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20001_{403F3CFC-394D-4854-B736-5218A6F904B4}" xr6:coauthVersionLast="47" xr6:coauthVersionMax="47" xr10:uidLastSave="{00000000-0000-0000-0000-000000000000}"/>
  <bookViews>
    <workbookView xWindow="-110" yWindow="-110" windowWidth="22780" windowHeight="14540" xr2:uid="{00000000-000D-0000-FFFF-FFFF00000000}"/>
  </bookViews>
  <sheets>
    <sheet name="Executive Summary" sheetId="1" r:id="rId1"/>
    <sheet name="Key Insights" sheetId="2" r:id="rId2"/>
    <sheet name="Raw Data" sheetId="3" r:id="rId3"/>
    <sheet name="Cleaned Data" sheetId="4" r:id="rId4"/>
    <sheet name="Item Analytics" sheetId="5" r:id="rId5"/>
    <sheet name="Correlation Data" sheetId="6" r:id="rId6"/>
    <sheet name="Recommendations" sheetId="7" r:id="rId7"/>
    <sheet name="Expected Business Impact" sheetId="8" r:id="rId8"/>
  </sheets>
  <calcPr calcId="191029"/>
  <pivotCaches>
    <pivotCache cacheId="9" r:id="rId9"/>
  </pivotCaches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6" l="1" a="1"/>
  <c r="G3" i="6" s="1"/>
  <c r="G4" i="6" a="1"/>
  <c r="G4" i="6"/>
  <c r="G5" i="6" a="1"/>
  <c r="G5" i="6"/>
  <c r="G6" i="6" a="1"/>
  <c r="G6" i="6" s="1"/>
  <c r="G7" i="6" a="1"/>
  <c r="G7" i="6" s="1"/>
  <c r="G8" i="6" a="1"/>
  <c r="G8" i="6"/>
  <c r="G9" i="6" a="1"/>
  <c r="G9" i="6"/>
  <c r="G10" i="6" a="1"/>
  <c r="G10" i="6" s="1"/>
  <c r="G11" i="6" a="1"/>
  <c r="G11" i="6" s="1"/>
  <c r="G12" i="6" a="1"/>
  <c r="G12" i="6"/>
  <c r="G13" i="6" a="1"/>
  <c r="G13" i="6"/>
  <c r="G14" i="6" a="1"/>
  <c r="G14" i="6"/>
  <c r="G15" i="6" a="1"/>
  <c r="G15" i="6" s="1"/>
  <c r="G16" i="6" a="1"/>
  <c r="G16" i="6"/>
  <c r="G17" i="6" a="1"/>
  <c r="G17" i="6"/>
  <c r="G18" i="6" a="1"/>
  <c r="G18" i="6"/>
  <c r="G19" i="6" a="1"/>
  <c r="G19" i="6" s="1"/>
  <c r="G20" i="6" a="1"/>
  <c r="G20" i="6"/>
  <c r="G21" i="6" a="1"/>
  <c r="G21" i="6" s="1"/>
  <c r="G22" i="6" a="1"/>
  <c r="G22" i="6" s="1"/>
  <c r="G23" i="6" a="1"/>
  <c r="G23" i="6" s="1"/>
  <c r="G24" i="6" a="1"/>
  <c r="G24" i="6"/>
  <c r="G25" i="6" a="1"/>
  <c r="G25" i="6" s="1"/>
  <c r="G26" i="6" a="1"/>
  <c r="G26" i="6" s="1"/>
  <c r="G27" i="6" a="1"/>
  <c r="G27" i="6" s="1"/>
  <c r="G28" i="6" a="1"/>
  <c r="G28" i="6"/>
  <c r="G29" i="6" a="1"/>
  <c r="G29" i="6"/>
  <c r="G30" i="6" a="1"/>
  <c r="G30" i="6" s="1"/>
  <c r="G31" i="6" a="1"/>
  <c r="G31" i="6" s="1"/>
  <c r="G32" i="6" a="1"/>
  <c r="G32" i="6"/>
  <c r="G33" i="6" a="1"/>
  <c r="G33" i="6" s="1"/>
  <c r="G34" i="6" a="1"/>
  <c r="G34" i="6"/>
  <c r="G35" i="6" a="1"/>
  <c r="G35" i="6" s="1"/>
  <c r="G36" i="6" a="1"/>
  <c r="G36" i="6"/>
  <c r="G37" i="6" a="1"/>
  <c r="G37" i="6" s="1"/>
  <c r="G38" i="6" a="1"/>
  <c r="G38" i="6"/>
  <c r="G39" i="6" a="1"/>
  <c r="G39" i="6" s="1"/>
  <c r="G40" i="6" a="1"/>
  <c r="G40" i="6"/>
  <c r="G41" i="6" a="1"/>
  <c r="G41" i="6"/>
  <c r="G42" i="6" a="1"/>
  <c r="G42" i="6" s="1"/>
  <c r="G43" i="6" a="1"/>
  <c r="G43" i="6" s="1"/>
  <c r="G44" i="6" a="1"/>
  <c r="G44" i="6"/>
  <c r="G45" i="6" a="1"/>
  <c r="G45" i="6" s="1"/>
  <c r="G46" i="6" a="1"/>
  <c r="G46" i="6"/>
  <c r="G47" i="6" a="1"/>
  <c r="G47" i="6" s="1"/>
  <c r="G48" i="6" a="1"/>
  <c r="G48" i="6"/>
  <c r="G49" i="6" a="1"/>
  <c r="G49" i="6" s="1"/>
  <c r="G50" i="6" a="1"/>
  <c r="G50" i="6"/>
  <c r="G51" i="6" a="1"/>
  <c r="G51" i="6" s="1"/>
  <c r="G52" i="6" a="1"/>
  <c r="G52" i="6"/>
  <c r="G53" i="6" a="1"/>
  <c r="G53" i="6" s="1"/>
  <c r="G54" i="6" a="1"/>
  <c r="G54" i="6" s="1"/>
  <c r="G55" i="6" a="1"/>
  <c r="G55" i="6" s="1"/>
  <c r="G56" i="6" a="1"/>
  <c r="G56" i="6"/>
  <c r="G57" i="6" a="1"/>
  <c r="G57" i="6"/>
  <c r="G58" i="6" a="1"/>
  <c r="G58" i="6" s="1"/>
  <c r="G59" i="6" a="1"/>
  <c r="G59" i="6" s="1"/>
  <c r="G60" i="6" a="1"/>
  <c r="G60" i="6"/>
  <c r="G61" i="6" a="1"/>
  <c r="G61" i="6"/>
  <c r="G62" i="6" a="1"/>
  <c r="G62" i="6" s="1"/>
  <c r="G63" i="6" a="1"/>
  <c r="G63" i="6" s="1"/>
  <c r="G64" i="6" a="1"/>
  <c r="G64" i="6"/>
  <c r="G65" i="6" a="1"/>
  <c r="G65" i="6"/>
  <c r="G66" i="6" a="1"/>
  <c r="G66" i="6"/>
  <c r="G67" i="6" a="1"/>
  <c r="G67" i="6" s="1"/>
  <c r="G68" i="6" a="1"/>
  <c r="G68" i="6" s="1"/>
  <c r="G69" i="6" a="1"/>
  <c r="G69" i="6" s="1"/>
  <c r="G70" i="6" a="1"/>
  <c r="G70" i="6"/>
  <c r="G71" i="6" a="1"/>
  <c r="G71" i="6" s="1"/>
  <c r="G72" i="6" a="1"/>
  <c r="G72" i="6" s="1"/>
  <c r="G73" i="6" a="1"/>
  <c r="G73" i="6"/>
  <c r="G74" i="6" a="1"/>
  <c r="G74" i="6" s="1"/>
  <c r="G75" i="6" a="1"/>
  <c r="G75" i="6" s="1"/>
  <c r="G76" i="6" a="1"/>
  <c r="G76" i="6" s="1"/>
  <c r="G77" i="6" a="1"/>
  <c r="G77" i="6" s="1"/>
  <c r="G78" i="6" a="1"/>
  <c r="G78" i="6"/>
  <c r="G79" i="6" a="1"/>
  <c r="G79" i="6" s="1"/>
  <c r="G80" i="6" a="1"/>
  <c r="G80" i="6" s="1"/>
  <c r="G81" i="6" a="1"/>
  <c r="G81" i="6" s="1"/>
  <c r="G82" i="6" a="1"/>
  <c r="G82" i="6"/>
  <c r="G83" i="6" a="1"/>
  <c r="G83" i="6" s="1"/>
  <c r="G84" i="6" a="1"/>
  <c r="G84" i="6" s="1"/>
  <c r="G85" i="6" a="1"/>
  <c r="G85" i="6" s="1"/>
  <c r="G86" i="6" a="1"/>
  <c r="G86" i="6"/>
  <c r="G87" i="6" a="1"/>
  <c r="G87" i="6" s="1"/>
  <c r="G88" i="6" a="1"/>
  <c r="G88" i="6"/>
  <c r="G89" i="6" a="1"/>
  <c r="G89" i="6" s="1"/>
  <c r="G90" i="6" a="1"/>
  <c r="G90" i="6" s="1"/>
  <c r="G91" i="6" a="1"/>
  <c r="G91" i="6" s="1"/>
  <c r="G92" i="6" a="1"/>
  <c r="G92" i="6"/>
  <c r="G93" i="6" a="1"/>
  <c r="G93" i="6" s="1"/>
  <c r="G94" i="6" a="1"/>
  <c r="G94" i="6" s="1"/>
  <c r="G95" i="6" a="1"/>
  <c r="G95" i="6" s="1"/>
  <c r="G96" i="6" a="1"/>
  <c r="G96" i="6"/>
  <c r="G97" i="6" a="1"/>
  <c r="G97" i="6"/>
  <c r="G98" i="6" a="1"/>
  <c r="G98" i="6" s="1"/>
  <c r="G99" i="6" a="1"/>
  <c r="G99" i="6" s="1"/>
  <c r="G100" i="6" a="1"/>
  <c r="G100" i="6" s="1"/>
  <c r="G101" i="6" a="1"/>
  <c r="G101" i="6" s="1"/>
  <c r="G102" i="6" a="1"/>
  <c r="G102" i="6"/>
  <c r="G103" i="6" a="1"/>
  <c r="G103" i="6" s="1"/>
  <c r="G104" i="6" a="1"/>
  <c r="G104" i="6" s="1"/>
  <c r="G105" i="6" a="1"/>
  <c r="G105" i="6"/>
  <c r="G106" i="6" a="1"/>
  <c r="G106" i="6" s="1"/>
  <c r="G107" i="6" a="1"/>
  <c r="G107" i="6" s="1"/>
  <c r="G108" i="6" a="1"/>
  <c r="G108" i="6" s="1"/>
  <c r="G109" i="6" a="1"/>
  <c r="G109" i="6"/>
  <c r="G110" i="6" a="1"/>
  <c r="G110" i="6" s="1"/>
  <c r="G111" i="6" a="1"/>
  <c r="G111" i="6" s="1"/>
  <c r="G112" i="6" a="1"/>
  <c r="G112" i="6"/>
  <c r="G113" i="6" a="1"/>
  <c r="G113" i="6" s="1"/>
  <c r="G114" i="6" a="1"/>
  <c r="G114" i="6"/>
  <c r="G115" i="6" a="1"/>
  <c r="G115" i="6" s="1"/>
  <c r="G116" i="6" a="1"/>
  <c r="G116" i="6" s="1"/>
  <c r="G117" i="6" a="1"/>
  <c r="G117" i="6" s="1"/>
  <c r="G118" i="6" a="1"/>
  <c r="G118" i="6"/>
  <c r="G119" i="6" a="1"/>
  <c r="G119" i="6" s="1"/>
  <c r="G120" i="6" a="1"/>
  <c r="G120" i="6"/>
  <c r="G121" i="6" a="1"/>
  <c r="G121" i="6" s="1"/>
  <c r="G122" i="6" a="1"/>
  <c r="G122" i="6" s="1"/>
  <c r="G123" i="6" a="1"/>
  <c r="G123" i="6" s="1"/>
  <c r="G124" i="6" a="1"/>
  <c r="G124" i="6"/>
  <c r="G125" i="6" a="1"/>
  <c r="G125" i="6" s="1"/>
  <c r="G126" i="6" a="1"/>
  <c r="G126" i="6" s="1"/>
  <c r="G127" i="6" a="1"/>
  <c r="G127" i="6" s="1"/>
  <c r="G128" i="6" a="1"/>
  <c r="G128" i="6"/>
  <c r="G129" i="6" a="1"/>
  <c r="G129" i="6" s="1"/>
  <c r="G130" i="6" a="1"/>
  <c r="G130" i="6"/>
  <c r="G131" i="6" a="1"/>
  <c r="G131" i="6" s="1"/>
  <c r="G132" i="6" a="1"/>
  <c r="G132" i="6"/>
  <c r="G133" i="6" a="1"/>
  <c r="G133" i="6"/>
  <c r="G134" i="6" a="1"/>
  <c r="G134" i="6"/>
  <c r="G135" i="6" a="1"/>
  <c r="G135" i="6" s="1"/>
  <c r="G136" i="6" a="1"/>
  <c r="G136" i="6" s="1"/>
  <c r="G137" i="6" a="1"/>
  <c r="G137" i="6"/>
  <c r="G138" i="6" a="1"/>
  <c r="G138" i="6"/>
  <c r="G139" i="6" a="1"/>
  <c r="G139" i="6" s="1"/>
  <c r="G140" i="6" a="1"/>
  <c r="G140" i="6" s="1"/>
  <c r="G141" i="6" a="1"/>
  <c r="G141" i="6"/>
  <c r="G142" i="6" a="1"/>
  <c r="G142" i="6" s="1"/>
  <c r="G143" i="6" a="1"/>
  <c r="G143" i="6" s="1"/>
  <c r="G144" i="6" a="1"/>
  <c r="G144" i="6" s="1"/>
  <c r="G145" i="6" a="1"/>
  <c r="G145" i="6" s="1"/>
  <c r="G146" i="6" a="1"/>
  <c r="G146" i="6"/>
  <c r="G147" i="6" a="1"/>
  <c r="G147" i="6" s="1"/>
  <c r="G148" i="6" a="1"/>
  <c r="G148" i="6"/>
  <c r="G149" i="6" a="1"/>
  <c r="G149" i="6" s="1"/>
  <c r="G150" i="6" a="1"/>
  <c r="G150" i="6" s="1"/>
  <c r="G151" i="6" a="1"/>
  <c r="G151" i="6" s="1"/>
  <c r="G152" i="6" a="1"/>
  <c r="G152" i="6" s="1"/>
  <c r="G153" i="6" a="1"/>
  <c r="G153" i="6" s="1"/>
  <c r="G154" i="6" a="1"/>
  <c r="G154" i="6" s="1"/>
  <c r="G155" i="6" a="1"/>
  <c r="G155" i="6" s="1"/>
  <c r="G156" i="6" a="1"/>
  <c r="G156" i="6" s="1"/>
  <c r="G157" i="6" a="1"/>
  <c r="G157" i="6"/>
  <c r="G158" i="6" a="1"/>
  <c r="G158" i="6" s="1"/>
  <c r="G159" i="6" a="1"/>
  <c r="G159" i="6" s="1"/>
  <c r="G160" i="6" a="1"/>
  <c r="G160" i="6"/>
  <c r="G161" i="6" a="1"/>
  <c r="G161" i="6" s="1"/>
  <c r="G162" i="6" a="1"/>
  <c r="G162" i="6"/>
  <c r="G163" i="6" a="1"/>
  <c r="G163" i="6" s="1"/>
  <c r="G164" i="6" a="1"/>
  <c r="G164" i="6" s="1"/>
  <c r="G165" i="6" a="1"/>
  <c r="G165" i="6"/>
  <c r="G166" i="6" a="1"/>
  <c r="G166" i="6" s="1"/>
  <c r="G167" i="6" a="1"/>
  <c r="G167" i="6" s="1"/>
  <c r="G168" i="6" a="1"/>
  <c r="G168" i="6" s="1"/>
  <c r="G169" i="6" a="1"/>
  <c r="G169" i="6"/>
  <c r="G170" i="6" a="1"/>
  <c r="G170" i="6"/>
  <c r="G171" i="6" a="1"/>
  <c r="G171" i="6" s="1"/>
  <c r="G172" i="6" a="1"/>
  <c r="G172" i="6" s="1"/>
  <c r="G173" i="6" a="1"/>
  <c r="G173" i="6" s="1"/>
  <c r="G174" i="6" a="1"/>
  <c r="G174" i="6" s="1"/>
  <c r="G175" i="6" a="1"/>
  <c r="G175" i="6" s="1"/>
  <c r="G176" i="6" a="1"/>
  <c r="G176" i="6"/>
  <c r="G177" i="6" a="1"/>
  <c r="G177" i="6" s="1"/>
  <c r="G178" i="6" a="1"/>
  <c r="G178" i="6"/>
  <c r="G179" i="6" a="1"/>
  <c r="G179" i="6" s="1"/>
  <c r="G180" i="6" a="1"/>
  <c r="G180" i="6" s="1"/>
  <c r="G181" i="6" a="1"/>
  <c r="G181" i="6" s="1"/>
  <c r="G182" i="6" a="1"/>
  <c r="G182" i="6"/>
  <c r="G183" i="6" a="1"/>
  <c r="G183" i="6" s="1"/>
  <c r="G184" i="6" a="1"/>
  <c r="G184" i="6" s="1"/>
  <c r="G185" i="6" a="1"/>
  <c r="G185" i="6" s="1"/>
  <c r="G186" i="6" a="1"/>
  <c r="G186" i="6" s="1"/>
  <c r="G187" i="6" a="1"/>
  <c r="G187" i="6" s="1"/>
  <c r="G188" i="6" a="1"/>
  <c r="G188" i="6"/>
  <c r="G189" i="6" a="1"/>
  <c r="G189" i="6" s="1"/>
  <c r="G190" i="6" a="1"/>
  <c r="G190" i="6" s="1"/>
  <c r="G191" i="6" a="1"/>
  <c r="G191" i="6" s="1"/>
  <c r="G192" i="6" a="1"/>
  <c r="G192" i="6"/>
  <c r="G193" i="6" a="1"/>
  <c r="G193" i="6"/>
  <c r="G194" i="6" a="1"/>
  <c r="G194" i="6" s="1"/>
  <c r="G195" i="6" a="1"/>
  <c r="G195" i="6" s="1"/>
  <c r="G196" i="6" a="1"/>
  <c r="G196" i="6" s="1"/>
  <c r="G197" i="6" a="1"/>
  <c r="G197" i="6"/>
  <c r="G198" i="6" a="1"/>
  <c r="G198" i="6" s="1"/>
  <c r="G199" i="6" a="1"/>
  <c r="G199" i="6" s="1"/>
  <c r="G200" i="6" a="1"/>
  <c r="G200" i="6" s="1"/>
  <c r="G201" i="6" a="1"/>
  <c r="G201" i="6"/>
  <c r="G202" i="6" a="1"/>
  <c r="G202" i="6"/>
  <c r="G203" i="6" a="1"/>
  <c r="G203" i="6" s="1"/>
  <c r="G204" i="6" a="1"/>
  <c r="G204" i="6" s="1"/>
  <c r="G205" i="6" a="1"/>
  <c r="G205" i="6" s="1"/>
  <c r="G206" i="6" a="1"/>
  <c r="G206" i="6" s="1"/>
  <c r="G207" i="6" a="1"/>
  <c r="G207" i="6" s="1"/>
  <c r="G208" i="6" a="1"/>
  <c r="G208" i="6"/>
  <c r="G209" i="6" a="1"/>
  <c r="G209" i="6" s="1"/>
  <c r="G210" i="6" a="1"/>
  <c r="G210" i="6"/>
  <c r="G211" i="6" a="1"/>
  <c r="G211" i="6" s="1"/>
  <c r="G212" i="6" a="1"/>
  <c r="G212" i="6" s="1"/>
  <c r="G213" i="6" a="1"/>
  <c r="G213" i="6" s="1"/>
  <c r="G214" i="6" a="1"/>
  <c r="G214" i="6"/>
  <c r="G215" i="6" a="1"/>
  <c r="G215" i="6" s="1"/>
  <c r="G216" i="6" a="1"/>
  <c r="G216" i="6" s="1"/>
  <c r="G217" i="6" a="1"/>
  <c r="G217" i="6" s="1"/>
  <c r="G218" i="6" a="1"/>
  <c r="G218" i="6" s="1"/>
  <c r="G219" i="6" a="1"/>
  <c r="G219" i="6" s="1"/>
  <c r="G220" i="6" a="1"/>
  <c r="G220" i="6"/>
  <c r="G221" i="6" a="1"/>
  <c r="G221" i="6"/>
  <c r="G222" i="6" a="1"/>
  <c r="G222" i="6" s="1"/>
  <c r="G223" i="6" a="1"/>
  <c r="G223" i="6" s="1"/>
  <c r="G224" i="6" a="1"/>
  <c r="G224" i="6"/>
  <c r="G225" i="6" a="1"/>
  <c r="G225" i="6"/>
  <c r="G226" i="6" a="1"/>
  <c r="G226" i="6"/>
  <c r="G227" i="6" a="1"/>
  <c r="G227" i="6" s="1"/>
  <c r="G228" i="6" a="1"/>
  <c r="G228" i="6"/>
  <c r="G229" i="6" a="1"/>
  <c r="G229" i="6"/>
  <c r="G230" i="6" a="1"/>
  <c r="G230" i="6" s="1"/>
  <c r="G231" i="6" a="1"/>
  <c r="G231" i="6" s="1"/>
  <c r="G232" i="6" a="1"/>
  <c r="G232" i="6" s="1"/>
  <c r="G233" i="6" a="1"/>
  <c r="G233" i="6"/>
  <c r="G234" i="6" a="1"/>
  <c r="G234" i="6"/>
  <c r="G235" i="6" a="1"/>
  <c r="G235" i="6" s="1"/>
  <c r="G236" i="6" a="1"/>
  <c r="G236" i="6" s="1"/>
  <c r="G237" i="6" a="1"/>
  <c r="G237" i="6"/>
  <c r="G238" i="6" a="1"/>
  <c r="G238" i="6"/>
  <c r="G239" i="6" a="1"/>
  <c r="G239" i="6" s="1"/>
  <c r="G240" i="6" a="1"/>
  <c r="G240" i="6"/>
  <c r="G241" i="6" a="1"/>
  <c r="G241" i="6" s="1"/>
  <c r="G242" i="6" a="1"/>
  <c r="G242" i="6"/>
  <c r="G243" i="6" a="1"/>
  <c r="G243" i="6" s="1"/>
  <c r="G244" i="6" a="1"/>
  <c r="G244" i="6"/>
  <c r="G245" i="6" a="1"/>
  <c r="G245" i="6" s="1"/>
  <c r="G246" i="6" a="1"/>
  <c r="G246" i="6"/>
  <c r="G247" i="6" a="1"/>
  <c r="G247" i="6" s="1"/>
  <c r="G248" i="6" a="1"/>
  <c r="G248" i="6" s="1"/>
  <c r="G249" i="6" a="1"/>
  <c r="G249" i="6"/>
  <c r="G250" i="6" a="1"/>
  <c r="G250" i="6" s="1"/>
  <c r="G251" i="6" a="1"/>
  <c r="G251" i="6" s="1"/>
  <c r="G252" i="6" a="1"/>
  <c r="G252" i="6" s="1"/>
  <c r="G253" i="6" a="1"/>
  <c r="G253" i="6" s="1"/>
  <c r="G254" i="6" a="1"/>
  <c r="G254" i="6" s="1"/>
  <c r="G255" i="6" a="1"/>
  <c r="G255" i="6" s="1"/>
  <c r="G256" i="6" a="1"/>
  <c r="G256" i="6"/>
  <c r="G257" i="6" a="1"/>
  <c r="G257" i="6"/>
  <c r="G258" i="6" a="1"/>
  <c r="G258" i="6" s="1"/>
  <c r="G259" i="6" a="1"/>
  <c r="G259" i="6" s="1"/>
  <c r="G260" i="6" a="1"/>
  <c r="G260" i="6"/>
  <c r="G261" i="6" a="1"/>
  <c r="G261" i="6" s="1"/>
  <c r="G262" i="6" a="1"/>
  <c r="G262" i="6" s="1"/>
  <c r="G263" i="6" a="1"/>
  <c r="G263" i="6" s="1"/>
  <c r="G264" i="6" a="1"/>
  <c r="G264" i="6" s="1"/>
  <c r="G265" i="6" a="1"/>
  <c r="G265" i="6"/>
  <c r="G266" i="6" a="1"/>
  <c r="G266" i="6" s="1"/>
  <c r="G267" i="6" a="1"/>
  <c r="G267" i="6" s="1"/>
  <c r="G268" i="6" a="1"/>
  <c r="G268" i="6" s="1"/>
  <c r="G269" i="6" a="1"/>
  <c r="G269" i="6"/>
  <c r="G270" i="6" a="1"/>
  <c r="G270" i="6" s="1"/>
  <c r="G271" i="6" a="1"/>
  <c r="G271" i="6" s="1"/>
  <c r="G272" i="6" a="1"/>
  <c r="G272" i="6" s="1"/>
  <c r="G273" i="6" a="1"/>
  <c r="G273" i="6" s="1"/>
  <c r="G274" i="6" a="1"/>
  <c r="G274" i="6"/>
  <c r="G275" i="6" a="1"/>
  <c r="G275" i="6" s="1"/>
  <c r="G276" i="6" a="1"/>
  <c r="G276" i="6" s="1"/>
  <c r="G277" i="6" a="1"/>
  <c r="G277" i="6" s="1"/>
  <c r="G278" i="6" a="1"/>
  <c r="G278" i="6"/>
  <c r="G279" i="6" a="1"/>
  <c r="G279" i="6" s="1"/>
  <c r="G280" i="6" a="1"/>
  <c r="G280" i="6"/>
  <c r="G281" i="6" a="1"/>
  <c r="G281" i="6" s="1"/>
  <c r="G282" i="6" a="1"/>
  <c r="G282" i="6" s="1"/>
  <c r="G283" i="6" a="1"/>
  <c r="G283" i="6" s="1"/>
  <c r="G284" i="6" a="1"/>
  <c r="G284" i="6" s="1"/>
  <c r="G285" i="6" a="1"/>
  <c r="G285" i="6"/>
  <c r="G286" i="6" a="1"/>
  <c r="G286" i="6" s="1"/>
  <c r="G287" i="6" a="1"/>
  <c r="G287" i="6" s="1"/>
  <c r="G288" i="6" a="1"/>
  <c r="G288" i="6"/>
  <c r="G289" i="6" a="1"/>
  <c r="G289" i="6" s="1"/>
  <c r="G290" i="6" a="1"/>
  <c r="G290" i="6"/>
  <c r="G291" i="6" a="1"/>
  <c r="G291" i="6" s="1"/>
  <c r="G292" i="6" a="1"/>
  <c r="G292" i="6"/>
  <c r="G293" i="6" a="1"/>
  <c r="G293" i="6" s="1"/>
  <c r="G294" i="6" a="1"/>
  <c r="G294" i="6"/>
  <c r="G295" i="6" a="1"/>
  <c r="G295" i="6" s="1"/>
  <c r="G296" i="6" a="1"/>
  <c r="G296" i="6" s="1"/>
  <c r="G297" i="6" a="1"/>
  <c r="G297" i="6"/>
  <c r="G298" i="6" a="1"/>
  <c r="G298" i="6" s="1"/>
  <c r="G299" i="6" a="1"/>
  <c r="G299" i="6" s="1"/>
  <c r="G300" i="6" a="1"/>
  <c r="G300" i="6" s="1"/>
  <c r="G301" i="6" a="1"/>
  <c r="G301" i="6"/>
  <c r="G302" i="6" a="1"/>
  <c r="G302" i="6" s="1"/>
  <c r="G303" i="6" a="1"/>
  <c r="G303" i="6" s="1"/>
  <c r="G304" i="6" a="1"/>
  <c r="G304" i="6" s="1"/>
  <c r="G305" i="6" a="1"/>
  <c r="G305" i="6" s="1"/>
  <c r="G306" i="6" a="1"/>
  <c r="G306" i="6"/>
  <c r="G307" i="6" a="1"/>
  <c r="G307" i="6" s="1"/>
  <c r="G308" i="6" a="1"/>
  <c r="G308" i="6" s="1"/>
  <c r="G309" i="6" a="1"/>
  <c r="G309" i="6" s="1"/>
  <c r="G310" i="6" a="1"/>
  <c r="G310" i="6"/>
  <c r="G311" i="6" a="1"/>
  <c r="G311" i="6" s="1"/>
  <c r="G312" i="6" a="1"/>
  <c r="G312" i="6"/>
  <c r="G313" i="6" a="1"/>
  <c r="G313" i="6" s="1"/>
  <c r="G314" i="6" a="1"/>
  <c r="G314" i="6" s="1"/>
  <c r="G315" i="6" a="1"/>
  <c r="G315" i="6" s="1"/>
  <c r="G316" i="6" a="1"/>
  <c r="G316" i="6"/>
  <c r="G317" i="6" a="1"/>
  <c r="G317" i="6"/>
  <c r="G318" i="6" a="1"/>
  <c r="G318" i="6" s="1"/>
  <c r="G319" i="6" a="1"/>
  <c r="G319" i="6" s="1"/>
  <c r="G320" i="6" a="1"/>
  <c r="G320" i="6"/>
  <c r="G321" i="6" a="1"/>
  <c r="G321" i="6"/>
  <c r="G322" i="6" a="1"/>
  <c r="G322" i="6"/>
  <c r="G323" i="6" a="1"/>
  <c r="G323" i="6" s="1"/>
  <c r="G324" i="6" a="1"/>
  <c r="G324" i="6"/>
  <c r="G325" i="6" a="1"/>
  <c r="G325" i="6"/>
  <c r="G326" i="6" a="1"/>
  <c r="G326" i="6" s="1"/>
  <c r="G327" i="6" a="1"/>
  <c r="G327" i="6" s="1"/>
  <c r="G328" i="6" a="1"/>
  <c r="G328" i="6" s="1"/>
  <c r="G329" i="6" a="1"/>
  <c r="G329" i="6"/>
  <c r="G330" i="6" a="1"/>
  <c r="G330" i="6"/>
  <c r="G331" i="6" a="1"/>
  <c r="G331" i="6" s="1"/>
  <c r="G332" i="6" a="1"/>
  <c r="G332" i="6" s="1"/>
  <c r="G333" i="6" a="1"/>
  <c r="G333" i="6"/>
  <c r="G334" i="6" a="1"/>
  <c r="G334" i="6" s="1"/>
  <c r="G335" i="6" a="1"/>
  <c r="G335" i="6" s="1"/>
  <c r="G336" i="6" a="1"/>
  <c r="G336" i="6"/>
  <c r="G337" i="6" a="1"/>
  <c r="G337" i="6" s="1"/>
  <c r="G338" i="6" a="1"/>
  <c r="G338" i="6"/>
  <c r="G339" i="6" a="1"/>
  <c r="G339" i="6" s="1"/>
  <c r="G340" i="6" a="1"/>
  <c r="G340" i="6" s="1"/>
  <c r="G341" i="6" a="1"/>
  <c r="G341" i="6" s="1"/>
  <c r="G342" i="6" a="1"/>
  <c r="G342" i="6"/>
  <c r="G343" i="6" a="1"/>
  <c r="G343" i="6" s="1"/>
  <c r="G344" i="6" a="1"/>
  <c r="G344" i="6" s="1"/>
  <c r="G345" i="6" a="1"/>
  <c r="G345" i="6" s="1"/>
  <c r="G346" i="6" a="1"/>
  <c r="G346" i="6"/>
  <c r="G347" i="6" a="1"/>
  <c r="G347" i="6" s="1"/>
  <c r="G348" i="6" a="1"/>
  <c r="G348" i="6" s="1"/>
  <c r="G349" i="6" a="1"/>
  <c r="G349" i="6" s="1"/>
  <c r="G350" i="6" a="1"/>
  <c r="G350" i="6" s="1"/>
  <c r="G351" i="6" a="1"/>
  <c r="G351" i="6"/>
  <c r="G352" i="6" a="1"/>
  <c r="G352" i="6"/>
  <c r="G353" i="6" a="1"/>
  <c r="G353" i="6" s="1"/>
  <c r="G354" i="6" a="1"/>
  <c r="G354" i="6" s="1"/>
  <c r="G355" i="6" a="1"/>
  <c r="G355" i="6" s="1"/>
  <c r="G356" i="6" a="1"/>
  <c r="G356" i="6"/>
  <c r="G357" i="6" a="1"/>
  <c r="G357" i="6" s="1"/>
  <c r="G358" i="6" a="1"/>
  <c r="G358" i="6" s="1"/>
  <c r="G359" i="6" a="1"/>
  <c r="G359" i="6" s="1"/>
  <c r="G360" i="6" a="1"/>
  <c r="G360" i="6" s="1"/>
  <c r="G361" i="6" a="1"/>
  <c r="G361" i="6" s="1"/>
  <c r="G362" i="6" a="1"/>
  <c r="G362" i="6" s="1"/>
  <c r="G363" i="6" a="1"/>
  <c r="G363" i="6" s="1"/>
  <c r="G364" i="6" a="1"/>
  <c r="G364" i="6"/>
  <c r="G365" i="6" a="1"/>
  <c r="G365" i="6" s="1"/>
  <c r="G366" i="6" a="1"/>
  <c r="G366" i="6" s="1"/>
  <c r="G367" i="6" a="1"/>
  <c r="G367" i="6"/>
  <c r="G368" i="6" a="1"/>
  <c r="G368" i="6" s="1"/>
  <c r="G369" i="6" a="1"/>
  <c r="G369" i="6" s="1"/>
  <c r="G370" i="6" a="1"/>
  <c r="G370" i="6" s="1"/>
  <c r="G371" i="6" a="1"/>
  <c r="G371" i="6" s="1"/>
  <c r="G372" i="6" a="1"/>
  <c r="G372" i="6"/>
  <c r="G373" i="6" a="1"/>
  <c r="G373" i="6" s="1"/>
  <c r="G374" i="6" a="1"/>
  <c r="G374" i="6" s="1"/>
  <c r="G375" i="6" a="1"/>
  <c r="G375" i="6" s="1"/>
  <c r="G376" i="6" a="1"/>
  <c r="G376" i="6" s="1"/>
  <c r="G377" i="6" a="1"/>
  <c r="G377" i="6" s="1"/>
  <c r="G378" i="6" a="1"/>
  <c r="G378" i="6" s="1"/>
  <c r="G379" i="6" a="1"/>
  <c r="G379" i="6"/>
  <c r="G380" i="6" a="1"/>
  <c r="G380" i="6"/>
  <c r="G381" i="6" a="1"/>
  <c r="G381" i="6" s="1"/>
  <c r="G382" i="6" a="1"/>
  <c r="G382" i="6" s="1"/>
  <c r="G383" i="6" a="1"/>
  <c r="G383" i="6"/>
  <c r="G384" i="6" a="1"/>
  <c r="G384" i="6"/>
  <c r="G385" i="6" a="1"/>
  <c r="G385" i="6" s="1"/>
  <c r="G386" i="6" a="1"/>
  <c r="G386" i="6" s="1"/>
  <c r="G387" i="6" a="1"/>
  <c r="G387" i="6" s="1"/>
  <c r="G388" i="6" a="1"/>
  <c r="G388" i="6"/>
  <c r="G389" i="6" a="1"/>
  <c r="G389" i="6" s="1"/>
  <c r="G390" i="6" a="1"/>
  <c r="G390" i="6" s="1"/>
  <c r="G391" i="6" a="1"/>
  <c r="G391" i="6"/>
  <c r="G392" i="6" a="1"/>
  <c r="G392" i="6" s="1"/>
  <c r="G393" i="6" a="1"/>
  <c r="G393" i="6" s="1"/>
  <c r="G394" i="6" a="1"/>
  <c r="G394" i="6" s="1"/>
  <c r="G395" i="6" a="1"/>
  <c r="G395" i="6" s="1"/>
  <c r="G396" i="6" a="1"/>
  <c r="G396" i="6"/>
  <c r="G397" i="6" a="1"/>
  <c r="G397" i="6" s="1"/>
  <c r="G398" i="6" a="1"/>
  <c r="G398" i="6" s="1"/>
  <c r="G399" i="6" a="1"/>
  <c r="G399" i="6"/>
  <c r="G400" i="6" a="1"/>
  <c r="G400" i="6" s="1"/>
  <c r="G401" i="6" a="1"/>
  <c r="G401" i="6" s="1"/>
  <c r="G402" i="6" a="1"/>
  <c r="G402" i="6" s="1"/>
  <c r="G403" i="6" a="1"/>
  <c r="G403" i="6" s="1"/>
  <c r="G404" i="6" a="1"/>
  <c r="G404" i="6"/>
  <c r="G405" i="6" a="1"/>
  <c r="G405" i="6" s="1"/>
  <c r="G406" i="6" a="1"/>
  <c r="G406" i="6" s="1"/>
  <c r="G407" i="6" a="1"/>
  <c r="G407" i="6"/>
  <c r="G408" i="6" a="1"/>
  <c r="G408" i="6" s="1"/>
  <c r="G409" i="6" a="1"/>
  <c r="G409" i="6" s="1"/>
  <c r="G410" i="6" a="1"/>
  <c r="G410" i="6" s="1"/>
  <c r="G411" i="6" a="1"/>
  <c r="G411" i="6"/>
  <c r="G412" i="6" a="1"/>
  <c r="G412" i="6" s="1"/>
  <c r="G413" i="6" a="1"/>
  <c r="G413" i="6" s="1"/>
  <c r="G414" i="6" a="1"/>
  <c r="G414" i="6" s="1"/>
  <c r="G415" i="6" a="1"/>
  <c r="G415" i="6"/>
  <c r="G416" i="6" a="1"/>
  <c r="G416" i="6"/>
  <c r="G417" i="6" a="1"/>
  <c r="G417" i="6" s="1"/>
  <c r="G418" i="6" a="1"/>
  <c r="G418" i="6" s="1"/>
  <c r="G419" i="6" a="1"/>
  <c r="G419" i="6" s="1"/>
  <c r="G420" i="6" a="1"/>
  <c r="G420" i="6"/>
  <c r="G421" i="6" a="1"/>
  <c r="G421" i="6" s="1"/>
  <c r="G422" i="6" a="1"/>
  <c r="G422" i="6" s="1"/>
  <c r="G423" i="6" a="1"/>
  <c r="G423" i="6" s="1"/>
  <c r="G424" i="6" a="1"/>
  <c r="G424" i="6" s="1"/>
  <c r="G425" i="6" a="1"/>
  <c r="G425" i="6" s="1"/>
  <c r="G426" i="6" a="1"/>
  <c r="G426" i="6" s="1"/>
  <c r="G427" i="6" a="1"/>
  <c r="G427" i="6" s="1"/>
  <c r="G428" i="6" a="1"/>
  <c r="G428" i="6" s="1"/>
  <c r="G429" i="6" a="1"/>
  <c r="G429" i="6" s="1"/>
  <c r="G430" i="6" a="1"/>
  <c r="G430" i="6" s="1"/>
  <c r="G431" i="6" a="1"/>
  <c r="G431" i="6"/>
  <c r="G432" i="6" a="1"/>
  <c r="G432" i="6" s="1"/>
  <c r="G433" i="6" a="1"/>
  <c r="G433" i="6" s="1"/>
  <c r="G434" i="6" a="1"/>
  <c r="G434" i="6" s="1"/>
  <c r="G435" i="6" a="1"/>
  <c r="G435" i="6" s="1"/>
  <c r="G436" i="6" a="1"/>
  <c r="G436" i="6"/>
  <c r="G437" i="6" a="1"/>
  <c r="G437" i="6" s="1"/>
  <c r="G438" i="6" a="1"/>
  <c r="G438" i="6" s="1"/>
  <c r="G439" i="6" a="1"/>
  <c r="G439" i="6"/>
  <c r="G440" i="6" a="1"/>
  <c r="G440" i="6" s="1"/>
  <c r="G441" i="6" a="1"/>
  <c r="G441" i="6" s="1"/>
  <c r="G442" i="6" a="1"/>
  <c r="G442" i="6" s="1"/>
  <c r="G443" i="6" a="1"/>
  <c r="G443" i="6"/>
  <c r="G444" i="6" a="1"/>
  <c r="G444" i="6" s="1"/>
  <c r="G445" i="6" a="1"/>
  <c r="G445" i="6" s="1"/>
  <c r="G446" i="6" a="1"/>
  <c r="G446" i="6" s="1"/>
  <c r="G447" i="6" a="1"/>
  <c r="G447" i="6" s="1"/>
  <c r="G448" i="6" a="1"/>
  <c r="G448" i="6"/>
  <c r="G449" i="6" a="1"/>
  <c r="G449" i="6" s="1"/>
  <c r="G450" i="6" a="1"/>
  <c r="G450" i="6" s="1"/>
  <c r="G451" i="6" a="1"/>
  <c r="G451" i="6" s="1"/>
  <c r="G452" i="6" a="1"/>
  <c r="G452" i="6" s="1"/>
  <c r="G453" i="6" a="1"/>
  <c r="G453" i="6" s="1"/>
  <c r="G454" i="6" a="1"/>
  <c r="G454" i="6" s="1"/>
  <c r="G455" i="6" a="1"/>
  <c r="G455" i="6" s="1"/>
  <c r="G456" i="6" a="1"/>
  <c r="G456" i="6" s="1"/>
  <c r="G457" i="6" a="1"/>
  <c r="G457" i="6" s="1"/>
  <c r="G458" i="6" a="1"/>
  <c r="G458" i="6" s="1"/>
  <c r="G459" i="6" a="1"/>
  <c r="G459" i="6" s="1"/>
  <c r="G460" i="6" a="1"/>
  <c r="G460" i="6"/>
  <c r="G461" i="6" a="1"/>
  <c r="G461" i="6" s="1"/>
  <c r="G462" i="6" a="1"/>
  <c r="G462" i="6" s="1"/>
  <c r="G463" i="6" a="1"/>
  <c r="G463" i="6"/>
  <c r="G464" i="6" a="1"/>
  <c r="G464" i="6" s="1"/>
  <c r="G465" i="6" a="1"/>
  <c r="G465" i="6" s="1"/>
  <c r="G466" i="6" a="1"/>
  <c r="G466" i="6" s="1"/>
  <c r="G467" i="6" a="1"/>
  <c r="G467" i="6" s="1"/>
  <c r="G468" i="6" a="1"/>
  <c r="G468" i="6" s="1"/>
  <c r="G469" i="6" a="1"/>
  <c r="G469" i="6" s="1"/>
  <c r="G470" i="6" a="1"/>
  <c r="G470" i="6" s="1"/>
  <c r="G471" i="6" a="1"/>
  <c r="G471" i="6"/>
  <c r="G472" i="6" a="1"/>
  <c r="G472" i="6" s="1"/>
  <c r="G473" i="6" a="1"/>
  <c r="G473" i="6" s="1"/>
  <c r="G474" i="6" a="1"/>
  <c r="G474" i="6" s="1"/>
  <c r="G475" i="6" a="1"/>
  <c r="G475" i="6" s="1"/>
  <c r="G476" i="6" a="1"/>
  <c r="G476" i="6" s="1"/>
  <c r="G477" i="6" a="1"/>
  <c r="G477" i="6" s="1"/>
  <c r="G478" i="6" a="1"/>
  <c r="G478" i="6" s="1"/>
  <c r="G479" i="6" a="1"/>
  <c r="G479" i="6"/>
  <c r="G480" i="6" a="1"/>
  <c r="G480" i="6" s="1"/>
  <c r="G481" i="6" a="1"/>
  <c r="G481" i="6" s="1"/>
  <c r="G482" i="6" a="1"/>
  <c r="G482" i="6" s="1"/>
  <c r="G483" i="6" a="1"/>
  <c r="G483" i="6" s="1"/>
  <c r="G484" i="6" a="1"/>
  <c r="G484" i="6" s="1"/>
  <c r="G485" i="6" a="1"/>
  <c r="G485" i="6" s="1"/>
  <c r="G486" i="6" a="1"/>
  <c r="G486" i="6" s="1"/>
  <c r="G487" i="6" a="1"/>
  <c r="G487" i="6" s="1"/>
  <c r="G488" i="6" a="1"/>
  <c r="G488" i="6" s="1"/>
  <c r="G489" i="6" a="1"/>
  <c r="G489" i="6" s="1"/>
  <c r="G490" i="6" a="1"/>
  <c r="G490" i="6" s="1"/>
  <c r="G491" i="6" a="1"/>
  <c r="G491" i="6" s="1"/>
  <c r="G492" i="6" a="1"/>
  <c r="G492" i="6"/>
  <c r="G493" i="6" a="1"/>
  <c r="G493" i="6" s="1"/>
  <c r="G494" i="6" a="1"/>
  <c r="G494" i="6" s="1"/>
  <c r="G495" i="6" a="1"/>
  <c r="G495" i="6"/>
  <c r="G496" i="6" a="1"/>
  <c r="G496" i="6" s="1"/>
  <c r="G497" i="6" a="1"/>
  <c r="G497" i="6" s="1"/>
  <c r="G498" i="6" a="1"/>
  <c r="G498" i="6" s="1"/>
  <c r="G499" i="6" a="1"/>
  <c r="G499" i="6" s="1"/>
  <c r="G500" i="6" a="1"/>
  <c r="G500" i="6"/>
  <c r="G501" i="6" a="1"/>
  <c r="G501" i="6" s="1"/>
  <c r="G502" i="6" a="1"/>
  <c r="G502" i="6" s="1"/>
  <c r="G503" i="6" a="1"/>
  <c r="G503" i="6"/>
  <c r="G504" i="6" a="1"/>
  <c r="G504" i="6" s="1"/>
  <c r="G505" i="6" a="1"/>
  <c r="G505" i="6" s="1"/>
  <c r="G506" i="6" a="1"/>
  <c r="G506" i="6" s="1"/>
  <c r="G507" i="6" a="1"/>
  <c r="G507" i="6"/>
  <c r="G508" i="6" a="1"/>
  <c r="G508" i="6" s="1"/>
  <c r="G509" i="6" a="1"/>
  <c r="G509" i="6" s="1"/>
  <c r="G510" i="6" a="1"/>
  <c r="G510" i="6" s="1"/>
  <c r="G511" i="6" a="1"/>
  <c r="G511" i="6" s="1"/>
  <c r="G512" i="6" a="1"/>
  <c r="G512" i="6"/>
  <c r="G513" i="6" a="1"/>
  <c r="G513" i="6" s="1"/>
  <c r="G514" i="6" a="1"/>
  <c r="G514" i="6" s="1"/>
  <c r="G515" i="6" a="1"/>
  <c r="G515" i="6" s="1"/>
  <c r="G516" i="6" a="1"/>
  <c r="G516" i="6" s="1"/>
  <c r="G517" i="6" a="1"/>
  <c r="G517" i="6" s="1"/>
  <c r="G518" i="6" a="1"/>
  <c r="G518" i="6" s="1"/>
  <c r="G519" i="6" a="1"/>
  <c r="G519" i="6" s="1"/>
  <c r="G520" i="6" a="1"/>
  <c r="G520" i="6" s="1"/>
  <c r="G521" i="6" a="1"/>
  <c r="G521" i="6" s="1"/>
  <c r="G522" i="6" a="1"/>
  <c r="G522" i="6" s="1"/>
  <c r="G523" i="6" a="1"/>
  <c r="G523" i="6" s="1"/>
  <c r="G524" i="6" a="1"/>
  <c r="G524" i="6"/>
  <c r="G525" i="6" a="1"/>
  <c r="G525" i="6" s="1"/>
  <c r="G526" i="6" a="1"/>
  <c r="G526" i="6" s="1"/>
  <c r="G527" i="6" a="1"/>
  <c r="G527" i="6"/>
  <c r="G528" i="6" a="1"/>
  <c r="G528" i="6" s="1"/>
  <c r="G529" i="6" a="1"/>
  <c r="G529" i="6" s="1"/>
  <c r="G530" i="6" a="1"/>
  <c r="G530" i="6" s="1"/>
  <c r="G531" i="6" a="1"/>
  <c r="G531" i="6" s="1"/>
  <c r="G532" i="6" a="1"/>
  <c r="G532" i="6" s="1"/>
  <c r="G533" i="6" a="1"/>
  <c r="G533" i="6" s="1"/>
  <c r="G534" i="6" a="1"/>
  <c r="G534" i="6" s="1"/>
  <c r="G535" i="6" a="1"/>
  <c r="G535" i="6"/>
  <c r="G536" i="6" a="1"/>
  <c r="G536" i="6" s="1"/>
  <c r="G537" i="6" a="1"/>
  <c r="G537" i="6" s="1"/>
  <c r="G538" i="6" a="1"/>
  <c r="G538" i="6" s="1"/>
  <c r="G539" i="6" a="1"/>
  <c r="G539" i="6" s="1"/>
  <c r="G540" i="6" a="1"/>
  <c r="G540" i="6" s="1"/>
  <c r="G541" i="6" a="1"/>
  <c r="G541" i="6" s="1"/>
  <c r="G542" i="6" a="1"/>
  <c r="G542" i="6" s="1"/>
  <c r="G543" i="6" a="1"/>
  <c r="G543" i="6"/>
  <c r="G544" i="6" a="1"/>
  <c r="G544" i="6"/>
  <c r="G545" i="6" a="1"/>
  <c r="G545" i="6" s="1"/>
  <c r="G546" i="6" a="1"/>
  <c r="G546" i="6" s="1"/>
  <c r="G547" i="6" a="1"/>
  <c r="G547" i="6" s="1"/>
  <c r="G548" i="6" a="1"/>
  <c r="G548" i="6"/>
  <c r="G549" i="6" a="1"/>
  <c r="G549" i="6" s="1"/>
  <c r="G550" i="6" a="1"/>
  <c r="G550" i="6" s="1"/>
  <c r="G551" i="6" a="1"/>
  <c r="G551" i="6" s="1"/>
  <c r="G552" i="6" a="1"/>
  <c r="G552" i="6" s="1"/>
  <c r="G553" i="6" a="1"/>
  <c r="G553" i="6" s="1"/>
  <c r="G554" i="6" a="1"/>
  <c r="G554" i="6" s="1"/>
  <c r="G555" i="6" a="1"/>
  <c r="G555" i="6"/>
  <c r="G556" i="6" a="1"/>
  <c r="G556" i="6"/>
  <c r="G557" i="6" a="1"/>
  <c r="G557" i="6" s="1"/>
  <c r="G558" i="6" a="1"/>
  <c r="G558" i="6" s="1"/>
  <c r="G559" i="6" a="1"/>
  <c r="G559" i="6"/>
  <c r="G560" i="6" a="1"/>
  <c r="G560" i="6"/>
  <c r="G561" i="6" a="1"/>
  <c r="G561" i="6" s="1"/>
  <c r="G562" i="6" a="1"/>
  <c r="G562" i="6" s="1"/>
  <c r="G563" i="6" a="1"/>
  <c r="G563" i="6" s="1"/>
  <c r="G564" i="6" a="1"/>
  <c r="G564" i="6"/>
  <c r="G565" i="6" a="1"/>
  <c r="G565" i="6"/>
  <c r="G566" i="6" a="1"/>
  <c r="G566" i="6" s="1"/>
  <c r="G567" i="6" a="1"/>
  <c r="G567" i="6"/>
  <c r="G568" i="6" a="1"/>
  <c r="G568" i="6"/>
  <c r="G569" i="6" a="1"/>
  <c r="G569" i="6"/>
  <c r="G570" i="6" a="1"/>
  <c r="G570" i="6" s="1"/>
  <c r="G571" i="6" a="1"/>
  <c r="G571" i="6"/>
  <c r="G572" i="6" a="1"/>
  <c r="G572" i="6" s="1"/>
  <c r="G573" i="6" a="1"/>
  <c r="G573" i="6" s="1"/>
  <c r="G574" i="6" a="1"/>
  <c r="G574" i="6" s="1"/>
  <c r="G575" i="6" a="1"/>
  <c r="G575" i="6" s="1"/>
  <c r="G576" i="6" a="1"/>
  <c r="G576" i="6" s="1"/>
  <c r="G577" i="6" a="1"/>
  <c r="G577" i="6"/>
  <c r="G578" i="6" a="1"/>
  <c r="G578" i="6" s="1"/>
  <c r="G579" i="6" a="1"/>
  <c r="G579" i="6"/>
  <c r="G580" i="6" a="1"/>
  <c r="G580" i="6"/>
  <c r="G581" i="6" a="1"/>
  <c r="G581" i="6" s="1"/>
  <c r="G582" i="6" a="1"/>
  <c r="G582" i="6" s="1"/>
  <c r="G583" i="6" a="1"/>
  <c r="G583" i="6"/>
  <c r="G584" i="6" a="1"/>
  <c r="G584" i="6"/>
  <c r="G585" i="6" a="1"/>
  <c r="G585" i="6" s="1"/>
  <c r="G586" i="6" a="1"/>
  <c r="G586" i="6" s="1"/>
  <c r="G587" i="6" a="1"/>
  <c r="G587" i="6" s="1"/>
  <c r="G588" i="6" a="1"/>
  <c r="G588" i="6"/>
  <c r="G589" i="6" a="1"/>
  <c r="G589" i="6" s="1"/>
  <c r="G590" i="6" a="1"/>
  <c r="G590" i="6" s="1"/>
  <c r="G591" i="6" a="1"/>
  <c r="G591" i="6" s="1"/>
  <c r="G592" i="6" a="1"/>
  <c r="G592" i="6"/>
  <c r="G593" i="6" a="1"/>
  <c r="G593" i="6" s="1"/>
  <c r="G594" i="6" a="1"/>
  <c r="G594" i="6" s="1"/>
  <c r="G595" i="6" a="1"/>
  <c r="G595" i="6" s="1"/>
  <c r="G596" i="6" a="1"/>
  <c r="G596" i="6" s="1"/>
  <c r="G597" i="6" a="1"/>
  <c r="G597" i="6" s="1"/>
  <c r="G598" i="6" a="1"/>
  <c r="G598" i="6" s="1"/>
  <c r="G599" i="6" a="1"/>
  <c r="G599" i="6" s="1"/>
  <c r="G600" i="6" a="1"/>
  <c r="G600" i="6" s="1"/>
  <c r="G601" i="6" a="1"/>
  <c r="G601" i="6" s="1"/>
  <c r="G602" i="6" a="1"/>
  <c r="G602" i="6"/>
  <c r="G603" i="6" a="1"/>
  <c r="G603" i="6" s="1"/>
  <c r="G604" i="6" a="1"/>
  <c r="G604" i="6" s="1"/>
  <c r="G605" i="6" a="1"/>
  <c r="G605" i="6" s="1"/>
  <c r="G606" i="6" a="1"/>
  <c r="G606" i="6"/>
  <c r="G607" i="6" a="1"/>
  <c r="G607" i="6" s="1"/>
  <c r="G608" i="6" a="1"/>
  <c r="G608" i="6" s="1"/>
  <c r="G609" i="6" a="1"/>
  <c r="G609" i="6" s="1"/>
  <c r="G610" i="6" a="1"/>
  <c r="G610" i="6" s="1"/>
  <c r="G611" i="6" a="1"/>
  <c r="G611" i="6"/>
  <c r="G612" i="6" a="1"/>
  <c r="G612" i="6" s="1"/>
  <c r="G613" i="6" a="1"/>
  <c r="G613" i="6" s="1"/>
  <c r="G614" i="6" a="1"/>
  <c r="G614" i="6" s="1"/>
  <c r="G615" i="6" a="1"/>
  <c r="G615" i="6"/>
  <c r="G616" i="6" a="1"/>
  <c r="G616" i="6"/>
  <c r="G617" i="6" a="1"/>
  <c r="G617" i="6" s="1"/>
  <c r="G618" i="6" a="1"/>
  <c r="G618" i="6" s="1"/>
  <c r="G619" i="6" a="1"/>
  <c r="G619" i="6" s="1"/>
  <c r="G620" i="6" a="1"/>
  <c r="G620" i="6"/>
  <c r="G621" i="6" a="1"/>
  <c r="G621" i="6" s="1"/>
  <c r="G622" i="6" a="1"/>
  <c r="G622" i="6"/>
  <c r="G623" i="6" a="1"/>
  <c r="G623" i="6" s="1"/>
  <c r="G624" i="6" a="1"/>
  <c r="G624" i="6"/>
  <c r="G625" i="6" a="1"/>
  <c r="G625" i="6" s="1"/>
  <c r="G626" i="6" a="1"/>
  <c r="G626" i="6" s="1"/>
  <c r="G627" i="6" a="1"/>
  <c r="G627" i="6"/>
  <c r="G628" i="6" a="1"/>
  <c r="G628" i="6" s="1"/>
  <c r="G629" i="6" a="1"/>
  <c r="G629" i="6" s="1"/>
  <c r="G630" i="6" a="1"/>
  <c r="G630" i="6" s="1"/>
  <c r="G631" i="6" a="1"/>
  <c r="G631" i="6" s="1"/>
  <c r="G632" i="6" a="1"/>
  <c r="G632" i="6" s="1"/>
  <c r="G633" i="6" a="1"/>
  <c r="G633" i="6" s="1"/>
  <c r="G634" i="6" a="1"/>
  <c r="G634" i="6"/>
  <c r="G635" i="6" a="1"/>
  <c r="G635" i="6" s="1"/>
  <c r="G636" i="6" a="1"/>
  <c r="G636" i="6" s="1"/>
  <c r="G637" i="6" a="1"/>
  <c r="G637" i="6" s="1"/>
  <c r="G638" i="6" a="1"/>
  <c r="G638" i="6"/>
  <c r="G639" i="6" a="1"/>
  <c r="G639" i="6"/>
  <c r="G640" i="6" a="1"/>
  <c r="G640" i="6"/>
  <c r="G641" i="6" a="1"/>
  <c r="G641" i="6" s="1"/>
  <c r="G642" i="6" a="1"/>
  <c r="G642" i="6" s="1"/>
  <c r="G643" i="6" a="1"/>
  <c r="G643" i="6"/>
  <c r="G644" i="6" a="1"/>
  <c r="G644" i="6"/>
  <c r="G645" i="6" a="1"/>
  <c r="G645" i="6" s="1"/>
  <c r="G646" i="6" a="1"/>
  <c r="G646" i="6" s="1"/>
  <c r="G647" i="6" a="1"/>
  <c r="G647" i="6"/>
  <c r="G648" i="6" a="1"/>
  <c r="G648" i="6" s="1"/>
  <c r="G649" i="6" a="1"/>
  <c r="G649" i="6" s="1"/>
  <c r="G650" i="6" a="1"/>
  <c r="G650" i="6" s="1"/>
  <c r="G651" i="6" a="1"/>
  <c r="G651" i="6" s="1"/>
  <c r="G652" i="6" a="1"/>
  <c r="G652" i="6"/>
  <c r="G653" i="6" a="1"/>
  <c r="G653" i="6" s="1"/>
  <c r="G654" i="6" a="1"/>
  <c r="G654" i="6" s="1"/>
  <c r="G655" i="6" a="1"/>
  <c r="G655" i="6" s="1"/>
  <c r="G656" i="6" a="1"/>
  <c r="G656" i="6"/>
  <c r="G657" i="6" a="1"/>
  <c r="G657" i="6" s="1"/>
  <c r="G658" i="6" a="1"/>
  <c r="G658" i="6"/>
  <c r="G659" i="6" a="1"/>
  <c r="G659" i="6" s="1"/>
  <c r="G660" i="6" a="1"/>
  <c r="G660" i="6" s="1"/>
  <c r="G661" i="6" a="1"/>
  <c r="G661" i="6" s="1"/>
  <c r="G662" i="6" a="1"/>
  <c r="G662" i="6" s="1"/>
  <c r="G663" i="6" a="1"/>
  <c r="G663" i="6" s="1"/>
  <c r="G664" i="6" a="1"/>
  <c r="G664" i="6" s="1"/>
  <c r="G665" i="6" a="1"/>
  <c r="G665" i="6" s="1"/>
  <c r="G666" i="6" a="1"/>
  <c r="G666" i="6"/>
  <c r="G667" i="6" a="1"/>
  <c r="G667" i="6" s="1"/>
  <c r="G668" i="6" a="1"/>
  <c r="G668" i="6" s="1"/>
  <c r="G669" i="6" a="1"/>
  <c r="G669" i="6" s="1"/>
  <c r="G670" i="6" a="1"/>
  <c r="G670" i="6"/>
  <c r="G671" i="6" a="1"/>
  <c r="G671" i="6"/>
  <c r="G672" i="6" a="1"/>
  <c r="G672" i="6"/>
  <c r="G673" i="6" a="1"/>
  <c r="G673" i="6" s="1"/>
  <c r="G674" i="6" a="1"/>
  <c r="G674" i="6" s="1"/>
  <c r="G675" i="6" a="1"/>
  <c r="G675" i="6"/>
  <c r="G676" i="6" a="1"/>
  <c r="G676" i="6"/>
  <c r="G677" i="6" a="1"/>
  <c r="G677" i="6" s="1"/>
  <c r="G678" i="6" a="1"/>
  <c r="G678" i="6" s="1"/>
  <c r="G679" i="6" a="1"/>
  <c r="G679" i="6"/>
  <c r="G680" i="6" a="1"/>
  <c r="G680" i="6" s="1"/>
  <c r="G681" i="6" a="1"/>
  <c r="G681" i="6" s="1"/>
  <c r="G682" i="6" a="1"/>
  <c r="G682" i="6" s="1"/>
  <c r="G683" i="6" a="1"/>
  <c r="G683" i="6" s="1"/>
  <c r="G684" i="6" a="1"/>
  <c r="G684" i="6"/>
  <c r="G685" i="6" a="1"/>
  <c r="G685" i="6" s="1"/>
  <c r="G686" i="6" a="1"/>
  <c r="G686" i="6" s="1"/>
  <c r="G687" i="6" a="1"/>
  <c r="G687" i="6" s="1"/>
  <c r="G688" i="6" a="1"/>
  <c r="G688" i="6"/>
  <c r="G689" i="6" a="1"/>
  <c r="G689" i="6" s="1"/>
  <c r="G690" i="6" a="1"/>
  <c r="G690" i="6"/>
  <c r="G691" i="6" a="1"/>
  <c r="G691" i="6" s="1"/>
  <c r="G692" i="6" a="1"/>
  <c r="G692" i="6" s="1"/>
  <c r="G693" i="6" a="1"/>
  <c r="G693" i="6" s="1"/>
  <c r="G694" i="6" a="1"/>
  <c r="G694" i="6" s="1"/>
  <c r="G695" i="6" a="1"/>
  <c r="G695" i="6" s="1"/>
  <c r="G696" i="6" a="1"/>
  <c r="G696" i="6" s="1"/>
  <c r="G697" i="6" a="1"/>
  <c r="G697" i="6" s="1"/>
  <c r="G698" i="6" a="1"/>
  <c r="G698" i="6"/>
  <c r="G699" i="6" a="1"/>
  <c r="G699" i="6" s="1"/>
  <c r="G700" i="6" a="1"/>
  <c r="G700" i="6" s="1"/>
  <c r="G701" i="6" a="1"/>
  <c r="G701" i="6" s="1"/>
  <c r="G702" i="6" a="1"/>
  <c r="G702" i="6"/>
  <c r="G703" i="6" a="1"/>
  <c r="G703" i="6"/>
  <c r="G704" i="6" a="1"/>
  <c r="G704" i="6"/>
  <c r="G705" i="6" a="1"/>
  <c r="G705" i="6" s="1"/>
  <c r="G706" i="6" a="1"/>
  <c r="G706" i="6" s="1"/>
  <c r="G707" i="6" a="1"/>
  <c r="G707" i="6"/>
  <c r="G708" i="6" a="1"/>
  <c r="G708" i="6"/>
  <c r="G709" i="6" a="1"/>
  <c r="G709" i="6" s="1"/>
  <c r="G710" i="6" a="1"/>
  <c r="G710" i="6" s="1"/>
  <c r="G711" i="6" a="1"/>
  <c r="G711" i="6"/>
  <c r="G712" i="6" a="1"/>
  <c r="G712" i="6"/>
  <c r="G713" i="6" a="1"/>
  <c r="G713" i="6" s="1"/>
  <c r="G714" i="6" a="1"/>
  <c r="G714" i="6" s="1"/>
  <c r="G715" i="6" a="1"/>
  <c r="G715" i="6" s="1"/>
  <c r="G716" i="6" a="1"/>
  <c r="G716" i="6"/>
  <c r="G717" i="6" a="1"/>
  <c r="G717" i="6" s="1"/>
  <c r="G718" i="6" a="1"/>
  <c r="G718" i="6" s="1"/>
  <c r="G719" i="6" a="1"/>
  <c r="G719" i="6" s="1"/>
  <c r="G720" i="6" a="1"/>
  <c r="G720" i="6"/>
  <c r="G721" i="6" a="1"/>
  <c r="G721" i="6" s="1"/>
  <c r="G722" i="6" a="1"/>
  <c r="G722" i="6" s="1"/>
  <c r="G723" i="6" a="1"/>
  <c r="G723" i="6" s="1"/>
  <c r="G724" i="6" a="1"/>
  <c r="G724" i="6" s="1"/>
  <c r="G725" i="6" a="1"/>
  <c r="G725" i="6" s="1"/>
  <c r="G726" i="6" a="1"/>
  <c r="G726" i="6" s="1"/>
  <c r="G727" i="6" a="1"/>
  <c r="G727" i="6" s="1"/>
  <c r="G728" i="6" a="1"/>
  <c r="G728" i="6" s="1"/>
  <c r="G729" i="6" a="1"/>
  <c r="G729" i="6" s="1"/>
  <c r="G730" i="6" a="1"/>
  <c r="G730" i="6"/>
  <c r="G731" i="6" a="1"/>
  <c r="G731" i="6" s="1"/>
  <c r="G732" i="6" a="1"/>
  <c r="G732" i="6" s="1"/>
  <c r="G733" i="6" a="1"/>
  <c r="G733" i="6" s="1"/>
  <c r="G734" i="6" a="1"/>
  <c r="G734" i="6"/>
  <c r="G735" i="6" a="1"/>
  <c r="G735" i="6" s="1"/>
  <c r="G736" i="6" a="1"/>
  <c r="G736" i="6" s="1"/>
  <c r="G737" i="6" a="1"/>
  <c r="G737" i="6" s="1"/>
  <c r="G738" i="6" a="1"/>
  <c r="G738" i="6" s="1"/>
  <c r="G739" i="6" a="1"/>
  <c r="G739" i="6"/>
  <c r="G740" i="6" a="1"/>
  <c r="G740" i="6" s="1"/>
  <c r="G741" i="6" a="1"/>
  <c r="G741" i="6" s="1"/>
  <c r="G742" i="6" a="1"/>
  <c r="G742" i="6" s="1"/>
  <c r="G743" i="6" a="1"/>
  <c r="G743" i="6"/>
  <c r="G744" i="6" a="1"/>
  <c r="G744" i="6"/>
  <c r="G745" i="6" a="1"/>
  <c r="G745" i="6" s="1"/>
  <c r="G746" i="6" a="1"/>
  <c r="G746" i="6" s="1"/>
  <c r="G747" i="6" a="1"/>
  <c r="G747" i="6" s="1"/>
  <c r="G748" i="6" a="1"/>
  <c r="G748" i="6"/>
  <c r="G749" i="6" a="1"/>
  <c r="G749" i="6" s="1"/>
  <c r="G750" i="6" a="1"/>
  <c r="G750" i="6" s="1"/>
  <c r="G751" i="6" a="1"/>
  <c r="G751" i="6" s="1"/>
  <c r="G752" i="6" a="1"/>
  <c r="G752" i="6"/>
  <c r="G753" i="6" a="1"/>
  <c r="G753" i="6" s="1"/>
  <c r="G754" i="6" a="1"/>
  <c r="G754" i="6" s="1"/>
  <c r="G755" i="6" a="1"/>
  <c r="G755" i="6"/>
  <c r="G756" i="6" a="1"/>
  <c r="G756" i="6" s="1"/>
  <c r="G757" i="6" a="1"/>
  <c r="G757" i="6" s="1"/>
  <c r="G758" i="6" a="1"/>
  <c r="G758" i="6" s="1"/>
  <c r="G759" i="6" a="1"/>
  <c r="G759" i="6" s="1"/>
  <c r="G760" i="6" a="1"/>
  <c r="G760" i="6" s="1"/>
  <c r="G761" i="6" a="1"/>
  <c r="G761" i="6" s="1"/>
  <c r="G762" i="6" a="1"/>
  <c r="G762" i="6" s="1"/>
  <c r="G763" i="6" a="1"/>
  <c r="G763" i="6" s="1"/>
  <c r="G764" i="6" a="1"/>
  <c r="G764" i="6" s="1"/>
  <c r="G765" i="6" a="1"/>
  <c r="G765" i="6" s="1"/>
  <c r="G766" i="6" a="1"/>
  <c r="G766" i="6"/>
  <c r="G767" i="6" a="1"/>
  <c r="G767" i="6"/>
  <c r="G768" i="6" a="1"/>
  <c r="G768" i="6"/>
  <c r="G769" i="6" a="1"/>
  <c r="G769" i="6" s="1"/>
  <c r="G770" i="6" a="1"/>
  <c r="G770" i="6" s="1"/>
  <c r="G771" i="6" a="1"/>
  <c r="G771" i="6" s="1"/>
  <c r="G772" i="6" a="1"/>
  <c r="G772" i="6"/>
  <c r="G773" i="6" a="1"/>
  <c r="G773" i="6" s="1"/>
  <c r="G774" i="6" a="1"/>
  <c r="G774" i="6" s="1"/>
  <c r="G775" i="6" a="1"/>
  <c r="G775" i="6"/>
  <c r="G776" i="6" a="1"/>
  <c r="G776" i="6" s="1"/>
  <c r="G777" i="6" a="1"/>
  <c r="G777" i="6" s="1"/>
  <c r="G778" i="6" a="1"/>
  <c r="G778" i="6" s="1"/>
  <c r="G779" i="6" a="1"/>
  <c r="G779" i="6" s="1"/>
  <c r="G780" i="6" a="1"/>
  <c r="G780" i="6"/>
  <c r="G781" i="6" a="1"/>
  <c r="G781" i="6" s="1"/>
  <c r="G782" i="6" a="1"/>
  <c r="G782" i="6" s="1"/>
  <c r="G783" i="6" a="1"/>
  <c r="G783" i="6" s="1"/>
  <c r="G784" i="6" a="1"/>
  <c r="G784" i="6"/>
  <c r="G785" i="6" a="1"/>
  <c r="G785" i="6" s="1"/>
  <c r="G786" i="6" a="1"/>
  <c r="G786" i="6" s="1"/>
  <c r="G787" i="6" a="1"/>
  <c r="G787" i="6" s="1"/>
  <c r="G788" i="6" a="1"/>
  <c r="G788" i="6" s="1"/>
  <c r="G789" i="6" a="1"/>
  <c r="G789" i="6" s="1"/>
  <c r="G790" i="6" a="1"/>
  <c r="G790" i="6" s="1"/>
  <c r="G791" i="6" a="1"/>
  <c r="G791" i="6" s="1"/>
  <c r="G792" i="6" a="1"/>
  <c r="G792" i="6" s="1"/>
  <c r="G793" i="6" a="1"/>
  <c r="G793" i="6" s="1"/>
  <c r="G794" i="6" a="1"/>
  <c r="G794" i="6" s="1"/>
  <c r="G795" i="6" a="1"/>
  <c r="G795" i="6" s="1"/>
  <c r="G796" i="6" a="1"/>
  <c r="G796" i="6" s="1"/>
  <c r="G797" i="6" a="1"/>
  <c r="G797" i="6" s="1"/>
  <c r="G798" i="6" a="1"/>
  <c r="G798" i="6"/>
  <c r="G799" i="6" a="1"/>
  <c r="G799" i="6"/>
  <c r="G800" i="6" a="1"/>
  <c r="G800" i="6"/>
  <c r="G801" i="6" a="1"/>
  <c r="G801" i="6" s="1"/>
  <c r="G802" i="6" a="1"/>
  <c r="G802" i="6" s="1"/>
  <c r="G803" i="6" a="1"/>
  <c r="G803" i="6"/>
  <c r="G804" i="6" a="1"/>
  <c r="G804" i="6"/>
  <c r="G805" i="6" a="1"/>
  <c r="G805" i="6" s="1"/>
  <c r="G806" i="6" a="1"/>
  <c r="G806" i="6" s="1"/>
  <c r="G807" i="6" a="1"/>
  <c r="G807" i="6"/>
  <c r="G808" i="6" a="1"/>
  <c r="G808" i="6"/>
  <c r="G809" i="6" a="1"/>
  <c r="G809" i="6" s="1"/>
  <c r="G810" i="6" a="1"/>
  <c r="G810" i="6" s="1"/>
  <c r="G811" i="6" a="1"/>
  <c r="G811" i="6" s="1"/>
  <c r="G812" i="6" a="1"/>
  <c r="G812" i="6" s="1"/>
  <c r="G813" i="6" a="1"/>
  <c r="G813" i="6" s="1"/>
  <c r="G814" i="6" a="1"/>
  <c r="G814" i="6" s="1"/>
  <c r="G815" i="6" a="1"/>
  <c r="G815" i="6" s="1"/>
  <c r="G816" i="6" a="1"/>
  <c r="G816" i="6"/>
  <c r="G817" i="6" a="1"/>
  <c r="G817" i="6" s="1"/>
  <c r="G818" i="6" a="1"/>
  <c r="G818" i="6" s="1"/>
  <c r="G819" i="6" a="1"/>
  <c r="G819" i="6" s="1"/>
  <c r="G820" i="6" a="1"/>
  <c r="G820" i="6" s="1"/>
  <c r="G821" i="6" a="1"/>
  <c r="G821" i="6" s="1"/>
  <c r="G822" i="6" a="1"/>
  <c r="G822" i="6" s="1"/>
  <c r="G823" i="6" a="1"/>
  <c r="G823" i="6"/>
  <c r="G824" i="6" a="1"/>
  <c r="G824" i="6" s="1"/>
  <c r="G825" i="6" a="1"/>
  <c r="G825" i="6" s="1"/>
  <c r="G826" i="6" a="1"/>
  <c r="G826" i="6" s="1"/>
  <c r="G827" i="6" a="1"/>
  <c r="G827" i="6" s="1"/>
  <c r="G828" i="6" a="1"/>
  <c r="G828" i="6" s="1"/>
  <c r="G829" i="6" a="1"/>
  <c r="G829" i="6" s="1"/>
  <c r="G830" i="6" a="1"/>
  <c r="G830" i="6"/>
  <c r="G831" i="6" a="1"/>
  <c r="G831" i="6"/>
  <c r="G832" i="6" a="1"/>
  <c r="G832" i="6" s="1"/>
  <c r="G833" i="6" a="1"/>
  <c r="G833" i="6" s="1"/>
  <c r="G834" i="6" a="1"/>
  <c r="G834" i="6" s="1"/>
  <c r="G835" i="6" a="1"/>
  <c r="G835" i="6"/>
  <c r="G836" i="6" a="1"/>
  <c r="G836" i="6"/>
  <c r="G837" i="6" a="1"/>
  <c r="G837" i="6" s="1"/>
  <c r="G838" i="6" a="1"/>
  <c r="G838" i="6" s="1"/>
  <c r="G839" i="6" a="1"/>
  <c r="G839" i="6"/>
  <c r="G840" i="6" a="1"/>
  <c r="G840" i="6"/>
  <c r="G841" i="6" a="1"/>
  <c r="G841" i="6" s="1"/>
  <c r="G842" i="6" a="1"/>
  <c r="G842" i="6" s="1"/>
  <c r="G843" i="6" a="1"/>
  <c r="G843" i="6" s="1"/>
  <c r="G844" i="6" a="1"/>
  <c r="G844" i="6"/>
  <c r="G845" i="6" a="1"/>
  <c r="G845" i="6" s="1"/>
  <c r="G846" i="6" a="1"/>
  <c r="G846" i="6" s="1"/>
  <c r="G847" i="6" a="1"/>
  <c r="G847" i="6" s="1"/>
  <c r="G848" i="6" a="1"/>
  <c r="G848" i="6"/>
  <c r="G849" i="6" a="1"/>
  <c r="G849" i="6" s="1"/>
  <c r="G850" i="6" a="1"/>
  <c r="G850" i="6" s="1"/>
  <c r="G851" i="6" a="1"/>
  <c r="G851" i="6" s="1"/>
  <c r="G852" i="6" a="1"/>
  <c r="G852" i="6" s="1"/>
  <c r="G853" i="6" a="1"/>
  <c r="G853" i="6" s="1"/>
  <c r="G854" i="6" a="1"/>
  <c r="G854" i="6" s="1"/>
  <c r="G855" i="6" a="1"/>
  <c r="G855" i="6" s="1"/>
  <c r="G856" i="6" a="1"/>
  <c r="G856" i="6" s="1"/>
  <c r="G857" i="6" a="1"/>
  <c r="G857" i="6" s="1"/>
  <c r="G858" i="6" a="1"/>
  <c r="G858" i="6"/>
  <c r="G859" i="6" a="1"/>
  <c r="G859" i="6"/>
  <c r="G860" i="6" a="1"/>
  <c r="G860" i="6" s="1"/>
  <c r="G861" i="6" a="1"/>
  <c r="G861" i="6" s="1"/>
  <c r="G862" i="6" a="1"/>
  <c r="G862" i="6"/>
  <c r="G863" i="6" a="1"/>
  <c r="G863" i="6"/>
  <c r="G864" i="6" a="1"/>
  <c r="G864" i="6"/>
  <c r="G865" i="6" a="1"/>
  <c r="G865" i="6" s="1"/>
  <c r="G866" i="6" a="1"/>
  <c r="G866" i="6" s="1"/>
  <c r="G867" i="6" a="1"/>
  <c r="G867" i="6"/>
  <c r="G868" i="6" a="1"/>
  <c r="G868" i="6"/>
  <c r="G869" i="6" a="1"/>
  <c r="G869" i="6" s="1"/>
  <c r="G870" i="6" a="1"/>
  <c r="G870" i="6" s="1"/>
  <c r="G871" i="6" a="1"/>
  <c r="G871" i="6"/>
  <c r="G872" i="6" a="1"/>
  <c r="G872" i="6"/>
  <c r="G873" i="6" a="1"/>
  <c r="G873" i="6" s="1"/>
  <c r="G874" i="6" a="1"/>
  <c r="G874" i="6"/>
  <c r="G875" i="6" a="1"/>
  <c r="G875" i="6" s="1"/>
  <c r="G876" i="6" a="1"/>
  <c r="G876" i="6"/>
  <c r="G877" i="6" a="1"/>
  <c r="G877" i="6" s="1"/>
  <c r="G878" i="6" a="1"/>
  <c r="G878" i="6"/>
  <c r="G879" i="6" a="1"/>
  <c r="G879" i="6" s="1"/>
  <c r="G880" i="6" a="1"/>
  <c r="G880" i="6"/>
  <c r="G881" i="6" a="1"/>
  <c r="G881" i="6" s="1"/>
  <c r="G882" i="6" a="1"/>
  <c r="G882" i="6" s="1"/>
  <c r="G883" i="6" a="1"/>
  <c r="G883" i="6" s="1"/>
  <c r="G884" i="6" a="1"/>
  <c r="G884" i="6" s="1"/>
  <c r="G885" i="6" a="1"/>
  <c r="G885" i="6" s="1"/>
  <c r="G886" i="6" a="1"/>
  <c r="G886" i="6" s="1"/>
  <c r="G887" i="6" a="1"/>
  <c r="G887" i="6" s="1"/>
  <c r="G888" i="6" a="1"/>
  <c r="G888" i="6" s="1"/>
  <c r="G889" i="6" a="1"/>
  <c r="G889" i="6" s="1"/>
  <c r="G890" i="6" a="1"/>
  <c r="G890" i="6" s="1"/>
  <c r="G891" i="6" a="1"/>
  <c r="G891" i="6" s="1"/>
  <c r="G892" i="6" a="1"/>
  <c r="G892" i="6" s="1"/>
  <c r="G893" i="6" a="1"/>
  <c r="G893" i="6" s="1"/>
  <c r="G894" i="6" a="1"/>
  <c r="G894" i="6"/>
  <c r="G895" i="6" a="1"/>
  <c r="G895" i="6" s="1"/>
  <c r="G896" i="6" a="1"/>
  <c r="G896" i="6"/>
  <c r="G897" i="6" a="1"/>
  <c r="G897" i="6" s="1"/>
  <c r="G898" i="6" a="1"/>
  <c r="G898" i="6" s="1"/>
  <c r="G899" i="6" a="1"/>
  <c r="G899" i="6"/>
  <c r="G900" i="6" a="1"/>
  <c r="G900" i="6" s="1"/>
  <c r="G901" i="6" a="1"/>
  <c r="G901" i="6" s="1"/>
  <c r="G902" i="6" a="1"/>
  <c r="G902" i="6" s="1"/>
  <c r="G903" i="6" a="1"/>
  <c r="G903" i="6"/>
  <c r="G904" i="6" a="1"/>
  <c r="G904" i="6"/>
  <c r="G905" i="6" a="1"/>
  <c r="G905" i="6" s="1"/>
  <c r="G906" i="6" a="1"/>
  <c r="G906" i="6" s="1"/>
  <c r="G907" i="6" a="1"/>
  <c r="G907" i="6" s="1"/>
  <c r="G908" i="6" a="1"/>
  <c r="G908" i="6"/>
  <c r="G909" i="6" a="1"/>
  <c r="G909" i="6" s="1"/>
  <c r="G910" i="6" a="1"/>
  <c r="G910" i="6"/>
  <c r="G911" i="6" a="1"/>
  <c r="G911" i="6" s="1"/>
  <c r="G912" i="6" a="1"/>
  <c r="G912" i="6"/>
  <c r="G913" i="6" a="1"/>
  <c r="G913" i="6" s="1"/>
  <c r="G914" i="6" a="1"/>
  <c r="G914" i="6" s="1"/>
  <c r="G915" i="6" a="1"/>
  <c r="G915" i="6"/>
  <c r="G916" i="6" a="1"/>
  <c r="G916" i="6" s="1"/>
  <c r="G917" i="6" a="1"/>
  <c r="G917" i="6" s="1"/>
  <c r="G918" i="6" a="1"/>
  <c r="G918" i="6" s="1"/>
  <c r="G919" i="6" a="1"/>
  <c r="G919" i="6" s="1"/>
  <c r="G920" i="6" a="1"/>
  <c r="G920" i="6" s="1"/>
  <c r="G921" i="6" a="1"/>
  <c r="G921" i="6" s="1"/>
  <c r="G922" i="6" a="1"/>
  <c r="G922" i="6" s="1"/>
  <c r="G923" i="6" a="1"/>
  <c r="G923" i="6" s="1"/>
  <c r="G924" i="6" a="1"/>
  <c r="G924" i="6" s="1"/>
  <c r="G925" i="6" a="1"/>
  <c r="G925" i="6" s="1"/>
  <c r="G926" i="6" a="1"/>
  <c r="G926" i="6"/>
  <c r="G927" i="6" a="1"/>
  <c r="G927" i="6"/>
  <c r="G928" i="6" a="1"/>
  <c r="G928" i="6"/>
  <c r="G929" i="6" a="1"/>
  <c r="G929" i="6" s="1"/>
  <c r="G930" i="6" a="1"/>
  <c r="G930" i="6" s="1"/>
  <c r="G931" i="6" a="1"/>
  <c r="G931" i="6" s="1"/>
  <c r="G932" i="6" a="1"/>
  <c r="G932" i="6"/>
  <c r="G933" i="6" a="1"/>
  <c r="G933" i="6" s="1"/>
  <c r="G934" i="6" a="1"/>
  <c r="G934" i="6" s="1"/>
  <c r="G935" i="6" a="1"/>
  <c r="G935" i="6"/>
  <c r="G936" i="6" a="1"/>
  <c r="G936" i="6" s="1"/>
  <c r="G937" i="6" a="1"/>
  <c r="G937" i="6" s="1"/>
  <c r="G938" i="6" a="1"/>
  <c r="G938" i="6" s="1"/>
  <c r="G939" i="6" a="1"/>
  <c r="G939" i="6" s="1"/>
  <c r="G940" i="6" a="1"/>
  <c r="G940" i="6" s="1"/>
  <c r="G941" i="6" a="1"/>
  <c r="G941" i="6" s="1"/>
  <c r="G942" i="6" a="1"/>
  <c r="G942" i="6" s="1"/>
  <c r="G943" i="6" a="1"/>
  <c r="G943" i="6" s="1"/>
  <c r="G944" i="6" a="1"/>
  <c r="G944" i="6"/>
  <c r="G945" i="6" a="1"/>
  <c r="G945" i="6" s="1"/>
  <c r="G946" i="6" a="1"/>
  <c r="G946" i="6" s="1"/>
  <c r="G947" i="6" a="1"/>
  <c r="G947" i="6" s="1"/>
  <c r="G948" i="6" a="1"/>
  <c r="G948" i="6" s="1"/>
  <c r="G949" i="6" a="1"/>
  <c r="G949" i="6" s="1"/>
  <c r="G950" i="6" a="1"/>
  <c r="G950" i="6" s="1"/>
  <c r="G951" i="6" a="1"/>
  <c r="G951" i="6" s="1"/>
  <c r="G952" i="6" a="1"/>
  <c r="G952" i="6" s="1"/>
  <c r="G953" i="6" a="1"/>
  <c r="G953" i="6" s="1"/>
  <c r="G954" i="6" a="1"/>
  <c r="G954" i="6" s="1"/>
  <c r="G955" i="6" a="1"/>
  <c r="G955" i="6"/>
  <c r="G956" i="6" a="1"/>
  <c r="G956" i="6" s="1"/>
  <c r="G957" i="6" a="1"/>
  <c r="G957" i="6" s="1"/>
  <c r="G958" i="6" a="1"/>
  <c r="G958" i="6"/>
  <c r="G959" i="6" a="1"/>
  <c r="G959" i="6"/>
  <c r="G960" i="6" a="1"/>
  <c r="G960" i="6"/>
  <c r="G961" i="6" a="1"/>
  <c r="G961" i="6" s="1"/>
  <c r="G962" i="6" a="1"/>
  <c r="G962" i="6" s="1"/>
  <c r="G963" i="6" a="1"/>
  <c r="G963" i="6"/>
  <c r="G964" i="6" a="1"/>
  <c r="G964" i="6"/>
  <c r="G965" i="6" a="1"/>
  <c r="G965" i="6" s="1"/>
  <c r="G966" i="6" a="1"/>
  <c r="G966" i="6" s="1"/>
  <c r="G967" i="6" a="1"/>
  <c r="G967" i="6"/>
  <c r="G968" i="6" a="1"/>
  <c r="G968" i="6"/>
  <c r="G969" i="6" a="1"/>
  <c r="G969" i="6" s="1"/>
  <c r="G970" i="6" a="1"/>
  <c r="G970" i="6" s="1"/>
  <c r="G971" i="6" a="1"/>
  <c r="G971" i="6" s="1"/>
  <c r="G972" i="6" a="1"/>
  <c r="G972" i="6" s="1"/>
  <c r="G973" i="6" a="1"/>
  <c r="G973" i="6" s="1"/>
  <c r="G974" i="6" a="1"/>
  <c r="G974" i="6" s="1"/>
  <c r="G975" i="6" a="1"/>
  <c r="G975" i="6" s="1"/>
  <c r="G976" i="6" a="1"/>
  <c r="G976" i="6"/>
  <c r="G977" i="6" a="1"/>
  <c r="G977" i="6" s="1"/>
  <c r="G978" i="6" a="1"/>
  <c r="G978" i="6" s="1"/>
  <c r="G979" i="6" a="1"/>
  <c r="G979" i="6" s="1"/>
  <c r="G980" i="6" a="1"/>
  <c r="G980" i="6" s="1"/>
  <c r="G981" i="6" a="1"/>
  <c r="G981" i="6" s="1"/>
  <c r="G982" i="6" a="1"/>
  <c r="G982" i="6"/>
  <c r="G983" i="6" a="1"/>
  <c r="G983" i="6" s="1"/>
  <c r="G984" i="6" a="1"/>
  <c r="G984" i="6" s="1"/>
  <c r="G985" i="6" a="1"/>
  <c r="G985" i="6" s="1"/>
  <c r="G986" i="6" a="1"/>
  <c r="G986" i="6" s="1"/>
  <c r="G987" i="6" a="1"/>
  <c r="G987" i="6" s="1"/>
  <c r="G988" i="6" a="1"/>
  <c r="G988" i="6" s="1"/>
  <c r="G989" i="6" a="1"/>
  <c r="G989" i="6" s="1"/>
  <c r="G990" i="6" a="1"/>
  <c r="G990" i="6"/>
  <c r="G991" i="6" a="1"/>
  <c r="G991" i="6" s="1"/>
  <c r="G992" i="6" a="1"/>
  <c r="G992" i="6"/>
  <c r="G993" i="6" a="1"/>
  <c r="G993" i="6" s="1"/>
  <c r="G994" i="6" a="1"/>
  <c r="G994" i="6" s="1"/>
  <c r="G995" i="6" a="1"/>
  <c r="G995" i="6"/>
  <c r="G996" i="6" a="1"/>
  <c r="G996" i="6" s="1"/>
  <c r="G997" i="6" a="1"/>
  <c r="G997" i="6" s="1"/>
  <c r="G998" i="6" a="1"/>
  <c r="G998" i="6" s="1"/>
  <c r="G999" i="6" a="1"/>
  <c r="G999" i="6"/>
  <c r="G1000" i="6" a="1"/>
  <c r="G1000" i="6"/>
  <c r="G1001" i="6" a="1"/>
  <c r="G1001" i="6" s="1"/>
  <c r="G1002" i="6" a="1"/>
  <c r="G1002" i="6"/>
  <c r="G1003" i="6" a="1"/>
  <c r="G1003" i="6" s="1"/>
  <c r="G1004" i="6" a="1"/>
  <c r="G1004" i="6"/>
  <c r="G1005" i="6" a="1"/>
  <c r="G1005" i="6" s="1"/>
  <c r="G1006" i="6" a="1"/>
  <c r="G1006" i="6" s="1"/>
  <c r="G1007" i="6" a="1"/>
  <c r="G1007" i="6" s="1"/>
  <c r="G1008" i="6" a="1"/>
  <c r="G1008" i="6"/>
  <c r="G1009" i="6" a="1"/>
  <c r="G1009" i="6" s="1"/>
  <c r="G1010" i="6" a="1"/>
  <c r="G1010" i="6"/>
  <c r="G1011" i="6" a="1"/>
  <c r="G1011" i="6" s="1"/>
  <c r="G1012" i="6" a="1"/>
  <c r="G1012" i="6" s="1"/>
  <c r="G1013" i="6" a="1"/>
  <c r="G1013" i="6" s="1"/>
  <c r="G1014" i="6" a="1"/>
  <c r="G1014" i="6" s="1"/>
  <c r="G1015" i="6" a="1"/>
  <c r="G1015" i="6" s="1"/>
  <c r="G1016" i="6" a="1"/>
  <c r="G1016" i="6" s="1"/>
  <c r="G1017" i="6" a="1"/>
  <c r="G1017" i="6" s="1"/>
  <c r="G1018" i="6" a="1"/>
  <c r="G1018" i="6" s="1"/>
  <c r="G1019" i="6" a="1"/>
  <c r="G1019" i="6" s="1"/>
  <c r="G1020" i="6" a="1"/>
  <c r="G1020" i="6" s="1"/>
  <c r="G1021" i="6" a="1"/>
  <c r="G1021" i="6" s="1"/>
  <c r="G1022" i="6" a="1"/>
  <c r="G1022" i="6"/>
  <c r="G1023" i="6" a="1"/>
  <c r="G1023" i="6" s="1"/>
  <c r="G1024" i="6" a="1"/>
  <c r="G1024" i="6"/>
  <c r="G1025" i="6" a="1"/>
  <c r="G1025" i="6" s="1"/>
  <c r="G1026" i="6" a="1"/>
  <c r="G1026" i="6" s="1"/>
  <c r="G1027" i="6" a="1"/>
  <c r="G1027" i="6" s="1"/>
  <c r="G1028" i="6" a="1"/>
  <c r="G1028" i="6" s="1"/>
  <c r="G1029" i="6" a="1"/>
  <c r="G1029" i="6" s="1"/>
  <c r="G1030" i="6" a="1"/>
  <c r="G1030" i="6" s="1"/>
  <c r="G1031" i="6" a="1"/>
  <c r="G1031" i="6"/>
  <c r="G1032" i="6" a="1"/>
  <c r="G1032" i="6"/>
  <c r="G1033" i="6" a="1"/>
  <c r="G1033" i="6" s="1"/>
  <c r="G1034" i="6" a="1"/>
  <c r="G1034" i="6" s="1"/>
  <c r="G1035" i="6" a="1"/>
  <c r="G1035" i="6" s="1"/>
  <c r="G1036" i="6" a="1"/>
  <c r="G1036" i="6"/>
  <c r="G1037" i="6" a="1"/>
  <c r="G1037" i="6" s="1"/>
  <c r="G1038" i="6" a="1"/>
  <c r="G1038" i="6"/>
  <c r="G1039" i="6" a="1"/>
  <c r="G1039" i="6" s="1"/>
  <c r="G1040" i="6" a="1"/>
  <c r="G1040" i="6"/>
  <c r="G1041" i="6" a="1"/>
  <c r="G1041" i="6" s="1"/>
  <c r="G1042" i="6" a="1"/>
  <c r="G1042" i="6"/>
  <c r="G1043" i="6" a="1"/>
  <c r="G1043" i="6"/>
  <c r="G1044" i="6" a="1"/>
  <c r="G1044" i="6" s="1"/>
  <c r="G1045" i="6" a="1"/>
  <c r="G1045" i="6" s="1"/>
  <c r="G1046" i="6" a="1"/>
  <c r="G1046" i="6" s="1"/>
  <c r="G1047" i="6" a="1"/>
  <c r="G1047" i="6"/>
  <c r="G1048" i="6" a="1"/>
  <c r="G1048" i="6" s="1"/>
  <c r="G1049" i="6" a="1"/>
  <c r="G1049" i="6" s="1"/>
  <c r="G1050" i="6" a="1"/>
  <c r="G1050" i="6" s="1"/>
  <c r="G1051" i="6" a="1"/>
  <c r="G1051" i="6" s="1"/>
  <c r="G1052" i="6" a="1"/>
  <c r="G1052" i="6" s="1"/>
  <c r="G1053" i="6" a="1"/>
  <c r="G1053" i="6" s="1"/>
  <c r="G1054" i="6" a="1"/>
  <c r="G1054" i="6"/>
  <c r="G1055" i="6" a="1"/>
  <c r="G1055" i="6"/>
  <c r="G1056" i="6" a="1"/>
  <c r="G1056" i="6"/>
  <c r="G1057" i="6" a="1"/>
  <c r="G1057" i="6" s="1"/>
  <c r="G1058" i="6" a="1"/>
  <c r="G1058" i="6" s="1"/>
  <c r="G1059" i="6" a="1"/>
  <c r="G1059" i="6" s="1"/>
  <c r="G1060" i="6" a="1"/>
  <c r="G1060" i="6"/>
  <c r="G1061" i="6" a="1"/>
  <c r="G1061" i="6" s="1"/>
  <c r="G1062" i="6" a="1"/>
  <c r="G1062" i="6" s="1"/>
  <c r="G1063" i="6" a="1"/>
  <c r="G1063" i="6"/>
  <c r="G1064" i="6" a="1"/>
  <c r="G1064" i="6" s="1"/>
  <c r="G1065" i="6" a="1"/>
  <c r="G1065" i="6" s="1"/>
  <c r="G1066" i="6" a="1"/>
  <c r="G1066" i="6" s="1"/>
  <c r="G1067" i="6" a="1"/>
  <c r="G1067" i="6" s="1"/>
  <c r="G1068" i="6" a="1"/>
  <c r="G1068" i="6" s="1"/>
  <c r="G1069" i="6" a="1"/>
  <c r="G1069" i="6"/>
  <c r="G1070" i="6" a="1"/>
  <c r="G1070" i="6" s="1"/>
  <c r="G1071" i="6" a="1"/>
  <c r="G1071" i="6" s="1"/>
  <c r="G1072" i="6" a="1"/>
  <c r="G1072" i="6"/>
  <c r="G1073" i="6" a="1"/>
  <c r="G1073" i="6" s="1"/>
  <c r="G1074" i="6" a="1"/>
  <c r="G1074" i="6" s="1"/>
  <c r="G1075" i="6" a="1"/>
  <c r="G1075" i="6" s="1"/>
  <c r="G1076" i="6" a="1"/>
  <c r="G1076" i="6"/>
  <c r="G1077" i="6" a="1"/>
  <c r="G1077" i="6"/>
  <c r="G1078" i="6" a="1"/>
  <c r="G1078" i="6" s="1"/>
  <c r="G1079" i="6" a="1"/>
  <c r="G1079" i="6" s="1"/>
  <c r="G1080" i="6" a="1"/>
  <c r="G1080" i="6" s="1"/>
  <c r="G1081" i="6" a="1"/>
  <c r="G1081" i="6" s="1"/>
  <c r="G1082" i="6" a="1"/>
  <c r="G1082" i="6" s="1"/>
  <c r="G1083" i="6" a="1"/>
  <c r="G1083" i="6" s="1"/>
  <c r="G1084" i="6" a="1"/>
  <c r="G1084" i="6"/>
  <c r="G1085" i="6" a="1"/>
  <c r="G1085" i="6"/>
  <c r="G1086" i="6" a="1"/>
  <c r="G1086" i="6" s="1"/>
  <c r="G1087" i="6" a="1"/>
  <c r="G1087" i="6" s="1"/>
  <c r="G1088" i="6" a="1"/>
  <c r="G1088" i="6" s="1"/>
  <c r="G1089" i="6" a="1"/>
  <c r="G1089" i="6" s="1"/>
  <c r="G1090" i="6" a="1"/>
  <c r="G1090" i="6"/>
  <c r="G1091" i="6" a="1"/>
  <c r="G1091" i="6" s="1"/>
  <c r="G1092" i="6" a="1"/>
  <c r="G1092" i="6" s="1"/>
  <c r="G1093" i="6" a="1"/>
  <c r="G1093" i="6"/>
  <c r="G1094" i="6" a="1"/>
  <c r="G1094" i="6"/>
  <c r="G1095" i="6" a="1"/>
  <c r="G1095" i="6" s="1"/>
  <c r="G1096" i="6" a="1"/>
  <c r="G1096" i="6" s="1"/>
  <c r="G1097" i="6" a="1"/>
  <c r="G1097" i="6" s="1"/>
  <c r="G1098" i="6" a="1"/>
  <c r="G1098" i="6" s="1"/>
  <c r="G1099" i="6" a="1"/>
  <c r="G1099" i="6" s="1"/>
  <c r="G1100" i="6" a="1"/>
  <c r="G1100" i="6" s="1"/>
  <c r="G1101" i="6" a="1"/>
  <c r="G1101" i="6"/>
  <c r="G1102" i="6" a="1"/>
  <c r="G1102" i="6" s="1"/>
  <c r="G1103" i="6" a="1"/>
  <c r="G1103" i="6" s="1"/>
  <c r="G1104" i="6" a="1"/>
  <c r="G1104" i="6" s="1"/>
  <c r="G1105" i="6" a="1"/>
  <c r="G1105" i="6" s="1"/>
  <c r="G1106" i="6" a="1"/>
  <c r="G1106" i="6" s="1"/>
  <c r="G1107" i="6" a="1"/>
  <c r="G1107" i="6" s="1"/>
  <c r="G1108" i="6" a="1"/>
  <c r="G1108" i="6"/>
  <c r="G1109" i="6" a="1"/>
  <c r="G1109" i="6" s="1"/>
  <c r="G1110" i="6" a="1"/>
  <c r="G1110" i="6" s="1"/>
  <c r="G1111" i="6" a="1"/>
  <c r="G1111" i="6" s="1"/>
  <c r="G1112" i="6" a="1"/>
  <c r="G1112" i="6" s="1"/>
  <c r="G1113" i="6" a="1"/>
  <c r="G1113" i="6"/>
  <c r="G1114" i="6" a="1"/>
  <c r="G1114" i="6" s="1"/>
  <c r="G1115" i="6" a="1"/>
  <c r="G1115" i="6" s="1"/>
  <c r="G1116" i="6" a="1"/>
  <c r="G1116" i="6" s="1"/>
  <c r="G1117" i="6" a="1"/>
  <c r="G1117" i="6"/>
  <c r="G1118" i="6" a="1"/>
  <c r="G1118" i="6"/>
  <c r="G1119" i="6" a="1"/>
  <c r="G1119" i="6" s="1"/>
  <c r="G1120" i="6" a="1"/>
  <c r="G1120" i="6" s="1"/>
  <c r="G1121" i="6" a="1"/>
  <c r="G1121" i="6" s="1"/>
  <c r="G1122" i="6" a="1"/>
  <c r="G1122" i="6"/>
  <c r="G1123" i="6" a="1"/>
  <c r="G1123" i="6" s="1"/>
  <c r="G1124" i="6" a="1"/>
  <c r="G1124" i="6"/>
  <c r="G1125" i="6" a="1"/>
  <c r="G1125" i="6" s="1"/>
  <c r="G1126" i="6" a="1"/>
  <c r="G1126" i="6"/>
  <c r="G1127" i="6" a="1"/>
  <c r="G1127" i="6" s="1"/>
  <c r="G1128" i="6" a="1"/>
  <c r="G1128" i="6" s="1"/>
  <c r="G1129" i="6" a="1"/>
  <c r="G1129" i="6" s="1"/>
  <c r="G1130" i="6" a="1"/>
  <c r="G1130" i="6" s="1"/>
  <c r="G1131" i="6" a="1"/>
  <c r="G1131" i="6" s="1"/>
  <c r="G1132" i="6" a="1"/>
  <c r="G1132" i="6" s="1"/>
  <c r="G1133" i="6" a="1"/>
  <c r="G1133" i="6"/>
  <c r="G1134" i="6" a="1"/>
  <c r="G1134" i="6" s="1"/>
  <c r="G1135" i="6" a="1"/>
  <c r="G1135" i="6" s="1"/>
  <c r="G1136" i="6" a="1"/>
  <c r="G1136" i="6" s="1"/>
  <c r="G1137" i="6" a="1"/>
  <c r="G1137" i="6" s="1"/>
  <c r="G1138" i="6" a="1"/>
  <c r="G1138" i="6" s="1"/>
  <c r="G1139" i="6" a="1"/>
  <c r="G1139" i="6" s="1"/>
  <c r="G1140" i="6" a="1"/>
  <c r="G1140" i="6"/>
  <c r="G1141" i="6" a="1"/>
  <c r="G1141" i="6" s="1"/>
  <c r="G1142" i="6" a="1"/>
  <c r="G1142" i="6" s="1"/>
  <c r="G1143" i="6" a="1"/>
  <c r="G1143" i="6" s="1"/>
  <c r="G1144" i="6" a="1"/>
  <c r="G1144" i="6" s="1"/>
  <c r="G1145" i="6" a="1"/>
  <c r="G1145" i="6" s="1"/>
  <c r="G1146" i="6" a="1"/>
  <c r="G1146" i="6"/>
  <c r="G1147" i="6" a="1"/>
  <c r="G1147" i="6" s="1"/>
  <c r="G1148" i="6" a="1"/>
  <c r="G1148" i="6" s="1"/>
  <c r="G1149" i="6" a="1"/>
  <c r="G1149" i="6"/>
  <c r="G1150" i="6" a="1"/>
  <c r="G1150" i="6" s="1"/>
  <c r="G1151" i="6" a="1"/>
  <c r="G1151" i="6" s="1"/>
  <c r="G1152" i="6" a="1"/>
  <c r="G1152" i="6" s="1"/>
  <c r="G1153" i="6" a="1"/>
  <c r="G1153" i="6" s="1"/>
  <c r="G1154" i="6" a="1"/>
  <c r="G1154" i="6" s="1"/>
  <c r="G1155" i="6" a="1"/>
  <c r="G1155" i="6" s="1"/>
  <c r="G1156" i="6" a="1"/>
  <c r="G1156" i="6"/>
  <c r="G1157" i="6" a="1"/>
  <c r="G1157" i="6" s="1"/>
  <c r="G1158" i="6" a="1"/>
  <c r="G1158" i="6"/>
  <c r="G1159" i="6" a="1"/>
  <c r="G1159" i="6" s="1"/>
  <c r="G1160" i="6" a="1"/>
  <c r="G1160" i="6"/>
  <c r="G1161" i="6" a="1"/>
  <c r="G1161" i="6" s="1"/>
  <c r="G1162" i="6" a="1"/>
  <c r="G1162" i="6" s="1"/>
  <c r="G1163" i="6" a="1"/>
  <c r="G1163" i="6" s="1"/>
  <c r="G1164" i="6" a="1"/>
  <c r="G1164" i="6" s="1"/>
  <c r="G1165" i="6" a="1"/>
  <c r="G1165" i="6" s="1"/>
  <c r="G1166" i="6" a="1"/>
  <c r="G1166" i="6" s="1"/>
  <c r="G1167" i="6" a="1"/>
  <c r="G1167" i="6" s="1"/>
  <c r="G1168" i="6" a="1"/>
  <c r="G1168" i="6"/>
  <c r="G1169" i="6" a="1"/>
  <c r="G1169" i="6" s="1"/>
  <c r="G1170" i="6" a="1"/>
  <c r="G1170" i="6" s="1"/>
  <c r="G1171" i="6" a="1"/>
  <c r="G1171" i="6" s="1"/>
  <c r="G1172" i="6" a="1"/>
  <c r="G1172" i="6"/>
  <c r="G1173" i="6" a="1"/>
  <c r="G1173" i="6"/>
  <c r="G1174" i="6" a="1"/>
  <c r="G1174" i="6" s="1"/>
  <c r="G1175" i="6" a="1"/>
  <c r="G1175" i="6" s="1"/>
  <c r="G1176" i="6" a="1"/>
  <c r="G1176" i="6" s="1"/>
  <c r="G1177" i="6" a="1"/>
  <c r="G1177" i="6"/>
  <c r="G1178" i="6" a="1"/>
  <c r="G1178" i="6"/>
  <c r="G1179" i="6" a="1"/>
  <c r="G1179" i="6" s="1"/>
  <c r="G1180" i="6" a="1"/>
  <c r="G1180" i="6" s="1"/>
  <c r="G1181" i="6" a="1"/>
  <c r="G1181" i="6"/>
  <c r="G1182" i="6" a="1"/>
  <c r="G1182" i="6"/>
  <c r="G1183" i="6" a="1"/>
  <c r="G1183" i="6" s="1"/>
  <c r="G1184" i="6" a="1"/>
  <c r="G1184" i="6" s="1"/>
  <c r="G1185" i="6" a="1"/>
  <c r="G1185" i="6" s="1"/>
  <c r="G1186" i="6" a="1"/>
  <c r="G1186" i="6" s="1"/>
  <c r="G1187" i="6" a="1"/>
  <c r="G1187" i="6" s="1"/>
  <c r="G1188" i="6" a="1"/>
  <c r="G1188" i="6" s="1"/>
  <c r="G1189" i="6" a="1"/>
  <c r="G1189" i="6" s="1"/>
  <c r="G1190" i="6" a="1"/>
  <c r="G1190" i="6"/>
  <c r="G1191" i="6" a="1"/>
  <c r="G1191" i="6" s="1"/>
  <c r="G1192" i="6" a="1"/>
  <c r="G1192" i="6" s="1"/>
  <c r="G1193" i="6" a="1"/>
  <c r="G1193" i="6" s="1"/>
  <c r="G1194" i="6" a="1"/>
  <c r="G1194" i="6" s="1"/>
  <c r="G1195" i="6" a="1"/>
  <c r="G1195" i="6" s="1"/>
  <c r="G1196" i="6" a="1"/>
  <c r="G1196" i="6" s="1"/>
  <c r="G1197" i="6" a="1"/>
  <c r="G1197" i="6" s="1"/>
  <c r="G1198" i="6" a="1"/>
  <c r="G1198" i="6" s="1"/>
  <c r="G1199" i="6" a="1"/>
  <c r="G1199" i="6" s="1"/>
  <c r="G1200" i="6" a="1"/>
  <c r="G1200" i="6"/>
  <c r="G1201" i="6" a="1"/>
  <c r="G1201" i="6" s="1"/>
  <c r="G1202" i="6" a="1"/>
  <c r="G1202" i="6" s="1"/>
  <c r="G1203" i="6" a="1"/>
  <c r="G1203" i="6" s="1"/>
  <c r="G1204" i="6" a="1"/>
  <c r="G1204" i="6"/>
  <c r="G1205" i="6" a="1"/>
  <c r="G1205" i="6"/>
  <c r="G1206" i="6" a="1"/>
  <c r="G1206" i="6" s="1"/>
  <c r="G1207" i="6" a="1"/>
  <c r="G1207" i="6" s="1"/>
  <c r="G1208" i="6" a="1"/>
  <c r="G1208" i="6" s="1"/>
  <c r="G1209" i="6" a="1"/>
  <c r="G1209" i="6"/>
  <c r="G1210" i="6" a="1"/>
  <c r="G1210" i="6"/>
  <c r="G1211" i="6" a="1"/>
  <c r="G1211" i="6" s="1"/>
  <c r="G1212" i="6" a="1"/>
  <c r="G1212" i="6" s="1"/>
  <c r="G1213" i="6" a="1"/>
  <c r="G1213" i="6"/>
  <c r="G1214" i="6" a="1"/>
  <c r="G1214" i="6"/>
  <c r="G1215" i="6" a="1"/>
  <c r="G1215" i="6" s="1"/>
  <c r="G1216" i="6" a="1"/>
  <c r="G1216" i="6" s="1"/>
  <c r="G1217" i="6" a="1"/>
  <c r="G1217" i="6" s="1"/>
  <c r="G1218" i="6" a="1"/>
  <c r="G1218" i="6" s="1"/>
  <c r="G1219" i="6" a="1"/>
  <c r="G1219" i="6" s="1"/>
  <c r="G1220" i="6" a="1"/>
  <c r="G1220" i="6"/>
  <c r="G1221" i="6" a="1"/>
  <c r="G1221" i="6" s="1"/>
  <c r="G1222" i="6" a="1"/>
  <c r="G1222" i="6"/>
  <c r="G1223" i="6" a="1"/>
  <c r="G1223" i="6" s="1"/>
  <c r="G1224" i="6" a="1"/>
  <c r="G1224" i="6" s="1"/>
  <c r="G1225" i="6" a="1"/>
  <c r="G1225" i="6" s="1"/>
  <c r="G1226" i="6" a="1"/>
  <c r="G1226" i="6" s="1"/>
  <c r="G1227" i="6" a="1"/>
  <c r="G1227" i="6" s="1"/>
  <c r="G1228" i="6" a="1"/>
  <c r="G1228" i="6"/>
  <c r="G1229" i="6" a="1"/>
  <c r="G1229" i="6" s="1"/>
  <c r="G1230" i="6" a="1"/>
  <c r="G1230" i="6" s="1"/>
  <c r="G1231" i="6" a="1"/>
  <c r="G1231" i="6" s="1"/>
  <c r="G1232" i="6" a="1"/>
  <c r="G1232" i="6" s="1"/>
  <c r="G1233" i="6" a="1"/>
  <c r="G1233" i="6"/>
  <c r="G1234" i="6" a="1"/>
  <c r="G1234" i="6" s="1"/>
  <c r="G1235" i="6" a="1"/>
  <c r="G1235" i="6" s="1"/>
  <c r="G1236" i="6" a="1"/>
  <c r="G1236" i="6"/>
  <c r="G1237" i="6" a="1"/>
  <c r="G1237" i="6" s="1"/>
  <c r="G1238" i="6" a="1"/>
  <c r="G1238" i="6"/>
  <c r="G1239" i="6" a="1"/>
  <c r="G1239" i="6" s="1"/>
  <c r="G1240" i="6" a="1"/>
  <c r="G1240" i="6" s="1"/>
  <c r="G1241" i="6" a="1"/>
  <c r="G1241" i="6" s="1"/>
  <c r="G1242" i="6" a="1"/>
  <c r="G1242" i="6" s="1"/>
  <c r="G1243" i="6" a="1"/>
  <c r="G1243" i="6" s="1"/>
  <c r="G1244" i="6" a="1"/>
  <c r="G1244" i="6" s="1"/>
  <c r="G1245" i="6" a="1"/>
  <c r="G1245" i="6"/>
  <c r="G1246" i="6" a="1"/>
  <c r="G1246" i="6" s="1"/>
  <c r="G1247" i="6" a="1"/>
  <c r="G1247" i="6" s="1"/>
  <c r="G1248" i="6" a="1"/>
  <c r="G1248" i="6" s="1"/>
  <c r="G1249" i="6" a="1"/>
  <c r="G1249" i="6" s="1"/>
  <c r="G1250" i="6" a="1"/>
  <c r="G1250" i="6"/>
  <c r="G1251" i="6" a="1"/>
  <c r="G1251" i="6" s="1"/>
  <c r="G1252" i="6" a="1"/>
  <c r="G1252" i="6" s="1"/>
  <c r="G1253" i="6" a="1"/>
  <c r="G1253" i="6" s="1"/>
  <c r="G1254" i="6" a="1"/>
  <c r="G1254" i="6"/>
  <c r="G1255" i="6" a="1"/>
  <c r="G1255" i="6" s="1"/>
  <c r="G1256" i="6" a="1"/>
  <c r="G1256" i="6" s="1"/>
  <c r="G1257" i="6" a="1"/>
  <c r="G1257" i="6" s="1"/>
  <c r="G1258" i="6" a="1"/>
  <c r="G1258" i="6"/>
  <c r="G1259" i="6" a="1"/>
  <c r="G1259" i="6" s="1"/>
  <c r="G1260" i="6" a="1"/>
  <c r="G1260" i="6"/>
  <c r="G1261" i="6" a="1"/>
  <c r="G1261" i="6" s="1"/>
  <c r="G1262" i="6" a="1"/>
  <c r="G1262" i="6" s="1"/>
  <c r="G1263" i="6" a="1"/>
  <c r="G1263" i="6" s="1"/>
  <c r="G1264" i="6" a="1"/>
  <c r="G1264" i="6"/>
  <c r="G1265" i="6" a="1"/>
  <c r="G1265" i="6" s="1"/>
  <c r="G1266" i="6" a="1"/>
  <c r="G1266" i="6" s="1"/>
  <c r="G1267" i="6" a="1"/>
  <c r="G1267" i="6" s="1"/>
  <c r="G1268" i="6" a="1"/>
  <c r="G1268" i="6"/>
  <c r="G1269" i="6" a="1"/>
  <c r="G1269" i="6"/>
  <c r="G1270" i="6" a="1"/>
  <c r="G1270" i="6" s="1"/>
  <c r="G1271" i="6" a="1"/>
  <c r="G1271" i="6" s="1"/>
  <c r="G1272" i="6" a="1"/>
  <c r="G1272" i="6"/>
  <c r="G1273" i="6" a="1"/>
  <c r="G1273" i="6"/>
  <c r="G1274" i="6" a="1"/>
  <c r="G1274" i="6" s="1"/>
  <c r="G1275" i="6" a="1"/>
  <c r="G1275" i="6" s="1"/>
  <c r="G1276" i="6" a="1"/>
  <c r="G1276" i="6" s="1"/>
  <c r="G1277" i="6" a="1"/>
  <c r="G1277" i="6"/>
  <c r="G1278" i="6" a="1"/>
  <c r="G1278" i="6"/>
  <c r="G1279" i="6" a="1"/>
  <c r="G1279" i="6" s="1"/>
  <c r="G1280" i="6" a="1"/>
  <c r="G1280" i="6" s="1"/>
  <c r="G1281" i="6" a="1"/>
  <c r="G1281" i="6"/>
  <c r="G1282" i="6" a="1"/>
  <c r="G1282" i="6" s="1"/>
  <c r="G1283" i="6" a="1"/>
  <c r="G1283" i="6" s="1"/>
  <c r="G1284" i="6" a="1"/>
  <c r="G1284" i="6"/>
  <c r="G1285" i="6" a="1"/>
  <c r="G1285" i="6" s="1"/>
  <c r="G1286" i="6" a="1"/>
  <c r="G1286" i="6"/>
  <c r="G1287" i="6" a="1"/>
  <c r="G1287" i="6" s="1"/>
  <c r="G1288" i="6" a="1"/>
  <c r="G1288" i="6" s="1"/>
  <c r="G1289" i="6" a="1"/>
  <c r="G1289" i="6" s="1"/>
  <c r="G1290" i="6" a="1"/>
  <c r="G1290" i="6"/>
  <c r="G1291" i="6" a="1"/>
  <c r="G1291" i="6" s="1"/>
  <c r="G1292" i="6" a="1"/>
  <c r="G1292" i="6" s="1"/>
  <c r="G1293" i="6" a="1"/>
  <c r="G1293" i="6" s="1"/>
  <c r="G1294" i="6" a="1"/>
  <c r="G1294" i="6" s="1"/>
  <c r="G1295" i="6" a="1"/>
  <c r="G1295" i="6" s="1"/>
  <c r="G1296" i="6" a="1"/>
  <c r="G1296" i="6"/>
  <c r="G1297" i="6" a="1"/>
  <c r="G1297" i="6" s="1"/>
  <c r="G1298" i="6" a="1"/>
  <c r="G1298" i="6" s="1"/>
  <c r="G1299" i="6" a="1"/>
  <c r="G1299" i="6" s="1"/>
  <c r="G1300" i="6" a="1"/>
  <c r="G1300" i="6"/>
  <c r="G1301" i="6" a="1"/>
  <c r="G1301" i="6"/>
  <c r="G1302" i="6" a="1"/>
  <c r="G1302" i="6" s="1"/>
  <c r="G1303" i="6" a="1"/>
  <c r="G1303" i="6" s="1"/>
  <c r="G1304" i="6" a="1"/>
  <c r="G1304" i="6"/>
  <c r="G1305" i="6" a="1"/>
  <c r="G1305" i="6"/>
  <c r="G1306" i="6" a="1"/>
  <c r="G1306" i="6" s="1"/>
  <c r="G1307" i="6" a="1"/>
  <c r="G1307" i="6" s="1"/>
  <c r="G1308" i="6" a="1"/>
  <c r="G1308" i="6" s="1"/>
  <c r="G1309" i="6" a="1"/>
  <c r="G1309" i="6"/>
  <c r="G1310" i="6" a="1"/>
  <c r="G1310" i="6" s="1"/>
  <c r="G1311" i="6" a="1"/>
  <c r="G1311" i="6" s="1"/>
  <c r="G1312" i="6" a="1"/>
  <c r="G1312" i="6" s="1"/>
  <c r="G1313" i="6" a="1"/>
  <c r="G1313" i="6" s="1"/>
  <c r="G1314" i="6" a="1"/>
  <c r="G1314" i="6" s="1"/>
  <c r="G1315" i="6" a="1"/>
  <c r="G1315" i="6" s="1"/>
  <c r="G1316" i="6" a="1"/>
  <c r="G1316" i="6" s="1"/>
  <c r="G1317" i="6" a="1"/>
  <c r="G1317" i="6" s="1"/>
  <c r="G1318" i="6" a="1"/>
  <c r="G1318" i="6"/>
  <c r="G1319" i="6" a="1"/>
  <c r="G1319" i="6" s="1"/>
  <c r="G1320" i="6" a="1"/>
  <c r="G1320" i="6"/>
  <c r="G1321" i="6" a="1"/>
  <c r="G1321" i="6" s="1"/>
  <c r="G1322" i="6" a="1"/>
  <c r="G1322" i="6" s="1"/>
  <c r="G1323" i="6" a="1"/>
  <c r="G1323" i="6" s="1"/>
  <c r="G1324" i="6" a="1"/>
  <c r="G1324" i="6" s="1"/>
  <c r="G1325" i="6" a="1"/>
  <c r="G1325" i="6" s="1"/>
  <c r="G1326" i="6" a="1"/>
  <c r="G1326" i="6" s="1"/>
  <c r="G1327" i="6" a="1"/>
  <c r="G1327" i="6" s="1"/>
  <c r="G1328" i="6" a="1"/>
  <c r="G1328" i="6" s="1"/>
  <c r="G1329" i="6" a="1"/>
  <c r="G1329" i="6" s="1"/>
  <c r="G1330" i="6" a="1"/>
  <c r="G1330" i="6" s="1"/>
  <c r="G1331" i="6" a="1"/>
  <c r="G1331" i="6" s="1"/>
  <c r="G1332" i="6" a="1"/>
  <c r="G1332" i="6"/>
  <c r="G1333" i="6" a="1"/>
  <c r="G1333" i="6"/>
  <c r="G1334" i="6" a="1"/>
  <c r="G1334" i="6" s="1"/>
  <c r="G1335" i="6" a="1"/>
  <c r="G1335" i="6" s="1"/>
  <c r="G1336" i="6" a="1"/>
  <c r="G1336" i="6" s="1"/>
  <c r="G1337" i="6" a="1"/>
  <c r="G1337" i="6" s="1"/>
  <c r="G1338" i="6" a="1"/>
  <c r="G1338" i="6"/>
  <c r="G1339" i="6" a="1"/>
  <c r="G1339" i="6" s="1"/>
  <c r="G1340" i="6" a="1"/>
  <c r="G1340" i="6" s="1"/>
  <c r="G1341" i="6" a="1"/>
  <c r="G1341" i="6"/>
  <c r="G1342" i="6" a="1"/>
  <c r="G1342" i="6" s="1"/>
  <c r="G1343" i="6" a="1"/>
  <c r="G1343" i="6" s="1"/>
  <c r="G1344" i="6" a="1"/>
  <c r="G1344" i="6" s="1"/>
  <c r="G1345" i="6" a="1"/>
  <c r="G1345" i="6" s="1"/>
  <c r="G1346" i="6" a="1"/>
  <c r="G1346" i="6" s="1"/>
  <c r="G1347" i="6" a="1"/>
  <c r="G1347" i="6" s="1"/>
  <c r="G1348" i="6" a="1"/>
  <c r="G1348" i="6" s="1"/>
  <c r="G1349" i="6" a="1"/>
  <c r="G1349" i="6" s="1"/>
  <c r="G1350" i="6" a="1"/>
  <c r="G1350" i="6"/>
  <c r="G1351" i="6" a="1"/>
  <c r="G1351" i="6" s="1"/>
  <c r="G1352" i="6" a="1"/>
  <c r="G1352" i="6" s="1"/>
  <c r="G1353" i="6" a="1"/>
  <c r="G1353" i="6" s="1"/>
  <c r="G1354" i="6" a="1"/>
  <c r="G1354" i="6" s="1"/>
  <c r="G1355" i="6" a="1"/>
  <c r="G1355" i="6" s="1"/>
  <c r="G1356" i="6" a="1"/>
  <c r="G1356" i="6"/>
  <c r="G1357" i="6" a="1"/>
  <c r="G1357" i="6" s="1"/>
  <c r="G1358" i="6" a="1"/>
  <c r="G1358" i="6" s="1"/>
  <c r="G1359" i="6" a="1"/>
  <c r="G1359" i="6" s="1"/>
  <c r="G1360" i="6" a="1"/>
  <c r="G1360" i="6"/>
  <c r="G1361" i="6" a="1"/>
  <c r="G1361" i="6" s="1"/>
  <c r="G1362" i="6" a="1"/>
  <c r="G1362" i="6" s="1"/>
  <c r="G1363" i="6" a="1"/>
  <c r="G1363" i="6" s="1"/>
  <c r="G1364" i="6" a="1"/>
  <c r="G1364" i="6"/>
  <c r="G1365" i="6" a="1"/>
  <c r="G1365" i="6"/>
  <c r="G1366" i="6" a="1"/>
  <c r="G1366" i="6" s="1"/>
  <c r="G1367" i="6" a="1"/>
  <c r="G1367" i="6" s="1"/>
  <c r="G1368" i="6" a="1"/>
  <c r="G1368" i="6" s="1"/>
  <c r="G1369" i="6" a="1"/>
  <c r="G1369" i="6"/>
  <c r="G1370" i="6" a="1"/>
  <c r="G1370" i="6"/>
  <c r="G1371" i="6" a="1"/>
  <c r="G1371" i="6" s="1"/>
  <c r="G1372" i="6" a="1"/>
  <c r="G1372" i="6" s="1"/>
  <c r="G1373" i="6" a="1"/>
  <c r="G1373" i="6"/>
  <c r="G1374" i="6" a="1"/>
  <c r="G1374" i="6"/>
  <c r="G1375" i="6" a="1"/>
  <c r="G1375" i="6" s="1"/>
  <c r="G1376" i="6" a="1"/>
  <c r="G1376" i="6" s="1"/>
  <c r="G1377" i="6" a="1"/>
  <c r="G1377" i="6" s="1"/>
  <c r="G1378" i="6" a="1"/>
  <c r="G1378" i="6" s="1"/>
  <c r="G1379" i="6" a="1"/>
  <c r="G1379" i="6" s="1"/>
  <c r="G1380" i="6" a="1"/>
  <c r="G1380" i="6"/>
  <c r="G1381" i="6" a="1"/>
  <c r="G1381" i="6" s="1"/>
  <c r="G1382" i="6" a="1"/>
  <c r="G1382" i="6"/>
  <c r="G1383" i="6" a="1"/>
  <c r="G1383" i="6" s="1"/>
  <c r="G1384" i="6" a="1"/>
  <c r="G1384" i="6" s="1"/>
  <c r="G1385" i="6" a="1"/>
  <c r="G1385" i="6" s="1"/>
  <c r="G1386" i="6" a="1"/>
  <c r="G1386" i="6" s="1"/>
  <c r="G1387" i="6" a="1"/>
  <c r="G1387" i="6" s="1"/>
  <c r="G1388" i="6" a="1"/>
  <c r="G1388" i="6"/>
  <c r="G1389" i="6" a="1"/>
  <c r="G1389" i="6" s="1"/>
  <c r="G1390" i="6" a="1"/>
  <c r="G1390" i="6" s="1"/>
  <c r="G1391" i="6" a="1"/>
  <c r="G1391" i="6" s="1"/>
  <c r="G1392" i="6" a="1"/>
  <c r="G1392" i="6"/>
  <c r="G1393" i="6" a="1"/>
  <c r="G1393" i="6"/>
  <c r="G1394" i="6" a="1"/>
  <c r="G1394" i="6" s="1"/>
  <c r="G1395" i="6" a="1"/>
  <c r="G1395" i="6" s="1"/>
  <c r="G1396" i="6" a="1"/>
  <c r="G1396" i="6"/>
  <c r="G1397" i="6" a="1"/>
  <c r="G1397" i="6"/>
  <c r="G1398" i="6" a="1"/>
  <c r="G1398" i="6"/>
  <c r="G1399" i="6" a="1"/>
  <c r="G1399" i="6" s="1"/>
  <c r="G1400" i="6" a="1"/>
  <c r="G1400" i="6" s="1"/>
  <c r="G1401" i="6" a="1"/>
  <c r="G1401" i="6" s="1"/>
  <c r="G1402" i="6" a="1"/>
  <c r="G1402" i="6"/>
  <c r="G1403" i="6" a="1"/>
  <c r="G1403" i="6" s="1"/>
  <c r="G1404" i="6" a="1"/>
  <c r="G1404" i="6" s="1"/>
  <c r="G1405" i="6" a="1"/>
  <c r="G1405" i="6"/>
  <c r="G1406" i="6" a="1"/>
  <c r="G1406" i="6" s="1"/>
  <c r="G1407" i="6" a="1"/>
  <c r="G1407" i="6" s="1"/>
  <c r="G1408" i="6" a="1"/>
  <c r="G1408" i="6" s="1"/>
  <c r="G1409" i="6" a="1"/>
  <c r="G1409" i="6" s="1"/>
  <c r="G1410" i="6" a="1"/>
  <c r="G1410" i="6" s="1"/>
  <c r="G1411" i="6" a="1"/>
  <c r="G1411" i="6" s="1"/>
  <c r="G1412" i="6" a="1"/>
  <c r="G1412" i="6" s="1"/>
  <c r="G1413" i="6" a="1"/>
  <c r="G1413" i="6" s="1"/>
  <c r="G1414" i="6" a="1"/>
  <c r="G1414" i="6"/>
  <c r="G1415" i="6" a="1"/>
  <c r="G1415" i="6" s="1"/>
  <c r="G1416" i="6" a="1"/>
  <c r="G1416" i="6" s="1"/>
  <c r="G1417" i="6" a="1"/>
  <c r="G1417" i="6" s="1"/>
  <c r="G1418" i="6" a="1"/>
  <c r="G1418" i="6" s="1"/>
  <c r="G1419" i="6" a="1"/>
  <c r="G1419" i="6" s="1"/>
  <c r="G1420" i="6" a="1"/>
  <c r="G1420" i="6" s="1"/>
  <c r="G1421" i="6" a="1"/>
  <c r="G1421" i="6"/>
  <c r="G1422" i="6" a="1"/>
  <c r="G1422" i="6" s="1"/>
  <c r="G1423" i="6" a="1"/>
  <c r="G1423" i="6" s="1"/>
  <c r="G1424" i="6" a="1"/>
  <c r="G1424" i="6"/>
  <c r="G1425" i="6" a="1"/>
  <c r="G1425" i="6" s="1"/>
  <c r="G1426" i="6" a="1"/>
  <c r="G1426" i="6" s="1"/>
  <c r="G1427" i="6" a="1"/>
  <c r="G1427" i="6" s="1"/>
  <c r="G1428" i="6" a="1"/>
  <c r="G1428" i="6"/>
  <c r="G1429" i="6" a="1"/>
  <c r="G1429" i="6"/>
  <c r="G1430" i="6" a="1"/>
  <c r="G1430" i="6" s="1"/>
  <c r="G1431" i="6" a="1"/>
  <c r="G1431" i="6" s="1"/>
  <c r="G1432" i="6" a="1"/>
  <c r="G1432" i="6"/>
  <c r="G1433" i="6" a="1"/>
  <c r="G1433" i="6" s="1"/>
  <c r="G1434" i="6" a="1"/>
  <c r="G1434" i="6" s="1"/>
  <c r="G1435" i="6" a="1"/>
  <c r="G1435" i="6" s="1"/>
  <c r="G1436" i="6" a="1"/>
  <c r="G1436" i="6" s="1"/>
  <c r="G1437" i="6" a="1"/>
  <c r="G1437" i="6"/>
  <c r="G1438" i="6" a="1"/>
  <c r="G1438" i="6" s="1"/>
  <c r="G1439" i="6" a="1"/>
  <c r="G1439" i="6" s="1"/>
  <c r="G1440" i="6" a="1"/>
  <c r="G1440" i="6" s="1"/>
  <c r="G1441" i="6" a="1"/>
  <c r="G1441" i="6" s="1"/>
  <c r="G1442" i="6" a="1"/>
  <c r="G1442" i="6" s="1"/>
  <c r="G1443" i="6" a="1"/>
  <c r="G1443" i="6" s="1"/>
  <c r="G1444" i="6" a="1"/>
  <c r="G1444" i="6" s="1"/>
  <c r="G1445" i="6" a="1"/>
  <c r="G1445" i="6" s="1"/>
  <c r="G1446" i="6" a="1"/>
  <c r="G1446" i="6"/>
  <c r="G1447" i="6" a="1"/>
  <c r="G1447" i="6" s="1"/>
  <c r="G1448" i="6" a="1"/>
  <c r="G1448" i="6" s="1"/>
  <c r="G1449" i="6" a="1"/>
  <c r="G1449" i="6" s="1"/>
  <c r="G1450" i="6" a="1"/>
  <c r="G1450" i="6" s="1"/>
  <c r="G1451" i="6" a="1"/>
  <c r="G1451" i="6" s="1"/>
  <c r="G1452" i="6" a="1"/>
  <c r="G1452" i="6"/>
  <c r="G1453" i="6" a="1"/>
  <c r="G1453" i="6" s="1"/>
  <c r="G1454" i="6" a="1"/>
  <c r="G1454" i="6" s="1"/>
  <c r="G1455" i="6" a="1"/>
  <c r="G1455" i="6" s="1"/>
  <c r="G1456" i="6" a="1"/>
  <c r="G1456" i="6"/>
  <c r="G1457" i="6" a="1"/>
  <c r="G1457" i="6"/>
  <c r="G1458" i="6" a="1"/>
  <c r="G1458" i="6" s="1"/>
  <c r="G1459" i="6" a="1"/>
  <c r="G1459" i="6" s="1"/>
  <c r="G1460" i="6" a="1"/>
  <c r="G1460" i="6"/>
  <c r="G1461" i="6" a="1"/>
  <c r="G1461" i="6"/>
  <c r="G1462" i="6" a="1"/>
  <c r="G1462" i="6"/>
  <c r="G1463" i="6" a="1"/>
  <c r="G1463" i="6" s="1"/>
  <c r="G1464" i="6" a="1"/>
  <c r="G1464" i="6"/>
  <c r="G1465" i="6" a="1"/>
  <c r="G1465" i="6" s="1"/>
  <c r="G1466" i="6" a="1"/>
  <c r="G1466" i="6"/>
  <c r="G1467" i="6" a="1"/>
  <c r="G1467" i="6" s="1"/>
  <c r="G1468" i="6" a="1"/>
  <c r="G1468" i="6" s="1"/>
  <c r="G1469" i="6" a="1"/>
  <c r="G1469" i="6"/>
  <c r="G1470" i="6" a="1"/>
  <c r="G1470" i="6" s="1"/>
  <c r="G1471" i="6" a="1"/>
  <c r="G1471" i="6" s="1"/>
  <c r="G1472" i="6" a="1"/>
  <c r="G1472" i="6" s="1"/>
  <c r="G1473" i="6" a="1"/>
  <c r="G1473" i="6" s="1"/>
  <c r="G1474" i="6" a="1"/>
  <c r="G1474" i="6"/>
  <c r="G1475" i="6" a="1"/>
  <c r="G1475" i="6" s="1"/>
  <c r="G1476" i="6" a="1"/>
  <c r="G1476" i="6" s="1"/>
  <c r="G1477" i="6" a="1"/>
  <c r="G1477" i="6" s="1"/>
  <c r="G1478" i="6" a="1"/>
  <c r="G1478" i="6"/>
  <c r="G1479" i="6" a="1"/>
  <c r="G1479" i="6" s="1"/>
  <c r="G1480" i="6" a="1"/>
  <c r="G1480" i="6" s="1"/>
  <c r="G1481" i="6" a="1"/>
  <c r="G1481" i="6" s="1"/>
  <c r="G1482" i="6" a="1"/>
  <c r="G1482" i="6" s="1"/>
  <c r="G1483" i="6" a="1"/>
  <c r="G1483" i="6" s="1"/>
  <c r="G1484" i="6" a="1"/>
  <c r="G1484" i="6" s="1"/>
  <c r="G1485" i="6" a="1"/>
  <c r="G1485" i="6"/>
  <c r="G1486" i="6" a="1"/>
  <c r="G1486" i="6" s="1"/>
  <c r="G1487" i="6" a="1"/>
  <c r="G1487" i="6" s="1"/>
  <c r="G1488" i="6" a="1"/>
  <c r="G1488" i="6"/>
  <c r="G1489" i="6" a="1"/>
  <c r="G1489" i="6" s="1"/>
  <c r="G1490" i="6" a="1"/>
  <c r="G1490" i="6" s="1"/>
  <c r="G1491" i="6" a="1"/>
  <c r="G1491" i="6" s="1"/>
  <c r="G1492" i="6" a="1"/>
  <c r="G1492" i="6"/>
  <c r="G1493" i="6" a="1"/>
  <c r="G1493" i="6"/>
  <c r="G1494" i="6" a="1"/>
  <c r="G1494" i="6" s="1"/>
  <c r="G1495" i="6" a="1"/>
  <c r="G1495" i="6" s="1"/>
  <c r="G1496" i="6" a="1"/>
  <c r="G1496" i="6"/>
  <c r="G1497" i="6" a="1"/>
  <c r="G1497" i="6" s="1"/>
  <c r="G1498" i="6" a="1"/>
  <c r="G1498" i="6" s="1"/>
  <c r="G1499" i="6" a="1"/>
  <c r="G1499" i="6" s="1"/>
  <c r="G1500" i="6" a="1"/>
  <c r="G1500" i="6" s="1"/>
  <c r="G1501" i="6" a="1"/>
  <c r="G1501" i="6"/>
  <c r="G1502" i="6" a="1"/>
  <c r="G1502" i="6" s="1"/>
  <c r="G1503" i="6" a="1"/>
  <c r="G1503" i="6" s="1"/>
  <c r="G1504" i="6" a="1"/>
  <c r="G1504" i="6" s="1"/>
  <c r="G1505" i="6" a="1"/>
  <c r="G1505" i="6"/>
  <c r="G1506" i="6" a="1"/>
  <c r="G1506" i="6" s="1"/>
  <c r="G1507" i="6" a="1"/>
  <c r="G1507" i="6" s="1"/>
  <c r="G1508" i="6" a="1"/>
  <c r="G1508" i="6"/>
  <c r="G1509" i="6" a="1"/>
  <c r="G1509" i="6" s="1"/>
  <c r="G1510" i="6" a="1"/>
  <c r="G1510" i="6"/>
  <c r="G1511" i="6" a="1"/>
  <c r="G1511" i="6" s="1"/>
  <c r="G1512" i="6" a="1"/>
  <c r="G1512" i="6" s="1"/>
  <c r="G1513" i="6" a="1"/>
  <c r="G1513" i="6" s="1"/>
  <c r="G1514" i="6" a="1"/>
  <c r="G1514" i="6"/>
  <c r="G1515" i="6" a="1"/>
  <c r="G1515" i="6" s="1"/>
  <c r="G1516" i="6" a="1"/>
  <c r="G1516" i="6" s="1"/>
  <c r="G1517" i="6" a="1"/>
  <c r="G1517" i="6" s="1"/>
  <c r="G1518" i="6" a="1"/>
  <c r="G1518" i="6" s="1"/>
  <c r="G1519" i="6" a="1"/>
  <c r="G1519" i="6" s="1"/>
  <c r="G1520" i="6" a="1"/>
  <c r="G1520" i="6"/>
  <c r="G1521" i="6" a="1"/>
  <c r="G1521" i="6"/>
  <c r="G1522" i="6" a="1"/>
  <c r="G1522" i="6" s="1"/>
  <c r="G1523" i="6" a="1"/>
  <c r="G1523" i="6" s="1"/>
  <c r="G1524" i="6" a="1"/>
  <c r="G1524" i="6"/>
  <c r="G1525" i="6" a="1"/>
  <c r="G1525" i="6"/>
  <c r="G1526" i="6" a="1"/>
  <c r="G1526" i="6"/>
  <c r="G1527" i="6" a="1"/>
  <c r="G1527" i="6" s="1"/>
  <c r="G1528" i="6" a="1"/>
  <c r="G1528" i="6"/>
  <c r="G1529" i="6" a="1"/>
  <c r="G1529" i="6"/>
  <c r="G1530" i="6" a="1"/>
  <c r="G1530" i="6"/>
  <c r="G1531" i="6" a="1"/>
  <c r="G1531" i="6" s="1"/>
  <c r="G1532" i="6" a="1"/>
  <c r="G1532" i="6" s="1"/>
  <c r="G1533" i="6" a="1"/>
  <c r="G1533" i="6"/>
  <c r="G1534" i="6" a="1"/>
  <c r="G1534" i="6"/>
  <c r="G1535" i="6" a="1"/>
  <c r="G1535" i="6" s="1"/>
  <c r="G1536" i="6" a="1"/>
  <c r="G1536" i="6" s="1"/>
  <c r="G1537" i="6" a="1"/>
  <c r="G1537" i="6" s="1"/>
  <c r="G1538" i="6" a="1"/>
  <c r="G1538" i="6" s="1"/>
  <c r="G1539" i="6" a="1"/>
  <c r="G1539" i="6" s="1"/>
  <c r="G1540" i="6" a="1"/>
  <c r="G1540" i="6" s="1"/>
  <c r="G1541" i="6" a="1"/>
  <c r="G1541" i="6" s="1"/>
  <c r="G1542" i="6" a="1"/>
  <c r="G1542" i="6"/>
  <c r="G1543" i="6" a="1"/>
  <c r="G1543" i="6" s="1"/>
  <c r="G1544" i="6" a="1"/>
  <c r="G1544" i="6" s="1"/>
  <c r="G1545" i="6" a="1"/>
  <c r="G1545" i="6" s="1"/>
  <c r="G1546" i="6" a="1"/>
  <c r="G1546" i="6"/>
  <c r="G1547" i="6" a="1"/>
  <c r="G1547" i="6" s="1"/>
  <c r="G1548" i="6" a="1"/>
  <c r="G1548" i="6" s="1"/>
  <c r="G1549" i="6" a="1"/>
  <c r="G1549" i="6" s="1"/>
  <c r="G1550" i="6" a="1"/>
  <c r="G1550" i="6" s="1"/>
  <c r="G1551" i="6" a="1"/>
  <c r="G1551" i="6" s="1"/>
  <c r="G1552" i="6" a="1"/>
  <c r="G1552" i="6" s="1"/>
  <c r="G1553" i="6" a="1"/>
  <c r="G1553" i="6" s="1"/>
  <c r="G1554" i="6" a="1"/>
  <c r="G1554" i="6" s="1"/>
  <c r="G1555" i="6" a="1"/>
  <c r="G1555" i="6" s="1"/>
  <c r="G1556" i="6" a="1"/>
  <c r="G1556" i="6"/>
  <c r="G1557" i="6" a="1"/>
  <c r="G1557" i="6"/>
  <c r="G1558" i="6" a="1"/>
  <c r="G1558" i="6" s="1"/>
  <c r="G1559" i="6" a="1"/>
  <c r="G1559" i="6" s="1"/>
  <c r="G1560" i="6" a="1"/>
  <c r="G1560" i="6"/>
  <c r="G1561" i="6" a="1"/>
  <c r="G1561" i="6" s="1"/>
  <c r="G1562" i="6" a="1"/>
  <c r="G1562" i="6"/>
  <c r="G1563" i="6" a="1"/>
  <c r="G1563" i="6" s="1"/>
  <c r="G1564" i="6" a="1"/>
  <c r="G1564" i="6" s="1"/>
  <c r="G1565" i="6" a="1"/>
  <c r="G1565" i="6"/>
  <c r="G1566" i="6" a="1"/>
  <c r="G1566" i="6" s="1"/>
  <c r="G1567" i="6" a="1"/>
  <c r="G1567" i="6" s="1"/>
  <c r="G1568" i="6" a="1"/>
  <c r="G1568" i="6" s="1"/>
  <c r="G1569" i="6" a="1"/>
  <c r="G1569" i="6"/>
  <c r="G1570" i="6" a="1"/>
  <c r="G1570" i="6"/>
  <c r="G1571" i="6" a="1"/>
  <c r="G1571" i="6" s="1"/>
  <c r="G1572" i="6" a="1"/>
  <c r="G1572" i="6"/>
  <c r="G1573" i="6" a="1"/>
  <c r="G1573" i="6" s="1"/>
  <c r="G1574" i="6" a="1"/>
  <c r="G1574" i="6"/>
  <c r="G1575" i="6" a="1"/>
  <c r="G1575" i="6" s="1"/>
  <c r="G1576" i="6" a="1"/>
  <c r="G1576" i="6" s="1"/>
  <c r="G1577" i="6" a="1"/>
  <c r="G1577" i="6" s="1"/>
  <c r="G1578" i="6" a="1"/>
  <c r="G1578" i="6"/>
  <c r="G1579" i="6" a="1"/>
  <c r="G1579" i="6" s="1"/>
  <c r="G1580" i="6" a="1"/>
  <c r="G1580" i="6" s="1"/>
  <c r="G1581" i="6" a="1"/>
  <c r="G1581" i="6"/>
  <c r="G1582" i="6" a="1"/>
  <c r="G1582" i="6" s="1"/>
  <c r="G1583" i="6" a="1"/>
  <c r="G1583" i="6" s="1"/>
  <c r="G1584" i="6" a="1"/>
  <c r="G1584" i="6" s="1"/>
  <c r="G1585" i="6" a="1"/>
  <c r="G1585" i="6" s="1"/>
  <c r="G1586" i="6" a="1"/>
  <c r="G1586" i="6" s="1"/>
  <c r="G1587" i="6" a="1"/>
  <c r="G1587" i="6" s="1"/>
  <c r="G1588" i="6" a="1"/>
  <c r="G1588" i="6"/>
  <c r="G1589" i="6" a="1"/>
  <c r="G1589" i="6" s="1"/>
  <c r="G1590" i="6" a="1"/>
  <c r="G1590" i="6" s="1"/>
  <c r="G1591" i="6" a="1"/>
  <c r="G1591" i="6" s="1"/>
  <c r="G1592" i="6" a="1"/>
  <c r="G1592" i="6" s="1"/>
  <c r="G1593" i="6" a="1"/>
  <c r="G1593" i="6" s="1"/>
  <c r="G1594" i="6" a="1"/>
  <c r="G1594" i="6" s="1"/>
  <c r="G1595" i="6" a="1"/>
  <c r="G1595" i="6" s="1"/>
  <c r="G1596" i="6" a="1"/>
  <c r="G1596" i="6" s="1"/>
  <c r="G1597" i="6" a="1"/>
  <c r="G1597" i="6"/>
  <c r="G1598" i="6" a="1"/>
  <c r="G1598" i="6" s="1"/>
  <c r="G1599" i="6" a="1"/>
  <c r="G1599" i="6" s="1"/>
  <c r="G1600" i="6" a="1"/>
  <c r="G1600" i="6" s="1"/>
  <c r="G1601" i="6" a="1"/>
  <c r="G1601" i="6" s="1"/>
  <c r="G1602" i="6" a="1"/>
  <c r="G1602" i="6"/>
  <c r="G1603" i="6" a="1"/>
  <c r="G1603" i="6" s="1"/>
  <c r="G1604" i="6" a="1"/>
  <c r="G1604" i="6" s="1"/>
  <c r="G1605" i="6" a="1"/>
  <c r="G1605" i="6" s="1"/>
  <c r="G1606" i="6" a="1"/>
  <c r="G1606" i="6"/>
  <c r="G1607" i="6" a="1"/>
  <c r="G1607" i="6" s="1"/>
  <c r="G1608" i="6" a="1"/>
  <c r="G1608" i="6" s="1"/>
  <c r="G1609" i="6" a="1"/>
  <c r="G1609" i="6" s="1"/>
  <c r="G1610" i="6" a="1"/>
  <c r="G1610" i="6" s="1"/>
  <c r="G1611" i="6" a="1"/>
  <c r="G1611" i="6" s="1"/>
  <c r="G1612" i="6" a="1"/>
  <c r="G1612" i="6" s="1"/>
  <c r="G1613" i="6" a="1"/>
  <c r="G1613" i="6"/>
  <c r="G1614" i="6" a="1"/>
  <c r="G1614" i="6" s="1"/>
  <c r="G1615" i="6" a="1"/>
  <c r="G1615" i="6" s="1"/>
  <c r="G1616" i="6" a="1"/>
  <c r="G1616" i="6" s="1"/>
  <c r="G1617" i="6" a="1"/>
  <c r="G1617" i="6" s="1"/>
  <c r="G1618" i="6" a="1"/>
  <c r="G1618" i="6" s="1"/>
  <c r="G1619" i="6" a="1"/>
  <c r="G1619" i="6" s="1"/>
  <c r="G1620" i="6" a="1"/>
  <c r="G1620" i="6"/>
  <c r="G1621" i="6" a="1"/>
  <c r="G1621" i="6" s="1"/>
  <c r="G1622" i="6" a="1"/>
  <c r="G1622" i="6" s="1"/>
  <c r="G1623" i="6" a="1"/>
  <c r="G1623" i="6" s="1"/>
  <c r="G1624" i="6" a="1"/>
  <c r="G1624" i="6" s="1"/>
  <c r="G1625" i="6" a="1"/>
  <c r="G1625" i="6"/>
  <c r="G1626" i="6" a="1"/>
  <c r="G1626" i="6"/>
  <c r="G1627" i="6" a="1"/>
  <c r="G1627" i="6" s="1"/>
  <c r="G1628" i="6" a="1"/>
  <c r="G1628" i="6" s="1"/>
  <c r="G1629" i="6" a="1"/>
  <c r="G1629" i="6"/>
  <c r="G1630" i="6" a="1"/>
  <c r="G1630" i="6"/>
  <c r="G1631" i="6" a="1"/>
  <c r="G1631" i="6" s="1"/>
  <c r="G1632" i="6" a="1"/>
  <c r="G1632" i="6" s="1"/>
  <c r="G1633" i="6" a="1"/>
  <c r="G1633" i="6" s="1"/>
  <c r="G1634" i="6" a="1"/>
  <c r="G1634" i="6" s="1"/>
  <c r="G1635" i="6" a="1"/>
  <c r="G1635" i="6" s="1"/>
  <c r="G1636" i="6" a="1"/>
  <c r="G1636" i="6"/>
  <c r="G1637" i="6" a="1"/>
  <c r="G1637" i="6" s="1"/>
  <c r="G1638" i="6" a="1"/>
  <c r="G1638" i="6"/>
  <c r="G1639" i="6" a="1"/>
  <c r="G1639" i="6" s="1"/>
  <c r="G1640" i="6" a="1"/>
  <c r="G1640" i="6"/>
  <c r="G1641" i="6" a="1"/>
  <c r="G1641" i="6" s="1"/>
  <c r="G1642" i="6" a="1"/>
  <c r="G1642" i="6" s="1"/>
  <c r="G1643" i="6" a="1"/>
  <c r="G1643" i="6" s="1"/>
  <c r="G1644" i="6" a="1"/>
  <c r="G1644" i="6" s="1"/>
  <c r="G1645" i="6" a="1"/>
  <c r="G1645" i="6" s="1"/>
  <c r="G1646" i="6" a="1"/>
  <c r="G1646" i="6" s="1"/>
  <c r="G1647" i="6" a="1"/>
  <c r="G1647" i="6" s="1"/>
  <c r="G1648" i="6" a="1"/>
  <c r="G1648" i="6" s="1"/>
  <c r="G1649" i="6" a="1"/>
  <c r="G1649" i="6" s="1"/>
  <c r="G1650" i="6" a="1"/>
  <c r="G1650" i="6" s="1"/>
  <c r="G1651" i="6" a="1"/>
  <c r="G1651" i="6" s="1"/>
  <c r="G1652" i="6" a="1"/>
  <c r="G1652" i="6"/>
  <c r="G1653" i="6" a="1"/>
  <c r="G1653" i="6"/>
  <c r="G1654" i="6" a="1"/>
  <c r="G1654" i="6" s="1"/>
  <c r="G1655" i="6" a="1"/>
  <c r="G1655" i="6" s="1"/>
  <c r="G1656" i="6" a="1"/>
  <c r="G1656" i="6"/>
  <c r="G1657" i="6" a="1"/>
  <c r="G1657" i="6"/>
  <c r="G1658" i="6" a="1"/>
  <c r="G1658" i="6" s="1"/>
  <c r="G1659" i="6" a="1"/>
  <c r="G1659" i="6" s="1"/>
  <c r="G1660" i="6" a="1"/>
  <c r="G1660" i="6" s="1"/>
  <c r="G1661" i="6" a="1"/>
  <c r="G1661" i="6"/>
  <c r="G1662" i="6" a="1"/>
  <c r="G1662" i="6" s="1"/>
  <c r="G1663" i="6" a="1"/>
  <c r="G1663" i="6" s="1"/>
  <c r="G1664" i="6" a="1"/>
  <c r="G1664" i="6" s="1"/>
  <c r="G1665" i="6" a="1"/>
  <c r="G1665" i="6" s="1"/>
  <c r="G1666" i="6" a="1"/>
  <c r="G1666" i="6" s="1"/>
  <c r="G1667" i="6" a="1"/>
  <c r="G1667" i="6" s="1"/>
  <c r="G1668" i="6" a="1"/>
  <c r="G1668" i="6" s="1"/>
  <c r="G1669" i="6" a="1"/>
  <c r="G1669" i="6"/>
  <c r="G1670" i="6" a="1"/>
  <c r="G1670" i="6" s="1"/>
  <c r="G1671" i="6" a="1"/>
  <c r="G1671" i="6" s="1"/>
  <c r="G1672" i="6" a="1"/>
  <c r="G1672" i="6"/>
  <c r="G1673" i="6" a="1"/>
  <c r="G1673" i="6" s="1"/>
  <c r="G1674" i="6" a="1"/>
  <c r="G1674" i="6" s="1"/>
  <c r="G1675" i="6" a="1"/>
  <c r="G1675" i="6" s="1"/>
  <c r="G1676" i="6" a="1"/>
  <c r="G1676" i="6"/>
  <c r="G1677" i="6" a="1"/>
  <c r="G1677" i="6"/>
  <c r="G1678" i="6" a="1"/>
  <c r="G1678" i="6" s="1"/>
  <c r="G1679" i="6" a="1"/>
  <c r="G1679" i="6" s="1"/>
  <c r="G1680" i="6" a="1"/>
  <c r="G1680" i="6" s="1"/>
  <c r="G1681" i="6" a="1"/>
  <c r="G1681" i="6" s="1"/>
  <c r="G1682" i="6" a="1"/>
  <c r="G1682" i="6" s="1"/>
  <c r="G1683" i="6" a="1"/>
  <c r="G1683" i="6" s="1"/>
  <c r="G1684" i="6" a="1"/>
  <c r="G1684" i="6" s="1"/>
  <c r="G1685" i="6" a="1"/>
  <c r="G1685" i="6"/>
  <c r="G1686" i="6" a="1"/>
  <c r="G1686" i="6" s="1"/>
  <c r="G1687" i="6" a="1"/>
  <c r="G1687" i="6" s="1"/>
  <c r="G1688" i="6" a="1"/>
  <c r="G1688" i="6" s="1"/>
  <c r="G1689" i="6" a="1"/>
  <c r="G1689" i="6" s="1"/>
  <c r="G1690" i="6" a="1"/>
  <c r="G1690" i="6"/>
  <c r="G1691" i="6" a="1"/>
  <c r="G1691" i="6" s="1"/>
  <c r="G1692" i="6" a="1"/>
  <c r="G1692" i="6" s="1"/>
  <c r="G1693" i="6" a="1"/>
  <c r="G1693" i="6" s="1"/>
  <c r="G1694" i="6" a="1"/>
  <c r="G1694" i="6"/>
  <c r="G1695" i="6" a="1"/>
  <c r="G1695" i="6" s="1"/>
  <c r="G1696" i="6" a="1"/>
  <c r="G1696" i="6" s="1"/>
  <c r="G1697" i="6" a="1"/>
  <c r="G1697" i="6" s="1"/>
  <c r="G1698" i="6" a="1"/>
  <c r="G1698" i="6" s="1"/>
  <c r="G1699" i="6" a="1"/>
  <c r="G1699" i="6" s="1"/>
  <c r="G1700" i="6" a="1"/>
  <c r="G1700" i="6" s="1"/>
  <c r="G1701" i="6" a="1"/>
  <c r="G1701" i="6" s="1"/>
  <c r="G1702" i="6" a="1"/>
  <c r="G1702" i="6" s="1"/>
  <c r="G1703" i="6" a="1"/>
  <c r="G1703" i="6" s="1"/>
  <c r="G1704" i="6" a="1"/>
  <c r="G1704" i="6"/>
  <c r="G1705" i="6" a="1"/>
  <c r="G1705" i="6" s="1"/>
  <c r="G1706" i="6" a="1"/>
  <c r="G1706" i="6" s="1"/>
  <c r="G1707" i="6" a="1"/>
  <c r="G1707" i="6" s="1"/>
  <c r="G1708" i="6" a="1"/>
  <c r="G1708" i="6"/>
  <c r="G1709" i="6" a="1"/>
  <c r="G1709" i="6"/>
  <c r="G1710" i="6" a="1"/>
  <c r="G1710" i="6" s="1"/>
  <c r="G1711" i="6" a="1"/>
  <c r="G1711" i="6" s="1"/>
  <c r="G1712" i="6" a="1"/>
  <c r="G1712" i="6" s="1"/>
  <c r="G1713" i="6" a="1"/>
  <c r="G1713" i="6"/>
  <c r="G1714" i="6" a="1"/>
  <c r="G1714" i="6"/>
  <c r="G1715" i="6" a="1"/>
  <c r="G1715" i="6" s="1"/>
  <c r="G1716" i="6" a="1"/>
  <c r="G1716" i="6" s="1"/>
  <c r="G1717" i="6" a="1"/>
  <c r="G1717" i="6"/>
  <c r="G1718" i="6" a="1"/>
  <c r="G1718" i="6"/>
  <c r="G1719" i="6" a="1"/>
  <c r="G1719" i="6" s="1"/>
  <c r="G1720" i="6" a="1"/>
  <c r="G1720" i="6" s="1"/>
  <c r="G1721" i="6" a="1"/>
  <c r="G1721" i="6" s="1"/>
  <c r="G1722" i="6" a="1"/>
  <c r="G1722" i="6" s="1"/>
  <c r="G1723" i="6" a="1"/>
  <c r="G1723" i="6" s="1"/>
  <c r="G1724" i="6" a="1"/>
  <c r="G1724" i="6" s="1"/>
  <c r="G1725" i="6" a="1"/>
  <c r="G1725" i="6" s="1"/>
  <c r="G1726" i="6" a="1"/>
  <c r="G1726" i="6"/>
  <c r="G1727" i="6" a="1"/>
  <c r="G1727" i="6" s="1"/>
  <c r="G1728" i="6" a="1"/>
  <c r="G1728" i="6" s="1"/>
  <c r="G1729" i="6" a="1"/>
  <c r="G1729" i="6" s="1"/>
  <c r="G1730" i="6" a="1"/>
  <c r="G1730" i="6" s="1"/>
  <c r="G1731" i="6" a="1"/>
  <c r="G1731" i="6" s="1"/>
  <c r="G1732" i="6" a="1"/>
  <c r="G1732" i="6"/>
  <c r="G1733" i="6" a="1"/>
  <c r="G1733" i="6"/>
  <c r="G1734" i="6" a="1"/>
  <c r="G1734" i="6" s="1"/>
  <c r="G1735" i="6" a="1"/>
  <c r="G1735" i="6" s="1"/>
  <c r="G1736" i="6" a="1"/>
  <c r="G1736" i="6" s="1"/>
  <c r="G1737" i="6" a="1"/>
  <c r="G1737" i="6"/>
  <c r="G1738" i="6" a="1"/>
  <c r="G1738" i="6" s="1"/>
  <c r="G1739" i="6" a="1"/>
  <c r="G1739" i="6" s="1"/>
  <c r="G1740" i="6" a="1"/>
  <c r="G1740" i="6"/>
  <c r="G1741" i="6" a="1"/>
  <c r="G1741" i="6" s="1"/>
  <c r="G1742" i="6" a="1"/>
  <c r="G1742" i="6"/>
  <c r="G1743" i="6" a="1"/>
  <c r="G1743" i="6" s="1"/>
  <c r="G1744" i="6" a="1"/>
  <c r="G1744" i="6" s="1"/>
  <c r="G1745" i="6" a="1"/>
  <c r="G1745" i="6" s="1"/>
  <c r="G1746" i="6" a="1"/>
  <c r="G1746" i="6" s="1"/>
  <c r="G1747" i="6" a="1"/>
  <c r="G1747" i="6" s="1"/>
  <c r="G1748" i="6" a="1"/>
  <c r="G1748" i="6" s="1"/>
  <c r="G1749" i="6" a="1"/>
  <c r="G1749" i="6"/>
  <c r="G1750" i="6" a="1"/>
  <c r="G1750" i="6" s="1"/>
  <c r="G1751" i="6" a="1"/>
  <c r="G1751" i="6" s="1"/>
  <c r="G1752" i="6" a="1"/>
  <c r="G1752" i="6"/>
  <c r="G1753" i="6" a="1"/>
  <c r="G1753" i="6" s="1"/>
  <c r="G1754" i="6" a="1"/>
  <c r="G1754" i="6"/>
  <c r="G1755" i="6" a="1"/>
  <c r="G1755" i="6" s="1"/>
  <c r="G1756" i="6" a="1"/>
  <c r="G1756" i="6"/>
  <c r="G1757" i="6" a="1"/>
  <c r="G1757" i="6" s="1"/>
  <c r="G1758" i="6" a="1"/>
  <c r="G1758" i="6"/>
  <c r="G1759" i="6" a="1"/>
  <c r="G1759" i="6" s="1"/>
  <c r="G1760" i="6" a="1"/>
  <c r="G1760" i="6"/>
  <c r="G1761" i="6" a="1"/>
  <c r="G1761" i="6" s="1"/>
  <c r="G1762" i="6" a="1"/>
  <c r="G1762" i="6" s="1"/>
  <c r="G1763" i="6" a="1"/>
  <c r="G1763" i="6" s="1"/>
  <c r="G1764" i="6" a="1"/>
  <c r="G1764" i="6" s="1"/>
  <c r="G1765" i="6" a="1"/>
  <c r="G1765" i="6"/>
  <c r="G1766" i="6" a="1"/>
  <c r="G1766" i="6" s="1"/>
  <c r="G1767" i="6" a="1"/>
  <c r="G1767" i="6" s="1"/>
  <c r="G1768" i="6" a="1"/>
  <c r="G1768" i="6"/>
  <c r="G1769" i="6" a="1"/>
  <c r="G1769" i="6" s="1"/>
  <c r="G1770" i="6" a="1"/>
  <c r="G1770" i="6"/>
  <c r="G1771" i="6" a="1"/>
  <c r="G1771" i="6" s="1"/>
  <c r="G1772" i="6" a="1"/>
  <c r="G1772" i="6"/>
  <c r="G1773" i="6" a="1"/>
  <c r="G1773" i="6"/>
  <c r="G1774" i="6" a="1"/>
  <c r="G1774" i="6" s="1"/>
  <c r="G1775" i="6" a="1"/>
  <c r="G1775" i="6" s="1"/>
  <c r="G1776" i="6" a="1"/>
  <c r="G1776" i="6" s="1"/>
  <c r="G1777" i="6" a="1"/>
  <c r="G1777" i="6" s="1"/>
  <c r="G1778" i="6" a="1"/>
  <c r="G1778" i="6" s="1"/>
  <c r="G1779" i="6" a="1"/>
  <c r="G1779" i="6" s="1"/>
  <c r="G1780" i="6" a="1"/>
  <c r="G1780" i="6" s="1"/>
  <c r="G1781" i="6" a="1"/>
  <c r="G1781" i="6"/>
  <c r="G1782" i="6" a="1"/>
  <c r="G1782" i="6" s="1"/>
  <c r="G1783" i="6" a="1"/>
  <c r="G1783" i="6" s="1"/>
  <c r="G1784" i="6" a="1"/>
  <c r="G1784" i="6" s="1"/>
  <c r="G1785" i="6" a="1"/>
  <c r="G1785" i="6" s="1"/>
  <c r="G1786" i="6" a="1"/>
  <c r="G1786" i="6" s="1"/>
  <c r="G1787" i="6" a="1"/>
  <c r="G1787" i="6" s="1"/>
  <c r="G1788" i="6" a="1"/>
  <c r="G1788" i="6"/>
  <c r="G1789" i="6" a="1"/>
  <c r="G1789" i="6" s="1"/>
  <c r="G1790" i="6" a="1"/>
  <c r="G1790" i="6"/>
  <c r="G1791" i="6" a="1"/>
  <c r="G1791" i="6" s="1"/>
  <c r="G1792" i="6" a="1"/>
  <c r="G1792" i="6"/>
  <c r="G1793" i="6" a="1"/>
  <c r="G1793" i="6"/>
  <c r="G1794" i="6" a="1"/>
  <c r="G1794" i="6" s="1"/>
  <c r="G1795" i="6" a="1"/>
  <c r="G1795" i="6" s="1"/>
  <c r="G1796" i="6" a="1"/>
  <c r="G1796" i="6"/>
  <c r="G1797" i="6" a="1"/>
  <c r="G1797" i="6" s="1"/>
  <c r="G1798" i="6" a="1"/>
  <c r="G1798" i="6" s="1"/>
  <c r="G1799" i="6" a="1"/>
  <c r="G1799" i="6" s="1"/>
  <c r="G1800" i="6" a="1"/>
  <c r="G1800" i="6" s="1"/>
  <c r="G1801" i="6" a="1"/>
  <c r="G1801" i="6" s="1"/>
  <c r="G1802" i="6" a="1"/>
  <c r="G1802" i="6" s="1"/>
  <c r="G1803" i="6" a="1"/>
  <c r="G1803" i="6" s="1"/>
  <c r="G1804" i="6" a="1"/>
  <c r="G1804" i="6"/>
  <c r="G1805" i="6" a="1"/>
  <c r="G1805" i="6" s="1"/>
  <c r="G1806" i="6" a="1"/>
  <c r="G1806" i="6" s="1"/>
  <c r="G1807" i="6" a="1"/>
  <c r="G1807" i="6" s="1"/>
  <c r="G1808" i="6" a="1"/>
  <c r="G1808" i="6" s="1"/>
  <c r="G1809" i="6" a="1"/>
  <c r="G1809" i="6" s="1"/>
  <c r="G1810" i="6" a="1"/>
  <c r="G1810" i="6"/>
  <c r="G1811" i="6" a="1"/>
  <c r="G1811" i="6" s="1"/>
  <c r="G1812" i="6" a="1"/>
  <c r="G1812" i="6" s="1"/>
  <c r="G1813" i="6" a="1"/>
  <c r="G1813" i="6"/>
  <c r="G1814" i="6" a="1"/>
  <c r="G1814" i="6" s="1"/>
  <c r="G1815" i="6" a="1"/>
  <c r="G1815" i="6" s="1"/>
  <c r="G1816" i="6" a="1"/>
  <c r="G1816" i="6"/>
  <c r="G1817" i="6" a="1"/>
  <c r="G1817" i="6" s="1"/>
  <c r="G1818" i="6" a="1"/>
  <c r="G1818" i="6" s="1"/>
  <c r="G1819" i="6" a="1"/>
  <c r="G1819" i="6" s="1"/>
  <c r="G1820" i="6" a="1"/>
  <c r="G1820" i="6" s="1"/>
  <c r="G1821" i="6" a="1"/>
  <c r="G1821" i="6" s="1"/>
  <c r="G1822" i="6" a="1"/>
  <c r="G1822" i="6"/>
  <c r="G1823" i="6" a="1"/>
  <c r="G1823" i="6" s="1"/>
  <c r="G1824" i="6" a="1"/>
  <c r="G1824" i="6"/>
  <c r="G1825" i="6" a="1"/>
  <c r="G1825" i="6" s="1"/>
  <c r="G1826" i="6" a="1"/>
  <c r="G1826" i="6" s="1"/>
  <c r="G1827" i="6" a="1"/>
  <c r="G1827" i="6" s="1"/>
  <c r="G1828" i="6" a="1"/>
  <c r="G1828" i="6" s="1"/>
  <c r="G1829" i="6" a="1"/>
  <c r="G1829" i="6"/>
  <c r="G1830" i="6" a="1"/>
  <c r="G1830" i="6" s="1"/>
  <c r="G1831" i="6" a="1"/>
  <c r="G1831" i="6" s="1"/>
  <c r="G1832" i="6" a="1"/>
  <c r="G1832" i="6"/>
  <c r="G1833" i="6" a="1"/>
  <c r="G1833" i="6" s="1"/>
  <c r="G1834" i="6" a="1"/>
  <c r="G1834" i="6"/>
  <c r="G1835" i="6" a="1"/>
  <c r="G1835" i="6" s="1"/>
  <c r="G1836" i="6" a="1"/>
  <c r="G1836" i="6"/>
  <c r="G1837" i="6" a="1"/>
  <c r="G1837" i="6" s="1"/>
  <c r="G1838" i="6" a="1"/>
  <c r="G1838" i="6" s="1"/>
  <c r="G1839" i="6" a="1"/>
  <c r="G1839" i="6" s="1"/>
  <c r="G1840" i="6" a="1"/>
  <c r="G1840" i="6" s="1"/>
  <c r="G1841" i="6" a="1"/>
  <c r="G1841" i="6"/>
  <c r="G1842" i="6" a="1"/>
  <c r="G1842" i="6" s="1"/>
  <c r="G1843" i="6" a="1"/>
  <c r="G1843" i="6" s="1"/>
  <c r="G1844" i="6" a="1"/>
  <c r="G1844" i="6" s="1"/>
  <c r="G1845" i="6" a="1"/>
  <c r="G1845" i="6"/>
  <c r="G1846" i="6" a="1"/>
  <c r="G1846" i="6"/>
  <c r="G1847" i="6" a="1"/>
  <c r="G1847" i="6" s="1"/>
  <c r="G1848" i="6" a="1"/>
  <c r="G1848" i="6" s="1"/>
  <c r="G1849" i="6" a="1"/>
  <c r="G1849" i="6" s="1"/>
  <c r="G1850" i="6" a="1"/>
  <c r="G1850" i="6"/>
  <c r="G1851" i="6" a="1"/>
  <c r="G1851" i="6" s="1"/>
  <c r="G1852" i="6" a="1"/>
  <c r="G1852" i="6"/>
  <c r="G1853" i="6" a="1"/>
  <c r="G1853" i="6" s="1"/>
  <c r="G1854" i="6" a="1"/>
  <c r="G1854" i="6"/>
  <c r="G1855" i="6" a="1"/>
  <c r="G1855" i="6" s="1"/>
  <c r="G1856" i="6" a="1"/>
  <c r="G1856" i="6"/>
  <c r="G1857" i="6" a="1"/>
  <c r="G1857" i="6"/>
  <c r="G1858" i="6" a="1"/>
  <c r="G1858" i="6" s="1"/>
  <c r="G1859" i="6" a="1"/>
  <c r="G1859" i="6" s="1"/>
  <c r="G1860" i="6" a="1"/>
  <c r="G1860" i="6"/>
  <c r="G1861" i="6" a="1"/>
  <c r="G1861" i="6"/>
  <c r="G1862" i="6" a="1"/>
  <c r="G1862" i="6" s="1"/>
  <c r="G1863" i="6" a="1"/>
  <c r="G1863" i="6" s="1"/>
  <c r="G1864" i="6" a="1"/>
  <c r="G1864" i="6" s="1"/>
  <c r="G1865" i="6" a="1"/>
  <c r="G1865" i="6"/>
  <c r="G1866" i="6" a="1"/>
  <c r="G1866" i="6"/>
  <c r="G1867" i="6" a="1"/>
  <c r="G1867" i="6" s="1"/>
  <c r="G1868" i="6" a="1"/>
  <c r="G1868" i="6"/>
  <c r="G1869" i="6" a="1"/>
  <c r="G1869" i="6" s="1"/>
  <c r="G1870" i="6" a="1"/>
  <c r="G1870" i="6" s="1"/>
  <c r="G1871" i="6" a="1"/>
  <c r="G1871" i="6" s="1"/>
  <c r="G1872" i="6" a="1"/>
  <c r="G1872" i="6" s="1"/>
  <c r="G1873" i="6" a="1"/>
  <c r="G1873" i="6" s="1"/>
  <c r="G1874" i="6" a="1"/>
  <c r="G1874" i="6" s="1"/>
  <c r="G1875" i="6" a="1"/>
  <c r="G1875" i="6" s="1"/>
  <c r="G1876" i="6" a="1"/>
  <c r="G1876" i="6" s="1"/>
  <c r="G1877" i="6" a="1"/>
  <c r="G1877" i="6"/>
  <c r="G1878" i="6" a="1"/>
  <c r="G1878" i="6" s="1"/>
  <c r="G1879" i="6" a="1"/>
  <c r="G1879" i="6" s="1"/>
  <c r="G1880" i="6" a="1"/>
  <c r="G1880" i="6"/>
  <c r="G1881" i="6" a="1"/>
  <c r="G1881" i="6" s="1"/>
  <c r="G1882" i="6" a="1"/>
  <c r="G1882" i="6"/>
  <c r="G1883" i="6" a="1"/>
  <c r="G1883" i="6" s="1"/>
  <c r="G1884" i="6" a="1"/>
  <c r="G1884" i="6"/>
  <c r="G1885" i="6" a="1"/>
  <c r="G1885" i="6"/>
  <c r="G1886" i="6" a="1"/>
  <c r="G1886" i="6"/>
  <c r="G1887" i="6" a="1"/>
  <c r="G1887" i="6" s="1"/>
  <c r="G1888" i="6" a="1"/>
  <c r="G1888" i="6" s="1"/>
  <c r="G1889" i="6" a="1"/>
  <c r="G1889" i="6" s="1"/>
  <c r="G1890" i="6" a="1"/>
  <c r="G1890" i="6" s="1"/>
  <c r="G1891" i="6" a="1"/>
  <c r="G1891" i="6" s="1"/>
  <c r="G1892" i="6" a="1"/>
  <c r="G1892" i="6"/>
  <c r="G1893" i="6" a="1"/>
  <c r="G1893" i="6" s="1"/>
  <c r="G1894" i="6" a="1"/>
  <c r="G1894" i="6" s="1"/>
  <c r="G1895" i="6" a="1"/>
  <c r="G1895" i="6" s="1"/>
  <c r="G1896" i="6" a="1"/>
  <c r="G1896" i="6"/>
  <c r="G1897" i="6" a="1"/>
  <c r="G1897" i="6"/>
  <c r="G1898" i="6" a="1"/>
  <c r="G1898" i="6"/>
  <c r="G1899" i="6" a="1"/>
  <c r="G1899" i="6" s="1"/>
  <c r="G1900" i="6" a="1"/>
  <c r="G1900" i="6"/>
  <c r="G1901" i="6" a="1"/>
  <c r="G1901" i="6"/>
  <c r="G1902" i="6" a="1"/>
  <c r="G1902" i="6" s="1"/>
  <c r="G1903" i="6" a="1"/>
  <c r="G1903" i="6" s="1"/>
  <c r="G1904" i="6" a="1"/>
  <c r="G1904" i="6" s="1"/>
  <c r="G1905" i="6" a="1"/>
  <c r="G1905" i="6" s="1"/>
  <c r="G1906" i="6" a="1"/>
  <c r="G1906" i="6"/>
  <c r="G1907" i="6" a="1"/>
  <c r="G1907" i="6" s="1"/>
  <c r="G1908" i="6" a="1"/>
  <c r="G1908" i="6"/>
  <c r="G1909" i="6" a="1"/>
  <c r="G1909" i="6"/>
  <c r="G1910" i="6" a="1"/>
  <c r="G1910" i="6" s="1"/>
  <c r="G1911" i="6" a="1"/>
  <c r="G1911" i="6" s="1"/>
  <c r="G1912" i="6" a="1"/>
  <c r="G1912" i="6" s="1"/>
  <c r="G1913" i="6" a="1"/>
  <c r="G1913" i="6" s="1"/>
  <c r="G1914" i="6" a="1"/>
  <c r="G1914" i="6"/>
  <c r="G1915" i="6" a="1"/>
  <c r="G1915" i="6" s="1"/>
  <c r="G1916" i="6" a="1"/>
  <c r="G1916" i="6" s="1"/>
  <c r="G1917" i="6" a="1"/>
  <c r="G1917" i="6" s="1"/>
  <c r="G1918" i="6" a="1"/>
  <c r="G1918" i="6"/>
  <c r="G1919" i="6" a="1"/>
  <c r="G1919" i="6" s="1"/>
  <c r="G1920" i="6" a="1"/>
  <c r="G1920" i="6"/>
  <c r="G1921" i="6" a="1"/>
  <c r="G1921" i="6" s="1"/>
  <c r="G1922" i="6" a="1"/>
  <c r="G1922" i="6" s="1"/>
  <c r="G1923" i="6" a="1"/>
  <c r="G1923" i="6" s="1"/>
  <c r="G1924" i="6" a="1"/>
  <c r="G1924" i="6"/>
  <c r="G1925" i="6" a="1"/>
  <c r="G1925" i="6" s="1"/>
  <c r="G1926" i="6" a="1"/>
  <c r="G1926" i="6" s="1"/>
  <c r="G1927" i="6" a="1"/>
  <c r="G1927" i="6" s="1"/>
  <c r="G1928" i="6" a="1"/>
  <c r="G1928" i="6" s="1"/>
  <c r="G1929" i="6" a="1"/>
  <c r="G1929" i="6"/>
  <c r="G1930" i="6" a="1"/>
  <c r="G1930" i="6"/>
  <c r="G1931" i="6" a="1"/>
  <c r="G1931" i="6" s="1"/>
  <c r="G1932" i="6" a="1"/>
  <c r="G1932" i="6"/>
  <c r="G1933" i="6" a="1"/>
  <c r="G1933" i="6"/>
  <c r="G1934" i="6" a="1"/>
  <c r="G1934" i="6" s="1"/>
  <c r="G1935" i="6" a="1"/>
  <c r="G1935" i="6" s="1"/>
  <c r="G1936" i="6" a="1"/>
  <c r="G1936" i="6" s="1"/>
  <c r="G1937" i="6" a="1"/>
  <c r="G1937" i="6"/>
  <c r="G1938" i="6" a="1"/>
  <c r="G1938" i="6"/>
  <c r="G1939" i="6" a="1"/>
  <c r="G1939" i="6" s="1"/>
  <c r="G1940" i="6" a="1"/>
  <c r="G1940" i="6"/>
  <c r="G1941" i="6" a="1"/>
  <c r="G1941" i="6"/>
  <c r="G1942" i="6" a="1"/>
  <c r="G1942" i="6" s="1"/>
  <c r="G1943" i="6" a="1"/>
  <c r="G1943" i="6" s="1"/>
  <c r="G1944" i="6" a="1"/>
  <c r="G1944" i="6"/>
  <c r="G1945" i="6" a="1"/>
  <c r="G1945" i="6" s="1"/>
  <c r="G1946" i="6" a="1"/>
  <c r="G1946" i="6" s="1"/>
  <c r="G1947" i="6" a="1"/>
  <c r="G1947" i="6" s="1"/>
  <c r="G1948" i="6" a="1"/>
  <c r="G1948" i="6"/>
  <c r="G1949" i="6" a="1"/>
  <c r="G1949" i="6"/>
  <c r="G1950" i="6" a="1"/>
  <c r="G1950" i="6"/>
  <c r="G1951" i="6" a="1"/>
  <c r="G1951" i="6" s="1"/>
  <c r="G1952" i="6" a="1"/>
  <c r="G1952" i="6" s="1"/>
  <c r="G1953" i="6" a="1"/>
  <c r="G1953" i="6"/>
  <c r="G1954" i="6" a="1"/>
  <c r="G1954" i="6" s="1"/>
  <c r="G1955" i="6" a="1"/>
  <c r="G1955" i="6" s="1"/>
  <c r="G1956" i="6" a="1"/>
  <c r="G1956" i="6" s="1"/>
  <c r="G1957" i="6" a="1"/>
  <c r="G1957" i="6" s="1"/>
  <c r="G1958" i="6" a="1"/>
  <c r="G1958" i="6" s="1"/>
  <c r="G1959" i="6" a="1"/>
  <c r="G1959" i="6" s="1"/>
  <c r="G1960" i="6" a="1"/>
  <c r="G1960" i="6"/>
  <c r="G1961" i="6" a="1"/>
  <c r="G1961" i="6"/>
  <c r="G1962" i="6" a="1"/>
  <c r="G1962" i="6"/>
  <c r="G1963" i="6" a="1"/>
  <c r="G1963" i="6" s="1"/>
  <c r="G1964" i="6" a="1"/>
  <c r="G1964" i="6"/>
  <c r="G1965" i="6" a="1"/>
  <c r="G1965" i="6" s="1"/>
  <c r="G1966" i="6" a="1"/>
  <c r="G1966" i="6" s="1"/>
  <c r="G1967" i="6" a="1"/>
  <c r="G1967" i="6" s="1"/>
  <c r="G1968" i="6" a="1"/>
  <c r="G1968" i="6" s="1"/>
  <c r="G1969" i="6" a="1"/>
  <c r="G1969" i="6" s="1"/>
  <c r="G1970" i="6" a="1"/>
  <c r="G1970" i="6" s="1"/>
  <c r="G1971" i="6" a="1"/>
  <c r="G1971" i="6" s="1"/>
  <c r="G1972" i="6" a="1"/>
  <c r="G1972" i="6"/>
  <c r="G1973" i="6" a="1"/>
  <c r="G1973" i="6"/>
  <c r="G1974" i="6" a="1"/>
  <c r="G1974" i="6" s="1"/>
  <c r="G1975" i="6" a="1"/>
  <c r="G1975" i="6" s="1"/>
  <c r="G1976" i="6" a="1"/>
  <c r="G1976" i="6" s="1"/>
  <c r="G1977" i="6" a="1"/>
  <c r="G1977" i="6" s="1"/>
  <c r="G1978" i="6" a="1"/>
  <c r="G1978" i="6"/>
  <c r="G1979" i="6" a="1"/>
  <c r="G1979" i="6" s="1"/>
  <c r="G1980" i="6" a="1"/>
  <c r="G1980" i="6" s="1"/>
  <c r="G1981" i="6" a="1"/>
  <c r="G1981" i="6" s="1"/>
  <c r="G1982" i="6" a="1"/>
  <c r="G1982" i="6"/>
  <c r="G1983" i="6" a="1"/>
  <c r="G1983" i="6" s="1"/>
  <c r="G1984" i="6" a="1"/>
  <c r="G1984" i="6"/>
  <c r="G1985" i="6" a="1"/>
  <c r="G1985" i="6"/>
  <c r="G1986" i="6" a="1"/>
  <c r="G1986" i="6" s="1"/>
  <c r="G1987" i="6" a="1"/>
  <c r="G1987" i="6" s="1"/>
  <c r="G1988" i="6" a="1"/>
  <c r="G1988" i="6"/>
  <c r="G1989" i="6" a="1"/>
  <c r="G1989" i="6"/>
  <c r="G1990" i="6" a="1"/>
  <c r="G1990" i="6"/>
  <c r="G1991" i="6" a="1"/>
  <c r="G1991" i="6" s="1"/>
  <c r="G1992" i="6" a="1"/>
  <c r="G1992" i="6"/>
  <c r="G1993" i="6" a="1"/>
  <c r="G1993" i="6"/>
  <c r="G1994" i="6" a="1"/>
  <c r="G1994" i="6" s="1"/>
  <c r="G1995" i="6" a="1"/>
  <c r="G1995" i="6" s="1"/>
  <c r="G1996" i="6" a="1"/>
  <c r="G1996" i="6"/>
  <c r="G1997" i="6" a="1"/>
  <c r="G1997" i="6"/>
  <c r="G1998" i="6" a="1"/>
  <c r="G1998" i="6"/>
  <c r="G1999" i="6" a="1"/>
  <c r="G1999" i="6" s="1"/>
  <c r="G2000" i="6" a="1"/>
  <c r="G2000" i="6" s="1"/>
  <c r="G2001" i="6" a="1"/>
  <c r="G2001" i="6"/>
  <c r="G2002" i="6" a="1"/>
  <c r="G2002" i="6"/>
  <c r="G2003" i="6" a="1"/>
  <c r="G2003" i="6" s="1"/>
  <c r="G2004" i="6" a="1"/>
  <c r="G2004" i="6" s="1"/>
  <c r="G2005" i="6" a="1"/>
  <c r="G2005" i="6"/>
  <c r="G2006" i="6" a="1"/>
  <c r="G2006" i="6" s="1"/>
  <c r="G2007" i="6" a="1"/>
  <c r="G2007" i="6" s="1"/>
  <c r="G2008" i="6" a="1"/>
  <c r="G2008" i="6"/>
  <c r="G2009" i="6" a="1"/>
  <c r="G2009" i="6" s="1"/>
  <c r="G2010" i="6" a="1"/>
  <c r="G2010" i="6" s="1"/>
  <c r="G2011" i="6" a="1"/>
  <c r="G2011" i="6" s="1"/>
  <c r="G2012" i="6" a="1"/>
  <c r="G2012" i="6" s="1"/>
  <c r="G2013" i="6" a="1"/>
  <c r="G2013" i="6"/>
  <c r="G2014" i="6" a="1"/>
  <c r="G2014" i="6"/>
  <c r="G2015" i="6" a="1"/>
  <c r="G2015" i="6" s="1"/>
  <c r="G2016" i="6" a="1"/>
  <c r="G2016" i="6"/>
  <c r="G2017" i="6" a="1"/>
  <c r="G2017" i="6" s="1"/>
  <c r="G2018" i="6" a="1"/>
  <c r="G2018" i="6" s="1"/>
  <c r="G2019" i="6" a="1"/>
  <c r="G2019" i="6" s="1"/>
  <c r="G2020" i="6" a="1"/>
  <c r="G2020" i="6" s="1"/>
  <c r="G2021" i="6" a="1"/>
  <c r="G2021" i="6" s="1"/>
  <c r="G2022" i="6" a="1"/>
  <c r="G2022" i="6" s="1"/>
  <c r="G2023" i="6" a="1"/>
  <c r="G2023" i="6" s="1"/>
  <c r="G2024" i="6" a="1"/>
  <c r="G2024" i="6"/>
  <c r="G2025" i="6" a="1"/>
  <c r="G2025" i="6"/>
  <c r="G2026" i="6" a="1"/>
  <c r="G2026" i="6" s="1"/>
  <c r="G2027" i="6" a="1"/>
  <c r="G2027" i="6" s="1"/>
  <c r="G2028" i="6" a="1"/>
  <c r="G2028" i="6"/>
  <c r="G2029" i="6" a="1"/>
  <c r="G2029" i="6" s="1"/>
  <c r="G2030" i="6" a="1"/>
  <c r="G2030" i="6" s="1"/>
  <c r="G2031" i="6" a="1"/>
  <c r="G2031" i="6" s="1"/>
  <c r="G2032" i="6" a="1"/>
  <c r="G2032" i="6" s="1"/>
  <c r="G2033" i="6" a="1"/>
  <c r="G2033" i="6" s="1"/>
  <c r="G2034" i="6" a="1"/>
  <c r="G2034" i="6" s="1"/>
  <c r="G2035" i="6" a="1"/>
  <c r="G2035" i="6" s="1"/>
  <c r="G2036" i="6" a="1"/>
  <c r="G2036" i="6"/>
  <c r="G2037" i="6" a="1"/>
  <c r="G2037" i="6"/>
  <c r="G2038" i="6" a="1"/>
  <c r="G2038" i="6"/>
  <c r="G2039" i="6" a="1"/>
  <c r="G2039" i="6" s="1"/>
  <c r="G2040" i="6" a="1"/>
  <c r="G2040" i="6"/>
  <c r="G2041" i="6" a="1"/>
  <c r="G2041" i="6" s="1"/>
  <c r="G2042" i="6" a="1"/>
  <c r="G2042" i="6"/>
  <c r="G2043" i="6" a="1"/>
  <c r="G2043" i="6" s="1"/>
  <c r="G2044" i="6" a="1"/>
  <c r="G2044" i="6" s="1"/>
  <c r="G2045" i="6" a="1"/>
  <c r="G2045" i="6"/>
  <c r="G2046" i="6" a="1"/>
  <c r="G2046" i="6"/>
  <c r="G2047" i="6" a="1"/>
  <c r="G2047" i="6" s="1"/>
  <c r="G2048" i="6" a="1"/>
  <c r="G2048" i="6"/>
  <c r="G2049" i="6" a="1"/>
  <c r="G2049" i="6"/>
  <c r="G2050" i="6" a="1"/>
  <c r="G2050" i="6" s="1"/>
  <c r="G2051" i="6" a="1"/>
  <c r="G2051" i="6" s="1"/>
  <c r="G2052" i="6" a="1"/>
  <c r="G2052" i="6" s="1"/>
  <c r="G2053" i="6" a="1"/>
  <c r="G2053" i="6"/>
  <c r="G2054" i="6" a="1"/>
  <c r="G2054" i="6"/>
  <c r="G2055" i="6" a="1"/>
  <c r="G2055" i="6" s="1"/>
  <c r="G2056" i="6" a="1"/>
  <c r="G2056" i="6" s="1"/>
  <c r="G2057" i="6" a="1"/>
  <c r="G2057" i="6" s="1"/>
  <c r="G2058" i="6" a="1"/>
  <c r="G2058" i="6" s="1"/>
  <c r="G2059" i="6" a="1"/>
  <c r="G2059" i="6" s="1"/>
  <c r="G2060" i="6" a="1"/>
  <c r="G2060" i="6"/>
  <c r="G2061" i="6" a="1"/>
  <c r="G2061" i="6"/>
  <c r="G2062" i="6" a="1"/>
  <c r="G2062" i="6"/>
  <c r="G2063" i="6" a="1"/>
  <c r="G2063" i="6" s="1"/>
  <c r="G2064" i="6" a="1"/>
  <c r="G2064" i="6" s="1"/>
  <c r="G2065" i="6" a="1"/>
  <c r="G2065" i="6" s="1"/>
  <c r="G2066" i="6" a="1"/>
  <c r="G2066" i="6"/>
  <c r="G2067" i="6" a="1"/>
  <c r="G2067" i="6" s="1"/>
  <c r="G2068" i="6" a="1"/>
  <c r="G2068" i="6" s="1"/>
  <c r="G2069" i="6" a="1"/>
  <c r="G2069" i="6"/>
  <c r="G2070" i="6" a="1"/>
  <c r="G2070" i="6" s="1"/>
  <c r="G2071" i="6" a="1"/>
  <c r="G2071" i="6" s="1"/>
  <c r="G2072" i="6" a="1"/>
  <c r="G2072" i="6"/>
  <c r="G2073" i="6" a="1"/>
  <c r="G2073" i="6" s="1"/>
  <c r="G2074" i="6" a="1"/>
  <c r="G2074" i="6" s="1"/>
  <c r="G2075" i="6" a="1"/>
  <c r="G2075" i="6" s="1"/>
  <c r="G2076" i="6" a="1"/>
  <c r="G2076" i="6"/>
  <c r="G2077" i="6" a="1"/>
  <c r="G2077" i="6" s="1"/>
  <c r="G2078" i="6" a="1"/>
  <c r="G2078" i="6"/>
  <c r="G2079" i="6" a="1"/>
  <c r="G2079" i="6" s="1"/>
  <c r="G2080" i="6" a="1"/>
  <c r="G2080" i="6" s="1"/>
  <c r="G2081" i="6" a="1"/>
  <c r="G2081" i="6" s="1"/>
  <c r="G2082" i="6" a="1"/>
  <c r="G2082" i="6" s="1"/>
  <c r="G2083" i="6" a="1"/>
  <c r="G2083" i="6" s="1"/>
  <c r="G2084" i="6" a="1"/>
  <c r="G2084" i="6"/>
  <c r="G2085" i="6" a="1"/>
  <c r="G2085" i="6"/>
  <c r="G2086" i="6" a="1"/>
  <c r="G2086" i="6" s="1"/>
  <c r="G2087" i="6" a="1"/>
  <c r="G2087" i="6" s="1"/>
  <c r="G2088" i="6" a="1"/>
  <c r="G2088" i="6"/>
  <c r="G2089" i="6" a="1"/>
  <c r="G2089" i="6"/>
  <c r="G2090" i="6" a="1"/>
  <c r="G2090" i="6"/>
  <c r="G2091" i="6" a="1"/>
  <c r="G2091" i="6" s="1"/>
  <c r="G2092" i="6" a="1"/>
  <c r="G2092" i="6"/>
  <c r="G2093" i="6" a="1"/>
  <c r="G2093" i="6"/>
  <c r="G2094" i="6" a="1"/>
  <c r="G2094" i="6" s="1"/>
  <c r="G2095" i="6" a="1"/>
  <c r="G2095" i="6" s="1"/>
  <c r="G2096" i="6" a="1"/>
  <c r="G2096" i="6" s="1"/>
  <c r="G2097" i="6" a="1"/>
  <c r="G2097" i="6" s="1"/>
  <c r="G2098" i="6" a="1"/>
  <c r="G2098" i="6"/>
  <c r="G2099" i="6" a="1"/>
  <c r="G2099" i="6" s="1"/>
  <c r="G2100" i="6" a="1"/>
  <c r="G2100" i="6" s="1"/>
  <c r="G2101" i="6" a="1"/>
  <c r="G2101" i="6"/>
  <c r="G2102" i="6" a="1"/>
  <c r="G2102" i="6"/>
  <c r="G2103" i="6" a="1"/>
  <c r="G2103" i="6" s="1"/>
  <c r="G2104" i="6" a="1"/>
  <c r="G2104" i="6"/>
  <c r="G2105" i="6" a="1"/>
  <c r="G2105" i="6" s="1"/>
  <c r="G2106" i="6" a="1"/>
  <c r="G2106" i="6" s="1"/>
  <c r="G2107" i="6" a="1"/>
  <c r="G2107" i="6" s="1"/>
  <c r="G2108" i="6" a="1"/>
  <c r="G2108" i="6"/>
  <c r="G2109" i="6" a="1"/>
  <c r="G2109" i="6"/>
  <c r="G2110" i="6" a="1"/>
  <c r="G2110" i="6"/>
  <c r="G2111" i="6" a="1"/>
  <c r="G2111" i="6" s="1"/>
  <c r="G2112" i="6" a="1"/>
  <c r="G2112" i="6"/>
  <c r="G2113" i="6" a="1"/>
  <c r="G2113" i="6"/>
  <c r="G2114" i="6" a="1"/>
  <c r="G2114" i="6" s="1"/>
  <c r="G2115" i="6" a="1"/>
  <c r="G2115" i="6" s="1"/>
  <c r="G2116" i="6" a="1"/>
  <c r="G2116" i="6" s="1"/>
  <c r="G2117" i="6" a="1"/>
  <c r="G2117" i="6"/>
  <c r="G2118" i="6" a="1"/>
  <c r="G2118" i="6"/>
  <c r="G2119" i="6" a="1"/>
  <c r="G2119" i="6" s="1"/>
  <c r="G2120" i="6" a="1"/>
  <c r="G2120" i="6" s="1"/>
  <c r="G2121" i="6" a="1"/>
  <c r="G2121" i="6" s="1"/>
  <c r="G2122" i="6" a="1"/>
  <c r="G2122" i="6"/>
  <c r="G2123" i="6" a="1"/>
  <c r="G2123" i="6" s="1"/>
  <c r="G2124" i="6" a="1"/>
  <c r="G2124" i="6"/>
  <c r="G2125" i="6" a="1"/>
  <c r="G2125" i="6" s="1"/>
  <c r="G2126" i="6" a="1"/>
  <c r="G2126" i="6"/>
  <c r="G2127" i="6" a="1"/>
  <c r="G2127" i="6" s="1"/>
  <c r="G2128" i="6" a="1"/>
  <c r="G2128" i="6" s="1"/>
  <c r="G2129" i="6" a="1"/>
  <c r="G2129" i="6" s="1"/>
  <c r="G2130" i="6" a="1"/>
  <c r="G2130" i="6" s="1"/>
  <c r="G2131" i="6" a="1"/>
  <c r="G2131" i="6" s="1"/>
  <c r="G2132" i="6" a="1"/>
  <c r="G2132" i="6"/>
  <c r="G2133" i="6" a="1"/>
  <c r="G2133" i="6"/>
  <c r="G2134" i="6" a="1"/>
  <c r="G2134" i="6" s="1"/>
  <c r="G2135" i="6" a="1"/>
  <c r="G2135" i="6" s="1"/>
  <c r="G2136" i="6" a="1"/>
  <c r="G2136" i="6"/>
  <c r="G2137" i="6" a="1"/>
  <c r="G2137" i="6" s="1"/>
  <c r="G2138" i="6" a="1"/>
  <c r="G2138" i="6"/>
  <c r="G2139" i="6" a="1"/>
  <c r="G2139" i="6" s="1"/>
  <c r="G2140" i="6" a="1"/>
  <c r="G2140" i="6" s="1"/>
  <c r="G2141" i="6" a="1"/>
  <c r="G2141" i="6"/>
  <c r="G2142" i="6" a="1"/>
  <c r="G2142" i="6"/>
  <c r="G2143" i="6" a="1"/>
  <c r="G2143" i="6" s="1"/>
  <c r="G2144" i="6" a="1"/>
  <c r="G2144" i="6" s="1"/>
  <c r="G2145" i="6" a="1"/>
  <c r="G2145" i="6" s="1"/>
  <c r="G2146" i="6" a="1"/>
  <c r="G2146" i="6" s="1"/>
  <c r="G2147" i="6" a="1"/>
  <c r="G2147" i="6" s="1"/>
  <c r="G2148" i="6" a="1"/>
  <c r="G2148" i="6"/>
  <c r="G2149" i="6" a="1"/>
  <c r="G2149" i="6" s="1"/>
  <c r="G2150" i="6" a="1"/>
  <c r="G2150" i="6" s="1"/>
  <c r="G2151" i="6" a="1"/>
  <c r="G2151" i="6" s="1"/>
  <c r="G2152" i="6" a="1"/>
  <c r="G2152" i="6" s="1"/>
  <c r="G2153" i="6" a="1"/>
  <c r="G2153" i="6"/>
  <c r="G2154" i="6" a="1"/>
  <c r="G2154" i="6" s="1"/>
  <c r="G2155" i="6" a="1"/>
  <c r="G2155" i="6" s="1"/>
  <c r="G2156" i="6" a="1"/>
  <c r="G2156" i="6"/>
  <c r="G2157" i="6" a="1"/>
  <c r="G2157" i="6" s="1"/>
  <c r="G2158" i="6" a="1"/>
  <c r="G2158" i="6" s="1"/>
  <c r="G2159" i="6" a="1"/>
  <c r="G2159" i="6" s="1"/>
  <c r="G2160" i="6" a="1"/>
  <c r="G2160" i="6"/>
  <c r="G2161" i="6" a="1"/>
  <c r="G2161" i="6"/>
  <c r="G2162" i="6" a="1"/>
  <c r="G2162" i="6" s="1"/>
  <c r="G2163" i="6" a="1"/>
  <c r="G2163" i="6" s="1"/>
  <c r="G2164" i="6" a="1"/>
  <c r="G2164" i="6" s="1"/>
  <c r="G2165" i="6" a="1"/>
  <c r="G2165" i="6" s="1"/>
  <c r="G2166" i="6" a="1"/>
  <c r="G2166" i="6" s="1"/>
  <c r="G2167" i="6" a="1"/>
  <c r="G2167" i="6" s="1"/>
  <c r="G2168" i="6" a="1"/>
  <c r="G2168" i="6"/>
  <c r="G2169" i="6" a="1"/>
  <c r="G2169" i="6"/>
  <c r="G2170" i="6" a="1"/>
  <c r="G2170" i="6"/>
  <c r="G2171" i="6" a="1"/>
  <c r="G2171" i="6" s="1"/>
  <c r="G2172" i="6" a="1"/>
  <c r="G2172" i="6" s="1"/>
  <c r="G2173" i="6" a="1"/>
  <c r="G2173" i="6" s="1"/>
  <c r="G2174" i="6" a="1"/>
  <c r="G2174" i="6"/>
  <c r="G2175" i="6" a="1"/>
  <c r="G2175" i="6" s="1"/>
  <c r="G2176" i="6" a="1"/>
  <c r="G2176" i="6" s="1"/>
  <c r="G2177" i="6" a="1"/>
  <c r="G2177" i="6" s="1"/>
  <c r="G2178" i="6" a="1"/>
  <c r="G2178" i="6"/>
  <c r="G2179" i="6" a="1"/>
  <c r="G2179" i="6" s="1"/>
  <c r="G2180" i="6" a="1"/>
  <c r="G2180" i="6"/>
  <c r="G2181" i="6" a="1"/>
  <c r="G2181" i="6" s="1"/>
  <c r="G2182" i="6" a="1"/>
  <c r="G2182" i="6" s="1"/>
  <c r="G2183" i="6" a="1"/>
  <c r="G2183" i="6" s="1"/>
  <c r="G2184" i="6" a="1"/>
  <c r="G2184" i="6" s="1"/>
  <c r="G2185" i="6" a="1"/>
  <c r="G2185" i="6"/>
  <c r="G2186" i="6" a="1"/>
  <c r="G2186" i="6" s="1"/>
  <c r="G2187" i="6" a="1"/>
  <c r="G2187" i="6" s="1"/>
  <c r="G2188" i="6" a="1"/>
  <c r="G2188" i="6" s="1"/>
  <c r="G2189" i="6" a="1"/>
  <c r="G2189" i="6" s="1"/>
  <c r="G2190" i="6" a="1"/>
  <c r="G2190" i="6" s="1"/>
  <c r="G2191" i="6" a="1"/>
  <c r="G2191" i="6" s="1"/>
  <c r="G2192" i="6" a="1"/>
  <c r="G2192" i="6"/>
  <c r="G2193" i="6" a="1"/>
  <c r="G2193" i="6" s="1"/>
  <c r="G2194" i="6" a="1"/>
  <c r="G2194" i="6" s="1"/>
  <c r="G2195" i="6" a="1"/>
  <c r="G2195" i="6" s="1"/>
  <c r="G2196" i="6" a="1"/>
  <c r="G2196" i="6" s="1"/>
  <c r="G2197" i="6" a="1"/>
  <c r="G2197" i="6" s="1"/>
  <c r="G2198" i="6" a="1"/>
  <c r="G2198" i="6"/>
  <c r="G2199" i="6" a="1"/>
  <c r="G2199" i="6" s="1"/>
  <c r="G2200" i="6" a="1"/>
  <c r="G2200" i="6" s="1"/>
  <c r="G2201" i="6" a="1"/>
  <c r="G2201" i="6"/>
  <c r="G2202" i="6" a="1"/>
  <c r="G2202" i="6" s="1"/>
  <c r="G2203" i="6" a="1"/>
  <c r="G2203" i="6" s="1"/>
  <c r="G2204" i="6" a="1"/>
  <c r="G2204" i="6" s="1"/>
  <c r="G2205" i="6" a="1"/>
  <c r="G2205" i="6" s="1"/>
  <c r="G2206" i="6" a="1"/>
  <c r="G2206" i="6" s="1"/>
  <c r="G2207" i="6" a="1"/>
  <c r="G2207" i="6" s="1"/>
  <c r="G2208" i="6" a="1"/>
  <c r="G2208" i="6"/>
  <c r="G2209" i="6" a="1"/>
  <c r="G2209" i="6" s="1"/>
  <c r="G2210" i="6" a="1"/>
  <c r="G2210" i="6"/>
  <c r="G2211" i="6" a="1"/>
  <c r="G2211" i="6" s="1"/>
  <c r="G2212" i="6" a="1"/>
  <c r="G2212" i="6"/>
  <c r="G2213" i="6" a="1"/>
  <c r="G2213" i="6" s="1"/>
  <c r="G2214" i="6" a="1"/>
  <c r="G2214" i="6" s="1"/>
  <c r="G2215" i="6" a="1"/>
  <c r="G2215" i="6" s="1"/>
  <c r="G2216" i="6" a="1"/>
  <c r="G2216" i="6"/>
  <c r="G2217" i="6" a="1"/>
  <c r="G2217" i="6" s="1"/>
  <c r="G2218" i="6" a="1"/>
  <c r="G2218" i="6" s="1"/>
  <c r="G2219" i="6" a="1"/>
  <c r="G2219" i="6" s="1"/>
  <c r="G2220" i="6" a="1"/>
  <c r="G2220" i="6"/>
  <c r="G2221" i="6" a="1"/>
  <c r="G2221" i="6"/>
  <c r="G2222" i="6" a="1"/>
  <c r="G2222" i="6" s="1"/>
  <c r="G2223" i="6" a="1"/>
  <c r="G2223" i="6" s="1"/>
  <c r="G2224" i="6" a="1"/>
  <c r="G2224" i="6"/>
  <c r="G2225" i="6" a="1"/>
  <c r="G2225" i="6"/>
  <c r="G2226" i="6" a="1"/>
  <c r="G2226" i="6"/>
  <c r="G2227" i="6" a="1"/>
  <c r="G2227" i="6" s="1"/>
  <c r="G2228" i="6" a="1"/>
  <c r="G2228" i="6" s="1"/>
  <c r="G2229" i="6" a="1"/>
  <c r="G2229" i="6"/>
  <c r="G2230" i="6" a="1"/>
  <c r="G2230" i="6"/>
  <c r="G2231" i="6" a="1"/>
  <c r="G2231" i="6" s="1"/>
  <c r="G2232" i="6" a="1"/>
  <c r="G2232" i="6" s="1"/>
  <c r="G2233" i="6" a="1"/>
  <c r="G2233" i="6"/>
  <c r="G2234" i="6" a="1"/>
  <c r="G2234" i="6"/>
  <c r="G2235" i="6" a="1"/>
  <c r="G2235" i="6" s="1"/>
  <c r="G2236" i="6" a="1"/>
  <c r="G2236" i="6" s="1"/>
  <c r="G2237" i="6" a="1"/>
  <c r="G2237" i="6" s="1"/>
  <c r="G2238" i="6" a="1"/>
  <c r="G2238" i="6" s="1"/>
  <c r="G2239" i="6" a="1"/>
  <c r="G2239" i="6" s="1"/>
  <c r="G2240" i="6" a="1"/>
  <c r="G2240" i="6"/>
  <c r="G2241" i="6" a="1"/>
  <c r="G2241" i="6" s="1"/>
  <c r="G2242" i="6" a="1"/>
  <c r="G2242" i="6"/>
  <c r="G2243" i="6" a="1"/>
  <c r="G2243" i="6" s="1"/>
  <c r="G2244" i="6" a="1"/>
  <c r="G2244" i="6" s="1"/>
  <c r="G2245" i="6" a="1"/>
  <c r="G2245" i="6" s="1"/>
  <c r="G2246" i="6" a="1"/>
  <c r="G2246" i="6" s="1"/>
  <c r="G2247" i="6" a="1"/>
  <c r="G2247" i="6" s="1"/>
  <c r="G2248" i="6" a="1"/>
  <c r="G2248" i="6"/>
  <c r="G2249" i="6" a="1"/>
  <c r="G2249" i="6" s="1"/>
  <c r="G2250" i="6" a="1"/>
  <c r="G2250" i="6" s="1"/>
  <c r="G2251" i="6" a="1"/>
  <c r="G2251" i="6" s="1"/>
  <c r="G2252" i="6" a="1"/>
  <c r="G2252" i="6" s="1"/>
  <c r="G2253" i="6" a="1"/>
  <c r="G2253" i="6" s="1"/>
  <c r="G2254" i="6" a="1"/>
  <c r="G2254" i="6" s="1"/>
  <c r="G2255" i="6" a="1"/>
  <c r="G2255" i="6" s="1"/>
  <c r="G2256" i="6" a="1"/>
  <c r="G2256" i="6"/>
  <c r="G2257" i="6" a="1"/>
  <c r="G2257" i="6" s="1"/>
  <c r="G2258" i="6" a="1"/>
  <c r="G2258" i="6" s="1"/>
  <c r="G2259" i="6" a="1"/>
  <c r="G2259" i="6" s="1"/>
  <c r="G2260" i="6" a="1"/>
  <c r="G2260" i="6" s="1"/>
  <c r="G2261" i="6" a="1"/>
  <c r="G2261" i="6"/>
  <c r="G2262" i="6" a="1"/>
  <c r="G2262" i="6" s="1"/>
  <c r="G2263" i="6" a="1"/>
  <c r="G2263" i="6" s="1"/>
  <c r="G2264" i="6" a="1"/>
  <c r="G2264" i="6" s="1"/>
  <c r="G2265" i="6" a="1"/>
  <c r="G2265" i="6"/>
  <c r="G2266" i="6" a="1"/>
  <c r="G2266" i="6"/>
  <c r="G2267" i="6" a="1"/>
  <c r="G2267" i="6" s="1"/>
  <c r="G2268" i="6" a="1"/>
  <c r="G2268" i="6" s="1"/>
  <c r="G2269" i="6" a="1"/>
  <c r="G2269" i="6" s="1"/>
  <c r="G2270" i="6" a="1"/>
  <c r="G2270" i="6"/>
  <c r="G2271" i="6" a="1"/>
  <c r="G2271" i="6" s="1"/>
  <c r="G2272" i="6" a="1"/>
  <c r="G2272" i="6"/>
  <c r="G2273" i="6" a="1"/>
  <c r="G2273" i="6" s="1"/>
  <c r="G2274" i="6" a="1"/>
  <c r="G2274" i="6"/>
  <c r="G2275" i="6" a="1"/>
  <c r="G2275" i="6" s="1"/>
  <c r="G2276" i="6" a="1"/>
  <c r="G2276" i="6" s="1"/>
  <c r="G2277" i="6" a="1"/>
  <c r="G2277" i="6" s="1"/>
  <c r="G2278" i="6" a="1"/>
  <c r="G2278" i="6" s="1"/>
  <c r="G2279" i="6" a="1"/>
  <c r="G2279" i="6" s="1"/>
  <c r="G2280" i="6" a="1"/>
  <c r="G2280" i="6" s="1"/>
  <c r="G2281" i="6" a="1"/>
  <c r="G2281" i="6" s="1"/>
  <c r="G2282" i="6" a="1"/>
  <c r="G2282" i="6"/>
  <c r="G2283" i="6" a="1"/>
  <c r="G2283" i="6" s="1"/>
  <c r="G2284" i="6" a="1"/>
  <c r="G2284" i="6" s="1"/>
  <c r="G2285" i="6" a="1"/>
  <c r="G2285" i="6"/>
  <c r="G2286" i="6" a="1"/>
  <c r="G2286" i="6" s="1"/>
  <c r="G2287" i="6" a="1"/>
  <c r="G2287" i="6" s="1"/>
  <c r="G2288" i="6" a="1"/>
  <c r="G2288" i="6"/>
  <c r="G2289" i="6" a="1"/>
  <c r="G2289" i="6" s="1"/>
  <c r="G2290" i="6" a="1"/>
  <c r="G2290" i="6" s="1"/>
  <c r="G2291" i="6" a="1"/>
  <c r="G2291" i="6" s="1"/>
  <c r="G2292" i="6" a="1"/>
  <c r="G2292" i="6" s="1"/>
  <c r="G2293" i="6" a="1"/>
  <c r="G2293" i="6"/>
  <c r="G2294" i="6" a="1"/>
  <c r="G2294" i="6"/>
  <c r="G2295" i="6" a="1"/>
  <c r="G2295" i="6" s="1"/>
  <c r="G2296" i="6" a="1"/>
  <c r="G2296" i="6" s="1"/>
  <c r="G2297" i="6" a="1"/>
  <c r="G2297" i="6"/>
  <c r="G2298" i="6" a="1"/>
  <c r="G2298" i="6"/>
  <c r="G2299" i="6" a="1"/>
  <c r="G2299" i="6" s="1"/>
  <c r="G2300" i="6" a="1"/>
  <c r="G2300" i="6" s="1"/>
  <c r="G2301" i="6" a="1"/>
  <c r="G2301" i="6" s="1"/>
  <c r="G2302" i="6" a="1"/>
  <c r="G2302" i="6" s="1"/>
  <c r="G2303" i="6" a="1"/>
  <c r="G2303" i="6" s="1"/>
  <c r="G2304" i="6" a="1"/>
  <c r="G2304" i="6"/>
  <c r="G2305" i="6" a="1"/>
  <c r="G2305" i="6" s="1"/>
  <c r="G2306" i="6" a="1"/>
  <c r="G2306" i="6"/>
  <c r="G2307" i="6" a="1"/>
  <c r="G2307" i="6" s="1"/>
  <c r="G2308" i="6" a="1"/>
  <c r="G2308" i="6" s="1"/>
  <c r="G2309" i="6" a="1"/>
  <c r="G2309" i="6" s="1"/>
  <c r="G2310" i="6" a="1"/>
  <c r="G2310" i="6" s="1"/>
  <c r="G2311" i="6" a="1"/>
  <c r="G2311" i="6" s="1"/>
  <c r="G2312" i="6" a="1"/>
  <c r="G2312" i="6"/>
  <c r="G2313" i="6" a="1"/>
  <c r="G2313" i="6" s="1"/>
  <c r="G2314" i="6" a="1"/>
  <c r="G2314" i="6"/>
  <c r="G2315" i="6" a="1"/>
  <c r="G2315" i="6" s="1"/>
  <c r="G2316" i="6" a="1"/>
  <c r="G2316" i="6"/>
  <c r="G2317" i="6" a="1"/>
  <c r="G2317" i="6" s="1"/>
  <c r="G2318" i="6" a="1"/>
  <c r="G2318" i="6" s="1"/>
  <c r="G2319" i="6" a="1"/>
  <c r="G2319" i="6" s="1"/>
  <c r="G2320" i="6" a="1"/>
  <c r="G2320" i="6"/>
  <c r="G2321" i="6" a="1"/>
  <c r="G2321" i="6" s="1"/>
  <c r="G2322" i="6" a="1"/>
  <c r="G2322" i="6" s="1"/>
  <c r="G2323" i="6" a="1"/>
  <c r="G2323" i="6" s="1"/>
  <c r="G2324" i="6" a="1"/>
  <c r="G2324" i="6" s="1"/>
  <c r="G2325" i="6" a="1"/>
  <c r="G2325" i="6"/>
  <c r="G2326" i="6" a="1"/>
  <c r="G2326" i="6" s="1"/>
  <c r="G2327" i="6" a="1"/>
  <c r="G2327" i="6" s="1"/>
  <c r="G2328" i="6" a="1"/>
  <c r="G2328" i="6" s="1"/>
  <c r="G2329" i="6" a="1"/>
  <c r="G2329" i="6"/>
  <c r="G2330" i="6" a="1"/>
  <c r="G2330" i="6"/>
  <c r="G2331" i="6" a="1"/>
  <c r="G2331" i="6" s="1"/>
  <c r="G2332" i="6" a="1"/>
  <c r="G2332" i="6" s="1"/>
  <c r="G2333" i="6" a="1"/>
  <c r="G2333" i="6" s="1"/>
  <c r="G2334" i="6" a="1"/>
  <c r="G2334" i="6" s="1"/>
  <c r="G2335" i="6" a="1"/>
  <c r="G2335" i="6" s="1"/>
  <c r="G2336" i="6" a="1"/>
  <c r="G2336" i="6"/>
  <c r="G2337" i="6" a="1"/>
  <c r="G2337" i="6" s="1"/>
  <c r="G2338" i="6" a="1"/>
  <c r="G2338" i="6"/>
  <c r="G2339" i="6" a="1"/>
  <c r="G2339" i="6" s="1"/>
  <c r="G2340" i="6" a="1"/>
  <c r="G2340" i="6" s="1"/>
  <c r="G2341" i="6" a="1"/>
  <c r="G2341" i="6" s="1"/>
  <c r="G2342" i="6" a="1"/>
  <c r="G2342" i="6" s="1"/>
  <c r="G2343" i="6" a="1"/>
  <c r="G2343" i="6" s="1"/>
  <c r="G2344" i="6" a="1"/>
  <c r="G2344" i="6" s="1"/>
  <c r="G2345" i="6" a="1"/>
  <c r="G2345" i="6" s="1"/>
  <c r="G2346" i="6" a="1"/>
  <c r="G2346" i="6" s="1"/>
  <c r="G2347" i="6" a="1"/>
  <c r="G2347" i="6" s="1"/>
  <c r="G2348" i="6" a="1"/>
  <c r="G2348" i="6"/>
  <c r="G2349" i="6" a="1"/>
  <c r="G2349" i="6"/>
  <c r="G2350" i="6" a="1"/>
  <c r="G2350" i="6" s="1"/>
  <c r="G2351" i="6" a="1"/>
  <c r="G2351" i="6" s="1"/>
  <c r="G2352" i="6" a="1"/>
  <c r="G2352" i="6"/>
  <c r="G2353" i="6" a="1"/>
  <c r="G2353" i="6"/>
  <c r="G2354" i="6" a="1"/>
  <c r="G2354" i="6"/>
  <c r="G2355" i="6" a="1"/>
  <c r="G2355" i="6" s="1"/>
  <c r="G2356" i="6" a="1"/>
  <c r="G2356" i="6" s="1"/>
  <c r="G2357" i="6" a="1"/>
  <c r="G2357" i="6" s="1"/>
  <c r="G2358" i="6" a="1"/>
  <c r="G2358" i="6"/>
  <c r="G2359" i="6" a="1"/>
  <c r="G2359" i="6" s="1"/>
  <c r="G2360" i="6" a="1"/>
  <c r="G2360" i="6" s="1"/>
  <c r="G2361" i="6" a="1"/>
  <c r="G2361" i="6"/>
  <c r="G2362" i="6" a="1"/>
  <c r="G2362" i="6" s="1"/>
  <c r="G2363" i="6" a="1"/>
  <c r="G2363" i="6" s="1"/>
  <c r="G2364" i="6" a="1"/>
  <c r="G2364" i="6" s="1"/>
  <c r="G2365" i="6" a="1"/>
  <c r="G2365" i="6" s="1"/>
  <c r="G2366" i="6" a="1"/>
  <c r="G2366" i="6"/>
  <c r="G2367" i="6" a="1"/>
  <c r="G2367" i="6" s="1"/>
  <c r="G2368" i="6" a="1"/>
  <c r="G2368" i="6" s="1"/>
  <c r="G2369" i="6" a="1"/>
  <c r="G2369" i="6" s="1"/>
  <c r="G2370" i="6" a="1"/>
  <c r="G2370" i="6"/>
  <c r="G2371" i="6" a="1"/>
  <c r="G2371" i="6" s="1"/>
  <c r="G2372" i="6" a="1"/>
  <c r="G2372" i="6"/>
  <c r="G2373" i="6" a="1"/>
  <c r="G2373" i="6" s="1"/>
  <c r="G2374" i="6" a="1"/>
  <c r="G2374" i="6" s="1"/>
  <c r="G2375" i="6" a="1"/>
  <c r="G2375" i="6" s="1"/>
  <c r="G2376" i="6" a="1"/>
  <c r="G2376" i="6" s="1"/>
  <c r="G2377" i="6" a="1"/>
  <c r="G2377" i="6"/>
  <c r="G2378" i="6" a="1"/>
  <c r="G2378" i="6" s="1"/>
  <c r="G2379" i="6" a="1"/>
  <c r="G2379" i="6" s="1"/>
  <c r="G2380" i="6" a="1"/>
  <c r="G2380" i="6"/>
  <c r="G2381" i="6" a="1"/>
  <c r="G2381" i="6" s="1"/>
  <c r="G2382" i="6" a="1"/>
  <c r="G2382" i="6" s="1"/>
  <c r="G2383" i="6" a="1"/>
  <c r="G2383" i="6" s="1"/>
  <c r="G2384" i="6" a="1"/>
  <c r="G2384" i="6"/>
  <c r="G2385" i="6" a="1"/>
  <c r="G2385" i="6"/>
  <c r="G2386" i="6" a="1"/>
  <c r="G2386" i="6" s="1"/>
  <c r="G2387" i="6" a="1"/>
  <c r="G2387" i="6" s="1"/>
  <c r="G2388" i="6" a="1"/>
  <c r="G2388" i="6" s="1"/>
  <c r="G2389" i="6" a="1"/>
  <c r="G2389" i="6" s="1"/>
  <c r="G2390" i="6" a="1"/>
  <c r="G2390" i="6"/>
  <c r="G2391" i="6" a="1"/>
  <c r="G2391" i="6" s="1"/>
  <c r="G2392" i="6" a="1"/>
  <c r="G2392" i="6" s="1"/>
  <c r="G2393" i="6" a="1"/>
  <c r="G2393" i="6"/>
  <c r="G2394" i="6" a="1"/>
  <c r="G2394" i="6" s="1"/>
  <c r="G2395" i="6" a="1"/>
  <c r="G2395" i="6" s="1"/>
  <c r="G2396" i="6" a="1"/>
  <c r="G2396" i="6" s="1"/>
  <c r="G2397" i="6" a="1"/>
  <c r="G2397" i="6" s="1"/>
  <c r="G2398" i="6" a="1"/>
  <c r="G2398" i="6"/>
  <c r="G2399" i="6" a="1"/>
  <c r="G2399" i="6" s="1"/>
  <c r="G2400" i="6" a="1"/>
  <c r="G2400" i="6" s="1"/>
  <c r="G2401" i="6" a="1"/>
  <c r="G2401" i="6" s="1"/>
  <c r="G2402" i="6" a="1"/>
  <c r="G2402" i="6"/>
  <c r="G2403" i="6" a="1"/>
  <c r="G2403" i="6" s="1"/>
  <c r="G2404" i="6" a="1"/>
  <c r="G2404" i="6" s="1"/>
  <c r="G2405" i="6" a="1"/>
  <c r="G2405" i="6" s="1"/>
  <c r="G2406" i="6" a="1"/>
  <c r="G2406" i="6" s="1"/>
  <c r="G2407" i="6" a="1"/>
  <c r="G2407" i="6" s="1"/>
  <c r="G2408" i="6" a="1"/>
  <c r="G2408" i="6"/>
  <c r="G2409" i="6" a="1"/>
  <c r="G2409" i="6" s="1"/>
  <c r="G2410" i="6" a="1"/>
  <c r="G2410" i="6" s="1"/>
  <c r="G2411" i="6" a="1"/>
  <c r="G2411" i="6" s="1"/>
  <c r="G2412" i="6" a="1"/>
  <c r="G2412" i="6" s="1"/>
  <c r="G2413" i="6" a="1"/>
  <c r="G2413" i="6"/>
  <c r="G2414" i="6" a="1"/>
  <c r="G2414" i="6" s="1"/>
  <c r="G2415" i="6" a="1"/>
  <c r="G2415" i="6" s="1"/>
  <c r="G2416" i="6" a="1"/>
  <c r="G2416" i="6"/>
  <c r="G2417" i="6" a="1"/>
  <c r="G2417" i="6" s="1"/>
  <c r="G2418" i="6" a="1"/>
  <c r="G2418" i="6"/>
  <c r="G2419" i="6" a="1"/>
  <c r="G2419" i="6" s="1"/>
  <c r="G2420" i="6" a="1"/>
  <c r="G2420" i="6" s="1"/>
  <c r="G2421" i="6" a="1"/>
  <c r="G2421" i="6" s="1"/>
  <c r="G2422" i="6" a="1"/>
  <c r="G2422" i="6" s="1"/>
  <c r="G2423" i="6" a="1"/>
  <c r="G2423" i="6" s="1"/>
  <c r="G2424" i="6" a="1"/>
  <c r="G2424" i="6" s="1"/>
  <c r="G2425" i="6" a="1"/>
  <c r="G2425" i="6"/>
  <c r="G2426" i="6" a="1"/>
  <c r="G2426" i="6" s="1"/>
  <c r="G2427" i="6" a="1"/>
  <c r="G2427" i="6" s="1"/>
  <c r="G2428" i="6" a="1"/>
  <c r="G2428" i="6" s="1"/>
  <c r="G2429" i="6" a="1"/>
  <c r="G2429" i="6" s="1"/>
  <c r="G2430" i="6" a="1"/>
  <c r="G2430" i="6"/>
  <c r="G2431" i="6" a="1"/>
  <c r="G2431" i="6" s="1"/>
  <c r="G2432" i="6" a="1"/>
  <c r="G2432" i="6" s="1"/>
  <c r="G2433" i="6" a="1"/>
  <c r="G2433" i="6" s="1"/>
  <c r="G2434" i="6" a="1"/>
  <c r="G2434" i="6"/>
  <c r="G2435" i="6" a="1"/>
  <c r="G2435" i="6" s="1"/>
  <c r="G2436" i="6" a="1"/>
  <c r="G2436" i="6"/>
  <c r="G2437" i="6" a="1"/>
  <c r="G2437" i="6" s="1"/>
  <c r="G2438" i="6" a="1"/>
  <c r="G2438" i="6" s="1"/>
  <c r="G2439" i="6" a="1"/>
  <c r="G2439" i="6" s="1"/>
  <c r="G2440" i="6" a="1"/>
  <c r="G2440" i="6"/>
  <c r="G2441" i="6" a="1"/>
  <c r="G2441" i="6"/>
  <c r="G2442" i="6" a="1"/>
  <c r="G2442" i="6" s="1"/>
  <c r="G2443" i="6" a="1"/>
  <c r="G2443" i="6" s="1"/>
  <c r="G2444" i="6" a="1"/>
  <c r="G2444" i="6" s="1"/>
  <c r="G2445" i="6" a="1"/>
  <c r="G2445" i="6"/>
  <c r="G2446" i="6" a="1"/>
  <c r="G2446" i="6" s="1"/>
  <c r="G2447" i="6" a="1"/>
  <c r="G2447" i="6" s="1"/>
  <c r="G2448" i="6" a="1"/>
  <c r="G2448" i="6"/>
  <c r="G2449" i="6" a="1"/>
  <c r="G2449" i="6" s="1"/>
  <c r="G2450" i="6" a="1"/>
  <c r="G2450" i="6"/>
  <c r="G2451" i="6" a="1"/>
  <c r="G2451" i="6" s="1"/>
  <c r="G2452" i="6" a="1"/>
  <c r="G2452" i="6" s="1"/>
  <c r="G2453" i="6" a="1"/>
  <c r="G2453" i="6"/>
  <c r="G2454" i="6" a="1"/>
  <c r="G2454" i="6" s="1"/>
  <c r="G2455" i="6" a="1"/>
  <c r="G2455" i="6" s="1"/>
  <c r="G2456" i="6" a="1"/>
  <c r="G2456" i="6" s="1"/>
  <c r="G2457" i="6" a="1"/>
  <c r="G2457" i="6" s="1"/>
  <c r="G2458" i="6" a="1"/>
  <c r="G2458" i="6"/>
  <c r="G2459" i="6" a="1"/>
  <c r="G2459" i="6" s="1"/>
  <c r="G2460" i="6" a="1"/>
  <c r="G2460" i="6" s="1"/>
  <c r="G2461" i="6" a="1"/>
  <c r="G2461" i="6" s="1"/>
  <c r="G2462" i="6" a="1"/>
  <c r="G2462" i="6" s="1"/>
  <c r="G2463" i="6" a="1"/>
  <c r="G2463" i="6" s="1"/>
  <c r="G2464" i="6" a="1"/>
  <c r="G2464" i="6" s="1"/>
  <c r="G2465" i="6" a="1"/>
  <c r="G2465" i="6" s="1"/>
  <c r="G2466" i="6" a="1"/>
  <c r="G2466" i="6" s="1"/>
  <c r="G2467" i="6" a="1"/>
  <c r="G2467" i="6" s="1"/>
  <c r="G2468" i="6" a="1"/>
  <c r="G2468" i="6" s="1"/>
  <c r="G2469" i="6" a="1"/>
  <c r="G2469" i="6" s="1"/>
  <c r="G2470" i="6" a="1"/>
  <c r="G2470" i="6" s="1"/>
  <c r="G2471" i="6" a="1"/>
  <c r="G2471" i="6" s="1"/>
  <c r="G2472" i="6" a="1"/>
  <c r="G2472" i="6" s="1"/>
  <c r="G2473" i="6" a="1"/>
  <c r="G2473" i="6"/>
  <c r="G2474" i="6" a="1"/>
  <c r="G2474" i="6"/>
  <c r="G2475" i="6" a="1"/>
  <c r="G2475" i="6" s="1"/>
  <c r="G2476" i="6" a="1"/>
  <c r="G2476" i="6" s="1"/>
  <c r="G2477" i="6" a="1"/>
  <c r="G2477" i="6" s="1"/>
  <c r="G2478" i="6" a="1"/>
  <c r="G2478" i="6"/>
  <c r="G2479" i="6" a="1"/>
  <c r="G2479" i="6" s="1"/>
  <c r="G2480" i="6" a="1"/>
  <c r="G2480" i="6" s="1"/>
  <c r="G2481" i="6" a="1"/>
  <c r="G2481" i="6" s="1"/>
  <c r="G2482" i="6" a="1"/>
  <c r="G2482" i="6" s="1"/>
  <c r="G2483" i="6" a="1"/>
  <c r="G2483" i="6" s="1"/>
  <c r="G2484" i="6" a="1"/>
  <c r="G2484" i="6" s="1"/>
  <c r="G2485" i="6" a="1"/>
  <c r="G2485" i="6"/>
  <c r="G2486" i="6" a="1"/>
  <c r="G2486" i="6" s="1"/>
  <c r="G2487" i="6" a="1"/>
  <c r="G2487" i="6" s="1"/>
  <c r="G2488" i="6" a="1"/>
  <c r="G2488" i="6" s="1"/>
  <c r="G2489" i="6" a="1"/>
  <c r="G2489" i="6"/>
  <c r="G2490" i="6" a="1"/>
  <c r="G2490" i="6"/>
  <c r="G2491" i="6" a="1"/>
  <c r="G2491" i="6" s="1"/>
  <c r="G2492" i="6" a="1"/>
  <c r="G2492" i="6" s="1"/>
  <c r="G2493" i="6" a="1"/>
  <c r="G2493" i="6" s="1"/>
  <c r="G2494" i="6" a="1"/>
  <c r="G2494" i="6" s="1"/>
  <c r="G2495" i="6" a="1"/>
  <c r="G2495" i="6" s="1"/>
  <c r="G2496" i="6" a="1"/>
  <c r="G2496" i="6" s="1"/>
  <c r="G2497" i="6" a="1"/>
  <c r="G2497" i="6" s="1"/>
  <c r="G2498" i="6" a="1"/>
  <c r="G2498" i="6" s="1"/>
  <c r="G2499" i="6" a="1"/>
  <c r="G2499" i="6" s="1"/>
  <c r="G2500" i="6" a="1"/>
  <c r="G2500" i="6" s="1"/>
  <c r="G2501" i="6" a="1"/>
  <c r="G2501" i="6" s="1"/>
  <c r="G2502" i="6" a="1"/>
  <c r="G2502" i="6" s="1"/>
  <c r="G2503" i="6" a="1"/>
  <c r="G2503" i="6" s="1"/>
  <c r="G2504" i="6" a="1"/>
  <c r="G2504" i="6" s="1"/>
  <c r="G2505" i="6" a="1"/>
  <c r="G2505" i="6" s="1"/>
  <c r="G2506" i="6" a="1"/>
  <c r="G2506" i="6"/>
  <c r="G2507" i="6" a="1"/>
  <c r="G2507" i="6" s="1"/>
  <c r="G2508" i="6" a="1"/>
  <c r="G2508" i="6" s="1"/>
  <c r="G2509" i="6" a="1"/>
  <c r="G2509" i="6" s="1"/>
  <c r="G2510" i="6" a="1"/>
  <c r="G2510" i="6"/>
  <c r="G2511" i="6" a="1"/>
  <c r="G2511" i="6" s="1"/>
  <c r="G2512" i="6" a="1"/>
  <c r="G2512" i="6" s="1"/>
  <c r="G2513" i="6" a="1"/>
  <c r="G2513" i="6" s="1"/>
  <c r="G2514" i="6" a="1"/>
  <c r="G2514" i="6" s="1"/>
  <c r="G2515" i="6" a="1"/>
  <c r="G2515" i="6" s="1"/>
  <c r="G2516" i="6" a="1"/>
  <c r="G2516" i="6" s="1"/>
  <c r="G2517" i="6" a="1"/>
  <c r="G2517" i="6"/>
  <c r="G2518" i="6" a="1"/>
  <c r="G2518" i="6" s="1"/>
  <c r="G2519" i="6" a="1"/>
  <c r="G2519" i="6" s="1"/>
  <c r="G2520" i="6" a="1"/>
  <c r="G2520" i="6" s="1"/>
  <c r="G2521" i="6" a="1"/>
  <c r="G2521" i="6"/>
  <c r="G2522" i="6" a="1"/>
  <c r="G2522" i="6"/>
  <c r="G2523" i="6" a="1"/>
  <c r="G2523" i="6" s="1"/>
  <c r="G2524" i="6" a="1"/>
  <c r="G2524" i="6" s="1"/>
  <c r="G2525" i="6" a="1"/>
  <c r="G2525" i="6" s="1"/>
  <c r="G2526" i="6" a="1"/>
  <c r="G2526" i="6" s="1"/>
  <c r="G2527" i="6" a="1"/>
  <c r="G2527" i="6" s="1"/>
  <c r="G2528" i="6" a="1"/>
  <c r="G2528" i="6" s="1"/>
  <c r="G2529" i="6" a="1"/>
  <c r="G2529" i="6" s="1"/>
  <c r="G2530" i="6" a="1"/>
  <c r="G2530" i="6" s="1"/>
  <c r="G2531" i="6" a="1"/>
  <c r="G2531" i="6" s="1"/>
  <c r="G2532" i="6" a="1"/>
  <c r="G2532" i="6" s="1"/>
  <c r="G2533" i="6" a="1"/>
  <c r="G2533" i="6" s="1"/>
  <c r="G2534" i="6" a="1"/>
  <c r="G2534" i="6" s="1"/>
  <c r="G2535" i="6" a="1"/>
  <c r="G2535" i="6" s="1"/>
  <c r="G2536" i="6" a="1"/>
  <c r="G2536" i="6" s="1"/>
  <c r="G2537" i="6" a="1"/>
  <c r="G2537" i="6"/>
  <c r="G2538" i="6" a="1"/>
  <c r="G2538" i="6" s="1"/>
  <c r="G2539" i="6" a="1"/>
  <c r="G2539" i="6" s="1"/>
  <c r="G2540" i="6" a="1"/>
  <c r="G2540" i="6" s="1"/>
  <c r="G2541" i="6" a="1"/>
  <c r="G2541" i="6" s="1"/>
  <c r="G2542" i="6" a="1"/>
  <c r="G2542" i="6"/>
  <c r="G2543" i="6" a="1"/>
  <c r="G2543" i="6" s="1"/>
  <c r="G2544" i="6" a="1"/>
  <c r="G2544" i="6" s="1"/>
  <c r="G2545" i="6" a="1"/>
  <c r="G2545" i="6" s="1"/>
  <c r="G2546" i="6" a="1"/>
  <c r="G2546" i="6" s="1"/>
  <c r="G2547" i="6" a="1"/>
  <c r="G2547" i="6" s="1"/>
  <c r="G2548" i="6" a="1"/>
  <c r="G2548" i="6" s="1"/>
  <c r="G2549" i="6" a="1"/>
  <c r="G2549" i="6"/>
  <c r="G2550" i="6" a="1"/>
  <c r="G2550" i="6" s="1"/>
  <c r="G2551" i="6" a="1"/>
  <c r="G2551" i="6" s="1"/>
  <c r="G2552" i="6" a="1"/>
  <c r="G2552" i="6" s="1"/>
  <c r="G2553" i="6" a="1"/>
  <c r="G2553" i="6"/>
  <c r="G2554" i="6" a="1"/>
  <c r="G2554" i="6"/>
  <c r="G2555" i="6" a="1"/>
  <c r="G2555" i="6" s="1"/>
  <c r="G2556" i="6" a="1"/>
  <c r="G2556" i="6" s="1"/>
  <c r="G2557" i="6" a="1"/>
  <c r="G2557" i="6" s="1"/>
  <c r="G2558" i="6" a="1"/>
  <c r="G2558" i="6" s="1"/>
  <c r="G2559" i="6" a="1"/>
  <c r="G2559" i="6" s="1"/>
  <c r="G2560" i="6" a="1"/>
  <c r="G2560" i="6" s="1"/>
  <c r="G2561" i="6" a="1"/>
  <c r="G2561" i="6" s="1"/>
  <c r="G2562" i="6" a="1"/>
  <c r="G2562" i="6" s="1"/>
  <c r="G2563" i="6" a="1"/>
  <c r="G2563" i="6" s="1"/>
  <c r="G2564" i="6" a="1"/>
  <c r="G2564" i="6" s="1"/>
  <c r="G2565" i="6" a="1"/>
  <c r="G2565" i="6" s="1"/>
  <c r="G2566" i="6" a="1"/>
  <c r="G2566" i="6" s="1"/>
  <c r="G2567" i="6" a="1"/>
  <c r="G2567" i="6" s="1"/>
  <c r="G2568" i="6" a="1"/>
  <c r="G2568" i="6" s="1"/>
  <c r="G2569" i="6" a="1"/>
  <c r="G2569" i="6" s="1"/>
  <c r="G2570" i="6" a="1"/>
  <c r="G2570" i="6"/>
  <c r="G2571" i="6" a="1"/>
  <c r="G2571" i="6" s="1"/>
  <c r="G2572" i="6" a="1"/>
  <c r="G2572" i="6" s="1"/>
  <c r="G2573" i="6" a="1"/>
  <c r="G2573" i="6" s="1"/>
  <c r="G2574" i="6" a="1"/>
  <c r="G2574" i="6"/>
  <c r="G2575" i="6" a="1"/>
  <c r="G2575" i="6" s="1"/>
  <c r="G2576" i="6" a="1"/>
  <c r="G2576" i="6" s="1"/>
  <c r="G2577" i="6" a="1"/>
  <c r="G2577" i="6" s="1"/>
  <c r="G2578" i="6" a="1"/>
  <c r="G2578" i="6" s="1"/>
  <c r="G2579" i="6" a="1"/>
  <c r="G2579" i="6" s="1"/>
  <c r="G2580" i="6" a="1"/>
  <c r="G2580" i="6" s="1"/>
  <c r="G2581" i="6" a="1"/>
  <c r="G2581" i="6"/>
  <c r="G2582" i="6" a="1"/>
  <c r="G2582" i="6" s="1"/>
  <c r="G2583" i="6" a="1"/>
  <c r="G2583" i="6" s="1"/>
  <c r="G2584" i="6" a="1"/>
  <c r="G2584" i="6" s="1"/>
  <c r="G2585" i="6" a="1"/>
  <c r="G2585" i="6"/>
  <c r="G2586" i="6" a="1"/>
  <c r="G2586" i="6"/>
  <c r="G2587" i="6" a="1"/>
  <c r="G2587" i="6" s="1"/>
  <c r="G2588" i="6" a="1"/>
  <c r="G2588" i="6" s="1"/>
  <c r="G2589" i="6" a="1"/>
  <c r="G2589" i="6" s="1"/>
  <c r="G2590" i="6" a="1"/>
  <c r="G2590" i="6" s="1"/>
  <c r="G2591" i="6" a="1"/>
  <c r="G2591" i="6" s="1"/>
  <c r="G2592" i="6" a="1"/>
  <c r="G2592" i="6" s="1"/>
  <c r="G2593" i="6" a="1"/>
  <c r="G2593" i="6" s="1"/>
  <c r="G2594" i="6" a="1"/>
  <c r="G2594" i="6" s="1"/>
  <c r="G2595" i="6" a="1"/>
  <c r="G2595" i="6" s="1"/>
  <c r="G2596" i="6" a="1"/>
  <c r="G2596" i="6" s="1"/>
  <c r="G2597" i="6" a="1"/>
  <c r="G2597" i="6" s="1"/>
  <c r="G2598" i="6" a="1"/>
  <c r="G2598" i="6" s="1"/>
  <c r="G2599" i="6" a="1"/>
  <c r="G2599" i="6" s="1"/>
  <c r="G2600" i="6" a="1"/>
  <c r="G2600" i="6" s="1"/>
  <c r="G2601" i="6" a="1"/>
  <c r="G2601" i="6" s="1"/>
  <c r="G2602" i="6" a="1"/>
  <c r="G2602" i="6"/>
  <c r="G2603" i="6" a="1"/>
  <c r="G2603" i="6" s="1"/>
  <c r="G2604" i="6" a="1"/>
  <c r="G2604" i="6" s="1"/>
  <c r="G2605" i="6" a="1"/>
  <c r="G2605" i="6" s="1"/>
  <c r="G2606" i="6" a="1"/>
  <c r="G2606" i="6"/>
  <c r="G2607" i="6" a="1"/>
  <c r="G2607" i="6" s="1"/>
  <c r="G2608" i="6" a="1"/>
  <c r="G2608" i="6" s="1"/>
  <c r="G2609" i="6" a="1"/>
  <c r="G2609" i="6" s="1"/>
  <c r="G2610" i="6" a="1"/>
  <c r="G2610" i="6" s="1"/>
  <c r="G2611" i="6" a="1"/>
  <c r="G2611" i="6" s="1"/>
  <c r="G2612" i="6" a="1"/>
  <c r="G2612" i="6" s="1"/>
  <c r="G2613" i="6" a="1"/>
  <c r="G2613" i="6"/>
  <c r="G2614" i="6" a="1"/>
  <c r="G2614" i="6" s="1"/>
  <c r="G2615" i="6" a="1"/>
  <c r="G2615" i="6" s="1"/>
  <c r="G2616" i="6" a="1"/>
  <c r="G2616" i="6" s="1"/>
  <c r="G2617" i="6" a="1"/>
  <c r="G2617" i="6"/>
  <c r="G2618" i="6" a="1"/>
  <c r="G2618" i="6"/>
  <c r="G2619" i="6" a="1"/>
  <c r="G2619" i="6" s="1"/>
  <c r="G2620" i="6" a="1"/>
  <c r="G2620" i="6" s="1"/>
  <c r="G2621" i="6" a="1"/>
  <c r="G2621" i="6" s="1"/>
  <c r="G2622" i="6" a="1"/>
  <c r="G2622" i="6" s="1"/>
  <c r="G2623" i="6" a="1"/>
  <c r="G2623" i="6" s="1"/>
  <c r="G2624" i="6" a="1"/>
  <c r="G2624" i="6" s="1"/>
  <c r="G2625" i="6" a="1"/>
  <c r="G2625" i="6" s="1"/>
  <c r="G2626" i="6" a="1"/>
  <c r="G2626" i="6" s="1"/>
  <c r="G2627" i="6" a="1"/>
  <c r="G2627" i="6" s="1"/>
  <c r="G2628" i="6" a="1"/>
  <c r="G2628" i="6" s="1"/>
  <c r="G2629" i="6" a="1"/>
  <c r="G2629" i="6" s="1"/>
  <c r="G2630" i="6" a="1"/>
  <c r="G2630" i="6" s="1"/>
  <c r="G2631" i="6" a="1"/>
  <c r="G2631" i="6" s="1"/>
  <c r="G2632" i="6" a="1"/>
  <c r="G2632" i="6" s="1"/>
  <c r="G2633" i="6" a="1"/>
  <c r="G2633" i="6" s="1"/>
  <c r="G2634" i="6" a="1"/>
  <c r="G2634" i="6" s="1"/>
  <c r="G2635" i="6" a="1"/>
  <c r="G2635" i="6" s="1"/>
  <c r="G2636" i="6" a="1"/>
  <c r="G2636" i="6" s="1"/>
  <c r="G2637" i="6" a="1"/>
  <c r="G2637" i="6" s="1"/>
  <c r="G2638" i="6" a="1"/>
  <c r="G2638" i="6"/>
  <c r="G2639" i="6" a="1"/>
  <c r="G2639" i="6" s="1"/>
  <c r="G2640" i="6" a="1"/>
  <c r="G2640" i="6" s="1"/>
  <c r="G2641" i="6" a="1"/>
  <c r="G2641" i="6" s="1"/>
  <c r="G2642" i="6" a="1"/>
  <c r="G2642" i="6" s="1"/>
  <c r="G2643" i="6" a="1"/>
  <c r="G2643" i="6" s="1"/>
  <c r="G2644" i="6" a="1"/>
  <c r="G2644" i="6" s="1"/>
  <c r="G2645" i="6" a="1"/>
  <c r="G2645" i="6"/>
  <c r="G2646" i="6" a="1"/>
  <c r="G2646" i="6" s="1"/>
  <c r="G2647" i="6" a="1"/>
  <c r="G2647" i="6" s="1"/>
  <c r="G2648" i="6" a="1"/>
  <c r="G2648" i="6" s="1"/>
  <c r="G2649" i="6" a="1"/>
  <c r="G2649" i="6"/>
  <c r="G2650" i="6" a="1"/>
  <c r="G2650" i="6"/>
  <c r="G2651" i="6" a="1"/>
  <c r="G2651" i="6" s="1"/>
  <c r="G2652" i="6" a="1"/>
  <c r="G2652" i="6" s="1"/>
  <c r="G2653" i="6" a="1"/>
  <c r="G2653" i="6" s="1"/>
  <c r="G2654" i="6" a="1"/>
  <c r="G2654" i="6" s="1"/>
  <c r="G2655" i="6" a="1"/>
  <c r="G2655" i="6" s="1"/>
  <c r="G2656" i="6" a="1"/>
  <c r="G2656" i="6" s="1"/>
  <c r="G2657" i="6" a="1"/>
  <c r="G2657" i="6" s="1"/>
  <c r="G2658" i="6" a="1"/>
  <c r="G2658" i="6" s="1"/>
  <c r="G2659" i="6" a="1"/>
  <c r="G2659" i="6" s="1"/>
  <c r="G2660" i="6" a="1"/>
  <c r="G2660" i="6" s="1"/>
  <c r="G2661" i="6" a="1"/>
  <c r="G2661" i="6" s="1"/>
  <c r="G2662" i="6" a="1"/>
  <c r="G2662" i="6" s="1"/>
  <c r="G2663" i="6" a="1"/>
  <c r="G2663" i="6" s="1"/>
  <c r="G2664" i="6" a="1"/>
  <c r="G2664" i="6" s="1"/>
  <c r="G2665" i="6" a="1"/>
  <c r="G2665" i="6"/>
  <c r="G2666" i="6" a="1"/>
  <c r="G2666" i="6" s="1"/>
  <c r="G2667" i="6" a="1"/>
  <c r="G2667" i="6" s="1"/>
  <c r="G2668" i="6" a="1"/>
  <c r="G2668" i="6" s="1"/>
  <c r="G2669" i="6" a="1"/>
  <c r="G2669" i="6" s="1"/>
  <c r="G2670" i="6" a="1"/>
  <c r="G2670" i="6"/>
  <c r="G2671" i="6" a="1"/>
  <c r="G2671" i="6" s="1"/>
  <c r="G2672" i="6" a="1"/>
  <c r="G2672" i="6" s="1"/>
  <c r="G2673" i="6" a="1"/>
  <c r="G2673" i="6" s="1"/>
  <c r="G2674" i="6" a="1"/>
  <c r="G2674" i="6" s="1"/>
  <c r="G2675" i="6" a="1"/>
  <c r="G2675" i="6" s="1"/>
  <c r="G2676" i="6" a="1"/>
  <c r="G2676" i="6" s="1"/>
  <c r="G2677" i="6" a="1"/>
  <c r="G2677" i="6"/>
  <c r="G2678" i="6" a="1"/>
  <c r="G2678" i="6" s="1"/>
  <c r="G2679" i="6" a="1"/>
  <c r="G2679" i="6" s="1"/>
  <c r="G2680" i="6" a="1"/>
  <c r="G2680" i="6" s="1"/>
  <c r="G2681" i="6" a="1"/>
  <c r="G2681" i="6"/>
  <c r="G2682" i="6" a="1"/>
  <c r="G2682" i="6"/>
  <c r="G2683" i="6" a="1"/>
  <c r="G2683" i="6" s="1"/>
  <c r="G2684" i="6" a="1"/>
  <c r="G2684" i="6" s="1"/>
  <c r="G2685" i="6" a="1"/>
  <c r="G2685" i="6" s="1"/>
  <c r="G2686" i="6" a="1"/>
  <c r="G2686" i="6" s="1"/>
  <c r="G2687" i="6" a="1"/>
  <c r="G2687" i="6" s="1"/>
  <c r="G2688" i="6" a="1"/>
  <c r="G2688" i="6" s="1"/>
  <c r="G2689" i="6" a="1"/>
  <c r="G2689" i="6" s="1"/>
  <c r="G2690" i="6" a="1"/>
  <c r="G2690" i="6" s="1"/>
  <c r="G2691" i="6" a="1"/>
  <c r="G2691" i="6" s="1"/>
  <c r="G2692" i="6" a="1"/>
  <c r="G2692" i="6" s="1"/>
  <c r="G2693" i="6" a="1"/>
  <c r="G2693" i="6" s="1"/>
  <c r="G2694" i="6" a="1"/>
  <c r="G2694" i="6" s="1"/>
  <c r="G2695" i="6" a="1"/>
  <c r="G2695" i="6" s="1"/>
  <c r="G2696" i="6" a="1"/>
  <c r="G2696" i="6" s="1"/>
  <c r="G2697" i="6" a="1"/>
  <c r="G2697" i="6"/>
  <c r="G2698" i="6" a="1"/>
  <c r="G2698" i="6" s="1"/>
  <c r="G2699" i="6" a="1"/>
  <c r="G2699" i="6" s="1"/>
  <c r="G2700" i="6" a="1"/>
  <c r="G2700" i="6" s="1"/>
  <c r="G2701" i="6" a="1"/>
  <c r="G2701" i="6" s="1"/>
  <c r="G2702" i="6" a="1"/>
  <c r="G2702" i="6"/>
  <c r="G2703" i="6" a="1"/>
  <c r="G2703" i="6" s="1"/>
  <c r="G2704" i="6" a="1"/>
  <c r="G2704" i="6" s="1"/>
  <c r="G2705" i="6" a="1"/>
  <c r="G2705" i="6" s="1"/>
  <c r="G2706" i="6" a="1"/>
  <c r="G2706" i="6" s="1"/>
  <c r="G2707" i="6" a="1"/>
  <c r="G2707" i="6" s="1"/>
  <c r="G2708" i="6" a="1"/>
  <c r="G2708" i="6" s="1"/>
  <c r="G2709" i="6" a="1"/>
  <c r="G2709" i="6"/>
  <c r="G2710" i="6" a="1"/>
  <c r="G2710" i="6" s="1"/>
  <c r="G2711" i="6" a="1"/>
  <c r="G2711" i="6" s="1"/>
  <c r="G2712" i="6" a="1"/>
  <c r="G2712" i="6" s="1"/>
  <c r="G2713" i="6" a="1"/>
  <c r="G2713" i="6"/>
  <c r="G2714" i="6" a="1"/>
  <c r="G2714" i="6"/>
  <c r="G2715" i="6" a="1"/>
  <c r="G2715" i="6" s="1"/>
  <c r="G2716" i="6" a="1"/>
  <c r="G2716" i="6" s="1"/>
  <c r="G2717" i="6" a="1"/>
  <c r="G2717" i="6" s="1"/>
  <c r="G2718" i="6" a="1"/>
  <c r="G2718" i="6" s="1"/>
  <c r="G2719" i="6" a="1"/>
  <c r="G2719" i="6" s="1"/>
  <c r="G2720" i="6" a="1"/>
  <c r="G2720" i="6" s="1"/>
  <c r="G2721" i="6" a="1"/>
  <c r="G2721" i="6" s="1"/>
  <c r="G2722" i="6" a="1"/>
  <c r="G2722" i="6" s="1"/>
  <c r="G2723" i="6" a="1"/>
  <c r="G2723" i="6" s="1"/>
  <c r="G2724" i="6" a="1"/>
  <c r="G2724" i="6" s="1"/>
  <c r="G2725" i="6" a="1"/>
  <c r="G2725" i="6" s="1"/>
  <c r="G2726" i="6" a="1"/>
  <c r="G2726" i="6" s="1"/>
  <c r="G2727" i="6" a="1"/>
  <c r="G2727" i="6" s="1"/>
  <c r="G2728" i="6" a="1"/>
  <c r="G2728" i="6" s="1"/>
  <c r="G2729" i="6" a="1"/>
  <c r="G2729" i="6" s="1"/>
  <c r="G2730" i="6" a="1"/>
  <c r="G2730" i="6"/>
  <c r="G2731" i="6" a="1"/>
  <c r="G2731" i="6" s="1"/>
  <c r="G2732" i="6" a="1"/>
  <c r="G2732" i="6" s="1"/>
  <c r="G2733" i="6" a="1"/>
  <c r="G2733" i="6" s="1"/>
  <c r="G2734" i="6" a="1"/>
  <c r="G2734" i="6"/>
  <c r="G2735" i="6" a="1"/>
  <c r="G2735" i="6" s="1"/>
  <c r="G2736" i="6" a="1"/>
  <c r="G2736" i="6" s="1"/>
  <c r="G2737" i="6" a="1"/>
  <c r="G2737" i="6" s="1"/>
  <c r="G2738" i="6" a="1"/>
  <c r="G2738" i="6" s="1"/>
  <c r="G2739" i="6" a="1"/>
  <c r="G2739" i="6" s="1"/>
  <c r="G2740" i="6" a="1"/>
  <c r="G2740" i="6" s="1"/>
  <c r="G2741" i="6" a="1"/>
  <c r="G2741" i="6"/>
  <c r="G2742" i="6" a="1"/>
  <c r="G2742" i="6" s="1"/>
  <c r="G2743" i="6" a="1"/>
  <c r="G2743" i="6" s="1"/>
  <c r="G2744" i="6" a="1"/>
  <c r="G2744" i="6" s="1"/>
  <c r="G2745" i="6" a="1"/>
  <c r="G2745" i="6"/>
  <c r="G2746" i="6" a="1"/>
  <c r="G2746" i="6"/>
  <c r="G2747" i="6" a="1"/>
  <c r="G2747" i="6" s="1"/>
  <c r="G2748" i="6" a="1"/>
  <c r="G2748" i="6" s="1"/>
  <c r="G2749" i="6" a="1"/>
  <c r="G2749" i="6" s="1"/>
  <c r="G2750" i="6" a="1"/>
  <c r="G2750" i="6" s="1"/>
  <c r="G2751" i="6" a="1"/>
  <c r="G2751" i="6" s="1"/>
  <c r="G2752" i="6" a="1"/>
  <c r="G2752" i="6" s="1"/>
  <c r="G2753" i="6" a="1"/>
  <c r="G2753" i="6" s="1"/>
  <c r="G2754" i="6" a="1"/>
  <c r="G2754" i="6" s="1"/>
  <c r="G2755" i="6" a="1"/>
  <c r="G2755" i="6" s="1"/>
  <c r="G2756" i="6" a="1"/>
  <c r="G2756" i="6" s="1"/>
  <c r="G2757" i="6" a="1"/>
  <c r="G2757" i="6" s="1"/>
  <c r="G2758" i="6" a="1"/>
  <c r="G2758" i="6" s="1"/>
  <c r="G2759" i="6" a="1"/>
  <c r="G2759" i="6" s="1"/>
  <c r="G2760" i="6" a="1"/>
  <c r="G2760" i="6" s="1"/>
  <c r="G2761" i="6" a="1"/>
  <c r="G2761" i="6" s="1"/>
  <c r="G2762" i="6" a="1"/>
  <c r="G2762" i="6" s="1"/>
  <c r="G2763" i="6" a="1"/>
  <c r="G2763" i="6" s="1"/>
  <c r="G2764" i="6" a="1"/>
  <c r="G2764" i="6" s="1"/>
  <c r="G2765" i="6" a="1"/>
  <c r="G2765" i="6" s="1"/>
  <c r="G2766" i="6" a="1"/>
  <c r="G2766" i="6"/>
  <c r="G2767" i="6" a="1"/>
  <c r="G2767" i="6" s="1"/>
  <c r="G2768" i="6" a="1"/>
  <c r="G2768" i="6" s="1"/>
  <c r="G2769" i="6" a="1"/>
  <c r="G2769" i="6" s="1"/>
  <c r="G2770" i="6" a="1"/>
  <c r="G2770" i="6" s="1"/>
  <c r="G2771" i="6" a="1"/>
  <c r="G2771" i="6" s="1"/>
  <c r="G2772" i="6" a="1"/>
  <c r="G2772" i="6" s="1"/>
  <c r="G2773" i="6" a="1"/>
  <c r="G2773" i="6"/>
  <c r="G2774" i="6" a="1"/>
  <c r="G2774" i="6" s="1"/>
  <c r="G2775" i="6" a="1"/>
  <c r="G2775" i="6" s="1"/>
  <c r="G2776" i="6" a="1"/>
  <c r="G2776" i="6" s="1"/>
  <c r="G2777" i="6" a="1"/>
  <c r="G2777" i="6"/>
  <c r="G2778" i="6" a="1"/>
  <c r="G2778" i="6"/>
  <c r="G2779" i="6" a="1"/>
  <c r="G2779" i="6" s="1"/>
  <c r="G2780" i="6" a="1"/>
  <c r="G2780" i="6" s="1"/>
  <c r="G2781" i="6" a="1"/>
  <c r="G2781" i="6" s="1"/>
  <c r="G2782" i="6" a="1"/>
  <c r="G2782" i="6" s="1"/>
  <c r="G2783" i="6" a="1"/>
  <c r="G2783" i="6" s="1"/>
  <c r="G2784" i="6" a="1"/>
  <c r="G2784" i="6" s="1"/>
  <c r="G2785" i="6" a="1"/>
  <c r="G2785" i="6" s="1"/>
  <c r="G2786" i="6" a="1"/>
  <c r="G2786" i="6" s="1"/>
  <c r="G2787" i="6" a="1"/>
  <c r="G2787" i="6" s="1"/>
  <c r="G2788" i="6" a="1"/>
  <c r="G2788" i="6" s="1"/>
  <c r="G2789" i="6" a="1"/>
  <c r="G2789" i="6" s="1"/>
  <c r="G2790" i="6" a="1"/>
  <c r="G2790" i="6" s="1"/>
  <c r="G2791" i="6" a="1"/>
  <c r="G2791" i="6" s="1"/>
  <c r="G2792" i="6" a="1"/>
  <c r="G2792" i="6" s="1"/>
  <c r="G2793" i="6" a="1"/>
  <c r="G2793" i="6"/>
  <c r="G2794" i="6" a="1"/>
  <c r="G2794" i="6" s="1"/>
  <c r="G2795" i="6" a="1"/>
  <c r="G2795" i="6" s="1"/>
  <c r="G2796" i="6" a="1"/>
  <c r="G2796" i="6" s="1"/>
  <c r="G2797" i="6" a="1"/>
  <c r="G2797" i="6" s="1"/>
  <c r="G2798" i="6" a="1"/>
  <c r="G2798" i="6"/>
  <c r="G2799" i="6" a="1"/>
  <c r="G2799" i="6" s="1"/>
  <c r="G2800" i="6" a="1"/>
  <c r="G2800" i="6" s="1"/>
  <c r="G2801" i="6" a="1"/>
  <c r="G2801" i="6" s="1"/>
  <c r="G2802" i="6" a="1"/>
  <c r="G2802" i="6" s="1"/>
  <c r="G2803" i="6" a="1"/>
  <c r="G2803" i="6" s="1"/>
  <c r="G2804" i="6" a="1"/>
  <c r="G2804" i="6" s="1"/>
  <c r="G2805" i="6" a="1"/>
  <c r="G2805" i="6"/>
  <c r="G2806" i="6" a="1"/>
  <c r="G2806" i="6"/>
  <c r="G2807" i="6" a="1"/>
  <c r="G2807" i="6"/>
  <c r="G2808" i="6" a="1"/>
  <c r="G2808" i="6" s="1"/>
  <c r="G2809" i="6" a="1"/>
  <c r="G2809" i="6"/>
  <c r="G2810" i="6" a="1"/>
  <c r="G2810" i="6" s="1"/>
  <c r="G2811" i="6" a="1"/>
  <c r="G2811" i="6" s="1"/>
  <c r="G2812" i="6" a="1"/>
  <c r="G2812" i="6" s="1"/>
  <c r="G2813" i="6" a="1"/>
  <c r="G2813" i="6"/>
  <c r="G2814" i="6" a="1"/>
  <c r="G2814" i="6"/>
  <c r="G2815" i="6" a="1"/>
  <c r="G2815" i="6" s="1"/>
  <c r="G2816" i="6" a="1"/>
  <c r="G2816" i="6" s="1"/>
  <c r="G2817" i="6" a="1"/>
  <c r="G2817" i="6" s="1"/>
  <c r="G2818" i="6" a="1"/>
  <c r="G2818" i="6"/>
  <c r="G2819" i="6" a="1"/>
  <c r="G2819" i="6" s="1"/>
  <c r="G2820" i="6" a="1"/>
  <c r="G2820" i="6" s="1"/>
  <c r="G2821" i="6" a="1"/>
  <c r="G2821" i="6"/>
  <c r="G2822" i="6" a="1"/>
  <c r="G2822" i="6" s="1"/>
  <c r="G2823" i="6" a="1"/>
  <c r="G2823" i="6"/>
  <c r="G2824" i="6" a="1"/>
  <c r="G2824" i="6" s="1"/>
  <c r="G2825" i="6" a="1"/>
  <c r="G2825" i="6" s="1"/>
  <c r="G2826" i="6" a="1"/>
  <c r="G2826" i="6"/>
  <c r="G2827" i="6" a="1"/>
  <c r="G2827" i="6" s="1"/>
  <c r="G2828" i="6" a="1"/>
  <c r="G2828" i="6" s="1"/>
  <c r="G2829" i="6" a="1"/>
  <c r="G2829" i="6" s="1"/>
  <c r="G2830" i="6" a="1"/>
  <c r="G2830" i="6"/>
  <c r="G2831" i="6" a="1"/>
  <c r="G2831" i="6" s="1"/>
  <c r="G2832" i="6" a="1"/>
  <c r="G2832" i="6" s="1"/>
  <c r="G2833" i="6" a="1"/>
  <c r="G2833" i="6" s="1"/>
  <c r="G2834" i="6" a="1"/>
  <c r="G2834" i="6" s="1"/>
  <c r="G2835" i="6" a="1"/>
  <c r="G2835" i="6" s="1"/>
  <c r="G2836" i="6" a="1"/>
  <c r="G2836" i="6" s="1"/>
  <c r="G2837" i="6" a="1"/>
  <c r="G2837" i="6" s="1"/>
  <c r="G2838" i="6" a="1"/>
  <c r="G2838" i="6" s="1"/>
  <c r="G2839" i="6" a="1"/>
  <c r="G2839" i="6"/>
  <c r="G2840" i="6" a="1"/>
  <c r="G2840" i="6" s="1"/>
  <c r="G2841" i="6" a="1"/>
  <c r="G2841" i="6"/>
  <c r="G2842" i="6" a="1"/>
  <c r="G2842" i="6" s="1"/>
  <c r="G2843" i="6" a="1"/>
  <c r="G2843" i="6" s="1"/>
  <c r="G2844" i="6" a="1"/>
  <c r="G2844" i="6" s="1"/>
  <c r="G2845" i="6" a="1"/>
  <c r="G2845" i="6" s="1"/>
  <c r="G2846" i="6" a="1"/>
  <c r="G2846" i="6" s="1"/>
  <c r="G2847" i="6" a="1"/>
  <c r="G2847" i="6" s="1"/>
  <c r="G2848" i="6" a="1"/>
  <c r="G2848" i="6" s="1"/>
  <c r="G2849" i="6" a="1"/>
  <c r="G2849" i="6"/>
  <c r="G2850" i="6" a="1"/>
  <c r="G2850" i="6" s="1"/>
  <c r="G2851" i="6" a="1"/>
  <c r="G2851" i="6" s="1"/>
  <c r="G2852" i="6" a="1"/>
  <c r="G2852" i="6" s="1"/>
  <c r="G2853" i="6" a="1"/>
  <c r="G2853" i="6"/>
  <c r="G2854" i="6" a="1"/>
  <c r="G2854" i="6" s="1"/>
  <c r="G2855" i="6" a="1"/>
  <c r="G2855" i="6" s="1"/>
  <c r="G2856" i="6" a="1"/>
  <c r="G2856" i="6" s="1"/>
  <c r="G2857" i="6" a="1"/>
  <c r="G2857" i="6" s="1"/>
  <c r="G2858" i="6" a="1"/>
  <c r="G2858" i="6"/>
  <c r="G2859" i="6" a="1"/>
  <c r="G2859" i="6" s="1"/>
  <c r="G2860" i="6" a="1"/>
  <c r="G2860" i="6" s="1"/>
  <c r="G2861" i="6" a="1"/>
  <c r="G2861" i="6" s="1"/>
  <c r="G2862" i="6" a="1"/>
  <c r="G2862" i="6"/>
  <c r="G2863" i="6" a="1"/>
  <c r="G2863" i="6"/>
  <c r="G2864" i="6" a="1"/>
  <c r="G2864" i="6" s="1"/>
  <c r="G2865" i="6" a="1"/>
  <c r="G2865" i="6" s="1"/>
  <c r="G2866" i="6" a="1"/>
  <c r="G2866" i="6" s="1"/>
  <c r="G2867" i="6" a="1"/>
  <c r="G2867" i="6"/>
  <c r="G2868" i="6" a="1"/>
  <c r="G2868" i="6" s="1"/>
  <c r="G2869" i="6" a="1"/>
  <c r="G2869" i="6"/>
  <c r="G2870" i="6" a="1"/>
  <c r="G2870" i="6" s="1"/>
  <c r="G2871" i="6" a="1"/>
  <c r="G2871" i="6"/>
  <c r="G2872" i="6" a="1"/>
  <c r="G2872" i="6" s="1"/>
  <c r="G2873" i="6" a="1"/>
  <c r="G2873" i="6" s="1"/>
  <c r="G2874" i="6" a="1"/>
  <c r="G2874" i="6" s="1"/>
  <c r="G2875" i="6" a="1"/>
  <c r="G2875" i="6" s="1"/>
  <c r="G2876" i="6" a="1"/>
  <c r="G2876" i="6" s="1"/>
  <c r="G2877" i="6" a="1"/>
  <c r="G2877" i="6" s="1"/>
  <c r="G2878" i="6" a="1"/>
  <c r="G2878" i="6"/>
  <c r="G2879" i="6" a="1"/>
  <c r="G2879" i="6" s="1"/>
  <c r="G2880" i="6" a="1"/>
  <c r="G2880" i="6" s="1"/>
  <c r="G2881" i="6" a="1"/>
  <c r="G2881" i="6" s="1"/>
  <c r="G2882" i="6" a="1"/>
  <c r="G2882" i="6" s="1"/>
  <c r="G2883" i="6" a="1"/>
  <c r="G2883" i="6" s="1"/>
  <c r="G2884" i="6" a="1"/>
  <c r="G2884" i="6" s="1"/>
  <c r="G2885" i="6" a="1"/>
  <c r="G2885" i="6"/>
  <c r="G2886" i="6" a="1"/>
  <c r="G2886" i="6" s="1"/>
  <c r="G2887" i="6" a="1"/>
  <c r="G2887" i="6" s="1"/>
  <c r="G2888" i="6" a="1"/>
  <c r="G2888" i="6" s="1"/>
  <c r="G2889" i="6" a="1"/>
  <c r="G2889" i="6" s="1"/>
  <c r="G2890" i="6" a="1"/>
  <c r="G2890" i="6"/>
  <c r="G2891" i="6" a="1"/>
  <c r="G2891" i="6" s="1"/>
  <c r="G2892" i="6" a="1"/>
  <c r="G2892" i="6" s="1"/>
  <c r="G2893" i="6" a="1"/>
  <c r="G2893" i="6" s="1"/>
  <c r="G2894" i="6" a="1"/>
  <c r="G2894" i="6"/>
  <c r="G2895" i="6" a="1"/>
  <c r="G2895" i="6"/>
  <c r="G2896" i="6" a="1"/>
  <c r="G2896" i="6" s="1"/>
  <c r="G2897" i="6" a="1"/>
  <c r="G2897" i="6" s="1"/>
  <c r="G2898" i="6" a="1"/>
  <c r="G2898" i="6" s="1"/>
  <c r="G2899" i="6" a="1"/>
  <c r="G2899" i="6" s="1"/>
  <c r="G2900" i="6" a="1"/>
  <c r="G2900" i="6" s="1"/>
  <c r="G2901" i="6" a="1"/>
  <c r="G2901" i="6"/>
  <c r="G2902" i="6" a="1"/>
  <c r="G2902" i="6" s="1"/>
  <c r="G2903" i="6" a="1"/>
  <c r="G2903" i="6"/>
  <c r="G2904" i="6" a="1"/>
  <c r="G2904" i="6" s="1"/>
  <c r="G2905" i="6" a="1"/>
  <c r="G2905" i="6"/>
  <c r="G2906" i="6" a="1"/>
  <c r="G2906" i="6" s="1"/>
  <c r="G2907" i="6" a="1"/>
  <c r="G2907" i="6" s="1"/>
  <c r="G2908" i="6" a="1"/>
  <c r="G2908" i="6" s="1"/>
  <c r="G2909" i="6" a="1"/>
  <c r="G2909" i="6" s="1"/>
  <c r="G2910" i="6" a="1"/>
  <c r="G2910" i="6" s="1"/>
  <c r="G2911" i="6" a="1"/>
  <c r="G2911" i="6" s="1"/>
  <c r="G2912" i="6" a="1"/>
  <c r="G2912" i="6" s="1"/>
  <c r="G2913" i="6" a="1"/>
  <c r="G2913" i="6"/>
  <c r="G2914" i="6" a="1"/>
  <c r="G2914" i="6" s="1"/>
  <c r="G2915" i="6" a="1"/>
  <c r="G2915" i="6" s="1"/>
  <c r="G2916" i="6" a="1"/>
  <c r="G2916" i="6" s="1"/>
  <c r="G2917" i="6" a="1"/>
  <c r="G2917" i="6"/>
  <c r="G2918" i="6" a="1"/>
  <c r="G2918" i="6"/>
  <c r="G2919" i="6" a="1"/>
  <c r="G2919" i="6" s="1"/>
  <c r="G2920" i="6" a="1"/>
  <c r="G2920" i="6" s="1"/>
  <c r="G2921" i="6" a="1"/>
  <c r="G2921" i="6" s="1"/>
  <c r="G2922" i="6" a="1"/>
  <c r="G2922" i="6" s="1"/>
  <c r="G2923" i="6" a="1"/>
  <c r="G2923" i="6"/>
  <c r="G2924" i="6" a="1"/>
  <c r="G2924" i="6" s="1"/>
  <c r="G2925" i="6" a="1"/>
  <c r="G2925" i="6" s="1"/>
  <c r="G2926" i="6" a="1"/>
  <c r="G2926" i="6"/>
  <c r="G2927" i="6" a="1"/>
  <c r="G2927" i="6" s="1"/>
  <c r="G2928" i="6" a="1"/>
  <c r="G2928" i="6" s="1"/>
  <c r="G2929" i="6" a="1"/>
  <c r="G2929" i="6" s="1"/>
  <c r="G2930" i="6" a="1"/>
  <c r="G2930" i="6" s="1"/>
  <c r="G2931" i="6" a="1"/>
  <c r="G2931" i="6" s="1"/>
  <c r="G2932" i="6" a="1"/>
  <c r="G2932" i="6" s="1"/>
  <c r="G2933" i="6" a="1"/>
  <c r="G2933" i="6" s="1"/>
  <c r="G2934" i="6" a="1"/>
  <c r="G2934" i="6" s="1"/>
  <c r="G2935" i="6" a="1"/>
  <c r="G2935" i="6"/>
  <c r="G2936" i="6" a="1"/>
  <c r="G2936" i="6" s="1"/>
  <c r="G2937" i="6" a="1"/>
  <c r="G2937" i="6" s="1"/>
  <c r="G2938" i="6" a="1"/>
  <c r="G2938" i="6" s="1"/>
  <c r="G2939" i="6" a="1"/>
  <c r="G2939" i="6" s="1"/>
  <c r="G2940" i="6" a="1"/>
  <c r="G2940" i="6" s="1"/>
  <c r="G2941" i="6" a="1"/>
  <c r="G2941" i="6" s="1"/>
  <c r="G2942" i="6" a="1"/>
  <c r="G2942" i="6"/>
  <c r="G2943" i="6" a="1"/>
  <c r="G2943" i="6" s="1"/>
  <c r="G2944" i="6" a="1"/>
  <c r="G2944" i="6" s="1"/>
  <c r="G2945" i="6" a="1"/>
  <c r="G2945" i="6"/>
  <c r="G2946" i="6" a="1"/>
  <c r="G2946" i="6" s="1"/>
  <c r="G2947" i="6" a="1"/>
  <c r="G2947" i="6" s="1"/>
  <c r="G2948" i="6" a="1"/>
  <c r="G2948" i="6" s="1"/>
  <c r="G2949" i="6" a="1"/>
  <c r="G2949" i="6"/>
  <c r="G2950" i="6" a="1"/>
  <c r="G2950" i="6"/>
  <c r="G2951" i="6" a="1"/>
  <c r="G2951" i="6" s="1"/>
  <c r="G2952" i="6" a="1"/>
  <c r="G2952" i="6" s="1"/>
  <c r="G2953" i="6" a="1"/>
  <c r="G2953" i="6" s="1"/>
  <c r="G2954" i="6" a="1"/>
  <c r="G2954" i="6"/>
  <c r="G2955" i="6" a="1"/>
  <c r="G2955" i="6"/>
  <c r="G2956" i="6" a="1"/>
  <c r="G2956" i="6" s="1"/>
  <c r="G2957" i="6" a="1"/>
  <c r="G2957" i="6" s="1"/>
  <c r="G2958" i="6" a="1"/>
  <c r="G2958" i="6"/>
  <c r="G2959" i="6" a="1"/>
  <c r="G2959" i="6"/>
  <c r="G2960" i="6" a="1"/>
  <c r="G2960" i="6" s="1"/>
  <c r="G2961" i="6" a="1"/>
  <c r="G2961" i="6" s="1"/>
  <c r="G2962" i="6" a="1"/>
  <c r="G2962" i="6" s="1"/>
  <c r="G2963" i="6" a="1"/>
  <c r="G2963" i="6"/>
  <c r="G2964" i="6" a="1"/>
  <c r="G2964" i="6" s="1"/>
  <c r="G2965" i="6" a="1"/>
  <c r="G2965" i="6"/>
  <c r="G2966" i="6" a="1"/>
  <c r="G2966" i="6" s="1"/>
  <c r="G2967" i="6" a="1"/>
  <c r="G2967" i="6"/>
  <c r="G2968" i="6" a="1"/>
  <c r="G2968" i="6" s="1"/>
  <c r="G2969" i="6" a="1"/>
  <c r="G2969" i="6"/>
  <c r="G2970" i="6" a="1"/>
  <c r="G2970" i="6" s="1"/>
  <c r="G2971" i="6" a="1"/>
  <c r="G2971" i="6" s="1"/>
  <c r="G2972" i="6" a="1"/>
  <c r="G2972" i="6" s="1"/>
  <c r="G2973" i="6" a="1"/>
  <c r="G2973" i="6"/>
  <c r="G2974" i="6" a="1"/>
  <c r="G2974" i="6" s="1"/>
  <c r="G2975" i="6" a="1"/>
  <c r="G2975" i="6" s="1"/>
  <c r="G2976" i="6" a="1"/>
  <c r="G2976" i="6" s="1"/>
  <c r="G2977" i="6" a="1"/>
  <c r="G2977" i="6" s="1"/>
  <c r="G2978" i="6" a="1"/>
  <c r="G2978" i="6"/>
  <c r="G2979" i="6" a="1"/>
  <c r="G2979" i="6" s="1"/>
  <c r="G2980" i="6" a="1"/>
  <c r="G2980" i="6" s="1"/>
  <c r="G2981" i="6" a="1"/>
  <c r="G2981" i="6"/>
  <c r="G2982" i="6" a="1"/>
  <c r="G2982" i="6" s="1"/>
  <c r="G2983" i="6" a="1"/>
  <c r="G2983" i="6"/>
  <c r="G2984" i="6" a="1"/>
  <c r="G2984" i="6" s="1"/>
  <c r="G2985" i="6" a="1"/>
  <c r="G2985" i="6" s="1"/>
  <c r="G2986" i="6" a="1"/>
  <c r="G2986" i="6" s="1"/>
  <c r="G2987" i="6" a="1"/>
  <c r="G2987" i="6" s="1"/>
  <c r="G2988" i="6" a="1"/>
  <c r="G2988" i="6" s="1"/>
  <c r="G2989" i="6" a="1"/>
  <c r="G2989" i="6" s="1"/>
  <c r="G2990" i="6" a="1"/>
  <c r="G2990" i="6"/>
  <c r="G2991" i="6" a="1"/>
  <c r="G2991" i="6" s="1"/>
  <c r="G2992" i="6" a="1"/>
  <c r="G2992" i="6" s="1"/>
  <c r="G2993" i="6" a="1"/>
  <c r="G2993" i="6" s="1"/>
  <c r="G2994" i="6" a="1"/>
  <c r="G2994" i="6" s="1"/>
  <c r="G2995" i="6" a="1"/>
  <c r="G2995" i="6" s="1"/>
  <c r="G2996" i="6" a="1"/>
  <c r="G2996" i="6" s="1"/>
  <c r="G2997" i="6" a="1"/>
  <c r="G2997" i="6" s="1"/>
  <c r="G2998" i="6" a="1"/>
  <c r="G2998" i="6" s="1"/>
  <c r="G2999" i="6" a="1"/>
  <c r="G2999" i="6"/>
  <c r="G3000" i="6" a="1"/>
  <c r="G3000" i="6" s="1"/>
  <c r="G3001" i="6" a="1"/>
  <c r="G3001" i="6" s="1"/>
  <c r="G3002" i="6" a="1"/>
  <c r="G3002" i="6" s="1"/>
  <c r="G3003" i="6" a="1"/>
  <c r="G3003" i="6" s="1"/>
  <c r="G3004" i="6" a="1"/>
  <c r="G3004" i="6" s="1"/>
  <c r="G3005" i="6" a="1"/>
  <c r="G3005" i="6"/>
  <c r="G3006" i="6" a="1"/>
  <c r="G3006" i="6"/>
  <c r="G3007" i="6" a="1"/>
  <c r="G3007" i="6" s="1"/>
  <c r="G3008" i="6" a="1"/>
  <c r="G3008" i="6" s="1"/>
  <c r="G3009" i="6" a="1"/>
  <c r="G3009" i="6"/>
  <c r="G3010" i="6" a="1"/>
  <c r="G3010" i="6"/>
  <c r="G3011" i="6" a="1"/>
  <c r="G3011" i="6" s="1"/>
  <c r="G3012" i="6" a="1"/>
  <c r="G3012" i="6" s="1"/>
  <c r="G3013" i="6" a="1"/>
  <c r="G3013" i="6"/>
  <c r="G3014" i="6" a="1"/>
  <c r="G3014" i="6"/>
  <c r="G3015" i="6" a="1"/>
  <c r="G3015" i="6"/>
  <c r="G3016" i="6" a="1"/>
  <c r="G3016" i="6" s="1"/>
  <c r="G3017" i="6" a="1"/>
  <c r="G3017" i="6" s="1"/>
  <c r="G3018" i="6" a="1"/>
  <c r="G3018" i="6"/>
  <c r="G3019" i="6" a="1"/>
  <c r="G3019" i="6"/>
  <c r="G3020" i="6" a="1"/>
  <c r="G3020" i="6" s="1"/>
  <c r="G3021" i="6" a="1"/>
  <c r="G3021" i="6" s="1"/>
  <c r="G3022" i="6" a="1"/>
  <c r="G3022" i="6"/>
  <c r="G3023" i="6" a="1"/>
  <c r="G3023" i="6"/>
  <c r="G3024" i="6" a="1"/>
  <c r="G3024" i="6" s="1"/>
  <c r="G3025" i="6" a="1"/>
  <c r="G3025" i="6" s="1"/>
  <c r="G3026" i="6" a="1"/>
  <c r="G3026" i="6" s="1"/>
  <c r="G3027" i="6" a="1"/>
  <c r="G3027" i="6"/>
  <c r="G3028" i="6" a="1"/>
  <c r="G3028" i="6" s="1"/>
  <c r="G3029" i="6" a="1"/>
  <c r="G3029" i="6"/>
  <c r="G3030" i="6" a="1"/>
  <c r="G3030" i="6" s="1"/>
  <c r="G3031" i="6" a="1"/>
  <c r="G3031" i="6"/>
  <c r="G3032" i="6" a="1"/>
  <c r="G3032" i="6" s="1"/>
  <c r="G3033" i="6" a="1"/>
  <c r="G3033" i="6"/>
  <c r="G3034" i="6" a="1"/>
  <c r="G3034" i="6" s="1"/>
  <c r="G3035" i="6" a="1"/>
  <c r="G3035" i="6" s="1"/>
  <c r="G3036" i="6" a="1"/>
  <c r="G3036" i="6" s="1"/>
  <c r="G3037" i="6" a="1"/>
  <c r="G3037" i="6" s="1"/>
  <c r="G3038" i="6" a="1"/>
  <c r="G3038" i="6"/>
  <c r="G3039" i="6" a="1"/>
  <c r="G3039" i="6" s="1"/>
  <c r="G3040" i="6" a="1"/>
  <c r="G3040" i="6" s="1"/>
  <c r="G3041" i="6" a="1"/>
  <c r="G3041" i="6" s="1"/>
  <c r="G3042" i="6" a="1"/>
  <c r="G3042" i="6" s="1"/>
  <c r="G3043" i="6" a="1"/>
  <c r="G3043" i="6" s="1"/>
  <c r="G3044" i="6" a="1"/>
  <c r="G3044" i="6" s="1"/>
  <c r="G3045" i="6" a="1"/>
  <c r="G3045" i="6"/>
  <c r="G3046" i="6" a="1"/>
  <c r="G3046" i="6" s="1"/>
  <c r="G3047" i="6" a="1"/>
  <c r="G3047" i="6" s="1"/>
  <c r="G3048" i="6" a="1"/>
  <c r="G3048" i="6" s="1"/>
  <c r="G3049" i="6" a="1"/>
  <c r="G3049" i="6" s="1"/>
  <c r="G3050" i="6" a="1"/>
  <c r="G3050" i="6" s="1"/>
  <c r="G3051" i="6" a="1"/>
  <c r="G3051" i="6" s="1"/>
  <c r="G3052" i="6" a="1"/>
  <c r="G3052" i="6" s="1"/>
  <c r="G3053" i="6" a="1"/>
  <c r="G3053" i="6" s="1"/>
  <c r="G3054" i="6" a="1"/>
  <c r="G3054" i="6"/>
  <c r="G3055" i="6" a="1"/>
  <c r="G3055" i="6"/>
  <c r="G3056" i="6" a="1"/>
  <c r="G3056" i="6" s="1"/>
  <c r="G3057" i="6" a="1"/>
  <c r="G3057" i="6" s="1"/>
  <c r="G3058" i="6" a="1"/>
  <c r="G3058" i="6" s="1"/>
  <c r="G3059" i="6" a="1"/>
  <c r="G3059" i="6"/>
  <c r="G3060" i="6" a="1"/>
  <c r="G3060" i="6" s="1"/>
  <c r="G3061" i="6" a="1"/>
  <c r="G3061" i="6"/>
  <c r="G3062" i="6" a="1"/>
  <c r="G3062" i="6" s="1"/>
  <c r="G3063" i="6" a="1"/>
  <c r="G3063" i="6"/>
  <c r="G3064" i="6" a="1"/>
  <c r="G3064" i="6" s="1"/>
  <c r="G3065" i="6" a="1"/>
  <c r="G3065" i="6"/>
  <c r="G3066" i="6" a="1"/>
  <c r="G3066" i="6" s="1"/>
  <c r="G3067" i="6" a="1"/>
  <c r="G3067" i="6" s="1"/>
  <c r="G3068" i="6" a="1"/>
  <c r="G3068" i="6" s="1"/>
  <c r="G3069" i="6" a="1"/>
  <c r="G3069" i="6"/>
  <c r="G3070" i="6" a="1"/>
  <c r="G3070" i="6"/>
  <c r="G3071" i="6" a="1"/>
  <c r="G3071" i="6" s="1"/>
  <c r="G3072" i="6" a="1"/>
  <c r="G3072" i="6" s="1"/>
  <c r="G3073" i="6" a="1"/>
  <c r="G3073" i="6" s="1"/>
  <c r="G3074" i="6" a="1"/>
  <c r="G3074" i="6"/>
  <c r="G3075" i="6" a="1"/>
  <c r="G3075" i="6" s="1"/>
  <c r="G3076" i="6" a="1"/>
  <c r="G3076" i="6" s="1"/>
  <c r="G3077" i="6" a="1"/>
  <c r="G3077" i="6"/>
  <c r="G3078" i="6" a="1"/>
  <c r="G3078" i="6" s="1"/>
  <c r="G3079" i="6" a="1"/>
  <c r="G3079" i="6"/>
  <c r="G3080" i="6" a="1"/>
  <c r="G3080" i="6" s="1"/>
  <c r="G3081" i="6" a="1"/>
  <c r="G3081" i="6" s="1"/>
  <c r="G3082" i="6" a="1"/>
  <c r="G3082" i="6" s="1"/>
  <c r="G3083" i="6" a="1"/>
  <c r="G3083" i="6" s="1"/>
  <c r="G3084" i="6" a="1"/>
  <c r="G3084" i="6" s="1"/>
  <c r="G3085" i="6" a="1"/>
  <c r="G3085" i="6" s="1"/>
  <c r="G3086" i="6" a="1"/>
  <c r="G3086" i="6"/>
  <c r="G3087" i="6" a="1"/>
  <c r="G3087" i="6" s="1"/>
  <c r="G3088" i="6" a="1"/>
  <c r="G3088" i="6" s="1"/>
  <c r="G3089" i="6" a="1"/>
  <c r="G3089" i="6" s="1"/>
  <c r="G3090" i="6" a="1"/>
  <c r="G3090" i="6" s="1"/>
  <c r="G3091" i="6" a="1"/>
  <c r="G3091" i="6" s="1"/>
  <c r="G3092" i="6" a="1"/>
  <c r="G3092" i="6" s="1"/>
  <c r="G3093" i="6" a="1"/>
  <c r="G3093" i="6"/>
  <c r="G3094" i="6" a="1"/>
  <c r="G3094" i="6" s="1"/>
  <c r="G3095" i="6" a="1"/>
  <c r="G3095" i="6"/>
  <c r="G3096" i="6" a="1"/>
  <c r="G3096" i="6" s="1"/>
  <c r="G3097" i="6" a="1"/>
  <c r="G3097" i="6"/>
  <c r="G3098" i="6" a="1"/>
  <c r="G3098" i="6" s="1"/>
  <c r="G3099" i="6" a="1"/>
  <c r="G3099" i="6" s="1"/>
  <c r="G3100" i="6" a="1"/>
  <c r="G3100" i="6" s="1"/>
  <c r="G3101" i="6" a="1"/>
  <c r="G3101" i="6" s="1"/>
  <c r="G3102" i="6" a="1"/>
  <c r="G3102" i="6" s="1"/>
  <c r="G3103" i="6" a="1"/>
  <c r="G3103" i="6" s="1"/>
  <c r="G3104" i="6" a="1"/>
  <c r="G3104" i="6" s="1"/>
  <c r="G3105" i="6" a="1"/>
  <c r="G3105" i="6"/>
  <c r="G3106" i="6" a="1"/>
  <c r="G3106" i="6" s="1"/>
  <c r="G3107" i="6" a="1"/>
  <c r="G3107" i="6" s="1"/>
  <c r="G3108" i="6" a="1"/>
  <c r="G3108" i="6" s="1"/>
  <c r="G3109" i="6" a="1"/>
  <c r="G3109" i="6"/>
  <c r="G3110" i="6" a="1"/>
  <c r="G3110" i="6"/>
  <c r="G3111" i="6" a="1"/>
  <c r="G3111" i="6" s="1"/>
  <c r="G3112" i="6" a="1"/>
  <c r="G3112" i="6" s="1"/>
  <c r="G3113" i="6" a="1"/>
  <c r="G3113" i="6" s="1"/>
  <c r="G3114" i="6" a="1"/>
  <c r="G3114" i="6"/>
  <c r="G3115" i="6" a="1"/>
  <c r="G3115" i="6" s="1"/>
  <c r="G3116" i="6" a="1"/>
  <c r="G3116" i="6" s="1"/>
  <c r="G3117" i="6" a="1"/>
  <c r="G3117" i="6" s="1"/>
  <c r="G3118" i="6" a="1"/>
  <c r="G3118" i="6"/>
  <c r="G3119" i="6" a="1"/>
  <c r="G3119" i="6"/>
  <c r="G3120" i="6" a="1"/>
  <c r="G3120" i="6" s="1"/>
  <c r="G3121" i="6" a="1"/>
  <c r="G3121" i="6" s="1"/>
  <c r="G3122" i="6" a="1"/>
  <c r="G3122" i="6" s="1"/>
  <c r="G3123" i="6" a="1"/>
  <c r="G3123" i="6"/>
  <c r="G3124" i="6" a="1"/>
  <c r="G3124" i="6" s="1"/>
  <c r="G3125" i="6" a="1"/>
  <c r="G3125" i="6"/>
  <c r="G3126" i="6" a="1"/>
  <c r="G3126" i="6" s="1"/>
  <c r="G3127" i="6" a="1"/>
  <c r="G3127" i="6"/>
  <c r="G3128" i="6" a="1"/>
  <c r="G3128" i="6" s="1"/>
  <c r="G3129" i="6" a="1"/>
  <c r="G3129" i="6" s="1"/>
  <c r="G3130" i="6" a="1"/>
  <c r="G3130" i="6" s="1"/>
  <c r="G3131" i="6" a="1"/>
  <c r="G3131" i="6" s="1"/>
  <c r="G3132" i="6" a="1"/>
  <c r="G3132" i="6" s="1"/>
  <c r="G3133" i="6" a="1"/>
  <c r="G3133" i="6" s="1"/>
  <c r="G3134" i="6" a="1"/>
  <c r="G3134" i="6"/>
  <c r="G3135" i="6" a="1"/>
  <c r="G3135" i="6" s="1"/>
  <c r="G3136" i="6" a="1"/>
  <c r="G3136" i="6"/>
  <c r="G3137" i="6" a="1"/>
  <c r="G3137" i="6"/>
  <c r="G3138" i="6" a="1"/>
  <c r="G3138" i="6" s="1"/>
  <c r="G3139" i="6" a="1"/>
  <c r="G3139" i="6" s="1"/>
  <c r="G3140" i="6" a="1"/>
  <c r="G3140" i="6"/>
  <c r="G3141" i="6" a="1"/>
  <c r="G3141" i="6"/>
  <c r="G3142" i="6" a="1"/>
  <c r="G3142" i="6"/>
  <c r="G3143" i="6" a="1"/>
  <c r="G3143" i="6" s="1"/>
  <c r="G3144" i="6" a="1"/>
  <c r="G3144" i="6"/>
  <c r="G3145" i="6" a="1"/>
  <c r="G3145" i="6"/>
  <c r="G3146" i="6" a="1"/>
  <c r="G3146" i="6" s="1"/>
  <c r="G3147" i="6" a="1"/>
  <c r="G3147" i="6" s="1"/>
  <c r="G3148" i="6" a="1"/>
  <c r="G3148" i="6"/>
  <c r="G3149" i="6" a="1"/>
  <c r="G3149" i="6"/>
  <c r="G3150" i="6" a="1"/>
  <c r="G3150" i="6"/>
  <c r="G3151" i="6" a="1"/>
  <c r="G3151" i="6" s="1"/>
  <c r="G3152" i="6" a="1"/>
  <c r="G3152" i="6"/>
  <c r="G3153" i="6" a="1"/>
  <c r="G3153" i="6" s="1"/>
  <c r="G3154" i="6" a="1"/>
  <c r="G3154" i="6"/>
  <c r="G3155" i="6" a="1"/>
  <c r="G3155" i="6" s="1"/>
  <c r="G3156" i="6" a="1"/>
  <c r="G3156" i="6"/>
  <c r="G3157" i="6" a="1"/>
  <c r="G3157" i="6"/>
  <c r="G3158" i="6" a="1"/>
  <c r="G3158" i="6"/>
  <c r="G3159" i="6" a="1"/>
  <c r="G3159" i="6" s="1"/>
  <c r="G3160" i="6" a="1"/>
  <c r="G3160" i="6"/>
  <c r="G3161" i="6" a="1"/>
  <c r="G3161" i="6" s="1"/>
  <c r="G3162" i="6" a="1"/>
  <c r="G3162" i="6" s="1"/>
  <c r="G3163" i="6" a="1"/>
  <c r="G3163" i="6" s="1"/>
  <c r="G3164" i="6" a="1"/>
  <c r="G3164" i="6"/>
  <c r="G3165" i="6" a="1"/>
  <c r="G3165" i="6"/>
  <c r="G3166" i="6" a="1"/>
  <c r="G3166" i="6"/>
  <c r="G3167" i="6" a="1"/>
  <c r="G3167" i="6" s="1"/>
  <c r="G3168" i="6" a="1"/>
  <c r="G3168" i="6"/>
  <c r="G3169" i="6" a="1"/>
  <c r="G3169" i="6"/>
  <c r="G3170" i="6" a="1"/>
  <c r="G3170" i="6" s="1"/>
  <c r="G3171" i="6" a="1"/>
  <c r="G3171" i="6" s="1"/>
  <c r="G3172" i="6" a="1"/>
  <c r="G3172" i="6"/>
  <c r="G3173" i="6" a="1"/>
  <c r="G3173" i="6"/>
  <c r="G3174" i="6" a="1"/>
  <c r="G3174" i="6"/>
  <c r="G3175" i="6" a="1"/>
  <c r="G3175" i="6" s="1"/>
  <c r="G3176" i="6" a="1"/>
  <c r="G3176" i="6"/>
  <c r="G3177" i="6" a="1"/>
  <c r="G3177" i="6"/>
  <c r="G3178" i="6" a="1"/>
  <c r="G3178" i="6"/>
  <c r="G3179" i="6" a="1"/>
  <c r="G3179" i="6" s="1"/>
  <c r="G3180" i="6" a="1"/>
  <c r="G3180" i="6"/>
  <c r="G3181" i="6" a="1"/>
  <c r="G3181" i="6"/>
  <c r="G3182" i="6" a="1"/>
  <c r="G3182" i="6"/>
  <c r="G3183" i="6" a="1"/>
  <c r="G3183" i="6" s="1"/>
  <c r="G3184" i="6" a="1"/>
  <c r="G3184" i="6"/>
  <c r="G3185" i="6" a="1"/>
  <c r="G3185" i="6" s="1"/>
  <c r="G3186" i="6" a="1"/>
  <c r="G3186" i="6"/>
  <c r="G3187" i="6" a="1"/>
  <c r="G3187" i="6" s="1"/>
  <c r="G3188" i="6" a="1"/>
  <c r="G3188" i="6"/>
  <c r="G3189" i="6" a="1"/>
  <c r="G3189" i="6"/>
  <c r="G3190" i="6" a="1"/>
  <c r="G3190" i="6"/>
  <c r="G3191" i="6" a="1"/>
  <c r="G3191" i="6" s="1"/>
  <c r="G3192" i="6" a="1"/>
  <c r="G3192" i="6"/>
  <c r="G3193" i="6" a="1"/>
  <c r="G3193" i="6" s="1"/>
  <c r="G3194" i="6" a="1"/>
  <c r="G3194" i="6" s="1"/>
  <c r="G3195" i="6" a="1"/>
  <c r="G3195" i="6" s="1"/>
  <c r="G3196" i="6" a="1"/>
  <c r="G3196" i="6"/>
  <c r="G3197" i="6" a="1"/>
  <c r="G3197" i="6" s="1"/>
  <c r="G3198" i="6" a="1"/>
  <c r="G3198" i="6"/>
  <c r="G3199" i="6" a="1"/>
  <c r="G3199" i="6" s="1"/>
  <c r="G3200" i="6" a="1"/>
  <c r="G3200" i="6"/>
  <c r="G3201" i="6" a="1"/>
  <c r="G3201" i="6"/>
  <c r="G3202" i="6" a="1"/>
  <c r="G3202" i="6" s="1"/>
  <c r="G3203" i="6" a="1"/>
  <c r="G3203" i="6" s="1"/>
  <c r="G3204" i="6" a="1"/>
  <c r="G3204" i="6"/>
  <c r="G3205" i="6" a="1"/>
  <c r="G3205" i="6"/>
  <c r="G3206" i="6" a="1"/>
  <c r="G3206" i="6" s="1"/>
  <c r="G3207" i="6" a="1"/>
  <c r="G3207" i="6" s="1"/>
  <c r="G3208" i="6" a="1"/>
  <c r="G3208" i="6"/>
  <c r="G3209" i="6" a="1"/>
  <c r="G3209" i="6"/>
  <c r="G3210" i="6" a="1"/>
  <c r="G3210" i="6" s="1"/>
  <c r="G3211" i="6" a="1"/>
  <c r="G3211" i="6" s="1"/>
  <c r="G3212" i="6" a="1"/>
  <c r="G3212" i="6"/>
  <c r="G3213" i="6" a="1"/>
  <c r="G3213" i="6"/>
  <c r="G3214" i="6" a="1"/>
  <c r="G3214" i="6" s="1"/>
  <c r="G3215" i="6" a="1"/>
  <c r="G3215" i="6" s="1"/>
  <c r="G3216" i="6" a="1"/>
  <c r="G3216" i="6"/>
  <c r="G3217" i="6" a="1"/>
  <c r="G3217" i="6" s="1"/>
  <c r="G3218" i="6" a="1"/>
  <c r="G3218" i="6"/>
  <c r="G3219" i="6" a="1"/>
  <c r="G3219" i="6" s="1"/>
  <c r="G3220" i="6" a="1"/>
  <c r="G3220" i="6"/>
  <c r="G3221" i="6" a="1"/>
  <c r="G3221" i="6"/>
  <c r="G3222" i="6" a="1"/>
  <c r="G3222" i="6"/>
  <c r="G3223" i="6" a="1"/>
  <c r="G3223" i="6" s="1"/>
  <c r="G3224" i="6" a="1"/>
  <c r="G3224" i="6"/>
  <c r="G3225" i="6" a="1"/>
  <c r="G3225" i="6" s="1"/>
  <c r="G3226" i="6" a="1"/>
  <c r="G3226" i="6" s="1"/>
  <c r="G3227" i="6" a="1"/>
  <c r="G3227" i="6" s="1"/>
  <c r="G3228" i="6" a="1"/>
  <c r="G3228" i="6"/>
  <c r="G3229" i="6" a="1"/>
  <c r="G3229" i="6"/>
  <c r="G3230" i="6" a="1"/>
  <c r="G3230" i="6"/>
  <c r="G3231" i="6" a="1"/>
  <c r="G3231" i="6" s="1"/>
  <c r="G3232" i="6" a="1"/>
  <c r="G3232" i="6"/>
  <c r="G3233" i="6" a="1"/>
  <c r="G3233" i="6" s="1"/>
  <c r="G3234" i="6" a="1"/>
  <c r="G3234" i="6" s="1"/>
  <c r="G3235" i="6" a="1"/>
  <c r="G3235" i="6" s="1"/>
  <c r="G3236" i="6" a="1"/>
  <c r="G3236" i="6"/>
  <c r="G3237" i="6" a="1"/>
  <c r="G3237" i="6" s="1"/>
  <c r="G3238" i="6" a="1"/>
  <c r="G3238" i="6" s="1"/>
  <c r="G3239" i="6" a="1"/>
  <c r="G3239" i="6" s="1"/>
  <c r="G3240" i="6" a="1"/>
  <c r="G3240" i="6"/>
  <c r="G3241" i="6" a="1"/>
  <c r="G3241" i="6"/>
  <c r="G3242" i="6" a="1"/>
  <c r="G3242" i="6"/>
  <c r="G3243" i="6" a="1"/>
  <c r="G3243" i="6" s="1"/>
  <c r="G3244" i="6" a="1"/>
  <c r="G3244" i="6"/>
  <c r="G3245" i="6" a="1"/>
  <c r="G3245" i="6"/>
  <c r="G3246" i="6" a="1"/>
  <c r="G3246" i="6" s="1"/>
  <c r="G3247" i="6" a="1"/>
  <c r="G3247" i="6" s="1"/>
  <c r="G3248" i="6" a="1"/>
  <c r="G3248" i="6"/>
  <c r="G3249" i="6" a="1"/>
  <c r="G3249" i="6" s="1"/>
  <c r="G3250" i="6" a="1"/>
  <c r="G3250" i="6"/>
  <c r="G3251" i="6" a="1"/>
  <c r="G3251" i="6" s="1"/>
  <c r="G3252" i="6" a="1"/>
  <c r="G3252" i="6"/>
  <c r="G3253" i="6" a="1"/>
  <c r="G3253" i="6"/>
  <c r="G3254" i="6" a="1"/>
  <c r="G3254" i="6"/>
  <c r="G3255" i="6" a="1"/>
  <c r="G3255" i="6" s="1"/>
  <c r="G3256" i="6" a="1"/>
  <c r="G3256" i="6"/>
  <c r="G3257" i="6" a="1"/>
  <c r="G3257" i="6" s="1"/>
  <c r="G3258" i="6" a="1"/>
  <c r="G3258" i="6" s="1"/>
  <c r="G3259" i="6" a="1"/>
  <c r="G3259" i="6" s="1"/>
  <c r="G3260" i="6" a="1"/>
  <c r="G3260" i="6"/>
  <c r="G3261" i="6" a="1"/>
  <c r="G3261" i="6" s="1"/>
  <c r="G3262" i="6" a="1"/>
  <c r="G3262" i="6"/>
  <c r="G3263" i="6" a="1"/>
  <c r="G3263" i="6" s="1"/>
  <c r="G3264" i="6" a="1"/>
  <c r="G3264" i="6"/>
  <c r="G3265" i="6" a="1"/>
  <c r="G3265" i="6" s="1"/>
  <c r="G3266" i="6" a="1"/>
  <c r="G3266" i="6" s="1"/>
  <c r="G3267" i="6" a="1"/>
  <c r="G3267" i="6" s="1"/>
  <c r="G3268" i="6" a="1"/>
  <c r="G3268" i="6"/>
  <c r="G3269" i="6" a="1"/>
  <c r="G3269" i="6"/>
  <c r="G3270" i="6" a="1"/>
  <c r="G3270" i="6" s="1"/>
  <c r="G3271" i="6" a="1"/>
  <c r="G3271" i="6" s="1"/>
  <c r="G3272" i="6" a="1"/>
  <c r="G3272" i="6"/>
  <c r="G3273" i="6" a="1"/>
  <c r="G3273" i="6"/>
  <c r="G3274" i="6" a="1"/>
  <c r="G3274" i="6" s="1"/>
  <c r="G3275" i="6" a="1"/>
  <c r="G3275" i="6" s="1"/>
  <c r="G3276" i="6" a="1"/>
  <c r="G3276" i="6"/>
  <c r="G3277" i="6" a="1"/>
  <c r="G3277" i="6"/>
  <c r="G3278" i="6" a="1"/>
  <c r="G3278" i="6"/>
  <c r="G3279" i="6" a="1"/>
  <c r="G3279" i="6" s="1"/>
  <c r="G3280" i="6" a="1"/>
  <c r="G3280" i="6"/>
  <c r="G3281" i="6" a="1"/>
  <c r="G3281" i="6" s="1"/>
  <c r="G3282" i="6" a="1"/>
  <c r="G3282" i="6"/>
  <c r="G3283" i="6" a="1"/>
  <c r="G3283" i="6" s="1"/>
  <c r="G3284" i="6" a="1"/>
  <c r="G3284" i="6"/>
  <c r="G3285" i="6" a="1"/>
  <c r="G3285" i="6"/>
  <c r="G3286" i="6" a="1"/>
  <c r="G3286" i="6"/>
  <c r="G3287" i="6" a="1"/>
  <c r="G3287" i="6" s="1"/>
  <c r="G3288" i="6" a="1"/>
  <c r="G3288" i="6"/>
  <c r="G3289" i="6" a="1"/>
  <c r="G3289" i="6" s="1"/>
  <c r="G3290" i="6" a="1"/>
  <c r="G3290" i="6" s="1"/>
  <c r="G3291" i="6" a="1"/>
  <c r="G3291" i="6" s="1"/>
  <c r="G3292" i="6" a="1"/>
  <c r="G3292" i="6"/>
  <c r="G3293" i="6" a="1"/>
  <c r="G3293" i="6"/>
  <c r="G3294" i="6" a="1"/>
  <c r="G3294" i="6"/>
  <c r="G3295" i="6" a="1"/>
  <c r="G3295" i="6" s="1"/>
  <c r="G3296" i="6" a="1"/>
  <c r="G3296" i="6"/>
  <c r="G3297" i="6" a="1"/>
  <c r="G3297" i="6" s="1"/>
  <c r="G3298" i="6" a="1"/>
  <c r="G3298" i="6" s="1"/>
  <c r="G3299" i="6" a="1"/>
  <c r="G3299" i="6" s="1"/>
  <c r="G3300" i="6" a="1"/>
  <c r="G3300" i="6"/>
  <c r="G3301" i="6" a="1"/>
  <c r="G3301" i="6" s="1"/>
  <c r="G3302" i="6" a="1"/>
  <c r="G3302" i="6"/>
  <c r="G3303" i="6" a="1"/>
  <c r="G3303" i="6" s="1"/>
  <c r="G3304" i="6" a="1"/>
  <c r="G3304" i="6"/>
  <c r="G3305" i="6" a="1"/>
  <c r="G3305" i="6"/>
  <c r="G3306" i="6" a="1"/>
  <c r="G3306" i="6"/>
  <c r="G3307" i="6" a="1"/>
  <c r="G3307" i="6" s="1"/>
  <c r="G3308" i="6" a="1"/>
  <c r="G3308" i="6"/>
  <c r="G3309" i="6" a="1"/>
  <c r="G3309" i="6"/>
  <c r="G3310" i="6" a="1"/>
  <c r="G3310" i="6" s="1"/>
  <c r="G3311" i="6" a="1"/>
  <c r="G3311" i="6" s="1"/>
  <c r="G3312" i="6" a="1"/>
  <c r="G3312" i="6"/>
  <c r="G3313" i="6" a="1"/>
  <c r="G3313" i="6" s="1"/>
  <c r="G3314" i="6" a="1"/>
  <c r="G3314" i="6"/>
  <c r="G3315" i="6" a="1"/>
  <c r="G3315" i="6" s="1"/>
  <c r="G3316" i="6" a="1"/>
  <c r="G3316" i="6"/>
  <c r="G3317" i="6" a="1"/>
  <c r="G3317" i="6"/>
  <c r="G3318" i="6" a="1"/>
  <c r="G3318" i="6"/>
  <c r="G3319" i="6" a="1"/>
  <c r="G3319" i="6" s="1"/>
  <c r="G3320" i="6" a="1"/>
  <c r="G3320" i="6"/>
  <c r="G3321" i="6" a="1"/>
  <c r="G3321" i="6" s="1"/>
  <c r="G3322" i="6" a="1"/>
  <c r="G3322" i="6" s="1"/>
  <c r="G3323" i="6" a="1"/>
  <c r="G3323" i="6" s="1"/>
  <c r="G3324" i="6" a="1"/>
  <c r="G3324" i="6"/>
  <c r="G3325" i="6" a="1"/>
  <c r="G3325" i="6" s="1"/>
  <c r="G3326" i="6" a="1"/>
  <c r="G3326" i="6"/>
  <c r="G3327" i="6" a="1"/>
  <c r="G3327" i="6" s="1"/>
  <c r="G3328" i="6" a="1"/>
  <c r="G3328" i="6"/>
  <c r="G3329" i="6" a="1"/>
  <c r="G3329" i="6" s="1"/>
  <c r="G3330" i="6" a="1"/>
  <c r="G3330" i="6" s="1"/>
  <c r="G3331" i="6" a="1"/>
  <c r="G3331" i="6" s="1"/>
  <c r="G3332" i="6" a="1"/>
  <c r="G3332" i="6"/>
  <c r="G3333" i="6" a="1"/>
  <c r="G3333" i="6" s="1"/>
  <c r="G3334" i="6" a="1"/>
  <c r="G3334" i="6" s="1"/>
  <c r="G3335" i="6" a="1"/>
  <c r="G3335" i="6" s="1"/>
  <c r="G3336" i="6" a="1"/>
  <c r="G3336" i="6"/>
  <c r="G3337" i="6" a="1"/>
  <c r="G3337" i="6"/>
  <c r="G3338" i="6" a="1"/>
  <c r="G3338" i="6" s="1"/>
  <c r="G3339" i="6" a="1"/>
  <c r="G3339" i="6" s="1"/>
  <c r="G3340" i="6" a="1"/>
  <c r="G3340" i="6"/>
  <c r="G3341" i="6" a="1"/>
  <c r="G3341" i="6"/>
  <c r="G3342" i="6" a="1"/>
  <c r="G3342" i="6"/>
  <c r="G3343" i="6" a="1"/>
  <c r="G3343" i="6" s="1"/>
  <c r="G3344" i="6" a="1"/>
  <c r="G3344" i="6"/>
  <c r="G3345" i="6" a="1"/>
  <c r="G3345" i="6" s="1"/>
  <c r="G3346" i="6" a="1"/>
  <c r="G3346" i="6"/>
  <c r="G3347" i="6" a="1"/>
  <c r="G3347" i="6" s="1"/>
  <c r="G3348" i="6" a="1"/>
  <c r="G3348" i="6"/>
  <c r="G3349" i="6" a="1"/>
  <c r="G3349" i="6" s="1"/>
  <c r="G3350" i="6" a="1"/>
  <c r="G3350" i="6"/>
  <c r="G3351" i="6" a="1"/>
  <c r="G3351" i="6" s="1"/>
  <c r="G3352" i="6" a="1"/>
  <c r="G3352" i="6"/>
  <c r="G3353" i="6" a="1"/>
  <c r="G3353" i="6" s="1"/>
  <c r="G3354" i="6" a="1"/>
  <c r="G3354" i="6" s="1"/>
  <c r="G3355" i="6" a="1"/>
  <c r="G3355" i="6" s="1"/>
  <c r="G3356" i="6" a="1"/>
  <c r="G3356" i="6"/>
  <c r="G3357" i="6" a="1"/>
  <c r="G3357" i="6"/>
  <c r="G3358" i="6" a="1"/>
  <c r="G3358" i="6" s="1"/>
  <c r="G3359" i="6" a="1"/>
  <c r="G3359" i="6" s="1"/>
  <c r="G3360" i="6" a="1"/>
  <c r="G3360" i="6"/>
  <c r="G3361" i="6" a="1"/>
  <c r="G3361" i="6" s="1"/>
  <c r="G3362" i="6" a="1"/>
  <c r="G3362" i="6" s="1"/>
  <c r="G3363" i="6" a="1"/>
  <c r="G3363" i="6" s="1"/>
  <c r="G3364" i="6" a="1"/>
  <c r="G3364" i="6"/>
  <c r="G3365" i="6" a="1"/>
  <c r="G3365" i="6" s="1"/>
  <c r="G3366" i="6" a="1"/>
  <c r="G3366" i="6" s="1"/>
  <c r="G3367" i="6" a="1"/>
  <c r="G3367" i="6" s="1"/>
  <c r="G3368" i="6" a="1"/>
  <c r="G3368" i="6"/>
  <c r="G3369" i="6" a="1"/>
  <c r="G3369" i="6"/>
  <c r="G3370" i="6" a="1"/>
  <c r="G3370" i="6" s="1"/>
  <c r="G3371" i="6" a="1"/>
  <c r="G3371" i="6" s="1"/>
  <c r="G3372" i="6" a="1"/>
  <c r="G3372" i="6"/>
  <c r="G3373" i="6" a="1"/>
  <c r="G3373" i="6"/>
  <c r="G3374" i="6" a="1"/>
  <c r="G3374" i="6" s="1"/>
  <c r="G3375" i="6" a="1"/>
  <c r="G3375" i="6" s="1"/>
  <c r="G3376" i="6" a="1"/>
  <c r="G3376" i="6"/>
  <c r="G3377" i="6" a="1"/>
  <c r="G3377" i="6" s="1"/>
  <c r="G3378" i="6" a="1"/>
  <c r="G3378" i="6"/>
  <c r="G3379" i="6" a="1"/>
  <c r="G3379" i="6" s="1"/>
  <c r="G3380" i="6" a="1"/>
  <c r="G3380" i="6"/>
  <c r="G3381" i="6" a="1"/>
  <c r="G3381" i="6"/>
  <c r="G3382" i="6" a="1"/>
  <c r="G3382" i="6"/>
  <c r="G3383" i="6" a="1"/>
  <c r="G3383" i="6" s="1"/>
  <c r="G3384" i="6" a="1"/>
  <c r="G3384" i="6"/>
  <c r="G3385" i="6" a="1"/>
  <c r="G3385" i="6" s="1"/>
  <c r="G3386" i="6" a="1"/>
  <c r="G3386" i="6" s="1"/>
  <c r="G3387" i="6" a="1"/>
  <c r="G3387" i="6" s="1"/>
  <c r="G3388" i="6" a="1"/>
  <c r="G3388" i="6"/>
  <c r="G3389" i="6" a="1"/>
  <c r="G3389" i="6" s="1"/>
  <c r="G3390" i="6" a="1"/>
  <c r="G3390" i="6" s="1"/>
  <c r="G3391" i="6" a="1"/>
  <c r="G3391" i="6" s="1"/>
  <c r="G3392" i="6" a="1"/>
  <c r="G3392" i="6"/>
  <c r="G3393" i="6" a="1"/>
  <c r="G3393" i="6" s="1"/>
  <c r="G3394" i="6" a="1"/>
  <c r="G3394" i="6" s="1"/>
  <c r="G3395" i="6" a="1"/>
  <c r="G3395" i="6" s="1"/>
  <c r="G3396" i="6" a="1"/>
  <c r="G3396" i="6"/>
  <c r="G3397" i="6" a="1"/>
  <c r="G3397" i="6"/>
  <c r="G3398" i="6" a="1"/>
  <c r="G3398" i="6" s="1"/>
  <c r="G3399" i="6" a="1"/>
  <c r="G3399" i="6" s="1"/>
  <c r="G3400" i="6" a="1"/>
  <c r="G3400" i="6"/>
  <c r="G3401" i="6" a="1"/>
  <c r="G3401" i="6"/>
  <c r="G3402" i="6" a="1"/>
  <c r="G3402" i="6"/>
  <c r="G3403" i="6" a="1"/>
  <c r="G3403" i="6" s="1"/>
  <c r="G3404" i="6" a="1"/>
  <c r="G3404" i="6"/>
  <c r="G3405" i="6" a="1"/>
  <c r="G3405" i="6"/>
  <c r="G3406" i="6" a="1"/>
  <c r="G3406" i="6"/>
  <c r="G3407" i="6" a="1"/>
  <c r="G3407" i="6" s="1"/>
  <c r="G3408" i="6" a="1"/>
  <c r="G3408" i="6"/>
  <c r="G3409" i="6" a="1"/>
  <c r="G3409" i="6" s="1"/>
  <c r="G3410" i="6" a="1"/>
  <c r="G3410" i="6"/>
  <c r="G3411" i="6" a="1"/>
  <c r="G3411" i="6" s="1"/>
  <c r="G3412" i="6" a="1"/>
  <c r="G3412" i="6"/>
  <c r="G3413" i="6" a="1"/>
  <c r="G3413" i="6" s="1"/>
  <c r="G3414" i="6" a="1"/>
  <c r="G3414" i="6"/>
  <c r="G3415" i="6" a="1"/>
  <c r="G3415" i="6" s="1"/>
  <c r="G3416" i="6" a="1"/>
  <c r="G3416" i="6"/>
  <c r="G3417" i="6" a="1"/>
  <c r="G3417" i="6" s="1"/>
  <c r="G3418" i="6" a="1"/>
  <c r="G3418" i="6" s="1"/>
  <c r="G3419" i="6" a="1"/>
  <c r="G3419" i="6" s="1"/>
  <c r="G3420" i="6" a="1"/>
  <c r="G3420" i="6"/>
  <c r="G3421" i="6" a="1"/>
  <c r="G3421" i="6" s="1"/>
  <c r="G3422" i="6" a="1"/>
  <c r="G3422" i="6"/>
  <c r="G3423" i="6" a="1"/>
  <c r="G3423" i="6" s="1"/>
  <c r="G3424" i="6" a="1"/>
  <c r="G3424" i="6"/>
  <c r="G3425" i="6" a="1"/>
  <c r="G3425" i="6" s="1"/>
  <c r="G3426" i="6" a="1"/>
  <c r="G3426" i="6" s="1"/>
  <c r="G3427" i="6" a="1"/>
  <c r="G3427" i="6" s="1"/>
  <c r="G3428" i="6" a="1"/>
  <c r="G3428" i="6"/>
  <c r="G3429" i="6" a="1"/>
  <c r="G3429" i="6"/>
  <c r="G3430" i="6" a="1"/>
  <c r="G3430" i="6" s="1"/>
  <c r="G3431" i="6" a="1"/>
  <c r="G3431" i="6" s="1"/>
  <c r="G3432" i="6" a="1"/>
  <c r="G3432" i="6"/>
  <c r="G3433" i="6" a="1"/>
  <c r="G3433" i="6"/>
  <c r="G3434" i="6" a="1"/>
  <c r="G3434" i="6" s="1"/>
  <c r="G3435" i="6" a="1"/>
  <c r="G3435" i="6" s="1"/>
  <c r="G3436" i="6" a="1"/>
  <c r="G3436" i="6"/>
  <c r="G3437" i="6" a="1"/>
  <c r="G3437" i="6"/>
  <c r="G3438" i="6" a="1"/>
  <c r="G3438" i="6"/>
  <c r="G3439" i="6" a="1"/>
  <c r="G3439" i="6" s="1"/>
  <c r="G3440" i="6" a="1"/>
  <c r="G3440" i="6"/>
  <c r="G3441" i="6" a="1"/>
  <c r="G3441" i="6" s="1"/>
  <c r="G3442" i="6" a="1"/>
  <c r="G3442" i="6"/>
  <c r="G3443" i="6" a="1"/>
  <c r="G3443" i="6" s="1"/>
  <c r="G3444" i="6" a="1"/>
  <c r="G3444" i="6"/>
  <c r="G3445" i="6" a="1"/>
  <c r="G3445" i="6" s="1"/>
  <c r="G3446" i="6" a="1"/>
  <c r="G3446" i="6"/>
  <c r="G3447" i="6" a="1"/>
  <c r="G3447" i="6" s="1"/>
  <c r="G3448" i="6" a="1"/>
  <c r="G3448" i="6"/>
  <c r="G3449" i="6" a="1"/>
  <c r="G3449" i="6" s="1"/>
  <c r="G3450" i="6" a="1"/>
  <c r="G3450" i="6" s="1"/>
  <c r="G3451" i="6" a="1"/>
  <c r="G3451" i="6" s="1"/>
  <c r="G3452" i="6" a="1"/>
  <c r="G3452" i="6"/>
  <c r="G3453" i="6" a="1"/>
  <c r="G3453" i="6" s="1"/>
  <c r="G3454" i="6" a="1"/>
  <c r="G3454" i="6" s="1"/>
  <c r="G3455" i="6" a="1"/>
  <c r="G3455" i="6" s="1"/>
  <c r="G3456" i="6" a="1"/>
  <c r="G3456" i="6"/>
  <c r="G3457" i="6" a="1"/>
  <c r="G3457" i="6" s="1"/>
  <c r="G3458" i="6" a="1"/>
  <c r="G3458" i="6" s="1"/>
  <c r="G3459" i="6" a="1"/>
  <c r="G3459" i="6" s="1"/>
  <c r="G3460" i="6" a="1"/>
  <c r="G3460" i="6"/>
  <c r="G3461" i="6" a="1"/>
  <c r="G3461" i="6" s="1"/>
  <c r="G3462" i="6" a="1"/>
  <c r="G3462" i="6" s="1"/>
  <c r="G3463" i="6" a="1"/>
  <c r="G3463" i="6" s="1"/>
  <c r="G3464" i="6" a="1"/>
  <c r="G3464" i="6" s="1"/>
  <c r="G3465" i="6" a="1"/>
  <c r="G3465" i="6"/>
  <c r="G3466" i="6" a="1"/>
  <c r="G3466" i="6" s="1"/>
  <c r="G3467" i="6" a="1"/>
  <c r="G3467" i="6" s="1"/>
  <c r="G3468" i="6" a="1"/>
  <c r="G3468" i="6"/>
  <c r="G3469" i="6" a="1"/>
  <c r="G3469" i="6"/>
  <c r="G3470" i="6" a="1"/>
  <c r="G3470" i="6" s="1"/>
  <c r="G3471" i="6" a="1"/>
  <c r="G3471" i="6" s="1"/>
  <c r="G3472" i="6" a="1"/>
  <c r="G3472" i="6" s="1"/>
  <c r="G3473" i="6" a="1"/>
  <c r="G3473" i="6" s="1"/>
  <c r="G3474" i="6" a="1"/>
  <c r="G3474" i="6"/>
  <c r="G3475" i="6" a="1"/>
  <c r="G3475" i="6" s="1"/>
  <c r="G3476" i="6" a="1"/>
  <c r="G3476" i="6" s="1"/>
  <c r="G3477" i="6" a="1"/>
  <c r="G3477" i="6" s="1"/>
  <c r="G3478" i="6" a="1"/>
  <c r="G3478" i="6"/>
  <c r="G3479" i="6" a="1"/>
  <c r="G3479" i="6" s="1"/>
  <c r="G3480" i="6" a="1"/>
  <c r="G3480" i="6"/>
  <c r="G3481" i="6" a="1"/>
  <c r="G3481" i="6" s="1"/>
  <c r="G3482" i="6" a="1"/>
  <c r="G3482" i="6" s="1"/>
  <c r="G3483" i="6" a="1"/>
  <c r="G3483" i="6" s="1"/>
  <c r="G3484" i="6" a="1"/>
  <c r="G3484" i="6" s="1"/>
  <c r="G3485" i="6" a="1"/>
  <c r="G3485" i="6"/>
  <c r="G3486" i="6" a="1"/>
  <c r="G3486" i="6"/>
  <c r="G3487" i="6" a="1"/>
  <c r="G3487" i="6" s="1"/>
  <c r="G3488" i="6" a="1"/>
  <c r="G3488" i="6"/>
  <c r="G3489" i="6" a="1"/>
  <c r="G3489" i="6"/>
  <c r="G3490" i="6" a="1"/>
  <c r="G3490" i="6" s="1"/>
  <c r="G3491" i="6" a="1"/>
  <c r="G3491" i="6" s="1"/>
  <c r="G3492" i="6" a="1"/>
  <c r="G3492" i="6"/>
  <c r="G3493" i="6" a="1"/>
  <c r="G3493" i="6"/>
  <c r="G3494" i="6" a="1"/>
  <c r="G3494" i="6"/>
  <c r="G3495" i="6" a="1"/>
  <c r="G3495" i="6" s="1"/>
  <c r="G3496" i="6" a="1"/>
  <c r="G3496" i="6" s="1"/>
  <c r="G3497" i="6" a="1"/>
  <c r="G3497" i="6"/>
  <c r="G3498" i="6" a="1"/>
  <c r="G3498" i="6"/>
  <c r="G3499" i="6" a="1"/>
  <c r="G3499" i="6" s="1"/>
  <c r="G3500" i="6" a="1"/>
  <c r="G3500" i="6" s="1"/>
  <c r="G3501" i="6" a="1"/>
  <c r="G3501" i="6"/>
  <c r="G3502" i="6" a="1"/>
  <c r="G3502" i="6" s="1"/>
  <c r="G3503" i="6" a="1"/>
  <c r="G3503" i="6" s="1"/>
  <c r="G3504" i="6" a="1"/>
  <c r="G3504" i="6" s="1"/>
  <c r="G3505" i="6" a="1"/>
  <c r="G3505" i="6" s="1"/>
  <c r="G3506" i="6" a="1"/>
  <c r="G3506" i="6"/>
  <c r="G3507" i="6" a="1"/>
  <c r="G3507" i="6" s="1"/>
  <c r="G3508" i="6" a="1"/>
  <c r="G3508" i="6" s="1"/>
  <c r="G3509" i="6" a="1"/>
  <c r="G3509" i="6"/>
  <c r="G3510" i="6" a="1"/>
  <c r="G3510" i="6"/>
  <c r="G3511" i="6" a="1"/>
  <c r="G3511" i="6" s="1"/>
  <c r="G3512" i="6" a="1"/>
  <c r="G3512" i="6"/>
  <c r="G3513" i="6" a="1"/>
  <c r="G3513" i="6" s="1"/>
  <c r="G3514" i="6" a="1"/>
  <c r="G3514" i="6" s="1"/>
  <c r="G3515" i="6" a="1"/>
  <c r="G3515" i="6" s="1"/>
  <c r="G3516" i="6" a="1"/>
  <c r="G3516" i="6"/>
  <c r="G3517" i="6" a="1"/>
  <c r="G3517" i="6" s="1"/>
  <c r="G3518" i="6" a="1"/>
  <c r="G3518" i="6"/>
  <c r="G3519" i="6" a="1"/>
  <c r="G3519" i="6" s="1"/>
  <c r="G3520" i="6" a="1"/>
  <c r="G3520" i="6"/>
  <c r="G3521" i="6" a="1"/>
  <c r="G3521" i="6"/>
  <c r="G3522" i="6" a="1"/>
  <c r="G3522" i="6" s="1"/>
  <c r="G3523" i="6" a="1"/>
  <c r="G3523" i="6" s="1"/>
  <c r="G3524" i="6" a="1"/>
  <c r="G3524" i="6"/>
  <c r="G3525" i="6" a="1"/>
  <c r="G3525" i="6" s="1"/>
  <c r="G3526" i="6" a="1"/>
  <c r="G3526" i="6" s="1"/>
  <c r="G3527" i="6" a="1"/>
  <c r="G3527" i="6" s="1"/>
  <c r="G3528" i="6" a="1"/>
  <c r="G3528" i="6" s="1"/>
  <c r="G3529" i="6" a="1"/>
  <c r="G3529" i="6"/>
  <c r="G3530" i="6" a="1"/>
  <c r="G3530" i="6" s="1"/>
  <c r="G3531" i="6" a="1"/>
  <c r="G3531" i="6" s="1"/>
  <c r="G3532" i="6" a="1"/>
  <c r="G3532" i="6"/>
  <c r="G3533" i="6" a="1"/>
  <c r="G3533" i="6"/>
  <c r="G3534" i="6" a="1"/>
  <c r="G3534" i="6"/>
  <c r="G3535" i="6" a="1"/>
  <c r="G3535" i="6" s="1"/>
  <c r="G3536" i="6" a="1"/>
  <c r="G3536" i="6" s="1"/>
  <c r="G3537" i="6" a="1"/>
  <c r="G3537" i="6" s="1"/>
  <c r="G3538" i="6" a="1"/>
  <c r="G3538" i="6"/>
  <c r="G3539" i="6" a="1"/>
  <c r="G3539" i="6" s="1"/>
  <c r="G3540" i="6" a="1"/>
  <c r="G3540" i="6"/>
  <c r="G3541" i="6" a="1"/>
  <c r="G3541" i="6"/>
  <c r="G3542" i="6" a="1"/>
  <c r="G3542" i="6"/>
  <c r="G3543" i="6" a="1"/>
  <c r="G3543" i="6" s="1"/>
  <c r="G3544" i="6" a="1"/>
  <c r="G3544" i="6" s="1"/>
  <c r="G3545" i="6" a="1"/>
  <c r="G3545" i="6" s="1"/>
  <c r="G3546" i="6" a="1"/>
  <c r="G3546" i="6" s="1"/>
  <c r="G3547" i="6" a="1"/>
  <c r="G3547" i="6" s="1"/>
  <c r="G3548" i="6" a="1"/>
  <c r="G3548" i="6" s="1"/>
  <c r="G3549" i="6" a="1"/>
  <c r="G3549" i="6" s="1"/>
  <c r="G3550" i="6" a="1"/>
  <c r="G3550" i="6"/>
  <c r="G3551" i="6" a="1"/>
  <c r="G3551" i="6" s="1"/>
  <c r="G3552" i="6" a="1"/>
  <c r="G3552" i="6"/>
  <c r="G3553" i="6" a="1"/>
  <c r="G3553" i="6" s="1"/>
  <c r="G3554" i="6" a="1"/>
  <c r="G3554" i="6" s="1"/>
  <c r="G3555" i="6" a="1"/>
  <c r="G3555" i="6" s="1"/>
  <c r="G3556" i="6" a="1"/>
  <c r="G3556" i="6"/>
  <c r="G3557" i="6" a="1"/>
  <c r="G3557" i="6"/>
  <c r="G3558" i="6" a="1"/>
  <c r="G3558" i="6" s="1"/>
  <c r="G3559" i="6" a="1"/>
  <c r="G3559" i="6" s="1"/>
  <c r="G3560" i="6" a="1"/>
  <c r="G3560" i="6" s="1"/>
  <c r="G3561" i="6" a="1"/>
  <c r="G3561" i="6"/>
  <c r="G3562" i="6" a="1"/>
  <c r="G3562" i="6"/>
  <c r="G3563" i="6" a="1"/>
  <c r="G3563" i="6" s="1"/>
  <c r="G3564" i="6" a="1"/>
  <c r="G3564" i="6" s="1"/>
  <c r="G3565" i="6" a="1"/>
  <c r="G3565" i="6"/>
  <c r="G3566" i="6" a="1"/>
  <c r="G3566" i="6" s="1"/>
  <c r="G3567" i="6" a="1"/>
  <c r="G3567" i="6" s="1"/>
  <c r="G3568" i="6" a="1"/>
  <c r="G3568" i="6" s="1"/>
  <c r="G3569" i="6" a="1"/>
  <c r="G3569" i="6" s="1"/>
  <c r="G3570" i="6" a="1"/>
  <c r="G3570" i="6"/>
  <c r="G3571" i="6" a="1"/>
  <c r="G3571" i="6" s="1"/>
  <c r="G3572" i="6" a="1"/>
  <c r="G3572" i="6" s="1"/>
  <c r="G3573" i="6" a="1"/>
  <c r="G3573" i="6" s="1"/>
  <c r="G3574" i="6" a="1"/>
  <c r="G3574" i="6"/>
  <c r="G3575" i="6" a="1"/>
  <c r="G3575" i="6" s="1"/>
  <c r="G3576" i="6" a="1"/>
  <c r="G3576" i="6" s="1"/>
  <c r="G3577" i="6" a="1"/>
  <c r="G3577" i="6" s="1"/>
  <c r="G3578" i="6" a="1"/>
  <c r="G3578" i="6" s="1"/>
  <c r="G3579" i="6" a="1"/>
  <c r="G3579" i="6" s="1"/>
  <c r="G3580" i="6" a="1"/>
  <c r="G3580" i="6"/>
  <c r="G3581" i="6" a="1"/>
  <c r="G3581" i="6" s="1"/>
  <c r="G3582" i="6" a="1"/>
  <c r="G3582" i="6"/>
  <c r="G3583" i="6" a="1"/>
  <c r="G3583" i="6" s="1"/>
  <c r="G3584" i="6" a="1"/>
  <c r="G3584" i="6"/>
  <c r="G3585" i="6" a="1"/>
  <c r="G3585" i="6"/>
  <c r="G3586" i="6" a="1"/>
  <c r="G3586" i="6" s="1"/>
  <c r="G3587" i="6" a="1"/>
  <c r="G3587" i="6" s="1"/>
  <c r="G3588" i="6" a="1"/>
  <c r="G3588" i="6"/>
  <c r="G3589" i="6" a="1"/>
  <c r="G3589" i="6"/>
  <c r="G3590" i="6" a="1"/>
  <c r="G3590" i="6"/>
  <c r="G3591" i="6" a="1"/>
  <c r="G3591" i="6" s="1"/>
  <c r="G3592" i="6" a="1"/>
  <c r="G3592" i="6" s="1"/>
  <c r="G3593" i="6" a="1"/>
  <c r="G3593" i="6"/>
  <c r="G3594" i="6" a="1"/>
  <c r="G3594" i="6"/>
  <c r="G3595" i="6" a="1"/>
  <c r="G3595" i="6" s="1"/>
  <c r="G3596" i="6" a="1"/>
  <c r="G3596" i="6" s="1"/>
  <c r="G3597" i="6" a="1"/>
  <c r="G3597" i="6"/>
  <c r="G3598" i="6" a="1"/>
  <c r="G3598" i="6" s="1"/>
  <c r="G3599" i="6" a="1"/>
  <c r="G3599" i="6" s="1"/>
  <c r="G3600" i="6" a="1"/>
  <c r="G3600" i="6" s="1"/>
  <c r="G3601" i="6" a="1"/>
  <c r="G3601" i="6" s="1"/>
  <c r="G3602" i="6" a="1"/>
  <c r="G3602" i="6"/>
  <c r="G3603" i="6" a="1"/>
  <c r="G3603" i="6" s="1"/>
  <c r="G3604" i="6" a="1"/>
  <c r="G3604" i="6" s="1"/>
  <c r="G3605" i="6" a="1"/>
  <c r="G3605" i="6"/>
  <c r="G3606" i="6" a="1"/>
  <c r="G3606" i="6"/>
  <c r="G3607" i="6" a="1"/>
  <c r="G3607" i="6" s="1"/>
  <c r="G3608" i="6" a="1"/>
  <c r="G3608" i="6"/>
  <c r="G3609" i="6" a="1"/>
  <c r="G3609" i="6" s="1"/>
  <c r="G3610" i="6" a="1"/>
  <c r="G3610" i="6" s="1"/>
  <c r="G3611" i="6" a="1"/>
  <c r="G3611" i="6" s="1"/>
  <c r="G3612" i="6" a="1"/>
  <c r="G3612" i="6"/>
  <c r="G3613" i="6" a="1"/>
  <c r="G3613" i="6" s="1"/>
  <c r="G3614" i="6" a="1"/>
  <c r="G3614" i="6"/>
  <c r="G3615" i="6" a="1"/>
  <c r="G3615" i="6" s="1"/>
  <c r="G3616" i="6" a="1"/>
  <c r="G3616" i="6"/>
  <c r="G3617" i="6" a="1"/>
  <c r="G3617" i="6" s="1"/>
  <c r="G3618" i="6" a="1"/>
  <c r="G3618" i="6" s="1"/>
  <c r="G3619" i="6" a="1"/>
  <c r="G3619" i="6" s="1"/>
  <c r="G3620" i="6" a="1"/>
  <c r="G3620" i="6"/>
  <c r="G3621" i="6" a="1"/>
  <c r="G3621" i="6"/>
  <c r="G3622" i="6" a="1"/>
  <c r="G3622" i="6" s="1"/>
  <c r="G3623" i="6" a="1"/>
  <c r="G3623" i="6" s="1"/>
  <c r="G3624" i="6" a="1"/>
  <c r="G3624" i="6" s="1"/>
  <c r="G3625" i="6" a="1"/>
  <c r="G3625" i="6"/>
  <c r="G3626" i="6" a="1"/>
  <c r="G3626" i="6"/>
  <c r="G3627" i="6" a="1"/>
  <c r="G3627" i="6" s="1"/>
  <c r="G3628" i="6" a="1"/>
  <c r="G3628" i="6"/>
  <c r="G3629" i="6" a="1"/>
  <c r="G3629" i="6"/>
  <c r="G3630" i="6" a="1"/>
  <c r="G3630" i="6"/>
  <c r="G3631" i="6" a="1"/>
  <c r="G3631" i="6" s="1"/>
  <c r="G3632" i="6" a="1"/>
  <c r="G3632" i="6" s="1"/>
  <c r="G3633" i="6" a="1"/>
  <c r="G3633" i="6" s="1"/>
  <c r="G3634" i="6" a="1"/>
  <c r="G3634" i="6"/>
  <c r="G3635" i="6" a="1"/>
  <c r="G3635" i="6" s="1"/>
  <c r="G3636" i="6" a="1"/>
  <c r="G3636" i="6"/>
  <c r="G3637" i="6" a="1"/>
  <c r="G3637" i="6"/>
  <c r="G3638" i="6" a="1"/>
  <c r="G3638" i="6"/>
  <c r="G3639" i="6" a="1"/>
  <c r="G3639" i="6" s="1"/>
  <c r="G3640" i="6" a="1"/>
  <c r="G3640" i="6"/>
  <c r="G3641" i="6" a="1"/>
  <c r="G3641" i="6" s="1"/>
  <c r="G3642" i="6" a="1"/>
  <c r="G3642" i="6" s="1"/>
  <c r="G3643" i="6" a="1"/>
  <c r="G3643" i="6" s="1"/>
  <c r="G3644" i="6" a="1"/>
  <c r="G3644" i="6" s="1"/>
  <c r="G3645" i="6" a="1"/>
  <c r="G3645" i="6" s="1"/>
  <c r="G3646" i="6" a="1"/>
  <c r="G3646" i="6"/>
  <c r="G3647" i="6" a="1"/>
  <c r="G3647" i="6" s="1"/>
  <c r="G3648" i="6" a="1"/>
  <c r="G3648" i="6"/>
  <c r="G3649" i="6" a="1"/>
  <c r="G3649" i="6"/>
  <c r="G3650" i="6" a="1"/>
  <c r="G3650" i="6" s="1"/>
  <c r="G3651" i="6" a="1"/>
  <c r="G3651" i="6" s="1"/>
  <c r="G3652" i="6" a="1"/>
  <c r="G3652" i="6"/>
  <c r="G3653" i="6" a="1"/>
  <c r="G3653" i="6" s="1"/>
  <c r="G3654" i="6" a="1"/>
  <c r="G3654" i="6"/>
  <c r="G3655" i="6" a="1"/>
  <c r="G3655" i="6" s="1"/>
  <c r="G3656" i="6" a="1"/>
  <c r="G3656" i="6" s="1"/>
  <c r="G3657" i="6" a="1"/>
  <c r="G3657" i="6"/>
  <c r="G3658" i="6" a="1"/>
  <c r="G3658" i="6" s="1"/>
  <c r="G3659" i="6" a="1"/>
  <c r="G3659" i="6" s="1"/>
  <c r="G3660" i="6" a="1"/>
  <c r="G3660" i="6" s="1"/>
  <c r="G3661" i="6" a="1"/>
  <c r="G3661" i="6"/>
  <c r="G3662" i="6" a="1"/>
  <c r="G3662" i="6"/>
  <c r="G3663" i="6" a="1"/>
  <c r="G3663" i="6" s="1"/>
  <c r="G3664" i="6" a="1"/>
  <c r="G3664" i="6" s="1"/>
  <c r="G3665" i="6" a="1"/>
  <c r="G3665" i="6" s="1"/>
  <c r="G3666" i="6" a="1"/>
  <c r="G3666" i="6"/>
  <c r="G3667" i="6" a="1"/>
  <c r="G3667" i="6" s="1"/>
  <c r="G3668" i="6" a="1"/>
  <c r="G3668" i="6"/>
  <c r="G3669" i="6" a="1"/>
  <c r="G3669" i="6"/>
  <c r="G3670" i="6" a="1"/>
  <c r="G3670" i="6"/>
  <c r="G3671" i="6" a="1"/>
  <c r="G3671" i="6" s="1"/>
  <c r="G3672" i="6" a="1"/>
  <c r="G3672" i="6" s="1"/>
  <c r="G3673" i="6" a="1"/>
  <c r="G3673" i="6" s="1"/>
  <c r="G3674" i="6" a="1"/>
  <c r="G3674" i="6" s="1"/>
  <c r="G3675" i="6" a="1"/>
  <c r="G3675" i="6" s="1"/>
  <c r="G3676" i="6" a="1"/>
  <c r="G3676" i="6"/>
  <c r="G3677" i="6" a="1"/>
  <c r="G3677" i="6"/>
  <c r="G3678" i="6" a="1"/>
  <c r="G3678" i="6"/>
  <c r="G3679" i="6" a="1"/>
  <c r="G3679" i="6" s="1"/>
  <c r="G3680" i="6" a="1"/>
  <c r="G3680" i="6"/>
  <c r="G3681" i="6" a="1"/>
  <c r="G3681" i="6" s="1"/>
  <c r="G3682" i="6" a="1"/>
  <c r="G3682" i="6" s="1"/>
  <c r="G3683" i="6" a="1"/>
  <c r="G3683" i="6" s="1"/>
  <c r="G3684" i="6" a="1"/>
  <c r="G3684" i="6"/>
  <c r="G3685" i="6" a="1"/>
  <c r="G3685" i="6" s="1"/>
  <c r="G3686" i="6" a="1"/>
  <c r="G3686" i="6" s="1"/>
  <c r="G3687" i="6" a="1"/>
  <c r="G3687" i="6" s="1"/>
  <c r="G3688" i="6" a="1"/>
  <c r="G3688" i="6" s="1"/>
  <c r="G3689" i="6" a="1"/>
  <c r="G3689" i="6"/>
  <c r="G3690" i="6" a="1"/>
  <c r="G3690" i="6" s="1"/>
  <c r="G3691" i="6" a="1"/>
  <c r="G3691" i="6" s="1"/>
  <c r="G3692" i="6" a="1"/>
  <c r="G3692" i="6" s="1"/>
  <c r="G3693" i="6" a="1"/>
  <c r="G3693" i="6"/>
  <c r="G3694" i="6" a="1"/>
  <c r="G3694" i="6"/>
  <c r="G3695" i="6" a="1"/>
  <c r="G3695" i="6" s="1"/>
  <c r="G3696" i="6" a="1"/>
  <c r="G3696" i="6" s="1"/>
  <c r="G3697" i="6" a="1"/>
  <c r="G3697" i="6" s="1"/>
  <c r="G3698" i="6" a="1"/>
  <c r="G3698" i="6"/>
  <c r="G3699" i="6" a="1"/>
  <c r="G3699" i="6" s="1"/>
  <c r="G3700" i="6" a="1"/>
  <c r="G3700" i="6"/>
  <c r="G3701" i="6" a="1"/>
  <c r="G3701" i="6"/>
  <c r="G3702" i="6" a="1"/>
  <c r="G3702" i="6"/>
  <c r="G3703" i="6" a="1"/>
  <c r="G3703" i="6" s="1"/>
  <c r="G3704" i="6" a="1"/>
  <c r="G3704" i="6"/>
  <c r="G3705" i="6" a="1"/>
  <c r="G3705" i="6" s="1"/>
  <c r="G3706" i="6" a="1"/>
  <c r="G3706" i="6" s="1"/>
  <c r="G3707" i="6" a="1"/>
  <c r="G3707" i="6" s="1"/>
  <c r="G3708" i="6" a="1"/>
  <c r="G3708" i="6" s="1"/>
  <c r="G3709" i="6" a="1"/>
  <c r="G3709" i="6"/>
  <c r="G3710" i="6" a="1"/>
  <c r="G3710" i="6"/>
  <c r="G3711" i="6" a="1"/>
  <c r="G3711" i="6" s="1"/>
  <c r="G3712" i="6" a="1"/>
  <c r="G3712" i="6"/>
  <c r="G3713" i="6" a="1"/>
  <c r="G3713" i="6"/>
  <c r="G3714" i="6" a="1"/>
  <c r="G3714" i="6" s="1"/>
  <c r="G3715" i="6" a="1"/>
  <c r="G3715" i="6" s="1"/>
  <c r="G3716" i="6" a="1"/>
  <c r="G3716" i="6"/>
  <c r="G3717" i="6" a="1"/>
  <c r="G3717" i="6"/>
  <c r="G3718" i="6" a="1"/>
  <c r="G3718" i="6"/>
  <c r="G3719" i="6" a="1"/>
  <c r="G3719" i="6" s="1"/>
  <c r="G3720" i="6" a="1"/>
  <c r="G3720" i="6" s="1"/>
  <c r="G3721" i="6" a="1"/>
  <c r="G3721" i="6"/>
  <c r="G3722" i="6" a="1"/>
  <c r="G3722" i="6"/>
  <c r="G3723" i="6" a="1"/>
  <c r="G3723" i="6" s="1"/>
  <c r="G3724" i="6" a="1"/>
  <c r="G3724" i="6" s="1"/>
  <c r="G3725" i="6" a="1"/>
  <c r="G3725" i="6"/>
  <c r="G3726" i="6" a="1"/>
  <c r="G3726" i="6" s="1"/>
  <c r="G3727" i="6" a="1"/>
  <c r="G3727" i="6" s="1"/>
  <c r="G3728" i="6" a="1"/>
  <c r="G3728" i="6" s="1"/>
  <c r="G3729" i="6" a="1"/>
  <c r="G3729" i="6" s="1"/>
  <c r="G3730" i="6" a="1"/>
  <c r="G3730" i="6"/>
  <c r="G3731" i="6" a="1"/>
  <c r="G3731" i="6" s="1"/>
  <c r="G3732" i="6" a="1"/>
  <c r="G3732" i="6" s="1"/>
  <c r="G3733" i="6" a="1"/>
  <c r="G3733" i="6"/>
  <c r="G3734" i="6" a="1"/>
  <c r="G3734" i="6"/>
  <c r="G3735" i="6" a="1"/>
  <c r="G3735" i="6" s="1"/>
  <c r="G3736" i="6" a="1"/>
  <c r="G3736" i="6"/>
  <c r="G3737" i="6" a="1"/>
  <c r="G3737" i="6" s="1"/>
  <c r="G3738" i="6" a="1"/>
  <c r="G3738" i="6" s="1"/>
  <c r="G3739" i="6" a="1"/>
  <c r="G3739" i="6" s="1"/>
  <c r="G3740" i="6" a="1"/>
  <c r="G3740" i="6"/>
  <c r="G3741" i="6" a="1"/>
  <c r="G3741" i="6" s="1"/>
  <c r="G3742" i="6" a="1"/>
  <c r="G3742" i="6"/>
  <c r="G3743" i="6" a="1"/>
  <c r="G3743" i="6" s="1"/>
  <c r="G3744" i="6" a="1"/>
  <c r="G3744" i="6"/>
  <c r="G3745" i="6" a="1"/>
  <c r="G3745" i="6"/>
  <c r="G3746" i="6" a="1"/>
  <c r="G3746" i="6" s="1"/>
  <c r="G3747" i="6" a="1"/>
  <c r="G3747" i="6" s="1"/>
  <c r="G3748" i="6" a="1"/>
  <c r="G3748" i="6"/>
  <c r="G3749" i="6" a="1"/>
  <c r="G3749" i="6" s="1"/>
  <c r="G3750" i="6" a="1"/>
  <c r="G3750" i="6" s="1"/>
  <c r="G3751" i="6" a="1"/>
  <c r="G3751" i="6" s="1"/>
  <c r="G3752" i="6" a="1"/>
  <c r="G3752" i="6" s="1"/>
  <c r="G3753" i="6" a="1"/>
  <c r="G3753" i="6"/>
  <c r="G3754" i="6" a="1"/>
  <c r="G3754" i="6" s="1"/>
  <c r="G3755" i="6" a="1"/>
  <c r="G3755" i="6" s="1"/>
  <c r="G3756" i="6" a="1"/>
  <c r="G3756" i="6" s="1"/>
  <c r="G3757" i="6" a="1"/>
  <c r="G3757" i="6"/>
  <c r="G3758" i="6" a="1"/>
  <c r="G3758" i="6" s="1"/>
  <c r="G3759" i="6" a="1"/>
  <c r="G3759" i="6" s="1"/>
  <c r="G3760" i="6" a="1"/>
  <c r="G3760" i="6" s="1"/>
  <c r="G3761" i="6" a="1"/>
  <c r="G3761" i="6" s="1"/>
  <c r="G3762" i="6" a="1"/>
  <c r="G3762" i="6"/>
  <c r="G3763" i="6" a="1"/>
  <c r="G3763" i="6" s="1"/>
  <c r="G3764" i="6" a="1"/>
  <c r="G3764" i="6" s="1"/>
  <c r="G3765" i="6" a="1"/>
  <c r="G3765" i="6"/>
  <c r="G3766" i="6" a="1"/>
  <c r="G3766" i="6"/>
  <c r="G3767" i="6" a="1"/>
  <c r="G3767" i="6" s="1"/>
  <c r="G3768" i="6" a="1"/>
  <c r="G3768" i="6" s="1"/>
  <c r="G3769" i="6" a="1"/>
  <c r="G3769" i="6" s="1"/>
  <c r="G3770" i="6" a="1"/>
  <c r="G3770" i="6" s="1"/>
  <c r="G3771" i="6" a="1"/>
  <c r="G3771" i="6" s="1"/>
  <c r="G3772" i="6" a="1"/>
  <c r="G3772" i="6"/>
  <c r="G3773" i="6" a="1"/>
  <c r="G3773" i="6"/>
  <c r="G3774" i="6" a="1"/>
  <c r="G3774" i="6"/>
  <c r="G3775" i="6" a="1"/>
  <c r="G3775" i="6" s="1"/>
  <c r="G3776" i="6" a="1"/>
  <c r="G3776" i="6"/>
  <c r="G3777" i="6" a="1"/>
  <c r="G3777" i="6"/>
  <c r="G3778" i="6" a="1"/>
  <c r="G3778" i="6" s="1"/>
  <c r="G3779" i="6" a="1"/>
  <c r="G3779" i="6" s="1"/>
  <c r="G3780" i="6" a="1"/>
  <c r="G3780" i="6"/>
  <c r="G3781" i="6" a="1"/>
  <c r="G3781" i="6"/>
  <c r="G3782" i="6" a="1"/>
  <c r="G3782" i="6"/>
  <c r="G3783" i="6" a="1"/>
  <c r="G3783" i="6" s="1"/>
  <c r="G3784" i="6" a="1"/>
  <c r="G3784" i="6" s="1"/>
  <c r="G3785" i="6" a="1"/>
  <c r="G3785" i="6"/>
  <c r="G3786" i="6" a="1"/>
  <c r="G3786" i="6"/>
  <c r="G3787" i="6" a="1"/>
  <c r="G3787" i="6" s="1"/>
  <c r="G3788" i="6" a="1"/>
  <c r="G3788" i="6" s="1"/>
  <c r="G3789" i="6" a="1"/>
  <c r="G3789" i="6"/>
  <c r="G3790" i="6" a="1"/>
  <c r="G3790" i="6"/>
  <c r="G3791" i="6" a="1"/>
  <c r="G3791" i="6" s="1"/>
  <c r="G3792" i="6" a="1"/>
  <c r="G3792" i="6" s="1"/>
  <c r="G3793" i="6" a="1"/>
  <c r="G3793" i="6" s="1"/>
  <c r="G3794" i="6" a="1"/>
  <c r="G3794" i="6"/>
  <c r="G3795" i="6" a="1"/>
  <c r="G3795" i="6" s="1"/>
  <c r="G3796" i="6" a="1"/>
  <c r="G3796" i="6"/>
  <c r="G3797" i="6" a="1"/>
  <c r="G3797" i="6" s="1"/>
  <c r="G3798" i="6" a="1"/>
  <c r="G3798" i="6"/>
  <c r="G3799" i="6" a="1"/>
  <c r="G3799" i="6" s="1"/>
  <c r="G3800" i="6" a="1"/>
  <c r="G3800" i="6" s="1"/>
  <c r="G3801" i="6" a="1"/>
  <c r="G3801" i="6" s="1"/>
  <c r="G3802" i="6" a="1"/>
  <c r="G3802" i="6" s="1"/>
  <c r="G3803" i="6" a="1"/>
  <c r="G3803" i="6" s="1"/>
  <c r="G3804" i="6" a="1"/>
  <c r="G3804" i="6"/>
  <c r="G3805" i="6" a="1"/>
  <c r="G3805" i="6"/>
  <c r="G3806" i="6" a="1"/>
  <c r="G3806" i="6" s="1"/>
  <c r="G3807" i="6" a="1"/>
  <c r="G3807" i="6" s="1"/>
  <c r="G3808" i="6" a="1"/>
  <c r="G3808" i="6"/>
  <c r="G3809" i="6" a="1"/>
  <c r="G3809" i="6"/>
  <c r="G3810" i="6" a="1"/>
  <c r="G3810" i="6" s="1"/>
  <c r="G3811" i="6" a="1"/>
  <c r="G3811" i="6" s="1"/>
  <c r="G3812" i="6" a="1"/>
  <c r="G3812" i="6"/>
  <c r="G3813" i="6" a="1"/>
  <c r="G3813" i="6" s="1"/>
  <c r="G3814" i="6" a="1"/>
  <c r="G3814" i="6" s="1"/>
  <c r="G3815" i="6" a="1"/>
  <c r="G3815" i="6" s="1"/>
  <c r="G3816" i="6" a="1"/>
  <c r="G3816" i="6" s="1"/>
  <c r="G3817" i="6" a="1"/>
  <c r="G3817" i="6"/>
  <c r="G3818" i="6" a="1"/>
  <c r="G3818" i="6" s="1"/>
  <c r="G3819" i="6" a="1"/>
  <c r="G3819" i="6" s="1"/>
  <c r="G3820" i="6" a="1"/>
  <c r="G3820" i="6"/>
  <c r="G3821" i="6" a="1"/>
  <c r="G3821" i="6"/>
  <c r="G3822" i="6" a="1"/>
  <c r="G3822" i="6"/>
  <c r="G3823" i="6" a="1"/>
  <c r="G3823" i="6" s="1"/>
  <c r="G3824" i="6" a="1"/>
  <c r="G3824" i="6" s="1"/>
  <c r="G3825" i="6" a="1"/>
  <c r="G3825" i="6" s="1"/>
  <c r="G3826" i="6" a="1"/>
  <c r="G3826" i="6"/>
  <c r="G3827" i="6" a="1"/>
  <c r="G3827" i="6" s="1"/>
  <c r="G3828" i="6" a="1"/>
  <c r="G3828" i="6"/>
  <c r="G3829" i="6" a="1"/>
  <c r="G3829" i="6"/>
  <c r="G3830" i="6" a="1"/>
  <c r="G3830" i="6"/>
  <c r="G3831" i="6" a="1"/>
  <c r="G3831" i="6" s="1"/>
  <c r="G3832" i="6" a="1"/>
  <c r="G3832" i="6" s="1"/>
  <c r="G3833" i="6" a="1"/>
  <c r="G3833" i="6" s="1"/>
  <c r="G3834" i="6" a="1"/>
  <c r="G3834" i="6" s="1"/>
  <c r="G3835" i="6" a="1"/>
  <c r="G3835" i="6" s="1"/>
  <c r="G3836" i="6" a="1"/>
  <c r="G3836" i="6"/>
  <c r="G3837" i="6" a="1"/>
  <c r="G3837" i="6" s="1"/>
  <c r="G3838" i="6" a="1"/>
  <c r="G3838" i="6" s="1"/>
  <c r="G3839" i="6" a="1"/>
  <c r="G3839" i="6" s="1"/>
  <c r="G3840" i="6" a="1"/>
  <c r="G3840" i="6"/>
  <c r="G3841" i="6" a="1"/>
  <c r="G3841" i="6" s="1"/>
  <c r="G3842" i="6" a="1"/>
  <c r="G3842" i="6" s="1"/>
  <c r="G3843" i="6" a="1"/>
  <c r="G3843" i="6" s="1"/>
  <c r="G3844" i="6" a="1"/>
  <c r="G3844" i="6"/>
  <c r="G3845" i="6" a="1"/>
  <c r="G3845" i="6"/>
  <c r="G3846" i="6" a="1"/>
  <c r="G3846" i="6" s="1"/>
  <c r="G3847" i="6" a="1"/>
  <c r="G3847" i="6" s="1"/>
  <c r="G3848" i="6" a="1"/>
  <c r="G3848" i="6" s="1"/>
  <c r="G3849" i="6" a="1"/>
  <c r="G3849" i="6"/>
  <c r="G3850" i="6" a="1"/>
  <c r="G3850" i="6"/>
  <c r="G3851" i="6" a="1"/>
  <c r="G3851" i="6" s="1"/>
  <c r="G3852" i="6" a="1"/>
  <c r="G3852" i="6" s="1"/>
  <c r="G3853" i="6" a="1"/>
  <c r="G3853" i="6"/>
  <c r="G3854" i="6" a="1"/>
  <c r="G3854" i="6"/>
  <c r="G3855" i="6" a="1"/>
  <c r="G3855" i="6" s="1"/>
  <c r="G3856" i="6" a="1"/>
  <c r="G3856" i="6" s="1"/>
  <c r="G3857" i="6" a="1"/>
  <c r="G3857" i="6" s="1"/>
  <c r="G3858" i="6" a="1"/>
  <c r="G3858" i="6"/>
  <c r="G3859" i="6" a="1"/>
  <c r="G3859" i="6" s="1"/>
  <c r="G3860" i="6" a="1"/>
  <c r="G3860" i="6"/>
  <c r="G3861" i="6" a="1"/>
  <c r="G3861" i="6"/>
  <c r="G3862" i="6" a="1"/>
  <c r="G3862" i="6"/>
  <c r="G3863" i="6" a="1"/>
  <c r="G3863" i="6" s="1"/>
  <c r="G3864" i="6" a="1"/>
  <c r="G3864" i="6" s="1"/>
  <c r="G3865" i="6" a="1"/>
  <c r="G3865" i="6" s="1"/>
  <c r="G3866" i="6" a="1"/>
  <c r="G3866" i="6" s="1"/>
  <c r="G3867" i="6" a="1"/>
  <c r="G3867" i="6" s="1"/>
  <c r="G3868" i="6" a="1"/>
  <c r="G3868" i="6" s="1"/>
  <c r="G3869" i="6" a="1"/>
  <c r="G3869" i="6" s="1"/>
  <c r="G3870" i="6" a="1"/>
  <c r="G3870" i="6"/>
  <c r="G3871" i="6" a="1"/>
  <c r="G3871" i="6" s="1"/>
  <c r="G3872" i="6" a="1"/>
  <c r="G3872" i="6"/>
  <c r="G3873" i="6" a="1"/>
  <c r="G3873" i="6" s="1"/>
  <c r="G3874" i="6" a="1"/>
  <c r="G3874" i="6" s="1"/>
  <c r="G3875" i="6" a="1"/>
  <c r="G3875" i="6" s="1"/>
  <c r="G3876" i="6" a="1"/>
  <c r="G3876" i="6"/>
  <c r="G3877" i="6" a="1"/>
  <c r="G3877" i="6"/>
  <c r="G3878" i="6" a="1"/>
  <c r="G3878" i="6" s="1"/>
  <c r="G3879" i="6" a="1"/>
  <c r="G3879" i="6" s="1"/>
  <c r="G3880" i="6" a="1"/>
  <c r="G3880" i="6" s="1"/>
  <c r="G3881" i="6" a="1"/>
  <c r="G3881" i="6"/>
  <c r="G3882" i="6" a="1"/>
  <c r="G3882" i="6"/>
  <c r="G3883" i="6" a="1"/>
  <c r="G3883" i="6" s="1"/>
  <c r="G3884" i="6" a="1"/>
  <c r="G3884" i="6"/>
  <c r="G3885" i="6" a="1"/>
  <c r="G3885" i="6"/>
  <c r="G3886" i="6" a="1"/>
  <c r="G3886" i="6"/>
  <c r="G3887" i="6" a="1"/>
  <c r="G3887" i="6" s="1"/>
  <c r="G3888" i="6" a="1"/>
  <c r="G3888" i="6" s="1"/>
  <c r="G3889" i="6" a="1"/>
  <c r="G3889" i="6" s="1"/>
  <c r="G3890" i="6" a="1"/>
  <c r="G3890" i="6"/>
  <c r="G3891" i="6" a="1"/>
  <c r="G3891" i="6" s="1"/>
  <c r="G3892" i="6" a="1"/>
  <c r="G3892" i="6"/>
  <c r="G3893" i="6" a="1"/>
  <c r="G3893" i="6"/>
  <c r="G3894" i="6" a="1"/>
  <c r="G3894" i="6"/>
  <c r="G3895" i="6" a="1"/>
  <c r="G3895" i="6" s="1"/>
  <c r="G3896" i="6" a="1"/>
  <c r="G3896" i="6" s="1"/>
  <c r="G3897" i="6" a="1"/>
  <c r="G3897" i="6" s="1"/>
  <c r="G3898" i="6" a="1"/>
  <c r="G3898" i="6" s="1"/>
  <c r="G3899" i="6" a="1"/>
  <c r="G3899" i="6" s="1"/>
  <c r="G3900" i="6" a="1"/>
  <c r="G3900" i="6" s="1"/>
  <c r="G3901" i="6" a="1"/>
  <c r="G3901" i="6"/>
  <c r="G3902" i="6" a="1"/>
  <c r="G3902" i="6"/>
  <c r="G3903" i="6" a="1"/>
  <c r="G3903" i="6" s="1"/>
  <c r="G3904" i="6" a="1"/>
  <c r="G3904" i="6"/>
  <c r="G3905" i="6" a="1"/>
  <c r="G3905" i="6" s="1"/>
  <c r="G3906" i="6" a="1"/>
  <c r="G3906" i="6" s="1"/>
  <c r="G3907" i="6" a="1"/>
  <c r="G3907" i="6" s="1"/>
  <c r="G3908" i="6" a="1"/>
  <c r="G3908" i="6"/>
  <c r="G3909" i="6" a="1"/>
  <c r="G3909" i="6"/>
  <c r="G3910" i="6" a="1"/>
  <c r="G3910" i="6" s="1"/>
  <c r="G3911" i="6" a="1"/>
  <c r="G3911" i="6" s="1"/>
  <c r="G3912" i="6" a="1"/>
  <c r="G3912" i="6" s="1"/>
  <c r="G3913" i="6" a="1"/>
  <c r="G3913" i="6"/>
  <c r="G3914" i="6" a="1"/>
  <c r="G3914" i="6"/>
  <c r="G3915" i="6" a="1"/>
  <c r="G3915" i="6" s="1"/>
  <c r="G3916" i="6" a="1"/>
  <c r="G3916" i="6" s="1"/>
  <c r="G3917" i="6" a="1"/>
  <c r="G3917" i="6"/>
  <c r="G3918" i="6" a="1"/>
  <c r="G3918" i="6"/>
  <c r="G3919" i="6" a="1"/>
  <c r="G3919" i="6" s="1"/>
  <c r="G3920" i="6" a="1"/>
  <c r="G3920" i="6" s="1"/>
  <c r="G3921" i="6" a="1"/>
  <c r="G3921" i="6" s="1"/>
  <c r="G3922" i="6" a="1"/>
  <c r="G3922" i="6"/>
  <c r="G3923" i="6" a="1"/>
  <c r="G3923" i="6" s="1"/>
  <c r="G3924" i="6" a="1"/>
  <c r="G3924" i="6"/>
  <c r="G3925" i="6" a="1"/>
  <c r="G3925" i="6" s="1"/>
  <c r="G3926" i="6" a="1"/>
  <c r="G3926" i="6"/>
  <c r="G3927" i="6" a="1"/>
  <c r="G3927" i="6" s="1"/>
  <c r="G3928" i="6" a="1"/>
  <c r="G3928" i="6" s="1"/>
  <c r="G3929" i="6" a="1"/>
  <c r="G3929" i="6" s="1"/>
  <c r="G3930" i="6" a="1"/>
  <c r="G3930" i="6" s="1"/>
  <c r="G3931" i="6" a="1"/>
  <c r="G3931" i="6" s="1"/>
  <c r="G3932" i="6" a="1"/>
  <c r="G3932" i="6" s="1"/>
  <c r="G3933" i="6" a="1"/>
  <c r="G3933" i="6"/>
  <c r="G3934" i="6" a="1"/>
  <c r="G3934" i="6"/>
  <c r="G3935" i="6" a="1"/>
  <c r="G3935" i="6" s="1"/>
  <c r="G3936" i="6" a="1"/>
  <c r="G3936" i="6"/>
  <c r="G3937" i="6" a="1"/>
  <c r="G3937" i="6" s="1"/>
  <c r="G3938" i="6" a="1"/>
  <c r="G3938" i="6" s="1"/>
  <c r="G3939" i="6" a="1"/>
  <c r="G3939" i="6" s="1"/>
  <c r="G3940" i="6" a="1"/>
  <c r="G3940" i="6"/>
  <c r="G3941" i="6" a="1"/>
  <c r="G3941" i="6" s="1"/>
  <c r="G3942" i="6" a="1"/>
  <c r="G3942" i="6" s="1"/>
  <c r="G3943" i="6" a="1"/>
  <c r="G3943" i="6" s="1"/>
  <c r="G3944" i="6" a="1"/>
  <c r="G3944" i="6" s="1"/>
  <c r="G3945" i="6" a="1"/>
  <c r="G3945" i="6"/>
  <c r="G3946" i="6" a="1"/>
  <c r="G3946" i="6" s="1"/>
  <c r="G3947" i="6" a="1"/>
  <c r="G3947" i="6" s="1"/>
  <c r="G3948" i="6" a="1"/>
  <c r="G3948" i="6"/>
  <c r="G3949" i="6" a="1"/>
  <c r="G3949" i="6"/>
  <c r="G3950" i="6" a="1"/>
  <c r="G3950" i="6"/>
  <c r="G3951" i="6" a="1"/>
  <c r="G3951" i="6" s="1"/>
  <c r="G3952" i="6" a="1"/>
  <c r="G3952" i="6" s="1"/>
  <c r="G3953" i="6" a="1"/>
  <c r="G3953" i="6" s="1"/>
  <c r="G3954" i="6" a="1"/>
  <c r="G3954" i="6"/>
  <c r="G3955" i="6" a="1"/>
  <c r="G3955" i="6" s="1"/>
  <c r="G3956" i="6" a="1"/>
  <c r="G3956" i="6"/>
  <c r="G3957" i="6" a="1"/>
  <c r="G3957" i="6"/>
  <c r="G3958" i="6" a="1"/>
  <c r="G3958" i="6"/>
  <c r="G3959" i="6" a="1"/>
  <c r="G3959" i="6" s="1"/>
  <c r="G3960" i="6" a="1"/>
  <c r="G3960" i="6"/>
  <c r="G3961" i="6" a="1"/>
  <c r="G3961" i="6" s="1"/>
  <c r="G3962" i="6" a="1"/>
  <c r="G3962" i="6" s="1"/>
  <c r="G3963" i="6" a="1"/>
  <c r="G3963" i="6" s="1"/>
  <c r="G3964" i="6" a="1"/>
  <c r="G3964" i="6"/>
  <c r="G3965" i="6" a="1"/>
  <c r="G3965" i="6"/>
  <c r="G3966" i="6" a="1"/>
  <c r="G3966" i="6" s="1"/>
  <c r="G3967" i="6" a="1"/>
  <c r="G3967" i="6" s="1"/>
  <c r="G3968" i="6" a="1"/>
  <c r="G3968" i="6"/>
  <c r="G3969" i="6" a="1"/>
  <c r="G3969" i="6" s="1"/>
  <c r="G3970" i="6" a="1"/>
  <c r="G3970" i="6" s="1"/>
  <c r="G3971" i="6" a="1"/>
  <c r="G3971" i="6" s="1"/>
  <c r="G3972" i="6" a="1"/>
  <c r="G3972" i="6"/>
  <c r="G3973" i="6" a="1"/>
  <c r="G3973" i="6" s="1"/>
  <c r="G3974" i="6" a="1"/>
  <c r="G3974" i="6" s="1"/>
  <c r="G3975" i="6" a="1"/>
  <c r="G3975" i="6" s="1"/>
  <c r="G3976" i="6" a="1"/>
  <c r="G3976" i="6" s="1"/>
  <c r="G3977" i="6" a="1"/>
  <c r="G3977" i="6"/>
  <c r="G3978" i="6" a="1"/>
  <c r="G3978" i="6" s="1"/>
  <c r="G3979" i="6" a="1"/>
  <c r="G3979" i="6" s="1"/>
  <c r="G3980" i="6" a="1"/>
  <c r="G3980" i="6" s="1"/>
  <c r="G3981" i="6" a="1"/>
  <c r="G3981" i="6"/>
  <c r="G3982" i="6" a="1"/>
  <c r="G3982" i="6" s="1"/>
  <c r="G3983" i="6" a="1"/>
  <c r="G3983" i="6" s="1"/>
  <c r="G3984" i="6" a="1"/>
  <c r="G3984" i="6" s="1"/>
  <c r="G3985" i="6" a="1"/>
  <c r="G3985" i="6" s="1"/>
  <c r="G3986" i="6" a="1"/>
  <c r="G3986" i="6"/>
  <c r="G3987" i="6" a="1"/>
  <c r="G3987" i="6" s="1"/>
  <c r="G3988" i="6" a="1"/>
  <c r="G3988" i="6" s="1"/>
  <c r="G3989" i="6" a="1"/>
  <c r="G3989" i="6" s="1"/>
  <c r="G3990" i="6" a="1"/>
  <c r="G3990" i="6"/>
  <c r="G3991" i="6" a="1"/>
  <c r="G3991" i="6" s="1"/>
  <c r="G3992" i="6" a="1"/>
  <c r="G3992" i="6"/>
  <c r="G3993" i="6" a="1"/>
  <c r="G3993" i="6" s="1"/>
  <c r="G3994" i="6" a="1"/>
  <c r="G3994" i="6" s="1"/>
  <c r="G3995" i="6" a="1"/>
  <c r="G3995" i="6" s="1"/>
  <c r="G3996" i="6" a="1"/>
  <c r="G3996" i="6" s="1"/>
  <c r="G3997" i="6" a="1"/>
  <c r="G3997" i="6" s="1"/>
  <c r="G3998" i="6" a="1"/>
  <c r="G3998" i="6" s="1"/>
  <c r="G3999" i="6" a="1"/>
  <c r="G3999" i="6" s="1"/>
  <c r="G4000" i="6" a="1"/>
  <c r="G4000" i="6"/>
  <c r="G4001" i="6" a="1"/>
  <c r="G4001" i="6" s="1"/>
  <c r="G4002" i="6" a="1"/>
  <c r="G4002" i="6" s="1"/>
  <c r="G4003" i="6" a="1"/>
  <c r="G4003" i="6" s="1"/>
  <c r="G4004" i="6" a="1"/>
  <c r="G4004" i="6"/>
  <c r="G4005" i="6" a="1"/>
  <c r="G4005" i="6" s="1"/>
  <c r="G4006" i="6" a="1"/>
  <c r="G4006" i="6" s="1"/>
  <c r="G4007" i="6" a="1"/>
  <c r="G4007" i="6" s="1"/>
  <c r="G4008" i="6" a="1"/>
  <c r="G4008" i="6" s="1"/>
  <c r="G4009" i="6" a="1"/>
  <c r="G4009" i="6"/>
  <c r="G4010" i="6" a="1"/>
  <c r="G4010" i="6" s="1"/>
  <c r="G4011" i="6" a="1"/>
  <c r="G4011" i="6" s="1"/>
  <c r="G4012" i="6" a="1"/>
  <c r="G4012" i="6"/>
  <c r="G4013" i="6" a="1"/>
  <c r="G4013" i="6"/>
  <c r="G4014" i="6" a="1"/>
  <c r="G4014" i="6"/>
  <c r="G4015" i="6" a="1"/>
  <c r="G4015" i="6" s="1"/>
  <c r="G4016" i="6" a="1"/>
  <c r="G4016" i="6" s="1"/>
  <c r="G4017" i="6" a="1"/>
  <c r="G4017" i="6" s="1"/>
  <c r="G4018" i="6" a="1"/>
  <c r="G4018" i="6"/>
  <c r="G4019" i="6" a="1"/>
  <c r="G4019" i="6" s="1"/>
  <c r="G4020" i="6" a="1"/>
  <c r="G4020" i="6"/>
  <c r="G4021" i="6" a="1"/>
  <c r="G4021" i="6"/>
  <c r="G4022" i="6" a="1"/>
  <c r="G4022" i="6"/>
  <c r="G4023" i="6" a="1"/>
  <c r="G4023" i="6" s="1"/>
  <c r="G4024" i="6" a="1"/>
  <c r="G4024" i="6"/>
  <c r="G4025" i="6" a="1"/>
  <c r="G4025" i="6" s="1"/>
  <c r="G4026" i="6" a="1"/>
  <c r="G4026" i="6" s="1"/>
  <c r="G4027" i="6" a="1"/>
  <c r="G4027" i="6" s="1"/>
  <c r="G4028" i="6" a="1"/>
  <c r="G4028" i="6" s="1"/>
  <c r="G4029" i="6" a="1"/>
  <c r="G4029" i="6"/>
  <c r="G4030" i="6" a="1"/>
  <c r="G4030" i="6" s="1"/>
  <c r="G4031" i="6" a="1"/>
  <c r="G4031" i="6" s="1"/>
  <c r="G4032" i="6" a="1"/>
  <c r="G4032" i="6"/>
  <c r="G4033" i="6" a="1"/>
  <c r="G4033" i="6" s="1"/>
  <c r="G4034" i="6" a="1"/>
  <c r="G4034" i="6" s="1"/>
  <c r="G4035" i="6" a="1"/>
  <c r="G4035" i="6" s="1"/>
  <c r="G4036" i="6" a="1"/>
  <c r="G4036" i="6"/>
  <c r="G4037" i="6" a="1"/>
  <c r="G4037" i="6" s="1"/>
  <c r="G4038" i="6" a="1"/>
  <c r="G4038" i="6" s="1"/>
  <c r="G4039" i="6" a="1"/>
  <c r="G4039" i="6" s="1"/>
  <c r="G4040" i="6" a="1"/>
  <c r="G4040" i="6" s="1"/>
  <c r="G4041" i="6" a="1"/>
  <c r="G4041" i="6"/>
  <c r="G4042" i="6" a="1"/>
  <c r="G4042" i="6" s="1"/>
  <c r="G4043" i="6" a="1"/>
  <c r="G4043" i="6" s="1"/>
  <c r="G4044" i="6" a="1"/>
  <c r="G4044" i="6" s="1"/>
  <c r="G4045" i="6" a="1"/>
  <c r="G4045" i="6"/>
  <c r="G4046" i="6" a="1"/>
  <c r="G4046" i="6"/>
  <c r="G4047" i="6" a="1"/>
  <c r="G4047" i="6" s="1"/>
  <c r="G4048" i="6" a="1"/>
  <c r="G4048" i="6" s="1"/>
  <c r="G4049" i="6" a="1"/>
  <c r="G4049" i="6" s="1"/>
  <c r="G4050" i="6" a="1"/>
  <c r="G4050" i="6"/>
  <c r="G4051" i="6" a="1"/>
  <c r="G4051" i="6" s="1"/>
  <c r="G4052" i="6" a="1"/>
  <c r="G4052" i="6"/>
  <c r="G4053" i="6" a="1"/>
  <c r="G4053" i="6"/>
  <c r="G4054" i="6" a="1"/>
  <c r="G4054" i="6"/>
  <c r="G4055" i="6" a="1"/>
  <c r="G4055" i="6" s="1"/>
  <c r="G4056" i="6" a="1"/>
  <c r="G4056" i="6" s="1"/>
  <c r="G4057" i="6" a="1"/>
  <c r="G4057" i="6" s="1"/>
  <c r="G4058" i="6" a="1"/>
  <c r="G4058" i="6" s="1"/>
  <c r="G4059" i="6" a="1"/>
  <c r="G4059" i="6" s="1"/>
  <c r="G4060" i="6" a="1"/>
  <c r="G4060" i="6" s="1"/>
  <c r="G4061" i="6" a="1"/>
  <c r="G4061" i="6"/>
  <c r="G4062" i="6" a="1"/>
  <c r="G4062" i="6"/>
  <c r="G4063" i="6" a="1"/>
  <c r="G4063" i="6" s="1"/>
  <c r="G4064" i="6" a="1"/>
  <c r="G4064" i="6"/>
  <c r="G4065" i="6" a="1"/>
  <c r="G4065" i="6" s="1"/>
  <c r="G4066" i="6" a="1"/>
  <c r="G4066" i="6" s="1"/>
  <c r="G4067" i="6" a="1"/>
  <c r="G4067" i="6" s="1"/>
  <c r="G4068" i="6" a="1"/>
  <c r="G4068" i="6"/>
  <c r="G4069" i="6" a="1"/>
  <c r="G4069" i="6" s="1"/>
  <c r="G4070" i="6" a="1"/>
  <c r="G4070" i="6" s="1"/>
  <c r="G4071" i="6" a="1"/>
  <c r="G4071" i="6" s="1"/>
  <c r="G4072" i="6" a="1"/>
  <c r="G4072" i="6" s="1"/>
  <c r="G4073" i="6" a="1"/>
  <c r="G4073" i="6"/>
  <c r="G4074" i="6" a="1"/>
  <c r="G4074" i="6" s="1"/>
  <c r="G4075" i="6" a="1"/>
  <c r="G4075" i="6" s="1"/>
  <c r="G4076" i="6" a="1"/>
  <c r="G4076" i="6" s="1"/>
  <c r="G4077" i="6" a="1"/>
  <c r="G4077" i="6"/>
  <c r="G4078" i="6" a="1"/>
  <c r="G4078" i="6"/>
  <c r="G4079" i="6" a="1"/>
  <c r="G4079" i="6" s="1"/>
  <c r="G4080" i="6" a="1"/>
  <c r="G4080" i="6" s="1"/>
  <c r="G4081" i="6" a="1"/>
  <c r="G4081" i="6" s="1"/>
  <c r="G4082" i="6" a="1"/>
  <c r="G4082" i="6"/>
  <c r="G4083" i="6" a="1"/>
  <c r="G4083" i="6" s="1"/>
  <c r="G4084" i="6" a="1"/>
  <c r="G4084" i="6"/>
  <c r="G4085" i="6" a="1"/>
  <c r="G4085" i="6"/>
  <c r="G4086" i="6" a="1"/>
  <c r="G4086" i="6"/>
  <c r="G4087" i="6" a="1"/>
  <c r="G4087" i="6" s="1"/>
  <c r="G4088" i="6" a="1"/>
  <c r="G4088" i="6"/>
  <c r="G4089" i="6" a="1"/>
  <c r="G4089" i="6" s="1"/>
  <c r="G4090" i="6" a="1"/>
  <c r="G4090" i="6" s="1"/>
  <c r="G4091" i="6" a="1"/>
  <c r="G4091" i="6" s="1"/>
  <c r="G4092" i="6" a="1"/>
  <c r="G4092" i="6" s="1"/>
  <c r="G4093" i="6" a="1"/>
  <c r="G4093" i="6" s="1"/>
  <c r="G4094" i="6" a="1"/>
  <c r="G4094" i="6"/>
  <c r="G4095" i="6" a="1"/>
  <c r="G4095" i="6" s="1"/>
  <c r="G4096" i="6" a="1"/>
  <c r="G4096" i="6"/>
  <c r="G4097" i="6" a="1"/>
  <c r="G4097" i="6"/>
  <c r="G4098" i="6" a="1"/>
  <c r="G4098" i="6" s="1"/>
  <c r="G4099" i="6" a="1"/>
  <c r="G4099" i="6" s="1"/>
  <c r="G4100" i="6" a="1"/>
  <c r="G4100" i="6"/>
  <c r="G4101" i="6" a="1"/>
  <c r="G4101" i="6" s="1"/>
  <c r="G4102" i="6" a="1"/>
  <c r="G4102" i="6"/>
  <c r="G4103" i="6" a="1"/>
  <c r="G4103" i="6" s="1"/>
  <c r="G4104" i="6" a="1"/>
  <c r="G4104" i="6" s="1"/>
  <c r="G4105" i="6" a="1"/>
  <c r="G4105" i="6"/>
  <c r="G4106" i="6" a="1"/>
  <c r="G4106" i="6" s="1"/>
  <c r="G4107" i="6" a="1"/>
  <c r="G4107" i="6" s="1"/>
  <c r="G4108" i="6" a="1"/>
  <c r="G4108" i="6" s="1"/>
  <c r="G4109" i="6" a="1"/>
  <c r="G4109" i="6"/>
  <c r="G4110" i="6" a="1"/>
  <c r="G4110" i="6" s="1"/>
  <c r="G4111" i="6" a="1"/>
  <c r="G4111" i="6" s="1"/>
  <c r="G4112" i="6" a="1"/>
  <c r="G4112" i="6" s="1"/>
  <c r="G4113" i="6" a="1"/>
  <c r="G4113" i="6" s="1"/>
  <c r="G4114" i="6" a="1"/>
  <c r="G4114" i="6"/>
  <c r="G4115" i="6" a="1"/>
  <c r="G4115" i="6" s="1"/>
  <c r="G4116" i="6" a="1"/>
  <c r="G4116" i="6" s="1"/>
  <c r="G4117" i="6" a="1"/>
  <c r="G4117" i="6"/>
  <c r="G4118" i="6" a="1"/>
  <c r="G4118" i="6"/>
  <c r="G4119" i="6" a="1"/>
  <c r="G4119" i="6" s="1"/>
  <c r="G4120" i="6" a="1"/>
  <c r="G4120" i="6" s="1"/>
  <c r="G4121" i="6" a="1"/>
  <c r="G4121" i="6" s="1"/>
  <c r="G4122" i="6" a="1"/>
  <c r="G4122" i="6" s="1"/>
  <c r="G4123" i="6" a="1"/>
  <c r="G4123" i="6" s="1"/>
  <c r="G4124" i="6" a="1"/>
  <c r="G4124" i="6"/>
  <c r="G4125" i="6" a="1"/>
  <c r="G4125" i="6" s="1"/>
  <c r="G4126" i="6" a="1"/>
  <c r="G4126" i="6"/>
  <c r="G4127" i="6" a="1"/>
  <c r="G4127" i="6" s="1"/>
  <c r="G4128" i="6" a="1"/>
  <c r="G4128" i="6"/>
  <c r="G4129" i="6" a="1"/>
  <c r="G4129" i="6"/>
  <c r="G4130" i="6" a="1"/>
  <c r="G4130" i="6" s="1"/>
  <c r="G4131" i="6" a="1"/>
  <c r="G4131" i="6" s="1"/>
  <c r="G4132" i="6" a="1"/>
  <c r="G4132" i="6"/>
  <c r="G4133" i="6" a="1"/>
  <c r="G4133" i="6" s="1"/>
  <c r="G4134" i="6" a="1"/>
  <c r="G4134" i="6"/>
  <c r="G4135" i="6" a="1"/>
  <c r="G4135" i="6" s="1"/>
  <c r="G4136" i="6" a="1"/>
  <c r="G4136" i="6" s="1"/>
  <c r="G4137" i="6" a="1"/>
  <c r="G4137" i="6"/>
  <c r="G4138" i="6" a="1"/>
  <c r="G4138" i="6" s="1"/>
  <c r="G4139" i="6" a="1"/>
  <c r="G4139" i="6" s="1"/>
  <c r="G4140" i="6" a="1"/>
  <c r="G4140" i="6" s="1"/>
  <c r="G4141" i="6" a="1"/>
  <c r="G4141" i="6"/>
  <c r="G4142" i="6" a="1"/>
  <c r="G4142" i="6" s="1"/>
  <c r="G4143" i="6" a="1"/>
  <c r="G4143" i="6" s="1"/>
  <c r="G4144" i="6" a="1"/>
  <c r="G4144" i="6" s="1"/>
  <c r="G4145" i="6" a="1"/>
  <c r="G4145" i="6" s="1"/>
  <c r="G4146" i="6" a="1"/>
  <c r="G4146" i="6"/>
  <c r="G4147" i="6" a="1"/>
  <c r="G4147" i="6" s="1"/>
  <c r="G4148" i="6" a="1"/>
  <c r="G4148" i="6" s="1"/>
  <c r="G4149" i="6" a="1"/>
  <c r="G4149" i="6"/>
  <c r="G4150" i="6" a="1"/>
  <c r="G4150" i="6"/>
  <c r="G4151" i="6" a="1"/>
  <c r="G4151" i="6" s="1"/>
  <c r="G4152" i="6" a="1"/>
  <c r="G4152" i="6" s="1"/>
  <c r="G4153" i="6" a="1"/>
  <c r="G4153" i="6" s="1"/>
  <c r="G4154" i="6" a="1"/>
  <c r="G4154" i="6" s="1"/>
  <c r="G4155" i="6" a="1"/>
  <c r="G4155" i="6" s="1"/>
  <c r="G4156" i="6" a="1"/>
  <c r="G4156" i="6"/>
  <c r="G4157" i="6" a="1"/>
  <c r="G4157" i="6"/>
  <c r="G4158" i="6" a="1"/>
  <c r="G4158" i="6"/>
  <c r="G4159" i="6" a="1"/>
  <c r="G4159" i="6" s="1"/>
  <c r="G4160" i="6" a="1"/>
  <c r="G4160" i="6"/>
  <c r="G4161" i="6" a="1"/>
  <c r="G4161" i="6" s="1"/>
  <c r="G4162" i="6" a="1"/>
  <c r="G4162" i="6" s="1"/>
  <c r="G4163" i="6" a="1"/>
  <c r="G4163" i="6" s="1"/>
  <c r="G4164" i="6" a="1"/>
  <c r="G4164" i="6"/>
  <c r="G4165" i="6" a="1"/>
  <c r="G4165" i="6"/>
  <c r="G4166" i="6" a="1"/>
  <c r="G4166" i="6" s="1"/>
  <c r="G4167" i="6" a="1"/>
  <c r="G4167" i="6" s="1"/>
  <c r="G4168" i="6" a="1"/>
  <c r="G4168" i="6" s="1"/>
  <c r="G4169" i="6" a="1"/>
  <c r="G4169" i="6"/>
  <c r="G4170" i="6" a="1"/>
  <c r="G4170" i="6"/>
  <c r="G4171" i="6" a="1"/>
  <c r="G4171" i="6" s="1"/>
  <c r="G4172" i="6" a="1"/>
  <c r="G4172" i="6" s="1"/>
  <c r="G4173" i="6" a="1"/>
  <c r="G4173" i="6"/>
  <c r="G4174" i="6" a="1"/>
  <c r="G4174" i="6" s="1"/>
  <c r="G4175" i="6" a="1"/>
  <c r="G4175" i="6" s="1"/>
  <c r="G4176" i="6" a="1"/>
  <c r="G4176" i="6" s="1"/>
  <c r="G4177" i="6" a="1"/>
  <c r="G4177" i="6" s="1"/>
  <c r="G4178" i="6" a="1"/>
  <c r="G4178" i="6"/>
  <c r="G4179" i="6" a="1"/>
  <c r="G4179" i="6" s="1"/>
  <c r="G4180" i="6" a="1"/>
  <c r="G4180" i="6" s="1"/>
  <c r="G4181" i="6" a="1"/>
  <c r="G4181" i="6"/>
  <c r="G4182" i="6" a="1"/>
  <c r="G4182" i="6"/>
  <c r="G4183" i="6" a="1"/>
  <c r="G4183" i="6" s="1"/>
  <c r="G4184" i="6" a="1"/>
  <c r="G4184" i="6" s="1"/>
  <c r="G4185" i="6" a="1"/>
  <c r="G4185" i="6" s="1"/>
  <c r="G4186" i="6" a="1"/>
  <c r="G4186" i="6" s="1"/>
  <c r="G4187" i="6" a="1"/>
  <c r="G4187" i="6" s="1"/>
  <c r="G4188" i="6" a="1"/>
  <c r="G4188" i="6" s="1"/>
  <c r="G4189" i="6" a="1"/>
  <c r="G4189" i="6" s="1"/>
  <c r="G4190" i="6" a="1"/>
  <c r="G4190" i="6"/>
  <c r="G4191" i="6" a="1"/>
  <c r="G4191" i="6" s="1"/>
  <c r="G4192" i="6" a="1"/>
  <c r="G4192" i="6"/>
  <c r="G4193" i="6" a="1"/>
  <c r="G4193" i="6" s="1"/>
  <c r="G4194" i="6" a="1"/>
  <c r="G4194" i="6" s="1"/>
  <c r="G4195" i="6" a="1"/>
  <c r="G4195" i="6" s="1"/>
  <c r="G4196" i="6" a="1"/>
  <c r="G4196" i="6"/>
  <c r="G4197" i="6" a="1"/>
  <c r="G4197" i="6"/>
  <c r="G4198" i="6" a="1"/>
  <c r="G4198" i="6" s="1"/>
  <c r="G4199" i="6" a="1"/>
  <c r="G4199" i="6" s="1"/>
  <c r="G4200" i="6" a="1"/>
  <c r="G4200" i="6" s="1"/>
  <c r="G4201" i="6" a="1"/>
  <c r="G4201" i="6"/>
  <c r="G4202" i="6" a="1"/>
  <c r="G4202" i="6"/>
  <c r="G4203" i="6" a="1"/>
  <c r="G4203" i="6" s="1"/>
  <c r="G4204" i="6" a="1"/>
  <c r="G4204" i="6" s="1"/>
  <c r="G4205" i="6" a="1"/>
  <c r="G4205" i="6"/>
  <c r="G4206" i="6" a="1"/>
  <c r="G4206" i="6" s="1"/>
  <c r="G4207" i="6" a="1"/>
  <c r="G4207" i="6" s="1"/>
  <c r="G4208" i="6" a="1"/>
  <c r="G4208" i="6" s="1"/>
  <c r="G4209" i="6" a="1"/>
  <c r="G4209" i="6" s="1"/>
  <c r="G4210" i="6" a="1"/>
  <c r="G4210" i="6"/>
  <c r="G4211" i="6" a="1"/>
  <c r="G4211" i="6" s="1"/>
  <c r="G4212" i="6" a="1"/>
  <c r="G4212" i="6" s="1"/>
  <c r="G4213" i="6" a="1"/>
  <c r="G4213" i="6" s="1"/>
  <c r="G4214" i="6" a="1"/>
  <c r="G4214" i="6"/>
  <c r="G4215" i="6" a="1"/>
  <c r="G4215" i="6" s="1"/>
  <c r="G4216" i="6" a="1"/>
  <c r="G4216" i="6" s="1"/>
  <c r="G4217" i="6" a="1"/>
  <c r="G4217" i="6" s="1"/>
  <c r="G4218" i="6" a="1"/>
  <c r="G4218" i="6" s="1"/>
  <c r="G4219" i="6" a="1"/>
  <c r="G4219" i="6" s="1"/>
  <c r="G4220" i="6" a="1"/>
  <c r="G4220" i="6"/>
  <c r="G4221" i="6" a="1"/>
  <c r="G4221" i="6" s="1"/>
  <c r="G4222" i="6" a="1"/>
  <c r="G4222" i="6" s="1"/>
  <c r="G4223" i="6" a="1"/>
  <c r="G4223" i="6" s="1"/>
  <c r="G4224" i="6" a="1"/>
  <c r="G4224" i="6"/>
  <c r="G4225" i="6" a="1"/>
  <c r="G4225" i="6" s="1"/>
  <c r="G4226" i="6" a="1"/>
  <c r="G4226" i="6" s="1"/>
  <c r="G4227" i="6" a="1"/>
  <c r="G4227" i="6" s="1"/>
  <c r="G4228" i="6" a="1"/>
  <c r="G4228" i="6"/>
  <c r="G4229" i="6" a="1"/>
  <c r="G4229" i="6"/>
  <c r="G4230" i="6" a="1"/>
  <c r="G4230" i="6" s="1"/>
  <c r="G4231" i="6" a="1"/>
  <c r="G4231" i="6" s="1"/>
  <c r="G4232" i="6" a="1"/>
  <c r="G4232" i="6" s="1"/>
  <c r="G4233" i="6" a="1"/>
  <c r="G4233" i="6"/>
  <c r="G4234" i="6" a="1"/>
  <c r="G4234" i="6"/>
  <c r="G4235" i="6" a="1"/>
  <c r="G4235" i="6" s="1"/>
  <c r="G4236" i="6" a="1"/>
  <c r="G4236" i="6" s="1"/>
  <c r="G4237" i="6" a="1"/>
  <c r="G4237" i="6"/>
  <c r="G4238" i="6" a="1"/>
  <c r="G4238" i="6" s="1"/>
  <c r="G4239" i="6" a="1"/>
  <c r="G4239" i="6" s="1"/>
  <c r="G4240" i="6" a="1"/>
  <c r="G4240" i="6" s="1"/>
  <c r="G4241" i="6" a="1"/>
  <c r="G4241" i="6" s="1"/>
  <c r="G4242" i="6" a="1"/>
  <c r="G4242" i="6"/>
  <c r="G4243" i="6" a="1"/>
  <c r="G4243" i="6" s="1"/>
  <c r="G4244" i="6" a="1"/>
  <c r="G4244" i="6" s="1"/>
  <c r="G4245" i="6" a="1"/>
  <c r="G4245" i="6" s="1"/>
  <c r="G4246" i="6" a="1"/>
  <c r="G4246" i="6"/>
  <c r="G4247" i="6" a="1"/>
  <c r="G4247" i="6" s="1"/>
  <c r="G4248" i="6" a="1"/>
  <c r="G4248" i="6" s="1"/>
  <c r="G4249" i="6" a="1"/>
  <c r="G4249" i="6" s="1"/>
  <c r="G4250" i="6" a="1"/>
  <c r="G4250" i="6" s="1"/>
  <c r="G4251" i="6" a="1"/>
  <c r="G4251" i="6" s="1"/>
  <c r="G4252" i="6" a="1"/>
  <c r="G4252" i="6"/>
  <c r="G4253" i="6" a="1"/>
  <c r="G4253" i="6" s="1"/>
  <c r="G4254" i="6" a="1"/>
  <c r="G4254" i="6" s="1"/>
  <c r="G4255" i="6" a="1"/>
  <c r="G4255" i="6" s="1"/>
  <c r="G4256" i="6" a="1"/>
  <c r="G4256" i="6"/>
  <c r="G4257" i="6" a="1"/>
  <c r="G4257" i="6"/>
  <c r="G4258" i="6" a="1"/>
  <c r="G4258" i="6" s="1"/>
  <c r="G4259" i="6" a="1"/>
  <c r="G4259" i="6" s="1"/>
  <c r="G4260" i="6" a="1"/>
  <c r="G4260" i="6"/>
  <c r="G4261" i="6" a="1"/>
  <c r="G4261" i="6" s="1"/>
  <c r="G4262" i="6" a="1"/>
  <c r="G4262" i="6"/>
  <c r="G4263" i="6" a="1"/>
  <c r="G4263" i="6" s="1"/>
  <c r="G4264" i="6" a="1"/>
  <c r="G4264" i="6" s="1"/>
  <c r="G4265" i="6" a="1"/>
  <c r="G4265" i="6"/>
  <c r="G4266" i="6" a="1"/>
  <c r="G4266" i="6" s="1"/>
  <c r="G4267" i="6" a="1"/>
  <c r="G4267" i="6" s="1"/>
  <c r="G4268" i="6" a="1"/>
  <c r="G4268" i="6" s="1"/>
  <c r="G4269" i="6" a="1"/>
  <c r="G4269" i="6"/>
  <c r="G4270" i="6" a="1"/>
  <c r="G4270" i="6" s="1"/>
  <c r="G4271" i="6" a="1"/>
  <c r="G4271" i="6" s="1"/>
  <c r="G4272" i="6" a="1"/>
  <c r="G4272" i="6" s="1"/>
  <c r="G4273" i="6" a="1"/>
  <c r="G4273" i="6" s="1"/>
  <c r="G4274" i="6" a="1"/>
  <c r="G4274" i="6"/>
  <c r="G4275" i="6" a="1"/>
  <c r="G4275" i="6" s="1"/>
  <c r="G4276" i="6" a="1"/>
  <c r="G4276" i="6" s="1"/>
  <c r="G4277" i="6" a="1"/>
  <c r="G4277" i="6" s="1"/>
  <c r="G4278" i="6" a="1"/>
  <c r="G4278" i="6"/>
  <c r="G4279" i="6" a="1"/>
  <c r="G4279" i="6" s="1"/>
  <c r="G4280" i="6" a="1"/>
  <c r="G4280" i="6"/>
  <c r="G4281" i="6" a="1"/>
  <c r="G4281" i="6" s="1"/>
  <c r="G4282" i="6" a="1"/>
  <c r="G4282" i="6" s="1"/>
  <c r="G4283" i="6" a="1"/>
  <c r="G4283" i="6" s="1"/>
  <c r="G4284" i="6" a="1"/>
  <c r="G4284" i="6"/>
  <c r="G4285" i="6" a="1"/>
  <c r="G4285" i="6"/>
  <c r="G4286" i="6" a="1"/>
  <c r="G4286" i="6" s="1"/>
  <c r="G4287" i="6" a="1"/>
  <c r="G4287" i="6" s="1"/>
  <c r="G4288" i="6" a="1"/>
  <c r="G4288" i="6"/>
  <c r="G4289" i="6" a="1"/>
  <c r="G4289" i="6"/>
  <c r="G4290" i="6" a="1"/>
  <c r="G4290" i="6" s="1"/>
  <c r="G4291" i="6" a="1"/>
  <c r="G4291" i="6" s="1"/>
  <c r="G4292" i="6" a="1"/>
  <c r="G4292" i="6"/>
  <c r="G4293" i="6" a="1"/>
  <c r="G4293" i="6" s="1"/>
  <c r="G4294" i="6" a="1"/>
  <c r="G4294" i="6"/>
  <c r="G4295" i="6" a="1"/>
  <c r="G4295" i="6" s="1"/>
  <c r="G4296" i="6" a="1"/>
  <c r="G4296" i="6" s="1"/>
  <c r="G4297" i="6" a="1"/>
  <c r="G4297" i="6"/>
  <c r="G4298" i="6" a="1"/>
  <c r="G4298" i="6" s="1"/>
  <c r="G4299" i="6" a="1"/>
  <c r="G4299" i="6" s="1"/>
  <c r="G4300" i="6" a="1"/>
  <c r="G4300" i="6" s="1"/>
  <c r="G4301" i="6" a="1"/>
  <c r="G4301" i="6"/>
  <c r="G4302" i="6" a="1"/>
  <c r="G4302" i="6" s="1"/>
  <c r="G4303" i="6" a="1"/>
  <c r="G4303" i="6" s="1"/>
  <c r="G4304" i="6" a="1"/>
  <c r="G4304" i="6" s="1"/>
  <c r="G4305" i="6" a="1"/>
  <c r="G4305" i="6" s="1"/>
  <c r="G4306" i="6" a="1"/>
  <c r="G4306" i="6"/>
  <c r="G4307" i="6" a="1"/>
  <c r="G4307" i="6" s="1"/>
  <c r="G4308" i="6" a="1"/>
  <c r="G4308" i="6" s="1"/>
  <c r="G4309" i="6" a="1"/>
  <c r="G4309" i="6" s="1"/>
  <c r="G4310" i="6" a="1"/>
  <c r="G4310" i="6"/>
  <c r="G4311" i="6" a="1"/>
  <c r="G4311" i="6" s="1"/>
  <c r="G4312" i="6" a="1"/>
  <c r="G4312" i="6" s="1"/>
  <c r="G4313" i="6" a="1"/>
  <c r="G4313" i="6" s="1"/>
  <c r="G4314" i="6" a="1"/>
  <c r="G4314" i="6" s="1"/>
  <c r="G4315" i="6" a="1"/>
  <c r="G4315" i="6" s="1"/>
  <c r="G4316" i="6" a="1"/>
  <c r="G4316" i="6" s="1"/>
  <c r="G4317" i="6" a="1"/>
  <c r="G4317" i="6"/>
  <c r="G4318" i="6" a="1"/>
  <c r="G4318" i="6" s="1"/>
  <c r="G4319" i="6" a="1"/>
  <c r="G4319" i="6" s="1"/>
  <c r="G4320" i="6" a="1"/>
  <c r="G4320" i="6"/>
  <c r="G4321" i="6" a="1"/>
  <c r="G4321" i="6" s="1"/>
  <c r="G4322" i="6" a="1"/>
  <c r="G4322" i="6" s="1"/>
  <c r="G4323" i="6" a="1"/>
  <c r="G4323" i="6" s="1"/>
  <c r="G4324" i="6" a="1"/>
  <c r="G4324" i="6"/>
  <c r="G4325" i="6" a="1"/>
  <c r="G4325" i="6" s="1"/>
  <c r="G4326" i="6" a="1"/>
  <c r="G4326" i="6" s="1"/>
  <c r="G4327" i="6" a="1"/>
  <c r="G4327" i="6" s="1"/>
  <c r="G4328" i="6" a="1"/>
  <c r="G4328" i="6" s="1"/>
  <c r="G4329" i="6" a="1"/>
  <c r="G4329" i="6"/>
  <c r="G4330" i="6" a="1"/>
  <c r="G4330" i="6" s="1"/>
  <c r="G4331" i="6" a="1"/>
  <c r="G4331" i="6" s="1"/>
  <c r="G4332" i="6" a="1"/>
  <c r="G4332" i="6" s="1"/>
  <c r="G4333" i="6" a="1"/>
  <c r="G4333" i="6"/>
  <c r="G4334" i="6" a="1"/>
  <c r="G4334" i="6"/>
  <c r="G4335" i="6" a="1"/>
  <c r="G4335" i="6" s="1"/>
  <c r="G4336" i="6" a="1"/>
  <c r="G4336" i="6" s="1"/>
  <c r="G4337" i="6" a="1"/>
  <c r="G4337" i="6" s="1"/>
  <c r="G4338" i="6" a="1"/>
  <c r="G4338" i="6"/>
  <c r="G4339" i="6" a="1"/>
  <c r="G4339" i="6" s="1"/>
  <c r="G4340" i="6" a="1"/>
  <c r="G4340" i="6"/>
  <c r="G4341" i="6" a="1"/>
  <c r="G4341" i="6" s="1"/>
  <c r="G4342" i="6" a="1"/>
  <c r="G4342" i="6"/>
  <c r="G4343" i="6" a="1"/>
  <c r="G4343" i="6" s="1"/>
  <c r="G4344" i="6" a="1"/>
  <c r="G4344" i="6"/>
  <c r="G4345" i="6" a="1"/>
  <c r="G4345" i="6" s="1"/>
  <c r="G4346" i="6" a="1"/>
  <c r="G4346" i="6" s="1"/>
  <c r="G4347" i="6" a="1"/>
  <c r="G4347" i="6" s="1"/>
  <c r="G4348" i="6" a="1"/>
  <c r="G4348" i="6" s="1"/>
  <c r="G4349" i="6" a="1"/>
  <c r="G4349" i="6"/>
  <c r="G4350" i="6" a="1"/>
  <c r="G4350" i="6" s="1"/>
  <c r="G4351" i="6" a="1"/>
  <c r="G4351" i="6" s="1"/>
  <c r="G4352" i="6" a="1"/>
  <c r="G4352" i="6"/>
  <c r="G4353" i="6" a="1"/>
  <c r="G4353" i="6" s="1"/>
  <c r="G4354" i="6" a="1"/>
  <c r="G4354" i="6" s="1"/>
  <c r="G4355" i="6" a="1"/>
  <c r="G4355" i="6" s="1"/>
  <c r="G4356" i="6" a="1"/>
  <c r="G4356" i="6"/>
  <c r="G4357" i="6" a="1"/>
  <c r="G4357" i="6" s="1"/>
  <c r="G4358" i="6" a="1"/>
  <c r="G4358" i="6" s="1"/>
  <c r="G4359" i="6" a="1"/>
  <c r="G4359" i="6" s="1"/>
  <c r="G4360" i="6" a="1"/>
  <c r="G4360" i="6" s="1"/>
  <c r="G4361" i="6" a="1"/>
  <c r="G4361" i="6"/>
  <c r="G4362" i="6" a="1"/>
  <c r="G4362" i="6" s="1"/>
  <c r="G4363" i="6" a="1"/>
  <c r="G4363" i="6" s="1"/>
  <c r="G4364" i="6" a="1"/>
  <c r="G4364" i="6" s="1"/>
  <c r="G4365" i="6" a="1"/>
  <c r="G4365" i="6"/>
  <c r="G4366" i="6" a="1"/>
  <c r="G4366" i="6"/>
  <c r="G4367" i="6" a="1"/>
  <c r="G4367" i="6" s="1"/>
  <c r="G4368" i="6" a="1"/>
  <c r="G4368" i="6" s="1"/>
  <c r="G4369" i="6" a="1"/>
  <c r="G4369" i="6" s="1"/>
  <c r="G4370" i="6" a="1"/>
  <c r="G4370" i="6"/>
  <c r="G4371" i="6" a="1"/>
  <c r="G4371" i="6" s="1"/>
  <c r="G4372" i="6" a="1"/>
  <c r="G4372" i="6"/>
  <c r="G4373" i="6" a="1"/>
  <c r="G4373" i="6" s="1"/>
  <c r="G4374" i="6" a="1"/>
  <c r="G4374" i="6"/>
  <c r="G4375" i="6" a="1"/>
  <c r="G4375" i="6" s="1"/>
  <c r="G4376" i="6" a="1"/>
  <c r="G4376" i="6"/>
  <c r="G4377" i="6" a="1"/>
  <c r="G4377" i="6" s="1"/>
  <c r="G4378" i="6" a="1"/>
  <c r="G4378" i="6" s="1"/>
  <c r="G4379" i="6" a="1"/>
  <c r="G4379" i="6" s="1"/>
  <c r="G4380" i="6" a="1"/>
  <c r="G4380" i="6"/>
  <c r="G4381" i="6" a="1"/>
  <c r="G4381" i="6" s="1"/>
  <c r="G4382" i="6" a="1"/>
  <c r="G4382" i="6" s="1"/>
  <c r="G4383" i="6" a="1"/>
  <c r="G4383" i="6" s="1"/>
  <c r="G4384" i="6" a="1"/>
  <c r="G4384" i="6"/>
  <c r="G4385" i="6" a="1"/>
  <c r="G4385" i="6" s="1"/>
  <c r="G4386" i="6" a="1"/>
  <c r="G4386" i="6" s="1"/>
  <c r="G4387" i="6" a="1"/>
  <c r="G4387" i="6" s="1"/>
  <c r="G4388" i="6" a="1"/>
  <c r="G4388" i="6"/>
  <c r="G4389" i="6" a="1"/>
  <c r="G4389" i="6"/>
  <c r="G4390" i="6" a="1"/>
  <c r="G4390" i="6" s="1"/>
  <c r="G4391" i="6" a="1"/>
  <c r="G4391" i="6" s="1"/>
  <c r="G4392" i="6" a="1"/>
  <c r="G4392" i="6" s="1"/>
  <c r="G4393" i="6" a="1"/>
  <c r="G4393" i="6"/>
  <c r="G4394" i="6" a="1"/>
  <c r="G4394" i="6"/>
  <c r="G4395" i="6" a="1"/>
  <c r="G4395" i="6" s="1"/>
  <c r="G4396" i="6" a="1"/>
  <c r="G4396" i="6" s="1"/>
  <c r="G4397" i="6" a="1"/>
  <c r="G4397" i="6"/>
  <c r="G4398" i="6" a="1"/>
  <c r="G4398" i="6"/>
  <c r="G4399" i="6" a="1"/>
  <c r="G4399" i="6" s="1"/>
  <c r="G4400" i="6" a="1"/>
  <c r="G4400" i="6" s="1"/>
  <c r="G4401" i="6" a="1"/>
  <c r="G4401" i="6" s="1"/>
  <c r="G4402" i="6" a="1"/>
  <c r="G4402" i="6"/>
  <c r="G4403" i="6" a="1"/>
  <c r="G4403" i="6" s="1"/>
  <c r="G4404" i="6" a="1"/>
  <c r="G4404" i="6"/>
  <c r="G4405" i="6" a="1"/>
  <c r="G4405" i="6" s="1"/>
  <c r="G4406" i="6" a="1"/>
  <c r="G4406" i="6"/>
  <c r="G4407" i="6" a="1"/>
  <c r="G4407" i="6" s="1"/>
  <c r="G4408" i="6" a="1"/>
  <c r="G4408" i="6" s="1"/>
  <c r="G4409" i="6" a="1"/>
  <c r="G4409" i="6" s="1"/>
  <c r="G4410" i="6" a="1"/>
  <c r="G4410" i="6" s="1"/>
  <c r="G4411" i="6" a="1"/>
  <c r="G4411" i="6" s="1"/>
  <c r="G4412" i="6" a="1"/>
  <c r="G4412" i="6" s="1"/>
  <c r="G4413" i="6" a="1"/>
  <c r="G4413" i="6" s="1"/>
  <c r="G4414" i="6" a="1"/>
  <c r="G4414" i="6" s="1"/>
  <c r="G4415" i="6" a="1"/>
  <c r="G4415" i="6" s="1"/>
  <c r="G4416" i="6" a="1"/>
  <c r="G4416" i="6"/>
  <c r="G4417" i="6" a="1"/>
  <c r="G4417" i="6" s="1"/>
  <c r="G4418" i="6" a="1"/>
  <c r="G4418" i="6" s="1"/>
  <c r="G4419" i="6" a="1"/>
  <c r="G4419" i="6" s="1"/>
  <c r="G4420" i="6" a="1"/>
  <c r="G4420" i="6"/>
  <c r="G4421" i="6" a="1"/>
  <c r="G4421" i="6"/>
  <c r="G4422" i="6" a="1"/>
  <c r="G4422" i="6" s="1"/>
  <c r="G4423" i="6" a="1"/>
  <c r="G4423" i="6" s="1"/>
  <c r="G4424" i="6" a="1"/>
  <c r="G4424" i="6" s="1"/>
  <c r="G4425" i="6" a="1"/>
  <c r="G4425" i="6"/>
  <c r="G4426" i="6" a="1"/>
  <c r="G4426" i="6"/>
  <c r="G4427" i="6" a="1"/>
  <c r="G4427" i="6" s="1"/>
  <c r="G4428" i="6" a="1"/>
  <c r="G4428" i="6" s="1"/>
  <c r="G4429" i="6" a="1"/>
  <c r="G4429" i="6"/>
  <c r="G4430" i="6" a="1"/>
  <c r="G4430" i="6"/>
  <c r="G4431" i="6" a="1"/>
  <c r="G4431" i="6" s="1"/>
  <c r="G4432" i="6" a="1"/>
  <c r="G4432" i="6" s="1"/>
  <c r="G4433" i="6" a="1"/>
  <c r="G4433" i="6" s="1"/>
  <c r="G4434" i="6" a="1"/>
  <c r="G4434" i="6"/>
  <c r="G4435" i="6" a="1"/>
  <c r="G4435" i="6" s="1"/>
  <c r="G4436" i="6" a="1"/>
  <c r="G4436" i="6"/>
  <c r="G4437" i="6" a="1"/>
  <c r="G4437" i="6" s="1"/>
  <c r="G4438" i="6" a="1"/>
  <c r="G4438" i="6"/>
  <c r="G4439" i="6" a="1"/>
  <c r="G4439" i="6" s="1"/>
  <c r="G4440" i="6" a="1"/>
  <c r="G4440" i="6" s="1"/>
  <c r="G4441" i="6" a="1"/>
  <c r="G4441" i="6" s="1"/>
  <c r="G4442" i="6" a="1"/>
  <c r="G4442" i="6" s="1"/>
  <c r="G4443" i="6" a="1"/>
  <c r="G4443" i="6" s="1"/>
  <c r="G4444" i="6" a="1"/>
  <c r="G4444" i="6"/>
  <c r="G4445" i="6" a="1"/>
  <c r="G4445" i="6" s="1"/>
  <c r="G4446" i="6" a="1"/>
  <c r="G4446" i="6" s="1"/>
  <c r="G4447" i="6" a="1"/>
  <c r="G4447" i="6" s="1"/>
  <c r="G4448" i="6" a="1"/>
  <c r="G4448" i="6"/>
  <c r="G4449" i="6" a="1"/>
  <c r="G4449" i="6"/>
  <c r="G4450" i="6" a="1"/>
  <c r="G4450" i="6" s="1"/>
  <c r="G4451" i="6" a="1"/>
  <c r="G4451" i="6" s="1"/>
  <c r="G4452" i="6" a="1"/>
  <c r="G4452" i="6"/>
  <c r="G4453" i="6" a="1"/>
  <c r="G4453" i="6" s="1"/>
  <c r="G4454" i="6" a="1"/>
  <c r="G4454" i="6"/>
  <c r="G4455" i="6" a="1"/>
  <c r="G4455" i="6" s="1"/>
  <c r="G4456" i="6" a="1"/>
  <c r="G4456" i="6" s="1"/>
  <c r="G4457" i="6" a="1"/>
  <c r="G4457" i="6"/>
  <c r="G4458" i="6" a="1"/>
  <c r="G4458" i="6" s="1"/>
  <c r="G4459" i="6" a="1"/>
  <c r="G4459" i="6" s="1"/>
  <c r="G4460" i="6" a="1"/>
  <c r="G4460" i="6" s="1"/>
  <c r="G4461" i="6" a="1"/>
  <c r="G4461" i="6"/>
  <c r="G4462" i="6" a="1"/>
  <c r="G4462" i="6" s="1"/>
  <c r="G4463" i="6" a="1"/>
  <c r="G4463" i="6" s="1"/>
  <c r="G4464" i="6" a="1"/>
  <c r="G4464" i="6" s="1"/>
  <c r="G4465" i="6" a="1"/>
  <c r="G4465" i="6" s="1"/>
  <c r="G4466" i="6" a="1"/>
  <c r="G4466" i="6"/>
  <c r="G4467" i="6" a="1"/>
  <c r="G4467" i="6" s="1"/>
  <c r="G4468" i="6" a="1"/>
  <c r="G4468" i="6" s="1"/>
  <c r="G4469" i="6" a="1"/>
  <c r="G4469" i="6" s="1"/>
  <c r="G4470" i="6" a="1"/>
  <c r="G4470" i="6"/>
  <c r="G4471" i="6" a="1"/>
  <c r="G4471" i="6" s="1"/>
  <c r="G4472" i="6" a="1"/>
  <c r="G4472" i="6" s="1"/>
  <c r="G4473" i="6" a="1"/>
  <c r="G4473" i="6" s="1"/>
  <c r="G4474" i="6" a="1"/>
  <c r="G4474" i="6" s="1"/>
  <c r="G4475" i="6" a="1"/>
  <c r="G4475" i="6" s="1"/>
  <c r="G4476" i="6" a="1"/>
  <c r="G4476" i="6" s="1"/>
  <c r="G4477" i="6" a="1"/>
  <c r="G4477" i="6" s="1"/>
  <c r="G4478" i="6" a="1"/>
  <c r="G4478" i="6" s="1"/>
  <c r="G4479" i="6" a="1"/>
  <c r="G4479" i="6" s="1"/>
  <c r="G4480" i="6" a="1"/>
  <c r="G4480" i="6"/>
  <c r="G4481" i="6" a="1"/>
  <c r="G4481" i="6" s="1"/>
  <c r="G4482" i="6" a="1"/>
  <c r="G4482" i="6" s="1"/>
  <c r="G4483" i="6" a="1"/>
  <c r="G4483" i="6" s="1"/>
  <c r="G4484" i="6" a="1"/>
  <c r="G4484" i="6"/>
  <c r="G4485" i="6" a="1"/>
  <c r="G4485" i="6"/>
  <c r="G4486" i="6" a="1"/>
  <c r="G4486" i="6" s="1"/>
  <c r="G4487" i="6" a="1"/>
  <c r="G4487" i="6" s="1"/>
  <c r="G4488" i="6" a="1"/>
  <c r="G4488" i="6" s="1"/>
  <c r="G4489" i="6" a="1"/>
  <c r="G4489" i="6"/>
  <c r="G4490" i="6" a="1"/>
  <c r="G4490" i="6"/>
  <c r="G4491" i="6" a="1"/>
  <c r="G4491" i="6" s="1"/>
  <c r="G4492" i="6" a="1"/>
  <c r="G4492" i="6" s="1"/>
  <c r="G4493" i="6" a="1"/>
  <c r="G4493" i="6"/>
  <c r="G4494" i="6" a="1"/>
  <c r="G4494" i="6" s="1"/>
  <c r="G4495" i="6" a="1"/>
  <c r="G4495" i="6" s="1"/>
  <c r="G4496" i="6" a="1"/>
  <c r="G4496" i="6" s="1"/>
  <c r="G4497" i="6" a="1"/>
  <c r="G4497" i="6" s="1"/>
  <c r="G4498" i="6" a="1"/>
  <c r="G4498" i="6"/>
  <c r="G4499" i="6" a="1"/>
  <c r="G4499" i="6" s="1"/>
  <c r="G4500" i="6" a="1"/>
  <c r="G4500" i="6" s="1"/>
  <c r="G4501" i="6" a="1"/>
  <c r="G4501" i="6" s="1"/>
  <c r="G4502" i="6" a="1"/>
  <c r="G4502" i="6"/>
  <c r="G4503" i="6" a="1"/>
  <c r="G4503" i="6" s="1"/>
  <c r="G4504" i="6" a="1"/>
  <c r="G4504" i="6" s="1"/>
  <c r="G4505" i="6" a="1"/>
  <c r="G4505" i="6" s="1"/>
  <c r="G4506" i="6" a="1"/>
  <c r="G4506" i="6" s="1"/>
  <c r="G4507" i="6" a="1"/>
  <c r="G4507" i="6" s="1"/>
  <c r="G4508" i="6" a="1"/>
  <c r="G4508" i="6"/>
  <c r="G4509" i="6" a="1"/>
  <c r="G4509" i="6"/>
  <c r="G4510" i="6" a="1"/>
  <c r="G4510" i="6" s="1"/>
  <c r="G4511" i="6" a="1"/>
  <c r="G4511" i="6" s="1"/>
  <c r="G4512" i="6" a="1"/>
  <c r="G4512" i="6"/>
  <c r="G4513" i="6" a="1"/>
  <c r="G4513" i="6"/>
  <c r="G4514" i="6" a="1"/>
  <c r="G4514" i="6" s="1"/>
  <c r="G4515" i="6" a="1"/>
  <c r="G4515" i="6" s="1"/>
  <c r="G4516" i="6" a="1"/>
  <c r="G4516" i="6"/>
  <c r="G4517" i="6" a="1"/>
  <c r="G4517" i="6" s="1"/>
  <c r="G4518" i="6" a="1"/>
  <c r="G4518" i="6" s="1"/>
  <c r="G4519" i="6" a="1"/>
  <c r="G4519" i="6" s="1"/>
  <c r="G4520" i="6" a="1"/>
  <c r="G4520" i="6" s="1"/>
  <c r="G4521" i="6" a="1"/>
  <c r="G4521" i="6"/>
  <c r="G4522" i="6" a="1"/>
  <c r="G4522" i="6" s="1"/>
  <c r="G4523" i="6" a="1"/>
  <c r="G4523" i="6" s="1"/>
  <c r="G4524" i="6" a="1"/>
  <c r="G4524" i="6" s="1"/>
  <c r="G4525" i="6" a="1"/>
  <c r="G4525" i="6"/>
  <c r="G4526" i="6" a="1"/>
  <c r="G4526" i="6" s="1"/>
  <c r="G4527" i="6" a="1"/>
  <c r="G4527" i="6" s="1"/>
  <c r="G4528" i="6" a="1"/>
  <c r="G4528" i="6" s="1"/>
  <c r="G4529" i="6" a="1"/>
  <c r="G4529" i="6" s="1"/>
  <c r="G4530" i="6" a="1"/>
  <c r="G4530" i="6"/>
  <c r="G4531" i="6" a="1"/>
  <c r="G4531" i="6" s="1"/>
  <c r="G4532" i="6" a="1"/>
  <c r="G4532" i="6" s="1"/>
  <c r="G4533" i="6" a="1"/>
  <c r="G4533" i="6" s="1"/>
  <c r="G4534" i="6" a="1"/>
  <c r="G4534" i="6"/>
  <c r="G4535" i="6" a="1"/>
  <c r="G4535" i="6" s="1"/>
  <c r="G4536" i="6" a="1"/>
  <c r="G4536" i="6"/>
  <c r="G4537" i="6" a="1"/>
  <c r="G4537" i="6" s="1"/>
  <c r="G4538" i="6" a="1"/>
  <c r="G4538" i="6" s="1"/>
  <c r="G4539" i="6" a="1"/>
  <c r="G4539" i="6" s="1"/>
  <c r="G4540" i="6" a="1"/>
  <c r="G4540" i="6"/>
  <c r="G4541" i="6" a="1"/>
  <c r="G4541" i="6" s="1"/>
  <c r="G4542" i="6" a="1"/>
  <c r="G4542" i="6" s="1"/>
  <c r="G4543" i="6" a="1"/>
  <c r="G4543" i="6" s="1"/>
  <c r="G4544" i="6" a="1"/>
  <c r="G4544" i="6"/>
  <c r="G4545" i="6" a="1"/>
  <c r="G4545" i="6"/>
  <c r="G4546" i="6" a="1"/>
  <c r="G4546" i="6" s="1"/>
  <c r="G4547" i="6" a="1"/>
  <c r="G4547" i="6" s="1"/>
  <c r="G4548" i="6" a="1"/>
  <c r="G4548" i="6"/>
  <c r="G4549" i="6" a="1"/>
  <c r="G4549" i="6" s="1"/>
  <c r="G4550" i="6" a="1"/>
  <c r="G4550" i="6"/>
  <c r="G4551" i="6" a="1"/>
  <c r="G4551" i="6" s="1"/>
  <c r="G4552" i="6" a="1"/>
  <c r="G4552" i="6" s="1"/>
  <c r="G4553" i="6" a="1"/>
  <c r="G4553" i="6"/>
  <c r="G4554" i="6" a="1"/>
  <c r="G4554" i="6" s="1"/>
  <c r="G4555" i="6" a="1"/>
  <c r="G4555" i="6" s="1"/>
  <c r="G4556" i="6" a="1"/>
  <c r="G4556" i="6" s="1"/>
  <c r="G4557" i="6" a="1"/>
  <c r="G4557" i="6"/>
  <c r="G4558" i="6" a="1"/>
  <c r="G4558" i="6" s="1"/>
  <c r="G4559" i="6" a="1"/>
  <c r="G4559" i="6" s="1"/>
  <c r="G4560" i="6" a="1"/>
  <c r="G4560" i="6" s="1"/>
  <c r="G4561" i="6" a="1"/>
  <c r="G4561" i="6" s="1"/>
  <c r="G4562" i="6" a="1"/>
  <c r="G4562" i="6"/>
  <c r="G4563" i="6" a="1"/>
  <c r="G4563" i="6" s="1"/>
  <c r="G4564" i="6" a="1"/>
  <c r="G4564" i="6" s="1"/>
  <c r="G4565" i="6" a="1"/>
  <c r="G4565" i="6" s="1"/>
  <c r="G4566" i="6" a="1"/>
  <c r="G4566" i="6"/>
  <c r="G4567" i="6" a="1"/>
  <c r="G4567" i="6" s="1"/>
  <c r="G4568" i="6" a="1"/>
  <c r="G4568" i="6"/>
  <c r="G4569" i="6" a="1"/>
  <c r="G4569" i="6" s="1"/>
  <c r="G4570" i="6" a="1"/>
  <c r="G4570" i="6" s="1"/>
  <c r="G4571" i="6" a="1"/>
  <c r="G4571" i="6" s="1"/>
  <c r="G4572" i="6" a="1"/>
  <c r="G4572" i="6" s="1"/>
  <c r="G4573" i="6" a="1"/>
  <c r="G4573" i="6" s="1"/>
  <c r="G4574" i="6" a="1"/>
  <c r="G4574" i="6" s="1"/>
  <c r="G4575" i="6" a="1"/>
  <c r="G4575" i="6" s="1"/>
  <c r="G4576" i="6" a="1"/>
  <c r="G4576" i="6"/>
  <c r="G4577" i="6" a="1"/>
  <c r="G4577" i="6" s="1"/>
  <c r="G4578" i="6" a="1"/>
  <c r="G4578" i="6" s="1"/>
  <c r="G4579" i="6" a="1"/>
  <c r="G4579" i="6" s="1"/>
  <c r="G4580" i="6" a="1"/>
  <c r="G4580" i="6"/>
  <c r="G4581" i="6" a="1"/>
  <c r="G4581" i="6" s="1"/>
  <c r="G4582" i="6" a="1"/>
  <c r="G4582" i="6" s="1"/>
  <c r="G4583" i="6" a="1"/>
  <c r="G4583" i="6" s="1"/>
  <c r="G4584" i="6" a="1"/>
  <c r="G4584" i="6" s="1"/>
  <c r="G4585" i="6" a="1"/>
  <c r="G4585" i="6"/>
  <c r="G4586" i="6" a="1"/>
  <c r="G4586" i="6" s="1"/>
  <c r="G4587" i="6" a="1"/>
  <c r="G4587" i="6" s="1"/>
  <c r="G4588" i="6" a="1"/>
  <c r="G4588" i="6" s="1"/>
  <c r="G4589" i="6" a="1"/>
  <c r="G4589" i="6"/>
  <c r="G4590" i="6" a="1"/>
  <c r="G4590" i="6" s="1"/>
  <c r="G4591" i="6" a="1"/>
  <c r="G4591" i="6" s="1"/>
  <c r="G4592" i="6" a="1"/>
  <c r="G4592" i="6" s="1"/>
  <c r="G4593" i="6" a="1"/>
  <c r="G4593" i="6" s="1"/>
  <c r="G4594" i="6" a="1"/>
  <c r="G4594" i="6"/>
  <c r="G4595" i="6" a="1"/>
  <c r="G4595" i="6" s="1"/>
  <c r="G4596" i="6" a="1"/>
  <c r="G4596" i="6" s="1"/>
  <c r="G4597" i="6" a="1"/>
  <c r="G4597" i="6" s="1"/>
  <c r="G4598" i="6" a="1"/>
  <c r="G4598" i="6"/>
  <c r="G4599" i="6" a="1"/>
  <c r="G4599" i="6" s="1"/>
  <c r="G4600" i="6" a="1"/>
  <c r="G4600" i="6"/>
  <c r="G4601" i="6" a="1"/>
  <c r="G4601" i="6" s="1"/>
  <c r="G4602" i="6" a="1"/>
  <c r="G4602" i="6" s="1"/>
  <c r="G4603" i="6" a="1"/>
  <c r="G4603" i="6" s="1"/>
  <c r="G4604" i="6" a="1"/>
  <c r="G4604" i="6" s="1"/>
  <c r="G4605" i="6" a="1"/>
  <c r="G4605" i="6"/>
  <c r="G4606" i="6" a="1"/>
  <c r="G4606" i="6" s="1"/>
  <c r="G4607" i="6" a="1"/>
  <c r="G4607" i="6" s="1"/>
  <c r="G4608" i="6" a="1"/>
  <c r="G4608" i="6"/>
  <c r="G4609" i="6" a="1"/>
  <c r="G4609" i="6" s="1"/>
  <c r="G4610" i="6" a="1"/>
  <c r="G4610" i="6" s="1"/>
  <c r="G4611" i="6" a="1"/>
  <c r="G4611" i="6" s="1"/>
  <c r="G4612" i="6" a="1"/>
  <c r="G4612" i="6"/>
  <c r="G4613" i="6" a="1"/>
  <c r="G4613" i="6" s="1"/>
  <c r="G4614" i="6" a="1"/>
  <c r="G4614" i="6" s="1"/>
  <c r="G4615" i="6" a="1"/>
  <c r="G4615" i="6" s="1"/>
  <c r="G4616" i="6" a="1"/>
  <c r="G4616" i="6" s="1"/>
  <c r="G4617" i="6" a="1"/>
  <c r="G4617" i="6"/>
  <c r="G4618" i="6" a="1"/>
  <c r="G4618" i="6" s="1"/>
  <c r="G4619" i="6" a="1"/>
  <c r="G4619" i="6" s="1"/>
  <c r="G4620" i="6" a="1"/>
  <c r="G4620" i="6" s="1"/>
  <c r="G4621" i="6" a="1"/>
  <c r="G4621" i="6"/>
  <c r="G4622" i="6" a="1"/>
  <c r="G4622" i="6" s="1"/>
  <c r="G4623" i="6" a="1"/>
  <c r="G4623" i="6" s="1"/>
  <c r="G4624" i="6" a="1"/>
  <c r="G4624" i="6" s="1"/>
  <c r="G4625" i="6" a="1"/>
  <c r="G4625" i="6" s="1"/>
  <c r="G4626" i="6" a="1"/>
  <c r="G4626" i="6"/>
  <c r="G4627" i="6" a="1"/>
  <c r="G4627" i="6" s="1"/>
  <c r="G4628" i="6" a="1"/>
  <c r="G4628" i="6" s="1"/>
  <c r="G4629" i="6" a="1"/>
  <c r="G4629" i="6" s="1"/>
  <c r="G4630" i="6" a="1"/>
  <c r="G4630" i="6"/>
  <c r="G4631" i="6" a="1"/>
  <c r="G4631" i="6" s="1"/>
  <c r="G4632" i="6" a="1"/>
  <c r="G4632" i="6"/>
  <c r="G4633" i="6" a="1"/>
  <c r="G4633" i="6" s="1"/>
  <c r="G4634" i="6" a="1"/>
  <c r="G4634" i="6" s="1"/>
  <c r="G4635" i="6" a="1"/>
  <c r="G4635" i="6" s="1"/>
  <c r="G4636" i="6" a="1"/>
  <c r="G4636" i="6"/>
  <c r="G4637" i="6" a="1"/>
  <c r="G4637" i="6" s="1"/>
  <c r="G4638" i="6" a="1"/>
  <c r="G4638" i="6" s="1"/>
  <c r="G4639" i="6" a="1"/>
  <c r="G4639" i="6" s="1"/>
  <c r="G4640" i="6" a="1"/>
  <c r="G4640" i="6"/>
  <c r="G4641" i="6" a="1"/>
  <c r="G4641" i="6" s="1"/>
  <c r="G4642" i="6" a="1"/>
  <c r="G4642" i="6" s="1"/>
  <c r="G4643" i="6" a="1"/>
  <c r="G4643" i="6" s="1"/>
  <c r="G4644" i="6" a="1"/>
  <c r="G4644" i="6"/>
  <c r="G4645" i="6" a="1"/>
  <c r="G4645" i="6"/>
  <c r="G4646" i="6" a="1"/>
  <c r="G4646" i="6" s="1"/>
  <c r="G4647" i="6" a="1"/>
  <c r="G4647" i="6" s="1"/>
  <c r="G4648" i="6" a="1"/>
  <c r="G4648" i="6" s="1"/>
  <c r="G4649" i="6" a="1"/>
  <c r="G4649" i="6"/>
  <c r="G4650" i="6" a="1"/>
  <c r="G4650" i="6" s="1"/>
  <c r="G4651" i="6" a="1"/>
  <c r="G4651" i="6" s="1"/>
  <c r="G4652" i="6" a="1"/>
  <c r="G4652" i="6" s="1"/>
  <c r="G4653" i="6" a="1"/>
  <c r="G4653" i="6"/>
  <c r="G4654" i="6" a="1"/>
  <c r="G4654" i="6"/>
  <c r="G4655" i="6" a="1"/>
  <c r="G4655" i="6" s="1"/>
  <c r="G4656" i="6" a="1"/>
  <c r="G4656" i="6" s="1"/>
  <c r="G4657" i="6" a="1"/>
  <c r="G4657" i="6" s="1"/>
  <c r="G4658" i="6" a="1"/>
  <c r="G4658" i="6"/>
  <c r="G4659" i="6" a="1"/>
  <c r="G4659" i="6" s="1"/>
  <c r="G4660" i="6" a="1"/>
  <c r="G4660" i="6"/>
  <c r="G4661" i="6" a="1"/>
  <c r="G4661" i="6" s="1"/>
  <c r="G4662" i="6" a="1"/>
  <c r="G4662" i="6"/>
  <c r="G4663" i="6" a="1"/>
  <c r="G4663" i="6" s="1"/>
  <c r="G4664" i="6" a="1"/>
  <c r="G4664" i="6" s="1"/>
  <c r="G4665" i="6" a="1"/>
  <c r="G4665" i="6" s="1"/>
  <c r="G4666" i="6" a="1"/>
  <c r="G4666" i="6" s="1"/>
  <c r="G4667" i="6" a="1"/>
  <c r="G4667" i="6" s="1"/>
  <c r="G4668" i="6" a="1"/>
  <c r="G4668" i="6" s="1"/>
  <c r="G4669" i="6" a="1"/>
  <c r="G4669" i="6" s="1"/>
  <c r="G4670" i="6" a="1"/>
  <c r="G4670" i="6" s="1"/>
  <c r="G4671" i="6" a="1"/>
  <c r="G4671" i="6" s="1"/>
  <c r="G4672" i="6" a="1"/>
  <c r="G4672" i="6"/>
  <c r="G4673" i="6" a="1"/>
  <c r="G4673" i="6" s="1"/>
  <c r="G4674" i="6" a="1"/>
  <c r="G4674" i="6" s="1"/>
  <c r="G4675" i="6" a="1"/>
  <c r="G4675" i="6" s="1"/>
  <c r="G4676" i="6" a="1"/>
  <c r="G4676" i="6"/>
  <c r="G4677" i="6" a="1"/>
  <c r="G4677" i="6"/>
  <c r="G4678" i="6" a="1"/>
  <c r="G4678" i="6" s="1"/>
  <c r="G4679" i="6" a="1"/>
  <c r="G4679" i="6" s="1"/>
  <c r="G4680" i="6" a="1"/>
  <c r="G4680" i="6" s="1"/>
  <c r="G4681" i="6" a="1"/>
  <c r="G4681" i="6"/>
  <c r="G4682" i="6" a="1"/>
  <c r="G4682" i="6" s="1"/>
  <c r="G4683" i="6" a="1"/>
  <c r="G4683" i="6" s="1"/>
  <c r="G4684" i="6" a="1"/>
  <c r="G4684" i="6" s="1"/>
  <c r="G4685" i="6" a="1"/>
  <c r="G4685" i="6"/>
  <c r="G4686" i="6" a="1"/>
  <c r="G4686" i="6"/>
  <c r="G4687" i="6" a="1"/>
  <c r="G4687" i="6" s="1"/>
  <c r="G4688" i="6" a="1"/>
  <c r="G4688" i="6" s="1"/>
  <c r="G4689" i="6" a="1"/>
  <c r="G4689" i="6" s="1"/>
  <c r="G4690" i="6" a="1"/>
  <c r="G4690" i="6"/>
  <c r="G4691" i="6" a="1"/>
  <c r="G4691" i="6" s="1"/>
  <c r="G4692" i="6" a="1"/>
  <c r="G4692" i="6"/>
  <c r="G4693" i="6" a="1"/>
  <c r="G4693" i="6" s="1"/>
  <c r="G4694" i="6" a="1"/>
  <c r="G4694" i="6"/>
  <c r="G4695" i="6" a="1"/>
  <c r="G4695" i="6" s="1"/>
  <c r="G4696" i="6" a="1"/>
  <c r="G4696" i="6" s="1"/>
  <c r="G4697" i="6" a="1"/>
  <c r="G4697" i="6" s="1"/>
  <c r="G4698" i="6" a="1"/>
  <c r="G4698" i="6" s="1"/>
  <c r="G4699" i="6" a="1"/>
  <c r="G4699" i="6" s="1"/>
  <c r="G4700" i="6" a="1"/>
  <c r="G4700" i="6" s="1"/>
  <c r="G4701" i="6" a="1"/>
  <c r="G4701" i="6" s="1"/>
  <c r="G4702" i="6" a="1"/>
  <c r="G4702" i="6" s="1"/>
  <c r="G4703" i="6" a="1"/>
  <c r="G4703" i="6" s="1"/>
  <c r="G4704" i="6" a="1"/>
  <c r="G4704" i="6"/>
  <c r="G4705" i="6" a="1"/>
  <c r="G4705" i="6"/>
  <c r="G4706" i="6" a="1"/>
  <c r="G4706" i="6" s="1"/>
  <c r="G4707" i="6" a="1"/>
  <c r="G4707" i="6" s="1"/>
  <c r="G4708" i="6" a="1"/>
  <c r="G4708" i="6"/>
  <c r="G4709" i="6" a="1"/>
  <c r="G4709" i="6" s="1"/>
  <c r="G4710" i="6" a="1"/>
  <c r="G4710" i="6"/>
  <c r="G4711" i="6" a="1"/>
  <c r="G4711" i="6" s="1"/>
  <c r="G4712" i="6" a="1"/>
  <c r="G4712" i="6" s="1"/>
  <c r="G4713" i="6" a="1"/>
  <c r="G4713" i="6"/>
  <c r="G4714" i="6" a="1"/>
  <c r="G4714" i="6" s="1"/>
  <c r="G4715" i="6" a="1"/>
  <c r="G4715" i="6" s="1"/>
  <c r="G4716" i="6" a="1"/>
  <c r="G4716" i="6" s="1"/>
  <c r="G4717" i="6" a="1"/>
  <c r="G4717" i="6"/>
  <c r="G4718" i="6" a="1"/>
  <c r="G4718" i="6" s="1"/>
  <c r="G4719" i="6" a="1"/>
  <c r="G4719" i="6" s="1"/>
  <c r="G4720" i="6" a="1"/>
  <c r="G4720" i="6" s="1"/>
  <c r="G4721" i="6" a="1"/>
  <c r="G4721" i="6" s="1"/>
  <c r="G4722" i="6" a="1"/>
  <c r="G4722" i="6"/>
  <c r="G4723" i="6" a="1"/>
  <c r="G4723" i="6" s="1"/>
  <c r="G4724" i="6" a="1"/>
  <c r="G4724" i="6" s="1"/>
  <c r="G4725" i="6" a="1"/>
  <c r="G4725" i="6" s="1"/>
  <c r="G4726" i="6" a="1"/>
  <c r="G4726" i="6"/>
  <c r="G4727" i="6" a="1"/>
  <c r="G4727" i="6" s="1"/>
  <c r="G4728" i="6" a="1"/>
  <c r="G4728" i="6" s="1"/>
  <c r="G4729" i="6" a="1"/>
  <c r="G4729" i="6" s="1"/>
  <c r="G4730" i="6" a="1"/>
  <c r="G4730" i="6" s="1"/>
  <c r="G4731" i="6" a="1"/>
  <c r="G4731" i="6" s="1"/>
  <c r="G4732" i="6" a="1"/>
  <c r="G4732" i="6"/>
  <c r="G4733" i="6" a="1"/>
  <c r="G4733" i="6" s="1"/>
  <c r="G4734" i="6" a="1"/>
  <c r="G4734" i="6" s="1"/>
  <c r="G4735" i="6" a="1"/>
  <c r="G4735" i="6" s="1"/>
  <c r="G4736" i="6" a="1"/>
  <c r="G4736" i="6"/>
  <c r="G4737" i="6" a="1"/>
  <c r="G4737" i="6"/>
  <c r="G4738" i="6" a="1"/>
  <c r="G4738" i="6" s="1"/>
  <c r="G4739" i="6" a="1"/>
  <c r="G4739" i="6" s="1"/>
  <c r="G4740" i="6" a="1"/>
  <c r="G4740" i="6"/>
  <c r="G4741" i="6" a="1"/>
  <c r="G4741" i="6"/>
  <c r="G4742" i="6" a="1"/>
  <c r="G4742" i="6"/>
  <c r="G4743" i="6" a="1"/>
  <c r="G4743" i="6" s="1"/>
  <c r="G4744" i="6" a="1"/>
  <c r="G4744" i="6" s="1"/>
  <c r="G4745" i="6" a="1"/>
  <c r="G4745" i="6"/>
  <c r="G4746" i="6" a="1"/>
  <c r="G4746" i="6"/>
  <c r="G4747" i="6" a="1"/>
  <c r="G4747" i="6" s="1"/>
  <c r="G4748" i="6" a="1"/>
  <c r="G4748" i="6" s="1"/>
  <c r="G4749" i="6" a="1"/>
  <c r="G4749" i="6"/>
  <c r="G4750" i="6" a="1"/>
  <c r="G4750" i="6" s="1"/>
  <c r="G4751" i="6" a="1"/>
  <c r="G4751" i="6" s="1"/>
  <c r="G4752" i="6" a="1"/>
  <c r="G4752" i="6" s="1"/>
  <c r="G4753" i="6" a="1"/>
  <c r="G4753" i="6" s="1"/>
  <c r="G4754" i="6" a="1"/>
  <c r="G4754" i="6"/>
  <c r="G4755" i="6" a="1"/>
  <c r="G4755" i="6" s="1"/>
  <c r="G4756" i="6" a="1"/>
  <c r="G4756" i="6" s="1"/>
  <c r="G4757" i="6" a="1"/>
  <c r="G4757" i="6" s="1"/>
  <c r="G4758" i="6" a="1"/>
  <c r="G4758" i="6"/>
  <c r="G4759" i="6" a="1"/>
  <c r="G4759" i="6" s="1"/>
  <c r="G4760" i="6" a="1"/>
  <c r="G4760" i="6" s="1"/>
  <c r="G4761" i="6" a="1"/>
  <c r="G4761" i="6" s="1"/>
  <c r="G4762" i="6" a="1"/>
  <c r="G4762" i="6" s="1"/>
  <c r="G4763" i="6" a="1"/>
  <c r="G4763" i="6" s="1"/>
  <c r="G4764" i="6" a="1"/>
  <c r="G4764" i="6" s="1"/>
  <c r="G4765" i="6" a="1"/>
  <c r="G4765" i="6" s="1"/>
  <c r="G4766" i="6" a="1"/>
  <c r="G4766" i="6" s="1"/>
  <c r="G4767" i="6" a="1"/>
  <c r="G4767" i="6" s="1"/>
  <c r="G4768" i="6" a="1"/>
  <c r="G4768" i="6"/>
  <c r="G4769" i="6" a="1"/>
  <c r="G4769" i="6" s="1"/>
  <c r="G4770" i="6" a="1"/>
  <c r="G4770" i="6" s="1"/>
  <c r="G4771" i="6" a="1"/>
  <c r="G4771" i="6" s="1"/>
  <c r="G4772" i="6" a="1"/>
  <c r="G4772" i="6"/>
  <c r="G4773" i="6" a="1"/>
  <c r="G4773" i="6" s="1"/>
  <c r="G4774" i="6" a="1"/>
  <c r="G4774" i="6" s="1"/>
  <c r="G4775" i="6" a="1"/>
  <c r="G4775" i="6" s="1"/>
  <c r="G4776" i="6" a="1"/>
  <c r="G4776" i="6" s="1"/>
  <c r="G4777" i="6" a="1"/>
  <c r="G4777" i="6"/>
  <c r="G4778" i="6" a="1"/>
  <c r="G4778" i="6" s="1"/>
  <c r="G4779" i="6" a="1"/>
  <c r="G4779" i="6" s="1"/>
  <c r="G4780" i="6" a="1"/>
  <c r="G4780" i="6" s="1"/>
  <c r="G4781" i="6" a="1"/>
  <c r="G4781" i="6"/>
  <c r="G4782" i="6" a="1"/>
  <c r="G4782" i="6" s="1"/>
  <c r="G4783" i="6" a="1"/>
  <c r="G4783" i="6" s="1"/>
  <c r="G4784" i="6" a="1"/>
  <c r="G4784" i="6" s="1"/>
  <c r="G4785" i="6" a="1"/>
  <c r="G4785" i="6" s="1"/>
  <c r="G4786" i="6" a="1"/>
  <c r="G4786" i="6"/>
  <c r="G4787" i="6" a="1"/>
  <c r="G4787" i="6" s="1"/>
  <c r="G4788" i="6" a="1"/>
  <c r="G4788" i="6" s="1"/>
  <c r="G4789" i="6" a="1"/>
  <c r="G4789" i="6" s="1"/>
  <c r="G4790" i="6" a="1"/>
  <c r="G4790" i="6"/>
  <c r="G4791" i="6" a="1"/>
  <c r="G4791" i="6" s="1"/>
  <c r="G4792" i="6" a="1"/>
  <c r="G4792" i="6"/>
  <c r="G4793" i="6" a="1"/>
  <c r="G4793" i="6" s="1"/>
  <c r="G4794" i="6" a="1"/>
  <c r="G4794" i="6" s="1"/>
  <c r="G4795" i="6" a="1"/>
  <c r="G4795" i="6" s="1"/>
  <c r="G4796" i="6" a="1"/>
  <c r="G4796" i="6"/>
  <c r="G4797" i="6" a="1"/>
  <c r="G4797" i="6"/>
  <c r="G4798" i="6" a="1"/>
  <c r="G4798" i="6" s="1"/>
  <c r="G4799" i="6" a="1"/>
  <c r="G4799" i="6" s="1"/>
  <c r="G4800" i="6" a="1"/>
  <c r="G4800" i="6"/>
  <c r="G4801" i="6" a="1"/>
  <c r="G4801" i="6"/>
  <c r="G4802" i="6" a="1"/>
  <c r="G4802" i="6" s="1"/>
  <c r="G4803" i="6" a="1"/>
  <c r="G4803" i="6" s="1"/>
  <c r="G4804" i="6" a="1"/>
  <c r="G4804" i="6"/>
  <c r="G4805" i="6" a="1"/>
  <c r="G4805" i="6" s="1"/>
  <c r="G4806" i="6" a="1"/>
  <c r="G4806" i="6"/>
  <c r="G4807" i="6" a="1"/>
  <c r="G4807" i="6" s="1"/>
  <c r="G4808" i="6" a="1"/>
  <c r="G4808" i="6" s="1"/>
  <c r="G4809" i="6" a="1"/>
  <c r="G4809" i="6"/>
  <c r="G4810" i="6" a="1"/>
  <c r="G4810" i="6" s="1"/>
  <c r="G4811" i="6" a="1"/>
  <c r="G4811" i="6" s="1"/>
  <c r="G4812" i="6" a="1"/>
  <c r="G4812" i="6" s="1"/>
  <c r="G4813" i="6" a="1"/>
  <c r="G4813" i="6"/>
  <c r="G4814" i="6" a="1"/>
  <c r="G4814" i="6" s="1"/>
  <c r="G4815" i="6" a="1"/>
  <c r="G4815" i="6" s="1"/>
  <c r="G4816" i="6" a="1"/>
  <c r="G4816" i="6" s="1"/>
  <c r="G4817" i="6" a="1"/>
  <c r="G4817" i="6" s="1"/>
  <c r="G4818" i="6" a="1"/>
  <c r="G4818" i="6"/>
  <c r="G4819" i="6" a="1"/>
  <c r="G4819" i="6" s="1"/>
  <c r="G4820" i="6" a="1"/>
  <c r="G4820" i="6" s="1"/>
  <c r="G4821" i="6" a="1"/>
  <c r="G4821" i="6" s="1"/>
  <c r="G4822" i="6" a="1"/>
  <c r="G4822" i="6"/>
  <c r="G4823" i="6" a="1"/>
  <c r="G4823" i="6" s="1"/>
  <c r="G4824" i="6" a="1"/>
  <c r="G4824" i="6"/>
  <c r="G4825" i="6" a="1"/>
  <c r="G4825" i="6" s="1"/>
  <c r="G4826" i="6" a="1"/>
  <c r="G4826" i="6" s="1"/>
  <c r="G4827" i="6" a="1"/>
  <c r="G4827" i="6" s="1"/>
  <c r="G4828" i="6" a="1"/>
  <c r="G4828" i="6" s="1"/>
  <c r="G4829" i="6" a="1"/>
  <c r="G4829" i="6" s="1"/>
  <c r="G4830" i="6" a="1"/>
  <c r="G4830" i="6" s="1"/>
  <c r="G4831" i="6" a="1"/>
  <c r="G4831" i="6" s="1"/>
  <c r="G4832" i="6" a="1"/>
  <c r="G4832" i="6"/>
  <c r="G4833" i="6" a="1"/>
  <c r="G4833" i="6" s="1"/>
  <c r="G4834" i="6" a="1"/>
  <c r="G4834" i="6" s="1"/>
  <c r="G4835" i="6" a="1"/>
  <c r="G4835" i="6" s="1"/>
  <c r="G4836" i="6" a="1"/>
  <c r="G4836" i="6"/>
  <c r="G4837" i="6" a="1"/>
  <c r="G4837" i="6" s="1"/>
  <c r="G4838" i="6" a="1"/>
  <c r="G4838" i="6" s="1"/>
  <c r="G4839" i="6" a="1"/>
  <c r="G4839" i="6" s="1"/>
  <c r="G4840" i="6" a="1"/>
  <c r="G4840" i="6" s="1"/>
  <c r="G4841" i="6" a="1"/>
  <c r="G4841" i="6"/>
  <c r="G4842" i="6" a="1"/>
  <c r="G4842" i="6" s="1"/>
  <c r="G4843" i="6" a="1"/>
  <c r="G4843" i="6" s="1"/>
  <c r="G4844" i="6" a="1"/>
  <c r="G4844" i="6" s="1"/>
  <c r="G4845" i="6" a="1"/>
  <c r="G4845" i="6"/>
  <c r="G4846" i="6" a="1"/>
  <c r="G4846" i="6"/>
  <c r="G4847" i="6" a="1"/>
  <c r="G4847" i="6" s="1"/>
  <c r="G4848" i="6" a="1"/>
  <c r="G4848" i="6" s="1"/>
  <c r="G4849" i="6" a="1"/>
  <c r="G4849" i="6" s="1"/>
  <c r="G4850" i="6" a="1"/>
  <c r="G4850" i="6"/>
  <c r="G4851" i="6" a="1"/>
  <c r="G4851" i="6" s="1"/>
  <c r="G4852" i="6" a="1"/>
  <c r="G4852" i="6"/>
  <c r="G4853" i="6" a="1"/>
  <c r="G4853" i="6" s="1"/>
  <c r="G4854" i="6" a="1"/>
  <c r="G4854" i="6"/>
  <c r="G4855" i="6" a="1"/>
  <c r="G4855" i="6" s="1"/>
  <c r="G4856" i="6" a="1"/>
  <c r="G4856" i="6"/>
  <c r="G4857" i="6" a="1"/>
  <c r="G4857" i="6" s="1"/>
  <c r="G4858" i="6" a="1"/>
  <c r="G4858" i="6" s="1"/>
  <c r="G4859" i="6" a="1"/>
  <c r="G4859" i="6" s="1"/>
  <c r="G4860" i="6" a="1"/>
  <c r="G4860" i="6" s="1"/>
  <c r="G4861" i="6" a="1"/>
  <c r="G4861" i="6"/>
  <c r="G4862" i="6" a="1"/>
  <c r="G4862" i="6" s="1"/>
  <c r="G4863" i="6" a="1"/>
  <c r="G4863" i="6" s="1"/>
  <c r="G4864" i="6" a="1"/>
  <c r="G4864" i="6"/>
  <c r="G4865" i="6" a="1"/>
  <c r="G4865" i="6" s="1"/>
  <c r="G4866" i="6" a="1"/>
  <c r="G4866" i="6" s="1"/>
  <c r="G4867" i="6" a="1"/>
  <c r="G4867" i="6" s="1"/>
  <c r="G4868" i="6" a="1"/>
  <c r="G4868" i="6"/>
  <c r="G4869" i="6" a="1"/>
  <c r="G4869" i="6" s="1"/>
  <c r="G4870" i="6" a="1"/>
  <c r="G4870" i="6" s="1"/>
  <c r="G4871" i="6" a="1"/>
  <c r="G4871" i="6" s="1"/>
  <c r="G4872" i="6" a="1"/>
  <c r="G4872" i="6" s="1"/>
  <c r="G4873" i="6" a="1"/>
  <c r="G4873" i="6"/>
  <c r="G4874" i="6" a="1"/>
  <c r="G4874" i="6" s="1"/>
  <c r="G4875" i="6" a="1"/>
  <c r="G4875" i="6" s="1"/>
  <c r="G4876" i="6" a="1"/>
  <c r="G4876" i="6" s="1"/>
  <c r="G4877" i="6" a="1"/>
  <c r="G4877" i="6"/>
  <c r="G4878" i="6" a="1"/>
  <c r="G4878" i="6" s="1"/>
  <c r="G4879" i="6" a="1"/>
  <c r="G4879" i="6" s="1"/>
  <c r="G4880" i="6" a="1"/>
  <c r="G4880" i="6" s="1"/>
  <c r="G4881" i="6" a="1"/>
  <c r="G4881" i="6" s="1"/>
  <c r="G4882" i="6" a="1"/>
  <c r="G4882" i="6"/>
  <c r="G4883" i="6" a="1"/>
  <c r="G4883" i="6" s="1"/>
  <c r="G4884" i="6" a="1"/>
  <c r="G4884" i="6" s="1"/>
  <c r="G4885" i="6" a="1"/>
  <c r="G4885" i="6" s="1"/>
  <c r="G4886" i="6" a="1"/>
  <c r="G4886" i="6"/>
  <c r="G4887" i="6" a="1"/>
  <c r="G4887" i="6" s="1"/>
  <c r="G4888" i="6" a="1"/>
  <c r="G4888" i="6"/>
  <c r="G4889" i="6" a="1"/>
  <c r="G4889" i="6" s="1"/>
  <c r="G4890" i="6" a="1"/>
  <c r="G4890" i="6" s="1"/>
  <c r="G4891" i="6" a="1"/>
  <c r="G4891" i="6" s="1"/>
  <c r="G4892" i="6" a="1"/>
  <c r="G4892" i="6"/>
  <c r="G4893" i="6" a="1"/>
  <c r="G4893" i="6" s="1"/>
  <c r="G4894" i="6" a="1"/>
  <c r="G4894" i="6" s="1"/>
  <c r="G4895" i="6" a="1"/>
  <c r="G4895" i="6" s="1"/>
  <c r="G4896" i="6" a="1"/>
  <c r="G4896" i="6"/>
  <c r="G4897" i="6" a="1"/>
  <c r="G4897" i="6" s="1"/>
  <c r="G4898" i="6" a="1"/>
  <c r="G4898" i="6" s="1"/>
  <c r="G4899" i="6" a="1"/>
  <c r="G4899" i="6" s="1"/>
  <c r="G4900" i="6" a="1"/>
  <c r="G4900" i="6"/>
  <c r="G4901" i="6" a="1"/>
  <c r="G4901" i="6"/>
  <c r="G4902" i="6" a="1"/>
  <c r="G4902" i="6" s="1"/>
  <c r="G4903" i="6" a="1"/>
  <c r="G4903" i="6" s="1"/>
  <c r="G4904" i="6" a="1"/>
  <c r="G4904" i="6" s="1"/>
  <c r="G4905" i="6" a="1"/>
  <c r="G4905" i="6"/>
  <c r="G4906" i="6" a="1"/>
  <c r="G4906" i="6"/>
  <c r="G4907" i="6" a="1"/>
  <c r="G4907" i="6" s="1"/>
  <c r="G4908" i="6" a="1"/>
  <c r="G4908" i="6" s="1"/>
  <c r="G4909" i="6" a="1"/>
  <c r="G4909" i="6"/>
  <c r="G4910" i="6" a="1"/>
  <c r="G4910" i="6"/>
  <c r="G4911" i="6" a="1"/>
  <c r="G4911" i="6" s="1"/>
  <c r="G4912" i="6" a="1"/>
  <c r="G4912" i="6" s="1"/>
  <c r="G4913" i="6" a="1"/>
  <c r="G4913" i="6" s="1"/>
  <c r="G4914" i="6" a="1"/>
  <c r="G4914" i="6"/>
  <c r="G4915" i="6" a="1"/>
  <c r="G4915" i="6" s="1"/>
  <c r="G4916" i="6" a="1"/>
  <c r="G4916" i="6"/>
  <c r="G4917" i="6" a="1"/>
  <c r="G4917" i="6" s="1"/>
  <c r="G4918" i="6" a="1"/>
  <c r="G4918" i="6"/>
  <c r="G4919" i="6" a="1"/>
  <c r="G4919" i="6" s="1"/>
  <c r="G4920" i="6" a="1"/>
  <c r="G4920" i="6" s="1"/>
  <c r="G4921" i="6" a="1"/>
  <c r="G4921" i="6" s="1"/>
  <c r="G4922" i="6" a="1"/>
  <c r="G4922" i="6" s="1"/>
  <c r="G4923" i="6" a="1"/>
  <c r="G4923" i="6" s="1"/>
  <c r="G4924" i="6" a="1"/>
  <c r="G4924" i="6" s="1"/>
  <c r="G4925" i="6" a="1"/>
  <c r="G4925" i="6" s="1"/>
  <c r="G4926" i="6" a="1"/>
  <c r="G4926" i="6" s="1"/>
  <c r="G4927" i="6" a="1"/>
  <c r="G4927" i="6" s="1"/>
  <c r="G4928" i="6" a="1"/>
  <c r="G4928" i="6"/>
  <c r="G4929" i="6" a="1"/>
  <c r="G4929" i="6" s="1"/>
  <c r="G4930" i="6" a="1"/>
  <c r="G4930" i="6" s="1"/>
  <c r="G4931" i="6" a="1"/>
  <c r="G4931" i="6" s="1"/>
  <c r="G4932" i="6" a="1"/>
  <c r="G4932" i="6"/>
  <c r="G4933" i="6" a="1"/>
  <c r="G4933" i="6" s="1"/>
  <c r="G4934" i="6" a="1"/>
  <c r="G4934" i="6" s="1"/>
  <c r="G4935" i="6" a="1"/>
  <c r="G4935" i="6" s="1"/>
  <c r="G4936" i="6" a="1"/>
  <c r="G4936" i="6" s="1"/>
  <c r="G4937" i="6" a="1"/>
  <c r="G4937" i="6"/>
  <c r="G4938" i="6" a="1"/>
  <c r="G4938" i="6" s="1"/>
  <c r="G4939" i="6" a="1"/>
  <c r="G4939" i="6" s="1"/>
  <c r="G4940" i="6" a="1"/>
  <c r="G4940" i="6" s="1"/>
  <c r="G4941" i="6" a="1"/>
  <c r="G4941" i="6"/>
  <c r="G4942" i="6" a="1"/>
  <c r="G4942" i="6"/>
  <c r="G4943" i="6" a="1"/>
  <c r="G4943" i="6" s="1"/>
  <c r="G4944" i="6" a="1"/>
  <c r="G4944" i="6" s="1"/>
  <c r="G4945" i="6" a="1"/>
  <c r="G4945" i="6" s="1"/>
  <c r="G4946" i="6" a="1"/>
  <c r="G4946" i="6"/>
  <c r="G4947" i="6" a="1"/>
  <c r="G4947" i="6" s="1"/>
  <c r="G4948" i="6" a="1"/>
  <c r="G4948" i="6"/>
  <c r="G4949" i="6" a="1"/>
  <c r="G4949" i="6" s="1"/>
  <c r="G4950" i="6" a="1"/>
  <c r="G4950" i="6"/>
  <c r="G4951" i="6" a="1"/>
  <c r="G4951" i="6" s="1"/>
  <c r="G4952" i="6" a="1"/>
  <c r="G4952" i="6" s="1"/>
  <c r="G4953" i="6" a="1"/>
  <c r="G4953" i="6" s="1"/>
  <c r="G4954" i="6" a="1"/>
  <c r="G4954" i="6" s="1"/>
  <c r="G4955" i="6" a="1"/>
  <c r="G4955" i="6" s="1"/>
  <c r="G4956" i="6" a="1"/>
  <c r="G4956" i="6" s="1"/>
  <c r="G4957" i="6" a="1"/>
  <c r="G4957" i="6" s="1"/>
  <c r="G4958" i="6" a="1"/>
  <c r="G4958" i="6" s="1"/>
  <c r="G4959" i="6" a="1"/>
  <c r="G4959" i="6" s="1"/>
  <c r="G4960" i="6" a="1"/>
  <c r="G4960" i="6"/>
  <c r="G4961" i="6" a="1"/>
  <c r="G4961" i="6"/>
  <c r="G4962" i="6" a="1"/>
  <c r="G4962" i="6" s="1"/>
  <c r="G4963" i="6" a="1"/>
  <c r="G4963" i="6" s="1"/>
  <c r="G4964" i="6" a="1"/>
  <c r="G4964" i="6"/>
  <c r="G4965" i="6" a="1"/>
  <c r="G4965" i="6"/>
  <c r="G4966" i="6" a="1"/>
  <c r="G4966" i="6"/>
  <c r="G4967" i="6" a="1"/>
  <c r="G4967" i="6" s="1"/>
  <c r="G4968" i="6" a="1"/>
  <c r="G4968" i="6" s="1"/>
  <c r="G4969" i="6" a="1"/>
  <c r="G4969" i="6"/>
  <c r="G4970" i="6" a="1"/>
  <c r="G4970" i="6"/>
  <c r="G4971" i="6" a="1"/>
  <c r="G4971" i="6" s="1"/>
  <c r="G4972" i="6" a="1"/>
  <c r="G4972" i="6" s="1"/>
  <c r="G4973" i="6" a="1"/>
  <c r="G4973" i="6"/>
  <c r="G4974" i="6" a="1"/>
  <c r="G4974" i="6" s="1"/>
  <c r="G4975" i="6" a="1"/>
  <c r="G4975" i="6" s="1"/>
  <c r="G4976" i="6" a="1"/>
  <c r="G4976" i="6" s="1"/>
  <c r="G4977" i="6" a="1"/>
  <c r="G4977" i="6" s="1"/>
  <c r="G4978" i="6" a="1"/>
  <c r="G4978" i="6"/>
  <c r="G4979" i="6" a="1"/>
  <c r="G4979" i="6" s="1"/>
  <c r="G4980" i="6" a="1"/>
  <c r="G4980" i="6" s="1"/>
  <c r="G4981" i="6" a="1"/>
  <c r="G4981" i="6" s="1"/>
  <c r="G4982" i="6" a="1"/>
  <c r="G4982" i="6"/>
  <c r="G4983" i="6" a="1"/>
  <c r="G4983" i="6" s="1"/>
  <c r="G4984" i="6" a="1"/>
  <c r="G4984" i="6" s="1"/>
  <c r="G4985" i="6" a="1"/>
  <c r="G4985" i="6" s="1"/>
  <c r="G4986" i="6" a="1"/>
  <c r="G4986" i="6" s="1"/>
  <c r="G4987" i="6" a="1"/>
  <c r="G4987" i="6" s="1"/>
  <c r="G4988" i="6" a="1"/>
  <c r="G4988" i="6" s="1"/>
  <c r="G4989" i="6" a="1"/>
  <c r="G4989" i="6" s="1"/>
  <c r="G4990" i="6" a="1"/>
  <c r="G4990" i="6" s="1"/>
  <c r="G4991" i="6" a="1"/>
  <c r="G4991" i="6" s="1"/>
  <c r="G4992" i="6" a="1"/>
  <c r="G4992" i="6"/>
  <c r="G4993" i="6" a="1"/>
  <c r="G4993" i="6"/>
  <c r="G4994" i="6" a="1"/>
  <c r="G4994" i="6" s="1"/>
  <c r="G4995" i="6" a="1"/>
  <c r="G4995" i="6" s="1"/>
  <c r="G4996" i="6" a="1"/>
  <c r="G4996" i="6"/>
  <c r="G4997" i="6" a="1"/>
  <c r="G4997" i="6"/>
  <c r="G4998" i="6" a="1"/>
  <c r="G4998" i="6"/>
  <c r="G4999" i="6" a="1"/>
  <c r="G4999" i="6" s="1"/>
  <c r="G5000" i="6" a="1"/>
  <c r="G5000" i="6" s="1"/>
  <c r="G5001" i="6" a="1"/>
  <c r="G5001" i="6"/>
  <c r="G5002" i="6" a="1"/>
  <c r="G5002" i="6"/>
  <c r="G5003" i="6" a="1"/>
  <c r="G5003" i="6" s="1"/>
  <c r="G5004" i="6" a="1"/>
  <c r="G5004" i="6" s="1"/>
  <c r="G5005" i="6" a="1"/>
  <c r="G5005" i="6"/>
  <c r="G5006" i="6" a="1"/>
  <c r="G5006" i="6" s="1"/>
  <c r="G5007" i="6" a="1"/>
  <c r="G5007" i="6" s="1"/>
  <c r="G5008" i="6" a="1"/>
  <c r="G5008" i="6" s="1"/>
  <c r="G5009" i="6" a="1"/>
  <c r="G5009" i="6" s="1"/>
  <c r="G5010" i="6" a="1"/>
  <c r="G5010" i="6"/>
  <c r="G5011" i="6" a="1"/>
  <c r="G5011" i="6" s="1"/>
  <c r="G5012" i="6" a="1"/>
  <c r="G5012" i="6" s="1"/>
  <c r="G5013" i="6" a="1"/>
  <c r="G5013" i="6" s="1"/>
  <c r="G5014" i="6" a="1"/>
  <c r="G5014" i="6"/>
  <c r="G5015" i="6" a="1"/>
  <c r="G5015" i="6" s="1"/>
  <c r="G5016" i="6" a="1"/>
  <c r="G5016" i="6" s="1"/>
  <c r="G5017" i="6" a="1"/>
  <c r="G5017" i="6" s="1"/>
  <c r="G5018" i="6" a="1"/>
  <c r="G5018" i="6" s="1"/>
  <c r="G5019" i="6" a="1"/>
  <c r="G5019" i="6" s="1"/>
  <c r="G5020" i="6" a="1"/>
  <c r="G5020" i="6"/>
  <c r="G5021" i="6" a="1"/>
  <c r="G5021" i="6" s="1"/>
  <c r="G5022" i="6" a="1"/>
  <c r="G5022" i="6" s="1"/>
  <c r="G5023" i="6" a="1"/>
  <c r="G5023" i="6" s="1"/>
  <c r="G5024" i="6" a="1"/>
  <c r="G5024" i="6"/>
  <c r="G5025" i="6" a="1"/>
  <c r="G5025" i="6"/>
  <c r="G5026" i="6" a="1"/>
  <c r="G5026" i="6" s="1"/>
  <c r="G5027" i="6" a="1"/>
  <c r="G5027" i="6" s="1"/>
  <c r="G5028" i="6" a="1"/>
  <c r="G5028" i="6"/>
  <c r="G5029" i="6" a="1"/>
  <c r="G5029" i="6" s="1"/>
  <c r="G5030" i="6" a="1"/>
  <c r="G5030" i="6"/>
  <c r="G5031" i="6" a="1"/>
  <c r="G5031" i="6" s="1"/>
  <c r="G5032" i="6" a="1"/>
  <c r="G5032" i="6" s="1"/>
  <c r="G5033" i="6" a="1"/>
  <c r="G5033" i="6"/>
  <c r="G5034" i="6" a="1"/>
  <c r="G5034" i="6" s="1"/>
  <c r="G5035" i="6" a="1"/>
  <c r="G5035" i="6" s="1"/>
  <c r="G5036" i="6" a="1"/>
  <c r="G5036" i="6" s="1"/>
  <c r="G5037" i="6" a="1"/>
  <c r="G5037" i="6"/>
  <c r="G5038" i="6" a="1"/>
  <c r="G5038" i="6" s="1"/>
  <c r="G5039" i="6" a="1"/>
  <c r="G5039" i="6" s="1"/>
  <c r="G5040" i="6" a="1"/>
  <c r="G5040" i="6" s="1"/>
  <c r="G5041" i="6" a="1"/>
  <c r="G5041" i="6" s="1"/>
  <c r="G5042" i="6" a="1"/>
  <c r="G5042" i="6"/>
  <c r="G5043" i="6" a="1"/>
  <c r="G5043" i="6" s="1"/>
  <c r="G5044" i="6" a="1"/>
  <c r="G5044" i="6" s="1"/>
  <c r="G5045" i="6" a="1"/>
  <c r="G5045" i="6" s="1"/>
  <c r="G5046" i="6" a="1"/>
  <c r="G5046" i="6"/>
  <c r="G5047" i="6" a="1"/>
  <c r="G5047" i="6" s="1"/>
  <c r="G5048" i="6" a="1"/>
  <c r="G5048" i="6"/>
  <c r="G5049" i="6" a="1"/>
  <c r="G5049" i="6" s="1"/>
  <c r="G5050" i="6" a="1"/>
  <c r="G5050" i="6" s="1"/>
  <c r="G5051" i="6" a="1"/>
  <c r="G5051" i="6" s="1"/>
  <c r="G5052" i="6" a="1"/>
  <c r="G5052" i="6"/>
  <c r="G5053" i="6" a="1"/>
  <c r="G5053" i="6" s="1"/>
  <c r="G5054" i="6" a="1"/>
  <c r="G5054" i="6" s="1"/>
  <c r="G5055" i="6" a="1"/>
  <c r="G5055" i="6" s="1"/>
  <c r="G5056" i="6" a="1"/>
  <c r="G5056" i="6"/>
  <c r="G5057" i="6" a="1"/>
  <c r="G5057" i="6"/>
  <c r="G5058" i="6" a="1"/>
  <c r="G5058" i="6" s="1"/>
  <c r="G5059" i="6" a="1"/>
  <c r="G5059" i="6" s="1"/>
  <c r="G5060" i="6" a="1"/>
  <c r="G5060" i="6"/>
  <c r="G5061" i="6" a="1"/>
  <c r="G5061" i="6" s="1"/>
  <c r="G5062" i="6" a="1"/>
  <c r="G5062" i="6"/>
  <c r="G5063" i="6" a="1"/>
  <c r="G5063" i="6" s="1"/>
  <c r="G5064" i="6" a="1"/>
  <c r="G5064" i="6" s="1"/>
  <c r="G5065" i="6" a="1"/>
  <c r="G5065" i="6"/>
  <c r="G5066" i="6" a="1"/>
  <c r="G5066" i="6" s="1"/>
  <c r="G5067" i="6" a="1"/>
  <c r="G5067" i="6" s="1"/>
  <c r="G5068" i="6" a="1"/>
  <c r="G5068" i="6" s="1"/>
  <c r="G5069" i="6" a="1"/>
  <c r="G5069" i="6"/>
  <c r="G5070" i="6" a="1"/>
  <c r="G5070" i="6" s="1"/>
  <c r="G5071" i="6" a="1"/>
  <c r="G5071" i="6" s="1"/>
  <c r="G5072" i="6" a="1"/>
  <c r="G5072" i="6" s="1"/>
  <c r="G5073" i="6" a="1"/>
  <c r="G5073" i="6" s="1"/>
  <c r="G5074" i="6" a="1"/>
  <c r="G5074" i="6"/>
  <c r="G5075" i="6" a="1"/>
  <c r="G5075" i="6" s="1"/>
  <c r="G5076" i="6" a="1"/>
  <c r="G5076" i="6" s="1"/>
  <c r="G5077" i="6" a="1"/>
  <c r="G5077" i="6" s="1"/>
  <c r="G5078" i="6" a="1"/>
  <c r="G5078" i="6"/>
  <c r="G5079" i="6" a="1"/>
  <c r="G5079" i="6" s="1"/>
  <c r="G5080" i="6" a="1"/>
  <c r="G5080" i="6"/>
  <c r="G5081" i="6" a="1"/>
  <c r="G5081" i="6" s="1"/>
  <c r="G5082" i="6" a="1"/>
  <c r="G5082" i="6" s="1"/>
  <c r="G5083" i="6" a="1"/>
  <c r="G5083" i="6" s="1"/>
  <c r="G5084" i="6" a="1"/>
  <c r="G5084" i="6" s="1"/>
  <c r="G5085" i="6" a="1"/>
  <c r="G5085" i="6"/>
  <c r="G5086" i="6" a="1"/>
  <c r="G5086" i="6" s="1"/>
  <c r="G5087" i="6" a="1"/>
  <c r="G5087" i="6" s="1"/>
  <c r="G5088" i="6" a="1"/>
  <c r="G5088" i="6"/>
  <c r="G5089" i="6" a="1"/>
  <c r="G5089" i="6" s="1"/>
  <c r="G5090" i="6" a="1"/>
  <c r="G5090" i="6" s="1"/>
  <c r="G5091" i="6" a="1"/>
  <c r="G5091" i="6" s="1"/>
  <c r="G5092" i="6" a="1"/>
  <c r="G5092" i="6"/>
  <c r="G5093" i="6" a="1"/>
  <c r="G5093" i="6" s="1"/>
  <c r="G5094" i="6" a="1"/>
  <c r="G5094" i="6" s="1"/>
  <c r="G5095" i="6" a="1"/>
  <c r="G5095" i="6" s="1"/>
  <c r="G5096" i="6" a="1"/>
  <c r="G5096" i="6" s="1"/>
  <c r="G5097" i="6" a="1"/>
  <c r="G5097" i="6"/>
  <c r="G5098" i="6" a="1"/>
  <c r="G5098" i="6" s="1"/>
  <c r="G5099" i="6" a="1"/>
  <c r="G5099" i="6" s="1"/>
  <c r="G5100" i="6" a="1"/>
  <c r="G5100" i="6" s="1"/>
  <c r="G5101" i="6" a="1"/>
  <c r="G5101" i="6"/>
  <c r="G5102" i="6" a="1"/>
  <c r="G5102" i="6" s="1"/>
  <c r="G5103" i="6" a="1"/>
  <c r="G5103" i="6" s="1"/>
  <c r="G5104" i="6" a="1"/>
  <c r="G5104" i="6" s="1"/>
  <c r="G5105" i="6" a="1"/>
  <c r="G5105" i="6" s="1"/>
  <c r="G5106" i="6" a="1"/>
  <c r="G5106" i="6"/>
  <c r="G5107" i="6" a="1"/>
  <c r="G5107" i="6" s="1"/>
  <c r="G5108" i="6" a="1"/>
  <c r="G5108" i="6" s="1"/>
  <c r="G5109" i="6" a="1"/>
  <c r="G5109" i="6" s="1"/>
  <c r="G5110" i="6" a="1"/>
  <c r="G5110" i="6"/>
  <c r="G5111" i="6" a="1"/>
  <c r="G5111" i="6" s="1"/>
  <c r="G5112" i="6" a="1"/>
  <c r="G5112" i="6" s="1"/>
  <c r="G5113" i="6" a="1"/>
  <c r="G5113" i="6" s="1"/>
  <c r="G5114" i="6" a="1"/>
  <c r="G5114" i="6" s="1"/>
  <c r="G5115" i="6" a="1"/>
  <c r="G5115" i="6" s="1"/>
  <c r="G5116" i="6" a="1"/>
  <c r="G5116" i="6"/>
  <c r="G5117" i="6" a="1"/>
  <c r="G5117" i="6"/>
  <c r="G5118" i="6" a="1"/>
  <c r="G5118" i="6" s="1"/>
  <c r="G5119" i="6" a="1"/>
  <c r="G5119" i="6" s="1"/>
  <c r="G5120" i="6" a="1"/>
  <c r="G5120" i="6"/>
  <c r="G5121" i="6" a="1"/>
  <c r="G5121" i="6" s="1"/>
  <c r="G5122" i="6" a="1"/>
  <c r="G5122" i="6" s="1"/>
  <c r="G5123" i="6" a="1"/>
  <c r="G5123" i="6" s="1"/>
  <c r="G5124" i="6" a="1"/>
  <c r="G5124" i="6"/>
  <c r="G5125" i="6" a="1"/>
  <c r="G5125" i="6" s="1"/>
  <c r="G5126" i="6" a="1"/>
  <c r="G5126" i="6" s="1"/>
  <c r="G5127" i="6" a="1"/>
  <c r="G5127" i="6" s="1"/>
  <c r="G5128" i="6" a="1"/>
  <c r="G5128" i="6" s="1"/>
  <c r="G5129" i="6" a="1"/>
  <c r="G5129" i="6"/>
  <c r="G5130" i="6" a="1"/>
  <c r="G5130" i="6" s="1"/>
  <c r="G5131" i="6" a="1"/>
  <c r="G5131" i="6" s="1"/>
  <c r="G5132" i="6" a="1"/>
  <c r="G5132" i="6" s="1"/>
  <c r="G5133" i="6" a="1"/>
  <c r="G5133" i="6"/>
  <c r="G5134" i="6" a="1"/>
  <c r="G5134" i="6"/>
  <c r="G5135" i="6" a="1"/>
  <c r="G5135" i="6" s="1"/>
  <c r="G5136" i="6" a="1"/>
  <c r="G5136" i="6" s="1"/>
  <c r="G5137" i="6" a="1"/>
  <c r="G5137" i="6" s="1"/>
  <c r="G5138" i="6" a="1"/>
  <c r="G5138" i="6"/>
  <c r="G5139" i="6" a="1"/>
  <c r="G5139" i="6" s="1"/>
  <c r="G5140" i="6" a="1"/>
  <c r="G5140" i="6"/>
  <c r="G5141" i="6" a="1"/>
  <c r="G5141" i="6" s="1"/>
  <c r="G5142" i="6" a="1"/>
  <c r="G5142" i="6"/>
  <c r="G5143" i="6" a="1"/>
  <c r="G5143" i="6" s="1"/>
  <c r="G5144" i="6" a="1"/>
  <c r="G5144" i="6"/>
  <c r="G5145" i="6" a="1"/>
  <c r="G5145" i="6" s="1"/>
  <c r="G5146" i="6" a="1"/>
  <c r="G5146" i="6" s="1"/>
  <c r="G5147" i="6" a="1"/>
  <c r="G5147" i="6" s="1"/>
  <c r="G5148" i="6" a="1"/>
  <c r="G5148" i="6"/>
  <c r="G5149" i="6" a="1"/>
  <c r="G5149" i="6" s="1"/>
  <c r="G5150" i="6" a="1"/>
  <c r="G5150" i="6" s="1"/>
  <c r="G5151" i="6" a="1"/>
  <c r="G5151" i="6" s="1"/>
  <c r="G5152" i="6" a="1"/>
  <c r="G5152" i="6"/>
  <c r="G5153" i="6" a="1"/>
  <c r="G5153" i="6" s="1"/>
  <c r="G5154" i="6" a="1"/>
  <c r="G5154" i="6" s="1"/>
  <c r="G5155" i="6" a="1"/>
  <c r="G5155" i="6" s="1"/>
  <c r="G5156" i="6" a="1"/>
  <c r="G5156" i="6"/>
  <c r="G5157" i="6" a="1"/>
  <c r="G5157" i="6"/>
  <c r="G5158" i="6" a="1"/>
  <c r="G5158" i="6" s="1"/>
  <c r="G5159" i="6" a="1"/>
  <c r="G5159" i="6" s="1"/>
  <c r="G5160" i="6" a="1"/>
  <c r="G5160" i="6" s="1"/>
  <c r="G5161" i="6" a="1"/>
  <c r="G5161" i="6"/>
  <c r="G5162" i="6" a="1"/>
  <c r="G5162" i="6"/>
  <c r="G5163" i="6" a="1"/>
  <c r="G5163" i="6" s="1"/>
  <c r="G5164" i="6" a="1"/>
  <c r="G5164" i="6" s="1"/>
  <c r="G5165" i="6" a="1"/>
  <c r="G5165" i="6"/>
  <c r="G5166" i="6" a="1"/>
  <c r="G5166" i="6"/>
  <c r="G5167" i="6" a="1"/>
  <c r="G5167" i="6" s="1"/>
  <c r="G5168" i="6" a="1"/>
  <c r="G5168" i="6" s="1"/>
  <c r="G5169" i="6" a="1"/>
  <c r="G5169" i="6" s="1"/>
  <c r="G5170" i="6" a="1"/>
  <c r="G5170" i="6"/>
  <c r="G5171" i="6" a="1"/>
  <c r="G5171" i="6" s="1"/>
  <c r="G5172" i="6" a="1"/>
  <c r="G5172" i="6"/>
  <c r="G5173" i="6" a="1"/>
  <c r="G5173" i="6" s="1"/>
  <c r="G5174" i="6" a="1"/>
  <c r="G5174" i="6"/>
  <c r="G5175" i="6" a="1"/>
  <c r="G5175" i="6" s="1"/>
  <c r="G5176" i="6" a="1"/>
  <c r="G5176" i="6" s="1"/>
  <c r="G5177" i="6" a="1"/>
  <c r="G5177" i="6" s="1"/>
  <c r="G5178" i="6" a="1"/>
  <c r="G5178" i="6" s="1"/>
  <c r="G5179" i="6" a="1"/>
  <c r="G5179" i="6" s="1"/>
  <c r="G5180" i="6" a="1"/>
  <c r="G5180" i="6" s="1"/>
  <c r="G5181" i="6" a="1"/>
  <c r="G5181" i="6" s="1"/>
  <c r="G5182" i="6" a="1"/>
  <c r="G5182" i="6" s="1"/>
  <c r="G5183" i="6" a="1"/>
  <c r="G5183" i="6" s="1"/>
  <c r="G5184" i="6" a="1"/>
  <c r="G5184" i="6"/>
  <c r="G5185" i="6" a="1"/>
  <c r="G5185" i="6" s="1"/>
  <c r="G5186" i="6" a="1"/>
  <c r="G5186" i="6" s="1"/>
  <c r="G5187" i="6" a="1"/>
  <c r="G5187" i="6" s="1"/>
  <c r="G5188" i="6" a="1"/>
  <c r="G5188" i="6"/>
  <c r="G5189" i="6" a="1"/>
  <c r="G5189" i="6"/>
  <c r="G5190" i="6" a="1"/>
  <c r="G5190" i="6" s="1"/>
  <c r="G5191" i="6" a="1"/>
  <c r="G5191" i="6" s="1"/>
  <c r="G5192" i="6" a="1"/>
  <c r="G5192" i="6" s="1"/>
  <c r="G5193" i="6" a="1"/>
  <c r="G5193" i="6"/>
  <c r="G5194" i="6" a="1"/>
  <c r="G5194" i="6"/>
  <c r="G5195" i="6" a="1"/>
  <c r="G5195" i="6" s="1"/>
  <c r="G5196" i="6" a="1"/>
  <c r="G5196" i="6" s="1"/>
  <c r="G5197" i="6" a="1"/>
  <c r="G5197" i="6"/>
  <c r="G5198" i="6" a="1"/>
  <c r="G5198" i="6"/>
  <c r="G5199" i="6" a="1"/>
  <c r="G5199" i="6" s="1"/>
  <c r="G5200" i="6" a="1"/>
  <c r="G5200" i="6" s="1"/>
  <c r="G5201" i="6" a="1"/>
  <c r="G5201" i="6" s="1"/>
  <c r="G5202" i="6" a="1"/>
  <c r="G5202" i="6"/>
  <c r="G5203" i="6" a="1"/>
  <c r="G5203" i="6" s="1"/>
  <c r="G5204" i="6" a="1"/>
  <c r="G5204" i="6"/>
  <c r="G5205" i="6" a="1"/>
  <c r="G5205" i="6" s="1"/>
  <c r="G5206" i="6" a="1"/>
  <c r="G5206" i="6"/>
  <c r="G5207" i="6" a="1"/>
  <c r="G5207" i="6" s="1"/>
  <c r="G5208" i="6" a="1"/>
  <c r="G5208" i="6" s="1"/>
  <c r="G5209" i="6" a="1"/>
  <c r="G5209" i="6" s="1"/>
  <c r="G5210" i="6" a="1"/>
  <c r="G5210" i="6" s="1"/>
  <c r="G5211" i="6" a="1"/>
  <c r="G5211" i="6" s="1"/>
  <c r="G5212" i="6" a="1"/>
  <c r="G5212" i="6"/>
  <c r="G5213" i="6" a="1"/>
  <c r="G5213" i="6"/>
  <c r="G5214" i="6" a="1"/>
  <c r="G5214" i="6" s="1"/>
  <c r="G5215" i="6" a="1"/>
  <c r="G5215" i="6" s="1"/>
  <c r="G5216" i="6" a="1"/>
  <c r="G5216" i="6"/>
  <c r="G5217" i="6" a="1"/>
  <c r="G5217" i="6"/>
  <c r="G5218" i="6" a="1"/>
  <c r="G5218" i="6" s="1"/>
  <c r="G5219" i="6" a="1"/>
  <c r="G5219" i="6" s="1"/>
  <c r="G5220" i="6" a="1"/>
  <c r="G5220" i="6"/>
  <c r="G5221" i="6" a="1"/>
  <c r="G5221" i="6"/>
  <c r="G5222" i="6" a="1"/>
  <c r="G5222" i="6"/>
  <c r="G5223" i="6" a="1"/>
  <c r="G5223" i="6" s="1"/>
  <c r="G5224" i="6" a="1"/>
  <c r="G5224" i="6" s="1"/>
  <c r="G5225" i="6" a="1"/>
  <c r="G5225" i="6"/>
  <c r="G5226" i="6" a="1"/>
  <c r="G5226" i="6"/>
  <c r="G5227" i="6" a="1"/>
  <c r="G5227" i="6" s="1"/>
  <c r="G5228" i="6" a="1"/>
  <c r="G5228" i="6" s="1"/>
  <c r="G5229" i="6" a="1"/>
  <c r="G5229" i="6"/>
  <c r="G5230" i="6" a="1"/>
  <c r="G5230" i="6" s="1"/>
  <c r="G5231" i="6" a="1"/>
  <c r="G5231" i="6" s="1"/>
  <c r="G5232" i="6" a="1"/>
  <c r="G5232" i="6" s="1"/>
  <c r="G5233" i="6" a="1"/>
  <c r="G5233" i="6" s="1"/>
  <c r="G5234" i="6" a="1"/>
  <c r="G5234" i="6"/>
  <c r="G5235" i="6" a="1"/>
  <c r="G5235" i="6" s="1"/>
  <c r="G5236" i="6" a="1"/>
  <c r="G5236" i="6" s="1"/>
  <c r="G5237" i="6" a="1"/>
  <c r="G5237" i="6" s="1"/>
  <c r="G5238" i="6" a="1"/>
  <c r="G5238" i="6"/>
  <c r="G5239" i="6" a="1"/>
  <c r="G5239" i="6" s="1"/>
  <c r="G5240" i="6" a="1"/>
  <c r="G5240" i="6" s="1"/>
  <c r="G5241" i="6" a="1"/>
  <c r="G5241" i="6" s="1"/>
  <c r="G5242" i="6" a="1"/>
  <c r="G5242" i="6" s="1"/>
  <c r="G5243" i="6" a="1"/>
  <c r="G5243" i="6" s="1"/>
  <c r="G5244" i="6" a="1"/>
  <c r="G5244" i="6"/>
  <c r="G5245" i="6" a="1"/>
  <c r="G5245" i="6" s="1"/>
  <c r="G5246" i="6" a="1"/>
  <c r="G5246" i="6" s="1"/>
  <c r="G5247" i="6" a="1"/>
  <c r="G5247" i="6" s="1"/>
  <c r="G5248" i="6" a="1"/>
  <c r="G5248" i="6"/>
  <c r="G5249" i="6" a="1"/>
  <c r="G5249" i="6" s="1"/>
  <c r="G5250" i="6" a="1"/>
  <c r="G5250" i="6" s="1"/>
  <c r="G5251" i="6" a="1"/>
  <c r="G5251" i="6" s="1"/>
  <c r="G5252" i="6" a="1"/>
  <c r="G5252" i="6"/>
  <c r="G5253" i="6" a="1"/>
  <c r="G5253" i="6"/>
  <c r="G5254" i="6" a="1"/>
  <c r="G5254" i="6" s="1"/>
  <c r="G5255" i="6" a="1"/>
  <c r="G5255" i="6" s="1"/>
  <c r="G5256" i="6" a="1"/>
  <c r="G5256" i="6" s="1"/>
  <c r="G5257" i="6" a="1"/>
  <c r="G5257" i="6"/>
  <c r="G5258" i="6" a="1"/>
  <c r="G5258" i="6"/>
  <c r="G5259" i="6" a="1"/>
  <c r="G5259" i="6" s="1"/>
  <c r="G5260" i="6" a="1"/>
  <c r="G5260" i="6" s="1"/>
  <c r="G5261" i="6" a="1"/>
  <c r="G5261" i="6"/>
  <c r="G5262" i="6" a="1"/>
  <c r="G5262" i="6" s="1"/>
  <c r="G5263" i="6" a="1"/>
  <c r="G5263" i="6" s="1"/>
  <c r="G5264" i="6" a="1"/>
  <c r="G5264" i="6" s="1"/>
  <c r="G5265" i="6" a="1"/>
  <c r="G5265" i="6" s="1"/>
  <c r="G5266" i="6" a="1"/>
  <c r="G5266" i="6"/>
  <c r="G5267" i="6" a="1"/>
  <c r="G5267" i="6" s="1"/>
  <c r="G5268" i="6" a="1"/>
  <c r="G5268" i="6" s="1"/>
  <c r="G5269" i="6" a="1"/>
  <c r="G5269" i="6" s="1"/>
  <c r="G5270" i="6" a="1"/>
  <c r="G5270" i="6"/>
  <c r="G5271" i="6" a="1"/>
  <c r="G5271" i="6" s="1"/>
  <c r="G5272" i="6" a="1"/>
  <c r="G5272" i="6" s="1"/>
  <c r="G5273" i="6" a="1"/>
  <c r="G5273" i="6" s="1"/>
  <c r="G5274" i="6" a="1"/>
  <c r="G5274" i="6" s="1"/>
  <c r="G5275" i="6" a="1"/>
  <c r="G5275" i="6" s="1"/>
  <c r="G5276" i="6" a="1"/>
  <c r="G5276" i="6"/>
  <c r="G5277" i="6" a="1"/>
  <c r="G5277" i="6"/>
  <c r="G5278" i="6" a="1"/>
  <c r="G5278" i="6" s="1"/>
  <c r="G5279" i="6" a="1"/>
  <c r="G5279" i="6" s="1"/>
  <c r="G5280" i="6" a="1"/>
  <c r="G5280" i="6"/>
  <c r="G5281" i="6" a="1"/>
  <c r="G5281" i="6"/>
  <c r="G5282" i="6" a="1"/>
  <c r="G5282" i="6" s="1"/>
  <c r="G5283" i="6" a="1"/>
  <c r="G5283" i="6" s="1"/>
  <c r="G5284" i="6" a="1"/>
  <c r="G5284" i="6"/>
  <c r="G5285" i="6" a="1"/>
  <c r="G5285" i="6" s="1"/>
  <c r="G5286" i="6" a="1"/>
  <c r="G5286" i="6"/>
  <c r="G5287" i="6" a="1"/>
  <c r="G5287" i="6" s="1"/>
  <c r="G5288" i="6" a="1"/>
  <c r="G5288" i="6" s="1"/>
  <c r="G5289" i="6" a="1"/>
  <c r="G5289" i="6"/>
  <c r="G5290" i="6" a="1"/>
  <c r="G5290" i="6" s="1"/>
  <c r="G5291" i="6" a="1"/>
  <c r="G5291" i="6" s="1"/>
  <c r="G5292" i="6" a="1"/>
  <c r="G5292" i="6" s="1"/>
  <c r="G5293" i="6" a="1"/>
  <c r="G5293" i="6"/>
  <c r="G5294" i="6" a="1"/>
  <c r="G5294" i="6" s="1"/>
  <c r="G5295" i="6" a="1"/>
  <c r="G5295" i="6" s="1"/>
  <c r="G5296" i="6" a="1"/>
  <c r="G5296" i="6" s="1"/>
  <c r="G5297" i="6" a="1"/>
  <c r="G5297" i="6" s="1"/>
  <c r="G5298" i="6" a="1"/>
  <c r="G5298" i="6"/>
  <c r="G5299" i="6" a="1"/>
  <c r="G5299" i="6" s="1"/>
  <c r="G5300" i="6" a="1"/>
  <c r="G5300" i="6" s="1"/>
  <c r="G5301" i="6" a="1"/>
  <c r="G5301" i="6" s="1"/>
  <c r="G5302" i="6" a="1"/>
  <c r="G5302" i="6"/>
  <c r="G5303" i="6" a="1"/>
  <c r="G5303" i="6" s="1"/>
  <c r="G5304" i="6" a="1"/>
  <c r="G5304" i="6" s="1"/>
  <c r="G5305" i="6" a="1"/>
  <c r="G5305" i="6" s="1"/>
  <c r="G5306" i="6" a="1"/>
  <c r="G5306" i="6" s="1"/>
  <c r="G5307" i="6" a="1"/>
  <c r="G5307" i="6" s="1"/>
  <c r="G5308" i="6" a="1"/>
  <c r="G5308" i="6"/>
  <c r="G5309" i="6" a="1"/>
  <c r="G5309" i="6"/>
  <c r="G5310" i="6" a="1"/>
  <c r="G5310" i="6" s="1"/>
  <c r="G5311" i="6" a="1"/>
  <c r="G5311" i="6" s="1"/>
  <c r="G5312" i="6" a="1"/>
  <c r="G5312" i="6"/>
  <c r="G5313" i="6" a="1"/>
  <c r="G5313" i="6"/>
  <c r="G5314" i="6" a="1"/>
  <c r="G5314" i="6" s="1"/>
  <c r="G5315" i="6" a="1"/>
  <c r="G5315" i="6" s="1"/>
  <c r="G5316" i="6" a="1"/>
  <c r="G5316" i="6"/>
  <c r="G5317" i="6" a="1"/>
  <c r="G5317" i="6" s="1"/>
  <c r="G5318" i="6" a="1"/>
  <c r="G5318" i="6"/>
  <c r="G5319" i="6" a="1"/>
  <c r="G5319" i="6" s="1"/>
  <c r="G5320" i="6" a="1"/>
  <c r="G5320" i="6" s="1"/>
  <c r="G5321" i="6" a="1"/>
  <c r="G5321" i="6"/>
  <c r="G5322" i="6" a="1"/>
  <c r="G5322" i="6" s="1"/>
  <c r="G5323" i="6" a="1"/>
  <c r="G5323" i="6" s="1"/>
  <c r="G5324" i="6" a="1"/>
  <c r="G5324" i="6" s="1"/>
  <c r="G5325" i="6" a="1"/>
  <c r="G5325" i="6"/>
  <c r="G5326" i="6" a="1"/>
  <c r="G5326" i="6" s="1"/>
  <c r="G5327" i="6" a="1"/>
  <c r="G5327" i="6" s="1"/>
  <c r="G5328" i="6" a="1"/>
  <c r="G5328" i="6" s="1"/>
  <c r="G5329" i="6" a="1"/>
  <c r="G5329" i="6" s="1"/>
  <c r="G5330" i="6" a="1"/>
  <c r="G5330" i="6"/>
  <c r="G5331" i="6" a="1"/>
  <c r="G5331" i="6" s="1"/>
  <c r="G5332" i="6" a="1"/>
  <c r="G5332" i="6" s="1"/>
  <c r="G5333" i="6" a="1"/>
  <c r="G5333" i="6" s="1"/>
  <c r="G5334" i="6" a="1"/>
  <c r="G5334" i="6"/>
  <c r="G5335" i="6" a="1"/>
  <c r="G5335" i="6" s="1"/>
  <c r="G5336" i="6" a="1"/>
  <c r="G5336" i="6"/>
  <c r="G5337" i="6" a="1"/>
  <c r="G5337" i="6" s="1"/>
  <c r="G5338" i="6" a="1"/>
  <c r="G5338" i="6" s="1"/>
  <c r="G5339" i="6" a="1"/>
  <c r="G5339" i="6" s="1"/>
  <c r="G5340" i="6" a="1"/>
  <c r="G5340" i="6" s="1"/>
  <c r="G5341" i="6" a="1"/>
  <c r="G5341" i="6"/>
  <c r="G5342" i="6" a="1"/>
  <c r="G5342" i="6" s="1"/>
  <c r="G5343" i="6" a="1"/>
  <c r="G5343" i="6" s="1"/>
  <c r="G5344" i="6" a="1"/>
  <c r="G5344" i="6"/>
  <c r="G5345" i="6" a="1"/>
  <c r="G5345" i="6" s="1"/>
  <c r="G5346" i="6" a="1"/>
  <c r="G5346" i="6" s="1"/>
  <c r="G5347" i="6" a="1"/>
  <c r="G5347" i="6" s="1"/>
  <c r="G5348" i="6" a="1"/>
  <c r="G5348" i="6"/>
  <c r="G5349" i="6" a="1"/>
  <c r="G5349" i="6" s="1"/>
  <c r="G5350" i="6" a="1"/>
  <c r="G5350" i="6" s="1"/>
  <c r="G5351" i="6" a="1"/>
  <c r="G5351" i="6" s="1"/>
  <c r="G5352" i="6" a="1"/>
  <c r="G5352" i="6" s="1"/>
  <c r="G5353" i="6" a="1"/>
  <c r="G5353" i="6"/>
  <c r="G5354" i="6" a="1"/>
  <c r="G5354" i="6" s="1"/>
  <c r="G5355" i="6" a="1"/>
  <c r="G5355" i="6" s="1"/>
  <c r="G5356" i="6" a="1"/>
  <c r="G5356" i="6" s="1"/>
  <c r="G5357" i="6" a="1"/>
  <c r="G5357" i="6"/>
  <c r="G5358" i="6" a="1"/>
  <c r="G5358" i="6"/>
  <c r="G5359" i="6" a="1"/>
  <c r="G5359" i="6" s="1"/>
  <c r="G5360" i="6" a="1"/>
  <c r="G5360" i="6" s="1"/>
  <c r="G5361" i="6" a="1"/>
  <c r="G5361" i="6" s="1"/>
  <c r="G5362" i="6" a="1"/>
  <c r="G5362" i="6"/>
  <c r="G5363" i="6" a="1"/>
  <c r="G5363" i="6" s="1"/>
  <c r="G5364" i="6" a="1"/>
  <c r="G5364" i="6"/>
  <c r="G5365" i="6" a="1"/>
  <c r="G5365" i="6" s="1"/>
  <c r="G5366" i="6" a="1"/>
  <c r="G5366" i="6"/>
  <c r="G5367" i="6" a="1"/>
  <c r="G5367" i="6" s="1"/>
  <c r="G5368" i="6" a="1"/>
  <c r="G5368" i="6" s="1"/>
  <c r="G5369" i="6" a="1"/>
  <c r="G5369" i="6" s="1"/>
  <c r="G5370" i="6" a="1"/>
  <c r="G5370" i="6" s="1"/>
  <c r="G5371" i="6" a="1"/>
  <c r="G5371" i="6" s="1"/>
  <c r="G5372" i="6" a="1"/>
  <c r="G5372" i="6"/>
  <c r="G5373" i="6" a="1"/>
  <c r="G5373" i="6"/>
  <c r="G5374" i="6" a="1"/>
  <c r="G5374" i="6" s="1"/>
  <c r="G5375" i="6" a="1"/>
  <c r="G5375" i="6" s="1"/>
  <c r="G5376" i="6" a="1"/>
  <c r="G5376" i="6"/>
  <c r="G5377" i="6" a="1"/>
  <c r="G5377" i="6"/>
  <c r="G5378" i="6" a="1"/>
  <c r="G5378" i="6" s="1"/>
  <c r="G5379" i="6" a="1"/>
  <c r="G5379" i="6" s="1"/>
  <c r="G5380" i="6" a="1"/>
  <c r="G5380" i="6"/>
  <c r="G5381" i="6" a="1"/>
  <c r="G5381" i="6" s="1"/>
  <c r="G5382" i="6" a="1"/>
  <c r="G5382" i="6" s="1"/>
  <c r="G5383" i="6" a="1"/>
  <c r="G5383" i="6" s="1"/>
  <c r="G5384" i="6" a="1"/>
  <c r="G5384" i="6" s="1"/>
  <c r="G5385" i="6" a="1"/>
  <c r="G5385" i="6"/>
  <c r="G5386" i="6" a="1"/>
  <c r="G5386" i="6" s="1"/>
  <c r="G5387" i="6" a="1"/>
  <c r="G5387" i="6" s="1"/>
  <c r="G5388" i="6" a="1"/>
  <c r="G5388" i="6" s="1"/>
  <c r="G5389" i="6" a="1"/>
  <c r="G5389" i="6"/>
  <c r="G5390" i="6" a="1"/>
  <c r="G5390" i="6"/>
  <c r="G5391" i="6" a="1"/>
  <c r="G5391" i="6" s="1"/>
  <c r="G5392" i="6" a="1"/>
  <c r="G5392" i="6" s="1"/>
  <c r="G5393" i="6" a="1"/>
  <c r="G5393" i="6" s="1"/>
  <c r="G5394" i="6" a="1"/>
  <c r="G5394" i="6"/>
  <c r="G5395" i="6" a="1"/>
  <c r="G5395" i="6" s="1"/>
  <c r="G5396" i="6" a="1"/>
  <c r="G5396" i="6"/>
  <c r="G5397" i="6" a="1"/>
  <c r="G5397" i="6" s="1"/>
  <c r="G5398" i="6" a="1"/>
  <c r="G5398" i="6"/>
  <c r="G5399" i="6" a="1"/>
  <c r="G5399" i="6" s="1"/>
  <c r="G5400" i="6" a="1"/>
  <c r="G5400" i="6"/>
  <c r="G5401" i="6" a="1"/>
  <c r="G5401" i="6" s="1"/>
  <c r="G5402" i="6" a="1"/>
  <c r="G5402" i="6" s="1"/>
  <c r="G5403" i="6" a="1"/>
  <c r="G5403" i="6" s="1"/>
  <c r="G5404" i="6" a="1"/>
  <c r="G5404" i="6"/>
  <c r="G5405" i="6" a="1"/>
  <c r="G5405" i="6" s="1"/>
  <c r="G5406" i="6" a="1"/>
  <c r="G5406" i="6" s="1"/>
  <c r="G5407" i="6" a="1"/>
  <c r="G5407" i="6" s="1"/>
  <c r="G5408" i="6" a="1"/>
  <c r="G5408" i="6"/>
  <c r="G5409" i="6" a="1"/>
  <c r="G5409" i="6" s="1"/>
  <c r="G5410" i="6" a="1"/>
  <c r="G5410" i="6" s="1"/>
  <c r="G5411" i="6" a="1"/>
  <c r="G5411" i="6" s="1"/>
  <c r="G5412" i="6" a="1"/>
  <c r="G5412" i="6"/>
  <c r="G5413" i="6" a="1"/>
  <c r="G5413" i="6"/>
  <c r="G5414" i="6" a="1"/>
  <c r="G5414" i="6" s="1"/>
  <c r="G5415" i="6" a="1"/>
  <c r="G5415" i="6" s="1"/>
  <c r="G5416" i="6" a="1"/>
  <c r="G5416" i="6" s="1"/>
  <c r="G5417" i="6" a="1"/>
  <c r="G5417" i="6"/>
  <c r="G5418" i="6" a="1"/>
  <c r="G5418" i="6"/>
  <c r="G5419" i="6" a="1"/>
  <c r="G5419" i="6" s="1"/>
  <c r="G5420" i="6" a="1"/>
  <c r="G5420" i="6" s="1"/>
  <c r="G5421" i="6" a="1"/>
  <c r="G5421" i="6"/>
  <c r="G5422" i="6" a="1"/>
  <c r="G5422" i="6"/>
  <c r="G5423" i="6" a="1"/>
  <c r="G5423" i="6" s="1"/>
  <c r="G5424" i="6" a="1"/>
  <c r="G5424" i="6" s="1"/>
  <c r="G5425" i="6" a="1"/>
  <c r="G5425" i="6" s="1"/>
  <c r="G5426" i="6" a="1"/>
  <c r="G5426" i="6"/>
  <c r="G5427" i="6" a="1"/>
  <c r="G5427" i="6" s="1"/>
  <c r="G5428" i="6" a="1"/>
  <c r="G5428" i="6"/>
  <c r="G5429" i="6" a="1"/>
  <c r="G5429" i="6" s="1"/>
  <c r="G5430" i="6" a="1"/>
  <c r="G5430" i="6"/>
  <c r="G5431" i="6" a="1"/>
  <c r="G5431" i="6" s="1"/>
  <c r="G5432" i="6" a="1"/>
  <c r="G5432" i="6" s="1"/>
  <c r="G5433" i="6" a="1"/>
  <c r="G5433" i="6" s="1"/>
  <c r="G5434" i="6" a="1"/>
  <c r="G5434" i="6" s="1"/>
  <c r="G5435" i="6" a="1"/>
  <c r="G5435" i="6" s="1"/>
  <c r="G5436" i="6" a="1"/>
  <c r="G5436" i="6" s="1"/>
  <c r="G5437" i="6" a="1"/>
  <c r="G5437" i="6"/>
  <c r="G5438" i="6" a="1"/>
  <c r="G5438" i="6" s="1"/>
  <c r="G5439" i="6" a="1"/>
  <c r="G5439" i="6" s="1"/>
  <c r="G5440" i="6" a="1"/>
  <c r="G5440" i="6"/>
  <c r="G5441" i="6" a="1"/>
  <c r="G5441" i="6" s="1"/>
  <c r="G5442" i="6" a="1"/>
  <c r="G5442" i="6" s="1"/>
  <c r="G5443" i="6" a="1"/>
  <c r="G5443" i="6" s="1"/>
  <c r="G5444" i="6" a="1"/>
  <c r="G5444" i="6"/>
  <c r="G5445" i="6" a="1"/>
  <c r="G5445" i="6" s="1"/>
  <c r="G5446" i="6" a="1"/>
  <c r="G5446" i="6" s="1"/>
  <c r="G5447" i="6" a="1"/>
  <c r="G5447" i="6" s="1"/>
  <c r="G5448" i="6" a="1"/>
  <c r="G5448" i="6" s="1"/>
  <c r="G5449" i="6" a="1"/>
  <c r="G5449" i="6"/>
  <c r="G5450" i="6" a="1"/>
  <c r="G5450" i="6"/>
  <c r="G5451" i="6" a="1"/>
  <c r="G5451" i="6" s="1"/>
  <c r="G5452" i="6" a="1"/>
  <c r="G5452" i="6" s="1"/>
  <c r="G5453" i="6" a="1"/>
  <c r="G5453" i="6"/>
  <c r="G5454" i="6" a="1"/>
  <c r="G5454" i="6"/>
  <c r="G5455" i="6" a="1"/>
  <c r="G5455" i="6" s="1"/>
  <c r="G5456" i="6" a="1"/>
  <c r="G5456" i="6" s="1"/>
  <c r="G5457" i="6" a="1"/>
  <c r="G5457" i="6" s="1"/>
  <c r="G5458" i="6" a="1"/>
  <c r="G5458" i="6"/>
  <c r="G5459" i="6" a="1"/>
  <c r="G5459" i="6" s="1"/>
  <c r="G5460" i="6" a="1"/>
  <c r="G5460" i="6"/>
  <c r="G5461" i="6" a="1"/>
  <c r="G5461" i="6" s="1"/>
  <c r="G5462" i="6" a="1"/>
  <c r="G5462" i="6"/>
  <c r="G5463" i="6" a="1"/>
  <c r="G5463" i="6" s="1"/>
  <c r="G5464" i="6" a="1"/>
  <c r="G5464" i="6" s="1"/>
  <c r="G5465" i="6" a="1"/>
  <c r="G5465" i="6" s="1"/>
  <c r="G5466" i="6" a="1"/>
  <c r="G5466" i="6" s="1"/>
  <c r="G5467" i="6" a="1"/>
  <c r="G5467" i="6" s="1"/>
  <c r="G5468" i="6" a="1"/>
  <c r="G5468" i="6"/>
  <c r="G5469" i="6" a="1"/>
  <c r="G5469" i="6" s="1"/>
  <c r="G5470" i="6" a="1"/>
  <c r="G5470" i="6" s="1"/>
  <c r="G5471" i="6" a="1"/>
  <c r="G5471" i="6" s="1"/>
  <c r="G5472" i="6" a="1"/>
  <c r="G5472" i="6"/>
  <c r="G5473" i="6" a="1"/>
  <c r="G5473" i="6"/>
  <c r="G5474" i="6" a="1"/>
  <c r="G5474" i="6" s="1"/>
  <c r="G5475" i="6" a="1"/>
  <c r="G5475" i="6" s="1"/>
  <c r="G5476" i="6" a="1"/>
  <c r="G5476" i="6"/>
  <c r="G5477" i="6" a="1"/>
  <c r="G5477" i="6"/>
  <c r="G5478" i="6" a="1"/>
  <c r="G5478" i="6"/>
  <c r="G5479" i="6" a="1"/>
  <c r="G5479" i="6" s="1"/>
  <c r="G5480" i="6" a="1"/>
  <c r="G5480" i="6" s="1"/>
  <c r="G5481" i="6" a="1"/>
  <c r="G5481" i="6"/>
  <c r="G5482" i="6" a="1"/>
  <c r="G5482" i="6"/>
  <c r="G5483" i="6" a="1"/>
  <c r="G5483" i="6" s="1"/>
  <c r="G5484" i="6" a="1"/>
  <c r="G5484" i="6" s="1"/>
  <c r="G5485" i="6" a="1"/>
  <c r="G5485" i="6"/>
  <c r="G5486" i="6" a="1"/>
  <c r="G5486" i="6" s="1"/>
  <c r="G5487" i="6" a="1"/>
  <c r="G5487" i="6" s="1"/>
  <c r="G5488" i="6" a="1"/>
  <c r="G5488" i="6" s="1"/>
  <c r="G5489" i="6" a="1"/>
  <c r="G5489" i="6" s="1"/>
  <c r="G5490" i="6" a="1"/>
  <c r="G5490" i="6"/>
  <c r="G5491" i="6" a="1"/>
  <c r="G5491" i="6" s="1"/>
  <c r="G5492" i="6" a="1"/>
  <c r="G5492" i="6" s="1"/>
  <c r="G5493" i="6" a="1"/>
  <c r="G5493" i="6" s="1"/>
  <c r="G5494" i="6" a="1"/>
  <c r="G5494" i="6"/>
  <c r="G5495" i="6" a="1"/>
  <c r="G5495" i="6" s="1"/>
  <c r="G5496" i="6" a="1"/>
  <c r="G5496" i="6" s="1"/>
  <c r="G5497" i="6" a="1"/>
  <c r="G5497" i="6" s="1"/>
  <c r="G5498" i="6" a="1"/>
  <c r="G5498" i="6" s="1"/>
  <c r="G5499" i="6" a="1"/>
  <c r="G5499" i="6" s="1"/>
  <c r="G5500" i="6" a="1"/>
  <c r="G5500" i="6"/>
  <c r="G5501" i="6" a="1"/>
  <c r="G5501" i="6" s="1"/>
  <c r="G5502" i="6" a="1"/>
  <c r="G5502" i="6" s="1"/>
  <c r="G5503" i="6" a="1"/>
  <c r="G5503" i="6" s="1"/>
  <c r="G5504" i="6" a="1"/>
  <c r="G5504" i="6"/>
  <c r="G5505" i="6" a="1"/>
  <c r="G5505" i="6" s="1"/>
  <c r="G5506" i="6" a="1"/>
  <c r="G5506" i="6" s="1"/>
  <c r="G5507" i="6" a="1"/>
  <c r="G5507" i="6" s="1"/>
  <c r="G5508" i="6" a="1"/>
  <c r="G5508" i="6"/>
  <c r="G5509" i="6" a="1"/>
  <c r="G5509" i="6"/>
  <c r="G5510" i="6" a="1"/>
  <c r="G5510" i="6" s="1"/>
  <c r="G5511" i="6" a="1"/>
  <c r="G5511" i="6" s="1"/>
  <c r="G5512" i="6" a="1"/>
  <c r="G5512" i="6" s="1"/>
  <c r="G5513" i="6" a="1"/>
  <c r="G5513" i="6"/>
  <c r="G5514" i="6" a="1"/>
  <c r="G5514" i="6"/>
  <c r="G5515" i="6" a="1"/>
  <c r="G5515" i="6" s="1"/>
  <c r="G5516" i="6" a="1"/>
  <c r="G5516" i="6" s="1"/>
  <c r="G5517" i="6" a="1"/>
  <c r="G5517" i="6"/>
  <c r="G5518" i="6" a="1"/>
  <c r="G5518" i="6"/>
  <c r="G5519" i="6" a="1"/>
  <c r="G5519" i="6" s="1"/>
  <c r="G5520" i="6" a="1"/>
  <c r="G5520" i="6" s="1"/>
  <c r="G5521" i="6" a="1"/>
  <c r="G5521" i="6" s="1"/>
  <c r="G5522" i="6" a="1"/>
  <c r="G5522" i="6"/>
  <c r="G5523" i="6" a="1"/>
  <c r="G5523" i="6" s="1"/>
  <c r="G5524" i="6" a="1"/>
  <c r="G5524" i="6" s="1"/>
  <c r="G5525" i="6" a="1"/>
  <c r="G5525" i="6" s="1"/>
  <c r="G5526" i="6" a="1"/>
  <c r="G5526" i="6"/>
  <c r="G5527" i="6" a="1"/>
  <c r="G5527" i="6" s="1"/>
  <c r="G5528" i="6" a="1"/>
  <c r="G5528" i="6" s="1"/>
  <c r="G5529" i="6" a="1"/>
  <c r="G5529" i="6" s="1"/>
  <c r="G5530" i="6" a="1"/>
  <c r="G5530" i="6" s="1"/>
  <c r="G5531" i="6" a="1"/>
  <c r="G5531" i="6" s="1"/>
  <c r="G5532" i="6" a="1"/>
  <c r="G5532" i="6"/>
  <c r="G5533" i="6" a="1"/>
  <c r="G5533" i="6" s="1"/>
  <c r="G5534" i="6" a="1"/>
  <c r="G5534" i="6" s="1"/>
  <c r="G5535" i="6" a="1"/>
  <c r="G5535" i="6" s="1"/>
  <c r="G5536" i="6" a="1"/>
  <c r="G5536" i="6"/>
  <c r="G5537" i="6" a="1"/>
  <c r="G5537" i="6"/>
  <c r="G5538" i="6" a="1"/>
  <c r="G5538" i="6" s="1"/>
  <c r="G5539" i="6" a="1"/>
  <c r="G5539" i="6" s="1"/>
  <c r="G5540" i="6" a="1"/>
  <c r="G5540" i="6"/>
  <c r="G5541" i="6" a="1"/>
  <c r="G5541" i="6" s="1"/>
  <c r="G5542" i="6" a="1"/>
  <c r="G5542" i="6"/>
  <c r="G5543" i="6" a="1"/>
  <c r="G5543" i="6" s="1"/>
  <c r="G5544" i="6" a="1"/>
  <c r="G5544" i="6" s="1"/>
  <c r="G5545" i="6" a="1"/>
  <c r="G5545" i="6"/>
  <c r="G5546" i="6" a="1"/>
  <c r="G5546" i="6" s="1"/>
  <c r="G5547" i="6" a="1"/>
  <c r="G5547" i="6" s="1"/>
  <c r="G5548" i="6" a="1"/>
  <c r="G5548" i="6" s="1"/>
  <c r="G5549" i="6" a="1"/>
  <c r="G5549" i="6"/>
  <c r="G5550" i="6" a="1"/>
  <c r="G5550" i="6" s="1"/>
  <c r="G5551" i="6" a="1"/>
  <c r="G5551" i="6" s="1"/>
  <c r="G5552" i="6" a="1"/>
  <c r="G5552" i="6" s="1"/>
  <c r="G5553" i="6" a="1"/>
  <c r="G5553" i="6" s="1"/>
  <c r="G5554" i="6" a="1"/>
  <c r="G5554" i="6"/>
  <c r="G5555" i="6" a="1"/>
  <c r="G5555" i="6" s="1"/>
  <c r="G5556" i="6" a="1"/>
  <c r="G5556" i="6" s="1"/>
  <c r="G5557" i="6" a="1"/>
  <c r="G5557" i="6" s="1"/>
  <c r="G5558" i="6" a="1"/>
  <c r="G5558" i="6"/>
  <c r="G5559" i="6" a="1"/>
  <c r="G5559" i="6" s="1"/>
  <c r="G5560" i="6" a="1"/>
  <c r="G5560" i="6"/>
  <c r="G5561" i="6" a="1"/>
  <c r="G5561" i="6" s="1"/>
  <c r="G5562" i="6" a="1"/>
  <c r="G5562" i="6" s="1"/>
  <c r="G5563" i="6" a="1"/>
  <c r="G5563" i="6" s="1"/>
  <c r="G5564" i="6" a="1"/>
  <c r="G5564" i="6"/>
  <c r="G5565" i="6" a="1"/>
  <c r="G5565" i="6" s="1"/>
  <c r="G5566" i="6" a="1"/>
  <c r="G5566" i="6" s="1"/>
  <c r="G5567" i="6" a="1"/>
  <c r="G5567" i="6" s="1"/>
  <c r="G5568" i="6" a="1"/>
  <c r="G5568" i="6"/>
  <c r="G5569" i="6" a="1"/>
  <c r="G5569" i="6"/>
  <c r="G5570" i="6" a="1"/>
  <c r="G5570" i="6" s="1"/>
  <c r="G5571" i="6" a="1"/>
  <c r="G5571" i="6" s="1"/>
  <c r="G5572" i="6" a="1"/>
  <c r="G5572" i="6"/>
  <c r="G5573" i="6" a="1"/>
  <c r="G5573" i="6"/>
  <c r="G5574" i="6" a="1"/>
  <c r="G5574" i="6"/>
  <c r="G5575" i="6" a="1"/>
  <c r="G5575" i="6" s="1"/>
  <c r="G5576" i="6" a="1"/>
  <c r="G5576" i="6" s="1"/>
  <c r="G5577" i="6" a="1"/>
  <c r="G5577" i="6"/>
  <c r="G5578" i="6" a="1"/>
  <c r="G5578" i="6" s="1"/>
  <c r="G5579" i="6" a="1"/>
  <c r="G5579" i="6" s="1"/>
  <c r="G5580" i="6" a="1"/>
  <c r="G5580" i="6" s="1"/>
  <c r="G5581" i="6" a="1"/>
  <c r="G5581" i="6"/>
  <c r="G5582" i="6" a="1"/>
  <c r="G5582" i="6" s="1"/>
  <c r="G5583" i="6" a="1"/>
  <c r="G5583" i="6" s="1"/>
  <c r="G5584" i="6" a="1"/>
  <c r="G5584" i="6" s="1"/>
  <c r="G5585" i="6" a="1"/>
  <c r="G5585" i="6" s="1"/>
  <c r="G5586" i="6" a="1"/>
  <c r="G5586" i="6"/>
  <c r="G5587" i="6" a="1"/>
  <c r="G5587" i="6" s="1"/>
  <c r="G5588" i="6" a="1"/>
  <c r="G5588" i="6" s="1"/>
  <c r="G5589" i="6" a="1"/>
  <c r="G5589" i="6" s="1"/>
  <c r="G5590" i="6" a="1"/>
  <c r="G5590" i="6"/>
  <c r="G5591" i="6" a="1"/>
  <c r="G5591" i="6" s="1"/>
  <c r="G5592" i="6" a="1"/>
  <c r="G5592" i="6" s="1"/>
  <c r="G5593" i="6" a="1"/>
  <c r="G5593" i="6" s="1"/>
  <c r="G5594" i="6" a="1"/>
  <c r="G5594" i="6" s="1"/>
  <c r="G5595" i="6" a="1"/>
  <c r="G5595" i="6" s="1"/>
  <c r="G5596" i="6" a="1"/>
  <c r="G5596" i="6" s="1"/>
  <c r="G5597" i="6" a="1"/>
  <c r="G5597" i="6"/>
  <c r="G5598" i="6" a="1"/>
  <c r="G5598" i="6" s="1"/>
  <c r="G5599" i="6" a="1"/>
  <c r="G5599" i="6" s="1"/>
  <c r="G5600" i="6" a="1"/>
  <c r="G5600" i="6"/>
  <c r="G5601" i="6" a="1"/>
  <c r="G5601" i="6" s="1"/>
  <c r="G5602" i="6" a="1"/>
  <c r="G5602" i="6" s="1"/>
  <c r="G5603" i="6" a="1"/>
  <c r="G5603" i="6" s="1"/>
  <c r="G5604" i="6" a="1"/>
  <c r="G5604" i="6"/>
  <c r="G5605" i="6" a="1"/>
  <c r="G5605" i="6"/>
  <c r="G5606" i="6" a="1"/>
  <c r="G5606" i="6" s="1"/>
  <c r="G5607" i="6" a="1"/>
  <c r="G5607" i="6" s="1"/>
  <c r="G5608" i="6" a="1"/>
  <c r="G5608" i="6"/>
  <c r="G5609" i="6" a="1"/>
  <c r="G5609" i="6" s="1"/>
  <c r="G5610" i="6" a="1"/>
  <c r="G5610" i="6"/>
  <c r="G5611" i="6" a="1"/>
  <c r="G5611" i="6" s="1"/>
  <c r="G5612" i="6" a="1"/>
  <c r="G5612" i="6"/>
  <c r="G5613" i="6" a="1"/>
  <c r="G5613" i="6"/>
  <c r="G5614" i="6" a="1"/>
  <c r="G5614" i="6"/>
  <c r="G5615" i="6" a="1"/>
  <c r="G5615" i="6" s="1"/>
  <c r="G5616" i="6" a="1"/>
  <c r="G5616" i="6"/>
  <c r="G5617" i="6" a="1"/>
  <c r="G5617" i="6"/>
  <c r="G5618" i="6" a="1"/>
  <c r="G5618" i="6" s="1"/>
  <c r="G5619" i="6" a="1"/>
  <c r="G5619" i="6" s="1"/>
  <c r="G5620" i="6" a="1"/>
  <c r="G5620" i="6"/>
  <c r="G5621" i="6" a="1"/>
  <c r="G5621" i="6"/>
  <c r="G5622" i="6" a="1"/>
  <c r="G5622" i="6"/>
  <c r="G5623" i="6" a="1"/>
  <c r="G5623" i="6" s="1"/>
  <c r="G5624" i="6" a="1"/>
  <c r="G5624" i="6"/>
  <c r="G5625" i="6" a="1"/>
  <c r="G5625" i="6"/>
  <c r="G5626" i="6" a="1"/>
  <c r="G5626" i="6" s="1"/>
  <c r="G5627" i="6" a="1"/>
  <c r="G5627" i="6" s="1"/>
  <c r="G5628" i="6" a="1"/>
  <c r="G5628" i="6"/>
  <c r="G5629" i="6" a="1"/>
  <c r="G5629" i="6" s="1"/>
  <c r="G5630" i="6" a="1"/>
  <c r="G5630" i="6" s="1"/>
  <c r="G5631" i="6" a="1"/>
  <c r="G5631" i="6" s="1"/>
  <c r="G5632" i="6" a="1"/>
  <c r="G5632" i="6"/>
  <c r="G5633" i="6" a="1"/>
  <c r="G5633" i="6"/>
  <c r="G5634" i="6" a="1"/>
  <c r="G5634" i="6"/>
  <c r="G5635" i="6" a="1"/>
  <c r="G5635" i="6" s="1"/>
  <c r="G5636" i="6" a="1"/>
  <c r="G5636" i="6"/>
  <c r="G5637" i="6" a="1"/>
  <c r="G5637" i="6"/>
  <c r="G5638" i="6" a="1"/>
  <c r="G5638" i="6" s="1"/>
  <c r="G5639" i="6" a="1"/>
  <c r="G5639" i="6" s="1"/>
  <c r="G5640" i="6" a="1"/>
  <c r="G5640" i="6"/>
  <c r="G5641" i="6" a="1"/>
  <c r="G5641" i="6" s="1"/>
  <c r="G5642" i="6" a="1"/>
  <c r="G5642" i="6"/>
  <c r="G5643" i="6" a="1"/>
  <c r="G5643" i="6" s="1"/>
  <c r="G5644" i="6" a="1"/>
  <c r="G5644" i="6"/>
  <c r="G5645" i="6" a="1"/>
  <c r="G5645" i="6" s="1"/>
  <c r="G5646" i="6" a="1"/>
  <c r="G5646" i="6" s="1"/>
  <c r="G5647" i="6" a="1"/>
  <c r="G5647" i="6" s="1"/>
  <c r="G5648" i="6" a="1"/>
  <c r="G5648" i="6"/>
  <c r="G5649" i="6" a="1"/>
  <c r="G5649" i="6"/>
  <c r="G5650" i="6" a="1"/>
  <c r="G5650" i="6" s="1"/>
  <c r="G5651" i="6" a="1"/>
  <c r="G5651" i="6" s="1"/>
  <c r="G5652" i="6" a="1"/>
  <c r="G5652" i="6"/>
  <c r="G5653" i="6" a="1"/>
  <c r="G5653" i="6"/>
  <c r="G5654" i="6" a="1"/>
  <c r="G5654" i="6"/>
  <c r="G5655" i="6" a="1"/>
  <c r="G5655" i="6" s="1"/>
  <c r="G5656" i="6" a="1"/>
  <c r="G5656" i="6"/>
  <c r="G5657" i="6" a="1"/>
  <c r="G5657" i="6"/>
  <c r="G5658" i="6" a="1"/>
  <c r="G5658" i="6"/>
  <c r="G5659" i="6" a="1"/>
  <c r="G5659" i="6" s="1"/>
  <c r="G5660" i="6" a="1"/>
  <c r="G5660" i="6"/>
  <c r="G5661" i="6" a="1"/>
  <c r="G5661" i="6" s="1"/>
  <c r="G5662" i="6" a="1"/>
  <c r="G5662" i="6"/>
  <c r="G5663" i="6" a="1"/>
  <c r="G5663" i="6" s="1"/>
  <c r="G5664" i="6" a="1"/>
  <c r="G5664" i="6"/>
  <c r="G5665" i="6" a="1"/>
  <c r="G5665" i="6"/>
  <c r="G5666" i="6" a="1"/>
  <c r="G5666" i="6"/>
  <c r="G5667" i="6" a="1"/>
  <c r="G5667" i="6" s="1"/>
  <c r="G5668" i="6" a="1"/>
  <c r="G5668" i="6"/>
  <c r="G5669" i="6" a="1"/>
  <c r="G5669" i="6"/>
  <c r="G5670" i="6" a="1"/>
  <c r="G5670" i="6" s="1"/>
  <c r="G5671" i="6" a="1"/>
  <c r="G5671" i="6" s="1"/>
  <c r="G5672" i="6" a="1"/>
  <c r="G5672" i="6"/>
  <c r="G5673" i="6" a="1"/>
  <c r="G5673" i="6" s="1"/>
  <c r="G5674" i="6" a="1"/>
  <c r="G5674" i="6"/>
  <c r="G5675" i="6" a="1"/>
  <c r="G5675" i="6" s="1"/>
  <c r="G5676" i="6" a="1"/>
  <c r="G5676" i="6"/>
  <c r="G5677" i="6" a="1"/>
  <c r="G5677" i="6"/>
  <c r="G5678" i="6" a="1"/>
  <c r="G5678" i="6" s="1"/>
  <c r="G5679" i="6" a="1"/>
  <c r="G5679" i="6" s="1"/>
  <c r="G5680" i="6" a="1"/>
  <c r="G5680" i="6"/>
  <c r="G5681" i="6" a="1"/>
  <c r="G5681" i="6"/>
  <c r="G5682" i="6" a="1"/>
  <c r="G5682" i="6" s="1"/>
  <c r="G5683" i="6" a="1"/>
  <c r="G5683" i="6" s="1"/>
  <c r="G5684" i="6" a="1"/>
  <c r="G5684" i="6"/>
  <c r="G5685" i="6" a="1"/>
  <c r="G5685" i="6" s="1"/>
  <c r="G5686" i="6" a="1"/>
  <c r="G5686" i="6"/>
  <c r="G5687" i="6" a="1"/>
  <c r="G5687" i="6" s="1"/>
  <c r="G5688" i="6" a="1"/>
  <c r="G5688" i="6"/>
  <c r="G5689" i="6" a="1"/>
  <c r="G5689" i="6"/>
  <c r="G5690" i="6" a="1"/>
  <c r="G5690" i="6" s="1"/>
  <c r="G5691" i="6" a="1"/>
  <c r="G5691" i="6" s="1"/>
  <c r="G5692" i="6" a="1"/>
  <c r="G5692" i="6"/>
  <c r="G5693" i="6" a="1"/>
  <c r="G5693" i="6" s="1"/>
  <c r="G5694" i="6" a="1"/>
  <c r="G5694" i="6"/>
  <c r="G5695" i="6" a="1"/>
  <c r="G5695" i="6" s="1"/>
  <c r="G5696" i="6" a="1"/>
  <c r="G5696" i="6"/>
  <c r="G5697" i="6" a="1"/>
  <c r="G5697" i="6"/>
  <c r="G5698" i="6" a="1"/>
  <c r="G5698" i="6"/>
  <c r="G5699" i="6" a="1"/>
  <c r="G5699" i="6" s="1"/>
  <c r="G5700" i="6" a="1"/>
  <c r="G5700" i="6"/>
  <c r="G5701" i="6" a="1"/>
  <c r="G5701" i="6" s="1"/>
  <c r="G5702" i="6" a="1"/>
  <c r="G5702" i="6" s="1"/>
  <c r="G5703" i="6" a="1"/>
  <c r="G5703" i="6" s="1"/>
  <c r="G5704" i="6" a="1"/>
  <c r="G5704" i="6"/>
  <c r="G5705" i="6" a="1"/>
  <c r="G5705" i="6" s="1"/>
  <c r="G5706" i="6" a="1"/>
  <c r="G5706" i="6"/>
  <c r="G5707" i="6" a="1"/>
  <c r="G5707" i="6" s="1"/>
  <c r="G5708" i="6" a="1"/>
  <c r="G5708" i="6"/>
  <c r="G5709" i="6" a="1"/>
  <c r="G5709" i="6"/>
  <c r="G5710" i="6" a="1"/>
  <c r="G5710" i="6"/>
  <c r="G5711" i="6" a="1"/>
  <c r="G5711" i="6" s="1"/>
  <c r="G5712" i="6" a="1"/>
  <c r="G5712" i="6"/>
  <c r="G5713" i="6" a="1"/>
  <c r="G5713" i="6"/>
  <c r="G5714" i="6" a="1"/>
  <c r="G5714" i="6" s="1"/>
  <c r="G5715" i="6" a="1"/>
  <c r="G5715" i="6" s="1"/>
  <c r="G5716" i="6" a="1"/>
  <c r="G5716" i="6"/>
  <c r="G5717" i="6" a="1"/>
  <c r="G5717" i="6" s="1"/>
  <c r="G5718" i="6" a="1"/>
  <c r="G5718" i="6"/>
  <c r="G5719" i="6" a="1"/>
  <c r="G5719" i="6" s="1"/>
  <c r="G5720" i="6" a="1"/>
  <c r="G5720" i="6"/>
  <c r="G5721" i="6" a="1"/>
  <c r="G5721" i="6"/>
  <c r="G5722" i="6" a="1"/>
  <c r="G5722" i="6"/>
  <c r="G5723" i="6" a="1"/>
  <c r="G5723" i="6" s="1"/>
  <c r="G5724" i="6" a="1"/>
  <c r="G5724" i="6"/>
  <c r="G5725" i="6" a="1"/>
  <c r="G5725" i="6" s="1"/>
  <c r="G5726" i="6" a="1"/>
  <c r="G5726" i="6"/>
  <c r="G5727" i="6" a="1"/>
  <c r="G5727" i="6" s="1"/>
  <c r="G5728" i="6" a="1"/>
  <c r="G5728" i="6"/>
  <c r="G5729" i="6" a="1"/>
  <c r="G5729" i="6"/>
  <c r="G5730" i="6" a="1"/>
  <c r="G5730" i="6"/>
  <c r="G5731" i="6" a="1"/>
  <c r="G5731" i="6" s="1"/>
  <c r="G5732" i="6" a="1"/>
  <c r="G5732" i="6"/>
  <c r="G5733" i="6" a="1"/>
  <c r="G5733" i="6"/>
  <c r="G5734" i="6" a="1"/>
  <c r="G5734" i="6" s="1"/>
  <c r="G5735" i="6" a="1"/>
  <c r="G5735" i="6" s="1"/>
  <c r="G5736" i="6" a="1"/>
  <c r="G5736" i="6"/>
  <c r="G5737" i="6" a="1"/>
  <c r="G5737" i="6" s="1"/>
  <c r="G5738" i="6" a="1"/>
  <c r="G5738" i="6"/>
  <c r="G5739" i="6" a="1"/>
  <c r="G5739" i="6" s="1"/>
  <c r="G5740" i="6" a="1"/>
  <c r="G5740" i="6"/>
  <c r="G5741" i="6" a="1"/>
  <c r="G5741" i="6"/>
  <c r="G5742" i="6" a="1"/>
  <c r="G5742" i="6" s="1"/>
  <c r="G5743" i="6" a="1"/>
  <c r="G5743" i="6" s="1"/>
  <c r="G5744" i="6" a="1"/>
  <c r="G5744" i="6"/>
  <c r="G5745" i="6" a="1"/>
  <c r="G5745" i="6" s="1"/>
  <c r="G5746" i="6" a="1"/>
  <c r="G5746" i="6" s="1"/>
  <c r="G5747" i="6" a="1"/>
  <c r="G5747" i="6" s="1"/>
  <c r="G5748" i="6" a="1"/>
  <c r="G5748" i="6"/>
  <c r="G5749" i="6" a="1"/>
  <c r="G5749" i="6"/>
  <c r="G5750" i="6" a="1"/>
  <c r="G5750" i="6" s="1"/>
  <c r="G5751" i="6" a="1"/>
  <c r="G5751" i="6" s="1"/>
  <c r="G5752" i="6" a="1"/>
  <c r="G5752" i="6"/>
  <c r="G5753" i="6" a="1"/>
  <c r="G5753" i="6"/>
  <c r="G5754" i="6" a="1"/>
  <c r="G5754" i="6"/>
  <c r="G5755" i="6" a="1"/>
  <c r="G5755" i="6" s="1"/>
  <c r="G5756" i="6" a="1"/>
  <c r="G5756" i="6"/>
  <c r="G5757" i="6" a="1"/>
  <c r="G5757" i="6" s="1"/>
  <c r="G5758" i="6" a="1"/>
  <c r="G5758" i="6"/>
  <c r="G5759" i="6" a="1"/>
  <c r="G5759" i="6" s="1"/>
  <c r="G5760" i="6" a="1"/>
  <c r="G5760" i="6"/>
  <c r="G5761" i="6" a="1"/>
  <c r="G5761" i="6"/>
  <c r="G5762" i="6" a="1"/>
  <c r="G5762" i="6"/>
  <c r="G5763" i="6" a="1"/>
  <c r="G5763" i="6" s="1"/>
  <c r="G5764" i="6" a="1"/>
  <c r="G5764" i="6"/>
  <c r="G5765" i="6" a="1"/>
  <c r="G5765" i="6"/>
  <c r="G5766" i="6" a="1"/>
  <c r="G5766" i="6" s="1"/>
  <c r="G5767" i="6" a="1"/>
  <c r="G5767" i="6" s="1"/>
  <c r="G5768" i="6" a="1"/>
  <c r="G5768" i="6"/>
  <c r="G5769" i="6" a="1"/>
  <c r="G5769" i="6" s="1"/>
  <c r="G5770" i="6" a="1"/>
  <c r="G5770" i="6"/>
  <c r="G5771" i="6" a="1"/>
  <c r="G5771" i="6" s="1"/>
  <c r="G5772" i="6" a="1"/>
  <c r="G5772" i="6"/>
  <c r="G5773" i="6" a="1"/>
  <c r="G5773" i="6"/>
  <c r="G5774" i="6" a="1"/>
  <c r="G5774" i="6"/>
  <c r="G5775" i="6" a="1"/>
  <c r="G5775" i="6" s="1"/>
  <c r="G5776" i="6" a="1"/>
  <c r="G5776" i="6"/>
  <c r="G5777" i="6" a="1"/>
  <c r="G5777" i="6"/>
  <c r="G5778" i="6" a="1"/>
  <c r="G5778" i="6" s="1"/>
  <c r="G5779" i="6" a="1"/>
  <c r="G5779" i="6" s="1"/>
  <c r="G5780" i="6" a="1"/>
  <c r="G5780" i="6"/>
  <c r="G5781" i="6" a="1"/>
  <c r="G5781" i="6"/>
  <c r="G5782" i="6" a="1"/>
  <c r="G5782" i="6"/>
  <c r="G5783" i="6" a="1"/>
  <c r="G5783" i="6" s="1"/>
  <c r="G5784" i="6" a="1"/>
  <c r="G5784" i="6"/>
  <c r="G5785" i="6" a="1"/>
  <c r="G5785" i="6"/>
  <c r="G5786" i="6" a="1"/>
  <c r="G5786" i="6" s="1"/>
  <c r="G5787" i="6" a="1"/>
  <c r="G5787" i="6" s="1"/>
  <c r="G5788" i="6" a="1"/>
  <c r="G5788" i="6"/>
  <c r="G5789" i="6" a="1"/>
  <c r="G5789" i="6" s="1"/>
  <c r="G5790" i="6" a="1"/>
  <c r="G5790" i="6" s="1"/>
  <c r="G5791" i="6" a="1"/>
  <c r="G5791" i="6" s="1"/>
  <c r="G5792" i="6" a="1"/>
  <c r="G5792" i="6"/>
  <c r="G5793" i="6" a="1"/>
  <c r="G5793" i="6"/>
  <c r="G5794" i="6" a="1"/>
  <c r="G5794" i="6"/>
  <c r="G5795" i="6" a="1"/>
  <c r="G5795" i="6" s="1"/>
  <c r="G5796" i="6" a="1"/>
  <c r="G5796" i="6"/>
  <c r="G5797" i="6" a="1"/>
  <c r="G5797" i="6"/>
  <c r="G5798" i="6" a="1"/>
  <c r="G5798" i="6" s="1"/>
  <c r="G5799" i="6" a="1"/>
  <c r="G5799" i="6" s="1"/>
  <c r="G5800" i="6" a="1"/>
  <c r="G5800" i="6"/>
  <c r="G5801" i="6" a="1"/>
  <c r="G5801" i="6" s="1"/>
  <c r="G5802" i="6" a="1"/>
  <c r="G5802" i="6"/>
  <c r="G5803" i="6" a="1"/>
  <c r="G5803" i="6" s="1"/>
  <c r="G5804" i="6" a="1"/>
  <c r="G5804" i="6"/>
  <c r="G5805" i="6" a="1"/>
  <c r="G5805" i="6" s="1"/>
  <c r="G5806" i="6" a="1"/>
  <c r="G5806" i="6"/>
  <c r="G5807" i="6" a="1"/>
  <c r="G5807" i="6" s="1"/>
  <c r="G5808" i="6" a="1"/>
  <c r="G5808" i="6"/>
  <c r="G5809" i="6" a="1"/>
  <c r="G5809" i="6" s="1"/>
  <c r="G5810" i="6" a="1"/>
  <c r="G5810" i="6" s="1"/>
  <c r="G5811" i="6" a="1"/>
  <c r="G5811" i="6" s="1"/>
  <c r="G5812" i="6" a="1"/>
  <c r="G5812" i="6"/>
  <c r="G5813" i="6" a="1"/>
  <c r="G5813" i="6"/>
  <c r="G5814" i="6" a="1"/>
  <c r="G5814" i="6" s="1"/>
  <c r="G5815" i="6" a="1"/>
  <c r="G5815" i="6" s="1"/>
  <c r="G5816" i="6" a="1"/>
  <c r="G5816" i="6"/>
  <c r="G5817" i="6" a="1"/>
  <c r="G5817" i="6"/>
  <c r="G5818" i="6" a="1"/>
  <c r="G5818" i="6"/>
  <c r="G5819" i="6" a="1"/>
  <c r="G5819" i="6" s="1"/>
  <c r="G5820" i="6" a="1"/>
  <c r="G5820" i="6"/>
  <c r="G5821" i="6" a="1"/>
  <c r="G5821" i="6" s="1"/>
  <c r="G5822" i="6" a="1"/>
  <c r="G5822" i="6"/>
  <c r="G5823" i="6" a="1"/>
  <c r="G5823" i="6" s="1"/>
  <c r="G5824" i="6" a="1"/>
  <c r="G5824" i="6"/>
  <c r="G5825" i="6" a="1"/>
  <c r="G5825" i="6" s="1"/>
  <c r="G5826" i="6" a="1"/>
  <c r="G5826" i="6"/>
  <c r="G5827" i="6" a="1"/>
  <c r="G5827" i="6" s="1"/>
  <c r="G5828" i="6" a="1"/>
  <c r="G5828" i="6"/>
  <c r="G5829" i="6" a="1"/>
  <c r="G5829" i="6" s="1"/>
  <c r="G5830" i="6" a="1"/>
  <c r="G5830" i="6" s="1"/>
  <c r="G5831" i="6" a="1"/>
  <c r="G5831" i="6" s="1"/>
  <c r="G5832" i="6" a="1"/>
  <c r="G5832" i="6"/>
  <c r="G5833" i="6" a="1"/>
  <c r="G5833" i="6" s="1"/>
  <c r="G5834" i="6" a="1"/>
  <c r="G5834" i="6" s="1"/>
  <c r="G5835" i="6" a="1"/>
  <c r="G5835" i="6" s="1"/>
  <c r="G5836" i="6" a="1"/>
  <c r="G5836" i="6"/>
  <c r="G5837" i="6" a="1"/>
  <c r="G5837" i="6"/>
  <c r="G5838" i="6" a="1"/>
  <c r="G5838" i="6" s="1"/>
  <c r="G5839" i="6" a="1"/>
  <c r="G5839" i="6" s="1"/>
  <c r="G5840" i="6" a="1"/>
  <c r="G5840" i="6"/>
  <c r="G5841" i="6" a="1"/>
  <c r="G5841" i="6" s="1"/>
  <c r="G5842" i="6" a="1"/>
  <c r="G5842" i="6" s="1"/>
  <c r="G5843" i="6" a="1"/>
  <c r="G5843" i="6" s="1"/>
  <c r="G5844" i="6" a="1"/>
  <c r="G5844" i="6"/>
  <c r="G5845" i="6" a="1"/>
  <c r="G5845" i="6"/>
  <c r="G5846" i="6" a="1"/>
  <c r="G5846" i="6" s="1"/>
  <c r="G5847" i="6" a="1"/>
  <c r="G5847" i="6" s="1"/>
  <c r="G5848" i="6" a="1"/>
  <c r="G5848" i="6"/>
  <c r="G5849" i="6" a="1"/>
  <c r="G5849" i="6"/>
  <c r="G5850" i="6" a="1"/>
  <c r="G5850" i="6"/>
  <c r="G5851" i="6" a="1"/>
  <c r="G5851" i="6" s="1"/>
  <c r="G5852" i="6" a="1"/>
  <c r="G5852" i="6"/>
  <c r="G5853" i="6" a="1"/>
  <c r="G5853" i="6" s="1"/>
  <c r="G5854" i="6" a="1"/>
  <c r="G5854" i="6"/>
  <c r="G5855" i="6" a="1"/>
  <c r="G5855" i="6" s="1"/>
  <c r="G5856" i="6" a="1"/>
  <c r="G5856" i="6"/>
  <c r="G5857" i="6" a="1"/>
  <c r="G5857" i="6" s="1"/>
  <c r="G5858" i="6" a="1"/>
  <c r="G5858" i="6"/>
  <c r="G5859" i="6" a="1"/>
  <c r="G5859" i="6" s="1"/>
  <c r="G5860" i="6" a="1"/>
  <c r="G5860" i="6"/>
  <c r="G5861" i="6" a="1"/>
  <c r="G5861" i="6"/>
  <c r="G5862" i="6" a="1"/>
  <c r="G5862" i="6" s="1"/>
  <c r="G5863" i="6" a="1"/>
  <c r="G5863" i="6" s="1"/>
  <c r="G5864" i="6" a="1"/>
  <c r="G5864" i="6"/>
  <c r="G5865" i="6" a="1"/>
  <c r="G5865" i="6" s="1"/>
  <c r="G5866" i="6" a="1"/>
  <c r="G5866" i="6" s="1"/>
  <c r="G5867" i="6" a="1"/>
  <c r="G5867" i="6" s="1"/>
  <c r="G5868" i="6" a="1"/>
  <c r="G5868" i="6"/>
  <c r="G5869" i="6" a="1"/>
  <c r="G5869" i="6" s="1"/>
  <c r="G5870" i="6" a="1"/>
  <c r="G5870" i="6"/>
  <c r="G5871" i="6" a="1"/>
  <c r="G5871" i="6" s="1"/>
  <c r="G5872" i="6" a="1"/>
  <c r="G5872" i="6"/>
  <c r="G5873" i="6" a="1"/>
  <c r="G5873" i="6"/>
  <c r="G5874" i="6" a="1"/>
  <c r="G5874" i="6" s="1"/>
  <c r="G5875" i="6" a="1"/>
  <c r="G5875" i="6" s="1"/>
  <c r="G5876" i="6" a="1"/>
  <c r="G5876" i="6"/>
  <c r="G5877" i="6" a="1"/>
  <c r="G5877" i="6" s="1"/>
  <c r="G5878" i="6" a="1"/>
  <c r="G5878" i="6"/>
  <c r="G5879" i="6" a="1"/>
  <c r="G5879" i="6" s="1"/>
  <c r="G5880" i="6" a="1"/>
  <c r="G5880" i="6"/>
  <c r="G5881" i="6" a="1"/>
  <c r="G5881" i="6"/>
  <c r="G5882" i="6" a="1"/>
  <c r="G5882" i="6" s="1"/>
  <c r="G5883" i="6" a="1"/>
  <c r="G5883" i="6" s="1"/>
  <c r="G5884" i="6" a="1"/>
  <c r="G5884" i="6"/>
  <c r="G5885" i="6" a="1"/>
  <c r="G5885" i="6" s="1"/>
  <c r="G5886" i="6" a="1"/>
  <c r="G5886" i="6"/>
  <c r="G5887" i="6" a="1"/>
  <c r="G5887" i="6" s="1"/>
  <c r="G5888" i="6" a="1"/>
  <c r="G5888" i="6"/>
  <c r="G5889" i="6" a="1"/>
  <c r="G5889" i="6"/>
  <c r="G5890" i="6" a="1"/>
  <c r="G5890" i="6"/>
  <c r="G5891" i="6" a="1"/>
  <c r="G5891" i="6" s="1"/>
  <c r="G5892" i="6" a="1"/>
  <c r="G5892" i="6"/>
  <c r="G5893" i="6" a="1"/>
  <c r="G5893" i="6"/>
  <c r="G5894" i="6" a="1"/>
  <c r="G5894" i="6" s="1"/>
  <c r="G5895" i="6" a="1"/>
  <c r="G5895" i="6" s="1"/>
  <c r="G5896" i="6" a="1"/>
  <c r="G5896" i="6"/>
  <c r="G5897" i="6" a="1"/>
  <c r="G5897" i="6" s="1"/>
  <c r="G5898" i="6" a="1"/>
  <c r="G5898" i="6"/>
  <c r="G5899" i="6" a="1"/>
  <c r="G5899" i="6" s="1"/>
  <c r="G5900" i="6" a="1"/>
  <c r="G5900" i="6"/>
  <c r="G5901" i="6" a="1"/>
  <c r="G5901" i="6"/>
  <c r="G5902" i="6" a="1"/>
  <c r="G5902" i="6"/>
  <c r="G5903" i="6" a="1"/>
  <c r="G5903" i="6" s="1"/>
  <c r="G5904" i="6" a="1"/>
  <c r="G5904" i="6"/>
  <c r="G5905" i="6" a="1"/>
  <c r="G5905" i="6"/>
  <c r="G5906" i="6" a="1"/>
  <c r="G5906" i="6" s="1"/>
  <c r="G5907" i="6" a="1"/>
  <c r="G5907" i="6" s="1"/>
  <c r="G5908" i="6" a="1"/>
  <c r="G5908" i="6"/>
  <c r="G5909" i="6" a="1"/>
  <c r="G5909" i="6"/>
  <c r="G5910" i="6" a="1"/>
  <c r="G5910" i="6"/>
  <c r="G5911" i="6" a="1"/>
  <c r="G5911" i="6" s="1"/>
  <c r="G5912" i="6" a="1"/>
  <c r="G5912" i="6"/>
  <c r="G5913" i="6" a="1"/>
  <c r="G5913" i="6"/>
  <c r="G5914" i="6" a="1"/>
  <c r="G5914" i="6"/>
  <c r="G5915" i="6" a="1"/>
  <c r="G5915" i="6" s="1"/>
  <c r="G5916" i="6" a="1"/>
  <c r="G5916" i="6"/>
  <c r="G5917" i="6" a="1"/>
  <c r="G5917" i="6" s="1"/>
  <c r="G5918" i="6" a="1"/>
  <c r="G5918" i="6" s="1"/>
  <c r="G5919" i="6" a="1"/>
  <c r="G5919" i="6" s="1"/>
  <c r="G5920" i="6" a="1"/>
  <c r="G5920" i="6"/>
  <c r="G5921" i="6" a="1"/>
  <c r="G5921" i="6"/>
  <c r="G5922" i="6" a="1"/>
  <c r="G5922" i="6"/>
  <c r="G5923" i="6" a="1"/>
  <c r="G5923" i="6" s="1"/>
  <c r="G5924" i="6" a="1"/>
  <c r="G5924" i="6"/>
  <c r="G5925" i="6" a="1"/>
  <c r="G5925" i="6"/>
  <c r="G5926" i="6" a="1"/>
  <c r="G5926" i="6" s="1"/>
  <c r="G5927" i="6" a="1"/>
  <c r="G5927" i="6" s="1"/>
  <c r="G5928" i="6" a="1"/>
  <c r="G5928" i="6"/>
  <c r="G5929" i="6" a="1"/>
  <c r="G5929" i="6" s="1"/>
  <c r="G5930" i="6" a="1"/>
  <c r="G5930" i="6"/>
  <c r="G5931" i="6" a="1"/>
  <c r="G5931" i="6" s="1"/>
  <c r="G5932" i="6" a="1"/>
  <c r="G5932" i="6"/>
  <c r="G5933" i="6" a="1"/>
  <c r="G5933" i="6" s="1"/>
  <c r="G5934" i="6" a="1"/>
  <c r="G5934" i="6"/>
  <c r="G5935" i="6" a="1"/>
  <c r="G5935" i="6" s="1"/>
  <c r="G5936" i="6" a="1"/>
  <c r="G5936" i="6"/>
  <c r="G5937" i="6" a="1"/>
  <c r="G5937" i="6"/>
  <c r="G5938" i="6" a="1"/>
  <c r="G5938" i="6" s="1"/>
  <c r="G5939" i="6" a="1"/>
  <c r="G5939" i="6" s="1"/>
  <c r="G5940" i="6" a="1"/>
  <c r="G5940" i="6"/>
  <c r="G5941" i="6" a="1"/>
  <c r="G5941" i="6" s="1"/>
  <c r="G5942" i="6" a="1"/>
  <c r="G5942" i="6"/>
  <c r="G5943" i="6" a="1"/>
  <c r="G5943" i="6" s="1"/>
  <c r="G5944" i="6" a="1"/>
  <c r="G5944" i="6"/>
  <c r="G5945" i="6" a="1"/>
  <c r="G5945" i="6"/>
  <c r="G5946" i="6" a="1"/>
  <c r="G5946" i="6" s="1"/>
  <c r="G5947" i="6" a="1"/>
  <c r="G5947" i="6" s="1"/>
  <c r="G5948" i="6" a="1"/>
  <c r="G5948" i="6"/>
  <c r="G5949" i="6" a="1"/>
  <c r="G5949" i="6" s="1"/>
  <c r="G5950" i="6" a="1"/>
  <c r="G5950" i="6"/>
  <c r="G5951" i="6" a="1"/>
  <c r="G5951" i="6" s="1"/>
  <c r="G5952" i="6" a="1"/>
  <c r="G5952" i="6"/>
  <c r="G5953" i="6" a="1"/>
  <c r="G5953" i="6"/>
  <c r="G5954" i="6" a="1"/>
  <c r="G5954" i="6"/>
  <c r="G5955" i="6" a="1"/>
  <c r="G5955" i="6" s="1"/>
  <c r="G5956" i="6" a="1"/>
  <c r="G5956" i="6"/>
  <c r="G5957" i="6" a="1"/>
  <c r="G5957" i="6" s="1"/>
  <c r="G5958" i="6" a="1"/>
  <c r="G5958" i="6" s="1"/>
  <c r="G5959" i="6" a="1"/>
  <c r="G5959" i="6" s="1"/>
  <c r="G5960" i="6" a="1"/>
  <c r="G5960" i="6"/>
  <c r="G5961" i="6" a="1"/>
  <c r="G5961" i="6" s="1"/>
  <c r="G5962" i="6" a="1"/>
  <c r="G5962" i="6"/>
  <c r="G5963" i="6" a="1"/>
  <c r="G5963" i="6" s="1"/>
  <c r="G5964" i="6" a="1"/>
  <c r="G5964" i="6"/>
  <c r="G5965" i="6" a="1"/>
  <c r="G5965" i="6"/>
  <c r="G5966" i="6" a="1"/>
  <c r="G5966" i="6" s="1"/>
  <c r="G5967" i="6" a="1"/>
  <c r="G5967" i="6" s="1"/>
  <c r="G5968" i="6" a="1"/>
  <c r="G5968" i="6"/>
  <c r="G5969" i="6" a="1"/>
  <c r="G5969" i="6"/>
  <c r="G5970" i="6" a="1"/>
  <c r="G5970" i="6" s="1"/>
  <c r="G5971" i="6" a="1"/>
  <c r="G5971" i="6" s="1"/>
  <c r="G5972" i="6" a="1"/>
  <c r="G5972" i="6"/>
  <c r="G5973" i="6" a="1"/>
  <c r="G5973" i="6"/>
  <c r="G5974" i="6" a="1"/>
  <c r="G5974" i="6"/>
  <c r="G5975" i="6" a="1"/>
  <c r="G5975" i="6" s="1"/>
  <c r="G5976" i="6" a="1"/>
  <c r="G5976" i="6"/>
  <c r="G5977" i="6" a="1"/>
  <c r="G5977" i="6"/>
  <c r="G5978" i="6" a="1"/>
  <c r="G5978" i="6" s="1"/>
  <c r="G5979" i="6" a="1"/>
  <c r="G5979" i="6" s="1"/>
  <c r="G5980" i="6" a="1"/>
  <c r="G5980" i="6"/>
  <c r="G5981" i="6" a="1"/>
  <c r="G5981" i="6" s="1"/>
  <c r="G5982" i="6" a="1"/>
  <c r="G5982" i="6" s="1"/>
  <c r="G5983" i="6" a="1"/>
  <c r="G5983" i="6" s="1"/>
  <c r="G5984" i="6" a="1"/>
  <c r="G5984" i="6"/>
  <c r="G5985" i="6" a="1"/>
  <c r="G5985" i="6"/>
  <c r="G5986" i="6" a="1"/>
  <c r="G5986" i="6"/>
  <c r="G5987" i="6" a="1"/>
  <c r="G5987" i="6" s="1"/>
  <c r="G5988" i="6" a="1"/>
  <c r="G5988" i="6"/>
  <c r="G5989" i="6" a="1"/>
  <c r="G5989" i="6"/>
  <c r="G5990" i="6" a="1"/>
  <c r="G5990" i="6" s="1"/>
  <c r="G5991" i="6" a="1"/>
  <c r="G5991" i="6" s="1"/>
  <c r="G5992" i="6" a="1"/>
  <c r="G5992" i="6"/>
  <c r="G5993" i="6" a="1"/>
  <c r="G5993" i="6" s="1"/>
  <c r="G5994" i="6" a="1"/>
  <c r="G5994" i="6"/>
  <c r="G5995" i="6" a="1"/>
  <c r="G5995" i="6" s="1"/>
  <c r="G5996" i="6" a="1"/>
  <c r="G5996" i="6"/>
  <c r="G5997" i="6" a="1"/>
  <c r="G5997" i="6" s="1"/>
  <c r="G5998" i="6" a="1"/>
  <c r="G5998" i="6" s="1"/>
  <c r="G5999" i="6" a="1"/>
  <c r="G5999" i="6" s="1"/>
  <c r="G6000" i="6" a="1"/>
  <c r="G6000" i="6"/>
  <c r="G6001" i="6" a="1"/>
  <c r="G6001" i="6"/>
  <c r="G6002" i="6" a="1"/>
  <c r="G6002" i="6" s="1"/>
  <c r="G6003" i="6" a="1"/>
  <c r="G6003" i="6" s="1"/>
  <c r="G6004" i="6" a="1"/>
  <c r="G6004" i="6"/>
  <c r="G6005" i="6" a="1"/>
  <c r="G6005" i="6"/>
  <c r="G6006" i="6" a="1"/>
  <c r="G6006" i="6"/>
  <c r="G6007" i="6" a="1"/>
  <c r="G6007" i="6" s="1"/>
  <c r="G6008" i="6" a="1"/>
  <c r="G6008" i="6"/>
  <c r="G6009" i="6" a="1"/>
  <c r="G6009" i="6"/>
  <c r="G6010" i="6" a="1"/>
  <c r="G6010" i="6"/>
  <c r="G6011" i="6" a="1"/>
  <c r="G6011" i="6" s="1"/>
  <c r="G6012" i="6" a="1"/>
  <c r="G6012" i="6"/>
  <c r="G6013" i="6" a="1"/>
  <c r="G6013" i="6" s="1"/>
  <c r="G6014" i="6" a="1"/>
  <c r="G6014" i="6"/>
  <c r="G6015" i="6" a="1"/>
  <c r="G6015" i="6" s="1"/>
  <c r="G6016" i="6" a="1"/>
  <c r="G6016" i="6"/>
  <c r="G6017" i="6" a="1"/>
  <c r="G6017" i="6"/>
  <c r="G6018" i="6" a="1"/>
  <c r="G6018" i="6"/>
  <c r="G6019" i="6" a="1"/>
  <c r="G6019" i="6" s="1"/>
  <c r="G6020" i="6" a="1"/>
  <c r="G6020" i="6"/>
  <c r="G6021" i="6" a="1"/>
  <c r="G6021" i="6"/>
  <c r="G6022" i="6" a="1"/>
  <c r="G6022" i="6" s="1"/>
  <c r="G6023" i="6" a="1"/>
  <c r="G6023" i="6" s="1"/>
  <c r="G6024" i="6" a="1"/>
  <c r="G6024" i="6"/>
  <c r="G6025" i="6" a="1"/>
  <c r="G6025" i="6" s="1"/>
  <c r="G6026" i="6" a="1"/>
  <c r="G6026" i="6"/>
  <c r="G6027" i="6" a="1"/>
  <c r="G6027" i="6" s="1"/>
  <c r="G6028" i="6" a="1"/>
  <c r="G6028" i="6"/>
  <c r="G6029" i="6" a="1"/>
  <c r="G6029" i="6"/>
  <c r="G6030" i="6" a="1"/>
  <c r="G6030" i="6" s="1"/>
  <c r="G6031" i="6" a="1"/>
  <c r="G6031" i="6" s="1"/>
  <c r="G6032" i="6" a="1"/>
  <c r="G6032" i="6"/>
  <c r="G6033" i="6" a="1"/>
  <c r="G6033" i="6"/>
  <c r="G6034" i="6" a="1"/>
  <c r="G6034" i="6" s="1"/>
  <c r="G6035" i="6" a="1"/>
  <c r="G6035" i="6" s="1"/>
  <c r="G6036" i="6" a="1"/>
  <c r="G6036" i="6"/>
  <c r="G6037" i="6" a="1"/>
  <c r="G6037" i="6" s="1"/>
  <c r="G6038" i="6" a="1"/>
  <c r="G6038" i="6"/>
  <c r="G6039" i="6" a="1"/>
  <c r="G6039" i="6" s="1"/>
  <c r="G6040" i="6" a="1"/>
  <c r="G6040" i="6"/>
  <c r="G6041" i="6" a="1"/>
  <c r="G6041" i="6"/>
  <c r="G6042" i="6" a="1"/>
  <c r="G6042" i="6" s="1"/>
  <c r="G6043" i="6" a="1"/>
  <c r="G6043" i="6" s="1"/>
  <c r="G6044" i="6" a="1"/>
  <c r="G6044" i="6"/>
  <c r="G6045" i="6" a="1"/>
  <c r="G6045" i="6" s="1"/>
  <c r="G6046" i="6" a="1"/>
  <c r="G6046" i="6"/>
  <c r="G6047" i="6" a="1"/>
  <c r="G6047" i="6" s="1"/>
  <c r="G6048" i="6" a="1"/>
  <c r="G6048" i="6"/>
  <c r="G6049" i="6" a="1"/>
  <c r="G6049" i="6"/>
  <c r="G6050" i="6" a="1"/>
  <c r="G6050" i="6"/>
  <c r="G6051" i="6" a="1"/>
  <c r="G6051" i="6" s="1"/>
  <c r="G6052" i="6" a="1"/>
  <c r="G6052" i="6"/>
  <c r="G6053" i="6" a="1"/>
  <c r="G6053" i="6"/>
  <c r="G6054" i="6" a="1"/>
  <c r="G6054" i="6" s="1"/>
  <c r="G6055" i="6" a="1"/>
  <c r="G6055" i="6" s="1"/>
  <c r="G6056" i="6" a="1"/>
  <c r="G6056" i="6"/>
  <c r="G6057" i="6" a="1"/>
  <c r="G6057" i="6" s="1"/>
  <c r="G6058" i="6" a="1"/>
  <c r="G6058" i="6"/>
  <c r="G6059" i="6" a="1"/>
  <c r="G6059" i="6" s="1"/>
  <c r="G6060" i="6" a="1"/>
  <c r="G6060" i="6"/>
  <c r="G6061" i="6" a="1"/>
  <c r="G6061" i="6"/>
  <c r="G6062" i="6" a="1"/>
  <c r="G6062" i="6"/>
  <c r="G6063" i="6" a="1"/>
  <c r="G6063" i="6" s="1"/>
  <c r="G6064" i="6" a="1"/>
  <c r="G6064" i="6"/>
  <c r="G6065" i="6" a="1"/>
  <c r="G6065" i="6"/>
  <c r="G6066" i="6" a="1"/>
  <c r="G6066" i="6" s="1"/>
  <c r="G6067" i="6" a="1"/>
  <c r="G6067" i="6" s="1"/>
  <c r="G6068" i="6" a="1"/>
  <c r="G6068" i="6"/>
  <c r="G6069" i="6" a="1"/>
  <c r="G6069" i="6"/>
  <c r="G6070" i="6" a="1"/>
  <c r="G6070" i="6"/>
  <c r="G6071" i="6" a="1"/>
  <c r="G6071" i="6" s="1"/>
  <c r="G6072" i="6" a="1"/>
  <c r="G6072" i="6"/>
  <c r="G6073" i="6" a="1"/>
  <c r="G6073" i="6"/>
  <c r="G6074" i="6" a="1"/>
  <c r="G6074" i="6"/>
  <c r="G6075" i="6" a="1"/>
  <c r="G6075" i="6" s="1"/>
  <c r="G6076" i="6" a="1"/>
  <c r="G6076" i="6"/>
  <c r="G6077" i="6" a="1"/>
  <c r="G6077" i="6" s="1"/>
  <c r="G6078" i="6" a="1"/>
  <c r="G6078" i="6" s="1"/>
  <c r="G6079" i="6" a="1"/>
  <c r="G6079" i="6" s="1"/>
  <c r="G6080" i="6" a="1"/>
  <c r="G6080" i="6"/>
  <c r="G6081" i="6" a="1"/>
  <c r="G6081" i="6"/>
  <c r="G6082" i="6" a="1"/>
  <c r="G6082" i="6"/>
  <c r="G6083" i="6" a="1"/>
  <c r="G6083" i="6" s="1"/>
  <c r="G6084" i="6" a="1"/>
  <c r="G6084" i="6"/>
  <c r="G6085" i="6" a="1"/>
  <c r="G6085" i="6" s="1"/>
  <c r="G6086" i="6" a="1"/>
  <c r="G6086" i="6" s="1"/>
  <c r="G6087" i="6" a="1"/>
  <c r="G6087" i="6" s="1"/>
  <c r="G6088" i="6" a="1"/>
  <c r="G6088" i="6"/>
  <c r="G6089" i="6" a="1"/>
  <c r="G6089" i="6" s="1"/>
  <c r="G6090" i="6" a="1"/>
  <c r="G6090" i="6"/>
  <c r="G6091" i="6" a="1"/>
  <c r="G6091" i="6" s="1"/>
  <c r="G6092" i="6" a="1"/>
  <c r="G6092" i="6"/>
  <c r="G6093" i="6" a="1"/>
  <c r="G6093" i="6"/>
  <c r="G6094" i="6" a="1"/>
  <c r="G6094" i="6"/>
  <c r="G6095" i="6" a="1"/>
  <c r="G6095" i="6" s="1"/>
  <c r="G6096" i="6" a="1"/>
  <c r="G6096" i="6"/>
  <c r="G6097" i="6" a="1"/>
  <c r="G6097" i="6" s="1"/>
  <c r="G6098" i="6" a="1"/>
  <c r="G6098" i="6" s="1"/>
  <c r="G6099" i="6" a="1"/>
  <c r="G6099" i="6" s="1"/>
  <c r="G6100" i="6" a="1"/>
  <c r="G6100" i="6"/>
  <c r="G6101" i="6" a="1"/>
  <c r="G6101" i="6"/>
  <c r="G6102" i="6" a="1"/>
  <c r="G6102" i="6" s="1"/>
  <c r="G6103" i="6" a="1"/>
  <c r="G6103" i="6" s="1"/>
  <c r="G6104" i="6" a="1"/>
  <c r="G6104" i="6"/>
  <c r="G6105" i="6" a="1"/>
  <c r="G6105" i="6"/>
  <c r="G6106" i="6" a="1"/>
  <c r="G6106" i="6" s="1"/>
  <c r="G6107" i="6" a="1"/>
  <c r="G6107" i="6" s="1"/>
  <c r="G6108" i="6" a="1"/>
  <c r="G6108" i="6"/>
  <c r="G6109" i="6" a="1"/>
  <c r="G6109" i="6" s="1"/>
  <c r="G6110" i="6" a="1"/>
  <c r="G6110" i="6"/>
  <c r="G6111" i="6" a="1"/>
  <c r="G6111" i="6" s="1"/>
  <c r="G6112" i="6" a="1"/>
  <c r="G6112" i="6"/>
  <c r="G6113" i="6" a="1"/>
  <c r="G6113" i="6"/>
  <c r="G6114" i="6" a="1"/>
  <c r="G6114" i="6"/>
  <c r="G6115" i="6" a="1"/>
  <c r="G6115" i="6" s="1"/>
  <c r="G6116" i="6" a="1"/>
  <c r="G6116" i="6"/>
  <c r="G6117" i="6" a="1"/>
  <c r="G6117" i="6" s="1"/>
  <c r="G6118" i="6" a="1"/>
  <c r="G6118" i="6" s="1"/>
  <c r="G6119" i="6" a="1"/>
  <c r="G6119" i="6" s="1"/>
  <c r="G6120" i="6" a="1"/>
  <c r="G6120" i="6"/>
  <c r="G6121" i="6" a="1"/>
  <c r="G6121" i="6" s="1"/>
  <c r="G6122" i="6" a="1"/>
  <c r="G6122" i="6"/>
  <c r="G6123" i="6" a="1"/>
  <c r="G6123" i="6" s="1"/>
  <c r="G6124" i="6" a="1"/>
  <c r="G6124" i="6"/>
  <c r="G6125" i="6" a="1"/>
  <c r="G6125" i="6"/>
  <c r="G6126" i="6" a="1"/>
  <c r="G6126" i="6" s="1"/>
  <c r="G6127" i="6" a="1"/>
  <c r="G6127" i="6" s="1"/>
  <c r="G6128" i="6" a="1"/>
  <c r="G6128" i="6"/>
  <c r="G6129" i="6" a="1"/>
  <c r="G6129" i="6" s="1"/>
  <c r="G6130" i="6" a="1"/>
  <c r="G6130" i="6" s="1"/>
  <c r="G6131" i="6" a="1"/>
  <c r="G6131" i="6" s="1"/>
  <c r="G6132" i="6" a="1"/>
  <c r="G6132" i="6"/>
  <c r="G6133" i="6" a="1"/>
  <c r="G6133" i="6" s="1"/>
  <c r="G6134" i="6" a="1"/>
  <c r="G6134" i="6" s="1"/>
  <c r="G6135" i="6" a="1"/>
  <c r="G6135" i="6" s="1"/>
  <c r="G6136" i="6" a="1"/>
  <c r="G6136" i="6"/>
  <c r="G6137" i="6" a="1"/>
  <c r="G6137" i="6"/>
  <c r="G6138" i="6" a="1"/>
  <c r="G6138" i="6"/>
  <c r="G6139" i="6" a="1"/>
  <c r="G6139" i="6" s="1"/>
  <c r="G6140" i="6" a="1"/>
  <c r="G6140" i="6"/>
  <c r="G6141" i="6" a="1"/>
  <c r="G6141" i="6" s="1"/>
  <c r="G6142" i="6" a="1"/>
  <c r="G6142" i="6" s="1"/>
  <c r="G6143" i="6" a="1"/>
  <c r="G6143" i="6" s="1"/>
  <c r="G6144" i="6" a="1"/>
  <c r="G6144" i="6"/>
  <c r="G6145" i="6" a="1"/>
  <c r="G6145" i="6" s="1"/>
  <c r="G6146" i="6" a="1"/>
  <c r="G6146" i="6"/>
  <c r="G6147" i="6" a="1"/>
  <c r="G6147" i="6" s="1"/>
  <c r="G6148" i="6" a="1"/>
  <c r="G6148" i="6"/>
  <c r="G6149" i="6" a="1"/>
  <c r="G6149" i="6" s="1"/>
  <c r="G6150" i="6" a="1"/>
  <c r="G6150" i="6" s="1"/>
  <c r="G6151" i="6" a="1"/>
  <c r="G6151" i="6" s="1"/>
  <c r="G6152" i="6" a="1"/>
  <c r="G6152" i="6"/>
  <c r="G6153" i="6" a="1"/>
  <c r="G6153" i="6" s="1"/>
  <c r="G6154" i="6" a="1"/>
  <c r="G6154" i="6" s="1"/>
  <c r="G6155" i="6" a="1"/>
  <c r="G6155" i="6" s="1"/>
  <c r="G6156" i="6" a="1"/>
  <c r="G6156" i="6"/>
  <c r="G6157" i="6" a="1"/>
  <c r="G6157" i="6"/>
  <c r="G6158" i="6" a="1"/>
  <c r="G6158" i="6" s="1"/>
  <c r="G6159" i="6" a="1"/>
  <c r="G6159" i="6" s="1"/>
  <c r="G6160" i="6" a="1"/>
  <c r="G6160" i="6"/>
  <c r="G6161" i="6" a="1"/>
  <c r="G6161" i="6" s="1"/>
  <c r="G6162" i="6" a="1"/>
  <c r="G6162" i="6" s="1"/>
  <c r="G6163" i="6" a="1"/>
  <c r="G6163" i="6" s="1"/>
  <c r="G6164" i="6" a="1"/>
  <c r="G6164" i="6"/>
  <c r="G6165" i="6" a="1"/>
  <c r="G6165" i="6" s="1"/>
  <c r="G6166" i="6" a="1"/>
  <c r="G6166" i="6" s="1"/>
  <c r="G6167" i="6" a="1"/>
  <c r="G6167" i="6" s="1"/>
  <c r="G6168" i="6" a="1"/>
  <c r="G6168" i="6"/>
  <c r="G6169" i="6" a="1"/>
  <c r="G6169" i="6"/>
  <c r="G6170" i="6" a="1"/>
  <c r="G6170" i="6"/>
  <c r="G6171" i="6" a="1"/>
  <c r="G6171" i="6" s="1"/>
  <c r="G6172" i="6" a="1"/>
  <c r="G6172" i="6"/>
  <c r="G6173" i="6" a="1"/>
  <c r="G6173" i="6" s="1"/>
  <c r="G6174" i="6" a="1"/>
  <c r="G6174" i="6" s="1"/>
  <c r="G6175" i="6" a="1"/>
  <c r="G6175" i="6" s="1"/>
  <c r="G6176" i="6" a="1"/>
  <c r="G6176" i="6"/>
  <c r="G6177" i="6" a="1"/>
  <c r="G6177" i="6" s="1"/>
  <c r="G6178" i="6" a="1"/>
  <c r="G6178" i="6"/>
  <c r="G6179" i="6" a="1"/>
  <c r="G6179" i="6" s="1"/>
  <c r="G6180" i="6" a="1"/>
  <c r="G6180" i="6"/>
  <c r="G6181" i="6" a="1"/>
  <c r="G6181" i="6"/>
  <c r="G6182" i="6" a="1"/>
  <c r="G6182" i="6" s="1"/>
  <c r="G6183" i="6" a="1"/>
  <c r="G6183" i="6" s="1"/>
  <c r="G6184" i="6" a="1"/>
  <c r="G6184" i="6"/>
  <c r="G6185" i="6" a="1"/>
  <c r="G6185" i="6" s="1"/>
  <c r="G6186" i="6" a="1"/>
  <c r="G6186" i="6" s="1"/>
  <c r="G6187" i="6" a="1"/>
  <c r="G6187" i="6" s="1"/>
  <c r="G6188" i="6" a="1"/>
  <c r="G6188" i="6"/>
  <c r="G6189" i="6" a="1"/>
  <c r="G6189" i="6"/>
  <c r="G6190" i="6" a="1"/>
  <c r="G6190" i="6" s="1"/>
  <c r="G6191" i="6" a="1"/>
  <c r="G6191" i="6" s="1"/>
  <c r="G6192" i="6" a="1"/>
  <c r="G6192" i="6"/>
  <c r="G6193" i="6" a="1"/>
  <c r="G6193" i="6"/>
  <c r="G6194" i="6" a="1"/>
  <c r="G6194" i="6" s="1"/>
  <c r="G6195" i="6" a="1"/>
  <c r="G6195" i="6" s="1"/>
  <c r="G6196" i="6" a="1"/>
  <c r="G6196" i="6"/>
  <c r="G6197" i="6" a="1"/>
  <c r="G6197" i="6"/>
  <c r="G6198" i="6" a="1"/>
  <c r="G6198" i="6"/>
  <c r="G6199" i="6" a="1"/>
  <c r="G6199" i="6" s="1"/>
  <c r="G6200" i="6" a="1"/>
  <c r="G6200" i="6"/>
  <c r="G6201" i="6" a="1"/>
  <c r="G6201" i="6"/>
  <c r="G6202" i="6" a="1"/>
  <c r="G6202" i="6" s="1"/>
  <c r="G6203" i="6" a="1"/>
  <c r="G6203" i="6" s="1"/>
  <c r="G6204" i="6" a="1"/>
  <c r="G6204" i="6"/>
  <c r="G6205" i="6" a="1"/>
  <c r="G6205" i="6" s="1"/>
  <c r="G6206" i="6" a="1"/>
  <c r="G6206" i="6" s="1"/>
  <c r="G6207" i="6" a="1"/>
  <c r="G6207" i="6" s="1"/>
  <c r="G6208" i="6" a="1"/>
  <c r="G6208" i="6"/>
  <c r="G6209" i="6" a="1"/>
  <c r="G6209" i="6" s="1"/>
  <c r="G6210" i="6" a="1"/>
  <c r="G6210" i="6"/>
  <c r="G6211" i="6" a="1"/>
  <c r="G6211" i="6" s="1"/>
  <c r="G6212" i="6" a="1"/>
  <c r="G6212" i="6"/>
  <c r="G6213" i="6" a="1"/>
  <c r="G6213" i="6"/>
  <c r="G6214" i="6" a="1"/>
  <c r="G6214" i="6" s="1"/>
  <c r="G6215" i="6" a="1"/>
  <c r="G6215" i="6" s="1"/>
  <c r="G6216" i="6" a="1"/>
  <c r="G6216" i="6"/>
  <c r="G6217" i="6" a="1"/>
  <c r="G6217" i="6" s="1"/>
  <c r="G6218" i="6" a="1"/>
  <c r="G6218" i="6" s="1"/>
  <c r="G6219" i="6" a="1"/>
  <c r="G6219" i="6" s="1"/>
  <c r="G6220" i="6" a="1"/>
  <c r="G6220" i="6"/>
  <c r="G6221" i="6" a="1"/>
  <c r="G6221" i="6"/>
  <c r="G6222" i="6" a="1"/>
  <c r="G6222" i="6"/>
  <c r="G6223" i="6" a="1"/>
  <c r="G6223" i="6" s="1"/>
  <c r="G6224" i="6" a="1"/>
  <c r="G6224" i="6"/>
  <c r="G6225" i="6" a="1"/>
  <c r="G6225" i="6"/>
  <c r="G6226" i="6" a="1"/>
  <c r="G6226" i="6" s="1"/>
  <c r="G6227" i="6" a="1"/>
  <c r="G6227" i="6" s="1"/>
  <c r="G6228" i="6" a="1"/>
  <c r="G6228" i="6"/>
  <c r="G6229" i="6" a="1"/>
  <c r="G6229" i="6"/>
  <c r="G6230" i="6" a="1"/>
  <c r="G6230" i="6"/>
  <c r="G6231" i="6" a="1"/>
  <c r="G6231" i="6" s="1"/>
  <c r="G6232" i="6" a="1"/>
  <c r="G6232" i="6"/>
  <c r="G6233" i="6" a="1"/>
  <c r="G6233" i="6"/>
  <c r="G6234" i="6" a="1"/>
  <c r="G6234" i="6"/>
  <c r="G6235" i="6" a="1"/>
  <c r="G6235" i="6" s="1"/>
  <c r="G6236" i="6" a="1"/>
  <c r="G6236" i="6"/>
  <c r="G6237" i="6" a="1"/>
  <c r="G6237" i="6" s="1"/>
  <c r="G6238" i="6" a="1"/>
  <c r="G6238" i="6" s="1"/>
  <c r="G6239" i="6" a="1"/>
  <c r="G6239" i="6" s="1"/>
  <c r="G6240" i="6" a="1"/>
  <c r="G6240" i="6"/>
  <c r="G6241" i="6" a="1"/>
  <c r="G6241" i="6" s="1"/>
  <c r="G6242" i="6" a="1"/>
  <c r="G6242" i="6"/>
  <c r="G6243" i="6" a="1"/>
  <c r="G6243" i="6" s="1"/>
  <c r="G6244" i="6" a="1"/>
  <c r="G6244" i="6"/>
  <c r="G6245" i="6" a="1"/>
  <c r="G6245" i="6"/>
  <c r="G6246" i="6" a="1"/>
  <c r="G6246" i="6" s="1"/>
  <c r="G6247" i="6" a="1"/>
  <c r="G6247" i="6" s="1"/>
  <c r="G6248" i="6" a="1"/>
  <c r="G6248" i="6"/>
  <c r="G6249" i="6" a="1"/>
  <c r="G6249" i="6" s="1"/>
  <c r="G6250" i="6" a="1"/>
  <c r="G6250" i="6" s="1"/>
  <c r="G6251" i="6" a="1"/>
  <c r="G6251" i="6" s="1"/>
  <c r="G6252" i="6" a="1"/>
  <c r="G6252" i="6"/>
  <c r="G6253" i="6" a="1"/>
  <c r="G6253" i="6" s="1"/>
  <c r="G6254" i="6" a="1"/>
  <c r="G6254" i="6" s="1"/>
  <c r="G6255" i="6" a="1"/>
  <c r="G6255" i="6" s="1"/>
  <c r="G6256" i="6" a="1"/>
  <c r="G6256" i="6"/>
  <c r="G6257" i="6" a="1"/>
  <c r="G6257" i="6"/>
  <c r="G6258" i="6" a="1"/>
  <c r="G6258" i="6" s="1"/>
  <c r="G6259" i="6" a="1"/>
  <c r="G6259" i="6" s="1"/>
  <c r="G6260" i="6" a="1"/>
  <c r="G6260" i="6"/>
  <c r="G6261" i="6" a="1"/>
  <c r="G6261" i="6"/>
  <c r="G6262" i="6" a="1"/>
  <c r="G6262" i="6"/>
  <c r="G6263" i="6" a="1"/>
  <c r="G6263" i="6" s="1"/>
  <c r="G6264" i="6" a="1"/>
  <c r="G6264" i="6"/>
  <c r="G6265" i="6" a="1"/>
  <c r="G6265" i="6"/>
  <c r="G6266" i="6" a="1"/>
  <c r="G6266" i="6"/>
  <c r="G6267" i="6" a="1"/>
  <c r="G6267" i="6" s="1"/>
  <c r="G6268" i="6" a="1"/>
  <c r="G6268" i="6"/>
  <c r="G6269" i="6" a="1"/>
  <c r="G6269" i="6" s="1"/>
  <c r="G6270" i="6" a="1"/>
  <c r="G6270" i="6"/>
  <c r="G6271" i="6" a="1"/>
  <c r="G6271" i="6" s="1"/>
  <c r="G6272" i="6" a="1"/>
  <c r="G6272" i="6"/>
  <c r="G6273" i="6" a="1"/>
  <c r="G6273" i="6" s="1"/>
  <c r="G6274" i="6" a="1"/>
  <c r="G6274" i="6"/>
  <c r="G6275" i="6" a="1"/>
  <c r="G6275" i="6" s="1"/>
  <c r="G6276" i="6" a="1"/>
  <c r="G6276" i="6"/>
  <c r="G6277" i="6" a="1"/>
  <c r="G6277" i="6"/>
  <c r="G6278" i="6" a="1"/>
  <c r="G6278" i="6" s="1"/>
  <c r="G6279" i="6" a="1"/>
  <c r="G6279" i="6" s="1"/>
  <c r="G6280" i="6" a="1"/>
  <c r="G6280" i="6"/>
  <c r="G6281" i="6" a="1"/>
  <c r="G6281" i="6" s="1"/>
  <c r="G6282" i="6" a="1"/>
  <c r="G6282" i="6" s="1"/>
  <c r="G6283" i="6" a="1"/>
  <c r="G6283" i="6" s="1"/>
  <c r="G6284" i="6" a="1"/>
  <c r="G6284" i="6"/>
  <c r="G6285" i="6" a="1"/>
  <c r="G6285" i="6"/>
  <c r="G6286" i="6" a="1"/>
  <c r="G6286" i="6" s="1"/>
  <c r="G6287" i="6" a="1"/>
  <c r="G6287" i="6" s="1"/>
  <c r="G6288" i="6" a="1"/>
  <c r="G6288" i="6"/>
  <c r="G6289" i="6" a="1"/>
  <c r="G6289" i="6" s="1"/>
  <c r="G6290" i="6" a="1"/>
  <c r="G6290" i="6" s="1"/>
  <c r="G6291" i="6" a="1"/>
  <c r="G6291" i="6" s="1"/>
  <c r="G6292" i="6" a="1"/>
  <c r="G6292" i="6"/>
  <c r="G6293" i="6" a="1"/>
  <c r="G6293" i="6"/>
  <c r="G6294" i="6" a="1"/>
  <c r="G6294" i="6" s="1"/>
  <c r="G6295" i="6" a="1"/>
  <c r="G6295" i="6" s="1"/>
  <c r="G6296" i="6" a="1"/>
  <c r="G6296" i="6"/>
  <c r="G6297" i="6" a="1"/>
  <c r="G6297" i="6"/>
  <c r="G6298" i="6" a="1"/>
  <c r="G6298" i="6"/>
  <c r="G6299" i="6" a="1"/>
  <c r="G6299" i="6" s="1"/>
  <c r="G6300" i="6" a="1"/>
  <c r="G6300" i="6"/>
  <c r="G6301" i="6" a="1"/>
  <c r="G6301" i="6" s="1"/>
  <c r="G6302" i="6" a="1"/>
  <c r="G6302" i="6"/>
  <c r="G6303" i="6" a="1"/>
  <c r="G6303" i="6" s="1"/>
  <c r="G6304" i="6" a="1"/>
  <c r="G6304" i="6"/>
  <c r="G6305" i="6" a="1"/>
  <c r="G6305" i="6" s="1"/>
  <c r="G6306" i="6" a="1"/>
  <c r="G6306" i="6"/>
  <c r="G6307" i="6" a="1"/>
  <c r="G6307" i="6" s="1"/>
  <c r="G6308" i="6" a="1"/>
  <c r="G6308" i="6"/>
  <c r="G6309" i="6" a="1"/>
  <c r="G6309" i="6"/>
  <c r="G6310" i="6" a="1"/>
  <c r="G6310" i="6" s="1"/>
  <c r="G6311" i="6" a="1"/>
  <c r="G6311" i="6" s="1"/>
  <c r="G6312" i="6" a="1"/>
  <c r="G6312" i="6"/>
  <c r="G6313" i="6" a="1"/>
  <c r="G6313" i="6" s="1"/>
  <c r="G6314" i="6" a="1"/>
  <c r="G6314" i="6" s="1"/>
  <c r="G6315" i="6" a="1"/>
  <c r="G6315" i="6" s="1"/>
  <c r="G6316" i="6" a="1"/>
  <c r="G6316" i="6"/>
  <c r="G6317" i="6" a="1"/>
  <c r="G6317" i="6" s="1"/>
  <c r="G6318" i="6" a="1"/>
  <c r="G6318" i="6" s="1"/>
  <c r="G6319" i="6" a="1"/>
  <c r="G6319" i="6" s="1"/>
  <c r="G6320" i="6" a="1"/>
  <c r="G6320" i="6"/>
  <c r="G6321" i="6" a="1"/>
  <c r="G6321" i="6" s="1"/>
  <c r="G6322" i="6" a="1"/>
  <c r="G6322" i="6" s="1"/>
  <c r="G6323" i="6" a="1"/>
  <c r="G6323" i="6" s="1"/>
  <c r="G6324" i="6" a="1"/>
  <c r="G6324" i="6"/>
  <c r="G6325" i="6" a="1"/>
  <c r="G6325" i="6"/>
  <c r="G6326" i="6" a="1"/>
  <c r="G6326" i="6" s="1"/>
  <c r="G6327" i="6" a="1"/>
  <c r="G6327" i="6" s="1"/>
  <c r="G6328" i="6" a="1"/>
  <c r="G6328" i="6"/>
  <c r="G6329" i="6" a="1"/>
  <c r="G6329" i="6"/>
  <c r="G6330" i="6" a="1"/>
  <c r="G6330" i="6" s="1"/>
  <c r="G6331" i="6" a="1"/>
  <c r="G6331" i="6" s="1"/>
  <c r="G6332" i="6" a="1"/>
  <c r="G6332" i="6"/>
  <c r="G6333" i="6" a="1"/>
  <c r="G6333" i="6" s="1"/>
  <c r="G6334" i="6" a="1"/>
  <c r="G6334" i="6"/>
  <c r="G6335" i="6" a="1"/>
  <c r="G6335" i="6" s="1"/>
  <c r="G6336" i="6" a="1"/>
  <c r="G6336" i="6"/>
  <c r="G6337" i="6" a="1"/>
  <c r="G6337" i="6" s="1"/>
  <c r="G6338" i="6" a="1"/>
  <c r="G6338" i="6"/>
  <c r="G6339" i="6" a="1"/>
  <c r="G6339" i="6" s="1"/>
  <c r="G6340" i="6" a="1"/>
  <c r="G6340" i="6"/>
  <c r="G6341" i="6" a="1"/>
  <c r="G6341" i="6"/>
  <c r="G6342" i="6" a="1"/>
  <c r="G6342" i="6" s="1"/>
  <c r="G6343" i="6" a="1"/>
  <c r="G6343" i="6" s="1"/>
  <c r="G6344" i="6" a="1"/>
  <c r="G6344" i="6"/>
  <c r="G6345" i="6" a="1"/>
  <c r="G6345" i="6" s="1"/>
  <c r="G6346" i="6" a="1"/>
  <c r="G6346" i="6" s="1"/>
  <c r="G6347" i="6" a="1"/>
  <c r="G6347" i="6" s="1"/>
  <c r="G6348" i="6" a="1"/>
  <c r="G6348" i="6"/>
  <c r="G6349" i="6" a="1"/>
  <c r="G6349" i="6"/>
  <c r="G6350" i="6" a="1"/>
  <c r="G6350" i="6"/>
  <c r="G6351" i="6" a="1"/>
  <c r="G6351" i="6" s="1"/>
  <c r="G6352" i="6" a="1"/>
  <c r="G6352" i="6"/>
  <c r="G6353" i="6" a="1"/>
  <c r="G6353" i="6" s="1"/>
  <c r="G6354" i="6" a="1"/>
  <c r="G6354" i="6" s="1"/>
  <c r="G6355" i="6" a="1"/>
  <c r="G6355" i="6" s="1"/>
  <c r="G6356" i="6" a="1"/>
  <c r="G6356" i="6"/>
  <c r="G6357" i="6" a="1"/>
  <c r="G6357" i="6" s="1"/>
  <c r="G6358" i="6" a="1"/>
  <c r="G6358" i="6" s="1"/>
  <c r="G6359" i="6" a="1"/>
  <c r="G6359" i="6" s="1"/>
  <c r="G6360" i="6" a="1"/>
  <c r="G6360" i="6"/>
  <c r="G6361" i="6" a="1"/>
  <c r="G6361" i="6"/>
  <c r="G6362" i="6" a="1"/>
  <c r="G6362" i="6"/>
  <c r="G6363" i="6" a="1"/>
  <c r="G6363" i="6" s="1"/>
  <c r="G6364" i="6" a="1"/>
  <c r="G6364" i="6"/>
  <c r="G6365" i="6" a="1"/>
  <c r="G6365" i="6" s="1"/>
  <c r="G6366" i="6" a="1"/>
  <c r="G6366" i="6" s="1"/>
  <c r="G6367" i="6" a="1"/>
  <c r="G6367" i="6" s="1"/>
  <c r="G6368" i="6" a="1"/>
  <c r="G6368" i="6"/>
  <c r="G6369" i="6" a="1"/>
  <c r="G6369" i="6" s="1"/>
  <c r="G6370" i="6" a="1"/>
  <c r="G6370" i="6"/>
  <c r="G6371" i="6" a="1"/>
  <c r="G6371" i="6" s="1"/>
  <c r="G6372" i="6" a="1"/>
  <c r="G6372" i="6"/>
  <c r="G6373" i="6" a="1"/>
  <c r="G6373" i="6"/>
  <c r="G6374" i="6" a="1"/>
  <c r="G6374" i="6" s="1"/>
  <c r="G6375" i="6" a="1"/>
  <c r="G6375" i="6" s="1"/>
  <c r="G6376" i="6" a="1"/>
  <c r="G6376" i="6"/>
  <c r="G6377" i="6" a="1"/>
  <c r="G6377" i="6" s="1"/>
  <c r="G6378" i="6" a="1"/>
  <c r="G6378" i="6" s="1"/>
  <c r="G6379" i="6" a="1"/>
  <c r="G6379" i="6" s="1"/>
  <c r="G6380" i="6" a="1"/>
  <c r="G6380" i="6"/>
  <c r="G6381" i="6" a="1"/>
  <c r="G6381" i="6"/>
  <c r="G6382" i="6" a="1"/>
  <c r="G6382" i="6" s="1"/>
  <c r="G6383" i="6" a="1"/>
  <c r="G6383" i="6" s="1"/>
  <c r="G6384" i="6" a="1"/>
  <c r="G6384" i="6"/>
  <c r="G6385" i="6" a="1"/>
  <c r="G6385" i="6"/>
  <c r="G6386" i="6" a="1"/>
  <c r="G6386" i="6" s="1"/>
  <c r="G6387" i="6" a="1"/>
  <c r="G6387" i="6" s="1"/>
  <c r="G6388" i="6" a="1"/>
  <c r="G6388" i="6"/>
  <c r="G6389" i="6" a="1"/>
  <c r="G6389" i="6"/>
  <c r="G6390" i="6" a="1"/>
  <c r="G6390" i="6"/>
  <c r="G6391" i="6" a="1"/>
  <c r="G6391" i="6" s="1"/>
  <c r="G6392" i="6" a="1"/>
  <c r="G6392" i="6"/>
  <c r="G6393" i="6" a="1"/>
  <c r="G6393" i="6"/>
  <c r="G6394" i="6" a="1"/>
  <c r="G6394" i="6" s="1"/>
  <c r="G6395" i="6" a="1"/>
  <c r="G6395" i="6" s="1"/>
  <c r="G6396" i="6" a="1"/>
  <c r="G6396" i="6"/>
  <c r="G6397" i="6" a="1"/>
  <c r="G6397" i="6" s="1"/>
  <c r="G6398" i="6" a="1"/>
  <c r="G6398" i="6" s="1"/>
  <c r="G6399" i="6" a="1"/>
  <c r="G6399" i="6" s="1"/>
  <c r="G6400" i="6" a="1"/>
  <c r="G6400" i="6"/>
  <c r="G6401" i="6" a="1"/>
  <c r="G6401" i="6" s="1"/>
  <c r="G6402" i="6" a="1"/>
  <c r="G6402" i="6"/>
  <c r="G6403" i="6" a="1"/>
  <c r="G6403" i="6" s="1"/>
  <c r="G6404" i="6" a="1"/>
  <c r="G6404" i="6"/>
  <c r="G6405" i="6" a="1"/>
  <c r="G6405" i="6" s="1"/>
  <c r="G6406" i="6" a="1"/>
  <c r="G6406" i="6" s="1"/>
  <c r="G6407" i="6" a="1"/>
  <c r="G6407" i="6" s="1"/>
  <c r="G6408" i="6" a="1"/>
  <c r="G6408" i="6"/>
  <c r="G6409" i="6" a="1"/>
  <c r="G6409" i="6" s="1"/>
  <c r="G6410" i="6" a="1"/>
  <c r="G6410" i="6" s="1"/>
  <c r="G6411" i="6" a="1"/>
  <c r="G6411" i="6" s="1"/>
  <c r="G6412" i="6" a="1"/>
  <c r="G6412" i="6"/>
  <c r="G6413" i="6" a="1"/>
  <c r="G6413" i="6"/>
  <c r="G6414" i="6" a="1"/>
  <c r="G6414" i="6"/>
  <c r="G6415" i="6" a="1"/>
  <c r="G6415" i="6" s="1"/>
  <c r="G6416" i="6" a="1"/>
  <c r="G6416" i="6"/>
  <c r="G6417" i="6" a="1"/>
  <c r="G6417" i="6"/>
  <c r="G6418" i="6" a="1"/>
  <c r="G6418" i="6" s="1"/>
  <c r="G6419" i="6" a="1"/>
  <c r="G6419" i="6" s="1"/>
  <c r="G6420" i="6" a="1"/>
  <c r="G6420" i="6"/>
  <c r="G6421" i="6" a="1"/>
  <c r="G6421" i="6" s="1"/>
  <c r="G6422" i="6" a="1"/>
  <c r="G6422" i="6"/>
  <c r="G6423" i="6" a="1"/>
  <c r="G6423" i="6" s="1"/>
  <c r="G6424" i="6" a="1"/>
  <c r="G6424" i="6"/>
  <c r="G6425" i="6" a="1"/>
  <c r="G6425" i="6"/>
  <c r="G6426" i="6" a="1"/>
  <c r="G6426" i="6"/>
  <c r="G6427" i="6" a="1"/>
  <c r="G6427" i="6" s="1"/>
  <c r="G6428" i="6" a="1"/>
  <c r="G6428" i="6"/>
  <c r="G6429" i="6" a="1"/>
  <c r="G6429" i="6" s="1"/>
  <c r="G6430" i="6" a="1"/>
  <c r="G6430" i="6"/>
  <c r="G6431" i="6" a="1"/>
  <c r="G6431" i="6" s="1"/>
  <c r="G6432" i="6" a="1"/>
  <c r="G6432" i="6"/>
  <c r="G6433" i="6" a="1"/>
  <c r="G6433" i="6" s="1"/>
  <c r="G6434" i="6" a="1"/>
  <c r="G6434" i="6"/>
  <c r="G6435" i="6" a="1"/>
  <c r="G6435" i="6" s="1"/>
  <c r="G6436" i="6" a="1"/>
  <c r="G6436" i="6"/>
  <c r="G6437" i="6" a="1"/>
  <c r="G6437" i="6"/>
  <c r="G6438" i="6" a="1"/>
  <c r="G6438" i="6" s="1"/>
  <c r="G6439" i="6" a="1"/>
  <c r="G6439" i="6" s="1"/>
  <c r="G6440" i="6" a="1"/>
  <c r="G6440" i="6"/>
  <c r="G6441" i="6" a="1"/>
  <c r="G6441" i="6" s="1"/>
  <c r="G6442" i="6" a="1"/>
  <c r="G6442" i="6" s="1"/>
  <c r="G6443" i="6" a="1"/>
  <c r="G6443" i="6" s="1"/>
  <c r="G6444" i="6" a="1"/>
  <c r="G6444" i="6"/>
  <c r="G6445" i="6" a="1"/>
  <c r="G6445" i="6" s="1"/>
  <c r="G6446" i="6" a="1"/>
  <c r="G6446" i="6"/>
  <c r="G6447" i="6" a="1"/>
  <c r="G6447" i="6" s="1"/>
  <c r="G6448" i="6" a="1"/>
  <c r="G6448" i="6"/>
  <c r="G6449" i="6" a="1"/>
  <c r="G6449" i="6"/>
  <c r="G6450" i="6" a="1"/>
  <c r="G6450" i="6" s="1"/>
  <c r="G6451" i="6" a="1"/>
  <c r="G6451" i="6" s="1"/>
  <c r="G6452" i="6" a="1"/>
  <c r="G6452" i="6"/>
  <c r="G6453" i="6" a="1"/>
  <c r="G6453" i="6"/>
  <c r="G6454" i="6" a="1"/>
  <c r="G6454" i="6"/>
  <c r="G6455" i="6" a="1"/>
  <c r="G6455" i="6" s="1"/>
  <c r="G6456" i="6" a="1"/>
  <c r="G6456" i="6"/>
  <c r="G6457" i="6" a="1"/>
  <c r="G6457" i="6"/>
  <c r="G6458" i="6" a="1"/>
  <c r="G6458" i="6"/>
  <c r="G6459" i="6" a="1"/>
  <c r="G6459" i="6" s="1"/>
  <c r="G6460" i="6" a="1"/>
  <c r="G6460" i="6"/>
  <c r="G6461" i="6" a="1"/>
  <c r="G6461" i="6" s="1"/>
  <c r="G6462" i="6" a="1"/>
  <c r="G6462" i="6"/>
  <c r="G6463" i="6" a="1"/>
  <c r="G6463" i="6" s="1"/>
  <c r="G6464" i="6" a="1"/>
  <c r="G6464" i="6"/>
  <c r="G6465" i="6" a="1"/>
  <c r="G6465" i="6"/>
  <c r="G6466" i="6" a="1"/>
  <c r="G6466" i="6"/>
  <c r="G6467" i="6" a="1"/>
  <c r="G6467" i="6" s="1"/>
  <c r="G6468" i="6" a="1"/>
  <c r="G6468" i="6"/>
  <c r="G6469" i="6" a="1"/>
  <c r="G6469" i="6" s="1"/>
  <c r="G6470" i="6" a="1"/>
  <c r="G6470" i="6" s="1"/>
  <c r="G6471" i="6" a="1"/>
  <c r="G6471" i="6" s="1"/>
  <c r="G6472" i="6" a="1"/>
  <c r="G6472" i="6"/>
  <c r="G6473" i="6" a="1"/>
  <c r="G6473" i="6" s="1"/>
  <c r="G6474" i="6" a="1"/>
  <c r="G6474" i="6"/>
  <c r="G6475" i="6" a="1"/>
  <c r="G6475" i="6" s="1"/>
  <c r="G6476" i="6" a="1"/>
  <c r="G6476" i="6"/>
  <c r="G6477" i="6" a="1"/>
  <c r="G6477" i="6" s="1"/>
  <c r="G6478" i="6" a="1"/>
  <c r="G6478" i="6" s="1"/>
  <c r="G6479" i="6" a="1"/>
  <c r="G6479" i="6" s="1"/>
  <c r="G6480" i="6" a="1"/>
  <c r="G6480" i="6"/>
  <c r="G6481" i="6" a="1"/>
  <c r="G6481" i="6" s="1"/>
  <c r="G6482" i="6" a="1"/>
  <c r="G6482" i="6" s="1"/>
  <c r="G6483" i="6" a="1"/>
  <c r="G6483" i="6" s="1"/>
  <c r="G6484" i="6" a="1"/>
  <c r="G6484" i="6"/>
  <c r="G6485" i="6" a="1"/>
  <c r="G6485" i="6"/>
  <c r="G6486" i="6" a="1"/>
  <c r="G6486" i="6" s="1"/>
  <c r="G6487" i="6" a="1"/>
  <c r="G6487" i="6" s="1"/>
  <c r="G6488" i="6" a="1"/>
  <c r="G6488" i="6"/>
  <c r="G6489" i="6" a="1"/>
  <c r="G6489" i="6"/>
  <c r="G6490" i="6" a="1"/>
  <c r="G6490" i="6" s="1"/>
  <c r="G6491" i="6" a="1"/>
  <c r="G6491" i="6" s="1"/>
  <c r="G6492" i="6" a="1"/>
  <c r="G6492" i="6"/>
  <c r="G6493" i="6" a="1"/>
  <c r="G6493" i="6" s="1"/>
  <c r="G6494" i="6" a="1"/>
  <c r="G6494" i="6"/>
  <c r="G6495" i="6" a="1"/>
  <c r="G6495" i="6" s="1"/>
  <c r="G6496" i="6" a="1"/>
  <c r="G6496" i="6"/>
  <c r="G6497" i="6" a="1"/>
  <c r="G6497" i="6"/>
  <c r="G6498" i="6" a="1"/>
  <c r="G6498" i="6"/>
  <c r="G6499" i="6" a="1"/>
  <c r="G6499" i="6" s="1"/>
  <c r="G6500" i="6" a="1"/>
  <c r="G6500" i="6"/>
  <c r="G6501" i="6" a="1"/>
  <c r="G6501" i="6"/>
  <c r="G6502" i="6" a="1"/>
  <c r="G6502" i="6" s="1"/>
  <c r="G6503" i="6" a="1"/>
  <c r="G6503" i="6" s="1"/>
  <c r="G6504" i="6" a="1"/>
  <c r="G6504" i="6"/>
  <c r="G6505" i="6" a="1"/>
  <c r="G6505" i="6" s="1"/>
  <c r="G6506" i="6" a="1"/>
  <c r="G6506" i="6"/>
  <c r="G6507" i="6" a="1"/>
  <c r="G6507" i="6" s="1"/>
  <c r="G6508" i="6" a="1"/>
  <c r="G6508" i="6"/>
  <c r="G6509" i="6" a="1"/>
  <c r="G6509" i="6"/>
  <c r="G6510" i="6" a="1"/>
  <c r="G6510" i="6" s="1"/>
  <c r="G6511" i="6" a="1"/>
  <c r="G6511" i="6" s="1"/>
  <c r="G6512" i="6" a="1"/>
  <c r="G6512" i="6"/>
  <c r="G6513" i="6" a="1"/>
  <c r="G6513" i="6"/>
  <c r="G6514" i="6" a="1"/>
  <c r="G6514" i="6" s="1"/>
  <c r="G6515" i="6" a="1"/>
  <c r="G6515" i="6" s="1"/>
  <c r="G6516" i="6" a="1"/>
  <c r="G6516" i="6"/>
  <c r="G6517" i="6" a="1"/>
  <c r="G6517" i="6"/>
  <c r="G6518" i="6" a="1"/>
  <c r="G6518" i="6"/>
  <c r="G6519" i="6" a="1"/>
  <c r="G6519" i="6" s="1"/>
  <c r="G6520" i="6" a="1"/>
  <c r="G6520" i="6"/>
  <c r="G6521" i="6" a="1"/>
  <c r="G6521" i="6"/>
  <c r="G6522" i="6" a="1"/>
  <c r="G6522" i="6" s="1"/>
  <c r="G6523" i="6" a="1"/>
  <c r="G6523" i="6" s="1"/>
  <c r="G6524" i="6" a="1"/>
  <c r="G6524" i="6"/>
  <c r="G6525" i="6" a="1"/>
  <c r="G6525" i="6" s="1"/>
  <c r="G6526" i="6" a="1"/>
  <c r="G6526" i="6" s="1"/>
  <c r="G6527" i="6" a="1"/>
  <c r="G6527" i="6" s="1"/>
  <c r="G6528" i="6" a="1"/>
  <c r="G6528" i="6"/>
  <c r="G6529" i="6" a="1"/>
  <c r="G6529" i="6"/>
  <c r="G6530" i="6" a="1"/>
  <c r="G6530" i="6"/>
  <c r="G6531" i="6" a="1"/>
  <c r="G6531" i="6" s="1"/>
  <c r="G6532" i="6" a="1"/>
  <c r="G6532" i="6"/>
  <c r="G6533" i="6" a="1"/>
  <c r="G6533" i="6"/>
  <c r="G6534" i="6" a="1"/>
  <c r="G6534" i="6" s="1"/>
  <c r="G6535" i="6" a="1"/>
  <c r="G6535" i="6" s="1"/>
  <c r="G6536" i="6" a="1"/>
  <c r="G6536" i="6"/>
  <c r="G6537" i="6" a="1"/>
  <c r="G6537" i="6" s="1"/>
  <c r="G6538" i="6" a="1"/>
  <c r="G6538" i="6"/>
  <c r="G6539" i="6" a="1"/>
  <c r="G6539" i="6" s="1"/>
  <c r="G6540" i="6" a="1"/>
  <c r="G6540" i="6"/>
  <c r="G6541" i="6" a="1"/>
  <c r="G6541" i="6" s="1"/>
  <c r="G6542" i="6" a="1"/>
  <c r="G6542" i="6"/>
  <c r="G6543" i="6" a="1"/>
  <c r="G6543" i="6" s="1"/>
  <c r="G6544" i="6" a="1"/>
  <c r="G6544" i="6"/>
  <c r="G6545" i="6" a="1"/>
  <c r="G6545" i="6" s="1"/>
  <c r="G6546" i="6" a="1"/>
  <c r="G6546" i="6" s="1"/>
  <c r="G6547" i="6" a="1"/>
  <c r="G6547" i="6" s="1"/>
  <c r="G6548" i="6" a="1"/>
  <c r="G6548" i="6"/>
  <c r="G6549" i="6" a="1"/>
  <c r="G6549" i="6"/>
  <c r="G6550" i="6" a="1"/>
  <c r="G6550" i="6" s="1"/>
  <c r="G6551" i="6" a="1"/>
  <c r="G6551" i="6" s="1"/>
  <c r="G6552" i="6" a="1"/>
  <c r="G6552" i="6"/>
  <c r="G6553" i="6" a="1"/>
  <c r="G6553" i="6"/>
  <c r="G6554" i="6" a="1"/>
  <c r="G6554" i="6"/>
  <c r="G6555" i="6" a="1"/>
  <c r="G6555" i="6" s="1"/>
  <c r="G6556" i="6" a="1"/>
  <c r="G6556" i="6"/>
  <c r="G6557" i="6" a="1"/>
  <c r="G6557" i="6" s="1"/>
  <c r="G6558" i="6" a="1"/>
  <c r="G6558" i="6"/>
  <c r="G6559" i="6" a="1"/>
  <c r="G6559" i="6" s="1"/>
  <c r="G6560" i="6" a="1"/>
  <c r="G6560" i="6"/>
  <c r="G6561" i="6" a="1"/>
  <c r="G6561" i="6"/>
  <c r="G6562" i="6" a="1"/>
  <c r="G6562" i="6"/>
  <c r="G6563" i="6" a="1"/>
  <c r="G6563" i="6" s="1"/>
  <c r="G6564" i="6" a="1"/>
  <c r="G6564" i="6"/>
  <c r="G6565" i="6" a="1"/>
  <c r="G6565" i="6"/>
  <c r="G6566" i="6" a="1"/>
  <c r="G6566" i="6" s="1"/>
  <c r="G6567" i="6" a="1"/>
  <c r="G6567" i="6" s="1"/>
  <c r="G6568" i="6" a="1"/>
  <c r="G6568" i="6"/>
  <c r="G6569" i="6" a="1"/>
  <c r="G6569" i="6" s="1"/>
  <c r="G6570" i="6" a="1"/>
  <c r="G6570" i="6"/>
  <c r="G6571" i="6" a="1"/>
  <c r="G6571" i="6" s="1"/>
  <c r="G6572" i="6" a="1"/>
  <c r="G6572" i="6"/>
  <c r="G6573" i="6" a="1"/>
  <c r="G6573" i="6"/>
  <c r="G6574" i="6" a="1"/>
  <c r="G6574" i="6" s="1"/>
  <c r="G6575" i="6" a="1"/>
  <c r="G6575" i="6" s="1"/>
  <c r="G6576" i="6" a="1"/>
  <c r="G6576" i="6"/>
  <c r="G6577" i="6" a="1"/>
  <c r="G6577" i="6" s="1"/>
  <c r="G6578" i="6" a="1"/>
  <c r="G6578" i="6" s="1"/>
  <c r="G6579" i="6" a="1"/>
  <c r="G6579" i="6" s="1"/>
  <c r="G6580" i="6" a="1"/>
  <c r="G6580" i="6"/>
  <c r="G6581" i="6" a="1"/>
  <c r="G6581" i="6" s="1"/>
  <c r="G6582" i="6" a="1"/>
  <c r="G6582" i="6" s="1"/>
  <c r="G6583" i="6" a="1"/>
  <c r="G6583" i="6" s="1"/>
  <c r="G6584" i="6" a="1"/>
  <c r="G6584" i="6"/>
  <c r="G6585" i="6" a="1"/>
  <c r="G6585" i="6"/>
  <c r="G6586" i="6" a="1"/>
  <c r="G6586" i="6"/>
  <c r="G6587" i="6" a="1"/>
  <c r="G6587" i="6" s="1"/>
  <c r="G6588" i="6" a="1"/>
  <c r="G6588" i="6"/>
  <c r="G6589" i="6" a="1"/>
  <c r="G6589" i="6" s="1"/>
  <c r="G6590" i="6" a="1"/>
  <c r="G6590" i="6" s="1"/>
  <c r="G6591" i="6" a="1"/>
  <c r="G6591" i="6" s="1"/>
  <c r="G6592" i="6" a="1"/>
  <c r="G6592" i="6"/>
  <c r="G6593" i="6" a="1"/>
  <c r="G6593" i="6"/>
  <c r="G6594" i="6" a="1"/>
  <c r="G6594" i="6"/>
  <c r="G6595" i="6" a="1"/>
  <c r="G6595" i="6" s="1"/>
  <c r="G6596" i="6" a="1"/>
  <c r="G6596" i="6"/>
  <c r="G6597" i="6" a="1"/>
  <c r="G6597" i="6"/>
  <c r="G6598" i="6" a="1"/>
  <c r="G6598" i="6" s="1"/>
  <c r="G6599" i="6" a="1"/>
  <c r="G6599" i="6" s="1"/>
  <c r="G6600" i="6" a="1"/>
  <c r="G6600" i="6"/>
  <c r="G6601" i="6" a="1"/>
  <c r="G6601" i="6" s="1"/>
  <c r="G6602" i="6" a="1"/>
  <c r="G6602" i="6" s="1"/>
  <c r="G6603" i="6" a="1"/>
  <c r="G6603" i="6" s="1"/>
  <c r="G6604" i="6" a="1"/>
  <c r="G6604" i="6"/>
  <c r="G6605" i="6" a="1"/>
  <c r="G6605" i="6"/>
  <c r="G6606" i="6" a="1"/>
  <c r="G6606" i="6"/>
  <c r="G6607" i="6" a="1"/>
  <c r="G6607" i="6" s="1"/>
  <c r="G6608" i="6" a="1"/>
  <c r="G6608" i="6"/>
  <c r="G6609" i="6" a="1"/>
  <c r="G6609" i="6"/>
  <c r="G6610" i="6" a="1"/>
  <c r="G6610" i="6" s="1"/>
  <c r="G6611" i="6" a="1"/>
  <c r="G6611" i="6" s="1"/>
  <c r="G6612" i="6" a="1"/>
  <c r="G6612" i="6"/>
  <c r="G6613" i="6" a="1"/>
  <c r="G6613" i="6"/>
  <c r="G6614" i="6" a="1"/>
  <c r="G6614" i="6"/>
  <c r="G6615" i="6" a="1"/>
  <c r="G6615" i="6" s="1"/>
  <c r="G6616" i="6" a="1"/>
  <c r="G6616" i="6"/>
  <c r="G6617" i="6" a="1"/>
  <c r="G6617" i="6"/>
  <c r="G6618" i="6" a="1"/>
  <c r="G6618" i="6"/>
  <c r="G6619" i="6" a="1"/>
  <c r="G6619" i="6" s="1"/>
  <c r="G6620" i="6" a="1"/>
  <c r="G6620" i="6"/>
  <c r="G6621" i="6" a="1"/>
  <c r="G6621" i="6" s="1"/>
  <c r="G6622" i="6" a="1"/>
  <c r="G6622" i="6" s="1"/>
  <c r="G6623" i="6" a="1"/>
  <c r="G6623" i="6" s="1"/>
  <c r="G6624" i="6" a="1"/>
  <c r="G6624" i="6"/>
  <c r="G6625" i="6" a="1"/>
  <c r="G6625" i="6"/>
  <c r="G6626" i="6" a="1"/>
  <c r="G6626" i="6"/>
  <c r="G6627" i="6" a="1"/>
  <c r="G6627" i="6" s="1"/>
  <c r="G6628" i="6" a="1"/>
  <c r="G6628" i="6"/>
  <c r="G6629" i="6" a="1"/>
  <c r="G6629" i="6"/>
  <c r="G6630" i="6" a="1"/>
  <c r="G6630" i="6" s="1"/>
  <c r="G6631" i="6" a="1"/>
  <c r="G6631" i="6" s="1"/>
  <c r="G6632" i="6" a="1"/>
  <c r="G6632" i="6"/>
  <c r="G6633" i="6" a="1"/>
  <c r="G6633" i="6" s="1"/>
  <c r="G6634" i="6" a="1"/>
  <c r="G6634" i="6" s="1"/>
  <c r="G6635" i="6" a="1"/>
  <c r="G6635" i="6" s="1"/>
  <c r="G6636" i="6" a="1"/>
  <c r="G6636" i="6"/>
  <c r="G6637" i="6" a="1"/>
  <c r="G6637" i="6"/>
  <c r="G6638" i="6" a="1"/>
  <c r="G6638" i="6"/>
  <c r="G6639" i="6" a="1"/>
  <c r="G6639" i="6" s="1"/>
  <c r="G6640" i="6" a="1"/>
  <c r="G6640" i="6"/>
  <c r="G6641" i="6" a="1"/>
  <c r="G6641" i="6" s="1"/>
  <c r="G6642" i="6" a="1"/>
  <c r="G6642" i="6" s="1"/>
  <c r="G6643" i="6" a="1"/>
  <c r="G6643" i="6" s="1"/>
  <c r="G6644" i="6" a="1"/>
  <c r="G6644" i="6"/>
  <c r="G6645" i="6" a="1"/>
  <c r="G6645" i="6"/>
  <c r="G6646" i="6" a="1"/>
  <c r="G6646" i="6" s="1"/>
  <c r="G6647" i="6" a="1"/>
  <c r="G6647" i="6" s="1"/>
  <c r="G6648" i="6" a="1"/>
  <c r="G6648" i="6"/>
  <c r="G6649" i="6" a="1"/>
  <c r="G6649" i="6"/>
  <c r="G6650" i="6" a="1"/>
  <c r="G6650" i="6" s="1"/>
  <c r="G6651" i="6" a="1"/>
  <c r="G6651" i="6" s="1"/>
  <c r="G6652" i="6" a="1"/>
  <c r="G6652" i="6"/>
  <c r="G6653" i="6" a="1"/>
  <c r="G6653" i="6" s="1"/>
  <c r="G6654" i="6" a="1"/>
  <c r="G6654" i="6"/>
  <c r="G6655" i="6" a="1"/>
  <c r="G6655" i="6" s="1"/>
  <c r="G6656" i="6" a="1"/>
  <c r="G6656" i="6"/>
  <c r="G6657" i="6" a="1"/>
  <c r="G6657" i="6" s="1"/>
  <c r="G6658" i="6" a="1"/>
  <c r="G6658" i="6"/>
  <c r="G6659" i="6" a="1"/>
  <c r="G6659" i="6" s="1"/>
  <c r="G6660" i="6" a="1"/>
  <c r="G6660" i="6"/>
  <c r="G6661" i="6" a="1"/>
  <c r="G6661" i="6"/>
  <c r="G6662" i="6" a="1"/>
  <c r="G6662" i="6" s="1"/>
  <c r="G6663" i="6" a="1"/>
  <c r="G6663" i="6" s="1"/>
  <c r="G6664" i="6" a="1"/>
  <c r="G6664" i="6"/>
  <c r="G6665" i="6" a="1"/>
  <c r="G6665" i="6" s="1"/>
  <c r="G6666" i="6" a="1"/>
  <c r="G6666" i="6"/>
  <c r="G6667" i="6" a="1"/>
  <c r="G6667" i="6" s="1"/>
  <c r="G6668" i="6" a="1"/>
  <c r="G6668" i="6"/>
  <c r="G6669" i="6" a="1"/>
  <c r="G6669" i="6"/>
  <c r="G6670" i="6" a="1"/>
  <c r="G6670" i="6"/>
  <c r="G6671" i="6" a="1"/>
  <c r="G6671" i="6" s="1"/>
  <c r="G6672" i="6" a="1"/>
  <c r="G6672" i="6"/>
  <c r="G6673" i="6" a="1"/>
  <c r="G6673" i="6"/>
  <c r="G6674" i="6" a="1"/>
  <c r="G6674" i="6" s="1"/>
  <c r="G6675" i="6" a="1"/>
  <c r="G6675" i="6" s="1"/>
  <c r="G6676" i="6" a="1"/>
  <c r="G6676" i="6"/>
  <c r="G6677" i="6" a="1"/>
  <c r="G6677" i="6"/>
  <c r="G6678" i="6" a="1"/>
  <c r="G6678" i="6"/>
  <c r="G6679" i="6" a="1"/>
  <c r="G6679" i="6" s="1"/>
  <c r="G6680" i="6" a="1"/>
  <c r="G6680" i="6"/>
  <c r="G6681" i="6" a="1"/>
  <c r="G6681" i="6"/>
  <c r="G6682" i="6" a="1"/>
  <c r="G6682" i="6" s="1"/>
  <c r="G6683" i="6" a="1"/>
  <c r="G6683" i="6" s="1"/>
  <c r="G6684" i="6" a="1"/>
  <c r="G6684" i="6"/>
  <c r="G6685" i="6" a="1"/>
  <c r="G6685" i="6" s="1"/>
  <c r="G6686" i="6" a="1"/>
  <c r="G6686" i="6" s="1"/>
  <c r="G6687" i="6" a="1"/>
  <c r="G6687" i="6" s="1"/>
  <c r="G6688" i="6" a="1"/>
  <c r="G6688" i="6"/>
  <c r="G6689" i="6" a="1"/>
  <c r="G6689" i="6"/>
  <c r="G6690" i="6" a="1"/>
  <c r="G6690" i="6"/>
  <c r="G6691" i="6" a="1"/>
  <c r="G6691" i="6" s="1"/>
  <c r="G6692" i="6" a="1"/>
  <c r="G6692" i="6"/>
  <c r="G6693" i="6" a="1"/>
  <c r="G6693" i="6"/>
  <c r="G6694" i="6" a="1"/>
  <c r="G6694" i="6" s="1"/>
  <c r="G6695" i="6" a="1"/>
  <c r="G6695" i="6" s="1"/>
  <c r="G6696" i="6" a="1"/>
  <c r="G6696" i="6"/>
  <c r="G6697" i="6" a="1"/>
  <c r="G6697" i="6" s="1"/>
  <c r="G6698" i="6" a="1"/>
  <c r="G6698" i="6"/>
  <c r="G6699" i="6" a="1"/>
  <c r="G6699" i="6" s="1"/>
  <c r="G6700" i="6" a="1"/>
  <c r="G6700" i="6"/>
  <c r="G6701" i="6" a="1"/>
  <c r="G6701" i="6" s="1"/>
  <c r="G6702" i="6" a="1"/>
  <c r="G6702" i="6"/>
  <c r="G6703" i="6" a="1"/>
  <c r="G6703" i="6" s="1"/>
  <c r="G6704" i="6" a="1"/>
  <c r="G6704" i="6"/>
  <c r="G6705" i="6" a="1"/>
  <c r="G6705" i="6" s="1"/>
  <c r="G6706" i="6" a="1"/>
  <c r="G6706" i="6" s="1"/>
  <c r="G6707" i="6" a="1"/>
  <c r="G6707" i="6" s="1"/>
  <c r="G6708" i="6" a="1"/>
  <c r="G6708" i="6"/>
  <c r="G6709" i="6" a="1"/>
  <c r="G6709" i="6"/>
  <c r="G6710" i="6" a="1"/>
  <c r="G6710" i="6" s="1"/>
  <c r="G6711" i="6" a="1"/>
  <c r="G6711" i="6" s="1"/>
  <c r="G6712" i="6" a="1"/>
  <c r="G6712" i="6"/>
  <c r="G6713" i="6" a="1"/>
  <c r="G6713" i="6"/>
  <c r="G6714" i="6" a="1"/>
  <c r="G6714" i="6"/>
  <c r="G6715" i="6" a="1"/>
  <c r="G6715" i="6" s="1"/>
  <c r="G6716" i="6" a="1"/>
  <c r="G6716" i="6"/>
  <c r="G6717" i="6" a="1"/>
  <c r="G6717" i="6" s="1"/>
  <c r="G6718" i="6" a="1"/>
  <c r="G6718" i="6"/>
  <c r="G6719" i="6" a="1"/>
  <c r="G6719" i="6" s="1"/>
  <c r="G6720" i="6" a="1"/>
  <c r="G6720" i="6"/>
  <c r="G6721" i="6" a="1"/>
  <c r="G6721" i="6" s="1"/>
  <c r="G6722" i="6" a="1"/>
  <c r="G6722" i="6"/>
  <c r="G6723" i="6" a="1"/>
  <c r="G6723" i="6" s="1"/>
  <c r="G6724" i="6" a="1"/>
  <c r="G6724" i="6"/>
  <c r="G6725" i="6" a="1"/>
  <c r="G6725" i="6"/>
  <c r="G6726" i="6" a="1"/>
  <c r="G6726" i="6" s="1"/>
  <c r="G6727" i="6" a="1"/>
  <c r="G6727" i="6" s="1"/>
  <c r="G6728" i="6" a="1"/>
  <c r="G6728" i="6"/>
  <c r="G6729" i="6" a="1"/>
  <c r="G6729" i="6" s="1"/>
  <c r="G6730" i="6" a="1"/>
  <c r="G6730" i="6"/>
  <c r="G6731" i="6" a="1"/>
  <c r="G6731" i="6" s="1"/>
  <c r="G6732" i="6" a="1"/>
  <c r="G6732" i="6"/>
  <c r="G6733" i="6" a="1"/>
  <c r="G6733" i="6"/>
  <c r="G6734" i="6" a="1"/>
  <c r="G6734" i="6"/>
  <c r="G6735" i="6" a="1"/>
  <c r="G6735" i="6" s="1"/>
  <c r="G6736" i="6" a="1"/>
  <c r="G6736" i="6"/>
  <c r="G6737" i="6" a="1"/>
  <c r="G6737" i="6" s="1"/>
  <c r="G6738" i="6" a="1"/>
  <c r="G6738" i="6"/>
  <c r="G6739" i="6" a="1"/>
  <c r="G6739" i="6" s="1"/>
  <c r="G6740" i="6" a="1"/>
  <c r="G6740" i="6"/>
  <c r="G6741" i="6" a="1"/>
  <c r="G6741" i="6"/>
  <c r="G6742" i="6" a="1"/>
  <c r="G6742" i="6"/>
  <c r="G6743" i="6" a="1"/>
  <c r="G6743" i="6" s="1"/>
  <c r="G6744" i="6" a="1"/>
  <c r="G6744" i="6"/>
  <c r="G6745" i="6" a="1"/>
  <c r="G6745" i="6"/>
  <c r="G6746" i="6" a="1"/>
  <c r="G6746" i="6" s="1"/>
  <c r="G6747" i="6" a="1"/>
  <c r="G6747" i="6" s="1"/>
  <c r="G6748" i="6" a="1"/>
  <c r="G6748" i="6"/>
  <c r="G6749" i="6" a="1"/>
  <c r="G6749" i="6" s="1"/>
  <c r="G6750" i="6" a="1"/>
  <c r="G6750" i="6" s="1"/>
  <c r="G6751" i="6" a="1"/>
  <c r="G6751" i="6" s="1"/>
  <c r="G6752" i="6" a="1"/>
  <c r="G6752" i="6"/>
  <c r="G6753" i="6" a="1"/>
  <c r="G6753" i="6"/>
  <c r="G6754" i="6" a="1"/>
  <c r="G6754" i="6"/>
  <c r="G6755" i="6" a="1"/>
  <c r="G6755" i="6" s="1"/>
  <c r="G6756" i="6" a="1"/>
  <c r="G6756" i="6"/>
  <c r="G6757" i="6" a="1"/>
  <c r="G6757" i="6"/>
  <c r="G6758" i="6" a="1"/>
  <c r="G6758" i="6" s="1"/>
  <c r="G6759" i="6" a="1"/>
  <c r="G6759" i="6" s="1"/>
  <c r="G6760" i="6" a="1"/>
  <c r="G6760" i="6"/>
  <c r="G6761" i="6" a="1"/>
  <c r="G6761" i="6" s="1"/>
  <c r="G6762" i="6" a="1"/>
  <c r="G6762" i="6"/>
  <c r="G6763" i="6" a="1"/>
  <c r="G6763" i="6" s="1"/>
  <c r="G6764" i="6" a="1"/>
  <c r="G6764" i="6"/>
  <c r="G6765" i="6" a="1"/>
  <c r="G6765" i="6"/>
  <c r="G6766" i="6" a="1"/>
  <c r="G6766" i="6"/>
  <c r="G6767" i="6" a="1"/>
  <c r="G6767" i="6" s="1"/>
  <c r="G6768" i="6" a="1"/>
  <c r="G6768" i="6"/>
  <c r="G6769" i="6" a="1"/>
  <c r="G6769" i="6" s="1"/>
  <c r="G6770" i="6" a="1"/>
  <c r="G6770" i="6" s="1"/>
  <c r="G6771" i="6" a="1"/>
  <c r="G6771" i="6" s="1"/>
  <c r="G6772" i="6" a="1"/>
  <c r="G6772" i="6"/>
  <c r="G6773" i="6" a="1"/>
  <c r="G6773" i="6" s="1"/>
  <c r="G6774" i="6" a="1"/>
  <c r="G6774" i="6"/>
  <c r="G6775" i="6" a="1"/>
  <c r="G6775" i="6" s="1"/>
  <c r="G6776" i="6" a="1"/>
  <c r="G6776" i="6"/>
  <c r="G6777" i="6" a="1"/>
  <c r="G6777" i="6"/>
  <c r="G6778" i="6" a="1"/>
  <c r="G6778" i="6" s="1"/>
  <c r="G6779" i="6" a="1"/>
  <c r="G6779" i="6" s="1"/>
  <c r="G6780" i="6" a="1"/>
  <c r="G6780" i="6"/>
  <c r="G6781" i="6" a="1"/>
  <c r="G6781" i="6" s="1"/>
  <c r="G6782" i="6" a="1"/>
  <c r="G6782" i="6"/>
  <c r="G6783" i="6" a="1"/>
  <c r="G6783" i="6" s="1"/>
  <c r="G6784" i="6" a="1"/>
  <c r="G6784" i="6"/>
  <c r="G6785" i="6" a="1"/>
  <c r="G6785" i="6"/>
  <c r="G6786" i="6" a="1"/>
  <c r="G6786" i="6"/>
  <c r="G6787" i="6" a="1"/>
  <c r="G6787" i="6" s="1"/>
  <c r="G6788" i="6" a="1"/>
  <c r="G6788" i="6"/>
  <c r="G6789" i="6" a="1"/>
  <c r="G6789" i="6" s="1"/>
  <c r="G6790" i="6" a="1"/>
  <c r="G6790" i="6" s="1"/>
  <c r="G6791" i="6" a="1"/>
  <c r="G6791" i="6" s="1"/>
  <c r="G6792" i="6" a="1"/>
  <c r="G6792" i="6"/>
  <c r="G6793" i="6" a="1"/>
  <c r="G6793" i="6" s="1"/>
  <c r="G6794" i="6" a="1"/>
  <c r="G6794" i="6" s="1"/>
  <c r="G6795" i="6" a="1"/>
  <c r="G6795" i="6" s="1"/>
  <c r="G6796" i="6" a="1"/>
  <c r="G6796" i="6"/>
  <c r="G6797" i="6" a="1"/>
  <c r="G6797" i="6" s="1"/>
  <c r="G6798" i="6" a="1"/>
  <c r="G6798" i="6"/>
  <c r="G6799" i="6" a="1"/>
  <c r="G6799" i="6" s="1"/>
  <c r="G6800" i="6" a="1"/>
  <c r="G6800" i="6"/>
  <c r="G6801" i="6" a="1"/>
  <c r="G6801" i="6"/>
  <c r="G6802" i="6" a="1"/>
  <c r="G6802" i="6" s="1"/>
  <c r="G6803" i="6" a="1"/>
  <c r="G6803" i="6" s="1"/>
  <c r="G6804" i="6" a="1"/>
  <c r="G6804" i="6"/>
  <c r="G6805" i="6" a="1"/>
  <c r="G6805" i="6"/>
  <c r="G6806" i="6" a="1"/>
  <c r="G6806" i="6" s="1"/>
  <c r="G6807" i="6" a="1"/>
  <c r="G6807" i="6" s="1"/>
  <c r="G6808" i="6" a="1"/>
  <c r="G6808" i="6"/>
  <c r="G6809" i="6" a="1"/>
  <c r="G6809" i="6"/>
  <c r="G6810" i="6" a="1"/>
  <c r="G6810" i="6"/>
  <c r="G6811" i="6" a="1"/>
  <c r="G6811" i="6" s="1"/>
  <c r="G6812" i="6" a="1"/>
  <c r="G6812" i="6"/>
  <c r="G6813" i="6" a="1"/>
  <c r="G6813" i="6"/>
  <c r="G6814" i="6" a="1"/>
  <c r="G6814" i="6"/>
  <c r="G6815" i="6" a="1"/>
  <c r="G6815" i="6" s="1"/>
  <c r="G6816" i="6" a="1"/>
  <c r="G6816" i="6"/>
  <c r="G6817" i="6" a="1"/>
  <c r="G6817" i="6" s="1"/>
  <c r="G6818" i="6" a="1"/>
  <c r="G6818" i="6"/>
  <c r="G6819" i="6" a="1"/>
  <c r="G6819" i="6" s="1"/>
  <c r="G6820" i="6" a="1"/>
  <c r="G6820" i="6"/>
  <c r="G6821" i="6" a="1"/>
  <c r="G6821" i="6"/>
  <c r="G6822" i="6" a="1"/>
  <c r="G6822" i="6"/>
  <c r="G6823" i="6" a="1"/>
  <c r="G6823" i="6" s="1"/>
  <c r="G6824" i="6" a="1"/>
  <c r="G6824" i="6"/>
  <c r="G6825" i="6" a="1"/>
  <c r="G6825" i="6" s="1"/>
  <c r="G6826" i="6" a="1"/>
  <c r="G6826" i="6" s="1"/>
  <c r="G6827" i="6" a="1"/>
  <c r="G6827" i="6" s="1"/>
  <c r="G6828" i="6" a="1"/>
  <c r="G6828" i="6"/>
  <c r="G6829" i="6" a="1"/>
  <c r="G6829" i="6" s="1"/>
  <c r="G6830" i="6" a="1"/>
  <c r="G6830" i="6"/>
  <c r="G6831" i="6" a="1"/>
  <c r="G6831" i="6" s="1"/>
  <c r="G6832" i="6" a="1"/>
  <c r="G6832" i="6"/>
  <c r="G6833" i="6" a="1"/>
  <c r="G6833" i="6"/>
  <c r="G6834" i="6" a="1"/>
  <c r="G6834" i="6" s="1"/>
  <c r="G6835" i="6" a="1"/>
  <c r="G6835" i="6" s="1"/>
  <c r="G6836" i="6" a="1"/>
  <c r="G6836" i="6"/>
  <c r="G6837" i="6" a="1"/>
  <c r="G6837" i="6"/>
  <c r="G6838" i="6" a="1"/>
  <c r="G6838" i="6" s="1"/>
  <c r="G6839" i="6" a="1"/>
  <c r="G6839" i="6" s="1"/>
  <c r="G6840" i="6" a="1"/>
  <c r="G6840" i="6"/>
  <c r="G6841" i="6" a="1"/>
  <c r="G6841" i="6"/>
  <c r="G6842" i="6" a="1"/>
  <c r="G6842" i="6"/>
  <c r="G6843" i="6" a="1"/>
  <c r="G6843" i="6" s="1"/>
  <c r="G6844" i="6" a="1"/>
  <c r="G6844" i="6"/>
  <c r="G6845" i="6" a="1"/>
  <c r="G6845" i="6"/>
  <c r="G6846" i="6" a="1"/>
  <c r="G6846" i="6"/>
  <c r="G6847" i="6" a="1"/>
  <c r="G6847" i="6" s="1"/>
  <c r="G6848" i="6" a="1"/>
  <c r="G6848" i="6"/>
  <c r="G6849" i="6" a="1"/>
  <c r="G6849" i="6" s="1"/>
  <c r="G6850" i="6" a="1"/>
  <c r="G6850" i="6"/>
  <c r="G6851" i="6" a="1"/>
  <c r="G6851" i="6" s="1"/>
  <c r="G6852" i="6" a="1"/>
  <c r="G6852" i="6"/>
  <c r="G6853" i="6" a="1"/>
  <c r="G6853" i="6"/>
  <c r="G6854" i="6" a="1"/>
  <c r="G6854" i="6"/>
  <c r="G6855" i="6" a="1"/>
  <c r="G6855" i="6" s="1"/>
  <c r="G6856" i="6" a="1"/>
  <c r="G6856" i="6"/>
  <c r="G6857" i="6" a="1"/>
  <c r="G6857" i="6" s="1"/>
  <c r="G6858" i="6" a="1"/>
  <c r="G6858" i="6" s="1"/>
  <c r="G6859" i="6" a="1"/>
  <c r="G6859" i="6" s="1"/>
  <c r="G6860" i="6" a="1"/>
  <c r="G6860" i="6"/>
  <c r="G6861" i="6" a="1"/>
  <c r="G6861" i="6" s="1"/>
  <c r="G6862" i="6" a="1"/>
  <c r="G6862" i="6"/>
  <c r="G6863" i="6" a="1"/>
  <c r="G6863" i="6" s="1"/>
  <c r="G6864" i="6" a="1"/>
  <c r="G6864" i="6"/>
  <c r="G6865" i="6" a="1"/>
  <c r="G6865" i="6"/>
  <c r="G6866" i="6" a="1"/>
  <c r="G6866" i="6" s="1"/>
  <c r="G6867" i="6" a="1"/>
  <c r="G6867" i="6" s="1"/>
  <c r="G6868" i="6" a="1"/>
  <c r="G6868" i="6"/>
  <c r="G6869" i="6" a="1"/>
  <c r="G6869" i="6"/>
  <c r="G6870" i="6" a="1"/>
  <c r="G6870" i="6" s="1"/>
  <c r="G6871" i="6" a="1"/>
  <c r="G6871" i="6" s="1"/>
  <c r="G6872" i="6" a="1"/>
  <c r="G6872" i="6"/>
  <c r="G6873" i="6" a="1"/>
  <c r="G6873" i="6"/>
  <c r="G6874" i="6" a="1"/>
  <c r="G6874" i="6"/>
  <c r="G6875" i="6" a="1"/>
  <c r="G6875" i="6" s="1"/>
  <c r="G6876" i="6" a="1"/>
  <c r="G6876" i="6"/>
  <c r="G6877" i="6" a="1"/>
  <c r="G6877" i="6"/>
  <c r="G6878" i="6" a="1"/>
  <c r="G6878" i="6"/>
  <c r="G6879" i="6" a="1"/>
  <c r="G6879" i="6" s="1"/>
  <c r="G6880" i="6" a="1"/>
  <c r="G6880" i="6"/>
  <c r="G6881" i="6" a="1"/>
  <c r="G6881" i="6" s="1"/>
  <c r="G6882" i="6" a="1"/>
  <c r="G6882" i="6"/>
  <c r="G6883" i="6" a="1"/>
  <c r="G6883" i="6" s="1"/>
  <c r="G6884" i="6" a="1"/>
  <c r="G6884" i="6"/>
  <c r="G6885" i="6" a="1"/>
  <c r="G6885" i="6"/>
  <c r="G6886" i="6" a="1"/>
  <c r="G6886" i="6"/>
  <c r="G6887" i="6" a="1"/>
  <c r="G6887" i="6" s="1"/>
  <c r="G6888" i="6" a="1"/>
  <c r="G6888" i="6"/>
  <c r="G6889" i="6" a="1"/>
  <c r="G6889" i="6" s="1"/>
  <c r="G6890" i="6" a="1"/>
  <c r="G6890" i="6" s="1"/>
  <c r="G6891" i="6" a="1"/>
  <c r="G6891" i="6" s="1"/>
  <c r="G6892" i="6" a="1"/>
  <c r="G6892" i="6"/>
  <c r="G6893" i="6" a="1"/>
  <c r="G6893" i="6" s="1"/>
  <c r="G6894" i="6" a="1"/>
  <c r="G6894" i="6"/>
  <c r="G6895" i="6" a="1"/>
  <c r="G6895" i="6" s="1"/>
  <c r="G6896" i="6" a="1"/>
  <c r="G6896" i="6"/>
  <c r="G6897" i="6" a="1"/>
  <c r="G6897" i="6"/>
  <c r="G6898" i="6" a="1"/>
  <c r="G6898" i="6" s="1"/>
  <c r="G6899" i="6" a="1"/>
  <c r="G6899" i="6" s="1"/>
  <c r="G6900" i="6" a="1"/>
  <c r="G6900" i="6"/>
  <c r="G6901" i="6" a="1"/>
  <c r="G6901" i="6"/>
  <c r="G6902" i="6" a="1"/>
  <c r="G6902" i="6" s="1"/>
  <c r="G6903" i="6" a="1"/>
  <c r="G6903" i="6" s="1"/>
  <c r="G6904" i="6" a="1"/>
  <c r="G6904" i="6"/>
  <c r="G6905" i="6" a="1"/>
  <c r="G6905" i="6"/>
  <c r="G6906" i="6" a="1"/>
  <c r="G6906" i="6"/>
  <c r="G6907" i="6" a="1"/>
  <c r="G6907" i="6" s="1"/>
  <c r="G6908" i="6" a="1"/>
  <c r="G6908" i="6"/>
  <c r="G6909" i="6" a="1"/>
  <c r="G6909" i="6"/>
  <c r="G6910" i="6" a="1"/>
  <c r="G6910" i="6"/>
  <c r="G6911" i="6" a="1"/>
  <c r="G6911" i="6" s="1"/>
  <c r="G6912" i="6" a="1"/>
  <c r="G6912" i="6"/>
  <c r="G6913" i="6" a="1"/>
  <c r="G6913" i="6" s="1"/>
  <c r="G6914" i="6" a="1"/>
  <c r="G6914" i="6"/>
  <c r="G6915" i="6" a="1"/>
  <c r="G6915" i="6" s="1"/>
  <c r="G6916" i="6" a="1"/>
  <c r="G6916" i="6"/>
  <c r="G6917" i="6" a="1"/>
  <c r="G6917" i="6"/>
  <c r="G6918" i="6" a="1"/>
  <c r="G6918" i="6"/>
  <c r="G6919" i="6" a="1"/>
  <c r="G6919" i="6" s="1"/>
  <c r="G6920" i="6" a="1"/>
  <c r="G6920" i="6"/>
  <c r="G6921" i="6" a="1"/>
  <c r="G6921" i="6" s="1"/>
  <c r="G6922" i="6" a="1"/>
  <c r="G6922" i="6" s="1"/>
  <c r="G6923" i="6" a="1"/>
  <c r="G6923" i="6" s="1"/>
  <c r="G6924" i="6" a="1"/>
  <c r="G6924" i="6"/>
  <c r="G6925" i="6" a="1"/>
  <c r="G6925" i="6" s="1"/>
  <c r="G6926" i="6" a="1"/>
  <c r="G6926" i="6"/>
  <c r="G6927" i="6" a="1"/>
  <c r="G6927" i="6" s="1"/>
  <c r="G6928" i="6" a="1"/>
  <c r="G6928" i="6"/>
  <c r="G6929" i="6" a="1"/>
  <c r="G6929" i="6"/>
  <c r="G6930" i="6" a="1"/>
  <c r="G6930" i="6" s="1"/>
  <c r="G6931" i="6" a="1"/>
  <c r="G6931" i="6" s="1"/>
  <c r="G6932" i="6" a="1"/>
  <c r="G6932" i="6"/>
  <c r="G6933" i="6" a="1"/>
  <c r="G6933" i="6"/>
  <c r="G6934" i="6" a="1"/>
  <c r="G6934" i="6" s="1"/>
  <c r="G6935" i="6" a="1"/>
  <c r="G6935" i="6" s="1"/>
  <c r="G6936" i="6" a="1"/>
  <c r="G6936" i="6"/>
  <c r="G6937" i="6" a="1"/>
  <c r="G6937" i="6"/>
  <c r="G6938" i="6" a="1"/>
  <c r="G6938" i="6"/>
  <c r="G6939" i="6" a="1"/>
  <c r="G6939" i="6" s="1"/>
  <c r="G6940" i="6" a="1"/>
  <c r="G6940" i="6"/>
  <c r="G6941" i="6" a="1"/>
  <c r="G6941" i="6"/>
  <c r="G6942" i="6" a="1"/>
  <c r="G6942" i="6"/>
  <c r="G6943" i="6" a="1"/>
  <c r="G6943" i="6" s="1"/>
  <c r="G6944" i="6" a="1"/>
  <c r="G6944" i="6"/>
  <c r="G6945" i="6" a="1"/>
  <c r="G6945" i="6" s="1"/>
  <c r="G6946" i="6" a="1"/>
  <c r="G6946" i="6"/>
  <c r="G6947" i="6" a="1"/>
  <c r="G6947" i="6" s="1"/>
  <c r="G6948" i="6" a="1"/>
  <c r="G6948" i="6"/>
  <c r="G6949" i="6" a="1"/>
  <c r="G6949" i="6"/>
  <c r="G6950" i="6" a="1"/>
  <c r="G6950" i="6"/>
  <c r="G6951" i="6" a="1"/>
  <c r="G6951" i="6" s="1"/>
  <c r="G6952" i="6" a="1"/>
  <c r="G6952" i="6"/>
  <c r="G6953" i="6" a="1"/>
  <c r="G6953" i="6" s="1"/>
  <c r="G6954" i="6" a="1"/>
  <c r="G6954" i="6" s="1"/>
  <c r="G6955" i="6" a="1"/>
  <c r="G6955" i="6" s="1"/>
  <c r="G6956" i="6" a="1"/>
  <c r="G6956" i="6"/>
  <c r="G6957" i="6" a="1"/>
  <c r="G6957" i="6" s="1"/>
  <c r="G6958" i="6" a="1"/>
  <c r="G6958" i="6"/>
  <c r="G6959" i="6" a="1"/>
  <c r="G6959" i="6" s="1"/>
  <c r="G6960" i="6" a="1"/>
  <c r="G6960" i="6"/>
  <c r="G6961" i="6" a="1"/>
  <c r="G6961" i="6"/>
  <c r="G6962" i="6" a="1"/>
  <c r="G6962" i="6" s="1"/>
  <c r="G6963" i="6" a="1"/>
  <c r="G6963" i="6" s="1"/>
  <c r="G6964" i="6" a="1"/>
  <c r="G6964" i="6"/>
  <c r="G6965" i="6" a="1"/>
  <c r="G6965" i="6"/>
  <c r="G6966" i="6" a="1"/>
  <c r="G6966" i="6" s="1"/>
  <c r="G6967" i="6" a="1"/>
  <c r="G6967" i="6" s="1"/>
  <c r="G6968" i="6" a="1"/>
  <c r="G6968" i="6"/>
  <c r="G6969" i="6" a="1"/>
  <c r="G6969" i="6"/>
  <c r="G6970" i="6" a="1"/>
  <c r="G6970" i="6"/>
  <c r="G6971" i="6" a="1"/>
  <c r="G6971" i="6" s="1"/>
  <c r="G6972" i="6" a="1"/>
  <c r="G6972" i="6"/>
  <c r="G6973" i="6" a="1"/>
  <c r="G6973" i="6"/>
  <c r="G6974" i="6" a="1"/>
  <c r="G6974" i="6"/>
  <c r="G6975" i="6" a="1"/>
  <c r="G6975" i="6" s="1"/>
  <c r="G6976" i="6" a="1"/>
  <c r="G6976" i="6"/>
  <c r="G6977" i="6" a="1"/>
  <c r="G6977" i="6" s="1"/>
  <c r="G6978" i="6" a="1"/>
  <c r="G6978" i="6"/>
  <c r="G6979" i="6" a="1"/>
  <c r="G6979" i="6" s="1"/>
  <c r="G6980" i="6" a="1"/>
  <c r="G6980" i="6"/>
  <c r="G6981" i="6" a="1"/>
  <c r="G6981" i="6"/>
  <c r="G6982" i="6" a="1"/>
  <c r="G6982" i="6"/>
  <c r="G6983" i="6" a="1"/>
  <c r="G6983" i="6" s="1"/>
  <c r="G6984" i="6" a="1"/>
  <c r="G6984" i="6"/>
  <c r="G6985" i="6" a="1"/>
  <c r="G6985" i="6" s="1"/>
  <c r="G6986" i="6" a="1"/>
  <c r="G6986" i="6" s="1"/>
  <c r="G6987" i="6" a="1"/>
  <c r="G6987" i="6" s="1"/>
  <c r="G6988" i="6" a="1"/>
  <c r="G6988" i="6"/>
  <c r="G6989" i="6" a="1"/>
  <c r="G6989" i="6" s="1"/>
  <c r="G6990" i="6" a="1"/>
  <c r="G6990" i="6"/>
  <c r="G6991" i="6" a="1"/>
  <c r="G6991" i="6" s="1"/>
  <c r="G6992" i="6" a="1"/>
  <c r="G6992" i="6"/>
  <c r="G6993" i="6" a="1"/>
  <c r="G6993" i="6"/>
  <c r="G6994" i="6" a="1"/>
  <c r="G6994" i="6" s="1"/>
  <c r="G6995" i="6" a="1"/>
  <c r="G6995" i="6" s="1"/>
  <c r="G6996" i="6" a="1"/>
  <c r="G6996" i="6"/>
  <c r="G6997" i="6" a="1"/>
  <c r="G6997" i="6"/>
  <c r="G6998" i="6" a="1"/>
  <c r="G6998" i="6" s="1"/>
  <c r="G6999" i="6" a="1"/>
  <c r="G6999" i="6" s="1"/>
  <c r="G7000" i="6" a="1"/>
  <c r="G7000" i="6"/>
  <c r="G7001" i="6" a="1"/>
  <c r="G7001" i="6"/>
  <c r="G7002" i="6" a="1"/>
  <c r="G7002" i="6"/>
  <c r="G7003" i="6" a="1"/>
  <c r="G7003" i="6" s="1"/>
  <c r="G7004" i="6" a="1"/>
  <c r="G7004" i="6"/>
  <c r="G7005" i="6" a="1"/>
  <c r="G7005" i="6"/>
  <c r="G7006" i="6" a="1"/>
  <c r="G7006" i="6"/>
  <c r="G7007" i="6" a="1"/>
  <c r="G7007" i="6" s="1"/>
  <c r="G7008" i="6" a="1"/>
  <c r="G7008" i="6"/>
  <c r="G7009" i="6" a="1"/>
  <c r="G7009" i="6" s="1"/>
  <c r="G7010" i="6" a="1"/>
  <c r="G7010" i="6"/>
  <c r="G7011" i="6" a="1"/>
  <c r="G7011" i="6" s="1"/>
  <c r="G7012" i="6" a="1"/>
  <c r="G7012" i="6"/>
  <c r="G7013" i="6" a="1"/>
  <c r="G7013" i="6"/>
  <c r="G7014" i="6" a="1"/>
  <c r="G7014" i="6"/>
  <c r="G7015" i="6" a="1"/>
  <c r="G7015" i="6" s="1"/>
  <c r="G7016" i="6" a="1"/>
  <c r="G7016" i="6"/>
  <c r="G7017" i="6" a="1"/>
  <c r="G7017" i="6" s="1"/>
  <c r="G7018" i="6" a="1"/>
  <c r="G7018" i="6" s="1"/>
  <c r="G7019" i="6" a="1"/>
  <c r="G7019" i="6" s="1"/>
  <c r="G7020" i="6" a="1"/>
  <c r="G7020" i="6"/>
  <c r="G7021" i="6" a="1"/>
  <c r="G7021" i="6" s="1"/>
  <c r="G7022" i="6" a="1"/>
  <c r="G7022" i="6"/>
  <c r="G7023" i="6" a="1"/>
  <c r="G7023" i="6" s="1"/>
  <c r="G7024" i="6" a="1"/>
  <c r="G7024" i="6"/>
  <c r="G7025" i="6" a="1"/>
  <c r="G7025" i="6"/>
  <c r="G7026" i="6" a="1"/>
  <c r="G7026" i="6" s="1"/>
  <c r="G7027" i="6" a="1"/>
  <c r="G7027" i="6" s="1"/>
  <c r="G7028" i="6" a="1"/>
  <c r="G7028" i="6"/>
  <c r="G7029" i="6" a="1"/>
  <c r="G7029" i="6"/>
  <c r="G7030" i="6" a="1"/>
  <c r="G7030" i="6" s="1"/>
  <c r="G7031" i="6" a="1"/>
  <c r="G7031" i="6" s="1"/>
  <c r="G7032" i="6" a="1"/>
  <c r="G7032" i="6"/>
  <c r="G7033" i="6" a="1"/>
  <c r="G7033" i="6"/>
  <c r="G7034" i="6" a="1"/>
  <c r="G7034" i="6"/>
  <c r="G7035" i="6" a="1"/>
  <c r="G7035" i="6" s="1"/>
  <c r="G7036" i="6" a="1"/>
  <c r="G7036" i="6"/>
  <c r="G7037" i="6" a="1"/>
  <c r="G7037" i="6"/>
  <c r="G7038" i="6" a="1"/>
  <c r="G7038" i="6"/>
  <c r="G7039" i="6" a="1"/>
  <c r="G7039" i="6" s="1"/>
  <c r="G7040" i="6" a="1"/>
  <c r="G7040" i="6"/>
  <c r="G7041" i="6" a="1"/>
  <c r="G7041" i="6" s="1"/>
  <c r="G7042" i="6" a="1"/>
  <c r="G7042" i="6"/>
  <c r="G7043" i="6" a="1"/>
  <c r="G7043" i="6" s="1"/>
  <c r="G7044" i="6" a="1"/>
  <c r="G7044" i="6"/>
  <c r="G7045" i="6" a="1"/>
  <c r="G7045" i="6"/>
  <c r="G7046" i="6" a="1"/>
  <c r="G7046" i="6"/>
  <c r="G7047" i="6" a="1"/>
  <c r="G7047" i="6" s="1"/>
  <c r="G7048" i="6" a="1"/>
  <c r="G7048" i="6"/>
  <c r="G7049" i="6" a="1"/>
  <c r="G7049" i="6" s="1"/>
  <c r="G7050" i="6" a="1"/>
  <c r="G7050" i="6" s="1"/>
  <c r="G7051" i="6" a="1"/>
  <c r="G7051" i="6" s="1"/>
  <c r="G7052" i="6" a="1"/>
  <c r="G7052" i="6"/>
  <c r="G7053" i="6" a="1"/>
  <c r="G7053" i="6" s="1"/>
  <c r="G7054" i="6" a="1"/>
  <c r="G7054" i="6"/>
  <c r="G7055" i="6" a="1"/>
  <c r="G7055" i="6" s="1"/>
  <c r="G7056" i="6" a="1"/>
  <c r="G7056" i="6"/>
  <c r="G7057" i="6" a="1"/>
  <c r="G7057" i="6"/>
  <c r="G7058" i="6" a="1"/>
  <c r="G7058" i="6" s="1"/>
  <c r="G7059" i="6" a="1"/>
  <c r="G7059" i="6" s="1"/>
  <c r="G7060" i="6" a="1"/>
  <c r="G7060" i="6"/>
  <c r="G7061" i="6" a="1"/>
  <c r="G7061" i="6"/>
  <c r="G7062" i="6" a="1"/>
  <c r="G7062" i="6" s="1"/>
  <c r="G7063" i="6" a="1"/>
  <c r="G7063" i="6" s="1"/>
  <c r="G7064" i="6" a="1"/>
  <c r="G7064" i="6"/>
  <c r="G7065" i="6" a="1"/>
  <c r="G7065" i="6"/>
  <c r="G7066" i="6" a="1"/>
  <c r="G7066" i="6"/>
  <c r="G7067" i="6" a="1"/>
  <c r="G7067" i="6" s="1"/>
  <c r="G7068" i="6" a="1"/>
  <c r="G7068" i="6"/>
  <c r="G7069" i="6" a="1"/>
  <c r="G7069" i="6"/>
  <c r="G7070" i="6" a="1"/>
  <c r="G7070" i="6"/>
  <c r="G7071" i="6" a="1"/>
  <c r="G7071" i="6" s="1"/>
  <c r="G7072" i="6" a="1"/>
  <c r="G7072" i="6"/>
  <c r="G7073" i="6" a="1"/>
  <c r="G7073" i="6" s="1"/>
  <c r="G7074" i="6" a="1"/>
  <c r="G7074" i="6"/>
  <c r="G7075" i="6" a="1"/>
  <c r="G7075" i="6" s="1"/>
  <c r="G7076" i="6" a="1"/>
  <c r="G7076" i="6"/>
  <c r="G7077" i="6" a="1"/>
  <c r="G7077" i="6"/>
  <c r="G7078" i="6" a="1"/>
  <c r="G7078" i="6"/>
  <c r="G7079" i="6" a="1"/>
  <c r="G7079" i="6" s="1"/>
  <c r="G7080" i="6" a="1"/>
  <c r="G7080" i="6"/>
  <c r="G7081" i="6" a="1"/>
  <c r="G7081" i="6" s="1"/>
  <c r="G7082" i="6" a="1"/>
  <c r="G7082" i="6" s="1"/>
  <c r="G7083" i="6" a="1"/>
  <c r="G7083" i="6" s="1"/>
  <c r="G7084" i="6" a="1"/>
  <c r="G7084" i="6"/>
  <c r="G7085" i="6" a="1"/>
  <c r="G7085" i="6" s="1"/>
  <c r="G7086" i="6" a="1"/>
  <c r="G7086" i="6"/>
  <c r="G7087" i="6" a="1"/>
  <c r="G7087" i="6" s="1"/>
  <c r="G7088" i="6" a="1"/>
  <c r="G7088" i="6"/>
  <c r="G7089" i="6" a="1"/>
  <c r="G7089" i="6"/>
  <c r="G7090" i="6" a="1"/>
  <c r="G7090" i="6" s="1"/>
  <c r="G7091" i="6" a="1"/>
  <c r="G7091" i="6" s="1"/>
  <c r="G7092" i="6" a="1"/>
  <c r="G7092" i="6"/>
  <c r="G7093" i="6" a="1"/>
  <c r="G7093" i="6"/>
  <c r="G7094" i="6" a="1"/>
  <c r="G7094" i="6" s="1"/>
  <c r="G7095" i="6" a="1"/>
  <c r="G7095" i="6" s="1"/>
  <c r="G7096" i="6" a="1"/>
  <c r="G7096" i="6"/>
  <c r="G7097" i="6" a="1"/>
  <c r="G7097" i="6"/>
  <c r="G7098" i="6" a="1"/>
  <c r="G7098" i="6"/>
  <c r="G7099" i="6" a="1"/>
  <c r="G7099" i="6" s="1"/>
  <c r="G7100" i="6" a="1"/>
  <c r="G7100" i="6"/>
  <c r="G7101" i="6" a="1"/>
  <c r="G7101" i="6"/>
  <c r="G7102" i="6" a="1"/>
  <c r="G7102" i="6"/>
  <c r="G7103" i="6" a="1"/>
  <c r="G7103" i="6" s="1"/>
  <c r="G7104" i="6" a="1"/>
  <c r="G7104" i="6"/>
  <c r="G7105" i="6" a="1"/>
  <c r="G7105" i="6" s="1"/>
  <c r="G7106" i="6" a="1"/>
  <c r="G7106" i="6"/>
  <c r="G7107" i="6" a="1"/>
  <c r="G7107" i="6" s="1"/>
  <c r="G7108" i="6" a="1"/>
  <c r="G7108" i="6"/>
  <c r="G7109" i="6" a="1"/>
  <c r="G7109" i="6"/>
  <c r="G7110" i="6" a="1"/>
  <c r="G7110" i="6"/>
  <c r="G7111" i="6" a="1"/>
  <c r="G7111" i="6" s="1"/>
  <c r="G7112" i="6" a="1"/>
  <c r="G7112" i="6"/>
  <c r="G7113" i="6" a="1"/>
  <c r="G7113" i="6" s="1"/>
  <c r="G7114" i="6" a="1"/>
  <c r="G7114" i="6" s="1"/>
  <c r="G7115" i="6" a="1"/>
  <c r="G7115" i="6" s="1"/>
  <c r="G7116" i="6" a="1"/>
  <c r="G7116" i="6"/>
  <c r="G7117" i="6" a="1"/>
  <c r="G7117" i="6" s="1"/>
  <c r="G7118" i="6" a="1"/>
  <c r="G7118" i="6"/>
  <c r="G7119" i="6" a="1"/>
  <c r="G7119" i="6" s="1"/>
  <c r="G7120" i="6" a="1"/>
  <c r="G7120" i="6"/>
  <c r="G7121" i="6" a="1"/>
  <c r="G7121" i="6"/>
  <c r="G7122" i="6" a="1"/>
  <c r="G7122" i="6" s="1"/>
  <c r="G7123" i="6" a="1"/>
  <c r="G7123" i="6" s="1"/>
  <c r="G7124" i="6" a="1"/>
  <c r="G7124" i="6"/>
  <c r="G7125" i="6" a="1"/>
  <c r="G7125" i="6"/>
  <c r="G7126" i="6" a="1"/>
  <c r="G7126" i="6" s="1"/>
  <c r="G7127" i="6" a="1"/>
  <c r="G7127" i="6" s="1"/>
  <c r="G7128" i="6" a="1"/>
  <c r="G7128" i="6"/>
  <c r="G7129" i="6" a="1"/>
  <c r="G7129" i="6"/>
  <c r="G7130" i="6" a="1"/>
  <c r="G7130" i="6"/>
  <c r="G7131" i="6" a="1"/>
  <c r="G7131" i="6" s="1"/>
  <c r="G7132" i="6" a="1"/>
  <c r="G7132" i="6"/>
  <c r="G7133" i="6" a="1"/>
  <c r="G7133" i="6"/>
  <c r="G7134" i="6" a="1"/>
  <c r="G7134" i="6"/>
  <c r="G7135" i="6" a="1"/>
  <c r="G7135" i="6" s="1"/>
  <c r="G7136" i="6" a="1"/>
  <c r="G7136" i="6"/>
  <c r="G7137" i="6" a="1"/>
  <c r="G7137" i="6" s="1"/>
  <c r="G7138" i="6" a="1"/>
  <c r="G7138" i="6"/>
  <c r="G7139" i="6" a="1"/>
  <c r="G7139" i="6" s="1"/>
  <c r="G7140" i="6" a="1"/>
  <c r="G7140" i="6"/>
  <c r="G7141" i="6" a="1"/>
  <c r="G7141" i="6"/>
  <c r="G7142" i="6" a="1"/>
  <c r="G7142" i="6"/>
  <c r="G7143" i="6" a="1"/>
  <c r="G7143" i="6" s="1"/>
  <c r="G7144" i="6" a="1"/>
  <c r="G7144" i="6"/>
  <c r="G7145" i="6" a="1"/>
  <c r="G7145" i="6" s="1"/>
  <c r="G7146" i="6" a="1"/>
  <c r="G7146" i="6" s="1"/>
  <c r="G7147" i="6" a="1"/>
  <c r="G7147" i="6" s="1"/>
  <c r="G7148" i="6" a="1"/>
  <c r="G7148" i="6"/>
  <c r="G7149" i="6" a="1"/>
  <c r="G7149" i="6" s="1"/>
  <c r="G7150" i="6" a="1"/>
  <c r="G7150" i="6"/>
  <c r="G7151" i="6" a="1"/>
  <c r="G7151" i="6" s="1"/>
  <c r="G7152" i="6" a="1"/>
  <c r="G7152" i="6"/>
  <c r="G7153" i="6" a="1"/>
  <c r="G7153" i="6"/>
  <c r="G7154" i="6" a="1"/>
  <c r="G7154" i="6" s="1"/>
  <c r="G7155" i="6" a="1"/>
  <c r="G7155" i="6" s="1"/>
  <c r="G7156" i="6" a="1"/>
  <c r="G7156" i="6"/>
  <c r="G7157" i="6" a="1"/>
  <c r="G7157" i="6"/>
  <c r="G7158" i="6" a="1"/>
  <c r="G7158" i="6" s="1"/>
  <c r="G7159" i="6" a="1"/>
  <c r="G7159" i="6" s="1"/>
  <c r="G7160" i="6" a="1"/>
  <c r="G7160" i="6"/>
  <c r="G7161" i="6" a="1"/>
  <c r="G7161" i="6"/>
  <c r="G7162" i="6" a="1"/>
  <c r="G7162" i="6"/>
  <c r="G7163" i="6" a="1"/>
  <c r="G7163" i="6" s="1"/>
  <c r="G7164" i="6" a="1"/>
  <c r="G7164" i="6"/>
  <c r="G7165" i="6" a="1"/>
  <c r="G7165" i="6"/>
  <c r="G7166" i="6" a="1"/>
  <c r="G7166" i="6"/>
  <c r="G7167" i="6" a="1"/>
  <c r="G7167" i="6" s="1"/>
  <c r="G7168" i="6" a="1"/>
  <c r="G7168" i="6"/>
  <c r="G7169" i="6" a="1"/>
  <c r="G7169" i="6" s="1"/>
  <c r="G7170" i="6" a="1"/>
  <c r="G7170" i="6"/>
  <c r="G7171" i="6" a="1"/>
  <c r="G7171" i="6" s="1"/>
  <c r="G7172" i="6" a="1"/>
  <c r="G7172" i="6"/>
  <c r="G7173" i="6" a="1"/>
  <c r="G7173" i="6"/>
  <c r="G7174" i="6" a="1"/>
  <c r="G7174" i="6"/>
  <c r="G7175" i="6" a="1"/>
  <c r="G7175" i="6" s="1"/>
  <c r="G7176" i="6" a="1"/>
  <c r="G7176" i="6"/>
  <c r="G7177" i="6" a="1"/>
  <c r="G7177" i="6" s="1"/>
  <c r="G7178" i="6" a="1"/>
  <c r="G7178" i="6" s="1"/>
  <c r="G7179" i="6" a="1"/>
  <c r="G7179" i="6" s="1"/>
  <c r="G7180" i="6" a="1"/>
  <c r="G7180" i="6"/>
  <c r="G7181" i="6" a="1"/>
  <c r="G7181" i="6" s="1"/>
  <c r="G7182" i="6" a="1"/>
  <c r="G7182" i="6"/>
  <c r="G7183" i="6" a="1"/>
  <c r="G7183" i="6" s="1"/>
  <c r="G7184" i="6" a="1"/>
  <c r="G7184" i="6"/>
  <c r="G7185" i="6" a="1"/>
  <c r="G7185" i="6"/>
  <c r="G7186" i="6" a="1"/>
  <c r="G7186" i="6" s="1"/>
  <c r="G7187" i="6" a="1"/>
  <c r="G7187" i="6" s="1"/>
  <c r="G7188" i="6" a="1"/>
  <c r="G7188" i="6"/>
  <c r="G7189" i="6" a="1"/>
  <c r="G7189" i="6"/>
  <c r="G7190" i="6" a="1"/>
  <c r="G7190" i="6" s="1"/>
  <c r="G7191" i="6" a="1"/>
  <c r="G7191" i="6" s="1"/>
  <c r="G7192" i="6" a="1"/>
  <c r="G7192" i="6"/>
  <c r="G7193" i="6" a="1"/>
  <c r="G7193" i="6"/>
  <c r="G7194" i="6" a="1"/>
  <c r="G7194" i="6"/>
  <c r="G7195" i="6" a="1"/>
  <c r="G7195" i="6" s="1"/>
  <c r="G7196" i="6" a="1"/>
  <c r="G7196" i="6"/>
  <c r="G7197" i="6" a="1"/>
  <c r="G7197" i="6"/>
  <c r="G7198" i="6" a="1"/>
  <c r="G7198" i="6"/>
  <c r="G7199" i="6" a="1"/>
  <c r="G7199" i="6" s="1"/>
  <c r="G7200" i="6" a="1"/>
  <c r="G7200" i="6"/>
  <c r="G7201" i="6" a="1"/>
  <c r="G7201" i="6" s="1"/>
  <c r="G7202" i="6" a="1"/>
  <c r="G7202" i="6"/>
  <c r="G7203" i="6" a="1"/>
  <c r="G7203" i="6" s="1"/>
  <c r="G7204" i="6" a="1"/>
  <c r="G7204" i="6"/>
  <c r="G7205" i="6" a="1"/>
  <c r="G7205" i="6"/>
  <c r="G7206" i="6" a="1"/>
  <c r="G7206" i="6"/>
  <c r="G7207" i="6" a="1"/>
  <c r="G7207" i="6" s="1"/>
  <c r="G7208" i="6" a="1"/>
  <c r="G7208" i="6"/>
  <c r="G7209" i="6" a="1"/>
  <c r="G7209" i="6" s="1"/>
  <c r="G7210" i="6" a="1"/>
  <c r="G7210" i="6" s="1"/>
  <c r="G7211" i="6" a="1"/>
  <c r="G7211" i="6" s="1"/>
  <c r="G7212" i="6" a="1"/>
  <c r="G7212" i="6"/>
  <c r="G7213" i="6" a="1"/>
  <c r="G7213" i="6" s="1"/>
  <c r="G7214" i="6" a="1"/>
  <c r="G7214" i="6"/>
  <c r="G7215" i="6" a="1"/>
  <c r="G7215" i="6" s="1"/>
  <c r="G7216" i="6" a="1"/>
  <c r="G7216" i="6"/>
  <c r="G7217" i="6" a="1"/>
  <c r="G7217" i="6"/>
  <c r="G7218" i="6" a="1"/>
  <c r="G7218" i="6" s="1"/>
  <c r="G7219" i="6" a="1"/>
  <c r="G7219" i="6" s="1"/>
  <c r="G7220" i="6" a="1"/>
  <c r="G7220" i="6"/>
  <c r="G7221" i="6" a="1"/>
  <c r="G7221" i="6"/>
  <c r="G7222" i="6" a="1"/>
  <c r="G7222" i="6" s="1"/>
  <c r="G7223" i="6" a="1"/>
  <c r="G7223" i="6" s="1"/>
  <c r="G7224" i="6" a="1"/>
  <c r="G7224" i="6"/>
  <c r="G7225" i="6" a="1"/>
  <c r="G7225" i="6"/>
  <c r="G7226" i="6" a="1"/>
  <c r="G7226" i="6"/>
  <c r="G7227" i="6" a="1"/>
  <c r="G7227" i="6" s="1"/>
  <c r="G7228" i="6" a="1"/>
  <c r="G7228" i="6"/>
  <c r="G7229" i="6" a="1"/>
  <c r="G7229" i="6"/>
  <c r="G7230" i="6" a="1"/>
  <c r="G7230" i="6"/>
  <c r="G7231" i="6" a="1"/>
  <c r="G7231" i="6" s="1"/>
  <c r="G7232" i="6" a="1"/>
  <c r="G7232" i="6"/>
  <c r="G7233" i="6" a="1"/>
  <c r="G7233" i="6" s="1"/>
  <c r="G7234" i="6" a="1"/>
  <c r="G7234" i="6"/>
  <c r="G7235" i="6" a="1"/>
  <c r="G7235" i="6" s="1"/>
  <c r="G7236" i="6" a="1"/>
  <c r="G7236" i="6"/>
  <c r="G7237" i="6" a="1"/>
  <c r="G7237" i="6"/>
  <c r="G7238" i="6" a="1"/>
  <c r="G7238" i="6"/>
  <c r="G7239" i="6" a="1"/>
  <c r="G7239" i="6" s="1"/>
  <c r="G7240" i="6" a="1"/>
  <c r="G7240" i="6"/>
  <c r="G7241" i="6" a="1"/>
  <c r="G7241" i="6" s="1"/>
  <c r="G7242" i="6" a="1"/>
  <c r="G7242" i="6" s="1"/>
  <c r="G7243" i="6" a="1"/>
  <c r="G7243" i="6" s="1"/>
  <c r="G7244" i="6" a="1"/>
  <c r="G7244" i="6"/>
  <c r="G7245" i="6" a="1"/>
  <c r="G7245" i="6" s="1"/>
  <c r="G7246" i="6" a="1"/>
  <c r="G7246" i="6"/>
  <c r="G7247" i="6" a="1"/>
  <c r="G7247" i="6" s="1"/>
  <c r="G7248" i="6" a="1"/>
  <c r="G7248" i="6"/>
  <c r="G7249" i="6" a="1"/>
  <c r="G7249" i="6"/>
  <c r="G7250" i="6" a="1"/>
  <c r="G7250" i="6" s="1"/>
  <c r="G7251" i="6" a="1"/>
  <c r="G7251" i="6" s="1"/>
  <c r="G7252" i="6" a="1"/>
  <c r="G7252" i="6"/>
  <c r="G7253" i="6" a="1"/>
  <c r="G7253" i="6"/>
  <c r="G7254" i="6" a="1"/>
  <c r="G7254" i="6" s="1"/>
  <c r="G7255" i="6" a="1"/>
  <c r="G7255" i="6" s="1"/>
  <c r="G7256" i="6" a="1"/>
  <c r="G7256" i="6"/>
  <c r="G7257" i="6" a="1"/>
  <c r="G7257" i="6"/>
  <c r="G7258" i="6" a="1"/>
  <c r="G7258" i="6"/>
  <c r="G7259" i="6" a="1"/>
  <c r="G7259" i="6" s="1"/>
  <c r="G7260" i="6" a="1"/>
  <c r="G7260" i="6"/>
  <c r="G7261" i="6" a="1"/>
  <c r="G7261" i="6"/>
  <c r="G7262" i="6" a="1"/>
  <c r="G7262" i="6"/>
  <c r="G7263" i="6" a="1"/>
  <c r="G7263" i="6" s="1"/>
  <c r="G7264" i="6" a="1"/>
  <c r="G7264" i="6"/>
  <c r="G7265" i="6" a="1"/>
  <c r="G7265" i="6" s="1"/>
  <c r="G7266" i="6" a="1"/>
  <c r="G7266" i="6"/>
  <c r="G7267" i="6" a="1"/>
  <c r="G7267" i="6" s="1"/>
  <c r="G7268" i="6" a="1"/>
  <c r="G7268" i="6"/>
  <c r="G7269" i="6" a="1"/>
  <c r="G7269" i="6"/>
  <c r="G7270" i="6" a="1"/>
  <c r="G7270" i="6"/>
  <c r="G7271" i="6" a="1"/>
  <c r="G7271" i="6" s="1"/>
  <c r="G7272" i="6" a="1"/>
  <c r="G7272" i="6"/>
  <c r="G7273" i="6" a="1"/>
  <c r="G7273" i="6" s="1"/>
  <c r="G7274" i="6" a="1"/>
  <c r="G7274" i="6" s="1"/>
  <c r="G7275" i="6" a="1"/>
  <c r="G7275" i="6" s="1"/>
  <c r="G7276" i="6" a="1"/>
  <c r="G7276" i="6"/>
  <c r="G7277" i="6" a="1"/>
  <c r="G7277" i="6" s="1"/>
  <c r="G7278" i="6" a="1"/>
  <c r="G7278" i="6"/>
  <c r="G7279" i="6" a="1"/>
  <c r="G7279" i="6" s="1"/>
  <c r="G7280" i="6" a="1"/>
  <c r="G7280" i="6"/>
  <c r="G7281" i="6" a="1"/>
  <c r="G7281" i="6"/>
  <c r="G7282" i="6" a="1"/>
  <c r="G7282" i="6" s="1"/>
  <c r="G7283" i="6" a="1"/>
  <c r="G7283" i="6" s="1"/>
  <c r="G7284" i="6" a="1"/>
  <c r="G7284" i="6"/>
  <c r="G7285" i="6" a="1"/>
  <c r="G7285" i="6"/>
  <c r="G7286" i="6" a="1"/>
  <c r="G7286" i="6" s="1"/>
  <c r="G7287" i="6" a="1"/>
  <c r="G7287" i="6" s="1"/>
  <c r="G7288" i="6" a="1"/>
  <c r="G7288" i="6"/>
  <c r="G7289" i="6" a="1"/>
  <c r="G7289" i="6"/>
  <c r="G7290" i="6" a="1"/>
  <c r="G7290" i="6"/>
  <c r="G7291" i="6" a="1"/>
  <c r="G7291" i="6" s="1"/>
  <c r="G7292" i="6" a="1"/>
  <c r="G7292" i="6"/>
  <c r="G7293" i="6" a="1"/>
  <c r="G7293" i="6"/>
  <c r="G7294" i="6" a="1"/>
  <c r="G7294" i="6"/>
  <c r="G7295" i="6" a="1"/>
  <c r="G7295" i="6" s="1"/>
  <c r="G7296" i="6" a="1"/>
  <c r="G7296" i="6"/>
  <c r="G7297" i="6" a="1"/>
  <c r="G7297" i="6" s="1"/>
  <c r="G7298" i="6" a="1"/>
  <c r="G7298" i="6"/>
  <c r="G7299" i="6" a="1"/>
  <c r="G7299" i="6" s="1"/>
  <c r="G7300" i="6" a="1"/>
  <c r="G7300" i="6"/>
  <c r="G7301" i="6" a="1"/>
  <c r="G7301" i="6"/>
  <c r="G7302" i="6" a="1"/>
  <c r="G7302" i="6"/>
  <c r="G7303" i="6" a="1"/>
  <c r="G7303" i="6" s="1"/>
  <c r="G7304" i="6" a="1"/>
  <c r="G7304" i="6"/>
  <c r="G7305" i="6" a="1"/>
  <c r="G7305" i="6" s="1"/>
  <c r="G7306" i="6" a="1"/>
  <c r="G7306" i="6" s="1"/>
  <c r="G7307" i="6" a="1"/>
  <c r="G7307" i="6" s="1"/>
  <c r="G7308" i="6" a="1"/>
  <c r="G7308" i="6"/>
  <c r="G7309" i="6" a="1"/>
  <c r="G7309" i="6" s="1"/>
  <c r="G7310" i="6" a="1"/>
  <c r="G7310" i="6"/>
  <c r="G7311" i="6" a="1"/>
  <c r="G7311" i="6" s="1"/>
  <c r="G7312" i="6" a="1"/>
  <c r="G7312" i="6"/>
  <c r="G7313" i="6" a="1"/>
  <c r="G7313" i="6"/>
  <c r="G7314" i="6" a="1"/>
  <c r="G7314" i="6" s="1"/>
  <c r="G7315" i="6" a="1"/>
  <c r="G7315" i="6" s="1"/>
  <c r="G7316" i="6" a="1"/>
  <c r="G7316" i="6"/>
  <c r="G7317" i="6" a="1"/>
  <c r="G7317" i="6"/>
  <c r="G7318" i="6" a="1"/>
  <c r="G7318" i="6" s="1"/>
  <c r="G7319" i="6" a="1"/>
  <c r="G7319" i="6" s="1"/>
  <c r="G7320" i="6" a="1"/>
  <c r="G7320" i="6"/>
  <c r="G7321" i="6" a="1"/>
  <c r="G7321" i="6"/>
  <c r="G7322" i="6" a="1"/>
  <c r="G7322" i="6"/>
  <c r="G7323" i="6" a="1"/>
  <c r="G7323" i="6" s="1"/>
  <c r="G7324" i="6" a="1"/>
  <c r="G7324" i="6"/>
  <c r="G7325" i="6" a="1"/>
  <c r="G7325" i="6"/>
  <c r="G7326" i="6" a="1"/>
  <c r="G7326" i="6"/>
  <c r="G7327" i="6" a="1"/>
  <c r="G7327" i="6" s="1"/>
  <c r="G7328" i="6" a="1"/>
  <c r="G7328" i="6"/>
  <c r="G7329" i="6" a="1"/>
  <c r="G7329" i="6" s="1"/>
  <c r="G7330" i="6" a="1"/>
  <c r="G7330" i="6"/>
  <c r="G7331" i="6" a="1"/>
  <c r="G7331" i="6" s="1"/>
  <c r="G7332" i="6" a="1"/>
  <c r="G7332" i="6"/>
  <c r="G7333" i="6" a="1"/>
  <c r="G7333" i="6"/>
  <c r="G7334" i="6" a="1"/>
  <c r="G7334" i="6"/>
  <c r="G7335" i="6" a="1"/>
  <c r="G7335" i="6" s="1"/>
  <c r="G7336" i="6" a="1"/>
  <c r="G7336" i="6"/>
  <c r="G7337" i="6" a="1"/>
  <c r="G7337" i="6" s="1"/>
  <c r="G7338" i="6" a="1"/>
  <c r="G7338" i="6" s="1"/>
  <c r="G7339" i="6" a="1"/>
  <c r="G7339" i="6" s="1"/>
  <c r="G7340" i="6" a="1"/>
  <c r="G7340" i="6"/>
  <c r="G7341" i="6" a="1"/>
  <c r="G7341" i="6" s="1"/>
  <c r="G7342" i="6" a="1"/>
  <c r="G7342" i="6"/>
  <c r="G7343" i="6" a="1"/>
  <c r="G7343" i="6" s="1"/>
  <c r="G7344" i="6" a="1"/>
  <c r="G7344" i="6"/>
  <c r="G7345" i="6" a="1"/>
  <c r="G7345" i="6"/>
  <c r="G7346" i="6" a="1"/>
  <c r="G7346" i="6" s="1"/>
  <c r="G7347" i="6" a="1"/>
  <c r="G7347" i="6" s="1"/>
  <c r="G7348" i="6" a="1"/>
  <c r="G7348" i="6"/>
  <c r="G7349" i="6" a="1"/>
  <c r="G7349" i="6"/>
  <c r="G7350" i="6" a="1"/>
  <c r="G7350" i="6" s="1"/>
  <c r="G7351" i="6" a="1"/>
  <c r="G7351" i="6" s="1"/>
  <c r="G7352" i="6" a="1"/>
  <c r="G7352" i="6"/>
  <c r="G7353" i="6" a="1"/>
  <c r="G7353" i="6"/>
  <c r="G7354" i="6" a="1"/>
  <c r="G7354" i="6"/>
  <c r="G7355" i="6" a="1"/>
  <c r="G7355" i="6" s="1"/>
  <c r="G7356" i="6" a="1"/>
  <c r="G7356" i="6"/>
  <c r="G7357" i="6" a="1"/>
  <c r="G7357" i="6"/>
  <c r="G7358" i="6" a="1"/>
  <c r="G7358" i="6"/>
  <c r="G7359" i="6" a="1"/>
  <c r="G7359" i="6" s="1"/>
  <c r="G7360" i="6" a="1"/>
  <c r="G7360" i="6"/>
  <c r="G7361" i="6" a="1"/>
  <c r="G7361" i="6" s="1"/>
  <c r="G7362" i="6" a="1"/>
  <c r="G7362" i="6"/>
  <c r="G7363" i="6" a="1"/>
  <c r="G7363" i="6" s="1"/>
  <c r="G7364" i="6" a="1"/>
  <c r="G7364" i="6"/>
  <c r="G7365" i="6" a="1"/>
  <c r="G7365" i="6"/>
  <c r="G7366" i="6" a="1"/>
  <c r="G7366" i="6"/>
  <c r="G7367" i="6" a="1"/>
  <c r="G7367" i="6" s="1"/>
  <c r="G7368" i="6" a="1"/>
  <c r="G7368" i="6"/>
  <c r="G7369" i="6" a="1"/>
  <c r="G7369" i="6" s="1"/>
  <c r="G7370" i="6" a="1"/>
  <c r="G7370" i="6" s="1"/>
  <c r="G7371" i="6" a="1"/>
  <c r="G7371" i="6" s="1"/>
  <c r="G7372" i="6" a="1"/>
  <c r="G7372" i="6"/>
  <c r="G7373" i="6" a="1"/>
  <c r="G7373" i="6" s="1"/>
  <c r="G7374" i="6" a="1"/>
  <c r="G7374" i="6"/>
  <c r="G7375" i="6" a="1"/>
  <c r="G7375" i="6" s="1"/>
  <c r="G7376" i="6" a="1"/>
  <c r="G7376" i="6"/>
  <c r="G7377" i="6" a="1"/>
  <c r="G7377" i="6"/>
  <c r="G7378" i="6" a="1"/>
  <c r="G7378" i="6" s="1"/>
  <c r="G7379" i="6" a="1"/>
  <c r="G7379" i="6" s="1"/>
  <c r="G7380" i="6" a="1"/>
  <c r="G7380" i="6"/>
  <c r="G7381" i="6" a="1"/>
  <c r="G7381" i="6"/>
  <c r="G7382" i="6" a="1"/>
  <c r="G7382" i="6" s="1"/>
  <c r="G7383" i="6" a="1"/>
  <c r="G7383" i="6" s="1"/>
  <c r="G7384" i="6" a="1"/>
  <c r="G7384" i="6"/>
  <c r="G7385" i="6" a="1"/>
  <c r="G7385" i="6"/>
  <c r="G7386" i="6" a="1"/>
  <c r="G7386" i="6"/>
  <c r="G7387" i="6" a="1"/>
  <c r="G7387" i="6" s="1"/>
  <c r="G7388" i="6" a="1"/>
  <c r="G7388" i="6"/>
  <c r="G7389" i="6" a="1"/>
  <c r="G7389" i="6"/>
  <c r="G7390" i="6" a="1"/>
  <c r="G7390" i="6"/>
  <c r="G7391" i="6" a="1"/>
  <c r="G7391" i="6" s="1"/>
  <c r="G7392" i="6" a="1"/>
  <c r="G7392" i="6"/>
  <c r="G7393" i="6" a="1"/>
  <c r="G7393" i="6" s="1"/>
  <c r="G7394" i="6" a="1"/>
  <c r="G7394" i="6"/>
  <c r="G7395" i="6" a="1"/>
  <c r="G7395" i="6" s="1"/>
  <c r="G7396" i="6" a="1"/>
  <c r="G7396" i="6"/>
  <c r="G7397" i="6" a="1"/>
  <c r="G7397" i="6"/>
  <c r="G7398" i="6" a="1"/>
  <c r="G7398" i="6"/>
  <c r="G7399" i="6" a="1"/>
  <c r="G7399" i="6" s="1"/>
  <c r="G7400" i="6" a="1"/>
  <c r="G7400" i="6"/>
  <c r="G7401" i="6" a="1"/>
  <c r="G7401" i="6" s="1"/>
  <c r="G7402" i="6" a="1"/>
  <c r="G7402" i="6" s="1"/>
  <c r="G7403" i="6" a="1"/>
  <c r="G7403" i="6" s="1"/>
  <c r="G7404" i="6" a="1"/>
  <c r="G7404" i="6"/>
  <c r="G7405" i="6" a="1"/>
  <c r="G7405" i="6" s="1"/>
  <c r="G7406" i="6" a="1"/>
  <c r="G7406" i="6"/>
  <c r="G7407" i="6" a="1"/>
  <c r="G7407" i="6" s="1"/>
  <c r="G7408" i="6" a="1"/>
  <c r="G7408" i="6"/>
  <c r="G7409" i="6" a="1"/>
  <c r="G7409" i="6"/>
  <c r="G7410" i="6" a="1"/>
  <c r="G7410" i="6" s="1"/>
  <c r="G7411" i="6" a="1"/>
  <c r="G7411" i="6" s="1"/>
  <c r="G7412" i="6" a="1"/>
  <c r="G7412" i="6"/>
  <c r="G7413" i="6" a="1"/>
  <c r="G7413" i="6"/>
  <c r="G7414" i="6" a="1"/>
  <c r="G7414" i="6" s="1"/>
  <c r="G7415" i="6" a="1"/>
  <c r="G7415" i="6" s="1"/>
  <c r="G7416" i="6" a="1"/>
  <c r="G7416" i="6"/>
  <c r="G7417" i="6" a="1"/>
  <c r="G7417" i="6"/>
  <c r="G7418" i="6" a="1"/>
  <c r="G7418" i="6"/>
  <c r="G7419" i="6" a="1"/>
  <c r="G7419" i="6" s="1"/>
  <c r="G7420" i="6" a="1"/>
  <c r="G7420" i="6"/>
  <c r="G7421" i="6" a="1"/>
  <c r="G7421" i="6"/>
  <c r="G7422" i="6" a="1"/>
  <c r="G7422" i="6"/>
  <c r="G7423" i="6" a="1"/>
  <c r="G7423" i="6" s="1"/>
  <c r="G7424" i="6" a="1"/>
  <c r="G7424" i="6"/>
  <c r="G7425" i="6" a="1"/>
  <c r="G7425" i="6" s="1"/>
  <c r="G7426" i="6" a="1"/>
  <c r="G7426" i="6"/>
  <c r="G7427" i="6" a="1"/>
  <c r="G7427" i="6" s="1"/>
  <c r="G7428" i="6" a="1"/>
  <c r="G7428" i="6"/>
  <c r="G7429" i="6" a="1"/>
  <c r="G7429" i="6"/>
  <c r="G7430" i="6" a="1"/>
  <c r="G7430" i="6"/>
  <c r="G7431" i="6" a="1"/>
  <c r="G7431" i="6" s="1"/>
  <c r="G7432" i="6" a="1"/>
  <c r="G7432" i="6"/>
  <c r="G7433" i="6" a="1"/>
  <c r="G7433" i="6" s="1"/>
  <c r="G7434" i="6" a="1"/>
  <c r="G7434" i="6" s="1"/>
  <c r="G7435" i="6" a="1"/>
  <c r="G7435" i="6" s="1"/>
  <c r="G7436" i="6" a="1"/>
  <c r="G7436" i="6"/>
  <c r="G7437" i="6" a="1"/>
  <c r="G7437" i="6" s="1"/>
  <c r="G7438" i="6" a="1"/>
  <c r="G7438" i="6"/>
  <c r="G7439" i="6" a="1"/>
  <c r="G7439" i="6" s="1"/>
  <c r="G7440" i="6" a="1"/>
  <c r="G7440" i="6"/>
  <c r="G7441" i="6" a="1"/>
  <c r="G7441" i="6"/>
  <c r="G7442" i="6" a="1"/>
  <c r="G7442" i="6" s="1"/>
  <c r="G7443" i="6" a="1"/>
  <c r="G7443" i="6" s="1"/>
  <c r="G7444" i="6" a="1"/>
  <c r="G7444" i="6"/>
  <c r="G7445" i="6" a="1"/>
  <c r="G7445" i="6"/>
  <c r="G7446" i="6" a="1"/>
  <c r="G7446" i="6" s="1"/>
  <c r="G7447" i="6" a="1"/>
  <c r="G7447" i="6" s="1"/>
  <c r="G7448" i="6" a="1"/>
  <c r="G7448" i="6"/>
  <c r="G7449" i="6" a="1"/>
  <c r="G7449" i="6"/>
  <c r="G7450" i="6" a="1"/>
  <c r="G7450" i="6"/>
  <c r="G7451" i="6" a="1"/>
  <c r="G7451" i="6" s="1"/>
  <c r="G7452" i="6" a="1"/>
  <c r="G7452" i="6"/>
  <c r="G7453" i="6" a="1"/>
  <c r="G7453" i="6"/>
  <c r="G7454" i="6" a="1"/>
  <c r="G7454" i="6"/>
  <c r="G7455" i="6" a="1"/>
  <c r="G7455" i="6" s="1"/>
  <c r="G7456" i="6" a="1"/>
  <c r="G7456" i="6"/>
  <c r="G7457" i="6" a="1"/>
  <c r="G7457" i="6" s="1"/>
  <c r="G7458" i="6" a="1"/>
  <c r="G7458" i="6"/>
  <c r="G7459" i="6" a="1"/>
  <c r="G7459" i="6" s="1"/>
  <c r="G7460" i="6" a="1"/>
  <c r="G7460" i="6"/>
  <c r="G7461" i="6" a="1"/>
  <c r="G7461" i="6"/>
  <c r="G7462" i="6" a="1"/>
  <c r="G7462" i="6"/>
  <c r="G7463" i="6" a="1"/>
  <c r="G7463" i="6" s="1"/>
  <c r="G7464" i="6" a="1"/>
  <c r="G7464" i="6"/>
  <c r="G7465" i="6" a="1"/>
  <c r="G7465" i="6" s="1"/>
  <c r="G7466" i="6" a="1"/>
  <c r="G7466" i="6" s="1"/>
  <c r="G7467" i="6" a="1"/>
  <c r="G7467" i="6" s="1"/>
  <c r="G7468" i="6" a="1"/>
  <c r="G7468" i="6"/>
  <c r="G7469" i="6" a="1"/>
  <c r="G7469" i="6" s="1"/>
  <c r="G7470" i="6" a="1"/>
  <c r="G7470" i="6"/>
  <c r="G7471" i="6" a="1"/>
  <c r="G7471" i="6" s="1"/>
  <c r="G7472" i="6" a="1"/>
  <c r="G7472" i="6"/>
  <c r="G7473" i="6" a="1"/>
  <c r="G7473" i="6"/>
  <c r="G7474" i="6" a="1"/>
  <c r="G7474" i="6" s="1"/>
  <c r="G7475" i="6" a="1"/>
  <c r="G7475" i="6" s="1"/>
  <c r="G7476" i="6" a="1"/>
  <c r="G7476" i="6"/>
  <c r="G7477" i="6" a="1"/>
  <c r="G7477" i="6"/>
  <c r="G7478" i="6" a="1"/>
  <c r="G7478" i="6" s="1"/>
  <c r="G7479" i="6" a="1"/>
  <c r="G7479" i="6" s="1"/>
  <c r="G7480" i="6" a="1"/>
  <c r="G7480" i="6"/>
  <c r="G7481" i="6" a="1"/>
  <c r="G7481" i="6"/>
  <c r="G7482" i="6" a="1"/>
  <c r="G7482" i="6"/>
  <c r="G7483" i="6" a="1"/>
  <c r="G7483" i="6" s="1"/>
  <c r="G7484" i="6" a="1"/>
  <c r="G7484" i="6"/>
  <c r="G7485" i="6" a="1"/>
  <c r="G7485" i="6"/>
  <c r="G7486" i="6" a="1"/>
  <c r="G7486" i="6"/>
  <c r="G7487" i="6" a="1"/>
  <c r="G7487" i="6" s="1"/>
  <c r="G7488" i="6" a="1"/>
  <c r="G7488" i="6"/>
  <c r="G7489" i="6" a="1"/>
  <c r="G7489" i="6" s="1"/>
  <c r="G7490" i="6" a="1"/>
  <c r="G7490" i="6"/>
  <c r="G7491" i="6" a="1"/>
  <c r="G7491" i="6" s="1"/>
  <c r="G7492" i="6" a="1"/>
  <c r="G7492" i="6"/>
  <c r="G7493" i="6" a="1"/>
  <c r="G7493" i="6"/>
  <c r="G7494" i="6" a="1"/>
  <c r="G7494" i="6"/>
  <c r="G7495" i="6" a="1"/>
  <c r="G7495" i="6" s="1"/>
  <c r="G7496" i="6" a="1"/>
  <c r="G7496" i="6"/>
  <c r="G7497" i="6" a="1"/>
  <c r="G7497" i="6" s="1"/>
  <c r="G7498" i="6" a="1"/>
  <c r="G7498" i="6" s="1"/>
  <c r="G7499" i="6" a="1"/>
  <c r="G7499" i="6" s="1"/>
  <c r="G7500" i="6" a="1"/>
  <c r="G7500" i="6" s="1"/>
  <c r="G7501" i="6" a="1"/>
  <c r="G7501" i="6"/>
  <c r="G7502" i="6" a="1"/>
  <c r="G7502" i="6" s="1"/>
  <c r="G7503" i="6" a="1"/>
  <c r="G7503" i="6" s="1"/>
  <c r="G7504" i="6" a="1"/>
  <c r="G7504" i="6"/>
  <c r="G7505" i="6" a="1"/>
  <c r="G7505" i="6"/>
  <c r="G7506" i="6" a="1"/>
  <c r="G7506" i="6" s="1"/>
  <c r="G7507" i="6" a="1"/>
  <c r="G7507" i="6" s="1"/>
  <c r="G7508" i="6" a="1"/>
  <c r="G7508" i="6"/>
  <c r="G7509" i="6" a="1"/>
  <c r="G7509" i="6"/>
  <c r="G7510" i="6" a="1"/>
  <c r="G7510" i="6"/>
  <c r="G7511" i="6" a="1"/>
  <c r="G7511" i="6" s="1"/>
  <c r="G7512" i="6" a="1"/>
  <c r="G7512" i="6"/>
  <c r="G7513" i="6" a="1"/>
  <c r="G7513" i="6"/>
  <c r="G7514" i="6" a="1"/>
  <c r="G7514" i="6"/>
  <c r="G7515" i="6" a="1"/>
  <c r="G7515" i="6" s="1"/>
  <c r="G7516" i="6" a="1"/>
  <c r="G7516" i="6"/>
  <c r="G7517" i="6" a="1"/>
  <c r="G7517" i="6" s="1"/>
  <c r="G7518" i="6" a="1"/>
  <c r="G7518" i="6"/>
  <c r="G7519" i="6" a="1"/>
  <c r="G7519" i="6" s="1"/>
  <c r="G7520" i="6" a="1"/>
  <c r="G7520" i="6"/>
  <c r="G7521" i="6" a="1"/>
  <c r="G7521" i="6"/>
  <c r="G7522" i="6" a="1"/>
  <c r="G7522" i="6"/>
  <c r="G7523" i="6" a="1"/>
  <c r="G7523" i="6" s="1"/>
  <c r="G7524" i="6" a="1"/>
  <c r="G7524" i="6"/>
  <c r="G7525" i="6" a="1"/>
  <c r="G7525" i="6" s="1"/>
  <c r="G7526" i="6" a="1"/>
  <c r="G7526" i="6" s="1"/>
  <c r="G7527" i="6" a="1"/>
  <c r="G7527" i="6" s="1"/>
  <c r="G7528" i="6" a="1"/>
  <c r="G7528" i="6"/>
  <c r="G7529" i="6" a="1"/>
  <c r="G7529" i="6" s="1"/>
  <c r="G7530" i="6" a="1"/>
  <c r="G7530" i="6"/>
  <c r="G7531" i="6" a="1"/>
  <c r="G7531" i="6" s="1"/>
  <c r="G7532" i="6" a="1"/>
  <c r="G7532" i="6"/>
  <c r="G7533" i="6" a="1"/>
  <c r="G7533" i="6"/>
  <c r="G7534" i="6" a="1"/>
  <c r="G7534" i="6" s="1"/>
  <c r="G7535" i="6" a="1"/>
  <c r="G7535" i="6" s="1"/>
  <c r="G7536" i="6" a="1"/>
  <c r="G7536" i="6"/>
  <c r="G7537" i="6" a="1"/>
  <c r="G7537" i="6"/>
  <c r="G7538" i="6" a="1"/>
  <c r="G7538" i="6" s="1"/>
  <c r="G7539" i="6" a="1"/>
  <c r="G7539" i="6" s="1"/>
  <c r="G7540" i="6" a="1"/>
  <c r="G7540" i="6"/>
  <c r="G7541" i="6" a="1"/>
  <c r="G7541" i="6"/>
  <c r="G7542" i="6" a="1"/>
  <c r="G7542" i="6"/>
  <c r="G7543" i="6" a="1"/>
  <c r="G7543" i="6" s="1"/>
  <c r="G7544" i="6" a="1"/>
  <c r="G7544" i="6"/>
  <c r="G7545" i="6" a="1"/>
  <c r="G7545" i="6"/>
  <c r="G7546" i="6" a="1"/>
  <c r="G7546" i="6"/>
  <c r="G7547" i="6" a="1"/>
  <c r="G7547" i="6" s="1"/>
  <c r="G7548" i="6" a="1"/>
  <c r="G7548" i="6"/>
  <c r="G7549" i="6" a="1"/>
  <c r="G7549" i="6" s="1"/>
  <c r="G7550" i="6" a="1"/>
  <c r="G7550" i="6"/>
  <c r="G7551" i="6" a="1"/>
  <c r="G7551" i="6" s="1"/>
  <c r="G7552" i="6" a="1"/>
  <c r="G7552" i="6"/>
  <c r="G7553" i="6" a="1"/>
  <c r="G7553" i="6"/>
  <c r="G7554" i="6" a="1"/>
  <c r="G7554" i="6"/>
  <c r="G7555" i="6" a="1"/>
  <c r="G7555" i="6" s="1"/>
  <c r="G7556" i="6" a="1"/>
  <c r="G7556" i="6"/>
  <c r="G7557" i="6" a="1"/>
  <c r="G7557" i="6" s="1"/>
  <c r="G7558" i="6" a="1"/>
  <c r="G7558" i="6" s="1"/>
  <c r="G7559" i="6" a="1"/>
  <c r="G7559" i="6" s="1"/>
  <c r="G7560" i="6" a="1"/>
  <c r="G7560" i="6"/>
  <c r="G7561" i="6" a="1"/>
  <c r="G7561" i="6" s="1"/>
  <c r="G7562" i="6" a="1"/>
  <c r="G7562" i="6"/>
  <c r="G7563" i="6" a="1"/>
  <c r="G7563" i="6" s="1"/>
  <c r="G7564" i="6" a="1"/>
  <c r="G7564" i="6"/>
  <c r="G7565" i="6" a="1"/>
  <c r="G7565" i="6"/>
  <c r="G7566" i="6" a="1"/>
  <c r="G7566" i="6" s="1"/>
  <c r="G7567" i="6" a="1"/>
  <c r="G7567" i="6" s="1"/>
  <c r="G7568" i="6" a="1"/>
  <c r="G7568" i="6"/>
  <c r="G7569" i="6" a="1"/>
  <c r="G7569" i="6"/>
  <c r="G7570" i="6" a="1"/>
  <c r="G7570" i="6" s="1"/>
  <c r="G7571" i="6" a="1"/>
  <c r="G7571" i="6" s="1"/>
  <c r="G7572" i="6" a="1"/>
  <c r="G7572" i="6"/>
  <c r="G7573" i="6" a="1"/>
  <c r="G7573" i="6"/>
  <c r="G7574" i="6" a="1"/>
  <c r="G7574" i="6"/>
  <c r="G7575" i="6" a="1"/>
  <c r="G7575" i="6" s="1"/>
  <c r="G7576" i="6" a="1"/>
  <c r="G7576" i="6"/>
  <c r="G7577" i="6" a="1"/>
  <c r="G7577" i="6"/>
  <c r="G7578" i="6" a="1"/>
  <c r="G7578" i="6"/>
  <c r="G7579" i="6" a="1"/>
  <c r="G7579" i="6" s="1"/>
  <c r="G7580" i="6" a="1"/>
  <c r="G7580" i="6"/>
  <c r="G7581" i="6" a="1"/>
  <c r="G7581" i="6" s="1"/>
  <c r="G7582" i="6" a="1"/>
  <c r="G7582" i="6"/>
  <c r="G7583" i="6" a="1"/>
  <c r="G7583" i="6" s="1"/>
  <c r="G7584" i="6" a="1"/>
  <c r="G7584" i="6"/>
  <c r="G7585" i="6" a="1"/>
  <c r="G7585" i="6"/>
  <c r="G7586" i="6" a="1"/>
  <c r="G7586" i="6"/>
  <c r="G7587" i="6" a="1"/>
  <c r="G7587" i="6" s="1"/>
  <c r="G7588" i="6" a="1"/>
  <c r="G7588" i="6"/>
  <c r="G7589" i="6" a="1"/>
  <c r="G7589" i="6" s="1"/>
  <c r="G7590" i="6" a="1"/>
  <c r="G7590" i="6" s="1"/>
  <c r="G7591" i="6" a="1"/>
  <c r="G7591" i="6" s="1"/>
  <c r="G7592" i="6" a="1"/>
  <c r="G7592" i="6"/>
  <c r="G7593" i="6" a="1"/>
  <c r="G7593" i="6" s="1"/>
  <c r="G7594" i="6" a="1"/>
  <c r="G7594" i="6"/>
  <c r="G7595" i="6" a="1"/>
  <c r="G7595" i="6" s="1"/>
  <c r="G7596" i="6" a="1"/>
  <c r="G7596" i="6"/>
  <c r="G7597" i="6" a="1"/>
  <c r="G7597" i="6"/>
  <c r="G7598" i="6" a="1"/>
  <c r="G7598" i="6" s="1"/>
  <c r="G7599" i="6" a="1"/>
  <c r="G7599" i="6" s="1"/>
  <c r="G7600" i="6" a="1"/>
  <c r="G7600" i="6"/>
  <c r="G7601" i="6" a="1"/>
  <c r="G7601" i="6"/>
  <c r="G7602" i="6" a="1"/>
  <c r="G7602" i="6" s="1"/>
  <c r="G7603" i="6" a="1"/>
  <c r="G7603" i="6" s="1"/>
  <c r="G7604" i="6" a="1"/>
  <c r="G7604" i="6"/>
  <c r="G7605" i="6" a="1"/>
  <c r="G7605" i="6"/>
  <c r="G7606" i="6" a="1"/>
  <c r="G7606" i="6"/>
  <c r="G7607" i="6" a="1"/>
  <c r="G7607" i="6" s="1"/>
  <c r="G7608" i="6" a="1"/>
  <c r="G7608" i="6"/>
  <c r="G7609" i="6" a="1"/>
  <c r="G7609" i="6"/>
  <c r="G7610" i="6" a="1"/>
  <c r="G7610" i="6"/>
  <c r="G7611" i="6" a="1"/>
  <c r="G7611" i="6" s="1"/>
  <c r="G7612" i="6" a="1"/>
  <c r="G7612" i="6"/>
  <c r="G7613" i="6" a="1"/>
  <c r="G7613" i="6" s="1"/>
  <c r="G7614" i="6" a="1"/>
  <c r="G7614" i="6"/>
  <c r="G7615" i="6" a="1"/>
  <c r="G7615" i="6" s="1"/>
  <c r="G7616" i="6" a="1"/>
  <c r="G7616" i="6"/>
  <c r="G7617" i="6" a="1"/>
  <c r="G7617" i="6"/>
  <c r="G7618" i="6" a="1"/>
  <c r="G7618" i="6"/>
  <c r="G7619" i="6" a="1"/>
  <c r="G7619" i="6" s="1"/>
  <c r="G7620" i="6" a="1"/>
  <c r="G7620" i="6"/>
  <c r="G7621" i="6" a="1"/>
  <c r="G7621" i="6" s="1"/>
  <c r="G7622" i="6" a="1"/>
  <c r="G7622" i="6" s="1"/>
  <c r="G7623" i="6" a="1"/>
  <c r="G7623" i="6" s="1"/>
  <c r="G7624" i="6" a="1"/>
  <c r="G7624" i="6"/>
  <c r="G7625" i="6" a="1"/>
  <c r="G7625" i="6" s="1"/>
  <c r="G7626" i="6" a="1"/>
  <c r="G7626" i="6"/>
  <c r="G7627" i="6" a="1"/>
  <c r="G7627" i="6" s="1"/>
  <c r="G7628" i="6" a="1"/>
  <c r="G7628" i="6"/>
  <c r="G7629" i="6" a="1"/>
  <c r="G7629" i="6"/>
  <c r="G7630" i="6" a="1"/>
  <c r="G7630" i="6" s="1"/>
  <c r="G7631" i="6" a="1"/>
  <c r="G7631" i="6" s="1"/>
  <c r="G7632" i="6" a="1"/>
  <c r="G7632" i="6"/>
  <c r="G7633" i="6" a="1"/>
  <c r="G7633" i="6"/>
  <c r="G7634" i="6" a="1"/>
  <c r="G7634" i="6" s="1"/>
  <c r="G7635" i="6" a="1"/>
  <c r="G7635" i="6" s="1"/>
  <c r="G7636" i="6" a="1"/>
  <c r="G7636" i="6"/>
  <c r="G7637" i="6" a="1"/>
  <c r="G7637" i="6"/>
  <c r="G7638" i="6" a="1"/>
  <c r="G7638" i="6"/>
  <c r="G7639" i="6" a="1"/>
  <c r="G7639" i="6" s="1"/>
  <c r="G7640" i="6" a="1"/>
  <c r="G7640" i="6"/>
  <c r="G7641" i="6" a="1"/>
  <c r="G7641" i="6"/>
  <c r="G7642" i="6" a="1"/>
  <c r="G7642" i="6"/>
  <c r="G7643" i="6" a="1"/>
  <c r="G7643" i="6" s="1"/>
  <c r="G7644" i="6" a="1"/>
  <c r="G7644" i="6"/>
  <c r="G7645" i="6" a="1"/>
  <c r="G7645" i="6" s="1"/>
  <c r="G7646" i="6" a="1"/>
  <c r="G7646" i="6"/>
  <c r="G7647" i="6" a="1"/>
  <c r="G7647" i="6" s="1"/>
  <c r="G7648" i="6" a="1"/>
  <c r="G7648" i="6"/>
  <c r="G7649" i="6" a="1"/>
  <c r="G7649" i="6"/>
  <c r="G7650" i="6" a="1"/>
  <c r="G7650" i="6"/>
  <c r="G7651" i="6" a="1"/>
  <c r="G7651" i="6" s="1"/>
  <c r="G7652" i="6" a="1"/>
  <c r="G7652" i="6"/>
  <c r="G7653" i="6" a="1"/>
  <c r="G7653" i="6" s="1"/>
  <c r="G7654" i="6" a="1"/>
  <c r="G7654" i="6" s="1"/>
  <c r="G7655" i="6" a="1"/>
  <c r="G7655" i="6" s="1"/>
  <c r="G7656" i="6" a="1"/>
  <c r="G7656" i="6"/>
  <c r="G7657" i="6" a="1"/>
  <c r="G7657" i="6" s="1"/>
  <c r="G7658" i="6" a="1"/>
  <c r="G7658" i="6"/>
  <c r="G7659" i="6" a="1"/>
  <c r="G7659" i="6" s="1"/>
  <c r="G7660" i="6" a="1"/>
  <c r="G7660" i="6"/>
  <c r="G7661" i="6" a="1"/>
  <c r="G7661" i="6"/>
  <c r="G7662" i="6" a="1"/>
  <c r="G7662" i="6" s="1"/>
  <c r="G7663" i="6" a="1"/>
  <c r="G7663" i="6" s="1"/>
  <c r="G7664" i="6" a="1"/>
  <c r="G7664" i="6"/>
  <c r="G7665" i="6" a="1"/>
  <c r="G7665" i="6"/>
  <c r="G7666" i="6" a="1"/>
  <c r="G7666" i="6" s="1"/>
  <c r="G7667" i="6" a="1"/>
  <c r="G7667" i="6" s="1"/>
  <c r="G7668" i="6" a="1"/>
  <c r="G7668" i="6"/>
  <c r="G7669" i="6" a="1"/>
  <c r="G7669" i="6"/>
  <c r="G7670" i="6" a="1"/>
  <c r="G7670" i="6"/>
  <c r="G7671" i="6" a="1"/>
  <c r="G7671" i="6" s="1"/>
  <c r="G7672" i="6" a="1"/>
  <c r="G7672" i="6"/>
  <c r="G7673" i="6" a="1"/>
  <c r="G7673" i="6"/>
  <c r="G7674" i="6" a="1"/>
  <c r="G7674" i="6"/>
  <c r="G7675" i="6" a="1"/>
  <c r="G7675" i="6" s="1"/>
  <c r="G7676" i="6" a="1"/>
  <c r="G7676" i="6"/>
  <c r="G7677" i="6" a="1"/>
  <c r="G7677" i="6" s="1"/>
  <c r="G7678" i="6" a="1"/>
  <c r="G7678" i="6"/>
  <c r="G7679" i="6" a="1"/>
  <c r="G7679" i="6" s="1"/>
  <c r="G7680" i="6" a="1"/>
  <c r="G7680" i="6"/>
  <c r="G7681" i="6" a="1"/>
  <c r="G7681" i="6"/>
  <c r="G7682" i="6" a="1"/>
  <c r="G7682" i="6"/>
  <c r="G7683" i="6" a="1"/>
  <c r="G7683" i="6" s="1"/>
  <c r="G7684" i="6" a="1"/>
  <c r="G7684" i="6"/>
  <c r="G7685" i="6" a="1"/>
  <c r="G7685" i="6" s="1"/>
  <c r="G7686" i="6" a="1"/>
  <c r="G7686" i="6" s="1"/>
  <c r="G7687" i="6" a="1"/>
  <c r="G7687" i="6" s="1"/>
  <c r="G7688" i="6" a="1"/>
  <c r="G7688" i="6"/>
  <c r="G7689" i="6" a="1"/>
  <c r="G7689" i="6" s="1"/>
  <c r="G7690" i="6" a="1"/>
  <c r="G7690" i="6"/>
  <c r="G7691" i="6" a="1"/>
  <c r="G7691" i="6" s="1"/>
  <c r="G7692" i="6" a="1"/>
  <c r="G7692" i="6"/>
  <c r="G7693" i="6" a="1"/>
  <c r="G7693" i="6"/>
  <c r="G7694" i="6" a="1"/>
  <c r="G7694" i="6" s="1"/>
  <c r="G7695" i="6" a="1"/>
  <c r="G7695" i="6" s="1"/>
  <c r="G7696" i="6" a="1"/>
  <c r="G7696" i="6"/>
  <c r="G7697" i="6" a="1"/>
  <c r="G7697" i="6"/>
  <c r="G7698" i="6" a="1"/>
  <c r="G7698" i="6" s="1"/>
  <c r="G7699" i="6" a="1"/>
  <c r="G7699" i="6" s="1"/>
  <c r="G7700" i="6" a="1"/>
  <c r="G7700" i="6"/>
  <c r="G7701" i="6" a="1"/>
  <c r="G7701" i="6"/>
  <c r="G7702" i="6" a="1"/>
  <c r="G7702" i="6"/>
  <c r="G7703" i="6" a="1"/>
  <c r="G7703" i="6" s="1"/>
  <c r="G7704" i="6" a="1"/>
  <c r="G7704" i="6"/>
  <c r="G7705" i="6" a="1"/>
  <c r="G7705" i="6"/>
  <c r="G7706" i="6" a="1"/>
  <c r="G7706" i="6"/>
  <c r="G7707" i="6" a="1"/>
  <c r="G7707" i="6" s="1"/>
  <c r="G7708" i="6" a="1"/>
  <c r="G7708" i="6"/>
  <c r="G7709" i="6" a="1"/>
  <c r="G7709" i="6" s="1"/>
  <c r="G7710" i="6" a="1"/>
  <c r="G7710" i="6"/>
  <c r="G7711" i="6" a="1"/>
  <c r="G7711" i="6" s="1"/>
  <c r="G7712" i="6" a="1"/>
  <c r="G7712" i="6"/>
  <c r="G7713" i="6" a="1"/>
  <c r="G7713" i="6"/>
  <c r="G7714" i="6" a="1"/>
  <c r="G7714" i="6"/>
  <c r="G7715" i="6" a="1"/>
  <c r="G7715" i="6" s="1"/>
  <c r="G7716" i="6" a="1"/>
  <c r="G7716" i="6"/>
  <c r="G7717" i="6" a="1"/>
  <c r="G7717" i="6" s="1"/>
  <c r="G7718" i="6" a="1"/>
  <c r="G7718" i="6" s="1"/>
  <c r="G7719" i="6" a="1"/>
  <c r="G7719" i="6" s="1"/>
  <c r="G7720" i="6" a="1"/>
  <c r="G7720" i="6"/>
  <c r="G7721" i="6" a="1"/>
  <c r="G7721" i="6" s="1"/>
  <c r="G7722" i="6" a="1"/>
  <c r="G7722" i="6"/>
  <c r="G7723" i="6" a="1"/>
  <c r="G7723" i="6" s="1"/>
  <c r="G7724" i="6" a="1"/>
  <c r="G7724" i="6"/>
  <c r="G7725" i="6" a="1"/>
  <c r="G7725" i="6"/>
  <c r="G7726" i="6" a="1"/>
  <c r="G7726" i="6" s="1"/>
  <c r="G7727" i="6" a="1"/>
  <c r="G7727" i="6" s="1"/>
  <c r="G7728" i="6" a="1"/>
  <c r="G7728" i="6"/>
  <c r="G7729" i="6" a="1"/>
  <c r="G7729" i="6"/>
  <c r="G7730" i="6" a="1"/>
  <c r="G7730" i="6" s="1"/>
  <c r="G7731" i="6" a="1"/>
  <c r="G7731" i="6" s="1"/>
  <c r="G7732" i="6" a="1"/>
  <c r="G7732" i="6"/>
  <c r="G7733" i="6" a="1"/>
  <c r="G7733" i="6"/>
  <c r="G7734" i="6" a="1"/>
  <c r="G7734" i="6"/>
  <c r="G7735" i="6" a="1"/>
  <c r="G7735" i="6" s="1"/>
  <c r="G7736" i="6" a="1"/>
  <c r="G7736" i="6"/>
  <c r="G7737" i="6" a="1"/>
  <c r="G7737" i="6"/>
  <c r="G7738" i="6" a="1"/>
  <c r="G7738" i="6"/>
  <c r="G7739" i="6" a="1"/>
  <c r="G7739" i="6" s="1"/>
  <c r="G7740" i="6" a="1"/>
  <c r="G7740" i="6"/>
  <c r="G7741" i="6" a="1"/>
  <c r="G7741" i="6" s="1"/>
  <c r="G7742" i="6" a="1"/>
  <c r="G7742" i="6"/>
  <c r="G7743" i="6" a="1"/>
  <c r="G7743" i="6" s="1"/>
  <c r="G7744" i="6" a="1"/>
  <c r="G7744" i="6"/>
  <c r="G7745" i="6" a="1"/>
  <c r="G7745" i="6"/>
  <c r="G7746" i="6" a="1"/>
  <c r="G7746" i="6"/>
  <c r="G7747" i="6" a="1"/>
  <c r="G7747" i="6" s="1"/>
  <c r="G7748" i="6" a="1"/>
  <c r="G7748" i="6"/>
  <c r="G7749" i="6" a="1"/>
  <c r="G7749" i="6" s="1"/>
  <c r="G7750" i="6" a="1"/>
  <c r="G7750" i="6" s="1"/>
  <c r="G7751" i="6" a="1"/>
  <c r="G7751" i="6" s="1"/>
  <c r="G7752" i="6" a="1"/>
  <c r="G7752" i="6"/>
  <c r="G7753" i="6" a="1"/>
  <c r="G7753" i="6" s="1"/>
  <c r="G7754" i="6" a="1"/>
  <c r="G7754" i="6"/>
  <c r="G7755" i="6" a="1"/>
  <c r="G7755" i="6" s="1"/>
  <c r="G7756" i="6" a="1"/>
  <c r="G7756" i="6"/>
  <c r="G7757" i="6" a="1"/>
  <c r="G7757" i="6"/>
  <c r="G7758" i="6" a="1"/>
  <c r="G7758" i="6" s="1"/>
  <c r="G7759" i="6" a="1"/>
  <c r="G7759" i="6" s="1"/>
  <c r="G7760" i="6" a="1"/>
  <c r="G7760" i="6"/>
  <c r="G7761" i="6" a="1"/>
  <c r="G7761" i="6"/>
  <c r="G7762" i="6" a="1"/>
  <c r="G7762" i="6" s="1"/>
  <c r="G7763" i="6" a="1"/>
  <c r="G7763" i="6" s="1"/>
  <c r="G7764" i="6" a="1"/>
  <c r="G7764" i="6"/>
  <c r="G7765" i="6" a="1"/>
  <c r="G7765" i="6"/>
  <c r="G7766" i="6" a="1"/>
  <c r="G7766" i="6"/>
  <c r="G7767" i="6" a="1"/>
  <c r="G7767" i="6" s="1"/>
  <c r="G7768" i="6" a="1"/>
  <c r="G7768" i="6"/>
  <c r="G7769" i="6" a="1"/>
  <c r="G7769" i="6"/>
  <c r="G7770" i="6" a="1"/>
  <c r="G7770" i="6"/>
  <c r="G7771" i="6" a="1"/>
  <c r="G7771" i="6" s="1"/>
  <c r="G7772" i="6" a="1"/>
  <c r="G7772" i="6"/>
  <c r="G7773" i="6" a="1"/>
  <c r="G7773" i="6" s="1"/>
  <c r="G7774" i="6" a="1"/>
  <c r="G7774" i="6"/>
  <c r="G7775" i="6" a="1"/>
  <c r="G7775" i="6" s="1"/>
  <c r="G7776" i="6" a="1"/>
  <c r="G7776" i="6"/>
  <c r="G7777" i="6" a="1"/>
  <c r="G7777" i="6"/>
  <c r="G7778" i="6" a="1"/>
  <c r="G7778" i="6"/>
  <c r="G7779" i="6" a="1"/>
  <c r="G7779" i="6" s="1"/>
  <c r="G7780" i="6" a="1"/>
  <c r="G7780" i="6"/>
  <c r="G7781" i="6" a="1"/>
  <c r="G7781" i="6" s="1"/>
  <c r="G7782" i="6" a="1"/>
  <c r="G7782" i="6" s="1"/>
  <c r="G7783" i="6" a="1"/>
  <c r="G7783" i="6" s="1"/>
  <c r="G7784" i="6" a="1"/>
  <c r="G7784" i="6"/>
  <c r="G7785" i="6" a="1"/>
  <c r="G7785" i="6" s="1"/>
  <c r="G7786" i="6" a="1"/>
  <c r="G7786" i="6"/>
  <c r="G7787" i="6" a="1"/>
  <c r="G7787" i="6" s="1"/>
  <c r="G7788" i="6" a="1"/>
  <c r="G7788" i="6"/>
  <c r="G7789" i="6" a="1"/>
  <c r="G7789" i="6"/>
  <c r="G7790" i="6" a="1"/>
  <c r="G7790" i="6" s="1"/>
  <c r="G7791" i="6" a="1"/>
  <c r="G7791" i="6" s="1"/>
  <c r="G7792" i="6" a="1"/>
  <c r="G7792" i="6"/>
  <c r="G7793" i="6" a="1"/>
  <c r="G7793" i="6"/>
  <c r="G7794" i="6" a="1"/>
  <c r="G7794" i="6" s="1"/>
  <c r="G7795" i="6" a="1"/>
  <c r="G7795" i="6" s="1"/>
  <c r="G7796" i="6" a="1"/>
  <c r="G7796" i="6"/>
  <c r="G7797" i="6" a="1"/>
  <c r="G7797" i="6"/>
  <c r="G7798" i="6" a="1"/>
  <c r="G7798" i="6"/>
  <c r="G7799" i="6" a="1"/>
  <c r="G7799" i="6" s="1"/>
  <c r="G7800" i="6" a="1"/>
  <c r="G7800" i="6" s="1"/>
  <c r="G7801" i="6" a="1"/>
  <c r="G7801" i="6" s="1"/>
  <c r="G7802" i="6" a="1"/>
  <c r="G7802" i="6"/>
  <c r="G7803" i="6" a="1"/>
  <c r="G7803" i="6" s="1"/>
  <c r="G7804" i="6" a="1"/>
  <c r="G7804" i="6" s="1"/>
  <c r="G7805" i="6" a="1"/>
  <c r="G7805" i="6" s="1"/>
  <c r="G7806" i="6" a="1"/>
  <c r="G7806" i="6" s="1"/>
  <c r="G7807" i="6" a="1"/>
  <c r="G7807" i="6" s="1"/>
  <c r="G7808" i="6" a="1"/>
  <c r="G7808" i="6" s="1"/>
  <c r="G7809" i="6" a="1"/>
  <c r="G7809" i="6"/>
  <c r="G7810" i="6" a="1"/>
  <c r="G7810" i="6" s="1"/>
  <c r="G7811" i="6" a="1"/>
  <c r="G7811" i="6" s="1"/>
  <c r="G7812" i="6" a="1"/>
  <c r="G7812" i="6" s="1"/>
  <c r="G7813" i="6" a="1"/>
  <c r="G7813" i="6"/>
  <c r="G7814" i="6" a="1"/>
  <c r="G7814" i="6"/>
  <c r="G7815" i="6" a="1"/>
  <c r="G7815" i="6" s="1"/>
  <c r="G7816" i="6" a="1"/>
  <c r="G7816" i="6" s="1"/>
  <c r="G7817" i="6" a="1"/>
  <c r="G7817" i="6" s="1"/>
  <c r="G7818" i="6" a="1"/>
  <c r="G7818" i="6"/>
  <c r="G7819" i="6" a="1"/>
  <c r="G7819" i="6" s="1"/>
  <c r="G7820" i="6" a="1"/>
  <c r="G7820" i="6" s="1"/>
  <c r="G7821" i="6" a="1"/>
  <c r="G7821" i="6" s="1"/>
  <c r="G7822" i="6" a="1"/>
  <c r="G7822" i="6" s="1"/>
  <c r="G7823" i="6" a="1"/>
  <c r="G7823" i="6" s="1"/>
  <c r="G7824" i="6" a="1"/>
  <c r="G7824" i="6" s="1"/>
  <c r="G7825" i="6" a="1"/>
  <c r="G7825" i="6"/>
  <c r="G7826" i="6" a="1"/>
  <c r="G7826" i="6" s="1"/>
  <c r="G7827" i="6" a="1"/>
  <c r="G7827" i="6" s="1"/>
  <c r="G7828" i="6" a="1"/>
  <c r="G7828" i="6" s="1"/>
  <c r="G7829" i="6" a="1"/>
  <c r="G7829" i="6"/>
  <c r="G7830" i="6" a="1"/>
  <c r="G7830" i="6"/>
  <c r="G7831" i="6" a="1"/>
  <c r="G7831" i="6" s="1"/>
  <c r="G7832" i="6" a="1"/>
  <c r="G7832" i="6" s="1"/>
  <c r="G7833" i="6" a="1"/>
  <c r="G7833" i="6" s="1"/>
  <c r="G7834" i="6" a="1"/>
  <c r="G7834" i="6"/>
  <c r="G7835" i="6" a="1"/>
  <c r="G7835" i="6" s="1"/>
  <c r="G7836" i="6" a="1"/>
  <c r="G7836" i="6" s="1"/>
  <c r="G7837" i="6" a="1"/>
  <c r="G7837" i="6" s="1"/>
  <c r="G7838" i="6" a="1"/>
  <c r="G7838" i="6" s="1"/>
  <c r="G7839" i="6" a="1"/>
  <c r="G7839" i="6" s="1"/>
  <c r="G7840" i="6" a="1"/>
  <c r="G7840" i="6" s="1"/>
  <c r="G7841" i="6" a="1"/>
  <c r="G7841" i="6"/>
  <c r="G7842" i="6" a="1"/>
  <c r="G7842" i="6" s="1"/>
  <c r="G7843" i="6" a="1"/>
  <c r="G7843" i="6" s="1"/>
  <c r="G7844" i="6" a="1"/>
  <c r="G7844" i="6" s="1"/>
  <c r="G7845" i="6" a="1"/>
  <c r="G7845" i="6"/>
  <c r="G7846" i="6" a="1"/>
  <c r="G7846" i="6"/>
  <c r="G7847" i="6" a="1"/>
  <c r="G7847" i="6" s="1"/>
  <c r="G7848" i="6" a="1"/>
  <c r="G7848" i="6" s="1"/>
  <c r="G7849" i="6" a="1"/>
  <c r="G7849" i="6" s="1"/>
  <c r="G7850" i="6" a="1"/>
  <c r="G7850" i="6"/>
  <c r="G7851" i="6" a="1"/>
  <c r="G7851" i="6" s="1"/>
  <c r="G7852" i="6" a="1"/>
  <c r="G7852" i="6" s="1"/>
  <c r="G7853" i="6" a="1"/>
  <c r="G7853" i="6" s="1"/>
  <c r="G7854" i="6" a="1"/>
  <c r="G7854" i="6" s="1"/>
  <c r="G7855" i="6" a="1"/>
  <c r="G7855" i="6" s="1"/>
  <c r="G7856" i="6" a="1"/>
  <c r="G7856" i="6" s="1"/>
  <c r="G7857" i="6" a="1"/>
  <c r="G7857" i="6"/>
  <c r="G7858" i="6" a="1"/>
  <c r="G7858" i="6" s="1"/>
  <c r="G7859" i="6" a="1"/>
  <c r="G7859" i="6" s="1"/>
  <c r="G7860" i="6" a="1"/>
  <c r="G7860" i="6" s="1"/>
  <c r="G7861" i="6" a="1"/>
  <c r="G7861" i="6"/>
  <c r="G7862" i="6" a="1"/>
  <c r="G7862" i="6"/>
  <c r="G7863" i="6" a="1"/>
  <c r="G7863" i="6" s="1"/>
  <c r="G7864" i="6" a="1"/>
  <c r="G7864" i="6" s="1"/>
  <c r="G7865" i="6" a="1"/>
  <c r="G7865" i="6" s="1"/>
  <c r="G7866" i="6" a="1"/>
  <c r="G7866" i="6"/>
  <c r="G7867" i="6" a="1"/>
  <c r="G7867" i="6" s="1"/>
  <c r="G7868" i="6" a="1"/>
  <c r="G7868" i="6" s="1"/>
  <c r="G7869" i="6" a="1"/>
  <c r="G7869" i="6" s="1"/>
  <c r="G7870" i="6" a="1"/>
  <c r="G7870" i="6" s="1"/>
  <c r="G7871" i="6" a="1"/>
  <c r="G7871" i="6" s="1"/>
  <c r="G7872" i="6" a="1"/>
  <c r="G7872" i="6" s="1"/>
  <c r="G7873" i="6" a="1"/>
  <c r="G7873" i="6"/>
  <c r="G7874" i="6" a="1"/>
  <c r="G7874" i="6" s="1"/>
  <c r="G7875" i="6" a="1"/>
  <c r="G7875" i="6" s="1"/>
  <c r="G7876" i="6" a="1"/>
  <c r="G7876" i="6" s="1"/>
  <c r="G7877" i="6" a="1"/>
  <c r="G7877" i="6"/>
  <c r="G7878" i="6" a="1"/>
  <c r="G7878" i="6"/>
  <c r="G7879" i="6" a="1"/>
  <c r="G7879" i="6" s="1"/>
  <c r="G7880" i="6" a="1"/>
  <c r="G7880" i="6" s="1"/>
  <c r="G7881" i="6" a="1"/>
  <c r="G7881" i="6" s="1"/>
  <c r="G7882" i="6" a="1"/>
  <c r="G7882" i="6"/>
  <c r="G7883" i="6" a="1"/>
  <c r="G7883" i="6" s="1"/>
  <c r="G7884" i="6" a="1"/>
  <c r="G7884" i="6" s="1"/>
  <c r="G7885" i="6" a="1"/>
  <c r="G7885" i="6" s="1"/>
  <c r="G7886" i="6" a="1"/>
  <c r="G7886" i="6" s="1"/>
  <c r="G7887" i="6" a="1"/>
  <c r="G7887" i="6" s="1"/>
  <c r="G7888" i="6" a="1"/>
  <c r="G7888" i="6" s="1"/>
  <c r="G7889" i="6" a="1"/>
  <c r="G7889" i="6"/>
  <c r="G7890" i="6" a="1"/>
  <c r="G7890" i="6" s="1"/>
  <c r="G7891" i="6" a="1"/>
  <c r="G7891" i="6" s="1"/>
  <c r="G7892" i="6" a="1"/>
  <c r="G7892" i="6" s="1"/>
  <c r="G7893" i="6" a="1"/>
  <c r="G7893" i="6"/>
  <c r="G7894" i="6" a="1"/>
  <c r="G7894" i="6"/>
  <c r="G7895" i="6" a="1"/>
  <c r="G7895" i="6" s="1"/>
  <c r="G7896" i="6" a="1"/>
  <c r="G7896" i="6" s="1"/>
  <c r="G7897" i="6" a="1"/>
  <c r="G7897" i="6" s="1"/>
  <c r="G7898" i="6" a="1"/>
  <c r="G7898" i="6"/>
  <c r="G7899" i="6" a="1"/>
  <c r="G7899" i="6" s="1"/>
  <c r="G7900" i="6" a="1"/>
  <c r="G7900" i="6" s="1"/>
  <c r="G7901" i="6" a="1"/>
  <c r="G7901" i="6" s="1"/>
  <c r="G7902" i="6" a="1"/>
  <c r="G7902" i="6" s="1"/>
  <c r="G7903" i="6" a="1"/>
  <c r="G7903" i="6" s="1"/>
  <c r="G7904" i="6" a="1"/>
  <c r="G7904" i="6" s="1"/>
  <c r="G7905" i="6" a="1"/>
  <c r="G7905" i="6"/>
  <c r="G7906" i="6" a="1"/>
  <c r="G7906" i="6" s="1"/>
  <c r="G7907" i="6" a="1"/>
  <c r="G7907" i="6" s="1"/>
  <c r="G7908" i="6" a="1"/>
  <c r="G7908" i="6" s="1"/>
  <c r="G7909" i="6" a="1"/>
  <c r="G7909" i="6"/>
  <c r="G7910" i="6" a="1"/>
  <c r="G7910" i="6"/>
  <c r="G7911" i="6" a="1"/>
  <c r="G7911" i="6" s="1"/>
  <c r="G7912" i="6" a="1"/>
  <c r="G7912" i="6" s="1"/>
  <c r="G7913" i="6" a="1"/>
  <c r="G7913" i="6" s="1"/>
  <c r="G7914" i="6" a="1"/>
  <c r="G7914" i="6"/>
  <c r="G7915" i="6" a="1"/>
  <c r="G7915" i="6" s="1"/>
  <c r="G7916" i="6" a="1"/>
  <c r="G7916" i="6" s="1"/>
  <c r="G7917" i="6" a="1"/>
  <c r="G7917" i="6" s="1"/>
  <c r="G7918" i="6" a="1"/>
  <c r="G7918" i="6" s="1"/>
  <c r="G7919" i="6" a="1"/>
  <c r="G7919" i="6" s="1"/>
  <c r="G7920" i="6" a="1"/>
  <c r="G7920" i="6" s="1"/>
  <c r="G7921" i="6" a="1"/>
  <c r="G7921" i="6"/>
  <c r="G7922" i="6" a="1"/>
  <c r="G7922" i="6" s="1"/>
  <c r="G7923" i="6" a="1"/>
  <c r="G7923" i="6" s="1"/>
  <c r="G7924" i="6" a="1"/>
  <c r="G7924" i="6" s="1"/>
  <c r="G7925" i="6" a="1"/>
  <c r="G7925" i="6"/>
  <c r="G7926" i="6" a="1"/>
  <c r="G7926" i="6"/>
  <c r="G7927" i="6" a="1"/>
  <c r="G7927" i="6" s="1"/>
  <c r="G7928" i="6" a="1"/>
  <c r="G7928" i="6" s="1"/>
  <c r="G7929" i="6" a="1"/>
  <c r="G7929" i="6" s="1"/>
  <c r="G7930" i="6" a="1"/>
  <c r="G7930" i="6"/>
  <c r="G7931" i="6" a="1"/>
  <c r="G7931" i="6" s="1"/>
  <c r="G7932" i="6" a="1"/>
  <c r="G7932" i="6" s="1"/>
  <c r="G7933" i="6" a="1"/>
  <c r="G7933" i="6" s="1"/>
  <c r="G7934" i="6" a="1"/>
  <c r="G7934" i="6" s="1"/>
  <c r="G7935" i="6" a="1"/>
  <c r="G7935" i="6" s="1"/>
  <c r="G7936" i="6" a="1"/>
  <c r="G7936" i="6" s="1"/>
  <c r="G7937" i="6" a="1"/>
  <c r="G7937" i="6"/>
  <c r="G7938" i="6" a="1"/>
  <c r="G7938" i="6" s="1"/>
  <c r="G7939" i="6" a="1"/>
  <c r="G7939" i="6" s="1"/>
  <c r="G7940" i="6" a="1"/>
  <c r="G7940" i="6" s="1"/>
  <c r="G7941" i="6" a="1"/>
  <c r="G7941" i="6"/>
  <c r="G7942" i="6" a="1"/>
  <c r="G7942" i="6"/>
  <c r="G7943" i="6" a="1"/>
  <c r="G7943" i="6" s="1"/>
  <c r="G7944" i="6" a="1"/>
  <c r="G7944" i="6" s="1"/>
  <c r="G7945" i="6" a="1"/>
  <c r="G7945" i="6" s="1"/>
  <c r="G7946" i="6" a="1"/>
  <c r="G7946" i="6"/>
  <c r="G7947" i="6" a="1"/>
  <c r="G7947" i="6" s="1"/>
  <c r="G7948" i="6" a="1"/>
  <c r="G7948" i="6" s="1"/>
  <c r="G7949" i="6" a="1"/>
  <c r="G7949" i="6" s="1"/>
  <c r="G7950" i="6" a="1"/>
  <c r="G7950" i="6" s="1"/>
  <c r="G7951" i="6" a="1"/>
  <c r="G7951" i="6" s="1"/>
  <c r="G7952" i="6" a="1"/>
  <c r="G7952" i="6" s="1"/>
  <c r="G7953" i="6" a="1"/>
  <c r="G7953" i="6"/>
  <c r="G7954" i="6" a="1"/>
  <c r="G7954" i="6" s="1"/>
  <c r="G7955" i="6" a="1"/>
  <c r="G7955" i="6" s="1"/>
  <c r="G7956" i="6" a="1"/>
  <c r="G7956" i="6" s="1"/>
  <c r="G7957" i="6" a="1"/>
  <c r="G7957" i="6"/>
  <c r="G7958" i="6" a="1"/>
  <c r="G7958" i="6"/>
  <c r="G7959" i="6" a="1"/>
  <c r="G7959" i="6" s="1"/>
  <c r="G7960" i="6" a="1"/>
  <c r="G7960" i="6" s="1"/>
  <c r="G7961" i="6" a="1"/>
  <c r="G7961" i="6" s="1"/>
  <c r="G7962" i="6" a="1"/>
  <c r="G7962" i="6"/>
  <c r="G7963" i="6" a="1"/>
  <c r="G7963" i="6" s="1"/>
  <c r="G7964" i="6" a="1"/>
  <c r="G7964" i="6" s="1"/>
  <c r="G7965" i="6" a="1"/>
  <c r="G7965" i="6" s="1"/>
  <c r="G7966" i="6" a="1"/>
  <c r="G7966" i="6" s="1"/>
  <c r="G7967" i="6" a="1"/>
  <c r="G7967" i="6" s="1"/>
  <c r="G7968" i="6" a="1"/>
  <c r="G7968" i="6" s="1"/>
  <c r="G7969" i="6" a="1"/>
  <c r="G7969" i="6"/>
  <c r="G7970" i="6" a="1"/>
  <c r="G7970" i="6" s="1"/>
  <c r="G7971" i="6" a="1"/>
  <c r="G7971" i="6" s="1"/>
  <c r="G7972" i="6" a="1"/>
  <c r="G7972" i="6" s="1"/>
  <c r="G7973" i="6" a="1"/>
  <c r="G7973" i="6"/>
  <c r="G7974" i="6" a="1"/>
  <c r="G7974" i="6"/>
  <c r="G7975" i="6" a="1"/>
  <c r="G7975" i="6" s="1"/>
  <c r="G7976" i="6" a="1"/>
  <c r="G7976" i="6" s="1"/>
  <c r="G7977" i="6" a="1"/>
  <c r="G7977" i="6" s="1"/>
  <c r="G7978" i="6" a="1"/>
  <c r="G7978" i="6"/>
  <c r="G7979" i="6" a="1"/>
  <c r="G7979" i="6" s="1"/>
  <c r="G7980" i="6" a="1"/>
  <c r="G7980" i="6" s="1"/>
  <c r="G7981" i="6" a="1"/>
  <c r="G7981" i="6" s="1"/>
  <c r="G7982" i="6" a="1"/>
  <c r="G7982" i="6" s="1"/>
  <c r="G7983" i="6" a="1"/>
  <c r="G7983" i="6" s="1"/>
  <c r="G7984" i="6" a="1"/>
  <c r="G7984" i="6" s="1"/>
  <c r="G7985" i="6" a="1"/>
  <c r="G7985" i="6"/>
  <c r="G7986" i="6" a="1"/>
  <c r="G7986" i="6" s="1"/>
  <c r="G7987" i="6" a="1"/>
  <c r="G7987" i="6" s="1"/>
  <c r="G7988" i="6" a="1"/>
  <c r="G7988" i="6" s="1"/>
  <c r="G7989" i="6" a="1"/>
  <c r="G7989" i="6"/>
  <c r="G7990" i="6" a="1"/>
  <c r="G7990" i="6"/>
  <c r="G7991" i="6" a="1"/>
  <c r="G7991" i="6" s="1"/>
  <c r="G7992" i="6" a="1"/>
  <c r="G7992" i="6" s="1"/>
  <c r="G7993" i="6" a="1"/>
  <c r="G7993" i="6" s="1"/>
  <c r="G7994" i="6" a="1"/>
  <c r="G7994" i="6"/>
  <c r="G7995" i="6" a="1"/>
  <c r="G7995" i="6" s="1"/>
  <c r="G7996" i="6" a="1"/>
  <c r="G7996" i="6" s="1"/>
  <c r="G7997" i="6" a="1"/>
  <c r="G7997" i="6" s="1"/>
  <c r="G7998" i="6" a="1"/>
  <c r="G7998" i="6" s="1"/>
  <c r="G7999" i="6" a="1"/>
  <c r="G7999" i="6" s="1"/>
  <c r="G8000" i="6" a="1"/>
  <c r="G8000" i="6" s="1"/>
  <c r="G8001" i="6" a="1"/>
  <c r="G8001" i="6"/>
  <c r="G8002" i="6" a="1"/>
  <c r="G8002" i="6" s="1"/>
  <c r="G8003" i="6" a="1"/>
  <c r="G8003" i="6" s="1"/>
  <c r="G8004" i="6" a="1"/>
  <c r="G8004" i="6" s="1"/>
  <c r="G8005" i="6" a="1"/>
  <c r="G8005" i="6"/>
  <c r="G8006" i="6" a="1"/>
  <c r="G8006" i="6"/>
  <c r="G8007" i="6" a="1"/>
  <c r="G8007" i="6" s="1"/>
  <c r="G8008" i="6" a="1"/>
  <c r="G8008" i="6" s="1"/>
  <c r="G8009" i="6" a="1"/>
  <c r="G8009" i="6" s="1"/>
  <c r="G8010" i="6" a="1"/>
  <c r="G8010" i="6"/>
  <c r="G8011" i="6" a="1"/>
  <c r="G8011" i="6" s="1"/>
  <c r="G8012" i="6" a="1"/>
  <c r="G8012" i="6" s="1"/>
  <c r="G8013" i="6" a="1"/>
  <c r="G8013" i="6" s="1"/>
  <c r="G8014" i="6" a="1"/>
  <c r="G8014" i="6" s="1"/>
  <c r="G8015" i="6" a="1"/>
  <c r="G8015" i="6" s="1"/>
  <c r="G8016" i="6" a="1"/>
  <c r="G8016" i="6" s="1"/>
  <c r="G8017" i="6" a="1"/>
  <c r="G8017" i="6"/>
  <c r="G8018" i="6" a="1"/>
  <c r="G8018" i="6" s="1"/>
  <c r="G8019" i="6" a="1"/>
  <c r="G8019" i="6" s="1"/>
  <c r="G8020" i="6" a="1"/>
  <c r="G8020" i="6" s="1"/>
  <c r="G8021" i="6" a="1"/>
  <c r="G8021" i="6"/>
  <c r="G8022" i="6" a="1"/>
  <c r="G8022" i="6"/>
  <c r="G8023" i="6" a="1"/>
  <c r="G8023" i="6" s="1"/>
  <c r="G8024" i="6" a="1"/>
  <c r="G8024" i="6" s="1"/>
  <c r="G8025" i="6" a="1"/>
  <c r="G8025" i="6" s="1"/>
  <c r="G8026" i="6" a="1"/>
  <c r="G8026" i="6"/>
  <c r="G8027" i="6" a="1"/>
  <c r="G8027" i="6" s="1"/>
  <c r="G8028" i="6" a="1"/>
  <c r="G8028" i="6" s="1"/>
  <c r="G8029" i="6" a="1"/>
  <c r="G8029" i="6" s="1"/>
  <c r="G8030" i="6" a="1"/>
  <c r="G8030" i="6" s="1"/>
  <c r="G8031" i="6" a="1"/>
  <c r="G8031" i="6" s="1"/>
  <c r="G8032" i="6" a="1"/>
  <c r="G8032" i="6" s="1"/>
  <c r="G8033" i="6" a="1"/>
  <c r="G8033" i="6"/>
  <c r="G8034" i="6" a="1"/>
  <c r="G8034" i="6" s="1"/>
  <c r="G8035" i="6" a="1"/>
  <c r="G8035" i="6" s="1"/>
  <c r="G8036" i="6" a="1"/>
  <c r="G8036" i="6" s="1"/>
  <c r="G8037" i="6" a="1"/>
  <c r="G8037" i="6"/>
  <c r="G8038" i="6" a="1"/>
  <c r="G8038" i="6"/>
  <c r="G8039" i="6" a="1"/>
  <c r="G8039" i="6" s="1"/>
  <c r="G8040" i="6" a="1"/>
  <c r="G8040" i="6" s="1"/>
  <c r="G8041" i="6" a="1"/>
  <c r="G8041" i="6" s="1"/>
  <c r="G8042" i="6" a="1"/>
  <c r="G8042" i="6"/>
  <c r="G8043" i="6" a="1"/>
  <c r="G8043" i="6" s="1"/>
  <c r="G8044" i="6" a="1"/>
  <c r="G8044" i="6" s="1"/>
  <c r="G8045" i="6" a="1"/>
  <c r="G8045" i="6" s="1"/>
  <c r="G8046" i="6" a="1"/>
  <c r="G8046" i="6" s="1"/>
  <c r="G8047" i="6" a="1"/>
  <c r="G8047" i="6" s="1"/>
  <c r="G8048" i="6" a="1"/>
  <c r="G8048" i="6" s="1"/>
  <c r="G8049" i="6" a="1"/>
  <c r="G8049" i="6"/>
  <c r="G8050" i="6" a="1"/>
  <c r="G8050" i="6" s="1"/>
  <c r="G8051" i="6" a="1"/>
  <c r="G8051" i="6" s="1"/>
  <c r="G8052" i="6" a="1"/>
  <c r="G8052" i="6" s="1"/>
  <c r="G8053" i="6" a="1"/>
  <c r="G8053" i="6"/>
  <c r="G8054" i="6" a="1"/>
  <c r="G8054" i="6"/>
  <c r="G8055" i="6" a="1"/>
  <c r="G8055" i="6" s="1"/>
  <c r="G8056" i="6" a="1"/>
  <c r="G8056" i="6" s="1"/>
  <c r="G8057" i="6" a="1"/>
  <c r="G8057" i="6" s="1"/>
  <c r="G8058" i="6" a="1"/>
  <c r="G8058" i="6"/>
  <c r="G8059" i="6" a="1"/>
  <c r="G8059" i="6" s="1"/>
  <c r="G8060" i="6" a="1"/>
  <c r="G8060" i="6" s="1"/>
  <c r="G8061" i="6" a="1"/>
  <c r="G8061" i="6" s="1"/>
  <c r="G8062" i="6" a="1"/>
  <c r="G8062" i="6" s="1"/>
  <c r="G8063" i="6" a="1"/>
  <c r="G8063" i="6" s="1"/>
  <c r="G8064" i="6" a="1"/>
  <c r="G8064" i="6" s="1"/>
  <c r="G8065" i="6" a="1"/>
  <c r="G8065" i="6"/>
  <c r="G8066" i="6" a="1"/>
  <c r="G8066" i="6" s="1"/>
  <c r="G8067" i="6" a="1"/>
  <c r="G8067" i="6" s="1"/>
  <c r="G8068" i="6" a="1"/>
  <c r="G8068" i="6" s="1"/>
  <c r="G8069" i="6" a="1"/>
  <c r="G8069" i="6"/>
  <c r="G8070" i="6" a="1"/>
  <c r="G8070" i="6"/>
  <c r="G8071" i="6" a="1"/>
  <c r="G8071" i="6" s="1"/>
  <c r="G8072" i="6" a="1"/>
  <c r="G8072" i="6" s="1"/>
  <c r="G8073" i="6" a="1"/>
  <c r="G8073" i="6" s="1"/>
  <c r="G8074" i="6" a="1"/>
  <c r="G8074" i="6"/>
  <c r="G8075" i="6" a="1"/>
  <c r="G8075" i="6" s="1"/>
  <c r="G8076" i="6" a="1"/>
  <c r="G8076" i="6" s="1"/>
  <c r="G8077" i="6" a="1"/>
  <c r="G8077" i="6" s="1"/>
  <c r="G8078" i="6" a="1"/>
  <c r="G8078" i="6" s="1"/>
  <c r="G8079" i="6" a="1"/>
  <c r="G8079" i="6" s="1"/>
  <c r="G8080" i="6" a="1"/>
  <c r="G8080" i="6" s="1"/>
  <c r="G8081" i="6" a="1"/>
  <c r="G8081" i="6"/>
  <c r="G8082" i="6" a="1"/>
  <c r="G8082" i="6" s="1"/>
  <c r="G8083" i="6" a="1"/>
  <c r="G8083" i="6" s="1"/>
  <c r="G8084" i="6" a="1"/>
  <c r="G8084" i="6" s="1"/>
  <c r="G8085" i="6" a="1"/>
  <c r="G8085" i="6"/>
  <c r="G8086" i="6" a="1"/>
  <c r="G8086" i="6"/>
  <c r="G8087" i="6" a="1"/>
  <c r="G8087" i="6" s="1"/>
  <c r="G8088" i="6" a="1"/>
  <c r="G8088" i="6" s="1"/>
  <c r="G8089" i="6" a="1"/>
  <c r="G8089" i="6" s="1"/>
  <c r="G8090" i="6" a="1"/>
  <c r="G8090" i="6"/>
  <c r="G8091" i="6" a="1"/>
  <c r="G8091" i="6" s="1"/>
  <c r="G8092" i="6" a="1"/>
  <c r="G8092" i="6" s="1"/>
  <c r="G8093" i="6" a="1"/>
  <c r="G8093" i="6" s="1"/>
  <c r="G8094" i="6" a="1"/>
  <c r="G8094" i="6" s="1"/>
  <c r="G8095" i="6" a="1"/>
  <c r="G8095" i="6" s="1"/>
  <c r="G8096" i="6" a="1"/>
  <c r="G8096" i="6" s="1"/>
  <c r="G8097" i="6" a="1"/>
  <c r="G8097" i="6"/>
  <c r="G8098" i="6" a="1"/>
  <c r="G8098" i="6" s="1"/>
  <c r="G8099" i="6" a="1"/>
  <c r="G8099" i="6" s="1"/>
  <c r="G8100" i="6" a="1"/>
  <c r="G8100" i="6" s="1"/>
  <c r="G8101" i="6" a="1"/>
  <c r="G8101" i="6"/>
  <c r="G8102" i="6" a="1"/>
  <c r="G8102" i="6"/>
  <c r="G8103" i="6" a="1"/>
  <c r="G8103" i="6" s="1"/>
  <c r="G8104" i="6" a="1"/>
  <c r="G8104" i="6" s="1"/>
  <c r="G8105" i="6" a="1"/>
  <c r="G8105" i="6" s="1"/>
  <c r="G8106" i="6" a="1"/>
  <c r="G8106" i="6"/>
  <c r="G8107" i="6" a="1"/>
  <c r="G8107" i="6" s="1"/>
  <c r="G8108" i="6" a="1"/>
  <c r="G8108" i="6" s="1"/>
  <c r="G8109" i="6" a="1"/>
  <c r="G8109" i="6" s="1"/>
  <c r="G8110" i="6" a="1"/>
  <c r="G8110" i="6" s="1"/>
  <c r="G8111" i="6" a="1"/>
  <c r="G8111" i="6" s="1"/>
  <c r="G8112" i="6" a="1"/>
  <c r="G8112" i="6" s="1"/>
  <c r="G8113" i="6" a="1"/>
  <c r="G8113" i="6"/>
  <c r="G8114" i="6" a="1"/>
  <c r="G8114" i="6" s="1"/>
  <c r="G8115" i="6" a="1"/>
  <c r="G8115" i="6" s="1"/>
  <c r="G8116" i="6" a="1"/>
  <c r="G8116" i="6" s="1"/>
  <c r="G8117" i="6" a="1"/>
  <c r="G8117" i="6"/>
  <c r="G8118" i="6" a="1"/>
  <c r="G8118" i="6"/>
  <c r="G8119" i="6" a="1"/>
  <c r="G8119" i="6" s="1"/>
  <c r="G8120" i="6" a="1"/>
  <c r="G8120" i="6" s="1"/>
  <c r="G8121" i="6" a="1"/>
  <c r="G8121" i="6" s="1"/>
  <c r="G8122" i="6" a="1"/>
  <c r="G8122" i="6"/>
  <c r="G8123" i="6" a="1"/>
  <c r="G8123" i="6" s="1"/>
  <c r="G8124" i="6" a="1"/>
  <c r="G8124" i="6" s="1"/>
  <c r="G8125" i="6" a="1"/>
  <c r="G8125" i="6" s="1"/>
  <c r="G8126" i="6" a="1"/>
  <c r="G8126" i="6" s="1"/>
  <c r="G8127" i="6" a="1"/>
  <c r="G8127" i="6" s="1"/>
  <c r="G8128" i="6" a="1"/>
  <c r="G8128" i="6" s="1"/>
  <c r="G8129" i="6" a="1"/>
  <c r="G8129" i="6"/>
  <c r="G8130" i="6" a="1"/>
  <c r="G8130" i="6" s="1"/>
  <c r="G8131" i="6" a="1"/>
  <c r="G8131" i="6" s="1"/>
  <c r="G8132" i="6" a="1"/>
  <c r="G8132" i="6" s="1"/>
  <c r="G8133" i="6" a="1"/>
  <c r="G8133" i="6"/>
  <c r="G8134" i="6" a="1"/>
  <c r="G8134" i="6"/>
  <c r="G8135" i="6" a="1"/>
  <c r="G8135" i="6" s="1"/>
  <c r="G8136" i="6" a="1"/>
  <c r="G8136" i="6"/>
  <c r="G8137" i="6" a="1"/>
  <c r="G8137" i="6"/>
  <c r="G8138" i="6" a="1"/>
  <c r="G8138" i="6"/>
  <c r="G8139" i="6" a="1"/>
  <c r="G8139" i="6" s="1"/>
  <c r="G8140" i="6" a="1"/>
  <c r="G8140" i="6" s="1"/>
  <c r="G8141" i="6" a="1"/>
  <c r="G8141" i="6" s="1"/>
  <c r="G8142" i="6" a="1"/>
  <c r="G8142" i="6"/>
  <c r="G8143" i="6" a="1"/>
  <c r="G8143" i="6" s="1"/>
  <c r="G8144" i="6" a="1"/>
  <c r="G8144" i="6" s="1"/>
  <c r="G8145" i="6" a="1"/>
  <c r="G8145" i="6"/>
  <c r="G8146" i="6" a="1"/>
  <c r="G8146" i="6"/>
  <c r="G8147" i="6" a="1"/>
  <c r="G8147" i="6" s="1"/>
  <c r="G8148" i="6" a="1"/>
  <c r="G8148" i="6"/>
  <c r="G8149" i="6" a="1"/>
  <c r="G8149" i="6" s="1"/>
  <c r="G8150" i="6" a="1"/>
  <c r="G8150" i="6" s="1"/>
  <c r="G8151" i="6" a="1"/>
  <c r="G8151" i="6" s="1"/>
  <c r="G8152" i="6" a="1"/>
  <c r="G8152" i="6"/>
  <c r="G8153" i="6" a="1"/>
  <c r="G8153" i="6" s="1"/>
  <c r="G8154" i="6" a="1"/>
  <c r="G8154" i="6"/>
  <c r="G8155" i="6" a="1"/>
  <c r="G8155" i="6" s="1"/>
  <c r="G8156" i="6" a="1"/>
  <c r="G8156" i="6"/>
  <c r="G8157" i="6" a="1"/>
  <c r="G8157" i="6"/>
  <c r="G8158" i="6" a="1"/>
  <c r="G8158" i="6" s="1"/>
  <c r="G8159" i="6" a="1"/>
  <c r="G8159" i="6" s="1"/>
  <c r="G8160" i="6" a="1"/>
  <c r="G8160" i="6"/>
  <c r="G8161" i="6" a="1"/>
  <c r="G8161" i="6"/>
  <c r="G8162" i="6" a="1"/>
  <c r="G8162" i="6" s="1"/>
  <c r="G8163" i="6" a="1"/>
  <c r="G8163" i="6" s="1"/>
  <c r="G8164" i="6" a="1"/>
  <c r="G8164" i="6" s="1"/>
  <c r="G8165" i="6" a="1"/>
  <c r="G8165" i="6"/>
  <c r="G8166" i="6" a="1"/>
  <c r="G8166" i="6"/>
  <c r="G8167" i="6" a="1"/>
  <c r="G8167" i="6" s="1"/>
  <c r="G8168" i="6" a="1"/>
  <c r="G8168" i="6"/>
  <c r="G8169" i="6" a="1"/>
  <c r="G8169" i="6"/>
  <c r="G8170" i="6" a="1"/>
  <c r="G8170" i="6"/>
  <c r="G8171" i="6" a="1"/>
  <c r="G8171" i="6" s="1"/>
  <c r="G8172" i="6" a="1"/>
  <c r="G8172" i="6" s="1"/>
  <c r="G8173" i="6" a="1"/>
  <c r="G8173" i="6" s="1"/>
  <c r="G8174" i="6" a="1"/>
  <c r="G8174" i="6"/>
  <c r="G8175" i="6" a="1"/>
  <c r="G8175" i="6" s="1"/>
  <c r="G8176" i="6" a="1"/>
  <c r="G8176" i="6" s="1"/>
  <c r="G8177" i="6" a="1"/>
  <c r="G8177" i="6"/>
  <c r="G8178" i="6" a="1"/>
  <c r="G8178" i="6"/>
  <c r="G8179" i="6" a="1"/>
  <c r="G8179" i="6" s="1"/>
  <c r="G8180" i="6" a="1"/>
  <c r="G8180" i="6"/>
  <c r="G8181" i="6" a="1"/>
  <c r="G8181" i="6" s="1"/>
  <c r="G8182" i="6" a="1"/>
  <c r="G8182" i="6" s="1"/>
  <c r="G8183" i="6" a="1"/>
  <c r="G8183" i="6" s="1"/>
  <c r="G8184" i="6" a="1"/>
  <c r="G8184" i="6"/>
  <c r="G8185" i="6" a="1"/>
  <c r="G8185" i="6" s="1"/>
  <c r="G8186" i="6" a="1"/>
  <c r="G8186" i="6"/>
  <c r="G8187" i="6" a="1"/>
  <c r="G8187" i="6" s="1"/>
  <c r="G8188" i="6" a="1"/>
  <c r="G8188" i="6"/>
  <c r="G8189" i="6" a="1"/>
  <c r="G8189" i="6"/>
  <c r="G8190" i="6" a="1"/>
  <c r="G8190" i="6" s="1"/>
  <c r="G8191" i="6" a="1"/>
  <c r="G8191" i="6" s="1"/>
  <c r="G8192" i="6" a="1"/>
  <c r="G8192" i="6"/>
  <c r="G8193" i="6" a="1"/>
  <c r="G8193" i="6"/>
  <c r="G8194" i="6" a="1"/>
  <c r="G8194" i="6" s="1"/>
  <c r="G8195" i="6" a="1"/>
  <c r="G8195" i="6" s="1"/>
  <c r="G8196" i="6" a="1"/>
  <c r="G8196" i="6" s="1"/>
  <c r="G8197" i="6" a="1"/>
  <c r="G8197" i="6"/>
  <c r="G8198" i="6" a="1"/>
  <c r="G8198" i="6"/>
  <c r="G8199" i="6" a="1"/>
  <c r="G8199" i="6" s="1"/>
  <c r="G8200" i="6" a="1"/>
  <c r="G8200" i="6"/>
  <c r="G8201" i="6" a="1"/>
  <c r="G8201" i="6"/>
  <c r="G8202" i="6" a="1"/>
  <c r="G8202" i="6"/>
  <c r="G8203" i="6" a="1"/>
  <c r="G8203" i="6" s="1"/>
  <c r="G8204" i="6" a="1"/>
  <c r="G8204" i="6" s="1"/>
  <c r="G8205" i="6" a="1"/>
  <c r="G8205" i="6" s="1"/>
  <c r="G8206" i="6" a="1"/>
  <c r="G8206" i="6"/>
  <c r="G8207" i="6" a="1"/>
  <c r="G8207" i="6" s="1"/>
  <c r="G8208" i="6" a="1"/>
  <c r="G8208" i="6" s="1"/>
  <c r="G8209" i="6" a="1"/>
  <c r="G8209" i="6"/>
  <c r="G8210" i="6" a="1"/>
  <c r="G8210" i="6"/>
  <c r="G8211" i="6" a="1"/>
  <c r="G8211" i="6" s="1"/>
  <c r="G8212" i="6" a="1"/>
  <c r="G8212" i="6"/>
  <c r="G8213" i="6" a="1"/>
  <c r="G8213" i="6" s="1"/>
  <c r="G8214" i="6" a="1"/>
  <c r="G8214" i="6" s="1"/>
  <c r="G8215" i="6" a="1"/>
  <c r="G8215" i="6" s="1"/>
  <c r="G8216" i="6" a="1"/>
  <c r="G8216" i="6"/>
  <c r="G8217" i="6" a="1"/>
  <c r="G8217" i="6" s="1"/>
  <c r="G8218" i="6" a="1"/>
  <c r="G8218" i="6"/>
  <c r="G8219" i="6" a="1"/>
  <c r="G8219" i="6" s="1"/>
  <c r="G8220" i="6" a="1"/>
  <c r="G8220" i="6"/>
  <c r="G8221" i="6" a="1"/>
  <c r="G8221" i="6"/>
  <c r="G8222" i="6" a="1"/>
  <c r="G8222" i="6" s="1"/>
  <c r="G8223" i="6" a="1"/>
  <c r="G8223" i="6" s="1"/>
  <c r="G8224" i="6" a="1"/>
  <c r="G8224" i="6"/>
  <c r="G8225" i="6" a="1"/>
  <c r="G8225" i="6"/>
  <c r="G8226" i="6" a="1"/>
  <c r="G8226" i="6" s="1"/>
  <c r="G8227" i="6" a="1"/>
  <c r="G8227" i="6" s="1"/>
  <c r="G8228" i="6" a="1"/>
  <c r="G8228" i="6" s="1"/>
  <c r="G8229" i="6" a="1"/>
  <c r="G8229" i="6"/>
  <c r="G8230" i="6" a="1"/>
  <c r="G8230" i="6"/>
  <c r="G8231" i="6" a="1"/>
  <c r="G8231" i="6" s="1"/>
  <c r="G8232" i="6" a="1"/>
  <c r="G8232" i="6"/>
  <c r="G8233" i="6" a="1"/>
  <c r="G8233" i="6"/>
  <c r="G8234" i="6" a="1"/>
  <c r="G8234" i="6"/>
  <c r="G8235" i="6" a="1"/>
  <c r="G8235" i="6" s="1"/>
  <c r="G8236" i="6" a="1"/>
  <c r="G8236" i="6" s="1"/>
  <c r="G8237" i="6" a="1"/>
  <c r="G8237" i="6" s="1"/>
  <c r="G8238" i="6" a="1"/>
  <c r="G8238" i="6"/>
  <c r="G8239" i="6" a="1"/>
  <c r="G8239" i="6" s="1"/>
  <c r="G8240" i="6" a="1"/>
  <c r="G8240" i="6" s="1"/>
  <c r="G8241" i="6" a="1"/>
  <c r="G8241" i="6"/>
  <c r="G8242" i="6" a="1"/>
  <c r="G8242" i="6"/>
  <c r="G8243" i="6" a="1"/>
  <c r="G8243" i="6" s="1"/>
  <c r="G8244" i="6" a="1"/>
  <c r="G8244" i="6"/>
  <c r="G8245" i="6" a="1"/>
  <c r="G8245" i="6" s="1"/>
  <c r="G8246" i="6" a="1"/>
  <c r="G8246" i="6" s="1"/>
  <c r="G8247" i="6" a="1"/>
  <c r="G8247" i="6" s="1"/>
  <c r="G8248" i="6" a="1"/>
  <c r="G8248" i="6"/>
  <c r="G8249" i="6" a="1"/>
  <c r="G8249" i="6" s="1"/>
  <c r="G8250" i="6" a="1"/>
  <c r="G8250" i="6"/>
  <c r="G8251" i="6" a="1"/>
  <c r="G8251" i="6" s="1"/>
  <c r="G8252" i="6" a="1"/>
  <c r="G8252" i="6"/>
  <c r="G8253" i="6" a="1"/>
  <c r="G8253" i="6"/>
  <c r="G8254" i="6" a="1"/>
  <c r="G8254" i="6" s="1"/>
  <c r="G8255" i="6" a="1"/>
  <c r="G8255" i="6" s="1"/>
  <c r="G8256" i="6" a="1"/>
  <c r="G8256" i="6"/>
  <c r="G8257" i="6" a="1"/>
  <c r="G8257" i="6"/>
  <c r="G8258" i="6" a="1"/>
  <c r="G8258" i="6" s="1"/>
  <c r="G8259" i="6" a="1"/>
  <c r="G8259" i="6" s="1"/>
  <c r="G8260" i="6" a="1"/>
  <c r="G8260" i="6" s="1"/>
  <c r="G8261" i="6" a="1"/>
  <c r="G8261" i="6"/>
  <c r="G8262" i="6" a="1"/>
  <c r="G8262" i="6"/>
  <c r="G8263" i="6" a="1"/>
  <c r="G8263" i="6" s="1"/>
  <c r="G8264" i="6" a="1"/>
  <c r="G8264" i="6"/>
  <c r="G8265" i="6" a="1"/>
  <c r="G8265" i="6"/>
  <c r="G8266" i="6" a="1"/>
  <c r="G8266" i="6"/>
  <c r="G8267" i="6" a="1"/>
  <c r="G8267" i="6" s="1"/>
  <c r="G8268" i="6" a="1"/>
  <c r="G8268" i="6" s="1"/>
  <c r="G8269" i="6" a="1"/>
  <c r="G8269" i="6" s="1"/>
  <c r="G8270" i="6" a="1"/>
  <c r="G8270" i="6"/>
  <c r="G8271" i="6" a="1"/>
  <c r="G8271" i="6" s="1"/>
  <c r="G8272" i="6" a="1"/>
  <c r="G8272" i="6" s="1"/>
  <c r="G8273" i="6" a="1"/>
  <c r="G8273" i="6"/>
  <c r="G8274" i="6" a="1"/>
  <c r="G8274" i="6"/>
  <c r="G8275" i="6" a="1"/>
  <c r="G8275" i="6" s="1"/>
  <c r="G8276" i="6" a="1"/>
  <c r="G8276" i="6"/>
  <c r="G8277" i="6" a="1"/>
  <c r="G8277" i="6" s="1"/>
  <c r="G8278" i="6" a="1"/>
  <c r="G8278" i="6" s="1"/>
  <c r="G8279" i="6" a="1"/>
  <c r="G8279" i="6" s="1"/>
  <c r="G8280" i="6" a="1"/>
  <c r="G8280" i="6"/>
  <c r="G8281" i="6" a="1"/>
  <c r="G8281" i="6" s="1"/>
  <c r="G8282" i="6" a="1"/>
  <c r="G8282" i="6"/>
  <c r="G8283" i="6" a="1"/>
  <c r="G8283" i="6" s="1"/>
  <c r="G8284" i="6" a="1"/>
  <c r="G8284" i="6"/>
  <c r="G8285" i="6" a="1"/>
  <c r="G8285" i="6"/>
  <c r="G8286" i="6" a="1"/>
  <c r="G8286" i="6" s="1"/>
  <c r="G8287" i="6" a="1"/>
  <c r="G8287" i="6" s="1"/>
  <c r="G8288" i="6" a="1"/>
  <c r="G8288" i="6"/>
  <c r="G8289" i="6" a="1"/>
  <c r="G8289" i="6"/>
  <c r="G8290" i="6" a="1"/>
  <c r="G8290" i="6" s="1"/>
  <c r="G8291" i="6" a="1"/>
  <c r="G8291" i="6" s="1"/>
  <c r="G8292" i="6" a="1"/>
  <c r="G8292" i="6" s="1"/>
  <c r="G8293" i="6" a="1"/>
  <c r="G8293" i="6"/>
  <c r="G8294" i="6" a="1"/>
  <c r="G8294" i="6"/>
  <c r="G8295" i="6" a="1"/>
  <c r="G8295" i="6" s="1"/>
  <c r="G8296" i="6" a="1"/>
  <c r="G8296" i="6"/>
  <c r="G8297" i="6" a="1"/>
  <c r="G8297" i="6"/>
  <c r="G8298" i="6" a="1"/>
  <c r="G8298" i="6"/>
  <c r="G8299" i="6" a="1"/>
  <c r="G8299" i="6" s="1"/>
  <c r="G8300" i="6" a="1"/>
  <c r="G8300" i="6" s="1"/>
  <c r="G8301" i="6" a="1"/>
  <c r="G8301" i="6" s="1"/>
  <c r="G8302" i="6" a="1"/>
  <c r="G8302" i="6"/>
  <c r="G8303" i="6" a="1"/>
  <c r="G8303" i="6" s="1"/>
  <c r="G8304" i="6" a="1"/>
  <c r="G8304" i="6" s="1"/>
  <c r="G8305" i="6" a="1"/>
  <c r="G8305" i="6"/>
  <c r="G8306" i="6" a="1"/>
  <c r="G8306" i="6"/>
  <c r="G8307" i="6" a="1"/>
  <c r="G8307" i="6" s="1"/>
  <c r="G8308" i="6" a="1"/>
  <c r="G8308" i="6"/>
  <c r="G8309" i="6" a="1"/>
  <c r="G8309" i="6" s="1"/>
  <c r="G8310" i="6" a="1"/>
  <c r="G8310" i="6" s="1"/>
  <c r="G8311" i="6" a="1"/>
  <c r="G8311" i="6" s="1"/>
  <c r="G8312" i="6" a="1"/>
  <c r="G8312" i="6"/>
  <c r="G8313" i="6" a="1"/>
  <c r="G8313" i="6" s="1"/>
  <c r="G8314" i="6" a="1"/>
  <c r="G8314" i="6"/>
  <c r="G8315" i="6" a="1"/>
  <c r="G8315" i="6" s="1"/>
  <c r="G8316" i="6" a="1"/>
  <c r="G8316" i="6"/>
  <c r="G8317" i="6" a="1"/>
  <c r="G8317" i="6"/>
  <c r="G8318" i="6" a="1"/>
  <c r="G8318" i="6" s="1"/>
  <c r="G8319" i="6" a="1"/>
  <c r="G8319" i="6" s="1"/>
  <c r="G8320" i="6" a="1"/>
  <c r="G8320" i="6"/>
  <c r="G8321" i="6" a="1"/>
  <c r="G8321" i="6"/>
  <c r="G8322" i="6" a="1"/>
  <c r="G8322" i="6" s="1"/>
  <c r="G8323" i="6" a="1"/>
  <c r="G8323" i="6" s="1"/>
  <c r="G8324" i="6" a="1"/>
  <c r="G8324" i="6" s="1"/>
  <c r="G8325" i="6" a="1"/>
  <c r="G8325" i="6"/>
  <c r="G8326" i="6" a="1"/>
  <c r="G8326" i="6"/>
  <c r="G8327" i="6" a="1"/>
  <c r="G8327" i="6" s="1"/>
  <c r="G8328" i="6" a="1"/>
  <c r="G8328" i="6"/>
  <c r="G8329" i="6" a="1"/>
  <c r="G8329" i="6"/>
  <c r="G8330" i="6" a="1"/>
  <c r="G8330" i="6"/>
  <c r="G8331" i="6" a="1"/>
  <c r="G8331" i="6" s="1"/>
  <c r="G8332" i="6" a="1"/>
  <c r="G8332" i="6" s="1"/>
  <c r="G8333" i="6" a="1"/>
  <c r="G8333" i="6" s="1"/>
  <c r="G8334" i="6" a="1"/>
  <c r="G8334" i="6"/>
  <c r="G8335" i="6" a="1"/>
  <c r="G8335" i="6" s="1"/>
  <c r="G8336" i="6" a="1"/>
  <c r="G8336" i="6" s="1"/>
  <c r="G8337" i="6" a="1"/>
  <c r="G8337" i="6"/>
  <c r="G8338" i="6" a="1"/>
  <c r="G8338" i="6"/>
  <c r="G8339" i="6" a="1"/>
  <c r="G8339" i="6" s="1"/>
  <c r="G8340" i="6" a="1"/>
  <c r="G8340" i="6"/>
  <c r="G8341" i="6" a="1"/>
  <c r="G8341" i="6" s="1"/>
  <c r="G8342" i="6" a="1"/>
  <c r="G8342" i="6" s="1"/>
  <c r="G8343" i="6" a="1"/>
  <c r="G8343" i="6" s="1"/>
  <c r="G8344" i="6" a="1"/>
  <c r="G8344" i="6"/>
  <c r="G8345" i="6" a="1"/>
  <c r="G8345" i="6" s="1"/>
  <c r="G8346" i="6" a="1"/>
  <c r="G8346" i="6"/>
  <c r="G8347" i="6" a="1"/>
  <c r="G8347" i="6" s="1"/>
  <c r="G8348" i="6" a="1"/>
  <c r="G8348" i="6"/>
  <c r="G8349" i="6" a="1"/>
  <c r="G8349" i="6"/>
  <c r="G8350" i="6" a="1"/>
  <c r="G8350" i="6" s="1"/>
  <c r="G8351" i="6" a="1"/>
  <c r="G8351" i="6" s="1"/>
  <c r="G8352" i="6" a="1"/>
  <c r="G8352" i="6"/>
  <c r="G8353" i="6" a="1"/>
  <c r="G8353" i="6"/>
  <c r="G8354" i="6" a="1"/>
  <c r="G8354" i="6" s="1"/>
  <c r="G8355" i="6" a="1"/>
  <c r="G8355" i="6" s="1"/>
  <c r="G8356" i="6" a="1"/>
  <c r="G8356" i="6" s="1"/>
  <c r="G8357" i="6" a="1"/>
  <c r="G8357" i="6"/>
  <c r="G8358" i="6" a="1"/>
  <c r="G8358" i="6"/>
  <c r="G8359" i="6" a="1"/>
  <c r="G8359" i="6" s="1"/>
  <c r="G8360" i="6" a="1"/>
  <c r="G8360" i="6"/>
  <c r="G8361" i="6" a="1"/>
  <c r="G8361" i="6"/>
  <c r="G8362" i="6" a="1"/>
  <c r="G8362" i="6"/>
  <c r="G8363" i="6" a="1"/>
  <c r="G8363" i="6" s="1"/>
  <c r="G8364" i="6" a="1"/>
  <c r="G8364" i="6" s="1"/>
  <c r="G8365" i="6" a="1"/>
  <c r="G8365" i="6" s="1"/>
  <c r="G8366" i="6" a="1"/>
  <c r="G8366" i="6"/>
  <c r="G8367" i="6" a="1"/>
  <c r="G8367" i="6" s="1"/>
  <c r="G8368" i="6" a="1"/>
  <c r="G8368" i="6" s="1"/>
  <c r="G8369" i="6" a="1"/>
  <c r="G8369" i="6"/>
  <c r="G8370" i="6" a="1"/>
  <c r="G8370" i="6"/>
  <c r="G8371" i="6" a="1"/>
  <c r="G8371" i="6" s="1"/>
  <c r="G8372" i="6" a="1"/>
  <c r="G8372" i="6"/>
  <c r="G8373" i="6" a="1"/>
  <c r="G8373" i="6" s="1"/>
  <c r="G8374" i="6" a="1"/>
  <c r="G8374" i="6" s="1"/>
  <c r="G8375" i="6" a="1"/>
  <c r="G8375" i="6" s="1"/>
  <c r="G8376" i="6" a="1"/>
  <c r="G8376" i="6"/>
  <c r="G8377" i="6" a="1"/>
  <c r="G8377" i="6" s="1"/>
  <c r="G8378" i="6" a="1"/>
  <c r="G8378" i="6"/>
  <c r="G8379" i="6" a="1"/>
  <c r="G8379" i="6" s="1"/>
  <c r="G8380" i="6" a="1"/>
  <c r="G8380" i="6"/>
  <c r="G8381" i="6" a="1"/>
  <c r="G8381" i="6"/>
  <c r="G8382" i="6" a="1"/>
  <c r="G8382" i="6" s="1"/>
  <c r="G8383" i="6" a="1"/>
  <c r="G8383" i="6" s="1"/>
  <c r="G8384" i="6" a="1"/>
  <c r="G8384" i="6"/>
  <c r="G8385" i="6" a="1"/>
  <c r="G8385" i="6"/>
  <c r="G8386" i="6" a="1"/>
  <c r="G8386" i="6" s="1"/>
  <c r="G8387" i="6" a="1"/>
  <c r="G8387" i="6" s="1"/>
  <c r="G8388" i="6" a="1"/>
  <c r="G8388" i="6" s="1"/>
  <c r="G8389" i="6" a="1"/>
  <c r="G8389" i="6"/>
  <c r="G8390" i="6" a="1"/>
  <c r="G8390" i="6"/>
  <c r="G8391" i="6" a="1"/>
  <c r="G8391" i="6" s="1"/>
  <c r="G8392" i="6" a="1"/>
  <c r="G8392" i="6"/>
  <c r="G8393" i="6" a="1"/>
  <c r="G8393" i="6"/>
  <c r="G8394" i="6" a="1"/>
  <c r="G8394" i="6"/>
  <c r="G8395" i="6" a="1"/>
  <c r="G8395" i="6" s="1"/>
  <c r="G8396" i="6" a="1"/>
  <c r="G8396" i="6" s="1"/>
  <c r="G8397" i="6" a="1"/>
  <c r="G8397" i="6" s="1"/>
  <c r="G8398" i="6" a="1"/>
  <c r="G8398" i="6"/>
  <c r="G8399" i="6" a="1"/>
  <c r="G8399" i="6" s="1"/>
  <c r="G8400" i="6" a="1"/>
  <c r="G8400" i="6" s="1"/>
  <c r="G8401" i="6" a="1"/>
  <c r="G8401" i="6"/>
  <c r="G8402" i="6" a="1"/>
  <c r="G8402" i="6"/>
  <c r="G8403" i="6" a="1"/>
  <c r="G8403" i="6" s="1"/>
  <c r="G8404" i="6" a="1"/>
  <c r="G8404" i="6"/>
  <c r="G8405" i="6" a="1"/>
  <c r="G8405" i="6" s="1"/>
  <c r="G8406" i="6" a="1"/>
  <c r="G8406" i="6" s="1"/>
  <c r="G8407" i="6" a="1"/>
  <c r="G8407" i="6" s="1"/>
  <c r="G8408" i="6" a="1"/>
  <c r="G8408" i="6"/>
  <c r="G8409" i="6" a="1"/>
  <c r="G8409" i="6" s="1"/>
  <c r="G8410" i="6" a="1"/>
  <c r="G8410" i="6"/>
  <c r="G8411" i="6" a="1"/>
  <c r="G8411" i="6" s="1"/>
  <c r="G8412" i="6" a="1"/>
  <c r="G8412" i="6"/>
  <c r="G8413" i="6" a="1"/>
  <c r="G8413" i="6"/>
  <c r="G8414" i="6" a="1"/>
  <c r="G8414" i="6" s="1"/>
  <c r="G8415" i="6" a="1"/>
  <c r="G8415" i="6" s="1"/>
  <c r="G8416" i="6" a="1"/>
  <c r="G8416" i="6"/>
  <c r="G8417" i="6" a="1"/>
  <c r="G8417" i="6"/>
  <c r="G8418" i="6" a="1"/>
  <c r="G8418" i="6" s="1"/>
  <c r="G8419" i="6" a="1"/>
  <c r="G8419" i="6" s="1"/>
  <c r="G8420" i="6" a="1"/>
  <c r="G8420" i="6" s="1"/>
  <c r="G8421" i="6" a="1"/>
  <c r="G8421" i="6"/>
  <c r="G8422" i="6" a="1"/>
  <c r="G8422" i="6"/>
  <c r="G8423" i="6" a="1"/>
  <c r="G8423" i="6" s="1"/>
  <c r="G8424" i="6" a="1"/>
  <c r="G8424" i="6"/>
  <c r="G8425" i="6" a="1"/>
  <c r="G8425" i="6"/>
  <c r="G8426" i="6" a="1"/>
  <c r="G8426" i="6"/>
  <c r="G8427" i="6" a="1"/>
  <c r="G8427" i="6" s="1"/>
  <c r="G8428" i="6" a="1"/>
  <c r="G8428" i="6" s="1"/>
  <c r="G8429" i="6" a="1"/>
  <c r="G8429" i="6" s="1"/>
  <c r="G8430" i="6" a="1"/>
  <c r="G8430" i="6"/>
  <c r="G8431" i="6" a="1"/>
  <c r="G8431" i="6" s="1"/>
  <c r="G8432" i="6" a="1"/>
  <c r="G8432" i="6" s="1"/>
  <c r="G8433" i="6" a="1"/>
  <c r="G8433" i="6"/>
  <c r="G8434" i="6" a="1"/>
  <c r="G8434" i="6"/>
  <c r="G8435" i="6" a="1"/>
  <c r="G8435" i="6" s="1"/>
  <c r="G8436" i="6" a="1"/>
  <c r="G8436" i="6"/>
  <c r="G8437" i="6" a="1"/>
  <c r="G8437" i="6" s="1"/>
  <c r="G8438" i="6" a="1"/>
  <c r="G8438" i="6" s="1"/>
  <c r="G8439" i="6" a="1"/>
  <c r="G8439" i="6" s="1"/>
  <c r="G8440" i="6" a="1"/>
  <c r="G8440" i="6"/>
  <c r="G8441" i="6" a="1"/>
  <c r="G8441" i="6" s="1"/>
  <c r="G8442" i="6" a="1"/>
  <c r="G8442" i="6"/>
  <c r="G8443" i="6" a="1"/>
  <c r="G8443" i="6" s="1"/>
  <c r="G8444" i="6" a="1"/>
  <c r="G8444" i="6"/>
  <c r="G8445" i="6" a="1"/>
  <c r="G8445" i="6"/>
  <c r="G8446" i="6" a="1"/>
  <c r="G8446" i="6" s="1"/>
  <c r="G8447" i="6" a="1"/>
  <c r="G8447" i="6" s="1"/>
  <c r="G8448" i="6" a="1"/>
  <c r="G8448" i="6"/>
  <c r="G8449" i="6" a="1"/>
  <c r="G8449" i="6"/>
  <c r="G8450" i="6" a="1"/>
  <c r="G8450" i="6" s="1"/>
  <c r="G8451" i="6" a="1"/>
  <c r="G8451" i="6" s="1"/>
  <c r="G8452" i="6" a="1"/>
  <c r="G8452" i="6" s="1"/>
  <c r="G8453" i="6" a="1"/>
  <c r="G8453" i="6"/>
  <c r="G8454" i="6" a="1"/>
  <c r="G8454" i="6"/>
  <c r="G8455" i="6" a="1"/>
  <c r="G8455" i="6" s="1"/>
  <c r="G8456" i="6" a="1"/>
  <c r="G8456" i="6"/>
  <c r="G8457" i="6" a="1"/>
  <c r="G8457" i="6"/>
  <c r="G8458" i="6" a="1"/>
  <c r="G8458" i="6"/>
  <c r="G8459" i="6" a="1"/>
  <c r="G8459" i="6" s="1"/>
  <c r="G8460" i="6" a="1"/>
  <c r="G8460" i="6" s="1"/>
  <c r="G8461" i="6" a="1"/>
  <c r="G8461" i="6" s="1"/>
  <c r="G8462" i="6" a="1"/>
  <c r="G8462" i="6"/>
  <c r="G8463" i="6" a="1"/>
  <c r="G8463" i="6" s="1"/>
  <c r="G8464" i="6" a="1"/>
  <c r="G8464" i="6" s="1"/>
  <c r="G8465" i="6" a="1"/>
  <c r="G8465" i="6"/>
  <c r="G8466" i="6" a="1"/>
  <c r="G8466" i="6"/>
  <c r="G8467" i="6" a="1"/>
  <c r="G8467" i="6" s="1"/>
  <c r="G8468" i="6" a="1"/>
  <c r="G8468" i="6"/>
  <c r="G8469" i="6" a="1"/>
  <c r="G8469" i="6" s="1"/>
  <c r="G8470" i="6" a="1"/>
  <c r="G8470" i="6" s="1"/>
  <c r="G8471" i="6" a="1"/>
  <c r="G8471" i="6" s="1"/>
  <c r="G8472" i="6" a="1"/>
  <c r="G8472" i="6"/>
  <c r="G8473" i="6" a="1"/>
  <c r="G8473" i="6" s="1"/>
  <c r="G8474" i="6" a="1"/>
  <c r="G8474" i="6"/>
  <c r="G8475" i="6" a="1"/>
  <c r="G8475" i="6" s="1"/>
  <c r="G8476" i="6" a="1"/>
  <c r="G8476" i="6"/>
  <c r="G8477" i="6" a="1"/>
  <c r="G8477" i="6"/>
  <c r="G8478" i="6" a="1"/>
  <c r="G8478" i="6" s="1"/>
  <c r="G8479" i="6" a="1"/>
  <c r="G8479" i="6" s="1"/>
  <c r="G8480" i="6" a="1"/>
  <c r="G8480" i="6"/>
  <c r="G8481" i="6" a="1"/>
  <c r="G8481" i="6"/>
  <c r="G8482" i="6" a="1"/>
  <c r="G8482" i="6" s="1"/>
  <c r="G8483" i="6" a="1"/>
  <c r="G8483" i="6" s="1"/>
  <c r="G8484" i="6" a="1"/>
  <c r="G8484" i="6" s="1"/>
  <c r="G8485" i="6" a="1"/>
  <c r="G8485" i="6"/>
  <c r="G8486" i="6" a="1"/>
  <c r="G8486" i="6"/>
  <c r="G8487" i="6" a="1"/>
  <c r="G8487" i="6" s="1"/>
  <c r="G8488" i="6" a="1"/>
  <c r="G8488" i="6"/>
  <c r="G8489" i="6" a="1"/>
  <c r="G8489" i="6"/>
  <c r="G8490" i="6" a="1"/>
  <c r="G8490" i="6"/>
  <c r="G8491" i="6" a="1"/>
  <c r="G8491" i="6" s="1"/>
  <c r="G8492" i="6" a="1"/>
  <c r="G8492" i="6" s="1"/>
  <c r="G8493" i="6" a="1"/>
  <c r="G8493" i="6" s="1"/>
  <c r="G8494" i="6" a="1"/>
  <c r="G8494" i="6"/>
  <c r="G8495" i="6" a="1"/>
  <c r="G8495" i="6" s="1"/>
  <c r="G8496" i="6" a="1"/>
  <c r="G8496" i="6" s="1"/>
  <c r="G8497" i="6" a="1"/>
  <c r="G8497" i="6"/>
  <c r="G8498" i="6" a="1"/>
  <c r="G8498" i="6"/>
  <c r="G8499" i="6" a="1"/>
  <c r="G8499" i="6" s="1"/>
  <c r="G8500" i="6" a="1"/>
  <c r="G8500" i="6"/>
  <c r="G8501" i="6" a="1"/>
  <c r="G8501" i="6" s="1"/>
  <c r="G8502" i="6" a="1"/>
  <c r="G8502" i="6" s="1"/>
  <c r="G8503" i="6" a="1"/>
  <c r="G8503" i="6" s="1"/>
  <c r="G8504" i="6" a="1"/>
  <c r="G8504" i="6"/>
  <c r="G8505" i="6" a="1"/>
  <c r="G8505" i="6" s="1"/>
  <c r="G8506" i="6" a="1"/>
  <c r="G8506" i="6"/>
  <c r="G8507" i="6" a="1"/>
  <c r="G8507" i="6" s="1"/>
  <c r="G8508" i="6" a="1"/>
  <c r="G8508" i="6"/>
  <c r="G8509" i="6" a="1"/>
  <c r="G8509" i="6"/>
  <c r="G8510" i="6" a="1"/>
  <c r="G8510" i="6" s="1"/>
  <c r="G8511" i="6" a="1"/>
  <c r="G8511" i="6" s="1"/>
  <c r="G8512" i="6" a="1"/>
  <c r="G8512" i="6"/>
  <c r="G8513" i="6" a="1"/>
  <c r="G8513" i="6"/>
  <c r="G8514" i="6" a="1"/>
  <c r="G8514" i="6" s="1"/>
  <c r="G8515" i="6" a="1"/>
  <c r="G8515" i="6" s="1"/>
  <c r="G8516" i="6" a="1"/>
  <c r="G8516" i="6" s="1"/>
  <c r="G8517" i="6" a="1"/>
  <c r="G8517" i="6"/>
  <c r="G8518" i="6" a="1"/>
  <c r="G8518" i="6"/>
  <c r="G8519" i="6" a="1"/>
  <c r="G8519" i="6" s="1"/>
  <c r="G8520" i="6" a="1"/>
  <c r="G8520" i="6"/>
  <c r="G8521" i="6" a="1"/>
  <c r="G8521" i="6"/>
  <c r="G8522" i="6" a="1"/>
  <c r="G8522" i="6"/>
  <c r="G8523" i="6" a="1"/>
  <c r="G8523" i="6" s="1"/>
  <c r="G8524" i="6" a="1"/>
  <c r="G8524" i="6" s="1"/>
  <c r="G8525" i="6" a="1"/>
  <c r="G8525" i="6" s="1"/>
  <c r="G8526" i="6" a="1"/>
  <c r="G8526" i="6"/>
  <c r="G8527" i="6" a="1"/>
  <c r="G8527" i="6" s="1"/>
  <c r="G8528" i="6" a="1"/>
  <c r="G8528" i="6" s="1"/>
  <c r="G8529" i="6" a="1"/>
  <c r="G8529" i="6"/>
  <c r="G8530" i="6" a="1"/>
  <c r="G8530" i="6"/>
  <c r="G8531" i="6" a="1"/>
  <c r="G8531" i="6" s="1"/>
  <c r="G8532" i="6" a="1"/>
  <c r="G8532" i="6"/>
  <c r="G8533" i="6" a="1"/>
  <c r="G8533" i="6" s="1"/>
  <c r="G8534" i="6" a="1"/>
  <c r="G8534" i="6" s="1"/>
  <c r="G8535" i="6" a="1"/>
  <c r="G8535" i="6" s="1"/>
  <c r="G8536" i="6" a="1"/>
  <c r="G8536" i="6"/>
  <c r="G8537" i="6" a="1"/>
  <c r="G8537" i="6" s="1"/>
  <c r="G8538" i="6" a="1"/>
  <c r="G8538" i="6"/>
  <c r="G8539" i="6" a="1"/>
  <c r="G8539" i="6" s="1"/>
  <c r="G8540" i="6" a="1"/>
  <c r="G8540" i="6"/>
  <c r="G8541" i="6" a="1"/>
  <c r="G8541" i="6"/>
  <c r="G8542" i="6" a="1"/>
  <c r="G8542" i="6" s="1"/>
  <c r="G8543" i="6" a="1"/>
  <c r="G8543" i="6" s="1"/>
  <c r="G8544" i="6" a="1"/>
  <c r="G8544" i="6"/>
  <c r="G8545" i="6" a="1"/>
  <c r="G8545" i="6"/>
  <c r="G8546" i="6" a="1"/>
  <c r="G8546" i="6" s="1"/>
  <c r="G8547" i="6" a="1"/>
  <c r="G8547" i="6" s="1"/>
  <c r="G8548" i="6" a="1"/>
  <c r="G8548" i="6" s="1"/>
  <c r="G8549" i="6" a="1"/>
  <c r="G8549" i="6"/>
  <c r="G8550" i="6" a="1"/>
  <c r="G8550" i="6"/>
  <c r="G8551" i="6" a="1"/>
  <c r="G8551" i="6" s="1"/>
  <c r="G8552" i="6" a="1"/>
  <c r="G8552" i="6"/>
  <c r="G8553" i="6" a="1"/>
  <c r="G8553" i="6"/>
  <c r="G8554" i="6" a="1"/>
  <c r="G8554" i="6"/>
  <c r="G8555" i="6" a="1"/>
  <c r="G8555" i="6" s="1"/>
  <c r="G8556" i="6" a="1"/>
  <c r="G8556" i="6" s="1"/>
  <c r="G8557" i="6" a="1"/>
  <c r="G8557" i="6" s="1"/>
  <c r="G8558" i="6" a="1"/>
  <c r="G8558" i="6"/>
  <c r="G8559" i="6" a="1"/>
  <c r="G8559" i="6" s="1"/>
  <c r="G8560" i="6" a="1"/>
  <c r="G8560" i="6" s="1"/>
  <c r="G8561" i="6" a="1"/>
  <c r="G8561" i="6"/>
  <c r="G8562" i="6" a="1"/>
  <c r="G8562" i="6"/>
  <c r="G8563" i="6" a="1"/>
  <c r="G8563" i="6" s="1"/>
  <c r="G8564" i="6" a="1"/>
  <c r="G8564" i="6"/>
  <c r="G8565" i="6" a="1"/>
  <c r="G8565" i="6" s="1"/>
  <c r="G8566" i="6" a="1"/>
  <c r="G8566" i="6" s="1"/>
  <c r="G8567" i="6" a="1"/>
  <c r="G8567" i="6" s="1"/>
  <c r="G8568" i="6" a="1"/>
  <c r="G8568" i="6"/>
  <c r="G8569" i="6" a="1"/>
  <c r="G8569" i="6" s="1"/>
  <c r="G8570" i="6" a="1"/>
  <c r="G8570" i="6"/>
  <c r="G8571" i="6" a="1"/>
  <c r="G8571" i="6" s="1"/>
  <c r="G8572" i="6" a="1"/>
  <c r="G8572" i="6"/>
  <c r="G8573" i="6" a="1"/>
  <c r="G8573" i="6"/>
  <c r="G8574" i="6" a="1"/>
  <c r="G8574" i="6" s="1"/>
  <c r="G8575" i="6" a="1"/>
  <c r="G8575" i="6" s="1"/>
  <c r="G8576" i="6" a="1"/>
  <c r="G8576" i="6"/>
  <c r="G8577" i="6" a="1"/>
  <c r="G8577" i="6"/>
  <c r="G8578" i="6" a="1"/>
  <c r="G8578" i="6" s="1"/>
  <c r="G8579" i="6" a="1"/>
  <c r="G8579" i="6" s="1"/>
  <c r="G8580" i="6" a="1"/>
  <c r="G8580" i="6" s="1"/>
  <c r="G8581" i="6" a="1"/>
  <c r="G8581" i="6"/>
  <c r="G8582" i="6" a="1"/>
  <c r="G8582" i="6"/>
  <c r="G8583" i="6" a="1"/>
  <c r="G8583" i="6" s="1"/>
  <c r="G8584" i="6" a="1"/>
  <c r="G8584" i="6"/>
  <c r="G8585" i="6" a="1"/>
  <c r="G8585" i="6"/>
  <c r="G8586" i="6" a="1"/>
  <c r="G8586" i="6"/>
  <c r="G8587" i="6" a="1"/>
  <c r="G8587" i="6" s="1"/>
  <c r="G8588" i="6" a="1"/>
  <c r="G8588" i="6" s="1"/>
  <c r="G8589" i="6" a="1"/>
  <c r="G8589" i="6" s="1"/>
  <c r="G8590" i="6" a="1"/>
  <c r="G8590" i="6"/>
  <c r="G8591" i="6" a="1"/>
  <c r="G8591" i="6" s="1"/>
  <c r="G8592" i="6" a="1"/>
  <c r="G8592" i="6" s="1"/>
  <c r="G8593" i="6" a="1"/>
  <c r="G8593" i="6"/>
  <c r="G8594" i="6" a="1"/>
  <c r="G8594" i="6"/>
  <c r="G8595" i="6" a="1"/>
  <c r="G8595" i="6" s="1"/>
  <c r="G8596" i="6" a="1"/>
  <c r="G8596" i="6"/>
  <c r="G8597" i="6" a="1"/>
  <c r="G8597" i="6" s="1"/>
  <c r="G8598" i="6" a="1"/>
  <c r="G8598" i="6" s="1"/>
  <c r="G8599" i="6" a="1"/>
  <c r="G8599" i="6" s="1"/>
  <c r="G8600" i="6" a="1"/>
  <c r="G8600" i="6"/>
  <c r="G8601" i="6" a="1"/>
  <c r="G8601" i="6" s="1"/>
  <c r="G8602" i="6" a="1"/>
  <c r="G8602" i="6"/>
  <c r="G8603" i="6" a="1"/>
  <c r="G8603" i="6" s="1"/>
  <c r="G8604" i="6" a="1"/>
  <c r="G8604" i="6"/>
  <c r="G8605" i="6" a="1"/>
  <c r="G8605" i="6"/>
  <c r="G8606" i="6" a="1"/>
  <c r="G8606" i="6" s="1"/>
  <c r="G8607" i="6" a="1"/>
  <c r="G8607" i="6" s="1"/>
  <c r="G8608" i="6" a="1"/>
  <c r="G8608" i="6"/>
  <c r="G8609" i="6" a="1"/>
  <c r="G8609" i="6"/>
  <c r="G8610" i="6" a="1"/>
  <c r="G8610" i="6" s="1"/>
  <c r="G8611" i="6" a="1"/>
  <c r="G8611" i="6" s="1"/>
  <c r="G8612" i="6" a="1"/>
  <c r="G8612" i="6" s="1"/>
  <c r="G8613" i="6" a="1"/>
  <c r="G8613" i="6"/>
  <c r="G8614" i="6" a="1"/>
  <c r="G8614" i="6"/>
  <c r="G8615" i="6" a="1"/>
  <c r="G8615" i="6" s="1"/>
  <c r="G8616" i="6" a="1"/>
  <c r="G8616" i="6"/>
  <c r="G8617" i="6" a="1"/>
  <c r="G8617" i="6"/>
  <c r="G8618" i="6" a="1"/>
  <c r="G8618" i="6"/>
  <c r="G8619" i="6" a="1"/>
  <c r="G8619" i="6" s="1"/>
  <c r="G8620" i="6" a="1"/>
  <c r="G8620" i="6" s="1"/>
  <c r="G8621" i="6" a="1"/>
  <c r="G8621" i="6" s="1"/>
  <c r="G8622" i="6" a="1"/>
  <c r="G8622" i="6"/>
  <c r="G8623" i="6" a="1"/>
  <c r="G8623" i="6" s="1"/>
  <c r="G8624" i="6" a="1"/>
  <c r="G8624" i="6" s="1"/>
  <c r="G8625" i="6" a="1"/>
  <c r="G8625" i="6"/>
  <c r="G8626" i="6" a="1"/>
  <c r="G8626" i="6"/>
  <c r="G8627" i="6" a="1"/>
  <c r="G8627" i="6" s="1"/>
  <c r="G8628" i="6" a="1"/>
  <c r="G8628" i="6"/>
  <c r="G8629" i="6" a="1"/>
  <c r="G8629" i="6" s="1"/>
  <c r="G8630" i="6" a="1"/>
  <c r="G8630" i="6" s="1"/>
  <c r="G8631" i="6" a="1"/>
  <c r="G8631" i="6" s="1"/>
  <c r="G8632" i="6" a="1"/>
  <c r="G8632" i="6"/>
  <c r="G8633" i="6" a="1"/>
  <c r="G8633" i="6" s="1"/>
  <c r="G8634" i="6" a="1"/>
  <c r="G8634" i="6"/>
  <c r="G8635" i="6" a="1"/>
  <c r="G8635" i="6" s="1"/>
  <c r="G8636" i="6" a="1"/>
  <c r="G8636" i="6"/>
  <c r="G8637" i="6" a="1"/>
  <c r="G8637" i="6"/>
  <c r="G8638" i="6" a="1"/>
  <c r="G8638" i="6" s="1"/>
  <c r="G8639" i="6" a="1"/>
  <c r="G8639" i="6" s="1"/>
  <c r="G8640" i="6" a="1"/>
  <c r="G8640" i="6"/>
  <c r="G8641" i="6" a="1"/>
  <c r="G8641" i="6"/>
  <c r="G8642" i="6" a="1"/>
  <c r="G8642" i="6" s="1"/>
  <c r="G8643" i="6" a="1"/>
  <c r="G8643" i="6" s="1"/>
  <c r="G8644" i="6" a="1"/>
  <c r="G8644" i="6" s="1"/>
  <c r="G8645" i="6" a="1"/>
  <c r="G8645" i="6"/>
  <c r="G8646" i="6" a="1"/>
  <c r="G8646" i="6"/>
  <c r="G8647" i="6" a="1"/>
  <c r="G8647" i="6" s="1"/>
  <c r="G8648" i="6" a="1"/>
  <c r="G8648" i="6"/>
  <c r="G8649" i="6" a="1"/>
  <c r="G8649" i="6"/>
  <c r="G8650" i="6" a="1"/>
  <c r="G8650" i="6"/>
  <c r="G8651" i="6" a="1"/>
  <c r="G8651" i="6" s="1"/>
  <c r="G8652" i="6" a="1"/>
  <c r="G8652" i="6" s="1"/>
  <c r="G8653" i="6" a="1"/>
  <c r="G8653" i="6" s="1"/>
  <c r="G8654" i="6" a="1"/>
  <c r="G8654" i="6"/>
  <c r="G8655" i="6" a="1"/>
  <c r="G8655" i="6" s="1"/>
  <c r="G8656" i="6" a="1"/>
  <c r="G8656" i="6" s="1"/>
  <c r="G8657" i="6" a="1"/>
  <c r="G8657" i="6"/>
  <c r="G8658" i="6" a="1"/>
  <c r="G8658" i="6"/>
  <c r="G8659" i="6" a="1"/>
  <c r="G8659" i="6" s="1"/>
  <c r="G8660" i="6" a="1"/>
  <c r="G8660" i="6"/>
  <c r="G8661" i="6" a="1"/>
  <c r="G8661" i="6" s="1"/>
  <c r="G8662" i="6" a="1"/>
  <c r="G8662" i="6" s="1"/>
  <c r="G8663" i="6" a="1"/>
  <c r="G8663" i="6" s="1"/>
  <c r="G8664" i="6" a="1"/>
  <c r="G8664" i="6"/>
  <c r="G8665" i="6" a="1"/>
  <c r="G8665" i="6" s="1"/>
  <c r="G8666" i="6" a="1"/>
  <c r="G8666" i="6"/>
  <c r="G8667" i="6" a="1"/>
  <c r="G8667" i="6" s="1"/>
  <c r="G8668" i="6" a="1"/>
  <c r="G8668" i="6"/>
  <c r="G8669" i="6" a="1"/>
  <c r="G8669" i="6"/>
  <c r="G8670" i="6" a="1"/>
  <c r="G8670" i="6" s="1"/>
  <c r="G8671" i="6" a="1"/>
  <c r="G8671" i="6" s="1"/>
  <c r="G8672" i="6" a="1"/>
  <c r="G8672" i="6"/>
  <c r="G8673" i="6" a="1"/>
  <c r="G8673" i="6"/>
  <c r="G8674" i="6" a="1"/>
  <c r="G8674" i="6" s="1"/>
  <c r="G8675" i="6" a="1"/>
  <c r="G8675" i="6" s="1"/>
  <c r="G8676" i="6" a="1"/>
  <c r="G8676" i="6" s="1"/>
  <c r="G8677" i="6" a="1"/>
  <c r="G8677" i="6"/>
  <c r="G8678" i="6" a="1"/>
  <c r="G8678" i="6"/>
  <c r="G8679" i="6" a="1"/>
  <c r="G8679" i="6" s="1"/>
  <c r="G8680" i="6" a="1"/>
  <c r="G8680" i="6"/>
  <c r="G8681" i="6" a="1"/>
  <c r="G8681" i="6"/>
  <c r="G8682" i="6" a="1"/>
  <c r="G8682" i="6"/>
  <c r="G8683" i="6" a="1"/>
  <c r="G8683" i="6" s="1"/>
  <c r="G8684" i="6" a="1"/>
  <c r="G8684" i="6" s="1"/>
  <c r="G8685" i="6" a="1"/>
  <c r="G8685" i="6" s="1"/>
  <c r="G8686" i="6" a="1"/>
  <c r="G8686" i="6"/>
  <c r="G8687" i="6" a="1"/>
  <c r="G8687" i="6" s="1"/>
  <c r="G8688" i="6" a="1"/>
  <c r="G8688" i="6" s="1"/>
  <c r="G8689" i="6" a="1"/>
  <c r="G8689" i="6"/>
  <c r="G8690" i="6" a="1"/>
  <c r="G8690" i="6"/>
  <c r="G8691" i="6" a="1"/>
  <c r="G8691" i="6" s="1"/>
  <c r="G8692" i="6" a="1"/>
  <c r="G8692" i="6"/>
  <c r="G8693" i="6" a="1"/>
  <c r="G8693" i="6" s="1"/>
  <c r="G8694" i="6" a="1"/>
  <c r="G8694" i="6" s="1"/>
  <c r="G8695" i="6" a="1"/>
  <c r="G8695" i="6" s="1"/>
  <c r="G8696" i="6" a="1"/>
  <c r="G8696" i="6"/>
  <c r="G8697" i="6" a="1"/>
  <c r="G8697" i="6" s="1"/>
  <c r="G8698" i="6" a="1"/>
  <c r="G8698" i="6"/>
  <c r="G8699" i="6" a="1"/>
  <c r="G8699" i="6" s="1"/>
  <c r="G8700" i="6" a="1"/>
  <c r="G8700" i="6"/>
  <c r="G8701" i="6" a="1"/>
  <c r="G8701" i="6"/>
  <c r="G8702" i="6" a="1"/>
  <c r="G8702" i="6" s="1"/>
  <c r="G8703" i="6" a="1"/>
  <c r="G8703" i="6" s="1"/>
  <c r="G8704" i="6" a="1"/>
  <c r="G8704" i="6"/>
  <c r="G8705" i="6" a="1"/>
  <c r="G8705" i="6"/>
  <c r="G8706" i="6" a="1"/>
  <c r="G8706" i="6" s="1"/>
  <c r="G8707" i="6" a="1"/>
  <c r="G8707" i="6" s="1"/>
  <c r="G8708" i="6" a="1"/>
  <c r="G8708" i="6" s="1"/>
  <c r="G8709" i="6" a="1"/>
  <c r="G8709" i="6"/>
  <c r="G8710" i="6" a="1"/>
  <c r="G8710" i="6"/>
  <c r="G8711" i="6" a="1"/>
  <c r="G8711" i="6" s="1"/>
  <c r="G8712" i="6" a="1"/>
  <c r="G8712" i="6"/>
  <c r="G8713" i="6" a="1"/>
  <c r="G8713" i="6"/>
  <c r="G8714" i="6" a="1"/>
  <c r="G8714" i="6"/>
  <c r="G8715" i="6" a="1"/>
  <c r="G8715" i="6" s="1"/>
  <c r="G8716" i="6" a="1"/>
  <c r="G8716" i="6" s="1"/>
  <c r="G8717" i="6" a="1"/>
  <c r="G8717" i="6" s="1"/>
  <c r="G8718" i="6" a="1"/>
  <c r="G8718" i="6"/>
  <c r="G8719" i="6" a="1"/>
  <c r="G8719" i="6" s="1"/>
  <c r="G8720" i="6" a="1"/>
  <c r="G8720" i="6" s="1"/>
  <c r="G8721" i="6" a="1"/>
  <c r="G8721" i="6"/>
  <c r="G8722" i="6" a="1"/>
  <c r="G8722" i="6"/>
  <c r="G8723" i="6" a="1"/>
  <c r="G8723" i="6" s="1"/>
  <c r="G8724" i="6" a="1"/>
  <c r="G8724" i="6"/>
  <c r="G8725" i="6" a="1"/>
  <c r="G8725" i="6" s="1"/>
  <c r="G8726" i="6" a="1"/>
  <c r="G8726" i="6" s="1"/>
  <c r="G8727" i="6" a="1"/>
  <c r="G8727" i="6" s="1"/>
  <c r="G8728" i="6" a="1"/>
  <c r="G8728" i="6"/>
  <c r="G8729" i="6" a="1"/>
  <c r="G8729" i="6" s="1"/>
  <c r="G8730" i="6" a="1"/>
  <c r="G8730" i="6"/>
  <c r="G8731" i="6" a="1"/>
  <c r="G8731" i="6" s="1"/>
  <c r="G8732" i="6" a="1"/>
  <c r="G8732" i="6"/>
  <c r="G8733" i="6" a="1"/>
  <c r="G8733" i="6"/>
  <c r="G8734" i="6" a="1"/>
  <c r="G8734" i="6" s="1"/>
  <c r="G8735" i="6" a="1"/>
  <c r="G8735" i="6" s="1"/>
  <c r="G8736" i="6" a="1"/>
  <c r="G8736" i="6"/>
  <c r="G8737" i="6" a="1"/>
  <c r="G8737" i="6"/>
  <c r="G8738" i="6" a="1"/>
  <c r="G8738" i="6" s="1"/>
  <c r="G8739" i="6" a="1"/>
  <c r="G8739" i="6" s="1"/>
  <c r="G8740" i="6" a="1"/>
  <c r="G8740" i="6" s="1"/>
  <c r="G8741" i="6" a="1"/>
  <c r="G8741" i="6"/>
  <c r="G8742" i="6" a="1"/>
  <c r="G8742" i="6"/>
  <c r="G8743" i="6" a="1"/>
  <c r="G8743" i="6" s="1"/>
  <c r="G8744" i="6" a="1"/>
  <c r="G8744" i="6"/>
  <c r="G8745" i="6" a="1"/>
  <c r="G8745" i="6"/>
  <c r="G8746" i="6" a="1"/>
  <c r="G8746" i="6"/>
  <c r="G8747" i="6" a="1"/>
  <c r="G8747" i="6" s="1"/>
  <c r="G8748" i="6" a="1"/>
  <c r="G8748" i="6" s="1"/>
  <c r="G8749" i="6" a="1"/>
  <c r="G8749" i="6" s="1"/>
  <c r="G8750" i="6" a="1"/>
  <c r="G8750" i="6"/>
  <c r="G8751" i="6" a="1"/>
  <c r="G8751" i="6" s="1"/>
  <c r="G8752" i="6" a="1"/>
  <c r="G8752" i="6" s="1"/>
  <c r="G8753" i="6" a="1"/>
  <c r="G8753" i="6"/>
  <c r="G8754" i="6" a="1"/>
  <c r="G8754" i="6"/>
  <c r="G8755" i="6" a="1"/>
  <c r="G8755" i="6" s="1"/>
  <c r="G8756" i="6" a="1"/>
  <c r="G8756" i="6"/>
  <c r="G8757" i="6" a="1"/>
  <c r="G8757" i="6" s="1"/>
  <c r="G8758" i="6" a="1"/>
  <c r="G8758" i="6" s="1"/>
  <c r="G8759" i="6" a="1"/>
  <c r="G8759" i="6" s="1"/>
  <c r="G8760" i="6" a="1"/>
  <c r="G8760" i="6"/>
  <c r="G8761" i="6" a="1"/>
  <c r="G8761" i="6" s="1"/>
  <c r="G8762" i="6" a="1"/>
  <c r="G8762" i="6"/>
  <c r="G8763" i="6" a="1"/>
  <c r="G8763" i="6" s="1"/>
  <c r="G8764" i="6" a="1"/>
  <c r="G8764" i="6"/>
  <c r="G8765" i="6" a="1"/>
  <c r="G8765" i="6"/>
  <c r="G8766" i="6" a="1"/>
  <c r="G8766" i="6" s="1"/>
  <c r="G8767" i="6" a="1"/>
  <c r="G8767" i="6" s="1"/>
  <c r="G8768" i="6" a="1"/>
  <c r="G8768" i="6"/>
  <c r="G8769" i="6" a="1"/>
  <c r="G8769" i="6"/>
  <c r="G8770" i="6" a="1"/>
  <c r="G8770" i="6" s="1"/>
  <c r="G8771" i="6" a="1"/>
  <c r="G8771" i="6" s="1"/>
  <c r="G8772" i="6" a="1"/>
  <c r="G8772" i="6" s="1"/>
  <c r="G8773" i="6" a="1"/>
  <c r="G8773" i="6"/>
  <c r="G8774" i="6" a="1"/>
  <c r="G8774" i="6"/>
  <c r="G8775" i="6" a="1"/>
  <c r="G8775" i="6" s="1"/>
  <c r="G8776" i="6" a="1"/>
  <c r="G8776" i="6"/>
  <c r="G8777" i="6" a="1"/>
  <c r="G8777" i="6"/>
  <c r="G8778" i="6" a="1"/>
  <c r="G8778" i="6"/>
  <c r="G8779" i="6" a="1"/>
  <c r="G8779" i="6" s="1"/>
  <c r="G8780" i="6" a="1"/>
  <c r="G8780" i="6" s="1"/>
  <c r="G8781" i="6" a="1"/>
  <c r="G8781" i="6" s="1"/>
  <c r="G8782" i="6" a="1"/>
  <c r="G8782" i="6"/>
  <c r="G8783" i="6" a="1"/>
  <c r="G8783" i="6" s="1"/>
  <c r="G8784" i="6" a="1"/>
  <c r="G8784" i="6" s="1"/>
  <c r="G8785" i="6" a="1"/>
  <c r="G8785" i="6"/>
  <c r="G8786" i="6" a="1"/>
  <c r="G8786" i="6"/>
  <c r="G8787" i="6" a="1"/>
  <c r="G8787" i="6" s="1"/>
  <c r="G8788" i="6" a="1"/>
  <c r="G8788" i="6"/>
  <c r="G8789" i="6" a="1"/>
  <c r="G8789" i="6" s="1"/>
  <c r="G8790" i="6" a="1"/>
  <c r="G8790" i="6" s="1"/>
  <c r="G8791" i="6" a="1"/>
  <c r="G8791" i="6" s="1"/>
  <c r="G8792" i="6" a="1"/>
  <c r="G8792" i="6"/>
  <c r="G8793" i="6" a="1"/>
  <c r="G8793" i="6" s="1"/>
  <c r="G8794" i="6" a="1"/>
  <c r="G8794" i="6"/>
  <c r="G8795" i="6" a="1"/>
  <c r="G8795" i="6" s="1"/>
  <c r="G8796" i="6" a="1"/>
  <c r="G8796" i="6"/>
  <c r="G8797" i="6" a="1"/>
  <c r="G8797" i="6"/>
  <c r="G8798" i="6" a="1"/>
  <c r="G8798" i="6" s="1"/>
  <c r="G8799" i="6" a="1"/>
  <c r="G8799" i="6" s="1"/>
  <c r="G8800" i="6" a="1"/>
  <c r="G8800" i="6"/>
  <c r="G8801" i="6" a="1"/>
  <c r="G8801" i="6"/>
  <c r="G8802" i="6" a="1"/>
  <c r="G8802" i="6" s="1"/>
  <c r="G8803" i="6" a="1"/>
  <c r="G8803" i="6" s="1"/>
  <c r="G8804" i="6" a="1"/>
  <c r="G8804" i="6" s="1"/>
  <c r="G8805" i="6" a="1"/>
  <c r="G8805" i="6"/>
  <c r="G8806" i="6" a="1"/>
  <c r="G8806" i="6"/>
  <c r="G8807" i="6" a="1"/>
  <c r="G8807" i="6" s="1"/>
  <c r="G8808" i="6" a="1"/>
  <c r="G8808" i="6"/>
  <c r="G8809" i="6" a="1"/>
  <c r="G8809" i="6"/>
  <c r="G8810" i="6" a="1"/>
  <c r="G8810" i="6"/>
  <c r="G8811" i="6" a="1"/>
  <c r="G8811" i="6" s="1"/>
  <c r="G8812" i="6" a="1"/>
  <c r="G8812" i="6" s="1"/>
  <c r="G8813" i="6" a="1"/>
  <c r="G8813" i="6" s="1"/>
  <c r="G8814" i="6" a="1"/>
  <c r="G8814" i="6"/>
  <c r="G8815" i="6" a="1"/>
  <c r="G8815" i="6" s="1"/>
  <c r="G8816" i="6" a="1"/>
  <c r="G8816" i="6" s="1"/>
  <c r="G8817" i="6" a="1"/>
  <c r="G8817" i="6"/>
  <c r="G8818" i="6" a="1"/>
  <c r="G8818" i="6"/>
  <c r="G8819" i="6" a="1"/>
  <c r="G8819" i="6" s="1"/>
  <c r="G8820" i="6" a="1"/>
  <c r="G8820" i="6"/>
  <c r="G8821" i="6" a="1"/>
  <c r="G8821" i="6" s="1"/>
  <c r="G8822" i="6" a="1"/>
  <c r="G8822" i="6" s="1"/>
  <c r="G8823" i="6" a="1"/>
  <c r="G8823" i="6" s="1"/>
  <c r="G8824" i="6" a="1"/>
  <c r="G8824" i="6"/>
  <c r="G8825" i="6" a="1"/>
  <c r="G8825" i="6" s="1"/>
  <c r="G8826" i="6" a="1"/>
  <c r="G8826" i="6"/>
  <c r="G8827" i="6" a="1"/>
  <c r="G8827" i="6" s="1"/>
  <c r="G8828" i="6" a="1"/>
  <c r="G8828" i="6"/>
  <c r="G8829" i="6" a="1"/>
  <c r="G8829" i="6"/>
  <c r="G8830" i="6" a="1"/>
  <c r="G8830" i="6" s="1"/>
  <c r="G8831" i="6" a="1"/>
  <c r="G8831" i="6" s="1"/>
  <c r="G8832" i="6" a="1"/>
  <c r="G8832" i="6"/>
  <c r="G8833" i="6" a="1"/>
  <c r="G8833" i="6"/>
  <c r="G8834" i="6" a="1"/>
  <c r="G8834" i="6" s="1"/>
  <c r="G8835" i="6" a="1"/>
  <c r="G8835" i="6" s="1"/>
  <c r="G8836" i="6" a="1"/>
  <c r="G8836" i="6" s="1"/>
  <c r="G8837" i="6" a="1"/>
  <c r="G8837" i="6"/>
  <c r="G8838" i="6" a="1"/>
  <c r="G8838" i="6"/>
  <c r="G8839" i="6" a="1"/>
  <c r="G8839" i="6" s="1"/>
  <c r="G8840" i="6" a="1"/>
  <c r="G8840" i="6"/>
  <c r="G8841" i="6" a="1"/>
  <c r="G8841" i="6"/>
  <c r="G8842" i="6" a="1"/>
  <c r="G8842" i="6"/>
  <c r="G8843" i="6" a="1"/>
  <c r="G8843" i="6" s="1"/>
  <c r="G8844" i="6" a="1"/>
  <c r="G8844" i="6" s="1"/>
  <c r="G8845" i="6" a="1"/>
  <c r="G8845" i="6" s="1"/>
  <c r="G8846" i="6" a="1"/>
  <c r="G8846" i="6"/>
  <c r="G8847" i="6" a="1"/>
  <c r="G8847" i="6" s="1"/>
  <c r="G8848" i="6" a="1"/>
  <c r="G8848" i="6" s="1"/>
  <c r="G8849" i="6" a="1"/>
  <c r="G8849" i="6"/>
  <c r="G8850" i="6" a="1"/>
  <c r="G8850" i="6"/>
  <c r="G8851" i="6" a="1"/>
  <c r="G8851" i="6" s="1"/>
  <c r="G8852" i="6" a="1"/>
  <c r="G8852" i="6"/>
  <c r="G8853" i="6" a="1"/>
  <c r="G8853" i="6" s="1"/>
  <c r="G8854" i="6" a="1"/>
  <c r="G8854" i="6" s="1"/>
  <c r="G8855" i="6" a="1"/>
  <c r="G8855" i="6" s="1"/>
  <c r="G8856" i="6" a="1"/>
  <c r="G8856" i="6"/>
  <c r="G8857" i="6" a="1"/>
  <c r="G8857" i="6" s="1"/>
  <c r="G8858" i="6" a="1"/>
  <c r="G8858" i="6"/>
  <c r="G8859" i="6" a="1"/>
  <c r="G8859" i="6" s="1"/>
  <c r="G8860" i="6" a="1"/>
  <c r="G8860" i="6"/>
  <c r="G8861" i="6" a="1"/>
  <c r="G8861" i="6"/>
  <c r="G8862" i="6" a="1"/>
  <c r="G8862" i="6" s="1"/>
  <c r="G8863" i="6" a="1"/>
  <c r="G8863" i="6" s="1"/>
  <c r="G8864" i="6" a="1"/>
  <c r="G8864" i="6"/>
  <c r="G8865" i="6" a="1"/>
  <c r="G8865" i="6"/>
  <c r="G8866" i="6" a="1"/>
  <c r="G8866" i="6" s="1"/>
  <c r="G8867" i="6" a="1"/>
  <c r="G8867" i="6" s="1"/>
  <c r="G8868" i="6" a="1"/>
  <c r="G8868" i="6" s="1"/>
  <c r="G8869" i="6" a="1"/>
  <c r="G8869" i="6"/>
  <c r="G8870" i="6" a="1"/>
  <c r="G8870" i="6"/>
  <c r="G8871" i="6" a="1"/>
  <c r="G8871" i="6" s="1"/>
  <c r="G8872" i="6" a="1"/>
  <c r="G8872" i="6"/>
  <c r="G8873" i="6" a="1"/>
  <c r="G8873" i="6"/>
  <c r="G8874" i="6" a="1"/>
  <c r="G8874" i="6"/>
  <c r="G8875" i="6" a="1"/>
  <c r="G8875" i="6" s="1"/>
  <c r="G8876" i="6" a="1"/>
  <c r="G8876" i="6" s="1"/>
  <c r="G8877" i="6" a="1"/>
  <c r="G8877" i="6" s="1"/>
  <c r="G8878" i="6" a="1"/>
  <c r="G8878" i="6"/>
  <c r="G8879" i="6" a="1"/>
  <c r="G8879" i="6" s="1"/>
  <c r="G8880" i="6" a="1"/>
  <c r="G8880" i="6" s="1"/>
  <c r="G8881" i="6" a="1"/>
  <c r="G8881" i="6"/>
  <c r="G8882" i="6" a="1"/>
  <c r="G8882" i="6"/>
  <c r="G8883" i="6" a="1"/>
  <c r="G8883" i="6" s="1"/>
  <c r="G8884" i="6" a="1"/>
  <c r="G8884" i="6"/>
  <c r="G8885" i="6" a="1"/>
  <c r="G8885" i="6" s="1"/>
  <c r="G8886" i="6" a="1"/>
  <c r="G8886" i="6" s="1"/>
  <c r="G8887" i="6" a="1"/>
  <c r="G8887" i="6" s="1"/>
  <c r="G8888" i="6" a="1"/>
  <c r="G8888" i="6"/>
  <c r="G8889" i="6" a="1"/>
  <c r="G8889" i="6" s="1"/>
  <c r="G8890" i="6" a="1"/>
  <c r="G8890" i="6"/>
  <c r="G8891" i="6" a="1"/>
  <c r="G8891" i="6" s="1"/>
  <c r="G8892" i="6" a="1"/>
  <c r="G8892" i="6"/>
  <c r="G8893" i="6" a="1"/>
  <c r="G8893" i="6"/>
  <c r="G8894" i="6" a="1"/>
  <c r="G8894" i="6" s="1"/>
  <c r="G8895" i="6" a="1"/>
  <c r="G8895" i="6" s="1"/>
  <c r="G8896" i="6" a="1"/>
  <c r="G8896" i="6"/>
  <c r="G8897" i="6" a="1"/>
  <c r="G8897" i="6"/>
  <c r="G8898" i="6" a="1"/>
  <c r="G8898" i="6" s="1"/>
  <c r="G8899" i="6" a="1"/>
  <c r="G8899" i="6" s="1"/>
  <c r="G8900" i="6" a="1"/>
  <c r="G8900" i="6" s="1"/>
  <c r="G8901" i="6" a="1"/>
  <c r="G8901" i="6"/>
  <c r="G8902" i="6" a="1"/>
  <c r="G8902" i="6"/>
  <c r="G8903" i="6" a="1"/>
  <c r="G8903" i="6" s="1"/>
  <c r="G8904" i="6" a="1"/>
  <c r="G8904" i="6"/>
  <c r="G8905" i="6" a="1"/>
  <c r="G8905" i="6"/>
  <c r="G8906" i="6" a="1"/>
  <c r="G8906" i="6"/>
  <c r="G8907" i="6" a="1"/>
  <c r="G8907" i="6" s="1"/>
  <c r="G8908" i="6" a="1"/>
  <c r="G8908" i="6" s="1"/>
  <c r="G8909" i="6" a="1"/>
  <c r="G8909" i="6" s="1"/>
  <c r="G8910" i="6" a="1"/>
  <c r="G8910" i="6"/>
  <c r="G8911" i="6" a="1"/>
  <c r="G8911" i="6" s="1"/>
  <c r="G8912" i="6" a="1"/>
  <c r="G8912" i="6" s="1"/>
  <c r="G8913" i="6" a="1"/>
  <c r="G8913" i="6"/>
  <c r="G8914" i="6" a="1"/>
  <c r="G8914" i="6"/>
  <c r="G8915" i="6" a="1"/>
  <c r="G8915" i="6" s="1"/>
  <c r="G8916" i="6" a="1"/>
  <c r="G8916" i="6"/>
  <c r="G8917" i="6" a="1"/>
  <c r="G8917" i="6" s="1"/>
  <c r="G8918" i="6" a="1"/>
  <c r="G8918" i="6" s="1"/>
  <c r="G8919" i="6" a="1"/>
  <c r="G8919" i="6" s="1"/>
  <c r="G8920" i="6" a="1"/>
  <c r="G8920" i="6"/>
  <c r="G8921" i="6" a="1"/>
  <c r="G8921" i="6" s="1"/>
  <c r="G8922" i="6" a="1"/>
  <c r="G8922" i="6"/>
  <c r="G8923" i="6" a="1"/>
  <c r="G8923" i="6" s="1"/>
  <c r="G8924" i="6" a="1"/>
  <c r="G8924" i="6"/>
  <c r="G8925" i="6" a="1"/>
  <c r="G8925" i="6"/>
  <c r="G8926" i="6" a="1"/>
  <c r="G8926" i="6" s="1"/>
  <c r="G8927" i="6" a="1"/>
  <c r="G8927" i="6" s="1"/>
  <c r="G8928" i="6" a="1"/>
  <c r="G8928" i="6"/>
  <c r="G8929" i="6" a="1"/>
  <c r="G8929" i="6"/>
  <c r="G8930" i="6" a="1"/>
  <c r="G8930" i="6" s="1"/>
  <c r="G8931" i="6" a="1"/>
  <c r="G8931" i="6" s="1"/>
  <c r="G8932" i="6" a="1"/>
  <c r="G8932" i="6" s="1"/>
  <c r="G8933" i="6" a="1"/>
  <c r="G8933" i="6"/>
  <c r="G8934" i="6" a="1"/>
  <c r="G8934" i="6"/>
  <c r="G8935" i="6" a="1"/>
  <c r="G8935" i="6" s="1"/>
  <c r="G8936" i="6" a="1"/>
  <c r="G8936" i="6"/>
  <c r="G8937" i="6" a="1"/>
  <c r="G8937" i="6"/>
  <c r="G8938" i="6" a="1"/>
  <c r="G8938" i="6"/>
  <c r="G8939" i="6" a="1"/>
  <c r="G8939" i="6" s="1"/>
  <c r="G8940" i="6" a="1"/>
  <c r="G8940" i="6" s="1"/>
  <c r="G8941" i="6" a="1"/>
  <c r="G8941" i="6" s="1"/>
  <c r="G8942" i="6" a="1"/>
  <c r="G8942" i="6"/>
  <c r="G8943" i="6" a="1"/>
  <c r="G8943" i="6" s="1"/>
  <c r="G8944" i="6" a="1"/>
  <c r="G8944" i="6" s="1"/>
  <c r="G8945" i="6" a="1"/>
  <c r="G8945" i="6"/>
  <c r="G8946" i="6" a="1"/>
  <c r="G8946" i="6"/>
  <c r="G8947" i="6" a="1"/>
  <c r="G8947" i="6" s="1"/>
  <c r="G8948" i="6" a="1"/>
  <c r="G8948" i="6"/>
  <c r="G8949" i="6" a="1"/>
  <c r="G8949" i="6" s="1"/>
  <c r="G8950" i="6" a="1"/>
  <c r="G8950" i="6" s="1"/>
  <c r="G8951" i="6" a="1"/>
  <c r="G8951" i="6" s="1"/>
  <c r="G8952" i="6" a="1"/>
  <c r="G8952" i="6"/>
  <c r="G8953" i="6" a="1"/>
  <c r="G8953" i="6" s="1"/>
  <c r="G8954" i="6" a="1"/>
  <c r="G8954" i="6"/>
  <c r="G8955" i="6" a="1"/>
  <c r="G8955" i="6" s="1"/>
  <c r="G8956" i="6" a="1"/>
  <c r="G8956" i="6"/>
  <c r="G8957" i="6" a="1"/>
  <c r="G8957" i="6"/>
  <c r="G8958" i="6" a="1"/>
  <c r="G8958" i="6" s="1"/>
  <c r="G8959" i="6" a="1"/>
  <c r="G8959" i="6" s="1"/>
  <c r="G8960" i="6" a="1"/>
  <c r="G8960" i="6"/>
  <c r="G8961" i="6" a="1"/>
  <c r="G8961" i="6"/>
  <c r="G8962" i="6" a="1"/>
  <c r="G8962" i="6" s="1"/>
  <c r="G8963" i="6" a="1"/>
  <c r="G8963" i="6" s="1"/>
  <c r="G8964" i="6" a="1"/>
  <c r="G8964" i="6" s="1"/>
  <c r="G8965" i="6" a="1"/>
  <c r="G8965" i="6"/>
  <c r="G8966" i="6" a="1"/>
  <c r="G8966" i="6"/>
  <c r="G8967" i="6" a="1"/>
  <c r="G8967" i="6" s="1"/>
  <c r="G8968" i="6" a="1"/>
  <c r="G8968" i="6"/>
  <c r="G8969" i="6" a="1"/>
  <c r="G8969" i="6"/>
  <c r="G8970" i="6" a="1"/>
  <c r="G8970" i="6"/>
  <c r="G8971" i="6" a="1"/>
  <c r="G8971" i="6" s="1"/>
  <c r="G8972" i="6" a="1"/>
  <c r="G8972" i="6" s="1"/>
  <c r="G8973" i="6" a="1"/>
  <c r="G8973" i="6" s="1"/>
  <c r="G8974" i="6" a="1"/>
  <c r="G8974" i="6"/>
  <c r="G8975" i="6" a="1"/>
  <c r="G8975" i="6" s="1"/>
  <c r="G8976" i="6" a="1"/>
  <c r="G8976" i="6" s="1"/>
  <c r="G8977" i="6" a="1"/>
  <c r="G8977" i="6"/>
  <c r="G8978" i="6" a="1"/>
  <c r="G8978" i="6"/>
  <c r="G8979" i="6" a="1"/>
  <c r="G8979" i="6" s="1"/>
  <c r="G8980" i="6" a="1"/>
  <c r="G8980" i="6"/>
  <c r="G8981" i="6" a="1"/>
  <c r="G8981" i="6" s="1"/>
  <c r="G8982" i="6" a="1"/>
  <c r="G8982" i="6" s="1"/>
  <c r="G8983" i="6" a="1"/>
  <c r="G8983" i="6" s="1"/>
  <c r="G8984" i="6" a="1"/>
  <c r="G8984" i="6"/>
  <c r="G8985" i="6" a="1"/>
  <c r="G8985" i="6" s="1"/>
  <c r="G8986" i="6" a="1"/>
  <c r="G8986" i="6"/>
  <c r="G8987" i="6" a="1"/>
  <c r="G8987" i="6" s="1"/>
  <c r="G8988" i="6" a="1"/>
  <c r="G8988" i="6"/>
  <c r="G8989" i="6" a="1"/>
  <c r="G8989" i="6"/>
  <c r="G8990" i="6" a="1"/>
  <c r="G8990" i="6" s="1"/>
  <c r="G8991" i="6" a="1"/>
  <c r="G8991" i="6" s="1"/>
  <c r="G8992" i="6" a="1"/>
  <c r="G8992" i="6"/>
  <c r="G8993" i="6" a="1"/>
  <c r="G8993" i="6"/>
  <c r="G8994" i="6" a="1"/>
  <c r="G8994" i="6" s="1"/>
  <c r="G8995" i="6" a="1"/>
  <c r="G8995" i="6" s="1"/>
  <c r="G8996" i="6" a="1"/>
  <c r="G8996" i="6" s="1"/>
  <c r="G8997" i="6" a="1"/>
  <c r="G8997" i="6"/>
  <c r="G8998" i="6" a="1"/>
  <c r="G8998" i="6"/>
  <c r="G8999" i="6" a="1"/>
  <c r="G8999" i="6" s="1"/>
  <c r="G9000" i="6" a="1"/>
  <c r="G9000" i="6"/>
  <c r="G9001" i="6" a="1"/>
  <c r="G9001" i="6"/>
  <c r="G9002" i="6" a="1"/>
  <c r="G9002" i="6"/>
  <c r="G9003" i="6" a="1"/>
  <c r="G9003" i="6" s="1"/>
  <c r="G9004" i="6" a="1"/>
  <c r="G9004" i="6" s="1"/>
  <c r="G9005" i="6" a="1"/>
  <c r="G9005" i="6" s="1"/>
  <c r="G9006" i="6" a="1"/>
  <c r="G9006" i="6"/>
  <c r="G9007" i="6" a="1"/>
  <c r="G9007" i="6" s="1"/>
  <c r="G9008" i="6" a="1"/>
  <c r="G9008" i="6" s="1"/>
  <c r="G9009" i="6" a="1"/>
  <c r="G9009" i="6"/>
  <c r="G9010" i="6" a="1"/>
  <c r="G9010" i="6"/>
  <c r="G9011" i="6" a="1"/>
  <c r="G9011" i="6" s="1"/>
  <c r="G9012" i="6" a="1"/>
  <c r="G9012" i="6"/>
  <c r="G9013" i="6" a="1"/>
  <c r="G9013" i="6" s="1"/>
  <c r="G9014" i="6" a="1"/>
  <c r="G9014" i="6" s="1"/>
  <c r="G9015" i="6" a="1"/>
  <c r="G9015" i="6" s="1"/>
  <c r="G9016" i="6" a="1"/>
  <c r="G9016" i="6"/>
  <c r="G9017" i="6" a="1"/>
  <c r="G9017" i="6" s="1"/>
  <c r="G9018" i="6" a="1"/>
  <c r="G9018" i="6"/>
  <c r="G9019" i="6" a="1"/>
  <c r="G9019" i="6" s="1"/>
  <c r="G9020" i="6" a="1"/>
  <c r="G9020" i="6"/>
  <c r="G9021" i="6" a="1"/>
  <c r="G9021" i="6"/>
  <c r="G9022" i="6" a="1"/>
  <c r="G9022" i="6" s="1"/>
  <c r="G9023" i="6" a="1"/>
  <c r="G9023" i="6" s="1"/>
  <c r="G9024" i="6" a="1"/>
  <c r="G9024" i="6"/>
  <c r="G9025" i="6" a="1"/>
  <c r="G9025" i="6"/>
  <c r="G9026" i="6" a="1"/>
  <c r="G9026" i="6" s="1"/>
  <c r="G9027" i="6" a="1"/>
  <c r="G9027" i="6" s="1"/>
  <c r="G9028" i="6" a="1"/>
  <c r="G9028" i="6" s="1"/>
  <c r="G9029" i="6" a="1"/>
  <c r="G9029" i="6"/>
  <c r="G9030" i="6" a="1"/>
  <c r="G9030" i="6"/>
  <c r="G9031" i="6" a="1"/>
  <c r="G9031" i="6" s="1"/>
  <c r="G9032" i="6" a="1"/>
  <c r="G9032" i="6"/>
  <c r="G9033" i="6" a="1"/>
  <c r="G9033" i="6"/>
  <c r="G9034" i="6" a="1"/>
  <c r="G9034" i="6"/>
  <c r="G9035" i="6" a="1"/>
  <c r="G9035" i="6" s="1"/>
  <c r="G9036" i="6" a="1"/>
  <c r="G9036" i="6" s="1"/>
  <c r="G9037" i="6" a="1"/>
  <c r="G9037" i="6" s="1"/>
  <c r="G9038" i="6" a="1"/>
  <c r="G9038" i="6"/>
  <c r="G9039" i="6" a="1"/>
  <c r="G9039" i="6" s="1"/>
  <c r="G9040" i="6" a="1"/>
  <c r="G9040" i="6" s="1"/>
  <c r="G9041" i="6" a="1"/>
  <c r="G9041" i="6"/>
  <c r="G9042" i="6" a="1"/>
  <c r="G9042" i="6"/>
  <c r="G9043" i="6" a="1"/>
  <c r="G9043" i="6" s="1"/>
  <c r="G9044" i="6" a="1"/>
  <c r="G9044" i="6"/>
  <c r="G9045" i="6" a="1"/>
  <c r="G9045" i="6" s="1"/>
  <c r="G9046" i="6" a="1"/>
  <c r="G9046" i="6" s="1"/>
  <c r="G9047" i="6" a="1"/>
  <c r="G9047" i="6" s="1"/>
  <c r="G9048" i="6" a="1"/>
  <c r="G9048" i="6"/>
  <c r="G9049" i="6" a="1"/>
  <c r="G9049" i="6" s="1"/>
  <c r="G9050" i="6" a="1"/>
  <c r="G9050" i="6"/>
  <c r="G9051" i="6" a="1"/>
  <c r="G9051" i="6" s="1"/>
  <c r="G9052" i="6" a="1"/>
  <c r="G9052" i="6"/>
  <c r="G9053" i="6" a="1"/>
  <c r="G9053" i="6"/>
  <c r="G9054" i="6" a="1"/>
  <c r="G9054" i="6" s="1"/>
  <c r="G9055" i="6" a="1"/>
  <c r="G9055" i="6" s="1"/>
  <c r="G9056" i="6" a="1"/>
  <c r="G9056" i="6"/>
  <c r="G9057" i="6" a="1"/>
  <c r="G9057" i="6"/>
  <c r="G9058" i="6" a="1"/>
  <c r="G9058" i="6" s="1"/>
  <c r="G9059" i="6" a="1"/>
  <c r="G9059" i="6" s="1"/>
  <c r="G9060" i="6" a="1"/>
  <c r="G9060" i="6" s="1"/>
  <c r="G9061" i="6" a="1"/>
  <c r="G9061" i="6"/>
  <c r="G9062" i="6" a="1"/>
  <c r="G9062" i="6"/>
  <c r="G9063" i="6" a="1"/>
  <c r="G9063" i="6" s="1"/>
  <c r="G9064" i="6" a="1"/>
  <c r="G9064" i="6"/>
  <c r="G9065" i="6" a="1"/>
  <c r="G9065" i="6"/>
  <c r="G9066" i="6" a="1"/>
  <c r="G9066" i="6"/>
  <c r="G9067" i="6" a="1"/>
  <c r="G9067" i="6" s="1"/>
  <c r="G9068" i="6" a="1"/>
  <c r="G9068" i="6" s="1"/>
  <c r="G9069" i="6" a="1"/>
  <c r="G9069" i="6" s="1"/>
  <c r="G9070" i="6" a="1"/>
  <c r="G9070" i="6"/>
  <c r="G9071" i="6" a="1"/>
  <c r="G9071" i="6" s="1"/>
  <c r="G9072" i="6" a="1"/>
  <c r="G9072" i="6" s="1"/>
  <c r="G9073" i="6" a="1"/>
  <c r="G9073" i="6"/>
  <c r="G9074" i="6" a="1"/>
  <c r="G9074" i="6"/>
  <c r="G9075" i="6" a="1"/>
  <c r="G9075" i="6" s="1"/>
  <c r="G9076" i="6" a="1"/>
  <c r="G9076" i="6"/>
  <c r="G9077" i="6" a="1"/>
  <c r="G9077" i="6" s="1"/>
  <c r="G9078" i="6" a="1"/>
  <c r="G9078" i="6" s="1"/>
  <c r="G9079" i="6" a="1"/>
  <c r="G9079" i="6" s="1"/>
  <c r="G9080" i="6" a="1"/>
  <c r="G9080" i="6"/>
  <c r="G9081" i="6" a="1"/>
  <c r="G9081" i="6" s="1"/>
  <c r="G9082" i="6" a="1"/>
  <c r="G9082" i="6"/>
  <c r="G9083" i="6" a="1"/>
  <c r="G9083" i="6" s="1"/>
  <c r="G9084" i="6" a="1"/>
  <c r="G9084" i="6"/>
  <c r="G9085" i="6" a="1"/>
  <c r="G9085" i="6"/>
  <c r="G9086" i="6" a="1"/>
  <c r="G9086" i="6" s="1"/>
  <c r="G9087" i="6" a="1"/>
  <c r="G9087" i="6" s="1"/>
  <c r="G9088" i="6" a="1"/>
  <c r="G9088" i="6"/>
  <c r="G9089" i="6" a="1"/>
  <c r="G9089" i="6"/>
  <c r="G9090" i="6" a="1"/>
  <c r="G9090" i="6" s="1"/>
  <c r="G9091" i="6" a="1"/>
  <c r="G9091" i="6" s="1"/>
  <c r="G9092" i="6" a="1"/>
  <c r="G9092" i="6" s="1"/>
  <c r="G9093" i="6" a="1"/>
  <c r="G9093" i="6"/>
  <c r="G9094" i="6" a="1"/>
  <c r="G9094" i="6"/>
  <c r="G9095" i="6" a="1"/>
  <c r="G9095" i="6" s="1"/>
  <c r="G9096" i="6" a="1"/>
  <c r="G9096" i="6"/>
  <c r="G9097" i="6" a="1"/>
  <c r="G9097" i="6"/>
  <c r="G9098" i="6" a="1"/>
  <c r="G9098" i="6"/>
  <c r="G9099" i="6" a="1"/>
  <c r="G9099" i="6" s="1"/>
  <c r="G9100" i="6" a="1"/>
  <c r="G9100" i="6" s="1"/>
  <c r="G9101" i="6" a="1"/>
  <c r="G9101" i="6" s="1"/>
  <c r="G9102" i="6" a="1"/>
  <c r="G9102" i="6"/>
  <c r="G9103" i="6" a="1"/>
  <c r="G9103" i="6" s="1"/>
  <c r="G9104" i="6" a="1"/>
  <c r="G9104" i="6" s="1"/>
  <c r="G9105" i="6" a="1"/>
  <c r="G9105" i="6"/>
  <c r="G9106" i="6" a="1"/>
  <c r="G9106" i="6"/>
  <c r="G9107" i="6" a="1"/>
  <c r="G9107" i="6" s="1"/>
  <c r="G9108" i="6" a="1"/>
  <c r="G9108" i="6"/>
  <c r="G9109" i="6" a="1"/>
  <c r="G9109" i="6" s="1"/>
  <c r="G9110" i="6" a="1"/>
  <c r="G9110" i="6" s="1"/>
  <c r="G9111" i="6" a="1"/>
  <c r="G9111" i="6" s="1"/>
  <c r="G9112" i="6" a="1"/>
  <c r="G9112" i="6"/>
  <c r="G9113" i="6" a="1"/>
  <c r="G9113" i="6" s="1"/>
  <c r="G9114" i="6" a="1"/>
  <c r="G9114" i="6"/>
  <c r="G9115" i="6" a="1"/>
  <c r="G9115" i="6" s="1"/>
  <c r="G9116" i="6" a="1"/>
  <c r="G9116" i="6"/>
  <c r="G9117" i="6" a="1"/>
  <c r="G9117" i="6"/>
  <c r="G9118" i="6" a="1"/>
  <c r="G9118" i="6" s="1"/>
  <c r="G9119" i="6" a="1"/>
  <c r="G9119" i="6" s="1"/>
  <c r="G9120" i="6" a="1"/>
  <c r="G9120" i="6"/>
  <c r="G9121" i="6" a="1"/>
  <c r="G9121" i="6"/>
  <c r="G9122" i="6" a="1"/>
  <c r="G9122" i="6" s="1"/>
  <c r="G9123" i="6" a="1"/>
  <c r="G9123" i="6" s="1"/>
  <c r="G9124" i="6" a="1"/>
  <c r="G9124" i="6" s="1"/>
  <c r="G9125" i="6" a="1"/>
  <c r="G9125" i="6"/>
  <c r="G9126" i="6" a="1"/>
  <c r="G9126" i="6"/>
  <c r="G9127" i="6" a="1"/>
  <c r="G9127" i="6" s="1"/>
  <c r="G9128" i="6" a="1"/>
  <c r="G9128" i="6"/>
  <c r="G9129" i="6" a="1"/>
  <c r="G9129" i="6"/>
  <c r="G9130" i="6" a="1"/>
  <c r="G9130" i="6"/>
  <c r="G9131" i="6" a="1"/>
  <c r="G9131" i="6" s="1"/>
  <c r="G9132" i="6" a="1"/>
  <c r="G9132" i="6" s="1"/>
  <c r="G9133" i="6" a="1"/>
  <c r="G9133" i="6" s="1"/>
  <c r="G9134" i="6" a="1"/>
  <c r="G9134" i="6"/>
  <c r="G9135" i="6" a="1"/>
  <c r="G9135" i="6" s="1"/>
  <c r="G9136" i="6" a="1"/>
  <c r="G9136" i="6" s="1"/>
  <c r="G9137" i="6" a="1"/>
  <c r="G9137" i="6"/>
  <c r="G9138" i="6" a="1"/>
  <c r="G9138" i="6"/>
  <c r="G9139" i="6" a="1"/>
  <c r="G9139" i="6" s="1"/>
  <c r="G9140" i="6" a="1"/>
  <c r="G9140" i="6"/>
  <c r="G9141" i="6" a="1"/>
  <c r="G9141" i="6" s="1"/>
  <c r="G9142" i="6" a="1"/>
  <c r="G9142" i="6" s="1"/>
  <c r="G9143" i="6" a="1"/>
  <c r="G9143" i="6" s="1"/>
  <c r="G9144" i="6" a="1"/>
  <c r="G9144" i="6"/>
  <c r="G9145" i="6" a="1"/>
  <c r="G9145" i="6" s="1"/>
  <c r="G9146" i="6" a="1"/>
  <c r="G9146" i="6"/>
  <c r="G9147" i="6" a="1"/>
  <c r="G9147" i="6" s="1"/>
  <c r="G9148" i="6" a="1"/>
  <c r="G9148" i="6"/>
  <c r="G9149" i="6" a="1"/>
  <c r="G9149" i="6"/>
  <c r="G9150" i="6" a="1"/>
  <c r="G9150" i="6" s="1"/>
  <c r="G9151" i="6" a="1"/>
  <c r="G9151" i="6" s="1"/>
  <c r="G9152" i="6" a="1"/>
  <c r="G9152" i="6"/>
  <c r="G9153" i="6" a="1"/>
  <c r="G9153" i="6"/>
  <c r="G9154" i="6" a="1"/>
  <c r="G9154" i="6" s="1"/>
  <c r="G9155" i="6" a="1"/>
  <c r="G9155" i="6" s="1"/>
  <c r="G9156" i="6" a="1"/>
  <c r="G9156" i="6" s="1"/>
  <c r="G9157" i="6" a="1"/>
  <c r="G9157" i="6"/>
  <c r="G9158" i="6" a="1"/>
  <c r="G9158" i="6"/>
  <c r="G9159" i="6" a="1"/>
  <c r="G9159" i="6" s="1"/>
  <c r="G9160" i="6" a="1"/>
  <c r="G9160" i="6"/>
  <c r="G9161" i="6" a="1"/>
  <c r="G9161" i="6"/>
  <c r="G9162" i="6" a="1"/>
  <c r="G9162" i="6"/>
  <c r="G9163" i="6" a="1"/>
  <c r="G9163" i="6" s="1"/>
  <c r="G9164" i="6" a="1"/>
  <c r="G9164" i="6" s="1"/>
  <c r="G9165" i="6" a="1"/>
  <c r="G9165" i="6" s="1"/>
  <c r="G9166" i="6" a="1"/>
  <c r="G9166" i="6"/>
  <c r="G9167" i="6" a="1"/>
  <c r="G9167" i="6" s="1"/>
  <c r="G9168" i="6" a="1"/>
  <c r="G9168" i="6" s="1"/>
  <c r="G9169" i="6" a="1"/>
  <c r="G9169" i="6"/>
  <c r="G9170" i="6" a="1"/>
  <c r="G9170" i="6"/>
  <c r="G9171" i="6" a="1"/>
  <c r="G9171" i="6" s="1"/>
  <c r="G9172" i="6" a="1"/>
  <c r="G9172" i="6"/>
  <c r="G9173" i="6" a="1"/>
  <c r="G9173" i="6" s="1"/>
  <c r="G9174" i="6" a="1"/>
  <c r="G9174" i="6" s="1"/>
  <c r="G9175" i="6" a="1"/>
  <c r="G9175" i="6" s="1"/>
  <c r="G9176" i="6" a="1"/>
  <c r="G9176" i="6"/>
  <c r="G9177" i="6" a="1"/>
  <c r="G9177" i="6" s="1"/>
  <c r="G9178" i="6" a="1"/>
  <c r="G9178" i="6"/>
  <c r="G9179" i="6" a="1"/>
  <c r="G9179" i="6" s="1"/>
  <c r="G9180" i="6" a="1"/>
  <c r="G9180" i="6"/>
  <c r="G9181" i="6" a="1"/>
  <c r="G9181" i="6"/>
  <c r="G9182" i="6" a="1"/>
  <c r="G9182" i="6" s="1"/>
  <c r="G9183" i="6" a="1"/>
  <c r="G9183" i="6" s="1"/>
  <c r="G9184" i="6" a="1"/>
  <c r="G9184" i="6"/>
  <c r="G9185" i="6" a="1"/>
  <c r="G9185" i="6"/>
  <c r="G9186" i="6" a="1"/>
  <c r="G9186" i="6" s="1"/>
  <c r="G9187" i="6" a="1"/>
  <c r="G9187" i="6" s="1"/>
  <c r="G9188" i="6" a="1"/>
  <c r="G9188" i="6" s="1"/>
  <c r="G9189" i="6" a="1"/>
  <c r="G9189" i="6"/>
  <c r="G9190" i="6" a="1"/>
  <c r="G9190" i="6"/>
  <c r="G9191" i="6" a="1"/>
  <c r="G9191" i="6" s="1"/>
  <c r="G9192" i="6" a="1"/>
  <c r="G9192" i="6"/>
  <c r="G9193" i="6" a="1"/>
  <c r="G9193" i="6"/>
  <c r="G9194" i="6" a="1"/>
  <c r="G9194" i="6"/>
  <c r="G9195" i="6" a="1"/>
  <c r="G9195" i="6" s="1"/>
  <c r="G9196" i="6" a="1"/>
  <c r="G9196" i="6" s="1"/>
  <c r="G9197" i="6" a="1"/>
  <c r="G9197" i="6" s="1"/>
  <c r="G9198" i="6" a="1"/>
  <c r="G9198" i="6"/>
  <c r="G9199" i="6" a="1"/>
  <c r="G9199" i="6" s="1"/>
  <c r="G9200" i="6" a="1"/>
  <c r="G9200" i="6" s="1"/>
  <c r="G9201" i="6" a="1"/>
  <c r="G9201" i="6"/>
  <c r="G9202" i="6" a="1"/>
  <c r="G9202" i="6"/>
  <c r="G9203" i="6" a="1"/>
  <c r="G9203" i="6" s="1"/>
  <c r="G9204" i="6" a="1"/>
  <c r="G9204" i="6"/>
  <c r="G9205" i="6" a="1"/>
  <c r="G9205" i="6" s="1"/>
  <c r="G9206" i="6" a="1"/>
  <c r="G9206" i="6" s="1"/>
  <c r="G9207" i="6" a="1"/>
  <c r="G9207" i="6" s="1"/>
  <c r="G9208" i="6" a="1"/>
  <c r="G9208" i="6"/>
  <c r="G9209" i="6" a="1"/>
  <c r="G9209" i="6" s="1"/>
  <c r="G9210" i="6" a="1"/>
  <c r="G9210" i="6"/>
  <c r="G9211" i="6" a="1"/>
  <c r="G9211" i="6" s="1"/>
  <c r="G9212" i="6" a="1"/>
  <c r="G9212" i="6"/>
  <c r="G9213" i="6" a="1"/>
  <c r="G9213" i="6"/>
  <c r="G9214" i="6" a="1"/>
  <c r="G9214" i="6" s="1"/>
  <c r="G9215" i="6" a="1"/>
  <c r="G9215" i="6" s="1"/>
  <c r="G9216" i="6" a="1"/>
  <c r="G9216" i="6"/>
  <c r="G9217" i="6" a="1"/>
  <c r="G9217" i="6"/>
  <c r="G9218" i="6" a="1"/>
  <c r="G9218" i="6" s="1"/>
  <c r="G9219" i="6" a="1"/>
  <c r="G9219" i="6" s="1"/>
  <c r="G9220" i="6" a="1"/>
  <c r="G9220" i="6" s="1"/>
  <c r="G9221" i="6" a="1"/>
  <c r="G9221" i="6"/>
  <c r="G9222" i="6" a="1"/>
  <c r="G9222" i="6"/>
  <c r="G9223" i="6" a="1"/>
  <c r="G9223" i="6" s="1"/>
  <c r="G9224" i="6" a="1"/>
  <c r="G9224" i="6" s="1"/>
  <c r="G9225" i="6" a="1"/>
  <c r="G9225" i="6"/>
  <c r="G9226" i="6" a="1"/>
  <c r="G9226" i="6"/>
  <c r="G9227" i="6" a="1"/>
  <c r="G9227" i="6" s="1"/>
  <c r="G9228" i="6" a="1"/>
  <c r="G9228" i="6" s="1"/>
  <c r="G9229" i="6" a="1"/>
  <c r="G9229" i="6" s="1"/>
  <c r="G9230" i="6" a="1"/>
  <c r="G9230" i="6"/>
  <c r="G9231" i="6" a="1"/>
  <c r="G9231" i="6" s="1"/>
  <c r="G9232" i="6" a="1"/>
  <c r="G9232" i="6" s="1"/>
  <c r="G9233" i="6" a="1"/>
  <c r="G9233" i="6" s="1"/>
  <c r="G9234" i="6" a="1"/>
  <c r="G9234" i="6"/>
  <c r="G9235" i="6" a="1"/>
  <c r="G9235" i="6" s="1"/>
  <c r="G9236" i="6" a="1"/>
  <c r="G9236" i="6"/>
  <c r="G9237" i="6" a="1"/>
  <c r="G9237" i="6" s="1"/>
  <c r="G9238" i="6" a="1"/>
  <c r="G9238" i="6" s="1"/>
  <c r="G9239" i="6" a="1"/>
  <c r="G9239" i="6" s="1"/>
  <c r="G9240" i="6" a="1"/>
  <c r="G9240" i="6"/>
  <c r="G9241" i="6" a="1"/>
  <c r="G9241" i="6" s="1"/>
  <c r="G9242" i="6" a="1"/>
  <c r="G9242" i="6" s="1"/>
  <c r="G9243" i="6" a="1"/>
  <c r="G9243" i="6" s="1"/>
  <c r="G9244" i="6" a="1"/>
  <c r="G9244" i="6"/>
  <c r="G9245" i="6" a="1"/>
  <c r="G9245" i="6"/>
  <c r="G9246" i="6" a="1"/>
  <c r="G9246" i="6" s="1"/>
  <c r="G9247" i="6" a="1"/>
  <c r="G9247" i="6" s="1"/>
  <c r="G9248" i="6" a="1"/>
  <c r="G9248" i="6"/>
  <c r="G9249" i="6" a="1"/>
  <c r="G9249" i="6"/>
  <c r="G9250" i="6" a="1"/>
  <c r="G9250" i="6" s="1"/>
  <c r="G9251" i="6" a="1"/>
  <c r="G9251" i="6" s="1"/>
  <c r="G9252" i="6" a="1"/>
  <c r="G9252" i="6" s="1"/>
  <c r="G9253" i="6" a="1"/>
  <c r="G9253" i="6"/>
  <c r="G9254" i="6" a="1"/>
  <c r="G9254" i="6"/>
  <c r="G9255" i="6" a="1"/>
  <c r="G9255" i="6" s="1"/>
  <c r="G9256" i="6" a="1"/>
  <c r="G9256" i="6" s="1"/>
  <c r="G9257" i="6" a="1"/>
  <c r="G9257" i="6"/>
  <c r="G9258" i="6" a="1"/>
  <c r="G9258" i="6"/>
  <c r="G9259" i="6" a="1"/>
  <c r="G9259" i="6" s="1"/>
  <c r="G9260" i="6" a="1"/>
  <c r="G9260" i="6"/>
  <c r="G9261" i="6" a="1"/>
  <c r="G9261" i="6" s="1"/>
  <c r="G9262" i="6" a="1"/>
  <c r="G9262" i="6"/>
  <c r="G9263" i="6" a="1"/>
  <c r="G9263" i="6" s="1"/>
  <c r="G9264" i="6" a="1"/>
  <c r="G9264" i="6" s="1"/>
  <c r="G9265" i="6" a="1"/>
  <c r="G9265" i="6" s="1"/>
  <c r="G9266" i="6" a="1"/>
  <c r="G9266" i="6"/>
  <c r="G9267" i="6" a="1"/>
  <c r="G9267" i="6" s="1"/>
  <c r="G9268" i="6" a="1"/>
  <c r="G9268" i="6"/>
  <c r="G9269" i="6" a="1"/>
  <c r="G9269" i="6"/>
  <c r="G9270" i="6" a="1"/>
  <c r="G9270" i="6" s="1"/>
  <c r="G9271" i="6" a="1"/>
  <c r="G9271" i="6" s="1"/>
  <c r="G9272" i="6" a="1"/>
  <c r="G9272" i="6"/>
  <c r="G9273" i="6" a="1"/>
  <c r="G9273" i="6" s="1"/>
  <c r="G9274" i="6" a="1"/>
  <c r="G9274" i="6" s="1"/>
  <c r="G9275" i="6" a="1"/>
  <c r="G9275" i="6" s="1"/>
  <c r="G9276" i="6" a="1"/>
  <c r="G9276" i="6"/>
  <c r="G9277" i="6" a="1"/>
  <c r="G9277" i="6"/>
  <c r="G9278" i="6" a="1"/>
  <c r="G9278" i="6"/>
  <c r="G9279" i="6" a="1"/>
  <c r="G9279" i="6" s="1"/>
  <c r="G9280" i="6" a="1"/>
  <c r="G9280" i="6"/>
  <c r="G9281" i="6" a="1"/>
  <c r="G9281" i="6"/>
  <c r="G9282" i="6" a="1"/>
  <c r="G9282" i="6" s="1"/>
  <c r="G9283" i="6" a="1"/>
  <c r="G9283" i="6" s="1"/>
  <c r="G9284" i="6" a="1"/>
  <c r="G9284" i="6"/>
  <c r="G9285" i="6" a="1"/>
  <c r="G9285" i="6"/>
  <c r="G9286" i="6" a="1"/>
  <c r="G9286" i="6"/>
  <c r="G9287" i="6" a="1"/>
  <c r="G9287" i="6" s="1"/>
  <c r="G9288" i="6" a="1"/>
  <c r="G9288" i="6" s="1"/>
  <c r="G9289" i="6" a="1"/>
  <c r="G9289" i="6"/>
  <c r="G9290" i="6" a="1"/>
  <c r="G9290" i="6"/>
  <c r="G9291" i="6" a="1"/>
  <c r="G9291" i="6" s="1"/>
  <c r="G9292" i="6" a="1"/>
  <c r="G9292" i="6"/>
  <c r="G9293" i="6" a="1"/>
  <c r="G9293" i="6"/>
  <c r="G9294" i="6" a="1"/>
  <c r="G9294" i="6"/>
  <c r="G9295" i="6" a="1"/>
  <c r="G9295" i="6" s="1"/>
  <c r="G9296" i="6" a="1"/>
  <c r="G9296" i="6" s="1"/>
  <c r="G9297" i="6" a="1"/>
  <c r="G9297" i="6" s="1"/>
  <c r="G9298" i="6" a="1"/>
  <c r="G9298" i="6"/>
  <c r="G9299" i="6" a="1"/>
  <c r="G9299" i="6" s="1"/>
  <c r="G9300" i="6" a="1"/>
  <c r="G9300" i="6"/>
  <c r="G9301" i="6" a="1"/>
  <c r="G9301" i="6"/>
  <c r="G9302" i="6" a="1"/>
  <c r="G9302" i="6"/>
  <c r="G9303" i="6" a="1"/>
  <c r="G9303" i="6" s="1"/>
  <c r="G9304" i="6" a="1"/>
  <c r="G9304" i="6"/>
  <c r="G9305" i="6" a="1"/>
  <c r="G9305" i="6" s="1"/>
  <c r="G9306" i="6" a="1"/>
  <c r="G9306" i="6" s="1"/>
  <c r="G9307" i="6" a="1"/>
  <c r="G9307" i="6" s="1"/>
  <c r="G9308" i="6" a="1"/>
  <c r="G9308" i="6"/>
  <c r="G9309" i="6" a="1"/>
  <c r="G9309" i="6"/>
  <c r="G9310" i="6" a="1"/>
  <c r="G9310" i="6"/>
  <c r="G9311" i="6" a="1"/>
  <c r="G9311" i="6" s="1"/>
  <c r="G9312" i="6" a="1"/>
  <c r="G9312" i="6"/>
  <c r="G9313" i="6" a="1"/>
  <c r="G9313" i="6"/>
  <c r="G9314" i="6" a="1"/>
  <c r="G9314" i="6" s="1"/>
  <c r="G9315" i="6" a="1"/>
  <c r="G9315" i="6" s="1"/>
  <c r="G9316" i="6" a="1"/>
  <c r="G9316" i="6"/>
  <c r="G9317" i="6" a="1"/>
  <c r="G9317" i="6"/>
  <c r="G9318" i="6" a="1"/>
  <c r="G9318" i="6"/>
  <c r="G9319" i="6" a="1"/>
  <c r="G9319" i="6" s="1"/>
  <c r="G9320" i="6" a="1"/>
  <c r="G9320" i="6" s="1"/>
  <c r="G9321" i="6" a="1"/>
  <c r="G9321" i="6"/>
  <c r="G9322" i="6" a="1"/>
  <c r="G9322" i="6"/>
  <c r="G9323" i="6" a="1"/>
  <c r="G9323" i="6" s="1"/>
  <c r="G9324" i="6" a="1"/>
  <c r="G9324" i="6"/>
  <c r="G9325" i="6" a="1"/>
  <c r="G9325" i="6"/>
  <c r="G9326" i="6" a="1"/>
  <c r="G9326" i="6"/>
  <c r="G9327" i="6" a="1"/>
  <c r="G9327" i="6" s="1"/>
  <c r="G9328" i="6" a="1"/>
  <c r="G9328" i="6" s="1"/>
  <c r="G9329" i="6" a="1"/>
  <c r="G9329" i="6" s="1"/>
  <c r="G9330" i="6" a="1"/>
  <c r="G9330" i="6"/>
  <c r="G9331" i="6" a="1"/>
  <c r="G9331" i="6" s="1"/>
  <c r="G9332" i="6" a="1"/>
  <c r="G9332" i="6"/>
  <c r="G9333" i="6" a="1"/>
  <c r="G9333" i="6"/>
  <c r="G9334" i="6" a="1"/>
  <c r="G9334" i="6"/>
  <c r="G9335" i="6" a="1"/>
  <c r="G9335" i="6" s="1"/>
  <c r="G9336" i="6" a="1"/>
  <c r="G9336" i="6"/>
  <c r="G9337" i="6" a="1"/>
  <c r="G9337" i="6" s="1"/>
  <c r="G9338" i="6" a="1"/>
  <c r="G9338" i="6" s="1"/>
  <c r="G9339" i="6" a="1"/>
  <c r="G9339" i="6" s="1"/>
  <c r="G9340" i="6" a="1"/>
  <c r="G9340" i="6"/>
  <c r="G9341" i="6" a="1"/>
  <c r="G9341" i="6"/>
  <c r="G9342" i="6" a="1"/>
  <c r="G9342" i="6"/>
  <c r="G9343" i="6" a="1"/>
  <c r="G9343" i="6" s="1"/>
  <c r="G9344" i="6" a="1"/>
  <c r="G9344" i="6"/>
  <c r="G9345" i="6" a="1"/>
  <c r="G9345" i="6"/>
  <c r="G9346" i="6" a="1"/>
  <c r="G9346" i="6" s="1"/>
  <c r="G9347" i="6" a="1"/>
  <c r="G9347" i="6" s="1"/>
  <c r="G9348" i="6" a="1"/>
  <c r="G9348" i="6"/>
  <c r="G9349" i="6" a="1"/>
  <c r="G9349" i="6"/>
  <c r="G9350" i="6" a="1"/>
  <c r="G9350" i="6"/>
  <c r="G9351" i="6" a="1"/>
  <c r="G9351" i="6" s="1"/>
  <c r="G9352" i="6" a="1"/>
  <c r="G9352" i="6" s="1"/>
  <c r="G9353" i="6" a="1"/>
  <c r="G9353" i="6"/>
  <c r="G9354" i="6" a="1"/>
  <c r="G9354" i="6"/>
  <c r="G9355" i="6" a="1"/>
  <c r="G9355" i="6" s="1"/>
  <c r="G9356" i="6" a="1"/>
  <c r="G9356" i="6"/>
  <c r="G9357" i="6" a="1"/>
  <c r="G9357" i="6"/>
  <c r="G9358" i="6" a="1"/>
  <c r="G9358" i="6"/>
  <c r="G9359" i="6" a="1"/>
  <c r="G9359" i="6" s="1"/>
  <c r="G9360" i="6" a="1"/>
  <c r="G9360" i="6" s="1"/>
  <c r="G9361" i="6" a="1"/>
  <c r="G9361" i="6" s="1"/>
  <c r="G9362" i="6" a="1"/>
  <c r="G9362" i="6"/>
  <c r="G9363" i="6" a="1"/>
  <c r="G9363" i="6" s="1"/>
  <c r="G9364" i="6" a="1"/>
  <c r="G9364" i="6"/>
  <c r="G9365" i="6" a="1"/>
  <c r="G9365" i="6"/>
  <c r="G9366" i="6" a="1"/>
  <c r="G9366" i="6"/>
  <c r="G9367" i="6" a="1"/>
  <c r="G9367" i="6" s="1"/>
  <c r="G9368" i="6" a="1"/>
  <c r="G9368" i="6"/>
  <c r="G9369" i="6" a="1"/>
  <c r="G9369" i="6" s="1"/>
  <c r="G9370" i="6" a="1"/>
  <c r="G9370" i="6" s="1"/>
  <c r="G9371" i="6" a="1"/>
  <c r="G9371" i="6" s="1"/>
  <c r="G9372" i="6" a="1"/>
  <c r="G9372" i="6"/>
  <c r="G9373" i="6" a="1"/>
  <c r="G9373" i="6"/>
  <c r="G9374" i="6" a="1"/>
  <c r="G9374" i="6"/>
  <c r="G9375" i="6" a="1"/>
  <c r="G9375" i="6" s="1"/>
  <c r="G9376" i="6" a="1"/>
  <c r="G9376" i="6"/>
  <c r="G9377" i="6" a="1"/>
  <c r="G9377" i="6"/>
  <c r="G9378" i="6" a="1"/>
  <c r="G9378" i="6" s="1"/>
  <c r="G9379" i="6" a="1"/>
  <c r="G9379" i="6" s="1"/>
  <c r="G9380" i="6" a="1"/>
  <c r="G9380" i="6"/>
  <c r="G9381" i="6" a="1"/>
  <c r="G9381" i="6"/>
  <c r="G9382" i="6" a="1"/>
  <c r="G9382" i="6"/>
  <c r="G9383" i="6" a="1"/>
  <c r="G9383" i="6" s="1"/>
  <c r="G9384" i="6" a="1"/>
  <c r="G9384" i="6" s="1"/>
  <c r="G9385" i="6" a="1"/>
  <c r="G9385" i="6"/>
  <c r="G9386" i="6" a="1"/>
  <c r="G9386" i="6"/>
  <c r="G9387" i="6" a="1"/>
  <c r="G9387" i="6" s="1"/>
  <c r="G9388" i="6" a="1"/>
  <c r="G9388" i="6"/>
  <c r="G9389" i="6" a="1"/>
  <c r="G9389" i="6"/>
  <c r="G9390" i="6" a="1"/>
  <c r="G9390" i="6"/>
  <c r="G9391" i="6" a="1"/>
  <c r="G9391" i="6" s="1"/>
  <c r="G9392" i="6" a="1"/>
  <c r="G9392" i="6" s="1"/>
  <c r="G9393" i="6" a="1"/>
  <c r="G9393" i="6" s="1"/>
  <c r="G9394" i="6" a="1"/>
  <c r="G9394" i="6"/>
  <c r="G9395" i="6" a="1"/>
  <c r="G9395" i="6" s="1"/>
  <c r="G9396" i="6" a="1"/>
  <c r="G9396" i="6"/>
  <c r="G9397" i="6" a="1"/>
  <c r="G9397" i="6"/>
  <c r="G9398" i="6" a="1"/>
  <c r="G9398" i="6"/>
  <c r="G9399" i="6" a="1"/>
  <c r="G9399" i="6" s="1"/>
  <c r="G9400" i="6" a="1"/>
  <c r="G9400" i="6"/>
  <c r="G9401" i="6" a="1"/>
  <c r="G9401" i="6" s="1"/>
  <c r="G9402" i="6" a="1"/>
  <c r="G9402" i="6" s="1"/>
  <c r="G9403" i="6" a="1"/>
  <c r="G9403" i="6" s="1"/>
  <c r="G9404" i="6" a="1"/>
  <c r="G9404" i="6"/>
  <c r="G9405" i="6" a="1"/>
  <c r="G9405" i="6"/>
  <c r="G9406" i="6" a="1"/>
  <c r="G9406" i="6"/>
  <c r="G9407" i="6" a="1"/>
  <c r="G9407" i="6" s="1"/>
  <c r="G9408" i="6" a="1"/>
  <c r="G9408" i="6"/>
  <c r="G9409" i="6" a="1"/>
  <c r="G9409" i="6"/>
  <c r="G9410" i="6" a="1"/>
  <c r="G9410" i="6" s="1"/>
  <c r="G9411" i="6" a="1"/>
  <c r="G9411" i="6" s="1"/>
  <c r="G9412" i="6" a="1"/>
  <c r="G9412" i="6"/>
  <c r="G9413" i="6" a="1"/>
  <c r="G9413" i="6"/>
  <c r="G9414" i="6" a="1"/>
  <c r="G9414" i="6"/>
  <c r="G9415" i="6" a="1"/>
  <c r="G9415" i="6" s="1"/>
  <c r="G9416" i="6" a="1"/>
  <c r="G9416" i="6" s="1"/>
  <c r="G9417" i="6" a="1"/>
  <c r="G9417" i="6"/>
  <c r="G9418" i="6" a="1"/>
  <c r="G9418" i="6"/>
  <c r="G9419" i="6" a="1"/>
  <c r="G9419" i="6" s="1"/>
  <c r="G9420" i="6" a="1"/>
  <c r="G9420" i="6"/>
  <c r="G9421" i="6" a="1"/>
  <c r="G9421" i="6"/>
  <c r="G9422" i="6" a="1"/>
  <c r="G9422" i="6"/>
  <c r="G9423" i="6" a="1"/>
  <c r="G9423" i="6" s="1"/>
  <c r="G9424" i="6" a="1"/>
  <c r="G9424" i="6" s="1"/>
  <c r="G9425" i="6" a="1"/>
  <c r="G9425" i="6" s="1"/>
  <c r="G9426" i="6" a="1"/>
  <c r="G9426" i="6"/>
  <c r="G9427" i="6" a="1"/>
  <c r="G9427" i="6" s="1"/>
  <c r="G9428" i="6" a="1"/>
  <c r="G9428" i="6"/>
  <c r="G9429" i="6" a="1"/>
  <c r="G9429" i="6"/>
  <c r="G9430" i="6" a="1"/>
  <c r="G9430" i="6"/>
  <c r="G9431" i="6" a="1"/>
  <c r="G9431" i="6" s="1"/>
  <c r="G9432" i="6" a="1"/>
  <c r="G9432" i="6"/>
  <c r="G9433" i="6" a="1"/>
  <c r="G9433" i="6" s="1"/>
  <c r="G9434" i="6" a="1"/>
  <c r="G9434" i="6" s="1"/>
  <c r="G9435" i="6" a="1"/>
  <c r="G9435" i="6" s="1"/>
  <c r="G9436" i="6" a="1"/>
  <c r="G9436" i="6"/>
  <c r="G9437" i="6" a="1"/>
  <c r="G9437" i="6"/>
  <c r="G9438" i="6" a="1"/>
  <c r="G9438" i="6"/>
  <c r="G9439" i="6" a="1"/>
  <c r="G9439" i="6" s="1"/>
  <c r="G9440" i="6" a="1"/>
  <c r="G9440" i="6"/>
  <c r="G9441" i="6" a="1"/>
  <c r="G9441" i="6"/>
  <c r="G9442" i="6" a="1"/>
  <c r="G9442" i="6" s="1"/>
  <c r="G9443" i="6" a="1"/>
  <c r="G9443" i="6" s="1"/>
  <c r="G9444" i="6" a="1"/>
  <c r="G9444" i="6"/>
  <c r="G9445" i="6" a="1"/>
  <c r="G9445" i="6"/>
  <c r="G9446" i="6" a="1"/>
  <c r="G9446" i="6"/>
  <c r="G9447" i="6" a="1"/>
  <c r="G9447" i="6" s="1"/>
  <c r="G9448" i="6" a="1"/>
  <c r="G9448" i="6" s="1"/>
  <c r="G9449" i="6" a="1"/>
  <c r="G9449" i="6"/>
  <c r="G9450" i="6" a="1"/>
  <c r="G9450" i="6"/>
  <c r="G9451" i="6" a="1"/>
  <c r="G9451" i="6" s="1"/>
  <c r="G9452" i="6" a="1"/>
  <c r="G9452" i="6"/>
  <c r="G9453" i="6" a="1"/>
  <c r="G9453" i="6"/>
  <c r="G9454" i="6" a="1"/>
  <c r="G9454" i="6"/>
  <c r="G9455" i="6" a="1"/>
  <c r="G9455" i="6" s="1"/>
  <c r="G9456" i="6" a="1"/>
  <c r="G9456" i="6" s="1"/>
  <c r="G9457" i="6" a="1"/>
  <c r="G9457" i="6" s="1"/>
  <c r="G9458" i="6" a="1"/>
  <c r="G9458" i="6"/>
  <c r="G9459" i="6" a="1"/>
  <c r="G9459" i="6" s="1"/>
  <c r="G9460" i="6" a="1"/>
  <c r="G9460" i="6"/>
  <c r="G9461" i="6" a="1"/>
  <c r="G9461" i="6"/>
  <c r="G9462" i="6" a="1"/>
  <c r="G9462" i="6"/>
  <c r="G9463" i="6" a="1"/>
  <c r="G9463" i="6" s="1"/>
  <c r="G9464" i="6" a="1"/>
  <c r="G9464" i="6"/>
  <c r="G9465" i="6" a="1"/>
  <c r="G9465" i="6" s="1"/>
  <c r="G9466" i="6" a="1"/>
  <c r="G9466" i="6" s="1"/>
  <c r="G9467" i="6" a="1"/>
  <c r="G9467" i="6" s="1"/>
  <c r="G9468" i="6" a="1"/>
  <c r="G9468" i="6"/>
  <c r="G9469" i="6" a="1"/>
  <c r="G9469" i="6"/>
  <c r="G9470" i="6" a="1"/>
  <c r="G9470" i="6"/>
  <c r="G9471" i="6" a="1"/>
  <c r="G9471" i="6" s="1"/>
  <c r="G9472" i="6" a="1"/>
  <c r="G9472" i="6"/>
  <c r="G9473" i="6" a="1"/>
  <c r="G9473" i="6"/>
  <c r="G9474" i="6" a="1"/>
  <c r="G9474" i="6" s="1"/>
  <c r="G9475" i="6" a="1"/>
  <c r="G9475" i="6" s="1"/>
  <c r="G9476" i="6" a="1"/>
  <c r="G9476" i="6"/>
  <c r="G9477" i="6" a="1"/>
  <c r="G9477" i="6"/>
  <c r="G9478" i="6" a="1"/>
  <c r="G9478" i="6"/>
  <c r="G9479" i="6" a="1"/>
  <c r="G9479" i="6" s="1"/>
  <c r="G9480" i="6" a="1"/>
  <c r="G9480" i="6" s="1"/>
  <c r="G9481" i="6" a="1"/>
  <c r="G9481" i="6"/>
  <c r="G9482" i="6" a="1"/>
  <c r="G9482" i="6"/>
  <c r="G9483" i="6" a="1"/>
  <c r="G9483" i="6" s="1"/>
  <c r="G9484" i="6" a="1"/>
  <c r="G9484" i="6"/>
  <c r="G9485" i="6" a="1"/>
  <c r="G9485" i="6"/>
  <c r="G9486" i="6" a="1"/>
  <c r="G9486" i="6"/>
  <c r="G9487" i="6" a="1"/>
  <c r="G9487" i="6" s="1"/>
  <c r="G9488" i="6" a="1"/>
  <c r="G9488" i="6" s="1"/>
  <c r="G9489" i="6" a="1"/>
  <c r="G9489" i="6" s="1"/>
  <c r="G9490" i="6" a="1"/>
  <c r="G9490" i="6"/>
  <c r="G9491" i="6" a="1"/>
  <c r="G9491" i="6" s="1"/>
  <c r="G9492" i="6" a="1"/>
  <c r="G9492" i="6"/>
  <c r="G9493" i="6" a="1"/>
  <c r="G9493" i="6"/>
  <c r="G9494" i="6" a="1"/>
  <c r="G9494" i="6"/>
  <c r="G9495" i="6" a="1"/>
  <c r="G9495" i="6" s="1"/>
  <c r="G9496" i="6" a="1"/>
  <c r="G9496" i="6"/>
  <c r="G9497" i="6" a="1"/>
  <c r="G9497" i="6" s="1"/>
  <c r="G9498" i="6" a="1"/>
  <c r="G9498" i="6" s="1"/>
  <c r="G9499" i="6" a="1"/>
  <c r="G9499" i="6" s="1"/>
  <c r="G9500" i="6" a="1"/>
  <c r="G9500" i="6"/>
  <c r="G9501" i="6" a="1"/>
  <c r="G9501" i="6"/>
  <c r="G9502" i="6" a="1"/>
  <c r="G9502" i="6"/>
  <c r="G9503" i="6" a="1"/>
  <c r="G9503" i="6" s="1"/>
  <c r="G9504" i="6" a="1"/>
  <c r="G9504" i="6"/>
  <c r="G9505" i="6" a="1"/>
  <c r="G9505" i="6"/>
  <c r="G9506" i="6" a="1"/>
  <c r="G9506" i="6" s="1"/>
  <c r="G9507" i="6" a="1"/>
  <c r="G9507" i="6" s="1"/>
  <c r="G9508" i="6" a="1"/>
  <c r="G9508" i="6"/>
  <c r="G9509" i="6" a="1"/>
  <c r="G9509" i="6"/>
  <c r="G9510" i="6" a="1"/>
  <c r="G9510" i="6"/>
  <c r="G9511" i="6" a="1"/>
  <c r="G9511" i="6" s="1"/>
  <c r="G9512" i="6" a="1"/>
  <c r="G9512" i="6" s="1"/>
  <c r="G9513" i="6" a="1"/>
  <c r="G9513" i="6"/>
  <c r="G9514" i="6" a="1"/>
  <c r="G9514" i="6"/>
  <c r="G9515" i="6" a="1"/>
  <c r="G9515" i="6" s="1"/>
  <c r="G9516" i="6" a="1"/>
  <c r="G9516" i="6"/>
  <c r="G9517" i="6" a="1"/>
  <c r="G9517" i="6"/>
  <c r="G9518" i="6" a="1"/>
  <c r="G9518" i="6"/>
  <c r="G9519" i="6" a="1"/>
  <c r="G9519" i="6" s="1"/>
  <c r="G9520" i="6" a="1"/>
  <c r="G9520" i="6" s="1"/>
  <c r="G9521" i="6" a="1"/>
  <c r="G9521" i="6" s="1"/>
  <c r="G9522" i="6" a="1"/>
  <c r="G9522" i="6"/>
  <c r="G9523" i="6" a="1"/>
  <c r="G9523" i="6" s="1"/>
  <c r="G9524" i="6" a="1"/>
  <c r="G9524" i="6"/>
  <c r="G9525" i="6" a="1"/>
  <c r="G9525" i="6"/>
  <c r="G9526" i="6" a="1"/>
  <c r="G9526" i="6"/>
  <c r="G9527" i="6" a="1"/>
  <c r="G9527" i="6" s="1"/>
  <c r="G9528" i="6" a="1"/>
  <c r="G9528" i="6"/>
  <c r="G9529" i="6" a="1"/>
  <c r="G9529" i="6" s="1"/>
  <c r="G9530" i="6" a="1"/>
  <c r="G9530" i="6" s="1"/>
  <c r="G9531" i="6" a="1"/>
  <c r="G9531" i="6" s="1"/>
  <c r="G9532" i="6" a="1"/>
  <c r="G9532" i="6"/>
  <c r="G9533" i="6" a="1"/>
  <c r="G9533" i="6"/>
  <c r="G9534" i="6" a="1"/>
  <c r="G9534" i="6"/>
  <c r="G9535" i="6" a="1"/>
  <c r="G9535" i="6" s="1"/>
  <c r="G9536" i="6" a="1"/>
  <c r="G9536" i="6"/>
  <c r="G9537" i="6" a="1"/>
  <c r="G9537" i="6"/>
  <c r="G9538" i="6" a="1"/>
  <c r="G9538" i="6" s="1"/>
  <c r="G9539" i="6" a="1"/>
  <c r="G9539" i="6" s="1"/>
  <c r="G9540" i="6" a="1"/>
  <c r="G9540" i="6"/>
  <c r="G9541" i="6" a="1"/>
  <c r="G9541" i="6"/>
  <c r="G9542" i="6" a="1"/>
  <c r="G9542" i="6"/>
  <c r="G9543" i="6" a="1"/>
  <c r="G9543" i="6" s="1"/>
  <c r="G9544" i="6" a="1"/>
  <c r="G9544" i="6" s="1"/>
  <c r="G9545" i="6" a="1"/>
  <c r="G9545" i="6"/>
  <c r="G9546" i="6" a="1"/>
  <c r="G9546" i="6"/>
  <c r="G9547" i="6" a="1"/>
  <c r="G9547" i="6" s="1"/>
  <c r="G9548" i="6" a="1"/>
  <c r="G9548" i="6"/>
  <c r="G9549" i="6" a="1"/>
  <c r="G9549" i="6"/>
  <c r="G9550" i="6" a="1"/>
  <c r="G9550" i="6"/>
  <c r="G9551" i="6" a="1"/>
  <c r="G9551" i="6" s="1"/>
  <c r="G9552" i="6" a="1"/>
  <c r="G9552" i="6" s="1"/>
  <c r="G9553" i="6" a="1"/>
  <c r="G9553" i="6" s="1"/>
  <c r="G9554" i="6" a="1"/>
  <c r="G9554" i="6"/>
  <c r="G9555" i="6" a="1"/>
  <c r="G9555" i="6" s="1"/>
  <c r="G9556" i="6" a="1"/>
  <c r="G9556" i="6"/>
  <c r="G9557" i="6" a="1"/>
  <c r="G9557" i="6"/>
  <c r="G9558" i="6" a="1"/>
  <c r="G9558" i="6"/>
  <c r="G9559" i="6" a="1"/>
  <c r="G9559" i="6" s="1"/>
  <c r="G9560" i="6" a="1"/>
  <c r="G9560" i="6"/>
  <c r="G9561" i="6" a="1"/>
  <c r="G9561" i="6" s="1"/>
  <c r="G9562" i="6" a="1"/>
  <c r="G9562" i="6" s="1"/>
  <c r="G9563" i="6" a="1"/>
  <c r="G9563" i="6" s="1"/>
  <c r="G9564" i="6" a="1"/>
  <c r="G9564" i="6"/>
  <c r="G9565" i="6" a="1"/>
  <c r="G9565" i="6"/>
  <c r="G9566" i="6" a="1"/>
  <c r="G9566" i="6"/>
  <c r="G9567" i="6" a="1"/>
  <c r="G9567" i="6" s="1"/>
  <c r="G9568" i="6" a="1"/>
  <c r="G9568" i="6"/>
  <c r="G9569" i="6" a="1"/>
  <c r="G9569" i="6"/>
  <c r="G9570" i="6" a="1"/>
  <c r="G9570" i="6" s="1"/>
  <c r="G9571" i="6" a="1"/>
  <c r="G9571" i="6" s="1"/>
  <c r="G9572" i="6" a="1"/>
  <c r="G9572" i="6"/>
  <c r="G9573" i="6" a="1"/>
  <c r="G9573" i="6"/>
  <c r="G9574" i="6" a="1"/>
  <c r="G9574" i="6"/>
  <c r="G9575" i="6" a="1"/>
  <c r="G9575" i="6" s="1"/>
  <c r="G9576" i="6" a="1"/>
  <c r="G9576" i="6" s="1"/>
  <c r="G9577" i="6" a="1"/>
  <c r="G9577" i="6"/>
  <c r="G9578" i="6" a="1"/>
  <c r="G9578" i="6"/>
  <c r="G9579" i="6" a="1"/>
  <c r="G9579" i="6" s="1"/>
  <c r="G9580" i="6" a="1"/>
  <c r="G9580" i="6"/>
  <c r="G9581" i="6" a="1"/>
  <c r="G9581" i="6"/>
  <c r="G9582" i="6" a="1"/>
  <c r="G9582" i="6"/>
  <c r="G9583" i="6" a="1"/>
  <c r="G9583" i="6" s="1"/>
  <c r="G9584" i="6" a="1"/>
  <c r="G9584" i="6" s="1"/>
  <c r="G9585" i="6" a="1"/>
  <c r="G9585" i="6" s="1"/>
  <c r="G9586" i="6" a="1"/>
  <c r="G9586" i="6"/>
  <c r="G9587" i="6" a="1"/>
  <c r="G9587" i="6" s="1"/>
  <c r="G9588" i="6" a="1"/>
  <c r="G9588" i="6"/>
  <c r="G9589" i="6" a="1"/>
  <c r="G9589" i="6"/>
  <c r="G9590" i="6" a="1"/>
  <c r="G9590" i="6"/>
  <c r="G9591" i="6" a="1"/>
  <c r="G9591" i="6" s="1"/>
  <c r="G9592" i="6" a="1"/>
  <c r="G9592" i="6"/>
  <c r="G9593" i="6" a="1"/>
  <c r="G9593" i="6" s="1"/>
  <c r="G9594" i="6" a="1"/>
  <c r="G9594" i="6" s="1"/>
  <c r="G9595" i="6" a="1"/>
  <c r="G9595" i="6" s="1"/>
  <c r="G9596" i="6" a="1"/>
  <c r="G9596" i="6"/>
  <c r="G9597" i="6" a="1"/>
  <c r="G9597" i="6"/>
  <c r="G9598" i="6" a="1"/>
  <c r="G9598" i="6"/>
  <c r="G9599" i="6" a="1"/>
  <c r="G9599" i="6" s="1"/>
  <c r="G9600" i="6" a="1"/>
  <c r="G9600" i="6"/>
  <c r="G9601" i="6" a="1"/>
  <c r="G9601" i="6"/>
  <c r="G9602" i="6" a="1"/>
  <c r="G9602" i="6" s="1"/>
  <c r="G9603" i="6" a="1"/>
  <c r="G9603" i="6" s="1"/>
  <c r="G9604" i="6" a="1"/>
  <c r="G9604" i="6"/>
  <c r="G9605" i="6" a="1"/>
  <c r="G9605" i="6"/>
  <c r="G9606" i="6" a="1"/>
  <c r="G9606" i="6"/>
  <c r="G9607" i="6" a="1"/>
  <c r="G9607" i="6" s="1"/>
  <c r="G9608" i="6" a="1"/>
  <c r="G9608" i="6" s="1"/>
  <c r="G9609" i="6" a="1"/>
  <c r="G9609" i="6"/>
  <c r="G9610" i="6" a="1"/>
  <c r="G9610" i="6"/>
  <c r="G9611" i="6" a="1"/>
  <c r="G9611" i="6" s="1"/>
  <c r="G9612" i="6" a="1"/>
  <c r="G9612" i="6"/>
  <c r="G9613" i="6" a="1"/>
  <c r="G9613" i="6"/>
  <c r="G9614" i="6" a="1"/>
  <c r="G9614" i="6"/>
  <c r="G9615" i="6" a="1"/>
  <c r="G9615" i="6" s="1"/>
  <c r="G9616" i="6" a="1"/>
  <c r="G9616" i="6" s="1"/>
  <c r="G9617" i="6" a="1"/>
  <c r="G9617" i="6" s="1"/>
  <c r="G9618" i="6" a="1"/>
  <c r="G9618" i="6"/>
  <c r="G9619" i="6" a="1"/>
  <c r="G9619" i="6" s="1"/>
  <c r="G9620" i="6" a="1"/>
  <c r="G9620" i="6"/>
  <c r="G9621" i="6" a="1"/>
  <c r="G9621" i="6"/>
  <c r="G9622" i="6" a="1"/>
  <c r="G9622" i="6"/>
  <c r="G9623" i="6" a="1"/>
  <c r="G9623" i="6" s="1"/>
  <c r="G9624" i="6" a="1"/>
  <c r="G9624" i="6"/>
  <c r="G9625" i="6" a="1"/>
  <c r="G9625" i="6" s="1"/>
  <c r="G9626" i="6" a="1"/>
  <c r="G9626" i="6" s="1"/>
  <c r="G9627" i="6" a="1"/>
  <c r="G9627" i="6" s="1"/>
  <c r="G9628" i="6" a="1"/>
  <c r="G9628" i="6"/>
  <c r="G9629" i="6" a="1"/>
  <c r="G9629" i="6"/>
  <c r="G9630" i="6" a="1"/>
  <c r="G9630" i="6"/>
  <c r="G9631" i="6" a="1"/>
  <c r="G9631" i="6" s="1"/>
  <c r="G9632" i="6" a="1"/>
  <c r="G9632" i="6"/>
  <c r="G9633" i="6" a="1"/>
  <c r="G9633" i="6"/>
  <c r="G9634" i="6" a="1"/>
  <c r="G9634" i="6" s="1"/>
  <c r="G9635" i="6" a="1"/>
  <c r="G9635" i="6" s="1"/>
  <c r="G9636" i="6" a="1"/>
  <c r="G9636" i="6"/>
  <c r="G9637" i="6" a="1"/>
  <c r="G9637" i="6"/>
  <c r="G9638" i="6" a="1"/>
  <c r="G9638" i="6"/>
  <c r="G9639" i="6" a="1"/>
  <c r="G9639" i="6" s="1"/>
  <c r="G9640" i="6" a="1"/>
  <c r="G9640" i="6" s="1"/>
  <c r="G9641" i="6" a="1"/>
  <c r="G9641" i="6"/>
  <c r="G9642" i="6" a="1"/>
  <c r="G9642" i="6"/>
  <c r="G9643" i="6" a="1"/>
  <c r="G9643" i="6" s="1"/>
  <c r="G9644" i="6" a="1"/>
  <c r="G9644" i="6"/>
  <c r="G9645" i="6" a="1"/>
  <c r="G9645" i="6"/>
  <c r="G9646" i="6" a="1"/>
  <c r="G9646" i="6"/>
  <c r="G9647" i="6" a="1"/>
  <c r="G9647" i="6" s="1"/>
  <c r="G9648" i="6" a="1"/>
  <c r="G9648" i="6" s="1"/>
  <c r="G9649" i="6" a="1"/>
  <c r="G9649" i="6" s="1"/>
  <c r="G9650" i="6" a="1"/>
  <c r="G9650" i="6"/>
  <c r="G9651" i="6" a="1"/>
  <c r="G9651" i="6" s="1"/>
  <c r="G9652" i="6" a="1"/>
  <c r="G9652" i="6"/>
  <c r="G9653" i="6" a="1"/>
  <c r="G9653" i="6"/>
  <c r="G9654" i="6" a="1"/>
  <c r="G9654" i="6"/>
  <c r="G9655" i="6" a="1"/>
  <c r="G9655" i="6" s="1"/>
  <c r="G9656" i="6" a="1"/>
  <c r="G9656" i="6"/>
  <c r="G9657" i="6" a="1"/>
  <c r="G9657" i="6" s="1"/>
  <c r="G9658" i="6" a="1"/>
  <c r="G9658" i="6" s="1"/>
  <c r="G9659" i="6" a="1"/>
  <c r="G9659" i="6" s="1"/>
  <c r="G9660" i="6" a="1"/>
  <c r="G9660" i="6"/>
  <c r="G9661" i="6" a="1"/>
  <c r="G9661" i="6"/>
  <c r="G9662" i="6" a="1"/>
  <c r="G9662" i="6"/>
  <c r="G9663" i="6" a="1"/>
  <c r="G9663" i="6" s="1"/>
  <c r="G9664" i="6" a="1"/>
  <c r="G9664" i="6"/>
  <c r="G9665" i="6" a="1"/>
  <c r="G9665" i="6"/>
  <c r="G9666" i="6" a="1"/>
  <c r="G9666" i="6" s="1"/>
  <c r="G9667" i="6" a="1"/>
  <c r="G9667" i="6" s="1"/>
  <c r="G9668" i="6" a="1"/>
  <c r="G9668" i="6"/>
  <c r="G9669" i="6" a="1"/>
  <c r="G9669" i="6"/>
  <c r="G9670" i="6" a="1"/>
  <c r="G9670" i="6"/>
  <c r="G9671" i="6" a="1"/>
  <c r="G9671" i="6" s="1"/>
  <c r="G9672" i="6" a="1"/>
  <c r="G9672" i="6" s="1"/>
  <c r="G9673" i="6" a="1"/>
  <c r="G9673" i="6"/>
  <c r="G9674" i="6" a="1"/>
  <c r="G9674" i="6"/>
  <c r="G9675" i="6" a="1"/>
  <c r="G9675" i="6" s="1"/>
  <c r="G9676" i="6" a="1"/>
  <c r="G9676" i="6"/>
  <c r="G9677" i="6" a="1"/>
  <c r="G9677" i="6"/>
  <c r="G9678" i="6" a="1"/>
  <c r="G9678" i="6"/>
  <c r="G9679" i="6" a="1"/>
  <c r="G9679" i="6" s="1"/>
  <c r="G9680" i="6" a="1"/>
  <c r="G9680" i="6" s="1"/>
  <c r="G9681" i="6" a="1"/>
  <c r="G9681" i="6" s="1"/>
  <c r="G9682" i="6" a="1"/>
  <c r="G9682" i="6"/>
  <c r="G9683" i="6" a="1"/>
  <c r="G9683" i="6" s="1"/>
  <c r="G9684" i="6" a="1"/>
  <c r="G9684" i="6"/>
  <c r="G9685" i="6" a="1"/>
  <c r="G9685" i="6"/>
  <c r="G9686" i="6" a="1"/>
  <c r="G9686" i="6"/>
  <c r="G9687" i="6" a="1"/>
  <c r="G9687" i="6" s="1"/>
  <c r="G9688" i="6" a="1"/>
  <c r="G9688" i="6"/>
  <c r="G9689" i="6" a="1"/>
  <c r="G9689" i="6" s="1"/>
  <c r="G9690" i="6" a="1"/>
  <c r="G9690" i="6" s="1"/>
  <c r="G9691" i="6" a="1"/>
  <c r="G9691" i="6" s="1"/>
  <c r="G9692" i="6" a="1"/>
  <c r="G9692" i="6"/>
  <c r="G9693" i="6" a="1"/>
  <c r="G9693" i="6"/>
  <c r="G9694" i="6" a="1"/>
  <c r="G9694" i="6"/>
  <c r="G9695" i="6" a="1"/>
  <c r="G9695" i="6" s="1"/>
  <c r="G9696" i="6" a="1"/>
  <c r="G9696" i="6"/>
  <c r="G9697" i="6" a="1"/>
  <c r="G9697" i="6"/>
  <c r="G9698" i="6" a="1"/>
  <c r="G9698" i="6" s="1"/>
  <c r="G9699" i="6" a="1"/>
  <c r="G9699" i="6" s="1"/>
  <c r="G9700" i="6" a="1"/>
  <c r="G9700" i="6"/>
  <c r="G9701" i="6" a="1"/>
  <c r="G9701" i="6"/>
  <c r="G9702" i="6" a="1"/>
  <c r="G9702" i="6"/>
  <c r="G9703" i="6" a="1"/>
  <c r="G9703" i="6" s="1"/>
  <c r="G9704" i="6" a="1"/>
  <c r="G9704" i="6" s="1"/>
  <c r="G9705" i="6" a="1"/>
  <c r="G9705" i="6"/>
  <c r="G9706" i="6" a="1"/>
  <c r="G9706" i="6"/>
  <c r="G9707" i="6" a="1"/>
  <c r="G9707" i="6" s="1"/>
  <c r="G9708" i="6" a="1"/>
  <c r="G9708" i="6"/>
  <c r="G9709" i="6" a="1"/>
  <c r="G9709" i="6"/>
  <c r="G9710" i="6" a="1"/>
  <c r="G9710" i="6"/>
  <c r="G9711" i="6" a="1"/>
  <c r="G9711" i="6" s="1"/>
  <c r="G9712" i="6" a="1"/>
  <c r="G9712" i="6" s="1"/>
  <c r="G9713" i="6" a="1"/>
  <c r="G9713" i="6" s="1"/>
  <c r="G9714" i="6" a="1"/>
  <c r="G9714" i="6"/>
  <c r="G9715" i="6" a="1"/>
  <c r="G9715" i="6" s="1"/>
  <c r="G9716" i="6" a="1"/>
  <c r="G9716" i="6"/>
  <c r="G9717" i="6" a="1"/>
  <c r="G9717" i="6"/>
  <c r="G9718" i="6" a="1"/>
  <c r="G9718" i="6"/>
  <c r="G9719" i="6" a="1"/>
  <c r="G9719" i="6" s="1"/>
  <c r="G9720" i="6" a="1"/>
  <c r="G9720" i="6"/>
  <c r="G9721" i="6" a="1"/>
  <c r="G9721" i="6" s="1"/>
  <c r="G9722" i="6" a="1"/>
  <c r="G9722" i="6" s="1"/>
  <c r="G9723" i="6" a="1"/>
  <c r="G9723" i="6" s="1"/>
  <c r="G9724" i="6" a="1"/>
  <c r="G9724" i="6"/>
  <c r="G9725" i="6" a="1"/>
  <c r="G9725" i="6"/>
  <c r="G9726" i="6" a="1"/>
  <c r="G9726" i="6"/>
  <c r="G9727" i="6" a="1"/>
  <c r="G9727" i="6" s="1"/>
  <c r="G9728" i="6" a="1"/>
  <c r="G9728" i="6"/>
  <c r="G9729" i="6" a="1"/>
  <c r="G9729" i="6"/>
  <c r="G9730" i="6" a="1"/>
  <c r="G9730" i="6" s="1"/>
  <c r="G9731" i="6" a="1"/>
  <c r="G9731" i="6" s="1"/>
  <c r="G9732" i="6" a="1"/>
  <c r="G9732" i="6"/>
  <c r="G9733" i="6" a="1"/>
  <c r="G9733" i="6"/>
  <c r="G9734" i="6" a="1"/>
  <c r="G9734" i="6"/>
  <c r="G9735" i="6" a="1"/>
  <c r="G9735" i="6" s="1"/>
  <c r="G9736" i="6" a="1"/>
  <c r="G9736" i="6" s="1"/>
  <c r="G9737" i="6" a="1"/>
  <c r="G9737" i="6"/>
  <c r="G9738" i="6" a="1"/>
  <c r="G9738" i="6"/>
  <c r="G9739" i="6" a="1"/>
  <c r="G9739" i="6" s="1"/>
  <c r="G9740" i="6" a="1"/>
  <c r="G9740" i="6"/>
  <c r="G9741" i="6" a="1"/>
  <c r="G9741" i="6"/>
  <c r="G9742" i="6" a="1"/>
  <c r="G9742" i="6"/>
  <c r="G9743" i="6" a="1"/>
  <c r="G9743" i="6" s="1"/>
  <c r="G9744" i="6" a="1"/>
  <c r="G9744" i="6" s="1"/>
  <c r="G9745" i="6" a="1"/>
  <c r="G9745" i="6" s="1"/>
  <c r="G9746" i="6" a="1"/>
  <c r="G9746" i="6"/>
  <c r="G9747" i="6" a="1"/>
  <c r="G9747" i="6" s="1"/>
  <c r="G9748" i="6" a="1"/>
  <c r="G9748" i="6"/>
  <c r="G9749" i="6" a="1"/>
  <c r="G9749" i="6"/>
  <c r="G9750" i="6" a="1"/>
  <c r="G9750" i="6"/>
  <c r="G9751" i="6" a="1"/>
  <c r="G9751" i="6" s="1"/>
  <c r="G9752" i="6" a="1"/>
  <c r="G9752" i="6"/>
  <c r="G9753" i="6" a="1"/>
  <c r="G9753" i="6" s="1"/>
  <c r="G9754" i="6" a="1"/>
  <c r="G9754" i="6" s="1"/>
  <c r="G9755" i="6" a="1"/>
  <c r="G9755" i="6" s="1"/>
  <c r="G9756" i="6" a="1"/>
  <c r="G9756" i="6"/>
  <c r="G9757" i="6" a="1"/>
  <c r="G9757" i="6"/>
  <c r="G9758" i="6" a="1"/>
  <c r="G9758" i="6"/>
  <c r="G9759" i="6" a="1"/>
  <c r="G9759" i="6" s="1"/>
  <c r="G9760" i="6" a="1"/>
  <c r="G9760" i="6"/>
  <c r="G9761" i="6" a="1"/>
  <c r="G9761" i="6"/>
  <c r="G9762" i="6" a="1"/>
  <c r="G9762" i="6" s="1"/>
  <c r="G9763" i="6" a="1"/>
  <c r="G9763" i="6" s="1"/>
  <c r="G9764" i="6" a="1"/>
  <c r="G9764" i="6"/>
  <c r="G9765" i="6" a="1"/>
  <c r="G9765" i="6"/>
  <c r="G9766" i="6" a="1"/>
  <c r="G9766" i="6"/>
  <c r="G9767" i="6" a="1"/>
  <c r="G9767" i="6" s="1"/>
  <c r="G9768" i="6" a="1"/>
  <c r="G9768" i="6" s="1"/>
  <c r="G9769" i="6" a="1"/>
  <c r="G9769" i="6"/>
  <c r="G9770" i="6" a="1"/>
  <c r="G9770" i="6"/>
  <c r="G9771" i="6" a="1"/>
  <c r="G9771" i="6" s="1"/>
  <c r="G9772" i="6" a="1"/>
  <c r="G9772" i="6"/>
  <c r="G9773" i="6" a="1"/>
  <c r="G9773" i="6"/>
  <c r="G9774" i="6" a="1"/>
  <c r="G9774" i="6"/>
  <c r="G9775" i="6" a="1"/>
  <c r="G9775" i="6" s="1"/>
  <c r="G9776" i="6" a="1"/>
  <c r="G9776" i="6" s="1"/>
  <c r="G9777" i="6" a="1"/>
  <c r="G9777" i="6" s="1"/>
  <c r="G9778" i="6" a="1"/>
  <c r="G9778" i="6"/>
  <c r="G9779" i="6" a="1"/>
  <c r="G9779" i="6" s="1"/>
  <c r="G9780" i="6" a="1"/>
  <c r="G9780" i="6"/>
  <c r="G9781" i="6" a="1"/>
  <c r="G9781" i="6"/>
  <c r="G9782" i="6" a="1"/>
  <c r="G9782" i="6"/>
  <c r="G9783" i="6" a="1"/>
  <c r="G9783" i="6" s="1"/>
  <c r="G9784" i="6" a="1"/>
  <c r="G9784" i="6"/>
  <c r="G9785" i="6" a="1"/>
  <c r="G9785" i="6" s="1"/>
  <c r="G9786" i="6" a="1"/>
  <c r="G9786" i="6" s="1"/>
  <c r="G9787" i="6" a="1"/>
  <c r="G9787" i="6" s="1"/>
  <c r="G9788" i="6" a="1"/>
  <c r="G9788" i="6"/>
  <c r="G9789" i="6" a="1"/>
  <c r="G9789" i="6"/>
  <c r="G9790" i="6" a="1"/>
  <c r="G9790" i="6"/>
  <c r="G9791" i="6" a="1"/>
  <c r="G9791" i="6" s="1"/>
  <c r="G9792" i="6" a="1"/>
  <c r="G9792" i="6"/>
  <c r="G9793" i="6" a="1"/>
  <c r="G9793" i="6"/>
  <c r="G9794" i="6" a="1"/>
  <c r="G9794" i="6" s="1"/>
  <c r="G9795" i="6" a="1"/>
  <c r="G9795" i="6" s="1"/>
  <c r="G9796" i="6" a="1"/>
  <c r="G9796" i="6"/>
  <c r="G9797" i="6" a="1"/>
  <c r="G9797" i="6"/>
  <c r="G9798" i="6" a="1"/>
  <c r="G9798" i="6"/>
  <c r="G9799" i="6" a="1"/>
  <c r="G9799" i="6" s="1"/>
  <c r="G9800" i="6" a="1"/>
  <c r="G9800" i="6" s="1"/>
  <c r="G9801" i="6" a="1"/>
  <c r="G9801" i="6"/>
  <c r="G9802" i="6" a="1"/>
  <c r="G9802" i="6"/>
  <c r="G9803" i="6" a="1"/>
  <c r="G9803" i="6" s="1"/>
  <c r="G9804" i="6" a="1"/>
  <c r="G9804" i="6"/>
  <c r="G9805" i="6" a="1"/>
  <c r="G9805" i="6"/>
  <c r="G9806" i="6" a="1"/>
  <c r="G9806" i="6"/>
  <c r="G9807" i="6" a="1"/>
  <c r="G9807" i="6" s="1"/>
  <c r="G9808" i="6" a="1"/>
  <c r="G9808" i="6" s="1"/>
  <c r="G9809" i="6" a="1"/>
  <c r="G9809" i="6" s="1"/>
  <c r="G9810" i="6" a="1"/>
  <c r="G9810" i="6"/>
  <c r="G9811" i="6" a="1"/>
  <c r="G9811" i="6" s="1"/>
  <c r="G9812" i="6" a="1"/>
  <c r="G9812" i="6"/>
  <c r="G9813" i="6" a="1"/>
  <c r="G9813" i="6"/>
  <c r="G9814" i="6" a="1"/>
  <c r="G9814" i="6"/>
  <c r="G9815" i="6" a="1"/>
  <c r="G9815" i="6" s="1"/>
  <c r="G9816" i="6" a="1"/>
  <c r="G9816" i="6"/>
  <c r="G9817" i="6" a="1"/>
  <c r="G9817" i="6" s="1"/>
  <c r="G9818" i="6" a="1"/>
  <c r="G9818" i="6" s="1"/>
  <c r="G9819" i="6" a="1"/>
  <c r="G9819" i="6" s="1"/>
  <c r="G9820" i="6" a="1"/>
  <c r="G9820" i="6"/>
  <c r="G9821" i="6" a="1"/>
  <c r="G9821" i="6"/>
  <c r="G9822" i="6" a="1"/>
  <c r="G9822" i="6"/>
  <c r="G9823" i="6" a="1"/>
  <c r="G9823" i="6" s="1"/>
  <c r="G9824" i="6" a="1"/>
  <c r="G9824" i="6"/>
  <c r="G9825" i="6" a="1"/>
  <c r="G9825" i="6"/>
  <c r="G9826" i="6" a="1"/>
  <c r="G9826" i="6" s="1"/>
  <c r="G9827" i="6" a="1"/>
  <c r="G9827" i="6" s="1"/>
  <c r="G9828" i="6" a="1"/>
  <c r="G9828" i="6"/>
  <c r="G9829" i="6" a="1"/>
  <c r="G9829" i="6"/>
  <c r="G9830" i="6" a="1"/>
  <c r="G9830" i="6"/>
  <c r="G9831" i="6" a="1"/>
  <c r="G9831" i="6" s="1"/>
  <c r="G9832" i="6" a="1"/>
  <c r="G9832" i="6" s="1"/>
  <c r="G9833" i="6" a="1"/>
  <c r="G9833" i="6"/>
  <c r="G9834" i="6" a="1"/>
  <c r="G9834" i="6"/>
  <c r="G9835" i="6" a="1"/>
  <c r="G9835" i="6" s="1"/>
  <c r="G9836" i="6" a="1"/>
  <c r="G9836" i="6"/>
  <c r="G9837" i="6" a="1"/>
  <c r="G9837" i="6"/>
  <c r="G9838" i="6" a="1"/>
  <c r="G9838" i="6"/>
  <c r="G9839" i="6" a="1"/>
  <c r="G9839" i="6" s="1"/>
  <c r="G9840" i="6" a="1"/>
  <c r="G9840" i="6" s="1"/>
  <c r="G9841" i="6" a="1"/>
  <c r="G9841" i="6" s="1"/>
  <c r="G9842" i="6" a="1"/>
  <c r="G9842" i="6"/>
  <c r="G9843" i="6" a="1"/>
  <c r="G9843" i="6" s="1"/>
  <c r="G9844" i="6" a="1"/>
  <c r="G9844" i="6"/>
  <c r="G9845" i="6" a="1"/>
  <c r="G9845" i="6"/>
  <c r="G9846" i="6" a="1"/>
  <c r="G9846" i="6"/>
  <c r="G9847" i="6" a="1"/>
  <c r="G9847" i="6" s="1"/>
  <c r="G9848" i="6" a="1"/>
  <c r="G9848" i="6"/>
  <c r="G9849" i="6" a="1"/>
  <c r="G9849" i="6" s="1"/>
  <c r="G9850" i="6" a="1"/>
  <c r="G9850" i="6" s="1"/>
  <c r="G9851" i="6" a="1"/>
  <c r="G9851" i="6" s="1"/>
  <c r="G9852" i="6" a="1"/>
  <c r="G9852" i="6"/>
  <c r="G9853" i="6" a="1"/>
  <c r="G9853" i="6"/>
  <c r="G9854" i="6" a="1"/>
  <c r="G9854" i="6"/>
  <c r="G9855" i="6" a="1"/>
  <c r="G9855" i="6" s="1"/>
  <c r="G9856" i="6" a="1"/>
  <c r="G9856" i="6"/>
  <c r="G9857" i="6" a="1"/>
  <c r="G9857" i="6"/>
  <c r="G9858" i="6" a="1"/>
  <c r="G9858" i="6" s="1"/>
  <c r="G9859" i="6" a="1"/>
  <c r="G9859" i="6" s="1"/>
  <c r="G9860" i="6" a="1"/>
  <c r="G9860" i="6"/>
  <c r="G9861" i="6" a="1"/>
  <c r="G9861" i="6"/>
  <c r="G9862" i="6" a="1"/>
  <c r="G9862" i="6"/>
  <c r="G9863" i="6" a="1"/>
  <c r="G9863" i="6" s="1"/>
  <c r="G9864" i="6" a="1"/>
  <c r="G9864" i="6" s="1"/>
  <c r="G9865" i="6" a="1"/>
  <c r="G9865" i="6"/>
  <c r="G9866" i="6" a="1"/>
  <c r="G9866" i="6"/>
  <c r="G9867" i="6" a="1"/>
  <c r="G9867" i="6" s="1"/>
  <c r="G9868" i="6" a="1"/>
  <c r="G9868" i="6"/>
  <c r="G9869" i="6" a="1"/>
  <c r="G9869" i="6"/>
  <c r="G9870" i="6" a="1"/>
  <c r="G9870" i="6"/>
  <c r="G9871" i="6" a="1"/>
  <c r="G9871" i="6" s="1"/>
  <c r="G9872" i="6" a="1"/>
  <c r="G9872" i="6" s="1"/>
  <c r="G9873" i="6" a="1"/>
  <c r="G9873" i="6" s="1"/>
  <c r="G9874" i="6" a="1"/>
  <c r="G9874" i="6"/>
  <c r="G9875" i="6" a="1"/>
  <c r="G9875" i="6" s="1"/>
  <c r="G9876" i="6" a="1"/>
  <c r="G9876" i="6"/>
  <c r="G9877" i="6" a="1"/>
  <c r="G9877" i="6"/>
  <c r="G9878" i="6" a="1"/>
  <c r="G9878" i="6"/>
  <c r="G9879" i="6" a="1"/>
  <c r="G9879" i="6" s="1"/>
  <c r="G9880" i="6" a="1"/>
  <c r="G9880" i="6"/>
  <c r="G9881" i="6" a="1"/>
  <c r="G9881" i="6" s="1"/>
  <c r="G9882" i="6" a="1"/>
  <c r="G9882" i="6" s="1"/>
  <c r="G9883" i="6" a="1"/>
  <c r="G9883" i="6" s="1"/>
  <c r="G9884" i="6" a="1"/>
  <c r="G9884" i="6"/>
  <c r="G9885" i="6" a="1"/>
  <c r="G9885" i="6"/>
  <c r="G9886" i="6" a="1"/>
  <c r="G9886" i="6"/>
  <c r="G9887" i="6" a="1"/>
  <c r="G9887" i="6" s="1"/>
  <c r="G9888" i="6" a="1"/>
  <c r="G9888" i="6"/>
  <c r="G9889" i="6" a="1"/>
  <c r="G9889" i="6"/>
  <c r="G9890" i="6" a="1"/>
  <c r="G9890" i="6" s="1"/>
  <c r="G9891" i="6" a="1"/>
  <c r="G9891" i="6" s="1"/>
  <c r="G9892" i="6" a="1"/>
  <c r="G9892" i="6"/>
  <c r="G9893" i="6" a="1"/>
  <c r="G9893" i="6"/>
  <c r="G9894" i="6" a="1"/>
  <c r="G9894" i="6"/>
  <c r="G9895" i="6" a="1"/>
  <c r="G9895" i="6" s="1"/>
  <c r="G9896" i="6" a="1"/>
  <c r="G9896" i="6" s="1"/>
  <c r="G9897" i="6" a="1"/>
  <c r="G9897" i="6"/>
  <c r="G9898" i="6" a="1"/>
  <c r="G9898" i="6"/>
  <c r="G9899" i="6" a="1"/>
  <c r="G9899" i="6" s="1"/>
  <c r="G9900" i="6" a="1"/>
  <c r="G9900" i="6"/>
  <c r="G9901" i="6" a="1"/>
  <c r="G9901" i="6"/>
  <c r="G9902" i="6" a="1"/>
  <c r="G9902" i="6"/>
  <c r="G9903" i="6" a="1"/>
  <c r="G9903" i="6" s="1"/>
  <c r="G9904" i="6" a="1"/>
  <c r="G9904" i="6" s="1"/>
  <c r="G9905" i="6" a="1"/>
  <c r="G9905" i="6" s="1"/>
  <c r="G9906" i="6" a="1"/>
  <c r="G9906" i="6"/>
  <c r="G9907" i="6" a="1"/>
  <c r="G9907" i="6" s="1"/>
  <c r="G9908" i="6" a="1"/>
  <c r="G9908" i="6"/>
  <c r="G9909" i="6" a="1"/>
  <c r="G9909" i="6"/>
  <c r="G9910" i="6" a="1"/>
  <c r="G9910" i="6"/>
  <c r="G9911" i="6" a="1"/>
  <c r="G9911" i="6" s="1"/>
  <c r="G9912" i="6" a="1"/>
  <c r="G9912" i="6"/>
  <c r="G9913" i="6" a="1"/>
  <c r="G9913" i="6" s="1"/>
  <c r="G9914" i="6" a="1"/>
  <c r="G9914" i="6" s="1"/>
  <c r="G9915" i="6" a="1"/>
  <c r="G9915" i="6" s="1"/>
  <c r="G9916" i="6" a="1"/>
  <c r="G9916" i="6"/>
  <c r="G9917" i="6" a="1"/>
  <c r="G9917" i="6"/>
  <c r="G9918" i="6" a="1"/>
  <c r="G9918" i="6"/>
  <c r="G9919" i="6" a="1"/>
  <c r="G9919" i="6" s="1"/>
  <c r="G9920" i="6" a="1"/>
  <c r="G9920" i="6"/>
  <c r="G9921" i="6" a="1"/>
  <c r="G9921" i="6"/>
  <c r="G9922" i="6" a="1"/>
  <c r="G9922" i="6" s="1"/>
  <c r="G9923" i="6" a="1"/>
  <c r="G9923" i="6" s="1"/>
  <c r="G9924" i="6" a="1"/>
  <c r="G9924" i="6"/>
  <c r="G9925" i="6" a="1"/>
  <c r="G9925" i="6"/>
  <c r="G9926" i="6" a="1"/>
  <c r="G9926" i="6"/>
  <c r="G9927" i="6" a="1"/>
  <c r="G9927" i="6" s="1"/>
  <c r="G9928" i="6" a="1"/>
  <c r="G9928" i="6" s="1"/>
  <c r="G9929" i="6" a="1"/>
  <c r="G9929" i="6"/>
  <c r="G9930" i="6" a="1"/>
  <c r="G9930" i="6"/>
  <c r="G9931" i="6" a="1"/>
  <c r="G9931" i="6" s="1"/>
  <c r="G9932" i="6" a="1"/>
  <c r="G9932" i="6"/>
  <c r="G9933" i="6" a="1"/>
  <c r="G9933" i="6"/>
  <c r="G9934" i="6" a="1"/>
  <c r="G9934" i="6"/>
  <c r="G9935" i="6" a="1"/>
  <c r="G9935" i="6" s="1"/>
  <c r="G9936" i="6" a="1"/>
  <c r="G9936" i="6" s="1"/>
  <c r="G9937" i="6" a="1"/>
  <c r="G9937" i="6" s="1"/>
  <c r="G9938" i="6" a="1"/>
  <c r="G9938" i="6"/>
  <c r="G9939" i="6" a="1"/>
  <c r="G9939" i="6" s="1"/>
  <c r="G9940" i="6" a="1"/>
  <c r="G9940" i="6"/>
  <c r="G9941" i="6" a="1"/>
  <c r="G9941" i="6"/>
  <c r="G9942" i="6" a="1"/>
  <c r="G9942" i="6"/>
  <c r="G9943" i="6" a="1"/>
  <c r="G9943" i="6" s="1"/>
  <c r="G9944" i="6" a="1"/>
  <c r="G9944" i="6"/>
  <c r="G9945" i="6" a="1"/>
  <c r="G9945" i="6" s="1"/>
  <c r="G9946" i="6" a="1"/>
  <c r="G9946" i="6" s="1"/>
  <c r="G9947" i="6" a="1"/>
  <c r="G9947" i="6" s="1"/>
  <c r="G9948" i="6" a="1"/>
  <c r="G9948" i="6"/>
  <c r="G9949" i="6" a="1"/>
  <c r="G9949" i="6"/>
  <c r="G9950" i="6" a="1"/>
  <c r="G9950" i="6"/>
  <c r="G9951" i="6" a="1"/>
  <c r="G9951" i="6" s="1"/>
  <c r="G9952" i="6" a="1"/>
  <c r="G9952" i="6"/>
  <c r="G9953" i="6" a="1"/>
  <c r="G9953" i="6"/>
  <c r="G9954" i="6" a="1"/>
  <c r="G9954" i="6" s="1"/>
  <c r="G9955" i="6" a="1"/>
  <c r="G9955" i="6" s="1"/>
  <c r="G9956" i="6" a="1"/>
  <c r="G9956" i="6"/>
  <c r="G9957" i="6" a="1"/>
  <c r="G9957" i="6"/>
  <c r="G9958" i="6" a="1"/>
  <c r="G9958" i="6"/>
  <c r="G9959" i="6" a="1"/>
  <c r="G9959" i="6" s="1"/>
  <c r="G9960" i="6" a="1"/>
  <c r="G9960" i="6" s="1"/>
  <c r="G9961" i="6" a="1"/>
  <c r="G9961" i="6"/>
  <c r="G9962" i="6" a="1"/>
  <c r="G9962" i="6"/>
  <c r="G9963" i="6" a="1"/>
  <c r="G9963" i="6" s="1"/>
  <c r="G9964" i="6" a="1"/>
  <c r="G9964" i="6"/>
  <c r="G9965" i="6" a="1"/>
  <c r="G9965" i="6"/>
  <c r="G9966" i="6" a="1"/>
  <c r="G9966" i="6"/>
  <c r="G9967" i="6" a="1"/>
  <c r="G9967" i="6" s="1"/>
  <c r="G9968" i="6" a="1"/>
  <c r="G9968" i="6" s="1"/>
  <c r="G9969" i="6" a="1"/>
  <c r="G9969" i="6" s="1"/>
  <c r="G9970" i="6" a="1"/>
  <c r="G9970" i="6"/>
  <c r="G9971" i="6" a="1"/>
  <c r="G9971" i="6" s="1"/>
  <c r="G9972" i="6" a="1"/>
  <c r="G9972" i="6"/>
  <c r="G9973" i="6" a="1"/>
  <c r="G9973" i="6"/>
  <c r="G9974" i="6" a="1"/>
  <c r="G9974" i="6"/>
  <c r="G9975" i="6" a="1"/>
  <c r="G9975" i="6" s="1"/>
  <c r="G9976" i="6" a="1"/>
  <c r="G9976" i="6"/>
  <c r="G9977" i="6" a="1"/>
  <c r="G9977" i="6" s="1"/>
  <c r="G9978" i="6" a="1"/>
  <c r="G9978" i="6" s="1"/>
  <c r="G9979" i="6" a="1"/>
  <c r="G9979" i="6" s="1"/>
  <c r="G9980" i="6" a="1"/>
  <c r="G9980" i="6"/>
  <c r="G9981" i="6" a="1"/>
  <c r="G9981" i="6"/>
  <c r="G9982" i="6" a="1"/>
  <c r="G9982" i="6"/>
  <c r="G9983" i="6" a="1"/>
  <c r="G9983" i="6" s="1"/>
  <c r="G9984" i="6" a="1"/>
  <c r="G9984" i="6"/>
  <c r="G9985" i="6" a="1"/>
  <c r="G9985" i="6"/>
  <c r="G9986" i="6" a="1"/>
  <c r="G9986" i="6" s="1"/>
  <c r="G9987" i="6" a="1"/>
  <c r="G9987" i="6" s="1"/>
  <c r="G9988" i="6" a="1"/>
  <c r="G9988" i="6"/>
  <c r="G9989" i="6" a="1"/>
  <c r="G9989" i="6"/>
  <c r="G9990" i="6" a="1"/>
  <c r="G9990" i="6"/>
  <c r="G9991" i="6" a="1"/>
  <c r="G9991" i="6" s="1"/>
  <c r="G9992" i="6" a="1"/>
  <c r="G9992" i="6" s="1"/>
  <c r="G9993" i="6" a="1"/>
  <c r="G9993" i="6"/>
  <c r="G9994" i="6" a="1"/>
  <c r="G9994" i="6"/>
  <c r="G9995" i="6" a="1"/>
  <c r="G9995" i="6" s="1"/>
  <c r="G9996" i="6" a="1"/>
  <c r="G9996" i="6"/>
  <c r="G9997" i="6" a="1"/>
  <c r="G9997" i="6"/>
  <c r="G9998" i="6" a="1"/>
  <c r="G9998" i="6"/>
  <c r="G9999" i="6" a="1"/>
  <c r="G9999" i="6" s="1"/>
  <c r="G10000" i="6" a="1"/>
  <c r="G10000" i="6" s="1"/>
  <c r="G10001" i="6" a="1"/>
  <c r="G10001" i="6" s="1"/>
  <c r="F3" i="6" a="1"/>
  <c r="F3" i="6" s="1"/>
  <c r="F4" i="6" a="1"/>
  <c r="F4" i="6"/>
  <c r="F5" i="6" a="1"/>
  <c r="F5" i="6"/>
  <c r="F6" i="6" a="1"/>
  <c r="F6" i="6"/>
  <c r="F7" i="6" a="1"/>
  <c r="F7" i="6" s="1"/>
  <c r="F8" i="6" a="1"/>
  <c r="F8" i="6" s="1"/>
  <c r="F9" i="6" a="1"/>
  <c r="F9" i="6"/>
  <c r="F10" i="6" a="1"/>
  <c r="F10" i="6"/>
  <c r="F11" i="6" a="1"/>
  <c r="F11" i="6" s="1"/>
  <c r="F12" i="6" a="1"/>
  <c r="F12" i="6" s="1"/>
  <c r="F13" i="6" a="1"/>
  <c r="F13" i="6"/>
  <c r="F14" i="6" a="1"/>
  <c r="F14" i="6"/>
  <c r="F15" i="6" a="1"/>
  <c r="F15" i="6" s="1"/>
  <c r="F16" i="6" a="1"/>
  <c r="F16" i="6"/>
  <c r="F17" i="6" a="1"/>
  <c r="F17" i="6" s="1"/>
  <c r="F18" i="6" a="1"/>
  <c r="F18" i="6"/>
  <c r="F19" i="6" a="1"/>
  <c r="F19" i="6" s="1"/>
  <c r="F20" i="6" a="1"/>
  <c r="F20" i="6"/>
  <c r="F21" i="6" a="1"/>
  <c r="F21" i="6" s="1"/>
  <c r="F22" i="6" a="1"/>
  <c r="F22" i="6"/>
  <c r="F23" i="6" a="1"/>
  <c r="F23" i="6" s="1"/>
  <c r="F24" i="6" a="1"/>
  <c r="F24" i="6"/>
  <c r="F25" i="6" a="1"/>
  <c r="F25" i="6"/>
  <c r="F26" i="6" a="1"/>
  <c r="F26" i="6" s="1"/>
  <c r="F27" i="6" a="1"/>
  <c r="F27" i="6" s="1"/>
  <c r="F28" i="6" a="1"/>
  <c r="F28" i="6"/>
  <c r="F29" i="6" a="1"/>
  <c r="F29" i="6"/>
  <c r="F30" i="6" a="1"/>
  <c r="F30" i="6" s="1"/>
  <c r="F31" i="6" a="1"/>
  <c r="F31" i="6" s="1"/>
  <c r="F32" i="6" a="1"/>
  <c r="F32" i="6"/>
  <c r="F33" i="6" a="1"/>
  <c r="F33" i="6"/>
  <c r="F34" i="6" a="1"/>
  <c r="F34" i="6" s="1"/>
  <c r="F35" i="6" a="1"/>
  <c r="F35" i="6" s="1"/>
  <c r="F36" i="6" a="1"/>
  <c r="F36" i="6" s="1"/>
  <c r="F37" i="6" a="1"/>
  <c r="F37" i="6"/>
  <c r="F38" i="6" a="1"/>
  <c r="F38" i="6"/>
  <c r="F39" i="6" a="1"/>
  <c r="F39" i="6" s="1"/>
  <c r="F40" i="6" a="1"/>
  <c r="F40" i="6" s="1"/>
  <c r="F41" i="6" a="1"/>
  <c r="F41" i="6"/>
  <c r="F42" i="6" a="1"/>
  <c r="F42" i="6"/>
  <c r="F43" i="6" a="1"/>
  <c r="F43" i="6" s="1"/>
  <c r="F44" i="6" a="1"/>
  <c r="F44" i="6" s="1"/>
  <c r="F45" i="6" a="1"/>
  <c r="F45" i="6"/>
  <c r="F46" i="6" a="1"/>
  <c r="F46" i="6"/>
  <c r="F47" i="6" a="1"/>
  <c r="F47" i="6" s="1"/>
  <c r="F48" i="6" a="1"/>
  <c r="F48" i="6"/>
  <c r="F49" i="6" a="1"/>
  <c r="F49" i="6" s="1"/>
  <c r="F50" i="6" a="1"/>
  <c r="F50" i="6"/>
  <c r="F51" i="6" a="1"/>
  <c r="F51" i="6" s="1"/>
  <c r="F52" i="6" a="1"/>
  <c r="F52" i="6"/>
  <c r="F53" i="6" a="1"/>
  <c r="F53" i="6" s="1"/>
  <c r="F54" i="6" a="1"/>
  <c r="F54" i="6"/>
  <c r="F55" i="6" a="1"/>
  <c r="F55" i="6" s="1"/>
  <c r="F56" i="6" a="1"/>
  <c r="F56" i="6"/>
  <c r="F57" i="6" a="1"/>
  <c r="F57" i="6"/>
  <c r="F58" i="6" a="1"/>
  <c r="F58" i="6" s="1"/>
  <c r="F59" i="6" a="1"/>
  <c r="F59" i="6" s="1"/>
  <c r="F60" i="6" a="1"/>
  <c r="F60" i="6" s="1"/>
  <c r="F61" i="6" a="1"/>
  <c r="F61" i="6"/>
  <c r="F62" i="6" a="1"/>
  <c r="F62" i="6" s="1"/>
  <c r="F63" i="6" a="1"/>
  <c r="F63" i="6" s="1"/>
  <c r="F64" i="6" a="1"/>
  <c r="F64" i="6"/>
  <c r="F65" i="6" a="1"/>
  <c r="F65" i="6" s="1"/>
  <c r="F66" i="6" a="1"/>
  <c r="F66" i="6"/>
  <c r="F67" i="6" a="1"/>
  <c r="F67" i="6" s="1"/>
  <c r="F68" i="6" a="1"/>
  <c r="F68" i="6" s="1"/>
  <c r="F69" i="6" a="1"/>
  <c r="F69" i="6"/>
  <c r="F70" i="6" a="1"/>
  <c r="F70" i="6" s="1"/>
  <c r="F71" i="6" a="1"/>
  <c r="F71" i="6" s="1"/>
  <c r="F72" i="6" a="1"/>
  <c r="F72" i="6" s="1"/>
  <c r="F73" i="6" a="1"/>
  <c r="F73" i="6"/>
  <c r="F74" i="6" a="1"/>
  <c r="F74" i="6"/>
  <c r="F75" i="6" a="1"/>
  <c r="F75" i="6" s="1"/>
  <c r="F76" i="6" a="1"/>
  <c r="F76" i="6" s="1"/>
  <c r="F77" i="6" a="1"/>
  <c r="F77" i="6" s="1"/>
  <c r="F78" i="6" a="1"/>
  <c r="F78" i="6"/>
  <c r="F79" i="6" a="1"/>
  <c r="F79" i="6" s="1"/>
  <c r="F80" i="6" a="1"/>
  <c r="F80" i="6"/>
  <c r="F81" i="6" a="1"/>
  <c r="F81" i="6" s="1"/>
  <c r="F82" i="6" a="1"/>
  <c r="F82" i="6"/>
  <c r="F83" i="6" a="1"/>
  <c r="F83" i="6" s="1"/>
  <c r="F84" i="6" a="1"/>
  <c r="F84" i="6" s="1"/>
  <c r="F85" i="6" a="1"/>
  <c r="F85" i="6" s="1"/>
  <c r="F86" i="6" a="1"/>
  <c r="F86" i="6"/>
  <c r="F87" i="6" a="1"/>
  <c r="F87" i="6" s="1"/>
  <c r="F88" i="6" a="1"/>
  <c r="F88" i="6"/>
  <c r="F89" i="6" a="1"/>
  <c r="F89" i="6" s="1"/>
  <c r="F90" i="6" a="1"/>
  <c r="F90" i="6" s="1"/>
  <c r="F91" i="6" a="1"/>
  <c r="F91" i="6" s="1"/>
  <c r="F92" i="6" a="1"/>
  <c r="F92" i="6" s="1"/>
  <c r="F93" i="6" a="1"/>
  <c r="F93" i="6" s="1"/>
  <c r="F94" i="6" a="1"/>
  <c r="F94" i="6" s="1"/>
  <c r="F95" i="6" a="1"/>
  <c r="F95" i="6" s="1"/>
  <c r="F96" i="6" a="1"/>
  <c r="F96" i="6"/>
  <c r="F97" i="6" a="1"/>
  <c r="F97" i="6" s="1"/>
  <c r="F98" i="6" a="1"/>
  <c r="F98" i="6" s="1"/>
  <c r="F99" i="6" a="1"/>
  <c r="F99" i="6" s="1"/>
  <c r="F100" i="6" a="1"/>
  <c r="F100" i="6" s="1"/>
  <c r="F101" i="6" a="1"/>
  <c r="F101" i="6"/>
  <c r="F102" i="6" a="1"/>
  <c r="F102" i="6" s="1"/>
  <c r="F103" i="6" a="1"/>
  <c r="F103" i="6" s="1"/>
  <c r="F104" i="6" a="1"/>
  <c r="F104" i="6" s="1"/>
  <c r="F105" i="6" a="1"/>
  <c r="F105" i="6"/>
  <c r="F106" i="6" a="1"/>
  <c r="F106" i="6"/>
  <c r="F107" i="6" a="1"/>
  <c r="F107" i="6" s="1"/>
  <c r="F108" i="6" a="1"/>
  <c r="F108" i="6" s="1"/>
  <c r="F109" i="6" a="1"/>
  <c r="F109" i="6" s="1"/>
  <c r="F110" i="6" a="1"/>
  <c r="F110" i="6"/>
  <c r="F111" i="6" a="1"/>
  <c r="F111" i="6" s="1"/>
  <c r="F112" i="6" a="1"/>
  <c r="F112" i="6"/>
  <c r="F113" i="6" a="1"/>
  <c r="F113" i="6" s="1"/>
  <c r="F114" i="6" a="1"/>
  <c r="F114" i="6"/>
  <c r="F115" i="6" a="1"/>
  <c r="F115" i="6" s="1"/>
  <c r="F116" i="6" a="1"/>
  <c r="F116" i="6"/>
  <c r="F117" i="6" a="1"/>
  <c r="F117" i="6" s="1"/>
  <c r="F118" i="6" a="1"/>
  <c r="F118" i="6" s="1"/>
  <c r="F119" i="6" a="1"/>
  <c r="F119" i="6" s="1"/>
  <c r="F120" i="6" a="1"/>
  <c r="F120" i="6" s="1"/>
  <c r="F121" i="6" a="1"/>
  <c r="F121" i="6"/>
  <c r="F122" i="6" a="1"/>
  <c r="F122" i="6" s="1"/>
  <c r="F123" i="6" a="1"/>
  <c r="F123" i="6" s="1"/>
  <c r="F124" i="6" a="1"/>
  <c r="F124" i="6"/>
  <c r="F125" i="6" a="1"/>
  <c r="F125" i="6" s="1"/>
  <c r="F126" i="6" a="1"/>
  <c r="F126" i="6" s="1"/>
  <c r="F127" i="6" a="1"/>
  <c r="F127" i="6" s="1"/>
  <c r="F128" i="6" a="1"/>
  <c r="F128" i="6"/>
  <c r="F129" i="6" a="1"/>
  <c r="F129" i="6"/>
  <c r="F130" i="6" a="1"/>
  <c r="F130" i="6" s="1"/>
  <c r="F131" i="6" a="1"/>
  <c r="F131" i="6" s="1"/>
  <c r="F132" i="6" a="1"/>
  <c r="F132" i="6" s="1"/>
  <c r="F133" i="6" a="1"/>
  <c r="F133" i="6"/>
  <c r="F134" i="6" a="1"/>
  <c r="F134" i="6"/>
  <c r="F135" i="6" a="1"/>
  <c r="F135" i="6" s="1"/>
  <c r="F136" i="6" a="1"/>
  <c r="F136" i="6" s="1"/>
  <c r="F137" i="6" a="1"/>
  <c r="F137" i="6"/>
  <c r="F138" i="6" a="1"/>
  <c r="F138" i="6"/>
  <c r="F139" i="6" a="1"/>
  <c r="F139" i="6" s="1"/>
  <c r="F140" i="6" a="1"/>
  <c r="F140" i="6" s="1"/>
  <c r="F141" i="6" a="1"/>
  <c r="F141" i="6" s="1"/>
  <c r="F142" i="6" a="1"/>
  <c r="F142" i="6"/>
  <c r="F143" i="6" a="1"/>
  <c r="F143" i="6" s="1"/>
  <c r="F144" i="6" a="1"/>
  <c r="F144" i="6" s="1"/>
  <c r="F145" i="6" a="1"/>
  <c r="F145" i="6" s="1"/>
  <c r="F146" i="6" a="1"/>
  <c r="F146" i="6"/>
  <c r="F147" i="6" a="1"/>
  <c r="F147" i="6" s="1"/>
  <c r="F148" i="6" a="1"/>
  <c r="F148" i="6"/>
  <c r="F149" i="6" a="1"/>
  <c r="F149" i="6" s="1"/>
  <c r="F150" i="6" a="1"/>
  <c r="F150" i="6" s="1"/>
  <c r="F151" i="6" a="1"/>
  <c r="F151" i="6" s="1"/>
  <c r="F152" i="6" a="1"/>
  <c r="F152" i="6" s="1"/>
  <c r="F153" i="6" a="1"/>
  <c r="F153" i="6"/>
  <c r="F154" i="6" a="1"/>
  <c r="F154" i="6" s="1"/>
  <c r="F155" i="6" a="1"/>
  <c r="F155" i="6" s="1"/>
  <c r="F156" i="6" a="1"/>
  <c r="F156" i="6" s="1"/>
  <c r="F157" i="6" a="1"/>
  <c r="F157" i="6" s="1"/>
  <c r="F158" i="6" a="1"/>
  <c r="F158" i="6" s="1"/>
  <c r="F159" i="6" a="1"/>
  <c r="F159" i="6" s="1"/>
  <c r="F160" i="6" a="1"/>
  <c r="F160" i="6"/>
  <c r="F161" i="6" a="1"/>
  <c r="F161" i="6" s="1"/>
  <c r="F162" i="6" a="1"/>
  <c r="F162" i="6" s="1"/>
  <c r="F163" i="6" a="1"/>
  <c r="F163" i="6" s="1"/>
  <c r="F164" i="6" a="1"/>
  <c r="F164" i="6" s="1"/>
  <c r="F165" i="6" a="1"/>
  <c r="F165" i="6" s="1"/>
  <c r="F166" i="6" a="1"/>
  <c r="F166" i="6" s="1"/>
  <c r="F167" i="6" a="1"/>
  <c r="F167" i="6" s="1"/>
  <c r="F168" i="6" a="1"/>
  <c r="F168" i="6" s="1"/>
  <c r="F169" i="6" a="1"/>
  <c r="F169" i="6"/>
  <c r="F170" i="6" a="1"/>
  <c r="F170" i="6" s="1"/>
  <c r="F171" i="6" a="1"/>
  <c r="F171" i="6" s="1"/>
  <c r="F172" i="6" a="1"/>
  <c r="F172" i="6" s="1"/>
  <c r="F173" i="6" a="1"/>
  <c r="F173" i="6" s="1"/>
  <c r="F174" i="6" a="1"/>
  <c r="F174" i="6" s="1"/>
  <c r="F175" i="6" a="1"/>
  <c r="F175" i="6" s="1"/>
  <c r="F176" i="6" a="1"/>
  <c r="F176" i="6"/>
  <c r="F177" i="6" a="1"/>
  <c r="F177" i="6" s="1"/>
  <c r="F178" i="6" a="1"/>
  <c r="F178" i="6"/>
  <c r="F179" i="6" a="1"/>
  <c r="F179" i="6" s="1"/>
  <c r="F180" i="6" a="1"/>
  <c r="F180" i="6" s="1"/>
  <c r="F181" i="6" a="1"/>
  <c r="F181" i="6" s="1"/>
  <c r="F182" i="6" a="1"/>
  <c r="F182" i="6" s="1"/>
  <c r="F183" i="6" a="1"/>
  <c r="F183" i="6" s="1"/>
  <c r="F184" i="6" a="1"/>
  <c r="F184" i="6"/>
  <c r="F185" i="6" a="1"/>
  <c r="F185" i="6" s="1"/>
  <c r="F186" i="6" a="1"/>
  <c r="F186" i="6" s="1"/>
  <c r="F187" i="6" a="1"/>
  <c r="F187" i="6" s="1"/>
  <c r="F188" i="6" a="1"/>
  <c r="F188" i="6"/>
  <c r="F189" i="6" a="1"/>
  <c r="F189" i="6" s="1"/>
  <c r="F190" i="6" a="1"/>
  <c r="F190" i="6" s="1"/>
  <c r="F191" i="6" a="1"/>
  <c r="F191" i="6" s="1"/>
  <c r="F192" i="6" a="1"/>
  <c r="F192" i="6"/>
  <c r="F193" i="6" a="1"/>
  <c r="F193" i="6"/>
  <c r="F194" i="6" a="1"/>
  <c r="F194" i="6" s="1"/>
  <c r="F195" i="6" a="1"/>
  <c r="F195" i="6" s="1"/>
  <c r="F196" i="6" a="1"/>
  <c r="F196" i="6" s="1"/>
  <c r="F197" i="6" a="1"/>
  <c r="F197" i="6"/>
  <c r="F198" i="6" a="1"/>
  <c r="F198" i="6"/>
  <c r="F199" i="6" a="1"/>
  <c r="F199" i="6" s="1"/>
  <c r="F200" i="6" a="1"/>
  <c r="F200" i="6" s="1"/>
  <c r="F201" i="6" a="1"/>
  <c r="F201" i="6"/>
  <c r="F202" i="6" a="1"/>
  <c r="F202" i="6"/>
  <c r="F203" i="6" a="1"/>
  <c r="F203" i="6" s="1"/>
  <c r="F204" i="6" a="1"/>
  <c r="F204" i="6" s="1"/>
  <c r="F205" i="6" a="1"/>
  <c r="F205" i="6" s="1"/>
  <c r="F206" i="6" a="1"/>
  <c r="F206" i="6" s="1"/>
  <c r="F207" i="6" a="1"/>
  <c r="F207" i="6" s="1"/>
  <c r="F208" i="6" a="1"/>
  <c r="F208" i="6"/>
  <c r="F209" i="6" a="1"/>
  <c r="F209" i="6" s="1"/>
  <c r="F210" i="6" a="1"/>
  <c r="F210" i="6"/>
  <c r="F211" i="6" a="1"/>
  <c r="F211" i="6" s="1"/>
  <c r="F212" i="6" a="1"/>
  <c r="F212" i="6" s="1"/>
  <c r="F213" i="6" a="1"/>
  <c r="F213" i="6" s="1"/>
  <c r="F214" i="6" a="1"/>
  <c r="F214" i="6" s="1"/>
  <c r="F215" i="6" a="1"/>
  <c r="F215" i="6" s="1"/>
  <c r="F216" i="6" a="1"/>
  <c r="F216" i="6"/>
  <c r="F217" i="6" a="1"/>
  <c r="F217" i="6" s="1"/>
  <c r="F218" i="6" a="1"/>
  <c r="F218" i="6" s="1"/>
  <c r="F219" i="6" a="1"/>
  <c r="F219" i="6" s="1"/>
  <c r="F220" i="6" a="1"/>
  <c r="F220" i="6" s="1"/>
  <c r="F221" i="6" a="1"/>
  <c r="F221" i="6" s="1"/>
  <c r="F222" i="6" a="1"/>
  <c r="F222" i="6" s="1"/>
  <c r="F223" i="6" a="1"/>
  <c r="F223" i="6" s="1"/>
  <c r="F224" i="6" a="1"/>
  <c r="F224" i="6"/>
  <c r="F225" i="6" a="1"/>
  <c r="F225" i="6"/>
  <c r="F226" i="6" a="1"/>
  <c r="F226" i="6" s="1"/>
  <c r="F227" i="6" a="1"/>
  <c r="F227" i="6" s="1"/>
  <c r="F228" i="6" a="1"/>
  <c r="F228" i="6" s="1"/>
  <c r="F229" i="6" a="1"/>
  <c r="F229" i="6"/>
  <c r="F230" i="6" a="1"/>
  <c r="F230" i="6" s="1"/>
  <c r="F231" i="6" a="1"/>
  <c r="F231" i="6" s="1"/>
  <c r="F232" i="6" a="1"/>
  <c r="F232" i="6" s="1"/>
  <c r="F233" i="6" a="1"/>
  <c r="F233" i="6"/>
  <c r="F234" i="6" a="1"/>
  <c r="F234" i="6"/>
  <c r="F235" i="6" a="1"/>
  <c r="F235" i="6" s="1"/>
  <c r="F236" i="6" a="1"/>
  <c r="F236" i="6" s="1"/>
  <c r="F237" i="6" a="1"/>
  <c r="F237" i="6" s="1"/>
  <c r="F238" i="6" a="1"/>
  <c r="F238" i="6"/>
  <c r="F239" i="6" a="1"/>
  <c r="F239" i="6" s="1"/>
  <c r="F240" i="6" a="1"/>
  <c r="F240" i="6" s="1"/>
  <c r="F241" i="6" a="1"/>
  <c r="F241" i="6" s="1"/>
  <c r="F242" i="6" a="1"/>
  <c r="F242" i="6"/>
  <c r="F243" i="6" a="1"/>
  <c r="F243" i="6" s="1"/>
  <c r="F244" i="6" a="1"/>
  <c r="F244" i="6" s="1"/>
  <c r="F245" i="6" a="1"/>
  <c r="F245" i="6" s="1"/>
  <c r="F246" i="6" a="1"/>
  <c r="F246" i="6" s="1"/>
  <c r="F247" i="6" a="1"/>
  <c r="F247" i="6" s="1"/>
  <c r="F248" i="6" a="1"/>
  <c r="F248" i="6" s="1"/>
  <c r="F249" i="6" a="1"/>
  <c r="F249" i="6" s="1"/>
  <c r="F250" i="6" a="1"/>
  <c r="F250" i="6" s="1"/>
  <c r="F251" i="6" a="1"/>
  <c r="F251" i="6" s="1"/>
  <c r="F252" i="6" a="1"/>
  <c r="F252" i="6"/>
  <c r="F253" i="6" a="1"/>
  <c r="F253" i="6"/>
  <c r="F254" i="6" a="1"/>
  <c r="F254" i="6" s="1"/>
  <c r="F255" i="6" a="1"/>
  <c r="F255" i="6" s="1"/>
  <c r="F256" i="6" a="1"/>
  <c r="F256" i="6"/>
  <c r="F257" i="6" a="1"/>
  <c r="F257" i="6"/>
  <c r="F258" i="6" a="1"/>
  <c r="F258" i="6"/>
  <c r="F259" i="6" a="1"/>
  <c r="F259" i="6" s="1"/>
  <c r="F260" i="6" a="1"/>
  <c r="F260" i="6" s="1"/>
  <c r="F261" i="6" a="1"/>
  <c r="F261" i="6" s="1"/>
  <c r="F262" i="6" a="1"/>
  <c r="F262" i="6"/>
  <c r="F263" i="6" a="1"/>
  <c r="F263" i="6" s="1"/>
  <c r="F264" i="6" a="1"/>
  <c r="F264" i="6" s="1"/>
  <c r="F265" i="6" a="1"/>
  <c r="F265" i="6"/>
  <c r="F266" i="6" a="1"/>
  <c r="F266" i="6" s="1"/>
  <c r="F267" i="6" a="1"/>
  <c r="F267" i="6" s="1"/>
  <c r="F268" i="6" a="1"/>
  <c r="F268" i="6" s="1"/>
  <c r="F269" i="6" a="1"/>
  <c r="F269" i="6" s="1"/>
  <c r="F270" i="6" a="1"/>
  <c r="F270" i="6"/>
  <c r="F271" i="6" a="1"/>
  <c r="F271" i="6" s="1"/>
  <c r="F272" i="6" a="1"/>
  <c r="F272" i="6" s="1"/>
  <c r="F273" i="6" a="1"/>
  <c r="F273" i="6" s="1"/>
  <c r="F274" i="6" a="1"/>
  <c r="F274" i="6"/>
  <c r="F275" i="6" a="1"/>
  <c r="F275" i="6" s="1"/>
  <c r="F276" i="6" a="1"/>
  <c r="F276" i="6"/>
  <c r="F277" i="6" a="1"/>
  <c r="F277" i="6" s="1"/>
  <c r="F278" i="6" a="1"/>
  <c r="F278" i="6" s="1"/>
  <c r="F279" i="6" a="1"/>
  <c r="F279" i="6" s="1"/>
  <c r="F280" i="6" a="1"/>
  <c r="F280" i="6"/>
  <c r="F281" i="6" a="1"/>
  <c r="F281" i="6"/>
  <c r="F282" i="6" a="1"/>
  <c r="F282" i="6" s="1"/>
  <c r="F283" i="6" a="1"/>
  <c r="F283" i="6" s="1"/>
  <c r="F284" i="6" a="1"/>
  <c r="F284" i="6"/>
  <c r="F285" i="6" a="1"/>
  <c r="F285" i="6"/>
  <c r="F286" i="6" a="1"/>
  <c r="F286" i="6" s="1"/>
  <c r="F287" i="6" a="1"/>
  <c r="F287" i="6" s="1"/>
  <c r="F288" i="6" a="1"/>
  <c r="F288" i="6"/>
  <c r="F289" i="6" a="1"/>
  <c r="F289" i="6"/>
  <c r="F290" i="6" a="1"/>
  <c r="F290" i="6"/>
  <c r="F291" i="6" a="1"/>
  <c r="F291" i="6" s="1"/>
  <c r="F292" i="6" a="1"/>
  <c r="F292" i="6" s="1"/>
  <c r="F293" i="6" a="1"/>
  <c r="F293" i="6"/>
  <c r="F294" i="6" a="1"/>
  <c r="F294" i="6" s="1"/>
  <c r="F295" i="6" a="1"/>
  <c r="F295" i="6" s="1"/>
  <c r="F296" i="6" a="1"/>
  <c r="F296" i="6" s="1"/>
  <c r="F297" i="6" a="1"/>
  <c r="F297" i="6"/>
  <c r="F298" i="6" a="1"/>
  <c r="F298" i="6"/>
  <c r="F299" i="6" a="1"/>
  <c r="F299" i="6" s="1"/>
  <c r="F300" i="6" a="1"/>
  <c r="F300" i="6" s="1"/>
  <c r="F301" i="6" a="1"/>
  <c r="F301" i="6" s="1"/>
  <c r="F302" i="6" a="1"/>
  <c r="F302" i="6"/>
  <c r="F303" i="6" a="1"/>
  <c r="F303" i="6" s="1"/>
  <c r="F304" i="6" a="1"/>
  <c r="F304" i="6"/>
  <c r="F305" i="6" a="1"/>
  <c r="F305" i="6" s="1"/>
  <c r="F306" i="6" a="1"/>
  <c r="F306" i="6"/>
  <c r="F307" i="6" a="1"/>
  <c r="F307" i="6" s="1"/>
  <c r="F308" i="6" a="1"/>
  <c r="F308" i="6"/>
  <c r="F309" i="6" a="1"/>
  <c r="F309" i="6" s="1"/>
  <c r="F310" i="6" a="1"/>
  <c r="F310" i="6" s="1"/>
  <c r="F311" i="6" a="1"/>
  <c r="F311" i="6" s="1"/>
  <c r="F312" i="6" a="1"/>
  <c r="F312" i="6"/>
  <c r="F313" i="6" a="1"/>
  <c r="F313" i="6" s="1"/>
  <c r="F314" i="6" a="1"/>
  <c r="F314" i="6" s="1"/>
  <c r="F315" i="6" a="1"/>
  <c r="F315" i="6" s="1"/>
  <c r="F316" i="6" a="1"/>
  <c r="F316" i="6" s="1"/>
  <c r="F317" i="6" a="1"/>
  <c r="F317" i="6"/>
  <c r="F318" i="6" a="1"/>
  <c r="F318" i="6" s="1"/>
  <c r="F319" i="6" a="1"/>
  <c r="F319" i="6" s="1"/>
  <c r="F320" i="6" a="1"/>
  <c r="F320" i="6"/>
  <c r="F321" i="6" a="1"/>
  <c r="F321" i="6" s="1"/>
  <c r="F322" i="6" a="1"/>
  <c r="F322" i="6"/>
  <c r="F323" i="6" a="1"/>
  <c r="F323" i="6" s="1"/>
  <c r="F324" i="6" a="1"/>
  <c r="F324" i="6" s="1"/>
  <c r="F325" i="6" a="1"/>
  <c r="F325" i="6" s="1"/>
  <c r="F326" i="6" a="1"/>
  <c r="F326" i="6" s="1"/>
  <c r="F327" i="6" a="1"/>
  <c r="F327" i="6" s="1"/>
  <c r="F328" i="6" a="1"/>
  <c r="F328" i="6" s="1"/>
  <c r="F329" i="6" a="1"/>
  <c r="F329" i="6"/>
  <c r="F330" i="6" a="1"/>
  <c r="F330" i="6" s="1"/>
  <c r="F331" i="6" a="1"/>
  <c r="F331" i="6" s="1"/>
  <c r="F332" i="6" a="1"/>
  <c r="F332" i="6" s="1"/>
  <c r="F333" i="6" a="1"/>
  <c r="F333" i="6" s="1"/>
  <c r="F334" i="6" a="1"/>
  <c r="F334" i="6"/>
  <c r="F335" i="6" a="1"/>
  <c r="F335" i="6" s="1"/>
  <c r="F336" i="6" a="1"/>
  <c r="F336" i="6" s="1"/>
  <c r="F337" i="6" a="1"/>
  <c r="F337" i="6" s="1"/>
  <c r="F338" i="6" a="1"/>
  <c r="F338" i="6"/>
  <c r="F339" i="6" a="1"/>
  <c r="F339" i="6" s="1"/>
  <c r="F340" i="6" a="1"/>
  <c r="F340" i="6"/>
  <c r="F341" i="6" a="1"/>
  <c r="F341" i="6" s="1"/>
  <c r="F342" i="6" a="1"/>
  <c r="F342" i="6" s="1"/>
  <c r="F343" i="6" a="1"/>
  <c r="F343" i="6" s="1"/>
  <c r="F344" i="6" a="1"/>
  <c r="F344" i="6"/>
  <c r="F345" i="6" a="1"/>
  <c r="F345" i="6" s="1"/>
  <c r="F346" i="6" a="1"/>
  <c r="F346" i="6" s="1"/>
  <c r="F347" i="6" a="1"/>
  <c r="F347" i="6" s="1"/>
  <c r="F348" i="6" a="1"/>
  <c r="F348" i="6" s="1"/>
  <c r="F349" i="6" a="1"/>
  <c r="F349" i="6" s="1"/>
  <c r="F350" i="6" a="1"/>
  <c r="F350" i="6" s="1"/>
  <c r="F351" i="6" a="1"/>
  <c r="F351" i="6" s="1"/>
  <c r="F352" i="6" a="1"/>
  <c r="F352" i="6" s="1"/>
  <c r="F353" i="6" a="1"/>
  <c r="F353" i="6" s="1"/>
  <c r="F354" i="6" a="1"/>
  <c r="F354" i="6" s="1"/>
  <c r="F355" i="6" a="1"/>
  <c r="F355" i="6"/>
  <c r="F356" i="6" a="1"/>
  <c r="F356" i="6" s="1"/>
  <c r="F357" i="6" a="1"/>
  <c r="F357" i="6" s="1"/>
  <c r="F358" i="6" a="1"/>
  <c r="F358" i="6" s="1"/>
  <c r="F359" i="6" a="1"/>
  <c r="F359" i="6" s="1"/>
  <c r="F360" i="6" a="1"/>
  <c r="F360" i="6"/>
  <c r="F361" i="6" a="1"/>
  <c r="F361" i="6" s="1"/>
  <c r="F362" i="6" a="1"/>
  <c r="F362" i="6" s="1"/>
  <c r="F363" i="6" a="1"/>
  <c r="F363" i="6"/>
  <c r="F364" i="6" a="1"/>
  <c r="F364" i="6" s="1"/>
  <c r="F365" i="6" a="1"/>
  <c r="F365" i="6" s="1"/>
  <c r="F366" i="6" a="1"/>
  <c r="F366" i="6" s="1"/>
  <c r="F367" i="6" a="1"/>
  <c r="F367" i="6"/>
  <c r="F368" i="6" a="1"/>
  <c r="F368" i="6" s="1"/>
  <c r="F369" i="6" a="1"/>
  <c r="F369" i="6" s="1"/>
  <c r="F370" i="6" a="1"/>
  <c r="F370" i="6" s="1"/>
  <c r="F371" i="6" a="1"/>
  <c r="F371" i="6"/>
  <c r="F372" i="6" a="1"/>
  <c r="F372" i="6"/>
  <c r="F373" i="6" a="1"/>
  <c r="F373" i="6" s="1"/>
  <c r="F374" i="6" a="1"/>
  <c r="F374" i="6" s="1"/>
  <c r="F375" i="6" a="1"/>
  <c r="F375" i="6" s="1"/>
  <c r="F376" i="6" a="1"/>
  <c r="F376" i="6"/>
  <c r="F377" i="6" a="1"/>
  <c r="F377" i="6" s="1"/>
  <c r="F378" i="6" a="1"/>
  <c r="F378" i="6" s="1"/>
  <c r="F379" i="6" a="1"/>
  <c r="F379" i="6"/>
  <c r="F380" i="6" a="1"/>
  <c r="F380" i="6" s="1"/>
  <c r="F381" i="6" a="1"/>
  <c r="F381" i="6" s="1"/>
  <c r="F382" i="6" a="1"/>
  <c r="F382" i="6" s="1"/>
  <c r="F383" i="6" a="1"/>
  <c r="F383" i="6" s="1"/>
  <c r="F384" i="6" a="1"/>
  <c r="F384" i="6"/>
  <c r="F385" i="6" a="1"/>
  <c r="F385" i="6" s="1"/>
  <c r="F386" i="6" a="1"/>
  <c r="F386" i="6" s="1"/>
  <c r="F387" i="6" a="1"/>
  <c r="F387" i="6"/>
  <c r="F388" i="6" a="1"/>
  <c r="F388" i="6" s="1"/>
  <c r="F389" i="6" a="1"/>
  <c r="F389" i="6" s="1"/>
  <c r="F390" i="6" a="1"/>
  <c r="F390" i="6" s="1"/>
  <c r="F391" i="6" a="1"/>
  <c r="F391" i="6" s="1"/>
  <c r="F392" i="6" a="1"/>
  <c r="F392" i="6"/>
  <c r="F393" i="6" a="1"/>
  <c r="F393" i="6" s="1"/>
  <c r="F394" i="6" a="1"/>
  <c r="F394" i="6" s="1"/>
  <c r="F395" i="6" a="1"/>
  <c r="F395" i="6"/>
  <c r="F396" i="6" a="1"/>
  <c r="F396" i="6" s="1"/>
  <c r="F397" i="6" a="1"/>
  <c r="F397" i="6" s="1"/>
  <c r="F398" i="6" a="1"/>
  <c r="F398" i="6" s="1"/>
  <c r="F399" i="6" a="1"/>
  <c r="F399" i="6" s="1"/>
  <c r="F400" i="6" a="1"/>
  <c r="F400" i="6" s="1"/>
  <c r="F401" i="6" a="1"/>
  <c r="F401" i="6" s="1"/>
  <c r="F402" i="6" a="1"/>
  <c r="F402" i="6" s="1"/>
  <c r="F403" i="6" a="1"/>
  <c r="F403" i="6"/>
  <c r="F404" i="6" a="1"/>
  <c r="F404" i="6"/>
  <c r="F405" i="6" a="1"/>
  <c r="F405" i="6" s="1"/>
  <c r="F406" i="6" a="1"/>
  <c r="F406" i="6" s="1"/>
  <c r="F407" i="6" a="1"/>
  <c r="F407" i="6" s="1"/>
  <c r="F408" i="6" a="1"/>
  <c r="F408" i="6"/>
  <c r="F409" i="6" a="1"/>
  <c r="F409" i="6" s="1"/>
  <c r="F410" i="6" a="1"/>
  <c r="F410" i="6" s="1"/>
  <c r="F411" i="6" a="1"/>
  <c r="F411" i="6" s="1"/>
  <c r="F412" i="6" a="1"/>
  <c r="F412" i="6" s="1"/>
  <c r="F413" i="6" a="1"/>
  <c r="F413" i="6" s="1"/>
  <c r="F414" i="6" a="1"/>
  <c r="F414" i="6" s="1"/>
  <c r="F415" i="6" a="1"/>
  <c r="F415" i="6" s="1"/>
  <c r="F416" i="6" a="1"/>
  <c r="F416" i="6" s="1"/>
  <c r="F417" i="6" a="1"/>
  <c r="F417" i="6" s="1"/>
  <c r="F418" i="6" a="1"/>
  <c r="F418" i="6" s="1"/>
  <c r="F419" i="6" a="1"/>
  <c r="F419" i="6"/>
  <c r="F420" i="6" a="1"/>
  <c r="F420" i="6" s="1"/>
  <c r="F421" i="6" a="1"/>
  <c r="F421" i="6" s="1"/>
  <c r="F422" i="6" a="1"/>
  <c r="F422" i="6" s="1"/>
  <c r="F423" i="6" a="1"/>
  <c r="F423" i="6" s="1"/>
  <c r="F424" i="6" a="1"/>
  <c r="F424" i="6"/>
  <c r="F425" i="6" a="1"/>
  <c r="F425" i="6" s="1"/>
  <c r="F426" i="6" a="1"/>
  <c r="F426" i="6" s="1"/>
  <c r="F427" i="6" a="1"/>
  <c r="F427" i="6"/>
  <c r="F428" i="6" a="1"/>
  <c r="F428" i="6" s="1"/>
  <c r="F429" i="6" a="1"/>
  <c r="F429" i="6" s="1"/>
  <c r="F430" i="6" a="1"/>
  <c r="F430" i="6" s="1"/>
  <c r="F431" i="6" a="1"/>
  <c r="F431" i="6"/>
  <c r="F432" i="6" a="1"/>
  <c r="F432" i="6" s="1"/>
  <c r="F433" i="6" a="1"/>
  <c r="F433" i="6" s="1"/>
  <c r="F434" i="6" a="1"/>
  <c r="F434" i="6" s="1"/>
  <c r="F435" i="6" a="1"/>
  <c r="F435" i="6"/>
  <c r="F436" i="6" a="1"/>
  <c r="F436" i="6"/>
  <c r="F437" i="6" a="1"/>
  <c r="F437" i="6" s="1"/>
  <c r="F438" i="6" a="1"/>
  <c r="F438" i="6" s="1"/>
  <c r="F439" i="6" a="1"/>
  <c r="F439" i="6"/>
  <c r="F440" i="6" a="1"/>
  <c r="F440" i="6"/>
  <c r="F441" i="6" a="1"/>
  <c r="F441" i="6"/>
  <c r="F442" i="6" a="1"/>
  <c r="F442" i="6" s="1"/>
  <c r="F443" i="6" a="1"/>
  <c r="F443" i="6" s="1"/>
  <c r="F444" i="6" a="1"/>
  <c r="F444" i="6"/>
  <c r="F445" i="6" a="1"/>
  <c r="F445" i="6" s="1"/>
  <c r="F446" i="6" a="1"/>
  <c r="F446" i="6" s="1"/>
  <c r="F447" i="6" a="1"/>
  <c r="F447" i="6"/>
  <c r="F448" i="6" a="1"/>
  <c r="F448" i="6"/>
  <c r="F449" i="6" a="1"/>
  <c r="F449" i="6" s="1"/>
  <c r="F450" i="6" a="1"/>
  <c r="F450" i="6" s="1"/>
  <c r="F451" i="6" a="1"/>
  <c r="F451" i="6" s="1"/>
  <c r="F452" i="6" a="1"/>
  <c r="F452" i="6" s="1"/>
  <c r="F453" i="6" a="1"/>
  <c r="F453" i="6"/>
  <c r="F454" i="6" a="1"/>
  <c r="F454" i="6" s="1"/>
  <c r="F455" i="6" a="1"/>
  <c r="F455" i="6" s="1"/>
  <c r="F456" i="6" a="1"/>
  <c r="F456" i="6" s="1"/>
  <c r="F457" i="6" a="1"/>
  <c r="F457" i="6"/>
  <c r="F458" i="6" a="1"/>
  <c r="F458" i="6" s="1"/>
  <c r="F459" i="6" a="1"/>
  <c r="F459" i="6" s="1"/>
  <c r="F460" i="6" a="1"/>
  <c r="F460" i="6"/>
  <c r="F461" i="6" a="1"/>
  <c r="F461" i="6" s="1"/>
  <c r="F462" i="6" a="1"/>
  <c r="F462" i="6" s="1"/>
  <c r="F463" i="6" a="1"/>
  <c r="F463" i="6" s="1"/>
  <c r="F464" i="6" a="1"/>
  <c r="F464" i="6" s="1"/>
  <c r="F465" i="6" a="1"/>
  <c r="F465" i="6"/>
  <c r="F466" i="6" a="1"/>
  <c r="F466" i="6" s="1"/>
  <c r="F467" i="6" a="1"/>
  <c r="F467" i="6"/>
  <c r="F468" i="6" a="1"/>
  <c r="F468" i="6" s="1"/>
  <c r="F469" i="6" a="1"/>
  <c r="F469" i="6"/>
  <c r="F470" i="6" a="1"/>
  <c r="F470" i="6" s="1"/>
  <c r="F471" i="6" a="1"/>
  <c r="F471" i="6"/>
  <c r="F472" i="6" a="1"/>
  <c r="F472" i="6" s="1"/>
  <c r="F473" i="6" a="1"/>
  <c r="F473" i="6" s="1"/>
  <c r="F474" i="6" a="1"/>
  <c r="F474" i="6" s="1"/>
  <c r="F475" i="6" a="1"/>
  <c r="F475" i="6" s="1"/>
  <c r="F476" i="6" a="1"/>
  <c r="F476" i="6"/>
  <c r="F477" i="6" a="1"/>
  <c r="F477" i="6" s="1"/>
  <c r="F478" i="6" a="1"/>
  <c r="F478" i="6" s="1"/>
  <c r="F479" i="6" a="1"/>
  <c r="F479" i="6"/>
  <c r="F480" i="6" a="1"/>
  <c r="F480" i="6"/>
  <c r="F481" i="6" a="1"/>
  <c r="F481" i="6" s="1"/>
  <c r="F482" i="6" a="1"/>
  <c r="F482" i="6" s="1"/>
  <c r="F483" i="6" a="1"/>
  <c r="F483" i="6" s="1"/>
  <c r="F484" i="6" a="1"/>
  <c r="F484" i="6" s="1"/>
  <c r="F485" i="6" a="1"/>
  <c r="F485" i="6"/>
  <c r="F486" i="6" a="1"/>
  <c r="F486" i="6" s="1"/>
  <c r="F487" i="6" a="1"/>
  <c r="F487" i="6" s="1"/>
  <c r="F488" i="6" a="1"/>
  <c r="F488" i="6" s="1"/>
  <c r="F489" i="6" a="1"/>
  <c r="F489" i="6"/>
  <c r="F490" i="6" a="1"/>
  <c r="F490" i="6" s="1"/>
  <c r="F491" i="6" a="1"/>
  <c r="F491" i="6"/>
  <c r="F492" i="6" a="1"/>
  <c r="F492" i="6" s="1"/>
  <c r="F493" i="6" a="1"/>
  <c r="F493" i="6" s="1"/>
  <c r="F494" i="6" a="1"/>
  <c r="F494" i="6" s="1"/>
  <c r="F495" i="6" a="1"/>
  <c r="F495" i="6" s="1"/>
  <c r="F496" i="6" a="1"/>
  <c r="F496" i="6"/>
  <c r="F497" i="6" a="1"/>
  <c r="F497" i="6" s="1"/>
  <c r="F498" i="6" a="1"/>
  <c r="F498" i="6" s="1"/>
  <c r="F499" i="6" a="1"/>
  <c r="F499" i="6"/>
  <c r="F500" i="6" a="1"/>
  <c r="F500" i="6" s="1"/>
  <c r="F501" i="6" a="1"/>
  <c r="F501" i="6"/>
  <c r="F502" i="6" a="1"/>
  <c r="F502" i="6" s="1"/>
  <c r="F503" i="6" a="1"/>
  <c r="F503" i="6"/>
  <c r="F504" i="6" a="1"/>
  <c r="F504" i="6" s="1"/>
  <c r="F505" i="6" a="1"/>
  <c r="F505" i="6" s="1"/>
  <c r="F506" i="6" a="1"/>
  <c r="F506" i="6" s="1"/>
  <c r="F507" i="6" a="1"/>
  <c r="F507" i="6" s="1"/>
  <c r="F508" i="6" a="1"/>
  <c r="F508" i="6"/>
  <c r="F509" i="6" a="1"/>
  <c r="F509" i="6" s="1"/>
  <c r="F510" i="6" a="1"/>
  <c r="F510" i="6" s="1"/>
  <c r="F511" i="6" a="1"/>
  <c r="F511" i="6"/>
  <c r="F512" i="6" a="1"/>
  <c r="F512" i="6"/>
  <c r="F513" i="6" a="1"/>
  <c r="F513" i="6"/>
  <c r="F514" i="6" a="1"/>
  <c r="F514" i="6" s="1"/>
  <c r="F515" i="6" a="1"/>
  <c r="F515" i="6" s="1"/>
  <c r="F516" i="6" a="1"/>
  <c r="F516" i="6" s="1"/>
  <c r="F517" i="6" a="1"/>
  <c r="F517" i="6"/>
  <c r="F518" i="6" a="1"/>
  <c r="F518" i="6" s="1"/>
  <c r="F519" i="6" a="1"/>
  <c r="F519" i="6" s="1"/>
  <c r="F520" i="6" a="1"/>
  <c r="F520" i="6" s="1"/>
  <c r="F521" i="6" a="1"/>
  <c r="F521" i="6"/>
  <c r="F522" i="6" a="1"/>
  <c r="F522" i="6" s="1"/>
  <c r="F523" i="6" a="1"/>
  <c r="F523" i="6"/>
  <c r="F524" i="6" a="1"/>
  <c r="F524" i="6" s="1"/>
  <c r="F525" i="6" a="1"/>
  <c r="F525" i="6" s="1"/>
  <c r="F526" i="6" a="1"/>
  <c r="F526" i="6" s="1"/>
  <c r="F527" i="6" a="1"/>
  <c r="F527" i="6" s="1"/>
  <c r="F528" i="6" a="1"/>
  <c r="F528" i="6"/>
  <c r="F529" i="6" a="1"/>
  <c r="F529" i="6" s="1"/>
  <c r="F530" i="6" a="1"/>
  <c r="F530" i="6" s="1"/>
  <c r="F531" i="6" a="1"/>
  <c r="F531" i="6"/>
  <c r="F532" i="6" a="1"/>
  <c r="F532" i="6"/>
  <c r="F533" i="6" a="1"/>
  <c r="F533" i="6"/>
  <c r="F534" i="6" a="1"/>
  <c r="F534" i="6" s="1"/>
  <c r="F535" i="6" a="1"/>
  <c r="F535" i="6"/>
  <c r="F536" i="6" a="1"/>
  <c r="F536" i="6" s="1"/>
  <c r="F537" i="6" a="1"/>
  <c r="F537" i="6"/>
  <c r="F538" i="6" a="1"/>
  <c r="F538" i="6" s="1"/>
  <c r="F539" i="6" a="1"/>
  <c r="F539" i="6" s="1"/>
  <c r="F540" i="6" a="1"/>
  <c r="F540" i="6"/>
  <c r="F541" i="6" a="1"/>
  <c r="F541" i="6" s="1"/>
  <c r="F542" i="6" a="1"/>
  <c r="F542" i="6" s="1"/>
  <c r="F543" i="6" a="1"/>
  <c r="F543" i="6"/>
  <c r="F544" i="6" a="1"/>
  <c r="F544" i="6"/>
  <c r="F545" i="6" a="1"/>
  <c r="F545" i="6" s="1"/>
  <c r="F546" i="6" a="1"/>
  <c r="F546" i="6" s="1"/>
  <c r="F547" i="6" a="1"/>
  <c r="F547" i="6"/>
  <c r="F548" i="6" a="1"/>
  <c r="F548" i="6" s="1"/>
  <c r="F549" i="6" a="1"/>
  <c r="F549" i="6"/>
  <c r="F550" i="6" a="1"/>
  <c r="F550" i="6" s="1"/>
  <c r="F551" i="6" a="1"/>
  <c r="F551" i="6" s="1"/>
  <c r="F552" i="6" a="1"/>
  <c r="F552" i="6"/>
  <c r="F553" i="6" a="1"/>
  <c r="F553" i="6"/>
  <c r="F554" i="6" a="1"/>
  <c r="F554" i="6" s="1"/>
  <c r="F555" i="6" a="1"/>
  <c r="F555" i="6" s="1"/>
  <c r="F556" i="6" a="1"/>
  <c r="F556" i="6"/>
  <c r="F557" i="6" a="1"/>
  <c r="F557" i="6" s="1"/>
  <c r="F558" i="6" a="1"/>
  <c r="F558" i="6" s="1"/>
  <c r="F559" i="6" a="1"/>
  <c r="F559" i="6" s="1"/>
  <c r="F560" i="6" a="1"/>
  <c r="F560" i="6" s="1"/>
  <c r="F561" i="6" a="1"/>
  <c r="F561" i="6"/>
  <c r="F562" i="6" a="1"/>
  <c r="F562" i="6" s="1"/>
  <c r="F563" i="6" a="1"/>
  <c r="F563" i="6"/>
  <c r="F564" i="6" a="1"/>
  <c r="F564" i="6" s="1"/>
  <c r="F565" i="6" a="1"/>
  <c r="F565" i="6" s="1"/>
  <c r="F566" i="6" a="1"/>
  <c r="F566" i="6" s="1"/>
  <c r="F567" i="6" a="1"/>
  <c r="F567" i="6"/>
  <c r="F568" i="6" a="1"/>
  <c r="F568" i="6" s="1"/>
  <c r="F569" i="6" a="1"/>
  <c r="F569" i="6" s="1"/>
  <c r="F570" i="6" a="1"/>
  <c r="F570" i="6" s="1"/>
  <c r="F571" i="6" a="1"/>
  <c r="F571" i="6" s="1"/>
  <c r="F572" i="6" a="1"/>
  <c r="F572" i="6"/>
  <c r="F573" i="6" a="1"/>
  <c r="F573" i="6" s="1"/>
  <c r="F574" i="6" a="1"/>
  <c r="F574" i="6" s="1"/>
  <c r="F575" i="6" a="1"/>
  <c r="F575" i="6" s="1"/>
  <c r="F576" i="6" a="1"/>
  <c r="F576" i="6"/>
  <c r="F577" i="6" a="1"/>
  <c r="F577" i="6"/>
  <c r="F578" i="6" a="1"/>
  <c r="F578" i="6" s="1"/>
  <c r="F579" i="6" a="1"/>
  <c r="F579" i="6" s="1"/>
  <c r="F580" i="6" a="1"/>
  <c r="F580" i="6"/>
  <c r="F581" i="6" a="1"/>
  <c r="F581" i="6"/>
  <c r="F582" i="6" a="1"/>
  <c r="F582" i="6" s="1"/>
  <c r="F583" i="6" a="1"/>
  <c r="F583" i="6" s="1"/>
  <c r="F584" i="6" a="1"/>
  <c r="F584" i="6"/>
  <c r="F585" i="6" a="1"/>
  <c r="F585" i="6"/>
  <c r="F586" i="6" a="1"/>
  <c r="F586" i="6" s="1"/>
  <c r="F587" i="6" a="1"/>
  <c r="F587" i="6" s="1"/>
  <c r="F588" i="6" a="1"/>
  <c r="F588" i="6"/>
  <c r="F589" i="6" a="1"/>
  <c r="F589" i="6"/>
  <c r="F590" i="6" a="1"/>
  <c r="F590" i="6" s="1"/>
  <c r="F591" i="6" a="1"/>
  <c r="F591" i="6" s="1"/>
  <c r="F592" i="6" a="1"/>
  <c r="F592" i="6"/>
  <c r="F593" i="6" a="1"/>
  <c r="F593" i="6"/>
  <c r="F594" i="6" a="1"/>
  <c r="F594" i="6"/>
  <c r="F595" i="6" a="1"/>
  <c r="F595" i="6" s="1"/>
  <c r="F596" i="6" a="1"/>
  <c r="F596" i="6"/>
  <c r="F597" i="6" a="1"/>
  <c r="F597" i="6" s="1"/>
  <c r="F598" i="6" a="1"/>
  <c r="F598" i="6"/>
  <c r="F599" i="6" a="1"/>
  <c r="F599" i="6" s="1"/>
  <c r="F600" i="6" a="1"/>
  <c r="F600" i="6"/>
  <c r="F601" i="6" a="1"/>
  <c r="F601" i="6" s="1"/>
  <c r="F602" i="6" a="1"/>
  <c r="F602" i="6"/>
  <c r="F603" i="6" a="1"/>
  <c r="F603" i="6" s="1"/>
  <c r="F604" i="6" a="1"/>
  <c r="F604" i="6" s="1"/>
  <c r="F605" i="6" a="1"/>
  <c r="F605" i="6" s="1"/>
  <c r="F606" i="6" a="1"/>
  <c r="F606" i="6" s="1"/>
  <c r="F607" i="6" a="1"/>
  <c r="F607" i="6" s="1"/>
  <c r="F608" i="6" a="1"/>
  <c r="F608" i="6" s="1"/>
  <c r="F609" i="6" a="1"/>
  <c r="F609" i="6"/>
  <c r="F610" i="6" a="1"/>
  <c r="F610" i="6"/>
  <c r="F611" i="6" a="1"/>
  <c r="F611" i="6" s="1"/>
  <c r="F612" i="6" a="1"/>
  <c r="F612" i="6" s="1"/>
  <c r="F613" i="6" a="1"/>
  <c r="F613" i="6"/>
  <c r="F614" i="6" a="1"/>
  <c r="F614" i="6"/>
  <c r="F615" i="6" a="1"/>
  <c r="F615" i="6" s="1"/>
  <c r="F616" i="6" a="1"/>
  <c r="F616" i="6" s="1"/>
  <c r="F617" i="6" a="1"/>
  <c r="F617" i="6" s="1"/>
  <c r="F618" i="6" a="1"/>
  <c r="F618" i="6"/>
  <c r="F619" i="6" a="1"/>
  <c r="F619" i="6"/>
  <c r="F620" i="6" a="1"/>
  <c r="F620" i="6" s="1"/>
  <c r="F621" i="6" a="1"/>
  <c r="F621" i="6" s="1"/>
  <c r="F622" i="6" a="1"/>
  <c r="F622" i="6"/>
  <c r="F623" i="6" a="1"/>
  <c r="F623" i="6" s="1"/>
  <c r="F624" i="6" a="1"/>
  <c r="F624" i="6" s="1"/>
  <c r="F625" i="6" a="1"/>
  <c r="F625" i="6" s="1"/>
  <c r="F626" i="6" a="1"/>
  <c r="F626" i="6" s="1"/>
  <c r="F627" i="6" a="1"/>
  <c r="F627" i="6"/>
  <c r="F628" i="6" a="1"/>
  <c r="F628" i="6" s="1"/>
  <c r="F629" i="6" a="1"/>
  <c r="F629" i="6" s="1"/>
  <c r="F630" i="6" a="1"/>
  <c r="F630" i="6" s="1"/>
  <c r="F631" i="6" a="1"/>
  <c r="F631" i="6"/>
  <c r="F632" i="6" a="1"/>
  <c r="F632" i="6" s="1"/>
  <c r="F633" i="6" a="1"/>
  <c r="F633" i="6"/>
  <c r="F634" i="6" a="1"/>
  <c r="F634" i="6" s="1"/>
  <c r="F635" i="6" a="1"/>
  <c r="F635" i="6" s="1"/>
  <c r="F636" i="6" a="1"/>
  <c r="F636" i="6" s="1"/>
  <c r="F637" i="6" a="1"/>
  <c r="F637" i="6" s="1"/>
  <c r="F638" i="6" a="1"/>
  <c r="F638" i="6"/>
  <c r="F639" i="6" a="1"/>
  <c r="F639" i="6" s="1"/>
  <c r="F640" i="6" a="1"/>
  <c r="F640" i="6" s="1"/>
  <c r="F641" i="6" a="1"/>
  <c r="F641" i="6"/>
  <c r="F642" i="6" a="1"/>
  <c r="F642" i="6" s="1"/>
  <c r="F643" i="6" a="1"/>
  <c r="F643" i="6"/>
  <c r="F644" i="6" a="1"/>
  <c r="F644" i="6" s="1"/>
  <c r="F645" i="6" a="1"/>
  <c r="F645" i="6"/>
  <c r="F646" i="6" a="1"/>
  <c r="F646" i="6" s="1"/>
  <c r="F647" i="6" a="1"/>
  <c r="F647" i="6"/>
  <c r="F648" i="6" a="1"/>
  <c r="F648" i="6" s="1"/>
  <c r="F649" i="6" a="1"/>
  <c r="F649" i="6" s="1"/>
  <c r="F650" i="6" a="1"/>
  <c r="F650" i="6"/>
  <c r="F651" i="6" a="1"/>
  <c r="F651" i="6" s="1"/>
  <c r="F652" i="6" a="1"/>
  <c r="F652" i="6" s="1"/>
  <c r="F653" i="6" a="1"/>
  <c r="F653" i="6" s="1"/>
  <c r="F654" i="6" a="1"/>
  <c r="F654" i="6" s="1"/>
  <c r="F655" i="6" a="1"/>
  <c r="F655" i="6" s="1"/>
  <c r="F656" i="6" a="1"/>
  <c r="F656" i="6" s="1"/>
  <c r="F657" i="6" a="1"/>
  <c r="F657" i="6" s="1"/>
  <c r="F658" i="6" a="1"/>
  <c r="F658" i="6" s="1"/>
  <c r="F659" i="6" a="1"/>
  <c r="F659" i="6"/>
  <c r="F660" i="6" a="1"/>
  <c r="F660" i="6" s="1"/>
  <c r="F661" i="6" a="1"/>
  <c r="F661" i="6" s="1"/>
  <c r="F662" i="6" a="1"/>
  <c r="F662" i="6" s="1"/>
  <c r="F663" i="6" a="1"/>
  <c r="F663" i="6"/>
  <c r="F664" i="6" a="1"/>
  <c r="F664" i="6" s="1"/>
  <c r="F665" i="6" a="1"/>
  <c r="F665" i="6" s="1"/>
  <c r="F666" i="6" a="1"/>
  <c r="F666" i="6" s="1"/>
  <c r="F667" i="6" a="1"/>
  <c r="F667" i="6" s="1"/>
  <c r="F668" i="6" a="1"/>
  <c r="F668" i="6" s="1"/>
  <c r="F669" i="6" a="1"/>
  <c r="F669" i="6"/>
  <c r="F670" i="6" a="1"/>
  <c r="F670" i="6" s="1"/>
  <c r="F671" i="6" a="1"/>
  <c r="F671" i="6" s="1"/>
  <c r="F672" i="6" a="1"/>
  <c r="F672" i="6" s="1"/>
  <c r="F673" i="6" a="1"/>
  <c r="F673" i="6"/>
  <c r="F674" i="6" a="1"/>
  <c r="F674" i="6"/>
  <c r="F675" i="6" a="1"/>
  <c r="F675" i="6" s="1"/>
  <c r="F676" i="6" a="1"/>
  <c r="F676" i="6" s="1"/>
  <c r="F677" i="6" a="1"/>
  <c r="F677" i="6" s="1"/>
  <c r="F678" i="6" a="1"/>
  <c r="F678" i="6" s="1"/>
  <c r="F679" i="6" a="1"/>
  <c r="F679" i="6"/>
  <c r="F680" i="6" a="1"/>
  <c r="F680" i="6" s="1"/>
  <c r="F681" i="6" a="1"/>
  <c r="F681" i="6" s="1"/>
  <c r="F682" i="6" a="1"/>
  <c r="F682" i="6"/>
  <c r="F683" i="6" a="1"/>
  <c r="F683" i="6" s="1"/>
  <c r="F684" i="6" a="1"/>
  <c r="F684" i="6" s="1"/>
  <c r="F685" i="6" a="1"/>
  <c r="F685" i="6" s="1"/>
  <c r="F686" i="6" a="1"/>
  <c r="F686" i="6" s="1"/>
  <c r="F687" i="6" a="1"/>
  <c r="F687" i="6"/>
  <c r="F688" i="6" a="1"/>
  <c r="F688" i="6" s="1"/>
  <c r="F689" i="6" a="1"/>
  <c r="F689" i="6" s="1"/>
  <c r="F690" i="6" a="1"/>
  <c r="F690" i="6" s="1"/>
  <c r="F691" i="6" a="1"/>
  <c r="F691" i="6"/>
  <c r="F692" i="6" a="1"/>
  <c r="F692" i="6" s="1"/>
  <c r="F693" i="6" a="1"/>
  <c r="F693" i="6"/>
  <c r="F694" i="6" a="1"/>
  <c r="F694" i="6" s="1"/>
  <c r="F695" i="6" a="1"/>
  <c r="F695" i="6" s="1"/>
  <c r="F696" i="6" a="1"/>
  <c r="F696" i="6" s="1"/>
  <c r="F697" i="6" a="1"/>
  <c r="F697" i="6"/>
  <c r="F698" i="6" a="1"/>
  <c r="F698" i="6" s="1"/>
  <c r="F699" i="6" a="1"/>
  <c r="F699" i="6" s="1"/>
  <c r="F700" i="6" a="1"/>
  <c r="F700" i="6" s="1"/>
  <c r="F701" i="6" a="1"/>
  <c r="F701" i="6" s="1"/>
  <c r="F702" i="6" a="1"/>
  <c r="F702" i="6"/>
  <c r="F703" i="6" a="1"/>
  <c r="F703" i="6" s="1"/>
  <c r="F704" i="6" a="1"/>
  <c r="F704" i="6" s="1"/>
  <c r="F705" i="6" a="1"/>
  <c r="F705" i="6"/>
  <c r="F706" i="6" a="1"/>
  <c r="F706" i="6" s="1"/>
  <c r="F707" i="6" a="1"/>
  <c r="F707" i="6"/>
  <c r="F708" i="6" a="1"/>
  <c r="F708" i="6" s="1"/>
  <c r="F709" i="6" a="1"/>
  <c r="F709" i="6"/>
  <c r="F710" i="6" a="1"/>
  <c r="F710" i="6" s="1"/>
  <c r="F711" i="6" a="1"/>
  <c r="F711" i="6"/>
  <c r="F712" i="6" a="1"/>
  <c r="F712" i="6" s="1"/>
  <c r="F713" i="6" a="1"/>
  <c r="F713" i="6" s="1"/>
  <c r="F714" i="6" a="1"/>
  <c r="F714" i="6"/>
  <c r="F715" i="6" a="1"/>
  <c r="F715" i="6" s="1"/>
  <c r="F716" i="6" a="1"/>
  <c r="F716" i="6" s="1"/>
  <c r="F717" i="6" a="1"/>
  <c r="F717" i="6" s="1"/>
  <c r="F718" i="6" a="1"/>
  <c r="F718" i="6"/>
  <c r="F719" i="6" a="1"/>
  <c r="F719" i="6" s="1"/>
  <c r="F720" i="6" a="1"/>
  <c r="F720" i="6" s="1"/>
  <c r="F721" i="6" a="1"/>
  <c r="F721" i="6" s="1"/>
  <c r="F722" i="6" a="1"/>
  <c r="F722" i="6" s="1"/>
  <c r="F723" i="6" a="1"/>
  <c r="F723" i="6"/>
  <c r="F724" i="6" a="1"/>
  <c r="F724" i="6" s="1"/>
  <c r="F725" i="6" a="1"/>
  <c r="F725" i="6" s="1"/>
  <c r="F726" i="6" a="1"/>
  <c r="F726" i="6" s="1"/>
  <c r="F727" i="6" a="1"/>
  <c r="F727" i="6" s="1"/>
  <c r="F728" i="6" a="1"/>
  <c r="F728" i="6" s="1"/>
  <c r="F729" i="6" a="1"/>
  <c r="F729" i="6" s="1"/>
  <c r="F730" i="6" a="1"/>
  <c r="F730" i="6" s="1"/>
  <c r="F731" i="6" a="1"/>
  <c r="F731" i="6" s="1"/>
  <c r="F732" i="6" a="1"/>
  <c r="F732" i="6" s="1"/>
  <c r="F733" i="6" a="1"/>
  <c r="F733" i="6"/>
  <c r="F734" i="6" a="1"/>
  <c r="F734" i="6" s="1"/>
  <c r="F735" i="6" a="1"/>
  <c r="F735" i="6" s="1"/>
  <c r="F736" i="6" a="1"/>
  <c r="F736" i="6" s="1"/>
  <c r="F737" i="6" a="1"/>
  <c r="F737" i="6"/>
  <c r="F738" i="6" a="1"/>
  <c r="F738" i="6"/>
  <c r="F739" i="6" a="1"/>
  <c r="F739" i="6" s="1"/>
  <c r="F740" i="6" a="1"/>
  <c r="F740" i="6" s="1"/>
  <c r="F741" i="6" a="1"/>
  <c r="F741" i="6" s="1"/>
  <c r="F742" i="6" a="1"/>
  <c r="F742" i="6" s="1"/>
  <c r="F743" i="6" a="1"/>
  <c r="F743" i="6" s="1"/>
  <c r="F744" i="6" a="1"/>
  <c r="F744" i="6" s="1"/>
  <c r="F745" i="6" a="1"/>
  <c r="F745" i="6" s="1"/>
  <c r="F746" i="6" a="1"/>
  <c r="F746" i="6"/>
  <c r="F747" i="6" a="1"/>
  <c r="F747" i="6" s="1"/>
  <c r="F748" i="6" a="1"/>
  <c r="F748" i="6" s="1"/>
  <c r="F749" i="6" a="1"/>
  <c r="F749" i="6" s="1"/>
  <c r="F750" i="6" a="1"/>
  <c r="F750" i="6" s="1"/>
  <c r="F751" i="6" a="1"/>
  <c r="F751" i="6" s="1"/>
  <c r="F752" i="6" a="1"/>
  <c r="F752" i="6" s="1"/>
  <c r="F753" i="6" a="1"/>
  <c r="F753" i="6" s="1"/>
  <c r="F754" i="6" a="1"/>
  <c r="F754" i="6" s="1"/>
  <c r="F755" i="6" a="1"/>
  <c r="F755" i="6"/>
  <c r="F756" i="6" a="1"/>
  <c r="F756" i="6" s="1"/>
  <c r="F757" i="6" a="1"/>
  <c r="F757" i="6" s="1"/>
  <c r="F758" i="6" a="1"/>
  <c r="F758" i="6" s="1"/>
  <c r="F759" i="6" a="1"/>
  <c r="F759" i="6"/>
  <c r="F760" i="6" a="1"/>
  <c r="F760" i="6" s="1"/>
  <c r="F761" i="6" a="1"/>
  <c r="F761" i="6" s="1"/>
  <c r="F762" i="6" a="1"/>
  <c r="F762" i="6" s="1"/>
  <c r="F763" i="6" a="1"/>
  <c r="F763" i="6" s="1"/>
  <c r="F764" i="6" a="1"/>
  <c r="F764" i="6" s="1"/>
  <c r="F765" i="6" a="1"/>
  <c r="F765" i="6" s="1"/>
  <c r="F766" i="6" a="1"/>
  <c r="F766" i="6"/>
  <c r="F767" i="6" a="1"/>
  <c r="F767" i="6" s="1"/>
  <c r="F768" i="6" a="1"/>
  <c r="F768" i="6" s="1"/>
  <c r="F769" i="6" a="1"/>
  <c r="F769" i="6"/>
  <c r="F770" i="6" a="1"/>
  <c r="F770" i="6" s="1"/>
  <c r="F771" i="6" a="1"/>
  <c r="F771" i="6" s="1"/>
  <c r="F772" i="6" a="1"/>
  <c r="F772" i="6" s="1"/>
  <c r="F773" i="6" a="1"/>
  <c r="F773" i="6"/>
  <c r="F774" i="6" a="1"/>
  <c r="F774" i="6" s="1"/>
  <c r="F775" i="6" a="1"/>
  <c r="F775" i="6"/>
  <c r="F776" i="6" a="1"/>
  <c r="F776" i="6" s="1"/>
  <c r="F777" i="6" a="1"/>
  <c r="F777" i="6" s="1"/>
  <c r="F778" i="6" a="1"/>
  <c r="F778" i="6"/>
  <c r="F779" i="6" a="1"/>
  <c r="F779" i="6" s="1"/>
  <c r="F780" i="6" a="1"/>
  <c r="F780" i="6" s="1"/>
  <c r="F781" i="6" a="1"/>
  <c r="F781" i="6" s="1"/>
  <c r="F782" i="6" a="1"/>
  <c r="F782" i="6" s="1"/>
  <c r="F783" i="6" a="1"/>
  <c r="F783" i="6" s="1"/>
  <c r="F784" i="6" a="1"/>
  <c r="F784" i="6" s="1"/>
  <c r="F785" i="6" a="1"/>
  <c r="F785" i="6" s="1"/>
  <c r="F786" i="6" a="1"/>
  <c r="F786" i="6" s="1"/>
  <c r="F787" i="6" a="1"/>
  <c r="F787" i="6"/>
  <c r="F788" i="6" a="1"/>
  <c r="F788" i="6" s="1"/>
  <c r="F789" i="6" a="1"/>
  <c r="F789" i="6" s="1"/>
  <c r="F790" i="6" a="1"/>
  <c r="F790" i="6" s="1"/>
  <c r="F791" i="6" a="1"/>
  <c r="F791" i="6"/>
  <c r="F792" i="6" a="1"/>
  <c r="F792" i="6" s="1"/>
  <c r="F793" i="6" a="1"/>
  <c r="F793" i="6"/>
  <c r="F794" i="6" a="1"/>
  <c r="F794" i="6" s="1"/>
  <c r="F795" i="6" a="1"/>
  <c r="F795" i="6" s="1"/>
  <c r="F796" i="6" a="1"/>
  <c r="F796" i="6" s="1"/>
  <c r="F797" i="6" a="1"/>
  <c r="F797" i="6"/>
  <c r="F798" i="6" a="1"/>
  <c r="F798" i="6"/>
  <c r="F799" i="6" a="1"/>
  <c r="F799" i="6" s="1"/>
  <c r="F800" i="6" a="1"/>
  <c r="F800" i="6" s="1"/>
  <c r="F801" i="6" a="1"/>
  <c r="F801" i="6"/>
  <c r="F802" i="6" a="1"/>
  <c r="F802" i="6"/>
  <c r="F803" i="6" a="1"/>
  <c r="F803" i="6"/>
  <c r="F804" i="6" a="1"/>
  <c r="F804" i="6" s="1"/>
  <c r="F805" i="6" a="1"/>
  <c r="F805" i="6"/>
  <c r="F806" i="6" a="1"/>
  <c r="F806" i="6"/>
  <c r="F807" i="6" a="1"/>
  <c r="F807" i="6"/>
  <c r="F808" i="6" a="1"/>
  <c r="F808" i="6" s="1"/>
  <c r="F809" i="6" a="1"/>
  <c r="F809" i="6" s="1"/>
  <c r="F810" i="6" a="1"/>
  <c r="F810" i="6"/>
  <c r="F811" i="6" a="1"/>
  <c r="F811" i="6"/>
  <c r="F812" i="6" a="1"/>
  <c r="F812" i="6" s="1"/>
  <c r="F813" i="6" a="1"/>
  <c r="F813" i="6" s="1"/>
  <c r="F814" i="6" a="1"/>
  <c r="F814" i="6"/>
  <c r="F815" i="6" a="1"/>
  <c r="F815" i="6" s="1"/>
  <c r="F816" i="6" a="1"/>
  <c r="F816" i="6" s="1"/>
  <c r="F817" i="6" a="1"/>
  <c r="F817" i="6"/>
  <c r="F818" i="6" a="1"/>
  <c r="F818" i="6" s="1"/>
  <c r="F819" i="6" a="1"/>
  <c r="F819" i="6"/>
  <c r="F820" i="6" a="1"/>
  <c r="F820" i="6" s="1"/>
  <c r="F821" i="6" a="1"/>
  <c r="F821" i="6" s="1"/>
  <c r="F822" i="6" a="1"/>
  <c r="F822" i="6" s="1"/>
  <c r="F823" i="6" a="1"/>
  <c r="F823" i="6" s="1"/>
  <c r="F824" i="6" a="1"/>
  <c r="F824" i="6" s="1"/>
  <c r="F825" i="6" a="1"/>
  <c r="F825" i="6"/>
  <c r="F826" i="6" a="1"/>
  <c r="F826" i="6" s="1"/>
  <c r="F827" i="6" a="1"/>
  <c r="F827" i="6" s="1"/>
  <c r="F828" i="6" a="1"/>
  <c r="F828" i="6" s="1"/>
  <c r="F829" i="6" a="1"/>
  <c r="F829" i="6" s="1"/>
  <c r="F830" i="6" a="1"/>
  <c r="F830" i="6" s="1"/>
  <c r="F831" i="6" a="1"/>
  <c r="F831" i="6" s="1"/>
  <c r="F832" i="6" a="1"/>
  <c r="F832" i="6" s="1"/>
  <c r="F833" i="6" a="1"/>
  <c r="F833" i="6"/>
  <c r="F834" i="6" a="1"/>
  <c r="F834" i="6" s="1"/>
  <c r="F835" i="6" a="1"/>
  <c r="F835" i="6" s="1"/>
  <c r="F836" i="6" a="1"/>
  <c r="F836" i="6" s="1"/>
  <c r="F837" i="6" a="1"/>
  <c r="F837" i="6" s="1"/>
  <c r="F838" i="6" a="1"/>
  <c r="F838" i="6" s="1"/>
  <c r="F839" i="6" a="1"/>
  <c r="F839" i="6" s="1"/>
  <c r="F840" i="6" a="1"/>
  <c r="F840" i="6" s="1"/>
  <c r="F841" i="6" a="1"/>
  <c r="F841" i="6" s="1"/>
  <c r="F842" i="6" a="1"/>
  <c r="F842" i="6"/>
  <c r="F843" i="6" a="1"/>
  <c r="F843" i="6" s="1"/>
  <c r="F844" i="6" a="1"/>
  <c r="F844" i="6" s="1"/>
  <c r="F845" i="6" a="1"/>
  <c r="F845" i="6" s="1"/>
  <c r="F846" i="6" a="1"/>
  <c r="F846" i="6"/>
  <c r="F847" i="6" a="1"/>
  <c r="F847" i="6" s="1"/>
  <c r="F848" i="6" a="1"/>
  <c r="F848" i="6" s="1"/>
  <c r="F849" i="6" a="1"/>
  <c r="F849" i="6"/>
  <c r="F850" i="6" a="1"/>
  <c r="F850" i="6" s="1"/>
  <c r="F851" i="6" a="1"/>
  <c r="F851" i="6"/>
  <c r="F852" i="6" a="1"/>
  <c r="F852" i="6" s="1"/>
  <c r="F853" i="6" a="1"/>
  <c r="F853" i="6" s="1"/>
  <c r="F854" i="6" a="1"/>
  <c r="F854" i="6" s="1"/>
  <c r="F855" i="6" a="1"/>
  <c r="F855" i="6"/>
  <c r="F856" i="6" a="1"/>
  <c r="F856" i="6" s="1"/>
  <c r="F857" i="6" a="1"/>
  <c r="F857" i="6" s="1"/>
  <c r="F858" i="6" a="1"/>
  <c r="F858" i="6" s="1"/>
  <c r="F859" i="6" a="1"/>
  <c r="F859" i="6" s="1"/>
  <c r="F860" i="6" a="1"/>
  <c r="F860" i="6" s="1"/>
  <c r="F861" i="6" a="1"/>
  <c r="F861" i="6" s="1"/>
  <c r="F862" i="6" a="1"/>
  <c r="F862" i="6" s="1"/>
  <c r="F863" i="6" a="1"/>
  <c r="F863" i="6" s="1"/>
  <c r="F864" i="6" a="1"/>
  <c r="F864" i="6" s="1"/>
  <c r="F865" i="6" a="1"/>
  <c r="F865" i="6"/>
  <c r="F866" i="6" a="1"/>
  <c r="F866" i="6"/>
  <c r="F867" i="6" a="1"/>
  <c r="F867" i="6" s="1"/>
  <c r="F868" i="6" a="1"/>
  <c r="F868" i="6" s="1"/>
  <c r="F869" i="6" a="1"/>
  <c r="F869" i="6"/>
  <c r="F870" i="6" a="1"/>
  <c r="F870" i="6"/>
  <c r="F871" i="6" a="1"/>
  <c r="F871" i="6"/>
  <c r="F872" i="6" a="1"/>
  <c r="F872" i="6" s="1"/>
  <c r="F873" i="6" a="1"/>
  <c r="F873" i="6" s="1"/>
  <c r="F874" i="6" a="1"/>
  <c r="F874" i="6"/>
  <c r="F875" i="6" a="1"/>
  <c r="F875" i="6"/>
  <c r="F876" i="6" a="1"/>
  <c r="F876" i="6" s="1"/>
  <c r="F877" i="6" a="1"/>
  <c r="F877" i="6" s="1"/>
  <c r="F878" i="6" a="1"/>
  <c r="F878" i="6" s="1"/>
  <c r="F879" i="6" a="1"/>
  <c r="F879" i="6" s="1"/>
  <c r="F880" i="6" a="1"/>
  <c r="F880" i="6" s="1"/>
  <c r="F881" i="6" a="1"/>
  <c r="F881" i="6" s="1"/>
  <c r="F882" i="6" a="1"/>
  <c r="F882" i="6" s="1"/>
  <c r="F883" i="6" a="1"/>
  <c r="F883" i="6"/>
  <c r="F884" i="6" a="1"/>
  <c r="F884" i="6" s="1"/>
  <c r="F885" i="6" a="1"/>
  <c r="F885" i="6" s="1"/>
  <c r="F886" i="6" a="1"/>
  <c r="F886" i="6" s="1"/>
  <c r="F887" i="6" a="1"/>
  <c r="F887" i="6"/>
  <c r="F888" i="6" a="1"/>
  <c r="F888" i="6" s="1"/>
  <c r="F889" i="6" a="1"/>
  <c r="F889" i="6" s="1"/>
  <c r="F890" i="6" a="1"/>
  <c r="F890" i="6" s="1"/>
  <c r="F891" i="6" a="1"/>
  <c r="F891" i="6" s="1"/>
  <c r="F892" i="6" a="1"/>
  <c r="F892" i="6" s="1"/>
  <c r="F893" i="6" a="1"/>
  <c r="F893" i="6" s="1"/>
  <c r="F894" i="6" a="1"/>
  <c r="F894" i="6" s="1"/>
  <c r="F895" i="6" a="1"/>
  <c r="F895" i="6" s="1"/>
  <c r="F896" i="6" a="1"/>
  <c r="F896" i="6" s="1"/>
  <c r="F897" i="6" a="1"/>
  <c r="F897" i="6"/>
  <c r="F898" i="6" a="1"/>
  <c r="F898" i="6" s="1"/>
  <c r="F899" i="6" a="1"/>
  <c r="F899" i="6" s="1"/>
  <c r="F900" i="6" a="1"/>
  <c r="F900" i="6" s="1"/>
  <c r="F901" i="6" a="1"/>
  <c r="F901" i="6" s="1"/>
  <c r="F902" i="6" a="1"/>
  <c r="F902" i="6"/>
  <c r="F903" i="6" a="1"/>
  <c r="F903" i="6" s="1"/>
  <c r="F904" i="6" a="1"/>
  <c r="F904" i="6" s="1"/>
  <c r="F905" i="6" a="1"/>
  <c r="F905" i="6" s="1"/>
  <c r="F906" i="6" a="1"/>
  <c r="F906" i="6"/>
  <c r="F907" i="6" a="1"/>
  <c r="F907" i="6"/>
  <c r="F908" i="6" a="1"/>
  <c r="F908" i="6" s="1"/>
  <c r="F909" i="6" a="1"/>
  <c r="F909" i="6" s="1"/>
  <c r="F910" i="6" a="1"/>
  <c r="F910" i="6"/>
  <c r="F911" i="6" a="1"/>
  <c r="F911" i="6" s="1"/>
  <c r="F912" i="6" a="1"/>
  <c r="F912" i="6" s="1"/>
  <c r="F913" i="6" a="1"/>
  <c r="F913" i="6"/>
  <c r="F914" i="6" a="1"/>
  <c r="F914" i="6" s="1"/>
  <c r="F915" i="6" a="1"/>
  <c r="F915" i="6"/>
  <c r="F916" i="6" a="1"/>
  <c r="F916" i="6" s="1"/>
  <c r="F917" i="6" a="1"/>
  <c r="F917" i="6"/>
  <c r="F918" i="6" a="1"/>
  <c r="F918" i="6" s="1"/>
  <c r="F919" i="6" a="1"/>
  <c r="F919" i="6" s="1"/>
  <c r="F920" i="6" a="1"/>
  <c r="F920" i="6" s="1"/>
  <c r="F921" i="6" a="1"/>
  <c r="F921" i="6" s="1"/>
  <c r="F922" i="6" a="1"/>
  <c r="F922" i="6" s="1"/>
  <c r="F923" i="6" a="1"/>
  <c r="F923" i="6" s="1"/>
  <c r="F924" i="6" a="1"/>
  <c r="F924" i="6" s="1"/>
  <c r="F925" i="6" a="1"/>
  <c r="F925" i="6"/>
  <c r="F926" i="6" a="1"/>
  <c r="F926" i="6" s="1"/>
  <c r="F927" i="6" a="1"/>
  <c r="F927" i="6" s="1"/>
  <c r="F928" i="6" a="1"/>
  <c r="F928" i="6" s="1"/>
  <c r="F929" i="6" a="1"/>
  <c r="F929" i="6"/>
  <c r="F930" i="6" a="1"/>
  <c r="F930" i="6"/>
  <c r="F931" i="6" a="1"/>
  <c r="F931" i="6" s="1"/>
  <c r="F932" i="6" a="1"/>
  <c r="F932" i="6" s="1"/>
  <c r="F933" i="6" a="1"/>
  <c r="F933" i="6"/>
  <c r="F934" i="6" a="1"/>
  <c r="F934" i="6" s="1"/>
  <c r="F935" i="6" a="1"/>
  <c r="F935" i="6"/>
  <c r="F936" i="6" a="1"/>
  <c r="F936" i="6" s="1"/>
  <c r="F937" i="6" a="1"/>
  <c r="F937" i="6" s="1"/>
  <c r="F938" i="6" a="1"/>
  <c r="F938" i="6"/>
  <c r="F939" i="6" a="1"/>
  <c r="F939" i="6" s="1"/>
  <c r="F940" i="6" a="1"/>
  <c r="F940" i="6" s="1"/>
  <c r="F941" i="6" a="1"/>
  <c r="F941" i="6" s="1"/>
  <c r="F942" i="6" a="1"/>
  <c r="F942" i="6" s="1"/>
  <c r="F943" i="6" a="1"/>
  <c r="F943" i="6" s="1"/>
  <c r="F944" i="6" a="1"/>
  <c r="F944" i="6" s="1"/>
  <c r="F945" i="6" a="1"/>
  <c r="F945" i="6" s="1"/>
  <c r="F946" i="6" a="1"/>
  <c r="F946" i="6" s="1"/>
  <c r="F947" i="6" a="1"/>
  <c r="F947" i="6"/>
  <c r="F948" i="6" a="1"/>
  <c r="F948" i="6" s="1"/>
  <c r="F949" i="6" a="1"/>
  <c r="F949" i="6"/>
  <c r="F950" i="6" a="1"/>
  <c r="F950" i="6" s="1"/>
  <c r="F951" i="6" a="1"/>
  <c r="F951" i="6"/>
  <c r="F952" i="6" a="1"/>
  <c r="F952" i="6" s="1"/>
  <c r="F953" i="6" a="1"/>
  <c r="F953" i="6" s="1"/>
  <c r="F954" i="6" a="1"/>
  <c r="F954" i="6"/>
  <c r="F955" i="6" a="1"/>
  <c r="F955" i="6" s="1"/>
  <c r="F956" i="6" a="1"/>
  <c r="F956" i="6" s="1"/>
  <c r="F957" i="6" a="1"/>
  <c r="F957" i="6" s="1"/>
  <c r="F958" i="6" a="1"/>
  <c r="F958" i="6" s="1"/>
  <c r="F959" i="6" a="1"/>
  <c r="F959" i="6" s="1"/>
  <c r="F960" i="6" a="1"/>
  <c r="F960" i="6" s="1"/>
  <c r="F961" i="6" a="1"/>
  <c r="F961" i="6"/>
  <c r="F962" i="6" a="1"/>
  <c r="F962" i="6" s="1"/>
  <c r="F963" i="6" a="1"/>
  <c r="F963" i="6" s="1"/>
  <c r="F964" i="6" a="1"/>
  <c r="F964" i="6" s="1"/>
  <c r="F965" i="6" a="1"/>
  <c r="F965" i="6"/>
  <c r="F966" i="6" a="1"/>
  <c r="F966" i="6" s="1"/>
  <c r="F967" i="6" a="1"/>
  <c r="F967" i="6" s="1"/>
  <c r="F968" i="6" a="1"/>
  <c r="F968" i="6" s="1"/>
  <c r="F969" i="6" a="1"/>
  <c r="F969" i="6" s="1"/>
  <c r="F970" i="6" a="1"/>
  <c r="F970" i="6"/>
  <c r="F971" i="6" a="1"/>
  <c r="F971" i="6" s="1"/>
  <c r="F972" i="6" a="1"/>
  <c r="F972" i="6" s="1"/>
  <c r="F973" i="6" a="1"/>
  <c r="F973" i="6" s="1"/>
  <c r="F974" i="6" a="1"/>
  <c r="F974" i="6" s="1"/>
  <c r="F975" i="6" a="1"/>
  <c r="F975" i="6"/>
  <c r="F976" i="6" a="1"/>
  <c r="F976" i="6" s="1"/>
  <c r="F977" i="6" a="1"/>
  <c r="F977" i="6" s="1"/>
  <c r="F978" i="6" a="1"/>
  <c r="F978" i="6" s="1"/>
  <c r="F979" i="6" a="1"/>
  <c r="F979" i="6"/>
  <c r="F980" i="6" a="1"/>
  <c r="F980" i="6" s="1"/>
  <c r="F981" i="6" a="1"/>
  <c r="F981" i="6"/>
  <c r="F982" i="6" a="1"/>
  <c r="F982" i="6" s="1"/>
  <c r="F983" i="6" a="1"/>
  <c r="F983" i="6"/>
  <c r="F984" i="6" a="1"/>
  <c r="F984" i="6" s="1"/>
  <c r="F985" i="6" a="1"/>
  <c r="F985" i="6" s="1"/>
  <c r="F986" i="6" a="1"/>
  <c r="F986" i="6"/>
  <c r="F987" i="6" a="1"/>
  <c r="F987" i="6" s="1"/>
  <c r="F988" i="6" a="1"/>
  <c r="F988" i="6" s="1"/>
  <c r="F989" i="6" a="1"/>
  <c r="F989" i="6" s="1"/>
  <c r="F990" i="6" a="1"/>
  <c r="F990" i="6" s="1"/>
  <c r="F991" i="6" a="1"/>
  <c r="F991" i="6" s="1"/>
  <c r="F992" i="6" a="1"/>
  <c r="F992" i="6" s="1"/>
  <c r="F993" i="6" a="1"/>
  <c r="F993" i="6"/>
  <c r="F994" i="6" a="1"/>
  <c r="F994" i="6" s="1"/>
  <c r="F995" i="6" a="1"/>
  <c r="F995" i="6" s="1"/>
  <c r="F996" i="6" a="1"/>
  <c r="F996" i="6" s="1"/>
  <c r="F997" i="6" a="1"/>
  <c r="F997" i="6"/>
  <c r="F998" i="6" a="1"/>
  <c r="F998" i="6" s="1"/>
  <c r="F999" i="6" a="1"/>
  <c r="F999" i="6" s="1"/>
  <c r="F1000" i="6" a="1"/>
  <c r="F1000" i="6" s="1"/>
  <c r="F1001" i="6" a="1"/>
  <c r="F1001" i="6" s="1"/>
  <c r="F1002" i="6" a="1"/>
  <c r="F1002" i="6"/>
  <c r="F1003" i="6" a="1"/>
  <c r="F1003" i="6" s="1"/>
  <c r="F1004" i="6" a="1"/>
  <c r="F1004" i="6" s="1"/>
  <c r="F1005" i="6" a="1"/>
  <c r="F1005" i="6" s="1"/>
  <c r="F1006" i="6" a="1"/>
  <c r="F1006" i="6"/>
  <c r="F1007" i="6" a="1"/>
  <c r="F1007" i="6"/>
  <c r="F1008" i="6" a="1"/>
  <c r="F1008" i="6" s="1"/>
  <c r="F1009" i="6" a="1"/>
  <c r="F1009" i="6" s="1"/>
  <c r="F1010" i="6" a="1"/>
  <c r="F1010" i="6" s="1"/>
  <c r="F1011" i="6" a="1"/>
  <c r="F1011" i="6"/>
  <c r="F1012" i="6" a="1"/>
  <c r="F1012" i="6" s="1"/>
  <c r="F1013" i="6" a="1"/>
  <c r="F1013" i="6"/>
  <c r="F1014" i="6" a="1"/>
  <c r="F1014" i="6" s="1"/>
  <c r="F1015" i="6" a="1"/>
  <c r="F1015" i="6"/>
  <c r="F1016" i="6" a="1"/>
  <c r="F1016" i="6" s="1"/>
  <c r="F1017" i="6" a="1"/>
  <c r="F1017" i="6" s="1"/>
  <c r="F1018" i="6" a="1"/>
  <c r="F1018" i="6"/>
  <c r="F1019" i="6" a="1"/>
  <c r="F1019" i="6" s="1"/>
  <c r="F1020" i="6" a="1"/>
  <c r="F1020" i="6" s="1"/>
  <c r="F1021" i="6" a="1"/>
  <c r="F1021" i="6" s="1"/>
  <c r="F1022" i="6" a="1"/>
  <c r="F1022" i="6"/>
  <c r="F1023" i="6" a="1"/>
  <c r="F1023" i="6" s="1"/>
  <c r="F1024" i="6" a="1"/>
  <c r="F1024" i="6" s="1"/>
  <c r="F1025" i="6" a="1"/>
  <c r="F1025" i="6"/>
  <c r="F1026" i="6" a="1"/>
  <c r="F1026" i="6" s="1"/>
  <c r="F1027" i="6" a="1"/>
  <c r="F1027" i="6"/>
  <c r="F1028" i="6" a="1"/>
  <c r="F1028" i="6" s="1"/>
  <c r="F1029" i="6" a="1"/>
  <c r="F1029" i="6" s="1"/>
  <c r="F1030" i="6" a="1"/>
  <c r="F1030" i="6" s="1"/>
  <c r="F1031" i="6" a="1"/>
  <c r="F1031" i="6" s="1"/>
  <c r="F1032" i="6" a="1"/>
  <c r="F1032" i="6" s="1"/>
  <c r="F1033" i="6" a="1"/>
  <c r="F1033" i="6" s="1"/>
  <c r="F1034" i="6" a="1"/>
  <c r="F1034" i="6"/>
  <c r="F1035" i="6" a="1"/>
  <c r="F1035" i="6" s="1"/>
  <c r="F1036" i="6" a="1"/>
  <c r="F1036" i="6" s="1"/>
  <c r="F1037" i="6" a="1"/>
  <c r="F1037" i="6" s="1"/>
  <c r="F1038" i="6" a="1"/>
  <c r="F1038" i="6" s="1"/>
  <c r="F1039" i="6" a="1"/>
  <c r="F1039" i="6" s="1"/>
  <c r="F1040" i="6" a="1"/>
  <c r="F1040" i="6" s="1"/>
  <c r="F1041" i="6" a="1"/>
  <c r="F1041" i="6" s="1"/>
  <c r="F1042" i="6" a="1"/>
  <c r="F1042" i="6" s="1"/>
  <c r="F1043" i="6" a="1"/>
  <c r="F1043" i="6"/>
  <c r="F1044" i="6" a="1"/>
  <c r="F1044" i="6" s="1"/>
  <c r="F1045" i="6" a="1"/>
  <c r="F1045" i="6" s="1"/>
  <c r="F1046" i="6" a="1"/>
  <c r="F1046" i="6" s="1"/>
  <c r="F1047" i="6" a="1"/>
  <c r="F1047" i="6"/>
  <c r="F1048" i="6" a="1"/>
  <c r="F1048" i="6" s="1"/>
  <c r="F1049" i="6" a="1"/>
  <c r="F1049" i="6" s="1"/>
  <c r="F1050" i="6" a="1"/>
  <c r="F1050" i="6" s="1"/>
  <c r="F1051" i="6" a="1"/>
  <c r="F1051" i="6" s="1"/>
  <c r="F1052" i="6" a="1"/>
  <c r="F1052" i="6" s="1"/>
  <c r="F1053" i="6" a="1"/>
  <c r="F1053" i="6" s="1"/>
  <c r="F1054" i="6" a="1"/>
  <c r="F1054" i="6"/>
  <c r="F1055" i="6" a="1"/>
  <c r="F1055" i="6" s="1"/>
  <c r="F1056" i="6" a="1"/>
  <c r="F1056" i="6" s="1"/>
  <c r="F1057" i="6" a="1"/>
  <c r="F1057" i="6"/>
  <c r="F1058" i="6" a="1"/>
  <c r="F1058" i="6" s="1"/>
  <c r="F1059" i="6" a="1"/>
  <c r="F1059" i="6" s="1"/>
  <c r="F1060" i="6" a="1"/>
  <c r="F1060" i="6" s="1"/>
  <c r="F1061" i="6" a="1"/>
  <c r="F1061" i="6" s="1"/>
  <c r="F1062" i="6" a="1"/>
  <c r="F1062" i="6" s="1"/>
  <c r="F1063" i="6" a="1"/>
  <c r="F1063" i="6" s="1"/>
  <c r="F1064" i="6" a="1"/>
  <c r="F1064" i="6" s="1"/>
  <c r="F1065" i="6" a="1"/>
  <c r="F1065" i="6" s="1"/>
  <c r="F1066" i="6" a="1"/>
  <c r="F1066" i="6"/>
  <c r="F1067" i="6" a="1"/>
  <c r="F1067" i="6" s="1"/>
  <c r="F1068" i="6" a="1"/>
  <c r="F1068" i="6" s="1"/>
  <c r="F1069" i="6" a="1"/>
  <c r="F1069" i="6" s="1"/>
  <c r="F1070" i="6" a="1"/>
  <c r="F1070" i="6" s="1"/>
  <c r="F1071" i="6" a="1"/>
  <c r="F1071" i="6" s="1"/>
  <c r="F1072" i="6" a="1"/>
  <c r="F1072" i="6" s="1"/>
  <c r="F1073" i="6" a="1"/>
  <c r="F1073" i="6" s="1"/>
  <c r="F1074" i="6" a="1"/>
  <c r="F1074" i="6" s="1"/>
  <c r="F1075" i="6" a="1"/>
  <c r="F1075" i="6"/>
  <c r="F1076" i="6" a="1"/>
  <c r="F1076" i="6" s="1"/>
  <c r="F1077" i="6" a="1"/>
  <c r="F1077" i="6" s="1"/>
  <c r="F1078" i="6" a="1"/>
  <c r="F1078" i="6" s="1"/>
  <c r="F1079" i="6" a="1"/>
  <c r="F1079" i="6"/>
  <c r="F1080" i="6" a="1"/>
  <c r="F1080" i="6" s="1"/>
  <c r="F1081" i="6" a="1"/>
  <c r="F1081" i="6" s="1"/>
  <c r="F1082" i="6" a="1"/>
  <c r="F1082" i="6" s="1"/>
  <c r="F1083" i="6" a="1"/>
  <c r="F1083" i="6" s="1"/>
  <c r="F1084" i="6" a="1"/>
  <c r="F1084" i="6" s="1"/>
  <c r="F1085" i="6" a="1"/>
  <c r="F1085" i="6" s="1"/>
  <c r="F1086" i="6" a="1"/>
  <c r="F1086" i="6" s="1"/>
  <c r="F1087" i="6" a="1"/>
  <c r="F1087" i="6" s="1"/>
  <c r="F1088" i="6" a="1"/>
  <c r="F1088" i="6" s="1"/>
  <c r="F1089" i="6" a="1"/>
  <c r="F1089" i="6"/>
  <c r="F1090" i="6" a="1"/>
  <c r="F1090" i="6" s="1"/>
  <c r="F1091" i="6" a="1"/>
  <c r="F1091" i="6"/>
  <c r="F1092" i="6" a="1"/>
  <c r="F1092" i="6" s="1"/>
  <c r="F1093" i="6" a="1"/>
  <c r="F1093" i="6"/>
  <c r="F1094" i="6" a="1"/>
  <c r="F1094" i="6"/>
  <c r="F1095" i="6" a="1"/>
  <c r="F1095" i="6"/>
  <c r="F1096" i="6" a="1"/>
  <c r="F1096" i="6" s="1"/>
  <c r="F1097" i="6" a="1"/>
  <c r="F1097" i="6" s="1"/>
  <c r="F1098" i="6" a="1"/>
  <c r="F1098" i="6"/>
  <c r="F1099" i="6" a="1"/>
  <c r="F1099" i="6"/>
  <c r="F1100" i="6" a="1"/>
  <c r="F1100" i="6" s="1"/>
  <c r="F1101" i="6" a="1"/>
  <c r="F1101" i="6" s="1"/>
  <c r="F1102" i="6" a="1"/>
  <c r="F1102" i="6"/>
  <c r="F1103" i="6" a="1"/>
  <c r="F1103" i="6" s="1"/>
  <c r="F1104" i="6" a="1"/>
  <c r="F1104" i="6" s="1"/>
  <c r="F1105" i="6" a="1"/>
  <c r="F1105" i="6" s="1"/>
  <c r="F1106" i="6" a="1"/>
  <c r="F1106" i="6" s="1"/>
  <c r="F1107" i="6" a="1"/>
  <c r="F1107" i="6"/>
  <c r="F1108" i="6" a="1"/>
  <c r="F1108" i="6" s="1"/>
  <c r="F1109" i="6" a="1"/>
  <c r="F1109" i="6" s="1"/>
  <c r="F1110" i="6" a="1"/>
  <c r="F1110" i="6" s="1"/>
  <c r="F1111" i="6" a="1"/>
  <c r="F1111" i="6" s="1"/>
  <c r="F1112" i="6" a="1"/>
  <c r="F1112" i="6" s="1"/>
  <c r="F1113" i="6" a="1"/>
  <c r="F1113" i="6" s="1"/>
  <c r="F1114" i="6" a="1"/>
  <c r="F1114" i="6"/>
  <c r="F1115" i="6" a="1"/>
  <c r="F1115" i="6" s="1"/>
  <c r="F1116" i="6" a="1"/>
  <c r="F1116" i="6" s="1"/>
  <c r="F1117" i="6" a="1"/>
  <c r="F1117" i="6"/>
  <c r="F1118" i="6" a="1"/>
  <c r="F1118" i="6" s="1"/>
  <c r="F1119" i="6" a="1"/>
  <c r="F1119" i="6" s="1"/>
  <c r="F1120" i="6" a="1"/>
  <c r="F1120" i="6" s="1"/>
  <c r="F1121" i="6" a="1"/>
  <c r="F1121" i="6"/>
  <c r="F1122" i="6" a="1"/>
  <c r="F1122" i="6"/>
  <c r="F1123" i="6" a="1"/>
  <c r="F1123" i="6" s="1"/>
  <c r="F1124" i="6" a="1"/>
  <c r="F1124" i="6" s="1"/>
  <c r="F1125" i="6" a="1"/>
  <c r="F1125" i="6"/>
  <c r="F1126" i="6" a="1"/>
  <c r="F1126" i="6" s="1"/>
  <c r="F1127" i="6" a="1"/>
  <c r="F1127" i="6"/>
  <c r="F1128" i="6" a="1"/>
  <c r="F1128" i="6" s="1"/>
  <c r="F1129" i="6" a="1"/>
  <c r="F1129" i="6" s="1"/>
  <c r="F1130" i="6" a="1"/>
  <c r="F1130" i="6"/>
  <c r="F1131" i="6" a="1"/>
  <c r="F1131" i="6" s="1"/>
  <c r="F1132" i="6" a="1"/>
  <c r="F1132" i="6" s="1"/>
  <c r="F1133" i="6" a="1"/>
  <c r="F1133" i="6" s="1"/>
  <c r="F1134" i="6" a="1"/>
  <c r="F1134" i="6"/>
  <c r="F1135" i="6" a="1"/>
  <c r="F1135" i="6" s="1"/>
  <c r="F1136" i="6" a="1"/>
  <c r="F1136" i="6" s="1"/>
  <c r="F1137" i="6" a="1"/>
  <c r="F1137" i="6"/>
  <c r="F1138" i="6" a="1"/>
  <c r="F1138" i="6" s="1"/>
  <c r="F1139" i="6" a="1"/>
  <c r="F1139" i="6"/>
  <c r="F1140" i="6" a="1"/>
  <c r="F1140" i="6" s="1"/>
  <c r="F1141" i="6" a="1"/>
  <c r="F1141" i="6" s="1"/>
  <c r="F1142" i="6" a="1"/>
  <c r="F1142" i="6" s="1"/>
  <c r="F1143" i="6" a="1"/>
  <c r="F1143" i="6"/>
  <c r="F1144" i="6" a="1"/>
  <c r="F1144" i="6" s="1"/>
  <c r="F1145" i="6" a="1"/>
  <c r="F1145" i="6"/>
  <c r="F1146" i="6" a="1"/>
  <c r="F1146" i="6" s="1"/>
  <c r="F1147" i="6" a="1"/>
  <c r="F1147" i="6" s="1"/>
  <c r="F1148" i="6" a="1"/>
  <c r="F1148" i="6" s="1"/>
  <c r="F1149" i="6" a="1"/>
  <c r="F1149" i="6" s="1"/>
  <c r="F1150" i="6" a="1"/>
  <c r="F1150" i="6" s="1"/>
  <c r="F1151" i="6" a="1"/>
  <c r="F1151" i="6" s="1"/>
  <c r="F1152" i="6" a="1"/>
  <c r="F1152" i="6" s="1"/>
  <c r="F1153" i="6" a="1"/>
  <c r="F1153" i="6"/>
  <c r="F1154" i="6" a="1"/>
  <c r="F1154" i="6" s="1"/>
  <c r="F1155" i="6" a="1"/>
  <c r="F1155" i="6" s="1"/>
  <c r="F1156" i="6" a="1"/>
  <c r="F1156" i="6" s="1"/>
  <c r="F1157" i="6" a="1"/>
  <c r="F1157" i="6" s="1"/>
  <c r="F1158" i="6" a="1"/>
  <c r="F1158" i="6"/>
  <c r="F1159" i="6" a="1"/>
  <c r="F1159" i="6" s="1"/>
  <c r="F1160" i="6" a="1"/>
  <c r="F1160" i="6" s="1"/>
  <c r="F1161" i="6" a="1"/>
  <c r="F1161" i="6" s="1"/>
  <c r="F1162" i="6" a="1"/>
  <c r="F1162" i="6"/>
  <c r="F1163" i="6" a="1"/>
  <c r="F1163" i="6"/>
  <c r="F1164" i="6" a="1"/>
  <c r="F1164" i="6" s="1"/>
  <c r="F1165" i="6" a="1"/>
  <c r="F1165" i="6" s="1"/>
  <c r="F1166" i="6" a="1"/>
  <c r="F1166" i="6" s="1"/>
  <c r="F1167" i="6" a="1"/>
  <c r="F1167" i="6" s="1"/>
  <c r="F1168" i="6" a="1"/>
  <c r="F1168" i="6" s="1"/>
  <c r="F1169" i="6" a="1"/>
  <c r="F1169" i="6"/>
  <c r="F1170" i="6" a="1"/>
  <c r="F1170" i="6" s="1"/>
  <c r="F1171" i="6" a="1"/>
  <c r="F1171" i="6"/>
  <c r="F1172" i="6" a="1"/>
  <c r="F1172" i="6" s="1"/>
  <c r="F1173" i="6" a="1"/>
  <c r="F1173" i="6" s="1"/>
  <c r="F1174" i="6" a="1"/>
  <c r="F1174" i="6" s="1"/>
  <c r="F1175" i="6" a="1"/>
  <c r="F1175" i="6" s="1"/>
  <c r="F1176" i="6" a="1"/>
  <c r="F1176" i="6" s="1"/>
  <c r="F1177" i="6" a="1"/>
  <c r="F1177" i="6"/>
  <c r="F1178" i="6" a="1"/>
  <c r="F1178" i="6" s="1"/>
  <c r="F1179" i="6" a="1"/>
  <c r="F1179" i="6" s="1"/>
  <c r="F1180" i="6" a="1"/>
  <c r="F1180" i="6" s="1"/>
  <c r="F1181" i="6" a="1"/>
  <c r="F1181" i="6"/>
  <c r="F1182" i="6" a="1"/>
  <c r="F1182" i="6" s="1"/>
  <c r="F1183" i="6" a="1"/>
  <c r="F1183" i="6" s="1"/>
  <c r="F1184" i="6" a="1"/>
  <c r="F1184" i="6" s="1"/>
  <c r="F1185" i="6" a="1"/>
  <c r="F1185" i="6"/>
  <c r="F1186" i="6" a="1"/>
  <c r="F1186" i="6" s="1"/>
  <c r="F1187" i="6" a="1"/>
  <c r="F1187" i="6" s="1"/>
  <c r="F1188" i="6" a="1"/>
  <c r="F1188" i="6" s="1"/>
  <c r="F1189" i="6" a="1"/>
  <c r="F1189" i="6"/>
  <c r="F1190" i="6" a="1"/>
  <c r="F1190" i="6"/>
  <c r="F1191" i="6" a="1"/>
  <c r="F1191" i="6" s="1"/>
  <c r="F1192" i="6" a="1"/>
  <c r="F1192" i="6" s="1"/>
  <c r="F1193" i="6" a="1"/>
  <c r="F1193" i="6" s="1"/>
  <c r="F1194" i="6" a="1"/>
  <c r="F1194" i="6"/>
  <c r="F1195" i="6" a="1"/>
  <c r="F1195" i="6"/>
  <c r="F1196" i="6" a="1"/>
  <c r="F1196" i="6" s="1"/>
  <c r="F1197" i="6" a="1"/>
  <c r="F1197" i="6" s="1"/>
  <c r="F1198" i="6" a="1"/>
  <c r="F1198" i="6" s="1"/>
  <c r="F1199" i="6" a="1"/>
  <c r="F1199" i="6" s="1"/>
  <c r="F1200" i="6" a="1"/>
  <c r="F1200" i="6" s="1"/>
  <c r="F1201" i="6" a="1"/>
  <c r="F1201" i="6"/>
  <c r="F1202" i="6" a="1"/>
  <c r="F1202" i="6" s="1"/>
  <c r="F1203" i="6" a="1"/>
  <c r="F1203" i="6"/>
  <c r="F1204" i="6" a="1"/>
  <c r="F1204" i="6" s="1"/>
  <c r="F1205" i="6" a="1"/>
  <c r="F1205" i="6" s="1"/>
  <c r="F1206" i="6" a="1"/>
  <c r="F1206" i="6" s="1"/>
  <c r="F1207" i="6" a="1"/>
  <c r="F1207" i="6" s="1"/>
  <c r="F1208" i="6" a="1"/>
  <c r="F1208" i="6" s="1"/>
  <c r="F1209" i="6" a="1"/>
  <c r="F1209" i="6"/>
  <c r="F1210" i="6" a="1"/>
  <c r="F1210" i="6" s="1"/>
  <c r="F1211" i="6" a="1"/>
  <c r="F1211" i="6" s="1"/>
  <c r="F1212" i="6" a="1"/>
  <c r="F1212" i="6" s="1"/>
  <c r="F1213" i="6" a="1"/>
  <c r="F1213" i="6" s="1"/>
  <c r="F1214" i="6" a="1"/>
  <c r="F1214" i="6"/>
  <c r="F1215" i="6" a="1"/>
  <c r="F1215" i="6" s="1"/>
  <c r="F1216" i="6" a="1"/>
  <c r="F1216" i="6" s="1"/>
  <c r="F1217" i="6" a="1"/>
  <c r="F1217" i="6"/>
  <c r="F1218" i="6" a="1"/>
  <c r="F1218" i="6" s="1"/>
  <c r="F1219" i="6" a="1"/>
  <c r="F1219" i="6"/>
  <c r="F1220" i="6" a="1"/>
  <c r="F1220" i="6" s="1"/>
  <c r="F1221" i="6" a="1"/>
  <c r="F1221" i="6" s="1"/>
  <c r="F1222" i="6" a="1"/>
  <c r="F1222" i="6" s="1"/>
  <c r="F1223" i="6" a="1"/>
  <c r="F1223" i="6" s="1"/>
  <c r="F1224" i="6" a="1"/>
  <c r="F1224" i="6" s="1"/>
  <c r="F1225" i="6" a="1"/>
  <c r="F1225" i="6" s="1"/>
  <c r="F1226" i="6" a="1"/>
  <c r="F1226" i="6"/>
  <c r="F1227" i="6" a="1"/>
  <c r="F1227" i="6" s="1"/>
  <c r="F1228" i="6" a="1"/>
  <c r="F1228" i="6" s="1"/>
  <c r="F1229" i="6" a="1"/>
  <c r="F1229" i="6" s="1"/>
  <c r="F1230" i="6" a="1"/>
  <c r="F1230" i="6"/>
  <c r="F1231" i="6" a="1"/>
  <c r="F1231" i="6" s="1"/>
  <c r="F1232" i="6" a="1"/>
  <c r="F1232" i="6" s="1"/>
  <c r="F1233" i="6" a="1"/>
  <c r="F1233" i="6"/>
  <c r="F1234" i="6" a="1"/>
  <c r="F1234" i="6" s="1"/>
  <c r="F1235" i="6" a="1"/>
  <c r="F1235" i="6"/>
  <c r="F1236" i="6" a="1"/>
  <c r="F1236" i="6" s="1"/>
  <c r="F1237" i="6" a="1"/>
  <c r="F1237" i="6" s="1"/>
  <c r="F1238" i="6" a="1"/>
  <c r="F1238" i="6" s="1"/>
  <c r="F1239" i="6" a="1"/>
  <c r="F1239" i="6" s="1"/>
  <c r="F1240" i="6" a="1"/>
  <c r="F1240" i="6" s="1"/>
  <c r="F1241" i="6" a="1"/>
  <c r="F1241" i="6"/>
  <c r="F1242" i="6" a="1"/>
  <c r="F1242" i="6" s="1"/>
  <c r="F1243" i="6" a="1"/>
  <c r="F1243" i="6" s="1"/>
  <c r="F1244" i="6" a="1"/>
  <c r="F1244" i="6" s="1"/>
  <c r="F1245" i="6" a="1"/>
  <c r="F1245" i="6" s="1"/>
  <c r="F1246" i="6" a="1"/>
  <c r="F1246" i="6" s="1"/>
  <c r="F1247" i="6" a="1"/>
  <c r="F1247" i="6" s="1"/>
  <c r="F1248" i="6" a="1"/>
  <c r="F1248" i="6" s="1"/>
  <c r="F1249" i="6" a="1"/>
  <c r="F1249" i="6"/>
  <c r="F1250" i="6" a="1"/>
  <c r="F1250" i="6" s="1"/>
  <c r="F1251" i="6" a="1"/>
  <c r="F1251" i="6" s="1"/>
  <c r="F1252" i="6" a="1"/>
  <c r="F1252" i="6" s="1"/>
  <c r="F1253" i="6" a="1"/>
  <c r="F1253" i="6"/>
  <c r="F1254" i="6" a="1"/>
  <c r="F1254" i="6"/>
  <c r="F1255" i="6" a="1"/>
  <c r="F1255" i="6" s="1"/>
  <c r="F1256" i="6" a="1"/>
  <c r="F1256" i="6" s="1"/>
  <c r="F1257" i="6" a="1"/>
  <c r="F1257" i="6" s="1"/>
  <c r="F1258" i="6" a="1"/>
  <c r="F1258" i="6"/>
  <c r="F1259" i="6" a="1"/>
  <c r="F1259" i="6"/>
  <c r="F1260" i="6" a="1"/>
  <c r="F1260" i="6" s="1"/>
  <c r="F1261" i="6" a="1"/>
  <c r="F1261" i="6" s="1"/>
  <c r="F1262" i="6" a="1"/>
  <c r="F1262" i="6"/>
  <c r="F1263" i="6" a="1"/>
  <c r="F1263" i="6" s="1"/>
  <c r="F1264" i="6" a="1"/>
  <c r="F1264" i="6"/>
  <c r="F1265" i="6" a="1"/>
  <c r="F1265" i="6" s="1"/>
  <c r="F1266" i="6" a="1"/>
  <c r="F1266" i="6" s="1"/>
  <c r="F1267" i="6" a="1"/>
  <c r="F1267" i="6" s="1"/>
  <c r="F1268" i="6" a="1"/>
  <c r="F1268" i="6" s="1"/>
  <c r="F1269" i="6" a="1"/>
  <c r="F1269" i="6" s="1"/>
  <c r="F1270" i="6" a="1"/>
  <c r="F1270" i="6" s="1"/>
  <c r="F1271" i="6" a="1"/>
  <c r="F1271" i="6"/>
  <c r="F1272" i="6" a="1"/>
  <c r="F1272" i="6" s="1"/>
  <c r="F1273" i="6" a="1"/>
  <c r="F1273" i="6"/>
  <c r="F1274" i="6" a="1"/>
  <c r="F1274" i="6" s="1"/>
  <c r="F1275" i="6" a="1"/>
  <c r="F1275" i="6" s="1"/>
  <c r="F1276" i="6" a="1"/>
  <c r="F1276" i="6" s="1"/>
  <c r="F1277" i="6" a="1"/>
  <c r="F1277" i="6" s="1"/>
  <c r="F1278" i="6" a="1"/>
  <c r="F1278" i="6" s="1"/>
  <c r="F1279" i="6" a="1"/>
  <c r="F1279" i="6" s="1"/>
  <c r="F1280" i="6" a="1"/>
  <c r="F1280" i="6" s="1"/>
  <c r="F1281" i="6" a="1"/>
  <c r="F1281" i="6" s="1"/>
  <c r="F1282" i="6" a="1"/>
  <c r="F1282" i="6" s="1"/>
  <c r="F1283" i="6" a="1"/>
  <c r="F1283" i="6"/>
  <c r="F1284" i="6" a="1"/>
  <c r="F1284" i="6" s="1"/>
  <c r="F1285" i="6" a="1"/>
  <c r="F1285" i="6" s="1"/>
  <c r="F1286" i="6" a="1"/>
  <c r="F1286" i="6" s="1"/>
  <c r="F1287" i="6" a="1"/>
  <c r="F1287" i="6"/>
  <c r="F1288" i="6" a="1"/>
  <c r="F1288" i="6"/>
  <c r="F1289" i="6" a="1"/>
  <c r="F1289" i="6" s="1"/>
  <c r="F1290" i="6" a="1"/>
  <c r="F1290" i="6" s="1"/>
  <c r="F1291" i="6" a="1"/>
  <c r="F1291" i="6" s="1"/>
  <c r="F1292" i="6" a="1"/>
  <c r="F1292" i="6"/>
  <c r="F1293" i="6" a="1"/>
  <c r="F1293" i="6"/>
  <c r="F1294" i="6" a="1"/>
  <c r="F1294" i="6" s="1"/>
  <c r="F1295" i="6" a="1"/>
  <c r="F1295" i="6" s="1"/>
  <c r="F1296" i="6" a="1"/>
  <c r="F1296" i="6"/>
  <c r="F1297" i="6" a="1"/>
  <c r="F1297" i="6"/>
  <c r="F1298" i="6" a="1"/>
  <c r="F1298" i="6" s="1"/>
  <c r="F1299" i="6" a="1"/>
  <c r="F1299" i="6" s="1"/>
  <c r="F1300" i="6" a="1"/>
  <c r="F1300" i="6" s="1"/>
  <c r="F1301" i="6" a="1"/>
  <c r="F1301" i="6" s="1"/>
  <c r="F1302" i="6" a="1"/>
  <c r="F1302" i="6" s="1"/>
  <c r="F1303" i="6" a="1"/>
  <c r="F1303" i="6"/>
  <c r="F1304" i="6" a="1"/>
  <c r="F1304" i="6" s="1"/>
  <c r="F1305" i="6" a="1"/>
  <c r="F1305" i="6"/>
  <c r="F1306" i="6" a="1"/>
  <c r="F1306" i="6" s="1"/>
  <c r="F1307" i="6" a="1"/>
  <c r="F1307" i="6" s="1"/>
  <c r="F1308" i="6" a="1"/>
  <c r="F1308" i="6" s="1"/>
  <c r="F1309" i="6" a="1"/>
  <c r="F1309" i="6" s="1"/>
  <c r="F1310" i="6" a="1"/>
  <c r="F1310" i="6" s="1"/>
  <c r="F1311" i="6" a="1"/>
  <c r="F1311" i="6" s="1"/>
  <c r="F1312" i="6" a="1"/>
  <c r="F1312" i="6" s="1"/>
  <c r="F1313" i="6" a="1"/>
  <c r="F1313" i="6" s="1"/>
  <c r="F1314" i="6" a="1"/>
  <c r="F1314" i="6" s="1"/>
  <c r="F1315" i="6" a="1"/>
  <c r="F1315" i="6" s="1"/>
  <c r="F1316" i="6" a="1"/>
  <c r="F1316" i="6" s="1"/>
  <c r="F1317" i="6" a="1"/>
  <c r="F1317" i="6" s="1"/>
  <c r="F1318" i="6" a="1"/>
  <c r="F1318" i="6" s="1"/>
  <c r="F1319" i="6" a="1"/>
  <c r="F1319" i="6"/>
  <c r="F1320" i="6" a="1"/>
  <c r="F1320" i="6" s="1"/>
  <c r="F1321" i="6" a="1"/>
  <c r="F1321" i="6" s="1"/>
  <c r="F1322" i="6" a="1"/>
  <c r="F1322" i="6" s="1"/>
  <c r="F1323" i="6" a="1"/>
  <c r="F1323" i="6" s="1"/>
  <c r="F1324" i="6" a="1"/>
  <c r="F1324" i="6" s="1"/>
  <c r="F1325" i="6" a="1"/>
  <c r="F1325" i="6"/>
  <c r="F1326" i="6" a="1"/>
  <c r="F1326" i="6" s="1"/>
  <c r="F1327" i="6" a="1"/>
  <c r="F1327" i="6" s="1"/>
  <c r="F1328" i="6" a="1"/>
  <c r="F1328" i="6"/>
  <c r="F1329" i="6" a="1"/>
  <c r="F1329" i="6" s="1"/>
  <c r="F1330" i="6" a="1"/>
  <c r="F1330" i="6" s="1"/>
  <c r="F1331" i="6" a="1"/>
  <c r="F1331" i="6" s="1"/>
  <c r="F1332" i="6" a="1"/>
  <c r="F1332" i="6" s="1"/>
  <c r="F1333" i="6" a="1"/>
  <c r="F1333" i="6" s="1"/>
  <c r="F1334" i="6" a="1"/>
  <c r="F1334" i="6" s="1"/>
  <c r="F1335" i="6" a="1"/>
  <c r="F1335" i="6" s="1"/>
  <c r="F1336" i="6" a="1"/>
  <c r="F1336" i="6" s="1"/>
  <c r="F1337" i="6" a="1"/>
  <c r="F1337" i="6"/>
  <c r="F1338" i="6" a="1"/>
  <c r="F1338" i="6" s="1"/>
  <c r="F1339" i="6" a="1"/>
  <c r="F1339" i="6" s="1"/>
  <c r="F1340" i="6" a="1"/>
  <c r="F1340" i="6" s="1"/>
  <c r="F1341" i="6" a="1"/>
  <c r="F1341" i="6" s="1"/>
  <c r="F1342" i="6" a="1"/>
  <c r="F1342" i="6" s="1"/>
  <c r="F1343" i="6" a="1"/>
  <c r="F1343" i="6"/>
  <c r="F1344" i="6" a="1"/>
  <c r="F1344" i="6"/>
  <c r="F1345" i="6" a="1"/>
  <c r="F1345" i="6" s="1"/>
  <c r="F1346" i="6" a="1"/>
  <c r="F1346" i="6" s="1"/>
  <c r="F1347" i="6" a="1"/>
  <c r="F1347" i="6"/>
  <c r="F1348" i="6" a="1"/>
  <c r="F1348" i="6"/>
  <c r="F1349" i="6" a="1"/>
  <c r="F1349" i="6" s="1"/>
  <c r="F1350" i="6" a="1"/>
  <c r="F1350" i="6" s="1"/>
  <c r="F1351" i="6" a="1"/>
  <c r="F1351" i="6"/>
  <c r="F1352" i="6" a="1"/>
  <c r="F1352" i="6"/>
  <c r="F1353" i="6" a="1"/>
  <c r="F1353" i="6"/>
  <c r="F1354" i="6" a="1"/>
  <c r="F1354" i="6" s="1"/>
  <c r="F1355" i="6" a="1"/>
  <c r="F1355" i="6" s="1"/>
  <c r="F1356" i="6" a="1"/>
  <c r="F1356" i="6" s="1"/>
  <c r="F1357" i="6" a="1"/>
  <c r="F1357" i="6"/>
  <c r="F1358" i="6" a="1"/>
  <c r="F1358" i="6" s="1"/>
  <c r="F1359" i="6" a="1"/>
  <c r="F1359" i="6" s="1"/>
  <c r="F1360" i="6" a="1"/>
  <c r="F1360" i="6"/>
  <c r="F1361" i="6" a="1"/>
  <c r="F1361" i="6" s="1"/>
  <c r="F1362" i="6" a="1"/>
  <c r="F1362" i="6" s="1"/>
  <c r="F1363" i="6" a="1"/>
  <c r="F1363" i="6" s="1"/>
  <c r="F1364" i="6" a="1"/>
  <c r="F1364" i="6" s="1"/>
  <c r="F1365" i="6" a="1"/>
  <c r="F1365" i="6"/>
  <c r="F1366" i="6" a="1"/>
  <c r="F1366" i="6" s="1"/>
  <c r="F1367" i="6" a="1"/>
  <c r="F1367" i="6" s="1"/>
  <c r="F1368" i="6" a="1"/>
  <c r="F1368" i="6" s="1"/>
  <c r="F1369" i="6" a="1"/>
  <c r="F1369" i="6"/>
  <c r="F1370" i="6" a="1"/>
  <c r="F1370" i="6" s="1"/>
  <c r="F1371" i="6" a="1"/>
  <c r="F1371" i="6"/>
  <c r="F1372" i="6" a="1"/>
  <c r="F1372" i="6" s="1"/>
  <c r="F1373" i="6" a="1"/>
  <c r="F1373" i="6" s="1"/>
  <c r="F1374" i="6" a="1"/>
  <c r="F1374" i="6" s="1"/>
  <c r="F1375" i="6" a="1"/>
  <c r="F1375" i="6" s="1"/>
  <c r="F1376" i="6" a="1"/>
  <c r="F1376" i="6" s="1"/>
  <c r="F1377" i="6" a="1"/>
  <c r="F1377" i="6" s="1"/>
  <c r="F1378" i="6" a="1"/>
  <c r="F1378" i="6" s="1"/>
  <c r="F1379" i="6" a="1"/>
  <c r="F1379" i="6" s="1"/>
  <c r="F1380" i="6" a="1"/>
  <c r="F1380" i="6"/>
  <c r="F1381" i="6" a="1"/>
  <c r="F1381" i="6" s="1"/>
  <c r="F1382" i="6" a="1"/>
  <c r="F1382" i="6" s="1"/>
  <c r="F1383" i="6" a="1"/>
  <c r="F1383" i="6"/>
  <c r="F1384" i="6" a="1"/>
  <c r="F1384" i="6" s="1"/>
  <c r="F1385" i="6" a="1"/>
  <c r="F1385" i="6"/>
  <c r="F1386" i="6" a="1"/>
  <c r="F1386" i="6" s="1"/>
  <c r="F1387" i="6" a="1"/>
  <c r="F1387" i="6" s="1"/>
  <c r="F1388" i="6" a="1"/>
  <c r="F1388" i="6" s="1"/>
  <c r="F1389" i="6" a="1"/>
  <c r="F1389" i="6" s="1"/>
  <c r="F1390" i="6" a="1"/>
  <c r="F1390" i="6" s="1"/>
  <c r="F1391" i="6" a="1"/>
  <c r="F1391" i="6" s="1"/>
  <c r="F1392" i="6" a="1"/>
  <c r="F1392" i="6"/>
  <c r="F1393" i="6" a="1"/>
  <c r="F1393" i="6" s="1"/>
  <c r="F1394" i="6" a="1"/>
  <c r="F1394" i="6" s="1"/>
  <c r="F1395" i="6" a="1"/>
  <c r="F1395" i="6" s="1"/>
  <c r="F1396" i="6" a="1"/>
  <c r="F1396" i="6" s="1"/>
  <c r="F1397" i="6" a="1"/>
  <c r="F1397" i="6"/>
  <c r="F1398" i="6" a="1"/>
  <c r="F1398" i="6" s="1"/>
  <c r="F1399" i="6" a="1"/>
  <c r="F1399" i="6" s="1"/>
  <c r="F1400" i="6" a="1"/>
  <c r="F1400" i="6" s="1"/>
  <c r="F1401" i="6" a="1"/>
  <c r="F1401" i="6"/>
  <c r="F1402" i="6" a="1"/>
  <c r="F1402" i="6" s="1"/>
  <c r="F1403" i="6" a="1"/>
  <c r="F1403" i="6"/>
  <c r="F1404" i="6" a="1"/>
  <c r="F1404" i="6" s="1"/>
  <c r="F1405" i="6" a="1"/>
  <c r="F1405" i="6" s="1"/>
  <c r="F1406" i="6" a="1"/>
  <c r="F1406" i="6" s="1"/>
  <c r="F1407" i="6" a="1"/>
  <c r="F1407" i="6"/>
  <c r="F1408" i="6" a="1"/>
  <c r="F1408" i="6"/>
  <c r="F1409" i="6" a="1"/>
  <c r="F1409" i="6" s="1"/>
  <c r="F1410" i="6" a="1"/>
  <c r="F1410" i="6" s="1"/>
  <c r="F1411" i="6" a="1"/>
  <c r="F1411" i="6" s="1"/>
  <c r="F1412" i="6" a="1"/>
  <c r="F1412" i="6"/>
  <c r="F1413" i="6" a="1"/>
  <c r="F1413" i="6" s="1"/>
  <c r="F1414" i="6" a="1"/>
  <c r="F1414" i="6" s="1"/>
  <c r="F1415" i="6" a="1"/>
  <c r="F1415" i="6"/>
  <c r="F1416" i="6" a="1"/>
  <c r="F1416" i="6" s="1"/>
  <c r="F1417" i="6" a="1"/>
  <c r="F1417" i="6"/>
  <c r="F1418" i="6" a="1"/>
  <c r="F1418" i="6" s="1"/>
  <c r="F1419" i="6" a="1"/>
  <c r="F1419" i="6" s="1"/>
  <c r="F1420" i="6" a="1"/>
  <c r="F1420" i="6"/>
  <c r="F1421" i="6" a="1"/>
  <c r="F1421" i="6" s="1"/>
  <c r="F1422" i="6" a="1"/>
  <c r="F1422" i="6" s="1"/>
  <c r="F1423" i="6" a="1"/>
  <c r="F1423" i="6" s="1"/>
  <c r="F1424" i="6" a="1"/>
  <c r="F1424" i="6"/>
  <c r="F1425" i="6" a="1"/>
  <c r="F1425" i="6" s="1"/>
  <c r="F1426" i="6" a="1"/>
  <c r="F1426" i="6" s="1"/>
  <c r="F1427" i="6" a="1"/>
  <c r="F1427" i="6" s="1"/>
  <c r="F1428" i="6" a="1"/>
  <c r="F1428" i="6" s="1"/>
  <c r="F1429" i="6" a="1"/>
  <c r="F1429" i="6"/>
  <c r="F1430" i="6" a="1"/>
  <c r="F1430" i="6" s="1"/>
  <c r="F1431" i="6" a="1"/>
  <c r="F1431" i="6" s="1"/>
  <c r="F1432" i="6" a="1"/>
  <c r="F1432" i="6" s="1"/>
  <c r="F1433" i="6" a="1"/>
  <c r="F1433" i="6"/>
  <c r="F1434" i="6" a="1"/>
  <c r="F1434" i="6" s="1"/>
  <c r="F1435" i="6" a="1"/>
  <c r="F1435" i="6"/>
  <c r="F1436" i="6" a="1"/>
  <c r="F1436" i="6" s="1"/>
  <c r="F1437" i="6" a="1"/>
  <c r="F1437" i="6" s="1"/>
  <c r="F1438" i="6" a="1"/>
  <c r="F1438" i="6" s="1"/>
  <c r="F1439" i="6" a="1"/>
  <c r="F1439" i="6" s="1"/>
  <c r="F1440" i="6" a="1"/>
  <c r="F1440" i="6"/>
  <c r="F1441" i="6" a="1"/>
  <c r="F1441" i="6" s="1"/>
  <c r="F1442" i="6" a="1"/>
  <c r="F1442" i="6" s="1"/>
  <c r="F1443" i="6" a="1"/>
  <c r="F1443" i="6" s="1"/>
  <c r="F1444" i="6" a="1"/>
  <c r="F1444" i="6" s="1"/>
  <c r="F1445" i="6" a="1"/>
  <c r="F1445" i="6" s="1"/>
  <c r="F1446" i="6" a="1"/>
  <c r="F1446" i="6" s="1"/>
  <c r="F1447" i="6" a="1"/>
  <c r="F1447" i="6"/>
  <c r="F1448" i="6" a="1"/>
  <c r="F1448" i="6" s="1"/>
  <c r="F1449" i="6" a="1"/>
  <c r="F1449" i="6" s="1"/>
  <c r="F1450" i="6" a="1"/>
  <c r="F1450" i="6" s="1"/>
  <c r="F1451" i="6" a="1"/>
  <c r="F1451" i="6" s="1"/>
  <c r="F1452" i="6" a="1"/>
  <c r="F1452" i="6"/>
  <c r="F1453" i="6" a="1"/>
  <c r="F1453" i="6" s="1"/>
  <c r="F1454" i="6" a="1"/>
  <c r="F1454" i="6" s="1"/>
  <c r="F1455" i="6" a="1"/>
  <c r="F1455" i="6" s="1"/>
  <c r="F1456" i="6" a="1"/>
  <c r="F1456" i="6"/>
  <c r="F1457" i="6" a="1"/>
  <c r="F1457" i="6"/>
  <c r="F1458" i="6" a="1"/>
  <c r="F1458" i="6" s="1"/>
  <c r="F1459" i="6" a="1"/>
  <c r="F1459" i="6" s="1"/>
  <c r="F1460" i="6" a="1"/>
  <c r="F1460" i="6" s="1"/>
  <c r="F1461" i="6" a="1"/>
  <c r="F1461" i="6"/>
  <c r="F1462" i="6" a="1"/>
  <c r="F1462" i="6" s="1"/>
  <c r="F1463" i="6" a="1"/>
  <c r="F1463" i="6"/>
  <c r="F1464" i="6" a="1"/>
  <c r="F1464" i="6" s="1"/>
  <c r="F1465" i="6" a="1"/>
  <c r="F1465" i="6"/>
  <c r="F1466" i="6" a="1"/>
  <c r="F1466" i="6" s="1"/>
  <c r="F1467" i="6" a="1"/>
  <c r="F1467" i="6" s="1"/>
  <c r="F1468" i="6" a="1"/>
  <c r="F1468" i="6" s="1"/>
  <c r="F1469" i="6" a="1"/>
  <c r="F1469" i="6" s="1"/>
  <c r="F1470" i="6" a="1"/>
  <c r="F1470" i="6" s="1"/>
  <c r="F1471" i="6" a="1"/>
  <c r="F1471" i="6" s="1"/>
  <c r="F1472" i="6" a="1"/>
  <c r="F1472" i="6"/>
  <c r="F1473" i="6" a="1"/>
  <c r="F1473" i="6" s="1"/>
  <c r="F1474" i="6" a="1"/>
  <c r="F1474" i="6" s="1"/>
  <c r="F1475" i="6" a="1"/>
  <c r="F1475" i="6"/>
  <c r="F1476" i="6" a="1"/>
  <c r="F1476" i="6" s="1"/>
  <c r="F1477" i="6" a="1"/>
  <c r="F1477" i="6" s="1"/>
  <c r="F1478" i="6" a="1"/>
  <c r="F1478" i="6" s="1"/>
  <c r="F1479" i="6" a="1"/>
  <c r="F1479" i="6"/>
  <c r="F1480" i="6" a="1"/>
  <c r="F1480" i="6" s="1"/>
  <c r="F1481" i="6" a="1"/>
  <c r="F1481" i="6" s="1"/>
  <c r="F1482" i="6" a="1"/>
  <c r="F1482" i="6" s="1"/>
  <c r="F1483" i="6" a="1"/>
  <c r="F1483" i="6" s="1"/>
  <c r="F1484" i="6" a="1"/>
  <c r="F1484" i="6" s="1"/>
  <c r="F1485" i="6" a="1"/>
  <c r="F1485" i="6" s="1"/>
  <c r="F1486" i="6" a="1"/>
  <c r="F1486" i="6" s="1"/>
  <c r="F1487" i="6" a="1"/>
  <c r="F1487" i="6" s="1"/>
  <c r="F1488" i="6" a="1"/>
  <c r="F1488" i="6"/>
  <c r="F1489" i="6" a="1"/>
  <c r="F1489" i="6" s="1"/>
  <c r="F1490" i="6" a="1"/>
  <c r="F1490" i="6" s="1"/>
  <c r="F1491" i="6" a="1"/>
  <c r="F1491" i="6" s="1"/>
  <c r="F1492" i="6" a="1"/>
  <c r="F1492" i="6" s="1"/>
  <c r="F1493" i="6" a="1"/>
  <c r="F1493" i="6" s="1"/>
  <c r="F1494" i="6" a="1"/>
  <c r="F1494" i="6" s="1"/>
  <c r="F1495" i="6" a="1"/>
  <c r="F1495" i="6" s="1"/>
  <c r="F1496" i="6" a="1"/>
  <c r="F1496" i="6" s="1"/>
  <c r="F1497" i="6" a="1"/>
  <c r="F1497" i="6"/>
  <c r="F1498" i="6" a="1"/>
  <c r="F1498" i="6" s="1"/>
  <c r="F1499" i="6" a="1"/>
  <c r="F1499" i="6"/>
  <c r="F1500" i="6" a="1"/>
  <c r="F1500" i="6" s="1"/>
  <c r="F1501" i="6" a="1"/>
  <c r="F1501" i="6" s="1"/>
  <c r="F1502" i="6" a="1"/>
  <c r="F1502" i="6" s="1"/>
  <c r="F1503" i="6" a="1"/>
  <c r="F1503" i="6" s="1"/>
  <c r="F1504" i="6" a="1"/>
  <c r="F1504" i="6" s="1"/>
  <c r="F1505" i="6" a="1"/>
  <c r="F1505" i="6" s="1"/>
  <c r="F1506" i="6" a="1"/>
  <c r="F1506" i="6" s="1"/>
  <c r="F1507" i="6" a="1"/>
  <c r="F1507" i="6"/>
  <c r="F1508" i="6" a="1"/>
  <c r="F1508" i="6" s="1"/>
  <c r="F1509" i="6" a="1"/>
  <c r="F1509" i="6" s="1"/>
  <c r="F1510" i="6" a="1"/>
  <c r="F1510" i="6" s="1"/>
  <c r="F1511" i="6" a="1"/>
  <c r="F1511" i="6"/>
  <c r="F1512" i="6" a="1"/>
  <c r="F1512" i="6"/>
  <c r="F1513" i="6" a="1"/>
  <c r="F1513" i="6" s="1"/>
  <c r="F1514" i="6" a="1"/>
  <c r="F1514" i="6" s="1"/>
  <c r="F1515" i="6" a="1"/>
  <c r="F1515" i="6" s="1"/>
  <c r="F1516" i="6" a="1"/>
  <c r="F1516" i="6" s="1"/>
  <c r="F1517" i="6" a="1"/>
  <c r="F1517" i="6"/>
  <c r="F1518" i="6" a="1"/>
  <c r="F1518" i="6" s="1"/>
  <c r="F1519" i="6" a="1"/>
  <c r="F1519" i="6" s="1"/>
  <c r="F1520" i="6" a="1"/>
  <c r="F1520" i="6"/>
  <c r="F1521" i="6" a="1"/>
  <c r="F1521" i="6" s="1"/>
  <c r="F1522" i="6" a="1"/>
  <c r="F1522" i="6" s="1"/>
  <c r="F1523" i="6" a="1"/>
  <c r="F1523" i="6" s="1"/>
  <c r="F1524" i="6" a="1"/>
  <c r="F1524" i="6" s="1"/>
  <c r="F1525" i="6" a="1"/>
  <c r="F1525" i="6" s="1"/>
  <c r="F1526" i="6" a="1"/>
  <c r="F1526" i="6" s="1"/>
  <c r="F1527" i="6" a="1"/>
  <c r="F1527" i="6" s="1"/>
  <c r="F1528" i="6" a="1"/>
  <c r="F1528" i="6" s="1"/>
  <c r="F1529" i="6" a="1"/>
  <c r="F1529" i="6"/>
  <c r="F1530" i="6" a="1"/>
  <c r="F1530" i="6" s="1"/>
  <c r="F1531" i="6" a="1"/>
  <c r="F1531" i="6" s="1"/>
  <c r="F1532" i="6" a="1"/>
  <c r="F1532" i="6" s="1"/>
  <c r="F1533" i="6" a="1"/>
  <c r="F1533" i="6" s="1"/>
  <c r="F1534" i="6" a="1"/>
  <c r="F1534" i="6" s="1"/>
  <c r="F1535" i="6" a="1"/>
  <c r="F1535" i="6" s="1"/>
  <c r="F1536" i="6" a="1"/>
  <c r="F1536" i="6" s="1"/>
  <c r="F1537" i="6" a="1"/>
  <c r="F1537" i="6" s="1"/>
  <c r="F1538" i="6" a="1"/>
  <c r="F1538" i="6" s="1"/>
  <c r="F1539" i="6" a="1"/>
  <c r="F1539" i="6" s="1"/>
  <c r="F1540" i="6" a="1"/>
  <c r="F1540" i="6" s="1"/>
  <c r="F1541" i="6" a="1"/>
  <c r="F1541" i="6" s="1"/>
  <c r="F1542" i="6" a="1"/>
  <c r="F1542" i="6" s="1"/>
  <c r="F1543" i="6" a="1"/>
  <c r="F1543" i="6"/>
  <c r="F1544" i="6" a="1"/>
  <c r="F1544" i="6" s="1"/>
  <c r="F1545" i="6" a="1"/>
  <c r="F1545" i="6" s="1"/>
  <c r="F1546" i="6" a="1"/>
  <c r="F1546" i="6" s="1"/>
  <c r="F1547" i="6" a="1"/>
  <c r="F1547" i="6" s="1"/>
  <c r="F1548" i="6" a="1"/>
  <c r="F1548" i="6"/>
  <c r="F1549" i="6" a="1"/>
  <c r="F1549" i="6"/>
  <c r="F1550" i="6" a="1"/>
  <c r="F1550" i="6" s="1"/>
  <c r="F1551" i="6" a="1"/>
  <c r="F1551" i="6" s="1"/>
  <c r="F1552" i="6" a="1"/>
  <c r="F1552" i="6"/>
  <c r="F1553" i="6" a="1"/>
  <c r="F1553" i="6"/>
  <c r="F1554" i="6" a="1"/>
  <c r="F1554" i="6" s="1"/>
  <c r="F1555" i="6" a="1"/>
  <c r="F1555" i="6" s="1"/>
  <c r="F1556" i="6" a="1"/>
  <c r="F1556" i="6" s="1"/>
  <c r="F1557" i="6" a="1"/>
  <c r="F1557" i="6" s="1"/>
  <c r="F1558" i="6" a="1"/>
  <c r="F1558" i="6" s="1"/>
  <c r="F1559" i="6" a="1"/>
  <c r="F1559" i="6"/>
  <c r="F1560" i="6" a="1"/>
  <c r="F1560" i="6" s="1"/>
  <c r="F1561" i="6" a="1"/>
  <c r="F1561" i="6"/>
  <c r="F1562" i="6" a="1"/>
  <c r="F1562" i="6" s="1"/>
  <c r="F1563" i="6" a="1"/>
  <c r="F1563" i="6" s="1"/>
  <c r="F1564" i="6" a="1"/>
  <c r="F1564" i="6" s="1"/>
  <c r="F1565" i="6" a="1"/>
  <c r="F1565" i="6" s="1"/>
  <c r="F1566" i="6" a="1"/>
  <c r="F1566" i="6" s="1"/>
  <c r="F1567" i="6" a="1"/>
  <c r="F1567" i="6"/>
  <c r="F1568" i="6" a="1"/>
  <c r="F1568" i="6" s="1"/>
  <c r="F1569" i="6" a="1"/>
  <c r="F1569" i="6" s="1"/>
  <c r="F1570" i="6" a="1"/>
  <c r="F1570" i="6" s="1"/>
  <c r="F1571" i="6" a="1"/>
  <c r="F1571" i="6"/>
  <c r="F1572" i="6" a="1"/>
  <c r="F1572" i="6" s="1"/>
  <c r="F1573" i="6" a="1"/>
  <c r="F1573" i="6" s="1"/>
  <c r="F1574" i="6" a="1"/>
  <c r="F1574" i="6" s="1"/>
  <c r="F1575" i="6" a="1"/>
  <c r="F1575" i="6"/>
  <c r="F1576" i="6" a="1"/>
  <c r="F1576" i="6"/>
  <c r="F1577" i="6" a="1"/>
  <c r="F1577" i="6" s="1"/>
  <c r="F1578" i="6" a="1"/>
  <c r="F1578" i="6" s="1"/>
  <c r="F1579" i="6" a="1"/>
  <c r="F1579" i="6"/>
  <c r="F1580" i="6" a="1"/>
  <c r="F1580" i="6"/>
  <c r="F1581" i="6" a="1"/>
  <c r="F1581" i="6"/>
  <c r="F1582" i="6" a="1"/>
  <c r="F1582" i="6" s="1"/>
  <c r="F1583" i="6" a="1"/>
  <c r="F1583" i="6" s="1"/>
  <c r="F1584" i="6" a="1"/>
  <c r="F1584" i="6"/>
  <c r="F1585" i="6" a="1"/>
  <c r="F1585" i="6"/>
  <c r="F1586" i="6" a="1"/>
  <c r="F1586" i="6" s="1"/>
  <c r="F1587" i="6" a="1"/>
  <c r="F1587" i="6" s="1"/>
  <c r="F1588" i="6" a="1"/>
  <c r="F1588" i="6" s="1"/>
  <c r="F1589" i="6" a="1"/>
  <c r="F1589" i="6" s="1"/>
  <c r="F1590" i="6" a="1"/>
  <c r="F1590" i="6" s="1"/>
  <c r="F1591" i="6" a="1"/>
  <c r="F1591" i="6" s="1"/>
  <c r="F1592" i="6" a="1"/>
  <c r="F1592" i="6" s="1"/>
  <c r="F1593" i="6" a="1"/>
  <c r="F1593" i="6"/>
  <c r="F1594" i="6" a="1"/>
  <c r="F1594" i="6" s="1"/>
  <c r="F1595" i="6" a="1"/>
  <c r="F1595" i="6"/>
  <c r="F1596" i="6" a="1"/>
  <c r="F1596" i="6" s="1"/>
  <c r="F1597" i="6" a="1"/>
  <c r="F1597" i="6" s="1"/>
  <c r="F1598" i="6" a="1"/>
  <c r="F1598" i="6" s="1"/>
  <c r="F1599" i="6" a="1"/>
  <c r="F1599" i="6" s="1"/>
  <c r="F1600" i="6" a="1"/>
  <c r="F1600" i="6"/>
  <c r="F1601" i="6" a="1"/>
  <c r="F1601" i="6" s="1"/>
  <c r="F1602" i="6" a="1"/>
  <c r="F1602" i="6" s="1"/>
  <c r="F1603" i="6" a="1"/>
  <c r="F1603" i="6"/>
  <c r="F1604" i="6" a="1"/>
  <c r="F1604" i="6" s="1"/>
  <c r="F1605" i="6" a="1"/>
  <c r="F1605" i="6" s="1"/>
  <c r="F1606" i="6" a="1"/>
  <c r="F1606" i="6" s="1"/>
  <c r="F1607" i="6" a="1"/>
  <c r="F1607" i="6"/>
  <c r="F1608" i="6" a="1"/>
  <c r="F1608" i="6" s="1"/>
  <c r="F1609" i="6" a="1"/>
  <c r="F1609" i="6" s="1"/>
  <c r="F1610" i="6" a="1"/>
  <c r="F1610" i="6" s="1"/>
  <c r="F1611" i="6" a="1"/>
  <c r="F1611" i="6" s="1"/>
  <c r="F1612" i="6" a="1"/>
  <c r="F1612" i="6" s="1"/>
  <c r="F1613" i="6" a="1"/>
  <c r="F1613" i="6" s="1"/>
  <c r="F1614" i="6" a="1"/>
  <c r="F1614" i="6" s="1"/>
  <c r="F1615" i="6" a="1"/>
  <c r="F1615" i="6" s="1"/>
  <c r="F1616" i="6" a="1"/>
  <c r="F1616" i="6"/>
  <c r="F1617" i="6" a="1"/>
  <c r="F1617" i="6" s="1"/>
  <c r="F1618" i="6" a="1"/>
  <c r="F1618" i="6" s="1"/>
  <c r="F1619" i="6" a="1"/>
  <c r="F1619" i="6" s="1"/>
  <c r="F1620" i="6" a="1"/>
  <c r="F1620" i="6" s="1"/>
  <c r="F1621" i="6" a="1"/>
  <c r="F1621" i="6"/>
  <c r="F1622" i="6" a="1"/>
  <c r="F1622" i="6" s="1"/>
  <c r="F1623" i="6" a="1"/>
  <c r="F1623" i="6" s="1"/>
  <c r="F1624" i="6" a="1"/>
  <c r="F1624" i="6" s="1"/>
  <c r="F1625" i="6" a="1"/>
  <c r="F1625" i="6"/>
  <c r="F1626" i="6" a="1"/>
  <c r="F1626" i="6" s="1"/>
  <c r="F1627" i="6" a="1"/>
  <c r="F1627" i="6"/>
  <c r="F1628" i="6" a="1"/>
  <c r="F1628" i="6" s="1"/>
  <c r="F1629" i="6" a="1"/>
  <c r="F1629" i="6" s="1"/>
  <c r="F1630" i="6" a="1"/>
  <c r="F1630" i="6" s="1"/>
  <c r="F1631" i="6" a="1"/>
  <c r="F1631" i="6"/>
  <c r="F1632" i="6" a="1"/>
  <c r="F1632" i="6" s="1"/>
  <c r="F1633" i="6" a="1"/>
  <c r="F1633" i="6" s="1"/>
  <c r="F1634" i="6" a="1"/>
  <c r="F1634" i="6" s="1"/>
  <c r="F1635" i="6" a="1"/>
  <c r="F1635" i="6" s="1"/>
  <c r="F1636" i="6" a="1"/>
  <c r="F1636" i="6" s="1"/>
  <c r="F1637" i="6" a="1"/>
  <c r="F1637" i="6"/>
  <c r="F1638" i="6" a="1"/>
  <c r="F1638" i="6" s="1"/>
  <c r="F1639" i="6" a="1"/>
  <c r="F1639" i="6"/>
  <c r="F1640" i="6" a="1"/>
  <c r="F1640" i="6" s="1"/>
  <c r="F1641" i="6" a="1"/>
  <c r="F1641" i="6"/>
  <c r="F1642" i="6" a="1"/>
  <c r="F1642" i="6" s="1"/>
  <c r="F1643" i="6" a="1"/>
  <c r="F1643" i="6" s="1"/>
  <c r="F1644" i="6" a="1"/>
  <c r="F1644" i="6" s="1"/>
  <c r="F1645" i="6" a="1"/>
  <c r="F1645" i="6" s="1"/>
  <c r="F1646" i="6" a="1"/>
  <c r="F1646" i="6" s="1"/>
  <c r="F1647" i="6" a="1"/>
  <c r="F1647" i="6" s="1"/>
  <c r="F1648" i="6" a="1"/>
  <c r="F1648" i="6"/>
  <c r="F1649" i="6" a="1"/>
  <c r="F1649" i="6"/>
  <c r="F1650" i="6" a="1"/>
  <c r="F1650" i="6" s="1"/>
  <c r="F1651" i="6" a="1"/>
  <c r="F1651" i="6"/>
  <c r="F1652" i="6" a="1"/>
  <c r="F1652" i="6" s="1"/>
  <c r="F1653" i="6" a="1"/>
  <c r="F1653" i="6" s="1"/>
  <c r="F1654" i="6" a="1"/>
  <c r="F1654" i="6" s="1"/>
  <c r="F1655" i="6" a="1"/>
  <c r="F1655" i="6" s="1"/>
  <c r="F1656" i="6" a="1"/>
  <c r="F1656" i="6" s="1"/>
  <c r="F1657" i="6" a="1"/>
  <c r="F1657" i="6"/>
  <c r="F1658" i="6" a="1"/>
  <c r="F1658" i="6" s="1"/>
  <c r="F1659" i="6" a="1"/>
  <c r="F1659" i="6" s="1"/>
  <c r="F1660" i="6" a="1"/>
  <c r="F1660" i="6" s="1"/>
  <c r="F1661" i="6" a="1"/>
  <c r="F1661" i="6" s="1"/>
  <c r="F1662" i="6" a="1"/>
  <c r="F1662" i="6" s="1"/>
  <c r="F1663" i="6" a="1"/>
  <c r="F1663" i="6" s="1"/>
  <c r="F1664" i="6" a="1"/>
  <c r="F1664" i="6" s="1"/>
  <c r="F1665" i="6" a="1"/>
  <c r="F1665" i="6" s="1"/>
  <c r="F1666" i="6" a="1"/>
  <c r="F1666" i="6" s="1"/>
  <c r="F1667" i="6" a="1"/>
  <c r="F1667" i="6" s="1"/>
  <c r="F1668" i="6" a="1"/>
  <c r="F1668" i="6" s="1"/>
  <c r="F1669" i="6" a="1"/>
  <c r="F1669" i="6" s="1"/>
  <c r="F1670" i="6" a="1"/>
  <c r="F1670" i="6" s="1"/>
  <c r="F1671" i="6" a="1"/>
  <c r="F1671" i="6"/>
  <c r="F1672" i="6" a="1"/>
  <c r="F1672" i="6"/>
  <c r="F1673" i="6" a="1"/>
  <c r="F1673" i="6" s="1"/>
  <c r="F1674" i="6" a="1"/>
  <c r="F1674" i="6" s="1"/>
  <c r="F1675" i="6" a="1"/>
  <c r="F1675" i="6" s="1"/>
  <c r="F1676" i="6" a="1"/>
  <c r="F1676" i="6" s="1"/>
  <c r="F1677" i="6" a="1"/>
  <c r="F1677" i="6"/>
  <c r="F1678" i="6" a="1"/>
  <c r="F1678" i="6" s="1"/>
  <c r="F1679" i="6" a="1"/>
  <c r="F1679" i="6" s="1"/>
  <c r="F1680" i="6" a="1"/>
  <c r="F1680" i="6"/>
  <c r="F1681" i="6" a="1"/>
  <c r="F1681" i="6" s="1"/>
  <c r="F1682" i="6" a="1"/>
  <c r="F1682" i="6" s="1"/>
  <c r="F1683" i="6" a="1"/>
  <c r="F1683" i="6"/>
  <c r="F1684" i="6" a="1"/>
  <c r="F1684" i="6" s="1"/>
  <c r="F1685" i="6" a="1"/>
  <c r="F1685" i="6" s="1"/>
  <c r="F1686" i="6" a="1"/>
  <c r="F1686" i="6" s="1"/>
  <c r="F1687" i="6" a="1"/>
  <c r="F1687" i="6"/>
  <c r="F1688" i="6" a="1"/>
  <c r="F1688" i="6" s="1"/>
  <c r="F1689" i="6" a="1"/>
  <c r="F1689" i="6"/>
  <c r="F1690" i="6" a="1"/>
  <c r="F1690" i="6" s="1"/>
  <c r="F1691" i="6" a="1"/>
  <c r="F1691" i="6" s="1"/>
  <c r="F1692" i="6" a="1"/>
  <c r="F1692" i="6" s="1"/>
  <c r="F1693" i="6" a="1"/>
  <c r="F1693" i="6" s="1"/>
  <c r="F1694" i="6" a="1"/>
  <c r="F1694" i="6" s="1"/>
  <c r="F1695" i="6" a="1"/>
  <c r="F1695" i="6"/>
  <c r="F1696" i="6" a="1"/>
  <c r="F1696" i="6" s="1"/>
  <c r="F1697" i="6" a="1"/>
  <c r="F1697" i="6" s="1"/>
  <c r="F1698" i="6" a="1"/>
  <c r="F1698" i="6" s="1"/>
  <c r="F1699" i="6" a="1"/>
  <c r="F1699" i="6" s="1"/>
  <c r="F1700" i="6" a="1"/>
  <c r="F1700" i="6"/>
  <c r="F1701" i="6" a="1"/>
  <c r="F1701" i="6" s="1"/>
  <c r="F1702" i="6" a="1"/>
  <c r="F1702" i="6" s="1"/>
  <c r="F1703" i="6" a="1"/>
  <c r="F1703" i="6"/>
  <c r="F1704" i="6" a="1"/>
  <c r="F1704" i="6" s="1"/>
  <c r="F1705" i="6" a="1"/>
  <c r="F1705" i="6"/>
  <c r="F1706" i="6" a="1"/>
  <c r="F1706" i="6" s="1"/>
  <c r="F1707" i="6" a="1"/>
  <c r="F1707" i="6" s="1"/>
  <c r="F1708" i="6" a="1"/>
  <c r="F1708" i="6"/>
  <c r="F1709" i="6" a="1"/>
  <c r="F1709" i="6" s="1"/>
  <c r="F1710" i="6" a="1"/>
  <c r="F1710" i="6" s="1"/>
  <c r="F1711" i="6" a="1"/>
  <c r="F1711" i="6" s="1"/>
  <c r="F1712" i="6" a="1"/>
  <c r="F1712" i="6"/>
  <c r="F1713" i="6" a="1"/>
  <c r="F1713" i="6"/>
  <c r="F1714" i="6" a="1"/>
  <c r="F1714" i="6" s="1"/>
  <c r="F1715" i="6" a="1"/>
  <c r="F1715" i="6"/>
  <c r="F1716" i="6" a="1"/>
  <c r="F1716" i="6" s="1"/>
  <c r="F1717" i="6" a="1"/>
  <c r="F1717" i="6" s="1"/>
  <c r="F1718" i="6" a="1"/>
  <c r="F1718" i="6" s="1"/>
  <c r="F1719" i="6" a="1"/>
  <c r="F1719" i="6" s="1"/>
  <c r="F1720" i="6" a="1"/>
  <c r="F1720" i="6" s="1"/>
  <c r="F1721" i="6" a="1"/>
  <c r="F1721" i="6"/>
  <c r="F1722" i="6" a="1"/>
  <c r="F1722" i="6" s="1"/>
  <c r="F1723" i="6" a="1"/>
  <c r="F1723" i="6"/>
  <c r="F1724" i="6" a="1"/>
  <c r="F1724" i="6" s="1"/>
  <c r="F1725" i="6" a="1"/>
  <c r="F1725" i="6" s="1"/>
  <c r="F1726" i="6" a="1"/>
  <c r="F1726" i="6" s="1"/>
  <c r="F1727" i="6" a="1"/>
  <c r="F1727" i="6" s="1"/>
  <c r="F1728" i="6" a="1"/>
  <c r="F1728" i="6"/>
  <c r="F1729" i="6" a="1"/>
  <c r="F1729" i="6" s="1"/>
  <c r="F1730" i="6" a="1"/>
  <c r="F1730" i="6" s="1"/>
  <c r="F1731" i="6" a="1"/>
  <c r="F1731" i="6"/>
  <c r="F1732" i="6" a="1"/>
  <c r="F1732" i="6" s="1"/>
  <c r="F1733" i="6" a="1"/>
  <c r="F1733" i="6" s="1"/>
  <c r="F1734" i="6" a="1"/>
  <c r="F1734" i="6" s="1"/>
  <c r="F1735" i="6" a="1"/>
  <c r="F1735" i="6"/>
  <c r="F1736" i="6" a="1"/>
  <c r="F1736" i="6" s="1"/>
  <c r="F1737" i="6" a="1"/>
  <c r="F1737" i="6" s="1"/>
  <c r="F1738" i="6" a="1"/>
  <c r="F1738" i="6" s="1"/>
  <c r="F1739" i="6" a="1"/>
  <c r="F1739" i="6" s="1"/>
  <c r="F1740" i="6" a="1"/>
  <c r="F1740" i="6"/>
  <c r="F1741" i="6" a="1"/>
  <c r="F1741" i="6" s="1"/>
  <c r="F1742" i="6" a="1"/>
  <c r="F1742" i="6" s="1"/>
  <c r="F1743" i="6" a="1"/>
  <c r="F1743" i="6" s="1"/>
  <c r="F1744" i="6" a="1"/>
  <c r="F1744" i="6"/>
  <c r="F1745" i="6" a="1"/>
  <c r="F1745" i="6"/>
  <c r="F1746" i="6" a="1"/>
  <c r="F1746" i="6" s="1"/>
  <c r="F1747" i="6" a="1"/>
  <c r="F1747" i="6" s="1"/>
  <c r="F1748" i="6" a="1"/>
  <c r="F1748" i="6" s="1"/>
  <c r="F1749" i="6" a="1"/>
  <c r="F1749" i="6"/>
  <c r="F1750" i="6" a="1"/>
  <c r="F1750" i="6" s="1"/>
  <c r="F1751" i="6" a="1"/>
  <c r="F1751" i="6"/>
  <c r="F1752" i="6" a="1"/>
  <c r="F1752" i="6" s="1"/>
  <c r="F1753" i="6" a="1"/>
  <c r="F1753" i="6"/>
  <c r="F1754" i="6" a="1"/>
  <c r="F1754" i="6" s="1"/>
  <c r="F1755" i="6" a="1"/>
  <c r="F1755" i="6" s="1"/>
  <c r="F1756" i="6" a="1"/>
  <c r="F1756" i="6"/>
  <c r="F1757" i="6" a="1"/>
  <c r="F1757" i="6" s="1"/>
  <c r="F1758" i="6" a="1"/>
  <c r="F1758" i="6" s="1"/>
  <c r="F1759" i="6" a="1"/>
  <c r="F1759" i="6"/>
  <c r="F1760" i="6" a="1"/>
  <c r="F1760" i="6" s="1"/>
  <c r="F1761" i="6" a="1"/>
  <c r="F1761" i="6" s="1"/>
  <c r="F1762" i="6" a="1"/>
  <c r="F1762" i="6" s="1"/>
  <c r="F1763" i="6" a="1"/>
  <c r="F1763" i="6" s="1"/>
  <c r="F1764" i="6" a="1"/>
  <c r="F1764" i="6" s="1"/>
  <c r="F1765" i="6" a="1"/>
  <c r="F1765" i="6" s="1"/>
  <c r="F1766" i="6" a="1"/>
  <c r="F1766" i="6" s="1"/>
  <c r="F1767" i="6" a="1"/>
  <c r="F1767" i="6"/>
  <c r="F1768" i="6" a="1"/>
  <c r="F1768" i="6" s="1"/>
  <c r="F1769" i="6" a="1"/>
  <c r="F1769" i="6"/>
  <c r="F1770" i="6" a="1"/>
  <c r="F1770" i="6" s="1"/>
  <c r="F1771" i="6" a="1"/>
  <c r="F1771" i="6" s="1"/>
  <c r="F1772" i="6" a="1"/>
  <c r="F1772" i="6" s="1"/>
  <c r="F1773" i="6" a="1"/>
  <c r="F1773" i="6" s="1"/>
  <c r="F1774" i="6" a="1"/>
  <c r="F1774" i="6" s="1"/>
  <c r="F1775" i="6" a="1"/>
  <c r="F1775" i="6" s="1"/>
  <c r="F1776" i="6" a="1"/>
  <c r="F1776" i="6"/>
  <c r="F1777" i="6" a="1"/>
  <c r="F1777" i="6" s="1"/>
  <c r="F1778" i="6" a="1"/>
  <c r="F1778" i="6" s="1"/>
  <c r="F1779" i="6" a="1"/>
  <c r="F1779" i="6"/>
  <c r="F1780" i="6" a="1"/>
  <c r="F1780" i="6" s="1"/>
  <c r="F1781" i="6" a="1"/>
  <c r="F1781" i="6"/>
  <c r="F1782" i="6" a="1"/>
  <c r="F1782" i="6" s="1"/>
  <c r="F1783" i="6" a="1"/>
  <c r="F1783" i="6" s="1"/>
  <c r="F1784" i="6" a="1"/>
  <c r="F1784" i="6" s="1"/>
  <c r="F1785" i="6" a="1"/>
  <c r="F1785" i="6"/>
  <c r="F1786" i="6" a="1"/>
  <c r="F1786" i="6" s="1"/>
  <c r="F1787" i="6" a="1"/>
  <c r="F1787" i="6"/>
  <c r="F1788" i="6" a="1"/>
  <c r="F1788" i="6" s="1"/>
  <c r="F1789" i="6" a="1"/>
  <c r="F1789" i="6" s="1"/>
  <c r="F1790" i="6" a="1"/>
  <c r="F1790" i="6" s="1"/>
  <c r="F1791" i="6" a="1"/>
  <c r="F1791" i="6"/>
  <c r="F1792" i="6" a="1"/>
  <c r="F1792" i="6"/>
  <c r="F1793" i="6" a="1"/>
  <c r="F1793" i="6" s="1"/>
  <c r="F1794" i="6" a="1"/>
  <c r="F1794" i="6" s="1"/>
  <c r="F1795" i="6" a="1"/>
  <c r="F1795" i="6" s="1"/>
  <c r="F1796" i="6" a="1"/>
  <c r="F1796" i="6"/>
  <c r="F1797" i="6" a="1"/>
  <c r="F1797" i="6"/>
  <c r="F1798" i="6" a="1"/>
  <c r="F1798" i="6" s="1"/>
  <c r="F1799" i="6" a="1"/>
  <c r="F1799" i="6"/>
  <c r="F1800" i="6" a="1"/>
  <c r="F1800" i="6"/>
  <c r="F1801" i="6" a="1"/>
  <c r="F1801" i="6"/>
  <c r="F1802" i="6" a="1"/>
  <c r="F1802" i="6" s="1"/>
  <c r="F1803" i="6" a="1"/>
  <c r="F1803" i="6" s="1"/>
  <c r="F1804" i="6" a="1"/>
  <c r="F1804" i="6" s="1"/>
  <c r="F1805" i="6" a="1"/>
  <c r="F1805" i="6"/>
  <c r="F1806" i="6" a="1"/>
  <c r="F1806" i="6" s="1"/>
  <c r="F1807" i="6" a="1"/>
  <c r="F1807" i="6" s="1"/>
  <c r="F1808" i="6" a="1"/>
  <c r="F1808" i="6"/>
  <c r="F1809" i="6" a="1"/>
  <c r="F1809" i="6" s="1"/>
  <c r="F1810" i="6" a="1"/>
  <c r="F1810" i="6" s="1"/>
  <c r="F1811" i="6" a="1"/>
  <c r="F1811" i="6" s="1"/>
  <c r="F1812" i="6" a="1"/>
  <c r="F1812" i="6" s="1"/>
  <c r="F1813" i="6" a="1"/>
  <c r="F1813" i="6"/>
  <c r="F1814" i="6" a="1"/>
  <c r="F1814" i="6" s="1"/>
  <c r="F1815" i="6" a="1"/>
  <c r="F1815" i="6"/>
  <c r="F1816" i="6" a="1"/>
  <c r="F1816" i="6" s="1"/>
  <c r="F1817" i="6" a="1"/>
  <c r="F1817" i="6"/>
  <c r="F1818" i="6" a="1"/>
  <c r="F1818" i="6" s="1"/>
  <c r="F1819" i="6" a="1"/>
  <c r="F1819" i="6" s="1"/>
  <c r="F1820" i="6" a="1"/>
  <c r="F1820" i="6"/>
  <c r="F1821" i="6" a="1"/>
  <c r="F1821" i="6" s="1"/>
  <c r="F1822" i="6" a="1"/>
  <c r="F1822" i="6" s="1"/>
  <c r="F1823" i="6" a="1"/>
  <c r="F1823" i="6" s="1"/>
  <c r="F1824" i="6" a="1"/>
  <c r="F1824" i="6" s="1"/>
  <c r="F1825" i="6" a="1"/>
  <c r="F1825" i="6" s="1"/>
  <c r="F1826" i="6" a="1"/>
  <c r="F1826" i="6" s="1"/>
  <c r="F1827" i="6" a="1"/>
  <c r="F1827" i="6"/>
  <c r="F1828" i="6" a="1"/>
  <c r="F1828" i="6" s="1"/>
  <c r="F1829" i="6" a="1"/>
  <c r="F1829" i="6" s="1"/>
  <c r="F1830" i="6" a="1"/>
  <c r="F1830" i="6" s="1"/>
  <c r="F1831" i="6" a="1"/>
  <c r="F1831" i="6"/>
  <c r="F1832" i="6" a="1"/>
  <c r="F1832" i="6"/>
  <c r="F1833" i="6" a="1"/>
  <c r="F1833" i="6" s="1"/>
  <c r="F1834" i="6" a="1"/>
  <c r="F1834" i="6" s="1"/>
  <c r="F1835" i="6" a="1"/>
  <c r="F1835" i="6" s="1"/>
  <c r="F1836" i="6" a="1"/>
  <c r="F1836" i="6"/>
  <c r="F1837" i="6" a="1"/>
  <c r="F1837" i="6" s="1"/>
  <c r="F1838" i="6" a="1"/>
  <c r="F1838" i="6" s="1"/>
  <c r="F1839" i="6" a="1"/>
  <c r="F1839" i="6" s="1"/>
  <c r="F1840" i="6" a="1"/>
  <c r="F1840" i="6"/>
  <c r="F1841" i="6" a="1"/>
  <c r="F1841" i="6"/>
  <c r="F1842" i="6" a="1"/>
  <c r="F1842" i="6" s="1"/>
  <c r="F1843" i="6" a="1"/>
  <c r="F1843" i="6"/>
  <c r="F1844" i="6" a="1"/>
  <c r="F1844" i="6" s="1"/>
  <c r="F1845" i="6" a="1"/>
  <c r="F1845" i="6" s="1"/>
  <c r="F1846" i="6" a="1"/>
  <c r="F1846" i="6" s="1"/>
  <c r="F1847" i="6" a="1"/>
  <c r="F1847" i="6" s="1"/>
  <c r="F1848" i="6" a="1"/>
  <c r="F1848" i="6" s="1"/>
  <c r="F1849" i="6" a="1"/>
  <c r="F1849" i="6"/>
  <c r="F1850" i="6" a="1"/>
  <c r="F1850" i="6" s="1"/>
  <c r="F1851" i="6" a="1"/>
  <c r="F1851" i="6"/>
  <c r="F1852" i="6" a="1"/>
  <c r="F1852" i="6" s="1"/>
  <c r="F1853" i="6" a="1"/>
  <c r="F1853" i="6" s="1"/>
  <c r="F1854" i="6" a="1"/>
  <c r="F1854" i="6" s="1"/>
  <c r="F1855" i="6" a="1"/>
  <c r="F1855" i="6" s="1"/>
  <c r="F1856" i="6" a="1"/>
  <c r="F1856" i="6"/>
  <c r="F1857" i="6" a="1"/>
  <c r="F1857" i="6" s="1"/>
  <c r="F1858" i="6" a="1"/>
  <c r="F1858" i="6" s="1"/>
  <c r="F1859" i="6" a="1"/>
  <c r="F1859" i="6" s="1"/>
  <c r="F1860" i="6" a="1"/>
  <c r="F1860" i="6" s="1"/>
  <c r="F1861" i="6" a="1"/>
  <c r="F1861" i="6" s="1"/>
  <c r="F1862" i="6" a="1"/>
  <c r="F1862" i="6" s="1"/>
  <c r="F1863" i="6" a="1"/>
  <c r="F1863" i="6"/>
  <c r="F1864" i="6" a="1"/>
  <c r="F1864" i="6" s="1"/>
  <c r="F1865" i="6" a="1"/>
  <c r="F1865" i="6" s="1"/>
  <c r="F1866" i="6" a="1"/>
  <c r="F1866" i="6" s="1"/>
  <c r="F1867" i="6" a="1"/>
  <c r="F1867" i="6" s="1"/>
  <c r="F1868" i="6" a="1"/>
  <c r="F1868" i="6" s="1"/>
  <c r="F1869" i="6" a="1"/>
  <c r="F1869" i="6"/>
  <c r="F1870" i="6" a="1"/>
  <c r="F1870" i="6" s="1"/>
  <c r="F1871" i="6" a="1"/>
  <c r="F1871" i="6" s="1"/>
  <c r="F1872" i="6" a="1"/>
  <c r="F1872" i="6"/>
  <c r="F1873" i="6" a="1"/>
  <c r="F1873" i="6" s="1"/>
  <c r="F1874" i="6" a="1"/>
  <c r="F1874" i="6" s="1"/>
  <c r="F1875" i="6" a="1"/>
  <c r="F1875" i="6" s="1"/>
  <c r="F1876" i="6" a="1"/>
  <c r="F1876" i="6" s="1"/>
  <c r="F1877" i="6" a="1"/>
  <c r="F1877" i="6"/>
  <c r="F1878" i="6" a="1"/>
  <c r="F1878" i="6" s="1"/>
  <c r="F1879" i="6" a="1"/>
  <c r="F1879" i="6" s="1"/>
  <c r="F1880" i="6" a="1"/>
  <c r="F1880" i="6" s="1"/>
  <c r="F1881" i="6" a="1"/>
  <c r="F1881" i="6"/>
  <c r="F1882" i="6" a="1"/>
  <c r="F1882" i="6" s="1"/>
  <c r="F1883" i="6" a="1"/>
  <c r="F1883" i="6" s="1"/>
  <c r="F1884" i="6" a="1"/>
  <c r="F1884" i="6" s="1"/>
  <c r="F1885" i="6" a="1"/>
  <c r="F1885" i="6" s="1"/>
  <c r="F1886" i="6" a="1"/>
  <c r="F1886" i="6" s="1"/>
  <c r="F1887" i="6" a="1"/>
  <c r="F1887" i="6"/>
  <c r="F1888" i="6" a="1"/>
  <c r="F1888" i="6" s="1"/>
  <c r="F1889" i="6" a="1"/>
  <c r="F1889" i="6" s="1"/>
  <c r="F1890" i="6" a="1"/>
  <c r="F1890" i="6" s="1"/>
  <c r="F1891" i="6" a="1"/>
  <c r="F1891" i="6" s="1"/>
  <c r="F1892" i="6" a="1"/>
  <c r="F1892" i="6" s="1"/>
  <c r="F1893" i="6" a="1"/>
  <c r="F1893" i="6"/>
  <c r="F1894" i="6" a="1"/>
  <c r="F1894" i="6" s="1"/>
  <c r="F1895" i="6" a="1"/>
  <c r="F1895" i="6"/>
  <c r="F1896" i="6" a="1"/>
  <c r="F1896" i="6" s="1"/>
  <c r="F1897" i="6" a="1"/>
  <c r="F1897" i="6"/>
  <c r="F1898" i="6" a="1"/>
  <c r="F1898" i="6" s="1"/>
  <c r="F1899" i="6" a="1"/>
  <c r="F1899" i="6" s="1"/>
  <c r="F1900" i="6" a="1"/>
  <c r="F1900" i="6" s="1"/>
  <c r="F1901" i="6" a="1"/>
  <c r="F1901" i="6" s="1"/>
  <c r="F1902" i="6" a="1"/>
  <c r="F1902" i="6" s="1"/>
  <c r="F1903" i="6" a="1"/>
  <c r="F1903" i="6" s="1"/>
  <c r="F1904" i="6" a="1"/>
  <c r="F1904" i="6"/>
  <c r="F1905" i="6" a="1"/>
  <c r="F1905" i="6"/>
  <c r="F1906" i="6" a="1"/>
  <c r="F1906" i="6" s="1"/>
  <c r="F1907" i="6" a="1"/>
  <c r="F1907" i="6"/>
  <c r="F1908" i="6" a="1"/>
  <c r="F1908" i="6" s="1"/>
  <c r="F1909" i="6" a="1"/>
  <c r="F1909" i="6"/>
  <c r="F1910" i="6" a="1"/>
  <c r="F1910" i="6" s="1"/>
  <c r="F1911" i="6" a="1"/>
  <c r="F1911" i="6" s="1"/>
  <c r="F1912" i="6" a="1"/>
  <c r="F1912" i="6" s="1"/>
  <c r="F1913" i="6" a="1"/>
  <c r="F1913" i="6"/>
  <c r="F1914" i="6" a="1"/>
  <c r="F1914" i="6" s="1"/>
  <c r="F1915" i="6" a="1"/>
  <c r="F1915" i="6"/>
  <c r="F1916" i="6" a="1"/>
  <c r="F1916" i="6" s="1"/>
  <c r="F1917" i="6" a="1"/>
  <c r="F1917" i="6" s="1"/>
  <c r="F1918" i="6" a="1"/>
  <c r="F1918" i="6" s="1"/>
  <c r="F1919" i="6" a="1"/>
  <c r="F1919" i="6" s="1"/>
  <c r="F1920" i="6" a="1"/>
  <c r="F1920" i="6"/>
  <c r="F1921" i="6" a="1"/>
  <c r="F1921" i="6" s="1"/>
  <c r="F1922" i="6" a="1"/>
  <c r="F1922" i="6" s="1"/>
  <c r="F1923" i="6" a="1"/>
  <c r="F1923" i="6" s="1"/>
  <c r="F1924" i="6" a="1"/>
  <c r="F1924" i="6" s="1"/>
  <c r="F1925" i="6" a="1"/>
  <c r="F1925" i="6"/>
  <c r="F1926" i="6" a="1"/>
  <c r="F1926" i="6" s="1"/>
  <c r="F1927" i="6" a="1"/>
  <c r="F1927" i="6"/>
  <c r="F1928" i="6" a="1"/>
  <c r="F1928" i="6"/>
  <c r="F1929" i="6" a="1"/>
  <c r="F1929" i="6" s="1"/>
  <c r="F1930" i="6" a="1"/>
  <c r="F1930" i="6" s="1"/>
  <c r="F1931" i="6" a="1"/>
  <c r="F1931" i="6" s="1"/>
  <c r="F1932" i="6" a="1"/>
  <c r="F1932" i="6" s="1"/>
  <c r="F1933" i="6" a="1"/>
  <c r="F1933" i="6"/>
  <c r="F1934" i="6" a="1"/>
  <c r="F1934" i="6" s="1"/>
  <c r="F1935" i="6" a="1"/>
  <c r="F1935" i="6" s="1"/>
  <c r="F1936" i="6" a="1"/>
  <c r="F1936" i="6"/>
  <c r="F1937" i="6" a="1"/>
  <c r="F1937" i="6" s="1"/>
  <c r="F1938" i="6" a="1"/>
  <c r="F1938" i="6" s="1"/>
  <c r="F1939" i="6" a="1"/>
  <c r="F1939" i="6"/>
  <c r="F1940" i="6" a="1"/>
  <c r="F1940" i="6" s="1"/>
  <c r="F1941" i="6" a="1"/>
  <c r="F1941" i="6" s="1"/>
  <c r="F1942" i="6" a="1"/>
  <c r="F1942" i="6" s="1"/>
  <c r="F1943" i="6" a="1"/>
  <c r="F1943" i="6"/>
  <c r="F1944" i="6" a="1"/>
  <c r="F1944" i="6" s="1"/>
  <c r="F1945" i="6" a="1"/>
  <c r="F1945" i="6"/>
  <c r="F1946" i="6" a="1"/>
  <c r="F1946" i="6" s="1"/>
  <c r="F1947" i="6" a="1"/>
  <c r="F1947" i="6" s="1"/>
  <c r="F1948" i="6" a="1"/>
  <c r="F1948" i="6" s="1"/>
  <c r="F1949" i="6" a="1"/>
  <c r="F1949" i="6" s="1"/>
  <c r="F1950" i="6" a="1"/>
  <c r="F1950" i="6" s="1"/>
  <c r="F1951" i="6" a="1"/>
  <c r="F1951" i="6" s="1"/>
  <c r="F1952" i="6" a="1"/>
  <c r="F1952" i="6" s="1"/>
  <c r="F1953" i="6" a="1"/>
  <c r="F1953" i="6" s="1"/>
  <c r="F1954" i="6" a="1"/>
  <c r="F1954" i="6" s="1"/>
  <c r="F1955" i="6" a="1"/>
  <c r="F1955" i="6"/>
  <c r="F1956" i="6" a="1"/>
  <c r="F1956" i="6" s="1"/>
  <c r="F1957" i="6" a="1"/>
  <c r="F1957" i="6" s="1"/>
  <c r="F1958" i="6" a="1"/>
  <c r="F1958" i="6" s="1"/>
  <c r="F1959" i="6" a="1"/>
  <c r="F1959" i="6"/>
  <c r="F1960" i="6" a="1"/>
  <c r="F1960" i="6"/>
  <c r="F1961" i="6" a="1"/>
  <c r="F1961" i="6" s="1"/>
  <c r="F1962" i="6" a="1"/>
  <c r="F1962" i="6" s="1"/>
  <c r="F1963" i="6" a="1"/>
  <c r="F1963" i="6" s="1"/>
  <c r="F1964" i="6" a="1"/>
  <c r="F1964" i="6"/>
  <c r="F1965" i="6" a="1"/>
  <c r="F1965" i="6"/>
  <c r="F1966" i="6" a="1"/>
  <c r="F1966" i="6" s="1"/>
  <c r="F1967" i="6" a="1"/>
  <c r="F1967" i="6" s="1"/>
  <c r="F1968" i="6" a="1"/>
  <c r="F1968" i="6"/>
  <c r="F1969" i="6" a="1"/>
  <c r="F1969" i="6" s="1"/>
  <c r="F1970" i="6" a="1"/>
  <c r="F1970" i="6" s="1"/>
  <c r="F1971" i="6" a="1"/>
  <c r="F1971" i="6"/>
  <c r="F1972" i="6" a="1"/>
  <c r="F1972" i="6" s="1"/>
  <c r="F1973" i="6" a="1"/>
  <c r="F1973" i="6"/>
  <c r="F1974" i="6" a="1"/>
  <c r="F1974" i="6" s="1"/>
  <c r="F1975" i="6" a="1"/>
  <c r="F1975" i="6"/>
  <c r="F1976" i="6" a="1"/>
  <c r="F1976" i="6" s="1"/>
  <c r="F1977" i="6" a="1"/>
  <c r="F1977" i="6"/>
  <c r="F1978" i="6" a="1"/>
  <c r="F1978" i="6" s="1"/>
  <c r="F1979" i="6" a="1"/>
  <c r="F1979" i="6" s="1"/>
  <c r="F1980" i="6" a="1"/>
  <c r="F1980" i="6"/>
  <c r="F1981" i="6" a="1"/>
  <c r="F1981" i="6" s="1"/>
  <c r="F1982" i="6" a="1"/>
  <c r="F1982" i="6" s="1"/>
  <c r="F1983" i="6" a="1"/>
  <c r="F1983" i="6" s="1"/>
  <c r="F1984" i="6" a="1"/>
  <c r="F1984" i="6" s="1"/>
  <c r="F1985" i="6" a="1"/>
  <c r="F1985" i="6" s="1"/>
  <c r="F1986" i="6" a="1"/>
  <c r="F1986" i="6" s="1"/>
  <c r="F1987" i="6" a="1"/>
  <c r="F1987" i="6"/>
  <c r="F1988" i="6" a="1"/>
  <c r="F1988" i="6" s="1"/>
  <c r="F1989" i="6" a="1"/>
  <c r="F1989" i="6" s="1"/>
  <c r="F1990" i="6" a="1"/>
  <c r="F1990" i="6" s="1"/>
  <c r="F1991" i="6" a="1"/>
  <c r="F1991" i="6" s="1"/>
  <c r="F1992" i="6" a="1"/>
  <c r="F1992" i="6" s="1"/>
  <c r="F1993" i="6" a="1"/>
  <c r="F1993" i="6"/>
  <c r="F1994" i="6" a="1"/>
  <c r="F1994" i="6" s="1"/>
  <c r="F1995" i="6" a="1"/>
  <c r="F1995" i="6" s="1"/>
  <c r="F1996" i="6" a="1"/>
  <c r="F1996" i="6"/>
  <c r="F1997" i="6" a="1"/>
  <c r="F1997" i="6" s="1"/>
  <c r="F1998" i="6" a="1"/>
  <c r="F1998" i="6" s="1"/>
  <c r="F1999" i="6" a="1"/>
  <c r="F1999" i="6" s="1"/>
  <c r="F2000" i="6" a="1"/>
  <c r="F2000" i="6" s="1"/>
  <c r="F2001" i="6" a="1"/>
  <c r="F2001" i="6" s="1"/>
  <c r="F2002" i="6" a="1"/>
  <c r="F2002" i="6" s="1"/>
  <c r="F2003" i="6" a="1"/>
  <c r="F2003" i="6"/>
  <c r="F2004" i="6" a="1"/>
  <c r="F2004" i="6" s="1"/>
  <c r="F2005" i="6" a="1"/>
  <c r="F2005" i="6"/>
  <c r="F2006" i="6" a="1"/>
  <c r="F2006" i="6" s="1"/>
  <c r="F2007" i="6" a="1"/>
  <c r="F2007" i="6"/>
  <c r="F2008" i="6" a="1"/>
  <c r="F2008" i="6" s="1"/>
  <c r="F2009" i="6" a="1"/>
  <c r="F2009" i="6" s="1"/>
  <c r="F2010" i="6" a="1"/>
  <c r="F2010" i="6" s="1"/>
  <c r="F2011" i="6" a="1"/>
  <c r="F2011" i="6"/>
  <c r="F2012" i="6" a="1"/>
  <c r="F2012" i="6" s="1"/>
  <c r="F2013" i="6" a="1"/>
  <c r="F2013" i="6" s="1"/>
  <c r="F2014" i="6" a="1"/>
  <c r="F2014" i="6" s="1"/>
  <c r="F2015" i="6" a="1"/>
  <c r="F2015" i="6"/>
  <c r="F2016" i="6" a="1"/>
  <c r="F2016" i="6"/>
  <c r="F2017" i="6" a="1"/>
  <c r="F2017" i="6" s="1"/>
  <c r="F2018" i="6" a="1"/>
  <c r="F2018" i="6" s="1"/>
  <c r="F2019" i="6" a="1"/>
  <c r="F2019" i="6"/>
  <c r="F2020" i="6" a="1"/>
  <c r="F2020" i="6"/>
  <c r="F2021" i="6" a="1"/>
  <c r="F2021" i="6" s="1"/>
  <c r="F2022" i="6" a="1"/>
  <c r="F2022" i="6" s="1"/>
  <c r="F2023" i="6" a="1"/>
  <c r="F2023" i="6" s="1"/>
  <c r="F2024" i="6" a="1"/>
  <c r="F2024" i="6"/>
  <c r="F2025" i="6" a="1"/>
  <c r="F2025" i="6"/>
  <c r="F2026" i="6" a="1"/>
  <c r="F2026" i="6" s="1"/>
  <c r="F2027" i="6" a="1"/>
  <c r="F2027" i="6" s="1"/>
  <c r="F2028" i="6" a="1"/>
  <c r="F2028" i="6"/>
  <c r="F2029" i="6" a="1"/>
  <c r="F2029" i="6"/>
  <c r="F2030" i="6" a="1"/>
  <c r="F2030" i="6" s="1"/>
  <c r="F2031" i="6" a="1"/>
  <c r="F2031" i="6" s="1"/>
  <c r="F2032" i="6" a="1"/>
  <c r="F2032" i="6"/>
  <c r="F2033" i="6" a="1"/>
  <c r="F2033" i="6" s="1"/>
  <c r="F2034" i="6" a="1"/>
  <c r="F2034" i="6" s="1"/>
  <c r="F2035" i="6" a="1"/>
  <c r="F2035" i="6" s="1"/>
  <c r="F2036" i="6" a="1"/>
  <c r="F2036" i="6" s="1"/>
  <c r="F2037" i="6" a="1"/>
  <c r="F2037" i="6"/>
  <c r="F2038" i="6" a="1"/>
  <c r="F2038" i="6" s="1"/>
  <c r="F2039" i="6" a="1"/>
  <c r="F2039" i="6"/>
  <c r="F2040" i="6" a="1"/>
  <c r="F2040" i="6" s="1"/>
  <c r="F2041" i="6" a="1"/>
  <c r="F2041" i="6"/>
  <c r="F2042" i="6" a="1"/>
  <c r="F2042" i="6" s="1"/>
  <c r="F2043" i="6" a="1"/>
  <c r="F2043" i="6" s="1"/>
  <c r="F2044" i="6" a="1"/>
  <c r="F2044" i="6"/>
  <c r="F2045" i="6" a="1"/>
  <c r="F2045" i="6" s="1"/>
  <c r="F2046" i="6" a="1"/>
  <c r="F2046" i="6" s="1"/>
  <c r="F2047" i="6" a="1"/>
  <c r="F2047" i="6" s="1"/>
  <c r="F2048" i="6" a="1"/>
  <c r="F2048" i="6" s="1"/>
  <c r="F2049" i="6" a="1"/>
  <c r="F2049" i="6" s="1"/>
  <c r="F2050" i="6" a="1"/>
  <c r="F2050" i="6" s="1"/>
  <c r="F2051" i="6" a="1"/>
  <c r="F2051" i="6"/>
  <c r="F2052" i="6" a="1"/>
  <c r="F2052" i="6" s="1"/>
  <c r="F2053" i="6" a="1"/>
  <c r="F2053" i="6" s="1"/>
  <c r="F2054" i="6" a="1"/>
  <c r="F2054" i="6" s="1"/>
  <c r="F2055" i="6" a="1"/>
  <c r="F2055" i="6" s="1"/>
  <c r="F2056" i="6" a="1"/>
  <c r="F2056" i="6" s="1"/>
  <c r="F2057" i="6" a="1"/>
  <c r="F2057" i="6" s="1"/>
  <c r="F2058" i="6" a="1"/>
  <c r="F2058" i="6" s="1"/>
  <c r="F2059" i="6" a="1"/>
  <c r="F2059" i="6" s="1"/>
  <c r="F2060" i="6" a="1"/>
  <c r="F2060" i="6"/>
  <c r="F2061" i="6" a="1"/>
  <c r="F2061" i="6"/>
  <c r="F2062" i="6" a="1"/>
  <c r="F2062" i="6" s="1"/>
  <c r="F2063" i="6" a="1"/>
  <c r="F2063" i="6" s="1"/>
  <c r="F2064" i="6" a="1"/>
  <c r="F2064" i="6" s="1"/>
  <c r="F2065" i="6" a="1"/>
  <c r="F2065" i="6" s="1"/>
  <c r="F2066" i="6" a="1"/>
  <c r="F2066" i="6" s="1"/>
  <c r="F2067" i="6" a="1"/>
  <c r="F2067" i="6"/>
  <c r="F2068" i="6" a="1"/>
  <c r="F2068" i="6" s="1"/>
  <c r="F2069" i="6" a="1"/>
  <c r="F2069" i="6"/>
  <c r="F2070" i="6" a="1"/>
  <c r="F2070" i="6" s="1"/>
  <c r="F2071" i="6" a="1"/>
  <c r="F2071" i="6"/>
  <c r="F2072" i="6" a="1"/>
  <c r="F2072" i="6" s="1"/>
  <c r="F2073" i="6" a="1"/>
  <c r="F2073" i="6"/>
  <c r="F2074" i="6" a="1"/>
  <c r="F2074" i="6" s="1"/>
  <c r="F2075" i="6" a="1"/>
  <c r="F2075" i="6" s="1"/>
  <c r="F2076" i="6" a="1"/>
  <c r="F2076" i="6"/>
  <c r="F2077" i="6" a="1"/>
  <c r="F2077" i="6" s="1"/>
  <c r="F2078" i="6" a="1"/>
  <c r="F2078" i="6" s="1"/>
  <c r="F2079" i="6" a="1"/>
  <c r="F2079" i="6"/>
  <c r="F2080" i="6" a="1"/>
  <c r="F2080" i="6" s="1"/>
  <c r="F2081" i="6" a="1"/>
  <c r="F2081" i="6" s="1"/>
  <c r="F2082" i="6" a="1"/>
  <c r="F2082" i="6" s="1"/>
  <c r="F2083" i="6" a="1"/>
  <c r="F2083" i="6"/>
  <c r="F2084" i="6" a="1"/>
  <c r="F2084" i="6"/>
  <c r="F2085" i="6" a="1"/>
  <c r="F2085" i="6" s="1"/>
  <c r="F2086" i="6" a="1"/>
  <c r="F2086" i="6" s="1"/>
  <c r="F2087" i="6" a="1"/>
  <c r="F2087" i="6" s="1"/>
  <c r="F2088" i="6" a="1"/>
  <c r="F2088" i="6" s="1"/>
  <c r="F2089" i="6" a="1"/>
  <c r="F2089" i="6"/>
  <c r="F2090" i="6" a="1"/>
  <c r="F2090" i="6" s="1"/>
  <c r="F2091" i="6" a="1"/>
  <c r="F2091" i="6" s="1"/>
  <c r="F2092" i="6" a="1"/>
  <c r="F2092" i="6"/>
  <c r="F2093" i="6" a="1"/>
  <c r="F2093" i="6" s="1"/>
  <c r="F2094" i="6" a="1"/>
  <c r="F2094" i="6" s="1"/>
  <c r="F2095" i="6" a="1"/>
  <c r="F2095" i="6" s="1"/>
  <c r="F2096" i="6" a="1"/>
  <c r="F2096" i="6" s="1"/>
  <c r="F2097" i="6" a="1"/>
  <c r="F2097" i="6" s="1"/>
  <c r="F2098" i="6" a="1"/>
  <c r="F2098" i="6" s="1"/>
  <c r="F2099" i="6" a="1"/>
  <c r="F2099" i="6" s="1"/>
  <c r="F2100" i="6" a="1"/>
  <c r="F2100" i="6" s="1"/>
  <c r="F2101" i="6" a="1"/>
  <c r="F2101" i="6"/>
  <c r="F2102" i="6" a="1"/>
  <c r="F2102" i="6" s="1"/>
  <c r="F2103" i="6" a="1"/>
  <c r="F2103" i="6"/>
  <c r="F2104" i="6" a="1"/>
  <c r="F2104" i="6" s="1"/>
  <c r="F2105" i="6" a="1"/>
  <c r="F2105" i="6"/>
  <c r="F2106" i="6" a="1"/>
  <c r="F2106" i="6" s="1"/>
  <c r="F2107" i="6" a="1"/>
  <c r="F2107" i="6" s="1"/>
  <c r="F2108" i="6" a="1"/>
  <c r="F2108" i="6"/>
  <c r="F2109" i="6" a="1"/>
  <c r="F2109" i="6" s="1"/>
  <c r="F2110" i="6" a="1"/>
  <c r="F2110" i="6" s="1"/>
  <c r="F2111" i="6" a="1"/>
  <c r="F2111" i="6" s="1"/>
  <c r="F2112" i="6" a="1"/>
  <c r="F2112" i="6" s="1"/>
  <c r="F2113" i="6" a="1"/>
  <c r="F2113" i="6" s="1"/>
  <c r="F2114" i="6" a="1"/>
  <c r="F2114" i="6" s="1"/>
  <c r="F2115" i="6" a="1"/>
  <c r="F2115" i="6"/>
  <c r="F2116" i="6" a="1"/>
  <c r="F2116" i="6" s="1"/>
  <c r="F2117" i="6" a="1"/>
  <c r="F2117" i="6" s="1"/>
  <c r="F2118" i="6" a="1"/>
  <c r="F2118" i="6" s="1"/>
  <c r="F2119" i="6" a="1"/>
  <c r="F2119" i="6" s="1"/>
  <c r="F2120" i="6" a="1"/>
  <c r="F2120" i="6" s="1"/>
  <c r="F2121" i="6" a="1"/>
  <c r="F2121" i="6" s="1"/>
  <c r="F2122" i="6" a="1"/>
  <c r="F2122" i="6" s="1"/>
  <c r="F2123" i="6" a="1"/>
  <c r="F2123" i="6" s="1"/>
  <c r="F2124" i="6" a="1"/>
  <c r="F2124" i="6"/>
  <c r="F2125" i="6" a="1"/>
  <c r="F2125" i="6" s="1"/>
  <c r="F2126" i="6" a="1"/>
  <c r="F2126" i="6" s="1"/>
  <c r="F2127" i="6" a="1"/>
  <c r="F2127" i="6" s="1"/>
  <c r="F2128" i="6" a="1"/>
  <c r="F2128" i="6" s="1"/>
  <c r="F2129" i="6" a="1"/>
  <c r="F2129" i="6" s="1"/>
  <c r="F2130" i="6" a="1"/>
  <c r="F2130" i="6" s="1"/>
  <c r="F2131" i="6" a="1"/>
  <c r="F2131" i="6" s="1"/>
  <c r="F2132" i="6" a="1"/>
  <c r="F2132" i="6" s="1"/>
  <c r="F2133" i="6" a="1"/>
  <c r="F2133" i="6"/>
  <c r="F2134" i="6" a="1"/>
  <c r="F2134" i="6" s="1"/>
  <c r="F2135" i="6" a="1"/>
  <c r="F2135" i="6"/>
  <c r="F2136" i="6" a="1"/>
  <c r="F2136" i="6" s="1"/>
  <c r="F2137" i="6" a="1"/>
  <c r="F2137" i="6" s="1"/>
  <c r="F2138" i="6" a="1"/>
  <c r="F2138" i="6" s="1"/>
  <c r="F2139" i="6" a="1"/>
  <c r="F2139" i="6" s="1"/>
  <c r="F2140" i="6" a="1"/>
  <c r="F2140" i="6" s="1"/>
  <c r="F2141" i="6" a="1"/>
  <c r="F2141" i="6" s="1"/>
  <c r="F2142" i="6" a="1"/>
  <c r="F2142" i="6" s="1"/>
  <c r="F2143" i="6" a="1"/>
  <c r="F2143" i="6"/>
  <c r="F2144" i="6" a="1"/>
  <c r="F2144" i="6" s="1"/>
  <c r="F2145" i="6" a="1"/>
  <c r="F2145" i="6" s="1"/>
  <c r="F2146" i="6" a="1"/>
  <c r="F2146" i="6" s="1"/>
  <c r="F2147" i="6" a="1"/>
  <c r="F2147" i="6"/>
  <c r="F2148" i="6" a="1"/>
  <c r="F2148" i="6"/>
  <c r="F2149" i="6" a="1"/>
  <c r="F2149" i="6" s="1"/>
  <c r="F2150" i="6" a="1"/>
  <c r="F2150" i="6" s="1"/>
  <c r="F2151" i="6" a="1"/>
  <c r="F2151" i="6" s="1"/>
  <c r="F2152" i="6" a="1"/>
  <c r="F2152" i="6"/>
  <c r="F2153" i="6" a="1"/>
  <c r="F2153" i="6"/>
  <c r="F2154" i="6" a="1"/>
  <c r="F2154" i="6" s="1"/>
  <c r="F2155" i="6" a="1"/>
  <c r="F2155" i="6" s="1"/>
  <c r="F2156" i="6" a="1"/>
  <c r="F2156" i="6"/>
  <c r="F2157" i="6" a="1"/>
  <c r="F2157" i="6"/>
  <c r="F2158" i="6" a="1"/>
  <c r="F2158" i="6" s="1"/>
  <c r="F2159" i="6" a="1"/>
  <c r="F2159" i="6" s="1"/>
  <c r="F2160" i="6" a="1"/>
  <c r="F2160" i="6" s="1"/>
  <c r="F2161" i="6" a="1"/>
  <c r="F2161" i="6" s="1"/>
  <c r="F2162" i="6" a="1"/>
  <c r="F2162" i="6" s="1"/>
  <c r="F2163" i="6" a="1"/>
  <c r="F2163" i="6"/>
  <c r="F2164" i="6" a="1"/>
  <c r="F2164" i="6" s="1"/>
  <c r="F2165" i="6" a="1"/>
  <c r="F2165" i="6"/>
  <c r="F2166" i="6" a="1"/>
  <c r="F2166" i="6" s="1"/>
  <c r="F2167" i="6" a="1"/>
  <c r="F2167" i="6" s="1"/>
  <c r="F2168" i="6" a="1"/>
  <c r="F2168" i="6" s="1"/>
  <c r="F2169" i="6" a="1"/>
  <c r="F2169" i="6"/>
  <c r="F2170" i="6" a="1"/>
  <c r="F2170" i="6" s="1"/>
  <c r="F2171" i="6" a="1"/>
  <c r="F2171" i="6"/>
  <c r="F2172" i="6" a="1"/>
  <c r="F2172" i="6" s="1"/>
  <c r="F2173" i="6" a="1"/>
  <c r="F2173" i="6" s="1"/>
  <c r="F2174" i="6" a="1"/>
  <c r="F2174" i="6" s="1"/>
  <c r="F2175" i="6" a="1"/>
  <c r="F2175" i="6" s="1"/>
  <c r="F2176" i="6" a="1"/>
  <c r="F2176" i="6" s="1"/>
  <c r="F2177" i="6" a="1"/>
  <c r="F2177" i="6" s="1"/>
  <c r="F2178" i="6" a="1"/>
  <c r="F2178" i="6" s="1"/>
  <c r="F2179" i="6" a="1"/>
  <c r="F2179" i="6"/>
  <c r="F2180" i="6" a="1"/>
  <c r="F2180" i="6" s="1"/>
  <c r="F2181" i="6" a="1"/>
  <c r="F2181" i="6"/>
  <c r="F2182" i="6" a="1"/>
  <c r="F2182" i="6" s="1"/>
  <c r="F2183" i="6" a="1"/>
  <c r="F2183" i="6" s="1"/>
  <c r="F2184" i="6" a="1"/>
  <c r="F2184" i="6"/>
  <c r="F2185" i="6" a="1"/>
  <c r="F2185" i="6" s="1"/>
  <c r="F2186" i="6" a="1"/>
  <c r="F2186" i="6" s="1"/>
  <c r="F2187" i="6" a="1"/>
  <c r="F2187" i="6" s="1"/>
  <c r="F2188" i="6" a="1"/>
  <c r="F2188" i="6"/>
  <c r="F2189" i="6" a="1"/>
  <c r="F2189" i="6"/>
  <c r="F2190" i="6" a="1"/>
  <c r="F2190" i="6" s="1"/>
  <c r="F2191" i="6" a="1"/>
  <c r="F2191" i="6" s="1"/>
  <c r="F2192" i="6" a="1"/>
  <c r="F2192" i="6" s="1"/>
  <c r="F2193" i="6" a="1"/>
  <c r="F2193" i="6" s="1"/>
  <c r="F2194" i="6" a="1"/>
  <c r="F2194" i="6" s="1"/>
  <c r="F2195" i="6" a="1"/>
  <c r="F2195" i="6"/>
  <c r="F2196" i="6" a="1"/>
  <c r="F2196" i="6" s="1"/>
  <c r="F2197" i="6" a="1"/>
  <c r="F2197" i="6"/>
  <c r="F2198" i="6" a="1"/>
  <c r="F2198" i="6" s="1"/>
  <c r="F2199" i="6" a="1"/>
  <c r="F2199" i="6" s="1"/>
  <c r="F2200" i="6" a="1"/>
  <c r="F2200" i="6" s="1"/>
  <c r="F2201" i="6" a="1"/>
  <c r="F2201" i="6" s="1"/>
  <c r="F2202" i="6" a="1"/>
  <c r="F2202" i="6" s="1"/>
  <c r="F2203" i="6" a="1"/>
  <c r="F2203" i="6" s="1"/>
  <c r="F2204" i="6" a="1"/>
  <c r="F2204" i="6" s="1"/>
  <c r="F2205" i="6" a="1"/>
  <c r="F2205" i="6" s="1"/>
  <c r="F2206" i="6" a="1"/>
  <c r="F2206" i="6" s="1"/>
  <c r="F2207" i="6" a="1"/>
  <c r="F2207" i="6"/>
  <c r="F2208" i="6" a="1"/>
  <c r="F2208" i="6" s="1"/>
  <c r="F2209" i="6" a="1"/>
  <c r="F2209" i="6" s="1"/>
  <c r="F2210" i="6" a="1"/>
  <c r="F2210" i="6" s="1"/>
  <c r="F2211" i="6" a="1"/>
  <c r="F2211" i="6"/>
  <c r="F2212" i="6" a="1"/>
  <c r="F2212" i="6"/>
  <c r="F2213" i="6" a="1"/>
  <c r="F2213" i="6" s="1"/>
  <c r="F2214" i="6" a="1"/>
  <c r="F2214" i="6" s="1"/>
  <c r="F2215" i="6" a="1"/>
  <c r="F2215" i="6" s="1"/>
  <c r="F2216" i="6" a="1"/>
  <c r="F2216" i="6"/>
  <c r="F2217" i="6" a="1"/>
  <c r="F2217" i="6"/>
  <c r="F2218" i="6" a="1"/>
  <c r="F2218" i="6" s="1"/>
  <c r="F2219" i="6" a="1"/>
  <c r="F2219" i="6" s="1"/>
  <c r="F2220" i="6" a="1"/>
  <c r="F2220" i="6"/>
  <c r="F2221" i="6" a="1"/>
  <c r="F2221" i="6"/>
  <c r="F2222" i="6" a="1"/>
  <c r="F2222" i="6" s="1"/>
  <c r="F2223" i="6" a="1"/>
  <c r="F2223" i="6" s="1"/>
  <c r="F2224" i="6" a="1"/>
  <c r="F2224" i="6" s="1"/>
  <c r="F2225" i="6" a="1"/>
  <c r="F2225" i="6" s="1"/>
  <c r="F2226" i="6" a="1"/>
  <c r="F2226" i="6" s="1"/>
  <c r="F2227" i="6" a="1"/>
  <c r="F2227" i="6"/>
  <c r="F2228" i="6" a="1"/>
  <c r="F2228" i="6" s="1"/>
  <c r="F2229" i="6" a="1"/>
  <c r="F2229" i="6"/>
  <c r="F2230" i="6" a="1"/>
  <c r="F2230" i="6" s="1"/>
  <c r="F2231" i="6" a="1"/>
  <c r="F2231" i="6" s="1"/>
  <c r="F2232" i="6" a="1"/>
  <c r="F2232" i="6" s="1"/>
  <c r="F2233" i="6" a="1"/>
  <c r="F2233" i="6"/>
  <c r="F2234" i="6" a="1"/>
  <c r="F2234" i="6" s="1"/>
  <c r="F2235" i="6" a="1"/>
  <c r="F2235" i="6" s="1"/>
  <c r="F2236" i="6" a="1"/>
  <c r="F2236" i="6" s="1"/>
  <c r="F2237" i="6" a="1"/>
  <c r="F2237" i="6" s="1"/>
  <c r="F2238" i="6" a="1"/>
  <c r="F2238" i="6" s="1"/>
  <c r="F2239" i="6" a="1"/>
  <c r="F2239" i="6"/>
  <c r="F2240" i="6" a="1"/>
  <c r="F2240" i="6" s="1"/>
  <c r="F2241" i="6" a="1"/>
  <c r="F2241" i="6" s="1"/>
  <c r="F2242" i="6" a="1"/>
  <c r="F2242" i="6" s="1"/>
  <c r="F2243" i="6" a="1"/>
  <c r="F2243" i="6"/>
  <c r="F2244" i="6" a="1"/>
  <c r="F2244" i="6" s="1"/>
  <c r="F2245" i="6" a="1"/>
  <c r="F2245" i="6" s="1"/>
  <c r="F2246" i="6" a="1"/>
  <c r="F2246" i="6" s="1"/>
  <c r="F2247" i="6" a="1"/>
  <c r="F2247" i="6" s="1"/>
  <c r="F2248" i="6" a="1"/>
  <c r="F2248" i="6"/>
  <c r="F2249" i="6" a="1"/>
  <c r="F2249" i="6" s="1"/>
  <c r="F2250" i="6" a="1"/>
  <c r="F2250" i="6" s="1"/>
  <c r="F2251" i="6" a="1"/>
  <c r="F2251" i="6" s="1"/>
  <c r="F2252" i="6" a="1"/>
  <c r="F2252" i="6"/>
  <c r="F2253" i="6" a="1"/>
  <c r="F2253" i="6"/>
  <c r="F2254" i="6" a="1"/>
  <c r="F2254" i="6" s="1"/>
  <c r="F2255" i="6" a="1"/>
  <c r="F2255" i="6" s="1"/>
  <c r="F2256" i="6" a="1"/>
  <c r="F2256" i="6" s="1"/>
  <c r="F2257" i="6" a="1"/>
  <c r="F2257" i="6" s="1"/>
  <c r="F2258" i="6" a="1"/>
  <c r="F2258" i="6" s="1"/>
  <c r="F2259" i="6" a="1"/>
  <c r="F2259" i="6"/>
  <c r="F2260" i="6" a="1"/>
  <c r="F2260" i="6" s="1"/>
  <c r="F2261" i="6" a="1"/>
  <c r="F2261" i="6"/>
  <c r="F2262" i="6" a="1"/>
  <c r="F2262" i="6" s="1"/>
  <c r="F2263" i="6" a="1"/>
  <c r="F2263" i="6" s="1"/>
  <c r="F2264" i="6" a="1"/>
  <c r="F2264" i="6" s="1"/>
  <c r="F2265" i="6" a="1"/>
  <c r="F2265" i="6"/>
  <c r="F2266" i="6" a="1"/>
  <c r="F2266" i="6" s="1"/>
  <c r="F2267" i="6" a="1"/>
  <c r="F2267" i="6" s="1"/>
  <c r="F2268" i="6" a="1"/>
  <c r="F2268" i="6" s="1"/>
  <c r="F2269" i="6" a="1"/>
  <c r="F2269" i="6" s="1"/>
  <c r="F2270" i="6" a="1"/>
  <c r="F2270" i="6" s="1"/>
  <c r="F2271" i="6" a="1"/>
  <c r="F2271" i="6" s="1"/>
  <c r="F2272" i="6" a="1"/>
  <c r="F2272" i="6"/>
  <c r="F2273" i="6" a="1"/>
  <c r="F2273" i="6" s="1"/>
  <c r="F2274" i="6" a="1"/>
  <c r="F2274" i="6" s="1"/>
  <c r="F2275" i="6" a="1"/>
  <c r="F2275" i="6"/>
  <c r="F2276" i="6" a="1"/>
  <c r="F2276" i="6" s="1"/>
  <c r="F2277" i="6" a="1"/>
  <c r="F2277" i="6"/>
  <c r="F2278" i="6" a="1"/>
  <c r="F2278" i="6" s="1"/>
  <c r="F2279" i="6" a="1"/>
  <c r="F2279" i="6" s="1"/>
  <c r="F2280" i="6" a="1"/>
  <c r="F2280" i="6"/>
  <c r="F2281" i="6" a="1"/>
  <c r="F2281" i="6" s="1"/>
  <c r="F2282" i="6" a="1"/>
  <c r="F2282" i="6" s="1"/>
  <c r="F2283" i="6" a="1"/>
  <c r="F2283" i="6" s="1"/>
  <c r="F2284" i="6" a="1"/>
  <c r="F2284" i="6"/>
  <c r="F2285" i="6" a="1"/>
  <c r="F2285" i="6"/>
  <c r="F2286" i="6" a="1"/>
  <c r="F2286" i="6" s="1"/>
  <c r="F2287" i="6" a="1"/>
  <c r="F2287" i="6" s="1"/>
  <c r="F2288" i="6" a="1"/>
  <c r="F2288" i="6" s="1"/>
  <c r="F2289" i="6" a="1"/>
  <c r="F2289" i="6"/>
  <c r="F2290" i="6" a="1"/>
  <c r="F2290" i="6" s="1"/>
  <c r="F2291" i="6" a="1"/>
  <c r="F2291" i="6"/>
  <c r="F2292" i="6" a="1"/>
  <c r="F2292" i="6" s="1"/>
  <c r="F2293" i="6" a="1"/>
  <c r="F2293" i="6"/>
  <c r="F2294" i="6" a="1"/>
  <c r="F2294" i="6" s="1"/>
  <c r="F2295" i="6" a="1"/>
  <c r="F2295" i="6" s="1"/>
  <c r="F2296" i="6" a="1"/>
  <c r="F2296" i="6" s="1"/>
  <c r="F2297" i="6" a="1"/>
  <c r="F2297" i="6" s="1"/>
  <c r="F2298" i="6" a="1"/>
  <c r="F2298" i="6" s="1"/>
  <c r="F2299" i="6" a="1"/>
  <c r="F2299" i="6" s="1"/>
  <c r="F2300" i="6" a="1"/>
  <c r="F2300" i="6"/>
  <c r="F2301" i="6" a="1"/>
  <c r="F2301" i="6" s="1"/>
  <c r="F2302" i="6" a="1"/>
  <c r="F2302" i="6" s="1"/>
  <c r="F2303" i="6" a="1"/>
  <c r="F2303" i="6"/>
  <c r="F2304" i="6" a="1"/>
  <c r="F2304" i="6" s="1"/>
  <c r="F2305" i="6" a="1"/>
  <c r="F2305" i="6" s="1"/>
  <c r="F2306" i="6" a="1"/>
  <c r="F2306" i="6" s="1"/>
  <c r="F2307" i="6" a="1"/>
  <c r="F2307" i="6"/>
  <c r="F2308" i="6" a="1"/>
  <c r="F2308" i="6"/>
  <c r="F2309" i="6" a="1"/>
  <c r="F2309" i="6" s="1"/>
  <c r="F2310" i="6" a="1"/>
  <c r="F2310" i="6" s="1"/>
  <c r="F2311" i="6" a="1"/>
  <c r="F2311" i="6" s="1"/>
  <c r="F2312" i="6" a="1"/>
  <c r="F2312" i="6" s="1"/>
  <c r="F2313" i="6" a="1"/>
  <c r="F2313" i="6"/>
  <c r="F2314" i="6" a="1"/>
  <c r="F2314" i="6" s="1"/>
  <c r="F2315" i="6" a="1"/>
  <c r="F2315" i="6" s="1"/>
  <c r="F2316" i="6" a="1"/>
  <c r="F2316" i="6"/>
  <c r="F2317" i="6" a="1"/>
  <c r="F2317" i="6" s="1"/>
  <c r="F2318" i="6" a="1"/>
  <c r="F2318" i="6" s="1"/>
  <c r="F2319" i="6" a="1"/>
  <c r="F2319" i="6" s="1"/>
  <c r="F2320" i="6" a="1"/>
  <c r="F2320" i="6" s="1"/>
  <c r="F2321" i="6" a="1"/>
  <c r="F2321" i="6" s="1"/>
  <c r="F2322" i="6" a="1"/>
  <c r="F2322" i="6" s="1"/>
  <c r="F2323" i="6" a="1"/>
  <c r="F2323" i="6" s="1"/>
  <c r="F2324" i="6" a="1"/>
  <c r="F2324" i="6" s="1"/>
  <c r="F2325" i="6" a="1"/>
  <c r="F2325" i="6"/>
  <c r="F2326" i="6" a="1"/>
  <c r="F2326" i="6" s="1"/>
  <c r="F2327" i="6" a="1"/>
  <c r="F2327" i="6" s="1"/>
  <c r="F2328" i="6" a="1"/>
  <c r="F2328" i="6" s="1"/>
  <c r="F2329" i="6" a="1"/>
  <c r="F2329" i="6" s="1"/>
  <c r="F2330" i="6" a="1"/>
  <c r="F2330" i="6" s="1"/>
  <c r="F2331" i="6" a="1"/>
  <c r="F2331" i="6" s="1"/>
  <c r="F2332" i="6" a="1"/>
  <c r="F2332" i="6" s="1"/>
  <c r="F2333" i="6" a="1"/>
  <c r="F2333" i="6" s="1"/>
  <c r="F2334" i="6" a="1"/>
  <c r="F2334" i="6" s="1"/>
  <c r="F2335" i="6" a="1"/>
  <c r="F2335" i="6"/>
  <c r="F2336" i="6" a="1"/>
  <c r="F2336" i="6" s="1"/>
  <c r="F2337" i="6" a="1"/>
  <c r="F2337" i="6" s="1"/>
  <c r="F2338" i="6" a="1"/>
  <c r="F2338" i="6" s="1"/>
  <c r="F2339" i="6" a="1"/>
  <c r="F2339" i="6"/>
  <c r="F2340" i="6" a="1"/>
  <c r="F2340" i="6"/>
  <c r="F2341" i="6" a="1"/>
  <c r="F2341" i="6" s="1"/>
  <c r="F2342" i="6" a="1"/>
  <c r="F2342" i="6" s="1"/>
  <c r="F2343" i="6" a="1"/>
  <c r="F2343" i="6" s="1"/>
  <c r="F2344" i="6" a="1"/>
  <c r="F2344" i="6" s="1"/>
  <c r="F2345" i="6" a="1"/>
  <c r="F2345" i="6"/>
  <c r="F2346" i="6" a="1"/>
  <c r="F2346" i="6" s="1"/>
  <c r="F2347" i="6" a="1"/>
  <c r="F2347" i="6" s="1"/>
  <c r="F2348" i="6" a="1"/>
  <c r="F2348" i="6"/>
  <c r="F2349" i="6" a="1"/>
  <c r="F2349" i="6" s="1"/>
  <c r="F2350" i="6" a="1"/>
  <c r="F2350" i="6" s="1"/>
  <c r="F2351" i="6" a="1"/>
  <c r="F2351" i="6" s="1"/>
  <c r="F2352" i="6" a="1"/>
  <c r="F2352" i="6" s="1"/>
  <c r="F2353" i="6" a="1"/>
  <c r="F2353" i="6" s="1"/>
  <c r="F2354" i="6" a="1"/>
  <c r="F2354" i="6" s="1"/>
  <c r="F2355" i="6" a="1"/>
  <c r="F2355" i="6" s="1"/>
  <c r="F2356" i="6" a="1"/>
  <c r="F2356" i="6" s="1"/>
  <c r="F2357" i="6" a="1"/>
  <c r="F2357" i="6"/>
  <c r="F2358" i="6" a="1"/>
  <c r="F2358" i="6" s="1"/>
  <c r="F2359" i="6" a="1"/>
  <c r="F2359" i="6" s="1"/>
  <c r="F2360" i="6" a="1"/>
  <c r="F2360" i="6" s="1"/>
  <c r="F2361" i="6" a="1"/>
  <c r="F2361" i="6" s="1"/>
  <c r="F2362" i="6" a="1"/>
  <c r="F2362" i="6" s="1"/>
  <c r="F2363" i="6" a="1"/>
  <c r="F2363" i="6"/>
  <c r="F2364" i="6" a="1"/>
  <c r="F2364" i="6"/>
  <c r="F2365" i="6" a="1"/>
  <c r="F2365" i="6" s="1"/>
  <c r="F2366" i="6" a="1"/>
  <c r="F2366" i="6" s="1"/>
  <c r="F2367" i="6" a="1"/>
  <c r="F2367" i="6" s="1"/>
  <c r="F2368" i="6" a="1"/>
  <c r="F2368" i="6"/>
  <c r="F2369" i="6" a="1"/>
  <c r="F2369" i="6" s="1"/>
  <c r="F2370" i="6" a="1"/>
  <c r="F2370" i="6" s="1"/>
  <c r="F2371" i="6" a="1"/>
  <c r="F2371" i="6"/>
  <c r="F2372" i="6" a="1"/>
  <c r="F2372" i="6" s="1"/>
  <c r="F2373" i="6" a="1"/>
  <c r="F2373" i="6"/>
  <c r="F2374" i="6" a="1"/>
  <c r="F2374" i="6" s="1"/>
  <c r="F2375" i="6" a="1"/>
  <c r="F2375" i="6" s="1"/>
  <c r="F2376" i="6" a="1"/>
  <c r="F2376" i="6"/>
  <c r="F2377" i="6" a="1"/>
  <c r="F2377" i="6" s="1"/>
  <c r="F2378" i="6" a="1"/>
  <c r="F2378" i="6" s="1"/>
  <c r="F2379" i="6" a="1"/>
  <c r="F2379" i="6" s="1"/>
  <c r="F2380" i="6" a="1"/>
  <c r="F2380" i="6"/>
  <c r="F2381" i="6" a="1"/>
  <c r="F2381" i="6"/>
  <c r="F2382" i="6" a="1"/>
  <c r="F2382" i="6" s="1"/>
  <c r="F2383" i="6" a="1"/>
  <c r="F2383" i="6" s="1"/>
  <c r="F2384" i="6" a="1"/>
  <c r="F2384" i="6" s="1"/>
  <c r="F2385" i="6" a="1"/>
  <c r="F2385" i="6" s="1"/>
  <c r="F2386" i="6" a="1"/>
  <c r="F2386" i="6" s="1"/>
  <c r="F2387" i="6" a="1"/>
  <c r="F2387" i="6"/>
  <c r="F2388" i="6" a="1"/>
  <c r="F2388" i="6" s="1"/>
  <c r="F2389" i="6" a="1"/>
  <c r="F2389" i="6"/>
  <c r="F2390" i="6" a="1"/>
  <c r="F2390" i="6" s="1"/>
  <c r="F2391" i="6" a="1"/>
  <c r="F2391" i="6" s="1"/>
  <c r="F2392" i="6" a="1"/>
  <c r="F2392" i="6" s="1"/>
  <c r="F2393" i="6" a="1"/>
  <c r="F2393" i="6" s="1"/>
  <c r="F2394" i="6" a="1"/>
  <c r="F2394" i="6" s="1"/>
  <c r="F2395" i="6" a="1"/>
  <c r="F2395" i="6"/>
  <c r="F2396" i="6" a="1"/>
  <c r="F2396" i="6" s="1"/>
  <c r="F2397" i="6" a="1"/>
  <c r="F2397" i="6" s="1"/>
  <c r="F2398" i="6" a="1"/>
  <c r="F2398" i="6" s="1"/>
  <c r="F2399" i="6" a="1"/>
  <c r="F2399" i="6" s="1"/>
  <c r="F2400" i="6" a="1"/>
  <c r="F2400" i="6"/>
  <c r="F2401" i="6" a="1"/>
  <c r="F2401" i="6" s="1"/>
  <c r="F2402" i="6" a="1"/>
  <c r="F2402" i="6" s="1"/>
  <c r="F2403" i="6" a="1"/>
  <c r="F2403" i="6"/>
  <c r="F2404" i="6" a="1"/>
  <c r="F2404" i="6" s="1"/>
  <c r="F2405" i="6" a="1"/>
  <c r="F2405" i="6"/>
  <c r="F2406" i="6" a="1"/>
  <c r="F2406" i="6" s="1"/>
  <c r="F2407" i="6" a="1"/>
  <c r="F2407" i="6" s="1"/>
  <c r="F2408" i="6" a="1"/>
  <c r="F2408" i="6" s="1"/>
  <c r="F2409" i="6" a="1"/>
  <c r="F2409" i="6" s="1"/>
  <c r="F2410" i="6" a="1"/>
  <c r="F2410" i="6" s="1"/>
  <c r="F2411" i="6" a="1"/>
  <c r="F2411" i="6" s="1"/>
  <c r="F2412" i="6" a="1"/>
  <c r="F2412" i="6"/>
  <c r="F2413" i="6" a="1"/>
  <c r="F2413" i="6" s="1"/>
  <c r="F2414" i="6" a="1"/>
  <c r="F2414" i="6" s="1"/>
  <c r="F2415" i="6" a="1"/>
  <c r="F2415" i="6" s="1"/>
  <c r="F2416" i="6" a="1"/>
  <c r="F2416" i="6" s="1"/>
  <c r="F2417" i="6" a="1"/>
  <c r="F2417" i="6"/>
  <c r="F2418" i="6" a="1"/>
  <c r="F2418" i="6" s="1"/>
  <c r="F2419" i="6" a="1"/>
  <c r="F2419" i="6" s="1"/>
  <c r="F2420" i="6" a="1"/>
  <c r="F2420" i="6" s="1"/>
  <c r="F2421" i="6" a="1"/>
  <c r="F2421" i="6"/>
  <c r="F2422" i="6" a="1"/>
  <c r="F2422" i="6" s="1"/>
  <c r="F2423" i="6" a="1"/>
  <c r="F2423" i="6"/>
  <c r="F2424" i="6" a="1"/>
  <c r="F2424" i="6" s="1"/>
  <c r="F2425" i="6" a="1"/>
  <c r="F2425" i="6" s="1"/>
  <c r="F2426" i="6" a="1"/>
  <c r="F2426" i="6" s="1"/>
  <c r="F2427" i="6" a="1"/>
  <c r="F2427" i="6" s="1"/>
  <c r="F2428" i="6" a="1"/>
  <c r="F2428" i="6"/>
  <c r="F2429" i="6" a="1"/>
  <c r="F2429" i="6" s="1"/>
  <c r="F2430" i="6" a="1"/>
  <c r="F2430" i="6" s="1"/>
  <c r="F2431" i="6" a="1"/>
  <c r="F2431" i="6" s="1"/>
  <c r="F2432" i="6" a="1"/>
  <c r="F2432" i="6" s="1"/>
  <c r="F2433" i="6" a="1"/>
  <c r="F2433" i="6" s="1"/>
  <c r="F2434" i="6" a="1"/>
  <c r="F2434" i="6" s="1"/>
  <c r="F2435" i="6" a="1"/>
  <c r="F2435" i="6"/>
  <c r="F2436" i="6" a="1"/>
  <c r="F2436" i="6"/>
  <c r="F2437" i="6" a="1"/>
  <c r="F2437" i="6" s="1"/>
  <c r="F2438" i="6" a="1"/>
  <c r="F2438" i="6" s="1"/>
  <c r="F2439" i="6" a="1"/>
  <c r="F2439" i="6" s="1"/>
  <c r="F2440" i="6" a="1"/>
  <c r="F2440" i="6"/>
  <c r="F2441" i="6" a="1"/>
  <c r="F2441" i="6"/>
  <c r="F2442" i="6" a="1"/>
  <c r="F2442" i="6" s="1"/>
  <c r="F2443" i="6" a="1"/>
  <c r="F2443" i="6" s="1"/>
  <c r="F2444" i="6" a="1"/>
  <c r="F2444" i="6"/>
  <c r="F2445" i="6" a="1"/>
  <c r="F2445" i="6"/>
  <c r="F2446" i="6" a="1"/>
  <c r="F2446" i="6" s="1"/>
  <c r="F2447" i="6" a="1"/>
  <c r="F2447" i="6" s="1"/>
  <c r="F2448" i="6" a="1"/>
  <c r="F2448" i="6" s="1"/>
  <c r="F2449" i="6" a="1"/>
  <c r="F2449" i="6"/>
  <c r="F2450" i="6" a="1"/>
  <c r="F2450" i="6" s="1"/>
  <c r="F2451" i="6" a="1"/>
  <c r="F2451" i="6"/>
  <c r="F2452" i="6" a="1"/>
  <c r="F2452" i="6" s="1"/>
  <c r="F2453" i="6" a="1"/>
  <c r="F2453" i="6"/>
  <c r="F2454" i="6" a="1"/>
  <c r="F2454" i="6" s="1"/>
  <c r="F2455" i="6" a="1"/>
  <c r="F2455" i="6"/>
  <c r="F2456" i="6" a="1"/>
  <c r="F2456" i="6" s="1"/>
  <c r="F2457" i="6" a="1"/>
  <c r="F2457" i="6" s="1"/>
  <c r="F2458" i="6" a="1"/>
  <c r="F2458" i="6" s="1"/>
  <c r="F2459" i="6" a="1"/>
  <c r="F2459" i="6" s="1"/>
  <c r="F2460" i="6" a="1"/>
  <c r="F2460" i="6"/>
  <c r="F2461" i="6" a="1"/>
  <c r="F2461" i="6" s="1"/>
  <c r="F2462" i="6" a="1"/>
  <c r="F2462" i="6" s="1"/>
  <c r="F2463" i="6" a="1"/>
  <c r="F2463" i="6"/>
  <c r="F2464" i="6" a="1"/>
  <c r="F2464" i="6" s="1"/>
  <c r="F2465" i="6" a="1"/>
  <c r="F2465" i="6" s="1"/>
  <c r="F2466" i="6" a="1"/>
  <c r="F2466" i="6" s="1"/>
  <c r="F2467" i="6" a="1"/>
  <c r="F2467" i="6"/>
  <c r="F2468" i="6" a="1"/>
  <c r="F2468" i="6" s="1"/>
  <c r="F2469" i="6" a="1"/>
  <c r="F2469" i="6" s="1"/>
  <c r="F2470" i="6" a="1"/>
  <c r="F2470" i="6" s="1"/>
  <c r="F2471" i="6" a="1"/>
  <c r="F2471" i="6" s="1"/>
  <c r="F2472" i="6" a="1"/>
  <c r="F2472" i="6"/>
  <c r="F2473" i="6" a="1"/>
  <c r="F2473" i="6" s="1"/>
  <c r="F2474" i="6" a="1"/>
  <c r="F2474" i="6" s="1"/>
  <c r="F2475" i="6" a="1"/>
  <c r="F2475" i="6" s="1"/>
  <c r="F2476" i="6" a="1"/>
  <c r="F2476" i="6"/>
  <c r="F2477" i="6" a="1"/>
  <c r="F2477" i="6"/>
  <c r="F2478" i="6" a="1"/>
  <c r="F2478" i="6" s="1"/>
  <c r="F2479" i="6" a="1"/>
  <c r="F2479" i="6" s="1"/>
  <c r="F2480" i="6" a="1"/>
  <c r="F2480" i="6" s="1"/>
  <c r="F2481" i="6" a="1"/>
  <c r="F2481" i="6" s="1"/>
  <c r="F2482" i="6" a="1"/>
  <c r="F2482" i="6" s="1"/>
  <c r="F2483" i="6" a="1"/>
  <c r="F2483" i="6"/>
  <c r="F2484" i="6" a="1"/>
  <c r="F2484" i="6" s="1"/>
  <c r="F2485" i="6" a="1"/>
  <c r="F2485" i="6"/>
  <c r="F2486" i="6" a="1"/>
  <c r="F2486" i="6" s="1"/>
  <c r="F2487" i="6" a="1"/>
  <c r="F2487" i="6"/>
  <c r="F2488" i="6" a="1"/>
  <c r="F2488" i="6" s="1"/>
  <c r="F2489" i="6" a="1"/>
  <c r="F2489" i="6" s="1"/>
  <c r="F2490" i="6" a="1"/>
  <c r="F2490" i="6" s="1"/>
  <c r="F2491" i="6" a="1"/>
  <c r="F2491" i="6" s="1"/>
  <c r="F2492" i="6" a="1"/>
  <c r="F2492" i="6" s="1"/>
  <c r="F2493" i="6" a="1"/>
  <c r="F2493" i="6" s="1"/>
  <c r="F2494" i="6" a="1"/>
  <c r="F2494" i="6" s="1"/>
  <c r="F2495" i="6" a="1"/>
  <c r="F2495" i="6" s="1"/>
  <c r="F2496" i="6" a="1"/>
  <c r="F2496" i="6" s="1"/>
  <c r="F2497" i="6" a="1"/>
  <c r="F2497" i="6" s="1"/>
  <c r="F2498" i="6" a="1"/>
  <c r="F2498" i="6" s="1"/>
  <c r="F2499" i="6" a="1"/>
  <c r="F2499" i="6"/>
  <c r="F2500" i="6" a="1"/>
  <c r="F2500" i="6" s="1"/>
  <c r="F2501" i="6" a="1"/>
  <c r="F2501" i="6" s="1"/>
  <c r="F2502" i="6" a="1"/>
  <c r="F2502" i="6" s="1"/>
  <c r="F2503" i="6" a="1"/>
  <c r="F2503" i="6" s="1"/>
  <c r="F2504" i="6" a="1"/>
  <c r="F2504" i="6"/>
  <c r="F2505" i="6" a="1"/>
  <c r="F2505" i="6" s="1"/>
  <c r="F2506" i="6" a="1"/>
  <c r="F2506" i="6" s="1"/>
  <c r="F2507" i="6" a="1"/>
  <c r="F2507" i="6" s="1"/>
  <c r="F2508" i="6" a="1"/>
  <c r="F2508" i="6" s="1"/>
  <c r="F2509" i="6" a="1"/>
  <c r="F2509" i="6"/>
  <c r="F2510" i="6" a="1"/>
  <c r="F2510" i="6" s="1"/>
  <c r="F2511" i="6" a="1"/>
  <c r="F2511" i="6" s="1"/>
  <c r="F2512" i="6" a="1"/>
  <c r="F2512" i="6" s="1"/>
  <c r="F2513" i="6" a="1"/>
  <c r="F2513" i="6" s="1"/>
  <c r="F2514" i="6" a="1"/>
  <c r="F2514" i="6" s="1"/>
  <c r="F2515" i="6" a="1"/>
  <c r="F2515" i="6" s="1"/>
  <c r="F2516" i="6" a="1"/>
  <c r="F2516" i="6" s="1"/>
  <c r="F2517" i="6" a="1"/>
  <c r="F2517" i="6" s="1"/>
  <c r="F2518" i="6" a="1"/>
  <c r="F2518" i="6" s="1"/>
  <c r="F2519" i="6" a="1"/>
  <c r="F2519" i="6" s="1"/>
  <c r="F2520" i="6" a="1"/>
  <c r="F2520" i="6"/>
  <c r="F2521" i="6" a="1"/>
  <c r="F2521" i="6" s="1"/>
  <c r="F2522" i="6" a="1"/>
  <c r="F2522" i="6" s="1"/>
  <c r="F2523" i="6" a="1"/>
  <c r="F2523" i="6" s="1"/>
  <c r="F2524" i="6" a="1"/>
  <c r="F2524" i="6" s="1"/>
  <c r="F2525" i="6" a="1"/>
  <c r="F2525" i="6"/>
  <c r="F2526" i="6" a="1"/>
  <c r="F2526" i="6" s="1"/>
  <c r="F2527" i="6" a="1"/>
  <c r="F2527" i="6" s="1"/>
  <c r="F2528" i="6" a="1"/>
  <c r="F2528" i="6"/>
  <c r="F2529" i="6" a="1"/>
  <c r="F2529" i="6" s="1"/>
  <c r="F2530" i="6" a="1"/>
  <c r="F2530" i="6" s="1"/>
  <c r="F2531" i="6" a="1"/>
  <c r="F2531" i="6" s="1"/>
  <c r="F2532" i="6" a="1"/>
  <c r="F2532" i="6" s="1"/>
  <c r="F2533" i="6" a="1"/>
  <c r="F2533" i="6"/>
  <c r="F2534" i="6" a="1"/>
  <c r="F2534" i="6" s="1"/>
  <c r="F2535" i="6" a="1"/>
  <c r="F2535" i="6" s="1"/>
  <c r="F2536" i="6" a="1"/>
  <c r="F2536" i="6"/>
  <c r="F2537" i="6" a="1"/>
  <c r="F2537" i="6" s="1"/>
  <c r="F2538" i="6" a="1"/>
  <c r="F2538" i="6" s="1"/>
  <c r="F2539" i="6" a="1"/>
  <c r="F2539" i="6" s="1"/>
  <c r="F2540" i="6" a="1"/>
  <c r="F2540" i="6" s="1"/>
  <c r="F2541" i="6" a="1"/>
  <c r="F2541" i="6"/>
  <c r="F2542" i="6" a="1"/>
  <c r="F2542" i="6" s="1"/>
  <c r="F2543" i="6" a="1"/>
  <c r="F2543" i="6" s="1"/>
  <c r="F2544" i="6" a="1"/>
  <c r="F2544" i="6"/>
  <c r="F2545" i="6" a="1"/>
  <c r="F2545" i="6" s="1"/>
  <c r="F2546" i="6" a="1"/>
  <c r="F2546" i="6" s="1"/>
  <c r="F2547" i="6" a="1"/>
  <c r="F2547" i="6" s="1"/>
  <c r="F2548" i="6" a="1"/>
  <c r="F2548" i="6" s="1"/>
  <c r="F2549" i="6" a="1"/>
  <c r="F2549" i="6" s="1"/>
  <c r="F2550" i="6" a="1"/>
  <c r="F2550" i="6" s="1"/>
  <c r="F2551" i="6" a="1"/>
  <c r="F2551" i="6" s="1"/>
  <c r="F2552" i="6" a="1"/>
  <c r="F2552" i="6"/>
  <c r="F2553" i="6" a="1"/>
  <c r="F2553" i="6" s="1"/>
  <c r="F2554" i="6" a="1"/>
  <c r="F2554" i="6" s="1"/>
  <c r="F2555" i="6" a="1"/>
  <c r="F2555" i="6" s="1"/>
  <c r="F2556" i="6" a="1"/>
  <c r="F2556" i="6" s="1"/>
  <c r="F2557" i="6" a="1"/>
  <c r="F2557" i="6"/>
  <c r="F2558" i="6" a="1"/>
  <c r="F2558" i="6" s="1"/>
  <c r="F2559" i="6" a="1"/>
  <c r="F2559" i="6" s="1"/>
  <c r="F2560" i="6" a="1"/>
  <c r="F2560" i="6" s="1"/>
  <c r="F2561" i="6" a="1"/>
  <c r="F2561" i="6" s="1"/>
  <c r="F2562" i="6" a="1"/>
  <c r="F2562" i="6" s="1"/>
  <c r="F2563" i="6" a="1"/>
  <c r="F2563" i="6" s="1"/>
  <c r="F2564" i="6" a="1"/>
  <c r="F2564" i="6" s="1"/>
  <c r="F2565" i="6" a="1"/>
  <c r="F2565" i="6" s="1"/>
  <c r="F2566" i="6" a="1"/>
  <c r="F2566" i="6" s="1"/>
  <c r="F2567" i="6" a="1"/>
  <c r="F2567" i="6" s="1"/>
  <c r="F2568" i="6" a="1"/>
  <c r="F2568" i="6"/>
  <c r="F2569" i="6" a="1"/>
  <c r="F2569" i="6" s="1"/>
  <c r="F2570" i="6" a="1"/>
  <c r="F2570" i="6" s="1"/>
  <c r="F2571" i="6" a="1"/>
  <c r="F2571" i="6" s="1"/>
  <c r="F2572" i="6" a="1"/>
  <c r="F2572" i="6" s="1"/>
  <c r="F2573" i="6" a="1"/>
  <c r="F2573" i="6"/>
  <c r="F2574" i="6" a="1"/>
  <c r="F2574" i="6" s="1"/>
  <c r="F2575" i="6" a="1"/>
  <c r="F2575" i="6" s="1"/>
  <c r="F2576" i="6" a="1"/>
  <c r="F2576" i="6" s="1"/>
  <c r="F2577" i="6" a="1"/>
  <c r="F2577" i="6" s="1"/>
  <c r="F2578" i="6" a="1"/>
  <c r="F2578" i="6" s="1"/>
  <c r="F2579" i="6" a="1"/>
  <c r="F2579" i="6" s="1"/>
  <c r="F2580" i="6" a="1"/>
  <c r="F2580" i="6"/>
  <c r="F2581" i="6" a="1"/>
  <c r="F2581" i="6" s="1"/>
  <c r="F2582" i="6" a="1"/>
  <c r="F2582" i="6" s="1"/>
  <c r="F2583" i="6" a="1"/>
  <c r="F2583" i="6" s="1"/>
  <c r="F2584" i="6" a="1"/>
  <c r="F2584" i="6"/>
  <c r="F2585" i="6" a="1"/>
  <c r="F2585" i="6" s="1"/>
  <c r="F2586" i="6" a="1"/>
  <c r="F2586" i="6" s="1"/>
  <c r="F2587" i="6" a="1"/>
  <c r="F2587" i="6" s="1"/>
  <c r="F2588" i="6" a="1"/>
  <c r="F2588" i="6" s="1"/>
  <c r="F2589" i="6" a="1"/>
  <c r="F2589" i="6"/>
  <c r="F2590" i="6" a="1"/>
  <c r="F2590" i="6" s="1"/>
  <c r="F2591" i="6" a="1"/>
  <c r="F2591" i="6" s="1"/>
  <c r="F2592" i="6" a="1"/>
  <c r="F2592" i="6"/>
  <c r="F2593" i="6" a="1"/>
  <c r="F2593" i="6" s="1"/>
  <c r="F2594" i="6" a="1"/>
  <c r="F2594" i="6" s="1"/>
  <c r="F2595" i="6" a="1"/>
  <c r="F2595" i="6" s="1"/>
  <c r="F2596" i="6" a="1"/>
  <c r="F2596" i="6" s="1"/>
  <c r="F2597" i="6" a="1"/>
  <c r="F2597" i="6"/>
  <c r="F2598" i="6" a="1"/>
  <c r="F2598" i="6" s="1"/>
  <c r="F2599" i="6" a="1"/>
  <c r="F2599" i="6" s="1"/>
  <c r="F2600" i="6" a="1"/>
  <c r="F2600" i="6"/>
  <c r="F2601" i="6" a="1"/>
  <c r="F2601" i="6" s="1"/>
  <c r="F2602" i="6" a="1"/>
  <c r="F2602" i="6" s="1"/>
  <c r="F2603" i="6" a="1"/>
  <c r="F2603" i="6" s="1"/>
  <c r="F2604" i="6" a="1"/>
  <c r="F2604" i="6" s="1"/>
  <c r="F2605" i="6" a="1"/>
  <c r="F2605" i="6"/>
  <c r="F2606" i="6" a="1"/>
  <c r="F2606" i="6" s="1"/>
  <c r="F2607" i="6" a="1"/>
  <c r="F2607" i="6" s="1"/>
  <c r="F2608" i="6" a="1"/>
  <c r="F2608" i="6"/>
  <c r="F2609" i="6" a="1"/>
  <c r="F2609" i="6" s="1"/>
  <c r="F2610" i="6" a="1"/>
  <c r="F2610" i="6" s="1"/>
  <c r="F2611" i="6" a="1"/>
  <c r="F2611" i="6" s="1"/>
  <c r="F2612" i="6" a="1"/>
  <c r="F2612" i="6" s="1"/>
  <c r="F2613" i="6" a="1"/>
  <c r="F2613" i="6" s="1"/>
  <c r="F2614" i="6" a="1"/>
  <c r="F2614" i="6" s="1"/>
  <c r="F2615" i="6" a="1"/>
  <c r="F2615" i="6" s="1"/>
  <c r="F2616" i="6" a="1"/>
  <c r="F2616" i="6"/>
  <c r="F2617" i="6" a="1"/>
  <c r="F2617" i="6" s="1"/>
  <c r="F2618" i="6" a="1"/>
  <c r="F2618" i="6" s="1"/>
  <c r="F2619" i="6" a="1"/>
  <c r="F2619" i="6" s="1"/>
  <c r="F2620" i="6" a="1"/>
  <c r="F2620" i="6" s="1"/>
  <c r="F2621" i="6" a="1"/>
  <c r="F2621" i="6"/>
  <c r="F2622" i="6" a="1"/>
  <c r="F2622" i="6" s="1"/>
  <c r="F2623" i="6" a="1"/>
  <c r="F2623" i="6" s="1"/>
  <c r="F2624" i="6" a="1"/>
  <c r="F2624" i="6" s="1"/>
  <c r="F2625" i="6" a="1"/>
  <c r="F2625" i="6" s="1"/>
  <c r="F2626" i="6" a="1"/>
  <c r="F2626" i="6" s="1"/>
  <c r="F2627" i="6" a="1"/>
  <c r="F2627" i="6" s="1"/>
  <c r="F2628" i="6" a="1"/>
  <c r="F2628" i="6"/>
  <c r="F2629" i="6" a="1"/>
  <c r="F2629" i="6" s="1"/>
  <c r="F2630" i="6" a="1"/>
  <c r="F2630" i="6" s="1"/>
  <c r="F2631" i="6" a="1"/>
  <c r="F2631" i="6" s="1"/>
  <c r="F2632" i="6" a="1"/>
  <c r="F2632" i="6"/>
  <c r="F2633" i="6" a="1"/>
  <c r="F2633" i="6" s="1"/>
  <c r="F2634" i="6" a="1"/>
  <c r="F2634" i="6" s="1"/>
  <c r="F2635" i="6" a="1"/>
  <c r="F2635" i="6" s="1"/>
  <c r="F2636" i="6" a="1"/>
  <c r="F2636" i="6" s="1"/>
  <c r="F2637" i="6" a="1"/>
  <c r="F2637" i="6"/>
  <c r="F2638" i="6" a="1"/>
  <c r="F2638" i="6" s="1"/>
  <c r="F2639" i="6" a="1"/>
  <c r="F2639" i="6" s="1"/>
  <c r="F2640" i="6" a="1"/>
  <c r="F2640" i="6"/>
  <c r="F2641" i="6" a="1"/>
  <c r="F2641" i="6" s="1"/>
  <c r="F2642" i="6" a="1"/>
  <c r="F2642" i="6" s="1"/>
  <c r="F2643" i="6" a="1"/>
  <c r="F2643" i="6" s="1"/>
  <c r="F2644" i="6" a="1"/>
  <c r="F2644" i="6" s="1"/>
  <c r="F2645" i="6" a="1"/>
  <c r="F2645" i="6" s="1"/>
  <c r="F2646" i="6" a="1"/>
  <c r="F2646" i="6" s="1"/>
  <c r="F2647" i="6" a="1"/>
  <c r="F2647" i="6" s="1"/>
  <c r="F2648" i="6" a="1"/>
  <c r="F2648" i="6"/>
  <c r="F2649" i="6" a="1"/>
  <c r="F2649" i="6"/>
  <c r="F2650" i="6" a="1"/>
  <c r="F2650" i="6" s="1"/>
  <c r="F2651" i="6" a="1"/>
  <c r="F2651" i="6" s="1"/>
  <c r="F2652" i="6" a="1"/>
  <c r="F2652" i="6" s="1"/>
  <c r="F2653" i="6" a="1"/>
  <c r="F2653" i="6"/>
  <c r="F2654" i="6" a="1"/>
  <c r="F2654" i="6" s="1"/>
  <c r="F2655" i="6" a="1"/>
  <c r="F2655" i="6" s="1"/>
  <c r="F2656" i="6" a="1"/>
  <c r="F2656" i="6" s="1"/>
  <c r="F2657" i="6" a="1"/>
  <c r="F2657" i="6" s="1"/>
  <c r="F2658" i="6" a="1"/>
  <c r="F2658" i="6" s="1"/>
  <c r="F2659" i="6" a="1"/>
  <c r="F2659" i="6" s="1"/>
  <c r="F2660" i="6" a="1"/>
  <c r="F2660" i="6" s="1"/>
  <c r="F2661" i="6" a="1"/>
  <c r="F2661" i="6" s="1"/>
  <c r="F2662" i="6" a="1"/>
  <c r="F2662" i="6" s="1"/>
  <c r="F2663" i="6" a="1"/>
  <c r="F2663" i="6" s="1"/>
  <c r="F2664" i="6" a="1"/>
  <c r="F2664" i="6"/>
  <c r="F2665" i="6" a="1"/>
  <c r="F2665" i="6" s="1"/>
  <c r="F2666" i="6" a="1"/>
  <c r="F2666" i="6" s="1"/>
  <c r="F2667" i="6" a="1"/>
  <c r="F2667" i="6" s="1"/>
  <c r="F2668" i="6" a="1"/>
  <c r="F2668" i="6" s="1"/>
  <c r="F2669" i="6" a="1"/>
  <c r="F2669" i="6"/>
  <c r="F2670" i="6" a="1"/>
  <c r="F2670" i="6" s="1"/>
  <c r="F2671" i="6" a="1"/>
  <c r="F2671" i="6" s="1"/>
  <c r="F2672" i="6" a="1"/>
  <c r="F2672" i="6"/>
  <c r="F2673" i="6" a="1"/>
  <c r="F2673" i="6" s="1"/>
  <c r="F2674" i="6" a="1"/>
  <c r="F2674" i="6" s="1"/>
  <c r="F2675" i="6" a="1"/>
  <c r="F2675" i="6" s="1"/>
  <c r="F2676" i="6" a="1"/>
  <c r="F2676" i="6" s="1"/>
  <c r="F2677" i="6" a="1"/>
  <c r="F2677" i="6" s="1"/>
  <c r="F2678" i="6" a="1"/>
  <c r="F2678" i="6" s="1"/>
  <c r="F2679" i="6" a="1"/>
  <c r="F2679" i="6" s="1"/>
  <c r="F2680" i="6" a="1"/>
  <c r="F2680" i="6"/>
  <c r="F2681" i="6" a="1"/>
  <c r="F2681" i="6" s="1"/>
  <c r="F2682" i="6" a="1"/>
  <c r="F2682" i="6" s="1"/>
  <c r="F2683" i="6" a="1"/>
  <c r="F2683" i="6" s="1"/>
  <c r="F2684" i="6" a="1"/>
  <c r="F2684" i="6" s="1"/>
  <c r="F2685" i="6" a="1"/>
  <c r="F2685" i="6"/>
  <c r="F2686" i="6" a="1"/>
  <c r="F2686" i="6" s="1"/>
  <c r="F2687" i="6" a="1"/>
  <c r="F2687" i="6" s="1"/>
  <c r="F2688" i="6" a="1"/>
  <c r="F2688" i="6" s="1"/>
  <c r="F2689" i="6" a="1"/>
  <c r="F2689" i="6" s="1"/>
  <c r="F2690" i="6" a="1"/>
  <c r="F2690" i="6" s="1"/>
  <c r="F2691" i="6" a="1"/>
  <c r="F2691" i="6" s="1"/>
  <c r="F2692" i="6" a="1"/>
  <c r="F2692" i="6"/>
  <c r="F2693" i="6" a="1"/>
  <c r="F2693" i="6" s="1"/>
  <c r="F2694" i="6" a="1"/>
  <c r="F2694" i="6" s="1"/>
  <c r="F2695" i="6" a="1"/>
  <c r="F2695" i="6" s="1"/>
  <c r="F2696" i="6" a="1"/>
  <c r="F2696" i="6"/>
  <c r="F2697" i="6" a="1"/>
  <c r="F2697" i="6" s="1"/>
  <c r="F2698" i="6" a="1"/>
  <c r="F2698" i="6" s="1"/>
  <c r="F2699" i="6" a="1"/>
  <c r="F2699" i="6" s="1"/>
  <c r="F2700" i="6" a="1"/>
  <c r="F2700" i="6" s="1"/>
  <c r="F2701" i="6" a="1"/>
  <c r="F2701" i="6"/>
  <c r="F2702" i="6" a="1"/>
  <c r="F2702" i="6" s="1"/>
  <c r="F2703" i="6" a="1"/>
  <c r="F2703" i="6" s="1"/>
  <c r="F2704" i="6" a="1"/>
  <c r="F2704" i="6"/>
  <c r="F2705" i="6" a="1"/>
  <c r="F2705" i="6" s="1"/>
  <c r="F2706" i="6" a="1"/>
  <c r="F2706" i="6" s="1"/>
  <c r="F2707" i="6" a="1"/>
  <c r="F2707" i="6" s="1"/>
  <c r="F2708" i="6" a="1"/>
  <c r="F2708" i="6" s="1"/>
  <c r="F2709" i="6" a="1"/>
  <c r="F2709" i="6" s="1"/>
  <c r="F2710" i="6" a="1"/>
  <c r="F2710" i="6" s="1"/>
  <c r="F2711" i="6" a="1"/>
  <c r="F2711" i="6" s="1"/>
  <c r="F2712" i="6" a="1"/>
  <c r="F2712" i="6"/>
  <c r="F2713" i="6" a="1"/>
  <c r="F2713" i="6" s="1"/>
  <c r="F2714" i="6" a="1"/>
  <c r="F2714" i="6" s="1"/>
  <c r="F2715" i="6" a="1"/>
  <c r="F2715" i="6" s="1"/>
  <c r="F2716" i="6" a="1"/>
  <c r="F2716" i="6" s="1"/>
  <c r="F2717" i="6" a="1"/>
  <c r="F2717" i="6"/>
  <c r="F2718" i="6" a="1"/>
  <c r="F2718" i="6" s="1"/>
  <c r="F2719" i="6" a="1"/>
  <c r="F2719" i="6" s="1"/>
  <c r="F2720" i="6" a="1"/>
  <c r="F2720" i="6" s="1"/>
  <c r="F2721" i="6" a="1"/>
  <c r="F2721" i="6" s="1"/>
  <c r="F2722" i="6" a="1"/>
  <c r="F2722" i="6" s="1"/>
  <c r="F2723" i="6" a="1"/>
  <c r="F2723" i="6" s="1"/>
  <c r="F2724" i="6" a="1"/>
  <c r="F2724" i="6" s="1"/>
  <c r="F2725" i="6" a="1"/>
  <c r="F2725" i="6"/>
  <c r="F2726" i="6" a="1"/>
  <c r="F2726" i="6" s="1"/>
  <c r="F2727" i="6" a="1"/>
  <c r="F2727" i="6" s="1"/>
  <c r="F2728" i="6" a="1"/>
  <c r="F2728" i="6"/>
  <c r="F2729" i="6" a="1"/>
  <c r="F2729" i="6" s="1"/>
  <c r="F2730" i="6" a="1"/>
  <c r="F2730" i="6" s="1"/>
  <c r="F2731" i="6" a="1"/>
  <c r="F2731" i="6" s="1"/>
  <c r="F2732" i="6" a="1"/>
  <c r="F2732" i="6" s="1"/>
  <c r="F2733" i="6" a="1"/>
  <c r="F2733" i="6"/>
  <c r="F2734" i="6" a="1"/>
  <c r="F2734" i="6" s="1"/>
  <c r="F2735" i="6" a="1"/>
  <c r="F2735" i="6" s="1"/>
  <c r="F2736" i="6" a="1"/>
  <c r="F2736" i="6" s="1"/>
  <c r="F2737" i="6" a="1"/>
  <c r="F2737" i="6"/>
  <c r="F2738" i="6" a="1"/>
  <c r="F2738" i="6" s="1"/>
  <c r="F2739" i="6" a="1"/>
  <c r="F2739" i="6" s="1"/>
  <c r="F2740" i="6" a="1"/>
  <c r="F2740" i="6" s="1"/>
  <c r="F2741" i="6" a="1"/>
  <c r="F2741" i="6" s="1"/>
  <c r="F2742" i="6" a="1"/>
  <c r="F2742" i="6"/>
  <c r="F2743" i="6" a="1"/>
  <c r="F2743" i="6" s="1"/>
  <c r="F2744" i="6" a="1"/>
  <c r="F2744" i="6" s="1"/>
  <c r="F2745" i="6" a="1"/>
  <c r="F2745" i="6" s="1"/>
  <c r="F2746" i="6" a="1"/>
  <c r="F2746" i="6"/>
  <c r="F2747" i="6" a="1"/>
  <c r="F2747" i="6" s="1"/>
  <c r="F2748" i="6" a="1"/>
  <c r="F2748" i="6" s="1"/>
  <c r="F2749" i="6" a="1"/>
  <c r="F2749" i="6" s="1"/>
  <c r="F2750" i="6" a="1"/>
  <c r="F2750" i="6" s="1"/>
  <c r="F2751" i="6" a="1"/>
  <c r="F2751" i="6" s="1"/>
  <c r="F2752" i="6" a="1"/>
  <c r="F2752" i="6" s="1"/>
  <c r="F2753" i="6" a="1"/>
  <c r="F2753" i="6"/>
  <c r="F2754" i="6" a="1"/>
  <c r="F2754" i="6" s="1"/>
  <c r="F2755" i="6" a="1"/>
  <c r="F2755" i="6" s="1"/>
  <c r="F2756" i="6" a="1"/>
  <c r="F2756" i="6"/>
  <c r="F2757" i="6" a="1"/>
  <c r="F2757" i="6" s="1"/>
  <c r="F2758" i="6" a="1"/>
  <c r="F2758" i="6" s="1"/>
  <c r="F2759" i="6" a="1"/>
  <c r="F2759" i="6" s="1"/>
  <c r="F2760" i="6" a="1"/>
  <c r="F2760" i="6"/>
  <c r="F2761" i="6" a="1"/>
  <c r="F2761" i="6"/>
  <c r="F2762" i="6" a="1"/>
  <c r="F2762" i="6"/>
  <c r="F2763" i="6" a="1"/>
  <c r="F2763" i="6" s="1"/>
  <c r="F2764" i="6" a="1"/>
  <c r="F2764" i="6" s="1"/>
  <c r="F2765" i="6" a="1"/>
  <c r="F2765" i="6"/>
  <c r="F2766" i="6" a="1"/>
  <c r="F2766" i="6"/>
  <c r="F2767" i="6" a="1"/>
  <c r="F2767" i="6" s="1"/>
  <c r="F2768" i="6" a="1"/>
  <c r="F2768" i="6" s="1"/>
  <c r="F2769" i="6" a="1"/>
  <c r="F2769" i="6"/>
  <c r="F2770" i="6" a="1"/>
  <c r="F2770" i="6" s="1"/>
  <c r="F2771" i="6" a="1"/>
  <c r="F2771" i="6" s="1"/>
  <c r="F2772" i="6" a="1"/>
  <c r="F2772" i="6" s="1"/>
  <c r="F2773" i="6" a="1"/>
  <c r="F2773" i="6" s="1"/>
  <c r="F2774" i="6" a="1"/>
  <c r="F2774" i="6"/>
  <c r="F2775" i="6" a="1"/>
  <c r="F2775" i="6" s="1"/>
  <c r="F2776" i="6" a="1"/>
  <c r="F2776" i="6" s="1"/>
  <c r="F2777" i="6" a="1"/>
  <c r="F2777" i="6" s="1"/>
  <c r="F2778" i="6" a="1"/>
  <c r="F2778" i="6"/>
  <c r="F2779" i="6" a="1"/>
  <c r="F2779" i="6" s="1"/>
  <c r="F2780" i="6" a="1"/>
  <c r="F2780" i="6" s="1"/>
  <c r="F2781" i="6" a="1"/>
  <c r="F2781" i="6" s="1"/>
  <c r="F2782" i="6" a="1"/>
  <c r="F2782" i="6" s="1"/>
  <c r="F2783" i="6" a="1"/>
  <c r="F2783" i="6" s="1"/>
  <c r="F2784" i="6" a="1"/>
  <c r="F2784" i="6" s="1"/>
  <c r="F2785" i="6" a="1"/>
  <c r="F2785" i="6" s="1"/>
  <c r="F2786" i="6" a="1"/>
  <c r="F2786" i="6" s="1"/>
  <c r="F2787" i="6" a="1"/>
  <c r="F2787" i="6" s="1"/>
  <c r="F2788" i="6" a="1"/>
  <c r="F2788" i="6"/>
  <c r="F2789" i="6" a="1"/>
  <c r="F2789" i="6"/>
  <c r="F2790" i="6" a="1"/>
  <c r="F2790" i="6" s="1"/>
  <c r="F2791" i="6" a="1"/>
  <c r="F2791" i="6" s="1"/>
  <c r="F2792" i="6" a="1"/>
  <c r="F2792" i="6"/>
  <c r="F2793" i="6" a="1"/>
  <c r="F2793" i="6"/>
  <c r="F2794" i="6" a="1"/>
  <c r="F2794" i="6"/>
  <c r="F2795" i="6" a="1"/>
  <c r="F2795" i="6" s="1"/>
  <c r="F2796" i="6" a="1"/>
  <c r="F2796" i="6" s="1"/>
  <c r="F2797" i="6" a="1"/>
  <c r="F2797" i="6"/>
  <c r="F2798" i="6" a="1"/>
  <c r="F2798" i="6"/>
  <c r="F2799" i="6" a="1"/>
  <c r="F2799" i="6" s="1"/>
  <c r="F2800" i="6" a="1"/>
  <c r="F2800" i="6" s="1"/>
  <c r="F2801" i="6" a="1"/>
  <c r="F2801" i="6"/>
  <c r="F2802" i="6" a="1"/>
  <c r="F2802" i="6"/>
  <c r="F2803" i="6" a="1"/>
  <c r="F2803" i="6" s="1"/>
  <c r="F2804" i="6" a="1"/>
  <c r="F2804" i="6" s="1"/>
  <c r="F2805" i="6" a="1"/>
  <c r="F2805" i="6" s="1"/>
  <c r="F2806" i="6" a="1"/>
  <c r="F2806" i="6"/>
  <c r="F2807" i="6" a="1"/>
  <c r="F2807" i="6" s="1"/>
  <c r="F2808" i="6" a="1"/>
  <c r="F2808" i="6"/>
  <c r="F2809" i="6" a="1"/>
  <c r="F2809" i="6" s="1"/>
  <c r="F2810" i="6" a="1"/>
  <c r="F2810" i="6"/>
  <c r="F2811" i="6" a="1"/>
  <c r="F2811" i="6" s="1"/>
  <c r="F2812" i="6" a="1"/>
  <c r="F2812" i="6" s="1"/>
  <c r="F2813" i="6" a="1"/>
  <c r="F2813" i="6"/>
  <c r="F2814" i="6" a="1"/>
  <c r="F2814" i="6" s="1"/>
  <c r="F2815" i="6" a="1"/>
  <c r="F2815" i="6" s="1"/>
  <c r="F2816" i="6" a="1"/>
  <c r="F2816" i="6" s="1"/>
  <c r="F2817" i="6" a="1"/>
  <c r="F2817" i="6" s="1"/>
  <c r="F2818" i="6" a="1"/>
  <c r="F2818" i="6" s="1"/>
  <c r="F2819" i="6" a="1"/>
  <c r="F2819" i="6" s="1"/>
  <c r="F2820" i="6" a="1"/>
  <c r="F2820" i="6"/>
  <c r="F2821" i="6" a="1"/>
  <c r="F2821" i="6" s="1"/>
  <c r="F2822" i="6" a="1"/>
  <c r="F2822" i="6" s="1"/>
  <c r="F2823" i="6" a="1"/>
  <c r="F2823" i="6" s="1"/>
  <c r="F2824" i="6" a="1"/>
  <c r="F2824" i="6"/>
  <c r="F2825" i="6" a="1"/>
  <c r="F2825" i="6" s="1"/>
  <c r="F2826" i="6" a="1"/>
  <c r="F2826" i="6" s="1"/>
  <c r="F2827" i="6" a="1"/>
  <c r="F2827" i="6" s="1"/>
  <c r="F2828" i="6" a="1"/>
  <c r="F2828" i="6" s="1"/>
  <c r="F2829" i="6" a="1"/>
  <c r="F2829" i="6"/>
  <c r="F2830" i="6" a="1"/>
  <c r="F2830" i="6" s="1"/>
  <c r="F2831" i="6" a="1"/>
  <c r="F2831" i="6" s="1"/>
  <c r="F2832" i="6" a="1"/>
  <c r="F2832" i="6" s="1"/>
  <c r="F2833" i="6" a="1"/>
  <c r="F2833" i="6"/>
  <c r="F2834" i="6" a="1"/>
  <c r="F2834" i="6"/>
  <c r="F2835" i="6" a="1"/>
  <c r="F2835" i="6" s="1"/>
  <c r="F2836" i="6" a="1"/>
  <c r="F2836" i="6" s="1"/>
  <c r="F2837" i="6" a="1"/>
  <c r="F2837" i="6" s="1"/>
  <c r="F2838" i="6" a="1"/>
  <c r="F2838" i="6"/>
  <c r="F2839" i="6" a="1"/>
  <c r="F2839" i="6" s="1"/>
  <c r="F2840" i="6" a="1"/>
  <c r="F2840" i="6"/>
  <c r="F2841" i="6" a="1"/>
  <c r="F2841" i="6" s="1"/>
  <c r="F2842" i="6" a="1"/>
  <c r="F2842" i="6"/>
  <c r="F2843" i="6" a="1"/>
  <c r="F2843" i="6" s="1"/>
  <c r="F2844" i="6" a="1"/>
  <c r="F2844" i="6" s="1"/>
  <c r="F2845" i="6" a="1"/>
  <c r="F2845" i="6"/>
  <c r="F2846" i="6" a="1"/>
  <c r="F2846" i="6" s="1"/>
  <c r="F2847" i="6" a="1"/>
  <c r="F2847" i="6" s="1"/>
  <c r="F2848" i="6" a="1"/>
  <c r="F2848" i="6" s="1"/>
  <c r="F2849" i="6" a="1"/>
  <c r="F2849" i="6"/>
  <c r="F2850" i="6" a="1"/>
  <c r="F2850" i="6" s="1"/>
  <c r="F2851" i="6" a="1"/>
  <c r="F2851" i="6" s="1"/>
  <c r="F2852" i="6" a="1"/>
  <c r="F2852" i="6"/>
  <c r="F2853" i="6" a="1"/>
  <c r="F2853" i="6" s="1"/>
  <c r="F2854" i="6" a="1"/>
  <c r="F2854" i="6"/>
  <c r="F2855" i="6" a="1"/>
  <c r="F2855" i="6" s="1"/>
  <c r="F2856" i="6" a="1"/>
  <c r="F2856" i="6"/>
  <c r="F2857" i="6" a="1"/>
  <c r="F2857" i="6" s="1"/>
  <c r="F2858" i="6" a="1"/>
  <c r="F2858" i="6"/>
  <c r="F2859" i="6" a="1"/>
  <c r="F2859" i="6" s="1"/>
  <c r="F2860" i="6" a="1"/>
  <c r="F2860" i="6" s="1"/>
  <c r="F2861" i="6" a="1"/>
  <c r="F2861" i="6"/>
  <c r="F2862" i="6" a="1"/>
  <c r="F2862" i="6" s="1"/>
  <c r="F2863" i="6" a="1"/>
  <c r="F2863" i="6" s="1"/>
  <c r="F2864" i="6" a="1"/>
  <c r="F2864" i="6" s="1"/>
  <c r="F2865" i="6" a="1"/>
  <c r="F2865" i="6"/>
  <c r="F2866" i="6" a="1"/>
  <c r="F2866" i="6"/>
  <c r="F2867" i="6" a="1"/>
  <c r="F2867" i="6" s="1"/>
  <c r="F2868" i="6" a="1"/>
  <c r="F2868" i="6" s="1"/>
  <c r="F2869" i="6" a="1"/>
  <c r="F2869" i="6" s="1"/>
  <c r="F2870" i="6" a="1"/>
  <c r="F2870" i="6"/>
  <c r="F2871" i="6" a="1"/>
  <c r="F2871" i="6" s="1"/>
  <c r="F2872" i="6" a="1"/>
  <c r="F2872" i="6" s="1"/>
  <c r="F2873" i="6" a="1"/>
  <c r="F2873" i="6" s="1"/>
  <c r="F2874" i="6" a="1"/>
  <c r="F2874" i="6"/>
  <c r="F2875" i="6" a="1"/>
  <c r="F2875" i="6" s="1"/>
  <c r="F2876" i="6" a="1"/>
  <c r="F2876" i="6" s="1"/>
  <c r="F2877" i="6" a="1"/>
  <c r="F2877" i="6" s="1"/>
  <c r="F2878" i="6" a="1"/>
  <c r="F2878" i="6" s="1"/>
  <c r="F2879" i="6" a="1"/>
  <c r="F2879" i="6" s="1"/>
  <c r="F2880" i="6" a="1"/>
  <c r="F2880" i="6" s="1"/>
  <c r="F2881" i="6" a="1"/>
  <c r="F2881" i="6" s="1"/>
  <c r="F2882" i="6" a="1"/>
  <c r="F2882" i="6" s="1"/>
  <c r="F2883" i="6" a="1"/>
  <c r="F2883" i="6" s="1"/>
  <c r="F2884" i="6" a="1"/>
  <c r="F2884" i="6"/>
  <c r="F2885" i="6" a="1"/>
  <c r="F2885" i="6"/>
  <c r="F2886" i="6" a="1"/>
  <c r="F2886" i="6" s="1"/>
  <c r="F2887" i="6" a="1"/>
  <c r="F2887" i="6" s="1"/>
  <c r="F2888" i="6" a="1"/>
  <c r="F2888" i="6"/>
  <c r="F2889" i="6" a="1"/>
  <c r="F2889" i="6"/>
  <c r="F2890" i="6" a="1"/>
  <c r="F2890" i="6"/>
  <c r="F2891" i="6" a="1"/>
  <c r="F2891" i="6" s="1"/>
  <c r="F2892" i="6" a="1"/>
  <c r="F2892" i="6" s="1"/>
  <c r="F2893" i="6" a="1"/>
  <c r="F2893" i="6"/>
  <c r="F2894" i="6" a="1"/>
  <c r="F2894" i="6"/>
  <c r="F2895" i="6" a="1"/>
  <c r="F2895" i="6" s="1"/>
  <c r="F2896" i="6" a="1"/>
  <c r="F2896" i="6" s="1"/>
  <c r="F2897" i="6" a="1"/>
  <c r="F2897" i="6"/>
  <c r="F2898" i="6" a="1"/>
  <c r="F2898" i="6" s="1"/>
  <c r="F2899" i="6" a="1"/>
  <c r="F2899" i="6" s="1"/>
  <c r="F2900" i="6" a="1"/>
  <c r="F2900" i="6" s="1"/>
  <c r="F2901" i="6" a="1"/>
  <c r="F2901" i="6" s="1"/>
  <c r="F2902" i="6" a="1"/>
  <c r="F2902" i="6" s="1"/>
  <c r="F2903" i="6" a="1"/>
  <c r="F2903" i="6" s="1"/>
  <c r="F2904" i="6" a="1"/>
  <c r="F2904" i="6" s="1"/>
  <c r="F2905" i="6" a="1"/>
  <c r="F2905" i="6" s="1"/>
  <c r="F2906" i="6" a="1"/>
  <c r="F2906" i="6"/>
  <c r="F2907" i="6" a="1"/>
  <c r="F2907" i="6" s="1"/>
  <c r="F2908" i="6" a="1"/>
  <c r="F2908" i="6" s="1"/>
  <c r="F2909" i="6" a="1"/>
  <c r="F2909" i="6" s="1"/>
  <c r="F2910" i="6" a="1"/>
  <c r="F2910" i="6" s="1"/>
  <c r="F2911" i="6" a="1"/>
  <c r="F2911" i="6" s="1"/>
  <c r="F2912" i="6" a="1"/>
  <c r="F2912" i="6" s="1"/>
  <c r="F2913" i="6" a="1"/>
  <c r="F2913" i="6" s="1"/>
  <c r="F2914" i="6" a="1"/>
  <c r="F2914" i="6" s="1"/>
  <c r="F2915" i="6" a="1"/>
  <c r="F2915" i="6" s="1"/>
  <c r="F2916" i="6" a="1"/>
  <c r="F2916" i="6" s="1"/>
  <c r="F2917" i="6" a="1"/>
  <c r="F2917" i="6"/>
  <c r="F2918" i="6" a="1"/>
  <c r="F2918" i="6" s="1"/>
  <c r="F2919" i="6" a="1"/>
  <c r="F2919" i="6" s="1"/>
  <c r="F2920" i="6" a="1"/>
  <c r="F2920" i="6"/>
  <c r="F2921" i="6" a="1"/>
  <c r="F2921" i="6" s="1"/>
  <c r="F2922" i="6" a="1"/>
  <c r="F2922" i="6"/>
  <c r="F2923" i="6" a="1"/>
  <c r="F2923" i="6" s="1"/>
  <c r="F2924" i="6" a="1"/>
  <c r="F2924" i="6" s="1"/>
  <c r="F2925" i="6" a="1"/>
  <c r="F2925" i="6"/>
  <c r="F2926" i="6" a="1"/>
  <c r="F2926" i="6" s="1"/>
  <c r="F2927" i="6" a="1"/>
  <c r="F2927" i="6" s="1"/>
  <c r="F2928" i="6" a="1"/>
  <c r="F2928" i="6" s="1"/>
  <c r="F2929" i="6" a="1"/>
  <c r="F2929" i="6"/>
  <c r="F2930" i="6" a="1"/>
  <c r="F2930" i="6"/>
  <c r="F2931" i="6" a="1"/>
  <c r="F2931" i="6" s="1"/>
  <c r="F2932" i="6" a="1"/>
  <c r="F2932" i="6"/>
  <c r="F2933" i="6" a="1"/>
  <c r="F2933" i="6" s="1"/>
  <c r="F2934" i="6" a="1"/>
  <c r="F2934" i="6" s="1"/>
  <c r="F2935" i="6" a="1"/>
  <c r="F2935" i="6" s="1"/>
  <c r="F2936" i="6" a="1"/>
  <c r="F2936" i="6" s="1"/>
  <c r="F2937" i="6" a="1"/>
  <c r="F2937" i="6" s="1"/>
  <c r="F2938" i="6" a="1"/>
  <c r="F2938" i="6"/>
  <c r="F2939" i="6" a="1"/>
  <c r="F2939" i="6" s="1"/>
  <c r="F2940" i="6" a="1"/>
  <c r="F2940" i="6" s="1"/>
  <c r="F2941" i="6" a="1"/>
  <c r="F2941" i="6"/>
  <c r="F2942" i="6" a="1"/>
  <c r="F2942" i="6" s="1"/>
  <c r="F2943" i="6" a="1"/>
  <c r="F2943" i="6" s="1"/>
  <c r="F2944" i="6" a="1"/>
  <c r="F2944" i="6" s="1"/>
  <c r="F2945" i="6" a="1"/>
  <c r="F2945" i="6" s="1"/>
  <c r="F2946" i="6" a="1"/>
  <c r="F2946" i="6" s="1"/>
  <c r="F2947" i="6" a="1"/>
  <c r="F2947" i="6" s="1"/>
  <c r="F2948" i="6" a="1"/>
  <c r="F2948" i="6"/>
  <c r="F2949" i="6" a="1"/>
  <c r="F2949" i="6" s="1"/>
  <c r="F2950" i="6" a="1"/>
  <c r="F2950" i="6" s="1"/>
  <c r="F2951" i="6" a="1"/>
  <c r="F2951" i="6" s="1"/>
  <c r="F2952" i="6" a="1"/>
  <c r="F2952" i="6"/>
  <c r="F2953" i="6" a="1"/>
  <c r="F2953" i="6"/>
  <c r="F2954" i="6" a="1"/>
  <c r="F2954" i="6" s="1"/>
  <c r="F2955" i="6" a="1"/>
  <c r="F2955" i="6" s="1"/>
  <c r="F2956" i="6" a="1"/>
  <c r="F2956" i="6" s="1"/>
  <c r="F2957" i="6" a="1"/>
  <c r="F2957" i="6"/>
  <c r="F2958" i="6" a="1"/>
  <c r="F2958" i="6" s="1"/>
  <c r="F2959" i="6" a="1"/>
  <c r="F2959" i="6" s="1"/>
  <c r="F2960" i="6" a="1"/>
  <c r="F2960" i="6" s="1"/>
  <c r="F2961" i="6" a="1"/>
  <c r="F2961" i="6"/>
  <c r="F2962" i="6" a="1"/>
  <c r="F2962" i="6"/>
  <c r="F2963" i="6" a="1"/>
  <c r="F2963" i="6" s="1"/>
  <c r="F2964" i="6" a="1"/>
  <c r="F2964" i="6" s="1"/>
  <c r="F2965" i="6" a="1"/>
  <c r="F2965" i="6" s="1"/>
  <c r="F2966" i="6" a="1"/>
  <c r="F2966" i="6"/>
  <c r="F2967" i="6" a="1"/>
  <c r="F2967" i="6" s="1"/>
  <c r="F2968" i="6" a="1"/>
  <c r="F2968" i="6" s="1"/>
  <c r="F2969" i="6" a="1"/>
  <c r="F2969" i="6" s="1"/>
  <c r="F2970" i="6" a="1"/>
  <c r="F2970" i="6"/>
  <c r="F2971" i="6" a="1"/>
  <c r="F2971" i="6" s="1"/>
  <c r="F2972" i="6" a="1"/>
  <c r="F2972" i="6" s="1"/>
  <c r="F2973" i="6" a="1"/>
  <c r="F2973" i="6" s="1"/>
  <c r="F2974" i="6" a="1"/>
  <c r="F2974" i="6" s="1"/>
  <c r="F2975" i="6" a="1"/>
  <c r="F2975" i="6" s="1"/>
  <c r="F2976" i="6" a="1"/>
  <c r="F2976" i="6" s="1"/>
  <c r="F2977" i="6" a="1"/>
  <c r="F2977" i="6" s="1"/>
  <c r="F2978" i="6" a="1"/>
  <c r="F2978" i="6" s="1"/>
  <c r="F2979" i="6" a="1"/>
  <c r="F2979" i="6" s="1"/>
  <c r="F2980" i="6" a="1"/>
  <c r="F2980" i="6" s="1"/>
  <c r="F2981" i="6" a="1"/>
  <c r="F2981" i="6" s="1"/>
  <c r="F2982" i="6" a="1"/>
  <c r="F2982" i="6" s="1"/>
  <c r="F2983" i="6" a="1"/>
  <c r="F2983" i="6" s="1"/>
  <c r="F2984" i="6" a="1"/>
  <c r="F2984" i="6"/>
  <c r="F2985" i="6" a="1"/>
  <c r="F2985" i="6" s="1"/>
  <c r="F2986" i="6" a="1"/>
  <c r="F2986" i="6"/>
  <c r="F2987" i="6" a="1"/>
  <c r="F2987" i="6" s="1"/>
  <c r="F2988" i="6" a="1"/>
  <c r="F2988" i="6" s="1"/>
  <c r="F2989" i="6" a="1"/>
  <c r="F2989" i="6" s="1"/>
  <c r="F2990" i="6" a="1"/>
  <c r="F2990" i="6" s="1"/>
  <c r="F2991" i="6" a="1"/>
  <c r="F2991" i="6" s="1"/>
  <c r="F2992" i="6" a="1"/>
  <c r="F2992" i="6" s="1"/>
  <c r="F2993" i="6" a="1"/>
  <c r="F2993" i="6"/>
  <c r="F2994" i="6" a="1"/>
  <c r="F2994" i="6"/>
  <c r="F2995" i="6" a="1"/>
  <c r="F2995" i="6" s="1"/>
  <c r="F2996" i="6" a="1"/>
  <c r="F2996" i="6" s="1"/>
  <c r="F2997" i="6" a="1"/>
  <c r="F2997" i="6" s="1"/>
  <c r="F2998" i="6" a="1"/>
  <c r="F2998" i="6"/>
  <c r="F2999" i="6" a="1"/>
  <c r="F2999" i="6" s="1"/>
  <c r="F3000" i="6" a="1"/>
  <c r="F3000" i="6" s="1"/>
  <c r="F3001" i="6" a="1"/>
  <c r="F3001" i="6" s="1"/>
  <c r="F3002" i="6" a="1"/>
  <c r="F3002" i="6"/>
  <c r="F3003" i="6" a="1"/>
  <c r="F3003" i="6" s="1"/>
  <c r="F3004" i="6" a="1"/>
  <c r="F3004" i="6"/>
  <c r="F3005" i="6" a="1"/>
  <c r="F3005" i="6" s="1"/>
  <c r="F3006" i="6" a="1"/>
  <c r="F3006" i="6" s="1"/>
  <c r="F3007" i="6" a="1"/>
  <c r="F3007" i="6" s="1"/>
  <c r="F3008" i="6" a="1"/>
  <c r="F3008" i="6" s="1"/>
  <c r="F3009" i="6" a="1"/>
  <c r="F3009" i="6"/>
  <c r="F3010" i="6" a="1"/>
  <c r="F3010" i="6" s="1"/>
  <c r="F3011" i="6" a="1"/>
  <c r="F3011" i="6" s="1"/>
  <c r="F3012" i="6" a="1"/>
  <c r="F3012" i="6" s="1"/>
  <c r="F3013" i="6" a="1"/>
  <c r="F3013" i="6"/>
  <c r="F3014" i="6" a="1"/>
  <c r="F3014" i="6" s="1"/>
  <c r="F3015" i="6" a="1"/>
  <c r="F3015" i="6" s="1"/>
  <c r="F3016" i="6" a="1"/>
  <c r="F3016" i="6"/>
  <c r="F3017" i="6" a="1"/>
  <c r="F3017" i="6"/>
  <c r="F3018" i="6" a="1"/>
  <c r="F3018" i="6" s="1"/>
  <c r="F3019" i="6" a="1"/>
  <c r="F3019" i="6" s="1"/>
  <c r="F3020" i="6" a="1"/>
  <c r="F3020" i="6" s="1"/>
  <c r="F3021" i="6" a="1"/>
  <c r="F3021" i="6" s="1"/>
  <c r="F3022" i="6" a="1"/>
  <c r="F3022" i="6"/>
  <c r="F3023" i="6" a="1"/>
  <c r="F3023" i="6" s="1"/>
  <c r="F3024" i="6" a="1"/>
  <c r="F3024" i="6" s="1"/>
  <c r="F3025" i="6" a="1"/>
  <c r="F3025" i="6"/>
  <c r="F3026" i="6" a="1"/>
  <c r="F3026" i="6" s="1"/>
  <c r="F3027" i="6" a="1"/>
  <c r="F3027" i="6" s="1"/>
  <c r="F3028" i="6" a="1"/>
  <c r="F3028" i="6"/>
  <c r="F3029" i="6" a="1"/>
  <c r="F3029" i="6" s="1"/>
  <c r="F3030" i="6" a="1"/>
  <c r="F3030" i="6" s="1"/>
  <c r="F3031" i="6" a="1"/>
  <c r="F3031" i="6" s="1"/>
  <c r="F3032" i="6" a="1"/>
  <c r="F3032" i="6" s="1"/>
  <c r="F3033" i="6" a="1"/>
  <c r="F3033" i="6" s="1"/>
  <c r="F3034" i="6" a="1"/>
  <c r="F3034" i="6"/>
  <c r="F3035" i="6" a="1"/>
  <c r="F3035" i="6" s="1"/>
  <c r="F3036" i="6" a="1"/>
  <c r="F3036" i="6" s="1"/>
  <c r="F3037" i="6" a="1"/>
  <c r="F3037" i="6" s="1"/>
  <c r="F3038" i="6" a="1"/>
  <c r="F3038" i="6" s="1"/>
  <c r="F3039" i="6" a="1"/>
  <c r="F3039" i="6" s="1"/>
  <c r="F3040" i="6" a="1"/>
  <c r="F3040" i="6"/>
  <c r="F3041" i="6" a="1"/>
  <c r="F3041" i="6" s="1"/>
  <c r="F3042" i="6" a="1"/>
  <c r="F3042" i="6" s="1"/>
  <c r="F3043" i="6" a="1"/>
  <c r="F3043" i="6" s="1"/>
  <c r="F3044" i="6" a="1"/>
  <c r="F3044" i="6" s="1"/>
  <c r="F3045" i="6" a="1"/>
  <c r="F3045" i="6"/>
  <c r="F3046" i="6" a="1"/>
  <c r="F3046" i="6" s="1"/>
  <c r="F3047" i="6" a="1"/>
  <c r="F3047" i="6" s="1"/>
  <c r="F3048" i="6" a="1"/>
  <c r="F3048" i="6"/>
  <c r="F3049" i="6" a="1"/>
  <c r="F3049" i="6" s="1"/>
  <c r="F3050" i="6" a="1"/>
  <c r="F3050" i="6"/>
  <c r="F3051" i="6" a="1"/>
  <c r="F3051" i="6" s="1"/>
  <c r="F3052" i="6" a="1"/>
  <c r="F3052" i="6" s="1"/>
  <c r="F3053" i="6" a="1"/>
  <c r="F3053" i="6"/>
  <c r="F3054" i="6" a="1"/>
  <c r="F3054" i="6" s="1"/>
  <c r="F3055" i="6" a="1"/>
  <c r="F3055" i="6" s="1"/>
  <c r="F3056" i="6" a="1"/>
  <c r="F3056" i="6" s="1"/>
  <c r="F3057" i="6" a="1"/>
  <c r="F3057" i="6"/>
  <c r="F3058" i="6" a="1"/>
  <c r="F3058" i="6"/>
  <c r="F3059" i="6" a="1"/>
  <c r="F3059" i="6" s="1"/>
  <c r="F3060" i="6" a="1"/>
  <c r="F3060" i="6"/>
  <c r="F3061" i="6" a="1"/>
  <c r="F3061" i="6" s="1"/>
  <c r="F3062" i="6" a="1"/>
  <c r="F3062" i="6" s="1"/>
  <c r="F3063" i="6" a="1"/>
  <c r="F3063" i="6" s="1"/>
  <c r="F3064" i="6" a="1"/>
  <c r="F3064" i="6"/>
  <c r="F3065" i="6" a="1"/>
  <c r="F3065" i="6" s="1"/>
  <c r="F3066" i="6" a="1"/>
  <c r="F3066" i="6"/>
  <c r="F3067" i="6" a="1"/>
  <c r="F3067" i="6" s="1"/>
  <c r="F3068" i="6" a="1"/>
  <c r="F3068" i="6" s="1"/>
  <c r="F3069" i="6" a="1"/>
  <c r="F3069" i="6" s="1"/>
  <c r="F3070" i="6" a="1"/>
  <c r="F3070" i="6" s="1"/>
  <c r="F3071" i="6" a="1"/>
  <c r="F3071" i="6" s="1"/>
  <c r="F3072" i="6" a="1"/>
  <c r="F3072" i="6" s="1"/>
  <c r="F3073" i="6" a="1"/>
  <c r="F3073" i="6" s="1"/>
  <c r="F3074" i="6" a="1"/>
  <c r="F3074" i="6" s="1"/>
  <c r="F3075" i="6" a="1"/>
  <c r="F3075" i="6" s="1"/>
  <c r="F3076" i="6" a="1"/>
  <c r="F3076" i="6" s="1"/>
  <c r="F3077" i="6" a="1"/>
  <c r="F3077" i="6" s="1"/>
  <c r="F3078" i="6" a="1"/>
  <c r="F3078" i="6" s="1"/>
  <c r="F3079" i="6" a="1"/>
  <c r="F3079" i="6" s="1"/>
  <c r="F3080" i="6" a="1"/>
  <c r="F3080" i="6"/>
  <c r="F3081" i="6" a="1"/>
  <c r="F3081" i="6"/>
  <c r="F3082" i="6" a="1"/>
  <c r="F3082" i="6" s="1"/>
  <c r="F3083" i="6" a="1"/>
  <c r="F3083" i="6" s="1"/>
  <c r="F3084" i="6" a="1"/>
  <c r="F3084" i="6" s="1"/>
  <c r="F3085" i="6" a="1"/>
  <c r="F3085" i="6" s="1"/>
  <c r="F3086" i="6" a="1"/>
  <c r="F3086" i="6"/>
  <c r="F3087" i="6" a="1"/>
  <c r="F3087" i="6" s="1"/>
  <c r="F3088" i="6" a="1"/>
  <c r="F3088" i="6" s="1"/>
  <c r="F3089" i="6" a="1"/>
  <c r="F3089" i="6"/>
  <c r="F3090" i="6" a="1"/>
  <c r="F3090" i="6" s="1"/>
  <c r="F3091" i="6" a="1"/>
  <c r="F3091" i="6" s="1"/>
  <c r="F3092" i="6" a="1"/>
  <c r="F3092" i="6" s="1"/>
  <c r="F3093" i="6" a="1"/>
  <c r="F3093" i="6" s="1"/>
  <c r="F3094" i="6" a="1"/>
  <c r="F3094" i="6"/>
  <c r="F3095" i="6" a="1"/>
  <c r="F3095" i="6" s="1"/>
  <c r="F3096" i="6" a="1"/>
  <c r="F3096" i="6" s="1"/>
  <c r="F3097" i="6" a="1"/>
  <c r="F3097" i="6" s="1"/>
  <c r="F3098" i="6" a="1"/>
  <c r="F3098" i="6"/>
  <c r="F3099" i="6" a="1"/>
  <c r="F3099" i="6" s="1"/>
  <c r="F3100" i="6" a="1"/>
  <c r="F3100" i="6" s="1"/>
  <c r="F3101" i="6" a="1"/>
  <c r="F3101" i="6" s="1"/>
  <c r="F3102" i="6" a="1"/>
  <c r="F3102" i="6" s="1"/>
  <c r="F3103" i="6" a="1"/>
  <c r="F3103" i="6" s="1"/>
  <c r="F3104" i="6" a="1"/>
  <c r="F3104" i="6" s="1"/>
  <c r="F3105" i="6" a="1"/>
  <c r="F3105" i="6"/>
  <c r="F3106" i="6" a="1"/>
  <c r="F3106" i="6" s="1"/>
  <c r="F3107" i="6" a="1"/>
  <c r="F3107" i="6" s="1"/>
  <c r="F3108" i="6" a="1"/>
  <c r="F3108" i="6" s="1"/>
  <c r="F3109" i="6" a="1"/>
  <c r="F3109" i="6" s="1"/>
  <c r="F3110" i="6" a="1"/>
  <c r="F3110" i="6"/>
  <c r="F3111" i="6" a="1"/>
  <c r="F3111" i="6" s="1"/>
  <c r="F3112" i="6" a="1"/>
  <c r="F3112" i="6"/>
  <c r="F3113" i="6" a="1"/>
  <c r="F3113" i="6" s="1"/>
  <c r="F3114" i="6" a="1"/>
  <c r="F3114" i="6"/>
  <c r="F3115" i="6" a="1"/>
  <c r="F3115" i="6" s="1"/>
  <c r="F3116" i="6" a="1"/>
  <c r="F3116" i="6" s="1"/>
  <c r="F3117" i="6" a="1"/>
  <c r="F3117" i="6"/>
  <c r="F3118" i="6" a="1"/>
  <c r="F3118" i="6" s="1"/>
  <c r="F3119" i="6" a="1"/>
  <c r="F3119" i="6" s="1"/>
  <c r="F3120" i="6" a="1"/>
  <c r="F3120" i="6" s="1"/>
  <c r="F3121" i="6" a="1"/>
  <c r="F3121" i="6"/>
  <c r="F3122" i="6" a="1"/>
  <c r="F3122" i="6" s="1"/>
  <c r="F3123" i="6" a="1"/>
  <c r="F3123" i="6" s="1"/>
  <c r="F3124" i="6" a="1"/>
  <c r="F3124" i="6" s="1"/>
  <c r="F3125" i="6" a="1"/>
  <c r="F3125" i="6" s="1"/>
  <c r="F3126" i="6" a="1"/>
  <c r="F3126" i="6"/>
  <c r="F3127" i="6" a="1"/>
  <c r="F3127" i="6" s="1"/>
  <c r="F3128" i="6" a="1"/>
  <c r="F3128" i="6" s="1"/>
  <c r="F3129" i="6" a="1"/>
  <c r="F3129" i="6" s="1"/>
  <c r="F3130" i="6" a="1"/>
  <c r="F3130" i="6"/>
  <c r="F3131" i="6" a="1"/>
  <c r="F3131" i="6" s="1"/>
  <c r="F3132" i="6" a="1"/>
  <c r="F3132" i="6"/>
  <c r="F3133" i="6" a="1"/>
  <c r="F3133" i="6" s="1"/>
  <c r="F3134" i="6" a="1"/>
  <c r="F3134" i="6" s="1"/>
  <c r="F3135" i="6" a="1"/>
  <c r="F3135" i="6" s="1"/>
  <c r="F3136" i="6" a="1"/>
  <c r="F3136" i="6" s="1"/>
  <c r="F3137" i="6" a="1"/>
  <c r="F3137" i="6" s="1"/>
  <c r="F3138" i="6" a="1"/>
  <c r="F3138" i="6" s="1"/>
  <c r="F3139" i="6" a="1"/>
  <c r="F3139" i="6" s="1"/>
  <c r="F3140" i="6" a="1"/>
  <c r="F3140" i="6" s="1"/>
  <c r="F3141" i="6" a="1"/>
  <c r="F3141" i="6"/>
  <c r="F3142" i="6" a="1"/>
  <c r="F3142" i="6" s="1"/>
  <c r="F3143" i="6" a="1"/>
  <c r="F3143" i="6" s="1"/>
  <c r="F3144" i="6" a="1"/>
  <c r="F3144" i="6"/>
  <c r="F3145" i="6" a="1"/>
  <c r="F3145" i="6"/>
  <c r="F3146" i="6" a="1"/>
  <c r="F3146" i="6" s="1"/>
  <c r="F3147" i="6" a="1"/>
  <c r="F3147" i="6" s="1"/>
  <c r="F3148" i="6" a="1"/>
  <c r="F3148" i="6" s="1"/>
  <c r="F3149" i="6" a="1"/>
  <c r="F3149" i="6" s="1"/>
  <c r="F3150" i="6" a="1"/>
  <c r="F3150" i="6"/>
  <c r="F3151" i="6" a="1"/>
  <c r="F3151" i="6" s="1"/>
  <c r="F3152" i="6" a="1"/>
  <c r="F3152" i="6" s="1"/>
  <c r="F3153" i="6" a="1"/>
  <c r="F3153" i="6"/>
  <c r="F3154" i="6" a="1"/>
  <c r="F3154" i="6" s="1"/>
  <c r="F3155" i="6" a="1"/>
  <c r="F3155" i="6" s="1"/>
  <c r="F3156" i="6" a="1"/>
  <c r="F3156" i="6" s="1"/>
  <c r="F3157" i="6" a="1"/>
  <c r="F3157" i="6" s="1"/>
  <c r="F3158" i="6" a="1"/>
  <c r="F3158" i="6" s="1"/>
  <c r="F3159" i="6" a="1"/>
  <c r="F3159" i="6" s="1"/>
  <c r="F3160" i="6" a="1"/>
  <c r="F3160" i="6" s="1"/>
  <c r="F3161" i="6" a="1"/>
  <c r="F3161" i="6" s="1"/>
  <c r="F3162" i="6" a="1"/>
  <c r="F3162" i="6"/>
  <c r="F3163" i="6" a="1"/>
  <c r="F3163" i="6" s="1"/>
  <c r="F3164" i="6" a="1"/>
  <c r="F3164" i="6" s="1"/>
  <c r="F3165" i="6" a="1"/>
  <c r="F3165" i="6" s="1"/>
  <c r="F3166" i="6" a="1"/>
  <c r="F3166" i="6" s="1"/>
  <c r="F3167" i="6" a="1"/>
  <c r="F3167" i="6" s="1"/>
  <c r="F3168" i="6" a="1"/>
  <c r="F3168" i="6" s="1"/>
  <c r="F3169" i="6" a="1"/>
  <c r="F3169" i="6" s="1"/>
  <c r="F3170" i="6" a="1"/>
  <c r="F3170" i="6" s="1"/>
  <c r="F3171" i="6" a="1"/>
  <c r="F3171" i="6" s="1"/>
  <c r="F3172" i="6" a="1"/>
  <c r="F3172" i="6" s="1"/>
  <c r="F3173" i="6" a="1"/>
  <c r="F3173" i="6"/>
  <c r="F3174" i="6" a="1"/>
  <c r="F3174" i="6" s="1"/>
  <c r="F3175" i="6" a="1"/>
  <c r="F3175" i="6" s="1"/>
  <c r="F3176" i="6" a="1"/>
  <c r="F3176" i="6"/>
  <c r="F3177" i="6" a="1"/>
  <c r="F3177" i="6" s="1"/>
  <c r="F3178" i="6" a="1"/>
  <c r="F3178" i="6"/>
  <c r="F3179" i="6" a="1"/>
  <c r="F3179" i="6" s="1"/>
  <c r="F3180" i="6" a="1"/>
  <c r="F3180" i="6" s="1"/>
  <c r="F3181" i="6" a="1"/>
  <c r="F3181" i="6"/>
  <c r="F3182" i="6" a="1"/>
  <c r="F3182" i="6" s="1"/>
  <c r="F3183" i="6" a="1"/>
  <c r="F3183" i="6" s="1"/>
  <c r="F3184" i="6" a="1"/>
  <c r="F3184" i="6" s="1"/>
  <c r="F3185" i="6" a="1"/>
  <c r="F3185" i="6"/>
  <c r="F3186" i="6" a="1"/>
  <c r="F3186" i="6"/>
  <c r="F3187" i="6" a="1"/>
  <c r="F3187" i="6" s="1"/>
  <c r="F3188" i="6" a="1"/>
  <c r="F3188" i="6" s="1"/>
  <c r="F3189" i="6" a="1"/>
  <c r="F3189" i="6" s="1"/>
  <c r="F3190" i="6" a="1"/>
  <c r="F3190" i="6" s="1"/>
  <c r="F3191" i="6" a="1"/>
  <c r="F3191" i="6" s="1"/>
  <c r="F3192" i="6" a="1"/>
  <c r="F3192" i="6" s="1"/>
  <c r="F3193" i="6" a="1"/>
  <c r="F3193" i="6" s="1"/>
  <c r="F3194" i="6" a="1"/>
  <c r="F3194" i="6"/>
  <c r="F3195" i="6" a="1"/>
  <c r="F3195" i="6" s="1"/>
  <c r="F3196" i="6" a="1"/>
  <c r="F3196" i="6" s="1"/>
  <c r="F3197" i="6" a="1"/>
  <c r="F3197" i="6"/>
  <c r="F3198" i="6" a="1"/>
  <c r="F3198" i="6" s="1"/>
  <c r="F3199" i="6" a="1"/>
  <c r="F3199" i="6" s="1"/>
  <c r="F3200" i="6" a="1"/>
  <c r="F3200" i="6" s="1"/>
  <c r="F3201" i="6" a="1"/>
  <c r="F3201" i="6" s="1"/>
  <c r="F3202" i="6" a="1"/>
  <c r="F3202" i="6" s="1"/>
  <c r="F3203" i="6" a="1"/>
  <c r="F3203" i="6" s="1"/>
  <c r="F3204" i="6" a="1"/>
  <c r="F3204" i="6"/>
  <c r="F3205" i="6" a="1"/>
  <c r="F3205" i="6" s="1"/>
  <c r="F3206" i="6" a="1"/>
  <c r="F3206" i="6" s="1"/>
  <c r="F3207" i="6" a="1"/>
  <c r="F3207" i="6" s="1"/>
  <c r="F3208" i="6" a="1"/>
  <c r="F3208" i="6"/>
  <c r="F3209" i="6" a="1"/>
  <c r="F3209" i="6"/>
  <c r="F3210" i="6" a="1"/>
  <c r="F3210" i="6" s="1"/>
  <c r="F3211" i="6" a="1"/>
  <c r="F3211" i="6" s="1"/>
  <c r="F3212" i="6" a="1"/>
  <c r="F3212" i="6" s="1"/>
  <c r="F3213" i="6" a="1"/>
  <c r="F3213" i="6" s="1"/>
  <c r="F3214" i="6" a="1"/>
  <c r="F3214" i="6"/>
  <c r="F3215" i="6" a="1"/>
  <c r="F3215" i="6" s="1"/>
  <c r="F3216" i="6" a="1"/>
  <c r="F3216" i="6" s="1"/>
  <c r="F3217" i="6" a="1"/>
  <c r="F3217" i="6"/>
  <c r="F3218" i="6" a="1"/>
  <c r="F3218" i="6" s="1"/>
  <c r="F3219" i="6" a="1"/>
  <c r="F3219" i="6" s="1"/>
  <c r="F3220" i="6" a="1"/>
  <c r="F3220" i="6" s="1"/>
  <c r="F3221" i="6" a="1"/>
  <c r="F3221" i="6" s="1"/>
  <c r="F3222" i="6" a="1"/>
  <c r="F3222" i="6"/>
  <c r="F3223" i="6" a="1"/>
  <c r="F3223" i="6" s="1"/>
  <c r="F3224" i="6" a="1"/>
  <c r="F3224" i="6" s="1"/>
  <c r="F3225" i="6" a="1"/>
  <c r="F3225" i="6" s="1"/>
  <c r="F3226" i="6" a="1"/>
  <c r="F3226" i="6"/>
  <c r="F3227" i="6" a="1"/>
  <c r="F3227" i="6" s="1"/>
  <c r="F3228" i="6" a="1"/>
  <c r="F3228" i="6" s="1"/>
  <c r="F3229" i="6" a="1"/>
  <c r="F3229" i="6" s="1"/>
  <c r="F3230" i="6" a="1"/>
  <c r="F3230" i="6" s="1"/>
  <c r="F3231" i="6" a="1"/>
  <c r="F3231" i="6" s="1"/>
  <c r="F3232" i="6" a="1"/>
  <c r="F3232" i="6" s="1"/>
  <c r="F3233" i="6" a="1"/>
  <c r="F3233" i="6" s="1"/>
  <c r="F3234" i="6" a="1"/>
  <c r="F3234" i="6" s="1"/>
  <c r="F3235" i="6" a="1"/>
  <c r="F3235" i="6" s="1"/>
  <c r="F3236" i="6" a="1"/>
  <c r="F3236" i="6" s="1"/>
  <c r="F3237" i="6" a="1"/>
  <c r="F3237" i="6" s="1"/>
  <c r="F3238" i="6" a="1"/>
  <c r="F3238" i="6" s="1"/>
  <c r="F3239" i="6" a="1"/>
  <c r="F3239" i="6" s="1"/>
  <c r="F3240" i="6" a="1"/>
  <c r="F3240" i="6"/>
  <c r="F3241" i="6" a="1"/>
  <c r="F3241" i="6" s="1"/>
  <c r="F3242" i="6" a="1"/>
  <c r="F3242" i="6"/>
  <c r="F3243" i="6" a="1"/>
  <c r="F3243" i="6" s="1"/>
  <c r="F3244" i="6" a="1"/>
  <c r="F3244" i="6" s="1"/>
  <c r="F3245" i="6" a="1"/>
  <c r="F3245" i="6" s="1"/>
  <c r="F3246" i="6" a="1"/>
  <c r="F3246" i="6" s="1"/>
  <c r="F3247" i="6" a="1"/>
  <c r="F3247" i="6" s="1"/>
  <c r="F3248" i="6" a="1"/>
  <c r="F3248" i="6"/>
  <c r="F3249" i="6" a="1"/>
  <c r="F3249" i="6"/>
  <c r="F3250" i="6" a="1"/>
  <c r="F3250" i="6" s="1"/>
  <c r="F3251" i="6" a="1"/>
  <c r="F3251" i="6" s="1"/>
  <c r="F3252" i="6" a="1"/>
  <c r="F3252" i="6"/>
  <c r="F3253" i="6" a="1"/>
  <c r="F3253" i="6" s="1"/>
  <c r="F3254" i="6" a="1"/>
  <c r="F3254" i="6"/>
  <c r="F3255" i="6" a="1"/>
  <c r="F3255" i="6" s="1"/>
  <c r="F3256" i="6" a="1"/>
  <c r="F3256" i="6" s="1"/>
  <c r="F3257" i="6" a="1"/>
  <c r="F3257" i="6"/>
  <c r="F3258" i="6" a="1"/>
  <c r="F3258" i="6"/>
  <c r="F3259" i="6" a="1"/>
  <c r="F3259" i="6" s="1"/>
  <c r="F3260" i="6" a="1"/>
  <c r="F3260" i="6" s="1"/>
  <c r="F3261" i="6" a="1"/>
  <c r="F3261" i="6" s="1"/>
  <c r="F3262" i="6" a="1"/>
  <c r="F3262" i="6" s="1"/>
  <c r="F3263" i="6" a="1"/>
  <c r="F3263" i="6" s="1"/>
  <c r="F3264" i="6" a="1"/>
  <c r="F3264" i="6" s="1"/>
  <c r="F3265" i="6" a="1"/>
  <c r="F3265" i="6" s="1"/>
  <c r="F3266" i="6" a="1"/>
  <c r="F3266" i="6" s="1"/>
  <c r="F3267" i="6" a="1"/>
  <c r="F3267" i="6" s="1"/>
  <c r="F3268" i="6" a="1"/>
  <c r="F3268" i="6" s="1"/>
  <c r="F3269" i="6" a="1"/>
  <c r="F3269" i="6" s="1"/>
  <c r="F3270" i="6" a="1"/>
  <c r="F3270" i="6" s="1"/>
  <c r="F3271" i="6" a="1"/>
  <c r="F3271" i="6" s="1"/>
  <c r="F3272" i="6" a="1"/>
  <c r="F3272" i="6"/>
  <c r="F3273" i="6" a="1"/>
  <c r="F3273" i="6"/>
  <c r="F3274" i="6" a="1"/>
  <c r="F3274" i="6" s="1"/>
  <c r="F3275" i="6" a="1"/>
  <c r="F3275" i="6" s="1"/>
  <c r="F3276" i="6" a="1"/>
  <c r="F3276" i="6" s="1"/>
  <c r="F3277" i="6" a="1"/>
  <c r="F3277" i="6"/>
  <c r="F3278" i="6" a="1"/>
  <c r="F3278" i="6"/>
  <c r="F3279" i="6" a="1"/>
  <c r="F3279" i="6" s="1"/>
  <c r="F3280" i="6" a="1"/>
  <c r="F3280" i="6" s="1"/>
  <c r="F3281" i="6" a="1"/>
  <c r="F3281" i="6"/>
  <c r="F3282" i="6" a="1"/>
  <c r="F3282" i="6"/>
  <c r="F3283" i="6" a="1"/>
  <c r="F3283" i="6" s="1"/>
  <c r="F3284" i="6" a="1"/>
  <c r="F3284" i="6" s="1"/>
  <c r="F3285" i="6" a="1"/>
  <c r="F3285" i="6" s="1"/>
  <c r="F3286" i="6" a="1"/>
  <c r="F3286" i="6"/>
  <c r="F3287" i="6" a="1"/>
  <c r="F3287" i="6" s="1"/>
  <c r="F3288" i="6" a="1"/>
  <c r="F3288" i="6"/>
  <c r="F3289" i="6" a="1"/>
  <c r="F3289" i="6" s="1"/>
  <c r="F3290" i="6" a="1"/>
  <c r="F3290" i="6"/>
  <c r="F3291" i="6" a="1"/>
  <c r="F3291" i="6" s="1"/>
  <c r="F3292" i="6" a="1"/>
  <c r="F3292" i="6" s="1"/>
  <c r="F3293" i="6" a="1"/>
  <c r="F3293" i="6"/>
  <c r="F3294" i="6" a="1"/>
  <c r="F3294" i="6" s="1"/>
  <c r="F3295" i="6" a="1"/>
  <c r="F3295" i="6" s="1"/>
  <c r="F3296" i="6" a="1"/>
  <c r="F3296" i="6"/>
  <c r="F3297" i="6" a="1"/>
  <c r="F3297" i="6" s="1"/>
  <c r="F3298" i="6" a="1"/>
  <c r="F3298" i="6"/>
  <c r="F3299" i="6" a="1"/>
  <c r="F3299" i="6" s="1"/>
  <c r="F3300" i="6" a="1"/>
  <c r="F3300" i="6" s="1"/>
  <c r="F3301" i="6" a="1"/>
  <c r="F3301" i="6"/>
  <c r="F3302" i="6" a="1"/>
  <c r="F3302" i="6" s="1"/>
  <c r="F3303" i="6" a="1"/>
  <c r="F3303" i="6" s="1"/>
  <c r="F3304" i="6" a="1"/>
  <c r="F3304" i="6"/>
  <c r="F3305" i="6" a="1"/>
  <c r="F3305" i="6"/>
  <c r="F3306" i="6" a="1"/>
  <c r="F3306" i="6" s="1"/>
  <c r="F3307" i="6" a="1"/>
  <c r="F3307" i="6" s="1"/>
  <c r="F3308" i="6" a="1"/>
  <c r="F3308" i="6" s="1"/>
  <c r="F3309" i="6" a="1"/>
  <c r="F3309" i="6" s="1"/>
  <c r="F3310" i="6" a="1"/>
  <c r="F3310" i="6"/>
  <c r="F3311" i="6" a="1"/>
  <c r="F3311" i="6" s="1"/>
  <c r="F3312" i="6" a="1"/>
  <c r="F3312" i="6" s="1"/>
  <c r="F3313" i="6" a="1"/>
  <c r="F3313" i="6"/>
  <c r="F3314" i="6" a="1"/>
  <c r="F3314" i="6" s="1"/>
  <c r="F3315" i="6" a="1"/>
  <c r="F3315" i="6" s="1"/>
  <c r="F3316" i="6" a="1"/>
  <c r="F3316" i="6" s="1"/>
  <c r="F3317" i="6" a="1"/>
  <c r="F3317" i="6" s="1"/>
  <c r="F3318" i="6" a="1"/>
  <c r="F3318" i="6" s="1"/>
  <c r="F3319" i="6" a="1"/>
  <c r="F3319" i="6" s="1"/>
  <c r="F3320" i="6" a="1"/>
  <c r="F3320" i="6"/>
  <c r="F3321" i="6" a="1"/>
  <c r="F3321" i="6" s="1"/>
  <c r="F3322" i="6" a="1"/>
  <c r="F3322" i="6"/>
  <c r="F3323" i="6" a="1"/>
  <c r="F3323" i="6" s="1"/>
  <c r="F3324" i="6" a="1"/>
  <c r="F3324" i="6" s="1"/>
  <c r="F3325" i="6" a="1"/>
  <c r="F3325" i="6"/>
  <c r="F3326" i="6" a="1"/>
  <c r="F3326" i="6" s="1"/>
  <c r="F3327" i="6" a="1"/>
  <c r="F3327" i="6" s="1"/>
  <c r="F3328" i="6" a="1"/>
  <c r="F3328" i="6" s="1"/>
  <c r="F3329" i="6" a="1"/>
  <c r="F3329" i="6" s="1"/>
  <c r="F3330" i="6" a="1"/>
  <c r="F3330" i="6" s="1"/>
  <c r="F3331" i="6" a="1"/>
  <c r="F3331" i="6" s="1"/>
  <c r="F3332" i="6" a="1"/>
  <c r="F3332" i="6"/>
  <c r="F3333" i="6" a="1"/>
  <c r="F3333" i="6" s="1"/>
  <c r="F3334" i="6" a="1"/>
  <c r="F3334" i="6"/>
  <c r="F3335" i="6" a="1"/>
  <c r="F3335" i="6" s="1"/>
  <c r="F3336" i="6" a="1"/>
  <c r="F3336" i="6"/>
  <c r="F3337" i="6" a="1"/>
  <c r="F3337" i="6" s="1"/>
  <c r="F3338" i="6" a="1"/>
  <c r="F3338" i="6" s="1"/>
  <c r="F3339" i="6" a="1"/>
  <c r="F3339" i="6" s="1"/>
  <c r="F3340" i="6" a="1"/>
  <c r="F3340" i="6" s="1"/>
  <c r="F3341" i="6" a="1"/>
  <c r="F3341" i="6" s="1"/>
  <c r="F3342" i="6" a="1"/>
  <c r="F3342" i="6" s="1"/>
  <c r="F3343" i="6" a="1"/>
  <c r="F3343" i="6" s="1"/>
  <c r="F3344" i="6" a="1"/>
  <c r="F3344" i="6" s="1"/>
  <c r="F3345" i="6" a="1"/>
  <c r="F3345" i="6"/>
  <c r="F3346" i="6" a="1"/>
  <c r="F3346" i="6" s="1"/>
  <c r="F3347" i="6" a="1"/>
  <c r="F3347" i="6" s="1"/>
  <c r="F3348" i="6" a="1"/>
  <c r="F3348" i="6" s="1"/>
  <c r="F3349" i="6" a="1"/>
  <c r="F3349" i="6"/>
  <c r="F3350" i="6" a="1"/>
  <c r="F3350" i="6"/>
  <c r="F3351" i="6" a="1"/>
  <c r="F3351" i="6" s="1"/>
  <c r="F3352" i="6" a="1"/>
  <c r="F3352" i="6" s="1"/>
  <c r="F3353" i="6" a="1"/>
  <c r="F3353" i="6"/>
  <c r="F3354" i="6" a="1"/>
  <c r="F3354" i="6"/>
  <c r="F3355" i="6" a="1"/>
  <c r="F3355" i="6"/>
  <c r="F3356" i="6" a="1"/>
  <c r="F3356" i="6" s="1"/>
  <c r="F3357" i="6" a="1"/>
  <c r="F3357" i="6" s="1"/>
  <c r="F3358" i="6" a="1"/>
  <c r="F3358" i="6" s="1"/>
  <c r="F3359" i="6" a="1"/>
  <c r="F3359" i="6"/>
  <c r="F3360" i="6" a="1"/>
  <c r="F3360" i="6" s="1"/>
  <c r="F3361" i="6" a="1"/>
  <c r="F3361" i="6" s="1"/>
  <c r="F3362" i="6" a="1"/>
  <c r="F3362" i="6"/>
  <c r="F3363" i="6" a="1"/>
  <c r="F3363" i="6" s="1"/>
  <c r="F3364" i="6" a="1"/>
  <c r="F3364" i="6" s="1"/>
  <c r="F3365" i="6" a="1"/>
  <c r="F3365" i="6" s="1"/>
  <c r="F3366" i="6" a="1"/>
  <c r="F3366" i="6" s="1"/>
  <c r="F3367" i="6" a="1"/>
  <c r="F3367" i="6"/>
  <c r="F3368" i="6" a="1"/>
  <c r="F3368" i="6" s="1"/>
  <c r="F3369" i="6" a="1"/>
  <c r="F3369" i="6" s="1"/>
  <c r="F3370" i="6" a="1"/>
  <c r="F3370" i="6" s="1"/>
  <c r="F3371" i="6" a="1"/>
  <c r="F3371" i="6"/>
  <c r="F3372" i="6" a="1"/>
  <c r="F3372" i="6" s="1"/>
  <c r="F3373" i="6" a="1"/>
  <c r="F3373" i="6"/>
  <c r="F3374" i="6" a="1"/>
  <c r="F3374" i="6" s="1"/>
  <c r="F3375" i="6" a="1"/>
  <c r="F3375" i="6" s="1"/>
  <c r="F3376" i="6" a="1"/>
  <c r="F3376" i="6" s="1"/>
  <c r="F3377" i="6" a="1"/>
  <c r="F3377" i="6"/>
  <c r="F3378" i="6" a="1"/>
  <c r="F3378" i="6"/>
  <c r="F3379" i="6" a="1"/>
  <c r="F3379" i="6" s="1"/>
  <c r="F3380" i="6" a="1"/>
  <c r="F3380" i="6" s="1"/>
  <c r="F3381" i="6" a="1"/>
  <c r="F3381" i="6"/>
  <c r="F3382" i="6" a="1"/>
  <c r="F3382" i="6"/>
  <c r="F3383" i="6" a="1"/>
  <c r="F3383" i="6" s="1"/>
  <c r="F3384" i="6" a="1"/>
  <c r="F3384" i="6" s="1"/>
  <c r="F3385" i="6" a="1"/>
  <c r="F3385" i="6"/>
  <c r="F3386" i="6" a="1"/>
  <c r="F3386" i="6"/>
  <c r="F3387" i="6" a="1"/>
  <c r="F3387" i="6"/>
  <c r="F3388" i="6" a="1"/>
  <c r="F3388" i="6" s="1"/>
  <c r="F3389" i="6" a="1"/>
  <c r="F3389" i="6" s="1"/>
  <c r="F3390" i="6" a="1"/>
  <c r="F3390" i="6" s="1"/>
  <c r="F3391" i="6" a="1"/>
  <c r="F3391" i="6"/>
  <c r="F3392" i="6" a="1"/>
  <c r="F3392" i="6" s="1"/>
  <c r="F3393" i="6" a="1"/>
  <c r="F3393" i="6" s="1"/>
  <c r="F3394" i="6" a="1"/>
  <c r="F3394" i="6"/>
  <c r="F3395" i="6" a="1"/>
  <c r="F3395" i="6" s="1"/>
  <c r="F3396" i="6" a="1"/>
  <c r="F3396" i="6" s="1"/>
  <c r="F3397" i="6" a="1"/>
  <c r="F3397" i="6"/>
  <c r="F3398" i="6" a="1"/>
  <c r="F3398" i="6" s="1"/>
  <c r="F3399" i="6" a="1"/>
  <c r="F3399" i="6"/>
  <c r="F3400" i="6" a="1"/>
  <c r="F3400" i="6" s="1"/>
  <c r="F3401" i="6" a="1"/>
  <c r="F3401" i="6" s="1"/>
  <c r="F3402" i="6" a="1"/>
  <c r="F3402" i="6" s="1"/>
  <c r="F3403" i="6" a="1"/>
  <c r="F3403" i="6"/>
  <c r="F3404" i="6" a="1"/>
  <c r="F3404" i="6" s="1"/>
  <c r="F3405" i="6" a="1"/>
  <c r="F3405" i="6"/>
  <c r="F3406" i="6" a="1"/>
  <c r="F3406" i="6" s="1"/>
  <c r="F3407" i="6" a="1"/>
  <c r="F3407" i="6" s="1"/>
  <c r="F3408" i="6" a="1"/>
  <c r="F3408" i="6" s="1"/>
  <c r="F3409" i="6" a="1"/>
  <c r="F3409" i="6"/>
  <c r="F3410" i="6" a="1"/>
  <c r="F3410" i="6" s="1"/>
  <c r="F3411" i="6" a="1"/>
  <c r="F3411" i="6" s="1"/>
  <c r="F3412" i="6" a="1"/>
  <c r="F3412" i="6" s="1"/>
  <c r="F3413" i="6" a="1"/>
  <c r="F3413" i="6"/>
  <c r="F3414" i="6" a="1"/>
  <c r="F3414" i="6"/>
  <c r="F3415" i="6" a="1"/>
  <c r="F3415" i="6" s="1"/>
  <c r="F3416" i="6" a="1"/>
  <c r="F3416" i="6" s="1"/>
  <c r="F3417" i="6" a="1"/>
  <c r="F3417" i="6"/>
  <c r="F3418" i="6" a="1"/>
  <c r="F3418" i="6"/>
  <c r="F3419" i="6" a="1"/>
  <c r="F3419" i="6"/>
  <c r="F3420" i="6" a="1"/>
  <c r="F3420" i="6" s="1"/>
  <c r="F3421" i="6" a="1"/>
  <c r="F3421" i="6" s="1"/>
  <c r="F3422" i="6" a="1"/>
  <c r="F3422" i="6"/>
  <c r="F3423" i="6" a="1"/>
  <c r="F3423" i="6"/>
  <c r="F3424" i="6" a="1"/>
  <c r="F3424" i="6" s="1"/>
  <c r="F3425" i="6" a="1"/>
  <c r="F3425" i="6" s="1"/>
  <c r="F3426" i="6" a="1"/>
  <c r="F3426" i="6"/>
  <c r="F3427" i="6" a="1"/>
  <c r="F3427" i="6"/>
  <c r="F3428" i="6" a="1"/>
  <c r="F3428" i="6" s="1"/>
  <c r="F3429" i="6" a="1"/>
  <c r="F3429" i="6" s="1"/>
  <c r="F3430" i="6" a="1"/>
  <c r="F3430" i="6" s="1"/>
  <c r="F3431" i="6" a="1"/>
  <c r="F3431" i="6" s="1"/>
  <c r="F3432" i="6" a="1"/>
  <c r="F3432" i="6" s="1"/>
  <c r="F3433" i="6" a="1"/>
  <c r="F3433" i="6"/>
  <c r="F3434" i="6" a="1"/>
  <c r="F3434" i="6" s="1"/>
  <c r="F3435" i="6" a="1"/>
  <c r="F3435" i="6"/>
  <c r="F3436" i="6" a="1"/>
  <c r="F3436" i="6" s="1"/>
  <c r="F3437" i="6" a="1"/>
  <c r="F3437" i="6" s="1"/>
  <c r="F3438" i="6" a="1"/>
  <c r="F3438" i="6"/>
  <c r="F3439" i="6" a="1"/>
  <c r="F3439" i="6" s="1"/>
  <c r="F3440" i="6" a="1"/>
  <c r="F3440" i="6" s="1"/>
  <c r="F3441" i="6" a="1"/>
  <c r="F3441" i="6" s="1"/>
  <c r="F3442" i="6" a="1"/>
  <c r="F3442" i="6" s="1"/>
  <c r="F3443" i="6" a="1"/>
  <c r="F3443" i="6" s="1"/>
  <c r="F3444" i="6" a="1"/>
  <c r="F3444" i="6" s="1"/>
  <c r="F3445" i="6" a="1"/>
  <c r="F3445" i="6"/>
  <c r="F3446" i="6" a="1"/>
  <c r="F3446" i="6"/>
  <c r="F3447" i="6" a="1"/>
  <c r="F3447" i="6" s="1"/>
  <c r="F3448" i="6" a="1"/>
  <c r="F3448" i="6" s="1"/>
  <c r="F3449" i="6" a="1"/>
  <c r="F3449" i="6"/>
  <c r="F3450" i="6" a="1"/>
  <c r="F3450" i="6"/>
  <c r="F3451" i="6" a="1"/>
  <c r="F3451" i="6" s="1"/>
  <c r="F3452" i="6" a="1"/>
  <c r="F3452" i="6" s="1"/>
  <c r="F3453" i="6" a="1"/>
  <c r="F3453" i="6" s="1"/>
  <c r="F3454" i="6" a="1"/>
  <c r="F3454" i="6" s="1"/>
  <c r="F3455" i="6" a="1"/>
  <c r="F3455" i="6" s="1"/>
  <c r="F3456" i="6" a="1"/>
  <c r="F3456" i="6" s="1"/>
  <c r="F3457" i="6" a="1"/>
  <c r="F3457" i="6" s="1"/>
  <c r="F3458" i="6" a="1"/>
  <c r="F3458" i="6"/>
  <c r="F3459" i="6" a="1"/>
  <c r="F3459" i="6" s="1"/>
  <c r="F3460" i="6" a="1"/>
  <c r="F3460" i="6" s="1"/>
  <c r="F3461" i="6" a="1"/>
  <c r="F3461" i="6" s="1"/>
  <c r="F3462" i="6" a="1"/>
  <c r="F3462" i="6"/>
  <c r="F3463" i="6" a="1"/>
  <c r="F3463" i="6" s="1"/>
  <c r="F3464" i="6" a="1"/>
  <c r="F3464" i="6"/>
  <c r="F3465" i="6" a="1"/>
  <c r="F3465" i="6" s="1"/>
  <c r="F3466" i="6" a="1"/>
  <c r="F3466" i="6" s="1"/>
  <c r="F3467" i="6" a="1"/>
  <c r="F3467" i="6"/>
  <c r="F3468" i="6" a="1"/>
  <c r="F3468" i="6" s="1"/>
  <c r="F3469" i="6" a="1"/>
  <c r="F3469" i="6" s="1"/>
  <c r="F3470" i="6" a="1"/>
  <c r="F3470" i="6" s="1"/>
  <c r="F3471" i="6" a="1"/>
  <c r="F3471" i="6"/>
  <c r="F3472" i="6" a="1"/>
  <c r="F3472" i="6" s="1"/>
  <c r="F3473" i="6" a="1"/>
  <c r="F3473" i="6" s="1"/>
  <c r="F3474" i="6" a="1"/>
  <c r="F3474" i="6" s="1"/>
  <c r="F3475" i="6" a="1"/>
  <c r="F3475" i="6" s="1"/>
  <c r="F3476" i="6" a="1"/>
  <c r="F3476" i="6"/>
  <c r="F3477" i="6" a="1"/>
  <c r="F3477" i="6" s="1"/>
  <c r="F3478" i="6" a="1"/>
  <c r="F3478" i="6" s="1"/>
  <c r="F3479" i="6" a="1"/>
  <c r="F3479" i="6" s="1"/>
  <c r="F3480" i="6" a="1"/>
  <c r="F3480" i="6"/>
  <c r="F3481" i="6" a="1"/>
  <c r="F3481" i="6" s="1"/>
  <c r="F3482" i="6" a="1"/>
  <c r="F3482" i="6"/>
  <c r="F3483" i="6" a="1"/>
  <c r="F3483" i="6" s="1"/>
  <c r="F3484" i="6" a="1"/>
  <c r="F3484" i="6" s="1"/>
  <c r="F3485" i="6" a="1"/>
  <c r="F3485" i="6" s="1"/>
  <c r="F3486" i="6" a="1"/>
  <c r="F3486" i="6" s="1"/>
  <c r="F3487" i="6" a="1"/>
  <c r="F3487" i="6"/>
  <c r="F3488" i="6" a="1"/>
  <c r="F3488" i="6" s="1"/>
  <c r="F3489" i="6" a="1"/>
  <c r="F3489" i="6" s="1"/>
  <c r="F3490" i="6" a="1"/>
  <c r="F3490" i="6"/>
  <c r="F3491" i="6" a="1"/>
  <c r="F3491" i="6" s="1"/>
  <c r="F3492" i="6" a="1"/>
  <c r="F3492" i="6"/>
  <c r="F3493" i="6" a="1"/>
  <c r="F3493" i="6" s="1"/>
  <c r="F3494" i="6" a="1"/>
  <c r="F3494" i="6"/>
  <c r="F3495" i="6" a="1"/>
  <c r="F3495" i="6"/>
  <c r="F3496" i="6" a="1"/>
  <c r="F3496" i="6"/>
  <c r="F3497" i="6" a="1"/>
  <c r="F3497" i="6" s="1"/>
  <c r="F3498" i="6" a="1"/>
  <c r="F3498" i="6" s="1"/>
  <c r="F3499" i="6" a="1"/>
  <c r="F3499" i="6"/>
  <c r="F3500" i="6" a="1"/>
  <c r="F3500" i="6"/>
  <c r="F3501" i="6" a="1"/>
  <c r="F3501" i="6" s="1"/>
  <c r="F3502" i="6" a="1"/>
  <c r="F3502" i="6" s="1"/>
  <c r="F3503" i="6" a="1"/>
  <c r="F3503" i="6"/>
  <c r="F3504" i="6" a="1"/>
  <c r="F3504" i="6"/>
  <c r="F3505" i="6" a="1"/>
  <c r="F3505" i="6" s="1"/>
  <c r="F3506" i="6" a="1"/>
  <c r="F3506" i="6" s="1"/>
  <c r="F3507" i="6" a="1"/>
  <c r="F3507" i="6" s="1"/>
  <c r="F3508" i="6" a="1"/>
  <c r="F3508" i="6"/>
  <c r="F3509" i="6" a="1"/>
  <c r="F3509" i="6" s="1"/>
  <c r="F3510" i="6" a="1"/>
  <c r="F3510" i="6" s="1"/>
  <c r="F3511" i="6" a="1"/>
  <c r="F3511" i="6" s="1"/>
  <c r="F3512" i="6" a="1"/>
  <c r="F3512" i="6"/>
  <c r="F3513" i="6" a="1"/>
  <c r="F3513" i="6" s="1"/>
  <c r="F3514" i="6" a="1"/>
  <c r="F3514" i="6"/>
  <c r="F3515" i="6" a="1"/>
  <c r="F3515" i="6" s="1"/>
  <c r="F3516" i="6" a="1"/>
  <c r="F3516" i="6" s="1"/>
  <c r="F3517" i="6" a="1"/>
  <c r="F3517" i="6" s="1"/>
  <c r="F3518" i="6" a="1"/>
  <c r="F3518" i="6"/>
  <c r="F3519" i="6" a="1"/>
  <c r="F3519" i="6"/>
  <c r="F3520" i="6" a="1"/>
  <c r="F3520" i="6" s="1"/>
  <c r="F3521" i="6" a="1"/>
  <c r="F3521" i="6" s="1"/>
  <c r="F3522" i="6" a="1"/>
  <c r="F3522" i="6"/>
  <c r="F3523" i="6" a="1"/>
  <c r="F3523" i="6"/>
  <c r="F3524" i="6" a="1"/>
  <c r="F3524" i="6"/>
  <c r="F3525" i="6" a="1"/>
  <c r="F3525" i="6" s="1"/>
  <c r="F3526" i="6" a="1"/>
  <c r="F3526" i="6"/>
  <c r="F3527" i="6" a="1"/>
  <c r="F3527" i="6"/>
  <c r="F3528" i="6" a="1"/>
  <c r="F3528" i="6" s="1"/>
  <c r="F3529" i="6" a="1"/>
  <c r="F3529" i="6" s="1"/>
  <c r="F3530" i="6" a="1"/>
  <c r="F3530" i="6" s="1"/>
  <c r="F3531" i="6" a="1"/>
  <c r="F3531" i="6"/>
  <c r="F3532" i="6" a="1"/>
  <c r="F3532" i="6"/>
  <c r="F3533" i="6" a="1"/>
  <c r="F3533" i="6" s="1"/>
  <c r="F3534" i="6" a="1"/>
  <c r="F3534" i="6" s="1"/>
  <c r="F3535" i="6" a="1"/>
  <c r="F3535" i="6"/>
  <c r="F3536" i="6" a="1"/>
  <c r="F3536" i="6"/>
  <c r="F3537" i="6" a="1"/>
  <c r="F3537" i="6" s="1"/>
  <c r="F3538" i="6" a="1"/>
  <c r="F3538" i="6"/>
  <c r="F3539" i="6" a="1"/>
  <c r="F3539" i="6" s="1"/>
  <c r="F3540" i="6" a="1"/>
  <c r="F3540" i="6"/>
  <c r="F3541" i="6" a="1"/>
  <c r="F3541" i="6" s="1"/>
  <c r="F3542" i="6" a="1"/>
  <c r="F3542" i="6" s="1"/>
  <c r="F3543" i="6" a="1"/>
  <c r="F3543" i="6" s="1"/>
  <c r="F3544" i="6" a="1"/>
  <c r="F3544" i="6"/>
  <c r="F3545" i="6" a="1"/>
  <c r="F3545" i="6" s="1"/>
  <c r="F3546" i="6" a="1"/>
  <c r="F3546" i="6" s="1"/>
  <c r="F3547" i="6" a="1"/>
  <c r="F3547" i="6" s="1"/>
  <c r="F3548" i="6" a="1"/>
  <c r="F3548" i="6" s="1"/>
  <c r="F3549" i="6" a="1"/>
  <c r="F3549" i="6" s="1"/>
  <c r="F3550" i="6" a="1"/>
  <c r="F3550" i="6"/>
  <c r="F3551" i="6" a="1"/>
  <c r="F3551" i="6" s="1"/>
  <c r="F3552" i="6" a="1"/>
  <c r="F3552" i="6" s="1"/>
  <c r="F3553" i="6" a="1"/>
  <c r="F3553" i="6" s="1"/>
  <c r="F3554" i="6" a="1"/>
  <c r="F3554" i="6"/>
  <c r="F3555" i="6" a="1"/>
  <c r="F3555" i="6" s="1"/>
  <c r="F3556" i="6" a="1"/>
  <c r="F3556" i="6" s="1"/>
  <c r="F3557" i="6" a="1"/>
  <c r="F3557" i="6" s="1"/>
  <c r="F3558" i="6" a="1"/>
  <c r="F3558" i="6"/>
  <c r="F3559" i="6" a="1"/>
  <c r="F3559" i="6" s="1"/>
  <c r="F3560" i="6" a="1"/>
  <c r="F3560" i="6"/>
  <c r="F3561" i="6" a="1"/>
  <c r="F3561" i="6" s="1"/>
  <c r="F3562" i="6" a="1"/>
  <c r="F3562" i="6" s="1"/>
  <c r="F3563" i="6" a="1"/>
  <c r="F3563" i="6"/>
  <c r="F3564" i="6" a="1"/>
  <c r="F3564" i="6" s="1"/>
  <c r="F3565" i="6" a="1"/>
  <c r="F3565" i="6" s="1"/>
  <c r="F3566" i="6" a="1"/>
  <c r="F3566" i="6" s="1"/>
  <c r="F3567" i="6" a="1"/>
  <c r="F3567" i="6"/>
  <c r="F3568" i="6" a="1"/>
  <c r="F3568" i="6"/>
  <c r="F3569" i="6" a="1"/>
  <c r="F3569" i="6" s="1"/>
  <c r="F3570" i="6" a="1"/>
  <c r="F3570" i="6"/>
  <c r="F3571" i="6" a="1"/>
  <c r="F3571" i="6" s="1"/>
  <c r="F3572" i="6" a="1"/>
  <c r="F3572" i="6"/>
  <c r="F3573" i="6" a="1"/>
  <c r="F3573" i="6" s="1"/>
  <c r="F3574" i="6" a="1"/>
  <c r="F3574" i="6"/>
  <c r="F3575" i="6" a="1"/>
  <c r="F3575" i="6" s="1"/>
  <c r="F3576" i="6" a="1"/>
  <c r="F3576" i="6"/>
  <c r="F3577" i="6" a="1"/>
  <c r="F3577" i="6" s="1"/>
  <c r="F3578" i="6" a="1"/>
  <c r="F3578" i="6" s="1"/>
  <c r="F3579" i="6" a="1"/>
  <c r="F3579" i="6"/>
  <c r="F3580" i="6" a="1"/>
  <c r="F3580" i="6" s="1"/>
  <c r="F3581" i="6" a="1"/>
  <c r="F3581" i="6" s="1"/>
  <c r="F3582" i="6" a="1"/>
  <c r="F3582" i="6" s="1"/>
  <c r="F3583" i="6" a="1"/>
  <c r="F3583" i="6" s="1"/>
  <c r="F3584" i="6" a="1"/>
  <c r="F3584" i="6" s="1"/>
  <c r="F3585" i="6" a="1"/>
  <c r="F3585" i="6" s="1"/>
  <c r="F3586" i="6" a="1"/>
  <c r="F3586" i="6"/>
  <c r="F3587" i="6" a="1"/>
  <c r="F3587" i="6" s="1"/>
  <c r="F3588" i="6" a="1"/>
  <c r="F3588" i="6" s="1"/>
  <c r="F3589" i="6" a="1"/>
  <c r="F3589" i="6" s="1"/>
  <c r="F3590" i="6" a="1"/>
  <c r="F3590" i="6"/>
  <c r="F3591" i="6" a="1"/>
  <c r="F3591" i="6" s="1"/>
  <c r="F3592" i="6" a="1"/>
  <c r="F3592" i="6"/>
  <c r="F3593" i="6" a="1"/>
  <c r="F3593" i="6" s="1"/>
  <c r="F3594" i="6" a="1"/>
  <c r="F3594" i="6" s="1"/>
  <c r="F3595" i="6" a="1"/>
  <c r="F3595" i="6"/>
  <c r="F3596" i="6" a="1"/>
  <c r="F3596" i="6" s="1"/>
  <c r="F3597" i="6" a="1"/>
  <c r="F3597" i="6" s="1"/>
  <c r="F3598" i="6" a="1"/>
  <c r="F3598" i="6" s="1"/>
  <c r="F3599" i="6" a="1"/>
  <c r="F3599" i="6"/>
  <c r="F3600" i="6" a="1"/>
  <c r="F3600" i="6"/>
  <c r="F3601" i="6" a="1"/>
  <c r="F3601" i="6" s="1"/>
  <c r="F3602" i="6" a="1"/>
  <c r="F3602" i="6" s="1"/>
  <c r="F3603" i="6" a="1"/>
  <c r="F3603" i="6" s="1"/>
  <c r="F3604" i="6" a="1"/>
  <c r="F3604" i="6"/>
  <c r="F3605" i="6" a="1"/>
  <c r="F3605" i="6" s="1"/>
  <c r="F3606" i="6" a="1"/>
  <c r="F3606" i="6"/>
  <c r="F3607" i="6" a="1"/>
  <c r="F3607" i="6" s="1"/>
  <c r="F3608" i="6" a="1"/>
  <c r="F3608" i="6"/>
  <c r="F3609" i="6" a="1"/>
  <c r="F3609" i="6" s="1"/>
  <c r="F3610" i="6" a="1"/>
  <c r="F3610" i="6"/>
  <c r="F3611" i="6" a="1"/>
  <c r="F3611" i="6"/>
  <c r="F3612" i="6" a="1"/>
  <c r="F3612" i="6" s="1"/>
  <c r="F3613" i="6" a="1"/>
  <c r="F3613" i="6" s="1"/>
  <c r="F3614" i="6" a="1"/>
  <c r="F3614" i="6" s="1"/>
  <c r="F3615" i="6" a="1"/>
  <c r="F3615" i="6"/>
  <c r="F3616" i="6" a="1"/>
  <c r="F3616" i="6" s="1"/>
  <c r="F3617" i="6" a="1"/>
  <c r="F3617" i="6" s="1"/>
  <c r="F3618" i="6" a="1"/>
  <c r="F3618" i="6"/>
  <c r="F3619" i="6" a="1"/>
  <c r="F3619" i="6" s="1"/>
  <c r="F3620" i="6" a="1"/>
  <c r="F3620" i="6"/>
  <c r="F3621" i="6" a="1"/>
  <c r="F3621" i="6" s="1"/>
  <c r="F3622" i="6" a="1"/>
  <c r="F3622" i="6"/>
  <c r="F3623" i="6" a="1"/>
  <c r="F3623" i="6"/>
  <c r="F3624" i="6" a="1"/>
  <c r="F3624" i="6"/>
  <c r="F3625" i="6" a="1"/>
  <c r="F3625" i="6" s="1"/>
  <c r="F3626" i="6" a="1"/>
  <c r="F3626" i="6" s="1"/>
  <c r="F3627" i="6" a="1"/>
  <c r="F3627" i="6"/>
  <c r="F3628" i="6" a="1"/>
  <c r="F3628" i="6"/>
  <c r="F3629" i="6" a="1"/>
  <c r="F3629" i="6" s="1"/>
  <c r="F3630" i="6" a="1"/>
  <c r="F3630" i="6" s="1"/>
  <c r="F3631" i="6" a="1"/>
  <c r="F3631" i="6"/>
  <c r="F3632" i="6" a="1"/>
  <c r="F3632" i="6"/>
  <c r="F3633" i="6" a="1"/>
  <c r="F3633" i="6" s="1"/>
  <c r="F3634" i="6" a="1"/>
  <c r="F3634" i="6" s="1"/>
  <c r="F3635" i="6" a="1"/>
  <c r="F3635" i="6" s="1"/>
  <c r="F3636" i="6" a="1"/>
  <c r="F3636" i="6"/>
  <c r="F3637" i="6" a="1"/>
  <c r="F3637" i="6" s="1"/>
  <c r="F3638" i="6" a="1"/>
  <c r="F3638" i="6" s="1"/>
  <c r="F3639" i="6" a="1"/>
  <c r="F3639" i="6" s="1"/>
  <c r="F3640" i="6" a="1"/>
  <c r="F3640" i="6"/>
  <c r="F3641" i="6" a="1"/>
  <c r="F3641" i="6" s="1"/>
  <c r="F3642" i="6" a="1"/>
  <c r="F3642" i="6"/>
  <c r="F3643" i="6" a="1"/>
  <c r="F3643" i="6" s="1"/>
  <c r="F3644" i="6" a="1"/>
  <c r="F3644" i="6" s="1"/>
  <c r="F3645" i="6" a="1"/>
  <c r="F3645" i="6" s="1"/>
  <c r="F3646" i="6" a="1"/>
  <c r="F3646" i="6"/>
  <c r="F3647" i="6" a="1"/>
  <c r="F3647" i="6"/>
  <c r="F3648" i="6" a="1"/>
  <c r="F3648" i="6" s="1"/>
  <c r="F3649" i="6" a="1"/>
  <c r="F3649" i="6" s="1"/>
  <c r="F3650" i="6" a="1"/>
  <c r="F3650" i="6"/>
  <c r="F3651" i="6" a="1"/>
  <c r="F3651" i="6"/>
  <c r="F3652" i="6" a="1"/>
  <c r="F3652" i="6"/>
  <c r="F3653" i="6" a="1"/>
  <c r="F3653" i="6" s="1"/>
  <c r="F3654" i="6" a="1"/>
  <c r="F3654" i="6"/>
  <c r="F3655" i="6" a="1"/>
  <c r="F3655" i="6"/>
  <c r="F3656" i="6" a="1"/>
  <c r="F3656" i="6" s="1"/>
  <c r="F3657" i="6" a="1"/>
  <c r="F3657" i="6" s="1"/>
  <c r="F3658" i="6" a="1"/>
  <c r="F3658" i="6" s="1"/>
  <c r="F3659" i="6" a="1"/>
  <c r="F3659" i="6"/>
  <c r="F3660" i="6" a="1"/>
  <c r="F3660" i="6"/>
  <c r="F3661" i="6" a="1"/>
  <c r="F3661" i="6" s="1"/>
  <c r="F3662" i="6" a="1"/>
  <c r="F3662" i="6" s="1"/>
  <c r="F3663" i="6" a="1"/>
  <c r="F3663" i="6"/>
  <c r="F3664" i="6" a="1"/>
  <c r="F3664" i="6"/>
  <c r="F3665" i="6" a="1"/>
  <c r="F3665" i="6" s="1"/>
  <c r="F3666" i="6" a="1"/>
  <c r="F3666" i="6"/>
  <c r="F3667" i="6" a="1"/>
  <c r="F3667" i="6" s="1"/>
  <c r="F3668" i="6" a="1"/>
  <c r="F3668" i="6"/>
  <c r="F3669" i="6" a="1"/>
  <c r="F3669" i="6" s="1"/>
  <c r="F3670" i="6" a="1"/>
  <c r="F3670" i="6" s="1"/>
  <c r="F3671" i="6" a="1"/>
  <c r="F3671" i="6" s="1"/>
  <c r="F3672" i="6" a="1"/>
  <c r="F3672" i="6"/>
  <c r="F3673" i="6" a="1"/>
  <c r="F3673" i="6" s="1"/>
  <c r="F3674" i="6" a="1"/>
  <c r="F3674" i="6" s="1"/>
  <c r="F3675" i="6" a="1"/>
  <c r="F3675" i="6" s="1"/>
  <c r="F3676" i="6" a="1"/>
  <c r="F3676" i="6" s="1"/>
  <c r="F3677" i="6" a="1"/>
  <c r="F3677" i="6" s="1"/>
  <c r="F3678" i="6" a="1"/>
  <c r="F3678" i="6" s="1"/>
  <c r="F3679" i="6" a="1"/>
  <c r="F3679" i="6" s="1"/>
  <c r="F3680" i="6" a="1"/>
  <c r="F3680" i="6" s="1"/>
  <c r="F3681" i="6" a="1"/>
  <c r="F3681" i="6" s="1"/>
  <c r="F3682" i="6" a="1"/>
  <c r="F3682" i="6"/>
  <c r="F3683" i="6" a="1"/>
  <c r="F3683" i="6"/>
  <c r="F3684" i="6" a="1"/>
  <c r="F3684" i="6" s="1"/>
  <c r="F3685" i="6" a="1"/>
  <c r="F3685" i="6" s="1"/>
  <c r="F3686" i="6" a="1"/>
  <c r="F3686" i="6"/>
  <c r="F3687" i="6" a="1"/>
  <c r="F3687" i="6" s="1"/>
  <c r="F3688" i="6" a="1"/>
  <c r="F3688" i="6" s="1"/>
  <c r="F3689" i="6" a="1"/>
  <c r="F3689" i="6" s="1"/>
  <c r="F3690" i="6" a="1"/>
  <c r="F3690" i="6" s="1"/>
  <c r="F3691" i="6" a="1"/>
  <c r="F3691" i="6"/>
  <c r="F3692" i="6" a="1"/>
  <c r="F3692" i="6" s="1"/>
  <c r="F3693" i="6" a="1"/>
  <c r="F3693" i="6" s="1"/>
  <c r="F3694" i="6" a="1"/>
  <c r="F3694" i="6" s="1"/>
  <c r="F3695" i="6" a="1"/>
  <c r="F3695" i="6"/>
  <c r="F3696" i="6" a="1"/>
  <c r="F3696" i="6"/>
  <c r="F3697" i="6" a="1"/>
  <c r="F3697" i="6" s="1"/>
  <c r="F3698" i="6" a="1"/>
  <c r="F3698" i="6"/>
  <c r="F3699" i="6" a="1"/>
  <c r="F3699" i="6" s="1"/>
  <c r="F3700" i="6" a="1"/>
  <c r="F3700" i="6"/>
  <c r="F3701" i="6" a="1"/>
  <c r="F3701" i="6" s="1"/>
  <c r="F3702" i="6" a="1"/>
  <c r="F3702" i="6"/>
  <c r="F3703" i="6" a="1"/>
  <c r="F3703" i="6" s="1"/>
  <c r="F3704" i="6" a="1"/>
  <c r="F3704" i="6"/>
  <c r="F3705" i="6" a="1"/>
  <c r="F3705" i="6" s="1"/>
  <c r="F3706" i="6" a="1"/>
  <c r="F3706" i="6" s="1"/>
  <c r="F3707" i="6" a="1"/>
  <c r="F3707" i="6"/>
  <c r="F3708" i="6" a="1"/>
  <c r="F3708" i="6" s="1"/>
  <c r="F3709" i="6" a="1"/>
  <c r="F3709" i="6" s="1"/>
  <c r="F3710" i="6" a="1"/>
  <c r="F3710" i="6" s="1"/>
  <c r="F3711" i="6" a="1"/>
  <c r="F3711" i="6" s="1"/>
  <c r="F3712" i="6" a="1"/>
  <c r="F3712" i="6" s="1"/>
  <c r="F3713" i="6" a="1"/>
  <c r="F3713" i="6" s="1"/>
  <c r="F3714" i="6" a="1"/>
  <c r="F3714" i="6"/>
  <c r="F3715" i="6" a="1"/>
  <c r="F3715" i="6" s="1"/>
  <c r="F3716" i="6" a="1"/>
  <c r="F3716" i="6" s="1"/>
  <c r="F3717" i="6" a="1"/>
  <c r="F3717" i="6" s="1"/>
  <c r="F3718" i="6" a="1"/>
  <c r="F3718" i="6" s="1"/>
  <c r="F3719" i="6" a="1"/>
  <c r="F3719" i="6" s="1"/>
  <c r="F3720" i="6" a="1"/>
  <c r="F3720" i="6" s="1"/>
  <c r="F3721" i="6" a="1"/>
  <c r="F3721" i="6" s="1"/>
  <c r="F3722" i="6" a="1"/>
  <c r="F3722" i="6" s="1"/>
  <c r="F3723" i="6" a="1"/>
  <c r="F3723" i="6"/>
  <c r="F3724" i="6" a="1"/>
  <c r="F3724" i="6"/>
  <c r="F3725" i="6" a="1"/>
  <c r="F3725" i="6" s="1"/>
  <c r="F3726" i="6" a="1"/>
  <c r="F3726" i="6" s="1"/>
  <c r="F3727" i="6" a="1"/>
  <c r="F3727" i="6"/>
  <c r="F3728" i="6" a="1"/>
  <c r="F3728" i="6"/>
  <c r="F3729" i="6" a="1"/>
  <c r="F3729" i="6" s="1"/>
  <c r="F3730" i="6" a="1"/>
  <c r="F3730" i="6" s="1"/>
  <c r="F3731" i="6" a="1"/>
  <c r="F3731" i="6" s="1"/>
  <c r="F3732" i="6" a="1"/>
  <c r="F3732" i="6"/>
  <c r="F3733" i="6" a="1"/>
  <c r="F3733" i="6" s="1"/>
  <c r="F3734" i="6" a="1"/>
  <c r="F3734" i="6"/>
  <c r="F3735" i="6" a="1"/>
  <c r="F3735" i="6" s="1"/>
  <c r="F3736" i="6" a="1"/>
  <c r="F3736" i="6" s="1"/>
  <c r="F3737" i="6" a="1"/>
  <c r="F3737" i="6" s="1"/>
  <c r="F3738" i="6" a="1"/>
  <c r="F3738" i="6" s="1"/>
  <c r="F3739" i="6" a="1"/>
  <c r="F3739" i="6"/>
  <c r="F3740" i="6" a="1"/>
  <c r="F3740" i="6" s="1"/>
  <c r="F3741" i="6" a="1"/>
  <c r="F3741" i="6" s="1"/>
  <c r="F3742" i="6" a="1"/>
  <c r="F3742" i="6" s="1"/>
  <c r="F3743" i="6" a="1"/>
  <c r="F3743" i="6" s="1"/>
  <c r="F3744" i="6" a="1"/>
  <c r="F3744" i="6" s="1"/>
  <c r="F3745" i="6" a="1"/>
  <c r="F3745" i="6" s="1"/>
  <c r="F3746" i="6" a="1"/>
  <c r="F3746" i="6"/>
  <c r="F3747" i="6" a="1"/>
  <c r="F3747" i="6" s="1"/>
  <c r="F3748" i="6" a="1"/>
  <c r="F3748" i="6" s="1"/>
  <c r="F3749" i="6" a="1"/>
  <c r="F3749" i="6" s="1"/>
  <c r="F3750" i="6" a="1"/>
  <c r="F3750" i="6" s="1"/>
  <c r="F3751" i="6" a="1"/>
  <c r="F3751" i="6"/>
  <c r="F3752" i="6" a="1"/>
  <c r="F3752" i="6" s="1"/>
  <c r="F3753" i="6" a="1"/>
  <c r="F3753" i="6" s="1"/>
  <c r="F3754" i="6" a="1"/>
  <c r="F3754" i="6" s="1"/>
  <c r="F3755" i="6" a="1"/>
  <c r="F3755" i="6"/>
  <c r="F3756" i="6" a="1"/>
  <c r="F3756" i="6" s="1"/>
  <c r="F3757" i="6" a="1"/>
  <c r="F3757" i="6" s="1"/>
  <c r="F3758" i="6" a="1"/>
  <c r="F3758" i="6" s="1"/>
  <c r="F3759" i="6" a="1"/>
  <c r="F3759" i="6" s="1"/>
  <c r="F3760" i="6" a="1"/>
  <c r="F3760" i="6"/>
  <c r="F3761" i="6" a="1"/>
  <c r="F3761" i="6" s="1"/>
  <c r="F3762" i="6" a="1"/>
  <c r="F3762" i="6" s="1"/>
  <c r="F3763" i="6" a="1"/>
  <c r="F3763" i="6" s="1"/>
  <c r="F3764" i="6" a="1"/>
  <c r="F3764" i="6"/>
  <c r="F3765" i="6" a="1"/>
  <c r="F3765" i="6" s="1"/>
  <c r="F3766" i="6" a="1"/>
  <c r="F3766" i="6"/>
  <c r="F3767" i="6" a="1"/>
  <c r="F3767" i="6" s="1"/>
  <c r="F3768" i="6" a="1"/>
  <c r="F3768" i="6" s="1"/>
  <c r="F3769" i="6" a="1"/>
  <c r="F3769" i="6" s="1"/>
  <c r="F3770" i="6" a="1"/>
  <c r="F3770" i="6"/>
  <c r="F3771" i="6" a="1"/>
  <c r="F3771" i="6"/>
  <c r="F3772" i="6" a="1"/>
  <c r="F3772" i="6" s="1"/>
  <c r="F3773" i="6" a="1"/>
  <c r="F3773" i="6" s="1"/>
  <c r="F3774" i="6" a="1"/>
  <c r="F3774" i="6"/>
  <c r="F3775" i="6" a="1"/>
  <c r="F3775" i="6"/>
  <c r="F3776" i="6" a="1"/>
  <c r="F3776" i="6" s="1"/>
  <c r="F3777" i="6" a="1"/>
  <c r="F3777" i="6" s="1"/>
  <c r="F3778" i="6" a="1"/>
  <c r="F3778" i="6"/>
  <c r="F3779" i="6" a="1"/>
  <c r="F3779" i="6"/>
  <c r="F3780" i="6" a="1"/>
  <c r="F3780" i="6"/>
  <c r="F3781" i="6" a="1"/>
  <c r="F3781" i="6" s="1"/>
  <c r="F3782" i="6" a="1"/>
  <c r="F3782" i="6" s="1"/>
  <c r="F3783" i="6" a="1"/>
  <c r="F3783" i="6" s="1"/>
  <c r="F3784" i="6" a="1"/>
  <c r="F3784" i="6"/>
  <c r="F3785" i="6" a="1"/>
  <c r="F3785" i="6" s="1"/>
  <c r="F3786" i="6" a="1"/>
  <c r="F3786" i="6" s="1"/>
  <c r="F3787" i="6" a="1"/>
  <c r="F3787" i="6"/>
  <c r="F3788" i="6" a="1"/>
  <c r="F3788" i="6" s="1"/>
  <c r="F3789" i="6" a="1"/>
  <c r="F3789" i="6" s="1"/>
  <c r="F3790" i="6" a="1"/>
  <c r="F3790" i="6" s="1"/>
  <c r="F3791" i="6" a="1"/>
  <c r="F3791" i="6" s="1"/>
  <c r="F3792" i="6" a="1"/>
  <c r="F3792" i="6" s="1"/>
  <c r="F3793" i="6" a="1"/>
  <c r="F3793" i="6" s="1"/>
  <c r="F3794" i="6" a="1"/>
  <c r="F3794" i="6"/>
  <c r="F3795" i="6" a="1"/>
  <c r="F3795" i="6" s="1"/>
  <c r="F3796" i="6" a="1"/>
  <c r="F3796" i="6"/>
  <c r="F3797" i="6" a="1"/>
  <c r="F3797" i="6" s="1"/>
  <c r="F3798" i="6" a="1"/>
  <c r="F3798" i="6"/>
  <c r="F3799" i="6" a="1"/>
  <c r="F3799" i="6" s="1"/>
  <c r="F3800" i="6" a="1"/>
  <c r="F3800" i="6" s="1"/>
  <c r="F3801" i="6" a="1"/>
  <c r="F3801" i="6" s="1"/>
  <c r="F3802" i="6" a="1"/>
  <c r="F3802" i="6" s="1"/>
  <c r="F3803" i="6" a="1"/>
  <c r="F3803" i="6" s="1"/>
  <c r="F3804" i="6" a="1"/>
  <c r="F3804" i="6" s="1"/>
  <c r="F3805" i="6" a="1"/>
  <c r="F3805" i="6" s="1"/>
  <c r="F3806" i="6" a="1"/>
  <c r="F3806" i="6"/>
  <c r="F3807" i="6" a="1"/>
  <c r="F3807" i="6" s="1"/>
  <c r="F3808" i="6" a="1"/>
  <c r="F3808" i="6" s="1"/>
  <c r="F3809" i="6" a="1"/>
  <c r="F3809" i="6" s="1"/>
  <c r="F3810" i="6" a="1"/>
  <c r="F3810" i="6"/>
  <c r="F3811" i="6" a="1"/>
  <c r="F3811" i="6"/>
  <c r="F3812" i="6" a="1"/>
  <c r="F3812" i="6" s="1"/>
  <c r="F3813" i="6" a="1"/>
  <c r="F3813" i="6" s="1"/>
  <c r="F3814" i="6" a="1"/>
  <c r="F3814" i="6" s="1"/>
  <c r="F3815" i="6" a="1"/>
  <c r="F3815" i="6"/>
  <c r="F3816" i="6" a="1"/>
  <c r="F3816" i="6" s="1"/>
  <c r="F3817" i="6" a="1"/>
  <c r="F3817" i="6" s="1"/>
  <c r="F3818" i="6" a="1"/>
  <c r="F3818" i="6" s="1"/>
  <c r="F3819" i="6" a="1"/>
  <c r="F3819" i="6"/>
  <c r="F3820" i="6" a="1"/>
  <c r="F3820" i="6"/>
  <c r="F3821" i="6" a="1"/>
  <c r="F3821" i="6" s="1"/>
  <c r="F3822" i="6" a="1"/>
  <c r="F3822" i="6" s="1"/>
  <c r="F3823" i="6" a="1"/>
  <c r="F3823" i="6" s="1"/>
  <c r="F3824" i="6" a="1"/>
  <c r="F3824" i="6"/>
  <c r="F3825" i="6" a="1"/>
  <c r="F3825" i="6" s="1"/>
  <c r="F3826" i="6" a="1"/>
  <c r="F3826" i="6"/>
  <c r="F3827" i="6" a="1"/>
  <c r="F3827" i="6" s="1"/>
  <c r="F3828" i="6" a="1"/>
  <c r="F3828" i="6"/>
  <c r="F3829" i="6" a="1"/>
  <c r="F3829" i="6" s="1"/>
  <c r="F3830" i="6" a="1"/>
  <c r="F3830" i="6" s="1"/>
  <c r="F3831" i="6" a="1"/>
  <c r="F3831" i="6" s="1"/>
  <c r="F3832" i="6" a="1"/>
  <c r="F3832" i="6" s="1"/>
  <c r="F3833" i="6" a="1"/>
  <c r="F3833" i="6" s="1"/>
  <c r="F3834" i="6" a="1"/>
  <c r="F3834" i="6" s="1"/>
  <c r="F3835" i="6" a="1"/>
  <c r="F3835" i="6"/>
  <c r="F3836" i="6" a="1"/>
  <c r="F3836" i="6" s="1"/>
  <c r="F3837" i="6" a="1"/>
  <c r="F3837" i="6" s="1"/>
  <c r="F3838" i="6" a="1"/>
  <c r="F3838" i="6"/>
  <c r="F3839" i="6" a="1"/>
  <c r="F3839" i="6" s="1"/>
  <c r="F3840" i="6" a="1"/>
  <c r="F3840" i="6" s="1"/>
  <c r="F3841" i="6" a="1"/>
  <c r="F3841" i="6" s="1"/>
  <c r="F3842" i="6" a="1"/>
  <c r="F3842" i="6"/>
  <c r="F3843" i="6" a="1"/>
  <c r="F3843" i="6"/>
  <c r="F3844" i="6" a="1"/>
  <c r="F3844" i="6" s="1"/>
  <c r="F3845" i="6" a="1"/>
  <c r="F3845" i="6" s="1"/>
  <c r="F3846" i="6" a="1"/>
  <c r="F3846" i="6" s="1"/>
  <c r="F3847" i="6" a="1"/>
  <c r="F3847" i="6"/>
  <c r="F3848" i="6" a="1"/>
  <c r="F3848" i="6"/>
  <c r="F3849" i="6" a="1"/>
  <c r="F3849" i="6" s="1"/>
  <c r="F3850" i="6" a="1"/>
  <c r="F3850" i="6" s="1"/>
  <c r="F3851" i="6" a="1"/>
  <c r="F3851" i="6"/>
  <c r="F3852" i="6" a="1"/>
  <c r="F3852" i="6"/>
  <c r="F3853" i="6" a="1"/>
  <c r="F3853" i="6" s="1"/>
  <c r="F3854" i="6" a="1"/>
  <c r="F3854" i="6" s="1"/>
  <c r="F3855" i="6" a="1"/>
  <c r="F3855" i="6" s="1"/>
  <c r="F3856" i="6" a="1"/>
  <c r="F3856" i="6" s="1"/>
  <c r="F3857" i="6" a="1"/>
  <c r="F3857" i="6" s="1"/>
  <c r="F3858" i="6" a="1"/>
  <c r="F3858" i="6"/>
  <c r="F3859" i="6" a="1"/>
  <c r="F3859" i="6" s="1"/>
  <c r="F3860" i="6" a="1"/>
  <c r="F3860" i="6"/>
  <c r="F3861" i="6" a="1"/>
  <c r="F3861" i="6" s="1"/>
  <c r="F3862" i="6" a="1"/>
  <c r="F3862" i="6"/>
  <c r="F3863" i="6" a="1"/>
  <c r="F3863" i="6" s="1"/>
  <c r="F3864" i="6" a="1"/>
  <c r="F3864" i="6" s="1"/>
  <c r="F3865" i="6" a="1"/>
  <c r="F3865" i="6" s="1"/>
  <c r="F3866" i="6" a="1"/>
  <c r="F3866" i="6"/>
  <c r="F3867" i="6" a="1"/>
  <c r="F3867" i="6" s="1"/>
  <c r="F3868" i="6" a="1"/>
  <c r="F3868" i="6" s="1"/>
  <c r="F3869" i="6" a="1"/>
  <c r="F3869" i="6" s="1"/>
  <c r="F3870" i="6" a="1"/>
  <c r="F3870" i="6"/>
  <c r="F3871" i="6" a="1"/>
  <c r="F3871" i="6" s="1"/>
  <c r="F3872" i="6" a="1"/>
  <c r="F3872" i="6" s="1"/>
  <c r="F3873" i="6" a="1"/>
  <c r="F3873" i="6" s="1"/>
  <c r="F3874" i="6" a="1"/>
  <c r="F3874" i="6"/>
  <c r="F3875" i="6" a="1"/>
  <c r="F3875" i="6"/>
  <c r="F3876" i="6" a="1"/>
  <c r="F3876" i="6" s="1"/>
  <c r="F3877" i="6" a="1"/>
  <c r="F3877" i="6" s="1"/>
  <c r="F3878" i="6" a="1"/>
  <c r="F3878" i="6" s="1"/>
  <c r="F3879" i="6" a="1"/>
  <c r="F3879" i="6" s="1"/>
  <c r="F3880" i="6" a="1"/>
  <c r="F3880" i="6"/>
  <c r="F3881" i="6" a="1"/>
  <c r="F3881" i="6" s="1"/>
  <c r="F3882" i="6" a="1"/>
  <c r="F3882" i="6" s="1"/>
  <c r="F3883" i="6" a="1"/>
  <c r="F3883" i="6"/>
  <c r="F3884" i="6" a="1"/>
  <c r="F3884" i="6" s="1"/>
  <c r="F3885" i="6" a="1"/>
  <c r="F3885" i="6" s="1"/>
  <c r="F3886" i="6" a="1"/>
  <c r="F3886" i="6" s="1"/>
  <c r="F3887" i="6" a="1"/>
  <c r="F3887" i="6" s="1"/>
  <c r="F3888" i="6" a="1"/>
  <c r="F3888" i="6" s="1"/>
  <c r="F3889" i="6" a="1"/>
  <c r="F3889" i="6" s="1"/>
  <c r="F3890" i="6" a="1"/>
  <c r="F3890" i="6" s="1"/>
  <c r="F3891" i="6" a="1"/>
  <c r="F3891" i="6" s="1"/>
  <c r="F3892" i="6" a="1"/>
  <c r="F3892" i="6"/>
  <c r="F3893" i="6" a="1"/>
  <c r="F3893" i="6" s="1"/>
  <c r="F3894" i="6" a="1"/>
  <c r="F3894" i="6" s="1"/>
  <c r="F3895" i="6" a="1"/>
  <c r="F3895" i="6" s="1"/>
  <c r="F3896" i="6" a="1"/>
  <c r="F3896" i="6" s="1"/>
  <c r="F3897" i="6" a="1"/>
  <c r="F3897" i="6" s="1"/>
  <c r="F3898" i="6" a="1"/>
  <c r="F3898" i="6" s="1"/>
  <c r="F3899" i="6" a="1"/>
  <c r="F3899" i="6"/>
  <c r="F3900" i="6" a="1"/>
  <c r="F3900" i="6" s="1"/>
  <c r="F3901" i="6" a="1"/>
  <c r="F3901" i="6" s="1"/>
  <c r="F3902" i="6" a="1"/>
  <c r="F3902" i="6"/>
  <c r="F3903" i="6" a="1"/>
  <c r="F3903" i="6" s="1"/>
  <c r="F3904" i="6" a="1"/>
  <c r="F3904" i="6" s="1"/>
  <c r="F3905" i="6" a="1"/>
  <c r="F3905" i="6" s="1"/>
  <c r="F3906" i="6" a="1"/>
  <c r="F3906" i="6"/>
  <c r="F3907" i="6" a="1"/>
  <c r="F3907" i="6"/>
  <c r="F3908" i="6" a="1"/>
  <c r="F3908" i="6" s="1"/>
  <c r="F3909" i="6" a="1"/>
  <c r="F3909" i="6" s="1"/>
  <c r="F3910" i="6" a="1"/>
  <c r="F3910" i="6" s="1"/>
  <c r="F3911" i="6" a="1"/>
  <c r="F3911" i="6"/>
  <c r="F3912" i="6" a="1"/>
  <c r="F3912" i="6"/>
  <c r="F3913" i="6" a="1"/>
  <c r="F3913" i="6" s="1"/>
  <c r="F3914" i="6" a="1"/>
  <c r="F3914" i="6" s="1"/>
  <c r="F3915" i="6" a="1"/>
  <c r="F3915" i="6"/>
  <c r="F3916" i="6" a="1"/>
  <c r="F3916" i="6"/>
  <c r="F3917" i="6" a="1"/>
  <c r="F3917" i="6" s="1"/>
  <c r="F3918" i="6" a="1"/>
  <c r="F3918" i="6" s="1"/>
  <c r="F3919" i="6" a="1"/>
  <c r="F3919" i="6" s="1"/>
  <c r="F3920" i="6" a="1"/>
  <c r="F3920" i="6"/>
  <c r="F3921" i="6" a="1"/>
  <c r="F3921" i="6" s="1"/>
  <c r="F3922" i="6" a="1"/>
  <c r="F3922" i="6"/>
  <c r="F3923" i="6" a="1"/>
  <c r="F3923" i="6" s="1"/>
  <c r="F3924" i="6" a="1"/>
  <c r="F3924" i="6"/>
  <c r="F3925" i="6" a="1"/>
  <c r="F3925" i="6" s="1"/>
  <c r="F3926" i="6" a="1"/>
  <c r="F3926" i="6"/>
  <c r="F3927" i="6" a="1"/>
  <c r="F3927" i="6" s="1"/>
  <c r="F3928" i="6" a="1"/>
  <c r="F3928" i="6" s="1"/>
  <c r="F3929" i="6" a="1"/>
  <c r="F3929" i="6" s="1"/>
  <c r="F3930" i="6" a="1"/>
  <c r="F3930" i="6"/>
  <c r="F3931" i="6" a="1"/>
  <c r="F3931" i="6"/>
  <c r="F3932" i="6" a="1"/>
  <c r="F3932" i="6" s="1"/>
  <c r="F3933" i="6" a="1"/>
  <c r="F3933" i="6" s="1"/>
  <c r="F3934" i="6" a="1"/>
  <c r="F3934" i="6" s="1"/>
  <c r="F3935" i="6" a="1"/>
  <c r="F3935" i="6"/>
  <c r="F3936" i="6" a="1"/>
  <c r="F3936" i="6" s="1"/>
  <c r="F3937" i="6" a="1"/>
  <c r="F3937" i="6" s="1"/>
  <c r="F3938" i="6" a="1"/>
  <c r="F3938" i="6"/>
  <c r="F3939" i="6" a="1"/>
  <c r="F3939" i="6" s="1"/>
  <c r="F3940" i="6" a="1"/>
  <c r="F3940" i="6"/>
  <c r="F3941" i="6" a="1"/>
  <c r="F3941" i="6" s="1"/>
  <c r="F3942" i="6" a="1"/>
  <c r="F3942" i="6" s="1"/>
  <c r="F3943" i="6" a="1"/>
  <c r="F3943" i="6" s="1"/>
  <c r="F3944" i="6" a="1"/>
  <c r="F3944" i="6" s="1"/>
  <c r="F3945" i="6" a="1"/>
  <c r="F3945" i="6" s="1"/>
  <c r="F3946" i="6" a="1"/>
  <c r="F3946" i="6" s="1"/>
  <c r="F3947" i="6" a="1"/>
  <c r="F3947" i="6"/>
  <c r="F3948" i="6" a="1"/>
  <c r="F3948" i="6" s="1"/>
  <c r="F3949" i="6" a="1"/>
  <c r="F3949" i="6" s="1"/>
  <c r="F3950" i="6" a="1"/>
  <c r="F3950" i="6" s="1"/>
  <c r="F3951" i="6" a="1"/>
  <c r="F3951" i="6" s="1"/>
  <c r="F3952" i="6" a="1"/>
  <c r="F3952" i="6" s="1"/>
  <c r="F3953" i="6" a="1"/>
  <c r="F3953" i="6" s="1"/>
  <c r="F3954" i="6" a="1"/>
  <c r="F3954" i="6" s="1"/>
  <c r="F3955" i="6" a="1"/>
  <c r="F3955" i="6" s="1"/>
  <c r="F3956" i="6" a="1"/>
  <c r="F3956" i="6"/>
  <c r="F3957" i="6" a="1"/>
  <c r="F3957" i="6" s="1"/>
  <c r="F3958" i="6" a="1"/>
  <c r="F3958" i="6" s="1"/>
  <c r="F3959" i="6" a="1"/>
  <c r="F3959" i="6" s="1"/>
  <c r="F3960" i="6" a="1"/>
  <c r="F3960" i="6" s="1"/>
  <c r="F3961" i="6" a="1"/>
  <c r="F3961" i="6" s="1"/>
  <c r="F3962" i="6" a="1"/>
  <c r="F3962" i="6"/>
  <c r="F3963" i="6" a="1"/>
  <c r="F3963" i="6"/>
  <c r="F3964" i="6" a="1"/>
  <c r="F3964" i="6" s="1"/>
  <c r="F3965" i="6" a="1"/>
  <c r="F3965" i="6" s="1"/>
  <c r="F3966" i="6" a="1"/>
  <c r="F3966" i="6"/>
  <c r="F3967" i="6" a="1"/>
  <c r="F3967" i="6"/>
  <c r="F3968" i="6" a="1"/>
  <c r="F3968" i="6" s="1"/>
  <c r="F3969" i="6" a="1"/>
  <c r="F3969" i="6" s="1"/>
  <c r="F3970" i="6" a="1"/>
  <c r="F3970" i="6"/>
  <c r="F3971" i="6" a="1"/>
  <c r="F3971" i="6"/>
  <c r="F3972" i="6" a="1"/>
  <c r="F3972" i="6"/>
  <c r="F3973" i="6" a="1"/>
  <c r="F3973" i="6" s="1"/>
  <c r="F3974" i="6" a="1"/>
  <c r="F3974" i="6" s="1"/>
  <c r="F3975" i="6" a="1"/>
  <c r="F3975" i="6" s="1"/>
  <c r="F3976" i="6" a="1"/>
  <c r="F3976" i="6"/>
  <c r="F3977" i="6" a="1"/>
  <c r="F3977" i="6" s="1"/>
  <c r="F3978" i="6" a="1"/>
  <c r="F3978" i="6" s="1"/>
  <c r="F3979" i="6" a="1"/>
  <c r="F3979" i="6"/>
  <c r="F3980" i="6" a="1"/>
  <c r="F3980" i="6" s="1"/>
  <c r="F3981" i="6" a="1"/>
  <c r="F3981" i="6" s="1"/>
  <c r="F3982" i="6" a="1"/>
  <c r="F3982" i="6" s="1"/>
  <c r="F3983" i="6" a="1"/>
  <c r="F3983" i="6" s="1"/>
  <c r="F3984" i="6" a="1"/>
  <c r="F3984" i="6"/>
  <c r="F3985" i="6" a="1"/>
  <c r="F3985" i="6" s="1"/>
  <c r="F3986" i="6" a="1"/>
  <c r="F3986" i="6" s="1"/>
  <c r="F3987" i="6" a="1"/>
  <c r="F3987" i="6" s="1"/>
  <c r="F3988" i="6" a="1"/>
  <c r="F3988" i="6"/>
  <c r="F3989" i="6" a="1"/>
  <c r="F3989" i="6" s="1"/>
  <c r="F3990" i="6" a="1"/>
  <c r="F3990" i="6" s="1"/>
  <c r="F3991" i="6" a="1"/>
  <c r="F3991" i="6" s="1"/>
  <c r="F3992" i="6" a="1"/>
  <c r="F3992" i="6" s="1"/>
  <c r="F3993" i="6" a="1"/>
  <c r="F3993" i="6" s="1"/>
  <c r="F3994" i="6" a="1"/>
  <c r="F3994" i="6" s="1"/>
  <c r="F3995" i="6" a="1"/>
  <c r="F3995" i="6"/>
  <c r="F3996" i="6" a="1"/>
  <c r="F3996" i="6" s="1"/>
  <c r="F3997" i="6" a="1"/>
  <c r="F3997" i="6" s="1"/>
  <c r="F3998" i="6" a="1"/>
  <c r="F3998" i="6" s="1"/>
  <c r="F3999" i="6" a="1"/>
  <c r="F3999" i="6" s="1"/>
  <c r="F4000" i="6" a="1"/>
  <c r="F4000" i="6" s="1"/>
  <c r="F4001" i="6" a="1"/>
  <c r="F4001" i="6" s="1"/>
  <c r="F4002" i="6" a="1"/>
  <c r="F4002" i="6"/>
  <c r="F4003" i="6" a="1"/>
  <c r="F4003" i="6" s="1"/>
  <c r="F4004" i="6" a="1"/>
  <c r="F4004" i="6" s="1"/>
  <c r="F4005" i="6" a="1"/>
  <c r="F4005" i="6" s="1"/>
  <c r="F4006" i="6" a="1"/>
  <c r="F4006" i="6" s="1"/>
  <c r="F4007" i="6" a="1"/>
  <c r="F4007" i="6"/>
  <c r="F4008" i="6" a="1"/>
  <c r="F4008" i="6" s="1"/>
  <c r="F4009" i="6" a="1"/>
  <c r="F4009" i="6" s="1"/>
  <c r="F4010" i="6" a="1"/>
  <c r="F4010" i="6" s="1"/>
  <c r="F4011" i="6" a="1"/>
  <c r="F4011" i="6"/>
  <c r="F4012" i="6" a="1"/>
  <c r="F4012" i="6" s="1"/>
  <c r="F4013" i="6" a="1"/>
  <c r="F4013" i="6" s="1"/>
  <c r="F4014" i="6" a="1"/>
  <c r="F4014" i="6" s="1"/>
  <c r="F4015" i="6" a="1"/>
  <c r="F4015" i="6" s="1"/>
  <c r="F4016" i="6" a="1"/>
  <c r="F4016" i="6"/>
  <c r="F4017" i="6" a="1"/>
  <c r="F4017" i="6" s="1"/>
  <c r="F4018" i="6" a="1"/>
  <c r="F4018" i="6" s="1"/>
  <c r="F4019" i="6" a="1"/>
  <c r="F4019" i="6" s="1"/>
  <c r="F4020" i="6" a="1"/>
  <c r="F4020" i="6"/>
  <c r="F4021" i="6" a="1"/>
  <c r="F4021" i="6" s="1"/>
  <c r="F4022" i="6" a="1"/>
  <c r="F4022" i="6"/>
  <c r="F4023" i="6" a="1"/>
  <c r="F4023" i="6" s="1"/>
  <c r="F4024" i="6" a="1"/>
  <c r="F4024" i="6" s="1"/>
  <c r="F4025" i="6" a="1"/>
  <c r="F4025" i="6" s="1"/>
  <c r="F4026" i="6" a="1"/>
  <c r="F4026" i="6"/>
  <c r="F4027" i="6" a="1"/>
  <c r="F4027" i="6"/>
  <c r="F4028" i="6" a="1"/>
  <c r="F4028" i="6" s="1"/>
  <c r="F4029" i="6" a="1"/>
  <c r="F4029" i="6" s="1"/>
  <c r="F4030" i="6" a="1"/>
  <c r="F4030" i="6"/>
  <c r="F4031" i="6" a="1"/>
  <c r="F4031" i="6"/>
  <c r="F4032" i="6" a="1"/>
  <c r="F4032" i="6" s="1"/>
  <c r="F4033" i="6" a="1"/>
  <c r="F4033" i="6" s="1"/>
  <c r="F4034" i="6" a="1"/>
  <c r="F4034" i="6"/>
  <c r="F4035" i="6" a="1"/>
  <c r="F4035" i="6"/>
  <c r="F4036" i="6" a="1"/>
  <c r="F4036" i="6"/>
  <c r="F4037" i="6" a="1"/>
  <c r="F4037" i="6" s="1"/>
  <c r="F4038" i="6" a="1"/>
  <c r="F4038" i="6" s="1"/>
  <c r="F4039" i="6" a="1"/>
  <c r="F4039" i="6" s="1"/>
  <c r="F4040" i="6" a="1"/>
  <c r="F4040" i="6"/>
  <c r="F4041" i="6" a="1"/>
  <c r="F4041" i="6" s="1"/>
  <c r="F4042" i="6" a="1"/>
  <c r="F4042" i="6" s="1"/>
  <c r="F4043" i="6" a="1"/>
  <c r="F4043" i="6"/>
  <c r="F4044" i="6" a="1"/>
  <c r="F4044" i="6" s="1"/>
  <c r="F4045" i="6" a="1"/>
  <c r="F4045" i="6" s="1"/>
  <c r="F4046" i="6" a="1"/>
  <c r="F4046" i="6" s="1"/>
  <c r="F4047" i="6" a="1"/>
  <c r="F4047" i="6" s="1"/>
  <c r="F4048" i="6" a="1"/>
  <c r="F4048" i="6" s="1"/>
  <c r="F4049" i="6" a="1"/>
  <c r="F4049" i="6" s="1"/>
  <c r="F4050" i="6" a="1"/>
  <c r="F4050" i="6"/>
  <c r="F4051" i="6" a="1"/>
  <c r="F4051" i="6" s="1"/>
  <c r="F4052" i="6" a="1"/>
  <c r="F4052" i="6"/>
  <c r="F4053" i="6" a="1"/>
  <c r="F4053" i="6" s="1"/>
  <c r="F4054" i="6" a="1"/>
  <c r="F4054" i="6"/>
  <c r="F4055" i="6" a="1"/>
  <c r="F4055" i="6" s="1"/>
  <c r="F4056" i="6" a="1"/>
  <c r="F4056" i="6" s="1"/>
  <c r="F4057" i="6" a="1"/>
  <c r="F4057" i="6" s="1"/>
  <c r="F4058" i="6" a="1"/>
  <c r="F4058" i="6" s="1"/>
  <c r="F4059" i="6" a="1"/>
  <c r="F4059" i="6" s="1"/>
  <c r="F4060" i="6" a="1"/>
  <c r="F4060" i="6" s="1"/>
  <c r="F4061" i="6" a="1"/>
  <c r="F4061" i="6" s="1"/>
  <c r="F4062" i="6" a="1"/>
  <c r="F4062" i="6" s="1"/>
  <c r="F4063" i="6" a="1"/>
  <c r="F4063" i="6" s="1"/>
  <c r="F4064" i="6" a="1"/>
  <c r="F4064" i="6" s="1"/>
  <c r="F4065" i="6" a="1"/>
  <c r="F4065" i="6" s="1"/>
  <c r="F4066" i="6" a="1"/>
  <c r="F4066" i="6"/>
  <c r="F4067" i="6" a="1"/>
  <c r="F4067" i="6"/>
  <c r="F4068" i="6" a="1"/>
  <c r="F4068" i="6" s="1"/>
  <c r="F4069" i="6" a="1"/>
  <c r="F4069" i="6" s="1"/>
  <c r="F4070" i="6" a="1"/>
  <c r="F4070" i="6" s="1"/>
  <c r="F4071" i="6" a="1"/>
  <c r="F4071" i="6"/>
  <c r="F4072" i="6" a="1"/>
  <c r="F4072" i="6" s="1"/>
  <c r="F4073" i="6" a="1"/>
  <c r="F4073" i="6" s="1"/>
  <c r="F4074" i="6" a="1"/>
  <c r="F4074" i="6" s="1"/>
  <c r="F4075" i="6" a="1"/>
  <c r="F4075" i="6"/>
  <c r="F4076" i="6" a="1"/>
  <c r="F4076" i="6"/>
  <c r="F4077" i="6" a="1"/>
  <c r="F4077" i="6" s="1"/>
  <c r="F4078" i="6" a="1"/>
  <c r="F4078" i="6" s="1"/>
  <c r="F4079" i="6" a="1"/>
  <c r="F4079" i="6" s="1"/>
  <c r="F4080" i="6" a="1"/>
  <c r="F4080" i="6"/>
  <c r="F4081" i="6" a="1"/>
  <c r="F4081" i="6" s="1"/>
  <c r="F4082" i="6" a="1"/>
  <c r="F4082" i="6"/>
  <c r="F4083" i="6" a="1"/>
  <c r="F4083" i="6" s="1"/>
  <c r="F4084" i="6" a="1"/>
  <c r="F4084" i="6"/>
  <c r="F4085" i="6" a="1"/>
  <c r="F4085" i="6" s="1"/>
  <c r="F4086" i="6" a="1"/>
  <c r="F4086" i="6" s="1"/>
  <c r="F4087" i="6" a="1"/>
  <c r="F4087" i="6" s="1"/>
  <c r="F4088" i="6" a="1"/>
  <c r="F4088" i="6" s="1"/>
  <c r="F4089" i="6" a="1"/>
  <c r="F4089" i="6" s="1"/>
  <c r="F4090" i="6" a="1"/>
  <c r="F4090" i="6" s="1"/>
  <c r="F4091" i="6" a="1"/>
  <c r="F4091" i="6"/>
  <c r="F4092" i="6" a="1"/>
  <c r="F4092" i="6" s="1"/>
  <c r="F4093" i="6" a="1"/>
  <c r="F4093" i="6" s="1"/>
  <c r="F4094" i="6" a="1"/>
  <c r="F4094" i="6"/>
  <c r="F4095" i="6" a="1"/>
  <c r="F4095" i="6" s="1"/>
  <c r="F4096" i="6" a="1"/>
  <c r="F4096" i="6" s="1"/>
  <c r="F4097" i="6" a="1"/>
  <c r="F4097" i="6" s="1"/>
  <c r="F4098" i="6" a="1"/>
  <c r="F4098" i="6"/>
  <c r="F4099" i="6" a="1"/>
  <c r="F4099" i="6"/>
  <c r="F4100" i="6" a="1"/>
  <c r="F4100" i="6" s="1"/>
  <c r="F4101" i="6" a="1"/>
  <c r="F4101" i="6" s="1"/>
  <c r="F4102" i="6" a="1"/>
  <c r="F4102" i="6" s="1"/>
  <c r="F4103" i="6" a="1"/>
  <c r="F4103" i="6"/>
  <c r="F4104" i="6" a="1"/>
  <c r="F4104" i="6" s="1"/>
  <c r="F4105" i="6" a="1"/>
  <c r="F4105" i="6" s="1"/>
  <c r="F4106" i="6" a="1"/>
  <c r="F4106" i="6" s="1"/>
  <c r="F4107" i="6" a="1"/>
  <c r="F4107" i="6"/>
  <c r="F4108" i="6" a="1"/>
  <c r="F4108" i="6"/>
  <c r="F4109" i="6" a="1"/>
  <c r="F4109" i="6" s="1"/>
  <c r="F4110" i="6" a="1"/>
  <c r="F4110" i="6" s="1"/>
  <c r="F4111" i="6" a="1"/>
  <c r="F4111" i="6" s="1"/>
  <c r="F4112" i="6" a="1"/>
  <c r="F4112" i="6" s="1"/>
  <c r="F4113" i="6" a="1"/>
  <c r="F4113" i="6" s="1"/>
  <c r="F4114" i="6" a="1"/>
  <c r="F4114" i="6"/>
  <c r="F4115" i="6" a="1"/>
  <c r="F4115" i="6" s="1"/>
  <c r="F4116" i="6" a="1"/>
  <c r="F4116" i="6"/>
  <c r="F4117" i="6" a="1"/>
  <c r="F4117" i="6" s="1"/>
  <c r="F4118" i="6" a="1"/>
  <c r="F4118" i="6"/>
  <c r="F4119" i="6" a="1"/>
  <c r="F4119" i="6" s="1"/>
  <c r="F4120" i="6" a="1"/>
  <c r="F4120" i="6" s="1"/>
  <c r="F4121" i="6" a="1"/>
  <c r="F4121" i="6" s="1"/>
  <c r="F4122" i="6" a="1"/>
  <c r="F4122" i="6" s="1"/>
  <c r="F4123" i="6" a="1"/>
  <c r="F4123" i="6" s="1"/>
  <c r="F4124" i="6" a="1"/>
  <c r="F4124" i="6" s="1"/>
  <c r="F4125" i="6" a="1"/>
  <c r="F4125" i="6" s="1"/>
  <c r="F4126" i="6" a="1"/>
  <c r="F4126" i="6"/>
  <c r="F4127" i="6" a="1"/>
  <c r="F4127" i="6" s="1"/>
  <c r="F4128" i="6" a="1"/>
  <c r="F4128" i="6" s="1"/>
  <c r="F4129" i="6" a="1"/>
  <c r="F4129" i="6" s="1"/>
  <c r="F4130" i="6" a="1"/>
  <c r="F4130" i="6"/>
  <c r="F4131" i="6" a="1"/>
  <c r="F4131" i="6"/>
  <c r="F4132" i="6" a="1"/>
  <c r="F4132" i="6" s="1"/>
  <c r="F4133" i="6" a="1"/>
  <c r="F4133" i="6" s="1"/>
  <c r="F4134" i="6" a="1"/>
  <c r="F4134" i="6" s="1"/>
  <c r="F4135" i="6" a="1"/>
  <c r="F4135" i="6" s="1"/>
  <c r="F4136" i="6" a="1"/>
  <c r="F4136" i="6"/>
  <c r="F4137" i="6" a="1"/>
  <c r="F4137" i="6" s="1"/>
  <c r="F4138" i="6" a="1"/>
  <c r="F4138" i="6" s="1"/>
  <c r="F4139" i="6" a="1"/>
  <c r="F4139" i="6"/>
  <c r="F4140" i="6" a="1"/>
  <c r="F4140" i="6" s="1"/>
  <c r="F4141" i="6" a="1"/>
  <c r="F4141" i="6" s="1"/>
  <c r="F4142" i="6" a="1"/>
  <c r="F4142" i="6" s="1"/>
  <c r="F4143" i="6" a="1"/>
  <c r="F4143" i="6" s="1"/>
  <c r="F4144" i="6" a="1"/>
  <c r="F4144" i="6" s="1"/>
  <c r="F4145" i="6" a="1"/>
  <c r="F4145" i="6" s="1"/>
  <c r="F4146" i="6" a="1"/>
  <c r="F4146" i="6" s="1"/>
  <c r="F4147" i="6" a="1"/>
  <c r="F4147" i="6" s="1"/>
  <c r="F4148" i="6" a="1"/>
  <c r="F4148" i="6"/>
  <c r="F4149" i="6" a="1"/>
  <c r="F4149" i="6" s="1"/>
  <c r="F4150" i="6" a="1"/>
  <c r="F4150" i="6" s="1"/>
  <c r="F4151" i="6" a="1"/>
  <c r="F4151" i="6" s="1"/>
  <c r="F4152" i="6" a="1"/>
  <c r="F4152" i="6" s="1"/>
  <c r="F4153" i="6" a="1"/>
  <c r="F4153" i="6" s="1"/>
  <c r="F4154" i="6" a="1"/>
  <c r="F4154" i="6" s="1"/>
  <c r="F4155" i="6" a="1"/>
  <c r="F4155" i="6"/>
  <c r="F4156" i="6" a="1"/>
  <c r="F4156" i="6" s="1"/>
  <c r="F4157" i="6" a="1"/>
  <c r="F4157" i="6" s="1"/>
  <c r="F4158" i="6" a="1"/>
  <c r="F4158" i="6"/>
  <c r="F4159" i="6" a="1"/>
  <c r="F4159" i="6" s="1"/>
  <c r="F4160" i="6" a="1"/>
  <c r="F4160" i="6" s="1"/>
  <c r="F4161" i="6" a="1"/>
  <c r="F4161" i="6" s="1"/>
  <c r="F4162" i="6" a="1"/>
  <c r="F4162" i="6"/>
  <c r="F4163" i="6" a="1"/>
  <c r="F4163" i="6"/>
  <c r="F4164" i="6" a="1"/>
  <c r="F4164" i="6" s="1"/>
  <c r="F4165" i="6" a="1"/>
  <c r="F4165" i="6" s="1"/>
  <c r="F4166" i="6" a="1"/>
  <c r="F4166" i="6" s="1"/>
  <c r="F4167" i="6" a="1"/>
  <c r="F4167" i="6"/>
  <c r="F4168" i="6" a="1"/>
  <c r="F4168" i="6"/>
  <c r="F4169" i="6" a="1"/>
  <c r="F4169" i="6" s="1"/>
  <c r="F4170" i="6" a="1"/>
  <c r="F4170" i="6" s="1"/>
  <c r="F4171" i="6" a="1"/>
  <c r="F4171" i="6"/>
  <c r="F4172" i="6" a="1"/>
  <c r="F4172" i="6"/>
  <c r="F4173" i="6" a="1"/>
  <c r="F4173" i="6" s="1"/>
  <c r="F4174" i="6" a="1"/>
  <c r="F4174" i="6" s="1"/>
  <c r="F4175" i="6" a="1"/>
  <c r="F4175" i="6" s="1"/>
  <c r="F4176" i="6" a="1"/>
  <c r="F4176" i="6"/>
  <c r="F4177" i="6" a="1"/>
  <c r="F4177" i="6" s="1"/>
  <c r="F4178" i="6" a="1"/>
  <c r="F4178" i="6"/>
  <c r="F4179" i="6" a="1"/>
  <c r="F4179" i="6" s="1"/>
  <c r="F4180" i="6" a="1"/>
  <c r="F4180" i="6"/>
  <c r="F4181" i="6" a="1"/>
  <c r="F4181" i="6" s="1"/>
  <c r="F4182" i="6" a="1"/>
  <c r="F4182" i="6" s="1"/>
  <c r="F4183" i="6" a="1"/>
  <c r="F4183" i="6" s="1"/>
  <c r="F4184" i="6" a="1"/>
  <c r="F4184" i="6" s="1"/>
  <c r="F4185" i="6" a="1"/>
  <c r="F4185" i="6" s="1"/>
  <c r="F4186" i="6" a="1"/>
  <c r="F4186" i="6"/>
  <c r="F4187" i="6" a="1"/>
  <c r="F4187" i="6"/>
  <c r="F4188" i="6" a="1"/>
  <c r="F4188" i="6" s="1"/>
  <c r="F4189" i="6" a="1"/>
  <c r="F4189" i="6" s="1"/>
  <c r="F4190" i="6" a="1"/>
  <c r="F4190" i="6" s="1"/>
  <c r="F4191" i="6" a="1"/>
  <c r="F4191" i="6"/>
  <c r="F4192" i="6" a="1"/>
  <c r="F4192" i="6" s="1"/>
  <c r="F4193" i="6" a="1"/>
  <c r="F4193" i="6" s="1"/>
  <c r="F4194" i="6" a="1"/>
  <c r="F4194" i="6"/>
  <c r="F4195" i="6" a="1"/>
  <c r="F4195" i="6" s="1"/>
  <c r="F4196" i="6" a="1"/>
  <c r="F4196" i="6"/>
  <c r="F4197" i="6" a="1"/>
  <c r="F4197" i="6" s="1"/>
  <c r="F4198" i="6" a="1"/>
  <c r="F4198" i="6" s="1"/>
  <c r="F4199" i="6" a="1"/>
  <c r="F4199" i="6" s="1"/>
  <c r="F4200" i="6" a="1"/>
  <c r="F4200" i="6" s="1"/>
  <c r="F4201" i="6" a="1"/>
  <c r="F4201" i="6" s="1"/>
  <c r="F4202" i="6" a="1"/>
  <c r="F4202" i="6" s="1"/>
  <c r="F4203" i="6" a="1"/>
  <c r="F4203" i="6"/>
  <c r="F4204" i="6" a="1"/>
  <c r="F4204" i="6" s="1"/>
  <c r="F4205" i="6" a="1"/>
  <c r="F4205" i="6" s="1"/>
  <c r="F4206" i="6" a="1"/>
  <c r="F4206" i="6" s="1"/>
  <c r="F4207" i="6" a="1"/>
  <c r="F4207" i="6" s="1"/>
  <c r="F4208" i="6" a="1"/>
  <c r="F4208" i="6"/>
  <c r="F4209" i="6" a="1"/>
  <c r="F4209" i="6" s="1"/>
  <c r="F4210" i="6" a="1"/>
  <c r="F4210" i="6" s="1"/>
  <c r="F4211" i="6" a="1"/>
  <c r="F4211" i="6" s="1"/>
  <c r="F4212" i="6" a="1"/>
  <c r="F4212" i="6"/>
  <c r="F4213" i="6" a="1"/>
  <c r="F4213" i="6" s="1"/>
  <c r="F4214" i="6" a="1"/>
  <c r="F4214" i="6"/>
  <c r="F4215" i="6" a="1"/>
  <c r="F4215" i="6" s="1"/>
  <c r="F4216" i="6" a="1"/>
  <c r="F4216" i="6" s="1"/>
  <c r="F4217" i="6" a="1"/>
  <c r="F4217" i="6" s="1"/>
  <c r="F4218" i="6" a="1"/>
  <c r="F4218" i="6"/>
  <c r="F4219" i="6" a="1"/>
  <c r="F4219" i="6" s="1"/>
  <c r="F4220" i="6" a="1"/>
  <c r="F4220" i="6" s="1"/>
  <c r="F4221" i="6" a="1"/>
  <c r="F4221" i="6" s="1"/>
  <c r="F4222" i="6" a="1"/>
  <c r="F4222" i="6"/>
  <c r="F4223" i="6" a="1"/>
  <c r="F4223" i="6"/>
  <c r="F4224" i="6" a="1"/>
  <c r="F4224" i="6" s="1"/>
  <c r="F4225" i="6" a="1"/>
  <c r="F4225" i="6" s="1"/>
  <c r="F4226" i="6" a="1"/>
  <c r="F4226" i="6"/>
  <c r="F4227" i="6" a="1"/>
  <c r="F4227" i="6"/>
  <c r="F4228" i="6" a="1"/>
  <c r="F4228" i="6"/>
  <c r="F4229" i="6" a="1"/>
  <c r="F4229" i="6" s="1"/>
  <c r="F4230" i="6" a="1"/>
  <c r="F4230" i="6" s="1"/>
  <c r="F4231" i="6" a="1"/>
  <c r="F4231" i="6" s="1"/>
  <c r="F4232" i="6" a="1"/>
  <c r="F4232" i="6"/>
  <c r="F4233" i="6" a="1"/>
  <c r="F4233" i="6" s="1"/>
  <c r="F4234" i="6" a="1"/>
  <c r="F4234" i="6" s="1"/>
  <c r="F4235" i="6" a="1"/>
  <c r="F4235" i="6"/>
  <c r="F4236" i="6" a="1"/>
  <c r="F4236" i="6" s="1"/>
  <c r="F4237" i="6" a="1"/>
  <c r="F4237" i="6" s="1"/>
  <c r="F4238" i="6" a="1"/>
  <c r="F4238" i="6" s="1"/>
  <c r="F4239" i="6" a="1"/>
  <c r="F4239" i="6" s="1"/>
  <c r="F4240" i="6" a="1"/>
  <c r="F4240" i="6"/>
  <c r="F4241" i="6" a="1"/>
  <c r="F4241" i="6" s="1"/>
  <c r="F4242" i="6" a="1"/>
  <c r="F4242" i="6" s="1"/>
  <c r="F4243" i="6" a="1"/>
  <c r="F4243" i="6" s="1"/>
  <c r="F4244" i="6" a="1"/>
  <c r="F4244" i="6"/>
  <c r="F4245" i="6" a="1"/>
  <c r="F4245" i="6" s="1"/>
  <c r="F4246" i="6" a="1"/>
  <c r="F4246" i="6"/>
  <c r="F4247" i="6" a="1"/>
  <c r="F4247" i="6" s="1"/>
  <c r="F4248" i="6" a="1"/>
  <c r="F4248" i="6" s="1"/>
  <c r="F4249" i="6" a="1"/>
  <c r="F4249" i="6" s="1"/>
  <c r="F4250" i="6" a="1"/>
  <c r="F4250" i="6" s="1"/>
  <c r="F4251" i="6" a="1"/>
  <c r="F4251" i="6"/>
  <c r="F4252" i="6" a="1"/>
  <c r="F4252" i="6" s="1"/>
  <c r="F4253" i="6" a="1"/>
  <c r="F4253" i="6" s="1"/>
  <c r="F4254" i="6" a="1"/>
  <c r="F4254" i="6" s="1"/>
  <c r="F4255" i="6" a="1"/>
  <c r="F4255" i="6" s="1"/>
  <c r="F4256" i="6" a="1"/>
  <c r="F4256" i="6" s="1"/>
  <c r="F4257" i="6" a="1"/>
  <c r="F4257" i="6" s="1"/>
  <c r="F4258" i="6" a="1"/>
  <c r="F4258" i="6"/>
  <c r="F4259" i="6" a="1"/>
  <c r="F4259" i="6" s="1"/>
  <c r="F4260" i="6" a="1"/>
  <c r="F4260" i="6" s="1"/>
  <c r="F4261" i="6" a="1"/>
  <c r="F4261" i="6" s="1"/>
  <c r="F4262" i="6" a="1"/>
  <c r="F4262" i="6" s="1"/>
  <c r="F4263" i="6" a="1"/>
  <c r="F4263" i="6" s="1"/>
  <c r="F4264" i="6" a="1"/>
  <c r="F4264" i="6" s="1"/>
  <c r="F4265" i="6" a="1"/>
  <c r="F4265" i="6" s="1"/>
  <c r="F4266" i="6" a="1"/>
  <c r="F4266" i="6" s="1"/>
  <c r="F4267" i="6" a="1"/>
  <c r="F4267" i="6"/>
  <c r="F4268" i="6" a="1"/>
  <c r="F4268" i="6" s="1"/>
  <c r="F4269" i="6" a="1"/>
  <c r="F4269" i="6" s="1"/>
  <c r="F4270" i="6" a="1"/>
  <c r="F4270" i="6" s="1"/>
  <c r="F4271" i="6" a="1"/>
  <c r="F4271" i="6" s="1"/>
  <c r="F4272" i="6" a="1"/>
  <c r="F4272" i="6"/>
  <c r="F4273" i="6" a="1"/>
  <c r="F4273" i="6" s="1"/>
  <c r="F4274" i="6" a="1"/>
  <c r="F4274" i="6" s="1"/>
  <c r="F4275" i="6" a="1"/>
  <c r="F4275" i="6" s="1"/>
  <c r="F4276" i="6" a="1"/>
  <c r="F4276" i="6"/>
  <c r="F4277" i="6" a="1"/>
  <c r="F4277" i="6" s="1"/>
  <c r="F4278" i="6" a="1"/>
  <c r="F4278" i="6"/>
  <c r="F4279" i="6" a="1"/>
  <c r="F4279" i="6" s="1"/>
  <c r="F4280" i="6" a="1"/>
  <c r="F4280" i="6" s="1"/>
  <c r="F4281" i="6" a="1"/>
  <c r="F4281" i="6" s="1"/>
  <c r="F4282" i="6" a="1"/>
  <c r="F4282" i="6"/>
  <c r="F4283" i="6" a="1"/>
  <c r="F4283" i="6"/>
  <c r="F4284" i="6" a="1"/>
  <c r="F4284" i="6" s="1"/>
  <c r="F4285" i="6" a="1"/>
  <c r="F4285" i="6" s="1"/>
  <c r="F4286" i="6" a="1"/>
  <c r="F4286" i="6"/>
  <c r="F4287" i="6" a="1"/>
  <c r="F4287" i="6"/>
  <c r="F4288" i="6" a="1"/>
  <c r="F4288" i="6" s="1"/>
  <c r="F4289" i="6" a="1"/>
  <c r="F4289" i="6" s="1"/>
  <c r="F4290" i="6" a="1"/>
  <c r="F4290" i="6"/>
  <c r="F4291" i="6" a="1"/>
  <c r="F4291" i="6" s="1"/>
  <c r="F4292" i="6" a="1"/>
  <c r="F4292" i="6"/>
  <c r="F4293" i="6" a="1"/>
  <c r="F4293" i="6" s="1"/>
  <c r="F4294" i="6" a="1"/>
  <c r="F4294" i="6" s="1"/>
  <c r="F4295" i="6" a="1"/>
  <c r="F4295" i="6" s="1"/>
  <c r="F4296" i="6" a="1"/>
  <c r="F4296" i="6" s="1"/>
  <c r="F4297" i="6" a="1"/>
  <c r="F4297" i="6" s="1"/>
  <c r="F4298" i="6" a="1"/>
  <c r="F4298" i="6" s="1"/>
  <c r="F4299" i="6" a="1"/>
  <c r="F4299" i="6"/>
  <c r="F4300" i="6" a="1"/>
  <c r="F4300" i="6" s="1"/>
  <c r="F4301" i="6" a="1"/>
  <c r="F4301" i="6" s="1"/>
  <c r="F4302" i="6" a="1"/>
  <c r="F4302" i="6" s="1"/>
  <c r="F4303" i="6" a="1"/>
  <c r="F4303" i="6" s="1"/>
  <c r="F4304" i="6" a="1"/>
  <c r="F4304" i="6" s="1"/>
  <c r="F4305" i="6" a="1"/>
  <c r="F4305" i="6" s="1"/>
  <c r="F4306" i="6" a="1"/>
  <c r="F4306" i="6"/>
  <c r="F4307" i="6" a="1"/>
  <c r="F4307" i="6" s="1"/>
  <c r="F4308" i="6" a="1"/>
  <c r="F4308" i="6"/>
  <c r="F4309" i="6" a="1"/>
  <c r="F4309" i="6" s="1"/>
  <c r="F4310" i="6" a="1"/>
  <c r="F4310" i="6"/>
  <c r="F4311" i="6" a="1"/>
  <c r="F4311" i="6" s="1"/>
  <c r="F4312" i="6" a="1"/>
  <c r="F4312" i="6" s="1"/>
  <c r="F4313" i="6" a="1"/>
  <c r="F4313" i="6" s="1"/>
  <c r="F4314" i="6" a="1"/>
  <c r="F4314" i="6" s="1"/>
  <c r="F4315" i="6" a="1"/>
  <c r="F4315" i="6" s="1"/>
  <c r="F4316" i="6" a="1"/>
  <c r="F4316" i="6" s="1"/>
  <c r="F4317" i="6" a="1"/>
  <c r="F4317" i="6" s="1"/>
  <c r="F4318" i="6" a="1"/>
  <c r="F4318" i="6"/>
  <c r="F4319" i="6" a="1"/>
  <c r="F4319" i="6" s="1"/>
  <c r="F4320" i="6" a="1"/>
  <c r="F4320" i="6" s="1"/>
  <c r="F4321" i="6" a="1"/>
  <c r="F4321" i="6" s="1"/>
  <c r="F4322" i="6" a="1"/>
  <c r="F4322" i="6"/>
  <c r="F4323" i="6" a="1"/>
  <c r="F4323" i="6"/>
  <c r="F4324" i="6" a="1"/>
  <c r="F4324" i="6" s="1"/>
  <c r="F4325" i="6" a="1"/>
  <c r="F4325" i="6" s="1"/>
  <c r="F4326" i="6" a="1"/>
  <c r="F4326" i="6" s="1"/>
  <c r="F4327" i="6" a="1"/>
  <c r="F4327" i="6"/>
  <c r="F4328" i="6" a="1"/>
  <c r="F4328" i="6" s="1"/>
  <c r="F4329" i="6" a="1"/>
  <c r="F4329" i="6" s="1"/>
  <c r="F4330" i="6" a="1"/>
  <c r="F4330" i="6" s="1"/>
  <c r="F4331" i="6" a="1"/>
  <c r="F4331" i="6"/>
  <c r="F4332" i="6" a="1"/>
  <c r="F4332" i="6"/>
  <c r="F4333" i="6" a="1"/>
  <c r="F4333" i="6" s="1"/>
  <c r="F4334" i="6" a="1"/>
  <c r="F4334" i="6" s="1"/>
  <c r="F4335" i="6" a="1"/>
  <c r="F4335" i="6" s="1"/>
  <c r="F4336" i="6" a="1"/>
  <c r="F4336" i="6"/>
  <c r="F4337" i="6" a="1"/>
  <c r="F4337" i="6" s="1"/>
  <c r="F4338" i="6" a="1"/>
  <c r="F4338" i="6"/>
  <c r="F4339" i="6" a="1"/>
  <c r="F4339" i="6" s="1"/>
  <c r="F4340" i="6" a="1"/>
  <c r="F4340" i="6"/>
  <c r="F4341" i="6" a="1"/>
  <c r="F4341" i="6" s="1"/>
  <c r="F4342" i="6" a="1"/>
  <c r="F4342" i="6" s="1"/>
  <c r="F4343" i="6" a="1"/>
  <c r="F4343" i="6" s="1"/>
  <c r="F4344" i="6" a="1"/>
  <c r="F4344" i="6" s="1"/>
  <c r="F4345" i="6" a="1"/>
  <c r="F4345" i="6" s="1"/>
  <c r="F4346" i="6" a="1"/>
  <c r="F4346" i="6" s="1"/>
  <c r="F4347" i="6" a="1"/>
  <c r="F4347" i="6"/>
  <c r="F4348" i="6" a="1"/>
  <c r="F4348" i="6" s="1"/>
  <c r="F4349" i="6" a="1"/>
  <c r="F4349" i="6" s="1"/>
  <c r="F4350" i="6" a="1"/>
  <c r="F4350" i="6" s="1"/>
  <c r="F4351" i="6" a="1"/>
  <c r="F4351" i="6" s="1"/>
  <c r="F4352" i="6" a="1"/>
  <c r="F4352" i="6" s="1"/>
  <c r="F4353" i="6" a="1"/>
  <c r="F4353" i="6" s="1"/>
  <c r="F4354" i="6" a="1"/>
  <c r="F4354" i="6"/>
  <c r="F4355" i="6" a="1"/>
  <c r="F4355" i="6" s="1"/>
  <c r="F4356" i="6" a="1"/>
  <c r="F4356" i="6" s="1"/>
  <c r="F4357" i="6" a="1"/>
  <c r="F4357" i="6" s="1"/>
  <c r="F4358" i="6" a="1"/>
  <c r="F4358" i="6" s="1"/>
  <c r="F4359" i="6" a="1"/>
  <c r="F4359" i="6"/>
  <c r="F4360" i="6" a="1"/>
  <c r="F4360" i="6" s="1"/>
  <c r="F4361" i="6" a="1"/>
  <c r="F4361" i="6" s="1"/>
  <c r="F4362" i="6" a="1"/>
  <c r="F4362" i="6" s="1"/>
  <c r="F4363" i="6" a="1"/>
  <c r="F4363" i="6"/>
  <c r="F4364" i="6" a="1"/>
  <c r="F4364" i="6"/>
  <c r="F4365" i="6" a="1"/>
  <c r="F4365" i="6" s="1"/>
  <c r="F4366" i="6" a="1"/>
  <c r="F4366" i="6" s="1"/>
  <c r="F4367" i="6" a="1"/>
  <c r="F4367" i="6" s="1"/>
  <c r="F4368" i="6" a="1"/>
  <c r="F4368" i="6" s="1"/>
  <c r="F4369" i="6" a="1"/>
  <c r="F4369" i="6" s="1"/>
  <c r="F4370" i="6" a="1"/>
  <c r="F4370" i="6"/>
  <c r="F4371" i="6" a="1"/>
  <c r="F4371" i="6" s="1"/>
  <c r="F4372" i="6" a="1"/>
  <c r="F4372" i="6"/>
  <c r="F4373" i="6" a="1"/>
  <c r="F4373" i="6" s="1"/>
  <c r="F4374" i="6" a="1"/>
  <c r="F4374" i="6"/>
  <c r="F4375" i="6" a="1"/>
  <c r="F4375" i="6" s="1"/>
  <c r="F4376" i="6" a="1"/>
  <c r="F4376" i="6" s="1"/>
  <c r="F4377" i="6" a="1"/>
  <c r="F4377" i="6" s="1"/>
  <c r="F4378" i="6" a="1"/>
  <c r="F4378" i="6" s="1"/>
  <c r="F4379" i="6" a="1"/>
  <c r="F4379" i="6" s="1"/>
  <c r="F4380" i="6" a="1"/>
  <c r="F4380" i="6" s="1"/>
  <c r="F4381" i="6" a="1"/>
  <c r="F4381" i="6" s="1"/>
  <c r="F4382" i="6" a="1"/>
  <c r="F4382" i="6"/>
  <c r="F4383" i="6" a="1"/>
  <c r="F4383" i="6" s="1"/>
  <c r="F4384" i="6" a="1"/>
  <c r="F4384" i="6" s="1"/>
  <c r="F4385" i="6" a="1"/>
  <c r="F4385" i="6" s="1"/>
  <c r="F4386" i="6" a="1"/>
  <c r="F4386" i="6"/>
  <c r="F4387" i="6" a="1"/>
  <c r="F4387" i="6"/>
  <c r="F4388" i="6" a="1"/>
  <c r="F4388" i="6" s="1"/>
  <c r="F4389" i="6" a="1"/>
  <c r="F4389" i="6" s="1"/>
  <c r="F4390" i="6" a="1"/>
  <c r="F4390" i="6" s="1"/>
  <c r="F4391" i="6" a="1"/>
  <c r="F4391" i="6" s="1"/>
  <c r="F4392" i="6" a="1"/>
  <c r="F4392" i="6"/>
  <c r="F4393" i="6" a="1"/>
  <c r="F4393" i="6" s="1"/>
  <c r="F4394" i="6" a="1"/>
  <c r="F4394" i="6" s="1"/>
  <c r="F4395" i="6" a="1"/>
  <c r="F4395" i="6"/>
  <c r="F4396" i="6" a="1"/>
  <c r="F4396" i="6" s="1"/>
  <c r="F4397" i="6" a="1"/>
  <c r="F4397" i="6" s="1"/>
  <c r="F4398" i="6" a="1"/>
  <c r="F4398" i="6" s="1"/>
  <c r="F4399" i="6" a="1"/>
  <c r="F4399" i="6" s="1"/>
  <c r="F4400" i="6" a="1"/>
  <c r="F4400" i="6" s="1"/>
  <c r="F4401" i="6" a="1"/>
  <c r="F4401" i="6" s="1"/>
  <c r="F4402" i="6" a="1"/>
  <c r="F4402" i="6" s="1"/>
  <c r="F4403" i="6" a="1"/>
  <c r="F4403" i="6" s="1"/>
  <c r="F4404" i="6" a="1"/>
  <c r="F4404" i="6"/>
  <c r="F4405" i="6" a="1"/>
  <c r="F4405" i="6" s="1"/>
  <c r="F4406" i="6" a="1"/>
  <c r="F4406" i="6" s="1"/>
  <c r="F4407" i="6" a="1"/>
  <c r="F4407" i="6" s="1"/>
  <c r="F4408" i="6" a="1"/>
  <c r="F4408" i="6" s="1"/>
  <c r="F4409" i="6" a="1"/>
  <c r="F4409" i="6" s="1"/>
  <c r="F4410" i="6" a="1"/>
  <c r="F4410" i="6" s="1"/>
  <c r="F4411" i="6" a="1"/>
  <c r="F4411" i="6" s="1"/>
  <c r="F4412" i="6" a="1"/>
  <c r="F4412" i="6" s="1"/>
  <c r="F4413" i="6" a="1"/>
  <c r="F4413" i="6" s="1"/>
  <c r="F4414" i="6" a="1"/>
  <c r="F4414" i="6"/>
  <c r="F4415" i="6" a="1"/>
  <c r="F4415" i="6" s="1"/>
  <c r="F4416" i="6" a="1"/>
  <c r="F4416" i="6" s="1"/>
  <c r="F4417" i="6" a="1"/>
  <c r="F4417" i="6" s="1"/>
  <c r="F4418" i="6" a="1"/>
  <c r="F4418" i="6"/>
  <c r="F4419" i="6" a="1"/>
  <c r="F4419" i="6"/>
  <c r="F4420" i="6" a="1"/>
  <c r="F4420" i="6" s="1"/>
  <c r="F4421" i="6" a="1"/>
  <c r="F4421" i="6" s="1"/>
  <c r="F4422" i="6" a="1"/>
  <c r="F4422" i="6" s="1"/>
  <c r="F4423" i="6" a="1"/>
  <c r="F4423" i="6"/>
  <c r="F4424" i="6" a="1"/>
  <c r="F4424" i="6"/>
  <c r="F4425" i="6" a="1"/>
  <c r="F4425" i="6" s="1"/>
  <c r="F4426" i="6" a="1"/>
  <c r="F4426" i="6" s="1"/>
  <c r="F4427" i="6" a="1"/>
  <c r="F4427" i="6"/>
  <c r="F4428" i="6" a="1"/>
  <c r="F4428" i="6"/>
  <c r="F4429" i="6" a="1"/>
  <c r="F4429" i="6" s="1"/>
  <c r="F4430" i="6" a="1"/>
  <c r="F4430" i="6" s="1"/>
  <c r="F4431" i="6" a="1"/>
  <c r="F4431" i="6" s="1"/>
  <c r="F4432" i="6" a="1"/>
  <c r="F4432" i="6"/>
  <c r="F4433" i="6" a="1"/>
  <c r="F4433" i="6" s="1"/>
  <c r="F4434" i="6" a="1"/>
  <c r="F4434" i="6"/>
  <c r="F4435" i="6" a="1"/>
  <c r="F4435" i="6" s="1"/>
  <c r="F4436" i="6" a="1"/>
  <c r="F4436" i="6"/>
  <c r="F4437" i="6" a="1"/>
  <c r="F4437" i="6" s="1"/>
  <c r="F4438" i="6" a="1"/>
  <c r="F4438" i="6" s="1"/>
  <c r="F4439" i="6" a="1"/>
  <c r="F4439" i="6" s="1"/>
  <c r="F4440" i="6" a="1"/>
  <c r="F4440" i="6" s="1"/>
  <c r="F4441" i="6" a="1"/>
  <c r="F4441" i="6" s="1"/>
  <c r="F4442" i="6" a="1"/>
  <c r="F4442" i="6"/>
  <c r="F4443" i="6" a="1"/>
  <c r="F4443" i="6"/>
  <c r="F4444" i="6" a="1"/>
  <c r="F4444" i="6" s="1"/>
  <c r="F4445" i="6" a="1"/>
  <c r="F4445" i="6" s="1"/>
  <c r="F4446" i="6" a="1"/>
  <c r="F4446" i="6" s="1"/>
  <c r="F4447" i="6" a="1"/>
  <c r="F4447" i="6"/>
  <c r="F4448" i="6" a="1"/>
  <c r="F4448" i="6" s="1"/>
  <c r="F4449" i="6" a="1"/>
  <c r="F4449" i="6" s="1"/>
  <c r="F4450" i="6" a="1"/>
  <c r="F4450" i="6"/>
  <c r="F4451" i="6" a="1"/>
  <c r="F4451" i="6" s="1"/>
  <c r="F4452" i="6" a="1"/>
  <c r="F4452" i="6"/>
  <c r="F4453" i="6" a="1"/>
  <c r="F4453" i="6" s="1"/>
  <c r="F4454" i="6" a="1"/>
  <c r="F4454" i="6" s="1"/>
  <c r="F4455" i="6" a="1"/>
  <c r="F4455" i="6" s="1"/>
  <c r="F4456" i="6" a="1"/>
  <c r="F4456" i="6" s="1"/>
  <c r="F4457" i="6" a="1"/>
  <c r="F4457" i="6" s="1"/>
  <c r="F4458" i="6" a="1"/>
  <c r="F4458" i="6" s="1"/>
  <c r="F4459" i="6" a="1"/>
  <c r="F4459" i="6"/>
  <c r="F4460" i="6" a="1"/>
  <c r="F4460" i="6" s="1"/>
  <c r="F4461" i="6" a="1"/>
  <c r="F4461" i="6" s="1"/>
  <c r="F4462" i="6" a="1"/>
  <c r="F4462" i="6" s="1"/>
  <c r="F4463" i="6" a="1"/>
  <c r="F4463" i="6" s="1"/>
  <c r="F4464" i="6" a="1"/>
  <c r="F4464" i="6"/>
  <c r="F4465" i="6" a="1"/>
  <c r="F4465" i="6" s="1"/>
  <c r="F4466" i="6" a="1"/>
  <c r="F4466" i="6" s="1"/>
  <c r="F4467" i="6" a="1"/>
  <c r="F4467" i="6" s="1"/>
  <c r="F4468" i="6" a="1"/>
  <c r="F4468" i="6"/>
  <c r="F4469" i="6" a="1"/>
  <c r="F4469" i="6" s="1"/>
  <c r="F4470" i="6" a="1"/>
  <c r="F4470" i="6"/>
  <c r="F4471" i="6" a="1"/>
  <c r="F4471" i="6" s="1"/>
  <c r="F4472" i="6" a="1"/>
  <c r="F4472" i="6" s="1"/>
  <c r="F4473" i="6" a="1"/>
  <c r="F4473" i="6" s="1"/>
  <c r="F4474" i="6" a="1"/>
  <c r="F4474" i="6"/>
  <c r="F4475" i="6" a="1"/>
  <c r="F4475" i="6" s="1"/>
  <c r="F4476" i="6" a="1"/>
  <c r="F4476" i="6" s="1"/>
  <c r="F4477" i="6" a="1"/>
  <c r="F4477" i="6" s="1"/>
  <c r="F4478" i="6" a="1"/>
  <c r="F4478" i="6"/>
  <c r="F4479" i="6" a="1"/>
  <c r="F4479" i="6"/>
  <c r="F4480" i="6" a="1"/>
  <c r="F4480" i="6" s="1"/>
  <c r="F4481" i="6" a="1"/>
  <c r="F4481" i="6" s="1"/>
  <c r="F4482" i="6" a="1"/>
  <c r="F4482" i="6"/>
  <c r="F4483" i="6" a="1"/>
  <c r="F4483" i="6"/>
  <c r="F4484" i="6" a="1"/>
  <c r="F4484" i="6"/>
  <c r="F4485" i="6" a="1"/>
  <c r="F4485" i="6" s="1"/>
  <c r="F4486" i="6" a="1"/>
  <c r="F4486" i="6" s="1"/>
  <c r="F4487" i="6" a="1"/>
  <c r="F4487" i="6" s="1"/>
  <c r="F4488" i="6" a="1"/>
  <c r="F4488" i="6"/>
  <c r="F4489" i="6" a="1"/>
  <c r="F4489" i="6" s="1"/>
  <c r="F4490" i="6" a="1"/>
  <c r="F4490" i="6" s="1"/>
  <c r="F4491" i="6" a="1"/>
  <c r="F4491" i="6"/>
  <c r="F4492" i="6" a="1"/>
  <c r="F4492" i="6" s="1"/>
  <c r="F4493" i="6" a="1"/>
  <c r="F4493" i="6" s="1"/>
  <c r="F4494" i="6" a="1"/>
  <c r="F4494" i="6" s="1"/>
  <c r="F4495" i="6" a="1"/>
  <c r="F4495" i="6"/>
  <c r="F4496" i="6" a="1"/>
  <c r="F4496" i="6" s="1"/>
  <c r="F4497" i="6" a="1"/>
  <c r="F4497" i="6" s="1"/>
  <c r="F4498" i="6" a="1"/>
  <c r="F4498" i="6" s="1"/>
  <c r="F4499" i="6" a="1"/>
  <c r="F4499" i="6" s="1"/>
  <c r="F4500" i="6" a="1"/>
  <c r="F4500" i="6"/>
  <c r="F4501" i="6" a="1"/>
  <c r="F4501" i="6" s="1"/>
  <c r="F4502" i="6" a="1"/>
  <c r="F4502" i="6" s="1"/>
  <c r="F4503" i="6" a="1"/>
  <c r="F4503" i="6" s="1"/>
  <c r="F4504" i="6" a="1"/>
  <c r="F4504" i="6"/>
  <c r="F4505" i="6" a="1"/>
  <c r="F4505" i="6" s="1"/>
  <c r="F4506" i="6" a="1"/>
  <c r="F4506" i="6"/>
  <c r="F4507" i="6" a="1"/>
  <c r="F4507" i="6" s="1"/>
  <c r="F4508" i="6" a="1"/>
  <c r="F4508" i="6" s="1"/>
  <c r="F4509" i="6" a="1"/>
  <c r="F4509" i="6" s="1"/>
  <c r="F4510" i="6" a="1"/>
  <c r="F4510" i="6" s="1"/>
  <c r="F4511" i="6" a="1"/>
  <c r="F4511" i="6"/>
  <c r="F4512" i="6" a="1"/>
  <c r="F4512" i="6" s="1"/>
  <c r="F4513" i="6" a="1"/>
  <c r="F4513" i="6" s="1"/>
  <c r="F4514" i="6" a="1"/>
  <c r="F4514" i="6"/>
  <c r="F4515" i="6" a="1"/>
  <c r="F4515" i="6" s="1"/>
  <c r="F4516" i="6" a="1"/>
  <c r="F4516" i="6"/>
  <c r="F4517" i="6" a="1"/>
  <c r="F4517" i="6" s="1"/>
  <c r="F4518" i="6" a="1"/>
  <c r="F4518" i="6" s="1"/>
  <c r="F4519" i="6" a="1"/>
  <c r="F4519" i="6" s="1"/>
  <c r="F4520" i="6" a="1"/>
  <c r="F4520" i="6" s="1"/>
  <c r="F4521" i="6" a="1"/>
  <c r="F4521" i="6" s="1"/>
  <c r="F4522" i="6" a="1"/>
  <c r="F4522" i="6" s="1"/>
  <c r="F4523" i="6" a="1"/>
  <c r="F4523" i="6"/>
  <c r="F4524" i="6" a="1"/>
  <c r="F4524" i="6" s="1"/>
  <c r="F4525" i="6" a="1"/>
  <c r="F4525" i="6" s="1"/>
  <c r="F4526" i="6" a="1"/>
  <c r="F4526" i="6" s="1"/>
  <c r="F4527" i="6" a="1"/>
  <c r="F4527" i="6" s="1"/>
  <c r="F4528" i="6" a="1"/>
  <c r="F4528" i="6" s="1"/>
  <c r="F4529" i="6" a="1"/>
  <c r="F4529" i="6" s="1"/>
  <c r="F4530" i="6" a="1"/>
  <c r="F4530" i="6" s="1"/>
  <c r="F4531" i="6" a="1"/>
  <c r="F4531" i="6" s="1"/>
  <c r="F4532" i="6" a="1"/>
  <c r="F4532" i="6"/>
  <c r="F4533" i="6" a="1"/>
  <c r="F4533" i="6" s="1"/>
  <c r="F4534" i="6" a="1"/>
  <c r="F4534" i="6" s="1"/>
  <c r="F4535" i="6" a="1"/>
  <c r="F4535" i="6" s="1"/>
  <c r="F4536" i="6" a="1"/>
  <c r="F4536" i="6"/>
  <c r="F4537" i="6" a="1"/>
  <c r="F4537" i="6" s="1"/>
  <c r="F4538" i="6" a="1"/>
  <c r="F4538" i="6"/>
  <c r="F4539" i="6" a="1"/>
  <c r="F4539" i="6" s="1"/>
  <c r="F4540" i="6" a="1"/>
  <c r="F4540" i="6" s="1"/>
  <c r="F4541" i="6" a="1"/>
  <c r="F4541" i="6" s="1"/>
  <c r="F4542" i="6" a="1"/>
  <c r="F4542" i="6" s="1"/>
  <c r="F4543" i="6" a="1"/>
  <c r="F4543" i="6"/>
  <c r="F4544" i="6" a="1"/>
  <c r="F4544" i="6" s="1"/>
  <c r="F4545" i="6" a="1"/>
  <c r="F4545" i="6" s="1"/>
  <c r="F4546" i="6" a="1"/>
  <c r="F4546" i="6"/>
  <c r="F4547" i="6" a="1"/>
  <c r="F4547" i="6" s="1"/>
  <c r="F4548" i="6" a="1"/>
  <c r="F4548" i="6"/>
  <c r="F4549" i="6" a="1"/>
  <c r="F4549" i="6" s="1"/>
  <c r="F4550" i="6" a="1"/>
  <c r="F4550" i="6" s="1"/>
  <c r="F4551" i="6" a="1"/>
  <c r="F4551" i="6" s="1"/>
  <c r="F4552" i="6" a="1"/>
  <c r="F4552" i="6" s="1"/>
  <c r="F4553" i="6" a="1"/>
  <c r="F4553" i="6" s="1"/>
  <c r="F4554" i="6" a="1"/>
  <c r="F4554" i="6" s="1"/>
  <c r="F4555" i="6" a="1"/>
  <c r="F4555" i="6"/>
  <c r="F4556" i="6" a="1"/>
  <c r="F4556" i="6" s="1"/>
  <c r="F4557" i="6" a="1"/>
  <c r="F4557" i="6" s="1"/>
  <c r="F4558" i="6" a="1"/>
  <c r="F4558" i="6" s="1"/>
  <c r="F4559" i="6" a="1"/>
  <c r="F4559" i="6"/>
  <c r="F4560" i="6" a="1"/>
  <c r="F4560" i="6"/>
  <c r="F4561" i="6" a="1"/>
  <c r="F4561" i="6" s="1"/>
  <c r="F4562" i="6" a="1"/>
  <c r="F4562" i="6"/>
  <c r="F4563" i="6" a="1"/>
  <c r="F4563" i="6" s="1"/>
  <c r="F4564" i="6" a="1"/>
  <c r="F4564" i="6"/>
  <c r="F4565" i="6" a="1"/>
  <c r="F4565" i="6" s="1"/>
  <c r="F4566" i="6" a="1"/>
  <c r="F4566" i="6" s="1"/>
  <c r="F4567" i="6" a="1"/>
  <c r="F4567" i="6" s="1"/>
  <c r="F4568" i="6" a="1"/>
  <c r="F4568" i="6"/>
  <c r="F4569" i="6" a="1"/>
  <c r="F4569" i="6" s="1"/>
  <c r="F4570" i="6" a="1"/>
  <c r="F4570" i="6" s="1"/>
  <c r="F4571" i="6" a="1"/>
  <c r="F4571" i="6" s="1"/>
  <c r="F4572" i="6" a="1"/>
  <c r="F4572" i="6" s="1"/>
  <c r="F4573" i="6" a="1"/>
  <c r="F4573" i="6" s="1"/>
  <c r="F4574" i="6" a="1"/>
  <c r="F4574" i="6"/>
  <c r="F4575" i="6" a="1"/>
  <c r="F4575" i="6" s="1"/>
  <c r="F4576" i="6" a="1"/>
  <c r="F4576" i="6" s="1"/>
  <c r="F4577" i="6" a="1"/>
  <c r="F4577" i="6" s="1"/>
  <c r="F4578" i="6" a="1"/>
  <c r="F4578" i="6"/>
  <c r="F4579" i="6" a="1"/>
  <c r="F4579" i="6"/>
  <c r="F4580" i="6" a="1"/>
  <c r="F4580" i="6" s="1"/>
  <c r="F4581" i="6" a="1"/>
  <c r="F4581" i="6" s="1"/>
  <c r="F4582" i="6" a="1"/>
  <c r="F4582" i="6" s="1"/>
  <c r="F4583" i="6" a="1"/>
  <c r="F4583" i="6"/>
  <c r="F4584" i="6" a="1"/>
  <c r="F4584" i="6"/>
  <c r="F4585" i="6" a="1"/>
  <c r="F4585" i="6" s="1"/>
  <c r="F4586" i="6" a="1"/>
  <c r="F4586" i="6" s="1"/>
  <c r="F4587" i="6" a="1"/>
  <c r="F4587" i="6"/>
  <c r="F4588" i="6" a="1"/>
  <c r="F4588" i="6"/>
  <c r="F4589" i="6" a="1"/>
  <c r="F4589" i="6" s="1"/>
  <c r="F4590" i="6" a="1"/>
  <c r="F4590" i="6" s="1"/>
  <c r="F4591" i="6" a="1"/>
  <c r="F4591" i="6" s="1"/>
  <c r="F4592" i="6" a="1"/>
  <c r="F4592" i="6"/>
  <c r="F4593" i="6" a="1"/>
  <c r="F4593" i="6" s="1"/>
  <c r="F4594" i="6" a="1"/>
  <c r="F4594" i="6"/>
  <c r="F4595" i="6" a="1"/>
  <c r="F4595" i="6" s="1"/>
  <c r="F4596" i="6" a="1"/>
  <c r="F4596" i="6"/>
  <c r="F4597" i="6" a="1"/>
  <c r="F4597" i="6" s="1"/>
  <c r="F4598" i="6" a="1"/>
  <c r="F4598" i="6" s="1"/>
  <c r="F4599" i="6" a="1"/>
  <c r="F4599" i="6" s="1"/>
  <c r="F4600" i="6" a="1"/>
  <c r="F4600" i="6" s="1"/>
  <c r="F4601" i="6" a="1"/>
  <c r="F4601" i="6" s="1"/>
  <c r="F4602" i="6" a="1"/>
  <c r="F4602" i="6"/>
  <c r="F4603" i="6" a="1"/>
  <c r="F4603" i="6"/>
  <c r="F4604" i="6" a="1"/>
  <c r="F4604" i="6" s="1"/>
  <c r="F4605" i="6" a="1"/>
  <c r="F4605" i="6" s="1"/>
  <c r="F4606" i="6" a="1"/>
  <c r="F4606" i="6" s="1"/>
  <c r="F4607" i="6" a="1"/>
  <c r="F4607" i="6"/>
  <c r="F4608" i="6" a="1"/>
  <c r="F4608" i="6" s="1"/>
  <c r="F4609" i="6" a="1"/>
  <c r="F4609" i="6" s="1"/>
  <c r="F4610" i="6" a="1"/>
  <c r="F4610" i="6"/>
  <c r="F4611" i="6" a="1"/>
  <c r="F4611" i="6" s="1"/>
  <c r="F4612" i="6" a="1"/>
  <c r="F4612" i="6"/>
  <c r="F4613" i="6" a="1"/>
  <c r="F4613" i="6" s="1"/>
  <c r="F4614" i="6" a="1"/>
  <c r="F4614" i="6" s="1"/>
  <c r="F4615" i="6" a="1"/>
  <c r="F4615" i="6" s="1"/>
  <c r="F4616" i="6" a="1"/>
  <c r="F4616" i="6" s="1"/>
  <c r="F4617" i="6" a="1"/>
  <c r="F4617" i="6" s="1"/>
  <c r="F4618" i="6" a="1"/>
  <c r="F4618" i="6" s="1"/>
  <c r="F4619" i="6" a="1"/>
  <c r="F4619" i="6"/>
  <c r="F4620" i="6" a="1"/>
  <c r="F4620" i="6" s="1"/>
  <c r="F4621" i="6" a="1"/>
  <c r="F4621" i="6" s="1"/>
  <c r="F4622" i="6" a="1"/>
  <c r="F4622" i="6" s="1"/>
  <c r="F4623" i="6" a="1"/>
  <c r="F4623" i="6" s="1"/>
  <c r="F4624" i="6" a="1"/>
  <c r="F4624" i="6"/>
  <c r="F4625" i="6" a="1"/>
  <c r="F4625" i="6" s="1"/>
  <c r="F4626" i="6" a="1"/>
  <c r="F4626" i="6" s="1"/>
  <c r="F4627" i="6" a="1"/>
  <c r="F4627" i="6" s="1"/>
  <c r="F4628" i="6" a="1"/>
  <c r="F4628" i="6"/>
  <c r="F4629" i="6" a="1"/>
  <c r="F4629" i="6" s="1"/>
  <c r="F4630" i="6" a="1"/>
  <c r="F4630" i="6"/>
  <c r="F4631" i="6" a="1"/>
  <c r="F4631" i="6" s="1"/>
  <c r="F4632" i="6" a="1"/>
  <c r="F4632" i="6" s="1"/>
  <c r="F4633" i="6" a="1"/>
  <c r="F4633" i="6" s="1"/>
  <c r="F4634" i="6" a="1"/>
  <c r="F4634" i="6"/>
  <c r="F4635" i="6" a="1"/>
  <c r="F4635" i="6" s="1"/>
  <c r="F4636" i="6" a="1"/>
  <c r="F4636" i="6" s="1"/>
  <c r="F4637" i="6" a="1"/>
  <c r="F4637" i="6" s="1"/>
  <c r="F4638" i="6" a="1"/>
  <c r="F4638" i="6"/>
  <c r="F4639" i="6" a="1"/>
  <c r="F4639" i="6"/>
  <c r="F4640" i="6" a="1"/>
  <c r="F4640" i="6" s="1"/>
  <c r="F4641" i="6" a="1"/>
  <c r="F4641" i="6" s="1"/>
  <c r="F4642" i="6" a="1"/>
  <c r="F4642" i="6"/>
  <c r="F4643" i="6" a="1"/>
  <c r="F4643" i="6"/>
  <c r="F4644" i="6" a="1"/>
  <c r="F4644" i="6"/>
  <c r="F4645" i="6" a="1"/>
  <c r="F4645" i="6" s="1"/>
  <c r="F4646" i="6" a="1"/>
  <c r="F4646" i="6" s="1"/>
  <c r="F4647" i="6" a="1"/>
  <c r="F4647" i="6" s="1"/>
  <c r="F4648" i="6" a="1"/>
  <c r="F4648" i="6"/>
  <c r="F4649" i="6" a="1"/>
  <c r="F4649" i="6" s="1"/>
  <c r="F4650" i="6" a="1"/>
  <c r="F4650" i="6" s="1"/>
  <c r="F4651" i="6" a="1"/>
  <c r="F4651" i="6"/>
  <c r="F4652" i="6" a="1"/>
  <c r="F4652" i="6" s="1"/>
  <c r="F4653" i="6" a="1"/>
  <c r="F4653" i="6" s="1"/>
  <c r="F4654" i="6" a="1"/>
  <c r="F4654" i="6" s="1"/>
  <c r="F4655" i="6" a="1"/>
  <c r="F4655" i="6" s="1"/>
  <c r="F4656" i="6" a="1"/>
  <c r="F4656" i="6"/>
  <c r="F4657" i="6" a="1"/>
  <c r="F4657" i="6" s="1"/>
  <c r="F4658" i="6" a="1"/>
  <c r="F4658" i="6" s="1"/>
  <c r="F4659" i="6" a="1"/>
  <c r="F4659" i="6" s="1"/>
  <c r="F4660" i="6" a="1"/>
  <c r="F4660" i="6"/>
  <c r="F4661" i="6" a="1"/>
  <c r="F4661" i="6" s="1"/>
  <c r="F4662" i="6" a="1"/>
  <c r="F4662" i="6" s="1"/>
  <c r="F4663" i="6" a="1"/>
  <c r="F4663" i="6" s="1"/>
  <c r="F4664" i="6" a="1"/>
  <c r="F4664" i="6"/>
  <c r="F4665" i="6" a="1"/>
  <c r="F4665" i="6" s="1"/>
  <c r="F4666" i="6" a="1"/>
  <c r="F4666" i="6"/>
  <c r="F4667" i="6" a="1"/>
  <c r="F4667" i="6" s="1"/>
  <c r="F4668" i="6" a="1"/>
  <c r="F4668" i="6" s="1"/>
  <c r="F4669" i="6" a="1"/>
  <c r="F4669" i="6" s="1"/>
  <c r="F4670" i="6" a="1"/>
  <c r="F4670" i="6"/>
  <c r="F4671" i="6" a="1"/>
  <c r="F4671" i="6"/>
  <c r="F4672" i="6" a="1"/>
  <c r="F4672" i="6" s="1"/>
  <c r="F4673" i="6" a="1"/>
  <c r="F4673" i="6" s="1"/>
  <c r="F4674" i="6" a="1"/>
  <c r="F4674" i="6"/>
  <c r="F4675" i="6" a="1"/>
  <c r="F4675" i="6"/>
  <c r="F4676" i="6" a="1"/>
  <c r="F4676" i="6"/>
  <c r="F4677" i="6" a="1"/>
  <c r="F4677" i="6" s="1"/>
  <c r="F4678" i="6" a="1"/>
  <c r="F4678" i="6" s="1"/>
  <c r="F4679" i="6" a="1"/>
  <c r="F4679" i="6" s="1"/>
  <c r="F4680" i="6" a="1"/>
  <c r="F4680" i="6"/>
  <c r="F4681" i="6" a="1"/>
  <c r="F4681" i="6" s="1"/>
  <c r="F4682" i="6" a="1"/>
  <c r="F4682" i="6" s="1"/>
  <c r="F4683" i="6" a="1"/>
  <c r="F4683" i="6"/>
  <c r="F4684" i="6" a="1"/>
  <c r="F4684" i="6" s="1"/>
  <c r="F4685" i="6" a="1"/>
  <c r="F4685" i="6" s="1"/>
  <c r="F4686" i="6" a="1"/>
  <c r="F4686" i="6" s="1"/>
  <c r="F4687" i="6" a="1"/>
  <c r="F4687" i="6" s="1"/>
  <c r="F4688" i="6" a="1"/>
  <c r="F4688" i="6"/>
  <c r="F4689" i="6" a="1"/>
  <c r="F4689" i="6" s="1"/>
  <c r="F4690" i="6" a="1"/>
  <c r="F4690" i="6" s="1"/>
  <c r="F4691" i="6" a="1"/>
  <c r="F4691" i="6" s="1"/>
  <c r="F4692" i="6" a="1"/>
  <c r="F4692" i="6"/>
  <c r="F4693" i="6" a="1"/>
  <c r="F4693" i="6" s="1"/>
  <c r="F4694" i="6" a="1"/>
  <c r="F4694" i="6" s="1"/>
  <c r="F4695" i="6" a="1"/>
  <c r="F4695" i="6" s="1"/>
  <c r="F4696" i="6" a="1"/>
  <c r="F4696" i="6" s="1"/>
  <c r="F4697" i="6" a="1"/>
  <c r="F4697" i="6" s="1"/>
  <c r="F4698" i="6" a="1"/>
  <c r="F4698" i="6" s="1"/>
  <c r="F4699" i="6" a="1"/>
  <c r="F4699" i="6"/>
  <c r="F4700" i="6" a="1"/>
  <c r="F4700" i="6" s="1"/>
  <c r="F4701" i="6" a="1"/>
  <c r="F4701" i="6" s="1"/>
  <c r="F4702" i="6" a="1"/>
  <c r="F4702" i="6" s="1"/>
  <c r="F4703" i="6" a="1"/>
  <c r="F4703" i="6" s="1"/>
  <c r="F4704" i="6" a="1"/>
  <c r="F4704" i="6" s="1"/>
  <c r="F4705" i="6" a="1"/>
  <c r="F4705" i="6" s="1"/>
  <c r="F4706" i="6" a="1"/>
  <c r="F4706" i="6"/>
  <c r="F4707" i="6" a="1"/>
  <c r="F4707" i="6" s="1"/>
  <c r="F4708" i="6" a="1"/>
  <c r="F4708" i="6" s="1"/>
  <c r="F4709" i="6" a="1"/>
  <c r="F4709" i="6" s="1"/>
  <c r="F4710" i="6" a="1"/>
  <c r="F4710" i="6" s="1"/>
  <c r="F4711" i="6" a="1"/>
  <c r="F4711" i="6" s="1"/>
  <c r="F4712" i="6" a="1"/>
  <c r="F4712" i="6" s="1"/>
  <c r="F4713" i="6" a="1"/>
  <c r="F4713" i="6" s="1"/>
  <c r="F4714" i="6" a="1"/>
  <c r="F4714" i="6" s="1"/>
  <c r="F4715" i="6" a="1"/>
  <c r="F4715" i="6"/>
  <c r="F4716" i="6" a="1"/>
  <c r="F4716" i="6"/>
  <c r="F4717" i="6" a="1"/>
  <c r="F4717" i="6" s="1"/>
  <c r="F4718" i="6" a="1"/>
  <c r="F4718" i="6" s="1"/>
  <c r="F4719" i="6" a="1"/>
  <c r="F4719" i="6" s="1"/>
  <c r="F4720" i="6" a="1"/>
  <c r="F4720" i="6"/>
  <c r="F4721" i="6" a="1"/>
  <c r="F4721" i="6" s="1"/>
  <c r="F4722" i="6" a="1"/>
  <c r="F4722" i="6"/>
  <c r="F4723" i="6" a="1"/>
  <c r="F4723" i="6" s="1"/>
  <c r="F4724" i="6" a="1"/>
  <c r="F4724" i="6"/>
  <c r="F4725" i="6" a="1"/>
  <c r="F4725" i="6" s="1"/>
  <c r="F4726" i="6" a="1"/>
  <c r="F4726" i="6"/>
  <c r="F4727" i="6" a="1"/>
  <c r="F4727" i="6" s="1"/>
  <c r="F4728" i="6" a="1"/>
  <c r="F4728" i="6" s="1"/>
  <c r="F4729" i="6" a="1"/>
  <c r="F4729" i="6" s="1"/>
  <c r="F4730" i="6" a="1"/>
  <c r="F4730" i="6"/>
  <c r="F4731" i="6" a="1"/>
  <c r="F4731" i="6"/>
  <c r="F4732" i="6" a="1"/>
  <c r="F4732" i="6" s="1"/>
  <c r="F4733" i="6" a="1"/>
  <c r="F4733" i="6" s="1"/>
  <c r="F4734" i="6" a="1"/>
  <c r="F4734" i="6" s="1"/>
  <c r="F4735" i="6" a="1"/>
  <c r="F4735" i="6"/>
  <c r="F4736" i="6" a="1"/>
  <c r="F4736" i="6" s="1"/>
  <c r="F4737" i="6" a="1"/>
  <c r="F4737" i="6" s="1"/>
  <c r="F4738" i="6" a="1"/>
  <c r="F4738" i="6"/>
  <c r="F4739" i="6" a="1"/>
  <c r="F4739" i="6" s="1"/>
  <c r="F4740" i="6" a="1"/>
  <c r="F4740" i="6"/>
  <c r="F4741" i="6" a="1"/>
  <c r="F4741" i="6" s="1"/>
  <c r="F4742" i="6" a="1"/>
  <c r="F4742" i="6" s="1"/>
  <c r="F4743" i="6" a="1"/>
  <c r="F4743" i="6" s="1"/>
  <c r="F4744" i="6" a="1"/>
  <c r="F4744" i="6" s="1"/>
  <c r="F4745" i="6" a="1"/>
  <c r="F4745" i="6" s="1"/>
  <c r="F4746" i="6" a="1"/>
  <c r="F4746" i="6" s="1"/>
  <c r="F4747" i="6" a="1"/>
  <c r="F4747" i="6"/>
  <c r="F4748" i="6" a="1"/>
  <c r="F4748" i="6"/>
  <c r="F4749" i="6" a="1"/>
  <c r="F4749" i="6" s="1"/>
  <c r="F4750" i="6" a="1"/>
  <c r="F4750" i="6" s="1"/>
  <c r="F4751" i="6" a="1"/>
  <c r="F4751" i="6" s="1"/>
  <c r="F4752" i="6" a="1"/>
  <c r="F4752" i="6" s="1"/>
  <c r="F4753" i="6" a="1"/>
  <c r="F4753" i="6" s="1"/>
  <c r="F4754" i="6" a="1"/>
  <c r="F4754" i="6"/>
  <c r="F4755" i="6" a="1"/>
  <c r="F4755" i="6" s="1"/>
  <c r="F4756" i="6" a="1"/>
  <c r="F4756" i="6"/>
  <c r="F4757" i="6" a="1"/>
  <c r="F4757" i="6" s="1"/>
  <c r="F4758" i="6" a="1"/>
  <c r="F4758" i="6"/>
  <c r="F4759" i="6" a="1"/>
  <c r="F4759" i="6" s="1"/>
  <c r="F4760" i="6" a="1"/>
  <c r="F4760" i="6"/>
  <c r="F4761" i="6" a="1"/>
  <c r="F4761" i="6" s="1"/>
  <c r="F4762" i="6" a="1"/>
  <c r="F4762" i="6"/>
  <c r="F4763" i="6" a="1"/>
  <c r="F4763" i="6"/>
  <c r="F4764" i="6" a="1"/>
  <c r="F4764" i="6" s="1"/>
  <c r="F4765" i="6" a="1"/>
  <c r="F4765" i="6" s="1"/>
  <c r="F4766" i="6" a="1"/>
  <c r="F4766" i="6" s="1"/>
  <c r="F4767" i="6" a="1"/>
  <c r="F4767" i="6"/>
  <c r="F4768" i="6" a="1"/>
  <c r="F4768" i="6" s="1"/>
  <c r="F4769" i="6" a="1"/>
  <c r="F4769" i="6" s="1"/>
  <c r="F4770" i="6" a="1"/>
  <c r="F4770" i="6"/>
  <c r="F4771" i="6" a="1"/>
  <c r="F4771" i="6" s="1"/>
  <c r="F4772" i="6" a="1"/>
  <c r="F4772" i="6"/>
  <c r="F4773" i="6" a="1"/>
  <c r="F4773" i="6" s="1"/>
  <c r="F4774" i="6" a="1"/>
  <c r="F4774" i="6" s="1"/>
  <c r="F4775" i="6" a="1"/>
  <c r="F4775" i="6"/>
  <c r="F4776" i="6" a="1"/>
  <c r="F4776" i="6" s="1"/>
  <c r="F4777" i="6" a="1"/>
  <c r="F4777" i="6" s="1"/>
  <c r="F4778" i="6" a="1"/>
  <c r="F4778" i="6" s="1"/>
  <c r="F4779" i="6" a="1"/>
  <c r="F4779" i="6"/>
  <c r="F4780" i="6" a="1"/>
  <c r="F4780" i="6"/>
  <c r="F4781" i="6" a="1"/>
  <c r="F4781" i="6" s="1"/>
  <c r="F4782" i="6" a="1"/>
  <c r="F4782" i="6" s="1"/>
  <c r="F4783" i="6" a="1"/>
  <c r="F4783" i="6" s="1"/>
  <c r="F4784" i="6" a="1"/>
  <c r="F4784" i="6" s="1"/>
  <c r="F4785" i="6" a="1"/>
  <c r="F4785" i="6" s="1"/>
  <c r="F4786" i="6" a="1"/>
  <c r="F4786" i="6" s="1"/>
  <c r="F4787" i="6" a="1"/>
  <c r="F4787" i="6" s="1"/>
  <c r="F4788" i="6" a="1"/>
  <c r="F4788" i="6"/>
  <c r="F4789" i="6" a="1"/>
  <c r="F4789" i="6" s="1"/>
  <c r="F4790" i="6" a="1"/>
  <c r="F4790" i="6"/>
  <c r="F4791" i="6" a="1"/>
  <c r="F4791" i="6" s="1"/>
  <c r="F4792" i="6" a="1"/>
  <c r="F4792" i="6" s="1"/>
  <c r="F4793" i="6" a="1"/>
  <c r="F4793" i="6" s="1"/>
  <c r="F4794" i="6" a="1"/>
  <c r="F4794" i="6" s="1"/>
  <c r="F4795" i="6" a="1"/>
  <c r="F4795" i="6" s="1"/>
  <c r="F4796" i="6" a="1"/>
  <c r="F4796" i="6" s="1"/>
  <c r="F4797" i="6" a="1"/>
  <c r="F4797" i="6" s="1"/>
  <c r="F4798" i="6" a="1"/>
  <c r="F4798" i="6"/>
  <c r="F4799" i="6" a="1"/>
  <c r="F4799" i="6" s="1"/>
  <c r="F4800" i="6" a="1"/>
  <c r="F4800" i="6" s="1"/>
  <c r="F4801" i="6" a="1"/>
  <c r="F4801" i="6" s="1"/>
  <c r="F4802" i="6" a="1"/>
  <c r="F4802" i="6"/>
  <c r="F4803" i="6" a="1"/>
  <c r="F4803" i="6" s="1"/>
  <c r="F4804" i="6" a="1"/>
  <c r="F4804" i="6" s="1"/>
  <c r="F4805" i="6" a="1"/>
  <c r="F4805" i="6" s="1"/>
  <c r="F4806" i="6" a="1"/>
  <c r="F4806" i="6" s="1"/>
  <c r="F4807" i="6" a="1"/>
  <c r="F4807" i="6"/>
  <c r="F4808" i="6" a="1"/>
  <c r="F4808" i="6"/>
  <c r="F4809" i="6" a="1"/>
  <c r="F4809" i="6" s="1"/>
  <c r="F4810" i="6" a="1"/>
  <c r="F4810" i="6" s="1"/>
  <c r="F4811" i="6" a="1"/>
  <c r="F4811" i="6"/>
  <c r="F4812" i="6" a="1"/>
  <c r="F4812" i="6"/>
  <c r="F4813" i="6" a="1"/>
  <c r="F4813" i="6" s="1"/>
  <c r="F4814" i="6" a="1"/>
  <c r="F4814" i="6" s="1"/>
  <c r="F4815" i="6" a="1"/>
  <c r="F4815" i="6" s="1"/>
  <c r="F4816" i="6" a="1"/>
  <c r="F4816" i="6"/>
  <c r="F4817" i="6" a="1"/>
  <c r="F4817" i="6" s="1"/>
  <c r="F4818" i="6" a="1"/>
  <c r="F4818" i="6"/>
  <c r="F4819" i="6" a="1"/>
  <c r="F4819" i="6" s="1"/>
  <c r="F4820" i="6" a="1"/>
  <c r="F4820" i="6"/>
  <c r="F4821" i="6" a="1"/>
  <c r="F4821" i="6" s="1"/>
  <c r="F4822" i="6" a="1"/>
  <c r="F4822" i="6" s="1"/>
  <c r="F4823" i="6" a="1"/>
  <c r="F4823" i="6" s="1"/>
  <c r="F4824" i="6" a="1"/>
  <c r="F4824" i="6" s="1"/>
  <c r="F4825" i="6" a="1"/>
  <c r="F4825" i="6" s="1"/>
  <c r="F4826" i="6" a="1"/>
  <c r="F4826" i="6"/>
  <c r="F4827" i="6" a="1"/>
  <c r="F4827" i="6"/>
  <c r="F4828" i="6" a="1"/>
  <c r="F4828" i="6" s="1"/>
  <c r="F4829" i="6" a="1"/>
  <c r="F4829" i="6" s="1"/>
  <c r="F4830" i="6" a="1"/>
  <c r="F4830" i="6" s="1"/>
  <c r="F4831" i="6" a="1"/>
  <c r="F4831" i="6"/>
  <c r="F4832" i="6" a="1"/>
  <c r="F4832" i="6" s="1"/>
  <c r="F4833" i="6" a="1"/>
  <c r="F4833" i="6" s="1"/>
  <c r="F4834" i="6" a="1"/>
  <c r="F4834" i="6"/>
  <c r="F4835" i="6" a="1"/>
  <c r="F4835" i="6" s="1"/>
  <c r="F4836" i="6" a="1"/>
  <c r="F4836" i="6"/>
  <c r="F4837" i="6" a="1"/>
  <c r="F4837" i="6" s="1"/>
  <c r="F4838" i="6" a="1"/>
  <c r="F4838" i="6" s="1"/>
  <c r="F4839" i="6" a="1"/>
  <c r="F4839" i="6"/>
  <c r="F4840" i="6" a="1"/>
  <c r="F4840" i="6" s="1"/>
  <c r="F4841" i="6" a="1"/>
  <c r="F4841" i="6" s="1"/>
  <c r="F4842" i="6" a="1"/>
  <c r="F4842" i="6" s="1"/>
  <c r="F4843" i="6" a="1"/>
  <c r="F4843" i="6"/>
  <c r="F4844" i="6" a="1"/>
  <c r="F4844" i="6"/>
  <c r="F4845" i="6" a="1"/>
  <c r="F4845" i="6" s="1"/>
  <c r="F4846" i="6" a="1"/>
  <c r="F4846" i="6" s="1"/>
  <c r="F4847" i="6" a="1"/>
  <c r="F4847" i="6" s="1"/>
  <c r="F4848" i="6" a="1"/>
  <c r="F4848" i="6" s="1"/>
  <c r="F4849" i="6" a="1"/>
  <c r="F4849" i="6" s="1"/>
  <c r="F4850" i="6" a="1"/>
  <c r="F4850" i="6"/>
  <c r="F4851" i="6" a="1"/>
  <c r="F4851" i="6" s="1"/>
  <c r="F4852" i="6" a="1"/>
  <c r="F4852" i="6"/>
  <c r="F4853" i="6" a="1"/>
  <c r="F4853" i="6" s="1"/>
  <c r="F4854" i="6" a="1"/>
  <c r="F4854" i="6"/>
  <c r="F4855" i="6" a="1"/>
  <c r="F4855" i="6" s="1"/>
  <c r="F4856" i="6" a="1"/>
  <c r="F4856" i="6"/>
  <c r="F4857" i="6" a="1"/>
  <c r="F4857" i="6" s="1"/>
  <c r="F4858" i="6" a="1"/>
  <c r="F4858" i="6" s="1"/>
  <c r="F4859" i="6" a="1"/>
  <c r="F4859" i="6"/>
  <c r="F4860" i="6" a="1"/>
  <c r="F4860" i="6" s="1"/>
  <c r="F4861" i="6" a="1"/>
  <c r="F4861" i="6" s="1"/>
  <c r="F4862" i="6" a="1"/>
  <c r="F4862" i="6"/>
  <c r="F4863" i="6" a="1"/>
  <c r="F4863" i="6" s="1"/>
  <c r="F4864" i="6" a="1"/>
  <c r="F4864" i="6" s="1"/>
  <c r="F4865" i="6" a="1"/>
  <c r="F4865" i="6" s="1"/>
  <c r="F4866" i="6" a="1"/>
  <c r="F4866" i="6"/>
  <c r="F4867" i="6" a="1"/>
  <c r="F4867" i="6"/>
  <c r="F4868" i="6" a="1"/>
  <c r="F4868" i="6" s="1"/>
  <c r="F4869" i="6" a="1"/>
  <c r="F4869" i="6" s="1"/>
  <c r="F4870" i="6" a="1"/>
  <c r="F4870" i="6" s="1"/>
  <c r="F4871" i="6" a="1"/>
  <c r="F4871" i="6"/>
  <c r="F4872" i="6" a="1"/>
  <c r="F4872" i="6" s="1"/>
  <c r="F4873" i="6" a="1"/>
  <c r="F4873" i="6" s="1"/>
  <c r="F4874" i="6" a="1"/>
  <c r="F4874" i="6" s="1"/>
  <c r="F4875" i="6" a="1"/>
  <c r="F4875" i="6"/>
  <c r="F4876" i="6" a="1"/>
  <c r="F4876" i="6"/>
  <c r="F4877" i="6" a="1"/>
  <c r="F4877" i="6" s="1"/>
  <c r="F4878" i="6" a="1"/>
  <c r="F4878" i="6" s="1"/>
  <c r="F4879" i="6" a="1"/>
  <c r="F4879" i="6" s="1"/>
  <c r="F4880" i="6" a="1"/>
  <c r="F4880" i="6" s="1"/>
  <c r="F4881" i="6" a="1"/>
  <c r="F4881" i="6" s="1"/>
  <c r="F4882" i="6" a="1"/>
  <c r="F4882" i="6"/>
  <c r="F4883" i="6" a="1"/>
  <c r="F4883" i="6" s="1"/>
  <c r="F4884" i="6" a="1"/>
  <c r="F4884" i="6"/>
  <c r="F4885" i="6" a="1"/>
  <c r="F4885" i="6" s="1"/>
  <c r="F4886" i="6" a="1"/>
  <c r="F4886" i="6"/>
  <c r="F4887" i="6" a="1"/>
  <c r="F4887" i="6" s="1"/>
  <c r="F4888" i="6" a="1"/>
  <c r="F4888" i="6" s="1"/>
  <c r="F4889" i="6" a="1"/>
  <c r="F4889" i="6" s="1"/>
  <c r="F4890" i="6" a="1"/>
  <c r="F4890" i="6" s="1"/>
  <c r="F4891" i="6" a="1"/>
  <c r="F4891" i="6" s="1"/>
  <c r="F4892" i="6" a="1"/>
  <c r="F4892" i="6" s="1"/>
  <c r="F4893" i="6" a="1"/>
  <c r="F4893" i="6" s="1"/>
  <c r="F4894" i="6" a="1"/>
  <c r="F4894" i="6"/>
  <c r="F4895" i="6" a="1"/>
  <c r="F4895" i="6"/>
  <c r="F4896" i="6" a="1"/>
  <c r="F4896" i="6" s="1"/>
  <c r="F4897" i="6" a="1"/>
  <c r="F4897" i="6" s="1"/>
  <c r="F4898" i="6" a="1"/>
  <c r="F4898" i="6"/>
  <c r="F4899" i="6" a="1"/>
  <c r="F4899" i="6"/>
  <c r="F4900" i="6" a="1"/>
  <c r="F4900" i="6"/>
  <c r="F4901" i="6" a="1"/>
  <c r="F4901" i="6" s="1"/>
  <c r="F4902" i="6" a="1"/>
  <c r="F4902" i="6" s="1"/>
  <c r="F4903" i="6" a="1"/>
  <c r="F4903" i="6" s="1"/>
  <c r="F4904" i="6" a="1"/>
  <c r="F4904" i="6"/>
  <c r="F4905" i="6" a="1"/>
  <c r="F4905" i="6" s="1"/>
  <c r="F4906" i="6" a="1"/>
  <c r="F4906" i="6" s="1"/>
  <c r="F4907" i="6" a="1"/>
  <c r="F4907" i="6"/>
  <c r="F4908" i="6" a="1"/>
  <c r="F4908" i="6" s="1"/>
  <c r="F4909" i="6" a="1"/>
  <c r="F4909" i="6" s="1"/>
  <c r="F4910" i="6" a="1"/>
  <c r="F4910" i="6" s="1"/>
  <c r="F4911" i="6" a="1"/>
  <c r="F4911" i="6"/>
  <c r="F4912" i="6" a="1"/>
  <c r="F4912" i="6" s="1"/>
  <c r="F4913" i="6" a="1"/>
  <c r="F4913" i="6" s="1"/>
  <c r="F4914" i="6" a="1"/>
  <c r="F4914" i="6"/>
  <c r="F4915" i="6" a="1"/>
  <c r="F4915" i="6" s="1"/>
  <c r="F4916" i="6" a="1"/>
  <c r="F4916" i="6"/>
  <c r="F4917" i="6" a="1"/>
  <c r="F4917" i="6" s="1"/>
  <c r="F4918" i="6" a="1"/>
  <c r="F4918" i="6"/>
  <c r="F4919" i="6" a="1"/>
  <c r="F4919" i="6" s="1"/>
  <c r="F4920" i="6" a="1"/>
  <c r="F4920" i="6"/>
  <c r="F4921" i="6" a="1"/>
  <c r="F4921" i="6" s="1"/>
  <c r="F4922" i="6" a="1"/>
  <c r="F4922" i="6"/>
  <c r="F4923" i="6" a="1"/>
  <c r="F4923" i="6"/>
  <c r="F4924" i="6" a="1"/>
  <c r="F4924" i="6" s="1"/>
  <c r="F4925" i="6" a="1"/>
  <c r="F4925" i="6" s="1"/>
  <c r="F4926" i="6" a="1"/>
  <c r="F4926" i="6"/>
  <c r="F4927" i="6" a="1"/>
  <c r="F4927" i="6"/>
  <c r="F4928" i="6" a="1"/>
  <c r="F4928" i="6" s="1"/>
  <c r="F4929" i="6" a="1"/>
  <c r="F4929" i="6" s="1"/>
  <c r="F4930" i="6" a="1"/>
  <c r="F4930" i="6"/>
  <c r="F4931" i="6" a="1"/>
  <c r="F4931" i="6"/>
  <c r="F4932" i="6" a="1"/>
  <c r="F4932" i="6"/>
  <c r="F4933" i="6" a="1"/>
  <c r="F4933" i="6" s="1"/>
  <c r="F4934" i="6" a="1"/>
  <c r="F4934" i="6" s="1"/>
  <c r="F4935" i="6" a="1"/>
  <c r="F4935" i="6"/>
  <c r="F4936" i="6" a="1"/>
  <c r="F4936" i="6" s="1"/>
  <c r="F4937" i="6" a="1"/>
  <c r="F4937" i="6" s="1"/>
  <c r="F4938" i="6" a="1"/>
  <c r="F4938" i="6" s="1"/>
  <c r="F4939" i="6" a="1"/>
  <c r="F4939" i="6"/>
  <c r="F4940" i="6" a="1"/>
  <c r="F4940" i="6"/>
  <c r="F4941" i="6" a="1"/>
  <c r="F4941" i="6" s="1"/>
  <c r="F4942" i="6" a="1"/>
  <c r="F4942" i="6" s="1"/>
  <c r="F4943" i="6" a="1"/>
  <c r="F4943" i="6"/>
  <c r="F4944" i="6" a="1"/>
  <c r="F4944" i="6"/>
  <c r="F4945" i="6" a="1"/>
  <c r="F4945" i="6" s="1"/>
  <c r="F4946" i="6" a="1"/>
  <c r="F4946" i="6"/>
  <c r="F4947" i="6" a="1"/>
  <c r="F4947" i="6" s="1"/>
  <c r="F4948" i="6" a="1"/>
  <c r="F4948" i="6"/>
  <c r="F4949" i="6" a="1"/>
  <c r="F4949" i="6" s="1"/>
  <c r="F4950" i="6" a="1"/>
  <c r="F4950" i="6" s="1"/>
  <c r="F4951" i="6" a="1"/>
  <c r="F4951" i="6" s="1"/>
  <c r="F4952" i="6" a="1"/>
  <c r="F4952" i="6" s="1"/>
  <c r="F4953" i="6" a="1"/>
  <c r="F4953" i="6" s="1"/>
  <c r="F4954" i="6" a="1"/>
  <c r="F4954" i="6" s="1"/>
  <c r="F4955" i="6" a="1"/>
  <c r="F4955" i="6"/>
  <c r="F4956" i="6" a="1"/>
  <c r="F4956" i="6" s="1"/>
  <c r="F4957" i="6" a="1"/>
  <c r="F4957" i="6" s="1"/>
  <c r="F4958" i="6" a="1"/>
  <c r="F4958" i="6" s="1"/>
  <c r="F4959" i="6" a="1"/>
  <c r="F4959" i="6" s="1"/>
  <c r="F4960" i="6" a="1"/>
  <c r="F4960" i="6" s="1"/>
  <c r="F4961" i="6" a="1"/>
  <c r="F4961" i="6" s="1"/>
  <c r="F4962" i="6" a="1"/>
  <c r="F4962" i="6"/>
  <c r="F4963" i="6" a="1"/>
  <c r="F4963" i="6" s="1"/>
  <c r="F4964" i="6" a="1"/>
  <c r="F4964" i="6" s="1"/>
  <c r="F4965" i="6" a="1"/>
  <c r="F4965" i="6" s="1"/>
  <c r="F4966" i="6" a="1"/>
  <c r="F4966" i="6" s="1"/>
  <c r="F4967" i="6" a="1"/>
  <c r="F4967" i="6"/>
  <c r="F4968" i="6" a="1"/>
  <c r="F4968" i="6" s="1"/>
  <c r="F4969" i="6" a="1"/>
  <c r="F4969" i="6" s="1"/>
  <c r="F4970" i="6" a="1"/>
  <c r="F4970" i="6" s="1"/>
  <c r="F4971" i="6" a="1"/>
  <c r="F4971" i="6"/>
  <c r="F4972" i="6" a="1"/>
  <c r="F4972" i="6"/>
  <c r="F4973" i="6" a="1"/>
  <c r="F4973" i="6" s="1"/>
  <c r="F4974" i="6" a="1"/>
  <c r="F4974" i="6" s="1"/>
  <c r="F4975" i="6" a="1"/>
  <c r="F4975" i="6" s="1"/>
  <c r="F4976" i="6" a="1"/>
  <c r="F4976" i="6" s="1"/>
  <c r="F4977" i="6" a="1"/>
  <c r="F4977" i="6" s="1"/>
  <c r="F4978" i="6" a="1"/>
  <c r="F4978" i="6"/>
  <c r="F4979" i="6" a="1"/>
  <c r="F4979" i="6" s="1"/>
  <c r="F4980" i="6" a="1"/>
  <c r="F4980" i="6"/>
  <c r="F4981" i="6" a="1"/>
  <c r="F4981" i="6" s="1"/>
  <c r="F4982" i="6" a="1"/>
  <c r="F4982" i="6"/>
  <c r="F4983" i="6" a="1"/>
  <c r="F4983" i="6" s="1"/>
  <c r="F4984" i="6" a="1"/>
  <c r="F4984" i="6"/>
  <c r="F4985" i="6" a="1"/>
  <c r="F4985" i="6" s="1"/>
  <c r="F4986" i="6" a="1"/>
  <c r="F4986" i="6"/>
  <c r="F4987" i="6" a="1"/>
  <c r="F4987" i="6"/>
  <c r="F4988" i="6" a="1"/>
  <c r="F4988" i="6" s="1"/>
  <c r="F4989" i="6" a="1"/>
  <c r="F4989" i="6" s="1"/>
  <c r="F4990" i="6" a="1"/>
  <c r="F4990" i="6"/>
  <c r="F4991" i="6" a="1"/>
  <c r="F4991" i="6"/>
  <c r="F4992" i="6" a="1"/>
  <c r="F4992" i="6" s="1"/>
  <c r="F4993" i="6" a="1"/>
  <c r="F4993" i="6" s="1"/>
  <c r="F4994" i="6" a="1"/>
  <c r="F4994" i="6"/>
  <c r="F4995" i="6" a="1"/>
  <c r="F4995" i="6"/>
  <c r="F4996" i="6" a="1"/>
  <c r="F4996" i="6"/>
  <c r="F4997" i="6" a="1"/>
  <c r="F4997" i="6" s="1"/>
  <c r="F4998" i="6" a="1"/>
  <c r="F4998" i="6" s="1"/>
  <c r="F4999" i="6" a="1"/>
  <c r="F4999" i="6"/>
  <c r="F5000" i="6" a="1"/>
  <c r="F5000" i="6"/>
  <c r="F5001" i="6" a="1"/>
  <c r="F5001" i="6" s="1"/>
  <c r="F5002" i="6" a="1"/>
  <c r="F5002" i="6" s="1"/>
  <c r="F5003" i="6" a="1"/>
  <c r="F5003" i="6"/>
  <c r="F5004" i="6" a="1"/>
  <c r="F5004" i="6"/>
  <c r="F5005" i="6" a="1"/>
  <c r="F5005" i="6" s="1"/>
  <c r="F5006" i="6" a="1"/>
  <c r="F5006" i="6" s="1"/>
  <c r="F5007" i="6" a="1"/>
  <c r="F5007" i="6" s="1"/>
  <c r="F5008" i="6" a="1"/>
  <c r="F5008" i="6" s="1"/>
  <c r="F5009" i="6" a="1"/>
  <c r="F5009" i="6" s="1"/>
  <c r="F5010" i="6" a="1"/>
  <c r="F5010" i="6"/>
  <c r="F5011" i="6" a="1"/>
  <c r="F5011" i="6" s="1"/>
  <c r="F5012" i="6" a="1"/>
  <c r="F5012" i="6"/>
  <c r="F5013" i="6" a="1"/>
  <c r="F5013" i="6" s="1"/>
  <c r="F5014" i="6" a="1"/>
  <c r="F5014" i="6"/>
  <c r="F5015" i="6" a="1"/>
  <c r="F5015" i="6" s="1"/>
  <c r="F5016" i="6" a="1"/>
  <c r="F5016" i="6" s="1"/>
  <c r="F5017" i="6" a="1"/>
  <c r="F5017" i="6" s="1"/>
  <c r="F5018" i="6" a="1"/>
  <c r="F5018" i="6"/>
  <c r="F5019" i="6" a="1"/>
  <c r="F5019" i="6" s="1"/>
  <c r="F5020" i="6" a="1"/>
  <c r="F5020" i="6" s="1"/>
  <c r="F5021" i="6" a="1"/>
  <c r="F5021" i="6" s="1"/>
  <c r="F5022" i="6" a="1"/>
  <c r="F5022" i="6"/>
  <c r="F5023" i="6" a="1"/>
  <c r="F5023" i="6"/>
  <c r="F5024" i="6" a="1"/>
  <c r="F5024" i="6" s="1"/>
  <c r="F5025" i="6" a="1"/>
  <c r="F5025" i="6" s="1"/>
  <c r="F5026" i="6" a="1"/>
  <c r="F5026" i="6"/>
  <c r="F5027" i="6" a="1"/>
  <c r="F5027" i="6"/>
  <c r="F5028" i="6" a="1"/>
  <c r="F5028" i="6"/>
  <c r="F5029" i="6" a="1"/>
  <c r="F5029" i="6" s="1"/>
  <c r="F5030" i="6" a="1"/>
  <c r="F5030" i="6" s="1"/>
  <c r="F5031" i="6" a="1"/>
  <c r="F5031" i="6" s="1"/>
  <c r="F5032" i="6" a="1"/>
  <c r="F5032" i="6"/>
  <c r="F5033" i="6" a="1"/>
  <c r="F5033" i="6" s="1"/>
  <c r="F5034" i="6" a="1"/>
  <c r="F5034" i="6" s="1"/>
  <c r="F5035" i="6" a="1"/>
  <c r="F5035" i="6"/>
  <c r="F5036" i="6" a="1"/>
  <c r="F5036" i="6" s="1"/>
  <c r="F5037" i="6" a="1"/>
  <c r="F5037" i="6" s="1"/>
  <c r="F5038" i="6" a="1"/>
  <c r="F5038" i="6" s="1"/>
  <c r="F5039" i="6" a="1"/>
  <c r="F5039" i="6" s="1"/>
  <c r="F5040" i="6" a="1"/>
  <c r="F5040" i="6"/>
  <c r="F5041" i="6" a="1"/>
  <c r="F5041" i="6" s="1"/>
  <c r="F5042" i="6" a="1"/>
  <c r="F5042" i="6" s="1"/>
  <c r="F5043" i="6" a="1"/>
  <c r="F5043" i="6" s="1"/>
  <c r="F5044" i="6" a="1"/>
  <c r="F5044" i="6"/>
  <c r="F5045" i="6" a="1"/>
  <c r="F5045" i="6" s="1"/>
  <c r="F5046" i="6" a="1"/>
  <c r="F5046" i="6" s="1"/>
  <c r="F5047" i="6" a="1"/>
  <c r="F5047" i="6" s="1"/>
  <c r="F5048" i="6" a="1"/>
  <c r="F5048" i="6" s="1"/>
  <c r="F5049" i="6" a="1"/>
  <c r="F5049" i="6" s="1"/>
  <c r="F5050" i="6" a="1"/>
  <c r="F5050" i="6" s="1"/>
  <c r="F5051" i="6" a="1"/>
  <c r="F5051" i="6"/>
  <c r="F5052" i="6" a="1"/>
  <c r="F5052" i="6" s="1"/>
  <c r="F5053" i="6" a="1"/>
  <c r="F5053" i="6" s="1"/>
  <c r="F5054" i="6" a="1"/>
  <c r="F5054" i="6"/>
  <c r="F5055" i="6" a="1"/>
  <c r="F5055" i="6" s="1"/>
  <c r="F5056" i="6" a="1"/>
  <c r="F5056" i="6" s="1"/>
  <c r="F5057" i="6" a="1"/>
  <c r="F5057" i="6" s="1"/>
  <c r="F5058" i="6" a="1"/>
  <c r="F5058" i="6"/>
  <c r="F5059" i="6" a="1"/>
  <c r="F5059" i="6"/>
  <c r="F5060" i="6" a="1"/>
  <c r="F5060" i="6" s="1"/>
  <c r="F5061" i="6" a="1"/>
  <c r="F5061" i="6" s="1"/>
  <c r="F5062" i="6" a="1"/>
  <c r="F5062" i="6" s="1"/>
  <c r="F5063" i="6" a="1"/>
  <c r="F5063" i="6"/>
  <c r="F5064" i="6" a="1"/>
  <c r="F5064" i="6"/>
  <c r="F5065" i="6" a="1"/>
  <c r="F5065" i="6" s="1"/>
  <c r="F5066" i="6" a="1"/>
  <c r="F5066" i="6" s="1"/>
  <c r="F5067" i="6" a="1"/>
  <c r="F5067" i="6"/>
  <c r="F5068" i="6" a="1"/>
  <c r="F5068" i="6"/>
  <c r="F5069" i="6" a="1"/>
  <c r="F5069" i="6" s="1"/>
  <c r="F5070" i="6" a="1"/>
  <c r="F5070" i="6" s="1"/>
  <c r="F5071" i="6" a="1"/>
  <c r="F5071" i="6" s="1"/>
  <c r="F5072" i="6" a="1"/>
  <c r="F5072" i="6" s="1"/>
  <c r="F5073" i="6" a="1"/>
  <c r="F5073" i="6" s="1"/>
  <c r="F5074" i="6" a="1"/>
  <c r="F5074" i="6"/>
  <c r="F5075" i="6" a="1"/>
  <c r="F5075" i="6" s="1"/>
  <c r="F5076" i="6" a="1"/>
  <c r="F5076" i="6"/>
  <c r="F5077" i="6" a="1"/>
  <c r="F5077" i="6" s="1"/>
  <c r="F5078" i="6" a="1"/>
  <c r="F5078" i="6"/>
  <c r="F5079" i="6" a="1"/>
  <c r="F5079" i="6" s="1"/>
  <c r="F5080" i="6" a="1"/>
  <c r="F5080" i="6" s="1"/>
  <c r="F5081" i="6" a="1"/>
  <c r="F5081" i="6" s="1"/>
  <c r="F5082" i="6" a="1"/>
  <c r="F5082" i="6"/>
  <c r="F5083" i="6" a="1"/>
  <c r="F5083" i="6" s="1"/>
  <c r="F5084" i="6" a="1"/>
  <c r="F5084" i="6" s="1"/>
  <c r="F5085" i="6" a="1"/>
  <c r="F5085" i="6" s="1"/>
  <c r="F5086" i="6" a="1"/>
  <c r="F5086" i="6" s="1"/>
  <c r="F5087" i="6" a="1"/>
  <c r="F5087" i="6"/>
  <c r="F5088" i="6" a="1"/>
  <c r="F5088" i="6" s="1"/>
  <c r="F5089" i="6" a="1"/>
  <c r="F5089" i="6" s="1"/>
  <c r="F5090" i="6" a="1"/>
  <c r="F5090" i="6"/>
  <c r="F5091" i="6" a="1"/>
  <c r="F5091" i="6" s="1"/>
  <c r="F5092" i="6" a="1"/>
  <c r="F5092" i="6"/>
  <c r="F5093" i="6" a="1"/>
  <c r="F5093" i="6" s="1"/>
  <c r="F5094" i="6" a="1"/>
  <c r="F5094" i="6" s="1"/>
  <c r="F5095" i="6" a="1"/>
  <c r="F5095" i="6" s="1"/>
  <c r="F5096" i="6" a="1"/>
  <c r="F5096" i="6" s="1"/>
  <c r="F5097" i="6" a="1"/>
  <c r="F5097" i="6" s="1"/>
  <c r="F5098" i="6" a="1"/>
  <c r="F5098" i="6" s="1"/>
  <c r="F5099" i="6" a="1"/>
  <c r="F5099" i="6"/>
  <c r="F5100" i="6" a="1"/>
  <c r="F5100" i="6" s="1"/>
  <c r="F5101" i="6" a="1"/>
  <c r="F5101" i="6" s="1"/>
  <c r="F5102" i="6" a="1"/>
  <c r="F5102" i="6" s="1"/>
  <c r="F5103" i="6" a="1"/>
  <c r="F5103" i="6" s="1"/>
  <c r="F5104" i="6" a="1"/>
  <c r="F5104" i="6" s="1"/>
  <c r="F5105" i="6" a="1"/>
  <c r="F5105" i="6" s="1"/>
  <c r="F5106" i="6" a="1"/>
  <c r="F5106" i="6" s="1"/>
  <c r="F5107" i="6" a="1"/>
  <c r="F5107" i="6" s="1"/>
  <c r="F5108" i="6" a="1"/>
  <c r="F5108" i="6"/>
  <c r="F5109" i="6" a="1"/>
  <c r="F5109" i="6" s="1"/>
  <c r="F5110" i="6" a="1"/>
  <c r="F5110" i="6" s="1"/>
  <c r="F5111" i="6" a="1"/>
  <c r="F5111" i="6" s="1"/>
  <c r="F5112" i="6" a="1"/>
  <c r="F5112" i="6" s="1"/>
  <c r="F5113" i="6" a="1"/>
  <c r="F5113" i="6" s="1"/>
  <c r="F5114" i="6" a="1"/>
  <c r="F5114" i="6"/>
  <c r="F5115" i="6" a="1"/>
  <c r="F5115" i="6"/>
  <c r="F5116" i="6" a="1"/>
  <c r="F5116" i="6" s="1"/>
  <c r="F5117" i="6" a="1"/>
  <c r="F5117" i="6" s="1"/>
  <c r="F5118" i="6" a="1"/>
  <c r="F5118" i="6"/>
  <c r="F5119" i="6" a="1"/>
  <c r="F5119" i="6"/>
  <c r="F5120" i="6" a="1"/>
  <c r="F5120" i="6" s="1"/>
  <c r="F5121" i="6" a="1"/>
  <c r="F5121" i="6" s="1"/>
  <c r="F5122" i="6" a="1"/>
  <c r="F5122" i="6"/>
  <c r="F5123" i="6" a="1"/>
  <c r="F5123" i="6"/>
  <c r="F5124" i="6" a="1"/>
  <c r="F5124" i="6"/>
  <c r="F5125" i="6" a="1"/>
  <c r="F5125" i="6" s="1"/>
  <c r="F5126" i="6" a="1"/>
  <c r="F5126" i="6" s="1"/>
  <c r="F5127" i="6" a="1"/>
  <c r="F5127" i="6"/>
  <c r="F5128" i="6" a="1"/>
  <c r="F5128" i="6"/>
  <c r="F5129" i="6" a="1"/>
  <c r="F5129" i="6" s="1"/>
  <c r="F5130" i="6" a="1"/>
  <c r="F5130" i="6" s="1"/>
  <c r="F5131" i="6" a="1"/>
  <c r="F5131" i="6"/>
  <c r="F5132" i="6" a="1"/>
  <c r="F5132" i="6"/>
  <c r="F5133" i="6" a="1"/>
  <c r="F5133" i="6" s="1"/>
  <c r="F5134" i="6" a="1"/>
  <c r="F5134" i="6" s="1"/>
  <c r="F5135" i="6" a="1"/>
  <c r="F5135" i="6" s="1"/>
  <c r="F5136" i="6" a="1"/>
  <c r="F5136" i="6"/>
  <c r="F5137" i="6" a="1"/>
  <c r="F5137" i="6" s="1"/>
  <c r="F5138" i="6" a="1"/>
  <c r="F5138" i="6"/>
  <c r="F5139" i="6" a="1"/>
  <c r="F5139" i="6" s="1"/>
  <c r="F5140" i="6" a="1"/>
  <c r="F5140" i="6"/>
  <c r="F5141" i="6" a="1"/>
  <c r="F5141" i="6" s="1"/>
  <c r="F5142" i="6" a="1"/>
  <c r="F5142" i="6"/>
  <c r="F5143" i="6" a="1"/>
  <c r="F5143" i="6" s="1"/>
  <c r="F5144" i="6" a="1"/>
  <c r="F5144" i="6" s="1"/>
  <c r="F5145" i="6" a="1"/>
  <c r="F5145" i="6" s="1"/>
  <c r="F5146" i="6" a="1"/>
  <c r="F5146" i="6" s="1"/>
  <c r="F5147" i="6" a="1"/>
  <c r="F5147" i="6"/>
  <c r="F5148" i="6" a="1"/>
  <c r="F5148" i="6" s="1"/>
  <c r="F5149" i="6" a="1"/>
  <c r="F5149" i="6" s="1"/>
  <c r="F5150" i="6" a="1"/>
  <c r="F5150" i="6" s="1"/>
  <c r="F5151" i="6" a="1"/>
  <c r="F5151" i="6" s="1"/>
  <c r="F5152" i="6" a="1"/>
  <c r="F5152" i="6" s="1"/>
  <c r="F5153" i="6" a="1"/>
  <c r="F5153" i="6" s="1"/>
  <c r="F5154" i="6" a="1"/>
  <c r="F5154" i="6"/>
  <c r="F5155" i="6" a="1"/>
  <c r="F5155" i="6" s="1"/>
  <c r="F5156" i="6" a="1"/>
  <c r="F5156" i="6" s="1"/>
  <c r="F5157" i="6" a="1"/>
  <c r="F5157" i="6" s="1"/>
  <c r="F5158" i="6" a="1"/>
  <c r="F5158" i="6" s="1"/>
  <c r="F5159" i="6" a="1"/>
  <c r="F5159" i="6" s="1"/>
  <c r="F5160" i="6" a="1"/>
  <c r="F5160" i="6" s="1"/>
  <c r="F5161" i="6" a="1"/>
  <c r="F5161" i="6" s="1"/>
  <c r="F5162" i="6" a="1"/>
  <c r="F5162" i="6" s="1"/>
  <c r="F5163" i="6" a="1"/>
  <c r="F5163" i="6"/>
  <c r="F5164" i="6" a="1"/>
  <c r="F5164" i="6"/>
  <c r="F5165" i="6" a="1"/>
  <c r="F5165" i="6" s="1"/>
  <c r="F5166" i="6" a="1"/>
  <c r="F5166" i="6" s="1"/>
  <c r="F5167" i="6" a="1"/>
  <c r="F5167" i="6" s="1"/>
  <c r="F5168" i="6" a="1"/>
  <c r="F5168" i="6"/>
  <c r="F5169" i="6" a="1"/>
  <c r="F5169" i="6" s="1"/>
  <c r="F5170" i="6" a="1"/>
  <c r="F5170" i="6"/>
  <c r="F5171" i="6" a="1"/>
  <c r="F5171" i="6" s="1"/>
  <c r="F5172" i="6" a="1"/>
  <c r="F5172" i="6"/>
  <c r="F5173" i="6" a="1"/>
  <c r="F5173" i="6" s="1"/>
  <c r="F5174" i="6" a="1"/>
  <c r="F5174" i="6"/>
  <c r="F5175" i="6" a="1"/>
  <c r="F5175" i="6" s="1"/>
  <c r="F5176" i="6" a="1"/>
  <c r="F5176" i="6" s="1"/>
  <c r="F5177" i="6" a="1"/>
  <c r="F5177" i="6" s="1"/>
  <c r="F5178" i="6" a="1"/>
  <c r="F5178" i="6"/>
  <c r="F5179" i="6" a="1"/>
  <c r="F5179" i="6"/>
  <c r="F5180" i="6" a="1"/>
  <c r="F5180" i="6" s="1"/>
  <c r="F5181" i="6" a="1"/>
  <c r="F5181" i="6" s="1"/>
  <c r="F5182" i="6" a="1"/>
  <c r="F5182" i="6" s="1"/>
  <c r="F5183" i="6" a="1"/>
  <c r="F5183" i="6"/>
  <c r="F5184" i="6" a="1"/>
  <c r="F5184" i="6" s="1"/>
  <c r="F5185" i="6" a="1"/>
  <c r="F5185" i="6" s="1"/>
  <c r="F5186" i="6" a="1"/>
  <c r="F5186" i="6"/>
  <c r="F5187" i="6" a="1"/>
  <c r="F5187" i="6" s="1"/>
  <c r="F5188" i="6" a="1"/>
  <c r="F5188" i="6"/>
  <c r="F5189" i="6" a="1"/>
  <c r="F5189" i="6" s="1"/>
  <c r="F5190" i="6" a="1"/>
  <c r="F5190" i="6" s="1"/>
  <c r="F5191" i="6" a="1"/>
  <c r="F5191" i="6"/>
  <c r="F5192" i="6" a="1"/>
  <c r="F5192" i="6" s="1"/>
  <c r="F5193" i="6" a="1"/>
  <c r="F5193" i="6" s="1"/>
  <c r="F5194" i="6" a="1"/>
  <c r="F5194" i="6" s="1"/>
  <c r="F5195" i="6" a="1"/>
  <c r="F5195" i="6"/>
  <c r="F5196" i="6" a="1"/>
  <c r="F5196" i="6"/>
  <c r="F5197" i="6" a="1"/>
  <c r="F5197" i="6" s="1"/>
  <c r="F5198" i="6" a="1"/>
  <c r="F5198" i="6" s="1"/>
  <c r="F5199" i="6" a="1"/>
  <c r="F5199" i="6" s="1"/>
  <c r="F5200" i="6" a="1"/>
  <c r="F5200" i="6" s="1"/>
  <c r="F5201" i="6" a="1"/>
  <c r="F5201" i="6" s="1"/>
  <c r="F5202" i="6" a="1"/>
  <c r="F5202" i="6" s="1"/>
  <c r="F5203" i="6" a="1"/>
  <c r="F5203" i="6" s="1"/>
  <c r="F5204" i="6" a="1"/>
  <c r="F5204" i="6"/>
  <c r="F5205" i="6" a="1"/>
  <c r="F5205" i="6" s="1"/>
  <c r="F5206" i="6" a="1"/>
  <c r="F5206" i="6"/>
  <c r="F5207" i="6" a="1"/>
  <c r="F5207" i="6" s="1"/>
  <c r="F5208" i="6" a="1"/>
  <c r="F5208" i="6" s="1"/>
  <c r="F5209" i="6" a="1"/>
  <c r="F5209" i="6" s="1"/>
  <c r="F5210" i="6" a="1"/>
  <c r="F5210" i="6" s="1"/>
  <c r="F5211" i="6" a="1"/>
  <c r="F5211" i="6" s="1"/>
  <c r="F5212" i="6" a="1"/>
  <c r="F5212" i="6" s="1"/>
  <c r="F5213" i="6" a="1"/>
  <c r="F5213" i="6" s="1"/>
  <c r="F5214" i="6" a="1"/>
  <c r="F5214" i="6"/>
  <c r="F5215" i="6" a="1"/>
  <c r="F5215" i="6" s="1"/>
  <c r="F5216" i="6" a="1"/>
  <c r="F5216" i="6" s="1"/>
  <c r="F5217" i="6" a="1"/>
  <c r="F5217" i="6" s="1"/>
  <c r="F5218" i="6" a="1"/>
  <c r="F5218" i="6"/>
  <c r="F5219" i="6" a="1"/>
  <c r="F5219" i="6" s="1"/>
  <c r="F5220" i="6" a="1"/>
  <c r="F5220" i="6" s="1"/>
  <c r="F5221" i="6" a="1"/>
  <c r="F5221" i="6" s="1"/>
  <c r="F5222" i="6" a="1"/>
  <c r="F5222" i="6" s="1"/>
  <c r="F5223" i="6" a="1"/>
  <c r="F5223" i="6"/>
  <c r="F5224" i="6" a="1"/>
  <c r="F5224" i="6" s="1"/>
  <c r="F5225" i="6" a="1"/>
  <c r="F5225" i="6" s="1"/>
  <c r="F5226" i="6" a="1"/>
  <c r="F5226" i="6" s="1"/>
  <c r="F5227" i="6" a="1"/>
  <c r="F5227" i="6"/>
  <c r="F5228" i="6" a="1"/>
  <c r="F5228" i="6"/>
  <c r="F5229" i="6" a="1"/>
  <c r="F5229" i="6" s="1"/>
  <c r="F5230" i="6" a="1"/>
  <c r="F5230" i="6" s="1"/>
  <c r="F5231" i="6" a="1"/>
  <c r="F5231" i="6" s="1"/>
  <c r="F5232" i="6" a="1"/>
  <c r="F5232" i="6"/>
  <c r="F5233" i="6" a="1"/>
  <c r="F5233" i="6" s="1"/>
  <c r="F5234" i="6" a="1"/>
  <c r="F5234" i="6"/>
  <c r="F5235" i="6" a="1"/>
  <c r="F5235" i="6" s="1"/>
  <c r="F5236" i="6" a="1"/>
  <c r="F5236" i="6"/>
  <c r="F5237" i="6" a="1"/>
  <c r="F5237" i="6" s="1"/>
  <c r="F5238" i="6" a="1"/>
  <c r="F5238" i="6" s="1"/>
  <c r="F5239" i="6" a="1"/>
  <c r="F5239" i="6" s="1"/>
  <c r="F5240" i="6" a="1"/>
  <c r="F5240" i="6" s="1"/>
  <c r="F5241" i="6" a="1"/>
  <c r="F5241" i="6" s="1"/>
  <c r="F5242" i="6" a="1"/>
  <c r="F5242" i="6" s="1"/>
  <c r="F5243" i="6" a="1"/>
  <c r="F5243" i="6"/>
  <c r="F5244" i="6" a="1"/>
  <c r="F5244" i="6" s="1"/>
  <c r="F5245" i="6" a="1"/>
  <c r="F5245" i="6" s="1"/>
  <c r="F5246" i="6" a="1"/>
  <c r="F5246" i="6"/>
  <c r="F5247" i="6" a="1"/>
  <c r="F5247" i="6" s="1"/>
  <c r="F5248" i="6" a="1"/>
  <c r="F5248" i="6" s="1"/>
  <c r="F5249" i="6" a="1"/>
  <c r="F5249" i="6" s="1"/>
  <c r="F5250" i="6" a="1"/>
  <c r="F5250" i="6"/>
  <c r="F5251" i="6" a="1"/>
  <c r="F5251" i="6" s="1"/>
  <c r="F5252" i="6" a="1"/>
  <c r="F5252" i="6" s="1"/>
  <c r="F5253" i="6" a="1"/>
  <c r="F5253" i="6" s="1"/>
  <c r="F5254" i="6" a="1"/>
  <c r="F5254" i="6" s="1"/>
  <c r="F5255" i="6" a="1"/>
  <c r="F5255" i="6"/>
  <c r="F5256" i="6" a="1"/>
  <c r="F5256" i="6"/>
  <c r="F5257" i="6" a="1"/>
  <c r="F5257" i="6" s="1"/>
  <c r="F5258" i="6" a="1"/>
  <c r="F5258" i="6" s="1"/>
  <c r="F5259" i="6" a="1"/>
  <c r="F5259" i="6"/>
  <c r="F5260" i="6" a="1"/>
  <c r="F5260" i="6"/>
  <c r="F5261" i="6" a="1"/>
  <c r="F5261" i="6" s="1"/>
  <c r="F5262" i="6" a="1"/>
  <c r="F5262" i="6" s="1"/>
  <c r="F5263" i="6" a="1"/>
  <c r="F5263" i="6" s="1"/>
  <c r="F5264" i="6" a="1"/>
  <c r="F5264" i="6" s="1"/>
  <c r="F5265" i="6" a="1"/>
  <c r="F5265" i="6" s="1"/>
  <c r="F5266" i="6" a="1"/>
  <c r="F5266" i="6"/>
  <c r="F5267" i="6" a="1"/>
  <c r="F5267" i="6" s="1"/>
  <c r="F5268" i="6" a="1"/>
  <c r="F5268" i="6"/>
  <c r="F5269" i="6" a="1"/>
  <c r="F5269" i="6" s="1"/>
  <c r="F5270" i="6" a="1"/>
  <c r="F5270" i="6"/>
  <c r="F5271" i="6" a="1"/>
  <c r="F5271" i="6" s="1"/>
  <c r="F5272" i="6" a="1"/>
  <c r="F5272" i="6" s="1"/>
  <c r="F5273" i="6" a="1"/>
  <c r="F5273" i="6" s="1"/>
  <c r="F5274" i="6" a="1"/>
  <c r="F5274" i="6"/>
  <c r="F5275" i="6" a="1"/>
  <c r="F5275" i="6" s="1"/>
  <c r="F5276" i="6" a="1"/>
  <c r="F5276" i="6" s="1"/>
  <c r="F5277" i="6" a="1"/>
  <c r="F5277" i="6" s="1"/>
  <c r="F5278" i="6" a="1"/>
  <c r="F5278" i="6"/>
  <c r="F5279" i="6" a="1"/>
  <c r="F5279" i="6" s="1"/>
  <c r="F5280" i="6" a="1"/>
  <c r="F5280" i="6" s="1"/>
  <c r="F5281" i="6" a="1"/>
  <c r="F5281" i="6" s="1"/>
  <c r="F5282" i="6" a="1"/>
  <c r="F5282" i="6"/>
  <c r="F5283" i="6" a="1"/>
  <c r="F5283" i="6"/>
  <c r="F5284" i="6" a="1"/>
  <c r="F5284" i="6" s="1"/>
  <c r="F5285" i="6" a="1"/>
  <c r="F5285" i="6" s="1"/>
  <c r="F5286" i="6" a="1"/>
  <c r="F5286" i="6" s="1"/>
  <c r="F5287" i="6" a="1"/>
  <c r="F5287" i="6" s="1"/>
  <c r="F5288" i="6" a="1"/>
  <c r="F5288" i="6"/>
  <c r="F5289" i="6" a="1"/>
  <c r="F5289" i="6" s="1"/>
  <c r="F5290" i="6" a="1"/>
  <c r="F5290" i="6" s="1"/>
  <c r="F5291" i="6" a="1"/>
  <c r="F5291" i="6"/>
  <c r="F5292" i="6" a="1"/>
  <c r="F5292" i="6" s="1"/>
  <c r="F5293" i="6" a="1"/>
  <c r="F5293" i="6" s="1"/>
  <c r="F5294" i="6" a="1"/>
  <c r="F5294" i="6" s="1"/>
  <c r="F5295" i="6" a="1"/>
  <c r="F5295" i="6" s="1"/>
  <c r="F5296" i="6" a="1"/>
  <c r="F5296" i="6"/>
  <c r="F5297" i="6" a="1"/>
  <c r="F5297" i="6" s="1"/>
  <c r="F5298" i="6" a="1"/>
  <c r="F5298" i="6" s="1"/>
  <c r="F5299" i="6" a="1"/>
  <c r="F5299" i="6" s="1"/>
  <c r="F5300" i="6" a="1"/>
  <c r="F5300" i="6"/>
  <c r="F5301" i="6" a="1"/>
  <c r="F5301" i="6" s="1"/>
  <c r="F5302" i="6" a="1"/>
  <c r="F5302" i="6" s="1"/>
  <c r="F5303" i="6" a="1"/>
  <c r="F5303" i="6" s="1"/>
  <c r="F5304" i="6" a="1"/>
  <c r="F5304" i="6" s="1"/>
  <c r="F5305" i="6" a="1"/>
  <c r="F5305" i="6" s="1"/>
  <c r="F5306" i="6" a="1"/>
  <c r="F5306" i="6" s="1"/>
  <c r="F5307" i="6" a="1"/>
  <c r="F5307" i="6"/>
  <c r="F5308" i="6" a="1"/>
  <c r="F5308" i="6" s="1"/>
  <c r="F5309" i="6" a="1"/>
  <c r="F5309" i="6" s="1"/>
  <c r="F5310" i="6" a="1"/>
  <c r="F5310" i="6"/>
  <c r="F5311" i="6" a="1"/>
  <c r="F5311" i="6" s="1"/>
  <c r="F5312" i="6" a="1"/>
  <c r="F5312" i="6" s="1"/>
  <c r="F5313" i="6" a="1"/>
  <c r="F5313" i="6" s="1"/>
  <c r="F5314" i="6" a="1"/>
  <c r="F5314" i="6"/>
  <c r="F5315" i="6" a="1"/>
  <c r="F5315" i="6"/>
  <c r="F5316" i="6" a="1"/>
  <c r="F5316" i="6" s="1"/>
  <c r="F5317" i="6" a="1"/>
  <c r="F5317" i="6" s="1"/>
  <c r="F5318" i="6" a="1"/>
  <c r="F5318" i="6" s="1"/>
  <c r="F5319" i="6" a="1"/>
  <c r="F5319" i="6"/>
  <c r="F5320" i="6" a="1"/>
  <c r="F5320" i="6"/>
  <c r="F5321" i="6" a="1"/>
  <c r="F5321" i="6" s="1"/>
  <c r="F5322" i="6" a="1"/>
  <c r="F5322" i="6" s="1"/>
  <c r="F5323" i="6" a="1"/>
  <c r="F5323" i="6"/>
  <c r="F5324" i="6" a="1"/>
  <c r="F5324" i="6"/>
  <c r="F5325" i="6" a="1"/>
  <c r="F5325" i="6" s="1"/>
  <c r="F5326" i="6" a="1"/>
  <c r="F5326" i="6" s="1"/>
  <c r="F5327" i="6" a="1"/>
  <c r="F5327" i="6" s="1"/>
  <c r="F5328" i="6" a="1"/>
  <c r="F5328" i="6" s="1"/>
  <c r="F5329" i="6" a="1"/>
  <c r="F5329" i="6" s="1"/>
  <c r="F5330" i="6" a="1"/>
  <c r="F5330" i="6"/>
  <c r="F5331" i="6" a="1"/>
  <c r="F5331" i="6" s="1"/>
  <c r="F5332" i="6" a="1"/>
  <c r="F5332" i="6"/>
  <c r="F5333" i="6" a="1"/>
  <c r="F5333" i="6" s="1"/>
  <c r="F5334" i="6" a="1"/>
  <c r="F5334" i="6"/>
  <c r="F5335" i="6" a="1"/>
  <c r="F5335" i="6" s="1"/>
  <c r="F5336" i="6" a="1"/>
  <c r="F5336" i="6" s="1"/>
  <c r="F5337" i="6" a="1"/>
  <c r="F5337" i="6" s="1"/>
  <c r="F5338" i="6" a="1"/>
  <c r="F5338" i="6"/>
  <c r="F5339" i="6" a="1"/>
  <c r="F5339" i="6" s="1"/>
  <c r="F5340" i="6" a="1"/>
  <c r="F5340" i="6" s="1"/>
  <c r="F5341" i="6" a="1"/>
  <c r="F5341" i="6" s="1"/>
  <c r="F5342" i="6" a="1"/>
  <c r="F5342" i="6" s="1"/>
  <c r="F5343" i="6" a="1"/>
  <c r="F5343" i="6"/>
  <c r="F5344" i="6" a="1"/>
  <c r="F5344" i="6" s="1"/>
  <c r="F5345" i="6" a="1"/>
  <c r="F5345" i="6" s="1"/>
  <c r="F5346" i="6" a="1"/>
  <c r="F5346" i="6"/>
  <c r="F5347" i="6" a="1"/>
  <c r="F5347" i="6" s="1"/>
  <c r="F5348" i="6" a="1"/>
  <c r="F5348" i="6"/>
  <c r="F5349" i="6" a="1"/>
  <c r="F5349" i="6" s="1"/>
  <c r="F5350" i="6" a="1"/>
  <c r="F5350" i="6" s="1"/>
  <c r="F5351" i="6" a="1"/>
  <c r="F5351" i="6" s="1"/>
  <c r="F5352" i="6" a="1"/>
  <c r="F5352" i="6" s="1"/>
  <c r="F5353" i="6" a="1"/>
  <c r="F5353" i="6" s="1"/>
  <c r="F5354" i="6" a="1"/>
  <c r="F5354" i="6" s="1"/>
  <c r="F5355" i="6" a="1"/>
  <c r="F5355" i="6"/>
  <c r="F5356" i="6" a="1"/>
  <c r="F5356" i="6" s="1"/>
  <c r="F5357" i="6" a="1"/>
  <c r="F5357" i="6" s="1"/>
  <c r="F5358" i="6" a="1"/>
  <c r="F5358" i="6" s="1"/>
  <c r="F5359" i="6" a="1"/>
  <c r="F5359" i="6" s="1"/>
  <c r="F5360" i="6" a="1"/>
  <c r="F5360" i="6" s="1"/>
  <c r="F5361" i="6" a="1"/>
  <c r="F5361" i="6" s="1"/>
  <c r="F5362" i="6" a="1"/>
  <c r="F5362" i="6" s="1"/>
  <c r="F5363" i="6" a="1"/>
  <c r="F5363" i="6" s="1"/>
  <c r="F5364" i="6" a="1"/>
  <c r="F5364" i="6"/>
  <c r="F5365" i="6" a="1"/>
  <c r="F5365" i="6" s="1"/>
  <c r="F5366" i="6" a="1"/>
  <c r="F5366" i="6" s="1"/>
  <c r="F5367" i="6" a="1"/>
  <c r="F5367" i="6" s="1"/>
  <c r="F5368" i="6" a="1"/>
  <c r="F5368" i="6" s="1"/>
  <c r="F5369" i="6" a="1"/>
  <c r="F5369" i="6" s="1"/>
  <c r="F5370" i="6" a="1"/>
  <c r="F5370" i="6"/>
  <c r="F5371" i="6" a="1"/>
  <c r="F5371" i="6"/>
  <c r="F5372" i="6" a="1"/>
  <c r="F5372" i="6" s="1"/>
  <c r="F5373" i="6" a="1"/>
  <c r="F5373" i="6" s="1"/>
  <c r="F5374" i="6" a="1"/>
  <c r="F5374" i="6"/>
  <c r="F5375" i="6" a="1"/>
  <c r="F5375" i="6"/>
  <c r="F5376" i="6" a="1"/>
  <c r="F5376" i="6" s="1"/>
  <c r="F5377" i="6" a="1"/>
  <c r="F5377" i="6" s="1"/>
  <c r="F5378" i="6" a="1"/>
  <c r="F5378" i="6"/>
  <c r="F5379" i="6" a="1"/>
  <c r="F5379" i="6"/>
  <c r="F5380" i="6" a="1"/>
  <c r="F5380" i="6"/>
  <c r="F5381" i="6" a="1"/>
  <c r="F5381" i="6" s="1"/>
  <c r="F5382" i="6" a="1"/>
  <c r="F5382" i="6"/>
  <c r="F5383" i="6" a="1"/>
  <c r="F5383" i="6" s="1"/>
  <c r="F5384" i="6" a="1"/>
  <c r="F5384" i="6" s="1"/>
  <c r="F5385" i="6" a="1"/>
  <c r="F5385" i="6" s="1"/>
  <c r="F5386" i="6" a="1"/>
  <c r="F5386" i="6" s="1"/>
  <c r="F5387" i="6" a="1"/>
  <c r="F5387" i="6"/>
  <c r="F5388" i="6" a="1"/>
  <c r="F5388" i="6" s="1"/>
  <c r="F5389" i="6" a="1"/>
  <c r="F5389" i="6" s="1"/>
  <c r="F5390" i="6" a="1"/>
  <c r="F5390" i="6" s="1"/>
  <c r="F5391" i="6" a="1"/>
  <c r="F5391" i="6"/>
  <c r="F5392" i="6" a="1"/>
  <c r="F5392" i="6" s="1"/>
  <c r="F5393" i="6" a="1"/>
  <c r="F5393" i="6" s="1"/>
  <c r="F5394" i="6" a="1"/>
  <c r="F5394" i="6"/>
  <c r="F5395" i="6" a="1"/>
  <c r="F5395" i="6" s="1"/>
  <c r="F5396" i="6" a="1"/>
  <c r="F5396" i="6"/>
  <c r="F5397" i="6" a="1"/>
  <c r="F5397" i="6" s="1"/>
  <c r="F5398" i="6" a="1"/>
  <c r="F5398" i="6" s="1"/>
  <c r="F5399" i="6" a="1"/>
  <c r="F5399" i="6" s="1"/>
  <c r="F5400" i="6" a="1"/>
  <c r="F5400" i="6"/>
  <c r="F5401" i="6" a="1"/>
  <c r="F5401" i="6" s="1"/>
  <c r="F5402" i="6" a="1"/>
  <c r="F5402" i="6" s="1"/>
  <c r="F5403" i="6" a="1"/>
  <c r="F5403" i="6" s="1"/>
  <c r="F5404" i="6" a="1"/>
  <c r="F5404" i="6" s="1"/>
  <c r="F5405" i="6" a="1"/>
  <c r="F5405" i="6" s="1"/>
  <c r="F5406" i="6" a="1"/>
  <c r="F5406" i="6"/>
  <c r="F5407" i="6" a="1"/>
  <c r="F5407" i="6" s="1"/>
  <c r="F5408" i="6" a="1"/>
  <c r="F5408" i="6" s="1"/>
  <c r="F5409" i="6" a="1"/>
  <c r="F5409" i="6" s="1"/>
  <c r="F5410" i="6" a="1"/>
  <c r="F5410" i="6"/>
  <c r="F5411" i="6" a="1"/>
  <c r="F5411" i="6"/>
  <c r="F5412" i="6" a="1"/>
  <c r="F5412" i="6" s="1"/>
  <c r="F5413" i="6" a="1"/>
  <c r="F5413" i="6" s="1"/>
  <c r="F5414" i="6" a="1"/>
  <c r="F5414" i="6"/>
  <c r="F5415" i="6" a="1"/>
  <c r="F5415" i="6" s="1"/>
  <c r="F5416" i="6" a="1"/>
  <c r="F5416" i="6"/>
  <c r="F5417" i="6" a="1"/>
  <c r="F5417" i="6" s="1"/>
  <c r="F5418" i="6" a="1"/>
  <c r="F5418" i="6" s="1"/>
  <c r="F5419" i="6" a="1"/>
  <c r="F5419" i="6"/>
  <c r="F5420" i="6" a="1"/>
  <c r="F5420" i="6" s="1"/>
  <c r="F5421" i="6" a="1"/>
  <c r="F5421" i="6" s="1"/>
  <c r="F5422" i="6" a="1"/>
  <c r="F5422" i="6" s="1"/>
  <c r="F5423" i="6" a="1"/>
  <c r="F5423" i="6"/>
  <c r="F5424" i="6" a="1"/>
  <c r="F5424" i="6" s="1"/>
  <c r="F5425" i="6" a="1"/>
  <c r="F5425" i="6" s="1"/>
  <c r="F5426" i="6" a="1"/>
  <c r="F5426" i="6"/>
  <c r="F5427" i="6" a="1"/>
  <c r="F5427" i="6" s="1"/>
  <c r="F5428" i="6" a="1"/>
  <c r="F5428" i="6"/>
  <c r="F5429" i="6" a="1"/>
  <c r="F5429" i="6" s="1"/>
  <c r="F5430" i="6" a="1"/>
  <c r="F5430" i="6"/>
  <c r="F5431" i="6" a="1"/>
  <c r="F5431" i="6" s="1"/>
  <c r="F5432" i="6" a="1"/>
  <c r="F5432" i="6"/>
  <c r="F5433" i="6" a="1"/>
  <c r="F5433" i="6" s="1"/>
  <c r="F5434" i="6" a="1"/>
  <c r="F5434" i="6" s="1"/>
  <c r="F5435" i="6" a="1"/>
  <c r="F5435" i="6"/>
  <c r="F5436" i="6" a="1"/>
  <c r="F5436" i="6" s="1"/>
  <c r="F5437" i="6" a="1"/>
  <c r="F5437" i="6" s="1"/>
  <c r="F5438" i="6" a="1"/>
  <c r="F5438" i="6"/>
  <c r="F5439" i="6" a="1"/>
  <c r="F5439" i="6" s="1"/>
  <c r="F5440" i="6" a="1"/>
  <c r="F5440" i="6" s="1"/>
  <c r="F5441" i="6" a="1"/>
  <c r="F5441" i="6" s="1"/>
  <c r="F5442" i="6" a="1"/>
  <c r="F5442" i="6"/>
  <c r="F5443" i="6" a="1"/>
  <c r="F5443" i="6"/>
  <c r="F5444" i="6" a="1"/>
  <c r="F5444" i="6" s="1"/>
  <c r="F5445" i="6" a="1"/>
  <c r="F5445" i="6" s="1"/>
  <c r="F5446" i="6" a="1"/>
  <c r="F5446" i="6"/>
  <c r="F5447" i="6" a="1"/>
  <c r="F5447" i="6"/>
  <c r="F5448" i="6" a="1"/>
  <c r="F5448" i="6"/>
  <c r="F5449" i="6" a="1"/>
  <c r="F5449" i="6" s="1"/>
  <c r="F5450" i="6" a="1"/>
  <c r="F5450" i="6" s="1"/>
  <c r="F5451" i="6" a="1"/>
  <c r="F5451" i="6"/>
  <c r="F5452" i="6" a="1"/>
  <c r="F5452" i="6"/>
  <c r="F5453" i="6" a="1"/>
  <c r="F5453" i="6" s="1"/>
  <c r="F5454" i="6" a="1"/>
  <c r="F5454" i="6" s="1"/>
  <c r="F5455" i="6" a="1"/>
  <c r="F5455" i="6"/>
  <c r="F5456" i="6" a="1"/>
  <c r="F5456" i="6" s="1"/>
  <c r="F5457" i="6" a="1"/>
  <c r="F5457" i="6" s="1"/>
  <c r="F5458" i="6" a="1"/>
  <c r="F5458" i="6" s="1"/>
  <c r="F5459" i="6" a="1"/>
  <c r="F5459" i="6" s="1"/>
  <c r="F5460" i="6" a="1"/>
  <c r="F5460" i="6"/>
  <c r="F5461" i="6" a="1"/>
  <c r="F5461" i="6" s="1"/>
  <c r="F5462" i="6" a="1"/>
  <c r="F5462" i="6"/>
  <c r="F5463" i="6" a="1"/>
  <c r="F5463" i="6" s="1"/>
  <c r="F5464" i="6" a="1"/>
  <c r="F5464" i="6"/>
  <c r="F5465" i="6" a="1"/>
  <c r="F5465" i="6" s="1"/>
  <c r="F5466" i="6" a="1"/>
  <c r="F5466" i="6"/>
  <c r="F5467" i="6" a="1"/>
  <c r="F5467" i="6"/>
  <c r="F5468" i="6" a="1"/>
  <c r="F5468" i="6" s="1"/>
  <c r="F5469" i="6" a="1"/>
  <c r="F5469" i="6" s="1"/>
  <c r="F5470" i="6" a="1"/>
  <c r="F5470" i="6" s="1"/>
  <c r="F5471" i="6" a="1"/>
  <c r="F5471" i="6"/>
  <c r="F5472" i="6" a="1"/>
  <c r="F5472" i="6" s="1"/>
  <c r="F5473" i="6" a="1"/>
  <c r="F5473" i="6" s="1"/>
  <c r="F5474" i="6" a="1"/>
  <c r="F5474" i="6"/>
  <c r="F5475" i="6" a="1"/>
  <c r="F5475" i="6" s="1"/>
  <c r="F5476" i="6" a="1"/>
  <c r="F5476" i="6"/>
  <c r="F5477" i="6" a="1"/>
  <c r="F5477" i="6" s="1"/>
  <c r="F5478" i="6" a="1"/>
  <c r="F5478" i="6" s="1"/>
  <c r="F5479" i="6" a="1"/>
  <c r="F5479" i="6" s="1"/>
  <c r="F5480" i="6" a="1"/>
  <c r="F5480" i="6"/>
  <c r="F5481" i="6" a="1"/>
  <c r="F5481" i="6" s="1"/>
  <c r="F5482" i="6" a="1"/>
  <c r="F5482" i="6" s="1"/>
  <c r="F5483" i="6" a="1"/>
  <c r="F5483" i="6"/>
  <c r="F5484" i="6" a="1"/>
  <c r="F5484" i="6" s="1"/>
  <c r="F5485" i="6" a="1"/>
  <c r="F5485" i="6" s="1"/>
  <c r="F5486" i="6" a="1"/>
  <c r="F5486" i="6" s="1"/>
  <c r="F5487" i="6" a="1"/>
  <c r="F5487" i="6" s="1"/>
  <c r="F5488" i="6" a="1"/>
  <c r="F5488" i="6" s="1"/>
  <c r="F5489" i="6" a="1"/>
  <c r="F5489" i="6" s="1"/>
  <c r="F5490" i="6" a="1"/>
  <c r="F5490" i="6"/>
  <c r="F5491" i="6" a="1"/>
  <c r="F5491" i="6" s="1"/>
  <c r="F5492" i="6" a="1"/>
  <c r="F5492" i="6"/>
  <c r="F5493" i="6" a="1"/>
  <c r="F5493" i="6" s="1"/>
  <c r="F5494" i="6" a="1"/>
  <c r="F5494" i="6"/>
  <c r="F5495" i="6" a="1"/>
  <c r="F5495" i="6" s="1"/>
  <c r="F5496" i="6" a="1"/>
  <c r="F5496" i="6"/>
  <c r="F5497" i="6" a="1"/>
  <c r="F5497" i="6" s="1"/>
  <c r="F5498" i="6" a="1"/>
  <c r="F5498" i="6"/>
  <c r="F5499" i="6" a="1"/>
  <c r="F5499" i="6"/>
  <c r="F5500" i="6" a="1"/>
  <c r="F5500" i="6" s="1"/>
  <c r="F5501" i="6" a="1"/>
  <c r="F5501" i="6" s="1"/>
  <c r="F5502" i="6" a="1"/>
  <c r="F5502" i="6"/>
  <c r="F5503" i="6" a="1"/>
  <c r="F5503" i="6"/>
  <c r="F5504" i="6" a="1"/>
  <c r="F5504" i="6" s="1"/>
  <c r="F5505" i="6" a="1"/>
  <c r="F5505" i="6" s="1"/>
  <c r="F5506" i="6" a="1"/>
  <c r="F5506" i="6"/>
  <c r="F5507" i="6" a="1"/>
  <c r="F5507" i="6"/>
  <c r="F5508" i="6" a="1"/>
  <c r="F5508" i="6"/>
  <c r="F5509" i="6" a="1"/>
  <c r="F5509" i="6" s="1"/>
  <c r="F5510" i="6" a="1"/>
  <c r="F5510" i="6" s="1"/>
  <c r="F5511" i="6" a="1"/>
  <c r="F5511" i="6"/>
  <c r="F5512" i="6" a="1"/>
  <c r="F5512" i="6"/>
  <c r="F5513" i="6" a="1"/>
  <c r="F5513" i="6" s="1"/>
  <c r="F5514" i="6" a="1"/>
  <c r="F5514" i="6" s="1"/>
  <c r="F5515" i="6" a="1"/>
  <c r="F5515" i="6"/>
  <c r="F5516" i="6" a="1"/>
  <c r="F5516" i="6"/>
  <c r="F5517" i="6" a="1"/>
  <c r="F5517" i="6" s="1"/>
  <c r="F5518" i="6" a="1"/>
  <c r="F5518" i="6" s="1"/>
  <c r="F5519" i="6" a="1"/>
  <c r="F5519" i="6" s="1"/>
  <c r="F5520" i="6" a="1"/>
  <c r="F5520" i="6" s="1"/>
  <c r="F5521" i="6" a="1"/>
  <c r="F5521" i="6" s="1"/>
  <c r="F5522" i="6" a="1"/>
  <c r="F5522" i="6" s="1"/>
  <c r="F5523" i="6" a="1"/>
  <c r="F5523" i="6" s="1"/>
  <c r="F5524" i="6" a="1"/>
  <c r="F5524" i="6"/>
  <c r="F5525" i="6" a="1"/>
  <c r="F5525" i="6" s="1"/>
  <c r="F5526" i="6" a="1"/>
  <c r="F5526" i="6"/>
  <c r="F5527" i="6" a="1"/>
  <c r="F5527" i="6" s="1"/>
  <c r="F5528" i="6" a="1"/>
  <c r="F5528" i="6" s="1"/>
  <c r="F5529" i="6" a="1"/>
  <c r="F5529" i="6" s="1"/>
  <c r="F5530" i="6" a="1"/>
  <c r="F5530" i="6" s="1"/>
  <c r="F5531" i="6" a="1"/>
  <c r="F5531" i="6" s="1"/>
  <c r="F5532" i="6" a="1"/>
  <c r="F5532" i="6" s="1"/>
  <c r="F5533" i="6" a="1"/>
  <c r="F5533" i="6" s="1"/>
  <c r="F5534" i="6" a="1"/>
  <c r="F5534" i="6" s="1"/>
  <c r="F5535" i="6" a="1"/>
  <c r="F5535" i="6" s="1"/>
  <c r="F5536" i="6" a="1"/>
  <c r="F5536" i="6" s="1"/>
  <c r="F5537" i="6" a="1"/>
  <c r="F5537" i="6" s="1"/>
  <c r="F5538" i="6" a="1"/>
  <c r="F5538" i="6"/>
  <c r="F5539" i="6" a="1"/>
  <c r="F5539" i="6" s="1"/>
  <c r="F5540" i="6" a="1"/>
  <c r="F5540" i="6" s="1"/>
  <c r="F5541" i="6" a="1"/>
  <c r="F5541" i="6" s="1"/>
  <c r="F5542" i="6" a="1"/>
  <c r="F5542" i="6" s="1"/>
  <c r="F5543" i="6" a="1"/>
  <c r="F5543" i="6"/>
  <c r="F5544" i="6" a="1"/>
  <c r="F5544" i="6"/>
  <c r="F5545" i="6" a="1"/>
  <c r="F5545" i="6" s="1"/>
  <c r="F5546" i="6" a="1"/>
  <c r="F5546" i="6" s="1"/>
  <c r="F5547" i="6" a="1"/>
  <c r="F5547" i="6"/>
  <c r="F5548" i="6" a="1"/>
  <c r="F5548" i="6"/>
  <c r="F5549" i="6" a="1"/>
  <c r="F5549" i="6" s="1"/>
  <c r="F5550" i="6" a="1"/>
  <c r="F5550" i="6" s="1"/>
  <c r="F5551" i="6" a="1"/>
  <c r="F5551" i="6" s="1"/>
  <c r="F5552" i="6" a="1"/>
  <c r="F5552" i="6"/>
  <c r="F5553" i="6" a="1"/>
  <c r="F5553" i="6" s="1"/>
  <c r="F5554" i="6" a="1"/>
  <c r="F5554" i="6"/>
  <c r="F5555" i="6" a="1"/>
  <c r="F5555" i="6" s="1"/>
  <c r="F5556" i="6" a="1"/>
  <c r="F5556" i="6"/>
  <c r="F5557" i="6" a="1"/>
  <c r="F5557" i="6" s="1"/>
  <c r="F5558" i="6" a="1"/>
  <c r="F5558" i="6" s="1"/>
  <c r="F5559" i="6" a="1"/>
  <c r="F5559" i="6" s="1"/>
  <c r="F5560" i="6" a="1"/>
  <c r="F5560" i="6" s="1"/>
  <c r="F5561" i="6" a="1"/>
  <c r="F5561" i="6" s="1"/>
  <c r="F5562" i="6" a="1"/>
  <c r="F5562" i="6"/>
  <c r="F5563" i="6" a="1"/>
  <c r="F5563" i="6"/>
  <c r="F5564" i="6" a="1"/>
  <c r="F5564" i="6" s="1"/>
  <c r="F5565" i="6" a="1"/>
  <c r="F5565" i="6" s="1"/>
  <c r="F5566" i="6" a="1"/>
  <c r="F5566" i="6"/>
  <c r="F5567" i="6" a="1"/>
  <c r="F5567" i="6"/>
  <c r="F5568" i="6" a="1"/>
  <c r="F5568" i="6" s="1"/>
  <c r="F5569" i="6" a="1"/>
  <c r="F5569" i="6" s="1"/>
  <c r="F5570" i="6" a="1"/>
  <c r="F5570" i="6"/>
  <c r="F5571" i="6" a="1"/>
  <c r="F5571" i="6"/>
  <c r="F5572" i="6" a="1"/>
  <c r="F5572" i="6"/>
  <c r="F5573" i="6" a="1"/>
  <c r="F5573" i="6" s="1"/>
  <c r="F5574" i="6" a="1"/>
  <c r="F5574" i="6" s="1"/>
  <c r="F5575" i="6" a="1"/>
  <c r="F5575" i="6"/>
  <c r="F5576" i="6" a="1"/>
  <c r="F5576" i="6"/>
  <c r="F5577" i="6" a="1"/>
  <c r="F5577" i="6" s="1"/>
  <c r="F5578" i="6" a="1"/>
  <c r="F5578" i="6" s="1"/>
  <c r="F5579" i="6" a="1"/>
  <c r="F5579" i="6"/>
  <c r="F5580" i="6" a="1"/>
  <c r="F5580" i="6"/>
  <c r="F5581" i="6" a="1"/>
  <c r="F5581" i="6" s="1"/>
  <c r="F5582" i="6" a="1"/>
  <c r="F5582" i="6" s="1"/>
  <c r="F5583" i="6" a="1"/>
  <c r="F5583" i="6" s="1"/>
  <c r="F5584" i="6" a="1"/>
  <c r="F5584" i="6" s="1"/>
  <c r="F5585" i="6" a="1"/>
  <c r="F5585" i="6" s="1"/>
  <c r="F5586" i="6" a="1"/>
  <c r="F5586" i="6"/>
  <c r="F5587" i="6" a="1"/>
  <c r="F5587" i="6" s="1"/>
  <c r="F5588" i="6" a="1"/>
  <c r="F5588" i="6"/>
  <c r="F5589" i="6" a="1"/>
  <c r="F5589" i="6" s="1"/>
  <c r="F5590" i="6" a="1"/>
  <c r="F5590" i="6"/>
  <c r="F5591" i="6" a="1"/>
  <c r="F5591" i="6" s="1"/>
  <c r="F5592" i="6" a="1"/>
  <c r="F5592" i="6" s="1"/>
  <c r="F5593" i="6" a="1"/>
  <c r="F5593" i="6" s="1"/>
  <c r="F5594" i="6" a="1"/>
  <c r="F5594" i="6"/>
  <c r="F5595" i="6" a="1"/>
  <c r="F5595" i="6" s="1"/>
  <c r="F5596" i="6" a="1"/>
  <c r="F5596" i="6" s="1"/>
  <c r="F5597" i="6" a="1"/>
  <c r="F5597" i="6" s="1"/>
  <c r="F5598" i="6" a="1"/>
  <c r="F5598" i="6"/>
  <c r="F5599" i="6" a="1"/>
  <c r="F5599" i="6" s="1"/>
  <c r="F5600" i="6" a="1"/>
  <c r="F5600" i="6" s="1"/>
  <c r="F5601" i="6" a="1"/>
  <c r="F5601" i="6" s="1"/>
  <c r="F5602" i="6" a="1"/>
  <c r="F5602" i="6"/>
  <c r="F5603" i="6" a="1"/>
  <c r="F5603" i="6"/>
  <c r="F5604" i="6" a="1"/>
  <c r="F5604" i="6" s="1"/>
  <c r="F5605" i="6" a="1"/>
  <c r="F5605" i="6" s="1"/>
  <c r="F5606" i="6" a="1"/>
  <c r="F5606" i="6" s="1"/>
  <c r="F5607" i="6" a="1"/>
  <c r="F5607" i="6" s="1"/>
  <c r="F5608" i="6" a="1"/>
  <c r="F5608" i="6"/>
  <c r="F5609" i="6" a="1"/>
  <c r="F5609" i="6" s="1"/>
  <c r="F5610" i="6" a="1"/>
  <c r="F5610" i="6" s="1"/>
  <c r="F5611" i="6" a="1"/>
  <c r="F5611" i="6"/>
  <c r="F5612" i="6" a="1"/>
  <c r="F5612" i="6" s="1"/>
  <c r="F5613" i="6" a="1"/>
  <c r="F5613" i="6" s="1"/>
  <c r="F5614" i="6" a="1"/>
  <c r="F5614" i="6" s="1"/>
  <c r="F5615" i="6" a="1"/>
  <c r="F5615" i="6" s="1"/>
  <c r="F5616" i="6" a="1"/>
  <c r="F5616" i="6"/>
  <c r="F5617" i="6" a="1"/>
  <c r="F5617" i="6" s="1"/>
  <c r="F5618" i="6" a="1"/>
  <c r="F5618" i="6" s="1"/>
  <c r="F5619" i="6" a="1"/>
  <c r="F5619" i="6" s="1"/>
  <c r="F5620" i="6" a="1"/>
  <c r="F5620" i="6"/>
  <c r="F5621" i="6" a="1"/>
  <c r="F5621" i="6" s="1"/>
  <c r="F5622" i="6" a="1"/>
  <c r="F5622" i="6" s="1"/>
  <c r="F5623" i="6" a="1"/>
  <c r="F5623" i="6" s="1"/>
  <c r="F5624" i="6" a="1"/>
  <c r="F5624" i="6" s="1"/>
  <c r="F5625" i="6" a="1"/>
  <c r="F5625" i="6" s="1"/>
  <c r="F5626" i="6" a="1"/>
  <c r="F5626" i="6" s="1"/>
  <c r="F5627" i="6" a="1"/>
  <c r="F5627" i="6" s="1"/>
  <c r="F5628" i="6" a="1"/>
  <c r="F5628" i="6" s="1"/>
  <c r="F5629" i="6" a="1"/>
  <c r="F5629" i="6" s="1"/>
  <c r="F5630" i="6" a="1"/>
  <c r="F5630" i="6"/>
  <c r="F5631" i="6" a="1"/>
  <c r="F5631" i="6"/>
  <c r="F5632" i="6" a="1"/>
  <c r="F5632" i="6" s="1"/>
  <c r="F5633" i="6" a="1"/>
  <c r="F5633" i="6" s="1"/>
  <c r="F5634" i="6" a="1"/>
  <c r="F5634" i="6"/>
  <c r="F5635" i="6" a="1"/>
  <c r="F5635" i="6"/>
  <c r="F5636" i="6" a="1"/>
  <c r="F5636" i="6"/>
  <c r="F5637" i="6" a="1"/>
  <c r="F5637" i="6" s="1"/>
  <c r="F5638" i="6" a="1"/>
  <c r="F5638" i="6" s="1"/>
  <c r="F5639" i="6" a="1"/>
  <c r="F5639" i="6"/>
  <c r="F5640" i="6" a="1"/>
  <c r="F5640" i="6"/>
  <c r="F5641" i="6" a="1"/>
  <c r="F5641" i="6" s="1"/>
  <c r="F5642" i="6" a="1"/>
  <c r="F5642" i="6" s="1"/>
  <c r="F5643" i="6" a="1"/>
  <c r="F5643" i="6"/>
  <c r="F5644" i="6" a="1"/>
  <c r="F5644" i="6"/>
  <c r="F5645" i="6" a="1"/>
  <c r="F5645" i="6" s="1"/>
  <c r="F5646" i="6" a="1"/>
  <c r="F5646" i="6" s="1"/>
  <c r="F5647" i="6" a="1"/>
  <c r="F5647" i="6" s="1"/>
  <c r="F5648" i="6" a="1"/>
  <c r="F5648" i="6" s="1"/>
  <c r="F5649" i="6" a="1"/>
  <c r="F5649" i="6" s="1"/>
  <c r="F5650" i="6" a="1"/>
  <c r="F5650" i="6"/>
  <c r="F5651" i="6" a="1"/>
  <c r="F5651" i="6" s="1"/>
  <c r="F5652" i="6" a="1"/>
  <c r="F5652" i="6"/>
  <c r="F5653" i="6" a="1"/>
  <c r="F5653" i="6" s="1"/>
  <c r="F5654" i="6" a="1"/>
  <c r="F5654" i="6" s="1"/>
  <c r="F5655" i="6" a="1"/>
  <c r="F5655" i="6" s="1"/>
  <c r="F5656" i="6" a="1"/>
  <c r="F5656" i="6" s="1"/>
  <c r="F5657" i="6" a="1"/>
  <c r="F5657" i="6" s="1"/>
  <c r="F5658" i="6" a="1"/>
  <c r="F5658" i="6"/>
  <c r="F5659" i="6" a="1"/>
  <c r="F5659" i="6" s="1"/>
  <c r="F5660" i="6" a="1"/>
  <c r="F5660" i="6" s="1"/>
  <c r="F5661" i="6" a="1"/>
  <c r="F5661" i="6" s="1"/>
  <c r="F5662" i="6" a="1"/>
  <c r="F5662" i="6" s="1"/>
  <c r="F5663" i="6" a="1"/>
  <c r="F5663" i="6"/>
  <c r="F5664" i="6" a="1"/>
  <c r="F5664" i="6" s="1"/>
  <c r="F5665" i="6" a="1"/>
  <c r="F5665" i="6" s="1"/>
  <c r="F5666" i="6" a="1"/>
  <c r="F5666" i="6"/>
  <c r="F5667" i="6" a="1"/>
  <c r="F5667" i="6" s="1"/>
  <c r="F5668" i="6" a="1"/>
  <c r="F5668" i="6"/>
  <c r="F5669" i="6" a="1"/>
  <c r="F5669" i="6" s="1"/>
  <c r="F5670" i="6" a="1"/>
  <c r="F5670" i="6" s="1"/>
  <c r="F5671" i="6" a="1"/>
  <c r="F5671" i="6" s="1"/>
  <c r="F5672" i="6" a="1"/>
  <c r="F5672" i="6" s="1"/>
  <c r="F5673" i="6" a="1"/>
  <c r="F5673" i="6" s="1"/>
  <c r="F5674" i="6" a="1"/>
  <c r="F5674" i="6" s="1"/>
  <c r="F5675" i="6" a="1"/>
  <c r="F5675" i="6"/>
  <c r="F5676" i="6" a="1"/>
  <c r="F5676" i="6" s="1"/>
  <c r="F5677" i="6" a="1"/>
  <c r="F5677" i="6" s="1"/>
  <c r="F5678" i="6" a="1"/>
  <c r="F5678" i="6" s="1"/>
  <c r="F5679" i="6" a="1"/>
  <c r="F5679" i="6" s="1"/>
  <c r="F5680" i="6" a="1"/>
  <c r="F5680" i="6" s="1"/>
  <c r="F5681" i="6" a="1"/>
  <c r="F5681" i="6" s="1"/>
  <c r="F5682" i="6" a="1"/>
  <c r="F5682" i="6" s="1"/>
  <c r="F5683" i="6" a="1"/>
  <c r="F5683" i="6" s="1"/>
  <c r="F5684" i="6" a="1"/>
  <c r="F5684" i="6"/>
  <c r="F5685" i="6" a="1"/>
  <c r="F5685" i="6" s="1"/>
  <c r="F5686" i="6" a="1"/>
  <c r="F5686" i="6" s="1"/>
  <c r="F5687" i="6" a="1"/>
  <c r="F5687" i="6" s="1"/>
  <c r="F5688" i="6" a="1"/>
  <c r="F5688" i="6" s="1"/>
  <c r="F5689" i="6" a="1"/>
  <c r="F5689" i="6" s="1"/>
  <c r="F5690" i="6" a="1"/>
  <c r="F5690" i="6"/>
  <c r="F5691" i="6" a="1"/>
  <c r="F5691" i="6" s="1"/>
  <c r="F5692" i="6" a="1"/>
  <c r="F5692" i="6" s="1"/>
  <c r="F5693" i="6" a="1"/>
  <c r="F5693" i="6" s="1"/>
  <c r="F5694" i="6" a="1"/>
  <c r="F5694" i="6"/>
  <c r="F5695" i="6" a="1"/>
  <c r="F5695" i="6"/>
  <c r="F5696" i="6" a="1"/>
  <c r="F5696" i="6" s="1"/>
  <c r="F5697" i="6" a="1"/>
  <c r="F5697" i="6" s="1"/>
  <c r="F5698" i="6" a="1"/>
  <c r="F5698" i="6"/>
  <c r="F5699" i="6" a="1"/>
  <c r="F5699" i="6"/>
  <c r="F5700" i="6" a="1"/>
  <c r="F5700" i="6"/>
  <c r="F5701" i="6" a="1"/>
  <c r="F5701" i="6" s="1"/>
  <c r="F5702" i="6" a="1"/>
  <c r="F5702" i="6" s="1"/>
  <c r="F5703" i="6" a="1"/>
  <c r="F5703" i="6"/>
  <c r="F5704" i="6" a="1"/>
  <c r="F5704" i="6"/>
  <c r="F5705" i="6" a="1"/>
  <c r="F5705" i="6" s="1"/>
  <c r="F5706" i="6" a="1"/>
  <c r="F5706" i="6" s="1"/>
  <c r="F5707" i="6" a="1"/>
  <c r="F5707" i="6"/>
  <c r="F5708" i="6" a="1"/>
  <c r="F5708" i="6"/>
  <c r="F5709" i="6" a="1"/>
  <c r="F5709" i="6" s="1"/>
  <c r="F5710" i="6" a="1"/>
  <c r="F5710" i="6" s="1"/>
  <c r="F5711" i="6" a="1"/>
  <c r="F5711" i="6" s="1"/>
  <c r="F5712" i="6" a="1"/>
  <c r="F5712" i="6"/>
  <c r="F5713" i="6" a="1"/>
  <c r="F5713" i="6" s="1"/>
  <c r="F5714" i="6" a="1"/>
  <c r="F5714" i="6"/>
  <c r="F5715" i="6" a="1"/>
  <c r="F5715" i="6" s="1"/>
  <c r="F5716" i="6" a="1"/>
  <c r="F5716" i="6"/>
  <c r="F5717" i="6" a="1"/>
  <c r="F5717" i="6" s="1"/>
  <c r="F5718" i="6" a="1"/>
  <c r="F5718" i="6" s="1"/>
  <c r="F5719" i="6" a="1"/>
  <c r="F5719" i="6" s="1"/>
  <c r="F5720" i="6" a="1"/>
  <c r="F5720" i="6" s="1"/>
  <c r="F5721" i="6" a="1"/>
  <c r="F5721" i="6" s="1"/>
  <c r="F5722" i="6" a="1"/>
  <c r="F5722" i="6" s="1"/>
  <c r="F5723" i="6" a="1"/>
  <c r="F5723" i="6"/>
  <c r="F5724" i="6" a="1"/>
  <c r="F5724" i="6" s="1"/>
  <c r="F5725" i="6" a="1"/>
  <c r="F5725" i="6" s="1"/>
  <c r="F5726" i="6" a="1"/>
  <c r="F5726" i="6" s="1"/>
  <c r="F5727" i="6" a="1"/>
  <c r="F5727" i="6" s="1"/>
  <c r="F5728" i="6" a="1"/>
  <c r="F5728" i="6" s="1"/>
  <c r="F5729" i="6" a="1"/>
  <c r="F5729" i="6" s="1"/>
  <c r="F5730" i="6" a="1"/>
  <c r="F5730" i="6"/>
  <c r="F5731" i="6" a="1"/>
  <c r="F5731" i="6" s="1"/>
  <c r="F5732" i="6" a="1"/>
  <c r="F5732" i="6" s="1"/>
  <c r="F5733" i="6" a="1"/>
  <c r="F5733" i="6" s="1"/>
  <c r="F5734" i="6" a="1"/>
  <c r="F5734" i="6" s="1"/>
  <c r="F5735" i="6" a="1"/>
  <c r="F5735" i="6"/>
  <c r="F5736" i="6" a="1"/>
  <c r="F5736" i="6" s="1"/>
  <c r="F5737" i="6" a="1"/>
  <c r="F5737" i="6" s="1"/>
  <c r="F5738" i="6" a="1"/>
  <c r="F5738" i="6" s="1"/>
  <c r="F5739" i="6" a="1"/>
  <c r="F5739" i="6"/>
  <c r="F5740" i="6" a="1"/>
  <c r="F5740" i="6" s="1"/>
  <c r="F5741" i="6" a="1"/>
  <c r="F5741" i="6" s="1"/>
  <c r="F5742" i="6" a="1"/>
  <c r="F5742" i="6" s="1"/>
  <c r="F5743" i="6" a="1"/>
  <c r="F5743" i="6" s="1"/>
  <c r="F5744" i="6" a="1"/>
  <c r="F5744" i="6"/>
  <c r="F5745" i="6" a="1"/>
  <c r="F5745" i="6" s="1"/>
  <c r="F5746" i="6" a="1"/>
  <c r="F5746" i="6" s="1"/>
  <c r="F5747" i="6" a="1"/>
  <c r="F5747" i="6" s="1"/>
  <c r="F5748" i="6" a="1"/>
  <c r="F5748" i="6"/>
  <c r="F5749" i="6" a="1"/>
  <c r="F5749" i="6" s="1"/>
  <c r="F5750" i="6" a="1"/>
  <c r="F5750" i="6"/>
  <c r="F5751" i="6" a="1"/>
  <c r="F5751" i="6" s="1"/>
  <c r="F5752" i="6" a="1"/>
  <c r="F5752" i="6" s="1"/>
  <c r="F5753" i="6" a="1"/>
  <c r="F5753" i="6" s="1"/>
  <c r="F5754" i="6" a="1"/>
  <c r="F5754" i="6"/>
  <c r="F5755" i="6" a="1"/>
  <c r="F5755" i="6"/>
  <c r="F5756" i="6" a="1"/>
  <c r="F5756" i="6" s="1"/>
  <c r="F5757" i="6" a="1"/>
  <c r="F5757" i="6" s="1"/>
  <c r="F5758" i="6" a="1"/>
  <c r="F5758" i="6"/>
  <c r="F5759" i="6" a="1"/>
  <c r="F5759" i="6"/>
  <c r="F5760" i="6" a="1"/>
  <c r="F5760" i="6" s="1"/>
  <c r="F5761" i="6" a="1"/>
  <c r="F5761" i="6" s="1"/>
  <c r="F5762" i="6" a="1"/>
  <c r="F5762" i="6"/>
  <c r="F5763" i="6" a="1"/>
  <c r="F5763" i="6"/>
  <c r="F5764" i="6" a="1"/>
  <c r="F5764" i="6"/>
  <c r="F5765" i="6" a="1"/>
  <c r="F5765" i="6" s="1"/>
  <c r="F5766" i="6" a="1"/>
  <c r="F5766" i="6" s="1"/>
  <c r="F5767" i="6" a="1"/>
  <c r="F5767" i="6"/>
  <c r="F5768" i="6" a="1"/>
  <c r="F5768" i="6"/>
  <c r="F5769" i="6" a="1"/>
  <c r="F5769" i="6" s="1"/>
  <c r="F5770" i="6" a="1"/>
  <c r="F5770" i="6" s="1"/>
  <c r="F5771" i="6" a="1"/>
  <c r="F5771" i="6"/>
  <c r="F5772" i="6" a="1"/>
  <c r="F5772" i="6"/>
  <c r="F5773" i="6" a="1"/>
  <c r="F5773" i="6" s="1"/>
  <c r="F5774" i="6" a="1"/>
  <c r="F5774" i="6" s="1"/>
  <c r="F5775" i="6" a="1"/>
  <c r="F5775" i="6" s="1"/>
  <c r="F5776" i="6" a="1"/>
  <c r="F5776" i="6" s="1"/>
  <c r="F5777" i="6" a="1"/>
  <c r="F5777" i="6" s="1"/>
  <c r="F5778" i="6" a="1"/>
  <c r="F5778" i="6" s="1"/>
  <c r="F5779" i="6" a="1"/>
  <c r="F5779" i="6" s="1"/>
  <c r="F5780" i="6" a="1"/>
  <c r="F5780" i="6"/>
  <c r="F5781" i="6" a="1"/>
  <c r="F5781" i="6" s="1"/>
  <c r="F5782" i="6" a="1"/>
  <c r="F5782" i="6"/>
  <c r="F5783" i="6" a="1"/>
  <c r="F5783" i="6" s="1"/>
  <c r="F5784" i="6" a="1"/>
  <c r="F5784" i="6" s="1"/>
  <c r="F5785" i="6" a="1"/>
  <c r="F5785" i="6" s="1"/>
  <c r="F5786" i="6" a="1"/>
  <c r="F5786" i="6" s="1"/>
  <c r="F5787" i="6" a="1"/>
  <c r="F5787" i="6" s="1"/>
  <c r="F5788" i="6" a="1"/>
  <c r="F5788" i="6" s="1"/>
  <c r="F5789" i="6" a="1"/>
  <c r="F5789" i="6" s="1"/>
  <c r="F5790" i="6" a="1"/>
  <c r="F5790" i="6" s="1"/>
  <c r="F5791" i="6" a="1"/>
  <c r="F5791" i="6" s="1"/>
  <c r="F5792" i="6" a="1"/>
  <c r="F5792" i="6" s="1"/>
  <c r="F5793" i="6" a="1"/>
  <c r="F5793" i="6" s="1"/>
  <c r="F5794" i="6" a="1"/>
  <c r="F5794" i="6"/>
  <c r="F5795" i="6" a="1"/>
  <c r="F5795" i="6" s="1"/>
  <c r="F5796" i="6" a="1"/>
  <c r="F5796" i="6" s="1"/>
  <c r="F5797" i="6" a="1"/>
  <c r="F5797" i="6" s="1"/>
  <c r="F5798" i="6" a="1"/>
  <c r="F5798" i="6" s="1"/>
  <c r="F5799" i="6" a="1"/>
  <c r="F5799" i="6"/>
  <c r="F5800" i="6" a="1"/>
  <c r="F5800" i="6"/>
  <c r="F5801" i="6" a="1"/>
  <c r="F5801" i="6" s="1"/>
  <c r="F5802" i="6" a="1"/>
  <c r="F5802" i="6" s="1"/>
  <c r="F5803" i="6" a="1"/>
  <c r="F5803" i="6"/>
  <c r="F5804" i="6" a="1"/>
  <c r="F5804" i="6"/>
  <c r="F5805" i="6" a="1"/>
  <c r="F5805" i="6" s="1"/>
  <c r="F5806" i="6" a="1"/>
  <c r="F5806" i="6" s="1"/>
  <c r="F5807" i="6" a="1"/>
  <c r="F5807" i="6" s="1"/>
  <c r="F5808" i="6" a="1"/>
  <c r="F5808" i="6"/>
  <c r="F5809" i="6" a="1"/>
  <c r="F5809" i="6"/>
  <c r="F5810" i="6" a="1"/>
  <c r="F5810" i="6" s="1"/>
  <c r="F5811" i="6" a="1"/>
  <c r="F5811" i="6" s="1"/>
  <c r="F5812" i="6" a="1"/>
  <c r="F5812" i="6" s="1"/>
  <c r="F5813" i="6" a="1"/>
  <c r="F5813" i="6"/>
  <c r="F5814" i="6" a="1"/>
  <c r="F5814" i="6" s="1"/>
  <c r="F5815" i="6" a="1"/>
  <c r="F5815" i="6" s="1"/>
  <c r="F5816" i="6" a="1"/>
  <c r="F5816" i="6"/>
  <c r="F5817" i="6" a="1"/>
  <c r="F5817" i="6" s="1"/>
  <c r="F5818" i="6" a="1"/>
  <c r="F5818" i="6" s="1"/>
  <c r="F5819" i="6" a="1"/>
  <c r="F5819" i="6" s="1"/>
  <c r="F5820" i="6" a="1"/>
  <c r="F5820" i="6"/>
  <c r="F5821" i="6" a="1"/>
  <c r="F5821" i="6" s="1"/>
  <c r="F5822" i="6" a="1"/>
  <c r="F5822" i="6" s="1"/>
  <c r="F5823" i="6" a="1"/>
  <c r="F5823" i="6" s="1"/>
  <c r="F5824" i="6" a="1"/>
  <c r="F5824" i="6"/>
  <c r="F5825" i="6" a="1"/>
  <c r="F5825" i="6"/>
  <c r="F5826" i="6" a="1"/>
  <c r="F5826" i="6" s="1"/>
  <c r="F5827" i="6" a="1"/>
  <c r="F5827" i="6" s="1"/>
  <c r="F5828" i="6" a="1"/>
  <c r="F5828" i="6" s="1"/>
  <c r="F5829" i="6" a="1"/>
  <c r="F5829" i="6"/>
  <c r="F5830" i="6" a="1"/>
  <c r="F5830" i="6" s="1"/>
  <c r="F5831" i="6" a="1"/>
  <c r="F5831" i="6" s="1"/>
  <c r="F5832" i="6" a="1"/>
  <c r="F5832" i="6"/>
  <c r="F5833" i="6" a="1"/>
  <c r="F5833" i="6" s="1"/>
  <c r="F5834" i="6" a="1"/>
  <c r="F5834" i="6" s="1"/>
  <c r="F5835" i="6" a="1"/>
  <c r="F5835" i="6" s="1"/>
  <c r="F5836" i="6" a="1"/>
  <c r="F5836" i="6"/>
  <c r="F5837" i="6" a="1"/>
  <c r="F5837" i="6" s="1"/>
  <c r="F5838" i="6" a="1"/>
  <c r="F5838" i="6" s="1"/>
  <c r="F5839" i="6" a="1"/>
  <c r="F5839" i="6" s="1"/>
  <c r="F5840" i="6" a="1"/>
  <c r="F5840" i="6"/>
  <c r="F5841" i="6" a="1"/>
  <c r="F5841" i="6"/>
  <c r="F5842" i="6" a="1"/>
  <c r="F5842" i="6" s="1"/>
  <c r="F5843" i="6" a="1"/>
  <c r="F5843" i="6" s="1"/>
  <c r="F5844" i="6" a="1"/>
  <c r="F5844" i="6" s="1"/>
  <c r="F5845" i="6" a="1"/>
  <c r="F5845" i="6"/>
  <c r="F5846" i="6" a="1"/>
  <c r="F5846" i="6" s="1"/>
  <c r="F5847" i="6" a="1"/>
  <c r="F5847" i="6" s="1"/>
  <c r="F5848" i="6" a="1"/>
  <c r="F5848" i="6"/>
  <c r="F5849" i="6" a="1"/>
  <c r="F5849" i="6" s="1"/>
  <c r="F5850" i="6" a="1"/>
  <c r="F5850" i="6" s="1"/>
  <c r="F5851" i="6" a="1"/>
  <c r="F5851" i="6" s="1"/>
  <c r="F5852" i="6" a="1"/>
  <c r="F5852" i="6"/>
  <c r="F5853" i="6" a="1"/>
  <c r="F5853" i="6" s="1"/>
  <c r="F5854" i="6" a="1"/>
  <c r="F5854" i="6" s="1"/>
  <c r="F5855" i="6" a="1"/>
  <c r="F5855" i="6" s="1"/>
  <c r="F5856" i="6" a="1"/>
  <c r="F5856" i="6"/>
  <c r="F5857" i="6" a="1"/>
  <c r="F5857" i="6"/>
  <c r="F5858" i="6" a="1"/>
  <c r="F5858" i="6" s="1"/>
  <c r="F5859" i="6" a="1"/>
  <c r="F5859" i="6" s="1"/>
  <c r="F5860" i="6" a="1"/>
  <c r="F5860" i="6" s="1"/>
  <c r="F5861" i="6" a="1"/>
  <c r="F5861" i="6"/>
  <c r="F5862" i="6" a="1"/>
  <c r="F5862" i="6" s="1"/>
  <c r="F5863" i="6" a="1"/>
  <c r="F5863" i="6" s="1"/>
  <c r="F5864" i="6" a="1"/>
  <c r="F5864" i="6"/>
  <c r="F5865" i="6" a="1"/>
  <c r="F5865" i="6" s="1"/>
  <c r="F5866" i="6" a="1"/>
  <c r="F5866" i="6" s="1"/>
  <c r="F5867" i="6" a="1"/>
  <c r="F5867" i="6" s="1"/>
  <c r="F5868" i="6" a="1"/>
  <c r="F5868" i="6"/>
  <c r="F5869" i="6" a="1"/>
  <c r="F5869" i="6" s="1"/>
  <c r="F5870" i="6" a="1"/>
  <c r="F5870" i="6" s="1"/>
  <c r="F5871" i="6" a="1"/>
  <c r="F5871" i="6" s="1"/>
  <c r="F5872" i="6" a="1"/>
  <c r="F5872" i="6"/>
  <c r="F5873" i="6" a="1"/>
  <c r="F5873" i="6"/>
  <c r="F5874" i="6" a="1"/>
  <c r="F5874" i="6" s="1"/>
  <c r="F5875" i="6" a="1"/>
  <c r="F5875" i="6" s="1"/>
  <c r="F5876" i="6" a="1"/>
  <c r="F5876" i="6" s="1"/>
  <c r="F5877" i="6" a="1"/>
  <c r="F5877" i="6"/>
  <c r="F5878" i="6" a="1"/>
  <c r="F5878" i="6" s="1"/>
  <c r="F5879" i="6" a="1"/>
  <c r="F5879" i="6" s="1"/>
  <c r="F5880" i="6" a="1"/>
  <c r="F5880" i="6"/>
  <c r="F5881" i="6" a="1"/>
  <c r="F5881" i="6" s="1"/>
  <c r="F5882" i="6" a="1"/>
  <c r="F5882" i="6" s="1"/>
  <c r="F5883" i="6" a="1"/>
  <c r="F5883" i="6" s="1"/>
  <c r="F5884" i="6" a="1"/>
  <c r="F5884" i="6"/>
  <c r="F5885" i="6" a="1"/>
  <c r="F5885" i="6" s="1"/>
  <c r="F5886" i="6" a="1"/>
  <c r="F5886" i="6" s="1"/>
  <c r="F5887" i="6" a="1"/>
  <c r="F5887" i="6" s="1"/>
  <c r="F5888" i="6" a="1"/>
  <c r="F5888" i="6"/>
  <c r="F5889" i="6" a="1"/>
  <c r="F5889" i="6"/>
  <c r="F5890" i="6" a="1"/>
  <c r="F5890" i="6" s="1"/>
  <c r="F5891" i="6" a="1"/>
  <c r="F5891" i="6" s="1"/>
  <c r="F5892" i="6" a="1"/>
  <c r="F5892" i="6" s="1"/>
  <c r="F5893" i="6" a="1"/>
  <c r="F5893" i="6"/>
  <c r="F5894" i="6" a="1"/>
  <c r="F5894" i="6" s="1"/>
  <c r="F5895" i="6" a="1"/>
  <c r="F5895" i="6" s="1"/>
  <c r="F5896" i="6" a="1"/>
  <c r="F5896" i="6"/>
  <c r="F5897" i="6" a="1"/>
  <c r="F5897" i="6" s="1"/>
  <c r="F5898" i="6" a="1"/>
  <c r="F5898" i="6" s="1"/>
  <c r="F5899" i="6" a="1"/>
  <c r="F5899" i="6" s="1"/>
  <c r="F5900" i="6" a="1"/>
  <c r="F5900" i="6"/>
  <c r="F5901" i="6" a="1"/>
  <c r="F5901" i="6" s="1"/>
  <c r="F5902" i="6" a="1"/>
  <c r="F5902" i="6" s="1"/>
  <c r="F5903" i="6" a="1"/>
  <c r="F5903" i="6" s="1"/>
  <c r="F5904" i="6" a="1"/>
  <c r="F5904" i="6"/>
  <c r="F5905" i="6" a="1"/>
  <c r="F5905" i="6"/>
  <c r="F5906" i="6" a="1"/>
  <c r="F5906" i="6" s="1"/>
  <c r="F5907" i="6" a="1"/>
  <c r="F5907" i="6" s="1"/>
  <c r="F5908" i="6" a="1"/>
  <c r="F5908" i="6" s="1"/>
  <c r="F5909" i="6" a="1"/>
  <c r="F5909" i="6"/>
  <c r="F5910" i="6" a="1"/>
  <c r="F5910" i="6" s="1"/>
  <c r="F5911" i="6" a="1"/>
  <c r="F5911" i="6" s="1"/>
  <c r="F5912" i="6" a="1"/>
  <c r="F5912" i="6"/>
  <c r="F5913" i="6" a="1"/>
  <c r="F5913" i="6" s="1"/>
  <c r="F5914" i="6" a="1"/>
  <c r="F5914" i="6" s="1"/>
  <c r="F5915" i="6" a="1"/>
  <c r="F5915" i="6" s="1"/>
  <c r="F5916" i="6" a="1"/>
  <c r="F5916" i="6"/>
  <c r="F5917" i="6" a="1"/>
  <c r="F5917" i="6" s="1"/>
  <c r="F5918" i="6" a="1"/>
  <c r="F5918" i="6" s="1"/>
  <c r="F5919" i="6" a="1"/>
  <c r="F5919" i="6" s="1"/>
  <c r="F5920" i="6" a="1"/>
  <c r="F5920" i="6"/>
  <c r="F5921" i="6" a="1"/>
  <c r="F5921" i="6"/>
  <c r="F5922" i="6" a="1"/>
  <c r="F5922" i="6" s="1"/>
  <c r="F5923" i="6" a="1"/>
  <c r="F5923" i="6" s="1"/>
  <c r="F5924" i="6" a="1"/>
  <c r="F5924" i="6" s="1"/>
  <c r="F5925" i="6" a="1"/>
  <c r="F5925" i="6"/>
  <c r="F5926" i="6" a="1"/>
  <c r="F5926" i="6" s="1"/>
  <c r="F5927" i="6" a="1"/>
  <c r="F5927" i="6" s="1"/>
  <c r="F5928" i="6" a="1"/>
  <c r="F5928" i="6"/>
  <c r="F5929" i="6" a="1"/>
  <c r="F5929" i="6" s="1"/>
  <c r="F5930" i="6" a="1"/>
  <c r="F5930" i="6" s="1"/>
  <c r="F5931" i="6" a="1"/>
  <c r="F5931" i="6" s="1"/>
  <c r="F5932" i="6" a="1"/>
  <c r="F5932" i="6"/>
  <c r="F5933" i="6" a="1"/>
  <c r="F5933" i="6" s="1"/>
  <c r="F5934" i="6" a="1"/>
  <c r="F5934" i="6" s="1"/>
  <c r="F5935" i="6" a="1"/>
  <c r="F5935" i="6" s="1"/>
  <c r="F5936" i="6" a="1"/>
  <c r="F5936" i="6"/>
  <c r="F5937" i="6" a="1"/>
  <c r="F5937" i="6"/>
  <c r="F5938" i="6" a="1"/>
  <c r="F5938" i="6" s="1"/>
  <c r="F5939" i="6" a="1"/>
  <c r="F5939" i="6" s="1"/>
  <c r="F5940" i="6" a="1"/>
  <c r="F5940" i="6" s="1"/>
  <c r="F5941" i="6" a="1"/>
  <c r="F5941" i="6"/>
  <c r="F5942" i="6" a="1"/>
  <c r="F5942" i="6" s="1"/>
  <c r="F5943" i="6" a="1"/>
  <c r="F5943" i="6" s="1"/>
  <c r="F5944" i="6" a="1"/>
  <c r="F5944" i="6"/>
  <c r="F5945" i="6" a="1"/>
  <c r="F5945" i="6" s="1"/>
  <c r="F5946" i="6" a="1"/>
  <c r="F5946" i="6" s="1"/>
  <c r="F5947" i="6" a="1"/>
  <c r="F5947" i="6" s="1"/>
  <c r="F5948" i="6" a="1"/>
  <c r="F5948" i="6"/>
  <c r="F5949" i="6" a="1"/>
  <c r="F5949" i="6" s="1"/>
  <c r="F5950" i="6" a="1"/>
  <c r="F5950" i="6" s="1"/>
  <c r="F5951" i="6" a="1"/>
  <c r="F5951" i="6" s="1"/>
  <c r="F5952" i="6" a="1"/>
  <c r="F5952" i="6"/>
  <c r="F5953" i="6" a="1"/>
  <c r="F5953" i="6"/>
  <c r="F5954" i="6" a="1"/>
  <c r="F5954" i="6" s="1"/>
  <c r="F5955" i="6" a="1"/>
  <c r="F5955" i="6" s="1"/>
  <c r="F5956" i="6" a="1"/>
  <c r="F5956" i="6" s="1"/>
  <c r="F5957" i="6" a="1"/>
  <c r="F5957" i="6"/>
  <c r="F5958" i="6" a="1"/>
  <c r="F5958" i="6" s="1"/>
  <c r="F5959" i="6" a="1"/>
  <c r="F5959" i="6" s="1"/>
  <c r="F5960" i="6" a="1"/>
  <c r="F5960" i="6"/>
  <c r="F5961" i="6" a="1"/>
  <c r="F5961" i="6" s="1"/>
  <c r="F5962" i="6" a="1"/>
  <c r="F5962" i="6" s="1"/>
  <c r="F5963" i="6" a="1"/>
  <c r="F5963" i="6" s="1"/>
  <c r="F5964" i="6" a="1"/>
  <c r="F5964" i="6"/>
  <c r="F5965" i="6" a="1"/>
  <c r="F5965" i="6" s="1"/>
  <c r="F5966" i="6" a="1"/>
  <c r="F5966" i="6" s="1"/>
  <c r="F5967" i="6" a="1"/>
  <c r="F5967" i="6" s="1"/>
  <c r="F5968" i="6" a="1"/>
  <c r="F5968" i="6"/>
  <c r="F5969" i="6" a="1"/>
  <c r="F5969" i="6"/>
  <c r="F5970" i="6" a="1"/>
  <c r="F5970" i="6" s="1"/>
  <c r="F5971" i="6" a="1"/>
  <c r="F5971" i="6" s="1"/>
  <c r="F5972" i="6" a="1"/>
  <c r="F5972" i="6" s="1"/>
  <c r="F5973" i="6" a="1"/>
  <c r="F5973" i="6"/>
  <c r="F5974" i="6" a="1"/>
  <c r="F5974" i="6" s="1"/>
  <c r="F5975" i="6" a="1"/>
  <c r="F5975" i="6" s="1"/>
  <c r="F5976" i="6" a="1"/>
  <c r="F5976" i="6"/>
  <c r="F5977" i="6" a="1"/>
  <c r="F5977" i="6" s="1"/>
  <c r="F5978" i="6" a="1"/>
  <c r="F5978" i="6" s="1"/>
  <c r="F5979" i="6" a="1"/>
  <c r="F5979" i="6" s="1"/>
  <c r="F5980" i="6" a="1"/>
  <c r="F5980" i="6"/>
  <c r="F5981" i="6" a="1"/>
  <c r="F5981" i="6" s="1"/>
  <c r="F5982" i="6" a="1"/>
  <c r="F5982" i="6" s="1"/>
  <c r="F5983" i="6" a="1"/>
  <c r="F5983" i="6" s="1"/>
  <c r="F5984" i="6" a="1"/>
  <c r="F5984" i="6"/>
  <c r="F5985" i="6" a="1"/>
  <c r="F5985" i="6"/>
  <c r="F5986" i="6" a="1"/>
  <c r="F5986" i="6" s="1"/>
  <c r="F5987" i="6" a="1"/>
  <c r="F5987" i="6" s="1"/>
  <c r="F5988" i="6" a="1"/>
  <c r="F5988" i="6" s="1"/>
  <c r="F5989" i="6" a="1"/>
  <c r="F5989" i="6"/>
  <c r="F5990" i="6" a="1"/>
  <c r="F5990" i="6" s="1"/>
  <c r="F5991" i="6" a="1"/>
  <c r="F5991" i="6" s="1"/>
  <c r="F5992" i="6" a="1"/>
  <c r="F5992" i="6"/>
  <c r="F5993" i="6" a="1"/>
  <c r="F5993" i="6" s="1"/>
  <c r="F5994" i="6" a="1"/>
  <c r="F5994" i="6" s="1"/>
  <c r="F5995" i="6" a="1"/>
  <c r="F5995" i="6" s="1"/>
  <c r="F5996" i="6" a="1"/>
  <c r="F5996" i="6"/>
  <c r="F5997" i="6" a="1"/>
  <c r="F5997" i="6"/>
  <c r="F5998" i="6" a="1"/>
  <c r="F5998" i="6" s="1"/>
  <c r="F5999" i="6" a="1"/>
  <c r="F5999" i="6" s="1"/>
  <c r="F6000" i="6" a="1"/>
  <c r="F6000" i="6"/>
  <c r="F6001" i="6" a="1"/>
  <c r="F6001" i="6"/>
  <c r="F6002" i="6" a="1"/>
  <c r="F6002" i="6" s="1"/>
  <c r="F6003" i="6" a="1"/>
  <c r="F6003" i="6" s="1"/>
  <c r="F6004" i="6" a="1"/>
  <c r="F6004" i="6" s="1"/>
  <c r="F6005" i="6" a="1"/>
  <c r="F6005" i="6"/>
  <c r="F6006" i="6" a="1"/>
  <c r="F6006" i="6" s="1"/>
  <c r="F6007" i="6" a="1"/>
  <c r="F6007" i="6" s="1"/>
  <c r="F6008" i="6" a="1"/>
  <c r="F6008" i="6"/>
  <c r="F6009" i="6" a="1"/>
  <c r="F6009" i="6" s="1"/>
  <c r="F6010" i="6" a="1"/>
  <c r="F6010" i="6" s="1"/>
  <c r="F6011" i="6" a="1"/>
  <c r="F6011" i="6" s="1"/>
  <c r="F6012" i="6" a="1"/>
  <c r="F6012" i="6"/>
  <c r="F6013" i="6" a="1"/>
  <c r="F6013" i="6" s="1"/>
  <c r="F6014" i="6" a="1"/>
  <c r="F6014" i="6" s="1"/>
  <c r="F6015" i="6" a="1"/>
  <c r="F6015" i="6" s="1"/>
  <c r="F6016" i="6" a="1"/>
  <c r="F6016" i="6"/>
  <c r="F6017" i="6" a="1"/>
  <c r="F6017" i="6"/>
  <c r="F6018" i="6" a="1"/>
  <c r="F6018" i="6" s="1"/>
  <c r="F6019" i="6" a="1"/>
  <c r="F6019" i="6" s="1"/>
  <c r="F6020" i="6" a="1"/>
  <c r="F6020" i="6" s="1"/>
  <c r="F6021" i="6" a="1"/>
  <c r="F6021" i="6"/>
  <c r="F6022" i="6" a="1"/>
  <c r="F6022" i="6" s="1"/>
  <c r="F6023" i="6" a="1"/>
  <c r="F6023" i="6" s="1"/>
  <c r="F6024" i="6" a="1"/>
  <c r="F6024" i="6"/>
  <c r="F6025" i="6" a="1"/>
  <c r="F6025" i="6" s="1"/>
  <c r="F6026" i="6" a="1"/>
  <c r="F6026" i="6" s="1"/>
  <c r="F6027" i="6" a="1"/>
  <c r="F6027" i="6" s="1"/>
  <c r="F6028" i="6" a="1"/>
  <c r="F6028" i="6"/>
  <c r="F6029" i="6" a="1"/>
  <c r="F6029" i="6" s="1"/>
  <c r="F6030" i="6" a="1"/>
  <c r="F6030" i="6" s="1"/>
  <c r="F6031" i="6" a="1"/>
  <c r="F6031" i="6" s="1"/>
  <c r="F6032" i="6" a="1"/>
  <c r="F6032" i="6"/>
  <c r="F6033" i="6" a="1"/>
  <c r="F6033" i="6"/>
  <c r="F6034" i="6" a="1"/>
  <c r="F6034" i="6" s="1"/>
  <c r="F6035" i="6" a="1"/>
  <c r="F6035" i="6" s="1"/>
  <c r="F6036" i="6" a="1"/>
  <c r="F6036" i="6" s="1"/>
  <c r="F6037" i="6" a="1"/>
  <c r="F6037" i="6"/>
  <c r="F6038" i="6" a="1"/>
  <c r="F6038" i="6" s="1"/>
  <c r="F6039" i="6" a="1"/>
  <c r="F6039" i="6" s="1"/>
  <c r="F6040" i="6" a="1"/>
  <c r="F6040" i="6"/>
  <c r="F6041" i="6" a="1"/>
  <c r="F6041" i="6" s="1"/>
  <c r="F6042" i="6" a="1"/>
  <c r="F6042" i="6" s="1"/>
  <c r="F6043" i="6" a="1"/>
  <c r="F6043" i="6" s="1"/>
  <c r="F6044" i="6" a="1"/>
  <c r="F6044" i="6"/>
  <c r="F6045" i="6" a="1"/>
  <c r="F6045" i="6" s="1"/>
  <c r="F6046" i="6" a="1"/>
  <c r="F6046" i="6" s="1"/>
  <c r="F6047" i="6" a="1"/>
  <c r="F6047" i="6" s="1"/>
  <c r="F6048" i="6" a="1"/>
  <c r="F6048" i="6"/>
  <c r="F6049" i="6" a="1"/>
  <c r="F6049" i="6"/>
  <c r="F6050" i="6" a="1"/>
  <c r="F6050" i="6" s="1"/>
  <c r="F6051" i="6" a="1"/>
  <c r="F6051" i="6" s="1"/>
  <c r="F6052" i="6" a="1"/>
  <c r="F6052" i="6" s="1"/>
  <c r="F6053" i="6" a="1"/>
  <c r="F6053" i="6"/>
  <c r="F6054" i="6" a="1"/>
  <c r="F6054" i="6" s="1"/>
  <c r="F6055" i="6" a="1"/>
  <c r="F6055" i="6" s="1"/>
  <c r="F6056" i="6" a="1"/>
  <c r="F6056" i="6" s="1"/>
  <c r="F6057" i="6" a="1"/>
  <c r="F6057" i="6" s="1"/>
  <c r="F6058" i="6" a="1"/>
  <c r="F6058" i="6" s="1"/>
  <c r="F6059" i="6" a="1"/>
  <c r="F6059" i="6" s="1"/>
  <c r="F6060" i="6" a="1"/>
  <c r="F6060" i="6"/>
  <c r="F6061" i="6" a="1"/>
  <c r="F6061" i="6"/>
  <c r="F6062" i="6" a="1"/>
  <c r="F6062" i="6" s="1"/>
  <c r="F6063" i="6" a="1"/>
  <c r="F6063" i="6" s="1"/>
  <c r="F6064" i="6" a="1"/>
  <c r="F6064" i="6"/>
  <c r="F6065" i="6" a="1"/>
  <c r="F6065" i="6"/>
  <c r="F6066" i="6" a="1"/>
  <c r="F6066" i="6" s="1"/>
  <c r="F6067" i="6" a="1"/>
  <c r="F6067" i="6" s="1"/>
  <c r="F6068" i="6" a="1"/>
  <c r="F6068" i="6" s="1"/>
  <c r="F6069" i="6" a="1"/>
  <c r="F6069" i="6"/>
  <c r="F6070" i="6" a="1"/>
  <c r="F6070" i="6" s="1"/>
  <c r="F6071" i="6" a="1"/>
  <c r="F6071" i="6" s="1"/>
  <c r="F6072" i="6" a="1"/>
  <c r="F6072" i="6"/>
  <c r="F6073" i="6" a="1"/>
  <c r="F6073" i="6" s="1"/>
  <c r="F6074" i="6" a="1"/>
  <c r="F6074" i="6" s="1"/>
  <c r="F6075" i="6" a="1"/>
  <c r="F6075" i="6" s="1"/>
  <c r="F6076" i="6" a="1"/>
  <c r="F6076" i="6"/>
  <c r="F6077" i="6" a="1"/>
  <c r="F6077" i="6" s="1"/>
  <c r="F6078" i="6" a="1"/>
  <c r="F6078" i="6" s="1"/>
  <c r="F6079" i="6" a="1"/>
  <c r="F6079" i="6" s="1"/>
  <c r="F6080" i="6" a="1"/>
  <c r="F6080" i="6"/>
  <c r="F6081" i="6" a="1"/>
  <c r="F6081" i="6"/>
  <c r="F6082" i="6" a="1"/>
  <c r="F6082" i="6" s="1"/>
  <c r="F6083" i="6" a="1"/>
  <c r="F6083" i="6" s="1"/>
  <c r="F6084" i="6" a="1"/>
  <c r="F6084" i="6" s="1"/>
  <c r="F6085" i="6" a="1"/>
  <c r="F6085" i="6"/>
  <c r="F6086" i="6" a="1"/>
  <c r="F6086" i="6" s="1"/>
  <c r="F6087" i="6" a="1"/>
  <c r="F6087" i="6" s="1"/>
  <c r="F6088" i="6" a="1"/>
  <c r="F6088" i="6"/>
  <c r="F6089" i="6" a="1"/>
  <c r="F6089" i="6" s="1"/>
  <c r="F6090" i="6" a="1"/>
  <c r="F6090" i="6" s="1"/>
  <c r="F6091" i="6" a="1"/>
  <c r="F6091" i="6" s="1"/>
  <c r="F6092" i="6" a="1"/>
  <c r="F6092" i="6" s="1"/>
  <c r="F6093" i="6" a="1"/>
  <c r="F6093" i="6"/>
  <c r="F6094" i="6" a="1"/>
  <c r="F6094" i="6" s="1"/>
  <c r="F6095" i="6" a="1"/>
  <c r="F6095" i="6" s="1"/>
  <c r="F6096" i="6" a="1"/>
  <c r="F6096" i="6"/>
  <c r="F6097" i="6" a="1"/>
  <c r="F6097" i="6" s="1"/>
  <c r="F6098" i="6" a="1"/>
  <c r="F6098" i="6" s="1"/>
  <c r="F6099" i="6" a="1"/>
  <c r="F6099" i="6" s="1"/>
  <c r="F6100" i="6" a="1"/>
  <c r="F6100" i="6" s="1"/>
  <c r="F6101" i="6" a="1"/>
  <c r="F6101" i="6"/>
  <c r="F6102" i="6" a="1"/>
  <c r="F6102" i="6" s="1"/>
  <c r="F6103" i="6" a="1"/>
  <c r="F6103" i="6" s="1"/>
  <c r="F6104" i="6" a="1"/>
  <c r="F6104" i="6" s="1"/>
  <c r="F6105" i="6" a="1"/>
  <c r="F6105" i="6"/>
  <c r="F6106" i="6" a="1"/>
  <c r="F6106" i="6" s="1"/>
  <c r="F6107" i="6" a="1"/>
  <c r="F6107" i="6" s="1"/>
  <c r="F6108" i="6" a="1"/>
  <c r="F6108" i="6" s="1"/>
  <c r="F6109" i="6" a="1"/>
  <c r="F6109" i="6"/>
  <c r="F6110" i="6" a="1"/>
  <c r="F6110" i="6" s="1"/>
  <c r="F6111" i="6" a="1"/>
  <c r="F6111" i="6" s="1"/>
  <c r="F6112" i="6" a="1"/>
  <c r="F6112" i="6"/>
  <c r="F6113" i="6" a="1"/>
  <c r="F6113" i="6" s="1"/>
  <c r="F6114" i="6" a="1"/>
  <c r="F6114" i="6" s="1"/>
  <c r="F6115" i="6" a="1"/>
  <c r="F6115" i="6" s="1"/>
  <c r="F6116" i="6" a="1"/>
  <c r="F6116" i="6" s="1"/>
  <c r="F6117" i="6" a="1"/>
  <c r="F6117" i="6"/>
  <c r="F6118" i="6" a="1"/>
  <c r="F6118" i="6" s="1"/>
  <c r="F6119" i="6" a="1"/>
  <c r="F6119" i="6" s="1"/>
  <c r="F6120" i="6" a="1"/>
  <c r="F6120" i="6" s="1"/>
  <c r="F6121" i="6" a="1"/>
  <c r="F6121" i="6" s="1"/>
  <c r="F6122" i="6" a="1"/>
  <c r="F6122" i="6" s="1"/>
  <c r="F6123" i="6" a="1"/>
  <c r="F6123" i="6" s="1"/>
  <c r="F6124" i="6" a="1"/>
  <c r="F6124" i="6" s="1"/>
  <c r="F6125" i="6" a="1"/>
  <c r="F6125" i="6"/>
  <c r="F6126" i="6" a="1"/>
  <c r="F6126" i="6"/>
  <c r="F6127" i="6" a="1"/>
  <c r="F6127" i="6" s="1"/>
  <c r="F6128" i="6" a="1"/>
  <c r="F6128" i="6"/>
  <c r="F6129" i="6" a="1"/>
  <c r="F6129" i="6" s="1"/>
  <c r="F6130" i="6" a="1"/>
  <c r="F6130" i="6" s="1"/>
  <c r="F6131" i="6" a="1"/>
  <c r="F6131" i="6" s="1"/>
  <c r="F6132" i="6" a="1"/>
  <c r="F6132" i="6" s="1"/>
  <c r="F6133" i="6" a="1"/>
  <c r="F6133" i="6"/>
  <c r="F6134" i="6" a="1"/>
  <c r="F6134" i="6" s="1"/>
  <c r="F6135" i="6" a="1"/>
  <c r="F6135" i="6" s="1"/>
  <c r="F6136" i="6" a="1"/>
  <c r="F6136" i="6" s="1"/>
  <c r="F6137" i="6" a="1"/>
  <c r="F6137" i="6"/>
  <c r="F6138" i="6" a="1"/>
  <c r="F6138" i="6"/>
  <c r="F6139" i="6" a="1"/>
  <c r="F6139" i="6" s="1"/>
  <c r="F6140" i="6" a="1"/>
  <c r="F6140" i="6"/>
  <c r="F6141" i="6" a="1"/>
  <c r="F6141" i="6" s="1"/>
  <c r="F6142" i="6" a="1"/>
  <c r="F6142" i="6"/>
  <c r="F6143" i="6" a="1"/>
  <c r="F6143" i="6" s="1"/>
  <c r="F6144" i="6" a="1"/>
  <c r="F6144" i="6" s="1"/>
  <c r="F6145" i="6" a="1"/>
  <c r="F6145" i="6" s="1"/>
  <c r="F6146" i="6" a="1"/>
  <c r="F6146" i="6"/>
  <c r="F6147" i="6" a="1"/>
  <c r="F6147" i="6" s="1"/>
  <c r="F6148" i="6" a="1"/>
  <c r="F6148" i="6"/>
  <c r="F6149" i="6" a="1"/>
  <c r="F6149" i="6"/>
  <c r="F6150" i="6" a="1"/>
  <c r="F6150" i="6" s="1"/>
  <c r="F6151" i="6" a="1"/>
  <c r="F6151" i="6" s="1"/>
  <c r="F6152" i="6" a="1"/>
  <c r="F6152" i="6"/>
  <c r="F6153" i="6" a="1"/>
  <c r="F6153" i="6" s="1"/>
  <c r="F6154" i="6" a="1"/>
  <c r="F6154" i="6" s="1"/>
  <c r="F6155" i="6" a="1"/>
  <c r="F6155" i="6" s="1"/>
  <c r="F6156" i="6" a="1"/>
  <c r="F6156" i="6"/>
  <c r="F6157" i="6" a="1"/>
  <c r="F6157" i="6" s="1"/>
  <c r="F6158" i="6" a="1"/>
  <c r="F6158" i="6"/>
  <c r="F6159" i="6" a="1"/>
  <c r="F6159" i="6" s="1"/>
  <c r="F6160" i="6" a="1"/>
  <c r="F6160" i="6"/>
  <c r="F6161" i="6" a="1"/>
  <c r="F6161" i="6"/>
  <c r="F6162" i="6" a="1"/>
  <c r="F6162" i="6" s="1"/>
  <c r="F6163" i="6" a="1"/>
  <c r="F6163" i="6" s="1"/>
  <c r="F6164" i="6" a="1"/>
  <c r="F6164" i="6" s="1"/>
  <c r="F6165" i="6" a="1"/>
  <c r="F6165" i="6" s="1"/>
  <c r="F6166" i="6" a="1"/>
  <c r="F6166" i="6" s="1"/>
  <c r="F6167" i="6" a="1"/>
  <c r="F6167" i="6" s="1"/>
  <c r="F6168" i="6" a="1"/>
  <c r="F6168" i="6" s="1"/>
  <c r="F6169" i="6" a="1"/>
  <c r="F6169" i="6"/>
  <c r="F6170" i="6" a="1"/>
  <c r="F6170" i="6" s="1"/>
  <c r="F6171" i="6" a="1"/>
  <c r="F6171" i="6" s="1"/>
  <c r="F6172" i="6" a="1"/>
  <c r="F6172" i="6"/>
  <c r="F6173" i="6" a="1"/>
  <c r="F6173" i="6" s="1"/>
  <c r="F6174" i="6" a="1"/>
  <c r="F6174" i="6" s="1"/>
  <c r="F6175" i="6" a="1"/>
  <c r="F6175" i="6" s="1"/>
  <c r="F6176" i="6" a="1"/>
  <c r="F6176" i="6" s="1"/>
  <c r="F6177" i="6" a="1"/>
  <c r="F6177" i="6" s="1"/>
  <c r="F6178" i="6" a="1"/>
  <c r="F6178" i="6"/>
  <c r="F6179" i="6" a="1"/>
  <c r="F6179" i="6" s="1"/>
  <c r="F6180" i="6" a="1"/>
  <c r="F6180" i="6" s="1"/>
  <c r="F6181" i="6" a="1"/>
  <c r="F6181" i="6"/>
  <c r="F6182" i="6" a="1"/>
  <c r="F6182" i="6" s="1"/>
  <c r="F6183" i="6" a="1"/>
  <c r="F6183" i="6" s="1"/>
  <c r="F6184" i="6" a="1"/>
  <c r="F6184" i="6" s="1"/>
  <c r="F6185" i="6" a="1"/>
  <c r="F6185" i="6" s="1"/>
  <c r="F6186" i="6" a="1"/>
  <c r="F6186" i="6" s="1"/>
  <c r="F6187" i="6" a="1"/>
  <c r="F6187" i="6" s="1"/>
  <c r="F6188" i="6" a="1"/>
  <c r="F6188" i="6"/>
  <c r="F6189" i="6" a="1"/>
  <c r="F6189" i="6"/>
  <c r="F6190" i="6" a="1"/>
  <c r="F6190" i="6"/>
  <c r="F6191" i="6" a="1"/>
  <c r="F6191" i="6" s="1"/>
  <c r="F6192" i="6" a="1"/>
  <c r="F6192" i="6"/>
  <c r="F6193" i="6" a="1"/>
  <c r="F6193" i="6" s="1"/>
  <c r="F6194" i="6" a="1"/>
  <c r="F6194" i="6" s="1"/>
  <c r="F6195" i="6" a="1"/>
  <c r="F6195" i="6" s="1"/>
  <c r="F6196" i="6" a="1"/>
  <c r="F6196" i="6" s="1"/>
  <c r="F6197" i="6" a="1"/>
  <c r="F6197" i="6"/>
  <c r="F6198" i="6" a="1"/>
  <c r="F6198" i="6"/>
  <c r="F6199" i="6" a="1"/>
  <c r="F6199" i="6" s="1"/>
  <c r="F6200" i="6" a="1"/>
  <c r="F6200" i="6" s="1"/>
  <c r="F6201" i="6" a="1"/>
  <c r="F6201" i="6"/>
  <c r="F6202" i="6" a="1"/>
  <c r="F6202" i="6"/>
  <c r="F6203" i="6" a="1"/>
  <c r="F6203" i="6" s="1"/>
  <c r="F6204" i="6" a="1"/>
  <c r="F6204" i="6"/>
  <c r="F6205" i="6" a="1"/>
  <c r="F6205" i="6" s="1"/>
  <c r="F6206" i="6" a="1"/>
  <c r="F6206" i="6"/>
  <c r="F6207" i="6" a="1"/>
  <c r="F6207" i="6" s="1"/>
  <c r="F6208" i="6" a="1"/>
  <c r="F6208" i="6" s="1"/>
  <c r="F6209" i="6" a="1"/>
  <c r="F6209" i="6" s="1"/>
  <c r="F6210" i="6" a="1"/>
  <c r="F6210" i="6"/>
  <c r="F6211" i="6" a="1"/>
  <c r="F6211" i="6" s="1"/>
  <c r="F6212" i="6" a="1"/>
  <c r="F6212" i="6"/>
  <c r="F6213" i="6" a="1"/>
  <c r="F6213" i="6"/>
  <c r="F6214" i="6" a="1"/>
  <c r="F6214" i="6" s="1"/>
  <c r="F6215" i="6" a="1"/>
  <c r="F6215" i="6" s="1"/>
  <c r="F6216" i="6" a="1"/>
  <c r="F6216" i="6"/>
  <c r="F6217" i="6" a="1"/>
  <c r="F6217" i="6" s="1"/>
  <c r="F6218" i="6" a="1"/>
  <c r="F6218" i="6" s="1"/>
  <c r="F6219" i="6" a="1"/>
  <c r="F6219" i="6" s="1"/>
  <c r="F6220" i="6" a="1"/>
  <c r="F6220" i="6" s="1"/>
  <c r="F6221" i="6" a="1"/>
  <c r="F6221" i="6"/>
  <c r="F6222" i="6" a="1"/>
  <c r="F6222" i="6"/>
  <c r="F6223" i="6" a="1"/>
  <c r="F6223" i="6" s="1"/>
  <c r="F6224" i="6" a="1"/>
  <c r="F6224" i="6"/>
  <c r="F6225" i="6" a="1"/>
  <c r="F6225" i="6"/>
  <c r="F6226" i="6" a="1"/>
  <c r="F6226" i="6" s="1"/>
  <c r="F6227" i="6" a="1"/>
  <c r="F6227" i="6" s="1"/>
  <c r="F6228" i="6" a="1"/>
  <c r="F6228" i="6" s="1"/>
  <c r="F6229" i="6" a="1"/>
  <c r="F6229" i="6" s="1"/>
  <c r="F6230" i="6" a="1"/>
  <c r="F6230" i="6" s="1"/>
  <c r="F6231" i="6" a="1"/>
  <c r="F6231" i="6" s="1"/>
  <c r="F6232" i="6" a="1"/>
  <c r="F6232" i="6" s="1"/>
  <c r="F6233" i="6" a="1"/>
  <c r="F6233" i="6"/>
  <c r="F6234" i="6" a="1"/>
  <c r="F6234" i="6" s="1"/>
  <c r="F6235" i="6" a="1"/>
  <c r="F6235" i="6" s="1"/>
  <c r="F6236" i="6" a="1"/>
  <c r="F6236" i="6"/>
  <c r="F6237" i="6" a="1"/>
  <c r="F6237" i="6" s="1"/>
  <c r="F6238" i="6" a="1"/>
  <c r="F6238" i="6" s="1"/>
  <c r="F6239" i="6" a="1"/>
  <c r="F6239" i="6" s="1"/>
  <c r="F6240" i="6" a="1"/>
  <c r="F6240" i="6" s="1"/>
  <c r="F6241" i="6" a="1"/>
  <c r="F6241" i="6" s="1"/>
  <c r="F6242" i="6" a="1"/>
  <c r="F6242" i="6"/>
  <c r="F6243" i="6" a="1"/>
  <c r="F6243" i="6" s="1"/>
  <c r="F6244" i="6" a="1"/>
  <c r="F6244" i="6" s="1"/>
  <c r="F6245" i="6" a="1"/>
  <c r="F6245" i="6"/>
  <c r="F6246" i="6" a="1"/>
  <c r="F6246" i="6" s="1"/>
  <c r="F6247" i="6" a="1"/>
  <c r="F6247" i="6" s="1"/>
  <c r="F6248" i="6" a="1"/>
  <c r="F6248" i="6" s="1"/>
  <c r="F6249" i="6" a="1"/>
  <c r="F6249" i="6" s="1"/>
  <c r="F6250" i="6" a="1"/>
  <c r="F6250" i="6" s="1"/>
  <c r="F6251" i="6" a="1"/>
  <c r="F6251" i="6" s="1"/>
  <c r="F6252" i="6" a="1"/>
  <c r="F6252" i="6"/>
  <c r="F6253" i="6" a="1"/>
  <c r="F6253" i="6"/>
  <c r="F6254" i="6" a="1"/>
  <c r="F6254" i="6"/>
  <c r="F6255" i="6" a="1"/>
  <c r="F6255" i="6" s="1"/>
  <c r="F6256" i="6" a="1"/>
  <c r="F6256" i="6"/>
  <c r="F6257" i="6" a="1"/>
  <c r="F6257" i="6" s="1"/>
  <c r="F6258" i="6" a="1"/>
  <c r="F6258" i="6" s="1"/>
  <c r="F6259" i="6" a="1"/>
  <c r="F6259" i="6" s="1"/>
  <c r="F6260" i="6" a="1"/>
  <c r="F6260" i="6" s="1"/>
  <c r="F6261" i="6" a="1"/>
  <c r="F6261" i="6"/>
  <c r="F6262" i="6" a="1"/>
  <c r="F6262" i="6"/>
  <c r="F6263" i="6" a="1"/>
  <c r="F6263" i="6" s="1"/>
  <c r="F6264" i="6" a="1"/>
  <c r="F6264" i="6" s="1"/>
  <c r="F6265" i="6" a="1"/>
  <c r="F6265" i="6"/>
  <c r="F6266" i="6" a="1"/>
  <c r="F6266" i="6"/>
  <c r="F6267" i="6" a="1"/>
  <c r="F6267" i="6" s="1"/>
  <c r="F6268" i="6" a="1"/>
  <c r="F6268" i="6"/>
  <c r="F6269" i="6" a="1"/>
  <c r="F6269" i="6" s="1"/>
  <c r="F6270" i="6" a="1"/>
  <c r="F6270" i="6" s="1"/>
  <c r="F6271" i="6" a="1"/>
  <c r="F6271" i="6" s="1"/>
  <c r="F6272" i="6" a="1"/>
  <c r="F6272" i="6" s="1"/>
  <c r="F6273" i="6" a="1"/>
  <c r="F6273" i="6" s="1"/>
  <c r="F6274" i="6" a="1"/>
  <c r="F6274" i="6"/>
  <c r="F6275" i="6" a="1"/>
  <c r="F6275" i="6" s="1"/>
  <c r="F6276" i="6" a="1"/>
  <c r="F6276" i="6" s="1"/>
  <c r="F6277" i="6" a="1"/>
  <c r="F6277" i="6"/>
  <c r="F6278" i="6" a="1"/>
  <c r="F6278" i="6" s="1"/>
  <c r="F6279" i="6" a="1"/>
  <c r="F6279" i="6" s="1"/>
  <c r="F6280" i="6" a="1"/>
  <c r="F6280" i="6"/>
  <c r="F6281" i="6" a="1"/>
  <c r="F6281" i="6" s="1"/>
  <c r="F6282" i="6" a="1"/>
  <c r="F6282" i="6" s="1"/>
  <c r="F6283" i="6" a="1"/>
  <c r="F6283" i="6" s="1"/>
  <c r="F6284" i="6" a="1"/>
  <c r="F6284" i="6" s="1"/>
  <c r="F6285" i="6" a="1"/>
  <c r="F6285" i="6" s="1"/>
  <c r="F6286" i="6" a="1"/>
  <c r="F6286" i="6"/>
  <c r="F6287" i="6" a="1"/>
  <c r="F6287" i="6" s="1"/>
  <c r="F6288" i="6" a="1"/>
  <c r="F6288" i="6"/>
  <c r="F6289" i="6" a="1"/>
  <c r="F6289" i="6"/>
  <c r="F6290" i="6" a="1"/>
  <c r="F6290" i="6" s="1"/>
  <c r="F6291" i="6" a="1"/>
  <c r="F6291" i="6" s="1"/>
  <c r="F6292" i="6" a="1"/>
  <c r="F6292" i="6" s="1"/>
  <c r="F6293" i="6" a="1"/>
  <c r="F6293" i="6" s="1"/>
  <c r="F6294" i="6" a="1"/>
  <c r="F6294" i="6" s="1"/>
  <c r="F6295" i="6" a="1"/>
  <c r="F6295" i="6" s="1"/>
  <c r="F6296" i="6" a="1"/>
  <c r="F6296" i="6" s="1"/>
  <c r="F6297" i="6" a="1"/>
  <c r="F6297" i="6"/>
  <c r="F6298" i="6" a="1"/>
  <c r="F6298" i="6" s="1"/>
  <c r="F6299" i="6" a="1"/>
  <c r="F6299" i="6" s="1"/>
  <c r="F6300" i="6" a="1"/>
  <c r="F6300" i="6"/>
  <c r="F6301" i="6" a="1"/>
  <c r="F6301" i="6" s="1"/>
  <c r="F6302" i="6" a="1"/>
  <c r="F6302" i="6" s="1"/>
  <c r="F6303" i="6" a="1"/>
  <c r="F6303" i="6" s="1"/>
  <c r="F6304" i="6" a="1"/>
  <c r="F6304" i="6" s="1"/>
  <c r="F6305" i="6" a="1"/>
  <c r="F6305" i="6" s="1"/>
  <c r="F6306" i="6" a="1"/>
  <c r="F6306" i="6"/>
  <c r="F6307" i="6" a="1"/>
  <c r="F6307" i="6" s="1"/>
  <c r="F6308" i="6" a="1"/>
  <c r="F6308" i="6" s="1"/>
  <c r="F6309" i="6" a="1"/>
  <c r="F6309" i="6"/>
  <c r="F6310" i="6" a="1"/>
  <c r="F6310" i="6" s="1"/>
  <c r="F6311" i="6" a="1"/>
  <c r="F6311" i="6" s="1"/>
  <c r="F6312" i="6" a="1"/>
  <c r="F6312" i="6" s="1"/>
  <c r="F6313" i="6" a="1"/>
  <c r="F6313" i="6" s="1"/>
  <c r="F6314" i="6" a="1"/>
  <c r="F6314" i="6" s="1"/>
  <c r="F6315" i="6" a="1"/>
  <c r="F6315" i="6" s="1"/>
  <c r="F6316" i="6" a="1"/>
  <c r="F6316" i="6"/>
  <c r="F6317" i="6" a="1"/>
  <c r="F6317" i="6"/>
  <c r="F6318" i="6" a="1"/>
  <c r="F6318" i="6"/>
  <c r="F6319" i="6" a="1"/>
  <c r="F6319" i="6" s="1"/>
  <c r="F6320" i="6" a="1"/>
  <c r="F6320" i="6"/>
  <c r="F6321" i="6" a="1"/>
  <c r="F6321" i="6" s="1"/>
  <c r="F6322" i="6" a="1"/>
  <c r="F6322" i="6" s="1"/>
  <c r="F6323" i="6" a="1"/>
  <c r="F6323" i="6" s="1"/>
  <c r="F6324" i="6" a="1"/>
  <c r="F6324" i="6" s="1"/>
  <c r="F6325" i="6" a="1"/>
  <c r="F6325" i="6"/>
  <c r="F6326" i="6" a="1"/>
  <c r="F6326" i="6"/>
  <c r="F6327" i="6" a="1"/>
  <c r="F6327" i="6" s="1"/>
  <c r="F6328" i="6" a="1"/>
  <c r="F6328" i="6" s="1"/>
  <c r="F6329" i="6" a="1"/>
  <c r="F6329" i="6"/>
  <c r="F6330" i="6" a="1"/>
  <c r="F6330" i="6"/>
  <c r="F6331" i="6" a="1"/>
  <c r="F6331" i="6" s="1"/>
  <c r="F6332" i="6" a="1"/>
  <c r="F6332" i="6"/>
  <c r="F6333" i="6" a="1"/>
  <c r="F6333" i="6" s="1"/>
  <c r="F6334" i="6" a="1"/>
  <c r="F6334" i="6"/>
  <c r="F6335" i="6" a="1"/>
  <c r="F6335" i="6" s="1"/>
  <c r="F6336" i="6" a="1"/>
  <c r="F6336" i="6" s="1"/>
  <c r="F6337" i="6" a="1"/>
  <c r="F6337" i="6" s="1"/>
  <c r="F6338" i="6" a="1"/>
  <c r="F6338" i="6"/>
  <c r="F6339" i="6" a="1"/>
  <c r="F6339" i="6" s="1"/>
  <c r="F6340" i="6" a="1"/>
  <c r="F6340" i="6"/>
  <c r="F6341" i="6" a="1"/>
  <c r="F6341" i="6"/>
  <c r="F6342" i="6" a="1"/>
  <c r="F6342" i="6" s="1"/>
  <c r="F6343" i="6" a="1"/>
  <c r="F6343" i="6" s="1"/>
  <c r="F6344" i="6" a="1"/>
  <c r="F6344" i="6"/>
  <c r="F6345" i="6" a="1"/>
  <c r="F6345" i="6" s="1"/>
  <c r="F6346" i="6" a="1"/>
  <c r="F6346" i="6" s="1"/>
  <c r="F6347" i="6" a="1"/>
  <c r="F6347" i="6" s="1"/>
  <c r="F6348" i="6" a="1"/>
  <c r="F6348" i="6" s="1"/>
  <c r="F6349" i="6" a="1"/>
  <c r="F6349" i="6" s="1"/>
  <c r="F6350" i="6" a="1"/>
  <c r="F6350" i="6"/>
  <c r="F6351" i="6" a="1"/>
  <c r="F6351" i="6" s="1"/>
  <c r="F6352" i="6" a="1"/>
  <c r="F6352" i="6"/>
  <c r="F6353" i="6" a="1"/>
  <c r="F6353" i="6"/>
  <c r="F6354" i="6" a="1"/>
  <c r="F6354" i="6" s="1"/>
  <c r="F6355" i="6" a="1"/>
  <c r="F6355" i="6" s="1"/>
  <c r="F6356" i="6" a="1"/>
  <c r="F6356" i="6" s="1"/>
  <c r="F6357" i="6" a="1"/>
  <c r="F6357" i="6" s="1"/>
  <c r="F6358" i="6" a="1"/>
  <c r="F6358" i="6" s="1"/>
  <c r="F6359" i="6" a="1"/>
  <c r="F6359" i="6" s="1"/>
  <c r="F6360" i="6" a="1"/>
  <c r="F6360" i="6" s="1"/>
  <c r="F6361" i="6" a="1"/>
  <c r="F6361" i="6"/>
  <c r="F6362" i="6" a="1"/>
  <c r="F6362" i="6" s="1"/>
  <c r="F6363" i="6" a="1"/>
  <c r="F6363" i="6" s="1"/>
  <c r="F6364" i="6" a="1"/>
  <c r="F6364" i="6"/>
  <c r="F6365" i="6" a="1"/>
  <c r="F6365" i="6" s="1"/>
  <c r="F6366" i="6" a="1"/>
  <c r="F6366" i="6" s="1"/>
  <c r="F6367" i="6" a="1"/>
  <c r="F6367" i="6" s="1"/>
  <c r="F6368" i="6" a="1"/>
  <c r="F6368" i="6" s="1"/>
  <c r="F6369" i="6" a="1"/>
  <c r="F6369" i="6" s="1"/>
  <c r="F6370" i="6" a="1"/>
  <c r="F6370" i="6"/>
  <c r="F6371" i="6" a="1"/>
  <c r="F6371" i="6" s="1"/>
  <c r="F6372" i="6" a="1"/>
  <c r="F6372" i="6" s="1"/>
  <c r="F6373" i="6" a="1"/>
  <c r="F6373" i="6"/>
  <c r="F6374" i="6" a="1"/>
  <c r="F6374" i="6" s="1"/>
  <c r="F6375" i="6" a="1"/>
  <c r="F6375" i="6" s="1"/>
  <c r="F6376" i="6" a="1"/>
  <c r="F6376" i="6" s="1"/>
  <c r="F6377" i="6" a="1"/>
  <c r="F6377" i="6" s="1"/>
  <c r="F6378" i="6" a="1"/>
  <c r="F6378" i="6" s="1"/>
  <c r="F6379" i="6" a="1"/>
  <c r="F6379" i="6" s="1"/>
  <c r="F6380" i="6" a="1"/>
  <c r="F6380" i="6"/>
  <c r="F6381" i="6" a="1"/>
  <c r="F6381" i="6"/>
  <c r="F6382" i="6" a="1"/>
  <c r="F6382" i="6"/>
  <c r="F6383" i="6" a="1"/>
  <c r="F6383" i="6" s="1"/>
  <c r="F6384" i="6" a="1"/>
  <c r="F6384" i="6"/>
  <c r="F6385" i="6" a="1"/>
  <c r="F6385" i="6" s="1"/>
  <c r="F6386" i="6" a="1"/>
  <c r="F6386" i="6" s="1"/>
  <c r="F6387" i="6" a="1"/>
  <c r="F6387" i="6" s="1"/>
  <c r="F6388" i="6" a="1"/>
  <c r="F6388" i="6" s="1"/>
  <c r="F6389" i="6" a="1"/>
  <c r="F6389" i="6"/>
  <c r="F6390" i="6" a="1"/>
  <c r="F6390" i="6" s="1"/>
  <c r="F6391" i="6" a="1"/>
  <c r="F6391" i="6" s="1"/>
  <c r="F6392" i="6" a="1"/>
  <c r="F6392" i="6" s="1"/>
  <c r="F6393" i="6" a="1"/>
  <c r="F6393" i="6"/>
  <c r="F6394" i="6" a="1"/>
  <c r="F6394" i="6"/>
  <c r="F6395" i="6" a="1"/>
  <c r="F6395" i="6" s="1"/>
  <c r="F6396" i="6" a="1"/>
  <c r="F6396" i="6"/>
  <c r="F6397" i="6" a="1"/>
  <c r="F6397" i="6" s="1"/>
  <c r="F6398" i="6" a="1"/>
  <c r="F6398" i="6"/>
  <c r="F6399" i="6" a="1"/>
  <c r="F6399" i="6" s="1"/>
  <c r="F6400" i="6" a="1"/>
  <c r="F6400" i="6" s="1"/>
  <c r="F6401" i="6" a="1"/>
  <c r="F6401" i="6" s="1"/>
  <c r="F6402" i="6" a="1"/>
  <c r="F6402" i="6"/>
  <c r="F6403" i="6" a="1"/>
  <c r="F6403" i="6" s="1"/>
  <c r="F6404" i="6" a="1"/>
  <c r="F6404" i="6"/>
  <c r="F6405" i="6" a="1"/>
  <c r="F6405" i="6"/>
  <c r="F6406" i="6" a="1"/>
  <c r="F6406" i="6" s="1"/>
  <c r="F6407" i="6" a="1"/>
  <c r="F6407" i="6" s="1"/>
  <c r="F6408" i="6" a="1"/>
  <c r="F6408" i="6"/>
  <c r="F6409" i="6" a="1"/>
  <c r="F6409" i="6" s="1"/>
  <c r="F6410" i="6" a="1"/>
  <c r="F6410" i="6" s="1"/>
  <c r="F6411" i="6" a="1"/>
  <c r="F6411" i="6" s="1"/>
  <c r="F6412" i="6" a="1"/>
  <c r="F6412" i="6"/>
  <c r="F6413" i="6" a="1"/>
  <c r="F6413" i="6"/>
  <c r="F6414" i="6" a="1"/>
  <c r="F6414" i="6"/>
  <c r="F6415" i="6" a="1"/>
  <c r="F6415" i="6" s="1"/>
  <c r="F6416" i="6" a="1"/>
  <c r="F6416" i="6"/>
  <c r="F6417" i="6" a="1"/>
  <c r="F6417" i="6" s="1"/>
  <c r="F6418" i="6" a="1"/>
  <c r="F6418" i="6" s="1"/>
  <c r="F6419" i="6" a="1"/>
  <c r="F6419" i="6" s="1"/>
  <c r="F6420" i="6" a="1"/>
  <c r="F6420" i="6" s="1"/>
  <c r="F6421" i="6" a="1"/>
  <c r="F6421" i="6" s="1"/>
  <c r="F6422" i="6" a="1"/>
  <c r="F6422" i="6" s="1"/>
  <c r="F6423" i="6" a="1"/>
  <c r="F6423" i="6" s="1"/>
  <c r="F6424" i="6" a="1"/>
  <c r="F6424" i="6" s="1"/>
  <c r="F6425" i="6" a="1"/>
  <c r="F6425" i="6"/>
  <c r="F6426" i="6" a="1"/>
  <c r="F6426" i="6" s="1"/>
  <c r="F6427" i="6" a="1"/>
  <c r="F6427" i="6" s="1"/>
  <c r="F6428" i="6" a="1"/>
  <c r="F6428" i="6"/>
  <c r="F6429" i="6" a="1"/>
  <c r="F6429" i="6" s="1"/>
  <c r="F6430" i="6" a="1"/>
  <c r="F6430" i="6" s="1"/>
  <c r="F6431" i="6" a="1"/>
  <c r="F6431" i="6" s="1"/>
  <c r="F6432" i="6" a="1"/>
  <c r="F6432" i="6" s="1"/>
  <c r="F6433" i="6" a="1"/>
  <c r="F6433" i="6" s="1"/>
  <c r="F6434" i="6" a="1"/>
  <c r="F6434" i="6"/>
  <c r="F6435" i="6" a="1"/>
  <c r="F6435" i="6" s="1"/>
  <c r="F6436" i="6" a="1"/>
  <c r="F6436" i="6" s="1"/>
  <c r="F6437" i="6" a="1"/>
  <c r="F6437" i="6"/>
  <c r="F6438" i="6" a="1"/>
  <c r="F6438" i="6" s="1"/>
  <c r="F6439" i="6" a="1"/>
  <c r="F6439" i="6" s="1"/>
  <c r="F6440" i="6" a="1"/>
  <c r="F6440" i="6"/>
  <c r="F6441" i="6" a="1"/>
  <c r="F6441" i="6" s="1"/>
  <c r="F6442" i="6" a="1"/>
  <c r="F6442" i="6" s="1"/>
  <c r="F6443" i="6" a="1"/>
  <c r="F6443" i="6" s="1"/>
  <c r="F6444" i="6" a="1"/>
  <c r="F6444" i="6"/>
  <c r="F6445" i="6" a="1"/>
  <c r="F6445" i="6" s="1"/>
  <c r="F6446" i="6" a="1"/>
  <c r="F6446" i="6"/>
  <c r="F6447" i="6" a="1"/>
  <c r="F6447" i="6" s="1"/>
  <c r="F6448" i="6" a="1"/>
  <c r="F6448" i="6"/>
  <c r="F6449" i="6" a="1"/>
  <c r="F6449" i="6" s="1"/>
  <c r="F6450" i="6" a="1"/>
  <c r="F6450" i="6" s="1"/>
  <c r="F6451" i="6" a="1"/>
  <c r="F6451" i="6" s="1"/>
  <c r="F6452" i="6" a="1"/>
  <c r="F6452" i="6" s="1"/>
  <c r="F6453" i="6" a="1"/>
  <c r="F6453" i="6"/>
  <c r="F6454" i="6" a="1"/>
  <c r="F6454" i="6"/>
  <c r="F6455" i="6" a="1"/>
  <c r="F6455" i="6" s="1"/>
  <c r="F6456" i="6" a="1"/>
  <c r="F6456" i="6" s="1"/>
  <c r="F6457" i="6" a="1"/>
  <c r="F6457" i="6"/>
  <c r="F6458" i="6" a="1"/>
  <c r="F6458" i="6"/>
  <c r="F6459" i="6" a="1"/>
  <c r="F6459" i="6" s="1"/>
  <c r="F6460" i="6" a="1"/>
  <c r="F6460" i="6"/>
  <c r="F6461" i="6" a="1"/>
  <c r="F6461" i="6" s="1"/>
  <c r="F6462" i="6" a="1"/>
  <c r="F6462" i="6" s="1"/>
  <c r="F6463" i="6" a="1"/>
  <c r="F6463" i="6" s="1"/>
  <c r="F6464" i="6" a="1"/>
  <c r="F6464" i="6" s="1"/>
  <c r="F6465" i="6" a="1"/>
  <c r="F6465" i="6" s="1"/>
  <c r="F6466" i="6" a="1"/>
  <c r="F6466" i="6"/>
  <c r="F6467" i="6" a="1"/>
  <c r="F6467" i="6" s="1"/>
  <c r="F6468" i="6" a="1"/>
  <c r="F6468" i="6" s="1"/>
  <c r="F6469" i="6" a="1"/>
  <c r="F6469" i="6"/>
  <c r="F6470" i="6" a="1"/>
  <c r="F6470" i="6" s="1"/>
  <c r="F6471" i="6" a="1"/>
  <c r="F6471" i="6" s="1"/>
  <c r="F6472" i="6" a="1"/>
  <c r="F6472" i="6" s="1"/>
  <c r="F6473" i="6" a="1"/>
  <c r="F6473" i="6" s="1"/>
  <c r="F6474" i="6" a="1"/>
  <c r="F6474" i="6" s="1"/>
  <c r="F6475" i="6" a="1"/>
  <c r="F6475" i="6" s="1"/>
  <c r="F6476" i="6" a="1"/>
  <c r="F6476" i="6" s="1"/>
  <c r="F6477" i="6" a="1"/>
  <c r="F6477" i="6" s="1"/>
  <c r="F6478" i="6" a="1"/>
  <c r="F6478" i="6"/>
  <c r="F6479" i="6" a="1"/>
  <c r="F6479" i="6" s="1"/>
  <c r="F6480" i="6" a="1"/>
  <c r="F6480" i="6"/>
  <c r="F6481" i="6" a="1"/>
  <c r="F6481" i="6"/>
  <c r="F6482" i="6" a="1"/>
  <c r="F6482" i="6" s="1"/>
  <c r="F6483" i="6" a="1"/>
  <c r="F6483" i="6" s="1"/>
  <c r="F6484" i="6" a="1"/>
  <c r="F6484" i="6" s="1"/>
  <c r="F6485" i="6" a="1"/>
  <c r="F6485" i="6" s="1"/>
  <c r="F6486" i="6" a="1"/>
  <c r="F6486" i="6" s="1"/>
  <c r="F6487" i="6" a="1"/>
  <c r="F6487" i="6" s="1"/>
  <c r="F6488" i="6" a="1"/>
  <c r="F6488" i="6" s="1"/>
  <c r="F6489" i="6" a="1"/>
  <c r="F6489" i="6"/>
  <c r="F6490" i="6" a="1"/>
  <c r="F6490" i="6" s="1"/>
  <c r="F6491" i="6" a="1"/>
  <c r="F6491" i="6" s="1"/>
  <c r="F6492" i="6" a="1"/>
  <c r="F6492" i="6"/>
  <c r="F6493" i="6" a="1"/>
  <c r="F6493" i="6" s="1"/>
  <c r="F6494" i="6" a="1"/>
  <c r="F6494" i="6"/>
  <c r="F6495" i="6" a="1"/>
  <c r="F6495" i="6" s="1"/>
  <c r="F6496" i="6" a="1"/>
  <c r="F6496" i="6" s="1"/>
  <c r="F6497" i="6" a="1"/>
  <c r="F6497" i="6" s="1"/>
  <c r="F6498" i="6" a="1"/>
  <c r="F6498" i="6"/>
  <c r="F6499" i="6" a="1"/>
  <c r="F6499" i="6" s="1"/>
  <c r="F6500" i="6" a="1"/>
  <c r="F6500" i="6"/>
  <c r="F6501" i="6" a="1"/>
  <c r="F6501" i="6"/>
  <c r="F6502" i="6" a="1"/>
  <c r="F6502" i="6" s="1"/>
  <c r="F6503" i="6" a="1"/>
  <c r="F6503" i="6" s="1"/>
  <c r="F6504" i="6" a="1"/>
  <c r="F6504" i="6"/>
  <c r="F6505" i="6" a="1"/>
  <c r="F6505" i="6" s="1"/>
  <c r="F6506" i="6" a="1"/>
  <c r="F6506" i="6" s="1"/>
  <c r="F6507" i="6" a="1"/>
  <c r="F6507" i="6" s="1"/>
  <c r="F6508" i="6" a="1"/>
  <c r="F6508" i="6"/>
  <c r="F6509" i="6" a="1"/>
  <c r="F6509" i="6"/>
  <c r="F6510" i="6" a="1"/>
  <c r="F6510" i="6"/>
  <c r="F6511" i="6" a="1"/>
  <c r="F6511" i="6" s="1"/>
  <c r="F6512" i="6" a="1"/>
  <c r="F6512" i="6"/>
  <c r="F6513" i="6" a="1"/>
  <c r="F6513" i="6" s="1"/>
  <c r="F6514" i="6" a="1"/>
  <c r="F6514" i="6" s="1"/>
  <c r="F6515" i="6" a="1"/>
  <c r="F6515" i="6" s="1"/>
  <c r="F6516" i="6" a="1"/>
  <c r="F6516" i="6" s="1"/>
  <c r="F6517" i="6" a="1"/>
  <c r="F6517" i="6"/>
  <c r="F6518" i="6" a="1"/>
  <c r="F6518" i="6"/>
  <c r="F6519" i="6" a="1"/>
  <c r="F6519" i="6" s="1"/>
  <c r="F6520" i="6" a="1"/>
  <c r="F6520" i="6" s="1"/>
  <c r="F6521" i="6" a="1"/>
  <c r="F6521" i="6"/>
  <c r="F6522" i="6" a="1"/>
  <c r="F6522" i="6"/>
  <c r="F6523" i="6" a="1"/>
  <c r="F6523" i="6" s="1"/>
  <c r="F6524" i="6" a="1"/>
  <c r="F6524" i="6"/>
  <c r="F6525" i="6" a="1"/>
  <c r="F6525" i="6" s="1"/>
  <c r="F6526" i="6" a="1"/>
  <c r="F6526" i="6"/>
  <c r="F6527" i="6" a="1"/>
  <c r="F6527" i="6" s="1"/>
  <c r="F6528" i="6" a="1"/>
  <c r="F6528" i="6" s="1"/>
  <c r="F6529" i="6" a="1"/>
  <c r="F6529" i="6" s="1"/>
  <c r="F6530" i="6" a="1"/>
  <c r="F6530" i="6"/>
  <c r="F6531" i="6" a="1"/>
  <c r="F6531" i="6" s="1"/>
  <c r="F6532" i="6" a="1"/>
  <c r="F6532" i="6"/>
  <c r="F6533" i="6" a="1"/>
  <c r="F6533" i="6"/>
  <c r="F6534" i="6" a="1"/>
  <c r="F6534" i="6" s="1"/>
  <c r="F6535" i="6" a="1"/>
  <c r="F6535" i="6" s="1"/>
  <c r="F6536" i="6" a="1"/>
  <c r="F6536" i="6"/>
  <c r="F6537" i="6" a="1"/>
  <c r="F6537" i="6" s="1"/>
  <c r="F6538" i="6" a="1"/>
  <c r="F6538" i="6" s="1"/>
  <c r="F6539" i="6" a="1"/>
  <c r="F6539" i="6" s="1"/>
  <c r="F6540" i="6" a="1"/>
  <c r="F6540" i="6" s="1"/>
  <c r="F6541" i="6" a="1"/>
  <c r="F6541" i="6" s="1"/>
  <c r="F6542" i="6" a="1"/>
  <c r="F6542" i="6"/>
  <c r="F6543" i="6" a="1"/>
  <c r="F6543" i="6" s="1"/>
  <c r="F6544" i="6" a="1"/>
  <c r="F6544" i="6"/>
  <c r="F6545" i="6" a="1"/>
  <c r="F6545" i="6"/>
  <c r="F6546" i="6" a="1"/>
  <c r="F6546" i="6" s="1"/>
  <c r="F6547" i="6" a="1"/>
  <c r="F6547" i="6" s="1"/>
  <c r="F6548" i="6" a="1"/>
  <c r="F6548" i="6" s="1"/>
  <c r="F6549" i="6" a="1"/>
  <c r="F6549" i="6" s="1"/>
  <c r="F6550" i="6" a="1"/>
  <c r="F6550" i="6" s="1"/>
  <c r="F6551" i="6" a="1"/>
  <c r="F6551" i="6" s="1"/>
  <c r="F6552" i="6" a="1"/>
  <c r="F6552" i="6" s="1"/>
  <c r="F6553" i="6" a="1"/>
  <c r="F6553" i="6"/>
  <c r="F6554" i="6" a="1"/>
  <c r="F6554" i="6"/>
  <c r="F6555" i="6" a="1"/>
  <c r="F6555" i="6" s="1"/>
  <c r="F6556" i="6" a="1"/>
  <c r="F6556" i="6"/>
  <c r="F6557" i="6" a="1"/>
  <c r="F6557" i="6" s="1"/>
  <c r="F6558" i="6" a="1"/>
  <c r="F6558" i="6" s="1"/>
  <c r="F6559" i="6" a="1"/>
  <c r="F6559" i="6" s="1"/>
  <c r="F6560" i="6" a="1"/>
  <c r="F6560" i="6" s="1"/>
  <c r="F6561" i="6" a="1"/>
  <c r="F6561" i="6" s="1"/>
  <c r="F6562" i="6" a="1"/>
  <c r="F6562" i="6"/>
  <c r="F6563" i="6" a="1"/>
  <c r="F6563" i="6" s="1"/>
  <c r="F6564" i="6" a="1"/>
  <c r="F6564" i="6" s="1"/>
  <c r="F6565" i="6" a="1"/>
  <c r="F6565" i="6"/>
  <c r="F6566" i="6" a="1"/>
  <c r="F6566" i="6" s="1"/>
  <c r="F6567" i="6" a="1"/>
  <c r="F6567" i="6" s="1"/>
  <c r="F6568" i="6" a="1"/>
  <c r="F6568" i="6" s="1"/>
  <c r="F6569" i="6" a="1"/>
  <c r="F6569" i="6" s="1"/>
  <c r="F6570" i="6" a="1"/>
  <c r="F6570" i="6" s="1"/>
  <c r="F6571" i="6" a="1"/>
  <c r="F6571" i="6" s="1"/>
  <c r="F6572" i="6" a="1"/>
  <c r="F6572" i="6"/>
  <c r="F6573" i="6" a="1"/>
  <c r="F6573" i="6"/>
  <c r="F6574" i="6" a="1"/>
  <c r="F6574" i="6"/>
  <c r="F6575" i="6" a="1"/>
  <c r="F6575" i="6" s="1"/>
  <c r="F6576" i="6" a="1"/>
  <c r="F6576" i="6"/>
  <c r="F6577" i="6" a="1"/>
  <c r="F6577" i="6" s="1"/>
  <c r="F6578" i="6" a="1"/>
  <c r="F6578" i="6" s="1"/>
  <c r="F6579" i="6" a="1"/>
  <c r="F6579" i="6" s="1"/>
  <c r="F6580" i="6" a="1"/>
  <c r="F6580" i="6" s="1"/>
  <c r="F6581" i="6" a="1"/>
  <c r="F6581" i="6"/>
  <c r="F6582" i="6" a="1"/>
  <c r="F6582" i="6" s="1"/>
  <c r="F6583" i="6" a="1"/>
  <c r="F6583" i="6" s="1"/>
  <c r="F6584" i="6" a="1"/>
  <c r="F6584" i="6" s="1"/>
  <c r="F6585" i="6" a="1"/>
  <c r="F6585" i="6"/>
  <c r="F6586" i="6" a="1"/>
  <c r="F6586" i="6"/>
  <c r="F6587" i="6" a="1"/>
  <c r="F6587" i="6" s="1"/>
  <c r="F6588" i="6" a="1"/>
  <c r="F6588" i="6"/>
  <c r="F6589" i="6" a="1"/>
  <c r="F6589" i="6" s="1"/>
  <c r="F6590" i="6" a="1"/>
  <c r="F6590" i="6"/>
  <c r="F6591" i="6" a="1"/>
  <c r="F6591" i="6" s="1"/>
  <c r="F6592" i="6" a="1"/>
  <c r="F6592" i="6" s="1"/>
  <c r="F6593" i="6" a="1"/>
  <c r="F6593" i="6" s="1"/>
  <c r="F6594" i="6" a="1"/>
  <c r="F6594" i="6"/>
  <c r="F6595" i="6" a="1"/>
  <c r="F6595" i="6" s="1"/>
  <c r="F6596" i="6" a="1"/>
  <c r="F6596" i="6"/>
  <c r="F6597" i="6" a="1"/>
  <c r="F6597" i="6"/>
  <c r="F6598" i="6" a="1"/>
  <c r="F6598" i="6" s="1"/>
  <c r="F6599" i="6" a="1"/>
  <c r="F6599" i="6" s="1"/>
  <c r="F6600" i="6" a="1"/>
  <c r="F6600" i="6" s="1"/>
  <c r="F6601" i="6" a="1"/>
  <c r="F6601" i="6" s="1"/>
  <c r="F6602" i="6" a="1"/>
  <c r="F6602" i="6" s="1"/>
  <c r="F6603" i="6" a="1"/>
  <c r="F6603" i="6" s="1"/>
  <c r="F6604" i="6" a="1"/>
  <c r="F6604" i="6"/>
  <c r="F6605" i="6" a="1"/>
  <c r="F6605" i="6"/>
  <c r="F6606" i="6" a="1"/>
  <c r="F6606" i="6"/>
  <c r="F6607" i="6" a="1"/>
  <c r="F6607" i="6" s="1"/>
  <c r="F6608" i="6" a="1"/>
  <c r="F6608" i="6"/>
  <c r="F6609" i="6" a="1"/>
  <c r="F6609" i="6" s="1"/>
  <c r="F6610" i="6" a="1"/>
  <c r="F6610" i="6" s="1"/>
  <c r="F6611" i="6" a="1"/>
  <c r="F6611" i="6" s="1"/>
  <c r="F6612" i="6" a="1"/>
  <c r="F6612" i="6" s="1"/>
  <c r="F6613" i="6" a="1"/>
  <c r="F6613" i="6"/>
  <c r="F6614" i="6" a="1"/>
  <c r="F6614" i="6"/>
  <c r="F6615" i="6" a="1"/>
  <c r="F6615" i="6" s="1"/>
  <c r="F6616" i="6" a="1"/>
  <c r="F6616" i="6" s="1"/>
  <c r="F6617" i="6" a="1"/>
  <c r="F6617" i="6"/>
  <c r="F6618" i="6" a="1"/>
  <c r="F6618" i="6"/>
  <c r="F6619" i="6" a="1"/>
  <c r="F6619" i="6" s="1"/>
  <c r="F6620" i="6" a="1"/>
  <c r="F6620" i="6"/>
  <c r="F6621" i="6" a="1"/>
  <c r="F6621" i="6" s="1"/>
  <c r="F6622" i="6" a="1"/>
  <c r="F6622" i="6" s="1"/>
  <c r="F6623" i="6" a="1"/>
  <c r="F6623" i="6" s="1"/>
  <c r="F6624" i="6" a="1"/>
  <c r="F6624" i="6" s="1"/>
  <c r="F6625" i="6" a="1"/>
  <c r="F6625" i="6" s="1"/>
  <c r="F6626" i="6" a="1"/>
  <c r="F6626" i="6"/>
  <c r="F6627" i="6" a="1"/>
  <c r="F6627" i="6" s="1"/>
  <c r="F6628" i="6" a="1"/>
  <c r="F6628" i="6" s="1"/>
  <c r="F6629" i="6" a="1"/>
  <c r="F6629" i="6"/>
  <c r="F6630" i="6" a="1"/>
  <c r="F6630" i="6" s="1"/>
  <c r="F6631" i="6" a="1"/>
  <c r="F6631" i="6" s="1"/>
  <c r="F6632" i="6" a="1"/>
  <c r="F6632" i="6"/>
  <c r="F6633" i="6" a="1"/>
  <c r="F6633" i="6" s="1"/>
  <c r="F6634" i="6" a="1"/>
  <c r="F6634" i="6" s="1"/>
  <c r="F6635" i="6" a="1"/>
  <c r="F6635" i="6" s="1"/>
  <c r="F6636" i="6" a="1"/>
  <c r="F6636" i="6" s="1"/>
  <c r="F6637" i="6" a="1"/>
  <c r="F6637" i="6" s="1"/>
  <c r="F6638" i="6" a="1"/>
  <c r="F6638" i="6"/>
  <c r="F6639" i="6" a="1"/>
  <c r="F6639" i="6" s="1"/>
  <c r="F6640" i="6" a="1"/>
  <c r="F6640" i="6"/>
  <c r="F6641" i="6" a="1"/>
  <c r="F6641" i="6"/>
  <c r="F6642" i="6" a="1"/>
  <c r="F6642" i="6" s="1"/>
  <c r="F6643" i="6" a="1"/>
  <c r="F6643" i="6" s="1"/>
  <c r="F6644" i="6" a="1"/>
  <c r="F6644" i="6" s="1"/>
  <c r="F6645" i="6" a="1"/>
  <c r="F6645" i="6"/>
  <c r="F6646" i="6" a="1"/>
  <c r="F6646" i="6" s="1"/>
  <c r="F6647" i="6" a="1"/>
  <c r="F6647" i="6" s="1"/>
  <c r="F6648" i="6" a="1"/>
  <c r="F6648" i="6" s="1"/>
  <c r="F6649" i="6" a="1"/>
  <c r="F6649" i="6"/>
  <c r="F6650" i="6" a="1"/>
  <c r="F6650" i="6"/>
  <c r="F6651" i="6" a="1"/>
  <c r="F6651" i="6" s="1"/>
  <c r="F6652" i="6" a="1"/>
  <c r="F6652" i="6"/>
  <c r="F6653" i="6" a="1"/>
  <c r="F6653" i="6" s="1"/>
  <c r="F6654" i="6" a="1"/>
  <c r="F6654" i="6" s="1"/>
  <c r="F6655" i="6" a="1"/>
  <c r="F6655" i="6" s="1"/>
  <c r="F6656" i="6" a="1"/>
  <c r="F6656" i="6" s="1"/>
  <c r="F6657" i="6" a="1"/>
  <c r="F6657" i="6" s="1"/>
  <c r="F6658" i="6" a="1"/>
  <c r="F6658" i="6"/>
  <c r="F6659" i="6" a="1"/>
  <c r="F6659" i="6" s="1"/>
  <c r="F6660" i="6" a="1"/>
  <c r="F6660" i="6" s="1"/>
  <c r="F6661" i="6" a="1"/>
  <c r="F6661" i="6"/>
  <c r="F6662" i="6" a="1"/>
  <c r="F6662" i="6" s="1"/>
  <c r="F6663" i="6" a="1"/>
  <c r="F6663" i="6" s="1"/>
  <c r="F6664" i="6" a="1"/>
  <c r="F6664" i="6" s="1"/>
  <c r="F6665" i="6" a="1"/>
  <c r="F6665" i="6" s="1"/>
  <c r="F6666" i="6" a="1"/>
  <c r="F6666" i="6" s="1"/>
  <c r="F6667" i="6" a="1"/>
  <c r="F6667" i="6" s="1"/>
  <c r="F6668" i="6" a="1"/>
  <c r="F6668" i="6"/>
  <c r="F6669" i="6" a="1"/>
  <c r="F6669" i="6"/>
  <c r="F6670" i="6" a="1"/>
  <c r="F6670" i="6"/>
  <c r="F6671" i="6" a="1"/>
  <c r="F6671" i="6" s="1"/>
  <c r="F6672" i="6" a="1"/>
  <c r="F6672" i="6"/>
  <c r="F6673" i="6" a="1"/>
  <c r="F6673" i="6" s="1"/>
  <c r="F6674" i="6" a="1"/>
  <c r="F6674" i="6" s="1"/>
  <c r="F6675" i="6" a="1"/>
  <c r="F6675" i="6" s="1"/>
  <c r="F6676" i="6" a="1"/>
  <c r="F6676" i="6" s="1"/>
  <c r="F6677" i="6" a="1"/>
  <c r="F6677" i="6" s="1"/>
  <c r="F6678" i="6" a="1"/>
  <c r="F6678" i="6" s="1"/>
  <c r="F6679" i="6" a="1"/>
  <c r="F6679" i="6" s="1"/>
  <c r="F6680" i="6" a="1"/>
  <c r="F6680" i="6" s="1"/>
  <c r="F6681" i="6" a="1"/>
  <c r="F6681" i="6"/>
  <c r="F6682" i="6" a="1"/>
  <c r="F6682" i="6" s="1"/>
  <c r="F6683" i="6" a="1"/>
  <c r="F6683" i="6" s="1"/>
  <c r="F6684" i="6" a="1"/>
  <c r="F6684" i="6"/>
  <c r="F6685" i="6" a="1"/>
  <c r="F6685" i="6" s="1"/>
  <c r="F6686" i="6" a="1"/>
  <c r="F6686" i="6"/>
  <c r="F6687" i="6" a="1"/>
  <c r="F6687" i="6" s="1"/>
  <c r="F6688" i="6" a="1"/>
  <c r="F6688" i="6" s="1"/>
  <c r="F6689" i="6" a="1"/>
  <c r="F6689" i="6" s="1"/>
  <c r="F6690" i="6" a="1"/>
  <c r="F6690" i="6"/>
  <c r="F6691" i="6" a="1"/>
  <c r="F6691" i="6" s="1"/>
  <c r="F6692" i="6" a="1"/>
  <c r="F6692" i="6"/>
  <c r="F6693" i="6" a="1"/>
  <c r="F6693" i="6"/>
  <c r="F6694" i="6" a="1"/>
  <c r="F6694" i="6" s="1"/>
  <c r="F6695" i="6" a="1"/>
  <c r="F6695" i="6" s="1"/>
  <c r="F6696" i="6" a="1"/>
  <c r="F6696" i="6"/>
  <c r="F6697" i="6" a="1"/>
  <c r="F6697" i="6" s="1"/>
  <c r="F6698" i="6" a="1"/>
  <c r="F6698" i="6" s="1"/>
  <c r="F6699" i="6" a="1"/>
  <c r="F6699" i="6" s="1"/>
  <c r="F6700" i="6" a="1"/>
  <c r="F6700" i="6"/>
  <c r="F6701" i="6" a="1"/>
  <c r="F6701" i="6" s="1"/>
  <c r="F6702" i="6" a="1"/>
  <c r="F6702" i="6"/>
  <c r="F6703" i="6" a="1"/>
  <c r="F6703" i="6" s="1"/>
  <c r="F6704" i="6" a="1"/>
  <c r="F6704" i="6"/>
  <c r="F6705" i="6" a="1"/>
  <c r="F6705" i="6"/>
  <c r="F6706" i="6" a="1"/>
  <c r="F6706" i="6" s="1"/>
  <c r="F6707" i="6" a="1"/>
  <c r="F6707" i="6" s="1"/>
  <c r="F6708" i="6" a="1"/>
  <c r="F6708" i="6" s="1"/>
  <c r="F6709" i="6" a="1"/>
  <c r="F6709" i="6"/>
  <c r="F6710" i="6" a="1"/>
  <c r="F6710" i="6"/>
  <c r="F6711" i="6" a="1"/>
  <c r="F6711" i="6" s="1"/>
  <c r="F6712" i="6" a="1"/>
  <c r="F6712" i="6" s="1"/>
  <c r="F6713" i="6" a="1"/>
  <c r="F6713" i="6"/>
  <c r="F6714" i="6" a="1"/>
  <c r="F6714" i="6"/>
  <c r="F6715" i="6" a="1"/>
  <c r="F6715" i="6" s="1"/>
  <c r="F6716" i="6" a="1"/>
  <c r="F6716" i="6"/>
  <c r="F6717" i="6" a="1"/>
  <c r="F6717" i="6" s="1"/>
  <c r="F6718" i="6" a="1"/>
  <c r="F6718" i="6" s="1"/>
  <c r="F6719" i="6" a="1"/>
  <c r="F6719" i="6" s="1"/>
  <c r="F6720" i="6" a="1"/>
  <c r="F6720" i="6" s="1"/>
  <c r="F6721" i="6" a="1"/>
  <c r="F6721" i="6" s="1"/>
  <c r="F6722" i="6" a="1"/>
  <c r="F6722" i="6"/>
  <c r="F6723" i="6" a="1"/>
  <c r="F6723" i="6" s="1"/>
  <c r="F6724" i="6" a="1"/>
  <c r="F6724" i="6" s="1"/>
  <c r="F6725" i="6" a="1"/>
  <c r="F6725" i="6"/>
  <c r="F6726" i="6" a="1"/>
  <c r="F6726" i="6" s="1"/>
  <c r="F6727" i="6" a="1"/>
  <c r="F6727" i="6" s="1"/>
  <c r="F6728" i="6" a="1"/>
  <c r="F6728" i="6" s="1"/>
  <c r="F6729" i="6" a="1"/>
  <c r="F6729" i="6" s="1"/>
  <c r="F6730" i="6" a="1"/>
  <c r="F6730" i="6" s="1"/>
  <c r="F6731" i="6" a="1"/>
  <c r="F6731" i="6" s="1"/>
  <c r="F6732" i="6" a="1"/>
  <c r="F6732" i="6" s="1"/>
  <c r="F6733" i="6" a="1"/>
  <c r="F6733" i="6" s="1"/>
  <c r="F6734" i="6" a="1"/>
  <c r="F6734" i="6"/>
  <c r="F6735" i="6" a="1"/>
  <c r="F6735" i="6" s="1"/>
  <c r="F6736" i="6" a="1"/>
  <c r="F6736" i="6"/>
  <c r="F6737" i="6" a="1"/>
  <c r="F6737" i="6"/>
  <c r="F6738" i="6" a="1"/>
  <c r="F6738" i="6" s="1"/>
  <c r="F6739" i="6" a="1"/>
  <c r="F6739" i="6" s="1"/>
  <c r="F6740" i="6" a="1"/>
  <c r="F6740" i="6" s="1"/>
  <c r="F6741" i="6" a="1"/>
  <c r="F6741" i="6" s="1"/>
  <c r="F6742" i="6" a="1"/>
  <c r="F6742" i="6" s="1"/>
  <c r="F6743" i="6" a="1"/>
  <c r="F6743" i="6" s="1"/>
  <c r="F6744" i="6" a="1"/>
  <c r="F6744" i="6" s="1"/>
  <c r="F6745" i="6" a="1"/>
  <c r="F6745" i="6"/>
  <c r="F6746" i="6" a="1"/>
  <c r="F6746" i="6"/>
  <c r="F6747" i="6" a="1"/>
  <c r="F6747" i="6" s="1"/>
  <c r="F6748" i="6" a="1"/>
  <c r="F6748" i="6"/>
  <c r="F6749" i="6" a="1"/>
  <c r="F6749" i="6" s="1"/>
  <c r="F6750" i="6" a="1"/>
  <c r="F6750" i="6"/>
  <c r="F6751" i="6" a="1"/>
  <c r="F6751" i="6" s="1"/>
  <c r="F6752" i="6" a="1"/>
  <c r="F6752" i="6" s="1"/>
  <c r="F6753" i="6" a="1"/>
  <c r="F6753" i="6" s="1"/>
  <c r="F6754" i="6" a="1"/>
  <c r="F6754" i="6"/>
  <c r="F6755" i="6" a="1"/>
  <c r="F6755" i="6" s="1"/>
  <c r="F6756" i="6" a="1"/>
  <c r="F6756" i="6"/>
  <c r="F6757" i="6" a="1"/>
  <c r="F6757" i="6"/>
  <c r="F6758" i="6" a="1"/>
  <c r="F6758" i="6" s="1"/>
  <c r="F6759" i="6" a="1"/>
  <c r="F6759" i="6" s="1"/>
  <c r="F6760" i="6" a="1"/>
  <c r="F6760" i="6"/>
  <c r="F6761" i="6" a="1"/>
  <c r="F6761" i="6" s="1"/>
  <c r="F6762" i="6" a="1"/>
  <c r="F6762" i="6" s="1"/>
  <c r="F6763" i="6" a="1"/>
  <c r="F6763" i="6" s="1"/>
  <c r="F6764" i="6" a="1"/>
  <c r="F6764" i="6" s="1"/>
  <c r="F6765" i="6" a="1"/>
  <c r="F6765" i="6"/>
  <c r="F6766" i="6" a="1"/>
  <c r="F6766" i="6"/>
  <c r="F6767" i="6" a="1"/>
  <c r="F6767" i="6" s="1"/>
  <c r="F6768" i="6" a="1"/>
  <c r="F6768" i="6"/>
  <c r="F6769" i="6" a="1"/>
  <c r="F6769" i="6" s="1"/>
  <c r="F6770" i="6" a="1"/>
  <c r="F6770" i="6" s="1"/>
  <c r="F6771" i="6" a="1"/>
  <c r="F6771" i="6" s="1"/>
  <c r="F6772" i="6" a="1"/>
  <c r="F6772" i="6" s="1"/>
  <c r="F6773" i="6" a="1"/>
  <c r="F6773" i="6"/>
  <c r="F6774" i="6" a="1"/>
  <c r="F6774" i="6"/>
  <c r="F6775" i="6" a="1"/>
  <c r="F6775" i="6" s="1"/>
  <c r="F6776" i="6" a="1"/>
  <c r="F6776" i="6" s="1"/>
  <c r="F6777" i="6" a="1"/>
  <c r="F6777" i="6"/>
  <c r="F6778" i="6" a="1"/>
  <c r="F6778" i="6"/>
  <c r="F6779" i="6" a="1"/>
  <c r="F6779" i="6" s="1"/>
  <c r="F6780" i="6" a="1"/>
  <c r="F6780" i="6"/>
  <c r="F6781" i="6" a="1"/>
  <c r="F6781" i="6" s="1"/>
  <c r="F6782" i="6" a="1"/>
  <c r="F6782" i="6" s="1"/>
  <c r="F6783" i="6" a="1"/>
  <c r="F6783" i="6" s="1"/>
  <c r="F6784" i="6" a="1"/>
  <c r="F6784" i="6" s="1"/>
  <c r="F6785" i="6" a="1"/>
  <c r="F6785" i="6" s="1"/>
  <c r="F6786" i="6" a="1"/>
  <c r="F6786" i="6"/>
  <c r="F6787" i="6" a="1"/>
  <c r="F6787" i="6" s="1"/>
  <c r="F6788" i="6" a="1"/>
  <c r="F6788" i="6" s="1"/>
  <c r="F6789" i="6" a="1"/>
  <c r="F6789" i="6"/>
  <c r="F6790" i="6" a="1"/>
  <c r="F6790" i="6" s="1"/>
  <c r="F6791" i="6" a="1"/>
  <c r="F6791" i="6" s="1"/>
  <c r="F6792" i="6" a="1"/>
  <c r="F6792" i="6"/>
  <c r="F6793" i="6" a="1"/>
  <c r="F6793" i="6" s="1"/>
  <c r="F6794" i="6" a="1"/>
  <c r="F6794" i="6" s="1"/>
  <c r="F6795" i="6" a="1"/>
  <c r="F6795" i="6" s="1"/>
  <c r="F6796" i="6" a="1"/>
  <c r="F6796" i="6" s="1"/>
  <c r="F6797" i="6" a="1"/>
  <c r="F6797" i="6" s="1"/>
  <c r="F6798" i="6" a="1"/>
  <c r="F6798" i="6"/>
  <c r="F6799" i="6" a="1"/>
  <c r="F6799" i="6" s="1"/>
  <c r="F6800" i="6" a="1"/>
  <c r="F6800" i="6"/>
  <c r="F6801" i="6" a="1"/>
  <c r="F6801" i="6" s="1"/>
  <c r="F6802" i="6" a="1"/>
  <c r="F6802" i="6" s="1"/>
  <c r="F6803" i="6" a="1"/>
  <c r="F6803" i="6" s="1"/>
  <c r="F6804" i="6" a="1"/>
  <c r="F6804" i="6" s="1"/>
  <c r="F6805" i="6" a="1"/>
  <c r="F6805" i="6"/>
  <c r="F6806" i="6" a="1"/>
  <c r="F6806" i="6"/>
  <c r="F6807" i="6" a="1"/>
  <c r="F6807" i="6" s="1"/>
  <c r="F6808" i="6" a="1"/>
  <c r="F6808" i="6" s="1"/>
  <c r="F6809" i="6" a="1"/>
  <c r="F6809" i="6"/>
  <c r="F6810" i="6" a="1"/>
  <c r="F6810" i="6"/>
  <c r="F6811" i="6" a="1"/>
  <c r="F6811" i="6" s="1"/>
  <c r="F6812" i="6" a="1"/>
  <c r="F6812" i="6"/>
  <c r="F6813" i="6" a="1"/>
  <c r="F6813" i="6" s="1"/>
  <c r="F6814" i="6" a="1"/>
  <c r="F6814" i="6"/>
  <c r="F6815" i="6" a="1"/>
  <c r="F6815" i="6" s="1"/>
  <c r="F6816" i="6" a="1"/>
  <c r="F6816" i="6" s="1"/>
  <c r="F6817" i="6" a="1"/>
  <c r="F6817" i="6" s="1"/>
  <c r="F6818" i="6" a="1"/>
  <c r="F6818" i="6"/>
  <c r="F6819" i="6" a="1"/>
  <c r="F6819" i="6" s="1"/>
  <c r="F6820" i="6" a="1"/>
  <c r="F6820" i="6" s="1"/>
  <c r="F6821" i="6" a="1"/>
  <c r="F6821" i="6"/>
  <c r="F6822" i="6" a="1"/>
  <c r="F6822" i="6" s="1"/>
  <c r="F6823" i="6" a="1"/>
  <c r="F6823" i="6" s="1"/>
  <c r="F6824" i="6" a="1"/>
  <c r="F6824" i="6"/>
  <c r="F6825" i="6" a="1"/>
  <c r="F6825" i="6" s="1"/>
  <c r="F6826" i="6" a="1"/>
  <c r="F6826" i="6"/>
  <c r="F6827" i="6" a="1"/>
  <c r="F6827" i="6" s="1"/>
  <c r="F6828" i="6" a="1"/>
  <c r="F6828" i="6"/>
  <c r="F6829" i="6" a="1"/>
  <c r="F6829" i="6" s="1"/>
  <c r="F6830" i="6" a="1"/>
  <c r="F6830" i="6" s="1"/>
  <c r="F6831" i="6" a="1"/>
  <c r="F6831" i="6" s="1"/>
  <c r="F6832" i="6" a="1"/>
  <c r="F6832" i="6"/>
  <c r="F6833" i="6" a="1"/>
  <c r="F6833" i="6"/>
  <c r="F6834" i="6" a="1"/>
  <c r="F6834" i="6" s="1"/>
  <c r="F6835" i="6" a="1"/>
  <c r="F6835" i="6" s="1"/>
  <c r="F6836" i="6" a="1"/>
  <c r="F6836" i="6" s="1"/>
  <c r="F6837" i="6" a="1"/>
  <c r="F6837" i="6" s="1"/>
  <c r="F6838" i="6" a="1"/>
  <c r="F6838" i="6" s="1"/>
  <c r="F6839" i="6" a="1"/>
  <c r="F6839" i="6" s="1"/>
  <c r="F6840" i="6" a="1"/>
  <c r="F6840" i="6"/>
  <c r="F6841" i="6" a="1"/>
  <c r="F6841" i="6"/>
  <c r="F6842" i="6" a="1"/>
  <c r="F6842" i="6"/>
  <c r="F6843" i="6" a="1"/>
  <c r="F6843" i="6" s="1"/>
  <c r="F6844" i="6" a="1"/>
  <c r="F6844" i="6"/>
  <c r="F6845" i="6" a="1"/>
  <c r="F6845" i="6" s="1"/>
  <c r="F6846" i="6" a="1"/>
  <c r="F6846" i="6"/>
  <c r="F6847" i="6" a="1"/>
  <c r="F6847" i="6" s="1"/>
  <c r="F6848" i="6" a="1"/>
  <c r="F6848" i="6" s="1"/>
  <c r="F6849" i="6" a="1"/>
  <c r="F6849" i="6" s="1"/>
  <c r="F6850" i="6" a="1"/>
  <c r="F6850" i="6"/>
  <c r="F6851" i="6" a="1"/>
  <c r="F6851" i="6" s="1"/>
  <c r="F6852" i="6" a="1"/>
  <c r="F6852" i="6"/>
  <c r="F6853" i="6" a="1"/>
  <c r="F6853" i="6"/>
  <c r="F6854" i="6" a="1"/>
  <c r="F6854" i="6" s="1"/>
  <c r="F6855" i="6" a="1"/>
  <c r="F6855" i="6" s="1"/>
  <c r="F6856" i="6" a="1"/>
  <c r="F6856" i="6"/>
  <c r="F6857" i="6" a="1"/>
  <c r="F6857" i="6"/>
  <c r="F6858" i="6" a="1"/>
  <c r="F6858" i="6"/>
  <c r="F6859" i="6" a="1"/>
  <c r="F6859" i="6" s="1"/>
  <c r="F6860" i="6" a="1"/>
  <c r="F6860" i="6" s="1"/>
  <c r="F6861" i="6" a="1"/>
  <c r="F6861" i="6" s="1"/>
  <c r="F6862" i="6" a="1"/>
  <c r="F6862" i="6"/>
  <c r="F6863" i="6" a="1"/>
  <c r="F6863" i="6" s="1"/>
  <c r="F6864" i="6" a="1"/>
  <c r="F6864" i="6"/>
  <c r="F6865" i="6" a="1"/>
  <c r="F6865" i="6" s="1"/>
  <c r="F6866" i="6" a="1"/>
  <c r="F6866" i="6"/>
  <c r="F6867" i="6" a="1"/>
  <c r="F6867" i="6" s="1"/>
  <c r="F6868" i="6" a="1"/>
  <c r="F6868" i="6" s="1"/>
  <c r="F6869" i="6" a="1"/>
  <c r="F6869" i="6"/>
  <c r="F6870" i="6" a="1"/>
  <c r="F6870" i="6" s="1"/>
  <c r="F6871" i="6" a="1"/>
  <c r="F6871" i="6" s="1"/>
  <c r="F6872" i="6" a="1"/>
  <c r="F6872" i="6"/>
  <c r="F6873" i="6" a="1"/>
  <c r="F6873" i="6"/>
  <c r="F6874" i="6" a="1"/>
  <c r="F6874" i="6"/>
  <c r="F6875" i="6" a="1"/>
  <c r="F6875" i="6" s="1"/>
  <c r="F6876" i="6" a="1"/>
  <c r="F6876" i="6"/>
  <c r="F6877" i="6" a="1"/>
  <c r="F6877" i="6" s="1"/>
  <c r="F6878" i="6" a="1"/>
  <c r="F6878" i="6"/>
  <c r="F6879" i="6" a="1"/>
  <c r="F6879" i="6" s="1"/>
  <c r="F6880" i="6" a="1"/>
  <c r="F6880" i="6" s="1"/>
  <c r="F6881" i="6" a="1"/>
  <c r="F6881" i="6"/>
  <c r="F6882" i="6" a="1"/>
  <c r="F6882" i="6"/>
  <c r="F6883" i="6" a="1"/>
  <c r="F6883" i="6" s="1"/>
  <c r="F6884" i="6" a="1"/>
  <c r="F6884" i="6"/>
  <c r="F6885" i="6" a="1"/>
  <c r="F6885" i="6" s="1"/>
  <c r="F6886" i="6" a="1"/>
  <c r="F6886" i="6" s="1"/>
  <c r="F6887" i="6" a="1"/>
  <c r="F6887" i="6" s="1"/>
  <c r="F6888" i="6" a="1"/>
  <c r="F6888" i="6" s="1"/>
  <c r="F6889" i="6" a="1"/>
  <c r="F6889" i="6" s="1"/>
  <c r="F6890" i="6" a="1"/>
  <c r="F6890" i="6" s="1"/>
  <c r="F6891" i="6" a="1"/>
  <c r="F6891" i="6" s="1"/>
  <c r="F6892" i="6" a="1"/>
  <c r="F6892" i="6" s="1"/>
  <c r="F6893" i="6" a="1"/>
  <c r="F6893" i="6" s="1"/>
  <c r="F6894" i="6" a="1"/>
  <c r="F6894" i="6"/>
  <c r="F6895" i="6" a="1"/>
  <c r="F6895" i="6" s="1"/>
  <c r="F6896" i="6" a="1"/>
  <c r="F6896" i="6"/>
  <c r="F6897" i="6" a="1"/>
  <c r="F6897" i="6"/>
  <c r="F6898" i="6" a="1"/>
  <c r="F6898" i="6"/>
  <c r="F6899" i="6" a="1"/>
  <c r="F6899" i="6" s="1"/>
  <c r="F6900" i="6" a="1"/>
  <c r="F6900" i="6" s="1"/>
  <c r="F6901" i="6" a="1"/>
  <c r="F6901" i="6"/>
  <c r="F6902" i="6" a="1"/>
  <c r="F6902" i="6"/>
  <c r="F6903" i="6" a="1"/>
  <c r="F6903" i="6" s="1"/>
  <c r="F6904" i="6" a="1"/>
  <c r="F6904" i="6"/>
  <c r="F6905" i="6" a="1"/>
  <c r="F6905" i="6"/>
  <c r="F6906" i="6" a="1"/>
  <c r="F6906" i="6" s="1"/>
  <c r="F6907" i="6" a="1"/>
  <c r="F6907" i="6" s="1"/>
  <c r="F6908" i="6" a="1"/>
  <c r="F6908" i="6"/>
  <c r="F6909" i="6" a="1"/>
  <c r="F6909" i="6" s="1"/>
  <c r="F6910" i="6" a="1"/>
  <c r="F6910" i="6"/>
  <c r="F6911" i="6" a="1"/>
  <c r="F6911" i="6" s="1"/>
  <c r="F6912" i="6" a="1"/>
  <c r="F6912" i="6"/>
  <c r="F6913" i="6" a="1"/>
  <c r="F6913" i="6"/>
  <c r="F6914" i="6" a="1"/>
  <c r="F6914" i="6"/>
  <c r="F6915" i="6" a="1"/>
  <c r="F6915" i="6" s="1"/>
  <c r="F6916" i="6" a="1"/>
  <c r="F6916" i="6" s="1"/>
  <c r="F6917" i="6" a="1"/>
  <c r="F6917" i="6" s="1"/>
  <c r="F6918" i="6" a="1"/>
  <c r="F6918" i="6" s="1"/>
  <c r="F6919" i="6" a="1"/>
  <c r="F6919" i="6" s="1"/>
  <c r="F6920" i="6" a="1"/>
  <c r="F6920" i="6"/>
  <c r="F6921" i="6" a="1"/>
  <c r="F6921" i="6" s="1"/>
  <c r="F6922" i="6" a="1"/>
  <c r="F6922" i="6" s="1"/>
  <c r="F6923" i="6" a="1"/>
  <c r="F6923" i="6" s="1"/>
  <c r="F6924" i="6" a="1"/>
  <c r="F6924" i="6" s="1"/>
  <c r="F6925" i="6" a="1"/>
  <c r="F6925" i="6" s="1"/>
  <c r="F6926" i="6" a="1"/>
  <c r="F6926" i="6" s="1"/>
  <c r="F6927" i="6" a="1"/>
  <c r="F6927" i="6" s="1"/>
  <c r="F6928" i="6" a="1"/>
  <c r="F6928" i="6"/>
  <c r="F6929" i="6" a="1"/>
  <c r="F6929" i="6"/>
  <c r="F6930" i="6" a="1"/>
  <c r="F6930" i="6"/>
  <c r="F6931" i="6" a="1"/>
  <c r="F6931" i="6" s="1"/>
  <c r="F6932" i="6" a="1"/>
  <c r="F6932" i="6" s="1"/>
  <c r="F6933" i="6" a="1"/>
  <c r="F6933" i="6"/>
  <c r="F6934" i="6" a="1"/>
  <c r="F6934" i="6"/>
  <c r="F6935" i="6" a="1"/>
  <c r="F6935" i="6" s="1"/>
  <c r="F6936" i="6" a="1"/>
  <c r="F6936" i="6" s="1"/>
  <c r="F6937" i="6" a="1"/>
  <c r="F6937" i="6"/>
  <c r="F6938" i="6" a="1"/>
  <c r="F6938" i="6" s="1"/>
  <c r="F6939" i="6" a="1"/>
  <c r="F6939" i="6" s="1"/>
  <c r="F6940" i="6" a="1"/>
  <c r="F6940" i="6" s="1"/>
  <c r="F6941" i="6" a="1"/>
  <c r="F6941" i="6" s="1"/>
  <c r="F6942" i="6" a="1"/>
  <c r="F6942" i="6"/>
  <c r="F6943" i="6" a="1"/>
  <c r="F6943" i="6" s="1"/>
  <c r="F6944" i="6" a="1"/>
  <c r="F6944" i="6"/>
  <c r="F6945" i="6" a="1"/>
  <c r="F6945" i="6" s="1"/>
  <c r="F6946" i="6" a="1"/>
  <c r="F6946" i="6"/>
  <c r="F6947" i="6" a="1"/>
  <c r="F6947" i="6" s="1"/>
  <c r="F6948" i="6" a="1"/>
  <c r="F6948" i="6" s="1"/>
  <c r="F6949" i="6" a="1"/>
  <c r="F6949" i="6" s="1"/>
  <c r="F6950" i="6" a="1"/>
  <c r="F6950" i="6" s="1"/>
  <c r="F6951" i="6" a="1"/>
  <c r="F6951" i="6" s="1"/>
  <c r="F6952" i="6" a="1"/>
  <c r="F6952" i="6" s="1"/>
  <c r="F6953" i="6" a="1"/>
  <c r="F6953" i="6" s="1"/>
  <c r="F6954" i="6" a="1"/>
  <c r="F6954" i="6"/>
  <c r="F6955" i="6" a="1"/>
  <c r="F6955" i="6" s="1"/>
  <c r="F6956" i="6" a="1"/>
  <c r="F6956" i="6" s="1"/>
  <c r="F6957" i="6" a="1"/>
  <c r="F6957" i="6" s="1"/>
  <c r="F6958" i="6" a="1"/>
  <c r="F6958" i="6" s="1"/>
  <c r="F6959" i="6" a="1"/>
  <c r="F6959" i="6" s="1"/>
  <c r="F6960" i="6" a="1"/>
  <c r="F6960" i="6"/>
  <c r="F6961" i="6" a="1"/>
  <c r="F6961" i="6"/>
  <c r="F6962" i="6" a="1"/>
  <c r="F6962" i="6"/>
  <c r="F6963" i="6" a="1"/>
  <c r="F6963" i="6" s="1"/>
  <c r="F6964" i="6" a="1"/>
  <c r="F6964" i="6" s="1"/>
  <c r="F6965" i="6" a="1"/>
  <c r="F6965" i="6" s="1"/>
  <c r="F6966" i="6" a="1"/>
  <c r="F6966" i="6"/>
  <c r="F6967" i="6" a="1"/>
  <c r="F6967" i="6" s="1"/>
  <c r="F6968" i="6" a="1"/>
  <c r="F6968" i="6" s="1"/>
  <c r="F6969" i="6" a="1"/>
  <c r="F6969" i="6"/>
  <c r="F6970" i="6" a="1"/>
  <c r="F6970" i="6" s="1"/>
  <c r="F6971" i="6" a="1"/>
  <c r="F6971" i="6" s="1"/>
  <c r="F6972" i="6" a="1"/>
  <c r="F6972" i="6"/>
  <c r="F6973" i="6" a="1"/>
  <c r="F6973" i="6" s="1"/>
  <c r="F6974" i="6" a="1"/>
  <c r="F6974" i="6"/>
  <c r="F6975" i="6" a="1"/>
  <c r="F6975" i="6" s="1"/>
  <c r="F6976" i="6" a="1"/>
  <c r="F6976" i="6"/>
  <c r="F6977" i="6" a="1"/>
  <c r="F6977" i="6"/>
  <c r="F6978" i="6" a="1"/>
  <c r="F6978" i="6"/>
  <c r="F6979" i="6" a="1"/>
  <c r="F6979" i="6" s="1"/>
  <c r="F6980" i="6" a="1"/>
  <c r="F6980" i="6" s="1"/>
  <c r="F6981" i="6" a="1"/>
  <c r="F6981" i="6" s="1"/>
  <c r="F6982" i="6" a="1"/>
  <c r="F6982" i="6" s="1"/>
  <c r="F6983" i="6" a="1"/>
  <c r="F6983" i="6" s="1"/>
  <c r="F6984" i="6" a="1"/>
  <c r="F6984" i="6"/>
  <c r="F6985" i="6" a="1"/>
  <c r="F6985" i="6"/>
  <c r="F6986" i="6" a="1"/>
  <c r="F6986" i="6"/>
  <c r="F6987" i="6" a="1"/>
  <c r="F6987" i="6" s="1"/>
  <c r="F6988" i="6" a="1"/>
  <c r="F6988" i="6"/>
  <c r="F6989" i="6" a="1"/>
  <c r="F6989" i="6" s="1"/>
  <c r="F6990" i="6" a="1"/>
  <c r="F6990" i="6" s="1"/>
  <c r="F6991" i="6" a="1"/>
  <c r="F6991" i="6" s="1"/>
  <c r="F6992" i="6" a="1"/>
  <c r="F6992" i="6"/>
  <c r="F6993" i="6" a="1"/>
  <c r="F6993" i="6"/>
  <c r="F6994" i="6" a="1"/>
  <c r="F6994" i="6"/>
  <c r="F6995" i="6" a="1"/>
  <c r="F6995" i="6" s="1"/>
  <c r="F6996" i="6" a="1"/>
  <c r="F6996" i="6" s="1"/>
  <c r="F6997" i="6" a="1"/>
  <c r="F6997" i="6" s="1"/>
  <c r="F6998" i="6" a="1"/>
  <c r="F6998" i="6" s="1"/>
  <c r="F6999" i="6" a="1"/>
  <c r="F6999" i="6" s="1"/>
  <c r="F7000" i="6" a="1"/>
  <c r="F7000" i="6"/>
  <c r="F7001" i="6" a="1"/>
  <c r="F7001" i="6"/>
  <c r="F7002" i="6" a="1"/>
  <c r="F7002" i="6" s="1"/>
  <c r="F7003" i="6" a="1"/>
  <c r="F7003" i="6" s="1"/>
  <c r="F7004" i="6" a="1"/>
  <c r="F7004" i="6" s="1"/>
  <c r="F7005" i="6" a="1"/>
  <c r="F7005" i="6" s="1"/>
  <c r="F7006" i="6" a="1"/>
  <c r="F7006" i="6" s="1"/>
  <c r="F7007" i="6" a="1"/>
  <c r="F7007" i="6" s="1"/>
  <c r="F7008" i="6" a="1"/>
  <c r="F7008" i="6"/>
  <c r="F7009" i="6" a="1"/>
  <c r="F7009" i="6"/>
  <c r="F7010" i="6" a="1"/>
  <c r="F7010" i="6"/>
  <c r="F7011" i="6" a="1"/>
  <c r="F7011" i="6" s="1"/>
  <c r="F7012" i="6" a="1"/>
  <c r="F7012" i="6" s="1"/>
  <c r="F7013" i="6" a="1"/>
  <c r="F7013" i="6" s="1"/>
  <c r="F7014" i="6" a="1"/>
  <c r="F7014" i="6" s="1"/>
  <c r="F7015" i="6" a="1"/>
  <c r="F7015" i="6" s="1"/>
  <c r="F7016" i="6" a="1"/>
  <c r="F7016" i="6"/>
  <c r="F7017" i="6" a="1"/>
  <c r="F7017" i="6"/>
  <c r="F7018" i="6" a="1"/>
  <c r="F7018" i="6"/>
  <c r="F7019" i="6" a="1"/>
  <c r="F7019" i="6" s="1"/>
  <c r="F7020" i="6" a="1"/>
  <c r="F7020" i="6"/>
  <c r="F7021" i="6" a="1"/>
  <c r="F7021" i="6" s="1"/>
  <c r="F7022" i="6" a="1"/>
  <c r="F7022" i="6" s="1"/>
  <c r="F7023" i="6" a="1"/>
  <c r="F7023" i="6" s="1"/>
  <c r="F7024" i="6" a="1"/>
  <c r="F7024" i="6"/>
  <c r="F7025" i="6" a="1"/>
  <c r="F7025" i="6" s="1"/>
  <c r="F7026" i="6" a="1"/>
  <c r="F7026" i="6"/>
  <c r="F7027" i="6" a="1"/>
  <c r="F7027" i="6" s="1"/>
  <c r="F7028" i="6" a="1"/>
  <c r="F7028" i="6" s="1"/>
  <c r="F7029" i="6" a="1"/>
  <c r="F7029" i="6"/>
  <c r="F7030" i="6" a="1"/>
  <c r="F7030" i="6" s="1"/>
  <c r="F7031" i="6" a="1"/>
  <c r="F7031" i="6" s="1"/>
  <c r="F7032" i="6" a="1"/>
  <c r="F7032" i="6"/>
  <c r="F7033" i="6" a="1"/>
  <c r="F7033" i="6"/>
  <c r="F7034" i="6" a="1"/>
  <c r="F7034" i="6"/>
  <c r="F7035" i="6" a="1"/>
  <c r="F7035" i="6" s="1"/>
  <c r="F7036" i="6" a="1"/>
  <c r="F7036" i="6" s="1"/>
  <c r="F7037" i="6" a="1"/>
  <c r="F7037" i="6" s="1"/>
  <c r="F7038" i="6" a="1"/>
  <c r="F7038" i="6"/>
  <c r="F7039" i="6" a="1"/>
  <c r="F7039" i="6" s="1"/>
  <c r="F7040" i="6" a="1"/>
  <c r="F7040" i="6"/>
  <c r="F7041" i="6" a="1"/>
  <c r="F7041" i="6"/>
  <c r="F7042" i="6" a="1"/>
  <c r="F7042" i="6"/>
  <c r="F7043" i="6" a="1"/>
  <c r="F7043" i="6" s="1"/>
  <c r="F7044" i="6" a="1"/>
  <c r="F7044" i="6" s="1"/>
  <c r="F7045" i="6" a="1"/>
  <c r="F7045" i="6" s="1"/>
  <c r="F7046" i="6" a="1"/>
  <c r="F7046" i="6" s="1"/>
  <c r="F7047" i="6" a="1"/>
  <c r="F7047" i="6" s="1"/>
  <c r="F7048" i="6" a="1"/>
  <c r="F7048" i="6"/>
  <c r="F7049" i="6" a="1"/>
  <c r="F7049" i="6"/>
  <c r="F7050" i="6" a="1"/>
  <c r="F7050" i="6"/>
  <c r="F7051" i="6" a="1"/>
  <c r="F7051" i="6" s="1"/>
  <c r="F7052" i="6" a="1"/>
  <c r="F7052" i="6" s="1"/>
  <c r="F7053" i="6" a="1"/>
  <c r="F7053" i="6" s="1"/>
  <c r="F7054" i="6" a="1"/>
  <c r="F7054" i="6" s="1"/>
  <c r="F7055" i="6" a="1"/>
  <c r="F7055" i="6" s="1"/>
  <c r="F7056" i="6" a="1"/>
  <c r="F7056" i="6"/>
  <c r="F7057" i="6" a="1"/>
  <c r="F7057" i="6" s="1"/>
  <c r="F7058" i="6" a="1"/>
  <c r="F7058" i="6"/>
  <c r="F7059" i="6" a="1"/>
  <c r="F7059" i="6" s="1"/>
  <c r="F7060" i="6" a="1"/>
  <c r="F7060" i="6" s="1"/>
  <c r="F7061" i="6" a="1"/>
  <c r="F7061" i="6"/>
  <c r="F7062" i="6" a="1"/>
  <c r="F7062" i="6" s="1"/>
  <c r="F7063" i="6" a="1"/>
  <c r="F7063" i="6" s="1"/>
  <c r="F7064" i="6" a="1"/>
  <c r="F7064" i="6"/>
  <c r="F7065" i="6" a="1"/>
  <c r="F7065" i="6"/>
  <c r="F7066" i="6" a="1"/>
  <c r="F7066" i="6"/>
  <c r="F7067" i="6" a="1"/>
  <c r="F7067" i="6" s="1"/>
  <c r="F7068" i="6" a="1"/>
  <c r="F7068" i="6" s="1"/>
  <c r="F7069" i="6" a="1"/>
  <c r="F7069" i="6" s="1"/>
  <c r="F7070" i="6" a="1"/>
  <c r="F7070" i="6"/>
  <c r="F7071" i="6" a="1"/>
  <c r="F7071" i="6" s="1"/>
  <c r="F7072" i="6" a="1"/>
  <c r="F7072" i="6"/>
  <c r="F7073" i="6" a="1"/>
  <c r="F7073" i="6"/>
  <c r="F7074" i="6" a="1"/>
  <c r="F7074" i="6"/>
  <c r="F7075" i="6" a="1"/>
  <c r="F7075" i="6" s="1"/>
  <c r="F7076" i="6" a="1"/>
  <c r="F7076" i="6" s="1"/>
  <c r="F7077" i="6" a="1"/>
  <c r="F7077" i="6" s="1"/>
  <c r="F7078" i="6" a="1"/>
  <c r="F7078" i="6" s="1"/>
  <c r="F7079" i="6" a="1"/>
  <c r="F7079" i="6" s="1"/>
  <c r="F7080" i="6" a="1"/>
  <c r="F7080" i="6" s="1"/>
  <c r="F7081" i="6" a="1"/>
  <c r="F7081" i="6"/>
  <c r="F7082" i="6" a="1"/>
  <c r="F7082" i="6"/>
  <c r="F7083" i="6" a="1"/>
  <c r="F7083" i="6" s="1"/>
  <c r="F7084" i="6" a="1"/>
  <c r="F7084" i="6" s="1"/>
  <c r="F7085" i="6" a="1"/>
  <c r="F7085" i="6" s="1"/>
  <c r="F7086" i="6" a="1"/>
  <c r="F7086" i="6" s="1"/>
  <c r="F7087" i="6" a="1"/>
  <c r="F7087" i="6" s="1"/>
  <c r="F7088" i="6" a="1"/>
  <c r="F7088" i="6"/>
  <c r="F7089" i="6" a="1"/>
  <c r="F7089" i="6"/>
  <c r="F7090" i="6" a="1"/>
  <c r="F7090" i="6"/>
  <c r="F7091" i="6" a="1"/>
  <c r="F7091" i="6" s="1"/>
  <c r="F7092" i="6" a="1"/>
  <c r="F7092" i="6" s="1"/>
  <c r="F7093" i="6" a="1"/>
  <c r="F7093" i="6" s="1"/>
  <c r="F7094" i="6" a="1"/>
  <c r="F7094" i="6" s="1"/>
  <c r="F7095" i="6" a="1"/>
  <c r="F7095" i="6" s="1"/>
  <c r="F7096" i="6" a="1"/>
  <c r="F7096" i="6"/>
  <c r="F7097" i="6" a="1"/>
  <c r="F7097" i="6"/>
  <c r="F7098" i="6" a="1"/>
  <c r="F7098" i="6" s="1"/>
  <c r="F7099" i="6" a="1"/>
  <c r="F7099" i="6" s="1"/>
  <c r="F7100" i="6" a="1"/>
  <c r="F7100" i="6" s="1"/>
  <c r="F7101" i="6" a="1"/>
  <c r="F7101" i="6" s="1"/>
  <c r="F7102" i="6" a="1"/>
  <c r="F7102" i="6"/>
  <c r="F7103" i="6" a="1"/>
  <c r="F7103" i="6" s="1"/>
  <c r="F7104" i="6" a="1"/>
  <c r="F7104" i="6"/>
  <c r="F7105" i="6" a="1"/>
  <c r="F7105" i="6"/>
  <c r="F7106" i="6" a="1"/>
  <c r="F7106" i="6"/>
  <c r="F7107" i="6" a="1"/>
  <c r="F7107" i="6" s="1"/>
  <c r="F7108" i="6" a="1"/>
  <c r="F7108" i="6" s="1"/>
  <c r="F7109" i="6" a="1"/>
  <c r="F7109" i="6" s="1"/>
  <c r="F7110" i="6" a="1"/>
  <c r="F7110" i="6" s="1"/>
  <c r="F7111" i="6" a="1"/>
  <c r="F7111" i="6" s="1"/>
  <c r="F7112" i="6" a="1"/>
  <c r="F7112" i="6" s="1"/>
  <c r="F7113" i="6" a="1"/>
  <c r="F7113" i="6"/>
  <c r="F7114" i="6" a="1"/>
  <c r="F7114" i="6"/>
  <c r="F7115" i="6" a="1"/>
  <c r="F7115" i="6" s="1"/>
  <c r="F7116" i="6" a="1"/>
  <c r="F7116" i="6"/>
  <c r="F7117" i="6" a="1"/>
  <c r="F7117" i="6" s="1"/>
  <c r="F7118" i="6" a="1"/>
  <c r="F7118" i="6" s="1"/>
  <c r="F7119" i="6" a="1"/>
  <c r="F7119" i="6" s="1"/>
  <c r="F7120" i="6" a="1"/>
  <c r="F7120" i="6"/>
  <c r="F7121" i="6" a="1"/>
  <c r="F7121" i="6"/>
  <c r="F7122" i="6" a="1"/>
  <c r="F7122" i="6"/>
  <c r="F7123" i="6" a="1"/>
  <c r="F7123" i="6" s="1"/>
  <c r="F7124" i="6" a="1"/>
  <c r="F7124" i="6" s="1"/>
  <c r="F7125" i="6" a="1"/>
  <c r="F7125" i="6" s="1"/>
  <c r="F7126" i="6" a="1"/>
  <c r="F7126" i="6" s="1"/>
  <c r="F7127" i="6" a="1"/>
  <c r="F7127" i="6" s="1"/>
  <c r="F7128" i="6" a="1"/>
  <c r="F7128" i="6"/>
  <c r="F7129" i="6" a="1"/>
  <c r="F7129" i="6"/>
  <c r="F7130" i="6" a="1"/>
  <c r="F7130" i="6" s="1"/>
  <c r="F7131" i="6" a="1"/>
  <c r="F7131" i="6" s="1"/>
  <c r="F7132" i="6" a="1"/>
  <c r="F7132" i="6" s="1"/>
  <c r="F7133" i="6" a="1"/>
  <c r="F7133" i="6" s="1"/>
  <c r="F7134" i="6" a="1"/>
  <c r="F7134" i="6" s="1"/>
  <c r="F7135" i="6" a="1"/>
  <c r="F7135" i="6" s="1"/>
  <c r="F7136" i="6" a="1"/>
  <c r="F7136" i="6"/>
  <c r="F7137" i="6" a="1"/>
  <c r="F7137" i="6"/>
  <c r="F7138" i="6" a="1"/>
  <c r="F7138" i="6"/>
  <c r="F7139" i="6" a="1"/>
  <c r="F7139" i="6" s="1"/>
  <c r="F7140" i="6" a="1"/>
  <c r="F7140" i="6" s="1"/>
  <c r="F7141" i="6" a="1"/>
  <c r="F7141" i="6" s="1"/>
  <c r="F7142" i="6" a="1"/>
  <c r="F7142" i="6" s="1"/>
  <c r="F7143" i="6" a="1"/>
  <c r="F7143" i="6" s="1"/>
  <c r="F7144" i="6" a="1"/>
  <c r="F7144" i="6"/>
  <c r="F7145" i="6" a="1"/>
  <c r="F7145" i="6"/>
  <c r="F7146" i="6" a="1"/>
  <c r="F7146" i="6"/>
  <c r="F7147" i="6" a="1"/>
  <c r="F7147" i="6" s="1"/>
  <c r="F7148" i="6" a="1"/>
  <c r="F7148" i="6"/>
  <c r="F7149" i="6" a="1"/>
  <c r="F7149" i="6" s="1"/>
  <c r="F7150" i="6" a="1"/>
  <c r="F7150" i="6" s="1"/>
  <c r="F7151" i="6" a="1"/>
  <c r="F7151" i="6" s="1"/>
  <c r="F7152" i="6" a="1"/>
  <c r="F7152" i="6"/>
  <c r="F7153" i="6" a="1"/>
  <c r="F7153" i="6" s="1"/>
  <c r="F7154" i="6" a="1"/>
  <c r="F7154" i="6"/>
  <c r="F7155" i="6" a="1"/>
  <c r="F7155" i="6" s="1"/>
  <c r="F7156" i="6" a="1"/>
  <c r="F7156" i="6" s="1"/>
  <c r="F7157" i="6" a="1"/>
  <c r="F7157" i="6"/>
  <c r="F7158" i="6" a="1"/>
  <c r="F7158" i="6" s="1"/>
  <c r="F7159" i="6" a="1"/>
  <c r="F7159" i="6" s="1"/>
  <c r="F7160" i="6" a="1"/>
  <c r="F7160" i="6"/>
  <c r="F7161" i="6" a="1"/>
  <c r="F7161" i="6"/>
  <c r="F7162" i="6" a="1"/>
  <c r="F7162" i="6"/>
  <c r="F7163" i="6" a="1"/>
  <c r="F7163" i="6" s="1"/>
  <c r="F7164" i="6" a="1"/>
  <c r="F7164" i="6" s="1"/>
  <c r="F7165" i="6" a="1"/>
  <c r="F7165" i="6" s="1"/>
  <c r="F7166" i="6" a="1"/>
  <c r="F7166" i="6" s="1"/>
  <c r="F7167" i="6" a="1"/>
  <c r="F7167" i="6" s="1"/>
  <c r="F7168" i="6" a="1"/>
  <c r="F7168" i="6"/>
  <c r="F7169" i="6" a="1"/>
  <c r="F7169" i="6"/>
  <c r="F7170" i="6" a="1"/>
  <c r="F7170" i="6"/>
  <c r="F7171" i="6" a="1"/>
  <c r="F7171" i="6" s="1"/>
  <c r="F7172" i="6" a="1"/>
  <c r="F7172" i="6" s="1"/>
  <c r="F7173" i="6" a="1"/>
  <c r="F7173" i="6" s="1"/>
  <c r="F7174" i="6" a="1"/>
  <c r="F7174" i="6" s="1"/>
  <c r="F7175" i="6" a="1"/>
  <c r="F7175" i="6" s="1"/>
  <c r="F7176" i="6" a="1"/>
  <c r="F7176" i="6"/>
  <c r="F7177" i="6" a="1"/>
  <c r="F7177" i="6"/>
  <c r="F7178" i="6" a="1"/>
  <c r="F7178" i="6"/>
  <c r="F7179" i="6" a="1"/>
  <c r="F7179" i="6" s="1"/>
  <c r="F7180" i="6" a="1"/>
  <c r="F7180" i="6" s="1"/>
  <c r="F7181" i="6" a="1"/>
  <c r="F7181" i="6" s="1"/>
  <c r="F7182" i="6" a="1"/>
  <c r="F7182" i="6" s="1"/>
  <c r="F7183" i="6" a="1"/>
  <c r="F7183" i="6" s="1"/>
  <c r="F7184" i="6" a="1"/>
  <c r="F7184" i="6"/>
  <c r="F7185" i="6" a="1"/>
  <c r="F7185" i="6" s="1"/>
  <c r="F7186" i="6" a="1"/>
  <c r="F7186" i="6"/>
  <c r="F7187" i="6" a="1"/>
  <c r="F7187" i="6" s="1"/>
  <c r="F7188" i="6" a="1"/>
  <c r="F7188" i="6" s="1"/>
  <c r="F7189" i="6" a="1"/>
  <c r="F7189" i="6"/>
  <c r="F7190" i="6" a="1"/>
  <c r="F7190" i="6" s="1"/>
  <c r="F7191" i="6" a="1"/>
  <c r="F7191" i="6" s="1"/>
  <c r="F7192" i="6" a="1"/>
  <c r="F7192" i="6"/>
  <c r="F7193" i="6" a="1"/>
  <c r="F7193" i="6"/>
  <c r="F7194" i="6" a="1"/>
  <c r="F7194" i="6"/>
  <c r="F7195" i="6" a="1"/>
  <c r="F7195" i="6" s="1"/>
  <c r="F7196" i="6" a="1"/>
  <c r="F7196" i="6" s="1"/>
  <c r="F7197" i="6" a="1"/>
  <c r="F7197" i="6" s="1"/>
  <c r="F7198" i="6" a="1"/>
  <c r="F7198" i="6"/>
  <c r="F7199" i="6" a="1"/>
  <c r="F7199" i="6" s="1"/>
  <c r="F7200" i="6" a="1"/>
  <c r="F7200" i="6"/>
  <c r="F7201" i="6" a="1"/>
  <c r="F7201" i="6"/>
  <c r="F7202" i="6" a="1"/>
  <c r="F7202" i="6"/>
  <c r="F7203" i="6" a="1"/>
  <c r="F7203" i="6" s="1"/>
  <c r="F7204" i="6" a="1"/>
  <c r="F7204" i="6" s="1"/>
  <c r="F7205" i="6" a="1"/>
  <c r="F7205" i="6" s="1"/>
  <c r="F7206" i="6" a="1"/>
  <c r="F7206" i="6" s="1"/>
  <c r="F7207" i="6" a="1"/>
  <c r="F7207" i="6" s="1"/>
  <c r="F7208" i="6" a="1"/>
  <c r="F7208" i="6" s="1"/>
  <c r="F7209" i="6" a="1"/>
  <c r="F7209" i="6"/>
  <c r="F7210" i="6" a="1"/>
  <c r="F7210" i="6"/>
  <c r="F7211" i="6" a="1"/>
  <c r="F7211" i="6" s="1"/>
  <c r="F7212" i="6" a="1"/>
  <c r="F7212" i="6"/>
  <c r="F7213" i="6" a="1"/>
  <c r="F7213" i="6" s="1"/>
  <c r="F7214" i="6" a="1"/>
  <c r="F7214" i="6" s="1"/>
  <c r="F7215" i="6" a="1"/>
  <c r="F7215" i="6" s="1"/>
  <c r="F7216" i="6" a="1"/>
  <c r="F7216" i="6"/>
  <c r="F7217" i="6" a="1"/>
  <c r="F7217" i="6"/>
  <c r="F7218" i="6" a="1"/>
  <c r="F7218" i="6"/>
  <c r="F7219" i="6" a="1"/>
  <c r="F7219" i="6" s="1"/>
  <c r="F7220" i="6" a="1"/>
  <c r="F7220" i="6" s="1"/>
  <c r="F7221" i="6" a="1"/>
  <c r="F7221" i="6" s="1"/>
  <c r="F7222" i="6" a="1"/>
  <c r="F7222" i="6" s="1"/>
  <c r="F7223" i="6" a="1"/>
  <c r="F7223" i="6" s="1"/>
  <c r="F7224" i="6" a="1"/>
  <c r="F7224" i="6"/>
  <c r="F7225" i="6" a="1"/>
  <c r="F7225" i="6"/>
  <c r="F7226" i="6" a="1"/>
  <c r="F7226" i="6" s="1"/>
  <c r="F7227" i="6" a="1"/>
  <c r="F7227" i="6" s="1"/>
  <c r="F7228" i="6" a="1"/>
  <c r="F7228" i="6" s="1"/>
  <c r="F7229" i="6" a="1"/>
  <c r="F7229" i="6" s="1"/>
  <c r="F7230" i="6" a="1"/>
  <c r="F7230" i="6"/>
  <c r="F7231" i="6" a="1"/>
  <c r="F7231" i="6" s="1"/>
  <c r="F7232" i="6" a="1"/>
  <c r="F7232" i="6"/>
  <c r="F7233" i="6" a="1"/>
  <c r="F7233" i="6"/>
  <c r="F7234" i="6" a="1"/>
  <c r="F7234" i="6"/>
  <c r="F7235" i="6" a="1"/>
  <c r="F7235" i="6" s="1"/>
  <c r="F7236" i="6" a="1"/>
  <c r="F7236" i="6" s="1"/>
  <c r="F7237" i="6" a="1"/>
  <c r="F7237" i="6" s="1"/>
  <c r="F7238" i="6" a="1"/>
  <c r="F7238" i="6" s="1"/>
  <c r="F7239" i="6" a="1"/>
  <c r="F7239" i="6" s="1"/>
  <c r="F7240" i="6" a="1"/>
  <c r="F7240" i="6"/>
  <c r="F7241" i="6" a="1"/>
  <c r="F7241" i="6"/>
  <c r="F7242" i="6" a="1"/>
  <c r="F7242" i="6"/>
  <c r="F7243" i="6" a="1"/>
  <c r="F7243" i="6" s="1"/>
  <c r="F7244" i="6" a="1"/>
  <c r="F7244" i="6"/>
  <c r="F7245" i="6" a="1"/>
  <c r="F7245" i="6" s="1"/>
  <c r="F7246" i="6" a="1"/>
  <c r="F7246" i="6" s="1"/>
  <c r="F7247" i="6" a="1"/>
  <c r="F7247" i="6" s="1"/>
  <c r="F7248" i="6" a="1"/>
  <c r="F7248" i="6"/>
  <c r="F7249" i="6" a="1"/>
  <c r="F7249" i="6"/>
  <c r="F7250" i="6" a="1"/>
  <c r="F7250" i="6"/>
  <c r="F7251" i="6" a="1"/>
  <c r="F7251" i="6" s="1"/>
  <c r="F7252" i="6" a="1"/>
  <c r="F7252" i="6" s="1"/>
  <c r="F7253" i="6" a="1"/>
  <c r="F7253" i="6" s="1"/>
  <c r="F7254" i="6" a="1"/>
  <c r="F7254" i="6" s="1"/>
  <c r="F7255" i="6" a="1"/>
  <c r="F7255" i="6" s="1"/>
  <c r="F7256" i="6" a="1"/>
  <c r="F7256" i="6"/>
  <c r="F7257" i="6" a="1"/>
  <c r="F7257" i="6"/>
  <c r="F7258" i="6" a="1"/>
  <c r="F7258" i="6" s="1"/>
  <c r="F7259" i="6" a="1"/>
  <c r="F7259" i="6" s="1"/>
  <c r="F7260" i="6" a="1"/>
  <c r="F7260" i="6" s="1"/>
  <c r="F7261" i="6" a="1"/>
  <c r="F7261" i="6" s="1"/>
  <c r="F7262" i="6" a="1"/>
  <c r="F7262" i="6" s="1"/>
  <c r="F7263" i="6" a="1"/>
  <c r="F7263" i="6" s="1"/>
  <c r="F7264" i="6" a="1"/>
  <c r="F7264" i="6"/>
  <c r="F7265" i="6" a="1"/>
  <c r="F7265" i="6"/>
  <c r="F7266" i="6" a="1"/>
  <c r="F7266" i="6"/>
  <c r="F7267" i="6" a="1"/>
  <c r="F7267" i="6" s="1"/>
  <c r="F7268" i="6" a="1"/>
  <c r="F7268" i="6" s="1"/>
  <c r="F7269" i="6" a="1"/>
  <c r="F7269" i="6" s="1"/>
  <c r="F7270" i="6" a="1"/>
  <c r="F7270" i="6" s="1"/>
  <c r="F7271" i="6" a="1"/>
  <c r="F7271" i="6" s="1"/>
  <c r="F7272" i="6" a="1"/>
  <c r="F7272" i="6"/>
  <c r="F7273" i="6" a="1"/>
  <c r="F7273" i="6"/>
  <c r="F7274" i="6" a="1"/>
  <c r="F7274" i="6"/>
  <c r="F7275" i="6" a="1"/>
  <c r="F7275" i="6" s="1"/>
  <c r="F7276" i="6" a="1"/>
  <c r="F7276" i="6"/>
  <c r="F7277" i="6" a="1"/>
  <c r="F7277" i="6" s="1"/>
  <c r="F7278" i="6" a="1"/>
  <c r="F7278" i="6" s="1"/>
  <c r="F7279" i="6" a="1"/>
  <c r="F7279" i="6" s="1"/>
  <c r="F7280" i="6" a="1"/>
  <c r="F7280" i="6"/>
  <c r="F7281" i="6" a="1"/>
  <c r="F7281" i="6" s="1"/>
  <c r="F7282" i="6" a="1"/>
  <c r="F7282" i="6"/>
  <c r="F7283" i="6" a="1"/>
  <c r="F7283" i="6" s="1"/>
  <c r="F7284" i="6" a="1"/>
  <c r="F7284" i="6" s="1"/>
  <c r="F7285" i="6" a="1"/>
  <c r="F7285" i="6" s="1"/>
  <c r="F7286" i="6" a="1"/>
  <c r="F7286" i="6" s="1"/>
  <c r="F7287" i="6" a="1"/>
  <c r="F7287" i="6" s="1"/>
  <c r="F7288" i="6" a="1"/>
  <c r="F7288" i="6"/>
  <c r="F7289" i="6" a="1"/>
  <c r="F7289" i="6"/>
  <c r="F7290" i="6" a="1"/>
  <c r="F7290" i="6" s="1"/>
  <c r="F7291" i="6" a="1"/>
  <c r="F7291" i="6" s="1"/>
  <c r="F7292" i="6" a="1"/>
  <c r="F7292" i="6" s="1"/>
  <c r="F7293" i="6" a="1"/>
  <c r="F7293" i="6" s="1"/>
  <c r="F7294" i="6" a="1"/>
  <c r="F7294" i="6"/>
  <c r="F7295" i="6" a="1"/>
  <c r="F7295" i="6" s="1"/>
  <c r="F7296" i="6" a="1"/>
  <c r="F7296" i="6"/>
  <c r="F7297" i="6" a="1"/>
  <c r="F7297" i="6"/>
  <c r="F7298" i="6" a="1"/>
  <c r="F7298" i="6"/>
  <c r="F7299" i="6" a="1"/>
  <c r="F7299" i="6" s="1"/>
  <c r="F7300" i="6" a="1"/>
  <c r="F7300" i="6" s="1"/>
  <c r="F7301" i="6" a="1"/>
  <c r="F7301" i="6" s="1"/>
  <c r="F7302" i="6" a="1"/>
  <c r="F7302" i="6" s="1"/>
  <c r="F7303" i="6" a="1"/>
  <c r="F7303" i="6" s="1"/>
  <c r="F7304" i="6" a="1"/>
  <c r="F7304" i="6"/>
  <c r="F7305" i="6" a="1"/>
  <c r="F7305" i="6"/>
  <c r="F7306" i="6" a="1"/>
  <c r="F7306" i="6"/>
  <c r="F7307" i="6" a="1"/>
  <c r="F7307" i="6" s="1"/>
  <c r="F7308" i="6" a="1"/>
  <c r="F7308" i="6" s="1"/>
  <c r="F7309" i="6" a="1"/>
  <c r="F7309" i="6" s="1"/>
  <c r="F7310" i="6" a="1"/>
  <c r="F7310" i="6" s="1"/>
  <c r="F7311" i="6" a="1"/>
  <c r="F7311" i="6" s="1"/>
  <c r="F7312" i="6" a="1"/>
  <c r="F7312" i="6"/>
  <c r="F7313" i="6" a="1"/>
  <c r="F7313" i="6" s="1"/>
  <c r="F7314" i="6" a="1"/>
  <c r="F7314" i="6"/>
  <c r="F7315" i="6" a="1"/>
  <c r="F7315" i="6" s="1"/>
  <c r="F7316" i="6" a="1"/>
  <c r="F7316" i="6" s="1"/>
  <c r="F7317" i="6" a="1"/>
  <c r="F7317" i="6"/>
  <c r="F7318" i="6" a="1"/>
  <c r="F7318" i="6" s="1"/>
  <c r="F7319" i="6" a="1"/>
  <c r="F7319" i="6" s="1"/>
  <c r="F7320" i="6" a="1"/>
  <c r="F7320" i="6"/>
  <c r="F7321" i="6" a="1"/>
  <c r="F7321" i="6"/>
  <c r="F7322" i="6" a="1"/>
  <c r="F7322" i="6"/>
  <c r="F7323" i="6" a="1"/>
  <c r="F7323" i="6" s="1"/>
  <c r="F7324" i="6" a="1"/>
  <c r="F7324" i="6" s="1"/>
  <c r="F7325" i="6" a="1"/>
  <c r="F7325" i="6" s="1"/>
  <c r="F7326" i="6" a="1"/>
  <c r="F7326" i="6"/>
  <c r="F7327" i="6" a="1"/>
  <c r="F7327" i="6" s="1"/>
  <c r="F7328" i="6" a="1"/>
  <c r="F7328" i="6"/>
  <c r="F7329" i="6" a="1"/>
  <c r="F7329" i="6"/>
  <c r="F7330" i="6" a="1"/>
  <c r="F7330" i="6"/>
  <c r="F7331" i="6" a="1"/>
  <c r="F7331" i="6" s="1"/>
  <c r="F7332" i="6" a="1"/>
  <c r="F7332" i="6" s="1"/>
  <c r="F7333" i="6" a="1"/>
  <c r="F7333" i="6" s="1"/>
  <c r="F7334" i="6" a="1"/>
  <c r="F7334" i="6" s="1"/>
  <c r="F7335" i="6" a="1"/>
  <c r="F7335" i="6" s="1"/>
  <c r="F7336" i="6" a="1"/>
  <c r="F7336" i="6" s="1"/>
  <c r="F7337" i="6" a="1"/>
  <c r="F7337" i="6"/>
  <c r="F7338" i="6" a="1"/>
  <c r="F7338" i="6"/>
  <c r="F7339" i="6" a="1"/>
  <c r="F7339" i="6" s="1"/>
  <c r="F7340" i="6" a="1"/>
  <c r="F7340" i="6" s="1"/>
  <c r="F7341" i="6" a="1"/>
  <c r="F7341" i="6" s="1"/>
  <c r="F7342" i="6" a="1"/>
  <c r="F7342" i="6" s="1"/>
  <c r="F7343" i="6" a="1"/>
  <c r="F7343" i="6" s="1"/>
  <c r="F7344" i="6" a="1"/>
  <c r="F7344" i="6"/>
  <c r="F7345" i="6" a="1"/>
  <c r="F7345" i="6" s="1"/>
  <c r="F7346" i="6" a="1"/>
  <c r="F7346" i="6"/>
  <c r="F7347" i="6" a="1"/>
  <c r="F7347" i="6" s="1"/>
  <c r="F7348" i="6" a="1"/>
  <c r="F7348" i="6" s="1"/>
  <c r="F7349" i="6" a="1"/>
  <c r="F7349" i="6" s="1"/>
  <c r="F7350" i="6" a="1"/>
  <c r="F7350" i="6" s="1"/>
  <c r="F7351" i="6" a="1"/>
  <c r="F7351" i="6" s="1"/>
  <c r="F7352" i="6" a="1"/>
  <c r="F7352" i="6"/>
  <c r="F7353" i="6" a="1"/>
  <c r="F7353" i="6"/>
  <c r="F7354" i="6" a="1"/>
  <c r="F7354" i="6" s="1"/>
  <c r="F7355" i="6" a="1"/>
  <c r="F7355" i="6" s="1"/>
  <c r="F7356" i="6" a="1"/>
  <c r="F7356" i="6" s="1"/>
  <c r="F7357" i="6" a="1"/>
  <c r="F7357" i="6" s="1"/>
  <c r="F7358" i="6" a="1"/>
  <c r="F7358" i="6"/>
  <c r="F7359" i="6" a="1"/>
  <c r="F7359" i="6" s="1"/>
  <c r="F7360" i="6" a="1"/>
  <c r="F7360" i="6"/>
  <c r="F7361" i="6" a="1"/>
  <c r="F7361" i="6"/>
  <c r="F7362" i="6" a="1"/>
  <c r="F7362" i="6"/>
  <c r="F7363" i="6" a="1"/>
  <c r="F7363" i="6" s="1"/>
  <c r="F7364" i="6" a="1"/>
  <c r="F7364" i="6" s="1"/>
  <c r="F7365" i="6" a="1"/>
  <c r="F7365" i="6" s="1"/>
  <c r="F7366" i="6" a="1"/>
  <c r="F7366" i="6" s="1"/>
  <c r="F7367" i="6" a="1"/>
  <c r="F7367" i="6" s="1"/>
  <c r="F7368" i="6" a="1"/>
  <c r="F7368" i="6" s="1"/>
  <c r="F7369" i="6" a="1"/>
  <c r="F7369" i="6"/>
  <c r="F7370" i="6" a="1"/>
  <c r="F7370" i="6"/>
  <c r="F7371" i="6" a="1"/>
  <c r="F7371" i="6" s="1"/>
  <c r="F7372" i="6" a="1"/>
  <c r="F7372" i="6"/>
  <c r="F7373" i="6" a="1"/>
  <c r="F7373" i="6" s="1"/>
  <c r="F7374" i="6" a="1"/>
  <c r="F7374" i="6" s="1"/>
  <c r="F7375" i="6" a="1"/>
  <c r="F7375" i="6" s="1"/>
  <c r="F7376" i="6" a="1"/>
  <c r="F7376" i="6"/>
  <c r="F7377" i="6" a="1"/>
  <c r="F7377" i="6"/>
  <c r="F7378" i="6" a="1"/>
  <c r="F7378" i="6"/>
  <c r="F7379" i="6" a="1"/>
  <c r="F7379" i="6" s="1"/>
  <c r="F7380" i="6" a="1"/>
  <c r="F7380" i="6" s="1"/>
  <c r="F7381" i="6" a="1"/>
  <c r="F7381" i="6"/>
  <c r="F7382" i="6" a="1"/>
  <c r="F7382" i="6" s="1"/>
  <c r="F7383" i="6" a="1"/>
  <c r="F7383" i="6" s="1"/>
  <c r="F7384" i="6" a="1"/>
  <c r="F7384" i="6"/>
  <c r="F7385" i="6" a="1"/>
  <c r="F7385" i="6"/>
  <c r="F7386" i="6" a="1"/>
  <c r="F7386" i="6"/>
  <c r="F7387" i="6" a="1"/>
  <c r="F7387" i="6" s="1"/>
  <c r="F7388" i="6" a="1"/>
  <c r="F7388" i="6" s="1"/>
  <c r="F7389" i="6" a="1"/>
  <c r="F7389" i="6" s="1"/>
  <c r="F7390" i="6" a="1"/>
  <c r="F7390" i="6" s="1"/>
  <c r="F7391" i="6" a="1"/>
  <c r="F7391" i="6" s="1"/>
  <c r="F7392" i="6" a="1"/>
  <c r="F7392" i="6"/>
  <c r="F7393" i="6" a="1"/>
  <c r="F7393" i="6"/>
  <c r="F7394" i="6" a="1"/>
  <c r="F7394" i="6"/>
  <c r="F7395" i="6" a="1"/>
  <c r="F7395" i="6" s="1"/>
  <c r="F7396" i="6" a="1"/>
  <c r="F7396" i="6" s="1"/>
  <c r="F7397" i="6" a="1"/>
  <c r="F7397" i="6" s="1"/>
  <c r="F7398" i="6" a="1"/>
  <c r="F7398" i="6" s="1"/>
  <c r="F7399" i="6" a="1"/>
  <c r="F7399" i="6" s="1"/>
  <c r="F7400" i="6" a="1"/>
  <c r="F7400" i="6" s="1"/>
  <c r="F7401" i="6" a="1"/>
  <c r="F7401" i="6"/>
  <c r="F7402" i="6" a="1"/>
  <c r="F7402" i="6"/>
  <c r="F7403" i="6" a="1"/>
  <c r="F7403" i="6" s="1"/>
  <c r="F7404" i="6" a="1"/>
  <c r="F7404" i="6"/>
  <c r="F7405" i="6" a="1"/>
  <c r="F7405" i="6" s="1"/>
  <c r="F7406" i="6" a="1"/>
  <c r="F7406" i="6" s="1"/>
  <c r="F7407" i="6" a="1"/>
  <c r="F7407" i="6" s="1"/>
  <c r="F7408" i="6" a="1"/>
  <c r="F7408" i="6"/>
  <c r="F7409" i="6" a="1"/>
  <c r="F7409" i="6" s="1"/>
  <c r="F7410" i="6" a="1"/>
  <c r="F7410" i="6"/>
  <c r="F7411" i="6" a="1"/>
  <c r="F7411" i="6" s="1"/>
  <c r="F7412" i="6" a="1"/>
  <c r="F7412" i="6" s="1"/>
  <c r="F7413" i="6" a="1"/>
  <c r="F7413" i="6"/>
  <c r="F7414" i="6" a="1"/>
  <c r="F7414" i="6" s="1"/>
  <c r="F7415" i="6" a="1"/>
  <c r="F7415" i="6" s="1"/>
  <c r="F7416" i="6" a="1"/>
  <c r="F7416" i="6"/>
  <c r="F7417" i="6" a="1"/>
  <c r="F7417" i="6"/>
  <c r="F7418" i="6" a="1"/>
  <c r="F7418" i="6"/>
  <c r="F7419" i="6" a="1"/>
  <c r="F7419" i="6" s="1"/>
  <c r="F7420" i="6" a="1"/>
  <c r="F7420" i="6" s="1"/>
  <c r="F7421" i="6" a="1"/>
  <c r="F7421" i="6" s="1"/>
  <c r="F7422" i="6" a="1"/>
  <c r="F7422" i="6" s="1"/>
  <c r="F7423" i="6" a="1"/>
  <c r="F7423" i="6" s="1"/>
  <c r="F7424" i="6" a="1"/>
  <c r="F7424" i="6"/>
  <c r="F7425" i="6" a="1"/>
  <c r="F7425" i="6"/>
  <c r="F7426" i="6" a="1"/>
  <c r="F7426" i="6"/>
  <c r="F7427" i="6" a="1"/>
  <c r="F7427" i="6" s="1"/>
  <c r="F7428" i="6" a="1"/>
  <c r="F7428" i="6" s="1"/>
  <c r="F7429" i="6" a="1"/>
  <c r="F7429" i="6" s="1"/>
  <c r="F7430" i="6" a="1"/>
  <c r="F7430" i="6" s="1"/>
  <c r="F7431" i="6" a="1"/>
  <c r="F7431" i="6" s="1"/>
  <c r="F7432" i="6" a="1"/>
  <c r="F7432" i="6"/>
  <c r="F7433" i="6" a="1"/>
  <c r="F7433" i="6"/>
  <c r="F7434" i="6" a="1"/>
  <c r="F7434" i="6"/>
  <c r="F7435" i="6" a="1"/>
  <c r="F7435" i="6" s="1"/>
  <c r="F7436" i="6" a="1"/>
  <c r="F7436" i="6" s="1"/>
  <c r="F7437" i="6" a="1"/>
  <c r="F7437" i="6" s="1"/>
  <c r="F7438" i="6" a="1"/>
  <c r="F7438" i="6" s="1"/>
  <c r="F7439" i="6" a="1"/>
  <c r="F7439" i="6" s="1"/>
  <c r="F7440" i="6" a="1"/>
  <c r="F7440" i="6"/>
  <c r="F7441" i="6" a="1"/>
  <c r="F7441" i="6"/>
  <c r="F7442" i="6" a="1"/>
  <c r="F7442" i="6"/>
  <c r="F7443" i="6" a="1"/>
  <c r="F7443" i="6" s="1"/>
  <c r="F7444" i="6" a="1"/>
  <c r="F7444" i="6" s="1"/>
  <c r="F7445" i="6" a="1"/>
  <c r="F7445" i="6"/>
  <c r="F7446" i="6" a="1"/>
  <c r="F7446" i="6" s="1"/>
  <c r="F7447" i="6" a="1"/>
  <c r="F7447" i="6" s="1"/>
  <c r="F7448" i="6" a="1"/>
  <c r="F7448" i="6"/>
  <c r="F7449" i="6" a="1"/>
  <c r="F7449" i="6"/>
  <c r="F7450" i="6" a="1"/>
  <c r="F7450" i="6"/>
  <c r="F7451" i="6" a="1"/>
  <c r="F7451" i="6" s="1"/>
  <c r="F7452" i="6" a="1"/>
  <c r="F7452" i="6" s="1"/>
  <c r="F7453" i="6" a="1"/>
  <c r="F7453" i="6" s="1"/>
  <c r="F7454" i="6" a="1"/>
  <c r="F7454" i="6"/>
  <c r="F7455" i="6" a="1"/>
  <c r="F7455" i="6" s="1"/>
  <c r="F7456" i="6" a="1"/>
  <c r="F7456" i="6"/>
  <c r="F7457" i="6" a="1"/>
  <c r="F7457" i="6"/>
  <c r="F7458" i="6" a="1"/>
  <c r="F7458" i="6"/>
  <c r="F7459" i="6" a="1"/>
  <c r="F7459" i="6" s="1"/>
  <c r="F7460" i="6" a="1"/>
  <c r="F7460" i="6" s="1"/>
  <c r="F7461" i="6" a="1"/>
  <c r="F7461" i="6" s="1"/>
  <c r="F7462" i="6" a="1"/>
  <c r="F7462" i="6" s="1"/>
  <c r="F7463" i="6" a="1"/>
  <c r="F7463" i="6" s="1"/>
  <c r="F7464" i="6" a="1"/>
  <c r="F7464" i="6" s="1"/>
  <c r="F7465" i="6" a="1"/>
  <c r="F7465" i="6"/>
  <c r="F7466" i="6" a="1"/>
  <c r="F7466" i="6"/>
  <c r="F7467" i="6" a="1"/>
  <c r="F7467" i="6" s="1"/>
  <c r="F7468" i="6" a="1"/>
  <c r="F7468" i="6"/>
  <c r="F7469" i="6" a="1"/>
  <c r="F7469" i="6" s="1"/>
  <c r="F7470" i="6" a="1"/>
  <c r="F7470" i="6" s="1"/>
  <c r="F7471" i="6" a="1"/>
  <c r="F7471" i="6" s="1"/>
  <c r="F7472" i="6" a="1"/>
  <c r="F7472" i="6"/>
  <c r="F7473" i="6" a="1"/>
  <c r="F7473" i="6"/>
  <c r="F7474" i="6" a="1"/>
  <c r="F7474" i="6"/>
  <c r="F7475" i="6" a="1"/>
  <c r="F7475" i="6" s="1"/>
  <c r="F7476" i="6" a="1"/>
  <c r="F7476" i="6" s="1"/>
  <c r="F7477" i="6" a="1"/>
  <c r="F7477" i="6" s="1"/>
  <c r="F7478" i="6" a="1"/>
  <c r="F7478" i="6" s="1"/>
  <c r="F7479" i="6" a="1"/>
  <c r="F7479" i="6" s="1"/>
  <c r="F7480" i="6" a="1"/>
  <c r="F7480" i="6"/>
  <c r="F7481" i="6" a="1"/>
  <c r="F7481" i="6"/>
  <c r="F7482" i="6" a="1"/>
  <c r="F7482" i="6" s="1"/>
  <c r="F7483" i="6" a="1"/>
  <c r="F7483" i="6" s="1"/>
  <c r="F7484" i="6" a="1"/>
  <c r="F7484" i="6" s="1"/>
  <c r="F7485" i="6" a="1"/>
  <c r="F7485" i="6" s="1"/>
  <c r="F7486" i="6" a="1"/>
  <c r="F7486" i="6"/>
  <c r="F7487" i="6" a="1"/>
  <c r="F7487" i="6" s="1"/>
  <c r="F7488" i="6" a="1"/>
  <c r="F7488" i="6"/>
  <c r="F7489" i="6" a="1"/>
  <c r="F7489" i="6"/>
  <c r="F7490" i="6" a="1"/>
  <c r="F7490" i="6"/>
  <c r="F7491" i="6" a="1"/>
  <c r="F7491" i="6" s="1"/>
  <c r="F7492" i="6" a="1"/>
  <c r="F7492" i="6" s="1"/>
  <c r="F7493" i="6" a="1"/>
  <c r="F7493" i="6" s="1"/>
  <c r="F7494" i="6" a="1"/>
  <c r="F7494" i="6" s="1"/>
  <c r="F7495" i="6" a="1"/>
  <c r="F7495" i="6" s="1"/>
  <c r="F7496" i="6" a="1"/>
  <c r="F7496" i="6"/>
  <c r="F7497" i="6" a="1"/>
  <c r="F7497" i="6"/>
  <c r="F7498" i="6" a="1"/>
  <c r="F7498" i="6"/>
  <c r="F7499" i="6" a="1"/>
  <c r="F7499" i="6" s="1"/>
  <c r="F7500" i="6" a="1"/>
  <c r="F7500" i="6"/>
  <c r="F7501" i="6" a="1"/>
  <c r="F7501" i="6" s="1"/>
  <c r="F7502" i="6" a="1"/>
  <c r="F7502" i="6" s="1"/>
  <c r="F7503" i="6" a="1"/>
  <c r="F7503" i="6" s="1"/>
  <c r="F7504" i="6" a="1"/>
  <c r="F7504" i="6"/>
  <c r="F7505" i="6" a="1"/>
  <c r="F7505" i="6"/>
  <c r="F7506" i="6" a="1"/>
  <c r="F7506" i="6"/>
  <c r="F7507" i="6" a="1"/>
  <c r="F7507" i="6" s="1"/>
  <c r="F7508" i="6" a="1"/>
  <c r="F7508" i="6" s="1"/>
  <c r="F7509" i="6" a="1"/>
  <c r="F7509" i="6" s="1"/>
  <c r="F7510" i="6" a="1"/>
  <c r="F7510" i="6" s="1"/>
  <c r="F7511" i="6" a="1"/>
  <c r="F7511" i="6" s="1"/>
  <c r="F7512" i="6" a="1"/>
  <c r="F7512" i="6"/>
  <c r="F7513" i="6" a="1"/>
  <c r="F7513" i="6"/>
  <c r="F7514" i="6" a="1"/>
  <c r="F7514" i="6" s="1"/>
  <c r="F7515" i="6" a="1"/>
  <c r="F7515" i="6" s="1"/>
  <c r="F7516" i="6" a="1"/>
  <c r="F7516" i="6" s="1"/>
  <c r="F7517" i="6" a="1"/>
  <c r="F7517" i="6" s="1"/>
  <c r="F7518" i="6" a="1"/>
  <c r="F7518" i="6" s="1"/>
  <c r="F7519" i="6" a="1"/>
  <c r="F7519" i="6" s="1"/>
  <c r="F7520" i="6" a="1"/>
  <c r="F7520" i="6"/>
  <c r="F7521" i="6" a="1"/>
  <c r="F7521" i="6"/>
  <c r="F7522" i="6" a="1"/>
  <c r="F7522" i="6"/>
  <c r="F7523" i="6" a="1"/>
  <c r="F7523" i="6" s="1"/>
  <c r="F7524" i="6" a="1"/>
  <c r="F7524" i="6" s="1"/>
  <c r="F7525" i="6" a="1"/>
  <c r="F7525" i="6" s="1"/>
  <c r="F7526" i="6" a="1"/>
  <c r="F7526" i="6" s="1"/>
  <c r="F7527" i="6" a="1"/>
  <c r="F7527" i="6" s="1"/>
  <c r="F7528" i="6" a="1"/>
  <c r="F7528" i="6"/>
  <c r="F7529" i="6" a="1"/>
  <c r="F7529" i="6"/>
  <c r="F7530" i="6" a="1"/>
  <c r="F7530" i="6"/>
  <c r="F7531" i="6" a="1"/>
  <c r="F7531" i="6" s="1"/>
  <c r="F7532" i="6" a="1"/>
  <c r="F7532" i="6"/>
  <c r="F7533" i="6" a="1"/>
  <c r="F7533" i="6" s="1"/>
  <c r="F7534" i="6" a="1"/>
  <c r="F7534" i="6" s="1"/>
  <c r="F7535" i="6" a="1"/>
  <c r="F7535" i="6" s="1"/>
  <c r="F7536" i="6" a="1"/>
  <c r="F7536" i="6"/>
  <c r="F7537" i="6" a="1"/>
  <c r="F7537" i="6" s="1"/>
  <c r="F7538" i="6" a="1"/>
  <c r="F7538" i="6"/>
  <c r="F7539" i="6" a="1"/>
  <c r="F7539" i="6" s="1"/>
  <c r="F7540" i="6" a="1"/>
  <c r="F7540" i="6" s="1"/>
  <c r="F7541" i="6" a="1"/>
  <c r="F7541" i="6"/>
  <c r="F7542" i="6" a="1"/>
  <c r="F7542" i="6" s="1"/>
  <c r="F7543" i="6" a="1"/>
  <c r="F7543" i="6" s="1"/>
  <c r="F7544" i="6" a="1"/>
  <c r="F7544" i="6"/>
  <c r="F7545" i="6" a="1"/>
  <c r="F7545" i="6"/>
  <c r="F7546" i="6" a="1"/>
  <c r="F7546" i="6"/>
  <c r="F7547" i="6" a="1"/>
  <c r="F7547" i="6" s="1"/>
  <c r="F7548" i="6" a="1"/>
  <c r="F7548" i="6" s="1"/>
  <c r="F7549" i="6" a="1"/>
  <c r="F7549" i="6" s="1"/>
  <c r="F7550" i="6" a="1"/>
  <c r="F7550" i="6"/>
  <c r="F7551" i="6" a="1"/>
  <c r="F7551" i="6" s="1"/>
  <c r="F7552" i="6" a="1"/>
  <c r="F7552" i="6"/>
  <c r="F7553" i="6" a="1"/>
  <c r="F7553" i="6"/>
  <c r="F7554" i="6" a="1"/>
  <c r="F7554" i="6"/>
  <c r="F7555" i="6" a="1"/>
  <c r="F7555" i="6" s="1"/>
  <c r="F7556" i="6" a="1"/>
  <c r="F7556" i="6" s="1"/>
  <c r="F7557" i="6" a="1"/>
  <c r="F7557" i="6" s="1"/>
  <c r="F7558" i="6" a="1"/>
  <c r="F7558" i="6" s="1"/>
  <c r="F7559" i="6" a="1"/>
  <c r="F7559" i="6" s="1"/>
  <c r="F7560" i="6" a="1"/>
  <c r="F7560" i="6"/>
  <c r="F7561" i="6" a="1"/>
  <c r="F7561" i="6"/>
  <c r="F7562" i="6" a="1"/>
  <c r="F7562" i="6"/>
  <c r="F7563" i="6" a="1"/>
  <c r="F7563" i="6" s="1"/>
  <c r="F7564" i="6" a="1"/>
  <c r="F7564" i="6" s="1"/>
  <c r="F7565" i="6" a="1"/>
  <c r="F7565" i="6" s="1"/>
  <c r="F7566" i="6" a="1"/>
  <c r="F7566" i="6" s="1"/>
  <c r="F7567" i="6" a="1"/>
  <c r="F7567" i="6" s="1"/>
  <c r="F7568" i="6" a="1"/>
  <c r="F7568" i="6"/>
  <c r="F7569" i="6" a="1"/>
  <c r="F7569" i="6" s="1"/>
  <c r="F7570" i="6" a="1"/>
  <c r="F7570" i="6"/>
  <c r="F7571" i="6" a="1"/>
  <c r="F7571" i="6" s="1"/>
  <c r="F7572" i="6" a="1"/>
  <c r="F7572" i="6" s="1"/>
  <c r="F7573" i="6" a="1"/>
  <c r="F7573" i="6"/>
  <c r="F7574" i="6" a="1"/>
  <c r="F7574" i="6" s="1"/>
  <c r="F7575" i="6" a="1"/>
  <c r="F7575" i="6" s="1"/>
  <c r="F7576" i="6" a="1"/>
  <c r="F7576" i="6"/>
  <c r="F7577" i="6" a="1"/>
  <c r="F7577" i="6"/>
  <c r="F7578" i="6" a="1"/>
  <c r="F7578" i="6"/>
  <c r="F7579" i="6" a="1"/>
  <c r="F7579" i="6" s="1"/>
  <c r="F7580" i="6" a="1"/>
  <c r="F7580" i="6" s="1"/>
  <c r="F7581" i="6" a="1"/>
  <c r="F7581" i="6" s="1"/>
  <c r="F7582" i="6" a="1"/>
  <c r="F7582" i="6"/>
  <c r="F7583" i="6" a="1"/>
  <c r="F7583" i="6" s="1"/>
  <c r="F7584" i="6" a="1"/>
  <c r="F7584" i="6"/>
  <c r="F7585" i="6" a="1"/>
  <c r="F7585" i="6"/>
  <c r="F7586" i="6" a="1"/>
  <c r="F7586" i="6"/>
  <c r="F7587" i="6" a="1"/>
  <c r="F7587" i="6" s="1"/>
  <c r="F7588" i="6" a="1"/>
  <c r="F7588" i="6" s="1"/>
  <c r="F7589" i="6" a="1"/>
  <c r="F7589" i="6" s="1"/>
  <c r="F7590" i="6" a="1"/>
  <c r="F7590" i="6" s="1"/>
  <c r="F7591" i="6" a="1"/>
  <c r="F7591" i="6" s="1"/>
  <c r="F7592" i="6" a="1"/>
  <c r="F7592" i="6" s="1"/>
  <c r="F7593" i="6" a="1"/>
  <c r="F7593" i="6"/>
  <c r="F7594" i="6" a="1"/>
  <c r="F7594" i="6"/>
  <c r="F7595" i="6" a="1"/>
  <c r="F7595" i="6" s="1"/>
  <c r="F7596" i="6" a="1"/>
  <c r="F7596" i="6" s="1"/>
  <c r="F7597" i="6" a="1"/>
  <c r="F7597" i="6" s="1"/>
  <c r="F7598" i="6" a="1"/>
  <c r="F7598" i="6" s="1"/>
  <c r="F7599" i="6" a="1"/>
  <c r="F7599" i="6" s="1"/>
  <c r="F7600" i="6" a="1"/>
  <c r="F7600" i="6"/>
  <c r="F7601" i="6" a="1"/>
  <c r="F7601" i="6"/>
  <c r="F7602" i="6" a="1"/>
  <c r="F7602" i="6"/>
  <c r="F7603" i="6" a="1"/>
  <c r="F7603" i="6" s="1"/>
  <c r="F7604" i="6" a="1"/>
  <c r="F7604" i="6" s="1"/>
  <c r="F7605" i="6" a="1"/>
  <c r="F7605" i="6" s="1"/>
  <c r="F7606" i="6" a="1"/>
  <c r="F7606" i="6" s="1"/>
  <c r="F7607" i="6" a="1"/>
  <c r="F7607" i="6" s="1"/>
  <c r="F7608" i="6" a="1"/>
  <c r="F7608" i="6"/>
  <c r="F7609" i="6" a="1"/>
  <c r="F7609" i="6"/>
  <c r="F7610" i="6" a="1"/>
  <c r="F7610" i="6" s="1"/>
  <c r="F7611" i="6" a="1"/>
  <c r="F7611" i="6" s="1"/>
  <c r="F7612" i="6" a="1"/>
  <c r="F7612" i="6" s="1"/>
  <c r="F7613" i="6" a="1"/>
  <c r="F7613" i="6" s="1"/>
  <c r="F7614" i="6" a="1"/>
  <c r="F7614" i="6"/>
  <c r="F7615" i="6" a="1"/>
  <c r="F7615" i="6" s="1"/>
  <c r="F7616" i="6" a="1"/>
  <c r="F7616" i="6"/>
  <c r="F7617" i="6" a="1"/>
  <c r="F7617" i="6"/>
  <c r="F7618" i="6" a="1"/>
  <c r="F7618" i="6"/>
  <c r="F7619" i="6" a="1"/>
  <c r="F7619" i="6" s="1"/>
  <c r="F7620" i="6" a="1"/>
  <c r="F7620" i="6" s="1"/>
  <c r="F7621" i="6" a="1"/>
  <c r="F7621" i="6" s="1"/>
  <c r="F7622" i="6" a="1"/>
  <c r="F7622" i="6" s="1"/>
  <c r="F7623" i="6" a="1"/>
  <c r="F7623" i="6" s="1"/>
  <c r="F7624" i="6" a="1"/>
  <c r="F7624" i="6" s="1"/>
  <c r="F7625" i="6" a="1"/>
  <c r="F7625" i="6"/>
  <c r="F7626" i="6" a="1"/>
  <c r="F7626" i="6"/>
  <c r="F7627" i="6" a="1"/>
  <c r="F7627" i="6" s="1"/>
  <c r="F7628" i="6" a="1"/>
  <c r="F7628" i="6"/>
  <c r="F7629" i="6" a="1"/>
  <c r="F7629" i="6" s="1"/>
  <c r="F7630" i="6" a="1"/>
  <c r="F7630" i="6" s="1"/>
  <c r="F7631" i="6" a="1"/>
  <c r="F7631" i="6" s="1"/>
  <c r="F7632" i="6" a="1"/>
  <c r="F7632" i="6"/>
  <c r="F7633" i="6" a="1"/>
  <c r="F7633" i="6"/>
  <c r="F7634" i="6" a="1"/>
  <c r="F7634" i="6"/>
  <c r="F7635" i="6" a="1"/>
  <c r="F7635" i="6" s="1"/>
  <c r="F7636" i="6" a="1"/>
  <c r="F7636" i="6" s="1"/>
  <c r="F7637" i="6" a="1"/>
  <c r="F7637" i="6" s="1"/>
  <c r="F7638" i="6" a="1"/>
  <c r="F7638" i="6" s="1"/>
  <c r="F7639" i="6" a="1"/>
  <c r="F7639" i="6" s="1"/>
  <c r="F7640" i="6" a="1"/>
  <c r="F7640" i="6"/>
  <c r="F7641" i="6" a="1"/>
  <c r="F7641" i="6"/>
  <c r="F7642" i="6" a="1"/>
  <c r="F7642" i="6" s="1"/>
  <c r="F7643" i="6" a="1"/>
  <c r="F7643" i="6" s="1"/>
  <c r="F7644" i="6" a="1"/>
  <c r="F7644" i="6" s="1"/>
  <c r="F7645" i="6" a="1"/>
  <c r="F7645" i="6" s="1"/>
  <c r="F7646" i="6" a="1"/>
  <c r="F7646" i="6" s="1"/>
  <c r="F7647" i="6" a="1"/>
  <c r="F7647" i="6" s="1"/>
  <c r="F7648" i="6" a="1"/>
  <c r="F7648" i="6"/>
  <c r="F7649" i="6" a="1"/>
  <c r="F7649" i="6"/>
  <c r="F7650" i="6" a="1"/>
  <c r="F7650" i="6"/>
  <c r="F7651" i="6" a="1"/>
  <c r="F7651" i="6" s="1"/>
  <c r="F7652" i="6" a="1"/>
  <c r="F7652" i="6" s="1"/>
  <c r="F7653" i="6" a="1"/>
  <c r="F7653" i="6" s="1"/>
  <c r="F7654" i="6" a="1"/>
  <c r="F7654" i="6" s="1"/>
  <c r="F7655" i="6" a="1"/>
  <c r="F7655" i="6" s="1"/>
  <c r="F7656" i="6" a="1"/>
  <c r="F7656" i="6"/>
  <c r="F7657" i="6" a="1"/>
  <c r="F7657" i="6"/>
  <c r="F7658" i="6" a="1"/>
  <c r="F7658" i="6"/>
  <c r="F7659" i="6" a="1"/>
  <c r="F7659" i="6" s="1"/>
  <c r="F7660" i="6" a="1"/>
  <c r="F7660" i="6"/>
  <c r="F7661" i="6" a="1"/>
  <c r="F7661" i="6" s="1"/>
  <c r="F7662" i="6" a="1"/>
  <c r="F7662" i="6" s="1"/>
  <c r="F7663" i="6" a="1"/>
  <c r="F7663" i="6" s="1"/>
  <c r="F7664" i="6" a="1"/>
  <c r="F7664" i="6"/>
  <c r="F7665" i="6" a="1"/>
  <c r="F7665" i="6" s="1"/>
  <c r="F7666" i="6" a="1"/>
  <c r="F7666" i="6"/>
  <c r="F7667" i="6" a="1"/>
  <c r="F7667" i="6" s="1"/>
  <c r="F7668" i="6" a="1"/>
  <c r="F7668" i="6" s="1"/>
  <c r="F7669" i="6" a="1"/>
  <c r="F7669" i="6"/>
  <c r="F7670" i="6" a="1"/>
  <c r="F7670" i="6" s="1"/>
  <c r="F7671" i="6" a="1"/>
  <c r="F7671" i="6" s="1"/>
  <c r="F7672" i="6" a="1"/>
  <c r="F7672" i="6"/>
  <c r="F7673" i="6" a="1"/>
  <c r="F7673" i="6"/>
  <c r="F7674" i="6" a="1"/>
  <c r="F7674" i="6"/>
  <c r="F7675" i="6" a="1"/>
  <c r="F7675" i="6" s="1"/>
  <c r="F7676" i="6" a="1"/>
  <c r="F7676" i="6" s="1"/>
  <c r="F7677" i="6" a="1"/>
  <c r="F7677" i="6" s="1"/>
  <c r="F7678" i="6" a="1"/>
  <c r="F7678" i="6" s="1"/>
  <c r="F7679" i="6" a="1"/>
  <c r="F7679" i="6" s="1"/>
  <c r="F7680" i="6" a="1"/>
  <c r="F7680" i="6"/>
  <c r="F7681" i="6" a="1"/>
  <c r="F7681" i="6"/>
  <c r="F7682" i="6" a="1"/>
  <c r="F7682" i="6"/>
  <c r="F7683" i="6" a="1"/>
  <c r="F7683" i="6" s="1"/>
  <c r="F7684" i="6" a="1"/>
  <c r="F7684" i="6" s="1"/>
  <c r="F7685" i="6" a="1"/>
  <c r="F7685" i="6" s="1"/>
  <c r="F7686" i="6" a="1"/>
  <c r="F7686" i="6" s="1"/>
  <c r="F7687" i="6" a="1"/>
  <c r="F7687" i="6" s="1"/>
  <c r="F7688" i="6" a="1"/>
  <c r="F7688" i="6"/>
  <c r="F7689" i="6" a="1"/>
  <c r="F7689" i="6"/>
  <c r="F7690" i="6" a="1"/>
  <c r="F7690" i="6"/>
  <c r="F7691" i="6" a="1"/>
  <c r="F7691" i="6" s="1"/>
  <c r="F7692" i="6" a="1"/>
  <c r="F7692" i="6" s="1"/>
  <c r="F7693" i="6" a="1"/>
  <c r="F7693" i="6" s="1"/>
  <c r="F7694" i="6" a="1"/>
  <c r="F7694" i="6" s="1"/>
  <c r="F7695" i="6" a="1"/>
  <c r="F7695" i="6" s="1"/>
  <c r="F7696" i="6" a="1"/>
  <c r="F7696" i="6"/>
  <c r="F7697" i="6" a="1"/>
  <c r="F7697" i="6" s="1"/>
  <c r="F7698" i="6" a="1"/>
  <c r="F7698" i="6"/>
  <c r="F7699" i="6" a="1"/>
  <c r="F7699" i="6" s="1"/>
  <c r="F7700" i="6" a="1"/>
  <c r="F7700" i="6" s="1"/>
  <c r="F7701" i="6" a="1"/>
  <c r="F7701" i="6"/>
  <c r="F7702" i="6" a="1"/>
  <c r="F7702" i="6" s="1"/>
  <c r="F7703" i="6" a="1"/>
  <c r="F7703" i="6" s="1"/>
  <c r="F7704" i="6" a="1"/>
  <c r="F7704" i="6"/>
  <c r="F7705" i="6" a="1"/>
  <c r="F7705" i="6"/>
  <c r="F7706" i="6" a="1"/>
  <c r="F7706" i="6"/>
  <c r="F7707" i="6" a="1"/>
  <c r="F7707" i="6" s="1"/>
  <c r="F7708" i="6" a="1"/>
  <c r="F7708" i="6" s="1"/>
  <c r="F7709" i="6" a="1"/>
  <c r="F7709" i="6" s="1"/>
  <c r="F7710" i="6" a="1"/>
  <c r="F7710" i="6"/>
  <c r="F7711" i="6" a="1"/>
  <c r="F7711" i="6" s="1"/>
  <c r="F7712" i="6" a="1"/>
  <c r="F7712" i="6"/>
  <c r="F7713" i="6" a="1"/>
  <c r="F7713" i="6"/>
  <c r="F7714" i="6" a="1"/>
  <c r="F7714" i="6"/>
  <c r="F7715" i="6" a="1"/>
  <c r="F7715" i="6" s="1"/>
  <c r="F7716" i="6" a="1"/>
  <c r="F7716" i="6" s="1"/>
  <c r="F7717" i="6" a="1"/>
  <c r="F7717" i="6" s="1"/>
  <c r="F7718" i="6" a="1"/>
  <c r="F7718" i="6" s="1"/>
  <c r="F7719" i="6" a="1"/>
  <c r="F7719" i="6" s="1"/>
  <c r="F7720" i="6" a="1"/>
  <c r="F7720" i="6" s="1"/>
  <c r="F7721" i="6" a="1"/>
  <c r="F7721" i="6"/>
  <c r="F7722" i="6" a="1"/>
  <c r="F7722" i="6"/>
  <c r="F7723" i="6" a="1"/>
  <c r="F7723" i="6" s="1"/>
  <c r="F7724" i="6" a="1"/>
  <c r="F7724" i="6"/>
  <c r="F7725" i="6" a="1"/>
  <c r="F7725" i="6" s="1"/>
  <c r="F7726" i="6" a="1"/>
  <c r="F7726" i="6" s="1"/>
  <c r="F7727" i="6" a="1"/>
  <c r="F7727" i="6" s="1"/>
  <c r="F7728" i="6" a="1"/>
  <c r="F7728" i="6"/>
  <c r="F7729" i="6" a="1"/>
  <c r="F7729" i="6"/>
  <c r="F7730" i="6" a="1"/>
  <c r="F7730" i="6"/>
  <c r="F7731" i="6" a="1"/>
  <c r="F7731" i="6" s="1"/>
  <c r="F7732" i="6" a="1"/>
  <c r="F7732" i="6" s="1"/>
  <c r="F7733" i="6" a="1"/>
  <c r="F7733" i="6" s="1"/>
  <c r="F7734" i="6" a="1"/>
  <c r="F7734" i="6" s="1"/>
  <c r="F7735" i="6" a="1"/>
  <c r="F7735" i="6" s="1"/>
  <c r="F7736" i="6" a="1"/>
  <c r="F7736" i="6"/>
  <c r="F7737" i="6" a="1"/>
  <c r="F7737" i="6"/>
  <c r="F7738" i="6" a="1"/>
  <c r="F7738" i="6" s="1"/>
  <c r="F7739" i="6" a="1"/>
  <c r="F7739" i="6" s="1"/>
  <c r="F7740" i="6" a="1"/>
  <c r="F7740" i="6" s="1"/>
  <c r="F7741" i="6" a="1"/>
  <c r="F7741" i="6" s="1"/>
  <c r="F7742" i="6" a="1"/>
  <c r="F7742" i="6"/>
  <c r="F7743" i="6" a="1"/>
  <c r="F7743" i="6" s="1"/>
  <c r="F7744" i="6" a="1"/>
  <c r="F7744" i="6"/>
  <c r="F7745" i="6" a="1"/>
  <c r="F7745" i="6"/>
  <c r="F7746" i="6" a="1"/>
  <c r="F7746" i="6"/>
  <c r="F7747" i="6" a="1"/>
  <c r="F7747" i="6" s="1"/>
  <c r="F7748" i="6" a="1"/>
  <c r="F7748" i="6" s="1"/>
  <c r="F7749" i="6" a="1"/>
  <c r="F7749" i="6" s="1"/>
  <c r="F7750" i="6" a="1"/>
  <c r="F7750" i="6" s="1"/>
  <c r="F7751" i="6" a="1"/>
  <c r="F7751" i="6" s="1"/>
  <c r="F7752" i="6" a="1"/>
  <c r="F7752" i="6"/>
  <c r="F7753" i="6" a="1"/>
  <c r="F7753" i="6"/>
  <c r="F7754" i="6" a="1"/>
  <c r="F7754" i="6"/>
  <c r="F7755" i="6" a="1"/>
  <c r="F7755" i="6" s="1"/>
  <c r="F7756" i="6" a="1"/>
  <c r="F7756" i="6" s="1"/>
  <c r="F7757" i="6" a="1"/>
  <c r="F7757" i="6" s="1"/>
  <c r="F7758" i="6" a="1"/>
  <c r="F7758" i="6" s="1"/>
  <c r="F7759" i="6" a="1"/>
  <c r="F7759" i="6" s="1"/>
  <c r="F7760" i="6" a="1"/>
  <c r="F7760" i="6"/>
  <c r="F7761" i="6" a="1"/>
  <c r="F7761" i="6"/>
  <c r="F7762" i="6" a="1"/>
  <c r="F7762" i="6"/>
  <c r="F7763" i="6" a="1"/>
  <c r="F7763" i="6" s="1"/>
  <c r="F7764" i="6" a="1"/>
  <c r="F7764" i="6" s="1"/>
  <c r="F7765" i="6" a="1"/>
  <c r="F7765" i="6" s="1"/>
  <c r="F7766" i="6" a="1"/>
  <c r="F7766" i="6" s="1"/>
  <c r="F7767" i="6" a="1"/>
  <c r="F7767" i="6" s="1"/>
  <c r="F7768" i="6" a="1"/>
  <c r="F7768" i="6"/>
  <c r="F7769" i="6" a="1"/>
  <c r="F7769" i="6"/>
  <c r="F7770" i="6" a="1"/>
  <c r="F7770" i="6" s="1"/>
  <c r="F7771" i="6" a="1"/>
  <c r="F7771" i="6" s="1"/>
  <c r="F7772" i="6" a="1"/>
  <c r="F7772" i="6" s="1"/>
  <c r="F7773" i="6" a="1"/>
  <c r="F7773" i="6" s="1"/>
  <c r="F7774" i="6" a="1"/>
  <c r="F7774" i="6" s="1"/>
  <c r="F7775" i="6" a="1"/>
  <c r="F7775" i="6" s="1"/>
  <c r="F7776" i="6" a="1"/>
  <c r="F7776" i="6"/>
  <c r="F7777" i="6" a="1"/>
  <c r="F7777" i="6"/>
  <c r="F7778" i="6" a="1"/>
  <c r="F7778" i="6"/>
  <c r="F7779" i="6" a="1"/>
  <c r="F7779" i="6" s="1"/>
  <c r="F7780" i="6" a="1"/>
  <c r="F7780" i="6" s="1"/>
  <c r="F7781" i="6" a="1"/>
  <c r="F7781" i="6" s="1"/>
  <c r="F7782" i="6" a="1"/>
  <c r="F7782" i="6" s="1"/>
  <c r="F7783" i="6" a="1"/>
  <c r="F7783" i="6" s="1"/>
  <c r="F7784" i="6" a="1"/>
  <c r="F7784" i="6"/>
  <c r="F7785" i="6" a="1"/>
  <c r="F7785" i="6"/>
  <c r="F7786" i="6" a="1"/>
  <c r="F7786" i="6"/>
  <c r="F7787" i="6" a="1"/>
  <c r="F7787" i="6" s="1"/>
  <c r="F7788" i="6" a="1"/>
  <c r="F7788" i="6"/>
  <c r="F7789" i="6" a="1"/>
  <c r="F7789" i="6" s="1"/>
  <c r="F7790" i="6" a="1"/>
  <c r="F7790" i="6" s="1"/>
  <c r="F7791" i="6" a="1"/>
  <c r="F7791" i="6" s="1"/>
  <c r="F7792" i="6" a="1"/>
  <c r="F7792" i="6"/>
  <c r="F7793" i="6" a="1"/>
  <c r="F7793" i="6"/>
  <c r="F7794" i="6" a="1"/>
  <c r="F7794" i="6"/>
  <c r="F7795" i="6" a="1"/>
  <c r="F7795" i="6" s="1"/>
  <c r="F7796" i="6" a="1"/>
  <c r="F7796" i="6" s="1"/>
  <c r="F7797" i="6" a="1"/>
  <c r="F7797" i="6"/>
  <c r="F7798" i="6" a="1"/>
  <c r="F7798" i="6" s="1"/>
  <c r="F7799" i="6" a="1"/>
  <c r="F7799" i="6" s="1"/>
  <c r="F7800" i="6" a="1"/>
  <c r="F7800" i="6"/>
  <c r="F7801" i="6" a="1"/>
  <c r="F7801" i="6"/>
  <c r="F7802" i="6" a="1"/>
  <c r="F7802" i="6"/>
  <c r="F7803" i="6" a="1"/>
  <c r="F7803" i="6" s="1"/>
  <c r="F7804" i="6" a="1"/>
  <c r="F7804" i="6" s="1"/>
  <c r="F7805" i="6" a="1"/>
  <c r="F7805" i="6" s="1"/>
  <c r="F7806" i="6" a="1"/>
  <c r="F7806" i="6"/>
  <c r="F7807" i="6" a="1"/>
  <c r="F7807" i="6" s="1"/>
  <c r="F7808" i="6" a="1"/>
  <c r="F7808" i="6"/>
  <c r="F7809" i="6" a="1"/>
  <c r="F7809" i="6"/>
  <c r="F7810" i="6" a="1"/>
  <c r="F7810" i="6"/>
  <c r="F7811" i="6" a="1"/>
  <c r="F7811" i="6" s="1"/>
  <c r="F7812" i="6" a="1"/>
  <c r="F7812" i="6" s="1"/>
  <c r="F7813" i="6" a="1"/>
  <c r="F7813" i="6" s="1"/>
  <c r="F7814" i="6" a="1"/>
  <c r="F7814" i="6" s="1"/>
  <c r="F7815" i="6" a="1"/>
  <c r="F7815" i="6" s="1"/>
  <c r="F7816" i="6" a="1"/>
  <c r="F7816" i="6"/>
  <c r="F7817" i="6" a="1"/>
  <c r="F7817" i="6"/>
  <c r="F7818" i="6" a="1"/>
  <c r="F7818" i="6"/>
  <c r="F7819" i="6" a="1"/>
  <c r="F7819" i="6" s="1"/>
  <c r="F7820" i="6" a="1"/>
  <c r="F7820" i="6" s="1"/>
  <c r="F7821" i="6" a="1"/>
  <c r="F7821" i="6" s="1"/>
  <c r="F7822" i="6" a="1"/>
  <c r="F7822" i="6" s="1"/>
  <c r="F7823" i="6" a="1"/>
  <c r="F7823" i="6" s="1"/>
  <c r="F7824" i="6" a="1"/>
  <c r="F7824" i="6"/>
  <c r="F7825" i="6" a="1"/>
  <c r="F7825" i="6" s="1"/>
  <c r="F7826" i="6" a="1"/>
  <c r="F7826" i="6"/>
  <c r="F7827" i="6" a="1"/>
  <c r="F7827" i="6" s="1"/>
  <c r="F7828" i="6" a="1"/>
  <c r="F7828" i="6" s="1"/>
  <c r="F7829" i="6" a="1"/>
  <c r="F7829" i="6"/>
  <c r="F7830" i="6" a="1"/>
  <c r="F7830" i="6" s="1"/>
  <c r="F7831" i="6" a="1"/>
  <c r="F7831" i="6" s="1"/>
  <c r="F7832" i="6" a="1"/>
  <c r="F7832" i="6"/>
  <c r="F7833" i="6" a="1"/>
  <c r="F7833" i="6"/>
  <c r="F7834" i="6" a="1"/>
  <c r="F7834" i="6"/>
  <c r="F7835" i="6" a="1"/>
  <c r="F7835" i="6" s="1"/>
  <c r="F7836" i="6" a="1"/>
  <c r="F7836" i="6" s="1"/>
  <c r="F7837" i="6" a="1"/>
  <c r="F7837" i="6" s="1"/>
  <c r="F7838" i="6" a="1"/>
  <c r="F7838" i="6"/>
  <c r="F7839" i="6" a="1"/>
  <c r="F7839" i="6" s="1"/>
  <c r="F7840" i="6" a="1"/>
  <c r="F7840" i="6"/>
  <c r="F7841" i="6" a="1"/>
  <c r="F7841" i="6"/>
  <c r="F7842" i="6" a="1"/>
  <c r="F7842" i="6"/>
  <c r="F7843" i="6" a="1"/>
  <c r="F7843" i="6" s="1"/>
  <c r="F7844" i="6" a="1"/>
  <c r="F7844" i="6" s="1"/>
  <c r="F7845" i="6" a="1"/>
  <c r="F7845" i="6" s="1"/>
  <c r="F7846" i="6" a="1"/>
  <c r="F7846" i="6" s="1"/>
  <c r="F7847" i="6" a="1"/>
  <c r="F7847" i="6" s="1"/>
  <c r="F7848" i="6" a="1"/>
  <c r="F7848" i="6" s="1"/>
  <c r="F7849" i="6" a="1"/>
  <c r="F7849" i="6"/>
  <c r="F7850" i="6" a="1"/>
  <c r="F7850" i="6"/>
  <c r="F7851" i="6" a="1"/>
  <c r="F7851" i="6" s="1"/>
  <c r="F7852" i="6" a="1"/>
  <c r="F7852" i="6" s="1"/>
  <c r="F7853" i="6" a="1"/>
  <c r="F7853" i="6" s="1"/>
  <c r="F7854" i="6" a="1"/>
  <c r="F7854" i="6" s="1"/>
  <c r="F7855" i="6" a="1"/>
  <c r="F7855" i="6" s="1"/>
  <c r="F7856" i="6" a="1"/>
  <c r="F7856" i="6"/>
  <c r="F7857" i="6" a="1"/>
  <c r="F7857" i="6"/>
  <c r="F7858" i="6" a="1"/>
  <c r="F7858" i="6"/>
  <c r="F7859" i="6" a="1"/>
  <c r="F7859" i="6" s="1"/>
  <c r="F7860" i="6" a="1"/>
  <c r="F7860" i="6" s="1"/>
  <c r="F7861" i="6" a="1"/>
  <c r="F7861" i="6" s="1"/>
  <c r="F7862" i="6" a="1"/>
  <c r="F7862" i="6" s="1"/>
  <c r="F7863" i="6" a="1"/>
  <c r="F7863" i="6" s="1"/>
  <c r="F7864" i="6" a="1"/>
  <c r="F7864" i="6"/>
  <c r="F7865" i="6" a="1"/>
  <c r="F7865" i="6"/>
  <c r="F7866" i="6" a="1"/>
  <c r="F7866" i="6" s="1"/>
  <c r="F7867" i="6" a="1"/>
  <c r="F7867" i="6" s="1"/>
  <c r="F7868" i="6" a="1"/>
  <c r="F7868" i="6" s="1"/>
  <c r="F7869" i="6" a="1"/>
  <c r="F7869" i="6" s="1"/>
  <c r="F7870" i="6" a="1"/>
  <c r="F7870" i="6"/>
  <c r="F7871" i="6" a="1"/>
  <c r="F7871" i="6" s="1"/>
  <c r="F7872" i="6" a="1"/>
  <c r="F7872" i="6"/>
  <c r="F7873" i="6" a="1"/>
  <c r="F7873" i="6"/>
  <c r="F7874" i="6" a="1"/>
  <c r="F7874" i="6"/>
  <c r="F7875" i="6" a="1"/>
  <c r="F7875" i="6" s="1"/>
  <c r="F7876" i="6" a="1"/>
  <c r="F7876" i="6" s="1"/>
  <c r="F7877" i="6" a="1"/>
  <c r="F7877" i="6" s="1"/>
  <c r="F7878" i="6" a="1"/>
  <c r="F7878" i="6" s="1"/>
  <c r="F7879" i="6" a="1"/>
  <c r="F7879" i="6" s="1"/>
  <c r="F7880" i="6" a="1"/>
  <c r="F7880" i="6" s="1"/>
  <c r="F7881" i="6" a="1"/>
  <c r="F7881" i="6"/>
  <c r="F7882" i="6" a="1"/>
  <c r="F7882" i="6"/>
  <c r="F7883" i="6" a="1"/>
  <c r="F7883" i="6" s="1"/>
  <c r="F7884" i="6" a="1"/>
  <c r="F7884" i="6"/>
  <c r="F7885" i="6" a="1"/>
  <c r="F7885" i="6" s="1"/>
  <c r="F7886" i="6" a="1"/>
  <c r="F7886" i="6" s="1"/>
  <c r="F7887" i="6" a="1"/>
  <c r="F7887" i="6" s="1"/>
  <c r="F7888" i="6" a="1"/>
  <c r="F7888" i="6"/>
  <c r="F7889" i="6" a="1"/>
  <c r="F7889" i="6"/>
  <c r="F7890" i="6" a="1"/>
  <c r="F7890" i="6"/>
  <c r="F7891" i="6" a="1"/>
  <c r="F7891" i="6" s="1"/>
  <c r="F7892" i="6" a="1"/>
  <c r="F7892" i="6" s="1"/>
  <c r="F7893" i="6" a="1"/>
  <c r="F7893" i="6"/>
  <c r="F7894" i="6" a="1"/>
  <c r="F7894" i="6" s="1"/>
  <c r="F7895" i="6" a="1"/>
  <c r="F7895" i="6" s="1"/>
  <c r="F7896" i="6" a="1"/>
  <c r="F7896" i="6"/>
  <c r="F7897" i="6" a="1"/>
  <c r="F7897" i="6"/>
  <c r="F7898" i="6" a="1"/>
  <c r="F7898" i="6"/>
  <c r="F7899" i="6" a="1"/>
  <c r="F7899" i="6" s="1"/>
  <c r="F7900" i="6" a="1"/>
  <c r="F7900" i="6" s="1"/>
  <c r="F7901" i="6" a="1"/>
  <c r="F7901" i="6" s="1"/>
  <c r="F7902" i="6" a="1"/>
  <c r="F7902" i="6" s="1"/>
  <c r="F7903" i="6" a="1"/>
  <c r="F7903" i="6" s="1"/>
  <c r="F7904" i="6" a="1"/>
  <c r="F7904" i="6"/>
  <c r="F7905" i="6" a="1"/>
  <c r="F7905" i="6"/>
  <c r="F7906" i="6" a="1"/>
  <c r="F7906" i="6"/>
  <c r="F7907" i="6" a="1"/>
  <c r="F7907" i="6" s="1"/>
  <c r="F7908" i="6" a="1"/>
  <c r="F7908" i="6" s="1"/>
  <c r="F7909" i="6" a="1"/>
  <c r="F7909" i="6" s="1"/>
  <c r="F7910" i="6" a="1"/>
  <c r="F7910" i="6" s="1"/>
  <c r="F7911" i="6" a="1"/>
  <c r="F7911" i="6" s="1"/>
  <c r="F7912" i="6" a="1"/>
  <c r="F7912" i="6"/>
  <c r="F7913" i="6" a="1"/>
  <c r="F7913" i="6"/>
  <c r="F7914" i="6" a="1"/>
  <c r="F7914" i="6"/>
  <c r="F7915" i="6" a="1"/>
  <c r="F7915" i="6" s="1"/>
  <c r="F7916" i="6" a="1"/>
  <c r="F7916" i="6"/>
  <c r="F7917" i="6" a="1"/>
  <c r="F7917" i="6" s="1"/>
  <c r="F7918" i="6" a="1"/>
  <c r="F7918" i="6" s="1"/>
  <c r="F7919" i="6" a="1"/>
  <c r="F7919" i="6" s="1"/>
  <c r="F7920" i="6" a="1"/>
  <c r="F7920" i="6"/>
  <c r="F7921" i="6" a="1"/>
  <c r="F7921" i="6" s="1"/>
  <c r="F7922" i="6" a="1"/>
  <c r="F7922" i="6"/>
  <c r="F7923" i="6" a="1"/>
  <c r="F7923" i="6" s="1"/>
  <c r="F7924" i="6" a="1"/>
  <c r="F7924" i="6" s="1"/>
  <c r="F7925" i="6" a="1"/>
  <c r="F7925" i="6" s="1"/>
  <c r="F7926" i="6" a="1"/>
  <c r="F7926" i="6" s="1"/>
  <c r="F7927" i="6" a="1"/>
  <c r="F7927" i="6" s="1"/>
  <c r="F7928" i="6" a="1"/>
  <c r="F7928" i="6"/>
  <c r="F7929" i="6" a="1"/>
  <c r="F7929" i="6"/>
  <c r="F7930" i="6" a="1"/>
  <c r="F7930" i="6" s="1"/>
  <c r="F7931" i="6" a="1"/>
  <c r="F7931" i="6" s="1"/>
  <c r="F7932" i="6" a="1"/>
  <c r="F7932" i="6" s="1"/>
  <c r="F7933" i="6" a="1"/>
  <c r="F7933" i="6" s="1"/>
  <c r="F7934" i="6" a="1"/>
  <c r="F7934" i="6" s="1"/>
  <c r="F7935" i="6" a="1"/>
  <c r="F7935" i="6" s="1"/>
  <c r="F7936" i="6" a="1"/>
  <c r="F7936" i="6"/>
  <c r="F7937" i="6" a="1"/>
  <c r="F7937" i="6"/>
  <c r="F7938" i="6" a="1"/>
  <c r="F7938" i="6"/>
  <c r="F7939" i="6" a="1"/>
  <c r="F7939" i="6" s="1"/>
  <c r="F7940" i="6" a="1"/>
  <c r="F7940" i="6" s="1"/>
  <c r="F7941" i="6" a="1"/>
  <c r="F7941" i="6" s="1"/>
  <c r="F7942" i="6" a="1"/>
  <c r="F7942" i="6" s="1"/>
  <c r="F7943" i="6" a="1"/>
  <c r="F7943" i="6" s="1"/>
  <c r="F7944" i="6" a="1"/>
  <c r="F7944" i="6"/>
  <c r="F7945" i="6" a="1"/>
  <c r="F7945" i="6"/>
  <c r="F7946" i="6" a="1"/>
  <c r="F7946" i="6"/>
  <c r="F7947" i="6" a="1"/>
  <c r="F7947" i="6" s="1"/>
  <c r="F7948" i="6" a="1"/>
  <c r="F7948" i="6" s="1"/>
  <c r="F7949" i="6" a="1"/>
  <c r="F7949" i="6" s="1"/>
  <c r="F7950" i="6" a="1"/>
  <c r="F7950" i="6" s="1"/>
  <c r="F7951" i="6" a="1"/>
  <c r="F7951" i="6" s="1"/>
  <c r="F7952" i="6" a="1"/>
  <c r="F7952" i="6"/>
  <c r="F7953" i="6" a="1"/>
  <c r="F7953" i="6"/>
  <c r="F7954" i="6" a="1"/>
  <c r="F7954" i="6"/>
  <c r="F7955" i="6" a="1"/>
  <c r="F7955" i="6" s="1"/>
  <c r="F7956" i="6" a="1"/>
  <c r="F7956" i="6" s="1"/>
  <c r="F7957" i="6" a="1"/>
  <c r="F7957" i="6"/>
  <c r="F7958" i="6" a="1"/>
  <c r="F7958" i="6" s="1"/>
  <c r="F7959" i="6" a="1"/>
  <c r="F7959" i="6" s="1"/>
  <c r="F7960" i="6" a="1"/>
  <c r="F7960" i="6"/>
  <c r="F7961" i="6" a="1"/>
  <c r="F7961" i="6"/>
  <c r="F7962" i="6" a="1"/>
  <c r="F7962" i="6"/>
  <c r="F7963" i="6" a="1"/>
  <c r="F7963" i="6" s="1"/>
  <c r="F7964" i="6" a="1"/>
  <c r="F7964" i="6" s="1"/>
  <c r="F7965" i="6" a="1"/>
  <c r="F7965" i="6" s="1"/>
  <c r="F7966" i="6" a="1"/>
  <c r="F7966" i="6"/>
  <c r="F7967" i="6" a="1"/>
  <c r="F7967" i="6" s="1"/>
  <c r="F7968" i="6" a="1"/>
  <c r="F7968" i="6"/>
  <c r="F7969" i="6" a="1"/>
  <c r="F7969" i="6"/>
  <c r="F7970" i="6" a="1"/>
  <c r="F7970" i="6"/>
  <c r="F7971" i="6" a="1"/>
  <c r="F7971" i="6" s="1"/>
  <c r="F7972" i="6" a="1"/>
  <c r="F7972" i="6" s="1"/>
  <c r="F7973" i="6" a="1"/>
  <c r="F7973" i="6" s="1"/>
  <c r="F7974" i="6" a="1"/>
  <c r="F7974" i="6" s="1"/>
  <c r="F7975" i="6" a="1"/>
  <c r="F7975" i="6" s="1"/>
  <c r="F7976" i="6" a="1"/>
  <c r="F7976" i="6" s="1"/>
  <c r="F7977" i="6" a="1"/>
  <c r="F7977" i="6"/>
  <c r="F7978" i="6" a="1"/>
  <c r="F7978" i="6"/>
  <c r="F7979" i="6" a="1"/>
  <c r="F7979" i="6" s="1"/>
  <c r="F7980" i="6" a="1"/>
  <c r="F7980" i="6"/>
  <c r="F7981" i="6" a="1"/>
  <c r="F7981" i="6" s="1"/>
  <c r="F7982" i="6" a="1"/>
  <c r="F7982" i="6" s="1"/>
  <c r="F7983" i="6" a="1"/>
  <c r="F7983" i="6" s="1"/>
  <c r="F7984" i="6" a="1"/>
  <c r="F7984" i="6"/>
  <c r="F7985" i="6" a="1"/>
  <c r="F7985" i="6"/>
  <c r="F7986" i="6" a="1"/>
  <c r="F7986" i="6"/>
  <c r="F7987" i="6" a="1"/>
  <c r="F7987" i="6" s="1"/>
  <c r="F7988" i="6" a="1"/>
  <c r="F7988" i="6" s="1"/>
  <c r="F7989" i="6" a="1"/>
  <c r="F7989" i="6" s="1"/>
  <c r="F7990" i="6" a="1"/>
  <c r="F7990" i="6" s="1"/>
  <c r="F7991" i="6" a="1"/>
  <c r="F7991" i="6" s="1"/>
  <c r="F7992" i="6" a="1"/>
  <c r="F7992" i="6"/>
  <c r="F7993" i="6" a="1"/>
  <c r="F7993" i="6"/>
  <c r="F7994" i="6" a="1"/>
  <c r="F7994" i="6"/>
  <c r="F7995" i="6" a="1"/>
  <c r="F7995" i="6" s="1"/>
  <c r="F7996" i="6" a="1"/>
  <c r="F7996" i="6" s="1"/>
  <c r="F7997" i="6" a="1"/>
  <c r="F7997" i="6" s="1"/>
  <c r="F7998" i="6" a="1"/>
  <c r="F7998" i="6" s="1"/>
  <c r="F7999" i="6" a="1"/>
  <c r="F7999" i="6" s="1"/>
  <c r="F8000" i="6" a="1"/>
  <c r="F8000" i="6"/>
  <c r="F8001" i="6" a="1"/>
  <c r="F8001" i="6" s="1"/>
  <c r="F8002" i="6" a="1"/>
  <c r="F8002" i="6"/>
  <c r="F8003" i="6" a="1"/>
  <c r="F8003" i="6" s="1"/>
  <c r="F8004" i="6" a="1"/>
  <c r="F8004" i="6"/>
  <c r="F8005" i="6" a="1"/>
  <c r="F8005" i="6"/>
  <c r="F8006" i="6" a="1"/>
  <c r="F8006" i="6" s="1"/>
  <c r="F8007" i="6" a="1"/>
  <c r="F8007" i="6" s="1"/>
  <c r="F8008" i="6" a="1"/>
  <c r="F8008" i="6" s="1"/>
  <c r="F8009" i="6" a="1"/>
  <c r="F8009" i="6"/>
  <c r="F8010" i="6" a="1"/>
  <c r="F8010" i="6"/>
  <c r="F8011" i="6" a="1"/>
  <c r="F8011" i="6" s="1"/>
  <c r="F8012" i="6" a="1"/>
  <c r="F8012" i="6" s="1"/>
  <c r="F8013" i="6" a="1"/>
  <c r="F8013" i="6"/>
  <c r="F8014" i="6" a="1"/>
  <c r="F8014" i="6" s="1"/>
  <c r="F8015" i="6" a="1"/>
  <c r="F8015" i="6" s="1"/>
  <c r="F8016" i="6" a="1"/>
  <c r="F8016" i="6"/>
  <c r="F8017" i="6" a="1"/>
  <c r="F8017" i="6" s="1"/>
  <c r="F8018" i="6" a="1"/>
  <c r="F8018" i="6"/>
  <c r="F8019" i="6" a="1"/>
  <c r="F8019" i="6" s="1"/>
  <c r="F8020" i="6" a="1"/>
  <c r="F8020" i="6" s="1"/>
  <c r="F8021" i="6" a="1"/>
  <c r="F8021" i="6"/>
  <c r="F8022" i="6" a="1"/>
  <c r="F8022" i="6" s="1"/>
  <c r="F8023" i="6" a="1"/>
  <c r="F8023" i="6" s="1"/>
  <c r="F8024" i="6" a="1"/>
  <c r="F8024" i="6"/>
  <c r="F8025" i="6" a="1"/>
  <c r="F8025" i="6"/>
  <c r="F8026" i="6" a="1"/>
  <c r="F8026" i="6"/>
  <c r="F8027" i="6" a="1"/>
  <c r="F8027" i="6" s="1"/>
  <c r="F8028" i="6" a="1"/>
  <c r="F8028" i="6"/>
  <c r="F8029" i="6" a="1"/>
  <c r="F8029" i="6" s="1"/>
  <c r="F8030" i="6" a="1"/>
  <c r="F8030" i="6" s="1"/>
  <c r="F8031" i="6" a="1"/>
  <c r="F8031" i="6" s="1"/>
  <c r="F8032" i="6" a="1"/>
  <c r="F8032" i="6" s="1"/>
  <c r="F8033" i="6" a="1"/>
  <c r="F8033" i="6"/>
  <c r="F8034" i="6" a="1"/>
  <c r="F8034" i="6"/>
  <c r="F8035" i="6" a="1"/>
  <c r="F8035" i="6" s="1"/>
  <c r="F8036" i="6" a="1"/>
  <c r="F8036" i="6" s="1"/>
  <c r="F8037" i="6" a="1"/>
  <c r="F8037" i="6"/>
  <c r="F8038" i="6" a="1"/>
  <c r="F8038" i="6" s="1"/>
  <c r="F8039" i="6" a="1"/>
  <c r="F8039" i="6" s="1"/>
  <c r="F8040" i="6" a="1"/>
  <c r="F8040" i="6" s="1"/>
  <c r="F8041" i="6" a="1"/>
  <c r="F8041" i="6"/>
  <c r="F8042" i="6" a="1"/>
  <c r="F8042" i="6"/>
  <c r="F8043" i="6" a="1"/>
  <c r="F8043" i="6" s="1"/>
  <c r="F8044" i="6" a="1"/>
  <c r="F8044" i="6" s="1"/>
  <c r="F8045" i="6" a="1"/>
  <c r="F8045" i="6"/>
  <c r="F8046" i="6" a="1"/>
  <c r="F8046" i="6" s="1"/>
  <c r="F8047" i="6" a="1"/>
  <c r="F8047" i="6" s="1"/>
  <c r="F8048" i="6" a="1"/>
  <c r="F8048" i="6"/>
  <c r="F8049" i="6" a="1"/>
  <c r="F8049" i="6" s="1"/>
  <c r="F8050" i="6" a="1"/>
  <c r="F8050" i="6"/>
  <c r="F8051" i="6" a="1"/>
  <c r="F8051" i="6" s="1"/>
  <c r="F8052" i="6" a="1"/>
  <c r="F8052" i="6" s="1"/>
  <c r="F8053" i="6" a="1"/>
  <c r="F8053" i="6"/>
  <c r="F8054" i="6" a="1"/>
  <c r="F8054" i="6" s="1"/>
  <c r="F8055" i="6" a="1"/>
  <c r="F8055" i="6" s="1"/>
  <c r="F8056" i="6" a="1"/>
  <c r="F8056" i="6" s="1"/>
  <c r="F8057" i="6" a="1"/>
  <c r="F8057" i="6"/>
  <c r="F8058" i="6" a="1"/>
  <c r="F8058" i="6" s="1"/>
  <c r="F8059" i="6" a="1"/>
  <c r="F8059" i="6" s="1"/>
  <c r="F8060" i="6" a="1"/>
  <c r="F8060" i="6"/>
  <c r="F8061" i="6" a="1"/>
  <c r="F8061" i="6" s="1"/>
  <c r="F8062" i="6" a="1"/>
  <c r="F8062" i="6"/>
  <c r="F8063" i="6" a="1"/>
  <c r="F8063" i="6" s="1"/>
  <c r="F8064" i="6" a="1"/>
  <c r="F8064" i="6" s="1"/>
  <c r="F8065" i="6" a="1"/>
  <c r="F8065" i="6"/>
  <c r="F8066" i="6" a="1"/>
  <c r="F8066" i="6"/>
  <c r="F8067" i="6" a="1"/>
  <c r="F8067" i="6" s="1"/>
  <c r="F8068" i="6" a="1"/>
  <c r="F8068" i="6"/>
  <c r="F8069" i="6" a="1"/>
  <c r="F8069" i="6"/>
  <c r="F8070" i="6" a="1"/>
  <c r="F8070" i="6" s="1"/>
  <c r="F8071" i="6" a="1"/>
  <c r="F8071" i="6" s="1"/>
  <c r="F8072" i="6" a="1"/>
  <c r="F8072" i="6"/>
  <c r="F8073" i="6" a="1"/>
  <c r="F8073" i="6"/>
  <c r="F8074" i="6" a="1"/>
  <c r="F8074" i="6"/>
  <c r="F8075" i="6" a="1"/>
  <c r="F8075" i="6" s="1"/>
  <c r="F8076" i="6" a="1"/>
  <c r="F8076" i="6"/>
  <c r="F8077" i="6" a="1"/>
  <c r="F8077" i="6"/>
  <c r="F8078" i="6" a="1"/>
  <c r="F8078" i="6" s="1"/>
  <c r="F8079" i="6" a="1"/>
  <c r="F8079" i="6" s="1"/>
  <c r="F8080" i="6" a="1"/>
  <c r="F8080" i="6"/>
  <c r="F8081" i="6" a="1"/>
  <c r="F8081" i="6"/>
  <c r="F8082" i="6" a="1"/>
  <c r="F8082" i="6"/>
  <c r="F8083" i="6" a="1"/>
  <c r="F8083" i="6" s="1"/>
  <c r="F8084" i="6" a="1"/>
  <c r="F8084" i="6" s="1"/>
  <c r="F8085" i="6" a="1"/>
  <c r="F8085" i="6" s="1"/>
  <c r="F8086" i="6" a="1"/>
  <c r="F8086" i="6"/>
  <c r="F8087" i="6" a="1"/>
  <c r="F8087" i="6" s="1"/>
  <c r="F8088" i="6" a="1"/>
  <c r="F8088" i="6" s="1"/>
  <c r="F8089" i="6" a="1"/>
  <c r="F8089" i="6"/>
  <c r="F8090" i="6" a="1"/>
  <c r="F8090" i="6"/>
  <c r="F8091" i="6" a="1"/>
  <c r="F8091" i="6" s="1"/>
  <c r="F8092" i="6" a="1"/>
  <c r="F8092" i="6" s="1"/>
  <c r="F8093" i="6" a="1"/>
  <c r="F8093" i="6" s="1"/>
  <c r="F8094" i="6" a="1"/>
  <c r="F8094" i="6"/>
  <c r="F8095" i="6" a="1"/>
  <c r="F8095" i="6" s="1"/>
  <c r="F8096" i="6" a="1"/>
  <c r="F8096" i="6"/>
  <c r="F8097" i="6" a="1"/>
  <c r="F8097" i="6" s="1"/>
  <c r="F8098" i="6" a="1"/>
  <c r="F8098" i="6"/>
  <c r="F8099" i="6" a="1"/>
  <c r="F8099" i="6" s="1"/>
  <c r="F8100" i="6" a="1"/>
  <c r="F8100" i="6" s="1"/>
  <c r="F8101" i="6" a="1"/>
  <c r="F8101" i="6"/>
  <c r="F8102" i="6" a="1"/>
  <c r="F8102" i="6" s="1"/>
  <c r="F8103" i="6" a="1"/>
  <c r="F8103" i="6" s="1"/>
  <c r="F8104" i="6" a="1"/>
  <c r="F8104" i="6"/>
  <c r="F8105" i="6" a="1"/>
  <c r="F8105" i="6" s="1"/>
  <c r="F8106" i="6" a="1"/>
  <c r="F8106" i="6"/>
  <c r="F8107" i="6" a="1"/>
  <c r="F8107" i="6" s="1"/>
  <c r="F8108" i="6" a="1"/>
  <c r="F8108" i="6"/>
  <c r="F8109" i="6" a="1"/>
  <c r="F8109" i="6" s="1"/>
  <c r="F8110" i="6" a="1"/>
  <c r="F8110" i="6"/>
  <c r="F8111" i="6" a="1"/>
  <c r="F8111" i="6" s="1"/>
  <c r="F8112" i="6" a="1"/>
  <c r="F8112" i="6"/>
  <c r="F8113" i="6" a="1"/>
  <c r="F8113" i="6" s="1"/>
  <c r="F8114" i="6" a="1"/>
  <c r="F8114" i="6" s="1"/>
  <c r="F8115" i="6" a="1"/>
  <c r="F8115" i="6" s="1"/>
  <c r="F8116" i="6" a="1"/>
  <c r="F8116" i="6" s="1"/>
  <c r="F8117" i="6" a="1"/>
  <c r="F8117" i="6" s="1"/>
  <c r="F8118" i="6" a="1"/>
  <c r="F8118" i="6"/>
  <c r="F8119" i="6" a="1"/>
  <c r="F8119" i="6" s="1"/>
  <c r="F8120" i="6" a="1"/>
  <c r="F8120" i="6"/>
  <c r="F8121" i="6" a="1"/>
  <c r="F8121" i="6"/>
  <c r="F8122" i="6" a="1"/>
  <c r="F8122" i="6"/>
  <c r="F8123" i="6" a="1"/>
  <c r="F8123" i="6" s="1"/>
  <c r="F8124" i="6" a="1"/>
  <c r="F8124" i="6" s="1"/>
  <c r="F8125" i="6" a="1"/>
  <c r="F8125" i="6" s="1"/>
  <c r="F8126" i="6" a="1"/>
  <c r="F8126" i="6"/>
  <c r="F8127" i="6" a="1"/>
  <c r="F8127" i="6" s="1"/>
  <c r="F8128" i="6" a="1"/>
  <c r="F8128" i="6"/>
  <c r="F8129" i="6" a="1"/>
  <c r="F8129" i="6" s="1"/>
  <c r="F8130" i="6" a="1"/>
  <c r="F8130" i="6"/>
  <c r="F8131" i="6" a="1"/>
  <c r="F8131" i="6" s="1"/>
  <c r="F8132" i="6" a="1"/>
  <c r="F8132" i="6"/>
  <c r="F8133" i="6" a="1"/>
  <c r="F8133" i="6" s="1"/>
  <c r="F8134" i="6" a="1"/>
  <c r="F8134" i="6" s="1"/>
  <c r="F8135" i="6" a="1"/>
  <c r="F8135" i="6" s="1"/>
  <c r="F8136" i="6" a="1"/>
  <c r="F8136" i="6" s="1"/>
  <c r="F8137" i="6" a="1"/>
  <c r="F8137" i="6"/>
  <c r="F8138" i="6" a="1"/>
  <c r="F8138" i="6" s="1"/>
  <c r="F8139" i="6" a="1"/>
  <c r="F8139" i="6" s="1"/>
  <c r="F8140" i="6" a="1"/>
  <c r="F8140" i="6"/>
  <c r="F8141" i="6" a="1"/>
  <c r="F8141" i="6" s="1"/>
  <c r="F8142" i="6" a="1"/>
  <c r="F8142" i="6"/>
  <c r="F8143" i="6" a="1"/>
  <c r="F8143" i="6" s="1"/>
  <c r="F8144" i="6" a="1"/>
  <c r="F8144" i="6"/>
  <c r="F8145" i="6" a="1"/>
  <c r="F8145" i="6"/>
  <c r="F8146" i="6" a="1"/>
  <c r="F8146" i="6"/>
  <c r="F8147" i="6" a="1"/>
  <c r="F8147" i="6" s="1"/>
  <c r="F8148" i="6" a="1"/>
  <c r="F8148" i="6" s="1"/>
  <c r="F8149" i="6" a="1"/>
  <c r="F8149" i="6"/>
  <c r="F8150" i="6" a="1"/>
  <c r="F8150" i="6"/>
  <c r="F8151" i="6" a="1"/>
  <c r="F8151" i="6" s="1"/>
  <c r="F8152" i="6" a="1"/>
  <c r="F8152" i="6"/>
  <c r="F8153" i="6" a="1"/>
  <c r="F8153" i="6"/>
  <c r="F8154" i="6" a="1"/>
  <c r="F8154" i="6"/>
  <c r="F8155" i="6" a="1"/>
  <c r="F8155" i="6" s="1"/>
  <c r="F8156" i="6" a="1"/>
  <c r="F8156" i="6"/>
  <c r="F8157" i="6" a="1"/>
  <c r="F8157" i="6" s="1"/>
  <c r="F8158" i="6" a="1"/>
  <c r="F8158" i="6" s="1"/>
  <c r="F8159" i="6" a="1"/>
  <c r="F8159" i="6" s="1"/>
  <c r="F8160" i="6" a="1"/>
  <c r="F8160" i="6"/>
  <c r="F8161" i="6" a="1"/>
  <c r="F8161" i="6"/>
  <c r="F8162" i="6" a="1"/>
  <c r="F8162" i="6"/>
  <c r="F8163" i="6" a="1"/>
  <c r="F8163" i="6" s="1"/>
  <c r="F8164" i="6" a="1"/>
  <c r="F8164" i="6" s="1"/>
  <c r="F8165" i="6" a="1"/>
  <c r="F8165" i="6" s="1"/>
  <c r="F8166" i="6" a="1"/>
  <c r="F8166" i="6" s="1"/>
  <c r="F8167" i="6" a="1"/>
  <c r="F8167" i="6" s="1"/>
  <c r="F8168" i="6" a="1"/>
  <c r="F8168" i="6" s="1"/>
  <c r="F8169" i="6" a="1"/>
  <c r="F8169" i="6"/>
  <c r="F8170" i="6" a="1"/>
  <c r="F8170" i="6" s="1"/>
  <c r="F8171" i="6" a="1"/>
  <c r="F8171" i="6" s="1"/>
  <c r="F8172" i="6" a="1"/>
  <c r="F8172" i="6" s="1"/>
  <c r="F8173" i="6" a="1"/>
  <c r="F8173" i="6"/>
  <c r="F8174" i="6" a="1"/>
  <c r="F8174" i="6"/>
  <c r="F8175" i="6" a="1"/>
  <c r="F8175" i="6" s="1"/>
  <c r="F8176" i="6" a="1"/>
  <c r="F8176" i="6"/>
  <c r="F8177" i="6" a="1"/>
  <c r="F8177" i="6" s="1"/>
  <c r="F8178" i="6" a="1"/>
  <c r="F8178" i="6"/>
  <c r="F8179" i="6" a="1"/>
  <c r="F8179" i="6" s="1"/>
  <c r="F8180" i="6" a="1"/>
  <c r="F8180" i="6" s="1"/>
  <c r="F8181" i="6" a="1"/>
  <c r="F8181" i="6"/>
  <c r="F8182" i="6" a="1"/>
  <c r="F8182" i="6" s="1"/>
  <c r="F8183" i="6" a="1"/>
  <c r="F8183" i="6" s="1"/>
  <c r="F8184" i="6" a="1"/>
  <c r="F8184" i="6"/>
  <c r="F8185" i="6" a="1"/>
  <c r="F8185" i="6"/>
  <c r="F8186" i="6" a="1"/>
  <c r="F8186" i="6" s="1"/>
  <c r="F8187" i="6" a="1"/>
  <c r="F8187" i="6" s="1"/>
  <c r="F8188" i="6" a="1"/>
  <c r="F8188" i="6"/>
  <c r="F8189" i="6" a="1"/>
  <c r="F8189" i="6" s="1"/>
  <c r="F8190" i="6" a="1"/>
  <c r="F8190" i="6"/>
  <c r="F8191" i="6" a="1"/>
  <c r="F8191" i="6" s="1"/>
  <c r="F8192" i="6" a="1"/>
  <c r="F8192" i="6" s="1"/>
  <c r="F8193" i="6" a="1"/>
  <c r="F8193" i="6" s="1"/>
  <c r="F8194" i="6" a="1"/>
  <c r="F8194" i="6"/>
  <c r="F8195" i="6" a="1"/>
  <c r="F8195" i="6" s="1"/>
  <c r="F8196" i="6" a="1"/>
  <c r="F8196" i="6" s="1"/>
  <c r="F8197" i="6" a="1"/>
  <c r="F8197" i="6"/>
  <c r="F8198" i="6" a="1"/>
  <c r="F8198" i="6" s="1"/>
  <c r="F8199" i="6" a="1"/>
  <c r="F8199" i="6" s="1"/>
  <c r="F8200" i="6" a="1"/>
  <c r="F8200" i="6"/>
  <c r="F8201" i="6" a="1"/>
  <c r="F8201" i="6" s="1"/>
  <c r="F8202" i="6" a="1"/>
  <c r="F8202" i="6"/>
  <c r="F8203" i="6" a="1"/>
  <c r="F8203" i="6" s="1"/>
  <c r="F8204" i="6" a="1"/>
  <c r="F8204" i="6" s="1"/>
  <c r="F8205" i="6" a="1"/>
  <c r="F8205" i="6"/>
  <c r="F8206" i="6" a="1"/>
  <c r="F8206" i="6" s="1"/>
  <c r="F8207" i="6" a="1"/>
  <c r="F8207" i="6" s="1"/>
  <c r="F8208" i="6" a="1"/>
  <c r="F8208" i="6"/>
  <c r="F8209" i="6" a="1"/>
  <c r="F8209" i="6"/>
  <c r="F8210" i="6" a="1"/>
  <c r="F8210" i="6" s="1"/>
  <c r="F8211" i="6" a="1"/>
  <c r="F8211" i="6" s="1"/>
  <c r="F8212" i="6" a="1"/>
  <c r="F8212" i="6" s="1"/>
  <c r="F8213" i="6" a="1"/>
  <c r="F8213" i="6" s="1"/>
  <c r="F8214" i="6" a="1"/>
  <c r="F8214" i="6"/>
  <c r="F8215" i="6" a="1"/>
  <c r="F8215" i="6" s="1"/>
  <c r="F8216" i="6" a="1"/>
  <c r="F8216" i="6" s="1"/>
  <c r="F8217" i="6" a="1"/>
  <c r="F8217" i="6"/>
  <c r="F8218" i="6" a="1"/>
  <c r="F8218" i="6" s="1"/>
  <c r="F8219" i="6" a="1"/>
  <c r="F8219" i="6" s="1"/>
  <c r="F8220" i="6" a="1"/>
  <c r="F8220" i="6" s="1"/>
  <c r="F8221" i="6" a="1"/>
  <c r="F8221" i="6" s="1"/>
  <c r="F8222" i="6" a="1"/>
  <c r="F8222" i="6" s="1"/>
  <c r="F8223" i="6" a="1"/>
  <c r="F8223" i="6" s="1"/>
  <c r="F8224" i="6" a="1"/>
  <c r="F8224" i="6"/>
  <c r="F8225" i="6" a="1"/>
  <c r="F8225" i="6" s="1"/>
  <c r="F8226" i="6" a="1"/>
  <c r="F8226" i="6"/>
  <c r="F8227" i="6" a="1"/>
  <c r="F8227" i="6" s="1"/>
  <c r="F8228" i="6" a="1"/>
  <c r="F8228" i="6" s="1"/>
  <c r="F8229" i="6" a="1"/>
  <c r="F8229" i="6"/>
  <c r="F8230" i="6" a="1"/>
  <c r="F8230" i="6" s="1"/>
  <c r="F8231" i="6" a="1"/>
  <c r="F8231" i="6" s="1"/>
  <c r="F8232" i="6" a="1"/>
  <c r="F8232" i="6"/>
  <c r="F8233" i="6" a="1"/>
  <c r="F8233" i="6" s="1"/>
  <c r="F8234" i="6" a="1"/>
  <c r="F8234" i="6"/>
  <c r="F8235" i="6" a="1"/>
  <c r="F8235" i="6" s="1"/>
  <c r="F8236" i="6" a="1"/>
  <c r="F8236" i="6"/>
  <c r="F8237" i="6" a="1"/>
  <c r="F8237" i="6"/>
  <c r="F8238" i="6" a="1"/>
  <c r="F8238" i="6"/>
  <c r="F8239" i="6" a="1"/>
  <c r="F8239" i="6" s="1"/>
  <c r="F8240" i="6" a="1"/>
  <c r="F8240" i="6"/>
  <c r="F8241" i="6" a="1"/>
  <c r="F8241" i="6"/>
  <c r="F8242" i="6" a="1"/>
  <c r="F8242" i="6" s="1"/>
  <c r="F8243" i="6" a="1"/>
  <c r="F8243" i="6" s="1"/>
  <c r="F8244" i="6" a="1"/>
  <c r="F8244" i="6" s="1"/>
  <c r="F8245" i="6" a="1"/>
  <c r="F8245" i="6" s="1"/>
  <c r="F8246" i="6" a="1"/>
  <c r="F8246" i="6"/>
  <c r="F8247" i="6" a="1"/>
  <c r="F8247" i="6" s="1"/>
  <c r="F8248" i="6" a="1"/>
  <c r="F8248" i="6"/>
  <c r="F8249" i="6" a="1"/>
  <c r="F8249" i="6"/>
  <c r="F8250" i="6" a="1"/>
  <c r="F8250" i="6"/>
  <c r="F8251" i="6" a="1"/>
  <c r="F8251" i="6" s="1"/>
  <c r="F8252" i="6" a="1"/>
  <c r="F8252" i="6" s="1"/>
  <c r="F8253" i="6" a="1"/>
  <c r="F8253" i="6" s="1"/>
  <c r="F8254" i="6" a="1"/>
  <c r="F8254" i="6" s="1"/>
  <c r="F8255" i="6" a="1"/>
  <c r="F8255" i="6" s="1"/>
  <c r="F8256" i="6" a="1"/>
  <c r="F8256" i="6"/>
  <c r="F8257" i="6" a="1"/>
  <c r="F8257" i="6" s="1"/>
  <c r="F8258" i="6" a="1"/>
  <c r="F8258" i="6"/>
  <c r="F8259" i="6" a="1"/>
  <c r="F8259" i="6" s="1"/>
  <c r="F8260" i="6" a="1"/>
  <c r="F8260" i="6"/>
  <c r="F8261" i="6" a="1"/>
  <c r="F8261" i="6"/>
  <c r="F8262" i="6" a="1"/>
  <c r="F8262" i="6" s="1"/>
  <c r="F8263" i="6" a="1"/>
  <c r="F8263" i="6" s="1"/>
  <c r="F8264" i="6" a="1"/>
  <c r="F8264" i="6" s="1"/>
  <c r="F8265" i="6" a="1"/>
  <c r="F8265" i="6"/>
  <c r="F8266" i="6" a="1"/>
  <c r="F8266" i="6" s="1"/>
  <c r="F8267" i="6" a="1"/>
  <c r="F8267" i="6" s="1"/>
  <c r="F8268" i="6" a="1"/>
  <c r="F8268" i="6"/>
  <c r="F8269" i="6" a="1"/>
  <c r="F8269" i="6"/>
  <c r="F8270" i="6" a="1"/>
  <c r="F8270" i="6"/>
  <c r="F8271" i="6" a="1"/>
  <c r="F8271" i="6" s="1"/>
  <c r="F8272" i="6" a="1"/>
  <c r="F8272" i="6"/>
  <c r="F8273" i="6" a="1"/>
  <c r="F8273" i="6" s="1"/>
  <c r="F8274" i="6" a="1"/>
  <c r="F8274" i="6"/>
  <c r="F8275" i="6" a="1"/>
  <c r="F8275" i="6" s="1"/>
  <c r="F8276" i="6" a="1"/>
  <c r="F8276" i="6" s="1"/>
  <c r="F8277" i="6" a="1"/>
  <c r="F8277" i="6"/>
  <c r="F8278" i="6" a="1"/>
  <c r="F8278" i="6" s="1"/>
  <c r="F8279" i="6" a="1"/>
  <c r="F8279" i="6" s="1"/>
  <c r="F8280" i="6" a="1"/>
  <c r="F8280" i="6"/>
  <c r="F8281" i="6" a="1"/>
  <c r="F8281" i="6"/>
  <c r="F8282" i="6" a="1"/>
  <c r="F8282" i="6"/>
  <c r="F8283" i="6" a="1"/>
  <c r="F8283" i="6" s="1"/>
  <c r="F8284" i="6" a="1"/>
  <c r="F8284" i="6"/>
  <c r="F8285" i="6" a="1"/>
  <c r="F8285" i="6" s="1"/>
  <c r="F8286" i="6" a="1"/>
  <c r="F8286" i="6" s="1"/>
  <c r="F8287" i="6" a="1"/>
  <c r="F8287" i="6" s="1"/>
  <c r="F8288" i="6" a="1"/>
  <c r="F8288" i="6" s="1"/>
  <c r="F8289" i="6" a="1"/>
  <c r="F8289" i="6"/>
  <c r="F8290" i="6" a="1"/>
  <c r="F8290" i="6"/>
  <c r="F8291" i="6" a="1"/>
  <c r="F8291" i="6" s="1"/>
  <c r="F8292" i="6" a="1"/>
  <c r="F8292" i="6"/>
  <c r="F8293" i="6" a="1"/>
  <c r="F8293" i="6"/>
  <c r="F8294" i="6" a="1"/>
  <c r="F8294" i="6" s="1"/>
  <c r="F8295" i="6" a="1"/>
  <c r="F8295" i="6" s="1"/>
  <c r="F8296" i="6" a="1"/>
  <c r="F8296" i="6" s="1"/>
  <c r="F8297" i="6" a="1"/>
  <c r="F8297" i="6"/>
  <c r="F8298" i="6" a="1"/>
  <c r="F8298" i="6"/>
  <c r="F8299" i="6" a="1"/>
  <c r="F8299" i="6" s="1"/>
  <c r="F8300" i="6" a="1"/>
  <c r="F8300" i="6"/>
  <c r="F8301" i="6" a="1"/>
  <c r="F8301" i="6"/>
  <c r="F8302" i="6" a="1"/>
  <c r="F8302" i="6" s="1"/>
  <c r="F8303" i="6" a="1"/>
  <c r="F8303" i="6" s="1"/>
  <c r="F8304" i="6" a="1"/>
  <c r="F8304" i="6"/>
  <c r="F8305" i="6" a="1"/>
  <c r="F8305" i="6" s="1"/>
  <c r="F8306" i="6" a="1"/>
  <c r="F8306" i="6" s="1"/>
  <c r="F8307" i="6" a="1"/>
  <c r="F8307" i="6" s="1"/>
  <c r="F8308" i="6" a="1"/>
  <c r="F8308" i="6" s="1"/>
  <c r="F8309" i="6" a="1"/>
  <c r="F8309" i="6" s="1"/>
  <c r="F8310" i="6" a="1"/>
  <c r="F8310" i="6" s="1"/>
  <c r="F8311" i="6" a="1"/>
  <c r="F8311" i="6" s="1"/>
  <c r="F8312" i="6" a="1"/>
  <c r="F8312" i="6" s="1"/>
  <c r="F8313" i="6" a="1"/>
  <c r="F8313" i="6"/>
  <c r="F8314" i="6" a="1"/>
  <c r="F8314" i="6"/>
  <c r="F8315" i="6" a="1"/>
  <c r="F8315" i="6" s="1"/>
  <c r="F8316" i="6" a="1"/>
  <c r="F8316" i="6"/>
  <c r="F8317" i="6" a="1"/>
  <c r="F8317" i="6" s="1"/>
  <c r="F8318" i="6" a="1"/>
  <c r="F8318" i="6"/>
  <c r="F8319" i="6" a="1"/>
  <c r="F8319" i="6" s="1"/>
  <c r="F8320" i="6" a="1"/>
  <c r="F8320" i="6" s="1"/>
  <c r="F8321" i="6" a="1"/>
  <c r="F8321" i="6"/>
  <c r="F8322" i="6" a="1"/>
  <c r="F8322" i="6"/>
  <c r="F8323" i="6" a="1"/>
  <c r="F8323" i="6" s="1"/>
  <c r="F8324" i="6" a="1"/>
  <c r="F8324" i="6"/>
  <c r="F8325" i="6" a="1"/>
  <c r="F8325" i="6"/>
  <c r="F8326" i="6" a="1"/>
  <c r="F8326" i="6" s="1"/>
  <c r="F8327" i="6" a="1"/>
  <c r="F8327" i="6" s="1"/>
  <c r="F8328" i="6" a="1"/>
  <c r="F8328" i="6"/>
  <c r="F8329" i="6" a="1"/>
  <c r="F8329" i="6"/>
  <c r="F8330" i="6" a="1"/>
  <c r="F8330" i="6"/>
  <c r="F8331" i="6" a="1"/>
  <c r="F8331" i="6" s="1"/>
  <c r="F8332" i="6" a="1"/>
  <c r="F8332" i="6"/>
  <c r="F8333" i="6" a="1"/>
  <c r="F8333" i="6"/>
  <c r="F8334" i="6" a="1"/>
  <c r="F8334" i="6" s="1"/>
  <c r="F8335" i="6" a="1"/>
  <c r="F8335" i="6" s="1"/>
  <c r="F8336" i="6" a="1"/>
  <c r="F8336" i="6"/>
  <c r="F8337" i="6" a="1"/>
  <c r="F8337" i="6"/>
  <c r="F8338" i="6" a="1"/>
  <c r="F8338" i="6"/>
  <c r="F8339" i="6" a="1"/>
  <c r="F8339" i="6" s="1"/>
  <c r="F8340" i="6" a="1"/>
  <c r="F8340" i="6" s="1"/>
  <c r="F8341" i="6" a="1"/>
  <c r="F8341" i="6" s="1"/>
  <c r="F8342" i="6" a="1"/>
  <c r="F8342" i="6"/>
  <c r="F8343" i="6" a="1"/>
  <c r="F8343" i="6" s="1"/>
  <c r="F8344" i="6" a="1"/>
  <c r="F8344" i="6" s="1"/>
  <c r="F8345" i="6" a="1"/>
  <c r="F8345" i="6"/>
  <c r="F8346" i="6" a="1"/>
  <c r="F8346" i="6"/>
  <c r="F8347" i="6" a="1"/>
  <c r="F8347" i="6" s="1"/>
  <c r="F8348" i="6" a="1"/>
  <c r="F8348" i="6"/>
  <c r="F8349" i="6" a="1"/>
  <c r="F8349" i="6" s="1"/>
  <c r="F8350" i="6" a="1"/>
  <c r="F8350" i="6"/>
  <c r="F8351" i="6" a="1"/>
  <c r="F8351" i="6" s="1"/>
  <c r="F8352" i="6" a="1"/>
  <c r="F8352" i="6"/>
  <c r="F8353" i="6" a="1"/>
  <c r="F8353" i="6"/>
  <c r="F8354" i="6" a="1"/>
  <c r="F8354" i="6"/>
  <c r="F8355" i="6" a="1"/>
  <c r="F8355" i="6" s="1"/>
  <c r="F8356" i="6" a="1"/>
  <c r="F8356" i="6"/>
  <c r="F8357" i="6" a="1"/>
  <c r="F8357" i="6"/>
  <c r="F8358" i="6" a="1"/>
  <c r="F8358" i="6" s="1"/>
  <c r="F8359" i="6" a="1"/>
  <c r="F8359" i="6" s="1"/>
  <c r="F8360" i="6" a="1"/>
  <c r="F8360" i="6"/>
  <c r="F8361" i="6" a="1"/>
  <c r="F8361" i="6" s="1"/>
  <c r="F8362" i="6" a="1"/>
  <c r="F8362" i="6"/>
  <c r="F8363" i="6" a="1"/>
  <c r="F8363" i="6" s="1"/>
  <c r="F8364" i="6" a="1"/>
  <c r="F8364" i="6"/>
  <c r="F8365" i="6" a="1"/>
  <c r="F8365" i="6" s="1"/>
  <c r="F8366" i="6" a="1"/>
  <c r="F8366" i="6"/>
  <c r="F8367" i="6" a="1"/>
  <c r="F8367" i="6" s="1"/>
  <c r="F8368" i="6" a="1"/>
  <c r="F8368" i="6" s="1"/>
  <c r="F8369" i="6" a="1"/>
  <c r="F8369" i="6"/>
  <c r="F8370" i="6" a="1"/>
  <c r="F8370" i="6" s="1"/>
  <c r="F8371" i="6" a="1"/>
  <c r="F8371" i="6" s="1"/>
  <c r="F8372" i="6" a="1"/>
  <c r="F8372" i="6"/>
  <c r="F8373" i="6" a="1"/>
  <c r="F8373" i="6"/>
  <c r="F8374" i="6" a="1"/>
  <c r="F8374" i="6" s="1"/>
  <c r="F8375" i="6" a="1"/>
  <c r="F8375" i="6" s="1"/>
  <c r="F8376" i="6" a="1"/>
  <c r="F8376" i="6"/>
  <c r="F8377" i="6" a="1"/>
  <c r="F8377" i="6" s="1"/>
  <c r="F8378" i="6" a="1"/>
  <c r="F8378" i="6" s="1"/>
  <c r="F8379" i="6" a="1"/>
  <c r="F8379" i="6" s="1"/>
  <c r="F8380" i="6" a="1"/>
  <c r="F8380" i="6"/>
  <c r="F8381" i="6" a="1"/>
  <c r="F8381" i="6"/>
  <c r="F8382" i="6" a="1"/>
  <c r="F8382" i="6"/>
  <c r="F8383" i="6" a="1"/>
  <c r="F8383" i="6" s="1"/>
  <c r="F8384" i="6" a="1"/>
  <c r="F8384" i="6" s="1"/>
  <c r="F8385" i="6" a="1"/>
  <c r="F8385" i="6"/>
  <c r="F8386" i="6" a="1"/>
  <c r="F8386" i="6" s="1"/>
  <c r="F8387" i="6" a="1"/>
  <c r="F8387" i="6" s="1"/>
  <c r="F8388" i="6" a="1"/>
  <c r="F8388" i="6" s="1"/>
  <c r="F8389" i="6" a="1"/>
  <c r="F8389" i="6"/>
  <c r="F8390" i="6" a="1"/>
  <c r="F8390" i="6"/>
  <c r="F8391" i="6" a="1"/>
  <c r="F8391" i="6" s="1"/>
  <c r="F8392" i="6" a="1"/>
  <c r="F8392" i="6"/>
  <c r="F8393" i="6" a="1"/>
  <c r="F8393" i="6" s="1"/>
  <c r="F8394" i="6" a="1"/>
  <c r="F8394" i="6" s="1"/>
  <c r="F8395" i="6" a="1"/>
  <c r="F8395" i="6" s="1"/>
  <c r="F8396" i="6" a="1"/>
  <c r="F8396" i="6"/>
  <c r="F8397" i="6" a="1"/>
  <c r="F8397" i="6" s="1"/>
  <c r="F8398" i="6" a="1"/>
  <c r="F8398" i="6"/>
  <c r="F8399" i="6" a="1"/>
  <c r="F8399" i="6" s="1"/>
  <c r="F8400" i="6" a="1"/>
  <c r="F8400" i="6" s="1"/>
  <c r="F8401" i="6" a="1"/>
  <c r="F8401" i="6"/>
  <c r="F8402" i="6" a="1"/>
  <c r="F8402" i="6" s="1"/>
  <c r="F8403" i="6" a="1"/>
  <c r="F8403" i="6" s="1"/>
  <c r="F8404" i="6" a="1"/>
  <c r="F8404" i="6"/>
  <c r="F8405" i="6" a="1"/>
  <c r="F8405" i="6"/>
  <c r="F8406" i="6" a="1"/>
  <c r="F8406" i="6" s="1"/>
  <c r="F8407" i="6" a="1"/>
  <c r="F8407" i="6" s="1"/>
  <c r="F8408" i="6" a="1"/>
  <c r="F8408" i="6" s="1"/>
  <c r="F8409" i="6" a="1"/>
  <c r="F8409" i="6" s="1"/>
  <c r="F8410" i="6" a="1"/>
  <c r="F8410" i="6"/>
  <c r="F8411" i="6" a="1"/>
  <c r="F8411" i="6" s="1"/>
  <c r="F8412" i="6" a="1"/>
  <c r="F8412" i="6"/>
  <c r="F8413" i="6" a="1"/>
  <c r="F8413" i="6" s="1"/>
  <c r="F8414" i="6" a="1"/>
  <c r="F8414" i="6"/>
  <c r="F8415" i="6" a="1"/>
  <c r="F8415" i="6" s="1"/>
  <c r="F8416" i="6" a="1"/>
  <c r="F8416" i="6" s="1"/>
  <c r="F8417" i="6" a="1"/>
  <c r="F8417" i="6"/>
  <c r="F8418" i="6" a="1"/>
  <c r="F8418" i="6" s="1"/>
  <c r="F8419" i="6" a="1"/>
  <c r="F8419" i="6" s="1"/>
  <c r="F8420" i="6" a="1"/>
  <c r="F8420" i="6" s="1"/>
  <c r="F8421" i="6" a="1"/>
  <c r="F8421" i="6"/>
  <c r="F8422" i="6" a="1"/>
  <c r="F8422" i="6"/>
  <c r="F8423" i="6" a="1"/>
  <c r="F8423" i="6" s="1"/>
  <c r="F8424" i="6" a="1"/>
  <c r="F8424" i="6" s="1"/>
  <c r="F8425" i="6" a="1"/>
  <c r="F8425" i="6" s="1"/>
  <c r="F8426" i="6" a="1"/>
  <c r="F8426" i="6"/>
  <c r="F8427" i="6" a="1"/>
  <c r="F8427" i="6" s="1"/>
  <c r="F8428" i="6" a="1"/>
  <c r="F8428" i="6"/>
  <c r="F8429" i="6" a="1"/>
  <c r="F8429" i="6" s="1"/>
  <c r="F8430" i="6" a="1"/>
  <c r="F8430" i="6"/>
  <c r="F8431" i="6" a="1"/>
  <c r="F8431" i="6" s="1"/>
  <c r="F8432" i="6" a="1"/>
  <c r="F8432" i="6" s="1"/>
  <c r="F8433" i="6" a="1"/>
  <c r="F8433" i="6"/>
  <c r="F8434" i="6" a="1"/>
  <c r="F8434" i="6" s="1"/>
  <c r="F8435" i="6" a="1"/>
  <c r="F8435" i="6" s="1"/>
  <c r="F8436" i="6" a="1"/>
  <c r="F8436" i="6"/>
  <c r="F8437" i="6" a="1"/>
  <c r="F8437" i="6"/>
  <c r="F8438" i="6" a="1"/>
  <c r="F8438" i="6" s="1"/>
  <c r="F8439" i="6" a="1"/>
  <c r="F8439" i="6" s="1"/>
  <c r="F8440" i="6" a="1"/>
  <c r="F8440" i="6"/>
  <c r="F8441" i="6" a="1"/>
  <c r="F8441" i="6" s="1"/>
  <c r="F8442" i="6" a="1"/>
  <c r="F8442" i="6"/>
  <c r="F8443" i="6" a="1"/>
  <c r="F8443" i="6" s="1"/>
  <c r="F8444" i="6" a="1"/>
  <c r="F8444" i="6"/>
  <c r="F8445" i="6" a="1"/>
  <c r="F8445" i="6"/>
  <c r="F8446" i="6" a="1"/>
  <c r="F8446" i="6"/>
  <c r="F8447" i="6" a="1"/>
  <c r="F8447" i="6" s="1"/>
  <c r="F8448" i="6" a="1"/>
  <c r="F8448" i="6" s="1"/>
  <c r="F8449" i="6" a="1"/>
  <c r="F8449" i="6"/>
  <c r="F8450" i="6" a="1"/>
  <c r="F8450" i="6" s="1"/>
  <c r="F8451" i="6" a="1"/>
  <c r="F8451" i="6" s="1"/>
  <c r="F8452" i="6" a="1"/>
  <c r="F8452" i="6" s="1"/>
  <c r="F8453" i="6" a="1"/>
  <c r="F8453" i="6"/>
  <c r="F8454" i="6" a="1"/>
  <c r="F8454" i="6" s="1"/>
  <c r="F8455" i="6" a="1"/>
  <c r="F8455" i="6" s="1"/>
  <c r="F8456" i="6" a="1"/>
  <c r="F8456" i="6"/>
  <c r="F8457" i="6" a="1"/>
  <c r="F8457" i="6" s="1"/>
  <c r="F8458" i="6" a="1"/>
  <c r="F8458" i="6"/>
  <c r="F8459" i="6" a="1"/>
  <c r="F8459" i="6" s="1"/>
  <c r="F8460" i="6" a="1"/>
  <c r="F8460" i="6"/>
  <c r="F8461" i="6" a="1"/>
  <c r="F8461" i="6" s="1"/>
  <c r="F8462" i="6" a="1"/>
  <c r="F8462" i="6"/>
  <c r="F8463" i="6" a="1"/>
  <c r="F8463" i="6" s="1"/>
  <c r="F8464" i="6" a="1"/>
  <c r="F8464" i="6" s="1"/>
  <c r="F8465" i="6" a="1"/>
  <c r="F8465" i="6" s="1"/>
  <c r="F8466" i="6" a="1"/>
  <c r="F8466" i="6" s="1"/>
  <c r="F8467" i="6" a="1"/>
  <c r="F8467" i="6" s="1"/>
  <c r="F8468" i="6" a="1"/>
  <c r="F8468" i="6" s="1"/>
  <c r="F8469" i="6" a="1"/>
  <c r="F8469" i="6"/>
  <c r="F8470" i="6" a="1"/>
  <c r="F8470" i="6" s="1"/>
  <c r="F8471" i="6" a="1"/>
  <c r="F8471" i="6" s="1"/>
  <c r="F8472" i="6" a="1"/>
  <c r="F8472" i="6"/>
  <c r="F8473" i="6" a="1"/>
  <c r="F8473" i="6" s="1"/>
  <c r="F8474" i="6" a="1"/>
  <c r="F8474" i="6"/>
  <c r="F8475" i="6" a="1"/>
  <c r="F8475" i="6" s="1"/>
  <c r="F8476" i="6" a="1"/>
  <c r="F8476" i="6"/>
  <c r="F8477" i="6" a="1"/>
  <c r="F8477" i="6"/>
  <c r="F8478" i="6" a="1"/>
  <c r="F8478" i="6"/>
  <c r="F8479" i="6" a="1"/>
  <c r="F8479" i="6" s="1"/>
  <c r="F8480" i="6" a="1"/>
  <c r="F8480" i="6" s="1"/>
  <c r="F8481" i="6" a="1"/>
  <c r="F8481" i="6" s="1"/>
  <c r="F8482" i="6" a="1"/>
  <c r="F8482" i="6" s="1"/>
  <c r="F8483" i="6" a="1"/>
  <c r="F8483" i="6" s="1"/>
  <c r="F8484" i="6" a="1"/>
  <c r="F8484" i="6" s="1"/>
  <c r="F8485" i="6" a="1"/>
  <c r="F8485" i="6"/>
  <c r="F8486" i="6" a="1"/>
  <c r="F8486" i="6"/>
  <c r="F8487" i="6" a="1"/>
  <c r="F8487" i="6" s="1"/>
  <c r="F8488" i="6" a="1"/>
  <c r="F8488" i="6"/>
  <c r="F8489" i="6" a="1"/>
  <c r="F8489" i="6" s="1"/>
  <c r="F8490" i="6" a="1"/>
  <c r="F8490" i="6"/>
  <c r="F8491" i="6" a="1"/>
  <c r="F8491" i="6" s="1"/>
  <c r="F8492" i="6" a="1"/>
  <c r="F8492" i="6"/>
  <c r="F8493" i="6" a="1"/>
  <c r="F8493" i="6" s="1"/>
  <c r="F8494" i="6" a="1"/>
  <c r="F8494" i="6"/>
  <c r="F8495" i="6" a="1"/>
  <c r="F8495" i="6" s="1"/>
  <c r="F8496" i="6" a="1"/>
  <c r="F8496" i="6" s="1"/>
  <c r="F8497" i="6" a="1"/>
  <c r="F8497" i="6"/>
  <c r="F8498" i="6" a="1"/>
  <c r="F8498" i="6" s="1"/>
  <c r="F8499" i="6" a="1"/>
  <c r="F8499" i="6" s="1"/>
  <c r="F8500" i="6" a="1"/>
  <c r="F8500" i="6"/>
  <c r="F8501" i="6" a="1"/>
  <c r="F8501" i="6"/>
  <c r="F8502" i="6" a="1"/>
  <c r="F8502" i="6" s="1"/>
  <c r="F8503" i="6" a="1"/>
  <c r="F8503" i="6" s="1"/>
  <c r="F8504" i="6" a="1"/>
  <c r="F8504" i="6"/>
  <c r="F8505" i="6" a="1"/>
  <c r="F8505" i="6" s="1"/>
  <c r="F8506" i="6" a="1"/>
  <c r="F8506" i="6" s="1"/>
  <c r="F8507" i="6" a="1"/>
  <c r="F8507" i="6" s="1"/>
  <c r="F8508" i="6" a="1"/>
  <c r="F8508" i="6"/>
  <c r="F8509" i="6" a="1"/>
  <c r="F8509" i="6"/>
  <c r="F8510" i="6" a="1"/>
  <c r="F8510" i="6"/>
  <c r="F8511" i="6" a="1"/>
  <c r="F8511" i="6" s="1"/>
  <c r="F8512" i="6" a="1"/>
  <c r="F8512" i="6" s="1"/>
  <c r="F8513" i="6" a="1"/>
  <c r="F8513" i="6"/>
  <c r="F8514" i="6" a="1"/>
  <c r="F8514" i="6" s="1"/>
  <c r="F8515" i="6" a="1"/>
  <c r="F8515" i="6" s="1"/>
  <c r="F8516" i="6" a="1"/>
  <c r="F8516" i="6" s="1"/>
  <c r="F8517" i="6" a="1"/>
  <c r="F8517" i="6"/>
  <c r="F8518" i="6" a="1"/>
  <c r="F8518" i="6"/>
  <c r="F8519" i="6" a="1"/>
  <c r="F8519" i="6" s="1"/>
  <c r="F8520" i="6" a="1"/>
  <c r="F8520" i="6"/>
  <c r="F8521" i="6" a="1"/>
  <c r="F8521" i="6" s="1"/>
  <c r="F8522" i="6" a="1"/>
  <c r="F8522" i="6" s="1"/>
  <c r="F8523" i="6" a="1"/>
  <c r="F8523" i="6" s="1"/>
  <c r="F8524" i="6" a="1"/>
  <c r="F8524" i="6"/>
  <c r="F8525" i="6" a="1"/>
  <c r="F8525" i="6" s="1"/>
  <c r="F8526" i="6" a="1"/>
  <c r="F8526" i="6"/>
  <c r="F8527" i="6" a="1"/>
  <c r="F8527" i="6" s="1"/>
  <c r="F8528" i="6" a="1"/>
  <c r="F8528" i="6"/>
  <c r="F8529" i="6" a="1"/>
  <c r="F8529" i="6"/>
  <c r="F8530" i="6" a="1"/>
  <c r="F8530" i="6" s="1"/>
  <c r="F8531" i="6" a="1"/>
  <c r="F8531" i="6" s="1"/>
  <c r="F8532" i="6" a="1"/>
  <c r="F8532" i="6"/>
  <c r="F8533" i="6" a="1"/>
  <c r="F8533" i="6"/>
  <c r="F8534" i="6" a="1"/>
  <c r="F8534" i="6" s="1"/>
  <c r="F8535" i="6" a="1"/>
  <c r="F8535" i="6" s="1"/>
  <c r="F8536" i="6" a="1"/>
  <c r="F8536" i="6"/>
  <c r="F8537" i="6" a="1"/>
  <c r="F8537" i="6"/>
  <c r="F8538" i="6" a="1"/>
  <c r="F8538" i="6"/>
  <c r="F8539" i="6" a="1"/>
  <c r="F8539" i="6" s="1"/>
  <c r="F8540" i="6" a="1"/>
  <c r="F8540" i="6"/>
  <c r="F8541" i="6" a="1"/>
  <c r="F8541" i="6"/>
  <c r="F8542" i="6" a="1"/>
  <c r="F8542" i="6" s="1"/>
  <c r="F8543" i="6" a="1"/>
  <c r="F8543" i="6" s="1"/>
  <c r="F8544" i="6" a="1"/>
  <c r="F8544" i="6" s="1"/>
  <c r="F8545" i="6" a="1"/>
  <c r="F8545" i="6" s="1"/>
  <c r="F8546" i="6" a="1"/>
  <c r="F8546" i="6"/>
  <c r="F8547" i="6" a="1"/>
  <c r="F8547" i="6" s="1"/>
  <c r="F8548" i="6" a="1"/>
  <c r="F8548" i="6" s="1"/>
  <c r="F8549" i="6" a="1"/>
  <c r="F8549" i="6"/>
  <c r="F8550" i="6" a="1"/>
  <c r="F8550" i="6" s="1"/>
  <c r="F8551" i="6" a="1"/>
  <c r="F8551" i="6" s="1"/>
  <c r="F8552" i="6" a="1"/>
  <c r="F8552" i="6"/>
  <c r="F8553" i="6" a="1"/>
  <c r="F8553" i="6" s="1"/>
  <c r="F8554" i="6" a="1"/>
  <c r="F8554" i="6"/>
  <c r="F8555" i="6" a="1"/>
  <c r="F8555" i="6" s="1"/>
  <c r="F8556" i="6" a="1"/>
  <c r="F8556" i="6"/>
  <c r="F8557" i="6" a="1"/>
  <c r="F8557" i="6" s="1"/>
  <c r="F8558" i="6" a="1"/>
  <c r="F8558" i="6"/>
  <c r="F8559" i="6" a="1"/>
  <c r="F8559" i="6" s="1"/>
  <c r="F8560" i="6" a="1"/>
  <c r="F8560" i="6"/>
  <c r="F8561" i="6" a="1"/>
  <c r="F8561" i="6"/>
  <c r="F8562" i="6" a="1"/>
  <c r="F8562" i="6" s="1"/>
  <c r="F8563" i="6" a="1"/>
  <c r="F8563" i="6" s="1"/>
  <c r="F8564" i="6" a="1"/>
  <c r="F8564" i="6"/>
  <c r="F8565" i="6" a="1"/>
  <c r="F8565" i="6"/>
  <c r="F8566" i="6" a="1"/>
  <c r="F8566" i="6" s="1"/>
  <c r="F8567" i="6" a="1"/>
  <c r="F8567" i="6" s="1"/>
  <c r="F8568" i="6" a="1"/>
  <c r="F8568" i="6"/>
  <c r="F8569" i="6" a="1"/>
  <c r="F8569" i="6"/>
  <c r="F8570" i="6" a="1"/>
  <c r="F8570" i="6"/>
  <c r="F8571" i="6" a="1"/>
  <c r="F8571" i="6" s="1"/>
  <c r="F8572" i="6" a="1"/>
  <c r="F8572" i="6"/>
  <c r="F8573" i="6" a="1"/>
  <c r="F8573" i="6" s="1"/>
  <c r="F8574" i="6" a="1"/>
  <c r="F8574" i="6"/>
  <c r="F8575" i="6" a="1"/>
  <c r="F8575" i="6" s="1"/>
  <c r="F8576" i="6" a="1"/>
  <c r="F8576" i="6" s="1"/>
  <c r="F8577" i="6" a="1"/>
  <c r="F8577" i="6"/>
  <c r="F8578" i="6" a="1"/>
  <c r="F8578" i="6" s="1"/>
  <c r="F8579" i="6" a="1"/>
  <c r="F8579" i="6" s="1"/>
  <c r="F8580" i="6" a="1"/>
  <c r="F8580" i="6" s="1"/>
  <c r="F8581" i="6" a="1"/>
  <c r="F8581" i="6"/>
  <c r="F8582" i="6" a="1"/>
  <c r="F8582" i="6"/>
  <c r="F8583" i="6" a="1"/>
  <c r="F8583" i="6" s="1"/>
  <c r="F8584" i="6" a="1"/>
  <c r="F8584" i="6"/>
  <c r="F8585" i="6" a="1"/>
  <c r="F8585" i="6" s="1"/>
  <c r="F8586" i="6" a="1"/>
  <c r="F8586" i="6" s="1"/>
  <c r="F8587" i="6" a="1"/>
  <c r="F8587" i="6" s="1"/>
  <c r="F8588" i="6" a="1"/>
  <c r="F8588" i="6"/>
  <c r="F8589" i="6" a="1"/>
  <c r="F8589" i="6" s="1"/>
  <c r="F8590" i="6" a="1"/>
  <c r="F8590" i="6"/>
  <c r="F8591" i="6" a="1"/>
  <c r="F8591" i="6" s="1"/>
  <c r="F8592" i="6" a="1"/>
  <c r="F8592" i="6"/>
  <c r="F8593" i="6" a="1"/>
  <c r="F8593" i="6"/>
  <c r="F8594" i="6" a="1"/>
  <c r="F8594" i="6" s="1"/>
  <c r="F8595" i="6" a="1"/>
  <c r="F8595" i="6" s="1"/>
  <c r="F8596" i="6" a="1"/>
  <c r="F8596" i="6"/>
  <c r="F8597" i="6" a="1"/>
  <c r="F8597" i="6"/>
  <c r="F8598" i="6" a="1"/>
  <c r="F8598" i="6" s="1"/>
  <c r="F8599" i="6" a="1"/>
  <c r="F8599" i="6" s="1"/>
  <c r="F8600" i="6" a="1"/>
  <c r="F8600" i="6"/>
  <c r="F8601" i="6" a="1"/>
  <c r="F8601" i="6"/>
  <c r="F8602" i="6" a="1"/>
  <c r="F8602" i="6"/>
  <c r="F8603" i="6" a="1"/>
  <c r="F8603" i="6" s="1"/>
  <c r="F8604" i="6" a="1"/>
  <c r="F8604" i="6"/>
  <c r="F8605" i="6" a="1"/>
  <c r="F8605" i="6"/>
  <c r="F8606" i="6" a="1"/>
  <c r="F8606" i="6" s="1"/>
  <c r="F8607" i="6" a="1"/>
  <c r="F8607" i="6" s="1"/>
  <c r="F8608" i="6" a="1"/>
  <c r="F8608" i="6" s="1"/>
  <c r="F8609" i="6" a="1"/>
  <c r="F8609" i="6" s="1"/>
  <c r="F8610" i="6" a="1"/>
  <c r="F8610" i="6"/>
  <c r="F8611" i="6" a="1"/>
  <c r="F8611" i="6" s="1"/>
  <c r="F8612" i="6" a="1"/>
  <c r="F8612" i="6" s="1"/>
  <c r="F8613" i="6" a="1"/>
  <c r="F8613" i="6"/>
  <c r="F8614" i="6" a="1"/>
  <c r="F8614" i="6" s="1"/>
  <c r="F8615" i="6" a="1"/>
  <c r="F8615" i="6" s="1"/>
  <c r="F8616" i="6" a="1"/>
  <c r="F8616" i="6"/>
  <c r="F8617" i="6" a="1"/>
  <c r="F8617" i="6" s="1"/>
  <c r="F8618" i="6" a="1"/>
  <c r="F8618" i="6"/>
  <c r="F8619" i="6" a="1"/>
  <c r="F8619" i="6" s="1"/>
  <c r="F8620" i="6" a="1"/>
  <c r="F8620" i="6"/>
  <c r="F8621" i="6" a="1"/>
  <c r="F8621" i="6" s="1"/>
  <c r="F8622" i="6" a="1"/>
  <c r="F8622" i="6"/>
  <c r="F8623" i="6" a="1"/>
  <c r="F8623" i="6" s="1"/>
  <c r="F8624" i="6" a="1"/>
  <c r="F8624" i="6"/>
  <c r="F8625" i="6" a="1"/>
  <c r="F8625" i="6"/>
  <c r="F8626" i="6" a="1"/>
  <c r="F8626" i="6" s="1"/>
  <c r="F8627" i="6" a="1"/>
  <c r="F8627" i="6" s="1"/>
  <c r="F8628" i="6" a="1"/>
  <c r="F8628" i="6"/>
  <c r="F8629" i="6" a="1"/>
  <c r="F8629" i="6"/>
  <c r="F8630" i="6" a="1"/>
  <c r="F8630" i="6" s="1"/>
  <c r="F8631" i="6" a="1"/>
  <c r="F8631" i="6" s="1"/>
  <c r="F8632" i="6" a="1"/>
  <c r="F8632" i="6"/>
  <c r="F8633" i="6" a="1"/>
  <c r="F8633" i="6"/>
  <c r="F8634" i="6" a="1"/>
  <c r="F8634" i="6"/>
  <c r="F8635" i="6" a="1"/>
  <c r="F8635" i="6" s="1"/>
  <c r="F8636" i="6" a="1"/>
  <c r="F8636" i="6"/>
  <c r="F8637" i="6" a="1"/>
  <c r="F8637" i="6" s="1"/>
  <c r="F8638" i="6" a="1"/>
  <c r="F8638" i="6"/>
  <c r="F8639" i="6" a="1"/>
  <c r="F8639" i="6" s="1"/>
  <c r="F8640" i="6" a="1"/>
  <c r="F8640" i="6" s="1"/>
  <c r="F8641" i="6" a="1"/>
  <c r="F8641" i="6"/>
  <c r="F8642" i="6" a="1"/>
  <c r="F8642" i="6" s="1"/>
  <c r="F8643" i="6" a="1"/>
  <c r="F8643" i="6" s="1"/>
  <c r="F8644" i="6" a="1"/>
  <c r="F8644" i="6" s="1"/>
  <c r="F8645" i="6" a="1"/>
  <c r="F8645" i="6"/>
  <c r="F8646" i="6" a="1"/>
  <c r="F8646" i="6"/>
  <c r="F8647" i="6" a="1"/>
  <c r="F8647" i="6" s="1"/>
  <c r="F8648" i="6" a="1"/>
  <c r="F8648" i="6"/>
  <c r="F8649" i="6" a="1"/>
  <c r="F8649" i="6" s="1"/>
  <c r="F8650" i="6" a="1"/>
  <c r="F8650" i="6" s="1"/>
  <c r="F8651" i="6" a="1"/>
  <c r="F8651" i="6" s="1"/>
  <c r="F8652" i="6" a="1"/>
  <c r="F8652" i="6"/>
  <c r="F8653" i="6" a="1"/>
  <c r="F8653" i="6" s="1"/>
  <c r="F8654" i="6" a="1"/>
  <c r="F8654" i="6"/>
  <c r="F8655" i="6" a="1"/>
  <c r="F8655" i="6" s="1"/>
  <c r="F8656" i="6" a="1"/>
  <c r="F8656" i="6"/>
  <c r="F8657" i="6" a="1"/>
  <c r="F8657" i="6"/>
  <c r="F8658" i="6" a="1"/>
  <c r="F8658" i="6" s="1"/>
  <c r="F8659" i="6" a="1"/>
  <c r="F8659" i="6" s="1"/>
  <c r="F8660" i="6" a="1"/>
  <c r="F8660" i="6"/>
  <c r="F8661" i="6" a="1"/>
  <c r="F8661" i="6"/>
  <c r="F8662" i="6" a="1"/>
  <c r="F8662" i="6" s="1"/>
  <c r="F8663" i="6" a="1"/>
  <c r="F8663" i="6" s="1"/>
  <c r="F8664" i="6" a="1"/>
  <c r="F8664" i="6"/>
  <c r="F8665" i="6" a="1"/>
  <c r="F8665" i="6"/>
  <c r="F8666" i="6" a="1"/>
  <c r="F8666" i="6"/>
  <c r="F8667" i="6" a="1"/>
  <c r="F8667" i="6" s="1"/>
  <c r="F8668" i="6" a="1"/>
  <c r="F8668" i="6"/>
  <c r="F8669" i="6" a="1"/>
  <c r="F8669" i="6"/>
  <c r="F8670" i="6" a="1"/>
  <c r="F8670" i="6" s="1"/>
  <c r="F8671" i="6" a="1"/>
  <c r="F8671" i="6" s="1"/>
  <c r="F8672" i="6" a="1"/>
  <c r="F8672" i="6" s="1"/>
  <c r="F8673" i="6" a="1"/>
  <c r="F8673" i="6" s="1"/>
  <c r="F8674" i="6" a="1"/>
  <c r="F8674" i="6"/>
  <c r="F8675" i="6" a="1"/>
  <c r="F8675" i="6" s="1"/>
  <c r="F8676" i="6" a="1"/>
  <c r="F8676" i="6"/>
  <c r="F8677" i="6" a="1"/>
  <c r="F8677" i="6"/>
  <c r="F8678" i="6" a="1"/>
  <c r="F8678" i="6"/>
  <c r="F8679" i="6" a="1"/>
  <c r="F8679" i="6" s="1"/>
  <c r="F8680" i="6" a="1"/>
  <c r="F8680" i="6" s="1"/>
  <c r="F8681" i="6" a="1"/>
  <c r="F8681" i="6"/>
  <c r="F8682" i="6" a="1"/>
  <c r="F8682" i="6" s="1"/>
  <c r="F8683" i="6" a="1"/>
  <c r="F8683" i="6" s="1"/>
  <c r="F8684" i="6" a="1"/>
  <c r="F8684" i="6"/>
  <c r="F8685" i="6" a="1"/>
  <c r="F8685" i="6"/>
  <c r="F8686" i="6" a="1"/>
  <c r="F8686" i="6"/>
  <c r="F8687" i="6" a="1"/>
  <c r="F8687" i="6" s="1"/>
  <c r="F8688" i="6" a="1"/>
  <c r="F8688" i="6"/>
  <c r="F8689" i="6" a="1"/>
  <c r="F8689" i="6" s="1"/>
  <c r="F8690" i="6" a="1"/>
  <c r="F8690" i="6"/>
  <c r="F8691" i="6" a="1"/>
  <c r="F8691" i="6" s="1"/>
  <c r="F8692" i="6" a="1"/>
  <c r="F8692" i="6"/>
  <c r="F8693" i="6" a="1"/>
  <c r="F8693" i="6"/>
  <c r="F8694" i="6" a="1"/>
  <c r="F8694" i="6"/>
  <c r="F8695" i="6" a="1"/>
  <c r="F8695" i="6" s="1"/>
  <c r="F8696" i="6" a="1"/>
  <c r="F8696" i="6" s="1"/>
  <c r="F8697" i="6" a="1"/>
  <c r="F8697" i="6"/>
  <c r="F8698" i="6" a="1"/>
  <c r="F8698" i="6" s="1"/>
  <c r="F8699" i="6" a="1"/>
  <c r="F8699" i="6" s="1"/>
  <c r="F8700" i="6" a="1"/>
  <c r="F8700" i="6"/>
  <c r="F8701" i="6" a="1"/>
  <c r="F8701" i="6"/>
  <c r="F8702" i="6" a="1"/>
  <c r="F8702" i="6"/>
  <c r="F8703" i="6" a="1"/>
  <c r="F8703" i="6" s="1"/>
  <c r="F8704" i="6" a="1"/>
  <c r="F8704" i="6"/>
  <c r="F8705" i="6" a="1"/>
  <c r="F8705" i="6" s="1"/>
  <c r="F8706" i="6" a="1"/>
  <c r="F8706" i="6"/>
  <c r="F8707" i="6" a="1"/>
  <c r="F8707" i="6" s="1"/>
  <c r="F8708" i="6" a="1"/>
  <c r="F8708" i="6"/>
  <c r="F8709" i="6" a="1"/>
  <c r="F8709" i="6"/>
  <c r="F8710" i="6" a="1"/>
  <c r="F8710" i="6"/>
  <c r="F8711" i="6" a="1"/>
  <c r="F8711" i="6" s="1"/>
  <c r="F8712" i="6" a="1"/>
  <c r="F8712" i="6" s="1"/>
  <c r="F8713" i="6" a="1"/>
  <c r="F8713" i="6"/>
  <c r="F8714" i="6" a="1"/>
  <c r="F8714" i="6" s="1"/>
  <c r="F8715" i="6" a="1"/>
  <c r="F8715" i="6" s="1"/>
  <c r="F8716" i="6" a="1"/>
  <c r="F8716" i="6"/>
  <c r="F8717" i="6" a="1"/>
  <c r="F8717" i="6"/>
  <c r="F8718" i="6" a="1"/>
  <c r="F8718" i="6"/>
  <c r="F8719" i="6" a="1"/>
  <c r="F8719" i="6" s="1"/>
  <c r="F8720" i="6" a="1"/>
  <c r="F8720" i="6"/>
  <c r="F8721" i="6" a="1"/>
  <c r="F8721" i="6" s="1"/>
  <c r="F8722" i="6" a="1"/>
  <c r="F8722" i="6"/>
  <c r="F8723" i="6" a="1"/>
  <c r="F8723" i="6" s="1"/>
  <c r="F8724" i="6" a="1"/>
  <c r="F8724" i="6"/>
  <c r="F8725" i="6" a="1"/>
  <c r="F8725" i="6"/>
  <c r="F8726" i="6" a="1"/>
  <c r="F8726" i="6"/>
  <c r="F8727" i="6" a="1"/>
  <c r="F8727" i="6" s="1"/>
  <c r="F8728" i="6" a="1"/>
  <c r="F8728" i="6" s="1"/>
  <c r="F8729" i="6" a="1"/>
  <c r="F8729" i="6"/>
  <c r="F8730" i="6" a="1"/>
  <c r="F8730" i="6" s="1"/>
  <c r="F8731" i="6" a="1"/>
  <c r="F8731" i="6" s="1"/>
  <c r="F8732" i="6" a="1"/>
  <c r="F8732" i="6"/>
  <c r="F8733" i="6" a="1"/>
  <c r="F8733" i="6"/>
  <c r="F8734" i="6" a="1"/>
  <c r="F8734" i="6"/>
  <c r="F8735" i="6" a="1"/>
  <c r="F8735" i="6" s="1"/>
  <c r="F8736" i="6" a="1"/>
  <c r="F8736" i="6"/>
  <c r="F8737" i="6" a="1"/>
  <c r="F8737" i="6" s="1"/>
  <c r="F8738" i="6" a="1"/>
  <c r="F8738" i="6"/>
  <c r="F8739" i="6" a="1"/>
  <c r="F8739" i="6" s="1"/>
  <c r="F8740" i="6" a="1"/>
  <c r="F8740" i="6"/>
  <c r="F8741" i="6" a="1"/>
  <c r="F8741" i="6"/>
  <c r="F8742" i="6" a="1"/>
  <c r="F8742" i="6"/>
  <c r="F8743" i="6" a="1"/>
  <c r="F8743" i="6" s="1"/>
  <c r="F8744" i="6" a="1"/>
  <c r="F8744" i="6" s="1"/>
  <c r="F8745" i="6" a="1"/>
  <c r="F8745" i="6"/>
  <c r="F8746" i="6" a="1"/>
  <c r="F8746" i="6" s="1"/>
  <c r="F8747" i="6" a="1"/>
  <c r="F8747" i="6" s="1"/>
  <c r="F8748" i="6" a="1"/>
  <c r="F8748" i="6"/>
  <c r="F8749" i="6" a="1"/>
  <c r="F8749" i="6"/>
  <c r="F8750" i="6" a="1"/>
  <c r="F8750" i="6"/>
  <c r="F8751" i="6" a="1"/>
  <c r="F8751" i="6" s="1"/>
  <c r="F8752" i="6" a="1"/>
  <c r="F8752" i="6"/>
  <c r="F8753" i="6" a="1"/>
  <c r="F8753" i="6" s="1"/>
  <c r="F8754" i="6" a="1"/>
  <c r="F8754" i="6"/>
  <c r="F8755" i="6" a="1"/>
  <c r="F8755" i="6" s="1"/>
  <c r="F8756" i="6" a="1"/>
  <c r="F8756" i="6"/>
  <c r="F8757" i="6" a="1"/>
  <c r="F8757" i="6"/>
  <c r="F8758" i="6" a="1"/>
  <c r="F8758" i="6"/>
  <c r="F8759" i="6" a="1"/>
  <c r="F8759" i="6" s="1"/>
  <c r="F8760" i="6" a="1"/>
  <c r="F8760" i="6" s="1"/>
  <c r="F8761" i="6" a="1"/>
  <c r="F8761" i="6"/>
  <c r="F8762" i="6" a="1"/>
  <c r="F8762" i="6" s="1"/>
  <c r="F8763" i="6" a="1"/>
  <c r="F8763" i="6" s="1"/>
  <c r="F8764" i="6" a="1"/>
  <c r="F8764" i="6"/>
  <c r="F8765" i="6" a="1"/>
  <c r="F8765" i="6"/>
  <c r="F8766" i="6" a="1"/>
  <c r="F8766" i="6"/>
  <c r="F8767" i="6" a="1"/>
  <c r="F8767" i="6" s="1"/>
  <c r="F8768" i="6" a="1"/>
  <c r="F8768" i="6"/>
  <c r="F8769" i="6" a="1"/>
  <c r="F8769" i="6" s="1"/>
  <c r="F8770" i="6" a="1"/>
  <c r="F8770" i="6"/>
  <c r="F8771" i="6" a="1"/>
  <c r="F8771" i="6" s="1"/>
  <c r="F8772" i="6" a="1"/>
  <c r="F8772" i="6"/>
  <c r="F8773" i="6" a="1"/>
  <c r="F8773" i="6"/>
  <c r="F8774" i="6" a="1"/>
  <c r="F8774" i="6"/>
  <c r="F8775" i="6" a="1"/>
  <c r="F8775" i="6" s="1"/>
  <c r="F8776" i="6" a="1"/>
  <c r="F8776" i="6" s="1"/>
  <c r="F8777" i="6" a="1"/>
  <c r="F8777" i="6"/>
  <c r="F8778" i="6" a="1"/>
  <c r="F8778" i="6" s="1"/>
  <c r="F8779" i="6" a="1"/>
  <c r="F8779" i="6" s="1"/>
  <c r="F8780" i="6" a="1"/>
  <c r="F8780" i="6"/>
  <c r="F8781" i="6" a="1"/>
  <c r="F8781" i="6"/>
  <c r="F8782" i="6" a="1"/>
  <c r="F8782" i="6"/>
  <c r="F8783" i="6" a="1"/>
  <c r="F8783" i="6" s="1"/>
  <c r="F8784" i="6" a="1"/>
  <c r="F8784" i="6"/>
  <c r="F8785" i="6" a="1"/>
  <c r="F8785" i="6" s="1"/>
  <c r="F8786" i="6" a="1"/>
  <c r="F8786" i="6"/>
  <c r="F8787" i="6" a="1"/>
  <c r="F8787" i="6" s="1"/>
  <c r="F8788" i="6" a="1"/>
  <c r="F8788" i="6"/>
  <c r="F8789" i="6" a="1"/>
  <c r="F8789" i="6"/>
  <c r="F8790" i="6" a="1"/>
  <c r="F8790" i="6"/>
  <c r="F8791" i="6" a="1"/>
  <c r="F8791" i="6" s="1"/>
  <c r="F8792" i="6" a="1"/>
  <c r="F8792" i="6" s="1"/>
  <c r="F8793" i="6" a="1"/>
  <c r="F8793" i="6"/>
  <c r="F8794" i="6" a="1"/>
  <c r="F8794" i="6" s="1"/>
  <c r="F8795" i="6" a="1"/>
  <c r="F8795" i="6" s="1"/>
  <c r="F8796" i="6" a="1"/>
  <c r="F8796" i="6"/>
  <c r="F8797" i="6" a="1"/>
  <c r="F8797" i="6"/>
  <c r="F8798" i="6" a="1"/>
  <c r="F8798" i="6"/>
  <c r="F8799" i="6" a="1"/>
  <c r="F8799" i="6" s="1"/>
  <c r="F8800" i="6" a="1"/>
  <c r="F8800" i="6"/>
  <c r="F8801" i="6" a="1"/>
  <c r="F8801" i="6" s="1"/>
  <c r="F8802" i="6" a="1"/>
  <c r="F8802" i="6"/>
  <c r="F8803" i="6" a="1"/>
  <c r="F8803" i="6" s="1"/>
  <c r="F8804" i="6" a="1"/>
  <c r="F8804" i="6"/>
  <c r="F8805" i="6" a="1"/>
  <c r="F8805" i="6"/>
  <c r="F8806" i="6" a="1"/>
  <c r="F8806" i="6"/>
  <c r="F8807" i="6" a="1"/>
  <c r="F8807" i="6" s="1"/>
  <c r="F8808" i="6" a="1"/>
  <c r="F8808" i="6" s="1"/>
  <c r="F8809" i="6" a="1"/>
  <c r="F8809" i="6"/>
  <c r="F8810" i="6" a="1"/>
  <c r="F8810" i="6" s="1"/>
  <c r="F8811" i="6" a="1"/>
  <c r="F8811" i="6" s="1"/>
  <c r="F8812" i="6" a="1"/>
  <c r="F8812" i="6"/>
  <c r="F8813" i="6" a="1"/>
  <c r="F8813" i="6"/>
  <c r="F8814" i="6" a="1"/>
  <c r="F8814" i="6"/>
  <c r="F8815" i="6" a="1"/>
  <c r="F8815" i="6" s="1"/>
  <c r="F8816" i="6" a="1"/>
  <c r="F8816" i="6"/>
  <c r="F8817" i="6" a="1"/>
  <c r="F8817" i="6" s="1"/>
  <c r="F8818" i="6" a="1"/>
  <c r="F8818" i="6"/>
  <c r="F8819" i="6" a="1"/>
  <c r="F8819" i="6" s="1"/>
  <c r="F8820" i="6" a="1"/>
  <c r="F8820" i="6"/>
  <c r="F8821" i="6" a="1"/>
  <c r="F8821" i="6"/>
  <c r="F8822" i="6" a="1"/>
  <c r="F8822" i="6"/>
  <c r="F8823" i="6" a="1"/>
  <c r="F8823" i="6" s="1"/>
  <c r="F8824" i="6" a="1"/>
  <c r="F8824" i="6" s="1"/>
  <c r="F8825" i="6" a="1"/>
  <c r="F8825" i="6"/>
  <c r="F8826" i="6" a="1"/>
  <c r="F8826" i="6" s="1"/>
  <c r="F8827" i="6" a="1"/>
  <c r="F8827" i="6" s="1"/>
  <c r="F8828" i="6" a="1"/>
  <c r="F8828" i="6"/>
  <c r="F8829" i="6" a="1"/>
  <c r="F8829" i="6"/>
  <c r="F8830" i="6" a="1"/>
  <c r="F8830" i="6"/>
  <c r="F8831" i="6" a="1"/>
  <c r="F8831" i="6" s="1"/>
  <c r="F8832" i="6" a="1"/>
  <c r="F8832" i="6"/>
  <c r="F8833" i="6" a="1"/>
  <c r="F8833" i="6" s="1"/>
  <c r="F8834" i="6" a="1"/>
  <c r="F8834" i="6"/>
  <c r="F8835" i="6" a="1"/>
  <c r="F8835" i="6" s="1"/>
  <c r="F8836" i="6" a="1"/>
  <c r="F8836" i="6"/>
  <c r="F8837" i="6" a="1"/>
  <c r="F8837" i="6"/>
  <c r="F8838" i="6" a="1"/>
  <c r="F8838" i="6"/>
  <c r="F8839" i="6" a="1"/>
  <c r="F8839" i="6" s="1"/>
  <c r="F8840" i="6" a="1"/>
  <c r="F8840" i="6" s="1"/>
  <c r="F8841" i="6" a="1"/>
  <c r="F8841" i="6"/>
  <c r="F8842" i="6" a="1"/>
  <c r="F8842" i="6" s="1"/>
  <c r="F8843" i="6" a="1"/>
  <c r="F8843" i="6" s="1"/>
  <c r="F8844" i="6" a="1"/>
  <c r="F8844" i="6"/>
  <c r="F8845" i="6" a="1"/>
  <c r="F8845" i="6"/>
  <c r="F8846" i="6" a="1"/>
  <c r="F8846" i="6"/>
  <c r="F8847" i="6" a="1"/>
  <c r="F8847" i="6" s="1"/>
  <c r="F8848" i="6" a="1"/>
  <c r="F8848" i="6"/>
  <c r="F8849" i="6" a="1"/>
  <c r="F8849" i="6" s="1"/>
  <c r="F8850" i="6" a="1"/>
  <c r="F8850" i="6"/>
  <c r="F8851" i="6" a="1"/>
  <c r="F8851" i="6" s="1"/>
  <c r="F8852" i="6" a="1"/>
  <c r="F8852" i="6"/>
  <c r="F8853" i="6" a="1"/>
  <c r="F8853" i="6"/>
  <c r="F8854" i="6" a="1"/>
  <c r="F8854" i="6"/>
  <c r="F8855" i="6" a="1"/>
  <c r="F8855" i="6" s="1"/>
  <c r="F8856" i="6" a="1"/>
  <c r="F8856" i="6" s="1"/>
  <c r="F8857" i="6" a="1"/>
  <c r="F8857" i="6"/>
  <c r="F8858" i="6" a="1"/>
  <c r="F8858" i="6" s="1"/>
  <c r="F8859" i="6" a="1"/>
  <c r="F8859" i="6" s="1"/>
  <c r="F8860" i="6" a="1"/>
  <c r="F8860" i="6"/>
  <c r="F8861" i="6" a="1"/>
  <c r="F8861" i="6"/>
  <c r="F8862" i="6" a="1"/>
  <c r="F8862" i="6"/>
  <c r="F8863" i="6" a="1"/>
  <c r="F8863" i="6" s="1"/>
  <c r="F8864" i="6" a="1"/>
  <c r="F8864" i="6"/>
  <c r="F8865" i="6" a="1"/>
  <c r="F8865" i="6" s="1"/>
  <c r="F8866" i="6" a="1"/>
  <c r="F8866" i="6"/>
  <c r="F8867" i="6" a="1"/>
  <c r="F8867" i="6" s="1"/>
  <c r="F8868" i="6" a="1"/>
  <c r="F8868" i="6"/>
  <c r="F8869" i="6" a="1"/>
  <c r="F8869" i="6"/>
  <c r="F8870" i="6" a="1"/>
  <c r="F8870" i="6"/>
  <c r="F8871" i="6" a="1"/>
  <c r="F8871" i="6" s="1"/>
  <c r="F8872" i="6" a="1"/>
  <c r="F8872" i="6" s="1"/>
  <c r="F8873" i="6" a="1"/>
  <c r="F8873" i="6"/>
  <c r="F8874" i="6" a="1"/>
  <c r="F8874" i="6" s="1"/>
  <c r="F8875" i="6" a="1"/>
  <c r="F8875" i="6" s="1"/>
  <c r="F8876" i="6" a="1"/>
  <c r="F8876" i="6"/>
  <c r="F8877" i="6" a="1"/>
  <c r="F8877" i="6"/>
  <c r="F8878" i="6" a="1"/>
  <c r="F8878" i="6"/>
  <c r="F8879" i="6" a="1"/>
  <c r="F8879" i="6" s="1"/>
  <c r="F8880" i="6" a="1"/>
  <c r="F8880" i="6"/>
  <c r="F8881" i="6" a="1"/>
  <c r="F8881" i="6" s="1"/>
  <c r="F8882" i="6" a="1"/>
  <c r="F8882" i="6" s="1"/>
  <c r="F8883" i="6" a="1"/>
  <c r="F8883" i="6" s="1"/>
  <c r="F8884" i="6" a="1"/>
  <c r="F8884" i="6"/>
  <c r="F8885" i="6" a="1"/>
  <c r="F8885" i="6"/>
  <c r="F8886" i="6" a="1"/>
  <c r="F8886" i="6"/>
  <c r="F8887" i="6" a="1"/>
  <c r="F8887" i="6" s="1"/>
  <c r="F8888" i="6" a="1"/>
  <c r="F8888" i="6" s="1"/>
  <c r="F8889" i="6" a="1"/>
  <c r="F8889" i="6"/>
  <c r="F8890" i="6" a="1"/>
  <c r="F8890" i="6" s="1"/>
  <c r="F8891" i="6" a="1"/>
  <c r="F8891" i="6" s="1"/>
  <c r="F8892" i="6" a="1"/>
  <c r="F8892" i="6"/>
  <c r="F8893" i="6" a="1"/>
  <c r="F8893" i="6"/>
  <c r="F8894" i="6" a="1"/>
  <c r="F8894" i="6"/>
  <c r="F8895" i="6" a="1"/>
  <c r="F8895" i="6" s="1"/>
  <c r="F8896" i="6" a="1"/>
  <c r="F8896" i="6"/>
  <c r="F8897" i="6" a="1"/>
  <c r="F8897" i="6" s="1"/>
  <c r="F8898" i="6" a="1"/>
  <c r="F8898" i="6"/>
  <c r="F8899" i="6" a="1"/>
  <c r="F8899" i="6" s="1"/>
  <c r="F8900" i="6" a="1"/>
  <c r="F8900" i="6"/>
  <c r="F8901" i="6" a="1"/>
  <c r="F8901" i="6"/>
  <c r="F8902" i="6" a="1"/>
  <c r="F8902" i="6"/>
  <c r="F8903" i="6" a="1"/>
  <c r="F8903" i="6" s="1"/>
  <c r="F8904" i="6" a="1"/>
  <c r="F8904" i="6" s="1"/>
  <c r="F8905" i="6" a="1"/>
  <c r="F8905" i="6" s="1"/>
  <c r="F8906" i="6" a="1"/>
  <c r="F8906" i="6" s="1"/>
  <c r="F8907" i="6" a="1"/>
  <c r="F8907" i="6" s="1"/>
  <c r="F8908" i="6" a="1"/>
  <c r="F8908" i="6"/>
  <c r="F8909" i="6" a="1"/>
  <c r="F8909" i="6"/>
  <c r="F8910" i="6" a="1"/>
  <c r="F8910" i="6"/>
  <c r="F8911" i="6" a="1"/>
  <c r="F8911" i="6" s="1"/>
  <c r="F8912" i="6" a="1"/>
  <c r="F8912" i="6"/>
  <c r="F8913" i="6" a="1"/>
  <c r="F8913" i="6" s="1"/>
  <c r="F8914" i="6" a="1"/>
  <c r="F8914" i="6" s="1"/>
  <c r="F8915" i="6" a="1"/>
  <c r="F8915" i="6" s="1"/>
  <c r="F8916" i="6" a="1"/>
  <c r="F8916" i="6"/>
  <c r="F8917" i="6" a="1"/>
  <c r="F8917" i="6"/>
  <c r="F8918" i="6" a="1"/>
  <c r="F8918" i="6"/>
  <c r="F8919" i="6" a="1"/>
  <c r="F8919" i="6" s="1"/>
  <c r="F8920" i="6" a="1"/>
  <c r="F8920" i="6" s="1"/>
  <c r="F8921" i="6" a="1"/>
  <c r="F8921" i="6"/>
  <c r="F8922" i="6" a="1"/>
  <c r="F8922" i="6" s="1"/>
  <c r="F8923" i="6" a="1"/>
  <c r="F8923" i="6" s="1"/>
  <c r="F8924" i="6" a="1"/>
  <c r="F8924" i="6"/>
  <c r="F8925" i="6" a="1"/>
  <c r="F8925" i="6"/>
  <c r="F8926" i="6" a="1"/>
  <c r="F8926" i="6"/>
  <c r="F8927" i="6" a="1"/>
  <c r="F8927" i="6" s="1"/>
  <c r="F8928" i="6" a="1"/>
  <c r="F8928" i="6" s="1"/>
  <c r="F8929" i="6" a="1"/>
  <c r="F8929" i="6" s="1"/>
  <c r="F8930" i="6" a="1"/>
  <c r="F8930" i="6"/>
  <c r="F8931" i="6" a="1"/>
  <c r="F8931" i="6" s="1"/>
  <c r="F8932" i="6" a="1"/>
  <c r="F8932" i="6"/>
  <c r="F8933" i="6" a="1"/>
  <c r="F8933" i="6"/>
  <c r="F8934" i="6" a="1"/>
  <c r="F8934" i="6"/>
  <c r="F8935" i="6" a="1"/>
  <c r="F8935" i="6" s="1"/>
  <c r="F8936" i="6" a="1"/>
  <c r="F8936" i="6" s="1"/>
  <c r="F8937" i="6" a="1"/>
  <c r="F8937" i="6" s="1"/>
  <c r="F8938" i="6" a="1"/>
  <c r="F8938" i="6" s="1"/>
  <c r="F8939" i="6" a="1"/>
  <c r="F8939" i="6" s="1"/>
  <c r="F8940" i="6" a="1"/>
  <c r="F8940" i="6"/>
  <c r="F8941" i="6" a="1"/>
  <c r="F8941" i="6"/>
  <c r="F8942" i="6" a="1"/>
  <c r="F8942" i="6"/>
  <c r="F8943" i="6" a="1"/>
  <c r="F8943" i="6" s="1"/>
  <c r="F8944" i="6" a="1"/>
  <c r="F8944" i="6"/>
  <c r="F8945" i="6" a="1"/>
  <c r="F8945" i="6" s="1"/>
  <c r="F8946" i="6" a="1"/>
  <c r="F8946" i="6" s="1"/>
  <c r="F8947" i="6" a="1"/>
  <c r="F8947" i="6" s="1"/>
  <c r="F8948" i="6" a="1"/>
  <c r="F8948" i="6"/>
  <c r="F8949" i="6" a="1"/>
  <c r="F8949" i="6"/>
  <c r="F8950" i="6" a="1"/>
  <c r="F8950" i="6"/>
  <c r="F8951" i="6" a="1"/>
  <c r="F8951" i="6" s="1"/>
  <c r="F8952" i="6" a="1"/>
  <c r="F8952" i="6" s="1"/>
  <c r="F8953" i="6" a="1"/>
  <c r="F8953" i="6"/>
  <c r="F8954" i="6" a="1"/>
  <c r="F8954" i="6" s="1"/>
  <c r="F8955" i="6" a="1"/>
  <c r="F8955" i="6" s="1"/>
  <c r="F8956" i="6" a="1"/>
  <c r="F8956" i="6"/>
  <c r="F8957" i="6" a="1"/>
  <c r="F8957" i="6"/>
  <c r="F8958" i="6" a="1"/>
  <c r="F8958" i="6"/>
  <c r="F8959" i="6" a="1"/>
  <c r="F8959" i="6" s="1"/>
  <c r="F8960" i="6" a="1"/>
  <c r="F8960" i="6" s="1"/>
  <c r="F8961" i="6" a="1"/>
  <c r="F8961" i="6" s="1"/>
  <c r="F8962" i="6" a="1"/>
  <c r="F8962" i="6"/>
  <c r="F8963" i="6" a="1"/>
  <c r="F8963" i="6" s="1"/>
  <c r="F8964" i="6" a="1"/>
  <c r="F8964" i="6"/>
  <c r="F8965" i="6" a="1"/>
  <c r="F8965" i="6"/>
  <c r="F8966" i="6" a="1"/>
  <c r="F8966" i="6"/>
  <c r="F8967" i="6" a="1"/>
  <c r="F8967" i="6" s="1"/>
  <c r="F8968" i="6" a="1"/>
  <c r="F8968" i="6" s="1"/>
  <c r="F8969" i="6" a="1"/>
  <c r="F8969" i="6" s="1"/>
  <c r="F8970" i="6" a="1"/>
  <c r="F8970" i="6" s="1"/>
  <c r="F8971" i="6" a="1"/>
  <c r="F8971" i="6" s="1"/>
  <c r="F8972" i="6" a="1"/>
  <c r="F8972" i="6"/>
  <c r="F8973" i="6" a="1"/>
  <c r="F8973" i="6"/>
  <c r="F8974" i="6" a="1"/>
  <c r="F8974" i="6"/>
  <c r="F8975" i="6" a="1"/>
  <c r="F8975" i="6" s="1"/>
  <c r="F8976" i="6" a="1"/>
  <c r="F8976" i="6"/>
  <c r="F8977" i="6" a="1"/>
  <c r="F8977" i="6" s="1"/>
  <c r="F8978" i="6" a="1"/>
  <c r="F8978" i="6" s="1"/>
  <c r="F8979" i="6" a="1"/>
  <c r="F8979" i="6" s="1"/>
  <c r="F8980" i="6" a="1"/>
  <c r="F8980" i="6"/>
  <c r="F8981" i="6" a="1"/>
  <c r="F8981" i="6"/>
  <c r="F8982" i="6" a="1"/>
  <c r="F8982" i="6"/>
  <c r="F8983" i="6" a="1"/>
  <c r="F8983" i="6" s="1"/>
  <c r="F8984" i="6" a="1"/>
  <c r="F8984" i="6" s="1"/>
  <c r="F8985" i="6" a="1"/>
  <c r="F8985" i="6"/>
  <c r="F8986" i="6" a="1"/>
  <c r="F8986" i="6" s="1"/>
  <c r="F8987" i="6" a="1"/>
  <c r="F8987" i="6" s="1"/>
  <c r="F8988" i="6" a="1"/>
  <c r="F8988" i="6"/>
  <c r="F8989" i="6" a="1"/>
  <c r="F8989" i="6"/>
  <c r="F8990" i="6" a="1"/>
  <c r="F8990" i="6"/>
  <c r="F8991" i="6" a="1"/>
  <c r="F8991" i="6" s="1"/>
  <c r="F8992" i="6" a="1"/>
  <c r="F8992" i="6" s="1"/>
  <c r="F8993" i="6" a="1"/>
  <c r="F8993" i="6" s="1"/>
  <c r="F8994" i="6" a="1"/>
  <c r="F8994" i="6"/>
  <c r="F8995" i="6" a="1"/>
  <c r="F8995" i="6" s="1"/>
  <c r="F8996" i="6" a="1"/>
  <c r="F8996" i="6"/>
  <c r="F8997" i="6" a="1"/>
  <c r="F8997" i="6"/>
  <c r="F8998" i="6" a="1"/>
  <c r="F8998" i="6"/>
  <c r="F8999" i="6" a="1"/>
  <c r="F8999" i="6" s="1"/>
  <c r="F9000" i="6" a="1"/>
  <c r="F9000" i="6" s="1"/>
  <c r="F9001" i="6" a="1"/>
  <c r="F9001" i="6" s="1"/>
  <c r="F9002" i="6" a="1"/>
  <c r="F9002" i="6" s="1"/>
  <c r="F9003" i="6" a="1"/>
  <c r="F9003" i="6" s="1"/>
  <c r="F9004" i="6" a="1"/>
  <c r="F9004" i="6"/>
  <c r="F9005" i="6" a="1"/>
  <c r="F9005" i="6"/>
  <c r="F9006" i="6" a="1"/>
  <c r="F9006" i="6"/>
  <c r="F9007" i="6" a="1"/>
  <c r="F9007" i="6" s="1"/>
  <c r="F9008" i="6" a="1"/>
  <c r="F9008" i="6"/>
  <c r="F9009" i="6" a="1"/>
  <c r="F9009" i="6" s="1"/>
  <c r="F9010" i="6" a="1"/>
  <c r="F9010" i="6" s="1"/>
  <c r="F9011" i="6" a="1"/>
  <c r="F9011" i="6" s="1"/>
  <c r="F9012" i="6" a="1"/>
  <c r="F9012" i="6"/>
  <c r="F9013" i="6" a="1"/>
  <c r="F9013" i="6"/>
  <c r="F9014" i="6" a="1"/>
  <c r="F9014" i="6"/>
  <c r="F9015" i="6" a="1"/>
  <c r="F9015" i="6" s="1"/>
  <c r="F9016" i="6" a="1"/>
  <c r="F9016" i="6" s="1"/>
  <c r="F9017" i="6" a="1"/>
  <c r="F9017" i="6"/>
  <c r="F9018" i="6" a="1"/>
  <c r="F9018" i="6" s="1"/>
  <c r="F9019" i="6" a="1"/>
  <c r="F9019" i="6" s="1"/>
  <c r="F9020" i="6" a="1"/>
  <c r="F9020" i="6"/>
  <c r="F9021" i="6" a="1"/>
  <c r="F9021" i="6"/>
  <c r="F9022" i="6" a="1"/>
  <c r="F9022" i="6"/>
  <c r="F9023" i="6" a="1"/>
  <c r="F9023" i="6" s="1"/>
  <c r="F9024" i="6" a="1"/>
  <c r="F9024" i="6" s="1"/>
  <c r="F9025" i="6" a="1"/>
  <c r="F9025" i="6" s="1"/>
  <c r="F9026" i="6" a="1"/>
  <c r="F9026" i="6"/>
  <c r="F9027" i="6" a="1"/>
  <c r="F9027" i="6" s="1"/>
  <c r="F9028" i="6" a="1"/>
  <c r="F9028" i="6"/>
  <c r="F9029" i="6" a="1"/>
  <c r="F9029" i="6"/>
  <c r="F9030" i="6" a="1"/>
  <c r="F9030" i="6"/>
  <c r="F9031" i="6" a="1"/>
  <c r="F9031" i="6" s="1"/>
  <c r="F9032" i="6" a="1"/>
  <c r="F9032" i="6" s="1"/>
  <c r="F9033" i="6" a="1"/>
  <c r="F9033" i="6" s="1"/>
  <c r="F9034" i="6" a="1"/>
  <c r="F9034" i="6" s="1"/>
  <c r="F9035" i="6" a="1"/>
  <c r="F9035" i="6" s="1"/>
  <c r="F9036" i="6" a="1"/>
  <c r="F9036" i="6"/>
  <c r="F9037" i="6" a="1"/>
  <c r="F9037" i="6"/>
  <c r="F9038" i="6" a="1"/>
  <c r="F9038" i="6"/>
  <c r="F9039" i="6" a="1"/>
  <c r="F9039" i="6" s="1"/>
  <c r="F9040" i="6" a="1"/>
  <c r="F9040" i="6"/>
  <c r="F9041" i="6" a="1"/>
  <c r="F9041" i="6" s="1"/>
  <c r="F9042" i="6" a="1"/>
  <c r="F9042" i="6" s="1"/>
  <c r="F9043" i="6" a="1"/>
  <c r="F9043" i="6" s="1"/>
  <c r="F9044" i="6" a="1"/>
  <c r="F9044" i="6"/>
  <c r="F9045" i="6" a="1"/>
  <c r="F9045" i="6"/>
  <c r="F9046" i="6" a="1"/>
  <c r="F9046" i="6"/>
  <c r="F9047" i="6" a="1"/>
  <c r="F9047" i="6" s="1"/>
  <c r="F9048" i="6" a="1"/>
  <c r="F9048" i="6" s="1"/>
  <c r="F9049" i="6" a="1"/>
  <c r="F9049" i="6"/>
  <c r="F9050" i="6" a="1"/>
  <c r="F9050" i="6" s="1"/>
  <c r="F9051" i="6" a="1"/>
  <c r="F9051" i="6" s="1"/>
  <c r="F9052" i="6" a="1"/>
  <c r="F9052" i="6"/>
  <c r="F9053" i="6" a="1"/>
  <c r="F9053" i="6"/>
  <c r="F9054" i="6" a="1"/>
  <c r="F9054" i="6"/>
  <c r="F9055" i="6" a="1"/>
  <c r="F9055" i="6" s="1"/>
  <c r="F9056" i="6" a="1"/>
  <c r="F9056" i="6" s="1"/>
  <c r="F9057" i="6" a="1"/>
  <c r="F9057" i="6" s="1"/>
  <c r="F9058" i="6" a="1"/>
  <c r="F9058" i="6"/>
  <c r="F9059" i="6" a="1"/>
  <c r="F9059" i="6" s="1"/>
  <c r="F9060" i="6" a="1"/>
  <c r="F9060" i="6"/>
  <c r="F9061" i="6" a="1"/>
  <c r="F9061" i="6"/>
  <c r="F9062" i="6" a="1"/>
  <c r="F9062" i="6"/>
  <c r="F9063" i="6" a="1"/>
  <c r="F9063" i="6" s="1"/>
  <c r="F9064" i="6" a="1"/>
  <c r="F9064" i="6" s="1"/>
  <c r="F9065" i="6" a="1"/>
  <c r="F9065" i="6" s="1"/>
  <c r="F9066" i="6" a="1"/>
  <c r="F9066" i="6" s="1"/>
  <c r="F9067" i="6" a="1"/>
  <c r="F9067" i="6" s="1"/>
  <c r="F9068" i="6" a="1"/>
  <c r="F9068" i="6"/>
  <c r="F9069" i="6" a="1"/>
  <c r="F9069" i="6"/>
  <c r="F9070" i="6" a="1"/>
  <c r="F9070" i="6"/>
  <c r="F9071" i="6" a="1"/>
  <c r="F9071" i="6" s="1"/>
  <c r="F9072" i="6" a="1"/>
  <c r="F9072" i="6"/>
  <c r="F9073" i="6" a="1"/>
  <c r="F9073" i="6" s="1"/>
  <c r="F9074" i="6" a="1"/>
  <c r="F9074" i="6" s="1"/>
  <c r="F9075" i="6" a="1"/>
  <c r="F9075" i="6" s="1"/>
  <c r="F9076" i="6" a="1"/>
  <c r="F9076" i="6"/>
  <c r="F9077" i="6" a="1"/>
  <c r="F9077" i="6"/>
  <c r="F9078" i="6" a="1"/>
  <c r="F9078" i="6"/>
  <c r="F9079" i="6" a="1"/>
  <c r="F9079" i="6" s="1"/>
  <c r="F9080" i="6" a="1"/>
  <c r="F9080" i="6" s="1"/>
  <c r="F9081" i="6" a="1"/>
  <c r="F9081" i="6"/>
  <c r="F9082" i="6" a="1"/>
  <c r="F9082" i="6" s="1"/>
  <c r="F9083" i="6" a="1"/>
  <c r="F9083" i="6" s="1"/>
  <c r="F9084" i="6" a="1"/>
  <c r="F9084" i="6"/>
  <c r="F9085" i="6" a="1"/>
  <c r="F9085" i="6"/>
  <c r="F9086" i="6" a="1"/>
  <c r="F9086" i="6"/>
  <c r="F9087" i="6" a="1"/>
  <c r="F9087" i="6" s="1"/>
  <c r="F9088" i="6" a="1"/>
  <c r="F9088" i="6" s="1"/>
  <c r="F9089" i="6" a="1"/>
  <c r="F9089" i="6" s="1"/>
  <c r="F9090" i="6" a="1"/>
  <c r="F9090" i="6"/>
  <c r="F9091" i="6" a="1"/>
  <c r="F9091" i="6" s="1"/>
  <c r="F9092" i="6" a="1"/>
  <c r="F9092" i="6"/>
  <c r="F9093" i="6" a="1"/>
  <c r="F9093" i="6"/>
  <c r="F9094" i="6" a="1"/>
  <c r="F9094" i="6"/>
  <c r="F9095" i="6" a="1"/>
  <c r="F9095" i="6" s="1"/>
  <c r="F9096" i="6" a="1"/>
  <c r="F9096" i="6" s="1"/>
  <c r="F9097" i="6" a="1"/>
  <c r="F9097" i="6" s="1"/>
  <c r="F9098" i="6" a="1"/>
  <c r="F9098" i="6" s="1"/>
  <c r="F9099" i="6" a="1"/>
  <c r="F9099" i="6" s="1"/>
  <c r="F9100" i="6" a="1"/>
  <c r="F9100" i="6"/>
  <c r="F9101" i="6" a="1"/>
  <c r="F9101" i="6"/>
  <c r="F9102" i="6" a="1"/>
  <c r="F9102" i="6"/>
  <c r="F9103" i="6" a="1"/>
  <c r="F9103" i="6" s="1"/>
  <c r="F9104" i="6" a="1"/>
  <c r="F9104" i="6"/>
  <c r="F9105" i="6" a="1"/>
  <c r="F9105" i="6" s="1"/>
  <c r="F9106" i="6" a="1"/>
  <c r="F9106" i="6" s="1"/>
  <c r="F9107" i="6" a="1"/>
  <c r="F9107" i="6" s="1"/>
  <c r="F9108" i="6" a="1"/>
  <c r="F9108" i="6"/>
  <c r="F9109" i="6" a="1"/>
  <c r="F9109" i="6"/>
  <c r="F9110" i="6" a="1"/>
  <c r="F9110" i="6"/>
  <c r="F9111" i="6" a="1"/>
  <c r="F9111" i="6" s="1"/>
  <c r="F9112" i="6" a="1"/>
  <c r="F9112" i="6" s="1"/>
  <c r="F9113" i="6" a="1"/>
  <c r="F9113" i="6"/>
  <c r="F9114" i="6" a="1"/>
  <c r="F9114" i="6" s="1"/>
  <c r="F9115" i="6" a="1"/>
  <c r="F9115" i="6" s="1"/>
  <c r="F9116" i="6" a="1"/>
  <c r="F9116" i="6"/>
  <c r="F9117" i="6" a="1"/>
  <c r="F9117" i="6"/>
  <c r="F9118" i="6" a="1"/>
  <c r="F9118" i="6"/>
  <c r="F9119" i="6" a="1"/>
  <c r="F9119" i="6" s="1"/>
  <c r="F9120" i="6" a="1"/>
  <c r="F9120" i="6" s="1"/>
  <c r="F9121" i="6" a="1"/>
  <c r="F9121" i="6" s="1"/>
  <c r="F9122" i="6" a="1"/>
  <c r="F9122" i="6"/>
  <c r="F9123" i="6" a="1"/>
  <c r="F9123" i="6" s="1"/>
  <c r="F9124" i="6" a="1"/>
  <c r="F9124" i="6"/>
  <c r="F9125" i="6" a="1"/>
  <c r="F9125" i="6"/>
  <c r="F9126" i="6" a="1"/>
  <c r="F9126" i="6"/>
  <c r="F9127" i="6" a="1"/>
  <c r="F9127" i="6" s="1"/>
  <c r="F9128" i="6" a="1"/>
  <c r="F9128" i="6" s="1"/>
  <c r="F9129" i="6" a="1"/>
  <c r="F9129" i="6" s="1"/>
  <c r="F9130" i="6" a="1"/>
  <c r="F9130" i="6" s="1"/>
  <c r="F9131" i="6" a="1"/>
  <c r="F9131" i="6" s="1"/>
  <c r="F9132" i="6" a="1"/>
  <c r="F9132" i="6"/>
  <c r="F9133" i="6" a="1"/>
  <c r="F9133" i="6"/>
  <c r="F9134" i="6" a="1"/>
  <c r="F9134" i="6"/>
  <c r="F9135" i="6" a="1"/>
  <c r="F9135" i="6" s="1"/>
  <c r="F9136" i="6" a="1"/>
  <c r="F9136" i="6"/>
  <c r="F9137" i="6" a="1"/>
  <c r="F9137" i="6" s="1"/>
  <c r="F9138" i="6" a="1"/>
  <c r="F9138" i="6" s="1"/>
  <c r="F9139" i="6" a="1"/>
  <c r="F9139" i="6" s="1"/>
  <c r="F9140" i="6" a="1"/>
  <c r="F9140" i="6"/>
  <c r="F9141" i="6" a="1"/>
  <c r="F9141" i="6"/>
  <c r="F9142" i="6" a="1"/>
  <c r="F9142" i="6"/>
  <c r="F9143" i="6" a="1"/>
  <c r="F9143" i="6" s="1"/>
  <c r="F9144" i="6" a="1"/>
  <c r="F9144" i="6" s="1"/>
  <c r="F9145" i="6" a="1"/>
  <c r="F9145" i="6"/>
  <c r="F9146" i="6" a="1"/>
  <c r="F9146" i="6" s="1"/>
  <c r="F9147" i="6" a="1"/>
  <c r="F9147" i="6" s="1"/>
  <c r="F9148" i="6" a="1"/>
  <c r="F9148" i="6"/>
  <c r="F9149" i="6" a="1"/>
  <c r="F9149" i="6"/>
  <c r="F9150" i="6" a="1"/>
  <c r="F9150" i="6"/>
  <c r="F9151" i="6" a="1"/>
  <c r="F9151" i="6" s="1"/>
  <c r="F9152" i="6" a="1"/>
  <c r="F9152" i="6" s="1"/>
  <c r="F9153" i="6" a="1"/>
  <c r="F9153" i="6" s="1"/>
  <c r="F9154" i="6" a="1"/>
  <c r="F9154" i="6"/>
  <c r="F9155" i="6" a="1"/>
  <c r="F9155" i="6" s="1"/>
  <c r="F9156" i="6" a="1"/>
  <c r="F9156" i="6"/>
  <c r="F9157" i="6" a="1"/>
  <c r="F9157" i="6"/>
  <c r="F9158" i="6" a="1"/>
  <c r="F9158" i="6"/>
  <c r="F9159" i="6" a="1"/>
  <c r="F9159" i="6" s="1"/>
  <c r="F9160" i="6" a="1"/>
  <c r="F9160" i="6" s="1"/>
  <c r="F9161" i="6" a="1"/>
  <c r="F9161" i="6" s="1"/>
  <c r="F9162" i="6" a="1"/>
  <c r="F9162" i="6" s="1"/>
  <c r="F9163" i="6" a="1"/>
  <c r="F9163" i="6" s="1"/>
  <c r="F9164" i="6" a="1"/>
  <c r="F9164" i="6"/>
  <c r="F9165" i="6" a="1"/>
  <c r="F9165" i="6"/>
  <c r="F9166" i="6" a="1"/>
  <c r="F9166" i="6"/>
  <c r="F9167" i="6" a="1"/>
  <c r="F9167" i="6" s="1"/>
  <c r="F9168" i="6" a="1"/>
  <c r="F9168" i="6"/>
  <c r="F9169" i="6" a="1"/>
  <c r="F9169" i="6" s="1"/>
  <c r="F9170" i="6" a="1"/>
  <c r="F9170" i="6" s="1"/>
  <c r="F9171" i="6" a="1"/>
  <c r="F9171" i="6" s="1"/>
  <c r="F9172" i="6" a="1"/>
  <c r="F9172" i="6"/>
  <c r="F9173" i="6" a="1"/>
  <c r="F9173" i="6"/>
  <c r="F9174" i="6" a="1"/>
  <c r="F9174" i="6"/>
  <c r="F9175" i="6" a="1"/>
  <c r="F9175" i="6" s="1"/>
  <c r="F9176" i="6" a="1"/>
  <c r="F9176" i="6" s="1"/>
  <c r="F9177" i="6" a="1"/>
  <c r="F9177" i="6"/>
  <c r="F9178" i="6" a="1"/>
  <c r="F9178" i="6" s="1"/>
  <c r="F9179" i="6" a="1"/>
  <c r="F9179" i="6" s="1"/>
  <c r="F9180" i="6" a="1"/>
  <c r="F9180" i="6"/>
  <c r="F9181" i="6" a="1"/>
  <c r="F9181" i="6"/>
  <c r="F9182" i="6" a="1"/>
  <c r="F9182" i="6"/>
  <c r="F9183" i="6" a="1"/>
  <c r="F9183" i="6" s="1"/>
  <c r="F9184" i="6" a="1"/>
  <c r="F9184" i="6" s="1"/>
  <c r="F9185" i="6" a="1"/>
  <c r="F9185" i="6" s="1"/>
  <c r="F9186" i="6" a="1"/>
  <c r="F9186" i="6"/>
  <c r="F9187" i="6" a="1"/>
  <c r="F9187" i="6" s="1"/>
  <c r="F9188" i="6" a="1"/>
  <c r="F9188" i="6"/>
  <c r="F9189" i="6" a="1"/>
  <c r="F9189" i="6"/>
  <c r="F9190" i="6" a="1"/>
  <c r="F9190" i="6"/>
  <c r="F9191" i="6" a="1"/>
  <c r="F9191" i="6" s="1"/>
  <c r="F9192" i="6" a="1"/>
  <c r="F9192" i="6" s="1"/>
  <c r="F9193" i="6" a="1"/>
  <c r="F9193" i="6" s="1"/>
  <c r="F9194" i="6" a="1"/>
  <c r="F9194" i="6" s="1"/>
  <c r="F9195" i="6" a="1"/>
  <c r="F9195" i="6" s="1"/>
  <c r="F9196" i="6" a="1"/>
  <c r="F9196" i="6"/>
  <c r="F9197" i="6" a="1"/>
  <c r="F9197" i="6"/>
  <c r="F9198" i="6" a="1"/>
  <c r="F9198" i="6"/>
  <c r="F9199" i="6" a="1"/>
  <c r="F9199" i="6" s="1"/>
  <c r="F9200" i="6" a="1"/>
  <c r="F9200" i="6"/>
  <c r="F9201" i="6" a="1"/>
  <c r="F9201" i="6" s="1"/>
  <c r="F9202" i="6" a="1"/>
  <c r="F9202" i="6" s="1"/>
  <c r="F9203" i="6" a="1"/>
  <c r="F9203" i="6" s="1"/>
  <c r="F9204" i="6" a="1"/>
  <c r="F9204" i="6"/>
  <c r="F9205" i="6" a="1"/>
  <c r="F9205" i="6"/>
  <c r="F9206" i="6" a="1"/>
  <c r="F9206" i="6"/>
  <c r="F9207" i="6" a="1"/>
  <c r="F9207" i="6" s="1"/>
  <c r="F9208" i="6" a="1"/>
  <c r="F9208" i="6" s="1"/>
  <c r="F9209" i="6" a="1"/>
  <c r="F9209" i="6"/>
  <c r="F9210" i="6" a="1"/>
  <c r="F9210" i="6" s="1"/>
  <c r="F9211" i="6" a="1"/>
  <c r="F9211" i="6" s="1"/>
  <c r="F9212" i="6" a="1"/>
  <c r="F9212" i="6"/>
  <c r="F9213" i="6" a="1"/>
  <c r="F9213" i="6"/>
  <c r="F9214" i="6" a="1"/>
  <c r="F9214" i="6"/>
  <c r="F9215" i="6" a="1"/>
  <c r="F9215" i="6" s="1"/>
  <c r="F9216" i="6" a="1"/>
  <c r="F9216" i="6" s="1"/>
  <c r="F9217" i="6" a="1"/>
  <c r="F9217" i="6" s="1"/>
  <c r="F9218" i="6" a="1"/>
  <c r="F9218" i="6"/>
  <c r="F9219" i="6" a="1"/>
  <c r="F9219" i="6" s="1"/>
  <c r="F9220" i="6" a="1"/>
  <c r="F9220" i="6"/>
  <c r="F9221" i="6" a="1"/>
  <c r="F9221" i="6"/>
  <c r="F9222" i="6" a="1"/>
  <c r="F9222" i="6"/>
  <c r="F9223" i="6" a="1"/>
  <c r="F9223" i="6" s="1"/>
  <c r="F9224" i="6" a="1"/>
  <c r="F9224" i="6" s="1"/>
  <c r="F9225" i="6" a="1"/>
  <c r="F9225" i="6" s="1"/>
  <c r="F9226" i="6" a="1"/>
  <c r="F9226" i="6" s="1"/>
  <c r="F9227" i="6" a="1"/>
  <c r="F9227" i="6" s="1"/>
  <c r="F9228" i="6" a="1"/>
  <c r="F9228" i="6"/>
  <c r="F9229" i="6" a="1"/>
  <c r="F9229" i="6"/>
  <c r="F9230" i="6" a="1"/>
  <c r="F9230" i="6"/>
  <c r="F9231" i="6" a="1"/>
  <c r="F9231" i="6" s="1"/>
  <c r="F9232" i="6" a="1"/>
  <c r="F9232" i="6"/>
  <c r="F9233" i="6" a="1"/>
  <c r="F9233" i="6" s="1"/>
  <c r="F9234" i="6" a="1"/>
  <c r="F9234" i="6" s="1"/>
  <c r="F9235" i="6" a="1"/>
  <c r="F9235" i="6" s="1"/>
  <c r="F9236" i="6" a="1"/>
  <c r="F9236" i="6"/>
  <c r="F9237" i="6" a="1"/>
  <c r="F9237" i="6"/>
  <c r="F9238" i="6" a="1"/>
  <c r="F9238" i="6"/>
  <c r="F9239" i="6" a="1"/>
  <c r="F9239" i="6" s="1"/>
  <c r="F9240" i="6" a="1"/>
  <c r="F9240" i="6" s="1"/>
  <c r="F9241" i="6" a="1"/>
  <c r="F9241" i="6"/>
  <c r="F9242" i="6" a="1"/>
  <c r="F9242" i="6" s="1"/>
  <c r="F9243" i="6" a="1"/>
  <c r="F9243" i="6" s="1"/>
  <c r="F9244" i="6" a="1"/>
  <c r="F9244" i="6"/>
  <c r="F9245" i="6" a="1"/>
  <c r="F9245" i="6"/>
  <c r="F9246" i="6" a="1"/>
  <c r="F9246" i="6"/>
  <c r="F9247" i="6" a="1"/>
  <c r="F9247" i="6" s="1"/>
  <c r="F9248" i="6" a="1"/>
  <c r="F9248" i="6" s="1"/>
  <c r="F9249" i="6" a="1"/>
  <c r="F9249" i="6" s="1"/>
  <c r="F9250" i="6" a="1"/>
  <c r="F9250" i="6"/>
  <c r="F9251" i="6" a="1"/>
  <c r="F9251" i="6" s="1"/>
  <c r="F9252" i="6" a="1"/>
  <c r="F9252" i="6"/>
  <c r="F9253" i="6" a="1"/>
  <c r="F9253" i="6"/>
  <c r="F9254" i="6" a="1"/>
  <c r="F9254" i="6"/>
  <c r="F9255" i="6" a="1"/>
  <c r="F9255" i="6" s="1"/>
  <c r="F9256" i="6" a="1"/>
  <c r="F9256" i="6" s="1"/>
  <c r="F9257" i="6" a="1"/>
  <c r="F9257" i="6" s="1"/>
  <c r="F9258" i="6" a="1"/>
  <c r="F9258" i="6" s="1"/>
  <c r="F9259" i="6" a="1"/>
  <c r="F9259" i="6" s="1"/>
  <c r="F9260" i="6" a="1"/>
  <c r="F9260" i="6"/>
  <c r="F9261" i="6" a="1"/>
  <c r="F9261" i="6"/>
  <c r="F9262" i="6" a="1"/>
  <c r="F9262" i="6"/>
  <c r="F9263" i="6" a="1"/>
  <c r="F9263" i="6" s="1"/>
  <c r="F9264" i="6" a="1"/>
  <c r="F9264" i="6"/>
  <c r="F9265" i="6" a="1"/>
  <c r="F9265" i="6" s="1"/>
  <c r="F9266" i="6" a="1"/>
  <c r="F9266" i="6" s="1"/>
  <c r="F9267" i="6" a="1"/>
  <c r="F9267" i="6" s="1"/>
  <c r="F9268" i="6" a="1"/>
  <c r="F9268" i="6"/>
  <c r="F9269" i="6" a="1"/>
  <c r="F9269" i="6"/>
  <c r="F9270" i="6" a="1"/>
  <c r="F9270" i="6"/>
  <c r="F9271" i="6" a="1"/>
  <c r="F9271" i="6" s="1"/>
  <c r="F9272" i="6" a="1"/>
  <c r="F9272" i="6" s="1"/>
  <c r="F9273" i="6" a="1"/>
  <c r="F9273" i="6"/>
  <c r="F9274" i="6" a="1"/>
  <c r="F9274" i="6" s="1"/>
  <c r="F9275" i="6" a="1"/>
  <c r="F9275" i="6" s="1"/>
  <c r="F9276" i="6" a="1"/>
  <c r="F9276" i="6"/>
  <c r="F9277" i="6" a="1"/>
  <c r="F9277" i="6"/>
  <c r="F9278" i="6" a="1"/>
  <c r="F9278" i="6"/>
  <c r="F9279" i="6" a="1"/>
  <c r="F9279" i="6" s="1"/>
  <c r="F9280" i="6" a="1"/>
  <c r="F9280" i="6" s="1"/>
  <c r="F9281" i="6" a="1"/>
  <c r="F9281" i="6" s="1"/>
  <c r="F9282" i="6" a="1"/>
  <c r="F9282" i="6"/>
  <c r="F9283" i="6" a="1"/>
  <c r="F9283" i="6" s="1"/>
  <c r="F9284" i="6" a="1"/>
  <c r="F9284" i="6"/>
  <c r="F9285" i="6" a="1"/>
  <c r="F9285" i="6"/>
  <c r="F9286" i="6" a="1"/>
  <c r="F9286" i="6"/>
  <c r="F9287" i="6" a="1"/>
  <c r="F9287" i="6" s="1"/>
  <c r="F9288" i="6" a="1"/>
  <c r="F9288" i="6" s="1"/>
  <c r="F9289" i="6" a="1"/>
  <c r="F9289" i="6" s="1"/>
  <c r="F9290" i="6" a="1"/>
  <c r="F9290" i="6" s="1"/>
  <c r="F9291" i="6" a="1"/>
  <c r="F9291" i="6" s="1"/>
  <c r="F9292" i="6" a="1"/>
  <c r="F9292" i="6"/>
  <c r="F9293" i="6" a="1"/>
  <c r="F9293" i="6"/>
  <c r="F9294" i="6" a="1"/>
  <c r="F9294" i="6"/>
  <c r="F9295" i="6" a="1"/>
  <c r="F9295" i="6" s="1"/>
  <c r="F9296" i="6" a="1"/>
  <c r="F9296" i="6"/>
  <c r="F9297" i="6" a="1"/>
  <c r="F9297" i="6" s="1"/>
  <c r="F9298" i="6" a="1"/>
  <c r="F9298" i="6" s="1"/>
  <c r="F9299" i="6" a="1"/>
  <c r="F9299" i="6" s="1"/>
  <c r="F9300" i="6" a="1"/>
  <c r="F9300" i="6"/>
  <c r="F9301" i="6" a="1"/>
  <c r="F9301" i="6"/>
  <c r="F9302" i="6" a="1"/>
  <c r="F9302" i="6"/>
  <c r="F9303" i="6" a="1"/>
  <c r="F9303" i="6" s="1"/>
  <c r="F9304" i="6" a="1"/>
  <c r="F9304" i="6" s="1"/>
  <c r="F9305" i="6" a="1"/>
  <c r="F9305" i="6"/>
  <c r="F9306" i="6" a="1"/>
  <c r="F9306" i="6" s="1"/>
  <c r="F9307" i="6" a="1"/>
  <c r="F9307" i="6" s="1"/>
  <c r="F9308" i="6" a="1"/>
  <c r="F9308" i="6"/>
  <c r="F9309" i="6" a="1"/>
  <c r="F9309" i="6"/>
  <c r="F9310" i="6" a="1"/>
  <c r="F9310" i="6"/>
  <c r="F9311" i="6" a="1"/>
  <c r="F9311" i="6" s="1"/>
  <c r="F9312" i="6" a="1"/>
  <c r="F9312" i="6" s="1"/>
  <c r="F9313" i="6" a="1"/>
  <c r="F9313" i="6" s="1"/>
  <c r="F9314" i="6" a="1"/>
  <c r="F9314" i="6"/>
  <c r="F9315" i="6" a="1"/>
  <c r="F9315" i="6" s="1"/>
  <c r="F9316" i="6" a="1"/>
  <c r="F9316" i="6"/>
  <c r="F9317" i="6" a="1"/>
  <c r="F9317" i="6"/>
  <c r="F9318" i="6" a="1"/>
  <c r="F9318" i="6"/>
  <c r="F9319" i="6" a="1"/>
  <c r="F9319" i="6" s="1"/>
  <c r="F9320" i="6" a="1"/>
  <c r="F9320" i="6" s="1"/>
  <c r="F9321" i="6" a="1"/>
  <c r="F9321" i="6" s="1"/>
  <c r="F9322" i="6" a="1"/>
  <c r="F9322" i="6" s="1"/>
  <c r="F9323" i="6" a="1"/>
  <c r="F9323" i="6" s="1"/>
  <c r="F9324" i="6" a="1"/>
  <c r="F9324" i="6"/>
  <c r="F9325" i="6" a="1"/>
  <c r="F9325" i="6"/>
  <c r="F9326" i="6" a="1"/>
  <c r="F9326" i="6"/>
  <c r="F9327" i="6" a="1"/>
  <c r="F9327" i="6" s="1"/>
  <c r="F9328" i="6" a="1"/>
  <c r="F9328" i="6"/>
  <c r="F9329" i="6" a="1"/>
  <c r="F9329" i="6" s="1"/>
  <c r="F9330" i="6" a="1"/>
  <c r="F9330" i="6" s="1"/>
  <c r="F9331" i="6" a="1"/>
  <c r="F9331" i="6" s="1"/>
  <c r="F9332" i="6" a="1"/>
  <c r="F9332" i="6"/>
  <c r="F9333" i="6" a="1"/>
  <c r="F9333" i="6"/>
  <c r="F9334" i="6" a="1"/>
  <c r="F9334" i="6"/>
  <c r="F9335" i="6" a="1"/>
  <c r="F9335" i="6" s="1"/>
  <c r="F9336" i="6" a="1"/>
  <c r="F9336" i="6" s="1"/>
  <c r="F9337" i="6" a="1"/>
  <c r="F9337" i="6"/>
  <c r="F9338" i="6" a="1"/>
  <c r="F9338" i="6" s="1"/>
  <c r="F9339" i="6" a="1"/>
  <c r="F9339" i="6" s="1"/>
  <c r="F9340" i="6" a="1"/>
  <c r="F9340" i="6"/>
  <c r="F9341" i="6" a="1"/>
  <c r="F9341" i="6"/>
  <c r="F9342" i="6" a="1"/>
  <c r="F9342" i="6"/>
  <c r="F9343" i="6" a="1"/>
  <c r="F9343" i="6" s="1"/>
  <c r="F9344" i="6" a="1"/>
  <c r="F9344" i="6" s="1"/>
  <c r="F9345" i="6" a="1"/>
  <c r="F9345" i="6" s="1"/>
  <c r="F9346" i="6" a="1"/>
  <c r="F9346" i="6"/>
  <c r="F9347" i="6" a="1"/>
  <c r="F9347" i="6" s="1"/>
  <c r="F9348" i="6" a="1"/>
  <c r="F9348" i="6"/>
  <c r="F9349" i="6" a="1"/>
  <c r="F9349" i="6"/>
  <c r="F9350" i="6" a="1"/>
  <c r="F9350" i="6"/>
  <c r="F9351" i="6" a="1"/>
  <c r="F9351" i="6" s="1"/>
  <c r="F9352" i="6" a="1"/>
  <c r="F9352" i="6" s="1"/>
  <c r="F9353" i="6" a="1"/>
  <c r="F9353" i="6" s="1"/>
  <c r="F9354" i="6" a="1"/>
  <c r="F9354" i="6" s="1"/>
  <c r="F9355" i="6" a="1"/>
  <c r="F9355" i="6" s="1"/>
  <c r="F9356" i="6" a="1"/>
  <c r="F9356" i="6"/>
  <c r="F9357" i="6" a="1"/>
  <c r="F9357" i="6"/>
  <c r="F9358" i="6" a="1"/>
  <c r="F9358" i="6"/>
  <c r="F9359" i="6" a="1"/>
  <c r="F9359" i="6" s="1"/>
  <c r="F9360" i="6" a="1"/>
  <c r="F9360" i="6"/>
  <c r="F9361" i="6" a="1"/>
  <c r="F9361" i="6" s="1"/>
  <c r="F9362" i="6" a="1"/>
  <c r="F9362" i="6" s="1"/>
  <c r="F9363" i="6" a="1"/>
  <c r="F9363" i="6" s="1"/>
  <c r="F9364" i="6" a="1"/>
  <c r="F9364" i="6"/>
  <c r="F9365" i="6" a="1"/>
  <c r="F9365" i="6"/>
  <c r="F9366" i="6" a="1"/>
  <c r="F9366" i="6"/>
  <c r="F9367" i="6" a="1"/>
  <c r="F9367" i="6" s="1"/>
  <c r="F9368" i="6" a="1"/>
  <c r="F9368" i="6" s="1"/>
  <c r="F9369" i="6" a="1"/>
  <c r="F9369" i="6"/>
  <c r="F9370" i="6" a="1"/>
  <c r="F9370" i="6" s="1"/>
  <c r="F9371" i="6" a="1"/>
  <c r="F9371" i="6" s="1"/>
  <c r="F9372" i="6" a="1"/>
  <c r="F9372" i="6"/>
  <c r="F9373" i="6" a="1"/>
  <c r="F9373" i="6"/>
  <c r="F9374" i="6" a="1"/>
  <c r="F9374" i="6"/>
  <c r="F9375" i="6" a="1"/>
  <c r="F9375" i="6" s="1"/>
  <c r="F9376" i="6" a="1"/>
  <c r="F9376" i="6" s="1"/>
  <c r="F9377" i="6" a="1"/>
  <c r="F9377" i="6" s="1"/>
  <c r="F9378" i="6" a="1"/>
  <c r="F9378" i="6"/>
  <c r="F9379" i="6" a="1"/>
  <c r="F9379" i="6" s="1"/>
  <c r="F9380" i="6" a="1"/>
  <c r="F9380" i="6"/>
  <c r="F9381" i="6" a="1"/>
  <c r="F9381" i="6"/>
  <c r="F9382" i="6" a="1"/>
  <c r="F9382" i="6"/>
  <c r="F9383" i="6" a="1"/>
  <c r="F9383" i="6" s="1"/>
  <c r="F9384" i="6" a="1"/>
  <c r="F9384" i="6" s="1"/>
  <c r="F9385" i="6" a="1"/>
  <c r="F9385" i="6" s="1"/>
  <c r="F9386" i="6" a="1"/>
  <c r="F9386" i="6" s="1"/>
  <c r="F9387" i="6" a="1"/>
  <c r="F9387" i="6" s="1"/>
  <c r="F9388" i="6" a="1"/>
  <c r="F9388" i="6"/>
  <c r="F9389" i="6" a="1"/>
  <c r="F9389" i="6"/>
  <c r="F9390" i="6" a="1"/>
  <c r="F9390" i="6"/>
  <c r="F9391" i="6" a="1"/>
  <c r="F9391" i="6" s="1"/>
  <c r="F9392" i="6" a="1"/>
  <c r="F9392" i="6"/>
  <c r="F9393" i="6" a="1"/>
  <c r="F9393" i="6" s="1"/>
  <c r="F9394" i="6" a="1"/>
  <c r="F9394" i="6" s="1"/>
  <c r="F9395" i="6" a="1"/>
  <c r="F9395" i="6" s="1"/>
  <c r="F9396" i="6" a="1"/>
  <c r="F9396" i="6"/>
  <c r="F9397" i="6" a="1"/>
  <c r="F9397" i="6"/>
  <c r="F9398" i="6" a="1"/>
  <c r="F9398" i="6"/>
  <c r="F9399" i="6" a="1"/>
  <c r="F9399" i="6" s="1"/>
  <c r="F9400" i="6" a="1"/>
  <c r="F9400" i="6" s="1"/>
  <c r="F9401" i="6" a="1"/>
  <c r="F9401" i="6"/>
  <c r="F9402" i="6" a="1"/>
  <c r="F9402" i="6" s="1"/>
  <c r="F9403" i="6" a="1"/>
  <c r="F9403" i="6" s="1"/>
  <c r="F9404" i="6" a="1"/>
  <c r="F9404" i="6"/>
  <c r="F9405" i="6" a="1"/>
  <c r="F9405" i="6"/>
  <c r="F9406" i="6" a="1"/>
  <c r="F9406" i="6"/>
  <c r="F9407" i="6" a="1"/>
  <c r="F9407" i="6" s="1"/>
  <c r="F9408" i="6" a="1"/>
  <c r="F9408" i="6" s="1"/>
  <c r="F9409" i="6" a="1"/>
  <c r="F9409" i="6" s="1"/>
  <c r="F9410" i="6" a="1"/>
  <c r="F9410" i="6"/>
  <c r="F9411" i="6" a="1"/>
  <c r="F9411" i="6" s="1"/>
  <c r="F9412" i="6" a="1"/>
  <c r="F9412" i="6"/>
  <c r="F9413" i="6" a="1"/>
  <c r="F9413" i="6"/>
  <c r="F9414" i="6" a="1"/>
  <c r="F9414" i="6"/>
  <c r="F9415" i="6" a="1"/>
  <c r="F9415" i="6" s="1"/>
  <c r="F9416" i="6" a="1"/>
  <c r="F9416" i="6" s="1"/>
  <c r="F9417" i="6" a="1"/>
  <c r="F9417" i="6" s="1"/>
  <c r="F9418" i="6" a="1"/>
  <c r="F9418" i="6" s="1"/>
  <c r="F9419" i="6" a="1"/>
  <c r="F9419" i="6" s="1"/>
  <c r="F9420" i="6" a="1"/>
  <c r="F9420" i="6"/>
  <c r="F9421" i="6" a="1"/>
  <c r="F9421" i="6"/>
  <c r="F9422" i="6" a="1"/>
  <c r="F9422" i="6"/>
  <c r="F9423" i="6" a="1"/>
  <c r="F9423" i="6" s="1"/>
  <c r="F9424" i="6" a="1"/>
  <c r="F9424" i="6"/>
  <c r="F9425" i="6" a="1"/>
  <c r="F9425" i="6" s="1"/>
  <c r="F9426" i="6" a="1"/>
  <c r="F9426" i="6" s="1"/>
  <c r="F9427" i="6" a="1"/>
  <c r="F9427" i="6" s="1"/>
  <c r="F9428" i="6" a="1"/>
  <c r="F9428" i="6"/>
  <c r="F9429" i="6" a="1"/>
  <c r="F9429" i="6"/>
  <c r="F9430" i="6" a="1"/>
  <c r="F9430" i="6"/>
  <c r="F9431" i="6" a="1"/>
  <c r="F9431" i="6" s="1"/>
  <c r="F9432" i="6" a="1"/>
  <c r="F9432" i="6" s="1"/>
  <c r="F9433" i="6" a="1"/>
  <c r="F9433" i="6"/>
  <c r="F9434" i="6" a="1"/>
  <c r="F9434" i="6" s="1"/>
  <c r="F9435" i="6" a="1"/>
  <c r="F9435" i="6" s="1"/>
  <c r="F9436" i="6" a="1"/>
  <c r="F9436" i="6"/>
  <c r="F9437" i="6" a="1"/>
  <c r="F9437" i="6"/>
  <c r="F9438" i="6" a="1"/>
  <c r="F9438" i="6"/>
  <c r="F9439" i="6" a="1"/>
  <c r="F9439" i="6" s="1"/>
  <c r="F9440" i="6" a="1"/>
  <c r="F9440" i="6" s="1"/>
  <c r="F9441" i="6" a="1"/>
  <c r="F9441" i="6" s="1"/>
  <c r="F9442" i="6" a="1"/>
  <c r="F9442" i="6"/>
  <c r="F9443" i="6" a="1"/>
  <c r="F9443" i="6" s="1"/>
  <c r="F9444" i="6" a="1"/>
  <c r="F9444" i="6"/>
  <c r="F9445" i="6" a="1"/>
  <c r="F9445" i="6"/>
  <c r="F9446" i="6" a="1"/>
  <c r="F9446" i="6"/>
  <c r="F9447" i="6" a="1"/>
  <c r="F9447" i="6" s="1"/>
  <c r="F9448" i="6" a="1"/>
  <c r="F9448" i="6" s="1"/>
  <c r="F9449" i="6" a="1"/>
  <c r="F9449" i="6" s="1"/>
  <c r="F9450" i="6" a="1"/>
  <c r="F9450" i="6" s="1"/>
  <c r="F9451" i="6" a="1"/>
  <c r="F9451" i="6" s="1"/>
  <c r="F9452" i="6" a="1"/>
  <c r="F9452" i="6"/>
  <c r="F9453" i="6" a="1"/>
  <c r="F9453" i="6"/>
  <c r="F9454" i="6" a="1"/>
  <c r="F9454" i="6"/>
  <c r="F9455" i="6" a="1"/>
  <c r="F9455" i="6" s="1"/>
  <c r="F9456" i="6" a="1"/>
  <c r="F9456" i="6"/>
  <c r="F9457" i="6" a="1"/>
  <c r="F9457" i="6" s="1"/>
  <c r="F9458" i="6" a="1"/>
  <c r="F9458" i="6" s="1"/>
  <c r="F9459" i="6" a="1"/>
  <c r="F9459" i="6" s="1"/>
  <c r="F9460" i="6" a="1"/>
  <c r="F9460" i="6"/>
  <c r="F9461" i="6" a="1"/>
  <c r="F9461" i="6"/>
  <c r="F9462" i="6" a="1"/>
  <c r="F9462" i="6"/>
  <c r="F9463" i="6" a="1"/>
  <c r="F9463" i="6" s="1"/>
  <c r="F9464" i="6" a="1"/>
  <c r="F9464" i="6" s="1"/>
  <c r="F9465" i="6" a="1"/>
  <c r="F9465" i="6"/>
  <c r="F9466" i="6" a="1"/>
  <c r="F9466" i="6" s="1"/>
  <c r="F9467" i="6" a="1"/>
  <c r="F9467" i="6" s="1"/>
  <c r="F9468" i="6" a="1"/>
  <c r="F9468" i="6"/>
  <c r="F9469" i="6" a="1"/>
  <c r="F9469" i="6"/>
  <c r="F9470" i="6" a="1"/>
  <c r="F9470" i="6"/>
  <c r="F9471" i="6" a="1"/>
  <c r="F9471" i="6" s="1"/>
  <c r="F9472" i="6" a="1"/>
  <c r="F9472" i="6" s="1"/>
  <c r="F9473" i="6" a="1"/>
  <c r="F9473" i="6" s="1"/>
  <c r="F9474" i="6" a="1"/>
  <c r="F9474" i="6"/>
  <c r="F9475" i="6" a="1"/>
  <c r="F9475" i="6" s="1"/>
  <c r="F9476" i="6" a="1"/>
  <c r="F9476" i="6"/>
  <c r="F9477" i="6" a="1"/>
  <c r="F9477" i="6"/>
  <c r="F9478" i="6" a="1"/>
  <c r="F9478" i="6"/>
  <c r="F9479" i="6" a="1"/>
  <c r="F9479" i="6" s="1"/>
  <c r="F9480" i="6" a="1"/>
  <c r="F9480" i="6" s="1"/>
  <c r="F9481" i="6" a="1"/>
  <c r="F9481" i="6" s="1"/>
  <c r="F9482" i="6" a="1"/>
  <c r="F9482" i="6" s="1"/>
  <c r="F9483" i="6" a="1"/>
  <c r="F9483" i="6" s="1"/>
  <c r="F9484" i="6" a="1"/>
  <c r="F9484" i="6"/>
  <c r="F9485" i="6" a="1"/>
  <c r="F9485" i="6"/>
  <c r="F9486" i="6" a="1"/>
  <c r="F9486" i="6"/>
  <c r="F9487" i="6" a="1"/>
  <c r="F9487" i="6" s="1"/>
  <c r="F9488" i="6" a="1"/>
  <c r="F9488" i="6"/>
  <c r="F9489" i="6" a="1"/>
  <c r="F9489" i="6" s="1"/>
  <c r="F9490" i="6" a="1"/>
  <c r="F9490" i="6" s="1"/>
  <c r="F9491" i="6" a="1"/>
  <c r="F9491" i="6" s="1"/>
  <c r="F9492" i="6" a="1"/>
  <c r="F9492" i="6"/>
  <c r="F9493" i="6" a="1"/>
  <c r="F9493" i="6"/>
  <c r="F9494" i="6" a="1"/>
  <c r="F9494" i="6"/>
  <c r="F9495" i="6" a="1"/>
  <c r="F9495" i="6" s="1"/>
  <c r="F9496" i="6" a="1"/>
  <c r="F9496" i="6" s="1"/>
  <c r="F9497" i="6" a="1"/>
  <c r="F9497" i="6"/>
  <c r="F9498" i="6" a="1"/>
  <c r="F9498" i="6" s="1"/>
  <c r="F9499" i="6" a="1"/>
  <c r="F9499" i="6" s="1"/>
  <c r="F9500" i="6" a="1"/>
  <c r="F9500" i="6"/>
  <c r="F9501" i="6" a="1"/>
  <c r="F9501" i="6"/>
  <c r="F9502" i="6" a="1"/>
  <c r="F9502" i="6"/>
  <c r="F9503" i="6" a="1"/>
  <c r="F9503" i="6" s="1"/>
  <c r="F9504" i="6" a="1"/>
  <c r="F9504" i="6" s="1"/>
  <c r="F9505" i="6" a="1"/>
  <c r="F9505" i="6" s="1"/>
  <c r="F9506" i="6" a="1"/>
  <c r="F9506" i="6"/>
  <c r="F9507" i="6" a="1"/>
  <c r="F9507" i="6" s="1"/>
  <c r="F9508" i="6" a="1"/>
  <c r="F9508" i="6"/>
  <c r="F9509" i="6" a="1"/>
  <c r="F9509" i="6"/>
  <c r="F9510" i="6" a="1"/>
  <c r="F9510" i="6"/>
  <c r="F9511" i="6" a="1"/>
  <c r="F9511" i="6" s="1"/>
  <c r="F9512" i="6" a="1"/>
  <c r="F9512" i="6" s="1"/>
  <c r="F9513" i="6" a="1"/>
  <c r="F9513" i="6" s="1"/>
  <c r="F9514" i="6" a="1"/>
  <c r="F9514" i="6" s="1"/>
  <c r="F9515" i="6" a="1"/>
  <c r="F9515" i="6" s="1"/>
  <c r="F9516" i="6" a="1"/>
  <c r="F9516" i="6"/>
  <c r="F9517" i="6" a="1"/>
  <c r="F9517" i="6"/>
  <c r="F9518" i="6" a="1"/>
  <c r="F9518" i="6"/>
  <c r="F9519" i="6" a="1"/>
  <c r="F9519" i="6" s="1"/>
  <c r="F9520" i="6" a="1"/>
  <c r="F9520" i="6"/>
  <c r="F9521" i="6" a="1"/>
  <c r="F9521" i="6" s="1"/>
  <c r="F9522" i="6" a="1"/>
  <c r="F9522" i="6" s="1"/>
  <c r="F9523" i="6" a="1"/>
  <c r="F9523" i="6" s="1"/>
  <c r="F9524" i="6" a="1"/>
  <c r="F9524" i="6"/>
  <c r="F9525" i="6" a="1"/>
  <c r="F9525" i="6"/>
  <c r="F9526" i="6" a="1"/>
  <c r="F9526" i="6"/>
  <c r="F9527" i="6" a="1"/>
  <c r="F9527" i="6" s="1"/>
  <c r="F9528" i="6" a="1"/>
  <c r="F9528" i="6" s="1"/>
  <c r="F9529" i="6" a="1"/>
  <c r="F9529" i="6"/>
  <c r="F9530" i="6" a="1"/>
  <c r="F9530" i="6" s="1"/>
  <c r="F9531" i="6" a="1"/>
  <c r="F9531" i="6" s="1"/>
  <c r="F9532" i="6" a="1"/>
  <c r="F9532" i="6"/>
  <c r="F9533" i="6" a="1"/>
  <c r="F9533" i="6"/>
  <c r="F9534" i="6" a="1"/>
  <c r="F9534" i="6"/>
  <c r="F9535" i="6" a="1"/>
  <c r="F9535" i="6" s="1"/>
  <c r="F9536" i="6" a="1"/>
  <c r="F9536" i="6" s="1"/>
  <c r="F9537" i="6" a="1"/>
  <c r="F9537" i="6" s="1"/>
  <c r="F9538" i="6" a="1"/>
  <c r="F9538" i="6"/>
  <c r="F9539" i="6" a="1"/>
  <c r="F9539" i="6" s="1"/>
  <c r="F9540" i="6" a="1"/>
  <c r="F9540" i="6"/>
  <c r="F9541" i="6" a="1"/>
  <c r="F9541" i="6"/>
  <c r="F9542" i="6" a="1"/>
  <c r="F9542" i="6"/>
  <c r="F9543" i="6" a="1"/>
  <c r="F9543" i="6" s="1"/>
  <c r="F9544" i="6" a="1"/>
  <c r="F9544" i="6" s="1"/>
  <c r="F9545" i="6" a="1"/>
  <c r="F9545" i="6" s="1"/>
  <c r="F9546" i="6" a="1"/>
  <c r="F9546" i="6" s="1"/>
  <c r="F9547" i="6" a="1"/>
  <c r="F9547" i="6" s="1"/>
  <c r="F9548" i="6" a="1"/>
  <c r="F9548" i="6"/>
  <c r="F9549" i="6" a="1"/>
  <c r="F9549" i="6"/>
  <c r="F9550" i="6" a="1"/>
  <c r="F9550" i="6"/>
  <c r="F9551" i="6" a="1"/>
  <c r="F9551" i="6" s="1"/>
  <c r="F9552" i="6" a="1"/>
  <c r="F9552" i="6"/>
  <c r="F9553" i="6" a="1"/>
  <c r="F9553" i="6" s="1"/>
  <c r="F9554" i="6" a="1"/>
  <c r="F9554" i="6" s="1"/>
  <c r="F9555" i="6" a="1"/>
  <c r="F9555" i="6" s="1"/>
  <c r="F9556" i="6" a="1"/>
  <c r="F9556" i="6"/>
  <c r="F9557" i="6" a="1"/>
  <c r="F9557" i="6"/>
  <c r="F9558" i="6" a="1"/>
  <c r="F9558" i="6"/>
  <c r="F9559" i="6" a="1"/>
  <c r="F9559" i="6" s="1"/>
  <c r="F9560" i="6" a="1"/>
  <c r="F9560" i="6" s="1"/>
  <c r="F9561" i="6" a="1"/>
  <c r="F9561" i="6"/>
  <c r="F9562" i="6" a="1"/>
  <c r="F9562" i="6" s="1"/>
  <c r="F9563" i="6" a="1"/>
  <c r="F9563" i="6" s="1"/>
  <c r="F9564" i="6" a="1"/>
  <c r="F9564" i="6"/>
  <c r="F9565" i="6" a="1"/>
  <c r="F9565" i="6"/>
  <c r="F9566" i="6" a="1"/>
  <c r="F9566" i="6"/>
  <c r="F9567" i="6" a="1"/>
  <c r="F9567" i="6" s="1"/>
  <c r="F9568" i="6" a="1"/>
  <c r="F9568" i="6" s="1"/>
  <c r="F9569" i="6" a="1"/>
  <c r="F9569" i="6" s="1"/>
  <c r="F9570" i="6" a="1"/>
  <c r="F9570" i="6"/>
  <c r="F9571" i="6" a="1"/>
  <c r="F9571" i="6" s="1"/>
  <c r="F9572" i="6" a="1"/>
  <c r="F9572" i="6"/>
  <c r="F9573" i="6" a="1"/>
  <c r="F9573" i="6"/>
  <c r="F9574" i="6" a="1"/>
  <c r="F9574" i="6"/>
  <c r="F9575" i="6" a="1"/>
  <c r="F9575" i="6" s="1"/>
  <c r="F9576" i="6" a="1"/>
  <c r="F9576" i="6" s="1"/>
  <c r="F9577" i="6" a="1"/>
  <c r="F9577" i="6" s="1"/>
  <c r="F9578" i="6" a="1"/>
  <c r="F9578" i="6" s="1"/>
  <c r="F9579" i="6" a="1"/>
  <c r="F9579" i="6" s="1"/>
  <c r="F9580" i="6" a="1"/>
  <c r="F9580" i="6"/>
  <c r="F9581" i="6" a="1"/>
  <c r="F9581" i="6"/>
  <c r="F9582" i="6" a="1"/>
  <c r="F9582" i="6"/>
  <c r="F9583" i="6" a="1"/>
  <c r="F9583" i="6" s="1"/>
  <c r="F9584" i="6" a="1"/>
  <c r="F9584" i="6"/>
  <c r="F9585" i="6" a="1"/>
  <c r="F9585" i="6" s="1"/>
  <c r="F9586" i="6" a="1"/>
  <c r="F9586" i="6" s="1"/>
  <c r="F9587" i="6" a="1"/>
  <c r="F9587" i="6" s="1"/>
  <c r="F9588" i="6" a="1"/>
  <c r="F9588" i="6"/>
  <c r="F9589" i="6" a="1"/>
  <c r="F9589" i="6"/>
  <c r="F9590" i="6" a="1"/>
  <c r="F9590" i="6"/>
  <c r="F9591" i="6" a="1"/>
  <c r="F9591" i="6" s="1"/>
  <c r="F9592" i="6" a="1"/>
  <c r="F9592" i="6" s="1"/>
  <c r="F9593" i="6" a="1"/>
  <c r="F9593" i="6"/>
  <c r="F9594" i="6" a="1"/>
  <c r="F9594" i="6" s="1"/>
  <c r="F9595" i="6" a="1"/>
  <c r="F9595" i="6" s="1"/>
  <c r="F9596" i="6" a="1"/>
  <c r="F9596" i="6"/>
  <c r="F9597" i="6" a="1"/>
  <c r="F9597" i="6"/>
  <c r="F9598" i="6" a="1"/>
  <c r="F9598" i="6"/>
  <c r="F9599" i="6" a="1"/>
  <c r="F9599" i="6" s="1"/>
  <c r="F9600" i="6" a="1"/>
  <c r="F9600" i="6" s="1"/>
  <c r="F9601" i="6" a="1"/>
  <c r="F9601" i="6" s="1"/>
  <c r="F9602" i="6" a="1"/>
  <c r="F9602" i="6"/>
  <c r="F9603" i="6" a="1"/>
  <c r="F9603" i="6" s="1"/>
  <c r="F9604" i="6" a="1"/>
  <c r="F9604" i="6"/>
  <c r="F9605" i="6" a="1"/>
  <c r="F9605" i="6"/>
  <c r="F9606" i="6" a="1"/>
  <c r="F9606" i="6"/>
  <c r="F9607" i="6" a="1"/>
  <c r="F9607" i="6" s="1"/>
  <c r="F9608" i="6" a="1"/>
  <c r="F9608" i="6" s="1"/>
  <c r="F9609" i="6" a="1"/>
  <c r="F9609" i="6" s="1"/>
  <c r="F9610" i="6" a="1"/>
  <c r="F9610" i="6" s="1"/>
  <c r="F9611" i="6" a="1"/>
  <c r="F9611" i="6" s="1"/>
  <c r="F9612" i="6" a="1"/>
  <c r="F9612" i="6"/>
  <c r="F9613" i="6" a="1"/>
  <c r="F9613" i="6"/>
  <c r="F9614" i="6" a="1"/>
  <c r="F9614" i="6"/>
  <c r="F9615" i="6" a="1"/>
  <c r="F9615" i="6" s="1"/>
  <c r="F9616" i="6" a="1"/>
  <c r="F9616" i="6"/>
  <c r="F9617" i="6" a="1"/>
  <c r="F9617" i="6" s="1"/>
  <c r="F9618" i="6" a="1"/>
  <c r="F9618" i="6" s="1"/>
  <c r="F9619" i="6" a="1"/>
  <c r="F9619" i="6" s="1"/>
  <c r="F9620" i="6" a="1"/>
  <c r="F9620" i="6"/>
  <c r="F9621" i="6" a="1"/>
  <c r="F9621" i="6"/>
  <c r="F9622" i="6" a="1"/>
  <c r="F9622" i="6"/>
  <c r="F9623" i="6" a="1"/>
  <c r="F9623" i="6" s="1"/>
  <c r="F9624" i="6" a="1"/>
  <c r="F9624" i="6" s="1"/>
  <c r="F9625" i="6" a="1"/>
  <c r="F9625" i="6"/>
  <c r="F9626" i="6" a="1"/>
  <c r="F9626" i="6" s="1"/>
  <c r="F9627" i="6" a="1"/>
  <c r="F9627" i="6" s="1"/>
  <c r="F9628" i="6" a="1"/>
  <c r="F9628" i="6"/>
  <c r="F9629" i="6" a="1"/>
  <c r="F9629" i="6"/>
  <c r="F9630" i="6" a="1"/>
  <c r="F9630" i="6"/>
  <c r="F9631" i="6" a="1"/>
  <c r="F9631" i="6" s="1"/>
  <c r="F9632" i="6" a="1"/>
  <c r="F9632" i="6" s="1"/>
  <c r="F9633" i="6" a="1"/>
  <c r="F9633" i="6" s="1"/>
  <c r="F9634" i="6" a="1"/>
  <c r="F9634" i="6"/>
  <c r="F9635" i="6" a="1"/>
  <c r="F9635" i="6" s="1"/>
  <c r="F9636" i="6" a="1"/>
  <c r="F9636" i="6"/>
  <c r="F9637" i="6" a="1"/>
  <c r="F9637" i="6"/>
  <c r="F9638" i="6" a="1"/>
  <c r="F9638" i="6"/>
  <c r="F9639" i="6" a="1"/>
  <c r="F9639" i="6" s="1"/>
  <c r="F9640" i="6" a="1"/>
  <c r="F9640" i="6" s="1"/>
  <c r="F9641" i="6" a="1"/>
  <c r="F9641" i="6" s="1"/>
  <c r="F9642" i="6" a="1"/>
  <c r="F9642" i="6" s="1"/>
  <c r="F9643" i="6" a="1"/>
  <c r="F9643" i="6" s="1"/>
  <c r="F9644" i="6" a="1"/>
  <c r="F9644" i="6"/>
  <c r="F9645" i="6" a="1"/>
  <c r="F9645" i="6"/>
  <c r="F9646" i="6" a="1"/>
  <c r="F9646" i="6"/>
  <c r="F9647" i="6" a="1"/>
  <c r="F9647" i="6" s="1"/>
  <c r="F9648" i="6" a="1"/>
  <c r="F9648" i="6"/>
  <c r="F9649" i="6" a="1"/>
  <c r="F9649" i="6" s="1"/>
  <c r="F9650" i="6" a="1"/>
  <c r="F9650" i="6" s="1"/>
  <c r="F9651" i="6" a="1"/>
  <c r="F9651" i="6" s="1"/>
  <c r="F9652" i="6" a="1"/>
  <c r="F9652" i="6"/>
  <c r="F9653" i="6" a="1"/>
  <c r="F9653" i="6"/>
  <c r="F9654" i="6" a="1"/>
  <c r="F9654" i="6"/>
  <c r="F9655" i="6" a="1"/>
  <c r="F9655" i="6" s="1"/>
  <c r="F9656" i="6" a="1"/>
  <c r="F9656" i="6" s="1"/>
  <c r="F9657" i="6" a="1"/>
  <c r="F9657" i="6"/>
  <c r="F9658" i="6" a="1"/>
  <c r="F9658" i="6" s="1"/>
  <c r="F9659" i="6" a="1"/>
  <c r="F9659" i="6" s="1"/>
  <c r="F9660" i="6" a="1"/>
  <c r="F9660" i="6"/>
  <c r="F9661" i="6" a="1"/>
  <c r="F9661" i="6"/>
  <c r="F9662" i="6" a="1"/>
  <c r="F9662" i="6"/>
  <c r="F9663" i="6" a="1"/>
  <c r="F9663" i="6" s="1"/>
  <c r="F9664" i="6" a="1"/>
  <c r="F9664" i="6" s="1"/>
  <c r="F9665" i="6" a="1"/>
  <c r="F9665" i="6" s="1"/>
  <c r="F9666" i="6" a="1"/>
  <c r="F9666" i="6"/>
  <c r="F9667" i="6" a="1"/>
  <c r="F9667" i="6" s="1"/>
  <c r="F9668" i="6" a="1"/>
  <c r="F9668" i="6"/>
  <c r="F9669" i="6" a="1"/>
  <c r="F9669" i="6"/>
  <c r="F9670" i="6" a="1"/>
  <c r="F9670" i="6"/>
  <c r="F9671" i="6" a="1"/>
  <c r="F9671" i="6" s="1"/>
  <c r="F9672" i="6" a="1"/>
  <c r="F9672" i="6" s="1"/>
  <c r="F9673" i="6" a="1"/>
  <c r="F9673" i="6" s="1"/>
  <c r="F9674" i="6" a="1"/>
  <c r="F9674" i="6" s="1"/>
  <c r="F9675" i="6" a="1"/>
  <c r="F9675" i="6" s="1"/>
  <c r="F9676" i="6" a="1"/>
  <c r="F9676" i="6"/>
  <c r="F9677" i="6" a="1"/>
  <c r="F9677" i="6"/>
  <c r="F9678" i="6" a="1"/>
  <c r="F9678" i="6"/>
  <c r="F9679" i="6" a="1"/>
  <c r="F9679" i="6" s="1"/>
  <c r="F9680" i="6" a="1"/>
  <c r="F9680" i="6"/>
  <c r="F9681" i="6" a="1"/>
  <c r="F9681" i="6" s="1"/>
  <c r="F9682" i="6" a="1"/>
  <c r="F9682" i="6" s="1"/>
  <c r="F9683" i="6" a="1"/>
  <c r="F9683" i="6" s="1"/>
  <c r="F9684" i="6" a="1"/>
  <c r="F9684" i="6"/>
  <c r="F9685" i="6" a="1"/>
  <c r="F9685" i="6"/>
  <c r="F9686" i="6" a="1"/>
  <c r="F9686" i="6"/>
  <c r="F9687" i="6" a="1"/>
  <c r="F9687" i="6" s="1"/>
  <c r="F9688" i="6" a="1"/>
  <c r="F9688" i="6" s="1"/>
  <c r="F9689" i="6" a="1"/>
  <c r="F9689" i="6"/>
  <c r="F9690" i="6" a="1"/>
  <c r="F9690" i="6" s="1"/>
  <c r="F9691" i="6" a="1"/>
  <c r="F9691" i="6" s="1"/>
  <c r="F9692" i="6" a="1"/>
  <c r="F9692" i="6"/>
  <c r="F9693" i="6" a="1"/>
  <c r="F9693" i="6"/>
  <c r="F9694" i="6" a="1"/>
  <c r="F9694" i="6"/>
  <c r="F9695" i="6" a="1"/>
  <c r="F9695" i="6" s="1"/>
  <c r="F9696" i="6" a="1"/>
  <c r="F9696" i="6" s="1"/>
  <c r="F9697" i="6" a="1"/>
  <c r="F9697" i="6" s="1"/>
  <c r="F9698" i="6" a="1"/>
  <c r="F9698" i="6"/>
  <c r="F9699" i="6" a="1"/>
  <c r="F9699" i="6" s="1"/>
  <c r="F9700" i="6" a="1"/>
  <c r="F9700" i="6"/>
  <c r="F9701" i="6" a="1"/>
  <c r="F9701" i="6"/>
  <c r="F9702" i="6" a="1"/>
  <c r="F9702" i="6"/>
  <c r="F9703" i="6" a="1"/>
  <c r="F9703" i="6" s="1"/>
  <c r="F9704" i="6" a="1"/>
  <c r="F9704" i="6" s="1"/>
  <c r="F9705" i="6" a="1"/>
  <c r="F9705" i="6" s="1"/>
  <c r="F9706" i="6" a="1"/>
  <c r="F9706" i="6" s="1"/>
  <c r="F9707" i="6" a="1"/>
  <c r="F9707" i="6" s="1"/>
  <c r="F9708" i="6" a="1"/>
  <c r="F9708" i="6"/>
  <c r="F9709" i="6" a="1"/>
  <c r="F9709" i="6"/>
  <c r="F9710" i="6" a="1"/>
  <c r="F9710" i="6"/>
  <c r="F9711" i="6" a="1"/>
  <c r="F9711" i="6" s="1"/>
  <c r="F9712" i="6" a="1"/>
  <c r="F9712" i="6"/>
  <c r="F9713" i="6" a="1"/>
  <c r="F9713" i="6" s="1"/>
  <c r="F9714" i="6" a="1"/>
  <c r="F9714" i="6" s="1"/>
  <c r="F9715" i="6" a="1"/>
  <c r="F9715" i="6" s="1"/>
  <c r="F9716" i="6" a="1"/>
  <c r="F9716" i="6"/>
  <c r="F9717" i="6" a="1"/>
  <c r="F9717" i="6"/>
  <c r="F9718" i="6" a="1"/>
  <c r="F9718" i="6"/>
  <c r="F9719" i="6" a="1"/>
  <c r="F9719" i="6" s="1"/>
  <c r="F9720" i="6" a="1"/>
  <c r="F9720" i="6" s="1"/>
  <c r="F9721" i="6" a="1"/>
  <c r="F9721" i="6"/>
  <c r="F9722" i="6" a="1"/>
  <c r="F9722" i="6" s="1"/>
  <c r="F9723" i="6" a="1"/>
  <c r="F9723" i="6" s="1"/>
  <c r="F9724" i="6" a="1"/>
  <c r="F9724" i="6"/>
  <c r="F9725" i="6" a="1"/>
  <c r="F9725" i="6"/>
  <c r="F9726" i="6" a="1"/>
  <c r="F9726" i="6"/>
  <c r="F9727" i="6" a="1"/>
  <c r="F9727" i="6" s="1"/>
  <c r="F9728" i="6" a="1"/>
  <c r="F9728" i="6" s="1"/>
  <c r="F9729" i="6" a="1"/>
  <c r="F9729" i="6" s="1"/>
  <c r="F9730" i="6" a="1"/>
  <c r="F9730" i="6"/>
  <c r="F9731" i="6" a="1"/>
  <c r="F9731" i="6" s="1"/>
  <c r="F9732" i="6" a="1"/>
  <c r="F9732" i="6"/>
  <c r="F9733" i="6" a="1"/>
  <c r="F9733" i="6"/>
  <c r="F9734" i="6" a="1"/>
  <c r="F9734" i="6"/>
  <c r="F9735" i="6" a="1"/>
  <c r="F9735" i="6" s="1"/>
  <c r="F9736" i="6" a="1"/>
  <c r="F9736" i="6" s="1"/>
  <c r="F9737" i="6" a="1"/>
  <c r="F9737" i="6" s="1"/>
  <c r="F9738" i="6" a="1"/>
  <c r="F9738" i="6" s="1"/>
  <c r="F9739" i="6" a="1"/>
  <c r="F9739" i="6" s="1"/>
  <c r="F9740" i="6" a="1"/>
  <c r="F9740" i="6"/>
  <c r="F9741" i="6" a="1"/>
  <c r="F9741" i="6"/>
  <c r="F9742" i="6" a="1"/>
  <c r="F9742" i="6"/>
  <c r="F9743" i="6" a="1"/>
  <c r="F9743" i="6" s="1"/>
  <c r="F9744" i="6" a="1"/>
  <c r="F9744" i="6"/>
  <c r="F9745" i="6" a="1"/>
  <c r="F9745" i="6" s="1"/>
  <c r="F9746" i="6" a="1"/>
  <c r="F9746" i="6" s="1"/>
  <c r="F9747" i="6" a="1"/>
  <c r="F9747" i="6" s="1"/>
  <c r="F9748" i="6" a="1"/>
  <c r="F9748" i="6"/>
  <c r="F9749" i="6" a="1"/>
  <c r="F9749" i="6"/>
  <c r="F9750" i="6" a="1"/>
  <c r="F9750" i="6"/>
  <c r="F9751" i="6" a="1"/>
  <c r="F9751" i="6" s="1"/>
  <c r="F9752" i="6" a="1"/>
  <c r="F9752" i="6" s="1"/>
  <c r="F9753" i="6" a="1"/>
  <c r="F9753" i="6"/>
  <c r="F9754" i="6" a="1"/>
  <c r="F9754" i="6" s="1"/>
  <c r="F9755" i="6" a="1"/>
  <c r="F9755" i="6" s="1"/>
  <c r="F9756" i="6" a="1"/>
  <c r="F9756" i="6"/>
  <c r="F9757" i="6" a="1"/>
  <c r="F9757" i="6"/>
  <c r="F9758" i="6" a="1"/>
  <c r="F9758" i="6"/>
  <c r="F9759" i="6" a="1"/>
  <c r="F9759" i="6" s="1"/>
  <c r="F9760" i="6" a="1"/>
  <c r="F9760" i="6" s="1"/>
  <c r="F9761" i="6" a="1"/>
  <c r="F9761" i="6" s="1"/>
  <c r="F9762" i="6" a="1"/>
  <c r="F9762" i="6"/>
  <c r="F9763" i="6" a="1"/>
  <c r="F9763" i="6" s="1"/>
  <c r="F9764" i="6" a="1"/>
  <c r="F9764" i="6"/>
  <c r="F9765" i="6" a="1"/>
  <c r="F9765" i="6"/>
  <c r="F9766" i="6" a="1"/>
  <c r="F9766" i="6"/>
  <c r="F9767" i="6" a="1"/>
  <c r="F9767" i="6" s="1"/>
  <c r="F9768" i="6" a="1"/>
  <c r="F9768" i="6" s="1"/>
  <c r="F9769" i="6" a="1"/>
  <c r="F9769" i="6" s="1"/>
  <c r="F9770" i="6" a="1"/>
  <c r="F9770" i="6" s="1"/>
  <c r="F9771" i="6" a="1"/>
  <c r="F9771" i="6" s="1"/>
  <c r="F9772" i="6" a="1"/>
  <c r="F9772" i="6"/>
  <c r="F9773" i="6" a="1"/>
  <c r="F9773" i="6"/>
  <c r="F9774" i="6" a="1"/>
  <c r="F9774" i="6"/>
  <c r="F9775" i="6" a="1"/>
  <c r="F9775" i="6" s="1"/>
  <c r="F9776" i="6" a="1"/>
  <c r="F9776" i="6"/>
  <c r="F9777" i="6" a="1"/>
  <c r="F9777" i="6" s="1"/>
  <c r="F9778" i="6" a="1"/>
  <c r="F9778" i="6" s="1"/>
  <c r="F9779" i="6" a="1"/>
  <c r="F9779" i="6" s="1"/>
  <c r="F9780" i="6" a="1"/>
  <c r="F9780" i="6"/>
  <c r="F9781" i="6" a="1"/>
  <c r="F9781" i="6"/>
  <c r="F9782" i="6" a="1"/>
  <c r="F9782" i="6"/>
  <c r="F9783" i="6" a="1"/>
  <c r="F9783" i="6" s="1"/>
  <c r="F9784" i="6" a="1"/>
  <c r="F9784" i="6" s="1"/>
  <c r="F9785" i="6" a="1"/>
  <c r="F9785" i="6"/>
  <c r="F9786" i="6" a="1"/>
  <c r="F9786" i="6" s="1"/>
  <c r="F9787" i="6" a="1"/>
  <c r="F9787" i="6" s="1"/>
  <c r="F9788" i="6" a="1"/>
  <c r="F9788" i="6"/>
  <c r="F9789" i="6" a="1"/>
  <c r="F9789" i="6"/>
  <c r="F9790" i="6" a="1"/>
  <c r="F9790" i="6"/>
  <c r="F9791" i="6" a="1"/>
  <c r="F9791" i="6" s="1"/>
  <c r="F9792" i="6" a="1"/>
  <c r="F9792" i="6" s="1"/>
  <c r="F9793" i="6" a="1"/>
  <c r="F9793" i="6" s="1"/>
  <c r="F9794" i="6" a="1"/>
  <c r="F9794" i="6"/>
  <c r="F9795" i="6" a="1"/>
  <c r="F9795" i="6" s="1"/>
  <c r="F9796" i="6" a="1"/>
  <c r="F9796" i="6"/>
  <c r="F9797" i="6" a="1"/>
  <c r="F9797" i="6"/>
  <c r="F9798" i="6" a="1"/>
  <c r="F9798" i="6"/>
  <c r="F9799" i="6" a="1"/>
  <c r="F9799" i="6" s="1"/>
  <c r="F9800" i="6" a="1"/>
  <c r="F9800" i="6" s="1"/>
  <c r="F9801" i="6" a="1"/>
  <c r="F9801" i="6" s="1"/>
  <c r="F9802" i="6" a="1"/>
  <c r="F9802" i="6" s="1"/>
  <c r="F9803" i="6" a="1"/>
  <c r="F9803" i="6" s="1"/>
  <c r="F9804" i="6" a="1"/>
  <c r="F9804" i="6"/>
  <c r="F9805" i="6" a="1"/>
  <c r="F9805" i="6"/>
  <c r="F9806" i="6" a="1"/>
  <c r="F9806" i="6"/>
  <c r="F9807" i="6" a="1"/>
  <c r="F9807" i="6" s="1"/>
  <c r="F9808" i="6" a="1"/>
  <c r="F9808" i="6"/>
  <c r="F9809" i="6" a="1"/>
  <c r="F9809" i="6" s="1"/>
  <c r="F9810" i="6" a="1"/>
  <c r="F9810" i="6" s="1"/>
  <c r="F9811" i="6" a="1"/>
  <c r="F9811" i="6" s="1"/>
  <c r="F9812" i="6" a="1"/>
  <c r="F9812" i="6"/>
  <c r="F9813" i="6" a="1"/>
  <c r="F9813" i="6"/>
  <c r="F9814" i="6" a="1"/>
  <c r="F9814" i="6"/>
  <c r="F9815" i="6" a="1"/>
  <c r="F9815" i="6" s="1"/>
  <c r="F9816" i="6" a="1"/>
  <c r="F9816" i="6" s="1"/>
  <c r="F9817" i="6" a="1"/>
  <c r="F9817" i="6"/>
  <c r="F9818" i="6" a="1"/>
  <c r="F9818" i="6" s="1"/>
  <c r="F9819" i="6" a="1"/>
  <c r="F9819" i="6" s="1"/>
  <c r="F9820" i="6" a="1"/>
  <c r="F9820" i="6"/>
  <c r="F9821" i="6" a="1"/>
  <c r="F9821" i="6"/>
  <c r="F9822" i="6" a="1"/>
  <c r="F9822" i="6"/>
  <c r="F9823" i="6" a="1"/>
  <c r="F9823" i="6" s="1"/>
  <c r="F9824" i="6" a="1"/>
  <c r="F9824" i="6" s="1"/>
  <c r="F9825" i="6" a="1"/>
  <c r="F9825" i="6" s="1"/>
  <c r="F9826" i="6" a="1"/>
  <c r="F9826" i="6"/>
  <c r="F9827" i="6" a="1"/>
  <c r="F9827" i="6" s="1"/>
  <c r="F9828" i="6" a="1"/>
  <c r="F9828" i="6"/>
  <c r="F9829" i="6" a="1"/>
  <c r="F9829" i="6"/>
  <c r="F9830" i="6" a="1"/>
  <c r="F9830" i="6"/>
  <c r="F9831" i="6" a="1"/>
  <c r="F9831" i="6" s="1"/>
  <c r="F9832" i="6" a="1"/>
  <c r="F9832" i="6" s="1"/>
  <c r="F9833" i="6" a="1"/>
  <c r="F9833" i="6" s="1"/>
  <c r="F9834" i="6" a="1"/>
  <c r="F9834" i="6" s="1"/>
  <c r="F9835" i="6" a="1"/>
  <c r="F9835" i="6" s="1"/>
  <c r="F9836" i="6" a="1"/>
  <c r="F9836" i="6"/>
  <c r="F9837" i="6" a="1"/>
  <c r="F9837" i="6"/>
  <c r="F9838" i="6" a="1"/>
  <c r="F9838" i="6"/>
  <c r="F9839" i="6" a="1"/>
  <c r="F9839" i="6" s="1"/>
  <c r="F9840" i="6" a="1"/>
  <c r="F9840" i="6"/>
  <c r="F9841" i="6" a="1"/>
  <c r="F9841" i="6" s="1"/>
  <c r="F9842" i="6" a="1"/>
  <c r="F9842" i="6" s="1"/>
  <c r="F9843" i="6" a="1"/>
  <c r="F9843" i="6" s="1"/>
  <c r="F9844" i="6" a="1"/>
  <c r="F9844" i="6"/>
  <c r="F9845" i="6" a="1"/>
  <c r="F9845" i="6"/>
  <c r="F9846" i="6" a="1"/>
  <c r="F9846" i="6"/>
  <c r="F9847" i="6" a="1"/>
  <c r="F9847" i="6" s="1"/>
  <c r="F9848" i="6" a="1"/>
  <c r="F9848" i="6" s="1"/>
  <c r="F9849" i="6" a="1"/>
  <c r="F9849" i="6"/>
  <c r="F9850" i="6" a="1"/>
  <c r="F9850" i="6" s="1"/>
  <c r="F9851" i="6" a="1"/>
  <c r="F9851" i="6" s="1"/>
  <c r="F9852" i="6" a="1"/>
  <c r="F9852" i="6"/>
  <c r="F9853" i="6" a="1"/>
  <c r="F9853" i="6"/>
  <c r="F9854" i="6" a="1"/>
  <c r="F9854" i="6"/>
  <c r="F9855" i="6" a="1"/>
  <c r="F9855" i="6" s="1"/>
  <c r="F9856" i="6" a="1"/>
  <c r="F9856" i="6" s="1"/>
  <c r="F9857" i="6" a="1"/>
  <c r="F9857" i="6" s="1"/>
  <c r="F9858" i="6" a="1"/>
  <c r="F9858" i="6"/>
  <c r="F9859" i="6" a="1"/>
  <c r="F9859" i="6" s="1"/>
  <c r="F9860" i="6" a="1"/>
  <c r="F9860" i="6"/>
  <c r="F9861" i="6" a="1"/>
  <c r="F9861" i="6"/>
  <c r="F9862" i="6" a="1"/>
  <c r="F9862" i="6"/>
  <c r="F9863" i="6" a="1"/>
  <c r="F9863" i="6" s="1"/>
  <c r="F9864" i="6" a="1"/>
  <c r="F9864" i="6" s="1"/>
  <c r="F9865" i="6" a="1"/>
  <c r="F9865" i="6" s="1"/>
  <c r="F9866" i="6" a="1"/>
  <c r="F9866" i="6" s="1"/>
  <c r="F9867" i="6" a="1"/>
  <c r="F9867" i="6" s="1"/>
  <c r="F9868" i="6" a="1"/>
  <c r="F9868" i="6"/>
  <c r="F9869" i="6" a="1"/>
  <c r="F9869" i="6"/>
  <c r="F9870" i="6" a="1"/>
  <c r="F9870" i="6"/>
  <c r="F9871" i="6" a="1"/>
  <c r="F9871" i="6" s="1"/>
  <c r="F9872" i="6" a="1"/>
  <c r="F9872" i="6"/>
  <c r="F9873" i="6" a="1"/>
  <c r="F9873" i="6" s="1"/>
  <c r="F9874" i="6" a="1"/>
  <c r="F9874" i="6" s="1"/>
  <c r="F9875" i="6" a="1"/>
  <c r="F9875" i="6" s="1"/>
  <c r="F9876" i="6" a="1"/>
  <c r="F9876" i="6"/>
  <c r="F9877" i="6" a="1"/>
  <c r="F9877" i="6"/>
  <c r="F9878" i="6" a="1"/>
  <c r="F9878" i="6"/>
  <c r="F9879" i="6" a="1"/>
  <c r="F9879" i="6" s="1"/>
  <c r="F9880" i="6" a="1"/>
  <c r="F9880" i="6" s="1"/>
  <c r="F9881" i="6" a="1"/>
  <c r="F9881" i="6"/>
  <c r="F9882" i="6" a="1"/>
  <c r="F9882" i="6" s="1"/>
  <c r="F9883" i="6" a="1"/>
  <c r="F9883" i="6" s="1"/>
  <c r="F9884" i="6" a="1"/>
  <c r="F9884" i="6"/>
  <c r="F9885" i="6" a="1"/>
  <c r="F9885" i="6"/>
  <c r="F9886" i="6" a="1"/>
  <c r="F9886" i="6"/>
  <c r="F9887" i="6" a="1"/>
  <c r="F9887" i="6" s="1"/>
  <c r="F9888" i="6" a="1"/>
  <c r="F9888" i="6" s="1"/>
  <c r="F9889" i="6" a="1"/>
  <c r="F9889" i="6" s="1"/>
  <c r="F9890" i="6" a="1"/>
  <c r="F9890" i="6"/>
  <c r="F9891" i="6" a="1"/>
  <c r="F9891" i="6" s="1"/>
  <c r="F9892" i="6" a="1"/>
  <c r="F9892" i="6"/>
  <c r="F9893" i="6" a="1"/>
  <c r="F9893" i="6"/>
  <c r="F9894" i="6" a="1"/>
  <c r="F9894" i="6"/>
  <c r="F9895" i="6" a="1"/>
  <c r="F9895" i="6" s="1"/>
  <c r="F9896" i="6" a="1"/>
  <c r="F9896" i="6" s="1"/>
  <c r="F9897" i="6" a="1"/>
  <c r="F9897" i="6" s="1"/>
  <c r="F9898" i="6" a="1"/>
  <c r="F9898" i="6" s="1"/>
  <c r="F9899" i="6" a="1"/>
  <c r="F9899" i="6" s="1"/>
  <c r="F9900" i="6" a="1"/>
  <c r="F9900" i="6"/>
  <c r="F9901" i="6" a="1"/>
  <c r="F9901" i="6"/>
  <c r="F9902" i="6" a="1"/>
  <c r="F9902" i="6"/>
  <c r="F9903" i="6" a="1"/>
  <c r="F9903" i="6" s="1"/>
  <c r="F9904" i="6" a="1"/>
  <c r="F9904" i="6"/>
  <c r="F9905" i="6" a="1"/>
  <c r="F9905" i="6" s="1"/>
  <c r="F9906" i="6" a="1"/>
  <c r="F9906" i="6" s="1"/>
  <c r="F9907" i="6" a="1"/>
  <c r="F9907" i="6" s="1"/>
  <c r="F9908" i="6" a="1"/>
  <c r="F9908" i="6"/>
  <c r="F9909" i="6" a="1"/>
  <c r="F9909" i="6"/>
  <c r="F9910" i="6" a="1"/>
  <c r="F9910" i="6"/>
  <c r="F9911" i="6" a="1"/>
  <c r="F9911" i="6" s="1"/>
  <c r="F9912" i="6" a="1"/>
  <c r="F9912" i="6" s="1"/>
  <c r="F9913" i="6" a="1"/>
  <c r="F9913" i="6"/>
  <c r="F9914" i="6" a="1"/>
  <c r="F9914" i="6" s="1"/>
  <c r="F9915" i="6" a="1"/>
  <c r="F9915" i="6" s="1"/>
  <c r="F9916" i="6" a="1"/>
  <c r="F9916" i="6"/>
  <c r="F9917" i="6" a="1"/>
  <c r="F9917" i="6"/>
  <c r="F9918" i="6" a="1"/>
  <c r="F9918" i="6"/>
  <c r="F9919" i="6" a="1"/>
  <c r="F9919" i="6" s="1"/>
  <c r="F9920" i="6" a="1"/>
  <c r="F9920" i="6" s="1"/>
  <c r="F9921" i="6" a="1"/>
  <c r="F9921" i="6" s="1"/>
  <c r="F9922" i="6" a="1"/>
  <c r="F9922" i="6"/>
  <c r="F9923" i="6" a="1"/>
  <c r="F9923" i="6" s="1"/>
  <c r="F9924" i="6" a="1"/>
  <c r="F9924" i="6"/>
  <c r="F9925" i="6" a="1"/>
  <c r="F9925" i="6"/>
  <c r="F9926" i="6" a="1"/>
  <c r="F9926" i="6"/>
  <c r="F9927" i="6" a="1"/>
  <c r="F9927" i="6" s="1"/>
  <c r="F9928" i="6" a="1"/>
  <c r="F9928" i="6" s="1"/>
  <c r="F9929" i="6" a="1"/>
  <c r="F9929" i="6" s="1"/>
  <c r="F9930" i="6" a="1"/>
  <c r="F9930" i="6" s="1"/>
  <c r="F9931" i="6" a="1"/>
  <c r="F9931" i="6" s="1"/>
  <c r="F9932" i="6" a="1"/>
  <c r="F9932" i="6"/>
  <c r="F9933" i="6" a="1"/>
  <c r="F9933" i="6"/>
  <c r="F9934" i="6" a="1"/>
  <c r="F9934" i="6"/>
  <c r="F9935" i="6" a="1"/>
  <c r="F9935" i="6" s="1"/>
  <c r="F9936" i="6" a="1"/>
  <c r="F9936" i="6"/>
  <c r="F9937" i="6" a="1"/>
  <c r="F9937" i="6" s="1"/>
  <c r="F9938" i="6" a="1"/>
  <c r="F9938" i="6" s="1"/>
  <c r="F9939" i="6" a="1"/>
  <c r="F9939" i="6" s="1"/>
  <c r="F9940" i="6" a="1"/>
  <c r="F9940" i="6"/>
  <c r="F9941" i="6" a="1"/>
  <c r="F9941" i="6"/>
  <c r="F9942" i="6" a="1"/>
  <c r="F9942" i="6"/>
  <c r="F9943" i="6" a="1"/>
  <c r="F9943" i="6" s="1"/>
  <c r="F9944" i="6" a="1"/>
  <c r="F9944" i="6" s="1"/>
  <c r="F9945" i="6" a="1"/>
  <c r="F9945" i="6"/>
  <c r="F9946" i="6" a="1"/>
  <c r="F9946" i="6" s="1"/>
  <c r="F9947" i="6" a="1"/>
  <c r="F9947" i="6" s="1"/>
  <c r="F9948" i="6" a="1"/>
  <c r="F9948" i="6"/>
  <c r="F9949" i="6" a="1"/>
  <c r="F9949" i="6"/>
  <c r="F9950" i="6" a="1"/>
  <c r="F9950" i="6"/>
  <c r="F9951" i="6" a="1"/>
  <c r="F9951" i="6" s="1"/>
  <c r="F9952" i="6" a="1"/>
  <c r="F9952" i="6" s="1"/>
  <c r="F9953" i="6" a="1"/>
  <c r="F9953" i="6" s="1"/>
  <c r="F9954" i="6" a="1"/>
  <c r="F9954" i="6"/>
  <c r="F9955" i="6" a="1"/>
  <c r="F9955" i="6" s="1"/>
  <c r="F9956" i="6" a="1"/>
  <c r="F9956" i="6"/>
  <c r="F9957" i="6" a="1"/>
  <c r="F9957" i="6"/>
  <c r="F9958" i="6" a="1"/>
  <c r="F9958" i="6"/>
  <c r="F9959" i="6" a="1"/>
  <c r="F9959" i="6" s="1"/>
  <c r="F9960" i="6" a="1"/>
  <c r="F9960" i="6" s="1"/>
  <c r="F9961" i="6" a="1"/>
  <c r="F9961" i="6" s="1"/>
  <c r="F9962" i="6" a="1"/>
  <c r="F9962" i="6" s="1"/>
  <c r="F9963" i="6" a="1"/>
  <c r="F9963" i="6" s="1"/>
  <c r="F9964" i="6" a="1"/>
  <c r="F9964" i="6"/>
  <c r="F9965" i="6" a="1"/>
  <c r="F9965" i="6"/>
  <c r="F9966" i="6" a="1"/>
  <c r="F9966" i="6"/>
  <c r="F9967" i="6" a="1"/>
  <c r="F9967" i="6" s="1"/>
  <c r="F9968" i="6" a="1"/>
  <c r="F9968" i="6"/>
  <c r="F9969" i="6" a="1"/>
  <c r="F9969" i="6" s="1"/>
  <c r="F9970" i="6" a="1"/>
  <c r="F9970" i="6" s="1"/>
  <c r="F9971" i="6" a="1"/>
  <c r="F9971" i="6" s="1"/>
  <c r="F9972" i="6" a="1"/>
  <c r="F9972" i="6"/>
  <c r="F9973" i="6" a="1"/>
  <c r="F9973" i="6"/>
  <c r="F9974" i="6" a="1"/>
  <c r="F9974" i="6"/>
  <c r="F9975" i="6" a="1"/>
  <c r="F9975" i="6" s="1"/>
  <c r="F9976" i="6" a="1"/>
  <c r="F9976" i="6" s="1"/>
  <c r="F9977" i="6" a="1"/>
  <c r="F9977" i="6"/>
  <c r="F9978" i="6" a="1"/>
  <c r="F9978" i="6" s="1"/>
  <c r="F9979" i="6" a="1"/>
  <c r="F9979" i="6" s="1"/>
  <c r="F9980" i="6" a="1"/>
  <c r="F9980" i="6"/>
  <c r="F9981" i="6" a="1"/>
  <c r="F9981" i="6"/>
  <c r="F9982" i="6" a="1"/>
  <c r="F9982" i="6"/>
  <c r="F9983" i="6" a="1"/>
  <c r="F9983" i="6" s="1"/>
  <c r="F9984" i="6" a="1"/>
  <c r="F9984" i="6" s="1"/>
  <c r="F9985" i="6" a="1"/>
  <c r="F9985" i="6" s="1"/>
  <c r="F9986" i="6" a="1"/>
  <c r="F9986" i="6"/>
  <c r="F9987" i="6" a="1"/>
  <c r="F9987" i="6" s="1"/>
  <c r="F9988" i="6" a="1"/>
  <c r="F9988" i="6"/>
  <c r="F9989" i="6" a="1"/>
  <c r="F9989" i="6"/>
  <c r="F9990" i="6" a="1"/>
  <c r="F9990" i="6"/>
  <c r="F9991" i="6" a="1"/>
  <c r="F9991" i="6" s="1"/>
  <c r="F9992" i="6" a="1"/>
  <c r="F9992" i="6" s="1"/>
  <c r="F9993" i="6" a="1"/>
  <c r="F9993" i="6" s="1"/>
  <c r="F9994" i="6" a="1"/>
  <c r="F9994" i="6" s="1"/>
  <c r="F9995" i="6" a="1"/>
  <c r="F9995" i="6" s="1"/>
  <c r="F9996" i="6" a="1"/>
  <c r="F9996" i="6"/>
  <c r="F9997" i="6" a="1"/>
  <c r="F9997" i="6"/>
  <c r="F9998" i="6" a="1"/>
  <c r="F9998" i="6"/>
  <c r="F9999" i="6" a="1"/>
  <c r="F9999" i="6" s="1"/>
  <c r="F10000" i="6" a="1"/>
  <c r="F10000" i="6"/>
  <c r="F10001" i="6" a="1"/>
  <c r="F10001" i="6" s="1"/>
  <c r="B3" i="6" a="1"/>
  <c r="B3" i="6" s="1"/>
  <c r="B4" i="6" a="1"/>
  <c r="B4" i="6"/>
  <c r="B5" i="6" a="1"/>
  <c r="B5" i="6"/>
  <c r="B6" i="6" a="1"/>
  <c r="B6" i="6"/>
  <c r="B7" i="6" a="1"/>
  <c r="B7" i="6" s="1"/>
  <c r="B8" i="6" a="1"/>
  <c r="B8" i="6"/>
  <c r="B9" i="6" a="1"/>
  <c r="B9" i="6"/>
  <c r="B10" i="6" a="1"/>
  <c r="B10" i="6"/>
  <c r="B11" i="6" a="1"/>
  <c r="B11" i="6" s="1"/>
  <c r="B12" i="6" a="1"/>
  <c r="B12" i="6" s="1"/>
  <c r="B13" i="6" a="1"/>
  <c r="B13" i="6"/>
  <c r="B14" i="6" a="1"/>
  <c r="B14" i="6"/>
  <c r="B15" i="6" a="1"/>
  <c r="B15" i="6" s="1"/>
  <c r="B16" i="6" a="1"/>
  <c r="B16" i="6"/>
  <c r="B17" i="6" a="1"/>
  <c r="B17" i="6"/>
  <c r="B18" i="6" a="1"/>
  <c r="B18" i="6"/>
  <c r="B19" i="6" a="1"/>
  <c r="B19" i="6" s="1"/>
  <c r="B20" i="6" a="1"/>
  <c r="B20" i="6"/>
  <c r="B21" i="6" a="1"/>
  <c r="B21" i="6" s="1"/>
  <c r="B22" i="6" a="1"/>
  <c r="B22" i="6" s="1"/>
  <c r="B23" i="6" a="1"/>
  <c r="B23" i="6" s="1"/>
  <c r="B24" i="6" a="1"/>
  <c r="B24" i="6" s="1"/>
  <c r="B25" i="6" a="1"/>
  <c r="B25" i="6"/>
  <c r="B26" i="6" a="1"/>
  <c r="B26" i="6" s="1"/>
  <c r="B27" i="6" a="1"/>
  <c r="B27" i="6" s="1"/>
  <c r="B28" i="6" a="1"/>
  <c r="B28" i="6" s="1"/>
  <c r="B29" i="6" a="1"/>
  <c r="B29" i="6" s="1"/>
  <c r="B30" i="6" a="1"/>
  <c r="B30" i="6" s="1"/>
  <c r="B31" i="6" a="1"/>
  <c r="B31" i="6" s="1"/>
  <c r="B32" i="6" a="1"/>
  <c r="B32" i="6"/>
  <c r="B33" i="6" a="1"/>
  <c r="B33" i="6" s="1"/>
  <c r="B34" i="6" a="1"/>
  <c r="B34" i="6" s="1"/>
  <c r="B35" i="6" a="1"/>
  <c r="B35" i="6" s="1"/>
  <c r="B36" i="6" a="1"/>
  <c r="B36" i="6" s="1"/>
  <c r="B37" i="6" a="1"/>
  <c r="B37" i="6" s="1"/>
  <c r="B38" i="6" a="1"/>
  <c r="B38" i="6" s="1"/>
  <c r="B39" i="6" a="1"/>
  <c r="B39" i="6" s="1"/>
  <c r="B40" i="6" a="1"/>
  <c r="B40" i="6"/>
  <c r="B41" i="6" a="1"/>
  <c r="B41" i="6"/>
  <c r="B42" i="6" a="1"/>
  <c r="B42" i="6" s="1"/>
  <c r="B43" i="6" a="1"/>
  <c r="B43" i="6" s="1"/>
  <c r="B44" i="6" a="1"/>
  <c r="B44" i="6" s="1"/>
  <c r="B45" i="6" a="1"/>
  <c r="B45" i="6" s="1"/>
  <c r="B46" i="6" a="1"/>
  <c r="B46" i="6"/>
  <c r="B47" i="6" a="1"/>
  <c r="B47" i="6" s="1"/>
  <c r="B48" i="6" a="1"/>
  <c r="B48" i="6" s="1"/>
  <c r="B49" i="6" a="1"/>
  <c r="B49" i="6" s="1"/>
  <c r="B50" i="6" a="1"/>
  <c r="B50" i="6"/>
  <c r="B51" i="6" a="1"/>
  <c r="B51" i="6" s="1"/>
  <c r="B52" i="6" a="1"/>
  <c r="B52" i="6"/>
  <c r="B53" i="6" a="1"/>
  <c r="B53" i="6" s="1"/>
  <c r="B54" i="6" a="1"/>
  <c r="B54" i="6"/>
  <c r="B55" i="6" a="1"/>
  <c r="B55" i="6" s="1"/>
  <c r="B56" i="6" a="1"/>
  <c r="B56" i="6"/>
  <c r="B57" i="6" a="1"/>
  <c r="B57" i="6"/>
  <c r="B58" i="6" a="1"/>
  <c r="B58" i="6" s="1"/>
  <c r="B59" i="6" a="1"/>
  <c r="B59" i="6" s="1"/>
  <c r="B60" i="6" a="1"/>
  <c r="B60" i="6"/>
  <c r="B61" i="6" a="1"/>
  <c r="B61" i="6"/>
  <c r="B62" i="6" a="1"/>
  <c r="B62" i="6" s="1"/>
  <c r="B63" i="6" a="1"/>
  <c r="B63" i="6" s="1"/>
  <c r="B64" i="6" a="1"/>
  <c r="B64" i="6"/>
  <c r="B65" i="6" a="1"/>
  <c r="B65" i="6"/>
  <c r="B66" i="6" a="1"/>
  <c r="B66" i="6"/>
  <c r="B67" i="6" a="1"/>
  <c r="B67" i="6" s="1"/>
  <c r="B68" i="6" a="1"/>
  <c r="B68" i="6" s="1"/>
  <c r="B69" i="6" a="1"/>
  <c r="B69" i="6" s="1"/>
  <c r="B70" i="6" a="1"/>
  <c r="B70" i="6" s="1"/>
  <c r="B71" i="6" a="1"/>
  <c r="B71" i="6" s="1"/>
  <c r="B72" i="6" a="1"/>
  <c r="B72" i="6" s="1"/>
  <c r="B73" i="6" a="1"/>
  <c r="B73" i="6"/>
  <c r="B74" i="6" a="1"/>
  <c r="B74" i="6" s="1"/>
  <c r="B75" i="6" a="1"/>
  <c r="B75" i="6" s="1"/>
  <c r="B76" i="6" a="1"/>
  <c r="B76" i="6" s="1"/>
  <c r="B77" i="6" a="1"/>
  <c r="B77" i="6"/>
  <c r="B78" i="6" a="1"/>
  <c r="B78" i="6"/>
  <c r="B79" i="6" a="1"/>
  <c r="B79" i="6" s="1"/>
  <c r="B80" i="6" a="1"/>
  <c r="B80" i="6" s="1"/>
  <c r="B81" i="6" a="1"/>
  <c r="B81" i="6" s="1"/>
  <c r="B82" i="6" a="1"/>
  <c r="B82" i="6"/>
  <c r="B83" i="6" a="1"/>
  <c r="B83" i="6" s="1"/>
  <c r="B84" i="6" a="1"/>
  <c r="B84" i="6"/>
  <c r="B85" i="6" a="1"/>
  <c r="B85" i="6" s="1"/>
  <c r="B86" i="6" a="1"/>
  <c r="B86" i="6" s="1"/>
  <c r="B87" i="6" a="1"/>
  <c r="B87" i="6" s="1"/>
  <c r="B88" i="6" a="1"/>
  <c r="B88" i="6"/>
  <c r="B89" i="6" a="1"/>
  <c r="B89" i="6" s="1"/>
  <c r="B90" i="6" a="1"/>
  <c r="B90" i="6" s="1"/>
  <c r="B91" i="6" a="1"/>
  <c r="B91" i="6" s="1"/>
  <c r="B92" i="6" a="1"/>
  <c r="B92" i="6" s="1"/>
  <c r="B93" i="6" a="1"/>
  <c r="B93" i="6"/>
  <c r="B94" i="6" a="1"/>
  <c r="B94" i="6" s="1"/>
  <c r="B95" i="6" a="1"/>
  <c r="B95" i="6" s="1"/>
  <c r="B96" i="6" a="1"/>
  <c r="B96" i="6"/>
  <c r="B97" i="6" a="1"/>
  <c r="B97" i="6" s="1"/>
  <c r="B98" i="6" a="1"/>
  <c r="B98" i="6"/>
  <c r="B99" i="6" a="1"/>
  <c r="B99" i="6" s="1"/>
  <c r="B100" i="6" a="1"/>
  <c r="B100" i="6" s="1"/>
  <c r="B101" i="6" a="1"/>
  <c r="B101" i="6" s="1"/>
  <c r="B102" i="6" a="1"/>
  <c r="B102" i="6" s="1"/>
  <c r="B103" i="6" a="1"/>
  <c r="B103" i="6" s="1"/>
  <c r="B104" i="6" a="1"/>
  <c r="B104" i="6" s="1"/>
  <c r="B105" i="6" a="1"/>
  <c r="B105" i="6"/>
  <c r="B106" i="6" a="1"/>
  <c r="B106" i="6"/>
  <c r="B107" i="6" a="1"/>
  <c r="B107" i="6" s="1"/>
  <c r="B108" i="6" a="1"/>
  <c r="B108" i="6" s="1"/>
  <c r="B109" i="6" a="1"/>
  <c r="B109" i="6" s="1"/>
  <c r="B110" i="6" a="1"/>
  <c r="B110" i="6" s="1"/>
  <c r="B111" i="6" a="1"/>
  <c r="B111" i="6" s="1"/>
  <c r="B112" i="6" a="1"/>
  <c r="B112" i="6"/>
  <c r="B113" i="6" a="1"/>
  <c r="B113" i="6" s="1"/>
  <c r="B114" i="6" a="1"/>
  <c r="B114" i="6"/>
  <c r="B115" i="6" a="1"/>
  <c r="B115" i="6" s="1"/>
  <c r="B116" i="6" a="1"/>
  <c r="B116" i="6"/>
  <c r="B117" i="6" a="1"/>
  <c r="B117" i="6" s="1"/>
  <c r="B118" i="6" a="1"/>
  <c r="B118" i="6" s="1"/>
  <c r="B119" i="6" a="1"/>
  <c r="B119" i="6" s="1"/>
  <c r="B120" i="6" a="1"/>
  <c r="B120" i="6" s="1"/>
  <c r="B121" i="6" a="1"/>
  <c r="B121" i="6" s="1"/>
  <c r="B122" i="6" a="1"/>
  <c r="B122" i="6" s="1"/>
  <c r="B123" i="6" a="1"/>
  <c r="B123" i="6" s="1"/>
  <c r="B124" i="6" a="1"/>
  <c r="B124" i="6" s="1"/>
  <c r="B125" i="6" a="1"/>
  <c r="B125" i="6" s="1"/>
  <c r="B126" i="6" a="1"/>
  <c r="B126" i="6" s="1"/>
  <c r="B127" i="6" a="1"/>
  <c r="B127" i="6" s="1"/>
  <c r="B128" i="6" a="1"/>
  <c r="B128" i="6"/>
  <c r="B129" i="6" a="1"/>
  <c r="B129" i="6" s="1"/>
  <c r="B130" i="6" a="1"/>
  <c r="B130" i="6" s="1"/>
  <c r="B131" i="6" a="1"/>
  <c r="B131" i="6" s="1"/>
  <c r="B132" i="6" a="1"/>
  <c r="B132" i="6" s="1"/>
  <c r="B133" i="6" a="1"/>
  <c r="B133" i="6"/>
  <c r="B134" i="6" a="1"/>
  <c r="B134" i="6" s="1"/>
  <c r="B135" i="6" a="1"/>
  <c r="B135" i="6" s="1"/>
  <c r="B136" i="6" a="1"/>
  <c r="B136" i="6" s="1"/>
  <c r="B137" i="6" a="1"/>
  <c r="B137" i="6"/>
  <c r="B138" i="6" a="1"/>
  <c r="B138" i="6"/>
  <c r="B139" i="6" a="1"/>
  <c r="B139" i="6" s="1"/>
  <c r="B140" i="6" a="1"/>
  <c r="B140" i="6" s="1"/>
  <c r="B141" i="6" a="1"/>
  <c r="B141" i="6" s="1"/>
  <c r="B142" i="6" a="1"/>
  <c r="B142" i="6"/>
  <c r="B143" i="6" a="1"/>
  <c r="B143" i="6" s="1"/>
  <c r="B144" i="6" a="1"/>
  <c r="B144" i="6"/>
  <c r="B145" i="6" a="1"/>
  <c r="B145" i="6" s="1"/>
  <c r="B146" i="6" a="1"/>
  <c r="B146" i="6"/>
  <c r="B147" i="6" a="1"/>
  <c r="B147" i="6" s="1"/>
  <c r="B148" i="6" a="1"/>
  <c r="B148" i="6"/>
  <c r="B149" i="6" a="1"/>
  <c r="B149" i="6" s="1"/>
  <c r="B150" i="6" a="1"/>
  <c r="B150" i="6" s="1"/>
  <c r="B151" i="6" a="1"/>
  <c r="B151" i="6" s="1"/>
  <c r="B152" i="6" a="1"/>
  <c r="B152" i="6" s="1"/>
  <c r="B153" i="6" a="1"/>
  <c r="B153" i="6"/>
  <c r="B154" i="6" a="1"/>
  <c r="B154" i="6" s="1"/>
  <c r="B155" i="6" a="1"/>
  <c r="B155" i="6" s="1"/>
  <c r="B156" i="6" a="1"/>
  <c r="B156" i="6"/>
  <c r="B157" i="6" a="1"/>
  <c r="B157" i="6" s="1"/>
  <c r="B158" i="6" a="1"/>
  <c r="B158" i="6" s="1"/>
  <c r="B159" i="6" a="1"/>
  <c r="B159" i="6" s="1"/>
  <c r="B160" i="6" a="1"/>
  <c r="B160" i="6"/>
  <c r="B161" i="6" a="1"/>
  <c r="B161" i="6"/>
  <c r="B162" i="6" a="1"/>
  <c r="B162" i="6" s="1"/>
  <c r="B163" i="6" a="1"/>
  <c r="B163" i="6" s="1"/>
  <c r="B164" i="6" a="1"/>
  <c r="B164" i="6" s="1"/>
  <c r="B165" i="6" a="1"/>
  <c r="B165" i="6" s="1"/>
  <c r="B166" i="6" a="1"/>
  <c r="B166" i="6"/>
  <c r="B167" i="6" a="1"/>
  <c r="B167" i="6" s="1"/>
  <c r="B168" i="6" a="1"/>
  <c r="B168" i="6" s="1"/>
  <c r="B169" i="6" a="1"/>
  <c r="B169" i="6"/>
  <c r="B170" i="6" a="1"/>
  <c r="B170" i="6" s="1"/>
  <c r="B171" i="6" a="1"/>
  <c r="B171" i="6" s="1"/>
  <c r="B172" i="6" a="1"/>
  <c r="B172" i="6" s="1"/>
  <c r="B173" i="6" a="1"/>
  <c r="B173" i="6" s="1"/>
  <c r="B174" i="6" a="1"/>
  <c r="B174" i="6" s="1"/>
  <c r="B175" i="6" a="1"/>
  <c r="B175" i="6" s="1"/>
  <c r="B176" i="6" a="1"/>
  <c r="B176" i="6" s="1"/>
  <c r="B177" i="6" a="1"/>
  <c r="B177" i="6" s="1"/>
  <c r="B178" i="6" a="1"/>
  <c r="B178" i="6"/>
  <c r="B179" i="6" a="1"/>
  <c r="B179" i="6" s="1"/>
  <c r="B180" i="6" a="1"/>
  <c r="B180" i="6"/>
  <c r="B181" i="6" a="1"/>
  <c r="B181" i="6" s="1"/>
  <c r="B182" i="6" a="1"/>
  <c r="B182" i="6" s="1"/>
  <c r="B183" i="6" a="1"/>
  <c r="B183" i="6" s="1"/>
  <c r="B184" i="6" a="1"/>
  <c r="B184" i="6" s="1"/>
  <c r="B185" i="6" a="1"/>
  <c r="B185" i="6" s="1"/>
  <c r="B186" i="6" a="1"/>
  <c r="B186" i="6" s="1"/>
  <c r="B187" i="6" a="1"/>
  <c r="B187" i="6" s="1"/>
  <c r="B188" i="6" a="1"/>
  <c r="B188" i="6"/>
  <c r="B189" i="6" a="1"/>
  <c r="B189" i="6" s="1"/>
  <c r="B190" i="6" a="1"/>
  <c r="B190" i="6" s="1"/>
  <c r="B191" i="6" a="1"/>
  <c r="B191" i="6" s="1"/>
  <c r="B192" i="6" a="1"/>
  <c r="B192" i="6"/>
  <c r="B193" i="6" a="1"/>
  <c r="B193" i="6"/>
  <c r="B194" i="6" a="1"/>
  <c r="B194" i="6" s="1"/>
  <c r="B195" i="6" a="1"/>
  <c r="B195" i="6" s="1"/>
  <c r="B196" i="6" a="1"/>
  <c r="B196" i="6" s="1"/>
  <c r="B197" i="6" a="1"/>
  <c r="B197" i="6"/>
  <c r="B198" i="6" a="1"/>
  <c r="B198" i="6" s="1"/>
  <c r="B199" i="6" a="1"/>
  <c r="B199" i="6" s="1"/>
  <c r="B200" i="6" a="1"/>
  <c r="B200" i="6" s="1"/>
  <c r="B201" i="6" a="1"/>
  <c r="B201" i="6"/>
  <c r="B202" i="6" a="1"/>
  <c r="B202" i="6"/>
  <c r="B203" i="6" a="1"/>
  <c r="B203" i="6" s="1"/>
  <c r="B204" i="6" a="1"/>
  <c r="B204" i="6" s="1"/>
  <c r="B205" i="6" a="1"/>
  <c r="B205" i="6" s="1"/>
  <c r="B206" i="6" a="1"/>
  <c r="B206" i="6" s="1"/>
  <c r="B207" i="6" a="1"/>
  <c r="B207" i="6" s="1"/>
  <c r="B208" i="6" a="1"/>
  <c r="B208" i="6"/>
  <c r="B209" i="6" a="1"/>
  <c r="B209" i="6" s="1"/>
  <c r="B210" i="6" a="1"/>
  <c r="B210" i="6"/>
  <c r="B211" i="6" a="1"/>
  <c r="B211" i="6" s="1"/>
  <c r="B212" i="6" a="1"/>
  <c r="B212" i="6" s="1"/>
  <c r="B213" i="6" a="1"/>
  <c r="B213" i="6" s="1"/>
  <c r="B214" i="6" a="1"/>
  <c r="B214" i="6" s="1"/>
  <c r="B215" i="6" a="1"/>
  <c r="B215" i="6" s="1"/>
  <c r="B216" i="6" a="1"/>
  <c r="B216" i="6"/>
  <c r="B217" i="6" a="1"/>
  <c r="B217" i="6" s="1"/>
  <c r="B218" i="6" a="1"/>
  <c r="B218" i="6" s="1"/>
  <c r="B219" i="6" a="1"/>
  <c r="B219" i="6" s="1"/>
  <c r="B220" i="6" a="1"/>
  <c r="B220" i="6" s="1"/>
  <c r="B221" i="6" a="1"/>
  <c r="B221" i="6"/>
  <c r="B222" i="6" a="1"/>
  <c r="B222" i="6" s="1"/>
  <c r="B223" i="6" a="1"/>
  <c r="B223" i="6" s="1"/>
  <c r="B224" i="6" a="1"/>
  <c r="B224" i="6"/>
  <c r="B225" i="6" a="1"/>
  <c r="B225" i="6" s="1"/>
  <c r="B226" i="6" a="1"/>
  <c r="B226" i="6"/>
  <c r="B227" i="6" a="1"/>
  <c r="B227" i="6" s="1"/>
  <c r="B228" i="6" a="1"/>
  <c r="B228" i="6" s="1"/>
  <c r="B229" i="6" a="1"/>
  <c r="B229" i="6"/>
  <c r="B230" i="6" a="1"/>
  <c r="B230" i="6" s="1"/>
  <c r="B231" i="6" a="1"/>
  <c r="B231" i="6" s="1"/>
  <c r="B232" i="6" a="1"/>
  <c r="B232" i="6" s="1"/>
  <c r="B233" i="6" a="1"/>
  <c r="B233" i="6"/>
  <c r="B234" i="6" a="1"/>
  <c r="B234" i="6"/>
  <c r="B235" i="6" a="1"/>
  <c r="B235" i="6" s="1"/>
  <c r="B236" i="6" a="1"/>
  <c r="B236" i="6" s="1"/>
  <c r="B237" i="6" a="1"/>
  <c r="B237" i="6" s="1"/>
  <c r="B238" i="6" a="1"/>
  <c r="B238" i="6" s="1"/>
  <c r="B239" i="6" a="1"/>
  <c r="B239" i="6" s="1"/>
  <c r="B240" i="6" a="1"/>
  <c r="B240" i="6"/>
  <c r="B241" i="6" a="1"/>
  <c r="B241" i="6" s="1"/>
  <c r="B242" i="6" a="1"/>
  <c r="B242" i="6"/>
  <c r="B243" i="6" a="1"/>
  <c r="B243" i="6" s="1"/>
  <c r="B244" i="6" a="1"/>
  <c r="B244" i="6" s="1"/>
  <c r="B245" i="6" a="1"/>
  <c r="B245" i="6" s="1"/>
  <c r="B246" i="6" a="1"/>
  <c r="B246" i="6" s="1"/>
  <c r="B247" i="6" a="1"/>
  <c r="B247" i="6" s="1"/>
  <c r="B248" i="6" a="1"/>
  <c r="B248" i="6" s="1"/>
  <c r="B249" i="6" a="1"/>
  <c r="B249" i="6" s="1"/>
  <c r="B250" i="6" a="1"/>
  <c r="B250" i="6" s="1"/>
  <c r="B251" i="6" a="1"/>
  <c r="B251" i="6" s="1"/>
  <c r="B252" i="6" a="1"/>
  <c r="B252" i="6"/>
  <c r="B253" i="6" a="1"/>
  <c r="B253" i="6"/>
  <c r="B254" i="6" a="1"/>
  <c r="B254" i="6" s="1"/>
  <c r="B255" i="6" a="1"/>
  <c r="B255" i="6" s="1"/>
  <c r="B256" i="6" a="1"/>
  <c r="B256" i="6"/>
  <c r="B257" i="6" a="1"/>
  <c r="B257" i="6"/>
  <c r="B258" i="6" a="1"/>
  <c r="B258" i="6"/>
  <c r="B259" i="6" a="1"/>
  <c r="B259" i="6" s="1"/>
  <c r="B260" i="6" a="1"/>
  <c r="B260" i="6" s="1"/>
  <c r="B261" i="6" a="1"/>
  <c r="B261" i="6" s="1"/>
  <c r="B262" i="6" a="1"/>
  <c r="B262" i="6"/>
  <c r="B263" i="6" a="1"/>
  <c r="B263" i="6" s="1"/>
  <c r="B264" i="6" a="1"/>
  <c r="B264" i="6" s="1"/>
  <c r="B265" i="6" a="1"/>
  <c r="B265" i="6"/>
  <c r="B266" i="6" a="1"/>
  <c r="B266" i="6" s="1"/>
  <c r="B267" i="6" a="1"/>
  <c r="B267" i="6" s="1"/>
  <c r="B268" i="6" a="1"/>
  <c r="B268" i="6" s="1"/>
  <c r="B269" i="6" a="1"/>
  <c r="B269" i="6" s="1"/>
  <c r="B270" i="6" a="1"/>
  <c r="B270" i="6" s="1"/>
  <c r="B271" i="6" a="1"/>
  <c r="B271" i="6" s="1"/>
  <c r="B272" i="6" a="1"/>
  <c r="B272" i="6" s="1"/>
  <c r="B273" i="6" a="1"/>
  <c r="B273" i="6" s="1"/>
  <c r="B274" i="6" a="1"/>
  <c r="B274" i="6"/>
  <c r="B275" i="6" a="1"/>
  <c r="B275" i="6" s="1"/>
  <c r="B276" i="6" a="1"/>
  <c r="B276" i="6" s="1"/>
  <c r="B277" i="6" a="1"/>
  <c r="B277" i="6" s="1"/>
  <c r="B278" i="6" a="1"/>
  <c r="B278" i="6" s="1"/>
  <c r="B279" i="6" a="1"/>
  <c r="B279" i="6" s="1"/>
  <c r="B280" i="6" a="1"/>
  <c r="B280" i="6"/>
  <c r="B281" i="6" a="1"/>
  <c r="B281" i="6" s="1"/>
  <c r="B282" i="6" a="1"/>
  <c r="B282" i="6" s="1"/>
  <c r="B283" i="6" a="1"/>
  <c r="B283" i="6" s="1"/>
  <c r="B284" i="6" a="1"/>
  <c r="B284" i="6"/>
  <c r="B285" i="6" a="1"/>
  <c r="B285" i="6"/>
  <c r="B286" i="6" a="1"/>
  <c r="B286" i="6" s="1"/>
  <c r="B287" i="6" a="1"/>
  <c r="B287" i="6" s="1"/>
  <c r="B288" i="6" a="1"/>
  <c r="B288" i="6"/>
  <c r="B289" i="6" a="1"/>
  <c r="B289" i="6"/>
  <c r="B290" i="6" a="1"/>
  <c r="B290" i="6"/>
  <c r="B291" i="6" a="1"/>
  <c r="B291" i="6" s="1"/>
  <c r="B292" i="6" a="1"/>
  <c r="B292" i="6" s="1"/>
  <c r="B293" i="6" a="1"/>
  <c r="B293" i="6" s="1"/>
  <c r="B294" i="6" a="1"/>
  <c r="B294" i="6"/>
  <c r="B295" i="6" a="1"/>
  <c r="B295" i="6" s="1"/>
  <c r="B296" i="6" a="1"/>
  <c r="B296" i="6" s="1"/>
  <c r="B297" i="6" a="1"/>
  <c r="B297" i="6"/>
  <c r="B298" i="6" a="1"/>
  <c r="B298" i="6" s="1"/>
  <c r="B299" i="6" a="1"/>
  <c r="B299" i="6" s="1"/>
  <c r="B300" i="6" a="1"/>
  <c r="B300" i="6" s="1"/>
  <c r="B301" i="6" a="1"/>
  <c r="B301" i="6" s="1"/>
  <c r="B302" i="6" a="1"/>
  <c r="B302" i="6" s="1"/>
  <c r="B303" i="6" a="1"/>
  <c r="B303" i="6" s="1"/>
  <c r="B304" i="6" a="1"/>
  <c r="B304" i="6" s="1"/>
  <c r="B305" i="6" a="1"/>
  <c r="B305" i="6" s="1"/>
  <c r="B306" i="6" a="1"/>
  <c r="B306" i="6"/>
  <c r="B307" i="6" a="1"/>
  <c r="B307" i="6" s="1"/>
  <c r="B308" i="6" a="1"/>
  <c r="B308" i="6" s="1"/>
  <c r="B309" i="6" a="1"/>
  <c r="B309" i="6" s="1"/>
  <c r="B310" i="6" a="1"/>
  <c r="B310" i="6" s="1"/>
  <c r="B311" i="6" a="1"/>
  <c r="B311" i="6" s="1"/>
  <c r="B312" i="6" a="1"/>
  <c r="B312" i="6" s="1"/>
  <c r="B313" i="6" a="1"/>
  <c r="B313" i="6" s="1"/>
  <c r="B314" i="6" a="1"/>
  <c r="B314" i="6" s="1"/>
  <c r="B315" i="6" a="1"/>
  <c r="B315" i="6" s="1"/>
  <c r="B316" i="6" a="1"/>
  <c r="B316" i="6" s="1"/>
  <c r="B317" i="6" a="1"/>
  <c r="B317" i="6"/>
  <c r="B318" i="6" a="1"/>
  <c r="B318" i="6" s="1"/>
  <c r="B319" i="6" a="1"/>
  <c r="B319" i="6" s="1"/>
  <c r="B320" i="6" a="1"/>
  <c r="B320" i="6"/>
  <c r="B321" i="6" a="1"/>
  <c r="B321" i="6" s="1"/>
  <c r="B322" i="6" a="1"/>
  <c r="B322" i="6" s="1"/>
  <c r="B323" i="6" a="1"/>
  <c r="B323" i="6" s="1"/>
  <c r="B324" i="6" a="1"/>
  <c r="B324" i="6" s="1"/>
  <c r="B325" i="6" a="1"/>
  <c r="B325" i="6" s="1"/>
  <c r="B326" i="6" a="1"/>
  <c r="B326" i="6" s="1"/>
  <c r="B327" i="6" a="1"/>
  <c r="B327" i="6" s="1"/>
  <c r="B328" i="6" a="1"/>
  <c r="B328" i="6" s="1"/>
  <c r="B329" i="6" a="1"/>
  <c r="B329" i="6"/>
  <c r="B330" i="6" a="1"/>
  <c r="B330" i="6" s="1"/>
  <c r="B331" i="6" a="1"/>
  <c r="B331" i="6" s="1"/>
  <c r="B332" i="6" a="1"/>
  <c r="B332" i="6" s="1"/>
  <c r="B333" i="6" a="1"/>
  <c r="B333" i="6" s="1"/>
  <c r="B334" i="6" a="1"/>
  <c r="B334" i="6"/>
  <c r="B335" i="6" a="1"/>
  <c r="B335" i="6" s="1"/>
  <c r="B336" i="6" a="1"/>
  <c r="B336" i="6" s="1"/>
  <c r="B337" i="6" a="1"/>
  <c r="B337" i="6" s="1"/>
  <c r="B338" i="6" a="1"/>
  <c r="B338" i="6"/>
  <c r="B339" i="6" a="1"/>
  <c r="B339" i="6" s="1"/>
  <c r="B340" i="6" a="1"/>
  <c r="B340" i="6"/>
  <c r="B341" i="6" a="1"/>
  <c r="B341" i="6" s="1"/>
  <c r="B342" i="6" a="1"/>
  <c r="B342" i="6" s="1"/>
  <c r="B343" i="6" a="1"/>
  <c r="B343" i="6" s="1"/>
  <c r="B344" i="6" a="1"/>
  <c r="B344" i="6"/>
  <c r="B345" i="6" a="1"/>
  <c r="B345" i="6" s="1"/>
  <c r="B346" i="6" a="1"/>
  <c r="B346" i="6" s="1"/>
  <c r="B347" i="6" a="1"/>
  <c r="B347" i="6" s="1"/>
  <c r="B348" i="6" a="1"/>
  <c r="B348" i="6" s="1"/>
  <c r="B349" i="6" a="1"/>
  <c r="B349" i="6" s="1"/>
  <c r="B350" i="6" a="1"/>
  <c r="B350" i="6" s="1"/>
  <c r="B351" i="6" a="1"/>
  <c r="B351" i="6"/>
  <c r="B352" i="6" a="1"/>
  <c r="B352" i="6" s="1"/>
  <c r="B353" i="6" a="1"/>
  <c r="B353" i="6" s="1"/>
  <c r="B354" i="6" a="1"/>
  <c r="B354" i="6" s="1"/>
  <c r="B355" i="6" a="1"/>
  <c r="B355" i="6" s="1"/>
  <c r="B356" i="6" a="1"/>
  <c r="B356" i="6"/>
  <c r="B357" i="6" a="1"/>
  <c r="B357" i="6" s="1"/>
  <c r="B358" i="6" a="1"/>
  <c r="B358" i="6" s="1"/>
  <c r="B359" i="6" a="1"/>
  <c r="B359" i="6" s="1"/>
  <c r="B360" i="6" a="1"/>
  <c r="B360" i="6"/>
  <c r="B361" i="6" a="1"/>
  <c r="B361" i="6" s="1"/>
  <c r="B362" i="6" a="1"/>
  <c r="B362" i="6" s="1"/>
  <c r="B363" i="6" a="1"/>
  <c r="B363" i="6" s="1"/>
  <c r="B364" i="6" a="1"/>
  <c r="B364" i="6" s="1"/>
  <c r="B365" i="6" a="1"/>
  <c r="B365" i="6" s="1"/>
  <c r="B366" i="6" a="1"/>
  <c r="B366" i="6" s="1"/>
  <c r="B367" i="6" a="1"/>
  <c r="B367" i="6"/>
  <c r="B368" i="6" a="1"/>
  <c r="B368" i="6" s="1"/>
  <c r="B369" i="6" a="1"/>
  <c r="B369" i="6" s="1"/>
  <c r="B370" i="6" a="1"/>
  <c r="B370" i="6" s="1"/>
  <c r="B371" i="6" a="1"/>
  <c r="B371" i="6" s="1"/>
  <c r="B372" i="6" a="1"/>
  <c r="B372" i="6"/>
  <c r="B373" i="6" a="1"/>
  <c r="B373" i="6" s="1"/>
  <c r="B374" i="6" a="1"/>
  <c r="B374" i="6" s="1"/>
  <c r="B375" i="6" a="1"/>
  <c r="B375" i="6" s="1"/>
  <c r="B376" i="6" a="1"/>
  <c r="B376" i="6"/>
  <c r="B377" i="6" a="1"/>
  <c r="B377" i="6" s="1"/>
  <c r="B378" i="6" a="1"/>
  <c r="B378" i="6" s="1"/>
  <c r="B379" i="6" a="1"/>
  <c r="B379" i="6" s="1"/>
  <c r="B380" i="6" a="1"/>
  <c r="B380" i="6" s="1"/>
  <c r="B381" i="6" a="1"/>
  <c r="B381" i="6" s="1"/>
  <c r="B382" i="6" a="1"/>
  <c r="B382" i="6" s="1"/>
  <c r="B383" i="6" a="1"/>
  <c r="B383" i="6"/>
  <c r="B384" i="6" a="1"/>
  <c r="B384" i="6" s="1"/>
  <c r="B385" i="6" a="1"/>
  <c r="B385" i="6" s="1"/>
  <c r="B386" i="6" a="1"/>
  <c r="B386" i="6" s="1"/>
  <c r="B387" i="6" a="1"/>
  <c r="B387" i="6"/>
  <c r="B388" i="6" a="1"/>
  <c r="B388" i="6"/>
  <c r="B389" i="6" a="1"/>
  <c r="B389" i="6" s="1"/>
  <c r="B390" i="6" a="1"/>
  <c r="B390" i="6" s="1"/>
  <c r="B391" i="6" a="1"/>
  <c r="B391" i="6" s="1"/>
  <c r="B392" i="6" a="1"/>
  <c r="B392" i="6"/>
  <c r="B393" i="6" a="1"/>
  <c r="B393" i="6" s="1"/>
  <c r="B394" i="6" a="1"/>
  <c r="B394" i="6" s="1"/>
  <c r="B395" i="6" a="1"/>
  <c r="B395" i="6" s="1"/>
  <c r="B396" i="6" a="1"/>
  <c r="B396" i="6" s="1"/>
  <c r="B397" i="6" a="1"/>
  <c r="B397" i="6" s="1"/>
  <c r="B398" i="6" a="1"/>
  <c r="B398" i="6" s="1"/>
  <c r="B399" i="6" a="1"/>
  <c r="B399" i="6"/>
  <c r="B400" i="6" a="1"/>
  <c r="B400" i="6" s="1"/>
  <c r="B401" i="6" a="1"/>
  <c r="B401" i="6" s="1"/>
  <c r="B402" i="6" a="1"/>
  <c r="B402" i="6" s="1"/>
  <c r="B403" i="6" a="1"/>
  <c r="B403" i="6" s="1"/>
  <c r="B404" i="6" a="1"/>
  <c r="B404" i="6"/>
  <c r="B405" i="6" a="1"/>
  <c r="B405" i="6" s="1"/>
  <c r="B406" i="6" a="1"/>
  <c r="B406" i="6" s="1"/>
  <c r="B407" i="6" a="1"/>
  <c r="B407" i="6" s="1"/>
  <c r="B408" i="6" a="1"/>
  <c r="B408" i="6"/>
  <c r="B409" i="6" a="1"/>
  <c r="B409" i="6" s="1"/>
  <c r="B410" i="6" a="1"/>
  <c r="B410" i="6" s="1"/>
  <c r="B411" i="6" a="1"/>
  <c r="B411" i="6" s="1"/>
  <c r="B412" i="6" a="1"/>
  <c r="B412" i="6" s="1"/>
  <c r="B413" i="6" a="1"/>
  <c r="B413" i="6" s="1"/>
  <c r="B414" i="6" a="1"/>
  <c r="B414" i="6" s="1"/>
  <c r="B415" i="6" a="1"/>
  <c r="B415" i="6"/>
  <c r="B416" i="6" a="1"/>
  <c r="B416" i="6" s="1"/>
  <c r="B417" i="6" a="1"/>
  <c r="B417" i="6" s="1"/>
  <c r="B418" i="6" a="1"/>
  <c r="B418" i="6" s="1"/>
  <c r="B419" i="6" a="1"/>
  <c r="B419" i="6"/>
  <c r="B420" i="6" a="1"/>
  <c r="B420" i="6" s="1"/>
  <c r="B421" i="6" a="1"/>
  <c r="B421" i="6" s="1"/>
  <c r="B422" i="6" a="1"/>
  <c r="B422" i="6" s="1"/>
  <c r="B423" i="6" a="1"/>
  <c r="B423" i="6" s="1"/>
  <c r="B424" i="6" a="1"/>
  <c r="B424" i="6"/>
  <c r="B425" i="6" a="1"/>
  <c r="B425" i="6" s="1"/>
  <c r="B426" i="6" a="1"/>
  <c r="B426" i="6" s="1"/>
  <c r="B427" i="6" a="1"/>
  <c r="B427" i="6" s="1"/>
  <c r="B428" i="6" a="1"/>
  <c r="B428" i="6" s="1"/>
  <c r="B429" i="6" a="1"/>
  <c r="B429" i="6" s="1"/>
  <c r="B430" i="6" a="1"/>
  <c r="B430" i="6" s="1"/>
  <c r="B431" i="6" a="1"/>
  <c r="B431" i="6"/>
  <c r="B432" i="6" a="1"/>
  <c r="B432" i="6" s="1"/>
  <c r="B433" i="6" a="1"/>
  <c r="B433" i="6" s="1"/>
  <c r="B434" i="6" a="1"/>
  <c r="B434" i="6" s="1"/>
  <c r="B435" i="6" a="1"/>
  <c r="B435" i="6" s="1"/>
  <c r="B436" i="6" a="1"/>
  <c r="B436" i="6"/>
  <c r="B437" i="6" a="1"/>
  <c r="B437" i="6" s="1"/>
  <c r="B438" i="6" a="1"/>
  <c r="B438" i="6" s="1"/>
  <c r="B439" i="6" a="1"/>
  <c r="B439" i="6" s="1"/>
  <c r="B440" i="6" a="1"/>
  <c r="B440" i="6" s="1"/>
  <c r="B441" i="6" a="1"/>
  <c r="B441" i="6" s="1"/>
  <c r="B442" i="6" a="1"/>
  <c r="B442" i="6" s="1"/>
  <c r="B443" i="6" a="1"/>
  <c r="B443" i="6" s="1"/>
  <c r="B444" i="6" a="1"/>
  <c r="B444" i="6" s="1"/>
  <c r="B445" i="6" a="1"/>
  <c r="B445" i="6" s="1"/>
  <c r="B446" i="6" a="1"/>
  <c r="B446" i="6" s="1"/>
  <c r="B447" i="6" a="1"/>
  <c r="B447" i="6" s="1"/>
  <c r="B448" i="6" a="1"/>
  <c r="B448" i="6" s="1"/>
  <c r="B449" i="6" a="1"/>
  <c r="B449" i="6" s="1"/>
  <c r="B450" i="6" a="1"/>
  <c r="B450" i="6" s="1"/>
  <c r="B451" i="6" a="1"/>
  <c r="B451" i="6" s="1"/>
  <c r="B452" i="6" a="1"/>
  <c r="B452" i="6"/>
  <c r="B453" i="6" a="1"/>
  <c r="B453" i="6" s="1"/>
  <c r="B454" i="6" a="1"/>
  <c r="B454" i="6" s="1"/>
  <c r="B455" i="6" a="1"/>
  <c r="B455" i="6" s="1"/>
  <c r="B456" i="6" a="1"/>
  <c r="B456" i="6"/>
  <c r="B457" i="6" a="1"/>
  <c r="B457" i="6" s="1"/>
  <c r="B458" i="6" a="1"/>
  <c r="B458" i="6" s="1"/>
  <c r="B459" i="6" a="1"/>
  <c r="B459" i="6" s="1"/>
  <c r="B460" i="6" a="1"/>
  <c r="B460" i="6" s="1"/>
  <c r="B461" i="6" a="1"/>
  <c r="B461" i="6" s="1"/>
  <c r="B462" i="6" a="1"/>
  <c r="B462" i="6" s="1"/>
  <c r="B463" i="6" a="1"/>
  <c r="B463" i="6"/>
  <c r="B464" i="6" a="1"/>
  <c r="B464" i="6" s="1"/>
  <c r="B465" i="6" a="1"/>
  <c r="B465" i="6" s="1"/>
  <c r="B466" i="6" a="1"/>
  <c r="B466" i="6" s="1"/>
  <c r="B467" i="6" a="1"/>
  <c r="B467" i="6" s="1"/>
  <c r="B468" i="6" a="1"/>
  <c r="B468" i="6"/>
  <c r="B469" i="6" a="1"/>
  <c r="B469" i="6" s="1"/>
  <c r="B470" i="6" a="1"/>
  <c r="B470" i="6" s="1"/>
  <c r="B471" i="6" a="1"/>
  <c r="B471" i="6" s="1"/>
  <c r="B472" i="6" a="1"/>
  <c r="B472" i="6"/>
  <c r="B473" i="6" a="1"/>
  <c r="B473" i="6" s="1"/>
  <c r="B474" i="6" a="1"/>
  <c r="B474" i="6" s="1"/>
  <c r="B475" i="6" a="1"/>
  <c r="B475" i="6" s="1"/>
  <c r="B476" i="6" a="1"/>
  <c r="B476" i="6" s="1"/>
  <c r="B477" i="6" a="1"/>
  <c r="B477" i="6" s="1"/>
  <c r="B478" i="6" a="1"/>
  <c r="B478" i="6" s="1"/>
  <c r="B479" i="6" a="1"/>
  <c r="B479" i="6"/>
  <c r="B480" i="6" a="1"/>
  <c r="B480" i="6" s="1"/>
  <c r="B481" i="6" a="1"/>
  <c r="B481" i="6" s="1"/>
  <c r="B482" i="6" a="1"/>
  <c r="B482" i="6" s="1"/>
  <c r="B483" i="6" a="1"/>
  <c r="B483" i="6" s="1"/>
  <c r="B484" i="6" a="1"/>
  <c r="B484" i="6"/>
  <c r="B485" i="6" a="1"/>
  <c r="B485" i="6" s="1"/>
  <c r="B486" i="6" a="1"/>
  <c r="B486" i="6" s="1"/>
  <c r="B487" i="6" a="1"/>
  <c r="B487" i="6" s="1"/>
  <c r="B488" i="6" a="1"/>
  <c r="B488" i="6"/>
  <c r="B489" i="6" a="1"/>
  <c r="B489" i="6" s="1"/>
  <c r="B490" i="6" a="1"/>
  <c r="B490" i="6" s="1"/>
  <c r="B491" i="6" a="1"/>
  <c r="B491" i="6" s="1"/>
  <c r="B492" i="6" a="1"/>
  <c r="B492" i="6" s="1"/>
  <c r="B493" i="6" a="1"/>
  <c r="B493" i="6" s="1"/>
  <c r="B494" i="6" a="1"/>
  <c r="B494" i="6" s="1"/>
  <c r="B495" i="6" a="1"/>
  <c r="B495" i="6"/>
  <c r="B496" i="6" a="1"/>
  <c r="B496" i="6"/>
  <c r="B497" i="6" a="1"/>
  <c r="B497" i="6"/>
  <c r="B498" i="6" a="1"/>
  <c r="B498" i="6" s="1"/>
  <c r="B499" i="6" a="1"/>
  <c r="B499" i="6"/>
  <c r="B500" i="6" a="1"/>
  <c r="B500" i="6" s="1"/>
  <c r="B501" i="6" a="1"/>
  <c r="B501" i="6" s="1"/>
  <c r="B502" i="6" a="1"/>
  <c r="B502" i="6" s="1"/>
  <c r="B503" i="6" a="1"/>
  <c r="B503" i="6" s="1"/>
  <c r="B504" i="6" a="1"/>
  <c r="B504" i="6"/>
  <c r="B505" i="6" a="1"/>
  <c r="B505" i="6"/>
  <c r="B506" i="6" a="1"/>
  <c r="B506" i="6" s="1"/>
  <c r="B507" i="6" a="1"/>
  <c r="B507" i="6" s="1"/>
  <c r="B508" i="6" a="1"/>
  <c r="B508" i="6" s="1"/>
  <c r="B509" i="6" a="1"/>
  <c r="B509" i="6" s="1"/>
  <c r="B510" i="6" a="1"/>
  <c r="B510" i="6" s="1"/>
  <c r="B511" i="6" a="1"/>
  <c r="B511" i="6"/>
  <c r="B512" i="6" a="1"/>
  <c r="B512" i="6"/>
  <c r="B513" i="6" a="1"/>
  <c r="B513" i="6" s="1"/>
  <c r="B514" i="6" a="1"/>
  <c r="B514" i="6" s="1"/>
  <c r="B515" i="6" a="1"/>
  <c r="B515" i="6" s="1"/>
  <c r="B516" i="6" a="1"/>
  <c r="B516" i="6"/>
  <c r="B517" i="6" a="1"/>
  <c r="B517" i="6"/>
  <c r="B518" i="6" a="1"/>
  <c r="B518" i="6" s="1"/>
  <c r="B519" i="6" a="1"/>
  <c r="B519" i="6"/>
  <c r="B520" i="6" a="1"/>
  <c r="B520" i="6"/>
  <c r="B521" i="6" a="1"/>
  <c r="B521" i="6" s="1"/>
  <c r="B522" i="6" a="1"/>
  <c r="B522" i="6" s="1"/>
  <c r="B523" i="6" a="1"/>
  <c r="B523" i="6" s="1"/>
  <c r="B524" i="6" a="1"/>
  <c r="B524" i="6" s="1"/>
  <c r="B525" i="6" a="1"/>
  <c r="B525" i="6"/>
  <c r="B526" i="6" a="1"/>
  <c r="B526" i="6" s="1"/>
  <c r="B527" i="6" a="1"/>
  <c r="B527" i="6" s="1"/>
  <c r="B528" i="6" a="1"/>
  <c r="B528" i="6"/>
  <c r="B529" i="6" a="1"/>
  <c r="B529" i="6"/>
  <c r="B530" i="6" a="1"/>
  <c r="B530" i="6" s="1"/>
  <c r="B531" i="6" a="1"/>
  <c r="B531" i="6"/>
  <c r="B532" i="6" a="1"/>
  <c r="B532" i="6" s="1"/>
  <c r="B533" i="6" a="1"/>
  <c r="B533" i="6" s="1"/>
  <c r="B534" i="6" a="1"/>
  <c r="B534" i="6" s="1"/>
  <c r="B535" i="6" a="1"/>
  <c r="B535" i="6"/>
  <c r="B536" i="6" a="1"/>
  <c r="B536" i="6" s="1"/>
  <c r="B537" i="6" a="1"/>
  <c r="B537" i="6"/>
  <c r="B538" i="6" a="1"/>
  <c r="B538" i="6" s="1"/>
  <c r="B539" i="6" a="1"/>
  <c r="B539" i="6" s="1"/>
  <c r="B540" i="6" a="1"/>
  <c r="B540" i="6"/>
  <c r="B541" i="6" a="1"/>
  <c r="B541" i="6" s="1"/>
  <c r="B542" i="6" a="1"/>
  <c r="B542" i="6" s="1"/>
  <c r="B543" i="6" a="1"/>
  <c r="B543" i="6"/>
  <c r="B544" i="6" a="1"/>
  <c r="B544" i="6" s="1"/>
  <c r="B545" i="6" a="1"/>
  <c r="B545" i="6"/>
  <c r="B546" i="6" a="1"/>
  <c r="B546" i="6" s="1"/>
  <c r="B547" i="6" a="1"/>
  <c r="B547" i="6" s="1"/>
  <c r="B548" i="6" a="1"/>
  <c r="B548" i="6"/>
  <c r="B549" i="6" a="1"/>
  <c r="B549" i="6" s="1"/>
  <c r="B550" i="6" a="1"/>
  <c r="B550" i="6" s="1"/>
  <c r="B551" i="6" a="1"/>
  <c r="B551" i="6"/>
  <c r="B552" i="6" a="1"/>
  <c r="B552" i="6"/>
  <c r="B553" i="6" a="1"/>
  <c r="B553" i="6" s="1"/>
  <c r="B554" i="6" a="1"/>
  <c r="B554" i="6" s="1"/>
  <c r="B555" i="6" a="1"/>
  <c r="B555" i="6" s="1"/>
  <c r="B556" i="6" a="1"/>
  <c r="B556" i="6" s="1"/>
  <c r="B557" i="6" a="1"/>
  <c r="B557" i="6" s="1"/>
  <c r="B558" i="6" a="1"/>
  <c r="B558" i="6" s="1"/>
  <c r="B559" i="6" a="1"/>
  <c r="B559" i="6" s="1"/>
  <c r="B560" i="6" a="1"/>
  <c r="B560" i="6"/>
  <c r="B561" i="6" a="1"/>
  <c r="B561" i="6"/>
  <c r="B562" i="6" a="1"/>
  <c r="B562" i="6" s="1"/>
  <c r="B563" i="6" a="1"/>
  <c r="B563" i="6"/>
  <c r="B564" i="6" a="1"/>
  <c r="B564" i="6" s="1"/>
  <c r="B565" i="6" a="1"/>
  <c r="B565" i="6" s="1"/>
  <c r="B566" i="6" a="1"/>
  <c r="B566" i="6" s="1"/>
  <c r="B567" i="6" a="1"/>
  <c r="B567" i="6"/>
  <c r="B568" i="6" a="1"/>
  <c r="B568" i="6" s="1"/>
  <c r="B569" i="6" a="1"/>
  <c r="B569" i="6"/>
  <c r="B570" i="6" a="1"/>
  <c r="B570" i="6"/>
  <c r="B571" i="6" a="1"/>
  <c r="B571" i="6" s="1"/>
  <c r="B572" i="6" a="1"/>
  <c r="B572" i="6" s="1"/>
  <c r="B573" i="6" a="1"/>
  <c r="B573" i="6"/>
  <c r="B574" i="6" a="1"/>
  <c r="B574" i="6"/>
  <c r="B575" i="6" a="1"/>
  <c r="B575" i="6" s="1"/>
  <c r="B576" i="6" a="1"/>
  <c r="B576" i="6" s="1"/>
  <c r="B577" i="6" a="1"/>
  <c r="B577" i="6"/>
  <c r="B578" i="6" a="1"/>
  <c r="B578" i="6"/>
  <c r="B579" i="6" a="1"/>
  <c r="B579" i="6"/>
  <c r="B580" i="6" a="1"/>
  <c r="B580" i="6" s="1"/>
  <c r="B581" i="6" a="1"/>
  <c r="B581" i="6"/>
  <c r="B582" i="6" a="1"/>
  <c r="B582" i="6"/>
  <c r="B583" i="6" a="1"/>
  <c r="B583" i="6" s="1"/>
  <c r="B584" i="6" a="1"/>
  <c r="B584" i="6" s="1"/>
  <c r="B585" i="6" a="1"/>
  <c r="B585" i="6"/>
  <c r="B586" i="6" a="1"/>
  <c r="B586" i="6"/>
  <c r="B587" i="6" a="1"/>
  <c r="B587" i="6"/>
  <c r="B588" i="6" a="1"/>
  <c r="B588" i="6" s="1"/>
  <c r="B589" i="6" a="1"/>
  <c r="B589" i="6"/>
  <c r="B590" i="6" a="1"/>
  <c r="B590" i="6"/>
  <c r="B591" i="6" a="1"/>
  <c r="B591" i="6"/>
  <c r="B592" i="6" a="1"/>
  <c r="B592" i="6" s="1"/>
  <c r="B593" i="6" a="1"/>
  <c r="B593" i="6"/>
  <c r="B594" i="6" a="1"/>
  <c r="B594" i="6"/>
  <c r="B595" i="6" a="1"/>
  <c r="B595" i="6" s="1"/>
  <c r="B596" i="6" a="1"/>
  <c r="B596" i="6" s="1"/>
  <c r="B597" i="6" a="1"/>
  <c r="B597" i="6"/>
  <c r="B598" i="6" a="1"/>
  <c r="B598" i="6"/>
  <c r="B599" i="6" a="1"/>
  <c r="B599" i="6"/>
  <c r="B600" i="6" a="1"/>
  <c r="B600" i="6" s="1"/>
  <c r="B601" i="6" a="1"/>
  <c r="B601" i="6"/>
  <c r="B602" i="6" a="1"/>
  <c r="B602" i="6"/>
  <c r="B603" i="6" a="1"/>
  <c r="B603" i="6" s="1"/>
  <c r="B604" i="6" a="1"/>
  <c r="B604" i="6" s="1"/>
  <c r="B605" i="6" a="1"/>
  <c r="B605" i="6"/>
  <c r="B606" i="6" a="1"/>
  <c r="B606" i="6"/>
  <c r="B607" i="6" a="1"/>
  <c r="B607" i="6" s="1"/>
  <c r="B608" i="6" a="1"/>
  <c r="B608" i="6" s="1"/>
  <c r="B609" i="6" a="1"/>
  <c r="B609" i="6"/>
  <c r="B610" i="6" a="1"/>
  <c r="B610" i="6"/>
  <c r="B611" i="6" a="1"/>
  <c r="B611" i="6"/>
  <c r="B612" i="6" a="1"/>
  <c r="B612" i="6" s="1"/>
  <c r="B613" i="6" a="1"/>
  <c r="B613" i="6"/>
  <c r="B614" i="6" a="1"/>
  <c r="B614" i="6"/>
  <c r="B615" i="6" a="1"/>
  <c r="B615" i="6"/>
  <c r="B616" i="6" a="1"/>
  <c r="B616" i="6" s="1"/>
  <c r="B617" i="6" a="1"/>
  <c r="B617" i="6"/>
  <c r="B618" i="6" a="1"/>
  <c r="B618" i="6"/>
  <c r="B619" i="6" a="1"/>
  <c r="B619" i="6"/>
  <c r="B620" i="6" a="1"/>
  <c r="B620" i="6" s="1"/>
  <c r="B621" i="6" a="1"/>
  <c r="B621" i="6"/>
  <c r="B622" i="6" a="1"/>
  <c r="B622" i="6"/>
  <c r="B623" i="6" a="1"/>
  <c r="B623" i="6"/>
  <c r="B624" i="6" a="1"/>
  <c r="B624" i="6" s="1"/>
  <c r="B625" i="6" a="1"/>
  <c r="B625" i="6"/>
  <c r="B626" i="6" a="1"/>
  <c r="B626" i="6"/>
  <c r="B627" i="6" a="1"/>
  <c r="B627" i="6" s="1"/>
  <c r="B628" i="6" a="1"/>
  <c r="B628" i="6" s="1"/>
  <c r="B629" i="6" a="1"/>
  <c r="B629" i="6"/>
  <c r="B630" i="6" a="1"/>
  <c r="B630" i="6"/>
  <c r="B631" i="6" a="1"/>
  <c r="B631" i="6"/>
  <c r="B632" i="6" a="1"/>
  <c r="B632" i="6" s="1"/>
  <c r="B633" i="6" a="1"/>
  <c r="B633" i="6" s="1"/>
  <c r="B634" i="6" a="1"/>
  <c r="B634" i="6"/>
  <c r="B635" i="6" a="1"/>
  <c r="B635" i="6"/>
  <c r="B636" i="6" a="1"/>
  <c r="B636" i="6"/>
  <c r="B637" i="6" a="1"/>
  <c r="B637" i="6" s="1"/>
  <c r="B638" i="6" a="1"/>
  <c r="B638" i="6"/>
  <c r="B639" i="6" a="1"/>
  <c r="B639" i="6"/>
  <c r="B640" i="6" a="1"/>
  <c r="B640" i="6" s="1"/>
  <c r="B641" i="6" a="1"/>
  <c r="B641" i="6" s="1"/>
  <c r="B642" i="6" a="1"/>
  <c r="B642" i="6"/>
  <c r="B643" i="6" a="1"/>
  <c r="B643" i="6" s="1"/>
  <c r="B644" i="6" a="1"/>
  <c r="B644" i="6"/>
  <c r="B645" i="6" a="1"/>
  <c r="B645" i="6" s="1"/>
  <c r="B646" i="6" a="1"/>
  <c r="B646" i="6"/>
  <c r="B647" i="6" a="1"/>
  <c r="B647" i="6" s="1"/>
  <c r="B648" i="6" a="1"/>
  <c r="B648" i="6"/>
  <c r="B649" i="6" a="1"/>
  <c r="B649" i="6" s="1"/>
  <c r="B650" i="6" a="1"/>
  <c r="B650" i="6"/>
  <c r="B651" i="6" a="1"/>
  <c r="B651" i="6"/>
  <c r="B652" i="6" a="1"/>
  <c r="B652" i="6" s="1"/>
  <c r="B653" i="6" a="1"/>
  <c r="B653" i="6" s="1"/>
  <c r="B654" i="6" a="1"/>
  <c r="B654" i="6"/>
  <c r="B655" i="6" a="1"/>
  <c r="B655" i="6"/>
  <c r="B656" i="6" a="1"/>
  <c r="B656" i="6" s="1"/>
  <c r="B657" i="6" a="1"/>
  <c r="B657" i="6" s="1"/>
  <c r="B658" i="6" a="1"/>
  <c r="B658" i="6"/>
  <c r="B659" i="6" a="1"/>
  <c r="B659" i="6" s="1"/>
  <c r="B660" i="6" a="1"/>
  <c r="B660" i="6"/>
  <c r="B661" i="6" a="1"/>
  <c r="B661" i="6" s="1"/>
  <c r="B662" i="6" a="1"/>
  <c r="B662" i="6"/>
  <c r="B663" i="6" a="1"/>
  <c r="B663" i="6"/>
  <c r="B664" i="6" a="1"/>
  <c r="B664" i="6"/>
  <c r="B665" i="6" a="1"/>
  <c r="B665" i="6" s="1"/>
  <c r="B666" i="6" a="1"/>
  <c r="B666" i="6"/>
  <c r="B667" i="6" a="1"/>
  <c r="B667" i="6"/>
  <c r="B668" i="6" a="1"/>
  <c r="B668" i="6" s="1"/>
  <c r="B669" i="6" a="1"/>
  <c r="B669" i="6" s="1"/>
  <c r="B670" i="6" a="1"/>
  <c r="B670" i="6"/>
  <c r="B671" i="6" a="1"/>
  <c r="B671" i="6"/>
  <c r="B672" i="6" a="1"/>
  <c r="B672" i="6"/>
  <c r="B673" i="6" a="1"/>
  <c r="B673" i="6" s="1"/>
  <c r="B674" i="6" a="1"/>
  <c r="B674" i="6"/>
  <c r="B675" i="6" a="1"/>
  <c r="B675" i="6" s="1"/>
  <c r="B676" i="6" a="1"/>
  <c r="B676" i="6"/>
  <c r="B677" i="6" a="1"/>
  <c r="B677" i="6" s="1"/>
  <c r="B678" i="6" a="1"/>
  <c r="B678" i="6"/>
  <c r="B679" i="6" a="1"/>
  <c r="B679" i="6" s="1"/>
  <c r="B680" i="6" a="1"/>
  <c r="B680" i="6"/>
  <c r="B681" i="6" a="1"/>
  <c r="B681" i="6" s="1"/>
  <c r="B682" i="6" a="1"/>
  <c r="B682" i="6"/>
  <c r="B683" i="6" a="1"/>
  <c r="B683" i="6" s="1"/>
  <c r="B684" i="6" a="1"/>
  <c r="B684" i="6" s="1"/>
  <c r="B685" i="6" a="1"/>
  <c r="B685" i="6" s="1"/>
  <c r="B686" i="6" a="1"/>
  <c r="B686" i="6"/>
  <c r="B687" i="6" a="1"/>
  <c r="B687" i="6"/>
  <c r="B688" i="6" a="1"/>
  <c r="B688" i="6" s="1"/>
  <c r="B689" i="6" a="1"/>
  <c r="B689" i="6" s="1"/>
  <c r="B690" i="6" a="1"/>
  <c r="B690" i="6"/>
  <c r="B691" i="6" a="1"/>
  <c r="B691" i="6"/>
  <c r="B692" i="6" a="1"/>
  <c r="B692" i="6"/>
  <c r="B693" i="6" a="1"/>
  <c r="B693" i="6" s="1"/>
  <c r="B694" i="6" a="1"/>
  <c r="B694" i="6"/>
  <c r="B695" i="6" a="1"/>
  <c r="B695" i="6"/>
  <c r="B696" i="6" a="1"/>
  <c r="B696" i="6" s="1"/>
  <c r="B697" i="6" a="1"/>
  <c r="B697" i="6" s="1"/>
  <c r="B698" i="6" a="1"/>
  <c r="B698" i="6"/>
  <c r="B699" i="6" a="1"/>
  <c r="B699" i="6"/>
  <c r="B700" i="6" a="1"/>
  <c r="B700" i="6"/>
  <c r="B701" i="6" a="1"/>
  <c r="B701" i="6" s="1"/>
  <c r="B702" i="6" a="1"/>
  <c r="B702" i="6"/>
  <c r="B703" i="6" a="1"/>
  <c r="B703" i="6"/>
  <c r="B704" i="6" a="1"/>
  <c r="B704" i="6"/>
  <c r="B705" i="6" a="1"/>
  <c r="B705" i="6" s="1"/>
  <c r="B706" i="6" a="1"/>
  <c r="B706" i="6"/>
  <c r="B707" i="6" a="1"/>
  <c r="B707" i="6" s="1"/>
  <c r="B708" i="6" a="1"/>
  <c r="B708" i="6"/>
  <c r="B709" i="6" a="1"/>
  <c r="B709" i="6" s="1"/>
  <c r="B710" i="6" a="1"/>
  <c r="B710" i="6"/>
  <c r="B711" i="6" a="1"/>
  <c r="B711" i="6" s="1"/>
  <c r="B712" i="6" a="1"/>
  <c r="B712" i="6"/>
  <c r="B713" i="6" a="1"/>
  <c r="B713" i="6" s="1"/>
  <c r="B714" i="6" a="1"/>
  <c r="B714" i="6"/>
  <c r="B715" i="6" a="1"/>
  <c r="B715" i="6"/>
  <c r="B716" i="6" a="1"/>
  <c r="B716" i="6" s="1"/>
  <c r="B717" i="6" a="1"/>
  <c r="B717" i="6" s="1"/>
  <c r="B718" i="6" a="1"/>
  <c r="B718" i="6"/>
  <c r="B719" i="6" a="1"/>
  <c r="B719" i="6"/>
  <c r="B720" i="6" a="1"/>
  <c r="B720" i="6" s="1"/>
  <c r="B721" i="6" a="1"/>
  <c r="B721" i="6" s="1"/>
  <c r="B722" i="6" a="1"/>
  <c r="B722" i="6"/>
  <c r="B723" i="6" a="1"/>
  <c r="B723" i="6" s="1"/>
  <c r="B724" i="6" a="1"/>
  <c r="B724" i="6" s="1"/>
  <c r="B725" i="6" a="1"/>
  <c r="B725" i="6" s="1"/>
  <c r="B726" i="6" a="1"/>
  <c r="B726" i="6"/>
  <c r="B727" i="6" a="1"/>
  <c r="B727" i="6"/>
  <c r="B728" i="6" a="1"/>
  <c r="B728" i="6"/>
  <c r="B729" i="6" a="1"/>
  <c r="B729" i="6" s="1"/>
  <c r="B730" i="6" a="1"/>
  <c r="B730" i="6"/>
  <c r="B731" i="6" a="1"/>
  <c r="B731" i="6"/>
  <c r="B732" i="6" a="1"/>
  <c r="B732" i="6" s="1"/>
  <c r="B733" i="6" a="1"/>
  <c r="B733" i="6" s="1"/>
  <c r="B734" i="6" a="1"/>
  <c r="B734" i="6"/>
  <c r="B735" i="6" a="1"/>
  <c r="B735" i="6"/>
  <c r="B736" i="6" a="1"/>
  <c r="B736" i="6"/>
  <c r="B737" i="6" a="1"/>
  <c r="B737" i="6" s="1"/>
  <c r="B738" i="6" a="1"/>
  <c r="B738" i="6"/>
  <c r="B739" i="6" a="1"/>
  <c r="B739" i="6" s="1"/>
  <c r="B740" i="6" a="1"/>
  <c r="B740" i="6"/>
  <c r="B741" i="6" a="1"/>
  <c r="B741" i="6" s="1"/>
  <c r="B742" i="6" a="1"/>
  <c r="B742" i="6"/>
  <c r="B743" i="6" a="1"/>
  <c r="B743" i="6" s="1"/>
  <c r="B744" i="6" a="1"/>
  <c r="B744" i="6"/>
  <c r="B745" i="6" a="1"/>
  <c r="B745" i="6" s="1"/>
  <c r="B746" i="6" a="1"/>
  <c r="B746" i="6"/>
  <c r="B747" i="6" a="1"/>
  <c r="B747" i="6" s="1"/>
  <c r="B748" i="6" a="1"/>
  <c r="B748" i="6" s="1"/>
  <c r="B749" i="6" a="1"/>
  <c r="B749" i="6" s="1"/>
  <c r="B750" i="6" a="1"/>
  <c r="B750" i="6"/>
  <c r="B751" i="6" a="1"/>
  <c r="B751" i="6"/>
  <c r="B752" i="6" a="1"/>
  <c r="B752" i="6" s="1"/>
  <c r="B753" i="6" a="1"/>
  <c r="B753" i="6" s="1"/>
  <c r="B754" i="6" a="1"/>
  <c r="B754" i="6"/>
  <c r="B755" i="6" a="1"/>
  <c r="B755" i="6" s="1"/>
  <c r="B756" i="6" a="1"/>
  <c r="B756" i="6"/>
  <c r="B757" i="6" a="1"/>
  <c r="B757" i="6" s="1"/>
  <c r="B758" i="6" a="1"/>
  <c r="B758" i="6"/>
  <c r="B759" i="6" a="1"/>
  <c r="B759" i="6"/>
  <c r="B760" i="6" a="1"/>
  <c r="B760" i="6" s="1"/>
  <c r="B761" i="6" a="1"/>
  <c r="B761" i="6" s="1"/>
  <c r="B762" i="6" a="1"/>
  <c r="B762" i="6"/>
  <c r="B763" i="6" a="1"/>
  <c r="B763" i="6"/>
  <c r="B764" i="6" a="1"/>
  <c r="B764" i="6"/>
  <c r="B765" i="6" a="1"/>
  <c r="B765" i="6" s="1"/>
  <c r="B766" i="6" a="1"/>
  <c r="B766" i="6"/>
  <c r="B767" i="6" a="1"/>
  <c r="B767" i="6"/>
  <c r="B768" i="6" a="1"/>
  <c r="B768" i="6" s="1"/>
  <c r="B769" i="6" a="1"/>
  <c r="B769" i="6" s="1"/>
  <c r="B770" i="6" a="1"/>
  <c r="B770" i="6"/>
  <c r="B771" i="6" a="1"/>
  <c r="B771" i="6" s="1"/>
  <c r="B772" i="6" a="1"/>
  <c r="B772" i="6"/>
  <c r="B773" i="6" a="1"/>
  <c r="B773" i="6" s="1"/>
  <c r="B774" i="6" a="1"/>
  <c r="B774" i="6"/>
  <c r="B775" i="6" a="1"/>
  <c r="B775" i="6" s="1"/>
  <c r="B776" i="6" a="1"/>
  <c r="B776" i="6"/>
  <c r="B777" i="6" a="1"/>
  <c r="B777" i="6" s="1"/>
  <c r="B778" i="6" a="1"/>
  <c r="B778" i="6"/>
  <c r="B779" i="6" a="1"/>
  <c r="B779" i="6"/>
  <c r="B780" i="6" a="1"/>
  <c r="B780" i="6" s="1"/>
  <c r="B781" i="6" a="1"/>
  <c r="B781" i="6" s="1"/>
  <c r="B782" i="6" a="1"/>
  <c r="B782" i="6"/>
  <c r="B783" i="6" a="1"/>
  <c r="B783" i="6" s="1"/>
  <c r="B784" i="6" a="1"/>
  <c r="B784" i="6" s="1"/>
  <c r="B785" i="6" a="1"/>
  <c r="B785" i="6" s="1"/>
  <c r="B786" i="6" a="1"/>
  <c r="B786" i="6"/>
  <c r="B787" i="6" a="1"/>
  <c r="B787" i="6" s="1"/>
  <c r="B788" i="6" a="1"/>
  <c r="B788" i="6" s="1"/>
  <c r="B789" i="6" a="1"/>
  <c r="B789" i="6" s="1"/>
  <c r="B790" i="6" a="1"/>
  <c r="B790" i="6"/>
  <c r="B791" i="6" a="1"/>
  <c r="B791" i="6"/>
  <c r="B792" i="6" a="1"/>
  <c r="B792" i="6"/>
  <c r="B793" i="6" a="1"/>
  <c r="B793" i="6" s="1"/>
  <c r="B794" i="6" a="1"/>
  <c r="B794" i="6"/>
  <c r="B795" i="6" a="1"/>
  <c r="B795" i="6"/>
  <c r="B796" i="6" a="1"/>
  <c r="B796" i="6" s="1"/>
  <c r="B797" i="6" a="1"/>
  <c r="B797" i="6" s="1"/>
  <c r="B798" i="6" a="1"/>
  <c r="B798" i="6" s="1"/>
  <c r="B799" i="6" a="1"/>
  <c r="B799" i="6"/>
  <c r="B800" i="6" a="1"/>
  <c r="B800" i="6"/>
  <c r="B801" i="6" a="1"/>
  <c r="B801" i="6" s="1"/>
  <c r="B802" i="6" a="1"/>
  <c r="B802" i="6"/>
  <c r="B803" i="6" a="1"/>
  <c r="B803" i="6" s="1"/>
  <c r="B804" i="6" a="1"/>
  <c r="B804" i="6"/>
  <c r="B805" i="6" a="1"/>
  <c r="B805" i="6" s="1"/>
  <c r="B806" i="6" a="1"/>
  <c r="B806" i="6"/>
  <c r="B807" i="6" a="1"/>
  <c r="B807" i="6" s="1"/>
  <c r="B808" i="6" a="1"/>
  <c r="B808" i="6"/>
  <c r="B809" i="6" a="1"/>
  <c r="B809" i="6" s="1"/>
  <c r="B810" i="6" a="1"/>
  <c r="B810" i="6" s="1"/>
  <c r="B811" i="6" a="1"/>
  <c r="B811" i="6"/>
  <c r="B812" i="6" a="1"/>
  <c r="B812" i="6" s="1"/>
  <c r="B813" i="6" a="1"/>
  <c r="B813" i="6" s="1"/>
  <c r="B814" i="6" a="1"/>
  <c r="B814" i="6"/>
  <c r="B815" i="6" a="1"/>
  <c r="B815" i="6" s="1"/>
  <c r="B816" i="6" a="1"/>
  <c r="B816" i="6" s="1"/>
  <c r="B817" i="6" a="1"/>
  <c r="B817" i="6" s="1"/>
  <c r="B818" i="6" a="1"/>
  <c r="B818" i="6"/>
  <c r="B819" i="6" a="1"/>
  <c r="B819" i="6"/>
  <c r="B820" i="6" a="1"/>
  <c r="B820" i="6" s="1"/>
  <c r="B821" i="6" a="1"/>
  <c r="B821" i="6" s="1"/>
  <c r="B822" i="6" a="1"/>
  <c r="B822" i="6"/>
  <c r="B823" i="6" a="1"/>
  <c r="B823" i="6" s="1"/>
  <c r="B824" i="6" a="1"/>
  <c r="B824" i="6"/>
  <c r="B825" i="6" a="1"/>
  <c r="B825" i="6" s="1"/>
  <c r="B826" i="6" a="1"/>
  <c r="B826" i="6" s="1"/>
  <c r="B827" i="6" a="1"/>
  <c r="B827" i="6"/>
  <c r="B828" i="6" a="1"/>
  <c r="B828" i="6" s="1"/>
  <c r="B829" i="6" a="1"/>
  <c r="B829" i="6" s="1"/>
  <c r="B830" i="6" a="1"/>
  <c r="B830" i="6" s="1"/>
  <c r="B831" i="6" a="1"/>
  <c r="B831" i="6"/>
  <c r="B832" i="6" a="1"/>
  <c r="B832" i="6" s="1"/>
  <c r="B833" i="6" a="1"/>
  <c r="B833" i="6" s="1"/>
  <c r="B834" i="6" a="1"/>
  <c r="B834" i="6" s="1"/>
  <c r="B835" i="6" a="1"/>
  <c r="B835" i="6" s="1"/>
  <c r="B836" i="6" a="1"/>
  <c r="B836" i="6"/>
  <c r="B837" i="6" a="1"/>
  <c r="B837" i="6" s="1"/>
  <c r="B838" i="6" a="1"/>
  <c r="B838" i="6"/>
  <c r="B839" i="6" a="1"/>
  <c r="B839" i="6" s="1"/>
  <c r="B840" i="6" a="1"/>
  <c r="B840" i="6"/>
  <c r="B841" i="6" a="1"/>
  <c r="B841" i="6" s="1"/>
  <c r="B842" i="6" a="1"/>
  <c r="B842" i="6"/>
  <c r="B843" i="6" a="1"/>
  <c r="B843" i="6"/>
  <c r="B844" i="6" a="1"/>
  <c r="B844" i="6" s="1"/>
  <c r="B845" i="6" a="1"/>
  <c r="B845" i="6" s="1"/>
  <c r="B846" i="6" a="1"/>
  <c r="B846" i="6" s="1"/>
  <c r="B847" i="6" a="1"/>
  <c r="B847" i="6"/>
  <c r="B848" i="6" a="1"/>
  <c r="B848" i="6" s="1"/>
  <c r="B849" i="6" a="1"/>
  <c r="B849" i="6" s="1"/>
  <c r="B850" i="6" a="1"/>
  <c r="B850" i="6"/>
  <c r="B851" i="6" a="1"/>
  <c r="B851" i="6" s="1"/>
  <c r="B852" i="6" a="1"/>
  <c r="B852" i="6"/>
  <c r="B853" i="6" a="1"/>
  <c r="B853" i="6" s="1"/>
  <c r="B854" i="6" a="1"/>
  <c r="B854" i="6"/>
  <c r="B855" i="6" a="1"/>
  <c r="B855" i="6"/>
  <c r="B856" i="6" a="1"/>
  <c r="B856" i="6"/>
  <c r="B857" i="6" a="1"/>
  <c r="B857" i="6" s="1"/>
  <c r="B858" i="6" a="1"/>
  <c r="B858" i="6" s="1"/>
  <c r="B859" i="6" a="1"/>
  <c r="B859" i="6"/>
  <c r="B860" i="6" a="1"/>
  <c r="B860" i="6"/>
  <c r="B861" i="6" a="1"/>
  <c r="B861" i="6" s="1"/>
  <c r="B862" i="6" a="1"/>
  <c r="B862" i="6" s="1"/>
  <c r="B863" i="6" a="1"/>
  <c r="B863" i="6"/>
  <c r="B864" i="6" a="1"/>
  <c r="B864" i="6" s="1"/>
  <c r="B865" i="6" a="1"/>
  <c r="B865" i="6" s="1"/>
  <c r="B866" i="6" a="1"/>
  <c r="B866" i="6" s="1"/>
  <c r="B867" i="6" a="1"/>
  <c r="B867" i="6" s="1"/>
  <c r="B868" i="6" a="1"/>
  <c r="B868" i="6"/>
  <c r="B869" i="6" a="1"/>
  <c r="B869" i="6" s="1"/>
  <c r="B870" i="6" a="1"/>
  <c r="B870" i="6" s="1"/>
  <c r="B871" i="6" a="1"/>
  <c r="B871" i="6" s="1"/>
  <c r="B872" i="6" a="1"/>
  <c r="B872" i="6"/>
  <c r="B873" i="6" a="1"/>
  <c r="B873" i="6" s="1"/>
  <c r="B874" i="6" a="1"/>
  <c r="B874" i="6"/>
  <c r="B875" i="6" a="1"/>
  <c r="B875" i="6" s="1"/>
  <c r="B876" i="6" a="1"/>
  <c r="B876" i="6" s="1"/>
  <c r="B877" i="6" a="1"/>
  <c r="B877" i="6" s="1"/>
  <c r="B878" i="6" a="1"/>
  <c r="B878" i="6"/>
  <c r="B879" i="6" a="1"/>
  <c r="B879" i="6"/>
  <c r="B880" i="6" a="1"/>
  <c r="B880" i="6" s="1"/>
  <c r="B881" i="6" a="1"/>
  <c r="B881" i="6" s="1"/>
  <c r="B882" i="6" a="1"/>
  <c r="B882" i="6"/>
  <c r="B883" i="6" a="1"/>
  <c r="B883" i="6"/>
  <c r="B884" i="6" a="1"/>
  <c r="B884" i="6"/>
  <c r="B885" i="6" a="1"/>
  <c r="B885" i="6" s="1"/>
  <c r="B886" i="6" a="1"/>
  <c r="B886" i="6"/>
  <c r="B887" i="6" a="1"/>
  <c r="B887" i="6"/>
  <c r="B888" i="6" a="1"/>
  <c r="B888" i="6" s="1"/>
  <c r="B889" i="6" a="1"/>
  <c r="B889" i="6" s="1"/>
  <c r="B890" i="6" a="1"/>
  <c r="B890" i="6" s="1"/>
  <c r="B891" i="6" a="1"/>
  <c r="B891" i="6"/>
  <c r="B892" i="6" a="1"/>
  <c r="B892" i="6"/>
  <c r="B893" i="6" a="1"/>
  <c r="B893" i="6" s="1"/>
  <c r="B894" i="6" a="1"/>
  <c r="B894" i="6" s="1"/>
  <c r="B895" i="6" a="1"/>
  <c r="B895" i="6"/>
  <c r="B896" i="6" a="1"/>
  <c r="B896" i="6" s="1"/>
  <c r="B897" i="6" a="1"/>
  <c r="B897" i="6" s="1"/>
  <c r="B898" i="6" a="1"/>
  <c r="B898" i="6"/>
  <c r="B899" i="6" a="1"/>
  <c r="B899" i="6" s="1"/>
  <c r="B900" i="6" a="1"/>
  <c r="B900" i="6"/>
  <c r="B901" i="6" a="1"/>
  <c r="B901" i="6" s="1"/>
  <c r="B902" i="6" a="1"/>
  <c r="B902" i="6" s="1"/>
  <c r="B903" i="6" a="1"/>
  <c r="B903" i="6" s="1"/>
  <c r="B904" i="6" a="1"/>
  <c r="B904" i="6"/>
  <c r="B905" i="6" a="1"/>
  <c r="B905" i="6" s="1"/>
  <c r="B906" i="6" a="1"/>
  <c r="B906" i="6" s="1"/>
  <c r="B907" i="6" a="1"/>
  <c r="B907" i="6" s="1"/>
  <c r="B908" i="6" a="1"/>
  <c r="B908" i="6" s="1"/>
  <c r="B909" i="6" a="1"/>
  <c r="B909" i="6" s="1"/>
  <c r="B910" i="6" a="1"/>
  <c r="B910" i="6"/>
  <c r="B911" i="6" a="1"/>
  <c r="B911" i="6"/>
  <c r="B912" i="6" a="1"/>
  <c r="B912" i="6" s="1"/>
  <c r="B913" i="6" a="1"/>
  <c r="B913" i="6" s="1"/>
  <c r="B914" i="6" a="1"/>
  <c r="B914" i="6"/>
  <c r="B915" i="6" a="1"/>
  <c r="B915" i="6"/>
  <c r="B916" i="6" a="1"/>
  <c r="B916" i="6"/>
  <c r="B917" i="6" a="1"/>
  <c r="B917" i="6" s="1"/>
  <c r="B918" i="6" a="1"/>
  <c r="B918" i="6"/>
  <c r="B919" i="6" a="1"/>
  <c r="B919" i="6" s="1"/>
  <c r="B920" i="6" a="1"/>
  <c r="B920" i="6" s="1"/>
  <c r="B921" i="6" a="1"/>
  <c r="B921" i="6" s="1"/>
  <c r="B922" i="6" a="1"/>
  <c r="B922" i="6" s="1"/>
  <c r="B923" i="6" a="1"/>
  <c r="B923" i="6"/>
  <c r="B924" i="6" a="1"/>
  <c r="B924" i="6" s="1"/>
  <c r="B925" i="6" a="1"/>
  <c r="B925" i="6" s="1"/>
  <c r="B926" i="6" a="1"/>
  <c r="B926" i="6" s="1"/>
  <c r="B927" i="6" a="1"/>
  <c r="B927" i="6"/>
  <c r="B928" i="6" a="1"/>
  <c r="B928" i="6"/>
  <c r="B929" i="6" a="1"/>
  <c r="B929" i="6" s="1"/>
  <c r="B930" i="6" a="1"/>
  <c r="B930" i="6"/>
  <c r="B931" i="6" a="1"/>
  <c r="B931" i="6" s="1"/>
  <c r="B932" i="6" a="1"/>
  <c r="B932" i="6"/>
  <c r="B933" i="6" a="1"/>
  <c r="B933" i="6" s="1"/>
  <c r="B934" i="6" a="1"/>
  <c r="B934" i="6"/>
  <c r="B935" i="6" a="1"/>
  <c r="B935" i="6" s="1"/>
  <c r="B936" i="6" a="1"/>
  <c r="B936" i="6"/>
  <c r="B937" i="6" a="1"/>
  <c r="B937" i="6" s="1"/>
  <c r="B938" i="6" a="1"/>
  <c r="B938" i="6" s="1"/>
  <c r="B939" i="6" a="1"/>
  <c r="B939" i="6"/>
  <c r="B940" i="6" a="1"/>
  <c r="B940" i="6" s="1"/>
  <c r="B941" i="6" a="1"/>
  <c r="B941" i="6" s="1"/>
  <c r="B942" i="6" a="1"/>
  <c r="B942" i="6"/>
  <c r="B943" i="6" a="1"/>
  <c r="B943" i="6" s="1"/>
  <c r="B944" i="6" a="1"/>
  <c r="B944" i="6" s="1"/>
  <c r="B945" i="6" a="1"/>
  <c r="B945" i="6" s="1"/>
  <c r="B946" i="6" a="1"/>
  <c r="B946" i="6"/>
  <c r="B947" i="6" a="1"/>
  <c r="B947" i="6" s="1"/>
  <c r="B948" i="6" a="1"/>
  <c r="B948" i="6" s="1"/>
  <c r="B949" i="6" a="1"/>
  <c r="B949" i="6" s="1"/>
  <c r="B950" i="6" a="1"/>
  <c r="B950" i="6" s="1"/>
  <c r="B951" i="6" a="1"/>
  <c r="B951" i="6"/>
  <c r="B952" i="6" a="1"/>
  <c r="B952" i="6" s="1"/>
  <c r="B953" i="6" a="1"/>
  <c r="B953" i="6" s="1"/>
  <c r="B954" i="6" a="1"/>
  <c r="B954" i="6" s="1"/>
  <c r="B955" i="6" a="1"/>
  <c r="B955" i="6"/>
  <c r="B956" i="6" a="1"/>
  <c r="B956" i="6"/>
  <c r="B957" i="6" a="1"/>
  <c r="B957" i="6" s="1"/>
  <c r="B958" i="6" a="1"/>
  <c r="B958" i="6" s="1"/>
  <c r="B959" i="6" a="1"/>
  <c r="B959" i="6" s="1"/>
  <c r="B960" i="6" a="1"/>
  <c r="B960" i="6"/>
  <c r="B961" i="6" a="1"/>
  <c r="B961" i="6" s="1"/>
  <c r="B962" i="6" a="1"/>
  <c r="B962" i="6"/>
  <c r="B963" i="6" a="1"/>
  <c r="B963" i="6" s="1"/>
  <c r="B964" i="6" a="1"/>
  <c r="B964" i="6"/>
  <c r="B965" i="6" a="1"/>
  <c r="B965" i="6" s="1"/>
  <c r="B966" i="6" a="1"/>
  <c r="B966" i="6"/>
  <c r="B967" i="6" a="1"/>
  <c r="B967" i="6" s="1"/>
  <c r="B968" i="6" a="1"/>
  <c r="B968" i="6" s="1"/>
  <c r="B969" i="6" a="1"/>
  <c r="B969" i="6" s="1"/>
  <c r="B970" i="6" a="1"/>
  <c r="B970" i="6" s="1"/>
  <c r="B971" i="6" a="1"/>
  <c r="B971" i="6"/>
  <c r="B972" i="6" a="1"/>
  <c r="B972" i="6" s="1"/>
  <c r="B973" i="6" a="1"/>
  <c r="B973" i="6" s="1"/>
  <c r="B974" i="6" a="1"/>
  <c r="B974" i="6"/>
  <c r="B975" i="6" a="1"/>
  <c r="B975" i="6" s="1"/>
  <c r="B976" i="6" a="1"/>
  <c r="B976" i="6" s="1"/>
  <c r="B977" i="6" a="1"/>
  <c r="B977" i="6" s="1"/>
  <c r="B978" i="6" a="1"/>
  <c r="B978" i="6"/>
  <c r="B979" i="6" a="1"/>
  <c r="B979" i="6" s="1"/>
  <c r="B980" i="6" a="1"/>
  <c r="B980" i="6" s="1"/>
  <c r="B981" i="6" a="1"/>
  <c r="B981" i="6" s="1"/>
  <c r="B982" i="6" a="1"/>
  <c r="B982" i="6" s="1"/>
  <c r="B983" i="6" a="1"/>
  <c r="B983" i="6" s="1"/>
  <c r="B984" i="6" a="1"/>
  <c r="B984" i="6"/>
  <c r="B985" i="6" a="1"/>
  <c r="B985" i="6" s="1"/>
  <c r="B986" i="6" a="1"/>
  <c r="B986" i="6" s="1"/>
  <c r="B987" i="6" a="1"/>
  <c r="B987" i="6"/>
  <c r="B988" i="6" a="1"/>
  <c r="B988" i="6" s="1"/>
  <c r="B989" i="6" a="1"/>
  <c r="B989" i="6" s="1"/>
  <c r="B990" i="6" a="1"/>
  <c r="B990" i="6" s="1"/>
  <c r="B991" i="6" a="1"/>
  <c r="B991" i="6" s="1"/>
  <c r="B992" i="6" a="1"/>
  <c r="B992" i="6" s="1"/>
  <c r="B993" i="6" a="1"/>
  <c r="B993" i="6" s="1"/>
  <c r="B994" i="6" a="1"/>
  <c r="B994" i="6" s="1"/>
  <c r="B995" i="6" a="1"/>
  <c r="B995" i="6" s="1"/>
  <c r="B996" i="6" a="1"/>
  <c r="B996" i="6"/>
  <c r="B997" i="6" a="1"/>
  <c r="B997" i="6" s="1"/>
  <c r="B998" i="6" a="1"/>
  <c r="B998" i="6"/>
  <c r="B999" i="6" a="1"/>
  <c r="B999" i="6" s="1"/>
  <c r="B1000" i="6" a="1"/>
  <c r="B1000" i="6" s="1"/>
  <c r="B1001" i="6" a="1"/>
  <c r="B1001" i="6" s="1"/>
  <c r="B1002" i="6" a="1"/>
  <c r="B1002" i="6"/>
  <c r="B1003" i="6" a="1"/>
  <c r="B1003" i="6" s="1"/>
  <c r="B1004" i="6" a="1"/>
  <c r="B1004" i="6" s="1"/>
  <c r="B1005" i="6" a="1"/>
  <c r="B1005" i="6" s="1"/>
  <c r="B1006" i="6" a="1"/>
  <c r="B1006" i="6"/>
  <c r="B1007" i="6" a="1"/>
  <c r="B1007" i="6" s="1"/>
  <c r="B1008" i="6" a="1"/>
  <c r="B1008" i="6" s="1"/>
  <c r="B1009" i="6" a="1"/>
  <c r="B1009" i="6" s="1"/>
  <c r="B1010" i="6" a="1"/>
  <c r="B1010" i="6"/>
  <c r="B1011" i="6" a="1"/>
  <c r="B1011" i="6"/>
  <c r="B1012" i="6" a="1"/>
  <c r="B1012" i="6" s="1"/>
  <c r="B1013" i="6" a="1"/>
  <c r="B1013" i="6" s="1"/>
  <c r="B1014" i="6" a="1"/>
  <c r="B1014" i="6" s="1"/>
  <c r="B1015" i="6" a="1"/>
  <c r="B1015" i="6"/>
  <c r="B1016" i="6" a="1"/>
  <c r="B1016" i="6"/>
  <c r="B1017" i="6" a="1"/>
  <c r="B1017" i="6" s="1"/>
  <c r="B1018" i="6" a="1"/>
  <c r="B1018" i="6" s="1"/>
  <c r="B1019" i="6" a="1"/>
  <c r="B1019" i="6"/>
  <c r="B1020" i="6" a="1"/>
  <c r="B1020" i="6" s="1"/>
  <c r="B1021" i="6" a="1"/>
  <c r="B1021" i="6" s="1"/>
  <c r="B1022" i="6" a="1"/>
  <c r="B1022" i="6" s="1"/>
  <c r="B1023" i="6" a="1"/>
  <c r="B1023" i="6" s="1"/>
  <c r="B1024" i="6" a="1"/>
  <c r="B1024" i="6"/>
  <c r="B1025" i="6" a="1"/>
  <c r="B1025" i="6" s="1"/>
  <c r="B1026" i="6" a="1"/>
  <c r="B1026" i="6" s="1"/>
  <c r="B1027" i="6" a="1"/>
  <c r="B1027" i="6" s="1"/>
  <c r="B1028" i="6" a="1"/>
  <c r="B1028" i="6"/>
  <c r="B1029" i="6" a="1"/>
  <c r="B1029" i="6" s="1"/>
  <c r="B1030" i="6" a="1"/>
  <c r="B1030" i="6" s="1"/>
  <c r="B1031" i="6" a="1"/>
  <c r="B1031" i="6" s="1"/>
  <c r="B1032" i="6" a="1"/>
  <c r="B1032" i="6"/>
  <c r="B1033" i="6" a="1"/>
  <c r="B1033" i="6" s="1"/>
  <c r="B1034" i="6" a="1"/>
  <c r="B1034" i="6"/>
  <c r="B1035" i="6" a="1"/>
  <c r="B1035" i="6" s="1"/>
  <c r="B1036" i="6" a="1"/>
  <c r="B1036" i="6" s="1"/>
  <c r="B1037" i="6" a="1"/>
  <c r="B1037" i="6" s="1"/>
  <c r="B1038" i="6" a="1"/>
  <c r="B1038" i="6"/>
  <c r="B1039" i="6" a="1"/>
  <c r="B1039" i="6" s="1"/>
  <c r="B1040" i="6" a="1"/>
  <c r="B1040" i="6" s="1"/>
  <c r="B1041" i="6" a="1"/>
  <c r="B1041" i="6" s="1"/>
  <c r="B1042" i="6" a="1"/>
  <c r="B1042" i="6"/>
  <c r="B1043" i="6" a="1"/>
  <c r="B1043" i="6"/>
  <c r="B1044" i="6" a="1"/>
  <c r="B1044" i="6" s="1"/>
  <c r="B1045" i="6" a="1"/>
  <c r="B1045" i="6" s="1"/>
  <c r="B1046" i="6" a="1"/>
  <c r="B1046" i="6" s="1"/>
  <c r="B1047" i="6" a="1"/>
  <c r="B1047" i="6"/>
  <c r="B1048" i="6" a="1"/>
  <c r="B1048" i="6"/>
  <c r="B1049" i="6" a="1"/>
  <c r="B1049" i="6" s="1"/>
  <c r="B1050" i="6" a="1"/>
  <c r="B1050" i="6" s="1"/>
  <c r="B1051" i="6" a="1"/>
  <c r="B1051" i="6"/>
  <c r="B1052" i="6" a="1"/>
  <c r="B1052" i="6"/>
  <c r="B1053" i="6" a="1"/>
  <c r="B1053" i="6" s="1"/>
  <c r="B1054" i="6" a="1"/>
  <c r="B1054" i="6" s="1"/>
  <c r="B1055" i="6" a="1"/>
  <c r="B1055" i="6"/>
  <c r="B1056" i="6" a="1"/>
  <c r="B1056" i="6" s="1"/>
  <c r="B1057" i="6" a="1"/>
  <c r="B1057" i="6" s="1"/>
  <c r="B1058" i="6" a="1"/>
  <c r="B1058" i="6" s="1"/>
  <c r="B1059" i="6" a="1"/>
  <c r="B1059" i="6" s="1"/>
  <c r="B1060" i="6" a="1"/>
  <c r="B1060" i="6"/>
  <c r="B1061" i="6" a="1"/>
  <c r="B1061" i="6" s="1"/>
  <c r="B1062" i="6" a="1"/>
  <c r="B1062" i="6"/>
  <c r="B1063" i="6" a="1"/>
  <c r="B1063" i="6" s="1"/>
  <c r="B1064" i="6" a="1"/>
  <c r="B1064" i="6"/>
  <c r="B1065" i="6" a="1"/>
  <c r="B1065" i="6" s="1"/>
  <c r="B1066" i="6" a="1"/>
  <c r="B1066" i="6"/>
  <c r="B1067" i="6" a="1"/>
  <c r="B1067" i="6"/>
  <c r="B1068" i="6" a="1"/>
  <c r="B1068" i="6" s="1"/>
  <c r="B1069" i="6" a="1"/>
  <c r="B1069" i="6" s="1"/>
  <c r="B1070" i="6" a="1"/>
  <c r="B1070" i="6"/>
  <c r="B1071" i="6" a="1"/>
  <c r="B1071" i="6"/>
  <c r="B1072" i="6" a="1"/>
  <c r="B1072" i="6" s="1"/>
  <c r="B1073" i="6" a="1"/>
  <c r="B1073" i="6" s="1"/>
  <c r="B1074" i="6" a="1"/>
  <c r="B1074" i="6"/>
  <c r="B1075" i="6" a="1"/>
  <c r="B1075" i="6"/>
  <c r="B1076" i="6" a="1"/>
  <c r="B1076" i="6"/>
  <c r="B1077" i="6" a="1"/>
  <c r="B1077" i="6" s="1"/>
  <c r="B1078" i="6" a="1"/>
  <c r="B1078" i="6" s="1"/>
  <c r="B1079" i="6" a="1"/>
  <c r="B1079" i="6" s="1"/>
  <c r="B1080" i="6" a="1"/>
  <c r="B1080" i="6"/>
  <c r="B1081" i="6" a="1"/>
  <c r="B1081" i="6" s="1"/>
  <c r="B1082" i="6" a="1"/>
  <c r="B1082" i="6" s="1"/>
  <c r="B1083" i="6" a="1"/>
  <c r="B1083" i="6"/>
  <c r="B1084" i="6" a="1"/>
  <c r="B1084" i="6" s="1"/>
  <c r="B1085" i="6" a="1"/>
  <c r="B1085" i="6" s="1"/>
  <c r="B1086" i="6" a="1"/>
  <c r="B1086" i="6" s="1"/>
  <c r="B1087" i="6" a="1"/>
  <c r="B1087" i="6" s="1"/>
  <c r="B1088" i="6" a="1"/>
  <c r="B1088" i="6" s="1"/>
  <c r="B1089" i="6" a="1"/>
  <c r="B1089" i="6" s="1"/>
  <c r="B1090" i="6" a="1"/>
  <c r="B1090" i="6" s="1"/>
  <c r="B1091" i="6" a="1"/>
  <c r="B1091" i="6" s="1"/>
  <c r="B1092" i="6" a="1"/>
  <c r="B1092" i="6"/>
  <c r="B1093" i="6" a="1"/>
  <c r="B1093" i="6" s="1"/>
  <c r="B1094" i="6" a="1"/>
  <c r="B1094" i="6"/>
  <c r="B1095" i="6" a="1"/>
  <c r="B1095" i="6" s="1"/>
  <c r="B1096" i="6" a="1"/>
  <c r="B1096" i="6" s="1"/>
  <c r="B1097" i="6" a="1"/>
  <c r="B1097" i="6" s="1"/>
  <c r="B1098" i="6" a="1"/>
  <c r="B1098" i="6" s="1"/>
  <c r="B1099" i="6" a="1"/>
  <c r="B1099" i="6" s="1"/>
  <c r="B1100" i="6" a="1"/>
  <c r="B1100" i="6" s="1"/>
  <c r="B1101" i="6" a="1"/>
  <c r="B1101" i="6" s="1"/>
  <c r="B1102" i="6" a="1"/>
  <c r="B1102" i="6"/>
  <c r="B1103" i="6" a="1"/>
  <c r="B1103" i="6"/>
  <c r="B1104" i="6" a="1"/>
  <c r="B1104" i="6" s="1"/>
  <c r="B1105" i="6" a="1"/>
  <c r="B1105" i="6" s="1"/>
  <c r="B1106" i="6" a="1"/>
  <c r="B1106" i="6"/>
  <c r="B1107" i="6" a="1"/>
  <c r="B1107" i="6"/>
  <c r="B1108" i="6" a="1"/>
  <c r="B1108" i="6"/>
  <c r="B1109" i="6" a="1"/>
  <c r="B1109" i="6" s="1"/>
  <c r="B1110" i="6" a="1"/>
  <c r="B1110" i="6" s="1"/>
  <c r="B1111" i="6" a="1"/>
  <c r="B1111" i="6"/>
  <c r="B1112" i="6" a="1"/>
  <c r="B1112" i="6"/>
  <c r="B1113" i="6" a="1"/>
  <c r="B1113" i="6" s="1"/>
  <c r="B1114" i="6" a="1"/>
  <c r="B1114" i="6" s="1"/>
  <c r="B1115" i="6" a="1"/>
  <c r="B1115" i="6"/>
  <c r="B1116" i="6" a="1"/>
  <c r="B1116" i="6"/>
  <c r="B1117" i="6" a="1"/>
  <c r="B1117" i="6" s="1"/>
  <c r="B1118" i="6" a="1"/>
  <c r="B1118" i="6" s="1"/>
  <c r="B1119" i="6" a="1"/>
  <c r="B1119" i="6" s="1"/>
  <c r="B1120" i="6" a="1"/>
  <c r="B1120" i="6" s="1"/>
  <c r="B1121" i="6" a="1"/>
  <c r="B1121" i="6" s="1"/>
  <c r="B1122" i="6" a="1"/>
  <c r="B1122" i="6" s="1"/>
  <c r="B1123" i="6" a="1"/>
  <c r="B1123" i="6" s="1"/>
  <c r="B1124" i="6" a="1"/>
  <c r="B1124" i="6"/>
  <c r="B1125" i="6" a="1"/>
  <c r="B1125" i="6" s="1"/>
  <c r="B1126" i="6" a="1"/>
  <c r="B1126" i="6" s="1"/>
  <c r="B1127" i="6" a="1"/>
  <c r="B1127" i="6" s="1"/>
  <c r="B1128" i="6" a="1"/>
  <c r="B1128" i="6" s="1"/>
  <c r="B1129" i="6" a="1"/>
  <c r="B1129" i="6" s="1"/>
  <c r="B1130" i="6" a="1"/>
  <c r="B1130" i="6"/>
  <c r="B1131" i="6" a="1"/>
  <c r="B1131" i="6"/>
  <c r="B1132" i="6" a="1"/>
  <c r="B1132" i="6" s="1"/>
  <c r="B1133" i="6" a="1"/>
  <c r="B1133" i="6" s="1"/>
  <c r="B1134" i="6" a="1"/>
  <c r="B1134" i="6" s="1"/>
  <c r="B1135" i="6" a="1"/>
  <c r="B1135" i="6"/>
  <c r="B1136" i="6" a="1"/>
  <c r="B1136" i="6" s="1"/>
  <c r="B1137" i="6" a="1"/>
  <c r="B1137" i="6" s="1"/>
  <c r="B1138" i="6" a="1"/>
  <c r="B1138" i="6"/>
  <c r="B1139" i="6" a="1"/>
  <c r="B1139" i="6" s="1"/>
  <c r="B1140" i="6" a="1"/>
  <c r="B1140" i="6" s="1"/>
  <c r="B1141" i="6" a="1"/>
  <c r="B1141" i="6" s="1"/>
  <c r="B1142" i="6" a="1"/>
  <c r="B1142" i="6" s="1"/>
  <c r="B1143" i="6" a="1"/>
  <c r="B1143" i="6"/>
  <c r="B1144" i="6" a="1"/>
  <c r="B1144" i="6" s="1"/>
  <c r="B1145" i="6" a="1"/>
  <c r="B1145" i="6" s="1"/>
  <c r="B1146" i="6" a="1"/>
  <c r="B1146" i="6" s="1"/>
  <c r="B1147" i="6" a="1"/>
  <c r="B1147" i="6"/>
  <c r="B1148" i="6" a="1"/>
  <c r="B1148" i="6"/>
  <c r="B1149" i="6" a="1"/>
  <c r="B1149" i="6" s="1"/>
  <c r="B1150" i="6" a="1"/>
  <c r="B1150" i="6" s="1"/>
  <c r="B1151" i="6" a="1"/>
  <c r="B1151" i="6" s="1"/>
  <c r="B1152" i="6" a="1"/>
  <c r="B1152" i="6" s="1"/>
  <c r="B1153" i="6" a="1"/>
  <c r="B1153" i="6" s="1"/>
  <c r="B1154" i="6" a="1"/>
  <c r="B1154" i="6"/>
  <c r="B1155" i="6" a="1"/>
  <c r="B1155" i="6" s="1"/>
  <c r="B1156" i="6" a="1"/>
  <c r="B1156" i="6"/>
  <c r="B1157" i="6" a="1"/>
  <c r="B1157" i="6" s="1"/>
  <c r="B1158" i="6" a="1"/>
  <c r="B1158" i="6"/>
  <c r="B1159" i="6" a="1"/>
  <c r="B1159" i="6" s="1"/>
  <c r="B1160" i="6" a="1"/>
  <c r="B1160" i="6" s="1"/>
  <c r="B1161" i="6" a="1"/>
  <c r="B1161" i="6" s="1"/>
  <c r="B1162" i="6" a="1"/>
  <c r="B1162" i="6"/>
  <c r="B1163" i="6" a="1"/>
  <c r="B1163" i="6" s="1"/>
  <c r="B1164" i="6" a="1"/>
  <c r="B1164" i="6" s="1"/>
  <c r="B1165" i="6" a="1"/>
  <c r="B1165" i="6" s="1"/>
  <c r="B1166" i="6" a="1"/>
  <c r="B1166" i="6"/>
  <c r="B1167" i="6" a="1"/>
  <c r="B1167" i="6"/>
  <c r="B1168" i="6" a="1"/>
  <c r="B1168" i="6" s="1"/>
  <c r="B1169" i="6" a="1"/>
  <c r="B1169" i="6" s="1"/>
  <c r="B1170" i="6" a="1"/>
  <c r="B1170" i="6"/>
  <c r="B1171" i="6" a="1"/>
  <c r="B1171" i="6"/>
  <c r="B1172" i="6" a="1"/>
  <c r="B1172" i="6"/>
  <c r="B1173" i="6" a="1"/>
  <c r="B1173" i="6" s="1"/>
  <c r="B1174" i="6" a="1"/>
  <c r="B1174" i="6" s="1"/>
  <c r="B1175" i="6" a="1"/>
  <c r="B1175" i="6" s="1"/>
  <c r="B1176" i="6" a="1"/>
  <c r="B1176" i="6" s="1"/>
  <c r="B1177" i="6" a="1"/>
  <c r="B1177" i="6" s="1"/>
  <c r="B1178" i="6" a="1"/>
  <c r="B1178" i="6" s="1"/>
  <c r="B1179" i="6" a="1"/>
  <c r="B1179" i="6"/>
  <c r="B1180" i="6" a="1"/>
  <c r="B1180" i="6" s="1"/>
  <c r="B1181" i="6" a="1"/>
  <c r="B1181" i="6" s="1"/>
  <c r="B1182" i="6" a="1"/>
  <c r="B1182" i="6" s="1"/>
  <c r="B1183" i="6" a="1"/>
  <c r="B1183" i="6" s="1"/>
  <c r="B1184" i="6" a="1"/>
  <c r="B1184" i="6" s="1"/>
  <c r="B1185" i="6" a="1"/>
  <c r="B1185" i="6" s="1"/>
  <c r="B1186" i="6" a="1"/>
  <c r="B1186" i="6" s="1"/>
  <c r="B1187" i="6" a="1"/>
  <c r="B1187" i="6" s="1"/>
  <c r="B1188" i="6" a="1"/>
  <c r="B1188" i="6"/>
  <c r="B1189" i="6" a="1"/>
  <c r="B1189" i="6" s="1"/>
  <c r="B1190" i="6" a="1"/>
  <c r="B1190" i="6" s="1"/>
  <c r="B1191" i="6" a="1"/>
  <c r="B1191" i="6" s="1"/>
  <c r="B1192" i="6" a="1"/>
  <c r="B1192" i="6" s="1"/>
  <c r="B1193" i="6" a="1"/>
  <c r="B1193" i="6" s="1"/>
  <c r="B1194" i="6" a="1"/>
  <c r="B1194" i="6" s="1"/>
  <c r="B1195" i="6" a="1"/>
  <c r="B1195" i="6" s="1"/>
  <c r="B1196" i="6" a="1"/>
  <c r="B1196" i="6" s="1"/>
  <c r="B1197" i="6" a="1"/>
  <c r="B1197" i="6" s="1"/>
  <c r="B1198" i="6" a="1"/>
  <c r="B1198" i="6"/>
  <c r="B1199" i="6" a="1"/>
  <c r="B1199" i="6" s="1"/>
  <c r="B1200" i="6" a="1"/>
  <c r="B1200" i="6" s="1"/>
  <c r="B1201" i="6" a="1"/>
  <c r="B1201" i="6" s="1"/>
  <c r="B1202" i="6" a="1"/>
  <c r="B1202" i="6"/>
  <c r="B1203" i="6" a="1"/>
  <c r="B1203" i="6"/>
  <c r="B1204" i="6" a="1"/>
  <c r="B1204" i="6" s="1"/>
  <c r="B1205" i="6" a="1"/>
  <c r="B1205" i="6" s="1"/>
  <c r="B1206" i="6" a="1"/>
  <c r="B1206" i="6" s="1"/>
  <c r="B1207" i="6" a="1"/>
  <c r="B1207" i="6" s="1"/>
  <c r="B1208" i="6" a="1"/>
  <c r="B1208" i="6"/>
  <c r="B1209" i="6" a="1"/>
  <c r="B1209" i="6" s="1"/>
  <c r="B1210" i="6" a="1"/>
  <c r="B1210" i="6" s="1"/>
  <c r="B1211" i="6" a="1"/>
  <c r="B1211" i="6"/>
  <c r="B1212" i="6" a="1"/>
  <c r="B1212" i="6" s="1"/>
  <c r="B1213" i="6" a="1"/>
  <c r="B1213" i="6" s="1"/>
  <c r="B1214" i="6" a="1"/>
  <c r="B1214" i="6" s="1"/>
  <c r="B1215" i="6" a="1"/>
  <c r="B1215" i="6" s="1"/>
  <c r="B1216" i="6" a="1"/>
  <c r="B1216" i="6"/>
  <c r="B1217" i="6" a="1"/>
  <c r="B1217" i="6" s="1"/>
  <c r="B1218" i="6" a="1"/>
  <c r="B1218" i="6" s="1"/>
  <c r="B1219" i="6" a="1"/>
  <c r="B1219" i="6" s="1"/>
  <c r="B1220" i="6" a="1"/>
  <c r="B1220" i="6"/>
  <c r="B1221" i="6" a="1"/>
  <c r="B1221" i="6" s="1"/>
  <c r="B1222" i="6" a="1"/>
  <c r="B1222" i="6" s="1"/>
  <c r="B1223" i="6" a="1"/>
  <c r="B1223" i="6" s="1"/>
  <c r="B1224" i="6" a="1"/>
  <c r="B1224" i="6" s="1"/>
  <c r="B1225" i="6" a="1"/>
  <c r="B1225" i="6" s="1"/>
  <c r="B1226" i="6" a="1"/>
  <c r="B1226" i="6"/>
  <c r="B1227" i="6" a="1"/>
  <c r="B1227" i="6"/>
  <c r="B1228" i="6" a="1"/>
  <c r="B1228" i="6" s="1"/>
  <c r="B1229" i="6" a="1"/>
  <c r="B1229" i="6" s="1"/>
  <c r="B1230" i="6" a="1"/>
  <c r="B1230" i="6" s="1"/>
  <c r="B1231" i="6" a="1"/>
  <c r="B1231" i="6" s="1"/>
  <c r="B1232" i="6" a="1"/>
  <c r="B1232" i="6" s="1"/>
  <c r="B1233" i="6" a="1"/>
  <c r="B1233" i="6" s="1"/>
  <c r="B1234" i="6" a="1"/>
  <c r="B1234" i="6"/>
  <c r="B1235" i="6" a="1"/>
  <c r="B1235" i="6" s="1"/>
  <c r="B1236" i="6" a="1"/>
  <c r="B1236" i="6"/>
  <c r="B1237" i="6" a="1"/>
  <c r="B1237" i="6" s="1"/>
  <c r="B1238" i="6" a="1"/>
  <c r="B1238" i="6" s="1"/>
  <c r="B1239" i="6" a="1"/>
  <c r="B1239" i="6" s="1"/>
  <c r="B1240" i="6" a="1"/>
  <c r="B1240" i="6" s="1"/>
  <c r="B1241" i="6" a="1"/>
  <c r="B1241" i="6" s="1"/>
  <c r="B1242" i="6" a="1"/>
  <c r="B1242" i="6" s="1"/>
  <c r="B1243" i="6" a="1"/>
  <c r="B1243" i="6"/>
  <c r="B1244" i="6" a="1"/>
  <c r="B1244" i="6"/>
  <c r="B1245" i="6" a="1"/>
  <c r="B1245" i="6" s="1"/>
  <c r="B1246" i="6" a="1"/>
  <c r="B1246" i="6" s="1"/>
  <c r="B1247" i="6" a="1"/>
  <c r="B1247" i="6" s="1"/>
  <c r="B1248" i="6" a="1"/>
  <c r="B1248" i="6" s="1"/>
  <c r="B1249" i="6" a="1"/>
  <c r="B1249" i="6" s="1"/>
  <c r="B1250" i="6" a="1"/>
  <c r="B1250" i="6"/>
  <c r="B1251" i="6" a="1"/>
  <c r="B1251" i="6" s="1"/>
  <c r="B1252" i="6" a="1"/>
  <c r="B1252" i="6"/>
  <c r="B1253" i="6" a="1"/>
  <c r="B1253" i="6" s="1"/>
  <c r="B1254" i="6" a="1"/>
  <c r="B1254" i="6"/>
  <c r="B1255" i="6" a="1"/>
  <c r="B1255" i="6"/>
  <c r="B1256" i="6" a="1"/>
  <c r="B1256" i="6"/>
  <c r="B1257" i="6" a="1"/>
  <c r="B1257" i="6" s="1"/>
  <c r="B1258" i="6" a="1"/>
  <c r="B1258" i="6" s="1"/>
  <c r="B1259" i="6" a="1"/>
  <c r="B1259" i="6"/>
  <c r="B1260" i="6" a="1"/>
  <c r="B1260" i="6" s="1"/>
  <c r="B1261" i="6" a="1"/>
  <c r="B1261" i="6"/>
  <c r="B1262" i="6" a="1"/>
  <c r="B1262" i="6"/>
  <c r="B1263" i="6" a="1"/>
  <c r="B1263" i="6"/>
  <c r="B1264" i="6" a="1"/>
  <c r="B1264" i="6" s="1"/>
  <c r="B1265" i="6" a="1"/>
  <c r="B1265" i="6"/>
  <c r="B1266" i="6" a="1"/>
  <c r="B1266" i="6"/>
  <c r="B1267" i="6" a="1"/>
  <c r="B1267" i="6" s="1"/>
  <c r="B1268" i="6" a="1"/>
  <c r="B1268" i="6" s="1"/>
  <c r="B1269" i="6" a="1"/>
  <c r="B1269" i="6"/>
  <c r="B1270" i="6" a="1"/>
  <c r="B1270" i="6" s="1"/>
  <c r="B1271" i="6" a="1"/>
  <c r="B1271" i="6"/>
  <c r="B1272" i="6" a="1"/>
  <c r="B1272" i="6" s="1"/>
  <c r="B1273" i="6" a="1"/>
  <c r="B1273" i="6"/>
  <c r="B1274" i="6" a="1"/>
  <c r="B1274" i="6"/>
  <c r="B1275" i="6" a="1"/>
  <c r="B1275" i="6"/>
  <c r="B1276" i="6" a="1"/>
  <c r="B1276" i="6" s="1"/>
  <c r="B1277" i="6" a="1"/>
  <c r="B1277" i="6"/>
  <c r="B1278" i="6" a="1"/>
  <c r="B1278" i="6" s="1"/>
  <c r="B1279" i="6" a="1"/>
  <c r="B1279" i="6" s="1"/>
  <c r="B1280" i="6" a="1"/>
  <c r="B1280" i="6" s="1"/>
  <c r="B1281" i="6" a="1"/>
  <c r="B1281" i="6"/>
  <c r="B1282" i="6" a="1"/>
  <c r="B1282" i="6" s="1"/>
  <c r="B1283" i="6" a="1"/>
  <c r="B1283" i="6" s="1"/>
  <c r="B1284" i="6" a="1"/>
  <c r="B1284" i="6" s="1"/>
  <c r="B1285" i="6" a="1"/>
  <c r="B1285" i="6"/>
  <c r="B1286" i="6" a="1"/>
  <c r="B1286" i="6"/>
  <c r="B1287" i="6" a="1"/>
  <c r="B1287" i="6" s="1"/>
  <c r="B1288" i="6" a="1"/>
  <c r="B1288" i="6" s="1"/>
  <c r="B1289" i="6" a="1"/>
  <c r="B1289" i="6"/>
  <c r="B1290" i="6" a="1"/>
  <c r="B1290" i="6" s="1"/>
  <c r="B1291" i="6" a="1"/>
  <c r="B1291" i="6"/>
  <c r="B1292" i="6" a="1"/>
  <c r="B1292" i="6" s="1"/>
  <c r="B1293" i="6" a="1"/>
  <c r="B1293" i="6"/>
  <c r="B1294" i="6" a="1"/>
  <c r="B1294" i="6" s="1"/>
  <c r="B1295" i="6" a="1"/>
  <c r="B1295" i="6"/>
  <c r="B1296" i="6" a="1"/>
  <c r="B1296" i="6" s="1"/>
  <c r="B1297" i="6" a="1"/>
  <c r="B1297" i="6"/>
  <c r="B1298" i="6" a="1"/>
  <c r="B1298" i="6"/>
  <c r="B1299" i="6" a="1"/>
  <c r="B1299" i="6" s="1"/>
  <c r="B1300" i="6" a="1"/>
  <c r="B1300" i="6" s="1"/>
  <c r="B1301" i="6" a="1"/>
  <c r="B1301" i="6"/>
  <c r="B1302" i="6" a="1"/>
  <c r="B1302" i="6" s="1"/>
  <c r="B1303" i="6" a="1"/>
  <c r="B1303" i="6" s="1"/>
  <c r="B1304" i="6" a="1"/>
  <c r="B1304" i="6" s="1"/>
  <c r="B1305" i="6" a="1"/>
  <c r="B1305" i="6"/>
  <c r="B1306" i="6" a="1"/>
  <c r="B1306" i="6"/>
  <c r="B1307" i="6" a="1"/>
  <c r="B1307" i="6"/>
  <c r="B1308" i="6" a="1"/>
  <c r="B1308" i="6" s="1"/>
  <c r="B1309" i="6" a="1"/>
  <c r="B1309" i="6"/>
  <c r="B1310" i="6" a="1"/>
  <c r="B1310" i="6"/>
  <c r="B1311" i="6" a="1"/>
  <c r="B1311" i="6" s="1"/>
  <c r="B1312" i="6" a="1"/>
  <c r="B1312" i="6" s="1"/>
  <c r="B1313" i="6" a="1"/>
  <c r="B1313" i="6"/>
  <c r="B1314" i="6" a="1"/>
  <c r="B1314" i="6" s="1"/>
  <c r="B1315" i="6" a="1"/>
  <c r="B1315" i="6"/>
  <c r="B1316" i="6" a="1"/>
  <c r="B1316" i="6" s="1"/>
  <c r="B1317" i="6" a="1"/>
  <c r="B1317" i="6"/>
  <c r="B1318" i="6" a="1"/>
  <c r="B1318" i="6"/>
  <c r="B1319" i="6" a="1"/>
  <c r="B1319" i="6"/>
  <c r="B1320" i="6" a="1"/>
  <c r="B1320" i="6" s="1"/>
  <c r="B1321" i="6" a="1"/>
  <c r="B1321" i="6"/>
  <c r="B1322" i="6" a="1"/>
  <c r="B1322" i="6" s="1"/>
  <c r="B1323" i="6" a="1"/>
  <c r="B1323" i="6"/>
  <c r="B1324" i="6" a="1"/>
  <c r="B1324" i="6" s="1"/>
  <c r="B1325" i="6" a="1"/>
  <c r="B1325" i="6"/>
  <c r="B1326" i="6" a="1"/>
  <c r="B1326" i="6"/>
  <c r="B1327" i="6" a="1"/>
  <c r="B1327" i="6"/>
  <c r="B1328" i="6" a="1"/>
  <c r="B1328" i="6" s="1"/>
  <c r="B1329" i="6" a="1"/>
  <c r="B1329" i="6"/>
  <c r="B1330" i="6" a="1"/>
  <c r="B1330" i="6"/>
  <c r="B1331" i="6" a="1"/>
  <c r="B1331" i="6" s="1"/>
  <c r="B1332" i="6" a="1"/>
  <c r="B1332" i="6" s="1"/>
  <c r="B1333" i="6" a="1"/>
  <c r="B1333" i="6"/>
  <c r="B1334" i="6" a="1"/>
  <c r="B1334" i="6" s="1"/>
  <c r="B1335" i="6" a="1"/>
  <c r="B1335" i="6"/>
  <c r="B1336" i="6" a="1"/>
  <c r="B1336" i="6" s="1"/>
  <c r="B1337" i="6" a="1"/>
  <c r="B1337" i="6"/>
  <c r="B1338" i="6" a="1"/>
  <c r="B1338" i="6"/>
  <c r="B1339" i="6" a="1"/>
  <c r="B1339" i="6"/>
  <c r="B1340" i="6" a="1"/>
  <c r="B1340" i="6" s="1"/>
  <c r="B1341" i="6" a="1"/>
  <c r="B1341" i="6"/>
  <c r="B1342" i="6" a="1"/>
  <c r="B1342" i="6" s="1"/>
  <c r="B1343" i="6" a="1"/>
  <c r="B1343" i="6" s="1"/>
  <c r="B1344" i="6" a="1"/>
  <c r="B1344" i="6" s="1"/>
  <c r="B1345" i="6" a="1"/>
  <c r="B1345" i="6"/>
  <c r="B1346" i="6" a="1"/>
  <c r="B1346" i="6"/>
  <c r="B1347" i="6" a="1"/>
  <c r="B1347" i="6" s="1"/>
  <c r="B1348" i="6" a="1"/>
  <c r="B1348" i="6" s="1"/>
  <c r="B1349" i="6" a="1"/>
  <c r="B1349" i="6"/>
  <c r="B1350" i="6" a="1"/>
  <c r="B1350" i="6"/>
  <c r="B1351" i="6" a="1"/>
  <c r="B1351" i="6"/>
  <c r="B1352" i="6" a="1"/>
  <c r="B1352" i="6" s="1"/>
  <c r="B1353" i="6" a="1"/>
  <c r="B1353" i="6"/>
  <c r="B1354" i="6" a="1"/>
  <c r="B1354" i="6" s="1"/>
  <c r="B1355" i="6" a="1"/>
  <c r="B1355" i="6"/>
  <c r="B1356" i="6" a="1"/>
  <c r="B1356" i="6" s="1"/>
  <c r="B1357" i="6" a="1"/>
  <c r="B1357" i="6"/>
  <c r="B1358" i="6" a="1"/>
  <c r="B1358" i="6" s="1"/>
  <c r="B1359" i="6" a="1"/>
  <c r="B1359" i="6"/>
  <c r="B1360" i="6" a="1"/>
  <c r="B1360" i="6" s="1"/>
  <c r="B1361" i="6" a="1"/>
  <c r="B1361" i="6"/>
  <c r="B1362" i="6" a="1"/>
  <c r="B1362" i="6"/>
  <c r="B1363" i="6" a="1"/>
  <c r="B1363" i="6" s="1"/>
  <c r="B1364" i="6" a="1"/>
  <c r="B1364" i="6" s="1"/>
  <c r="B1365" i="6" a="1"/>
  <c r="B1365" i="6"/>
  <c r="B1366" i="6" a="1"/>
  <c r="B1366" i="6" s="1"/>
  <c r="B1367" i="6" a="1"/>
  <c r="B1367" i="6" s="1"/>
  <c r="B1368" i="6" a="1"/>
  <c r="B1368" i="6" s="1"/>
  <c r="B1369" i="6" a="1"/>
  <c r="B1369" i="6"/>
  <c r="B1370" i="6" a="1"/>
  <c r="B1370" i="6" s="1"/>
  <c r="B1371" i="6" a="1"/>
  <c r="B1371" i="6"/>
  <c r="B1372" i="6" a="1"/>
  <c r="B1372" i="6" s="1"/>
  <c r="B1373" i="6" a="1"/>
  <c r="B1373" i="6"/>
  <c r="B1374" i="6" a="1"/>
  <c r="B1374" i="6"/>
  <c r="B1375" i="6" a="1"/>
  <c r="B1375" i="6" s="1"/>
  <c r="B1376" i="6" a="1"/>
  <c r="B1376" i="6" s="1"/>
  <c r="B1377" i="6" a="1"/>
  <c r="B1377" i="6" s="1"/>
  <c r="B1378" i="6" a="1"/>
  <c r="B1378" i="6"/>
  <c r="B1379" i="6" a="1"/>
  <c r="B1379" i="6"/>
  <c r="B1380" i="6" a="1"/>
  <c r="B1380" i="6" s="1"/>
  <c r="B1381" i="6" a="1"/>
  <c r="B1381" i="6" s="1"/>
  <c r="B1382" i="6" a="1"/>
  <c r="B1382" i="6"/>
  <c r="B1383" i="6" a="1"/>
  <c r="B1383" i="6" s="1"/>
  <c r="B1384" i="6" a="1"/>
  <c r="B1384" i="6" s="1"/>
  <c r="B1385" i="6" a="1"/>
  <c r="B1385" i="6"/>
  <c r="B1386" i="6" a="1"/>
  <c r="B1386" i="6" s="1"/>
  <c r="B1387" i="6" a="1"/>
  <c r="B1387" i="6" s="1"/>
  <c r="B1388" i="6" a="1"/>
  <c r="B1388" i="6" s="1"/>
  <c r="B1389" i="6" a="1"/>
  <c r="B1389" i="6" s="1"/>
  <c r="B1390" i="6" a="1"/>
  <c r="B1390" i="6"/>
  <c r="B1391" i="6" a="1"/>
  <c r="B1391" i="6"/>
  <c r="B1392" i="6" a="1"/>
  <c r="B1392" i="6" s="1"/>
  <c r="B1393" i="6" a="1"/>
  <c r="B1393" i="6"/>
  <c r="B1394" i="6" a="1"/>
  <c r="B1394" i="6"/>
  <c r="B1395" i="6" a="1"/>
  <c r="B1395" i="6" s="1"/>
  <c r="B1396" i="6" a="1"/>
  <c r="B1396" i="6" s="1"/>
  <c r="B1397" i="6" a="1"/>
  <c r="B1397" i="6" s="1"/>
  <c r="B1398" i="6" a="1"/>
  <c r="B1398" i="6" s="1"/>
  <c r="B1399" i="6" a="1"/>
  <c r="B1399" i="6" s="1"/>
  <c r="B1400" i="6" a="1"/>
  <c r="B1400" i="6" s="1"/>
  <c r="B1401" i="6" a="1"/>
  <c r="B1401" i="6" s="1"/>
  <c r="B1402" i="6" a="1"/>
  <c r="B1402" i="6"/>
  <c r="B1403" i="6" a="1"/>
  <c r="B1403" i="6"/>
  <c r="B1404" i="6" a="1"/>
  <c r="B1404" i="6" s="1"/>
  <c r="B1405" i="6" a="1"/>
  <c r="B1405" i="6"/>
  <c r="B1406" i="6" a="1"/>
  <c r="B1406" i="6" s="1"/>
  <c r="B1407" i="6" a="1"/>
  <c r="B1407" i="6" s="1"/>
  <c r="B1408" i="6" a="1"/>
  <c r="B1408" i="6" s="1"/>
  <c r="B1409" i="6" a="1"/>
  <c r="B1409" i="6" s="1"/>
  <c r="B1410" i="6" a="1"/>
  <c r="B1410" i="6"/>
  <c r="B1411" i="6" a="1"/>
  <c r="B1411" i="6"/>
  <c r="B1412" i="6" a="1"/>
  <c r="B1412" i="6" s="1"/>
  <c r="B1413" i="6" a="1"/>
  <c r="B1413" i="6" s="1"/>
  <c r="B1414" i="6" a="1"/>
  <c r="B1414" i="6"/>
  <c r="B1415" i="6" a="1"/>
  <c r="B1415" i="6"/>
  <c r="B1416" i="6" a="1"/>
  <c r="B1416" i="6" s="1"/>
  <c r="B1417" i="6" a="1"/>
  <c r="B1417" i="6"/>
  <c r="B1418" i="6" a="1"/>
  <c r="B1418" i="6" s="1"/>
  <c r="B1419" i="6" a="1"/>
  <c r="B1419" i="6" s="1"/>
  <c r="B1420" i="6" a="1"/>
  <c r="B1420" i="6" s="1"/>
  <c r="B1421" i="6" a="1"/>
  <c r="B1421" i="6" s="1"/>
  <c r="B1422" i="6" a="1"/>
  <c r="B1422" i="6"/>
  <c r="B1423" i="6" a="1"/>
  <c r="B1423" i="6"/>
  <c r="B1424" i="6" a="1"/>
  <c r="B1424" i="6" s="1"/>
  <c r="B1425" i="6" a="1"/>
  <c r="B1425" i="6"/>
  <c r="B1426" i="6" a="1"/>
  <c r="B1426" i="6"/>
  <c r="B1427" i="6" a="1"/>
  <c r="B1427" i="6" s="1"/>
  <c r="B1428" i="6" a="1"/>
  <c r="B1428" i="6" s="1"/>
  <c r="B1429" i="6" a="1"/>
  <c r="B1429" i="6"/>
  <c r="B1430" i="6" a="1"/>
  <c r="B1430" i="6" s="1"/>
  <c r="B1431" i="6" a="1"/>
  <c r="B1431" i="6"/>
  <c r="B1432" i="6" a="1"/>
  <c r="B1432" i="6" s="1"/>
  <c r="B1433" i="6" a="1"/>
  <c r="B1433" i="6"/>
  <c r="B1434" i="6" a="1"/>
  <c r="B1434" i="6"/>
  <c r="B1435" i="6" a="1"/>
  <c r="B1435" i="6"/>
  <c r="B1436" i="6" a="1"/>
  <c r="B1436" i="6" s="1"/>
  <c r="B1437" i="6" a="1"/>
  <c r="B1437" i="6"/>
  <c r="B1438" i="6" a="1"/>
  <c r="B1438" i="6" s="1"/>
  <c r="B1439" i="6" a="1"/>
  <c r="B1439" i="6" s="1"/>
  <c r="B1440" i="6" a="1"/>
  <c r="B1440" i="6" s="1"/>
  <c r="B1441" i="6" a="1"/>
  <c r="B1441" i="6" s="1"/>
  <c r="B1442" i="6" a="1"/>
  <c r="B1442" i="6"/>
  <c r="B1443" i="6" a="1"/>
  <c r="B1443" i="6"/>
  <c r="B1444" i="6" a="1"/>
  <c r="B1444" i="6" s="1"/>
  <c r="B1445" i="6" a="1"/>
  <c r="B1445" i="6" s="1"/>
  <c r="B1446" i="6" a="1"/>
  <c r="B1446" i="6"/>
  <c r="B1447" i="6" a="1"/>
  <c r="B1447" i="6"/>
  <c r="B1448" i="6" a="1"/>
  <c r="B1448" i="6" s="1"/>
  <c r="B1449" i="6" a="1"/>
  <c r="B1449" i="6"/>
  <c r="B1450" i="6" a="1"/>
  <c r="B1450" i="6" s="1"/>
  <c r="B1451" i="6" a="1"/>
  <c r="B1451" i="6"/>
  <c r="B1452" i="6" a="1"/>
  <c r="B1452" i="6" s="1"/>
  <c r="B1453" i="6" a="1"/>
  <c r="B1453" i="6" s="1"/>
  <c r="B1454" i="6" a="1"/>
  <c r="B1454" i="6" s="1"/>
  <c r="B1455" i="6" a="1"/>
  <c r="B1455" i="6"/>
  <c r="B1456" i="6" a="1"/>
  <c r="B1456" i="6" s="1"/>
  <c r="B1457" i="6" a="1"/>
  <c r="B1457" i="6" s="1"/>
  <c r="B1458" i="6" a="1"/>
  <c r="B1458" i="6"/>
  <c r="B1459" i="6" a="1"/>
  <c r="B1459" i="6" s="1"/>
  <c r="B1460" i="6" a="1"/>
  <c r="B1460" i="6" s="1"/>
  <c r="B1461" i="6" a="1"/>
  <c r="B1461" i="6"/>
  <c r="B1462" i="6" a="1"/>
  <c r="B1462" i="6" s="1"/>
  <c r="B1463" i="6" a="1"/>
  <c r="B1463" i="6" s="1"/>
  <c r="B1464" i="6" a="1"/>
  <c r="B1464" i="6" s="1"/>
  <c r="B1465" i="6" a="1"/>
  <c r="B1465" i="6"/>
  <c r="B1466" i="6" a="1"/>
  <c r="B1466" i="6"/>
  <c r="B1467" i="6" a="1"/>
  <c r="B1467" i="6"/>
  <c r="B1468" i="6" a="1"/>
  <c r="B1468" i="6" s="1"/>
  <c r="B1469" i="6" a="1"/>
  <c r="B1469" i="6"/>
  <c r="B1470" i="6" a="1"/>
  <c r="B1470" i="6" s="1"/>
  <c r="B1471" i="6" a="1"/>
  <c r="B1471" i="6" s="1"/>
  <c r="B1472" i="6" a="1"/>
  <c r="B1472" i="6" s="1"/>
  <c r="B1473" i="6" a="1"/>
  <c r="B1473" i="6" s="1"/>
  <c r="B1474" i="6" a="1"/>
  <c r="B1474" i="6" s="1"/>
  <c r="B1475" i="6" a="1"/>
  <c r="B1475" i="6"/>
  <c r="B1476" i="6" a="1"/>
  <c r="B1476" i="6" s="1"/>
  <c r="B1477" i="6" a="1"/>
  <c r="B1477" i="6"/>
  <c r="B1478" i="6" a="1"/>
  <c r="B1478" i="6"/>
  <c r="B1479" i="6" a="1"/>
  <c r="B1479" i="6" s="1"/>
  <c r="B1480" i="6" a="1"/>
  <c r="B1480" i="6" s="1"/>
  <c r="B1481" i="6" a="1"/>
  <c r="B1481" i="6"/>
  <c r="B1482" i="6" a="1"/>
  <c r="B1482" i="6" s="1"/>
  <c r="B1483" i="6" a="1"/>
  <c r="B1483" i="6"/>
  <c r="B1484" i="6" a="1"/>
  <c r="B1484" i="6" s="1"/>
  <c r="B1485" i="6" a="1"/>
  <c r="B1485" i="6" s="1"/>
  <c r="B1486" i="6" a="1"/>
  <c r="B1486" i="6" s="1"/>
  <c r="B1487" i="6" a="1"/>
  <c r="B1487" i="6"/>
  <c r="B1488" i="6" a="1"/>
  <c r="B1488" i="6" s="1"/>
  <c r="B1489" i="6" a="1"/>
  <c r="B1489" i="6"/>
  <c r="B1490" i="6" a="1"/>
  <c r="B1490" i="6"/>
  <c r="B1491" i="6" a="1"/>
  <c r="B1491" i="6" s="1"/>
  <c r="B1492" i="6" a="1"/>
  <c r="B1492" i="6" s="1"/>
  <c r="B1493" i="6" a="1"/>
  <c r="B1493" i="6" s="1"/>
  <c r="B1494" i="6" a="1"/>
  <c r="B1494" i="6" s="1"/>
  <c r="B1495" i="6" a="1"/>
  <c r="B1495" i="6" s="1"/>
  <c r="B1496" i="6" a="1"/>
  <c r="B1496" i="6" s="1"/>
  <c r="B1497" i="6" a="1"/>
  <c r="B1497" i="6"/>
  <c r="B1498" i="6" a="1"/>
  <c r="B1498" i="6"/>
  <c r="B1499" i="6" a="1"/>
  <c r="B1499" i="6"/>
  <c r="B1500" i="6" a="1"/>
  <c r="B1500" i="6" s="1"/>
  <c r="B1501" i="6" a="1"/>
  <c r="B1501" i="6"/>
  <c r="B1502" i="6" a="1"/>
  <c r="B1502" i="6"/>
  <c r="B1503" i="6" a="1"/>
  <c r="B1503" i="6" s="1"/>
  <c r="B1504" i="6" a="1"/>
  <c r="B1504" i="6" s="1"/>
  <c r="B1505" i="6" a="1"/>
  <c r="B1505" i="6" s="1"/>
  <c r="B1506" i="6" a="1"/>
  <c r="B1506" i="6"/>
  <c r="B1507" i="6" a="1"/>
  <c r="B1507" i="6"/>
  <c r="B1508" i="6" a="1"/>
  <c r="B1508" i="6" s="1"/>
  <c r="B1509" i="6" a="1"/>
  <c r="B1509" i="6" s="1"/>
  <c r="B1510" i="6" a="1"/>
  <c r="B1510" i="6"/>
  <c r="B1511" i="6" a="1"/>
  <c r="B1511" i="6" s="1"/>
  <c r="B1512" i="6" a="1"/>
  <c r="B1512" i="6" s="1"/>
  <c r="B1513" i="6" a="1"/>
  <c r="B1513" i="6"/>
  <c r="B1514" i="6" a="1"/>
  <c r="B1514" i="6" s="1"/>
  <c r="B1515" i="6" a="1"/>
  <c r="B1515" i="6" s="1"/>
  <c r="B1516" i="6" a="1"/>
  <c r="B1516" i="6" s="1"/>
  <c r="B1517" i="6" a="1"/>
  <c r="B1517" i="6" s="1"/>
  <c r="B1518" i="6" a="1"/>
  <c r="B1518" i="6"/>
  <c r="B1519" i="6" a="1"/>
  <c r="B1519" i="6"/>
  <c r="B1520" i="6" a="1"/>
  <c r="B1520" i="6" s="1"/>
  <c r="B1521" i="6" a="1"/>
  <c r="B1521" i="6"/>
  <c r="B1522" i="6" a="1"/>
  <c r="B1522" i="6"/>
  <c r="B1523" i="6" a="1"/>
  <c r="B1523" i="6" s="1"/>
  <c r="B1524" i="6" a="1"/>
  <c r="B1524" i="6" s="1"/>
  <c r="B1525" i="6" a="1"/>
  <c r="B1525" i="6"/>
  <c r="B1526" i="6" a="1"/>
  <c r="B1526" i="6" s="1"/>
  <c r="B1527" i="6" a="1"/>
  <c r="B1527" i="6" s="1"/>
  <c r="B1528" i="6" a="1"/>
  <c r="B1528" i="6" s="1"/>
  <c r="B1529" i="6" a="1"/>
  <c r="B1529" i="6" s="1"/>
  <c r="B1530" i="6" a="1"/>
  <c r="B1530" i="6"/>
  <c r="B1531" i="6" a="1"/>
  <c r="B1531" i="6"/>
  <c r="B1532" i="6" a="1"/>
  <c r="B1532" i="6" s="1"/>
  <c r="B1533" i="6" a="1"/>
  <c r="B1533" i="6"/>
  <c r="B1534" i="6" a="1"/>
  <c r="B1534" i="6"/>
  <c r="B1535" i="6" a="1"/>
  <c r="B1535" i="6" s="1"/>
  <c r="B1536" i="6" a="1"/>
  <c r="B1536" i="6" s="1"/>
  <c r="B1537" i="6" a="1"/>
  <c r="B1537" i="6" s="1"/>
  <c r="B1538" i="6" a="1"/>
  <c r="B1538" i="6"/>
  <c r="B1539" i="6" a="1"/>
  <c r="B1539" i="6" s="1"/>
  <c r="B1540" i="6" a="1"/>
  <c r="B1540" i="6" s="1"/>
  <c r="B1541" i="6" a="1"/>
  <c r="B1541" i="6" s="1"/>
  <c r="B1542" i="6" a="1"/>
  <c r="B1542" i="6"/>
  <c r="B1543" i="6" a="1"/>
  <c r="B1543" i="6"/>
  <c r="B1544" i="6" a="1"/>
  <c r="B1544" i="6" s="1"/>
  <c r="B1545" i="6" a="1"/>
  <c r="B1545" i="6"/>
  <c r="B1546" i="6" a="1"/>
  <c r="B1546" i="6" s="1"/>
  <c r="B1547" i="6" a="1"/>
  <c r="B1547" i="6" s="1"/>
  <c r="B1548" i="6" a="1"/>
  <c r="B1548" i="6" s="1"/>
  <c r="B1549" i="6" a="1"/>
  <c r="B1549" i="6" s="1"/>
  <c r="B1550" i="6" a="1"/>
  <c r="B1550" i="6" s="1"/>
  <c r="B1551" i="6" a="1"/>
  <c r="B1551" i="6"/>
  <c r="B1552" i="6" a="1"/>
  <c r="B1552" i="6" s="1"/>
  <c r="B1553" i="6" a="1"/>
  <c r="B1553" i="6"/>
  <c r="B1554" i="6" a="1"/>
  <c r="B1554" i="6"/>
  <c r="B1555" i="6" a="1"/>
  <c r="B1555" i="6" s="1"/>
  <c r="B1556" i="6" a="1"/>
  <c r="B1556" i="6" s="1"/>
  <c r="B1557" i="6" a="1"/>
  <c r="B1557" i="6" s="1"/>
  <c r="B1558" i="6" a="1"/>
  <c r="B1558" i="6" s="1"/>
  <c r="B1559" i="6" a="1"/>
  <c r="B1559" i="6" s="1"/>
  <c r="B1560" i="6" a="1"/>
  <c r="B1560" i="6" s="1"/>
  <c r="B1561" i="6" a="1"/>
  <c r="B1561" i="6" s="1"/>
  <c r="B1562" i="6" a="1"/>
  <c r="B1562" i="6" s="1"/>
  <c r="B1563" i="6" a="1"/>
  <c r="B1563" i="6"/>
  <c r="B1564" i="6" a="1"/>
  <c r="B1564" i="6" s="1"/>
  <c r="B1565" i="6" a="1"/>
  <c r="B1565" i="6" s="1"/>
  <c r="B1566" i="6" a="1"/>
  <c r="B1566" i="6" s="1"/>
  <c r="B1567" i="6" a="1"/>
  <c r="B1567" i="6" s="1"/>
  <c r="B1568" i="6" a="1"/>
  <c r="B1568" i="6" s="1"/>
  <c r="B1569" i="6" a="1"/>
  <c r="B1569" i="6" s="1"/>
  <c r="B1570" i="6" a="1"/>
  <c r="B1570" i="6"/>
  <c r="B1571" i="6" a="1"/>
  <c r="B1571" i="6" s="1"/>
  <c r="B1572" i="6" a="1"/>
  <c r="B1572" i="6" s="1"/>
  <c r="B1573" i="6" a="1"/>
  <c r="B1573" i="6"/>
  <c r="B1574" i="6" a="1"/>
  <c r="B1574" i="6" s="1"/>
  <c r="B1575" i="6" a="1"/>
  <c r="B1575" i="6" s="1"/>
  <c r="B1576" i="6" a="1"/>
  <c r="B1576" i="6" s="1"/>
  <c r="B1577" i="6" a="1"/>
  <c r="B1577" i="6"/>
  <c r="B1578" i="6" a="1"/>
  <c r="B1578" i="6" s="1"/>
  <c r="B1579" i="6" a="1"/>
  <c r="B1579" i="6"/>
  <c r="B1580" i="6" a="1"/>
  <c r="B1580" i="6" s="1"/>
  <c r="B1581" i="6" a="1"/>
  <c r="B1581" i="6" s="1"/>
  <c r="B1582" i="6" a="1"/>
  <c r="B1582" i="6"/>
  <c r="B1583" i="6" a="1"/>
  <c r="B1583" i="6" s="1"/>
  <c r="B1584" i="6" a="1"/>
  <c r="B1584" i="6" s="1"/>
  <c r="B1585" i="6" a="1"/>
  <c r="B1585" i="6" s="1"/>
  <c r="B1586" i="6" a="1"/>
  <c r="B1586" i="6"/>
  <c r="B1587" i="6" a="1"/>
  <c r="B1587" i="6"/>
  <c r="B1588" i="6" a="1"/>
  <c r="B1588" i="6" s="1"/>
  <c r="B1589" i="6" a="1"/>
  <c r="B1589" i="6"/>
  <c r="B1590" i="6" a="1"/>
  <c r="B1590" i="6" s="1"/>
  <c r="B1591" i="6" a="1"/>
  <c r="B1591" i="6" s="1"/>
  <c r="B1592" i="6" a="1"/>
  <c r="B1592" i="6" s="1"/>
  <c r="B1593" i="6" a="1"/>
  <c r="B1593" i="6"/>
  <c r="B1594" i="6" a="1"/>
  <c r="B1594" i="6" s="1"/>
  <c r="B1595" i="6" a="1"/>
  <c r="B1595" i="6"/>
  <c r="B1596" i="6" a="1"/>
  <c r="B1596" i="6" s="1"/>
  <c r="B1597" i="6" a="1"/>
  <c r="B1597" i="6"/>
  <c r="B1598" i="6" a="1"/>
  <c r="B1598" i="6" s="1"/>
  <c r="B1599" i="6" a="1"/>
  <c r="B1599" i="6" s="1"/>
  <c r="B1600" i="6" a="1"/>
  <c r="B1600" i="6" s="1"/>
  <c r="B1601" i="6" a="1"/>
  <c r="B1601" i="6" s="1"/>
  <c r="B1602" i="6" a="1"/>
  <c r="B1602" i="6"/>
  <c r="B1603" i="6" a="1"/>
  <c r="B1603" i="6"/>
  <c r="B1604" i="6" a="1"/>
  <c r="B1604" i="6" s="1"/>
  <c r="B1605" i="6" a="1"/>
  <c r="B1605" i="6" s="1"/>
  <c r="B1606" i="6" a="1"/>
  <c r="B1606" i="6"/>
  <c r="B1607" i="6" a="1"/>
  <c r="B1607" i="6"/>
  <c r="B1608" i="6" a="1"/>
  <c r="B1608" i="6" s="1"/>
  <c r="B1609" i="6" a="1"/>
  <c r="B1609" i="6"/>
  <c r="B1610" i="6" a="1"/>
  <c r="B1610" i="6" s="1"/>
  <c r="B1611" i="6" a="1"/>
  <c r="B1611" i="6"/>
  <c r="B1612" i="6" a="1"/>
  <c r="B1612" i="6" s="1"/>
  <c r="B1613" i="6" a="1"/>
  <c r="B1613" i="6" s="1"/>
  <c r="B1614" i="6" a="1"/>
  <c r="B1614" i="6" s="1"/>
  <c r="B1615" i="6" a="1"/>
  <c r="B1615" i="6" s="1"/>
  <c r="B1616" i="6" a="1"/>
  <c r="B1616" i="6" s="1"/>
  <c r="B1617" i="6" a="1"/>
  <c r="B1617" i="6"/>
  <c r="B1618" i="6" a="1"/>
  <c r="B1618" i="6"/>
  <c r="B1619" i="6" a="1"/>
  <c r="B1619" i="6" s="1"/>
  <c r="B1620" i="6" a="1"/>
  <c r="B1620" i="6" s="1"/>
  <c r="B1621" i="6" a="1"/>
  <c r="B1621" i="6"/>
  <c r="B1622" i="6" a="1"/>
  <c r="B1622" i="6" s="1"/>
  <c r="B1623" i="6" a="1"/>
  <c r="B1623" i="6" s="1"/>
  <c r="B1624" i="6" a="1"/>
  <c r="B1624" i="6" s="1"/>
  <c r="B1625" i="6" a="1"/>
  <c r="B1625" i="6" s="1"/>
  <c r="B1626" i="6" a="1"/>
  <c r="B1626" i="6"/>
  <c r="B1627" i="6" a="1"/>
  <c r="B1627" i="6"/>
  <c r="B1628" i="6" a="1"/>
  <c r="B1628" i="6" s="1"/>
  <c r="B1629" i="6" a="1"/>
  <c r="B1629" i="6" s="1"/>
  <c r="B1630" i="6" a="1"/>
  <c r="B1630" i="6"/>
  <c r="B1631" i="6" a="1"/>
  <c r="B1631" i="6" s="1"/>
  <c r="B1632" i="6" a="1"/>
  <c r="B1632" i="6" s="1"/>
  <c r="B1633" i="6" a="1"/>
  <c r="B1633" i="6" s="1"/>
  <c r="B1634" i="6" a="1"/>
  <c r="B1634" i="6" s="1"/>
  <c r="B1635" i="6" a="1"/>
  <c r="B1635" i="6"/>
  <c r="B1636" i="6" a="1"/>
  <c r="B1636" i="6" s="1"/>
  <c r="B1637" i="6" a="1"/>
  <c r="B1637" i="6"/>
  <c r="B1638" i="6" a="1"/>
  <c r="B1638" i="6" s="1"/>
  <c r="B1639" i="6" a="1"/>
  <c r="B1639" i="6"/>
  <c r="B1640" i="6" a="1"/>
  <c r="B1640" i="6" s="1"/>
  <c r="B1641" i="6" a="1"/>
  <c r="B1641" i="6"/>
  <c r="B1642" i="6" a="1"/>
  <c r="B1642" i="6"/>
  <c r="B1643" i="6" a="1"/>
  <c r="B1643" i="6" s="1"/>
  <c r="B1644" i="6" a="1"/>
  <c r="B1644" i="6" s="1"/>
  <c r="B1645" i="6" a="1"/>
  <c r="B1645" i="6" s="1"/>
  <c r="B1646" i="6" a="1"/>
  <c r="B1646" i="6" s="1"/>
  <c r="B1647" i="6" a="1"/>
  <c r="B1647" i="6" s="1"/>
  <c r="B1648" i="6" a="1"/>
  <c r="B1648" i="6" s="1"/>
  <c r="B1649" i="6" a="1"/>
  <c r="B1649" i="6"/>
  <c r="B1650" i="6" a="1"/>
  <c r="B1650" i="6"/>
  <c r="B1651" i="6" a="1"/>
  <c r="B1651" i="6" s="1"/>
  <c r="B1652" i="6" a="1"/>
  <c r="B1652" i="6" s="1"/>
  <c r="B1653" i="6" a="1"/>
  <c r="B1653" i="6" s="1"/>
  <c r="B1654" i="6" a="1"/>
  <c r="B1654" i="6" s="1"/>
  <c r="B1655" i="6" a="1"/>
  <c r="B1655" i="6"/>
  <c r="B1656" i="6" a="1"/>
  <c r="B1656" i="6" s="1"/>
  <c r="B1657" i="6" a="1"/>
  <c r="B1657" i="6" s="1"/>
  <c r="B1658" i="6" a="1"/>
  <c r="B1658" i="6" s="1"/>
  <c r="B1659" i="6" a="1"/>
  <c r="B1659" i="6"/>
  <c r="B1660" i="6" a="1"/>
  <c r="B1660" i="6" s="1"/>
  <c r="B1661" i="6" a="1"/>
  <c r="B1661" i="6"/>
  <c r="B1662" i="6" a="1"/>
  <c r="B1662" i="6" s="1"/>
  <c r="B1663" i="6" a="1"/>
  <c r="B1663" i="6" s="1"/>
  <c r="B1664" i="6" a="1"/>
  <c r="B1664" i="6" s="1"/>
  <c r="B1665" i="6" a="1"/>
  <c r="B1665" i="6"/>
  <c r="B1666" i="6" a="1"/>
  <c r="B1666" i="6"/>
  <c r="B1667" i="6" a="1"/>
  <c r="B1667" i="6" s="1"/>
  <c r="B1668" i="6" a="1"/>
  <c r="B1668" i="6" s="1"/>
  <c r="B1669" i="6" a="1"/>
  <c r="B1669" i="6"/>
  <c r="B1670" i="6" a="1"/>
  <c r="B1670" i="6" s="1"/>
  <c r="B1671" i="6" a="1"/>
  <c r="B1671" i="6"/>
  <c r="B1672" i="6" a="1"/>
  <c r="B1672" i="6" s="1"/>
  <c r="B1673" i="6" a="1"/>
  <c r="B1673" i="6"/>
  <c r="B1674" i="6" a="1"/>
  <c r="B1674" i="6"/>
  <c r="B1675" i="6" a="1"/>
  <c r="B1675" i="6" s="1"/>
  <c r="B1676" i="6" a="1"/>
  <c r="B1676" i="6" s="1"/>
  <c r="B1677" i="6" a="1"/>
  <c r="B1677" i="6" s="1"/>
  <c r="B1678" i="6" a="1"/>
  <c r="B1678" i="6"/>
  <c r="B1679" i="6" a="1"/>
  <c r="B1679" i="6"/>
  <c r="B1680" i="6" a="1"/>
  <c r="B1680" i="6" s="1"/>
  <c r="B1681" i="6" a="1"/>
  <c r="B1681" i="6" s="1"/>
  <c r="B1682" i="6" a="1"/>
  <c r="B1682" i="6"/>
  <c r="B1683" i="6" a="1"/>
  <c r="B1683" i="6"/>
  <c r="B1684" i="6" a="1"/>
  <c r="B1684" i="6" s="1"/>
  <c r="B1685" i="6" a="1"/>
  <c r="B1685" i="6" s="1"/>
  <c r="B1686" i="6" a="1"/>
  <c r="B1686" i="6" s="1"/>
  <c r="B1687" i="6" a="1"/>
  <c r="B1687" i="6"/>
  <c r="B1688" i="6" a="1"/>
  <c r="B1688" i="6" s="1"/>
  <c r="B1689" i="6" a="1"/>
  <c r="B1689" i="6" s="1"/>
  <c r="B1690" i="6" a="1"/>
  <c r="B1690" i="6" s="1"/>
  <c r="B1691" i="6" a="1"/>
  <c r="B1691" i="6"/>
  <c r="B1692" i="6" a="1"/>
  <c r="B1692" i="6" s="1"/>
  <c r="B1693" i="6" a="1"/>
  <c r="B1693" i="6"/>
  <c r="B1694" i="6" a="1"/>
  <c r="B1694" i="6" s="1"/>
  <c r="B1695" i="6" a="1"/>
  <c r="B1695" i="6" s="1"/>
  <c r="B1696" i="6" a="1"/>
  <c r="B1696" i="6" s="1"/>
  <c r="B1697" i="6" a="1"/>
  <c r="B1697" i="6"/>
  <c r="B1698" i="6" a="1"/>
  <c r="B1698" i="6"/>
  <c r="B1699" i="6" a="1"/>
  <c r="B1699" i="6" s="1"/>
  <c r="B1700" i="6" a="1"/>
  <c r="B1700" i="6" s="1"/>
  <c r="B1701" i="6" a="1"/>
  <c r="B1701" i="6"/>
  <c r="B1702" i="6" a="1"/>
  <c r="B1702" i="6"/>
  <c r="B1703" i="6" a="1"/>
  <c r="B1703" i="6"/>
  <c r="B1704" i="6" a="1"/>
  <c r="B1704" i="6" s="1"/>
  <c r="B1705" i="6" a="1"/>
  <c r="B1705" i="6"/>
  <c r="B1706" i="6" a="1"/>
  <c r="B1706" i="6"/>
  <c r="B1707" i="6" a="1"/>
  <c r="B1707" i="6"/>
  <c r="B1708" i="6" a="1"/>
  <c r="B1708" i="6" s="1"/>
  <c r="B1709" i="6" a="1"/>
  <c r="B1709" i="6" s="1"/>
  <c r="B1710" i="6" a="1"/>
  <c r="B1710" i="6"/>
  <c r="B1711" i="6" a="1"/>
  <c r="B1711" i="6" s="1"/>
  <c r="B1712" i="6" a="1"/>
  <c r="B1712" i="6" s="1"/>
  <c r="B1713" i="6" a="1"/>
  <c r="B1713" i="6" s="1"/>
  <c r="B1714" i="6" a="1"/>
  <c r="B1714" i="6"/>
  <c r="B1715" i="6" a="1"/>
  <c r="B1715" i="6"/>
  <c r="B1716" i="6" a="1"/>
  <c r="B1716" i="6" s="1"/>
  <c r="B1717" i="6" a="1"/>
  <c r="B1717" i="6"/>
  <c r="B1718" i="6" a="1"/>
  <c r="B1718" i="6" s="1"/>
  <c r="B1719" i="6" a="1"/>
  <c r="B1719" i="6"/>
  <c r="B1720" i="6" a="1"/>
  <c r="B1720" i="6" s="1"/>
  <c r="B1721" i="6" a="1"/>
  <c r="B1721" i="6"/>
  <c r="B1722" i="6" a="1"/>
  <c r="B1722" i="6" s="1"/>
  <c r="B1723" i="6" a="1"/>
  <c r="B1723" i="6"/>
  <c r="B1724" i="6" a="1"/>
  <c r="B1724" i="6" s="1"/>
  <c r="B1725" i="6" a="1"/>
  <c r="B1725" i="6" s="1"/>
  <c r="B1726" i="6" a="1"/>
  <c r="B1726" i="6" s="1"/>
  <c r="B1727" i="6" a="1"/>
  <c r="B1727" i="6" s="1"/>
  <c r="B1728" i="6" a="1"/>
  <c r="B1728" i="6" s="1"/>
  <c r="B1729" i="6" a="1"/>
  <c r="B1729" i="6"/>
  <c r="B1730" i="6" a="1"/>
  <c r="B1730" i="6" s="1"/>
  <c r="B1731" i="6" a="1"/>
  <c r="B1731" i="6" s="1"/>
  <c r="B1732" i="6" a="1"/>
  <c r="B1732" i="6" s="1"/>
  <c r="B1733" i="6" a="1"/>
  <c r="B1733" i="6"/>
  <c r="B1734" i="6" a="1"/>
  <c r="B1734" i="6"/>
  <c r="B1735" i="6" a="1"/>
  <c r="B1735" i="6" s="1"/>
  <c r="B1736" i="6" a="1"/>
  <c r="B1736" i="6" s="1"/>
  <c r="B1737" i="6" a="1"/>
  <c r="B1737" i="6"/>
  <c r="B1738" i="6" a="1"/>
  <c r="B1738" i="6"/>
  <c r="B1739" i="6" a="1"/>
  <c r="B1739" i="6"/>
  <c r="B1740" i="6" a="1"/>
  <c r="B1740" i="6" s="1"/>
  <c r="B1741" i="6" a="1"/>
  <c r="B1741" i="6" s="1"/>
  <c r="B1742" i="6" a="1"/>
  <c r="B1742" i="6"/>
  <c r="B1743" i="6" a="1"/>
  <c r="B1743" i="6" s="1"/>
  <c r="B1744" i="6" a="1"/>
  <c r="B1744" i="6" s="1"/>
  <c r="B1745" i="6" a="1"/>
  <c r="B1745" i="6" s="1"/>
  <c r="B1746" i="6" a="1"/>
  <c r="B1746" i="6"/>
  <c r="B1747" i="6" a="1"/>
  <c r="B1747" i="6"/>
  <c r="B1748" i="6" a="1"/>
  <c r="B1748" i="6" s="1"/>
  <c r="B1749" i="6" a="1"/>
  <c r="B1749" i="6"/>
  <c r="B1750" i="6" a="1"/>
  <c r="B1750" i="6" s="1"/>
  <c r="B1751" i="6" a="1"/>
  <c r="B1751" i="6"/>
  <c r="B1752" i="6" a="1"/>
  <c r="B1752" i="6" s="1"/>
  <c r="B1753" i="6" a="1"/>
  <c r="B1753" i="6"/>
  <c r="B1754" i="6" a="1"/>
  <c r="B1754" i="6" s="1"/>
  <c r="B1755" i="6" a="1"/>
  <c r="B1755" i="6"/>
  <c r="B1756" i="6" a="1"/>
  <c r="B1756" i="6" s="1"/>
  <c r="B1757" i="6" a="1"/>
  <c r="B1757" i="6" s="1"/>
  <c r="B1758" i="6" a="1"/>
  <c r="B1758" i="6"/>
  <c r="B1759" i="6" a="1"/>
  <c r="B1759" i="6" s="1"/>
  <c r="B1760" i="6" a="1"/>
  <c r="B1760" i="6" s="1"/>
  <c r="B1761" i="6" a="1"/>
  <c r="B1761" i="6"/>
  <c r="B1762" i="6" a="1"/>
  <c r="B1762" i="6" s="1"/>
  <c r="B1763" i="6" a="1"/>
  <c r="B1763" i="6" s="1"/>
  <c r="B1764" i="6" a="1"/>
  <c r="B1764" i="6" s="1"/>
  <c r="B1765" i="6" a="1"/>
  <c r="B1765" i="6"/>
  <c r="B1766" i="6" a="1"/>
  <c r="B1766" i="6" s="1"/>
  <c r="B1767" i="6" a="1"/>
  <c r="B1767" i="6" s="1"/>
  <c r="B1768" i="6" a="1"/>
  <c r="B1768" i="6" s="1"/>
  <c r="B1769" i="6" a="1"/>
  <c r="B1769" i="6"/>
  <c r="B1770" i="6" a="1"/>
  <c r="B1770" i="6"/>
  <c r="B1771" i="6" a="1"/>
  <c r="B1771" i="6"/>
  <c r="B1772" i="6" a="1"/>
  <c r="B1772" i="6" s="1"/>
  <c r="B1773" i="6" a="1"/>
  <c r="B1773" i="6" s="1"/>
  <c r="B1774" i="6" a="1"/>
  <c r="B1774" i="6"/>
  <c r="B1775" i="6" a="1"/>
  <c r="B1775" i="6"/>
  <c r="B1776" i="6" a="1"/>
  <c r="B1776" i="6" s="1"/>
  <c r="B1777" i="6" a="1"/>
  <c r="B1777" i="6" s="1"/>
  <c r="B1778" i="6" a="1"/>
  <c r="B1778" i="6"/>
  <c r="B1779" i="6" a="1"/>
  <c r="B1779" i="6"/>
  <c r="B1780" i="6" a="1"/>
  <c r="B1780" i="6" s="1"/>
  <c r="B1781" i="6" a="1"/>
  <c r="B1781" i="6" s="1"/>
  <c r="B1782" i="6" a="1"/>
  <c r="B1782" i="6" s="1"/>
  <c r="B1783" i="6" a="1"/>
  <c r="B1783" i="6"/>
  <c r="B1784" i="6" a="1"/>
  <c r="B1784" i="6" s="1"/>
  <c r="B1785" i="6" a="1"/>
  <c r="B1785" i="6" s="1"/>
  <c r="B1786" i="6" a="1"/>
  <c r="B1786" i="6" s="1"/>
  <c r="B1787" i="6" a="1"/>
  <c r="B1787" i="6"/>
  <c r="B1788" i="6" a="1"/>
  <c r="B1788" i="6" s="1"/>
  <c r="B1789" i="6" a="1"/>
  <c r="B1789" i="6"/>
  <c r="B1790" i="6" a="1"/>
  <c r="B1790" i="6" s="1"/>
  <c r="B1791" i="6" a="1"/>
  <c r="B1791" i="6" s="1"/>
  <c r="B1792" i="6" a="1"/>
  <c r="B1792" i="6" s="1"/>
  <c r="B1793" i="6" a="1"/>
  <c r="B1793" i="6"/>
  <c r="B1794" i="6" a="1"/>
  <c r="B1794" i="6"/>
  <c r="B1795" i="6" a="1"/>
  <c r="B1795" i="6" s="1"/>
  <c r="B1796" i="6" a="1"/>
  <c r="B1796" i="6" s="1"/>
  <c r="B1797" i="6" a="1"/>
  <c r="B1797" i="6"/>
  <c r="B1798" i="6" a="1"/>
  <c r="B1798" i="6" s="1"/>
  <c r="B1799" i="6" a="1"/>
  <c r="B1799" i="6"/>
  <c r="B1800" i="6" a="1"/>
  <c r="B1800" i="6" s="1"/>
  <c r="B1801" i="6" a="1"/>
  <c r="B1801" i="6"/>
  <c r="B1802" i="6" a="1"/>
  <c r="B1802" i="6"/>
  <c r="B1803" i="6" a="1"/>
  <c r="B1803" i="6" s="1"/>
  <c r="B1804" i="6" a="1"/>
  <c r="B1804" i="6" s="1"/>
  <c r="B1805" i="6" a="1"/>
  <c r="B1805" i="6" s="1"/>
  <c r="B1806" i="6" a="1"/>
  <c r="B1806" i="6"/>
  <c r="B1807" i="6" a="1"/>
  <c r="B1807" i="6"/>
  <c r="B1808" i="6" a="1"/>
  <c r="B1808" i="6" s="1"/>
  <c r="B1809" i="6" a="1"/>
  <c r="B1809" i="6" s="1"/>
  <c r="B1810" i="6" a="1"/>
  <c r="B1810" i="6"/>
  <c r="B1811" i="6" a="1"/>
  <c r="B1811" i="6"/>
  <c r="B1812" i="6" a="1"/>
  <c r="B1812" i="6" s="1"/>
  <c r="B1813" i="6" a="1"/>
  <c r="B1813" i="6" s="1"/>
  <c r="B1814" i="6" a="1"/>
  <c r="B1814" i="6" s="1"/>
  <c r="B1815" i="6" a="1"/>
  <c r="B1815" i="6"/>
  <c r="B1816" i="6" a="1"/>
  <c r="B1816" i="6" s="1"/>
  <c r="B1817" i="6" a="1"/>
  <c r="B1817" i="6" s="1"/>
  <c r="B1818" i="6" a="1"/>
  <c r="B1818" i="6" s="1"/>
  <c r="B1819" i="6" a="1"/>
  <c r="B1819" i="6"/>
  <c r="B1820" i="6" a="1"/>
  <c r="B1820" i="6" s="1"/>
  <c r="B1821" i="6" a="1"/>
  <c r="B1821" i="6" s="1"/>
  <c r="B1822" i="6" a="1"/>
  <c r="B1822" i="6" s="1"/>
  <c r="B1823" i="6" a="1"/>
  <c r="B1823" i="6" s="1"/>
  <c r="B1824" i="6" a="1"/>
  <c r="B1824" i="6" s="1"/>
  <c r="B1825" i="6" a="1"/>
  <c r="B1825" i="6"/>
  <c r="B1826" i="6" a="1"/>
  <c r="B1826" i="6"/>
  <c r="B1827" i="6" a="1"/>
  <c r="B1827" i="6" s="1"/>
  <c r="B1828" i="6" a="1"/>
  <c r="B1828" i="6" s="1"/>
  <c r="B1829" i="6" a="1"/>
  <c r="B1829" i="6"/>
  <c r="B1830" i="6" a="1"/>
  <c r="B1830" i="6"/>
  <c r="B1831" i="6" a="1"/>
  <c r="B1831" i="6"/>
  <c r="B1832" i="6" a="1"/>
  <c r="B1832" i="6" s="1"/>
  <c r="B1833" i="6" a="1"/>
  <c r="B1833" i="6"/>
  <c r="B1834" i="6" a="1"/>
  <c r="B1834" i="6"/>
  <c r="B1835" i="6" a="1"/>
  <c r="B1835" i="6"/>
  <c r="B1836" i="6" a="1"/>
  <c r="B1836" i="6" s="1"/>
  <c r="B1837" i="6" a="1"/>
  <c r="B1837" i="6" s="1"/>
  <c r="B1838" i="6" a="1"/>
  <c r="B1838" i="6"/>
  <c r="B1839" i="6" a="1"/>
  <c r="B1839" i="6" s="1"/>
  <c r="B1840" i="6" a="1"/>
  <c r="B1840" i="6" s="1"/>
  <c r="B1841" i="6" a="1"/>
  <c r="B1841" i="6" s="1"/>
  <c r="B1842" i="6" a="1"/>
  <c r="B1842" i="6"/>
  <c r="B1843" i="6" a="1"/>
  <c r="B1843" i="6"/>
  <c r="B1844" i="6" a="1"/>
  <c r="B1844" i="6" s="1"/>
  <c r="B1845" i="6" a="1"/>
  <c r="B1845" i="6"/>
  <c r="B1846" i="6" a="1"/>
  <c r="B1846" i="6" s="1"/>
  <c r="B1847" i="6" a="1"/>
  <c r="B1847" i="6"/>
  <c r="B1848" i="6" a="1"/>
  <c r="B1848" i="6" s="1"/>
  <c r="B1849" i="6" a="1"/>
  <c r="B1849" i="6" s="1"/>
  <c r="B1850" i="6" a="1"/>
  <c r="B1850" i="6" s="1"/>
  <c r="B1851" i="6" a="1"/>
  <c r="B1851" i="6"/>
  <c r="B1852" i="6" a="1"/>
  <c r="B1852" i="6" s="1"/>
  <c r="B1853" i="6" a="1"/>
  <c r="B1853" i="6" s="1"/>
  <c r="B1854" i="6" a="1"/>
  <c r="B1854" i="6" s="1"/>
  <c r="B1855" i="6" a="1"/>
  <c r="B1855" i="6" s="1"/>
  <c r="B1856" i="6" a="1"/>
  <c r="B1856" i="6" s="1"/>
  <c r="B1857" i="6" a="1"/>
  <c r="B1857" i="6"/>
  <c r="B1858" i="6" a="1"/>
  <c r="B1858" i="6" s="1"/>
  <c r="B1859" i="6" a="1"/>
  <c r="B1859" i="6" s="1"/>
  <c r="B1860" i="6" a="1"/>
  <c r="B1860" i="6" s="1"/>
  <c r="B1861" i="6" a="1"/>
  <c r="B1861" i="6"/>
  <c r="B1862" i="6" a="1"/>
  <c r="B1862" i="6"/>
  <c r="B1863" i="6" a="1"/>
  <c r="B1863" i="6" s="1"/>
  <c r="B1864" i="6" a="1"/>
  <c r="B1864" i="6" s="1"/>
  <c r="B1865" i="6" a="1"/>
  <c r="B1865" i="6"/>
  <c r="B1866" i="6" a="1"/>
  <c r="B1866" i="6"/>
  <c r="B1867" i="6" a="1"/>
  <c r="B1867" i="6"/>
  <c r="B1868" i="6" a="1"/>
  <c r="B1868" i="6" s="1"/>
  <c r="B1869" i="6" a="1"/>
  <c r="B1869" i="6" s="1"/>
  <c r="B1870" i="6" a="1"/>
  <c r="B1870" i="6"/>
  <c r="B1871" i="6" a="1"/>
  <c r="B1871" i="6" s="1"/>
  <c r="B1872" i="6" a="1"/>
  <c r="B1872" i="6" s="1"/>
  <c r="B1873" i="6" a="1"/>
  <c r="B1873" i="6" s="1"/>
  <c r="B1874" i="6" a="1"/>
  <c r="B1874" i="6"/>
  <c r="B1875" i="6" a="1"/>
  <c r="B1875" i="6"/>
  <c r="B1876" i="6" a="1"/>
  <c r="B1876" i="6" s="1"/>
  <c r="B1877" i="6" a="1"/>
  <c r="B1877" i="6"/>
  <c r="B1878" i="6" a="1"/>
  <c r="B1878" i="6" s="1"/>
  <c r="B1879" i="6" a="1"/>
  <c r="B1879" i="6"/>
  <c r="B1880" i="6" a="1"/>
  <c r="B1880" i="6" s="1"/>
  <c r="B1881" i="6" a="1"/>
  <c r="B1881" i="6"/>
  <c r="B1882" i="6" a="1"/>
  <c r="B1882" i="6" s="1"/>
  <c r="B1883" i="6" a="1"/>
  <c r="B1883" i="6"/>
  <c r="B1884" i="6" a="1"/>
  <c r="B1884" i="6" s="1"/>
  <c r="B1885" i="6" a="1"/>
  <c r="B1885" i="6" s="1"/>
  <c r="B1886" i="6" a="1"/>
  <c r="B1886" i="6"/>
  <c r="B1887" i="6" a="1"/>
  <c r="B1887" i="6" s="1"/>
  <c r="B1888" i="6" a="1"/>
  <c r="B1888" i="6" s="1"/>
  <c r="B1889" i="6" a="1"/>
  <c r="B1889" i="6"/>
  <c r="B1890" i="6" a="1"/>
  <c r="B1890" i="6" s="1"/>
  <c r="B1891" i="6" a="1"/>
  <c r="B1891" i="6" s="1"/>
  <c r="B1892" i="6" a="1"/>
  <c r="B1892" i="6" s="1"/>
  <c r="B1893" i="6" a="1"/>
  <c r="B1893" i="6"/>
  <c r="B1894" i="6" a="1"/>
  <c r="B1894" i="6" s="1"/>
  <c r="B1895" i="6" a="1"/>
  <c r="B1895" i="6" s="1"/>
  <c r="B1896" i="6" a="1"/>
  <c r="B1896" i="6" s="1"/>
  <c r="B1897" i="6" a="1"/>
  <c r="B1897" i="6"/>
  <c r="B1898" i="6" a="1"/>
  <c r="B1898" i="6"/>
  <c r="B1899" i="6" a="1"/>
  <c r="B1899" i="6"/>
  <c r="B1900" i="6" a="1"/>
  <c r="B1900" i="6" s="1"/>
  <c r="B1901" i="6" a="1"/>
  <c r="B1901" i="6" s="1"/>
  <c r="B1902" i="6" a="1"/>
  <c r="B1902" i="6"/>
  <c r="B1903" i="6" a="1"/>
  <c r="B1903" i="6"/>
  <c r="B1904" i="6" a="1"/>
  <c r="B1904" i="6" s="1"/>
  <c r="B1905" i="6" a="1"/>
  <c r="B1905" i="6" s="1"/>
  <c r="B1906" i="6" a="1"/>
  <c r="B1906" i="6"/>
  <c r="B1907" i="6" a="1"/>
  <c r="B1907" i="6"/>
  <c r="B1908" i="6" a="1"/>
  <c r="B1908" i="6" s="1"/>
  <c r="B1909" i="6" a="1"/>
  <c r="B1909" i="6" s="1"/>
  <c r="B1910" i="6" a="1"/>
  <c r="B1910" i="6" s="1"/>
  <c r="B1911" i="6" a="1"/>
  <c r="B1911" i="6"/>
  <c r="B1912" i="6" a="1"/>
  <c r="B1912" i="6" s="1"/>
  <c r="B1913" i="6" a="1"/>
  <c r="B1913" i="6" s="1"/>
  <c r="B1914" i="6" a="1"/>
  <c r="B1914" i="6" s="1"/>
  <c r="B1915" i="6" a="1"/>
  <c r="B1915" i="6"/>
  <c r="B1916" i="6" a="1"/>
  <c r="B1916" i="6" s="1"/>
  <c r="B1917" i="6" a="1"/>
  <c r="B1917" i="6"/>
  <c r="B1918" i="6" a="1"/>
  <c r="B1918" i="6" s="1"/>
  <c r="B1919" i="6" a="1"/>
  <c r="B1919" i="6" s="1"/>
  <c r="B1920" i="6" a="1"/>
  <c r="B1920" i="6" s="1"/>
  <c r="B1921" i="6" a="1"/>
  <c r="B1921" i="6"/>
  <c r="B1922" i="6" a="1"/>
  <c r="B1922" i="6"/>
  <c r="B1923" i="6" a="1"/>
  <c r="B1923" i="6" s="1"/>
  <c r="B1924" i="6" a="1"/>
  <c r="B1924" i="6" s="1"/>
  <c r="B1925" i="6" a="1"/>
  <c r="B1925" i="6"/>
  <c r="B1926" i="6" a="1"/>
  <c r="B1926" i="6" s="1"/>
  <c r="B1927" i="6" a="1"/>
  <c r="B1927" i="6"/>
  <c r="B1928" i="6" a="1"/>
  <c r="B1928" i="6" s="1"/>
  <c r="B1929" i="6" a="1"/>
  <c r="B1929" i="6"/>
  <c r="B1930" i="6" a="1"/>
  <c r="B1930" i="6"/>
  <c r="B1931" i="6" a="1"/>
  <c r="B1931" i="6" s="1"/>
  <c r="B1932" i="6" a="1"/>
  <c r="B1932" i="6" s="1"/>
  <c r="B1933" i="6" a="1"/>
  <c r="B1933" i="6" s="1"/>
  <c r="B1934" i="6" a="1"/>
  <c r="B1934" i="6"/>
  <c r="B1935" i="6" a="1"/>
  <c r="B1935" i="6"/>
  <c r="B1936" i="6" a="1"/>
  <c r="B1936" i="6" s="1"/>
  <c r="B1937" i="6" a="1"/>
  <c r="B1937" i="6" s="1"/>
  <c r="B1938" i="6" a="1"/>
  <c r="B1938" i="6"/>
  <c r="B1939" i="6" a="1"/>
  <c r="B1939" i="6"/>
  <c r="B1940" i="6" a="1"/>
  <c r="B1940" i="6" s="1"/>
  <c r="B1941" i="6" a="1"/>
  <c r="B1941" i="6" s="1"/>
  <c r="B1942" i="6" a="1"/>
  <c r="B1942" i="6" s="1"/>
  <c r="B1943" i="6" a="1"/>
  <c r="B1943" i="6"/>
  <c r="B1944" i="6" a="1"/>
  <c r="B1944" i="6" s="1"/>
  <c r="B1945" i="6" a="1"/>
  <c r="B1945" i="6" s="1"/>
  <c r="B1946" i="6" a="1"/>
  <c r="B1946" i="6" s="1"/>
  <c r="B1947" i="6" a="1"/>
  <c r="B1947" i="6"/>
  <c r="B1948" i="6" a="1"/>
  <c r="B1948" i="6" s="1"/>
  <c r="B1949" i="6" a="1"/>
  <c r="B1949" i="6" s="1"/>
  <c r="B1950" i="6" a="1"/>
  <c r="B1950" i="6" s="1"/>
  <c r="B1951" i="6" a="1"/>
  <c r="B1951" i="6" s="1"/>
  <c r="B1952" i="6" a="1"/>
  <c r="B1952" i="6" s="1"/>
  <c r="B1953" i="6" a="1"/>
  <c r="B1953" i="6"/>
  <c r="B1954" i="6" a="1"/>
  <c r="B1954" i="6"/>
  <c r="B1955" i="6" a="1"/>
  <c r="B1955" i="6" s="1"/>
  <c r="B1956" i="6" a="1"/>
  <c r="B1956" i="6" s="1"/>
  <c r="B1957" i="6" a="1"/>
  <c r="B1957" i="6"/>
  <c r="B1958" i="6" a="1"/>
  <c r="B1958" i="6"/>
  <c r="B1959" i="6" a="1"/>
  <c r="B1959" i="6"/>
  <c r="B1960" i="6" a="1"/>
  <c r="B1960" i="6" s="1"/>
  <c r="B1961" i="6" a="1"/>
  <c r="B1961" i="6"/>
  <c r="B1962" i="6" a="1"/>
  <c r="B1962" i="6"/>
  <c r="B1963" i="6" a="1"/>
  <c r="B1963" i="6"/>
  <c r="B1964" i="6" a="1"/>
  <c r="B1964" i="6" s="1"/>
  <c r="B1965" i="6" a="1"/>
  <c r="B1965" i="6" s="1"/>
  <c r="B1966" i="6" a="1"/>
  <c r="B1966" i="6"/>
  <c r="B1967" i="6" a="1"/>
  <c r="B1967" i="6" s="1"/>
  <c r="B1968" i="6" a="1"/>
  <c r="B1968" i="6" s="1"/>
  <c r="B1969" i="6" a="1"/>
  <c r="B1969" i="6" s="1"/>
  <c r="B1970" i="6" a="1"/>
  <c r="B1970" i="6"/>
  <c r="B1971" i="6" a="1"/>
  <c r="B1971" i="6"/>
  <c r="B1972" i="6" a="1"/>
  <c r="B1972" i="6" s="1"/>
  <c r="B1973" i="6" a="1"/>
  <c r="B1973" i="6"/>
  <c r="B1974" i="6" a="1"/>
  <c r="B1974" i="6" s="1"/>
  <c r="B1975" i="6" a="1"/>
  <c r="B1975" i="6"/>
  <c r="B1976" i="6" a="1"/>
  <c r="B1976" i="6" s="1"/>
  <c r="B1977" i="6" a="1"/>
  <c r="B1977" i="6" s="1"/>
  <c r="B1978" i="6" a="1"/>
  <c r="B1978" i="6" s="1"/>
  <c r="B1979" i="6" a="1"/>
  <c r="B1979" i="6"/>
  <c r="B1980" i="6" a="1"/>
  <c r="B1980" i="6" s="1"/>
  <c r="B1981" i="6" a="1"/>
  <c r="B1981" i="6" s="1"/>
  <c r="B1982" i="6" a="1"/>
  <c r="B1982" i="6" s="1"/>
  <c r="B1983" i="6" a="1"/>
  <c r="B1983" i="6" s="1"/>
  <c r="B1984" i="6" a="1"/>
  <c r="B1984" i="6" s="1"/>
  <c r="B1985" i="6" a="1"/>
  <c r="B1985" i="6"/>
  <c r="B1986" i="6" a="1"/>
  <c r="B1986" i="6" s="1"/>
  <c r="B1987" i="6" a="1"/>
  <c r="B1987" i="6" s="1"/>
  <c r="B1988" i="6" a="1"/>
  <c r="B1988" i="6" s="1"/>
  <c r="B1989" i="6" a="1"/>
  <c r="B1989" i="6"/>
  <c r="B1990" i="6" a="1"/>
  <c r="B1990" i="6"/>
  <c r="B1991" i="6" a="1"/>
  <c r="B1991" i="6" s="1"/>
  <c r="B1992" i="6" a="1"/>
  <c r="B1992" i="6" s="1"/>
  <c r="B1993" i="6" a="1"/>
  <c r="B1993" i="6"/>
  <c r="B1994" i="6" a="1"/>
  <c r="B1994" i="6"/>
  <c r="B1995" i="6" a="1"/>
  <c r="B1995" i="6"/>
  <c r="B1996" i="6" a="1"/>
  <c r="B1996" i="6" s="1"/>
  <c r="B1997" i="6" a="1"/>
  <c r="B1997" i="6" s="1"/>
  <c r="B1998" i="6" a="1"/>
  <c r="B1998" i="6"/>
  <c r="B1999" i="6" a="1"/>
  <c r="B1999" i="6" s="1"/>
  <c r="B2000" i="6" a="1"/>
  <c r="B2000" i="6" s="1"/>
  <c r="B2001" i="6" a="1"/>
  <c r="B2001" i="6" s="1"/>
  <c r="B2002" i="6" a="1"/>
  <c r="B2002" i="6"/>
  <c r="B2003" i="6" a="1"/>
  <c r="B2003" i="6"/>
  <c r="B2004" i="6" a="1"/>
  <c r="B2004" i="6" s="1"/>
  <c r="B2005" i="6" a="1"/>
  <c r="B2005" i="6"/>
  <c r="B2006" i="6" a="1"/>
  <c r="B2006" i="6" s="1"/>
  <c r="B2007" i="6" a="1"/>
  <c r="B2007" i="6"/>
  <c r="B2008" i="6" a="1"/>
  <c r="B2008" i="6" s="1"/>
  <c r="B2009" i="6" a="1"/>
  <c r="B2009" i="6"/>
  <c r="B2010" i="6" a="1"/>
  <c r="B2010" i="6" s="1"/>
  <c r="B2011" i="6" a="1"/>
  <c r="B2011" i="6"/>
  <c r="B2012" i="6" a="1"/>
  <c r="B2012" i="6" s="1"/>
  <c r="B2013" i="6" a="1"/>
  <c r="B2013" i="6" s="1"/>
  <c r="B2014" i="6" a="1"/>
  <c r="B2014" i="6"/>
  <c r="B2015" i="6" a="1"/>
  <c r="B2015" i="6" s="1"/>
  <c r="B2016" i="6" a="1"/>
  <c r="B2016" i="6" s="1"/>
  <c r="B2017" i="6" a="1"/>
  <c r="B2017" i="6"/>
  <c r="B2018" i="6" a="1"/>
  <c r="B2018" i="6" s="1"/>
  <c r="B2019" i="6" a="1"/>
  <c r="B2019" i="6" s="1"/>
  <c r="B2020" i="6" a="1"/>
  <c r="B2020" i="6" s="1"/>
  <c r="B2021" i="6" a="1"/>
  <c r="B2021" i="6"/>
  <c r="B2022" i="6" a="1"/>
  <c r="B2022" i="6" s="1"/>
  <c r="B2023" i="6" a="1"/>
  <c r="B2023" i="6" s="1"/>
  <c r="B2024" i="6" a="1"/>
  <c r="B2024" i="6" s="1"/>
  <c r="B2025" i="6" a="1"/>
  <c r="B2025" i="6"/>
  <c r="B2026" i="6" a="1"/>
  <c r="B2026" i="6"/>
  <c r="B2027" i="6" a="1"/>
  <c r="B2027" i="6"/>
  <c r="B2028" i="6" a="1"/>
  <c r="B2028" i="6" s="1"/>
  <c r="B2029" i="6" a="1"/>
  <c r="B2029" i="6" s="1"/>
  <c r="B2030" i="6" a="1"/>
  <c r="B2030" i="6"/>
  <c r="B2031" i="6" a="1"/>
  <c r="B2031" i="6"/>
  <c r="B2032" i="6" a="1"/>
  <c r="B2032" i="6" s="1"/>
  <c r="B2033" i="6" a="1"/>
  <c r="B2033" i="6" s="1"/>
  <c r="B2034" i="6" a="1"/>
  <c r="B2034" i="6"/>
  <c r="B2035" i="6" a="1"/>
  <c r="B2035" i="6"/>
  <c r="B2036" i="6" a="1"/>
  <c r="B2036" i="6" s="1"/>
  <c r="B2037" i="6" a="1"/>
  <c r="B2037" i="6" s="1"/>
  <c r="B2038" i="6" a="1"/>
  <c r="B2038" i="6" s="1"/>
  <c r="B2039" i="6" a="1"/>
  <c r="B2039" i="6"/>
  <c r="B2040" i="6" a="1"/>
  <c r="B2040" i="6" s="1"/>
  <c r="B2041" i="6" a="1"/>
  <c r="B2041" i="6" s="1"/>
  <c r="B2042" i="6" a="1"/>
  <c r="B2042" i="6" s="1"/>
  <c r="B2043" i="6" a="1"/>
  <c r="B2043" i="6"/>
  <c r="B2044" i="6" a="1"/>
  <c r="B2044" i="6" s="1"/>
  <c r="B2045" i="6" a="1"/>
  <c r="B2045" i="6"/>
  <c r="B2046" i="6" a="1"/>
  <c r="B2046" i="6" s="1"/>
  <c r="B2047" i="6" a="1"/>
  <c r="B2047" i="6" s="1"/>
  <c r="B2048" i="6" a="1"/>
  <c r="B2048" i="6" s="1"/>
  <c r="B2049" i="6" a="1"/>
  <c r="B2049" i="6"/>
  <c r="B2050" i="6" a="1"/>
  <c r="B2050" i="6"/>
  <c r="B2051" i="6" a="1"/>
  <c r="B2051" i="6" s="1"/>
  <c r="B2052" i="6" a="1"/>
  <c r="B2052" i="6" s="1"/>
  <c r="B2053" i="6" a="1"/>
  <c r="B2053" i="6"/>
  <c r="B2054" i="6" a="1"/>
  <c r="B2054" i="6" s="1"/>
  <c r="B2055" i="6" a="1"/>
  <c r="B2055" i="6"/>
  <c r="B2056" i="6" a="1"/>
  <c r="B2056" i="6" s="1"/>
  <c r="B2057" i="6" a="1"/>
  <c r="B2057" i="6"/>
  <c r="B2058" i="6" a="1"/>
  <c r="B2058" i="6"/>
  <c r="B2059" i="6" a="1"/>
  <c r="B2059" i="6" s="1"/>
  <c r="B2060" i="6" a="1"/>
  <c r="B2060" i="6" s="1"/>
  <c r="B2061" i="6" a="1"/>
  <c r="B2061" i="6" s="1"/>
  <c r="B2062" i="6" a="1"/>
  <c r="B2062" i="6"/>
  <c r="B2063" i="6" a="1"/>
  <c r="B2063" i="6"/>
  <c r="B2064" i="6" a="1"/>
  <c r="B2064" i="6" s="1"/>
  <c r="B2065" i="6" a="1"/>
  <c r="B2065" i="6" s="1"/>
  <c r="B2066" i="6" a="1"/>
  <c r="B2066" i="6"/>
  <c r="B2067" i="6" a="1"/>
  <c r="B2067" i="6"/>
  <c r="B2068" i="6" a="1"/>
  <c r="B2068" i="6" s="1"/>
  <c r="B2069" i="6" a="1"/>
  <c r="B2069" i="6" s="1"/>
  <c r="B2070" i="6" a="1"/>
  <c r="B2070" i="6" s="1"/>
  <c r="B2071" i="6" a="1"/>
  <c r="B2071" i="6"/>
  <c r="B2072" i="6" a="1"/>
  <c r="B2072" i="6" s="1"/>
  <c r="B2073" i="6" a="1"/>
  <c r="B2073" i="6" s="1"/>
  <c r="B2074" i="6" a="1"/>
  <c r="B2074" i="6" s="1"/>
  <c r="B2075" i="6" a="1"/>
  <c r="B2075" i="6"/>
  <c r="B2076" i="6" a="1"/>
  <c r="B2076" i="6" s="1"/>
  <c r="B2077" i="6" a="1"/>
  <c r="B2077" i="6" s="1"/>
  <c r="B2078" i="6" a="1"/>
  <c r="B2078" i="6" s="1"/>
  <c r="B2079" i="6" a="1"/>
  <c r="B2079" i="6" s="1"/>
  <c r="B2080" i="6" a="1"/>
  <c r="B2080" i="6" s="1"/>
  <c r="B2081" i="6" a="1"/>
  <c r="B2081" i="6"/>
  <c r="B2082" i="6" a="1"/>
  <c r="B2082" i="6"/>
  <c r="B2083" i="6" a="1"/>
  <c r="B2083" i="6" s="1"/>
  <c r="B2084" i="6" a="1"/>
  <c r="B2084" i="6" s="1"/>
  <c r="B2085" i="6" a="1"/>
  <c r="B2085" i="6"/>
  <c r="B2086" i="6" a="1"/>
  <c r="B2086" i="6"/>
  <c r="B2087" i="6" a="1"/>
  <c r="B2087" i="6"/>
  <c r="B2088" i="6" a="1"/>
  <c r="B2088" i="6" s="1"/>
  <c r="B2089" i="6" a="1"/>
  <c r="B2089" i="6"/>
  <c r="B2090" i="6" a="1"/>
  <c r="B2090" i="6"/>
  <c r="B2091" i="6" a="1"/>
  <c r="B2091" i="6"/>
  <c r="B2092" i="6" a="1"/>
  <c r="B2092" i="6" s="1"/>
  <c r="B2093" i="6" a="1"/>
  <c r="B2093" i="6" s="1"/>
  <c r="B2094" i="6" a="1"/>
  <c r="B2094" i="6"/>
  <c r="B2095" i="6" a="1"/>
  <c r="B2095" i="6" s="1"/>
  <c r="B2096" i="6" a="1"/>
  <c r="B2096" i="6" s="1"/>
  <c r="B2097" i="6" a="1"/>
  <c r="B2097" i="6" s="1"/>
  <c r="B2098" i="6" a="1"/>
  <c r="B2098" i="6"/>
  <c r="B2099" i="6" a="1"/>
  <c r="B2099" i="6"/>
  <c r="B2100" i="6" a="1"/>
  <c r="B2100" i="6" s="1"/>
  <c r="B2101" i="6" a="1"/>
  <c r="B2101" i="6"/>
  <c r="B2102" i="6" a="1"/>
  <c r="B2102" i="6" s="1"/>
  <c r="B2103" i="6" a="1"/>
  <c r="B2103" i="6"/>
  <c r="B2104" i="6" a="1"/>
  <c r="B2104" i="6" s="1"/>
  <c r="B2105" i="6" a="1"/>
  <c r="B2105" i="6" s="1"/>
  <c r="B2106" i="6" a="1"/>
  <c r="B2106" i="6" s="1"/>
  <c r="B2107" i="6" a="1"/>
  <c r="B2107" i="6"/>
  <c r="B2108" i="6" a="1"/>
  <c r="B2108" i="6" s="1"/>
  <c r="B2109" i="6" a="1"/>
  <c r="B2109" i="6" s="1"/>
  <c r="B2110" i="6" a="1"/>
  <c r="B2110" i="6" s="1"/>
  <c r="B2111" i="6" a="1"/>
  <c r="B2111" i="6" s="1"/>
  <c r="B2112" i="6" a="1"/>
  <c r="B2112" i="6" s="1"/>
  <c r="B2113" i="6" a="1"/>
  <c r="B2113" i="6"/>
  <c r="B2114" i="6" a="1"/>
  <c r="B2114" i="6" s="1"/>
  <c r="B2115" i="6" a="1"/>
  <c r="B2115" i="6" s="1"/>
  <c r="B2116" i="6" a="1"/>
  <c r="B2116" i="6" s="1"/>
  <c r="B2117" i="6" a="1"/>
  <c r="B2117" i="6"/>
  <c r="B2118" i="6" a="1"/>
  <c r="B2118" i="6"/>
  <c r="B2119" i="6" a="1"/>
  <c r="B2119" i="6" s="1"/>
  <c r="B2120" i="6" a="1"/>
  <c r="B2120" i="6" s="1"/>
  <c r="B2121" i="6" a="1"/>
  <c r="B2121" i="6"/>
  <c r="B2122" i="6" a="1"/>
  <c r="B2122" i="6"/>
  <c r="B2123" i="6" a="1"/>
  <c r="B2123" i="6"/>
  <c r="B2124" i="6" a="1"/>
  <c r="B2124" i="6" s="1"/>
  <c r="B2125" i="6" a="1"/>
  <c r="B2125" i="6" s="1"/>
  <c r="B2126" i="6" a="1"/>
  <c r="B2126" i="6"/>
  <c r="B2127" i="6" a="1"/>
  <c r="B2127" i="6" s="1"/>
  <c r="B2128" i="6" a="1"/>
  <c r="B2128" i="6" s="1"/>
  <c r="B2129" i="6" a="1"/>
  <c r="B2129" i="6" s="1"/>
  <c r="B2130" i="6" a="1"/>
  <c r="B2130" i="6"/>
  <c r="B2131" i="6" a="1"/>
  <c r="B2131" i="6"/>
  <c r="B2132" i="6" a="1"/>
  <c r="B2132" i="6" s="1"/>
  <c r="B2133" i="6" a="1"/>
  <c r="B2133" i="6"/>
  <c r="B2134" i="6" a="1"/>
  <c r="B2134" i="6" s="1"/>
  <c r="B2135" i="6" a="1"/>
  <c r="B2135" i="6"/>
  <c r="B2136" i="6" a="1"/>
  <c r="B2136" i="6" s="1"/>
  <c r="B2137" i="6" a="1"/>
  <c r="B2137" i="6"/>
  <c r="B2138" i="6" a="1"/>
  <c r="B2138" i="6" s="1"/>
  <c r="B2139" i="6" a="1"/>
  <c r="B2139" i="6"/>
  <c r="B2140" i="6" a="1"/>
  <c r="B2140" i="6" s="1"/>
  <c r="B2141" i="6" a="1"/>
  <c r="B2141" i="6" s="1"/>
  <c r="B2142" i="6" a="1"/>
  <c r="B2142" i="6"/>
  <c r="B2143" i="6" a="1"/>
  <c r="B2143" i="6" s="1"/>
  <c r="B2144" i="6" a="1"/>
  <c r="B2144" i="6" s="1"/>
  <c r="B2145" i="6" a="1"/>
  <c r="B2145" i="6"/>
  <c r="B2146" i="6" a="1"/>
  <c r="B2146" i="6" s="1"/>
  <c r="B2147" i="6" a="1"/>
  <c r="B2147" i="6" s="1"/>
  <c r="B2148" i="6" a="1"/>
  <c r="B2148" i="6" s="1"/>
  <c r="B2149" i="6" a="1"/>
  <c r="B2149" i="6" s="1"/>
  <c r="B2150" i="6" a="1"/>
  <c r="B2150" i="6" s="1"/>
  <c r="B2151" i="6" a="1"/>
  <c r="B2151" i="6"/>
  <c r="B2152" i="6" a="1"/>
  <c r="B2152" i="6" s="1"/>
  <c r="B2153" i="6" a="1"/>
  <c r="B2153" i="6"/>
  <c r="B2154" i="6" a="1"/>
  <c r="B2154" i="6"/>
  <c r="B2155" i="6" a="1"/>
  <c r="B2155" i="6" s="1"/>
  <c r="B2156" i="6" a="1"/>
  <c r="B2156" i="6" s="1"/>
  <c r="B2157" i="6" a="1"/>
  <c r="B2157" i="6" s="1"/>
  <c r="B2158" i="6" a="1"/>
  <c r="B2158" i="6" s="1"/>
  <c r="B2159" i="6" a="1"/>
  <c r="B2159" i="6"/>
  <c r="B2160" i="6" a="1"/>
  <c r="B2160" i="6" s="1"/>
  <c r="B2161" i="6" a="1"/>
  <c r="B2161" i="6" s="1"/>
  <c r="B2162" i="6" a="1"/>
  <c r="B2162" i="6"/>
  <c r="B2163" i="6" a="1"/>
  <c r="B2163" i="6"/>
  <c r="B2164" i="6" a="1"/>
  <c r="B2164" i="6" s="1"/>
  <c r="B2165" i="6" a="1"/>
  <c r="B2165" i="6"/>
  <c r="B2166" i="6" a="1"/>
  <c r="B2166" i="6" s="1"/>
  <c r="B2167" i="6" a="1"/>
  <c r="B2167" i="6" s="1"/>
  <c r="B2168" i="6" a="1"/>
  <c r="B2168" i="6" s="1"/>
  <c r="B2169" i="6" a="1"/>
  <c r="B2169" i="6" s="1"/>
  <c r="B2170" i="6" a="1"/>
  <c r="B2170" i="6" s="1"/>
  <c r="B2171" i="6" a="1"/>
  <c r="B2171" i="6"/>
  <c r="B2172" i="6" a="1"/>
  <c r="B2172" i="6" s="1"/>
  <c r="B2173" i="6" a="1"/>
  <c r="B2173" i="6"/>
  <c r="B2174" i="6" a="1"/>
  <c r="B2174" i="6" s="1"/>
  <c r="B2175" i="6" a="1"/>
  <c r="B2175" i="6" s="1"/>
  <c r="B2176" i="6" a="1"/>
  <c r="B2176" i="6" s="1"/>
  <c r="B2177" i="6" a="1"/>
  <c r="B2177" i="6"/>
  <c r="B2178" i="6" a="1"/>
  <c r="B2178" i="6"/>
  <c r="B2179" i="6" a="1"/>
  <c r="B2179" i="6" s="1"/>
  <c r="B2180" i="6" a="1"/>
  <c r="B2180" i="6" s="1"/>
  <c r="B2181" i="6" a="1"/>
  <c r="B2181" i="6" s="1"/>
  <c r="B2182" i="6" a="1"/>
  <c r="B2182" i="6" s="1"/>
  <c r="B2183" i="6" a="1"/>
  <c r="B2183" i="6" s="1"/>
  <c r="B2184" i="6" a="1"/>
  <c r="B2184" i="6" s="1"/>
  <c r="B2185" i="6" a="1"/>
  <c r="B2185" i="6"/>
  <c r="B2186" i="6" a="1"/>
  <c r="B2186" i="6"/>
  <c r="B2187" i="6" a="1"/>
  <c r="B2187" i="6" s="1"/>
  <c r="B2188" i="6" a="1"/>
  <c r="B2188" i="6" s="1"/>
  <c r="B2189" i="6" a="1"/>
  <c r="B2189" i="6" s="1"/>
  <c r="B2190" i="6" a="1"/>
  <c r="B2190" i="6" s="1"/>
  <c r="B2191" i="6" a="1"/>
  <c r="B2191" i="6"/>
  <c r="B2192" i="6" a="1"/>
  <c r="B2192" i="6" s="1"/>
  <c r="B2193" i="6" a="1"/>
  <c r="B2193" i="6" s="1"/>
  <c r="B2194" i="6" a="1"/>
  <c r="B2194" i="6"/>
  <c r="B2195" i="6" a="1"/>
  <c r="B2195" i="6"/>
  <c r="B2196" i="6" a="1"/>
  <c r="B2196" i="6" s="1"/>
  <c r="B2197" i="6" a="1"/>
  <c r="B2197" i="6"/>
  <c r="B2198" i="6" a="1"/>
  <c r="B2198" i="6" s="1"/>
  <c r="B2199" i="6" a="1"/>
  <c r="B2199" i="6" s="1"/>
  <c r="B2200" i="6" a="1"/>
  <c r="B2200" i="6" s="1"/>
  <c r="B2201" i="6" a="1"/>
  <c r="B2201" i="6" s="1"/>
  <c r="B2202" i="6" a="1"/>
  <c r="B2202" i="6" s="1"/>
  <c r="B2203" i="6" a="1"/>
  <c r="B2203" i="6"/>
  <c r="B2204" i="6" a="1"/>
  <c r="B2204" i="6" s="1"/>
  <c r="B2205" i="6" a="1"/>
  <c r="B2205" i="6" s="1"/>
  <c r="B2206" i="6" a="1"/>
  <c r="B2206" i="6" s="1"/>
  <c r="B2207" i="6" a="1"/>
  <c r="B2207" i="6" s="1"/>
  <c r="B2208" i="6" a="1"/>
  <c r="B2208" i="6" s="1"/>
  <c r="B2209" i="6" a="1"/>
  <c r="B2209" i="6"/>
  <c r="B2210" i="6" a="1"/>
  <c r="B2210" i="6" s="1"/>
  <c r="B2211" i="6" a="1"/>
  <c r="B2211" i="6" s="1"/>
  <c r="B2212" i="6" a="1"/>
  <c r="B2212" i="6" s="1"/>
  <c r="B2213" i="6" a="1"/>
  <c r="B2213" i="6" s="1"/>
  <c r="B2214" i="6" a="1"/>
  <c r="B2214" i="6"/>
  <c r="B2215" i="6" a="1"/>
  <c r="B2215" i="6" s="1"/>
  <c r="B2216" i="6" a="1"/>
  <c r="B2216" i="6" s="1"/>
  <c r="B2217" i="6" a="1"/>
  <c r="B2217" i="6"/>
  <c r="B2218" i="6" a="1"/>
  <c r="B2218" i="6"/>
  <c r="B2219" i="6" a="1"/>
  <c r="B2219" i="6"/>
  <c r="B2220" i="6" a="1"/>
  <c r="B2220" i="6" s="1"/>
  <c r="B2221" i="6" a="1"/>
  <c r="B2221" i="6" s="1"/>
  <c r="B2222" i="6" a="1"/>
  <c r="B2222" i="6" s="1"/>
  <c r="B2223" i="6" a="1"/>
  <c r="B2223" i="6" s="1"/>
  <c r="B2224" i="6" a="1"/>
  <c r="B2224" i="6" s="1"/>
  <c r="B2225" i="6" a="1"/>
  <c r="B2225" i="6" s="1"/>
  <c r="B2226" i="6" a="1"/>
  <c r="B2226" i="6"/>
  <c r="B2227" i="6" a="1"/>
  <c r="B2227" i="6"/>
  <c r="B2228" i="6" a="1"/>
  <c r="B2228" i="6" s="1"/>
  <c r="B2229" i="6" a="1"/>
  <c r="B2229" i="6"/>
  <c r="B2230" i="6" a="1"/>
  <c r="B2230" i="6" s="1"/>
  <c r="B2231" i="6" a="1"/>
  <c r="B2231" i="6" s="1"/>
  <c r="B2232" i="6" a="1"/>
  <c r="B2232" i="6" s="1"/>
  <c r="B2233" i="6" a="1"/>
  <c r="B2233" i="6"/>
  <c r="B2234" i="6" a="1"/>
  <c r="B2234" i="6" s="1"/>
  <c r="B2235" i="6" a="1"/>
  <c r="B2235" i="6"/>
  <c r="B2236" i="6" a="1"/>
  <c r="B2236" i="6" s="1"/>
  <c r="B2237" i="6" a="1"/>
  <c r="B2237" i="6"/>
  <c r="B2238" i="6" a="1"/>
  <c r="B2238" i="6"/>
  <c r="B2239" i="6" a="1"/>
  <c r="B2239" i="6" s="1"/>
  <c r="B2240" i="6" a="1"/>
  <c r="B2240" i="6" s="1"/>
  <c r="B2241" i="6" a="1"/>
  <c r="B2241" i="6"/>
  <c r="B2242" i="6" a="1"/>
  <c r="B2242" i="6"/>
  <c r="B2243" i="6" a="1"/>
  <c r="B2243" i="6" s="1"/>
  <c r="B2244" i="6" a="1"/>
  <c r="B2244" i="6" s="1"/>
  <c r="B2245" i="6" a="1"/>
  <c r="B2245" i="6" s="1"/>
  <c r="B2246" i="6" a="1"/>
  <c r="B2246" i="6"/>
  <c r="B2247" i="6" a="1"/>
  <c r="B2247" i="6"/>
  <c r="B2248" i="6" a="1"/>
  <c r="B2248" i="6" s="1"/>
  <c r="B2249" i="6" a="1"/>
  <c r="B2249" i="6"/>
  <c r="B2250" i="6" a="1"/>
  <c r="B2250" i="6"/>
  <c r="B2251" i="6" a="1"/>
  <c r="B2251" i="6"/>
  <c r="B2252" i="6" a="1"/>
  <c r="B2252" i="6" s="1"/>
  <c r="B2253" i="6" a="1"/>
  <c r="B2253" i="6" s="1"/>
  <c r="B2254" i="6" a="1"/>
  <c r="B2254" i="6" s="1"/>
  <c r="B2255" i="6" a="1"/>
  <c r="B2255" i="6" s="1"/>
  <c r="B2256" i="6" a="1"/>
  <c r="B2256" i="6" s="1"/>
  <c r="B2257" i="6" a="1"/>
  <c r="B2257" i="6" s="1"/>
  <c r="B2258" i="6" a="1"/>
  <c r="B2258" i="6"/>
  <c r="B2259" i="6" a="1"/>
  <c r="B2259" i="6"/>
  <c r="B2260" i="6" a="1"/>
  <c r="B2260" i="6" s="1"/>
  <c r="B2261" i="6" a="1"/>
  <c r="B2261" i="6" s="1"/>
  <c r="B2262" i="6" a="1"/>
  <c r="B2262" i="6" s="1"/>
  <c r="B2263" i="6" a="1"/>
  <c r="B2263" i="6" s="1"/>
  <c r="B2264" i="6" a="1"/>
  <c r="B2264" i="6" s="1"/>
  <c r="B2265" i="6" a="1"/>
  <c r="B2265" i="6" s="1"/>
  <c r="B2266" i="6" a="1"/>
  <c r="B2266" i="6" s="1"/>
  <c r="B2267" i="6" a="1"/>
  <c r="B2267" i="6"/>
  <c r="B2268" i="6" a="1"/>
  <c r="B2268" i="6" s="1"/>
  <c r="B2269" i="6" a="1"/>
  <c r="B2269" i="6"/>
  <c r="B2270" i="6" a="1"/>
  <c r="B2270" i="6" s="1"/>
  <c r="B2271" i="6" a="1"/>
  <c r="B2271" i="6" s="1"/>
  <c r="B2272" i="6" a="1"/>
  <c r="B2272" i="6" s="1"/>
  <c r="B2273" i="6" a="1"/>
  <c r="B2273" i="6"/>
  <c r="B2274" i="6" a="1"/>
  <c r="B2274" i="6"/>
  <c r="B2275" i="6" a="1"/>
  <c r="B2275" i="6" s="1"/>
  <c r="B2276" i="6" a="1"/>
  <c r="B2276" i="6" s="1"/>
  <c r="B2277" i="6" a="1"/>
  <c r="B2277" i="6" s="1"/>
  <c r="B2278" i="6" a="1"/>
  <c r="B2278" i="6" s="1"/>
  <c r="B2279" i="6" a="1"/>
  <c r="B2279" i="6" s="1"/>
  <c r="B2280" i="6" a="1"/>
  <c r="B2280" i="6" s="1"/>
  <c r="B2281" i="6" a="1"/>
  <c r="B2281" i="6"/>
  <c r="B2282" i="6" a="1"/>
  <c r="B2282" i="6"/>
  <c r="B2283" i="6" a="1"/>
  <c r="B2283" i="6"/>
  <c r="B2284" i="6" a="1"/>
  <c r="B2284" i="6" s="1"/>
  <c r="B2285" i="6" a="1"/>
  <c r="B2285" i="6" s="1"/>
  <c r="B2286" i="6" a="1"/>
  <c r="B2286" i="6" s="1"/>
  <c r="B2287" i="6" a="1"/>
  <c r="B2287" i="6"/>
  <c r="B2288" i="6" a="1"/>
  <c r="B2288" i="6" s="1"/>
  <c r="B2289" i="6" a="1"/>
  <c r="B2289" i="6" s="1"/>
  <c r="B2290" i="6" a="1"/>
  <c r="B2290" i="6"/>
  <c r="B2291" i="6" a="1"/>
  <c r="B2291" i="6"/>
  <c r="B2292" i="6" a="1"/>
  <c r="B2292" i="6" s="1"/>
  <c r="B2293" i="6" a="1"/>
  <c r="B2293" i="6" s="1"/>
  <c r="B2294" i="6" a="1"/>
  <c r="B2294" i="6" s="1"/>
  <c r="B2295" i="6" a="1"/>
  <c r="B2295" i="6" s="1"/>
  <c r="B2296" i="6" a="1"/>
  <c r="B2296" i="6" s="1"/>
  <c r="B2297" i="6" a="1"/>
  <c r="B2297" i="6"/>
  <c r="B2298" i="6" a="1"/>
  <c r="B2298" i="6" s="1"/>
  <c r="B2299" i="6" a="1"/>
  <c r="B2299" i="6"/>
  <c r="B2300" i="6" a="1"/>
  <c r="B2300" i="6" s="1"/>
  <c r="B2301" i="6" a="1"/>
  <c r="B2301" i="6"/>
  <c r="B2302" i="6" a="1"/>
  <c r="B2302" i="6"/>
  <c r="B2303" i="6" a="1"/>
  <c r="B2303" i="6" s="1"/>
  <c r="B2304" i="6" a="1"/>
  <c r="B2304" i="6" s="1"/>
  <c r="B2305" i="6" a="1"/>
  <c r="B2305" i="6"/>
  <c r="B2306" i="6" a="1"/>
  <c r="B2306" i="6"/>
  <c r="B2307" i="6" a="1"/>
  <c r="B2307" i="6" s="1"/>
  <c r="B2308" i="6" a="1"/>
  <c r="B2308" i="6" s="1"/>
  <c r="B2309" i="6" a="1"/>
  <c r="B2309" i="6" s="1"/>
  <c r="B2310" i="6" a="1"/>
  <c r="B2310" i="6" s="1"/>
  <c r="B2311" i="6" a="1"/>
  <c r="B2311" i="6"/>
  <c r="B2312" i="6" a="1"/>
  <c r="B2312" i="6" s="1"/>
  <c r="B2313" i="6" a="1"/>
  <c r="B2313" i="6"/>
  <c r="B2314" i="6" a="1"/>
  <c r="B2314" i="6"/>
  <c r="B2315" i="6" a="1"/>
  <c r="B2315" i="6" s="1"/>
  <c r="B2316" i="6" a="1"/>
  <c r="B2316" i="6" s="1"/>
  <c r="B2317" i="6" a="1"/>
  <c r="B2317" i="6" s="1"/>
  <c r="B2318" i="6" a="1"/>
  <c r="B2318" i="6" s="1"/>
  <c r="B2319" i="6" a="1"/>
  <c r="B2319" i="6" s="1"/>
  <c r="B2320" i="6" a="1"/>
  <c r="B2320" i="6" s="1"/>
  <c r="B2321" i="6" a="1"/>
  <c r="B2321" i="6" s="1"/>
  <c r="B2322" i="6" a="1"/>
  <c r="B2322" i="6"/>
  <c r="B2323" i="6" a="1"/>
  <c r="B2323" i="6"/>
  <c r="B2324" i="6" a="1"/>
  <c r="B2324" i="6" s="1"/>
  <c r="B2325" i="6" a="1"/>
  <c r="B2325" i="6"/>
  <c r="B2326" i="6" a="1"/>
  <c r="B2326" i="6" s="1"/>
  <c r="B2327" i="6" a="1"/>
  <c r="B2327" i="6" s="1"/>
  <c r="B2328" i="6" a="1"/>
  <c r="B2328" i="6" s="1"/>
  <c r="B2329" i="6" a="1"/>
  <c r="B2329" i="6"/>
  <c r="B2330" i="6" a="1"/>
  <c r="B2330" i="6" s="1"/>
  <c r="B2331" i="6" a="1"/>
  <c r="B2331" i="6"/>
  <c r="B2332" i="6" a="1"/>
  <c r="B2332" i="6" s="1"/>
  <c r="B2333" i="6" a="1"/>
  <c r="B2333" i="6"/>
  <c r="B2334" i="6" a="1"/>
  <c r="B2334" i="6"/>
  <c r="B2335" i="6" a="1"/>
  <c r="B2335" i="6" s="1"/>
  <c r="B2336" i="6" a="1"/>
  <c r="B2336" i="6" s="1"/>
  <c r="B2337" i="6" a="1"/>
  <c r="B2337" i="6"/>
  <c r="B2338" i="6" a="1"/>
  <c r="B2338" i="6"/>
  <c r="B2339" i="6" a="1"/>
  <c r="B2339" i="6" s="1"/>
  <c r="B2340" i="6" a="1"/>
  <c r="B2340" i="6"/>
  <c r="B2341" i="6" a="1"/>
  <c r="B2341" i="6"/>
  <c r="B2342" i="6" a="1"/>
  <c r="B2342" i="6" s="1"/>
  <c r="B2343" i="6" a="1"/>
  <c r="B2343" i="6" s="1"/>
  <c r="B2344" i="6" a="1"/>
  <c r="B2344" i="6"/>
  <c r="B2345" i="6" a="1"/>
  <c r="B2345" i="6"/>
  <c r="B2346" i="6" a="1"/>
  <c r="B2346" i="6" s="1"/>
  <c r="B2347" i="6" a="1"/>
  <c r="B2347" i="6" s="1"/>
  <c r="B2348" i="6" a="1"/>
  <c r="B2348" i="6"/>
  <c r="B2349" i="6" a="1"/>
  <c r="B2349" i="6"/>
  <c r="B2350" i="6" a="1"/>
  <c r="B2350" i="6"/>
  <c r="B2351" i="6" a="1"/>
  <c r="B2351" i="6" s="1"/>
  <c r="B2352" i="6" a="1"/>
  <c r="B2352" i="6"/>
  <c r="B2353" i="6" a="1"/>
  <c r="B2353" i="6"/>
  <c r="B2354" i="6" a="1"/>
  <c r="B2354" i="6" s="1"/>
  <c r="B2355" i="6" a="1"/>
  <c r="B2355" i="6" s="1"/>
  <c r="B2356" i="6" a="1"/>
  <c r="B2356" i="6"/>
  <c r="B2357" i="6" a="1"/>
  <c r="B2357" i="6"/>
  <c r="B2358" i="6" a="1"/>
  <c r="B2358" i="6" s="1"/>
  <c r="B2359" i="6" a="1"/>
  <c r="B2359" i="6" s="1"/>
  <c r="B2360" i="6" a="1"/>
  <c r="B2360" i="6"/>
  <c r="B2361" i="6" a="1"/>
  <c r="B2361" i="6"/>
  <c r="B2362" i="6" a="1"/>
  <c r="B2362" i="6"/>
  <c r="B2363" i="6" a="1"/>
  <c r="B2363" i="6" s="1"/>
  <c r="B2364" i="6" a="1"/>
  <c r="B2364" i="6"/>
  <c r="B2365" i="6" a="1"/>
  <c r="B2365" i="6" s="1"/>
  <c r="B2366" i="6" a="1"/>
  <c r="B2366" i="6"/>
  <c r="B2367" i="6" a="1"/>
  <c r="B2367" i="6" s="1"/>
  <c r="B2368" i="6" a="1"/>
  <c r="B2368" i="6"/>
  <c r="B2369" i="6" a="1"/>
  <c r="B2369" i="6"/>
  <c r="B2370" i="6" a="1"/>
  <c r="B2370" i="6"/>
  <c r="B2371" i="6" a="1"/>
  <c r="B2371" i="6" s="1"/>
  <c r="B2372" i="6" a="1"/>
  <c r="B2372" i="6"/>
  <c r="B2373" i="6" a="1"/>
  <c r="B2373" i="6"/>
  <c r="B2374" i="6" a="1"/>
  <c r="B2374" i="6" s="1"/>
  <c r="B2375" i="6" a="1"/>
  <c r="B2375" i="6" s="1"/>
  <c r="B2376" i="6" a="1"/>
  <c r="B2376" i="6"/>
  <c r="B2377" i="6" a="1"/>
  <c r="B2377" i="6" s="1"/>
  <c r="B2378" i="6" a="1"/>
  <c r="B2378" i="6" s="1"/>
  <c r="B2379" i="6" a="1"/>
  <c r="B2379" i="6" s="1"/>
  <c r="B2380" i="6" a="1"/>
  <c r="B2380" i="6"/>
  <c r="B2381" i="6" a="1"/>
  <c r="B2381" i="6"/>
  <c r="B2382" i="6" a="1"/>
  <c r="B2382" i="6"/>
  <c r="B2383" i="6" a="1"/>
  <c r="B2383" i="6" s="1"/>
  <c r="B2384" i="6" a="1"/>
  <c r="B2384" i="6"/>
  <c r="B2385" i="6" a="1"/>
  <c r="B2385" i="6" s="1"/>
  <c r="B2386" i="6" a="1"/>
  <c r="B2386" i="6" s="1"/>
  <c r="B2387" i="6" a="1"/>
  <c r="B2387" i="6" s="1"/>
  <c r="B2388" i="6" a="1"/>
  <c r="B2388" i="6"/>
  <c r="B2389" i="6" a="1"/>
  <c r="B2389" i="6"/>
  <c r="B2390" i="6" a="1"/>
  <c r="B2390" i="6" s="1"/>
  <c r="B2391" i="6" a="1"/>
  <c r="B2391" i="6" s="1"/>
  <c r="B2392" i="6" a="1"/>
  <c r="B2392" i="6"/>
  <c r="B2393" i="6" a="1"/>
  <c r="B2393" i="6"/>
  <c r="B2394" i="6" a="1"/>
  <c r="B2394" i="6"/>
  <c r="B2395" i="6" a="1"/>
  <c r="B2395" i="6" s="1"/>
  <c r="B2396" i="6" a="1"/>
  <c r="B2396" i="6"/>
  <c r="B2397" i="6" a="1"/>
  <c r="B2397" i="6" s="1"/>
  <c r="B2398" i="6" a="1"/>
  <c r="B2398" i="6"/>
  <c r="B2399" i="6" a="1"/>
  <c r="B2399" i="6" s="1"/>
  <c r="B2400" i="6" a="1"/>
  <c r="B2400" i="6"/>
  <c r="B2401" i="6" a="1"/>
  <c r="B2401" i="6"/>
  <c r="B2402" i="6" a="1"/>
  <c r="B2402" i="6"/>
  <c r="B2403" i="6" a="1"/>
  <c r="B2403" i="6" s="1"/>
  <c r="B2404" i="6" a="1"/>
  <c r="B2404" i="6"/>
  <c r="B2405" i="6" a="1"/>
  <c r="B2405" i="6"/>
  <c r="B2406" i="6" a="1"/>
  <c r="B2406" i="6" s="1"/>
  <c r="B2407" i="6" a="1"/>
  <c r="B2407" i="6" s="1"/>
  <c r="B2408" i="6" a="1"/>
  <c r="B2408" i="6"/>
  <c r="B2409" i="6" a="1"/>
  <c r="B2409" i="6" s="1"/>
  <c r="B2410" i="6" a="1"/>
  <c r="B2410" i="6" s="1"/>
  <c r="B2411" i="6" a="1"/>
  <c r="B2411" i="6" s="1"/>
  <c r="B2412" i="6" a="1"/>
  <c r="B2412" i="6"/>
  <c r="B2413" i="6" a="1"/>
  <c r="B2413" i="6"/>
  <c r="B2414" i="6" a="1"/>
  <c r="B2414" i="6"/>
  <c r="B2415" i="6" a="1"/>
  <c r="B2415" i="6" s="1"/>
  <c r="B2416" i="6" a="1"/>
  <c r="B2416" i="6"/>
  <c r="B2417" i="6" a="1"/>
  <c r="B2417" i="6" s="1"/>
  <c r="B2418" i="6" a="1"/>
  <c r="B2418" i="6" s="1"/>
  <c r="B2419" i="6" a="1"/>
  <c r="B2419" i="6" s="1"/>
  <c r="B2420" i="6" a="1"/>
  <c r="B2420" i="6"/>
  <c r="B2421" i="6" a="1"/>
  <c r="B2421" i="6"/>
  <c r="B2422" i="6" a="1"/>
  <c r="B2422" i="6" s="1"/>
  <c r="B2423" i="6" a="1"/>
  <c r="B2423" i="6" s="1"/>
  <c r="B2424" i="6" a="1"/>
  <c r="B2424" i="6"/>
  <c r="B2425" i="6" a="1"/>
  <c r="B2425" i="6"/>
  <c r="B2426" i="6" a="1"/>
  <c r="B2426" i="6"/>
  <c r="B2427" i="6" a="1"/>
  <c r="B2427" i="6" s="1"/>
  <c r="B2428" i="6" a="1"/>
  <c r="B2428" i="6"/>
  <c r="B2429" i="6" a="1"/>
  <c r="B2429" i="6" s="1"/>
  <c r="B2430" i="6" a="1"/>
  <c r="B2430" i="6"/>
  <c r="B2431" i="6" a="1"/>
  <c r="B2431" i="6" s="1"/>
  <c r="B2432" i="6" a="1"/>
  <c r="B2432" i="6"/>
  <c r="B2433" i="6" a="1"/>
  <c r="B2433" i="6"/>
  <c r="B2434" i="6" a="1"/>
  <c r="B2434" i="6"/>
  <c r="B2435" i="6" a="1"/>
  <c r="B2435" i="6" s="1"/>
  <c r="B2436" i="6" a="1"/>
  <c r="B2436" i="6"/>
  <c r="B2437" i="6" a="1"/>
  <c r="B2437" i="6"/>
  <c r="B2438" i="6" a="1"/>
  <c r="B2438" i="6" s="1"/>
  <c r="B2439" i="6" a="1"/>
  <c r="B2439" i="6" s="1"/>
  <c r="B2440" i="6" a="1"/>
  <c r="B2440" i="6"/>
  <c r="B2441" i="6" a="1"/>
  <c r="B2441" i="6" s="1"/>
  <c r="B2442" i="6" a="1"/>
  <c r="B2442" i="6" s="1"/>
  <c r="B2443" i="6" a="1"/>
  <c r="B2443" i="6" s="1"/>
  <c r="B2444" i="6" a="1"/>
  <c r="B2444" i="6"/>
  <c r="B2445" i="6" a="1"/>
  <c r="B2445" i="6"/>
  <c r="B2446" i="6" a="1"/>
  <c r="B2446" i="6"/>
  <c r="B2447" i="6" a="1"/>
  <c r="B2447" i="6" s="1"/>
  <c r="B2448" i="6" a="1"/>
  <c r="B2448" i="6"/>
  <c r="B2449" i="6" a="1"/>
  <c r="B2449" i="6" s="1"/>
  <c r="B2450" i="6" a="1"/>
  <c r="B2450" i="6" s="1"/>
  <c r="B2451" i="6" a="1"/>
  <c r="B2451" i="6" s="1"/>
  <c r="B2452" i="6" a="1"/>
  <c r="B2452" i="6"/>
  <c r="B2453" i="6" a="1"/>
  <c r="B2453" i="6"/>
  <c r="B2454" i="6" a="1"/>
  <c r="B2454" i="6" s="1"/>
  <c r="B2455" i="6" a="1"/>
  <c r="B2455" i="6" s="1"/>
  <c r="B2456" i="6" a="1"/>
  <c r="B2456" i="6"/>
  <c r="B2457" i="6" a="1"/>
  <c r="B2457" i="6"/>
  <c r="B2458" i="6" a="1"/>
  <c r="B2458" i="6"/>
  <c r="B2459" i="6" a="1"/>
  <c r="B2459" i="6" s="1"/>
  <c r="B2460" i="6" a="1"/>
  <c r="B2460" i="6"/>
  <c r="B2461" i="6" a="1"/>
  <c r="B2461" i="6" s="1"/>
  <c r="B2462" i="6" a="1"/>
  <c r="B2462" i="6"/>
  <c r="B2463" i="6" a="1"/>
  <c r="B2463" i="6" s="1"/>
  <c r="B2464" i="6" a="1"/>
  <c r="B2464" i="6"/>
  <c r="B2465" i="6" a="1"/>
  <c r="B2465" i="6"/>
  <c r="B2466" i="6" a="1"/>
  <c r="B2466" i="6"/>
  <c r="B2467" i="6" a="1"/>
  <c r="B2467" i="6" s="1"/>
  <c r="B2468" i="6" a="1"/>
  <c r="B2468" i="6"/>
  <c r="B2469" i="6" a="1"/>
  <c r="B2469" i="6"/>
  <c r="B2470" i="6" a="1"/>
  <c r="B2470" i="6" s="1"/>
  <c r="B2471" i="6" a="1"/>
  <c r="B2471" i="6" s="1"/>
  <c r="B2472" i="6" a="1"/>
  <c r="B2472" i="6"/>
  <c r="B2473" i="6" a="1"/>
  <c r="B2473" i="6" s="1"/>
  <c r="B2474" i="6" a="1"/>
  <c r="B2474" i="6" s="1"/>
  <c r="B2475" i="6" a="1"/>
  <c r="B2475" i="6" s="1"/>
  <c r="B2476" i="6" a="1"/>
  <c r="B2476" i="6"/>
  <c r="B2477" i="6" a="1"/>
  <c r="B2477" i="6"/>
  <c r="B2478" i="6" a="1"/>
  <c r="B2478" i="6"/>
  <c r="B2479" i="6" a="1"/>
  <c r="B2479" i="6" s="1"/>
  <c r="B2480" i="6" a="1"/>
  <c r="B2480" i="6"/>
  <c r="B2481" i="6" a="1"/>
  <c r="B2481" i="6" s="1"/>
  <c r="B2482" i="6" a="1"/>
  <c r="B2482" i="6" s="1"/>
  <c r="B2483" i="6" a="1"/>
  <c r="B2483" i="6" s="1"/>
  <c r="B2484" i="6" a="1"/>
  <c r="B2484" i="6"/>
  <c r="B2485" i="6" a="1"/>
  <c r="B2485" i="6"/>
  <c r="B2486" i="6" a="1"/>
  <c r="B2486" i="6" s="1"/>
  <c r="B2487" i="6" a="1"/>
  <c r="B2487" i="6" s="1"/>
  <c r="B2488" i="6" a="1"/>
  <c r="B2488" i="6"/>
  <c r="B2489" i="6" a="1"/>
  <c r="B2489" i="6"/>
  <c r="B2490" i="6" a="1"/>
  <c r="B2490" i="6"/>
  <c r="B2491" i="6" a="1"/>
  <c r="B2491" i="6" s="1"/>
  <c r="B2492" i="6" a="1"/>
  <c r="B2492" i="6"/>
  <c r="B2493" i="6" a="1"/>
  <c r="B2493" i="6" s="1"/>
  <c r="B2494" i="6" a="1"/>
  <c r="B2494" i="6"/>
  <c r="B2495" i="6" a="1"/>
  <c r="B2495" i="6" s="1"/>
  <c r="B2496" i="6" a="1"/>
  <c r="B2496" i="6"/>
  <c r="B2497" i="6" a="1"/>
  <c r="B2497" i="6"/>
  <c r="B2498" i="6" a="1"/>
  <c r="B2498" i="6"/>
  <c r="B2499" i="6" a="1"/>
  <c r="B2499" i="6" s="1"/>
  <c r="B2500" i="6" a="1"/>
  <c r="B2500" i="6"/>
  <c r="B2501" i="6" a="1"/>
  <c r="B2501" i="6"/>
  <c r="B2502" i="6" a="1"/>
  <c r="B2502" i="6" s="1"/>
  <c r="B2503" i="6" a="1"/>
  <c r="B2503" i="6" s="1"/>
  <c r="B2504" i="6" a="1"/>
  <c r="B2504" i="6"/>
  <c r="B2505" i="6" a="1"/>
  <c r="B2505" i="6" s="1"/>
  <c r="B2506" i="6" a="1"/>
  <c r="B2506" i="6" s="1"/>
  <c r="B2507" i="6" a="1"/>
  <c r="B2507" i="6" s="1"/>
  <c r="B2508" i="6" a="1"/>
  <c r="B2508" i="6"/>
  <c r="B2509" i="6" a="1"/>
  <c r="B2509" i="6"/>
  <c r="B2510" i="6" a="1"/>
  <c r="B2510" i="6"/>
  <c r="B2511" i="6" a="1"/>
  <c r="B2511" i="6" s="1"/>
  <c r="B2512" i="6" a="1"/>
  <c r="B2512" i="6"/>
  <c r="B2513" i="6" a="1"/>
  <c r="B2513" i="6" s="1"/>
  <c r="B2514" i="6" a="1"/>
  <c r="B2514" i="6" s="1"/>
  <c r="B2515" i="6" a="1"/>
  <c r="B2515" i="6" s="1"/>
  <c r="B2516" i="6" a="1"/>
  <c r="B2516" i="6"/>
  <c r="B2517" i="6" a="1"/>
  <c r="B2517" i="6"/>
  <c r="B2518" i="6" a="1"/>
  <c r="B2518" i="6" s="1"/>
  <c r="B2519" i="6" a="1"/>
  <c r="B2519" i="6" s="1"/>
  <c r="B2520" i="6" a="1"/>
  <c r="B2520" i="6"/>
  <c r="B2521" i="6" a="1"/>
  <c r="B2521" i="6"/>
  <c r="B2522" i="6" a="1"/>
  <c r="B2522" i="6"/>
  <c r="B2523" i="6" a="1"/>
  <c r="B2523" i="6" s="1"/>
  <c r="B2524" i="6" a="1"/>
  <c r="B2524" i="6"/>
  <c r="B2525" i="6" a="1"/>
  <c r="B2525" i="6" s="1"/>
  <c r="B2526" i="6" a="1"/>
  <c r="B2526" i="6"/>
  <c r="B2527" i="6" a="1"/>
  <c r="B2527" i="6" s="1"/>
  <c r="B2528" i="6" a="1"/>
  <c r="B2528" i="6"/>
  <c r="B2529" i="6" a="1"/>
  <c r="B2529" i="6"/>
  <c r="B2530" i="6" a="1"/>
  <c r="B2530" i="6"/>
  <c r="B2531" i="6" a="1"/>
  <c r="B2531" i="6" s="1"/>
  <c r="B2532" i="6" a="1"/>
  <c r="B2532" i="6"/>
  <c r="B2533" i="6" a="1"/>
  <c r="B2533" i="6"/>
  <c r="B2534" i="6" a="1"/>
  <c r="B2534" i="6" s="1"/>
  <c r="B2535" i="6" a="1"/>
  <c r="B2535" i="6" s="1"/>
  <c r="B2536" i="6" a="1"/>
  <c r="B2536" i="6"/>
  <c r="B2537" i="6" a="1"/>
  <c r="B2537" i="6" s="1"/>
  <c r="B2538" i="6" a="1"/>
  <c r="B2538" i="6" s="1"/>
  <c r="B2539" i="6" a="1"/>
  <c r="B2539" i="6" s="1"/>
  <c r="B2540" i="6" a="1"/>
  <c r="B2540" i="6"/>
  <c r="B2541" i="6" a="1"/>
  <c r="B2541" i="6"/>
  <c r="B2542" i="6" a="1"/>
  <c r="B2542" i="6"/>
  <c r="B2543" i="6" a="1"/>
  <c r="B2543" i="6" s="1"/>
  <c r="B2544" i="6" a="1"/>
  <c r="B2544" i="6"/>
  <c r="B2545" i="6" a="1"/>
  <c r="B2545" i="6" s="1"/>
  <c r="B2546" i="6" a="1"/>
  <c r="B2546" i="6" s="1"/>
  <c r="B2547" i="6" a="1"/>
  <c r="B2547" i="6" s="1"/>
  <c r="B2548" i="6" a="1"/>
  <c r="B2548" i="6"/>
  <c r="B2549" i="6" a="1"/>
  <c r="B2549" i="6"/>
  <c r="B2550" i="6" a="1"/>
  <c r="B2550" i="6" s="1"/>
  <c r="B2551" i="6" a="1"/>
  <c r="B2551" i="6" s="1"/>
  <c r="B2552" i="6" a="1"/>
  <c r="B2552" i="6"/>
  <c r="B2553" i="6" a="1"/>
  <c r="B2553" i="6"/>
  <c r="B2554" i="6" a="1"/>
  <c r="B2554" i="6"/>
  <c r="B2555" i="6" a="1"/>
  <c r="B2555" i="6" s="1"/>
  <c r="B2556" i="6" a="1"/>
  <c r="B2556" i="6"/>
  <c r="B2557" i="6" a="1"/>
  <c r="B2557" i="6" s="1"/>
  <c r="B2558" i="6" a="1"/>
  <c r="B2558" i="6"/>
  <c r="B2559" i="6" a="1"/>
  <c r="B2559" i="6" s="1"/>
  <c r="B2560" i="6" a="1"/>
  <c r="B2560" i="6"/>
  <c r="B2561" i="6" a="1"/>
  <c r="B2561" i="6"/>
  <c r="B2562" i="6" a="1"/>
  <c r="B2562" i="6"/>
  <c r="B2563" i="6" a="1"/>
  <c r="B2563" i="6" s="1"/>
  <c r="B2564" i="6" a="1"/>
  <c r="B2564" i="6"/>
  <c r="B2565" i="6" a="1"/>
  <c r="B2565" i="6"/>
  <c r="B2566" i="6" a="1"/>
  <c r="B2566" i="6" s="1"/>
  <c r="B2567" i="6" a="1"/>
  <c r="B2567" i="6" s="1"/>
  <c r="B2568" i="6" a="1"/>
  <c r="B2568" i="6"/>
  <c r="B2569" i="6" a="1"/>
  <c r="B2569" i="6" s="1"/>
  <c r="B2570" i="6" a="1"/>
  <c r="B2570" i="6" s="1"/>
  <c r="B2571" i="6" a="1"/>
  <c r="B2571" i="6" s="1"/>
  <c r="B2572" i="6" a="1"/>
  <c r="B2572" i="6" s="1"/>
  <c r="B2573" i="6" a="1"/>
  <c r="B2573" i="6" s="1"/>
  <c r="B2574" i="6" a="1"/>
  <c r="B2574" i="6" s="1"/>
  <c r="B2575" i="6" a="1"/>
  <c r="B2575" i="6" s="1"/>
  <c r="B2576" i="6" a="1"/>
  <c r="B2576" i="6" s="1"/>
  <c r="B2577" i="6" a="1"/>
  <c r="B2577" i="6"/>
  <c r="B2578" i="6" a="1"/>
  <c r="B2578" i="6"/>
  <c r="B2579" i="6" a="1"/>
  <c r="B2579" i="6" s="1"/>
  <c r="B2580" i="6" a="1"/>
  <c r="B2580" i="6" s="1"/>
  <c r="B2581" i="6" a="1"/>
  <c r="B2581" i="6"/>
  <c r="B2582" i="6" a="1"/>
  <c r="B2582" i="6"/>
  <c r="B2583" i="6" a="1"/>
  <c r="B2583" i="6" s="1"/>
  <c r="B2584" i="6" a="1"/>
  <c r="B2584" i="6" s="1"/>
  <c r="B2585" i="6" a="1"/>
  <c r="B2585" i="6" s="1"/>
  <c r="B2586" i="6" a="1"/>
  <c r="B2586" i="6"/>
  <c r="B2587" i="6" a="1"/>
  <c r="B2587" i="6" s="1"/>
  <c r="B2588" i="6" a="1"/>
  <c r="B2588" i="6" s="1"/>
  <c r="B2589" i="6" a="1"/>
  <c r="B2589" i="6"/>
  <c r="B2590" i="6" a="1"/>
  <c r="B2590" i="6" s="1"/>
  <c r="B2591" i="6" a="1"/>
  <c r="B2591" i="6" s="1"/>
  <c r="B2592" i="6" a="1"/>
  <c r="B2592" i="6" s="1"/>
  <c r="B2593" i="6" a="1"/>
  <c r="B2593" i="6"/>
  <c r="B2594" i="6" a="1"/>
  <c r="B2594" i="6"/>
  <c r="B2595" i="6" a="1"/>
  <c r="B2595" i="6" s="1"/>
  <c r="B2596" i="6" a="1"/>
  <c r="B2596" i="6" s="1"/>
  <c r="B2597" i="6" a="1"/>
  <c r="B2597" i="6"/>
  <c r="B2598" i="6" a="1"/>
  <c r="B2598" i="6"/>
  <c r="B2599" i="6" a="1"/>
  <c r="B2599" i="6" s="1"/>
  <c r="B2600" i="6" a="1"/>
  <c r="B2600" i="6" s="1"/>
  <c r="B2601" i="6" a="1"/>
  <c r="B2601" i="6" s="1"/>
  <c r="B2602" i="6" a="1"/>
  <c r="B2602" i="6" s="1"/>
  <c r="B2603" i="6" a="1"/>
  <c r="B2603" i="6" s="1"/>
  <c r="B2604" i="6" a="1"/>
  <c r="B2604" i="6" s="1"/>
  <c r="B2605" i="6" a="1"/>
  <c r="B2605" i="6" s="1"/>
  <c r="B2606" i="6" a="1"/>
  <c r="B2606" i="6" s="1"/>
  <c r="B2607" i="6" a="1"/>
  <c r="B2607" i="6" s="1"/>
  <c r="B2608" i="6" a="1"/>
  <c r="B2608" i="6" s="1"/>
  <c r="B2609" i="6" a="1"/>
  <c r="B2609" i="6"/>
  <c r="B2610" i="6" a="1"/>
  <c r="B2610" i="6"/>
  <c r="B2611" i="6" a="1"/>
  <c r="B2611" i="6" s="1"/>
  <c r="B2612" i="6" a="1"/>
  <c r="B2612" i="6" s="1"/>
  <c r="B2613" i="6" a="1"/>
  <c r="B2613" i="6"/>
  <c r="B2614" i="6" a="1"/>
  <c r="B2614" i="6"/>
  <c r="B2615" i="6" a="1"/>
  <c r="B2615" i="6" s="1"/>
  <c r="B2616" i="6" a="1"/>
  <c r="B2616" i="6" s="1"/>
  <c r="B2617" i="6" a="1"/>
  <c r="B2617" i="6" s="1"/>
  <c r="B2618" i="6" a="1"/>
  <c r="B2618" i="6"/>
  <c r="B2619" i="6" a="1"/>
  <c r="B2619" i="6" s="1"/>
  <c r="B2620" i="6" a="1"/>
  <c r="B2620" i="6" s="1"/>
  <c r="B2621" i="6" a="1"/>
  <c r="B2621" i="6" s="1"/>
  <c r="B2622" i="6" a="1"/>
  <c r="B2622" i="6" s="1"/>
  <c r="B2623" i="6" a="1"/>
  <c r="B2623" i="6" s="1"/>
  <c r="B2624" i="6" a="1"/>
  <c r="B2624" i="6" s="1"/>
  <c r="B2625" i="6" a="1"/>
  <c r="B2625" i="6"/>
  <c r="B2626" i="6" a="1"/>
  <c r="B2626" i="6"/>
  <c r="B2627" i="6" a="1"/>
  <c r="B2627" i="6" s="1"/>
  <c r="B2628" i="6" a="1"/>
  <c r="B2628" i="6" s="1"/>
  <c r="B2629" i="6" a="1"/>
  <c r="B2629" i="6" s="1"/>
  <c r="B2630" i="6" a="1"/>
  <c r="B2630" i="6"/>
  <c r="B2631" i="6" a="1"/>
  <c r="B2631" i="6" s="1"/>
  <c r="B2632" i="6" a="1"/>
  <c r="B2632" i="6" s="1"/>
  <c r="B2633" i="6" a="1"/>
  <c r="B2633" i="6" s="1"/>
  <c r="B2634" i="6" a="1"/>
  <c r="B2634" i="6"/>
  <c r="B2635" i="6" a="1"/>
  <c r="B2635" i="6"/>
  <c r="B2636" i="6" a="1"/>
  <c r="B2636" i="6" s="1"/>
  <c r="B2637" i="6" a="1"/>
  <c r="B2637" i="6"/>
  <c r="B2638" i="6" a="1"/>
  <c r="B2638" i="6" s="1"/>
  <c r="B2639" i="6" a="1"/>
  <c r="B2639" i="6"/>
  <c r="B2640" i="6" a="1"/>
  <c r="B2640" i="6" s="1"/>
  <c r="B2641" i="6" a="1"/>
  <c r="B2641" i="6" s="1"/>
  <c r="B2642" i="6" a="1"/>
  <c r="B2642" i="6"/>
  <c r="B2643" i="6" a="1"/>
  <c r="B2643" i="6"/>
  <c r="B2644" i="6" a="1"/>
  <c r="B2644" i="6" s="1"/>
  <c r="B2645" i="6" a="1"/>
  <c r="B2645" i="6"/>
  <c r="B2646" i="6" a="1"/>
  <c r="B2646" i="6"/>
  <c r="B2647" i="6" a="1"/>
  <c r="B2647" i="6" s="1"/>
  <c r="B2648" i="6" a="1"/>
  <c r="B2648" i="6" s="1"/>
  <c r="B2649" i="6" a="1"/>
  <c r="B2649" i="6" s="1"/>
  <c r="B2650" i="6" a="1"/>
  <c r="B2650" i="6" s="1"/>
  <c r="B2651" i="6" a="1"/>
  <c r="B2651" i="6"/>
  <c r="B2652" i="6" a="1"/>
  <c r="B2652" i="6" s="1"/>
  <c r="B2653" i="6" a="1"/>
  <c r="B2653" i="6"/>
  <c r="B2654" i="6" a="1"/>
  <c r="B2654" i="6" s="1"/>
  <c r="B2655" i="6" a="1"/>
  <c r="B2655" i="6"/>
  <c r="B2656" i="6" a="1"/>
  <c r="B2656" i="6" s="1"/>
  <c r="B2657" i="6" a="1"/>
  <c r="B2657" i="6"/>
  <c r="B2658" i="6" a="1"/>
  <c r="B2658" i="6"/>
  <c r="B2659" i="6" a="1"/>
  <c r="B2659" i="6"/>
  <c r="B2660" i="6" a="1"/>
  <c r="B2660" i="6" s="1"/>
  <c r="B2661" i="6" a="1"/>
  <c r="B2661" i="6" s="1"/>
  <c r="B2662" i="6" a="1"/>
  <c r="B2662" i="6"/>
  <c r="B2663" i="6" a="1"/>
  <c r="B2663" i="6"/>
  <c r="B2664" i="6" a="1"/>
  <c r="B2664" i="6" s="1"/>
  <c r="B2665" i="6" a="1"/>
  <c r="B2665" i="6"/>
  <c r="B2666" i="6" a="1"/>
  <c r="B2666" i="6"/>
  <c r="B2667" i="6" a="1"/>
  <c r="B2667" i="6"/>
  <c r="B2668" i="6" a="1"/>
  <c r="B2668" i="6" s="1"/>
  <c r="B2669" i="6" a="1"/>
  <c r="B2669" i="6"/>
  <c r="B2670" i="6" a="1"/>
  <c r="B2670" i="6" s="1"/>
  <c r="B2671" i="6" a="1"/>
  <c r="B2671" i="6"/>
  <c r="B2672" i="6" a="1"/>
  <c r="B2672" i="6" s="1"/>
  <c r="B2673" i="6" a="1"/>
  <c r="B2673" i="6"/>
  <c r="B2674" i="6" a="1"/>
  <c r="B2674" i="6"/>
  <c r="B2675" i="6" a="1"/>
  <c r="B2675" i="6"/>
  <c r="B2676" i="6" a="1"/>
  <c r="B2676" i="6" s="1"/>
  <c r="B2677" i="6" a="1"/>
  <c r="B2677" i="6" s="1"/>
  <c r="B2678" i="6" a="1"/>
  <c r="B2678" i="6"/>
  <c r="B2679" i="6" a="1"/>
  <c r="B2679" i="6"/>
  <c r="B2680" i="6" a="1"/>
  <c r="B2680" i="6" s="1"/>
  <c r="B2681" i="6" a="1"/>
  <c r="B2681" i="6"/>
  <c r="B2682" i="6" a="1"/>
  <c r="B2682" i="6"/>
  <c r="B2683" i="6" a="1"/>
  <c r="B2683" i="6"/>
  <c r="B2684" i="6" a="1"/>
  <c r="B2684" i="6" s="1"/>
  <c r="B2685" i="6" a="1"/>
  <c r="B2685" i="6"/>
  <c r="B2686" i="6" a="1"/>
  <c r="B2686" i="6" s="1"/>
  <c r="B2687" i="6" a="1"/>
  <c r="B2687" i="6"/>
  <c r="B2688" i="6" a="1"/>
  <c r="B2688" i="6" s="1"/>
  <c r="B2689" i="6" a="1"/>
  <c r="B2689" i="6"/>
  <c r="B2690" i="6" a="1"/>
  <c r="B2690" i="6"/>
  <c r="B2691" i="6" a="1"/>
  <c r="B2691" i="6"/>
  <c r="B2692" i="6" a="1"/>
  <c r="B2692" i="6" s="1"/>
  <c r="B2693" i="6" a="1"/>
  <c r="B2693" i="6" s="1"/>
  <c r="B2694" i="6" a="1"/>
  <c r="B2694" i="6" s="1"/>
  <c r="B2695" i="6" a="1"/>
  <c r="B2695" i="6"/>
  <c r="B2696" i="6" a="1"/>
  <c r="B2696" i="6" s="1"/>
  <c r="B2697" i="6" a="1"/>
  <c r="B2697" i="6"/>
  <c r="B2698" i="6" a="1"/>
  <c r="B2698" i="6"/>
  <c r="B2699" i="6" a="1"/>
  <c r="B2699" i="6"/>
  <c r="B2700" i="6" a="1"/>
  <c r="B2700" i="6" s="1"/>
  <c r="B2701" i="6" a="1"/>
  <c r="B2701" i="6"/>
  <c r="B2702" i="6" a="1"/>
  <c r="B2702" i="6" s="1"/>
  <c r="B2703" i="6" a="1"/>
  <c r="B2703" i="6"/>
  <c r="B2704" i="6" a="1"/>
  <c r="B2704" i="6" s="1"/>
  <c r="B2705" i="6" a="1"/>
  <c r="B2705" i="6"/>
  <c r="B2706" i="6" a="1"/>
  <c r="B2706" i="6"/>
  <c r="B2707" i="6" a="1"/>
  <c r="B2707" i="6"/>
  <c r="B2708" i="6" a="1"/>
  <c r="B2708" i="6" s="1"/>
  <c r="B2709" i="6" a="1"/>
  <c r="B2709" i="6" s="1"/>
  <c r="B2710" i="6" a="1"/>
  <c r="B2710" i="6"/>
  <c r="B2711" i="6" a="1"/>
  <c r="B2711" i="6"/>
  <c r="B2712" i="6" a="1"/>
  <c r="B2712" i="6" s="1"/>
  <c r="B2713" i="6" a="1"/>
  <c r="B2713" i="6"/>
  <c r="B2714" i="6" a="1"/>
  <c r="B2714" i="6"/>
  <c r="B2715" i="6" a="1"/>
  <c r="B2715" i="6"/>
  <c r="B2716" i="6" a="1"/>
  <c r="B2716" i="6" s="1"/>
  <c r="B2717" i="6" a="1"/>
  <c r="B2717" i="6"/>
  <c r="B2718" i="6" a="1"/>
  <c r="B2718" i="6" s="1"/>
  <c r="B2719" i="6" a="1"/>
  <c r="B2719" i="6"/>
  <c r="B2720" i="6" a="1"/>
  <c r="B2720" i="6" s="1"/>
  <c r="B2721" i="6" a="1"/>
  <c r="B2721" i="6"/>
  <c r="B2722" i="6" a="1"/>
  <c r="B2722" i="6"/>
  <c r="B2723" i="6" a="1"/>
  <c r="B2723" i="6"/>
  <c r="B2724" i="6" a="1"/>
  <c r="B2724" i="6" s="1"/>
  <c r="B2725" i="6" a="1"/>
  <c r="B2725" i="6" s="1"/>
  <c r="B2726" i="6" a="1"/>
  <c r="B2726" i="6"/>
  <c r="B2727" i="6" a="1"/>
  <c r="B2727" i="6"/>
  <c r="B2728" i="6" a="1"/>
  <c r="B2728" i="6" s="1"/>
  <c r="B2729" i="6" a="1"/>
  <c r="B2729" i="6"/>
  <c r="B2730" i="6" a="1"/>
  <c r="B2730" i="6"/>
  <c r="B2731" i="6" a="1"/>
  <c r="B2731" i="6"/>
  <c r="B2732" i="6" a="1"/>
  <c r="B2732" i="6" s="1"/>
  <c r="B2733" i="6" a="1"/>
  <c r="B2733" i="6"/>
  <c r="B2734" i="6" a="1"/>
  <c r="B2734" i="6" s="1"/>
  <c r="B2735" i="6" a="1"/>
  <c r="B2735" i="6"/>
  <c r="B2736" i="6" a="1"/>
  <c r="B2736" i="6" s="1"/>
  <c r="B2737" i="6" a="1"/>
  <c r="B2737" i="6"/>
  <c r="B2738" i="6" a="1"/>
  <c r="B2738" i="6"/>
  <c r="B2739" i="6" a="1"/>
  <c r="B2739" i="6"/>
  <c r="B2740" i="6" a="1"/>
  <c r="B2740" i="6" s="1"/>
  <c r="B2741" i="6" a="1"/>
  <c r="B2741" i="6" s="1"/>
  <c r="B2742" i="6" a="1"/>
  <c r="B2742" i="6"/>
  <c r="B2743" i="6" a="1"/>
  <c r="B2743" i="6"/>
  <c r="B2744" i="6" a="1"/>
  <c r="B2744" i="6" s="1"/>
  <c r="B2745" i="6" a="1"/>
  <c r="B2745" i="6"/>
  <c r="B2746" i="6" a="1"/>
  <c r="B2746" i="6"/>
  <c r="B2747" i="6" a="1"/>
  <c r="B2747" i="6"/>
  <c r="B2748" i="6" a="1"/>
  <c r="B2748" i="6" s="1"/>
  <c r="B2749" i="6" a="1"/>
  <c r="B2749" i="6"/>
  <c r="B2750" i="6" a="1"/>
  <c r="B2750" i="6" s="1"/>
  <c r="B2751" i="6" a="1"/>
  <c r="B2751" i="6"/>
  <c r="B2752" i="6" a="1"/>
  <c r="B2752" i="6" s="1"/>
  <c r="B2753" i="6" a="1"/>
  <c r="B2753" i="6"/>
  <c r="B2754" i="6" a="1"/>
  <c r="B2754" i="6"/>
  <c r="B2755" i="6" a="1"/>
  <c r="B2755" i="6"/>
  <c r="B2756" i="6" a="1"/>
  <c r="B2756" i="6" s="1"/>
  <c r="B2757" i="6" a="1"/>
  <c r="B2757" i="6" s="1"/>
  <c r="B2758" i="6" a="1"/>
  <c r="B2758" i="6" s="1"/>
  <c r="B2759" i="6" a="1"/>
  <c r="B2759" i="6"/>
  <c r="B2760" i="6" a="1"/>
  <c r="B2760" i="6" s="1"/>
  <c r="B2761" i="6" a="1"/>
  <c r="B2761" i="6"/>
  <c r="B2762" i="6" a="1"/>
  <c r="B2762" i="6"/>
  <c r="B2763" i="6" a="1"/>
  <c r="B2763" i="6"/>
  <c r="B2764" i="6" a="1"/>
  <c r="B2764" i="6" s="1"/>
  <c r="B2765" i="6" a="1"/>
  <c r="B2765" i="6"/>
  <c r="B2766" i="6" a="1"/>
  <c r="B2766" i="6" s="1"/>
  <c r="B2767" i="6" a="1"/>
  <c r="B2767" i="6"/>
  <c r="B2768" i="6" a="1"/>
  <c r="B2768" i="6" s="1"/>
  <c r="B2769" i="6" a="1"/>
  <c r="B2769" i="6"/>
  <c r="B2770" i="6" a="1"/>
  <c r="B2770" i="6"/>
  <c r="B2771" i="6" a="1"/>
  <c r="B2771" i="6"/>
  <c r="B2772" i="6" a="1"/>
  <c r="B2772" i="6" s="1"/>
  <c r="B2773" i="6" a="1"/>
  <c r="B2773" i="6" s="1"/>
  <c r="B2774" i="6" a="1"/>
  <c r="B2774" i="6"/>
  <c r="B2775" i="6" a="1"/>
  <c r="B2775" i="6"/>
  <c r="B2776" i="6" a="1"/>
  <c r="B2776" i="6" s="1"/>
  <c r="B2777" i="6" a="1"/>
  <c r="B2777" i="6"/>
  <c r="B2778" i="6" a="1"/>
  <c r="B2778" i="6"/>
  <c r="B2779" i="6" a="1"/>
  <c r="B2779" i="6"/>
  <c r="B2780" i="6" a="1"/>
  <c r="B2780" i="6" s="1"/>
  <c r="B2781" i="6" a="1"/>
  <c r="B2781" i="6"/>
  <c r="B2782" i="6" a="1"/>
  <c r="B2782" i="6" s="1"/>
  <c r="B2783" i="6" a="1"/>
  <c r="B2783" i="6"/>
  <c r="B2784" i="6" a="1"/>
  <c r="B2784" i="6" s="1"/>
  <c r="B2785" i="6" a="1"/>
  <c r="B2785" i="6"/>
  <c r="B2786" i="6" a="1"/>
  <c r="B2786" i="6"/>
  <c r="B2787" i="6" a="1"/>
  <c r="B2787" i="6"/>
  <c r="B2788" i="6" a="1"/>
  <c r="B2788" i="6"/>
  <c r="B2789" i="6" a="1"/>
  <c r="B2789" i="6"/>
  <c r="B2790" i="6" a="1"/>
  <c r="B2790" i="6"/>
  <c r="B2791" i="6" a="1"/>
  <c r="B2791" i="6"/>
  <c r="B2792" i="6" a="1"/>
  <c r="B2792" i="6"/>
  <c r="B2793" i="6" a="1"/>
  <c r="B2793" i="6"/>
  <c r="B2794" i="6" a="1"/>
  <c r="B2794" i="6"/>
  <c r="B2795" i="6" a="1"/>
  <c r="B2795" i="6"/>
  <c r="B2796" i="6" a="1"/>
  <c r="B2796" i="6"/>
  <c r="B2797" i="6" a="1"/>
  <c r="B2797" i="6"/>
  <c r="B2798" i="6" a="1"/>
  <c r="B2798" i="6"/>
  <c r="B2799" i="6" a="1"/>
  <c r="B2799" i="6"/>
  <c r="B2800" i="6" a="1"/>
  <c r="B2800" i="6"/>
  <c r="B2801" i="6" a="1"/>
  <c r="B2801" i="6"/>
  <c r="B2802" i="6" a="1"/>
  <c r="B2802" i="6"/>
  <c r="B2803" i="6" a="1"/>
  <c r="B2803" i="6"/>
  <c r="B2804" i="6" a="1"/>
  <c r="B2804" i="6"/>
  <c r="B2805" i="6" a="1"/>
  <c r="B2805" i="6"/>
  <c r="B2806" i="6" a="1"/>
  <c r="B2806" i="6"/>
  <c r="B2807" i="6" a="1"/>
  <c r="B2807" i="6"/>
  <c r="B2808" i="6" a="1"/>
  <c r="B2808" i="6"/>
  <c r="B2809" i="6" a="1"/>
  <c r="B2809" i="6"/>
  <c r="B2810" i="6" a="1"/>
  <c r="B2810" i="6"/>
  <c r="B2811" i="6" a="1"/>
  <c r="B2811" i="6"/>
  <c r="B2812" i="6" a="1"/>
  <c r="B2812" i="6"/>
  <c r="B2813" i="6" a="1"/>
  <c r="B2813" i="6"/>
  <c r="B2814" i="6" a="1"/>
  <c r="B2814" i="6"/>
  <c r="B2815" i="6" a="1"/>
  <c r="B2815" i="6"/>
  <c r="B2816" i="6" a="1"/>
  <c r="B2816" i="6"/>
  <c r="B2817" i="6" a="1"/>
  <c r="B2817" i="6"/>
  <c r="B2818" i="6" a="1"/>
  <c r="B2818" i="6"/>
  <c r="B2819" i="6" a="1"/>
  <c r="B2819" i="6"/>
  <c r="B2820" i="6" a="1"/>
  <c r="B2820" i="6"/>
  <c r="B2821" i="6" a="1"/>
  <c r="B2821" i="6"/>
  <c r="B2822" i="6" a="1"/>
  <c r="B2822" i="6"/>
  <c r="B2823" i="6" a="1"/>
  <c r="B2823" i="6"/>
  <c r="B2824" i="6" a="1"/>
  <c r="B2824" i="6"/>
  <c r="B2825" i="6" a="1"/>
  <c r="B2825" i="6"/>
  <c r="B2826" i="6" a="1"/>
  <c r="B2826" i="6"/>
  <c r="B2827" i="6" a="1"/>
  <c r="B2827" i="6"/>
  <c r="B2828" i="6" a="1"/>
  <c r="B2828" i="6"/>
  <c r="B2829" i="6" a="1"/>
  <c r="B2829" i="6"/>
  <c r="B2830" i="6" a="1"/>
  <c r="B2830" i="6"/>
  <c r="B2831" i="6" a="1"/>
  <c r="B2831" i="6"/>
  <c r="B2832" i="6" a="1"/>
  <c r="B2832" i="6"/>
  <c r="B2833" i="6" a="1"/>
  <c r="B2833" i="6"/>
  <c r="B2834" i="6" a="1"/>
  <c r="B2834" i="6"/>
  <c r="B2835" i="6" a="1"/>
  <c r="B2835" i="6"/>
  <c r="B2836" i="6" a="1"/>
  <c r="B2836" i="6"/>
  <c r="B2837" i="6" a="1"/>
  <c r="B2837" i="6"/>
  <c r="B2838" i="6" a="1"/>
  <c r="B2838" i="6"/>
  <c r="B2839" i="6" a="1"/>
  <c r="B2839" i="6"/>
  <c r="B2840" i="6" a="1"/>
  <c r="B2840" i="6"/>
  <c r="B2841" i="6" a="1"/>
  <c r="B2841" i="6"/>
  <c r="B2842" i="6" a="1"/>
  <c r="B2842" i="6"/>
  <c r="B2843" i="6" a="1"/>
  <c r="B2843" i="6"/>
  <c r="B2844" i="6" a="1"/>
  <c r="B2844" i="6"/>
  <c r="B2845" i="6" a="1"/>
  <c r="B2845" i="6"/>
  <c r="B2846" i="6" a="1"/>
  <c r="B2846" i="6"/>
  <c r="B2847" i="6" a="1"/>
  <c r="B2847" i="6"/>
  <c r="B2848" i="6" a="1"/>
  <c r="B2848" i="6"/>
  <c r="B2849" i="6" a="1"/>
  <c r="B2849" i="6"/>
  <c r="B2850" i="6" a="1"/>
  <c r="B2850" i="6"/>
  <c r="B2851" i="6" a="1"/>
  <c r="B2851" i="6"/>
  <c r="B2852" i="6" a="1"/>
  <c r="B2852" i="6"/>
  <c r="B2853" i="6" a="1"/>
  <c r="B2853" i="6"/>
  <c r="B2854" i="6" a="1"/>
  <c r="B2854" i="6"/>
  <c r="B2855" i="6" a="1"/>
  <c r="B2855" i="6"/>
  <c r="B2856" i="6" a="1"/>
  <c r="B2856" i="6"/>
  <c r="B2857" i="6" a="1"/>
  <c r="B2857" i="6"/>
  <c r="B2858" i="6" a="1"/>
  <c r="B2858" i="6"/>
  <c r="B2859" i="6" a="1"/>
  <c r="B2859" i="6"/>
  <c r="B2860" i="6" a="1"/>
  <c r="B2860" i="6"/>
  <c r="B2861" i="6" a="1"/>
  <c r="B2861" i="6"/>
  <c r="B2862" i="6" a="1"/>
  <c r="B2862" i="6"/>
  <c r="B2863" i="6" a="1"/>
  <c r="B2863" i="6"/>
  <c r="B2864" i="6" a="1"/>
  <c r="B2864" i="6"/>
  <c r="B2865" i="6" a="1"/>
  <c r="B2865" i="6"/>
  <c r="B2866" i="6" a="1"/>
  <c r="B2866" i="6" s="1"/>
  <c r="B2867" i="6" a="1"/>
  <c r="B2867" i="6"/>
  <c r="B2868" i="6" a="1"/>
  <c r="B2868" i="6" s="1"/>
  <c r="B2869" i="6" a="1"/>
  <c r="B2869" i="6"/>
  <c r="B2870" i="6" a="1"/>
  <c r="B2870" i="6"/>
  <c r="B2871" i="6" a="1"/>
  <c r="B2871" i="6"/>
  <c r="B2872" i="6" a="1"/>
  <c r="B2872" i="6" s="1"/>
  <c r="B2873" i="6" a="1"/>
  <c r="B2873" i="6"/>
  <c r="B2874" i="6" a="1"/>
  <c r="B2874" i="6" s="1"/>
  <c r="B2875" i="6" a="1"/>
  <c r="B2875" i="6"/>
  <c r="B2876" i="6" a="1"/>
  <c r="B2876" i="6" s="1"/>
  <c r="B2877" i="6" a="1"/>
  <c r="B2877" i="6"/>
  <c r="B2878" i="6" a="1"/>
  <c r="B2878" i="6"/>
  <c r="B2879" i="6" a="1"/>
  <c r="B2879" i="6"/>
  <c r="B2880" i="6" a="1"/>
  <c r="B2880" i="6" s="1"/>
  <c r="B2881" i="6" a="1"/>
  <c r="B2881" i="6"/>
  <c r="B2882" i="6" a="1"/>
  <c r="B2882" i="6" s="1"/>
  <c r="B2883" i="6" a="1"/>
  <c r="B2883" i="6"/>
  <c r="B2884" i="6" a="1"/>
  <c r="B2884" i="6" s="1"/>
  <c r="B2885" i="6" a="1"/>
  <c r="B2885" i="6"/>
  <c r="B2886" i="6" a="1"/>
  <c r="B2886" i="6"/>
  <c r="B2887" i="6" a="1"/>
  <c r="B2887" i="6"/>
  <c r="B2888" i="6" a="1"/>
  <c r="B2888" i="6" s="1"/>
  <c r="B2889" i="6" a="1"/>
  <c r="B2889" i="6"/>
  <c r="B2890" i="6" a="1"/>
  <c r="B2890" i="6"/>
  <c r="B2891" i="6" a="1"/>
  <c r="B2891" i="6"/>
  <c r="B2892" i="6" a="1"/>
  <c r="B2892" i="6" s="1"/>
  <c r="B2893" i="6" a="1"/>
  <c r="B2893" i="6"/>
  <c r="B2894" i="6" a="1"/>
  <c r="B2894" i="6"/>
  <c r="B2895" i="6" a="1"/>
  <c r="B2895" i="6"/>
  <c r="B2896" i="6" a="1"/>
  <c r="B2896" i="6" s="1"/>
  <c r="B2897" i="6" a="1"/>
  <c r="B2897" i="6"/>
  <c r="B2898" i="6" a="1"/>
  <c r="B2898" i="6"/>
  <c r="B2899" i="6" a="1"/>
  <c r="B2899" i="6"/>
  <c r="B2900" i="6" a="1"/>
  <c r="B2900" i="6" s="1"/>
  <c r="B2901" i="6" a="1"/>
  <c r="B2901" i="6"/>
  <c r="B2902" i="6" a="1"/>
  <c r="B2902" i="6"/>
  <c r="B2903" i="6" a="1"/>
  <c r="B2903" i="6"/>
  <c r="B2904" i="6" a="1"/>
  <c r="B2904" i="6" s="1"/>
  <c r="B2905" i="6" a="1"/>
  <c r="B2905" i="6"/>
  <c r="B2906" i="6" a="1"/>
  <c r="B2906" i="6" s="1"/>
  <c r="B2907" i="6" a="1"/>
  <c r="B2907" i="6"/>
  <c r="B2908" i="6" a="1"/>
  <c r="B2908" i="6" s="1"/>
  <c r="B2909" i="6" a="1"/>
  <c r="B2909" i="6"/>
  <c r="B2910" i="6" a="1"/>
  <c r="B2910" i="6" s="1"/>
  <c r="B2911" i="6" a="1"/>
  <c r="B2911" i="6"/>
  <c r="B2912" i="6" a="1"/>
  <c r="B2912" i="6" s="1"/>
  <c r="B2913" i="6" a="1"/>
  <c r="B2913" i="6"/>
  <c r="B2914" i="6" a="1"/>
  <c r="B2914" i="6"/>
  <c r="B2915" i="6" a="1"/>
  <c r="B2915" i="6"/>
  <c r="B2916" i="6" a="1"/>
  <c r="B2916" i="6" s="1"/>
  <c r="B2917" i="6" a="1"/>
  <c r="B2917" i="6"/>
  <c r="B2918" i="6" a="1"/>
  <c r="B2918" i="6"/>
  <c r="B2919" i="6" a="1"/>
  <c r="B2919" i="6"/>
  <c r="B2920" i="6" a="1"/>
  <c r="B2920" i="6" s="1"/>
  <c r="B2921" i="6" a="1"/>
  <c r="B2921" i="6"/>
  <c r="B2922" i="6" a="1"/>
  <c r="B2922" i="6"/>
  <c r="B2923" i="6" a="1"/>
  <c r="B2923" i="6"/>
  <c r="B2924" i="6" a="1"/>
  <c r="B2924" i="6" s="1"/>
  <c r="B2925" i="6" a="1"/>
  <c r="B2925" i="6"/>
  <c r="B2926" i="6" a="1"/>
  <c r="B2926" i="6"/>
  <c r="B2927" i="6" a="1"/>
  <c r="B2927" i="6"/>
  <c r="B2928" i="6" a="1"/>
  <c r="B2928" i="6" s="1"/>
  <c r="B2929" i="6" a="1"/>
  <c r="B2929" i="6"/>
  <c r="B2930" i="6" a="1"/>
  <c r="B2930" i="6"/>
  <c r="B2931" i="6" a="1"/>
  <c r="B2931" i="6"/>
  <c r="B2932" i="6" a="1"/>
  <c r="B2932" i="6" s="1"/>
  <c r="B2933" i="6" a="1"/>
  <c r="B2933" i="6"/>
  <c r="B2934" i="6" a="1"/>
  <c r="B2934" i="6"/>
  <c r="B2935" i="6" a="1"/>
  <c r="B2935" i="6"/>
  <c r="B2936" i="6" a="1"/>
  <c r="B2936" i="6" s="1"/>
  <c r="B2937" i="6" a="1"/>
  <c r="B2937" i="6"/>
  <c r="B2938" i="6" a="1"/>
  <c r="B2938" i="6" s="1"/>
  <c r="B2939" i="6" a="1"/>
  <c r="B2939" i="6"/>
  <c r="B2940" i="6" a="1"/>
  <c r="B2940" i="6" s="1"/>
  <c r="B2941" i="6" a="1"/>
  <c r="B2941" i="6"/>
  <c r="B2942" i="6" a="1"/>
  <c r="B2942" i="6"/>
  <c r="B2943" i="6" a="1"/>
  <c r="B2943" i="6"/>
  <c r="B2944" i="6" a="1"/>
  <c r="B2944" i="6" s="1"/>
  <c r="B2945" i="6" a="1"/>
  <c r="B2945" i="6"/>
  <c r="B2946" i="6" a="1"/>
  <c r="B2946" i="6"/>
  <c r="B2947" i="6" a="1"/>
  <c r="B2947" i="6"/>
  <c r="B2948" i="6" a="1"/>
  <c r="B2948" i="6" s="1"/>
  <c r="B2949" i="6" a="1"/>
  <c r="B2949" i="6"/>
  <c r="B2950" i="6" a="1"/>
  <c r="B2950" i="6" s="1"/>
  <c r="B2951" i="6" a="1"/>
  <c r="B2951" i="6"/>
  <c r="B2952" i="6" a="1"/>
  <c r="B2952" i="6" s="1"/>
  <c r="B2953" i="6" a="1"/>
  <c r="B2953" i="6"/>
  <c r="B2954" i="6" a="1"/>
  <c r="B2954" i="6"/>
  <c r="B2955" i="6" a="1"/>
  <c r="B2955" i="6"/>
  <c r="B2956" i="6" a="1"/>
  <c r="B2956" i="6" s="1"/>
  <c r="B2957" i="6" a="1"/>
  <c r="B2957" i="6"/>
  <c r="B2958" i="6" a="1"/>
  <c r="B2958" i="6"/>
  <c r="B2959" i="6" a="1"/>
  <c r="B2959" i="6"/>
  <c r="B2960" i="6" a="1"/>
  <c r="B2960" i="6" s="1"/>
  <c r="B2961" i="6" a="1"/>
  <c r="B2961" i="6"/>
  <c r="B2962" i="6" a="1"/>
  <c r="B2962" i="6"/>
  <c r="B2963" i="6" a="1"/>
  <c r="B2963" i="6"/>
  <c r="B2964" i="6" a="1"/>
  <c r="B2964" i="6" s="1"/>
  <c r="B2965" i="6" a="1"/>
  <c r="B2965" i="6"/>
  <c r="B2966" i="6" a="1"/>
  <c r="B2966" i="6"/>
  <c r="B2967" i="6" a="1"/>
  <c r="B2967" i="6"/>
  <c r="B2968" i="6" a="1"/>
  <c r="B2968" i="6" s="1"/>
  <c r="B2969" i="6" a="1"/>
  <c r="B2969" i="6"/>
  <c r="B2970" i="6" a="1"/>
  <c r="B2970" i="6" s="1"/>
  <c r="B2971" i="6" a="1"/>
  <c r="B2971" i="6"/>
  <c r="B2972" i="6" a="1"/>
  <c r="B2972" i="6" s="1"/>
  <c r="B2973" i="6" a="1"/>
  <c r="B2973" i="6"/>
  <c r="B2974" i="6" a="1"/>
  <c r="B2974" i="6"/>
  <c r="B2975" i="6" a="1"/>
  <c r="B2975" i="6"/>
  <c r="B2976" i="6" a="1"/>
  <c r="B2976" i="6" s="1"/>
  <c r="B2977" i="6" a="1"/>
  <c r="B2977" i="6"/>
  <c r="B2978" i="6" a="1"/>
  <c r="B2978" i="6" s="1"/>
  <c r="B2979" i="6" a="1"/>
  <c r="B2979" i="6"/>
  <c r="B2980" i="6" a="1"/>
  <c r="B2980" i="6" s="1"/>
  <c r="B2981" i="6" a="1"/>
  <c r="B2981" i="6"/>
  <c r="B2982" i="6" a="1"/>
  <c r="B2982" i="6" s="1"/>
  <c r="B2983" i="6" a="1"/>
  <c r="B2983" i="6"/>
  <c r="B2984" i="6" a="1"/>
  <c r="B2984" i="6" s="1"/>
  <c r="B2985" i="6" a="1"/>
  <c r="B2985" i="6"/>
  <c r="B2986" i="6" a="1"/>
  <c r="B2986" i="6"/>
  <c r="B2987" i="6" a="1"/>
  <c r="B2987" i="6"/>
  <c r="B2988" i="6" a="1"/>
  <c r="B2988" i="6" s="1"/>
  <c r="B2989" i="6" a="1"/>
  <c r="B2989" i="6"/>
  <c r="B2990" i="6" a="1"/>
  <c r="B2990" i="6"/>
  <c r="B2991" i="6" a="1"/>
  <c r="B2991" i="6"/>
  <c r="B2992" i="6" a="1"/>
  <c r="B2992" i="6" s="1"/>
  <c r="B2993" i="6" a="1"/>
  <c r="B2993" i="6"/>
  <c r="B2994" i="6" a="1"/>
  <c r="B2994" i="6"/>
  <c r="B2995" i="6" a="1"/>
  <c r="B2995" i="6"/>
  <c r="B2996" i="6" a="1"/>
  <c r="B2996" i="6" s="1"/>
  <c r="B2997" i="6" a="1"/>
  <c r="B2997" i="6"/>
  <c r="B2998" i="6" a="1"/>
  <c r="B2998" i="6"/>
  <c r="B2999" i="6" a="1"/>
  <c r="B2999" i="6"/>
  <c r="B3000" i="6" a="1"/>
  <c r="B3000" i="6" s="1"/>
  <c r="B3001" i="6" a="1"/>
  <c r="B3001" i="6"/>
  <c r="B3002" i="6" a="1"/>
  <c r="B3002" i="6" s="1"/>
  <c r="B3003" i="6" a="1"/>
  <c r="B3003" i="6"/>
  <c r="B3004" i="6" a="1"/>
  <c r="B3004" i="6" s="1"/>
  <c r="B3005" i="6" a="1"/>
  <c r="B3005" i="6"/>
  <c r="B3006" i="6" a="1"/>
  <c r="B3006" i="6" s="1"/>
  <c r="B3007" i="6" a="1"/>
  <c r="B3007" i="6"/>
  <c r="B3008" i="6" a="1"/>
  <c r="B3008" i="6" s="1"/>
  <c r="B3009" i="6" a="1"/>
  <c r="B3009" i="6"/>
  <c r="B3010" i="6" a="1"/>
  <c r="B3010" i="6" s="1"/>
  <c r="B3011" i="6" a="1"/>
  <c r="B3011" i="6"/>
  <c r="B3012" i="6" a="1"/>
  <c r="B3012" i="6" s="1"/>
  <c r="B3013" i="6" a="1"/>
  <c r="B3013" i="6"/>
  <c r="B3014" i="6" a="1"/>
  <c r="B3014" i="6" s="1"/>
  <c r="B3015" i="6" a="1"/>
  <c r="B3015" i="6"/>
  <c r="B3016" i="6" a="1"/>
  <c r="B3016" i="6" s="1"/>
  <c r="B3017" i="6" a="1"/>
  <c r="B3017" i="6"/>
  <c r="B3018" i="6" a="1"/>
  <c r="B3018" i="6"/>
  <c r="B3019" i="6" a="1"/>
  <c r="B3019" i="6"/>
  <c r="B3020" i="6" a="1"/>
  <c r="B3020" i="6" s="1"/>
  <c r="B3021" i="6" a="1"/>
  <c r="B3021" i="6"/>
  <c r="B3022" i="6" a="1"/>
  <c r="B3022" i="6"/>
  <c r="B3023" i="6" a="1"/>
  <c r="B3023" i="6"/>
  <c r="B3024" i="6" a="1"/>
  <c r="B3024" i="6" s="1"/>
  <c r="B3025" i="6" a="1"/>
  <c r="B3025" i="6"/>
  <c r="B3026" i="6" a="1"/>
  <c r="B3026" i="6"/>
  <c r="B3027" i="6" a="1"/>
  <c r="B3027" i="6"/>
  <c r="B3028" i="6" a="1"/>
  <c r="B3028" i="6" s="1"/>
  <c r="B3029" i="6" a="1"/>
  <c r="B3029" i="6"/>
  <c r="B3030" i="6" a="1"/>
  <c r="B3030" i="6"/>
  <c r="B3031" i="6" a="1"/>
  <c r="B3031" i="6"/>
  <c r="B3032" i="6" a="1"/>
  <c r="B3032" i="6" s="1"/>
  <c r="B3033" i="6" a="1"/>
  <c r="B3033" i="6"/>
  <c r="B3034" i="6" a="1"/>
  <c r="B3034" i="6" s="1"/>
  <c r="B3035" i="6" a="1"/>
  <c r="B3035" i="6"/>
  <c r="B3036" i="6" a="1"/>
  <c r="B3036" i="6" s="1"/>
  <c r="B3037" i="6" a="1"/>
  <c r="B3037" i="6"/>
  <c r="B3038" i="6" a="1"/>
  <c r="B3038" i="6" s="1"/>
  <c r="B3039" i="6" a="1"/>
  <c r="B3039" i="6"/>
  <c r="B3040" i="6" a="1"/>
  <c r="B3040" i="6" s="1"/>
  <c r="B3041" i="6" a="1"/>
  <c r="B3041" i="6"/>
  <c r="B3042" i="6" a="1"/>
  <c r="B3042" i="6"/>
  <c r="B3043" i="6" a="1"/>
  <c r="B3043" i="6"/>
  <c r="B3044" i="6" a="1"/>
  <c r="B3044" i="6" s="1"/>
  <c r="B3045" i="6" a="1"/>
  <c r="B3045" i="6"/>
  <c r="B3046" i="6" a="1"/>
  <c r="B3046" i="6"/>
  <c r="B3047" i="6" a="1"/>
  <c r="B3047" i="6"/>
  <c r="B3048" i="6" a="1"/>
  <c r="B3048" i="6" s="1"/>
  <c r="B3049" i="6" a="1"/>
  <c r="B3049" i="6"/>
  <c r="B3050" i="6" a="1"/>
  <c r="B3050" i="6"/>
  <c r="B3051" i="6" a="1"/>
  <c r="B3051" i="6"/>
  <c r="B3052" i="6" a="1"/>
  <c r="B3052" i="6" s="1"/>
  <c r="B3053" i="6" a="1"/>
  <c r="B3053" i="6"/>
  <c r="B3054" i="6" a="1"/>
  <c r="B3054" i="6"/>
  <c r="B3055" i="6" a="1"/>
  <c r="B3055" i="6"/>
  <c r="B3056" i="6" a="1"/>
  <c r="B3056" i="6" s="1"/>
  <c r="B3057" i="6" a="1"/>
  <c r="B3057" i="6"/>
  <c r="B3058" i="6" a="1"/>
  <c r="B3058" i="6"/>
  <c r="B3059" i="6" a="1"/>
  <c r="B3059" i="6"/>
  <c r="B3060" i="6" a="1"/>
  <c r="B3060" i="6" s="1"/>
  <c r="B3061" i="6" a="1"/>
  <c r="B3061" i="6"/>
  <c r="B3062" i="6" a="1"/>
  <c r="B3062" i="6"/>
  <c r="B3063" i="6" a="1"/>
  <c r="B3063" i="6"/>
  <c r="B3064" i="6" a="1"/>
  <c r="B3064" i="6" s="1"/>
  <c r="B3065" i="6" a="1"/>
  <c r="B3065" i="6"/>
  <c r="B3066" i="6" a="1"/>
  <c r="B3066" i="6" s="1"/>
  <c r="B3067" i="6" a="1"/>
  <c r="B3067" i="6"/>
  <c r="B3068" i="6" a="1"/>
  <c r="B3068" i="6" s="1"/>
  <c r="B3069" i="6" a="1"/>
  <c r="B3069" i="6"/>
  <c r="B3070" i="6" a="1"/>
  <c r="B3070" i="6"/>
  <c r="B3071" i="6" a="1"/>
  <c r="B3071" i="6"/>
  <c r="B3072" i="6" a="1"/>
  <c r="B3072" i="6" s="1"/>
  <c r="B3073" i="6" a="1"/>
  <c r="B3073" i="6"/>
  <c r="B3074" i="6" a="1"/>
  <c r="B3074" i="6"/>
  <c r="B3075" i="6" a="1"/>
  <c r="B3075" i="6"/>
  <c r="B3076" i="6" a="1"/>
  <c r="B3076" i="6" s="1"/>
  <c r="B3077" i="6" a="1"/>
  <c r="B3077" i="6"/>
  <c r="B3078" i="6" a="1"/>
  <c r="B3078" i="6"/>
  <c r="B3079" i="6" a="1"/>
  <c r="B3079" i="6"/>
  <c r="B3080" i="6" a="1"/>
  <c r="B3080" i="6" s="1"/>
  <c r="B3081" i="6" a="1"/>
  <c r="B3081" i="6"/>
  <c r="B3082" i="6" a="1"/>
  <c r="B3082" i="6"/>
  <c r="B3083" i="6" a="1"/>
  <c r="B3083" i="6"/>
  <c r="B3084" i="6" a="1"/>
  <c r="B3084" i="6" s="1"/>
  <c r="B3085" i="6" a="1"/>
  <c r="B3085" i="6"/>
  <c r="B3086" i="6" a="1"/>
  <c r="B3086" i="6"/>
  <c r="B3087" i="6" a="1"/>
  <c r="B3087" i="6"/>
  <c r="B3088" i="6" a="1"/>
  <c r="B3088" i="6" s="1"/>
  <c r="B3089" i="6" a="1"/>
  <c r="B3089" i="6"/>
  <c r="B3090" i="6" a="1"/>
  <c r="B3090" i="6"/>
  <c r="B3091" i="6" a="1"/>
  <c r="B3091" i="6"/>
  <c r="B3092" i="6" a="1"/>
  <c r="B3092" i="6" s="1"/>
  <c r="B3093" i="6" a="1"/>
  <c r="B3093" i="6"/>
  <c r="B3094" i="6" a="1"/>
  <c r="B3094" i="6"/>
  <c r="B3095" i="6" a="1"/>
  <c r="B3095" i="6"/>
  <c r="B3096" i="6" a="1"/>
  <c r="B3096" i="6" s="1"/>
  <c r="B3097" i="6" a="1"/>
  <c r="B3097" i="6"/>
  <c r="B3098" i="6" a="1"/>
  <c r="B3098" i="6" s="1"/>
  <c r="B3099" i="6" a="1"/>
  <c r="B3099" i="6"/>
  <c r="B3100" i="6" a="1"/>
  <c r="B3100" i="6" s="1"/>
  <c r="B3101" i="6" a="1"/>
  <c r="B3101" i="6"/>
  <c r="B3102" i="6" a="1"/>
  <c r="B3102" i="6"/>
  <c r="B3103" i="6" a="1"/>
  <c r="B3103" i="6"/>
  <c r="B3104" i="6" a="1"/>
  <c r="B3104" i="6" s="1"/>
  <c r="B3105" i="6" a="1"/>
  <c r="B3105" i="6"/>
  <c r="B3106" i="6" a="1"/>
  <c r="B3106" i="6"/>
  <c r="B3107" i="6" a="1"/>
  <c r="B3107" i="6"/>
  <c r="B3108" i="6" a="1"/>
  <c r="B3108" i="6" s="1"/>
  <c r="B3109" i="6" a="1"/>
  <c r="B3109" i="6"/>
  <c r="B3110" i="6" a="1"/>
  <c r="B3110" i="6" s="1"/>
  <c r="B3111" i="6" a="1"/>
  <c r="B3111" i="6"/>
  <c r="B3112" i="6" a="1"/>
  <c r="B3112" i="6" s="1"/>
  <c r="B3113" i="6" a="1"/>
  <c r="B3113" i="6"/>
  <c r="B3114" i="6" a="1"/>
  <c r="B3114" i="6"/>
  <c r="B3115" i="6" a="1"/>
  <c r="B3115" i="6"/>
  <c r="B3116" i="6" a="1"/>
  <c r="B3116" i="6" s="1"/>
  <c r="B3117" i="6" a="1"/>
  <c r="B3117" i="6"/>
  <c r="B3118" i="6" a="1"/>
  <c r="B3118" i="6"/>
  <c r="B3119" i="6" a="1"/>
  <c r="B3119" i="6"/>
  <c r="B3120" i="6" a="1"/>
  <c r="B3120" i="6" s="1"/>
  <c r="B3121" i="6" a="1"/>
  <c r="B3121" i="6"/>
  <c r="B3122" i="6" a="1"/>
  <c r="B3122" i="6"/>
  <c r="B3123" i="6" a="1"/>
  <c r="B3123" i="6"/>
  <c r="B3124" i="6" a="1"/>
  <c r="B3124" i="6" s="1"/>
  <c r="B3125" i="6" a="1"/>
  <c r="B3125" i="6"/>
  <c r="B3126" i="6" a="1"/>
  <c r="B3126" i="6"/>
  <c r="B3127" i="6" a="1"/>
  <c r="B3127" i="6"/>
  <c r="B3128" i="6" a="1"/>
  <c r="B3128" i="6" s="1"/>
  <c r="B3129" i="6" a="1"/>
  <c r="B3129" i="6"/>
  <c r="B3130" i="6" a="1"/>
  <c r="B3130" i="6" s="1"/>
  <c r="B3131" i="6" a="1"/>
  <c r="B3131" i="6"/>
  <c r="B3132" i="6" a="1"/>
  <c r="B3132" i="6" s="1"/>
  <c r="B3133" i="6" a="1"/>
  <c r="B3133" i="6"/>
  <c r="B3134" i="6" a="1"/>
  <c r="B3134" i="6"/>
  <c r="B3135" i="6" a="1"/>
  <c r="B3135" i="6"/>
  <c r="B3136" i="6" a="1"/>
  <c r="B3136" i="6" s="1"/>
  <c r="B3137" i="6" a="1"/>
  <c r="B3137" i="6"/>
  <c r="B3138" i="6" a="1"/>
  <c r="B3138" i="6" s="1"/>
  <c r="B3139" i="6" a="1"/>
  <c r="B3139" i="6"/>
  <c r="B3140" i="6" a="1"/>
  <c r="B3140" i="6" s="1"/>
  <c r="B3141" i="6" a="1"/>
  <c r="B3141" i="6"/>
  <c r="B3142" i="6" a="1"/>
  <c r="B3142" i="6"/>
  <c r="B3143" i="6" a="1"/>
  <c r="B3143" i="6"/>
  <c r="B3144" i="6" a="1"/>
  <c r="B3144" i="6" s="1"/>
  <c r="B3145" i="6" a="1"/>
  <c r="B3145" i="6"/>
  <c r="B3146" i="6" a="1"/>
  <c r="B3146" i="6"/>
  <c r="B3147" i="6" a="1"/>
  <c r="B3147" i="6"/>
  <c r="B3148" i="6" a="1"/>
  <c r="B3148" i="6" s="1"/>
  <c r="B3149" i="6" a="1"/>
  <c r="B3149" i="6"/>
  <c r="B3150" i="6" a="1"/>
  <c r="B3150" i="6"/>
  <c r="B3151" i="6" a="1"/>
  <c r="B3151" i="6"/>
  <c r="B3152" i="6" a="1"/>
  <c r="B3152" i="6" s="1"/>
  <c r="B3153" i="6" a="1"/>
  <c r="B3153" i="6"/>
  <c r="B3154" i="6" a="1"/>
  <c r="B3154" i="6"/>
  <c r="B3155" i="6" a="1"/>
  <c r="B3155" i="6"/>
  <c r="B3156" i="6" a="1"/>
  <c r="B3156" i="6" s="1"/>
  <c r="B3157" i="6" a="1"/>
  <c r="B3157" i="6"/>
  <c r="B3158" i="6" a="1"/>
  <c r="B3158" i="6"/>
  <c r="B3159" i="6" a="1"/>
  <c r="B3159" i="6"/>
  <c r="B3160" i="6" a="1"/>
  <c r="B3160" i="6" s="1"/>
  <c r="B3161" i="6" a="1"/>
  <c r="B3161" i="6"/>
  <c r="B3162" i="6" a="1"/>
  <c r="B3162" i="6" s="1"/>
  <c r="B3163" i="6" a="1"/>
  <c r="B3163" i="6"/>
  <c r="B3164" i="6" a="1"/>
  <c r="B3164" i="6" s="1"/>
  <c r="B3165" i="6" a="1"/>
  <c r="B3165" i="6"/>
  <c r="B3166" i="6" a="1"/>
  <c r="B3166" i="6" s="1"/>
  <c r="B3167" i="6" a="1"/>
  <c r="B3167" i="6"/>
  <c r="B3168" i="6" a="1"/>
  <c r="B3168" i="6" s="1"/>
  <c r="B3169" i="6" a="1"/>
  <c r="B3169" i="6"/>
  <c r="B3170" i="6" a="1"/>
  <c r="B3170" i="6"/>
  <c r="B3171" i="6" a="1"/>
  <c r="B3171" i="6"/>
  <c r="B3172" i="6" a="1"/>
  <c r="B3172" i="6" s="1"/>
  <c r="B3173" i="6" a="1"/>
  <c r="B3173" i="6"/>
  <c r="B3174" i="6" a="1"/>
  <c r="B3174" i="6"/>
  <c r="B3175" i="6" a="1"/>
  <c r="B3175" i="6"/>
  <c r="B3176" i="6" a="1"/>
  <c r="B3176" i="6" s="1"/>
  <c r="B3177" i="6" a="1"/>
  <c r="B3177" i="6"/>
  <c r="B3178" i="6" a="1"/>
  <c r="B3178" i="6"/>
  <c r="B3179" i="6" a="1"/>
  <c r="B3179" i="6"/>
  <c r="B3180" i="6" a="1"/>
  <c r="B3180" i="6" s="1"/>
  <c r="B3181" i="6" a="1"/>
  <c r="B3181" i="6"/>
  <c r="B3182" i="6" a="1"/>
  <c r="B3182" i="6"/>
  <c r="B3183" i="6" a="1"/>
  <c r="B3183" i="6"/>
  <c r="B3184" i="6" a="1"/>
  <c r="B3184" i="6" s="1"/>
  <c r="B3185" i="6" a="1"/>
  <c r="B3185" i="6"/>
  <c r="B3186" i="6" a="1"/>
  <c r="B3186" i="6"/>
  <c r="B3187" i="6" a="1"/>
  <c r="B3187" i="6"/>
  <c r="B3188" i="6" a="1"/>
  <c r="B3188" i="6" s="1"/>
  <c r="B3189" i="6" a="1"/>
  <c r="B3189" i="6"/>
  <c r="B3190" i="6" a="1"/>
  <c r="B3190" i="6"/>
  <c r="B3191" i="6" a="1"/>
  <c r="B3191" i="6"/>
  <c r="B3192" i="6" a="1"/>
  <c r="B3192" i="6" s="1"/>
  <c r="B3193" i="6" a="1"/>
  <c r="B3193" i="6"/>
  <c r="B3194" i="6" a="1"/>
  <c r="B3194" i="6" s="1"/>
  <c r="B3195" i="6" a="1"/>
  <c r="B3195" i="6"/>
  <c r="B3196" i="6" a="1"/>
  <c r="B3196" i="6" s="1"/>
  <c r="B3197" i="6" a="1"/>
  <c r="B3197" i="6"/>
  <c r="B3198" i="6" a="1"/>
  <c r="B3198" i="6"/>
  <c r="B3199" i="6" a="1"/>
  <c r="B3199" i="6"/>
  <c r="B3200" i="6" a="1"/>
  <c r="B3200" i="6" s="1"/>
  <c r="B3201" i="6" a="1"/>
  <c r="B3201" i="6"/>
  <c r="B3202" i="6" a="1"/>
  <c r="B3202" i="6"/>
  <c r="B3203" i="6" a="1"/>
  <c r="B3203" i="6"/>
  <c r="B3204" i="6" a="1"/>
  <c r="B3204" i="6" s="1"/>
  <c r="B3205" i="6" a="1"/>
  <c r="B3205" i="6"/>
  <c r="B3206" i="6" a="1"/>
  <c r="B3206" i="6" s="1"/>
  <c r="B3207" i="6" a="1"/>
  <c r="B3207" i="6"/>
  <c r="B3208" i="6" a="1"/>
  <c r="B3208" i="6" s="1"/>
  <c r="B3209" i="6" a="1"/>
  <c r="B3209" i="6"/>
  <c r="B3210" i="6" a="1"/>
  <c r="B3210" i="6"/>
  <c r="B3211" i="6" a="1"/>
  <c r="B3211" i="6"/>
  <c r="B3212" i="6" a="1"/>
  <c r="B3212" i="6" s="1"/>
  <c r="B3213" i="6" a="1"/>
  <c r="B3213" i="6"/>
  <c r="B3214" i="6" a="1"/>
  <c r="B3214" i="6"/>
  <c r="B3215" i="6" a="1"/>
  <c r="B3215" i="6"/>
  <c r="B3216" i="6" a="1"/>
  <c r="B3216" i="6" s="1"/>
  <c r="B3217" i="6" a="1"/>
  <c r="B3217" i="6"/>
  <c r="B3218" i="6" a="1"/>
  <c r="B3218" i="6"/>
  <c r="B3219" i="6" a="1"/>
  <c r="B3219" i="6"/>
  <c r="B3220" i="6" a="1"/>
  <c r="B3220" i="6" s="1"/>
  <c r="B3221" i="6" a="1"/>
  <c r="B3221" i="6"/>
  <c r="B3222" i="6" a="1"/>
  <c r="B3222" i="6"/>
  <c r="B3223" i="6" a="1"/>
  <c r="B3223" i="6"/>
  <c r="B3224" i="6" a="1"/>
  <c r="B3224" i="6" s="1"/>
  <c r="B3225" i="6" a="1"/>
  <c r="B3225" i="6"/>
  <c r="B3226" i="6" a="1"/>
  <c r="B3226" i="6" s="1"/>
  <c r="B3227" i="6" a="1"/>
  <c r="B3227" i="6"/>
  <c r="B3228" i="6" a="1"/>
  <c r="B3228" i="6" s="1"/>
  <c r="B3229" i="6" a="1"/>
  <c r="B3229" i="6"/>
  <c r="B3230" i="6" a="1"/>
  <c r="B3230" i="6"/>
  <c r="B3231" i="6" a="1"/>
  <c r="B3231" i="6"/>
  <c r="B3232" i="6" a="1"/>
  <c r="B3232" i="6" s="1"/>
  <c r="B3233" i="6" a="1"/>
  <c r="B3233" i="6"/>
  <c r="B3234" i="6" a="1"/>
  <c r="B3234" i="6" s="1"/>
  <c r="B3235" i="6" a="1"/>
  <c r="B3235" i="6"/>
  <c r="B3236" i="6" a="1"/>
  <c r="B3236" i="6" s="1"/>
  <c r="B3237" i="6" a="1"/>
  <c r="B3237" i="6"/>
  <c r="B3238" i="6" a="1"/>
  <c r="B3238" i="6" s="1"/>
  <c r="B3239" i="6" a="1"/>
  <c r="B3239" i="6"/>
  <c r="B3240" i="6" a="1"/>
  <c r="B3240" i="6" s="1"/>
  <c r="B3241" i="6" a="1"/>
  <c r="B3241" i="6"/>
  <c r="B3242" i="6" a="1"/>
  <c r="B3242" i="6"/>
  <c r="B3243" i="6" a="1"/>
  <c r="B3243" i="6"/>
  <c r="B3244" i="6" a="1"/>
  <c r="B3244" i="6" s="1"/>
  <c r="B3245" i="6" a="1"/>
  <c r="B3245" i="6"/>
  <c r="B3246" i="6" a="1"/>
  <c r="B3246" i="6"/>
  <c r="B3247" i="6" a="1"/>
  <c r="B3247" i="6"/>
  <c r="B3248" i="6" a="1"/>
  <c r="B3248" i="6" s="1"/>
  <c r="B3249" i="6" a="1"/>
  <c r="B3249" i="6"/>
  <c r="B3250" i="6" a="1"/>
  <c r="B3250" i="6"/>
  <c r="B3251" i="6" a="1"/>
  <c r="B3251" i="6"/>
  <c r="B3252" i="6" a="1"/>
  <c r="B3252" i="6" s="1"/>
  <c r="B3253" i="6" a="1"/>
  <c r="B3253" i="6"/>
  <c r="B3254" i="6" a="1"/>
  <c r="B3254" i="6"/>
  <c r="B3255" i="6" a="1"/>
  <c r="B3255" i="6"/>
  <c r="B3256" i="6" a="1"/>
  <c r="B3256" i="6" s="1"/>
  <c r="B3257" i="6" a="1"/>
  <c r="B3257" i="6"/>
  <c r="B3258" i="6" a="1"/>
  <c r="B3258" i="6" s="1"/>
  <c r="B3259" i="6" a="1"/>
  <c r="B3259" i="6"/>
  <c r="B3260" i="6" a="1"/>
  <c r="B3260" i="6" s="1"/>
  <c r="B3261" i="6" a="1"/>
  <c r="B3261" i="6"/>
  <c r="B3262" i="6" a="1"/>
  <c r="B3262" i="6" s="1"/>
  <c r="B3263" i="6" a="1"/>
  <c r="B3263" i="6"/>
  <c r="B3264" i="6" a="1"/>
  <c r="B3264" i="6" s="1"/>
  <c r="B3265" i="6" a="1"/>
  <c r="B3265" i="6"/>
  <c r="B3266" i="6" a="1"/>
  <c r="B3266" i="6" s="1"/>
  <c r="B3267" i="6" a="1"/>
  <c r="B3267" i="6"/>
  <c r="B3268" i="6" a="1"/>
  <c r="B3268" i="6" s="1"/>
  <c r="B3269" i="6" a="1"/>
  <c r="B3269" i="6"/>
  <c r="B3270" i="6" a="1"/>
  <c r="B3270" i="6"/>
  <c r="B3271" i="6" a="1"/>
  <c r="B3271" i="6"/>
  <c r="B3272" i="6" a="1"/>
  <c r="B3272" i="6" s="1"/>
  <c r="B3273" i="6" a="1"/>
  <c r="B3273" i="6"/>
  <c r="B3274" i="6" a="1"/>
  <c r="B3274" i="6"/>
  <c r="B3275" i="6" a="1"/>
  <c r="B3275" i="6"/>
  <c r="B3276" i="6" a="1"/>
  <c r="B3276" i="6" s="1"/>
  <c r="B3277" i="6" a="1"/>
  <c r="B3277" i="6"/>
  <c r="B3278" i="6" a="1"/>
  <c r="B3278" i="6"/>
  <c r="B3279" i="6" a="1"/>
  <c r="B3279" i="6"/>
  <c r="B3280" i="6" a="1"/>
  <c r="B3280" i="6" s="1"/>
  <c r="B3281" i="6" a="1"/>
  <c r="B3281" i="6"/>
  <c r="B3282" i="6" a="1"/>
  <c r="B3282" i="6"/>
  <c r="B3283" i="6" a="1"/>
  <c r="B3283" i="6"/>
  <c r="B3284" i="6" a="1"/>
  <c r="B3284" i="6" s="1"/>
  <c r="B3285" i="6" a="1"/>
  <c r="B3285" i="6"/>
  <c r="B3286" i="6" a="1"/>
  <c r="B3286" i="6"/>
  <c r="B3287" i="6" a="1"/>
  <c r="B3287" i="6"/>
  <c r="B3288" i="6" a="1"/>
  <c r="B3288" i="6" s="1"/>
  <c r="B3289" i="6" a="1"/>
  <c r="B3289" i="6"/>
  <c r="B3290" i="6" a="1"/>
  <c r="B3290" i="6" s="1"/>
  <c r="B3291" i="6" a="1"/>
  <c r="B3291" i="6"/>
  <c r="B3292" i="6" a="1"/>
  <c r="B3292" i="6" s="1"/>
  <c r="B3293" i="6" a="1"/>
  <c r="B3293" i="6"/>
  <c r="B3294" i="6" a="1"/>
  <c r="B3294" i="6" s="1"/>
  <c r="B3295" i="6" a="1"/>
  <c r="B3295" i="6"/>
  <c r="B3296" i="6" a="1"/>
  <c r="B3296" i="6" s="1"/>
  <c r="B3297" i="6" a="1"/>
  <c r="B3297" i="6"/>
  <c r="B3298" i="6" a="1"/>
  <c r="B3298" i="6"/>
  <c r="B3299" i="6" a="1"/>
  <c r="B3299" i="6"/>
  <c r="B3300" i="6" a="1"/>
  <c r="B3300" i="6" s="1"/>
  <c r="B3301" i="6" a="1"/>
  <c r="B3301" i="6"/>
  <c r="B3302" i="6" a="1"/>
  <c r="B3302" i="6"/>
  <c r="B3303" i="6" a="1"/>
  <c r="B3303" i="6"/>
  <c r="B3304" i="6" a="1"/>
  <c r="B3304" i="6" s="1"/>
  <c r="B3305" i="6" a="1"/>
  <c r="B3305" i="6"/>
  <c r="B3306" i="6" a="1"/>
  <c r="B3306" i="6"/>
  <c r="B3307" i="6" a="1"/>
  <c r="B3307" i="6"/>
  <c r="B3308" i="6" a="1"/>
  <c r="B3308" i="6" s="1"/>
  <c r="B3309" i="6" a="1"/>
  <c r="B3309" i="6"/>
  <c r="B3310" i="6" a="1"/>
  <c r="B3310" i="6"/>
  <c r="B3311" i="6" a="1"/>
  <c r="B3311" i="6"/>
  <c r="B3312" i="6" a="1"/>
  <c r="B3312" i="6" s="1"/>
  <c r="B3313" i="6" a="1"/>
  <c r="B3313" i="6"/>
  <c r="B3314" i="6" a="1"/>
  <c r="B3314" i="6"/>
  <c r="B3315" i="6" a="1"/>
  <c r="B3315" i="6"/>
  <c r="B3316" i="6" a="1"/>
  <c r="B3316" i="6" s="1"/>
  <c r="B3317" i="6" a="1"/>
  <c r="B3317" i="6"/>
  <c r="B3318" i="6" a="1"/>
  <c r="B3318" i="6"/>
  <c r="B3319" i="6" a="1"/>
  <c r="B3319" i="6"/>
  <c r="B3320" i="6" a="1"/>
  <c r="B3320" i="6" s="1"/>
  <c r="B3321" i="6" a="1"/>
  <c r="B3321" i="6"/>
  <c r="B3322" i="6" a="1"/>
  <c r="B3322" i="6" s="1"/>
  <c r="B3323" i="6" a="1"/>
  <c r="B3323" i="6"/>
  <c r="B3324" i="6" a="1"/>
  <c r="B3324" i="6" s="1"/>
  <c r="B3325" i="6" a="1"/>
  <c r="B3325" i="6"/>
  <c r="B3326" i="6" a="1"/>
  <c r="B3326" i="6"/>
  <c r="B3327" i="6" a="1"/>
  <c r="B3327" i="6"/>
  <c r="B3328" i="6" a="1"/>
  <c r="B3328" i="6" s="1"/>
  <c r="B3329" i="6" a="1"/>
  <c r="B3329" i="6"/>
  <c r="B3330" i="6" a="1"/>
  <c r="B3330" i="6"/>
  <c r="B3331" i="6" a="1"/>
  <c r="B3331" i="6"/>
  <c r="B3332" i="6" a="1"/>
  <c r="B3332" i="6" s="1"/>
  <c r="B3333" i="6" a="1"/>
  <c r="B3333" i="6"/>
  <c r="B3334" i="6" a="1"/>
  <c r="B3334" i="6"/>
  <c r="B3335" i="6" a="1"/>
  <c r="B3335" i="6"/>
  <c r="B3336" i="6" a="1"/>
  <c r="B3336" i="6" s="1"/>
  <c r="B3337" i="6" a="1"/>
  <c r="B3337" i="6"/>
  <c r="B3338" i="6" a="1"/>
  <c r="B3338" i="6"/>
  <c r="B3339" i="6" a="1"/>
  <c r="B3339" i="6"/>
  <c r="B3340" i="6" a="1"/>
  <c r="B3340" i="6" s="1"/>
  <c r="B3341" i="6" a="1"/>
  <c r="B3341" i="6"/>
  <c r="B3342" i="6" a="1"/>
  <c r="B3342" i="6"/>
  <c r="B3343" i="6" a="1"/>
  <c r="B3343" i="6"/>
  <c r="B3344" i="6" a="1"/>
  <c r="B3344" i="6" s="1"/>
  <c r="B3345" i="6" a="1"/>
  <c r="B3345" i="6" s="1"/>
  <c r="B3346" i="6" a="1"/>
  <c r="B3346" i="6"/>
  <c r="B3347" i="6" a="1"/>
  <c r="B3347" i="6"/>
  <c r="B3348" i="6" a="1"/>
  <c r="B3348" i="6" s="1"/>
  <c r="B3349" i="6" a="1"/>
  <c r="B3349" i="6"/>
  <c r="B3350" i="6" a="1"/>
  <c r="B3350" i="6"/>
  <c r="B3351" i="6" a="1"/>
  <c r="B3351" i="6"/>
  <c r="B3352" i="6" a="1"/>
  <c r="B3352" i="6" s="1"/>
  <c r="B3353" i="6" a="1"/>
  <c r="B3353" i="6"/>
  <c r="B3354" i="6" a="1"/>
  <c r="B3354" i="6" s="1"/>
  <c r="B3355" i="6" a="1"/>
  <c r="B3355" i="6"/>
  <c r="B3356" i="6" a="1"/>
  <c r="B3356" i="6" s="1"/>
  <c r="B3357" i="6" a="1"/>
  <c r="B3357" i="6"/>
  <c r="B3358" i="6" a="1"/>
  <c r="B3358" i="6"/>
  <c r="B3359" i="6" a="1"/>
  <c r="B3359" i="6"/>
  <c r="B3360" i="6" a="1"/>
  <c r="B3360" i="6" s="1"/>
  <c r="B3361" i="6" a="1"/>
  <c r="B3361" i="6"/>
  <c r="B3362" i="6" a="1"/>
  <c r="B3362" i="6" s="1"/>
  <c r="B3363" i="6" a="1"/>
  <c r="B3363" i="6"/>
  <c r="B3364" i="6" a="1"/>
  <c r="B3364" i="6" s="1"/>
  <c r="B3365" i="6" a="1"/>
  <c r="B3365" i="6"/>
  <c r="B3366" i="6" a="1"/>
  <c r="B3366" i="6"/>
  <c r="B3367" i="6" a="1"/>
  <c r="B3367" i="6"/>
  <c r="B3368" i="6" a="1"/>
  <c r="B3368" i="6" s="1"/>
  <c r="B3369" i="6" a="1"/>
  <c r="B3369" i="6"/>
  <c r="B3370" i="6" a="1"/>
  <c r="B3370" i="6"/>
  <c r="B3371" i="6" a="1"/>
  <c r="B3371" i="6"/>
  <c r="B3372" i="6" a="1"/>
  <c r="B3372" i="6" s="1"/>
  <c r="B3373" i="6" a="1"/>
  <c r="B3373" i="6"/>
  <c r="B3374" i="6" a="1"/>
  <c r="B3374" i="6"/>
  <c r="B3375" i="6" a="1"/>
  <c r="B3375" i="6"/>
  <c r="B3376" i="6" a="1"/>
  <c r="B3376" i="6" s="1"/>
  <c r="B3377" i="6" a="1"/>
  <c r="B3377" i="6" s="1"/>
  <c r="B3378" i="6" a="1"/>
  <c r="B3378" i="6"/>
  <c r="B3379" i="6" a="1"/>
  <c r="B3379" i="6"/>
  <c r="B3380" i="6" a="1"/>
  <c r="B3380" i="6" s="1"/>
  <c r="B3381" i="6" a="1"/>
  <c r="B3381" i="6" s="1"/>
  <c r="B3382" i="6" a="1"/>
  <c r="B3382" i="6"/>
  <c r="B3383" i="6" a="1"/>
  <c r="B3383" i="6"/>
  <c r="B3384" i="6" a="1"/>
  <c r="B3384" i="6" s="1"/>
  <c r="B3385" i="6" a="1"/>
  <c r="B3385" i="6"/>
  <c r="B3386" i="6" a="1"/>
  <c r="B3386" i="6" s="1"/>
  <c r="B3387" i="6" a="1"/>
  <c r="B3387" i="6"/>
  <c r="B3388" i="6" a="1"/>
  <c r="B3388" i="6" s="1"/>
  <c r="B3389" i="6" a="1"/>
  <c r="B3389" i="6" s="1"/>
  <c r="B3390" i="6" a="1"/>
  <c r="B3390" i="6"/>
  <c r="B3391" i="6" a="1"/>
  <c r="B3391" i="6"/>
  <c r="B3392" i="6" a="1"/>
  <c r="B3392" i="6" s="1"/>
  <c r="B3393" i="6" a="1"/>
  <c r="B3393" i="6"/>
  <c r="B3394" i="6" a="1"/>
  <c r="B3394" i="6"/>
  <c r="B3395" i="6" a="1"/>
  <c r="B3395" i="6"/>
  <c r="B3396" i="6" a="1"/>
  <c r="B3396" i="6" s="1"/>
  <c r="B3397" i="6" a="1"/>
  <c r="B3397" i="6"/>
  <c r="B3398" i="6" a="1"/>
  <c r="B3398" i="6" s="1"/>
  <c r="B3399" i="6" a="1"/>
  <c r="B3399" i="6"/>
  <c r="B3400" i="6" a="1"/>
  <c r="B3400" i="6" s="1"/>
  <c r="B3401" i="6" a="1"/>
  <c r="B3401" i="6"/>
  <c r="B3402" i="6" a="1"/>
  <c r="B3402" i="6"/>
  <c r="B3403" i="6" a="1"/>
  <c r="B3403" i="6"/>
  <c r="B3404" i="6" a="1"/>
  <c r="B3404" i="6" s="1"/>
  <c r="B3405" i="6" a="1"/>
  <c r="B3405" i="6"/>
  <c r="B3406" i="6" a="1"/>
  <c r="B3406" i="6"/>
  <c r="B3407" i="6" a="1"/>
  <c r="B3407" i="6"/>
  <c r="B3408" i="6" a="1"/>
  <c r="B3408" i="6" s="1"/>
  <c r="B3409" i="6" a="1"/>
  <c r="B3409" i="6" s="1"/>
  <c r="B3410" i="6" a="1"/>
  <c r="B3410" i="6"/>
  <c r="B3411" i="6" a="1"/>
  <c r="B3411" i="6"/>
  <c r="B3412" i="6" a="1"/>
  <c r="B3412" i="6" s="1"/>
  <c r="B3413" i="6" a="1"/>
  <c r="B3413" i="6"/>
  <c r="B3414" i="6" a="1"/>
  <c r="B3414" i="6"/>
  <c r="B3415" i="6" a="1"/>
  <c r="B3415" i="6"/>
  <c r="B3416" i="6" a="1"/>
  <c r="B3416" i="6" s="1"/>
  <c r="B3417" i="6" a="1"/>
  <c r="B3417" i="6" s="1"/>
  <c r="B3418" i="6" a="1"/>
  <c r="B3418" i="6" s="1"/>
  <c r="B3419" i="6" a="1"/>
  <c r="B3419" i="6"/>
  <c r="B3420" i="6" a="1"/>
  <c r="B3420" i="6" s="1"/>
  <c r="B3421" i="6" a="1"/>
  <c r="B3421" i="6"/>
  <c r="B3422" i="6" a="1"/>
  <c r="B3422" i="6" s="1"/>
  <c r="B3423" i="6" a="1"/>
  <c r="B3423" i="6"/>
  <c r="B3424" i="6" a="1"/>
  <c r="B3424" i="6" s="1"/>
  <c r="B3425" i="6" a="1"/>
  <c r="B3425" i="6"/>
  <c r="B3426" i="6" a="1"/>
  <c r="B3426" i="6" s="1"/>
  <c r="B3427" i="6" a="1"/>
  <c r="B3427" i="6"/>
  <c r="B3428" i="6" a="1"/>
  <c r="B3428" i="6" s="1"/>
  <c r="B3429" i="6" a="1"/>
  <c r="B3429" i="6"/>
  <c r="B3430" i="6" a="1"/>
  <c r="B3430" i="6"/>
  <c r="B3431" i="6" a="1"/>
  <c r="B3431" i="6"/>
  <c r="B3432" i="6" a="1"/>
  <c r="B3432" i="6" s="1"/>
  <c r="B3433" i="6" a="1"/>
  <c r="B3433" i="6"/>
  <c r="B3434" i="6" a="1"/>
  <c r="B3434" i="6"/>
  <c r="B3435" i="6" a="1"/>
  <c r="B3435" i="6"/>
  <c r="B3436" i="6" a="1"/>
  <c r="B3436" i="6" s="1"/>
  <c r="B3437" i="6" a="1"/>
  <c r="B3437" i="6"/>
  <c r="B3438" i="6" a="1"/>
  <c r="B3438" i="6"/>
  <c r="B3439" i="6" a="1"/>
  <c r="B3439" i="6"/>
  <c r="B3440" i="6" a="1"/>
  <c r="B3440" i="6" s="1"/>
  <c r="B3441" i="6" a="1"/>
  <c r="B3441" i="6" s="1"/>
  <c r="B3442" i="6" a="1"/>
  <c r="B3442" i="6"/>
  <c r="B3443" i="6" a="1"/>
  <c r="B3443" i="6" s="1"/>
  <c r="B3444" i="6" a="1"/>
  <c r="B3444" i="6"/>
  <c r="B3445" i="6" a="1"/>
  <c r="B3445" i="6"/>
  <c r="B3446" i="6" a="1"/>
  <c r="B3446" i="6"/>
  <c r="B3447" i="6" a="1"/>
  <c r="B3447" i="6" s="1"/>
  <c r="B3448" i="6" a="1"/>
  <c r="B3448" i="6" s="1"/>
  <c r="B3449" i="6" a="1"/>
  <c r="B3449" i="6" s="1"/>
  <c r="B3450" i="6" a="1"/>
  <c r="B3450" i="6"/>
  <c r="B3451" i="6" a="1"/>
  <c r="B3451" i="6" s="1"/>
  <c r="B3452" i="6" a="1"/>
  <c r="B3452" i="6"/>
  <c r="B3453" i="6" a="1"/>
  <c r="B3453" i="6"/>
  <c r="B3454" i="6" a="1"/>
  <c r="B3454" i="6"/>
  <c r="B3455" i="6" a="1"/>
  <c r="B3455" i="6" s="1"/>
  <c r="B3456" i="6" a="1"/>
  <c r="B3456" i="6" s="1"/>
  <c r="B3457" i="6" a="1"/>
  <c r="B3457" i="6" s="1"/>
  <c r="B3458" i="6" a="1"/>
  <c r="B3458" i="6" s="1"/>
  <c r="B3459" i="6" a="1"/>
  <c r="B3459" i="6" s="1"/>
  <c r="B3460" i="6" a="1"/>
  <c r="B3460" i="6"/>
  <c r="B3461" i="6" a="1"/>
  <c r="B3461" i="6"/>
  <c r="B3462" i="6" a="1"/>
  <c r="B3462" i="6"/>
  <c r="B3463" i="6" a="1"/>
  <c r="B3463" i="6" s="1"/>
  <c r="B3464" i="6" a="1"/>
  <c r="B3464" i="6"/>
  <c r="B3465" i="6" a="1"/>
  <c r="B3465" i="6"/>
  <c r="B3466" i="6" a="1"/>
  <c r="B3466" i="6" s="1"/>
  <c r="B3467" i="6" a="1"/>
  <c r="B3467" i="6" s="1"/>
  <c r="B3468" i="6" a="1"/>
  <c r="B3468" i="6"/>
  <c r="B3469" i="6" a="1"/>
  <c r="B3469" i="6"/>
  <c r="B3470" i="6" a="1"/>
  <c r="B3470" i="6"/>
  <c r="B3471" i="6" a="1"/>
  <c r="B3471" i="6" s="1"/>
  <c r="B3472" i="6" a="1"/>
  <c r="B3472" i="6" s="1"/>
  <c r="B3473" i="6" a="1"/>
  <c r="B3473" i="6"/>
  <c r="B3474" i="6" a="1"/>
  <c r="B3474" i="6"/>
  <c r="B3475" i="6" a="1"/>
  <c r="B3475" i="6" s="1"/>
  <c r="B3476" i="6" a="1"/>
  <c r="B3476" i="6"/>
  <c r="B3477" i="6" a="1"/>
  <c r="B3477" i="6"/>
  <c r="B3478" i="6" a="1"/>
  <c r="B3478" i="6"/>
  <c r="B3479" i="6" a="1"/>
  <c r="B3479" i="6" s="1"/>
  <c r="B3480" i="6" a="1"/>
  <c r="B3480" i="6" s="1"/>
  <c r="B3481" i="6" a="1"/>
  <c r="B3481" i="6" s="1"/>
  <c r="B3482" i="6" a="1"/>
  <c r="B3482" i="6" s="1"/>
  <c r="B3483" i="6" a="1"/>
  <c r="B3483" i="6" s="1"/>
  <c r="B3484" i="6" a="1"/>
  <c r="B3484" i="6"/>
  <c r="B3485" i="6" a="1"/>
  <c r="B3485" i="6"/>
  <c r="B3486" i="6" a="1"/>
  <c r="B3486" i="6"/>
  <c r="B3487" i="6" a="1"/>
  <c r="B3487" i="6" s="1"/>
  <c r="B3488" i="6" a="1"/>
  <c r="B3488" i="6"/>
  <c r="B3489" i="6" a="1"/>
  <c r="B3489" i="6" s="1"/>
  <c r="B3490" i="6" a="1"/>
  <c r="B3490" i="6" s="1"/>
  <c r="B3491" i="6" a="1"/>
  <c r="B3491" i="6" s="1"/>
  <c r="B3492" i="6" a="1"/>
  <c r="B3492" i="6"/>
  <c r="B3493" i="6" a="1"/>
  <c r="B3493" i="6"/>
  <c r="B3494" i="6" a="1"/>
  <c r="B3494" i="6"/>
  <c r="B3495" i="6" a="1"/>
  <c r="B3495" i="6" s="1"/>
  <c r="B3496" i="6" a="1"/>
  <c r="B3496" i="6"/>
  <c r="B3497" i="6" a="1"/>
  <c r="B3497" i="6" s="1"/>
  <c r="B3498" i="6" a="1"/>
  <c r="B3498" i="6" s="1"/>
  <c r="B3499" i="6" a="1"/>
  <c r="B3499" i="6" s="1"/>
  <c r="B3500" i="6" a="1"/>
  <c r="B3500" i="6"/>
  <c r="B3501" i="6" a="1"/>
  <c r="B3501" i="6" s="1"/>
  <c r="B3502" i="6" a="1"/>
  <c r="B3502" i="6" s="1"/>
  <c r="B3503" i="6" a="1"/>
  <c r="B3503" i="6" s="1"/>
  <c r="B3504" i="6" a="1"/>
  <c r="B3504" i="6" s="1"/>
  <c r="B3505" i="6" a="1"/>
  <c r="B3505" i="6"/>
  <c r="B3506" i="6" a="1"/>
  <c r="B3506" i="6"/>
  <c r="B3507" i="6" a="1"/>
  <c r="B3507" i="6" s="1"/>
  <c r="B3508" i="6" a="1"/>
  <c r="B3508" i="6"/>
  <c r="B3509" i="6" a="1"/>
  <c r="B3509" i="6"/>
  <c r="B3510" i="6" a="1"/>
  <c r="B3510" i="6"/>
  <c r="B3511" i="6" a="1"/>
  <c r="B3511" i="6" s="1"/>
  <c r="B3512" i="6" a="1"/>
  <c r="B3512" i="6" s="1"/>
  <c r="B3513" i="6" a="1"/>
  <c r="B3513" i="6" s="1"/>
  <c r="B3514" i="6" a="1"/>
  <c r="B3514" i="6"/>
  <c r="B3515" i="6" a="1"/>
  <c r="B3515" i="6" s="1"/>
  <c r="B3516" i="6" a="1"/>
  <c r="B3516" i="6"/>
  <c r="B3517" i="6" a="1"/>
  <c r="B3517" i="6"/>
  <c r="B3518" i="6" a="1"/>
  <c r="B3518" i="6"/>
  <c r="B3519" i="6" a="1"/>
  <c r="B3519" i="6" s="1"/>
  <c r="B3520" i="6" a="1"/>
  <c r="B3520" i="6"/>
  <c r="B3521" i="6" a="1"/>
  <c r="B3521" i="6" s="1"/>
  <c r="B3522" i="6" a="1"/>
  <c r="B3522" i="6" s="1"/>
  <c r="B3523" i="6" a="1"/>
  <c r="B3523" i="6" s="1"/>
  <c r="B3524" i="6" a="1"/>
  <c r="B3524" i="6"/>
  <c r="B3525" i="6" a="1"/>
  <c r="B3525" i="6"/>
  <c r="B3526" i="6" a="1"/>
  <c r="B3526" i="6"/>
  <c r="B3527" i="6" a="1"/>
  <c r="B3527" i="6" s="1"/>
  <c r="B3528" i="6" a="1"/>
  <c r="B3528" i="6" s="1"/>
  <c r="B3529" i="6" a="1"/>
  <c r="B3529" i="6"/>
  <c r="B3530" i="6" a="1"/>
  <c r="B3530" i="6" s="1"/>
  <c r="B3531" i="6" a="1"/>
  <c r="B3531" i="6" s="1"/>
  <c r="B3532" i="6" a="1"/>
  <c r="B3532" i="6"/>
  <c r="B3533" i="6" a="1"/>
  <c r="B3533" i="6" s="1"/>
  <c r="B3534" i="6" a="1"/>
  <c r="B3534" i="6"/>
  <c r="B3535" i="6" a="1"/>
  <c r="B3535" i="6" s="1"/>
  <c r="B3536" i="6" a="1"/>
  <c r="B3536" i="6" s="1"/>
  <c r="B3537" i="6" a="1"/>
  <c r="B3537" i="6" s="1"/>
  <c r="B3538" i="6" a="1"/>
  <c r="B3538" i="6" s="1"/>
  <c r="B3539" i="6" a="1"/>
  <c r="B3539" i="6" s="1"/>
  <c r="B3540" i="6" a="1"/>
  <c r="B3540" i="6"/>
  <c r="B3541" i="6" a="1"/>
  <c r="B3541" i="6"/>
  <c r="B3542" i="6" a="1"/>
  <c r="B3542" i="6" s="1"/>
  <c r="B3543" i="6" a="1"/>
  <c r="B3543" i="6" s="1"/>
  <c r="B3544" i="6" a="1"/>
  <c r="B3544" i="6" s="1"/>
  <c r="B3545" i="6" a="1"/>
  <c r="B3545" i="6" s="1"/>
  <c r="B3546" i="6" a="1"/>
  <c r="B3546" i="6"/>
  <c r="B3547" i="6" a="1"/>
  <c r="B3547" i="6" s="1"/>
  <c r="B3548" i="6" a="1"/>
  <c r="B3548" i="6" s="1"/>
  <c r="B3549" i="6" a="1"/>
  <c r="B3549" i="6"/>
  <c r="B3550" i="6" a="1"/>
  <c r="B3550" i="6"/>
  <c r="B3551" i="6" a="1"/>
  <c r="B3551" i="6" s="1"/>
  <c r="B3552" i="6" a="1"/>
  <c r="B3552" i="6" s="1"/>
  <c r="B3553" i="6" a="1"/>
  <c r="B3553" i="6" s="1"/>
  <c r="B3554" i="6" a="1"/>
  <c r="B3554" i="6" s="1"/>
  <c r="B3555" i="6" a="1"/>
  <c r="B3555" i="6" s="1"/>
  <c r="B3556" i="6" a="1"/>
  <c r="B3556" i="6"/>
  <c r="B3557" i="6" a="1"/>
  <c r="B3557" i="6" s="1"/>
  <c r="B3558" i="6" a="1"/>
  <c r="B3558" i="6"/>
  <c r="B3559" i="6" a="1"/>
  <c r="B3559" i="6" s="1"/>
  <c r="B3560" i="6" a="1"/>
  <c r="B3560" i="6"/>
  <c r="B3561" i="6" a="1"/>
  <c r="B3561" i="6"/>
  <c r="B3562" i="6" a="1"/>
  <c r="B3562" i="6" s="1"/>
  <c r="B3563" i="6" a="1"/>
  <c r="B3563" i="6" s="1"/>
  <c r="B3564" i="6" a="1"/>
  <c r="B3564" i="6"/>
  <c r="B3565" i="6" a="1"/>
  <c r="B3565" i="6"/>
  <c r="B3566" i="6" a="1"/>
  <c r="B3566" i="6"/>
  <c r="B3567" i="6" a="1"/>
  <c r="B3567" i="6" s="1"/>
  <c r="B3568" i="6" a="1"/>
  <c r="B3568" i="6" s="1"/>
  <c r="B3569" i="6" a="1"/>
  <c r="B3569" i="6" s="1"/>
  <c r="B3570" i="6" a="1"/>
  <c r="B3570" i="6"/>
  <c r="B3571" i="6" a="1"/>
  <c r="B3571" i="6" s="1"/>
  <c r="B3572" i="6" a="1"/>
  <c r="B3572" i="6"/>
  <c r="B3573" i="6" a="1"/>
  <c r="B3573" i="6"/>
  <c r="B3574" i="6" a="1"/>
  <c r="B3574" i="6"/>
  <c r="B3575" i="6" a="1"/>
  <c r="B3575" i="6" s="1"/>
  <c r="B3576" i="6" a="1"/>
  <c r="B3576" i="6" s="1"/>
  <c r="B3577" i="6" a="1"/>
  <c r="B3577" i="6" s="1"/>
  <c r="B3578" i="6" a="1"/>
  <c r="B3578" i="6" s="1"/>
  <c r="B3579" i="6" a="1"/>
  <c r="B3579" i="6" s="1"/>
  <c r="B3580" i="6" a="1"/>
  <c r="B3580" i="6"/>
  <c r="B3581" i="6" a="1"/>
  <c r="B3581" i="6"/>
  <c r="B3582" i="6" a="1"/>
  <c r="B3582" i="6"/>
  <c r="B3583" i="6" a="1"/>
  <c r="B3583" i="6" s="1"/>
  <c r="B3584" i="6" a="1"/>
  <c r="B3584" i="6" s="1"/>
  <c r="B3585" i="6" a="1"/>
  <c r="B3585" i="6" s="1"/>
  <c r="B3586" i="6" a="1"/>
  <c r="B3586" i="6" s="1"/>
  <c r="B3587" i="6" a="1"/>
  <c r="B3587" i="6" s="1"/>
  <c r="B3588" i="6" a="1"/>
  <c r="B3588" i="6"/>
  <c r="B3589" i="6" a="1"/>
  <c r="B3589" i="6" s="1"/>
  <c r="B3590" i="6" a="1"/>
  <c r="B3590" i="6"/>
  <c r="B3591" i="6" a="1"/>
  <c r="B3591" i="6" s="1"/>
  <c r="B3592" i="6" a="1"/>
  <c r="B3592" i="6"/>
  <c r="B3593" i="6" a="1"/>
  <c r="B3593" i="6"/>
  <c r="B3594" i="6" a="1"/>
  <c r="B3594" i="6" s="1"/>
  <c r="B3595" i="6" a="1"/>
  <c r="B3595" i="6" s="1"/>
  <c r="B3596" i="6" a="1"/>
  <c r="B3596" i="6"/>
  <c r="B3597" i="6" a="1"/>
  <c r="B3597" i="6"/>
  <c r="B3598" i="6" a="1"/>
  <c r="B3598" i="6"/>
  <c r="B3599" i="6" a="1"/>
  <c r="B3599" i="6" s="1"/>
  <c r="B3600" i="6" a="1"/>
  <c r="B3600" i="6" s="1"/>
  <c r="B3601" i="6" a="1"/>
  <c r="B3601" i="6"/>
  <c r="B3602" i="6" a="1"/>
  <c r="B3602" i="6"/>
  <c r="B3603" i="6" a="1"/>
  <c r="B3603" i="6" s="1"/>
  <c r="B3604" i="6" a="1"/>
  <c r="B3604" i="6"/>
  <c r="B3605" i="6" a="1"/>
  <c r="B3605" i="6"/>
  <c r="B3606" i="6" a="1"/>
  <c r="B3606" i="6"/>
  <c r="B3607" i="6" a="1"/>
  <c r="B3607" i="6" s="1"/>
  <c r="B3608" i="6" a="1"/>
  <c r="B3608" i="6" s="1"/>
  <c r="B3609" i="6" a="1"/>
  <c r="B3609" i="6" s="1"/>
  <c r="B3610" i="6" a="1"/>
  <c r="B3610" i="6" s="1"/>
  <c r="B3611" i="6" a="1"/>
  <c r="B3611" i="6" s="1"/>
  <c r="B3612" i="6" a="1"/>
  <c r="B3612" i="6"/>
  <c r="B3613" i="6" a="1"/>
  <c r="B3613" i="6"/>
  <c r="B3614" i="6" a="1"/>
  <c r="B3614" i="6"/>
  <c r="B3615" i="6" a="1"/>
  <c r="B3615" i="6" s="1"/>
  <c r="B3616" i="6" a="1"/>
  <c r="B3616" i="6"/>
  <c r="B3617" i="6" a="1"/>
  <c r="B3617" i="6" s="1"/>
  <c r="B3618" i="6" a="1"/>
  <c r="B3618" i="6" s="1"/>
  <c r="B3619" i="6" a="1"/>
  <c r="B3619" i="6" s="1"/>
  <c r="B3620" i="6" a="1"/>
  <c r="B3620" i="6"/>
  <c r="B3621" i="6" a="1"/>
  <c r="B3621" i="6"/>
  <c r="B3622" i="6" a="1"/>
  <c r="B3622" i="6"/>
  <c r="B3623" i="6" a="1"/>
  <c r="B3623" i="6" s="1"/>
  <c r="B3624" i="6" a="1"/>
  <c r="B3624" i="6"/>
  <c r="B3625" i="6" a="1"/>
  <c r="B3625" i="6" s="1"/>
  <c r="B3626" i="6" a="1"/>
  <c r="B3626" i="6" s="1"/>
  <c r="B3627" i="6" a="1"/>
  <c r="B3627" i="6" s="1"/>
  <c r="B3628" i="6" a="1"/>
  <c r="B3628" i="6"/>
  <c r="B3629" i="6" a="1"/>
  <c r="B3629" i="6" s="1"/>
  <c r="B3630" i="6" a="1"/>
  <c r="B3630" i="6" s="1"/>
  <c r="B3631" i="6" a="1"/>
  <c r="B3631" i="6" s="1"/>
  <c r="B3632" i="6" a="1"/>
  <c r="B3632" i="6" s="1"/>
  <c r="B3633" i="6" a="1"/>
  <c r="B3633" i="6"/>
  <c r="B3634" i="6" a="1"/>
  <c r="B3634" i="6"/>
  <c r="B3635" i="6" a="1"/>
  <c r="B3635" i="6" s="1"/>
  <c r="B3636" i="6" a="1"/>
  <c r="B3636" i="6"/>
  <c r="B3637" i="6" a="1"/>
  <c r="B3637" i="6"/>
  <c r="B3638" i="6" a="1"/>
  <c r="B3638" i="6"/>
  <c r="B3639" i="6" a="1"/>
  <c r="B3639" i="6" s="1"/>
  <c r="B3640" i="6" a="1"/>
  <c r="B3640" i="6" s="1"/>
  <c r="B3641" i="6" a="1"/>
  <c r="B3641" i="6" s="1"/>
  <c r="B3642" i="6" a="1"/>
  <c r="B3642" i="6"/>
  <c r="B3643" i="6" a="1"/>
  <c r="B3643" i="6" s="1"/>
  <c r="B3644" i="6" a="1"/>
  <c r="B3644" i="6"/>
  <c r="B3645" i="6" a="1"/>
  <c r="B3645" i="6"/>
  <c r="B3646" i="6" a="1"/>
  <c r="B3646" i="6"/>
  <c r="B3647" i="6" a="1"/>
  <c r="B3647" i="6" s="1"/>
  <c r="B3648" i="6" a="1"/>
  <c r="B3648" i="6"/>
  <c r="B3649" i="6" a="1"/>
  <c r="B3649" i="6" s="1"/>
  <c r="B3650" i="6" a="1"/>
  <c r="B3650" i="6" s="1"/>
  <c r="B3651" i="6" a="1"/>
  <c r="B3651" i="6" s="1"/>
  <c r="B3652" i="6" a="1"/>
  <c r="B3652" i="6"/>
  <c r="B3653" i="6" a="1"/>
  <c r="B3653" i="6"/>
  <c r="B3654" i="6" a="1"/>
  <c r="B3654" i="6"/>
  <c r="B3655" i="6" a="1"/>
  <c r="B3655" i="6" s="1"/>
  <c r="B3656" i="6" a="1"/>
  <c r="B3656" i="6" s="1"/>
  <c r="B3657" i="6" a="1"/>
  <c r="B3657" i="6"/>
  <c r="B3658" i="6" a="1"/>
  <c r="B3658" i="6" s="1"/>
  <c r="B3659" i="6" a="1"/>
  <c r="B3659" i="6" s="1"/>
  <c r="B3660" i="6" a="1"/>
  <c r="B3660" i="6"/>
  <c r="B3661" i="6" a="1"/>
  <c r="B3661" i="6" s="1"/>
  <c r="B3662" i="6" a="1"/>
  <c r="B3662" i="6"/>
  <c r="B3663" i="6" a="1"/>
  <c r="B3663" i="6" s="1"/>
  <c r="B3664" i="6" a="1"/>
  <c r="B3664" i="6" s="1"/>
  <c r="B3665" i="6" a="1"/>
  <c r="B3665" i="6" s="1"/>
  <c r="B3666" i="6" a="1"/>
  <c r="B3666" i="6" s="1"/>
  <c r="B3667" i="6" a="1"/>
  <c r="B3667" i="6" s="1"/>
  <c r="B3668" i="6" a="1"/>
  <c r="B3668" i="6"/>
  <c r="B3669" i="6" a="1"/>
  <c r="B3669" i="6"/>
  <c r="B3670" i="6" a="1"/>
  <c r="B3670" i="6" s="1"/>
  <c r="B3671" i="6" a="1"/>
  <c r="B3671" i="6" s="1"/>
  <c r="B3672" i="6" a="1"/>
  <c r="B3672" i="6" s="1"/>
  <c r="B3673" i="6" a="1"/>
  <c r="B3673" i="6" s="1"/>
  <c r="B3674" i="6" a="1"/>
  <c r="B3674" i="6"/>
  <c r="B3675" i="6" a="1"/>
  <c r="B3675" i="6" s="1"/>
  <c r="B3676" i="6" a="1"/>
  <c r="B3676" i="6" s="1"/>
  <c r="B3677" i="6" a="1"/>
  <c r="B3677" i="6"/>
  <c r="B3678" i="6" a="1"/>
  <c r="B3678" i="6"/>
  <c r="B3679" i="6" a="1"/>
  <c r="B3679" i="6" s="1"/>
  <c r="B3680" i="6" a="1"/>
  <c r="B3680" i="6" s="1"/>
  <c r="B3681" i="6" a="1"/>
  <c r="B3681" i="6" s="1"/>
  <c r="B3682" i="6" a="1"/>
  <c r="B3682" i="6" s="1"/>
  <c r="B3683" i="6" a="1"/>
  <c r="B3683" i="6" s="1"/>
  <c r="B3684" i="6" a="1"/>
  <c r="B3684" i="6"/>
  <c r="B3685" i="6" a="1"/>
  <c r="B3685" i="6"/>
  <c r="B3686" i="6" a="1"/>
  <c r="B3686" i="6"/>
  <c r="B3687" i="6" a="1"/>
  <c r="B3687" i="6" s="1"/>
  <c r="B3688" i="6" a="1"/>
  <c r="B3688" i="6"/>
  <c r="B3689" i="6" a="1"/>
  <c r="B3689" i="6"/>
  <c r="B3690" i="6" a="1"/>
  <c r="B3690" i="6" s="1"/>
  <c r="B3691" i="6" a="1"/>
  <c r="B3691" i="6" s="1"/>
  <c r="B3692" i="6" a="1"/>
  <c r="B3692" i="6"/>
  <c r="B3693" i="6" a="1"/>
  <c r="B3693" i="6"/>
  <c r="B3694" i="6" a="1"/>
  <c r="B3694" i="6"/>
  <c r="B3695" i="6" a="1"/>
  <c r="B3695" i="6" s="1"/>
  <c r="B3696" i="6" a="1"/>
  <c r="B3696" i="6" s="1"/>
  <c r="B3697" i="6" a="1"/>
  <c r="B3697" i="6" s="1"/>
  <c r="B3698" i="6" a="1"/>
  <c r="B3698" i="6"/>
  <c r="B3699" i="6" a="1"/>
  <c r="B3699" i="6" s="1"/>
  <c r="B3700" i="6" a="1"/>
  <c r="B3700" i="6"/>
  <c r="B3701" i="6" a="1"/>
  <c r="B3701" i="6"/>
  <c r="B3702" i="6" a="1"/>
  <c r="B3702" i="6"/>
  <c r="B3703" i="6" a="1"/>
  <c r="B3703" i="6" s="1"/>
  <c r="B3704" i="6" a="1"/>
  <c r="B3704" i="6" s="1"/>
  <c r="B3705" i="6" a="1"/>
  <c r="B3705" i="6" s="1"/>
  <c r="B3706" i="6" a="1"/>
  <c r="B3706" i="6"/>
  <c r="B3707" i="6" a="1"/>
  <c r="B3707" i="6" s="1"/>
  <c r="B3708" i="6" a="1"/>
  <c r="B3708" i="6"/>
  <c r="B3709" i="6" a="1"/>
  <c r="B3709" i="6"/>
  <c r="B3710" i="6" a="1"/>
  <c r="B3710" i="6"/>
  <c r="B3711" i="6" a="1"/>
  <c r="B3711" i="6" s="1"/>
  <c r="B3712" i="6" a="1"/>
  <c r="B3712" i="6" s="1"/>
  <c r="B3713" i="6" a="1"/>
  <c r="B3713" i="6" s="1"/>
  <c r="B3714" i="6" a="1"/>
  <c r="B3714" i="6" s="1"/>
  <c r="B3715" i="6" a="1"/>
  <c r="B3715" i="6" s="1"/>
  <c r="B3716" i="6" a="1"/>
  <c r="B3716" i="6"/>
  <c r="B3717" i="6" a="1"/>
  <c r="B3717" i="6"/>
  <c r="B3718" i="6" a="1"/>
  <c r="B3718" i="6"/>
  <c r="B3719" i="6" a="1"/>
  <c r="B3719" i="6" s="1"/>
  <c r="B3720" i="6" a="1"/>
  <c r="B3720" i="6"/>
  <c r="B3721" i="6" a="1"/>
  <c r="B3721" i="6" s="1"/>
  <c r="B3722" i="6" a="1"/>
  <c r="B3722" i="6" s="1"/>
  <c r="B3723" i="6" a="1"/>
  <c r="B3723" i="6" s="1"/>
  <c r="B3724" i="6" a="1"/>
  <c r="B3724" i="6"/>
  <c r="B3725" i="6" a="1"/>
  <c r="B3725" i="6"/>
  <c r="B3726" i="6" a="1"/>
  <c r="B3726" i="6" s="1"/>
  <c r="B3727" i="6" a="1"/>
  <c r="B3727" i="6" s="1"/>
  <c r="B3728" i="6" a="1"/>
  <c r="B3728" i="6"/>
  <c r="B3729" i="6" a="1"/>
  <c r="B3729" i="6"/>
  <c r="B3730" i="6" a="1"/>
  <c r="B3730" i="6"/>
  <c r="B3731" i="6" a="1"/>
  <c r="B3731" i="6" s="1"/>
  <c r="B3732" i="6" a="1"/>
  <c r="B3732" i="6"/>
  <c r="B3733" i="6" a="1"/>
  <c r="B3733" i="6"/>
  <c r="B3734" i="6" a="1"/>
  <c r="B3734" i="6"/>
  <c r="B3735" i="6" a="1"/>
  <c r="B3735" i="6" s="1"/>
  <c r="B3736" i="6" a="1"/>
  <c r="B3736" i="6" s="1"/>
  <c r="B3737" i="6" a="1"/>
  <c r="B3737" i="6" s="1"/>
  <c r="B3738" i="6" a="1"/>
  <c r="B3738" i="6"/>
  <c r="B3739" i="6" a="1"/>
  <c r="B3739" i="6" s="1"/>
  <c r="B3740" i="6" a="1"/>
  <c r="B3740" i="6" s="1"/>
  <c r="B3741" i="6" a="1"/>
  <c r="B3741" i="6"/>
  <c r="B3742" i="6" a="1"/>
  <c r="B3742" i="6"/>
  <c r="B3743" i="6" a="1"/>
  <c r="B3743" i="6" s="1"/>
  <c r="B3744" i="6" a="1"/>
  <c r="B3744" i="6"/>
  <c r="B3745" i="6" a="1"/>
  <c r="B3745" i="6" s="1"/>
  <c r="B3746" i="6" a="1"/>
  <c r="B3746" i="6"/>
  <c r="B3747" i="6" a="1"/>
  <c r="B3747" i="6" s="1"/>
  <c r="B3748" i="6" a="1"/>
  <c r="B3748" i="6"/>
  <c r="B3749" i="6" a="1"/>
  <c r="B3749" i="6"/>
  <c r="B3750" i="6" a="1"/>
  <c r="B3750" i="6"/>
  <c r="B3751" i="6" a="1"/>
  <c r="B3751" i="6" s="1"/>
  <c r="B3752" i="6" a="1"/>
  <c r="B3752" i="6"/>
  <c r="B3753" i="6" a="1"/>
  <c r="B3753" i="6"/>
  <c r="B3754" i="6" a="1"/>
  <c r="B3754" i="6" s="1"/>
  <c r="B3755" i="6" a="1"/>
  <c r="B3755" i="6" s="1"/>
  <c r="B3756" i="6" a="1"/>
  <c r="B3756" i="6"/>
  <c r="B3757" i="6" a="1"/>
  <c r="B3757" i="6"/>
  <c r="B3758" i="6" a="1"/>
  <c r="B3758" i="6"/>
  <c r="B3759" i="6" a="1"/>
  <c r="B3759" i="6" s="1"/>
  <c r="B3760" i="6" a="1"/>
  <c r="B3760" i="6"/>
  <c r="B3761" i="6" a="1"/>
  <c r="B3761" i="6" s="1"/>
  <c r="B3762" i="6" a="1"/>
  <c r="B3762" i="6"/>
  <c r="B3763" i="6" a="1"/>
  <c r="B3763" i="6" s="1"/>
  <c r="B3764" i="6" a="1"/>
  <c r="B3764" i="6"/>
  <c r="B3765" i="6" a="1"/>
  <c r="B3765" i="6"/>
  <c r="B3766" i="6" a="1"/>
  <c r="B3766" i="6"/>
  <c r="B3767" i="6" a="1"/>
  <c r="B3767" i="6" s="1"/>
  <c r="B3768" i="6" a="1"/>
  <c r="B3768" i="6" s="1"/>
  <c r="B3769" i="6" a="1"/>
  <c r="B3769" i="6"/>
  <c r="B3770" i="6" a="1"/>
  <c r="B3770" i="6"/>
  <c r="B3771" i="6" a="1"/>
  <c r="B3771" i="6" s="1"/>
  <c r="B3772" i="6" a="1"/>
  <c r="B3772" i="6"/>
  <c r="B3773" i="6" a="1"/>
  <c r="B3773" i="6"/>
  <c r="B3774" i="6" a="1"/>
  <c r="B3774" i="6" s="1"/>
  <c r="B3775" i="6" a="1"/>
  <c r="B3775" i="6" s="1"/>
  <c r="B3776" i="6" a="1"/>
  <c r="B3776" i="6"/>
  <c r="B3777" i="6" a="1"/>
  <c r="B3777" i="6" s="1"/>
  <c r="B3778" i="6" a="1"/>
  <c r="B3778" i="6"/>
  <c r="B3779" i="6" a="1"/>
  <c r="B3779" i="6" s="1"/>
  <c r="B3780" i="6" a="1"/>
  <c r="B3780" i="6"/>
  <c r="B3781" i="6" a="1"/>
  <c r="B3781" i="6"/>
  <c r="B3782" i="6" a="1"/>
  <c r="B3782" i="6"/>
  <c r="B3783" i="6" a="1"/>
  <c r="B3783" i="6" s="1"/>
  <c r="B3784" i="6" a="1"/>
  <c r="B3784" i="6" s="1"/>
  <c r="B3785" i="6" a="1"/>
  <c r="B3785" i="6" s="1"/>
  <c r="B3786" i="6" a="1"/>
  <c r="B3786" i="6" s="1"/>
  <c r="B3787" i="6" a="1"/>
  <c r="B3787" i="6" s="1"/>
  <c r="B3788" i="6" a="1"/>
  <c r="B3788" i="6"/>
  <c r="B3789" i="6" a="1"/>
  <c r="B3789" i="6"/>
  <c r="B3790" i="6" a="1"/>
  <c r="B3790" i="6" s="1"/>
  <c r="B3791" i="6" a="1"/>
  <c r="B3791" i="6" s="1"/>
  <c r="B3792" i="6" a="1"/>
  <c r="B3792" i="6"/>
  <c r="B3793" i="6" a="1"/>
  <c r="B3793" i="6" s="1"/>
  <c r="B3794" i="6" a="1"/>
  <c r="B3794" i="6"/>
  <c r="B3795" i="6" a="1"/>
  <c r="B3795" i="6" s="1"/>
  <c r="B3796" i="6" a="1"/>
  <c r="B3796" i="6"/>
  <c r="B3797" i="6" a="1"/>
  <c r="B3797" i="6"/>
  <c r="B3798" i="6" a="1"/>
  <c r="B3798" i="6"/>
  <c r="B3799" i="6" a="1"/>
  <c r="B3799" i="6" s="1"/>
  <c r="B3800" i="6" a="1"/>
  <c r="B3800" i="6" s="1"/>
  <c r="B3801" i="6" a="1"/>
  <c r="B3801" i="6"/>
  <c r="B3802" i="6" a="1"/>
  <c r="B3802" i="6"/>
  <c r="B3803" i="6" a="1"/>
  <c r="B3803" i="6" s="1"/>
  <c r="B3804" i="6" a="1"/>
  <c r="B3804" i="6"/>
  <c r="B3805" i="6" a="1"/>
  <c r="B3805" i="6"/>
  <c r="B3806" i="6" a="1"/>
  <c r="B3806" i="6"/>
  <c r="B3807" i="6" a="1"/>
  <c r="B3807" i="6" s="1"/>
  <c r="B3808" i="6" a="1"/>
  <c r="B3808" i="6"/>
  <c r="B3809" i="6" a="1"/>
  <c r="B3809" i="6" s="1"/>
  <c r="B3810" i="6" a="1"/>
  <c r="B3810" i="6"/>
  <c r="B3811" i="6" a="1"/>
  <c r="B3811" i="6" s="1"/>
  <c r="B3812" i="6" a="1"/>
  <c r="B3812" i="6"/>
  <c r="B3813" i="6" a="1"/>
  <c r="B3813" i="6"/>
  <c r="B3814" i="6" a="1"/>
  <c r="B3814" i="6"/>
  <c r="B3815" i="6" a="1"/>
  <c r="B3815" i="6" s="1"/>
  <c r="B3816" i="6" a="1"/>
  <c r="B3816" i="6"/>
  <c r="B3817" i="6" a="1"/>
  <c r="B3817" i="6" s="1"/>
  <c r="B3818" i="6" a="1"/>
  <c r="B3818" i="6" s="1"/>
  <c r="B3819" i="6" a="1"/>
  <c r="B3819" i="6" s="1"/>
  <c r="B3820" i="6" a="1"/>
  <c r="B3820" i="6"/>
  <c r="B3821" i="6" a="1"/>
  <c r="B3821" i="6"/>
  <c r="B3822" i="6" a="1"/>
  <c r="B3822" i="6" s="1"/>
  <c r="B3823" i="6" a="1"/>
  <c r="B3823" i="6" s="1"/>
  <c r="B3824" i="6" a="1"/>
  <c r="B3824" i="6" s="1"/>
  <c r="B3825" i="6" a="1"/>
  <c r="B3825" i="6"/>
  <c r="B3826" i="6" a="1"/>
  <c r="B3826" i="6"/>
  <c r="B3827" i="6" a="1"/>
  <c r="B3827" i="6" s="1"/>
  <c r="B3828" i="6" a="1"/>
  <c r="B3828" i="6"/>
  <c r="B3829" i="6" a="1"/>
  <c r="B3829" i="6"/>
  <c r="B3830" i="6" a="1"/>
  <c r="B3830" i="6"/>
  <c r="B3831" i="6" a="1"/>
  <c r="B3831" i="6" s="1"/>
  <c r="B3832" i="6" a="1"/>
  <c r="B3832" i="6" s="1"/>
  <c r="B3833" i="6" a="1"/>
  <c r="B3833" i="6"/>
  <c r="B3834" i="6" a="1"/>
  <c r="B3834" i="6"/>
  <c r="B3835" i="6" a="1"/>
  <c r="B3835" i="6" s="1"/>
  <c r="B3836" i="6" a="1"/>
  <c r="B3836" i="6"/>
  <c r="B3837" i="6" a="1"/>
  <c r="B3837" i="6"/>
  <c r="B3838" i="6" a="1"/>
  <c r="B3838" i="6" s="1"/>
  <c r="B3839" i="6" a="1"/>
  <c r="B3839" i="6" s="1"/>
  <c r="B3840" i="6" a="1"/>
  <c r="B3840" i="6"/>
  <c r="B3841" i="6" a="1"/>
  <c r="B3841" i="6" s="1"/>
  <c r="B3842" i="6" a="1"/>
  <c r="B3842" i="6" s="1"/>
  <c r="B3843" i="6" a="1"/>
  <c r="B3843" i="6" s="1"/>
  <c r="B3844" i="6" a="1"/>
  <c r="B3844" i="6"/>
  <c r="B3845" i="6" a="1"/>
  <c r="B3845" i="6"/>
  <c r="B3846" i="6" a="1"/>
  <c r="B3846" i="6"/>
  <c r="B3847" i="6" a="1"/>
  <c r="B3847" i="6" s="1"/>
  <c r="B3848" i="6" a="1"/>
  <c r="B3848" i="6" s="1"/>
  <c r="B3849" i="6" a="1"/>
  <c r="B3849" i="6"/>
  <c r="B3850" i="6" a="1"/>
  <c r="B3850" i="6" s="1"/>
  <c r="B3851" i="6" a="1"/>
  <c r="B3851" i="6" s="1"/>
  <c r="B3852" i="6" a="1"/>
  <c r="B3852" i="6" s="1"/>
  <c r="B3853" i="6" a="1"/>
  <c r="B3853" i="6" s="1"/>
  <c r="B3854" i="6" a="1"/>
  <c r="B3854" i="6"/>
  <c r="B3855" i="6" a="1"/>
  <c r="B3855" i="6" s="1"/>
  <c r="B3856" i="6" a="1"/>
  <c r="B3856" i="6"/>
  <c r="B3857" i="6" a="1"/>
  <c r="B3857" i="6" s="1"/>
  <c r="B3858" i="6" a="1"/>
  <c r="B3858" i="6"/>
  <c r="B3859" i="6" a="1"/>
  <c r="B3859" i="6" s="1"/>
  <c r="B3860" i="6" a="1"/>
  <c r="B3860" i="6"/>
  <c r="B3861" i="6" a="1"/>
  <c r="B3861" i="6"/>
  <c r="B3862" i="6" a="1"/>
  <c r="B3862" i="6" s="1"/>
  <c r="B3863" i="6" a="1"/>
  <c r="B3863" i="6" s="1"/>
  <c r="B3864" i="6" a="1"/>
  <c r="B3864" i="6" s="1"/>
  <c r="B3865" i="6" a="1"/>
  <c r="B3865" i="6"/>
  <c r="B3866" i="6" a="1"/>
  <c r="B3866" i="6"/>
  <c r="B3867" i="6" a="1"/>
  <c r="B3867" i="6" s="1"/>
  <c r="B3868" i="6" a="1"/>
  <c r="B3868" i="6" s="1"/>
  <c r="B3869" i="6" a="1"/>
  <c r="B3869" i="6"/>
  <c r="B3870" i="6" a="1"/>
  <c r="B3870" i="6"/>
  <c r="B3871" i="6" a="1"/>
  <c r="B3871" i="6" s="1"/>
  <c r="B3872" i="6" a="1"/>
  <c r="B3872" i="6" s="1"/>
  <c r="B3873" i="6" a="1"/>
  <c r="B3873" i="6" s="1"/>
  <c r="B3874" i="6" a="1"/>
  <c r="B3874" i="6"/>
  <c r="B3875" i="6" a="1"/>
  <c r="B3875" i="6" s="1"/>
  <c r="B3876" i="6" a="1"/>
  <c r="B3876" i="6"/>
  <c r="B3877" i="6" a="1"/>
  <c r="B3877" i="6" s="1"/>
  <c r="B3878" i="6" a="1"/>
  <c r="B3878" i="6"/>
  <c r="B3879" i="6" a="1"/>
  <c r="B3879" i="6" s="1"/>
  <c r="B3880" i="6" a="1"/>
  <c r="B3880" i="6" s="1"/>
  <c r="B3881" i="6" a="1"/>
  <c r="B3881" i="6"/>
  <c r="B3882" i="6" a="1"/>
  <c r="B3882" i="6" s="1"/>
  <c r="B3883" i="6" a="1"/>
  <c r="B3883" i="6" s="1"/>
  <c r="B3884" i="6" a="1"/>
  <c r="B3884" i="6"/>
  <c r="B3885" i="6" a="1"/>
  <c r="B3885" i="6" s="1"/>
  <c r="B3886" i="6" a="1"/>
  <c r="B3886" i="6"/>
  <c r="B3887" i="6" a="1"/>
  <c r="B3887" i="6" s="1"/>
  <c r="B3888" i="6" a="1"/>
  <c r="B3888" i="6"/>
  <c r="B3889" i="6" a="1"/>
  <c r="B3889" i="6"/>
  <c r="B3890" i="6" a="1"/>
  <c r="B3890" i="6"/>
  <c r="B3891" i="6" a="1"/>
  <c r="B3891" i="6" s="1"/>
  <c r="B3892" i="6" a="1"/>
  <c r="B3892" i="6"/>
  <c r="B3893" i="6" a="1"/>
  <c r="B3893" i="6"/>
  <c r="B3894" i="6" a="1"/>
  <c r="B3894" i="6" s="1"/>
  <c r="B3895" i="6" a="1"/>
  <c r="B3895" i="6" s="1"/>
  <c r="B3896" i="6" a="1"/>
  <c r="B3896" i="6" s="1"/>
  <c r="B3897" i="6" a="1"/>
  <c r="B3897" i="6" s="1"/>
  <c r="B3898" i="6" a="1"/>
  <c r="B3898" i="6"/>
  <c r="B3899" i="6" a="1"/>
  <c r="B3899" i="6" s="1"/>
  <c r="B3900" i="6" a="1"/>
  <c r="B3900" i="6" s="1"/>
  <c r="B3901" i="6" a="1"/>
  <c r="B3901" i="6"/>
  <c r="B3902" i="6" a="1"/>
  <c r="B3902" i="6"/>
  <c r="B3903" i="6" a="1"/>
  <c r="B3903" i="6" s="1"/>
  <c r="B3904" i="6" a="1"/>
  <c r="B3904" i="6" s="1"/>
  <c r="B3905" i="6" a="1"/>
  <c r="B3905" i="6" s="1"/>
  <c r="B3906" i="6" a="1"/>
  <c r="B3906" i="6" s="1"/>
  <c r="B3907" i="6" a="1"/>
  <c r="B3907" i="6" s="1"/>
  <c r="B3908" i="6" a="1"/>
  <c r="B3908" i="6"/>
  <c r="B3909" i="6" a="1"/>
  <c r="B3909" i="6"/>
  <c r="B3910" i="6" a="1"/>
  <c r="B3910" i="6"/>
  <c r="B3911" i="6" a="1"/>
  <c r="B3911" i="6" s="1"/>
  <c r="B3912" i="6" a="1"/>
  <c r="B3912" i="6"/>
  <c r="B3913" i="6" a="1"/>
  <c r="B3913" i="6"/>
  <c r="B3914" i="6" a="1"/>
  <c r="B3914" i="6" s="1"/>
  <c r="B3915" i="6" a="1"/>
  <c r="B3915" i="6" s="1"/>
  <c r="B3916" i="6" a="1"/>
  <c r="B3916" i="6" s="1"/>
  <c r="B3917" i="6" a="1"/>
  <c r="B3917" i="6"/>
  <c r="B3918" i="6" a="1"/>
  <c r="B3918" i="6"/>
  <c r="B3919" i="6" a="1"/>
  <c r="B3919" i="6" s="1"/>
  <c r="B3920" i="6" a="1"/>
  <c r="B3920" i="6" s="1"/>
  <c r="B3921" i="6" a="1"/>
  <c r="B3921" i="6" s="1"/>
  <c r="B3922" i="6" a="1"/>
  <c r="B3922" i="6"/>
  <c r="B3923" i="6" a="1"/>
  <c r="B3923" i="6" s="1"/>
  <c r="B3924" i="6" a="1"/>
  <c r="B3924" i="6"/>
  <c r="B3925" i="6" a="1"/>
  <c r="B3925" i="6" s="1"/>
  <c r="B3926" i="6" a="1"/>
  <c r="B3926" i="6"/>
  <c r="B3927" i="6" a="1"/>
  <c r="B3927" i="6" s="1"/>
  <c r="B3928" i="6" a="1"/>
  <c r="B3928" i="6" s="1"/>
  <c r="B3929" i="6" a="1"/>
  <c r="B3929" i="6"/>
  <c r="B3930" i="6" a="1"/>
  <c r="B3930" i="6" s="1"/>
  <c r="B3931" i="6" a="1"/>
  <c r="B3931" i="6" s="1"/>
  <c r="B3932" i="6" a="1"/>
  <c r="B3932" i="6"/>
  <c r="B3933" i="6" a="1"/>
  <c r="B3933" i="6"/>
  <c r="B3934" i="6" a="1"/>
  <c r="B3934" i="6"/>
  <c r="B3935" i="6" a="1"/>
  <c r="B3935" i="6" s="1"/>
  <c r="B3936" i="6" a="1"/>
  <c r="B3936" i="6"/>
  <c r="B3937" i="6" a="1"/>
  <c r="B3937" i="6" s="1"/>
  <c r="B3938" i="6" a="1"/>
  <c r="B3938" i="6"/>
  <c r="B3939" i="6" a="1"/>
  <c r="B3939" i="6" s="1"/>
  <c r="B3940" i="6" a="1"/>
  <c r="B3940" i="6" s="1"/>
  <c r="B3941" i="6" a="1"/>
  <c r="B3941" i="6"/>
  <c r="B3942" i="6" a="1"/>
  <c r="B3942" i="6"/>
  <c r="B3943" i="6" a="1"/>
  <c r="B3943" i="6" s="1"/>
  <c r="B3944" i="6" a="1"/>
  <c r="B3944" i="6" s="1"/>
  <c r="B3945" i="6" a="1"/>
  <c r="B3945" i="6"/>
  <c r="B3946" i="6" a="1"/>
  <c r="B3946" i="6" s="1"/>
  <c r="B3947" i="6" a="1"/>
  <c r="B3947" i="6" s="1"/>
  <c r="B3948" i="6" a="1"/>
  <c r="B3948" i="6"/>
  <c r="B3949" i="6" a="1"/>
  <c r="B3949" i="6" s="1"/>
  <c r="B3950" i="6" a="1"/>
  <c r="B3950" i="6" s="1"/>
  <c r="B3951" i="6" a="1"/>
  <c r="B3951" i="6" s="1"/>
  <c r="B3952" i="6" a="1"/>
  <c r="B3952" i="6"/>
  <c r="B3953" i="6" a="1"/>
  <c r="B3953" i="6"/>
  <c r="B3954" i="6" a="1"/>
  <c r="B3954" i="6" s="1"/>
  <c r="B3955" i="6" a="1"/>
  <c r="B3955" i="6" s="1"/>
  <c r="B3956" i="6" a="1"/>
  <c r="B3956" i="6"/>
  <c r="B3957" i="6" a="1"/>
  <c r="B3957" i="6" s="1"/>
  <c r="B3958" i="6" a="1"/>
  <c r="B3958" i="6"/>
  <c r="B3959" i="6" a="1"/>
  <c r="B3959" i="6" s="1"/>
  <c r="B3960" i="6" a="1"/>
  <c r="B3960" i="6" s="1"/>
  <c r="B3961" i="6" a="1"/>
  <c r="B3961" i="6"/>
  <c r="B3962" i="6" a="1"/>
  <c r="B3962" i="6" s="1"/>
  <c r="B3963" i="6" a="1"/>
  <c r="B3963" i="6" s="1"/>
  <c r="B3964" i="6" a="1"/>
  <c r="B3964" i="6" s="1"/>
  <c r="B3965" i="6" a="1"/>
  <c r="B3965" i="6"/>
  <c r="B3966" i="6" a="1"/>
  <c r="B3966" i="6"/>
  <c r="B3967" i="6" a="1"/>
  <c r="B3967" i="6" s="1"/>
  <c r="B3968" i="6" a="1"/>
  <c r="B3968" i="6" s="1"/>
  <c r="B3969" i="6" a="1"/>
  <c r="B3969" i="6" s="1"/>
  <c r="B3970" i="6" a="1"/>
  <c r="B3970" i="6"/>
  <c r="B3971" i="6" a="1"/>
  <c r="B3971" i="6" s="1"/>
  <c r="B3972" i="6" a="1"/>
  <c r="B3972" i="6"/>
  <c r="B3973" i="6" a="1"/>
  <c r="B3973" i="6" s="1"/>
  <c r="B3974" i="6" a="1"/>
  <c r="B3974" i="6"/>
  <c r="B3975" i="6" a="1"/>
  <c r="B3975" i="6" s="1"/>
  <c r="B3976" i="6" a="1"/>
  <c r="B3976" i="6"/>
  <c r="B3977" i="6" a="1"/>
  <c r="B3977" i="6" s="1"/>
  <c r="B3978" i="6" a="1"/>
  <c r="B3978" i="6" s="1"/>
  <c r="B3979" i="6" a="1"/>
  <c r="B3979" i="6" s="1"/>
  <c r="B3980" i="6" a="1"/>
  <c r="B3980" i="6"/>
  <c r="B3981" i="6" a="1"/>
  <c r="B3981" i="6"/>
  <c r="B3982" i="6" a="1"/>
  <c r="B3982" i="6" s="1"/>
  <c r="B3983" i="6" a="1"/>
  <c r="B3983" i="6" s="1"/>
  <c r="B3984" i="6" a="1"/>
  <c r="B3984" i="6" s="1"/>
  <c r="B3985" i="6" a="1"/>
  <c r="B3985" i="6"/>
  <c r="B3986" i="6" a="1"/>
  <c r="B3986" i="6"/>
  <c r="B3987" i="6" a="1"/>
  <c r="B3987" i="6" s="1"/>
  <c r="B3988" i="6" a="1"/>
  <c r="B3988" i="6"/>
  <c r="B3989" i="6" a="1"/>
  <c r="B3989" i="6"/>
  <c r="B3990" i="6" a="1"/>
  <c r="B3990" i="6"/>
  <c r="B3991" i="6" a="1"/>
  <c r="B3991" i="6" s="1"/>
  <c r="B3992" i="6" a="1"/>
  <c r="B3992" i="6" s="1"/>
  <c r="B3993" i="6" a="1"/>
  <c r="B3993" i="6" s="1"/>
  <c r="B3994" i="6" a="1"/>
  <c r="B3994" i="6"/>
  <c r="B3995" i="6" a="1"/>
  <c r="B3995" i="6" s="1"/>
  <c r="B3996" i="6" a="1"/>
  <c r="B3996" i="6"/>
  <c r="B3997" i="6" a="1"/>
  <c r="B3997" i="6"/>
  <c r="B3998" i="6" a="1"/>
  <c r="B3998" i="6" s="1"/>
  <c r="B3999" i="6" a="1"/>
  <c r="B3999" i="6" s="1"/>
  <c r="B4000" i="6" a="1"/>
  <c r="B4000" i="6"/>
  <c r="B4001" i="6" a="1"/>
  <c r="B4001" i="6" s="1"/>
  <c r="B4002" i="6" a="1"/>
  <c r="B4002" i="6"/>
  <c r="B4003" i="6" a="1"/>
  <c r="B4003" i="6" s="1"/>
  <c r="B4004" i="6" a="1"/>
  <c r="B4004" i="6"/>
  <c r="B4005" i="6" a="1"/>
  <c r="B4005" i="6"/>
  <c r="B4006" i="6" a="1"/>
  <c r="B4006" i="6"/>
  <c r="B4007" i="6" a="1"/>
  <c r="B4007" i="6" s="1"/>
  <c r="B4008" i="6" a="1"/>
  <c r="B4008" i="6" s="1"/>
  <c r="B4009" i="6" a="1"/>
  <c r="B4009" i="6"/>
  <c r="B4010" i="6" a="1"/>
  <c r="B4010" i="6" s="1"/>
  <c r="B4011" i="6" a="1"/>
  <c r="B4011" i="6" s="1"/>
  <c r="B4012" i="6" a="1"/>
  <c r="B4012" i="6"/>
  <c r="B4013" i="6" a="1"/>
  <c r="B4013" i="6" s="1"/>
  <c r="B4014" i="6" a="1"/>
  <c r="B4014" i="6"/>
  <c r="B4015" i="6" a="1"/>
  <c r="B4015" i="6" s="1"/>
  <c r="B4016" i="6" a="1"/>
  <c r="B4016" i="6"/>
  <c r="B4017" i="6" a="1"/>
  <c r="B4017" i="6" s="1"/>
  <c r="B4018" i="6" a="1"/>
  <c r="B4018" i="6"/>
  <c r="B4019" i="6" a="1"/>
  <c r="B4019" i="6" s="1"/>
  <c r="B4020" i="6" a="1"/>
  <c r="B4020" i="6"/>
  <c r="B4021" i="6" a="1"/>
  <c r="B4021" i="6"/>
  <c r="B4022" i="6" a="1"/>
  <c r="B4022" i="6" s="1"/>
  <c r="B4023" i="6" a="1"/>
  <c r="B4023" i="6" s="1"/>
  <c r="B4024" i="6" a="1"/>
  <c r="B4024" i="6" s="1"/>
  <c r="B4025" i="6" a="1"/>
  <c r="B4025" i="6" s="1"/>
  <c r="B4026" i="6" a="1"/>
  <c r="B4026" i="6"/>
  <c r="B4027" i="6" a="1"/>
  <c r="B4027" i="6" s="1"/>
  <c r="B4028" i="6" a="1"/>
  <c r="B4028" i="6"/>
  <c r="B4029" i="6" a="1"/>
  <c r="B4029" i="6"/>
  <c r="B4030" i="6" a="1"/>
  <c r="B4030" i="6" s="1"/>
  <c r="B4031" i="6" a="1"/>
  <c r="B4031" i="6" s="1"/>
  <c r="B4032" i="6" a="1"/>
  <c r="B4032" i="6" s="1"/>
  <c r="B4033" i="6" a="1"/>
  <c r="B4033" i="6" s="1"/>
  <c r="B4034" i="6" a="1"/>
  <c r="B4034" i="6"/>
  <c r="B4035" i="6" a="1"/>
  <c r="B4035" i="6" s="1"/>
  <c r="B4036" i="6" a="1"/>
  <c r="B4036" i="6" s="1"/>
  <c r="B4037" i="6" a="1"/>
  <c r="B4037" i="6" s="1"/>
  <c r="B4038" i="6" a="1"/>
  <c r="B4038" i="6"/>
  <c r="B4039" i="6" a="1"/>
  <c r="B4039" i="6" s="1"/>
  <c r="B4040" i="6" a="1"/>
  <c r="B4040" i="6"/>
  <c r="B4041" i="6" a="1"/>
  <c r="B4041" i="6" s="1"/>
  <c r="B4042" i="6" a="1"/>
  <c r="B4042" i="6" s="1"/>
  <c r="B4043" i="6" a="1"/>
  <c r="B4043" i="6" s="1"/>
  <c r="B4044" i="6" a="1"/>
  <c r="B4044" i="6"/>
  <c r="B4045" i="6" a="1"/>
  <c r="B4045" i="6" s="1"/>
  <c r="B4046" i="6" a="1"/>
  <c r="B4046" i="6" s="1"/>
  <c r="B4047" i="6" a="1"/>
  <c r="B4047" i="6" s="1"/>
  <c r="B4048" i="6" a="1"/>
  <c r="B4048" i="6"/>
  <c r="B4049" i="6" a="1"/>
  <c r="B4049" i="6" s="1"/>
  <c r="B4050" i="6" a="1"/>
  <c r="B4050" i="6"/>
  <c r="B4051" i="6" a="1"/>
  <c r="B4051" i="6" s="1"/>
  <c r="B4052" i="6" a="1"/>
  <c r="B4052" i="6"/>
  <c r="B4053" i="6" a="1"/>
  <c r="B4053" i="6"/>
  <c r="B4054" i="6" a="1"/>
  <c r="B4054" i="6"/>
  <c r="B4055" i="6" a="1"/>
  <c r="B4055" i="6" s="1"/>
  <c r="B4056" i="6" a="1"/>
  <c r="B4056" i="6" s="1"/>
  <c r="B4057" i="6" a="1"/>
  <c r="B4057" i="6"/>
  <c r="B4058" i="6" a="1"/>
  <c r="B4058" i="6"/>
  <c r="B4059" i="6" a="1"/>
  <c r="B4059" i="6" s="1"/>
  <c r="B4060" i="6" a="1"/>
  <c r="B4060" i="6"/>
  <c r="B4061" i="6" a="1"/>
  <c r="B4061" i="6"/>
  <c r="B4062" i="6" a="1"/>
  <c r="B4062" i="6"/>
  <c r="B4063" i="6" a="1"/>
  <c r="B4063" i="6" s="1"/>
  <c r="B4064" i="6" a="1"/>
  <c r="B4064" i="6"/>
  <c r="B4065" i="6" a="1"/>
  <c r="B4065" i="6" s="1"/>
  <c r="B4066" i="6" a="1"/>
  <c r="B4066" i="6" s="1"/>
  <c r="B4067" i="6" a="1"/>
  <c r="B4067" i="6" s="1"/>
  <c r="B4068" i="6" a="1"/>
  <c r="B4068" i="6"/>
  <c r="B4069" i="6" a="1"/>
  <c r="B4069" i="6" s="1"/>
  <c r="B4070" i="6" a="1"/>
  <c r="B4070" i="6"/>
  <c r="B4071" i="6" a="1"/>
  <c r="B4071" i="6" s="1"/>
  <c r="B4072" i="6" a="1"/>
  <c r="B4072" i="6"/>
  <c r="B4073" i="6" a="1"/>
  <c r="B4073" i="6"/>
  <c r="B4074" i="6" a="1"/>
  <c r="B4074" i="6" s="1"/>
  <c r="B4075" i="6" a="1"/>
  <c r="B4075" i="6" s="1"/>
  <c r="B4076" i="6" a="1"/>
  <c r="B4076" i="6" s="1"/>
  <c r="B4077" i="6" a="1"/>
  <c r="B4077" i="6"/>
  <c r="B4078" i="6" a="1"/>
  <c r="B4078" i="6"/>
  <c r="B4079" i="6" a="1"/>
  <c r="B4079" i="6" s="1"/>
  <c r="B4080" i="6" a="1"/>
  <c r="B4080" i="6" s="1"/>
  <c r="B4081" i="6" a="1"/>
  <c r="B4081" i="6"/>
  <c r="B4082" i="6" a="1"/>
  <c r="B4082" i="6"/>
  <c r="B4083" i="6" a="1"/>
  <c r="B4083" i="6" s="1"/>
  <c r="B4084" i="6" a="1"/>
  <c r="B4084" i="6"/>
  <c r="B4085" i="6" a="1"/>
  <c r="B4085" i="6" s="1"/>
  <c r="B4086" i="6" a="1"/>
  <c r="B4086" i="6"/>
  <c r="B4087" i="6" a="1"/>
  <c r="B4087" i="6" s="1"/>
  <c r="B4088" i="6" a="1"/>
  <c r="B4088" i="6" s="1"/>
  <c r="B4089" i="6" a="1"/>
  <c r="B4089" i="6" s="1"/>
  <c r="B4090" i="6" a="1"/>
  <c r="B4090" i="6"/>
  <c r="B4091" i="6" a="1"/>
  <c r="B4091" i="6" s="1"/>
  <c r="B4092" i="6" a="1"/>
  <c r="B4092" i="6" s="1"/>
  <c r="B4093" i="6" a="1"/>
  <c r="B4093" i="6" s="1"/>
  <c r="B4094" i="6" a="1"/>
  <c r="B4094" i="6" s="1"/>
  <c r="B4095" i="6" a="1"/>
  <c r="B4095" i="6" s="1"/>
  <c r="B4096" i="6" a="1"/>
  <c r="B4096" i="6"/>
  <c r="B4097" i="6" a="1"/>
  <c r="B4097" i="6"/>
  <c r="B4098" i="6" a="1"/>
  <c r="B4098" i="6" s="1"/>
  <c r="B4099" i="6" a="1"/>
  <c r="B4099" i="6" s="1"/>
  <c r="B4100" i="6" a="1"/>
  <c r="B4100" i="6"/>
  <c r="B4101" i="6" a="1"/>
  <c r="B4101" i="6"/>
  <c r="B4102" i="6" a="1"/>
  <c r="B4102" i="6" s="1"/>
  <c r="B4103" i="6" a="1"/>
  <c r="B4103" i="6" s="1"/>
  <c r="B4104" i="6" a="1"/>
  <c r="B4104" i="6"/>
  <c r="B4105" i="6" a="1"/>
  <c r="B4105" i="6"/>
  <c r="B4106" i="6" a="1"/>
  <c r="B4106" i="6" s="1"/>
  <c r="B4107" i="6" a="1"/>
  <c r="B4107" i="6" s="1"/>
  <c r="B4108" i="6" a="1"/>
  <c r="B4108" i="6" s="1"/>
  <c r="B4109" i="6" a="1"/>
  <c r="B4109" i="6"/>
  <c r="B4110" i="6" a="1"/>
  <c r="B4110" i="6" s="1"/>
  <c r="B4111" i="6" a="1"/>
  <c r="B4111" i="6" s="1"/>
  <c r="B4112" i="6" a="1"/>
  <c r="B4112" i="6" s="1"/>
  <c r="B4113" i="6" a="1"/>
  <c r="B4113" i="6"/>
  <c r="B4114" i="6" a="1"/>
  <c r="B4114" i="6"/>
  <c r="B4115" i="6" a="1"/>
  <c r="B4115" i="6" s="1"/>
  <c r="B4116" i="6" a="1"/>
  <c r="B4116" i="6"/>
  <c r="B4117" i="6" a="1"/>
  <c r="B4117" i="6" s="1"/>
  <c r="B4118" i="6" a="1"/>
  <c r="B4118" i="6"/>
  <c r="B4119" i="6" a="1"/>
  <c r="B4119" i="6" s="1"/>
  <c r="B4120" i="6" a="1"/>
  <c r="B4120" i="6"/>
  <c r="B4121" i="6" a="1"/>
  <c r="B4121" i="6" s="1"/>
  <c r="B4122" i="6" a="1"/>
  <c r="B4122" i="6"/>
  <c r="B4123" i="6" a="1"/>
  <c r="B4123" i="6" s="1"/>
  <c r="B4124" i="6" a="1"/>
  <c r="B4124" i="6" s="1"/>
  <c r="B4125" i="6" a="1"/>
  <c r="B4125" i="6"/>
  <c r="B4126" i="6" a="1"/>
  <c r="B4126" i="6" s="1"/>
  <c r="B4127" i="6" a="1"/>
  <c r="B4127" i="6" s="1"/>
  <c r="B4128" i="6" a="1"/>
  <c r="B4128" i="6"/>
  <c r="B4129" i="6" a="1"/>
  <c r="B4129" i="6" s="1"/>
  <c r="B4130" i="6" a="1"/>
  <c r="B4130" i="6" s="1"/>
  <c r="B4131" i="6" a="1"/>
  <c r="B4131" i="6" s="1"/>
  <c r="B4132" i="6" a="1"/>
  <c r="B4132" i="6"/>
  <c r="B4133" i="6" a="1"/>
  <c r="B4133" i="6"/>
  <c r="B4134" i="6" a="1"/>
  <c r="B4134" i="6" s="1"/>
  <c r="B4135" i="6" a="1"/>
  <c r="B4135" i="6" s="1"/>
  <c r="B4136" i="6" a="1"/>
  <c r="B4136" i="6"/>
  <c r="B4137" i="6" a="1"/>
  <c r="B4137" i="6"/>
  <c r="B4138" i="6" a="1"/>
  <c r="B4138" i="6" s="1"/>
  <c r="B4139" i="6" a="1"/>
  <c r="B4139" i="6" s="1"/>
  <c r="B4140" i="6" a="1"/>
  <c r="B4140" i="6" s="1"/>
  <c r="B4141" i="6" a="1"/>
  <c r="B4141" i="6"/>
  <c r="B4142" i="6" a="1"/>
  <c r="B4142" i="6"/>
  <c r="B4143" i="6" a="1"/>
  <c r="B4143" i="6" s="1"/>
  <c r="B4144" i="6" a="1"/>
  <c r="B4144" i="6" s="1"/>
  <c r="B4145" i="6" a="1"/>
  <c r="B4145" i="6"/>
  <c r="B4146" i="6" a="1"/>
  <c r="B4146" i="6"/>
  <c r="B4147" i="6" a="1"/>
  <c r="B4147" i="6" s="1"/>
  <c r="B4148" i="6" a="1"/>
  <c r="B4148" i="6" s="1"/>
  <c r="B4149" i="6" a="1"/>
  <c r="B4149" i="6" s="1"/>
  <c r="B4150" i="6" a="1"/>
  <c r="B4150" i="6"/>
  <c r="B4151" i="6" a="1"/>
  <c r="B4151" i="6" s="1"/>
  <c r="B4152" i="6" a="1"/>
  <c r="B4152" i="6"/>
  <c r="B4153" i="6" a="1"/>
  <c r="B4153" i="6" s="1"/>
  <c r="B4154" i="6" a="1"/>
  <c r="B4154" i="6"/>
  <c r="B4155" i="6" a="1"/>
  <c r="B4155" i="6" s="1"/>
  <c r="B4156" i="6" a="1"/>
  <c r="B4156" i="6"/>
  <c r="B4157" i="6" a="1"/>
  <c r="B4157" i="6"/>
  <c r="B4158" i="6" a="1"/>
  <c r="B4158" i="6" s="1"/>
  <c r="B4159" i="6" a="1"/>
  <c r="B4159" i="6" s="1"/>
  <c r="B4160" i="6" a="1"/>
  <c r="B4160" i="6"/>
  <c r="B4161" i="6" a="1"/>
  <c r="B4161" i="6"/>
  <c r="B4162" i="6" a="1"/>
  <c r="B4162" i="6" s="1"/>
  <c r="B4163" i="6" a="1"/>
  <c r="B4163" i="6" s="1"/>
  <c r="B4164" i="6" a="1"/>
  <c r="B4164" i="6"/>
  <c r="B4165" i="6" a="1"/>
  <c r="B4165" i="6" s="1"/>
  <c r="B4166" i="6" a="1"/>
  <c r="B4166" i="6"/>
  <c r="B4167" i="6" a="1"/>
  <c r="B4167" i="6" s="1"/>
  <c r="B4168" i="6" a="1"/>
  <c r="B4168" i="6"/>
  <c r="B4169" i="6" a="1"/>
  <c r="B4169" i="6"/>
  <c r="B4170" i="6" a="1"/>
  <c r="B4170" i="6"/>
  <c r="B4171" i="6" a="1"/>
  <c r="B4171" i="6" s="1"/>
  <c r="B4172" i="6" a="1"/>
  <c r="B4172" i="6" s="1"/>
  <c r="B4173" i="6" a="1"/>
  <c r="B4173" i="6"/>
  <c r="B4174" i="6" a="1"/>
  <c r="B4174" i="6" s="1"/>
  <c r="B4175" i="6" a="1"/>
  <c r="B4175" i="6" s="1"/>
  <c r="B4176" i="6" a="1"/>
  <c r="B4176" i="6" s="1"/>
  <c r="B4177" i="6" a="1"/>
  <c r="B4177" i="6"/>
  <c r="B4178" i="6" a="1"/>
  <c r="B4178" i="6"/>
  <c r="B4179" i="6" a="1"/>
  <c r="B4179" i="6" s="1"/>
  <c r="B4180" i="6" a="1"/>
  <c r="B4180" i="6" s="1"/>
  <c r="B4181" i="6" a="1"/>
  <c r="B4181" i="6" s="1"/>
  <c r="B4182" i="6" a="1"/>
  <c r="B4182" i="6"/>
  <c r="B4183" i="6" a="1"/>
  <c r="B4183" i="6" s="1"/>
  <c r="B4184" i="6" a="1"/>
  <c r="B4184" i="6" s="1"/>
  <c r="B4185" i="6" a="1"/>
  <c r="B4185" i="6" s="1"/>
  <c r="B4186" i="6" a="1"/>
  <c r="B4186" i="6"/>
  <c r="B4187" i="6" a="1"/>
  <c r="B4187" i="6" s="1"/>
  <c r="B4188" i="6" a="1"/>
  <c r="B4188" i="6"/>
  <c r="B4189" i="6" a="1"/>
  <c r="B4189" i="6" s="1"/>
  <c r="B4190" i="6" a="1"/>
  <c r="B4190" i="6" s="1"/>
  <c r="B4191" i="6" a="1"/>
  <c r="B4191" i="6" s="1"/>
  <c r="B4192" i="6" a="1"/>
  <c r="B4192" i="6"/>
  <c r="B4193" i="6" a="1"/>
  <c r="B4193" i="6"/>
  <c r="B4194" i="6" a="1"/>
  <c r="B4194" i="6" s="1"/>
  <c r="B4195" i="6" a="1"/>
  <c r="B4195" i="6" s="1"/>
  <c r="B4196" i="6" a="1"/>
  <c r="B4196" i="6"/>
  <c r="B4197" i="6" a="1"/>
  <c r="B4197" i="6"/>
  <c r="B4198" i="6" a="1"/>
  <c r="B4198" i="6"/>
  <c r="B4199" i="6" a="1"/>
  <c r="B4199" i="6" s="1"/>
  <c r="B4200" i="6" a="1"/>
  <c r="B4200" i="6"/>
  <c r="B4201" i="6" a="1"/>
  <c r="B4201" i="6"/>
  <c r="B4202" i="6" a="1"/>
  <c r="B4202" i="6" s="1"/>
  <c r="B4203" i="6" a="1"/>
  <c r="B4203" i="6" s="1"/>
  <c r="B4204" i="6" a="1"/>
  <c r="B4204" i="6" s="1"/>
  <c r="B4205" i="6" a="1"/>
  <c r="B4205" i="6"/>
  <c r="B4206" i="6" a="1"/>
  <c r="B4206" i="6"/>
  <c r="B4207" i="6" a="1"/>
  <c r="B4207" i="6" s="1"/>
  <c r="B4208" i="6" a="1"/>
  <c r="B4208" i="6" s="1"/>
  <c r="B4209" i="6" a="1"/>
  <c r="B4209" i="6"/>
  <c r="B4210" i="6" a="1"/>
  <c r="B4210" i="6"/>
  <c r="B4211" i="6" a="1"/>
  <c r="B4211" i="6" s="1"/>
  <c r="B4212" i="6" a="1"/>
  <c r="B4212" i="6"/>
  <c r="B4213" i="6" a="1"/>
  <c r="B4213" i="6" s="1"/>
  <c r="B4214" i="6" a="1"/>
  <c r="B4214" i="6"/>
  <c r="B4215" i="6" a="1"/>
  <c r="B4215" i="6" s="1"/>
  <c r="B4216" i="6" a="1"/>
  <c r="B4216" i="6" s="1"/>
  <c r="B4217" i="6" a="1"/>
  <c r="B4217" i="6" s="1"/>
  <c r="B4218" i="6" a="1"/>
  <c r="B4218" i="6"/>
  <c r="B4219" i="6" a="1"/>
  <c r="B4219" i="6" s="1"/>
  <c r="B4220" i="6" a="1"/>
  <c r="B4220" i="6" s="1"/>
  <c r="B4221" i="6" a="1"/>
  <c r="B4221" i="6" s="1"/>
  <c r="B4222" i="6" a="1"/>
  <c r="B4222" i="6" s="1"/>
  <c r="B4223" i="6" a="1"/>
  <c r="B4223" i="6" s="1"/>
  <c r="B4224" i="6" a="1"/>
  <c r="B4224" i="6"/>
  <c r="B4225" i="6" a="1"/>
  <c r="B4225" i="6"/>
  <c r="B4226" i="6" a="1"/>
  <c r="B4226" i="6" s="1"/>
  <c r="B4227" i="6" a="1"/>
  <c r="B4227" i="6" s="1"/>
  <c r="B4228" i="6" a="1"/>
  <c r="B4228" i="6"/>
  <c r="B4229" i="6" a="1"/>
  <c r="B4229" i="6"/>
  <c r="B4230" i="6" a="1"/>
  <c r="B4230" i="6" s="1"/>
  <c r="B4231" i="6" a="1"/>
  <c r="B4231" i="6" s="1"/>
  <c r="B4232" i="6" a="1"/>
  <c r="B4232" i="6"/>
  <c r="B4233" i="6" a="1"/>
  <c r="B4233" i="6"/>
  <c r="B4234" i="6" a="1"/>
  <c r="B4234" i="6"/>
  <c r="B4235" i="6" a="1"/>
  <c r="B4235" i="6" s="1"/>
  <c r="B4236" i="6" a="1"/>
  <c r="B4236" i="6" s="1"/>
  <c r="B4237" i="6" a="1"/>
  <c r="B4237" i="6"/>
  <c r="B4238" i="6" a="1"/>
  <c r="B4238" i="6" s="1"/>
  <c r="B4239" i="6" a="1"/>
  <c r="B4239" i="6" s="1"/>
  <c r="B4240" i="6" a="1"/>
  <c r="B4240" i="6" s="1"/>
  <c r="B4241" i="6" a="1"/>
  <c r="B4241" i="6"/>
  <c r="B4242" i="6" a="1"/>
  <c r="B4242" i="6"/>
  <c r="B4243" i="6" a="1"/>
  <c r="B4243" i="6" s="1"/>
  <c r="B4244" i="6" a="1"/>
  <c r="B4244" i="6"/>
  <c r="B4245" i="6" a="1"/>
  <c r="B4245" i="6" s="1"/>
  <c r="B4246" i="6" a="1"/>
  <c r="B4246" i="6"/>
  <c r="B4247" i="6" a="1"/>
  <c r="B4247" i="6" s="1"/>
  <c r="B4248" i="6" a="1"/>
  <c r="B4248" i="6"/>
  <c r="B4249" i="6" a="1"/>
  <c r="B4249" i="6" s="1"/>
  <c r="B4250" i="6" a="1"/>
  <c r="B4250" i="6"/>
  <c r="B4251" i="6" a="1"/>
  <c r="B4251" i="6" s="1"/>
  <c r="B4252" i="6" a="1"/>
  <c r="B4252" i="6" s="1"/>
  <c r="B4253" i="6" a="1"/>
  <c r="B4253" i="6"/>
  <c r="B4254" i="6" a="1"/>
  <c r="B4254" i="6" s="1"/>
  <c r="B4255" i="6" a="1"/>
  <c r="B4255" i="6" s="1"/>
  <c r="B4256" i="6" a="1"/>
  <c r="B4256" i="6"/>
  <c r="B4257" i="6" a="1"/>
  <c r="B4257" i="6" s="1"/>
  <c r="B4258" i="6" a="1"/>
  <c r="B4258" i="6" s="1"/>
  <c r="B4259" i="6" a="1"/>
  <c r="B4259" i="6" s="1"/>
  <c r="B4260" i="6" a="1"/>
  <c r="B4260" i="6"/>
  <c r="B4261" i="6" a="1"/>
  <c r="B4261" i="6"/>
  <c r="B4262" i="6" a="1"/>
  <c r="B4262" i="6" s="1"/>
  <c r="B4263" i="6" a="1"/>
  <c r="B4263" i="6" s="1"/>
  <c r="B4264" i="6" a="1"/>
  <c r="B4264" i="6"/>
  <c r="B4265" i="6" a="1"/>
  <c r="B4265" i="6"/>
  <c r="B4266" i="6" a="1"/>
  <c r="B4266" i="6" s="1"/>
  <c r="B4267" i="6" a="1"/>
  <c r="B4267" i="6" s="1"/>
  <c r="B4268" i="6" a="1"/>
  <c r="B4268" i="6" s="1"/>
  <c r="B4269" i="6" a="1"/>
  <c r="B4269" i="6"/>
  <c r="B4270" i="6" a="1"/>
  <c r="B4270" i="6" s="1"/>
  <c r="B4271" i="6" a="1"/>
  <c r="B4271" i="6" s="1"/>
  <c r="B4272" i="6" a="1"/>
  <c r="B4272" i="6" s="1"/>
  <c r="B4273" i="6" a="1"/>
  <c r="B4273" i="6"/>
  <c r="B4274" i="6" a="1"/>
  <c r="B4274" i="6"/>
  <c r="B4275" i="6" a="1"/>
  <c r="B4275" i="6" s="1"/>
  <c r="B4276" i="6" a="1"/>
  <c r="B4276" i="6" s="1"/>
  <c r="B4277" i="6" a="1"/>
  <c r="B4277" i="6" s="1"/>
  <c r="B4278" i="6" a="1"/>
  <c r="B4278" i="6"/>
  <c r="B4279" i="6" a="1"/>
  <c r="B4279" i="6" s="1"/>
  <c r="B4280" i="6" a="1"/>
  <c r="B4280" i="6"/>
  <c r="B4281" i="6" a="1"/>
  <c r="B4281" i="6" s="1"/>
  <c r="B4282" i="6" a="1"/>
  <c r="B4282" i="6"/>
  <c r="B4283" i="6" a="1"/>
  <c r="B4283" i="6" s="1"/>
  <c r="B4284" i="6" a="1"/>
  <c r="B4284" i="6"/>
  <c r="B4285" i="6" a="1"/>
  <c r="B4285" i="6"/>
  <c r="B4286" i="6" a="1"/>
  <c r="B4286" i="6" s="1"/>
  <c r="B4287" i="6" a="1"/>
  <c r="B4287" i="6" s="1"/>
  <c r="B4288" i="6" a="1"/>
  <c r="B4288" i="6"/>
  <c r="B4289" i="6" a="1"/>
  <c r="B4289" i="6"/>
  <c r="B4290" i="6" a="1"/>
  <c r="B4290" i="6" s="1"/>
  <c r="B4291" i="6" a="1"/>
  <c r="B4291" i="6" s="1"/>
  <c r="B4292" i="6" a="1"/>
  <c r="B4292" i="6"/>
  <c r="B4293" i="6" a="1"/>
  <c r="B4293" i="6" s="1"/>
  <c r="B4294" i="6" a="1"/>
  <c r="B4294" i="6"/>
  <c r="B4295" i="6" a="1"/>
  <c r="B4295" i="6" s="1"/>
  <c r="B4296" i="6" a="1"/>
  <c r="B4296" i="6"/>
  <c r="B4297" i="6" a="1"/>
  <c r="B4297" i="6"/>
  <c r="B4298" i="6" a="1"/>
  <c r="B4298" i="6"/>
  <c r="B4299" i="6" a="1"/>
  <c r="B4299" i="6" s="1"/>
  <c r="B4300" i="6" a="1"/>
  <c r="B4300" i="6" s="1"/>
  <c r="B4301" i="6" a="1"/>
  <c r="B4301" i="6" s="1"/>
  <c r="B4302" i="6" a="1"/>
  <c r="B4302" i="6" s="1"/>
  <c r="B4303" i="6" a="1"/>
  <c r="B4303" i="6" s="1"/>
  <c r="B4304" i="6" a="1"/>
  <c r="B4304" i="6" s="1"/>
  <c r="B4305" i="6" a="1"/>
  <c r="B4305" i="6"/>
  <c r="B4306" i="6" a="1"/>
  <c r="B4306" i="6"/>
  <c r="B4307" i="6" a="1"/>
  <c r="B4307" i="6" s="1"/>
  <c r="B4308" i="6" a="1"/>
  <c r="B4308" i="6" s="1"/>
  <c r="B4309" i="6" a="1"/>
  <c r="B4309" i="6" s="1"/>
  <c r="B4310" i="6" a="1"/>
  <c r="B4310" i="6" s="1"/>
  <c r="B4311" i="6" a="1"/>
  <c r="B4311" i="6" s="1"/>
  <c r="B4312" i="6" a="1"/>
  <c r="B4312" i="6"/>
  <c r="B4313" i="6" a="1"/>
  <c r="B4313" i="6" s="1"/>
  <c r="B4314" i="6" a="1"/>
  <c r="B4314" i="6"/>
  <c r="B4315" i="6" a="1"/>
  <c r="B4315" i="6" s="1"/>
  <c r="B4316" i="6" a="1"/>
  <c r="B4316" i="6"/>
  <c r="B4317" i="6" a="1"/>
  <c r="B4317" i="6"/>
  <c r="B4318" i="6" a="1"/>
  <c r="B4318" i="6" s="1"/>
  <c r="B4319" i="6" a="1"/>
  <c r="B4319" i="6" s="1"/>
  <c r="B4320" i="6" a="1"/>
  <c r="B4320" i="6"/>
  <c r="B4321" i="6" a="1"/>
  <c r="B4321" i="6"/>
  <c r="B4322" i="6" a="1"/>
  <c r="B4322" i="6" s="1"/>
  <c r="B4323" i="6" a="1"/>
  <c r="B4323" i="6" s="1"/>
  <c r="B4324" i="6" a="1"/>
  <c r="B4324" i="6" s="1"/>
  <c r="B4325" i="6" a="1"/>
  <c r="B4325" i="6" s="1"/>
  <c r="B4326" i="6" a="1"/>
  <c r="B4326" i="6"/>
  <c r="B4327" i="6" a="1"/>
  <c r="B4327" i="6" s="1"/>
  <c r="B4328" i="6" a="1"/>
  <c r="B4328" i="6"/>
  <c r="B4329" i="6" a="1"/>
  <c r="B4329" i="6"/>
  <c r="B4330" i="6" a="1"/>
  <c r="B4330" i="6" s="1"/>
  <c r="B4331" i="6" a="1"/>
  <c r="B4331" i="6" s="1"/>
  <c r="B4332" i="6" a="1"/>
  <c r="B4332" i="6" s="1"/>
  <c r="B4333" i="6" a="1"/>
  <c r="B4333" i="6" s="1"/>
  <c r="B4334" i="6" a="1"/>
  <c r="B4334" i="6" s="1"/>
  <c r="B4335" i="6" a="1"/>
  <c r="B4335" i="6" s="1"/>
  <c r="B4336" i="6" a="1"/>
  <c r="B4336" i="6" s="1"/>
  <c r="B4337" i="6" a="1"/>
  <c r="B4337" i="6"/>
  <c r="B4338" i="6" a="1"/>
  <c r="B4338" i="6"/>
  <c r="B4339" i="6" a="1"/>
  <c r="B4339" i="6" s="1"/>
  <c r="B4340" i="6" a="1"/>
  <c r="B4340" i="6"/>
  <c r="B4341" i="6" a="1"/>
  <c r="B4341" i="6" s="1"/>
  <c r="B4342" i="6" a="1"/>
  <c r="B4342" i="6" s="1"/>
  <c r="B4343" i="6" a="1"/>
  <c r="B4343" i="6" s="1"/>
  <c r="B4344" i="6" a="1"/>
  <c r="B4344" i="6" s="1"/>
  <c r="B4345" i="6" a="1"/>
  <c r="B4345" i="6" s="1"/>
  <c r="B4346" i="6" a="1"/>
  <c r="B4346" i="6"/>
  <c r="B4347" i="6" a="1"/>
  <c r="B4347" i="6" s="1"/>
  <c r="B4348" i="6" a="1"/>
  <c r="B4348" i="6"/>
  <c r="B4349" i="6" a="1"/>
  <c r="B4349" i="6" s="1"/>
  <c r="B4350" i="6" a="1"/>
  <c r="B4350" i="6" s="1"/>
  <c r="B4351" i="6" a="1"/>
  <c r="B4351" i="6" s="1"/>
  <c r="B4352" i="6" a="1"/>
  <c r="B4352" i="6"/>
  <c r="B4353" i="6" a="1"/>
  <c r="B4353" i="6"/>
  <c r="B4354" i="6" a="1"/>
  <c r="B4354" i="6" s="1"/>
  <c r="B4355" i="6" a="1"/>
  <c r="B4355" i="6" s="1"/>
  <c r="B4356" i="6" a="1"/>
  <c r="B4356" i="6" s="1"/>
  <c r="B4357" i="6" a="1"/>
  <c r="B4357" i="6"/>
  <c r="B4358" i="6" a="1"/>
  <c r="B4358" i="6" s="1"/>
  <c r="B4359" i="6" a="1"/>
  <c r="B4359" i="6" s="1"/>
  <c r="B4360" i="6" a="1"/>
  <c r="B4360" i="6"/>
  <c r="B4361" i="6" a="1"/>
  <c r="B4361" i="6"/>
  <c r="B4362" i="6" a="1"/>
  <c r="B4362" i="6" s="1"/>
  <c r="B4363" i="6" a="1"/>
  <c r="B4363" i="6" s="1"/>
  <c r="B4364" i="6" a="1"/>
  <c r="B4364" i="6" s="1"/>
  <c r="B4365" i="6" a="1"/>
  <c r="B4365" i="6" s="1"/>
  <c r="B4366" i="6" a="1"/>
  <c r="B4366" i="6"/>
  <c r="B4367" i="6" a="1"/>
  <c r="B4367" i="6" s="1"/>
  <c r="B4368" i="6" a="1"/>
  <c r="B4368" i="6" s="1"/>
  <c r="B4369" i="6" a="1"/>
  <c r="B4369" i="6"/>
  <c r="B4370" i="6" a="1"/>
  <c r="B4370" i="6"/>
  <c r="B4371" i="6" a="1"/>
  <c r="B4371" i="6" s="1"/>
  <c r="B4372" i="6" a="1"/>
  <c r="B4372" i="6" s="1"/>
  <c r="B4373" i="6" a="1"/>
  <c r="B4373" i="6" s="1"/>
  <c r="B4374" i="6" a="1"/>
  <c r="B4374" i="6" s="1"/>
  <c r="B4375" i="6" a="1"/>
  <c r="B4375" i="6" s="1"/>
  <c r="B4376" i="6" a="1"/>
  <c r="B4376" i="6"/>
  <c r="B4377" i="6" a="1"/>
  <c r="B4377" i="6" s="1"/>
  <c r="B4378" i="6" a="1"/>
  <c r="B4378" i="6"/>
  <c r="B4379" i="6" a="1"/>
  <c r="B4379" i="6" s="1"/>
  <c r="B4380" i="6" a="1"/>
  <c r="B4380" i="6" s="1"/>
  <c r="B4381" i="6" a="1"/>
  <c r="B4381" i="6"/>
  <c r="B4382" i="6" a="1"/>
  <c r="B4382" i="6" s="1"/>
  <c r="B4383" i="6" a="1"/>
  <c r="B4383" i="6" s="1"/>
  <c r="B4384" i="6" a="1"/>
  <c r="B4384" i="6"/>
  <c r="B4385" i="6" a="1"/>
  <c r="B4385" i="6" s="1"/>
  <c r="B4386" i="6" a="1"/>
  <c r="B4386" i="6" s="1"/>
  <c r="B4387" i="6" a="1"/>
  <c r="B4387" i="6" s="1"/>
  <c r="B4388" i="6" a="1"/>
  <c r="B4388" i="6" s="1"/>
  <c r="B4389" i="6" a="1"/>
  <c r="B4389" i="6"/>
  <c r="B4390" i="6" a="1"/>
  <c r="B4390" i="6" s="1"/>
  <c r="B4391" i="6" a="1"/>
  <c r="B4391" i="6" s="1"/>
  <c r="B4392" i="6" a="1"/>
  <c r="B4392" i="6"/>
  <c r="B4393" i="6" a="1"/>
  <c r="B4393" i="6"/>
  <c r="B4394" i="6" a="1"/>
  <c r="B4394" i="6"/>
  <c r="B4395" i="6" a="1"/>
  <c r="B4395" i="6" s="1"/>
  <c r="B4396" i="6" a="1"/>
  <c r="B4396" i="6" s="1"/>
  <c r="B4397" i="6" a="1"/>
  <c r="B4397" i="6" s="1"/>
  <c r="B4398" i="6" a="1"/>
  <c r="B4398" i="6" s="1"/>
  <c r="B4399" i="6" a="1"/>
  <c r="B4399" i="6" s="1"/>
  <c r="B4400" i="6" a="1"/>
  <c r="B4400" i="6" s="1"/>
  <c r="B4401" i="6" a="1"/>
  <c r="B4401" i="6"/>
  <c r="B4402" i="6" a="1"/>
  <c r="B4402" i="6"/>
  <c r="B4403" i="6" a="1"/>
  <c r="B4403" i="6" s="1"/>
  <c r="B4404" i="6" a="1"/>
  <c r="B4404" i="6"/>
  <c r="B4405" i="6" a="1"/>
  <c r="B4405" i="6" s="1"/>
  <c r="B4406" i="6" a="1"/>
  <c r="B4406" i="6" s="1"/>
  <c r="B4407" i="6" a="1"/>
  <c r="B4407" i="6" s="1"/>
  <c r="B4408" i="6" a="1"/>
  <c r="B4408" i="6"/>
  <c r="B4409" i="6" a="1"/>
  <c r="B4409" i="6" s="1"/>
  <c r="B4410" i="6" a="1"/>
  <c r="B4410" i="6"/>
  <c r="B4411" i="6" a="1"/>
  <c r="B4411" i="6" s="1"/>
  <c r="B4412" i="6" a="1"/>
  <c r="B4412" i="6" s="1"/>
  <c r="B4413" i="6" a="1"/>
  <c r="B4413" i="6"/>
  <c r="B4414" i="6" a="1"/>
  <c r="B4414" i="6" s="1"/>
  <c r="B4415" i="6" a="1"/>
  <c r="B4415" i="6" s="1"/>
  <c r="B4416" i="6" a="1"/>
  <c r="B4416" i="6"/>
  <c r="B4417" i="6" a="1"/>
  <c r="B4417" i="6" s="1"/>
  <c r="B4418" i="6" a="1"/>
  <c r="B4418" i="6" s="1"/>
  <c r="B4419" i="6" a="1"/>
  <c r="B4419" i="6" s="1"/>
  <c r="B4420" i="6" a="1"/>
  <c r="B4420" i="6" s="1"/>
  <c r="B4421" i="6" a="1"/>
  <c r="B4421" i="6"/>
  <c r="B4422" i="6" a="1"/>
  <c r="B4422" i="6"/>
  <c r="B4423" i="6" a="1"/>
  <c r="B4423" i="6" s="1"/>
  <c r="B4424" i="6" a="1"/>
  <c r="B4424" i="6"/>
  <c r="B4425" i="6" a="1"/>
  <c r="B4425" i="6"/>
  <c r="B4426" i="6" a="1"/>
  <c r="B4426" i="6" s="1"/>
  <c r="B4427" i="6" a="1"/>
  <c r="B4427" i="6" s="1"/>
  <c r="B4428" i="6" a="1"/>
  <c r="B4428" i="6" s="1"/>
  <c r="B4429" i="6" a="1"/>
  <c r="B4429" i="6" s="1"/>
  <c r="B4430" i="6" a="1"/>
  <c r="B4430" i="6"/>
  <c r="B4431" i="6" a="1"/>
  <c r="B4431" i="6" s="1"/>
  <c r="B4432" i="6" a="1"/>
  <c r="B4432" i="6" s="1"/>
  <c r="B4433" i="6" a="1"/>
  <c r="B4433" i="6"/>
  <c r="B4434" i="6" a="1"/>
  <c r="B4434" i="6"/>
  <c r="B4435" i="6" a="1"/>
  <c r="B4435" i="6" s="1"/>
  <c r="B4436" i="6" a="1"/>
  <c r="B4436" i="6" s="1"/>
  <c r="B4437" i="6" a="1"/>
  <c r="B4437" i="6" s="1"/>
  <c r="B4438" i="6" a="1"/>
  <c r="B4438" i="6" s="1"/>
  <c r="B4439" i="6" a="1"/>
  <c r="B4439" i="6" s="1"/>
  <c r="B4440" i="6" a="1"/>
  <c r="B4440" i="6" s="1"/>
  <c r="B4441" i="6" a="1"/>
  <c r="B4441" i="6" s="1"/>
  <c r="B4442" i="6" a="1"/>
  <c r="B4442" i="6"/>
  <c r="B4443" i="6" a="1"/>
  <c r="B4443" i="6" s="1"/>
  <c r="B4444" i="6" a="1"/>
  <c r="B4444" i="6" s="1"/>
  <c r="B4445" i="6" a="1"/>
  <c r="B4445" i="6" s="1"/>
  <c r="B4446" i="6" a="1"/>
  <c r="B4446" i="6" s="1"/>
  <c r="B4447" i="6" a="1"/>
  <c r="B4447" i="6" s="1"/>
  <c r="B4448" i="6" a="1"/>
  <c r="B4448" i="6"/>
  <c r="B4449" i="6" a="1"/>
  <c r="B4449" i="6" s="1"/>
  <c r="B4450" i="6" a="1"/>
  <c r="B4450" i="6" s="1"/>
  <c r="B4451" i="6" a="1"/>
  <c r="B4451" i="6" s="1"/>
  <c r="B4452" i="6" a="1"/>
  <c r="B4452" i="6" s="1"/>
  <c r="B4453" i="6" a="1"/>
  <c r="B4453" i="6" s="1"/>
  <c r="B4454" i="6" a="1"/>
  <c r="B4454" i="6"/>
  <c r="B4455" i="6" a="1"/>
  <c r="B4455" i="6" s="1"/>
  <c r="B4456" i="6" a="1"/>
  <c r="B4456" i="6"/>
  <c r="B4457" i="6" a="1"/>
  <c r="B4457" i="6"/>
  <c r="B4458" i="6" a="1"/>
  <c r="B4458" i="6"/>
  <c r="B4459" i="6" a="1"/>
  <c r="B4459" i="6" s="1"/>
  <c r="B4460" i="6" a="1"/>
  <c r="B4460" i="6" s="1"/>
  <c r="B4461" i="6" a="1"/>
  <c r="B4461" i="6" s="1"/>
  <c r="B4462" i="6" a="1"/>
  <c r="B4462" i="6"/>
  <c r="B4463" i="6" a="1"/>
  <c r="B4463" i="6" s="1"/>
  <c r="B4464" i="6" a="1"/>
  <c r="B4464" i="6" s="1"/>
  <c r="B4465" i="6" a="1"/>
  <c r="B4465" i="6"/>
  <c r="B4466" i="6" a="1"/>
  <c r="B4466" i="6"/>
  <c r="B4467" i="6" a="1"/>
  <c r="B4467" i="6" s="1"/>
  <c r="B4468" i="6" a="1"/>
  <c r="B4468" i="6"/>
  <c r="B4469" i="6" a="1"/>
  <c r="B4469" i="6" s="1"/>
  <c r="B4470" i="6" a="1"/>
  <c r="B4470" i="6" s="1"/>
  <c r="B4471" i="6" a="1"/>
  <c r="B4471" i="6" s="1"/>
  <c r="B4472" i="6" a="1"/>
  <c r="B4472" i="6" s="1"/>
  <c r="B4473" i="6" a="1"/>
  <c r="B4473" i="6" s="1"/>
  <c r="B4474" i="6" a="1"/>
  <c r="B4474" i="6"/>
  <c r="B4475" i="6" a="1"/>
  <c r="B4475" i="6" s="1"/>
  <c r="B4476" i="6" a="1"/>
  <c r="B4476" i="6"/>
  <c r="B4477" i="6" a="1"/>
  <c r="B4477" i="6" s="1"/>
  <c r="B4478" i="6" a="1"/>
  <c r="B4478" i="6" s="1"/>
  <c r="B4479" i="6" a="1"/>
  <c r="B4479" i="6" s="1"/>
  <c r="B4480" i="6" a="1"/>
  <c r="B4480" i="6"/>
  <c r="B4481" i="6" a="1"/>
  <c r="B4481" i="6" s="1"/>
  <c r="B4482" i="6" a="1"/>
  <c r="B4482" i="6" s="1"/>
  <c r="B4483" i="6" a="1"/>
  <c r="B4483" i="6" s="1"/>
  <c r="B4484" i="6" a="1"/>
  <c r="B4484" i="6" s="1"/>
  <c r="B4485" i="6" a="1"/>
  <c r="B4485" i="6"/>
  <c r="B4486" i="6" a="1"/>
  <c r="B4486" i="6"/>
  <c r="B4487" i="6" a="1"/>
  <c r="B4487" i="6" s="1"/>
  <c r="B4488" i="6" a="1"/>
  <c r="B4488" i="6"/>
  <c r="B4489" i="6" a="1"/>
  <c r="B4489" i="6"/>
  <c r="B4490" i="6" a="1"/>
  <c r="B4490" i="6" s="1"/>
  <c r="B4491" i="6" a="1"/>
  <c r="B4491" i="6" s="1"/>
  <c r="B4492" i="6" a="1"/>
  <c r="B4492" i="6" s="1"/>
  <c r="B4493" i="6" a="1"/>
  <c r="B4493" i="6" s="1"/>
  <c r="B4494" i="6" a="1"/>
  <c r="B4494" i="6" s="1"/>
  <c r="B4495" i="6" a="1"/>
  <c r="B4495" i="6" s="1"/>
  <c r="B4496" i="6" a="1"/>
  <c r="B4496" i="6" s="1"/>
  <c r="B4497" i="6" a="1"/>
  <c r="B4497" i="6"/>
  <c r="B4498" i="6" a="1"/>
  <c r="B4498" i="6"/>
  <c r="B4499" i="6" a="1"/>
  <c r="B4499" i="6" s="1"/>
  <c r="B4500" i="6" a="1"/>
  <c r="B4500" i="6"/>
  <c r="B4501" i="6" a="1"/>
  <c r="B4501" i="6" s="1"/>
  <c r="B4502" i="6" a="1"/>
  <c r="B4502" i="6" s="1"/>
  <c r="B4503" i="6" a="1"/>
  <c r="B4503" i="6" s="1"/>
  <c r="B4504" i="6" a="1"/>
  <c r="B4504" i="6"/>
  <c r="B4505" i="6" a="1"/>
  <c r="B4505" i="6" s="1"/>
  <c r="B4506" i="6" a="1"/>
  <c r="B4506" i="6"/>
  <c r="B4507" i="6" a="1"/>
  <c r="B4507" i="6" s="1"/>
  <c r="B4508" i="6" a="1"/>
  <c r="B4508" i="6"/>
  <c r="B4509" i="6" a="1"/>
  <c r="B4509" i="6"/>
  <c r="B4510" i="6" a="1"/>
  <c r="B4510" i="6" s="1"/>
  <c r="B4511" i="6" a="1"/>
  <c r="B4511" i="6" s="1"/>
  <c r="B4512" i="6" a="1"/>
  <c r="B4512" i="6"/>
  <c r="B4513" i="6" a="1"/>
  <c r="B4513" i="6"/>
  <c r="B4514" i="6" a="1"/>
  <c r="B4514" i="6" s="1"/>
  <c r="B4515" i="6" a="1"/>
  <c r="B4515" i="6" s="1"/>
  <c r="B4516" i="6" a="1"/>
  <c r="B4516" i="6" s="1"/>
  <c r="B4517" i="6" a="1"/>
  <c r="B4517" i="6"/>
  <c r="B4518" i="6" a="1"/>
  <c r="B4518" i="6" s="1"/>
  <c r="B4519" i="6" a="1"/>
  <c r="B4519" i="6" s="1"/>
  <c r="B4520" i="6" a="1"/>
  <c r="B4520" i="6"/>
  <c r="B4521" i="6" a="1"/>
  <c r="B4521" i="6"/>
  <c r="B4522" i="6" a="1"/>
  <c r="B4522" i="6"/>
  <c r="B4523" i="6" a="1"/>
  <c r="B4523" i="6" s="1"/>
  <c r="B4524" i="6" a="1"/>
  <c r="B4524" i="6" s="1"/>
  <c r="B4525" i="6" a="1"/>
  <c r="B4525" i="6" s="1"/>
  <c r="B4526" i="6" a="1"/>
  <c r="B4526" i="6" s="1"/>
  <c r="B4527" i="6" a="1"/>
  <c r="B4527" i="6" s="1"/>
  <c r="B4528" i="6" a="1"/>
  <c r="B4528" i="6" s="1"/>
  <c r="B4529" i="6" a="1"/>
  <c r="B4529" i="6"/>
  <c r="B4530" i="6" a="1"/>
  <c r="B4530" i="6"/>
  <c r="B4531" i="6" a="1"/>
  <c r="B4531" i="6" s="1"/>
  <c r="B4532" i="6" a="1"/>
  <c r="B4532" i="6" s="1"/>
  <c r="B4533" i="6" a="1"/>
  <c r="B4533" i="6" s="1"/>
  <c r="B4534" i="6" a="1"/>
  <c r="B4534" i="6" s="1"/>
  <c r="B4535" i="6" a="1"/>
  <c r="B4535" i="6" s="1"/>
  <c r="B4536" i="6" a="1"/>
  <c r="B4536" i="6"/>
  <c r="B4537" i="6" a="1"/>
  <c r="B4537" i="6" s="1"/>
  <c r="B4538" i="6" a="1"/>
  <c r="B4538" i="6"/>
  <c r="B4539" i="6" a="1"/>
  <c r="B4539" i="6" s="1"/>
  <c r="B4540" i="6" a="1"/>
  <c r="B4540" i="6" s="1"/>
  <c r="B4541" i="6" a="1"/>
  <c r="B4541" i="6" s="1"/>
  <c r="B4542" i="6" a="1"/>
  <c r="B4542" i="6" s="1"/>
  <c r="B4543" i="6" a="1"/>
  <c r="B4543" i="6" s="1"/>
  <c r="B4544" i="6" a="1"/>
  <c r="B4544" i="6"/>
  <c r="B4545" i="6" a="1"/>
  <c r="B4545" i="6" s="1"/>
  <c r="B4546" i="6" a="1"/>
  <c r="B4546" i="6" s="1"/>
  <c r="B4547" i="6" a="1"/>
  <c r="B4547" i="6" s="1"/>
  <c r="B4548" i="6" a="1"/>
  <c r="B4548" i="6" s="1"/>
  <c r="B4549" i="6" a="1"/>
  <c r="B4549" i="6" s="1"/>
  <c r="B4550" i="6" a="1"/>
  <c r="B4550" i="6"/>
  <c r="B4551" i="6" a="1"/>
  <c r="B4551" i="6" s="1"/>
  <c r="B4552" i="6" a="1"/>
  <c r="B4552" i="6"/>
  <c r="B4553" i="6" a="1"/>
  <c r="B4553" i="6"/>
  <c r="B4554" i="6" a="1"/>
  <c r="B4554" i="6"/>
  <c r="B4555" i="6" a="1"/>
  <c r="B4555" i="6" s="1"/>
  <c r="B4556" i="6" a="1"/>
  <c r="B4556" i="6" s="1"/>
  <c r="B4557" i="6" a="1"/>
  <c r="B4557" i="6" s="1"/>
  <c r="B4558" i="6" a="1"/>
  <c r="B4558" i="6"/>
  <c r="B4559" i="6" a="1"/>
  <c r="B4559" i="6" s="1"/>
  <c r="B4560" i="6" a="1"/>
  <c r="B4560" i="6" s="1"/>
  <c r="B4561" i="6" a="1"/>
  <c r="B4561" i="6"/>
  <c r="B4562" i="6" a="1"/>
  <c r="B4562" i="6"/>
  <c r="B4563" i="6" a="1"/>
  <c r="B4563" i="6" s="1"/>
  <c r="B4564" i="6" a="1"/>
  <c r="B4564" i="6" s="1"/>
  <c r="B4565" i="6" a="1"/>
  <c r="B4565" i="6" s="1"/>
  <c r="B4566" i="6" a="1"/>
  <c r="B4566" i="6" s="1"/>
  <c r="B4567" i="6" a="1"/>
  <c r="B4567" i="6" s="1"/>
  <c r="B4568" i="6" a="1"/>
  <c r="B4568" i="6"/>
  <c r="B4569" i="6" a="1"/>
  <c r="B4569" i="6" s="1"/>
  <c r="B4570" i="6" a="1"/>
  <c r="B4570" i="6"/>
  <c r="B4571" i="6" a="1"/>
  <c r="B4571" i="6" s="1"/>
  <c r="B4572" i="6" a="1"/>
  <c r="B4572" i="6"/>
  <c r="B4573" i="6" a="1"/>
  <c r="B4573" i="6"/>
  <c r="B4574" i="6" a="1"/>
  <c r="B4574" i="6" s="1"/>
  <c r="B4575" i="6" a="1"/>
  <c r="B4575" i="6" s="1"/>
  <c r="B4576" i="6" a="1"/>
  <c r="B4576" i="6"/>
  <c r="B4577" i="6" a="1"/>
  <c r="B4577" i="6"/>
  <c r="B4578" i="6" a="1"/>
  <c r="B4578" i="6" s="1"/>
  <c r="B4579" i="6" a="1"/>
  <c r="B4579" i="6" s="1"/>
  <c r="B4580" i="6" a="1"/>
  <c r="B4580" i="6" s="1"/>
  <c r="B4581" i="6" a="1"/>
  <c r="B4581" i="6" s="1"/>
  <c r="B4582" i="6" a="1"/>
  <c r="B4582" i="6"/>
  <c r="B4583" i="6" a="1"/>
  <c r="B4583" i="6" s="1"/>
  <c r="B4584" i="6" a="1"/>
  <c r="B4584" i="6"/>
  <c r="B4585" i="6" a="1"/>
  <c r="B4585" i="6"/>
  <c r="B4586" i="6" a="1"/>
  <c r="B4586" i="6" s="1"/>
  <c r="B4587" i="6" a="1"/>
  <c r="B4587" i="6" s="1"/>
  <c r="B4588" i="6" a="1"/>
  <c r="B4588" i="6" s="1"/>
  <c r="B4589" i="6" a="1"/>
  <c r="B4589" i="6" s="1"/>
  <c r="B4590" i="6" a="1"/>
  <c r="B4590" i="6"/>
  <c r="B4591" i="6" a="1"/>
  <c r="B4591" i="6" s="1"/>
  <c r="B4592" i="6" a="1"/>
  <c r="B4592" i="6" s="1"/>
  <c r="B4593" i="6" a="1"/>
  <c r="B4593" i="6"/>
  <c r="B4594" i="6" a="1"/>
  <c r="B4594" i="6"/>
  <c r="B4595" i="6" a="1"/>
  <c r="B4595" i="6" s="1"/>
  <c r="B4596" i="6" a="1"/>
  <c r="B4596" i="6" s="1"/>
  <c r="B4597" i="6" a="1"/>
  <c r="B4597" i="6" s="1"/>
  <c r="B4598" i="6" a="1"/>
  <c r="B4598" i="6" s="1"/>
  <c r="B4599" i="6" a="1"/>
  <c r="B4599" i="6" s="1"/>
  <c r="B4600" i="6" a="1"/>
  <c r="B4600" i="6" s="1"/>
  <c r="B4601" i="6" a="1"/>
  <c r="B4601" i="6" s="1"/>
  <c r="B4602" i="6" a="1"/>
  <c r="B4602" i="6"/>
  <c r="B4603" i="6" a="1"/>
  <c r="B4603" i="6" s="1"/>
  <c r="B4604" i="6" a="1"/>
  <c r="B4604" i="6"/>
  <c r="B4605" i="6" a="1"/>
  <c r="B4605" i="6" s="1"/>
  <c r="B4606" i="6" a="1"/>
  <c r="B4606" i="6" s="1"/>
  <c r="B4607" i="6" a="1"/>
  <c r="B4607" i="6" s="1"/>
  <c r="B4608" i="6" a="1"/>
  <c r="B4608" i="6"/>
  <c r="B4609" i="6" a="1"/>
  <c r="B4609" i="6"/>
  <c r="B4610" i="6" a="1"/>
  <c r="B4610" i="6" s="1"/>
  <c r="B4611" i="6" a="1"/>
  <c r="B4611" i="6" s="1"/>
  <c r="B4612" i="6" a="1"/>
  <c r="B4612" i="6" s="1"/>
  <c r="B4613" i="6" a="1"/>
  <c r="B4613" i="6" s="1"/>
  <c r="B4614" i="6" a="1"/>
  <c r="B4614" i="6" s="1"/>
  <c r="B4615" i="6" a="1"/>
  <c r="B4615" i="6" s="1"/>
  <c r="B4616" i="6" a="1"/>
  <c r="B4616" i="6"/>
  <c r="B4617" i="6" a="1"/>
  <c r="B4617" i="6"/>
  <c r="B4618" i="6" a="1"/>
  <c r="B4618" i="6" s="1"/>
  <c r="B4619" i="6" a="1"/>
  <c r="B4619" i="6" s="1"/>
  <c r="B4620" i="6" a="1"/>
  <c r="B4620" i="6" s="1"/>
  <c r="B4621" i="6" a="1"/>
  <c r="B4621" i="6" s="1"/>
  <c r="B4622" i="6" a="1"/>
  <c r="B4622" i="6"/>
  <c r="B4623" i="6" a="1"/>
  <c r="B4623" i="6" s="1"/>
  <c r="B4624" i="6" a="1"/>
  <c r="B4624" i="6" s="1"/>
  <c r="B4625" i="6" a="1"/>
  <c r="B4625" i="6"/>
  <c r="B4626" i="6" a="1"/>
  <c r="B4626" i="6"/>
  <c r="B4627" i="6" a="1"/>
  <c r="B4627" i="6" s="1"/>
  <c r="B4628" i="6" a="1"/>
  <c r="B4628" i="6"/>
  <c r="B4629" i="6" a="1"/>
  <c r="B4629" i="6" s="1"/>
  <c r="B4630" i="6" a="1"/>
  <c r="B4630" i="6" s="1"/>
  <c r="B4631" i="6" a="1"/>
  <c r="B4631" i="6" s="1"/>
  <c r="B4632" i="6" a="1"/>
  <c r="B4632" i="6"/>
  <c r="B4633" i="6" a="1"/>
  <c r="B4633" i="6" s="1"/>
  <c r="B4634" i="6" a="1"/>
  <c r="B4634" i="6"/>
  <c r="B4635" i="6" a="1"/>
  <c r="B4635" i="6" s="1"/>
  <c r="B4636" i="6" a="1"/>
  <c r="B4636" i="6" s="1"/>
  <c r="B4637" i="6" a="1"/>
  <c r="B4637" i="6"/>
  <c r="B4638" i="6" a="1"/>
  <c r="B4638" i="6" s="1"/>
  <c r="B4639" i="6" a="1"/>
  <c r="B4639" i="6" s="1"/>
  <c r="B4640" i="6" a="1"/>
  <c r="B4640" i="6"/>
  <c r="B4641" i="6" a="1"/>
  <c r="B4641" i="6" s="1"/>
  <c r="B4642" i="6" a="1"/>
  <c r="B4642" i="6" s="1"/>
  <c r="B4643" i="6" a="1"/>
  <c r="B4643" i="6" s="1"/>
  <c r="B4644" i="6" a="1"/>
  <c r="B4644" i="6" s="1"/>
  <c r="B4645" i="6" a="1"/>
  <c r="B4645" i="6"/>
  <c r="B4646" i="6" a="1"/>
  <c r="B4646" i="6" s="1"/>
  <c r="B4647" i="6" a="1"/>
  <c r="B4647" i="6" s="1"/>
  <c r="B4648" i="6" a="1"/>
  <c r="B4648" i="6"/>
  <c r="B4649" i="6" a="1"/>
  <c r="B4649" i="6"/>
  <c r="B4650" i="6" a="1"/>
  <c r="B4650" i="6"/>
  <c r="B4651" i="6" a="1"/>
  <c r="B4651" i="6" s="1"/>
  <c r="B4652" i="6" a="1"/>
  <c r="B4652" i="6" s="1"/>
  <c r="B4653" i="6" a="1"/>
  <c r="B4653" i="6" s="1"/>
  <c r="B4654" i="6" a="1"/>
  <c r="B4654" i="6" s="1"/>
  <c r="B4655" i="6" a="1"/>
  <c r="B4655" i="6" s="1"/>
  <c r="B4656" i="6" a="1"/>
  <c r="B4656" i="6" s="1"/>
  <c r="B4657" i="6" a="1"/>
  <c r="B4657" i="6"/>
  <c r="B4658" i="6" a="1"/>
  <c r="B4658" i="6"/>
  <c r="B4659" i="6" a="1"/>
  <c r="B4659" i="6" s="1"/>
  <c r="B4660" i="6" a="1"/>
  <c r="B4660" i="6"/>
  <c r="B4661" i="6" a="1"/>
  <c r="B4661" i="6" s="1"/>
  <c r="B4662" i="6" a="1"/>
  <c r="B4662" i="6" s="1"/>
  <c r="B4663" i="6" a="1"/>
  <c r="B4663" i="6" s="1"/>
  <c r="B4664" i="6" a="1"/>
  <c r="B4664" i="6"/>
  <c r="B4665" i="6" a="1"/>
  <c r="B4665" i="6" s="1"/>
  <c r="B4666" i="6" a="1"/>
  <c r="B4666" i="6"/>
  <c r="B4667" i="6" a="1"/>
  <c r="B4667" i="6" s="1"/>
  <c r="B4668" i="6" a="1"/>
  <c r="B4668" i="6" s="1"/>
  <c r="B4669" i="6" a="1"/>
  <c r="B4669" i="6"/>
  <c r="B4670" i="6" a="1"/>
  <c r="B4670" i="6" s="1"/>
  <c r="B4671" i="6" a="1"/>
  <c r="B4671" i="6" s="1"/>
  <c r="B4672" i="6" a="1"/>
  <c r="B4672" i="6"/>
  <c r="B4673" i="6" a="1"/>
  <c r="B4673" i="6" s="1"/>
  <c r="B4674" i="6" a="1"/>
  <c r="B4674" i="6" s="1"/>
  <c r="B4675" i="6" a="1"/>
  <c r="B4675" i="6" s="1"/>
  <c r="B4676" i="6" a="1"/>
  <c r="B4676" i="6" s="1"/>
  <c r="B4677" i="6" a="1"/>
  <c r="B4677" i="6"/>
  <c r="B4678" i="6" a="1"/>
  <c r="B4678" i="6" s="1"/>
  <c r="B4679" i="6" a="1"/>
  <c r="B4679" i="6" s="1"/>
  <c r="B4680" i="6" a="1"/>
  <c r="B4680" i="6"/>
  <c r="B4681" i="6" a="1"/>
  <c r="B4681" i="6"/>
  <c r="B4682" i="6" a="1"/>
  <c r="B4682" i="6" s="1"/>
  <c r="B4683" i="6" a="1"/>
  <c r="B4683" i="6" s="1"/>
  <c r="B4684" i="6" a="1"/>
  <c r="B4684" i="6" s="1"/>
  <c r="B4685" i="6" a="1"/>
  <c r="B4685" i="6" s="1"/>
  <c r="B4686" i="6" a="1"/>
  <c r="B4686" i="6"/>
  <c r="B4687" i="6" a="1"/>
  <c r="B4687" i="6" s="1"/>
  <c r="B4688" i="6" a="1"/>
  <c r="B4688" i="6" s="1"/>
  <c r="B4689" i="6" a="1"/>
  <c r="B4689" i="6"/>
  <c r="B4690" i="6" a="1"/>
  <c r="B4690" i="6"/>
  <c r="B4691" i="6" a="1"/>
  <c r="B4691" i="6" s="1"/>
  <c r="B4692" i="6" a="1"/>
  <c r="B4692" i="6" s="1"/>
  <c r="B4693" i="6" a="1"/>
  <c r="B4693" i="6" s="1"/>
  <c r="B4694" i="6" a="1"/>
  <c r="B4694" i="6" s="1"/>
  <c r="B4695" i="6" a="1"/>
  <c r="B4695" i="6" s="1"/>
  <c r="B4696" i="6" a="1"/>
  <c r="B4696" i="6" s="1"/>
  <c r="B4697" i="6" a="1"/>
  <c r="B4697" i="6" s="1"/>
  <c r="B4698" i="6" a="1"/>
  <c r="B4698" i="6"/>
  <c r="B4699" i="6" a="1"/>
  <c r="B4699" i="6" s="1"/>
  <c r="B4700" i="6" a="1"/>
  <c r="B4700" i="6" s="1"/>
  <c r="B4701" i="6" a="1"/>
  <c r="B4701" i="6" s="1"/>
  <c r="B4702" i="6" a="1"/>
  <c r="B4702" i="6" s="1"/>
  <c r="B4703" i="6" a="1"/>
  <c r="B4703" i="6" s="1"/>
  <c r="B4704" i="6" a="1"/>
  <c r="B4704" i="6"/>
  <c r="B4705" i="6" a="1"/>
  <c r="B4705" i="6"/>
  <c r="B4706" i="6" a="1"/>
  <c r="B4706" i="6" s="1"/>
  <c r="B4707" i="6" a="1"/>
  <c r="B4707" i="6" s="1"/>
  <c r="B4708" i="6" a="1"/>
  <c r="B4708" i="6" s="1"/>
  <c r="B4709" i="6" a="1"/>
  <c r="B4709" i="6" s="1"/>
  <c r="B4710" i="6" a="1"/>
  <c r="B4710" i="6"/>
  <c r="B4711" i="6" a="1"/>
  <c r="B4711" i="6" s="1"/>
  <c r="B4712" i="6" a="1"/>
  <c r="B4712" i="6"/>
  <c r="B4713" i="6" a="1"/>
  <c r="B4713" i="6"/>
  <c r="B4714" i="6" a="1"/>
  <c r="B4714" i="6"/>
  <c r="B4715" i="6" a="1"/>
  <c r="B4715" i="6" s="1"/>
  <c r="B4716" i="6" a="1"/>
  <c r="B4716" i="6" s="1"/>
  <c r="B4717" i="6" a="1"/>
  <c r="B4717" i="6" s="1"/>
  <c r="B4718" i="6" a="1"/>
  <c r="B4718" i="6"/>
  <c r="B4719" i="6" a="1"/>
  <c r="B4719" i="6" s="1"/>
  <c r="B4720" i="6" a="1"/>
  <c r="B4720" i="6" s="1"/>
  <c r="B4721" i="6" a="1"/>
  <c r="B4721" i="6"/>
  <c r="B4722" i="6" a="1"/>
  <c r="B4722" i="6"/>
  <c r="B4723" i="6" a="1"/>
  <c r="B4723" i="6" s="1"/>
  <c r="B4724" i="6" a="1"/>
  <c r="B4724" i="6"/>
  <c r="B4725" i="6" a="1"/>
  <c r="B4725" i="6" s="1"/>
  <c r="B4726" i="6" a="1"/>
  <c r="B4726" i="6" s="1"/>
  <c r="B4727" i="6" a="1"/>
  <c r="B4727" i="6" s="1"/>
  <c r="B4728" i="6" a="1"/>
  <c r="B4728" i="6" s="1"/>
  <c r="B4729" i="6" a="1"/>
  <c r="B4729" i="6" s="1"/>
  <c r="B4730" i="6" a="1"/>
  <c r="B4730" i="6"/>
  <c r="B4731" i="6" a="1"/>
  <c r="B4731" i="6" s="1"/>
  <c r="B4732" i="6" a="1"/>
  <c r="B4732" i="6" s="1"/>
  <c r="B4733" i="6" a="1"/>
  <c r="B4733" i="6" s="1"/>
  <c r="B4734" i="6" a="1"/>
  <c r="B4734" i="6" s="1"/>
  <c r="B4735" i="6" a="1"/>
  <c r="B4735" i="6" s="1"/>
  <c r="B4736" i="6" a="1"/>
  <c r="B4736" i="6"/>
  <c r="B4737" i="6" a="1"/>
  <c r="B4737" i="6"/>
  <c r="B4738" i="6" a="1"/>
  <c r="B4738" i="6" s="1"/>
  <c r="B4739" i="6" a="1"/>
  <c r="B4739" i="6" s="1"/>
  <c r="B4740" i="6" a="1"/>
  <c r="B4740" i="6" s="1"/>
  <c r="B4741" i="6" a="1"/>
  <c r="B4741" i="6"/>
  <c r="B4742" i="6" a="1"/>
  <c r="B4742" i="6"/>
  <c r="B4743" i="6" a="1"/>
  <c r="B4743" i="6" s="1"/>
  <c r="B4744" i="6" a="1"/>
  <c r="B4744" i="6"/>
  <c r="B4745" i="6" a="1"/>
  <c r="B4745" i="6"/>
  <c r="B4746" i="6" a="1"/>
  <c r="B4746" i="6" s="1"/>
  <c r="B4747" i="6" a="1"/>
  <c r="B4747" i="6" s="1"/>
  <c r="B4748" i="6" a="1"/>
  <c r="B4748" i="6" s="1"/>
  <c r="B4749" i="6" a="1"/>
  <c r="B4749" i="6" s="1"/>
  <c r="B4750" i="6" a="1"/>
  <c r="B4750" i="6" s="1"/>
  <c r="B4751" i="6" a="1"/>
  <c r="B4751" i="6" s="1"/>
  <c r="B4752" i="6" a="1"/>
  <c r="B4752" i="6" s="1"/>
  <c r="B4753" i="6" a="1"/>
  <c r="B4753" i="6"/>
  <c r="B4754" i="6" a="1"/>
  <c r="B4754" i="6"/>
  <c r="B4755" i="6" a="1"/>
  <c r="B4755" i="6" s="1"/>
  <c r="B4756" i="6" a="1"/>
  <c r="B4756" i="6"/>
  <c r="B4757" i="6" a="1"/>
  <c r="B4757" i="6" s="1"/>
  <c r="B4758" i="6" a="1"/>
  <c r="B4758" i="6" s="1"/>
  <c r="B4759" i="6" a="1"/>
  <c r="B4759" i="6" s="1"/>
  <c r="B4760" i="6" a="1"/>
  <c r="B4760" i="6" s="1"/>
  <c r="B4761" i="6" a="1"/>
  <c r="B4761" i="6" s="1"/>
  <c r="B4762" i="6" a="1"/>
  <c r="B4762" i="6"/>
  <c r="B4763" i="6" a="1"/>
  <c r="B4763" i="6" s="1"/>
  <c r="B4764" i="6" a="1"/>
  <c r="B4764" i="6"/>
  <c r="B4765" i="6" a="1"/>
  <c r="B4765" i="6" s="1"/>
  <c r="B4766" i="6" a="1"/>
  <c r="B4766" i="6" s="1"/>
  <c r="B4767" i="6" a="1"/>
  <c r="B4767" i="6" s="1"/>
  <c r="B4768" i="6" a="1"/>
  <c r="B4768" i="6"/>
  <c r="B4769" i="6" a="1"/>
  <c r="B4769" i="6"/>
  <c r="B4770" i="6" a="1"/>
  <c r="B4770" i="6" s="1"/>
  <c r="B4771" i="6" a="1"/>
  <c r="B4771" i="6" s="1"/>
  <c r="B4772" i="6" a="1"/>
  <c r="B4772" i="6" s="1"/>
  <c r="B4773" i="6" a="1"/>
  <c r="B4773" i="6"/>
  <c r="B4774" i="6" a="1"/>
  <c r="B4774" i="6" s="1"/>
  <c r="B4775" i="6" a="1"/>
  <c r="B4775" i="6" s="1"/>
  <c r="B4776" i="6" a="1"/>
  <c r="B4776" i="6"/>
  <c r="B4777" i="6" a="1"/>
  <c r="B4777" i="6"/>
  <c r="B4778" i="6" a="1"/>
  <c r="B4778" i="6"/>
  <c r="B4779" i="6" a="1"/>
  <c r="B4779" i="6" s="1"/>
  <c r="B4780" i="6" a="1"/>
  <c r="B4780" i="6" s="1"/>
  <c r="B4781" i="6" a="1"/>
  <c r="B4781" i="6" s="1"/>
  <c r="B4782" i="6" a="1"/>
  <c r="B4782" i="6" s="1"/>
  <c r="B4783" i="6" a="1"/>
  <c r="B4783" i="6" s="1"/>
  <c r="B4784" i="6" a="1"/>
  <c r="B4784" i="6" s="1"/>
  <c r="B4785" i="6" a="1"/>
  <c r="B4785" i="6"/>
  <c r="B4786" i="6" a="1"/>
  <c r="B4786" i="6"/>
  <c r="B4787" i="6" a="1"/>
  <c r="B4787" i="6" s="1"/>
  <c r="B4788" i="6" a="1"/>
  <c r="B4788" i="6" s="1"/>
  <c r="B4789" i="6" a="1"/>
  <c r="B4789" i="6" s="1"/>
  <c r="B4790" i="6" a="1"/>
  <c r="B4790" i="6" s="1"/>
  <c r="B4791" i="6" a="1"/>
  <c r="B4791" i="6" s="1"/>
  <c r="B4792" i="6" a="1"/>
  <c r="B4792" i="6" s="1"/>
  <c r="B4793" i="6" a="1"/>
  <c r="B4793" i="6" s="1"/>
  <c r="B4794" i="6" a="1"/>
  <c r="B4794" i="6"/>
  <c r="B4795" i="6" a="1"/>
  <c r="B4795" i="6" s="1"/>
  <c r="B4796" i="6" a="1"/>
  <c r="B4796" i="6" s="1"/>
  <c r="B4797" i="6" a="1"/>
  <c r="B4797" i="6"/>
  <c r="B4798" i="6" a="1"/>
  <c r="B4798" i="6" s="1"/>
  <c r="B4799" i="6" a="1"/>
  <c r="B4799" i="6" s="1"/>
  <c r="B4800" i="6" a="1"/>
  <c r="B4800" i="6"/>
  <c r="B4801" i="6" a="1"/>
  <c r="B4801" i="6" s="1"/>
  <c r="B4802" i="6" a="1"/>
  <c r="B4802" i="6" s="1"/>
  <c r="B4803" i="6" a="1"/>
  <c r="B4803" i="6" s="1"/>
  <c r="B4804" i="6" a="1"/>
  <c r="B4804" i="6" s="1"/>
  <c r="B4805" i="6" a="1"/>
  <c r="B4805" i="6" s="1"/>
  <c r="B4806" i="6" a="1"/>
  <c r="B4806" i="6"/>
  <c r="B4807" i="6" a="1"/>
  <c r="B4807" i="6" s="1"/>
  <c r="B4808" i="6" a="1"/>
  <c r="B4808" i="6"/>
  <c r="B4809" i="6" a="1"/>
  <c r="B4809" i="6"/>
  <c r="B4810" i="6" a="1"/>
  <c r="B4810" i="6"/>
  <c r="B4811" i="6" a="1"/>
  <c r="B4811" i="6" s="1"/>
  <c r="B4812" i="6" a="1"/>
  <c r="B4812" i="6" s="1"/>
  <c r="B4813" i="6" a="1"/>
  <c r="B4813" i="6" s="1"/>
  <c r="B4814" i="6" a="1"/>
  <c r="B4814" i="6" s="1"/>
  <c r="B4815" i="6" a="1"/>
  <c r="B4815" i="6" s="1"/>
  <c r="B4816" i="6" a="1"/>
  <c r="B4816" i="6" s="1"/>
  <c r="B4817" i="6" a="1"/>
  <c r="B4817" i="6"/>
  <c r="B4818" i="6" a="1"/>
  <c r="B4818" i="6"/>
  <c r="B4819" i="6" a="1"/>
  <c r="B4819" i="6" s="1"/>
  <c r="B4820" i="6" a="1"/>
  <c r="B4820" i="6" s="1"/>
  <c r="B4821" i="6" a="1"/>
  <c r="B4821" i="6" s="1"/>
  <c r="B4822" i="6" a="1"/>
  <c r="B4822" i="6" s="1"/>
  <c r="B4823" i="6" a="1"/>
  <c r="B4823" i="6" s="1"/>
  <c r="B4824" i="6" a="1"/>
  <c r="B4824" i="6"/>
  <c r="B4825" i="6" a="1"/>
  <c r="B4825" i="6" s="1"/>
  <c r="B4826" i="6" a="1"/>
  <c r="B4826" i="6"/>
  <c r="B4827" i="6" a="1"/>
  <c r="B4827" i="6" s="1"/>
  <c r="B4828" i="6" a="1"/>
  <c r="B4828" i="6"/>
  <c r="B4829" i="6" a="1"/>
  <c r="B4829" i="6"/>
  <c r="B4830" i="6" a="1"/>
  <c r="B4830" i="6" s="1"/>
  <c r="B4831" i="6" a="1"/>
  <c r="B4831" i="6" s="1"/>
  <c r="B4832" i="6" a="1"/>
  <c r="B4832" i="6"/>
  <c r="B4833" i="6" a="1"/>
  <c r="B4833" i="6"/>
  <c r="B4834" i="6" a="1"/>
  <c r="B4834" i="6" s="1"/>
  <c r="B4835" i="6" a="1"/>
  <c r="B4835" i="6" s="1"/>
  <c r="B4836" i="6" a="1"/>
  <c r="B4836" i="6" s="1"/>
  <c r="B4837" i="6" a="1"/>
  <c r="B4837" i="6" s="1"/>
  <c r="B4838" i="6" a="1"/>
  <c r="B4838" i="6"/>
  <c r="B4839" i="6" a="1"/>
  <c r="B4839" i="6" s="1"/>
  <c r="B4840" i="6" a="1"/>
  <c r="B4840" i="6"/>
  <c r="B4841" i="6" a="1"/>
  <c r="B4841" i="6"/>
  <c r="B4842" i="6" a="1"/>
  <c r="B4842" i="6" s="1"/>
  <c r="B4843" i="6" a="1"/>
  <c r="B4843" i="6" s="1"/>
  <c r="B4844" i="6" a="1"/>
  <c r="B4844" i="6" s="1"/>
  <c r="B4845" i="6" a="1"/>
  <c r="B4845" i="6" s="1"/>
  <c r="B4846" i="6" a="1"/>
  <c r="B4846" i="6" s="1"/>
  <c r="B4847" i="6" a="1"/>
  <c r="B4847" i="6" s="1"/>
  <c r="B4848" i="6" a="1"/>
  <c r="B4848" i="6" s="1"/>
  <c r="B4849" i="6" a="1"/>
  <c r="B4849" i="6"/>
  <c r="B4850" i="6" a="1"/>
  <c r="B4850" i="6"/>
  <c r="B4851" i="6" a="1"/>
  <c r="B4851" i="6" s="1"/>
  <c r="B4852" i="6" a="1"/>
  <c r="B4852" i="6"/>
  <c r="B4853" i="6" a="1"/>
  <c r="B4853" i="6" s="1"/>
  <c r="B4854" i="6" a="1"/>
  <c r="B4854" i="6" s="1"/>
  <c r="B4855" i="6" a="1"/>
  <c r="B4855" i="6" s="1"/>
  <c r="B4856" i="6" a="1"/>
  <c r="B4856" i="6" s="1"/>
  <c r="B4857" i="6" a="1"/>
  <c r="B4857" i="6" s="1"/>
  <c r="B4858" i="6" a="1"/>
  <c r="B4858" i="6"/>
  <c r="B4859" i="6" a="1"/>
  <c r="B4859" i="6" s="1"/>
  <c r="B4860" i="6" a="1"/>
  <c r="B4860" i="6"/>
  <c r="B4861" i="6" a="1"/>
  <c r="B4861" i="6" s="1"/>
  <c r="B4862" i="6" a="1"/>
  <c r="B4862" i="6" s="1"/>
  <c r="B4863" i="6" a="1"/>
  <c r="B4863" i="6" s="1"/>
  <c r="B4864" i="6" a="1"/>
  <c r="B4864" i="6"/>
  <c r="B4865" i="6" a="1"/>
  <c r="B4865" i="6"/>
  <c r="B4866" i="6" a="1"/>
  <c r="B4866" i="6" s="1"/>
  <c r="B4867" i="6" a="1"/>
  <c r="B4867" i="6" s="1"/>
  <c r="B4868" i="6" a="1"/>
  <c r="B4868" i="6" s="1"/>
  <c r="B4869" i="6" a="1"/>
  <c r="B4869" i="6"/>
  <c r="B4870" i="6" a="1"/>
  <c r="B4870" i="6" s="1"/>
  <c r="B4871" i="6" a="1"/>
  <c r="B4871" i="6" s="1"/>
  <c r="B4872" i="6" a="1"/>
  <c r="B4872" i="6"/>
  <c r="B4873" i="6" a="1"/>
  <c r="B4873" i="6"/>
  <c r="B4874" i="6" a="1"/>
  <c r="B4874" i="6" s="1"/>
  <c r="B4875" i="6" a="1"/>
  <c r="B4875" i="6" s="1"/>
  <c r="B4876" i="6" a="1"/>
  <c r="B4876" i="6" s="1"/>
  <c r="B4877" i="6" a="1"/>
  <c r="B4877" i="6" s="1"/>
  <c r="B4878" i="6" a="1"/>
  <c r="B4878" i="6"/>
  <c r="B4879" i="6" a="1"/>
  <c r="B4879" i="6" s="1"/>
  <c r="B4880" i="6" a="1"/>
  <c r="B4880" i="6" s="1"/>
  <c r="B4881" i="6" a="1"/>
  <c r="B4881" i="6"/>
  <c r="B4882" i="6" a="1"/>
  <c r="B4882" i="6"/>
  <c r="B4883" i="6" a="1"/>
  <c r="B4883" i="6" s="1"/>
  <c r="B4884" i="6" a="1"/>
  <c r="B4884" i="6" s="1"/>
  <c r="B4885" i="6" a="1"/>
  <c r="B4885" i="6" s="1"/>
  <c r="B4886" i="6" a="1"/>
  <c r="B4886" i="6" s="1"/>
  <c r="B4887" i="6" a="1"/>
  <c r="B4887" i="6" s="1"/>
  <c r="B4888" i="6" a="1"/>
  <c r="B4888" i="6"/>
  <c r="B4889" i="6" a="1"/>
  <c r="B4889" i="6" s="1"/>
  <c r="B4890" i="6" a="1"/>
  <c r="B4890" i="6"/>
  <c r="B4891" i="6" a="1"/>
  <c r="B4891" i="6" s="1"/>
  <c r="B4892" i="6" a="1"/>
  <c r="B4892" i="6" s="1"/>
  <c r="B4893" i="6" a="1"/>
  <c r="B4893" i="6"/>
  <c r="B4894" i="6" a="1"/>
  <c r="B4894" i="6" s="1"/>
  <c r="B4895" i="6" a="1"/>
  <c r="B4895" i="6" s="1"/>
  <c r="B4896" i="6" a="1"/>
  <c r="B4896" i="6"/>
  <c r="B4897" i="6" a="1"/>
  <c r="B4897" i="6" s="1"/>
  <c r="B4898" i="6" a="1"/>
  <c r="B4898" i="6" s="1"/>
  <c r="B4899" i="6" a="1"/>
  <c r="B4899" i="6" s="1"/>
  <c r="B4900" i="6" a="1"/>
  <c r="B4900" i="6" s="1"/>
  <c r="B4901" i="6" a="1"/>
  <c r="B4901" i="6" s="1"/>
  <c r="B4902" i="6" a="1"/>
  <c r="B4902" i="6" s="1"/>
  <c r="B4903" i="6" a="1"/>
  <c r="B4903" i="6" s="1"/>
  <c r="B4904" i="6" a="1"/>
  <c r="B4904" i="6"/>
  <c r="B4905" i="6" a="1"/>
  <c r="B4905" i="6"/>
  <c r="B4906" i="6" a="1"/>
  <c r="B4906" i="6" s="1"/>
  <c r="B4907" i="6" a="1"/>
  <c r="B4907" i="6" s="1"/>
  <c r="B4908" i="6" a="1"/>
  <c r="B4908" i="6" s="1"/>
  <c r="B4909" i="6" a="1"/>
  <c r="B4909" i="6" s="1"/>
  <c r="B4910" i="6" a="1"/>
  <c r="B4910" i="6" s="1"/>
  <c r="B4911" i="6" a="1"/>
  <c r="B4911" i="6" s="1"/>
  <c r="B4912" i="6" a="1"/>
  <c r="B4912" i="6" s="1"/>
  <c r="B4913" i="6" a="1"/>
  <c r="B4913" i="6"/>
  <c r="B4914" i="6" a="1"/>
  <c r="B4914" i="6"/>
  <c r="B4915" i="6" a="1"/>
  <c r="B4915" i="6" s="1"/>
  <c r="B4916" i="6" a="1"/>
  <c r="B4916" i="6"/>
  <c r="B4917" i="6" a="1"/>
  <c r="B4917" i="6" s="1"/>
  <c r="B4918" i="6" a="1"/>
  <c r="B4918" i="6" s="1"/>
  <c r="B4919" i="6" a="1"/>
  <c r="B4919" i="6" s="1"/>
  <c r="B4920" i="6" a="1"/>
  <c r="B4920" i="6"/>
  <c r="B4921" i="6" a="1"/>
  <c r="B4921" i="6" s="1"/>
  <c r="B4922" i="6" a="1"/>
  <c r="B4922" i="6"/>
  <c r="B4923" i="6" a="1"/>
  <c r="B4923" i="6" s="1"/>
  <c r="B4924" i="6" a="1"/>
  <c r="B4924" i="6" s="1"/>
  <c r="B4925" i="6" a="1"/>
  <c r="B4925" i="6"/>
  <c r="B4926" i="6" a="1"/>
  <c r="B4926" i="6" s="1"/>
  <c r="B4927" i="6" a="1"/>
  <c r="B4927" i="6" s="1"/>
  <c r="B4928" i="6" a="1"/>
  <c r="B4928" i="6"/>
  <c r="B4929" i="6" a="1"/>
  <c r="B4929" i="6" s="1"/>
  <c r="B4930" i="6" a="1"/>
  <c r="B4930" i="6" s="1"/>
  <c r="B4931" i="6" a="1"/>
  <c r="B4931" i="6" s="1"/>
  <c r="B4932" i="6" a="1"/>
  <c r="B4932" i="6" s="1"/>
  <c r="B4933" i="6" a="1"/>
  <c r="B4933" i="6"/>
  <c r="B4934" i="6" a="1"/>
  <c r="B4934" i="6"/>
  <c r="B4935" i="6" a="1"/>
  <c r="B4935" i="6" s="1"/>
  <c r="B4936" i="6" a="1"/>
  <c r="B4936" i="6"/>
  <c r="B4937" i="6" a="1"/>
  <c r="B4937" i="6"/>
  <c r="B4938" i="6" a="1"/>
  <c r="B4938" i="6" s="1"/>
  <c r="B4939" i="6" a="1"/>
  <c r="B4939" i="6" s="1"/>
  <c r="B4940" i="6" a="1"/>
  <c r="B4940" i="6" s="1"/>
  <c r="B4941" i="6" a="1"/>
  <c r="B4941" i="6" s="1"/>
  <c r="B4942" i="6" a="1"/>
  <c r="B4942" i="6"/>
  <c r="B4943" i="6" a="1"/>
  <c r="B4943" i="6" s="1"/>
  <c r="B4944" i="6" a="1"/>
  <c r="B4944" i="6" s="1"/>
  <c r="B4945" i="6" a="1"/>
  <c r="B4945" i="6"/>
  <c r="B4946" i="6" a="1"/>
  <c r="B4946" i="6"/>
  <c r="B4947" i="6" a="1"/>
  <c r="B4947" i="6" s="1"/>
  <c r="B4948" i="6" a="1"/>
  <c r="B4948" i="6" s="1"/>
  <c r="B4949" i="6" a="1"/>
  <c r="B4949" i="6" s="1"/>
  <c r="B4950" i="6" a="1"/>
  <c r="B4950" i="6" s="1"/>
  <c r="B4951" i="6" a="1"/>
  <c r="B4951" i="6" s="1"/>
  <c r="B4952" i="6" a="1"/>
  <c r="B4952" i="6" s="1"/>
  <c r="B4953" i="6" a="1"/>
  <c r="B4953" i="6" s="1"/>
  <c r="B4954" i="6" a="1"/>
  <c r="B4954" i="6"/>
  <c r="B4955" i="6" a="1"/>
  <c r="B4955" i="6" s="1"/>
  <c r="B4956" i="6" a="1"/>
  <c r="B4956" i="6"/>
  <c r="B4957" i="6" a="1"/>
  <c r="B4957" i="6" s="1"/>
  <c r="B4958" i="6" a="1"/>
  <c r="B4958" i="6" s="1"/>
  <c r="B4959" i="6" a="1"/>
  <c r="B4959" i="6" s="1"/>
  <c r="B4960" i="6" a="1"/>
  <c r="B4960" i="6"/>
  <c r="B4961" i="6" a="1"/>
  <c r="B4961" i="6" s="1"/>
  <c r="B4962" i="6" a="1"/>
  <c r="B4962" i="6" s="1"/>
  <c r="B4963" i="6" a="1"/>
  <c r="B4963" i="6" s="1"/>
  <c r="B4964" i="6" a="1"/>
  <c r="B4964" i="6" s="1"/>
  <c r="B4965" i="6" a="1"/>
  <c r="B4965" i="6" s="1"/>
  <c r="B4966" i="6" a="1"/>
  <c r="B4966" i="6" s="1"/>
  <c r="B4967" i="6" a="1"/>
  <c r="B4967" i="6" s="1"/>
  <c r="B4968" i="6" a="1"/>
  <c r="B4968" i="6"/>
  <c r="B4969" i="6" a="1"/>
  <c r="B4969" i="6"/>
  <c r="B4970" i="6" a="1"/>
  <c r="B4970" i="6"/>
  <c r="B4971" i="6" a="1"/>
  <c r="B4971" i="6" s="1"/>
  <c r="B4972" i="6" a="1"/>
  <c r="B4972" i="6" s="1"/>
  <c r="B4973" i="6" a="1"/>
  <c r="B4973" i="6" s="1"/>
  <c r="B4974" i="6" a="1"/>
  <c r="B4974" i="6"/>
  <c r="B4975" i="6" a="1"/>
  <c r="B4975" i="6" s="1"/>
  <c r="B4976" i="6" a="1"/>
  <c r="B4976" i="6" s="1"/>
  <c r="B4977" i="6" a="1"/>
  <c r="B4977" i="6"/>
  <c r="B4978" i="6" a="1"/>
  <c r="B4978" i="6"/>
  <c r="B4979" i="6" a="1"/>
  <c r="B4979" i="6" s="1"/>
  <c r="B4980" i="6" a="1"/>
  <c r="B4980" i="6"/>
  <c r="B4981" i="6" a="1"/>
  <c r="B4981" i="6" s="1"/>
  <c r="B4982" i="6" a="1"/>
  <c r="B4982" i="6" s="1"/>
  <c r="B4983" i="6" a="1"/>
  <c r="B4983" i="6" s="1"/>
  <c r="B4984" i="6" a="1"/>
  <c r="B4984" i="6" s="1"/>
  <c r="B4985" i="6" a="1"/>
  <c r="B4985" i="6" s="1"/>
  <c r="B4986" i="6" a="1"/>
  <c r="B4986" i="6"/>
  <c r="B4987" i="6" a="1"/>
  <c r="B4987" i="6" s="1"/>
  <c r="B4988" i="6" a="1"/>
  <c r="B4988" i="6"/>
  <c r="B4989" i="6" a="1"/>
  <c r="B4989" i="6" s="1"/>
  <c r="B4990" i="6" a="1"/>
  <c r="B4990" i="6" s="1"/>
  <c r="B4991" i="6" a="1"/>
  <c r="B4991" i="6" s="1"/>
  <c r="B4992" i="6" a="1"/>
  <c r="B4992" i="6"/>
  <c r="B4993" i="6" a="1"/>
  <c r="B4993" i="6" s="1"/>
  <c r="B4994" i="6" a="1"/>
  <c r="B4994" i="6" s="1"/>
  <c r="B4995" i="6" a="1"/>
  <c r="B4995" i="6" s="1"/>
  <c r="B4996" i="6" a="1"/>
  <c r="B4996" i="6" s="1"/>
  <c r="B4997" i="6" a="1"/>
  <c r="B4997" i="6"/>
  <c r="B4998" i="6" a="1"/>
  <c r="B4998" i="6"/>
  <c r="B4999" i="6" a="1"/>
  <c r="B4999" i="6" s="1"/>
  <c r="B5000" i="6" a="1"/>
  <c r="B5000" i="6"/>
  <c r="B5001" i="6" a="1"/>
  <c r="B5001" i="6"/>
  <c r="B5002" i="6" a="1"/>
  <c r="B5002" i="6" s="1"/>
  <c r="B5003" i="6" a="1"/>
  <c r="B5003" i="6" s="1"/>
  <c r="B5004" i="6" a="1"/>
  <c r="B5004" i="6" s="1"/>
  <c r="B5005" i="6" a="1"/>
  <c r="B5005" i="6" s="1"/>
  <c r="B5006" i="6" a="1"/>
  <c r="B5006" i="6" s="1"/>
  <c r="B5007" i="6" a="1"/>
  <c r="B5007" i="6" s="1"/>
  <c r="B5008" i="6" a="1"/>
  <c r="B5008" i="6" s="1"/>
  <c r="B5009" i="6" a="1"/>
  <c r="B5009" i="6"/>
  <c r="B5010" i="6" a="1"/>
  <c r="B5010" i="6"/>
  <c r="B5011" i="6" a="1"/>
  <c r="B5011" i="6" s="1"/>
  <c r="B5012" i="6" a="1"/>
  <c r="B5012" i="6"/>
  <c r="B5013" i="6" a="1"/>
  <c r="B5013" i="6" s="1"/>
  <c r="B5014" i="6" a="1"/>
  <c r="B5014" i="6" s="1"/>
  <c r="B5015" i="6" a="1"/>
  <c r="B5015" i="6" s="1"/>
  <c r="B5016" i="6" a="1"/>
  <c r="B5016" i="6"/>
  <c r="B5017" i="6" a="1"/>
  <c r="B5017" i="6" s="1"/>
  <c r="B5018" i="6" a="1"/>
  <c r="B5018" i="6"/>
  <c r="B5019" i="6" a="1"/>
  <c r="B5019" i="6" s="1"/>
  <c r="B5020" i="6" a="1"/>
  <c r="B5020" i="6"/>
  <c r="B5021" i="6" a="1"/>
  <c r="B5021" i="6"/>
  <c r="B5022" i="6" a="1"/>
  <c r="B5022" i="6" s="1"/>
  <c r="B5023" i="6" a="1"/>
  <c r="B5023" i="6" s="1"/>
  <c r="B5024" i="6" a="1"/>
  <c r="B5024" i="6"/>
  <c r="B5025" i="6" a="1"/>
  <c r="B5025" i="6"/>
  <c r="B5026" i="6" a="1"/>
  <c r="B5026" i="6" s="1"/>
  <c r="B5027" i="6" a="1"/>
  <c r="B5027" i="6" s="1"/>
  <c r="B5028" i="6" a="1"/>
  <c r="B5028" i="6" s="1"/>
  <c r="B5029" i="6" a="1"/>
  <c r="B5029" i="6"/>
  <c r="B5030" i="6" a="1"/>
  <c r="B5030" i="6" s="1"/>
  <c r="B5031" i="6" a="1"/>
  <c r="B5031" i="6" s="1"/>
  <c r="B5032" i="6" a="1"/>
  <c r="B5032" i="6"/>
  <c r="B5033" i="6" a="1"/>
  <c r="B5033" i="6"/>
  <c r="B5034" i="6" a="1"/>
  <c r="B5034" i="6"/>
  <c r="B5035" i="6" a="1"/>
  <c r="B5035" i="6" s="1"/>
  <c r="B5036" i="6" a="1"/>
  <c r="B5036" i="6" s="1"/>
  <c r="B5037" i="6" a="1"/>
  <c r="B5037" i="6" s="1"/>
  <c r="B5038" i="6" a="1"/>
  <c r="B5038" i="6" s="1"/>
  <c r="B5039" i="6" a="1"/>
  <c r="B5039" i="6" s="1"/>
  <c r="B5040" i="6" a="1"/>
  <c r="B5040" i="6" s="1"/>
  <c r="B5041" i="6" a="1"/>
  <c r="B5041" i="6"/>
  <c r="B5042" i="6" a="1"/>
  <c r="B5042" i="6"/>
  <c r="B5043" i="6" a="1"/>
  <c r="B5043" i="6" s="1"/>
  <c r="B5044" i="6" a="1"/>
  <c r="B5044" i="6" s="1"/>
  <c r="B5045" i="6" a="1"/>
  <c r="B5045" i="6" s="1"/>
  <c r="B5046" i="6" a="1"/>
  <c r="B5046" i="6" s="1"/>
  <c r="B5047" i="6" a="1"/>
  <c r="B5047" i="6" s="1"/>
  <c r="B5048" i="6" a="1"/>
  <c r="B5048" i="6"/>
  <c r="B5049" i="6" a="1"/>
  <c r="B5049" i="6" s="1"/>
  <c r="B5050" i="6" a="1"/>
  <c r="B5050" i="6"/>
  <c r="B5051" i="6" a="1"/>
  <c r="B5051" i="6" s="1"/>
  <c r="B5052" i="6" a="1"/>
  <c r="B5052" i="6" s="1"/>
  <c r="B5053" i="6" a="1"/>
  <c r="B5053" i="6" s="1"/>
  <c r="B5054" i="6" a="1"/>
  <c r="B5054" i="6" s="1"/>
  <c r="B5055" i="6" a="1"/>
  <c r="B5055" i="6" s="1"/>
  <c r="B5056" i="6" a="1"/>
  <c r="B5056" i="6"/>
  <c r="B5057" i="6" a="1"/>
  <c r="B5057" i="6" s="1"/>
  <c r="B5058" i="6" a="1"/>
  <c r="B5058" i="6" s="1"/>
  <c r="B5059" i="6" a="1"/>
  <c r="B5059" i="6" s="1"/>
  <c r="B5060" i="6" a="1"/>
  <c r="B5060" i="6" s="1"/>
  <c r="B5061" i="6" a="1"/>
  <c r="B5061" i="6" s="1"/>
  <c r="B5062" i="6" a="1"/>
  <c r="B5062" i="6"/>
  <c r="B5063" i="6" a="1"/>
  <c r="B5063" i="6" s="1"/>
  <c r="B5064" i="6" a="1"/>
  <c r="B5064" i="6"/>
  <c r="B5065" i="6" a="1"/>
  <c r="B5065" i="6"/>
  <c r="B5066" i="6" a="1"/>
  <c r="B5066" i="6"/>
  <c r="B5067" i="6" a="1"/>
  <c r="B5067" i="6" s="1"/>
  <c r="B5068" i="6" a="1"/>
  <c r="B5068" i="6" s="1"/>
  <c r="B5069" i="6" a="1"/>
  <c r="B5069" i="6" s="1"/>
  <c r="B5070" i="6" a="1"/>
  <c r="B5070" i="6" s="1"/>
  <c r="B5071" i="6" a="1"/>
  <c r="B5071" i="6" s="1"/>
  <c r="B5072" i="6" a="1"/>
  <c r="B5072" i="6" s="1"/>
  <c r="B5073" i="6" a="1"/>
  <c r="B5073" i="6"/>
  <c r="B5074" i="6" a="1"/>
  <c r="B5074" i="6"/>
  <c r="B5075" i="6" a="1"/>
  <c r="B5075" i="6" s="1"/>
  <c r="B5076" i="6" a="1"/>
  <c r="B5076" i="6" s="1"/>
  <c r="B5077" i="6" a="1"/>
  <c r="B5077" i="6" s="1"/>
  <c r="B5078" i="6" a="1"/>
  <c r="B5078" i="6" s="1"/>
  <c r="B5079" i="6" a="1"/>
  <c r="B5079" i="6" s="1"/>
  <c r="B5080" i="6" a="1"/>
  <c r="B5080" i="6"/>
  <c r="B5081" i="6" a="1"/>
  <c r="B5081" i="6" s="1"/>
  <c r="B5082" i="6" a="1"/>
  <c r="B5082" i="6"/>
  <c r="B5083" i="6" a="1"/>
  <c r="B5083" i="6" s="1"/>
  <c r="B5084" i="6" a="1"/>
  <c r="B5084" i="6"/>
  <c r="B5085" i="6" a="1"/>
  <c r="B5085" i="6"/>
  <c r="B5086" i="6" a="1"/>
  <c r="B5086" i="6" s="1"/>
  <c r="B5087" i="6" a="1"/>
  <c r="B5087" i="6" s="1"/>
  <c r="B5088" i="6" a="1"/>
  <c r="B5088" i="6"/>
  <c r="B5089" i="6" a="1"/>
  <c r="B5089" i="6"/>
  <c r="B5090" i="6" a="1"/>
  <c r="B5090" i="6" s="1"/>
  <c r="B5091" i="6" a="1"/>
  <c r="B5091" i="6" s="1"/>
  <c r="B5092" i="6" a="1"/>
  <c r="B5092" i="6" s="1"/>
  <c r="B5093" i="6" a="1"/>
  <c r="B5093" i="6" s="1"/>
  <c r="B5094" i="6" a="1"/>
  <c r="B5094" i="6"/>
  <c r="B5095" i="6" a="1"/>
  <c r="B5095" i="6" s="1"/>
  <c r="B5096" i="6" a="1"/>
  <c r="B5096" i="6"/>
  <c r="B5097" i="6" a="1"/>
  <c r="B5097" i="6"/>
  <c r="B5098" i="6" a="1"/>
  <c r="B5098" i="6" s="1"/>
  <c r="B5099" i="6" a="1"/>
  <c r="B5099" i="6" s="1"/>
  <c r="B5100" i="6" a="1"/>
  <c r="B5100" i="6" s="1"/>
  <c r="B5101" i="6" a="1"/>
  <c r="B5101" i="6" s="1"/>
  <c r="B5102" i="6" a="1"/>
  <c r="B5102" i="6"/>
  <c r="B5103" i="6" a="1"/>
  <c r="B5103" i="6" s="1"/>
  <c r="B5104" i="6" a="1"/>
  <c r="B5104" i="6" s="1"/>
  <c r="B5105" i="6" a="1"/>
  <c r="B5105" i="6"/>
  <c r="B5106" i="6" a="1"/>
  <c r="B5106" i="6"/>
  <c r="B5107" i="6" a="1"/>
  <c r="B5107" i="6" s="1"/>
  <c r="B5108" i="6" a="1"/>
  <c r="B5108" i="6" s="1"/>
  <c r="B5109" i="6" a="1"/>
  <c r="B5109" i="6" s="1"/>
  <c r="B5110" i="6" a="1"/>
  <c r="B5110" i="6" s="1"/>
  <c r="B5111" i="6" a="1"/>
  <c r="B5111" i="6" s="1"/>
  <c r="B5112" i="6" a="1"/>
  <c r="B5112" i="6" s="1"/>
  <c r="B5113" i="6" a="1"/>
  <c r="B5113" i="6" s="1"/>
  <c r="B5114" i="6" a="1"/>
  <c r="B5114" i="6"/>
  <c r="B5115" i="6" a="1"/>
  <c r="B5115" i="6" s="1"/>
  <c r="B5116" i="6" a="1"/>
  <c r="B5116" i="6"/>
  <c r="B5117" i="6" a="1"/>
  <c r="B5117" i="6" s="1"/>
  <c r="B5118" i="6" a="1"/>
  <c r="B5118" i="6" s="1"/>
  <c r="B5119" i="6" a="1"/>
  <c r="B5119" i="6" s="1"/>
  <c r="B5120" i="6" a="1"/>
  <c r="B5120" i="6"/>
  <c r="B5121" i="6" a="1"/>
  <c r="B5121" i="6"/>
  <c r="B5122" i="6" a="1"/>
  <c r="B5122" i="6" s="1"/>
  <c r="B5123" i="6" a="1"/>
  <c r="B5123" i="6" s="1"/>
  <c r="B5124" i="6" a="1"/>
  <c r="B5124" i="6" s="1"/>
  <c r="B5125" i="6" a="1"/>
  <c r="B5125" i="6" s="1"/>
  <c r="B5126" i="6" a="1"/>
  <c r="B5126" i="6" s="1"/>
  <c r="B5127" i="6" a="1"/>
  <c r="B5127" i="6" s="1"/>
  <c r="B5128" i="6" a="1"/>
  <c r="B5128" i="6"/>
  <c r="B5129" i="6" a="1"/>
  <c r="B5129" i="6"/>
  <c r="B5130" i="6" a="1"/>
  <c r="B5130" i="6" s="1"/>
  <c r="B5131" i="6" a="1"/>
  <c r="B5131" i="6" s="1"/>
  <c r="B5132" i="6" a="1"/>
  <c r="B5132" i="6" s="1"/>
  <c r="B5133" i="6" a="1"/>
  <c r="B5133" i="6" s="1"/>
  <c r="B5134" i="6" a="1"/>
  <c r="B5134" i="6"/>
  <c r="B5135" i="6" a="1"/>
  <c r="B5135" i="6" s="1"/>
  <c r="B5136" i="6" a="1"/>
  <c r="B5136" i="6" s="1"/>
  <c r="B5137" i="6" a="1"/>
  <c r="B5137" i="6"/>
  <c r="B5138" i="6" a="1"/>
  <c r="B5138" i="6"/>
  <c r="B5139" i="6" a="1"/>
  <c r="B5139" i="6" s="1"/>
  <c r="B5140" i="6" a="1"/>
  <c r="B5140" i="6" s="1"/>
  <c r="B5141" i="6" a="1"/>
  <c r="B5141" i="6" s="1"/>
  <c r="B5142" i="6" a="1"/>
  <c r="B5142" i="6" s="1"/>
  <c r="B5143" i="6" a="1"/>
  <c r="B5143" i="6" s="1"/>
  <c r="B5144" i="6" a="1"/>
  <c r="B5144" i="6"/>
  <c r="B5145" i="6" a="1"/>
  <c r="B5145" i="6" s="1"/>
  <c r="B5146" i="6" a="1"/>
  <c r="B5146" i="6"/>
  <c r="B5147" i="6" a="1"/>
  <c r="B5147" i="6" s="1"/>
  <c r="B5148" i="6" a="1"/>
  <c r="B5148" i="6" s="1"/>
  <c r="B5149" i="6" a="1"/>
  <c r="B5149" i="6"/>
  <c r="B5150" i="6" a="1"/>
  <c r="B5150" i="6" s="1"/>
  <c r="B5151" i="6" a="1"/>
  <c r="B5151" i="6" s="1"/>
  <c r="B5152" i="6" a="1"/>
  <c r="B5152" i="6"/>
  <c r="B5153" i="6" a="1"/>
  <c r="B5153" i="6" s="1"/>
  <c r="B5154" i="6" a="1"/>
  <c r="B5154" i="6" s="1"/>
  <c r="B5155" i="6" a="1"/>
  <c r="B5155" i="6" s="1"/>
  <c r="B5156" i="6" a="1"/>
  <c r="B5156" i="6" s="1"/>
  <c r="B5157" i="6" a="1"/>
  <c r="B5157" i="6"/>
  <c r="B5158" i="6" a="1"/>
  <c r="B5158" i="6" s="1"/>
  <c r="B5159" i="6" a="1"/>
  <c r="B5159" i="6" s="1"/>
  <c r="B5160" i="6" a="1"/>
  <c r="B5160" i="6"/>
  <c r="B5161" i="6" a="1"/>
  <c r="B5161" i="6"/>
  <c r="B5162" i="6" a="1"/>
  <c r="B5162" i="6"/>
  <c r="B5163" i="6" a="1"/>
  <c r="B5163" i="6" s="1"/>
  <c r="B5164" i="6" a="1"/>
  <c r="B5164" i="6" s="1"/>
  <c r="B5165" i="6" a="1"/>
  <c r="B5165" i="6" s="1"/>
  <c r="B5166" i="6" a="1"/>
  <c r="B5166" i="6" s="1"/>
  <c r="B5167" i="6" a="1"/>
  <c r="B5167" i="6" s="1"/>
  <c r="B5168" i="6" a="1"/>
  <c r="B5168" i="6" s="1"/>
  <c r="B5169" i="6" a="1"/>
  <c r="B5169" i="6"/>
  <c r="B5170" i="6" a="1"/>
  <c r="B5170" i="6"/>
  <c r="B5171" i="6" a="1"/>
  <c r="B5171" i="6" s="1"/>
  <c r="B5172" i="6" a="1"/>
  <c r="B5172" i="6"/>
  <c r="B5173" i="6" a="1"/>
  <c r="B5173" i="6" s="1"/>
  <c r="B5174" i="6" a="1"/>
  <c r="B5174" i="6" s="1"/>
  <c r="B5175" i="6" a="1"/>
  <c r="B5175" i="6" s="1"/>
  <c r="B5176" i="6" a="1"/>
  <c r="B5176" i="6"/>
  <c r="B5177" i="6" a="1"/>
  <c r="B5177" i="6" s="1"/>
  <c r="B5178" i="6" a="1"/>
  <c r="B5178" i="6"/>
  <c r="B5179" i="6" a="1"/>
  <c r="B5179" i="6" s="1"/>
  <c r="B5180" i="6" a="1"/>
  <c r="B5180" i="6" s="1"/>
  <c r="B5181" i="6" a="1"/>
  <c r="B5181" i="6"/>
  <c r="B5182" i="6" a="1"/>
  <c r="B5182" i="6" s="1"/>
  <c r="B5183" i="6" a="1"/>
  <c r="B5183" i="6" s="1"/>
  <c r="B5184" i="6" a="1"/>
  <c r="B5184" i="6"/>
  <c r="B5185" i="6" a="1"/>
  <c r="B5185" i="6" s="1"/>
  <c r="B5186" i="6" a="1"/>
  <c r="B5186" i="6" s="1"/>
  <c r="B5187" i="6" a="1"/>
  <c r="B5187" i="6" s="1"/>
  <c r="B5188" i="6" a="1"/>
  <c r="B5188" i="6" s="1"/>
  <c r="B5189" i="6" a="1"/>
  <c r="B5189" i="6"/>
  <c r="B5190" i="6" a="1"/>
  <c r="B5190" i="6" s="1"/>
  <c r="B5191" i="6" a="1"/>
  <c r="B5191" i="6" s="1"/>
  <c r="B5192" i="6" a="1"/>
  <c r="B5192" i="6"/>
  <c r="B5193" i="6" a="1"/>
  <c r="B5193" i="6"/>
  <c r="B5194" i="6" a="1"/>
  <c r="B5194" i="6"/>
  <c r="B5195" i="6" a="1"/>
  <c r="B5195" i="6" s="1"/>
  <c r="B5196" i="6" a="1"/>
  <c r="B5196" i="6" s="1"/>
  <c r="B5197" i="6" a="1"/>
  <c r="B5197" i="6" s="1"/>
  <c r="B5198" i="6" a="1"/>
  <c r="B5198" i="6"/>
  <c r="B5199" i="6" a="1"/>
  <c r="B5199" i="6" s="1"/>
  <c r="B5200" i="6" a="1"/>
  <c r="B5200" i="6" s="1"/>
  <c r="B5201" i="6" a="1"/>
  <c r="B5201" i="6"/>
  <c r="B5202" i="6" a="1"/>
  <c r="B5202" i="6"/>
  <c r="B5203" i="6" a="1"/>
  <c r="B5203" i="6" s="1"/>
  <c r="B5204" i="6" a="1"/>
  <c r="B5204" i="6" s="1"/>
  <c r="B5205" i="6" a="1"/>
  <c r="B5205" i="6" s="1"/>
  <c r="B5206" i="6" a="1"/>
  <c r="B5206" i="6" s="1"/>
  <c r="B5207" i="6" a="1"/>
  <c r="B5207" i="6" s="1"/>
  <c r="B5208" i="6" a="1"/>
  <c r="B5208" i="6" s="1"/>
  <c r="B5209" i="6" a="1"/>
  <c r="B5209" i="6" s="1"/>
  <c r="B5210" i="6" a="1"/>
  <c r="B5210" i="6"/>
  <c r="B5211" i="6" a="1"/>
  <c r="B5211" i="6" s="1"/>
  <c r="B5212" i="6" a="1"/>
  <c r="B5212" i="6" s="1"/>
  <c r="B5213" i="6" a="1"/>
  <c r="B5213" i="6" s="1"/>
  <c r="B5214" i="6" a="1"/>
  <c r="B5214" i="6" s="1"/>
  <c r="B5215" i="6" a="1"/>
  <c r="B5215" i="6" s="1"/>
  <c r="B5216" i="6" a="1"/>
  <c r="B5216" i="6"/>
  <c r="B5217" i="6" a="1"/>
  <c r="B5217" i="6"/>
  <c r="B5218" i="6" a="1"/>
  <c r="B5218" i="6" s="1"/>
  <c r="B5219" i="6" a="1"/>
  <c r="B5219" i="6" s="1"/>
  <c r="B5220" i="6" a="1"/>
  <c r="B5220" i="6" s="1"/>
  <c r="B5221" i="6" a="1"/>
  <c r="B5221" i="6" s="1"/>
  <c r="B5222" i="6" a="1"/>
  <c r="B5222" i="6"/>
  <c r="B5223" i="6" a="1"/>
  <c r="B5223" i="6" s="1"/>
  <c r="B5224" i="6" a="1"/>
  <c r="B5224" i="6"/>
  <c r="B5225" i="6" a="1"/>
  <c r="B5225" i="6"/>
  <c r="B5226" i="6" a="1"/>
  <c r="B5226" i="6"/>
  <c r="B5227" i="6" a="1"/>
  <c r="B5227" i="6" s="1"/>
  <c r="B5228" i="6" a="1"/>
  <c r="B5228" i="6" s="1"/>
  <c r="B5229" i="6" a="1"/>
  <c r="B5229" i="6" s="1"/>
  <c r="B5230" i="6" a="1"/>
  <c r="B5230" i="6"/>
  <c r="B5231" i="6" a="1"/>
  <c r="B5231" i="6" s="1"/>
  <c r="B5232" i="6" a="1"/>
  <c r="B5232" i="6" s="1"/>
  <c r="B5233" i="6" a="1"/>
  <c r="B5233" i="6"/>
  <c r="B5234" i="6" a="1"/>
  <c r="B5234" i="6"/>
  <c r="B5235" i="6" a="1"/>
  <c r="B5235" i="6" s="1"/>
  <c r="B5236" i="6" a="1"/>
  <c r="B5236" i="6"/>
  <c r="B5237" i="6" a="1"/>
  <c r="B5237" i="6" s="1"/>
  <c r="B5238" i="6" a="1"/>
  <c r="B5238" i="6" s="1"/>
  <c r="B5239" i="6" a="1"/>
  <c r="B5239" i="6" s="1"/>
  <c r="B5240" i="6" a="1"/>
  <c r="B5240" i="6" s="1"/>
  <c r="B5241" i="6" a="1"/>
  <c r="B5241" i="6" s="1"/>
  <c r="B5242" i="6" a="1"/>
  <c r="B5242" i="6"/>
  <c r="B5243" i="6" a="1"/>
  <c r="B5243" i="6" s="1"/>
  <c r="B5244" i="6" a="1"/>
  <c r="B5244" i="6" s="1"/>
  <c r="B5245" i="6" a="1"/>
  <c r="B5245" i="6" s="1"/>
  <c r="B5246" i="6" a="1"/>
  <c r="B5246" i="6" s="1"/>
  <c r="B5247" i="6" a="1"/>
  <c r="B5247" i="6" s="1"/>
  <c r="B5248" i="6" a="1"/>
  <c r="B5248" i="6"/>
  <c r="B5249" i="6" a="1"/>
  <c r="B5249" i="6"/>
  <c r="B5250" i="6" a="1"/>
  <c r="B5250" i="6" s="1"/>
  <c r="B5251" i="6" a="1"/>
  <c r="B5251" i="6" s="1"/>
  <c r="B5252" i="6" a="1"/>
  <c r="B5252" i="6" s="1"/>
  <c r="B5253" i="6" a="1"/>
  <c r="B5253" i="6"/>
  <c r="B5254" i="6" a="1"/>
  <c r="B5254" i="6"/>
  <c r="B5255" i="6" a="1"/>
  <c r="B5255" i="6" s="1"/>
  <c r="B5256" i="6" a="1"/>
  <c r="B5256" i="6"/>
  <c r="B5257" i="6" a="1"/>
  <c r="B5257" i="6"/>
  <c r="B5258" i="6" a="1"/>
  <c r="B5258" i="6" s="1"/>
  <c r="B5259" i="6" a="1"/>
  <c r="B5259" i="6" s="1"/>
  <c r="B5260" i="6" a="1"/>
  <c r="B5260" i="6" s="1"/>
  <c r="B5261" i="6" a="1"/>
  <c r="B5261" i="6" s="1"/>
  <c r="B5262" i="6" a="1"/>
  <c r="B5262" i="6" s="1"/>
  <c r="B5263" i="6" a="1"/>
  <c r="B5263" i="6" s="1"/>
  <c r="B5264" i="6" a="1"/>
  <c r="B5264" i="6" s="1"/>
  <c r="B5265" i="6" a="1"/>
  <c r="B5265" i="6"/>
  <c r="B5266" i="6" a="1"/>
  <c r="B5266" i="6"/>
  <c r="B5267" i="6" a="1"/>
  <c r="B5267" i="6" s="1"/>
  <c r="B5268" i="6" a="1"/>
  <c r="B5268" i="6"/>
  <c r="B5269" i="6" a="1"/>
  <c r="B5269" i="6" s="1"/>
  <c r="B5270" i="6" a="1"/>
  <c r="B5270" i="6" s="1"/>
  <c r="B5271" i="6" a="1"/>
  <c r="B5271" i="6" s="1"/>
  <c r="B5272" i="6" a="1"/>
  <c r="B5272" i="6" s="1"/>
  <c r="B5273" i="6" a="1"/>
  <c r="B5273" i="6" s="1"/>
  <c r="B5274" i="6" a="1"/>
  <c r="B5274" i="6"/>
  <c r="B5275" i="6" a="1"/>
  <c r="B5275" i="6" s="1"/>
  <c r="B5276" i="6" a="1"/>
  <c r="B5276" i="6"/>
  <c r="B5277" i="6" a="1"/>
  <c r="B5277" i="6" s="1"/>
  <c r="B5278" i="6" a="1"/>
  <c r="B5278" i="6" s="1"/>
  <c r="B5279" i="6" a="1"/>
  <c r="B5279" i="6" s="1"/>
  <c r="B5280" i="6" a="1"/>
  <c r="B5280" i="6"/>
  <c r="B5281" i="6" a="1"/>
  <c r="B5281" i="6"/>
  <c r="B5282" i="6" a="1"/>
  <c r="B5282" i="6" s="1"/>
  <c r="B5283" i="6" a="1"/>
  <c r="B5283" i="6" s="1"/>
  <c r="B5284" i="6" a="1"/>
  <c r="B5284" i="6" s="1"/>
  <c r="B5285" i="6" a="1"/>
  <c r="B5285" i="6"/>
  <c r="B5286" i="6" a="1"/>
  <c r="B5286" i="6" s="1"/>
  <c r="B5287" i="6" a="1"/>
  <c r="B5287" i="6" s="1"/>
  <c r="B5288" i="6" a="1"/>
  <c r="B5288" i="6"/>
  <c r="B5289" i="6" a="1"/>
  <c r="B5289" i="6"/>
  <c r="B5290" i="6" a="1"/>
  <c r="B5290" i="6"/>
  <c r="B5291" i="6" a="1"/>
  <c r="B5291" i="6" s="1"/>
  <c r="B5292" i="6" a="1"/>
  <c r="B5292" i="6" s="1"/>
  <c r="B5293" i="6" a="1"/>
  <c r="B5293" i="6" s="1"/>
  <c r="B5294" i="6" a="1"/>
  <c r="B5294" i="6" s="1"/>
  <c r="B5295" i="6" a="1"/>
  <c r="B5295" i="6" s="1"/>
  <c r="B5296" i="6" a="1"/>
  <c r="B5296" i="6" s="1"/>
  <c r="B5297" i="6" a="1"/>
  <c r="B5297" i="6"/>
  <c r="B5298" i="6" a="1"/>
  <c r="B5298" i="6"/>
  <c r="B5299" i="6" a="1"/>
  <c r="B5299" i="6" s="1"/>
  <c r="B5300" i="6" a="1"/>
  <c r="B5300" i="6" s="1"/>
  <c r="B5301" i="6" a="1"/>
  <c r="B5301" i="6" s="1"/>
  <c r="B5302" i="6" a="1"/>
  <c r="B5302" i="6" s="1"/>
  <c r="B5303" i="6" a="1"/>
  <c r="B5303" i="6" s="1"/>
  <c r="B5304" i="6" a="1"/>
  <c r="B5304" i="6" s="1"/>
  <c r="B5305" i="6" a="1"/>
  <c r="B5305" i="6" s="1"/>
  <c r="B5306" i="6" a="1"/>
  <c r="B5306" i="6"/>
  <c r="B5307" i="6" a="1"/>
  <c r="B5307" i="6" s="1"/>
  <c r="B5308" i="6" a="1"/>
  <c r="B5308" i="6" s="1"/>
  <c r="B5309" i="6" a="1"/>
  <c r="B5309" i="6"/>
  <c r="B5310" i="6" a="1"/>
  <c r="B5310" i="6" s="1"/>
  <c r="B5311" i="6" a="1"/>
  <c r="B5311" i="6" s="1"/>
  <c r="B5312" i="6" a="1"/>
  <c r="B5312" i="6"/>
  <c r="B5313" i="6" a="1"/>
  <c r="B5313" i="6" s="1"/>
  <c r="B5314" i="6" a="1"/>
  <c r="B5314" i="6" s="1"/>
  <c r="B5315" i="6" a="1"/>
  <c r="B5315" i="6" s="1"/>
  <c r="B5316" i="6" a="1"/>
  <c r="B5316" i="6" s="1"/>
  <c r="B5317" i="6" a="1"/>
  <c r="B5317" i="6" s="1"/>
  <c r="B5318" i="6" a="1"/>
  <c r="B5318" i="6"/>
  <c r="B5319" i="6" a="1"/>
  <c r="B5319" i="6" s="1"/>
  <c r="B5320" i="6" a="1"/>
  <c r="B5320" i="6"/>
  <c r="B5321" i="6" a="1"/>
  <c r="B5321" i="6"/>
  <c r="B5322" i="6" a="1"/>
  <c r="B5322" i="6"/>
  <c r="B5323" i="6" a="1"/>
  <c r="B5323" i="6" s="1"/>
  <c r="B5324" i="6" a="1"/>
  <c r="B5324" i="6" s="1"/>
  <c r="B5325" i="6" a="1"/>
  <c r="B5325" i="6" s="1"/>
  <c r="B5326" i="6" a="1"/>
  <c r="B5326" i="6" s="1"/>
  <c r="B5327" i="6" a="1"/>
  <c r="B5327" i="6" s="1"/>
  <c r="B5328" i="6" a="1"/>
  <c r="B5328" i="6" s="1"/>
  <c r="B5329" i="6" a="1"/>
  <c r="B5329" i="6"/>
  <c r="B5330" i="6" a="1"/>
  <c r="B5330" i="6"/>
  <c r="B5331" i="6" a="1"/>
  <c r="B5331" i="6" s="1"/>
  <c r="B5332" i="6" a="1"/>
  <c r="B5332" i="6" s="1"/>
  <c r="B5333" i="6" a="1"/>
  <c r="B5333" i="6" s="1"/>
  <c r="B5334" i="6" a="1"/>
  <c r="B5334" i="6" s="1"/>
  <c r="B5335" i="6" a="1"/>
  <c r="B5335" i="6" s="1"/>
  <c r="B5336" i="6" a="1"/>
  <c r="B5336" i="6"/>
  <c r="B5337" i="6" a="1"/>
  <c r="B5337" i="6" s="1"/>
  <c r="B5338" i="6" a="1"/>
  <c r="B5338" i="6"/>
  <c r="B5339" i="6" a="1"/>
  <c r="B5339" i="6" s="1"/>
  <c r="B5340" i="6" a="1"/>
  <c r="B5340" i="6"/>
  <c r="B5341" i="6" a="1"/>
  <c r="B5341" i="6"/>
  <c r="B5342" i="6" a="1"/>
  <c r="B5342" i="6" s="1"/>
  <c r="B5343" i="6" a="1"/>
  <c r="B5343" i="6" s="1"/>
  <c r="B5344" i="6" a="1"/>
  <c r="B5344" i="6"/>
  <c r="B5345" i="6" a="1"/>
  <c r="B5345" i="6"/>
  <c r="B5346" i="6" a="1"/>
  <c r="B5346" i="6" s="1"/>
  <c r="B5347" i="6" a="1"/>
  <c r="B5347" i="6" s="1"/>
  <c r="B5348" i="6" a="1"/>
  <c r="B5348" i="6" s="1"/>
  <c r="B5349" i="6" a="1"/>
  <c r="B5349" i="6" s="1"/>
  <c r="B5350" i="6" a="1"/>
  <c r="B5350" i="6"/>
  <c r="B5351" i="6" a="1"/>
  <c r="B5351" i="6" s="1"/>
  <c r="B5352" i="6" a="1"/>
  <c r="B5352" i="6"/>
  <c r="B5353" i="6" a="1"/>
  <c r="B5353" i="6"/>
  <c r="B5354" i="6" a="1"/>
  <c r="B5354" i="6" s="1"/>
  <c r="B5355" i="6" a="1"/>
  <c r="B5355" i="6" s="1"/>
  <c r="B5356" i="6" a="1"/>
  <c r="B5356" i="6" s="1"/>
  <c r="B5357" i="6" a="1"/>
  <c r="B5357" i="6" s="1"/>
  <c r="B5358" i="6" a="1"/>
  <c r="B5358" i="6" s="1"/>
  <c r="B5359" i="6" a="1"/>
  <c r="B5359" i="6" s="1"/>
  <c r="B5360" i="6" a="1"/>
  <c r="B5360" i="6" s="1"/>
  <c r="B5361" i="6" a="1"/>
  <c r="B5361" i="6"/>
  <c r="B5362" i="6" a="1"/>
  <c r="B5362" i="6"/>
  <c r="B5363" i="6" a="1"/>
  <c r="B5363" i="6" s="1"/>
  <c r="B5364" i="6" a="1"/>
  <c r="B5364" i="6"/>
  <c r="B5365" i="6" a="1"/>
  <c r="B5365" i="6" s="1"/>
  <c r="B5366" i="6" a="1"/>
  <c r="B5366" i="6" s="1"/>
  <c r="B5367" i="6" a="1"/>
  <c r="B5367" i="6" s="1"/>
  <c r="B5368" i="6" a="1"/>
  <c r="B5368" i="6" s="1"/>
  <c r="B5369" i="6" a="1"/>
  <c r="B5369" i="6" s="1"/>
  <c r="B5370" i="6" a="1"/>
  <c r="B5370" i="6"/>
  <c r="B5371" i="6" a="1"/>
  <c r="B5371" i="6" s="1"/>
  <c r="B5372" i="6" a="1"/>
  <c r="B5372" i="6"/>
  <c r="B5373" i="6" a="1"/>
  <c r="B5373" i="6" s="1"/>
  <c r="B5374" i="6" a="1"/>
  <c r="B5374" i="6" s="1"/>
  <c r="B5375" i="6" a="1"/>
  <c r="B5375" i="6" s="1"/>
  <c r="B5376" i="6" a="1"/>
  <c r="B5376" i="6"/>
  <c r="B5377" i="6" a="1"/>
  <c r="B5377" i="6"/>
  <c r="B5378" i="6" a="1"/>
  <c r="B5378" i="6" s="1"/>
  <c r="B5379" i="6" a="1"/>
  <c r="B5379" i="6" s="1"/>
  <c r="B5380" i="6" a="1"/>
  <c r="B5380" i="6" s="1"/>
  <c r="B5381" i="6" a="1"/>
  <c r="B5381" i="6"/>
  <c r="B5382" i="6" a="1"/>
  <c r="B5382" i="6" s="1"/>
  <c r="B5383" i="6" a="1"/>
  <c r="B5383" i="6" s="1"/>
  <c r="B5384" i="6" a="1"/>
  <c r="B5384" i="6"/>
  <c r="B5385" i="6" a="1"/>
  <c r="B5385" i="6"/>
  <c r="B5386" i="6" a="1"/>
  <c r="B5386" i="6" s="1"/>
  <c r="B5387" i="6" a="1"/>
  <c r="B5387" i="6" s="1"/>
  <c r="B5388" i="6" a="1"/>
  <c r="B5388" i="6" s="1"/>
  <c r="B5389" i="6" a="1"/>
  <c r="B5389" i="6" s="1"/>
  <c r="B5390" i="6" a="1"/>
  <c r="B5390" i="6"/>
  <c r="B5391" i="6" a="1"/>
  <c r="B5391" i="6" s="1"/>
  <c r="B5392" i="6" a="1"/>
  <c r="B5392" i="6" s="1"/>
  <c r="B5393" i="6" a="1"/>
  <c r="B5393" i="6"/>
  <c r="B5394" i="6" a="1"/>
  <c r="B5394" i="6"/>
  <c r="B5395" i="6" a="1"/>
  <c r="B5395" i="6" s="1"/>
  <c r="B5396" i="6" a="1"/>
  <c r="B5396" i="6"/>
  <c r="B5397" i="6" a="1"/>
  <c r="B5397" i="6" s="1"/>
  <c r="B5398" i="6" a="1"/>
  <c r="B5398" i="6" s="1"/>
  <c r="B5399" i="6" a="1"/>
  <c r="B5399" i="6" s="1"/>
  <c r="B5400" i="6" a="1"/>
  <c r="B5400" i="6" s="1"/>
  <c r="B5401" i="6" a="1"/>
  <c r="B5401" i="6" s="1"/>
  <c r="B5402" i="6" a="1"/>
  <c r="B5402" i="6"/>
  <c r="B5403" i="6" a="1"/>
  <c r="B5403" i="6" s="1"/>
  <c r="B5404" i="6" a="1"/>
  <c r="B5404" i="6" s="1"/>
  <c r="B5405" i="6" a="1"/>
  <c r="B5405" i="6"/>
  <c r="B5406" i="6" a="1"/>
  <c r="B5406" i="6" s="1"/>
  <c r="B5407" i="6" a="1"/>
  <c r="B5407" i="6" s="1"/>
  <c r="B5408" i="6" a="1"/>
  <c r="B5408" i="6"/>
  <c r="B5409" i="6" a="1"/>
  <c r="B5409" i="6" s="1"/>
  <c r="B5410" i="6" a="1"/>
  <c r="B5410" i="6" s="1"/>
  <c r="B5411" i="6" a="1"/>
  <c r="B5411" i="6" s="1"/>
  <c r="B5412" i="6" a="1"/>
  <c r="B5412" i="6" s="1"/>
  <c r="B5413" i="6" a="1"/>
  <c r="B5413" i="6"/>
  <c r="B5414" i="6" a="1"/>
  <c r="B5414" i="6"/>
  <c r="B5415" i="6" a="1"/>
  <c r="B5415" i="6" s="1"/>
  <c r="B5416" i="6" a="1"/>
  <c r="B5416" i="6"/>
  <c r="B5417" i="6" a="1"/>
  <c r="B5417" i="6"/>
  <c r="B5418" i="6" a="1"/>
  <c r="B5418" i="6" s="1"/>
  <c r="B5419" i="6" a="1"/>
  <c r="B5419" i="6" s="1"/>
  <c r="B5420" i="6" a="1"/>
  <c r="B5420" i="6" s="1"/>
  <c r="B5421" i="6" a="1"/>
  <c r="B5421" i="6" s="1"/>
  <c r="B5422" i="6" a="1"/>
  <c r="B5422" i="6" s="1"/>
  <c r="B5423" i="6" a="1"/>
  <c r="B5423" i="6" s="1"/>
  <c r="B5424" i="6" a="1"/>
  <c r="B5424" i="6" s="1"/>
  <c r="B5425" i="6" a="1"/>
  <c r="B5425" i="6"/>
  <c r="B5426" i="6" a="1"/>
  <c r="B5426" i="6"/>
  <c r="B5427" i="6" a="1"/>
  <c r="B5427" i="6" s="1"/>
  <c r="B5428" i="6" a="1"/>
  <c r="B5428" i="6"/>
  <c r="B5429" i="6" a="1"/>
  <c r="B5429" i="6" s="1"/>
  <c r="B5430" i="6" a="1"/>
  <c r="B5430" i="6" s="1"/>
  <c r="B5431" i="6" a="1"/>
  <c r="B5431" i="6" s="1"/>
  <c r="B5432" i="6" a="1"/>
  <c r="B5432" i="6"/>
  <c r="B5433" i="6" a="1"/>
  <c r="B5433" i="6" s="1"/>
  <c r="B5434" i="6" a="1"/>
  <c r="B5434" i="6"/>
  <c r="B5435" i="6" a="1"/>
  <c r="B5435" i="6" s="1"/>
  <c r="B5436" i="6" a="1"/>
  <c r="B5436" i="6" s="1"/>
  <c r="B5437" i="6" a="1"/>
  <c r="B5437" i="6"/>
  <c r="B5438" i="6" a="1"/>
  <c r="B5438" i="6" s="1"/>
  <c r="B5439" i="6" a="1"/>
  <c r="B5439" i="6" s="1"/>
  <c r="B5440" i="6" a="1"/>
  <c r="B5440" i="6"/>
  <c r="B5441" i="6" a="1"/>
  <c r="B5441" i="6" s="1"/>
  <c r="B5442" i="6" a="1"/>
  <c r="B5442" i="6" s="1"/>
  <c r="B5443" i="6" a="1"/>
  <c r="B5443" i="6" s="1"/>
  <c r="B5444" i="6" a="1"/>
  <c r="B5444" i="6" s="1"/>
  <c r="B5445" i="6" a="1"/>
  <c r="B5445" i="6"/>
  <c r="B5446" i="6" a="1"/>
  <c r="B5446" i="6"/>
  <c r="B5447" i="6" a="1"/>
  <c r="B5447" i="6" s="1"/>
  <c r="B5448" i="6" a="1"/>
  <c r="B5448" i="6"/>
  <c r="B5449" i="6" a="1"/>
  <c r="B5449" i="6"/>
  <c r="B5450" i="6" a="1"/>
  <c r="B5450" i="6" s="1"/>
  <c r="B5451" i="6" a="1"/>
  <c r="B5451" i="6" s="1"/>
  <c r="B5452" i="6" a="1"/>
  <c r="B5452" i="6" s="1"/>
  <c r="B5453" i="6" a="1"/>
  <c r="B5453" i="6" s="1"/>
  <c r="B5454" i="6" a="1"/>
  <c r="B5454" i="6"/>
  <c r="B5455" i="6" a="1"/>
  <c r="B5455" i="6" s="1"/>
  <c r="B5456" i="6" a="1"/>
  <c r="B5456" i="6" s="1"/>
  <c r="B5457" i="6" a="1"/>
  <c r="B5457" i="6"/>
  <c r="B5458" i="6" a="1"/>
  <c r="B5458" i="6"/>
  <c r="B5459" i="6" a="1"/>
  <c r="B5459" i="6" s="1"/>
  <c r="B5460" i="6" a="1"/>
  <c r="B5460" i="6" s="1"/>
  <c r="B5461" i="6" a="1"/>
  <c r="B5461" i="6" s="1"/>
  <c r="B5462" i="6" a="1"/>
  <c r="B5462" i="6" s="1"/>
  <c r="B5463" i="6" a="1"/>
  <c r="B5463" i="6" s="1"/>
  <c r="B5464" i="6" a="1"/>
  <c r="B5464" i="6" s="1"/>
  <c r="B5465" i="6" a="1"/>
  <c r="B5465" i="6" s="1"/>
  <c r="B5466" i="6" a="1"/>
  <c r="B5466" i="6"/>
  <c r="B5467" i="6" a="1"/>
  <c r="B5467" i="6" s="1"/>
  <c r="B5468" i="6" a="1"/>
  <c r="B5468" i="6"/>
  <c r="B5469" i="6" a="1"/>
  <c r="B5469" i="6" s="1"/>
  <c r="B5470" i="6" a="1"/>
  <c r="B5470" i="6" s="1"/>
  <c r="B5471" i="6" a="1"/>
  <c r="B5471" i="6" s="1"/>
  <c r="B5472" i="6" a="1"/>
  <c r="B5472" i="6"/>
  <c r="B5473" i="6" a="1"/>
  <c r="B5473" i="6" s="1"/>
  <c r="B5474" i="6" a="1"/>
  <c r="B5474" i="6" s="1"/>
  <c r="B5475" i="6" a="1"/>
  <c r="B5475" i="6" s="1"/>
  <c r="B5476" i="6" a="1"/>
  <c r="B5476" i="6" s="1"/>
  <c r="B5477" i="6" a="1"/>
  <c r="B5477" i="6" s="1"/>
  <c r="B5478" i="6" a="1"/>
  <c r="B5478" i="6" s="1"/>
  <c r="B5479" i="6" a="1"/>
  <c r="B5479" i="6" s="1"/>
  <c r="B5480" i="6" a="1"/>
  <c r="B5480" i="6"/>
  <c r="B5481" i="6" a="1"/>
  <c r="B5481" i="6"/>
  <c r="B5482" i="6" a="1"/>
  <c r="B5482" i="6"/>
  <c r="B5483" i="6" a="1"/>
  <c r="B5483" i="6" s="1"/>
  <c r="B5484" i="6" a="1"/>
  <c r="B5484" i="6" s="1"/>
  <c r="B5485" i="6" a="1"/>
  <c r="B5485" i="6" s="1"/>
  <c r="B5486" i="6" a="1"/>
  <c r="B5486" i="6"/>
  <c r="B5487" i="6" a="1"/>
  <c r="B5487" i="6" s="1"/>
  <c r="B5488" i="6" a="1"/>
  <c r="B5488" i="6" s="1"/>
  <c r="B5489" i="6" a="1"/>
  <c r="B5489" i="6"/>
  <c r="B5490" i="6" a="1"/>
  <c r="B5490" i="6"/>
  <c r="B5491" i="6" a="1"/>
  <c r="B5491" i="6" s="1"/>
  <c r="B5492" i="6" a="1"/>
  <c r="B5492" i="6"/>
  <c r="B5493" i="6" a="1"/>
  <c r="B5493" i="6" s="1"/>
  <c r="B5494" i="6" a="1"/>
  <c r="B5494" i="6" s="1"/>
  <c r="B5495" i="6" a="1"/>
  <c r="B5495" i="6" s="1"/>
  <c r="B5496" i="6" a="1"/>
  <c r="B5496" i="6" s="1"/>
  <c r="B5497" i="6" a="1"/>
  <c r="B5497" i="6" s="1"/>
  <c r="B5498" i="6" a="1"/>
  <c r="B5498" i="6"/>
  <c r="B5499" i="6" a="1"/>
  <c r="B5499" i="6" s="1"/>
  <c r="B5500" i="6" a="1"/>
  <c r="B5500" i="6" s="1"/>
  <c r="B5501" i="6" a="1"/>
  <c r="B5501" i="6" s="1"/>
  <c r="B5502" i="6" a="1"/>
  <c r="B5502" i="6" s="1"/>
  <c r="B5503" i="6" a="1"/>
  <c r="B5503" i="6" s="1"/>
  <c r="B5504" i="6" a="1"/>
  <c r="B5504" i="6"/>
  <c r="B5505" i="6" a="1"/>
  <c r="B5505" i="6" s="1"/>
  <c r="B5506" i="6" a="1"/>
  <c r="B5506" i="6" s="1"/>
  <c r="B5507" i="6" a="1"/>
  <c r="B5507" i="6" s="1"/>
  <c r="B5508" i="6" a="1"/>
  <c r="B5508" i="6"/>
  <c r="B5509" i="6" a="1"/>
  <c r="B5509" i="6" s="1"/>
  <c r="B5510" i="6" a="1"/>
  <c r="B5510" i="6"/>
  <c r="B5511" i="6" a="1"/>
  <c r="B5511" i="6" s="1"/>
  <c r="B5512" i="6" a="1"/>
  <c r="B5512" i="6"/>
  <c r="B5513" i="6" a="1"/>
  <c r="B5513" i="6"/>
  <c r="B5514" i="6" a="1"/>
  <c r="B5514" i="6"/>
  <c r="B5515" i="6" a="1"/>
  <c r="B5515" i="6" s="1"/>
  <c r="B5516" i="6" a="1"/>
  <c r="B5516" i="6" s="1"/>
  <c r="B5517" i="6" a="1"/>
  <c r="B5517" i="6"/>
  <c r="B5518" i="6" a="1"/>
  <c r="B5518" i="6" s="1"/>
  <c r="B5519" i="6" a="1"/>
  <c r="B5519" i="6" s="1"/>
  <c r="B5520" i="6" a="1"/>
  <c r="B5520" i="6" s="1"/>
  <c r="B5521" i="6" a="1"/>
  <c r="B5521" i="6"/>
  <c r="B5522" i="6" a="1"/>
  <c r="B5522" i="6"/>
  <c r="B5523" i="6" a="1"/>
  <c r="B5523" i="6" s="1"/>
  <c r="B5524" i="6" a="1"/>
  <c r="B5524" i="6" s="1"/>
  <c r="B5525" i="6" a="1"/>
  <c r="B5525" i="6" s="1"/>
  <c r="B5526" i="6" a="1"/>
  <c r="B5526" i="6"/>
  <c r="B5527" i="6" a="1"/>
  <c r="B5527" i="6" s="1"/>
  <c r="B5528" i="6" a="1"/>
  <c r="B5528" i="6"/>
  <c r="B5529" i="6" a="1"/>
  <c r="B5529" i="6" s="1"/>
  <c r="B5530" i="6" a="1"/>
  <c r="B5530" i="6"/>
  <c r="B5531" i="6" a="1"/>
  <c r="B5531" i="6" s="1"/>
  <c r="B5532" i="6" a="1"/>
  <c r="B5532" i="6" s="1"/>
  <c r="B5533" i="6" a="1"/>
  <c r="B5533" i="6"/>
  <c r="B5534" i="6" a="1"/>
  <c r="B5534" i="6" s="1"/>
  <c r="B5535" i="6" a="1"/>
  <c r="B5535" i="6" s="1"/>
  <c r="B5536" i="6" a="1"/>
  <c r="B5536" i="6"/>
  <c r="B5537" i="6" a="1"/>
  <c r="B5537" i="6" s="1"/>
  <c r="B5538" i="6" a="1"/>
  <c r="B5538" i="6" s="1"/>
  <c r="B5539" i="6" a="1"/>
  <c r="B5539" i="6" s="1"/>
  <c r="B5540" i="6" a="1"/>
  <c r="B5540" i="6" s="1"/>
  <c r="B5541" i="6" a="1"/>
  <c r="B5541" i="6"/>
  <c r="B5542" i="6" a="1"/>
  <c r="B5542" i="6"/>
  <c r="B5543" i="6" a="1"/>
  <c r="B5543" i="6" s="1"/>
  <c r="B5544" i="6" a="1"/>
  <c r="B5544" i="6"/>
  <c r="B5545" i="6" a="1"/>
  <c r="B5545" i="6"/>
  <c r="B5546" i="6" a="1"/>
  <c r="B5546" i="6" s="1"/>
  <c r="B5547" i="6" a="1"/>
  <c r="B5547" i="6" s="1"/>
  <c r="B5548" i="6" a="1"/>
  <c r="B5548" i="6" s="1"/>
  <c r="B5549" i="6" a="1"/>
  <c r="B5549" i="6"/>
  <c r="B5550" i="6" a="1"/>
  <c r="B5550" i="6" s="1"/>
  <c r="B5551" i="6" a="1"/>
  <c r="B5551" i="6" s="1"/>
  <c r="B5552" i="6" a="1"/>
  <c r="B5552" i="6" s="1"/>
  <c r="B5553" i="6" a="1"/>
  <c r="B5553" i="6"/>
  <c r="B5554" i="6" a="1"/>
  <c r="B5554" i="6"/>
  <c r="B5555" i="6" a="1"/>
  <c r="B5555" i="6" s="1"/>
  <c r="B5556" i="6" a="1"/>
  <c r="B5556" i="6"/>
  <c r="B5557" i="6" a="1"/>
  <c r="B5557" i="6" s="1"/>
  <c r="B5558" i="6" a="1"/>
  <c r="B5558" i="6"/>
  <c r="B5559" i="6" a="1"/>
  <c r="B5559" i="6" s="1"/>
  <c r="B5560" i="6" a="1"/>
  <c r="B5560" i="6" s="1"/>
  <c r="B5561" i="6" a="1"/>
  <c r="B5561" i="6" s="1"/>
  <c r="B5562" i="6" a="1"/>
  <c r="B5562" i="6"/>
  <c r="B5563" i="6" a="1"/>
  <c r="B5563" i="6" s="1"/>
  <c r="B5564" i="6" a="1"/>
  <c r="B5564" i="6" s="1"/>
  <c r="B5565" i="6" a="1"/>
  <c r="B5565" i="6" s="1"/>
  <c r="B5566" i="6" a="1"/>
  <c r="B5566" i="6" s="1"/>
  <c r="B5567" i="6" a="1"/>
  <c r="B5567" i="6" s="1"/>
  <c r="B5568" i="6" a="1"/>
  <c r="B5568" i="6"/>
  <c r="B5569" i="6" a="1"/>
  <c r="B5569" i="6" s="1"/>
  <c r="B5570" i="6" a="1"/>
  <c r="B5570" i="6" s="1"/>
  <c r="B5571" i="6" a="1"/>
  <c r="B5571" i="6" s="1"/>
  <c r="B5572" i="6" a="1"/>
  <c r="B5572" i="6"/>
  <c r="B5573" i="6" a="1"/>
  <c r="B5573" i="6" s="1"/>
  <c r="B5574" i="6" a="1"/>
  <c r="B5574" i="6" s="1"/>
  <c r="B5575" i="6" a="1"/>
  <c r="B5575" i="6" s="1"/>
  <c r="B5576" i="6" a="1"/>
  <c r="B5576" i="6"/>
  <c r="B5577" i="6" a="1"/>
  <c r="B5577" i="6" s="1"/>
  <c r="B5578" i="6" a="1"/>
  <c r="B5578" i="6" s="1"/>
  <c r="B5579" i="6" a="1"/>
  <c r="B5579" i="6" s="1"/>
  <c r="B5580" i="6" a="1"/>
  <c r="B5580" i="6" s="1"/>
  <c r="B5581" i="6" a="1"/>
  <c r="B5581" i="6" s="1"/>
  <c r="B5582" i="6" a="1"/>
  <c r="B5582" i="6"/>
  <c r="B5583" i="6" a="1"/>
  <c r="B5583" i="6" s="1"/>
  <c r="B5584" i="6" a="1"/>
  <c r="B5584" i="6" s="1"/>
  <c r="B5585" i="6" a="1"/>
  <c r="B5585" i="6"/>
  <c r="B5586" i="6" a="1"/>
  <c r="B5586" i="6" s="1"/>
  <c r="B5587" i="6" a="1"/>
  <c r="B5587" i="6" s="1"/>
  <c r="B5588" i="6" a="1"/>
  <c r="B5588" i="6"/>
  <c r="B5589" i="6" a="1"/>
  <c r="B5589" i="6" s="1"/>
  <c r="B5590" i="6" a="1"/>
  <c r="B5590" i="6"/>
  <c r="B5591" i="6" a="1"/>
  <c r="B5591" i="6" s="1"/>
  <c r="B5592" i="6" a="1"/>
  <c r="B5592" i="6"/>
  <c r="B5593" i="6" a="1"/>
  <c r="B5593" i="6" s="1"/>
  <c r="B5594" i="6" a="1"/>
  <c r="B5594" i="6"/>
  <c r="B5595" i="6" a="1"/>
  <c r="B5595" i="6" s="1"/>
  <c r="B5596" i="6" a="1"/>
  <c r="B5596" i="6"/>
  <c r="B5597" i="6" a="1"/>
  <c r="B5597" i="6"/>
  <c r="B5598" i="6" a="1"/>
  <c r="B5598" i="6" s="1"/>
  <c r="B5599" i="6" a="1"/>
  <c r="B5599" i="6" s="1"/>
  <c r="B5600" i="6" a="1"/>
  <c r="B5600" i="6" s="1"/>
  <c r="B5601" i="6" a="1"/>
  <c r="B5601" i="6" s="1"/>
  <c r="B5602" i="6" a="1"/>
  <c r="B5602" i="6" s="1"/>
  <c r="B5603" i="6" a="1"/>
  <c r="B5603" i="6" s="1"/>
  <c r="B5604" i="6" a="1"/>
  <c r="B5604" i="6" s="1"/>
  <c r="B5605" i="6" a="1"/>
  <c r="B5605" i="6" s="1"/>
  <c r="B5606" i="6" a="1"/>
  <c r="B5606" i="6"/>
  <c r="B5607" i="6" a="1"/>
  <c r="B5607" i="6" s="1"/>
  <c r="B5608" i="6" a="1"/>
  <c r="B5608" i="6"/>
  <c r="B5609" i="6" a="1"/>
  <c r="B5609" i="6" s="1"/>
  <c r="B5610" i="6" a="1"/>
  <c r="B5610" i="6"/>
  <c r="B5611" i="6" a="1"/>
  <c r="B5611" i="6" s="1"/>
  <c r="B5612" i="6" a="1"/>
  <c r="B5612" i="6" s="1"/>
  <c r="B5613" i="6" a="1"/>
  <c r="B5613" i="6" s="1"/>
  <c r="B5614" i="6" a="1"/>
  <c r="B5614" i="6" s="1"/>
  <c r="B5615" i="6" a="1"/>
  <c r="B5615" i="6" s="1"/>
  <c r="B5616" i="6" a="1"/>
  <c r="B5616" i="6" s="1"/>
  <c r="B5617" i="6" a="1"/>
  <c r="B5617" i="6"/>
  <c r="B5618" i="6" a="1"/>
  <c r="B5618" i="6" s="1"/>
  <c r="B5619" i="6" a="1"/>
  <c r="B5619" i="6" s="1"/>
  <c r="B5620" i="6" a="1"/>
  <c r="B5620" i="6" s="1"/>
  <c r="B5621" i="6" a="1"/>
  <c r="B5621" i="6" s="1"/>
  <c r="B5622" i="6" a="1"/>
  <c r="B5622" i="6" s="1"/>
  <c r="B5623" i="6" a="1"/>
  <c r="B5623" i="6" s="1"/>
  <c r="B5624" i="6" a="1"/>
  <c r="B5624" i="6"/>
  <c r="B5625" i="6" a="1"/>
  <c r="B5625" i="6" s="1"/>
  <c r="B5626" i="6" a="1"/>
  <c r="B5626" i="6"/>
  <c r="B5627" i="6" a="1"/>
  <c r="B5627" i="6" s="1"/>
  <c r="B5628" i="6" a="1"/>
  <c r="B5628" i="6"/>
  <c r="B5629" i="6" a="1"/>
  <c r="B5629" i="6"/>
  <c r="B5630" i="6" a="1"/>
  <c r="B5630" i="6" s="1"/>
  <c r="B5631" i="6" a="1"/>
  <c r="B5631" i="6" s="1"/>
  <c r="B5632" i="6" a="1"/>
  <c r="B5632" i="6" s="1"/>
  <c r="B5633" i="6" a="1"/>
  <c r="B5633" i="6"/>
  <c r="B5634" i="6" a="1"/>
  <c r="B5634" i="6" s="1"/>
  <c r="B5635" i="6" a="1"/>
  <c r="B5635" i="6" s="1"/>
  <c r="B5636" i="6" a="1"/>
  <c r="B5636" i="6" s="1"/>
  <c r="B5637" i="6" a="1"/>
  <c r="B5637" i="6"/>
  <c r="B5638" i="6" a="1"/>
  <c r="B5638" i="6"/>
  <c r="B5639" i="6" a="1"/>
  <c r="B5639" i="6" s="1"/>
  <c r="B5640" i="6" a="1"/>
  <c r="B5640" i="6"/>
  <c r="B5641" i="6" a="1"/>
  <c r="B5641" i="6"/>
  <c r="B5642" i="6" a="1"/>
  <c r="B5642" i="6" s="1"/>
  <c r="B5643" i="6" a="1"/>
  <c r="B5643" i="6" s="1"/>
  <c r="B5644" i="6" a="1"/>
  <c r="B5644" i="6" s="1"/>
  <c r="B5645" i="6" a="1"/>
  <c r="B5645" i="6" s="1"/>
  <c r="B5646" i="6" a="1"/>
  <c r="B5646" i="6"/>
  <c r="B5647" i="6" a="1"/>
  <c r="B5647" i="6" s="1"/>
  <c r="B5648" i="6" a="1"/>
  <c r="B5648" i="6" s="1"/>
  <c r="B5649" i="6" a="1"/>
  <c r="B5649" i="6"/>
  <c r="B5650" i="6" a="1"/>
  <c r="B5650" i="6" s="1"/>
  <c r="B5651" i="6" a="1"/>
  <c r="B5651" i="6" s="1"/>
  <c r="B5652" i="6" a="1"/>
  <c r="B5652" i="6"/>
  <c r="B5653" i="6" a="1"/>
  <c r="B5653" i="6" s="1"/>
  <c r="B5654" i="6" a="1"/>
  <c r="B5654" i="6" s="1"/>
  <c r="B5655" i="6" a="1"/>
  <c r="B5655" i="6" s="1"/>
  <c r="B5656" i="6" a="1"/>
  <c r="B5656" i="6" s="1"/>
  <c r="B5657" i="6" a="1"/>
  <c r="B5657" i="6" s="1"/>
  <c r="B5658" i="6" a="1"/>
  <c r="B5658" i="6"/>
  <c r="B5659" i="6" a="1"/>
  <c r="B5659" i="6" s="1"/>
  <c r="B5660" i="6" a="1"/>
  <c r="B5660" i="6" s="1"/>
  <c r="B5661" i="6" a="1"/>
  <c r="B5661" i="6" s="1"/>
  <c r="B5662" i="6" a="1"/>
  <c r="B5662" i="6" s="1"/>
  <c r="B5663" i="6" a="1"/>
  <c r="B5663" i="6" s="1"/>
  <c r="B5664" i="6" a="1"/>
  <c r="B5664" i="6"/>
  <c r="B5665" i="6" a="1"/>
  <c r="B5665" i="6"/>
  <c r="B5666" i="6" a="1"/>
  <c r="B5666" i="6" s="1"/>
  <c r="B5667" i="6" a="1"/>
  <c r="B5667" i="6" s="1"/>
  <c r="B5668" i="6" a="1"/>
  <c r="B5668" i="6"/>
  <c r="B5669" i="6" a="1"/>
  <c r="B5669" i="6"/>
  <c r="B5670" i="6" a="1"/>
  <c r="B5670" i="6"/>
  <c r="B5671" i="6" a="1"/>
  <c r="B5671" i="6" s="1"/>
  <c r="B5672" i="6" a="1"/>
  <c r="B5672" i="6"/>
  <c r="B5673" i="6" a="1"/>
  <c r="B5673" i="6" s="1"/>
  <c r="B5674" i="6" a="1"/>
  <c r="B5674" i="6"/>
  <c r="B5675" i="6" a="1"/>
  <c r="B5675" i="6" s="1"/>
  <c r="B5676" i="6" a="1"/>
  <c r="B5676" i="6" s="1"/>
  <c r="B5677" i="6" a="1"/>
  <c r="B5677" i="6"/>
  <c r="B5678" i="6" a="1"/>
  <c r="B5678" i="6" s="1"/>
  <c r="B5679" i="6" a="1"/>
  <c r="B5679" i="6" s="1"/>
  <c r="B5680" i="6" a="1"/>
  <c r="B5680" i="6" s="1"/>
  <c r="B5681" i="6" a="1"/>
  <c r="B5681" i="6"/>
  <c r="B5682" i="6" a="1"/>
  <c r="B5682" i="6"/>
  <c r="B5683" i="6" a="1"/>
  <c r="B5683" i="6" s="1"/>
  <c r="B5684" i="6" a="1"/>
  <c r="B5684" i="6"/>
  <c r="B5685" i="6" a="1"/>
  <c r="B5685" i="6" s="1"/>
  <c r="B5686" i="6" a="1"/>
  <c r="B5686" i="6"/>
  <c r="B5687" i="6" a="1"/>
  <c r="B5687" i="6" s="1"/>
  <c r="B5688" i="6" a="1"/>
  <c r="B5688" i="6"/>
  <c r="B5689" i="6" a="1"/>
  <c r="B5689" i="6" s="1"/>
  <c r="B5690" i="6" a="1"/>
  <c r="B5690" i="6"/>
  <c r="B5691" i="6" a="1"/>
  <c r="B5691" i="6" s="1"/>
  <c r="B5692" i="6" a="1"/>
  <c r="B5692" i="6" s="1"/>
  <c r="B5693" i="6" a="1"/>
  <c r="B5693" i="6" s="1"/>
  <c r="B5694" i="6" a="1"/>
  <c r="B5694" i="6" s="1"/>
  <c r="B5695" i="6" a="1"/>
  <c r="B5695" i="6" s="1"/>
  <c r="B5696" i="6" a="1"/>
  <c r="B5696" i="6" s="1"/>
  <c r="B5697" i="6" a="1"/>
  <c r="B5697" i="6" s="1"/>
  <c r="B5698" i="6" a="1"/>
  <c r="B5698" i="6" s="1"/>
  <c r="B5699" i="6" a="1"/>
  <c r="B5699" i="6" s="1"/>
  <c r="B5700" i="6" a="1"/>
  <c r="B5700" i="6"/>
  <c r="B5701" i="6" a="1"/>
  <c r="B5701" i="6"/>
  <c r="B5702" i="6" a="1"/>
  <c r="B5702" i="6" s="1"/>
  <c r="B5703" i="6" a="1"/>
  <c r="B5703" i="6" s="1"/>
  <c r="B5704" i="6" a="1"/>
  <c r="B5704" i="6"/>
  <c r="B5705" i="6" a="1"/>
  <c r="B5705" i="6"/>
  <c r="B5706" i="6" a="1"/>
  <c r="B5706" i="6"/>
  <c r="B5707" i="6" a="1"/>
  <c r="B5707" i="6" s="1"/>
  <c r="B5708" i="6" a="1"/>
  <c r="B5708" i="6" s="1"/>
  <c r="B5709" i="6" a="1"/>
  <c r="B5709" i="6" s="1"/>
  <c r="B5710" i="6" a="1"/>
  <c r="B5710" i="6" s="1"/>
  <c r="B5711" i="6" a="1"/>
  <c r="B5711" i="6" s="1"/>
  <c r="B5712" i="6" a="1"/>
  <c r="B5712" i="6" s="1"/>
  <c r="B5713" i="6" a="1"/>
  <c r="B5713" i="6"/>
  <c r="B5714" i="6" a="1"/>
  <c r="B5714" i="6" s="1"/>
  <c r="B5715" i="6" a="1"/>
  <c r="B5715" i="6" s="1"/>
  <c r="B5716" i="6" a="1"/>
  <c r="B5716" i="6" s="1"/>
  <c r="B5717" i="6" a="1"/>
  <c r="B5717" i="6" s="1"/>
  <c r="B5718" i="6" a="1"/>
  <c r="B5718" i="6"/>
  <c r="B5719" i="6" a="1"/>
  <c r="B5719" i="6" s="1"/>
  <c r="B5720" i="6" a="1"/>
  <c r="B5720" i="6"/>
  <c r="B5721" i="6" a="1"/>
  <c r="B5721" i="6" s="1"/>
  <c r="B5722" i="6" a="1"/>
  <c r="B5722" i="6"/>
  <c r="B5723" i="6" a="1"/>
  <c r="B5723" i="6" s="1"/>
  <c r="B5724" i="6" a="1"/>
  <c r="B5724" i="6" s="1"/>
  <c r="B5725" i="6" a="1"/>
  <c r="B5725" i="6"/>
  <c r="B5726" i="6" a="1"/>
  <c r="B5726" i="6" s="1"/>
  <c r="B5727" i="6" a="1"/>
  <c r="B5727" i="6" s="1"/>
  <c r="B5728" i="6" a="1"/>
  <c r="B5728" i="6" s="1"/>
  <c r="B5729" i="6" a="1"/>
  <c r="B5729" i="6"/>
  <c r="B5730" i="6" a="1"/>
  <c r="B5730" i="6" s="1"/>
  <c r="B5731" i="6" a="1"/>
  <c r="B5731" i="6" s="1"/>
  <c r="B5732" i="6" a="1"/>
  <c r="B5732" i="6"/>
  <c r="B5733" i="6" a="1"/>
  <c r="B5733" i="6" s="1"/>
  <c r="B5734" i="6" a="1"/>
  <c r="B5734" i="6" s="1"/>
  <c r="B5735" i="6" a="1"/>
  <c r="B5735" i="6" s="1"/>
  <c r="B5736" i="6" a="1"/>
  <c r="B5736" i="6"/>
  <c r="B5737" i="6" a="1"/>
  <c r="B5737" i="6"/>
  <c r="B5738" i="6" a="1"/>
  <c r="B5738" i="6"/>
  <c r="B5739" i="6" a="1"/>
  <c r="B5739" i="6" s="1"/>
  <c r="B5740" i="6" a="1"/>
  <c r="B5740" i="6" s="1"/>
  <c r="B5741" i="6" a="1"/>
  <c r="B5741" i="6"/>
  <c r="B5742" i="6" a="1"/>
  <c r="B5742" i="6"/>
  <c r="B5743" i="6" a="1"/>
  <c r="B5743" i="6" s="1"/>
  <c r="B5744" i="6" a="1"/>
  <c r="B5744" i="6" s="1"/>
  <c r="B5745" i="6" a="1"/>
  <c r="B5745" i="6"/>
  <c r="B5746" i="6" a="1"/>
  <c r="B5746" i="6"/>
  <c r="B5747" i="6" a="1"/>
  <c r="B5747" i="6" s="1"/>
  <c r="B5748" i="6" a="1"/>
  <c r="B5748" i="6" s="1"/>
  <c r="B5749" i="6" a="1"/>
  <c r="B5749" i="6" s="1"/>
  <c r="B5750" i="6" a="1"/>
  <c r="B5750" i="6" s="1"/>
  <c r="B5751" i="6" a="1"/>
  <c r="B5751" i="6" s="1"/>
  <c r="B5752" i="6" a="1"/>
  <c r="B5752" i="6" s="1"/>
  <c r="B5753" i="6" a="1"/>
  <c r="B5753" i="6" s="1"/>
  <c r="B5754" i="6" a="1"/>
  <c r="B5754" i="6"/>
  <c r="B5755" i="6" a="1"/>
  <c r="B5755" i="6" s="1"/>
  <c r="B5756" i="6" a="1"/>
  <c r="B5756" i="6"/>
  <c r="B5757" i="6" a="1"/>
  <c r="B5757" i="6" s="1"/>
  <c r="B5758" i="6" a="1"/>
  <c r="B5758" i="6" s="1"/>
  <c r="B5759" i="6" a="1"/>
  <c r="B5759" i="6" s="1"/>
  <c r="B5760" i="6" a="1"/>
  <c r="B5760" i="6" s="1"/>
  <c r="B5761" i="6" a="1"/>
  <c r="B5761" i="6"/>
  <c r="B5762" i="6" a="1"/>
  <c r="B5762" i="6" s="1"/>
  <c r="B5763" i="6" a="1"/>
  <c r="B5763" i="6" s="1"/>
  <c r="B5764" i="6" a="1"/>
  <c r="B5764" i="6" s="1"/>
  <c r="B5765" i="6" a="1"/>
  <c r="B5765" i="6"/>
  <c r="B5766" i="6" a="1"/>
  <c r="B5766" i="6"/>
  <c r="B5767" i="6" a="1"/>
  <c r="B5767" i="6" s="1"/>
  <c r="B5768" i="6" a="1"/>
  <c r="B5768" i="6"/>
  <c r="B5769" i="6" a="1"/>
  <c r="B5769" i="6"/>
  <c r="B5770" i="6" a="1"/>
  <c r="B5770" i="6" s="1"/>
  <c r="B5771" i="6" a="1"/>
  <c r="B5771" i="6" s="1"/>
  <c r="B5772" i="6" a="1"/>
  <c r="B5772" i="6" s="1"/>
  <c r="B5773" i="6" a="1"/>
  <c r="B5773" i="6"/>
  <c r="B5774" i="6" a="1"/>
  <c r="B5774" i="6"/>
  <c r="B5775" i="6" a="1"/>
  <c r="B5775" i="6" s="1"/>
  <c r="B5776" i="6" a="1"/>
  <c r="B5776" i="6" s="1"/>
  <c r="B5777" i="6" a="1"/>
  <c r="B5777" i="6"/>
  <c r="B5778" i="6" a="1"/>
  <c r="B5778" i="6"/>
  <c r="B5779" i="6" a="1"/>
  <c r="B5779" i="6" s="1"/>
  <c r="B5780" i="6" a="1"/>
  <c r="B5780" i="6" s="1"/>
  <c r="B5781" i="6" a="1"/>
  <c r="B5781" i="6" s="1"/>
  <c r="B5782" i="6" a="1"/>
  <c r="B5782" i="6"/>
  <c r="B5783" i="6" a="1"/>
  <c r="B5783" i="6" s="1"/>
  <c r="B5784" i="6" a="1"/>
  <c r="B5784" i="6" s="1"/>
  <c r="B5785" i="6" a="1"/>
  <c r="B5785" i="6" s="1"/>
  <c r="B5786" i="6" a="1"/>
  <c r="B5786" i="6"/>
  <c r="B5787" i="6" a="1"/>
  <c r="B5787" i="6" s="1"/>
  <c r="B5788" i="6" a="1"/>
  <c r="B5788" i="6"/>
  <c r="B5789" i="6" a="1"/>
  <c r="B5789" i="6" s="1"/>
  <c r="B5790" i="6" a="1"/>
  <c r="B5790" i="6" s="1"/>
  <c r="B5791" i="6" a="1"/>
  <c r="B5791" i="6" s="1"/>
  <c r="B5792" i="6" a="1"/>
  <c r="B5792" i="6"/>
  <c r="B5793" i="6" a="1"/>
  <c r="B5793" i="6" s="1"/>
  <c r="B5794" i="6" a="1"/>
  <c r="B5794" i="6" s="1"/>
  <c r="B5795" i="6" a="1"/>
  <c r="B5795" i="6" s="1"/>
  <c r="B5796" i="6" a="1"/>
  <c r="B5796" i="6" s="1"/>
  <c r="B5797" i="6" a="1"/>
  <c r="B5797" i="6"/>
  <c r="B5798" i="6" a="1"/>
  <c r="B5798" i="6" s="1"/>
  <c r="B5799" i="6" a="1"/>
  <c r="B5799" i="6" s="1"/>
  <c r="B5800" i="6" a="1"/>
  <c r="B5800" i="6"/>
  <c r="B5801" i="6" a="1"/>
  <c r="B5801" i="6" s="1"/>
  <c r="B5802" i="6" a="1"/>
  <c r="B5802" i="6"/>
  <c r="B5803" i="6" a="1"/>
  <c r="B5803" i="6" s="1"/>
  <c r="B5804" i="6" a="1"/>
  <c r="B5804" i="6" s="1"/>
  <c r="B5805" i="6" a="1"/>
  <c r="B5805" i="6"/>
  <c r="B5806" i="6" a="1"/>
  <c r="B5806" i="6" s="1"/>
  <c r="B5807" i="6" a="1"/>
  <c r="B5807" i="6" s="1"/>
  <c r="B5808" i="6" a="1"/>
  <c r="B5808" i="6" s="1"/>
  <c r="B5809" i="6" a="1"/>
  <c r="B5809" i="6"/>
  <c r="B5810" i="6" a="1"/>
  <c r="B5810" i="6"/>
  <c r="B5811" i="6" a="1"/>
  <c r="B5811" i="6" s="1"/>
  <c r="B5812" i="6" a="1"/>
  <c r="B5812" i="6"/>
  <c r="B5813" i="6" a="1"/>
  <c r="B5813" i="6" s="1"/>
  <c r="B5814" i="6" a="1"/>
  <c r="B5814" i="6" s="1"/>
  <c r="B5815" i="6" a="1"/>
  <c r="B5815" i="6" s="1"/>
  <c r="B5816" i="6" a="1"/>
  <c r="B5816" i="6" s="1"/>
  <c r="B5817" i="6" a="1"/>
  <c r="B5817" i="6" s="1"/>
  <c r="B5818" i="6" a="1"/>
  <c r="B5818" i="6"/>
  <c r="B5819" i="6" a="1"/>
  <c r="B5819" i="6" s="1"/>
  <c r="B5820" i="6" a="1"/>
  <c r="B5820" i="6" s="1"/>
  <c r="B5821" i="6" a="1"/>
  <c r="B5821" i="6"/>
  <c r="B5822" i="6" a="1"/>
  <c r="B5822" i="6" s="1"/>
  <c r="B5823" i="6" a="1"/>
  <c r="B5823" i="6" s="1"/>
  <c r="B5824" i="6" a="1"/>
  <c r="B5824" i="6"/>
  <c r="B5825" i="6" a="1"/>
  <c r="B5825" i="6" s="1"/>
  <c r="B5826" i="6" a="1"/>
  <c r="B5826" i="6" s="1"/>
  <c r="B5827" i="6" a="1"/>
  <c r="B5827" i="6" s="1"/>
  <c r="B5828" i="6" a="1"/>
  <c r="B5828" i="6"/>
  <c r="B5829" i="6" a="1"/>
  <c r="B5829" i="6" s="1"/>
  <c r="B5830" i="6" a="1"/>
  <c r="B5830" i="6" s="1"/>
  <c r="B5831" i="6" a="1"/>
  <c r="B5831" i="6" s="1"/>
  <c r="B5832" i="6" a="1"/>
  <c r="B5832" i="6"/>
  <c r="B5833" i="6" a="1"/>
  <c r="B5833" i="6" s="1"/>
  <c r="B5834" i="6" a="1"/>
  <c r="B5834" i="6" s="1"/>
  <c r="B5835" i="6" a="1"/>
  <c r="B5835" i="6" s="1"/>
  <c r="B5836" i="6" a="1"/>
  <c r="B5836" i="6" s="1"/>
  <c r="B5837" i="6" a="1"/>
  <c r="B5837" i="6" s="1"/>
  <c r="B5838" i="6" a="1"/>
  <c r="B5838" i="6"/>
  <c r="B5839" i="6" a="1"/>
  <c r="B5839" i="6" s="1"/>
  <c r="B5840" i="6" a="1"/>
  <c r="B5840" i="6" s="1"/>
  <c r="B5841" i="6" a="1"/>
  <c r="B5841" i="6"/>
  <c r="B5842" i="6" a="1"/>
  <c r="B5842" i="6" s="1"/>
  <c r="B5843" i="6" a="1"/>
  <c r="B5843" i="6" s="1"/>
  <c r="B5844" i="6" a="1"/>
  <c r="B5844" i="6"/>
  <c r="B5845" i="6" a="1"/>
  <c r="B5845" i="6" s="1"/>
  <c r="B5846" i="6" a="1"/>
  <c r="B5846" i="6" s="1"/>
  <c r="B5847" i="6" a="1"/>
  <c r="B5847" i="6" s="1"/>
  <c r="B5848" i="6" a="1"/>
  <c r="B5848" i="6"/>
  <c r="B5849" i="6" a="1"/>
  <c r="B5849" i="6" s="1"/>
  <c r="B5850" i="6" a="1"/>
  <c r="B5850" i="6"/>
  <c r="B5851" i="6" a="1"/>
  <c r="B5851" i="6" s="1"/>
  <c r="B5852" i="6" a="1"/>
  <c r="B5852" i="6"/>
  <c r="B5853" i="6" a="1"/>
  <c r="B5853" i="6"/>
  <c r="B5854" i="6" a="1"/>
  <c r="B5854" i="6" s="1"/>
  <c r="B5855" i="6" a="1"/>
  <c r="B5855" i="6" s="1"/>
  <c r="B5856" i="6" a="1"/>
  <c r="B5856" i="6"/>
  <c r="B5857" i="6" a="1"/>
  <c r="B5857" i="6"/>
  <c r="B5858" i="6" a="1"/>
  <c r="B5858" i="6" s="1"/>
  <c r="B5859" i="6" a="1"/>
  <c r="B5859" i="6" s="1"/>
  <c r="B5860" i="6" a="1"/>
  <c r="B5860" i="6"/>
  <c r="B5861" i="6" a="1"/>
  <c r="B5861" i="6"/>
  <c r="B5862" i="6" a="1"/>
  <c r="B5862" i="6"/>
  <c r="B5863" i="6" a="1"/>
  <c r="B5863" i="6" s="1"/>
  <c r="B5864" i="6" a="1"/>
  <c r="B5864" i="6"/>
  <c r="B5865" i="6" a="1"/>
  <c r="B5865" i="6" s="1"/>
  <c r="B5866" i="6" a="1"/>
  <c r="B5866" i="6" s="1"/>
  <c r="B5867" i="6" a="1"/>
  <c r="B5867" i="6" s="1"/>
  <c r="B5868" i="6" a="1"/>
  <c r="B5868" i="6" s="1"/>
  <c r="B5869" i="6" a="1"/>
  <c r="B5869" i="6" s="1"/>
  <c r="B5870" i="6" a="1"/>
  <c r="B5870" i="6" s="1"/>
  <c r="B5871" i="6" a="1"/>
  <c r="B5871" i="6" s="1"/>
  <c r="B5872" i="6" a="1"/>
  <c r="B5872" i="6" s="1"/>
  <c r="B5873" i="6" a="1"/>
  <c r="B5873" i="6"/>
  <c r="B5874" i="6" a="1"/>
  <c r="B5874" i="6" s="1"/>
  <c r="B5875" i="6" a="1"/>
  <c r="B5875" i="6" s="1"/>
  <c r="B5876" i="6" a="1"/>
  <c r="B5876" i="6"/>
  <c r="B5877" i="6" a="1"/>
  <c r="B5877" i="6" s="1"/>
  <c r="B5878" i="6" a="1"/>
  <c r="B5878" i="6" s="1"/>
  <c r="B5879" i="6" a="1"/>
  <c r="B5879" i="6" s="1"/>
  <c r="B5880" i="6" a="1"/>
  <c r="B5880" i="6" s="1"/>
  <c r="B5881" i="6" a="1"/>
  <c r="B5881" i="6" s="1"/>
  <c r="B5882" i="6" a="1"/>
  <c r="B5882" i="6"/>
  <c r="B5883" i="6" a="1"/>
  <c r="B5883" i="6" s="1"/>
  <c r="B5884" i="6" a="1"/>
  <c r="B5884" i="6"/>
  <c r="B5885" i="6" a="1"/>
  <c r="B5885" i="6" s="1"/>
  <c r="B5886" i="6" a="1"/>
  <c r="B5886" i="6" s="1"/>
  <c r="B5887" i="6" a="1"/>
  <c r="B5887" i="6" s="1"/>
  <c r="B5888" i="6" a="1"/>
  <c r="B5888" i="6" s="1"/>
  <c r="B5889" i="6" a="1"/>
  <c r="B5889" i="6"/>
  <c r="B5890" i="6" a="1"/>
  <c r="B5890" i="6" s="1"/>
  <c r="B5891" i="6" a="1"/>
  <c r="B5891" i="6" s="1"/>
  <c r="B5892" i="6" a="1"/>
  <c r="B5892" i="6" s="1"/>
  <c r="B5893" i="6" a="1"/>
  <c r="B5893" i="6" s="1"/>
  <c r="B5894" i="6" a="1"/>
  <c r="B5894" i="6"/>
  <c r="B5895" i="6" a="1"/>
  <c r="B5895" i="6" s="1"/>
  <c r="B5896" i="6" a="1"/>
  <c r="B5896" i="6"/>
  <c r="B5897" i="6" a="1"/>
  <c r="B5897" i="6"/>
  <c r="B5898" i="6" a="1"/>
  <c r="B5898" i="6" s="1"/>
  <c r="B5899" i="6" a="1"/>
  <c r="B5899" i="6" s="1"/>
  <c r="B5900" i="6" a="1"/>
  <c r="B5900" i="6" s="1"/>
  <c r="B5901" i="6" a="1"/>
  <c r="B5901" i="6" s="1"/>
  <c r="B5902" i="6" a="1"/>
  <c r="B5902" i="6" s="1"/>
  <c r="B5903" i="6" a="1"/>
  <c r="B5903" i="6" s="1"/>
  <c r="B5904" i="6" a="1"/>
  <c r="B5904" i="6" s="1"/>
  <c r="B5905" i="6" a="1"/>
  <c r="B5905" i="6"/>
  <c r="B5906" i="6" a="1"/>
  <c r="B5906" i="6" s="1"/>
  <c r="B5907" i="6" a="1"/>
  <c r="B5907" i="6" s="1"/>
  <c r="B5908" i="6" a="1"/>
  <c r="B5908" i="6"/>
  <c r="B5909" i="6" a="1"/>
  <c r="B5909" i="6" s="1"/>
  <c r="B5910" i="6" a="1"/>
  <c r="B5910" i="6" s="1"/>
  <c r="B5911" i="6" a="1"/>
  <c r="B5911" i="6" s="1"/>
  <c r="B5912" i="6" a="1"/>
  <c r="B5912" i="6"/>
  <c r="B5913" i="6" a="1"/>
  <c r="B5913" i="6" s="1"/>
  <c r="B5914" i="6" a="1"/>
  <c r="B5914" i="6"/>
  <c r="B5915" i="6" a="1"/>
  <c r="B5915" i="6" s="1"/>
  <c r="B5916" i="6" a="1"/>
  <c r="B5916" i="6"/>
  <c r="B5917" i="6" a="1"/>
  <c r="B5917" i="6"/>
  <c r="B5918" i="6" a="1"/>
  <c r="B5918" i="6" s="1"/>
  <c r="B5919" i="6" a="1"/>
  <c r="B5919" i="6" s="1"/>
  <c r="B5920" i="6" a="1"/>
  <c r="B5920" i="6"/>
  <c r="B5921" i="6" a="1"/>
  <c r="B5921" i="6"/>
  <c r="B5922" i="6" a="1"/>
  <c r="B5922" i="6" s="1"/>
  <c r="B5923" i="6" a="1"/>
  <c r="B5923" i="6" s="1"/>
  <c r="B5924" i="6" a="1"/>
  <c r="B5924" i="6"/>
  <c r="B5925" i="6" a="1"/>
  <c r="B5925" i="6"/>
  <c r="B5926" i="6" a="1"/>
  <c r="B5926" i="6"/>
  <c r="B5927" i="6" a="1"/>
  <c r="B5927" i="6" s="1"/>
  <c r="B5928" i="6" a="1"/>
  <c r="B5928" i="6"/>
  <c r="B5929" i="6" a="1"/>
  <c r="B5929" i="6" s="1"/>
  <c r="B5930" i="6" a="1"/>
  <c r="B5930" i="6"/>
  <c r="B5931" i="6" a="1"/>
  <c r="B5931" i="6" s="1"/>
  <c r="B5932" i="6" a="1"/>
  <c r="B5932" i="6" s="1"/>
  <c r="B5933" i="6" a="1"/>
  <c r="B5933" i="6"/>
  <c r="B5934" i="6" a="1"/>
  <c r="B5934" i="6" s="1"/>
  <c r="B5935" i="6" a="1"/>
  <c r="B5935" i="6" s="1"/>
  <c r="B5936" i="6" a="1"/>
  <c r="B5936" i="6" s="1"/>
  <c r="B5937" i="6" a="1"/>
  <c r="B5937" i="6"/>
  <c r="B5938" i="6" a="1"/>
  <c r="B5938" i="6" s="1"/>
  <c r="B5939" i="6" a="1"/>
  <c r="B5939" i="6" s="1"/>
  <c r="B5940" i="6" a="1"/>
  <c r="B5940" i="6"/>
  <c r="B5941" i="6" a="1"/>
  <c r="B5941" i="6" s="1"/>
  <c r="B5942" i="6" a="1"/>
  <c r="B5942" i="6"/>
  <c r="B5943" i="6" a="1"/>
  <c r="B5943" i="6" s="1"/>
  <c r="B5944" i="6" a="1"/>
  <c r="B5944" i="6"/>
  <c r="B5945" i="6" a="1"/>
  <c r="B5945" i="6" s="1"/>
  <c r="B5946" i="6" a="1"/>
  <c r="B5946" i="6"/>
  <c r="B5947" i="6" a="1"/>
  <c r="B5947" i="6" s="1"/>
  <c r="B5948" i="6" a="1"/>
  <c r="B5948" i="6" s="1"/>
  <c r="B5949" i="6" a="1"/>
  <c r="B5949" i="6"/>
  <c r="B5950" i="6" a="1"/>
  <c r="B5950" i="6" s="1"/>
  <c r="B5951" i="6" a="1"/>
  <c r="B5951" i="6" s="1"/>
  <c r="B5952" i="6" a="1"/>
  <c r="B5952" i="6"/>
  <c r="B5953" i="6" a="1"/>
  <c r="B5953" i="6" s="1"/>
  <c r="B5954" i="6" a="1"/>
  <c r="B5954" i="6" s="1"/>
  <c r="B5955" i="6" a="1"/>
  <c r="B5955" i="6" s="1"/>
  <c r="B5956" i="6" a="1"/>
  <c r="B5956" i="6"/>
  <c r="B5957" i="6" a="1"/>
  <c r="B5957" i="6"/>
  <c r="B5958" i="6" a="1"/>
  <c r="B5958" i="6" s="1"/>
  <c r="B5959" i="6" a="1"/>
  <c r="B5959" i="6" s="1"/>
  <c r="B5960" i="6" a="1"/>
  <c r="B5960" i="6"/>
  <c r="B5961" i="6" a="1"/>
  <c r="B5961" i="6" s="1"/>
  <c r="B5962" i="6" a="1"/>
  <c r="B5962" i="6"/>
  <c r="B5963" i="6" a="1"/>
  <c r="B5963" i="6" s="1"/>
  <c r="B5964" i="6" a="1"/>
  <c r="B5964" i="6" s="1"/>
  <c r="B5965" i="6" a="1"/>
  <c r="B5965" i="6" s="1"/>
  <c r="B5966" i="6" a="1"/>
  <c r="B5966" i="6"/>
  <c r="B5967" i="6" a="1"/>
  <c r="B5967" i="6" s="1"/>
  <c r="B5968" i="6" a="1"/>
  <c r="B5968" i="6" s="1"/>
  <c r="B5969" i="6" a="1"/>
  <c r="B5969" i="6"/>
  <c r="B5970" i="6" a="1"/>
  <c r="B5970" i="6" s="1"/>
  <c r="B5971" i="6" a="1"/>
  <c r="B5971" i="6" s="1"/>
  <c r="B5972" i="6" a="1"/>
  <c r="B5972" i="6"/>
  <c r="B5973" i="6" a="1"/>
  <c r="B5973" i="6" s="1"/>
  <c r="B5974" i="6" a="1"/>
  <c r="B5974" i="6"/>
  <c r="B5975" i="6" a="1"/>
  <c r="B5975" i="6" s="1"/>
  <c r="B5976" i="6" a="1"/>
  <c r="B5976" i="6"/>
  <c r="B5977" i="6" a="1"/>
  <c r="B5977" i="6" s="1"/>
  <c r="B5978" i="6" a="1"/>
  <c r="B5978" i="6"/>
  <c r="B5979" i="6" a="1"/>
  <c r="B5979" i="6" s="1"/>
  <c r="B5980" i="6" a="1"/>
  <c r="B5980" i="6"/>
  <c r="B5981" i="6" a="1"/>
  <c r="B5981" i="6"/>
  <c r="B5982" i="6" a="1"/>
  <c r="B5982" i="6" s="1"/>
  <c r="B5983" i="6" a="1"/>
  <c r="B5983" i="6" s="1"/>
  <c r="B5984" i="6" a="1"/>
  <c r="B5984" i="6"/>
  <c r="B5985" i="6" a="1"/>
  <c r="B5985" i="6"/>
  <c r="B5986" i="6" a="1"/>
  <c r="B5986" i="6" s="1"/>
  <c r="B5987" i="6" a="1"/>
  <c r="B5987" i="6" s="1"/>
  <c r="B5988" i="6" a="1"/>
  <c r="B5988" i="6"/>
  <c r="B5989" i="6" a="1"/>
  <c r="B5989" i="6"/>
  <c r="B5990" i="6" a="1"/>
  <c r="B5990" i="6"/>
  <c r="B5991" i="6" a="1"/>
  <c r="B5991" i="6" s="1"/>
  <c r="B5992" i="6" a="1"/>
  <c r="B5992" i="6"/>
  <c r="B5993" i="6" a="1"/>
  <c r="B5993" i="6" s="1"/>
  <c r="B5994" i="6" a="1"/>
  <c r="B5994" i="6" s="1"/>
  <c r="B5995" i="6" a="1"/>
  <c r="B5995" i="6" s="1"/>
  <c r="B5996" i="6" a="1"/>
  <c r="B5996" i="6" s="1"/>
  <c r="B5997" i="6" a="1"/>
  <c r="B5997" i="6" s="1"/>
  <c r="B5998" i="6" a="1"/>
  <c r="B5998" i="6" s="1"/>
  <c r="B5999" i="6" a="1"/>
  <c r="B5999" i="6" s="1"/>
  <c r="B6000" i="6" a="1"/>
  <c r="B6000" i="6" s="1"/>
  <c r="B6001" i="6" a="1"/>
  <c r="B6001" i="6"/>
  <c r="B6002" i="6" a="1"/>
  <c r="B6002" i="6" s="1"/>
  <c r="B6003" i="6" a="1"/>
  <c r="B6003" i="6" s="1"/>
  <c r="B6004" i="6" a="1"/>
  <c r="B6004" i="6"/>
  <c r="B6005" i="6" a="1"/>
  <c r="B6005" i="6" s="1"/>
  <c r="B6006" i="6" a="1"/>
  <c r="B6006" i="6" s="1"/>
  <c r="B6007" i="6" a="1"/>
  <c r="B6007" i="6" s="1"/>
  <c r="B6008" i="6" a="1"/>
  <c r="B6008" i="6" s="1"/>
  <c r="B6009" i="6" a="1"/>
  <c r="B6009" i="6" s="1"/>
  <c r="B6010" i="6" a="1"/>
  <c r="B6010" i="6"/>
  <c r="B6011" i="6" a="1"/>
  <c r="B6011" i="6" s="1"/>
  <c r="B6012" i="6" a="1"/>
  <c r="B6012" i="6"/>
  <c r="B6013" i="6" a="1"/>
  <c r="B6013" i="6" s="1"/>
  <c r="B6014" i="6" a="1"/>
  <c r="B6014" i="6" s="1"/>
  <c r="B6015" i="6" a="1"/>
  <c r="B6015" i="6" s="1"/>
  <c r="B6016" i="6" a="1"/>
  <c r="B6016" i="6" s="1"/>
  <c r="B6017" i="6" a="1"/>
  <c r="B6017" i="6"/>
  <c r="B6018" i="6" a="1"/>
  <c r="B6018" i="6" s="1"/>
  <c r="B6019" i="6" a="1"/>
  <c r="B6019" i="6" s="1"/>
  <c r="B6020" i="6" a="1"/>
  <c r="B6020" i="6" s="1"/>
  <c r="B6021" i="6" a="1"/>
  <c r="B6021" i="6"/>
  <c r="B6022" i="6" a="1"/>
  <c r="B6022" i="6"/>
  <c r="B6023" i="6" a="1"/>
  <c r="B6023" i="6" s="1"/>
  <c r="B6024" i="6" a="1"/>
  <c r="B6024" i="6"/>
  <c r="B6025" i="6" a="1"/>
  <c r="B6025" i="6"/>
  <c r="B6026" i="6" a="1"/>
  <c r="B6026" i="6" s="1"/>
  <c r="B6027" i="6" a="1"/>
  <c r="B6027" i="6" s="1"/>
  <c r="B6028" i="6" a="1"/>
  <c r="B6028" i="6" s="1"/>
  <c r="B6029" i="6" a="1"/>
  <c r="B6029" i="6" s="1"/>
  <c r="B6030" i="6" a="1"/>
  <c r="B6030" i="6" s="1"/>
  <c r="B6031" i="6" a="1"/>
  <c r="B6031" i="6" s="1"/>
  <c r="B6032" i="6" a="1"/>
  <c r="B6032" i="6" s="1"/>
  <c r="B6033" i="6" a="1"/>
  <c r="B6033" i="6"/>
  <c r="B6034" i="6" a="1"/>
  <c r="B6034" i="6" s="1"/>
  <c r="B6035" i="6" a="1"/>
  <c r="B6035" i="6" s="1"/>
  <c r="B6036" i="6" a="1"/>
  <c r="B6036" i="6"/>
  <c r="B6037" i="6" a="1"/>
  <c r="B6037" i="6" s="1"/>
  <c r="B6038" i="6" a="1"/>
  <c r="B6038" i="6" s="1"/>
  <c r="B6039" i="6" a="1"/>
  <c r="B6039" i="6" s="1"/>
  <c r="B6040" i="6" a="1"/>
  <c r="B6040" i="6"/>
  <c r="B6041" i="6" a="1"/>
  <c r="B6041" i="6" s="1"/>
  <c r="B6042" i="6" a="1"/>
  <c r="B6042" i="6"/>
  <c r="B6043" i="6" a="1"/>
  <c r="B6043" i="6" s="1"/>
  <c r="B6044" i="6" a="1"/>
  <c r="B6044" i="6"/>
  <c r="B6045" i="6" a="1"/>
  <c r="B6045" i="6"/>
  <c r="B6046" i="6" a="1"/>
  <c r="B6046" i="6" s="1"/>
  <c r="B6047" i="6" a="1"/>
  <c r="B6047" i="6" s="1"/>
  <c r="B6048" i="6" a="1"/>
  <c r="B6048" i="6"/>
  <c r="B6049" i="6" a="1"/>
  <c r="B6049" i="6"/>
  <c r="B6050" i="6" a="1"/>
  <c r="B6050" i="6" s="1"/>
  <c r="B6051" i="6" a="1"/>
  <c r="B6051" i="6" s="1"/>
  <c r="B6052" i="6" a="1"/>
  <c r="B6052" i="6"/>
  <c r="B6053" i="6" a="1"/>
  <c r="B6053" i="6"/>
  <c r="B6054" i="6" a="1"/>
  <c r="B6054" i="6"/>
  <c r="B6055" i="6" a="1"/>
  <c r="B6055" i="6" s="1"/>
  <c r="B6056" i="6" a="1"/>
  <c r="B6056" i="6"/>
  <c r="B6057" i="6" a="1"/>
  <c r="B6057" i="6" s="1"/>
  <c r="B6058" i="6" a="1"/>
  <c r="B6058" i="6" s="1"/>
  <c r="B6059" i="6" a="1"/>
  <c r="B6059" i="6" s="1"/>
  <c r="B6060" i="6" a="1"/>
  <c r="B6060" i="6" s="1"/>
  <c r="B6061" i="6" a="1"/>
  <c r="B6061" i="6" s="1"/>
  <c r="B6062" i="6" a="1"/>
  <c r="B6062" i="6" s="1"/>
  <c r="B6063" i="6" a="1"/>
  <c r="B6063" i="6" s="1"/>
  <c r="B6064" i="6" a="1"/>
  <c r="B6064" i="6" s="1"/>
  <c r="B6065" i="6" a="1"/>
  <c r="B6065" i="6"/>
  <c r="B6066" i="6" a="1"/>
  <c r="B6066" i="6" s="1"/>
  <c r="B6067" i="6" a="1"/>
  <c r="B6067" i="6" s="1"/>
  <c r="B6068" i="6" a="1"/>
  <c r="B6068" i="6" s="1"/>
  <c r="B6069" i="6" a="1"/>
  <c r="B6069" i="6" s="1"/>
  <c r="B6070" i="6" a="1"/>
  <c r="B6070" i="6" s="1"/>
  <c r="B6071" i="6" a="1"/>
  <c r="B6071" i="6" s="1"/>
  <c r="B6072" i="6" a="1"/>
  <c r="B6072" i="6"/>
  <c r="B6073" i="6" a="1"/>
  <c r="B6073" i="6" s="1"/>
  <c r="B6074" i="6" a="1"/>
  <c r="B6074" i="6"/>
  <c r="B6075" i="6" a="1"/>
  <c r="B6075" i="6" s="1"/>
  <c r="B6076" i="6" a="1"/>
  <c r="B6076" i="6"/>
  <c r="B6077" i="6" a="1"/>
  <c r="B6077" i="6"/>
  <c r="B6078" i="6" a="1"/>
  <c r="B6078" i="6" s="1"/>
  <c r="B6079" i="6" a="1"/>
  <c r="B6079" i="6" s="1"/>
  <c r="B6080" i="6" a="1"/>
  <c r="B6080" i="6"/>
  <c r="B6081" i="6" a="1"/>
  <c r="B6081" i="6"/>
  <c r="B6082" i="6" a="1"/>
  <c r="B6082" i="6" s="1"/>
  <c r="B6083" i="6" a="1"/>
  <c r="B6083" i="6" s="1"/>
  <c r="B6084" i="6" a="1"/>
  <c r="B6084" i="6"/>
  <c r="B6085" i="6" a="1"/>
  <c r="B6085" i="6"/>
  <c r="B6086" i="6" a="1"/>
  <c r="B6086" i="6"/>
  <c r="B6087" i="6" a="1"/>
  <c r="B6087" i="6" s="1"/>
  <c r="B6088" i="6" a="1"/>
  <c r="B6088" i="6"/>
  <c r="B6089" i="6" a="1"/>
  <c r="B6089" i="6" s="1"/>
  <c r="B6090" i="6" a="1"/>
  <c r="B6090" i="6" s="1"/>
  <c r="B6091" i="6" a="1"/>
  <c r="B6091" i="6" s="1"/>
  <c r="B6092" i="6" a="1"/>
  <c r="B6092" i="6" s="1"/>
  <c r="B6093" i="6" a="1"/>
  <c r="B6093" i="6" s="1"/>
  <c r="B6094" i="6" a="1"/>
  <c r="B6094" i="6" s="1"/>
  <c r="B6095" i="6" a="1"/>
  <c r="B6095" i="6" s="1"/>
  <c r="B6096" i="6" a="1"/>
  <c r="B6096" i="6" s="1"/>
  <c r="B6097" i="6" a="1"/>
  <c r="B6097" i="6"/>
  <c r="B6098" i="6" a="1"/>
  <c r="B6098" i="6"/>
  <c r="B6099" i="6" a="1"/>
  <c r="B6099" i="6" s="1"/>
  <c r="B6100" i="6" a="1"/>
  <c r="B6100" i="6"/>
  <c r="B6101" i="6" a="1"/>
  <c r="B6101" i="6" s="1"/>
  <c r="B6102" i="6" a="1"/>
  <c r="B6102" i="6" s="1"/>
  <c r="B6103" i="6" a="1"/>
  <c r="B6103" i="6" s="1"/>
  <c r="B6104" i="6" a="1"/>
  <c r="B6104" i="6"/>
  <c r="B6105" i="6" a="1"/>
  <c r="B6105" i="6" s="1"/>
  <c r="B6106" i="6" a="1"/>
  <c r="B6106" i="6"/>
  <c r="B6107" i="6" a="1"/>
  <c r="B6107" i="6" s="1"/>
  <c r="B6108" i="6" a="1"/>
  <c r="B6108" i="6"/>
  <c r="B6109" i="6" a="1"/>
  <c r="B6109" i="6" s="1"/>
  <c r="B6110" i="6" a="1"/>
  <c r="B6110" i="6" s="1"/>
  <c r="B6111" i="6" a="1"/>
  <c r="B6111" i="6" s="1"/>
  <c r="B6112" i="6" a="1"/>
  <c r="B6112" i="6"/>
  <c r="B6113" i="6" a="1"/>
  <c r="B6113" i="6"/>
  <c r="B6114" i="6" a="1"/>
  <c r="B6114" i="6" s="1"/>
  <c r="B6115" i="6" a="1"/>
  <c r="B6115" i="6" s="1"/>
  <c r="B6116" i="6" a="1"/>
  <c r="B6116" i="6"/>
  <c r="B6117" i="6" a="1"/>
  <c r="B6117" i="6"/>
  <c r="B6118" i="6" a="1"/>
  <c r="B6118" i="6"/>
  <c r="B6119" i="6" a="1"/>
  <c r="B6119" i="6" s="1"/>
  <c r="B6120" i="6" a="1"/>
  <c r="B6120" i="6"/>
  <c r="B6121" i="6" a="1"/>
  <c r="B6121" i="6" s="1"/>
  <c r="B6122" i="6" a="1"/>
  <c r="B6122" i="6" s="1"/>
  <c r="B6123" i="6" a="1"/>
  <c r="B6123" i="6" s="1"/>
  <c r="B6124" i="6" a="1"/>
  <c r="B6124" i="6" s="1"/>
  <c r="B6125" i="6" a="1"/>
  <c r="B6125" i="6" s="1"/>
  <c r="B6126" i="6" a="1"/>
  <c r="B6126" i="6" s="1"/>
  <c r="B6127" i="6" a="1"/>
  <c r="B6127" i="6" s="1"/>
  <c r="B6128" i="6" a="1"/>
  <c r="B6128" i="6" s="1"/>
  <c r="B6129" i="6" a="1"/>
  <c r="B6129" i="6"/>
  <c r="B6130" i="6" a="1"/>
  <c r="B6130" i="6" s="1"/>
  <c r="B6131" i="6" a="1"/>
  <c r="B6131" i="6" s="1"/>
  <c r="B6132" i="6" a="1"/>
  <c r="B6132" i="6"/>
  <c r="B6133" i="6" a="1"/>
  <c r="B6133" i="6" s="1"/>
  <c r="B6134" i="6" a="1"/>
  <c r="B6134" i="6"/>
  <c r="B6135" i="6" a="1"/>
  <c r="B6135" i="6" s="1"/>
  <c r="B6136" i="6" a="1"/>
  <c r="B6136" i="6"/>
  <c r="B6137" i="6" a="1"/>
  <c r="B6137" i="6" s="1"/>
  <c r="B6138" i="6" a="1"/>
  <c r="B6138" i="6"/>
  <c r="B6139" i="6" a="1"/>
  <c r="B6139" i="6" s="1"/>
  <c r="B6140" i="6" a="1"/>
  <c r="B6140" i="6"/>
  <c r="B6141" i="6" a="1"/>
  <c r="B6141" i="6"/>
  <c r="B6142" i="6" a="1"/>
  <c r="B6142" i="6" s="1"/>
  <c r="B6143" i="6" a="1"/>
  <c r="B6143" i="6" s="1"/>
  <c r="B6144" i="6" a="1"/>
  <c r="B6144" i="6"/>
  <c r="B6145" i="6" a="1"/>
  <c r="B6145" i="6"/>
  <c r="B6146" i="6" a="1"/>
  <c r="B6146" i="6" s="1"/>
  <c r="B6147" i="6" a="1"/>
  <c r="B6147" i="6" s="1"/>
  <c r="B6148" i="6" a="1"/>
  <c r="B6148" i="6"/>
  <c r="B6149" i="6" a="1"/>
  <c r="B6149" i="6"/>
  <c r="B6150" i="6" a="1"/>
  <c r="B6150" i="6"/>
  <c r="B6151" i="6" a="1"/>
  <c r="B6151" i="6" s="1"/>
  <c r="B6152" i="6" a="1"/>
  <c r="B6152" i="6"/>
  <c r="B6153" i="6" a="1"/>
  <c r="B6153" i="6" s="1"/>
  <c r="B6154" i="6" a="1"/>
  <c r="B6154" i="6" s="1"/>
  <c r="B6155" i="6" a="1"/>
  <c r="B6155" i="6" s="1"/>
  <c r="B6156" i="6" a="1"/>
  <c r="B6156" i="6" s="1"/>
  <c r="B6157" i="6" a="1"/>
  <c r="B6157" i="6" s="1"/>
  <c r="B6158" i="6" a="1"/>
  <c r="B6158" i="6" s="1"/>
  <c r="B6159" i="6" a="1"/>
  <c r="B6159" i="6" s="1"/>
  <c r="B6160" i="6" a="1"/>
  <c r="B6160" i="6" s="1"/>
  <c r="B6161" i="6" a="1"/>
  <c r="B6161" i="6"/>
  <c r="B6162" i="6" a="1"/>
  <c r="B6162" i="6" s="1"/>
  <c r="B6163" i="6" a="1"/>
  <c r="B6163" i="6" s="1"/>
  <c r="B6164" i="6" a="1"/>
  <c r="B6164" i="6"/>
  <c r="B6165" i="6" a="1"/>
  <c r="B6165" i="6" s="1"/>
  <c r="B6166" i="6" a="1"/>
  <c r="B6166" i="6" s="1"/>
  <c r="B6167" i="6" a="1"/>
  <c r="B6167" i="6" s="1"/>
  <c r="B6168" i="6" a="1"/>
  <c r="B6168" i="6"/>
  <c r="B6169" i="6" a="1"/>
  <c r="B6169" i="6" s="1"/>
  <c r="B6170" i="6" a="1"/>
  <c r="B6170" i="6"/>
  <c r="B6171" i="6" a="1"/>
  <c r="B6171" i="6" s="1"/>
  <c r="B6172" i="6" a="1"/>
  <c r="B6172" i="6" s="1"/>
  <c r="B6173" i="6" a="1"/>
  <c r="B6173" i="6" s="1"/>
  <c r="B6174" i="6" a="1"/>
  <c r="B6174" i="6"/>
  <c r="B6175" i="6" a="1"/>
  <c r="B6175" i="6"/>
  <c r="B6176" i="6" a="1"/>
  <c r="B6176" i="6"/>
  <c r="B6177" i="6" a="1"/>
  <c r="B6177" i="6" s="1"/>
  <c r="B6178" i="6" a="1"/>
  <c r="B6178" i="6"/>
  <c r="B6179" i="6" a="1"/>
  <c r="B6179" i="6"/>
  <c r="B6180" i="6" a="1"/>
  <c r="B6180" i="6" s="1"/>
  <c r="B6181" i="6" a="1"/>
  <c r="B6181" i="6" s="1"/>
  <c r="B6182" i="6" a="1"/>
  <c r="B6182" i="6"/>
  <c r="B6183" i="6" a="1"/>
  <c r="B6183" i="6"/>
  <c r="B6184" i="6" a="1"/>
  <c r="B6184" i="6"/>
  <c r="B6185" i="6" a="1"/>
  <c r="B6185" i="6" s="1"/>
  <c r="B6186" i="6" a="1"/>
  <c r="B6186" i="6"/>
  <c r="B6187" i="6" a="1"/>
  <c r="B6187" i="6" s="1"/>
  <c r="B6188" i="6" a="1"/>
  <c r="B6188" i="6" s="1"/>
  <c r="B6189" i="6" a="1"/>
  <c r="B6189" i="6" s="1"/>
  <c r="B6190" i="6" a="1"/>
  <c r="B6190" i="6"/>
  <c r="B6191" i="6" a="1"/>
  <c r="B6191" i="6"/>
  <c r="B6192" i="6" a="1"/>
  <c r="B6192" i="6"/>
  <c r="B6193" i="6" a="1"/>
  <c r="B6193" i="6" s="1"/>
  <c r="B6194" i="6" a="1"/>
  <c r="B6194" i="6"/>
  <c r="B6195" i="6" a="1"/>
  <c r="B6195" i="6" s="1"/>
  <c r="B6196" i="6" a="1"/>
  <c r="B6196" i="6" s="1"/>
  <c r="B6197" i="6" a="1"/>
  <c r="B6197" i="6" s="1"/>
  <c r="B6198" i="6" a="1"/>
  <c r="B6198" i="6"/>
  <c r="B6199" i="6" a="1"/>
  <c r="B6199" i="6"/>
  <c r="B6200" i="6" a="1"/>
  <c r="B6200" i="6"/>
  <c r="B6201" i="6" a="1"/>
  <c r="B6201" i="6" s="1"/>
  <c r="B6202" i="6" a="1"/>
  <c r="B6202" i="6"/>
  <c r="B6203" i="6" a="1"/>
  <c r="B6203" i="6" s="1"/>
  <c r="B6204" i="6" a="1"/>
  <c r="B6204" i="6" s="1"/>
  <c r="B6205" i="6" a="1"/>
  <c r="B6205" i="6" s="1"/>
  <c r="B6206" i="6" a="1"/>
  <c r="B6206" i="6"/>
  <c r="B6207" i="6" a="1"/>
  <c r="B6207" i="6"/>
  <c r="B6208" i="6" a="1"/>
  <c r="B6208" i="6"/>
  <c r="B6209" i="6" a="1"/>
  <c r="B6209" i="6" s="1"/>
  <c r="B6210" i="6" a="1"/>
  <c r="B6210" i="6"/>
  <c r="B6211" i="6" a="1"/>
  <c r="B6211" i="6"/>
  <c r="B6212" i="6" a="1"/>
  <c r="B6212" i="6" s="1"/>
  <c r="B6213" i="6" a="1"/>
  <c r="B6213" i="6" s="1"/>
  <c r="B6214" i="6" a="1"/>
  <c r="B6214" i="6"/>
  <c r="B6215" i="6" a="1"/>
  <c r="B6215" i="6"/>
  <c r="B6216" i="6" a="1"/>
  <c r="B6216" i="6"/>
  <c r="B6217" i="6" a="1"/>
  <c r="B6217" i="6" s="1"/>
  <c r="B6218" i="6" a="1"/>
  <c r="B6218" i="6"/>
  <c r="B6219" i="6" a="1"/>
  <c r="B6219" i="6" s="1"/>
  <c r="B6220" i="6" a="1"/>
  <c r="B6220" i="6"/>
  <c r="B6221" i="6" a="1"/>
  <c r="B6221" i="6" s="1"/>
  <c r="B6222" i="6" a="1"/>
  <c r="B6222" i="6"/>
  <c r="B6223" i="6" a="1"/>
  <c r="B6223" i="6"/>
  <c r="B6224" i="6" a="1"/>
  <c r="B6224" i="6"/>
  <c r="B6225" i="6" a="1"/>
  <c r="B6225" i="6" s="1"/>
  <c r="B6226" i="6" a="1"/>
  <c r="B6226" i="6"/>
  <c r="B6227" i="6" a="1"/>
  <c r="B6227" i="6" s="1"/>
  <c r="B6228" i="6" a="1"/>
  <c r="B6228" i="6" s="1"/>
  <c r="B6229" i="6" a="1"/>
  <c r="B6229" i="6" s="1"/>
  <c r="B6230" i="6" a="1"/>
  <c r="B6230" i="6"/>
  <c r="B6231" i="6" a="1"/>
  <c r="B6231" i="6"/>
  <c r="B6232" i="6" a="1"/>
  <c r="B6232" i="6"/>
  <c r="B6233" i="6" a="1"/>
  <c r="B6233" i="6" s="1"/>
  <c r="B6234" i="6" a="1"/>
  <c r="B6234" i="6"/>
  <c r="B6235" i="6" a="1"/>
  <c r="B6235" i="6" s="1"/>
  <c r="B6236" i="6" a="1"/>
  <c r="B6236" i="6" s="1"/>
  <c r="B6237" i="6" a="1"/>
  <c r="B6237" i="6" s="1"/>
  <c r="B6238" i="6" a="1"/>
  <c r="B6238" i="6"/>
  <c r="B6239" i="6" a="1"/>
  <c r="B6239" i="6"/>
  <c r="B6240" i="6" a="1"/>
  <c r="B6240" i="6"/>
  <c r="B6241" i="6" a="1"/>
  <c r="B6241" i="6" s="1"/>
  <c r="B6242" i="6" a="1"/>
  <c r="B6242" i="6"/>
  <c r="B6243" i="6" a="1"/>
  <c r="B6243" i="6" s="1"/>
  <c r="B6244" i="6" a="1"/>
  <c r="B6244" i="6" s="1"/>
  <c r="B6245" i="6" a="1"/>
  <c r="B6245" i="6" s="1"/>
  <c r="B6246" i="6" a="1"/>
  <c r="B6246" i="6"/>
  <c r="B6247" i="6" a="1"/>
  <c r="B6247" i="6"/>
  <c r="B6248" i="6" a="1"/>
  <c r="B6248" i="6" s="1"/>
  <c r="B6249" i="6" a="1"/>
  <c r="B6249" i="6" s="1"/>
  <c r="B6250" i="6" a="1"/>
  <c r="B6250" i="6"/>
  <c r="B6251" i="6" a="1"/>
  <c r="B6251" i="6" s="1"/>
  <c r="B6252" i="6" a="1"/>
  <c r="B6252" i="6"/>
  <c r="B6253" i="6" a="1"/>
  <c r="B6253" i="6" s="1"/>
  <c r="B6254" i="6" a="1"/>
  <c r="B6254" i="6"/>
  <c r="B6255" i="6" a="1"/>
  <c r="B6255" i="6"/>
  <c r="B6256" i="6" a="1"/>
  <c r="B6256" i="6"/>
  <c r="B6257" i="6" a="1"/>
  <c r="B6257" i="6" s="1"/>
  <c r="B6258" i="6" a="1"/>
  <c r="B6258" i="6"/>
  <c r="B6259" i="6" a="1"/>
  <c r="B6259" i="6" s="1"/>
  <c r="B6260" i="6" a="1"/>
  <c r="B6260" i="6" s="1"/>
  <c r="B6261" i="6" a="1"/>
  <c r="B6261" i="6" s="1"/>
  <c r="B6262" i="6" a="1"/>
  <c r="B6262" i="6"/>
  <c r="B6263" i="6" a="1"/>
  <c r="B6263" i="6"/>
  <c r="B6264" i="6" a="1"/>
  <c r="B6264" i="6"/>
  <c r="B6265" i="6" a="1"/>
  <c r="B6265" i="6" s="1"/>
  <c r="B6266" i="6" a="1"/>
  <c r="B6266" i="6"/>
  <c r="B6267" i="6" a="1"/>
  <c r="B6267" i="6" s="1"/>
  <c r="B6268" i="6" a="1"/>
  <c r="B6268" i="6" s="1"/>
  <c r="B6269" i="6" a="1"/>
  <c r="B6269" i="6" s="1"/>
  <c r="B6270" i="6" a="1"/>
  <c r="B6270" i="6"/>
  <c r="B6271" i="6" a="1"/>
  <c r="B6271" i="6"/>
  <c r="B6272" i="6" a="1"/>
  <c r="B6272" i="6"/>
  <c r="B6273" i="6" a="1"/>
  <c r="B6273" i="6" s="1"/>
  <c r="B6274" i="6" a="1"/>
  <c r="B6274" i="6"/>
  <c r="B6275" i="6" a="1"/>
  <c r="B6275" i="6" s="1"/>
  <c r="B6276" i="6" a="1"/>
  <c r="B6276" i="6" s="1"/>
  <c r="B6277" i="6" a="1"/>
  <c r="B6277" i="6" s="1"/>
  <c r="B6278" i="6" a="1"/>
  <c r="B6278" i="6"/>
  <c r="B6279" i="6" a="1"/>
  <c r="B6279" i="6"/>
  <c r="B6280" i="6" a="1"/>
  <c r="B6280" i="6" s="1"/>
  <c r="B6281" i="6" a="1"/>
  <c r="B6281" i="6" s="1"/>
  <c r="B6282" i="6" a="1"/>
  <c r="B6282" i="6"/>
  <c r="B6283" i="6" a="1"/>
  <c r="B6283" i="6" s="1"/>
  <c r="B6284" i="6" a="1"/>
  <c r="B6284" i="6" s="1"/>
  <c r="B6285" i="6" a="1"/>
  <c r="B6285" i="6" s="1"/>
  <c r="B6286" i="6" a="1"/>
  <c r="B6286" i="6"/>
  <c r="B6287" i="6" a="1"/>
  <c r="B6287" i="6"/>
  <c r="B6288" i="6" a="1"/>
  <c r="B6288" i="6"/>
  <c r="B6289" i="6" a="1"/>
  <c r="B6289" i="6" s="1"/>
  <c r="B6290" i="6" a="1"/>
  <c r="B6290" i="6"/>
  <c r="B6291" i="6" a="1"/>
  <c r="B6291" i="6" s="1"/>
  <c r="B6292" i="6" a="1"/>
  <c r="B6292" i="6" s="1"/>
  <c r="B6293" i="6" a="1"/>
  <c r="B6293" i="6" s="1"/>
  <c r="B6294" i="6" a="1"/>
  <c r="B6294" i="6"/>
  <c r="B6295" i="6" a="1"/>
  <c r="B6295" i="6"/>
  <c r="B6296" i="6" a="1"/>
  <c r="B6296" i="6"/>
  <c r="B6297" i="6" a="1"/>
  <c r="B6297" i="6" s="1"/>
  <c r="B6298" i="6" a="1"/>
  <c r="B6298" i="6"/>
  <c r="B6299" i="6" a="1"/>
  <c r="B6299" i="6" s="1"/>
  <c r="B6300" i="6" a="1"/>
  <c r="B6300" i="6" s="1"/>
  <c r="B6301" i="6" a="1"/>
  <c r="B6301" i="6" s="1"/>
  <c r="B6302" i="6" a="1"/>
  <c r="B6302" i="6"/>
  <c r="B6303" i="6" a="1"/>
  <c r="B6303" i="6"/>
  <c r="B6304" i="6" a="1"/>
  <c r="B6304" i="6"/>
  <c r="B6305" i="6" a="1"/>
  <c r="B6305" i="6" s="1"/>
  <c r="B6306" i="6" a="1"/>
  <c r="B6306" i="6"/>
  <c r="B6307" i="6" a="1"/>
  <c r="B6307" i="6"/>
  <c r="B6308" i="6" a="1"/>
  <c r="B6308" i="6" s="1"/>
  <c r="B6309" i="6" a="1"/>
  <c r="B6309" i="6" s="1"/>
  <c r="B6310" i="6" a="1"/>
  <c r="B6310" i="6"/>
  <c r="B6311" i="6" a="1"/>
  <c r="B6311" i="6"/>
  <c r="B6312" i="6" a="1"/>
  <c r="B6312" i="6"/>
  <c r="B6313" i="6" a="1"/>
  <c r="B6313" i="6" s="1"/>
  <c r="B6314" i="6" a="1"/>
  <c r="B6314" i="6"/>
  <c r="B6315" i="6" a="1"/>
  <c r="B6315" i="6" s="1"/>
  <c r="B6316" i="6" a="1"/>
  <c r="B6316" i="6" s="1"/>
  <c r="B6317" i="6" a="1"/>
  <c r="B6317" i="6" s="1"/>
  <c r="B6318" i="6" a="1"/>
  <c r="B6318" i="6"/>
  <c r="B6319" i="6" a="1"/>
  <c r="B6319" i="6"/>
  <c r="B6320" i="6" a="1"/>
  <c r="B6320" i="6"/>
  <c r="B6321" i="6" a="1"/>
  <c r="B6321" i="6" s="1"/>
  <c r="B6322" i="6" a="1"/>
  <c r="B6322" i="6"/>
  <c r="B6323" i="6" a="1"/>
  <c r="B6323" i="6" s="1"/>
  <c r="B6324" i="6" a="1"/>
  <c r="B6324" i="6" s="1"/>
  <c r="B6325" i="6" a="1"/>
  <c r="B6325" i="6" s="1"/>
  <c r="B6326" i="6" a="1"/>
  <c r="B6326" i="6"/>
  <c r="B6327" i="6" a="1"/>
  <c r="B6327" i="6"/>
  <c r="B6328" i="6" a="1"/>
  <c r="B6328" i="6"/>
  <c r="B6329" i="6" a="1"/>
  <c r="B6329" i="6" s="1"/>
  <c r="B6330" i="6" a="1"/>
  <c r="B6330" i="6"/>
  <c r="B6331" i="6" a="1"/>
  <c r="B6331" i="6" s="1"/>
  <c r="B6332" i="6" a="1"/>
  <c r="B6332" i="6" s="1"/>
  <c r="B6333" i="6" a="1"/>
  <c r="B6333" i="6" s="1"/>
  <c r="B6334" i="6" a="1"/>
  <c r="B6334" i="6"/>
  <c r="B6335" i="6" a="1"/>
  <c r="B6335" i="6"/>
  <c r="B6336" i="6" a="1"/>
  <c r="B6336" i="6"/>
  <c r="B6337" i="6" a="1"/>
  <c r="B6337" i="6" s="1"/>
  <c r="B6338" i="6" a="1"/>
  <c r="B6338" i="6"/>
  <c r="B6339" i="6" a="1"/>
  <c r="B6339" i="6"/>
  <c r="B6340" i="6" a="1"/>
  <c r="B6340" i="6" s="1"/>
  <c r="B6341" i="6" a="1"/>
  <c r="B6341" i="6" s="1"/>
  <c r="B6342" i="6" a="1"/>
  <c r="B6342" i="6"/>
  <c r="B6343" i="6" a="1"/>
  <c r="B6343" i="6"/>
  <c r="B6344" i="6" a="1"/>
  <c r="B6344" i="6"/>
  <c r="B6345" i="6" a="1"/>
  <c r="B6345" i="6" s="1"/>
  <c r="B6346" i="6" a="1"/>
  <c r="B6346" i="6"/>
  <c r="B6347" i="6" a="1"/>
  <c r="B6347" i="6" s="1"/>
  <c r="B6348" i="6" a="1"/>
  <c r="B6348" i="6"/>
  <c r="B6349" i="6" a="1"/>
  <c r="B6349" i="6" s="1"/>
  <c r="B6350" i="6" a="1"/>
  <c r="B6350" i="6"/>
  <c r="B6351" i="6" a="1"/>
  <c r="B6351" i="6"/>
  <c r="B6352" i="6" a="1"/>
  <c r="B6352" i="6"/>
  <c r="B6353" i="6" a="1"/>
  <c r="B6353" i="6" s="1"/>
  <c r="B6354" i="6" a="1"/>
  <c r="B6354" i="6"/>
  <c r="B6355" i="6" a="1"/>
  <c r="B6355" i="6" s="1"/>
  <c r="B6356" i="6" a="1"/>
  <c r="B6356" i="6" s="1"/>
  <c r="B6357" i="6" a="1"/>
  <c r="B6357" i="6" s="1"/>
  <c r="B6358" i="6" a="1"/>
  <c r="B6358" i="6"/>
  <c r="B6359" i="6" a="1"/>
  <c r="B6359" i="6"/>
  <c r="B6360" i="6" a="1"/>
  <c r="B6360" i="6"/>
  <c r="B6361" i="6" a="1"/>
  <c r="B6361" i="6" s="1"/>
  <c r="B6362" i="6" a="1"/>
  <c r="B6362" i="6"/>
  <c r="B6363" i="6" a="1"/>
  <c r="B6363" i="6" s="1"/>
  <c r="B6364" i="6" a="1"/>
  <c r="B6364" i="6" s="1"/>
  <c r="B6365" i="6" a="1"/>
  <c r="B6365" i="6" s="1"/>
  <c r="B6366" i="6" a="1"/>
  <c r="B6366" i="6"/>
  <c r="B6367" i="6" a="1"/>
  <c r="B6367" i="6"/>
  <c r="B6368" i="6" a="1"/>
  <c r="B6368" i="6"/>
  <c r="B6369" i="6" a="1"/>
  <c r="B6369" i="6" s="1"/>
  <c r="B6370" i="6" a="1"/>
  <c r="B6370" i="6"/>
  <c r="B6371" i="6" a="1"/>
  <c r="B6371" i="6" s="1"/>
  <c r="B6372" i="6" a="1"/>
  <c r="B6372" i="6" s="1"/>
  <c r="B6373" i="6" a="1"/>
  <c r="B6373" i="6" s="1"/>
  <c r="B6374" i="6" a="1"/>
  <c r="B6374" i="6"/>
  <c r="B6375" i="6" a="1"/>
  <c r="B6375" i="6"/>
  <c r="B6376" i="6" a="1"/>
  <c r="B6376" i="6" s="1"/>
  <c r="B6377" i="6" a="1"/>
  <c r="B6377" i="6" s="1"/>
  <c r="B6378" i="6" a="1"/>
  <c r="B6378" i="6"/>
  <c r="B6379" i="6" a="1"/>
  <c r="B6379" i="6" s="1"/>
  <c r="B6380" i="6" a="1"/>
  <c r="B6380" i="6"/>
  <c r="B6381" i="6" a="1"/>
  <c r="B6381" i="6" s="1"/>
  <c r="B6382" i="6" a="1"/>
  <c r="B6382" i="6"/>
  <c r="B6383" i="6" a="1"/>
  <c r="B6383" i="6"/>
  <c r="B6384" i="6" a="1"/>
  <c r="B6384" i="6"/>
  <c r="B6385" i="6" a="1"/>
  <c r="B6385" i="6" s="1"/>
  <c r="B6386" i="6" a="1"/>
  <c r="B6386" i="6"/>
  <c r="B6387" i="6" a="1"/>
  <c r="B6387" i="6" s="1"/>
  <c r="B6388" i="6" a="1"/>
  <c r="B6388" i="6" s="1"/>
  <c r="B6389" i="6" a="1"/>
  <c r="B6389" i="6" s="1"/>
  <c r="B6390" i="6" a="1"/>
  <c r="B6390" i="6"/>
  <c r="B6391" i="6" a="1"/>
  <c r="B6391" i="6"/>
  <c r="B6392" i="6" a="1"/>
  <c r="B6392" i="6"/>
  <c r="B6393" i="6" a="1"/>
  <c r="B6393" i="6" s="1"/>
  <c r="B6394" i="6" a="1"/>
  <c r="B6394" i="6"/>
  <c r="B6395" i="6" a="1"/>
  <c r="B6395" i="6" s="1"/>
  <c r="B6396" i="6" a="1"/>
  <c r="B6396" i="6" s="1"/>
  <c r="B6397" i="6" a="1"/>
  <c r="B6397" i="6" s="1"/>
  <c r="B6398" i="6" a="1"/>
  <c r="B6398" i="6"/>
  <c r="B6399" i="6" a="1"/>
  <c r="B6399" i="6"/>
  <c r="B6400" i="6" a="1"/>
  <c r="B6400" i="6"/>
  <c r="B6401" i="6" a="1"/>
  <c r="B6401" i="6" s="1"/>
  <c r="B6402" i="6" a="1"/>
  <c r="B6402" i="6"/>
  <c r="B6403" i="6" a="1"/>
  <c r="B6403" i="6" s="1"/>
  <c r="B6404" i="6" a="1"/>
  <c r="B6404" i="6" s="1"/>
  <c r="B6405" i="6" a="1"/>
  <c r="B6405" i="6" s="1"/>
  <c r="B6406" i="6" a="1"/>
  <c r="B6406" i="6"/>
  <c r="B6407" i="6" a="1"/>
  <c r="B6407" i="6"/>
  <c r="B6408" i="6" a="1"/>
  <c r="B6408" i="6" s="1"/>
  <c r="B6409" i="6" a="1"/>
  <c r="B6409" i="6" s="1"/>
  <c r="B6410" i="6" a="1"/>
  <c r="B6410" i="6"/>
  <c r="B6411" i="6" a="1"/>
  <c r="B6411" i="6" s="1"/>
  <c r="B6412" i="6" a="1"/>
  <c r="B6412" i="6" s="1"/>
  <c r="B6413" i="6" a="1"/>
  <c r="B6413" i="6" s="1"/>
  <c r="B6414" i="6" a="1"/>
  <c r="B6414" i="6"/>
  <c r="B6415" i="6" a="1"/>
  <c r="B6415" i="6"/>
  <c r="B6416" i="6" a="1"/>
  <c r="B6416" i="6"/>
  <c r="B6417" i="6" a="1"/>
  <c r="B6417" i="6" s="1"/>
  <c r="B6418" i="6" a="1"/>
  <c r="B6418" i="6"/>
  <c r="B6419" i="6" a="1"/>
  <c r="B6419" i="6" s="1"/>
  <c r="B6420" i="6" a="1"/>
  <c r="B6420" i="6" s="1"/>
  <c r="B6421" i="6" a="1"/>
  <c r="B6421" i="6" s="1"/>
  <c r="B6422" i="6" a="1"/>
  <c r="B6422" i="6"/>
  <c r="B6423" i="6" a="1"/>
  <c r="B6423" i="6"/>
  <c r="B6424" i="6" a="1"/>
  <c r="B6424" i="6"/>
  <c r="B6425" i="6" a="1"/>
  <c r="B6425" i="6" s="1"/>
  <c r="B6426" i="6" a="1"/>
  <c r="B6426" i="6"/>
  <c r="B6427" i="6" a="1"/>
  <c r="B6427" i="6" s="1"/>
  <c r="B6428" i="6" a="1"/>
  <c r="B6428" i="6" s="1"/>
  <c r="B6429" i="6" a="1"/>
  <c r="B6429" i="6" s="1"/>
  <c r="B6430" i="6" a="1"/>
  <c r="B6430" i="6"/>
  <c r="B6431" i="6" a="1"/>
  <c r="B6431" i="6" s="1"/>
  <c r="B6432" i="6" a="1"/>
  <c r="B6432" i="6"/>
  <c r="B6433" i="6" a="1"/>
  <c r="B6433" i="6" s="1"/>
  <c r="B6434" i="6" a="1"/>
  <c r="B6434" i="6"/>
  <c r="B6435" i="6" a="1"/>
  <c r="B6435" i="6"/>
  <c r="B6436" i="6" a="1"/>
  <c r="B6436" i="6" s="1"/>
  <c r="B6437" i="6" a="1"/>
  <c r="B6437" i="6" s="1"/>
  <c r="B6438" i="6" a="1"/>
  <c r="B6438" i="6"/>
  <c r="B6439" i="6" a="1"/>
  <c r="B6439" i="6"/>
  <c r="B6440" i="6" a="1"/>
  <c r="B6440" i="6"/>
  <c r="B6441" i="6" a="1"/>
  <c r="B6441" i="6" s="1"/>
  <c r="B6442" i="6" a="1"/>
  <c r="B6442" i="6"/>
  <c r="B6443" i="6" a="1"/>
  <c r="B6443" i="6" s="1"/>
  <c r="B6444" i="6" a="1"/>
  <c r="B6444" i="6" s="1"/>
  <c r="B6445" i="6" a="1"/>
  <c r="B6445" i="6" s="1"/>
  <c r="B6446" i="6" a="1"/>
  <c r="B6446" i="6"/>
  <c r="B6447" i="6" a="1"/>
  <c r="B6447" i="6"/>
  <c r="B6448" i="6" a="1"/>
  <c r="B6448" i="6"/>
  <c r="B6449" i="6" a="1"/>
  <c r="B6449" i="6" s="1"/>
  <c r="B6450" i="6" a="1"/>
  <c r="B6450" i="6"/>
  <c r="B6451" i="6" a="1"/>
  <c r="B6451" i="6" s="1"/>
  <c r="B6452" i="6" a="1"/>
  <c r="B6452" i="6" s="1"/>
  <c r="B6453" i="6" a="1"/>
  <c r="B6453" i="6" s="1"/>
  <c r="B6454" i="6" a="1"/>
  <c r="B6454" i="6"/>
  <c r="B6455" i="6" a="1"/>
  <c r="B6455" i="6"/>
  <c r="B6456" i="6" a="1"/>
  <c r="B6456" i="6"/>
  <c r="B6457" i="6" a="1"/>
  <c r="B6457" i="6" s="1"/>
  <c r="B6458" i="6" a="1"/>
  <c r="B6458" i="6"/>
  <c r="B6459" i="6" a="1"/>
  <c r="B6459" i="6" s="1"/>
  <c r="B6460" i="6" a="1"/>
  <c r="B6460" i="6" s="1"/>
  <c r="B6461" i="6" a="1"/>
  <c r="B6461" i="6" s="1"/>
  <c r="B6462" i="6" a="1"/>
  <c r="B6462" i="6"/>
  <c r="B6463" i="6" a="1"/>
  <c r="B6463" i="6" s="1"/>
  <c r="B6464" i="6" a="1"/>
  <c r="B6464" i="6"/>
  <c r="B6465" i="6" a="1"/>
  <c r="B6465" i="6" s="1"/>
  <c r="B6466" i="6" a="1"/>
  <c r="B6466" i="6"/>
  <c r="B6467" i="6" a="1"/>
  <c r="B6467" i="6" s="1"/>
  <c r="B6468" i="6" a="1"/>
  <c r="B6468" i="6" s="1"/>
  <c r="B6469" i="6" a="1"/>
  <c r="B6469" i="6" s="1"/>
  <c r="B6470" i="6" a="1"/>
  <c r="B6470" i="6"/>
  <c r="B6471" i="6" a="1"/>
  <c r="B6471" i="6"/>
  <c r="B6472" i="6" a="1"/>
  <c r="B6472" i="6" s="1"/>
  <c r="B6473" i="6" a="1"/>
  <c r="B6473" i="6" s="1"/>
  <c r="B6474" i="6" a="1"/>
  <c r="B6474" i="6"/>
  <c r="B6475" i="6" a="1"/>
  <c r="B6475" i="6" s="1"/>
  <c r="B6476" i="6" a="1"/>
  <c r="B6476" i="6"/>
  <c r="B6477" i="6" a="1"/>
  <c r="B6477" i="6" s="1"/>
  <c r="B6478" i="6" a="1"/>
  <c r="B6478" i="6"/>
  <c r="B6479" i="6" a="1"/>
  <c r="B6479" i="6"/>
  <c r="B6480" i="6" a="1"/>
  <c r="B6480" i="6"/>
  <c r="B6481" i="6" a="1"/>
  <c r="B6481" i="6" s="1"/>
  <c r="B6482" i="6" a="1"/>
  <c r="B6482" i="6"/>
  <c r="B6483" i="6" a="1"/>
  <c r="B6483" i="6" s="1"/>
  <c r="B6484" i="6" a="1"/>
  <c r="B6484" i="6" s="1"/>
  <c r="B6485" i="6" a="1"/>
  <c r="B6485" i="6" s="1"/>
  <c r="B6486" i="6" a="1"/>
  <c r="B6486" i="6"/>
  <c r="B6487" i="6" a="1"/>
  <c r="B6487" i="6"/>
  <c r="B6488" i="6" a="1"/>
  <c r="B6488" i="6"/>
  <c r="B6489" i="6" a="1"/>
  <c r="B6489" i="6" s="1"/>
  <c r="B6490" i="6" a="1"/>
  <c r="B6490" i="6"/>
  <c r="B6491" i="6" a="1"/>
  <c r="B6491" i="6" s="1"/>
  <c r="B6492" i="6" a="1"/>
  <c r="B6492" i="6" s="1"/>
  <c r="B6493" i="6" a="1"/>
  <c r="B6493" i="6" s="1"/>
  <c r="B6494" i="6" a="1"/>
  <c r="B6494" i="6"/>
  <c r="B6495" i="6" a="1"/>
  <c r="B6495" i="6"/>
  <c r="B6496" i="6" a="1"/>
  <c r="B6496" i="6"/>
  <c r="B6497" i="6" a="1"/>
  <c r="B6497" i="6" s="1"/>
  <c r="B6498" i="6" a="1"/>
  <c r="B6498" i="6"/>
  <c r="B6499" i="6" a="1"/>
  <c r="B6499" i="6" s="1"/>
  <c r="B6500" i="6" a="1"/>
  <c r="B6500" i="6" s="1"/>
  <c r="B6501" i="6" a="1"/>
  <c r="B6501" i="6" s="1"/>
  <c r="B6502" i="6" a="1"/>
  <c r="B6502" i="6"/>
  <c r="B6503" i="6" a="1"/>
  <c r="B6503" i="6"/>
  <c r="B6504" i="6" a="1"/>
  <c r="B6504" i="6" s="1"/>
  <c r="B6505" i="6" a="1"/>
  <c r="B6505" i="6"/>
  <c r="B6506" i="6" a="1"/>
  <c r="B6506" i="6"/>
  <c r="B6507" i="6" a="1"/>
  <c r="B6507" i="6"/>
  <c r="B6508" i="6" a="1"/>
  <c r="B6508" i="6" s="1"/>
  <c r="B6509" i="6" a="1"/>
  <c r="B6509" i="6"/>
  <c r="B6510" i="6" a="1"/>
  <c r="B6510" i="6"/>
  <c r="B6511" i="6" a="1"/>
  <c r="B6511" i="6"/>
  <c r="B6512" i="6" a="1"/>
  <c r="B6512" i="6" s="1"/>
  <c r="B6513" i="6" a="1"/>
  <c r="B6513" i="6"/>
  <c r="B6514" i="6" a="1"/>
  <c r="B6514" i="6"/>
  <c r="B6515" i="6" a="1"/>
  <c r="B6515" i="6"/>
  <c r="B6516" i="6" a="1"/>
  <c r="B6516" i="6" s="1"/>
  <c r="B6517" i="6" a="1"/>
  <c r="B6517" i="6"/>
  <c r="B6518" i="6" a="1"/>
  <c r="B6518" i="6"/>
  <c r="B6519" i="6" a="1"/>
  <c r="B6519" i="6"/>
  <c r="B6520" i="6" a="1"/>
  <c r="B6520" i="6" s="1"/>
  <c r="B6521" i="6" a="1"/>
  <c r="B6521" i="6"/>
  <c r="B6522" i="6" a="1"/>
  <c r="B6522" i="6"/>
  <c r="B6523" i="6" a="1"/>
  <c r="B6523" i="6"/>
  <c r="B6524" i="6" a="1"/>
  <c r="B6524" i="6" s="1"/>
  <c r="B6525" i="6" a="1"/>
  <c r="B6525" i="6"/>
  <c r="B6526" i="6" a="1"/>
  <c r="B6526" i="6"/>
  <c r="B6527" i="6" a="1"/>
  <c r="B6527" i="6"/>
  <c r="B6528" i="6" a="1"/>
  <c r="B6528" i="6" s="1"/>
  <c r="B6529" i="6" a="1"/>
  <c r="B6529" i="6"/>
  <c r="B6530" i="6" a="1"/>
  <c r="B6530" i="6"/>
  <c r="B6531" i="6" a="1"/>
  <c r="B6531" i="6"/>
  <c r="B6532" i="6" a="1"/>
  <c r="B6532" i="6" s="1"/>
  <c r="B6533" i="6" a="1"/>
  <c r="B6533" i="6"/>
  <c r="B6534" i="6" a="1"/>
  <c r="B6534" i="6"/>
  <c r="B6535" i="6" a="1"/>
  <c r="B6535" i="6"/>
  <c r="B6536" i="6" a="1"/>
  <c r="B6536" i="6" s="1"/>
  <c r="B6537" i="6" a="1"/>
  <c r="B6537" i="6"/>
  <c r="B6538" i="6" a="1"/>
  <c r="B6538" i="6"/>
  <c r="B6539" i="6" a="1"/>
  <c r="B6539" i="6"/>
  <c r="B6540" i="6" a="1"/>
  <c r="B6540" i="6" s="1"/>
  <c r="B6541" i="6" a="1"/>
  <c r="B6541" i="6"/>
  <c r="B6542" i="6" a="1"/>
  <c r="B6542" i="6"/>
  <c r="B6543" i="6" a="1"/>
  <c r="B6543" i="6"/>
  <c r="B6544" i="6" a="1"/>
  <c r="B6544" i="6" s="1"/>
  <c r="B6545" i="6" a="1"/>
  <c r="B6545" i="6"/>
  <c r="B6546" i="6" a="1"/>
  <c r="B6546" i="6"/>
  <c r="B6547" i="6" a="1"/>
  <c r="B6547" i="6"/>
  <c r="B6548" i="6" a="1"/>
  <c r="B6548" i="6" s="1"/>
  <c r="B6549" i="6" a="1"/>
  <c r="B6549" i="6"/>
  <c r="B6550" i="6" a="1"/>
  <c r="B6550" i="6"/>
  <c r="B6551" i="6" a="1"/>
  <c r="B6551" i="6"/>
  <c r="B6552" i="6" a="1"/>
  <c r="B6552" i="6" s="1"/>
  <c r="B6553" i="6" a="1"/>
  <c r="B6553" i="6"/>
  <c r="B6554" i="6" a="1"/>
  <c r="B6554" i="6"/>
  <c r="B6555" i="6" a="1"/>
  <c r="B6555" i="6"/>
  <c r="B6556" i="6" a="1"/>
  <c r="B6556" i="6" s="1"/>
  <c r="B6557" i="6" a="1"/>
  <c r="B6557" i="6"/>
  <c r="B6558" i="6" a="1"/>
  <c r="B6558" i="6"/>
  <c r="B6559" i="6" a="1"/>
  <c r="B6559" i="6"/>
  <c r="B6560" i="6" a="1"/>
  <c r="B6560" i="6" s="1"/>
  <c r="B6561" i="6" a="1"/>
  <c r="B6561" i="6"/>
  <c r="B6562" i="6" a="1"/>
  <c r="B6562" i="6"/>
  <c r="B6563" i="6" a="1"/>
  <c r="B6563" i="6"/>
  <c r="B6564" i="6" a="1"/>
  <c r="B6564" i="6" s="1"/>
  <c r="B6565" i="6" a="1"/>
  <c r="B6565" i="6"/>
  <c r="B6566" i="6" a="1"/>
  <c r="B6566" i="6"/>
  <c r="B6567" i="6" a="1"/>
  <c r="B6567" i="6"/>
  <c r="B6568" i="6" a="1"/>
  <c r="B6568" i="6" s="1"/>
  <c r="B6569" i="6" a="1"/>
  <c r="B6569" i="6"/>
  <c r="B6570" i="6" a="1"/>
  <c r="B6570" i="6"/>
  <c r="B6571" i="6" a="1"/>
  <c r="B6571" i="6"/>
  <c r="B6572" i="6" a="1"/>
  <c r="B6572" i="6" s="1"/>
  <c r="B6573" i="6" a="1"/>
  <c r="B6573" i="6"/>
  <c r="B6574" i="6" a="1"/>
  <c r="B6574" i="6"/>
  <c r="B6575" i="6" a="1"/>
  <c r="B6575" i="6"/>
  <c r="B6576" i="6" a="1"/>
  <c r="B6576" i="6" s="1"/>
  <c r="B6577" i="6" a="1"/>
  <c r="B6577" i="6"/>
  <c r="B6578" i="6" a="1"/>
  <c r="B6578" i="6"/>
  <c r="B6579" i="6" a="1"/>
  <c r="B6579" i="6"/>
  <c r="B6580" i="6" a="1"/>
  <c r="B6580" i="6" s="1"/>
  <c r="B6581" i="6" a="1"/>
  <c r="B6581" i="6"/>
  <c r="B6582" i="6" a="1"/>
  <c r="B6582" i="6"/>
  <c r="B6583" i="6" a="1"/>
  <c r="B6583" i="6"/>
  <c r="B6584" i="6" a="1"/>
  <c r="B6584" i="6" s="1"/>
  <c r="B6585" i="6" a="1"/>
  <c r="B6585" i="6"/>
  <c r="B6586" i="6" a="1"/>
  <c r="B6586" i="6"/>
  <c r="B6587" i="6" a="1"/>
  <c r="B6587" i="6"/>
  <c r="B6588" i="6" a="1"/>
  <c r="B6588" i="6" s="1"/>
  <c r="B6589" i="6" a="1"/>
  <c r="B6589" i="6"/>
  <c r="B6590" i="6" a="1"/>
  <c r="B6590" i="6"/>
  <c r="B6591" i="6" a="1"/>
  <c r="B6591" i="6"/>
  <c r="B6592" i="6" a="1"/>
  <c r="B6592" i="6" s="1"/>
  <c r="B6593" i="6" a="1"/>
  <c r="B6593" i="6"/>
  <c r="B6594" i="6" a="1"/>
  <c r="B6594" i="6"/>
  <c r="B6595" i="6" a="1"/>
  <c r="B6595" i="6"/>
  <c r="B6596" i="6" a="1"/>
  <c r="B6596" i="6" s="1"/>
  <c r="B6597" i="6" a="1"/>
  <c r="B6597" i="6"/>
  <c r="B6598" i="6" a="1"/>
  <c r="B6598" i="6"/>
  <c r="B6599" i="6" a="1"/>
  <c r="B6599" i="6"/>
  <c r="B6600" i="6" a="1"/>
  <c r="B6600" i="6" s="1"/>
  <c r="B6601" i="6" a="1"/>
  <c r="B6601" i="6"/>
  <c r="B6602" i="6" a="1"/>
  <c r="B6602" i="6"/>
  <c r="B6603" i="6" a="1"/>
  <c r="B6603" i="6"/>
  <c r="B6604" i="6" a="1"/>
  <c r="B6604" i="6" s="1"/>
  <c r="B6605" i="6" a="1"/>
  <c r="B6605" i="6"/>
  <c r="B6606" i="6" a="1"/>
  <c r="B6606" i="6"/>
  <c r="B6607" i="6" a="1"/>
  <c r="B6607" i="6"/>
  <c r="B6608" i="6" a="1"/>
  <c r="B6608" i="6" s="1"/>
  <c r="B6609" i="6" a="1"/>
  <c r="B6609" i="6"/>
  <c r="B6610" i="6" a="1"/>
  <c r="B6610" i="6"/>
  <c r="B6611" i="6" a="1"/>
  <c r="B6611" i="6"/>
  <c r="B6612" i="6" a="1"/>
  <c r="B6612" i="6" s="1"/>
  <c r="B6613" i="6" a="1"/>
  <c r="B6613" i="6"/>
  <c r="B6614" i="6" a="1"/>
  <c r="B6614" i="6"/>
  <c r="B6615" i="6" a="1"/>
  <c r="B6615" i="6"/>
  <c r="B6616" i="6" a="1"/>
  <c r="B6616" i="6" s="1"/>
  <c r="B6617" i="6" a="1"/>
  <c r="B6617" i="6"/>
  <c r="B6618" i="6" a="1"/>
  <c r="B6618" i="6"/>
  <c r="B6619" i="6" a="1"/>
  <c r="B6619" i="6"/>
  <c r="B6620" i="6" a="1"/>
  <c r="B6620" i="6" s="1"/>
  <c r="B6621" i="6" a="1"/>
  <c r="B6621" i="6"/>
  <c r="B6622" i="6" a="1"/>
  <c r="B6622" i="6"/>
  <c r="B6623" i="6" a="1"/>
  <c r="B6623" i="6"/>
  <c r="B6624" i="6" a="1"/>
  <c r="B6624" i="6" s="1"/>
  <c r="B6625" i="6" a="1"/>
  <c r="B6625" i="6"/>
  <c r="B6626" i="6" a="1"/>
  <c r="B6626" i="6"/>
  <c r="B6627" i="6" a="1"/>
  <c r="B6627" i="6"/>
  <c r="B6628" i="6" a="1"/>
  <c r="B6628" i="6" s="1"/>
  <c r="B6629" i="6" a="1"/>
  <c r="B6629" i="6"/>
  <c r="B6630" i="6" a="1"/>
  <c r="B6630" i="6"/>
  <c r="B6631" i="6" a="1"/>
  <c r="B6631" i="6"/>
  <c r="B6632" i="6" a="1"/>
  <c r="B6632" i="6" s="1"/>
  <c r="B6633" i="6" a="1"/>
  <c r="B6633" i="6"/>
  <c r="B6634" i="6" a="1"/>
  <c r="B6634" i="6"/>
  <c r="B6635" i="6" a="1"/>
  <c r="B6635" i="6"/>
  <c r="B6636" i="6" a="1"/>
  <c r="B6636" i="6" s="1"/>
  <c r="B6637" i="6" a="1"/>
  <c r="B6637" i="6"/>
  <c r="B6638" i="6" a="1"/>
  <c r="B6638" i="6"/>
  <c r="B6639" i="6" a="1"/>
  <c r="B6639" i="6"/>
  <c r="B6640" i="6" a="1"/>
  <c r="B6640" i="6" s="1"/>
  <c r="B6641" i="6" a="1"/>
  <c r="B6641" i="6"/>
  <c r="B6642" i="6" a="1"/>
  <c r="B6642" i="6"/>
  <c r="B6643" i="6" a="1"/>
  <c r="B6643" i="6"/>
  <c r="B6644" i="6" a="1"/>
  <c r="B6644" i="6" s="1"/>
  <c r="B6645" i="6" a="1"/>
  <c r="B6645" i="6"/>
  <c r="B6646" i="6" a="1"/>
  <c r="B6646" i="6"/>
  <c r="B6647" i="6" a="1"/>
  <c r="B6647" i="6"/>
  <c r="B6648" i="6" a="1"/>
  <c r="B6648" i="6" s="1"/>
  <c r="B6649" i="6" a="1"/>
  <c r="B6649" i="6"/>
  <c r="B6650" i="6" a="1"/>
  <c r="B6650" i="6"/>
  <c r="B6651" i="6" a="1"/>
  <c r="B6651" i="6"/>
  <c r="B6652" i="6" a="1"/>
  <c r="B6652" i="6" s="1"/>
  <c r="B6653" i="6" a="1"/>
  <c r="B6653" i="6"/>
  <c r="B6654" i="6" a="1"/>
  <c r="B6654" i="6"/>
  <c r="B6655" i="6" a="1"/>
  <c r="B6655" i="6"/>
  <c r="B6656" i="6" a="1"/>
  <c r="B6656" i="6" s="1"/>
  <c r="B6657" i="6" a="1"/>
  <c r="B6657" i="6"/>
  <c r="B6658" i="6" a="1"/>
  <c r="B6658" i="6"/>
  <c r="B6659" i="6" a="1"/>
  <c r="B6659" i="6"/>
  <c r="B6660" i="6" a="1"/>
  <c r="B6660" i="6" s="1"/>
  <c r="B6661" i="6" a="1"/>
  <c r="B6661" i="6"/>
  <c r="B6662" i="6" a="1"/>
  <c r="B6662" i="6"/>
  <c r="B6663" i="6" a="1"/>
  <c r="B6663" i="6"/>
  <c r="B6664" i="6" a="1"/>
  <c r="B6664" i="6" s="1"/>
  <c r="B6665" i="6" a="1"/>
  <c r="B6665" i="6"/>
  <c r="B6666" i="6" a="1"/>
  <c r="B6666" i="6"/>
  <c r="B6667" i="6" a="1"/>
  <c r="B6667" i="6"/>
  <c r="B6668" i="6" a="1"/>
  <c r="B6668" i="6" s="1"/>
  <c r="B6669" i="6" a="1"/>
  <c r="B6669" i="6"/>
  <c r="B6670" i="6" a="1"/>
  <c r="B6670" i="6"/>
  <c r="B6671" i="6" a="1"/>
  <c r="B6671" i="6"/>
  <c r="B6672" i="6" a="1"/>
  <c r="B6672" i="6" s="1"/>
  <c r="B6673" i="6" a="1"/>
  <c r="B6673" i="6"/>
  <c r="B6674" i="6" a="1"/>
  <c r="B6674" i="6"/>
  <c r="B6675" i="6" a="1"/>
  <c r="B6675" i="6"/>
  <c r="B6676" i="6" a="1"/>
  <c r="B6676" i="6" s="1"/>
  <c r="B6677" i="6" a="1"/>
  <c r="B6677" i="6"/>
  <c r="B6678" i="6" a="1"/>
  <c r="B6678" i="6"/>
  <c r="B6679" i="6" a="1"/>
  <c r="B6679" i="6"/>
  <c r="B6680" i="6" a="1"/>
  <c r="B6680" i="6" s="1"/>
  <c r="B6681" i="6" a="1"/>
  <c r="B6681" i="6"/>
  <c r="B6682" i="6" a="1"/>
  <c r="B6682" i="6"/>
  <c r="B6683" i="6" a="1"/>
  <c r="B6683" i="6"/>
  <c r="B6684" i="6" a="1"/>
  <c r="B6684" i="6" s="1"/>
  <c r="B6685" i="6" a="1"/>
  <c r="B6685" i="6"/>
  <c r="B6686" i="6" a="1"/>
  <c r="B6686" i="6"/>
  <c r="B6687" i="6" a="1"/>
  <c r="B6687" i="6"/>
  <c r="B6688" i="6" a="1"/>
  <c r="B6688" i="6" s="1"/>
  <c r="B6689" i="6" a="1"/>
  <c r="B6689" i="6" s="1"/>
  <c r="B6690" i="6" a="1"/>
  <c r="B6690" i="6"/>
  <c r="B6691" i="6" a="1"/>
  <c r="B6691" i="6"/>
  <c r="B6692" i="6" a="1"/>
  <c r="B6692" i="6" s="1"/>
  <c r="B6693" i="6" a="1"/>
  <c r="B6693" i="6" s="1"/>
  <c r="B6694" i="6" a="1"/>
  <c r="B6694" i="6"/>
  <c r="B6695" i="6" a="1"/>
  <c r="B6695" i="6"/>
  <c r="B6696" i="6" a="1"/>
  <c r="B6696" i="6" s="1"/>
  <c r="B6697" i="6" a="1"/>
  <c r="B6697" i="6" s="1"/>
  <c r="B6698" i="6" a="1"/>
  <c r="B6698" i="6"/>
  <c r="B6699" i="6" a="1"/>
  <c r="B6699" i="6"/>
  <c r="B6700" i="6" a="1"/>
  <c r="B6700" i="6"/>
  <c r="B6701" i="6" a="1"/>
  <c r="B6701" i="6" s="1"/>
  <c r="B6702" i="6" a="1"/>
  <c r="B6702" i="6"/>
  <c r="B6703" i="6" a="1"/>
  <c r="B6703" i="6"/>
  <c r="B6704" i="6" a="1"/>
  <c r="B6704" i="6"/>
  <c r="B6705" i="6" a="1"/>
  <c r="B6705" i="6" s="1"/>
  <c r="B6706" i="6" a="1"/>
  <c r="B6706" i="6"/>
  <c r="B6707" i="6" a="1"/>
  <c r="B6707" i="6"/>
  <c r="B6708" i="6" a="1"/>
  <c r="B6708" i="6"/>
  <c r="B6709" i="6" a="1"/>
  <c r="B6709" i="6" s="1"/>
  <c r="B6710" i="6" a="1"/>
  <c r="B6710" i="6"/>
  <c r="B6711" i="6" a="1"/>
  <c r="B6711" i="6"/>
  <c r="B6712" i="6" a="1"/>
  <c r="B6712" i="6" s="1"/>
  <c r="B6713" i="6" a="1"/>
  <c r="B6713" i="6" s="1"/>
  <c r="B6714" i="6" a="1"/>
  <c r="B6714" i="6"/>
  <c r="B6715" i="6" a="1"/>
  <c r="B6715" i="6"/>
  <c r="B6716" i="6" a="1"/>
  <c r="B6716" i="6"/>
  <c r="B6717" i="6" a="1"/>
  <c r="B6717" i="6" s="1"/>
  <c r="B6718" i="6" a="1"/>
  <c r="B6718" i="6"/>
  <c r="B6719" i="6" a="1"/>
  <c r="B6719" i="6"/>
  <c r="B6720" i="6" a="1"/>
  <c r="B6720" i="6" s="1"/>
  <c r="B6721" i="6" a="1"/>
  <c r="B6721" i="6" s="1"/>
  <c r="B6722" i="6" a="1"/>
  <c r="B6722" i="6"/>
  <c r="B6723" i="6" a="1"/>
  <c r="B6723" i="6"/>
  <c r="B6724" i="6" a="1"/>
  <c r="B6724" i="6"/>
  <c r="B6725" i="6" a="1"/>
  <c r="B6725" i="6" s="1"/>
  <c r="B6726" i="6" a="1"/>
  <c r="B6726" i="6"/>
  <c r="B6727" i="6" a="1"/>
  <c r="B6727" i="6"/>
  <c r="B6728" i="6" a="1"/>
  <c r="B6728" i="6"/>
  <c r="B6729" i="6" a="1"/>
  <c r="B6729" i="6" s="1"/>
  <c r="B6730" i="6" a="1"/>
  <c r="B6730" i="6"/>
  <c r="B6731" i="6" a="1"/>
  <c r="B6731" i="6"/>
  <c r="B6732" i="6" a="1"/>
  <c r="B6732" i="6"/>
  <c r="B6733" i="6" a="1"/>
  <c r="B6733" i="6" s="1"/>
  <c r="B6734" i="6" a="1"/>
  <c r="B6734" i="6"/>
  <c r="B6735" i="6" a="1"/>
  <c r="B6735" i="6"/>
  <c r="B6736" i="6" a="1"/>
  <c r="B6736" i="6"/>
  <c r="B6737" i="6" a="1"/>
  <c r="B6737" i="6" s="1"/>
  <c r="B6738" i="6" a="1"/>
  <c r="B6738" i="6"/>
  <c r="B6739" i="6" a="1"/>
  <c r="B6739" i="6"/>
  <c r="B6740" i="6" a="1"/>
  <c r="B6740" i="6"/>
  <c r="B6741" i="6" a="1"/>
  <c r="B6741" i="6" s="1"/>
  <c r="B6742" i="6" a="1"/>
  <c r="B6742" i="6"/>
  <c r="B6743" i="6" a="1"/>
  <c r="B6743" i="6"/>
  <c r="B6744" i="6" a="1"/>
  <c r="B6744" i="6" s="1"/>
  <c r="B6745" i="6" a="1"/>
  <c r="B6745" i="6" s="1"/>
  <c r="B6746" i="6" a="1"/>
  <c r="B6746" i="6"/>
  <c r="B6747" i="6" a="1"/>
  <c r="B6747" i="6"/>
  <c r="B6748" i="6" a="1"/>
  <c r="B6748" i="6"/>
  <c r="B6749" i="6" a="1"/>
  <c r="B6749" i="6" s="1"/>
  <c r="B6750" i="6" a="1"/>
  <c r="B6750" i="6"/>
  <c r="B6751" i="6" a="1"/>
  <c r="B6751" i="6"/>
  <c r="B6752" i="6" a="1"/>
  <c r="B6752" i="6" s="1"/>
  <c r="B6753" i="6" a="1"/>
  <c r="B6753" i="6" s="1"/>
  <c r="B6754" i="6" a="1"/>
  <c r="B6754" i="6"/>
  <c r="B6755" i="6" a="1"/>
  <c r="B6755" i="6"/>
  <c r="B6756" i="6" a="1"/>
  <c r="B6756" i="6"/>
  <c r="B6757" i="6" a="1"/>
  <c r="B6757" i="6" s="1"/>
  <c r="B6758" i="6" a="1"/>
  <c r="B6758" i="6"/>
  <c r="B6759" i="6" a="1"/>
  <c r="B6759" i="6"/>
  <c r="B6760" i="6" a="1"/>
  <c r="B6760" i="6"/>
  <c r="B6761" i="6" a="1"/>
  <c r="B6761" i="6" s="1"/>
  <c r="B6762" i="6" a="1"/>
  <c r="B6762" i="6"/>
  <c r="B6763" i="6" a="1"/>
  <c r="B6763" i="6"/>
  <c r="B6764" i="6" a="1"/>
  <c r="B6764" i="6" s="1"/>
  <c r="B6765" i="6" a="1"/>
  <c r="B6765" i="6" s="1"/>
  <c r="B6766" i="6" a="1"/>
  <c r="B6766" i="6"/>
  <c r="B6767" i="6" a="1"/>
  <c r="B6767" i="6"/>
  <c r="B6768" i="6" a="1"/>
  <c r="B6768" i="6"/>
  <c r="B6769" i="6" a="1"/>
  <c r="B6769" i="6" s="1"/>
  <c r="B6770" i="6" a="1"/>
  <c r="B6770" i="6"/>
  <c r="B6771" i="6" a="1"/>
  <c r="B6771" i="6"/>
  <c r="B6772" i="6" a="1"/>
  <c r="B6772" i="6"/>
  <c r="B6773" i="6" a="1"/>
  <c r="B6773" i="6" s="1"/>
  <c r="B6774" i="6" a="1"/>
  <c r="B6774" i="6"/>
  <c r="B6775" i="6" a="1"/>
  <c r="B6775" i="6"/>
  <c r="B6776" i="6" a="1"/>
  <c r="B6776" i="6" s="1"/>
  <c r="B6777" i="6" a="1"/>
  <c r="B6777" i="6" s="1"/>
  <c r="B6778" i="6" a="1"/>
  <c r="B6778" i="6"/>
  <c r="B6779" i="6" a="1"/>
  <c r="B6779" i="6"/>
  <c r="B6780" i="6" a="1"/>
  <c r="B6780" i="6"/>
  <c r="B6781" i="6" a="1"/>
  <c r="B6781" i="6" s="1"/>
  <c r="B6782" i="6" a="1"/>
  <c r="B6782" i="6" s="1"/>
  <c r="B6783" i="6" a="1"/>
  <c r="B6783" i="6"/>
  <c r="B6784" i="6" a="1"/>
  <c r="B6784" i="6"/>
  <c r="B6785" i="6" a="1"/>
  <c r="B6785" i="6" s="1"/>
  <c r="B6786" i="6" a="1"/>
  <c r="B6786" i="6" s="1"/>
  <c r="B6787" i="6" a="1"/>
  <c r="B6787" i="6"/>
  <c r="B6788" i="6" a="1"/>
  <c r="B6788" i="6"/>
  <c r="B6789" i="6" a="1"/>
  <c r="B6789" i="6" s="1"/>
  <c r="B6790" i="6" a="1"/>
  <c r="B6790" i="6" s="1"/>
  <c r="B6791" i="6" a="1"/>
  <c r="B6791" i="6"/>
  <c r="B6792" i="6" a="1"/>
  <c r="B6792" i="6"/>
  <c r="B6793" i="6" a="1"/>
  <c r="B6793" i="6" s="1"/>
  <c r="B6794" i="6" a="1"/>
  <c r="B6794" i="6" s="1"/>
  <c r="B6795" i="6" a="1"/>
  <c r="B6795" i="6"/>
  <c r="B6796" i="6" a="1"/>
  <c r="B6796" i="6"/>
  <c r="B6797" i="6" a="1"/>
  <c r="B6797" i="6" s="1"/>
  <c r="B6798" i="6" a="1"/>
  <c r="B6798" i="6" s="1"/>
  <c r="B6799" i="6" a="1"/>
  <c r="B6799" i="6"/>
  <c r="B6800" i="6" a="1"/>
  <c r="B6800" i="6"/>
  <c r="B6801" i="6" a="1"/>
  <c r="B6801" i="6" s="1"/>
  <c r="B6802" i="6" a="1"/>
  <c r="B6802" i="6" s="1"/>
  <c r="B6803" i="6" a="1"/>
  <c r="B6803" i="6"/>
  <c r="B6804" i="6" a="1"/>
  <c r="B6804" i="6"/>
  <c r="B6805" i="6" a="1"/>
  <c r="B6805" i="6" s="1"/>
  <c r="B6806" i="6" a="1"/>
  <c r="B6806" i="6" s="1"/>
  <c r="B6807" i="6" a="1"/>
  <c r="B6807" i="6"/>
  <c r="B6808" i="6" a="1"/>
  <c r="B6808" i="6"/>
  <c r="B6809" i="6" a="1"/>
  <c r="B6809" i="6" s="1"/>
  <c r="B6810" i="6" a="1"/>
  <c r="B6810" i="6" s="1"/>
  <c r="B6811" i="6" a="1"/>
  <c r="B6811" i="6"/>
  <c r="B6812" i="6" a="1"/>
  <c r="B6812" i="6"/>
  <c r="B6813" i="6" a="1"/>
  <c r="B6813" i="6" s="1"/>
  <c r="B6814" i="6" a="1"/>
  <c r="B6814" i="6" s="1"/>
  <c r="B6815" i="6" a="1"/>
  <c r="B6815" i="6"/>
  <c r="B6816" i="6" a="1"/>
  <c r="B6816" i="6"/>
  <c r="B6817" i="6" a="1"/>
  <c r="B6817" i="6" s="1"/>
  <c r="B6818" i="6" a="1"/>
  <c r="B6818" i="6" s="1"/>
  <c r="B6819" i="6" a="1"/>
  <c r="B6819" i="6"/>
  <c r="B6820" i="6" a="1"/>
  <c r="B6820" i="6"/>
  <c r="B6821" i="6" a="1"/>
  <c r="B6821" i="6" s="1"/>
  <c r="B6822" i="6" a="1"/>
  <c r="B6822" i="6" s="1"/>
  <c r="B6823" i="6" a="1"/>
  <c r="B6823" i="6"/>
  <c r="B6824" i="6" a="1"/>
  <c r="B6824" i="6"/>
  <c r="B6825" i="6" a="1"/>
  <c r="B6825" i="6" s="1"/>
  <c r="B6826" i="6" a="1"/>
  <c r="B6826" i="6" s="1"/>
  <c r="B6827" i="6" a="1"/>
  <c r="B6827" i="6"/>
  <c r="B6828" i="6" a="1"/>
  <c r="B6828" i="6"/>
  <c r="B6829" i="6" a="1"/>
  <c r="B6829" i="6" s="1"/>
  <c r="B6830" i="6" a="1"/>
  <c r="B6830" i="6" s="1"/>
  <c r="B6831" i="6" a="1"/>
  <c r="B6831" i="6"/>
  <c r="B6832" i="6" a="1"/>
  <c r="B6832" i="6"/>
  <c r="B6833" i="6" a="1"/>
  <c r="B6833" i="6" s="1"/>
  <c r="B6834" i="6" a="1"/>
  <c r="B6834" i="6" s="1"/>
  <c r="B6835" i="6" a="1"/>
  <c r="B6835" i="6"/>
  <c r="B6836" i="6" a="1"/>
  <c r="B6836" i="6"/>
  <c r="B6837" i="6" a="1"/>
  <c r="B6837" i="6" s="1"/>
  <c r="B6838" i="6" a="1"/>
  <c r="B6838" i="6" s="1"/>
  <c r="B6839" i="6" a="1"/>
  <c r="B6839" i="6"/>
  <c r="B6840" i="6" a="1"/>
  <c r="B6840" i="6"/>
  <c r="B6841" i="6" a="1"/>
  <c r="B6841" i="6" s="1"/>
  <c r="B6842" i="6" a="1"/>
  <c r="B6842" i="6" s="1"/>
  <c r="B6843" i="6" a="1"/>
  <c r="B6843" i="6"/>
  <c r="B6844" i="6" a="1"/>
  <c r="B6844" i="6" s="1"/>
  <c r="B6845" i="6" a="1"/>
  <c r="B6845" i="6" s="1"/>
  <c r="B6846" i="6" a="1"/>
  <c r="B6846" i="6" s="1"/>
  <c r="B6847" i="6" a="1"/>
  <c r="B6847" i="6"/>
  <c r="B6848" i="6" a="1"/>
  <c r="B6848" i="6" s="1"/>
  <c r="B6849" i="6" a="1"/>
  <c r="B6849" i="6" s="1"/>
  <c r="B6850" i="6" a="1"/>
  <c r="B6850" i="6" s="1"/>
  <c r="B6851" i="6" a="1"/>
  <c r="B6851" i="6"/>
  <c r="B6852" i="6" a="1"/>
  <c r="B6852" i="6" s="1"/>
  <c r="B6853" i="6" a="1"/>
  <c r="B6853" i="6" s="1"/>
  <c r="B6854" i="6" a="1"/>
  <c r="B6854" i="6" s="1"/>
  <c r="B6855" i="6" a="1"/>
  <c r="B6855" i="6"/>
  <c r="B6856" i="6" a="1"/>
  <c r="B6856" i="6"/>
  <c r="B6857" i="6" a="1"/>
  <c r="B6857" i="6" s="1"/>
  <c r="B6858" i="6" a="1"/>
  <c r="B6858" i="6" s="1"/>
  <c r="B6859" i="6" a="1"/>
  <c r="B6859" i="6"/>
  <c r="B6860" i="6" a="1"/>
  <c r="B6860" i="6" s="1"/>
  <c r="B6861" i="6" a="1"/>
  <c r="B6861" i="6" s="1"/>
  <c r="B6862" i="6" a="1"/>
  <c r="B6862" i="6" s="1"/>
  <c r="B6863" i="6" a="1"/>
  <c r="B6863" i="6"/>
  <c r="B6864" i="6" a="1"/>
  <c r="B6864" i="6"/>
  <c r="B6865" i="6" a="1"/>
  <c r="B6865" i="6" s="1"/>
  <c r="B6866" i="6" a="1"/>
  <c r="B6866" i="6" s="1"/>
  <c r="B6867" i="6" a="1"/>
  <c r="B6867" i="6"/>
  <c r="B6868" i="6" a="1"/>
  <c r="B6868" i="6" s="1"/>
  <c r="B6869" i="6" a="1"/>
  <c r="B6869" i="6" s="1"/>
  <c r="B6870" i="6" a="1"/>
  <c r="B6870" i="6" s="1"/>
  <c r="B6871" i="6" a="1"/>
  <c r="B6871" i="6"/>
  <c r="B6872" i="6" a="1"/>
  <c r="B6872" i="6"/>
  <c r="B6873" i="6" a="1"/>
  <c r="B6873" i="6" s="1"/>
  <c r="B6874" i="6" a="1"/>
  <c r="B6874" i="6" s="1"/>
  <c r="B6875" i="6" a="1"/>
  <c r="B6875" i="6"/>
  <c r="B6876" i="6" a="1"/>
  <c r="B6876" i="6" s="1"/>
  <c r="B6877" i="6" a="1"/>
  <c r="B6877" i="6" s="1"/>
  <c r="B6878" i="6" a="1"/>
  <c r="B6878" i="6" s="1"/>
  <c r="B6879" i="6" a="1"/>
  <c r="B6879" i="6"/>
  <c r="B6880" i="6" a="1"/>
  <c r="B6880" i="6" s="1"/>
  <c r="B6881" i="6" a="1"/>
  <c r="B6881" i="6" s="1"/>
  <c r="B6882" i="6" a="1"/>
  <c r="B6882" i="6" s="1"/>
  <c r="B6883" i="6" a="1"/>
  <c r="B6883" i="6"/>
  <c r="B6884" i="6" a="1"/>
  <c r="B6884" i="6"/>
  <c r="B6885" i="6" a="1"/>
  <c r="B6885" i="6" s="1"/>
  <c r="B6886" i="6" a="1"/>
  <c r="B6886" i="6" s="1"/>
  <c r="B6887" i="6" a="1"/>
  <c r="B6887" i="6"/>
  <c r="B6888" i="6" a="1"/>
  <c r="B6888" i="6"/>
  <c r="B6889" i="6" a="1"/>
  <c r="B6889" i="6" s="1"/>
  <c r="B6890" i="6" a="1"/>
  <c r="B6890" i="6" s="1"/>
  <c r="B6891" i="6" a="1"/>
  <c r="B6891" i="6"/>
  <c r="B6892" i="6" a="1"/>
  <c r="B6892" i="6" s="1"/>
  <c r="B6893" i="6" a="1"/>
  <c r="B6893" i="6" s="1"/>
  <c r="B6894" i="6" a="1"/>
  <c r="B6894" i="6" s="1"/>
  <c r="B6895" i="6" a="1"/>
  <c r="B6895" i="6"/>
  <c r="B6896" i="6" a="1"/>
  <c r="B6896" i="6" s="1"/>
  <c r="B6897" i="6" a="1"/>
  <c r="B6897" i="6" s="1"/>
  <c r="B6898" i="6" a="1"/>
  <c r="B6898" i="6" s="1"/>
  <c r="B6899" i="6" a="1"/>
  <c r="B6899" i="6"/>
  <c r="B6900" i="6" a="1"/>
  <c r="B6900" i="6"/>
  <c r="B6901" i="6" a="1"/>
  <c r="B6901" i="6" s="1"/>
  <c r="B6902" i="6" a="1"/>
  <c r="B6902" i="6" s="1"/>
  <c r="B6903" i="6" a="1"/>
  <c r="B6903" i="6"/>
  <c r="B6904" i="6" a="1"/>
  <c r="B6904" i="6"/>
  <c r="B6905" i="6" a="1"/>
  <c r="B6905" i="6" s="1"/>
  <c r="B6906" i="6" a="1"/>
  <c r="B6906" i="6" s="1"/>
  <c r="B6907" i="6" a="1"/>
  <c r="B6907" i="6"/>
  <c r="B6908" i="6" a="1"/>
  <c r="B6908" i="6" s="1"/>
  <c r="B6909" i="6" a="1"/>
  <c r="B6909" i="6" s="1"/>
  <c r="B6910" i="6" a="1"/>
  <c r="B6910" i="6" s="1"/>
  <c r="B6911" i="6" a="1"/>
  <c r="B6911" i="6"/>
  <c r="B6912" i="6" a="1"/>
  <c r="B6912" i="6"/>
  <c r="B6913" i="6" a="1"/>
  <c r="B6913" i="6" s="1"/>
  <c r="B6914" i="6" a="1"/>
  <c r="B6914" i="6" s="1"/>
  <c r="B6915" i="6" a="1"/>
  <c r="B6915" i="6"/>
  <c r="B6916" i="6" a="1"/>
  <c r="B6916" i="6"/>
  <c r="B6917" i="6" a="1"/>
  <c r="B6917" i="6" s="1"/>
  <c r="B6918" i="6" a="1"/>
  <c r="B6918" i="6" s="1"/>
  <c r="B6919" i="6" a="1"/>
  <c r="B6919" i="6"/>
  <c r="B6920" i="6" a="1"/>
  <c r="B6920" i="6"/>
  <c r="B6921" i="6" a="1"/>
  <c r="B6921" i="6" s="1"/>
  <c r="B6922" i="6" a="1"/>
  <c r="B6922" i="6" s="1"/>
  <c r="B6923" i="6" a="1"/>
  <c r="B6923" i="6"/>
  <c r="B6924" i="6" a="1"/>
  <c r="B6924" i="6" s="1"/>
  <c r="B6925" i="6" a="1"/>
  <c r="B6925" i="6" s="1"/>
  <c r="B6926" i="6" a="1"/>
  <c r="B6926" i="6" s="1"/>
  <c r="B6927" i="6" a="1"/>
  <c r="B6927" i="6"/>
  <c r="B6928" i="6" a="1"/>
  <c r="B6928" i="6"/>
  <c r="B6929" i="6" a="1"/>
  <c r="B6929" i="6" s="1"/>
  <c r="B6930" i="6" a="1"/>
  <c r="B6930" i="6" s="1"/>
  <c r="B6931" i="6" a="1"/>
  <c r="B6931" i="6"/>
  <c r="B6932" i="6" a="1"/>
  <c r="B6932" i="6"/>
  <c r="B6933" i="6" a="1"/>
  <c r="B6933" i="6" s="1"/>
  <c r="B6934" i="6" a="1"/>
  <c r="B6934" i="6" s="1"/>
  <c r="B6935" i="6" a="1"/>
  <c r="B6935" i="6"/>
  <c r="B6936" i="6" a="1"/>
  <c r="B6936" i="6"/>
  <c r="B6937" i="6" a="1"/>
  <c r="B6937" i="6" s="1"/>
  <c r="B6938" i="6" a="1"/>
  <c r="B6938" i="6" s="1"/>
  <c r="B6939" i="6" a="1"/>
  <c r="B6939" i="6"/>
  <c r="B6940" i="6" a="1"/>
  <c r="B6940" i="6" s="1"/>
  <c r="B6941" i="6" a="1"/>
  <c r="B6941" i="6" s="1"/>
  <c r="B6942" i="6" a="1"/>
  <c r="B6942" i="6" s="1"/>
  <c r="B6943" i="6" a="1"/>
  <c r="B6943" i="6"/>
  <c r="B6944" i="6" a="1"/>
  <c r="B6944" i="6"/>
  <c r="B6945" i="6" a="1"/>
  <c r="B6945" i="6" s="1"/>
  <c r="B6946" i="6" a="1"/>
  <c r="B6946" i="6" s="1"/>
  <c r="B6947" i="6" a="1"/>
  <c r="B6947" i="6"/>
  <c r="B6948" i="6" a="1"/>
  <c r="B6948" i="6" s="1"/>
  <c r="B6949" i="6" a="1"/>
  <c r="B6949" i="6" s="1"/>
  <c r="B6950" i="6" a="1"/>
  <c r="B6950" i="6" s="1"/>
  <c r="B6951" i="6" a="1"/>
  <c r="B6951" i="6"/>
  <c r="B6952" i="6" a="1"/>
  <c r="B6952" i="6"/>
  <c r="B6953" i="6" a="1"/>
  <c r="B6953" i="6" s="1"/>
  <c r="B6954" i="6" a="1"/>
  <c r="B6954" i="6" s="1"/>
  <c r="B6955" i="6" a="1"/>
  <c r="B6955" i="6"/>
  <c r="B6956" i="6" a="1"/>
  <c r="B6956" i="6" s="1"/>
  <c r="B6957" i="6" a="1"/>
  <c r="B6957" i="6" s="1"/>
  <c r="B6958" i="6" a="1"/>
  <c r="B6958" i="6" s="1"/>
  <c r="B6959" i="6" a="1"/>
  <c r="B6959" i="6"/>
  <c r="B6960" i="6" a="1"/>
  <c r="B6960" i="6"/>
  <c r="B6961" i="6" a="1"/>
  <c r="B6961" i="6" s="1"/>
  <c r="B6962" i="6" a="1"/>
  <c r="B6962" i="6" s="1"/>
  <c r="B6963" i="6" a="1"/>
  <c r="B6963" i="6"/>
  <c r="B6964" i="6" a="1"/>
  <c r="B6964" i="6"/>
  <c r="B6965" i="6" a="1"/>
  <c r="B6965" i="6" s="1"/>
  <c r="B6966" i="6" a="1"/>
  <c r="B6966" i="6" s="1"/>
  <c r="B6967" i="6" a="1"/>
  <c r="B6967" i="6"/>
  <c r="B6968" i="6" a="1"/>
  <c r="B6968" i="6"/>
  <c r="B6969" i="6" a="1"/>
  <c r="B6969" i="6" s="1"/>
  <c r="B6970" i="6" a="1"/>
  <c r="B6970" i="6" s="1"/>
  <c r="B6971" i="6" a="1"/>
  <c r="B6971" i="6"/>
  <c r="B6972" i="6" a="1"/>
  <c r="B6972" i="6" s="1"/>
  <c r="B6973" i="6" a="1"/>
  <c r="B6973" i="6" s="1"/>
  <c r="B6974" i="6" a="1"/>
  <c r="B6974" i="6" s="1"/>
  <c r="B6975" i="6" a="1"/>
  <c r="B6975" i="6"/>
  <c r="B6976" i="6" a="1"/>
  <c r="B6976" i="6" s="1"/>
  <c r="B6977" i="6" a="1"/>
  <c r="B6977" i="6" s="1"/>
  <c r="B6978" i="6" a="1"/>
  <c r="B6978" i="6" s="1"/>
  <c r="B6979" i="6" a="1"/>
  <c r="B6979" i="6"/>
  <c r="B6980" i="6" a="1"/>
  <c r="B6980" i="6" s="1"/>
  <c r="B6981" i="6" a="1"/>
  <c r="B6981" i="6" s="1"/>
  <c r="B6982" i="6" a="1"/>
  <c r="B6982" i="6" s="1"/>
  <c r="B6983" i="6" a="1"/>
  <c r="B6983" i="6"/>
  <c r="B6984" i="6" a="1"/>
  <c r="B6984" i="6"/>
  <c r="B6985" i="6" a="1"/>
  <c r="B6985" i="6" s="1"/>
  <c r="B6986" i="6" a="1"/>
  <c r="B6986" i="6" s="1"/>
  <c r="B6987" i="6" a="1"/>
  <c r="B6987" i="6"/>
  <c r="B6988" i="6" a="1"/>
  <c r="B6988" i="6" s="1"/>
  <c r="B6989" i="6" a="1"/>
  <c r="B6989" i="6" s="1"/>
  <c r="B6990" i="6" a="1"/>
  <c r="B6990" i="6" s="1"/>
  <c r="B6991" i="6" a="1"/>
  <c r="B6991" i="6"/>
  <c r="B6992" i="6" a="1"/>
  <c r="B6992" i="6"/>
  <c r="B6993" i="6" a="1"/>
  <c r="B6993" i="6" s="1"/>
  <c r="B6994" i="6" a="1"/>
  <c r="B6994" i="6" s="1"/>
  <c r="B6995" i="6" a="1"/>
  <c r="B6995" i="6"/>
  <c r="B6996" i="6" a="1"/>
  <c r="B6996" i="6" s="1"/>
  <c r="B6997" i="6" a="1"/>
  <c r="B6997" i="6" s="1"/>
  <c r="B6998" i="6" a="1"/>
  <c r="B6998" i="6" s="1"/>
  <c r="B6999" i="6" a="1"/>
  <c r="B6999" i="6"/>
  <c r="B7000" i="6" a="1"/>
  <c r="B7000" i="6"/>
  <c r="B7001" i="6" a="1"/>
  <c r="B7001" i="6" s="1"/>
  <c r="B7002" i="6" a="1"/>
  <c r="B7002" i="6" s="1"/>
  <c r="B7003" i="6" a="1"/>
  <c r="B7003" i="6"/>
  <c r="B7004" i="6" a="1"/>
  <c r="B7004" i="6" s="1"/>
  <c r="B7005" i="6" a="1"/>
  <c r="B7005" i="6" s="1"/>
  <c r="B7006" i="6" a="1"/>
  <c r="B7006" i="6" s="1"/>
  <c r="B7007" i="6" a="1"/>
  <c r="B7007" i="6"/>
  <c r="B7008" i="6" a="1"/>
  <c r="B7008" i="6" s="1"/>
  <c r="B7009" i="6" a="1"/>
  <c r="B7009" i="6" s="1"/>
  <c r="B7010" i="6" a="1"/>
  <c r="B7010" i="6" s="1"/>
  <c r="B7011" i="6" a="1"/>
  <c r="B7011" i="6"/>
  <c r="B7012" i="6" a="1"/>
  <c r="B7012" i="6"/>
  <c r="B7013" i="6" a="1"/>
  <c r="B7013" i="6" s="1"/>
  <c r="B7014" i="6" a="1"/>
  <c r="B7014" i="6" s="1"/>
  <c r="B7015" i="6" a="1"/>
  <c r="B7015" i="6"/>
  <c r="B7016" i="6" a="1"/>
  <c r="B7016" i="6"/>
  <c r="B7017" i="6" a="1"/>
  <c r="B7017" i="6" s="1"/>
  <c r="B7018" i="6" a="1"/>
  <c r="B7018" i="6" s="1"/>
  <c r="B7019" i="6" a="1"/>
  <c r="B7019" i="6"/>
  <c r="B7020" i="6" a="1"/>
  <c r="B7020" i="6" s="1"/>
  <c r="B7021" i="6" a="1"/>
  <c r="B7021" i="6" s="1"/>
  <c r="B7022" i="6" a="1"/>
  <c r="B7022" i="6" s="1"/>
  <c r="B7023" i="6" a="1"/>
  <c r="B7023" i="6"/>
  <c r="B7024" i="6" a="1"/>
  <c r="B7024" i="6" s="1"/>
  <c r="B7025" i="6" a="1"/>
  <c r="B7025" i="6" s="1"/>
  <c r="B7026" i="6" a="1"/>
  <c r="B7026" i="6" s="1"/>
  <c r="B7027" i="6" a="1"/>
  <c r="B7027" i="6"/>
  <c r="B7028" i="6" a="1"/>
  <c r="B7028" i="6"/>
  <c r="B7029" i="6" a="1"/>
  <c r="B7029" i="6" s="1"/>
  <c r="B7030" i="6" a="1"/>
  <c r="B7030" i="6" s="1"/>
  <c r="B7031" i="6" a="1"/>
  <c r="B7031" i="6"/>
  <c r="B7032" i="6" a="1"/>
  <c r="B7032" i="6"/>
  <c r="B7033" i="6" a="1"/>
  <c r="B7033" i="6" s="1"/>
  <c r="B7034" i="6" a="1"/>
  <c r="B7034" i="6" s="1"/>
  <c r="B7035" i="6" a="1"/>
  <c r="B7035" i="6"/>
  <c r="B7036" i="6" a="1"/>
  <c r="B7036" i="6" s="1"/>
  <c r="B7037" i="6" a="1"/>
  <c r="B7037" i="6" s="1"/>
  <c r="B7038" i="6" a="1"/>
  <c r="B7038" i="6" s="1"/>
  <c r="B7039" i="6" a="1"/>
  <c r="B7039" i="6"/>
  <c r="B7040" i="6" a="1"/>
  <c r="B7040" i="6"/>
  <c r="B7041" i="6" a="1"/>
  <c r="B7041" i="6" s="1"/>
  <c r="B7042" i="6" a="1"/>
  <c r="B7042" i="6" s="1"/>
  <c r="B7043" i="6" a="1"/>
  <c r="B7043" i="6"/>
  <c r="B7044" i="6" a="1"/>
  <c r="B7044" i="6"/>
  <c r="B7045" i="6" a="1"/>
  <c r="B7045" i="6" s="1"/>
  <c r="B7046" i="6" a="1"/>
  <c r="B7046" i="6" s="1"/>
  <c r="B7047" i="6" a="1"/>
  <c r="B7047" i="6"/>
  <c r="B7048" i="6" a="1"/>
  <c r="B7048" i="6"/>
  <c r="B7049" i="6" a="1"/>
  <c r="B7049" i="6" s="1"/>
  <c r="B7050" i="6" a="1"/>
  <c r="B7050" i="6" s="1"/>
  <c r="B7051" i="6" a="1"/>
  <c r="B7051" i="6"/>
  <c r="B7052" i="6" a="1"/>
  <c r="B7052" i="6" s="1"/>
  <c r="B7053" i="6" a="1"/>
  <c r="B7053" i="6" s="1"/>
  <c r="B7054" i="6" a="1"/>
  <c r="B7054" i="6" s="1"/>
  <c r="B7055" i="6" a="1"/>
  <c r="B7055" i="6"/>
  <c r="B7056" i="6" a="1"/>
  <c r="B7056" i="6"/>
  <c r="B7057" i="6" a="1"/>
  <c r="B7057" i="6" s="1"/>
  <c r="B7058" i="6" a="1"/>
  <c r="B7058" i="6" s="1"/>
  <c r="B7059" i="6" a="1"/>
  <c r="B7059" i="6"/>
  <c r="B7060" i="6" a="1"/>
  <c r="B7060" i="6"/>
  <c r="B7061" i="6" a="1"/>
  <c r="B7061" i="6" s="1"/>
  <c r="B7062" i="6" a="1"/>
  <c r="B7062" i="6" s="1"/>
  <c r="B7063" i="6" a="1"/>
  <c r="B7063" i="6"/>
  <c r="B7064" i="6" a="1"/>
  <c r="B7064" i="6"/>
  <c r="B7065" i="6" a="1"/>
  <c r="B7065" i="6" s="1"/>
  <c r="B7066" i="6" a="1"/>
  <c r="B7066" i="6" s="1"/>
  <c r="B7067" i="6" a="1"/>
  <c r="B7067" i="6"/>
  <c r="B7068" i="6" a="1"/>
  <c r="B7068" i="6" s="1"/>
  <c r="B7069" i="6" a="1"/>
  <c r="B7069" i="6" s="1"/>
  <c r="B7070" i="6" a="1"/>
  <c r="B7070" i="6" s="1"/>
  <c r="B7071" i="6" a="1"/>
  <c r="B7071" i="6"/>
  <c r="B7072" i="6" a="1"/>
  <c r="B7072" i="6"/>
  <c r="B7073" i="6" a="1"/>
  <c r="B7073" i="6" s="1"/>
  <c r="B7074" i="6" a="1"/>
  <c r="B7074" i="6" s="1"/>
  <c r="B7075" i="6" a="1"/>
  <c r="B7075" i="6"/>
  <c r="B7076" i="6" a="1"/>
  <c r="B7076" i="6" s="1"/>
  <c r="B7077" i="6" a="1"/>
  <c r="B7077" i="6" s="1"/>
  <c r="B7078" i="6" a="1"/>
  <c r="B7078" i="6" s="1"/>
  <c r="B7079" i="6" a="1"/>
  <c r="B7079" i="6"/>
  <c r="B7080" i="6" a="1"/>
  <c r="B7080" i="6"/>
  <c r="B7081" i="6" a="1"/>
  <c r="B7081" i="6" s="1"/>
  <c r="B7082" i="6" a="1"/>
  <c r="B7082" i="6" s="1"/>
  <c r="B7083" i="6" a="1"/>
  <c r="B7083" i="6"/>
  <c r="B7084" i="6" a="1"/>
  <c r="B7084" i="6" s="1"/>
  <c r="B7085" i="6" a="1"/>
  <c r="B7085" i="6" s="1"/>
  <c r="B7086" i="6" a="1"/>
  <c r="B7086" i="6" s="1"/>
  <c r="B7087" i="6" a="1"/>
  <c r="B7087" i="6"/>
  <c r="B7088" i="6" a="1"/>
  <c r="B7088" i="6"/>
  <c r="B7089" i="6" a="1"/>
  <c r="B7089" i="6" s="1"/>
  <c r="B7090" i="6" a="1"/>
  <c r="B7090" i="6" s="1"/>
  <c r="B7091" i="6" a="1"/>
  <c r="B7091" i="6"/>
  <c r="B7092" i="6" a="1"/>
  <c r="B7092" i="6"/>
  <c r="B7093" i="6" a="1"/>
  <c r="B7093" i="6" s="1"/>
  <c r="B7094" i="6" a="1"/>
  <c r="B7094" i="6" s="1"/>
  <c r="B7095" i="6" a="1"/>
  <c r="B7095" i="6"/>
  <c r="B7096" i="6" a="1"/>
  <c r="B7096" i="6"/>
  <c r="B7097" i="6" a="1"/>
  <c r="B7097" i="6" s="1"/>
  <c r="B7098" i="6" a="1"/>
  <c r="B7098" i="6" s="1"/>
  <c r="B7099" i="6" a="1"/>
  <c r="B7099" i="6"/>
  <c r="B7100" i="6" a="1"/>
  <c r="B7100" i="6" s="1"/>
  <c r="B7101" i="6" a="1"/>
  <c r="B7101" i="6" s="1"/>
  <c r="B7102" i="6" a="1"/>
  <c r="B7102" i="6" s="1"/>
  <c r="B7103" i="6" a="1"/>
  <c r="B7103" i="6"/>
  <c r="B7104" i="6" a="1"/>
  <c r="B7104" i="6" s="1"/>
  <c r="B7105" i="6" a="1"/>
  <c r="B7105" i="6" s="1"/>
  <c r="B7106" i="6" a="1"/>
  <c r="B7106" i="6" s="1"/>
  <c r="B7107" i="6" a="1"/>
  <c r="B7107" i="6"/>
  <c r="B7108" i="6" a="1"/>
  <c r="B7108" i="6" s="1"/>
  <c r="B7109" i="6" a="1"/>
  <c r="B7109" i="6" s="1"/>
  <c r="B7110" i="6" a="1"/>
  <c r="B7110" i="6" s="1"/>
  <c r="B7111" i="6" a="1"/>
  <c r="B7111" i="6"/>
  <c r="B7112" i="6" a="1"/>
  <c r="B7112" i="6"/>
  <c r="B7113" i="6" a="1"/>
  <c r="B7113" i="6" s="1"/>
  <c r="B7114" i="6" a="1"/>
  <c r="B7114" i="6" s="1"/>
  <c r="B7115" i="6" a="1"/>
  <c r="B7115" i="6" s="1"/>
  <c r="B7116" i="6" a="1"/>
  <c r="B7116" i="6" s="1"/>
  <c r="B7117" i="6" a="1"/>
  <c r="B7117" i="6" s="1"/>
  <c r="B7118" i="6" a="1"/>
  <c r="B7118" i="6" s="1"/>
  <c r="B7119" i="6" a="1"/>
  <c r="B7119" i="6" s="1"/>
  <c r="B7120" i="6" a="1"/>
  <c r="B7120" i="6"/>
  <c r="B7121" i="6" a="1"/>
  <c r="B7121" i="6" s="1"/>
  <c r="B7122" i="6" a="1"/>
  <c r="B7122" i="6" s="1"/>
  <c r="B7123" i="6" a="1"/>
  <c r="B7123" i="6"/>
  <c r="B7124" i="6" a="1"/>
  <c r="B7124" i="6" s="1"/>
  <c r="B7125" i="6" a="1"/>
  <c r="B7125" i="6" s="1"/>
  <c r="B7126" i="6" a="1"/>
  <c r="B7126" i="6" s="1"/>
  <c r="B7127" i="6" a="1"/>
  <c r="B7127" i="6" s="1"/>
  <c r="B7128" i="6" a="1"/>
  <c r="B7128" i="6"/>
  <c r="B7129" i="6" a="1"/>
  <c r="B7129" i="6" s="1"/>
  <c r="B7130" i="6" a="1"/>
  <c r="B7130" i="6" s="1"/>
  <c r="B7131" i="6" a="1"/>
  <c r="B7131" i="6" s="1"/>
  <c r="B7132" i="6" a="1"/>
  <c r="B7132" i="6" s="1"/>
  <c r="B7133" i="6" a="1"/>
  <c r="B7133" i="6" s="1"/>
  <c r="B7134" i="6" a="1"/>
  <c r="B7134" i="6" s="1"/>
  <c r="B7135" i="6" a="1"/>
  <c r="B7135" i="6"/>
  <c r="B7136" i="6" a="1"/>
  <c r="B7136" i="6" s="1"/>
  <c r="B7137" i="6" a="1"/>
  <c r="B7137" i="6" s="1"/>
  <c r="B7138" i="6" a="1"/>
  <c r="B7138" i="6" s="1"/>
  <c r="B7139" i="6" a="1"/>
  <c r="B7139" i="6"/>
  <c r="B7140" i="6" a="1"/>
  <c r="B7140" i="6"/>
  <c r="B7141" i="6" a="1"/>
  <c r="B7141" i="6" s="1"/>
  <c r="B7142" i="6" a="1"/>
  <c r="B7142" i="6" s="1"/>
  <c r="B7143" i="6" a="1"/>
  <c r="B7143" i="6" s="1"/>
  <c r="B7144" i="6" a="1"/>
  <c r="B7144" i="6"/>
  <c r="B7145" i="6" a="1"/>
  <c r="B7145" i="6" s="1"/>
  <c r="B7146" i="6" a="1"/>
  <c r="B7146" i="6" s="1"/>
  <c r="B7147" i="6" a="1"/>
  <c r="B7147" i="6"/>
  <c r="B7148" i="6" a="1"/>
  <c r="B7148" i="6" s="1"/>
  <c r="B7149" i="6" a="1"/>
  <c r="B7149" i="6" s="1"/>
  <c r="B7150" i="6" a="1"/>
  <c r="B7150" i="6" s="1"/>
  <c r="B7151" i="6" a="1"/>
  <c r="B7151" i="6"/>
  <c r="B7152" i="6" a="1"/>
  <c r="B7152" i="6"/>
  <c r="B7153" i="6" a="1"/>
  <c r="B7153" i="6" s="1"/>
  <c r="B7154" i="6" a="1"/>
  <c r="B7154" i="6" s="1"/>
  <c r="B7155" i="6" a="1"/>
  <c r="B7155" i="6"/>
  <c r="B7156" i="6" a="1"/>
  <c r="B7156" i="6"/>
  <c r="B7157" i="6" a="1"/>
  <c r="B7157" i="6" s="1"/>
  <c r="B7158" i="6" a="1"/>
  <c r="B7158" i="6" s="1"/>
  <c r="B7159" i="6" a="1"/>
  <c r="B7159" i="6" s="1"/>
  <c r="B7160" i="6" a="1"/>
  <c r="B7160" i="6"/>
  <c r="B7161" i="6" a="1"/>
  <c r="B7161" i="6" s="1"/>
  <c r="B7162" i="6" a="1"/>
  <c r="B7162" i="6" s="1"/>
  <c r="B7163" i="6" a="1"/>
  <c r="B7163" i="6"/>
  <c r="B7164" i="6" a="1"/>
  <c r="B7164" i="6" s="1"/>
  <c r="B7165" i="6" a="1"/>
  <c r="B7165" i="6" s="1"/>
  <c r="B7166" i="6" a="1"/>
  <c r="B7166" i="6" s="1"/>
  <c r="B7167" i="6" a="1"/>
  <c r="B7167" i="6"/>
  <c r="B7168" i="6" a="1"/>
  <c r="B7168" i="6"/>
  <c r="B7169" i="6" a="1"/>
  <c r="B7169" i="6" s="1"/>
  <c r="B7170" i="6" a="1"/>
  <c r="B7170" i="6" s="1"/>
  <c r="B7171" i="6" a="1"/>
  <c r="B7171" i="6"/>
  <c r="B7172" i="6" a="1"/>
  <c r="B7172" i="6"/>
  <c r="B7173" i="6" a="1"/>
  <c r="B7173" i="6" s="1"/>
  <c r="B7174" i="6" a="1"/>
  <c r="B7174" i="6" s="1"/>
  <c r="B7175" i="6" a="1"/>
  <c r="B7175" i="6" s="1"/>
  <c r="B7176" i="6" a="1"/>
  <c r="B7176" i="6"/>
  <c r="B7177" i="6" a="1"/>
  <c r="B7177" i="6" s="1"/>
  <c r="B7178" i="6" a="1"/>
  <c r="B7178" i="6" s="1"/>
  <c r="B7179" i="6" a="1"/>
  <c r="B7179" i="6" s="1"/>
  <c r="B7180" i="6" a="1"/>
  <c r="B7180" i="6" s="1"/>
  <c r="B7181" i="6" a="1"/>
  <c r="B7181" i="6" s="1"/>
  <c r="B7182" i="6" a="1"/>
  <c r="B7182" i="6" s="1"/>
  <c r="B7183" i="6" a="1"/>
  <c r="B7183" i="6" s="1"/>
  <c r="B7184" i="6" a="1"/>
  <c r="B7184" i="6"/>
  <c r="B7185" i="6" a="1"/>
  <c r="B7185" i="6" s="1"/>
  <c r="B7186" i="6" a="1"/>
  <c r="B7186" i="6" s="1"/>
  <c r="B7187" i="6" a="1"/>
  <c r="B7187" i="6"/>
  <c r="B7188" i="6" a="1"/>
  <c r="B7188" i="6" s="1"/>
  <c r="B7189" i="6" a="1"/>
  <c r="B7189" i="6" s="1"/>
  <c r="B7190" i="6" a="1"/>
  <c r="B7190" i="6" s="1"/>
  <c r="B7191" i="6" a="1"/>
  <c r="B7191" i="6" s="1"/>
  <c r="B7192" i="6" a="1"/>
  <c r="B7192" i="6"/>
  <c r="B7193" i="6" a="1"/>
  <c r="B7193" i="6" s="1"/>
  <c r="B7194" i="6" a="1"/>
  <c r="B7194" i="6" s="1"/>
  <c r="B7195" i="6" a="1"/>
  <c r="B7195" i="6" s="1"/>
  <c r="B7196" i="6" a="1"/>
  <c r="B7196" i="6" s="1"/>
  <c r="B7197" i="6" a="1"/>
  <c r="B7197" i="6" s="1"/>
  <c r="B7198" i="6" a="1"/>
  <c r="B7198" i="6" s="1"/>
  <c r="B7199" i="6" a="1"/>
  <c r="B7199" i="6"/>
  <c r="B7200" i="6" a="1"/>
  <c r="B7200" i="6" s="1"/>
  <c r="B7201" i="6" a="1"/>
  <c r="B7201" i="6" s="1"/>
  <c r="B7202" i="6" a="1"/>
  <c r="B7202" i="6" s="1"/>
  <c r="B7203" i="6" a="1"/>
  <c r="B7203" i="6"/>
  <c r="B7204" i="6" a="1"/>
  <c r="B7204" i="6"/>
  <c r="B7205" i="6" a="1"/>
  <c r="B7205" i="6" s="1"/>
  <c r="B7206" i="6" a="1"/>
  <c r="B7206" i="6" s="1"/>
  <c r="B7207" i="6" a="1"/>
  <c r="B7207" i="6" s="1"/>
  <c r="B7208" i="6" a="1"/>
  <c r="B7208" i="6"/>
  <c r="B7209" i="6" a="1"/>
  <c r="B7209" i="6" s="1"/>
  <c r="B7210" i="6" a="1"/>
  <c r="B7210" i="6" s="1"/>
  <c r="B7211" i="6" a="1"/>
  <c r="B7211" i="6"/>
  <c r="B7212" i="6" a="1"/>
  <c r="B7212" i="6" s="1"/>
  <c r="B7213" i="6" a="1"/>
  <c r="B7213" i="6" s="1"/>
  <c r="B7214" i="6" a="1"/>
  <c r="B7214" i="6" s="1"/>
  <c r="B7215" i="6" a="1"/>
  <c r="B7215" i="6"/>
  <c r="B7216" i="6" a="1"/>
  <c r="B7216" i="6"/>
  <c r="B7217" i="6" a="1"/>
  <c r="B7217" i="6" s="1"/>
  <c r="B7218" i="6" a="1"/>
  <c r="B7218" i="6" s="1"/>
  <c r="B7219" i="6" a="1"/>
  <c r="B7219" i="6"/>
  <c r="B7220" i="6" a="1"/>
  <c r="B7220" i="6"/>
  <c r="B7221" i="6" a="1"/>
  <c r="B7221" i="6" s="1"/>
  <c r="B7222" i="6" a="1"/>
  <c r="B7222" i="6" s="1"/>
  <c r="B7223" i="6" a="1"/>
  <c r="B7223" i="6" s="1"/>
  <c r="B7224" i="6" a="1"/>
  <c r="B7224" i="6"/>
  <c r="B7225" i="6" a="1"/>
  <c r="B7225" i="6" s="1"/>
  <c r="B7226" i="6" a="1"/>
  <c r="B7226" i="6" s="1"/>
  <c r="B7227" i="6" a="1"/>
  <c r="B7227" i="6"/>
  <c r="B7228" i="6" a="1"/>
  <c r="B7228" i="6" s="1"/>
  <c r="B7229" i="6" a="1"/>
  <c r="B7229" i="6" s="1"/>
  <c r="B7230" i="6" a="1"/>
  <c r="B7230" i="6" s="1"/>
  <c r="B7231" i="6" a="1"/>
  <c r="B7231" i="6"/>
  <c r="B7232" i="6" a="1"/>
  <c r="B7232" i="6"/>
  <c r="B7233" i="6" a="1"/>
  <c r="B7233" i="6" s="1"/>
  <c r="B7234" i="6" a="1"/>
  <c r="B7234" i="6" s="1"/>
  <c r="B7235" i="6" a="1"/>
  <c r="B7235" i="6"/>
  <c r="B7236" i="6" a="1"/>
  <c r="B7236" i="6"/>
  <c r="B7237" i="6" a="1"/>
  <c r="B7237" i="6" s="1"/>
  <c r="B7238" i="6" a="1"/>
  <c r="B7238" i="6" s="1"/>
  <c r="B7239" i="6" a="1"/>
  <c r="B7239" i="6" s="1"/>
  <c r="B7240" i="6" a="1"/>
  <c r="B7240" i="6"/>
  <c r="B7241" i="6" a="1"/>
  <c r="B7241" i="6" s="1"/>
  <c r="B7242" i="6" a="1"/>
  <c r="B7242" i="6" s="1"/>
  <c r="B7243" i="6" a="1"/>
  <c r="B7243" i="6" s="1"/>
  <c r="B7244" i="6" a="1"/>
  <c r="B7244" i="6" s="1"/>
  <c r="B7245" i="6" a="1"/>
  <c r="B7245" i="6" s="1"/>
  <c r="B7246" i="6" a="1"/>
  <c r="B7246" i="6" s="1"/>
  <c r="B7247" i="6" a="1"/>
  <c r="B7247" i="6" s="1"/>
  <c r="B7248" i="6" a="1"/>
  <c r="B7248" i="6"/>
  <c r="B7249" i="6" a="1"/>
  <c r="B7249" i="6" s="1"/>
  <c r="B7250" i="6" a="1"/>
  <c r="B7250" i="6" s="1"/>
  <c r="B7251" i="6" a="1"/>
  <c r="B7251" i="6"/>
  <c r="B7252" i="6" a="1"/>
  <c r="B7252" i="6" s="1"/>
  <c r="B7253" i="6" a="1"/>
  <c r="B7253" i="6" s="1"/>
  <c r="B7254" i="6" a="1"/>
  <c r="B7254" i="6" s="1"/>
  <c r="B7255" i="6" a="1"/>
  <c r="B7255" i="6" s="1"/>
  <c r="B7256" i="6" a="1"/>
  <c r="B7256" i="6"/>
  <c r="B7257" i="6" a="1"/>
  <c r="B7257" i="6" s="1"/>
  <c r="B7258" i="6" a="1"/>
  <c r="B7258" i="6" s="1"/>
  <c r="B7259" i="6" a="1"/>
  <c r="B7259" i="6" s="1"/>
  <c r="B7260" i="6" a="1"/>
  <c r="B7260" i="6" s="1"/>
  <c r="B7261" i="6" a="1"/>
  <c r="B7261" i="6" s="1"/>
  <c r="B7262" i="6" a="1"/>
  <c r="B7262" i="6" s="1"/>
  <c r="B7263" i="6" a="1"/>
  <c r="B7263" i="6"/>
  <c r="B7264" i="6" a="1"/>
  <c r="B7264" i="6" s="1"/>
  <c r="B7265" i="6" a="1"/>
  <c r="B7265" i="6" s="1"/>
  <c r="B7266" i="6" a="1"/>
  <c r="B7266" i="6" s="1"/>
  <c r="B7267" i="6" a="1"/>
  <c r="B7267" i="6"/>
  <c r="B7268" i="6" a="1"/>
  <c r="B7268" i="6"/>
  <c r="B7269" i="6" a="1"/>
  <c r="B7269" i="6" s="1"/>
  <c r="B7270" i="6" a="1"/>
  <c r="B7270" i="6" s="1"/>
  <c r="B7271" i="6" a="1"/>
  <c r="B7271" i="6" s="1"/>
  <c r="B7272" i="6" a="1"/>
  <c r="B7272" i="6" s="1"/>
  <c r="B7273" i="6" a="1"/>
  <c r="B7273" i="6" s="1"/>
  <c r="B7274" i="6" a="1"/>
  <c r="B7274" i="6" s="1"/>
  <c r="B7275" i="6" a="1"/>
  <c r="B7275" i="6"/>
  <c r="B7276" i="6" a="1"/>
  <c r="B7276" i="6" s="1"/>
  <c r="B7277" i="6" a="1"/>
  <c r="B7277" i="6" s="1"/>
  <c r="B7278" i="6" a="1"/>
  <c r="B7278" i="6" s="1"/>
  <c r="B7279" i="6" a="1"/>
  <c r="B7279" i="6" s="1"/>
  <c r="B7280" i="6" a="1"/>
  <c r="B7280" i="6"/>
  <c r="B7281" i="6" a="1"/>
  <c r="B7281" i="6" s="1"/>
  <c r="B7282" i="6" a="1"/>
  <c r="B7282" i="6" s="1"/>
  <c r="B7283" i="6" a="1"/>
  <c r="B7283" i="6" s="1"/>
  <c r="B7284" i="6" a="1"/>
  <c r="B7284" i="6"/>
  <c r="B7285" i="6" a="1"/>
  <c r="B7285" i="6" s="1"/>
  <c r="B7286" i="6" a="1"/>
  <c r="B7286" i="6" s="1"/>
  <c r="B7287" i="6" a="1"/>
  <c r="B7287" i="6" s="1"/>
  <c r="B7288" i="6" a="1"/>
  <c r="B7288" i="6" s="1"/>
  <c r="B7289" i="6" a="1"/>
  <c r="B7289" i="6" s="1"/>
  <c r="B7290" i="6" a="1"/>
  <c r="B7290" i="6" s="1"/>
  <c r="B7291" i="6" a="1"/>
  <c r="B7291" i="6"/>
  <c r="B7292" i="6" a="1"/>
  <c r="B7292" i="6" s="1"/>
  <c r="B7293" i="6" a="1"/>
  <c r="B7293" i="6" s="1"/>
  <c r="B7294" i="6" a="1"/>
  <c r="B7294" i="6" s="1"/>
  <c r="B7295" i="6" a="1"/>
  <c r="B7295" i="6"/>
  <c r="B7296" i="6" a="1"/>
  <c r="B7296" i="6" s="1"/>
  <c r="B7297" i="6" a="1"/>
  <c r="B7297" i="6" s="1"/>
  <c r="B7298" i="6" a="1"/>
  <c r="B7298" i="6" s="1"/>
  <c r="B7299" i="6" a="1"/>
  <c r="B7299" i="6" s="1"/>
  <c r="B7300" i="6" a="1"/>
  <c r="B7300" i="6"/>
  <c r="B7301" i="6" a="1"/>
  <c r="B7301" i="6" s="1"/>
  <c r="B7302" i="6" a="1"/>
  <c r="B7302" i="6" s="1"/>
  <c r="B7303" i="6" a="1"/>
  <c r="B7303" i="6" s="1"/>
  <c r="B7304" i="6" a="1"/>
  <c r="B7304" i="6" s="1"/>
  <c r="B7305" i="6" a="1"/>
  <c r="B7305" i="6" s="1"/>
  <c r="B7306" i="6" a="1"/>
  <c r="B7306" i="6" s="1"/>
  <c r="B7307" i="6" a="1"/>
  <c r="B7307" i="6"/>
  <c r="B7308" i="6" a="1"/>
  <c r="B7308" i="6" s="1"/>
  <c r="B7309" i="6" a="1"/>
  <c r="B7309" i="6" s="1"/>
  <c r="B7310" i="6" a="1"/>
  <c r="B7310" i="6" s="1"/>
  <c r="B7311" i="6" a="1"/>
  <c r="B7311" i="6" s="1"/>
  <c r="B7312" i="6" a="1"/>
  <c r="B7312" i="6"/>
  <c r="B7313" i="6" a="1"/>
  <c r="B7313" i="6" s="1"/>
  <c r="B7314" i="6" a="1"/>
  <c r="B7314" i="6" s="1"/>
  <c r="B7315" i="6" a="1"/>
  <c r="B7315" i="6" s="1"/>
  <c r="B7316" i="6" a="1"/>
  <c r="B7316" i="6"/>
  <c r="B7317" i="6" a="1"/>
  <c r="B7317" i="6" s="1"/>
  <c r="B7318" i="6" a="1"/>
  <c r="B7318" i="6" s="1"/>
  <c r="B7319" i="6" a="1"/>
  <c r="B7319" i="6" s="1"/>
  <c r="B7320" i="6" a="1"/>
  <c r="B7320" i="6" s="1"/>
  <c r="B7321" i="6" a="1"/>
  <c r="B7321" i="6" s="1"/>
  <c r="B7322" i="6" a="1"/>
  <c r="B7322" i="6" s="1"/>
  <c r="B7323" i="6" a="1"/>
  <c r="B7323" i="6"/>
  <c r="B7324" i="6" a="1"/>
  <c r="B7324" i="6" s="1"/>
  <c r="B7325" i="6" a="1"/>
  <c r="B7325" i="6" s="1"/>
  <c r="B7326" i="6" a="1"/>
  <c r="B7326" i="6" s="1"/>
  <c r="B7327" i="6" a="1"/>
  <c r="B7327" i="6"/>
  <c r="B7328" i="6" a="1"/>
  <c r="B7328" i="6" s="1"/>
  <c r="B7329" i="6" a="1"/>
  <c r="B7329" i="6" s="1"/>
  <c r="B7330" i="6" a="1"/>
  <c r="B7330" i="6" s="1"/>
  <c r="B7331" i="6" a="1"/>
  <c r="B7331" i="6" s="1"/>
  <c r="B7332" i="6" a="1"/>
  <c r="B7332" i="6"/>
  <c r="B7333" i="6" a="1"/>
  <c r="B7333" i="6" s="1"/>
  <c r="B7334" i="6" a="1"/>
  <c r="B7334" i="6" s="1"/>
  <c r="B7335" i="6" a="1"/>
  <c r="B7335" i="6" s="1"/>
  <c r="B7336" i="6" a="1"/>
  <c r="B7336" i="6" s="1"/>
  <c r="B7337" i="6" a="1"/>
  <c r="B7337" i="6" s="1"/>
  <c r="B7338" i="6" a="1"/>
  <c r="B7338" i="6" s="1"/>
  <c r="B7339" i="6" a="1"/>
  <c r="B7339" i="6"/>
  <c r="B7340" i="6" a="1"/>
  <c r="B7340" i="6" s="1"/>
  <c r="B7341" i="6" a="1"/>
  <c r="B7341" i="6" s="1"/>
  <c r="B7342" i="6" a="1"/>
  <c r="B7342" i="6" s="1"/>
  <c r="B7343" i="6" a="1"/>
  <c r="B7343" i="6" s="1"/>
  <c r="B7344" i="6" a="1"/>
  <c r="B7344" i="6"/>
  <c r="B7345" i="6" a="1"/>
  <c r="B7345" i="6" s="1"/>
  <c r="B7346" i="6" a="1"/>
  <c r="B7346" i="6" s="1"/>
  <c r="B7347" i="6" a="1"/>
  <c r="B7347" i="6" s="1"/>
  <c r="B7348" i="6" a="1"/>
  <c r="B7348" i="6"/>
  <c r="B7349" i="6" a="1"/>
  <c r="B7349" i="6" s="1"/>
  <c r="B7350" i="6" a="1"/>
  <c r="B7350" i="6" s="1"/>
  <c r="B7351" i="6" a="1"/>
  <c r="B7351" i="6" s="1"/>
  <c r="B7352" i="6" a="1"/>
  <c r="B7352" i="6" s="1"/>
  <c r="B7353" i="6" a="1"/>
  <c r="B7353" i="6" s="1"/>
  <c r="B7354" i="6" a="1"/>
  <c r="B7354" i="6" s="1"/>
  <c r="B7355" i="6" a="1"/>
  <c r="B7355" i="6"/>
  <c r="B7356" i="6" a="1"/>
  <c r="B7356" i="6" s="1"/>
  <c r="B7357" i="6" a="1"/>
  <c r="B7357" i="6" s="1"/>
  <c r="B7358" i="6" a="1"/>
  <c r="B7358" i="6" s="1"/>
  <c r="B7359" i="6" a="1"/>
  <c r="B7359" i="6"/>
  <c r="B7360" i="6" a="1"/>
  <c r="B7360" i="6" s="1"/>
  <c r="B7361" i="6" a="1"/>
  <c r="B7361" i="6" s="1"/>
  <c r="B7362" i="6" a="1"/>
  <c r="B7362" i="6" s="1"/>
  <c r="B7363" i="6" a="1"/>
  <c r="B7363" i="6" s="1"/>
  <c r="B7364" i="6" a="1"/>
  <c r="B7364" i="6"/>
  <c r="B7365" i="6" a="1"/>
  <c r="B7365" i="6" s="1"/>
  <c r="B7366" i="6" a="1"/>
  <c r="B7366" i="6" s="1"/>
  <c r="B7367" i="6" a="1"/>
  <c r="B7367" i="6" s="1"/>
  <c r="B7368" i="6" a="1"/>
  <c r="B7368" i="6" s="1"/>
  <c r="B7369" i="6" a="1"/>
  <c r="B7369" i="6" s="1"/>
  <c r="B7370" i="6" a="1"/>
  <c r="B7370" i="6" s="1"/>
  <c r="B7371" i="6" a="1"/>
  <c r="B7371" i="6"/>
  <c r="B7372" i="6" a="1"/>
  <c r="B7372" i="6" s="1"/>
  <c r="B7373" i="6" a="1"/>
  <c r="B7373" i="6" s="1"/>
  <c r="B7374" i="6" a="1"/>
  <c r="B7374" i="6" s="1"/>
  <c r="B7375" i="6" a="1"/>
  <c r="B7375" i="6" s="1"/>
  <c r="B7376" i="6" a="1"/>
  <c r="B7376" i="6"/>
  <c r="B7377" i="6" a="1"/>
  <c r="B7377" i="6" s="1"/>
  <c r="B7378" i="6" a="1"/>
  <c r="B7378" i="6" s="1"/>
  <c r="B7379" i="6" a="1"/>
  <c r="B7379" i="6" s="1"/>
  <c r="B7380" i="6" a="1"/>
  <c r="B7380" i="6"/>
  <c r="B7381" i="6" a="1"/>
  <c r="B7381" i="6" s="1"/>
  <c r="B7382" i="6" a="1"/>
  <c r="B7382" i="6" s="1"/>
  <c r="B7383" i="6" a="1"/>
  <c r="B7383" i="6" s="1"/>
  <c r="B7384" i="6" a="1"/>
  <c r="B7384" i="6" s="1"/>
  <c r="B7385" i="6" a="1"/>
  <c r="B7385" i="6" s="1"/>
  <c r="B7386" i="6" a="1"/>
  <c r="B7386" i="6" s="1"/>
  <c r="B7387" i="6" a="1"/>
  <c r="B7387" i="6"/>
  <c r="B7388" i="6" a="1"/>
  <c r="B7388" i="6" s="1"/>
  <c r="B7389" i="6" a="1"/>
  <c r="B7389" i="6" s="1"/>
  <c r="B7390" i="6" a="1"/>
  <c r="B7390" i="6" s="1"/>
  <c r="B7391" i="6" a="1"/>
  <c r="B7391" i="6"/>
  <c r="B7392" i="6" a="1"/>
  <c r="B7392" i="6" s="1"/>
  <c r="B7393" i="6" a="1"/>
  <c r="B7393" i="6" s="1"/>
  <c r="B7394" i="6" a="1"/>
  <c r="B7394" i="6" s="1"/>
  <c r="B7395" i="6" a="1"/>
  <c r="B7395" i="6" s="1"/>
  <c r="B7396" i="6" a="1"/>
  <c r="B7396" i="6"/>
  <c r="B7397" i="6" a="1"/>
  <c r="B7397" i="6" s="1"/>
  <c r="B7398" i="6" a="1"/>
  <c r="B7398" i="6" s="1"/>
  <c r="B7399" i="6" a="1"/>
  <c r="B7399" i="6" s="1"/>
  <c r="B7400" i="6" a="1"/>
  <c r="B7400" i="6" s="1"/>
  <c r="B7401" i="6" a="1"/>
  <c r="B7401" i="6" s="1"/>
  <c r="B7402" i="6" a="1"/>
  <c r="B7402" i="6" s="1"/>
  <c r="B7403" i="6" a="1"/>
  <c r="B7403" i="6"/>
  <c r="B7404" i="6" a="1"/>
  <c r="B7404" i="6" s="1"/>
  <c r="B7405" i="6" a="1"/>
  <c r="B7405" i="6" s="1"/>
  <c r="B7406" i="6" a="1"/>
  <c r="B7406" i="6" s="1"/>
  <c r="B7407" i="6" a="1"/>
  <c r="B7407" i="6" s="1"/>
  <c r="B7408" i="6" a="1"/>
  <c r="B7408" i="6"/>
  <c r="B7409" i="6" a="1"/>
  <c r="B7409" i="6" s="1"/>
  <c r="B7410" i="6" a="1"/>
  <c r="B7410" i="6" s="1"/>
  <c r="B7411" i="6" a="1"/>
  <c r="B7411" i="6" s="1"/>
  <c r="B7412" i="6" a="1"/>
  <c r="B7412" i="6"/>
  <c r="B7413" i="6" a="1"/>
  <c r="B7413" i="6" s="1"/>
  <c r="B7414" i="6" a="1"/>
  <c r="B7414" i="6" s="1"/>
  <c r="B7415" i="6" a="1"/>
  <c r="B7415" i="6" s="1"/>
  <c r="B7416" i="6" a="1"/>
  <c r="B7416" i="6" s="1"/>
  <c r="B7417" i="6" a="1"/>
  <c r="B7417" i="6" s="1"/>
  <c r="B7418" i="6" a="1"/>
  <c r="B7418" i="6" s="1"/>
  <c r="B7419" i="6" a="1"/>
  <c r="B7419" i="6"/>
  <c r="B7420" i="6" a="1"/>
  <c r="B7420" i="6" s="1"/>
  <c r="B7421" i="6" a="1"/>
  <c r="B7421" i="6" s="1"/>
  <c r="B7422" i="6" a="1"/>
  <c r="B7422" i="6" s="1"/>
  <c r="B7423" i="6" a="1"/>
  <c r="B7423" i="6"/>
  <c r="B7424" i="6" a="1"/>
  <c r="B7424" i="6" s="1"/>
  <c r="B7425" i="6" a="1"/>
  <c r="B7425" i="6" s="1"/>
  <c r="B7426" i="6" a="1"/>
  <c r="B7426" i="6" s="1"/>
  <c r="B7427" i="6" a="1"/>
  <c r="B7427" i="6" s="1"/>
  <c r="B7428" i="6" a="1"/>
  <c r="B7428" i="6"/>
  <c r="B7429" i="6" a="1"/>
  <c r="B7429" i="6" s="1"/>
  <c r="B7430" i="6" a="1"/>
  <c r="B7430" i="6" s="1"/>
  <c r="B7431" i="6" a="1"/>
  <c r="B7431" i="6" s="1"/>
  <c r="B7432" i="6" a="1"/>
  <c r="B7432" i="6" s="1"/>
  <c r="B7433" i="6" a="1"/>
  <c r="B7433" i="6" s="1"/>
  <c r="B7434" i="6" a="1"/>
  <c r="B7434" i="6" s="1"/>
  <c r="B7435" i="6" a="1"/>
  <c r="B7435" i="6"/>
  <c r="B7436" i="6" a="1"/>
  <c r="B7436" i="6" s="1"/>
  <c r="B7437" i="6" a="1"/>
  <c r="B7437" i="6" s="1"/>
  <c r="B7438" i="6" a="1"/>
  <c r="B7438" i="6" s="1"/>
  <c r="B7439" i="6" a="1"/>
  <c r="B7439" i="6" s="1"/>
  <c r="B7440" i="6" a="1"/>
  <c r="B7440" i="6"/>
  <c r="B7441" i="6" a="1"/>
  <c r="B7441" i="6" s="1"/>
  <c r="B7442" i="6" a="1"/>
  <c r="B7442" i="6" s="1"/>
  <c r="B7443" i="6" a="1"/>
  <c r="B7443" i="6" s="1"/>
  <c r="B7444" i="6" a="1"/>
  <c r="B7444" i="6"/>
  <c r="B7445" i="6" a="1"/>
  <c r="B7445" i="6" s="1"/>
  <c r="B7446" i="6" a="1"/>
  <c r="B7446" i="6" s="1"/>
  <c r="B7447" i="6" a="1"/>
  <c r="B7447" i="6" s="1"/>
  <c r="B7448" i="6" a="1"/>
  <c r="B7448" i="6" s="1"/>
  <c r="B7449" i="6" a="1"/>
  <c r="B7449" i="6" s="1"/>
  <c r="B7450" i="6" a="1"/>
  <c r="B7450" i="6" s="1"/>
  <c r="B7451" i="6" a="1"/>
  <c r="B7451" i="6"/>
  <c r="B7452" i="6" a="1"/>
  <c r="B7452" i="6" s="1"/>
  <c r="B7453" i="6" a="1"/>
  <c r="B7453" i="6" s="1"/>
  <c r="B7454" i="6" a="1"/>
  <c r="B7454" i="6" s="1"/>
  <c r="B7455" i="6" a="1"/>
  <c r="B7455" i="6"/>
  <c r="B7456" i="6" a="1"/>
  <c r="B7456" i="6" s="1"/>
  <c r="B7457" i="6" a="1"/>
  <c r="B7457" i="6" s="1"/>
  <c r="B7458" i="6" a="1"/>
  <c r="B7458" i="6" s="1"/>
  <c r="B7459" i="6" a="1"/>
  <c r="B7459" i="6" s="1"/>
  <c r="B7460" i="6" a="1"/>
  <c r="B7460" i="6"/>
  <c r="B7461" i="6" a="1"/>
  <c r="B7461" i="6" s="1"/>
  <c r="B7462" i="6" a="1"/>
  <c r="B7462" i="6" s="1"/>
  <c r="B7463" i="6" a="1"/>
  <c r="B7463" i="6"/>
  <c r="B7464" i="6" a="1"/>
  <c r="B7464" i="6"/>
  <c r="B7465" i="6" a="1"/>
  <c r="B7465" i="6" s="1"/>
  <c r="B7466" i="6" a="1"/>
  <c r="B7466" i="6" s="1"/>
  <c r="B7467" i="6" a="1"/>
  <c r="B7467" i="6" s="1"/>
  <c r="B7468" i="6" a="1"/>
  <c r="B7468" i="6" s="1"/>
  <c r="B7469" i="6" a="1"/>
  <c r="B7469" i="6"/>
  <c r="B7470" i="6" a="1"/>
  <c r="B7470" i="6"/>
  <c r="B7471" i="6" a="1"/>
  <c r="B7471" i="6" s="1"/>
  <c r="B7472" i="6" a="1"/>
  <c r="B7472" i="6" s="1"/>
  <c r="B7473" i="6" a="1"/>
  <c r="B7473" i="6"/>
  <c r="B7474" i="6" a="1"/>
  <c r="B7474" i="6"/>
  <c r="B7475" i="6" a="1"/>
  <c r="B7475" i="6" s="1"/>
  <c r="B7476" i="6" a="1"/>
  <c r="B7476" i="6" s="1"/>
  <c r="B7477" i="6" a="1"/>
  <c r="B7477" i="6" s="1"/>
  <c r="B7478" i="6" a="1"/>
  <c r="B7478" i="6"/>
  <c r="B7479" i="6" a="1"/>
  <c r="B7479" i="6" s="1"/>
  <c r="B7480" i="6" a="1"/>
  <c r="B7480" i="6" s="1"/>
  <c r="B7481" i="6" a="1"/>
  <c r="B7481" i="6"/>
  <c r="B7482" i="6" a="1"/>
  <c r="B7482" i="6" s="1"/>
  <c r="B7483" i="6" a="1"/>
  <c r="B7483" i="6" s="1"/>
  <c r="B7484" i="6" a="1"/>
  <c r="B7484" i="6" s="1"/>
  <c r="B7485" i="6" a="1"/>
  <c r="B7485" i="6"/>
  <c r="B7486" i="6" a="1"/>
  <c r="B7486" i="6"/>
  <c r="B7487" i="6" a="1"/>
  <c r="B7487" i="6" s="1"/>
  <c r="B7488" i="6" a="1"/>
  <c r="B7488" i="6" s="1"/>
  <c r="B7489" i="6" a="1"/>
  <c r="B7489" i="6"/>
  <c r="B7490" i="6" a="1"/>
  <c r="B7490" i="6"/>
  <c r="B7491" i="6" a="1"/>
  <c r="B7491" i="6" s="1"/>
  <c r="B7492" i="6" a="1"/>
  <c r="B7492" i="6" s="1"/>
  <c r="B7493" i="6" a="1"/>
  <c r="B7493" i="6" s="1"/>
  <c r="B7494" i="6" a="1"/>
  <c r="B7494" i="6"/>
  <c r="B7495" i="6" a="1"/>
  <c r="B7495" i="6" s="1"/>
  <c r="B7496" i="6" a="1"/>
  <c r="B7496" i="6" s="1"/>
  <c r="B7497" i="6" a="1"/>
  <c r="B7497" i="6"/>
  <c r="B7498" i="6" a="1"/>
  <c r="B7498" i="6" s="1"/>
  <c r="B7499" i="6" a="1"/>
  <c r="B7499" i="6" s="1"/>
  <c r="B7500" i="6" a="1"/>
  <c r="B7500" i="6" s="1"/>
  <c r="B7501" i="6" a="1"/>
  <c r="B7501" i="6"/>
  <c r="B7502" i="6" a="1"/>
  <c r="B7502" i="6"/>
  <c r="B7503" i="6" a="1"/>
  <c r="B7503" i="6" s="1"/>
  <c r="B7504" i="6" a="1"/>
  <c r="B7504" i="6" s="1"/>
  <c r="B7505" i="6" a="1"/>
  <c r="B7505" i="6"/>
  <c r="B7506" i="6" a="1"/>
  <c r="B7506" i="6"/>
  <c r="B7507" i="6" a="1"/>
  <c r="B7507" i="6" s="1"/>
  <c r="B7508" i="6" a="1"/>
  <c r="B7508" i="6" s="1"/>
  <c r="B7509" i="6" a="1"/>
  <c r="B7509" i="6" s="1"/>
  <c r="B7510" i="6" a="1"/>
  <c r="B7510" i="6"/>
  <c r="B7511" i="6" a="1"/>
  <c r="B7511" i="6" s="1"/>
  <c r="B7512" i="6" a="1"/>
  <c r="B7512" i="6" s="1"/>
  <c r="B7513" i="6" a="1"/>
  <c r="B7513" i="6"/>
  <c r="B7514" i="6" a="1"/>
  <c r="B7514" i="6" s="1"/>
  <c r="B7515" i="6" a="1"/>
  <c r="B7515" i="6" s="1"/>
  <c r="B7516" i="6" a="1"/>
  <c r="B7516" i="6" s="1"/>
  <c r="B7517" i="6" a="1"/>
  <c r="B7517" i="6"/>
  <c r="B7518" i="6" a="1"/>
  <c r="B7518" i="6"/>
  <c r="B7519" i="6" a="1"/>
  <c r="B7519" i="6" s="1"/>
  <c r="B7520" i="6" a="1"/>
  <c r="B7520" i="6" s="1"/>
  <c r="B7521" i="6" a="1"/>
  <c r="B7521" i="6"/>
  <c r="B7522" i="6" a="1"/>
  <c r="B7522" i="6"/>
  <c r="B7523" i="6" a="1"/>
  <c r="B7523" i="6" s="1"/>
  <c r="B7524" i="6" a="1"/>
  <c r="B7524" i="6" s="1"/>
  <c r="B7525" i="6" a="1"/>
  <c r="B7525" i="6" s="1"/>
  <c r="B7526" i="6" a="1"/>
  <c r="B7526" i="6"/>
  <c r="B7527" i="6" a="1"/>
  <c r="B7527" i="6" s="1"/>
  <c r="B7528" i="6" a="1"/>
  <c r="B7528" i="6" s="1"/>
  <c r="B7529" i="6" a="1"/>
  <c r="B7529" i="6"/>
  <c r="B7530" i="6" a="1"/>
  <c r="B7530" i="6" s="1"/>
  <c r="B7531" i="6" a="1"/>
  <c r="B7531" i="6" s="1"/>
  <c r="B7532" i="6" a="1"/>
  <c r="B7532" i="6" s="1"/>
  <c r="B7533" i="6" a="1"/>
  <c r="B7533" i="6"/>
  <c r="B7534" i="6" a="1"/>
  <c r="B7534" i="6"/>
  <c r="B7535" i="6" a="1"/>
  <c r="B7535" i="6" s="1"/>
  <c r="B7536" i="6" a="1"/>
  <c r="B7536" i="6" s="1"/>
  <c r="B7537" i="6" a="1"/>
  <c r="B7537" i="6"/>
  <c r="B7538" i="6" a="1"/>
  <c r="B7538" i="6"/>
  <c r="B7539" i="6" a="1"/>
  <c r="B7539" i="6" s="1"/>
  <c r="B7540" i="6" a="1"/>
  <c r="B7540" i="6" s="1"/>
  <c r="B7541" i="6" a="1"/>
  <c r="B7541" i="6" s="1"/>
  <c r="B7542" i="6" a="1"/>
  <c r="B7542" i="6"/>
  <c r="B7543" i="6" a="1"/>
  <c r="B7543" i="6" s="1"/>
  <c r="B7544" i="6" a="1"/>
  <c r="B7544" i="6" s="1"/>
  <c r="B7545" i="6" a="1"/>
  <c r="B7545" i="6"/>
  <c r="B7546" i="6" a="1"/>
  <c r="B7546" i="6" s="1"/>
  <c r="B7547" i="6" a="1"/>
  <c r="B7547" i="6" s="1"/>
  <c r="B7548" i="6" a="1"/>
  <c r="B7548" i="6" s="1"/>
  <c r="B7549" i="6" a="1"/>
  <c r="B7549" i="6"/>
  <c r="B7550" i="6" a="1"/>
  <c r="B7550" i="6"/>
  <c r="B7551" i="6" a="1"/>
  <c r="B7551" i="6" s="1"/>
  <c r="B7552" i="6" a="1"/>
  <c r="B7552" i="6" s="1"/>
  <c r="B7553" i="6" a="1"/>
  <c r="B7553" i="6"/>
  <c r="B7554" i="6" a="1"/>
  <c r="B7554" i="6"/>
  <c r="B7555" i="6" a="1"/>
  <c r="B7555" i="6" s="1"/>
  <c r="B7556" i="6" a="1"/>
  <c r="B7556" i="6" s="1"/>
  <c r="B7557" i="6" a="1"/>
  <c r="B7557" i="6" s="1"/>
  <c r="B7558" i="6" a="1"/>
  <c r="B7558" i="6"/>
  <c r="B7559" i="6" a="1"/>
  <c r="B7559" i="6" s="1"/>
  <c r="B7560" i="6" a="1"/>
  <c r="B7560" i="6" s="1"/>
  <c r="B7561" i="6" a="1"/>
  <c r="B7561" i="6"/>
  <c r="B7562" i="6" a="1"/>
  <c r="B7562" i="6" s="1"/>
  <c r="B7563" i="6" a="1"/>
  <c r="B7563" i="6" s="1"/>
  <c r="B7564" i="6" a="1"/>
  <c r="B7564" i="6" s="1"/>
  <c r="B7565" i="6" a="1"/>
  <c r="B7565" i="6"/>
  <c r="B7566" i="6" a="1"/>
  <c r="B7566" i="6"/>
  <c r="B7567" i="6" a="1"/>
  <c r="B7567" i="6" s="1"/>
  <c r="B7568" i="6" a="1"/>
  <c r="B7568" i="6" s="1"/>
  <c r="B7569" i="6" a="1"/>
  <c r="B7569" i="6"/>
  <c r="B7570" i="6" a="1"/>
  <c r="B7570" i="6"/>
  <c r="B7571" i="6" a="1"/>
  <c r="B7571" i="6" s="1"/>
  <c r="B7572" i="6" a="1"/>
  <c r="B7572" i="6" s="1"/>
  <c r="B7573" i="6" a="1"/>
  <c r="B7573" i="6" s="1"/>
  <c r="B7574" i="6" a="1"/>
  <c r="B7574" i="6"/>
  <c r="B7575" i="6" a="1"/>
  <c r="B7575" i="6" s="1"/>
  <c r="B7576" i="6" a="1"/>
  <c r="B7576" i="6" s="1"/>
  <c r="B7577" i="6" a="1"/>
  <c r="B7577" i="6"/>
  <c r="B7578" i="6" a="1"/>
  <c r="B7578" i="6" s="1"/>
  <c r="B7579" i="6" a="1"/>
  <c r="B7579" i="6" s="1"/>
  <c r="B7580" i="6" a="1"/>
  <c r="B7580" i="6" s="1"/>
  <c r="B7581" i="6" a="1"/>
  <c r="B7581" i="6"/>
  <c r="B7582" i="6" a="1"/>
  <c r="B7582" i="6"/>
  <c r="B7583" i="6" a="1"/>
  <c r="B7583" i="6" s="1"/>
  <c r="B7584" i="6" a="1"/>
  <c r="B7584" i="6" s="1"/>
  <c r="B7585" i="6" a="1"/>
  <c r="B7585" i="6"/>
  <c r="B7586" i="6" a="1"/>
  <c r="B7586" i="6"/>
  <c r="B7587" i="6" a="1"/>
  <c r="B7587" i="6" s="1"/>
  <c r="B7588" i="6" a="1"/>
  <c r="B7588" i="6" s="1"/>
  <c r="B7589" i="6" a="1"/>
  <c r="B7589" i="6" s="1"/>
  <c r="B7590" i="6" a="1"/>
  <c r="B7590" i="6"/>
  <c r="B7591" i="6" a="1"/>
  <c r="B7591" i="6" s="1"/>
  <c r="B7592" i="6" a="1"/>
  <c r="B7592" i="6" s="1"/>
  <c r="B7593" i="6" a="1"/>
  <c r="B7593" i="6"/>
  <c r="B7594" i="6" a="1"/>
  <c r="B7594" i="6" s="1"/>
  <c r="B7595" i="6" a="1"/>
  <c r="B7595" i="6" s="1"/>
  <c r="B7596" i="6" a="1"/>
  <c r="B7596" i="6" s="1"/>
  <c r="B7597" i="6" a="1"/>
  <c r="B7597" i="6"/>
  <c r="B7598" i="6" a="1"/>
  <c r="B7598" i="6"/>
  <c r="B7599" i="6" a="1"/>
  <c r="B7599" i="6" s="1"/>
  <c r="B7600" i="6" a="1"/>
  <c r="B7600" i="6" s="1"/>
  <c r="B7601" i="6" a="1"/>
  <c r="B7601" i="6"/>
  <c r="B7602" i="6" a="1"/>
  <c r="B7602" i="6"/>
  <c r="B7603" i="6" a="1"/>
  <c r="B7603" i="6" s="1"/>
  <c r="B7604" i="6" a="1"/>
  <c r="B7604" i="6" s="1"/>
  <c r="B7605" i="6" a="1"/>
  <c r="B7605" i="6" s="1"/>
  <c r="B7606" i="6" a="1"/>
  <c r="B7606" i="6"/>
  <c r="B7607" i="6" a="1"/>
  <c r="B7607" i="6" s="1"/>
  <c r="B7608" i="6" a="1"/>
  <c r="B7608" i="6" s="1"/>
  <c r="B7609" i="6" a="1"/>
  <c r="B7609" i="6"/>
  <c r="B7610" i="6" a="1"/>
  <c r="B7610" i="6" s="1"/>
  <c r="B7611" i="6" a="1"/>
  <c r="B7611" i="6" s="1"/>
  <c r="B7612" i="6" a="1"/>
  <c r="B7612" i="6" s="1"/>
  <c r="B7613" i="6" a="1"/>
  <c r="B7613" i="6"/>
  <c r="B7614" i="6" a="1"/>
  <c r="B7614" i="6"/>
  <c r="B7615" i="6" a="1"/>
  <c r="B7615" i="6" s="1"/>
  <c r="B7616" i="6" a="1"/>
  <c r="B7616" i="6" s="1"/>
  <c r="B7617" i="6" a="1"/>
  <c r="B7617" i="6"/>
  <c r="B7618" i="6" a="1"/>
  <c r="B7618" i="6"/>
  <c r="B7619" i="6" a="1"/>
  <c r="B7619" i="6" s="1"/>
  <c r="B7620" i="6" a="1"/>
  <c r="B7620" i="6" s="1"/>
  <c r="B7621" i="6" a="1"/>
  <c r="B7621" i="6" s="1"/>
  <c r="B7622" i="6" a="1"/>
  <c r="B7622" i="6"/>
  <c r="B7623" i="6" a="1"/>
  <c r="B7623" i="6" s="1"/>
  <c r="B7624" i="6" a="1"/>
  <c r="B7624" i="6" s="1"/>
  <c r="B7625" i="6" a="1"/>
  <c r="B7625" i="6"/>
  <c r="B7626" i="6" a="1"/>
  <c r="B7626" i="6" s="1"/>
  <c r="B7627" i="6" a="1"/>
  <c r="B7627" i="6" s="1"/>
  <c r="B7628" i="6" a="1"/>
  <c r="B7628" i="6" s="1"/>
  <c r="B7629" i="6" a="1"/>
  <c r="B7629" i="6"/>
  <c r="B7630" i="6" a="1"/>
  <c r="B7630" i="6"/>
  <c r="B7631" i="6" a="1"/>
  <c r="B7631" i="6" s="1"/>
  <c r="B7632" i="6" a="1"/>
  <c r="B7632" i="6" s="1"/>
  <c r="B7633" i="6" a="1"/>
  <c r="B7633" i="6"/>
  <c r="B7634" i="6" a="1"/>
  <c r="B7634" i="6"/>
  <c r="B7635" i="6" a="1"/>
  <c r="B7635" i="6" s="1"/>
  <c r="B7636" i="6" a="1"/>
  <c r="B7636" i="6" s="1"/>
  <c r="B7637" i="6" a="1"/>
  <c r="B7637" i="6" s="1"/>
  <c r="B7638" i="6" a="1"/>
  <c r="B7638" i="6"/>
  <c r="B7639" i="6" a="1"/>
  <c r="B7639" i="6" s="1"/>
  <c r="B7640" i="6" a="1"/>
  <c r="B7640" i="6" s="1"/>
  <c r="B7641" i="6" a="1"/>
  <c r="B7641" i="6"/>
  <c r="B7642" i="6" a="1"/>
  <c r="B7642" i="6" s="1"/>
  <c r="B7643" i="6" a="1"/>
  <c r="B7643" i="6" s="1"/>
  <c r="B7644" i="6" a="1"/>
  <c r="B7644" i="6" s="1"/>
  <c r="B7645" i="6" a="1"/>
  <c r="B7645" i="6"/>
  <c r="B7646" i="6" a="1"/>
  <c r="B7646" i="6"/>
  <c r="B7647" i="6" a="1"/>
  <c r="B7647" i="6" s="1"/>
  <c r="B7648" i="6" a="1"/>
  <c r="B7648" i="6" s="1"/>
  <c r="B7649" i="6" a="1"/>
  <c r="B7649" i="6"/>
  <c r="B7650" i="6" a="1"/>
  <c r="B7650" i="6"/>
  <c r="B7651" i="6" a="1"/>
  <c r="B7651" i="6" s="1"/>
  <c r="B7652" i="6" a="1"/>
  <c r="B7652" i="6" s="1"/>
  <c r="B7653" i="6" a="1"/>
  <c r="B7653" i="6" s="1"/>
  <c r="B7654" i="6" a="1"/>
  <c r="B7654" i="6"/>
  <c r="B7655" i="6" a="1"/>
  <c r="B7655" i="6" s="1"/>
  <c r="B7656" i="6" a="1"/>
  <c r="B7656" i="6" s="1"/>
  <c r="B7657" i="6" a="1"/>
  <c r="B7657" i="6"/>
  <c r="B7658" i="6" a="1"/>
  <c r="B7658" i="6" s="1"/>
  <c r="B7659" i="6" a="1"/>
  <c r="B7659" i="6" s="1"/>
  <c r="B7660" i="6" a="1"/>
  <c r="B7660" i="6" s="1"/>
  <c r="B7661" i="6" a="1"/>
  <c r="B7661" i="6"/>
  <c r="B7662" i="6" a="1"/>
  <c r="B7662" i="6"/>
  <c r="B7663" i="6" a="1"/>
  <c r="B7663" i="6" s="1"/>
  <c r="B7664" i="6" a="1"/>
  <c r="B7664" i="6" s="1"/>
  <c r="B7665" i="6" a="1"/>
  <c r="B7665" i="6"/>
  <c r="B7666" i="6" a="1"/>
  <c r="B7666" i="6"/>
  <c r="B7667" i="6" a="1"/>
  <c r="B7667" i="6" s="1"/>
  <c r="B7668" i="6" a="1"/>
  <c r="B7668" i="6" s="1"/>
  <c r="B7669" i="6" a="1"/>
  <c r="B7669" i="6" s="1"/>
  <c r="B7670" i="6" a="1"/>
  <c r="B7670" i="6"/>
  <c r="B7671" i="6" a="1"/>
  <c r="B7671" i="6" s="1"/>
  <c r="B7672" i="6" a="1"/>
  <c r="B7672" i="6" s="1"/>
  <c r="B7673" i="6" a="1"/>
  <c r="B7673" i="6"/>
  <c r="B7674" i="6" a="1"/>
  <c r="B7674" i="6" s="1"/>
  <c r="B7675" i="6" a="1"/>
  <c r="B7675" i="6" s="1"/>
  <c r="B7676" i="6" a="1"/>
  <c r="B7676" i="6" s="1"/>
  <c r="B7677" i="6" a="1"/>
  <c r="B7677" i="6"/>
  <c r="B7678" i="6" a="1"/>
  <c r="B7678" i="6"/>
  <c r="B7679" i="6" a="1"/>
  <c r="B7679" i="6" s="1"/>
  <c r="B7680" i="6" a="1"/>
  <c r="B7680" i="6" s="1"/>
  <c r="B7681" i="6" a="1"/>
  <c r="B7681" i="6"/>
  <c r="B7682" i="6" a="1"/>
  <c r="B7682" i="6"/>
  <c r="B7683" i="6" a="1"/>
  <c r="B7683" i="6" s="1"/>
  <c r="B7684" i="6" a="1"/>
  <c r="B7684" i="6" s="1"/>
  <c r="B7685" i="6" a="1"/>
  <c r="B7685" i="6" s="1"/>
  <c r="B7686" i="6" a="1"/>
  <c r="B7686" i="6"/>
  <c r="B7687" i="6" a="1"/>
  <c r="B7687" i="6" s="1"/>
  <c r="B7688" i="6" a="1"/>
  <c r="B7688" i="6" s="1"/>
  <c r="B7689" i="6" a="1"/>
  <c r="B7689" i="6"/>
  <c r="B7690" i="6" a="1"/>
  <c r="B7690" i="6" s="1"/>
  <c r="B7691" i="6" a="1"/>
  <c r="B7691" i="6" s="1"/>
  <c r="B7692" i="6" a="1"/>
  <c r="B7692" i="6" s="1"/>
  <c r="B7693" i="6" a="1"/>
  <c r="B7693" i="6"/>
  <c r="B7694" i="6" a="1"/>
  <c r="B7694" i="6"/>
  <c r="B7695" i="6" a="1"/>
  <c r="B7695" i="6" s="1"/>
  <c r="B7696" i="6" a="1"/>
  <c r="B7696" i="6" s="1"/>
  <c r="B7697" i="6" a="1"/>
  <c r="B7697" i="6"/>
  <c r="B7698" i="6" a="1"/>
  <c r="B7698" i="6"/>
  <c r="B7699" i="6" a="1"/>
  <c r="B7699" i="6" s="1"/>
  <c r="B7700" i="6" a="1"/>
  <c r="B7700" i="6" s="1"/>
  <c r="B7701" i="6" a="1"/>
  <c r="B7701" i="6" s="1"/>
  <c r="B7702" i="6" a="1"/>
  <c r="B7702" i="6"/>
  <c r="B7703" i="6" a="1"/>
  <c r="B7703" i="6" s="1"/>
  <c r="B7704" i="6" a="1"/>
  <c r="B7704" i="6" s="1"/>
  <c r="B7705" i="6" a="1"/>
  <c r="B7705" i="6"/>
  <c r="B7706" i="6" a="1"/>
  <c r="B7706" i="6" s="1"/>
  <c r="B7707" i="6" a="1"/>
  <c r="B7707" i="6" s="1"/>
  <c r="B7708" i="6" a="1"/>
  <c r="B7708" i="6" s="1"/>
  <c r="B7709" i="6" a="1"/>
  <c r="B7709" i="6"/>
  <c r="B7710" i="6" a="1"/>
  <c r="B7710" i="6"/>
  <c r="B7711" i="6" a="1"/>
  <c r="B7711" i="6" s="1"/>
  <c r="B7712" i="6" a="1"/>
  <c r="B7712" i="6" s="1"/>
  <c r="B7713" i="6" a="1"/>
  <c r="B7713" i="6"/>
  <c r="B7714" i="6" a="1"/>
  <c r="B7714" i="6"/>
  <c r="B7715" i="6" a="1"/>
  <c r="B7715" i="6" s="1"/>
  <c r="B7716" i="6" a="1"/>
  <c r="B7716" i="6" s="1"/>
  <c r="B7717" i="6" a="1"/>
  <c r="B7717" i="6" s="1"/>
  <c r="B7718" i="6" a="1"/>
  <c r="B7718" i="6"/>
  <c r="B7719" i="6" a="1"/>
  <c r="B7719" i="6" s="1"/>
  <c r="B7720" i="6" a="1"/>
  <c r="B7720" i="6" s="1"/>
  <c r="B7721" i="6" a="1"/>
  <c r="B7721" i="6"/>
  <c r="B7722" i="6" a="1"/>
  <c r="B7722" i="6" s="1"/>
  <c r="B7723" i="6" a="1"/>
  <c r="B7723" i="6" s="1"/>
  <c r="B7724" i="6" a="1"/>
  <c r="B7724" i="6" s="1"/>
  <c r="B7725" i="6" a="1"/>
  <c r="B7725" i="6"/>
  <c r="B7726" i="6" a="1"/>
  <c r="B7726" i="6"/>
  <c r="B7727" i="6" a="1"/>
  <c r="B7727" i="6" s="1"/>
  <c r="B7728" i="6" a="1"/>
  <c r="B7728" i="6" s="1"/>
  <c r="B7729" i="6" a="1"/>
  <c r="B7729" i="6"/>
  <c r="B7730" i="6" a="1"/>
  <c r="B7730" i="6"/>
  <c r="B7731" i="6" a="1"/>
  <c r="B7731" i="6" s="1"/>
  <c r="B7732" i="6" a="1"/>
  <c r="B7732" i="6" s="1"/>
  <c r="B7733" i="6" a="1"/>
  <c r="B7733" i="6" s="1"/>
  <c r="B7734" i="6" a="1"/>
  <c r="B7734" i="6"/>
  <c r="B7735" i="6" a="1"/>
  <c r="B7735" i="6" s="1"/>
  <c r="B7736" i="6" a="1"/>
  <c r="B7736" i="6" s="1"/>
  <c r="B7737" i="6" a="1"/>
  <c r="B7737" i="6"/>
  <c r="B7738" i="6" a="1"/>
  <c r="B7738" i="6" s="1"/>
  <c r="B7739" i="6" a="1"/>
  <c r="B7739" i="6" s="1"/>
  <c r="B7740" i="6" a="1"/>
  <c r="B7740" i="6" s="1"/>
  <c r="B7741" i="6" a="1"/>
  <c r="B7741" i="6" s="1"/>
  <c r="B7742" i="6" a="1"/>
  <c r="B7742" i="6"/>
  <c r="B7743" i="6" a="1"/>
  <c r="B7743" i="6" s="1"/>
  <c r="B7744" i="6" a="1"/>
  <c r="B7744" i="6" s="1"/>
  <c r="B7745" i="6" a="1"/>
  <c r="B7745" i="6"/>
  <c r="B7746" i="6" a="1"/>
  <c r="B7746" i="6" s="1"/>
  <c r="B7747" i="6" a="1"/>
  <c r="B7747" i="6" s="1"/>
  <c r="B7748" i="6" a="1"/>
  <c r="B7748" i="6" s="1"/>
  <c r="B7749" i="6" a="1"/>
  <c r="B7749" i="6" s="1"/>
  <c r="B7750" i="6" a="1"/>
  <c r="B7750" i="6"/>
  <c r="B7751" i="6" a="1"/>
  <c r="B7751" i="6" s="1"/>
  <c r="B7752" i="6" a="1"/>
  <c r="B7752" i="6" s="1"/>
  <c r="B7753" i="6" a="1"/>
  <c r="B7753" i="6"/>
  <c r="B7754" i="6" a="1"/>
  <c r="B7754" i="6" s="1"/>
  <c r="B7755" i="6" a="1"/>
  <c r="B7755" i="6" s="1"/>
  <c r="B7756" i="6" a="1"/>
  <c r="B7756" i="6" s="1"/>
  <c r="B7757" i="6" a="1"/>
  <c r="B7757" i="6" s="1"/>
  <c r="B7758" i="6" a="1"/>
  <c r="B7758" i="6"/>
  <c r="B7759" i="6" a="1"/>
  <c r="B7759" i="6" s="1"/>
  <c r="B7760" i="6" a="1"/>
  <c r="B7760" i="6" s="1"/>
  <c r="B7761" i="6" a="1"/>
  <c r="B7761" i="6"/>
  <c r="B7762" i="6" a="1"/>
  <c r="B7762" i="6" s="1"/>
  <c r="B7763" i="6" a="1"/>
  <c r="B7763" i="6" s="1"/>
  <c r="B7764" i="6" a="1"/>
  <c r="B7764" i="6" s="1"/>
  <c r="B7765" i="6" a="1"/>
  <c r="B7765" i="6" s="1"/>
  <c r="B7766" i="6" a="1"/>
  <c r="B7766" i="6" s="1"/>
  <c r="B7767" i="6" a="1"/>
  <c r="B7767" i="6" s="1"/>
  <c r="B7768" i="6" a="1"/>
  <c r="B7768" i="6" s="1"/>
  <c r="B7769" i="6" a="1"/>
  <c r="B7769" i="6"/>
  <c r="B7770" i="6" a="1"/>
  <c r="B7770" i="6" s="1"/>
  <c r="B7771" i="6" a="1"/>
  <c r="B7771" i="6" s="1"/>
  <c r="B7772" i="6" a="1"/>
  <c r="B7772" i="6" s="1"/>
  <c r="B7773" i="6" a="1"/>
  <c r="B7773" i="6" s="1"/>
  <c r="B7774" i="6" a="1"/>
  <c r="B7774" i="6"/>
  <c r="B7775" i="6" a="1"/>
  <c r="B7775" i="6" s="1"/>
  <c r="B7776" i="6" a="1"/>
  <c r="B7776" i="6" s="1"/>
  <c r="B7777" i="6" a="1"/>
  <c r="B7777" i="6" s="1"/>
  <c r="B7778" i="6" a="1"/>
  <c r="B7778" i="6" s="1"/>
  <c r="B7779" i="6" a="1"/>
  <c r="B7779" i="6" s="1"/>
  <c r="B7780" i="6" a="1"/>
  <c r="B7780" i="6" s="1"/>
  <c r="B7781" i="6" a="1"/>
  <c r="B7781" i="6" s="1"/>
  <c r="B7782" i="6" a="1"/>
  <c r="B7782" i="6" s="1"/>
  <c r="B7783" i="6" a="1"/>
  <c r="B7783" i="6" s="1"/>
  <c r="B7784" i="6" a="1"/>
  <c r="B7784" i="6" s="1"/>
  <c r="B7785" i="6" a="1"/>
  <c r="B7785" i="6"/>
  <c r="B7786" i="6" a="1"/>
  <c r="B7786" i="6" s="1"/>
  <c r="B7787" i="6" a="1"/>
  <c r="B7787" i="6" s="1"/>
  <c r="B7788" i="6" a="1"/>
  <c r="B7788" i="6" s="1"/>
  <c r="B7789" i="6" a="1"/>
  <c r="B7789" i="6" s="1"/>
  <c r="B7790" i="6" a="1"/>
  <c r="B7790" i="6"/>
  <c r="B7791" i="6" a="1"/>
  <c r="B7791" i="6" s="1"/>
  <c r="B7792" i="6" a="1"/>
  <c r="B7792" i="6" s="1"/>
  <c r="B7793" i="6" a="1"/>
  <c r="B7793" i="6" s="1"/>
  <c r="B7794" i="6" a="1"/>
  <c r="B7794" i="6" s="1"/>
  <c r="B7795" i="6" a="1"/>
  <c r="B7795" i="6" s="1"/>
  <c r="B7796" i="6" a="1"/>
  <c r="B7796" i="6" s="1"/>
  <c r="B7797" i="6" a="1"/>
  <c r="B7797" i="6" s="1"/>
  <c r="B7798" i="6" a="1"/>
  <c r="B7798" i="6" s="1"/>
  <c r="B7799" i="6" a="1"/>
  <c r="B7799" i="6" s="1"/>
  <c r="B7800" i="6" a="1"/>
  <c r="B7800" i="6" s="1"/>
  <c r="B7801" i="6" a="1"/>
  <c r="B7801" i="6"/>
  <c r="B7802" i="6" a="1"/>
  <c r="B7802" i="6" s="1"/>
  <c r="B7803" i="6" a="1"/>
  <c r="B7803" i="6" s="1"/>
  <c r="B7804" i="6" a="1"/>
  <c r="B7804" i="6" s="1"/>
  <c r="B7805" i="6" a="1"/>
  <c r="B7805" i="6" s="1"/>
  <c r="B7806" i="6" a="1"/>
  <c r="B7806" i="6"/>
  <c r="B7807" i="6" a="1"/>
  <c r="B7807" i="6" s="1"/>
  <c r="B7808" i="6" a="1"/>
  <c r="B7808" i="6" s="1"/>
  <c r="B7809" i="6" a="1"/>
  <c r="B7809" i="6" s="1"/>
  <c r="B7810" i="6" a="1"/>
  <c r="B7810" i="6" s="1"/>
  <c r="B7811" i="6" a="1"/>
  <c r="B7811" i="6" s="1"/>
  <c r="B7812" i="6" a="1"/>
  <c r="B7812" i="6" s="1"/>
  <c r="B7813" i="6" a="1"/>
  <c r="B7813" i="6" s="1"/>
  <c r="B7814" i="6" a="1"/>
  <c r="B7814" i="6" s="1"/>
  <c r="B7815" i="6" a="1"/>
  <c r="B7815" i="6" s="1"/>
  <c r="B7816" i="6" a="1"/>
  <c r="B7816" i="6" s="1"/>
  <c r="B7817" i="6" a="1"/>
  <c r="B7817" i="6"/>
  <c r="B7818" i="6" a="1"/>
  <c r="B7818" i="6" s="1"/>
  <c r="B7819" i="6" a="1"/>
  <c r="B7819" i="6" s="1"/>
  <c r="B7820" i="6" a="1"/>
  <c r="B7820" i="6" s="1"/>
  <c r="B7821" i="6" a="1"/>
  <c r="B7821" i="6" s="1"/>
  <c r="B7822" i="6" a="1"/>
  <c r="B7822" i="6"/>
  <c r="B7823" i="6" a="1"/>
  <c r="B7823" i="6" s="1"/>
  <c r="B7824" i="6" a="1"/>
  <c r="B7824" i="6" s="1"/>
  <c r="B7825" i="6" a="1"/>
  <c r="B7825" i="6" s="1"/>
  <c r="B7826" i="6" a="1"/>
  <c r="B7826" i="6" s="1"/>
  <c r="B7827" i="6" a="1"/>
  <c r="B7827" i="6" s="1"/>
  <c r="B7828" i="6" a="1"/>
  <c r="B7828" i="6" s="1"/>
  <c r="B7829" i="6" a="1"/>
  <c r="B7829" i="6" s="1"/>
  <c r="B7830" i="6" a="1"/>
  <c r="B7830" i="6" s="1"/>
  <c r="B7831" i="6" a="1"/>
  <c r="B7831" i="6" s="1"/>
  <c r="B7832" i="6" a="1"/>
  <c r="B7832" i="6" s="1"/>
  <c r="B7833" i="6" a="1"/>
  <c r="B7833" i="6"/>
  <c r="B7834" i="6" a="1"/>
  <c r="B7834" i="6" s="1"/>
  <c r="B7835" i="6" a="1"/>
  <c r="B7835" i="6" s="1"/>
  <c r="B7836" i="6" a="1"/>
  <c r="B7836" i="6" s="1"/>
  <c r="B7837" i="6" a="1"/>
  <c r="B7837" i="6" s="1"/>
  <c r="B7838" i="6" a="1"/>
  <c r="B7838" i="6"/>
  <c r="B7839" i="6" a="1"/>
  <c r="B7839" i="6" s="1"/>
  <c r="B7840" i="6" a="1"/>
  <c r="B7840" i="6" s="1"/>
  <c r="B7841" i="6" a="1"/>
  <c r="B7841" i="6" s="1"/>
  <c r="B7842" i="6" a="1"/>
  <c r="B7842" i="6" s="1"/>
  <c r="B7843" i="6" a="1"/>
  <c r="B7843" i="6" s="1"/>
  <c r="B7844" i="6" a="1"/>
  <c r="B7844" i="6" s="1"/>
  <c r="B7845" i="6" a="1"/>
  <c r="B7845" i="6" s="1"/>
  <c r="B7846" i="6" a="1"/>
  <c r="B7846" i="6" s="1"/>
  <c r="B7847" i="6" a="1"/>
  <c r="B7847" i="6" s="1"/>
  <c r="B7848" i="6" a="1"/>
  <c r="B7848" i="6" s="1"/>
  <c r="B7849" i="6" a="1"/>
  <c r="B7849" i="6"/>
  <c r="B7850" i="6" a="1"/>
  <c r="B7850" i="6" s="1"/>
  <c r="B7851" i="6" a="1"/>
  <c r="B7851" i="6" s="1"/>
  <c r="B7852" i="6" a="1"/>
  <c r="B7852" i="6" s="1"/>
  <c r="B7853" i="6" a="1"/>
  <c r="B7853" i="6" s="1"/>
  <c r="B7854" i="6" a="1"/>
  <c r="B7854" i="6"/>
  <c r="B7855" i="6" a="1"/>
  <c r="B7855" i="6" s="1"/>
  <c r="B7856" i="6" a="1"/>
  <c r="B7856" i="6" s="1"/>
  <c r="B7857" i="6" a="1"/>
  <c r="B7857" i="6" s="1"/>
  <c r="B7858" i="6" a="1"/>
  <c r="B7858" i="6" s="1"/>
  <c r="B7859" i="6" a="1"/>
  <c r="B7859" i="6" s="1"/>
  <c r="B7860" i="6" a="1"/>
  <c r="B7860" i="6" s="1"/>
  <c r="B7861" i="6" a="1"/>
  <c r="B7861" i="6" s="1"/>
  <c r="B7862" i="6" a="1"/>
  <c r="B7862" i="6" s="1"/>
  <c r="B7863" i="6" a="1"/>
  <c r="B7863" i="6" s="1"/>
  <c r="B7864" i="6" a="1"/>
  <c r="B7864" i="6" s="1"/>
  <c r="B7865" i="6" a="1"/>
  <c r="B7865" i="6"/>
  <c r="B7866" i="6" a="1"/>
  <c r="B7866" i="6" s="1"/>
  <c r="B7867" i="6" a="1"/>
  <c r="B7867" i="6" s="1"/>
  <c r="B7868" i="6" a="1"/>
  <c r="B7868" i="6" s="1"/>
  <c r="B7869" i="6" a="1"/>
  <c r="B7869" i="6" s="1"/>
  <c r="B7870" i="6" a="1"/>
  <c r="B7870" i="6"/>
  <c r="B7871" i="6" a="1"/>
  <c r="B7871" i="6" s="1"/>
  <c r="B7872" i="6" a="1"/>
  <c r="B7872" i="6" s="1"/>
  <c r="B7873" i="6" a="1"/>
  <c r="B7873" i="6" s="1"/>
  <c r="B7874" i="6" a="1"/>
  <c r="B7874" i="6" s="1"/>
  <c r="B7875" i="6" a="1"/>
  <c r="B7875" i="6" s="1"/>
  <c r="B7876" i="6" a="1"/>
  <c r="B7876" i="6" s="1"/>
  <c r="B7877" i="6" a="1"/>
  <c r="B7877" i="6" s="1"/>
  <c r="B7878" i="6" a="1"/>
  <c r="B7878" i="6" s="1"/>
  <c r="B7879" i="6" a="1"/>
  <c r="B7879" i="6" s="1"/>
  <c r="B7880" i="6" a="1"/>
  <c r="B7880" i="6" s="1"/>
  <c r="B7881" i="6" a="1"/>
  <c r="B7881" i="6"/>
  <c r="B7882" i="6" a="1"/>
  <c r="B7882" i="6" s="1"/>
  <c r="B7883" i="6" a="1"/>
  <c r="B7883" i="6" s="1"/>
  <c r="B7884" i="6" a="1"/>
  <c r="B7884" i="6" s="1"/>
  <c r="B7885" i="6" a="1"/>
  <c r="B7885" i="6" s="1"/>
  <c r="B7886" i="6" a="1"/>
  <c r="B7886" i="6"/>
  <c r="B7887" i="6" a="1"/>
  <c r="B7887" i="6" s="1"/>
  <c r="B7888" i="6" a="1"/>
  <c r="B7888" i="6" s="1"/>
  <c r="B7889" i="6" a="1"/>
  <c r="B7889" i="6" s="1"/>
  <c r="B7890" i="6" a="1"/>
  <c r="B7890" i="6" s="1"/>
  <c r="B7891" i="6" a="1"/>
  <c r="B7891" i="6" s="1"/>
  <c r="B7892" i="6" a="1"/>
  <c r="B7892" i="6" s="1"/>
  <c r="B7893" i="6" a="1"/>
  <c r="B7893" i="6" s="1"/>
  <c r="B7894" i="6" a="1"/>
  <c r="B7894" i="6" s="1"/>
  <c r="B7895" i="6" a="1"/>
  <c r="B7895" i="6" s="1"/>
  <c r="B7896" i="6" a="1"/>
  <c r="B7896" i="6" s="1"/>
  <c r="B7897" i="6" a="1"/>
  <c r="B7897" i="6"/>
  <c r="B7898" i="6" a="1"/>
  <c r="B7898" i="6" s="1"/>
  <c r="B7899" i="6" a="1"/>
  <c r="B7899" i="6" s="1"/>
  <c r="B7900" i="6" a="1"/>
  <c r="B7900" i="6" s="1"/>
  <c r="B7901" i="6" a="1"/>
  <c r="B7901" i="6" s="1"/>
  <c r="B7902" i="6" a="1"/>
  <c r="B7902" i="6"/>
  <c r="B7903" i="6" a="1"/>
  <c r="B7903" i="6" s="1"/>
  <c r="B7904" i="6" a="1"/>
  <c r="B7904" i="6" s="1"/>
  <c r="B7905" i="6" a="1"/>
  <c r="B7905" i="6" s="1"/>
  <c r="B7906" i="6" a="1"/>
  <c r="B7906" i="6" s="1"/>
  <c r="B7907" i="6" a="1"/>
  <c r="B7907" i="6" s="1"/>
  <c r="B7908" i="6" a="1"/>
  <c r="B7908" i="6" s="1"/>
  <c r="B7909" i="6" a="1"/>
  <c r="B7909" i="6" s="1"/>
  <c r="B7910" i="6" a="1"/>
  <c r="B7910" i="6" s="1"/>
  <c r="B7911" i="6" a="1"/>
  <c r="B7911" i="6" s="1"/>
  <c r="B7912" i="6" a="1"/>
  <c r="B7912" i="6" s="1"/>
  <c r="B7913" i="6" a="1"/>
  <c r="B7913" i="6"/>
  <c r="B7914" i="6" a="1"/>
  <c r="B7914" i="6" s="1"/>
  <c r="B7915" i="6" a="1"/>
  <c r="B7915" i="6" s="1"/>
  <c r="B7916" i="6" a="1"/>
  <c r="B7916" i="6" s="1"/>
  <c r="B7917" i="6" a="1"/>
  <c r="B7917" i="6" s="1"/>
  <c r="B7918" i="6" a="1"/>
  <c r="B7918" i="6"/>
  <c r="B7919" i="6" a="1"/>
  <c r="B7919" i="6" s="1"/>
  <c r="B7920" i="6" a="1"/>
  <c r="B7920" i="6" s="1"/>
  <c r="B7921" i="6" a="1"/>
  <c r="B7921" i="6" s="1"/>
  <c r="B7922" i="6" a="1"/>
  <c r="B7922" i="6" s="1"/>
  <c r="B7923" i="6" a="1"/>
  <c r="B7923" i="6" s="1"/>
  <c r="B7924" i="6" a="1"/>
  <c r="B7924" i="6" s="1"/>
  <c r="B7925" i="6" a="1"/>
  <c r="B7925" i="6" s="1"/>
  <c r="B7926" i="6" a="1"/>
  <c r="B7926" i="6" s="1"/>
  <c r="B7927" i="6" a="1"/>
  <c r="B7927" i="6" s="1"/>
  <c r="B7928" i="6" a="1"/>
  <c r="B7928" i="6" s="1"/>
  <c r="B7929" i="6" a="1"/>
  <c r="B7929" i="6"/>
  <c r="B7930" i="6" a="1"/>
  <c r="B7930" i="6" s="1"/>
  <c r="B7931" i="6" a="1"/>
  <c r="B7931" i="6" s="1"/>
  <c r="B7932" i="6" a="1"/>
  <c r="B7932" i="6" s="1"/>
  <c r="B7933" i="6" a="1"/>
  <c r="B7933" i="6" s="1"/>
  <c r="B7934" i="6" a="1"/>
  <c r="B7934" i="6"/>
  <c r="B7935" i="6" a="1"/>
  <c r="B7935" i="6" s="1"/>
  <c r="B7936" i="6" a="1"/>
  <c r="B7936" i="6" s="1"/>
  <c r="B7937" i="6" a="1"/>
  <c r="B7937" i="6" s="1"/>
  <c r="B7938" i="6" a="1"/>
  <c r="B7938" i="6" s="1"/>
  <c r="B7939" i="6" a="1"/>
  <c r="B7939" i="6" s="1"/>
  <c r="B7940" i="6" a="1"/>
  <c r="B7940" i="6" s="1"/>
  <c r="B7941" i="6" a="1"/>
  <c r="B7941" i="6" s="1"/>
  <c r="B7942" i="6" a="1"/>
  <c r="B7942" i="6" s="1"/>
  <c r="B7943" i="6" a="1"/>
  <c r="B7943" i="6" s="1"/>
  <c r="B7944" i="6" a="1"/>
  <c r="B7944" i="6" s="1"/>
  <c r="B7945" i="6" a="1"/>
  <c r="B7945" i="6"/>
  <c r="B7946" i="6" a="1"/>
  <c r="B7946" i="6" s="1"/>
  <c r="B7947" i="6" a="1"/>
  <c r="B7947" i="6" s="1"/>
  <c r="B7948" i="6" a="1"/>
  <c r="B7948" i="6" s="1"/>
  <c r="B7949" i="6" a="1"/>
  <c r="B7949" i="6" s="1"/>
  <c r="B7950" i="6" a="1"/>
  <c r="B7950" i="6"/>
  <c r="B7951" i="6" a="1"/>
  <c r="B7951" i="6" s="1"/>
  <c r="B7952" i="6" a="1"/>
  <c r="B7952" i="6" s="1"/>
  <c r="B7953" i="6" a="1"/>
  <c r="B7953" i="6" s="1"/>
  <c r="B7954" i="6" a="1"/>
  <c r="B7954" i="6" s="1"/>
  <c r="B7955" i="6" a="1"/>
  <c r="B7955" i="6" s="1"/>
  <c r="B7956" i="6" a="1"/>
  <c r="B7956" i="6" s="1"/>
  <c r="B7957" i="6" a="1"/>
  <c r="B7957" i="6" s="1"/>
  <c r="B7958" i="6" a="1"/>
  <c r="B7958" i="6" s="1"/>
  <c r="B7959" i="6" a="1"/>
  <c r="B7959" i="6" s="1"/>
  <c r="B7960" i="6" a="1"/>
  <c r="B7960" i="6" s="1"/>
  <c r="B7961" i="6" a="1"/>
  <c r="B7961" i="6"/>
  <c r="B7962" i="6" a="1"/>
  <c r="B7962" i="6" s="1"/>
  <c r="B7963" i="6" a="1"/>
  <c r="B7963" i="6" s="1"/>
  <c r="B7964" i="6" a="1"/>
  <c r="B7964" i="6" s="1"/>
  <c r="B7965" i="6" a="1"/>
  <c r="B7965" i="6" s="1"/>
  <c r="B7966" i="6" a="1"/>
  <c r="B7966" i="6"/>
  <c r="B7967" i="6" a="1"/>
  <c r="B7967" i="6" s="1"/>
  <c r="B7968" i="6" a="1"/>
  <c r="B7968" i="6" s="1"/>
  <c r="B7969" i="6" a="1"/>
  <c r="B7969" i="6" s="1"/>
  <c r="B7970" i="6" a="1"/>
  <c r="B7970" i="6" s="1"/>
  <c r="B7971" i="6" a="1"/>
  <c r="B7971" i="6" s="1"/>
  <c r="B7972" i="6" a="1"/>
  <c r="B7972" i="6" s="1"/>
  <c r="B7973" i="6" a="1"/>
  <c r="B7973" i="6" s="1"/>
  <c r="B7974" i="6" a="1"/>
  <c r="B7974" i="6" s="1"/>
  <c r="B7975" i="6" a="1"/>
  <c r="B7975" i="6" s="1"/>
  <c r="B7976" i="6" a="1"/>
  <c r="B7976" i="6" s="1"/>
  <c r="B7977" i="6" a="1"/>
  <c r="B7977" i="6"/>
  <c r="B7978" i="6" a="1"/>
  <c r="B7978" i="6" s="1"/>
  <c r="B7979" i="6" a="1"/>
  <c r="B7979" i="6" s="1"/>
  <c r="B7980" i="6" a="1"/>
  <c r="B7980" i="6" s="1"/>
  <c r="B7981" i="6" a="1"/>
  <c r="B7981" i="6" s="1"/>
  <c r="B7982" i="6" a="1"/>
  <c r="B7982" i="6"/>
  <c r="B7983" i="6" a="1"/>
  <c r="B7983" i="6" s="1"/>
  <c r="B7984" i="6" a="1"/>
  <c r="B7984" i="6" s="1"/>
  <c r="B7985" i="6" a="1"/>
  <c r="B7985" i="6" s="1"/>
  <c r="B7986" i="6" a="1"/>
  <c r="B7986" i="6" s="1"/>
  <c r="B7987" i="6" a="1"/>
  <c r="B7987" i="6" s="1"/>
  <c r="B7988" i="6" a="1"/>
  <c r="B7988" i="6" s="1"/>
  <c r="B7989" i="6" a="1"/>
  <c r="B7989" i="6" s="1"/>
  <c r="B7990" i="6" a="1"/>
  <c r="B7990" i="6" s="1"/>
  <c r="B7991" i="6" a="1"/>
  <c r="B7991" i="6" s="1"/>
  <c r="B7992" i="6" a="1"/>
  <c r="B7992" i="6" s="1"/>
  <c r="B7993" i="6" a="1"/>
  <c r="B7993" i="6"/>
  <c r="B7994" i="6" a="1"/>
  <c r="B7994" i="6" s="1"/>
  <c r="B7995" i="6" a="1"/>
  <c r="B7995" i="6" s="1"/>
  <c r="B7996" i="6" a="1"/>
  <c r="B7996" i="6" s="1"/>
  <c r="B7997" i="6" a="1"/>
  <c r="B7997" i="6" s="1"/>
  <c r="B7998" i="6" a="1"/>
  <c r="B7998" i="6"/>
  <c r="B7999" i="6" a="1"/>
  <c r="B7999" i="6" s="1"/>
  <c r="B8000" i="6" a="1"/>
  <c r="B8000" i="6" s="1"/>
  <c r="B8001" i="6" a="1"/>
  <c r="B8001" i="6" s="1"/>
  <c r="B8002" i="6" a="1"/>
  <c r="B8002" i="6" s="1"/>
  <c r="B8003" i="6" a="1"/>
  <c r="B8003" i="6" s="1"/>
  <c r="B8004" i="6" a="1"/>
  <c r="B8004" i="6" s="1"/>
  <c r="B8005" i="6" a="1"/>
  <c r="B8005" i="6" s="1"/>
  <c r="B8006" i="6" a="1"/>
  <c r="B8006" i="6" s="1"/>
  <c r="B8007" i="6" a="1"/>
  <c r="B8007" i="6" s="1"/>
  <c r="B8008" i="6" a="1"/>
  <c r="B8008" i="6" s="1"/>
  <c r="B8009" i="6" a="1"/>
  <c r="B8009" i="6"/>
  <c r="B8010" i="6" a="1"/>
  <c r="B8010" i="6" s="1"/>
  <c r="B8011" i="6" a="1"/>
  <c r="B8011" i="6" s="1"/>
  <c r="B8012" i="6" a="1"/>
  <c r="B8012" i="6" s="1"/>
  <c r="B8013" i="6" a="1"/>
  <c r="B8013" i="6" s="1"/>
  <c r="B8014" i="6" a="1"/>
  <c r="B8014" i="6"/>
  <c r="B8015" i="6" a="1"/>
  <c r="B8015" i="6" s="1"/>
  <c r="B8016" i="6" a="1"/>
  <c r="B8016" i="6" s="1"/>
  <c r="B8017" i="6" a="1"/>
  <c r="B8017" i="6" s="1"/>
  <c r="B8018" i="6" a="1"/>
  <c r="B8018" i="6" s="1"/>
  <c r="B8019" i="6" a="1"/>
  <c r="B8019" i="6" s="1"/>
  <c r="B8020" i="6" a="1"/>
  <c r="B8020" i="6" s="1"/>
  <c r="B8021" i="6" a="1"/>
  <c r="B8021" i="6" s="1"/>
  <c r="B8022" i="6" a="1"/>
  <c r="B8022" i="6" s="1"/>
  <c r="B8023" i="6" a="1"/>
  <c r="B8023" i="6" s="1"/>
  <c r="B8024" i="6" a="1"/>
  <c r="B8024" i="6" s="1"/>
  <c r="B8025" i="6" a="1"/>
  <c r="B8025" i="6"/>
  <c r="B8026" i="6" a="1"/>
  <c r="B8026" i="6" s="1"/>
  <c r="B8027" i="6" a="1"/>
  <c r="B8027" i="6" s="1"/>
  <c r="B8028" i="6" a="1"/>
  <c r="B8028" i="6" s="1"/>
  <c r="B8029" i="6" a="1"/>
  <c r="B8029" i="6" s="1"/>
  <c r="B8030" i="6" a="1"/>
  <c r="B8030" i="6"/>
  <c r="B8031" i="6" a="1"/>
  <c r="B8031" i="6" s="1"/>
  <c r="B8032" i="6" a="1"/>
  <c r="B8032" i="6" s="1"/>
  <c r="B8033" i="6" a="1"/>
  <c r="B8033" i="6" s="1"/>
  <c r="B8034" i="6" a="1"/>
  <c r="B8034" i="6" s="1"/>
  <c r="B8035" i="6" a="1"/>
  <c r="B8035" i="6" s="1"/>
  <c r="B8036" i="6" a="1"/>
  <c r="B8036" i="6" s="1"/>
  <c r="B8037" i="6" a="1"/>
  <c r="B8037" i="6" s="1"/>
  <c r="B8038" i="6" a="1"/>
  <c r="B8038" i="6" s="1"/>
  <c r="B8039" i="6" a="1"/>
  <c r="B8039" i="6" s="1"/>
  <c r="B8040" i="6" a="1"/>
  <c r="B8040" i="6" s="1"/>
  <c r="B8041" i="6" a="1"/>
  <c r="B8041" i="6"/>
  <c r="B8042" i="6" a="1"/>
  <c r="B8042" i="6" s="1"/>
  <c r="B8043" i="6" a="1"/>
  <c r="B8043" i="6" s="1"/>
  <c r="B8044" i="6" a="1"/>
  <c r="B8044" i="6" s="1"/>
  <c r="B8045" i="6" a="1"/>
  <c r="B8045" i="6" s="1"/>
  <c r="B8046" i="6" a="1"/>
  <c r="B8046" i="6"/>
  <c r="B8047" i="6" a="1"/>
  <c r="B8047" i="6" s="1"/>
  <c r="B8048" i="6" a="1"/>
  <c r="B8048" i="6" s="1"/>
  <c r="B8049" i="6" a="1"/>
  <c r="B8049" i="6" s="1"/>
  <c r="B8050" i="6" a="1"/>
  <c r="B8050" i="6" s="1"/>
  <c r="B8051" i="6" a="1"/>
  <c r="B8051" i="6" s="1"/>
  <c r="B8052" i="6" a="1"/>
  <c r="B8052" i="6" s="1"/>
  <c r="B8053" i="6" a="1"/>
  <c r="B8053" i="6" s="1"/>
  <c r="B8054" i="6" a="1"/>
  <c r="B8054" i="6" s="1"/>
  <c r="B8055" i="6" a="1"/>
  <c r="B8055" i="6" s="1"/>
  <c r="B8056" i="6" a="1"/>
  <c r="B8056" i="6" s="1"/>
  <c r="B8057" i="6" a="1"/>
  <c r="B8057" i="6"/>
  <c r="B8058" i="6" a="1"/>
  <c r="B8058" i="6" s="1"/>
  <c r="B8059" i="6" a="1"/>
  <c r="B8059" i="6" s="1"/>
  <c r="B8060" i="6" a="1"/>
  <c r="B8060" i="6" s="1"/>
  <c r="B8061" i="6" a="1"/>
  <c r="B8061" i="6" s="1"/>
  <c r="B8062" i="6" a="1"/>
  <c r="B8062" i="6"/>
  <c r="B8063" i="6" a="1"/>
  <c r="B8063" i="6" s="1"/>
  <c r="B8064" i="6" a="1"/>
  <c r="B8064" i="6" s="1"/>
  <c r="B8065" i="6" a="1"/>
  <c r="B8065" i="6" s="1"/>
  <c r="B8066" i="6" a="1"/>
  <c r="B8066" i="6" s="1"/>
  <c r="B8067" i="6" a="1"/>
  <c r="B8067" i="6" s="1"/>
  <c r="B8068" i="6" a="1"/>
  <c r="B8068" i="6" s="1"/>
  <c r="B8069" i="6" a="1"/>
  <c r="B8069" i="6" s="1"/>
  <c r="B8070" i="6" a="1"/>
  <c r="B8070" i="6" s="1"/>
  <c r="B8071" i="6" a="1"/>
  <c r="B8071" i="6" s="1"/>
  <c r="B8072" i="6" a="1"/>
  <c r="B8072" i="6" s="1"/>
  <c r="B8073" i="6" a="1"/>
  <c r="B8073" i="6"/>
  <c r="B8074" i="6" a="1"/>
  <c r="B8074" i="6" s="1"/>
  <c r="B8075" i="6" a="1"/>
  <c r="B8075" i="6" s="1"/>
  <c r="B8076" i="6" a="1"/>
  <c r="B8076" i="6" s="1"/>
  <c r="B8077" i="6" a="1"/>
  <c r="B8077" i="6" s="1"/>
  <c r="B8078" i="6" a="1"/>
  <c r="B8078" i="6"/>
  <c r="B8079" i="6" a="1"/>
  <c r="B8079" i="6" s="1"/>
  <c r="B8080" i="6" a="1"/>
  <c r="B8080" i="6" s="1"/>
  <c r="B8081" i="6" a="1"/>
  <c r="B8081" i="6" s="1"/>
  <c r="B8082" i="6" a="1"/>
  <c r="B8082" i="6" s="1"/>
  <c r="B8083" i="6" a="1"/>
  <c r="B8083" i="6" s="1"/>
  <c r="B8084" i="6" a="1"/>
  <c r="B8084" i="6" s="1"/>
  <c r="B8085" i="6" a="1"/>
  <c r="B8085" i="6" s="1"/>
  <c r="B8086" i="6" a="1"/>
  <c r="B8086" i="6" s="1"/>
  <c r="B8087" i="6" a="1"/>
  <c r="B8087" i="6" s="1"/>
  <c r="B8088" i="6" a="1"/>
  <c r="B8088" i="6" s="1"/>
  <c r="B8089" i="6" a="1"/>
  <c r="B8089" i="6"/>
  <c r="B8090" i="6" a="1"/>
  <c r="B8090" i="6" s="1"/>
  <c r="B8091" i="6" a="1"/>
  <c r="B8091" i="6" s="1"/>
  <c r="B8092" i="6" a="1"/>
  <c r="B8092" i="6" s="1"/>
  <c r="B8093" i="6" a="1"/>
  <c r="B8093" i="6" s="1"/>
  <c r="B8094" i="6" a="1"/>
  <c r="B8094" i="6"/>
  <c r="B8095" i="6" a="1"/>
  <c r="B8095" i="6" s="1"/>
  <c r="B8096" i="6" a="1"/>
  <c r="B8096" i="6" s="1"/>
  <c r="B8097" i="6" a="1"/>
  <c r="B8097" i="6" s="1"/>
  <c r="B8098" i="6" a="1"/>
  <c r="B8098" i="6" s="1"/>
  <c r="B8099" i="6" a="1"/>
  <c r="B8099" i="6" s="1"/>
  <c r="B8100" i="6" a="1"/>
  <c r="B8100" i="6" s="1"/>
  <c r="B8101" i="6" a="1"/>
  <c r="B8101" i="6" s="1"/>
  <c r="B8102" i="6" a="1"/>
  <c r="B8102" i="6" s="1"/>
  <c r="B8103" i="6" a="1"/>
  <c r="B8103" i="6" s="1"/>
  <c r="B8104" i="6" a="1"/>
  <c r="B8104" i="6" s="1"/>
  <c r="B8105" i="6" a="1"/>
  <c r="B8105" i="6"/>
  <c r="B8106" i="6" a="1"/>
  <c r="B8106" i="6" s="1"/>
  <c r="B8107" i="6" a="1"/>
  <c r="B8107" i="6" s="1"/>
  <c r="B8108" i="6" a="1"/>
  <c r="B8108" i="6" s="1"/>
  <c r="B8109" i="6" a="1"/>
  <c r="B8109" i="6" s="1"/>
  <c r="B8110" i="6" a="1"/>
  <c r="B8110" i="6"/>
  <c r="B8111" i="6" a="1"/>
  <c r="B8111" i="6" s="1"/>
  <c r="B8112" i="6" a="1"/>
  <c r="B8112" i="6" s="1"/>
  <c r="B8113" i="6" a="1"/>
  <c r="B8113" i="6" s="1"/>
  <c r="B8114" i="6" a="1"/>
  <c r="B8114" i="6" s="1"/>
  <c r="B8115" i="6" a="1"/>
  <c r="B8115" i="6" s="1"/>
  <c r="B8116" i="6" a="1"/>
  <c r="B8116" i="6" s="1"/>
  <c r="B8117" i="6" a="1"/>
  <c r="B8117" i="6" s="1"/>
  <c r="B8118" i="6" a="1"/>
  <c r="B8118" i="6" s="1"/>
  <c r="B8119" i="6" a="1"/>
  <c r="B8119" i="6" s="1"/>
  <c r="B8120" i="6" a="1"/>
  <c r="B8120" i="6" s="1"/>
  <c r="B8121" i="6" a="1"/>
  <c r="B8121" i="6"/>
  <c r="B8122" i="6" a="1"/>
  <c r="B8122" i="6" s="1"/>
  <c r="B8123" i="6" a="1"/>
  <c r="B8123" i="6" s="1"/>
  <c r="B8124" i="6" a="1"/>
  <c r="B8124" i="6" s="1"/>
  <c r="B8125" i="6" a="1"/>
  <c r="B8125" i="6" s="1"/>
  <c r="B8126" i="6" a="1"/>
  <c r="B8126" i="6"/>
  <c r="B8127" i="6" a="1"/>
  <c r="B8127" i="6" s="1"/>
  <c r="B8128" i="6" a="1"/>
  <c r="B8128" i="6" s="1"/>
  <c r="B8129" i="6" a="1"/>
  <c r="B8129" i="6" s="1"/>
  <c r="B8130" i="6" a="1"/>
  <c r="B8130" i="6" s="1"/>
  <c r="B8131" i="6" a="1"/>
  <c r="B8131" i="6" s="1"/>
  <c r="B8132" i="6" a="1"/>
  <c r="B8132" i="6" s="1"/>
  <c r="B8133" i="6" a="1"/>
  <c r="B8133" i="6" s="1"/>
  <c r="B8134" i="6" a="1"/>
  <c r="B8134" i="6" s="1"/>
  <c r="B8135" i="6" a="1"/>
  <c r="B8135" i="6" s="1"/>
  <c r="B8136" i="6" a="1"/>
  <c r="B8136" i="6" s="1"/>
  <c r="B8137" i="6" a="1"/>
  <c r="B8137" i="6"/>
  <c r="B8138" i="6" a="1"/>
  <c r="B8138" i="6" s="1"/>
  <c r="B8139" i="6" a="1"/>
  <c r="B8139" i="6" s="1"/>
  <c r="B8140" i="6" a="1"/>
  <c r="B8140" i="6" s="1"/>
  <c r="B8141" i="6" a="1"/>
  <c r="B8141" i="6" s="1"/>
  <c r="B8142" i="6" a="1"/>
  <c r="B8142" i="6"/>
  <c r="B8143" i="6" a="1"/>
  <c r="B8143" i="6" s="1"/>
  <c r="B8144" i="6" a="1"/>
  <c r="B8144" i="6" s="1"/>
  <c r="B8145" i="6" a="1"/>
  <c r="B8145" i="6" s="1"/>
  <c r="B8146" i="6" a="1"/>
  <c r="B8146" i="6" s="1"/>
  <c r="B8147" i="6" a="1"/>
  <c r="B8147" i="6" s="1"/>
  <c r="B8148" i="6" a="1"/>
  <c r="B8148" i="6" s="1"/>
  <c r="B8149" i="6" a="1"/>
  <c r="B8149" i="6" s="1"/>
  <c r="B8150" i="6" a="1"/>
  <c r="B8150" i="6" s="1"/>
  <c r="B8151" i="6" a="1"/>
  <c r="B8151" i="6" s="1"/>
  <c r="B8152" i="6" a="1"/>
  <c r="B8152" i="6" s="1"/>
  <c r="B8153" i="6" a="1"/>
  <c r="B8153" i="6"/>
  <c r="B8154" i="6" a="1"/>
  <c r="B8154" i="6" s="1"/>
  <c r="B8155" i="6" a="1"/>
  <c r="B8155" i="6" s="1"/>
  <c r="B8156" i="6" a="1"/>
  <c r="B8156" i="6" s="1"/>
  <c r="B8157" i="6" a="1"/>
  <c r="B8157" i="6" s="1"/>
  <c r="B8158" i="6" a="1"/>
  <c r="B8158" i="6"/>
  <c r="B8159" i="6" a="1"/>
  <c r="B8159" i="6" s="1"/>
  <c r="B8160" i="6" a="1"/>
  <c r="B8160" i="6" s="1"/>
  <c r="B8161" i="6" a="1"/>
  <c r="B8161" i="6" s="1"/>
  <c r="B8162" i="6" a="1"/>
  <c r="B8162" i="6" s="1"/>
  <c r="B8163" i="6" a="1"/>
  <c r="B8163" i="6" s="1"/>
  <c r="B8164" i="6" a="1"/>
  <c r="B8164" i="6" s="1"/>
  <c r="B8165" i="6" a="1"/>
  <c r="B8165" i="6" s="1"/>
  <c r="B8166" i="6" a="1"/>
  <c r="B8166" i="6" s="1"/>
  <c r="B8167" i="6" a="1"/>
  <c r="B8167" i="6" s="1"/>
  <c r="B8168" i="6" a="1"/>
  <c r="B8168" i="6" s="1"/>
  <c r="B8169" i="6" a="1"/>
  <c r="B8169" i="6"/>
  <c r="B8170" i="6" a="1"/>
  <c r="B8170" i="6" s="1"/>
  <c r="B8171" i="6" a="1"/>
  <c r="B8171" i="6" s="1"/>
  <c r="B8172" i="6" a="1"/>
  <c r="B8172" i="6" s="1"/>
  <c r="B8173" i="6" a="1"/>
  <c r="B8173" i="6" s="1"/>
  <c r="B8174" i="6" a="1"/>
  <c r="B8174" i="6"/>
  <c r="B8175" i="6" a="1"/>
  <c r="B8175" i="6" s="1"/>
  <c r="B8176" i="6" a="1"/>
  <c r="B8176" i="6" s="1"/>
  <c r="B8177" i="6" a="1"/>
  <c r="B8177" i="6" s="1"/>
  <c r="B8178" i="6" a="1"/>
  <c r="B8178" i="6" s="1"/>
  <c r="B8179" i="6" a="1"/>
  <c r="B8179" i="6" s="1"/>
  <c r="B8180" i="6" a="1"/>
  <c r="B8180" i="6" s="1"/>
  <c r="B8181" i="6" a="1"/>
  <c r="B8181" i="6" s="1"/>
  <c r="B8182" i="6" a="1"/>
  <c r="B8182" i="6" s="1"/>
  <c r="B8183" i="6" a="1"/>
  <c r="B8183" i="6" s="1"/>
  <c r="B8184" i="6" a="1"/>
  <c r="B8184" i="6" s="1"/>
  <c r="B8185" i="6" a="1"/>
  <c r="B8185" i="6"/>
  <c r="B8186" i="6" a="1"/>
  <c r="B8186" i="6" s="1"/>
  <c r="B8187" i="6" a="1"/>
  <c r="B8187" i="6" s="1"/>
  <c r="B8188" i="6" a="1"/>
  <c r="B8188" i="6" s="1"/>
  <c r="B8189" i="6" a="1"/>
  <c r="B8189" i="6" s="1"/>
  <c r="B8190" i="6" a="1"/>
  <c r="B8190" i="6"/>
  <c r="B8191" i="6" a="1"/>
  <c r="B8191" i="6" s="1"/>
  <c r="B8192" i="6" a="1"/>
  <c r="B8192" i="6" s="1"/>
  <c r="B8193" i="6" a="1"/>
  <c r="B8193" i="6" s="1"/>
  <c r="B8194" i="6" a="1"/>
  <c r="B8194" i="6" s="1"/>
  <c r="B8195" i="6" a="1"/>
  <c r="B8195" i="6" s="1"/>
  <c r="B8196" i="6" a="1"/>
  <c r="B8196" i="6" s="1"/>
  <c r="B8197" i="6" a="1"/>
  <c r="B8197" i="6" s="1"/>
  <c r="B8198" i="6" a="1"/>
  <c r="B8198" i="6" s="1"/>
  <c r="B8199" i="6" a="1"/>
  <c r="B8199" i="6" s="1"/>
  <c r="B8200" i="6" a="1"/>
  <c r="B8200" i="6" s="1"/>
  <c r="B8201" i="6" a="1"/>
  <c r="B8201" i="6"/>
  <c r="B8202" i="6" a="1"/>
  <c r="B8202" i="6" s="1"/>
  <c r="B8203" i="6" a="1"/>
  <c r="B8203" i="6" s="1"/>
  <c r="B8204" i="6" a="1"/>
  <c r="B8204" i="6" s="1"/>
  <c r="B8205" i="6" a="1"/>
  <c r="B8205" i="6" s="1"/>
  <c r="B8206" i="6" a="1"/>
  <c r="B8206" i="6"/>
  <c r="B8207" i="6" a="1"/>
  <c r="B8207" i="6" s="1"/>
  <c r="B8208" i="6" a="1"/>
  <c r="B8208" i="6" s="1"/>
  <c r="B8209" i="6" a="1"/>
  <c r="B8209" i="6" s="1"/>
  <c r="B8210" i="6" a="1"/>
  <c r="B8210" i="6" s="1"/>
  <c r="B8211" i="6" a="1"/>
  <c r="B8211" i="6" s="1"/>
  <c r="B8212" i="6" a="1"/>
  <c r="B8212" i="6" s="1"/>
  <c r="B8213" i="6" a="1"/>
  <c r="B8213" i="6" s="1"/>
  <c r="B8214" i="6" a="1"/>
  <c r="B8214" i="6" s="1"/>
  <c r="B8215" i="6" a="1"/>
  <c r="B8215" i="6" s="1"/>
  <c r="B8216" i="6" a="1"/>
  <c r="B8216" i="6" s="1"/>
  <c r="B8217" i="6" a="1"/>
  <c r="B8217" i="6"/>
  <c r="B8218" i="6" a="1"/>
  <c r="B8218" i="6" s="1"/>
  <c r="B8219" i="6" a="1"/>
  <c r="B8219" i="6" s="1"/>
  <c r="B8220" i="6" a="1"/>
  <c r="B8220" i="6" s="1"/>
  <c r="B8221" i="6" a="1"/>
  <c r="B8221" i="6" s="1"/>
  <c r="B8222" i="6" a="1"/>
  <c r="B8222" i="6"/>
  <c r="B8223" i="6" a="1"/>
  <c r="B8223" i="6" s="1"/>
  <c r="B8224" i="6" a="1"/>
  <c r="B8224" i="6" s="1"/>
  <c r="B8225" i="6" a="1"/>
  <c r="B8225" i="6" s="1"/>
  <c r="B8226" i="6" a="1"/>
  <c r="B8226" i="6" s="1"/>
  <c r="B8227" i="6" a="1"/>
  <c r="B8227" i="6" s="1"/>
  <c r="B8228" i="6" a="1"/>
  <c r="B8228" i="6" s="1"/>
  <c r="B8229" i="6" a="1"/>
  <c r="B8229" i="6" s="1"/>
  <c r="B8230" i="6" a="1"/>
  <c r="B8230" i="6" s="1"/>
  <c r="B8231" i="6" a="1"/>
  <c r="B8231" i="6" s="1"/>
  <c r="B8232" i="6" a="1"/>
  <c r="B8232" i="6" s="1"/>
  <c r="B8233" i="6" a="1"/>
  <c r="B8233" i="6"/>
  <c r="B8234" i="6" a="1"/>
  <c r="B8234" i="6" s="1"/>
  <c r="B8235" i="6" a="1"/>
  <c r="B8235" i="6" s="1"/>
  <c r="B8236" i="6" a="1"/>
  <c r="B8236" i="6" s="1"/>
  <c r="B8237" i="6" a="1"/>
  <c r="B8237" i="6" s="1"/>
  <c r="B8238" i="6" a="1"/>
  <c r="B8238" i="6"/>
  <c r="B8239" i="6" a="1"/>
  <c r="B8239" i="6" s="1"/>
  <c r="B8240" i="6" a="1"/>
  <c r="B8240" i="6" s="1"/>
  <c r="B8241" i="6" a="1"/>
  <c r="B8241" i="6" s="1"/>
  <c r="B8242" i="6" a="1"/>
  <c r="B8242" i="6" s="1"/>
  <c r="B8243" i="6" a="1"/>
  <c r="B8243" i="6" s="1"/>
  <c r="B8244" i="6" a="1"/>
  <c r="B8244" i="6" s="1"/>
  <c r="B8245" i="6" a="1"/>
  <c r="B8245" i="6" s="1"/>
  <c r="B8246" i="6" a="1"/>
  <c r="B8246" i="6" s="1"/>
  <c r="B8247" i="6" a="1"/>
  <c r="B8247" i="6" s="1"/>
  <c r="B8248" i="6" a="1"/>
  <c r="B8248" i="6" s="1"/>
  <c r="B8249" i="6" a="1"/>
  <c r="B8249" i="6"/>
  <c r="B8250" i="6" a="1"/>
  <c r="B8250" i="6" s="1"/>
  <c r="B8251" i="6" a="1"/>
  <c r="B8251" i="6" s="1"/>
  <c r="B8252" i="6" a="1"/>
  <c r="B8252" i="6" s="1"/>
  <c r="B8253" i="6" a="1"/>
  <c r="B8253" i="6" s="1"/>
  <c r="B8254" i="6" a="1"/>
  <c r="B8254" i="6"/>
  <c r="B8255" i="6" a="1"/>
  <c r="B8255" i="6" s="1"/>
  <c r="B8256" i="6" a="1"/>
  <c r="B8256" i="6" s="1"/>
  <c r="B8257" i="6" a="1"/>
  <c r="B8257" i="6" s="1"/>
  <c r="B8258" i="6" a="1"/>
  <c r="B8258" i="6" s="1"/>
  <c r="B8259" i="6" a="1"/>
  <c r="B8259" i="6" s="1"/>
  <c r="B8260" i="6" a="1"/>
  <c r="B8260" i="6" s="1"/>
  <c r="B8261" i="6" a="1"/>
  <c r="B8261" i="6" s="1"/>
  <c r="B8262" i="6" a="1"/>
  <c r="B8262" i="6" s="1"/>
  <c r="B8263" i="6" a="1"/>
  <c r="B8263" i="6" s="1"/>
  <c r="B8264" i="6" a="1"/>
  <c r="B8264" i="6" s="1"/>
  <c r="B8265" i="6" a="1"/>
  <c r="B8265" i="6"/>
  <c r="B8266" i="6" a="1"/>
  <c r="B8266" i="6" s="1"/>
  <c r="B8267" i="6" a="1"/>
  <c r="B8267" i="6" s="1"/>
  <c r="B8268" i="6" a="1"/>
  <c r="B8268" i="6" s="1"/>
  <c r="B8269" i="6" a="1"/>
  <c r="B8269" i="6" s="1"/>
  <c r="B8270" i="6" a="1"/>
  <c r="B8270" i="6"/>
  <c r="B8271" i="6" a="1"/>
  <c r="B8271" i="6" s="1"/>
  <c r="B8272" i="6" a="1"/>
  <c r="B8272" i="6" s="1"/>
  <c r="B8273" i="6" a="1"/>
  <c r="B8273" i="6" s="1"/>
  <c r="B8274" i="6" a="1"/>
  <c r="B8274" i="6" s="1"/>
  <c r="B8275" i="6" a="1"/>
  <c r="B8275" i="6" s="1"/>
  <c r="B8276" i="6" a="1"/>
  <c r="B8276" i="6" s="1"/>
  <c r="B8277" i="6" a="1"/>
  <c r="B8277" i="6" s="1"/>
  <c r="B8278" i="6" a="1"/>
  <c r="B8278" i="6" s="1"/>
  <c r="B8279" i="6" a="1"/>
  <c r="B8279" i="6" s="1"/>
  <c r="B8280" i="6" a="1"/>
  <c r="B8280" i="6" s="1"/>
  <c r="B8281" i="6" a="1"/>
  <c r="B8281" i="6"/>
  <c r="B8282" i="6" a="1"/>
  <c r="B8282" i="6" s="1"/>
  <c r="B8283" i="6" a="1"/>
  <c r="B8283" i="6" s="1"/>
  <c r="B8284" i="6" a="1"/>
  <c r="B8284" i="6" s="1"/>
  <c r="B8285" i="6" a="1"/>
  <c r="B8285" i="6" s="1"/>
  <c r="B8286" i="6" a="1"/>
  <c r="B8286" i="6"/>
  <c r="B8287" i="6" a="1"/>
  <c r="B8287" i="6" s="1"/>
  <c r="B8288" i="6" a="1"/>
  <c r="B8288" i="6" s="1"/>
  <c r="B8289" i="6" a="1"/>
  <c r="B8289" i="6" s="1"/>
  <c r="B8290" i="6" a="1"/>
  <c r="B8290" i="6" s="1"/>
  <c r="B8291" i="6" a="1"/>
  <c r="B8291" i="6" s="1"/>
  <c r="B8292" i="6" a="1"/>
  <c r="B8292" i="6" s="1"/>
  <c r="B8293" i="6" a="1"/>
  <c r="B8293" i="6" s="1"/>
  <c r="B8294" i="6" a="1"/>
  <c r="B8294" i="6" s="1"/>
  <c r="B8295" i="6" a="1"/>
  <c r="B8295" i="6" s="1"/>
  <c r="B8296" i="6" a="1"/>
  <c r="B8296" i="6" s="1"/>
  <c r="B8297" i="6" a="1"/>
  <c r="B8297" i="6"/>
  <c r="B8298" i="6" a="1"/>
  <c r="B8298" i="6" s="1"/>
  <c r="B8299" i="6" a="1"/>
  <c r="B8299" i="6" s="1"/>
  <c r="B8300" i="6" a="1"/>
  <c r="B8300" i="6" s="1"/>
  <c r="B8301" i="6" a="1"/>
  <c r="B8301" i="6" s="1"/>
  <c r="B8302" i="6" a="1"/>
  <c r="B8302" i="6"/>
  <c r="B8303" i="6" a="1"/>
  <c r="B8303" i="6" s="1"/>
  <c r="B8304" i="6" a="1"/>
  <c r="B8304" i="6" s="1"/>
  <c r="B8305" i="6" a="1"/>
  <c r="B8305" i="6" s="1"/>
  <c r="B8306" i="6" a="1"/>
  <c r="B8306" i="6" s="1"/>
  <c r="B8307" i="6" a="1"/>
  <c r="B8307" i="6" s="1"/>
  <c r="B8308" i="6" a="1"/>
  <c r="B8308" i="6" s="1"/>
  <c r="B8309" i="6" a="1"/>
  <c r="B8309" i="6" s="1"/>
  <c r="B8310" i="6" a="1"/>
  <c r="B8310" i="6" s="1"/>
  <c r="B8311" i="6" a="1"/>
  <c r="B8311" i="6" s="1"/>
  <c r="B8312" i="6" a="1"/>
  <c r="B8312" i="6" s="1"/>
  <c r="B8313" i="6" a="1"/>
  <c r="B8313" i="6"/>
  <c r="B8314" i="6" a="1"/>
  <c r="B8314" i="6" s="1"/>
  <c r="B8315" i="6" a="1"/>
  <c r="B8315" i="6" s="1"/>
  <c r="B8316" i="6" a="1"/>
  <c r="B8316" i="6" s="1"/>
  <c r="B8317" i="6" a="1"/>
  <c r="B8317" i="6" s="1"/>
  <c r="B8318" i="6" a="1"/>
  <c r="B8318" i="6"/>
  <c r="B8319" i="6" a="1"/>
  <c r="B8319" i="6" s="1"/>
  <c r="B8320" i="6" a="1"/>
  <c r="B8320" i="6" s="1"/>
  <c r="B8321" i="6" a="1"/>
  <c r="B8321" i="6" s="1"/>
  <c r="B8322" i="6" a="1"/>
  <c r="B8322" i="6" s="1"/>
  <c r="B8323" i="6" a="1"/>
  <c r="B8323" i="6" s="1"/>
  <c r="B8324" i="6" a="1"/>
  <c r="B8324" i="6" s="1"/>
  <c r="B8325" i="6" a="1"/>
  <c r="B8325" i="6" s="1"/>
  <c r="B8326" i="6" a="1"/>
  <c r="B8326" i="6" s="1"/>
  <c r="B8327" i="6" a="1"/>
  <c r="B8327" i="6" s="1"/>
  <c r="B8328" i="6" a="1"/>
  <c r="B8328" i="6" s="1"/>
  <c r="B8329" i="6" a="1"/>
  <c r="B8329" i="6"/>
  <c r="B8330" i="6" a="1"/>
  <c r="B8330" i="6" s="1"/>
  <c r="B8331" i="6" a="1"/>
  <c r="B8331" i="6" s="1"/>
  <c r="B8332" i="6" a="1"/>
  <c r="B8332" i="6" s="1"/>
  <c r="B8333" i="6" a="1"/>
  <c r="B8333" i="6" s="1"/>
  <c r="B8334" i="6" a="1"/>
  <c r="B8334" i="6"/>
  <c r="B8335" i="6" a="1"/>
  <c r="B8335" i="6" s="1"/>
  <c r="B8336" i="6" a="1"/>
  <c r="B8336" i="6" s="1"/>
  <c r="B8337" i="6" a="1"/>
  <c r="B8337" i="6" s="1"/>
  <c r="B8338" i="6" a="1"/>
  <c r="B8338" i="6" s="1"/>
  <c r="B8339" i="6" a="1"/>
  <c r="B8339" i="6" s="1"/>
  <c r="B8340" i="6" a="1"/>
  <c r="B8340" i="6" s="1"/>
  <c r="B8341" i="6" a="1"/>
  <c r="B8341" i="6" s="1"/>
  <c r="B8342" i="6" a="1"/>
  <c r="B8342" i="6" s="1"/>
  <c r="B8343" i="6" a="1"/>
  <c r="B8343" i="6" s="1"/>
  <c r="B8344" i="6" a="1"/>
  <c r="B8344" i="6" s="1"/>
  <c r="B8345" i="6" a="1"/>
  <c r="B8345" i="6"/>
  <c r="B8346" i="6" a="1"/>
  <c r="B8346" i="6" s="1"/>
  <c r="B8347" i="6" a="1"/>
  <c r="B8347" i="6" s="1"/>
  <c r="B8348" i="6" a="1"/>
  <c r="B8348" i="6" s="1"/>
  <c r="B8349" i="6" a="1"/>
  <c r="B8349" i="6" s="1"/>
  <c r="B8350" i="6" a="1"/>
  <c r="B8350" i="6"/>
  <c r="B8351" i="6" a="1"/>
  <c r="B8351" i="6" s="1"/>
  <c r="B8352" i="6" a="1"/>
  <c r="B8352" i="6" s="1"/>
  <c r="B8353" i="6" a="1"/>
  <c r="B8353" i="6" s="1"/>
  <c r="B8354" i="6" a="1"/>
  <c r="B8354" i="6" s="1"/>
  <c r="B8355" i="6" a="1"/>
  <c r="B8355" i="6" s="1"/>
  <c r="B8356" i="6" a="1"/>
  <c r="B8356" i="6" s="1"/>
  <c r="B8357" i="6" a="1"/>
  <c r="B8357" i="6" s="1"/>
  <c r="B8358" i="6" a="1"/>
  <c r="B8358" i="6" s="1"/>
  <c r="B8359" i="6" a="1"/>
  <c r="B8359" i="6" s="1"/>
  <c r="B8360" i="6" a="1"/>
  <c r="B8360" i="6" s="1"/>
  <c r="B8361" i="6" a="1"/>
  <c r="B8361" i="6"/>
  <c r="B8362" i="6" a="1"/>
  <c r="B8362" i="6" s="1"/>
  <c r="B8363" i="6" a="1"/>
  <c r="B8363" i="6" s="1"/>
  <c r="B8364" i="6" a="1"/>
  <c r="B8364" i="6" s="1"/>
  <c r="B8365" i="6" a="1"/>
  <c r="B8365" i="6" s="1"/>
  <c r="B8366" i="6" a="1"/>
  <c r="B8366" i="6"/>
  <c r="B8367" i="6" a="1"/>
  <c r="B8367" i="6" s="1"/>
  <c r="B8368" i="6" a="1"/>
  <c r="B8368" i="6" s="1"/>
  <c r="B8369" i="6" a="1"/>
  <c r="B8369" i="6" s="1"/>
  <c r="B8370" i="6" a="1"/>
  <c r="B8370" i="6" s="1"/>
  <c r="B8371" i="6" a="1"/>
  <c r="B8371" i="6"/>
  <c r="B8372" i="6" a="1"/>
  <c r="B8372" i="6" s="1"/>
  <c r="B8373" i="6" a="1"/>
  <c r="B8373" i="6"/>
  <c r="B8374" i="6" a="1"/>
  <c r="B8374" i="6"/>
  <c r="B8375" i="6" a="1"/>
  <c r="B8375" i="6"/>
  <c r="B8376" i="6" a="1"/>
  <c r="B8376" i="6" s="1"/>
  <c r="B8377" i="6" a="1"/>
  <c r="B8377" i="6" s="1"/>
  <c r="B8378" i="6" a="1"/>
  <c r="B8378" i="6" s="1"/>
  <c r="B8379" i="6" a="1"/>
  <c r="B8379" i="6" s="1"/>
  <c r="B8380" i="6" a="1"/>
  <c r="B8380" i="6" s="1"/>
  <c r="B8381" i="6" a="1"/>
  <c r="B8381" i="6"/>
  <c r="B8382" i="6" a="1"/>
  <c r="B8382" i="6"/>
  <c r="B8383" i="6" a="1"/>
  <c r="B8383" i="6"/>
  <c r="B8384" i="6" a="1"/>
  <c r="B8384" i="6" s="1"/>
  <c r="B8385" i="6" a="1"/>
  <c r="B8385" i="6"/>
  <c r="B8386" i="6" a="1"/>
  <c r="B8386" i="6" s="1"/>
  <c r="B8387" i="6" a="1"/>
  <c r="B8387" i="6" s="1"/>
  <c r="B8388" i="6" a="1"/>
  <c r="B8388" i="6" s="1"/>
  <c r="B8389" i="6" a="1"/>
  <c r="B8389" i="6"/>
  <c r="B8390" i="6" a="1"/>
  <c r="B8390" i="6"/>
  <c r="B8391" i="6" a="1"/>
  <c r="B8391" i="6"/>
  <c r="B8392" i="6" a="1"/>
  <c r="B8392" i="6" s="1"/>
  <c r="B8393" i="6" a="1"/>
  <c r="B8393" i="6" s="1"/>
  <c r="B8394" i="6" a="1"/>
  <c r="B8394" i="6"/>
  <c r="B8395" i="6" a="1"/>
  <c r="B8395" i="6" s="1"/>
  <c r="B8396" i="6" a="1"/>
  <c r="B8396" i="6" s="1"/>
  <c r="B8397" i="6" a="1"/>
  <c r="B8397" i="6"/>
  <c r="B8398" i="6" a="1"/>
  <c r="B8398" i="6"/>
  <c r="B8399" i="6" a="1"/>
  <c r="B8399" i="6"/>
  <c r="B8400" i="6" a="1"/>
  <c r="B8400" i="6" s="1"/>
  <c r="B8401" i="6" a="1"/>
  <c r="B8401" i="6" s="1"/>
  <c r="B8402" i="6" a="1"/>
  <c r="B8402" i="6" s="1"/>
  <c r="B8403" i="6" a="1"/>
  <c r="B8403" i="6"/>
  <c r="B8404" i="6" a="1"/>
  <c r="B8404" i="6" s="1"/>
  <c r="B8405" i="6" a="1"/>
  <c r="B8405" i="6"/>
  <c r="B8406" i="6" a="1"/>
  <c r="B8406" i="6"/>
  <c r="B8407" i="6" a="1"/>
  <c r="B8407" i="6"/>
  <c r="B8408" i="6" a="1"/>
  <c r="B8408" i="6" s="1"/>
  <c r="B8409" i="6" a="1"/>
  <c r="B8409" i="6" s="1"/>
  <c r="B8410" i="6" a="1"/>
  <c r="B8410" i="6" s="1"/>
  <c r="B8411" i="6" a="1"/>
  <c r="B8411" i="6" s="1"/>
  <c r="B8412" i="6" a="1"/>
  <c r="B8412" i="6" s="1"/>
  <c r="B8413" i="6" a="1"/>
  <c r="B8413" i="6"/>
  <c r="B8414" i="6" a="1"/>
  <c r="B8414" i="6"/>
  <c r="B8415" i="6" a="1"/>
  <c r="B8415" i="6"/>
  <c r="B8416" i="6" a="1"/>
  <c r="B8416" i="6" s="1"/>
  <c r="B8417" i="6" a="1"/>
  <c r="B8417" i="6"/>
  <c r="B8418" i="6" a="1"/>
  <c r="B8418" i="6" s="1"/>
  <c r="B8419" i="6" a="1"/>
  <c r="B8419" i="6" s="1"/>
  <c r="B8420" i="6" a="1"/>
  <c r="B8420" i="6" s="1"/>
  <c r="B8421" i="6" a="1"/>
  <c r="B8421" i="6"/>
  <c r="B8422" i="6" a="1"/>
  <c r="B8422" i="6"/>
  <c r="B8423" i="6" a="1"/>
  <c r="B8423" i="6"/>
  <c r="B8424" i="6" a="1"/>
  <c r="B8424" i="6" s="1"/>
  <c r="B8425" i="6" a="1"/>
  <c r="B8425" i="6" s="1"/>
  <c r="B8426" i="6" a="1"/>
  <c r="B8426" i="6"/>
  <c r="B8427" i="6" a="1"/>
  <c r="B8427" i="6" s="1"/>
  <c r="B8428" i="6" a="1"/>
  <c r="B8428" i="6" s="1"/>
  <c r="B8429" i="6" a="1"/>
  <c r="B8429" i="6"/>
  <c r="B8430" i="6" a="1"/>
  <c r="B8430" i="6"/>
  <c r="B8431" i="6" a="1"/>
  <c r="B8431" i="6"/>
  <c r="B8432" i="6" a="1"/>
  <c r="B8432" i="6" s="1"/>
  <c r="B8433" i="6" a="1"/>
  <c r="B8433" i="6" s="1"/>
  <c r="B8434" i="6" a="1"/>
  <c r="B8434" i="6" s="1"/>
  <c r="B8435" i="6" a="1"/>
  <c r="B8435" i="6"/>
  <c r="B8436" i="6" a="1"/>
  <c r="B8436" i="6" s="1"/>
  <c r="B8437" i="6" a="1"/>
  <c r="B8437" i="6"/>
  <c r="B8438" i="6" a="1"/>
  <c r="B8438" i="6"/>
  <c r="B8439" i="6" a="1"/>
  <c r="B8439" i="6"/>
  <c r="B8440" i="6" a="1"/>
  <c r="B8440" i="6" s="1"/>
  <c r="B8441" i="6" a="1"/>
  <c r="B8441" i="6" s="1"/>
  <c r="B8442" i="6" a="1"/>
  <c r="B8442" i="6" s="1"/>
  <c r="B8443" i="6" a="1"/>
  <c r="B8443" i="6" s="1"/>
  <c r="B8444" i="6" a="1"/>
  <c r="B8444" i="6" s="1"/>
  <c r="B8445" i="6" a="1"/>
  <c r="B8445" i="6"/>
  <c r="B8446" i="6" a="1"/>
  <c r="B8446" i="6"/>
  <c r="B8447" i="6" a="1"/>
  <c r="B8447" i="6"/>
  <c r="B8448" i="6" a="1"/>
  <c r="B8448" i="6" s="1"/>
  <c r="B8449" i="6" a="1"/>
  <c r="B8449" i="6"/>
  <c r="B8450" i="6" a="1"/>
  <c r="B8450" i="6" s="1"/>
  <c r="B8451" i="6" a="1"/>
  <c r="B8451" i="6" s="1"/>
  <c r="B8452" i="6" a="1"/>
  <c r="B8452" i="6" s="1"/>
  <c r="B8453" i="6" a="1"/>
  <c r="B8453" i="6"/>
  <c r="B8454" i="6" a="1"/>
  <c r="B8454" i="6"/>
  <c r="B8455" i="6" a="1"/>
  <c r="B8455" i="6"/>
  <c r="B8456" i="6" a="1"/>
  <c r="B8456" i="6" s="1"/>
  <c r="B8457" i="6" a="1"/>
  <c r="B8457" i="6" s="1"/>
  <c r="B8458" i="6" a="1"/>
  <c r="B8458" i="6"/>
  <c r="B8459" i="6" a="1"/>
  <c r="B8459" i="6" s="1"/>
  <c r="B8460" i="6" a="1"/>
  <c r="B8460" i="6" s="1"/>
  <c r="B8461" i="6" a="1"/>
  <c r="B8461" i="6"/>
  <c r="B8462" i="6" a="1"/>
  <c r="B8462" i="6"/>
  <c r="B8463" i="6" a="1"/>
  <c r="B8463" i="6"/>
  <c r="B8464" i="6" a="1"/>
  <c r="B8464" i="6" s="1"/>
  <c r="B8465" i="6" a="1"/>
  <c r="B8465" i="6" s="1"/>
  <c r="B8466" i="6" a="1"/>
  <c r="B8466" i="6" s="1"/>
  <c r="B8467" i="6" a="1"/>
  <c r="B8467" i="6"/>
  <c r="B8468" i="6" a="1"/>
  <c r="B8468" i="6" s="1"/>
  <c r="B8469" i="6" a="1"/>
  <c r="B8469" i="6"/>
  <c r="B8470" i="6" a="1"/>
  <c r="B8470" i="6"/>
  <c r="B8471" i="6" a="1"/>
  <c r="B8471" i="6"/>
  <c r="B8472" i="6" a="1"/>
  <c r="B8472" i="6" s="1"/>
  <c r="B8473" i="6" a="1"/>
  <c r="B8473" i="6" s="1"/>
  <c r="B8474" i="6" a="1"/>
  <c r="B8474" i="6" s="1"/>
  <c r="B8475" i="6" a="1"/>
  <c r="B8475" i="6" s="1"/>
  <c r="B8476" i="6" a="1"/>
  <c r="B8476" i="6" s="1"/>
  <c r="B8477" i="6" a="1"/>
  <c r="B8477" i="6"/>
  <c r="B8478" i="6" a="1"/>
  <c r="B8478" i="6"/>
  <c r="B8479" i="6" a="1"/>
  <c r="B8479" i="6"/>
  <c r="B8480" i="6" a="1"/>
  <c r="B8480" i="6" s="1"/>
  <c r="B8481" i="6" a="1"/>
  <c r="B8481" i="6"/>
  <c r="B8482" i="6" a="1"/>
  <c r="B8482" i="6" s="1"/>
  <c r="B8483" i="6" a="1"/>
  <c r="B8483" i="6" s="1"/>
  <c r="B8484" i="6" a="1"/>
  <c r="B8484" i="6" s="1"/>
  <c r="B8485" i="6" a="1"/>
  <c r="B8485" i="6"/>
  <c r="B8486" i="6" a="1"/>
  <c r="B8486" i="6"/>
  <c r="B8487" i="6" a="1"/>
  <c r="B8487" i="6"/>
  <c r="B8488" i="6" a="1"/>
  <c r="B8488" i="6" s="1"/>
  <c r="B8489" i="6" a="1"/>
  <c r="B8489" i="6" s="1"/>
  <c r="B8490" i="6" a="1"/>
  <c r="B8490" i="6"/>
  <c r="B8491" i="6" a="1"/>
  <c r="B8491" i="6" s="1"/>
  <c r="B8492" i="6" a="1"/>
  <c r="B8492" i="6" s="1"/>
  <c r="B8493" i="6" a="1"/>
  <c r="B8493" i="6"/>
  <c r="B8494" i="6" a="1"/>
  <c r="B8494" i="6"/>
  <c r="B8495" i="6" a="1"/>
  <c r="B8495" i="6"/>
  <c r="B8496" i="6" a="1"/>
  <c r="B8496" i="6" s="1"/>
  <c r="B8497" i="6" a="1"/>
  <c r="B8497" i="6" s="1"/>
  <c r="B8498" i="6" a="1"/>
  <c r="B8498" i="6" s="1"/>
  <c r="B8499" i="6" a="1"/>
  <c r="B8499" i="6"/>
  <c r="B8500" i="6" a="1"/>
  <c r="B8500" i="6" s="1"/>
  <c r="B8501" i="6" a="1"/>
  <c r="B8501" i="6"/>
  <c r="B8502" i="6" a="1"/>
  <c r="B8502" i="6"/>
  <c r="B8503" i="6" a="1"/>
  <c r="B8503" i="6"/>
  <c r="B8504" i="6" a="1"/>
  <c r="B8504" i="6" s="1"/>
  <c r="B8505" i="6" a="1"/>
  <c r="B8505" i="6" s="1"/>
  <c r="B8506" i="6" a="1"/>
  <c r="B8506" i="6" s="1"/>
  <c r="B8507" i="6" a="1"/>
  <c r="B8507" i="6" s="1"/>
  <c r="B8508" i="6" a="1"/>
  <c r="B8508" i="6" s="1"/>
  <c r="B8509" i="6" a="1"/>
  <c r="B8509" i="6"/>
  <c r="B8510" i="6" a="1"/>
  <c r="B8510" i="6"/>
  <c r="B8511" i="6" a="1"/>
  <c r="B8511" i="6"/>
  <c r="B8512" i="6" a="1"/>
  <c r="B8512" i="6" s="1"/>
  <c r="B8513" i="6" a="1"/>
  <c r="B8513" i="6"/>
  <c r="B8514" i="6" a="1"/>
  <c r="B8514" i="6" s="1"/>
  <c r="B8515" i="6" a="1"/>
  <c r="B8515" i="6" s="1"/>
  <c r="B8516" i="6" a="1"/>
  <c r="B8516" i="6" s="1"/>
  <c r="B8517" i="6" a="1"/>
  <c r="B8517" i="6"/>
  <c r="B8518" i="6" a="1"/>
  <c r="B8518" i="6"/>
  <c r="B8519" i="6" a="1"/>
  <c r="B8519" i="6"/>
  <c r="B8520" i="6" a="1"/>
  <c r="B8520" i="6" s="1"/>
  <c r="B8521" i="6" a="1"/>
  <c r="B8521" i="6" s="1"/>
  <c r="B8522" i="6" a="1"/>
  <c r="B8522" i="6"/>
  <c r="B8523" i="6" a="1"/>
  <c r="B8523" i="6" s="1"/>
  <c r="B8524" i="6" a="1"/>
  <c r="B8524" i="6" s="1"/>
  <c r="B8525" i="6" a="1"/>
  <c r="B8525" i="6"/>
  <c r="B8526" i="6" a="1"/>
  <c r="B8526" i="6"/>
  <c r="B8527" i="6" a="1"/>
  <c r="B8527" i="6"/>
  <c r="B8528" i="6" a="1"/>
  <c r="B8528" i="6" s="1"/>
  <c r="B8529" i="6" a="1"/>
  <c r="B8529" i="6" s="1"/>
  <c r="B8530" i="6" a="1"/>
  <c r="B8530" i="6" s="1"/>
  <c r="B8531" i="6" a="1"/>
  <c r="B8531" i="6"/>
  <c r="B8532" i="6" a="1"/>
  <c r="B8532" i="6" s="1"/>
  <c r="B8533" i="6" a="1"/>
  <c r="B8533" i="6"/>
  <c r="B8534" i="6" a="1"/>
  <c r="B8534" i="6"/>
  <c r="B8535" i="6" a="1"/>
  <c r="B8535" i="6"/>
  <c r="B8536" i="6" a="1"/>
  <c r="B8536" i="6" s="1"/>
  <c r="B8537" i="6" a="1"/>
  <c r="B8537" i="6" s="1"/>
  <c r="B8538" i="6" a="1"/>
  <c r="B8538" i="6" s="1"/>
  <c r="B8539" i="6" a="1"/>
  <c r="B8539" i="6" s="1"/>
  <c r="B8540" i="6" a="1"/>
  <c r="B8540" i="6" s="1"/>
  <c r="B8541" i="6" a="1"/>
  <c r="B8541" i="6"/>
  <c r="B8542" i="6" a="1"/>
  <c r="B8542" i="6"/>
  <c r="B8543" i="6" a="1"/>
  <c r="B8543" i="6"/>
  <c r="B8544" i="6" a="1"/>
  <c r="B8544" i="6" s="1"/>
  <c r="B8545" i="6" a="1"/>
  <c r="B8545" i="6"/>
  <c r="B8546" i="6" a="1"/>
  <c r="B8546" i="6" s="1"/>
  <c r="B8547" i="6" a="1"/>
  <c r="B8547" i="6" s="1"/>
  <c r="B8548" i="6" a="1"/>
  <c r="B8548" i="6" s="1"/>
  <c r="B8549" i="6" a="1"/>
  <c r="B8549" i="6"/>
  <c r="B8550" i="6" a="1"/>
  <c r="B8550" i="6"/>
  <c r="B8551" i="6" a="1"/>
  <c r="B8551" i="6"/>
  <c r="B8552" i="6" a="1"/>
  <c r="B8552" i="6" s="1"/>
  <c r="B8553" i="6" a="1"/>
  <c r="B8553" i="6" s="1"/>
  <c r="B8554" i="6" a="1"/>
  <c r="B8554" i="6"/>
  <c r="B8555" i="6" a="1"/>
  <c r="B8555" i="6" s="1"/>
  <c r="B8556" i="6" a="1"/>
  <c r="B8556" i="6" s="1"/>
  <c r="B8557" i="6" a="1"/>
  <c r="B8557" i="6"/>
  <c r="B8558" i="6" a="1"/>
  <c r="B8558" i="6"/>
  <c r="B8559" i="6" a="1"/>
  <c r="B8559" i="6"/>
  <c r="B8560" i="6" a="1"/>
  <c r="B8560" i="6" s="1"/>
  <c r="B8561" i="6" a="1"/>
  <c r="B8561" i="6" s="1"/>
  <c r="B8562" i="6" a="1"/>
  <c r="B8562" i="6" s="1"/>
  <c r="B8563" i="6" a="1"/>
  <c r="B8563" i="6"/>
  <c r="B8564" i="6" a="1"/>
  <c r="B8564" i="6" s="1"/>
  <c r="B8565" i="6" a="1"/>
  <c r="B8565" i="6"/>
  <c r="B8566" i="6" a="1"/>
  <c r="B8566" i="6"/>
  <c r="B8567" i="6" a="1"/>
  <c r="B8567" i="6"/>
  <c r="B8568" i="6" a="1"/>
  <c r="B8568" i="6" s="1"/>
  <c r="B8569" i="6" a="1"/>
  <c r="B8569" i="6" s="1"/>
  <c r="B8570" i="6" a="1"/>
  <c r="B8570" i="6" s="1"/>
  <c r="B8571" i="6" a="1"/>
  <c r="B8571" i="6" s="1"/>
  <c r="B8572" i="6" a="1"/>
  <c r="B8572" i="6" s="1"/>
  <c r="B8573" i="6" a="1"/>
  <c r="B8573" i="6"/>
  <c r="B8574" i="6" a="1"/>
  <c r="B8574" i="6"/>
  <c r="B8575" i="6" a="1"/>
  <c r="B8575" i="6"/>
  <c r="B8576" i="6" a="1"/>
  <c r="B8576" i="6" s="1"/>
  <c r="B8577" i="6" a="1"/>
  <c r="B8577" i="6"/>
  <c r="B8578" i="6" a="1"/>
  <c r="B8578" i="6" s="1"/>
  <c r="B8579" i="6" a="1"/>
  <c r="B8579" i="6" s="1"/>
  <c r="B8580" i="6" a="1"/>
  <c r="B8580" i="6" s="1"/>
  <c r="B8581" i="6" a="1"/>
  <c r="B8581" i="6"/>
  <c r="B8582" i="6" a="1"/>
  <c r="B8582" i="6"/>
  <c r="B8583" i="6" a="1"/>
  <c r="B8583" i="6"/>
  <c r="B8584" i="6" a="1"/>
  <c r="B8584" i="6" s="1"/>
  <c r="B8585" i="6" a="1"/>
  <c r="B8585" i="6" s="1"/>
  <c r="B8586" i="6" a="1"/>
  <c r="B8586" i="6"/>
  <c r="B8587" i="6" a="1"/>
  <c r="B8587" i="6" s="1"/>
  <c r="B8588" i="6" a="1"/>
  <c r="B8588" i="6" s="1"/>
  <c r="B8589" i="6" a="1"/>
  <c r="B8589" i="6"/>
  <c r="B8590" i="6" a="1"/>
  <c r="B8590" i="6"/>
  <c r="B8591" i="6" a="1"/>
  <c r="B8591" i="6"/>
  <c r="B8592" i="6" a="1"/>
  <c r="B8592" i="6" s="1"/>
  <c r="B8593" i="6" a="1"/>
  <c r="B8593" i="6" s="1"/>
  <c r="B8594" i="6" a="1"/>
  <c r="B8594" i="6" s="1"/>
  <c r="B8595" i="6" a="1"/>
  <c r="B8595" i="6"/>
  <c r="B8596" i="6" a="1"/>
  <c r="B8596" i="6" s="1"/>
  <c r="B8597" i="6" a="1"/>
  <c r="B8597" i="6"/>
  <c r="B8598" i="6" a="1"/>
  <c r="B8598" i="6"/>
  <c r="B8599" i="6" a="1"/>
  <c r="B8599" i="6"/>
  <c r="B8600" i="6" a="1"/>
  <c r="B8600" i="6" s="1"/>
  <c r="B8601" i="6" a="1"/>
  <c r="B8601" i="6" s="1"/>
  <c r="B8602" i="6" a="1"/>
  <c r="B8602" i="6" s="1"/>
  <c r="B8603" i="6" a="1"/>
  <c r="B8603" i="6" s="1"/>
  <c r="B8604" i="6" a="1"/>
  <c r="B8604" i="6" s="1"/>
  <c r="B8605" i="6" a="1"/>
  <c r="B8605" i="6"/>
  <c r="B8606" i="6" a="1"/>
  <c r="B8606" i="6"/>
  <c r="B8607" i="6" a="1"/>
  <c r="B8607" i="6"/>
  <c r="B8608" i="6" a="1"/>
  <c r="B8608" i="6" s="1"/>
  <c r="B8609" i="6" a="1"/>
  <c r="B8609" i="6"/>
  <c r="B8610" i="6" a="1"/>
  <c r="B8610" i="6" s="1"/>
  <c r="B8611" i="6" a="1"/>
  <c r="B8611" i="6" s="1"/>
  <c r="B8612" i="6" a="1"/>
  <c r="B8612" i="6" s="1"/>
  <c r="B8613" i="6" a="1"/>
  <c r="B8613" i="6"/>
  <c r="B8614" i="6" a="1"/>
  <c r="B8614" i="6"/>
  <c r="B8615" i="6" a="1"/>
  <c r="B8615" i="6"/>
  <c r="B8616" i="6" a="1"/>
  <c r="B8616" i="6" s="1"/>
  <c r="B8617" i="6" a="1"/>
  <c r="B8617" i="6" s="1"/>
  <c r="B8618" i="6" a="1"/>
  <c r="B8618" i="6"/>
  <c r="B8619" i="6" a="1"/>
  <c r="B8619" i="6" s="1"/>
  <c r="B8620" i="6" a="1"/>
  <c r="B8620" i="6" s="1"/>
  <c r="B8621" i="6" a="1"/>
  <c r="B8621" i="6"/>
  <c r="B8622" i="6" a="1"/>
  <c r="B8622" i="6"/>
  <c r="B8623" i="6" a="1"/>
  <c r="B8623" i="6"/>
  <c r="B8624" i="6" a="1"/>
  <c r="B8624" i="6" s="1"/>
  <c r="B8625" i="6" a="1"/>
  <c r="B8625" i="6" s="1"/>
  <c r="B8626" i="6" a="1"/>
  <c r="B8626" i="6" s="1"/>
  <c r="B8627" i="6" a="1"/>
  <c r="B8627" i="6"/>
  <c r="B8628" i="6" a="1"/>
  <c r="B8628" i="6" s="1"/>
  <c r="B8629" i="6" a="1"/>
  <c r="B8629" i="6"/>
  <c r="B8630" i="6" a="1"/>
  <c r="B8630" i="6"/>
  <c r="B8631" i="6" a="1"/>
  <c r="B8631" i="6"/>
  <c r="B8632" i="6" a="1"/>
  <c r="B8632" i="6" s="1"/>
  <c r="B8633" i="6" a="1"/>
  <c r="B8633" i="6" s="1"/>
  <c r="B8634" i="6" a="1"/>
  <c r="B8634" i="6" s="1"/>
  <c r="B8635" i="6" a="1"/>
  <c r="B8635" i="6" s="1"/>
  <c r="B8636" i="6" a="1"/>
  <c r="B8636" i="6" s="1"/>
  <c r="B8637" i="6" a="1"/>
  <c r="B8637" i="6"/>
  <c r="B8638" i="6" a="1"/>
  <c r="B8638" i="6"/>
  <c r="B8639" i="6" a="1"/>
  <c r="B8639" i="6"/>
  <c r="B8640" i="6" a="1"/>
  <c r="B8640" i="6" s="1"/>
  <c r="B8641" i="6" a="1"/>
  <c r="B8641" i="6"/>
  <c r="B8642" i="6" a="1"/>
  <c r="B8642" i="6" s="1"/>
  <c r="B8643" i="6" a="1"/>
  <c r="B8643" i="6" s="1"/>
  <c r="B8644" i="6" a="1"/>
  <c r="B8644" i="6" s="1"/>
  <c r="B8645" i="6" a="1"/>
  <c r="B8645" i="6"/>
  <c r="B8646" i="6" a="1"/>
  <c r="B8646" i="6"/>
  <c r="B8647" i="6" a="1"/>
  <c r="B8647" i="6"/>
  <c r="B8648" i="6" a="1"/>
  <c r="B8648" i="6" s="1"/>
  <c r="B8649" i="6" a="1"/>
  <c r="B8649" i="6" s="1"/>
  <c r="B8650" i="6" a="1"/>
  <c r="B8650" i="6"/>
  <c r="B8651" i="6" a="1"/>
  <c r="B8651" i="6" s="1"/>
  <c r="B8652" i="6" a="1"/>
  <c r="B8652" i="6" s="1"/>
  <c r="B8653" i="6" a="1"/>
  <c r="B8653" i="6"/>
  <c r="B8654" i="6" a="1"/>
  <c r="B8654" i="6"/>
  <c r="B8655" i="6" a="1"/>
  <c r="B8655" i="6"/>
  <c r="B8656" i="6" a="1"/>
  <c r="B8656" i="6" s="1"/>
  <c r="B8657" i="6" a="1"/>
  <c r="B8657" i="6" s="1"/>
  <c r="B8658" i="6" a="1"/>
  <c r="B8658" i="6" s="1"/>
  <c r="B8659" i="6" a="1"/>
  <c r="B8659" i="6"/>
  <c r="B8660" i="6" a="1"/>
  <c r="B8660" i="6" s="1"/>
  <c r="B8661" i="6" a="1"/>
  <c r="B8661" i="6"/>
  <c r="B8662" i="6" a="1"/>
  <c r="B8662" i="6"/>
  <c r="B8663" i="6" a="1"/>
  <c r="B8663" i="6"/>
  <c r="B8664" i="6" a="1"/>
  <c r="B8664" i="6" s="1"/>
  <c r="B8665" i="6" a="1"/>
  <c r="B8665" i="6" s="1"/>
  <c r="B8666" i="6" a="1"/>
  <c r="B8666" i="6" s="1"/>
  <c r="B8667" i="6" a="1"/>
  <c r="B8667" i="6" s="1"/>
  <c r="B8668" i="6" a="1"/>
  <c r="B8668" i="6" s="1"/>
  <c r="B8669" i="6" a="1"/>
  <c r="B8669" i="6"/>
  <c r="B8670" i="6" a="1"/>
  <c r="B8670" i="6"/>
  <c r="B8671" i="6" a="1"/>
  <c r="B8671" i="6"/>
  <c r="B8672" i="6" a="1"/>
  <c r="B8672" i="6" s="1"/>
  <c r="B8673" i="6" a="1"/>
  <c r="B8673" i="6"/>
  <c r="B8674" i="6" a="1"/>
  <c r="B8674" i="6" s="1"/>
  <c r="B8675" i="6" a="1"/>
  <c r="B8675" i="6" s="1"/>
  <c r="B8676" i="6" a="1"/>
  <c r="B8676" i="6" s="1"/>
  <c r="B8677" i="6" a="1"/>
  <c r="B8677" i="6"/>
  <c r="B8678" i="6" a="1"/>
  <c r="B8678" i="6"/>
  <c r="B8679" i="6" a="1"/>
  <c r="B8679" i="6"/>
  <c r="B8680" i="6" a="1"/>
  <c r="B8680" i="6" s="1"/>
  <c r="B8681" i="6" a="1"/>
  <c r="B8681" i="6" s="1"/>
  <c r="B8682" i="6" a="1"/>
  <c r="B8682" i="6"/>
  <c r="B8683" i="6" a="1"/>
  <c r="B8683" i="6" s="1"/>
  <c r="B8684" i="6" a="1"/>
  <c r="B8684" i="6" s="1"/>
  <c r="B8685" i="6" a="1"/>
  <c r="B8685" i="6"/>
  <c r="B8686" i="6" a="1"/>
  <c r="B8686" i="6"/>
  <c r="B8687" i="6" a="1"/>
  <c r="B8687" i="6"/>
  <c r="B8688" i="6" a="1"/>
  <c r="B8688" i="6" s="1"/>
  <c r="B8689" i="6" a="1"/>
  <c r="B8689" i="6" s="1"/>
  <c r="B8690" i="6" a="1"/>
  <c r="B8690" i="6" s="1"/>
  <c r="B8691" i="6" a="1"/>
  <c r="B8691" i="6"/>
  <c r="B8692" i="6" a="1"/>
  <c r="B8692" i="6" s="1"/>
  <c r="B8693" i="6" a="1"/>
  <c r="B8693" i="6"/>
  <c r="B8694" i="6" a="1"/>
  <c r="B8694" i="6"/>
  <c r="B8695" i="6" a="1"/>
  <c r="B8695" i="6"/>
  <c r="B8696" i="6" a="1"/>
  <c r="B8696" i="6" s="1"/>
  <c r="B8697" i="6" a="1"/>
  <c r="B8697" i="6" s="1"/>
  <c r="B8698" i="6" a="1"/>
  <c r="B8698" i="6" s="1"/>
  <c r="B8699" i="6" a="1"/>
  <c r="B8699" i="6" s="1"/>
  <c r="B8700" i="6" a="1"/>
  <c r="B8700" i="6" s="1"/>
  <c r="B8701" i="6" a="1"/>
  <c r="B8701" i="6"/>
  <c r="B8702" i="6" a="1"/>
  <c r="B8702" i="6"/>
  <c r="B8703" i="6" a="1"/>
  <c r="B8703" i="6"/>
  <c r="B8704" i="6" a="1"/>
  <c r="B8704" i="6" s="1"/>
  <c r="B8705" i="6" a="1"/>
  <c r="B8705" i="6"/>
  <c r="B8706" i="6" a="1"/>
  <c r="B8706" i="6" s="1"/>
  <c r="B8707" i="6" a="1"/>
  <c r="B8707" i="6" s="1"/>
  <c r="B8708" i="6" a="1"/>
  <c r="B8708" i="6" s="1"/>
  <c r="B8709" i="6" a="1"/>
  <c r="B8709" i="6"/>
  <c r="B8710" i="6" a="1"/>
  <c r="B8710" i="6"/>
  <c r="B8711" i="6" a="1"/>
  <c r="B8711" i="6"/>
  <c r="B8712" i="6" a="1"/>
  <c r="B8712" i="6" s="1"/>
  <c r="B8713" i="6" a="1"/>
  <c r="B8713" i="6" s="1"/>
  <c r="B8714" i="6" a="1"/>
  <c r="B8714" i="6"/>
  <c r="B8715" i="6" a="1"/>
  <c r="B8715" i="6" s="1"/>
  <c r="B8716" i="6" a="1"/>
  <c r="B8716" i="6" s="1"/>
  <c r="B8717" i="6" a="1"/>
  <c r="B8717" i="6"/>
  <c r="B8718" i="6" a="1"/>
  <c r="B8718" i="6"/>
  <c r="B8719" i="6" a="1"/>
  <c r="B8719" i="6"/>
  <c r="B8720" i="6" a="1"/>
  <c r="B8720" i="6" s="1"/>
  <c r="B8721" i="6" a="1"/>
  <c r="B8721" i="6" s="1"/>
  <c r="B8722" i="6" a="1"/>
  <c r="B8722" i="6" s="1"/>
  <c r="B8723" i="6" a="1"/>
  <c r="B8723" i="6"/>
  <c r="B8724" i="6" a="1"/>
  <c r="B8724" i="6" s="1"/>
  <c r="B8725" i="6" a="1"/>
  <c r="B8725" i="6"/>
  <c r="B8726" i="6" a="1"/>
  <c r="B8726" i="6"/>
  <c r="B8727" i="6" a="1"/>
  <c r="B8727" i="6"/>
  <c r="B8728" i="6" a="1"/>
  <c r="B8728" i="6" s="1"/>
  <c r="B8729" i="6" a="1"/>
  <c r="B8729" i="6" s="1"/>
  <c r="B8730" i="6" a="1"/>
  <c r="B8730" i="6" s="1"/>
  <c r="B8731" i="6" a="1"/>
  <c r="B8731" i="6" s="1"/>
  <c r="B8732" i="6" a="1"/>
  <c r="B8732" i="6" s="1"/>
  <c r="B8733" i="6" a="1"/>
  <c r="B8733" i="6"/>
  <c r="B8734" i="6" a="1"/>
  <c r="B8734" i="6"/>
  <c r="B8735" i="6" a="1"/>
  <c r="B8735" i="6"/>
  <c r="B8736" i="6" a="1"/>
  <c r="B8736" i="6"/>
  <c r="B8737" i="6" a="1"/>
  <c r="B8737" i="6"/>
  <c r="B8738" i="6" a="1"/>
  <c r="B8738" i="6"/>
  <c r="B8739" i="6" a="1"/>
  <c r="B8739" i="6"/>
  <c r="B8740" i="6" a="1"/>
  <c r="B8740" i="6"/>
  <c r="B8741" i="6" a="1"/>
  <c r="B8741" i="6"/>
  <c r="B8742" i="6" a="1"/>
  <c r="B8742" i="6"/>
  <c r="B8743" i="6" a="1"/>
  <c r="B8743" i="6"/>
  <c r="B8744" i="6" a="1"/>
  <c r="B8744" i="6"/>
  <c r="B8745" i="6" a="1"/>
  <c r="B8745" i="6"/>
  <c r="B8746" i="6" a="1"/>
  <c r="B8746" i="6"/>
  <c r="B8747" i="6" a="1"/>
  <c r="B8747" i="6"/>
  <c r="B8748" i="6" a="1"/>
  <c r="B8748" i="6"/>
  <c r="B8749" i="6" a="1"/>
  <c r="B8749" i="6"/>
  <c r="B8750" i="6" a="1"/>
  <c r="B8750" i="6"/>
  <c r="B8751" i="6" a="1"/>
  <c r="B8751" i="6"/>
  <c r="B8752" i="6" a="1"/>
  <c r="B8752" i="6"/>
  <c r="B8753" i="6" a="1"/>
  <c r="B8753" i="6"/>
  <c r="B8754" i="6" a="1"/>
  <c r="B8754" i="6"/>
  <c r="B8755" i="6" a="1"/>
  <c r="B8755" i="6"/>
  <c r="B8756" i="6" a="1"/>
  <c r="B8756" i="6"/>
  <c r="B8757" i="6" a="1"/>
  <c r="B8757" i="6"/>
  <c r="B8758" i="6" a="1"/>
  <c r="B8758" i="6"/>
  <c r="B8759" i="6" a="1"/>
  <c r="B8759" i="6"/>
  <c r="B8760" i="6" a="1"/>
  <c r="B8760" i="6"/>
  <c r="B8761" i="6" a="1"/>
  <c r="B8761" i="6"/>
  <c r="B8762" i="6" a="1"/>
  <c r="B8762" i="6"/>
  <c r="B8763" i="6" a="1"/>
  <c r="B8763" i="6"/>
  <c r="B8764" i="6" a="1"/>
  <c r="B8764" i="6"/>
  <c r="B8765" i="6" a="1"/>
  <c r="B8765" i="6"/>
  <c r="B8766" i="6" a="1"/>
  <c r="B8766" i="6"/>
  <c r="B8767" i="6" a="1"/>
  <c r="B8767" i="6"/>
  <c r="B8768" i="6" a="1"/>
  <c r="B8768" i="6"/>
  <c r="B8769" i="6" a="1"/>
  <c r="B8769" i="6"/>
  <c r="B8770" i="6" a="1"/>
  <c r="B8770" i="6"/>
  <c r="B8771" i="6" a="1"/>
  <c r="B8771" i="6"/>
  <c r="B8772" i="6" a="1"/>
  <c r="B8772" i="6"/>
  <c r="B8773" i="6" a="1"/>
  <c r="B8773" i="6"/>
  <c r="B8774" i="6" a="1"/>
  <c r="B8774" i="6"/>
  <c r="B8775" i="6" a="1"/>
  <c r="B8775" i="6"/>
  <c r="B8776" i="6" a="1"/>
  <c r="B8776" i="6"/>
  <c r="B8777" i="6" a="1"/>
  <c r="B8777" i="6"/>
  <c r="B8778" i="6" a="1"/>
  <c r="B8778" i="6"/>
  <c r="B8779" i="6" a="1"/>
  <c r="B8779" i="6"/>
  <c r="B8780" i="6" a="1"/>
  <c r="B8780" i="6"/>
  <c r="B8781" i="6" a="1"/>
  <c r="B8781" i="6"/>
  <c r="B8782" i="6" a="1"/>
  <c r="B8782" i="6"/>
  <c r="B8783" i="6" a="1"/>
  <c r="B8783" i="6"/>
  <c r="B8784" i="6" a="1"/>
  <c r="B8784" i="6"/>
  <c r="B8785" i="6" a="1"/>
  <c r="B8785" i="6"/>
  <c r="B8786" i="6" a="1"/>
  <c r="B8786" i="6"/>
  <c r="B8787" i="6" a="1"/>
  <c r="B8787" i="6"/>
  <c r="B8788" i="6" a="1"/>
  <c r="B8788" i="6"/>
  <c r="B8789" i="6" a="1"/>
  <c r="B8789" i="6"/>
  <c r="B8790" i="6" a="1"/>
  <c r="B8790" i="6"/>
  <c r="B8791" i="6" a="1"/>
  <c r="B8791" i="6"/>
  <c r="B8792" i="6" a="1"/>
  <c r="B8792" i="6"/>
  <c r="B8793" i="6" a="1"/>
  <c r="B8793" i="6"/>
  <c r="B8794" i="6" a="1"/>
  <c r="B8794" i="6"/>
  <c r="B8795" i="6" a="1"/>
  <c r="B8795" i="6"/>
  <c r="B8796" i="6" a="1"/>
  <c r="B8796" i="6"/>
  <c r="B8797" i="6" a="1"/>
  <c r="B8797" i="6"/>
  <c r="B8798" i="6" a="1"/>
  <c r="B8798" i="6"/>
  <c r="B8799" i="6" a="1"/>
  <c r="B8799" i="6"/>
  <c r="B8800" i="6" a="1"/>
  <c r="B8800" i="6"/>
  <c r="B8801" i="6" a="1"/>
  <c r="B8801" i="6"/>
  <c r="B8802" i="6" a="1"/>
  <c r="B8802" i="6"/>
  <c r="B8803" i="6" a="1"/>
  <c r="B8803" i="6"/>
  <c r="B8804" i="6" a="1"/>
  <c r="B8804" i="6"/>
  <c r="B8805" i="6" a="1"/>
  <c r="B8805" i="6"/>
  <c r="B8806" i="6" a="1"/>
  <c r="B8806" i="6"/>
  <c r="B8807" i="6" a="1"/>
  <c r="B8807" i="6"/>
  <c r="B8808" i="6" a="1"/>
  <c r="B8808" i="6"/>
  <c r="B8809" i="6" a="1"/>
  <c r="B8809" i="6"/>
  <c r="B8810" i="6" a="1"/>
  <c r="B8810" i="6"/>
  <c r="B8811" i="6" a="1"/>
  <c r="B8811" i="6"/>
  <c r="B8812" i="6" a="1"/>
  <c r="B8812" i="6"/>
  <c r="B8813" i="6" a="1"/>
  <c r="B8813" i="6"/>
  <c r="B8814" i="6" a="1"/>
  <c r="B8814" i="6"/>
  <c r="B8815" i="6" a="1"/>
  <c r="B8815" i="6"/>
  <c r="B8816" i="6" a="1"/>
  <c r="B8816" i="6"/>
  <c r="B8817" i="6" a="1"/>
  <c r="B8817" i="6"/>
  <c r="B8818" i="6" a="1"/>
  <c r="B8818" i="6"/>
  <c r="B8819" i="6" a="1"/>
  <c r="B8819" i="6"/>
  <c r="B8820" i="6" a="1"/>
  <c r="B8820" i="6"/>
  <c r="B8821" i="6" a="1"/>
  <c r="B8821" i="6"/>
  <c r="B8822" i="6" a="1"/>
  <c r="B8822" i="6"/>
  <c r="B8823" i="6" a="1"/>
  <c r="B8823" i="6"/>
  <c r="B8824" i="6" a="1"/>
  <c r="B8824" i="6"/>
  <c r="B8825" i="6" a="1"/>
  <c r="B8825" i="6"/>
  <c r="B8826" i="6" a="1"/>
  <c r="B8826" i="6"/>
  <c r="B8827" i="6" a="1"/>
  <c r="B8827" i="6"/>
  <c r="B8828" i="6" a="1"/>
  <c r="B8828" i="6"/>
  <c r="B8829" i="6" a="1"/>
  <c r="B8829" i="6"/>
  <c r="B8830" i="6" a="1"/>
  <c r="B8830" i="6"/>
  <c r="B8831" i="6" a="1"/>
  <c r="B8831" i="6"/>
  <c r="B8832" i="6" a="1"/>
  <c r="B8832" i="6"/>
  <c r="B8833" i="6" a="1"/>
  <c r="B8833" i="6"/>
  <c r="B8834" i="6" a="1"/>
  <c r="B8834" i="6"/>
  <c r="B8835" i="6" a="1"/>
  <c r="B8835" i="6"/>
  <c r="B8836" i="6" a="1"/>
  <c r="B8836" i="6"/>
  <c r="B8837" i="6" a="1"/>
  <c r="B8837" i="6"/>
  <c r="B8838" i="6" a="1"/>
  <c r="B8838" i="6"/>
  <c r="B8839" i="6" a="1"/>
  <c r="B8839" i="6"/>
  <c r="B8840" i="6" a="1"/>
  <c r="B8840" i="6"/>
  <c r="B8841" i="6" a="1"/>
  <c r="B8841" i="6"/>
  <c r="B8842" i="6" a="1"/>
  <c r="B8842" i="6"/>
  <c r="B8843" i="6" a="1"/>
  <c r="B8843" i="6"/>
  <c r="B8844" i="6" a="1"/>
  <c r="B8844" i="6"/>
  <c r="B8845" i="6" a="1"/>
  <c r="B8845" i="6"/>
  <c r="B8846" i="6" a="1"/>
  <c r="B8846" i="6"/>
  <c r="B8847" i="6" a="1"/>
  <c r="B8847" i="6"/>
  <c r="B8848" i="6" a="1"/>
  <c r="B8848" i="6"/>
  <c r="B8849" i="6" a="1"/>
  <c r="B8849" i="6"/>
  <c r="B8850" i="6" a="1"/>
  <c r="B8850" i="6"/>
  <c r="B8851" i="6" a="1"/>
  <c r="B8851" i="6"/>
  <c r="B8852" i="6" a="1"/>
  <c r="B8852" i="6"/>
  <c r="B8853" i="6" a="1"/>
  <c r="B8853" i="6"/>
  <c r="B8854" i="6" a="1"/>
  <c r="B8854" i="6"/>
  <c r="B8855" i="6" a="1"/>
  <c r="B8855" i="6"/>
  <c r="B8856" i="6" a="1"/>
  <c r="B8856" i="6"/>
  <c r="B8857" i="6" a="1"/>
  <c r="B8857" i="6"/>
  <c r="B8858" i="6" a="1"/>
  <c r="B8858" i="6"/>
  <c r="B8859" i="6" a="1"/>
  <c r="B8859" i="6"/>
  <c r="B8860" i="6" a="1"/>
  <c r="B8860" i="6"/>
  <c r="B8861" i="6" a="1"/>
  <c r="B8861" i="6"/>
  <c r="B8862" i="6" a="1"/>
  <c r="B8862" i="6"/>
  <c r="B8863" i="6" a="1"/>
  <c r="B8863" i="6"/>
  <c r="B8864" i="6" a="1"/>
  <c r="B8864" i="6"/>
  <c r="B8865" i="6" a="1"/>
  <c r="B8865" i="6"/>
  <c r="B8866" i="6" a="1"/>
  <c r="B8866" i="6"/>
  <c r="B8867" i="6" a="1"/>
  <c r="B8867" i="6"/>
  <c r="B8868" i="6" a="1"/>
  <c r="B8868" i="6"/>
  <c r="B8869" i="6" a="1"/>
  <c r="B8869" i="6"/>
  <c r="B8870" i="6" a="1"/>
  <c r="B8870" i="6"/>
  <c r="B8871" i="6" a="1"/>
  <c r="B8871" i="6"/>
  <c r="B8872" i="6" a="1"/>
  <c r="B8872" i="6"/>
  <c r="B8873" i="6" a="1"/>
  <c r="B8873" i="6"/>
  <c r="B8874" i="6" a="1"/>
  <c r="B8874" i="6" s="1"/>
  <c r="B8875" i="6" a="1"/>
  <c r="B8875" i="6" s="1"/>
  <c r="B8876" i="6" a="1"/>
  <c r="B8876" i="6"/>
  <c r="B8877" i="6" a="1"/>
  <c r="B8877" i="6"/>
  <c r="B8878" i="6" a="1"/>
  <c r="B8878" i="6" s="1"/>
  <c r="B8879" i="6" a="1"/>
  <c r="B8879" i="6" s="1"/>
  <c r="B8880" i="6" a="1"/>
  <c r="B8880" i="6"/>
  <c r="B8881" i="6" a="1"/>
  <c r="B8881" i="6"/>
  <c r="B8882" i="6" a="1"/>
  <c r="B8882" i="6" s="1"/>
  <c r="B8883" i="6" a="1"/>
  <c r="B8883" i="6" s="1"/>
  <c r="B8884" i="6" a="1"/>
  <c r="B8884" i="6"/>
  <c r="B8885" i="6" a="1"/>
  <c r="B8885" i="6"/>
  <c r="B8886" i="6" a="1"/>
  <c r="B8886" i="6" s="1"/>
  <c r="B8887" i="6" a="1"/>
  <c r="B8887" i="6" s="1"/>
  <c r="B8888" i="6" a="1"/>
  <c r="B8888" i="6"/>
  <c r="B8889" i="6" a="1"/>
  <c r="B8889" i="6"/>
  <c r="B8890" i="6" a="1"/>
  <c r="B8890" i="6" s="1"/>
  <c r="B8891" i="6" a="1"/>
  <c r="B8891" i="6" s="1"/>
  <c r="B8892" i="6" a="1"/>
  <c r="B8892" i="6"/>
  <c r="B8893" i="6" a="1"/>
  <c r="B8893" i="6"/>
  <c r="B8894" i="6" a="1"/>
  <c r="B8894" i="6" s="1"/>
  <c r="B8895" i="6" a="1"/>
  <c r="B8895" i="6" s="1"/>
  <c r="B8896" i="6" a="1"/>
  <c r="B8896" i="6"/>
  <c r="B8897" i="6" a="1"/>
  <c r="B8897" i="6"/>
  <c r="B8898" i="6" a="1"/>
  <c r="B8898" i="6" s="1"/>
  <c r="B8899" i="6" a="1"/>
  <c r="B8899" i="6" s="1"/>
  <c r="B8900" i="6" a="1"/>
  <c r="B8900" i="6"/>
  <c r="B8901" i="6" a="1"/>
  <c r="B8901" i="6"/>
  <c r="B8902" i="6" a="1"/>
  <c r="B8902" i="6" s="1"/>
  <c r="B8903" i="6" a="1"/>
  <c r="B8903" i="6" s="1"/>
  <c r="B8904" i="6" a="1"/>
  <c r="B8904" i="6"/>
  <c r="B8905" i="6" a="1"/>
  <c r="B8905" i="6"/>
  <c r="B8906" i="6" a="1"/>
  <c r="B8906" i="6" s="1"/>
  <c r="B8907" i="6" a="1"/>
  <c r="B8907" i="6" s="1"/>
  <c r="B8908" i="6" a="1"/>
  <c r="B8908" i="6"/>
  <c r="B8909" i="6" a="1"/>
  <c r="B8909" i="6"/>
  <c r="B8910" i="6" a="1"/>
  <c r="B8910" i="6" s="1"/>
  <c r="B8911" i="6" a="1"/>
  <c r="B8911" i="6" s="1"/>
  <c r="B8912" i="6" a="1"/>
  <c r="B8912" i="6"/>
  <c r="B8913" i="6" a="1"/>
  <c r="B8913" i="6"/>
  <c r="B8914" i="6" a="1"/>
  <c r="B8914" i="6" s="1"/>
  <c r="B8915" i="6" a="1"/>
  <c r="B8915" i="6" s="1"/>
  <c r="B8916" i="6" a="1"/>
  <c r="B8916" i="6"/>
  <c r="B8917" i="6" a="1"/>
  <c r="B8917" i="6"/>
  <c r="B8918" i="6" a="1"/>
  <c r="B8918" i="6" s="1"/>
  <c r="B8919" i="6" a="1"/>
  <c r="B8919" i="6" s="1"/>
  <c r="B8920" i="6" a="1"/>
  <c r="B8920" i="6"/>
  <c r="B8921" i="6" a="1"/>
  <c r="B8921" i="6"/>
  <c r="B8922" i="6" a="1"/>
  <c r="B8922" i="6" s="1"/>
  <c r="B8923" i="6" a="1"/>
  <c r="B8923" i="6" s="1"/>
  <c r="B8924" i="6" a="1"/>
  <c r="B8924" i="6"/>
  <c r="B8925" i="6" a="1"/>
  <c r="B8925" i="6"/>
  <c r="B8926" i="6" a="1"/>
  <c r="B8926" i="6" s="1"/>
  <c r="B8927" i="6" a="1"/>
  <c r="B8927" i="6" s="1"/>
  <c r="B8928" i="6" a="1"/>
  <c r="B8928" i="6"/>
  <c r="B8929" i="6" a="1"/>
  <c r="B8929" i="6"/>
  <c r="B8930" i="6" a="1"/>
  <c r="B8930" i="6" s="1"/>
  <c r="B8931" i="6" a="1"/>
  <c r="B8931" i="6" s="1"/>
  <c r="B8932" i="6" a="1"/>
  <c r="B8932" i="6"/>
  <c r="B8933" i="6" a="1"/>
  <c r="B8933" i="6"/>
  <c r="B8934" i="6" a="1"/>
  <c r="B8934" i="6" s="1"/>
  <c r="B8935" i="6" a="1"/>
  <c r="B8935" i="6" s="1"/>
  <c r="B8936" i="6" a="1"/>
  <c r="B8936" i="6"/>
  <c r="B8937" i="6" a="1"/>
  <c r="B8937" i="6"/>
  <c r="B8938" i="6" a="1"/>
  <c r="B8938" i="6" s="1"/>
  <c r="B8939" i="6" a="1"/>
  <c r="B8939" i="6" s="1"/>
  <c r="B8940" i="6" a="1"/>
  <c r="B8940" i="6"/>
  <c r="B8941" i="6" a="1"/>
  <c r="B8941" i="6"/>
  <c r="B8942" i="6" a="1"/>
  <c r="B8942" i="6" s="1"/>
  <c r="B8943" i="6" a="1"/>
  <c r="B8943" i="6" s="1"/>
  <c r="B8944" i="6" a="1"/>
  <c r="B8944" i="6"/>
  <c r="B8945" i="6" a="1"/>
  <c r="B8945" i="6"/>
  <c r="B8946" i="6" a="1"/>
  <c r="B8946" i="6" s="1"/>
  <c r="B8947" i="6" a="1"/>
  <c r="B8947" i="6" s="1"/>
  <c r="B8948" i="6" a="1"/>
  <c r="B8948" i="6"/>
  <c r="B8949" i="6" a="1"/>
  <c r="B8949" i="6"/>
  <c r="B8950" i="6" a="1"/>
  <c r="B8950" i="6" s="1"/>
  <c r="B8951" i="6" a="1"/>
  <c r="B8951" i="6" s="1"/>
  <c r="B8952" i="6" a="1"/>
  <c r="B8952" i="6"/>
  <c r="B8953" i="6" a="1"/>
  <c r="B8953" i="6"/>
  <c r="B8954" i="6" a="1"/>
  <c r="B8954" i="6" s="1"/>
  <c r="B8955" i="6" a="1"/>
  <c r="B8955" i="6" s="1"/>
  <c r="B8956" i="6" a="1"/>
  <c r="B8956" i="6"/>
  <c r="B8957" i="6" a="1"/>
  <c r="B8957" i="6"/>
  <c r="B8958" i="6" a="1"/>
  <c r="B8958" i="6" s="1"/>
  <c r="B8959" i="6" a="1"/>
  <c r="B8959" i="6" s="1"/>
  <c r="B8960" i="6" a="1"/>
  <c r="B8960" i="6"/>
  <c r="B8961" i="6" a="1"/>
  <c r="B8961" i="6"/>
  <c r="B8962" i="6" a="1"/>
  <c r="B8962" i="6" s="1"/>
  <c r="B8963" i="6" a="1"/>
  <c r="B8963" i="6" s="1"/>
  <c r="B8964" i="6" a="1"/>
  <c r="B8964" i="6"/>
  <c r="B8965" i="6" a="1"/>
  <c r="B8965" i="6"/>
  <c r="B8966" i="6" a="1"/>
  <c r="B8966" i="6" s="1"/>
  <c r="B8967" i="6" a="1"/>
  <c r="B8967" i="6" s="1"/>
  <c r="B8968" i="6" a="1"/>
  <c r="B8968" i="6"/>
  <c r="B8969" i="6" a="1"/>
  <c r="B8969" i="6"/>
  <c r="B8970" i="6" a="1"/>
  <c r="B8970" i="6" s="1"/>
  <c r="B8971" i="6" a="1"/>
  <c r="B8971" i="6" s="1"/>
  <c r="B8972" i="6" a="1"/>
  <c r="B8972" i="6"/>
  <c r="B8973" i="6" a="1"/>
  <c r="B8973" i="6"/>
  <c r="B8974" i="6" a="1"/>
  <c r="B8974" i="6" s="1"/>
  <c r="B8975" i="6" a="1"/>
  <c r="B8975" i="6" s="1"/>
  <c r="B8976" i="6" a="1"/>
  <c r="B8976" i="6"/>
  <c r="B8977" i="6" a="1"/>
  <c r="B8977" i="6"/>
  <c r="B8978" i="6" a="1"/>
  <c r="B8978" i="6" s="1"/>
  <c r="B8979" i="6" a="1"/>
  <c r="B8979" i="6" s="1"/>
  <c r="B8980" i="6" a="1"/>
  <c r="B8980" i="6"/>
  <c r="B8981" i="6" a="1"/>
  <c r="B8981" i="6"/>
  <c r="B8982" i="6" a="1"/>
  <c r="B8982" i="6" s="1"/>
  <c r="B8983" i="6" a="1"/>
  <c r="B8983" i="6" s="1"/>
  <c r="B8984" i="6" a="1"/>
  <c r="B8984" i="6"/>
  <c r="B8985" i="6" a="1"/>
  <c r="B8985" i="6"/>
  <c r="B8986" i="6" a="1"/>
  <c r="B8986" i="6" s="1"/>
  <c r="B8987" i="6" a="1"/>
  <c r="B8987" i="6" s="1"/>
  <c r="B8988" i="6" a="1"/>
  <c r="B8988" i="6"/>
  <c r="B8989" i="6" a="1"/>
  <c r="B8989" i="6"/>
  <c r="B8990" i="6" a="1"/>
  <c r="B8990" i="6" s="1"/>
  <c r="B8991" i="6" a="1"/>
  <c r="B8991" i="6" s="1"/>
  <c r="B8992" i="6" a="1"/>
  <c r="B8992" i="6"/>
  <c r="B8993" i="6" a="1"/>
  <c r="B8993" i="6"/>
  <c r="B8994" i="6" a="1"/>
  <c r="B8994" i="6" s="1"/>
  <c r="B8995" i="6" a="1"/>
  <c r="B8995" i="6" s="1"/>
  <c r="B8996" i="6" a="1"/>
  <c r="B8996" i="6"/>
  <c r="B8997" i="6" a="1"/>
  <c r="B8997" i="6"/>
  <c r="B8998" i="6" a="1"/>
  <c r="B8998" i="6" s="1"/>
  <c r="B8999" i="6" a="1"/>
  <c r="B8999" i="6" s="1"/>
  <c r="B9000" i="6" a="1"/>
  <c r="B9000" i="6"/>
  <c r="B9001" i="6" a="1"/>
  <c r="B9001" i="6"/>
  <c r="B9002" i="6" a="1"/>
  <c r="B9002" i="6" s="1"/>
  <c r="B9003" i="6" a="1"/>
  <c r="B9003" i="6" s="1"/>
  <c r="B9004" i="6" a="1"/>
  <c r="B9004" i="6"/>
  <c r="B9005" i="6" a="1"/>
  <c r="B9005" i="6"/>
  <c r="B9006" i="6" a="1"/>
  <c r="B9006" i="6" s="1"/>
  <c r="B9007" i="6" a="1"/>
  <c r="B9007" i="6" s="1"/>
  <c r="B9008" i="6" a="1"/>
  <c r="B9008" i="6"/>
  <c r="B9009" i="6" a="1"/>
  <c r="B9009" i="6"/>
  <c r="B9010" i="6" a="1"/>
  <c r="B9010" i="6" s="1"/>
  <c r="B9011" i="6" a="1"/>
  <c r="B9011" i="6" s="1"/>
  <c r="B9012" i="6" a="1"/>
  <c r="B9012" i="6"/>
  <c r="B9013" i="6" a="1"/>
  <c r="B9013" i="6"/>
  <c r="B9014" i="6" a="1"/>
  <c r="B9014" i="6" s="1"/>
  <c r="B9015" i="6" a="1"/>
  <c r="B9015" i="6" s="1"/>
  <c r="B9016" i="6" a="1"/>
  <c r="B9016" i="6"/>
  <c r="B9017" i="6" a="1"/>
  <c r="B9017" i="6"/>
  <c r="B9018" i="6" a="1"/>
  <c r="B9018" i="6" s="1"/>
  <c r="B9019" i="6" a="1"/>
  <c r="B9019" i="6" s="1"/>
  <c r="B9020" i="6" a="1"/>
  <c r="B9020" i="6"/>
  <c r="B9021" i="6" a="1"/>
  <c r="B9021" i="6"/>
  <c r="B9022" i="6" a="1"/>
  <c r="B9022" i="6" s="1"/>
  <c r="B9023" i="6" a="1"/>
  <c r="B9023" i="6" s="1"/>
  <c r="B9024" i="6" a="1"/>
  <c r="B9024" i="6"/>
  <c r="B9025" i="6" a="1"/>
  <c r="B9025" i="6"/>
  <c r="B9026" i="6" a="1"/>
  <c r="B9026" i="6" s="1"/>
  <c r="B9027" i="6" a="1"/>
  <c r="B9027" i="6" s="1"/>
  <c r="B9028" i="6" a="1"/>
  <c r="B9028" i="6"/>
  <c r="B9029" i="6" a="1"/>
  <c r="B9029" i="6"/>
  <c r="B9030" i="6" a="1"/>
  <c r="B9030" i="6" s="1"/>
  <c r="B9031" i="6" a="1"/>
  <c r="B9031" i="6" s="1"/>
  <c r="B9032" i="6" a="1"/>
  <c r="B9032" i="6"/>
  <c r="B9033" i="6" a="1"/>
  <c r="B9033" i="6"/>
  <c r="B9034" i="6" a="1"/>
  <c r="B9034" i="6" s="1"/>
  <c r="B9035" i="6" a="1"/>
  <c r="B9035" i="6" s="1"/>
  <c r="B9036" i="6" a="1"/>
  <c r="B9036" i="6"/>
  <c r="B9037" i="6" a="1"/>
  <c r="B9037" i="6"/>
  <c r="B9038" i="6" a="1"/>
  <c r="B9038" i="6" s="1"/>
  <c r="B9039" i="6" a="1"/>
  <c r="B9039" i="6" s="1"/>
  <c r="B9040" i="6" a="1"/>
  <c r="B9040" i="6"/>
  <c r="B9041" i="6" a="1"/>
  <c r="B9041" i="6"/>
  <c r="B9042" i="6" a="1"/>
  <c r="B9042" i="6" s="1"/>
  <c r="B9043" i="6" a="1"/>
  <c r="B9043" i="6" s="1"/>
  <c r="B9044" i="6" a="1"/>
  <c r="B9044" i="6"/>
  <c r="B9045" i="6" a="1"/>
  <c r="B9045" i="6"/>
  <c r="B9046" i="6" a="1"/>
  <c r="B9046" i="6" s="1"/>
  <c r="B9047" i="6" a="1"/>
  <c r="B9047" i="6" s="1"/>
  <c r="B9048" i="6" a="1"/>
  <c r="B9048" i="6"/>
  <c r="B9049" i="6" a="1"/>
  <c r="B9049" i="6"/>
  <c r="B9050" i="6" a="1"/>
  <c r="B9050" i="6" s="1"/>
  <c r="B9051" i="6" a="1"/>
  <c r="B9051" i="6" s="1"/>
  <c r="B9052" i="6" a="1"/>
  <c r="B9052" i="6"/>
  <c r="B9053" i="6" a="1"/>
  <c r="B9053" i="6"/>
  <c r="B9054" i="6" a="1"/>
  <c r="B9054" i="6" s="1"/>
  <c r="B9055" i="6" a="1"/>
  <c r="B9055" i="6" s="1"/>
  <c r="B9056" i="6" a="1"/>
  <c r="B9056" i="6"/>
  <c r="B9057" i="6" a="1"/>
  <c r="B9057" i="6"/>
  <c r="B9058" i="6" a="1"/>
  <c r="B9058" i="6" s="1"/>
  <c r="B9059" i="6" a="1"/>
  <c r="B9059" i="6" s="1"/>
  <c r="B9060" i="6" a="1"/>
  <c r="B9060" i="6"/>
  <c r="B9061" i="6" a="1"/>
  <c r="B9061" i="6"/>
  <c r="B9062" i="6" a="1"/>
  <c r="B9062" i="6" s="1"/>
  <c r="B9063" i="6" a="1"/>
  <c r="B9063" i="6" s="1"/>
  <c r="B9064" i="6" a="1"/>
  <c r="B9064" i="6"/>
  <c r="B9065" i="6" a="1"/>
  <c r="B9065" i="6"/>
  <c r="B9066" i="6" a="1"/>
  <c r="B9066" i="6" s="1"/>
  <c r="B9067" i="6" a="1"/>
  <c r="B9067" i="6" s="1"/>
  <c r="B9068" i="6" a="1"/>
  <c r="B9068" i="6"/>
  <c r="B9069" i="6" a="1"/>
  <c r="B9069" i="6"/>
  <c r="B9070" i="6" a="1"/>
  <c r="B9070" i="6" s="1"/>
  <c r="B9071" i="6" a="1"/>
  <c r="B9071" i="6" s="1"/>
  <c r="B9072" i="6" a="1"/>
  <c r="B9072" i="6"/>
  <c r="B9073" i="6" a="1"/>
  <c r="B9073" i="6"/>
  <c r="B9074" i="6" a="1"/>
  <c r="B9074" i="6" s="1"/>
  <c r="B9075" i="6" a="1"/>
  <c r="B9075" i="6" s="1"/>
  <c r="B9076" i="6" a="1"/>
  <c r="B9076" i="6"/>
  <c r="B9077" i="6" a="1"/>
  <c r="B9077" i="6"/>
  <c r="B9078" i="6" a="1"/>
  <c r="B9078" i="6" s="1"/>
  <c r="B9079" i="6" a="1"/>
  <c r="B9079" i="6" s="1"/>
  <c r="B9080" i="6" a="1"/>
  <c r="B9080" i="6"/>
  <c r="B9081" i="6" a="1"/>
  <c r="B9081" i="6"/>
  <c r="B9082" i="6" a="1"/>
  <c r="B9082" i="6" s="1"/>
  <c r="B9083" i="6" a="1"/>
  <c r="B9083" i="6" s="1"/>
  <c r="B9084" i="6" a="1"/>
  <c r="B9084" i="6"/>
  <c r="B9085" i="6" a="1"/>
  <c r="B9085" i="6"/>
  <c r="B9086" i="6" a="1"/>
  <c r="B9086" i="6" s="1"/>
  <c r="B9087" i="6" a="1"/>
  <c r="B9087" i="6" s="1"/>
  <c r="B9088" i="6" a="1"/>
  <c r="B9088" i="6"/>
  <c r="B9089" i="6" a="1"/>
  <c r="B9089" i="6"/>
  <c r="B9090" i="6" a="1"/>
  <c r="B9090" i="6" s="1"/>
  <c r="B9091" i="6" a="1"/>
  <c r="B9091" i="6" s="1"/>
  <c r="B9092" i="6" a="1"/>
  <c r="B9092" i="6"/>
  <c r="B9093" i="6" a="1"/>
  <c r="B9093" i="6"/>
  <c r="B9094" i="6" a="1"/>
  <c r="B9094" i="6" s="1"/>
  <c r="B9095" i="6" a="1"/>
  <c r="B9095" i="6" s="1"/>
  <c r="B9096" i="6" a="1"/>
  <c r="B9096" i="6"/>
  <c r="B9097" i="6" a="1"/>
  <c r="B9097" i="6"/>
  <c r="B9098" i="6" a="1"/>
  <c r="B9098" i="6" s="1"/>
  <c r="B9099" i="6" a="1"/>
  <c r="B9099" i="6" s="1"/>
  <c r="B9100" i="6" a="1"/>
  <c r="B9100" i="6"/>
  <c r="B9101" i="6" a="1"/>
  <c r="B9101" i="6"/>
  <c r="B9102" i="6" a="1"/>
  <c r="B9102" i="6" s="1"/>
  <c r="B9103" i="6" a="1"/>
  <c r="B9103" i="6" s="1"/>
  <c r="B9104" i="6" a="1"/>
  <c r="B9104" i="6"/>
  <c r="B9105" i="6" a="1"/>
  <c r="B9105" i="6"/>
  <c r="B9106" i="6" a="1"/>
  <c r="B9106" i="6" s="1"/>
  <c r="B9107" i="6" a="1"/>
  <c r="B9107" i="6" s="1"/>
  <c r="B9108" i="6" a="1"/>
  <c r="B9108" i="6"/>
  <c r="B9109" i="6" a="1"/>
  <c r="B9109" i="6"/>
  <c r="B9110" i="6" a="1"/>
  <c r="B9110" i="6" s="1"/>
  <c r="B9111" i="6" a="1"/>
  <c r="B9111" i="6" s="1"/>
  <c r="B9112" i="6" a="1"/>
  <c r="B9112" i="6"/>
  <c r="B9113" i="6" a="1"/>
  <c r="B9113" i="6"/>
  <c r="B9114" i="6" a="1"/>
  <c r="B9114" i="6" s="1"/>
  <c r="B9115" i="6" a="1"/>
  <c r="B9115" i="6" s="1"/>
  <c r="B9116" i="6" a="1"/>
  <c r="B9116" i="6"/>
  <c r="B9117" i="6" a="1"/>
  <c r="B9117" i="6"/>
  <c r="B9118" i="6" a="1"/>
  <c r="B9118" i="6" s="1"/>
  <c r="B9119" i="6" a="1"/>
  <c r="B9119" i="6" s="1"/>
  <c r="B9120" i="6" a="1"/>
  <c r="B9120" i="6"/>
  <c r="B9121" i="6" a="1"/>
  <c r="B9121" i="6"/>
  <c r="B9122" i="6" a="1"/>
  <c r="B9122" i="6" s="1"/>
  <c r="B9123" i="6" a="1"/>
  <c r="B9123" i="6" s="1"/>
  <c r="B9124" i="6" a="1"/>
  <c r="B9124" i="6"/>
  <c r="B9125" i="6" a="1"/>
  <c r="B9125" i="6"/>
  <c r="B9126" i="6" a="1"/>
  <c r="B9126" i="6" s="1"/>
  <c r="B9127" i="6" a="1"/>
  <c r="B9127" i="6" s="1"/>
  <c r="B9128" i="6" a="1"/>
  <c r="B9128" i="6"/>
  <c r="B9129" i="6" a="1"/>
  <c r="B9129" i="6"/>
  <c r="B9130" i="6" a="1"/>
  <c r="B9130" i="6" s="1"/>
  <c r="B9131" i="6" a="1"/>
  <c r="B9131" i="6" s="1"/>
  <c r="B9132" i="6" a="1"/>
  <c r="B9132" i="6"/>
  <c r="B9133" i="6" a="1"/>
  <c r="B9133" i="6"/>
  <c r="B9134" i="6" a="1"/>
  <c r="B9134" i="6" s="1"/>
  <c r="B9135" i="6" a="1"/>
  <c r="B9135" i="6" s="1"/>
  <c r="B9136" i="6" a="1"/>
  <c r="B9136" i="6"/>
  <c r="B9137" i="6" a="1"/>
  <c r="B9137" i="6"/>
  <c r="B9138" i="6" a="1"/>
  <c r="B9138" i="6" s="1"/>
  <c r="B9139" i="6" a="1"/>
  <c r="B9139" i="6" s="1"/>
  <c r="B9140" i="6" a="1"/>
  <c r="B9140" i="6"/>
  <c r="B9141" i="6" a="1"/>
  <c r="B9141" i="6"/>
  <c r="B9142" i="6" a="1"/>
  <c r="B9142" i="6" s="1"/>
  <c r="B9143" i="6" a="1"/>
  <c r="B9143" i="6" s="1"/>
  <c r="B9144" i="6" a="1"/>
  <c r="B9144" i="6"/>
  <c r="B9145" i="6" a="1"/>
  <c r="B9145" i="6"/>
  <c r="B9146" i="6" a="1"/>
  <c r="B9146" i="6" s="1"/>
  <c r="B9147" i="6" a="1"/>
  <c r="B9147" i="6" s="1"/>
  <c r="B9148" i="6" a="1"/>
  <c r="B9148" i="6"/>
  <c r="B9149" i="6" a="1"/>
  <c r="B9149" i="6"/>
  <c r="B9150" i="6" a="1"/>
  <c r="B9150" i="6" s="1"/>
  <c r="B9151" i="6" a="1"/>
  <c r="B9151" i="6" s="1"/>
  <c r="B9152" i="6" a="1"/>
  <c r="B9152" i="6"/>
  <c r="B9153" i="6" a="1"/>
  <c r="B9153" i="6"/>
  <c r="B9154" i="6" a="1"/>
  <c r="B9154" i="6" s="1"/>
  <c r="B9155" i="6" a="1"/>
  <c r="B9155" i="6" s="1"/>
  <c r="B9156" i="6" a="1"/>
  <c r="B9156" i="6"/>
  <c r="B9157" i="6" a="1"/>
  <c r="B9157" i="6"/>
  <c r="B9158" i="6" a="1"/>
  <c r="B9158" i="6" s="1"/>
  <c r="B9159" i="6" a="1"/>
  <c r="B9159" i="6" s="1"/>
  <c r="B9160" i="6" a="1"/>
  <c r="B9160" i="6"/>
  <c r="B9161" i="6" a="1"/>
  <c r="B9161" i="6"/>
  <c r="B9162" i="6" a="1"/>
  <c r="B9162" i="6" s="1"/>
  <c r="B9163" i="6" a="1"/>
  <c r="B9163" i="6" s="1"/>
  <c r="B9164" i="6" a="1"/>
  <c r="B9164" i="6"/>
  <c r="B9165" i="6" a="1"/>
  <c r="B9165" i="6"/>
  <c r="B9166" i="6" a="1"/>
  <c r="B9166" i="6" s="1"/>
  <c r="B9167" i="6" a="1"/>
  <c r="B9167" i="6" s="1"/>
  <c r="B9168" i="6" a="1"/>
  <c r="B9168" i="6"/>
  <c r="B9169" i="6" a="1"/>
  <c r="B9169" i="6"/>
  <c r="B9170" i="6" a="1"/>
  <c r="B9170" i="6" s="1"/>
  <c r="B9171" i="6" a="1"/>
  <c r="B9171" i="6" s="1"/>
  <c r="B9172" i="6" a="1"/>
  <c r="B9172" i="6"/>
  <c r="B9173" i="6" a="1"/>
  <c r="B9173" i="6"/>
  <c r="B9174" i="6" a="1"/>
  <c r="B9174" i="6" s="1"/>
  <c r="B9175" i="6" a="1"/>
  <c r="B9175" i="6" s="1"/>
  <c r="B9176" i="6" a="1"/>
  <c r="B9176" i="6"/>
  <c r="B9177" i="6" a="1"/>
  <c r="B9177" i="6"/>
  <c r="B9178" i="6" a="1"/>
  <c r="B9178" i="6" s="1"/>
  <c r="B9179" i="6" a="1"/>
  <c r="B9179" i="6" s="1"/>
  <c r="B9180" i="6" a="1"/>
  <c r="B9180" i="6"/>
  <c r="B9181" i="6" a="1"/>
  <c r="B9181" i="6"/>
  <c r="B9182" i="6" a="1"/>
  <c r="B9182" i="6" s="1"/>
  <c r="B9183" i="6" a="1"/>
  <c r="B9183" i="6" s="1"/>
  <c r="B9184" i="6" a="1"/>
  <c r="B9184" i="6"/>
  <c r="B9185" i="6" a="1"/>
  <c r="B9185" i="6"/>
  <c r="B9186" i="6" a="1"/>
  <c r="B9186" i="6" s="1"/>
  <c r="B9187" i="6" a="1"/>
  <c r="B9187" i="6" s="1"/>
  <c r="B9188" i="6" a="1"/>
  <c r="B9188" i="6"/>
  <c r="B9189" i="6" a="1"/>
  <c r="B9189" i="6"/>
  <c r="B9190" i="6" a="1"/>
  <c r="B9190" i="6" s="1"/>
  <c r="B9191" i="6" a="1"/>
  <c r="B9191" i="6" s="1"/>
  <c r="B9192" i="6" a="1"/>
  <c r="B9192" i="6"/>
  <c r="B9193" i="6" a="1"/>
  <c r="B9193" i="6"/>
  <c r="B9194" i="6" a="1"/>
  <c r="B9194" i="6" s="1"/>
  <c r="B9195" i="6" a="1"/>
  <c r="B9195" i="6" s="1"/>
  <c r="B9196" i="6" a="1"/>
  <c r="B9196" i="6"/>
  <c r="B9197" i="6" a="1"/>
  <c r="B9197" i="6"/>
  <c r="B9198" i="6" a="1"/>
  <c r="B9198" i="6" s="1"/>
  <c r="B9199" i="6" a="1"/>
  <c r="B9199" i="6" s="1"/>
  <c r="B9200" i="6" a="1"/>
  <c r="B9200" i="6"/>
  <c r="B9201" i="6" a="1"/>
  <c r="B9201" i="6"/>
  <c r="B9202" i="6" a="1"/>
  <c r="B9202" i="6" s="1"/>
  <c r="B9203" i="6" a="1"/>
  <c r="B9203" i="6" s="1"/>
  <c r="B9204" i="6" a="1"/>
  <c r="B9204" i="6"/>
  <c r="B9205" i="6" a="1"/>
  <c r="B9205" i="6"/>
  <c r="B9206" i="6" a="1"/>
  <c r="B9206" i="6" s="1"/>
  <c r="B9207" i="6" a="1"/>
  <c r="B9207" i="6" s="1"/>
  <c r="B9208" i="6" a="1"/>
  <c r="B9208" i="6"/>
  <c r="B9209" i="6" a="1"/>
  <c r="B9209" i="6"/>
  <c r="B9210" i="6" a="1"/>
  <c r="B9210" i="6" s="1"/>
  <c r="B9211" i="6" a="1"/>
  <c r="B9211" i="6" s="1"/>
  <c r="B9212" i="6" a="1"/>
  <c r="B9212" i="6"/>
  <c r="B9213" i="6" a="1"/>
  <c r="B9213" i="6"/>
  <c r="B9214" i="6" a="1"/>
  <c r="B9214" i="6" s="1"/>
  <c r="B9215" i="6" a="1"/>
  <c r="B9215" i="6" s="1"/>
  <c r="B9216" i="6" a="1"/>
  <c r="B9216" i="6"/>
  <c r="B9217" i="6" a="1"/>
  <c r="B9217" i="6"/>
  <c r="B9218" i="6" a="1"/>
  <c r="B9218" i="6" s="1"/>
  <c r="B9219" i="6" a="1"/>
  <c r="B9219" i="6" s="1"/>
  <c r="B9220" i="6" a="1"/>
  <c r="B9220" i="6"/>
  <c r="B9221" i="6" a="1"/>
  <c r="B9221" i="6"/>
  <c r="B9222" i="6" a="1"/>
  <c r="B9222" i="6" s="1"/>
  <c r="B9223" i="6" a="1"/>
  <c r="B9223" i="6" s="1"/>
  <c r="B9224" i="6" a="1"/>
  <c r="B9224" i="6"/>
  <c r="B9225" i="6" a="1"/>
  <c r="B9225" i="6"/>
  <c r="B9226" i="6" a="1"/>
  <c r="B9226" i="6" s="1"/>
  <c r="B9227" i="6" a="1"/>
  <c r="B9227" i="6" s="1"/>
  <c r="B9228" i="6" a="1"/>
  <c r="B9228" i="6"/>
  <c r="B9229" i="6" a="1"/>
  <c r="B9229" i="6"/>
  <c r="B9230" i="6" a="1"/>
  <c r="B9230" i="6" s="1"/>
  <c r="B9231" i="6" a="1"/>
  <c r="B9231" i="6" s="1"/>
  <c r="B9232" i="6" a="1"/>
  <c r="B9232" i="6"/>
  <c r="B9233" i="6" a="1"/>
  <c r="B9233" i="6"/>
  <c r="B9234" i="6" a="1"/>
  <c r="B9234" i="6" s="1"/>
  <c r="B9235" i="6" a="1"/>
  <c r="B9235" i="6" s="1"/>
  <c r="B9236" i="6" a="1"/>
  <c r="B9236" i="6"/>
  <c r="B9237" i="6" a="1"/>
  <c r="B9237" i="6"/>
  <c r="B9238" i="6" a="1"/>
  <c r="B9238" i="6" s="1"/>
  <c r="B9239" i="6" a="1"/>
  <c r="B9239" i="6" s="1"/>
  <c r="B9240" i="6" a="1"/>
  <c r="B9240" i="6"/>
  <c r="B9241" i="6" a="1"/>
  <c r="B9241" i="6"/>
  <c r="B9242" i="6" a="1"/>
  <c r="B9242" i="6" s="1"/>
  <c r="B9243" i="6" a="1"/>
  <c r="B9243" i="6" s="1"/>
  <c r="B9244" i="6" a="1"/>
  <c r="B9244" i="6"/>
  <c r="B9245" i="6" a="1"/>
  <c r="B9245" i="6"/>
  <c r="B9246" i="6" a="1"/>
  <c r="B9246" i="6" s="1"/>
  <c r="B9247" i="6" a="1"/>
  <c r="B9247" i="6" s="1"/>
  <c r="B9248" i="6" a="1"/>
  <c r="B9248" i="6"/>
  <c r="B9249" i="6" a="1"/>
  <c r="B9249" i="6"/>
  <c r="B9250" i="6" a="1"/>
  <c r="B9250" i="6" s="1"/>
  <c r="B9251" i="6" a="1"/>
  <c r="B9251" i="6" s="1"/>
  <c r="B9252" i="6" a="1"/>
  <c r="B9252" i="6"/>
  <c r="B9253" i="6" a="1"/>
  <c r="B9253" i="6"/>
  <c r="B9254" i="6" a="1"/>
  <c r="B9254" i="6" s="1"/>
  <c r="B9255" i="6" a="1"/>
  <c r="B9255" i="6" s="1"/>
  <c r="B9256" i="6" a="1"/>
  <c r="B9256" i="6"/>
  <c r="B9257" i="6" a="1"/>
  <c r="B9257" i="6"/>
  <c r="B9258" i="6" a="1"/>
  <c r="B9258" i="6" s="1"/>
  <c r="B9259" i="6" a="1"/>
  <c r="B9259" i="6" s="1"/>
  <c r="B9260" i="6" a="1"/>
  <c r="B9260" i="6"/>
  <c r="B9261" i="6" a="1"/>
  <c r="B9261" i="6"/>
  <c r="B9262" i="6" a="1"/>
  <c r="B9262" i="6" s="1"/>
  <c r="B9263" i="6" a="1"/>
  <c r="B9263" i="6" s="1"/>
  <c r="B9264" i="6" a="1"/>
  <c r="B9264" i="6"/>
  <c r="B9265" i="6" a="1"/>
  <c r="B9265" i="6"/>
  <c r="B9266" i="6" a="1"/>
  <c r="B9266" i="6" s="1"/>
  <c r="B9267" i="6" a="1"/>
  <c r="B9267" i="6" s="1"/>
  <c r="B9268" i="6" a="1"/>
  <c r="B9268" i="6"/>
  <c r="B9269" i="6" a="1"/>
  <c r="B9269" i="6"/>
  <c r="B9270" i="6" a="1"/>
  <c r="B9270" i="6" s="1"/>
  <c r="B9271" i="6" a="1"/>
  <c r="B9271" i="6" s="1"/>
  <c r="B9272" i="6" a="1"/>
  <c r="B9272" i="6"/>
  <c r="B9273" i="6" a="1"/>
  <c r="B9273" i="6"/>
  <c r="B9274" i="6" a="1"/>
  <c r="B9274" i="6" s="1"/>
  <c r="B9275" i="6" a="1"/>
  <c r="B9275" i="6" s="1"/>
  <c r="B9276" i="6" a="1"/>
  <c r="B9276" i="6"/>
  <c r="B9277" i="6" a="1"/>
  <c r="B9277" i="6"/>
  <c r="B9278" i="6" a="1"/>
  <c r="B9278" i="6" s="1"/>
  <c r="B9279" i="6" a="1"/>
  <c r="B9279" i="6" s="1"/>
  <c r="B9280" i="6" a="1"/>
  <c r="B9280" i="6"/>
  <c r="B9281" i="6" a="1"/>
  <c r="B9281" i="6"/>
  <c r="B9282" i="6" a="1"/>
  <c r="B9282" i="6" s="1"/>
  <c r="B9283" i="6" a="1"/>
  <c r="B9283" i="6" s="1"/>
  <c r="B9284" i="6" a="1"/>
  <c r="B9284" i="6"/>
  <c r="B9285" i="6" a="1"/>
  <c r="B9285" i="6"/>
  <c r="B9286" i="6" a="1"/>
  <c r="B9286" i="6" s="1"/>
  <c r="B9287" i="6" a="1"/>
  <c r="B9287" i="6" s="1"/>
  <c r="B9288" i="6" a="1"/>
  <c r="B9288" i="6"/>
  <c r="B9289" i="6" a="1"/>
  <c r="B9289" i="6"/>
  <c r="B9290" i="6" a="1"/>
  <c r="B9290" i="6" s="1"/>
  <c r="B9291" i="6" a="1"/>
  <c r="B9291" i="6" s="1"/>
  <c r="B9292" i="6" a="1"/>
  <c r="B9292" i="6"/>
  <c r="B9293" i="6" a="1"/>
  <c r="B9293" i="6"/>
  <c r="B9294" i="6" a="1"/>
  <c r="B9294" i="6" s="1"/>
  <c r="B9295" i="6" a="1"/>
  <c r="B9295" i="6" s="1"/>
  <c r="B9296" i="6" a="1"/>
  <c r="B9296" i="6"/>
  <c r="B9297" i="6" a="1"/>
  <c r="B9297" i="6"/>
  <c r="B9298" i="6" a="1"/>
  <c r="B9298" i="6" s="1"/>
  <c r="B9299" i="6" a="1"/>
  <c r="B9299" i="6" s="1"/>
  <c r="B9300" i="6" a="1"/>
  <c r="B9300" i="6"/>
  <c r="B9301" i="6" a="1"/>
  <c r="B9301" i="6"/>
  <c r="B9302" i="6" a="1"/>
  <c r="B9302" i="6" s="1"/>
  <c r="B9303" i="6" a="1"/>
  <c r="B9303" i="6" s="1"/>
  <c r="B9304" i="6" a="1"/>
  <c r="B9304" i="6"/>
  <c r="B9305" i="6" a="1"/>
  <c r="B9305" i="6"/>
  <c r="B9306" i="6" a="1"/>
  <c r="B9306" i="6" s="1"/>
  <c r="B9307" i="6" a="1"/>
  <c r="B9307" i="6" s="1"/>
  <c r="B9308" i="6" a="1"/>
  <c r="B9308" i="6"/>
  <c r="B9309" i="6" a="1"/>
  <c r="B9309" i="6"/>
  <c r="B9310" i="6" a="1"/>
  <c r="B9310" i="6" s="1"/>
  <c r="B9311" i="6" a="1"/>
  <c r="B9311" i="6" s="1"/>
  <c r="B9312" i="6" a="1"/>
  <c r="B9312" i="6"/>
  <c r="B9313" i="6" a="1"/>
  <c r="B9313" i="6"/>
  <c r="B9314" i="6" a="1"/>
  <c r="B9314" i="6" s="1"/>
  <c r="B9315" i="6" a="1"/>
  <c r="B9315" i="6" s="1"/>
  <c r="B9316" i="6" a="1"/>
  <c r="B9316" i="6"/>
  <c r="B9317" i="6" a="1"/>
  <c r="B9317" i="6"/>
  <c r="B9318" i="6" a="1"/>
  <c r="B9318" i="6" s="1"/>
  <c r="B9319" i="6" a="1"/>
  <c r="B9319" i="6" s="1"/>
  <c r="B9320" i="6" a="1"/>
  <c r="B9320" i="6"/>
  <c r="B9321" i="6" a="1"/>
  <c r="B9321" i="6"/>
  <c r="B9322" i="6" a="1"/>
  <c r="B9322" i="6" s="1"/>
  <c r="B9323" i="6" a="1"/>
  <c r="B9323" i="6" s="1"/>
  <c r="B9324" i="6" a="1"/>
  <c r="B9324" i="6"/>
  <c r="B9325" i="6" a="1"/>
  <c r="B9325" i="6"/>
  <c r="B9326" i="6" a="1"/>
  <c r="B9326" i="6" s="1"/>
  <c r="B9327" i="6" a="1"/>
  <c r="B9327" i="6" s="1"/>
  <c r="B9328" i="6" a="1"/>
  <c r="B9328" i="6"/>
  <c r="B9329" i="6" a="1"/>
  <c r="B9329" i="6"/>
  <c r="B9330" i="6" a="1"/>
  <c r="B9330" i="6" s="1"/>
  <c r="B9331" i="6" a="1"/>
  <c r="B9331" i="6" s="1"/>
  <c r="B9332" i="6" a="1"/>
  <c r="B9332" i="6"/>
  <c r="B9333" i="6" a="1"/>
  <c r="B9333" i="6"/>
  <c r="B9334" i="6" a="1"/>
  <c r="B9334" i="6" s="1"/>
  <c r="B9335" i="6" a="1"/>
  <c r="B9335" i="6" s="1"/>
  <c r="B9336" i="6" a="1"/>
  <c r="B9336" i="6"/>
  <c r="B9337" i="6" a="1"/>
  <c r="B9337" i="6"/>
  <c r="B9338" i="6" a="1"/>
  <c r="B9338" i="6" s="1"/>
  <c r="B9339" i="6" a="1"/>
  <c r="B9339" i="6" s="1"/>
  <c r="B9340" i="6" a="1"/>
  <c r="B9340" i="6"/>
  <c r="B9341" i="6" a="1"/>
  <c r="B9341" i="6"/>
  <c r="B9342" i="6" a="1"/>
  <c r="B9342" i="6" s="1"/>
  <c r="B9343" i="6" a="1"/>
  <c r="B9343" i="6" s="1"/>
  <c r="B9344" i="6" a="1"/>
  <c r="B9344" i="6"/>
  <c r="B9345" i="6" a="1"/>
  <c r="B9345" i="6"/>
  <c r="B9346" i="6" a="1"/>
  <c r="B9346" i="6" s="1"/>
  <c r="B9347" i="6" a="1"/>
  <c r="B9347" i="6" s="1"/>
  <c r="B9348" i="6" a="1"/>
  <c r="B9348" i="6"/>
  <c r="B9349" i="6" a="1"/>
  <c r="B9349" i="6"/>
  <c r="B9350" i="6" a="1"/>
  <c r="B9350" i="6" s="1"/>
  <c r="B9351" i="6" a="1"/>
  <c r="B9351" i="6" s="1"/>
  <c r="B9352" i="6" a="1"/>
  <c r="B9352" i="6"/>
  <c r="B9353" i="6" a="1"/>
  <c r="B9353" i="6"/>
  <c r="B9354" i="6" a="1"/>
  <c r="B9354" i="6" s="1"/>
  <c r="B9355" i="6" a="1"/>
  <c r="B9355" i="6" s="1"/>
  <c r="B9356" i="6" a="1"/>
  <c r="B9356" i="6"/>
  <c r="B9357" i="6" a="1"/>
  <c r="B9357" i="6"/>
  <c r="B9358" i="6" a="1"/>
  <c r="B9358" i="6" s="1"/>
  <c r="B9359" i="6" a="1"/>
  <c r="B9359" i="6" s="1"/>
  <c r="B9360" i="6" a="1"/>
  <c r="B9360" i="6"/>
  <c r="B9361" i="6" a="1"/>
  <c r="B9361" i="6"/>
  <c r="B9362" i="6" a="1"/>
  <c r="B9362" i="6" s="1"/>
  <c r="B9363" i="6" a="1"/>
  <c r="B9363" i="6" s="1"/>
  <c r="B9364" i="6" a="1"/>
  <c r="B9364" i="6"/>
  <c r="B9365" i="6" a="1"/>
  <c r="B9365" i="6"/>
  <c r="B9366" i="6" a="1"/>
  <c r="B9366" i="6" s="1"/>
  <c r="B9367" i="6" a="1"/>
  <c r="B9367" i="6" s="1"/>
  <c r="B9368" i="6" a="1"/>
  <c r="B9368" i="6"/>
  <c r="B9369" i="6" a="1"/>
  <c r="B9369" i="6"/>
  <c r="B9370" i="6" a="1"/>
  <c r="B9370" i="6" s="1"/>
  <c r="B9371" i="6" a="1"/>
  <c r="B9371" i="6" s="1"/>
  <c r="B9372" i="6" a="1"/>
  <c r="B9372" i="6"/>
  <c r="B9373" i="6" a="1"/>
  <c r="B9373" i="6"/>
  <c r="B9374" i="6" a="1"/>
  <c r="B9374" i="6" s="1"/>
  <c r="B9375" i="6" a="1"/>
  <c r="B9375" i="6" s="1"/>
  <c r="B9376" i="6" a="1"/>
  <c r="B9376" i="6"/>
  <c r="B9377" i="6" a="1"/>
  <c r="B9377" i="6"/>
  <c r="B9378" i="6" a="1"/>
  <c r="B9378" i="6" s="1"/>
  <c r="B9379" i="6" a="1"/>
  <c r="B9379" i="6" s="1"/>
  <c r="B9380" i="6" a="1"/>
  <c r="B9380" i="6"/>
  <c r="B9381" i="6" a="1"/>
  <c r="B9381" i="6"/>
  <c r="B9382" i="6" a="1"/>
  <c r="B9382" i="6" s="1"/>
  <c r="B9383" i="6" a="1"/>
  <c r="B9383" i="6" s="1"/>
  <c r="B9384" i="6" a="1"/>
  <c r="B9384" i="6"/>
  <c r="B9385" i="6" a="1"/>
  <c r="B9385" i="6"/>
  <c r="B9386" i="6" a="1"/>
  <c r="B9386" i="6" s="1"/>
  <c r="B9387" i="6" a="1"/>
  <c r="B9387" i="6" s="1"/>
  <c r="B9388" i="6" a="1"/>
  <c r="B9388" i="6"/>
  <c r="B9389" i="6" a="1"/>
  <c r="B9389" i="6"/>
  <c r="B9390" i="6" a="1"/>
  <c r="B9390" i="6" s="1"/>
  <c r="B9391" i="6" a="1"/>
  <c r="B9391" i="6" s="1"/>
  <c r="B9392" i="6" a="1"/>
  <c r="B9392" i="6"/>
  <c r="B9393" i="6" a="1"/>
  <c r="B9393" i="6"/>
  <c r="B9394" i="6" a="1"/>
  <c r="B9394" i="6" s="1"/>
  <c r="B9395" i="6" a="1"/>
  <c r="B9395" i="6" s="1"/>
  <c r="B9396" i="6" a="1"/>
  <c r="B9396" i="6"/>
  <c r="B9397" i="6" a="1"/>
  <c r="B9397" i="6"/>
  <c r="B9398" i="6" a="1"/>
  <c r="B9398" i="6" s="1"/>
  <c r="B9399" i="6" a="1"/>
  <c r="B9399" i="6" s="1"/>
  <c r="B9400" i="6" a="1"/>
  <c r="B9400" i="6"/>
  <c r="B9401" i="6" a="1"/>
  <c r="B9401" i="6"/>
  <c r="B9402" i="6" a="1"/>
  <c r="B9402" i="6" s="1"/>
  <c r="B9403" i="6" a="1"/>
  <c r="B9403" i="6" s="1"/>
  <c r="B9404" i="6" a="1"/>
  <c r="B9404" i="6"/>
  <c r="B9405" i="6" a="1"/>
  <c r="B9405" i="6"/>
  <c r="B9406" i="6" a="1"/>
  <c r="B9406" i="6" s="1"/>
  <c r="B9407" i="6" a="1"/>
  <c r="B9407" i="6" s="1"/>
  <c r="B9408" i="6" a="1"/>
  <c r="B9408" i="6"/>
  <c r="B9409" i="6" a="1"/>
  <c r="B9409" i="6"/>
  <c r="B9410" i="6" a="1"/>
  <c r="B9410" i="6" s="1"/>
  <c r="B9411" i="6" a="1"/>
  <c r="B9411" i="6" s="1"/>
  <c r="B9412" i="6" a="1"/>
  <c r="B9412" i="6"/>
  <c r="B9413" i="6" a="1"/>
  <c r="B9413" i="6"/>
  <c r="B9414" i="6" a="1"/>
  <c r="B9414" i="6" s="1"/>
  <c r="B9415" i="6" a="1"/>
  <c r="B9415" i="6" s="1"/>
  <c r="B9416" i="6" a="1"/>
  <c r="B9416" i="6"/>
  <c r="B9417" i="6" a="1"/>
  <c r="B9417" i="6"/>
  <c r="B9418" i="6" a="1"/>
  <c r="B9418" i="6" s="1"/>
  <c r="B9419" i="6" a="1"/>
  <c r="B9419" i="6" s="1"/>
  <c r="B9420" i="6" a="1"/>
  <c r="B9420" i="6"/>
  <c r="B9421" i="6" a="1"/>
  <c r="B9421" i="6"/>
  <c r="B9422" i="6" a="1"/>
  <c r="B9422" i="6" s="1"/>
  <c r="B9423" i="6" a="1"/>
  <c r="B9423" i="6" s="1"/>
  <c r="B9424" i="6" a="1"/>
  <c r="B9424" i="6"/>
  <c r="B9425" i="6" a="1"/>
  <c r="B9425" i="6"/>
  <c r="B9426" i="6" a="1"/>
  <c r="B9426" i="6" s="1"/>
  <c r="B9427" i="6" a="1"/>
  <c r="B9427" i="6" s="1"/>
  <c r="B9428" i="6" a="1"/>
  <c r="B9428" i="6"/>
  <c r="B9429" i="6" a="1"/>
  <c r="B9429" i="6"/>
  <c r="B9430" i="6" a="1"/>
  <c r="B9430" i="6" s="1"/>
  <c r="B9431" i="6" a="1"/>
  <c r="B9431" i="6" s="1"/>
  <c r="B9432" i="6" a="1"/>
  <c r="B9432" i="6"/>
  <c r="B9433" i="6" a="1"/>
  <c r="B9433" i="6"/>
  <c r="B9434" i="6" a="1"/>
  <c r="B9434" i="6" s="1"/>
  <c r="B9435" i="6" a="1"/>
  <c r="B9435" i="6" s="1"/>
  <c r="B9436" i="6" a="1"/>
  <c r="B9436" i="6"/>
  <c r="B9437" i="6" a="1"/>
  <c r="B9437" i="6"/>
  <c r="B9438" i="6" a="1"/>
  <c r="B9438" i="6" s="1"/>
  <c r="B9439" i="6" a="1"/>
  <c r="B9439" i="6" s="1"/>
  <c r="B9440" i="6" a="1"/>
  <c r="B9440" i="6"/>
  <c r="B9441" i="6" a="1"/>
  <c r="B9441" i="6"/>
  <c r="B9442" i="6" a="1"/>
  <c r="B9442" i="6" s="1"/>
  <c r="B9443" i="6" a="1"/>
  <c r="B9443" i="6" s="1"/>
  <c r="B9444" i="6" a="1"/>
  <c r="B9444" i="6"/>
  <c r="B9445" i="6" a="1"/>
  <c r="B9445" i="6"/>
  <c r="B9446" i="6" a="1"/>
  <c r="B9446" i="6" s="1"/>
  <c r="B9447" i="6" a="1"/>
  <c r="B9447" i="6" s="1"/>
  <c r="B9448" i="6" a="1"/>
  <c r="B9448" i="6"/>
  <c r="B9449" i="6" a="1"/>
  <c r="B9449" i="6"/>
  <c r="B9450" i="6" a="1"/>
  <c r="B9450" i="6" s="1"/>
  <c r="B9451" i="6" a="1"/>
  <c r="B9451" i="6" s="1"/>
  <c r="B9452" i="6" a="1"/>
  <c r="B9452" i="6"/>
  <c r="B9453" i="6" a="1"/>
  <c r="B9453" i="6"/>
  <c r="B9454" i="6" a="1"/>
  <c r="B9454" i="6" s="1"/>
  <c r="B9455" i="6" a="1"/>
  <c r="B9455" i="6" s="1"/>
  <c r="B9456" i="6" a="1"/>
  <c r="B9456" i="6"/>
  <c r="B9457" i="6" a="1"/>
  <c r="B9457" i="6"/>
  <c r="B9458" i="6" a="1"/>
  <c r="B9458" i="6" s="1"/>
  <c r="B9459" i="6" a="1"/>
  <c r="B9459" i="6" s="1"/>
  <c r="B9460" i="6" a="1"/>
  <c r="B9460" i="6"/>
  <c r="B9461" i="6" a="1"/>
  <c r="B9461" i="6"/>
  <c r="B9462" i="6" a="1"/>
  <c r="B9462" i="6" s="1"/>
  <c r="B9463" i="6" a="1"/>
  <c r="B9463" i="6" s="1"/>
  <c r="B9464" i="6" a="1"/>
  <c r="B9464" i="6"/>
  <c r="B9465" i="6" a="1"/>
  <c r="B9465" i="6"/>
  <c r="B9466" i="6" a="1"/>
  <c r="B9466" i="6" s="1"/>
  <c r="B9467" i="6" a="1"/>
  <c r="B9467" i="6" s="1"/>
  <c r="B9468" i="6" a="1"/>
  <c r="B9468" i="6"/>
  <c r="B9469" i="6" a="1"/>
  <c r="B9469" i="6"/>
  <c r="B9470" i="6" a="1"/>
  <c r="B9470" i="6" s="1"/>
  <c r="B9471" i="6" a="1"/>
  <c r="B9471" i="6" s="1"/>
  <c r="B9472" i="6" a="1"/>
  <c r="B9472" i="6"/>
  <c r="B9473" i="6" a="1"/>
  <c r="B9473" i="6"/>
  <c r="B9474" i="6" a="1"/>
  <c r="B9474" i="6" s="1"/>
  <c r="B9475" i="6" a="1"/>
  <c r="B9475" i="6" s="1"/>
  <c r="B9476" i="6" a="1"/>
  <c r="B9476" i="6"/>
  <c r="B9477" i="6" a="1"/>
  <c r="B9477" i="6"/>
  <c r="B9478" i="6" a="1"/>
  <c r="B9478" i="6" s="1"/>
  <c r="B9479" i="6" a="1"/>
  <c r="B9479" i="6" s="1"/>
  <c r="B9480" i="6" a="1"/>
  <c r="B9480" i="6"/>
  <c r="B9481" i="6" a="1"/>
  <c r="B9481" i="6"/>
  <c r="B9482" i="6" a="1"/>
  <c r="B9482" i="6" s="1"/>
  <c r="B9483" i="6" a="1"/>
  <c r="B9483" i="6" s="1"/>
  <c r="B9484" i="6" a="1"/>
  <c r="B9484" i="6"/>
  <c r="B9485" i="6" a="1"/>
  <c r="B9485" i="6"/>
  <c r="B9486" i="6" a="1"/>
  <c r="B9486" i="6" s="1"/>
  <c r="B9487" i="6" a="1"/>
  <c r="B9487" i="6" s="1"/>
  <c r="B9488" i="6" a="1"/>
  <c r="B9488" i="6"/>
  <c r="B9489" i="6" a="1"/>
  <c r="B9489" i="6"/>
  <c r="B9490" i="6" a="1"/>
  <c r="B9490" i="6" s="1"/>
  <c r="B9491" i="6" a="1"/>
  <c r="B9491" i="6" s="1"/>
  <c r="B9492" i="6" a="1"/>
  <c r="B9492" i="6"/>
  <c r="B9493" i="6" a="1"/>
  <c r="B9493" i="6"/>
  <c r="B9494" i="6" a="1"/>
  <c r="B9494" i="6" s="1"/>
  <c r="B9495" i="6" a="1"/>
  <c r="B9495" i="6" s="1"/>
  <c r="B9496" i="6" a="1"/>
  <c r="B9496" i="6"/>
  <c r="B9497" i="6" a="1"/>
  <c r="B9497" i="6"/>
  <c r="B9498" i="6" a="1"/>
  <c r="B9498" i="6" s="1"/>
  <c r="B9499" i="6" a="1"/>
  <c r="B9499" i="6" s="1"/>
  <c r="B9500" i="6" a="1"/>
  <c r="B9500" i="6"/>
  <c r="B9501" i="6" a="1"/>
  <c r="B9501" i="6"/>
  <c r="B9502" i="6" a="1"/>
  <c r="B9502" i="6" s="1"/>
  <c r="B9503" i="6" a="1"/>
  <c r="B9503" i="6" s="1"/>
  <c r="B9504" i="6" a="1"/>
  <c r="B9504" i="6"/>
  <c r="B9505" i="6" a="1"/>
  <c r="B9505" i="6"/>
  <c r="B9506" i="6" a="1"/>
  <c r="B9506" i="6" s="1"/>
  <c r="B9507" i="6" a="1"/>
  <c r="B9507" i="6" s="1"/>
  <c r="B9508" i="6" a="1"/>
  <c r="B9508" i="6"/>
  <c r="B9509" i="6" a="1"/>
  <c r="B9509" i="6"/>
  <c r="B9510" i="6" a="1"/>
  <c r="B9510" i="6" s="1"/>
  <c r="B9511" i="6" a="1"/>
  <c r="B9511" i="6" s="1"/>
  <c r="B9512" i="6" a="1"/>
  <c r="B9512" i="6"/>
  <c r="B9513" i="6" a="1"/>
  <c r="B9513" i="6"/>
  <c r="B9514" i="6" a="1"/>
  <c r="B9514" i="6" s="1"/>
  <c r="B9515" i="6" a="1"/>
  <c r="B9515" i="6" s="1"/>
  <c r="B9516" i="6" a="1"/>
  <c r="B9516" i="6"/>
  <c r="B9517" i="6" a="1"/>
  <c r="B9517" i="6"/>
  <c r="B9518" i="6" a="1"/>
  <c r="B9518" i="6" s="1"/>
  <c r="B9519" i="6" a="1"/>
  <c r="B9519" i="6" s="1"/>
  <c r="B9520" i="6" a="1"/>
  <c r="B9520" i="6"/>
  <c r="B9521" i="6" a="1"/>
  <c r="B9521" i="6"/>
  <c r="B9522" i="6" a="1"/>
  <c r="B9522" i="6" s="1"/>
  <c r="B9523" i="6" a="1"/>
  <c r="B9523" i="6" s="1"/>
  <c r="B9524" i="6" a="1"/>
  <c r="B9524" i="6"/>
  <c r="B9525" i="6" a="1"/>
  <c r="B9525" i="6"/>
  <c r="B9526" i="6" a="1"/>
  <c r="B9526" i="6" s="1"/>
  <c r="B9527" i="6" a="1"/>
  <c r="B9527" i="6" s="1"/>
  <c r="B9528" i="6" a="1"/>
  <c r="B9528" i="6"/>
  <c r="B9529" i="6" a="1"/>
  <c r="B9529" i="6"/>
  <c r="B9530" i="6" a="1"/>
  <c r="B9530" i="6" s="1"/>
  <c r="B9531" i="6" a="1"/>
  <c r="B9531" i="6" s="1"/>
  <c r="B9532" i="6" a="1"/>
  <c r="B9532" i="6"/>
  <c r="B9533" i="6" a="1"/>
  <c r="B9533" i="6"/>
  <c r="B9534" i="6" a="1"/>
  <c r="B9534" i="6" s="1"/>
  <c r="B9535" i="6" a="1"/>
  <c r="B9535" i="6" s="1"/>
  <c r="B9536" i="6" a="1"/>
  <c r="B9536" i="6"/>
  <c r="B9537" i="6" a="1"/>
  <c r="B9537" i="6"/>
  <c r="B9538" i="6" a="1"/>
  <c r="B9538" i="6" s="1"/>
  <c r="B9539" i="6" a="1"/>
  <c r="B9539" i="6" s="1"/>
  <c r="B9540" i="6" a="1"/>
  <c r="B9540" i="6"/>
  <c r="B9541" i="6" a="1"/>
  <c r="B9541" i="6"/>
  <c r="B9542" i="6" a="1"/>
  <c r="B9542" i="6" s="1"/>
  <c r="B9543" i="6" a="1"/>
  <c r="B9543" i="6" s="1"/>
  <c r="B9544" i="6" a="1"/>
  <c r="B9544" i="6"/>
  <c r="B9545" i="6" a="1"/>
  <c r="B9545" i="6"/>
  <c r="B9546" i="6" a="1"/>
  <c r="B9546" i="6" s="1"/>
  <c r="B9547" i="6" a="1"/>
  <c r="B9547" i="6" s="1"/>
  <c r="B9548" i="6" a="1"/>
  <c r="B9548" i="6"/>
  <c r="B9549" i="6" a="1"/>
  <c r="B9549" i="6"/>
  <c r="B9550" i="6" a="1"/>
  <c r="B9550" i="6" s="1"/>
  <c r="B9551" i="6" a="1"/>
  <c r="B9551" i="6" s="1"/>
  <c r="B9552" i="6" a="1"/>
  <c r="B9552" i="6"/>
  <c r="B9553" i="6" a="1"/>
  <c r="B9553" i="6"/>
  <c r="B9554" i="6" a="1"/>
  <c r="B9554" i="6" s="1"/>
  <c r="B9555" i="6" a="1"/>
  <c r="B9555" i="6" s="1"/>
  <c r="B9556" i="6" a="1"/>
  <c r="B9556" i="6"/>
  <c r="B9557" i="6" a="1"/>
  <c r="B9557" i="6"/>
  <c r="B9558" i="6" a="1"/>
  <c r="B9558" i="6" s="1"/>
  <c r="B9559" i="6" a="1"/>
  <c r="B9559" i="6" s="1"/>
  <c r="B9560" i="6" a="1"/>
  <c r="B9560" i="6"/>
  <c r="B9561" i="6" a="1"/>
  <c r="B9561" i="6"/>
  <c r="B9562" i="6" a="1"/>
  <c r="B9562" i="6" s="1"/>
  <c r="B9563" i="6" a="1"/>
  <c r="B9563" i="6" s="1"/>
  <c r="B9564" i="6" a="1"/>
  <c r="B9564" i="6"/>
  <c r="B9565" i="6" a="1"/>
  <c r="B9565" i="6"/>
  <c r="B9566" i="6" a="1"/>
  <c r="B9566" i="6" s="1"/>
  <c r="B9567" i="6" a="1"/>
  <c r="B9567" i="6" s="1"/>
  <c r="B9568" i="6" a="1"/>
  <c r="B9568" i="6"/>
  <c r="B9569" i="6" a="1"/>
  <c r="B9569" i="6"/>
  <c r="B9570" i="6" a="1"/>
  <c r="B9570" i="6" s="1"/>
  <c r="B9571" i="6" a="1"/>
  <c r="B9571" i="6" s="1"/>
  <c r="B9572" i="6" a="1"/>
  <c r="B9572" i="6"/>
  <c r="B9573" i="6" a="1"/>
  <c r="B9573" i="6"/>
  <c r="B9574" i="6" a="1"/>
  <c r="B9574" i="6" s="1"/>
  <c r="B9575" i="6" a="1"/>
  <c r="B9575" i="6" s="1"/>
  <c r="B9576" i="6" a="1"/>
  <c r="B9576" i="6"/>
  <c r="B9577" i="6" a="1"/>
  <c r="B9577" i="6"/>
  <c r="B9578" i="6" a="1"/>
  <c r="B9578" i="6" s="1"/>
  <c r="B9579" i="6" a="1"/>
  <c r="B9579" i="6" s="1"/>
  <c r="B9580" i="6" a="1"/>
  <c r="B9580" i="6"/>
  <c r="B9581" i="6" a="1"/>
  <c r="B9581" i="6"/>
  <c r="B9582" i="6" a="1"/>
  <c r="B9582" i="6" s="1"/>
  <c r="B9583" i="6" a="1"/>
  <c r="B9583" i="6" s="1"/>
  <c r="B9584" i="6" a="1"/>
  <c r="B9584" i="6"/>
  <c r="B9585" i="6" a="1"/>
  <c r="B9585" i="6"/>
  <c r="B9586" i="6" a="1"/>
  <c r="B9586" i="6" s="1"/>
  <c r="B9587" i="6" a="1"/>
  <c r="B9587" i="6" s="1"/>
  <c r="B9588" i="6" a="1"/>
  <c r="B9588" i="6"/>
  <c r="B9589" i="6" a="1"/>
  <c r="B9589" i="6"/>
  <c r="B9590" i="6" a="1"/>
  <c r="B9590" i="6" s="1"/>
  <c r="B9591" i="6" a="1"/>
  <c r="B9591" i="6" s="1"/>
  <c r="B9592" i="6" a="1"/>
  <c r="B9592" i="6"/>
  <c r="B9593" i="6" a="1"/>
  <c r="B9593" i="6"/>
  <c r="B9594" i="6" a="1"/>
  <c r="B9594" i="6" s="1"/>
  <c r="B9595" i="6" a="1"/>
  <c r="B9595" i="6" s="1"/>
  <c r="B9596" i="6" a="1"/>
  <c r="B9596" i="6"/>
  <c r="B9597" i="6" a="1"/>
  <c r="B9597" i="6"/>
  <c r="B9598" i="6" a="1"/>
  <c r="B9598" i="6" s="1"/>
  <c r="B9599" i="6" a="1"/>
  <c r="B9599" i="6" s="1"/>
  <c r="B9600" i="6" a="1"/>
  <c r="B9600" i="6"/>
  <c r="B9601" i="6" a="1"/>
  <c r="B9601" i="6"/>
  <c r="B9602" i="6" a="1"/>
  <c r="B9602" i="6" s="1"/>
  <c r="B9603" i="6" a="1"/>
  <c r="B9603" i="6" s="1"/>
  <c r="B9604" i="6" a="1"/>
  <c r="B9604" i="6"/>
  <c r="B9605" i="6" a="1"/>
  <c r="B9605" i="6"/>
  <c r="B9606" i="6" a="1"/>
  <c r="B9606" i="6" s="1"/>
  <c r="B9607" i="6" a="1"/>
  <c r="B9607" i="6" s="1"/>
  <c r="B9608" i="6" a="1"/>
  <c r="B9608" i="6"/>
  <c r="B9609" i="6" a="1"/>
  <c r="B9609" i="6"/>
  <c r="B9610" i="6" a="1"/>
  <c r="B9610" i="6" s="1"/>
  <c r="B9611" i="6" a="1"/>
  <c r="B9611" i="6" s="1"/>
  <c r="B9612" i="6" a="1"/>
  <c r="B9612" i="6"/>
  <c r="B9613" i="6" a="1"/>
  <c r="B9613" i="6"/>
  <c r="B9614" i="6" a="1"/>
  <c r="B9614" i="6" s="1"/>
  <c r="B9615" i="6" a="1"/>
  <c r="B9615" i="6" s="1"/>
  <c r="B9616" i="6" a="1"/>
  <c r="B9616" i="6"/>
  <c r="B9617" i="6" a="1"/>
  <c r="B9617" i="6"/>
  <c r="B9618" i="6" a="1"/>
  <c r="B9618" i="6" s="1"/>
  <c r="B9619" i="6" a="1"/>
  <c r="B9619" i="6" s="1"/>
  <c r="B9620" i="6" a="1"/>
  <c r="B9620" i="6"/>
  <c r="B9621" i="6" a="1"/>
  <c r="B9621" i="6"/>
  <c r="B9622" i="6" a="1"/>
  <c r="B9622" i="6" s="1"/>
  <c r="B9623" i="6" a="1"/>
  <c r="B9623" i="6" s="1"/>
  <c r="B9624" i="6" a="1"/>
  <c r="B9624" i="6"/>
  <c r="B9625" i="6" a="1"/>
  <c r="B9625" i="6"/>
  <c r="B9626" i="6" a="1"/>
  <c r="B9626" i="6" s="1"/>
  <c r="B9627" i="6" a="1"/>
  <c r="B9627" i="6" s="1"/>
  <c r="B9628" i="6" a="1"/>
  <c r="B9628" i="6"/>
  <c r="B9629" i="6" a="1"/>
  <c r="B9629" i="6"/>
  <c r="B9630" i="6" a="1"/>
  <c r="B9630" i="6" s="1"/>
  <c r="B9631" i="6" a="1"/>
  <c r="B9631" i="6" s="1"/>
  <c r="B9632" i="6" a="1"/>
  <c r="B9632" i="6"/>
  <c r="B9633" i="6" a="1"/>
  <c r="B9633" i="6"/>
  <c r="B9634" i="6" a="1"/>
  <c r="B9634" i="6" s="1"/>
  <c r="B9635" i="6" a="1"/>
  <c r="B9635" i="6" s="1"/>
  <c r="B9636" i="6" a="1"/>
  <c r="B9636" i="6"/>
  <c r="B9637" i="6" a="1"/>
  <c r="B9637" i="6"/>
  <c r="B9638" i="6" a="1"/>
  <c r="B9638" i="6" s="1"/>
  <c r="B9639" i="6" a="1"/>
  <c r="B9639" i="6" s="1"/>
  <c r="B9640" i="6" a="1"/>
  <c r="B9640" i="6"/>
  <c r="B9641" i="6" a="1"/>
  <c r="B9641" i="6"/>
  <c r="B9642" i="6" a="1"/>
  <c r="B9642" i="6" s="1"/>
  <c r="B9643" i="6" a="1"/>
  <c r="B9643" i="6" s="1"/>
  <c r="B9644" i="6" a="1"/>
  <c r="B9644" i="6"/>
  <c r="B9645" i="6" a="1"/>
  <c r="B9645" i="6"/>
  <c r="B9646" i="6" a="1"/>
  <c r="B9646" i="6" s="1"/>
  <c r="B9647" i="6" a="1"/>
  <c r="B9647" i="6" s="1"/>
  <c r="B9648" i="6" a="1"/>
  <c r="B9648" i="6"/>
  <c r="B9649" i="6" a="1"/>
  <c r="B9649" i="6"/>
  <c r="B9650" i="6" a="1"/>
  <c r="B9650" i="6" s="1"/>
  <c r="B9651" i="6" a="1"/>
  <c r="B9651" i="6" s="1"/>
  <c r="B9652" i="6" a="1"/>
  <c r="B9652" i="6"/>
  <c r="B9653" i="6" a="1"/>
  <c r="B9653" i="6"/>
  <c r="B9654" i="6" a="1"/>
  <c r="B9654" i="6" s="1"/>
  <c r="B9655" i="6" a="1"/>
  <c r="B9655" i="6" s="1"/>
  <c r="B9656" i="6" a="1"/>
  <c r="B9656" i="6"/>
  <c r="B9657" i="6" a="1"/>
  <c r="B9657" i="6"/>
  <c r="B9658" i="6" a="1"/>
  <c r="B9658" i="6" s="1"/>
  <c r="B9659" i="6" a="1"/>
  <c r="B9659" i="6" s="1"/>
  <c r="B9660" i="6" a="1"/>
  <c r="B9660" i="6"/>
  <c r="B9661" i="6" a="1"/>
  <c r="B9661" i="6"/>
  <c r="B9662" i="6" a="1"/>
  <c r="B9662" i="6" s="1"/>
  <c r="B9663" i="6" a="1"/>
  <c r="B9663" i="6" s="1"/>
  <c r="B9664" i="6" a="1"/>
  <c r="B9664" i="6"/>
  <c r="B9665" i="6" a="1"/>
  <c r="B9665" i="6"/>
  <c r="B9666" i="6" a="1"/>
  <c r="B9666" i="6" s="1"/>
  <c r="B9667" i="6" a="1"/>
  <c r="B9667" i="6" s="1"/>
  <c r="B9668" i="6" a="1"/>
  <c r="B9668" i="6"/>
  <c r="B9669" i="6" a="1"/>
  <c r="B9669" i="6"/>
  <c r="B9670" i="6" a="1"/>
  <c r="B9670" i="6" s="1"/>
  <c r="B9671" i="6" a="1"/>
  <c r="B9671" i="6" s="1"/>
  <c r="B9672" i="6" a="1"/>
  <c r="B9672" i="6"/>
  <c r="B9673" i="6" a="1"/>
  <c r="B9673" i="6"/>
  <c r="B9674" i="6" a="1"/>
  <c r="B9674" i="6" s="1"/>
  <c r="B9675" i="6" a="1"/>
  <c r="B9675" i="6" s="1"/>
  <c r="B9676" i="6" a="1"/>
  <c r="B9676" i="6"/>
  <c r="B9677" i="6" a="1"/>
  <c r="B9677" i="6"/>
  <c r="B9678" i="6" a="1"/>
  <c r="B9678" i="6" s="1"/>
  <c r="B9679" i="6" a="1"/>
  <c r="B9679" i="6" s="1"/>
  <c r="B9680" i="6" a="1"/>
  <c r="B9680" i="6"/>
  <c r="B9681" i="6" a="1"/>
  <c r="B9681" i="6"/>
  <c r="B9682" i="6" a="1"/>
  <c r="B9682" i="6" s="1"/>
  <c r="B9683" i="6" a="1"/>
  <c r="B9683" i="6" s="1"/>
  <c r="B9684" i="6" a="1"/>
  <c r="B9684" i="6"/>
  <c r="B9685" i="6" a="1"/>
  <c r="B9685" i="6"/>
  <c r="B9686" i="6" a="1"/>
  <c r="B9686" i="6" s="1"/>
  <c r="B9687" i="6" a="1"/>
  <c r="B9687" i="6" s="1"/>
  <c r="B9688" i="6" a="1"/>
  <c r="B9688" i="6"/>
  <c r="B9689" i="6" a="1"/>
  <c r="B9689" i="6"/>
  <c r="B9690" i="6" a="1"/>
  <c r="B9690" i="6" s="1"/>
  <c r="B9691" i="6" a="1"/>
  <c r="B9691" i="6" s="1"/>
  <c r="B9692" i="6" a="1"/>
  <c r="B9692" i="6"/>
  <c r="B9693" i="6" a="1"/>
  <c r="B9693" i="6"/>
  <c r="B9694" i="6" a="1"/>
  <c r="B9694" i="6" s="1"/>
  <c r="B9695" i="6" a="1"/>
  <c r="B9695" i="6" s="1"/>
  <c r="B9696" i="6" a="1"/>
  <c r="B9696" i="6"/>
  <c r="B9697" i="6" a="1"/>
  <c r="B9697" i="6"/>
  <c r="B9698" i="6" a="1"/>
  <c r="B9698" i="6" s="1"/>
  <c r="B9699" i="6" a="1"/>
  <c r="B9699" i="6" s="1"/>
  <c r="B9700" i="6" a="1"/>
  <c r="B9700" i="6"/>
  <c r="B9701" i="6" a="1"/>
  <c r="B9701" i="6"/>
  <c r="B9702" i="6" a="1"/>
  <c r="B9702" i="6" s="1"/>
  <c r="B9703" i="6" a="1"/>
  <c r="B9703" i="6" s="1"/>
  <c r="B9704" i="6" a="1"/>
  <c r="B9704" i="6"/>
  <c r="B9705" i="6" a="1"/>
  <c r="B9705" i="6"/>
  <c r="B9706" i="6" a="1"/>
  <c r="B9706" i="6" s="1"/>
  <c r="B9707" i="6" a="1"/>
  <c r="B9707" i="6" s="1"/>
  <c r="B9708" i="6" a="1"/>
  <c r="B9708" i="6"/>
  <c r="B9709" i="6" a="1"/>
  <c r="B9709" i="6"/>
  <c r="B9710" i="6" a="1"/>
  <c r="B9710" i="6" s="1"/>
  <c r="B9711" i="6" a="1"/>
  <c r="B9711" i="6" s="1"/>
  <c r="B9712" i="6" a="1"/>
  <c r="B9712" i="6"/>
  <c r="B9713" i="6" a="1"/>
  <c r="B9713" i="6"/>
  <c r="B9714" i="6" a="1"/>
  <c r="B9714" i="6" s="1"/>
  <c r="B9715" i="6" a="1"/>
  <c r="B9715" i="6" s="1"/>
  <c r="B9716" i="6" a="1"/>
  <c r="B9716" i="6"/>
  <c r="B9717" i="6" a="1"/>
  <c r="B9717" i="6"/>
  <c r="B9718" i="6" a="1"/>
  <c r="B9718" i="6" s="1"/>
  <c r="B9719" i="6" a="1"/>
  <c r="B9719" i="6" s="1"/>
  <c r="B9720" i="6" a="1"/>
  <c r="B9720" i="6"/>
  <c r="B9721" i="6" a="1"/>
  <c r="B9721" i="6"/>
  <c r="B9722" i="6" a="1"/>
  <c r="B9722" i="6" s="1"/>
  <c r="B9723" i="6" a="1"/>
  <c r="B9723" i="6" s="1"/>
  <c r="B9724" i="6" a="1"/>
  <c r="B9724" i="6"/>
  <c r="B9725" i="6" a="1"/>
  <c r="B9725" i="6"/>
  <c r="B9726" i="6" a="1"/>
  <c r="B9726" i="6" s="1"/>
  <c r="B9727" i="6" a="1"/>
  <c r="B9727" i="6" s="1"/>
  <c r="B9728" i="6" a="1"/>
  <c r="B9728" i="6"/>
  <c r="B9729" i="6" a="1"/>
  <c r="B9729" i="6"/>
  <c r="B9730" i="6" a="1"/>
  <c r="B9730" i="6" s="1"/>
  <c r="B9731" i="6" a="1"/>
  <c r="B9731" i="6" s="1"/>
  <c r="B9732" i="6" a="1"/>
  <c r="B9732" i="6"/>
  <c r="B9733" i="6" a="1"/>
  <c r="B9733" i="6"/>
  <c r="B9734" i="6" a="1"/>
  <c r="B9734" i="6" s="1"/>
  <c r="B9735" i="6" a="1"/>
  <c r="B9735" i="6" s="1"/>
  <c r="B9736" i="6" a="1"/>
  <c r="B9736" i="6"/>
  <c r="B9737" i="6" a="1"/>
  <c r="B9737" i="6"/>
  <c r="B9738" i="6" a="1"/>
  <c r="B9738" i="6" s="1"/>
  <c r="B9739" i="6" a="1"/>
  <c r="B9739" i="6" s="1"/>
  <c r="B9740" i="6" a="1"/>
  <c r="B9740" i="6"/>
  <c r="B9741" i="6" a="1"/>
  <c r="B9741" i="6"/>
  <c r="B9742" i="6" a="1"/>
  <c r="B9742" i="6" s="1"/>
  <c r="B9743" i="6" a="1"/>
  <c r="B9743" i="6" s="1"/>
  <c r="B9744" i="6" a="1"/>
  <c r="B9744" i="6"/>
  <c r="B9745" i="6" a="1"/>
  <c r="B9745" i="6"/>
  <c r="B9746" i="6" a="1"/>
  <c r="B9746" i="6" s="1"/>
  <c r="B9747" i="6" a="1"/>
  <c r="B9747" i="6" s="1"/>
  <c r="B9748" i="6" a="1"/>
  <c r="B9748" i="6"/>
  <c r="B9749" i="6" a="1"/>
  <c r="B9749" i="6"/>
  <c r="B9750" i="6" a="1"/>
  <c r="B9750" i="6" s="1"/>
  <c r="B9751" i="6" a="1"/>
  <c r="B9751" i="6" s="1"/>
  <c r="B9752" i="6" a="1"/>
  <c r="B9752" i="6"/>
  <c r="B9753" i="6" a="1"/>
  <c r="B9753" i="6"/>
  <c r="B9754" i="6" a="1"/>
  <c r="B9754" i="6" s="1"/>
  <c r="B9755" i="6" a="1"/>
  <c r="B9755" i="6" s="1"/>
  <c r="B9756" i="6" a="1"/>
  <c r="B9756" i="6"/>
  <c r="B9757" i="6" a="1"/>
  <c r="B9757" i="6"/>
  <c r="B9758" i="6" a="1"/>
  <c r="B9758" i="6" s="1"/>
  <c r="B9759" i="6" a="1"/>
  <c r="B9759" i="6" s="1"/>
  <c r="B9760" i="6" a="1"/>
  <c r="B9760" i="6"/>
  <c r="B9761" i="6" a="1"/>
  <c r="B9761" i="6"/>
  <c r="B9762" i="6" a="1"/>
  <c r="B9762" i="6" s="1"/>
  <c r="B9763" i="6" a="1"/>
  <c r="B9763" i="6" s="1"/>
  <c r="B9764" i="6" a="1"/>
  <c r="B9764" i="6"/>
  <c r="B9765" i="6" a="1"/>
  <c r="B9765" i="6"/>
  <c r="B9766" i="6" a="1"/>
  <c r="B9766" i="6" s="1"/>
  <c r="B9767" i="6" a="1"/>
  <c r="B9767" i="6" s="1"/>
  <c r="B9768" i="6" a="1"/>
  <c r="B9768" i="6"/>
  <c r="B9769" i="6" a="1"/>
  <c r="B9769" i="6"/>
  <c r="B9770" i="6" a="1"/>
  <c r="B9770" i="6" s="1"/>
  <c r="B9771" i="6" a="1"/>
  <c r="B9771" i="6" s="1"/>
  <c r="B9772" i="6" a="1"/>
  <c r="B9772" i="6"/>
  <c r="B9773" i="6" a="1"/>
  <c r="B9773" i="6"/>
  <c r="B9774" i="6" a="1"/>
  <c r="B9774" i="6" s="1"/>
  <c r="B9775" i="6" a="1"/>
  <c r="B9775" i="6" s="1"/>
  <c r="B9776" i="6" a="1"/>
  <c r="B9776" i="6"/>
  <c r="B9777" i="6" a="1"/>
  <c r="B9777" i="6"/>
  <c r="B9778" i="6" a="1"/>
  <c r="B9778" i="6" s="1"/>
  <c r="B9779" i="6" a="1"/>
  <c r="B9779" i="6" s="1"/>
  <c r="B9780" i="6" a="1"/>
  <c r="B9780" i="6"/>
  <c r="B9781" i="6" a="1"/>
  <c r="B9781" i="6"/>
  <c r="B9782" i="6" a="1"/>
  <c r="B9782" i="6" s="1"/>
  <c r="B9783" i="6" a="1"/>
  <c r="B9783" i="6" s="1"/>
  <c r="B9784" i="6" a="1"/>
  <c r="B9784" i="6"/>
  <c r="B9785" i="6" a="1"/>
  <c r="B9785" i="6"/>
  <c r="B9786" i="6" a="1"/>
  <c r="B9786" i="6" s="1"/>
  <c r="B9787" i="6" a="1"/>
  <c r="B9787" i="6" s="1"/>
  <c r="B9788" i="6" a="1"/>
  <c r="B9788" i="6"/>
  <c r="B9789" i="6" a="1"/>
  <c r="B9789" i="6"/>
  <c r="B9790" i="6" a="1"/>
  <c r="B9790" i="6" s="1"/>
  <c r="B9791" i="6" a="1"/>
  <c r="B9791" i="6" s="1"/>
  <c r="B9792" i="6" a="1"/>
  <c r="B9792" i="6"/>
  <c r="B9793" i="6" a="1"/>
  <c r="B9793" i="6"/>
  <c r="B9794" i="6" a="1"/>
  <c r="B9794" i="6" s="1"/>
  <c r="B9795" i="6" a="1"/>
  <c r="B9795" i="6" s="1"/>
  <c r="B9796" i="6" a="1"/>
  <c r="B9796" i="6"/>
  <c r="B9797" i="6" a="1"/>
  <c r="B9797" i="6"/>
  <c r="B9798" i="6" a="1"/>
  <c r="B9798" i="6" s="1"/>
  <c r="B9799" i="6" a="1"/>
  <c r="B9799" i="6" s="1"/>
  <c r="B9800" i="6" a="1"/>
  <c r="B9800" i="6"/>
  <c r="B9801" i="6" a="1"/>
  <c r="B9801" i="6"/>
  <c r="B9802" i="6" a="1"/>
  <c r="B9802" i="6" s="1"/>
  <c r="B9803" i="6" a="1"/>
  <c r="B9803" i="6" s="1"/>
  <c r="B9804" i="6" a="1"/>
  <c r="B9804" i="6"/>
  <c r="B9805" i="6" a="1"/>
  <c r="B9805" i="6"/>
  <c r="B9806" i="6" a="1"/>
  <c r="B9806" i="6" s="1"/>
  <c r="B9807" i="6" a="1"/>
  <c r="B9807" i="6" s="1"/>
  <c r="B9808" i="6" a="1"/>
  <c r="B9808" i="6"/>
  <c r="B9809" i="6" a="1"/>
  <c r="B9809" i="6"/>
  <c r="B9810" i="6" a="1"/>
  <c r="B9810" i="6" s="1"/>
  <c r="B9811" i="6" a="1"/>
  <c r="B9811" i="6" s="1"/>
  <c r="B9812" i="6" a="1"/>
  <c r="B9812" i="6"/>
  <c r="B9813" i="6" a="1"/>
  <c r="B9813" i="6"/>
  <c r="B9814" i="6" a="1"/>
  <c r="B9814" i="6" s="1"/>
  <c r="B9815" i="6" a="1"/>
  <c r="B9815" i="6" s="1"/>
  <c r="B9816" i="6" a="1"/>
  <c r="B9816" i="6"/>
  <c r="B9817" i="6" a="1"/>
  <c r="B9817" i="6"/>
  <c r="B9818" i="6" a="1"/>
  <c r="B9818" i="6" s="1"/>
  <c r="B9819" i="6" a="1"/>
  <c r="B9819" i="6" s="1"/>
  <c r="B9820" i="6" a="1"/>
  <c r="B9820" i="6"/>
  <c r="B9821" i="6" a="1"/>
  <c r="B9821" i="6"/>
  <c r="B9822" i="6" a="1"/>
  <c r="B9822" i="6" s="1"/>
  <c r="B9823" i="6" a="1"/>
  <c r="B9823" i="6" s="1"/>
  <c r="B9824" i="6" a="1"/>
  <c r="B9824" i="6"/>
  <c r="B9825" i="6" a="1"/>
  <c r="B9825" i="6"/>
  <c r="B9826" i="6" a="1"/>
  <c r="B9826" i="6" s="1"/>
  <c r="B9827" i="6" a="1"/>
  <c r="B9827" i="6" s="1"/>
  <c r="B9828" i="6" a="1"/>
  <c r="B9828" i="6"/>
  <c r="B9829" i="6" a="1"/>
  <c r="B9829" i="6"/>
  <c r="B9830" i="6" a="1"/>
  <c r="B9830" i="6" s="1"/>
  <c r="B9831" i="6" a="1"/>
  <c r="B9831" i="6" s="1"/>
  <c r="B9832" i="6" a="1"/>
  <c r="B9832" i="6"/>
  <c r="B9833" i="6" a="1"/>
  <c r="B9833" i="6"/>
  <c r="B9834" i="6" a="1"/>
  <c r="B9834" i="6" s="1"/>
  <c r="B9835" i="6" a="1"/>
  <c r="B9835" i="6" s="1"/>
  <c r="B9836" i="6" a="1"/>
  <c r="B9836" i="6"/>
  <c r="B9837" i="6" a="1"/>
  <c r="B9837" i="6"/>
  <c r="B9838" i="6" a="1"/>
  <c r="B9838" i="6" s="1"/>
  <c r="B9839" i="6" a="1"/>
  <c r="B9839" i="6" s="1"/>
  <c r="B9840" i="6" a="1"/>
  <c r="B9840" i="6"/>
  <c r="B9841" i="6" a="1"/>
  <c r="B9841" i="6"/>
  <c r="B9842" i="6" a="1"/>
  <c r="B9842" i="6" s="1"/>
  <c r="B9843" i="6" a="1"/>
  <c r="B9843" i="6" s="1"/>
  <c r="B9844" i="6" a="1"/>
  <c r="B9844" i="6"/>
  <c r="B9845" i="6" a="1"/>
  <c r="B9845" i="6"/>
  <c r="B9846" i="6" a="1"/>
  <c r="B9846" i="6" s="1"/>
  <c r="B9847" i="6" a="1"/>
  <c r="B9847" i="6" s="1"/>
  <c r="B9848" i="6" a="1"/>
  <c r="B9848" i="6"/>
  <c r="B9849" i="6" a="1"/>
  <c r="B9849" i="6"/>
  <c r="B9850" i="6" a="1"/>
  <c r="B9850" i="6" s="1"/>
  <c r="B9851" i="6" a="1"/>
  <c r="B9851" i="6" s="1"/>
  <c r="B9852" i="6" a="1"/>
  <c r="B9852" i="6"/>
  <c r="B9853" i="6" a="1"/>
  <c r="B9853" i="6"/>
  <c r="B9854" i="6" a="1"/>
  <c r="B9854" i="6" s="1"/>
  <c r="B9855" i="6" a="1"/>
  <c r="B9855" i="6" s="1"/>
  <c r="B9856" i="6" a="1"/>
  <c r="B9856" i="6"/>
  <c r="B9857" i="6" a="1"/>
  <c r="B9857" i="6"/>
  <c r="B9858" i="6" a="1"/>
  <c r="B9858" i="6" s="1"/>
  <c r="B9859" i="6" a="1"/>
  <c r="B9859" i="6" s="1"/>
  <c r="B9860" i="6" a="1"/>
  <c r="B9860" i="6"/>
  <c r="B9861" i="6" a="1"/>
  <c r="B9861" i="6"/>
  <c r="B9862" i="6" a="1"/>
  <c r="B9862" i="6" s="1"/>
  <c r="B9863" i="6" a="1"/>
  <c r="B9863" i="6" s="1"/>
  <c r="B9864" i="6" a="1"/>
  <c r="B9864" i="6"/>
  <c r="B9865" i="6" a="1"/>
  <c r="B9865" i="6"/>
  <c r="B9866" i="6" a="1"/>
  <c r="B9866" i="6" s="1"/>
  <c r="B9867" i="6" a="1"/>
  <c r="B9867" i="6" s="1"/>
  <c r="B9868" i="6" a="1"/>
  <c r="B9868" i="6"/>
  <c r="B9869" i="6" a="1"/>
  <c r="B9869" i="6"/>
  <c r="B9870" i="6" a="1"/>
  <c r="B9870" i="6" s="1"/>
  <c r="B9871" i="6" a="1"/>
  <c r="B9871" i="6" s="1"/>
  <c r="B9872" i="6" a="1"/>
  <c r="B9872" i="6"/>
  <c r="B9873" i="6" a="1"/>
  <c r="B9873" i="6"/>
  <c r="B9874" i="6" a="1"/>
  <c r="B9874" i="6" s="1"/>
  <c r="B9875" i="6" a="1"/>
  <c r="B9875" i="6" s="1"/>
  <c r="B9876" i="6" a="1"/>
  <c r="B9876" i="6"/>
  <c r="B9877" i="6" a="1"/>
  <c r="B9877" i="6"/>
  <c r="B9878" i="6" a="1"/>
  <c r="B9878" i="6" s="1"/>
  <c r="B9879" i="6" a="1"/>
  <c r="B9879" i="6" s="1"/>
  <c r="B9880" i="6" a="1"/>
  <c r="B9880" i="6"/>
  <c r="B9881" i="6" a="1"/>
  <c r="B9881" i="6"/>
  <c r="B9882" i="6" a="1"/>
  <c r="B9882" i="6" s="1"/>
  <c r="B9883" i="6" a="1"/>
  <c r="B9883" i="6" s="1"/>
  <c r="B9884" i="6" a="1"/>
  <c r="B9884" i="6"/>
  <c r="B9885" i="6" a="1"/>
  <c r="B9885" i="6"/>
  <c r="B9886" i="6" a="1"/>
  <c r="B9886" i="6" s="1"/>
  <c r="B9887" i="6" a="1"/>
  <c r="B9887" i="6" s="1"/>
  <c r="B9888" i="6" a="1"/>
  <c r="B9888" i="6"/>
  <c r="B9889" i="6" a="1"/>
  <c r="B9889" i="6"/>
  <c r="B9890" i="6" a="1"/>
  <c r="B9890" i="6" s="1"/>
  <c r="B9891" i="6" a="1"/>
  <c r="B9891" i="6" s="1"/>
  <c r="B9892" i="6" a="1"/>
  <c r="B9892" i="6"/>
  <c r="B9893" i="6" a="1"/>
  <c r="B9893" i="6"/>
  <c r="B9894" i="6" a="1"/>
  <c r="B9894" i="6" s="1"/>
  <c r="B9895" i="6" a="1"/>
  <c r="B9895" i="6" s="1"/>
  <c r="B9896" i="6" a="1"/>
  <c r="B9896" i="6"/>
  <c r="B9897" i="6" a="1"/>
  <c r="B9897" i="6"/>
  <c r="B9898" i="6" a="1"/>
  <c r="B9898" i="6" s="1"/>
  <c r="B9899" i="6" a="1"/>
  <c r="B9899" i="6" s="1"/>
  <c r="B9900" i="6" a="1"/>
  <c r="B9900" i="6"/>
  <c r="B9901" i="6" a="1"/>
  <c r="B9901" i="6"/>
  <c r="B9902" i="6" a="1"/>
  <c r="B9902" i="6" s="1"/>
  <c r="B9903" i="6" a="1"/>
  <c r="B9903" i="6" s="1"/>
  <c r="B9904" i="6" a="1"/>
  <c r="B9904" i="6"/>
  <c r="B9905" i="6" a="1"/>
  <c r="B9905" i="6"/>
  <c r="B9906" i="6" a="1"/>
  <c r="B9906" i="6" s="1"/>
  <c r="B9907" i="6" a="1"/>
  <c r="B9907" i="6" s="1"/>
  <c r="B9908" i="6" a="1"/>
  <c r="B9908" i="6"/>
  <c r="B9909" i="6" a="1"/>
  <c r="B9909" i="6"/>
  <c r="B9910" i="6" a="1"/>
  <c r="B9910" i="6" s="1"/>
  <c r="B9911" i="6" a="1"/>
  <c r="B9911" i="6" s="1"/>
  <c r="B9912" i="6" a="1"/>
  <c r="B9912" i="6"/>
  <c r="B9913" i="6" a="1"/>
  <c r="B9913" i="6"/>
  <c r="B9914" i="6" a="1"/>
  <c r="B9914" i="6" s="1"/>
  <c r="B9915" i="6" a="1"/>
  <c r="B9915" i="6" s="1"/>
  <c r="B9916" i="6" a="1"/>
  <c r="B9916" i="6"/>
  <c r="B9917" i="6" a="1"/>
  <c r="B9917" i="6"/>
  <c r="B9918" i="6" a="1"/>
  <c r="B9918" i="6" s="1"/>
  <c r="B9919" i="6" a="1"/>
  <c r="B9919" i="6" s="1"/>
  <c r="B9920" i="6" a="1"/>
  <c r="B9920" i="6"/>
  <c r="B9921" i="6" a="1"/>
  <c r="B9921" i="6"/>
  <c r="B9922" i="6" a="1"/>
  <c r="B9922" i="6" s="1"/>
  <c r="B9923" i="6" a="1"/>
  <c r="B9923" i="6" s="1"/>
  <c r="B9924" i="6" a="1"/>
  <c r="B9924" i="6"/>
  <c r="B9925" i="6" a="1"/>
  <c r="B9925" i="6"/>
  <c r="B9926" i="6" a="1"/>
  <c r="B9926" i="6" s="1"/>
  <c r="B9927" i="6" a="1"/>
  <c r="B9927" i="6" s="1"/>
  <c r="B9928" i="6" a="1"/>
  <c r="B9928" i="6"/>
  <c r="B9929" i="6" a="1"/>
  <c r="B9929" i="6"/>
  <c r="B9930" i="6" a="1"/>
  <c r="B9930" i="6" s="1"/>
  <c r="B9931" i="6" a="1"/>
  <c r="B9931" i="6" s="1"/>
  <c r="B9932" i="6" a="1"/>
  <c r="B9932" i="6"/>
  <c r="B9933" i="6" a="1"/>
  <c r="B9933" i="6"/>
  <c r="B9934" i="6" a="1"/>
  <c r="B9934" i="6" s="1"/>
  <c r="B9935" i="6" a="1"/>
  <c r="B9935" i="6" s="1"/>
  <c r="B9936" i="6" a="1"/>
  <c r="B9936" i="6"/>
  <c r="B9937" i="6" a="1"/>
  <c r="B9937" i="6"/>
  <c r="B9938" i="6" a="1"/>
  <c r="B9938" i="6" s="1"/>
  <c r="B9939" i="6" a="1"/>
  <c r="B9939" i="6" s="1"/>
  <c r="B9940" i="6" a="1"/>
  <c r="B9940" i="6"/>
  <c r="B9941" i="6" a="1"/>
  <c r="B9941" i="6"/>
  <c r="B9942" i="6" a="1"/>
  <c r="B9942" i="6" s="1"/>
  <c r="B9943" i="6" a="1"/>
  <c r="B9943" i="6" s="1"/>
  <c r="B9944" i="6" a="1"/>
  <c r="B9944" i="6"/>
  <c r="B9945" i="6" a="1"/>
  <c r="B9945" i="6"/>
  <c r="B9946" i="6" a="1"/>
  <c r="B9946" i="6" s="1"/>
  <c r="B9947" i="6" a="1"/>
  <c r="B9947" i="6" s="1"/>
  <c r="B9948" i="6" a="1"/>
  <c r="B9948" i="6"/>
  <c r="B9949" i="6" a="1"/>
  <c r="B9949" i="6"/>
  <c r="B9950" i="6" a="1"/>
  <c r="B9950" i="6" s="1"/>
  <c r="B9951" i="6" a="1"/>
  <c r="B9951" i="6" s="1"/>
  <c r="B9952" i="6" a="1"/>
  <c r="B9952" i="6"/>
  <c r="B9953" i="6" a="1"/>
  <c r="B9953" i="6"/>
  <c r="B9954" i="6" a="1"/>
  <c r="B9954" i="6" s="1"/>
  <c r="B9955" i="6" a="1"/>
  <c r="B9955" i="6" s="1"/>
  <c r="B9956" i="6" a="1"/>
  <c r="B9956" i="6"/>
  <c r="B9957" i="6" a="1"/>
  <c r="B9957" i="6"/>
  <c r="B9958" i="6" a="1"/>
  <c r="B9958" i="6" s="1"/>
  <c r="B9959" i="6" a="1"/>
  <c r="B9959" i="6" s="1"/>
  <c r="B9960" i="6" a="1"/>
  <c r="B9960" i="6"/>
  <c r="B9961" i="6" a="1"/>
  <c r="B9961" i="6"/>
  <c r="B9962" i="6" a="1"/>
  <c r="B9962" i="6" s="1"/>
  <c r="B9963" i="6" a="1"/>
  <c r="B9963" i="6" s="1"/>
  <c r="B9964" i="6" a="1"/>
  <c r="B9964" i="6"/>
  <c r="B9965" i="6" a="1"/>
  <c r="B9965" i="6"/>
  <c r="B9966" i="6" a="1"/>
  <c r="B9966" i="6" s="1"/>
  <c r="B9967" i="6" a="1"/>
  <c r="B9967" i="6" s="1"/>
  <c r="B9968" i="6" a="1"/>
  <c r="B9968" i="6"/>
  <c r="B9969" i="6" a="1"/>
  <c r="B9969" i="6"/>
  <c r="B9970" i="6" a="1"/>
  <c r="B9970" i="6" s="1"/>
  <c r="B9971" i="6" a="1"/>
  <c r="B9971" i="6" s="1"/>
  <c r="B9972" i="6" a="1"/>
  <c r="B9972" i="6"/>
  <c r="B9973" i="6" a="1"/>
  <c r="B9973" i="6"/>
  <c r="B9974" i="6" a="1"/>
  <c r="B9974" i="6" s="1"/>
  <c r="B9975" i="6" a="1"/>
  <c r="B9975" i="6" s="1"/>
  <c r="B9976" i="6" a="1"/>
  <c r="B9976" i="6"/>
  <c r="B9977" i="6" a="1"/>
  <c r="B9977" i="6"/>
  <c r="B9978" i="6" a="1"/>
  <c r="B9978" i="6" s="1"/>
  <c r="B9979" i="6" a="1"/>
  <c r="B9979" i="6" s="1"/>
  <c r="B9980" i="6" a="1"/>
  <c r="B9980" i="6"/>
  <c r="B9981" i="6" a="1"/>
  <c r="B9981" i="6"/>
  <c r="B9982" i="6" a="1"/>
  <c r="B9982" i="6" s="1"/>
  <c r="B9983" i="6" a="1"/>
  <c r="B9983" i="6" s="1"/>
  <c r="B9984" i="6" a="1"/>
  <c r="B9984" i="6"/>
  <c r="B9985" i="6" a="1"/>
  <c r="B9985" i="6"/>
  <c r="B9986" i="6" a="1"/>
  <c r="B9986" i="6" s="1"/>
  <c r="B9987" i="6" a="1"/>
  <c r="B9987" i="6" s="1"/>
  <c r="B9988" i="6" a="1"/>
  <c r="B9988" i="6"/>
  <c r="B9989" i="6" a="1"/>
  <c r="B9989" i="6"/>
  <c r="B9990" i="6" a="1"/>
  <c r="B9990" i="6" s="1"/>
  <c r="B9991" i="6" a="1"/>
  <c r="B9991" i="6" s="1"/>
  <c r="B9992" i="6" a="1"/>
  <c r="B9992" i="6"/>
  <c r="B9993" i="6" a="1"/>
  <c r="B9993" i="6"/>
  <c r="B9994" i="6" a="1"/>
  <c r="B9994" i="6" s="1"/>
  <c r="B9995" i="6" a="1"/>
  <c r="B9995" i="6" s="1"/>
  <c r="B9996" i="6" a="1"/>
  <c r="B9996" i="6"/>
  <c r="B9997" i="6" a="1"/>
  <c r="B9997" i="6"/>
  <c r="B9998" i="6" a="1"/>
  <c r="B9998" i="6" s="1"/>
  <c r="B9999" i="6" a="1"/>
  <c r="B9999" i="6" s="1"/>
  <c r="B10000" i="6" a="1"/>
  <c r="B10000" i="6"/>
  <c r="B10001" i="6" a="1"/>
  <c r="B10001" i="6"/>
  <c r="G2" i="6" a="1"/>
  <c r="G2" i="6"/>
  <c r="F2" i="6" a="1"/>
  <c r="F2" i="6"/>
  <c r="B2" i="6" a="1"/>
  <c r="B2" i="6" s="1"/>
  <c r="P5" i="6"/>
  <c r="H8851" i="6"/>
  <c r="H8611" i="6"/>
  <c r="H8496" i="6"/>
  <c r="H8439" i="6"/>
  <c r="H8051" i="6"/>
  <c r="H7868" i="6"/>
  <c r="H7781" i="6"/>
  <c r="H7737" i="6"/>
  <c r="H7397" i="6"/>
  <c r="H7262" i="6"/>
  <c r="H7221" i="6"/>
  <c r="H7203" i="6"/>
  <c r="H7071" i="6"/>
  <c r="H7014" i="6"/>
  <c r="H6983" i="6"/>
  <c r="H6966" i="6"/>
  <c r="H6845" i="6"/>
  <c r="H6784" i="6"/>
  <c r="H6753" i="6"/>
  <c r="H6739" i="6"/>
  <c r="H6615" i="6"/>
  <c r="H6558" i="6"/>
  <c r="H6527" i="6"/>
  <c r="H6512" i="6"/>
  <c r="H6389" i="6"/>
  <c r="H6331" i="6"/>
  <c r="H6301" i="6"/>
  <c r="H6283" i="6"/>
  <c r="H6161" i="6"/>
  <c r="H6102" i="6"/>
  <c r="H6071" i="6"/>
  <c r="H6056" i="6"/>
  <c r="H5933" i="6"/>
  <c r="H5875" i="6"/>
  <c r="H5845" i="6"/>
  <c r="H5830" i="6"/>
  <c r="H5705" i="6"/>
  <c r="H5648" i="6"/>
  <c r="H5617" i="6"/>
  <c r="H5616" i="6"/>
  <c r="H5533" i="6"/>
  <c r="H5488" i="6"/>
  <c r="H5465" i="6"/>
  <c r="H5462" i="6"/>
  <c r="H5413" i="6"/>
  <c r="H5390" i="6"/>
  <c r="H5377" i="6"/>
  <c r="H5376" i="6"/>
  <c r="H5335" i="6"/>
  <c r="H5316" i="6"/>
  <c r="H5303" i="6"/>
  <c r="H5302" i="6"/>
  <c r="H5261" i="6"/>
  <c r="H5238" i="6"/>
  <c r="H5229" i="6"/>
  <c r="H5223" i="6"/>
  <c r="H5185" i="6"/>
  <c r="H5164" i="6"/>
  <c r="H5151" i="6"/>
  <c r="H5149" i="6"/>
  <c r="H5109" i="6"/>
  <c r="H5088" i="6"/>
  <c r="H5077" i="6"/>
  <c r="H5073" i="6"/>
  <c r="H5033" i="6"/>
  <c r="H5009" i="6"/>
  <c r="H5001" i="6"/>
  <c r="H4996" i="6"/>
  <c r="H4959" i="6"/>
  <c r="H4935" i="6"/>
  <c r="H4921" i="6"/>
  <c r="H4920" i="6"/>
  <c r="H4879" i="6"/>
  <c r="H4861" i="6"/>
  <c r="H4847" i="6"/>
  <c r="H4846" i="6"/>
  <c r="H4809" i="6"/>
  <c r="H4792" i="6"/>
  <c r="H4785" i="6"/>
  <c r="H4782" i="6"/>
  <c r="H4753" i="6"/>
  <c r="H4736" i="6"/>
  <c r="H4727" i="6"/>
  <c r="H4726" i="6"/>
  <c r="H4695" i="6"/>
  <c r="H4680" i="6"/>
  <c r="H4671" i="6"/>
  <c r="H4670" i="6"/>
  <c r="H4639" i="6"/>
  <c r="H4622" i="6"/>
  <c r="H4615" i="6"/>
  <c r="H4611" i="6"/>
  <c r="H4583" i="6"/>
  <c r="H4566" i="6"/>
  <c r="H4557" i="6"/>
  <c r="H4555" i="6"/>
  <c r="H4525" i="6"/>
  <c r="H4510" i="6"/>
  <c r="H4501" i="6"/>
  <c r="H4499" i="6"/>
  <c r="H4469" i="6"/>
  <c r="H4451" i="6"/>
  <c r="H4445" i="6"/>
  <c r="H4440" i="6"/>
  <c r="H4413" i="6"/>
  <c r="H4395" i="6"/>
  <c r="H4385" i="6"/>
  <c r="H4384" i="6"/>
  <c r="H4353" i="6"/>
  <c r="H4339" i="6"/>
  <c r="H4329" i="6"/>
  <c r="H4328" i="6"/>
  <c r="H4297" i="6"/>
  <c r="H4280" i="6"/>
  <c r="H4273" i="6"/>
  <c r="H4270" i="6"/>
  <c r="H4241" i="6"/>
  <c r="H4224" i="6"/>
  <c r="H4215" i="6"/>
  <c r="H4214" i="6"/>
  <c r="H4183" i="6"/>
  <c r="H4168" i="6"/>
  <c r="H4159" i="6"/>
  <c r="H4158" i="6"/>
  <c r="H4127" i="6"/>
  <c r="H4110" i="6"/>
  <c r="H4103" i="6"/>
  <c r="H4099" i="6"/>
  <c r="H4071" i="6"/>
  <c r="H4054" i="6"/>
  <c r="H4045" i="6"/>
  <c r="H4043" i="6"/>
  <c r="H4013" i="6"/>
  <c r="H3998" i="6"/>
  <c r="H3989" i="6"/>
  <c r="H3987" i="6"/>
  <c r="H3957" i="6"/>
  <c r="H3939" i="6"/>
  <c r="H3933" i="6"/>
  <c r="H3928" i="6"/>
  <c r="H3901" i="6"/>
  <c r="H3883" i="6"/>
  <c r="H3873" i="6"/>
  <c r="H3872" i="6"/>
  <c r="H3841" i="6"/>
  <c r="H3827" i="6"/>
  <c r="H3817" i="6"/>
  <c r="H3816" i="6"/>
  <c r="H3785" i="6"/>
  <c r="H3768" i="6"/>
  <c r="H3761" i="6"/>
  <c r="H3758" i="6"/>
  <c r="H3729" i="6"/>
  <c r="H3712" i="6"/>
  <c r="H3703" i="6"/>
  <c r="H3702" i="6"/>
  <c r="H3671" i="6"/>
  <c r="H3656" i="6"/>
  <c r="H3647" i="6"/>
  <c r="H3646" i="6"/>
  <c r="H3615" i="6"/>
  <c r="H3598" i="6"/>
  <c r="H3591" i="6"/>
  <c r="H3587" i="6"/>
  <c r="H3559" i="6"/>
  <c r="H3542" i="6"/>
  <c r="H3533" i="6"/>
  <c r="H3531" i="6"/>
  <c r="H3501" i="6"/>
  <c r="H3486" i="6"/>
  <c r="H3477" i="6"/>
  <c r="H3475" i="6"/>
  <c r="H3445" i="6"/>
  <c r="H3427" i="6"/>
  <c r="H3421" i="6"/>
  <c r="H3416" i="6"/>
  <c r="H3389" i="6"/>
  <c r="H3371" i="6"/>
  <c r="H3361" i="6"/>
  <c r="H3360" i="6"/>
  <c r="H3329" i="6"/>
  <c r="H3315" i="6"/>
  <c r="H3305" i="6"/>
  <c r="H3304" i="6"/>
  <c r="H3273" i="6"/>
  <c r="H3256" i="6"/>
  <c r="H3249" i="6"/>
  <c r="H3246" i="6"/>
  <c r="H3217" i="6"/>
  <c r="H3200" i="6"/>
  <c r="H3191" i="6"/>
  <c r="H3190" i="6"/>
  <c r="H3159" i="6"/>
  <c r="H3144" i="6"/>
  <c r="H3135" i="6"/>
  <c r="H3134" i="6"/>
  <c r="H3103" i="6"/>
  <c r="H3086" i="6"/>
  <c r="H3079" i="6"/>
  <c r="H3075" i="6"/>
  <c r="H3047" i="6"/>
  <c r="H3030" i="6"/>
  <c r="H3021" i="6"/>
  <c r="H3019" i="6"/>
  <c r="H2989" i="6"/>
  <c r="H2974" i="6"/>
  <c r="H2965" i="6"/>
  <c r="H2963" i="6"/>
  <c r="H2933" i="6"/>
  <c r="H2915" i="6"/>
  <c r="H2910" i="6"/>
  <c r="H2906" i="6"/>
  <c r="H2882" i="6"/>
  <c r="H2867" i="6"/>
  <c r="H2859" i="6"/>
  <c r="H2858" i="6"/>
  <c r="H2832" i="6"/>
  <c r="H2819" i="6"/>
  <c r="H2811" i="6"/>
  <c r="H2810" i="6"/>
  <c r="H2784" i="6"/>
  <c r="H2769" i="6"/>
  <c r="H2763" i="6"/>
  <c r="H2760" i="6"/>
  <c r="H2736" i="6"/>
  <c r="H2721" i="6"/>
  <c r="H2713" i="6"/>
  <c r="H2712" i="6"/>
  <c r="H2688" i="6"/>
  <c r="H2677" i="6"/>
  <c r="H2670" i="6"/>
  <c r="H2669" i="6"/>
  <c r="H2646" i="6"/>
  <c r="H2633" i="6"/>
  <c r="H2628" i="6"/>
  <c r="H2625" i="6"/>
  <c r="H2606" i="6"/>
  <c r="H2596" i="6"/>
  <c r="H2591" i="6"/>
  <c r="H2590" i="6"/>
  <c r="H2573" i="6"/>
  <c r="H2564" i="6"/>
  <c r="H2559" i="6"/>
  <c r="H2558" i="6"/>
  <c r="H2541" i="6"/>
  <c r="H2532" i="6"/>
  <c r="H2527" i="6"/>
  <c r="H2526" i="6"/>
  <c r="H2509" i="6"/>
  <c r="H2500" i="6"/>
  <c r="H2495" i="6"/>
  <c r="H2494" i="6"/>
  <c r="H2477" i="6"/>
  <c r="H2468" i="6"/>
  <c r="H2463" i="6"/>
  <c r="H2462" i="6"/>
  <c r="H2445" i="6"/>
  <c r="H2436" i="6"/>
  <c r="H2431" i="6"/>
  <c r="H2430" i="6"/>
  <c r="H2413" i="6"/>
  <c r="H2404" i="6"/>
  <c r="H2399" i="6"/>
  <c r="H2398" i="6"/>
  <c r="H2381" i="6"/>
  <c r="H2372" i="6"/>
  <c r="H2367" i="6"/>
  <c r="H2366" i="6"/>
  <c r="H2349" i="6"/>
  <c r="H2340" i="6"/>
  <c r="H2335" i="6"/>
  <c r="H2334" i="6"/>
  <c r="H2317" i="6"/>
  <c r="H2308" i="6"/>
  <c r="H2303" i="6"/>
  <c r="H2302" i="6"/>
  <c r="H2285" i="6"/>
  <c r="H2276" i="6"/>
  <c r="H2271" i="6"/>
  <c r="H2270" i="6"/>
  <c r="H2253" i="6"/>
  <c r="H2244" i="6"/>
  <c r="H2239" i="6"/>
  <c r="H2238" i="6"/>
  <c r="H2221" i="6"/>
  <c r="H2212" i="6"/>
  <c r="H2207" i="6"/>
  <c r="H2206" i="6"/>
  <c r="H2189" i="6"/>
  <c r="H2180" i="6"/>
  <c r="H2175" i="6"/>
  <c r="H2174" i="6"/>
  <c r="H2157" i="6"/>
  <c r="H2148" i="6"/>
  <c r="H2143" i="6"/>
  <c r="H2142" i="6"/>
  <c r="H2125" i="6"/>
  <c r="H2116" i="6"/>
  <c r="H2111" i="6"/>
  <c r="H2110" i="6"/>
  <c r="H2093" i="6"/>
  <c r="H2084" i="6"/>
  <c r="H2079" i="6"/>
  <c r="H2078" i="6"/>
  <c r="H2061" i="6"/>
  <c r="H2052" i="6"/>
  <c r="H2047" i="6"/>
  <c r="H2046" i="6"/>
  <c r="H2029" i="6"/>
  <c r="H2020" i="6"/>
  <c r="H2015" i="6"/>
  <c r="H2014" i="6"/>
  <c r="H1997" i="6"/>
  <c r="H1988" i="6"/>
  <c r="H1983" i="6"/>
  <c r="H1982" i="6"/>
  <c r="H1965" i="6"/>
  <c r="H1956" i="6"/>
  <c r="H1951" i="6"/>
  <c r="H1950" i="6"/>
  <c r="H1933" i="6"/>
  <c r="H1924" i="6"/>
  <c r="H1919" i="6"/>
  <c r="H1918" i="6"/>
  <c r="H1901" i="6"/>
  <c r="H1892" i="6"/>
  <c r="H1887" i="6"/>
  <c r="H1886" i="6"/>
  <c r="H1869" i="6"/>
  <c r="H1860" i="6"/>
  <c r="H1855" i="6"/>
  <c r="H1854" i="6"/>
  <c r="H1837" i="6"/>
  <c r="H1828" i="6"/>
  <c r="H1823" i="6"/>
  <c r="H1822" i="6"/>
  <c r="H1805" i="6"/>
  <c r="H1796" i="6"/>
  <c r="H1791" i="6"/>
  <c r="H1790" i="6"/>
  <c r="H1773" i="6"/>
  <c r="H1765" i="6"/>
  <c r="H1764" i="6"/>
  <c r="H1763" i="6"/>
  <c r="H1749" i="6"/>
  <c r="H1742" i="6"/>
  <c r="H1741" i="6"/>
  <c r="H1740" i="6"/>
  <c r="H1727" i="6"/>
  <c r="H1722" i="6"/>
  <c r="H1719" i="6"/>
  <c r="H1718" i="6"/>
  <c r="H1707" i="6"/>
  <c r="H1700" i="6"/>
  <c r="H1699" i="6"/>
  <c r="H1698" i="6"/>
  <c r="H1685" i="6"/>
  <c r="H1678" i="6"/>
  <c r="H1677" i="6"/>
  <c r="H1676" i="6"/>
  <c r="H1663" i="6"/>
  <c r="H1658" i="6"/>
  <c r="H1655" i="6"/>
  <c r="H1654" i="6"/>
  <c r="H1643" i="6"/>
  <c r="H1636" i="6"/>
  <c r="H1635" i="6"/>
  <c r="H1634" i="6"/>
  <c r="H1621" i="6"/>
  <c r="H1614" i="6"/>
  <c r="H1613" i="6"/>
  <c r="H1612" i="6"/>
  <c r="H1599" i="6"/>
  <c r="H1594" i="6"/>
  <c r="H1591" i="6"/>
  <c r="H1590" i="6"/>
  <c r="H1579" i="6"/>
  <c r="H1572" i="6"/>
  <c r="H1571" i="6"/>
  <c r="H1570" i="6"/>
  <c r="H1557" i="6"/>
  <c r="H1550" i="6"/>
  <c r="H1549" i="6"/>
  <c r="H1548" i="6"/>
  <c r="H1535" i="6"/>
  <c r="H1530" i="6"/>
  <c r="H1527" i="6"/>
  <c r="H1526" i="6"/>
  <c r="H1515" i="6"/>
  <c r="H1508" i="6"/>
  <c r="H1507" i="6"/>
  <c r="H1506" i="6"/>
  <c r="H1493" i="6"/>
  <c r="H1486" i="6"/>
  <c r="H1485" i="6"/>
  <c r="H1484" i="6"/>
  <c r="H1471" i="6"/>
  <c r="H1466" i="6"/>
  <c r="H1463" i="6"/>
  <c r="H1462" i="6"/>
  <c r="H1451" i="6"/>
  <c r="H1444" i="6"/>
  <c r="H1443" i="6"/>
  <c r="H1442" i="6"/>
  <c r="H1429" i="6"/>
  <c r="H1422" i="6"/>
  <c r="H1421" i="6"/>
  <c r="H1420" i="6"/>
  <c r="H1407" i="6"/>
  <c r="H1402" i="6"/>
  <c r="H1399" i="6"/>
  <c r="H1398" i="6"/>
  <c r="H1387" i="6"/>
  <c r="H1380" i="6"/>
  <c r="H1379" i="6"/>
  <c r="H1378" i="6"/>
  <c r="H1365" i="6"/>
  <c r="H1358" i="6"/>
  <c r="H1357" i="6"/>
  <c r="H1356" i="6"/>
  <c r="H1343" i="6"/>
  <c r="H1338" i="6"/>
  <c r="H1335" i="6"/>
  <c r="H1334" i="6"/>
  <c r="H1323" i="6"/>
  <c r="H1316" i="6"/>
  <c r="H1315" i="6"/>
  <c r="H1314" i="6"/>
  <c r="H1301" i="6"/>
  <c r="H1294" i="6"/>
  <c r="H1293" i="6"/>
  <c r="H1292" i="6"/>
  <c r="H1279" i="6"/>
  <c r="H1274" i="6"/>
  <c r="H1271" i="6"/>
  <c r="H1270" i="6"/>
  <c r="H1259" i="6"/>
  <c r="H1252" i="6"/>
  <c r="H1251" i="6"/>
  <c r="H1250" i="6"/>
  <c r="H1237" i="6"/>
  <c r="H1230" i="6"/>
  <c r="H1229" i="6"/>
  <c r="H1228" i="6"/>
  <c r="H1215" i="6"/>
  <c r="H1210" i="6"/>
  <c r="H1207" i="6"/>
  <c r="H1206" i="6"/>
  <c r="H1195" i="6"/>
  <c r="H1188" i="6"/>
  <c r="H1187" i="6"/>
  <c r="H1186" i="6"/>
  <c r="H1173" i="6"/>
  <c r="H1166" i="6"/>
  <c r="H1165" i="6"/>
  <c r="H1164" i="6"/>
  <c r="H1151" i="6"/>
  <c r="H1146" i="6"/>
  <c r="H1143" i="6"/>
  <c r="H1142" i="6"/>
  <c r="H1131" i="6"/>
  <c r="H1124" i="6"/>
  <c r="H1123" i="6"/>
  <c r="H1122" i="6"/>
  <c r="H1109" i="6"/>
  <c r="H1102" i="6"/>
  <c r="H1101" i="6"/>
  <c r="H1100" i="6"/>
  <c r="H1087" i="6"/>
  <c r="H1082" i="6"/>
  <c r="H1079" i="6"/>
  <c r="H1078" i="6"/>
  <c r="H1067" i="6"/>
  <c r="H1060" i="6"/>
  <c r="H1059" i="6"/>
  <c r="H1058" i="6"/>
  <c r="H1045" i="6"/>
  <c r="H1038" i="6"/>
  <c r="H1037" i="6"/>
  <c r="H1036" i="6"/>
  <c r="H1023" i="6"/>
  <c r="H1018" i="6"/>
  <c r="H1015" i="6"/>
  <c r="H1014" i="6"/>
  <c r="H1003" i="6"/>
  <c r="H996" i="6"/>
  <c r="H995" i="6"/>
  <c r="H994" i="6"/>
  <c r="H981" i="6"/>
  <c r="H974" i="6"/>
  <c r="H973" i="6"/>
  <c r="H972" i="6"/>
  <c r="H959" i="6"/>
  <c r="H954" i="6"/>
  <c r="H951" i="6"/>
  <c r="H950" i="6"/>
  <c r="H939" i="6"/>
  <c r="H932" i="6"/>
  <c r="H931" i="6"/>
  <c r="H930" i="6"/>
  <c r="H917" i="6"/>
  <c r="H910" i="6"/>
  <c r="H909" i="6"/>
  <c r="H908" i="6"/>
  <c r="H895" i="6"/>
  <c r="H890" i="6"/>
  <c r="H887" i="6"/>
  <c r="H886" i="6"/>
  <c r="H875" i="6"/>
  <c r="H868" i="6"/>
  <c r="H867" i="6"/>
  <c r="H866" i="6"/>
  <c r="H853" i="6"/>
  <c r="H846" i="6"/>
  <c r="H845" i="6"/>
  <c r="H844" i="6"/>
  <c r="H831" i="6"/>
  <c r="H826" i="6"/>
  <c r="H823" i="6"/>
  <c r="H822" i="6"/>
  <c r="H811" i="6"/>
  <c r="H804" i="6"/>
  <c r="H803" i="6"/>
  <c r="H802" i="6"/>
  <c r="H789" i="6"/>
  <c r="H782" i="6"/>
  <c r="H781" i="6"/>
  <c r="H780" i="6"/>
  <c r="H767" i="6"/>
  <c r="H762" i="6"/>
  <c r="H759" i="6"/>
  <c r="H758" i="6"/>
  <c r="H747" i="6"/>
  <c r="H740" i="6"/>
  <c r="H739" i="6"/>
  <c r="H738" i="6"/>
  <c r="H725" i="6"/>
  <c r="H718" i="6"/>
  <c r="H717" i="6"/>
  <c r="H716" i="6"/>
  <c r="H703" i="6"/>
  <c r="H698" i="6"/>
  <c r="H695" i="6"/>
  <c r="H694" i="6"/>
  <c r="H683" i="6"/>
  <c r="H676" i="6"/>
  <c r="H675" i="6"/>
  <c r="H674" i="6"/>
  <c r="H661" i="6"/>
  <c r="H654" i="6"/>
  <c r="H653" i="6"/>
  <c r="H652" i="6"/>
  <c r="H639" i="6"/>
  <c r="H634" i="6"/>
  <c r="H631" i="6"/>
  <c r="H630" i="6"/>
  <c r="H619" i="6"/>
  <c r="H612" i="6"/>
  <c r="H611" i="6"/>
  <c r="H610" i="6"/>
  <c r="H597" i="6"/>
  <c r="H590" i="6"/>
  <c r="H589" i="6"/>
  <c r="H588" i="6"/>
  <c r="H575" i="6"/>
  <c r="H570" i="6"/>
  <c r="H567" i="6"/>
  <c r="H566" i="6"/>
  <c r="H555" i="6"/>
  <c r="H548" i="6"/>
  <c r="H547" i="6"/>
  <c r="H546" i="6"/>
  <c r="H533" i="6"/>
  <c r="H526" i="6"/>
  <c r="H525" i="6"/>
  <c r="H524" i="6"/>
  <c r="H511" i="6"/>
  <c r="H506" i="6"/>
  <c r="H503" i="6"/>
  <c r="H502" i="6"/>
  <c r="H491" i="6"/>
  <c r="H484" i="6"/>
  <c r="H483" i="6"/>
  <c r="H482" i="6"/>
  <c r="H469" i="6"/>
  <c r="H462" i="6"/>
  <c r="H461" i="6"/>
  <c r="H460" i="6"/>
  <c r="H447" i="6"/>
  <c r="H442" i="6"/>
  <c r="H439" i="6"/>
  <c r="H438" i="6"/>
  <c r="H427" i="6"/>
  <c r="H420" i="6"/>
  <c r="H419" i="6"/>
  <c r="H418" i="6"/>
  <c r="H405" i="6"/>
  <c r="H398" i="6"/>
  <c r="H397" i="6"/>
  <c r="H396" i="6"/>
  <c r="H383" i="6"/>
  <c r="H378" i="6"/>
  <c r="H375" i="6"/>
  <c r="H374" i="6"/>
  <c r="H363" i="6"/>
  <c r="H356" i="6"/>
  <c r="H355" i="6"/>
  <c r="H354" i="6"/>
  <c r="H341" i="6"/>
  <c r="H334" i="6"/>
  <c r="H333" i="6"/>
  <c r="H332" i="6"/>
  <c r="H319" i="6"/>
  <c r="H314" i="6"/>
  <c r="H311" i="6"/>
  <c r="H310" i="6"/>
  <c r="H299" i="6"/>
  <c r="H292" i="6"/>
  <c r="H291" i="6"/>
  <c r="H290" i="6"/>
  <c r="H277" i="6"/>
  <c r="H270" i="6"/>
  <c r="H269" i="6"/>
  <c r="H268" i="6"/>
  <c r="H255" i="6"/>
  <c r="H250" i="6"/>
  <c r="H247" i="6"/>
  <c r="H246" i="6"/>
  <c r="H235" i="6"/>
  <c r="H228" i="6"/>
  <c r="H227" i="6"/>
  <c r="H226" i="6"/>
  <c r="H213" i="6"/>
  <c r="H206" i="6"/>
  <c r="H205" i="6"/>
  <c r="H204" i="6"/>
  <c r="H191" i="6"/>
  <c r="H186" i="6"/>
  <c r="H183" i="6"/>
  <c r="H182" i="6"/>
  <c r="H171" i="6"/>
  <c r="H164" i="6"/>
  <c r="H163" i="6"/>
  <c r="H162" i="6"/>
  <c r="H149" i="6"/>
  <c r="H142" i="6"/>
  <c r="H141" i="6"/>
  <c r="H140" i="6"/>
  <c r="H127" i="6"/>
  <c r="H122" i="6"/>
  <c r="H119" i="6"/>
  <c r="H118" i="6"/>
  <c r="H107" i="6"/>
  <c r="H100" i="6"/>
  <c r="H99" i="6"/>
  <c r="H98" i="6"/>
  <c r="H85" i="6"/>
  <c r="H78" i="6"/>
  <c r="H77" i="6"/>
  <c r="H76" i="6"/>
  <c r="H63" i="6"/>
  <c r="H58" i="6"/>
  <c r="H55" i="6"/>
  <c r="H54" i="6"/>
  <c r="H43" i="6"/>
  <c r="H36" i="6"/>
  <c r="H35" i="6"/>
  <c r="H34" i="6"/>
  <c r="H21" i="6"/>
  <c r="H14" i="6"/>
  <c r="H13" i="6"/>
  <c r="H12" i="6"/>
  <c r="H2" i="6" a="1"/>
  <c r="A2" i="6" a="1"/>
  <c r="A10001" i="6" s="1"/>
  <c r="B9999" i="4"/>
  <c r="D9995" i="4"/>
  <c r="B9992" i="4"/>
  <c r="D9988" i="4"/>
  <c r="C9987" i="4"/>
  <c r="B9987" i="4"/>
  <c r="B9983" i="4"/>
  <c r="D9978" i="4"/>
  <c r="B9976" i="4"/>
  <c r="B9969" i="4"/>
  <c r="C9962" i="4"/>
  <c r="C9961" i="4"/>
  <c r="B9956" i="4"/>
  <c r="B9955" i="4"/>
  <c r="C9947" i="4"/>
  <c r="D9946" i="4"/>
  <c r="D9940" i="4"/>
  <c r="C9940" i="4"/>
  <c r="B9939" i="4"/>
  <c r="B9935" i="4"/>
  <c r="C9929" i="4"/>
  <c r="C9923" i="4"/>
  <c r="D9914" i="4"/>
  <c r="D9913" i="4"/>
  <c r="D9905" i="4"/>
  <c r="B9900" i="4"/>
  <c r="C9891" i="4"/>
  <c r="D9887" i="4"/>
  <c r="B9884" i="4"/>
  <c r="B9883" i="4"/>
  <c r="B9872" i="4"/>
  <c r="C9870" i="4"/>
  <c r="D9869" i="4"/>
  <c r="D9868" i="4"/>
  <c r="D9866" i="4"/>
  <c r="D9864" i="4"/>
  <c r="D9844" i="4"/>
  <c r="B9832" i="4"/>
  <c r="D9831" i="4"/>
  <c r="D9830" i="4"/>
  <c r="C9822" i="4"/>
  <c r="C9817" i="4"/>
  <c r="D9809" i="4"/>
  <c r="D9808" i="4"/>
  <c r="B9802" i="4"/>
  <c r="C9794" i="4"/>
  <c r="B9779" i="4"/>
  <c r="B9778" i="4"/>
  <c r="B9777" i="4"/>
  <c r="B9767" i="4"/>
  <c r="B9758" i="4"/>
  <c r="B9744" i="4"/>
  <c r="C9739" i="4"/>
  <c r="B9736" i="4"/>
  <c r="C9731" i="4"/>
  <c r="B9728" i="4"/>
  <c r="B9727" i="4"/>
  <c r="B9725" i="4"/>
  <c r="D9723" i="4"/>
  <c r="B9717" i="4"/>
  <c r="C9709" i="4"/>
  <c r="B9694" i="4"/>
  <c r="C9690" i="4"/>
  <c r="B9684" i="4"/>
  <c r="B9683" i="4"/>
  <c r="B9680" i="4"/>
  <c r="D9665" i="4"/>
  <c r="B9663" i="4"/>
  <c r="C9648" i="4"/>
  <c r="C9643" i="4"/>
  <c r="D9636" i="4"/>
  <c r="D9634" i="4"/>
  <c r="D9615" i="4"/>
  <c r="B9607" i="4"/>
  <c r="C9605" i="4"/>
  <c r="B9596" i="4"/>
  <c r="D9592" i="4"/>
  <c r="C9592" i="4"/>
  <c r="D9589" i="4"/>
  <c r="C9586" i="4"/>
  <c r="C9580" i="4"/>
  <c r="D9575" i="4"/>
  <c r="C9574" i="4"/>
  <c r="D9569" i="4"/>
  <c r="B9567" i="4"/>
  <c r="C9563" i="4"/>
  <c r="B9563" i="4"/>
  <c r="B9562" i="4"/>
  <c r="C9556" i="4"/>
  <c r="B9556" i="4"/>
  <c r="B9544" i="4"/>
  <c r="C9538" i="4"/>
  <c r="D9535" i="4"/>
  <c r="D9534" i="4"/>
  <c r="D9532" i="4"/>
  <c r="B9528" i="4"/>
  <c r="C9520" i="4"/>
  <c r="C9518" i="4"/>
  <c r="B9518" i="4"/>
  <c r="B9511" i="4"/>
  <c r="D9506" i="4"/>
  <c r="C9505" i="4"/>
  <c r="B9494" i="4"/>
  <c r="C9491" i="4"/>
  <c r="B9491" i="4"/>
  <c r="D9490" i="4"/>
  <c r="C9477" i="4"/>
  <c r="C9473" i="4"/>
  <c r="D9469" i="4"/>
  <c r="D9468" i="4"/>
  <c r="B9466" i="4"/>
  <c r="B9455" i="4"/>
  <c r="D9454" i="4"/>
  <c r="B9448" i="4"/>
  <c r="B9430" i="4"/>
  <c r="D9427" i="4"/>
  <c r="C9418" i="4"/>
  <c r="D9415" i="4"/>
  <c r="C9411" i="4"/>
  <c r="C9407" i="4"/>
  <c r="C9404" i="4"/>
  <c r="B9404" i="4"/>
  <c r="C9400" i="4"/>
  <c r="B9399" i="4"/>
  <c r="B9396" i="4"/>
  <c r="B9393" i="4"/>
  <c r="B9391" i="4"/>
  <c r="B9388" i="4"/>
  <c r="B9384" i="4"/>
  <c r="D9371" i="4"/>
  <c r="B9366" i="4"/>
  <c r="B9356" i="4"/>
  <c r="B9351" i="4"/>
  <c r="D9349" i="4"/>
  <c r="C9347" i="4"/>
  <c r="B9329" i="4"/>
  <c r="D9322" i="4"/>
  <c r="B9318" i="4"/>
  <c r="B9317" i="4"/>
  <c r="C9315" i="4"/>
  <c r="D9305" i="4"/>
  <c r="C9299" i="4"/>
  <c r="D9295" i="4"/>
  <c r="C9294" i="4"/>
  <c r="B9294" i="4"/>
  <c r="D9282" i="4"/>
  <c r="B9271" i="4"/>
  <c r="C9268" i="4"/>
  <c r="C9257" i="4"/>
  <c r="B9257" i="4"/>
  <c r="B9256" i="4"/>
  <c r="D9254" i="4"/>
  <c r="B9250" i="4"/>
  <c r="C9245" i="4"/>
  <c r="B9243" i="4"/>
  <c r="C9242" i="4"/>
  <c r="B9234" i="4"/>
  <c r="C9221" i="4"/>
  <c r="B9216" i="4"/>
  <c r="B9210" i="4"/>
  <c r="D9204" i="4"/>
  <c r="D9200" i="4"/>
  <c r="B9195" i="4"/>
  <c r="C9193" i="4"/>
  <c r="B9192" i="4"/>
  <c r="D9172" i="4"/>
  <c r="B9169" i="4"/>
  <c r="B9167" i="4"/>
  <c r="C9147" i="4"/>
  <c r="D9144" i="4"/>
  <c r="D9140" i="4"/>
  <c r="C9139" i="4"/>
  <c r="B9138" i="4"/>
  <c r="B9132" i="4"/>
  <c r="B9129" i="4"/>
  <c r="B9121" i="4"/>
  <c r="B9114" i="4"/>
  <c r="B9111" i="4"/>
  <c r="D9109" i="4"/>
  <c r="B9108" i="4"/>
  <c r="B9084" i="4"/>
  <c r="C9083" i="4"/>
  <c r="B9078" i="4"/>
  <c r="D9077" i="4"/>
  <c r="D9076" i="4"/>
  <c r="B9074" i="4"/>
  <c r="D9071" i="4"/>
  <c r="B9064" i="4"/>
  <c r="B9056" i="4"/>
  <c r="D9053" i="4"/>
  <c r="B9034" i="4"/>
  <c r="B9029" i="4"/>
  <c r="B9028" i="4"/>
  <c r="D9019" i="4"/>
  <c r="B9010" i="4"/>
  <c r="D9004" i="4"/>
  <c r="C9000" i="4"/>
  <c r="B8991" i="4"/>
  <c r="B8989" i="4"/>
  <c r="D8987" i="4"/>
  <c r="B8984" i="4"/>
  <c r="B8977" i="4"/>
  <c r="B8973" i="4"/>
  <c r="D8972" i="4"/>
  <c r="C8968" i="4"/>
  <c r="B8965" i="4"/>
  <c r="B8953" i="4"/>
  <c r="C8949" i="4"/>
  <c r="B8945" i="4"/>
  <c r="B8943" i="4"/>
  <c r="B8938" i="4"/>
  <c r="B8936" i="4"/>
  <c r="B8935" i="4"/>
  <c r="B8932" i="4"/>
  <c r="D8931" i="4"/>
  <c r="C8927" i="4"/>
  <c r="B8917" i="4"/>
  <c r="C8915" i="4"/>
  <c r="B8914" i="4"/>
  <c r="C8907" i="4"/>
  <c r="C8905" i="4"/>
  <c r="C8902" i="4"/>
  <c r="B8900" i="4"/>
  <c r="B8893" i="4"/>
  <c r="D8886" i="4"/>
  <c r="B8884" i="4"/>
  <c r="D8883" i="4"/>
  <c r="D8880" i="4"/>
  <c r="D8879" i="4"/>
  <c r="B8872" i="4"/>
  <c r="B8870" i="4"/>
  <c r="B8869" i="4"/>
  <c r="B8863" i="4"/>
  <c r="B8860" i="4"/>
  <c r="B8855" i="4"/>
  <c r="C8845" i="4"/>
  <c r="B8836" i="4"/>
  <c r="B8829" i="4"/>
  <c r="B8826" i="4"/>
  <c r="B8821" i="4"/>
  <c r="B8815" i="4"/>
  <c r="C8811" i="4"/>
  <c r="B8811" i="4"/>
  <c r="B8802" i="4"/>
  <c r="B8792" i="4"/>
  <c r="D8787" i="4"/>
  <c r="C8787" i="4"/>
  <c r="C8786" i="4"/>
  <c r="B8785" i="4"/>
  <c r="D8781" i="4"/>
  <c r="C8781" i="4"/>
  <c r="B8777" i="4"/>
  <c r="D8776" i="4"/>
  <c r="D8770" i="4"/>
  <c r="C8762" i="4"/>
  <c r="B8747" i="4"/>
  <c r="B8744" i="4"/>
  <c r="C8741" i="4"/>
  <c r="B8739" i="4"/>
  <c r="C8727" i="4"/>
  <c r="C8719" i="4"/>
  <c r="C8707" i="4"/>
  <c r="D8688" i="4"/>
  <c r="C8685" i="4"/>
  <c r="B8685" i="4"/>
  <c r="B8672" i="4"/>
  <c r="B8671" i="4"/>
  <c r="D8667" i="4"/>
  <c r="B8665" i="4"/>
  <c r="C8661" i="4"/>
  <c r="D8658" i="4"/>
  <c r="D8656" i="4"/>
  <c r="B8640" i="4"/>
  <c r="B8635" i="4"/>
  <c r="D8629" i="4"/>
  <c r="B8623" i="4"/>
  <c r="B8616" i="4"/>
  <c r="B8613" i="4"/>
  <c r="B8607" i="4"/>
  <c r="B8605" i="4"/>
  <c r="B8604" i="4"/>
  <c r="B8600" i="4"/>
  <c r="D8594" i="4"/>
  <c r="C8583" i="4"/>
  <c r="D8575" i="4"/>
  <c r="B8569" i="4"/>
  <c r="D8566" i="4"/>
  <c r="B8566" i="4"/>
  <c r="D8560" i="4"/>
  <c r="D8554" i="4"/>
  <c r="D8541" i="4"/>
  <c r="B8540" i="4"/>
  <c r="D8530" i="4"/>
  <c r="B8528" i="4"/>
  <c r="B8522" i="4"/>
  <c r="D8514" i="4"/>
  <c r="C8512" i="4"/>
  <c r="B8497" i="4"/>
  <c r="C8496" i="4"/>
  <c r="B8491" i="4"/>
  <c r="C8490" i="4"/>
  <c r="B8489" i="4"/>
  <c r="B8481" i="4"/>
  <c r="D8472" i="4"/>
  <c r="D8462" i="4"/>
  <c r="D8457" i="4"/>
  <c r="C8457" i="4"/>
  <c r="B8455" i="4"/>
  <c r="B8451" i="4"/>
  <c r="C8450" i="4"/>
  <c r="D8447" i="4"/>
  <c r="B8447" i="4"/>
  <c r="C8443" i="4"/>
  <c r="C8434" i="4"/>
  <c r="C8433" i="4"/>
  <c r="D8428" i="4"/>
  <c r="C8426" i="4"/>
  <c r="D8407" i="4"/>
  <c r="B8402" i="4"/>
  <c r="D8398" i="4"/>
  <c r="B8391" i="4"/>
  <c r="D8388" i="4"/>
  <c r="B8381" i="4"/>
  <c r="B8368" i="4"/>
  <c r="B8366" i="4"/>
  <c r="D8364" i="4"/>
  <c r="D8363" i="4"/>
  <c r="D8355" i="4"/>
  <c r="B8321" i="4"/>
  <c r="B8320" i="4"/>
  <c r="B8319" i="4"/>
  <c r="C8318" i="4"/>
  <c r="C8317" i="4"/>
  <c r="D8302" i="4"/>
  <c r="C8290" i="4"/>
  <c r="B8285" i="4"/>
  <c r="D8279" i="4"/>
  <c r="D8277" i="4"/>
  <c r="B8264" i="4"/>
  <c r="B8260" i="4"/>
  <c r="B8255" i="4"/>
  <c r="B8254" i="4"/>
  <c r="D8254" i="4" s="1"/>
  <c r="C8249" i="4"/>
  <c r="C8245" i="4"/>
  <c r="D8235" i="4"/>
  <c r="B8229" i="4"/>
  <c r="C8226" i="4"/>
  <c r="D8213" i="4"/>
  <c r="D8209" i="4"/>
  <c r="C8207" i="4"/>
  <c r="B8200" i="4"/>
  <c r="C8190" i="4"/>
  <c r="B8187" i="4"/>
  <c r="D8183" i="4"/>
  <c r="D8176" i="4"/>
  <c r="B8165" i="4"/>
  <c r="B8162" i="4"/>
  <c r="C8161" i="4"/>
  <c r="C8155" i="4"/>
  <c r="D8152" i="4"/>
  <c r="D8148" i="4"/>
  <c r="B8140" i="4"/>
  <c r="B8138" i="4"/>
  <c r="C8125" i="4"/>
  <c r="B8121" i="4"/>
  <c r="B8120" i="4"/>
  <c r="B8117" i="4"/>
  <c r="C8115" i="4"/>
  <c r="C8113" i="4"/>
  <c r="C8102" i="4"/>
  <c r="D8098" i="4"/>
  <c r="D8095" i="4"/>
  <c r="D8065" i="4"/>
  <c r="C8061" i="4"/>
  <c r="C8054" i="4"/>
  <c r="C8048" i="4"/>
  <c r="B8048" i="4"/>
  <c r="B8047" i="4"/>
  <c r="D8046" i="4"/>
  <c r="C8027" i="4"/>
  <c r="B8026" i="4"/>
  <c r="B8016" i="4"/>
  <c r="D8014" i="4"/>
  <c r="D8013" i="4"/>
  <c r="B8011" i="4"/>
  <c r="C8003" i="4"/>
  <c r="B8001" i="4"/>
  <c r="C7998" i="4"/>
  <c r="B7988" i="4"/>
  <c r="D7987" i="4"/>
  <c r="B7986" i="4"/>
  <c r="D7976" i="4"/>
  <c r="D7973" i="4"/>
  <c r="D7962" i="4"/>
  <c r="B7953" i="4"/>
  <c r="B7944" i="4"/>
  <c r="C7938" i="4"/>
  <c r="C7937" i="4"/>
  <c r="C7922" i="4"/>
  <c r="D7911" i="4"/>
  <c r="B7903" i="4"/>
  <c r="B7902" i="4"/>
  <c r="D7900" i="4"/>
  <c r="D7898" i="4"/>
  <c r="C7897" i="4"/>
  <c r="B7890" i="4"/>
  <c r="B7889" i="4"/>
  <c r="D7880" i="4"/>
  <c r="C7879" i="4"/>
  <c r="B7877" i="4"/>
  <c r="D7876" i="4"/>
  <c r="C7874" i="4"/>
  <c r="D7870" i="4"/>
  <c r="B7869" i="4"/>
  <c r="C7868" i="4"/>
  <c r="C7864" i="4"/>
  <c r="B7863" i="4"/>
  <c r="B7860" i="4"/>
  <c r="C7851" i="4"/>
  <c r="B7849" i="4"/>
  <c r="D7843" i="4"/>
  <c r="B7841" i="4"/>
  <c r="D7829" i="4"/>
  <c r="B7817" i="4"/>
  <c r="B7816" i="4"/>
  <c r="C7804" i="4"/>
  <c r="B7804" i="4"/>
  <c r="B7796" i="4"/>
  <c r="D7793" i="4"/>
  <c r="B7790" i="4"/>
  <c r="B7789" i="4"/>
  <c r="C7786" i="4"/>
  <c r="B7786" i="4"/>
  <c r="B7785" i="4"/>
  <c r="D7780" i="4"/>
  <c r="B7767" i="4"/>
  <c r="D7763" i="4"/>
  <c r="D7752" i="4"/>
  <c r="D7746" i="4"/>
  <c r="C7744" i="4"/>
  <c r="B7743" i="4"/>
  <c r="B7741" i="4"/>
  <c r="B7740" i="4"/>
  <c r="B7731" i="4"/>
  <c r="B7723" i="4"/>
  <c r="C7721" i="4"/>
  <c r="B7720" i="4"/>
  <c r="C7719" i="4"/>
  <c r="D7716" i="4"/>
  <c r="B7700" i="4"/>
  <c r="B7697" i="4"/>
  <c r="B7696" i="4"/>
  <c r="C7690" i="4"/>
  <c r="B7685" i="4"/>
  <c r="B7683" i="4"/>
  <c r="B7681" i="4"/>
  <c r="C7679" i="4"/>
  <c r="B7676" i="4"/>
  <c r="B7673" i="4"/>
  <c r="B7671" i="4"/>
  <c r="B7667" i="4"/>
  <c r="B7666" i="4"/>
  <c r="B7662" i="4"/>
  <c r="B7655" i="4"/>
  <c r="C7652" i="4"/>
  <c r="D7649" i="4"/>
  <c r="B7632" i="4"/>
  <c r="C7629" i="4"/>
  <c r="B7623" i="4"/>
  <c r="D7621" i="4"/>
  <c r="B7615" i="4"/>
  <c r="C7606" i="4"/>
  <c r="B7606" i="4"/>
  <c r="D7604" i="4"/>
  <c r="C7602" i="4"/>
  <c r="B7599" i="4"/>
  <c r="B7585" i="4"/>
  <c r="D7582" i="4"/>
  <c r="B7581" i="4"/>
  <c r="C7580" i="4"/>
  <c r="B7580" i="4"/>
  <c r="B7573" i="4"/>
  <c r="B7566" i="4"/>
  <c r="B7564" i="4"/>
  <c r="D7560" i="4"/>
  <c r="D7559" i="4"/>
  <c r="D7552" i="4"/>
  <c r="B7542" i="4"/>
  <c r="C7541" i="4"/>
  <c r="B7524" i="4"/>
  <c r="B7523" i="4"/>
  <c r="B7506" i="4"/>
  <c r="B7505" i="4"/>
  <c r="C7504" i="4"/>
  <c r="B7504" i="4"/>
  <c r="B7499" i="4"/>
  <c r="D7495" i="4"/>
  <c r="C7485" i="4"/>
  <c r="D7479" i="4"/>
  <c r="D7478" i="4"/>
  <c r="C7478" i="4"/>
  <c r="B7477" i="4"/>
  <c r="D7476" i="4"/>
  <c r="D7474" i="4"/>
  <c r="B7469" i="4"/>
  <c r="B7458" i="4"/>
  <c r="D7449" i="4"/>
  <c r="D7447" i="4"/>
  <c r="C7444" i="4"/>
  <c r="D7427" i="4"/>
  <c r="B7424" i="4"/>
  <c r="B7420" i="4"/>
  <c r="B7417" i="4"/>
  <c r="C7410" i="4"/>
  <c r="C7405" i="4"/>
  <c r="D7403" i="4"/>
  <c r="B7402" i="4"/>
  <c r="D7398" i="4"/>
  <c r="B7394" i="4"/>
  <c r="D7388" i="4"/>
  <c r="C7384" i="4"/>
  <c r="B7382" i="4"/>
  <c r="B7376" i="4"/>
  <c r="B7375" i="4"/>
  <c r="B7369" i="4"/>
  <c r="B7359" i="4"/>
  <c r="D7356" i="4"/>
  <c r="C7349" i="4"/>
  <c r="C7336" i="4"/>
  <c r="B7335" i="4"/>
  <c r="B7325" i="4"/>
  <c r="D7316" i="4"/>
  <c r="D7315" i="4"/>
  <c r="B7312" i="4"/>
  <c r="D7310" i="4"/>
  <c r="B7307" i="4"/>
  <c r="C7294" i="4"/>
  <c r="C7282" i="4"/>
  <c r="C7279" i="4"/>
  <c r="D7273" i="4"/>
  <c r="B7265" i="4"/>
  <c r="B7259" i="4"/>
  <c r="C7255" i="4"/>
  <c r="B7254" i="4"/>
  <c r="B7246" i="4"/>
  <c r="D7243" i="4"/>
  <c r="C7241" i="4"/>
  <c r="B7237" i="4"/>
  <c r="D7231" i="4"/>
  <c r="D7227" i="4"/>
  <c r="B7226" i="4"/>
  <c r="B7223" i="4"/>
  <c r="C7221" i="4"/>
  <c r="D7220" i="4"/>
  <c r="D7218" i="4"/>
  <c r="D7216" i="4"/>
  <c r="C7212" i="4"/>
  <c r="B7210" i="4"/>
  <c r="B7206" i="4"/>
  <c r="C7205" i="4"/>
  <c r="B7204" i="4"/>
  <c r="B7197" i="4"/>
  <c r="C7193" i="4"/>
  <c r="C7181" i="4"/>
  <c r="D7180" i="4"/>
  <c r="B7177" i="4"/>
  <c r="C7176" i="4"/>
  <c r="B7176" i="4"/>
  <c r="B7172" i="4"/>
  <c r="C7168" i="4"/>
  <c r="C7163" i="4"/>
  <c r="B7162" i="4"/>
  <c r="D7161" i="4"/>
  <c r="C7142" i="4"/>
  <c r="B7132" i="4"/>
  <c r="B7131" i="4"/>
  <c r="D7117" i="4"/>
  <c r="D7115" i="4"/>
  <c r="B7113" i="4"/>
  <c r="D7101" i="4"/>
  <c r="C7090" i="4"/>
  <c r="C7080" i="4"/>
  <c r="C7077" i="4"/>
  <c r="B7072" i="4"/>
  <c r="C7062" i="4"/>
  <c r="D7046" i="4"/>
  <c r="C7041" i="4"/>
  <c r="D7034" i="4"/>
  <c r="D7033" i="4"/>
  <c r="B7031" i="4"/>
  <c r="C7029" i="4"/>
  <c r="B7025" i="4"/>
  <c r="D7014" i="4"/>
  <c r="C7012" i="4"/>
  <c r="B6991" i="4"/>
  <c r="D6990" i="4"/>
  <c r="C6983" i="4"/>
  <c r="D6978" i="4"/>
  <c r="B6972" i="4"/>
  <c r="D6967" i="4"/>
  <c r="B6959" i="4"/>
  <c r="B6955" i="4"/>
  <c r="B6953" i="4"/>
  <c r="C6948" i="4"/>
  <c r="D6945" i="4"/>
  <c r="B6944" i="4"/>
  <c r="D6940" i="4"/>
  <c r="B6939" i="4"/>
  <c r="B6936" i="4"/>
  <c r="B6935" i="4"/>
  <c r="B6923" i="4"/>
  <c r="B6919" i="4"/>
  <c r="B6915" i="4"/>
  <c r="C6914" i="4"/>
  <c r="B6914" i="4"/>
  <c r="C6911" i="4"/>
  <c r="B6909" i="4"/>
  <c r="B6906" i="4"/>
  <c r="D6900" i="4"/>
  <c r="D6899" i="4"/>
  <c r="C6897" i="4"/>
  <c r="B6891" i="4"/>
  <c r="B6888" i="4"/>
  <c r="D6880" i="4"/>
  <c r="B6879" i="4"/>
  <c r="C6876" i="4"/>
  <c r="B6869" i="4"/>
  <c r="D6863" i="4"/>
  <c r="C6862" i="4"/>
  <c r="B6854" i="4"/>
  <c r="D6852" i="4"/>
  <c r="B6848" i="4"/>
  <c r="C6839" i="4"/>
  <c r="B6839" i="4"/>
  <c r="C6834" i="4"/>
  <c r="B6825" i="4"/>
  <c r="B6824" i="4"/>
  <c r="D6823" i="4"/>
  <c r="B6821" i="4"/>
  <c r="C6819" i="4"/>
  <c r="B6813" i="4"/>
  <c r="B6804" i="4"/>
  <c r="C6801" i="4"/>
  <c r="B6801" i="4"/>
  <c r="B6776" i="4"/>
  <c r="D6772" i="4"/>
  <c r="B6767" i="4"/>
  <c r="D6761" i="4"/>
  <c r="C6760" i="4"/>
  <c r="D6759" i="4"/>
  <c r="B6753" i="4"/>
  <c r="B6750" i="4"/>
  <c r="B6731" i="4"/>
  <c r="C6724" i="4"/>
  <c r="C6719" i="4"/>
  <c r="C6716" i="4"/>
  <c r="B6710" i="4"/>
  <c r="B6708" i="4"/>
  <c r="B6703" i="4"/>
  <c r="D6701" i="4"/>
  <c r="B6700" i="4"/>
  <c r="B6699" i="4"/>
  <c r="C6696" i="4"/>
  <c r="C6689" i="4"/>
  <c r="C6684" i="4"/>
  <c r="B6681" i="4"/>
  <c r="C6677" i="4"/>
  <c r="C6664" i="4"/>
  <c r="D6662" i="4"/>
  <c r="B6661" i="4"/>
  <c r="D6659" i="4"/>
  <c r="B6658" i="4"/>
  <c r="D6656" i="4"/>
  <c r="D6655" i="4"/>
  <c r="B6654" i="4"/>
  <c r="B6648" i="4"/>
  <c r="B6634" i="4"/>
  <c r="D6633" i="4"/>
  <c r="B6629" i="4"/>
  <c r="B6623" i="4"/>
  <c r="D6619" i="4"/>
  <c r="B6616" i="4"/>
  <c r="B6615" i="4"/>
  <c r="B6613" i="4"/>
  <c r="B6609" i="4"/>
  <c r="B6605" i="4"/>
  <c r="C6604" i="4"/>
  <c r="B6601" i="4"/>
  <c r="B6591" i="4"/>
  <c r="B6588" i="4"/>
  <c r="C6581" i="4"/>
  <c r="B6579" i="4"/>
  <c r="D6571" i="4"/>
  <c r="B6568" i="4"/>
  <c r="B6567" i="4"/>
  <c r="D6565" i="4"/>
  <c r="B6560" i="4"/>
  <c r="D6555" i="4"/>
  <c r="C6551" i="4"/>
  <c r="B6539" i="4"/>
  <c r="B6532" i="4"/>
  <c r="D6525" i="4"/>
  <c r="D6524" i="4"/>
  <c r="C6520" i="4"/>
  <c r="C6503" i="4"/>
  <c r="B6503" i="4"/>
  <c r="D6498" i="4"/>
  <c r="C6490" i="4"/>
  <c r="D6489" i="4"/>
  <c r="B6486" i="4"/>
  <c r="B6476" i="4"/>
  <c r="C6472" i="4"/>
  <c r="B6472" i="4"/>
  <c r="D6469" i="4"/>
  <c r="D6464" i="4"/>
  <c r="C6463" i="4"/>
  <c r="D6446" i="4"/>
  <c r="B6441" i="4"/>
  <c r="B6439" i="4"/>
  <c r="B6438" i="4"/>
  <c r="B6434" i="4"/>
  <c r="C6433" i="4"/>
  <c r="C6428" i="4"/>
  <c r="B6425" i="4"/>
  <c r="D6424" i="4"/>
  <c r="C6407" i="4"/>
  <c r="C6406" i="4"/>
  <c r="C6399" i="4"/>
  <c r="B6399" i="4"/>
  <c r="B6395" i="4"/>
  <c r="B6382" i="4"/>
  <c r="B6377" i="4"/>
  <c r="B6368" i="4"/>
  <c r="B6364" i="4"/>
  <c r="B6352" i="4"/>
  <c r="C6333" i="4"/>
  <c r="B6333" i="4"/>
  <c r="C6326" i="4"/>
  <c r="B6310" i="4"/>
  <c r="C6309" i="4"/>
  <c r="D6303" i="4"/>
  <c r="B6302" i="4"/>
  <c r="C6296" i="4"/>
  <c r="C6294" i="4"/>
  <c r="B6291" i="4"/>
  <c r="B6282" i="4"/>
  <c r="D6274" i="4"/>
  <c r="C6272" i="4"/>
  <c r="B6259" i="4"/>
  <c r="C6256" i="4"/>
  <c r="B6251" i="4"/>
  <c r="C6250" i="4"/>
  <c r="B6247" i="4"/>
  <c r="D6246" i="4"/>
  <c r="D6237" i="4"/>
  <c r="D6235" i="4"/>
  <c r="B6224" i="4"/>
  <c r="D6208" i="4"/>
  <c r="B6203" i="4"/>
  <c r="C6200" i="4"/>
  <c r="B6193" i="4"/>
  <c r="B6187" i="4"/>
  <c r="B6182" i="4"/>
  <c r="D6168" i="4"/>
  <c r="C6165" i="4"/>
  <c r="D6157" i="4"/>
  <c r="D6156" i="4"/>
  <c r="C6154" i="4"/>
  <c r="B6125" i="4"/>
  <c r="B6116" i="4"/>
  <c r="D6115" i="4"/>
  <c r="C6113" i="4"/>
  <c r="B6111" i="4"/>
  <c r="B6107" i="4"/>
  <c r="B6106" i="4"/>
  <c r="B6105" i="4"/>
  <c r="B6103" i="4"/>
  <c r="D6100" i="4"/>
  <c r="C6100" i="4"/>
  <c r="B6098" i="4"/>
  <c r="B6095" i="4"/>
  <c r="D6084" i="4"/>
  <c r="C6080" i="4"/>
  <c r="C6065" i="4"/>
  <c r="B6058" i="4"/>
  <c r="C6056" i="4"/>
  <c r="B6053" i="4"/>
  <c r="B6034" i="4"/>
  <c r="D6032" i="4"/>
  <c r="B6031" i="4"/>
  <c r="C6028" i="4"/>
  <c r="B6008" i="4"/>
  <c r="D6000" i="4"/>
  <c r="D5995" i="4"/>
  <c r="B5990" i="4"/>
  <c r="B5987" i="4"/>
  <c r="D5984" i="4"/>
  <c r="D5982" i="4"/>
  <c r="D5974" i="4"/>
  <c r="C5971" i="4"/>
  <c r="D5970" i="4"/>
  <c r="B5958" i="4"/>
  <c r="B5954" i="4"/>
  <c r="C5944" i="4"/>
  <c r="C5930" i="4"/>
  <c r="B5923" i="4"/>
  <c r="B5918" i="4"/>
  <c r="D5906" i="4"/>
  <c r="B5898" i="4"/>
  <c r="D5893" i="4"/>
  <c r="C5890" i="4"/>
  <c r="D5882" i="4"/>
  <c r="B5870" i="4"/>
  <c r="D5865" i="4"/>
  <c r="B5851" i="4"/>
  <c r="C5847" i="4"/>
  <c r="B5847" i="4"/>
  <c r="B5842" i="4"/>
  <c r="B5841" i="4"/>
  <c r="B5838" i="4"/>
  <c r="B5834" i="4"/>
  <c r="C5831" i="4"/>
  <c r="D5828" i="4"/>
  <c r="B5811" i="4"/>
  <c r="B5804" i="4"/>
  <c r="B5802" i="4"/>
  <c r="B5798" i="4"/>
  <c r="B5797" i="4"/>
  <c r="D5778" i="4"/>
  <c r="D5775" i="4"/>
  <c r="D5768" i="4"/>
  <c r="D5761" i="4"/>
  <c r="B5756" i="4"/>
  <c r="B5753" i="4"/>
  <c r="B5751" i="4"/>
  <c r="D5750" i="4"/>
  <c r="D5741" i="4"/>
  <c r="D5728" i="4"/>
  <c r="D5722" i="4"/>
  <c r="B5711" i="4"/>
  <c r="D5708" i="4"/>
  <c r="B5703" i="4"/>
  <c r="B5693" i="4"/>
  <c r="B5692" i="4"/>
  <c r="C5690" i="4"/>
  <c r="C5687" i="4"/>
  <c r="B5686" i="4"/>
  <c r="B5683" i="4"/>
  <c r="C5680" i="4"/>
  <c r="B5676" i="4"/>
  <c r="B5673" i="4"/>
  <c r="D5671" i="4"/>
  <c r="C5671" i="4"/>
  <c r="B5670" i="4"/>
  <c r="D5669" i="4"/>
  <c r="B5667" i="4"/>
  <c r="D5664" i="4"/>
  <c r="D5662" i="4"/>
  <c r="C5658" i="4"/>
  <c r="D5655" i="4"/>
  <c r="B5648" i="4"/>
  <c r="B5647" i="4"/>
  <c r="C5646" i="4"/>
  <c r="C5643" i="4"/>
  <c r="B5636" i="4"/>
  <c r="C5632" i="4"/>
  <c r="C5619" i="4"/>
  <c r="B5615" i="4"/>
  <c r="B5610" i="4"/>
  <c r="D5609" i="4"/>
  <c r="D5597" i="4"/>
  <c r="D5590" i="4"/>
  <c r="D5588" i="4"/>
  <c r="D5587" i="4"/>
  <c r="B5582" i="4"/>
  <c r="B5575" i="4"/>
  <c r="B5574" i="4"/>
  <c r="C5568" i="4"/>
  <c r="B5566" i="4"/>
  <c r="B5560" i="4"/>
  <c r="B5559" i="4"/>
  <c r="B5558" i="4"/>
  <c r="C5557" i="4"/>
  <c r="D5550" i="4"/>
  <c r="D5548" i="4"/>
  <c r="D5545" i="4"/>
  <c r="D5532" i="4"/>
  <c r="B5530" i="4"/>
  <c r="B5521" i="4"/>
  <c r="D5513" i="4"/>
  <c r="B5511" i="4"/>
  <c r="C5510" i="4"/>
  <c r="B5506" i="4"/>
  <c r="C5501" i="4"/>
  <c r="B5500" i="4"/>
  <c r="D5483" i="4"/>
  <c r="B5480" i="4"/>
  <c r="D5479" i="4"/>
  <c r="C5478" i="4"/>
  <c r="B5476" i="4"/>
  <c r="B5461" i="4"/>
  <c r="D5452" i="4"/>
  <c r="B5449" i="4"/>
  <c r="B5441" i="4"/>
  <c r="D5431" i="4"/>
  <c r="C5431" i="4"/>
  <c r="B5425" i="4"/>
  <c r="B5424" i="4"/>
  <c r="D5414" i="4"/>
  <c r="C5411" i="4"/>
  <c r="C5407" i="4"/>
  <c r="B5406" i="4"/>
  <c r="D5397" i="4"/>
  <c r="C5393" i="4"/>
  <c r="C5389" i="4"/>
  <c r="D5383" i="4"/>
  <c r="B5376" i="4"/>
  <c r="B5362" i="4"/>
  <c r="C5357" i="4"/>
  <c r="B5351" i="4"/>
  <c r="D5345" i="4"/>
  <c r="D5330" i="4"/>
  <c r="B5323" i="4"/>
  <c r="D5308" i="4"/>
  <c r="B5307" i="4"/>
  <c r="C5306" i="4"/>
  <c r="B5289" i="4"/>
  <c r="B5286" i="4"/>
  <c r="D5285" i="4"/>
  <c r="C5284" i="4"/>
  <c r="B5277" i="4"/>
  <c r="B5276" i="4"/>
  <c r="D5269" i="4"/>
  <c r="C5267" i="4"/>
  <c r="D5257" i="4"/>
  <c r="B5255" i="4"/>
  <c r="D5252" i="4"/>
  <c r="C5252" i="4"/>
  <c r="B5249" i="4"/>
  <c r="D5245" i="4"/>
  <c r="B5242" i="4"/>
  <c r="C5241" i="4"/>
  <c r="D5227" i="4"/>
  <c r="D5196" i="4"/>
  <c r="D5190" i="4"/>
  <c r="B5188" i="4"/>
  <c r="B5184" i="4"/>
  <c r="D5177" i="4"/>
  <c r="B5154" i="4"/>
  <c r="C5152" i="4"/>
  <c r="B5149" i="4"/>
  <c r="C5146" i="4"/>
  <c r="C5134" i="4"/>
  <c r="D5115" i="4"/>
  <c r="C5111" i="4"/>
  <c r="D5103" i="4"/>
  <c r="B5101" i="4"/>
  <c r="B5095" i="4"/>
  <c r="B5094" i="4"/>
  <c r="C5089" i="4"/>
  <c r="C5088" i="4"/>
  <c r="D5086" i="4"/>
  <c r="B5085" i="4"/>
  <c r="C5081" i="4"/>
  <c r="B5081" i="4"/>
  <c r="D5073" i="4"/>
  <c r="B5069" i="4"/>
  <c r="C5065" i="4"/>
  <c r="B5061" i="4"/>
  <c r="D5058" i="4"/>
  <c r="B5052" i="4"/>
  <c r="B5044" i="4"/>
  <c r="D5040" i="4"/>
  <c r="D5037" i="4"/>
  <c r="D5024" i="4"/>
  <c r="D5012" i="4"/>
  <c r="D5008" i="4"/>
  <c r="B5004" i="4"/>
  <c r="B4994" i="4"/>
  <c r="B4992" i="4"/>
  <c r="B4989" i="4"/>
  <c r="B4987" i="4"/>
  <c r="D4984" i="4"/>
  <c r="B4983" i="4"/>
  <c r="D4980" i="4"/>
  <c r="D4967" i="4"/>
  <c r="B4966" i="4"/>
  <c r="C4956" i="4"/>
  <c r="C4935" i="4"/>
  <c r="D4930" i="4"/>
  <c r="D4924" i="4"/>
  <c r="B4913" i="4"/>
  <c r="B4911" i="4"/>
  <c r="B4899" i="4"/>
  <c r="B4898" i="4"/>
  <c r="B4896" i="4"/>
  <c r="B4894" i="4"/>
  <c r="C4892" i="4"/>
  <c r="B4892" i="4"/>
  <c r="D4882" i="4"/>
  <c r="D4875" i="4"/>
  <c r="B4869" i="4"/>
  <c r="B4868" i="4"/>
  <c r="B4867" i="4"/>
  <c r="B4863" i="4"/>
  <c r="B4855" i="4"/>
  <c r="C4854" i="4"/>
  <c r="B4851" i="4"/>
  <c r="D4851" i="4" s="1"/>
  <c r="C4850" i="4"/>
  <c r="C4837" i="4"/>
  <c r="B4834" i="4"/>
  <c r="D4833" i="4"/>
  <c r="B4826" i="4"/>
  <c r="B4804" i="4"/>
  <c r="B4797" i="4"/>
  <c r="B4793" i="4"/>
  <c r="D4789" i="4"/>
  <c r="D4784" i="4"/>
  <c r="B4782" i="4"/>
  <c r="C4766" i="4"/>
  <c r="C4763" i="4"/>
  <c r="B4753" i="4"/>
  <c r="D4744" i="4"/>
  <c r="C4741" i="4"/>
  <c r="B4741" i="4"/>
  <c r="B4740" i="4"/>
  <c r="D4729" i="4"/>
  <c r="D4722" i="4"/>
  <c r="C4720" i="4"/>
  <c r="B4718" i="4"/>
  <c r="D4715" i="4"/>
  <c r="D4714" i="4"/>
  <c r="D4702" i="4"/>
  <c r="B4698" i="4"/>
  <c r="D4697" i="4"/>
  <c r="C4694" i="4"/>
  <c r="D4688" i="4"/>
  <c r="C4688" i="4"/>
  <c r="B4685" i="4"/>
  <c r="B4682" i="4"/>
  <c r="C4680" i="4"/>
  <c r="D4678" i="4"/>
  <c r="B4672" i="4"/>
  <c r="B4670" i="4"/>
  <c r="B4667" i="4"/>
  <c r="B4663" i="4"/>
  <c r="C4647" i="4"/>
  <c r="D4644" i="4"/>
  <c r="C4641" i="4"/>
  <c r="C4639" i="4"/>
  <c r="B4628" i="4"/>
  <c r="B4612" i="4"/>
  <c r="D4611" i="4"/>
  <c r="B4611" i="4"/>
  <c r="B4610" i="4"/>
  <c r="B4609" i="4"/>
  <c r="B4608" i="4"/>
  <c r="B4601" i="4"/>
  <c r="D4595" i="4"/>
  <c r="D4591" i="4"/>
  <c r="B4588" i="4"/>
  <c r="B4587" i="4"/>
  <c r="C4584" i="4"/>
  <c r="C4564" i="4"/>
  <c r="D4557" i="4"/>
  <c r="B4555" i="4"/>
  <c r="B4554" i="4"/>
  <c r="D4550" i="4"/>
  <c r="D4549" i="4"/>
  <c r="D4545" i="4"/>
  <c r="C4537" i="4"/>
  <c r="D4529" i="4"/>
  <c r="B4528" i="4"/>
  <c r="D4520" i="4"/>
  <c r="B4518" i="4"/>
  <c r="C4511" i="4"/>
  <c r="B4503" i="4"/>
  <c r="D4499" i="4"/>
  <c r="D4496" i="4"/>
  <c r="C4492" i="4"/>
  <c r="B4486" i="4"/>
  <c r="B4485" i="4"/>
  <c r="D4479" i="4"/>
  <c r="B4478" i="4"/>
  <c r="D4466" i="4"/>
  <c r="B4463" i="4"/>
  <c r="B4455" i="4"/>
  <c r="D4452" i="4"/>
  <c r="B4449" i="4"/>
  <c r="D4448" i="4"/>
  <c r="D4443" i="4"/>
  <c r="B4437" i="4"/>
  <c r="D4436" i="4"/>
  <c r="C4406" i="4"/>
  <c r="D4391" i="4"/>
  <c r="D4390" i="4"/>
  <c r="B4386" i="4"/>
  <c r="C4382" i="4"/>
  <c r="C4373" i="4"/>
  <c r="D4372" i="4"/>
  <c r="B4367" i="4"/>
  <c r="D4365" i="4"/>
  <c r="D4352" i="4"/>
  <c r="D4331" i="4"/>
  <c r="C4321" i="4"/>
  <c r="D4312" i="4"/>
  <c r="C4309" i="4"/>
  <c r="B4305" i="4"/>
  <c r="B4300" i="4"/>
  <c r="B4293" i="4"/>
  <c r="B4288" i="4"/>
  <c r="D4278" i="4"/>
  <c r="D4276" i="4"/>
  <c r="D4273" i="4"/>
  <c r="D4272" i="4"/>
  <c r="C4270" i="4"/>
  <c r="B4262" i="4"/>
  <c r="D4261" i="4"/>
  <c r="D4260" i="4"/>
  <c r="C4260" i="4"/>
  <c r="C4256" i="4"/>
  <c r="D4249" i="4"/>
  <c r="D4248" i="4"/>
  <c r="C4238" i="4"/>
  <c r="B4238" i="4"/>
  <c r="B4235" i="4"/>
  <c r="C4226" i="4"/>
  <c r="D4223" i="4"/>
  <c r="B4220" i="4"/>
  <c r="C4201" i="4"/>
  <c r="B4194" i="4"/>
  <c r="B4193" i="4"/>
  <c r="B4186" i="4"/>
  <c r="D4185" i="4"/>
  <c r="C4178" i="4"/>
  <c r="C4176" i="4"/>
  <c r="C4174" i="4"/>
  <c r="C4167" i="4"/>
  <c r="B4152" i="4"/>
  <c r="D4127" i="4"/>
  <c r="B4121" i="4"/>
  <c r="B4119" i="4"/>
  <c r="D4118" i="4"/>
  <c r="D4098" i="4"/>
  <c r="C4090" i="4"/>
  <c r="C4088" i="4"/>
  <c r="C4072" i="4"/>
  <c r="B4069" i="4"/>
  <c r="B4059" i="4"/>
  <c r="D4053" i="4"/>
  <c r="B4045" i="4"/>
  <c r="C4039" i="4"/>
  <c r="B4031" i="4"/>
  <c r="C4026" i="4"/>
  <c r="B4023" i="4"/>
  <c r="C4022" i="4"/>
  <c r="B4022" i="4"/>
  <c r="B4021" i="4"/>
  <c r="B4020" i="4"/>
  <c r="D4014" i="4"/>
  <c r="B4008" i="4"/>
  <c r="B3990" i="4"/>
  <c r="D3988" i="4"/>
  <c r="B3976" i="4"/>
  <c r="D3974" i="4"/>
  <c r="B3973" i="4"/>
  <c r="B3961" i="4"/>
  <c r="B3947" i="4"/>
  <c r="D3941" i="4"/>
  <c r="C3940" i="4"/>
  <c r="B3938" i="4"/>
  <c r="B3937" i="4"/>
  <c r="D3934" i="4"/>
  <c r="B3920" i="4"/>
  <c r="C3906" i="4"/>
  <c r="D3905" i="4"/>
  <c r="B3895" i="4"/>
  <c r="B3891" i="4"/>
  <c r="C3876" i="4"/>
  <c r="D3875" i="4"/>
  <c r="D3871" i="4"/>
  <c r="C3870" i="4"/>
  <c r="B3870" i="4"/>
  <c r="B3864" i="4"/>
  <c r="B3859" i="4"/>
  <c r="D3858" i="4"/>
  <c r="D3854" i="4"/>
  <c r="D3853" i="4"/>
  <c r="D3852" i="4"/>
  <c r="B3852" i="4"/>
  <c r="D3851" i="4"/>
  <c r="D3850" i="4"/>
  <c r="B3848" i="4"/>
  <c r="C3838" i="4"/>
  <c r="B3830" i="4"/>
  <c r="D3825" i="4"/>
  <c r="C3824" i="4"/>
  <c r="D3822" i="4"/>
  <c r="C3821" i="4"/>
  <c r="D3813" i="4"/>
  <c r="B3810" i="4"/>
  <c r="B3809" i="4"/>
  <c r="D3799" i="4"/>
  <c r="B3791" i="4"/>
  <c r="D3787" i="4"/>
  <c r="B3779" i="4"/>
  <c r="B3778" i="4"/>
  <c r="B3770" i="4"/>
  <c r="B3762" i="4"/>
  <c r="B3758" i="4"/>
  <c r="C3750" i="4"/>
  <c r="B3748" i="4"/>
  <c r="D3746" i="4"/>
  <c r="D3739" i="4"/>
  <c r="B3735" i="4"/>
  <c r="D3733" i="4"/>
  <c r="B3730" i="4"/>
  <c r="D3729" i="4"/>
  <c r="B3722" i="4"/>
  <c r="C3715" i="4"/>
  <c r="B3714" i="4"/>
  <c r="C3701" i="4"/>
  <c r="B3701" i="4"/>
  <c r="B3700" i="4"/>
  <c r="B3683" i="4"/>
  <c r="D3678" i="4"/>
  <c r="D3669" i="4"/>
  <c r="C3662" i="4"/>
  <c r="B3658" i="4"/>
  <c r="B3653" i="4"/>
  <c r="D3648" i="4"/>
  <c r="B3635" i="4"/>
  <c r="D3614" i="4"/>
  <c r="B3612" i="4"/>
  <c r="B3610" i="4"/>
  <c r="B3608" i="4"/>
  <c r="B3592" i="4"/>
  <c r="B3587" i="4"/>
  <c r="D3584" i="4"/>
  <c r="B3583" i="4"/>
  <c r="C3577" i="4"/>
  <c r="D3576" i="4"/>
  <c r="D3570" i="4"/>
  <c r="D3568" i="4"/>
  <c r="C3555" i="4"/>
  <c r="B3541" i="4"/>
  <c r="D3524" i="4"/>
  <c r="B3522" i="4"/>
  <c r="C3519" i="4"/>
  <c r="B3517" i="4"/>
  <c r="D3515" i="4"/>
  <c r="B3510" i="4"/>
  <c r="C3506" i="4"/>
  <c r="B3498" i="4"/>
  <c r="D3495" i="4"/>
  <c r="D3491" i="4"/>
  <c r="D3489" i="4"/>
  <c r="C3486" i="4"/>
  <c r="B3485" i="4"/>
  <c r="D3481" i="4"/>
  <c r="B3480" i="4"/>
  <c r="C3477" i="4"/>
  <c r="D3476" i="4"/>
  <c r="B3475" i="4"/>
  <c r="C3474" i="4"/>
  <c r="C3470" i="4"/>
  <c r="B3470" i="4"/>
  <c r="B3466" i="4"/>
  <c r="B3463" i="4"/>
  <c r="B3461" i="4"/>
  <c r="C3455" i="4"/>
  <c r="B3455" i="4"/>
  <c r="D3449" i="4"/>
  <c r="C3445" i="4"/>
  <c r="B3445" i="4"/>
  <c r="D3441" i="4"/>
  <c r="D3406" i="4"/>
  <c r="B3404" i="4"/>
  <c r="C3401" i="4"/>
  <c r="B3401" i="4"/>
  <c r="C3397" i="4"/>
  <c r="C3386" i="4"/>
  <c r="B3384" i="4"/>
  <c r="C3380" i="4"/>
  <c r="B3374" i="4"/>
  <c r="C3348" i="4"/>
  <c r="C3329" i="4"/>
  <c r="B3314" i="4"/>
  <c r="B3312" i="4"/>
  <c r="B3303" i="4"/>
  <c r="B3298" i="4"/>
  <c r="B3278" i="4"/>
  <c r="C3269" i="4"/>
  <c r="C3264" i="4"/>
  <c r="C3256" i="4"/>
  <c r="B3253" i="4"/>
  <c r="C3244" i="4"/>
  <c r="C3229" i="4"/>
  <c r="C3228" i="4"/>
  <c r="D3221" i="4"/>
  <c r="B3206" i="4"/>
  <c r="D3192" i="4"/>
  <c r="C3178" i="4"/>
  <c r="B3178" i="4"/>
  <c r="B3177" i="4"/>
  <c r="C3176" i="4"/>
  <c r="B3171" i="4"/>
  <c r="B3169" i="4"/>
  <c r="D3169" i="4" s="1"/>
  <c r="B3166" i="4"/>
  <c r="B3165" i="4"/>
  <c r="B3163" i="4"/>
  <c r="B3162" i="4"/>
  <c r="B3158" i="4"/>
  <c r="D3154" i="4"/>
  <c r="C3150" i="4"/>
  <c r="D3117" i="4"/>
  <c r="C3105" i="4"/>
  <c r="C3092" i="4"/>
  <c r="D3061" i="4"/>
  <c r="D3055" i="4"/>
  <c r="D3052" i="4"/>
  <c r="B3051" i="4"/>
  <c r="C3044" i="4"/>
  <c r="B3035" i="4"/>
  <c r="D3020" i="4"/>
  <c r="C3018" i="4"/>
  <c r="D3016" i="4"/>
  <c r="B3010" i="4"/>
  <c r="C3004" i="4"/>
  <c r="B2992" i="4"/>
  <c r="B2988" i="4"/>
  <c r="B2979" i="4"/>
  <c r="B2977" i="4"/>
  <c r="B2975" i="4"/>
  <c r="D2965" i="4"/>
  <c r="B2952" i="4"/>
  <c r="B2949" i="4"/>
  <c r="B2938" i="4"/>
  <c r="B2935" i="4"/>
  <c r="C2932" i="4"/>
  <c r="B2932" i="4"/>
  <c r="D2931" i="4"/>
  <c r="D2929" i="4"/>
  <c r="C2923" i="4"/>
  <c r="D2921" i="4"/>
  <c r="D2918" i="4"/>
  <c r="B2914" i="4"/>
  <c r="B2913" i="4"/>
  <c r="B2903" i="4"/>
  <c r="B2900" i="4"/>
  <c r="C2895" i="4"/>
  <c r="B2893" i="4"/>
  <c r="D2887" i="4"/>
  <c r="B2885" i="4"/>
  <c r="B2876" i="4"/>
  <c r="B2875" i="4"/>
  <c r="C2874" i="4"/>
  <c r="B2870" i="4"/>
  <c r="C2869" i="4"/>
  <c r="C2865" i="4"/>
  <c r="C2863" i="4"/>
  <c r="D2858" i="4"/>
  <c r="B2849" i="4"/>
  <c r="D2845" i="4"/>
  <c r="C2844" i="4"/>
  <c r="B2839" i="4"/>
  <c r="D2836" i="4"/>
  <c r="B2821" i="4"/>
  <c r="D2816" i="4"/>
  <c r="B2811" i="4"/>
  <c r="C2808" i="4"/>
  <c r="D2807" i="4"/>
  <c r="B2805" i="4"/>
  <c r="B2799" i="4"/>
  <c r="C2782" i="4"/>
  <c r="B2772" i="4"/>
  <c r="B2767" i="4"/>
  <c r="C2765" i="4"/>
  <c r="B2765" i="4"/>
  <c r="B2762" i="4"/>
  <c r="B2761" i="4"/>
  <c r="C2746" i="4"/>
  <c r="B2746" i="4"/>
  <c r="C2745" i="4"/>
  <c r="B2744" i="4"/>
  <c r="B2741" i="4"/>
  <c r="B2738" i="4"/>
  <c r="B2737" i="4"/>
  <c r="B2730" i="4"/>
  <c r="B2728" i="4"/>
  <c r="D2726" i="4"/>
  <c r="D2724" i="4"/>
  <c r="B2721" i="4"/>
  <c r="B2717" i="4"/>
  <c r="D2709" i="4"/>
  <c r="B2697" i="4"/>
  <c r="D2687" i="4"/>
  <c r="D2682" i="4"/>
  <c r="B2671" i="4"/>
  <c r="B2667" i="4"/>
  <c r="C2664" i="4"/>
  <c r="B2663" i="4"/>
  <c r="B2658" i="4"/>
  <c r="C2654" i="4"/>
  <c r="C2650" i="4"/>
  <c r="C2645" i="4"/>
  <c r="C2643" i="4"/>
  <c r="B2629" i="4"/>
  <c r="B2628" i="4"/>
  <c r="B2621" i="4"/>
  <c r="B2603" i="4"/>
  <c r="B2602" i="4"/>
  <c r="D2600" i="4"/>
  <c r="B2591" i="4"/>
  <c r="D2590" i="4"/>
  <c r="D2587" i="4"/>
  <c r="D2580" i="4"/>
  <c r="B2579" i="4"/>
  <c r="D2578" i="4"/>
  <c r="B2575" i="4"/>
  <c r="B2566" i="4"/>
  <c r="D2557" i="4"/>
  <c r="D2553" i="4"/>
  <c r="B2553" i="4"/>
  <c r="D2551" i="4"/>
  <c r="C2551" i="4"/>
  <c r="B2545" i="4"/>
  <c r="B2541" i="4"/>
  <c r="B2538" i="4"/>
  <c r="D2537" i="4"/>
  <c r="B2529" i="4"/>
  <c r="D2522" i="4"/>
  <c r="C2507" i="4"/>
  <c r="B2507" i="4"/>
  <c r="B2502" i="4"/>
  <c r="B2500" i="4"/>
  <c r="C2495" i="4"/>
  <c r="D2493" i="4"/>
  <c r="D2486" i="4"/>
  <c r="D2485" i="4"/>
  <c r="B2481" i="4"/>
  <c r="D2479" i="4"/>
  <c r="C2476" i="4"/>
  <c r="D2471" i="4"/>
  <c r="B2467" i="4"/>
  <c r="D2466" i="4"/>
  <c r="D2464" i="4"/>
  <c r="B2463" i="4"/>
  <c r="B2461" i="4"/>
  <c r="D2459" i="4"/>
  <c r="C2439" i="4"/>
  <c r="B2437" i="4"/>
  <c r="B2434" i="4"/>
  <c r="B2432" i="4"/>
  <c r="D2427" i="4"/>
  <c r="C2427" i="4"/>
  <c r="B2422" i="4"/>
  <c r="C2417" i="4"/>
  <c r="B2416" i="4"/>
  <c r="B2414" i="4"/>
  <c r="B2409" i="4"/>
  <c r="C2407" i="4"/>
  <c r="C2402" i="4"/>
  <c r="B2402" i="4"/>
  <c r="C2400" i="4"/>
  <c r="C2399" i="4"/>
  <c r="B2398" i="4"/>
  <c r="B2389" i="4"/>
  <c r="C2386" i="4"/>
  <c r="C2383" i="4"/>
  <c r="B2362" i="4"/>
  <c r="D2350" i="4"/>
  <c r="D2346" i="4"/>
  <c r="B2345" i="4"/>
  <c r="C2341" i="4"/>
  <c r="B2340" i="4"/>
  <c r="B2334" i="4"/>
  <c r="B2324" i="4"/>
  <c r="C2320" i="4"/>
  <c r="B2312" i="4"/>
  <c r="C2307" i="4"/>
  <c r="D2302" i="4"/>
  <c r="B2299" i="4"/>
  <c r="C2296" i="4"/>
  <c r="D2290" i="4"/>
  <c r="B2284" i="4"/>
  <c r="B2279" i="4"/>
  <c r="B2276" i="4"/>
  <c r="B2275" i="4"/>
  <c r="D2273" i="4"/>
  <c r="B2266" i="4"/>
  <c r="C2258" i="4"/>
  <c r="B2258" i="4"/>
  <c r="B2253" i="4"/>
  <c r="D2249" i="4"/>
  <c r="D2241" i="4"/>
  <c r="B2237" i="4"/>
  <c r="C2236" i="4"/>
  <c r="B2235" i="4"/>
  <c r="B2234" i="4"/>
  <c r="D2233" i="4"/>
  <c r="B2229" i="4"/>
  <c r="B2226" i="4"/>
  <c r="C2225" i="4"/>
  <c r="D2218" i="4"/>
  <c r="D2206" i="4"/>
  <c r="C2189" i="4"/>
  <c r="D2187" i="4"/>
  <c r="D2185" i="4"/>
  <c r="B2182" i="4"/>
  <c r="C2166" i="4"/>
  <c r="D2155" i="4"/>
  <c r="B2150" i="4"/>
  <c r="B2149" i="4"/>
  <c r="C2143" i="4"/>
  <c r="B2142" i="4"/>
  <c r="D2139" i="4"/>
  <c r="D2137" i="4"/>
  <c r="B2131" i="4"/>
  <c r="C2120" i="4"/>
  <c r="B2119" i="4"/>
  <c r="C2118" i="4"/>
  <c r="D2111" i="4"/>
  <c r="B2099" i="4"/>
  <c r="B2097" i="4"/>
  <c r="C2094" i="4"/>
  <c r="D2093" i="4"/>
  <c r="C2089" i="4"/>
  <c r="C2087" i="4"/>
  <c r="B2075" i="4"/>
  <c r="D2068" i="4"/>
  <c r="B2062" i="4"/>
  <c r="C2047" i="4"/>
  <c r="B2041" i="4"/>
  <c r="B2038" i="4"/>
  <c r="C2037" i="4"/>
  <c r="B2037" i="4"/>
  <c r="D2033" i="4"/>
  <c r="B2029" i="4"/>
  <c r="C2024" i="4"/>
  <c r="B2023" i="4"/>
  <c r="B2021" i="4"/>
  <c r="B2009" i="4"/>
  <c r="B2006" i="4"/>
  <c r="B2005" i="4"/>
  <c r="B2004" i="4"/>
  <c r="B1996" i="4"/>
  <c r="B1994" i="4"/>
  <c r="C1993" i="4"/>
  <c r="B1991" i="4"/>
  <c r="C1982" i="4"/>
  <c r="B1980" i="4"/>
  <c r="D1972" i="4"/>
  <c r="B1970" i="4"/>
  <c r="C1968" i="4"/>
  <c r="C1962" i="4"/>
  <c r="D1951" i="4"/>
  <c r="C1947" i="4"/>
  <c r="C1939" i="4"/>
  <c r="B1938" i="4"/>
  <c r="D1936" i="4"/>
  <c r="C1936" i="4"/>
  <c r="B1930" i="4"/>
  <c r="B1923" i="4"/>
  <c r="C1920" i="4"/>
  <c r="B1919" i="4"/>
  <c r="C1898" i="4"/>
  <c r="D1894" i="4"/>
  <c r="D1892" i="4"/>
  <c r="B1883" i="4"/>
  <c r="C1882" i="4"/>
  <c r="C1877" i="4"/>
  <c r="B1867" i="4"/>
  <c r="C1865" i="4"/>
  <c r="B1865" i="4"/>
  <c r="B1864" i="4"/>
  <c r="C1851" i="4"/>
  <c r="B1849" i="4"/>
  <c r="D1827" i="4"/>
  <c r="B1816" i="4"/>
  <c r="B1814" i="4"/>
  <c r="C1806" i="4"/>
  <c r="B1806" i="4"/>
  <c r="D1797" i="4"/>
  <c r="C1793" i="4"/>
  <c r="B1785" i="4"/>
  <c r="B1776" i="4"/>
  <c r="C1772" i="4"/>
  <c r="D1771" i="4"/>
  <c r="C1770" i="4"/>
  <c r="B1766" i="4"/>
  <c r="C1762" i="4"/>
  <c r="B1759" i="4"/>
  <c r="C1747" i="4"/>
  <c r="B1737" i="4"/>
  <c r="B1736" i="4"/>
  <c r="D1726" i="4"/>
  <c r="B1719" i="4"/>
  <c r="B1708" i="4"/>
  <c r="B1706" i="4"/>
  <c r="B1700" i="4"/>
  <c r="D1699" i="4"/>
  <c r="D1698" i="4"/>
  <c r="D1697" i="4"/>
  <c r="C1684" i="4"/>
  <c r="D1682" i="4"/>
  <c r="B1674" i="4"/>
  <c r="C1665" i="4"/>
  <c r="B1662" i="4"/>
  <c r="D1662" i="4" s="1"/>
  <c r="D1657" i="4"/>
  <c r="B1653" i="4"/>
  <c r="D1651" i="4"/>
  <c r="B1649" i="4"/>
  <c r="C1627" i="4"/>
  <c r="C1618" i="4"/>
  <c r="C1607" i="4"/>
  <c r="B1600" i="4"/>
  <c r="B1594" i="4"/>
  <c r="B1582" i="4"/>
  <c r="B1574" i="4"/>
  <c r="B1563" i="4"/>
  <c r="B1557" i="4"/>
  <c r="C1554" i="4"/>
  <c r="B1552" i="4"/>
  <c r="B1548" i="4"/>
  <c r="C1545" i="4"/>
  <c r="B1545" i="4"/>
  <c r="C1544" i="4"/>
  <c r="C1540" i="4"/>
  <c r="B1538" i="4"/>
  <c r="B1536" i="4"/>
  <c r="D1534" i="4"/>
  <c r="B1530" i="4"/>
  <c r="D1519" i="4"/>
  <c r="D1513" i="4"/>
  <c r="D1507" i="4"/>
  <c r="B1504" i="4"/>
  <c r="B1499" i="4"/>
  <c r="D1493" i="4"/>
  <c r="D1491" i="4"/>
  <c r="B1490" i="4"/>
  <c r="D1489" i="4"/>
  <c r="C1486" i="4"/>
  <c r="D1485" i="4"/>
  <c r="C1480" i="4"/>
  <c r="C1472" i="4"/>
  <c r="D1470" i="4"/>
  <c r="C1464" i="4"/>
  <c r="C1454" i="4"/>
  <c r="B1453" i="4"/>
  <c r="B1451" i="4"/>
  <c r="C1442" i="4"/>
  <c r="B1441" i="4"/>
  <c r="B1439" i="4"/>
  <c r="B1437" i="4"/>
  <c r="B1431" i="4"/>
  <c r="C1425" i="4"/>
  <c r="D1409" i="4"/>
  <c r="B1380" i="4"/>
  <c r="C1374" i="4"/>
  <c r="C1372" i="4"/>
  <c r="B1369" i="4"/>
  <c r="D1368" i="4"/>
  <c r="D1366" i="4"/>
  <c r="B1363" i="4"/>
  <c r="B1361" i="4"/>
  <c r="B1352" i="4"/>
  <c r="D1346" i="4"/>
  <c r="C1339" i="4"/>
  <c r="D1338" i="4"/>
  <c r="B1325" i="4"/>
  <c r="B1324" i="4"/>
  <c r="C1319" i="4"/>
  <c r="D1318" i="4"/>
  <c r="D1313" i="4"/>
  <c r="D1311" i="4"/>
  <c r="D1310" i="4"/>
  <c r="B1301" i="4"/>
  <c r="B1298" i="4"/>
  <c r="B1296" i="4"/>
  <c r="B1294" i="4"/>
  <c r="B1291" i="4"/>
  <c r="C1290" i="4"/>
  <c r="B1290" i="4"/>
  <c r="B1273" i="4"/>
  <c r="B1272" i="4"/>
  <c r="B1269" i="4"/>
  <c r="D1268" i="4"/>
  <c r="C1268" i="4"/>
  <c r="C1266" i="4"/>
  <c r="C1260" i="4"/>
  <c r="C1254" i="4"/>
  <c r="D1252" i="4"/>
  <c r="B1248" i="4"/>
  <c r="B1247" i="4"/>
  <c r="C1242" i="4"/>
  <c r="B1241" i="4"/>
  <c r="D1229" i="4"/>
  <c r="B1224" i="4"/>
  <c r="B1219" i="4"/>
  <c r="C1217" i="4"/>
  <c r="C1215" i="4"/>
  <c r="D1206" i="4"/>
  <c r="C1206" i="4"/>
  <c r="B1197" i="4"/>
  <c r="C1185" i="4"/>
  <c r="B1182" i="4"/>
  <c r="D1178" i="4"/>
  <c r="B1174" i="4"/>
  <c r="D1172" i="4"/>
  <c r="B1165" i="4"/>
  <c r="D1164" i="4"/>
  <c r="C1161" i="4"/>
  <c r="B1157" i="4"/>
  <c r="D1147" i="4"/>
  <c r="B1145" i="4"/>
  <c r="B1144" i="4"/>
  <c r="D1140" i="4"/>
  <c r="D1135" i="4"/>
  <c r="C1134" i="4"/>
  <c r="B1134" i="4"/>
  <c r="D1127" i="4"/>
  <c r="B1121" i="4"/>
  <c r="C1117" i="4"/>
  <c r="B1116" i="4"/>
  <c r="D1116" i="4" s="1"/>
  <c r="D1111" i="4"/>
  <c r="C1110" i="4"/>
  <c r="B1110" i="4"/>
  <c r="C1105" i="4"/>
  <c r="B1097" i="4"/>
  <c r="B1094" i="4"/>
  <c r="C1088" i="4"/>
  <c r="D1081" i="4"/>
  <c r="B1080" i="4"/>
  <c r="B1078" i="4"/>
  <c r="B1073" i="4"/>
  <c r="C1072" i="4"/>
  <c r="C1071" i="4"/>
  <c r="B1071" i="4"/>
  <c r="D1065" i="4"/>
  <c r="B1063" i="4"/>
  <c r="B1056" i="4"/>
  <c r="B1054" i="4"/>
  <c r="B1051" i="4"/>
  <c r="B1040" i="4"/>
  <c r="C1039" i="4"/>
  <c r="C1034" i="4"/>
  <c r="B1025" i="4"/>
  <c r="D1023" i="4"/>
  <c r="B1021" i="4"/>
  <c r="B1019" i="4"/>
  <c r="B1009" i="4"/>
  <c r="B1004" i="4"/>
  <c r="D1003" i="4"/>
  <c r="C1000" i="4"/>
  <c r="B986" i="4"/>
  <c r="B978" i="4"/>
  <c r="C977" i="4"/>
  <c r="B975" i="4"/>
  <c r="B968" i="4"/>
  <c r="C962" i="4"/>
  <c r="B958" i="4"/>
  <c r="B946" i="4"/>
  <c r="B934" i="4"/>
  <c r="B921" i="4"/>
  <c r="D917" i="4"/>
  <c r="D909" i="4"/>
  <c r="B907" i="4"/>
  <c r="D902" i="4"/>
  <c r="B901" i="4"/>
  <c r="D894" i="4"/>
  <c r="C891" i="4"/>
  <c r="C884" i="4"/>
  <c r="D881" i="4"/>
  <c r="C876" i="4"/>
  <c r="C872" i="4"/>
  <c r="B853" i="4"/>
  <c r="B847" i="4"/>
  <c r="B835" i="4"/>
  <c r="C825" i="4"/>
  <c r="B823" i="4"/>
  <c r="B809" i="4"/>
  <c r="D808" i="4"/>
  <c r="B805" i="4"/>
  <c r="D803" i="4"/>
  <c r="B795" i="4"/>
  <c r="D792" i="4"/>
  <c r="B791" i="4"/>
  <c r="B789" i="4"/>
  <c r="B783" i="4"/>
  <c r="B774" i="4"/>
  <c r="B764" i="4"/>
  <c r="B759" i="4"/>
  <c r="C751" i="4"/>
  <c r="D749" i="4"/>
  <c r="B745" i="4"/>
  <c r="D737" i="4"/>
  <c r="C731" i="4"/>
  <c r="C721" i="4"/>
  <c r="D715" i="4"/>
  <c r="C698" i="4"/>
  <c r="B697" i="4"/>
  <c r="D693" i="4"/>
  <c r="B692" i="4"/>
  <c r="D686" i="4"/>
  <c r="D682" i="4"/>
  <c r="C672" i="4"/>
  <c r="D669" i="4"/>
  <c r="B668" i="4"/>
  <c r="D664" i="4"/>
  <c r="C658" i="4"/>
  <c r="D653" i="4"/>
  <c r="B652" i="4"/>
  <c r="B644" i="4"/>
  <c r="B641" i="4"/>
  <c r="C633" i="4"/>
  <c r="B633" i="4"/>
  <c r="C632" i="4"/>
  <c r="B617" i="4"/>
  <c r="D616" i="4"/>
  <c r="B613" i="4"/>
  <c r="B608" i="4"/>
  <c r="C603" i="4"/>
  <c r="B601" i="4"/>
  <c r="B598" i="4"/>
  <c r="D581" i="4"/>
  <c r="B579" i="4"/>
  <c r="C578" i="4"/>
  <c r="D574" i="4"/>
  <c r="D573" i="4"/>
  <c r="B572" i="4"/>
  <c r="B568" i="4"/>
  <c r="B564" i="4"/>
  <c r="D564" i="4" s="1"/>
  <c r="D554" i="4"/>
  <c r="B547" i="4"/>
  <c r="B545" i="4"/>
  <c r="D540" i="4"/>
  <c r="B539" i="4"/>
  <c r="B535" i="4"/>
  <c r="D526" i="4"/>
  <c r="B525" i="4"/>
  <c r="B519" i="4"/>
  <c r="B515" i="4"/>
  <c r="D510" i="4"/>
  <c r="B508" i="4"/>
  <c r="B506" i="4"/>
  <c r="C505" i="4"/>
  <c r="C504" i="4"/>
  <c r="B504" i="4"/>
  <c r="C503" i="4"/>
  <c r="D502" i="4"/>
  <c r="B493" i="4"/>
  <c r="D492" i="4"/>
  <c r="B488" i="4"/>
  <c r="C471" i="4"/>
  <c r="C466" i="4"/>
  <c r="D454" i="4"/>
  <c r="D450" i="4"/>
  <c r="B427" i="4"/>
  <c r="C420" i="4"/>
  <c r="C416" i="4"/>
  <c r="B416" i="4"/>
  <c r="B412" i="4"/>
  <c r="C400" i="4"/>
  <c r="C393" i="4"/>
  <c r="B391" i="4"/>
  <c r="B389" i="4"/>
  <c r="C374" i="4"/>
  <c r="C372" i="4"/>
  <c r="C368" i="4"/>
  <c r="D338" i="4"/>
  <c r="B337" i="4"/>
  <c r="B325" i="4"/>
  <c r="B322" i="4"/>
  <c r="B320" i="4"/>
  <c r="B319" i="4"/>
  <c r="C310" i="4"/>
  <c r="B309" i="4"/>
  <c r="C304" i="4"/>
  <c r="B300" i="4"/>
  <c r="B293" i="4"/>
  <c r="D287" i="4"/>
  <c r="C279" i="4"/>
  <c r="C275" i="4"/>
  <c r="D274" i="4"/>
  <c r="B271" i="4"/>
  <c r="B256" i="4"/>
  <c r="C249" i="4"/>
  <c r="B248" i="4"/>
  <c r="C243" i="4"/>
  <c r="B224" i="4"/>
  <c r="D224" i="4" s="1"/>
  <c r="C223" i="4"/>
  <c r="D221" i="4"/>
  <c r="B220" i="4"/>
  <c r="B217" i="4"/>
  <c r="D214" i="4"/>
  <c r="B205" i="4"/>
  <c r="D202" i="4"/>
  <c r="B192" i="4"/>
  <c r="C190" i="4"/>
  <c r="B187" i="4"/>
  <c r="D181" i="4"/>
  <c r="B174" i="4"/>
  <c r="B164" i="4"/>
  <c r="C160" i="4"/>
  <c r="B154" i="4"/>
  <c r="D144" i="4"/>
  <c r="B141" i="4"/>
  <c r="B136" i="4"/>
  <c r="D127" i="4"/>
  <c r="D122" i="4"/>
  <c r="C119" i="4"/>
  <c r="B113" i="4"/>
  <c r="B111" i="4"/>
  <c r="C86" i="4"/>
  <c r="B86" i="4"/>
  <c r="B83" i="4"/>
  <c r="B60" i="4"/>
  <c r="D57" i="4"/>
  <c r="D54" i="4"/>
  <c r="C54" i="4"/>
  <c r="B52" i="4"/>
  <c r="B38" i="4"/>
  <c r="C37" i="4"/>
  <c r="C31" i="4"/>
  <c r="B31" i="4"/>
  <c r="C14" i="4"/>
  <c r="B10" i="4"/>
  <c r="D4" i="4"/>
  <c r="C3" i="4"/>
  <c r="C2" i="4"/>
  <c r="A29" i="6" l="1"/>
  <c r="A61" i="6"/>
  <c r="A93" i="6"/>
  <c r="A125" i="6"/>
  <c r="A157" i="6"/>
  <c r="A189" i="6"/>
  <c r="A221" i="6"/>
  <c r="A253" i="6"/>
  <c r="A285" i="6"/>
  <c r="A317" i="6"/>
  <c r="A349" i="6"/>
  <c r="A381" i="6"/>
  <c r="A413" i="6"/>
  <c r="A445" i="6"/>
  <c r="A477" i="6"/>
  <c r="A509" i="6"/>
  <c r="A541" i="6"/>
  <c r="A573" i="6"/>
  <c r="A605" i="6"/>
  <c r="A637" i="6"/>
  <c r="A669" i="6"/>
  <c r="A701" i="6"/>
  <c r="A733" i="6"/>
  <c r="A765" i="6"/>
  <c r="A797" i="6"/>
  <c r="A829" i="6"/>
  <c r="A861" i="6"/>
  <c r="A893" i="6"/>
  <c r="A925" i="6"/>
  <c r="A957" i="6"/>
  <c r="A989" i="6"/>
  <c r="A1021" i="6"/>
  <c r="A1053" i="6"/>
  <c r="A1085" i="6"/>
  <c r="A1117" i="6"/>
  <c r="A1149" i="6"/>
  <c r="A1181" i="6"/>
  <c r="A1213" i="6"/>
  <c r="A1245" i="6"/>
  <c r="A1277" i="6"/>
  <c r="A1309" i="6"/>
  <c r="A1341" i="6"/>
  <c r="A1373" i="6"/>
  <c r="A1405" i="6"/>
  <c r="A1437" i="6"/>
  <c r="A1469" i="6"/>
  <c r="A1501" i="6"/>
  <c r="A1533" i="6"/>
  <c r="A1565" i="6"/>
  <c r="A1597" i="6"/>
  <c r="A1629" i="6"/>
  <c r="A1661" i="6"/>
  <c r="A1693" i="6"/>
  <c r="A1725" i="6"/>
  <c r="A1757" i="6"/>
  <c r="A1789" i="6"/>
  <c r="A1821" i="6"/>
  <c r="A1853" i="6"/>
  <c r="A1885" i="6"/>
  <c r="A1917" i="6"/>
  <c r="A1949" i="6"/>
  <c r="A1981" i="6"/>
  <c r="A2013" i="6"/>
  <c r="A2045" i="6"/>
  <c r="A2077" i="6"/>
  <c r="A2109" i="6"/>
  <c r="A2141" i="6"/>
  <c r="A2173" i="6"/>
  <c r="A2205" i="6"/>
  <c r="A2237" i="6"/>
  <c r="A2269" i="6"/>
  <c r="A2301" i="6"/>
  <c r="A2333" i="6"/>
  <c r="A2365" i="6"/>
  <c r="A2397" i="6"/>
  <c r="A2429" i="6"/>
  <c r="A2461" i="6"/>
  <c r="A2493" i="6"/>
  <c r="A2525" i="6"/>
  <c r="A2557" i="6"/>
  <c r="A2589" i="6"/>
  <c r="A2621" i="6"/>
  <c r="A2653" i="6"/>
  <c r="A2685" i="6"/>
  <c r="A2717" i="6"/>
  <c r="A2749" i="6"/>
  <c r="A2781" i="6"/>
  <c r="A2813" i="6"/>
  <c r="A2845" i="6"/>
  <c r="A2877" i="6"/>
  <c r="A2909" i="6"/>
  <c r="A2941" i="6"/>
  <c r="A2973" i="6"/>
  <c r="A3005" i="6"/>
  <c r="A3037" i="6"/>
  <c r="A3069" i="6"/>
  <c r="A3101" i="6"/>
  <c r="A3133" i="6"/>
  <c r="A3165" i="6"/>
  <c r="A3197" i="6"/>
  <c r="A3229" i="6"/>
  <c r="A3261" i="6"/>
  <c r="A3293" i="6"/>
  <c r="A3325" i="6"/>
  <c r="A3357" i="6"/>
  <c r="A3389" i="6"/>
  <c r="A3421" i="6"/>
  <c r="A3453" i="6"/>
  <c r="A3485" i="6"/>
  <c r="A3517" i="6"/>
  <c r="A3549" i="6"/>
  <c r="A3581" i="6"/>
  <c r="A3613" i="6"/>
  <c r="A3645" i="6"/>
  <c r="A3677" i="6"/>
  <c r="A3709" i="6"/>
  <c r="A3741" i="6"/>
  <c r="A3773" i="6"/>
  <c r="A3805" i="6"/>
  <c r="A3837" i="6"/>
  <c r="A3869" i="6"/>
  <c r="A3901" i="6"/>
  <c r="A3933" i="6"/>
  <c r="A3965" i="6"/>
  <c r="A3997" i="6"/>
  <c r="A4029" i="6"/>
  <c r="A4061" i="6"/>
  <c r="A4093" i="6"/>
  <c r="A4125" i="6"/>
  <c r="A4157" i="6"/>
  <c r="A4189" i="6"/>
  <c r="A4221" i="6"/>
  <c r="A4253" i="6"/>
  <c r="A4285" i="6"/>
  <c r="A4317" i="6"/>
  <c r="A4349" i="6"/>
  <c r="A4381" i="6"/>
  <c r="A4413" i="6"/>
  <c r="A4445" i="6"/>
  <c r="A4477" i="6"/>
  <c r="A4509" i="6"/>
  <c r="A4541" i="6"/>
  <c r="A4573" i="6"/>
  <c r="A4605" i="6"/>
  <c r="A4637" i="6"/>
  <c r="A4669" i="6"/>
  <c r="A4701" i="6"/>
  <c r="A4733" i="6"/>
  <c r="A4765" i="6"/>
  <c r="A4797" i="6"/>
  <c r="A4829" i="6"/>
  <c r="A4861" i="6"/>
  <c r="A4893" i="6"/>
  <c r="A4925" i="6"/>
  <c r="A4957" i="6"/>
  <c r="A4989" i="6"/>
  <c r="A5021" i="6"/>
  <c r="A5053" i="6"/>
  <c r="A5085" i="6"/>
  <c r="A5117" i="6"/>
  <c r="A5149" i="6"/>
  <c r="A5181" i="6"/>
  <c r="A5213" i="6"/>
  <c r="A5245" i="6"/>
  <c r="A5277" i="6"/>
  <c r="A5309" i="6"/>
  <c r="A5341" i="6"/>
  <c r="A5373" i="6"/>
  <c r="A5405" i="6"/>
  <c r="A5437" i="6"/>
  <c r="A5469" i="6"/>
  <c r="A5501" i="6"/>
  <c r="A5533" i="6"/>
  <c r="A5565" i="6"/>
  <c r="A5597" i="6"/>
  <c r="A5629" i="6"/>
  <c r="A5661" i="6"/>
  <c r="A5693" i="6"/>
  <c r="A5725" i="6"/>
  <c r="A5757" i="6"/>
  <c r="A5789" i="6"/>
  <c r="A5821" i="6"/>
  <c r="A5853" i="6"/>
  <c r="A5885" i="6"/>
  <c r="A5917" i="6"/>
  <c r="A5949" i="6"/>
  <c r="A5981" i="6"/>
  <c r="A6013" i="6"/>
  <c r="A6045" i="6"/>
  <c r="A6077" i="6"/>
  <c r="A6109" i="6"/>
  <c r="A6141" i="6"/>
  <c r="A6173" i="6"/>
  <c r="A6205" i="6"/>
  <c r="A6237" i="6"/>
  <c r="A6269" i="6"/>
  <c r="A6301" i="6"/>
  <c r="A6333" i="6"/>
  <c r="A6365" i="6"/>
  <c r="A6397" i="6"/>
  <c r="A6429" i="6"/>
  <c r="A6461" i="6"/>
  <c r="A6493" i="6"/>
  <c r="A6525" i="6"/>
  <c r="A6557" i="6"/>
  <c r="A6589" i="6"/>
  <c r="A6621" i="6"/>
  <c r="A6653" i="6"/>
  <c r="A6685" i="6"/>
  <c r="A6717" i="6"/>
  <c r="A6749" i="6"/>
  <c r="A6781" i="6"/>
  <c r="A6813" i="6"/>
  <c r="A6845" i="6"/>
  <c r="A6877" i="6"/>
  <c r="A6909" i="6"/>
  <c r="A6941" i="6"/>
  <c r="A6973" i="6"/>
  <c r="A7005" i="6"/>
  <c r="A7037" i="6"/>
  <c r="A7073" i="6"/>
  <c r="A7110" i="6"/>
  <c r="A7146" i="6"/>
  <c r="A7183" i="6"/>
  <c r="A7219" i="6"/>
  <c r="A7256" i="6"/>
  <c r="A7293" i="6"/>
  <c r="A7329" i="6"/>
  <c r="A7366" i="6"/>
  <c r="A7402" i="6"/>
  <c r="A7439" i="6"/>
  <c r="A7475" i="6"/>
  <c r="A7512" i="6"/>
  <c r="A7549" i="6"/>
  <c r="A7585" i="6"/>
  <c r="A7622" i="6"/>
  <c r="A7658" i="6"/>
  <c r="A7695" i="6"/>
  <c r="A7731" i="6"/>
  <c r="A7768" i="6"/>
  <c r="A7807" i="6"/>
  <c r="A7849" i="6"/>
  <c r="A7893" i="6"/>
  <c r="A7935" i="6"/>
  <c r="A7977" i="6"/>
  <c r="A8021" i="6"/>
  <c r="A8063" i="6"/>
  <c r="A8105" i="6"/>
  <c r="A8149" i="6"/>
  <c r="A8191" i="6"/>
  <c r="A8233" i="6"/>
  <c r="A8277" i="6"/>
  <c r="A8319" i="6"/>
  <c r="A8341" i="6"/>
  <c r="A8383" i="6"/>
  <c r="A8425" i="6"/>
  <c r="A8469" i="6"/>
  <c r="A8511" i="6"/>
  <c r="A8553" i="6"/>
  <c r="A8597" i="6"/>
  <c r="A8639" i="6"/>
  <c r="A8681" i="6"/>
  <c r="A8725" i="6"/>
  <c r="A8767" i="6"/>
  <c r="A8809" i="6"/>
  <c r="A8853" i="6"/>
  <c r="A8895" i="6"/>
  <c r="A8937" i="6"/>
  <c r="A8981" i="6"/>
  <c r="A9023" i="6"/>
  <c r="A9065" i="6"/>
  <c r="A9109" i="6"/>
  <c r="A9151" i="6"/>
  <c r="A9193" i="6"/>
  <c r="A9237" i="6"/>
  <c r="A9279" i="6"/>
  <c r="A9301" i="6"/>
  <c r="A9343" i="6"/>
  <c r="A9365" i="6"/>
  <c r="A9385" i="6"/>
  <c r="A9407" i="6"/>
  <c r="A9429" i="6"/>
  <c r="A9449" i="6"/>
  <c r="A9471" i="6"/>
  <c r="A9513" i="6"/>
  <c r="A9535" i="6"/>
  <c r="A9557" i="6"/>
  <c r="A9577" i="6"/>
  <c r="A9599" i="6"/>
  <c r="A9621" i="6"/>
  <c r="A9641" i="6"/>
  <c r="A9663" i="6"/>
  <c r="A9685" i="6"/>
  <c r="A9705" i="6"/>
  <c r="A9727" i="6"/>
  <c r="A9749" i="6"/>
  <c r="A9769" i="6"/>
  <c r="A9791" i="6"/>
  <c r="A9813" i="6"/>
  <c r="A9833" i="6"/>
  <c r="A9855" i="6"/>
  <c r="A9877" i="6"/>
  <c r="A9897" i="6"/>
  <c r="A9919" i="6"/>
  <c r="A9961" i="6"/>
  <c r="A9983" i="6"/>
  <c r="A18" i="6"/>
  <c r="A66" i="6"/>
  <c r="A114" i="6"/>
  <c r="A178" i="6"/>
  <c r="A210" i="6"/>
  <c r="A258" i="6"/>
  <c r="A306" i="6"/>
  <c r="A354" i="6"/>
  <c r="A418" i="6"/>
  <c r="A466" i="6"/>
  <c r="A514" i="6"/>
  <c r="A562" i="6"/>
  <c r="A610" i="6"/>
  <c r="A642" i="6"/>
  <c r="A674" i="6"/>
  <c r="A722" i="6"/>
  <c r="A786" i="6"/>
  <c r="A834" i="6"/>
  <c r="A882" i="6"/>
  <c r="A930" i="6"/>
  <c r="A978" i="6"/>
  <c r="A1042" i="6"/>
  <c r="A1090" i="6"/>
  <c r="A1138" i="6"/>
  <c r="A1186" i="6"/>
  <c r="A1218" i="6"/>
  <c r="A1266" i="6"/>
  <c r="A1314" i="6"/>
  <c r="A1362" i="6"/>
  <c r="A1410" i="6"/>
  <c r="A1442" i="6"/>
  <c r="A1474" i="6"/>
  <c r="A1522" i="6"/>
  <c r="A1570" i="6"/>
  <c r="A1618" i="6"/>
  <c r="A1666" i="6"/>
  <c r="A1730" i="6"/>
  <c r="A1778" i="6"/>
  <c r="A1826" i="6"/>
  <c r="A1858" i="6"/>
  <c r="A1906" i="6"/>
  <c r="A1970" i="6"/>
  <c r="A2018" i="6"/>
  <c r="A2066" i="6"/>
  <c r="A2098" i="6"/>
  <c r="A2146" i="6"/>
  <c r="A2194" i="6"/>
  <c r="A2242" i="6"/>
  <c r="A2290" i="6"/>
  <c r="A2338" i="6"/>
  <c r="A2402" i="6"/>
  <c r="A2450" i="6"/>
  <c r="A2498" i="6"/>
  <c r="A2530" i="6"/>
  <c r="A2578" i="6"/>
  <c r="A2626" i="6"/>
  <c r="A2690" i="6"/>
  <c r="A2722" i="6"/>
  <c r="A2770" i="6"/>
  <c r="A2834" i="6"/>
  <c r="A2882" i="6"/>
  <c r="A2930" i="6"/>
  <c r="A2978" i="6"/>
  <c r="A3026" i="6"/>
  <c r="A3058" i="6"/>
  <c r="A3106" i="6"/>
  <c r="A3154" i="6"/>
  <c r="A3202" i="6"/>
  <c r="A3250" i="6"/>
  <c r="A3282" i="6"/>
  <c r="A3330" i="6"/>
  <c r="A3394" i="6"/>
  <c r="A3442" i="6"/>
  <c r="A3474" i="6"/>
  <c r="A3522" i="6"/>
  <c r="A3570" i="6"/>
  <c r="A3634" i="6"/>
  <c r="A3682" i="6"/>
  <c r="A3730" i="6"/>
  <c r="A3778" i="6"/>
  <c r="A3810" i="6"/>
  <c r="A3858" i="6"/>
  <c r="A3906" i="6"/>
  <c r="A3954" i="6"/>
  <c r="A4002" i="6"/>
  <c r="A4050" i="6"/>
  <c r="A4082" i="6"/>
  <c r="A4146" i="6"/>
  <c r="A4194" i="6"/>
  <c r="A4226" i="6"/>
  <c r="A4274" i="6"/>
  <c r="A4322" i="6"/>
  <c r="A4370" i="6"/>
  <c r="A4402" i="6"/>
  <c r="A4450" i="6"/>
  <c r="A4498" i="6"/>
  <c r="A4530" i="6"/>
  <c r="A4578" i="6"/>
  <c r="A4610" i="6"/>
  <c r="A4658" i="6"/>
  <c r="A4690" i="6"/>
  <c r="A4722" i="6"/>
  <c r="A4770" i="6"/>
  <c r="A4802" i="6"/>
  <c r="A4834" i="6"/>
  <c r="A4866" i="6"/>
  <c r="A4898" i="6"/>
  <c r="A4946" i="6"/>
  <c r="A4978" i="6"/>
  <c r="A5010" i="6"/>
  <c r="A5042" i="6"/>
  <c r="A5074" i="6"/>
  <c r="A5122" i="6"/>
  <c r="A5154" i="6"/>
  <c r="A5186" i="6"/>
  <c r="A5218" i="6"/>
  <c r="A5250" i="6"/>
  <c r="A5282" i="6"/>
  <c r="A5314" i="6"/>
  <c r="A5346" i="6"/>
  <c r="A5378" i="6"/>
  <c r="A5410" i="6"/>
  <c r="A5458" i="6"/>
  <c r="A5490" i="6"/>
  <c r="A5522" i="6"/>
  <c r="A5554" i="6"/>
  <c r="A5586" i="6"/>
  <c r="A5618" i="6"/>
  <c r="A5650" i="6"/>
  <c r="A5682" i="6"/>
  <c r="A5714" i="6"/>
  <c r="A5746" i="6"/>
  <c r="A5778" i="6"/>
  <c r="A5810" i="6"/>
  <c r="A5842" i="6"/>
  <c r="A5874" i="6"/>
  <c r="A5906" i="6"/>
  <c r="A5938" i="6"/>
  <c r="A5986" i="6"/>
  <c r="A6018" i="6"/>
  <c r="A6050" i="6"/>
  <c r="A6082" i="6"/>
  <c r="A6114" i="6"/>
  <c r="A6146" i="6"/>
  <c r="A6178" i="6"/>
  <c r="A6210" i="6"/>
  <c r="A6242" i="6"/>
  <c r="A6274" i="6"/>
  <c r="A6306" i="6"/>
  <c r="A6338" i="6"/>
  <c r="A6370" i="6"/>
  <c r="A6402" i="6"/>
  <c r="A6434" i="6"/>
  <c r="A6466" i="6"/>
  <c r="A6498" i="6"/>
  <c r="A6530" i="6"/>
  <c r="A6562" i="6"/>
  <c r="A6594" i="6"/>
  <c r="A6626" i="6"/>
  <c r="A6658" i="6"/>
  <c r="A6690" i="6"/>
  <c r="A6722" i="6"/>
  <c r="A6754" i="6"/>
  <c r="A6802" i="6"/>
  <c r="A6834" i="6"/>
  <c r="A6866" i="6"/>
  <c r="A6898" i="6"/>
  <c r="A6930" i="6"/>
  <c r="A6962" i="6"/>
  <c r="A6994" i="6"/>
  <c r="A7026" i="6"/>
  <c r="A7061" i="6"/>
  <c r="A7097" i="6"/>
  <c r="A7134" i="6"/>
  <c r="A7170" i="6"/>
  <c r="A7207" i="6"/>
  <c r="A7243" i="6"/>
  <c r="A7280" i="6"/>
  <c r="A7317" i="6"/>
  <c r="A7353" i="6"/>
  <c r="A7390" i="6"/>
  <c r="A7426" i="6"/>
  <c r="A7463" i="6"/>
  <c r="A7499" i="6"/>
  <c r="A7536" i="6"/>
  <c r="A7573" i="6"/>
  <c r="A7609" i="6"/>
  <c r="A7646" i="6"/>
  <c r="A7682" i="6"/>
  <c r="A7719" i="6"/>
  <c r="A7755" i="6"/>
  <c r="A7792" i="6"/>
  <c r="A7835" i="6"/>
  <c r="A7878" i="6"/>
  <c r="A7920" i="6"/>
  <c r="A7963" i="6"/>
  <c r="A8006" i="6"/>
  <c r="A8048" i="6"/>
  <c r="A8091" i="6"/>
  <c r="A8134" i="6"/>
  <c r="A8176" i="6"/>
  <c r="A8240" i="6"/>
  <c r="A8283" i="6"/>
  <c r="A8326" i="6"/>
  <c r="A8368" i="6"/>
  <c r="A8411" i="6"/>
  <c r="A8454" i="6"/>
  <c r="A8496" i="6"/>
  <c r="A8539" i="6"/>
  <c r="A8582" i="6"/>
  <c r="A8624" i="6"/>
  <c r="A8667" i="6"/>
  <c r="A8710" i="6"/>
  <c r="A8752" i="6"/>
  <c r="A8795" i="6"/>
  <c r="A8838" i="6"/>
  <c r="A8880" i="6"/>
  <c r="A8923" i="6"/>
  <c r="A8966" i="6"/>
  <c r="A9008" i="6"/>
  <c r="A9051" i="6"/>
  <c r="A9094" i="6"/>
  <c r="A9136" i="6"/>
  <c r="A9179" i="6"/>
  <c r="A9222" i="6"/>
  <c r="A9264" i="6"/>
  <c r="A9307" i="6"/>
  <c r="A9350" i="6"/>
  <c r="A9392" i="6"/>
  <c r="A9435" i="6"/>
  <c r="A9478" i="6"/>
  <c r="A9520" i="6"/>
  <c r="A9563" i="6"/>
  <c r="A9606" i="6"/>
  <c r="A9648" i="6"/>
  <c r="A9691" i="6"/>
  <c r="A9734" i="6"/>
  <c r="A9776" i="6"/>
  <c r="A9819" i="6"/>
  <c r="A9862" i="6"/>
  <c r="A9904" i="6"/>
  <c r="A9947" i="6"/>
  <c r="A9990" i="6"/>
  <c r="A19" i="6"/>
  <c r="A51" i="6"/>
  <c r="A99" i="6"/>
  <c r="A147" i="6"/>
  <c r="A195" i="6"/>
  <c r="A243" i="6"/>
  <c r="A291" i="6"/>
  <c r="A339" i="6"/>
  <c r="A387" i="6"/>
  <c r="A419" i="6"/>
  <c r="A467" i="6"/>
  <c r="A531" i="6"/>
  <c r="A579" i="6"/>
  <c r="A627" i="6"/>
  <c r="A675" i="6"/>
  <c r="A707" i="6"/>
  <c r="A771" i="6"/>
  <c r="A803" i="6"/>
  <c r="A851" i="6"/>
  <c r="A915" i="6"/>
  <c r="A979" i="6"/>
  <c r="A1027" i="6"/>
  <c r="A1059" i="6"/>
  <c r="A1107" i="6"/>
  <c r="A1155" i="6"/>
  <c r="A1187" i="6"/>
  <c r="A1235" i="6"/>
  <c r="A1267" i="6"/>
  <c r="A1315" i="6"/>
  <c r="A1363" i="6"/>
  <c r="A1395" i="6"/>
  <c r="A1427" i="6"/>
  <c r="A1475" i="6"/>
  <c r="A1507" i="6"/>
  <c r="A1555" i="6"/>
  <c r="A1587" i="6"/>
  <c r="A1635" i="6"/>
  <c r="A1683" i="6"/>
  <c r="A1715" i="6"/>
  <c r="A1763" i="6"/>
  <c r="A1811" i="6"/>
  <c r="A1843" i="6"/>
  <c r="A1891" i="6"/>
  <c r="A1939" i="6"/>
  <c r="A1987" i="6"/>
  <c r="A2019" i="6"/>
  <c r="A2067" i="6"/>
  <c r="A2099" i="6"/>
  <c r="A2147" i="6"/>
  <c r="A2195" i="6"/>
  <c r="A2243" i="6"/>
  <c r="A2275" i="6"/>
  <c r="A2307" i="6"/>
  <c r="A2355" i="6"/>
  <c r="A2419" i="6"/>
  <c r="A2467" i="6"/>
  <c r="A2515" i="6"/>
  <c r="A2563" i="6"/>
  <c r="A2611" i="6"/>
  <c r="A2659" i="6"/>
  <c r="A2691" i="6"/>
  <c r="A2739" i="6"/>
  <c r="A2787" i="6"/>
  <c r="A2835" i="6"/>
  <c r="A2867" i="6"/>
  <c r="A2915" i="6"/>
  <c r="A2963" i="6"/>
  <c r="A3011" i="6"/>
  <c r="A3043" i="6"/>
  <c r="A3091" i="6"/>
  <c r="A3155" i="6"/>
  <c r="A3187" i="6"/>
  <c r="A3235" i="6"/>
  <c r="A3267" i="6"/>
  <c r="A3315" i="6"/>
  <c r="A3347" i="6"/>
  <c r="A3379" i="6"/>
  <c r="A3427" i="6"/>
  <c r="A3459" i="6"/>
  <c r="A3491" i="6"/>
  <c r="A3523" i="6"/>
  <c r="A3571" i="6"/>
  <c r="A3603" i="6"/>
  <c r="A3635" i="6"/>
  <c r="A3667" i="6"/>
  <c r="A3699" i="6"/>
  <c r="A3747" i="6"/>
  <c r="A3779" i="6"/>
  <c r="A3811" i="6"/>
  <c r="A3843" i="6"/>
  <c r="A3875" i="6"/>
  <c r="A3907" i="6"/>
  <c r="A3939" i="6"/>
  <c r="A3987" i="6"/>
  <c r="A4019" i="6"/>
  <c r="A4051" i="6"/>
  <c r="A4083" i="6"/>
  <c r="A4115" i="6"/>
  <c r="A4147" i="6"/>
  <c r="A4179" i="6"/>
  <c r="A4211" i="6"/>
  <c r="A4243" i="6"/>
  <c r="A4275" i="6"/>
  <c r="A4307" i="6"/>
  <c r="A4339" i="6"/>
  <c r="A4371" i="6"/>
  <c r="A4419" i="6"/>
  <c r="A4451" i="6"/>
  <c r="A4483" i="6"/>
  <c r="A4515" i="6"/>
  <c r="A4547" i="6"/>
  <c r="A4579" i="6"/>
  <c r="A4611" i="6"/>
  <c r="A4643" i="6"/>
  <c r="A4675" i="6"/>
  <c r="A4707" i="6"/>
  <c r="A4739" i="6"/>
  <c r="A4771" i="6"/>
  <c r="A4803" i="6"/>
  <c r="A4835" i="6"/>
  <c r="A4867" i="6"/>
  <c r="A4899" i="6"/>
  <c r="A4931" i="6"/>
  <c r="A4963" i="6"/>
  <c r="A4995" i="6"/>
  <c r="A5027" i="6"/>
  <c r="A5075" i="6"/>
  <c r="A5107" i="6"/>
  <c r="A5139" i="6"/>
  <c r="A5171" i="6"/>
  <c r="A5203" i="6"/>
  <c r="A5235" i="6"/>
  <c r="A5267" i="6"/>
  <c r="A5299" i="6"/>
  <c r="A5331" i="6"/>
  <c r="A5363" i="6"/>
  <c r="A5395" i="6"/>
  <c r="A5427" i="6"/>
  <c r="A5459" i="6"/>
  <c r="A5491" i="6"/>
  <c r="A5523" i="6"/>
  <c r="A5555" i="6"/>
  <c r="A5587" i="6"/>
  <c r="A5619" i="6"/>
  <c r="A5651" i="6"/>
  <c r="A5683" i="6"/>
  <c r="A5715" i="6"/>
  <c r="A5747" i="6"/>
  <c r="A5779" i="6"/>
  <c r="A5811" i="6"/>
  <c r="A5843" i="6"/>
  <c r="A5875" i="6"/>
  <c r="A5907" i="6"/>
  <c r="A5939" i="6"/>
  <c r="A5971" i="6"/>
  <c r="A6003" i="6"/>
  <c r="A6035" i="6"/>
  <c r="A6067" i="6"/>
  <c r="A6115" i="6"/>
  <c r="A6147" i="6"/>
  <c r="A6179" i="6"/>
  <c r="A6211" i="6"/>
  <c r="A6243" i="6"/>
  <c r="A6275" i="6"/>
  <c r="A6307" i="6"/>
  <c r="A6339" i="6"/>
  <c r="A6371" i="6"/>
  <c r="A6403" i="6"/>
  <c r="A6435" i="6"/>
  <c r="A6467" i="6"/>
  <c r="A6499" i="6"/>
  <c r="A6531" i="6"/>
  <c r="A6563" i="6"/>
  <c r="A6595" i="6"/>
  <c r="A6627" i="6"/>
  <c r="A6659" i="6"/>
  <c r="A6691" i="6"/>
  <c r="A6723" i="6"/>
  <c r="A6755" i="6"/>
  <c r="A6787" i="6"/>
  <c r="A6819" i="6"/>
  <c r="A6851" i="6"/>
  <c r="A6883" i="6"/>
  <c r="A6915" i="6"/>
  <c r="A6947" i="6"/>
  <c r="A6979" i="6"/>
  <c r="A7011" i="6"/>
  <c r="A7043" i="6"/>
  <c r="A7080" i="6"/>
  <c r="A7117" i="6"/>
  <c r="A7153" i="6"/>
  <c r="A7190" i="6"/>
  <c r="A7226" i="6"/>
  <c r="A7263" i="6"/>
  <c r="A7299" i="6"/>
  <c r="A7336" i="6"/>
  <c r="A7373" i="6"/>
  <c r="A7409" i="6"/>
  <c r="A7446" i="6"/>
  <c r="A7482" i="6"/>
  <c r="A7519" i="6"/>
  <c r="A7555" i="6"/>
  <c r="A7592" i="6"/>
  <c r="A7629" i="6"/>
  <c r="A7665" i="6"/>
  <c r="A7702" i="6"/>
  <c r="A7757" i="6"/>
  <c r="A7793" i="6"/>
  <c r="A7837" i="6"/>
  <c r="A7879" i="6"/>
  <c r="A7921" i="6"/>
  <c r="A7965" i="6"/>
  <c r="A8007" i="6"/>
  <c r="A8049" i="6"/>
  <c r="A8093" i="6"/>
  <c r="A8135" i="6"/>
  <c r="A8177" i="6"/>
  <c r="A8221" i="6"/>
  <c r="A8263" i="6"/>
  <c r="A8305" i="6"/>
  <c r="A8349" i="6"/>
  <c r="A8391" i="6"/>
  <c r="A8433" i="6"/>
  <c r="A8477" i="6"/>
  <c r="A8519" i="6"/>
  <c r="A8561" i="6"/>
  <c r="A8605" i="6"/>
  <c r="A8647" i="6"/>
  <c r="A8689" i="6"/>
  <c r="A8733" i="6"/>
  <c r="A8775" i="6"/>
  <c r="A8817" i="6"/>
  <c r="A8861" i="6"/>
  <c r="A8903" i="6"/>
  <c r="A8945" i="6"/>
  <c r="A8989" i="6"/>
  <c r="A9031" i="6"/>
  <c r="A9073" i="6"/>
  <c r="A9117" i="6"/>
  <c r="A9159" i="6"/>
  <c r="A9201" i="6"/>
  <c r="A9245" i="6"/>
  <c r="A9287" i="6"/>
  <c r="A9329" i="6"/>
  <c r="A9373" i="6"/>
  <c r="A9415" i="6"/>
  <c r="A9457" i="6"/>
  <c r="A9501" i="6"/>
  <c r="A9543" i="6"/>
  <c r="A9585" i="6"/>
  <c r="A9629" i="6"/>
  <c r="A9671" i="6"/>
  <c r="A9713" i="6"/>
  <c r="A9757" i="6"/>
  <c r="A9799" i="6"/>
  <c r="A9841" i="6"/>
  <c r="A9885" i="6"/>
  <c r="A9927" i="6"/>
  <c r="A9969" i="6"/>
  <c r="A36" i="6"/>
  <c r="A68" i="6"/>
  <c r="A116" i="6"/>
  <c r="A164" i="6"/>
  <c r="A196" i="6"/>
  <c r="A244" i="6"/>
  <c r="A292" i="6"/>
  <c r="A324" i="6"/>
  <c r="A372" i="6"/>
  <c r="A420" i="6"/>
  <c r="A468" i="6"/>
  <c r="A516" i="6"/>
  <c r="A548" i="6"/>
  <c r="A596" i="6"/>
  <c r="A628" i="6"/>
  <c r="A676" i="6"/>
  <c r="A724" i="6"/>
  <c r="A756" i="6"/>
  <c r="A804" i="6"/>
  <c r="A852" i="6"/>
  <c r="A884" i="6"/>
  <c r="A932" i="6"/>
  <c r="A964" i="6"/>
  <c r="A1012" i="6"/>
  <c r="A1060" i="6"/>
  <c r="A1092" i="6"/>
  <c r="A1140" i="6"/>
  <c r="A1204" i="6"/>
  <c r="A1252" i="6"/>
  <c r="A1300" i="6"/>
  <c r="A1332" i="6"/>
  <c r="A1380" i="6"/>
  <c r="A1428" i="6"/>
  <c r="A1460" i="6"/>
  <c r="A1508" i="6"/>
  <c r="A1540" i="6"/>
  <c r="A1588" i="6"/>
  <c r="A1620" i="6"/>
  <c r="A1668" i="6"/>
  <c r="A1700" i="6"/>
  <c r="A1732" i="6"/>
  <c r="A1780" i="6"/>
  <c r="A1812" i="6"/>
  <c r="A1844" i="6"/>
  <c r="A1876" i="6"/>
  <c r="A1924" i="6"/>
  <c r="A1956" i="6"/>
  <c r="A1988" i="6"/>
  <c r="A2020" i="6"/>
  <c r="A2052" i="6"/>
  <c r="A2100" i="6"/>
  <c r="A2132" i="6"/>
  <c r="A2164" i="6"/>
  <c r="A2196" i="6"/>
  <c r="A2228" i="6"/>
  <c r="A2260" i="6"/>
  <c r="A2292" i="6"/>
  <c r="A2324" i="6"/>
  <c r="A2356" i="6"/>
  <c r="A2404" i="6"/>
  <c r="A2436" i="6"/>
  <c r="A2468" i="6"/>
  <c r="A2500" i="6"/>
  <c r="A2532" i="6"/>
  <c r="A2564" i="6"/>
  <c r="A2596" i="6"/>
  <c r="A2628" i="6"/>
  <c r="A2660" i="6"/>
  <c r="A2692" i="6"/>
  <c r="A2724" i="6"/>
  <c r="A2772" i="6"/>
  <c r="A2804" i="6"/>
  <c r="A2836" i="6"/>
  <c r="A2868" i="6"/>
  <c r="A2900" i="6"/>
  <c r="A2932" i="6"/>
  <c r="A2964" i="6"/>
  <c r="A2996" i="6"/>
  <c r="A3028" i="6"/>
  <c r="A3060" i="6"/>
  <c r="A3092" i="6"/>
  <c r="A3124" i="6"/>
  <c r="A3156" i="6"/>
  <c r="A3188" i="6"/>
  <c r="A3220" i="6"/>
  <c r="A3252" i="6"/>
  <c r="A3300" i="6"/>
  <c r="A3332" i="6"/>
  <c r="A3364" i="6"/>
  <c r="A3396" i="6"/>
  <c r="A3428" i="6"/>
  <c r="A3460" i="6"/>
  <c r="A3492" i="6"/>
  <c r="A3524" i="6"/>
  <c r="A3556" i="6"/>
  <c r="A3588" i="6"/>
  <c r="A3620" i="6"/>
  <c r="A3652" i="6"/>
  <c r="A3684" i="6"/>
  <c r="A3716" i="6"/>
  <c r="A3748" i="6"/>
  <c r="A3780" i="6"/>
  <c r="A3812" i="6"/>
  <c r="A3844" i="6"/>
  <c r="A3876" i="6"/>
  <c r="A3908" i="6"/>
  <c r="A3940" i="6"/>
  <c r="A3972" i="6"/>
  <c r="A4004" i="6"/>
  <c r="A4052" i="6"/>
  <c r="A4084" i="6"/>
  <c r="A4116" i="6"/>
  <c r="A4148" i="6"/>
  <c r="A4180" i="6"/>
  <c r="A4212" i="6"/>
  <c r="A4244" i="6"/>
  <c r="A4276" i="6"/>
  <c r="A4308" i="6"/>
  <c r="A4340" i="6"/>
  <c r="A4372" i="6"/>
  <c r="A4404" i="6"/>
  <c r="A4436" i="6"/>
  <c r="A4468" i="6"/>
  <c r="A4500" i="6"/>
  <c r="A4532" i="6"/>
  <c r="A4564" i="6"/>
  <c r="A4596" i="6"/>
  <c r="A4628" i="6"/>
  <c r="A4660" i="6"/>
  <c r="A4692" i="6"/>
  <c r="A4724" i="6"/>
  <c r="A4756" i="6"/>
  <c r="A4788" i="6"/>
  <c r="A4820" i="6"/>
  <c r="A4852" i="6"/>
  <c r="A4884" i="6"/>
  <c r="A4916" i="6"/>
  <c r="A4948" i="6"/>
  <c r="A4980" i="6"/>
  <c r="A5012" i="6"/>
  <c r="A5044" i="6"/>
  <c r="A5076" i="6"/>
  <c r="A5108" i="6"/>
  <c r="A5140" i="6"/>
  <c r="A5188" i="6"/>
  <c r="A5220" i="6"/>
  <c r="A5252" i="6"/>
  <c r="A5284" i="6"/>
  <c r="A5316" i="6"/>
  <c r="A5348" i="6"/>
  <c r="A5380" i="6"/>
  <c r="A5412" i="6"/>
  <c r="A5444" i="6"/>
  <c r="A5476" i="6"/>
  <c r="A5508" i="6"/>
  <c r="A5540" i="6"/>
  <c r="A5572" i="6"/>
  <c r="A5604" i="6"/>
  <c r="A5636" i="6"/>
  <c r="A5668" i="6"/>
  <c r="A5700" i="6"/>
  <c r="A5732" i="6"/>
  <c r="A5764" i="6"/>
  <c r="A5796" i="6"/>
  <c r="A5828" i="6"/>
  <c r="A5860" i="6"/>
  <c r="A5892" i="6"/>
  <c r="A5924" i="6"/>
  <c r="A5956" i="6"/>
  <c r="A5988" i="6"/>
  <c r="A6020" i="6"/>
  <c r="A6052" i="6"/>
  <c r="A6084" i="6"/>
  <c r="A6116" i="6"/>
  <c r="A6148" i="6"/>
  <c r="A6180" i="6"/>
  <c r="A6212" i="6"/>
  <c r="A6244" i="6"/>
  <c r="A6276" i="6"/>
  <c r="A6308" i="6"/>
  <c r="A6340" i="6"/>
  <c r="A6372" i="6"/>
  <c r="A6404" i="6"/>
  <c r="A6436" i="6"/>
  <c r="A6468" i="6"/>
  <c r="A6500" i="6"/>
  <c r="A6532" i="6"/>
  <c r="A6564" i="6"/>
  <c r="A6596" i="6"/>
  <c r="A6628" i="6"/>
  <c r="A6660" i="6"/>
  <c r="A6692" i="6"/>
  <c r="A6724" i="6"/>
  <c r="A6772" i="6"/>
  <c r="A6804" i="6"/>
  <c r="A6836" i="6"/>
  <c r="A6868" i="6"/>
  <c r="A6900" i="6"/>
  <c r="A6932" i="6"/>
  <c r="A6964" i="6"/>
  <c r="A6996" i="6"/>
  <c r="A7028" i="6"/>
  <c r="A7063" i="6"/>
  <c r="A7099" i="6"/>
  <c r="A7136" i="6"/>
  <c r="A7173" i="6"/>
  <c r="A7209" i="6"/>
  <c r="A7246" i="6"/>
  <c r="A7282" i="6"/>
  <c r="A7319" i="6"/>
  <c r="A7355" i="6"/>
  <c r="A7392" i="6"/>
  <c r="A7429" i="6"/>
  <c r="A7465" i="6"/>
  <c r="A7502" i="6"/>
  <c r="A7538" i="6"/>
  <c r="A7575" i="6"/>
  <c r="A7611" i="6"/>
  <c r="A7648" i="6"/>
  <c r="A7685" i="6"/>
  <c r="A7721" i="6"/>
  <c r="A7758" i="6"/>
  <c r="A7795" i="6"/>
  <c r="A7838" i="6"/>
  <c r="A7880" i="6"/>
  <c r="A7923" i="6"/>
  <c r="A7966" i="6"/>
  <c r="A8008" i="6"/>
  <c r="A8051" i="6"/>
  <c r="A8094" i="6"/>
  <c r="A8136" i="6"/>
  <c r="A8179" i="6"/>
  <c r="A8222" i="6"/>
  <c r="A8264" i="6"/>
  <c r="A8307" i="6"/>
  <c r="A8350" i="6"/>
  <c r="A8392" i="6"/>
  <c r="A8435" i="6"/>
  <c r="A8478" i="6"/>
  <c r="A8520" i="6"/>
  <c r="A8563" i="6"/>
  <c r="A8606" i="6"/>
  <c r="A8648" i="6"/>
  <c r="A8691" i="6"/>
  <c r="A8734" i="6"/>
  <c r="A8776" i="6"/>
  <c r="A8819" i="6"/>
  <c r="A8862" i="6"/>
  <c r="A8904" i="6"/>
  <c r="A8947" i="6"/>
  <c r="A8990" i="6"/>
  <c r="A9032" i="6"/>
  <c r="A9075" i="6"/>
  <c r="A9118" i="6"/>
  <c r="A9160" i="6"/>
  <c r="A9203" i="6"/>
  <c r="A9246" i="6"/>
  <c r="A9288" i="6"/>
  <c r="A9331" i="6"/>
  <c r="A9374" i="6"/>
  <c r="A9416" i="6"/>
  <c r="A9459" i="6"/>
  <c r="A9502" i="6"/>
  <c r="A9544" i="6"/>
  <c r="A9587" i="6"/>
  <c r="A9630" i="6"/>
  <c r="A9672" i="6"/>
  <c r="A9715" i="6"/>
  <c r="A9758" i="6"/>
  <c r="A9800" i="6"/>
  <c r="A9843" i="6"/>
  <c r="A9886" i="6"/>
  <c r="A9928" i="6"/>
  <c r="A9971" i="6"/>
  <c r="A5" i="6"/>
  <c r="A21" i="6"/>
  <c r="A37" i="6"/>
  <c r="A53" i="6"/>
  <c r="A69" i="6"/>
  <c r="A85" i="6"/>
  <c r="A101" i="6"/>
  <c r="A117" i="6"/>
  <c r="A133" i="6"/>
  <c r="A149" i="6"/>
  <c r="A165" i="6"/>
  <c r="A181" i="6"/>
  <c r="A197" i="6"/>
  <c r="A213" i="6"/>
  <c r="A229" i="6"/>
  <c r="A245" i="6"/>
  <c r="A261" i="6"/>
  <c r="A277" i="6"/>
  <c r="A293" i="6"/>
  <c r="A309" i="6"/>
  <c r="A325" i="6"/>
  <c r="A341" i="6"/>
  <c r="A357" i="6"/>
  <c r="A373" i="6"/>
  <c r="A389" i="6"/>
  <c r="A405" i="6"/>
  <c r="A421" i="6"/>
  <c r="A437" i="6"/>
  <c r="A453" i="6"/>
  <c r="A469" i="6"/>
  <c r="A485" i="6"/>
  <c r="A501" i="6"/>
  <c r="A517" i="6"/>
  <c r="A533" i="6"/>
  <c r="A549" i="6"/>
  <c r="A565" i="6"/>
  <c r="A581" i="6"/>
  <c r="A597" i="6"/>
  <c r="A613" i="6"/>
  <c r="A629" i="6"/>
  <c r="A645" i="6"/>
  <c r="A661" i="6"/>
  <c r="A677" i="6"/>
  <c r="A693" i="6"/>
  <c r="A709" i="6"/>
  <c r="A725" i="6"/>
  <c r="A741" i="6"/>
  <c r="A757" i="6"/>
  <c r="A773" i="6"/>
  <c r="A789" i="6"/>
  <c r="A805" i="6"/>
  <c r="A821" i="6"/>
  <c r="A837" i="6"/>
  <c r="A853" i="6"/>
  <c r="A869" i="6"/>
  <c r="A885" i="6"/>
  <c r="A901" i="6"/>
  <c r="A917" i="6"/>
  <c r="A933" i="6"/>
  <c r="A949" i="6"/>
  <c r="A965" i="6"/>
  <c r="A981" i="6"/>
  <c r="A997" i="6"/>
  <c r="A1013" i="6"/>
  <c r="A1029" i="6"/>
  <c r="A1045" i="6"/>
  <c r="A1061" i="6"/>
  <c r="A1077" i="6"/>
  <c r="A1093" i="6"/>
  <c r="A1109" i="6"/>
  <c r="A1125" i="6"/>
  <c r="A1141" i="6"/>
  <c r="A1157" i="6"/>
  <c r="A1173" i="6"/>
  <c r="A1189" i="6"/>
  <c r="A1205" i="6"/>
  <c r="A1221" i="6"/>
  <c r="A1237" i="6"/>
  <c r="A1253" i="6"/>
  <c r="A1269" i="6"/>
  <c r="A1285" i="6"/>
  <c r="A1301" i="6"/>
  <c r="A1317" i="6"/>
  <c r="A1333" i="6"/>
  <c r="A1349" i="6"/>
  <c r="A1365" i="6"/>
  <c r="A1381" i="6"/>
  <c r="A1397" i="6"/>
  <c r="A1413" i="6"/>
  <c r="A1429" i="6"/>
  <c r="A1445" i="6"/>
  <c r="A1461" i="6"/>
  <c r="A1477" i="6"/>
  <c r="A1493" i="6"/>
  <c r="A1509" i="6"/>
  <c r="A1525" i="6"/>
  <c r="A1541" i="6"/>
  <c r="A1557" i="6"/>
  <c r="A1573" i="6"/>
  <c r="A1589" i="6"/>
  <c r="A1605" i="6"/>
  <c r="A1621" i="6"/>
  <c r="A1637" i="6"/>
  <c r="A1653" i="6"/>
  <c r="A1669" i="6"/>
  <c r="A1685" i="6"/>
  <c r="A1701" i="6"/>
  <c r="A1717" i="6"/>
  <c r="A1733" i="6"/>
  <c r="A1749" i="6"/>
  <c r="A1765" i="6"/>
  <c r="A1781" i="6"/>
  <c r="A1797" i="6"/>
  <c r="A1813" i="6"/>
  <c r="A1829" i="6"/>
  <c r="A1845" i="6"/>
  <c r="A1861" i="6"/>
  <c r="A1877" i="6"/>
  <c r="A1893" i="6"/>
  <c r="A1909" i="6"/>
  <c r="A1925" i="6"/>
  <c r="A1941" i="6"/>
  <c r="A1957" i="6"/>
  <c r="A1973" i="6"/>
  <c r="A1989" i="6"/>
  <c r="A2005" i="6"/>
  <c r="A2021" i="6"/>
  <c r="A2037" i="6"/>
  <c r="A2053" i="6"/>
  <c r="A2069" i="6"/>
  <c r="A2085" i="6"/>
  <c r="A2101" i="6"/>
  <c r="A2117" i="6"/>
  <c r="A2133" i="6"/>
  <c r="A2149" i="6"/>
  <c r="A2165" i="6"/>
  <c r="A2181" i="6"/>
  <c r="A2197" i="6"/>
  <c r="A2213" i="6"/>
  <c r="A2229" i="6"/>
  <c r="A2245" i="6"/>
  <c r="A2261" i="6"/>
  <c r="A2277" i="6"/>
  <c r="A2293" i="6"/>
  <c r="A2309" i="6"/>
  <c r="A2325" i="6"/>
  <c r="A2341" i="6"/>
  <c r="A2357" i="6"/>
  <c r="A2373" i="6"/>
  <c r="A2389" i="6"/>
  <c r="A2405" i="6"/>
  <c r="A2421" i="6"/>
  <c r="A2437" i="6"/>
  <c r="A2453" i="6"/>
  <c r="A2469" i="6"/>
  <c r="A2485" i="6"/>
  <c r="A2501" i="6"/>
  <c r="A2517" i="6"/>
  <c r="A2533" i="6"/>
  <c r="A2549" i="6"/>
  <c r="A2565" i="6"/>
  <c r="A2581" i="6"/>
  <c r="A2597" i="6"/>
  <c r="A2613" i="6"/>
  <c r="A2629" i="6"/>
  <c r="A2645" i="6"/>
  <c r="A2661" i="6"/>
  <c r="A2677" i="6"/>
  <c r="A2693" i="6"/>
  <c r="A2709" i="6"/>
  <c r="A2725" i="6"/>
  <c r="A2741" i="6"/>
  <c r="A2757" i="6"/>
  <c r="A2773" i="6"/>
  <c r="A2789" i="6"/>
  <c r="A2805" i="6"/>
  <c r="A2821" i="6"/>
  <c r="A2837" i="6"/>
  <c r="A2853" i="6"/>
  <c r="A2869" i="6"/>
  <c r="A2885" i="6"/>
  <c r="A2901" i="6"/>
  <c r="A2917" i="6"/>
  <c r="A2933" i="6"/>
  <c r="A2949" i="6"/>
  <c r="A2965" i="6"/>
  <c r="A2981" i="6"/>
  <c r="A2997" i="6"/>
  <c r="A3013" i="6"/>
  <c r="A3029" i="6"/>
  <c r="A3045" i="6"/>
  <c r="A3061" i="6"/>
  <c r="A3077" i="6"/>
  <c r="A3093" i="6"/>
  <c r="A3109" i="6"/>
  <c r="A3125" i="6"/>
  <c r="A3141" i="6"/>
  <c r="A3157" i="6"/>
  <c r="A3173" i="6"/>
  <c r="A3189" i="6"/>
  <c r="A3205" i="6"/>
  <c r="A3221" i="6"/>
  <c r="A3237" i="6"/>
  <c r="A3253" i="6"/>
  <c r="A3269" i="6"/>
  <c r="A3285" i="6"/>
  <c r="A3301" i="6"/>
  <c r="A3317" i="6"/>
  <c r="A3333" i="6"/>
  <c r="A3349" i="6"/>
  <c r="A3365" i="6"/>
  <c r="A3381" i="6"/>
  <c r="A3397" i="6"/>
  <c r="A3413" i="6"/>
  <c r="A3429" i="6"/>
  <c r="A3445" i="6"/>
  <c r="A3461" i="6"/>
  <c r="A3477" i="6"/>
  <c r="A3493" i="6"/>
  <c r="A3509" i="6"/>
  <c r="A3525" i="6"/>
  <c r="A3541" i="6"/>
  <c r="A3557" i="6"/>
  <c r="A3573" i="6"/>
  <c r="A3589" i="6"/>
  <c r="A3605" i="6"/>
  <c r="A3621" i="6"/>
  <c r="A3637" i="6"/>
  <c r="A3653" i="6"/>
  <c r="A3669" i="6"/>
  <c r="A3685" i="6"/>
  <c r="A3701" i="6"/>
  <c r="A3717" i="6"/>
  <c r="A3733" i="6"/>
  <c r="A3749" i="6"/>
  <c r="A3765" i="6"/>
  <c r="A3781" i="6"/>
  <c r="A3797" i="6"/>
  <c r="A3813" i="6"/>
  <c r="A3829" i="6"/>
  <c r="A3845" i="6"/>
  <c r="A3861" i="6"/>
  <c r="A3877" i="6"/>
  <c r="A3893" i="6"/>
  <c r="A3909" i="6"/>
  <c r="A3925" i="6"/>
  <c r="A3941" i="6"/>
  <c r="A3957" i="6"/>
  <c r="A3973" i="6"/>
  <c r="A3989" i="6"/>
  <c r="A4005" i="6"/>
  <c r="A4021" i="6"/>
  <c r="A4037" i="6"/>
  <c r="A4053" i="6"/>
  <c r="A4069" i="6"/>
  <c r="A4085" i="6"/>
  <c r="A4101" i="6"/>
  <c r="A4117" i="6"/>
  <c r="A4133" i="6"/>
  <c r="A4149" i="6"/>
  <c r="A4165" i="6"/>
  <c r="A4181" i="6"/>
  <c r="A4197" i="6"/>
  <c r="A4213" i="6"/>
  <c r="A4229" i="6"/>
  <c r="A4245" i="6"/>
  <c r="A4261" i="6"/>
  <c r="A4277" i="6"/>
  <c r="A4293" i="6"/>
  <c r="A4309" i="6"/>
  <c r="A4325" i="6"/>
  <c r="A4341" i="6"/>
  <c r="A4357" i="6"/>
  <c r="A4373" i="6"/>
  <c r="A4389" i="6"/>
  <c r="A4405" i="6"/>
  <c r="A4421" i="6"/>
  <c r="A4437" i="6"/>
  <c r="A4453" i="6"/>
  <c r="A4469" i="6"/>
  <c r="A4485" i="6"/>
  <c r="A4501" i="6"/>
  <c r="A4517" i="6"/>
  <c r="A4533" i="6"/>
  <c r="A4549" i="6"/>
  <c r="A4565" i="6"/>
  <c r="A4581" i="6"/>
  <c r="A4597" i="6"/>
  <c r="A4613" i="6"/>
  <c r="A4629" i="6"/>
  <c r="A4645" i="6"/>
  <c r="A4661" i="6"/>
  <c r="A4677" i="6"/>
  <c r="A4693" i="6"/>
  <c r="A4709" i="6"/>
  <c r="A4725" i="6"/>
  <c r="A4741" i="6"/>
  <c r="A4757" i="6"/>
  <c r="A4773" i="6"/>
  <c r="A4789" i="6"/>
  <c r="A4805" i="6"/>
  <c r="A4821" i="6"/>
  <c r="A4837" i="6"/>
  <c r="A4853" i="6"/>
  <c r="A4869" i="6"/>
  <c r="A4885" i="6"/>
  <c r="A4901" i="6"/>
  <c r="A4917" i="6"/>
  <c r="A4933" i="6"/>
  <c r="A4949" i="6"/>
  <c r="A4965" i="6"/>
  <c r="A4981" i="6"/>
  <c r="A4997" i="6"/>
  <c r="A5013" i="6"/>
  <c r="A5029" i="6"/>
  <c r="A5045" i="6"/>
  <c r="A5061" i="6"/>
  <c r="A5077" i="6"/>
  <c r="A5093" i="6"/>
  <c r="A5109" i="6"/>
  <c r="A5125" i="6"/>
  <c r="A5141" i="6"/>
  <c r="A5157" i="6"/>
  <c r="A5173" i="6"/>
  <c r="A5189" i="6"/>
  <c r="A5205" i="6"/>
  <c r="A5221" i="6"/>
  <c r="A5237" i="6"/>
  <c r="A5253" i="6"/>
  <c r="A5269" i="6"/>
  <c r="A5285" i="6"/>
  <c r="A5301" i="6"/>
  <c r="A5317" i="6"/>
  <c r="A5333" i="6"/>
  <c r="A5349" i="6"/>
  <c r="A5365" i="6"/>
  <c r="A5381" i="6"/>
  <c r="A5397" i="6"/>
  <c r="A5413" i="6"/>
  <c r="A5429" i="6"/>
  <c r="A5445" i="6"/>
  <c r="A5461" i="6"/>
  <c r="A5477" i="6"/>
  <c r="A5493" i="6"/>
  <c r="A5509" i="6"/>
  <c r="A5525" i="6"/>
  <c r="A5541" i="6"/>
  <c r="A5557" i="6"/>
  <c r="A5573" i="6"/>
  <c r="A5589" i="6"/>
  <c r="A5605" i="6"/>
  <c r="A5621" i="6"/>
  <c r="A5637" i="6"/>
  <c r="A5653" i="6"/>
  <c r="A5669" i="6"/>
  <c r="A5685" i="6"/>
  <c r="A5701" i="6"/>
  <c r="A5717" i="6"/>
  <c r="A5733" i="6"/>
  <c r="A5749" i="6"/>
  <c r="A5765" i="6"/>
  <c r="A5781" i="6"/>
  <c r="A5797" i="6"/>
  <c r="A5813" i="6"/>
  <c r="A5829" i="6"/>
  <c r="A5845" i="6"/>
  <c r="A5861" i="6"/>
  <c r="A5877" i="6"/>
  <c r="A5893" i="6"/>
  <c r="A5909" i="6"/>
  <c r="A5925" i="6"/>
  <c r="A5941" i="6"/>
  <c r="A5957" i="6"/>
  <c r="A5973" i="6"/>
  <c r="A5989" i="6"/>
  <c r="A6005" i="6"/>
  <c r="A6021" i="6"/>
  <c r="A6037" i="6"/>
  <c r="A6053" i="6"/>
  <c r="A6069" i="6"/>
  <c r="A6085" i="6"/>
  <c r="A6101" i="6"/>
  <c r="A6117" i="6"/>
  <c r="A6133" i="6"/>
  <c r="A6149" i="6"/>
  <c r="A6165" i="6"/>
  <c r="A6181" i="6"/>
  <c r="A6197" i="6"/>
  <c r="A6213" i="6"/>
  <c r="A6229" i="6"/>
  <c r="A6245" i="6"/>
  <c r="A6261" i="6"/>
  <c r="A6277" i="6"/>
  <c r="A6293" i="6"/>
  <c r="A6309" i="6"/>
  <c r="A6325" i="6"/>
  <c r="A6341" i="6"/>
  <c r="A6357" i="6"/>
  <c r="A6373" i="6"/>
  <c r="A6389" i="6"/>
  <c r="A6405" i="6"/>
  <c r="A6421" i="6"/>
  <c r="A6437" i="6"/>
  <c r="A6453" i="6"/>
  <c r="A6469" i="6"/>
  <c r="A6485" i="6"/>
  <c r="A6501" i="6"/>
  <c r="A6517" i="6"/>
  <c r="A6533" i="6"/>
  <c r="A6549" i="6"/>
  <c r="A6565" i="6"/>
  <c r="A6581" i="6"/>
  <c r="A6597" i="6"/>
  <c r="A6613" i="6"/>
  <c r="A6629" i="6"/>
  <c r="A6645" i="6"/>
  <c r="A6661" i="6"/>
  <c r="A6677" i="6"/>
  <c r="A6693" i="6"/>
  <c r="A6709" i="6"/>
  <c r="A6725" i="6"/>
  <c r="A6741" i="6"/>
  <c r="A6757" i="6"/>
  <c r="A6773" i="6"/>
  <c r="A6789" i="6"/>
  <c r="A6805" i="6"/>
  <c r="A6821" i="6"/>
  <c r="A6837" i="6"/>
  <c r="A6853" i="6"/>
  <c r="A6869" i="6"/>
  <c r="A6885" i="6"/>
  <c r="A6901" i="6"/>
  <c r="A6917" i="6"/>
  <c r="A6933" i="6"/>
  <c r="A6949" i="6"/>
  <c r="A6965" i="6"/>
  <c r="A6981" i="6"/>
  <c r="A6997" i="6"/>
  <c r="A7013" i="6"/>
  <c r="A7029" i="6"/>
  <c r="A7046" i="6"/>
  <c r="A7064" i="6"/>
  <c r="A7082" i="6"/>
  <c r="A7101" i="6"/>
  <c r="A7119" i="6"/>
  <c r="A7137" i="6"/>
  <c r="A7155" i="6"/>
  <c r="A7174" i="6"/>
  <c r="A7192" i="6"/>
  <c r="A7210" i="6"/>
  <c r="A7229" i="6"/>
  <c r="A7247" i="6"/>
  <c r="A7265" i="6"/>
  <c r="A7283" i="6"/>
  <c r="A7302" i="6"/>
  <c r="A7320" i="6"/>
  <c r="A7338" i="6"/>
  <c r="A7357" i="6"/>
  <c r="A7375" i="6"/>
  <c r="A7393" i="6"/>
  <c r="A7411" i="6"/>
  <c r="A7430" i="6"/>
  <c r="A7448" i="6"/>
  <c r="A7466" i="6"/>
  <c r="A7485" i="6"/>
  <c r="A7503" i="6"/>
  <c r="A7521" i="6"/>
  <c r="A7539" i="6"/>
  <c r="A7558" i="6"/>
  <c r="A7576" i="6"/>
  <c r="A7594" i="6"/>
  <c r="A7613" i="6"/>
  <c r="A7631" i="6"/>
  <c r="A7649" i="6"/>
  <c r="A7667" i="6"/>
  <c r="A7686" i="6"/>
  <c r="A7704" i="6"/>
  <c r="A7722" i="6"/>
  <c r="A7741" i="6"/>
  <c r="A7759" i="6"/>
  <c r="A7777" i="6"/>
  <c r="A7797" i="6"/>
  <c r="A7817" i="6"/>
  <c r="A7839" i="6"/>
  <c r="A7861" i="6"/>
  <c r="A7881" i="6"/>
  <c r="A7903" i="6"/>
  <c r="A7925" i="6"/>
  <c r="A7945" i="6"/>
  <c r="A7967" i="6"/>
  <c r="A7989" i="6"/>
  <c r="A8009" i="6"/>
  <c r="A8031" i="6"/>
  <c r="A8053" i="6"/>
  <c r="A8073" i="6"/>
  <c r="A8095" i="6"/>
  <c r="A8117" i="6"/>
  <c r="A8137" i="6"/>
  <c r="A8159" i="6"/>
  <c r="A8181" i="6"/>
  <c r="A8201" i="6"/>
  <c r="A8223" i="6"/>
  <c r="A8245" i="6"/>
  <c r="A8265" i="6"/>
  <c r="A8287" i="6"/>
  <c r="A8309" i="6"/>
  <c r="A8329" i="6"/>
  <c r="A8351" i="6"/>
  <c r="A8373" i="6"/>
  <c r="A8393" i="6"/>
  <c r="A8415" i="6"/>
  <c r="A8437" i="6"/>
  <c r="A8457" i="6"/>
  <c r="A8479" i="6"/>
  <c r="A8501" i="6"/>
  <c r="A8521" i="6"/>
  <c r="A8543" i="6"/>
  <c r="A8565" i="6"/>
  <c r="A8585" i="6"/>
  <c r="A8607" i="6"/>
  <c r="A8629" i="6"/>
  <c r="A8649" i="6"/>
  <c r="A8671" i="6"/>
  <c r="A8693" i="6"/>
  <c r="A8713" i="6"/>
  <c r="A8735" i="6"/>
  <c r="A8757" i="6"/>
  <c r="A8777" i="6"/>
  <c r="A8799" i="6"/>
  <c r="A8821" i="6"/>
  <c r="A8841" i="6"/>
  <c r="A8863" i="6"/>
  <c r="A8885" i="6"/>
  <c r="A8905" i="6"/>
  <c r="A8927" i="6"/>
  <c r="A8949" i="6"/>
  <c r="A8969" i="6"/>
  <c r="A8991" i="6"/>
  <c r="A9013" i="6"/>
  <c r="A9033" i="6"/>
  <c r="A9055" i="6"/>
  <c r="A9077" i="6"/>
  <c r="A9097" i="6"/>
  <c r="A9119" i="6"/>
  <c r="A9141" i="6"/>
  <c r="A9161" i="6"/>
  <c r="A9183" i="6"/>
  <c r="A9205" i="6"/>
  <c r="A9225" i="6"/>
  <c r="A9247" i="6"/>
  <c r="A9269" i="6"/>
  <c r="A9289" i="6"/>
  <c r="A9311" i="6"/>
  <c r="A9333" i="6"/>
  <c r="A9353" i="6"/>
  <c r="A9375" i="6"/>
  <c r="A9397" i="6"/>
  <c r="A9417" i="6"/>
  <c r="A9439" i="6"/>
  <c r="A9461" i="6"/>
  <c r="A9481" i="6"/>
  <c r="A9503" i="6"/>
  <c r="A9525" i="6"/>
  <c r="A9545" i="6"/>
  <c r="A9567" i="6"/>
  <c r="A9589" i="6"/>
  <c r="A9609" i="6"/>
  <c r="A9631" i="6"/>
  <c r="A9653" i="6"/>
  <c r="A9673" i="6"/>
  <c r="A9695" i="6"/>
  <c r="A9717" i="6"/>
  <c r="A9737" i="6"/>
  <c r="A9759" i="6"/>
  <c r="A9781" i="6"/>
  <c r="A9801" i="6"/>
  <c r="A9823" i="6"/>
  <c r="A9845" i="6"/>
  <c r="A9865" i="6"/>
  <c r="A9887" i="6"/>
  <c r="A9909" i="6"/>
  <c r="A9929" i="6"/>
  <c r="A9951" i="6"/>
  <c r="A9973" i="6"/>
  <c r="A9993" i="6"/>
  <c r="A10" i="6"/>
  <c r="A26" i="6"/>
  <c r="A42" i="6"/>
  <c r="A58" i="6"/>
  <c r="A74" i="6"/>
  <c r="A90" i="6"/>
  <c r="A106" i="6"/>
  <c r="A122" i="6"/>
  <c r="A138" i="6"/>
  <c r="A154" i="6"/>
  <c r="A170" i="6"/>
  <c r="A186" i="6"/>
  <c r="A202" i="6"/>
  <c r="A218" i="6"/>
  <c r="A234" i="6"/>
  <c r="A250" i="6"/>
  <c r="A266" i="6"/>
  <c r="A282" i="6"/>
  <c r="A298" i="6"/>
  <c r="A314" i="6"/>
  <c r="A330" i="6"/>
  <c r="A346" i="6"/>
  <c r="A362" i="6"/>
  <c r="A378" i="6"/>
  <c r="A394" i="6"/>
  <c r="A410" i="6"/>
  <c r="A426" i="6"/>
  <c r="A442" i="6"/>
  <c r="A458" i="6"/>
  <c r="A474" i="6"/>
  <c r="A490" i="6"/>
  <c r="A506" i="6"/>
  <c r="A522" i="6"/>
  <c r="A538" i="6"/>
  <c r="A554" i="6"/>
  <c r="A570" i="6"/>
  <c r="A586" i="6"/>
  <c r="A602" i="6"/>
  <c r="A618" i="6"/>
  <c r="A634" i="6"/>
  <c r="A650" i="6"/>
  <c r="A666" i="6"/>
  <c r="A682" i="6"/>
  <c r="A698" i="6"/>
  <c r="A714" i="6"/>
  <c r="A730" i="6"/>
  <c r="A746" i="6"/>
  <c r="A762" i="6"/>
  <c r="A778" i="6"/>
  <c r="A794" i="6"/>
  <c r="A810" i="6"/>
  <c r="A826" i="6"/>
  <c r="A842" i="6"/>
  <c r="A858" i="6"/>
  <c r="A874" i="6"/>
  <c r="A890" i="6"/>
  <c r="A906" i="6"/>
  <c r="A922" i="6"/>
  <c r="A938" i="6"/>
  <c r="A954" i="6"/>
  <c r="A970" i="6"/>
  <c r="A986" i="6"/>
  <c r="A1002" i="6"/>
  <c r="A1018" i="6"/>
  <c r="A1034" i="6"/>
  <c r="A1050" i="6"/>
  <c r="A1066" i="6"/>
  <c r="A1082" i="6"/>
  <c r="A1098" i="6"/>
  <c r="A1114" i="6"/>
  <c r="A1130" i="6"/>
  <c r="A1146" i="6"/>
  <c r="A1162" i="6"/>
  <c r="A1178" i="6"/>
  <c r="A1194" i="6"/>
  <c r="A1210" i="6"/>
  <c r="A1226" i="6"/>
  <c r="A1242" i="6"/>
  <c r="A1258" i="6"/>
  <c r="A1274" i="6"/>
  <c r="A1290" i="6"/>
  <c r="A1306" i="6"/>
  <c r="A1322" i="6"/>
  <c r="A1338" i="6"/>
  <c r="A1354" i="6"/>
  <c r="A1370" i="6"/>
  <c r="A1386" i="6"/>
  <c r="A1402" i="6"/>
  <c r="A1418" i="6"/>
  <c r="A1434" i="6"/>
  <c r="A1450" i="6"/>
  <c r="A1466" i="6"/>
  <c r="A1482" i="6"/>
  <c r="A1498" i="6"/>
  <c r="A1514" i="6"/>
  <c r="A1530" i="6"/>
  <c r="A1546" i="6"/>
  <c r="A1562" i="6"/>
  <c r="A1578" i="6"/>
  <c r="A1594" i="6"/>
  <c r="A1610" i="6"/>
  <c r="A1626" i="6"/>
  <c r="A1642" i="6"/>
  <c r="A1658" i="6"/>
  <c r="A1674" i="6"/>
  <c r="A1690" i="6"/>
  <c r="A1706" i="6"/>
  <c r="A1722" i="6"/>
  <c r="A1738" i="6"/>
  <c r="A1754" i="6"/>
  <c r="A1770" i="6"/>
  <c r="A1786" i="6"/>
  <c r="A1802" i="6"/>
  <c r="A1818" i="6"/>
  <c r="A1834" i="6"/>
  <c r="A1850" i="6"/>
  <c r="A1866" i="6"/>
  <c r="A1882" i="6"/>
  <c r="A1898" i="6"/>
  <c r="A1914" i="6"/>
  <c r="A1930" i="6"/>
  <c r="A1946" i="6"/>
  <c r="A1962" i="6"/>
  <c r="A1978" i="6"/>
  <c r="A1994" i="6"/>
  <c r="A2010" i="6"/>
  <c r="A2026" i="6"/>
  <c r="A2042" i="6"/>
  <c r="A2058" i="6"/>
  <c r="A2074" i="6"/>
  <c r="A2090" i="6"/>
  <c r="A2106" i="6"/>
  <c r="A2122" i="6"/>
  <c r="A2138" i="6"/>
  <c r="A2154" i="6"/>
  <c r="A2170" i="6"/>
  <c r="A2186" i="6"/>
  <c r="A2202" i="6"/>
  <c r="A2218" i="6"/>
  <c r="A2234" i="6"/>
  <c r="A2250" i="6"/>
  <c r="A2266" i="6"/>
  <c r="A2282" i="6"/>
  <c r="A2298" i="6"/>
  <c r="A2314" i="6"/>
  <c r="A2330" i="6"/>
  <c r="A2346" i="6"/>
  <c r="A2362" i="6"/>
  <c r="A2378" i="6"/>
  <c r="A2394" i="6"/>
  <c r="A2410" i="6"/>
  <c r="A2426" i="6"/>
  <c r="A2442" i="6"/>
  <c r="A2458" i="6"/>
  <c r="A2474" i="6"/>
  <c r="A2490" i="6"/>
  <c r="A2506" i="6"/>
  <c r="A2522" i="6"/>
  <c r="A2538" i="6"/>
  <c r="A2554" i="6"/>
  <c r="A2570" i="6"/>
  <c r="A2586" i="6"/>
  <c r="A2602" i="6"/>
  <c r="A2618" i="6"/>
  <c r="A2634" i="6"/>
  <c r="A2650" i="6"/>
  <c r="A2666" i="6"/>
  <c r="A2682" i="6"/>
  <c r="A2698" i="6"/>
  <c r="A2714" i="6"/>
  <c r="A2730" i="6"/>
  <c r="A2746" i="6"/>
  <c r="A2762" i="6"/>
  <c r="A2778" i="6"/>
  <c r="A2794" i="6"/>
  <c r="A2810" i="6"/>
  <c r="A2826" i="6"/>
  <c r="A2842" i="6"/>
  <c r="A2858" i="6"/>
  <c r="A2874" i="6"/>
  <c r="A2890" i="6"/>
  <c r="A2906" i="6"/>
  <c r="A2922" i="6"/>
  <c r="A2938" i="6"/>
  <c r="A2954" i="6"/>
  <c r="A2970" i="6"/>
  <c r="A2986" i="6"/>
  <c r="A3002" i="6"/>
  <c r="A3018" i="6"/>
  <c r="A3034" i="6"/>
  <c r="A3050" i="6"/>
  <c r="A3066" i="6"/>
  <c r="A3082" i="6"/>
  <c r="A3098" i="6"/>
  <c r="A3114" i="6"/>
  <c r="A3130" i="6"/>
  <c r="A3146" i="6"/>
  <c r="A3162" i="6"/>
  <c r="A3178" i="6"/>
  <c r="A3194" i="6"/>
  <c r="A3210" i="6"/>
  <c r="A3226" i="6"/>
  <c r="A3242" i="6"/>
  <c r="A3258" i="6"/>
  <c r="A3274" i="6"/>
  <c r="A3290" i="6"/>
  <c r="A3306" i="6"/>
  <c r="A3322" i="6"/>
  <c r="A3338" i="6"/>
  <c r="A3354" i="6"/>
  <c r="A3370" i="6"/>
  <c r="A3386" i="6"/>
  <c r="A3402" i="6"/>
  <c r="A3418" i="6"/>
  <c r="A3434" i="6"/>
  <c r="A3450" i="6"/>
  <c r="A3466" i="6"/>
  <c r="A3482" i="6"/>
  <c r="A3498" i="6"/>
  <c r="A3514" i="6"/>
  <c r="A3530" i="6"/>
  <c r="A3546" i="6"/>
  <c r="A3562" i="6"/>
  <c r="A3578" i="6"/>
  <c r="A3594" i="6"/>
  <c r="A3610" i="6"/>
  <c r="A3626" i="6"/>
  <c r="A3642" i="6"/>
  <c r="A3658" i="6"/>
  <c r="A3674" i="6"/>
  <c r="A3690" i="6"/>
  <c r="A3706" i="6"/>
  <c r="A3722" i="6"/>
  <c r="A3738" i="6"/>
  <c r="A3754" i="6"/>
  <c r="A3770" i="6"/>
  <c r="A3786" i="6"/>
  <c r="A3802" i="6"/>
  <c r="A3818" i="6"/>
  <c r="A3834" i="6"/>
  <c r="A3850" i="6"/>
  <c r="A3866" i="6"/>
  <c r="A3882" i="6"/>
  <c r="A3898" i="6"/>
  <c r="A3914" i="6"/>
  <c r="A3930" i="6"/>
  <c r="A3946" i="6"/>
  <c r="A3962" i="6"/>
  <c r="A3978" i="6"/>
  <c r="A3994" i="6"/>
  <c r="A4010" i="6"/>
  <c r="A4026" i="6"/>
  <c r="A4042" i="6"/>
  <c r="A4058" i="6"/>
  <c r="A4074" i="6"/>
  <c r="A4090" i="6"/>
  <c r="A4106" i="6"/>
  <c r="A4122" i="6"/>
  <c r="A4138" i="6"/>
  <c r="A4154" i="6"/>
  <c r="A4170" i="6"/>
  <c r="A4186" i="6"/>
  <c r="A4202" i="6"/>
  <c r="A4218" i="6"/>
  <c r="A4234" i="6"/>
  <c r="A4250" i="6"/>
  <c r="A4266" i="6"/>
  <c r="A4282" i="6"/>
  <c r="A4298" i="6"/>
  <c r="A4314" i="6"/>
  <c r="A4330" i="6"/>
  <c r="A4346" i="6"/>
  <c r="A4362" i="6"/>
  <c r="A4378" i="6"/>
  <c r="A4394" i="6"/>
  <c r="A4410" i="6"/>
  <c r="A4426" i="6"/>
  <c r="A4442" i="6"/>
  <c r="A4458" i="6"/>
  <c r="A4474" i="6"/>
  <c r="A4490" i="6"/>
  <c r="A4506" i="6"/>
  <c r="A4522" i="6"/>
  <c r="A4538" i="6"/>
  <c r="A4554" i="6"/>
  <c r="A4570" i="6"/>
  <c r="A4586" i="6"/>
  <c r="A4602" i="6"/>
  <c r="A4618" i="6"/>
  <c r="A4634" i="6"/>
  <c r="A4650" i="6"/>
  <c r="A4666" i="6"/>
  <c r="A4682" i="6"/>
  <c r="A4698" i="6"/>
  <c r="A4714" i="6"/>
  <c r="A4730" i="6"/>
  <c r="A4746" i="6"/>
  <c r="A4762" i="6"/>
  <c r="A4778" i="6"/>
  <c r="A4794" i="6"/>
  <c r="A4810" i="6"/>
  <c r="A4826" i="6"/>
  <c r="A4842" i="6"/>
  <c r="A4858" i="6"/>
  <c r="A4874" i="6"/>
  <c r="A4890" i="6"/>
  <c r="A4906" i="6"/>
  <c r="A4922" i="6"/>
  <c r="A4938" i="6"/>
  <c r="A4954" i="6"/>
  <c r="A4970" i="6"/>
  <c r="A4986" i="6"/>
  <c r="A5002" i="6"/>
  <c r="A5018" i="6"/>
  <c r="A5034" i="6"/>
  <c r="A5050" i="6"/>
  <c r="A5066" i="6"/>
  <c r="A5082" i="6"/>
  <c r="A5098" i="6"/>
  <c r="A5114" i="6"/>
  <c r="A5130" i="6"/>
  <c r="A5146" i="6"/>
  <c r="A5162" i="6"/>
  <c r="A5178" i="6"/>
  <c r="A5194" i="6"/>
  <c r="A5210" i="6"/>
  <c r="A5226" i="6"/>
  <c r="A5242" i="6"/>
  <c r="A5258" i="6"/>
  <c r="A5274" i="6"/>
  <c r="A5290" i="6"/>
  <c r="A5306" i="6"/>
  <c r="A5322" i="6"/>
  <c r="A5338" i="6"/>
  <c r="A5354" i="6"/>
  <c r="A5370" i="6"/>
  <c r="A5386" i="6"/>
  <c r="A5402" i="6"/>
  <c r="A5418" i="6"/>
  <c r="A5434" i="6"/>
  <c r="A5450" i="6"/>
  <c r="A5466" i="6"/>
  <c r="A5482" i="6"/>
  <c r="A5498" i="6"/>
  <c r="A5514" i="6"/>
  <c r="A5530" i="6"/>
  <c r="A5546" i="6"/>
  <c r="A5562" i="6"/>
  <c r="A5578" i="6"/>
  <c r="A5594" i="6"/>
  <c r="A5610" i="6"/>
  <c r="A5626" i="6"/>
  <c r="A5642" i="6"/>
  <c r="A5658" i="6"/>
  <c r="A5674" i="6"/>
  <c r="A5690" i="6"/>
  <c r="A5706" i="6"/>
  <c r="A5722" i="6"/>
  <c r="A5738" i="6"/>
  <c r="A5754" i="6"/>
  <c r="A5770" i="6"/>
  <c r="A5786" i="6"/>
  <c r="A5802" i="6"/>
  <c r="A5818" i="6"/>
  <c r="A5834" i="6"/>
  <c r="A5850" i="6"/>
  <c r="A5866" i="6"/>
  <c r="A5882" i="6"/>
  <c r="A5898" i="6"/>
  <c r="A5914" i="6"/>
  <c r="A5930" i="6"/>
  <c r="A5946" i="6"/>
  <c r="A5962" i="6"/>
  <c r="A5978" i="6"/>
  <c r="A5994" i="6"/>
  <c r="A6010" i="6"/>
  <c r="A6026" i="6"/>
  <c r="A6042" i="6"/>
  <c r="A6058" i="6"/>
  <c r="A6074" i="6"/>
  <c r="A6090" i="6"/>
  <c r="A6106" i="6"/>
  <c r="A6122" i="6"/>
  <c r="A6138" i="6"/>
  <c r="A6154" i="6"/>
  <c r="A6170" i="6"/>
  <c r="A6186" i="6"/>
  <c r="A6202" i="6"/>
  <c r="A6218" i="6"/>
  <c r="A6234" i="6"/>
  <c r="A6250" i="6"/>
  <c r="A6266" i="6"/>
  <c r="A6282" i="6"/>
  <c r="A6298" i="6"/>
  <c r="A6314" i="6"/>
  <c r="A6330" i="6"/>
  <c r="A6346" i="6"/>
  <c r="A6362" i="6"/>
  <c r="A6378" i="6"/>
  <c r="A6394" i="6"/>
  <c r="A6410" i="6"/>
  <c r="A6426" i="6"/>
  <c r="A6442" i="6"/>
  <c r="A6458" i="6"/>
  <c r="A6474" i="6"/>
  <c r="A6490" i="6"/>
  <c r="A6506" i="6"/>
  <c r="A6522" i="6"/>
  <c r="A6538" i="6"/>
  <c r="A6554" i="6"/>
  <c r="A6570" i="6"/>
  <c r="A6586" i="6"/>
  <c r="A6602" i="6"/>
  <c r="A6618" i="6"/>
  <c r="A6634" i="6"/>
  <c r="A6650" i="6"/>
  <c r="A6666" i="6"/>
  <c r="A6682" i="6"/>
  <c r="A6698" i="6"/>
  <c r="A6714" i="6"/>
  <c r="A6730" i="6"/>
  <c r="A6746" i="6"/>
  <c r="A6762" i="6"/>
  <c r="A6778" i="6"/>
  <c r="A6794" i="6"/>
  <c r="A6810" i="6"/>
  <c r="A6826" i="6"/>
  <c r="A6842" i="6"/>
  <c r="A6858" i="6"/>
  <c r="A6874" i="6"/>
  <c r="A6890" i="6"/>
  <c r="A6906" i="6"/>
  <c r="A6922" i="6"/>
  <c r="A6938" i="6"/>
  <c r="A6954" i="6"/>
  <c r="A6970" i="6"/>
  <c r="A6986" i="6"/>
  <c r="A7002" i="6"/>
  <c r="A7018" i="6"/>
  <c r="A7034" i="6"/>
  <c r="A7051" i="6"/>
  <c r="A7070" i="6"/>
  <c r="A7088" i="6"/>
  <c r="A7106" i="6"/>
  <c r="A7125" i="6"/>
  <c r="A7143" i="6"/>
  <c r="A7161" i="6"/>
  <c r="A7179" i="6"/>
  <c r="A7198" i="6"/>
  <c r="A7216" i="6"/>
  <c r="A7234" i="6"/>
  <c r="A7253" i="6"/>
  <c r="A7271" i="6"/>
  <c r="A7289" i="6"/>
  <c r="A7307" i="6"/>
  <c r="A7326" i="6"/>
  <c r="A7344" i="6"/>
  <c r="A7362" i="6"/>
  <c r="A7381" i="6"/>
  <c r="A7399" i="6"/>
  <c r="A7417" i="6"/>
  <c r="A7435" i="6"/>
  <c r="A7454" i="6"/>
  <c r="A7472" i="6"/>
  <c r="A7490" i="6"/>
  <c r="A7509" i="6"/>
  <c r="A7527" i="6"/>
  <c r="A7545" i="6"/>
  <c r="A7563" i="6"/>
  <c r="A7582" i="6"/>
  <c r="A7600" i="6"/>
  <c r="A7618" i="6"/>
  <c r="A7637" i="6"/>
  <c r="A7655" i="6"/>
  <c r="A7673" i="6"/>
  <c r="A7691" i="6"/>
  <c r="A7710" i="6"/>
  <c r="A7728" i="6"/>
  <c r="A7746" i="6"/>
  <c r="A7765" i="6"/>
  <c r="A7783" i="6"/>
  <c r="A7803" i="6"/>
  <c r="A7824" i="6"/>
  <c r="A7846" i="6"/>
  <c r="A7867" i="6"/>
  <c r="A7888" i="6"/>
  <c r="A7910" i="6"/>
  <c r="A7931" i="6"/>
  <c r="A7952" i="6"/>
  <c r="A7974" i="6"/>
  <c r="A7995" i="6"/>
  <c r="A8016" i="6"/>
  <c r="A8038" i="6"/>
  <c r="A8059" i="6"/>
  <c r="A8080" i="6"/>
  <c r="A8102" i="6"/>
  <c r="A8123" i="6"/>
  <c r="A8144" i="6"/>
  <c r="A8166" i="6"/>
  <c r="A8187" i="6"/>
  <c r="A8208" i="6"/>
  <c r="A8230" i="6"/>
  <c r="A8251" i="6"/>
  <c r="A8272" i="6"/>
  <c r="A8294" i="6"/>
  <c r="A8315" i="6"/>
  <c r="A8336" i="6"/>
  <c r="A8358" i="6"/>
  <c r="A8379" i="6"/>
  <c r="A8400" i="6"/>
  <c r="A8422" i="6"/>
  <c r="A8443" i="6"/>
  <c r="A8464" i="6"/>
  <c r="A8486" i="6"/>
  <c r="A8507" i="6"/>
  <c r="A8528" i="6"/>
  <c r="A8550" i="6"/>
  <c r="A8571" i="6"/>
  <c r="A8592" i="6"/>
  <c r="A8614" i="6"/>
  <c r="A8635" i="6"/>
  <c r="A8656" i="6"/>
  <c r="A8678" i="6"/>
  <c r="A8699" i="6"/>
  <c r="A8720" i="6"/>
  <c r="A8742" i="6"/>
  <c r="A8763" i="6"/>
  <c r="A8784" i="6"/>
  <c r="A8806" i="6"/>
  <c r="A8827" i="6"/>
  <c r="A8848" i="6"/>
  <c r="A8870" i="6"/>
  <c r="A8891" i="6"/>
  <c r="A8912" i="6"/>
  <c r="A8934" i="6"/>
  <c r="A8955" i="6"/>
  <c r="A8976" i="6"/>
  <c r="A8998" i="6"/>
  <c r="A9019" i="6"/>
  <c r="A9040" i="6"/>
  <c r="A9062" i="6"/>
  <c r="A9083" i="6"/>
  <c r="A9104" i="6"/>
  <c r="A9126" i="6"/>
  <c r="A9147" i="6"/>
  <c r="A9168" i="6"/>
  <c r="A9190" i="6"/>
  <c r="A9211" i="6"/>
  <c r="A9232" i="6"/>
  <c r="A9254" i="6"/>
  <c r="A9275" i="6"/>
  <c r="A9296" i="6"/>
  <c r="A9318" i="6"/>
  <c r="A9339" i="6"/>
  <c r="A9360" i="6"/>
  <c r="A9382" i="6"/>
  <c r="A9403" i="6"/>
  <c r="A9424" i="6"/>
  <c r="A9446" i="6"/>
  <c r="A9467" i="6"/>
  <c r="A9488" i="6"/>
  <c r="A9510" i="6"/>
  <c r="A9531" i="6"/>
  <c r="A9552" i="6"/>
  <c r="A9574" i="6"/>
  <c r="A9595" i="6"/>
  <c r="A9616" i="6"/>
  <c r="A9638" i="6"/>
  <c r="A9659" i="6"/>
  <c r="A9680" i="6"/>
  <c r="A9702" i="6"/>
  <c r="A9723" i="6"/>
  <c r="A9744" i="6"/>
  <c r="A9766" i="6"/>
  <c r="A9787" i="6"/>
  <c r="A9808" i="6"/>
  <c r="A9830" i="6"/>
  <c r="A9851" i="6"/>
  <c r="A9872" i="6"/>
  <c r="A9894" i="6"/>
  <c r="A9915" i="6"/>
  <c r="A9936" i="6"/>
  <c r="A9958" i="6"/>
  <c r="A9979" i="6"/>
  <c r="A10000" i="6"/>
  <c r="A13" i="6"/>
  <c r="A45" i="6"/>
  <c r="A77" i="6"/>
  <c r="A109" i="6"/>
  <c r="A141" i="6"/>
  <c r="A173" i="6"/>
  <c r="A205" i="6"/>
  <c r="A237" i="6"/>
  <c r="A269" i="6"/>
  <c r="A301" i="6"/>
  <c r="A333" i="6"/>
  <c r="A365" i="6"/>
  <c r="A397" i="6"/>
  <c r="A429" i="6"/>
  <c r="A461" i="6"/>
  <c r="A493" i="6"/>
  <c r="A525" i="6"/>
  <c r="A557" i="6"/>
  <c r="A589" i="6"/>
  <c r="A621" i="6"/>
  <c r="A653" i="6"/>
  <c r="A685" i="6"/>
  <c r="A717" i="6"/>
  <c r="A749" i="6"/>
  <c r="A781" i="6"/>
  <c r="A813" i="6"/>
  <c r="A845" i="6"/>
  <c r="A877" i="6"/>
  <c r="A909" i="6"/>
  <c r="A941" i="6"/>
  <c r="A973" i="6"/>
  <c r="A1005" i="6"/>
  <c r="A1037" i="6"/>
  <c r="A1069" i="6"/>
  <c r="A1101" i="6"/>
  <c r="A1133" i="6"/>
  <c r="A1165" i="6"/>
  <c r="A1197" i="6"/>
  <c r="A1229" i="6"/>
  <c r="A1261" i="6"/>
  <c r="A1293" i="6"/>
  <c r="A1325" i="6"/>
  <c r="A1357" i="6"/>
  <c r="A1389" i="6"/>
  <c r="A1421" i="6"/>
  <c r="A1453" i="6"/>
  <c r="A1485" i="6"/>
  <c r="A1517" i="6"/>
  <c r="A1549" i="6"/>
  <c r="A1581" i="6"/>
  <c r="A1613" i="6"/>
  <c r="A1645" i="6"/>
  <c r="A1677" i="6"/>
  <c r="A1709" i="6"/>
  <c r="A1741" i="6"/>
  <c r="A1773" i="6"/>
  <c r="A1805" i="6"/>
  <c r="A1837" i="6"/>
  <c r="A1869" i="6"/>
  <c r="A1901" i="6"/>
  <c r="A1933" i="6"/>
  <c r="A1965" i="6"/>
  <c r="A1997" i="6"/>
  <c r="A2029" i="6"/>
  <c r="A2061" i="6"/>
  <c r="A2093" i="6"/>
  <c r="A2125" i="6"/>
  <c r="A2157" i="6"/>
  <c r="A2189" i="6"/>
  <c r="A2221" i="6"/>
  <c r="A2253" i="6"/>
  <c r="A2285" i="6"/>
  <c r="A2317" i="6"/>
  <c r="A2349" i="6"/>
  <c r="A2381" i="6"/>
  <c r="A2413" i="6"/>
  <c r="A2445" i="6"/>
  <c r="A2477" i="6"/>
  <c r="A2509" i="6"/>
  <c r="A2541" i="6"/>
  <c r="A2573" i="6"/>
  <c r="A2605" i="6"/>
  <c r="A2637" i="6"/>
  <c r="A2669" i="6"/>
  <c r="A2701" i="6"/>
  <c r="A2733" i="6"/>
  <c r="A2765" i="6"/>
  <c r="A2797" i="6"/>
  <c r="A2829" i="6"/>
  <c r="A2861" i="6"/>
  <c r="A2893" i="6"/>
  <c r="A2925" i="6"/>
  <c r="A2957" i="6"/>
  <c r="A2989" i="6"/>
  <c r="A3021" i="6"/>
  <c r="A3053" i="6"/>
  <c r="A3085" i="6"/>
  <c r="A3117" i="6"/>
  <c r="A3149" i="6"/>
  <c r="A3181" i="6"/>
  <c r="A3213" i="6"/>
  <c r="A3245" i="6"/>
  <c r="A3277" i="6"/>
  <c r="A3309" i="6"/>
  <c r="A3341" i="6"/>
  <c r="A3373" i="6"/>
  <c r="A3405" i="6"/>
  <c r="A3437" i="6"/>
  <c r="A3469" i="6"/>
  <c r="A3501" i="6"/>
  <c r="A3533" i="6"/>
  <c r="A3565" i="6"/>
  <c r="A3597" i="6"/>
  <c r="A3629" i="6"/>
  <c r="A3661" i="6"/>
  <c r="A3693" i="6"/>
  <c r="A3725" i="6"/>
  <c r="A3757" i="6"/>
  <c r="A3789" i="6"/>
  <c r="A3821" i="6"/>
  <c r="A3853" i="6"/>
  <c r="A3885" i="6"/>
  <c r="A3917" i="6"/>
  <c r="A3949" i="6"/>
  <c r="A3981" i="6"/>
  <c r="A4013" i="6"/>
  <c r="A4045" i="6"/>
  <c r="A4077" i="6"/>
  <c r="A4109" i="6"/>
  <c r="A4141" i="6"/>
  <c r="A4173" i="6"/>
  <c r="A4205" i="6"/>
  <c r="A4237" i="6"/>
  <c r="A4269" i="6"/>
  <c r="A4301" i="6"/>
  <c r="A4333" i="6"/>
  <c r="A4365" i="6"/>
  <c r="A4397" i="6"/>
  <c r="A4429" i="6"/>
  <c r="A4461" i="6"/>
  <c r="A4493" i="6"/>
  <c r="A4525" i="6"/>
  <c r="A4557" i="6"/>
  <c r="A4589" i="6"/>
  <c r="A4621" i="6"/>
  <c r="A4653" i="6"/>
  <c r="A4685" i="6"/>
  <c r="A4717" i="6"/>
  <c r="A4749" i="6"/>
  <c r="A4781" i="6"/>
  <c r="A4813" i="6"/>
  <c r="A4845" i="6"/>
  <c r="A4877" i="6"/>
  <c r="A4909" i="6"/>
  <c r="A4941" i="6"/>
  <c r="A4973" i="6"/>
  <c r="A5005" i="6"/>
  <c r="A5037" i="6"/>
  <c r="A5069" i="6"/>
  <c r="A5101" i="6"/>
  <c r="A5133" i="6"/>
  <c r="A5165" i="6"/>
  <c r="A5197" i="6"/>
  <c r="A5229" i="6"/>
  <c r="A5261" i="6"/>
  <c r="A5293" i="6"/>
  <c r="A5325" i="6"/>
  <c r="A5357" i="6"/>
  <c r="A5389" i="6"/>
  <c r="A5421" i="6"/>
  <c r="A5453" i="6"/>
  <c r="A5485" i="6"/>
  <c r="A5517" i="6"/>
  <c r="A5549" i="6"/>
  <c r="A5581" i="6"/>
  <c r="A5613" i="6"/>
  <c r="A5645" i="6"/>
  <c r="A5677" i="6"/>
  <c r="A5709" i="6"/>
  <c r="A5741" i="6"/>
  <c r="A5773" i="6"/>
  <c r="A5805" i="6"/>
  <c r="A5837" i="6"/>
  <c r="A5869" i="6"/>
  <c r="A5901" i="6"/>
  <c r="A5933" i="6"/>
  <c r="A5965" i="6"/>
  <c r="A5997" i="6"/>
  <c r="A6029" i="6"/>
  <c r="A6061" i="6"/>
  <c r="A6093" i="6"/>
  <c r="A6125" i="6"/>
  <c r="A6157" i="6"/>
  <c r="A6189" i="6"/>
  <c r="A6221" i="6"/>
  <c r="A6253" i="6"/>
  <c r="A6285" i="6"/>
  <c r="A6317" i="6"/>
  <c r="A6349" i="6"/>
  <c r="A6381" i="6"/>
  <c r="A6413" i="6"/>
  <c r="A6445" i="6"/>
  <c r="A6477" i="6"/>
  <c r="A6509" i="6"/>
  <c r="A6541" i="6"/>
  <c r="A6573" i="6"/>
  <c r="A6605" i="6"/>
  <c r="A6637" i="6"/>
  <c r="A6669" i="6"/>
  <c r="A6701" i="6"/>
  <c r="A6733" i="6"/>
  <c r="A6765" i="6"/>
  <c r="A6797" i="6"/>
  <c r="A6829" i="6"/>
  <c r="A6861" i="6"/>
  <c r="A6893" i="6"/>
  <c r="A6925" i="6"/>
  <c r="A6957" i="6"/>
  <c r="A6989" i="6"/>
  <c r="A7021" i="6"/>
  <c r="A7055" i="6"/>
  <c r="A7091" i="6"/>
  <c r="A7128" i="6"/>
  <c r="A7165" i="6"/>
  <c r="A7201" i="6"/>
  <c r="A7238" i="6"/>
  <c r="A7274" i="6"/>
  <c r="A7311" i="6"/>
  <c r="A7347" i="6"/>
  <c r="A7384" i="6"/>
  <c r="A7421" i="6"/>
  <c r="A7457" i="6"/>
  <c r="A7494" i="6"/>
  <c r="A7530" i="6"/>
  <c r="A7567" i="6"/>
  <c r="A7603" i="6"/>
  <c r="A7640" i="6"/>
  <c r="A7677" i="6"/>
  <c r="A7713" i="6"/>
  <c r="A7750" i="6"/>
  <c r="A7786" i="6"/>
  <c r="A7829" i="6"/>
  <c r="A7871" i="6"/>
  <c r="A7913" i="6"/>
  <c r="A7957" i="6"/>
  <c r="A7999" i="6"/>
  <c r="A8041" i="6"/>
  <c r="A8085" i="6"/>
  <c r="A8127" i="6"/>
  <c r="A8169" i="6"/>
  <c r="A8213" i="6"/>
  <c r="A8255" i="6"/>
  <c r="A8297" i="6"/>
  <c r="A8361" i="6"/>
  <c r="A8405" i="6"/>
  <c r="A8447" i="6"/>
  <c r="A8489" i="6"/>
  <c r="A8533" i="6"/>
  <c r="A8575" i="6"/>
  <c r="A8617" i="6"/>
  <c r="A8661" i="6"/>
  <c r="A8703" i="6"/>
  <c r="A8745" i="6"/>
  <c r="A8789" i="6"/>
  <c r="A8831" i="6"/>
  <c r="A8873" i="6"/>
  <c r="A8917" i="6"/>
  <c r="A8959" i="6"/>
  <c r="A9001" i="6"/>
  <c r="A9045" i="6"/>
  <c r="A9087" i="6"/>
  <c r="A9129" i="6"/>
  <c r="A9173" i="6"/>
  <c r="A9215" i="6"/>
  <c r="A9257" i="6"/>
  <c r="A9321" i="6"/>
  <c r="A9493" i="6"/>
  <c r="A9941" i="6"/>
  <c r="A34" i="6"/>
  <c r="A82" i="6"/>
  <c r="A130" i="6"/>
  <c r="A162" i="6"/>
  <c r="A226" i="6"/>
  <c r="A274" i="6"/>
  <c r="A322" i="6"/>
  <c r="A370" i="6"/>
  <c r="A402" i="6"/>
  <c r="A450" i="6"/>
  <c r="A498" i="6"/>
  <c r="A546" i="6"/>
  <c r="A578" i="6"/>
  <c r="A626" i="6"/>
  <c r="A690" i="6"/>
  <c r="A738" i="6"/>
  <c r="A770" i="6"/>
  <c r="A818" i="6"/>
  <c r="A866" i="6"/>
  <c r="A914" i="6"/>
  <c r="A962" i="6"/>
  <c r="A994" i="6"/>
  <c r="A1026" i="6"/>
  <c r="A1074" i="6"/>
  <c r="A1122" i="6"/>
  <c r="A1170" i="6"/>
  <c r="A1202" i="6"/>
  <c r="A1250" i="6"/>
  <c r="A1282" i="6"/>
  <c r="A1330" i="6"/>
  <c r="A1378" i="6"/>
  <c r="A1426" i="6"/>
  <c r="A1490" i="6"/>
  <c r="A1538" i="6"/>
  <c r="A1586" i="6"/>
  <c r="A1634" i="6"/>
  <c r="A1682" i="6"/>
  <c r="A1714" i="6"/>
  <c r="A1762" i="6"/>
  <c r="A1810" i="6"/>
  <c r="A1874" i="6"/>
  <c r="A1922" i="6"/>
  <c r="A1954" i="6"/>
  <c r="A2002" i="6"/>
  <c r="A2050" i="6"/>
  <c r="A2114" i="6"/>
  <c r="A2162" i="6"/>
  <c r="A2210" i="6"/>
  <c r="A2258" i="6"/>
  <c r="A2306" i="6"/>
  <c r="A2354" i="6"/>
  <c r="A2386" i="6"/>
  <c r="A2434" i="6"/>
  <c r="A2466" i="6"/>
  <c r="A2514" i="6"/>
  <c r="A2562" i="6"/>
  <c r="A2610" i="6"/>
  <c r="A2642" i="6"/>
  <c r="A2674" i="6"/>
  <c r="A2738" i="6"/>
  <c r="A2786" i="6"/>
  <c r="A2818" i="6"/>
  <c r="A2866" i="6"/>
  <c r="A2914" i="6"/>
  <c r="A2962" i="6"/>
  <c r="A2994" i="6"/>
  <c r="A3042" i="6"/>
  <c r="A3090" i="6"/>
  <c r="A3122" i="6"/>
  <c r="A3170" i="6"/>
  <c r="A3218" i="6"/>
  <c r="A3266" i="6"/>
  <c r="A3314" i="6"/>
  <c r="A3346" i="6"/>
  <c r="A3378" i="6"/>
  <c r="A3426" i="6"/>
  <c r="A3490" i="6"/>
  <c r="A3538" i="6"/>
  <c r="A3586" i="6"/>
  <c r="A3618" i="6"/>
  <c r="A3666" i="6"/>
  <c r="A3714" i="6"/>
  <c r="A3746" i="6"/>
  <c r="A3794" i="6"/>
  <c r="A3842" i="6"/>
  <c r="A3890" i="6"/>
  <c r="A3938" i="6"/>
  <c r="A3986" i="6"/>
  <c r="A4034" i="6"/>
  <c r="A4098" i="6"/>
  <c r="A4130" i="6"/>
  <c r="A4178" i="6"/>
  <c r="A4242" i="6"/>
  <c r="A4290" i="6"/>
  <c r="A4338" i="6"/>
  <c r="A4386" i="6"/>
  <c r="A4434" i="6"/>
  <c r="A4466" i="6"/>
  <c r="A4514" i="6"/>
  <c r="A4546" i="6"/>
  <c r="A4594" i="6"/>
  <c r="A4626" i="6"/>
  <c r="A4674" i="6"/>
  <c r="A4706" i="6"/>
  <c r="A4738" i="6"/>
  <c r="A4786" i="6"/>
  <c r="A4818" i="6"/>
  <c r="A4850" i="6"/>
  <c r="A4882" i="6"/>
  <c r="A4930" i="6"/>
  <c r="A4962" i="6"/>
  <c r="A4994" i="6"/>
  <c r="A5026" i="6"/>
  <c r="A5058" i="6"/>
  <c r="A5090" i="6"/>
  <c r="A5138" i="6"/>
  <c r="A5170" i="6"/>
  <c r="A5202" i="6"/>
  <c r="A5234" i="6"/>
  <c r="A5266" i="6"/>
  <c r="A5298" i="6"/>
  <c r="A5330" i="6"/>
  <c r="A5362" i="6"/>
  <c r="A5394" i="6"/>
  <c r="A5426" i="6"/>
  <c r="A5474" i="6"/>
  <c r="A5506" i="6"/>
  <c r="A5538" i="6"/>
  <c r="A5570" i="6"/>
  <c r="A5602" i="6"/>
  <c r="A5634" i="6"/>
  <c r="A5666" i="6"/>
  <c r="A5698" i="6"/>
  <c r="A5730" i="6"/>
  <c r="A5762" i="6"/>
  <c r="A5794" i="6"/>
  <c r="A5826" i="6"/>
  <c r="A5858" i="6"/>
  <c r="A5890" i="6"/>
  <c r="A5922" i="6"/>
  <c r="A5970" i="6"/>
  <c r="A6002" i="6"/>
  <c r="A6034" i="6"/>
  <c r="A6066" i="6"/>
  <c r="A6098" i="6"/>
  <c r="A6130" i="6"/>
  <c r="A6162" i="6"/>
  <c r="A6194" i="6"/>
  <c r="A6226" i="6"/>
  <c r="A6258" i="6"/>
  <c r="A6290" i="6"/>
  <c r="A6322" i="6"/>
  <c r="A6354" i="6"/>
  <c r="A6386" i="6"/>
  <c r="A6418" i="6"/>
  <c r="A6450" i="6"/>
  <c r="A6482" i="6"/>
  <c r="A6514" i="6"/>
  <c r="A6546" i="6"/>
  <c r="A6578" i="6"/>
  <c r="A6610" i="6"/>
  <c r="A6642" i="6"/>
  <c r="A6674" i="6"/>
  <c r="A6706" i="6"/>
  <c r="A6738" i="6"/>
  <c r="A6770" i="6"/>
  <c r="A6818" i="6"/>
  <c r="A6850" i="6"/>
  <c r="A6882" i="6"/>
  <c r="A6914" i="6"/>
  <c r="A6946" i="6"/>
  <c r="A6978" i="6"/>
  <c r="A7010" i="6"/>
  <c r="A7042" i="6"/>
  <c r="A7079" i="6"/>
  <c r="A7115" i="6"/>
  <c r="A7152" i="6"/>
  <c r="A7189" i="6"/>
  <c r="A7225" i="6"/>
  <c r="A7262" i="6"/>
  <c r="A7298" i="6"/>
  <c r="A7335" i="6"/>
  <c r="A7371" i="6"/>
  <c r="A7408" i="6"/>
  <c r="A7445" i="6"/>
  <c r="A7481" i="6"/>
  <c r="A7518" i="6"/>
  <c r="A7554" i="6"/>
  <c r="A7591" i="6"/>
  <c r="A7627" i="6"/>
  <c r="A7664" i="6"/>
  <c r="A7701" i="6"/>
  <c r="A7737" i="6"/>
  <c r="A7774" i="6"/>
  <c r="A7814" i="6"/>
  <c r="A7856" i="6"/>
  <c r="A7899" i="6"/>
  <c r="A7942" i="6"/>
  <c r="A7984" i="6"/>
  <c r="A8027" i="6"/>
  <c r="A8070" i="6"/>
  <c r="A8112" i="6"/>
  <c r="A8155" i="6"/>
  <c r="A8219" i="6"/>
  <c r="A8262" i="6"/>
  <c r="A8304" i="6"/>
  <c r="A8347" i="6"/>
  <c r="A8390" i="6"/>
  <c r="A8432" i="6"/>
  <c r="A8475" i="6"/>
  <c r="A8518" i="6"/>
  <c r="A8560" i="6"/>
  <c r="A8603" i="6"/>
  <c r="A8646" i="6"/>
  <c r="A8688" i="6"/>
  <c r="A8731" i="6"/>
  <c r="A8774" i="6"/>
  <c r="A8816" i="6"/>
  <c r="A8859" i="6"/>
  <c r="A8902" i="6"/>
  <c r="A8944" i="6"/>
  <c r="A8987" i="6"/>
  <c r="A9030" i="6"/>
  <c r="A9072" i="6"/>
  <c r="A9115" i="6"/>
  <c r="A9158" i="6"/>
  <c r="A9200" i="6"/>
  <c r="A9243" i="6"/>
  <c r="A9286" i="6"/>
  <c r="A9328" i="6"/>
  <c r="A9371" i="6"/>
  <c r="A9414" i="6"/>
  <c r="A9456" i="6"/>
  <c r="A9499" i="6"/>
  <c r="A9542" i="6"/>
  <c r="A9584" i="6"/>
  <c r="A9627" i="6"/>
  <c r="A9670" i="6"/>
  <c r="A9712" i="6"/>
  <c r="A9755" i="6"/>
  <c r="A9798" i="6"/>
  <c r="A9840" i="6"/>
  <c r="A9883" i="6"/>
  <c r="A9926" i="6"/>
  <c r="A9968" i="6"/>
  <c r="A3" i="6"/>
  <c r="A67" i="6"/>
  <c r="A115" i="6"/>
  <c r="A163" i="6"/>
  <c r="A211" i="6"/>
  <c r="A259" i="6"/>
  <c r="A307" i="6"/>
  <c r="A355" i="6"/>
  <c r="A403" i="6"/>
  <c r="A451" i="6"/>
  <c r="A483" i="6"/>
  <c r="A515" i="6"/>
  <c r="A563" i="6"/>
  <c r="A611" i="6"/>
  <c r="A659" i="6"/>
  <c r="A723" i="6"/>
  <c r="A755" i="6"/>
  <c r="A819" i="6"/>
  <c r="A867" i="6"/>
  <c r="A899" i="6"/>
  <c r="A931" i="6"/>
  <c r="A963" i="6"/>
  <c r="A995" i="6"/>
  <c r="A1043" i="6"/>
  <c r="A1091" i="6"/>
  <c r="A1123" i="6"/>
  <c r="A1171" i="6"/>
  <c r="A1219" i="6"/>
  <c r="A1251" i="6"/>
  <c r="A1299" i="6"/>
  <c r="A1331" i="6"/>
  <c r="A1379" i="6"/>
  <c r="A1443" i="6"/>
  <c r="A1491" i="6"/>
  <c r="A1539" i="6"/>
  <c r="A1571" i="6"/>
  <c r="A1619" i="6"/>
  <c r="A1651" i="6"/>
  <c r="A1699" i="6"/>
  <c r="A1747" i="6"/>
  <c r="A1779" i="6"/>
  <c r="A1827" i="6"/>
  <c r="A1875" i="6"/>
  <c r="A1907" i="6"/>
  <c r="A1955" i="6"/>
  <c r="A2003" i="6"/>
  <c r="A2051" i="6"/>
  <c r="A2115" i="6"/>
  <c r="A2163" i="6"/>
  <c r="A2211" i="6"/>
  <c r="A2259" i="6"/>
  <c r="A2323" i="6"/>
  <c r="A2371" i="6"/>
  <c r="A2403" i="6"/>
  <c r="A2451" i="6"/>
  <c r="A2499" i="6"/>
  <c r="A2547" i="6"/>
  <c r="A2595" i="6"/>
  <c r="A2643" i="6"/>
  <c r="A2707" i="6"/>
  <c r="A2755" i="6"/>
  <c r="A2803" i="6"/>
  <c r="A2851" i="6"/>
  <c r="A2899" i="6"/>
  <c r="A2947" i="6"/>
  <c r="A2979" i="6"/>
  <c r="A3027" i="6"/>
  <c r="A3075" i="6"/>
  <c r="A3107" i="6"/>
  <c r="A3139" i="6"/>
  <c r="A3171" i="6"/>
  <c r="A3219" i="6"/>
  <c r="A3251" i="6"/>
  <c r="A3299" i="6"/>
  <c r="A3331" i="6"/>
  <c r="A3363" i="6"/>
  <c r="A3411" i="6"/>
  <c r="A3443" i="6"/>
  <c r="A3475" i="6"/>
  <c r="A3507" i="6"/>
  <c r="A3555" i="6"/>
  <c r="A3587" i="6"/>
  <c r="A3619" i="6"/>
  <c r="A3651" i="6"/>
  <c r="A3683" i="6"/>
  <c r="A3731" i="6"/>
  <c r="A3763" i="6"/>
  <c r="A3795" i="6"/>
  <c r="A3827" i="6"/>
  <c r="A3859" i="6"/>
  <c r="A3891" i="6"/>
  <c r="A3923" i="6"/>
  <c r="A3955" i="6"/>
  <c r="A4003" i="6"/>
  <c r="A4035" i="6"/>
  <c r="A4067" i="6"/>
  <c r="A4099" i="6"/>
  <c r="A4131" i="6"/>
  <c r="A4163" i="6"/>
  <c r="A4195" i="6"/>
  <c r="A4227" i="6"/>
  <c r="A4259" i="6"/>
  <c r="A4291" i="6"/>
  <c r="A4323" i="6"/>
  <c r="A4355" i="6"/>
  <c r="A4403" i="6"/>
  <c r="A4435" i="6"/>
  <c r="A4467" i="6"/>
  <c r="A4499" i="6"/>
  <c r="A4531" i="6"/>
  <c r="A4563" i="6"/>
  <c r="A4595" i="6"/>
  <c r="A4627" i="6"/>
  <c r="A4659" i="6"/>
  <c r="A4691" i="6"/>
  <c r="A4723" i="6"/>
  <c r="A4755" i="6"/>
  <c r="A4787" i="6"/>
  <c r="A4819" i="6"/>
  <c r="A4851" i="6"/>
  <c r="A4883" i="6"/>
  <c r="A4915" i="6"/>
  <c r="A4947" i="6"/>
  <c r="A4979" i="6"/>
  <c r="A5011" i="6"/>
  <c r="A5059" i="6"/>
  <c r="A5091" i="6"/>
  <c r="A5123" i="6"/>
  <c r="A5155" i="6"/>
  <c r="A5187" i="6"/>
  <c r="A5219" i="6"/>
  <c r="A5251" i="6"/>
  <c r="A5283" i="6"/>
  <c r="A5315" i="6"/>
  <c r="A5347" i="6"/>
  <c r="A5379" i="6"/>
  <c r="A5411" i="6"/>
  <c r="A5443" i="6"/>
  <c r="A5475" i="6"/>
  <c r="A5507" i="6"/>
  <c r="A5539" i="6"/>
  <c r="A5571" i="6"/>
  <c r="A5603" i="6"/>
  <c r="A5635" i="6"/>
  <c r="A5667" i="6"/>
  <c r="A5699" i="6"/>
  <c r="A5731" i="6"/>
  <c r="A5763" i="6"/>
  <c r="A5795" i="6"/>
  <c r="A5827" i="6"/>
  <c r="A5859" i="6"/>
  <c r="A5891" i="6"/>
  <c r="A5923" i="6"/>
  <c r="A5955" i="6"/>
  <c r="A5987" i="6"/>
  <c r="A6019" i="6"/>
  <c r="A6051" i="6"/>
  <c r="A6099" i="6"/>
  <c r="A6131" i="6"/>
  <c r="A6163" i="6"/>
  <c r="A6195" i="6"/>
  <c r="A6227" i="6"/>
  <c r="A6259" i="6"/>
  <c r="A6291" i="6"/>
  <c r="A6323" i="6"/>
  <c r="A6355" i="6"/>
  <c r="A6387" i="6"/>
  <c r="A6419" i="6"/>
  <c r="A6451" i="6"/>
  <c r="A6483" i="6"/>
  <c r="A6515" i="6"/>
  <c r="A6547" i="6"/>
  <c r="A6579" i="6"/>
  <c r="A6611" i="6"/>
  <c r="A6643" i="6"/>
  <c r="A6675" i="6"/>
  <c r="A6707" i="6"/>
  <c r="A6739" i="6"/>
  <c r="A6771" i="6"/>
  <c r="A6803" i="6"/>
  <c r="A6835" i="6"/>
  <c r="A6867" i="6"/>
  <c r="A6899" i="6"/>
  <c r="A6931" i="6"/>
  <c r="A6963" i="6"/>
  <c r="A6995" i="6"/>
  <c r="A7027" i="6"/>
  <c r="A7062" i="6"/>
  <c r="A7098" i="6"/>
  <c r="A7135" i="6"/>
  <c r="A7171" i="6"/>
  <c r="A7208" i="6"/>
  <c r="A7245" i="6"/>
  <c r="A7281" i="6"/>
  <c r="A7318" i="6"/>
  <c r="A7354" i="6"/>
  <c r="A7391" i="6"/>
  <c r="A7427" i="6"/>
  <c r="A7464" i="6"/>
  <c r="A7501" i="6"/>
  <c r="A7537" i="6"/>
  <c r="A7574" i="6"/>
  <c r="A7610" i="6"/>
  <c r="A7647" i="6"/>
  <c r="A7683" i="6"/>
  <c r="A7738" i="6"/>
  <c r="A7775" i="6"/>
  <c r="A7815" i="6"/>
  <c r="A7857" i="6"/>
  <c r="A7901" i="6"/>
  <c r="A7943" i="6"/>
  <c r="A7985" i="6"/>
  <c r="A8029" i="6"/>
  <c r="A8071" i="6"/>
  <c r="A8113" i="6"/>
  <c r="A8157" i="6"/>
  <c r="A8199" i="6"/>
  <c r="A8241" i="6"/>
  <c r="A8285" i="6"/>
  <c r="A8327" i="6"/>
  <c r="A8369" i="6"/>
  <c r="A8413" i="6"/>
  <c r="A8455" i="6"/>
  <c r="A8497" i="6"/>
  <c r="A8541" i="6"/>
  <c r="A8583" i="6"/>
  <c r="A8625" i="6"/>
  <c r="A8669" i="6"/>
  <c r="A8711" i="6"/>
  <c r="A8753" i="6"/>
  <c r="A8797" i="6"/>
  <c r="A8839" i="6"/>
  <c r="A8881" i="6"/>
  <c r="A8925" i="6"/>
  <c r="A8967" i="6"/>
  <c r="A9009" i="6"/>
  <c r="A9053" i="6"/>
  <c r="A9095" i="6"/>
  <c r="A9137" i="6"/>
  <c r="A9181" i="6"/>
  <c r="A9223" i="6"/>
  <c r="A9265" i="6"/>
  <c r="A9309" i="6"/>
  <c r="A9351" i="6"/>
  <c r="A9393" i="6"/>
  <c r="A9437" i="6"/>
  <c r="A9479" i="6"/>
  <c r="A9521" i="6"/>
  <c r="A9565" i="6"/>
  <c r="A9607" i="6"/>
  <c r="A9649" i="6"/>
  <c r="A9693" i="6"/>
  <c r="A9735" i="6"/>
  <c r="A9777" i="6"/>
  <c r="A9821" i="6"/>
  <c r="A9863" i="6"/>
  <c r="A9905" i="6"/>
  <c r="A9949" i="6"/>
  <c r="A9991" i="6"/>
  <c r="A20" i="6"/>
  <c r="A52" i="6"/>
  <c r="A100" i="6"/>
  <c r="A132" i="6"/>
  <c r="A180" i="6"/>
  <c r="A228" i="6"/>
  <c r="A260" i="6"/>
  <c r="A308" i="6"/>
  <c r="A356" i="6"/>
  <c r="A404" i="6"/>
  <c r="A452" i="6"/>
  <c r="A500" i="6"/>
  <c r="A564" i="6"/>
  <c r="A612" i="6"/>
  <c r="A660" i="6"/>
  <c r="A692" i="6"/>
  <c r="A740" i="6"/>
  <c r="A788" i="6"/>
  <c r="A820" i="6"/>
  <c r="A868" i="6"/>
  <c r="A916" i="6"/>
  <c r="A948" i="6"/>
  <c r="A996" i="6"/>
  <c r="A1028" i="6"/>
  <c r="A1076" i="6"/>
  <c r="A1124" i="6"/>
  <c r="A1156" i="6"/>
  <c r="A1188" i="6"/>
  <c r="A1236" i="6"/>
  <c r="A1268" i="6"/>
  <c r="A1316" i="6"/>
  <c r="A1364" i="6"/>
  <c r="A1396" i="6"/>
  <c r="A1444" i="6"/>
  <c r="A1476" i="6"/>
  <c r="A1524" i="6"/>
  <c r="A1556" i="6"/>
  <c r="A1604" i="6"/>
  <c r="A1636" i="6"/>
  <c r="A1684" i="6"/>
  <c r="A1716" i="6"/>
  <c r="A1764" i="6"/>
  <c r="A1796" i="6"/>
  <c r="A1828" i="6"/>
  <c r="A1860" i="6"/>
  <c r="A1908" i="6"/>
  <c r="A1940" i="6"/>
  <c r="A1972" i="6"/>
  <c r="A2004" i="6"/>
  <c r="A2036" i="6"/>
  <c r="A2068" i="6"/>
  <c r="A2116" i="6"/>
  <c r="A2148" i="6"/>
  <c r="A2180" i="6"/>
  <c r="A2212" i="6"/>
  <c r="A2244" i="6"/>
  <c r="A2276" i="6"/>
  <c r="A2308" i="6"/>
  <c r="A2340" i="6"/>
  <c r="A2388" i="6"/>
  <c r="A2420" i="6"/>
  <c r="A2452" i="6"/>
  <c r="A2484" i="6"/>
  <c r="A2516" i="6"/>
  <c r="A2548" i="6"/>
  <c r="A2580" i="6"/>
  <c r="A2612" i="6"/>
  <c r="A2644" i="6"/>
  <c r="A2676" i="6"/>
  <c r="A2708" i="6"/>
  <c r="A2756" i="6"/>
  <c r="A2788" i="6"/>
  <c r="A2820" i="6"/>
  <c r="A2852" i="6"/>
  <c r="A2884" i="6"/>
  <c r="A2916" i="6"/>
  <c r="A2948" i="6"/>
  <c r="A2980" i="6"/>
  <c r="A3012" i="6"/>
  <c r="A3044" i="6"/>
  <c r="A3076" i="6"/>
  <c r="A3108" i="6"/>
  <c r="A3140" i="6"/>
  <c r="A3172" i="6"/>
  <c r="A3204" i="6"/>
  <c r="A3236" i="6"/>
  <c r="A3268" i="6"/>
  <c r="A3316" i="6"/>
  <c r="A3348" i="6"/>
  <c r="A3380" i="6"/>
  <c r="A3412" i="6"/>
  <c r="A3444" i="6"/>
  <c r="A3476" i="6"/>
  <c r="A3508" i="6"/>
  <c r="A3540" i="6"/>
  <c r="A3572" i="6"/>
  <c r="A3604" i="6"/>
  <c r="A3636" i="6"/>
  <c r="A3668" i="6"/>
  <c r="A3700" i="6"/>
  <c r="A3732" i="6"/>
  <c r="A3764" i="6"/>
  <c r="A3796" i="6"/>
  <c r="A3828" i="6"/>
  <c r="A3860" i="6"/>
  <c r="A3892" i="6"/>
  <c r="A3924" i="6"/>
  <c r="A3956" i="6"/>
  <c r="A3988" i="6"/>
  <c r="A4020" i="6"/>
  <c r="A4068" i="6"/>
  <c r="A4100" i="6"/>
  <c r="A4132" i="6"/>
  <c r="A4164" i="6"/>
  <c r="A4196" i="6"/>
  <c r="A4228" i="6"/>
  <c r="A4260" i="6"/>
  <c r="A4292" i="6"/>
  <c r="A4324" i="6"/>
  <c r="A4356" i="6"/>
  <c r="A4388" i="6"/>
  <c r="A4420" i="6"/>
  <c r="A4452" i="6"/>
  <c r="A4484" i="6"/>
  <c r="A4516" i="6"/>
  <c r="A4548" i="6"/>
  <c r="A4580" i="6"/>
  <c r="A4612" i="6"/>
  <c r="A4644" i="6"/>
  <c r="A4676" i="6"/>
  <c r="A4708" i="6"/>
  <c r="A4740" i="6"/>
  <c r="A4772" i="6"/>
  <c r="A4804" i="6"/>
  <c r="A4836" i="6"/>
  <c r="A4868" i="6"/>
  <c r="A4900" i="6"/>
  <c r="A4932" i="6"/>
  <c r="A4964" i="6"/>
  <c r="A4996" i="6"/>
  <c r="A5028" i="6"/>
  <c r="A5060" i="6"/>
  <c r="A5092" i="6"/>
  <c r="A5124" i="6"/>
  <c r="A5172" i="6"/>
  <c r="A5204" i="6"/>
  <c r="A5236" i="6"/>
  <c r="A5268" i="6"/>
  <c r="A5300" i="6"/>
  <c r="A5332" i="6"/>
  <c r="A5364" i="6"/>
  <c r="A5396" i="6"/>
  <c r="A5428" i="6"/>
  <c r="A5460" i="6"/>
  <c r="A5492" i="6"/>
  <c r="A5524" i="6"/>
  <c r="A5556" i="6"/>
  <c r="A5588" i="6"/>
  <c r="A5620" i="6"/>
  <c r="A5652" i="6"/>
  <c r="A5684" i="6"/>
  <c r="A5716" i="6"/>
  <c r="A5748" i="6"/>
  <c r="A5780" i="6"/>
  <c r="A5812" i="6"/>
  <c r="A5844" i="6"/>
  <c r="A5876" i="6"/>
  <c r="A5908" i="6"/>
  <c r="A5940" i="6"/>
  <c r="A5972" i="6"/>
  <c r="A6004" i="6"/>
  <c r="A6036" i="6"/>
  <c r="A6068" i="6"/>
  <c r="A6100" i="6"/>
  <c r="A6132" i="6"/>
  <c r="A6164" i="6"/>
  <c r="A6196" i="6"/>
  <c r="A6228" i="6"/>
  <c r="A6260" i="6"/>
  <c r="A6292" i="6"/>
  <c r="A6324" i="6"/>
  <c r="A6356" i="6"/>
  <c r="A6388" i="6"/>
  <c r="A6420" i="6"/>
  <c r="A6452" i="6"/>
  <c r="A6484" i="6"/>
  <c r="A6516" i="6"/>
  <c r="A6548" i="6"/>
  <c r="A6580" i="6"/>
  <c r="A6612" i="6"/>
  <c r="A6644" i="6"/>
  <c r="A6676" i="6"/>
  <c r="A6708" i="6"/>
  <c r="A6740" i="6"/>
  <c r="A6788" i="6"/>
  <c r="A6820" i="6"/>
  <c r="A6852" i="6"/>
  <c r="A6884" i="6"/>
  <c r="A6916" i="6"/>
  <c r="A6948" i="6"/>
  <c r="A6980" i="6"/>
  <c r="A7012" i="6"/>
  <c r="A7045" i="6"/>
  <c r="A7081" i="6"/>
  <c r="A7118" i="6"/>
  <c r="A7154" i="6"/>
  <c r="A7191" i="6"/>
  <c r="A7227" i="6"/>
  <c r="A7264" i="6"/>
  <c r="A7301" i="6"/>
  <c r="A7337" i="6"/>
  <c r="A7374" i="6"/>
  <c r="A7410" i="6"/>
  <c r="A7447" i="6"/>
  <c r="A7483" i="6"/>
  <c r="A7520" i="6"/>
  <c r="A7557" i="6"/>
  <c r="A7593" i="6"/>
  <c r="A7630" i="6"/>
  <c r="A7666" i="6"/>
  <c r="A7703" i="6"/>
  <c r="A7739" i="6"/>
  <c r="A7776" i="6"/>
  <c r="A7816" i="6"/>
  <c r="A7859" i="6"/>
  <c r="A7902" i="6"/>
  <c r="A7944" i="6"/>
  <c r="A7987" i="6"/>
  <c r="A8030" i="6"/>
  <c r="A8072" i="6"/>
  <c r="A8115" i="6"/>
  <c r="A8158" i="6"/>
  <c r="A8200" i="6"/>
  <c r="A8243" i="6"/>
  <c r="A8286" i="6"/>
  <c r="A8328" i="6"/>
  <c r="A8371" i="6"/>
  <c r="A8414" i="6"/>
  <c r="A8456" i="6"/>
  <c r="A8499" i="6"/>
  <c r="A8542" i="6"/>
  <c r="A8584" i="6"/>
  <c r="A8627" i="6"/>
  <c r="A8670" i="6"/>
  <c r="A8712" i="6"/>
  <c r="A8755" i="6"/>
  <c r="A8798" i="6"/>
  <c r="A8840" i="6"/>
  <c r="A8883" i="6"/>
  <c r="A8926" i="6"/>
  <c r="A8968" i="6"/>
  <c r="A9011" i="6"/>
  <c r="A9054" i="6"/>
  <c r="A9096" i="6"/>
  <c r="A9139" i="6"/>
  <c r="A9182" i="6"/>
  <c r="A9267" i="6"/>
  <c r="A9310" i="6"/>
  <c r="A9352" i="6"/>
  <c r="A9395" i="6"/>
  <c r="A9438" i="6"/>
  <c r="A9480" i="6"/>
  <c r="A9523" i="6"/>
  <c r="A9566" i="6"/>
  <c r="A9608" i="6"/>
  <c r="A9651" i="6"/>
  <c r="A9694" i="6"/>
  <c r="A9736" i="6"/>
  <c r="A9779" i="6"/>
  <c r="A9822" i="6"/>
  <c r="A9864" i="6"/>
  <c r="A9907" i="6"/>
  <c r="A9950" i="6"/>
  <c r="A9992" i="6"/>
  <c r="A11" i="6"/>
  <c r="A27" i="6"/>
  <c r="A43" i="6"/>
  <c r="A59" i="6"/>
  <c r="A75" i="6"/>
  <c r="A91" i="6"/>
  <c r="A107" i="6"/>
  <c r="A123" i="6"/>
  <c r="A139" i="6"/>
  <c r="A155" i="6"/>
  <c r="A171" i="6"/>
  <c r="A187" i="6"/>
  <c r="A203" i="6"/>
  <c r="A219" i="6"/>
  <c r="A235" i="6"/>
  <c r="A251" i="6"/>
  <c r="A267" i="6"/>
  <c r="A283" i="6"/>
  <c r="A299" i="6"/>
  <c r="A315" i="6"/>
  <c r="A331" i="6"/>
  <c r="A347" i="6"/>
  <c r="A363" i="6"/>
  <c r="A379" i="6"/>
  <c r="A395" i="6"/>
  <c r="A411" i="6"/>
  <c r="A427" i="6"/>
  <c r="A443" i="6"/>
  <c r="A459" i="6"/>
  <c r="A475" i="6"/>
  <c r="A491" i="6"/>
  <c r="A507" i="6"/>
  <c r="A523" i="6"/>
  <c r="A539" i="6"/>
  <c r="A555" i="6"/>
  <c r="A571" i="6"/>
  <c r="A587" i="6"/>
  <c r="A603" i="6"/>
  <c r="A619" i="6"/>
  <c r="A635" i="6"/>
  <c r="A651" i="6"/>
  <c r="A667" i="6"/>
  <c r="A683" i="6"/>
  <c r="A699" i="6"/>
  <c r="A715" i="6"/>
  <c r="A731" i="6"/>
  <c r="A747" i="6"/>
  <c r="A763" i="6"/>
  <c r="A779" i="6"/>
  <c r="A795" i="6"/>
  <c r="A811" i="6"/>
  <c r="A827" i="6"/>
  <c r="A843" i="6"/>
  <c r="A859" i="6"/>
  <c r="A875" i="6"/>
  <c r="A891" i="6"/>
  <c r="A907" i="6"/>
  <c r="A923" i="6"/>
  <c r="A939" i="6"/>
  <c r="A955" i="6"/>
  <c r="A971" i="6"/>
  <c r="A987" i="6"/>
  <c r="A1003" i="6"/>
  <c r="A1019" i="6"/>
  <c r="A1035" i="6"/>
  <c r="A1051" i="6"/>
  <c r="A1067" i="6"/>
  <c r="A1083" i="6"/>
  <c r="A1099" i="6"/>
  <c r="A1115" i="6"/>
  <c r="A1131" i="6"/>
  <c r="A1147" i="6"/>
  <c r="A1163" i="6"/>
  <c r="A1179" i="6"/>
  <c r="A1195" i="6"/>
  <c r="A1211" i="6"/>
  <c r="A1227" i="6"/>
  <c r="A1243" i="6"/>
  <c r="A1259" i="6"/>
  <c r="A1275" i="6"/>
  <c r="A1291" i="6"/>
  <c r="A1307" i="6"/>
  <c r="A1323" i="6"/>
  <c r="A1339" i="6"/>
  <c r="A1355" i="6"/>
  <c r="A1371" i="6"/>
  <c r="A1387" i="6"/>
  <c r="A1403" i="6"/>
  <c r="A1419" i="6"/>
  <c r="A1435" i="6"/>
  <c r="A1451" i="6"/>
  <c r="A1467" i="6"/>
  <c r="A1483" i="6"/>
  <c r="A1499" i="6"/>
  <c r="A1515" i="6"/>
  <c r="A1531" i="6"/>
  <c r="A1547" i="6"/>
  <c r="A1563" i="6"/>
  <c r="A1579" i="6"/>
  <c r="A1595" i="6"/>
  <c r="A1611" i="6"/>
  <c r="A1627" i="6"/>
  <c r="A1643" i="6"/>
  <c r="A1659" i="6"/>
  <c r="A1675" i="6"/>
  <c r="A1691" i="6"/>
  <c r="A1707" i="6"/>
  <c r="A1723" i="6"/>
  <c r="A1739" i="6"/>
  <c r="A1755" i="6"/>
  <c r="A1771" i="6"/>
  <c r="A1787" i="6"/>
  <c r="A1803" i="6"/>
  <c r="A1819" i="6"/>
  <c r="A1835" i="6"/>
  <c r="A1851" i="6"/>
  <c r="A1867" i="6"/>
  <c r="A1883" i="6"/>
  <c r="A1899" i="6"/>
  <c r="A1915" i="6"/>
  <c r="A1931" i="6"/>
  <c r="A1947" i="6"/>
  <c r="A1963" i="6"/>
  <c r="A1979" i="6"/>
  <c r="A1995" i="6"/>
  <c r="A2011" i="6"/>
  <c r="A2027" i="6"/>
  <c r="A2043" i="6"/>
  <c r="A2059" i="6"/>
  <c r="A2075" i="6"/>
  <c r="A2091" i="6"/>
  <c r="A2107" i="6"/>
  <c r="A2123" i="6"/>
  <c r="A2139" i="6"/>
  <c r="A2155" i="6"/>
  <c r="A2171" i="6"/>
  <c r="A2187" i="6"/>
  <c r="A2203" i="6"/>
  <c r="A2219" i="6"/>
  <c r="A2235" i="6"/>
  <c r="A2251" i="6"/>
  <c r="A2267" i="6"/>
  <c r="A2283" i="6"/>
  <c r="A2299" i="6"/>
  <c r="A2315" i="6"/>
  <c r="A2331" i="6"/>
  <c r="A2347" i="6"/>
  <c r="A2363" i="6"/>
  <c r="A2379" i="6"/>
  <c r="A2395" i="6"/>
  <c r="A2411" i="6"/>
  <c r="A2427" i="6"/>
  <c r="A2443" i="6"/>
  <c r="A2459" i="6"/>
  <c r="A2475" i="6"/>
  <c r="A2491" i="6"/>
  <c r="A2507" i="6"/>
  <c r="A2523" i="6"/>
  <c r="A2539" i="6"/>
  <c r="A2555" i="6"/>
  <c r="A2571" i="6"/>
  <c r="A2587" i="6"/>
  <c r="A2603" i="6"/>
  <c r="A2619" i="6"/>
  <c r="A2635" i="6"/>
  <c r="A2651" i="6"/>
  <c r="A2667" i="6"/>
  <c r="A2683" i="6"/>
  <c r="A2699" i="6"/>
  <c r="A2715" i="6"/>
  <c r="A2731" i="6"/>
  <c r="A2747" i="6"/>
  <c r="A2763" i="6"/>
  <c r="A2779" i="6"/>
  <c r="A2795" i="6"/>
  <c r="A2811" i="6"/>
  <c r="A2827" i="6"/>
  <c r="A2843" i="6"/>
  <c r="A2859" i="6"/>
  <c r="A2875" i="6"/>
  <c r="A2891" i="6"/>
  <c r="A2907" i="6"/>
  <c r="A2923" i="6"/>
  <c r="A2939" i="6"/>
  <c r="A2955" i="6"/>
  <c r="A2971" i="6"/>
  <c r="A2987" i="6"/>
  <c r="A3003" i="6"/>
  <c r="A3019" i="6"/>
  <c r="A3035" i="6"/>
  <c r="A3051" i="6"/>
  <c r="A3067" i="6"/>
  <c r="A3083" i="6"/>
  <c r="A3099" i="6"/>
  <c r="A3115" i="6"/>
  <c r="A3131" i="6"/>
  <c r="A3147" i="6"/>
  <c r="A3163" i="6"/>
  <c r="A3179" i="6"/>
  <c r="A3195" i="6"/>
  <c r="A3211" i="6"/>
  <c r="A3227" i="6"/>
  <c r="A3243" i="6"/>
  <c r="A3259" i="6"/>
  <c r="A3275" i="6"/>
  <c r="A3291" i="6"/>
  <c r="A3307" i="6"/>
  <c r="A3323" i="6"/>
  <c r="A3339" i="6"/>
  <c r="A3355" i="6"/>
  <c r="A3371" i="6"/>
  <c r="A3387" i="6"/>
  <c r="A3403" i="6"/>
  <c r="A3419" i="6"/>
  <c r="A3435" i="6"/>
  <c r="A3451" i="6"/>
  <c r="A3467" i="6"/>
  <c r="A3483" i="6"/>
  <c r="A3499" i="6"/>
  <c r="A3515" i="6"/>
  <c r="A3531" i="6"/>
  <c r="A3547" i="6"/>
  <c r="A3563" i="6"/>
  <c r="A3579" i="6"/>
  <c r="A3595" i="6"/>
  <c r="A3611" i="6"/>
  <c r="A3627" i="6"/>
  <c r="A3643" i="6"/>
  <c r="A3659" i="6"/>
  <c r="A3675" i="6"/>
  <c r="A3691" i="6"/>
  <c r="A3707" i="6"/>
  <c r="A3723" i="6"/>
  <c r="A3739" i="6"/>
  <c r="A3755" i="6"/>
  <c r="A3771" i="6"/>
  <c r="A3787" i="6"/>
  <c r="A3803" i="6"/>
  <c r="A3819" i="6"/>
  <c r="A3835" i="6"/>
  <c r="A3851" i="6"/>
  <c r="A3867" i="6"/>
  <c r="A3883" i="6"/>
  <c r="A3899" i="6"/>
  <c r="A3915" i="6"/>
  <c r="A3931" i="6"/>
  <c r="A3947" i="6"/>
  <c r="A3963" i="6"/>
  <c r="A3979" i="6"/>
  <c r="A3995" i="6"/>
  <c r="A4011" i="6"/>
  <c r="A4027" i="6"/>
  <c r="A4043" i="6"/>
  <c r="A4059" i="6"/>
  <c r="A4075" i="6"/>
  <c r="A4091" i="6"/>
  <c r="A4107" i="6"/>
  <c r="A4123" i="6"/>
  <c r="A4139" i="6"/>
  <c r="A4155" i="6"/>
  <c r="A4171" i="6"/>
  <c r="A4187" i="6"/>
  <c r="A4203" i="6"/>
  <c r="A4219" i="6"/>
  <c r="A4235" i="6"/>
  <c r="A4251" i="6"/>
  <c r="A4267" i="6"/>
  <c r="A4283" i="6"/>
  <c r="A4299" i="6"/>
  <c r="A4315" i="6"/>
  <c r="A4331" i="6"/>
  <c r="A4347" i="6"/>
  <c r="A4363" i="6"/>
  <c r="A4379" i="6"/>
  <c r="A4395" i="6"/>
  <c r="A4411" i="6"/>
  <c r="A4427" i="6"/>
  <c r="A4443" i="6"/>
  <c r="A4459" i="6"/>
  <c r="A4475" i="6"/>
  <c r="A4491" i="6"/>
  <c r="A4507" i="6"/>
  <c r="A4523" i="6"/>
  <c r="A4539" i="6"/>
  <c r="A4555" i="6"/>
  <c r="A4571" i="6"/>
  <c r="A4587" i="6"/>
  <c r="A4603" i="6"/>
  <c r="A4619" i="6"/>
  <c r="A4635" i="6"/>
  <c r="A4651" i="6"/>
  <c r="A4667" i="6"/>
  <c r="A4683" i="6"/>
  <c r="A4699" i="6"/>
  <c r="A4715" i="6"/>
  <c r="A4731" i="6"/>
  <c r="A4747" i="6"/>
  <c r="A4763" i="6"/>
  <c r="A4779" i="6"/>
  <c r="A4795" i="6"/>
  <c r="A4811" i="6"/>
  <c r="A4827" i="6"/>
  <c r="A4843" i="6"/>
  <c r="A4859" i="6"/>
  <c r="A4875" i="6"/>
  <c r="A4891" i="6"/>
  <c r="A4907" i="6"/>
  <c r="A4923" i="6"/>
  <c r="A4939" i="6"/>
  <c r="A4955" i="6"/>
  <c r="A4971" i="6"/>
  <c r="A4987" i="6"/>
  <c r="A5003" i="6"/>
  <c r="A5019" i="6"/>
  <c r="A5035" i="6"/>
  <c r="A5051" i="6"/>
  <c r="A5067" i="6"/>
  <c r="A5083" i="6"/>
  <c r="A5099" i="6"/>
  <c r="A5115" i="6"/>
  <c r="A5131" i="6"/>
  <c r="A5147" i="6"/>
  <c r="A5163" i="6"/>
  <c r="A5179" i="6"/>
  <c r="A5195" i="6"/>
  <c r="A5211" i="6"/>
  <c r="A5227" i="6"/>
  <c r="A5243" i="6"/>
  <c r="A5259" i="6"/>
  <c r="A5275" i="6"/>
  <c r="A5291" i="6"/>
  <c r="A5307" i="6"/>
  <c r="A5323" i="6"/>
  <c r="A5339" i="6"/>
  <c r="A5355" i="6"/>
  <c r="A5371" i="6"/>
  <c r="A5387" i="6"/>
  <c r="A5403" i="6"/>
  <c r="A5419" i="6"/>
  <c r="A5435" i="6"/>
  <c r="A5451" i="6"/>
  <c r="A5467" i="6"/>
  <c r="A5483" i="6"/>
  <c r="A5499" i="6"/>
  <c r="A5515" i="6"/>
  <c r="A5531" i="6"/>
  <c r="A5547" i="6"/>
  <c r="A5563" i="6"/>
  <c r="A5579" i="6"/>
  <c r="A5595" i="6"/>
  <c r="A5611" i="6"/>
  <c r="A5627" i="6"/>
  <c r="A5643" i="6"/>
  <c r="A5659" i="6"/>
  <c r="A5675" i="6"/>
  <c r="A5691" i="6"/>
  <c r="A5707" i="6"/>
  <c r="A5723" i="6"/>
  <c r="A5739" i="6"/>
  <c r="A5755" i="6"/>
  <c r="A5771" i="6"/>
  <c r="A5787" i="6"/>
  <c r="A5803" i="6"/>
  <c r="A5819" i="6"/>
  <c r="A5835" i="6"/>
  <c r="A5851" i="6"/>
  <c r="A5867" i="6"/>
  <c r="A5883" i="6"/>
  <c r="A5899" i="6"/>
  <c r="A5915" i="6"/>
  <c r="A5931" i="6"/>
  <c r="A5947" i="6"/>
  <c r="A5963" i="6"/>
  <c r="A5979" i="6"/>
  <c r="A5995" i="6"/>
  <c r="A6011" i="6"/>
  <c r="A6027" i="6"/>
  <c r="A6043" i="6"/>
  <c r="A6059" i="6"/>
  <c r="A6075" i="6"/>
  <c r="A6091" i="6"/>
  <c r="A6107" i="6"/>
  <c r="A6123" i="6"/>
  <c r="A6139" i="6"/>
  <c r="A6155" i="6"/>
  <c r="A6171" i="6"/>
  <c r="A6187" i="6"/>
  <c r="A6203" i="6"/>
  <c r="A6219" i="6"/>
  <c r="A6235" i="6"/>
  <c r="A6251" i="6"/>
  <c r="A6267" i="6"/>
  <c r="A6283" i="6"/>
  <c r="A6299" i="6"/>
  <c r="A6315" i="6"/>
  <c r="A6331" i="6"/>
  <c r="A6347" i="6"/>
  <c r="A6363" i="6"/>
  <c r="A6379" i="6"/>
  <c r="A6395" i="6"/>
  <c r="A6411" i="6"/>
  <c r="A6427" i="6"/>
  <c r="A6443" i="6"/>
  <c r="A6459" i="6"/>
  <c r="A6475" i="6"/>
  <c r="A6491" i="6"/>
  <c r="A6507" i="6"/>
  <c r="A6523" i="6"/>
  <c r="A6539" i="6"/>
  <c r="A6555" i="6"/>
  <c r="A6571" i="6"/>
  <c r="A6587" i="6"/>
  <c r="A6603" i="6"/>
  <c r="A6619" i="6"/>
  <c r="A6635" i="6"/>
  <c r="A6651" i="6"/>
  <c r="A6667" i="6"/>
  <c r="A6683" i="6"/>
  <c r="A6699" i="6"/>
  <c r="A6715" i="6"/>
  <c r="A6731" i="6"/>
  <c r="A6747" i="6"/>
  <c r="A6763" i="6"/>
  <c r="A6779" i="6"/>
  <c r="A6795" i="6"/>
  <c r="A6811" i="6"/>
  <c r="A6827" i="6"/>
  <c r="A6843" i="6"/>
  <c r="A6859" i="6"/>
  <c r="A6875" i="6"/>
  <c r="A6891" i="6"/>
  <c r="A6907" i="6"/>
  <c r="A6923" i="6"/>
  <c r="A6939" i="6"/>
  <c r="A6955" i="6"/>
  <c r="A6971" i="6"/>
  <c r="A6987" i="6"/>
  <c r="A7003" i="6"/>
  <c r="A7019" i="6"/>
  <c r="A7035" i="6"/>
  <c r="A7053" i="6"/>
  <c r="A7071" i="6"/>
  <c r="A7089" i="6"/>
  <c r="A7107" i="6"/>
  <c r="A7126" i="6"/>
  <c r="A7144" i="6"/>
  <c r="A7162" i="6"/>
  <c r="A7181" i="6"/>
  <c r="A7199" i="6"/>
  <c r="A7217" i="6"/>
  <c r="A7235" i="6"/>
  <c r="A7254" i="6"/>
  <c r="A7272" i="6"/>
  <c r="A7290" i="6"/>
  <c r="A7309" i="6"/>
  <c r="A7327" i="6"/>
  <c r="A7345" i="6"/>
  <c r="A7363" i="6"/>
  <c r="A7382" i="6"/>
  <c r="A7400" i="6"/>
  <c r="A7418" i="6"/>
  <c r="A7437" i="6"/>
  <c r="A7455" i="6"/>
  <c r="A7473" i="6"/>
  <c r="A7491" i="6"/>
  <c r="A7510" i="6"/>
  <c r="A7528" i="6"/>
  <c r="A7546" i="6"/>
  <c r="A7565" i="6"/>
  <c r="A7583" i="6"/>
  <c r="A7601" i="6"/>
  <c r="A7619" i="6"/>
  <c r="A7638" i="6"/>
  <c r="A7656" i="6"/>
  <c r="A7674" i="6"/>
  <c r="A7693" i="6"/>
  <c r="A7711" i="6"/>
  <c r="A7729" i="6"/>
  <c r="A7747" i="6"/>
  <c r="A7766" i="6"/>
  <c r="A7784" i="6"/>
  <c r="A7805" i="6"/>
  <c r="A7825" i="6"/>
  <c r="A7847" i="6"/>
  <c r="A7869" i="6"/>
  <c r="A7889" i="6"/>
  <c r="A7911" i="6"/>
  <c r="A7933" i="6"/>
  <c r="A7953" i="6"/>
  <c r="A7975" i="6"/>
  <c r="A7997" i="6"/>
  <c r="A8017" i="6"/>
  <c r="A8039" i="6"/>
  <c r="A8061" i="6"/>
  <c r="A8081" i="6"/>
  <c r="A8103" i="6"/>
  <c r="A8125" i="6"/>
  <c r="A8145" i="6"/>
  <c r="A8167" i="6"/>
  <c r="A8189" i="6"/>
  <c r="A8209" i="6"/>
  <c r="A8231" i="6"/>
  <c r="A8253" i="6"/>
  <c r="A8273" i="6"/>
  <c r="A8295" i="6"/>
  <c r="A8317" i="6"/>
  <c r="A8337" i="6"/>
  <c r="A8359" i="6"/>
  <c r="A8381" i="6"/>
  <c r="A8401" i="6"/>
  <c r="A8423" i="6"/>
  <c r="A8445" i="6"/>
  <c r="A8465" i="6"/>
  <c r="A8487" i="6"/>
  <c r="A8509" i="6"/>
  <c r="A8529" i="6"/>
  <c r="A8551" i="6"/>
  <c r="A8573" i="6"/>
  <c r="A8593" i="6"/>
  <c r="A8615" i="6"/>
  <c r="A8637" i="6"/>
  <c r="A8657" i="6"/>
  <c r="A8679" i="6"/>
  <c r="A8701" i="6"/>
  <c r="A8721" i="6"/>
  <c r="A8743" i="6"/>
  <c r="A8765" i="6"/>
  <c r="A8785" i="6"/>
  <c r="A8807" i="6"/>
  <c r="A8829" i="6"/>
  <c r="A8849" i="6"/>
  <c r="A8871" i="6"/>
  <c r="A8893" i="6"/>
  <c r="A8913" i="6"/>
  <c r="A8935" i="6"/>
  <c r="A8957" i="6"/>
  <c r="A8977" i="6"/>
  <c r="A8999" i="6"/>
  <c r="A9021" i="6"/>
  <c r="A9041" i="6"/>
  <c r="A9063" i="6"/>
  <c r="A9085" i="6"/>
  <c r="A9105" i="6"/>
  <c r="A9127" i="6"/>
  <c r="A9149" i="6"/>
  <c r="A9169" i="6"/>
  <c r="A9191" i="6"/>
  <c r="A9213" i="6"/>
  <c r="A9233" i="6"/>
  <c r="A9255" i="6"/>
  <c r="A9277" i="6"/>
  <c r="A9297" i="6"/>
  <c r="A9319" i="6"/>
  <c r="A9341" i="6"/>
  <c r="A9361" i="6"/>
  <c r="A9383" i="6"/>
  <c r="A9405" i="6"/>
  <c r="A9425" i="6"/>
  <c r="A9447" i="6"/>
  <c r="A9469" i="6"/>
  <c r="A9489" i="6"/>
  <c r="A9511" i="6"/>
  <c r="A9533" i="6"/>
  <c r="A9553" i="6"/>
  <c r="A9575" i="6"/>
  <c r="A9597" i="6"/>
  <c r="A9617" i="6"/>
  <c r="A9639" i="6"/>
  <c r="A9661" i="6"/>
  <c r="A9681" i="6"/>
  <c r="A9703" i="6"/>
  <c r="A9725" i="6"/>
  <c r="A9745" i="6"/>
  <c r="A9767" i="6"/>
  <c r="A9789" i="6"/>
  <c r="A9809" i="6"/>
  <c r="A9831" i="6"/>
  <c r="A9853" i="6"/>
  <c r="A9873" i="6"/>
  <c r="A9895" i="6"/>
  <c r="A9917" i="6"/>
  <c r="A9937" i="6"/>
  <c r="A9959" i="6"/>
  <c r="A9981" i="6"/>
  <c r="A9996" i="6"/>
  <c r="A9988" i="6"/>
  <c r="A9980" i="6"/>
  <c r="A9972" i="6"/>
  <c r="A9964" i="6"/>
  <c r="A9956" i="6"/>
  <c r="A9948" i="6"/>
  <c r="A9940" i="6"/>
  <c r="A9932" i="6"/>
  <c r="A9924" i="6"/>
  <c r="A9916" i="6"/>
  <c r="A9908" i="6"/>
  <c r="A9900" i="6"/>
  <c r="A9892" i="6"/>
  <c r="A9884" i="6"/>
  <c r="A9876" i="6"/>
  <c r="A9868" i="6"/>
  <c r="A9860" i="6"/>
  <c r="A9852" i="6"/>
  <c r="A9844" i="6"/>
  <c r="A9836" i="6"/>
  <c r="A9828" i="6"/>
  <c r="A9820" i="6"/>
  <c r="A9812" i="6"/>
  <c r="A9804" i="6"/>
  <c r="A9796" i="6"/>
  <c r="A9788" i="6"/>
  <c r="A9780" i="6"/>
  <c r="A9772" i="6"/>
  <c r="A9764" i="6"/>
  <c r="A9756" i="6"/>
  <c r="A9748" i="6"/>
  <c r="A9740" i="6"/>
  <c r="A9732" i="6"/>
  <c r="A9724" i="6"/>
  <c r="A9716" i="6"/>
  <c r="A9708" i="6"/>
  <c r="A9700" i="6"/>
  <c r="A9692" i="6"/>
  <c r="A9684" i="6"/>
  <c r="A9676" i="6"/>
  <c r="A9668" i="6"/>
  <c r="A9660" i="6"/>
  <c r="A9652" i="6"/>
  <c r="A9644" i="6"/>
  <c r="A9636" i="6"/>
  <c r="A9628" i="6"/>
  <c r="A9620" i="6"/>
  <c r="A9612" i="6"/>
  <c r="A9604" i="6"/>
  <c r="A9596" i="6"/>
  <c r="A9588" i="6"/>
  <c r="A9580" i="6"/>
  <c r="A9572" i="6"/>
  <c r="A9564" i="6"/>
  <c r="A9556" i="6"/>
  <c r="A9548" i="6"/>
  <c r="A9540" i="6"/>
  <c r="A9532" i="6"/>
  <c r="A9524" i="6"/>
  <c r="A9516" i="6"/>
  <c r="A9508" i="6"/>
  <c r="A9500" i="6"/>
  <c r="A9492" i="6"/>
  <c r="A9484" i="6"/>
  <c r="A9476" i="6"/>
  <c r="A9468" i="6"/>
  <c r="A9460" i="6"/>
  <c r="A9452" i="6"/>
  <c r="A9444" i="6"/>
  <c r="A9436" i="6"/>
  <c r="A9428" i="6"/>
  <c r="A9420" i="6"/>
  <c r="A9412" i="6"/>
  <c r="A9404" i="6"/>
  <c r="A9396" i="6"/>
  <c r="A9388" i="6"/>
  <c r="A9380" i="6"/>
  <c r="A9372" i="6"/>
  <c r="A9364" i="6"/>
  <c r="A9356" i="6"/>
  <c r="A9348" i="6"/>
  <c r="A9340" i="6"/>
  <c r="A9332" i="6"/>
  <c r="A9324" i="6"/>
  <c r="A9316" i="6"/>
  <c r="A9308" i="6"/>
  <c r="A9300" i="6"/>
  <c r="A9292" i="6"/>
  <c r="A9284" i="6"/>
  <c r="A9276" i="6"/>
  <c r="A9268" i="6"/>
  <c r="A9260" i="6"/>
  <c r="A9252" i="6"/>
  <c r="A9244" i="6"/>
  <c r="A9236" i="6"/>
  <c r="A9228" i="6"/>
  <c r="A9220" i="6"/>
  <c r="A9212" i="6"/>
  <c r="A9204" i="6"/>
  <c r="A9196" i="6"/>
  <c r="A9188" i="6"/>
  <c r="A9180" i="6"/>
  <c r="A9172" i="6"/>
  <c r="A9164" i="6"/>
  <c r="A9156" i="6"/>
  <c r="A9148" i="6"/>
  <c r="A9140" i="6"/>
  <c r="A9132" i="6"/>
  <c r="A9124" i="6"/>
  <c r="A9116" i="6"/>
  <c r="A9108" i="6"/>
  <c r="A9100" i="6"/>
  <c r="A9092" i="6"/>
  <c r="A9084" i="6"/>
  <c r="A9076" i="6"/>
  <c r="A9068" i="6"/>
  <c r="A9060" i="6"/>
  <c r="A9052" i="6"/>
  <c r="A9044" i="6"/>
  <c r="A9036" i="6"/>
  <c r="A9028" i="6"/>
  <c r="A9020" i="6"/>
  <c r="A9012" i="6"/>
  <c r="A9004" i="6"/>
  <c r="A8996" i="6"/>
  <c r="A8988" i="6"/>
  <c r="A8980" i="6"/>
  <c r="A8972" i="6"/>
  <c r="A8964" i="6"/>
  <c r="A8956" i="6"/>
  <c r="A8948" i="6"/>
  <c r="A8940" i="6"/>
  <c r="A8932" i="6"/>
  <c r="A8924" i="6"/>
  <c r="A8916" i="6"/>
  <c r="A8908" i="6"/>
  <c r="A8900" i="6"/>
  <c r="A8892" i="6"/>
  <c r="A8884" i="6"/>
  <c r="A8876" i="6"/>
  <c r="A8868" i="6"/>
  <c r="A8860" i="6"/>
  <c r="A8852" i="6"/>
  <c r="A8844" i="6"/>
  <c r="A8836" i="6"/>
  <c r="A8828" i="6"/>
  <c r="A8820" i="6"/>
  <c r="A8812" i="6"/>
  <c r="A8804" i="6"/>
  <c r="A8796" i="6"/>
  <c r="A8788" i="6"/>
  <c r="A8780" i="6"/>
  <c r="A8772" i="6"/>
  <c r="A8764" i="6"/>
  <c r="A8756" i="6"/>
  <c r="A8748" i="6"/>
  <c r="A8740" i="6"/>
  <c r="A8732" i="6"/>
  <c r="A8724" i="6"/>
  <c r="A8716" i="6"/>
  <c r="A8708" i="6"/>
  <c r="A8700" i="6"/>
  <c r="A8692" i="6"/>
  <c r="A8684" i="6"/>
  <c r="A8676" i="6"/>
  <c r="A8668" i="6"/>
  <c r="A8660" i="6"/>
  <c r="A8652" i="6"/>
  <c r="A8644" i="6"/>
  <c r="A8636" i="6"/>
  <c r="A8628" i="6"/>
  <c r="A8620" i="6"/>
  <c r="A8612" i="6"/>
  <c r="A8604" i="6"/>
  <c r="A8596" i="6"/>
  <c r="A8588" i="6"/>
  <c r="A8580" i="6"/>
  <c r="A8572" i="6"/>
  <c r="A8564" i="6"/>
  <c r="A8556" i="6"/>
  <c r="A8548" i="6"/>
  <c r="A8540" i="6"/>
  <c r="A8532" i="6"/>
  <c r="A8524" i="6"/>
  <c r="A8516" i="6"/>
  <c r="A8508" i="6"/>
  <c r="A8500" i="6"/>
  <c r="A8492" i="6"/>
  <c r="A8484" i="6"/>
  <c r="A8476" i="6"/>
  <c r="A8468" i="6"/>
  <c r="A8460" i="6"/>
  <c r="A8452" i="6"/>
  <c r="A8444" i="6"/>
  <c r="A8436" i="6"/>
  <c r="A8428" i="6"/>
  <c r="A8420" i="6"/>
  <c r="A8412" i="6"/>
  <c r="A8404" i="6"/>
  <c r="A8396" i="6"/>
  <c r="A8388" i="6"/>
  <c r="A8380" i="6"/>
  <c r="A8372" i="6"/>
  <c r="A8364" i="6"/>
  <c r="A8356" i="6"/>
  <c r="A8348" i="6"/>
  <c r="A8340" i="6"/>
  <c r="A8332" i="6"/>
  <c r="A8324" i="6"/>
  <c r="A8316" i="6"/>
  <c r="A8308" i="6"/>
  <c r="A8300" i="6"/>
  <c r="A8292" i="6"/>
  <c r="A8284" i="6"/>
  <c r="A8276" i="6"/>
  <c r="A8268" i="6"/>
  <c r="A8260" i="6"/>
  <c r="A8252" i="6"/>
  <c r="A8244" i="6"/>
  <c r="A8236" i="6"/>
  <c r="A8228" i="6"/>
  <c r="A8220" i="6"/>
  <c r="A8212" i="6"/>
  <c r="A8204" i="6"/>
  <c r="A8196" i="6"/>
  <c r="A8188" i="6"/>
  <c r="A8180" i="6"/>
  <c r="A8172" i="6"/>
  <c r="A8164" i="6"/>
  <c r="A8156" i="6"/>
  <c r="A8148" i="6"/>
  <c r="A8140" i="6"/>
  <c r="A8132" i="6"/>
  <c r="A8124" i="6"/>
  <c r="A8116" i="6"/>
  <c r="A8108" i="6"/>
  <c r="A8100" i="6"/>
  <c r="A8092" i="6"/>
  <c r="A8084" i="6"/>
  <c r="A8076" i="6"/>
  <c r="A8068" i="6"/>
  <c r="A8060" i="6"/>
  <c r="A8052" i="6"/>
  <c r="A8044" i="6"/>
  <c r="A8036" i="6"/>
  <c r="A8028" i="6"/>
  <c r="A8020" i="6"/>
  <c r="A8012" i="6"/>
  <c r="A8004" i="6"/>
  <c r="A7996" i="6"/>
  <c r="A7988" i="6"/>
  <c r="A7980" i="6"/>
  <c r="A7972" i="6"/>
  <c r="A7964" i="6"/>
  <c r="A7956" i="6"/>
  <c r="A7948" i="6"/>
  <c r="A7940" i="6"/>
  <c r="A7932" i="6"/>
  <c r="A7924" i="6"/>
  <c r="A7916" i="6"/>
  <c r="A7908" i="6"/>
  <c r="A7900" i="6"/>
  <c r="A7892" i="6"/>
  <c r="A7884" i="6"/>
  <c r="A7876" i="6"/>
  <c r="A7868" i="6"/>
  <c r="A7860" i="6"/>
  <c r="A7852" i="6"/>
  <c r="A7844" i="6"/>
  <c r="A7836" i="6"/>
  <c r="A7828" i="6"/>
  <c r="A7820" i="6"/>
  <c r="A7812" i="6"/>
  <c r="A7804" i="6"/>
  <c r="A7796" i="6"/>
  <c r="A7788" i="6"/>
  <c r="A7780" i="6"/>
  <c r="A7772" i="6"/>
  <c r="A7764" i="6"/>
  <c r="A7756" i="6"/>
  <c r="A7748" i="6"/>
  <c r="A7740" i="6"/>
  <c r="A7732" i="6"/>
  <c r="A7724" i="6"/>
  <c r="A7716" i="6"/>
  <c r="A7708" i="6"/>
  <c r="A7700" i="6"/>
  <c r="A7692" i="6"/>
  <c r="A7684" i="6"/>
  <c r="A7676" i="6"/>
  <c r="A7668" i="6"/>
  <c r="A7660" i="6"/>
  <c r="A7652" i="6"/>
  <c r="A7644" i="6"/>
  <c r="A7636" i="6"/>
  <c r="A7628" i="6"/>
  <c r="A7620" i="6"/>
  <c r="A7612" i="6"/>
  <c r="A7604" i="6"/>
  <c r="A7596" i="6"/>
  <c r="A7588" i="6"/>
  <c r="A7580" i="6"/>
  <c r="A7572" i="6"/>
  <c r="A7564" i="6"/>
  <c r="A7556" i="6"/>
  <c r="A7548" i="6"/>
  <c r="A7540" i="6"/>
  <c r="A7532" i="6"/>
  <c r="A7524" i="6"/>
  <c r="A7516" i="6"/>
  <c r="A7508" i="6"/>
  <c r="A7500" i="6"/>
  <c r="A7492" i="6"/>
  <c r="A7484" i="6"/>
  <c r="A7476" i="6"/>
  <c r="A7468" i="6"/>
  <c r="A7460" i="6"/>
  <c r="A7452" i="6"/>
  <c r="A7444" i="6"/>
  <c r="A7436" i="6"/>
  <c r="A7428" i="6"/>
  <c r="A7420" i="6"/>
  <c r="A7412" i="6"/>
  <c r="A7404" i="6"/>
  <c r="A7396" i="6"/>
  <c r="A7388" i="6"/>
  <c r="A7380" i="6"/>
  <c r="A7372" i="6"/>
  <c r="A7364" i="6"/>
  <c r="A7356" i="6"/>
  <c r="A7348" i="6"/>
  <c r="A7340" i="6"/>
  <c r="A7332" i="6"/>
  <c r="A7324" i="6"/>
  <c r="A7316" i="6"/>
  <c r="A7308" i="6"/>
  <c r="A7300" i="6"/>
  <c r="A7292" i="6"/>
  <c r="A7284" i="6"/>
  <c r="A7276" i="6"/>
  <c r="A7268" i="6"/>
  <c r="A7260" i="6"/>
  <c r="A7252" i="6"/>
  <c r="A7244" i="6"/>
  <c r="A7236" i="6"/>
  <c r="A7228" i="6"/>
  <c r="A7220" i="6"/>
  <c r="A7212" i="6"/>
  <c r="A7204" i="6"/>
  <c r="A7196" i="6"/>
  <c r="A7188" i="6"/>
  <c r="A7180" i="6"/>
  <c r="A7172" i="6"/>
  <c r="A7164" i="6"/>
  <c r="A7156" i="6"/>
  <c r="A7148" i="6"/>
  <c r="A7140" i="6"/>
  <c r="A7132" i="6"/>
  <c r="A7124" i="6"/>
  <c r="A7116" i="6"/>
  <c r="A7108" i="6"/>
  <c r="A7100" i="6"/>
  <c r="A7092" i="6"/>
  <c r="A7084" i="6"/>
  <c r="A7076" i="6"/>
  <c r="A7068" i="6"/>
  <c r="A7060" i="6"/>
  <c r="A7052" i="6"/>
  <c r="A7044" i="6"/>
  <c r="A9994" i="6"/>
  <c r="A9986" i="6"/>
  <c r="A9978" i="6"/>
  <c r="A9970" i="6"/>
  <c r="A9962" i="6"/>
  <c r="A9954" i="6"/>
  <c r="A9946" i="6"/>
  <c r="A9938" i="6"/>
  <c r="A9930" i="6"/>
  <c r="A9922" i="6"/>
  <c r="A9914" i="6"/>
  <c r="A9906" i="6"/>
  <c r="A9898" i="6"/>
  <c r="A9890" i="6"/>
  <c r="A9882" i="6"/>
  <c r="A9874" i="6"/>
  <c r="A9866" i="6"/>
  <c r="A9858" i="6"/>
  <c r="A9850" i="6"/>
  <c r="A9842" i="6"/>
  <c r="A9834" i="6"/>
  <c r="A9826" i="6"/>
  <c r="A9818" i="6"/>
  <c r="A9810" i="6"/>
  <c r="A9802" i="6"/>
  <c r="A9794" i="6"/>
  <c r="A9786" i="6"/>
  <c r="A9778" i="6"/>
  <c r="A9770" i="6"/>
  <c r="A9762" i="6"/>
  <c r="A9754" i="6"/>
  <c r="A9746" i="6"/>
  <c r="A9738" i="6"/>
  <c r="A9730" i="6"/>
  <c r="A9722" i="6"/>
  <c r="A9714" i="6"/>
  <c r="A9706" i="6"/>
  <c r="A9698" i="6"/>
  <c r="A9690" i="6"/>
  <c r="A9682" i="6"/>
  <c r="A9674" i="6"/>
  <c r="A9666" i="6"/>
  <c r="A9658" i="6"/>
  <c r="A9650" i="6"/>
  <c r="A9642" i="6"/>
  <c r="A9634" i="6"/>
  <c r="A9626" i="6"/>
  <c r="A9618" i="6"/>
  <c r="A9610" i="6"/>
  <c r="A9602" i="6"/>
  <c r="A9594" i="6"/>
  <c r="A9586" i="6"/>
  <c r="A9578" i="6"/>
  <c r="A9570" i="6"/>
  <c r="A9562" i="6"/>
  <c r="A9554" i="6"/>
  <c r="A9546" i="6"/>
  <c r="A9538" i="6"/>
  <c r="A9530" i="6"/>
  <c r="A9522" i="6"/>
  <c r="A9514" i="6"/>
  <c r="A9506" i="6"/>
  <c r="A9498" i="6"/>
  <c r="A9490" i="6"/>
  <c r="A9482" i="6"/>
  <c r="A9474" i="6"/>
  <c r="A9466" i="6"/>
  <c r="A9458" i="6"/>
  <c r="A9450" i="6"/>
  <c r="A9442" i="6"/>
  <c r="A9434" i="6"/>
  <c r="A9426" i="6"/>
  <c r="A9418" i="6"/>
  <c r="A9410" i="6"/>
  <c r="A9402" i="6"/>
  <c r="A9394" i="6"/>
  <c r="A9386" i="6"/>
  <c r="A9378" i="6"/>
  <c r="A9370" i="6"/>
  <c r="A9362" i="6"/>
  <c r="A9354" i="6"/>
  <c r="A9346" i="6"/>
  <c r="A9338" i="6"/>
  <c r="A9330" i="6"/>
  <c r="A9322" i="6"/>
  <c r="A9314" i="6"/>
  <c r="A9306" i="6"/>
  <c r="A9298" i="6"/>
  <c r="A9290" i="6"/>
  <c r="A9282" i="6"/>
  <c r="A9274" i="6"/>
  <c r="A9266" i="6"/>
  <c r="A9258" i="6"/>
  <c r="A9250" i="6"/>
  <c r="A9242" i="6"/>
  <c r="A9234" i="6"/>
  <c r="A9226" i="6"/>
  <c r="A9218" i="6"/>
  <c r="A9210" i="6"/>
  <c r="A9202" i="6"/>
  <c r="A9194" i="6"/>
  <c r="A9186" i="6"/>
  <c r="A9178" i="6"/>
  <c r="A9170" i="6"/>
  <c r="A9162" i="6"/>
  <c r="A9154" i="6"/>
  <c r="A9146" i="6"/>
  <c r="A9138" i="6"/>
  <c r="A9130" i="6"/>
  <c r="A9122" i="6"/>
  <c r="A9114" i="6"/>
  <c r="A9106" i="6"/>
  <c r="A9098" i="6"/>
  <c r="A9090" i="6"/>
  <c r="A9082" i="6"/>
  <c r="A9074" i="6"/>
  <c r="A9066" i="6"/>
  <c r="A9058" i="6"/>
  <c r="A9050" i="6"/>
  <c r="A9042" i="6"/>
  <c r="A9034" i="6"/>
  <c r="A9026" i="6"/>
  <c r="A9018" i="6"/>
  <c r="A9010" i="6"/>
  <c r="A9002" i="6"/>
  <c r="A8994" i="6"/>
  <c r="A8986" i="6"/>
  <c r="A8978" i="6"/>
  <c r="A8970" i="6"/>
  <c r="A8962" i="6"/>
  <c r="A8954" i="6"/>
  <c r="A8946" i="6"/>
  <c r="A8938" i="6"/>
  <c r="A8930" i="6"/>
  <c r="A8922" i="6"/>
  <c r="A8914" i="6"/>
  <c r="A8906" i="6"/>
  <c r="A8898" i="6"/>
  <c r="A8890" i="6"/>
  <c r="A8882" i="6"/>
  <c r="A8874" i="6"/>
  <c r="A8866" i="6"/>
  <c r="A8858" i="6"/>
  <c r="A8850" i="6"/>
  <c r="A8842" i="6"/>
  <c r="A8834" i="6"/>
  <c r="A8826" i="6"/>
  <c r="A8818" i="6"/>
  <c r="A8810" i="6"/>
  <c r="A8802" i="6"/>
  <c r="A8794" i="6"/>
  <c r="A8786" i="6"/>
  <c r="A8778" i="6"/>
  <c r="A8770" i="6"/>
  <c r="A8762" i="6"/>
  <c r="A8754" i="6"/>
  <c r="A8746" i="6"/>
  <c r="A8738" i="6"/>
  <c r="A8730" i="6"/>
  <c r="A8722" i="6"/>
  <c r="A8714" i="6"/>
  <c r="A8706" i="6"/>
  <c r="A8698" i="6"/>
  <c r="A8690" i="6"/>
  <c r="A8682" i="6"/>
  <c r="A8674" i="6"/>
  <c r="A8666" i="6"/>
  <c r="A8658" i="6"/>
  <c r="A8650" i="6"/>
  <c r="A8642" i="6"/>
  <c r="A8634" i="6"/>
  <c r="A8626" i="6"/>
  <c r="A8618" i="6"/>
  <c r="A8610" i="6"/>
  <c r="A8602" i="6"/>
  <c r="A8594" i="6"/>
  <c r="A8586" i="6"/>
  <c r="A8578" i="6"/>
  <c r="A8570" i="6"/>
  <c r="A8562" i="6"/>
  <c r="A8554" i="6"/>
  <c r="A8546" i="6"/>
  <c r="A8538" i="6"/>
  <c r="A8530" i="6"/>
  <c r="A8522" i="6"/>
  <c r="A8514" i="6"/>
  <c r="A8506" i="6"/>
  <c r="A8498" i="6"/>
  <c r="A8490" i="6"/>
  <c r="A8482" i="6"/>
  <c r="A8474" i="6"/>
  <c r="A8466" i="6"/>
  <c r="A8458" i="6"/>
  <c r="A8450" i="6"/>
  <c r="A8442" i="6"/>
  <c r="A8434" i="6"/>
  <c r="A8426" i="6"/>
  <c r="A8418" i="6"/>
  <c r="A8410" i="6"/>
  <c r="A8402" i="6"/>
  <c r="A8394" i="6"/>
  <c r="A8386" i="6"/>
  <c r="A8378" i="6"/>
  <c r="A8370" i="6"/>
  <c r="A8362" i="6"/>
  <c r="A8354" i="6"/>
  <c r="A8346" i="6"/>
  <c r="A8338" i="6"/>
  <c r="A8330" i="6"/>
  <c r="A8322" i="6"/>
  <c r="A8314" i="6"/>
  <c r="A8306" i="6"/>
  <c r="A8298" i="6"/>
  <c r="A8290" i="6"/>
  <c r="A8282" i="6"/>
  <c r="A8274" i="6"/>
  <c r="A8266" i="6"/>
  <c r="A8258" i="6"/>
  <c r="A8250" i="6"/>
  <c r="A8242" i="6"/>
  <c r="A8234" i="6"/>
  <c r="A8226" i="6"/>
  <c r="A8218" i="6"/>
  <c r="A8210" i="6"/>
  <c r="A8202" i="6"/>
  <c r="A8194" i="6"/>
  <c r="A8186" i="6"/>
  <c r="A8178" i="6"/>
  <c r="A8170" i="6"/>
  <c r="A8162" i="6"/>
  <c r="A8154" i="6"/>
  <c r="A8146" i="6"/>
  <c r="A8138" i="6"/>
  <c r="A8130" i="6"/>
  <c r="A8122" i="6"/>
  <c r="A8114" i="6"/>
  <c r="A8106" i="6"/>
  <c r="A8098" i="6"/>
  <c r="A8090" i="6"/>
  <c r="A8082" i="6"/>
  <c r="A8074" i="6"/>
  <c r="A8066" i="6"/>
  <c r="A8058" i="6"/>
  <c r="A8050" i="6"/>
  <c r="A8042" i="6"/>
  <c r="A8034" i="6"/>
  <c r="A8026" i="6"/>
  <c r="A8018" i="6"/>
  <c r="A8010" i="6"/>
  <c r="A8002" i="6"/>
  <c r="A7994" i="6"/>
  <c r="A7986" i="6"/>
  <c r="A7978" i="6"/>
  <c r="A7970" i="6"/>
  <c r="A7962" i="6"/>
  <c r="A7954" i="6"/>
  <c r="A7946" i="6"/>
  <c r="A7938" i="6"/>
  <c r="A7930" i="6"/>
  <c r="A7922" i="6"/>
  <c r="A7914" i="6"/>
  <c r="A7906" i="6"/>
  <c r="A7898" i="6"/>
  <c r="A7890" i="6"/>
  <c r="A7882" i="6"/>
  <c r="A7874" i="6"/>
  <c r="A7866" i="6"/>
  <c r="A7858" i="6"/>
  <c r="A7850" i="6"/>
  <c r="A7842" i="6"/>
  <c r="A7834" i="6"/>
  <c r="A7826" i="6"/>
  <c r="A7818" i="6"/>
  <c r="A7810" i="6"/>
  <c r="A7802" i="6"/>
  <c r="A7794" i="6"/>
  <c r="A9999" i="6"/>
  <c r="A9989" i="6"/>
  <c r="A9977" i="6"/>
  <c r="A9967" i="6"/>
  <c r="A9957" i="6"/>
  <c r="A9945" i="6"/>
  <c r="A9935" i="6"/>
  <c r="A9925" i="6"/>
  <c r="A9913" i="6"/>
  <c r="A9903" i="6"/>
  <c r="A9893" i="6"/>
  <c r="A9881" i="6"/>
  <c r="A9871" i="6"/>
  <c r="A9861" i="6"/>
  <c r="A9849" i="6"/>
  <c r="A9839" i="6"/>
  <c r="A9829" i="6"/>
  <c r="A9817" i="6"/>
  <c r="A9807" i="6"/>
  <c r="A9797" i="6"/>
  <c r="A9785" i="6"/>
  <c r="A9775" i="6"/>
  <c r="A9765" i="6"/>
  <c r="A9753" i="6"/>
  <c r="A9743" i="6"/>
  <c r="A9733" i="6"/>
  <c r="A9721" i="6"/>
  <c r="A9711" i="6"/>
  <c r="A9701" i="6"/>
  <c r="A9689" i="6"/>
  <c r="A9679" i="6"/>
  <c r="A9669" i="6"/>
  <c r="A9657" i="6"/>
  <c r="A9647" i="6"/>
  <c r="A9637" i="6"/>
  <c r="A9625" i="6"/>
  <c r="A9615" i="6"/>
  <c r="A9605" i="6"/>
  <c r="A9593" i="6"/>
  <c r="A9583" i="6"/>
  <c r="A9573" i="6"/>
  <c r="A9561" i="6"/>
  <c r="A9551" i="6"/>
  <c r="A9541" i="6"/>
  <c r="A9529" i="6"/>
  <c r="A9519" i="6"/>
  <c r="A9509" i="6"/>
  <c r="A9497" i="6"/>
  <c r="A9487" i="6"/>
  <c r="A9477" i="6"/>
  <c r="A9465" i="6"/>
  <c r="A9455" i="6"/>
  <c r="A9445" i="6"/>
  <c r="A9433" i="6"/>
  <c r="A9423" i="6"/>
  <c r="A9413" i="6"/>
  <c r="A9401" i="6"/>
  <c r="A9391" i="6"/>
  <c r="A9381" i="6"/>
  <c r="A9369" i="6"/>
  <c r="A9359" i="6"/>
  <c r="A9349" i="6"/>
  <c r="A9337" i="6"/>
  <c r="A9327" i="6"/>
  <c r="A9317" i="6"/>
  <c r="A9305" i="6"/>
  <c r="A9295" i="6"/>
  <c r="A9285" i="6"/>
  <c r="A9273" i="6"/>
  <c r="A9263" i="6"/>
  <c r="A9253" i="6"/>
  <c r="A9241" i="6"/>
  <c r="A9231" i="6"/>
  <c r="A9221" i="6"/>
  <c r="A9209" i="6"/>
  <c r="A9199" i="6"/>
  <c r="A9189" i="6"/>
  <c r="A9177" i="6"/>
  <c r="A9167" i="6"/>
  <c r="A9157" i="6"/>
  <c r="A9145" i="6"/>
  <c r="A9135" i="6"/>
  <c r="A9125" i="6"/>
  <c r="A9113" i="6"/>
  <c r="A9103" i="6"/>
  <c r="A9093" i="6"/>
  <c r="A9081" i="6"/>
  <c r="A9071" i="6"/>
  <c r="A9061" i="6"/>
  <c r="A9049" i="6"/>
  <c r="A9039" i="6"/>
  <c r="A9029" i="6"/>
  <c r="A9017" i="6"/>
  <c r="A9007" i="6"/>
  <c r="A8997" i="6"/>
  <c r="A8985" i="6"/>
  <c r="A8975" i="6"/>
  <c r="A8965" i="6"/>
  <c r="A8953" i="6"/>
  <c r="A8943" i="6"/>
  <c r="A8933" i="6"/>
  <c r="A8921" i="6"/>
  <c r="A8911" i="6"/>
  <c r="A8901" i="6"/>
  <c r="A8889" i="6"/>
  <c r="A8879" i="6"/>
  <c r="A8869" i="6"/>
  <c r="A8857" i="6"/>
  <c r="A8847" i="6"/>
  <c r="A8837" i="6"/>
  <c r="A8825" i="6"/>
  <c r="A8815" i="6"/>
  <c r="A8805" i="6"/>
  <c r="A8793" i="6"/>
  <c r="A8783" i="6"/>
  <c r="A8773" i="6"/>
  <c r="A8761" i="6"/>
  <c r="A8751" i="6"/>
  <c r="A8741" i="6"/>
  <c r="A8729" i="6"/>
  <c r="A8719" i="6"/>
  <c r="A8709" i="6"/>
  <c r="A8697" i="6"/>
  <c r="A8687" i="6"/>
  <c r="A8677" i="6"/>
  <c r="A8665" i="6"/>
  <c r="A8655" i="6"/>
  <c r="A8645" i="6"/>
  <c r="A8633" i="6"/>
  <c r="A8623" i="6"/>
  <c r="A8613" i="6"/>
  <c r="A8601" i="6"/>
  <c r="A8591" i="6"/>
  <c r="A8581" i="6"/>
  <c r="A8569" i="6"/>
  <c r="A8559" i="6"/>
  <c r="A8549" i="6"/>
  <c r="A8537" i="6"/>
  <c r="A8527" i="6"/>
  <c r="A8517" i="6"/>
  <c r="A8505" i="6"/>
  <c r="A8495" i="6"/>
  <c r="A8485" i="6"/>
  <c r="A8473" i="6"/>
  <c r="A8463" i="6"/>
  <c r="A8453" i="6"/>
  <c r="A8441" i="6"/>
  <c r="A8431" i="6"/>
  <c r="A8421" i="6"/>
  <c r="A8409" i="6"/>
  <c r="A8399" i="6"/>
  <c r="A8389" i="6"/>
  <c r="A8377" i="6"/>
  <c r="A8367" i="6"/>
  <c r="A8357" i="6"/>
  <c r="A8345" i="6"/>
  <c r="A8335" i="6"/>
  <c r="A8325" i="6"/>
  <c r="A8313" i="6"/>
  <c r="A8303" i="6"/>
  <c r="A8293" i="6"/>
  <c r="A8281" i="6"/>
  <c r="A8271" i="6"/>
  <c r="A8261" i="6"/>
  <c r="A8249" i="6"/>
  <c r="A8239" i="6"/>
  <c r="A8229" i="6"/>
  <c r="A8217" i="6"/>
  <c r="A8207" i="6"/>
  <c r="A8197" i="6"/>
  <c r="A8185" i="6"/>
  <c r="A8175" i="6"/>
  <c r="A8165" i="6"/>
  <c r="A8153" i="6"/>
  <c r="A8143" i="6"/>
  <c r="A8133" i="6"/>
  <c r="A8121" i="6"/>
  <c r="A8111" i="6"/>
  <c r="A8101" i="6"/>
  <c r="A8089" i="6"/>
  <c r="A8079" i="6"/>
  <c r="A8069" i="6"/>
  <c r="A8057" i="6"/>
  <c r="A8047" i="6"/>
  <c r="A8037" i="6"/>
  <c r="A8025" i="6"/>
  <c r="A8015" i="6"/>
  <c r="A8005" i="6"/>
  <c r="A7993" i="6"/>
  <c r="A7983" i="6"/>
  <c r="A7973" i="6"/>
  <c r="A7961" i="6"/>
  <c r="A7951" i="6"/>
  <c r="A7941" i="6"/>
  <c r="A7929" i="6"/>
  <c r="A7919" i="6"/>
  <c r="A7909" i="6"/>
  <c r="A7897" i="6"/>
  <c r="A7887" i="6"/>
  <c r="A7877" i="6"/>
  <c r="A7865" i="6"/>
  <c r="A7855" i="6"/>
  <c r="A7845" i="6"/>
  <c r="A7833" i="6"/>
  <c r="A7823" i="6"/>
  <c r="A7813" i="6"/>
  <c r="A7801" i="6"/>
  <c r="A7791" i="6"/>
  <c r="A7782" i="6"/>
  <c r="A7773" i="6"/>
  <c r="A7763" i="6"/>
  <c r="A7754" i="6"/>
  <c r="A7745" i="6"/>
  <c r="A7736" i="6"/>
  <c r="A7727" i="6"/>
  <c r="A7718" i="6"/>
  <c r="A7709" i="6"/>
  <c r="A7699" i="6"/>
  <c r="A7690" i="6"/>
  <c r="A7681" i="6"/>
  <c r="A7672" i="6"/>
  <c r="A7663" i="6"/>
  <c r="A7654" i="6"/>
  <c r="A7645" i="6"/>
  <c r="A7635" i="6"/>
  <c r="A7626" i="6"/>
  <c r="A7617" i="6"/>
  <c r="A7608" i="6"/>
  <c r="A7599" i="6"/>
  <c r="A7590" i="6"/>
  <c r="A7581" i="6"/>
  <c r="A7571" i="6"/>
  <c r="A7562" i="6"/>
  <c r="A7553" i="6"/>
  <c r="A7544" i="6"/>
  <c r="A7535" i="6"/>
  <c r="A7526" i="6"/>
  <c r="A7517" i="6"/>
  <c r="A7507" i="6"/>
  <c r="A7498" i="6"/>
  <c r="A7489" i="6"/>
  <c r="A7480" i="6"/>
  <c r="A7471" i="6"/>
  <c r="A7462" i="6"/>
  <c r="A7453" i="6"/>
  <c r="A7443" i="6"/>
  <c r="A7434" i="6"/>
  <c r="A7425" i="6"/>
  <c r="A7416" i="6"/>
  <c r="A7407" i="6"/>
  <c r="A7398" i="6"/>
  <c r="A7389" i="6"/>
  <c r="A7379" i="6"/>
  <c r="A7370" i="6"/>
  <c r="A7361" i="6"/>
  <c r="A7352" i="6"/>
  <c r="A7343" i="6"/>
  <c r="A7334" i="6"/>
  <c r="A7325" i="6"/>
  <c r="A7315" i="6"/>
  <c r="A7306" i="6"/>
  <c r="A7297" i="6"/>
  <c r="A7288" i="6"/>
  <c r="A7279" i="6"/>
  <c r="A7270" i="6"/>
  <c r="A7261" i="6"/>
  <c r="A7251" i="6"/>
  <c r="A7242" i="6"/>
  <c r="A7233" i="6"/>
  <c r="A7224" i="6"/>
  <c r="A7215" i="6"/>
  <c r="A7206" i="6"/>
  <c r="A7197" i="6"/>
  <c r="A7187" i="6"/>
  <c r="A7178" i="6"/>
  <c r="A7169" i="6"/>
  <c r="A7160" i="6"/>
  <c r="A7151" i="6"/>
  <c r="A7142" i="6"/>
  <c r="A7133" i="6"/>
  <c r="A7123" i="6"/>
  <c r="A7114" i="6"/>
  <c r="A7105" i="6"/>
  <c r="A7096" i="6"/>
  <c r="A7087" i="6"/>
  <c r="A7078" i="6"/>
  <c r="A7069" i="6"/>
  <c r="A7059" i="6"/>
  <c r="A7050" i="6"/>
  <c r="A7041" i="6"/>
  <c r="A7033" i="6"/>
  <c r="A7025" i="6"/>
  <c r="A7017" i="6"/>
  <c r="A7009" i="6"/>
  <c r="A7001" i="6"/>
  <c r="A6993" i="6"/>
  <c r="A6985" i="6"/>
  <c r="A6977" i="6"/>
  <c r="A6969" i="6"/>
  <c r="A6961" i="6"/>
  <c r="A6953" i="6"/>
  <c r="A6945" i="6"/>
  <c r="A6937" i="6"/>
  <c r="A6929" i="6"/>
  <c r="A6921" i="6"/>
  <c r="A6913" i="6"/>
  <c r="A6905" i="6"/>
  <c r="A6897" i="6"/>
  <c r="A6889" i="6"/>
  <c r="A6881" i="6"/>
  <c r="A6873" i="6"/>
  <c r="A6865" i="6"/>
  <c r="A6857" i="6"/>
  <c r="A6849" i="6"/>
  <c r="A6841" i="6"/>
  <c r="A6833" i="6"/>
  <c r="A6825" i="6"/>
  <c r="A6817" i="6"/>
  <c r="A6809" i="6"/>
  <c r="A6801" i="6"/>
  <c r="A6793" i="6"/>
  <c r="A6785" i="6"/>
  <c r="A6777" i="6"/>
  <c r="A6769" i="6"/>
  <c r="A6761" i="6"/>
  <c r="A6753" i="6"/>
  <c r="A6745" i="6"/>
  <c r="A6737" i="6"/>
  <c r="A6729" i="6"/>
  <c r="A6721" i="6"/>
  <c r="A6713" i="6"/>
  <c r="A6705" i="6"/>
  <c r="A6697" i="6"/>
  <c r="A6689" i="6"/>
  <c r="A6681" i="6"/>
  <c r="A6673" i="6"/>
  <c r="A6665" i="6"/>
  <c r="A6657" i="6"/>
  <c r="A6649" i="6"/>
  <c r="A6641" i="6"/>
  <c r="A6633" i="6"/>
  <c r="A6625" i="6"/>
  <c r="A6617" i="6"/>
  <c r="A6609" i="6"/>
  <c r="A6601" i="6"/>
  <c r="A6593" i="6"/>
  <c r="A6585" i="6"/>
  <c r="A6577" i="6"/>
  <c r="A6569" i="6"/>
  <c r="A6561" i="6"/>
  <c r="A6553" i="6"/>
  <c r="A6545" i="6"/>
  <c r="A6537" i="6"/>
  <c r="A6529" i="6"/>
  <c r="A6521" i="6"/>
  <c r="A6513" i="6"/>
  <c r="A6505" i="6"/>
  <c r="A6497" i="6"/>
  <c r="A6489" i="6"/>
  <c r="A6481" i="6"/>
  <c r="A6473" i="6"/>
  <c r="A6465" i="6"/>
  <c r="A6457" i="6"/>
  <c r="A6449" i="6"/>
  <c r="A6441" i="6"/>
  <c r="A6433" i="6"/>
  <c r="A6425" i="6"/>
  <c r="A6417" i="6"/>
  <c r="A6409" i="6"/>
  <c r="A6401" i="6"/>
  <c r="A6393" i="6"/>
  <c r="A6385" i="6"/>
  <c r="A6377" i="6"/>
  <c r="A6369" i="6"/>
  <c r="A6361" i="6"/>
  <c r="A6353" i="6"/>
  <c r="A6345" i="6"/>
  <c r="A6337" i="6"/>
  <c r="A6329" i="6"/>
  <c r="A6321" i="6"/>
  <c r="A6313" i="6"/>
  <c r="A6305" i="6"/>
  <c r="A6297" i="6"/>
  <c r="A6289" i="6"/>
  <c r="A6281" i="6"/>
  <c r="A6273" i="6"/>
  <c r="A6265" i="6"/>
  <c r="A6257" i="6"/>
  <c r="A6249" i="6"/>
  <c r="A6241" i="6"/>
  <c r="A6233" i="6"/>
  <c r="A6225" i="6"/>
  <c r="A6217" i="6"/>
  <c r="A6209" i="6"/>
  <c r="A6201" i="6"/>
  <c r="A6193" i="6"/>
  <c r="A6185" i="6"/>
  <c r="A6177" i="6"/>
  <c r="A6169" i="6"/>
  <c r="A6161" i="6"/>
  <c r="A6153" i="6"/>
  <c r="A6145" i="6"/>
  <c r="A6137" i="6"/>
  <c r="A6129" i="6"/>
  <c r="A6121" i="6"/>
  <c r="A6113" i="6"/>
  <c r="A6105" i="6"/>
  <c r="A6097" i="6"/>
  <c r="A6089" i="6"/>
  <c r="A6081" i="6"/>
  <c r="A6073" i="6"/>
  <c r="A6065" i="6"/>
  <c r="A6057" i="6"/>
  <c r="A6049" i="6"/>
  <c r="A6041" i="6"/>
  <c r="A6033" i="6"/>
  <c r="A6025" i="6"/>
  <c r="A6017" i="6"/>
  <c r="A6009" i="6"/>
  <c r="A6001" i="6"/>
  <c r="A5993" i="6"/>
  <c r="A5985" i="6"/>
  <c r="A5977" i="6"/>
  <c r="A5969" i="6"/>
  <c r="A5961" i="6"/>
  <c r="A5953" i="6"/>
  <c r="A5945" i="6"/>
  <c r="A5937" i="6"/>
  <c r="A5929" i="6"/>
  <c r="A5921" i="6"/>
  <c r="A5913" i="6"/>
  <c r="A5905" i="6"/>
  <c r="A5897" i="6"/>
  <c r="A5889" i="6"/>
  <c r="A5881" i="6"/>
  <c r="A5873" i="6"/>
  <c r="A5865" i="6"/>
  <c r="A5857" i="6"/>
  <c r="A5849" i="6"/>
  <c r="A5841" i="6"/>
  <c r="A5833" i="6"/>
  <c r="A5825" i="6"/>
  <c r="A5817" i="6"/>
  <c r="A5809" i="6"/>
  <c r="A5801" i="6"/>
  <c r="A5793" i="6"/>
  <c r="A5785" i="6"/>
  <c r="A5777" i="6"/>
  <c r="A5769" i="6"/>
  <c r="A5761" i="6"/>
  <c r="A5753" i="6"/>
  <c r="A5745" i="6"/>
  <c r="A5737" i="6"/>
  <c r="A5729" i="6"/>
  <c r="A5721" i="6"/>
  <c r="A5713" i="6"/>
  <c r="A5705" i="6"/>
  <c r="A5697" i="6"/>
  <c r="A5689" i="6"/>
  <c r="A5681" i="6"/>
  <c r="A5673" i="6"/>
  <c r="A5665" i="6"/>
  <c r="A5657" i="6"/>
  <c r="A5649" i="6"/>
  <c r="A5641" i="6"/>
  <c r="A5633" i="6"/>
  <c r="A5625" i="6"/>
  <c r="A5617" i="6"/>
  <c r="A5609" i="6"/>
  <c r="A5601" i="6"/>
  <c r="A5593" i="6"/>
  <c r="A5585" i="6"/>
  <c r="A5577" i="6"/>
  <c r="A5569" i="6"/>
  <c r="A5561" i="6"/>
  <c r="A5553" i="6"/>
  <c r="A5545" i="6"/>
  <c r="A5537" i="6"/>
  <c r="A5529" i="6"/>
  <c r="A5521" i="6"/>
  <c r="A5513" i="6"/>
  <c r="A5505" i="6"/>
  <c r="A5497" i="6"/>
  <c r="A5489" i="6"/>
  <c r="A5481" i="6"/>
  <c r="A5473" i="6"/>
  <c r="A5465" i="6"/>
  <c r="A5457" i="6"/>
  <c r="A5449" i="6"/>
  <c r="A5441" i="6"/>
  <c r="A5433" i="6"/>
  <c r="A5425" i="6"/>
  <c r="A5417" i="6"/>
  <c r="A5409" i="6"/>
  <c r="A5401" i="6"/>
  <c r="A5393" i="6"/>
  <c r="A5385" i="6"/>
  <c r="A5377" i="6"/>
  <c r="A5369" i="6"/>
  <c r="A5361" i="6"/>
  <c r="A5353" i="6"/>
  <c r="A5345" i="6"/>
  <c r="A5337" i="6"/>
  <c r="A5329" i="6"/>
  <c r="A5321" i="6"/>
  <c r="A5313" i="6"/>
  <c r="A5305" i="6"/>
  <c r="A5297" i="6"/>
  <c r="A5289" i="6"/>
  <c r="A5281" i="6"/>
  <c r="A5273" i="6"/>
  <c r="A5265" i="6"/>
  <c r="A5257" i="6"/>
  <c r="A5249" i="6"/>
  <c r="A5241" i="6"/>
  <c r="A5233" i="6"/>
  <c r="A5225" i="6"/>
  <c r="A5217" i="6"/>
  <c r="A5209" i="6"/>
  <c r="A5201" i="6"/>
  <c r="A5193" i="6"/>
  <c r="A5185" i="6"/>
  <c r="A5177" i="6"/>
  <c r="A5169" i="6"/>
  <c r="A5161" i="6"/>
  <c r="A5153" i="6"/>
  <c r="A5145" i="6"/>
  <c r="A5137" i="6"/>
  <c r="A5129" i="6"/>
  <c r="A5121" i="6"/>
  <c r="A5113" i="6"/>
  <c r="A5105" i="6"/>
  <c r="A5097" i="6"/>
  <c r="A5089" i="6"/>
  <c r="A5081" i="6"/>
  <c r="A5073" i="6"/>
  <c r="A5065" i="6"/>
  <c r="A5057" i="6"/>
  <c r="A5049" i="6"/>
  <c r="A5041" i="6"/>
  <c r="A5033" i="6"/>
  <c r="A5025" i="6"/>
  <c r="A5017" i="6"/>
  <c r="A5009" i="6"/>
  <c r="A5001" i="6"/>
  <c r="A4993" i="6"/>
  <c r="A4985" i="6"/>
  <c r="A4977" i="6"/>
  <c r="A4969" i="6"/>
  <c r="A4961" i="6"/>
  <c r="A4953" i="6"/>
  <c r="A4945" i="6"/>
  <c r="A4937" i="6"/>
  <c r="A4929" i="6"/>
  <c r="A4921" i="6"/>
  <c r="A4913" i="6"/>
  <c r="A4905" i="6"/>
  <c r="A4897" i="6"/>
  <c r="A4889" i="6"/>
  <c r="A4881" i="6"/>
  <c r="A4873" i="6"/>
  <c r="A4865" i="6"/>
  <c r="A4857" i="6"/>
  <c r="A4849" i="6"/>
  <c r="A4841" i="6"/>
  <c r="A4833" i="6"/>
  <c r="A4825" i="6"/>
  <c r="A4817" i="6"/>
  <c r="A4809" i="6"/>
  <c r="A4801" i="6"/>
  <c r="A4793" i="6"/>
  <c r="A4785" i="6"/>
  <c r="A4777" i="6"/>
  <c r="A4769" i="6"/>
  <c r="A4761" i="6"/>
  <c r="A4753" i="6"/>
  <c r="A4745" i="6"/>
  <c r="A4737" i="6"/>
  <c r="A4729" i="6"/>
  <c r="A4721" i="6"/>
  <c r="A4713" i="6"/>
  <c r="A4705" i="6"/>
  <c r="A4697" i="6"/>
  <c r="A4689" i="6"/>
  <c r="A4681" i="6"/>
  <c r="A4673" i="6"/>
  <c r="A4665" i="6"/>
  <c r="A4657" i="6"/>
  <c r="A4649" i="6"/>
  <c r="A4641" i="6"/>
  <c r="A4633" i="6"/>
  <c r="A4625" i="6"/>
  <c r="A4617" i="6"/>
  <c r="A4609" i="6"/>
  <c r="A4601" i="6"/>
  <c r="A4593" i="6"/>
  <c r="A4585" i="6"/>
  <c r="A4577" i="6"/>
  <c r="A4569" i="6"/>
  <c r="A4561" i="6"/>
  <c r="A4553" i="6"/>
  <c r="A4545" i="6"/>
  <c r="A4537" i="6"/>
  <c r="A4529" i="6"/>
  <c r="A4521" i="6"/>
  <c r="A4513" i="6"/>
  <c r="A4505" i="6"/>
  <c r="A4497" i="6"/>
  <c r="A4489" i="6"/>
  <c r="A4481" i="6"/>
  <c r="A4473" i="6"/>
  <c r="A4465" i="6"/>
  <c r="A4457" i="6"/>
  <c r="A4449" i="6"/>
  <c r="A4441" i="6"/>
  <c r="A4433" i="6"/>
  <c r="A4425" i="6"/>
  <c r="A4417" i="6"/>
  <c r="A4409" i="6"/>
  <c r="A4401" i="6"/>
  <c r="A4393" i="6"/>
  <c r="A4385" i="6"/>
  <c r="A4377" i="6"/>
  <c r="A4369" i="6"/>
  <c r="A4361" i="6"/>
  <c r="A4353" i="6"/>
  <c r="A4345" i="6"/>
  <c r="A4337" i="6"/>
  <c r="A4329" i="6"/>
  <c r="A4321" i="6"/>
  <c r="A4313" i="6"/>
  <c r="A4305" i="6"/>
  <c r="A4297" i="6"/>
  <c r="A4289" i="6"/>
  <c r="A4281" i="6"/>
  <c r="A4273" i="6"/>
  <c r="A4265" i="6"/>
  <c r="A4257" i="6"/>
  <c r="A4249" i="6"/>
  <c r="A4241" i="6"/>
  <c r="A4233" i="6"/>
  <c r="A4225" i="6"/>
  <c r="A4217" i="6"/>
  <c r="A4209" i="6"/>
  <c r="A4201" i="6"/>
  <c r="A4193" i="6"/>
  <c r="A4185" i="6"/>
  <c r="A4177" i="6"/>
  <c r="A4169" i="6"/>
  <c r="A4161" i="6"/>
  <c r="A4153" i="6"/>
  <c r="A4145" i="6"/>
  <c r="A4137" i="6"/>
  <c r="A4129" i="6"/>
  <c r="A4121" i="6"/>
  <c r="A4113" i="6"/>
  <c r="A4105" i="6"/>
  <c r="A4097" i="6"/>
  <c r="A4089" i="6"/>
  <c r="A4081" i="6"/>
  <c r="A4073" i="6"/>
  <c r="A4065" i="6"/>
  <c r="A4057" i="6"/>
  <c r="A4049" i="6"/>
  <c r="A4041" i="6"/>
  <c r="A4033" i="6"/>
  <c r="A4025" i="6"/>
  <c r="A4017" i="6"/>
  <c r="A4009" i="6"/>
  <c r="A4001" i="6"/>
  <c r="A3993" i="6"/>
  <c r="A3985" i="6"/>
  <c r="A3977" i="6"/>
  <c r="A3969" i="6"/>
  <c r="A3961" i="6"/>
  <c r="A3953" i="6"/>
  <c r="A3945" i="6"/>
  <c r="A3937" i="6"/>
  <c r="A3929" i="6"/>
  <c r="A3921" i="6"/>
  <c r="A3913" i="6"/>
  <c r="A3905" i="6"/>
  <c r="A3897" i="6"/>
  <c r="A3889" i="6"/>
  <c r="A3881" i="6"/>
  <c r="A3873" i="6"/>
  <c r="A3865" i="6"/>
  <c r="A3857" i="6"/>
  <c r="A3849" i="6"/>
  <c r="A3841" i="6"/>
  <c r="A3833" i="6"/>
  <c r="A3825" i="6"/>
  <c r="A3817" i="6"/>
  <c r="A3809" i="6"/>
  <c r="A3801" i="6"/>
  <c r="A3793" i="6"/>
  <c r="A3785" i="6"/>
  <c r="A3777" i="6"/>
  <c r="A3769" i="6"/>
  <c r="A3761" i="6"/>
  <c r="A3753" i="6"/>
  <c r="A3745" i="6"/>
  <c r="A3737" i="6"/>
  <c r="A3729" i="6"/>
  <c r="A3721" i="6"/>
  <c r="A3713" i="6"/>
  <c r="A3705" i="6"/>
  <c r="A3697" i="6"/>
  <c r="A3689" i="6"/>
  <c r="A3681" i="6"/>
  <c r="A3673" i="6"/>
  <c r="A3665" i="6"/>
  <c r="A3657" i="6"/>
  <c r="A3649" i="6"/>
  <c r="A3641" i="6"/>
  <c r="A3633" i="6"/>
  <c r="A3625" i="6"/>
  <c r="A3617" i="6"/>
  <c r="A3609" i="6"/>
  <c r="A3601" i="6"/>
  <c r="A3593" i="6"/>
  <c r="A3585" i="6"/>
  <c r="A3577" i="6"/>
  <c r="A3569" i="6"/>
  <c r="A3561" i="6"/>
  <c r="A3553" i="6"/>
  <c r="A3545" i="6"/>
  <c r="A3537" i="6"/>
  <c r="A3529" i="6"/>
  <c r="A3521" i="6"/>
  <c r="A3513" i="6"/>
  <c r="A3505" i="6"/>
  <c r="A3497" i="6"/>
  <c r="A3489" i="6"/>
  <c r="A3481" i="6"/>
  <c r="A3473" i="6"/>
  <c r="A3465" i="6"/>
  <c r="A3457" i="6"/>
  <c r="A3449" i="6"/>
  <c r="A3441" i="6"/>
  <c r="A3433" i="6"/>
  <c r="A3425" i="6"/>
  <c r="A3417" i="6"/>
  <c r="A3409" i="6"/>
  <c r="A3401" i="6"/>
  <c r="A3393" i="6"/>
  <c r="A3385" i="6"/>
  <c r="A3377" i="6"/>
  <c r="A3369" i="6"/>
  <c r="A3361" i="6"/>
  <c r="A3353" i="6"/>
  <c r="A3345" i="6"/>
  <c r="A3337" i="6"/>
  <c r="A3329" i="6"/>
  <c r="A3321" i="6"/>
  <c r="A3313" i="6"/>
  <c r="A3305" i="6"/>
  <c r="A3297" i="6"/>
  <c r="A3289" i="6"/>
  <c r="A3281" i="6"/>
  <c r="A3273" i="6"/>
  <c r="A3265" i="6"/>
  <c r="A3257" i="6"/>
  <c r="A3249" i="6"/>
  <c r="A3241" i="6"/>
  <c r="A3233" i="6"/>
  <c r="A3225" i="6"/>
  <c r="A3217" i="6"/>
  <c r="A3209" i="6"/>
  <c r="A3201" i="6"/>
  <c r="A3193" i="6"/>
  <c r="A3185" i="6"/>
  <c r="A3177" i="6"/>
  <c r="A3169" i="6"/>
  <c r="A3161" i="6"/>
  <c r="A3153" i="6"/>
  <c r="A3145" i="6"/>
  <c r="A3137" i="6"/>
  <c r="A3129" i="6"/>
  <c r="A3121" i="6"/>
  <c r="A3113" i="6"/>
  <c r="A3105" i="6"/>
  <c r="A3097" i="6"/>
  <c r="A3089" i="6"/>
  <c r="A3081" i="6"/>
  <c r="A3073" i="6"/>
  <c r="A3065" i="6"/>
  <c r="A3057" i="6"/>
  <c r="A3049" i="6"/>
  <c r="A3041" i="6"/>
  <c r="A3033" i="6"/>
  <c r="A3025" i="6"/>
  <c r="A3017" i="6"/>
  <c r="A3009" i="6"/>
  <c r="A3001" i="6"/>
  <c r="A2993" i="6"/>
  <c r="A2985" i="6"/>
  <c r="A2977" i="6"/>
  <c r="A2969" i="6"/>
  <c r="A2961" i="6"/>
  <c r="A2953" i="6"/>
  <c r="A2945" i="6"/>
  <c r="A2937" i="6"/>
  <c r="A2929" i="6"/>
  <c r="A2921" i="6"/>
  <c r="A2913" i="6"/>
  <c r="A2905" i="6"/>
  <c r="A2897" i="6"/>
  <c r="A2889" i="6"/>
  <c r="A2881" i="6"/>
  <c r="A2873" i="6"/>
  <c r="A2865" i="6"/>
  <c r="A2857" i="6"/>
  <c r="A2849" i="6"/>
  <c r="A2841" i="6"/>
  <c r="A2833" i="6"/>
  <c r="A2825" i="6"/>
  <c r="A2817" i="6"/>
  <c r="A2809" i="6"/>
  <c r="A2801" i="6"/>
  <c r="A2793" i="6"/>
  <c r="A2785" i="6"/>
  <c r="A2777" i="6"/>
  <c r="A2769" i="6"/>
  <c r="A2761" i="6"/>
  <c r="A2753" i="6"/>
  <c r="A2745" i="6"/>
  <c r="A2737" i="6"/>
  <c r="A2729" i="6"/>
  <c r="A2721" i="6"/>
  <c r="A2713" i="6"/>
  <c r="A2705" i="6"/>
  <c r="A2697" i="6"/>
  <c r="A2689" i="6"/>
  <c r="A2681" i="6"/>
  <c r="A2673" i="6"/>
  <c r="A2665" i="6"/>
  <c r="A2657" i="6"/>
  <c r="A2649" i="6"/>
  <c r="A2641" i="6"/>
  <c r="A2633" i="6"/>
  <c r="A2625" i="6"/>
  <c r="A2617" i="6"/>
  <c r="A2609" i="6"/>
  <c r="A2601" i="6"/>
  <c r="A2593" i="6"/>
  <c r="A2585" i="6"/>
  <c r="A2577" i="6"/>
  <c r="A2569" i="6"/>
  <c r="A2561" i="6"/>
  <c r="A2553" i="6"/>
  <c r="A2545" i="6"/>
  <c r="A2537" i="6"/>
  <c r="A2529" i="6"/>
  <c r="A2521" i="6"/>
  <c r="A2513" i="6"/>
  <c r="A2505" i="6"/>
  <c r="A2497" i="6"/>
  <c r="A2489" i="6"/>
  <c r="A2481" i="6"/>
  <c r="A2473" i="6"/>
  <c r="A2465" i="6"/>
  <c r="A2457" i="6"/>
  <c r="A2449" i="6"/>
  <c r="A2441" i="6"/>
  <c r="A2433" i="6"/>
  <c r="A2425" i="6"/>
  <c r="A2417" i="6"/>
  <c r="A2409" i="6"/>
  <c r="A2401" i="6"/>
  <c r="A2393" i="6"/>
  <c r="A2385" i="6"/>
  <c r="A2377" i="6"/>
  <c r="A2369" i="6"/>
  <c r="A2361" i="6"/>
  <c r="A2353" i="6"/>
  <c r="A2345" i="6"/>
  <c r="A2337" i="6"/>
  <c r="A2329" i="6"/>
  <c r="A2321" i="6"/>
  <c r="A2313" i="6"/>
  <c r="A2305" i="6"/>
  <c r="A2297" i="6"/>
  <c r="A2289" i="6"/>
  <c r="A2281" i="6"/>
  <c r="A2273" i="6"/>
  <c r="A2265" i="6"/>
  <c r="A2257" i="6"/>
  <c r="A2249" i="6"/>
  <c r="A2241" i="6"/>
  <c r="A2233" i="6"/>
  <c r="A2225" i="6"/>
  <c r="A2217" i="6"/>
  <c r="A2209" i="6"/>
  <c r="A2201" i="6"/>
  <c r="A2193" i="6"/>
  <c r="A2185" i="6"/>
  <c r="A2177" i="6"/>
  <c r="A2169" i="6"/>
  <c r="A2161" i="6"/>
  <c r="A2153" i="6"/>
  <c r="A2145" i="6"/>
  <c r="A2137" i="6"/>
  <c r="A2129" i="6"/>
  <c r="A2121" i="6"/>
  <c r="A2113" i="6"/>
  <c r="A2105" i="6"/>
  <c r="A2097" i="6"/>
  <c r="A2089" i="6"/>
  <c r="A2081" i="6"/>
  <c r="A2073" i="6"/>
  <c r="A2065" i="6"/>
  <c r="A2057" i="6"/>
  <c r="A2049" i="6"/>
  <c r="A2041" i="6"/>
  <c r="A2033" i="6"/>
  <c r="A2025" i="6"/>
  <c r="A2017" i="6"/>
  <c r="A2009" i="6"/>
  <c r="A2001" i="6"/>
  <c r="A1993" i="6"/>
  <c r="A1985" i="6"/>
  <c r="A1977" i="6"/>
  <c r="A1969" i="6"/>
  <c r="A1961" i="6"/>
  <c r="A1953" i="6"/>
  <c r="A1945" i="6"/>
  <c r="A1937" i="6"/>
  <c r="A1929" i="6"/>
  <c r="A1921" i="6"/>
  <c r="A1913" i="6"/>
  <c r="A1905" i="6"/>
  <c r="A1897" i="6"/>
  <c r="A1889" i="6"/>
  <c r="A1881" i="6"/>
  <c r="A1873" i="6"/>
  <c r="A1865" i="6"/>
  <c r="A1857" i="6"/>
  <c r="A1849" i="6"/>
  <c r="A1841" i="6"/>
  <c r="A1833" i="6"/>
  <c r="A1825" i="6"/>
  <c r="A1817" i="6"/>
  <c r="A1809" i="6"/>
  <c r="A1801" i="6"/>
  <c r="A1793" i="6"/>
  <c r="A1785" i="6"/>
  <c r="A1777" i="6"/>
  <c r="A1769" i="6"/>
  <c r="A1761" i="6"/>
  <c r="A1753" i="6"/>
  <c r="A1745" i="6"/>
  <c r="A1737" i="6"/>
  <c r="A1729" i="6"/>
  <c r="A1721" i="6"/>
  <c r="A1713" i="6"/>
  <c r="A1705" i="6"/>
  <c r="A1697" i="6"/>
  <c r="A1689" i="6"/>
  <c r="A1681" i="6"/>
  <c r="A1673" i="6"/>
  <c r="A1665" i="6"/>
  <c r="A1657" i="6"/>
  <c r="A1649" i="6"/>
  <c r="A1641" i="6"/>
  <c r="A1633" i="6"/>
  <c r="A1625" i="6"/>
  <c r="A1617" i="6"/>
  <c r="A1609" i="6"/>
  <c r="A1601" i="6"/>
  <c r="A1593" i="6"/>
  <c r="A1585" i="6"/>
  <c r="A1577" i="6"/>
  <c r="A1569" i="6"/>
  <c r="A1561" i="6"/>
  <c r="A1553" i="6"/>
  <c r="A1545" i="6"/>
  <c r="A1537" i="6"/>
  <c r="A1529" i="6"/>
  <c r="A1521" i="6"/>
  <c r="A1513" i="6"/>
  <c r="A1505" i="6"/>
  <c r="A1497" i="6"/>
  <c r="A1489" i="6"/>
  <c r="A1481" i="6"/>
  <c r="A1473" i="6"/>
  <c r="A1465" i="6"/>
  <c r="A1457" i="6"/>
  <c r="A1449" i="6"/>
  <c r="A1441" i="6"/>
  <c r="A1433" i="6"/>
  <c r="A1425" i="6"/>
  <c r="A1417" i="6"/>
  <c r="A1409" i="6"/>
  <c r="A1401" i="6"/>
  <c r="A1393" i="6"/>
  <c r="A1385" i="6"/>
  <c r="A1377" i="6"/>
  <c r="A1369" i="6"/>
  <c r="A1361" i="6"/>
  <c r="A1353" i="6"/>
  <c r="A1345" i="6"/>
  <c r="A1337" i="6"/>
  <c r="A1329" i="6"/>
  <c r="A1321" i="6"/>
  <c r="A1313" i="6"/>
  <c r="A1305" i="6"/>
  <c r="A1297" i="6"/>
  <c r="A1289" i="6"/>
  <c r="A1281" i="6"/>
  <c r="A1273" i="6"/>
  <c r="A1265" i="6"/>
  <c r="A1257" i="6"/>
  <c r="A1249" i="6"/>
  <c r="A1241" i="6"/>
  <c r="A1233" i="6"/>
  <c r="A1225" i="6"/>
  <c r="A1217" i="6"/>
  <c r="A1209" i="6"/>
  <c r="A1201" i="6"/>
  <c r="A1193" i="6"/>
  <c r="A1185" i="6"/>
  <c r="A1177" i="6"/>
  <c r="A1169" i="6"/>
  <c r="A1161" i="6"/>
  <c r="A1153" i="6"/>
  <c r="A1145" i="6"/>
  <c r="A1137" i="6"/>
  <c r="A1129" i="6"/>
  <c r="A1121" i="6"/>
  <c r="A1113" i="6"/>
  <c r="A1105" i="6"/>
  <c r="A1097" i="6"/>
  <c r="A1089" i="6"/>
  <c r="A1081" i="6"/>
  <c r="A1073" i="6"/>
  <c r="A1065" i="6"/>
  <c r="A1057" i="6"/>
  <c r="A1049" i="6"/>
  <c r="A1041" i="6"/>
  <c r="A1033" i="6"/>
  <c r="A1025" i="6"/>
  <c r="A1017" i="6"/>
  <c r="A1009" i="6"/>
  <c r="A1001" i="6"/>
  <c r="A993" i="6"/>
  <c r="A985" i="6"/>
  <c r="A977" i="6"/>
  <c r="A969" i="6"/>
  <c r="A961" i="6"/>
  <c r="A953" i="6"/>
  <c r="A945" i="6"/>
  <c r="A937" i="6"/>
  <c r="A929" i="6"/>
  <c r="A921" i="6"/>
  <c r="A913" i="6"/>
  <c r="A905" i="6"/>
  <c r="A897" i="6"/>
  <c r="A889" i="6"/>
  <c r="A881" i="6"/>
  <c r="A873" i="6"/>
  <c r="A865" i="6"/>
  <c r="A857" i="6"/>
  <c r="A849" i="6"/>
  <c r="A841" i="6"/>
  <c r="A833" i="6"/>
  <c r="A825" i="6"/>
  <c r="A817" i="6"/>
  <c r="A809" i="6"/>
  <c r="A801" i="6"/>
  <c r="A793" i="6"/>
  <c r="A785" i="6"/>
  <c r="A777" i="6"/>
  <c r="A769" i="6"/>
  <c r="A761" i="6"/>
  <c r="A753" i="6"/>
  <c r="A745" i="6"/>
  <c r="A737" i="6"/>
  <c r="A729" i="6"/>
  <c r="A721" i="6"/>
  <c r="A713" i="6"/>
  <c r="A705" i="6"/>
  <c r="A697" i="6"/>
  <c r="A689" i="6"/>
  <c r="A681" i="6"/>
  <c r="A673" i="6"/>
  <c r="A665" i="6"/>
  <c r="A657" i="6"/>
  <c r="A649" i="6"/>
  <c r="A641" i="6"/>
  <c r="A633" i="6"/>
  <c r="A625" i="6"/>
  <c r="A617" i="6"/>
  <c r="A609" i="6"/>
  <c r="A601" i="6"/>
  <c r="A593" i="6"/>
  <c r="A585" i="6"/>
  <c r="A577" i="6"/>
  <c r="A569" i="6"/>
  <c r="A561" i="6"/>
  <c r="A553" i="6"/>
  <c r="A545" i="6"/>
  <c r="A537" i="6"/>
  <c r="A529" i="6"/>
  <c r="A521" i="6"/>
  <c r="A513" i="6"/>
  <c r="A505" i="6"/>
  <c r="A497" i="6"/>
  <c r="A489" i="6"/>
  <c r="A481" i="6"/>
  <c r="A473" i="6"/>
  <c r="A465" i="6"/>
  <c r="A457" i="6"/>
  <c r="A449" i="6"/>
  <c r="A441" i="6"/>
  <c r="A433" i="6"/>
  <c r="A425" i="6"/>
  <c r="A417" i="6"/>
  <c r="A409" i="6"/>
  <c r="A401" i="6"/>
  <c r="A393" i="6"/>
  <c r="A385" i="6"/>
  <c r="A377" i="6"/>
  <c r="A369" i="6"/>
  <c r="A361" i="6"/>
  <c r="A353" i="6"/>
  <c r="A345" i="6"/>
  <c r="A337" i="6"/>
  <c r="A329" i="6"/>
  <c r="A321" i="6"/>
  <c r="A313" i="6"/>
  <c r="A305" i="6"/>
  <c r="A297" i="6"/>
  <c r="A289" i="6"/>
  <c r="A281" i="6"/>
  <c r="A273" i="6"/>
  <c r="A265" i="6"/>
  <c r="A257" i="6"/>
  <c r="A249" i="6"/>
  <c r="A241" i="6"/>
  <c r="A233" i="6"/>
  <c r="A225" i="6"/>
  <c r="A217" i="6"/>
  <c r="A209" i="6"/>
  <c r="A201" i="6"/>
  <c r="A193" i="6"/>
  <c r="A185" i="6"/>
  <c r="A177" i="6"/>
  <c r="A169" i="6"/>
  <c r="A161" i="6"/>
  <c r="A153" i="6"/>
  <c r="A145" i="6"/>
  <c r="A137" i="6"/>
  <c r="A129" i="6"/>
  <c r="A121" i="6"/>
  <c r="A113" i="6"/>
  <c r="A105" i="6"/>
  <c r="A97" i="6"/>
  <c r="A89" i="6"/>
  <c r="A81" i="6"/>
  <c r="A73" i="6"/>
  <c r="A65" i="6"/>
  <c r="A57" i="6"/>
  <c r="A49" i="6"/>
  <c r="A41" i="6"/>
  <c r="A33" i="6"/>
  <c r="A25" i="6"/>
  <c r="A17" i="6"/>
  <c r="A9" i="6"/>
  <c r="A2" i="6"/>
  <c r="A9998" i="6"/>
  <c r="A9987" i="6"/>
  <c r="A9976" i="6"/>
  <c r="A9966" i="6"/>
  <c r="A9955" i="6"/>
  <c r="A9944" i="6"/>
  <c r="A9934" i="6"/>
  <c r="A9923" i="6"/>
  <c r="A9912" i="6"/>
  <c r="A9902" i="6"/>
  <c r="A9891" i="6"/>
  <c r="A9880" i="6"/>
  <c r="A9870" i="6"/>
  <c r="A9859" i="6"/>
  <c r="A9848" i="6"/>
  <c r="A9838" i="6"/>
  <c r="A9827" i="6"/>
  <c r="A9816" i="6"/>
  <c r="A9806" i="6"/>
  <c r="A9795" i="6"/>
  <c r="A9784" i="6"/>
  <c r="A9774" i="6"/>
  <c r="A9763" i="6"/>
  <c r="A9752" i="6"/>
  <c r="A9742" i="6"/>
  <c r="A9731" i="6"/>
  <c r="A9720" i="6"/>
  <c r="A9710" i="6"/>
  <c r="A9699" i="6"/>
  <c r="A9688" i="6"/>
  <c r="A9678" i="6"/>
  <c r="A9667" i="6"/>
  <c r="A9656" i="6"/>
  <c r="A9646" i="6"/>
  <c r="A9635" i="6"/>
  <c r="A9624" i="6"/>
  <c r="A9614" i="6"/>
  <c r="A9603" i="6"/>
  <c r="A9592" i="6"/>
  <c r="A9582" i="6"/>
  <c r="A9571" i="6"/>
  <c r="A9560" i="6"/>
  <c r="A9550" i="6"/>
  <c r="A9539" i="6"/>
  <c r="A9528" i="6"/>
  <c r="A9518" i="6"/>
  <c r="A9507" i="6"/>
  <c r="A9496" i="6"/>
  <c r="A9486" i="6"/>
  <c r="A9475" i="6"/>
  <c r="A9464" i="6"/>
  <c r="A9454" i="6"/>
  <c r="A9443" i="6"/>
  <c r="A9432" i="6"/>
  <c r="A9422" i="6"/>
  <c r="A9411" i="6"/>
  <c r="A9400" i="6"/>
  <c r="A9390" i="6"/>
  <c r="A9379" i="6"/>
  <c r="A9368" i="6"/>
  <c r="A9358" i="6"/>
  <c r="A9347" i="6"/>
  <c r="A9336" i="6"/>
  <c r="A9326" i="6"/>
  <c r="A9315" i="6"/>
  <c r="A9304" i="6"/>
  <c r="A9294" i="6"/>
  <c r="A9283" i="6"/>
  <c r="A9272" i="6"/>
  <c r="A9262" i="6"/>
  <c r="A9251" i="6"/>
  <c r="A9240" i="6"/>
  <c r="A9230" i="6"/>
  <c r="A9219" i="6"/>
  <c r="A9208" i="6"/>
  <c r="A9198" i="6"/>
  <c r="A9187" i="6"/>
  <c r="A9176" i="6"/>
  <c r="A9166" i="6"/>
  <c r="A9155" i="6"/>
  <c r="A9144" i="6"/>
  <c r="A9134" i="6"/>
  <c r="A9123" i="6"/>
  <c r="A9112" i="6"/>
  <c r="A9102" i="6"/>
  <c r="A9091" i="6"/>
  <c r="A9080" i="6"/>
  <c r="A9070" i="6"/>
  <c r="A9059" i="6"/>
  <c r="A9048" i="6"/>
  <c r="A9038" i="6"/>
  <c r="A9027" i="6"/>
  <c r="A9016" i="6"/>
  <c r="A9006" i="6"/>
  <c r="A8995" i="6"/>
  <c r="A8984" i="6"/>
  <c r="A8974" i="6"/>
  <c r="A8963" i="6"/>
  <c r="A8952" i="6"/>
  <c r="A8942" i="6"/>
  <c r="A8931" i="6"/>
  <c r="A8920" i="6"/>
  <c r="A8910" i="6"/>
  <c r="A8899" i="6"/>
  <c r="A8888" i="6"/>
  <c r="A8878" i="6"/>
  <c r="A8867" i="6"/>
  <c r="A8856" i="6"/>
  <c r="A8846" i="6"/>
  <c r="A8835" i="6"/>
  <c r="A8824" i="6"/>
  <c r="A8814" i="6"/>
  <c r="A8803" i="6"/>
  <c r="A8792" i="6"/>
  <c r="A8782" i="6"/>
  <c r="A8771" i="6"/>
  <c r="A8760" i="6"/>
  <c r="A8750" i="6"/>
  <c r="A8739" i="6"/>
  <c r="A8728" i="6"/>
  <c r="A8718" i="6"/>
  <c r="A8707" i="6"/>
  <c r="A8696" i="6"/>
  <c r="A8686" i="6"/>
  <c r="A8675" i="6"/>
  <c r="A8664" i="6"/>
  <c r="A8654" i="6"/>
  <c r="A8643" i="6"/>
  <c r="A8632" i="6"/>
  <c r="A8622" i="6"/>
  <c r="A8611" i="6"/>
  <c r="A8600" i="6"/>
  <c r="A8590" i="6"/>
  <c r="A8579" i="6"/>
  <c r="A8568" i="6"/>
  <c r="A8558" i="6"/>
  <c r="A8547" i="6"/>
  <c r="A8536" i="6"/>
  <c r="A8526" i="6"/>
  <c r="A8515" i="6"/>
  <c r="A8504" i="6"/>
  <c r="A8494" i="6"/>
  <c r="A8483" i="6"/>
  <c r="A8472" i="6"/>
  <c r="A8462" i="6"/>
  <c r="A8451" i="6"/>
  <c r="A8440" i="6"/>
  <c r="A8430" i="6"/>
  <c r="A8419" i="6"/>
  <c r="A8408" i="6"/>
  <c r="A8398" i="6"/>
  <c r="A8387" i="6"/>
  <c r="A8376" i="6"/>
  <c r="A8366" i="6"/>
  <c r="A8355" i="6"/>
  <c r="A8344" i="6"/>
  <c r="A8334" i="6"/>
  <c r="A8323" i="6"/>
  <c r="A8312" i="6"/>
  <c r="A8302" i="6"/>
  <c r="A8291" i="6"/>
  <c r="A8280" i="6"/>
  <c r="A8270" i="6"/>
  <c r="A8259" i="6"/>
  <c r="A8248" i="6"/>
  <c r="A8238" i="6"/>
  <c r="A8227" i="6"/>
  <c r="A8216" i="6"/>
  <c r="A8206" i="6"/>
  <c r="A8195" i="6"/>
  <c r="A8184" i="6"/>
  <c r="A8174" i="6"/>
  <c r="A8163" i="6"/>
  <c r="A8152" i="6"/>
  <c r="A8142" i="6"/>
  <c r="A8131" i="6"/>
  <c r="A8120" i="6"/>
  <c r="A8110" i="6"/>
  <c r="A8099" i="6"/>
  <c r="A8088" i="6"/>
  <c r="A8078" i="6"/>
  <c r="A8067" i="6"/>
  <c r="A8056" i="6"/>
  <c r="A8046" i="6"/>
  <c r="A8035" i="6"/>
  <c r="A8024" i="6"/>
  <c r="A8014" i="6"/>
  <c r="A8003" i="6"/>
  <c r="A7992" i="6"/>
  <c r="A7982" i="6"/>
  <c r="A7971" i="6"/>
  <c r="A7960" i="6"/>
  <c r="A7950" i="6"/>
  <c r="A7939" i="6"/>
  <c r="A7928" i="6"/>
  <c r="A7918" i="6"/>
  <c r="A7907" i="6"/>
  <c r="A7896" i="6"/>
  <c r="A7886" i="6"/>
  <c r="A7875" i="6"/>
  <c r="A7864" i="6"/>
  <c r="A7854" i="6"/>
  <c r="A7843" i="6"/>
  <c r="A7832" i="6"/>
  <c r="A7822" i="6"/>
  <c r="A7811" i="6"/>
  <c r="A7800" i="6"/>
  <c r="A7790" i="6"/>
  <c r="A7781" i="6"/>
  <c r="A7771" i="6"/>
  <c r="A7762" i="6"/>
  <c r="A7753" i="6"/>
  <c r="A7744" i="6"/>
  <c r="A7735" i="6"/>
  <c r="A7726" i="6"/>
  <c r="A7717" i="6"/>
  <c r="A7707" i="6"/>
  <c r="A7698" i="6"/>
  <c r="A7689" i="6"/>
  <c r="A7680" i="6"/>
  <c r="A7671" i="6"/>
  <c r="A7662" i="6"/>
  <c r="A7653" i="6"/>
  <c r="A7643" i="6"/>
  <c r="A7634" i="6"/>
  <c r="A7625" i="6"/>
  <c r="A7616" i="6"/>
  <c r="A7607" i="6"/>
  <c r="A7598" i="6"/>
  <c r="A7589" i="6"/>
  <c r="A7579" i="6"/>
  <c r="A7570" i="6"/>
  <c r="A7561" i="6"/>
  <c r="A7552" i="6"/>
  <c r="A7543" i="6"/>
  <c r="A7534" i="6"/>
  <c r="A7525" i="6"/>
  <c r="A7515" i="6"/>
  <c r="A7506" i="6"/>
  <c r="A7497" i="6"/>
  <c r="A7488" i="6"/>
  <c r="A7479" i="6"/>
  <c r="A7470" i="6"/>
  <c r="A7461" i="6"/>
  <c r="A7451" i="6"/>
  <c r="A7442" i="6"/>
  <c r="A7433" i="6"/>
  <c r="A7424" i="6"/>
  <c r="A7415" i="6"/>
  <c r="A7406" i="6"/>
  <c r="A7397" i="6"/>
  <c r="A7387" i="6"/>
  <c r="A7378" i="6"/>
  <c r="A7369" i="6"/>
  <c r="A7360" i="6"/>
  <c r="A7351" i="6"/>
  <c r="A7342" i="6"/>
  <c r="A7333" i="6"/>
  <c r="A7323" i="6"/>
  <c r="A7314" i="6"/>
  <c r="A7305" i="6"/>
  <c r="A7296" i="6"/>
  <c r="A7287" i="6"/>
  <c r="A7278" i="6"/>
  <c r="A7269" i="6"/>
  <c r="A7259" i="6"/>
  <c r="A7250" i="6"/>
  <c r="A7241" i="6"/>
  <c r="A7232" i="6"/>
  <c r="A7223" i="6"/>
  <c r="A7214" i="6"/>
  <c r="A7205" i="6"/>
  <c r="A7195" i="6"/>
  <c r="A7186" i="6"/>
  <c r="A7177" i="6"/>
  <c r="A7168" i="6"/>
  <c r="A7159" i="6"/>
  <c r="A7150" i="6"/>
  <c r="A7141" i="6"/>
  <c r="A7131" i="6"/>
  <c r="A7122" i="6"/>
  <c r="A7113" i="6"/>
  <c r="A7104" i="6"/>
  <c r="A7095" i="6"/>
  <c r="A7086" i="6"/>
  <c r="A7077" i="6"/>
  <c r="A7067" i="6"/>
  <c r="A7058" i="6"/>
  <c r="A7049" i="6"/>
  <c r="A7040" i="6"/>
  <c r="A7032" i="6"/>
  <c r="A7024" i="6"/>
  <c r="A7016" i="6"/>
  <c r="A7008" i="6"/>
  <c r="A7000" i="6"/>
  <c r="A6992" i="6"/>
  <c r="A6984" i="6"/>
  <c r="A6976" i="6"/>
  <c r="A6968" i="6"/>
  <c r="A6960" i="6"/>
  <c r="A6952" i="6"/>
  <c r="A6944" i="6"/>
  <c r="A6936" i="6"/>
  <c r="A6928" i="6"/>
  <c r="A6920" i="6"/>
  <c r="A6912" i="6"/>
  <c r="A6904" i="6"/>
  <c r="A6896" i="6"/>
  <c r="A6888" i="6"/>
  <c r="A6880" i="6"/>
  <c r="A6872" i="6"/>
  <c r="A6864" i="6"/>
  <c r="A6856" i="6"/>
  <c r="A6848" i="6"/>
  <c r="A6840" i="6"/>
  <c r="A6832" i="6"/>
  <c r="A6824" i="6"/>
  <c r="A6816" i="6"/>
  <c r="A6808" i="6"/>
  <c r="A6800" i="6"/>
  <c r="A6792" i="6"/>
  <c r="A6784" i="6"/>
  <c r="A6776" i="6"/>
  <c r="A6768" i="6"/>
  <c r="A6760" i="6"/>
  <c r="A6752" i="6"/>
  <c r="A6744" i="6"/>
  <c r="A6736" i="6"/>
  <c r="A6728" i="6"/>
  <c r="A6720" i="6"/>
  <c r="A6712" i="6"/>
  <c r="A6704" i="6"/>
  <c r="A6696" i="6"/>
  <c r="A6688" i="6"/>
  <c r="A6680" i="6"/>
  <c r="A6672" i="6"/>
  <c r="A6664" i="6"/>
  <c r="A6656" i="6"/>
  <c r="A6648" i="6"/>
  <c r="A6640" i="6"/>
  <c r="A6632" i="6"/>
  <c r="A6624" i="6"/>
  <c r="A6616" i="6"/>
  <c r="A6608" i="6"/>
  <c r="A6600" i="6"/>
  <c r="A6592" i="6"/>
  <c r="A6584" i="6"/>
  <c r="A6576" i="6"/>
  <c r="A6568" i="6"/>
  <c r="A6560" i="6"/>
  <c r="A6552" i="6"/>
  <c r="A6544" i="6"/>
  <c r="A6536" i="6"/>
  <c r="A6528" i="6"/>
  <c r="A6520" i="6"/>
  <c r="A6512" i="6"/>
  <c r="A6504" i="6"/>
  <c r="A6496" i="6"/>
  <c r="A6488" i="6"/>
  <c r="A6480" i="6"/>
  <c r="A6472" i="6"/>
  <c r="A6464" i="6"/>
  <c r="A6456" i="6"/>
  <c r="A6448" i="6"/>
  <c r="A6440" i="6"/>
  <c r="A6432" i="6"/>
  <c r="A6424" i="6"/>
  <c r="A6416" i="6"/>
  <c r="A6408" i="6"/>
  <c r="A6400" i="6"/>
  <c r="A6392" i="6"/>
  <c r="A6384" i="6"/>
  <c r="A6376" i="6"/>
  <c r="A6368" i="6"/>
  <c r="A6360" i="6"/>
  <c r="A6352" i="6"/>
  <c r="A6344" i="6"/>
  <c r="A6336" i="6"/>
  <c r="A6328" i="6"/>
  <c r="A6320" i="6"/>
  <c r="A6312" i="6"/>
  <c r="A6304" i="6"/>
  <c r="A6296" i="6"/>
  <c r="A6288" i="6"/>
  <c r="A6280" i="6"/>
  <c r="A6272" i="6"/>
  <c r="A6264" i="6"/>
  <c r="A6256" i="6"/>
  <c r="A6248" i="6"/>
  <c r="A6240" i="6"/>
  <c r="A6232" i="6"/>
  <c r="A6224" i="6"/>
  <c r="A6216" i="6"/>
  <c r="A6208" i="6"/>
  <c r="A6200" i="6"/>
  <c r="A6192" i="6"/>
  <c r="A6184" i="6"/>
  <c r="A6176" i="6"/>
  <c r="A6168" i="6"/>
  <c r="A6160" i="6"/>
  <c r="A6152" i="6"/>
  <c r="A6144" i="6"/>
  <c r="A6136" i="6"/>
  <c r="A6128" i="6"/>
  <c r="A6120" i="6"/>
  <c r="A6112" i="6"/>
  <c r="A6104" i="6"/>
  <c r="A6096" i="6"/>
  <c r="A6088" i="6"/>
  <c r="A6080" i="6"/>
  <c r="A6072" i="6"/>
  <c r="A6064" i="6"/>
  <c r="A6056" i="6"/>
  <c r="A6048" i="6"/>
  <c r="A6040" i="6"/>
  <c r="A6032" i="6"/>
  <c r="A6024" i="6"/>
  <c r="A6016" i="6"/>
  <c r="A6008" i="6"/>
  <c r="A6000" i="6"/>
  <c r="A5992" i="6"/>
  <c r="A5984" i="6"/>
  <c r="A5976" i="6"/>
  <c r="A5968" i="6"/>
  <c r="A5960" i="6"/>
  <c r="A5952" i="6"/>
  <c r="A5944" i="6"/>
  <c r="A5936" i="6"/>
  <c r="A5928" i="6"/>
  <c r="A5920" i="6"/>
  <c r="A5912" i="6"/>
  <c r="A5904" i="6"/>
  <c r="A5896" i="6"/>
  <c r="A5888" i="6"/>
  <c r="A5880" i="6"/>
  <c r="A5872" i="6"/>
  <c r="A5864" i="6"/>
  <c r="A5856" i="6"/>
  <c r="A5848" i="6"/>
  <c r="A5840" i="6"/>
  <c r="A5832" i="6"/>
  <c r="A5824" i="6"/>
  <c r="A5816" i="6"/>
  <c r="A5808" i="6"/>
  <c r="A5800" i="6"/>
  <c r="A5792" i="6"/>
  <c r="A5784" i="6"/>
  <c r="A5776" i="6"/>
  <c r="A5768" i="6"/>
  <c r="A5760" i="6"/>
  <c r="A5752" i="6"/>
  <c r="A5744" i="6"/>
  <c r="A5736" i="6"/>
  <c r="A5728" i="6"/>
  <c r="A5720" i="6"/>
  <c r="A5712" i="6"/>
  <c r="A5704" i="6"/>
  <c r="A5696" i="6"/>
  <c r="A5688" i="6"/>
  <c r="A5680" i="6"/>
  <c r="A5672" i="6"/>
  <c r="A5664" i="6"/>
  <c r="A5656" i="6"/>
  <c r="A5648" i="6"/>
  <c r="A5640" i="6"/>
  <c r="A5632" i="6"/>
  <c r="A5624" i="6"/>
  <c r="A5616" i="6"/>
  <c r="A5608" i="6"/>
  <c r="A5600" i="6"/>
  <c r="A5592" i="6"/>
  <c r="A5584" i="6"/>
  <c r="A5576" i="6"/>
  <c r="A5568" i="6"/>
  <c r="A5560" i="6"/>
  <c r="A5552" i="6"/>
  <c r="A5544" i="6"/>
  <c r="A5536" i="6"/>
  <c r="A5528" i="6"/>
  <c r="A5520" i="6"/>
  <c r="A5512" i="6"/>
  <c r="A5504" i="6"/>
  <c r="A5496" i="6"/>
  <c r="A5488" i="6"/>
  <c r="A5480" i="6"/>
  <c r="A5472" i="6"/>
  <c r="A5464" i="6"/>
  <c r="A5456" i="6"/>
  <c r="A5448" i="6"/>
  <c r="A5440" i="6"/>
  <c r="A5432" i="6"/>
  <c r="A5424" i="6"/>
  <c r="A5416" i="6"/>
  <c r="A5408" i="6"/>
  <c r="A5400" i="6"/>
  <c r="A5392" i="6"/>
  <c r="A5384" i="6"/>
  <c r="A5376" i="6"/>
  <c r="A5368" i="6"/>
  <c r="A5360" i="6"/>
  <c r="A5352" i="6"/>
  <c r="A5344" i="6"/>
  <c r="A5336" i="6"/>
  <c r="A5328" i="6"/>
  <c r="A5320" i="6"/>
  <c r="A5312" i="6"/>
  <c r="A5304" i="6"/>
  <c r="A5296" i="6"/>
  <c r="A5288" i="6"/>
  <c r="A5280" i="6"/>
  <c r="A5272" i="6"/>
  <c r="A5264" i="6"/>
  <c r="A5256" i="6"/>
  <c r="A5248" i="6"/>
  <c r="A5240" i="6"/>
  <c r="A5232" i="6"/>
  <c r="A5224" i="6"/>
  <c r="A5216" i="6"/>
  <c r="A5208" i="6"/>
  <c r="A5200" i="6"/>
  <c r="A5192" i="6"/>
  <c r="A5184" i="6"/>
  <c r="A5176" i="6"/>
  <c r="A5168" i="6"/>
  <c r="A5160" i="6"/>
  <c r="A5152" i="6"/>
  <c r="A5144" i="6"/>
  <c r="A5136" i="6"/>
  <c r="A5128" i="6"/>
  <c r="A5120" i="6"/>
  <c r="A5112" i="6"/>
  <c r="A5104" i="6"/>
  <c r="A5096" i="6"/>
  <c r="A5088" i="6"/>
  <c r="A5080" i="6"/>
  <c r="A5072" i="6"/>
  <c r="A5064" i="6"/>
  <c r="A5056" i="6"/>
  <c r="A5048" i="6"/>
  <c r="A5040" i="6"/>
  <c r="A5032" i="6"/>
  <c r="A5024" i="6"/>
  <c r="A5016" i="6"/>
  <c r="A5008" i="6"/>
  <c r="A5000" i="6"/>
  <c r="A4992" i="6"/>
  <c r="A4984" i="6"/>
  <c r="A4976" i="6"/>
  <c r="A4968" i="6"/>
  <c r="A4960" i="6"/>
  <c r="A4952" i="6"/>
  <c r="A4944" i="6"/>
  <c r="A4936" i="6"/>
  <c r="A4928" i="6"/>
  <c r="A4920" i="6"/>
  <c r="A4912" i="6"/>
  <c r="A4904" i="6"/>
  <c r="A4896" i="6"/>
  <c r="A4888" i="6"/>
  <c r="A4880" i="6"/>
  <c r="A4872" i="6"/>
  <c r="A4864" i="6"/>
  <c r="A4856" i="6"/>
  <c r="A4848" i="6"/>
  <c r="A4840" i="6"/>
  <c r="A4832" i="6"/>
  <c r="A4824" i="6"/>
  <c r="A4816" i="6"/>
  <c r="A4808" i="6"/>
  <c r="A4800" i="6"/>
  <c r="A4792" i="6"/>
  <c r="A4784" i="6"/>
  <c r="A4776" i="6"/>
  <c r="A4768" i="6"/>
  <c r="A4760" i="6"/>
  <c r="A4752" i="6"/>
  <c r="A4744" i="6"/>
  <c r="A4736" i="6"/>
  <c r="A4728" i="6"/>
  <c r="A4720" i="6"/>
  <c r="A4712" i="6"/>
  <c r="A4704" i="6"/>
  <c r="A4696" i="6"/>
  <c r="A4688" i="6"/>
  <c r="A4680" i="6"/>
  <c r="A4672" i="6"/>
  <c r="A4664" i="6"/>
  <c r="A4656" i="6"/>
  <c r="A4648" i="6"/>
  <c r="A4640" i="6"/>
  <c r="A4632" i="6"/>
  <c r="A4624" i="6"/>
  <c r="A4616" i="6"/>
  <c r="A4608" i="6"/>
  <c r="A4600" i="6"/>
  <c r="A4592" i="6"/>
  <c r="A4584" i="6"/>
  <c r="A4576" i="6"/>
  <c r="A4568" i="6"/>
  <c r="A4560" i="6"/>
  <c r="A4552" i="6"/>
  <c r="A4544" i="6"/>
  <c r="A4536" i="6"/>
  <c r="A4528" i="6"/>
  <c r="A4520" i="6"/>
  <c r="A4512" i="6"/>
  <c r="A4504" i="6"/>
  <c r="A4496" i="6"/>
  <c r="A4488" i="6"/>
  <c r="A4480" i="6"/>
  <c r="A4472" i="6"/>
  <c r="A4464" i="6"/>
  <c r="A4456" i="6"/>
  <c r="A4448" i="6"/>
  <c r="A4440" i="6"/>
  <c r="A4432" i="6"/>
  <c r="A4424" i="6"/>
  <c r="A4416" i="6"/>
  <c r="A4408" i="6"/>
  <c r="A4400" i="6"/>
  <c r="A4392" i="6"/>
  <c r="A4384" i="6"/>
  <c r="A4376" i="6"/>
  <c r="A4368" i="6"/>
  <c r="A4360" i="6"/>
  <c r="A4352" i="6"/>
  <c r="A4344" i="6"/>
  <c r="A4336" i="6"/>
  <c r="A4328" i="6"/>
  <c r="A4320" i="6"/>
  <c r="A4312" i="6"/>
  <c r="A4304" i="6"/>
  <c r="A4296" i="6"/>
  <c r="A4288" i="6"/>
  <c r="A4280" i="6"/>
  <c r="A4272" i="6"/>
  <c r="A4264" i="6"/>
  <c r="A4256" i="6"/>
  <c r="A4248" i="6"/>
  <c r="A4240" i="6"/>
  <c r="A4232" i="6"/>
  <c r="A4224" i="6"/>
  <c r="A4216" i="6"/>
  <c r="A4208" i="6"/>
  <c r="A4200" i="6"/>
  <c r="A4192" i="6"/>
  <c r="A4184" i="6"/>
  <c r="A4176" i="6"/>
  <c r="A4168" i="6"/>
  <c r="A4160" i="6"/>
  <c r="A4152" i="6"/>
  <c r="A4144" i="6"/>
  <c r="A4136" i="6"/>
  <c r="A4128" i="6"/>
  <c r="A4120" i="6"/>
  <c r="A4112" i="6"/>
  <c r="A4104" i="6"/>
  <c r="A4096" i="6"/>
  <c r="A4088" i="6"/>
  <c r="A4080" i="6"/>
  <c r="A4072" i="6"/>
  <c r="A4064" i="6"/>
  <c r="A4056" i="6"/>
  <c r="A4048" i="6"/>
  <c r="A4040" i="6"/>
  <c r="A4032" i="6"/>
  <c r="A4024" i="6"/>
  <c r="A4016" i="6"/>
  <c r="A4008" i="6"/>
  <c r="A4000" i="6"/>
  <c r="A3992" i="6"/>
  <c r="A3984" i="6"/>
  <c r="A3976" i="6"/>
  <c r="A3968" i="6"/>
  <c r="A3960" i="6"/>
  <c r="A3952" i="6"/>
  <c r="A3944" i="6"/>
  <c r="A3936" i="6"/>
  <c r="A3928" i="6"/>
  <c r="A3920" i="6"/>
  <c r="A3912" i="6"/>
  <c r="A3904" i="6"/>
  <c r="A3896" i="6"/>
  <c r="A3888" i="6"/>
  <c r="A3880" i="6"/>
  <c r="A3872" i="6"/>
  <c r="A3864" i="6"/>
  <c r="A3856" i="6"/>
  <c r="A3848" i="6"/>
  <c r="A3840" i="6"/>
  <c r="A3832" i="6"/>
  <c r="A3824" i="6"/>
  <c r="A3816" i="6"/>
  <c r="A3808" i="6"/>
  <c r="A3800" i="6"/>
  <c r="A3792" i="6"/>
  <c r="A3784" i="6"/>
  <c r="A3776" i="6"/>
  <c r="A3768" i="6"/>
  <c r="A3760" i="6"/>
  <c r="A3752" i="6"/>
  <c r="A3744" i="6"/>
  <c r="A3736" i="6"/>
  <c r="A3728" i="6"/>
  <c r="A3720" i="6"/>
  <c r="A3712" i="6"/>
  <c r="A3704" i="6"/>
  <c r="A3696" i="6"/>
  <c r="A3688" i="6"/>
  <c r="A3680" i="6"/>
  <c r="A3672" i="6"/>
  <c r="A3664" i="6"/>
  <c r="A3656" i="6"/>
  <c r="A3648" i="6"/>
  <c r="A3640" i="6"/>
  <c r="A3632" i="6"/>
  <c r="A3624" i="6"/>
  <c r="A3616" i="6"/>
  <c r="A3608" i="6"/>
  <c r="A3600" i="6"/>
  <c r="A3592" i="6"/>
  <c r="A3584" i="6"/>
  <c r="A3576" i="6"/>
  <c r="A3568" i="6"/>
  <c r="A3560" i="6"/>
  <c r="A3552" i="6"/>
  <c r="A3544" i="6"/>
  <c r="A3536" i="6"/>
  <c r="A3528" i="6"/>
  <c r="A3520" i="6"/>
  <c r="A3512" i="6"/>
  <c r="A3504" i="6"/>
  <c r="A3496" i="6"/>
  <c r="A3488" i="6"/>
  <c r="A3480" i="6"/>
  <c r="A3472" i="6"/>
  <c r="A3464" i="6"/>
  <c r="A3456" i="6"/>
  <c r="A3448" i="6"/>
  <c r="A3440" i="6"/>
  <c r="A3432" i="6"/>
  <c r="A3424" i="6"/>
  <c r="A3416" i="6"/>
  <c r="A3408" i="6"/>
  <c r="A3400" i="6"/>
  <c r="A3392" i="6"/>
  <c r="A3384" i="6"/>
  <c r="A3376" i="6"/>
  <c r="A3368" i="6"/>
  <c r="A3360" i="6"/>
  <c r="A3352" i="6"/>
  <c r="A3344" i="6"/>
  <c r="A3336" i="6"/>
  <c r="A3328" i="6"/>
  <c r="A3320" i="6"/>
  <c r="A3312" i="6"/>
  <c r="A3304" i="6"/>
  <c r="A3296" i="6"/>
  <c r="A3288" i="6"/>
  <c r="A3280" i="6"/>
  <c r="A3272" i="6"/>
  <c r="A3264" i="6"/>
  <c r="A3256" i="6"/>
  <c r="A3248" i="6"/>
  <c r="A3240" i="6"/>
  <c r="A3232" i="6"/>
  <c r="A3224" i="6"/>
  <c r="A3216" i="6"/>
  <c r="A3208" i="6"/>
  <c r="A3200" i="6"/>
  <c r="A3192" i="6"/>
  <c r="A3184" i="6"/>
  <c r="A3176" i="6"/>
  <c r="A3168" i="6"/>
  <c r="A3160" i="6"/>
  <c r="A3152" i="6"/>
  <c r="A3144" i="6"/>
  <c r="A3136" i="6"/>
  <c r="A3128" i="6"/>
  <c r="A3120" i="6"/>
  <c r="A3112" i="6"/>
  <c r="A3104" i="6"/>
  <c r="A3096" i="6"/>
  <c r="A3088" i="6"/>
  <c r="A3080" i="6"/>
  <c r="A3072" i="6"/>
  <c r="A3064" i="6"/>
  <c r="A3056" i="6"/>
  <c r="A3048" i="6"/>
  <c r="A3040" i="6"/>
  <c r="A3032" i="6"/>
  <c r="A3024" i="6"/>
  <c r="A3016" i="6"/>
  <c r="A3008" i="6"/>
  <c r="A3000" i="6"/>
  <c r="A2992" i="6"/>
  <c r="A2984" i="6"/>
  <c r="A2976" i="6"/>
  <c r="A2968" i="6"/>
  <c r="A2960" i="6"/>
  <c r="A2952" i="6"/>
  <c r="A2944" i="6"/>
  <c r="A2936" i="6"/>
  <c r="A2928" i="6"/>
  <c r="A2920" i="6"/>
  <c r="A2912" i="6"/>
  <c r="A2904" i="6"/>
  <c r="A2896" i="6"/>
  <c r="A2888" i="6"/>
  <c r="A2880" i="6"/>
  <c r="A2872" i="6"/>
  <c r="A2864" i="6"/>
  <c r="A2856" i="6"/>
  <c r="A2848" i="6"/>
  <c r="A2840" i="6"/>
  <c r="A2832" i="6"/>
  <c r="A2824" i="6"/>
  <c r="A2816" i="6"/>
  <c r="A2808" i="6"/>
  <c r="A2800" i="6"/>
  <c r="A2792" i="6"/>
  <c r="A2784" i="6"/>
  <c r="A2776" i="6"/>
  <c r="A2768" i="6"/>
  <c r="A2760" i="6"/>
  <c r="A2752" i="6"/>
  <c r="A2744" i="6"/>
  <c r="A2736" i="6"/>
  <c r="A2728" i="6"/>
  <c r="A2720" i="6"/>
  <c r="A2712" i="6"/>
  <c r="A2704" i="6"/>
  <c r="A2696" i="6"/>
  <c r="A2688" i="6"/>
  <c r="A2680" i="6"/>
  <c r="A2672" i="6"/>
  <c r="A2664" i="6"/>
  <c r="A2656" i="6"/>
  <c r="A2648" i="6"/>
  <c r="A2640" i="6"/>
  <c r="A2632" i="6"/>
  <c r="A2624" i="6"/>
  <c r="A2616" i="6"/>
  <c r="A2608" i="6"/>
  <c r="A2600" i="6"/>
  <c r="A2592" i="6"/>
  <c r="A2584" i="6"/>
  <c r="A2576" i="6"/>
  <c r="A2568" i="6"/>
  <c r="A2560" i="6"/>
  <c r="A2552" i="6"/>
  <c r="A2544" i="6"/>
  <c r="A2536" i="6"/>
  <c r="A2528" i="6"/>
  <c r="A2520" i="6"/>
  <c r="A2512" i="6"/>
  <c r="A2504" i="6"/>
  <c r="A2496" i="6"/>
  <c r="A2488" i="6"/>
  <c r="A2480" i="6"/>
  <c r="A2472" i="6"/>
  <c r="A2464" i="6"/>
  <c r="A2456" i="6"/>
  <c r="A2448" i="6"/>
  <c r="A2440" i="6"/>
  <c r="A2432" i="6"/>
  <c r="A2424" i="6"/>
  <c r="A2416" i="6"/>
  <c r="A2408" i="6"/>
  <c r="A2400" i="6"/>
  <c r="A2392" i="6"/>
  <c r="A2384" i="6"/>
  <c r="A2376" i="6"/>
  <c r="A2368" i="6"/>
  <c r="A2360" i="6"/>
  <c r="A2352" i="6"/>
  <c r="A2344" i="6"/>
  <c r="A2336" i="6"/>
  <c r="A2328" i="6"/>
  <c r="A2320" i="6"/>
  <c r="A2312" i="6"/>
  <c r="A2304" i="6"/>
  <c r="A2296" i="6"/>
  <c r="A2288" i="6"/>
  <c r="A2280" i="6"/>
  <c r="A2272" i="6"/>
  <c r="A2264" i="6"/>
  <c r="A2256" i="6"/>
  <c r="A2248" i="6"/>
  <c r="A2240" i="6"/>
  <c r="A2232" i="6"/>
  <c r="A2224" i="6"/>
  <c r="A2216" i="6"/>
  <c r="A2208" i="6"/>
  <c r="A2200" i="6"/>
  <c r="A2192" i="6"/>
  <c r="A2184" i="6"/>
  <c r="A2176" i="6"/>
  <c r="A2168" i="6"/>
  <c r="A2160" i="6"/>
  <c r="A2152" i="6"/>
  <c r="A2144" i="6"/>
  <c r="A2136" i="6"/>
  <c r="A2128" i="6"/>
  <c r="A2120" i="6"/>
  <c r="A2112" i="6"/>
  <c r="A2104" i="6"/>
  <c r="A2096" i="6"/>
  <c r="A2088" i="6"/>
  <c r="A2080" i="6"/>
  <c r="A2072" i="6"/>
  <c r="A2064" i="6"/>
  <c r="A2056" i="6"/>
  <c r="A2048" i="6"/>
  <c r="A2040" i="6"/>
  <c r="A2032" i="6"/>
  <c r="A2024" i="6"/>
  <c r="A2016" i="6"/>
  <c r="A2008" i="6"/>
  <c r="A2000" i="6"/>
  <c r="A1992" i="6"/>
  <c r="A1984" i="6"/>
  <c r="A1976" i="6"/>
  <c r="A1968" i="6"/>
  <c r="A1960" i="6"/>
  <c r="A1952" i="6"/>
  <c r="A1944" i="6"/>
  <c r="A1936" i="6"/>
  <c r="A1928" i="6"/>
  <c r="A1920" i="6"/>
  <c r="A1912" i="6"/>
  <c r="A1904" i="6"/>
  <c r="A1896" i="6"/>
  <c r="A1888" i="6"/>
  <c r="A1880" i="6"/>
  <c r="A1872" i="6"/>
  <c r="A1864" i="6"/>
  <c r="A1856" i="6"/>
  <c r="A1848" i="6"/>
  <c r="A1840" i="6"/>
  <c r="A1832" i="6"/>
  <c r="A1824" i="6"/>
  <c r="A1816" i="6"/>
  <c r="A1808" i="6"/>
  <c r="A1800" i="6"/>
  <c r="A1792" i="6"/>
  <c r="A1784" i="6"/>
  <c r="A1776" i="6"/>
  <c r="A1768" i="6"/>
  <c r="A1760" i="6"/>
  <c r="A1752" i="6"/>
  <c r="A1744" i="6"/>
  <c r="A1736" i="6"/>
  <c r="A1728" i="6"/>
  <c r="A1720" i="6"/>
  <c r="A1712" i="6"/>
  <c r="A1704" i="6"/>
  <c r="A1696" i="6"/>
  <c r="A1688" i="6"/>
  <c r="A1680" i="6"/>
  <c r="A1672" i="6"/>
  <c r="A1664" i="6"/>
  <c r="A1656" i="6"/>
  <c r="A1648" i="6"/>
  <c r="A1640" i="6"/>
  <c r="A1632" i="6"/>
  <c r="A1624" i="6"/>
  <c r="A1616" i="6"/>
  <c r="A1608" i="6"/>
  <c r="A1600" i="6"/>
  <c r="A1592" i="6"/>
  <c r="A1584" i="6"/>
  <c r="A1576" i="6"/>
  <c r="A1568" i="6"/>
  <c r="A1560" i="6"/>
  <c r="A1552" i="6"/>
  <c r="A1544" i="6"/>
  <c r="A1536" i="6"/>
  <c r="A1528" i="6"/>
  <c r="A1520" i="6"/>
  <c r="A1512" i="6"/>
  <c r="A1504" i="6"/>
  <c r="A1496" i="6"/>
  <c r="A1488" i="6"/>
  <c r="A1480" i="6"/>
  <c r="A1472" i="6"/>
  <c r="A1464" i="6"/>
  <c r="A1456" i="6"/>
  <c r="A1448" i="6"/>
  <c r="A1440" i="6"/>
  <c r="A1432" i="6"/>
  <c r="A1424" i="6"/>
  <c r="A1416" i="6"/>
  <c r="A1408" i="6"/>
  <c r="A1400" i="6"/>
  <c r="A1392" i="6"/>
  <c r="A1384" i="6"/>
  <c r="A1376" i="6"/>
  <c r="A1368" i="6"/>
  <c r="A1360" i="6"/>
  <c r="A1352" i="6"/>
  <c r="A1344" i="6"/>
  <c r="A1336" i="6"/>
  <c r="A1328" i="6"/>
  <c r="A1320" i="6"/>
  <c r="A1312" i="6"/>
  <c r="A1304" i="6"/>
  <c r="A1296" i="6"/>
  <c r="A1288" i="6"/>
  <c r="A1280" i="6"/>
  <c r="A1272" i="6"/>
  <c r="A1264" i="6"/>
  <c r="A1256" i="6"/>
  <c r="A1248" i="6"/>
  <c r="A1240" i="6"/>
  <c r="A1232" i="6"/>
  <c r="A1224" i="6"/>
  <c r="A1216" i="6"/>
  <c r="A1208" i="6"/>
  <c r="A1200" i="6"/>
  <c r="A1192" i="6"/>
  <c r="A1184" i="6"/>
  <c r="A1176" i="6"/>
  <c r="A1168" i="6"/>
  <c r="A1160" i="6"/>
  <c r="A1152" i="6"/>
  <c r="A1144" i="6"/>
  <c r="A1136" i="6"/>
  <c r="A1128" i="6"/>
  <c r="A1120" i="6"/>
  <c r="A1112" i="6"/>
  <c r="A1104" i="6"/>
  <c r="A1096" i="6"/>
  <c r="A1088" i="6"/>
  <c r="A1080" i="6"/>
  <c r="A1072" i="6"/>
  <c r="A1064" i="6"/>
  <c r="A1056" i="6"/>
  <c r="A1048" i="6"/>
  <c r="A1040" i="6"/>
  <c r="A1032" i="6"/>
  <c r="A1024" i="6"/>
  <c r="A1016" i="6"/>
  <c r="A1008" i="6"/>
  <c r="A1000" i="6"/>
  <c r="A992" i="6"/>
  <c r="A984" i="6"/>
  <c r="A976" i="6"/>
  <c r="A968" i="6"/>
  <c r="A960" i="6"/>
  <c r="A952" i="6"/>
  <c r="A944" i="6"/>
  <c r="A936" i="6"/>
  <c r="A928" i="6"/>
  <c r="A920" i="6"/>
  <c r="A912" i="6"/>
  <c r="A904" i="6"/>
  <c r="A896" i="6"/>
  <c r="A888" i="6"/>
  <c r="A880" i="6"/>
  <c r="A872" i="6"/>
  <c r="A864" i="6"/>
  <c r="A856" i="6"/>
  <c r="A848" i="6"/>
  <c r="A840" i="6"/>
  <c r="A832" i="6"/>
  <c r="A824" i="6"/>
  <c r="A816" i="6"/>
  <c r="A808" i="6"/>
  <c r="A800" i="6"/>
  <c r="A792" i="6"/>
  <c r="A784" i="6"/>
  <c r="A776" i="6"/>
  <c r="A768" i="6"/>
  <c r="A760" i="6"/>
  <c r="A752" i="6"/>
  <c r="A744" i="6"/>
  <c r="A736" i="6"/>
  <c r="A728" i="6"/>
  <c r="A720" i="6"/>
  <c r="A712" i="6"/>
  <c r="A704" i="6"/>
  <c r="A696" i="6"/>
  <c r="A688" i="6"/>
  <c r="A680" i="6"/>
  <c r="A672" i="6"/>
  <c r="A664" i="6"/>
  <c r="A656" i="6"/>
  <c r="A648" i="6"/>
  <c r="A640" i="6"/>
  <c r="A632" i="6"/>
  <c r="A624" i="6"/>
  <c r="A616" i="6"/>
  <c r="A608" i="6"/>
  <c r="A600" i="6"/>
  <c r="A592" i="6"/>
  <c r="A584" i="6"/>
  <c r="A576" i="6"/>
  <c r="A568" i="6"/>
  <c r="A560" i="6"/>
  <c r="A552" i="6"/>
  <c r="A544" i="6"/>
  <c r="A536" i="6"/>
  <c r="A528" i="6"/>
  <c r="A520" i="6"/>
  <c r="A512" i="6"/>
  <c r="A504" i="6"/>
  <c r="A496" i="6"/>
  <c r="A488" i="6"/>
  <c r="A480" i="6"/>
  <c r="A472" i="6"/>
  <c r="A464" i="6"/>
  <c r="A456" i="6"/>
  <c r="A448" i="6"/>
  <c r="A440" i="6"/>
  <c r="A432" i="6"/>
  <c r="A424" i="6"/>
  <c r="A416" i="6"/>
  <c r="A408" i="6"/>
  <c r="A400" i="6"/>
  <c r="A392" i="6"/>
  <c r="A384" i="6"/>
  <c r="A376" i="6"/>
  <c r="A368" i="6"/>
  <c r="A360" i="6"/>
  <c r="A352" i="6"/>
  <c r="A344" i="6"/>
  <c r="A336" i="6"/>
  <c r="A328" i="6"/>
  <c r="A320" i="6"/>
  <c r="A312" i="6"/>
  <c r="A304" i="6"/>
  <c r="A296" i="6"/>
  <c r="A288" i="6"/>
  <c r="A280" i="6"/>
  <c r="A272" i="6"/>
  <c r="A264" i="6"/>
  <c r="A256" i="6"/>
  <c r="A248" i="6"/>
  <c r="A240" i="6"/>
  <c r="A232" i="6"/>
  <c r="A224" i="6"/>
  <c r="A216" i="6"/>
  <c r="A208" i="6"/>
  <c r="A200" i="6"/>
  <c r="A192" i="6"/>
  <c r="A184" i="6"/>
  <c r="A176" i="6"/>
  <c r="A168" i="6"/>
  <c r="A160" i="6"/>
  <c r="A152" i="6"/>
  <c r="A144" i="6"/>
  <c r="A136" i="6"/>
  <c r="A128" i="6"/>
  <c r="A120" i="6"/>
  <c r="A112" i="6"/>
  <c r="A104" i="6"/>
  <c r="A96" i="6"/>
  <c r="A88" i="6"/>
  <c r="A80" i="6"/>
  <c r="A72" i="6"/>
  <c r="A64" i="6"/>
  <c r="A56" i="6"/>
  <c r="A48" i="6"/>
  <c r="A40" i="6"/>
  <c r="A32" i="6"/>
  <c r="A24" i="6"/>
  <c r="A16" i="6"/>
  <c r="A8" i="6"/>
  <c r="A9997" i="6"/>
  <c r="A9985" i="6"/>
  <c r="A9975" i="6"/>
  <c r="A9965" i="6"/>
  <c r="A9953" i="6"/>
  <c r="A9943" i="6"/>
  <c r="A9933" i="6"/>
  <c r="A9921" i="6"/>
  <c r="A9911" i="6"/>
  <c r="A9901" i="6"/>
  <c r="A9889" i="6"/>
  <c r="A9879" i="6"/>
  <c r="A9869" i="6"/>
  <c r="A9857" i="6"/>
  <c r="A9847" i="6"/>
  <c r="A9837" i="6"/>
  <c r="A9825" i="6"/>
  <c r="A9815" i="6"/>
  <c r="A9805" i="6"/>
  <c r="A9793" i="6"/>
  <c r="A9783" i="6"/>
  <c r="A9773" i="6"/>
  <c r="A9761" i="6"/>
  <c r="A9751" i="6"/>
  <c r="A9741" i="6"/>
  <c r="A9729" i="6"/>
  <c r="A9719" i="6"/>
  <c r="A9709" i="6"/>
  <c r="A9697" i="6"/>
  <c r="A9687" i="6"/>
  <c r="A9677" i="6"/>
  <c r="A9665" i="6"/>
  <c r="A9655" i="6"/>
  <c r="A9645" i="6"/>
  <c r="A9633" i="6"/>
  <c r="A9623" i="6"/>
  <c r="A9613" i="6"/>
  <c r="A9601" i="6"/>
  <c r="A9591" i="6"/>
  <c r="A9581" i="6"/>
  <c r="A9569" i="6"/>
  <c r="A9559" i="6"/>
  <c r="A9549" i="6"/>
  <c r="A9537" i="6"/>
  <c r="A9527" i="6"/>
  <c r="A9517" i="6"/>
  <c r="A9505" i="6"/>
  <c r="A9495" i="6"/>
  <c r="A9485" i="6"/>
  <c r="A9473" i="6"/>
  <c r="A9463" i="6"/>
  <c r="A9453" i="6"/>
  <c r="A9441" i="6"/>
  <c r="A9431" i="6"/>
  <c r="A9421" i="6"/>
  <c r="A9409" i="6"/>
  <c r="A9399" i="6"/>
  <c r="A9389" i="6"/>
  <c r="A9377" i="6"/>
  <c r="A9367" i="6"/>
  <c r="A9357" i="6"/>
  <c r="A9345" i="6"/>
  <c r="A9335" i="6"/>
  <c r="A9325" i="6"/>
  <c r="A9313" i="6"/>
  <c r="A9303" i="6"/>
  <c r="A9293" i="6"/>
  <c r="A9281" i="6"/>
  <c r="A9271" i="6"/>
  <c r="A9261" i="6"/>
  <c r="A9249" i="6"/>
  <c r="A9239" i="6"/>
  <c r="A9229" i="6"/>
  <c r="A9217" i="6"/>
  <c r="A9207" i="6"/>
  <c r="A9197" i="6"/>
  <c r="A9185" i="6"/>
  <c r="A9175" i="6"/>
  <c r="A9165" i="6"/>
  <c r="A9153" i="6"/>
  <c r="A9143" i="6"/>
  <c r="A9133" i="6"/>
  <c r="A9121" i="6"/>
  <c r="A9111" i="6"/>
  <c r="A9101" i="6"/>
  <c r="A9089" i="6"/>
  <c r="A9079" i="6"/>
  <c r="A9069" i="6"/>
  <c r="A9057" i="6"/>
  <c r="A9047" i="6"/>
  <c r="A9037" i="6"/>
  <c r="A9025" i="6"/>
  <c r="A9015" i="6"/>
  <c r="A9005" i="6"/>
  <c r="A8993" i="6"/>
  <c r="A8983" i="6"/>
  <c r="A8973" i="6"/>
  <c r="A8961" i="6"/>
  <c r="A8951" i="6"/>
  <c r="A8941" i="6"/>
  <c r="A8929" i="6"/>
  <c r="A8919" i="6"/>
  <c r="A8909" i="6"/>
  <c r="A8897" i="6"/>
  <c r="A8887" i="6"/>
  <c r="A8877" i="6"/>
  <c r="A8865" i="6"/>
  <c r="A8855" i="6"/>
  <c r="A8845" i="6"/>
  <c r="A8833" i="6"/>
  <c r="A8823" i="6"/>
  <c r="A8813" i="6"/>
  <c r="A8801" i="6"/>
  <c r="A8791" i="6"/>
  <c r="A8781" i="6"/>
  <c r="A8769" i="6"/>
  <c r="A8759" i="6"/>
  <c r="A8749" i="6"/>
  <c r="A8737" i="6"/>
  <c r="A8727" i="6"/>
  <c r="A8717" i="6"/>
  <c r="A8705" i="6"/>
  <c r="A8695" i="6"/>
  <c r="A8685" i="6"/>
  <c r="A8673" i="6"/>
  <c r="A8663" i="6"/>
  <c r="A8653" i="6"/>
  <c r="A8641" i="6"/>
  <c r="A8631" i="6"/>
  <c r="A8621" i="6"/>
  <c r="A8609" i="6"/>
  <c r="A8599" i="6"/>
  <c r="A8589" i="6"/>
  <c r="A8577" i="6"/>
  <c r="A8567" i="6"/>
  <c r="A8557" i="6"/>
  <c r="A8545" i="6"/>
  <c r="A8535" i="6"/>
  <c r="A8525" i="6"/>
  <c r="A8513" i="6"/>
  <c r="A8503" i="6"/>
  <c r="A8493" i="6"/>
  <c r="A8481" i="6"/>
  <c r="A8471" i="6"/>
  <c r="A8461" i="6"/>
  <c r="A8449" i="6"/>
  <c r="A8439" i="6"/>
  <c r="A8429" i="6"/>
  <c r="A8417" i="6"/>
  <c r="A8407" i="6"/>
  <c r="A8397" i="6"/>
  <c r="A8385" i="6"/>
  <c r="A8375" i="6"/>
  <c r="A8365" i="6"/>
  <c r="A8353" i="6"/>
  <c r="A8343" i="6"/>
  <c r="A8333" i="6"/>
  <c r="A8321" i="6"/>
  <c r="A8311" i="6"/>
  <c r="A8301" i="6"/>
  <c r="A8289" i="6"/>
  <c r="A8279" i="6"/>
  <c r="A8269" i="6"/>
  <c r="A8257" i="6"/>
  <c r="A8247" i="6"/>
  <c r="A8237" i="6"/>
  <c r="A8225" i="6"/>
  <c r="A8215" i="6"/>
  <c r="A8205" i="6"/>
  <c r="A8193" i="6"/>
  <c r="A8183" i="6"/>
  <c r="A8173" i="6"/>
  <c r="A8161" i="6"/>
  <c r="A8151" i="6"/>
  <c r="A8141" i="6"/>
  <c r="A8129" i="6"/>
  <c r="A8119" i="6"/>
  <c r="A8109" i="6"/>
  <c r="A8097" i="6"/>
  <c r="A8087" i="6"/>
  <c r="A8077" i="6"/>
  <c r="A8065" i="6"/>
  <c r="A8055" i="6"/>
  <c r="A8045" i="6"/>
  <c r="A8033" i="6"/>
  <c r="A8023" i="6"/>
  <c r="A8013" i="6"/>
  <c r="A8001" i="6"/>
  <c r="A7991" i="6"/>
  <c r="A7981" i="6"/>
  <c r="A7969" i="6"/>
  <c r="A7959" i="6"/>
  <c r="A7949" i="6"/>
  <c r="A7937" i="6"/>
  <c r="A7927" i="6"/>
  <c r="A7917" i="6"/>
  <c r="A7905" i="6"/>
  <c r="A7895" i="6"/>
  <c r="A7885" i="6"/>
  <c r="A7873" i="6"/>
  <c r="A7863" i="6"/>
  <c r="A7853" i="6"/>
  <c r="A7841" i="6"/>
  <c r="A7831" i="6"/>
  <c r="A7821" i="6"/>
  <c r="A7809" i="6"/>
  <c r="A7799" i="6"/>
  <c r="A7789" i="6"/>
  <c r="A7779" i="6"/>
  <c r="A7770" i="6"/>
  <c r="A7761" i="6"/>
  <c r="A7752" i="6"/>
  <c r="A7743" i="6"/>
  <c r="A7734" i="6"/>
  <c r="A7725" i="6"/>
  <c r="A7715" i="6"/>
  <c r="A7706" i="6"/>
  <c r="A7697" i="6"/>
  <c r="A7688" i="6"/>
  <c r="A7679" i="6"/>
  <c r="A7670" i="6"/>
  <c r="A7661" i="6"/>
  <c r="A7651" i="6"/>
  <c r="A7642" i="6"/>
  <c r="A7633" i="6"/>
  <c r="A7624" i="6"/>
  <c r="A7615" i="6"/>
  <c r="A7606" i="6"/>
  <c r="A7597" i="6"/>
  <c r="A7587" i="6"/>
  <c r="A7578" i="6"/>
  <c r="A7569" i="6"/>
  <c r="A7560" i="6"/>
  <c r="A7551" i="6"/>
  <c r="A7542" i="6"/>
  <c r="A7533" i="6"/>
  <c r="A7523" i="6"/>
  <c r="A7514" i="6"/>
  <c r="A7505" i="6"/>
  <c r="A7496" i="6"/>
  <c r="A7487" i="6"/>
  <c r="A7478" i="6"/>
  <c r="A7469" i="6"/>
  <c r="A7459" i="6"/>
  <c r="A7450" i="6"/>
  <c r="A7441" i="6"/>
  <c r="A7432" i="6"/>
  <c r="A7423" i="6"/>
  <c r="A7414" i="6"/>
  <c r="A7405" i="6"/>
  <c r="A7395" i="6"/>
  <c r="A7386" i="6"/>
  <c r="A7377" i="6"/>
  <c r="A7368" i="6"/>
  <c r="A7359" i="6"/>
  <c r="A7350" i="6"/>
  <c r="A7341" i="6"/>
  <c r="A7331" i="6"/>
  <c r="A7322" i="6"/>
  <c r="A7313" i="6"/>
  <c r="A7304" i="6"/>
  <c r="A7295" i="6"/>
  <c r="A7286" i="6"/>
  <c r="A7277" i="6"/>
  <c r="A7267" i="6"/>
  <c r="A7258" i="6"/>
  <c r="A7249" i="6"/>
  <c r="A7240" i="6"/>
  <c r="A7231" i="6"/>
  <c r="A7222" i="6"/>
  <c r="A7213" i="6"/>
  <c r="A7203" i="6"/>
  <c r="A7194" i="6"/>
  <c r="A7185" i="6"/>
  <c r="A7176" i="6"/>
  <c r="A7167" i="6"/>
  <c r="A7158" i="6"/>
  <c r="A7149" i="6"/>
  <c r="A7139" i="6"/>
  <c r="A7130" i="6"/>
  <c r="A7121" i="6"/>
  <c r="A7112" i="6"/>
  <c r="A7103" i="6"/>
  <c r="A7094" i="6"/>
  <c r="A7085" i="6"/>
  <c r="A7075" i="6"/>
  <c r="A7066" i="6"/>
  <c r="A7057" i="6"/>
  <c r="A7048" i="6"/>
  <c r="A7039" i="6"/>
  <c r="A7031" i="6"/>
  <c r="A7023" i="6"/>
  <c r="A7015" i="6"/>
  <c r="A7007" i="6"/>
  <c r="A6999" i="6"/>
  <c r="A6991" i="6"/>
  <c r="A6983" i="6"/>
  <c r="A6975" i="6"/>
  <c r="A6967" i="6"/>
  <c r="A6959" i="6"/>
  <c r="A6951" i="6"/>
  <c r="A6943" i="6"/>
  <c r="A6935" i="6"/>
  <c r="A6927" i="6"/>
  <c r="A6919" i="6"/>
  <c r="A6911" i="6"/>
  <c r="A6903" i="6"/>
  <c r="A6895" i="6"/>
  <c r="A6887" i="6"/>
  <c r="A6879" i="6"/>
  <c r="A6871" i="6"/>
  <c r="A6863" i="6"/>
  <c r="A6855" i="6"/>
  <c r="A6847" i="6"/>
  <c r="A6839" i="6"/>
  <c r="A6831" i="6"/>
  <c r="A6823" i="6"/>
  <c r="A6815" i="6"/>
  <c r="A6807" i="6"/>
  <c r="A6799" i="6"/>
  <c r="A6791" i="6"/>
  <c r="A6783" i="6"/>
  <c r="A6775" i="6"/>
  <c r="A6767" i="6"/>
  <c r="A6759" i="6"/>
  <c r="A6751" i="6"/>
  <c r="A6743" i="6"/>
  <c r="A6735" i="6"/>
  <c r="A6727" i="6"/>
  <c r="A6719" i="6"/>
  <c r="A6711" i="6"/>
  <c r="A6703" i="6"/>
  <c r="A6695" i="6"/>
  <c r="A6687" i="6"/>
  <c r="A6679" i="6"/>
  <c r="A6671" i="6"/>
  <c r="A6663" i="6"/>
  <c r="A6655" i="6"/>
  <c r="A6647" i="6"/>
  <c r="A6639" i="6"/>
  <c r="A6631" i="6"/>
  <c r="A6623" i="6"/>
  <c r="A6615" i="6"/>
  <c r="A6607" i="6"/>
  <c r="A6599" i="6"/>
  <c r="A6591" i="6"/>
  <c r="A6583" i="6"/>
  <c r="A6575" i="6"/>
  <c r="A6567" i="6"/>
  <c r="A6559" i="6"/>
  <c r="A6551" i="6"/>
  <c r="A6543" i="6"/>
  <c r="A6535" i="6"/>
  <c r="A6527" i="6"/>
  <c r="A6519" i="6"/>
  <c r="A6511" i="6"/>
  <c r="A6503" i="6"/>
  <c r="A6495" i="6"/>
  <c r="A6487" i="6"/>
  <c r="A6479" i="6"/>
  <c r="A6471" i="6"/>
  <c r="A6463" i="6"/>
  <c r="A6455" i="6"/>
  <c r="A6447" i="6"/>
  <c r="A6439" i="6"/>
  <c r="A6431" i="6"/>
  <c r="A6423" i="6"/>
  <c r="A6415" i="6"/>
  <c r="A6407" i="6"/>
  <c r="A6399" i="6"/>
  <c r="A6391" i="6"/>
  <c r="A6383" i="6"/>
  <c r="A6375" i="6"/>
  <c r="A6367" i="6"/>
  <c r="A6359" i="6"/>
  <c r="A6351" i="6"/>
  <c r="A6343" i="6"/>
  <c r="A6335" i="6"/>
  <c r="A6327" i="6"/>
  <c r="A6319" i="6"/>
  <c r="A6311" i="6"/>
  <c r="A6303" i="6"/>
  <c r="A6295" i="6"/>
  <c r="A6287" i="6"/>
  <c r="A6279" i="6"/>
  <c r="A6271" i="6"/>
  <c r="A6263" i="6"/>
  <c r="A6255" i="6"/>
  <c r="A6247" i="6"/>
  <c r="A6239" i="6"/>
  <c r="A6231" i="6"/>
  <c r="A6223" i="6"/>
  <c r="A6215" i="6"/>
  <c r="A6207" i="6"/>
  <c r="A6199" i="6"/>
  <c r="A6191" i="6"/>
  <c r="A6183" i="6"/>
  <c r="A6175" i="6"/>
  <c r="A6167" i="6"/>
  <c r="A6159" i="6"/>
  <c r="A6151" i="6"/>
  <c r="A6143" i="6"/>
  <c r="A6135" i="6"/>
  <c r="A6127" i="6"/>
  <c r="A6119" i="6"/>
  <c r="A6111" i="6"/>
  <c r="A6103" i="6"/>
  <c r="A6095" i="6"/>
  <c r="A6087" i="6"/>
  <c r="A6079" i="6"/>
  <c r="A6071" i="6"/>
  <c r="A6063" i="6"/>
  <c r="A6055" i="6"/>
  <c r="A6047" i="6"/>
  <c r="A6039" i="6"/>
  <c r="A6031" i="6"/>
  <c r="A6023" i="6"/>
  <c r="A6015" i="6"/>
  <c r="A6007" i="6"/>
  <c r="A5999" i="6"/>
  <c r="A5991" i="6"/>
  <c r="A5983" i="6"/>
  <c r="A5975" i="6"/>
  <c r="A5967" i="6"/>
  <c r="A5959" i="6"/>
  <c r="A5951" i="6"/>
  <c r="A5943" i="6"/>
  <c r="A5935" i="6"/>
  <c r="A5927" i="6"/>
  <c r="A5919" i="6"/>
  <c r="A5911" i="6"/>
  <c r="A5903" i="6"/>
  <c r="A5895" i="6"/>
  <c r="A5887" i="6"/>
  <c r="A5879" i="6"/>
  <c r="A5871" i="6"/>
  <c r="A5863" i="6"/>
  <c r="A5855" i="6"/>
  <c r="A5847" i="6"/>
  <c r="A5839" i="6"/>
  <c r="A5831" i="6"/>
  <c r="A5823" i="6"/>
  <c r="A5815" i="6"/>
  <c r="A5807" i="6"/>
  <c r="A5799" i="6"/>
  <c r="A5791" i="6"/>
  <c r="A5783" i="6"/>
  <c r="A5775" i="6"/>
  <c r="A5767" i="6"/>
  <c r="A5759" i="6"/>
  <c r="A5751" i="6"/>
  <c r="A5743" i="6"/>
  <c r="A5735" i="6"/>
  <c r="A5727" i="6"/>
  <c r="A5719" i="6"/>
  <c r="A5711" i="6"/>
  <c r="A5703" i="6"/>
  <c r="A5695" i="6"/>
  <c r="A5687" i="6"/>
  <c r="A5679" i="6"/>
  <c r="A5671" i="6"/>
  <c r="A5663" i="6"/>
  <c r="A5655" i="6"/>
  <c r="A5647" i="6"/>
  <c r="A5639" i="6"/>
  <c r="A5631" i="6"/>
  <c r="A5623" i="6"/>
  <c r="A5615" i="6"/>
  <c r="A5607" i="6"/>
  <c r="A5599" i="6"/>
  <c r="A5591" i="6"/>
  <c r="A5583" i="6"/>
  <c r="A5575" i="6"/>
  <c r="A5567" i="6"/>
  <c r="A5559" i="6"/>
  <c r="A5551" i="6"/>
  <c r="A5543" i="6"/>
  <c r="A5535" i="6"/>
  <c r="A5527" i="6"/>
  <c r="A5519" i="6"/>
  <c r="A5511" i="6"/>
  <c r="A5503" i="6"/>
  <c r="A5495" i="6"/>
  <c r="A5487" i="6"/>
  <c r="A5479" i="6"/>
  <c r="A5471" i="6"/>
  <c r="A5463" i="6"/>
  <c r="A5455" i="6"/>
  <c r="A5447" i="6"/>
  <c r="A5439" i="6"/>
  <c r="A5431" i="6"/>
  <c r="A5423" i="6"/>
  <c r="A5415" i="6"/>
  <c r="A5407" i="6"/>
  <c r="A5399" i="6"/>
  <c r="A5391" i="6"/>
  <c r="A5383" i="6"/>
  <c r="A5375" i="6"/>
  <c r="A5367" i="6"/>
  <c r="A5359" i="6"/>
  <c r="A5351" i="6"/>
  <c r="A5343" i="6"/>
  <c r="A5335" i="6"/>
  <c r="A5327" i="6"/>
  <c r="A5319" i="6"/>
  <c r="A5311" i="6"/>
  <c r="A5303" i="6"/>
  <c r="A5295" i="6"/>
  <c r="A5287" i="6"/>
  <c r="A5279" i="6"/>
  <c r="A5271" i="6"/>
  <c r="A5263" i="6"/>
  <c r="A5255" i="6"/>
  <c r="A5247" i="6"/>
  <c r="A5239" i="6"/>
  <c r="A5231" i="6"/>
  <c r="A5223" i="6"/>
  <c r="A5215" i="6"/>
  <c r="A5207" i="6"/>
  <c r="A5199" i="6"/>
  <c r="A5191" i="6"/>
  <c r="A5183" i="6"/>
  <c r="A5175" i="6"/>
  <c r="A5167" i="6"/>
  <c r="A5159" i="6"/>
  <c r="A5151" i="6"/>
  <c r="A5143" i="6"/>
  <c r="A5135" i="6"/>
  <c r="A5127" i="6"/>
  <c r="A5119" i="6"/>
  <c r="A5111" i="6"/>
  <c r="A5103" i="6"/>
  <c r="A5095" i="6"/>
  <c r="A5087" i="6"/>
  <c r="A5079" i="6"/>
  <c r="A5071" i="6"/>
  <c r="A5063" i="6"/>
  <c r="A5055" i="6"/>
  <c r="A5047" i="6"/>
  <c r="A5039" i="6"/>
  <c r="A5031" i="6"/>
  <c r="A5023" i="6"/>
  <c r="A5015" i="6"/>
  <c r="A5007" i="6"/>
  <c r="A4999" i="6"/>
  <c r="A4991" i="6"/>
  <c r="A4983" i="6"/>
  <c r="A4975" i="6"/>
  <c r="A4967" i="6"/>
  <c r="A4959" i="6"/>
  <c r="A4951" i="6"/>
  <c r="A4943" i="6"/>
  <c r="A4935" i="6"/>
  <c r="A4927" i="6"/>
  <c r="A4919" i="6"/>
  <c r="A4911" i="6"/>
  <c r="A4903" i="6"/>
  <c r="A4895" i="6"/>
  <c r="A4887" i="6"/>
  <c r="A4879" i="6"/>
  <c r="A4871" i="6"/>
  <c r="A4863" i="6"/>
  <c r="A4855" i="6"/>
  <c r="A4847" i="6"/>
  <c r="A4839" i="6"/>
  <c r="A4831" i="6"/>
  <c r="A4823" i="6"/>
  <c r="A4815" i="6"/>
  <c r="A4807" i="6"/>
  <c r="A4799" i="6"/>
  <c r="A4791" i="6"/>
  <c r="A4783" i="6"/>
  <c r="A4775" i="6"/>
  <c r="A4767" i="6"/>
  <c r="A4759" i="6"/>
  <c r="A4751" i="6"/>
  <c r="A4743" i="6"/>
  <c r="A4735" i="6"/>
  <c r="A4727" i="6"/>
  <c r="A4719" i="6"/>
  <c r="A4711" i="6"/>
  <c r="A4703" i="6"/>
  <c r="A4695" i="6"/>
  <c r="A4687" i="6"/>
  <c r="A4679" i="6"/>
  <c r="A4671" i="6"/>
  <c r="A4663" i="6"/>
  <c r="A4655" i="6"/>
  <c r="A4647" i="6"/>
  <c r="A4639" i="6"/>
  <c r="A4631" i="6"/>
  <c r="A4623" i="6"/>
  <c r="A4615" i="6"/>
  <c r="A4607" i="6"/>
  <c r="A4599" i="6"/>
  <c r="A4591" i="6"/>
  <c r="A4583" i="6"/>
  <c r="A4575" i="6"/>
  <c r="A4567" i="6"/>
  <c r="A4559" i="6"/>
  <c r="A4551" i="6"/>
  <c r="A4543" i="6"/>
  <c r="A4535" i="6"/>
  <c r="A4527" i="6"/>
  <c r="A4519" i="6"/>
  <c r="A4511" i="6"/>
  <c r="A4503" i="6"/>
  <c r="A4495" i="6"/>
  <c r="A4487" i="6"/>
  <c r="A4479" i="6"/>
  <c r="A4471" i="6"/>
  <c r="A4463" i="6"/>
  <c r="A4455" i="6"/>
  <c r="A4447" i="6"/>
  <c r="A4439" i="6"/>
  <c r="A4431" i="6"/>
  <c r="A4423" i="6"/>
  <c r="A4415" i="6"/>
  <c r="A4407" i="6"/>
  <c r="A4399" i="6"/>
  <c r="A4391" i="6"/>
  <c r="A4383" i="6"/>
  <c r="A4375" i="6"/>
  <c r="A4367" i="6"/>
  <c r="A4359" i="6"/>
  <c r="A4351" i="6"/>
  <c r="A4343" i="6"/>
  <c r="A4335" i="6"/>
  <c r="A4327" i="6"/>
  <c r="A4319" i="6"/>
  <c r="A4311" i="6"/>
  <c r="A4303" i="6"/>
  <c r="A4295" i="6"/>
  <c r="A4287" i="6"/>
  <c r="A4279" i="6"/>
  <c r="A4271" i="6"/>
  <c r="A4263" i="6"/>
  <c r="A4255" i="6"/>
  <c r="A4247" i="6"/>
  <c r="A4239" i="6"/>
  <c r="A4231" i="6"/>
  <c r="A4223" i="6"/>
  <c r="A4215" i="6"/>
  <c r="A4207" i="6"/>
  <c r="A4199" i="6"/>
  <c r="A4191" i="6"/>
  <c r="A4183" i="6"/>
  <c r="A4175" i="6"/>
  <c r="A4167" i="6"/>
  <c r="A4159" i="6"/>
  <c r="A4151" i="6"/>
  <c r="A4143" i="6"/>
  <c r="A4135" i="6"/>
  <c r="A4127" i="6"/>
  <c r="A4119" i="6"/>
  <c r="A4111" i="6"/>
  <c r="A4103" i="6"/>
  <c r="A4095" i="6"/>
  <c r="A4087" i="6"/>
  <c r="A4079" i="6"/>
  <c r="A4071" i="6"/>
  <c r="A4063" i="6"/>
  <c r="A4055" i="6"/>
  <c r="A4047" i="6"/>
  <c r="A4039" i="6"/>
  <c r="A4031" i="6"/>
  <c r="A4023" i="6"/>
  <c r="A4015" i="6"/>
  <c r="A4007" i="6"/>
  <c r="A3999" i="6"/>
  <c r="A3991" i="6"/>
  <c r="A3983" i="6"/>
  <c r="A3975" i="6"/>
  <c r="A3967" i="6"/>
  <c r="A3959" i="6"/>
  <c r="A3951" i="6"/>
  <c r="A3943" i="6"/>
  <c r="A3935" i="6"/>
  <c r="A3927" i="6"/>
  <c r="A3919" i="6"/>
  <c r="A3911" i="6"/>
  <c r="A3903" i="6"/>
  <c r="A3895" i="6"/>
  <c r="A3887" i="6"/>
  <c r="A3879" i="6"/>
  <c r="A3871" i="6"/>
  <c r="A3863" i="6"/>
  <c r="A3855" i="6"/>
  <c r="A3847" i="6"/>
  <c r="A3839" i="6"/>
  <c r="A3831" i="6"/>
  <c r="A3823" i="6"/>
  <c r="A3815" i="6"/>
  <c r="A3807" i="6"/>
  <c r="A3799" i="6"/>
  <c r="A3791" i="6"/>
  <c r="A3783" i="6"/>
  <c r="A3775" i="6"/>
  <c r="A3767" i="6"/>
  <c r="A3759" i="6"/>
  <c r="A3751" i="6"/>
  <c r="A3743" i="6"/>
  <c r="A3735" i="6"/>
  <c r="A3727" i="6"/>
  <c r="A3719" i="6"/>
  <c r="A3711" i="6"/>
  <c r="A3703" i="6"/>
  <c r="A3695" i="6"/>
  <c r="A3687" i="6"/>
  <c r="A3679" i="6"/>
  <c r="A3671" i="6"/>
  <c r="A3663" i="6"/>
  <c r="A3655" i="6"/>
  <c r="A3647" i="6"/>
  <c r="A3639" i="6"/>
  <c r="A3631" i="6"/>
  <c r="A3623" i="6"/>
  <c r="A3615" i="6"/>
  <c r="A3607" i="6"/>
  <c r="A3599" i="6"/>
  <c r="A3591" i="6"/>
  <c r="A3583" i="6"/>
  <c r="A3575" i="6"/>
  <c r="A3567" i="6"/>
  <c r="A3559" i="6"/>
  <c r="A3551" i="6"/>
  <c r="A3543" i="6"/>
  <c r="A3535" i="6"/>
  <c r="A3527" i="6"/>
  <c r="A3519" i="6"/>
  <c r="A3511" i="6"/>
  <c r="A3503" i="6"/>
  <c r="A3495" i="6"/>
  <c r="A3487" i="6"/>
  <c r="A3479" i="6"/>
  <c r="A3471" i="6"/>
  <c r="A3463" i="6"/>
  <c r="A3455" i="6"/>
  <c r="A3447" i="6"/>
  <c r="A3439" i="6"/>
  <c r="A3431" i="6"/>
  <c r="A3423" i="6"/>
  <c r="A3415" i="6"/>
  <c r="A3407" i="6"/>
  <c r="A3399" i="6"/>
  <c r="A3391" i="6"/>
  <c r="A3383" i="6"/>
  <c r="A3375" i="6"/>
  <c r="A3367" i="6"/>
  <c r="A3359" i="6"/>
  <c r="A3351" i="6"/>
  <c r="A3343" i="6"/>
  <c r="A3335" i="6"/>
  <c r="A3327" i="6"/>
  <c r="A3319" i="6"/>
  <c r="A3311" i="6"/>
  <c r="A3303" i="6"/>
  <c r="A3295" i="6"/>
  <c r="A3287" i="6"/>
  <c r="A3279" i="6"/>
  <c r="A3271" i="6"/>
  <c r="A3263" i="6"/>
  <c r="A3255" i="6"/>
  <c r="A3247" i="6"/>
  <c r="A3239" i="6"/>
  <c r="A3231" i="6"/>
  <c r="A3223" i="6"/>
  <c r="A3215" i="6"/>
  <c r="A3207" i="6"/>
  <c r="A3199" i="6"/>
  <c r="A3191" i="6"/>
  <c r="A3183" i="6"/>
  <c r="A3175" i="6"/>
  <c r="A3167" i="6"/>
  <c r="A3159" i="6"/>
  <c r="A3151" i="6"/>
  <c r="A3143" i="6"/>
  <c r="A3135" i="6"/>
  <c r="A3127" i="6"/>
  <c r="A3119" i="6"/>
  <c r="A3111" i="6"/>
  <c r="A3103" i="6"/>
  <c r="A3095" i="6"/>
  <c r="A3087" i="6"/>
  <c r="A3079" i="6"/>
  <c r="A3071" i="6"/>
  <c r="A3063" i="6"/>
  <c r="A3055" i="6"/>
  <c r="A3047" i="6"/>
  <c r="A3039" i="6"/>
  <c r="A3031" i="6"/>
  <c r="A3023" i="6"/>
  <c r="A3015" i="6"/>
  <c r="A3007" i="6"/>
  <c r="A2999" i="6"/>
  <c r="A2991" i="6"/>
  <c r="A2983" i="6"/>
  <c r="A2975" i="6"/>
  <c r="A2967" i="6"/>
  <c r="A2959" i="6"/>
  <c r="A2951" i="6"/>
  <c r="A2943" i="6"/>
  <c r="A2935" i="6"/>
  <c r="A2927" i="6"/>
  <c r="A2919" i="6"/>
  <c r="A2911" i="6"/>
  <c r="A2903" i="6"/>
  <c r="A2895" i="6"/>
  <c r="A2887" i="6"/>
  <c r="A2879" i="6"/>
  <c r="A2871" i="6"/>
  <c r="A2863" i="6"/>
  <c r="A2855" i="6"/>
  <c r="A2847" i="6"/>
  <c r="A2839" i="6"/>
  <c r="A2831" i="6"/>
  <c r="A2823" i="6"/>
  <c r="A2815" i="6"/>
  <c r="A2807" i="6"/>
  <c r="A2799" i="6"/>
  <c r="A2791" i="6"/>
  <c r="A2783" i="6"/>
  <c r="A2775" i="6"/>
  <c r="A2767" i="6"/>
  <c r="A2759" i="6"/>
  <c r="A2751" i="6"/>
  <c r="A2743" i="6"/>
  <c r="A2735" i="6"/>
  <c r="A2727" i="6"/>
  <c r="A2719" i="6"/>
  <c r="A2711" i="6"/>
  <c r="A2703" i="6"/>
  <c r="A2695" i="6"/>
  <c r="A2687" i="6"/>
  <c r="A2679" i="6"/>
  <c r="A2671" i="6"/>
  <c r="A2663" i="6"/>
  <c r="A2655" i="6"/>
  <c r="A2647" i="6"/>
  <c r="A2639" i="6"/>
  <c r="A2631" i="6"/>
  <c r="A2623" i="6"/>
  <c r="A2615" i="6"/>
  <c r="A2607" i="6"/>
  <c r="A2599" i="6"/>
  <c r="A2591" i="6"/>
  <c r="A2583" i="6"/>
  <c r="A2575" i="6"/>
  <c r="A2567" i="6"/>
  <c r="A2559" i="6"/>
  <c r="A2551" i="6"/>
  <c r="A2543" i="6"/>
  <c r="A2535" i="6"/>
  <c r="A2527" i="6"/>
  <c r="A2519" i="6"/>
  <c r="A2511" i="6"/>
  <c r="A2503" i="6"/>
  <c r="A2495" i="6"/>
  <c r="A2487" i="6"/>
  <c r="A2479" i="6"/>
  <c r="A2471" i="6"/>
  <c r="A2463" i="6"/>
  <c r="A2455" i="6"/>
  <c r="A2447" i="6"/>
  <c r="A2439" i="6"/>
  <c r="A2431" i="6"/>
  <c r="A2423" i="6"/>
  <c r="A2415" i="6"/>
  <c r="A2407" i="6"/>
  <c r="A2399" i="6"/>
  <c r="A2391" i="6"/>
  <c r="A2383" i="6"/>
  <c r="A2375" i="6"/>
  <c r="A2367" i="6"/>
  <c r="A2359" i="6"/>
  <c r="A2351" i="6"/>
  <c r="A2343" i="6"/>
  <c r="A2335" i="6"/>
  <c r="A2327" i="6"/>
  <c r="A2319" i="6"/>
  <c r="A2311" i="6"/>
  <c r="A2303" i="6"/>
  <c r="A2295" i="6"/>
  <c r="A2287" i="6"/>
  <c r="A2279" i="6"/>
  <c r="A2271" i="6"/>
  <c r="A2263" i="6"/>
  <c r="A2255" i="6"/>
  <c r="A2247" i="6"/>
  <c r="A2239" i="6"/>
  <c r="A2231" i="6"/>
  <c r="A2223" i="6"/>
  <c r="A2215" i="6"/>
  <c r="A2207" i="6"/>
  <c r="A2199" i="6"/>
  <c r="A2191" i="6"/>
  <c r="A2183" i="6"/>
  <c r="A2175" i="6"/>
  <c r="A2167" i="6"/>
  <c r="A2159" i="6"/>
  <c r="A2151" i="6"/>
  <c r="A2143" i="6"/>
  <c r="A2135" i="6"/>
  <c r="A2127" i="6"/>
  <c r="A2119" i="6"/>
  <c r="A2111" i="6"/>
  <c r="A2103" i="6"/>
  <c r="A2095" i="6"/>
  <c r="A2087" i="6"/>
  <c r="A2079" i="6"/>
  <c r="A2071" i="6"/>
  <c r="A2063" i="6"/>
  <c r="A2055" i="6"/>
  <c r="A2047" i="6"/>
  <c r="A2039" i="6"/>
  <c r="A2031" i="6"/>
  <c r="A2023" i="6"/>
  <c r="A2015" i="6"/>
  <c r="A2007" i="6"/>
  <c r="A1999" i="6"/>
  <c r="A1991" i="6"/>
  <c r="A1983" i="6"/>
  <c r="A1975" i="6"/>
  <c r="A1967" i="6"/>
  <c r="A1959" i="6"/>
  <c r="A1951" i="6"/>
  <c r="A1943" i="6"/>
  <c r="A1935" i="6"/>
  <c r="A1927" i="6"/>
  <c r="A1919" i="6"/>
  <c r="A1911" i="6"/>
  <c r="A1903" i="6"/>
  <c r="A1895" i="6"/>
  <c r="A1887" i="6"/>
  <c r="A1879" i="6"/>
  <c r="A1871" i="6"/>
  <c r="A1863" i="6"/>
  <c r="A1855" i="6"/>
  <c r="A1847" i="6"/>
  <c r="A1839" i="6"/>
  <c r="A1831" i="6"/>
  <c r="A1823" i="6"/>
  <c r="A1815" i="6"/>
  <c r="A1807" i="6"/>
  <c r="A1799" i="6"/>
  <c r="A1791" i="6"/>
  <c r="A1783" i="6"/>
  <c r="A1775" i="6"/>
  <c r="A1767" i="6"/>
  <c r="A1759" i="6"/>
  <c r="A1751" i="6"/>
  <c r="A1743" i="6"/>
  <c r="A1735" i="6"/>
  <c r="A1727" i="6"/>
  <c r="A1719" i="6"/>
  <c r="A1711" i="6"/>
  <c r="A1703" i="6"/>
  <c r="A1695" i="6"/>
  <c r="A1687" i="6"/>
  <c r="A1679" i="6"/>
  <c r="A1671" i="6"/>
  <c r="A1663" i="6"/>
  <c r="A1655" i="6"/>
  <c r="A1647" i="6"/>
  <c r="A1639" i="6"/>
  <c r="A1631" i="6"/>
  <c r="A1623" i="6"/>
  <c r="A1615" i="6"/>
  <c r="A1607" i="6"/>
  <c r="A1599" i="6"/>
  <c r="A1591" i="6"/>
  <c r="A1583" i="6"/>
  <c r="A1575" i="6"/>
  <c r="A1567" i="6"/>
  <c r="A1559" i="6"/>
  <c r="A1551" i="6"/>
  <c r="A1543" i="6"/>
  <c r="A1535" i="6"/>
  <c r="A1527" i="6"/>
  <c r="A1519" i="6"/>
  <c r="A1511" i="6"/>
  <c r="A1503" i="6"/>
  <c r="A1495" i="6"/>
  <c r="A1487" i="6"/>
  <c r="A1479" i="6"/>
  <c r="A1471" i="6"/>
  <c r="A1463" i="6"/>
  <c r="A1455" i="6"/>
  <c r="A1447" i="6"/>
  <c r="A1439" i="6"/>
  <c r="A1431" i="6"/>
  <c r="A1423" i="6"/>
  <c r="A1415" i="6"/>
  <c r="A1407" i="6"/>
  <c r="A1399" i="6"/>
  <c r="A1391" i="6"/>
  <c r="A1383" i="6"/>
  <c r="A1375" i="6"/>
  <c r="A1367" i="6"/>
  <c r="A1359" i="6"/>
  <c r="A1351" i="6"/>
  <c r="A1343" i="6"/>
  <c r="A1335" i="6"/>
  <c r="A1327" i="6"/>
  <c r="A1319" i="6"/>
  <c r="A1311" i="6"/>
  <c r="A1303" i="6"/>
  <c r="A1295" i="6"/>
  <c r="A1287" i="6"/>
  <c r="A1279" i="6"/>
  <c r="A1271" i="6"/>
  <c r="A1263" i="6"/>
  <c r="A1255" i="6"/>
  <c r="A1247" i="6"/>
  <c r="A1239" i="6"/>
  <c r="A1231" i="6"/>
  <c r="A1223" i="6"/>
  <c r="A1215" i="6"/>
  <c r="A1207" i="6"/>
  <c r="A1199" i="6"/>
  <c r="A1191" i="6"/>
  <c r="A1183" i="6"/>
  <c r="A1175" i="6"/>
  <c r="A1167" i="6"/>
  <c r="A1159" i="6"/>
  <c r="A1151" i="6"/>
  <c r="A1143" i="6"/>
  <c r="A1135" i="6"/>
  <c r="A1127" i="6"/>
  <c r="A1119" i="6"/>
  <c r="A1111" i="6"/>
  <c r="A1103" i="6"/>
  <c r="A1095" i="6"/>
  <c r="A1087" i="6"/>
  <c r="A1079" i="6"/>
  <c r="A1071" i="6"/>
  <c r="A1063" i="6"/>
  <c r="A1055" i="6"/>
  <c r="A1047" i="6"/>
  <c r="A1039" i="6"/>
  <c r="A1031" i="6"/>
  <c r="A1023" i="6"/>
  <c r="A1015" i="6"/>
  <c r="A1007" i="6"/>
  <c r="A999" i="6"/>
  <c r="A991" i="6"/>
  <c r="A983" i="6"/>
  <c r="A975" i="6"/>
  <c r="A967" i="6"/>
  <c r="A959" i="6"/>
  <c r="A951" i="6"/>
  <c r="A943" i="6"/>
  <c r="A935" i="6"/>
  <c r="A927" i="6"/>
  <c r="A919" i="6"/>
  <c r="A911" i="6"/>
  <c r="A903" i="6"/>
  <c r="A895" i="6"/>
  <c r="A887" i="6"/>
  <c r="A879" i="6"/>
  <c r="A871" i="6"/>
  <c r="A863" i="6"/>
  <c r="A855" i="6"/>
  <c r="A847" i="6"/>
  <c r="A839" i="6"/>
  <c r="A831" i="6"/>
  <c r="A823" i="6"/>
  <c r="A815" i="6"/>
  <c r="A807" i="6"/>
  <c r="A799" i="6"/>
  <c r="A791" i="6"/>
  <c r="A783" i="6"/>
  <c r="A775" i="6"/>
  <c r="A767" i="6"/>
  <c r="A759" i="6"/>
  <c r="A751" i="6"/>
  <c r="A743" i="6"/>
  <c r="A735" i="6"/>
  <c r="A727" i="6"/>
  <c r="A719" i="6"/>
  <c r="A711" i="6"/>
  <c r="A703" i="6"/>
  <c r="A695" i="6"/>
  <c r="A687" i="6"/>
  <c r="A679" i="6"/>
  <c r="A671" i="6"/>
  <c r="A663" i="6"/>
  <c r="A655" i="6"/>
  <c r="A647" i="6"/>
  <c r="A639" i="6"/>
  <c r="A631" i="6"/>
  <c r="A623" i="6"/>
  <c r="A615" i="6"/>
  <c r="A607" i="6"/>
  <c r="A599" i="6"/>
  <c r="A591" i="6"/>
  <c r="A583" i="6"/>
  <c r="A575" i="6"/>
  <c r="A567" i="6"/>
  <c r="A559" i="6"/>
  <c r="A551" i="6"/>
  <c r="A543" i="6"/>
  <c r="A535" i="6"/>
  <c r="A527" i="6"/>
  <c r="A519" i="6"/>
  <c r="A511" i="6"/>
  <c r="A503" i="6"/>
  <c r="A495" i="6"/>
  <c r="A487" i="6"/>
  <c r="A479" i="6"/>
  <c r="A471" i="6"/>
  <c r="A463" i="6"/>
  <c r="A455" i="6"/>
  <c r="A447" i="6"/>
  <c r="A439" i="6"/>
  <c r="A431" i="6"/>
  <c r="A423" i="6"/>
  <c r="A415" i="6"/>
  <c r="A407" i="6"/>
  <c r="A399" i="6"/>
  <c r="A391" i="6"/>
  <c r="A383" i="6"/>
  <c r="A375" i="6"/>
  <c r="A367" i="6"/>
  <c r="A359" i="6"/>
  <c r="A351" i="6"/>
  <c r="A343" i="6"/>
  <c r="A335" i="6"/>
  <c r="A327" i="6"/>
  <c r="A319" i="6"/>
  <c r="A311" i="6"/>
  <c r="A303" i="6"/>
  <c r="A295" i="6"/>
  <c r="A287" i="6"/>
  <c r="A279" i="6"/>
  <c r="A271" i="6"/>
  <c r="A263" i="6"/>
  <c r="A255" i="6"/>
  <c r="A247" i="6"/>
  <c r="A239" i="6"/>
  <c r="A231" i="6"/>
  <c r="A223" i="6"/>
  <c r="A215" i="6"/>
  <c r="A207" i="6"/>
  <c r="A199" i="6"/>
  <c r="A191" i="6"/>
  <c r="A183" i="6"/>
  <c r="A175" i="6"/>
  <c r="A167" i="6"/>
  <c r="A159" i="6"/>
  <c r="A151" i="6"/>
  <c r="A143" i="6"/>
  <c r="A135" i="6"/>
  <c r="A127" i="6"/>
  <c r="A119" i="6"/>
  <c r="A111" i="6"/>
  <c r="A103" i="6"/>
  <c r="A95" i="6"/>
  <c r="A87" i="6"/>
  <c r="A79" i="6"/>
  <c r="A71" i="6"/>
  <c r="A63" i="6"/>
  <c r="A55" i="6"/>
  <c r="A47" i="6"/>
  <c r="A39" i="6"/>
  <c r="A31" i="6"/>
  <c r="A23" i="6"/>
  <c r="A15" i="6"/>
  <c r="A7" i="6"/>
  <c r="A9995" i="6"/>
  <c r="A9984" i="6"/>
  <c r="A9974" i="6"/>
  <c r="A9963" i="6"/>
  <c r="A9952" i="6"/>
  <c r="A9942" i="6"/>
  <c r="A9931" i="6"/>
  <c r="A9920" i="6"/>
  <c r="A9910" i="6"/>
  <c r="A9899" i="6"/>
  <c r="A9888" i="6"/>
  <c r="A9878" i="6"/>
  <c r="A9867" i="6"/>
  <c r="A9856" i="6"/>
  <c r="A9846" i="6"/>
  <c r="A9835" i="6"/>
  <c r="A9824" i="6"/>
  <c r="A9814" i="6"/>
  <c r="A9803" i="6"/>
  <c r="A9792" i="6"/>
  <c r="A9782" i="6"/>
  <c r="A9771" i="6"/>
  <c r="A9760" i="6"/>
  <c r="A9750" i="6"/>
  <c r="A9739" i="6"/>
  <c r="A9728" i="6"/>
  <c r="A9718" i="6"/>
  <c r="A9707" i="6"/>
  <c r="A9696" i="6"/>
  <c r="A9686" i="6"/>
  <c r="A9675" i="6"/>
  <c r="A9664" i="6"/>
  <c r="A9654" i="6"/>
  <c r="A9643" i="6"/>
  <c r="A9632" i="6"/>
  <c r="A9622" i="6"/>
  <c r="A9611" i="6"/>
  <c r="A9600" i="6"/>
  <c r="A9590" i="6"/>
  <c r="A9579" i="6"/>
  <c r="A9568" i="6"/>
  <c r="A9558" i="6"/>
  <c r="A9547" i="6"/>
  <c r="A9536" i="6"/>
  <c r="A9526" i="6"/>
  <c r="A9515" i="6"/>
  <c r="A9504" i="6"/>
  <c r="A9494" i="6"/>
  <c r="A9483" i="6"/>
  <c r="A9472" i="6"/>
  <c r="A9462" i="6"/>
  <c r="A9451" i="6"/>
  <c r="A9440" i="6"/>
  <c r="A9430" i="6"/>
  <c r="A9419" i="6"/>
  <c r="A9408" i="6"/>
  <c r="A9398" i="6"/>
  <c r="A9387" i="6"/>
  <c r="A9376" i="6"/>
  <c r="A9366" i="6"/>
  <c r="A9355" i="6"/>
  <c r="A9344" i="6"/>
  <c r="A9334" i="6"/>
  <c r="A9323" i="6"/>
  <c r="A9312" i="6"/>
  <c r="A9302" i="6"/>
  <c r="A9291" i="6"/>
  <c r="A9280" i="6"/>
  <c r="A9270" i="6"/>
  <c r="A9259" i="6"/>
  <c r="A9248" i="6"/>
  <c r="A9238" i="6"/>
  <c r="A9227" i="6"/>
  <c r="A9216" i="6"/>
  <c r="A9206" i="6"/>
  <c r="A9195" i="6"/>
  <c r="A9184" i="6"/>
  <c r="A9174" i="6"/>
  <c r="A9163" i="6"/>
  <c r="A9152" i="6"/>
  <c r="A9142" i="6"/>
  <c r="A9131" i="6"/>
  <c r="A9120" i="6"/>
  <c r="A9110" i="6"/>
  <c r="A9099" i="6"/>
  <c r="A9088" i="6"/>
  <c r="A9078" i="6"/>
  <c r="A9067" i="6"/>
  <c r="A9056" i="6"/>
  <c r="A9046" i="6"/>
  <c r="A9035" i="6"/>
  <c r="A9024" i="6"/>
  <c r="A9014" i="6"/>
  <c r="A9003" i="6"/>
  <c r="A8992" i="6"/>
  <c r="A8982" i="6"/>
  <c r="A8971" i="6"/>
  <c r="A8960" i="6"/>
  <c r="A8950" i="6"/>
  <c r="A8939" i="6"/>
  <c r="A8928" i="6"/>
  <c r="A8918" i="6"/>
  <c r="A8907" i="6"/>
  <c r="A8896" i="6"/>
  <c r="A8886" i="6"/>
  <c r="A8875" i="6"/>
  <c r="A8864" i="6"/>
  <c r="A8854" i="6"/>
  <c r="A8843" i="6"/>
  <c r="A8832" i="6"/>
  <c r="A8822" i="6"/>
  <c r="A8811" i="6"/>
  <c r="A8800" i="6"/>
  <c r="A8790" i="6"/>
  <c r="A8779" i="6"/>
  <c r="A8768" i="6"/>
  <c r="A8758" i="6"/>
  <c r="A8747" i="6"/>
  <c r="A8736" i="6"/>
  <c r="A8726" i="6"/>
  <c r="A8715" i="6"/>
  <c r="A8704" i="6"/>
  <c r="A8694" i="6"/>
  <c r="A8683" i="6"/>
  <c r="A8672" i="6"/>
  <c r="A8662" i="6"/>
  <c r="A8651" i="6"/>
  <c r="A8640" i="6"/>
  <c r="A8630" i="6"/>
  <c r="A8619" i="6"/>
  <c r="A8608" i="6"/>
  <c r="A8598" i="6"/>
  <c r="A8587" i="6"/>
  <c r="A8576" i="6"/>
  <c r="A8566" i="6"/>
  <c r="A8555" i="6"/>
  <c r="A8544" i="6"/>
  <c r="A8534" i="6"/>
  <c r="A8523" i="6"/>
  <c r="A8512" i="6"/>
  <c r="A8502" i="6"/>
  <c r="A8491" i="6"/>
  <c r="A8480" i="6"/>
  <c r="A8470" i="6"/>
  <c r="A8459" i="6"/>
  <c r="A8448" i="6"/>
  <c r="A8438" i="6"/>
  <c r="A8427" i="6"/>
  <c r="A8416" i="6"/>
  <c r="A8406" i="6"/>
  <c r="A8395" i="6"/>
  <c r="A8384" i="6"/>
  <c r="A8374" i="6"/>
  <c r="A8363" i="6"/>
  <c r="A8352" i="6"/>
  <c r="A8342" i="6"/>
  <c r="A8331" i="6"/>
  <c r="A8320" i="6"/>
  <c r="A8310" i="6"/>
  <c r="A8299" i="6"/>
  <c r="A8288" i="6"/>
  <c r="A8278" i="6"/>
  <c r="A8267" i="6"/>
  <c r="A8256" i="6"/>
  <c r="A8246" i="6"/>
  <c r="A8235" i="6"/>
  <c r="A8224" i="6"/>
  <c r="A8214" i="6"/>
  <c r="A8203" i="6"/>
  <c r="A8192" i="6"/>
  <c r="A8182" i="6"/>
  <c r="A8171" i="6"/>
  <c r="A8160" i="6"/>
  <c r="A8150" i="6"/>
  <c r="A8139" i="6"/>
  <c r="A8128" i="6"/>
  <c r="A8118" i="6"/>
  <c r="A8107" i="6"/>
  <c r="A8096" i="6"/>
  <c r="A8086" i="6"/>
  <c r="A8075" i="6"/>
  <c r="A8064" i="6"/>
  <c r="A8054" i="6"/>
  <c r="A8043" i="6"/>
  <c r="A8032" i="6"/>
  <c r="A8022" i="6"/>
  <c r="A8011" i="6"/>
  <c r="A8000" i="6"/>
  <c r="A7990" i="6"/>
  <c r="A7979" i="6"/>
  <c r="A7968" i="6"/>
  <c r="A7958" i="6"/>
  <c r="A7947" i="6"/>
  <c r="A7936" i="6"/>
  <c r="A7926" i="6"/>
  <c r="A7915" i="6"/>
  <c r="A7904" i="6"/>
  <c r="A7894" i="6"/>
  <c r="A7883" i="6"/>
  <c r="A7872" i="6"/>
  <c r="A7862" i="6"/>
  <c r="A7851" i="6"/>
  <c r="A7840" i="6"/>
  <c r="A7830" i="6"/>
  <c r="A7819" i="6"/>
  <c r="A7808" i="6"/>
  <c r="A7798" i="6"/>
  <c r="A7787" i="6"/>
  <c r="A7778" i="6"/>
  <c r="A7769" i="6"/>
  <c r="A7760" i="6"/>
  <c r="A7751" i="6"/>
  <c r="A7742" i="6"/>
  <c r="A7733" i="6"/>
  <c r="A7723" i="6"/>
  <c r="A7714" i="6"/>
  <c r="A7705" i="6"/>
  <c r="A7696" i="6"/>
  <c r="A7687" i="6"/>
  <c r="A7678" i="6"/>
  <c r="A7669" i="6"/>
  <c r="A7659" i="6"/>
  <c r="A7650" i="6"/>
  <c r="A7641" i="6"/>
  <c r="A7632" i="6"/>
  <c r="A7623" i="6"/>
  <c r="A7614" i="6"/>
  <c r="A7605" i="6"/>
  <c r="A7595" i="6"/>
  <c r="A7586" i="6"/>
  <c r="A7577" i="6"/>
  <c r="A7568" i="6"/>
  <c r="A7559" i="6"/>
  <c r="A7550" i="6"/>
  <c r="A7541" i="6"/>
  <c r="A7531" i="6"/>
  <c r="A7522" i="6"/>
  <c r="A7513" i="6"/>
  <c r="A7504" i="6"/>
  <c r="A7495" i="6"/>
  <c r="A7486" i="6"/>
  <c r="A7477" i="6"/>
  <c r="A7467" i="6"/>
  <c r="A7458" i="6"/>
  <c r="A7449" i="6"/>
  <c r="A7440" i="6"/>
  <c r="A7431" i="6"/>
  <c r="A7422" i="6"/>
  <c r="A7413" i="6"/>
  <c r="A7403" i="6"/>
  <c r="A7394" i="6"/>
  <c r="A7385" i="6"/>
  <c r="A7376" i="6"/>
  <c r="A7367" i="6"/>
  <c r="A7358" i="6"/>
  <c r="A7349" i="6"/>
  <c r="A7339" i="6"/>
  <c r="A7330" i="6"/>
  <c r="A7321" i="6"/>
  <c r="A7312" i="6"/>
  <c r="A7303" i="6"/>
  <c r="A7294" i="6"/>
  <c r="A7285" i="6"/>
  <c r="A7275" i="6"/>
  <c r="A7266" i="6"/>
  <c r="A7257" i="6"/>
  <c r="A7248" i="6"/>
  <c r="A7239" i="6"/>
  <c r="A7230" i="6"/>
  <c r="A7221" i="6"/>
  <c r="A7211" i="6"/>
  <c r="A7202" i="6"/>
  <c r="A7193" i="6"/>
  <c r="A7184" i="6"/>
  <c r="A7175" i="6"/>
  <c r="A7166" i="6"/>
  <c r="A7157" i="6"/>
  <c r="A7147" i="6"/>
  <c r="A7138" i="6"/>
  <c r="A7129" i="6"/>
  <c r="A7120" i="6"/>
  <c r="A7111" i="6"/>
  <c r="A7102" i="6"/>
  <c r="A7093" i="6"/>
  <c r="A7083" i="6"/>
  <c r="A7074" i="6"/>
  <c r="A7065" i="6"/>
  <c r="A7056" i="6"/>
  <c r="A7047" i="6"/>
  <c r="A7038" i="6"/>
  <c r="A7030" i="6"/>
  <c r="A7022" i="6"/>
  <c r="A7014" i="6"/>
  <c r="A7006" i="6"/>
  <c r="A6998" i="6"/>
  <c r="A6990" i="6"/>
  <c r="A6982" i="6"/>
  <c r="A6974" i="6"/>
  <c r="A6966" i="6"/>
  <c r="A6958" i="6"/>
  <c r="A6950" i="6"/>
  <c r="A6942" i="6"/>
  <c r="A6934" i="6"/>
  <c r="A6926" i="6"/>
  <c r="A6918" i="6"/>
  <c r="A6910" i="6"/>
  <c r="A6902" i="6"/>
  <c r="A6894" i="6"/>
  <c r="A6886" i="6"/>
  <c r="A6878" i="6"/>
  <c r="A6870" i="6"/>
  <c r="A6862" i="6"/>
  <c r="A6854" i="6"/>
  <c r="A6846" i="6"/>
  <c r="A6838" i="6"/>
  <c r="A6830" i="6"/>
  <c r="A6822" i="6"/>
  <c r="A6814" i="6"/>
  <c r="A6806" i="6"/>
  <c r="A6798" i="6"/>
  <c r="A6790" i="6"/>
  <c r="A6782" i="6"/>
  <c r="A6774" i="6"/>
  <c r="A6766" i="6"/>
  <c r="A6758" i="6"/>
  <c r="A6750" i="6"/>
  <c r="A6742" i="6"/>
  <c r="A6734" i="6"/>
  <c r="A6726" i="6"/>
  <c r="A6718" i="6"/>
  <c r="A6710" i="6"/>
  <c r="A6702" i="6"/>
  <c r="A6694" i="6"/>
  <c r="A6686" i="6"/>
  <c r="A6678" i="6"/>
  <c r="A6670" i="6"/>
  <c r="A6662" i="6"/>
  <c r="A6654" i="6"/>
  <c r="A6646" i="6"/>
  <c r="A6638" i="6"/>
  <c r="A6630" i="6"/>
  <c r="A6622" i="6"/>
  <c r="A6614" i="6"/>
  <c r="A6606" i="6"/>
  <c r="A6598" i="6"/>
  <c r="A6590" i="6"/>
  <c r="A6582" i="6"/>
  <c r="A6574" i="6"/>
  <c r="A6566" i="6"/>
  <c r="A6558" i="6"/>
  <c r="A6550" i="6"/>
  <c r="A6542" i="6"/>
  <c r="A6534" i="6"/>
  <c r="A6526" i="6"/>
  <c r="A6518" i="6"/>
  <c r="A6510" i="6"/>
  <c r="A6502" i="6"/>
  <c r="A6494" i="6"/>
  <c r="A6486" i="6"/>
  <c r="A6478" i="6"/>
  <c r="A6470" i="6"/>
  <c r="A6462" i="6"/>
  <c r="A6454" i="6"/>
  <c r="A6446" i="6"/>
  <c r="A6438" i="6"/>
  <c r="A6430" i="6"/>
  <c r="A6422" i="6"/>
  <c r="A6414" i="6"/>
  <c r="A6406" i="6"/>
  <c r="A6398" i="6"/>
  <c r="A6390" i="6"/>
  <c r="A6382" i="6"/>
  <c r="A6374" i="6"/>
  <c r="A6366" i="6"/>
  <c r="A6358" i="6"/>
  <c r="A6350" i="6"/>
  <c r="A6342" i="6"/>
  <c r="A6334" i="6"/>
  <c r="A6326" i="6"/>
  <c r="A6318" i="6"/>
  <c r="A6310" i="6"/>
  <c r="A6302" i="6"/>
  <c r="A6294" i="6"/>
  <c r="A6286" i="6"/>
  <c r="A6278" i="6"/>
  <c r="A6270" i="6"/>
  <c r="A6262" i="6"/>
  <c r="A6254" i="6"/>
  <c r="A6246" i="6"/>
  <c r="A6238" i="6"/>
  <c r="A6230" i="6"/>
  <c r="A6222" i="6"/>
  <c r="A6214" i="6"/>
  <c r="A6206" i="6"/>
  <c r="A6198" i="6"/>
  <c r="A6190" i="6"/>
  <c r="A6182" i="6"/>
  <c r="A6174" i="6"/>
  <c r="A6166" i="6"/>
  <c r="A6158" i="6"/>
  <c r="A6150" i="6"/>
  <c r="A6142" i="6"/>
  <c r="A6134" i="6"/>
  <c r="A6126" i="6"/>
  <c r="A6118" i="6"/>
  <c r="A6110" i="6"/>
  <c r="A6102" i="6"/>
  <c r="A6094" i="6"/>
  <c r="A6086" i="6"/>
  <c r="A6078" i="6"/>
  <c r="A6070" i="6"/>
  <c r="A6062" i="6"/>
  <c r="A6054" i="6"/>
  <c r="A6046" i="6"/>
  <c r="A6038" i="6"/>
  <c r="A6030" i="6"/>
  <c r="A6022" i="6"/>
  <c r="A6014" i="6"/>
  <c r="A6006" i="6"/>
  <c r="A5998" i="6"/>
  <c r="A5990" i="6"/>
  <c r="A5982" i="6"/>
  <c r="A5974" i="6"/>
  <c r="A5966" i="6"/>
  <c r="A5958" i="6"/>
  <c r="A5950" i="6"/>
  <c r="A5942" i="6"/>
  <c r="A5934" i="6"/>
  <c r="A5926" i="6"/>
  <c r="A5918" i="6"/>
  <c r="A5910" i="6"/>
  <c r="A5902" i="6"/>
  <c r="A5894" i="6"/>
  <c r="A5886" i="6"/>
  <c r="A5878" i="6"/>
  <c r="A5870" i="6"/>
  <c r="A5862" i="6"/>
  <c r="A5854" i="6"/>
  <c r="A5846" i="6"/>
  <c r="A5838" i="6"/>
  <c r="A5830" i="6"/>
  <c r="A5822" i="6"/>
  <c r="A5814" i="6"/>
  <c r="A5806" i="6"/>
  <c r="A5798" i="6"/>
  <c r="A5790" i="6"/>
  <c r="A5782" i="6"/>
  <c r="A5774" i="6"/>
  <c r="A5766" i="6"/>
  <c r="A5758" i="6"/>
  <c r="A5750" i="6"/>
  <c r="A5742" i="6"/>
  <c r="A5734" i="6"/>
  <c r="A5726" i="6"/>
  <c r="A5718" i="6"/>
  <c r="A5710" i="6"/>
  <c r="A5702" i="6"/>
  <c r="A5694" i="6"/>
  <c r="A5686" i="6"/>
  <c r="A5678" i="6"/>
  <c r="A5670" i="6"/>
  <c r="A5662" i="6"/>
  <c r="A5654" i="6"/>
  <c r="A5646" i="6"/>
  <c r="A5638" i="6"/>
  <c r="A5630" i="6"/>
  <c r="A5622" i="6"/>
  <c r="A5614" i="6"/>
  <c r="A5606" i="6"/>
  <c r="A5598" i="6"/>
  <c r="A5590" i="6"/>
  <c r="A5582" i="6"/>
  <c r="A5574" i="6"/>
  <c r="A5566" i="6"/>
  <c r="A5558" i="6"/>
  <c r="A5550" i="6"/>
  <c r="A5542" i="6"/>
  <c r="A5534" i="6"/>
  <c r="A5526" i="6"/>
  <c r="A5518" i="6"/>
  <c r="A5510" i="6"/>
  <c r="A5502" i="6"/>
  <c r="A5494" i="6"/>
  <c r="A5486" i="6"/>
  <c r="A5478" i="6"/>
  <c r="A5470" i="6"/>
  <c r="A5462" i="6"/>
  <c r="A5454" i="6"/>
  <c r="A5446" i="6"/>
  <c r="A5438" i="6"/>
  <c r="A5430" i="6"/>
  <c r="A5422" i="6"/>
  <c r="A5414" i="6"/>
  <c r="A5406" i="6"/>
  <c r="A5398" i="6"/>
  <c r="A5390" i="6"/>
  <c r="A5382" i="6"/>
  <c r="A5374" i="6"/>
  <c r="A5366" i="6"/>
  <c r="A5358" i="6"/>
  <c r="A5350" i="6"/>
  <c r="A5342" i="6"/>
  <c r="A5334" i="6"/>
  <c r="A5326" i="6"/>
  <c r="A5318" i="6"/>
  <c r="A5310" i="6"/>
  <c r="A5302" i="6"/>
  <c r="A5294" i="6"/>
  <c r="A5286" i="6"/>
  <c r="A5278" i="6"/>
  <c r="A5270" i="6"/>
  <c r="A5262" i="6"/>
  <c r="A5254" i="6"/>
  <c r="A5246" i="6"/>
  <c r="A5238" i="6"/>
  <c r="A5230" i="6"/>
  <c r="A5222" i="6"/>
  <c r="A5214" i="6"/>
  <c r="A5206" i="6"/>
  <c r="A5198" i="6"/>
  <c r="A5190" i="6"/>
  <c r="A5182" i="6"/>
  <c r="A5174" i="6"/>
  <c r="A5166" i="6"/>
  <c r="A5158" i="6"/>
  <c r="A5150" i="6"/>
  <c r="A5142" i="6"/>
  <c r="A5134" i="6"/>
  <c r="A5126" i="6"/>
  <c r="A5118" i="6"/>
  <c r="A5110" i="6"/>
  <c r="A5102" i="6"/>
  <c r="A5094" i="6"/>
  <c r="A5086" i="6"/>
  <c r="A5078" i="6"/>
  <c r="A5070" i="6"/>
  <c r="A5062" i="6"/>
  <c r="A5054" i="6"/>
  <c r="A5046" i="6"/>
  <c r="A5038" i="6"/>
  <c r="A5030" i="6"/>
  <c r="A5022" i="6"/>
  <c r="A5014" i="6"/>
  <c r="A5006" i="6"/>
  <c r="A4998" i="6"/>
  <c r="A4990" i="6"/>
  <c r="A4982" i="6"/>
  <c r="A4974" i="6"/>
  <c r="A4966" i="6"/>
  <c r="A4958" i="6"/>
  <c r="A4950" i="6"/>
  <c r="A4942" i="6"/>
  <c r="A4934" i="6"/>
  <c r="A4926" i="6"/>
  <c r="A4918" i="6"/>
  <c r="A4910" i="6"/>
  <c r="A4902" i="6"/>
  <c r="A4894" i="6"/>
  <c r="A4886" i="6"/>
  <c r="A4878" i="6"/>
  <c r="A4870" i="6"/>
  <c r="A4862" i="6"/>
  <c r="A4854" i="6"/>
  <c r="A4846" i="6"/>
  <c r="A4838" i="6"/>
  <c r="A4830" i="6"/>
  <c r="A4822" i="6"/>
  <c r="A4814" i="6"/>
  <c r="A4806" i="6"/>
  <c r="A4798" i="6"/>
  <c r="A4790" i="6"/>
  <c r="A4782" i="6"/>
  <c r="A4774" i="6"/>
  <c r="A4766" i="6"/>
  <c r="A4758" i="6"/>
  <c r="A4750" i="6"/>
  <c r="A4742" i="6"/>
  <c r="A4734" i="6"/>
  <c r="A4726" i="6"/>
  <c r="A4718" i="6"/>
  <c r="A4710" i="6"/>
  <c r="A4702" i="6"/>
  <c r="A4694" i="6"/>
  <c r="A4686" i="6"/>
  <c r="A4678" i="6"/>
  <c r="A4670" i="6"/>
  <c r="A4662" i="6"/>
  <c r="A4654" i="6"/>
  <c r="A4646" i="6"/>
  <c r="A4638" i="6"/>
  <c r="A4630" i="6"/>
  <c r="A4622" i="6"/>
  <c r="A4614" i="6"/>
  <c r="A4606" i="6"/>
  <c r="A4598" i="6"/>
  <c r="A4590" i="6"/>
  <c r="A4582" i="6"/>
  <c r="A4574" i="6"/>
  <c r="A4566" i="6"/>
  <c r="A4558" i="6"/>
  <c r="A4550" i="6"/>
  <c r="A4542" i="6"/>
  <c r="A4534" i="6"/>
  <c r="A4526" i="6"/>
  <c r="A4518" i="6"/>
  <c r="A4510" i="6"/>
  <c r="A4502" i="6"/>
  <c r="A4494" i="6"/>
  <c r="A4486" i="6"/>
  <c r="A4478" i="6"/>
  <c r="A4470" i="6"/>
  <c r="A4462" i="6"/>
  <c r="A4454" i="6"/>
  <c r="A4446" i="6"/>
  <c r="A4438" i="6"/>
  <c r="A4430" i="6"/>
  <c r="A4422" i="6"/>
  <c r="A4414" i="6"/>
  <c r="A4406" i="6"/>
  <c r="A4398" i="6"/>
  <c r="A4390" i="6"/>
  <c r="A4382" i="6"/>
  <c r="A4374" i="6"/>
  <c r="A4366" i="6"/>
  <c r="A4358" i="6"/>
  <c r="A4350" i="6"/>
  <c r="A4342" i="6"/>
  <c r="A4334" i="6"/>
  <c r="A4326" i="6"/>
  <c r="A4318" i="6"/>
  <c r="A4310" i="6"/>
  <c r="A4302" i="6"/>
  <c r="A4294" i="6"/>
  <c r="A4286" i="6"/>
  <c r="A4278" i="6"/>
  <c r="A4270" i="6"/>
  <c r="A4262" i="6"/>
  <c r="A4254" i="6"/>
  <c r="A4246" i="6"/>
  <c r="A4238" i="6"/>
  <c r="A4230" i="6"/>
  <c r="A4222" i="6"/>
  <c r="A4214" i="6"/>
  <c r="A4206" i="6"/>
  <c r="A4198" i="6"/>
  <c r="A4190" i="6"/>
  <c r="A4182" i="6"/>
  <c r="A4174" i="6"/>
  <c r="A4166" i="6"/>
  <c r="A4158" i="6"/>
  <c r="A4150" i="6"/>
  <c r="A4142" i="6"/>
  <c r="A4134" i="6"/>
  <c r="A4126" i="6"/>
  <c r="A4118" i="6"/>
  <c r="A4110" i="6"/>
  <c r="A4102" i="6"/>
  <c r="A4094" i="6"/>
  <c r="A4086" i="6"/>
  <c r="A4078" i="6"/>
  <c r="A4070" i="6"/>
  <c r="A4062" i="6"/>
  <c r="A4054" i="6"/>
  <c r="A4046" i="6"/>
  <c r="A4038" i="6"/>
  <c r="A4030" i="6"/>
  <c r="A4022" i="6"/>
  <c r="A4014" i="6"/>
  <c r="A4006" i="6"/>
  <c r="A3998" i="6"/>
  <c r="A3990" i="6"/>
  <c r="A3982" i="6"/>
  <c r="A3974" i="6"/>
  <c r="A3966" i="6"/>
  <c r="A3958" i="6"/>
  <c r="A3950" i="6"/>
  <c r="A3942" i="6"/>
  <c r="A3934" i="6"/>
  <c r="A3926" i="6"/>
  <c r="A3918" i="6"/>
  <c r="A3910" i="6"/>
  <c r="A3902" i="6"/>
  <c r="A3894" i="6"/>
  <c r="A3886" i="6"/>
  <c r="A3878" i="6"/>
  <c r="A3870" i="6"/>
  <c r="A3862" i="6"/>
  <c r="A3854" i="6"/>
  <c r="A3846" i="6"/>
  <c r="A3838" i="6"/>
  <c r="A3830" i="6"/>
  <c r="A3822" i="6"/>
  <c r="A3814" i="6"/>
  <c r="A3806" i="6"/>
  <c r="A3798" i="6"/>
  <c r="A3790" i="6"/>
  <c r="A3782" i="6"/>
  <c r="A3774" i="6"/>
  <c r="A3766" i="6"/>
  <c r="A3758" i="6"/>
  <c r="A3750" i="6"/>
  <c r="A3742" i="6"/>
  <c r="A3734" i="6"/>
  <c r="A3726" i="6"/>
  <c r="A3718" i="6"/>
  <c r="A3710" i="6"/>
  <c r="A3702" i="6"/>
  <c r="A3694" i="6"/>
  <c r="A3686" i="6"/>
  <c r="A3678" i="6"/>
  <c r="A3670" i="6"/>
  <c r="A3662" i="6"/>
  <c r="A3654" i="6"/>
  <c r="A3646" i="6"/>
  <c r="A3638" i="6"/>
  <c r="A3630" i="6"/>
  <c r="A3622" i="6"/>
  <c r="A3614" i="6"/>
  <c r="A3606" i="6"/>
  <c r="A3598" i="6"/>
  <c r="A3590" i="6"/>
  <c r="A3582" i="6"/>
  <c r="A3574" i="6"/>
  <c r="A3566" i="6"/>
  <c r="A3558" i="6"/>
  <c r="A3550" i="6"/>
  <c r="A3542" i="6"/>
  <c r="A3534" i="6"/>
  <c r="A3526" i="6"/>
  <c r="A3518" i="6"/>
  <c r="A3510" i="6"/>
  <c r="A3502" i="6"/>
  <c r="A3494" i="6"/>
  <c r="A3486" i="6"/>
  <c r="A3478" i="6"/>
  <c r="A3470" i="6"/>
  <c r="A3462" i="6"/>
  <c r="A3454" i="6"/>
  <c r="A3446" i="6"/>
  <c r="A3438" i="6"/>
  <c r="A3430" i="6"/>
  <c r="A3422" i="6"/>
  <c r="A3414" i="6"/>
  <c r="A3406" i="6"/>
  <c r="A3398" i="6"/>
  <c r="A3390" i="6"/>
  <c r="A3382" i="6"/>
  <c r="A3374" i="6"/>
  <c r="A3366" i="6"/>
  <c r="A3358" i="6"/>
  <c r="A3350" i="6"/>
  <c r="A3342" i="6"/>
  <c r="A3334" i="6"/>
  <c r="A3326" i="6"/>
  <c r="A3318" i="6"/>
  <c r="A3310" i="6"/>
  <c r="A3302" i="6"/>
  <c r="A3294" i="6"/>
  <c r="A3286" i="6"/>
  <c r="A3278" i="6"/>
  <c r="A3270" i="6"/>
  <c r="A3262" i="6"/>
  <c r="A3254" i="6"/>
  <c r="A3246" i="6"/>
  <c r="A3238" i="6"/>
  <c r="A3230" i="6"/>
  <c r="A3222" i="6"/>
  <c r="A3214" i="6"/>
  <c r="A3206" i="6"/>
  <c r="A3198" i="6"/>
  <c r="A3190" i="6"/>
  <c r="A3182" i="6"/>
  <c r="A3174" i="6"/>
  <c r="A3166" i="6"/>
  <c r="A3158" i="6"/>
  <c r="A3150" i="6"/>
  <c r="A3142" i="6"/>
  <c r="A3134" i="6"/>
  <c r="A3126" i="6"/>
  <c r="A3118" i="6"/>
  <c r="A3110" i="6"/>
  <c r="A3102" i="6"/>
  <c r="A3094" i="6"/>
  <c r="A3086" i="6"/>
  <c r="A3078" i="6"/>
  <c r="A3070" i="6"/>
  <c r="A3062" i="6"/>
  <c r="A3054" i="6"/>
  <c r="A3046" i="6"/>
  <c r="A3038" i="6"/>
  <c r="A3030" i="6"/>
  <c r="A3022" i="6"/>
  <c r="A3014" i="6"/>
  <c r="A3006" i="6"/>
  <c r="A2998" i="6"/>
  <c r="A2990" i="6"/>
  <c r="A2982" i="6"/>
  <c r="A2974" i="6"/>
  <c r="A2966" i="6"/>
  <c r="A2958" i="6"/>
  <c r="A2950" i="6"/>
  <c r="A2942" i="6"/>
  <c r="A2934" i="6"/>
  <c r="A2926" i="6"/>
  <c r="A2918" i="6"/>
  <c r="A2910" i="6"/>
  <c r="A2902" i="6"/>
  <c r="A2894" i="6"/>
  <c r="A2886" i="6"/>
  <c r="A2878" i="6"/>
  <c r="A2870" i="6"/>
  <c r="A2862" i="6"/>
  <c r="A2854" i="6"/>
  <c r="A2846" i="6"/>
  <c r="A2838" i="6"/>
  <c r="A2830" i="6"/>
  <c r="A2822" i="6"/>
  <c r="A2814" i="6"/>
  <c r="A2806" i="6"/>
  <c r="A2798" i="6"/>
  <c r="A2790" i="6"/>
  <c r="A2782" i="6"/>
  <c r="A2774" i="6"/>
  <c r="A2766" i="6"/>
  <c r="A2758" i="6"/>
  <c r="A2750" i="6"/>
  <c r="A2742" i="6"/>
  <c r="A2734" i="6"/>
  <c r="A2726" i="6"/>
  <c r="A2718" i="6"/>
  <c r="A2710" i="6"/>
  <c r="A2702" i="6"/>
  <c r="A2694" i="6"/>
  <c r="A2686" i="6"/>
  <c r="A2678" i="6"/>
  <c r="A2670" i="6"/>
  <c r="A2662" i="6"/>
  <c r="A2654" i="6"/>
  <c r="A2646" i="6"/>
  <c r="A2638" i="6"/>
  <c r="A2630" i="6"/>
  <c r="A2622" i="6"/>
  <c r="A2614" i="6"/>
  <c r="A2606" i="6"/>
  <c r="A2598" i="6"/>
  <c r="A2590" i="6"/>
  <c r="A2582" i="6"/>
  <c r="A2574" i="6"/>
  <c r="A2566" i="6"/>
  <c r="A2558" i="6"/>
  <c r="A2550" i="6"/>
  <c r="A2542" i="6"/>
  <c r="A2534" i="6"/>
  <c r="A2526" i="6"/>
  <c r="A2518" i="6"/>
  <c r="A2510" i="6"/>
  <c r="A2502" i="6"/>
  <c r="A2494" i="6"/>
  <c r="A2486" i="6"/>
  <c r="A2478" i="6"/>
  <c r="A2470" i="6"/>
  <c r="A2462" i="6"/>
  <c r="A2454" i="6"/>
  <c r="A2446" i="6"/>
  <c r="A2438" i="6"/>
  <c r="A2430" i="6"/>
  <c r="A2422" i="6"/>
  <c r="A2414" i="6"/>
  <c r="A2406" i="6"/>
  <c r="A2398" i="6"/>
  <c r="A2390" i="6"/>
  <c r="A2382" i="6"/>
  <c r="A2374" i="6"/>
  <c r="A2366" i="6"/>
  <c r="A2358" i="6"/>
  <c r="A2350" i="6"/>
  <c r="A2342" i="6"/>
  <c r="A2334" i="6"/>
  <c r="A2326" i="6"/>
  <c r="A2318" i="6"/>
  <c r="A2310" i="6"/>
  <c r="A2302" i="6"/>
  <c r="A2294" i="6"/>
  <c r="A2286" i="6"/>
  <c r="A2278" i="6"/>
  <c r="A2270" i="6"/>
  <c r="A2262" i="6"/>
  <c r="A2254" i="6"/>
  <c r="A2246" i="6"/>
  <c r="A2238" i="6"/>
  <c r="A2230" i="6"/>
  <c r="A2222" i="6"/>
  <c r="A2214" i="6"/>
  <c r="A2206" i="6"/>
  <c r="A2198" i="6"/>
  <c r="A2190" i="6"/>
  <c r="A2182" i="6"/>
  <c r="A2174" i="6"/>
  <c r="A2166" i="6"/>
  <c r="A2158" i="6"/>
  <c r="A2150" i="6"/>
  <c r="A2142" i="6"/>
  <c r="A2134" i="6"/>
  <c r="A2126" i="6"/>
  <c r="A2118" i="6"/>
  <c r="A2110" i="6"/>
  <c r="A2102" i="6"/>
  <c r="A2094" i="6"/>
  <c r="A2086" i="6"/>
  <c r="A2078" i="6"/>
  <c r="A2070" i="6"/>
  <c r="A2062" i="6"/>
  <c r="A2054" i="6"/>
  <c r="A2046" i="6"/>
  <c r="A2038" i="6"/>
  <c r="A2030" i="6"/>
  <c r="A2022" i="6"/>
  <c r="A2014" i="6"/>
  <c r="A2006" i="6"/>
  <c r="A1998" i="6"/>
  <c r="A1990" i="6"/>
  <c r="A1982" i="6"/>
  <c r="A1974" i="6"/>
  <c r="A1966" i="6"/>
  <c r="A1958" i="6"/>
  <c r="A1950" i="6"/>
  <c r="A1942" i="6"/>
  <c r="A1934" i="6"/>
  <c r="A1926" i="6"/>
  <c r="A1918" i="6"/>
  <c r="A1910" i="6"/>
  <c r="A1902" i="6"/>
  <c r="A1894" i="6"/>
  <c r="A1886" i="6"/>
  <c r="A1878" i="6"/>
  <c r="A1870" i="6"/>
  <c r="A1862" i="6"/>
  <c r="A1854" i="6"/>
  <c r="A1846" i="6"/>
  <c r="A1838" i="6"/>
  <c r="A1830" i="6"/>
  <c r="A1822" i="6"/>
  <c r="A1814" i="6"/>
  <c r="A1806" i="6"/>
  <c r="A1798" i="6"/>
  <c r="A1790" i="6"/>
  <c r="A1782" i="6"/>
  <c r="A1774" i="6"/>
  <c r="A1766" i="6"/>
  <c r="A1758" i="6"/>
  <c r="A1750" i="6"/>
  <c r="A1742" i="6"/>
  <c r="A1734" i="6"/>
  <c r="A1726" i="6"/>
  <c r="A1718" i="6"/>
  <c r="A1710" i="6"/>
  <c r="A1702" i="6"/>
  <c r="A1694" i="6"/>
  <c r="A1686" i="6"/>
  <c r="A1678" i="6"/>
  <c r="A1670" i="6"/>
  <c r="A1662" i="6"/>
  <c r="A1654" i="6"/>
  <c r="A1646" i="6"/>
  <c r="A1638" i="6"/>
  <c r="A1630" i="6"/>
  <c r="A1622" i="6"/>
  <c r="A1614" i="6"/>
  <c r="A1606" i="6"/>
  <c r="A1598" i="6"/>
  <c r="A1590" i="6"/>
  <c r="A1582" i="6"/>
  <c r="A1574" i="6"/>
  <c r="A1566" i="6"/>
  <c r="A1558" i="6"/>
  <c r="A1550" i="6"/>
  <c r="A1542" i="6"/>
  <c r="A1534" i="6"/>
  <c r="A1526" i="6"/>
  <c r="A1518" i="6"/>
  <c r="A1510" i="6"/>
  <c r="A1502" i="6"/>
  <c r="A1494" i="6"/>
  <c r="A1486" i="6"/>
  <c r="A1478" i="6"/>
  <c r="A1470" i="6"/>
  <c r="A1462" i="6"/>
  <c r="A1454" i="6"/>
  <c r="A1446" i="6"/>
  <c r="A1438" i="6"/>
  <c r="A1430" i="6"/>
  <c r="A1422" i="6"/>
  <c r="A1414" i="6"/>
  <c r="A1406" i="6"/>
  <c r="A1398" i="6"/>
  <c r="A1390" i="6"/>
  <c r="A1382" i="6"/>
  <c r="A1374" i="6"/>
  <c r="A1366" i="6"/>
  <c r="A1358" i="6"/>
  <c r="A1350" i="6"/>
  <c r="A1342" i="6"/>
  <c r="A1334" i="6"/>
  <c r="A1326" i="6"/>
  <c r="A1318" i="6"/>
  <c r="A1310" i="6"/>
  <c r="A1302" i="6"/>
  <c r="A1294" i="6"/>
  <c r="A1286" i="6"/>
  <c r="A1278" i="6"/>
  <c r="A1270" i="6"/>
  <c r="A1262" i="6"/>
  <c r="A1254" i="6"/>
  <c r="A1246" i="6"/>
  <c r="A1238" i="6"/>
  <c r="A1230" i="6"/>
  <c r="A1222" i="6"/>
  <c r="A1214" i="6"/>
  <c r="A1206" i="6"/>
  <c r="A1198" i="6"/>
  <c r="A1190" i="6"/>
  <c r="A1182" i="6"/>
  <c r="A1174" i="6"/>
  <c r="A1166" i="6"/>
  <c r="A1158" i="6"/>
  <c r="A1150" i="6"/>
  <c r="A1142" i="6"/>
  <c r="A1134" i="6"/>
  <c r="A1126" i="6"/>
  <c r="A1118" i="6"/>
  <c r="A1110" i="6"/>
  <c r="A1102" i="6"/>
  <c r="A1094" i="6"/>
  <c r="A1086" i="6"/>
  <c r="A1078" i="6"/>
  <c r="A1070" i="6"/>
  <c r="A1062" i="6"/>
  <c r="A1054" i="6"/>
  <c r="A1046" i="6"/>
  <c r="A1038" i="6"/>
  <c r="A1030" i="6"/>
  <c r="A1022" i="6"/>
  <c r="A1014" i="6"/>
  <c r="A1006" i="6"/>
  <c r="A998" i="6"/>
  <c r="A990" i="6"/>
  <c r="A982" i="6"/>
  <c r="A974" i="6"/>
  <c r="A966" i="6"/>
  <c r="A958" i="6"/>
  <c r="A950" i="6"/>
  <c r="A942" i="6"/>
  <c r="A934" i="6"/>
  <c r="A926" i="6"/>
  <c r="A918" i="6"/>
  <c r="A910" i="6"/>
  <c r="A902" i="6"/>
  <c r="A894" i="6"/>
  <c r="A886" i="6"/>
  <c r="A878" i="6"/>
  <c r="A870" i="6"/>
  <c r="A862" i="6"/>
  <c r="A854" i="6"/>
  <c r="A846" i="6"/>
  <c r="A838" i="6"/>
  <c r="A830" i="6"/>
  <c r="A822" i="6"/>
  <c r="A814" i="6"/>
  <c r="A806" i="6"/>
  <c r="A798" i="6"/>
  <c r="A790" i="6"/>
  <c r="A782" i="6"/>
  <c r="A774" i="6"/>
  <c r="A766" i="6"/>
  <c r="A758" i="6"/>
  <c r="A750" i="6"/>
  <c r="A742" i="6"/>
  <c r="A734" i="6"/>
  <c r="A726" i="6"/>
  <c r="A718" i="6"/>
  <c r="A710" i="6"/>
  <c r="A702" i="6"/>
  <c r="A694" i="6"/>
  <c r="A686" i="6"/>
  <c r="A678" i="6"/>
  <c r="A670" i="6"/>
  <c r="A662" i="6"/>
  <c r="A654" i="6"/>
  <c r="A646" i="6"/>
  <c r="A638" i="6"/>
  <c r="A630" i="6"/>
  <c r="A622" i="6"/>
  <c r="A614" i="6"/>
  <c r="A606" i="6"/>
  <c r="A598" i="6"/>
  <c r="A590" i="6"/>
  <c r="A582" i="6"/>
  <c r="A574" i="6"/>
  <c r="A566" i="6"/>
  <c r="A558" i="6"/>
  <c r="A550" i="6"/>
  <c r="A542" i="6"/>
  <c r="A534" i="6"/>
  <c r="A526" i="6"/>
  <c r="A518" i="6"/>
  <c r="A510" i="6"/>
  <c r="A502" i="6"/>
  <c r="A494" i="6"/>
  <c r="A486" i="6"/>
  <c r="A478" i="6"/>
  <c r="A470" i="6"/>
  <c r="A462" i="6"/>
  <c r="A454" i="6"/>
  <c r="A446" i="6"/>
  <c r="A438" i="6"/>
  <c r="A430" i="6"/>
  <c r="A422" i="6"/>
  <c r="A414" i="6"/>
  <c r="A406" i="6"/>
  <c r="A398" i="6"/>
  <c r="A390" i="6"/>
  <c r="A382" i="6"/>
  <c r="A374" i="6"/>
  <c r="A366" i="6"/>
  <c r="A358" i="6"/>
  <c r="A350" i="6"/>
  <c r="A342" i="6"/>
  <c r="A334" i="6"/>
  <c r="A326" i="6"/>
  <c r="A318" i="6"/>
  <c r="A310" i="6"/>
  <c r="A302" i="6"/>
  <c r="A294" i="6"/>
  <c r="A286" i="6"/>
  <c r="A278" i="6"/>
  <c r="A270" i="6"/>
  <c r="A262" i="6"/>
  <c r="A254" i="6"/>
  <c r="A246" i="6"/>
  <c r="A238" i="6"/>
  <c r="A230" i="6"/>
  <c r="A222" i="6"/>
  <c r="A214" i="6"/>
  <c r="A206" i="6"/>
  <c r="A198" i="6"/>
  <c r="A190" i="6"/>
  <c r="A182" i="6"/>
  <c r="A174" i="6"/>
  <c r="A166" i="6"/>
  <c r="A158" i="6"/>
  <c r="A150" i="6"/>
  <c r="A142" i="6"/>
  <c r="A134" i="6"/>
  <c r="A126" i="6"/>
  <c r="A118" i="6"/>
  <c r="A110" i="6"/>
  <c r="A102" i="6"/>
  <c r="A94" i="6"/>
  <c r="A86" i="6"/>
  <c r="A78" i="6"/>
  <c r="A70" i="6"/>
  <c r="A62" i="6"/>
  <c r="A54" i="6"/>
  <c r="A46" i="6"/>
  <c r="A38" i="6"/>
  <c r="A30" i="6"/>
  <c r="A22" i="6"/>
  <c r="A14" i="6"/>
  <c r="A6" i="6"/>
  <c r="A50" i="6"/>
  <c r="A98" i="6"/>
  <c r="A146" i="6"/>
  <c r="A194" i="6"/>
  <c r="A242" i="6"/>
  <c r="A290" i="6"/>
  <c r="A338" i="6"/>
  <c r="A386" i="6"/>
  <c r="A434" i="6"/>
  <c r="A482" i="6"/>
  <c r="A530" i="6"/>
  <c r="A594" i="6"/>
  <c r="A658" i="6"/>
  <c r="A706" i="6"/>
  <c r="A754" i="6"/>
  <c r="A802" i="6"/>
  <c r="A850" i="6"/>
  <c r="A898" i="6"/>
  <c r="A946" i="6"/>
  <c r="A1010" i="6"/>
  <c r="A1058" i="6"/>
  <c r="A1106" i="6"/>
  <c r="A1154" i="6"/>
  <c r="A1234" i="6"/>
  <c r="A1298" i="6"/>
  <c r="A1346" i="6"/>
  <c r="A1394" i="6"/>
  <c r="A1458" i="6"/>
  <c r="A1506" i="6"/>
  <c r="A1554" i="6"/>
  <c r="A1602" i="6"/>
  <c r="A1650" i="6"/>
  <c r="A1698" i="6"/>
  <c r="A1746" i="6"/>
  <c r="A1794" i="6"/>
  <c r="A1842" i="6"/>
  <c r="A1890" i="6"/>
  <c r="A1938" i="6"/>
  <c r="A1986" i="6"/>
  <c r="A2034" i="6"/>
  <c r="A2082" i="6"/>
  <c r="A2130" i="6"/>
  <c r="A2178" i="6"/>
  <c r="A2226" i="6"/>
  <c r="A2274" i="6"/>
  <c r="A2322" i="6"/>
  <c r="A2370" i="6"/>
  <c r="A2418" i="6"/>
  <c r="A2482" i="6"/>
  <c r="A2546" i="6"/>
  <c r="A2594" i="6"/>
  <c r="A2658" i="6"/>
  <c r="A2706" i="6"/>
  <c r="A2754" i="6"/>
  <c r="A2802" i="6"/>
  <c r="A2850" i="6"/>
  <c r="A2898" i="6"/>
  <c r="A2946" i="6"/>
  <c r="A3010" i="6"/>
  <c r="A3074" i="6"/>
  <c r="A3138" i="6"/>
  <c r="A3186" i="6"/>
  <c r="A3234" i="6"/>
  <c r="A3298" i="6"/>
  <c r="A3362" i="6"/>
  <c r="A3410" i="6"/>
  <c r="A3458" i="6"/>
  <c r="A3506" i="6"/>
  <c r="A3554" i="6"/>
  <c r="A3602" i="6"/>
  <c r="A3650" i="6"/>
  <c r="A3698" i="6"/>
  <c r="A3762" i="6"/>
  <c r="A3826" i="6"/>
  <c r="A3874" i="6"/>
  <c r="A3922" i="6"/>
  <c r="A3970" i="6"/>
  <c r="A4018" i="6"/>
  <c r="A4066" i="6"/>
  <c r="A4114" i="6"/>
  <c r="A4162" i="6"/>
  <c r="A4210" i="6"/>
  <c r="A4258" i="6"/>
  <c r="A4306" i="6"/>
  <c r="A4354" i="6"/>
  <c r="A4418" i="6"/>
  <c r="A4482" i="6"/>
  <c r="A4562" i="6"/>
  <c r="A4642" i="6"/>
  <c r="A4754" i="6"/>
  <c r="A4914" i="6"/>
  <c r="A5106" i="6"/>
  <c r="A5442" i="6"/>
  <c r="A5954" i="6"/>
  <c r="A6786" i="6"/>
  <c r="A8198" i="6"/>
  <c r="A35" i="6"/>
  <c r="A83" i="6"/>
  <c r="A131" i="6"/>
  <c r="A179" i="6"/>
  <c r="A227" i="6"/>
  <c r="A275" i="6"/>
  <c r="A323" i="6"/>
  <c r="A371" i="6"/>
  <c r="A435" i="6"/>
  <c r="A499" i="6"/>
  <c r="A547" i="6"/>
  <c r="A595" i="6"/>
  <c r="A643" i="6"/>
  <c r="A691" i="6"/>
  <c r="A739" i="6"/>
  <c r="A787" i="6"/>
  <c r="A835" i="6"/>
  <c r="A883" i="6"/>
  <c r="A947" i="6"/>
  <c r="A1011" i="6"/>
  <c r="A1075" i="6"/>
  <c r="A1139" i="6"/>
  <c r="A1203" i="6"/>
  <c r="A1283" i="6"/>
  <c r="A1347" i="6"/>
  <c r="A1411" i="6"/>
  <c r="A1459" i="6"/>
  <c r="A1523" i="6"/>
  <c r="A1603" i="6"/>
  <c r="A1667" i="6"/>
  <c r="A1731" i="6"/>
  <c r="A1795" i="6"/>
  <c r="A1859" i="6"/>
  <c r="A1923" i="6"/>
  <c r="A1971" i="6"/>
  <c r="A2035" i="6"/>
  <c r="A2083" i="6"/>
  <c r="A2131" i="6"/>
  <c r="A2179" i="6"/>
  <c r="A2227" i="6"/>
  <c r="A2291" i="6"/>
  <c r="A2339" i="6"/>
  <c r="A2387" i="6"/>
  <c r="A2435" i="6"/>
  <c r="A2483" i="6"/>
  <c r="A2531" i="6"/>
  <c r="A2579" i="6"/>
  <c r="A2627" i="6"/>
  <c r="A2675" i="6"/>
  <c r="A2723" i="6"/>
  <c r="A2771" i="6"/>
  <c r="A2819" i="6"/>
  <c r="A2883" i="6"/>
  <c r="A2931" i="6"/>
  <c r="A2995" i="6"/>
  <c r="A3059" i="6"/>
  <c r="A3123" i="6"/>
  <c r="A3203" i="6"/>
  <c r="A3283" i="6"/>
  <c r="A3395" i="6"/>
  <c r="A3539" i="6"/>
  <c r="A3715" i="6"/>
  <c r="A3971" i="6"/>
  <c r="A4387" i="6"/>
  <c r="A5043" i="6"/>
  <c r="A6083" i="6"/>
  <c r="A7720" i="6"/>
  <c r="A4" i="6"/>
  <c r="A84" i="6"/>
  <c r="A148" i="6"/>
  <c r="A212" i="6"/>
  <c r="A276" i="6"/>
  <c r="A340" i="6"/>
  <c r="A388" i="6"/>
  <c r="A436" i="6"/>
  <c r="A484" i="6"/>
  <c r="A532" i="6"/>
  <c r="A580" i="6"/>
  <c r="A644" i="6"/>
  <c r="A708" i="6"/>
  <c r="A772" i="6"/>
  <c r="A836" i="6"/>
  <c r="A900" i="6"/>
  <c r="A980" i="6"/>
  <c r="A1044" i="6"/>
  <c r="A1108" i="6"/>
  <c r="A1172" i="6"/>
  <c r="A1220" i="6"/>
  <c r="A1284" i="6"/>
  <c r="A1348" i="6"/>
  <c r="A1412" i="6"/>
  <c r="A1492" i="6"/>
  <c r="A1572" i="6"/>
  <c r="A1652" i="6"/>
  <c r="A1748" i="6"/>
  <c r="A1892" i="6"/>
  <c r="A2084" i="6"/>
  <c r="A2372" i="6"/>
  <c r="A2740" i="6"/>
  <c r="A3284" i="6"/>
  <c r="A4036" i="6"/>
  <c r="A5156" i="6"/>
  <c r="A6756" i="6"/>
  <c r="A9224" i="6"/>
  <c r="A12" i="6"/>
  <c r="A28" i="6"/>
  <c r="A44" i="6"/>
  <c r="A60" i="6"/>
  <c r="A76" i="6"/>
  <c r="A92" i="6"/>
  <c r="A108" i="6"/>
  <c r="A124" i="6"/>
  <c r="A140" i="6"/>
  <c r="A156" i="6"/>
  <c r="A172" i="6"/>
  <c r="A188" i="6"/>
  <c r="A204" i="6"/>
  <c r="A220" i="6"/>
  <c r="A236" i="6"/>
  <c r="A252" i="6"/>
  <c r="A268" i="6"/>
  <c r="A284" i="6"/>
  <c r="A300" i="6"/>
  <c r="A316" i="6"/>
  <c r="A332" i="6"/>
  <c r="A348" i="6"/>
  <c r="A364" i="6"/>
  <c r="A380" i="6"/>
  <c r="A396" i="6"/>
  <c r="A412" i="6"/>
  <c r="A428" i="6"/>
  <c r="A444" i="6"/>
  <c r="A460" i="6"/>
  <c r="A476" i="6"/>
  <c r="A492" i="6"/>
  <c r="A508" i="6"/>
  <c r="A524" i="6"/>
  <c r="A540" i="6"/>
  <c r="A556" i="6"/>
  <c r="A572" i="6"/>
  <c r="A588" i="6"/>
  <c r="A604" i="6"/>
  <c r="A620" i="6"/>
  <c r="A636" i="6"/>
  <c r="A652" i="6"/>
  <c r="A668" i="6"/>
  <c r="A684" i="6"/>
  <c r="A700" i="6"/>
  <c r="A716" i="6"/>
  <c r="A732" i="6"/>
  <c r="A748" i="6"/>
  <c r="A764" i="6"/>
  <c r="A780" i="6"/>
  <c r="A796" i="6"/>
  <c r="A812" i="6"/>
  <c r="A828" i="6"/>
  <c r="A844" i="6"/>
  <c r="A860" i="6"/>
  <c r="A876" i="6"/>
  <c r="A892" i="6"/>
  <c r="A908" i="6"/>
  <c r="A924" i="6"/>
  <c r="A940" i="6"/>
  <c r="A956" i="6"/>
  <c r="A972" i="6"/>
  <c r="A988" i="6"/>
  <c r="A1004" i="6"/>
  <c r="A1020" i="6"/>
  <c r="A1036" i="6"/>
  <c r="A1052" i="6"/>
  <c r="A1068" i="6"/>
  <c r="A1084" i="6"/>
  <c r="A1100" i="6"/>
  <c r="A1116" i="6"/>
  <c r="A1132" i="6"/>
  <c r="A1148" i="6"/>
  <c r="A1164" i="6"/>
  <c r="A1180" i="6"/>
  <c r="A1196" i="6"/>
  <c r="A1212" i="6"/>
  <c r="A1228" i="6"/>
  <c r="A1244" i="6"/>
  <c r="A1260" i="6"/>
  <c r="A1276" i="6"/>
  <c r="A1292" i="6"/>
  <c r="A1308" i="6"/>
  <c r="A1324" i="6"/>
  <c r="A1340" i="6"/>
  <c r="A1356" i="6"/>
  <c r="A1372" i="6"/>
  <c r="A1388" i="6"/>
  <c r="A1404" i="6"/>
  <c r="A1420" i="6"/>
  <c r="A1436" i="6"/>
  <c r="A1452" i="6"/>
  <c r="A1468" i="6"/>
  <c r="A1484" i="6"/>
  <c r="A1500" i="6"/>
  <c r="A1516" i="6"/>
  <c r="A1532" i="6"/>
  <c r="A1548" i="6"/>
  <c r="A1564" i="6"/>
  <c r="A1580" i="6"/>
  <c r="A1596" i="6"/>
  <c r="A1612" i="6"/>
  <c r="A1628" i="6"/>
  <c r="A1644" i="6"/>
  <c r="A1660" i="6"/>
  <c r="A1676" i="6"/>
  <c r="A1692" i="6"/>
  <c r="A1708" i="6"/>
  <c r="A1724" i="6"/>
  <c r="A1740" i="6"/>
  <c r="A1756" i="6"/>
  <c r="A1772" i="6"/>
  <c r="A1788" i="6"/>
  <c r="A1804" i="6"/>
  <c r="A1820" i="6"/>
  <c r="A1836" i="6"/>
  <c r="A1852" i="6"/>
  <c r="A1868" i="6"/>
  <c r="A1884" i="6"/>
  <c r="A1900" i="6"/>
  <c r="A1916" i="6"/>
  <c r="A1932" i="6"/>
  <c r="A1948" i="6"/>
  <c r="A1964" i="6"/>
  <c r="A1980" i="6"/>
  <c r="A1996" i="6"/>
  <c r="A2012" i="6"/>
  <c r="A2028" i="6"/>
  <c r="A2044" i="6"/>
  <c r="A2060" i="6"/>
  <c r="A2076" i="6"/>
  <c r="A2092" i="6"/>
  <c r="A2108" i="6"/>
  <c r="A2124" i="6"/>
  <c r="A2140" i="6"/>
  <c r="A2156" i="6"/>
  <c r="A2172" i="6"/>
  <c r="A2188" i="6"/>
  <c r="A2204" i="6"/>
  <c r="A2220" i="6"/>
  <c r="A2236" i="6"/>
  <c r="A2252" i="6"/>
  <c r="A2268" i="6"/>
  <c r="A2284" i="6"/>
  <c r="A2300" i="6"/>
  <c r="A2316" i="6"/>
  <c r="A2332" i="6"/>
  <c r="A2348" i="6"/>
  <c r="A2364" i="6"/>
  <c r="A2380" i="6"/>
  <c r="A2396" i="6"/>
  <c r="A2412" i="6"/>
  <c r="A2428" i="6"/>
  <c r="A2444" i="6"/>
  <c r="A2460" i="6"/>
  <c r="A2476" i="6"/>
  <c r="A2492" i="6"/>
  <c r="A2508" i="6"/>
  <c r="A2524" i="6"/>
  <c r="A2540" i="6"/>
  <c r="A2556" i="6"/>
  <c r="A2572" i="6"/>
  <c r="A2588" i="6"/>
  <c r="A2604" i="6"/>
  <c r="A2620" i="6"/>
  <c r="A2636" i="6"/>
  <c r="A2652" i="6"/>
  <c r="A2668" i="6"/>
  <c r="A2684" i="6"/>
  <c r="A2700" i="6"/>
  <c r="A2716" i="6"/>
  <c r="A2732" i="6"/>
  <c r="A2748" i="6"/>
  <c r="A2764" i="6"/>
  <c r="A2780" i="6"/>
  <c r="A2796" i="6"/>
  <c r="A2812" i="6"/>
  <c r="A2828" i="6"/>
  <c r="A2844" i="6"/>
  <c r="A2860" i="6"/>
  <c r="A2876" i="6"/>
  <c r="A2892" i="6"/>
  <c r="A2908" i="6"/>
  <c r="A2924" i="6"/>
  <c r="A2940" i="6"/>
  <c r="A2956" i="6"/>
  <c r="A2972" i="6"/>
  <c r="A2988" i="6"/>
  <c r="A3004" i="6"/>
  <c r="A3020" i="6"/>
  <c r="A3036" i="6"/>
  <c r="A3052" i="6"/>
  <c r="A3068" i="6"/>
  <c r="A3084" i="6"/>
  <c r="A3100" i="6"/>
  <c r="A3116" i="6"/>
  <c r="A3132" i="6"/>
  <c r="A3148" i="6"/>
  <c r="A3164" i="6"/>
  <c r="A3180" i="6"/>
  <c r="A3196" i="6"/>
  <c r="A3212" i="6"/>
  <c r="A3228" i="6"/>
  <c r="A3244" i="6"/>
  <c r="A3260" i="6"/>
  <c r="A3276" i="6"/>
  <c r="A3292" i="6"/>
  <c r="A3308" i="6"/>
  <c r="A3324" i="6"/>
  <c r="A3340" i="6"/>
  <c r="A3356" i="6"/>
  <c r="A3372" i="6"/>
  <c r="A3388" i="6"/>
  <c r="A3404" i="6"/>
  <c r="A3420" i="6"/>
  <c r="A3436" i="6"/>
  <c r="A3452" i="6"/>
  <c r="A3468" i="6"/>
  <c r="A3484" i="6"/>
  <c r="A3500" i="6"/>
  <c r="A3516" i="6"/>
  <c r="A3532" i="6"/>
  <c r="A3548" i="6"/>
  <c r="A3564" i="6"/>
  <c r="A3580" i="6"/>
  <c r="A3596" i="6"/>
  <c r="A3612" i="6"/>
  <c r="A3628" i="6"/>
  <c r="A3644" i="6"/>
  <c r="A3660" i="6"/>
  <c r="A3676" i="6"/>
  <c r="A3692" i="6"/>
  <c r="A3708" i="6"/>
  <c r="A3724" i="6"/>
  <c r="A3740" i="6"/>
  <c r="A3756" i="6"/>
  <c r="A3772" i="6"/>
  <c r="A3788" i="6"/>
  <c r="A3804" i="6"/>
  <c r="A3820" i="6"/>
  <c r="A3836" i="6"/>
  <c r="A3852" i="6"/>
  <c r="A3868" i="6"/>
  <c r="A3884" i="6"/>
  <c r="A3900" i="6"/>
  <c r="A3916" i="6"/>
  <c r="A3932" i="6"/>
  <c r="A3948" i="6"/>
  <c r="A3964" i="6"/>
  <c r="A3980" i="6"/>
  <c r="A3996" i="6"/>
  <c r="A4012" i="6"/>
  <c r="A4028" i="6"/>
  <c r="A4044" i="6"/>
  <c r="A4060" i="6"/>
  <c r="A4076" i="6"/>
  <c r="A4092" i="6"/>
  <c r="A4108" i="6"/>
  <c r="A4124" i="6"/>
  <c r="A4140" i="6"/>
  <c r="A4156" i="6"/>
  <c r="A4172" i="6"/>
  <c r="A4188" i="6"/>
  <c r="A4204" i="6"/>
  <c r="A4220" i="6"/>
  <c r="A4236" i="6"/>
  <c r="A4252" i="6"/>
  <c r="A4268" i="6"/>
  <c r="A4284" i="6"/>
  <c r="A4300" i="6"/>
  <c r="A4316" i="6"/>
  <c r="A4332" i="6"/>
  <c r="A4348" i="6"/>
  <c r="A4364" i="6"/>
  <c r="A4380" i="6"/>
  <c r="A4396" i="6"/>
  <c r="A4412" i="6"/>
  <c r="A4428" i="6"/>
  <c r="A4444" i="6"/>
  <c r="A4460" i="6"/>
  <c r="A4476" i="6"/>
  <c r="A4492" i="6"/>
  <c r="A4508" i="6"/>
  <c r="A4524" i="6"/>
  <c r="A4540" i="6"/>
  <c r="A4556" i="6"/>
  <c r="A4572" i="6"/>
  <c r="A4588" i="6"/>
  <c r="A4604" i="6"/>
  <c r="A4620" i="6"/>
  <c r="A4636" i="6"/>
  <c r="A4652" i="6"/>
  <c r="A4668" i="6"/>
  <c r="A4684" i="6"/>
  <c r="A4700" i="6"/>
  <c r="A4716" i="6"/>
  <c r="A4732" i="6"/>
  <c r="A4748" i="6"/>
  <c r="A4764" i="6"/>
  <c r="A4780" i="6"/>
  <c r="A4796" i="6"/>
  <c r="A4812" i="6"/>
  <c r="A4828" i="6"/>
  <c r="A4844" i="6"/>
  <c r="A4860" i="6"/>
  <c r="A4876" i="6"/>
  <c r="A4892" i="6"/>
  <c r="A4908" i="6"/>
  <c r="A4924" i="6"/>
  <c r="A4940" i="6"/>
  <c r="A4956" i="6"/>
  <c r="A4972" i="6"/>
  <c r="A4988" i="6"/>
  <c r="A5004" i="6"/>
  <c r="A5020" i="6"/>
  <c r="A5036" i="6"/>
  <c r="A5052" i="6"/>
  <c r="A5068" i="6"/>
  <c r="A5084" i="6"/>
  <c r="A5100" i="6"/>
  <c r="A5116" i="6"/>
  <c r="A5132" i="6"/>
  <c r="A5148" i="6"/>
  <c r="A5164" i="6"/>
  <c r="A5180" i="6"/>
  <c r="A5196" i="6"/>
  <c r="A5212" i="6"/>
  <c r="A5228" i="6"/>
  <c r="A5244" i="6"/>
  <c r="A5260" i="6"/>
  <c r="A5276" i="6"/>
  <c r="A5292" i="6"/>
  <c r="A5308" i="6"/>
  <c r="A5324" i="6"/>
  <c r="A5340" i="6"/>
  <c r="A5356" i="6"/>
  <c r="A5372" i="6"/>
  <c r="A5388" i="6"/>
  <c r="A5404" i="6"/>
  <c r="A5420" i="6"/>
  <c r="A5436" i="6"/>
  <c r="A5452" i="6"/>
  <c r="A5468" i="6"/>
  <c r="A5484" i="6"/>
  <c r="A5500" i="6"/>
  <c r="A5516" i="6"/>
  <c r="A5532" i="6"/>
  <c r="A5548" i="6"/>
  <c r="A5564" i="6"/>
  <c r="A5580" i="6"/>
  <c r="A5596" i="6"/>
  <c r="A5612" i="6"/>
  <c r="A5628" i="6"/>
  <c r="A5644" i="6"/>
  <c r="A5660" i="6"/>
  <c r="A5676" i="6"/>
  <c r="A5692" i="6"/>
  <c r="A5708" i="6"/>
  <c r="A5724" i="6"/>
  <c r="A5740" i="6"/>
  <c r="A5756" i="6"/>
  <c r="A5772" i="6"/>
  <c r="A5788" i="6"/>
  <c r="A5804" i="6"/>
  <c r="A5820" i="6"/>
  <c r="A5836" i="6"/>
  <c r="A5852" i="6"/>
  <c r="A5868" i="6"/>
  <c r="A5884" i="6"/>
  <c r="A5900" i="6"/>
  <c r="A5916" i="6"/>
  <c r="A5932" i="6"/>
  <c r="A5948" i="6"/>
  <c r="A5964" i="6"/>
  <c r="A5980" i="6"/>
  <c r="A5996" i="6"/>
  <c r="A6012" i="6"/>
  <c r="A6028" i="6"/>
  <c r="A6044" i="6"/>
  <c r="A6060" i="6"/>
  <c r="A6076" i="6"/>
  <c r="A6092" i="6"/>
  <c r="A6108" i="6"/>
  <c r="A6124" i="6"/>
  <c r="A6140" i="6"/>
  <c r="A6156" i="6"/>
  <c r="A6172" i="6"/>
  <c r="A6188" i="6"/>
  <c r="A6204" i="6"/>
  <c r="A6220" i="6"/>
  <c r="A6236" i="6"/>
  <c r="A6252" i="6"/>
  <c r="A6268" i="6"/>
  <c r="A6284" i="6"/>
  <c r="A6300" i="6"/>
  <c r="A6316" i="6"/>
  <c r="A6332" i="6"/>
  <c r="A6348" i="6"/>
  <c r="A6364" i="6"/>
  <c r="A6380" i="6"/>
  <c r="A6396" i="6"/>
  <c r="A6412" i="6"/>
  <c r="A6428" i="6"/>
  <c r="A6444" i="6"/>
  <c r="A6460" i="6"/>
  <c r="A6476" i="6"/>
  <c r="A6492" i="6"/>
  <c r="A6508" i="6"/>
  <c r="A6524" i="6"/>
  <c r="A6540" i="6"/>
  <c r="A6556" i="6"/>
  <c r="A6572" i="6"/>
  <c r="A6588" i="6"/>
  <c r="A6604" i="6"/>
  <c r="A6620" i="6"/>
  <c r="A6636" i="6"/>
  <c r="A6652" i="6"/>
  <c r="A6668" i="6"/>
  <c r="A6684" i="6"/>
  <c r="A6700" i="6"/>
  <c r="A6716" i="6"/>
  <c r="A6732" i="6"/>
  <c r="A6748" i="6"/>
  <c r="A6764" i="6"/>
  <c r="A6780" i="6"/>
  <c r="A6796" i="6"/>
  <c r="A6812" i="6"/>
  <c r="A6828" i="6"/>
  <c r="A6844" i="6"/>
  <c r="A6860" i="6"/>
  <c r="A6876" i="6"/>
  <c r="A6892" i="6"/>
  <c r="A6908" i="6"/>
  <c r="A6924" i="6"/>
  <c r="A6940" i="6"/>
  <c r="A6956" i="6"/>
  <c r="A6972" i="6"/>
  <c r="A6988" i="6"/>
  <c r="A7004" i="6"/>
  <c r="A7020" i="6"/>
  <c r="A7036" i="6"/>
  <c r="A7054" i="6"/>
  <c r="A7072" i="6"/>
  <c r="A7090" i="6"/>
  <c r="A7109" i="6"/>
  <c r="A7127" i="6"/>
  <c r="A7145" i="6"/>
  <c r="A7163" i="6"/>
  <c r="A7182" i="6"/>
  <c r="A7200" i="6"/>
  <c r="A7218" i="6"/>
  <c r="A7237" i="6"/>
  <c r="A7255" i="6"/>
  <c r="A7273" i="6"/>
  <c r="A7291" i="6"/>
  <c r="A7310" i="6"/>
  <c r="A7328" i="6"/>
  <c r="A7346" i="6"/>
  <c r="A7365" i="6"/>
  <c r="A7383" i="6"/>
  <c r="A7401" i="6"/>
  <c r="A7419" i="6"/>
  <c r="A7438" i="6"/>
  <c r="A7456" i="6"/>
  <c r="A7474" i="6"/>
  <c r="A7493" i="6"/>
  <c r="A7511" i="6"/>
  <c r="A7529" i="6"/>
  <c r="A7547" i="6"/>
  <c r="A7566" i="6"/>
  <c r="A7584" i="6"/>
  <c r="A7602" i="6"/>
  <c r="A7621" i="6"/>
  <c r="A7639" i="6"/>
  <c r="A7657" i="6"/>
  <c r="A7675" i="6"/>
  <c r="A7694" i="6"/>
  <c r="A7712" i="6"/>
  <c r="A7730" i="6"/>
  <c r="A7749" i="6"/>
  <c r="A7767" i="6"/>
  <c r="A7785" i="6"/>
  <c r="A7806" i="6"/>
  <c r="A7827" i="6"/>
  <c r="A7848" i="6"/>
  <c r="A7870" i="6"/>
  <c r="A7891" i="6"/>
  <c r="A7912" i="6"/>
  <c r="A7934" i="6"/>
  <c r="A7955" i="6"/>
  <c r="A7976" i="6"/>
  <c r="A7998" i="6"/>
  <c r="A8019" i="6"/>
  <c r="A8040" i="6"/>
  <c r="A8062" i="6"/>
  <c r="A8083" i="6"/>
  <c r="A8104" i="6"/>
  <c r="A8126" i="6"/>
  <c r="A8147" i="6"/>
  <c r="A8168" i="6"/>
  <c r="A8190" i="6"/>
  <c r="A8211" i="6"/>
  <c r="A8232" i="6"/>
  <c r="A8254" i="6"/>
  <c r="A8275" i="6"/>
  <c r="A8296" i="6"/>
  <c r="A8318" i="6"/>
  <c r="A8339" i="6"/>
  <c r="A8360" i="6"/>
  <c r="A8382" i="6"/>
  <c r="A8403" i="6"/>
  <c r="A8424" i="6"/>
  <c r="A8446" i="6"/>
  <c r="A8467" i="6"/>
  <c r="A8488" i="6"/>
  <c r="A8510" i="6"/>
  <c r="A8531" i="6"/>
  <c r="A8552" i="6"/>
  <c r="A8574" i="6"/>
  <c r="A8595" i="6"/>
  <c r="A8616" i="6"/>
  <c r="A8638" i="6"/>
  <c r="A8659" i="6"/>
  <c r="A8680" i="6"/>
  <c r="A8702" i="6"/>
  <c r="A8723" i="6"/>
  <c r="A8744" i="6"/>
  <c r="A8766" i="6"/>
  <c r="A8787" i="6"/>
  <c r="A8808" i="6"/>
  <c r="A8830" i="6"/>
  <c r="A8851" i="6"/>
  <c r="A8872" i="6"/>
  <c r="A8894" i="6"/>
  <c r="A8915" i="6"/>
  <c r="A8936" i="6"/>
  <c r="A8958" i="6"/>
  <c r="A8979" i="6"/>
  <c r="A9000" i="6"/>
  <c r="A9022" i="6"/>
  <c r="A9043" i="6"/>
  <c r="A9064" i="6"/>
  <c r="A9086" i="6"/>
  <c r="A9107" i="6"/>
  <c r="A9128" i="6"/>
  <c r="A9150" i="6"/>
  <c r="A9171" i="6"/>
  <c r="A9192" i="6"/>
  <c r="A9214" i="6"/>
  <c r="A9235" i="6"/>
  <c r="A9256" i="6"/>
  <c r="A9278" i="6"/>
  <c r="A9299" i="6"/>
  <c r="A9320" i="6"/>
  <c r="A9342" i="6"/>
  <c r="A9363" i="6"/>
  <c r="A9384" i="6"/>
  <c r="A9406" i="6"/>
  <c r="A9427" i="6"/>
  <c r="A9448" i="6"/>
  <c r="A9470" i="6"/>
  <c r="A9491" i="6"/>
  <c r="A9512" i="6"/>
  <c r="A9534" i="6"/>
  <c r="A9555" i="6"/>
  <c r="A9576" i="6"/>
  <c r="A9598" i="6"/>
  <c r="A9619" i="6"/>
  <c r="A9640" i="6"/>
  <c r="A9662" i="6"/>
  <c r="A9683" i="6"/>
  <c r="A9704" i="6"/>
  <c r="A9726" i="6"/>
  <c r="A9747" i="6"/>
  <c r="A9768" i="6"/>
  <c r="A9790" i="6"/>
  <c r="A9811" i="6"/>
  <c r="A9832" i="6"/>
  <c r="A9854" i="6"/>
  <c r="A9875" i="6"/>
  <c r="A9896" i="6"/>
  <c r="A9918" i="6"/>
  <c r="A9939" i="6"/>
  <c r="A9960" i="6"/>
  <c r="A9982" i="6"/>
  <c r="C2" i="6" a="1"/>
  <c r="D2" i="6" a="1"/>
  <c r="H10001" i="6"/>
  <c r="H9993" i="6"/>
  <c r="H9985" i="6"/>
  <c r="H9977" i="6"/>
  <c r="H9969" i="6"/>
  <c r="H9961" i="6"/>
  <c r="H9953" i="6"/>
  <c r="H9945" i="6"/>
  <c r="H9937" i="6"/>
  <c r="H9929" i="6"/>
  <c r="H9921" i="6"/>
  <c r="H9913" i="6"/>
  <c r="H9905" i="6"/>
  <c r="H9897" i="6"/>
  <c r="H9889" i="6"/>
  <c r="H9881" i="6"/>
  <c r="H9873" i="6"/>
  <c r="H9865" i="6"/>
  <c r="H9857" i="6"/>
  <c r="H9849" i="6"/>
  <c r="H9841" i="6"/>
  <c r="H9833" i="6"/>
  <c r="H9825" i="6"/>
  <c r="H9817" i="6"/>
  <c r="H9809" i="6"/>
  <c r="H9801" i="6"/>
  <c r="H9793" i="6"/>
  <c r="H9785" i="6"/>
  <c r="H9777" i="6"/>
  <c r="H9769" i="6"/>
  <c r="H9761" i="6"/>
  <c r="H9753" i="6"/>
  <c r="H9745" i="6"/>
  <c r="H9737" i="6"/>
  <c r="H9729" i="6"/>
  <c r="H9721" i="6"/>
  <c r="H9713" i="6"/>
  <c r="H9705" i="6"/>
  <c r="H9697" i="6"/>
  <c r="H9689" i="6"/>
  <c r="H9681" i="6"/>
  <c r="H9673" i="6"/>
  <c r="H9665" i="6"/>
  <c r="H9657" i="6"/>
  <c r="H9649" i="6"/>
  <c r="H9641" i="6"/>
  <c r="H9633" i="6"/>
  <c r="H9625" i="6"/>
  <c r="H9617" i="6"/>
  <c r="H9609" i="6"/>
  <c r="H9601" i="6"/>
  <c r="H9593" i="6"/>
  <c r="H9585" i="6"/>
  <c r="H9577" i="6"/>
  <c r="H9569" i="6"/>
  <c r="H9561" i="6"/>
  <c r="H9553" i="6"/>
  <c r="H9545" i="6"/>
  <c r="H9537" i="6"/>
  <c r="H9529" i="6"/>
  <c r="H9521" i="6"/>
  <c r="H9513" i="6"/>
  <c r="H9505" i="6"/>
  <c r="H9497" i="6"/>
  <c r="H9489" i="6"/>
  <c r="H9481" i="6"/>
  <c r="H9473" i="6"/>
  <c r="H9465" i="6"/>
  <c r="H9457" i="6"/>
  <c r="H9449" i="6"/>
  <c r="H9441" i="6"/>
  <c r="H9433" i="6"/>
  <c r="H9425" i="6"/>
  <c r="H9417" i="6"/>
  <c r="H9409" i="6"/>
  <c r="H9401" i="6"/>
  <c r="H9393" i="6"/>
  <c r="H9385" i="6"/>
  <c r="H9377" i="6"/>
  <c r="H9369" i="6"/>
  <c r="H9361" i="6"/>
  <c r="H9998" i="6"/>
  <c r="H9989" i="6"/>
  <c r="H9980" i="6"/>
  <c r="H9971" i="6"/>
  <c r="H9962" i="6"/>
  <c r="H9952" i="6"/>
  <c r="H9943" i="6"/>
  <c r="H9934" i="6"/>
  <c r="H9925" i="6"/>
  <c r="H9916" i="6"/>
  <c r="H9907" i="6"/>
  <c r="H9898" i="6"/>
  <c r="H9888" i="6"/>
  <c r="H9879" i="6"/>
  <c r="H9870" i="6"/>
  <c r="H9861" i="6"/>
  <c r="H9852" i="6"/>
  <c r="H9843" i="6"/>
  <c r="H9834" i="6"/>
  <c r="H9824" i="6"/>
  <c r="H9815" i="6"/>
  <c r="H9806" i="6"/>
  <c r="H9797" i="6"/>
  <c r="H9788" i="6"/>
  <c r="H9779" i="6"/>
  <c r="H9770" i="6"/>
  <c r="H9760" i="6"/>
  <c r="H9751" i="6"/>
  <c r="H9742" i="6"/>
  <c r="H9733" i="6"/>
  <c r="H9724" i="6"/>
  <c r="H9715" i="6"/>
  <c r="H9706" i="6"/>
  <c r="H9696" i="6"/>
  <c r="H9687" i="6"/>
  <c r="H9678" i="6"/>
  <c r="H9669" i="6"/>
  <c r="H9660" i="6"/>
  <c r="H9651" i="6"/>
  <c r="H9642" i="6"/>
  <c r="H9632" i="6"/>
  <c r="H9623" i="6"/>
  <c r="H9614" i="6"/>
  <c r="H9605" i="6"/>
  <c r="H9596" i="6"/>
  <c r="H9587" i="6"/>
  <c r="H9578" i="6"/>
  <c r="H9568" i="6"/>
  <c r="H9559" i="6"/>
  <c r="H9550" i="6"/>
  <c r="H9541" i="6"/>
  <c r="H9532" i="6"/>
  <c r="H9523" i="6"/>
  <c r="H9514" i="6"/>
  <c r="H9504" i="6"/>
  <c r="H9495" i="6"/>
  <c r="H9486" i="6"/>
  <c r="H9477" i="6"/>
  <c r="H9468" i="6"/>
  <c r="H9459" i="6"/>
  <c r="H9450" i="6"/>
  <c r="H9440" i="6"/>
  <c r="H9431" i="6"/>
  <c r="H9422" i="6"/>
  <c r="H9413" i="6"/>
  <c r="H9404" i="6"/>
  <c r="H9395" i="6"/>
  <c r="H9386" i="6"/>
  <c r="H9376" i="6"/>
  <c r="H9367" i="6"/>
  <c r="H9358" i="6"/>
  <c r="H9350" i="6"/>
  <c r="H9342" i="6"/>
  <c r="H9334" i="6"/>
  <c r="H9326" i="6"/>
  <c r="H9318" i="6"/>
  <c r="H9310" i="6"/>
  <c r="H9302" i="6"/>
  <c r="H9294" i="6"/>
  <c r="H9286" i="6"/>
  <c r="H9278" i="6"/>
  <c r="H9270" i="6"/>
  <c r="H9262" i="6"/>
  <c r="H9254" i="6"/>
  <c r="H9246" i="6"/>
  <c r="H9997" i="6"/>
  <c r="H9987" i="6"/>
  <c r="H9976" i="6"/>
  <c r="H9966" i="6"/>
  <c r="H9956" i="6"/>
  <c r="H9946" i="6"/>
  <c r="H9935" i="6"/>
  <c r="H9924" i="6"/>
  <c r="H9914" i="6"/>
  <c r="H9903" i="6"/>
  <c r="H9893" i="6"/>
  <c r="H9883" i="6"/>
  <c r="H9872" i="6"/>
  <c r="H9862" i="6"/>
  <c r="H9851" i="6"/>
  <c r="H9840" i="6"/>
  <c r="H9830" i="6"/>
  <c r="H9820" i="6"/>
  <c r="H9810" i="6"/>
  <c r="H9799" i="6"/>
  <c r="H9789" i="6"/>
  <c r="H9778" i="6"/>
  <c r="H9767" i="6"/>
  <c r="H9757" i="6"/>
  <c r="H9747" i="6"/>
  <c r="H9736" i="6"/>
  <c r="H9726" i="6"/>
  <c r="H9716" i="6"/>
  <c r="H9704" i="6"/>
  <c r="H9694" i="6"/>
  <c r="H9684" i="6"/>
  <c r="H9674" i="6"/>
  <c r="H9663" i="6"/>
  <c r="H9653" i="6"/>
  <c r="H9643" i="6"/>
  <c r="H9631" i="6"/>
  <c r="H9621" i="6"/>
  <c r="H9611" i="6"/>
  <c r="H9600" i="6"/>
  <c r="H9590" i="6"/>
  <c r="H9580" i="6"/>
  <c r="H9570" i="6"/>
  <c r="H9558" i="6"/>
  <c r="H9548" i="6"/>
  <c r="H9538" i="6"/>
  <c r="H9527" i="6"/>
  <c r="H9517" i="6"/>
  <c r="H9507" i="6"/>
  <c r="H9496" i="6"/>
  <c r="H9485" i="6"/>
  <c r="H9475" i="6"/>
  <c r="H9464" i="6"/>
  <c r="H9454" i="6"/>
  <c r="H9444" i="6"/>
  <c r="H9434" i="6"/>
  <c r="H9423" i="6"/>
  <c r="H9412" i="6"/>
  <c r="H9402" i="6"/>
  <c r="H9391" i="6"/>
  <c r="H9381" i="6"/>
  <c r="H9371" i="6"/>
  <c r="H9360" i="6"/>
  <c r="H9351" i="6"/>
  <c r="H9341" i="6"/>
  <c r="H9332" i="6"/>
  <c r="H9323" i="6"/>
  <c r="H9314" i="6"/>
  <c r="H9305" i="6"/>
  <c r="H9296" i="6"/>
  <c r="H9287" i="6"/>
  <c r="H9277" i="6"/>
  <c r="H9268" i="6"/>
  <c r="H9259" i="6"/>
  <c r="H9250" i="6"/>
  <c r="H9241" i="6"/>
  <c r="H9233" i="6"/>
  <c r="H9225" i="6"/>
  <c r="H9217" i="6"/>
  <c r="H9209" i="6"/>
  <c r="H9201" i="6"/>
  <c r="H9193" i="6"/>
  <c r="H9185" i="6"/>
  <c r="H9177" i="6"/>
  <c r="H9169" i="6"/>
  <c r="H9161" i="6"/>
  <c r="H9153" i="6"/>
  <c r="H9145" i="6"/>
  <c r="H9137" i="6"/>
  <c r="H9129" i="6"/>
  <c r="H9121" i="6"/>
  <c r="H9113" i="6"/>
  <c r="H9105" i="6"/>
  <c r="H9097" i="6"/>
  <c r="H9089" i="6"/>
  <c r="H9081" i="6"/>
  <c r="H9073" i="6"/>
  <c r="H9065" i="6"/>
  <c r="H9057" i="6"/>
  <c r="H9049" i="6"/>
  <c r="H9041" i="6"/>
  <c r="H9033" i="6"/>
  <c r="H9025" i="6"/>
  <c r="H9017" i="6"/>
  <c r="H9009" i="6"/>
  <c r="H9001" i="6"/>
  <c r="H8993" i="6"/>
  <c r="H8985" i="6"/>
  <c r="H8977" i="6"/>
  <c r="H8969" i="6"/>
  <c r="H8961" i="6"/>
  <c r="H8953" i="6"/>
  <c r="H8945" i="6"/>
  <c r="H8937" i="6"/>
  <c r="H8929" i="6"/>
  <c r="H8921" i="6"/>
  <c r="H8913" i="6"/>
  <c r="H8905" i="6"/>
  <c r="H8897" i="6"/>
  <c r="H8889" i="6"/>
  <c r="H8881" i="6"/>
  <c r="H8873" i="6"/>
  <c r="H8865" i="6"/>
  <c r="H8857" i="6"/>
  <c r="H8849" i="6"/>
  <c r="H8841" i="6"/>
  <c r="H8833" i="6"/>
  <c r="H8825" i="6"/>
  <c r="H8817" i="6"/>
  <c r="H8809" i="6"/>
  <c r="H8801" i="6"/>
  <c r="H8793" i="6"/>
  <c r="H8785" i="6"/>
  <c r="H8777" i="6"/>
  <c r="H8769" i="6"/>
  <c r="H8761" i="6"/>
  <c r="H8753" i="6"/>
  <c r="H8745" i="6"/>
  <c r="H8737" i="6"/>
  <c r="H8729" i="6"/>
  <c r="H8721" i="6"/>
  <c r="H8713" i="6"/>
  <c r="H8705" i="6"/>
  <c r="H8697" i="6"/>
  <c r="H8689" i="6"/>
  <c r="H8681" i="6"/>
  <c r="H8673" i="6"/>
  <c r="H8665" i="6"/>
  <c r="H8657" i="6"/>
  <c r="H8649" i="6"/>
  <c r="H8641" i="6"/>
  <c r="H8633" i="6"/>
  <c r="H8625" i="6"/>
  <c r="H8617" i="6"/>
  <c r="H8609" i="6"/>
  <c r="H8601" i="6"/>
  <c r="H8593" i="6"/>
  <c r="H8585" i="6"/>
  <c r="H8577" i="6"/>
  <c r="H8569" i="6"/>
  <c r="H8561" i="6"/>
  <c r="H8553" i="6"/>
  <c r="H8545" i="6"/>
  <c r="H8537" i="6"/>
  <c r="H8529" i="6"/>
  <c r="H8521" i="6"/>
  <c r="H8513" i="6"/>
  <c r="H8505" i="6"/>
  <c r="H8497" i="6"/>
  <c r="H8489" i="6"/>
  <c r="H8481" i="6"/>
  <c r="H10000" i="6"/>
  <c r="H9988" i="6"/>
  <c r="H9975" i="6"/>
  <c r="H9964" i="6"/>
  <c r="H9951" i="6"/>
  <c r="H9940" i="6"/>
  <c r="H9928" i="6"/>
  <c r="H9917" i="6"/>
  <c r="H9904" i="6"/>
  <c r="H9892" i="6"/>
  <c r="H9880" i="6"/>
  <c r="H9868" i="6"/>
  <c r="H9856" i="6"/>
  <c r="H9845" i="6"/>
  <c r="H9832" i="6"/>
  <c r="H9821" i="6"/>
  <c r="H9808" i="6"/>
  <c r="H9796" i="6"/>
  <c r="H9784" i="6"/>
  <c r="H9773" i="6"/>
  <c r="H9762" i="6"/>
  <c r="H9749" i="6"/>
  <c r="H9738" i="6"/>
  <c r="H9725" i="6"/>
  <c r="H9712" i="6"/>
  <c r="H9701" i="6"/>
  <c r="H9690" i="6"/>
  <c r="H9677" i="6"/>
  <c r="H9666" i="6"/>
  <c r="H9654" i="6"/>
  <c r="H9640" i="6"/>
  <c r="H9629" i="6"/>
  <c r="H9618" i="6"/>
  <c r="H9606" i="6"/>
  <c r="H9594" i="6"/>
  <c r="H9582" i="6"/>
  <c r="H9571" i="6"/>
  <c r="H9557" i="6"/>
  <c r="H9546" i="6"/>
  <c r="H9534" i="6"/>
  <c r="H9522" i="6"/>
  <c r="H9510" i="6"/>
  <c r="H9499" i="6"/>
  <c r="H9487" i="6"/>
  <c r="H9474" i="6"/>
  <c r="H9462" i="6"/>
  <c r="H9451" i="6"/>
  <c r="H9438" i="6"/>
  <c r="H9427" i="6"/>
  <c r="H9415" i="6"/>
  <c r="H9403" i="6"/>
  <c r="H9390" i="6"/>
  <c r="H9379" i="6"/>
  <c r="H9366" i="6"/>
  <c r="H9355" i="6"/>
  <c r="H9345" i="6"/>
  <c r="H9335" i="6"/>
  <c r="H9324" i="6"/>
  <c r="H9313" i="6"/>
  <c r="H9303" i="6"/>
  <c r="H9292" i="6"/>
  <c r="H9282" i="6"/>
  <c r="H9272" i="6"/>
  <c r="H9261" i="6"/>
  <c r="H9251" i="6"/>
  <c r="H9240" i="6"/>
  <c r="H9231" i="6"/>
  <c r="H9222" i="6"/>
  <c r="H9213" i="6"/>
  <c r="H9204" i="6"/>
  <c r="H9195" i="6"/>
  <c r="H9186" i="6"/>
  <c r="H9176" i="6"/>
  <c r="H9167" i="6"/>
  <c r="H9158" i="6"/>
  <c r="H9149" i="6"/>
  <c r="H9140" i="6"/>
  <c r="H9131" i="6"/>
  <c r="H9122" i="6"/>
  <c r="H9112" i="6"/>
  <c r="H9103" i="6"/>
  <c r="H9094" i="6"/>
  <c r="H9085" i="6"/>
  <c r="H9076" i="6"/>
  <c r="H9067" i="6"/>
  <c r="H9058" i="6"/>
  <c r="H9048" i="6"/>
  <c r="H9039" i="6"/>
  <c r="H9030" i="6"/>
  <c r="H9021" i="6"/>
  <c r="H9012" i="6"/>
  <c r="H9003" i="6"/>
  <c r="H8994" i="6"/>
  <c r="H8984" i="6"/>
  <c r="H8975" i="6"/>
  <c r="H8966" i="6"/>
  <c r="H8957" i="6"/>
  <c r="H8948" i="6"/>
  <c r="H8939" i="6"/>
  <c r="H8930" i="6"/>
  <c r="H8920" i="6"/>
  <c r="H8911" i="6"/>
  <c r="H8902" i="6"/>
  <c r="H8893" i="6"/>
  <c r="H8884" i="6"/>
  <c r="H8875" i="6"/>
  <c r="H8866" i="6"/>
  <c r="H8856" i="6"/>
  <c r="H8847" i="6"/>
  <c r="H8838" i="6"/>
  <c r="H8829" i="6"/>
  <c r="H8820" i="6"/>
  <c r="H8811" i="6"/>
  <c r="H8802" i="6"/>
  <c r="H8792" i="6"/>
  <c r="H8783" i="6"/>
  <c r="H8774" i="6"/>
  <c r="H8765" i="6"/>
  <c r="H8756" i="6"/>
  <c r="H8747" i="6"/>
  <c r="H8738" i="6"/>
  <c r="H8728" i="6"/>
  <c r="H8719" i="6"/>
  <c r="H8710" i="6"/>
  <c r="H8701" i="6"/>
  <c r="H8692" i="6"/>
  <c r="H8683" i="6"/>
  <c r="H8674" i="6"/>
  <c r="H8664" i="6"/>
  <c r="H8655" i="6"/>
  <c r="H8646" i="6"/>
  <c r="H8637" i="6"/>
  <c r="H8628" i="6"/>
  <c r="H8619" i="6"/>
  <c r="H8610" i="6"/>
  <c r="H8600" i="6"/>
  <c r="H8591" i="6"/>
  <c r="H8582" i="6"/>
  <c r="H8573" i="6"/>
  <c r="H8564" i="6"/>
  <c r="H8555" i="6"/>
  <c r="H8546" i="6"/>
  <c r="H8536" i="6"/>
  <c r="H8527" i="6"/>
  <c r="H8518" i="6"/>
  <c r="H8509" i="6"/>
  <c r="H8500" i="6"/>
  <c r="H8491" i="6"/>
  <c r="H8482" i="6"/>
  <c r="H8473" i="6"/>
  <c r="H8465" i="6"/>
  <c r="H8457" i="6"/>
  <c r="H8449" i="6"/>
  <c r="H8441" i="6"/>
  <c r="H8433" i="6"/>
  <c r="H8425" i="6"/>
  <c r="H8417" i="6"/>
  <c r="H8409" i="6"/>
  <c r="H8401" i="6"/>
  <c r="H8393" i="6"/>
  <c r="H8385" i="6"/>
  <c r="H8377" i="6"/>
  <c r="H8369" i="6"/>
  <c r="H8361" i="6"/>
  <c r="H8353" i="6"/>
  <c r="H8345" i="6"/>
  <c r="H8337" i="6"/>
  <c r="H8329" i="6"/>
  <c r="H8321" i="6"/>
  <c r="H8313" i="6"/>
  <c r="H8305" i="6"/>
  <c r="H8297" i="6"/>
  <c r="H8289" i="6"/>
  <c r="H8281" i="6"/>
  <c r="H8273" i="6"/>
  <c r="H8265" i="6"/>
  <c r="H8257" i="6"/>
  <c r="H8249" i="6"/>
  <c r="H8241" i="6"/>
  <c r="H8233" i="6"/>
  <c r="H9996" i="6"/>
  <c r="H9984" i="6"/>
  <c r="H9973" i="6"/>
  <c r="H9960" i="6"/>
  <c r="H9949" i="6"/>
  <c r="H9938" i="6"/>
  <c r="H9926" i="6"/>
  <c r="H9912" i="6"/>
  <c r="H9901" i="6"/>
  <c r="H9890" i="6"/>
  <c r="H9877" i="6"/>
  <c r="H9866" i="6"/>
  <c r="H9854" i="6"/>
  <c r="H9842" i="6"/>
  <c r="H9829" i="6"/>
  <c r="H9818" i="6"/>
  <c r="H9805" i="6"/>
  <c r="H9794" i="6"/>
  <c r="H9782" i="6"/>
  <c r="H9771" i="6"/>
  <c r="H9758" i="6"/>
  <c r="H9746" i="6"/>
  <c r="H9734" i="6"/>
  <c r="H9722" i="6"/>
  <c r="H9710" i="6"/>
  <c r="H9699" i="6"/>
  <c r="H9686" i="6"/>
  <c r="H9675" i="6"/>
  <c r="H9662" i="6"/>
  <c r="H9650" i="6"/>
  <c r="H9638" i="6"/>
  <c r="H9627" i="6"/>
  <c r="H9615" i="6"/>
  <c r="H9603" i="6"/>
  <c r="H9591" i="6"/>
  <c r="H9579" i="6"/>
  <c r="H9566" i="6"/>
  <c r="H9555" i="6"/>
  <c r="H9543" i="6"/>
  <c r="H9531" i="6"/>
  <c r="H9519" i="6"/>
  <c r="H9508" i="6"/>
  <c r="H9494" i="6"/>
  <c r="H9483" i="6"/>
  <c r="H9471" i="6"/>
  <c r="H9460" i="6"/>
  <c r="H9447" i="6"/>
  <c r="H9436" i="6"/>
  <c r="H9424" i="6"/>
  <c r="H9411" i="6"/>
  <c r="H9399" i="6"/>
  <c r="H9388" i="6"/>
  <c r="H9375" i="6"/>
  <c r="H9364" i="6"/>
  <c r="H9353" i="6"/>
  <c r="H9343" i="6"/>
  <c r="H9331" i="6"/>
  <c r="H9321" i="6"/>
  <c r="H9311" i="6"/>
  <c r="H9300" i="6"/>
  <c r="H9290" i="6"/>
  <c r="H9280" i="6"/>
  <c r="H9269" i="6"/>
  <c r="H9258" i="6"/>
  <c r="H9248" i="6"/>
  <c r="H9238" i="6"/>
  <c r="H9229" i="6"/>
  <c r="H9220" i="6"/>
  <c r="H9211" i="6"/>
  <c r="H9202" i="6"/>
  <c r="H9192" i="6"/>
  <c r="H9183" i="6"/>
  <c r="H9174" i="6"/>
  <c r="H9165" i="6"/>
  <c r="H9156" i="6"/>
  <c r="H9147" i="6"/>
  <c r="H9138" i="6"/>
  <c r="H9128" i="6"/>
  <c r="H9119" i="6"/>
  <c r="H9110" i="6"/>
  <c r="H9101" i="6"/>
  <c r="H9092" i="6"/>
  <c r="H9083" i="6"/>
  <c r="H9074" i="6"/>
  <c r="H9064" i="6"/>
  <c r="H9983" i="6"/>
  <c r="H9968" i="6"/>
  <c r="H9954" i="6"/>
  <c r="H9936" i="6"/>
  <c r="H9920" i="6"/>
  <c r="H9906" i="6"/>
  <c r="H9887" i="6"/>
  <c r="H9874" i="6"/>
  <c r="H9858" i="6"/>
  <c r="H9839" i="6"/>
  <c r="H9826" i="6"/>
  <c r="H9811" i="6"/>
  <c r="H9792" i="6"/>
  <c r="H9776" i="6"/>
  <c r="H9763" i="6"/>
  <c r="H9744" i="6"/>
  <c r="H9730" i="6"/>
  <c r="H9714" i="6"/>
  <c r="H9698" i="6"/>
  <c r="H9682" i="6"/>
  <c r="H9667" i="6"/>
  <c r="H9648" i="6"/>
  <c r="H9635" i="6"/>
  <c r="H9619" i="6"/>
  <c r="H9602" i="6"/>
  <c r="H9586" i="6"/>
  <c r="H9572" i="6"/>
  <c r="H9554" i="6"/>
  <c r="H9539" i="6"/>
  <c r="H9524" i="6"/>
  <c r="H9506" i="6"/>
  <c r="H9491" i="6"/>
  <c r="H9476" i="6"/>
  <c r="H9458" i="6"/>
  <c r="H9443" i="6"/>
  <c r="H9428" i="6"/>
  <c r="H9410" i="6"/>
  <c r="H9396" i="6"/>
  <c r="H9380" i="6"/>
  <c r="H9363" i="6"/>
  <c r="H9348" i="6"/>
  <c r="H9336" i="6"/>
  <c r="H9320" i="6"/>
  <c r="H9307" i="6"/>
  <c r="H9293" i="6"/>
  <c r="H9279" i="6"/>
  <c r="H9265" i="6"/>
  <c r="H9252" i="6"/>
  <c r="H9237" i="6"/>
  <c r="H9226" i="6"/>
  <c r="H9214" i="6"/>
  <c r="H9200" i="6"/>
  <c r="H9189" i="6"/>
  <c r="H9178" i="6"/>
  <c r="H9164" i="6"/>
  <c r="H9152" i="6"/>
  <c r="H9141" i="6"/>
  <c r="H9127" i="6"/>
  <c r="H9116" i="6"/>
  <c r="H9104" i="6"/>
  <c r="H9091" i="6"/>
  <c r="H9079" i="6"/>
  <c r="H9068" i="6"/>
  <c r="H9055" i="6"/>
  <c r="H9045" i="6"/>
  <c r="H9035" i="6"/>
  <c r="H9024" i="6"/>
  <c r="H9014" i="6"/>
  <c r="H9004" i="6"/>
  <c r="H8992" i="6"/>
  <c r="H8982" i="6"/>
  <c r="H8972" i="6"/>
  <c r="H8962" i="6"/>
  <c r="H8951" i="6"/>
  <c r="H8941" i="6"/>
  <c r="H8931" i="6"/>
  <c r="H8919" i="6"/>
  <c r="H8909" i="6"/>
  <c r="H8899" i="6"/>
  <c r="H8888" i="6"/>
  <c r="H8878" i="6"/>
  <c r="H8868" i="6"/>
  <c r="H8858" i="6"/>
  <c r="H8846" i="6"/>
  <c r="H9999" i="6"/>
  <c r="H9982" i="6"/>
  <c r="H9967" i="6"/>
  <c r="H9950" i="6"/>
  <c r="H9933" i="6"/>
  <c r="H9919" i="6"/>
  <c r="H9902" i="6"/>
  <c r="H9886" i="6"/>
  <c r="H9871" i="6"/>
  <c r="H9855" i="6"/>
  <c r="H9838" i="6"/>
  <c r="H9823" i="6"/>
  <c r="H9807" i="6"/>
  <c r="H9791" i="6"/>
  <c r="H9775" i="6"/>
  <c r="H9759" i="6"/>
  <c r="H9743" i="6"/>
  <c r="H9728" i="6"/>
  <c r="H9711" i="6"/>
  <c r="H9695" i="6"/>
  <c r="H9680" i="6"/>
  <c r="H9664" i="6"/>
  <c r="H9647" i="6"/>
  <c r="H9634" i="6"/>
  <c r="H9616" i="6"/>
  <c r="H9599" i="6"/>
  <c r="H9584" i="6"/>
  <c r="H9567" i="6"/>
  <c r="H9552" i="6"/>
  <c r="H9536" i="6"/>
  <c r="H9520" i="6"/>
  <c r="H9503" i="6"/>
  <c r="H9490" i="6"/>
  <c r="H9472" i="6"/>
  <c r="H9456" i="6"/>
  <c r="H9442" i="6"/>
  <c r="H9426" i="6"/>
  <c r="H9408" i="6"/>
  <c r="H9394" i="6"/>
  <c r="H9378" i="6"/>
  <c r="H9362" i="6"/>
  <c r="H9347" i="6"/>
  <c r="H9333" i="6"/>
  <c r="H9319" i="6"/>
  <c r="H9306" i="6"/>
  <c r="H9291" i="6"/>
  <c r="H9276" i="6"/>
  <c r="H9264" i="6"/>
  <c r="H9249" i="6"/>
  <c r="H9236" i="6"/>
  <c r="H9224" i="6"/>
  <c r="H9212" i="6"/>
  <c r="H9199" i="6"/>
  <c r="H9188" i="6"/>
  <c r="H9175" i="6"/>
  <c r="H9163" i="6"/>
  <c r="H9151" i="6"/>
  <c r="H9139" i="6"/>
  <c r="H9126" i="6"/>
  <c r="H9115" i="6"/>
  <c r="H9102" i="6"/>
  <c r="H9090" i="6"/>
  <c r="H9078" i="6"/>
  <c r="H9066" i="6"/>
  <c r="H9054" i="6"/>
  <c r="H9044" i="6"/>
  <c r="H9034" i="6"/>
  <c r="H9023" i="6"/>
  <c r="H9013" i="6"/>
  <c r="H9002" i="6"/>
  <c r="H8991" i="6"/>
  <c r="H8981" i="6"/>
  <c r="H8971" i="6"/>
  <c r="H8960" i="6"/>
  <c r="H8950" i="6"/>
  <c r="H8940" i="6"/>
  <c r="H8928" i="6"/>
  <c r="H8918" i="6"/>
  <c r="H8908" i="6"/>
  <c r="H8898" i="6"/>
  <c r="H8887" i="6"/>
  <c r="H8877" i="6"/>
  <c r="H8867" i="6"/>
  <c r="H8855" i="6"/>
  <c r="H8845" i="6"/>
  <c r="H8835" i="6"/>
  <c r="H8824" i="6"/>
  <c r="H8814" i="6"/>
  <c r="H8804" i="6"/>
  <c r="H8794" i="6"/>
  <c r="H8782" i="6"/>
  <c r="H8772" i="6"/>
  <c r="H8762" i="6"/>
  <c r="H8751" i="6"/>
  <c r="H8741" i="6"/>
  <c r="H8731" i="6"/>
  <c r="H8720" i="6"/>
  <c r="H8709" i="6"/>
  <c r="H8699" i="6"/>
  <c r="H8688" i="6"/>
  <c r="H8678" i="6"/>
  <c r="H8668" i="6"/>
  <c r="H8658" i="6"/>
  <c r="H8647" i="6"/>
  <c r="H8636" i="6"/>
  <c r="H8626" i="6"/>
  <c r="H8615" i="6"/>
  <c r="H8605" i="6"/>
  <c r="H8595" i="6"/>
  <c r="H8584" i="6"/>
  <c r="H8574" i="6"/>
  <c r="H8563" i="6"/>
  <c r="H8552" i="6"/>
  <c r="H8542" i="6"/>
  <c r="H8532" i="6"/>
  <c r="H8522" i="6"/>
  <c r="H8511" i="6"/>
  <c r="H8501" i="6"/>
  <c r="H8490" i="6"/>
  <c r="H8479" i="6"/>
  <c r="H8470" i="6"/>
  <c r="H8461" i="6"/>
  <c r="H8452" i="6"/>
  <c r="H8443" i="6"/>
  <c r="H8434" i="6"/>
  <c r="H8424" i="6"/>
  <c r="H8415" i="6"/>
  <c r="H8406" i="6"/>
  <c r="H8397" i="6"/>
  <c r="H8388" i="6"/>
  <c r="H8379" i="6"/>
  <c r="H8370" i="6"/>
  <c r="H8360" i="6"/>
  <c r="H8351" i="6"/>
  <c r="H8342" i="6"/>
  <c r="H8333" i="6"/>
  <c r="H8324" i="6"/>
  <c r="H8315" i="6"/>
  <c r="H8306" i="6"/>
  <c r="H8296" i="6"/>
  <c r="H8287" i="6"/>
  <c r="H8278" i="6"/>
  <c r="H8269" i="6"/>
  <c r="H8260" i="6"/>
  <c r="H8251" i="6"/>
  <c r="H8242" i="6"/>
  <c r="H8232" i="6"/>
  <c r="H8224" i="6"/>
  <c r="H8216" i="6"/>
  <c r="H8208" i="6"/>
  <c r="H8200" i="6"/>
  <c r="H8192" i="6"/>
  <c r="H8184" i="6"/>
  <c r="H8176" i="6"/>
  <c r="H8168" i="6"/>
  <c r="H8160" i="6"/>
  <c r="H8152" i="6"/>
  <c r="H8144" i="6"/>
  <c r="H8136" i="6"/>
  <c r="H8128" i="6"/>
  <c r="H8120" i="6"/>
  <c r="H8112" i="6"/>
  <c r="H8104" i="6"/>
  <c r="H8096" i="6"/>
  <c r="H8088" i="6"/>
  <c r="H8080" i="6"/>
  <c r="H8072" i="6"/>
  <c r="H8064" i="6"/>
  <c r="H8056" i="6"/>
  <c r="H8048" i="6"/>
  <c r="H8040" i="6"/>
  <c r="H8032" i="6"/>
  <c r="H8024" i="6"/>
  <c r="H8016" i="6"/>
  <c r="H8008" i="6"/>
  <c r="H8000" i="6"/>
  <c r="H7992" i="6"/>
  <c r="H7984" i="6"/>
  <c r="H7976" i="6"/>
  <c r="H7968" i="6"/>
  <c r="H7960" i="6"/>
  <c r="H7952" i="6"/>
  <c r="H7944" i="6"/>
  <c r="H7936" i="6"/>
  <c r="H7928" i="6"/>
  <c r="H7920" i="6"/>
  <c r="H7912" i="6"/>
  <c r="H7904" i="6"/>
  <c r="H7896" i="6"/>
  <c r="H7888" i="6"/>
  <c r="H7880" i="6"/>
  <c r="H7872" i="6"/>
  <c r="H7864" i="6"/>
  <c r="H7856" i="6"/>
  <c r="H7848" i="6"/>
  <c r="H7840" i="6"/>
  <c r="H7832" i="6"/>
  <c r="H7824" i="6"/>
  <c r="H7816" i="6"/>
  <c r="H7808" i="6"/>
  <c r="H7800" i="6"/>
  <c r="H7792" i="6"/>
  <c r="H7784" i="6"/>
  <c r="H7776" i="6"/>
  <c r="H7768" i="6"/>
  <c r="H7760" i="6"/>
  <c r="H7752" i="6"/>
  <c r="H7744" i="6"/>
  <c r="H7736" i="6"/>
  <c r="H7728" i="6"/>
  <c r="H7720" i="6"/>
  <c r="H7712" i="6"/>
  <c r="H7704" i="6"/>
  <c r="H7696" i="6"/>
  <c r="H7688" i="6"/>
  <c r="H7680" i="6"/>
  <c r="H7672" i="6"/>
  <c r="H7664" i="6"/>
  <c r="H7656" i="6"/>
  <c r="H7648" i="6"/>
  <c r="H7640" i="6"/>
  <c r="H7632" i="6"/>
  <c r="H7624" i="6"/>
  <c r="H7616" i="6"/>
  <c r="H7608" i="6"/>
  <c r="H7600" i="6"/>
  <c r="H7592" i="6"/>
  <c r="H7584" i="6"/>
  <c r="H7576" i="6"/>
  <c r="H7568" i="6"/>
  <c r="H7560" i="6"/>
  <c r="H7552" i="6"/>
  <c r="H7544" i="6"/>
  <c r="H7536" i="6"/>
  <c r="H7528" i="6"/>
  <c r="H7520" i="6"/>
  <c r="H7512" i="6"/>
  <c r="H7504" i="6"/>
  <c r="H7496" i="6"/>
  <c r="H7488" i="6"/>
  <c r="H7480" i="6"/>
  <c r="H7472" i="6"/>
  <c r="H7464" i="6"/>
  <c r="H7456" i="6"/>
  <c r="H7448" i="6"/>
  <c r="H7440" i="6"/>
  <c r="H7432" i="6"/>
  <c r="H7424" i="6"/>
  <c r="H7416" i="6"/>
  <c r="H7408" i="6"/>
  <c r="H7400" i="6"/>
  <c r="H7392" i="6"/>
  <c r="H7384" i="6"/>
  <c r="H7376" i="6"/>
  <c r="H7368" i="6"/>
  <c r="H7360" i="6"/>
  <c r="H7352" i="6"/>
  <c r="H7344" i="6"/>
  <c r="H7336" i="6"/>
  <c r="H7328" i="6"/>
  <c r="H7320" i="6"/>
  <c r="H7312" i="6"/>
  <c r="H7304" i="6"/>
  <c r="H7296" i="6"/>
  <c r="H7288" i="6"/>
  <c r="H7280" i="6"/>
  <c r="H9995" i="6"/>
  <c r="H9981" i="6"/>
  <c r="H9965" i="6"/>
  <c r="H9948" i="6"/>
  <c r="H9932" i="6"/>
  <c r="H9918" i="6"/>
  <c r="H9900" i="6"/>
  <c r="H9885" i="6"/>
  <c r="H9869" i="6"/>
  <c r="H9853" i="6"/>
  <c r="H9837" i="6"/>
  <c r="H9822" i="6"/>
  <c r="H9804" i="6"/>
  <c r="H9790" i="6"/>
  <c r="H9774" i="6"/>
  <c r="H9756" i="6"/>
  <c r="H9741" i="6"/>
  <c r="H9727" i="6"/>
  <c r="H9709" i="6"/>
  <c r="H9693" i="6"/>
  <c r="H9679" i="6"/>
  <c r="H9661" i="6"/>
  <c r="H9646" i="6"/>
  <c r="H9630" i="6"/>
  <c r="H9613" i="6"/>
  <c r="H9598" i="6"/>
  <c r="H9583" i="6"/>
  <c r="H9565" i="6"/>
  <c r="H9551" i="6"/>
  <c r="H9535" i="6"/>
  <c r="H9518" i="6"/>
  <c r="H9502" i="6"/>
  <c r="H9488" i="6"/>
  <c r="H9470" i="6"/>
  <c r="H9455" i="6"/>
  <c r="H9439" i="6"/>
  <c r="H9421" i="6"/>
  <c r="H9407" i="6"/>
  <c r="H9392" i="6"/>
  <c r="H9374" i="6"/>
  <c r="H9359" i="6"/>
  <c r="H9346" i="6"/>
  <c r="H9330" i="6"/>
  <c r="H9317" i="6"/>
  <c r="H9304" i="6"/>
  <c r="H9289" i="6"/>
  <c r="H9275" i="6"/>
  <c r="H9263" i="6"/>
  <c r="H9247" i="6"/>
  <c r="H9235" i="6"/>
  <c r="H9223" i="6"/>
  <c r="H9210" i="6"/>
  <c r="H9198" i="6"/>
  <c r="H9187" i="6"/>
  <c r="H9173" i="6"/>
  <c r="H9162" i="6"/>
  <c r="H9150" i="6"/>
  <c r="H9136" i="6"/>
  <c r="H9125" i="6"/>
  <c r="H9114" i="6"/>
  <c r="H9100" i="6"/>
  <c r="H9088" i="6"/>
  <c r="H9077" i="6"/>
  <c r="H9063" i="6"/>
  <c r="H9053" i="6"/>
  <c r="H9043" i="6"/>
  <c r="H9032" i="6"/>
  <c r="H9022" i="6"/>
  <c r="H9011" i="6"/>
  <c r="H9000" i="6"/>
  <c r="H8990" i="6"/>
  <c r="H8980" i="6"/>
  <c r="H8970" i="6"/>
  <c r="H8959" i="6"/>
  <c r="H8949" i="6"/>
  <c r="H8938" i="6"/>
  <c r="H8927" i="6"/>
  <c r="H8917" i="6"/>
  <c r="H8907" i="6"/>
  <c r="H8896" i="6"/>
  <c r="H8886" i="6"/>
  <c r="H8876" i="6"/>
  <c r="H8864" i="6"/>
  <c r="H8854" i="6"/>
  <c r="H8844" i="6"/>
  <c r="H9994" i="6"/>
  <c r="H9979" i="6"/>
  <c r="H9963" i="6"/>
  <c r="H9947" i="6"/>
  <c r="H9931" i="6"/>
  <c r="H9915" i="6"/>
  <c r="H9899" i="6"/>
  <c r="H9884" i="6"/>
  <c r="H9867" i="6"/>
  <c r="H9850" i="6"/>
  <c r="H9836" i="6"/>
  <c r="H9819" i="6"/>
  <c r="H9803" i="6"/>
  <c r="H9787" i="6"/>
  <c r="H9772" i="6"/>
  <c r="H9755" i="6"/>
  <c r="H9740" i="6"/>
  <c r="H9723" i="6"/>
  <c r="H9708" i="6"/>
  <c r="H9692" i="6"/>
  <c r="H9676" i="6"/>
  <c r="H9659" i="6"/>
  <c r="H9645" i="6"/>
  <c r="H9628" i="6"/>
  <c r="H9612" i="6"/>
  <c r="H9597" i="6"/>
  <c r="H9581" i="6"/>
  <c r="H9564" i="6"/>
  <c r="H9549" i="6"/>
  <c r="H9533" i="6"/>
  <c r="H9516" i="6"/>
  <c r="H9501" i="6"/>
  <c r="H9484" i="6"/>
  <c r="H9469" i="6"/>
  <c r="H9453" i="6"/>
  <c r="H9437" i="6"/>
  <c r="H9420" i="6"/>
  <c r="H9406" i="6"/>
  <c r="H9389" i="6"/>
  <c r="H9373" i="6"/>
  <c r="H9357" i="6"/>
  <c r="H9344" i="6"/>
  <c r="H9329" i="6"/>
  <c r="H9316" i="6"/>
  <c r="H9301" i="6"/>
  <c r="H9288" i="6"/>
  <c r="H9274" i="6"/>
  <c r="H9260" i="6"/>
  <c r="H9245" i="6"/>
  <c r="H9234" i="6"/>
  <c r="H9221" i="6"/>
  <c r="H9208" i="6"/>
  <c r="H9197" i="6"/>
  <c r="H9184" i="6"/>
  <c r="H9172" i="6"/>
  <c r="H9160" i="6"/>
  <c r="H9148" i="6"/>
  <c r="H9135" i="6"/>
  <c r="H9124" i="6"/>
  <c r="H9111" i="6"/>
  <c r="H9099" i="6"/>
  <c r="H9087" i="6"/>
  <c r="H9075" i="6"/>
  <c r="H9062" i="6"/>
  <c r="H9052" i="6"/>
  <c r="H9042" i="6"/>
  <c r="H9031" i="6"/>
  <c r="H9020" i="6"/>
  <c r="H9010" i="6"/>
  <c r="H8999" i="6"/>
  <c r="H8989" i="6"/>
  <c r="H8979" i="6"/>
  <c r="H8968" i="6"/>
  <c r="H8958" i="6"/>
  <c r="H8947" i="6"/>
  <c r="H8936" i="6"/>
  <c r="H8926" i="6"/>
  <c r="H8916" i="6"/>
  <c r="H8906" i="6"/>
  <c r="H8895" i="6"/>
  <c r="H8885" i="6"/>
  <c r="H8874" i="6"/>
  <c r="H8863" i="6"/>
  <c r="H8853" i="6"/>
  <c r="H9991" i="6"/>
  <c r="H9958" i="6"/>
  <c r="H9927" i="6"/>
  <c r="H9895" i="6"/>
  <c r="H9863" i="6"/>
  <c r="H9831" i="6"/>
  <c r="H9800" i="6"/>
  <c r="H9766" i="6"/>
  <c r="H9735" i="6"/>
  <c r="H9703" i="6"/>
  <c r="H9671" i="6"/>
  <c r="H9639" i="6"/>
  <c r="H9608" i="6"/>
  <c r="H9575" i="6"/>
  <c r="H9544" i="6"/>
  <c r="H9512" i="6"/>
  <c r="H9480" i="6"/>
  <c r="H9448" i="6"/>
  <c r="H9418" i="6"/>
  <c r="H9384" i="6"/>
  <c r="H9354" i="6"/>
  <c r="H9327" i="6"/>
  <c r="H9298" i="6"/>
  <c r="H9271" i="6"/>
  <c r="H9243" i="6"/>
  <c r="H9218" i="6"/>
  <c r="H9194" i="6"/>
  <c r="H9170" i="6"/>
  <c r="H9144" i="6"/>
  <c r="H9120" i="6"/>
  <c r="H9096" i="6"/>
  <c r="H9071" i="6"/>
  <c r="H9050" i="6"/>
  <c r="H9028" i="6"/>
  <c r="H9007" i="6"/>
  <c r="H8987" i="6"/>
  <c r="H8965" i="6"/>
  <c r="H8944" i="6"/>
  <c r="H8924" i="6"/>
  <c r="H8903" i="6"/>
  <c r="H8882" i="6"/>
  <c r="H8861" i="6"/>
  <c r="H8842" i="6"/>
  <c r="H8830" i="6"/>
  <c r="H8818" i="6"/>
  <c r="H8806" i="6"/>
  <c r="H8795" i="6"/>
  <c r="H8781" i="6"/>
  <c r="H8770" i="6"/>
  <c r="H8758" i="6"/>
  <c r="H8746" i="6"/>
  <c r="H8734" i="6"/>
  <c r="H8723" i="6"/>
  <c r="H8711" i="6"/>
  <c r="H8698" i="6"/>
  <c r="H8686" i="6"/>
  <c r="H8675" i="6"/>
  <c r="H8662" i="6"/>
  <c r="H8651" i="6"/>
  <c r="H8639" i="6"/>
  <c r="H8627" i="6"/>
  <c r="H8614" i="6"/>
  <c r="H8603" i="6"/>
  <c r="H8590" i="6"/>
  <c r="H8579" i="6"/>
  <c r="H8567" i="6"/>
  <c r="H8556" i="6"/>
  <c r="H8543" i="6"/>
  <c r="H8531" i="6"/>
  <c r="H8519" i="6"/>
  <c r="H8507" i="6"/>
  <c r="H8495" i="6"/>
  <c r="H8484" i="6"/>
  <c r="H8472" i="6"/>
  <c r="H8462" i="6"/>
  <c r="H8451" i="6"/>
  <c r="H8440" i="6"/>
  <c r="H8430" i="6"/>
  <c r="H8420" i="6"/>
  <c r="H8410" i="6"/>
  <c r="H8399" i="6"/>
  <c r="H8389" i="6"/>
  <c r="H8378" i="6"/>
  <c r="H8367" i="6"/>
  <c r="H8357" i="6"/>
  <c r="H8347" i="6"/>
  <c r="H8336" i="6"/>
  <c r="H8326" i="6"/>
  <c r="H8316" i="6"/>
  <c r="H8304" i="6"/>
  <c r="H8294" i="6"/>
  <c r="H8284" i="6"/>
  <c r="H8274" i="6"/>
  <c r="H8263" i="6"/>
  <c r="H8253" i="6"/>
  <c r="H8243" i="6"/>
  <c r="H8231" i="6"/>
  <c r="H8222" i="6"/>
  <c r="H8213" i="6"/>
  <c r="H8204" i="6"/>
  <c r="H8195" i="6"/>
  <c r="H8186" i="6"/>
  <c r="H8177" i="6"/>
  <c r="H8167" i="6"/>
  <c r="H8158" i="6"/>
  <c r="H8149" i="6"/>
  <c r="H8140" i="6"/>
  <c r="H8131" i="6"/>
  <c r="H8122" i="6"/>
  <c r="H8113" i="6"/>
  <c r="H8103" i="6"/>
  <c r="H8094" i="6"/>
  <c r="H8085" i="6"/>
  <c r="H8076" i="6"/>
  <c r="H8067" i="6"/>
  <c r="H8058" i="6"/>
  <c r="H8049" i="6"/>
  <c r="H8039" i="6"/>
  <c r="H8030" i="6"/>
  <c r="H8021" i="6"/>
  <c r="H8012" i="6"/>
  <c r="H8003" i="6"/>
  <c r="H7994" i="6"/>
  <c r="H7985" i="6"/>
  <c r="H7975" i="6"/>
  <c r="H7966" i="6"/>
  <c r="H7957" i="6"/>
  <c r="H7948" i="6"/>
  <c r="H7939" i="6"/>
  <c r="H7930" i="6"/>
  <c r="H7921" i="6"/>
  <c r="H7911" i="6"/>
  <c r="H7902" i="6"/>
  <c r="H7893" i="6"/>
  <c r="H7884" i="6"/>
  <c r="H7875" i="6"/>
  <c r="H7866" i="6"/>
  <c r="H7857" i="6"/>
  <c r="H7847" i="6"/>
  <c r="H7838" i="6"/>
  <c r="H7829" i="6"/>
  <c r="H7820" i="6"/>
  <c r="H7811" i="6"/>
  <c r="H7802" i="6"/>
  <c r="H7793" i="6"/>
  <c r="H7783" i="6"/>
  <c r="H7774" i="6"/>
  <c r="H7765" i="6"/>
  <c r="H7756" i="6"/>
  <c r="H7747" i="6"/>
  <c r="H7738" i="6"/>
  <c r="H7729" i="6"/>
  <c r="H7719" i="6"/>
  <c r="H7710" i="6"/>
  <c r="H7701" i="6"/>
  <c r="H7692" i="6"/>
  <c r="H7683" i="6"/>
  <c r="H7674" i="6"/>
  <c r="H7665" i="6"/>
  <c r="H7655" i="6"/>
  <c r="H7646" i="6"/>
  <c r="H7637" i="6"/>
  <c r="H7628" i="6"/>
  <c r="H7619" i="6"/>
  <c r="H7610" i="6"/>
  <c r="H7601" i="6"/>
  <c r="H7591" i="6"/>
  <c r="H7582" i="6"/>
  <c r="H7573" i="6"/>
  <c r="H7564" i="6"/>
  <c r="H9990" i="6"/>
  <c r="H9957" i="6"/>
  <c r="H9986" i="6"/>
  <c r="H9974" i="6"/>
  <c r="H9941" i="6"/>
  <c r="H9908" i="6"/>
  <c r="H9864" i="6"/>
  <c r="H9828" i="6"/>
  <c r="H9795" i="6"/>
  <c r="H9754" i="6"/>
  <c r="H9719" i="6"/>
  <c r="H9685" i="6"/>
  <c r="H9652" i="6"/>
  <c r="H9610" i="6"/>
  <c r="H9574" i="6"/>
  <c r="H9540" i="6"/>
  <c r="H9500" i="6"/>
  <c r="H9466" i="6"/>
  <c r="H9430" i="6"/>
  <c r="H9397" i="6"/>
  <c r="H9356" i="6"/>
  <c r="H9325" i="6"/>
  <c r="H9295" i="6"/>
  <c r="H9257" i="6"/>
  <c r="H9230" i="6"/>
  <c r="H9205" i="6"/>
  <c r="H9179" i="6"/>
  <c r="H9146" i="6"/>
  <c r="H9118" i="6"/>
  <c r="H9093" i="6"/>
  <c r="H9061" i="6"/>
  <c r="H9038" i="6"/>
  <c r="H9016" i="6"/>
  <c r="H8995" i="6"/>
  <c r="H8967" i="6"/>
  <c r="H8943" i="6"/>
  <c r="H8922" i="6"/>
  <c r="H8894" i="6"/>
  <c r="H8871" i="6"/>
  <c r="H8850" i="6"/>
  <c r="H8832" i="6"/>
  <c r="H8819" i="6"/>
  <c r="H8805" i="6"/>
  <c r="H8790" i="6"/>
  <c r="H8778" i="6"/>
  <c r="H8764" i="6"/>
  <c r="H8750" i="6"/>
  <c r="H8736" i="6"/>
  <c r="H8724" i="6"/>
  <c r="H8708" i="6"/>
  <c r="H8695" i="6"/>
  <c r="H8682" i="6"/>
  <c r="H8669" i="6"/>
  <c r="H8654" i="6"/>
  <c r="H8642" i="6"/>
  <c r="H8629" i="6"/>
  <c r="H8613" i="6"/>
  <c r="H8599" i="6"/>
  <c r="H8587" i="6"/>
  <c r="H8572" i="6"/>
  <c r="H8559" i="6"/>
  <c r="H8547" i="6"/>
  <c r="H8533" i="6"/>
  <c r="H8517" i="6"/>
  <c r="H8504" i="6"/>
  <c r="H8492" i="6"/>
  <c r="H8477" i="6"/>
  <c r="H8466" i="6"/>
  <c r="H8454" i="6"/>
  <c r="H8442" i="6"/>
  <c r="H8429" i="6"/>
  <c r="H8418" i="6"/>
  <c r="H8405" i="6"/>
  <c r="H8394" i="6"/>
  <c r="H8382" i="6"/>
  <c r="H8371" i="6"/>
  <c r="H8358" i="6"/>
  <c r="H8346" i="6"/>
  <c r="H8334" i="6"/>
  <c r="H8322" i="6"/>
  <c r="H8310" i="6"/>
  <c r="H8299" i="6"/>
  <c r="H8286" i="6"/>
  <c r="H8275" i="6"/>
  <c r="H8262" i="6"/>
  <c r="H8250" i="6"/>
  <c r="H8238" i="6"/>
  <c r="H8227" i="6"/>
  <c r="H8217" i="6"/>
  <c r="H8206" i="6"/>
  <c r="H8196" i="6"/>
  <c r="H8185" i="6"/>
  <c r="H8174" i="6"/>
  <c r="H8164" i="6"/>
  <c r="H8154" i="6"/>
  <c r="H8143" i="6"/>
  <c r="H8133" i="6"/>
  <c r="H8123" i="6"/>
  <c r="H8111" i="6"/>
  <c r="H8101" i="6"/>
  <c r="H8091" i="6"/>
  <c r="H8081" i="6"/>
  <c r="H8070" i="6"/>
  <c r="H8060" i="6"/>
  <c r="H8050" i="6"/>
  <c r="H8038" i="6"/>
  <c r="H8028" i="6"/>
  <c r="H8018" i="6"/>
  <c r="H8007" i="6"/>
  <c r="H7997" i="6"/>
  <c r="H7987" i="6"/>
  <c r="H7977" i="6"/>
  <c r="H7965" i="6"/>
  <c r="H7955" i="6"/>
  <c r="H7945" i="6"/>
  <c r="H7934" i="6"/>
  <c r="H7924" i="6"/>
  <c r="H7914" i="6"/>
  <c r="H7903" i="6"/>
  <c r="H7892" i="6"/>
  <c r="H7882" i="6"/>
  <c r="H7871" i="6"/>
  <c r="H7861" i="6"/>
  <c r="H7851" i="6"/>
  <c r="H7841" i="6"/>
  <c r="H7830" i="6"/>
  <c r="H7819" i="6"/>
  <c r="H7809" i="6"/>
  <c r="H7798" i="6"/>
  <c r="H7788" i="6"/>
  <c r="H7778" i="6"/>
  <c r="H7767" i="6"/>
  <c r="H7757" i="6"/>
  <c r="H7746" i="6"/>
  <c r="H7735" i="6"/>
  <c r="H7725" i="6"/>
  <c r="H7715" i="6"/>
  <c r="H7705" i="6"/>
  <c r="H7694" i="6"/>
  <c r="H7684" i="6"/>
  <c r="H7673" i="6"/>
  <c r="H7662" i="6"/>
  <c r="H7652" i="6"/>
  <c r="H7642" i="6"/>
  <c r="H7631" i="6"/>
  <c r="H7621" i="6"/>
  <c r="H7611" i="6"/>
  <c r="H7599" i="6"/>
  <c r="H7589" i="6"/>
  <c r="H7579" i="6"/>
  <c r="H7569" i="6"/>
  <c r="H7558" i="6"/>
  <c r="H7549" i="6"/>
  <c r="H7540" i="6"/>
  <c r="H7531" i="6"/>
  <c r="H7522" i="6"/>
  <c r="H7513" i="6"/>
  <c r="H7503" i="6"/>
  <c r="H7494" i="6"/>
  <c r="H7485" i="6"/>
  <c r="H7476" i="6"/>
  <c r="H7467" i="6"/>
  <c r="H7458" i="6"/>
  <c r="H7449" i="6"/>
  <c r="H7439" i="6"/>
  <c r="H7430" i="6"/>
  <c r="H7421" i="6"/>
  <c r="H7412" i="6"/>
  <c r="H7403" i="6"/>
  <c r="H7394" i="6"/>
  <c r="H7385" i="6"/>
  <c r="H7375" i="6"/>
  <c r="H7366" i="6"/>
  <c r="H9978" i="6"/>
  <c r="H9930" i="6"/>
  <c r="H9891" i="6"/>
  <c r="H9847" i="6"/>
  <c r="H9812" i="6"/>
  <c r="H9765" i="6"/>
  <c r="H9720" i="6"/>
  <c r="H9683" i="6"/>
  <c r="H9637" i="6"/>
  <c r="H9595" i="6"/>
  <c r="H9560" i="6"/>
  <c r="H9515" i="6"/>
  <c r="H9478" i="6"/>
  <c r="H9432" i="6"/>
  <c r="H9387" i="6"/>
  <c r="H9349" i="6"/>
  <c r="H9312" i="6"/>
  <c r="H9281" i="6"/>
  <c r="H9242" i="6"/>
  <c r="H9207" i="6"/>
  <c r="H9180" i="6"/>
  <c r="H9143" i="6"/>
  <c r="H9109" i="6"/>
  <c r="H9082" i="6"/>
  <c r="H9051" i="6"/>
  <c r="H9026" i="6"/>
  <c r="H8997" i="6"/>
  <c r="H8973" i="6"/>
  <c r="H8942" i="6"/>
  <c r="H8914" i="6"/>
  <c r="H8890" i="6"/>
  <c r="H8860" i="6"/>
  <c r="H8837" i="6"/>
  <c r="H8822" i="6"/>
  <c r="H8807" i="6"/>
  <c r="H8789" i="6"/>
  <c r="H8775" i="6"/>
  <c r="H8759" i="6"/>
  <c r="H8743" i="6"/>
  <c r="H8727" i="6"/>
  <c r="H8714" i="6"/>
  <c r="H8696" i="6"/>
  <c r="H8680" i="6"/>
  <c r="H8666" i="6"/>
  <c r="H8650" i="6"/>
  <c r="H8634" i="6"/>
  <c r="H8620" i="6"/>
  <c r="H8604" i="6"/>
  <c r="H8588" i="6"/>
  <c r="H8571" i="6"/>
  <c r="H8557" i="6"/>
  <c r="H8540" i="6"/>
  <c r="H8525" i="6"/>
  <c r="H8510" i="6"/>
  <c r="H8494" i="6"/>
  <c r="H8478" i="6"/>
  <c r="H8464" i="6"/>
  <c r="H8450" i="6"/>
  <c r="H8437" i="6"/>
  <c r="H8423" i="6"/>
  <c r="H8411" i="6"/>
  <c r="H8396" i="6"/>
  <c r="H8383" i="6"/>
  <c r="H8368" i="6"/>
  <c r="H8355" i="6"/>
  <c r="H8341" i="6"/>
  <c r="H8328" i="6"/>
  <c r="H8314" i="6"/>
  <c r="H8301" i="6"/>
  <c r="H8288" i="6"/>
  <c r="H8272" i="6"/>
  <c r="H8259" i="6"/>
  <c r="H8246" i="6"/>
  <c r="H8234" i="6"/>
  <c r="H8220" i="6"/>
  <c r="H8209" i="6"/>
  <c r="H8197" i="6"/>
  <c r="H8183" i="6"/>
  <c r="H8172" i="6"/>
  <c r="H8161" i="6"/>
  <c r="H8148" i="6"/>
  <c r="H8137" i="6"/>
  <c r="H8125" i="6"/>
  <c r="H8114" i="6"/>
  <c r="H8100" i="6"/>
  <c r="H8089" i="6"/>
  <c r="H8077" i="6"/>
  <c r="H8065" i="6"/>
  <c r="H8053" i="6"/>
  <c r="H8042" i="6"/>
  <c r="H8029" i="6"/>
  <c r="H8017" i="6"/>
  <c r="H8005" i="6"/>
  <c r="H7993" i="6"/>
  <c r="H7981" i="6"/>
  <c r="H7970" i="6"/>
  <c r="H7958" i="6"/>
  <c r="H7946" i="6"/>
  <c r="H7933" i="6"/>
  <c r="H7922" i="6"/>
  <c r="H7909" i="6"/>
  <c r="H7898" i="6"/>
  <c r="H7886" i="6"/>
  <c r="H7874" i="6"/>
  <c r="H7862" i="6"/>
  <c r="H7850" i="6"/>
  <c r="H7837" i="6"/>
  <c r="H7826" i="6"/>
  <c r="H7814" i="6"/>
  <c r="H7803" i="6"/>
  <c r="H7790" i="6"/>
  <c r="H7779" i="6"/>
  <c r="H7766" i="6"/>
  <c r="H7754" i="6"/>
  <c r="H7742" i="6"/>
  <c r="H7731" i="6"/>
  <c r="H7718" i="6"/>
  <c r="H7707" i="6"/>
  <c r="H7695" i="6"/>
  <c r="H7682" i="6"/>
  <c r="H7670" i="6"/>
  <c r="H7659" i="6"/>
  <c r="H7647" i="6"/>
  <c r="H7635" i="6"/>
  <c r="H7623" i="6"/>
  <c r="H7612" i="6"/>
  <c r="H7598" i="6"/>
  <c r="H7587" i="6"/>
  <c r="H7575" i="6"/>
  <c r="H7563" i="6"/>
  <c r="H7553" i="6"/>
  <c r="H7542" i="6"/>
  <c r="H7532" i="6"/>
  <c r="H7521" i="6"/>
  <c r="H7510" i="6"/>
  <c r="H7500" i="6"/>
  <c r="H7490" i="6"/>
  <c r="H7479" i="6"/>
  <c r="H7469" i="6"/>
  <c r="H7459" i="6"/>
  <c r="H7447" i="6"/>
  <c r="H7437" i="6"/>
  <c r="H7427" i="6"/>
  <c r="H7417" i="6"/>
  <c r="H7406" i="6"/>
  <c r="H7396" i="6"/>
  <c r="H7386" i="6"/>
  <c r="H7374" i="6"/>
  <c r="H7364" i="6"/>
  <c r="H7355" i="6"/>
  <c r="H7346" i="6"/>
  <c r="H7337" i="6"/>
  <c r="H7327" i="6"/>
  <c r="H7318" i="6"/>
  <c r="H7309" i="6"/>
  <c r="H7300" i="6"/>
  <c r="H7291" i="6"/>
  <c r="H7282" i="6"/>
  <c r="H7273" i="6"/>
  <c r="H7265" i="6"/>
  <c r="H7257" i="6"/>
  <c r="H7249" i="6"/>
  <c r="H7241" i="6"/>
  <c r="H7233" i="6"/>
  <c r="H7225" i="6"/>
  <c r="H7217" i="6"/>
  <c r="H7209" i="6"/>
  <c r="H7201" i="6"/>
  <c r="H7193" i="6"/>
  <c r="H7185" i="6"/>
  <c r="H7177" i="6"/>
  <c r="H7169" i="6"/>
  <c r="H9972" i="6"/>
  <c r="H9923" i="6"/>
  <c r="H9882" i="6"/>
  <c r="H9846" i="6"/>
  <c r="H9802" i="6"/>
  <c r="H9764" i="6"/>
  <c r="H9718" i="6"/>
  <c r="H9672" i="6"/>
  <c r="H9636" i="6"/>
  <c r="H9592" i="6"/>
  <c r="H9556" i="6"/>
  <c r="H9511" i="6"/>
  <c r="H9467" i="6"/>
  <c r="H9429" i="6"/>
  <c r="H9383" i="6"/>
  <c r="H9340" i="6"/>
  <c r="H9309" i="6"/>
  <c r="H9273" i="6"/>
  <c r="H9239" i="6"/>
  <c r="H9206" i="6"/>
  <c r="H9171" i="6"/>
  <c r="H9142" i="6"/>
  <c r="H9108" i="6"/>
  <c r="H9080" i="6"/>
  <c r="H9047" i="6"/>
  <c r="H9019" i="6"/>
  <c r="H8996" i="6"/>
  <c r="H8964" i="6"/>
  <c r="H8935" i="6"/>
  <c r="H8912" i="6"/>
  <c r="H8883" i="6"/>
  <c r="H8859" i="6"/>
  <c r="H8836" i="6"/>
  <c r="H8821" i="6"/>
  <c r="H8803" i="6"/>
  <c r="H8788" i="6"/>
  <c r="H8773" i="6"/>
  <c r="H8757" i="6"/>
  <c r="H8742" i="6"/>
  <c r="H8726" i="6"/>
  <c r="H8712" i="6"/>
  <c r="H8694" i="6"/>
  <c r="H8679" i="6"/>
  <c r="H8663" i="6"/>
  <c r="H8648" i="6"/>
  <c r="H8632" i="6"/>
  <c r="H8618" i="6"/>
  <c r="H8602" i="6"/>
  <c r="H8586" i="6"/>
  <c r="H8570" i="6"/>
  <c r="H8554" i="6"/>
  <c r="H8539" i="6"/>
  <c r="H8524" i="6"/>
  <c r="H8508" i="6"/>
  <c r="H8493" i="6"/>
  <c r="H8476" i="6"/>
  <c r="H8463" i="6"/>
  <c r="H8448" i="6"/>
  <c r="H8436" i="6"/>
  <c r="H8422" i="6"/>
  <c r="H8408" i="6"/>
  <c r="H8395" i="6"/>
  <c r="H8381" i="6"/>
  <c r="H8366" i="6"/>
  <c r="H8354" i="6"/>
  <c r="H8340" i="6"/>
  <c r="H8327" i="6"/>
  <c r="H8312" i="6"/>
  <c r="H8300" i="6"/>
  <c r="H8285" i="6"/>
  <c r="H8271" i="6"/>
  <c r="H8258" i="6"/>
  <c r="H8245" i="6"/>
  <c r="H8230" i="6"/>
  <c r="H8219" i="6"/>
  <c r="H8207" i="6"/>
  <c r="H8194" i="6"/>
  <c r="H8182" i="6"/>
  <c r="H8171" i="6"/>
  <c r="H8159" i="6"/>
  <c r="H8147" i="6"/>
  <c r="H8135" i="6"/>
  <c r="H8124" i="6"/>
  <c r="H8110" i="6"/>
  <c r="H8099" i="6"/>
  <c r="H8087" i="6"/>
  <c r="H8075" i="6"/>
  <c r="H8063" i="6"/>
  <c r="H8052" i="6"/>
  <c r="H8041" i="6"/>
  <c r="H8027" i="6"/>
  <c r="H8015" i="6"/>
  <c r="H8004" i="6"/>
  <c r="H7991" i="6"/>
  <c r="H7980" i="6"/>
  <c r="H7969" i="6"/>
  <c r="H7956" i="6"/>
  <c r="H7943" i="6"/>
  <c r="H7932" i="6"/>
  <c r="H7919" i="6"/>
  <c r="H7908" i="6"/>
  <c r="H7897" i="6"/>
  <c r="H7885" i="6"/>
  <c r="H7873" i="6"/>
  <c r="H7860" i="6"/>
  <c r="H7849" i="6"/>
  <c r="H7836" i="6"/>
  <c r="H7825" i="6"/>
  <c r="H7813" i="6"/>
  <c r="H7801" i="6"/>
  <c r="H7789" i="6"/>
  <c r="H7777" i="6"/>
  <c r="H7764" i="6"/>
  <c r="H7753" i="6"/>
  <c r="H7741" i="6"/>
  <c r="H7730" i="6"/>
  <c r="H7717" i="6"/>
  <c r="H7706" i="6"/>
  <c r="H7693" i="6"/>
  <c r="H7681" i="6"/>
  <c r="H7669" i="6"/>
  <c r="H7658" i="6"/>
  <c r="H7645" i="6"/>
  <c r="H7634" i="6"/>
  <c r="H7622" i="6"/>
  <c r="H7609" i="6"/>
  <c r="H7597" i="6"/>
  <c r="H7586" i="6"/>
  <c r="H7574" i="6"/>
  <c r="H7562" i="6"/>
  <c r="H7551" i="6"/>
  <c r="H7541" i="6"/>
  <c r="H7530" i="6"/>
  <c r="H7519" i="6"/>
  <c r="H7509" i="6"/>
  <c r="H7499" i="6"/>
  <c r="H7489" i="6"/>
  <c r="H7478" i="6"/>
  <c r="H7468" i="6"/>
  <c r="H7457" i="6"/>
  <c r="H7446" i="6"/>
  <c r="H7436" i="6"/>
  <c r="H7426" i="6"/>
  <c r="H7415" i="6"/>
  <c r="H7405" i="6"/>
  <c r="H7395" i="6"/>
  <c r="H7383" i="6"/>
  <c r="H7373" i="6"/>
  <c r="H7363" i="6"/>
  <c r="H7354" i="6"/>
  <c r="H7345" i="6"/>
  <c r="H7335" i="6"/>
  <c r="H7326" i="6"/>
  <c r="H7317" i="6"/>
  <c r="H7308" i="6"/>
  <c r="H7299" i="6"/>
  <c r="H7290" i="6"/>
  <c r="H7281" i="6"/>
  <c r="H7272" i="6"/>
  <c r="H7264" i="6"/>
  <c r="H7256" i="6"/>
  <c r="H7248" i="6"/>
  <c r="H7240" i="6"/>
  <c r="H7232" i="6"/>
  <c r="H7224" i="6"/>
  <c r="H7216" i="6"/>
  <c r="H7208" i="6"/>
  <c r="H7200" i="6"/>
  <c r="H7192" i="6"/>
  <c r="H7184" i="6"/>
  <c r="H9922" i="6"/>
  <c r="H9875" i="6"/>
  <c r="H9814" i="6"/>
  <c r="H9752" i="6"/>
  <c r="H9702" i="6"/>
  <c r="H9655" i="6"/>
  <c r="H9589" i="6"/>
  <c r="H9530" i="6"/>
  <c r="H9482" i="6"/>
  <c r="H9419" i="6"/>
  <c r="H9370" i="6"/>
  <c r="H9992" i="6"/>
  <c r="H9911" i="6"/>
  <c r="H9860" i="6"/>
  <c r="H9813" i="6"/>
  <c r="H9750" i="6"/>
  <c r="H9700" i="6"/>
  <c r="H9644" i="6"/>
  <c r="H9588" i="6"/>
  <c r="H9528" i="6"/>
  <c r="H9479" i="6"/>
  <c r="H9416" i="6"/>
  <c r="H9368" i="6"/>
  <c r="H9315" i="6"/>
  <c r="H9266" i="6"/>
  <c r="H9219" i="6"/>
  <c r="H9181" i="6"/>
  <c r="H9133" i="6"/>
  <c r="H9095" i="6"/>
  <c r="H9056" i="6"/>
  <c r="H9015" i="6"/>
  <c r="H8978" i="6"/>
  <c r="H8946" i="6"/>
  <c r="H8904" i="6"/>
  <c r="H8870" i="6"/>
  <c r="H8839" i="6"/>
  <c r="H8815" i="6"/>
  <c r="H8797" i="6"/>
  <c r="H8776" i="6"/>
  <c r="H8754" i="6"/>
  <c r="H8733" i="6"/>
  <c r="H8715" i="6"/>
  <c r="H8691" i="6"/>
  <c r="H8671" i="6"/>
  <c r="H8652" i="6"/>
  <c r="H8630" i="6"/>
  <c r="H8608" i="6"/>
  <c r="H8589" i="6"/>
  <c r="H8566" i="6"/>
  <c r="H8548" i="6"/>
  <c r="H8526" i="6"/>
  <c r="H8503" i="6"/>
  <c r="H8485" i="6"/>
  <c r="H8467" i="6"/>
  <c r="H8446" i="6"/>
  <c r="H8428" i="6"/>
  <c r="H8412" i="6"/>
  <c r="H8391" i="6"/>
  <c r="H8374" i="6"/>
  <c r="H8356" i="6"/>
  <c r="H8338" i="6"/>
  <c r="H8319" i="6"/>
  <c r="H8302" i="6"/>
  <c r="H8282" i="6"/>
  <c r="H8266" i="6"/>
  <c r="H8247" i="6"/>
  <c r="H8228" i="6"/>
  <c r="H8212" i="6"/>
  <c r="H8198" i="6"/>
  <c r="H8180" i="6"/>
  <c r="H8165" i="6"/>
  <c r="H8150" i="6"/>
  <c r="H8132" i="6"/>
  <c r="H8117" i="6"/>
  <c r="H8102" i="6"/>
  <c r="H8084" i="6"/>
  <c r="H8069" i="6"/>
  <c r="H8054" i="6"/>
  <c r="H8036" i="6"/>
  <c r="H8022" i="6"/>
  <c r="H8006" i="6"/>
  <c r="H7989" i="6"/>
  <c r="H7973" i="6"/>
  <c r="H7959" i="6"/>
  <c r="H7941" i="6"/>
  <c r="H7926" i="6"/>
  <c r="H7910" i="6"/>
  <c r="H7894" i="6"/>
  <c r="H7878" i="6"/>
  <c r="H7863" i="6"/>
  <c r="H7845" i="6"/>
  <c r="H7831" i="6"/>
  <c r="H7815" i="6"/>
  <c r="H7797" i="6"/>
  <c r="H7782" i="6"/>
  <c r="H7769" i="6"/>
  <c r="H7750" i="6"/>
  <c r="H7734" i="6"/>
  <c r="H7721" i="6"/>
  <c r="H7702" i="6"/>
  <c r="H7687" i="6"/>
  <c r="H7671" i="6"/>
  <c r="H7654" i="6"/>
  <c r="H7639" i="6"/>
  <c r="H7625" i="6"/>
  <c r="H7606" i="6"/>
  <c r="H7593" i="6"/>
  <c r="H7577" i="6"/>
  <c r="H7559" i="6"/>
  <c r="H7546" i="6"/>
  <c r="H7533" i="6"/>
  <c r="H7517" i="6"/>
  <c r="H7505" i="6"/>
  <c r="H7491" i="6"/>
  <c r="H7475" i="6"/>
  <c r="H7462" i="6"/>
  <c r="H7450" i="6"/>
  <c r="H7434" i="6"/>
  <c r="H7420" i="6"/>
  <c r="H7407" i="6"/>
  <c r="H7391" i="6"/>
  <c r="H7379" i="6"/>
  <c r="H7365" i="6"/>
  <c r="H7351" i="6"/>
  <c r="H7340" i="6"/>
  <c r="H7329" i="6"/>
  <c r="H7315" i="6"/>
  <c r="H7303" i="6"/>
  <c r="H7292" i="6"/>
  <c r="H7278" i="6"/>
  <c r="H7268" i="6"/>
  <c r="H7258" i="6"/>
  <c r="H7246" i="6"/>
  <c r="H7236" i="6"/>
  <c r="H7226" i="6"/>
  <c r="H7214" i="6"/>
  <c r="H7204" i="6"/>
  <c r="H7194" i="6"/>
  <c r="H7182" i="6"/>
  <c r="H7173" i="6"/>
  <c r="H7164" i="6"/>
  <c r="H7156" i="6"/>
  <c r="H7148" i="6"/>
  <c r="H7140" i="6"/>
  <c r="H7132" i="6"/>
  <c r="H7124" i="6"/>
  <c r="H7116" i="6"/>
  <c r="H7108" i="6"/>
  <c r="H7100" i="6"/>
  <c r="H7092" i="6"/>
  <c r="H7084" i="6"/>
  <c r="H7076" i="6"/>
  <c r="H7068" i="6"/>
  <c r="H7060" i="6"/>
  <c r="H7052" i="6"/>
  <c r="H7044" i="6"/>
  <c r="H7036" i="6"/>
  <c r="H7028" i="6"/>
  <c r="H7020" i="6"/>
  <c r="H7012" i="6"/>
  <c r="H7004" i="6"/>
  <c r="H6996" i="6"/>
  <c r="H6988" i="6"/>
  <c r="H6980" i="6"/>
  <c r="H6972" i="6"/>
  <c r="H6964" i="6"/>
  <c r="H6956" i="6"/>
  <c r="H6948" i="6"/>
  <c r="H6940" i="6"/>
  <c r="H6932" i="6"/>
  <c r="H6924" i="6"/>
  <c r="H6916" i="6"/>
  <c r="H6908" i="6"/>
  <c r="H6900" i="6"/>
  <c r="H6892" i="6"/>
  <c r="H6884" i="6"/>
  <c r="H6876" i="6"/>
  <c r="H6868" i="6"/>
  <c r="H6860" i="6"/>
  <c r="H6852" i="6"/>
  <c r="H6844" i="6"/>
  <c r="H6836" i="6"/>
  <c r="H6828" i="6"/>
  <c r="H6820" i="6"/>
  <c r="H6812" i="6"/>
  <c r="H6804" i="6"/>
  <c r="H6796" i="6"/>
  <c r="H6788" i="6"/>
  <c r="H6780" i="6"/>
  <c r="H6772" i="6"/>
  <c r="H6764" i="6"/>
  <c r="H6756" i="6"/>
  <c r="H6748" i="6"/>
  <c r="H6740" i="6"/>
  <c r="H6732" i="6"/>
  <c r="H6724" i="6"/>
  <c r="H6716" i="6"/>
  <c r="H6708" i="6"/>
  <c r="H6700" i="6"/>
  <c r="H6692" i="6"/>
  <c r="H6684" i="6"/>
  <c r="H6676" i="6"/>
  <c r="H6668" i="6"/>
  <c r="H6660" i="6"/>
  <c r="H6652" i="6"/>
  <c r="H6644" i="6"/>
  <c r="H6636" i="6"/>
  <c r="H6628" i="6"/>
  <c r="H6620" i="6"/>
  <c r="H6612" i="6"/>
  <c r="H6604" i="6"/>
  <c r="H6596" i="6"/>
  <c r="H6588" i="6"/>
  <c r="H6580" i="6"/>
  <c r="H6572" i="6"/>
  <c r="H6564" i="6"/>
  <c r="H6556" i="6"/>
  <c r="H6548" i="6"/>
  <c r="H6540" i="6"/>
  <c r="H6532" i="6"/>
  <c r="H6524" i="6"/>
  <c r="H6516" i="6"/>
  <c r="H6508" i="6"/>
  <c r="H6500" i="6"/>
  <c r="H6492" i="6"/>
  <c r="H6484" i="6"/>
  <c r="H6476" i="6"/>
  <c r="H6468" i="6"/>
  <c r="H6460" i="6"/>
  <c r="H6452" i="6"/>
  <c r="H6444" i="6"/>
  <c r="H6436" i="6"/>
  <c r="H6428" i="6"/>
  <c r="H6420" i="6"/>
  <c r="H6412" i="6"/>
  <c r="H6404" i="6"/>
  <c r="H6396" i="6"/>
  <c r="H6388" i="6"/>
  <c r="H6380" i="6"/>
  <c r="H6372" i="6"/>
  <c r="H6364" i="6"/>
  <c r="H6356" i="6"/>
  <c r="H6348" i="6"/>
  <c r="H6340" i="6"/>
  <c r="H6332" i="6"/>
  <c r="H6324" i="6"/>
  <c r="H6316" i="6"/>
  <c r="H6308" i="6"/>
  <c r="H6300" i="6"/>
  <c r="H6292" i="6"/>
  <c r="H6284" i="6"/>
  <c r="H6276" i="6"/>
  <c r="H6268" i="6"/>
  <c r="H6260" i="6"/>
  <c r="H6252" i="6"/>
  <c r="H6244" i="6"/>
  <c r="H6236" i="6"/>
  <c r="H6228" i="6"/>
  <c r="H6220" i="6"/>
  <c r="H6212" i="6"/>
  <c r="H6204" i="6"/>
  <c r="H6196" i="6"/>
  <c r="H6188" i="6"/>
  <c r="H6180" i="6"/>
  <c r="H6172" i="6"/>
  <c r="H6164" i="6"/>
  <c r="H6156" i="6"/>
  <c r="H6148" i="6"/>
  <c r="H6140" i="6"/>
  <c r="H6132" i="6"/>
  <c r="H6124" i="6"/>
  <c r="H6116" i="6"/>
  <c r="H6108" i="6"/>
  <c r="H6100" i="6"/>
  <c r="H6092" i="6"/>
  <c r="H6084" i="6"/>
  <c r="H6076" i="6"/>
  <c r="H6068" i="6"/>
  <c r="H6060" i="6"/>
  <c r="H6052" i="6"/>
  <c r="H6044" i="6"/>
  <c r="H6036" i="6"/>
  <c r="H6028" i="6"/>
  <c r="H6020" i="6"/>
  <c r="H6012" i="6"/>
  <c r="H6004" i="6"/>
  <c r="H5996" i="6"/>
  <c r="H5988" i="6"/>
  <c r="H5980" i="6"/>
  <c r="H5972" i="6"/>
  <c r="H5964" i="6"/>
  <c r="H5956" i="6"/>
  <c r="H5948" i="6"/>
  <c r="H5940" i="6"/>
  <c r="H5932" i="6"/>
  <c r="H5924" i="6"/>
  <c r="H5916" i="6"/>
  <c r="H5908" i="6"/>
  <c r="H5900" i="6"/>
  <c r="H5892" i="6"/>
  <c r="H5884" i="6"/>
  <c r="H5876" i="6"/>
  <c r="H5868" i="6"/>
  <c r="H5860" i="6"/>
  <c r="H5852" i="6"/>
  <c r="H5844" i="6"/>
  <c r="H5836" i="6"/>
  <c r="H5828" i="6"/>
  <c r="H5820" i="6"/>
  <c r="H5812" i="6"/>
  <c r="H5804" i="6"/>
  <c r="H5796" i="6"/>
  <c r="H5788" i="6"/>
  <c r="H5780" i="6"/>
  <c r="H5772" i="6"/>
  <c r="H5764" i="6"/>
  <c r="H5756" i="6"/>
  <c r="H5748" i="6"/>
  <c r="H5740" i="6"/>
  <c r="H5732" i="6"/>
  <c r="H5724" i="6"/>
  <c r="H5716" i="6"/>
  <c r="H5708" i="6"/>
  <c r="H5700" i="6"/>
  <c r="H5692" i="6"/>
  <c r="H5684" i="6"/>
  <c r="H5676" i="6"/>
  <c r="H5668" i="6"/>
  <c r="H5660" i="6"/>
  <c r="H5652" i="6"/>
  <c r="H5644" i="6"/>
  <c r="H5636" i="6"/>
  <c r="H5628" i="6"/>
  <c r="H5620" i="6"/>
  <c r="H5612" i="6"/>
  <c r="H5604" i="6"/>
  <c r="H5596" i="6"/>
  <c r="H5588" i="6"/>
  <c r="H5580" i="6"/>
  <c r="H5572" i="6"/>
  <c r="H5564" i="6"/>
  <c r="H5556" i="6"/>
  <c r="H5548" i="6"/>
  <c r="H5540" i="6"/>
  <c r="H5532" i="6"/>
  <c r="H5524" i="6"/>
  <c r="H5516" i="6"/>
  <c r="H5508" i="6"/>
  <c r="H5500" i="6"/>
  <c r="H5492" i="6"/>
  <c r="H5484" i="6"/>
  <c r="H5476" i="6"/>
  <c r="H9970" i="6"/>
  <c r="H9910" i="6"/>
  <c r="H9859" i="6"/>
  <c r="H9798" i="6"/>
  <c r="H9748" i="6"/>
  <c r="H9691" i="6"/>
  <c r="H9626" i="6"/>
  <c r="H9576" i="6"/>
  <c r="H9526" i="6"/>
  <c r="H9463" i="6"/>
  <c r="H9414" i="6"/>
  <c r="H9959" i="6"/>
  <c r="H9909" i="6"/>
  <c r="H9848" i="6"/>
  <c r="H9786" i="6"/>
  <c r="H9739" i="6"/>
  <c r="H9688" i="6"/>
  <c r="H9624" i="6"/>
  <c r="H9573" i="6"/>
  <c r="H9525" i="6"/>
  <c r="H9461" i="6"/>
  <c r="H9405" i="6"/>
  <c r="H9352" i="6"/>
  <c r="H9299" i="6"/>
  <c r="H9255" i="6"/>
  <c r="H9215" i="6"/>
  <c r="H9166" i="6"/>
  <c r="H9130" i="6"/>
  <c r="H9084" i="6"/>
  <c r="H9040" i="6"/>
  <c r="H9006" i="6"/>
  <c r="H8974" i="6"/>
  <c r="H8933" i="6"/>
  <c r="H8900" i="6"/>
  <c r="H8862" i="6"/>
  <c r="H8831" i="6"/>
  <c r="H8812" i="6"/>
  <c r="H8791" i="6"/>
  <c r="H8768" i="6"/>
  <c r="H8749" i="6"/>
  <c r="H8730" i="6"/>
  <c r="H8706" i="6"/>
  <c r="H8687" i="6"/>
  <c r="H8667" i="6"/>
  <c r="H8644" i="6"/>
  <c r="H8623" i="6"/>
  <c r="H8606" i="6"/>
  <c r="H8581" i="6"/>
  <c r="H8562" i="6"/>
  <c r="H8541" i="6"/>
  <c r="H8520" i="6"/>
  <c r="H8499" i="6"/>
  <c r="H8480" i="6"/>
  <c r="H8459" i="6"/>
  <c r="H8444" i="6"/>
  <c r="H8426" i="6"/>
  <c r="H8404" i="6"/>
  <c r="H8387" i="6"/>
  <c r="H8372" i="6"/>
  <c r="H8350" i="6"/>
  <c r="H8332" i="6"/>
  <c r="H8317" i="6"/>
  <c r="H8295" i="6"/>
  <c r="H8279" i="6"/>
  <c r="H8261" i="6"/>
  <c r="H8240" i="6"/>
  <c r="H8225" i="6"/>
  <c r="H8210" i="6"/>
  <c r="H8191" i="6"/>
  <c r="H8178" i="6"/>
  <c r="H8162" i="6"/>
  <c r="H8145" i="6"/>
  <c r="H8129" i="6"/>
  <c r="H8115" i="6"/>
  <c r="H8097" i="6"/>
  <c r="H8082" i="6"/>
  <c r="H8066" i="6"/>
  <c r="H8047" i="6"/>
  <c r="H8034" i="6"/>
  <c r="H8019" i="6"/>
  <c r="H8001" i="6"/>
  <c r="H7986" i="6"/>
  <c r="H7971" i="6"/>
  <c r="H7953" i="6"/>
  <c r="H7938" i="6"/>
  <c r="H7923" i="6"/>
  <c r="H7906" i="6"/>
  <c r="H7890" i="6"/>
  <c r="H7876" i="6"/>
  <c r="H7858" i="6"/>
  <c r="H7843" i="6"/>
  <c r="H7827" i="6"/>
  <c r="H7810" i="6"/>
  <c r="H7795" i="6"/>
  <c r="H7780" i="6"/>
  <c r="H7762" i="6"/>
  <c r="H7748" i="6"/>
  <c r="H7732" i="6"/>
  <c r="H7714" i="6"/>
  <c r="H7699" i="6"/>
  <c r="H7685" i="6"/>
  <c r="H7667" i="6"/>
  <c r="H7651" i="6"/>
  <c r="H7636" i="6"/>
  <c r="H7618" i="6"/>
  <c r="H7604" i="6"/>
  <c r="H7588" i="6"/>
  <c r="H7571" i="6"/>
  <c r="H7556" i="6"/>
  <c r="H7543" i="6"/>
  <c r="H7527" i="6"/>
  <c r="H7515" i="6"/>
  <c r="H7501" i="6"/>
  <c r="H7486" i="6"/>
  <c r="H7473" i="6"/>
  <c r="H7460" i="6"/>
  <c r="H7444" i="6"/>
  <c r="H7431" i="6"/>
  <c r="H7418" i="6"/>
  <c r="H7402" i="6"/>
  <c r="H7389" i="6"/>
  <c r="H7377" i="6"/>
  <c r="H7361" i="6"/>
  <c r="H7349" i="6"/>
  <c r="H7338" i="6"/>
  <c r="H7324" i="6"/>
  <c r="H7313" i="6"/>
  <c r="H7301" i="6"/>
  <c r="H7287" i="6"/>
  <c r="H7276" i="6"/>
  <c r="H7266" i="6"/>
  <c r="H7254" i="6"/>
  <c r="H7244" i="6"/>
  <c r="H7234" i="6"/>
  <c r="H7222" i="6"/>
  <c r="H7212" i="6"/>
  <c r="H7202" i="6"/>
  <c r="H7190" i="6"/>
  <c r="H7180" i="6"/>
  <c r="H7171" i="6"/>
  <c r="H7162" i="6"/>
  <c r="H7154" i="6"/>
  <c r="H7146" i="6"/>
  <c r="H7138" i="6"/>
  <c r="H7130" i="6"/>
  <c r="H7122" i="6"/>
  <c r="H7114" i="6"/>
  <c r="H7106" i="6"/>
  <c r="H7098" i="6"/>
  <c r="H7090" i="6"/>
  <c r="H7082" i="6"/>
  <c r="H7074" i="6"/>
  <c r="H7066" i="6"/>
  <c r="H7058" i="6"/>
  <c r="H7050" i="6"/>
  <c r="H7042" i="6"/>
  <c r="H7034" i="6"/>
  <c r="H7026" i="6"/>
  <c r="H7018" i="6"/>
  <c r="H7010" i="6"/>
  <c r="H7002" i="6"/>
  <c r="H6994" i="6"/>
  <c r="H6986" i="6"/>
  <c r="H6978" i="6"/>
  <c r="H6970" i="6"/>
  <c r="H6962" i="6"/>
  <c r="H6954" i="6"/>
  <c r="H6946" i="6"/>
  <c r="H6938" i="6"/>
  <c r="H6930" i="6"/>
  <c r="H6922" i="6"/>
  <c r="H6914" i="6"/>
  <c r="H6906" i="6"/>
  <c r="H6898" i="6"/>
  <c r="H6890" i="6"/>
  <c r="H6882" i="6"/>
  <c r="H6874" i="6"/>
  <c r="H6866" i="6"/>
  <c r="H6858" i="6"/>
  <c r="H6850" i="6"/>
  <c r="H6842" i="6"/>
  <c r="H6834" i="6"/>
  <c r="H6826" i="6"/>
  <c r="H6818" i="6"/>
  <c r="H6810" i="6"/>
  <c r="H6802" i="6"/>
  <c r="H6794" i="6"/>
  <c r="H6786" i="6"/>
  <c r="H6778" i="6"/>
  <c r="H6770" i="6"/>
  <c r="H6762" i="6"/>
  <c r="H6754" i="6"/>
  <c r="H6746" i="6"/>
  <c r="H6738" i="6"/>
  <c r="H6730" i="6"/>
  <c r="H6722" i="6"/>
  <c r="H6714" i="6"/>
  <c r="H6706" i="6"/>
  <c r="H6698" i="6"/>
  <c r="H6690" i="6"/>
  <c r="H6682" i="6"/>
  <c r="H6674" i="6"/>
  <c r="H6666" i="6"/>
  <c r="H6658" i="6"/>
  <c r="H6650" i="6"/>
  <c r="H6642" i="6"/>
  <c r="H6634" i="6"/>
  <c r="H6626" i="6"/>
  <c r="H6618" i="6"/>
  <c r="H6610" i="6"/>
  <c r="H6602" i="6"/>
  <c r="H6594" i="6"/>
  <c r="H6586" i="6"/>
  <c r="H6578" i="6"/>
  <c r="H6570" i="6"/>
  <c r="H6562" i="6"/>
  <c r="H6554" i="6"/>
  <c r="H6546" i="6"/>
  <c r="H6538" i="6"/>
  <c r="H6530" i="6"/>
  <c r="H6522" i="6"/>
  <c r="H6514" i="6"/>
  <c r="H6506" i="6"/>
  <c r="H6498" i="6"/>
  <c r="H6490" i="6"/>
  <c r="H6482" i="6"/>
  <c r="H6474" i="6"/>
  <c r="H6466" i="6"/>
  <c r="H6458" i="6"/>
  <c r="H6450" i="6"/>
  <c r="H6442" i="6"/>
  <c r="H6434" i="6"/>
  <c r="H6426" i="6"/>
  <c r="H6418" i="6"/>
  <c r="H6410" i="6"/>
  <c r="H6402" i="6"/>
  <c r="H6394" i="6"/>
  <c r="H6386" i="6"/>
  <c r="H6378" i="6"/>
  <c r="H6370" i="6"/>
  <c r="H6362" i="6"/>
  <c r="H6354" i="6"/>
  <c r="H6346" i="6"/>
  <c r="H6338" i="6"/>
  <c r="H6330" i="6"/>
  <c r="H6322" i="6"/>
  <c r="H6314" i="6"/>
  <c r="H6306" i="6"/>
  <c r="H6298" i="6"/>
  <c r="H6290" i="6"/>
  <c r="H6282" i="6"/>
  <c r="H6274" i="6"/>
  <c r="H6266" i="6"/>
  <c r="H6258" i="6"/>
  <c r="H6250" i="6"/>
  <c r="H6242" i="6"/>
  <c r="H6234" i="6"/>
  <c r="H6226" i="6"/>
  <c r="H6218" i="6"/>
  <c r="H6210" i="6"/>
  <c r="H6202" i="6"/>
  <c r="H6194" i="6"/>
  <c r="H6186" i="6"/>
  <c r="H6178" i="6"/>
  <c r="H6170" i="6"/>
  <c r="H6162" i="6"/>
  <c r="H6154" i="6"/>
  <c r="H6146" i="6"/>
  <c r="H6138" i="6"/>
  <c r="H6130" i="6"/>
  <c r="H6122" i="6"/>
  <c r="H6114" i="6"/>
  <c r="H6106" i="6"/>
  <c r="H6098" i="6"/>
  <c r="H6090" i="6"/>
  <c r="H6082" i="6"/>
  <c r="H6074" i="6"/>
  <c r="H6066" i="6"/>
  <c r="H6058" i="6"/>
  <c r="H6050" i="6"/>
  <c r="H6042" i="6"/>
  <c r="H6034" i="6"/>
  <c r="H6026" i="6"/>
  <c r="H6018" i="6"/>
  <c r="H6010" i="6"/>
  <c r="H6002" i="6"/>
  <c r="H5994" i="6"/>
  <c r="H5986" i="6"/>
  <c r="H5978" i="6"/>
  <c r="H5970" i="6"/>
  <c r="H5962" i="6"/>
  <c r="H5954" i="6"/>
  <c r="H5946" i="6"/>
  <c r="H5938" i="6"/>
  <c r="H5930" i="6"/>
  <c r="H5922" i="6"/>
  <c r="H5914" i="6"/>
  <c r="H5906" i="6"/>
  <c r="H5898" i="6"/>
  <c r="H5890" i="6"/>
  <c r="H5882" i="6"/>
  <c r="H5874" i="6"/>
  <c r="H5866" i="6"/>
  <c r="H5858" i="6"/>
  <c r="H5850" i="6"/>
  <c r="H5842" i="6"/>
  <c r="H5834" i="6"/>
  <c r="H5826" i="6"/>
  <c r="H5818" i="6"/>
  <c r="H5810" i="6"/>
  <c r="H5802" i="6"/>
  <c r="H5794" i="6"/>
  <c r="H5786" i="6"/>
  <c r="H5778" i="6"/>
  <c r="H5770" i="6"/>
  <c r="H5762" i="6"/>
  <c r="H5754" i="6"/>
  <c r="H5746" i="6"/>
  <c r="H5738" i="6"/>
  <c r="H5730" i="6"/>
  <c r="H5722" i="6"/>
  <c r="H5714" i="6"/>
  <c r="H5706" i="6"/>
  <c r="H5698" i="6"/>
  <c r="H5690" i="6"/>
  <c r="H5682" i="6"/>
  <c r="H5674" i="6"/>
  <c r="H5666" i="6"/>
  <c r="H5658" i="6"/>
  <c r="H5650" i="6"/>
  <c r="H5642" i="6"/>
  <c r="H5634" i="6"/>
  <c r="H5626" i="6"/>
  <c r="H5618" i="6"/>
  <c r="H5610" i="6"/>
  <c r="H5602" i="6"/>
  <c r="H5594" i="6"/>
  <c r="H5586" i="6"/>
  <c r="H5578" i="6"/>
  <c r="H5570" i="6"/>
  <c r="H5562" i="6"/>
  <c r="H5554" i="6"/>
  <c r="H5546" i="6"/>
  <c r="H5538" i="6"/>
  <c r="H5530" i="6"/>
  <c r="H5522" i="6"/>
  <c r="H5514" i="6"/>
  <c r="H5506" i="6"/>
  <c r="H5498" i="6"/>
  <c r="H5490" i="6"/>
  <c r="H5482" i="6"/>
  <c r="H5474" i="6"/>
  <c r="H9876" i="6"/>
  <c r="H9768" i="6"/>
  <c r="H9656" i="6"/>
  <c r="H9542" i="6"/>
  <c r="H9435" i="6"/>
  <c r="H9337" i="6"/>
  <c r="H9267" i="6"/>
  <c r="H9203" i="6"/>
  <c r="H9155" i="6"/>
  <c r="H9098" i="6"/>
  <c r="H9037" i="6"/>
  <c r="H8988" i="6"/>
  <c r="H8952" i="6"/>
  <c r="H8892" i="6"/>
  <c r="H8848" i="6"/>
  <c r="H8816" i="6"/>
  <c r="H8787" i="6"/>
  <c r="H8763" i="6"/>
  <c r="H8735" i="6"/>
  <c r="H8704" i="6"/>
  <c r="H8677" i="6"/>
  <c r="H8653" i="6"/>
  <c r="H8622" i="6"/>
  <c r="H8596" i="6"/>
  <c r="H8568" i="6"/>
  <c r="H8538" i="6"/>
  <c r="H8514" i="6"/>
  <c r="H8486" i="6"/>
  <c r="H8458" i="6"/>
  <c r="H8435" i="6"/>
  <c r="H8413" i="6"/>
  <c r="H8386" i="6"/>
  <c r="H8363" i="6"/>
  <c r="H8339" i="6"/>
  <c r="H8311" i="6"/>
  <c r="H8291" i="6"/>
  <c r="H8267" i="6"/>
  <c r="H8239" i="6"/>
  <c r="H8218" i="6"/>
  <c r="H8199" i="6"/>
  <c r="H8175" i="6"/>
  <c r="H8155" i="6"/>
  <c r="H8134" i="6"/>
  <c r="H8109" i="6"/>
  <c r="H8092" i="6"/>
  <c r="H8071" i="6"/>
  <c r="H8046" i="6"/>
  <c r="H8026" i="6"/>
  <c r="H8009" i="6"/>
  <c r="H7983" i="6"/>
  <c r="H7963" i="6"/>
  <c r="H7942" i="6"/>
  <c r="H7918" i="6"/>
  <c r="H7900" i="6"/>
  <c r="H7879" i="6"/>
  <c r="H7855" i="6"/>
  <c r="H7835" i="6"/>
  <c r="H7817" i="6"/>
  <c r="H7794" i="6"/>
  <c r="H7772" i="6"/>
  <c r="H7751" i="6"/>
  <c r="H7727" i="6"/>
  <c r="H7709" i="6"/>
  <c r="H7689" i="6"/>
  <c r="H7666" i="6"/>
  <c r="H7644" i="6"/>
  <c r="H7626" i="6"/>
  <c r="H7603" i="6"/>
  <c r="H7581" i="6"/>
  <c r="H7561" i="6"/>
  <c r="H7539" i="6"/>
  <c r="H7524" i="6"/>
  <c r="H7506" i="6"/>
  <c r="H7484" i="6"/>
  <c r="H7466" i="6"/>
  <c r="H7451" i="6"/>
  <c r="H7429" i="6"/>
  <c r="H7411" i="6"/>
  <c r="H7393" i="6"/>
  <c r="H7372" i="6"/>
  <c r="H7357" i="6"/>
  <c r="H7341" i="6"/>
  <c r="H7323" i="6"/>
  <c r="H7307" i="6"/>
  <c r="H7293" i="6"/>
  <c r="H9955" i="6"/>
  <c r="H9844" i="6"/>
  <c r="H9732" i="6"/>
  <c r="H9622" i="6"/>
  <c r="H9509" i="6"/>
  <c r="H9400" i="6"/>
  <c r="H9328" i="6"/>
  <c r="H9256" i="6"/>
  <c r="H9196" i="6"/>
  <c r="H9154" i="6"/>
  <c r="H9086" i="6"/>
  <c r="H9036" i="6"/>
  <c r="H8986" i="6"/>
  <c r="H8934" i="6"/>
  <c r="H8891" i="6"/>
  <c r="H8843" i="6"/>
  <c r="H8813" i="6"/>
  <c r="H8786" i="6"/>
  <c r="H8760" i="6"/>
  <c r="H8732" i="6"/>
  <c r="H8703" i="6"/>
  <c r="H8676" i="6"/>
  <c r="H8645" i="6"/>
  <c r="H8621" i="6"/>
  <c r="H8594" i="6"/>
  <c r="H8565" i="6"/>
  <c r="H8535" i="6"/>
  <c r="H8512" i="6"/>
  <c r="H8483" i="6"/>
  <c r="H8456" i="6"/>
  <c r="H8432" i="6"/>
  <c r="H8407" i="6"/>
  <c r="H8384" i="6"/>
  <c r="H8362" i="6"/>
  <c r="H8335" i="6"/>
  <c r="H8309" i="6"/>
  <c r="H8290" i="6"/>
  <c r="H8264" i="6"/>
  <c r="H8237" i="6"/>
  <c r="H8215" i="6"/>
  <c r="H8193" i="6"/>
  <c r="H8173" i="6"/>
  <c r="H8153" i="6"/>
  <c r="H8130" i="6"/>
  <c r="H8108" i="6"/>
  <c r="H8090" i="6"/>
  <c r="H8068" i="6"/>
  <c r="H8045" i="6"/>
  <c r="H8025" i="6"/>
  <c r="H8002" i="6"/>
  <c r="H7982" i="6"/>
  <c r="H7962" i="6"/>
  <c r="H7940" i="6"/>
  <c r="H7917" i="6"/>
  <c r="H7899" i="6"/>
  <c r="H7877" i="6"/>
  <c r="H7854" i="6"/>
  <c r="H7834" i="6"/>
  <c r="H7812" i="6"/>
  <c r="H7791" i="6"/>
  <c r="H7771" i="6"/>
  <c r="H7749" i="6"/>
  <c r="H7726" i="6"/>
  <c r="H7708" i="6"/>
  <c r="H7686" i="6"/>
  <c r="H7663" i="6"/>
  <c r="H7643" i="6"/>
  <c r="H7620" i="6"/>
  <c r="H7602" i="6"/>
  <c r="H7580" i="6"/>
  <c r="H7557" i="6"/>
  <c r="H7538" i="6"/>
  <c r="H7523" i="6"/>
  <c r="H7502" i="6"/>
  <c r="H7483" i="6"/>
  <c r="H7465" i="6"/>
  <c r="H7445" i="6"/>
  <c r="H7428" i="6"/>
  <c r="H7410" i="6"/>
  <c r="H7390" i="6"/>
  <c r="H7371" i="6"/>
  <c r="H7356" i="6"/>
  <c r="H7339" i="6"/>
  <c r="H7322" i="6"/>
  <c r="H7306" i="6"/>
  <c r="H7289" i="6"/>
  <c r="H7274" i="6"/>
  <c r="H9944" i="6"/>
  <c r="H9835" i="6"/>
  <c r="H9731" i="6"/>
  <c r="H9620" i="6"/>
  <c r="H9498" i="6"/>
  <c r="H9398" i="6"/>
  <c r="H9322" i="6"/>
  <c r="H9253" i="6"/>
  <c r="H9191" i="6"/>
  <c r="H9134" i="6"/>
  <c r="H9072" i="6"/>
  <c r="H9029" i="6"/>
  <c r="H8983" i="6"/>
  <c r="H8932" i="6"/>
  <c r="H8880" i="6"/>
  <c r="H8840" i="6"/>
  <c r="H8810" i="6"/>
  <c r="H8784" i="6"/>
  <c r="H8755" i="6"/>
  <c r="H8725" i="6"/>
  <c r="H8702" i="6"/>
  <c r="H8672" i="6"/>
  <c r="H8643" i="6"/>
  <c r="H8616" i="6"/>
  <c r="H8592" i="6"/>
  <c r="H8560" i="6"/>
  <c r="H8534" i="6"/>
  <c r="H8506" i="6"/>
  <c r="H8475" i="6"/>
  <c r="H8455" i="6"/>
  <c r="H8431" i="6"/>
  <c r="H8403" i="6"/>
  <c r="H8380" i="6"/>
  <c r="H8359" i="6"/>
  <c r="H8331" i="6"/>
  <c r="H8308" i="6"/>
  <c r="H8283" i="6"/>
  <c r="H8256" i="6"/>
  <c r="H8236" i="6"/>
  <c r="H8214" i="6"/>
  <c r="H8190" i="6"/>
  <c r="H8170" i="6"/>
  <c r="H8151" i="6"/>
  <c r="H8127" i="6"/>
  <c r="H8107" i="6"/>
  <c r="H8086" i="6"/>
  <c r="H8062" i="6"/>
  <c r="H8044" i="6"/>
  <c r="H8023" i="6"/>
  <c r="H7999" i="6"/>
  <c r="H7979" i="6"/>
  <c r="H7961" i="6"/>
  <c r="H7937" i="6"/>
  <c r="H7916" i="6"/>
  <c r="H7895" i="6"/>
  <c r="H7870" i="6"/>
  <c r="H7853" i="6"/>
  <c r="H7833" i="6"/>
  <c r="H7807" i="6"/>
  <c r="H7787" i="6"/>
  <c r="H7770" i="6"/>
  <c r="H7745" i="6"/>
  <c r="H7724" i="6"/>
  <c r="H7703" i="6"/>
  <c r="H7679" i="6"/>
  <c r="H7661" i="6"/>
  <c r="H7641" i="6"/>
  <c r="H7617" i="6"/>
  <c r="H7596" i="6"/>
  <c r="H7578" i="6"/>
  <c r="H7555" i="6"/>
  <c r="H7537" i="6"/>
  <c r="H7518" i="6"/>
  <c r="H7498" i="6"/>
  <c r="H7482" i="6"/>
  <c r="H7463" i="6"/>
  <c r="H7443" i="6"/>
  <c r="H7425" i="6"/>
  <c r="H7409" i="6"/>
  <c r="H7388" i="6"/>
  <c r="H7370" i="6"/>
  <c r="H7353" i="6"/>
  <c r="H7334" i="6"/>
  <c r="H7321" i="6"/>
  <c r="H7305" i="6"/>
  <c r="H7286" i="6"/>
  <c r="H7271" i="6"/>
  <c r="H7259" i="6"/>
  <c r="H7243" i="6"/>
  <c r="H7229" i="6"/>
  <c r="H7215" i="6"/>
  <c r="H7199" i="6"/>
  <c r="H7187" i="6"/>
  <c r="H7174" i="6"/>
  <c r="H7161" i="6"/>
  <c r="H7151" i="6"/>
  <c r="H7141" i="6"/>
  <c r="H7129" i="6"/>
  <c r="H7119" i="6"/>
  <c r="H7109" i="6"/>
  <c r="H7097" i="6"/>
  <c r="H7087" i="6"/>
  <c r="H7077" i="6"/>
  <c r="H7065" i="6"/>
  <c r="H7055" i="6"/>
  <c r="H7045" i="6"/>
  <c r="H7033" i="6"/>
  <c r="H7023" i="6"/>
  <c r="H7013" i="6"/>
  <c r="H7001" i="6"/>
  <c r="H6991" i="6"/>
  <c r="H6981" i="6"/>
  <c r="H6969" i="6"/>
  <c r="H6959" i="6"/>
  <c r="H6949" i="6"/>
  <c r="H6937" i="6"/>
  <c r="H6927" i="6"/>
  <c r="H6917" i="6"/>
  <c r="H6905" i="6"/>
  <c r="H6895" i="6"/>
  <c r="H6885" i="6"/>
  <c r="H6873" i="6"/>
  <c r="H6863" i="6"/>
  <c r="H6853" i="6"/>
  <c r="H6841" i="6"/>
  <c r="H6831" i="6"/>
  <c r="H6821" i="6"/>
  <c r="H6809" i="6"/>
  <c r="H6799" i="6"/>
  <c r="H6789" i="6"/>
  <c r="H6777" i="6"/>
  <c r="H6767" i="6"/>
  <c r="H6757" i="6"/>
  <c r="H6745" i="6"/>
  <c r="H6735" i="6"/>
  <c r="H6725" i="6"/>
  <c r="H6713" i="6"/>
  <c r="H6703" i="6"/>
  <c r="H6693" i="6"/>
  <c r="H6681" i="6"/>
  <c r="H6671" i="6"/>
  <c r="H6661" i="6"/>
  <c r="H6649" i="6"/>
  <c r="H6639" i="6"/>
  <c r="H6629" i="6"/>
  <c r="H6617" i="6"/>
  <c r="H6607" i="6"/>
  <c r="H6597" i="6"/>
  <c r="H6585" i="6"/>
  <c r="H6575" i="6"/>
  <c r="H6565" i="6"/>
  <c r="H6553" i="6"/>
  <c r="H6543" i="6"/>
  <c r="H6533" i="6"/>
  <c r="H6521" i="6"/>
  <c r="H6511" i="6"/>
  <c r="H6501" i="6"/>
  <c r="H6489" i="6"/>
  <c r="H6479" i="6"/>
  <c r="H6469" i="6"/>
  <c r="H6457" i="6"/>
  <c r="H6447" i="6"/>
  <c r="H6437" i="6"/>
  <c r="H6425" i="6"/>
  <c r="H6415" i="6"/>
  <c r="H6405" i="6"/>
  <c r="H6393" i="6"/>
  <c r="H6383" i="6"/>
  <c r="H6373" i="6"/>
  <c r="H6361" i="6"/>
  <c r="H6351" i="6"/>
  <c r="H6341" i="6"/>
  <c r="H6329" i="6"/>
  <c r="H6319" i="6"/>
  <c r="H6309" i="6"/>
  <c r="H6297" i="6"/>
  <c r="H6287" i="6"/>
  <c r="H6277" i="6"/>
  <c r="H6265" i="6"/>
  <c r="H6255" i="6"/>
  <c r="H6245" i="6"/>
  <c r="H6233" i="6"/>
  <c r="H6223" i="6"/>
  <c r="H6213" i="6"/>
  <c r="H6201" i="6"/>
  <c r="H6191" i="6"/>
  <c r="H6181" i="6"/>
  <c r="H6169" i="6"/>
  <c r="H6159" i="6"/>
  <c r="H6149" i="6"/>
  <c r="H6137" i="6"/>
  <c r="H6127" i="6"/>
  <c r="H6117" i="6"/>
  <c r="H6105" i="6"/>
  <c r="H6095" i="6"/>
  <c r="H6085" i="6"/>
  <c r="H6073" i="6"/>
  <c r="H6063" i="6"/>
  <c r="H6053" i="6"/>
  <c r="H6041" i="6"/>
  <c r="H6031" i="6"/>
  <c r="H6021" i="6"/>
  <c r="H6009" i="6"/>
  <c r="H5999" i="6"/>
  <c r="H5989" i="6"/>
  <c r="H5977" i="6"/>
  <c r="H5967" i="6"/>
  <c r="H5957" i="6"/>
  <c r="H5945" i="6"/>
  <c r="H5935" i="6"/>
  <c r="H5925" i="6"/>
  <c r="H5913" i="6"/>
  <c r="H5903" i="6"/>
  <c r="H5893" i="6"/>
  <c r="H5881" i="6"/>
  <c r="H5871" i="6"/>
  <c r="H5861" i="6"/>
  <c r="H5849" i="6"/>
  <c r="H5839" i="6"/>
  <c r="H5829" i="6"/>
  <c r="H5817" i="6"/>
  <c r="H5807" i="6"/>
  <c r="H5797" i="6"/>
  <c r="H5785" i="6"/>
  <c r="H5775" i="6"/>
  <c r="H5765" i="6"/>
  <c r="H5753" i="6"/>
  <c r="H5743" i="6"/>
  <c r="H5733" i="6"/>
  <c r="H5721" i="6"/>
  <c r="H5711" i="6"/>
  <c r="H5701" i="6"/>
  <c r="H5689" i="6"/>
  <c r="H5679" i="6"/>
  <c r="H5669" i="6"/>
  <c r="H5657" i="6"/>
  <c r="H5647" i="6"/>
  <c r="H5637" i="6"/>
  <c r="H5625" i="6"/>
  <c r="H5615" i="6"/>
  <c r="H5605" i="6"/>
  <c r="H5593" i="6"/>
  <c r="H5583" i="6"/>
  <c r="H5573" i="6"/>
  <c r="H5561" i="6"/>
  <c r="H5551" i="6"/>
  <c r="H5541" i="6"/>
  <c r="H5529" i="6"/>
  <c r="H5519" i="6"/>
  <c r="H5509" i="6"/>
  <c r="H5497" i="6"/>
  <c r="H5487" i="6"/>
  <c r="H5477" i="6"/>
  <c r="H5467" i="6"/>
  <c r="H5459" i="6"/>
  <c r="H5451" i="6"/>
  <c r="H5443" i="6"/>
  <c r="H5435" i="6"/>
  <c r="H5427" i="6"/>
  <c r="H5419" i="6"/>
  <c r="H5411" i="6"/>
  <c r="H5403" i="6"/>
  <c r="H5395" i="6"/>
  <c r="H5387" i="6"/>
  <c r="H5379" i="6"/>
  <c r="H5371" i="6"/>
  <c r="H5363" i="6"/>
  <c r="H5355" i="6"/>
  <c r="H5347" i="6"/>
  <c r="H5339" i="6"/>
  <c r="H5331" i="6"/>
  <c r="H5323" i="6"/>
  <c r="H5315" i="6"/>
  <c r="H5307" i="6"/>
  <c r="H5299" i="6"/>
  <c r="H5291" i="6"/>
  <c r="H5283" i="6"/>
  <c r="H5275" i="6"/>
  <c r="H5267" i="6"/>
  <c r="H5259" i="6"/>
  <c r="H5251" i="6"/>
  <c r="H5243" i="6"/>
  <c r="H5235" i="6"/>
  <c r="H5227" i="6"/>
  <c r="H5219" i="6"/>
  <c r="H5211" i="6"/>
  <c r="H5203" i="6"/>
  <c r="H5195" i="6"/>
  <c r="H5187" i="6"/>
  <c r="H5179" i="6"/>
  <c r="H5171" i="6"/>
  <c r="H5163" i="6"/>
  <c r="H5155" i="6"/>
  <c r="H5147" i="6"/>
  <c r="H5139" i="6"/>
  <c r="H5131" i="6"/>
  <c r="H5123" i="6"/>
  <c r="H5115" i="6"/>
  <c r="H5107" i="6"/>
  <c r="H5099" i="6"/>
  <c r="H5091" i="6"/>
  <c r="H5083" i="6"/>
  <c r="H5075" i="6"/>
  <c r="H5067" i="6"/>
  <c r="H5059" i="6"/>
  <c r="H5051" i="6"/>
  <c r="H5043" i="6"/>
  <c r="H5035" i="6"/>
  <c r="H5027" i="6"/>
  <c r="H5019" i="6"/>
  <c r="H5011" i="6"/>
  <c r="H5003" i="6"/>
  <c r="H4995" i="6"/>
  <c r="H4987" i="6"/>
  <c r="H4979" i="6"/>
  <c r="H4971" i="6"/>
  <c r="H4963" i="6"/>
  <c r="H4955" i="6"/>
  <c r="H4947" i="6"/>
  <c r="H4939" i="6"/>
  <c r="H4931" i="6"/>
  <c r="H4923" i="6"/>
  <c r="H4915" i="6"/>
  <c r="H4907" i="6"/>
  <c r="H4899" i="6"/>
  <c r="H4891" i="6"/>
  <c r="H4883" i="6"/>
  <c r="H4875" i="6"/>
  <c r="H4867" i="6"/>
  <c r="H4859" i="6"/>
  <c r="H4851" i="6"/>
  <c r="H4843" i="6"/>
  <c r="H4835" i="6"/>
  <c r="H4827" i="6"/>
  <c r="H9942" i="6"/>
  <c r="H9827" i="6"/>
  <c r="H9717" i="6"/>
  <c r="H9607" i="6"/>
  <c r="H9493" i="6"/>
  <c r="H9382" i="6"/>
  <c r="H9308" i="6"/>
  <c r="H9244" i="6"/>
  <c r="H9190" i="6"/>
  <c r="H9132" i="6"/>
  <c r="H9070" i="6"/>
  <c r="H9027" i="6"/>
  <c r="H8976" i="6"/>
  <c r="H8925" i="6"/>
  <c r="H8879" i="6"/>
  <c r="H8834" i="6"/>
  <c r="H8808" i="6"/>
  <c r="H8780" i="6"/>
  <c r="H8752" i="6"/>
  <c r="H8722" i="6"/>
  <c r="H8700" i="6"/>
  <c r="H8670" i="6"/>
  <c r="H8640" i="6"/>
  <c r="H8612" i="6"/>
  <c r="H8583" i="6"/>
  <c r="H8558" i="6"/>
  <c r="H8530" i="6"/>
  <c r="H8502" i="6"/>
  <c r="H8474" i="6"/>
  <c r="H8453" i="6"/>
  <c r="H8427" i="6"/>
  <c r="H8402" i="6"/>
  <c r="H8376" i="6"/>
  <c r="H8352" i="6"/>
  <c r="H8330" i="6"/>
  <c r="H8307" i="6"/>
  <c r="H8280" i="6"/>
  <c r="H8255" i="6"/>
  <c r="H8235" i="6"/>
  <c r="H8211" i="6"/>
  <c r="H8189" i="6"/>
  <c r="H8169" i="6"/>
  <c r="H8146" i="6"/>
  <c r="H8126" i="6"/>
  <c r="H8106" i="6"/>
  <c r="H8083" i="6"/>
  <c r="H8061" i="6"/>
  <c r="H8043" i="6"/>
  <c r="H8020" i="6"/>
  <c r="H7998" i="6"/>
  <c r="H7978" i="6"/>
  <c r="H7954" i="6"/>
  <c r="H7935" i="6"/>
  <c r="H7915" i="6"/>
  <c r="H7891" i="6"/>
  <c r="H7869" i="6"/>
  <c r="H7852" i="6"/>
  <c r="H7828" i="6"/>
  <c r="H7806" i="6"/>
  <c r="H7786" i="6"/>
  <c r="H7763" i="6"/>
  <c r="H7743" i="6"/>
  <c r="H7723" i="6"/>
  <c r="H7700" i="6"/>
  <c r="H7678" i="6"/>
  <c r="H7660" i="6"/>
  <c r="H7638" i="6"/>
  <c r="H7615" i="6"/>
  <c r="H7595" i="6"/>
  <c r="H7572" i="6"/>
  <c r="H7554" i="6"/>
  <c r="H7535" i="6"/>
  <c r="H7516" i="6"/>
  <c r="H7497" i="6"/>
  <c r="H7481" i="6"/>
  <c r="H7461" i="6"/>
  <c r="H7442" i="6"/>
  <c r="H7423" i="6"/>
  <c r="H7404" i="6"/>
  <c r="H7387" i="6"/>
  <c r="H7369" i="6"/>
  <c r="H7350" i="6"/>
  <c r="H7333" i="6"/>
  <c r="H7319" i="6"/>
  <c r="H7302" i="6"/>
  <c r="H7285" i="6"/>
  <c r="H7270" i="6"/>
  <c r="H7255" i="6"/>
  <c r="H7242" i="6"/>
  <c r="H7228" i="6"/>
  <c r="H7213" i="6"/>
  <c r="H7198" i="6"/>
  <c r="H7186" i="6"/>
  <c r="H7172" i="6"/>
  <c r="H7160" i="6"/>
  <c r="H7150" i="6"/>
  <c r="H7139" i="6"/>
  <c r="H7128" i="6"/>
  <c r="H7118" i="6"/>
  <c r="H7107" i="6"/>
  <c r="H7096" i="6"/>
  <c r="H7086" i="6"/>
  <c r="H7075" i="6"/>
  <c r="H7064" i="6"/>
  <c r="H7054" i="6"/>
  <c r="H7043" i="6"/>
  <c r="H7032" i="6"/>
  <c r="H7022" i="6"/>
  <c r="H7011" i="6"/>
  <c r="H7000" i="6"/>
  <c r="H6990" i="6"/>
  <c r="H6979" i="6"/>
  <c r="H6968" i="6"/>
  <c r="H6958" i="6"/>
  <c r="H6947" i="6"/>
  <c r="H6936" i="6"/>
  <c r="H6926" i="6"/>
  <c r="H6915" i="6"/>
  <c r="H6904" i="6"/>
  <c r="H6894" i="6"/>
  <c r="H6883" i="6"/>
  <c r="H6872" i="6"/>
  <c r="H6862" i="6"/>
  <c r="H6851" i="6"/>
  <c r="H6840" i="6"/>
  <c r="H6830" i="6"/>
  <c r="H6819" i="6"/>
  <c r="H6808" i="6"/>
  <c r="H6798" i="6"/>
  <c r="H6787" i="6"/>
  <c r="H6776" i="6"/>
  <c r="H6766" i="6"/>
  <c r="H6755" i="6"/>
  <c r="H6744" i="6"/>
  <c r="H6734" i="6"/>
  <c r="H6723" i="6"/>
  <c r="H6712" i="6"/>
  <c r="H6702" i="6"/>
  <c r="H6691" i="6"/>
  <c r="H6680" i="6"/>
  <c r="H6670" i="6"/>
  <c r="H6659" i="6"/>
  <c r="H6648" i="6"/>
  <c r="H6638" i="6"/>
  <c r="H6627" i="6"/>
  <c r="H6616" i="6"/>
  <c r="H6606" i="6"/>
  <c r="H6595" i="6"/>
  <c r="H6584" i="6"/>
  <c r="H6574" i="6"/>
  <c r="H6563" i="6"/>
  <c r="H6552" i="6"/>
  <c r="H6542" i="6"/>
  <c r="H6531" i="6"/>
  <c r="H6520" i="6"/>
  <c r="H6510" i="6"/>
  <c r="H6499" i="6"/>
  <c r="H6488" i="6"/>
  <c r="H6478" i="6"/>
  <c r="H6467" i="6"/>
  <c r="H6456" i="6"/>
  <c r="H6446" i="6"/>
  <c r="H6435" i="6"/>
  <c r="H6424" i="6"/>
  <c r="H6414" i="6"/>
  <c r="H6403" i="6"/>
  <c r="H6392" i="6"/>
  <c r="H6382" i="6"/>
  <c r="H6371" i="6"/>
  <c r="H6360" i="6"/>
  <c r="H6350" i="6"/>
  <c r="H6339" i="6"/>
  <c r="H6328" i="6"/>
  <c r="H6318" i="6"/>
  <c r="H6307" i="6"/>
  <c r="H6296" i="6"/>
  <c r="H6286" i="6"/>
  <c r="H6275" i="6"/>
  <c r="H6264" i="6"/>
  <c r="H6254" i="6"/>
  <c r="H6243" i="6"/>
  <c r="H6232" i="6"/>
  <c r="H6222" i="6"/>
  <c r="H6211" i="6"/>
  <c r="H6200" i="6"/>
  <c r="H6190" i="6"/>
  <c r="H6179" i="6"/>
  <c r="H6168" i="6"/>
  <c r="H6158" i="6"/>
  <c r="H6147" i="6"/>
  <c r="H6136" i="6"/>
  <c r="H6126" i="6"/>
  <c r="H6115" i="6"/>
  <c r="H6104" i="6"/>
  <c r="H6094" i="6"/>
  <c r="H6083" i="6"/>
  <c r="H6072" i="6"/>
  <c r="H6062" i="6"/>
  <c r="H6051" i="6"/>
  <c r="H6040" i="6"/>
  <c r="H6030" i="6"/>
  <c r="H6019" i="6"/>
  <c r="H6008" i="6"/>
  <c r="H5998" i="6"/>
  <c r="H5987" i="6"/>
  <c r="H5976" i="6"/>
  <c r="H5966" i="6"/>
  <c r="H5955" i="6"/>
  <c r="H5944" i="6"/>
  <c r="H5934" i="6"/>
  <c r="H5923" i="6"/>
  <c r="H5912" i="6"/>
  <c r="H5902" i="6"/>
  <c r="H5891" i="6"/>
  <c r="H5880" i="6"/>
  <c r="H5870" i="6"/>
  <c r="H5859" i="6"/>
  <c r="H5848" i="6"/>
  <c r="H5838" i="6"/>
  <c r="H5827" i="6"/>
  <c r="H5816" i="6"/>
  <c r="H5806" i="6"/>
  <c r="H5795" i="6"/>
  <c r="H5784" i="6"/>
  <c r="H5774" i="6"/>
  <c r="H5763" i="6"/>
  <c r="H5752" i="6"/>
  <c r="H5742" i="6"/>
  <c r="H5731" i="6"/>
  <c r="H5720" i="6"/>
  <c r="H5710" i="6"/>
  <c r="H5699" i="6"/>
  <c r="H5688" i="6"/>
  <c r="H5678" i="6"/>
  <c r="H5667" i="6"/>
  <c r="H5656" i="6"/>
  <c r="H5646" i="6"/>
  <c r="H5635" i="6"/>
  <c r="H5624" i="6"/>
  <c r="H5614" i="6"/>
  <c r="H5603" i="6"/>
  <c r="H5592" i="6"/>
  <c r="H5582" i="6"/>
  <c r="H5571" i="6"/>
  <c r="H5560" i="6"/>
  <c r="H5550" i="6"/>
  <c r="H5539" i="6"/>
  <c r="H5528" i="6"/>
  <c r="H5518" i="6"/>
  <c r="H5507" i="6"/>
  <c r="H5496" i="6"/>
  <c r="H5486" i="6"/>
  <c r="H5475" i="6"/>
  <c r="H5466" i="6"/>
  <c r="H5458" i="6"/>
  <c r="H5450" i="6"/>
  <c r="H5442" i="6"/>
  <c r="H5434" i="6"/>
  <c r="H5426" i="6"/>
  <c r="H5418" i="6"/>
  <c r="H5410" i="6"/>
  <c r="H5402" i="6"/>
  <c r="H5394" i="6"/>
  <c r="H5386" i="6"/>
  <c r="H5378" i="6"/>
  <c r="H5370" i="6"/>
  <c r="H5362" i="6"/>
  <c r="H5354" i="6"/>
  <c r="H5346" i="6"/>
  <c r="H5338" i="6"/>
  <c r="H5330" i="6"/>
  <c r="H5322" i="6"/>
  <c r="H5314" i="6"/>
  <c r="H5306" i="6"/>
  <c r="H5298" i="6"/>
  <c r="H5290" i="6"/>
  <c r="H5282" i="6"/>
  <c r="H5274" i="6"/>
  <c r="H5266" i="6"/>
  <c r="H5258" i="6"/>
  <c r="H5250" i="6"/>
  <c r="H5242" i="6"/>
  <c r="H5234" i="6"/>
  <c r="H5226" i="6"/>
  <c r="H5218" i="6"/>
  <c r="H5210" i="6"/>
  <c r="H5202" i="6"/>
  <c r="H5194" i="6"/>
  <c r="H5186" i="6"/>
  <c r="H5178" i="6"/>
  <c r="H5170" i="6"/>
  <c r="H5162" i="6"/>
  <c r="H5154" i="6"/>
  <c r="H5146" i="6"/>
  <c r="H5138" i="6"/>
  <c r="H5130" i="6"/>
  <c r="H5122" i="6"/>
  <c r="H5114" i="6"/>
  <c r="H5106" i="6"/>
  <c r="H5098" i="6"/>
  <c r="H5090" i="6"/>
  <c r="H5082" i="6"/>
  <c r="H5074" i="6"/>
  <c r="H5066" i="6"/>
  <c r="H5058" i="6"/>
  <c r="H5050" i="6"/>
  <c r="H5042" i="6"/>
  <c r="H5034" i="6"/>
  <c r="H5026" i="6"/>
  <c r="H5018" i="6"/>
  <c r="H5010" i="6"/>
  <c r="H5002" i="6"/>
  <c r="H4994" i="6"/>
  <c r="H4986" i="6"/>
  <c r="H4978" i="6"/>
  <c r="H4970" i="6"/>
  <c r="H4962" i="6"/>
  <c r="H4954" i="6"/>
  <c r="H4946" i="6"/>
  <c r="H4938" i="6"/>
  <c r="H4930" i="6"/>
  <c r="H4922" i="6"/>
  <c r="H4914" i="6"/>
  <c r="H4906" i="6"/>
  <c r="H4898" i="6"/>
  <c r="H4890" i="6"/>
  <c r="H4882" i="6"/>
  <c r="H4874" i="6"/>
  <c r="H4866" i="6"/>
  <c r="H4858" i="6"/>
  <c r="H4850" i="6"/>
  <c r="H4842" i="6"/>
  <c r="H4834" i="6"/>
  <c r="H4826" i="6"/>
  <c r="H9780" i="6"/>
  <c r="H9547" i="6"/>
  <c r="H9338" i="6"/>
  <c r="H9216" i="6"/>
  <c r="H9106" i="6"/>
  <c r="H8998" i="6"/>
  <c r="H8901" i="6"/>
  <c r="H8823" i="6"/>
  <c r="H8766" i="6"/>
  <c r="H8707" i="6"/>
  <c r="H8656" i="6"/>
  <c r="H8597" i="6"/>
  <c r="H8544" i="6"/>
  <c r="H8487" i="6"/>
  <c r="H8438" i="6"/>
  <c r="H8390" i="6"/>
  <c r="H8343" i="6"/>
  <c r="H8292" i="6"/>
  <c r="H8244" i="6"/>
  <c r="H8201" i="6"/>
  <c r="H8156" i="6"/>
  <c r="H8116" i="6"/>
  <c r="H8073" i="6"/>
  <c r="H8031" i="6"/>
  <c r="H7988" i="6"/>
  <c r="H7947" i="6"/>
  <c r="H7901" i="6"/>
  <c r="H7859" i="6"/>
  <c r="H7818" i="6"/>
  <c r="H7773" i="6"/>
  <c r="H7733" i="6"/>
  <c r="H7690" i="6"/>
  <c r="H7649" i="6"/>
  <c r="H7605" i="6"/>
  <c r="H7565" i="6"/>
  <c r="H7525" i="6"/>
  <c r="H7487" i="6"/>
  <c r="H7452" i="6"/>
  <c r="H7413" i="6"/>
  <c r="H7378" i="6"/>
  <c r="H7342" i="6"/>
  <c r="H7310" i="6"/>
  <c r="H7277" i="6"/>
  <c r="H7253" i="6"/>
  <c r="H7237" i="6"/>
  <c r="H7219" i="6"/>
  <c r="H7197" i="6"/>
  <c r="H7179" i="6"/>
  <c r="H7165" i="6"/>
  <c r="H7149" i="6"/>
  <c r="H7135" i="6"/>
  <c r="H7121" i="6"/>
  <c r="H7105" i="6"/>
  <c r="H7093" i="6"/>
  <c r="H7079" i="6"/>
  <c r="H7063" i="6"/>
  <c r="H7049" i="6"/>
  <c r="H7037" i="6"/>
  <c r="H7021" i="6"/>
  <c r="H7007" i="6"/>
  <c r="H6993" i="6"/>
  <c r="H6977" i="6"/>
  <c r="H6965" i="6"/>
  <c r="H6951" i="6"/>
  <c r="H6935" i="6"/>
  <c r="H6921" i="6"/>
  <c r="H6909" i="6"/>
  <c r="H6893" i="6"/>
  <c r="H6879" i="6"/>
  <c r="H6865" i="6"/>
  <c r="H6849" i="6"/>
  <c r="H6837" i="6"/>
  <c r="H6823" i="6"/>
  <c r="H6807" i="6"/>
  <c r="H6793" i="6"/>
  <c r="H6781" i="6"/>
  <c r="H6765" i="6"/>
  <c r="H6751" i="6"/>
  <c r="H6737" i="6"/>
  <c r="H6721" i="6"/>
  <c r="H6709" i="6"/>
  <c r="H6695" i="6"/>
  <c r="H6679" i="6"/>
  <c r="H6665" i="6"/>
  <c r="H6653" i="6"/>
  <c r="H6637" i="6"/>
  <c r="H6623" i="6"/>
  <c r="H6609" i="6"/>
  <c r="H6593" i="6"/>
  <c r="H6581" i="6"/>
  <c r="H6567" i="6"/>
  <c r="H6551" i="6"/>
  <c r="H6537" i="6"/>
  <c r="H6525" i="6"/>
  <c r="H6509" i="6"/>
  <c r="H6495" i="6"/>
  <c r="H6481" i="6"/>
  <c r="H6465" i="6"/>
  <c r="H6453" i="6"/>
  <c r="H6439" i="6"/>
  <c r="H6423" i="6"/>
  <c r="H6409" i="6"/>
  <c r="H6397" i="6"/>
  <c r="H6381" i="6"/>
  <c r="H6367" i="6"/>
  <c r="H6353" i="6"/>
  <c r="H6337" i="6"/>
  <c r="H6325" i="6"/>
  <c r="H6311" i="6"/>
  <c r="H6295" i="6"/>
  <c r="H6281" i="6"/>
  <c r="H6269" i="6"/>
  <c r="H6253" i="6"/>
  <c r="H6239" i="6"/>
  <c r="H6225" i="6"/>
  <c r="H6209" i="6"/>
  <c r="H6197" i="6"/>
  <c r="H6183" i="6"/>
  <c r="H6167" i="6"/>
  <c r="H6153" i="6"/>
  <c r="H6141" i="6"/>
  <c r="H6125" i="6"/>
  <c r="H6111" i="6"/>
  <c r="H6097" i="6"/>
  <c r="H6081" i="6"/>
  <c r="H6069" i="6"/>
  <c r="H6055" i="6"/>
  <c r="H6039" i="6"/>
  <c r="H6025" i="6"/>
  <c r="H6013" i="6"/>
  <c r="H5997" i="6"/>
  <c r="H5983" i="6"/>
  <c r="H5969" i="6"/>
  <c r="H5953" i="6"/>
  <c r="H5941" i="6"/>
  <c r="H5927" i="6"/>
  <c r="H5911" i="6"/>
  <c r="H5897" i="6"/>
  <c r="H5885" i="6"/>
  <c r="H5869" i="6"/>
  <c r="H5855" i="6"/>
  <c r="H5841" i="6"/>
  <c r="H5825" i="6"/>
  <c r="H5813" i="6"/>
  <c r="H5799" i="6"/>
  <c r="H5783" i="6"/>
  <c r="H5769" i="6"/>
  <c r="H5757" i="6"/>
  <c r="H5741" i="6"/>
  <c r="H5727" i="6"/>
  <c r="H5713" i="6"/>
  <c r="H5697" i="6"/>
  <c r="H5685" i="6"/>
  <c r="H5671" i="6"/>
  <c r="H5655" i="6"/>
  <c r="H5641" i="6"/>
  <c r="H5629" i="6"/>
  <c r="H5613" i="6"/>
  <c r="H5599" i="6"/>
  <c r="H5585" i="6"/>
  <c r="H5569" i="6"/>
  <c r="H5557" i="6"/>
  <c r="H5543" i="6"/>
  <c r="H5527" i="6"/>
  <c r="H5513" i="6"/>
  <c r="H5501" i="6"/>
  <c r="H5485" i="6"/>
  <c r="H5471" i="6"/>
  <c r="H5461" i="6"/>
  <c r="H5449" i="6"/>
  <c r="H9939" i="6"/>
  <c r="H9707" i="6"/>
  <c r="H9492" i="6"/>
  <c r="H9297" i="6"/>
  <c r="H9182" i="6"/>
  <c r="H9069" i="6"/>
  <c r="H8963" i="6"/>
  <c r="H8872" i="6"/>
  <c r="H8800" i="6"/>
  <c r="H8748" i="6"/>
  <c r="H8693" i="6"/>
  <c r="H8638" i="6"/>
  <c r="H8580" i="6"/>
  <c r="H8528" i="6"/>
  <c r="H8471" i="6"/>
  <c r="H8421" i="6"/>
  <c r="H8375" i="6"/>
  <c r="H8325" i="6"/>
  <c r="H8277" i="6"/>
  <c r="H8229" i="6"/>
  <c r="H8188" i="6"/>
  <c r="H8142" i="6"/>
  <c r="H8105" i="6"/>
  <c r="H8059" i="6"/>
  <c r="H8014" i="6"/>
  <c r="H7974" i="6"/>
  <c r="H7931" i="6"/>
  <c r="H7889" i="6"/>
  <c r="H7846" i="6"/>
  <c r="H7805" i="6"/>
  <c r="H7761" i="6"/>
  <c r="H7722" i="6"/>
  <c r="H7677" i="6"/>
  <c r="H7633" i="6"/>
  <c r="H7594" i="6"/>
  <c r="H7550" i="6"/>
  <c r="H7514" i="6"/>
  <c r="H7477" i="6"/>
  <c r="H7441" i="6"/>
  <c r="H7401" i="6"/>
  <c r="H7367" i="6"/>
  <c r="H7332" i="6"/>
  <c r="H7298" i="6"/>
  <c r="H7275" i="6"/>
  <c r="H7252" i="6"/>
  <c r="H7235" i="6"/>
  <c r="H7218" i="6"/>
  <c r="H7196" i="6"/>
  <c r="H7178" i="6"/>
  <c r="H7163" i="6"/>
  <c r="H7147" i="6"/>
  <c r="H7134" i="6"/>
  <c r="H7120" i="6"/>
  <c r="H7104" i="6"/>
  <c r="H7091" i="6"/>
  <c r="H7078" i="6"/>
  <c r="H7062" i="6"/>
  <c r="H7048" i="6"/>
  <c r="H7035" i="6"/>
  <c r="H7019" i="6"/>
  <c r="H7006" i="6"/>
  <c r="H6992" i="6"/>
  <c r="H6976" i="6"/>
  <c r="H6963" i="6"/>
  <c r="H6950" i="6"/>
  <c r="H6934" i="6"/>
  <c r="H6920" i="6"/>
  <c r="H6907" i="6"/>
  <c r="H6891" i="6"/>
  <c r="H6878" i="6"/>
  <c r="H6864" i="6"/>
  <c r="H6848" i="6"/>
  <c r="H6835" i="6"/>
  <c r="H6822" i="6"/>
  <c r="H6806" i="6"/>
  <c r="H6792" i="6"/>
  <c r="H6779" i="6"/>
  <c r="H6763" i="6"/>
  <c r="H6750" i="6"/>
  <c r="H6736" i="6"/>
  <c r="H6720" i="6"/>
  <c r="H6707" i="6"/>
  <c r="H6694" i="6"/>
  <c r="H6678" i="6"/>
  <c r="H6664" i="6"/>
  <c r="H6651" i="6"/>
  <c r="H6635" i="6"/>
  <c r="H6622" i="6"/>
  <c r="H6608" i="6"/>
  <c r="H6592" i="6"/>
  <c r="H6579" i="6"/>
  <c r="H6566" i="6"/>
  <c r="H6550" i="6"/>
  <c r="H6536" i="6"/>
  <c r="H6523" i="6"/>
  <c r="H6507" i="6"/>
  <c r="H6494" i="6"/>
  <c r="H6480" i="6"/>
  <c r="H6464" i="6"/>
  <c r="H6451" i="6"/>
  <c r="H6438" i="6"/>
  <c r="H6422" i="6"/>
  <c r="H6408" i="6"/>
  <c r="H6395" i="6"/>
  <c r="H6379" i="6"/>
  <c r="H6366" i="6"/>
  <c r="H6352" i="6"/>
  <c r="H6336" i="6"/>
  <c r="H6323" i="6"/>
  <c r="H6310" i="6"/>
  <c r="H6294" i="6"/>
  <c r="H6280" i="6"/>
  <c r="H6267" i="6"/>
  <c r="H6251" i="6"/>
  <c r="H6238" i="6"/>
  <c r="H6224" i="6"/>
  <c r="H6208" i="6"/>
  <c r="H6195" i="6"/>
  <c r="H6182" i="6"/>
  <c r="H6166" i="6"/>
  <c r="H6152" i="6"/>
  <c r="H6139" i="6"/>
  <c r="H6123" i="6"/>
  <c r="H6110" i="6"/>
  <c r="H6096" i="6"/>
  <c r="H6080" i="6"/>
  <c r="H6067" i="6"/>
  <c r="H6054" i="6"/>
  <c r="H6038" i="6"/>
  <c r="H6024" i="6"/>
  <c r="H6011" i="6"/>
  <c r="H5995" i="6"/>
  <c r="H5982" i="6"/>
  <c r="H5968" i="6"/>
  <c r="H5952" i="6"/>
  <c r="H5939" i="6"/>
  <c r="H5926" i="6"/>
  <c r="H5910" i="6"/>
  <c r="H5896" i="6"/>
  <c r="H5883" i="6"/>
  <c r="H5867" i="6"/>
  <c r="H5854" i="6"/>
  <c r="H5840" i="6"/>
  <c r="H5824" i="6"/>
  <c r="H5811" i="6"/>
  <c r="H5798" i="6"/>
  <c r="H5782" i="6"/>
  <c r="H5768" i="6"/>
  <c r="H5755" i="6"/>
  <c r="H5739" i="6"/>
  <c r="H5726" i="6"/>
  <c r="H5712" i="6"/>
  <c r="H5696" i="6"/>
  <c r="H5683" i="6"/>
  <c r="H5670" i="6"/>
  <c r="H5654" i="6"/>
  <c r="H5640" i="6"/>
  <c r="H5627" i="6"/>
  <c r="H5611" i="6"/>
  <c r="H5598" i="6"/>
  <c r="H5584" i="6"/>
  <c r="H5568" i="6"/>
  <c r="H5555" i="6"/>
  <c r="H5542" i="6"/>
  <c r="H5526" i="6"/>
  <c r="H5512" i="6"/>
  <c r="H5499" i="6"/>
  <c r="H5483" i="6"/>
  <c r="H5470" i="6"/>
  <c r="H5460" i="6"/>
  <c r="H5448" i="6"/>
  <c r="H5438" i="6"/>
  <c r="H5428" i="6"/>
  <c r="H5416" i="6"/>
  <c r="H5406" i="6"/>
  <c r="H5396" i="6"/>
  <c r="H5384" i="6"/>
  <c r="H5374" i="6"/>
  <c r="H5364" i="6"/>
  <c r="H5352" i="6"/>
  <c r="H5342" i="6"/>
  <c r="H5332" i="6"/>
  <c r="H5320" i="6"/>
  <c r="H5310" i="6"/>
  <c r="H5300" i="6"/>
  <c r="H5288" i="6"/>
  <c r="H5278" i="6"/>
  <c r="H5268" i="6"/>
  <c r="H5256" i="6"/>
  <c r="H5246" i="6"/>
  <c r="H5236" i="6"/>
  <c r="H5224" i="6"/>
  <c r="H5214" i="6"/>
  <c r="H5204" i="6"/>
  <c r="H5192" i="6"/>
  <c r="H5182" i="6"/>
  <c r="H5172" i="6"/>
  <c r="H5160" i="6"/>
  <c r="H5150" i="6"/>
  <c r="H5140" i="6"/>
  <c r="H5128" i="6"/>
  <c r="H5118" i="6"/>
  <c r="H5108" i="6"/>
  <c r="H5096" i="6"/>
  <c r="H5086" i="6"/>
  <c r="H5076" i="6"/>
  <c r="H5064" i="6"/>
  <c r="H5054" i="6"/>
  <c r="H5044" i="6"/>
  <c r="H5032" i="6"/>
  <c r="H5022" i="6"/>
  <c r="H5012" i="6"/>
  <c r="H5000" i="6"/>
  <c r="H4990" i="6"/>
  <c r="H4980" i="6"/>
  <c r="H4968" i="6"/>
  <c r="H4958" i="6"/>
  <c r="H4948" i="6"/>
  <c r="H4936" i="6"/>
  <c r="H4926" i="6"/>
  <c r="H4916" i="6"/>
  <c r="H4904" i="6"/>
  <c r="H4894" i="6"/>
  <c r="H4884" i="6"/>
  <c r="H4872" i="6"/>
  <c r="H4862" i="6"/>
  <c r="H4852" i="6"/>
  <c r="H4840" i="6"/>
  <c r="H4830" i="6"/>
  <c r="H4820" i="6"/>
  <c r="H4812" i="6"/>
  <c r="H4804" i="6"/>
  <c r="H4796" i="6"/>
  <c r="H4788" i="6"/>
  <c r="H4780" i="6"/>
  <c r="H4772" i="6"/>
  <c r="H4764" i="6"/>
  <c r="H4756" i="6"/>
  <c r="H4748" i="6"/>
  <c r="H4740" i="6"/>
  <c r="H4732" i="6"/>
  <c r="H4724" i="6"/>
  <c r="H4716" i="6"/>
  <c r="H4708" i="6"/>
  <c r="H4700" i="6"/>
  <c r="H4692" i="6"/>
  <c r="H4684" i="6"/>
  <c r="H4676" i="6"/>
  <c r="H4668" i="6"/>
  <c r="H4660" i="6"/>
  <c r="H4652" i="6"/>
  <c r="H4644" i="6"/>
  <c r="H4636" i="6"/>
  <c r="H4628" i="6"/>
  <c r="H4620" i="6"/>
  <c r="H4612" i="6"/>
  <c r="H4604" i="6"/>
  <c r="H4596" i="6"/>
  <c r="H4588" i="6"/>
  <c r="H4580" i="6"/>
  <c r="H4572" i="6"/>
  <c r="H4564" i="6"/>
  <c r="H4556" i="6"/>
  <c r="H4548" i="6"/>
  <c r="H4540" i="6"/>
  <c r="H4532" i="6"/>
  <c r="H4524" i="6"/>
  <c r="H4516" i="6"/>
  <c r="H4508" i="6"/>
  <c r="H4500" i="6"/>
  <c r="H4492" i="6"/>
  <c r="H4484" i="6"/>
  <c r="H4476" i="6"/>
  <c r="H4468" i="6"/>
  <c r="H4460" i="6"/>
  <c r="H4452" i="6"/>
  <c r="H4444" i="6"/>
  <c r="H4436" i="6"/>
  <c r="H4428" i="6"/>
  <c r="H4420" i="6"/>
  <c r="H4412" i="6"/>
  <c r="H4404" i="6"/>
  <c r="H4396" i="6"/>
  <c r="H4388" i="6"/>
  <c r="H4380" i="6"/>
  <c r="H4372" i="6"/>
  <c r="H4364" i="6"/>
  <c r="H4356" i="6"/>
  <c r="H4348" i="6"/>
  <c r="H4340" i="6"/>
  <c r="H4332" i="6"/>
  <c r="H4324" i="6"/>
  <c r="H4316" i="6"/>
  <c r="H4308" i="6"/>
  <c r="H4300" i="6"/>
  <c r="H4292" i="6"/>
  <c r="H4284" i="6"/>
  <c r="H4276" i="6"/>
  <c r="H4268" i="6"/>
  <c r="H4260" i="6"/>
  <c r="H4252" i="6"/>
  <c r="H4244" i="6"/>
  <c r="H4236" i="6"/>
  <c r="H4228" i="6"/>
  <c r="H4220" i="6"/>
  <c r="H4212" i="6"/>
  <c r="H4204" i="6"/>
  <c r="H4196" i="6"/>
  <c r="H4188" i="6"/>
  <c r="H4180" i="6"/>
  <c r="H4172" i="6"/>
  <c r="H4164" i="6"/>
  <c r="H4156" i="6"/>
  <c r="H4148" i="6"/>
  <c r="H4140" i="6"/>
  <c r="H4132" i="6"/>
  <c r="H4124" i="6"/>
  <c r="H4116" i="6"/>
  <c r="H4108" i="6"/>
  <c r="H4100" i="6"/>
  <c r="H4092" i="6"/>
  <c r="H4084" i="6"/>
  <c r="H4076" i="6"/>
  <c r="H4068" i="6"/>
  <c r="H4060" i="6"/>
  <c r="H4052" i="6"/>
  <c r="H4044" i="6"/>
  <c r="H4036" i="6"/>
  <c r="H4028" i="6"/>
  <c r="H4020" i="6"/>
  <c r="H4012" i="6"/>
  <c r="H4004" i="6"/>
  <c r="H3996" i="6"/>
  <c r="H3988" i="6"/>
  <c r="H3980" i="6"/>
  <c r="H3972" i="6"/>
  <c r="H3964" i="6"/>
  <c r="H3956" i="6"/>
  <c r="H3948" i="6"/>
  <c r="H3940" i="6"/>
  <c r="H3932" i="6"/>
  <c r="H3924" i="6"/>
  <c r="H3916" i="6"/>
  <c r="H3908" i="6"/>
  <c r="H3900" i="6"/>
  <c r="H3892" i="6"/>
  <c r="H3884" i="6"/>
  <c r="H3876" i="6"/>
  <c r="H3868" i="6"/>
  <c r="H3860" i="6"/>
  <c r="H3852" i="6"/>
  <c r="H3844" i="6"/>
  <c r="H3836" i="6"/>
  <c r="H3828" i="6"/>
  <c r="H3820" i="6"/>
  <c r="H3812" i="6"/>
  <c r="H3804" i="6"/>
  <c r="H3796" i="6"/>
  <c r="H3788" i="6"/>
  <c r="H3780" i="6"/>
  <c r="H3772" i="6"/>
  <c r="H3764" i="6"/>
  <c r="H3756" i="6"/>
  <c r="H3748" i="6"/>
  <c r="H3740" i="6"/>
  <c r="H3732" i="6"/>
  <c r="H3724" i="6"/>
  <c r="H3716" i="6"/>
  <c r="H3708" i="6"/>
  <c r="H3700" i="6"/>
  <c r="H3692" i="6"/>
  <c r="H3684" i="6"/>
  <c r="H3676" i="6"/>
  <c r="H3668" i="6"/>
  <c r="H3660" i="6"/>
  <c r="H3652" i="6"/>
  <c r="H3644" i="6"/>
  <c r="H3636" i="6"/>
  <c r="H3628" i="6"/>
  <c r="H3620" i="6"/>
  <c r="H3612" i="6"/>
  <c r="H3604" i="6"/>
  <c r="H3596" i="6"/>
  <c r="H3588" i="6"/>
  <c r="H3580" i="6"/>
  <c r="H3572" i="6"/>
  <c r="H3564" i="6"/>
  <c r="H3556" i="6"/>
  <c r="H3548" i="6"/>
  <c r="H3540" i="6"/>
  <c r="H3532" i="6"/>
  <c r="H3524" i="6"/>
  <c r="H3516" i="6"/>
  <c r="H3508" i="6"/>
  <c r="H3500" i="6"/>
  <c r="H3492" i="6"/>
  <c r="H3484" i="6"/>
  <c r="H3476" i="6"/>
  <c r="H3468" i="6"/>
  <c r="H3460" i="6"/>
  <c r="H3452" i="6"/>
  <c r="H3444" i="6"/>
  <c r="H3436" i="6"/>
  <c r="H3428" i="6"/>
  <c r="H3420" i="6"/>
  <c r="H3412" i="6"/>
  <c r="H3404" i="6"/>
  <c r="H3396" i="6"/>
  <c r="H3388" i="6"/>
  <c r="H3380" i="6"/>
  <c r="H3372" i="6"/>
  <c r="H3364" i="6"/>
  <c r="H3356" i="6"/>
  <c r="H3348" i="6"/>
  <c r="H3340" i="6"/>
  <c r="H3332" i="6"/>
  <c r="H3324" i="6"/>
  <c r="H3316" i="6"/>
  <c r="H3308" i="6"/>
  <c r="H3300" i="6"/>
  <c r="H3292" i="6"/>
  <c r="H3284" i="6"/>
  <c r="H3276" i="6"/>
  <c r="H3268" i="6"/>
  <c r="H3260" i="6"/>
  <c r="H3252" i="6"/>
  <c r="H3244" i="6"/>
  <c r="H3236" i="6"/>
  <c r="H3228" i="6"/>
  <c r="H3220" i="6"/>
  <c r="H3212" i="6"/>
  <c r="H3204" i="6"/>
  <c r="H3196" i="6"/>
  <c r="H3188" i="6"/>
  <c r="H3180" i="6"/>
  <c r="H3172" i="6"/>
  <c r="H3164" i="6"/>
  <c r="H3156" i="6"/>
  <c r="H3148" i="6"/>
  <c r="H3140" i="6"/>
  <c r="H3132" i="6"/>
  <c r="H3124" i="6"/>
  <c r="H3116" i="6"/>
  <c r="H3108" i="6"/>
  <c r="H3100" i="6"/>
  <c r="H3092" i="6"/>
  <c r="H3084" i="6"/>
  <c r="H3076" i="6"/>
  <c r="H3068" i="6"/>
  <c r="H3060" i="6"/>
  <c r="H3052" i="6"/>
  <c r="H3044" i="6"/>
  <c r="H3036" i="6"/>
  <c r="H3028" i="6"/>
  <c r="H3020" i="6"/>
  <c r="H3012" i="6"/>
  <c r="H3004" i="6"/>
  <c r="H2996" i="6"/>
  <c r="H2988" i="6"/>
  <c r="H2980" i="6"/>
  <c r="H2972" i="6"/>
  <c r="H2964" i="6"/>
  <c r="H2956" i="6"/>
  <c r="H2948" i="6"/>
  <c r="H2940" i="6"/>
  <c r="H2932" i="6"/>
  <c r="H2924" i="6"/>
  <c r="H2916" i="6"/>
  <c r="H2908" i="6"/>
  <c r="H2900" i="6"/>
  <c r="H2892" i="6"/>
  <c r="H2884" i="6"/>
  <c r="H2876" i="6"/>
  <c r="H2868" i="6"/>
  <c r="H2860" i="6"/>
  <c r="H2852" i="6"/>
  <c r="H2844" i="6"/>
  <c r="H2836" i="6"/>
  <c r="H2828" i="6"/>
  <c r="H2820" i="6"/>
  <c r="H2812" i="6"/>
  <c r="H2804" i="6"/>
  <c r="H2796" i="6"/>
  <c r="H2788" i="6"/>
  <c r="H2780" i="6"/>
  <c r="H2772" i="6"/>
  <c r="H2764" i="6"/>
  <c r="H2756" i="6"/>
  <c r="H2748" i="6"/>
  <c r="H2740" i="6"/>
  <c r="H2732" i="6"/>
  <c r="H2724" i="6"/>
  <c r="H2716" i="6"/>
  <c r="H2708" i="6"/>
  <c r="H9896" i="6"/>
  <c r="H9670" i="6"/>
  <c r="H9452" i="6"/>
  <c r="H9285" i="6"/>
  <c r="H9168" i="6"/>
  <c r="H9060" i="6"/>
  <c r="H8956" i="6"/>
  <c r="H8869" i="6"/>
  <c r="H8799" i="6"/>
  <c r="H8744" i="6"/>
  <c r="H8690" i="6"/>
  <c r="H8635" i="6"/>
  <c r="H8578" i="6"/>
  <c r="H8523" i="6"/>
  <c r="H8469" i="6"/>
  <c r="H8419" i="6"/>
  <c r="H8373" i="6"/>
  <c r="H8323" i="6"/>
  <c r="H8276" i="6"/>
  <c r="H8226" i="6"/>
  <c r="H8187" i="6"/>
  <c r="H8141" i="6"/>
  <c r="H8098" i="6"/>
  <c r="H8057" i="6"/>
  <c r="H8013" i="6"/>
  <c r="H7972" i="6"/>
  <c r="H7929" i="6"/>
  <c r="H7887" i="6"/>
  <c r="H7844" i="6"/>
  <c r="H7804" i="6"/>
  <c r="H7759" i="6"/>
  <c r="H7716" i="6"/>
  <c r="H7676" i="6"/>
  <c r="H7630" i="6"/>
  <c r="H7590" i="6"/>
  <c r="H7548" i="6"/>
  <c r="H7511" i="6"/>
  <c r="H7474" i="6"/>
  <c r="H7438" i="6"/>
  <c r="H7399" i="6"/>
  <c r="H7362" i="6"/>
  <c r="H7331" i="6"/>
  <c r="H7297" i="6"/>
  <c r="H7269" i="6"/>
  <c r="H7251" i="6"/>
  <c r="H7231" i="6"/>
  <c r="H7211" i="6"/>
  <c r="H7195" i="6"/>
  <c r="H7176" i="6"/>
  <c r="H7159" i="6"/>
  <c r="H7145" i="6"/>
  <c r="H7133" i="6"/>
  <c r="H7117" i="6"/>
  <c r="H7103" i="6"/>
  <c r="H7089" i="6"/>
  <c r="H7073" i="6"/>
  <c r="H7061" i="6"/>
  <c r="H7047" i="6"/>
  <c r="H7031" i="6"/>
  <c r="H7017" i="6"/>
  <c r="H7005" i="6"/>
  <c r="H6989" i="6"/>
  <c r="H6975" i="6"/>
  <c r="H6961" i="6"/>
  <c r="H6945" i="6"/>
  <c r="H6933" i="6"/>
  <c r="H6919" i="6"/>
  <c r="H6903" i="6"/>
  <c r="H6889" i="6"/>
  <c r="H6877" i="6"/>
  <c r="H6861" i="6"/>
  <c r="H6847" i="6"/>
  <c r="H6833" i="6"/>
  <c r="H6817" i="6"/>
  <c r="H6805" i="6"/>
  <c r="H6791" i="6"/>
  <c r="H6775" i="6"/>
  <c r="H6761" i="6"/>
  <c r="H6749" i="6"/>
  <c r="H6733" i="6"/>
  <c r="H6719" i="6"/>
  <c r="H6705" i="6"/>
  <c r="H6689" i="6"/>
  <c r="H6677" i="6"/>
  <c r="H6663" i="6"/>
  <c r="H6647" i="6"/>
  <c r="H6633" i="6"/>
  <c r="H6621" i="6"/>
  <c r="H6605" i="6"/>
  <c r="H6591" i="6"/>
  <c r="H6577" i="6"/>
  <c r="H6561" i="6"/>
  <c r="H6549" i="6"/>
  <c r="H6535" i="6"/>
  <c r="H6519" i="6"/>
  <c r="H6505" i="6"/>
  <c r="H6493" i="6"/>
  <c r="H6477" i="6"/>
  <c r="H6463" i="6"/>
  <c r="H6449" i="6"/>
  <c r="H6433" i="6"/>
  <c r="H6421" i="6"/>
  <c r="H6407" i="6"/>
  <c r="H6391" i="6"/>
  <c r="H6377" i="6"/>
  <c r="H6365" i="6"/>
  <c r="H6349" i="6"/>
  <c r="H6335" i="6"/>
  <c r="H6321" i="6"/>
  <c r="H6305" i="6"/>
  <c r="H6293" i="6"/>
  <c r="H6279" i="6"/>
  <c r="H6263" i="6"/>
  <c r="H6249" i="6"/>
  <c r="H6237" i="6"/>
  <c r="H6221" i="6"/>
  <c r="H6207" i="6"/>
  <c r="H6193" i="6"/>
  <c r="H6177" i="6"/>
  <c r="H6165" i="6"/>
  <c r="H6151" i="6"/>
  <c r="H6135" i="6"/>
  <c r="H6121" i="6"/>
  <c r="H6109" i="6"/>
  <c r="H6093" i="6"/>
  <c r="H6079" i="6"/>
  <c r="H6065" i="6"/>
  <c r="H6049" i="6"/>
  <c r="H6037" i="6"/>
  <c r="H6023" i="6"/>
  <c r="H6007" i="6"/>
  <c r="H5993" i="6"/>
  <c r="H5981" i="6"/>
  <c r="H5965" i="6"/>
  <c r="H5951" i="6"/>
  <c r="H5937" i="6"/>
  <c r="H5921" i="6"/>
  <c r="H5909" i="6"/>
  <c r="H5895" i="6"/>
  <c r="H5879" i="6"/>
  <c r="H5865" i="6"/>
  <c r="H5853" i="6"/>
  <c r="H5837" i="6"/>
  <c r="H5823" i="6"/>
  <c r="H5809" i="6"/>
  <c r="H5793" i="6"/>
  <c r="H5781" i="6"/>
  <c r="H5767" i="6"/>
  <c r="H5751" i="6"/>
  <c r="H5737" i="6"/>
  <c r="H5725" i="6"/>
  <c r="H5709" i="6"/>
  <c r="H5695" i="6"/>
  <c r="H5681" i="6"/>
  <c r="H5665" i="6"/>
  <c r="H5653" i="6"/>
  <c r="H5639" i="6"/>
  <c r="H5623" i="6"/>
  <c r="H5609" i="6"/>
  <c r="H5597" i="6"/>
  <c r="H5581" i="6"/>
  <c r="H5567" i="6"/>
  <c r="H5553" i="6"/>
  <c r="H5537" i="6"/>
  <c r="H5525" i="6"/>
  <c r="H5511" i="6"/>
  <c r="H5495" i="6"/>
  <c r="H5481" i="6"/>
  <c r="H5469" i="6"/>
  <c r="H5457" i="6"/>
  <c r="H5447" i="6"/>
  <c r="H5437" i="6"/>
  <c r="H5425" i="6"/>
  <c r="H9894" i="6"/>
  <c r="H9668" i="6"/>
  <c r="H9446" i="6"/>
  <c r="H9284" i="6"/>
  <c r="H9159" i="6"/>
  <c r="H9059" i="6"/>
  <c r="H8955" i="6"/>
  <c r="H8852" i="6"/>
  <c r="H8798" i="6"/>
  <c r="H8740" i="6"/>
  <c r="H8685" i="6"/>
  <c r="H8631" i="6"/>
  <c r="H8576" i="6"/>
  <c r="H8516" i="6"/>
  <c r="H8468" i="6"/>
  <c r="H8416" i="6"/>
  <c r="H8365" i="6"/>
  <c r="H8320" i="6"/>
  <c r="H8270" i="6"/>
  <c r="H8223" i="6"/>
  <c r="H8181" i="6"/>
  <c r="H8139" i="6"/>
  <c r="H8095" i="6"/>
  <c r="H8055" i="6"/>
  <c r="H8011" i="6"/>
  <c r="H7967" i="6"/>
  <c r="H7927" i="6"/>
  <c r="H7883" i="6"/>
  <c r="H7842" i="6"/>
  <c r="H7799" i="6"/>
  <c r="H7758" i="6"/>
  <c r="H7713" i="6"/>
  <c r="H7675" i="6"/>
  <c r="H7629" i="6"/>
  <c r="H7585" i="6"/>
  <c r="H7547" i="6"/>
  <c r="H7508" i="6"/>
  <c r="H7471" i="6"/>
  <c r="H7435" i="6"/>
  <c r="H7398" i="6"/>
  <c r="H7359" i="6"/>
  <c r="H7330" i="6"/>
  <c r="H7295" i="6"/>
  <c r="H7267" i="6"/>
  <c r="H7250" i="6"/>
  <c r="H7230" i="6"/>
  <c r="H7210" i="6"/>
  <c r="H7191" i="6"/>
  <c r="H7175" i="6"/>
  <c r="H7158" i="6"/>
  <c r="H7144" i="6"/>
  <c r="H7131" i="6"/>
  <c r="H7115" i="6"/>
  <c r="H7102" i="6"/>
  <c r="H7088" i="6"/>
  <c r="H7072" i="6"/>
  <c r="H7059" i="6"/>
  <c r="H7046" i="6"/>
  <c r="H7030" i="6"/>
  <c r="H7016" i="6"/>
  <c r="H7003" i="6"/>
  <c r="H6987" i="6"/>
  <c r="H6974" i="6"/>
  <c r="H6960" i="6"/>
  <c r="H6944" i="6"/>
  <c r="H6931" i="6"/>
  <c r="H6918" i="6"/>
  <c r="H6902" i="6"/>
  <c r="H6888" i="6"/>
  <c r="H6875" i="6"/>
  <c r="H6859" i="6"/>
  <c r="H6846" i="6"/>
  <c r="H6832" i="6"/>
  <c r="H6816" i="6"/>
  <c r="H6803" i="6"/>
  <c r="H6790" i="6"/>
  <c r="H6774" i="6"/>
  <c r="H6760" i="6"/>
  <c r="H6747" i="6"/>
  <c r="H6731" i="6"/>
  <c r="H6718" i="6"/>
  <c r="H6704" i="6"/>
  <c r="H6688" i="6"/>
  <c r="H6675" i="6"/>
  <c r="H6662" i="6"/>
  <c r="H6646" i="6"/>
  <c r="H6632" i="6"/>
  <c r="H6619" i="6"/>
  <c r="H6603" i="6"/>
  <c r="H6590" i="6"/>
  <c r="H6576" i="6"/>
  <c r="H6560" i="6"/>
  <c r="H6547" i="6"/>
  <c r="H6534" i="6"/>
  <c r="H6518" i="6"/>
  <c r="H6504" i="6"/>
  <c r="H6491" i="6"/>
  <c r="H6475" i="6"/>
  <c r="H6462" i="6"/>
  <c r="H6448" i="6"/>
  <c r="H6432" i="6"/>
  <c r="H6419" i="6"/>
  <c r="H6406" i="6"/>
  <c r="H6390" i="6"/>
  <c r="H6376" i="6"/>
  <c r="H6363" i="6"/>
  <c r="H6347" i="6"/>
  <c r="H6334" i="6"/>
  <c r="H6320" i="6"/>
  <c r="H6304" i="6"/>
  <c r="H6291" i="6"/>
  <c r="H6278" i="6"/>
  <c r="H6262" i="6"/>
  <c r="H6248" i="6"/>
  <c r="H6235" i="6"/>
  <c r="H6219" i="6"/>
  <c r="H6206" i="6"/>
  <c r="H6192" i="6"/>
  <c r="H6176" i="6"/>
  <c r="H6163" i="6"/>
  <c r="H6150" i="6"/>
  <c r="H6134" i="6"/>
  <c r="H6120" i="6"/>
  <c r="H6107" i="6"/>
  <c r="H6091" i="6"/>
  <c r="H6078" i="6"/>
  <c r="H6064" i="6"/>
  <c r="H6048" i="6"/>
  <c r="H6035" i="6"/>
  <c r="H6022" i="6"/>
  <c r="H6006" i="6"/>
  <c r="H5992" i="6"/>
  <c r="H5979" i="6"/>
  <c r="H5963" i="6"/>
  <c r="H5950" i="6"/>
  <c r="H5936" i="6"/>
  <c r="H5920" i="6"/>
  <c r="H5907" i="6"/>
  <c r="H5894" i="6"/>
  <c r="H5878" i="6"/>
  <c r="H5864" i="6"/>
  <c r="H5851" i="6"/>
  <c r="H5835" i="6"/>
  <c r="H5822" i="6"/>
  <c r="H5808" i="6"/>
  <c r="H5792" i="6"/>
  <c r="H5779" i="6"/>
  <c r="H5766" i="6"/>
  <c r="H5750" i="6"/>
  <c r="H5736" i="6"/>
  <c r="H5723" i="6"/>
  <c r="H5707" i="6"/>
  <c r="H5694" i="6"/>
  <c r="H5680" i="6"/>
  <c r="H5664" i="6"/>
  <c r="H5651" i="6"/>
  <c r="H5638" i="6"/>
  <c r="H5622" i="6"/>
  <c r="H5608" i="6"/>
  <c r="H5595" i="6"/>
  <c r="H5579" i="6"/>
  <c r="H5566" i="6"/>
  <c r="H5552" i="6"/>
  <c r="H5536" i="6"/>
  <c r="H5523" i="6"/>
  <c r="H5510" i="6"/>
  <c r="H5494" i="6"/>
  <c r="H5480" i="6"/>
  <c r="H5468" i="6"/>
  <c r="H5456" i="6"/>
  <c r="H5446" i="6"/>
  <c r="H5436" i="6"/>
  <c r="H5424" i="6"/>
  <c r="H5414" i="6"/>
  <c r="H5404" i="6"/>
  <c r="H5392" i="6"/>
  <c r="H5382" i="6"/>
  <c r="H5372" i="6"/>
  <c r="H5360" i="6"/>
  <c r="H5350" i="6"/>
  <c r="H5340" i="6"/>
  <c r="H5328" i="6"/>
  <c r="H5318" i="6"/>
  <c r="H5308" i="6"/>
  <c r="H5296" i="6"/>
  <c r="H5286" i="6"/>
  <c r="H5276" i="6"/>
  <c r="H5264" i="6"/>
  <c r="H5254" i="6"/>
  <c r="H5244" i="6"/>
  <c r="H5232" i="6"/>
  <c r="H5222" i="6"/>
  <c r="H5212" i="6"/>
  <c r="H5200" i="6"/>
  <c r="H5190" i="6"/>
  <c r="H5180" i="6"/>
  <c r="H5168" i="6"/>
  <c r="H5158" i="6"/>
  <c r="H5148" i="6"/>
  <c r="H5136" i="6"/>
  <c r="H5126" i="6"/>
  <c r="H5116" i="6"/>
  <c r="H5104" i="6"/>
  <c r="H5094" i="6"/>
  <c r="H5084" i="6"/>
  <c r="H5072" i="6"/>
  <c r="H5062" i="6"/>
  <c r="H5052" i="6"/>
  <c r="H5040" i="6"/>
  <c r="H5030" i="6"/>
  <c r="H5020" i="6"/>
  <c r="H5008" i="6"/>
  <c r="H4998" i="6"/>
  <c r="H4988" i="6"/>
  <c r="H4976" i="6"/>
  <c r="H4966" i="6"/>
  <c r="H4956" i="6"/>
  <c r="H4944" i="6"/>
  <c r="H4934" i="6"/>
  <c r="H4924" i="6"/>
  <c r="H4912" i="6"/>
  <c r="H4902" i="6"/>
  <c r="H4892" i="6"/>
  <c r="H4880" i="6"/>
  <c r="H4870" i="6"/>
  <c r="H4860" i="6"/>
  <c r="H4848" i="6"/>
  <c r="H4838" i="6"/>
  <c r="H4828" i="6"/>
  <c r="H4818" i="6"/>
  <c r="H4810" i="6"/>
  <c r="H4802" i="6"/>
  <c r="H4794" i="6"/>
  <c r="H4786" i="6"/>
  <c r="H4778" i="6"/>
  <c r="H4770" i="6"/>
  <c r="H4762" i="6"/>
  <c r="H4754" i="6"/>
  <c r="H4746" i="6"/>
  <c r="H4738" i="6"/>
  <c r="H4730" i="6"/>
  <c r="H4722" i="6"/>
  <c r="H4714" i="6"/>
  <c r="H4706" i="6"/>
  <c r="H4698" i="6"/>
  <c r="H4690" i="6"/>
  <c r="H4682" i="6"/>
  <c r="H4674" i="6"/>
  <c r="H4666" i="6"/>
  <c r="H4658" i="6"/>
  <c r="H4650" i="6"/>
  <c r="H4642" i="6"/>
  <c r="H4634" i="6"/>
  <c r="H4626" i="6"/>
  <c r="H4618" i="6"/>
  <c r="H4610" i="6"/>
  <c r="H4602" i="6"/>
  <c r="H4594" i="6"/>
  <c r="H4586" i="6"/>
  <c r="H4578" i="6"/>
  <c r="H4570" i="6"/>
  <c r="H4562" i="6"/>
  <c r="H4554" i="6"/>
  <c r="H4546" i="6"/>
  <c r="H4538" i="6"/>
  <c r="H4530" i="6"/>
  <c r="H4522" i="6"/>
  <c r="H4514" i="6"/>
  <c r="H4506" i="6"/>
  <c r="H4498" i="6"/>
  <c r="H4490" i="6"/>
  <c r="H4482" i="6"/>
  <c r="H4474" i="6"/>
  <c r="H4466" i="6"/>
  <c r="H4458" i="6"/>
  <c r="H4450" i="6"/>
  <c r="H4442" i="6"/>
  <c r="H4434" i="6"/>
  <c r="H4426" i="6"/>
  <c r="H4418" i="6"/>
  <c r="H4410" i="6"/>
  <c r="H4402" i="6"/>
  <c r="H4394" i="6"/>
  <c r="H4386" i="6"/>
  <c r="H4378" i="6"/>
  <c r="H4370" i="6"/>
  <c r="H4362" i="6"/>
  <c r="H4354" i="6"/>
  <c r="H4346" i="6"/>
  <c r="H4338" i="6"/>
  <c r="H4330" i="6"/>
  <c r="H4322" i="6"/>
  <c r="H4314" i="6"/>
  <c r="H4306" i="6"/>
  <c r="H4298" i="6"/>
  <c r="H4290" i="6"/>
  <c r="H4282" i="6"/>
  <c r="H4274" i="6"/>
  <c r="H4266" i="6"/>
  <c r="H4258" i="6"/>
  <c r="H4250" i="6"/>
  <c r="H4242" i="6"/>
  <c r="H4234" i="6"/>
  <c r="H4226" i="6"/>
  <c r="H4218" i="6"/>
  <c r="H4210" i="6"/>
  <c r="H4202" i="6"/>
  <c r="H4194" i="6"/>
  <c r="H4186" i="6"/>
  <c r="H4178" i="6"/>
  <c r="H4170" i="6"/>
  <c r="H4162" i="6"/>
  <c r="H4154" i="6"/>
  <c r="H4146" i="6"/>
  <c r="H4138" i="6"/>
  <c r="H4130" i="6"/>
  <c r="H4122" i="6"/>
  <c r="H4114" i="6"/>
  <c r="H4106" i="6"/>
  <c r="H4098" i="6"/>
  <c r="H4090" i="6"/>
  <c r="H4082" i="6"/>
  <c r="H4074" i="6"/>
  <c r="H4066" i="6"/>
  <c r="H4058" i="6"/>
  <c r="H4050" i="6"/>
  <c r="H4042" i="6"/>
  <c r="H4034" i="6"/>
  <c r="H4026" i="6"/>
  <c r="H4018" i="6"/>
  <c r="H4010" i="6"/>
  <c r="H4002" i="6"/>
  <c r="H3994" i="6"/>
  <c r="H3986" i="6"/>
  <c r="H3978" i="6"/>
  <c r="H3970" i="6"/>
  <c r="H3962" i="6"/>
  <c r="H3954" i="6"/>
  <c r="H3946" i="6"/>
  <c r="H3938" i="6"/>
  <c r="H3930" i="6"/>
  <c r="H3922" i="6"/>
  <c r="H3914" i="6"/>
  <c r="H3906" i="6"/>
  <c r="H3898" i="6"/>
  <c r="H3890" i="6"/>
  <c r="H3882" i="6"/>
  <c r="H3874" i="6"/>
  <c r="H3866" i="6"/>
  <c r="H3858" i="6"/>
  <c r="H3850" i="6"/>
  <c r="H3842" i="6"/>
  <c r="H3834" i="6"/>
  <c r="H3826" i="6"/>
  <c r="H3818" i="6"/>
  <c r="H3810" i="6"/>
  <c r="H3802" i="6"/>
  <c r="H3794" i="6"/>
  <c r="H3786" i="6"/>
  <c r="H3778" i="6"/>
  <c r="H3770" i="6"/>
  <c r="H3762" i="6"/>
  <c r="H3754" i="6"/>
  <c r="H3746" i="6"/>
  <c r="H3738" i="6"/>
  <c r="H3730" i="6"/>
  <c r="H3722" i="6"/>
  <c r="H3714" i="6"/>
  <c r="H3706" i="6"/>
  <c r="H3698" i="6"/>
  <c r="H3690" i="6"/>
  <c r="H3682" i="6"/>
  <c r="H3674" i="6"/>
  <c r="H3666" i="6"/>
  <c r="H3658" i="6"/>
  <c r="H3650" i="6"/>
  <c r="H3642" i="6"/>
  <c r="H3634" i="6"/>
  <c r="H3626" i="6"/>
  <c r="H3618" i="6"/>
  <c r="H3610" i="6"/>
  <c r="H3602" i="6"/>
  <c r="H3594" i="6"/>
  <c r="H3586" i="6"/>
  <c r="H3578" i="6"/>
  <c r="H3570" i="6"/>
  <c r="H3562" i="6"/>
  <c r="H3554" i="6"/>
  <c r="H3546" i="6"/>
  <c r="H3538" i="6"/>
  <c r="H3530" i="6"/>
  <c r="H3522" i="6"/>
  <c r="H3514" i="6"/>
  <c r="H3506" i="6"/>
  <c r="H3498" i="6"/>
  <c r="H3490" i="6"/>
  <c r="H3482" i="6"/>
  <c r="H3474" i="6"/>
  <c r="H3466" i="6"/>
  <c r="H3458" i="6"/>
  <c r="H3450" i="6"/>
  <c r="H3442" i="6"/>
  <c r="H3434" i="6"/>
  <c r="H3426" i="6"/>
  <c r="H3418" i="6"/>
  <c r="H3410" i="6"/>
  <c r="H3402" i="6"/>
  <c r="H3394" i="6"/>
  <c r="H3386" i="6"/>
  <c r="H3378" i="6"/>
  <c r="H3370" i="6"/>
  <c r="H3362" i="6"/>
  <c r="H3354" i="6"/>
  <c r="H3346" i="6"/>
  <c r="H3338" i="6"/>
  <c r="H3330" i="6"/>
  <c r="H3322" i="6"/>
  <c r="H3314" i="6"/>
  <c r="H3306" i="6"/>
  <c r="H3298" i="6"/>
  <c r="H3290" i="6"/>
  <c r="H3282" i="6"/>
  <c r="H3274" i="6"/>
  <c r="H3266" i="6"/>
  <c r="H3258" i="6"/>
  <c r="H3250" i="6"/>
  <c r="H3242" i="6"/>
  <c r="H3234" i="6"/>
  <c r="H3226" i="6"/>
  <c r="H3218" i="6"/>
  <c r="H3210" i="6"/>
  <c r="H3202" i="6"/>
  <c r="H3194" i="6"/>
  <c r="H3186" i="6"/>
  <c r="H3178" i="6"/>
  <c r="H3170" i="6"/>
  <c r="H3162" i="6"/>
  <c r="H3154" i="6"/>
  <c r="H3146" i="6"/>
  <c r="H3138" i="6"/>
  <c r="H3130" i="6"/>
  <c r="H3122" i="6"/>
  <c r="H3114" i="6"/>
  <c r="H3106" i="6"/>
  <c r="H3098" i="6"/>
  <c r="H3090" i="6"/>
  <c r="H3082" i="6"/>
  <c r="H3074" i="6"/>
  <c r="H3066" i="6"/>
  <c r="H3058" i="6"/>
  <c r="H3050" i="6"/>
  <c r="H3042" i="6"/>
  <c r="H3034" i="6"/>
  <c r="H3026" i="6"/>
  <c r="H3018" i="6"/>
  <c r="H3010" i="6"/>
  <c r="H3002" i="6"/>
  <c r="H2994" i="6"/>
  <c r="H2986" i="6"/>
  <c r="H2978" i="6"/>
  <c r="H2970" i="6"/>
  <c r="H2962" i="6"/>
  <c r="H2954" i="6"/>
  <c r="H2946" i="6"/>
  <c r="H2938" i="6"/>
  <c r="H2930" i="6"/>
  <c r="H2922" i="6"/>
  <c r="H9562" i="6"/>
  <c r="H9227" i="6"/>
  <c r="H9005" i="6"/>
  <c r="H8826" i="6"/>
  <c r="H8716" i="6"/>
  <c r="H8598" i="6"/>
  <c r="H8488" i="6"/>
  <c r="H8392" i="6"/>
  <c r="H8293" i="6"/>
  <c r="H8202" i="6"/>
  <c r="H8118" i="6"/>
  <c r="H8033" i="6"/>
  <c r="H7949" i="6"/>
  <c r="H7865" i="6"/>
  <c r="H7775" i="6"/>
  <c r="H7691" i="6"/>
  <c r="H7607" i="6"/>
  <c r="H7526" i="6"/>
  <c r="H7453" i="6"/>
  <c r="H7380" i="6"/>
  <c r="H7311" i="6"/>
  <c r="H7260" i="6"/>
  <c r="H7220" i="6"/>
  <c r="H7181" i="6"/>
  <c r="H7152" i="6"/>
  <c r="H7123" i="6"/>
  <c r="H7094" i="6"/>
  <c r="H7067" i="6"/>
  <c r="H7038" i="6"/>
  <c r="H7008" i="6"/>
  <c r="H6982" i="6"/>
  <c r="H6952" i="6"/>
  <c r="H6923" i="6"/>
  <c r="H6896" i="6"/>
  <c r="H6867" i="6"/>
  <c r="H6838" i="6"/>
  <c r="H6811" i="6"/>
  <c r="H6782" i="6"/>
  <c r="H6752" i="6"/>
  <c r="H6726" i="6"/>
  <c r="H6696" i="6"/>
  <c r="H6667" i="6"/>
  <c r="H6640" i="6"/>
  <c r="H6611" i="6"/>
  <c r="H6582" i="6"/>
  <c r="H6555" i="6"/>
  <c r="H6526" i="6"/>
  <c r="H6496" i="6"/>
  <c r="H6470" i="6"/>
  <c r="H6440" i="6"/>
  <c r="H6411" i="6"/>
  <c r="H6384" i="6"/>
  <c r="H6355" i="6"/>
  <c r="H6326" i="6"/>
  <c r="H6299" i="6"/>
  <c r="H6270" i="6"/>
  <c r="H6240" i="6"/>
  <c r="H6214" i="6"/>
  <c r="H6184" i="6"/>
  <c r="H6155" i="6"/>
  <c r="H6128" i="6"/>
  <c r="H6099" i="6"/>
  <c r="H6070" i="6"/>
  <c r="H6043" i="6"/>
  <c r="H6014" i="6"/>
  <c r="H5984" i="6"/>
  <c r="H5958" i="6"/>
  <c r="H5928" i="6"/>
  <c r="H5899" i="6"/>
  <c r="H5872" i="6"/>
  <c r="H5843" i="6"/>
  <c r="H5814" i="6"/>
  <c r="H5787" i="6"/>
  <c r="H5758" i="6"/>
  <c r="H5728" i="6"/>
  <c r="H5702" i="6"/>
  <c r="H5672" i="6"/>
  <c r="H5643" i="6"/>
  <c r="H9878" i="6"/>
  <c r="H9445" i="6"/>
  <c r="H9157" i="6"/>
  <c r="H8954" i="6"/>
  <c r="H8796" i="6"/>
  <c r="H8684" i="6"/>
  <c r="H8575" i="6"/>
  <c r="H8460" i="6"/>
  <c r="H8364" i="6"/>
  <c r="H8268" i="6"/>
  <c r="H8179" i="6"/>
  <c r="H8093" i="6"/>
  <c r="H8010" i="6"/>
  <c r="H7925" i="6"/>
  <c r="H7839" i="6"/>
  <c r="H7755" i="6"/>
  <c r="H7668" i="6"/>
  <c r="H7583" i="6"/>
  <c r="H7507" i="6"/>
  <c r="H7433" i="6"/>
  <c r="H7358" i="6"/>
  <c r="H7294" i="6"/>
  <c r="H7247" i="6"/>
  <c r="H7207" i="6"/>
  <c r="H7170" i="6"/>
  <c r="H7143" i="6"/>
  <c r="H7113" i="6"/>
  <c r="H7085" i="6"/>
  <c r="H7057" i="6"/>
  <c r="H7029" i="6"/>
  <c r="H6999" i="6"/>
  <c r="H6973" i="6"/>
  <c r="H6943" i="6"/>
  <c r="H6913" i="6"/>
  <c r="H6887" i="6"/>
  <c r="H6857" i="6"/>
  <c r="H6829" i="6"/>
  <c r="H6801" i="6"/>
  <c r="H6773" i="6"/>
  <c r="H6743" i="6"/>
  <c r="H6717" i="6"/>
  <c r="H6687" i="6"/>
  <c r="H6657" i="6"/>
  <c r="H6631" i="6"/>
  <c r="H6601" i="6"/>
  <c r="H6573" i="6"/>
  <c r="H6545" i="6"/>
  <c r="H6517" i="6"/>
  <c r="H6487" i="6"/>
  <c r="H6461" i="6"/>
  <c r="H6431" i="6"/>
  <c r="H6401" i="6"/>
  <c r="H6375" i="6"/>
  <c r="H6345" i="6"/>
  <c r="H6317" i="6"/>
  <c r="H6289" i="6"/>
  <c r="H6261" i="6"/>
  <c r="H6231" i="6"/>
  <c r="H6205" i="6"/>
  <c r="H6175" i="6"/>
  <c r="H6145" i="6"/>
  <c r="H6119" i="6"/>
  <c r="H6089" i="6"/>
  <c r="H6061" i="6"/>
  <c r="H6033" i="6"/>
  <c r="H6005" i="6"/>
  <c r="H5975" i="6"/>
  <c r="H5949" i="6"/>
  <c r="H5919" i="6"/>
  <c r="H5889" i="6"/>
  <c r="H5863" i="6"/>
  <c r="H5833" i="6"/>
  <c r="H5805" i="6"/>
  <c r="H5777" i="6"/>
  <c r="H5749" i="6"/>
  <c r="H5719" i="6"/>
  <c r="H5693" i="6"/>
  <c r="H5663" i="6"/>
  <c r="H5633" i="6"/>
  <c r="H9816" i="6"/>
  <c r="H9372" i="6"/>
  <c r="H9123" i="6"/>
  <c r="H8923" i="6"/>
  <c r="H8779" i="6"/>
  <c r="H8661" i="6"/>
  <c r="H8551" i="6"/>
  <c r="H8447" i="6"/>
  <c r="H8349" i="6"/>
  <c r="H8254" i="6"/>
  <c r="H8166" i="6"/>
  <c r="H8079" i="6"/>
  <c r="H7996" i="6"/>
  <c r="H7913" i="6"/>
  <c r="H7823" i="6"/>
  <c r="H7740" i="6"/>
  <c r="H7657" i="6"/>
  <c r="H7570" i="6"/>
  <c r="H7495" i="6"/>
  <c r="H7422" i="6"/>
  <c r="H7348" i="6"/>
  <c r="H7284" i="6"/>
  <c r="H7245" i="6"/>
  <c r="H7206" i="6"/>
  <c r="H7168" i="6"/>
  <c r="H7142" i="6"/>
  <c r="H7112" i="6"/>
  <c r="H7083" i="6"/>
  <c r="H7056" i="6"/>
  <c r="H7027" i="6"/>
  <c r="H6998" i="6"/>
  <c r="H6971" i="6"/>
  <c r="H6942" i="6"/>
  <c r="H6912" i="6"/>
  <c r="H6886" i="6"/>
  <c r="H6856" i="6"/>
  <c r="H6827" i="6"/>
  <c r="H6800" i="6"/>
  <c r="H6771" i="6"/>
  <c r="H6742" i="6"/>
  <c r="H6715" i="6"/>
  <c r="H6686" i="6"/>
  <c r="H6656" i="6"/>
  <c r="H6630" i="6"/>
  <c r="H6600" i="6"/>
  <c r="H6571" i="6"/>
  <c r="H6544" i="6"/>
  <c r="H6515" i="6"/>
  <c r="H6486" i="6"/>
  <c r="H6459" i="6"/>
  <c r="H6430" i="6"/>
  <c r="H6400" i="6"/>
  <c r="H6374" i="6"/>
  <c r="H6344" i="6"/>
  <c r="H6315" i="6"/>
  <c r="H6288" i="6"/>
  <c r="H6259" i="6"/>
  <c r="H6230" i="6"/>
  <c r="H6203" i="6"/>
  <c r="H6174" i="6"/>
  <c r="H6144" i="6"/>
  <c r="H6118" i="6"/>
  <c r="H6088" i="6"/>
  <c r="H6059" i="6"/>
  <c r="H6032" i="6"/>
  <c r="H6003" i="6"/>
  <c r="H5974" i="6"/>
  <c r="H5947" i="6"/>
  <c r="H5918" i="6"/>
  <c r="H5888" i="6"/>
  <c r="H5862" i="6"/>
  <c r="H5832" i="6"/>
  <c r="H5803" i="6"/>
  <c r="H5776" i="6"/>
  <c r="H5747" i="6"/>
  <c r="H5718" i="6"/>
  <c r="H5691" i="6"/>
  <c r="H5662" i="6"/>
  <c r="H5632" i="6"/>
  <c r="H5606" i="6"/>
  <c r="H5576" i="6"/>
  <c r="H5547" i="6"/>
  <c r="H5520" i="6"/>
  <c r="H5491" i="6"/>
  <c r="H5464" i="6"/>
  <c r="H5444" i="6"/>
  <c r="H5429" i="6"/>
  <c r="H5412" i="6"/>
  <c r="H5398" i="6"/>
  <c r="H5383" i="6"/>
  <c r="H5368" i="6"/>
  <c r="H5356" i="6"/>
  <c r="H5341" i="6"/>
  <c r="H5326" i="6"/>
  <c r="H5312" i="6"/>
  <c r="H5297" i="6"/>
  <c r="H5284" i="6"/>
  <c r="H5270" i="6"/>
  <c r="H5255" i="6"/>
  <c r="H5240" i="6"/>
  <c r="H5228" i="6"/>
  <c r="H5213" i="6"/>
  <c r="H5198" i="6"/>
  <c r="H5184" i="6"/>
  <c r="H5169" i="6"/>
  <c r="H5156" i="6"/>
  <c r="H5142" i="6"/>
  <c r="H5127" i="6"/>
  <c r="H5112" i="6"/>
  <c r="H5100" i="6"/>
  <c r="H5085" i="6"/>
  <c r="H5070" i="6"/>
  <c r="H5056" i="6"/>
  <c r="H5041" i="6"/>
  <c r="H5028" i="6"/>
  <c r="H5014" i="6"/>
  <c r="H4999" i="6"/>
  <c r="H4984" i="6"/>
  <c r="H4972" i="6"/>
  <c r="H4957" i="6"/>
  <c r="H4942" i="6"/>
  <c r="H4928" i="6"/>
  <c r="H4913" i="6"/>
  <c r="H4900" i="6"/>
  <c r="H4886" i="6"/>
  <c r="H4871" i="6"/>
  <c r="H4856" i="6"/>
  <c r="H4844" i="6"/>
  <c r="H4829" i="6"/>
  <c r="H4816" i="6"/>
  <c r="H4806" i="6"/>
  <c r="H4795" i="6"/>
  <c r="H4784" i="6"/>
  <c r="H4774" i="6"/>
  <c r="H4763" i="6"/>
  <c r="H4752" i="6"/>
  <c r="H4742" i="6"/>
  <c r="H4731" i="6"/>
  <c r="H4720" i="6"/>
  <c r="H4710" i="6"/>
  <c r="H4699" i="6"/>
  <c r="H4688" i="6"/>
  <c r="H4678" i="6"/>
  <c r="H4667" i="6"/>
  <c r="H4656" i="6"/>
  <c r="H4646" i="6"/>
  <c r="H4635" i="6"/>
  <c r="H4624" i="6"/>
  <c r="H4614" i="6"/>
  <c r="H4603" i="6"/>
  <c r="H4592" i="6"/>
  <c r="H4582" i="6"/>
  <c r="H4571" i="6"/>
  <c r="H4560" i="6"/>
  <c r="H4550" i="6"/>
  <c r="H4539" i="6"/>
  <c r="H4528" i="6"/>
  <c r="H4518" i="6"/>
  <c r="H4507" i="6"/>
  <c r="H4496" i="6"/>
  <c r="H4486" i="6"/>
  <c r="H4475" i="6"/>
  <c r="H4464" i="6"/>
  <c r="H4454" i="6"/>
  <c r="H4443" i="6"/>
  <c r="H4432" i="6"/>
  <c r="H4422" i="6"/>
  <c r="H4411" i="6"/>
  <c r="H4400" i="6"/>
  <c r="H4390" i="6"/>
  <c r="H4379" i="6"/>
  <c r="H4368" i="6"/>
  <c r="H4358" i="6"/>
  <c r="H4347" i="6"/>
  <c r="H4336" i="6"/>
  <c r="H4326" i="6"/>
  <c r="H4315" i="6"/>
  <c r="H4304" i="6"/>
  <c r="H4294" i="6"/>
  <c r="H4283" i="6"/>
  <c r="H4272" i="6"/>
  <c r="H4262" i="6"/>
  <c r="H4251" i="6"/>
  <c r="H4240" i="6"/>
  <c r="H4230" i="6"/>
  <c r="H4219" i="6"/>
  <c r="H4208" i="6"/>
  <c r="H4198" i="6"/>
  <c r="H4187" i="6"/>
  <c r="H4176" i="6"/>
  <c r="H4166" i="6"/>
  <c r="H4155" i="6"/>
  <c r="H4144" i="6"/>
  <c r="H4134" i="6"/>
  <c r="H4123" i="6"/>
  <c r="H4112" i="6"/>
  <c r="H4102" i="6"/>
  <c r="H4091" i="6"/>
  <c r="H4080" i="6"/>
  <c r="H4070" i="6"/>
  <c r="H4059" i="6"/>
  <c r="H4048" i="6"/>
  <c r="H4038" i="6"/>
  <c r="H4027" i="6"/>
  <c r="H4016" i="6"/>
  <c r="H4006" i="6"/>
  <c r="H3995" i="6"/>
  <c r="H3984" i="6"/>
  <c r="H3974" i="6"/>
  <c r="H3963" i="6"/>
  <c r="H3952" i="6"/>
  <c r="H3942" i="6"/>
  <c r="H3931" i="6"/>
  <c r="H3920" i="6"/>
  <c r="H3910" i="6"/>
  <c r="H3899" i="6"/>
  <c r="H3888" i="6"/>
  <c r="H3878" i="6"/>
  <c r="H3867" i="6"/>
  <c r="H3856" i="6"/>
  <c r="H3846" i="6"/>
  <c r="H3835" i="6"/>
  <c r="H3824" i="6"/>
  <c r="H3814" i="6"/>
  <c r="H3803" i="6"/>
  <c r="H3792" i="6"/>
  <c r="H3782" i="6"/>
  <c r="H3771" i="6"/>
  <c r="H3760" i="6"/>
  <c r="H3750" i="6"/>
  <c r="H3739" i="6"/>
  <c r="H3728" i="6"/>
  <c r="H3718" i="6"/>
  <c r="H3707" i="6"/>
  <c r="H3696" i="6"/>
  <c r="H3686" i="6"/>
  <c r="H3675" i="6"/>
  <c r="H3664" i="6"/>
  <c r="H3654" i="6"/>
  <c r="H3643" i="6"/>
  <c r="H3632" i="6"/>
  <c r="H3622" i="6"/>
  <c r="H3611" i="6"/>
  <c r="H3600" i="6"/>
  <c r="H3590" i="6"/>
  <c r="H3579" i="6"/>
  <c r="H3568" i="6"/>
  <c r="H3558" i="6"/>
  <c r="H3547" i="6"/>
  <c r="H3536" i="6"/>
  <c r="H3526" i="6"/>
  <c r="H3515" i="6"/>
  <c r="H3504" i="6"/>
  <c r="H3494" i="6"/>
  <c r="H3483" i="6"/>
  <c r="H3472" i="6"/>
  <c r="H3462" i="6"/>
  <c r="H3451" i="6"/>
  <c r="H3440" i="6"/>
  <c r="H3430" i="6"/>
  <c r="H3419" i="6"/>
  <c r="H3408" i="6"/>
  <c r="H3398" i="6"/>
  <c r="H3387" i="6"/>
  <c r="H3376" i="6"/>
  <c r="H3366" i="6"/>
  <c r="H3355" i="6"/>
  <c r="H3344" i="6"/>
  <c r="H3334" i="6"/>
  <c r="H3323" i="6"/>
  <c r="H3312" i="6"/>
  <c r="H3302" i="6"/>
  <c r="H3291" i="6"/>
  <c r="H3280" i="6"/>
  <c r="H3270" i="6"/>
  <c r="H3259" i="6"/>
  <c r="H3248" i="6"/>
  <c r="H3238" i="6"/>
  <c r="H3227" i="6"/>
  <c r="H3216" i="6"/>
  <c r="H3206" i="6"/>
  <c r="H3195" i="6"/>
  <c r="H3184" i="6"/>
  <c r="H3174" i="6"/>
  <c r="H3163" i="6"/>
  <c r="H3152" i="6"/>
  <c r="H3142" i="6"/>
  <c r="H3131" i="6"/>
  <c r="H3120" i="6"/>
  <c r="H3110" i="6"/>
  <c r="H3099" i="6"/>
  <c r="H3088" i="6"/>
  <c r="H3078" i="6"/>
  <c r="H3067" i="6"/>
  <c r="H3056" i="6"/>
  <c r="H3046" i="6"/>
  <c r="H3035" i="6"/>
  <c r="H3024" i="6"/>
  <c r="H3014" i="6"/>
  <c r="H3003" i="6"/>
  <c r="H2992" i="6"/>
  <c r="H2982" i="6"/>
  <c r="H2971" i="6"/>
  <c r="H2960" i="6"/>
  <c r="H2950" i="6"/>
  <c r="H2939" i="6"/>
  <c r="H2928" i="6"/>
  <c r="H2918" i="6"/>
  <c r="H2909" i="6"/>
  <c r="H2899" i="6"/>
  <c r="H2890" i="6"/>
  <c r="H2881" i="6"/>
  <c r="H2872" i="6"/>
  <c r="H2863" i="6"/>
  <c r="H2854" i="6"/>
  <c r="H2845" i="6"/>
  <c r="H2835" i="6"/>
  <c r="H2826" i="6"/>
  <c r="H2817" i="6"/>
  <c r="H2808" i="6"/>
  <c r="H2799" i="6"/>
  <c r="H2790" i="6"/>
  <c r="H2781" i="6"/>
  <c r="H2771" i="6"/>
  <c r="H2762" i="6"/>
  <c r="H2753" i="6"/>
  <c r="H2744" i="6"/>
  <c r="H2735" i="6"/>
  <c r="H2726" i="6"/>
  <c r="H2717" i="6"/>
  <c r="H2707" i="6"/>
  <c r="H2699" i="6"/>
  <c r="H2691" i="6"/>
  <c r="H2683" i="6"/>
  <c r="H2675" i="6"/>
  <c r="H2667" i="6"/>
  <c r="H2659" i="6"/>
  <c r="H2651" i="6"/>
  <c r="H2643" i="6"/>
  <c r="H2635" i="6"/>
  <c r="H2627" i="6"/>
  <c r="H9783" i="6"/>
  <c r="H9365" i="6"/>
  <c r="H9117" i="6"/>
  <c r="H8915" i="6"/>
  <c r="H8771" i="6"/>
  <c r="H8660" i="6"/>
  <c r="H8550" i="6"/>
  <c r="H8445" i="6"/>
  <c r="H8348" i="6"/>
  <c r="H8252" i="6"/>
  <c r="H8163" i="6"/>
  <c r="H8078" i="6"/>
  <c r="H7995" i="6"/>
  <c r="H7907" i="6"/>
  <c r="H7822" i="6"/>
  <c r="H7739" i="6"/>
  <c r="H7653" i="6"/>
  <c r="H7567" i="6"/>
  <c r="H7493" i="6"/>
  <c r="H7419" i="6"/>
  <c r="H7347" i="6"/>
  <c r="H7283" i="6"/>
  <c r="H7239" i="6"/>
  <c r="H7205" i="6"/>
  <c r="H7167" i="6"/>
  <c r="H7137" i="6"/>
  <c r="H7111" i="6"/>
  <c r="H7081" i="6"/>
  <c r="H7053" i="6"/>
  <c r="H7025" i="6"/>
  <c r="H6997" i="6"/>
  <c r="H6967" i="6"/>
  <c r="H6941" i="6"/>
  <c r="H6911" i="6"/>
  <c r="H6881" i="6"/>
  <c r="H6855" i="6"/>
  <c r="H6825" i="6"/>
  <c r="H6797" i="6"/>
  <c r="H6769" i="6"/>
  <c r="H6741" i="6"/>
  <c r="H6711" i="6"/>
  <c r="H6685" i="6"/>
  <c r="H6655" i="6"/>
  <c r="H6625" i="6"/>
  <c r="H6599" i="6"/>
  <c r="H6569" i="6"/>
  <c r="H6541" i="6"/>
  <c r="H6513" i="6"/>
  <c r="H6485" i="6"/>
  <c r="H6455" i="6"/>
  <c r="H6429" i="6"/>
  <c r="H6399" i="6"/>
  <c r="H6369" i="6"/>
  <c r="H6343" i="6"/>
  <c r="H6313" i="6"/>
  <c r="H6285" i="6"/>
  <c r="H6257" i="6"/>
  <c r="H6229" i="6"/>
  <c r="H6199" i="6"/>
  <c r="H6173" i="6"/>
  <c r="H6143" i="6"/>
  <c r="H6113" i="6"/>
  <c r="H6087" i="6"/>
  <c r="H6057" i="6"/>
  <c r="H6029" i="6"/>
  <c r="H6001" i="6"/>
  <c r="H5973" i="6"/>
  <c r="H5943" i="6"/>
  <c r="H5917" i="6"/>
  <c r="H5887" i="6"/>
  <c r="H5857" i="6"/>
  <c r="H5831" i="6"/>
  <c r="H5801" i="6"/>
  <c r="H5773" i="6"/>
  <c r="H5745" i="6"/>
  <c r="H5717" i="6"/>
  <c r="H5687" i="6"/>
  <c r="H5661" i="6"/>
  <c r="H5631" i="6"/>
  <c r="H5601" i="6"/>
  <c r="H5575" i="6"/>
  <c r="H5545" i="6"/>
  <c r="H5517" i="6"/>
  <c r="H5489" i="6"/>
  <c r="H5463" i="6"/>
  <c r="H5441" i="6"/>
  <c r="H5423" i="6"/>
  <c r="H5409" i="6"/>
  <c r="H5397" i="6"/>
  <c r="H5381" i="6"/>
  <c r="H5367" i="6"/>
  <c r="H5353" i="6"/>
  <c r="H5337" i="6"/>
  <c r="H5325" i="6"/>
  <c r="H5311" i="6"/>
  <c r="H5295" i="6"/>
  <c r="H5281" i="6"/>
  <c r="H5269" i="6"/>
  <c r="H5253" i="6"/>
  <c r="H5239" i="6"/>
  <c r="H5225" i="6"/>
  <c r="H5209" i="6"/>
  <c r="H5197" i="6"/>
  <c r="H5183" i="6"/>
  <c r="H5167" i="6"/>
  <c r="H5153" i="6"/>
  <c r="H5141" i="6"/>
  <c r="H5125" i="6"/>
  <c r="H5111" i="6"/>
  <c r="H5097" i="6"/>
  <c r="H5081" i="6"/>
  <c r="H5069" i="6"/>
  <c r="H5055" i="6"/>
  <c r="H5039" i="6"/>
  <c r="H5025" i="6"/>
  <c r="H5013" i="6"/>
  <c r="H4997" i="6"/>
  <c r="H4983" i="6"/>
  <c r="H4969" i="6"/>
  <c r="H4953" i="6"/>
  <c r="H4941" i="6"/>
  <c r="H4927" i="6"/>
  <c r="H4911" i="6"/>
  <c r="H4897" i="6"/>
  <c r="H4885" i="6"/>
  <c r="H4869" i="6"/>
  <c r="H4855" i="6"/>
  <c r="H4841" i="6"/>
  <c r="H4825" i="6"/>
  <c r="H4815" i="6"/>
  <c r="H4805" i="6"/>
  <c r="H4793" i="6"/>
  <c r="H4783" i="6"/>
  <c r="H4773" i="6"/>
  <c r="H4761" i="6"/>
  <c r="H4751" i="6"/>
  <c r="H4741" i="6"/>
  <c r="H4729" i="6"/>
  <c r="H4719" i="6"/>
  <c r="H4709" i="6"/>
  <c r="H4697" i="6"/>
  <c r="H4687" i="6"/>
  <c r="H4677" i="6"/>
  <c r="H4665" i="6"/>
  <c r="H4655" i="6"/>
  <c r="H4645" i="6"/>
  <c r="H4633" i="6"/>
  <c r="H4623" i="6"/>
  <c r="H4613" i="6"/>
  <c r="H4601" i="6"/>
  <c r="H4591" i="6"/>
  <c r="H4581" i="6"/>
  <c r="H4569" i="6"/>
  <c r="H4559" i="6"/>
  <c r="H4549" i="6"/>
  <c r="H4537" i="6"/>
  <c r="H4527" i="6"/>
  <c r="H4517" i="6"/>
  <c r="H4505" i="6"/>
  <c r="H4495" i="6"/>
  <c r="H4485" i="6"/>
  <c r="H4473" i="6"/>
  <c r="H4463" i="6"/>
  <c r="H4453" i="6"/>
  <c r="H4441" i="6"/>
  <c r="H4431" i="6"/>
  <c r="H4421" i="6"/>
  <c r="H4409" i="6"/>
  <c r="H4399" i="6"/>
  <c r="H4389" i="6"/>
  <c r="H4377" i="6"/>
  <c r="H4367" i="6"/>
  <c r="H4357" i="6"/>
  <c r="H4345" i="6"/>
  <c r="H4335" i="6"/>
  <c r="H4325" i="6"/>
  <c r="H4313" i="6"/>
  <c r="H4303" i="6"/>
  <c r="H4293" i="6"/>
  <c r="H4281" i="6"/>
  <c r="H4271" i="6"/>
  <c r="H4261" i="6"/>
  <c r="H4249" i="6"/>
  <c r="H4239" i="6"/>
  <c r="H4229" i="6"/>
  <c r="H4217" i="6"/>
  <c r="H4207" i="6"/>
  <c r="H4197" i="6"/>
  <c r="H4185" i="6"/>
  <c r="H4175" i="6"/>
  <c r="H4165" i="6"/>
  <c r="H4153" i="6"/>
  <c r="H4143" i="6"/>
  <c r="H4133" i="6"/>
  <c r="H4121" i="6"/>
  <c r="H4111" i="6"/>
  <c r="H4101" i="6"/>
  <c r="H4089" i="6"/>
  <c r="H4079" i="6"/>
  <c r="H4069" i="6"/>
  <c r="H4057" i="6"/>
  <c r="H4047" i="6"/>
  <c r="H4037" i="6"/>
  <c r="H4025" i="6"/>
  <c r="H4015" i="6"/>
  <c r="H4005" i="6"/>
  <c r="H3993" i="6"/>
  <c r="H3983" i="6"/>
  <c r="H3973" i="6"/>
  <c r="H3961" i="6"/>
  <c r="H3951" i="6"/>
  <c r="H3941" i="6"/>
  <c r="H3929" i="6"/>
  <c r="H3919" i="6"/>
  <c r="H3909" i="6"/>
  <c r="H3897" i="6"/>
  <c r="H3887" i="6"/>
  <c r="H3877" i="6"/>
  <c r="H3865" i="6"/>
  <c r="H3855" i="6"/>
  <c r="H3845" i="6"/>
  <c r="H3833" i="6"/>
  <c r="H3823" i="6"/>
  <c r="H3813" i="6"/>
  <c r="H3801" i="6"/>
  <c r="H3791" i="6"/>
  <c r="H3781" i="6"/>
  <c r="H3769" i="6"/>
  <c r="H3759" i="6"/>
  <c r="H3749" i="6"/>
  <c r="H3737" i="6"/>
  <c r="H3727" i="6"/>
  <c r="H3717" i="6"/>
  <c r="H3705" i="6"/>
  <c r="H3695" i="6"/>
  <c r="H3685" i="6"/>
  <c r="H3673" i="6"/>
  <c r="H3663" i="6"/>
  <c r="H3653" i="6"/>
  <c r="H3641" i="6"/>
  <c r="H3631" i="6"/>
  <c r="H3621" i="6"/>
  <c r="H3609" i="6"/>
  <c r="H3599" i="6"/>
  <c r="H3589" i="6"/>
  <c r="H3577" i="6"/>
  <c r="H3567" i="6"/>
  <c r="H3557" i="6"/>
  <c r="H3545" i="6"/>
  <c r="H3535" i="6"/>
  <c r="H3525" i="6"/>
  <c r="H3513" i="6"/>
  <c r="H3503" i="6"/>
  <c r="H3493" i="6"/>
  <c r="H3481" i="6"/>
  <c r="H3471" i="6"/>
  <c r="H3461" i="6"/>
  <c r="H3449" i="6"/>
  <c r="H3439" i="6"/>
  <c r="H3429" i="6"/>
  <c r="H3417" i="6"/>
  <c r="H3407" i="6"/>
  <c r="H3397" i="6"/>
  <c r="H3385" i="6"/>
  <c r="H3375" i="6"/>
  <c r="H3365" i="6"/>
  <c r="H3353" i="6"/>
  <c r="H3343" i="6"/>
  <c r="H3333" i="6"/>
  <c r="H3321" i="6"/>
  <c r="H3311" i="6"/>
  <c r="H3301" i="6"/>
  <c r="H3289" i="6"/>
  <c r="H3279" i="6"/>
  <c r="H3269" i="6"/>
  <c r="H3257" i="6"/>
  <c r="H3247" i="6"/>
  <c r="H3237" i="6"/>
  <c r="H3225" i="6"/>
  <c r="H3215" i="6"/>
  <c r="H3205" i="6"/>
  <c r="H3193" i="6"/>
  <c r="H3183" i="6"/>
  <c r="H3173" i="6"/>
  <c r="H3161" i="6"/>
  <c r="H3151" i="6"/>
  <c r="H3141" i="6"/>
  <c r="H3129" i="6"/>
  <c r="H3119" i="6"/>
  <c r="H3109" i="6"/>
  <c r="H3097" i="6"/>
  <c r="H3087" i="6"/>
  <c r="H3077" i="6"/>
  <c r="H3065" i="6"/>
  <c r="H3055" i="6"/>
  <c r="H3045" i="6"/>
  <c r="H3033" i="6"/>
  <c r="H3023" i="6"/>
  <c r="H3013" i="6"/>
  <c r="H3001" i="6"/>
  <c r="H2991" i="6"/>
  <c r="H2981" i="6"/>
  <c r="H2969" i="6"/>
  <c r="H2959" i="6"/>
  <c r="H2949" i="6"/>
  <c r="H2937" i="6"/>
  <c r="H2927" i="6"/>
  <c r="H2917" i="6"/>
  <c r="H2907" i="6"/>
  <c r="H2898" i="6"/>
  <c r="H2889" i="6"/>
  <c r="H2880" i="6"/>
  <c r="H2871" i="6"/>
  <c r="H2862" i="6"/>
  <c r="H2853" i="6"/>
  <c r="H2843" i="6"/>
  <c r="H2834" i="6"/>
  <c r="H2825" i="6"/>
  <c r="H2816" i="6"/>
  <c r="H2807" i="6"/>
  <c r="H2798" i="6"/>
  <c r="H2789" i="6"/>
  <c r="H2779" i="6"/>
  <c r="H2770" i="6"/>
  <c r="H2761" i="6"/>
  <c r="H2752" i="6"/>
  <c r="H2743" i="6"/>
  <c r="H2734" i="6"/>
  <c r="H2725" i="6"/>
  <c r="H2715" i="6"/>
  <c r="H2706" i="6"/>
  <c r="H2698" i="6"/>
  <c r="H2690" i="6"/>
  <c r="H2682" i="6"/>
  <c r="H2674" i="6"/>
  <c r="H2666" i="6"/>
  <c r="H2658" i="6"/>
  <c r="H2650" i="6"/>
  <c r="H2642" i="6"/>
  <c r="H2634" i="6"/>
  <c r="H2626" i="6"/>
  <c r="H2618" i="6"/>
  <c r="H2610" i="6"/>
  <c r="H2602" i="6"/>
  <c r="H9228" i="6"/>
  <c r="H8827" i="6"/>
  <c r="H8607" i="6"/>
  <c r="H8398" i="6"/>
  <c r="H8203" i="6"/>
  <c r="H8035" i="6"/>
  <c r="H7867" i="6"/>
  <c r="H7697" i="6"/>
  <c r="H7529" i="6"/>
  <c r="H7381" i="6"/>
  <c r="H7261" i="6"/>
  <c r="H7183" i="6"/>
  <c r="H7125" i="6"/>
  <c r="H7069" i="6"/>
  <c r="H7009" i="6"/>
  <c r="H6953" i="6"/>
  <c r="H6897" i="6"/>
  <c r="H6839" i="6"/>
  <c r="H6783" i="6"/>
  <c r="H6727" i="6"/>
  <c r="H6669" i="6"/>
  <c r="H6613" i="6"/>
  <c r="H6557" i="6"/>
  <c r="H6497" i="6"/>
  <c r="H6441" i="6"/>
  <c r="H6385" i="6"/>
  <c r="H6327" i="6"/>
  <c r="H6271" i="6"/>
  <c r="H6215" i="6"/>
  <c r="H6157" i="6"/>
  <c r="H6101" i="6"/>
  <c r="H6045" i="6"/>
  <c r="H5985" i="6"/>
  <c r="H5929" i="6"/>
  <c r="H5873" i="6"/>
  <c r="H5815" i="6"/>
  <c r="H5759" i="6"/>
  <c r="H5703" i="6"/>
  <c r="H5645" i="6"/>
  <c r="H5591" i="6"/>
  <c r="H5559" i="6"/>
  <c r="H5521" i="6"/>
  <c r="H5479" i="6"/>
  <c r="H5453" i="6"/>
  <c r="H5430" i="6"/>
  <c r="H5407" i="6"/>
  <c r="H5389" i="6"/>
  <c r="H5369" i="6"/>
  <c r="H5349" i="6"/>
  <c r="H5333" i="6"/>
  <c r="H5313" i="6"/>
  <c r="H5293" i="6"/>
  <c r="H5273" i="6"/>
  <c r="H5257" i="6"/>
  <c r="H5237" i="6"/>
  <c r="H5217" i="6"/>
  <c r="H5199" i="6"/>
  <c r="H5177" i="6"/>
  <c r="H5161" i="6"/>
  <c r="H5143" i="6"/>
  <c r="H5121" i="6"/>
  <c r="H5103" i="6"/>
  <c r="H5087" i="6"/>
  <c r="H5065" i="6"/>
  <c r="H5047" i="6"/>
  <c r="H5029" i="6"/>
  <c r="H5007" i="6"/>
  <c r="H4991" i="6"/>
  <c r="H4973" i="6"/>
  <c r="H4951" i="6"/>
  <c r="H4933" i="6"/>
  <c r="H4917" i="6"/>
  <c r="H4895" i="6"/>
  <c r="H4877" i="6"/>
  <c r="H4857" i="6"/>
  <c r="H4837" i="6"/>
  <c r="H4821" i="6"/>
  <c r="H4807" i="6"/>
  <c r="H4791" i="6"/>
  <c r="H4777" i="6"/>
  <c r="H4765" i="6"/>
  <c r="H4749" i="6"/>
  <c r="H4735" i="6"/>
  <c r="H4721" i="6"/>
  <c r="H4705" i="6"/>
  <c r="H4693" i="6"/>
  <c r="H4679" i="6"/>
  <c r="H4663" i="6"/>
  <c r="H4649" i="6"/>
  <c r="H4637" i="6"/>
  <c r="H4621" i="6"/>
  <c r="H4607" i="6"/>
  <c r="H4593" i="6"/>
  <c r="H4577" i="6"/>
  <c r="H4565" i="6"/>
  <c r="H4551" i="6"/>
  <c r="H4535" i="6"/>
  <c r="H4521" i="6"/>
  <c r="H4509" i="6"/>
  <c r="H4493" i="6"/>
  <c r="H4479" i="6"/>
  <c r="H4465" i="6"/>
  <c r="H4449" i="6"/>
  <c r="H4437" i="6"/>
  <c r="H4423" i="6"/>
  <c r="H4407" i="6"/>
  <c r="H4393" i="6"/>
  <c r="H4381" i="6"/>
  <c r="H4365" i="6"/>
  <c r="H4351" i="6"/>
  <c r="H4337" i="6"/>
  <c r="H4321" i="6"/>
  <c r="H4309" i="6"/>
  <c r="H4295" i="6"/>
  <c r="H4279" i="6"/>
  <c r="H4265" i="6"/>
  <c r="H4253" i="6"/>
  <c r="H4237" i="6"/>
  <c r="H4223" i="6"/>
  <c r="H4209" i="6"/>
  <c r="H4193" i="6"/>
  <c r="H4181" i="6"/>
  <c r="H4167" i="6"/>
  <c r="H4151" i="6"/>
  <c r="H4137" i="6"/>
  <c r="H4125" i="6"/>
  <c r="H4109" i="6"/>
  <c r="H4095" i="6"/>
  <c r="H4081" i="6"/>
  <c r="H4065" i="6"/>
  <c r="H4053" i="6"/>
  <c r="H4039" i="6"/>
  <c r="H4023" i="6"/>
  <c r="H4009" i="6"/>
  <c r="H3997" i="6"/>
  <c r="H3981" i="6"/>
  <c r="H3967" i="6"/>
  <c r="H3953" i="6"/>
  <c r="H3937" i="6"/>
  <c r="H3925" i="6"/>
  <c r="H3911" i="6"/>
  <c r="H3895" i="6"/>
  <c r="H3881" i="6"/>
  <c r="H3869" i="6"/>
  <c r="H3853" i="6"/>
  <c r="H3839" i="6"/>
  <c r="H3825" i="6"/>
  <c r="H3809" i="6"/>
  <c r="H3797" i="6"/>
  <c r="H3783" i="6"/>
  <c r="H3767" i="6"/>
  <c r="H3753" i="6"/>
  <c r="H3741" i="6"/>
  <c r="H3725" i="6"/>
  <c r="H3711" i="6"/>
  <c r="H3697" i="6"/>
  <c r="H3681" i="6"/>
  <c r="H3669" i="6"/>
  <c r="H3655" i="6"/>
  <c r="H3639" i="6"/>
  <c r="H3625" i="6"/>
  <c r="H3613" i="6"/>
  <c r="H3597" i="6"/>
  <c r="H3583" i="6"/>
  <c r="H3569" i="6"/>
  <c r="H3553" i="6"/>
  <c r="H3541" i="6"/>
  <c r="H3527" i="6"/>
  <c r="H3511" i="6"/>
  <c r="H3497" i="6"/>
  <c r="H3485" i="6"/>
  <c r="H3469" i="6"/>
  <c r="H3455" i="6"/>
  <c r="H3441" i="6"/>
  <c r="H3425" i="6"/>
  <c r="H3413" i="6"/>
  <c r="H3399" i="6"/>
  <c r="H3383" i="6"/>
  <c r="H3369" i="6"/>
  <c r="H3357" i="6"/>
  <c r="H3341" i="6"/>
  <c r="H3327" i="6"/>
  <c r="H3313" i="6"/>
  <c r="H3297" i="6"/>
  <c r="H3285" i="6"/>
  <c r="H3271" i="6"/>
  <c r="H3255" i="6"/>
  <c r="H3241" i="6"/>
  <c r="H3229" i="6"/>
  <c r="H3213" i="6"/>
  <c r="H3199" i="6"/>
  <c r="H3185" i="6"/>
  <c r="H3169" i="6"/>
  <c r="H3157" i="6"/>
  <c r="H3143" i="6"/>
  <c r="H3127" i="6"/>
  <c r="H3113" i="6"/>
  <c r="H3101" i="6"/>
  <c r="H3085" i="6"/>
  <c r="H3071" i="6"/>
  <c r="H3057" i="6"/>
  <c r="H3041" i="6"/>
  <c r="H3029" i="6"/>
  <c r="H3015" i="6"/>
  <c r="H2999" i="6"/>
  <c r="H2985" i="6"/>
  <c r="H2973" i="6"/>
  <c r="H2957" i="6"/>
  <c r="H2943" i="6"/>
  <c r="H2929" i="6"/>
  <c r="H2914" i="6"/>
  <c r="H2903" i="6"/>
  <c r="H2891" i="6"/>
  <c r="H2878" i="6"/>
  <c r="H2866" i="6"/>
  <c r="H2855" i="6"/>
  <c r="H2841" i="6"/>
  <c r="H2830" i="6"/>
  <c r="H2818" i="6"/>
  <c r="H2805" i="6"/>
  <c r="H2793" i="6"/>
  <c r="H2782" i="6"/>
  <c r="H2768" i="6"/>
  <c r="H2757" i="6"/>
  <c r="H2745" i="6"/>
  <c r="H2731" i="6"/>
  <c r="H2720" i="6"/>
  <c r="H2709" i="6"/>
  <c r="H2696" i="6"/>
  <c r="H2686" i="6"/>
  <c r="H2676" i="6"/>
  <c r="H2664" i="6"/>
  <c r="H2654" i="6"/>
  <c r="H2644" i="6"/>
  <c r="H2632" i="6"/>
  <c r="H2622" i="6"/>
  <c r="H2613" i="6"/>
  <c r="H2604" i="6"/>
  <c r="H2595" i="6"/>
  <c r="H2587" i="6"/>
  <c r="H2579" i="6"/>
  <c r="H2571" i="6"/>
  <c r="H2563" i="6"/>
  <c r="H2555" i="6"/>
  <c r="H2547" i="6"/>
  <c r="H2539" i="6"/>
  <c r="H2531" i="6"/>
  <c r="H2523" i="6"/>
  <c r="H2515" i="6"/>
  <c r="H2507" i="6"/>
  <c r="H2499" i="6"/>
  <c r="H2491" i="6"/>
  <c r="H2483" i="6"/>
  <c r="H2475" i="6"/>
  <c r="H2467" i="6"/>
  <c r="H2459" i="6"/>
  <c r="H2451" i="6"/>
  <c r="H2443" i="6"/>
  <c r="H2435" i="6"/>
  <c r="H2427" i="6"/>
  <c r="H2419" i="6"/>
  <c r="H2411" i="6"/>
  <c r="H2403" i="6"/>
  <c r="H2395" i="6"/>
  <c r="H2387" i="6"/>
  <c r="H2379" i="6"/>
  <c r="H2371" i="6"/>
  <c r="H2363" i="6"/>
  <c r="H2355" i="6"/>
  <c r="H2347" i="6"/>
  <c r="H2339" i="6"/>
  <c r="H2331" i="6"/>
  <c r="H2323" i="6"/>
  <c r="H2315" i="6"/>
  <c r="H2307" i="6"/>
  <c r="H2299" i="6"/>
  <c r="H2291" i="6"/>
  <c r="H2283" i="6"/>
  <c r="H2275" i="6"/>
  <c r="H2267" i="6"/>
  <c r="H2259" i="6"/>
  <c r="H2251" i="6"/>
  <c r="H2243" i="6"/>
  <c r="H2235" i="6"/>
  <c r="H2227" i="6"/>
  <c r="H2219" i="6"/>
  <c r="H2211" i="6"/>
  <c r="H2203" i="6"/>
  <c r="H2195" i="6"/>
  <c r="H2187" i="6"/>
  <c r="H2179" i="6"/>
  <c r="H2171" i="6"/>
  <c r="H2163" i="6"/>
  <c r="H2155" i="6"/>
  <c r="H2147" i="6"/>
  <c r="H2139" i="6"/>
  <c r="H2131" i="6"/>
  <c r="H2123" i="6"/>
  <c r="H2115" i="6"/>
  <c r="H2107" i="6"/>
  <c r="H2099" i="6"/>
  <c r="H2091" i="6"/>
  <c r="H2083" i="6"/>
  <c r="H2075" i="6"/>
  <c r="H2067" i="6"/>
  <c r="H2059" i="6"/>
  <c r="H2051" i="6"/>
  <c r="H2043" i="6"/>
  <c r="H2035" i="6"/>
  <c r="H2027" i="6"/>
  <c r="H2019" i="6"/>
  <c r="H2011" i="6"/>
  <c r="H2003" i="6"/>
  <c r="H1995" i="6"/>
  <c r="H1987" i="6"/>
  <c r="H1979" i="6"/>
  <c r="H1971" i="6"/>
  <c r="H1963" i="6"/>
  <c r="H1955" i="6"/>
  <c r="H1947" i="6"/>
  <c r="H1939" i="6"/>
  <c r="H1931" i="6"/>
  <c r="H1923" i="6"/>
  <c r="H1915" i="6"/>
  <c r="H1907" i="6"/>
  <c r="H1899" i="6"/>
  <c r="H1891" i="6"/>
  <c r="H1883" i="6"/>
  <c r="H1875" i="6"/>
  <c r="H1867" i="6"/>
  <c r="H1859" i="6"/>
  <c r="H1851" i="6"/>
  <c r="H1843" i="6"/>
  <c r="H1835" i="6"/>
  <c r="H1827" i="6"/>
  <c r="H1819" i="6"/>
  <c r="H1811" i="6"/>
  <c r="H1803" i="6"/>
  <c r="H1795" i="6"/>
  <c r="H1787" i="6"/>
  <c r="H1779" i="6"/>
  <c r="H9781" i="6"/>
  <c r="H9107" i="6"/>
  <c r="H8767" i="6"/>
  <c r="H8549" i="6"/>
  <c r="H8344" i="6"/>
  <c r="H8157" i="6"/>
  <c r="H7990" i="6"/>
  <c r="H7821" i="6"/>
  <c r="H7650" i="6"/>
  <c r="H7492" i="6"/>
  <c r="H7343" i="6"/>
  <c r="H7238" i="6"/>
  <c r="H7166" i="6"/>
  <c r="H7110" i="6"/>
  <c r="H7051" i="6"/>
  <c r="H6995" i="6"/>
  <c r="H6939" i="6"/>
  <c r="H6880" i="6"/>
  <c r="H6824" i="6"/>
  <c r="H6768" i="6"/>
  <c r="H6710" i="6"/>
  <c r="H6654" i="6"/>
  <c r="H6598" i="6"/>
  <c r="H6539" i="6"/>
  <c r="H6483" i="6"/>
  <c r="H6427" i="6"/>
  <c r="H6368" i="6"/>
  <c r="H6312" i="6"/>
  <c r="H6256" i="6"/>
  <c r="H6198" i="6"/>
  <c r="H6142" i="6"/>
  <c r="H6086" i="6"/>
  <c r="H6027" i="6"/>
  <c r="H5971" i="6"/>
  <c r="H5915" i="6"/>
  <c r="H5856" i="6"/>
  <c r="H5800" i="6"/>
  <c r="H5744" i="6"/>
  <c r="H5686" i="6"/>
  <c r="H5630" i="6"/>
  <c r="H5590" i="6"/>
  <c r="H5558" i="6"/>
  <c r="H5515" i="6"/>
  <c r="H5478" i="6"/>
  <c r="H5452" i="6"/>
  <c r="H5422" i="6"/>
  <c r="H5405" i="6"/>
  <c r="H5388" i="6"/>
  <c r="H5366" i="6"/>
  <c r="H5348" i="6"/>
  <c r="H5329" i="6"/>
  <c r="H5309" i="6"/>
  <c r="H5292" i="6"/>
  <c r="H5272" i="6"/>
  <c r="H5252" i="6"/>
  <c r="H5233" i="6"/>
  <c r="H5216" i="6"/>
  <c r="H5196" i="6"/>
  <c r="H5176" i="6"/>
  <c r="H5159" i="6"/>
  <c r="H5137" i="6"/>
  <c r="H5120" i="6"/>
  <c r="H5102" i="6"/>
  <c r="H5080" i="6"/>
  <c r="H5063" i="6"/>
  <c r="H5046" i="6"/>
  <c r="H5024" i="6"/>
  <c r="H5006" i="6"/>
  <c r="H4989" i="6"/>
  <c r="H4967" i="6"/>
  <c r="H4950" i="6"/>
  <c r="H4932" i="6"/>
  <c r="H4910" i="6"/>
  <c r="H4893" i="6"/>
  <c r="H4876" i="6"/>
  <c r="H4854" i="6"/>
  <c r="H4836" i="6"/>
  <c r="H4819" i="6"/>
  <c r="H4803" i="6"/>
  <c r="H4790" i="6"/>
  <c r="H4776" i="6"/>
  <c r="H4760" i="6"/>
  <c r="H4747" i="6"/>
  <c r="H4734" i="6"/>
  <c r="H4718" i="6"/>
  <c r="H4704" i="6"/>
  <c r="H4691" i="6"/>
  <c r="H4675" i="6"/>
  <c r="H4662" i="6"/>
  <c r="H4648" i="6"/>
  <c r="H4632" i="6"/>
  <c r="H4619" i="6"/>
  <c r="H4606" i="6"/>
  <c r="H4590" i="6"/>
  <c r="H4576" i="6"/>
  <c r="H4563" i="6"/>
  <c r="H4547" i="6"/>
  <c r="H4534" i="6"/>
  <c r="H4520" i="6"/>
  <c r="H4504" i="6"/>
  <c r="H4491" i="6"/>
  <c r="H4478" i="6"/>
  <c r="H4462" i="6"/>
  <c r="H4448" i="6"/>
  <c r="H4435" i="6"/>
  <c r="H4419" i="6"/>
  <c r="H4406" i="6"/>
  <c r="H4392" i="6"/>
  <c r="H4376" i="6"/>
  <c r="H4363" i="6"/>
  <c r="H4350" i="6"/>
  <c r="H4334" i="6"/>
  <c r="H4320" i="6"/>
  <c r="H4307" i="6"/>
  <c r="H4291" i="6"/>
  <c r="H4278" i="6"/>
  <c r="H4264" i="6"/>
  <c r="H4248" i="6"/>
  <c r="H4235" i="6"/>
  <c r="H4222" i="6"/>
  <c r="H4206" i="6"/>
  <c r="H4192" i="6"/>
  <c r="H4179" i="6"/>
  <c r="H4163" i="6"/>
  <c r="H4150" i="6"/>
  <c r="H4136" i="6"/>
  <c r="H4120" i="6"/>
  <c r="H4107" i="6"/>
  <c r="H4094" i="6"/>
  <c r="H4078" i="6"/>
  <c r="H4064" i="6"/>
  <c r="H4051" i="6"/>
  <c r="H4035" i="6"/>
  <c r="H4022" i="6"/>
  <c r="H4008" i="6"/>
  <c r="H3992" i="6"/>
  <c r="H3979" i="6"/>
  <c r="H3966" i="6"/>
  <c r="H3950" i="6"/>
  <c r="H3936" i="6"/>
  <c r="H3923" i="6"/>
  <c r="H3907" i="6"/>
  <c r="H3894" i="6"/>
  <c r="H3880" i="6"/>
  <c r="H3864" i="6"/>
  <c r="H3851" i="6"/>
  <c r="H3838" i="6"/>
  <c r="H3822" i="6"/>
  <c r="H3808" i="6"/>
  <c r="H3795" i="6"/>
  <c r="H3779" i="6"/>
  <c r="H3766" i="6"/>
  <c r="H3752" i="6"/>
  <c r="H3736" i="6"/>
  <c r="H3723" i="6"/>
  <c r="H3710" i="6"/>
  <c r="H3694" i="6"/>
  <c r="H3680" i="6"/>
  <c r="H3667" i="6"/>
  <c r="H3651" i="6"/>
  <c r="H3638" i="6"/>
  <c r="H3624" i="6"/>
  <c r="H3608" i="6"/>
  <c r="H3595" i="6"/>
  <c r="H3582" i="6"/>
  <c r="H3566" i="6"/>
  <c r="H3552" i="6"/>
  <c r="H3539" i="6"/>
  <c r="H3523" i="6"/>
  <c r="H3510" i="6"/>
  <c r="H3496" i="6"/>
  <c r="H3480" i="6"/>
  <c r="H3467" i="6"/>
  <c r="H3454" i="6"/>
  <c r="H3438" i="6"/>
  <c r="H3424" i="6"/>
  <c r="H3411" i="6"/>
  <c r="H3395" i="6"/>
  <c r="H3382" i="6"/>
  <c r="H3368" i="6"/>
  <c r="H3352" i="6"/>
  <c r="H3339" i="6"/>
  <c r="H3326" i="6"/>
  <c r="H3310" i="6"/>
  <c r="H3296" i="6"/>
  <c r="H3283" i="6"/>
  <c r="H3267" i="6"/>
  <c r="H3254" i="6"/>
  <c r="H3240" i="6"/>
  <c r="H3224" i="6"/>
  <c r="H3211" i="6"/>
  <c r="H3198" i="6"/>
  <c r="H3182" i="6"/>
  <c r="H3168" i="6"/>
  <c r="H3155" i="6"/>
  <c r="H3139" i="6"/>
  <c r="H3126" i="6"/>
  <c r="H3112" i="6"/>
  <c r="H3096" i="6"/>
  <c r="H3083" i="6"/>
  <c r="H3070" i="6"/>
  <c r="H3054" i="6"/>
  <c r="H3040" i="6"/>
  <c r="H3027" i="6"/>
  <c r="H3011" i="6"/>
  <c r="H2998" i="6"/>
  <c r="H2984" i="6"/>
  <c r="H2968" i="6"/>
  <c r="H2955" i="6"/>
  <c r="H2942" i="6"/>
  <c r="H2926" i="6"/>
  <c r="H2913" i="6"/>
  <c r="H2902" i="6"/>
  <c r="H2888" i="6"/>
  <c r="H2877" i="6"/>
  <c r="H2865" i="6"/>
  <c r="H2851" i="6"/>
  <c r="H2840" i="6"/>
  <c r="H2829" i="6"/>
  <c r="H2815" i="6"/>
  <c r="H2803" i="6"/>
  <c r="H2792" i="6"/>
  <c r="H2778" i="6"/>
  <c r="H2767" i="6"/>
  <c r="H2755" i="6"/>
  <c r="H2742" i="6"/>
  <c r="H2730" i="6"/>
  <c r="H2719" i="6"/>
  <c r="H2705" i="6"/>
  <c r="H2695" i="6"/>
  <c r="H2685" i="6"/>
  <c r="H2673" i="6"/>
  <c r="H2663" i="6"/>
  <c r="H2653" i="6"/>
  <c r="H2641" i="6"/>
  <c r="H2631" i="6"/>
  <c r="H2621" i="6"/>
  <c r="H2612" i="6"/>
  <c r="H2603" i="6"/>
  <c r="H2594" i="6"/>
  <c r="H2586" i="6"/>
  <c r="H2578" i="6"/>
  <c r="H2570" i="6"/>
  <c r="H2562" i="6"/>
  <c r="H2554" i="6"/>
  <c r="H2546" i="6"/>
  <c r="H2538" i="6"/>
  <c r="H2530" i="6"/>
  <c r="H2522" i="6"/>
  <c r="H2514" i="6"/>
  <c r="H2506" i="6"/>
  <c r="H2498" i="6"/>
  <c r="H2490" i="6"/>
  <c r="H2482" i="6"/>
  <c r="H2474" i="6"/>
  <c r="H2466" i="6"/>
  <c r="H2458" i="6"/>
  <c r="H2450" i="6"/>
  <c r="H2442" i="6"/>
  <c r="H2434" i="6"/>
  <c r="H2426" i="6"/>
  <c r="H2418" i="6"/>
  <c r="H2410" i="6"/>
  <c r="H2402" i="6"/>
  <c r="H2394" i="6"/>
  <c r="H2386" i="6"/>
  <c r="H2378" i="6"/>
  <c r="H2370" i="6"/>
  <c r="H2362" i="6"/>
  <c r="H2354" i="6"/>
  <c r="H2346" i="6"/>
  <c r="H2338" i="6"/>
  <c r="H2330" i="6"/>
  <c r="H2322" i="6"/>
  <c r="H2314" i="6"/>
  <c r="H2306" i="6"/>
  <c r="H2298" i="6"/>
  <c r="H2290" i="6"/>
  <c r="H2282" i="6"/>
  <c r="H2274" i="6"/>
  <c r="H2266" i="6"/>
  <c r="H2258" i="6"/>
  <c r="H2250" i="6"/>
  <c r="H2242" i="6"/>
  <c r="H2234" i="6"/>
  <c r="H2226" i="6"/>
  <c r="H2218" i="6"/>
  <c r="H2210" i="6"/>
  <c r="H2202" i="6"/>
  <c r="H2194" i="6"/>
  <c r="H2186" i="6"/>
  <c r="H2178" i="6"/>
  <c r="H2170" i="6"/>
  <c r="H2162" i="6"/>
  <c r="H2154" i="6"/>
  <c r="H2146" i="6"/>
  <c r="H2138" i="6"/>
  <c r="H2130" i="6"/>
  <c r="H2122" i="6"/>
  <c r="H2114" i="6"/>
  <c r="H2106" i="6"/>
  <c r="H2098" i="6"/>
  <c r="H2090" i="6"/>
  <c r="H2082" i="6"/>
  <c r="H2074" i="6"/>
  <c r="H2066" i="6"/>
  <c r="H2058" i="6"/>
  <c r="H2050" i="6"/>
  <c r="H2042" i="6"/>
  <c r="H2034" i="6"/>
  <c r="H2026" i="6"/>
  <c r="H2018" i="6"/>
  <c r="H2010" i="6"/>
  <c r="H2002" i="6"/>
  <c r="H1994" i="6"/>
  <c r="H1986" i="6"/>
  <c r="H1978" i="6"/>
  <c r="H1970" i="6"/>
  <c r="H1962" i="6"/>
  <c r="H1954" i="6"/>
  <c r="H1946" i="6"/>
  <c r="H1938" i="6"/>
  <c r="H1930" i="6"/>
  <c r="H1922" i="6"/>
  <c r="H1914" i="6"/>
  <c r="H1906" i="6"/>
  <c r="H1898" i="6"/>
  <c r="H1890" i="6"/>
  <c r="H1882" i="6"/>
  <c r="H1874" i="6"/>
  <c r="H1866" i="6"/>
  <c r="H1858" i="6"/>
  <c r="H1850" i="6"/>
  <c r="H1842" i="6"/>
  <c r="H1834" i="6"/>
  <c r="H1826" i="6"/>
  <c r="H1818" i="6"/>
  <c r="H1810" i="6"/>
  <c r="H1802" i="6"/>
  <c r="H1794" i="6"/>
  <c r="H1786" i="6"/>
  <c r="H1778" i="6"/>
  <c r="H1770" i="6"/>
  <c r="H1762" i="6"/>
  <c r="H9658" i="6"/>
  <c r="H9046" i="6"/>
  <c r="H8739" i="6"/>
  <c r="H8515" i="6"/>
  <c r="H8318" i="6"/>
  <c r="H8138" i="6"/>
  <c r="H7964" i="6"/>
  <c r="H7796" i="6"/>
  <c r="H7627" i="6"/>
  <c r="H7470" i="6"/>
  <c r="H7325" i="6"/>
  <c r="H7227" i="6"/>
  <c r="H7157" i="6"/>
  <c r="H7101" i="6"/>
  <c r="H7041" i="6"/>
  <c r="H6985" i="6"/>
  <c r="H6929" i="6"/>
  <c r="H6871" i="6"/>
  <c r="H6815" i="6"/>
  <c r="H6759" i="6"/>
  <c r="H6701" i="6"/>
  <c r="H6645" i="6"/>
  <c r="H6589" i="6"/>
  <c r="H6529" i="6"/>
  <c r="H6473" i="6"/>
  <c r="H6417" i="6"/>
  <c r="H6359" i="6"/>
  <c r="H6303" i="6"/>
  <c r="H6247" i="6"/>
  <c r="H6189" i="6"/>
  <c r="H6133" i="6"/>
  <c r="H6077" i="6"/>
  <c r="H6017" i="6"/>
  <c r="H5961" i="6"/>
  <c r="H5905" i="6"/>
  <c r="H5847" i="6"/>
  <c r="H5791" i="6"/>
  <c r="H5735" i="6"/>
  <c r="H5677" i="6"/>
  <c r="H5621" i="6"/>
  <c r="H5589" i="6"/>
  <c r="H5549" i="6"/>
  <c r="H5505" i="6"/>
  <c r="H5473" i="6"/>
  <c r="H5445" i="6"/>
  <c r="H5421" i="6"/>
  <c r="H5401" i="6"/>
  <c r="H5385" i="6"/>
  <c r="H5365" i="6"/>
  <c r="H5345" i="6"/>
  <c r="H5327" i="6"/>
  <c r="H5305" i="6"/>
  <c r="H5289" i="6"/>
  <c r="H5271" i="6"/>
  <c r="H5249" i="6"/>
  <c r="H5231" i="6"/>
  <c r="H5215" i="6"/>
  <c r="H5193" i="6"/>
  <c r="H5175" i="6"/>
  <c r="H5157" i="6"/>
  <c r="H5135" i="6"/>
  <c r="H5119" i="6"/>
  <c r="H5101" i="6"/>
  <c r="H5079" i="6"/>
  <c r="H5061" i="6"/>
  <c r="H5045" i="6"/>
  <c r="H5023" i="6"/>
  <c r="H5005" i="6"/>
  <c r="H4985" i="6"/>
  <c r="H4965" i="6"/>
  <c r="H4949" i="6"/>
  <c r="H4929" i="6"/>
  <c r="H4909" i="6"/>
  <c r="H4889" i="6"/>
  <c r="H4873" i="6"/>
  <c r="H4853" i="6"/>
  <c r="H4833" i="6"/>
  <c r="H4817" i="6"/>
  <c r="H4801" i="6"/>
  <c r="H4789" i="6"/>
  <c r="H4775" i="6"/>
  <c r="H4759" i="6"/>
  <c r="H4745" i="6"/>
  <c r="H4733" i="6"/>
  <c r="H4717" i="6"/>
  <c r="H4703" i="6"/>
  <c r="H4689" i="6"/>
  <c r="H4673" i="6"/>
  <c r="H4661" i="6"/>
  <c r="H4647" i="6"/>
  <c r="H4631" i="6"/>
  <c r="H4617" i="6"/>
  <c r="H4605" i="6"/>
  <c r="H4589" i="6"/>
  <c r="H4575" i="6"/>
  <c r="H4561" i="6"/>
  <c r="H4545" i="6"/>
  <c r="H4533" i="6"/>
  <c r="H4519" i="6"/>
  <c r="H4503" i="6"/>
  <c r="H4489" i="6"/>
  <c r="H4477" i="6"/>
  <c r="H4461" i="6"/>
  <c r="H4447" i="6"/>
  <c r="H4433" i="6"/>
  <c r="H4417" i="6"/>
  <c r="H4405" i="6"/>
  <c r="H4391" i="6"/>
  <c r="H4375" i="6"/>
  <c r="H4361" i="6"/>
  <c r="H4349" i="6"/>
  <c r="H4333" i="6"/>
  <c r="H4319" i="6"/>
  <c r="H4305" i="6"/>
  <c r="H4289" i="6"/>
  <c r="H4277" i="6"/>
  <c r="H4263" i="6"/>
  <c r="H4247" i="6"/>
  <c r="H4233" i="6"/>
  <c r="H4221" i="6"/>
  <c r="H4205" i="6"/>
  <c r="H4191" i="6"/>
  <c r="H4177" i="6"/>
  <c r="H4161" i="6"/>
  <c r="H4149" i="6"/>
  <c r="H4135" i="6"/>
  <c r="H4119" i="6"/>
  <c r="H4105" i="6"/>
  <c r="H4093" i="6"/>
  <c r="H4077" i="6"/>
  <c r="H4063" i="6"/>
  <c r="H4049" i="6"/>
  <c r="H4033" i="6"/>
  <c r="H4021" i="6"/>
  <c r="H4007" i="6"/>
  <c r="H3991" i="6"/>
  <c r="H3977" i="6"/>
  <c r="H3965" i="6"/>
  <c r="H3949" i="6"/>
  <c r="H3935" i="6"/>
  <c r="H3921" i="6"/>
  <c r="H3905" i="6"/>
  <c r="H3893" i="6"/>
  <c r="H3879" i="6"/>
  <c r="H3863" i="6"/>
  <c r="H3849" i="6"/>
  <c r="H3837" i="6"/>
  <c r="H3821" i="6"/>
  <c r="H3807" i="6"/>
  <c r="H3793" i="6"/>
  <c r="H3777" i="6"/>
  <c r="H3765" i="6"/>
  <c r="H3751" i="6"/>
  <c r="H3735" i="6"/>
  <c r="H3721" i="6"/>
  <c r="H3709" i="6"/>
  <c r="H3693" i="6"/>
  <c r="H3679" i="6"/>
  <c r="H3665" i="6"/>
  <c r="H3649" i="6"/>
  <c r="H3637" i="6"/>
  <c r="H3623" i="6"/>
  <c r="H3607" i="6"/>
  <c r="H3593" i="6"/>
  <c r="H3581" i="6"/>
  <c r="H3565" i="6"/>
  <c r="H3551" i="6"/>
  <c r="H3537" i="6"/>
  <c r="H3521" i="6"/>
  <c r="H3509" i="6"/>
  <c r="H3495" i="6"/>
  <c r="H3479" i="6"/>
  <c r="H3465" i="6"/>
  <c r="H3453" i="6"/>
  <c r="H3437" i="6"/>
  <c r="H3423" i="6"/>
  <c r="H3409" i="6"/>
  <c r="H3393" i="6"/>
  <c r="H3381" i="6"/>
  <c r="H3367" i="6"/>
  <c r="H3351" i="6"/>
  <c r="H3337" i="6"/>
  <c r="H3325" i="6"/>
  <c r="H3309" i="6"/>
  <c r="H3295" i="6"/>
  <c r="H3281" i="6"/>
  <c r="H3265" i="6"/>
  <c r="H3253" i="6"/>
  <c r="H3239" i="6"/>
  <c r="H3223" i="6"/>
  <c r="H3209" i="6"/>
  <c r="H3197" i="6"/>
  <c r="H3181" i="6"/>
  <c r="H3167" i="6"/>
  <c r="H3153" i="6"/>
  <c r="H3137" i="6"/>
  <c r="H3125" i="6"/>
  <c r="H3111" i="6"/>
  <c r="H3095" i="6"/>
  <c r="H3081" i="6"/>
  <c r="H3069" i="6"/>
  <c r="H3053" i="6"/>
  <c r="H3039" i="6"/>
  <c r="H3025" i="6"/>
  <c r="H3009" i="6"/>
  <c r="H2997" i="6"/>
  <c r="H2983" i="6"/>
  <c r="H2967" i="6"/>
  <c r="H2953" i="6"/>
  <c r="H2941" i="6"/>
  <c r="H2925" i="6"/>
  <c r="H2912" i="6"/>
  <c r="H2901" i="6"/>
  <c r="H2887" i="6"/>
  <c r="H2875" i="6"/>
  <c r="H2864" i="6"/>
  <c r="H2850" i="6"/>
  <c r="H2839" i="6"/>
  <c r="H2827" i="6"/>
  <c r="H2814" i="6"/>
  <c r="H2802" i="6"/>
  <c r="H2791" i="6"/>
  <c r="H2777" i="6"/>
  <c r="H2766" i="6"/>
  <c r="H2754" i="6"/>
  <c r="H2741" i="6"/>
  <c r="H2729" i="6"/>
  <c r="H2718" i="6"/>
  <c r="H2704" i="6"/>
  <c r="H2694" i="6"/>
  <c r="H2684" i="6"/>
  <c r="H2672" i="6"/>
  <c r="H2662" i="6"/>
  <c r="H2652" i="6"/>
  <c r="H2640" i="6"/>
  <c r="H2630" i="6"/>
  <c r="H2620" i="6"/>
  <c r="H2611" i="6"/>
  <c r="H2601" i="6"/>
  <c r="H2593" i="6"/>
  <c r="H2585" i="6"/>
  <c r="H2577" i="6"/>
  <c r="H2569" i="6"/>
  <c r="H2561" i="6"/>
  <c r="H2553" i="6"/>
  <c r="H2545" i="6"/>
  <c r="H2537" i="6"/>
  <c r="H2529" i="6"/>
  <c r="H2521" i="6"/>
  <c r="H2513" i="6"/>
  <c r="H2505" i="6"/>
  <c r="H2497" i="6"/>
  <c r="H2489" i="6"/>
  <c r="H2481" i="6"/>
  <c r="H2473" i="6"/>
  <c r="H2465" i="6"/>
  <c r="H2457" i="6"/>
  <c r="H2449" i="6"/>
  <c r="H2441" i="6"/>
  <c r="H2433" i="6"/>
  <c r="H2425" i="6"/>
  <c r="H2417" i="6"/>
  <c r="H2409" i="6"/>
  <c r="H2401" i="6"/>
  <c r="H2393" i="6"/>
  <c r="H2385" i="6"/>
  <c r="H2377" i="6"/>
  <c r="H2369" i="6"/>
  <c r="H2361" i="6"/>
  <c r="H2353" i="6"/>
  <c r="H2345" i="6"/>
  <c r="H2337" i="6"/>
  <c r="H2329" i="6"/>
  <c r="H2321" i="6"/>
  <c r="H2313" i="6"/>
  <c r="H2305" i="6"/>
  <c r="H2297" i="6"/>
  <c r="H2289" i="6"/>
  <c r="H2281" i="6"/>
  <c r="H2273" i="6"/>
  <c r="H2265" i="6"/>
  <c r="H2257" i="6"/>
  <c r="H2249" i="6"/>
  <c r="H2241" i="6"/>
  <c r="H2233" i="6"/>
  <c r="H2225" i="6"/>
  <c r="H2217" i="6"/>
  <c r="H2209" i="6"/>
  <c r="H2201" i="6"/>
  <c r="H2193" i="6"/>
  <c r="H2185" i="6"/>
  <c r="H2177" i="6"/>
  <c r="H2169" i="6"/>
  <c r="H2161" i="6"/>
  <c r="H2153" i="6"/>
  <c r="H2145" i="6"/>
  <c r="H2137" i="6"/>
  <c r="H2129" i="6"/>
  <c r="H2121" i="6"/>
  <c r="H2113" i="6"/>
  <c r="H2105" i="6"/>
  <c r="H2097" i="6"/>
  <c r="H2089" i="6"/>
  <c r="H2081" i="6"/>
  <c r="H2073" i="6"/>
  <c r="H2065" i="6"/>
  <c r="H2057" i="6"/>
  <c r="H2049" i="6"/>
  <c r="H2041" i="6"/>
  <c r="H2033" i="6"/>
  <c r="H2025" i="6"/>
  <c r="H2017" i="6"/>
  <c r="H2009" i="6"/>
  <c r="H2001" i="6"/>
  <c r="H1993" i="6"/>
  <c r="H1985" i="6"/>
  <c r="H1977" i="6"/>
  <c r="H1969" i="6"/>
  <c r="H1961" i="6"/>
  <c r="H1953" i="6"/>
  <c r="H1945" i="6"/>
  <c r="H1937" i="6"/>
  <c r="H1929" i="6"/>
  <c r="H1921" i="6"/>
  <c r="H1913" i="6"/>
  <c r="H1905" i="6"/>
  <c r="H1897" i="6"/>
  <c r="H1889" i="6"/>
  <c r="H1881" i="6"/>
  <c r="H1873" i="6"/>
  <c r="H1865" i="6"/>
  <c r="H1857" i="6"/>
  <c r="H1849" i="6"/>
  <c r="H1841" i="6"/>
  <c r="H1833" i="6"/>
  <c r="H1825" i="6"/>
  <c r="H1817" i="6"/>
  <c r="H1809" i="6"/>
  <c r="H1801" i="6"/>
  <c r="H1793" i="6"/>
  <c r="H1785" i="6"/>
  <c r="H1777" i="6"/>
  <c r="H1769" i="6"/>
  <c r="H1761" i="6"/>
  <c r="H1753" i="6"/>
  <c r="H1745" i="6"/>
  <c r="H1737" i="6"/>
  <c r="H1729" i="6"/>
  <c r="H1721" i="6"/>
  <c r="H1713" i="6"/>
  <c r="H1705" i="6"/>
  <c r="H1697" i="6"/>
  <c r="H1689" i="6"/>
  <c r="H1681" i="6"/>
  <c r="H1673" i="6"/>
  <c r="H1665" i="6"/>
  <c r="H1657" i="6"/>
  <c r="H1649" i="6"/>
  <c r="H1641" i="6"/>
  <c r="H1633" i="6"/>
  <c r="H1625" i="6"/>
  <c r="H1617" i="6"/>
  <c r="H1609" i="6"/>
  <c r="H1601" i="6"/>
  <c r="H1593" i="6"/>
  <c r="H1585" i="6"/>
  <c r="H1577" i="6"/>
  <c r="H1569" i="6"/>
  <c r="H1561" i="6"/>
  <c r="H1553" i="6"/>
  <c r="H1545" i="6"/>
  <c r="H1537" i="6"/>
  <c r="H1529" i="6"/>
  <c r="H1521" i="6"/>
  <c r="H1513" i="6"/>
  <c r="H1505" i="6"/>
  <c r="H1497" i="6"/>
  <c r="H1489" i="6"/>
  <c r="H1481" i="6"/>
  <c r="H1473" i="6"/>
  <c r="H1465" i="6"/>
  <c r="H1457" i="6"/>
  <c r="H1449" i="6"/>
  <c r="H1441" i="6"/>
  <c r="H1433" i="6"/>
  <c r="H1425" i="6"/>
  <c r="H1417" i="6"/>
  <c r="H1409" i="6"/>
  <c r="H1401" i="6"/>
  <c r="H1393" i="6"/>
  <c r="H1385" i="6"/>
  <c r="H1377" i="6"/>
  <c r="H1369" i="6"/>
  <c r="H1361" i="6"/>
  <c r="H1353" i="6"/>
  <c r="H1345" i="6"/>
  <c r="H1337" i="6"/>
  <c r="H1329" i="6"/>
  <c r="H1321" i="6"/>
  <c r="H1313" i="6"/>
  <c r="H1305" i="6"/>
  <c r="H1297" i="6"/>
  <c r="H1289" i="6"/>
  <c r="H1281" i="6"/>
  <c r="H1273" i="6"/>
  <c r="H1265" i="6"/>
  <c r="H1257" i="6"/>
  <c r="H1249" i="6"/>
  <c r="H1241" i="6"/>
  <c r="H1233" i="6"/>
  <c r="H1225" i="6"/>
  <c r="H1217" i="6"/>
  <c r="H1209" i="6"/>
  <c r="H1201" i="6"/>
  <c r="H1193" i="6"/>
  <c r="H1185" i="6"/>
  <c r="H1177" i="6"/>
  <c r="H1169" i="6"/>
  <c r="H1161" i="6"/>
  <c r="H1153" i="6"/>
  <c r="H1145" i="6"/>
  <c r="H1137" i="6"/>
  <c r="H1129" i="6"/>
  <c r="H1121" i="6"/>
  <c r="H1113" i="6"/>
  <c r="H1105" i="6"/>
  <c r="H1097" i="6"/>
  <c r="H1089" i="6"/>
  <c r="H1081" i="6"/>
  <c r="H1073" i="6"/>
  <c r="H1065" i="6"/>
  <c r="H1057" i="6"/>
  <c r="H1049" i="6"/>
  <c r="H1041" i="6"/>
  <c r="H1033" i="6"/>
  <c r="H1025" i="6"/>
  <c r="H1017" i="6"/>
  <c r="H1009" i="6"/>
  <c r="H1001" i="6"/>
  <c r="H993" i="6"/>
  <c r="H985" i="6"/>
  <c r="H977" i="6"/>
  <c r="H969" i="6"/>
  <c r="H961" i="6"/>
  <c r="H953" i="6"/>
  <c r="H945" i="6"/>
  <c r="H937" i="6"/>
  <c r="H929" i="6"/>
  <c r="H921" i="6"/>
  <c r="H913" i="6"/>
  <c r="H905" i="6"/>
  <c r="H897" i="6"/>
  <c r="H889" i="6"/>
  <c r="H881" i="6"/>
  <c r="H873" i="6"/>
  <c r="H865" i="6"/>
  <c r="H857" i="6"/>
  <c r="H849" i="6"/>
  <c r="H841" i="6"/>
  <c r="H833" i="6"/>
  <c r="H825" i="6"/>
  <c r="H817" i="6"/>
  <c r="H809" i="6"/>
  <c r="H801" i="6"/>
  <c r="H793" i="6"/>
  <c r="H785" i="6"/>
  <c r="H777" i="6"/>
  <c r="H769" i="6"/>
  <c r="H761" i="6"/>
  <c r="H753" i="6"/>
  <c r="H745" i="6"/>
  <c r="H737" i="6"/>
  <c r="H729" i="6"/>
  <c r="H721" i="6"/>
  <c r="H713" i="6"/>
  <c r="H705" i="6"/>
  <c r="H697" i="6"/>
  <c r="H689" i="6"/>
  <c r="H681" i="6"/>
  <c r="H673" i="6"/>
  <c r="H665" i="6"/>
  <c r="H657" i="6"/>
  <c r="H649" i="6"/>
  <c r="H641" i="6"/>
  <c r="H633" i="6"/>
  <c r="H625" i="6"/>
  <c r="H617" i="6"/>
  <c r="H609" i="6"/>
  <c r="H601" i="6"/>
  <c r="H593" i="6"/>
  <c r="H585" i="6"/>
  <c r="H577" i="6"/>
  <c r="H569" i="6"/>
  <c r="H561" i="6"/>
  <c r="H553" i="6"/>
  <c r="H545" i="6"/>
  <c r="H537" i="6"/>
  <c r="H529" i="6"/>
  <c r="H521" i="6"/>
  <c r="H513" i="6"/>
  <c r="H505" i="6"/>
  <c r="H497" i="6"/>
  <c r="H489" i="6"/>
  <c r="H481" i="6"/>
  <c r="H473" i="6"/>
  <c r="H465" i="6"/>
  <c r="H457" i="6"/>
  <c r="H449" i="6"/>
  <c r="H441" i="6"/>
  <c r="H433" i="6"/>
  <c r="H425" i="6"/>
  <c r="H417" i="6"/>
  <c r="H409" i="6"/>
  <c r="H401" i="6"/>
  <c r="H393" i="6"/>
  <c r="H385" i="6"/>
  <c r="H377" i="6"/>
  <c r="H369" i="6"/>
  <c r="H361" i="6"/>
  <c r="H353" i="6"/>
  <c r="H345" i="6"/>
  <c r="H337" i="6"/>
  <c r="H329" i="6"/>
  <c r="H321" i="6"/>
  <c r="H313" i="6"/>
  <c r="H305" i="6"/>
  <c r="H297" i="6"/>
  <c r="H289" i="6"/>
  <c r="H281" i="6"/>
  <c r="H273" i="6"/>
  <c r="H265" i="6"/>
  <c r="H257" i="6"/>
  <c r="H249" i="6"/>
  <c r="H241" i="6"/>
  <c r="H233" i="6"/>
  <c r="H225" i="6"/>
  <c r="H217" i="6"/>
  <c r="H209" i="6"/>
  <c r="H201" i="6"/>
  <c r="H193" i="6"/>
  <c r="H185" i="6"/>
  <c r="H177" i="6"/>
  <c r="H169" i="6"/>
  <c r="H161" i="6"/>
  <c r="H153" i="6"/>
  <c r="H145" i="6"/>
  <c r="H137" i="6"/>
  <c r="H129" i="6"/>
  <c r="H121" i="6"/>
  <c r="H113" i="6"/>
  <c r="H105" i="6"/>
  <c r="H97" i="6"/>
  <c r="H89" i="6"/>
  <c r="H81" i="6"/>
  <c r="H73" i="6"/>
  <c r="H65" i="6"/>
  <c r="H57" i="6"/>
  <c r="H49" i="6"/>
  <c r="H41" i="6"/>
  <c r="H33" i="6"/>
  <c r="H25" i="6"/>
  <c r="H17" i="6"/>
  <c r="H9" i="6"/>
  <c r="H2" i="6"/>
  <c r="H9604" i="6"/>
  <c r="H9018" i="6"/>
  <c r="H8718" i="6"/>
  <c r="H8498" i="6"/>
  <c r="H8303" i="6"/>
  <c r="H8121" i="6"/>
  <c r="H7951" i="6"/>
  <c r="H7785" i="6"/>
  <c r="H7614" i="6"/>
  <c r="H7455" i="6"/>
  <c r="H7316" i="6"/>
  <c r="H7223" i="6"/>
  <c r="H7155" i="6"/>
  <c r="H7099" i="6"/>
  <c r="H7040" i="6"/>
  <c r="H6984" i="6"/>
  <c r="H6928" i="6"/>
  <c r="H6870" i="6"/>
  <c r="H6814" i="6"/>
  <c r="H6758" i="6"/>
  <c r="H6699" i="6"/>
  <c r="H6643" i="6"/>
  <c r="H6587" i="6"/>
  <c r="H6528" i="6"/>
  <c r="H6472" i="6"/>
  <c r="H6416" i="6"/>
  <c r="H6358" i="6"/>
  <c r="H6302" i="6"/>
  <c r="H6246" i="6"/>
  <c r="H6187" i="6"/>
  <c r="H6131" i="6"/>
  <c r="H6075" i="6"/>
  <c r="H6016" i="6"/>
  <c r="H5960" i="6"/>
  <c r="H5904" i="6"/>
  <c r="H5846" i="6"/>
  <c r="H5790" i="6"/>
  <c r="H5734" i="6"/>
  <c r="H5675" i="6"/>
  <c r="H5619" i="6"/>
  <c r="H5587" i="6"/>
  <c r="H5544" i="6"/>
  <c r="H5504" i="6"/>
  <c r="H5472" i="6"/>
  <c r="H5440" i="6"/>
  <c r="H5420" i="6"/>
  <c r="H5400" i="6"/>
  <c r="H5380" i="6"/>
  <c r="H5361" i="6"/>
  <c r="H5344" i="6"/>
  <c r="H5324" i="6"/>
  <c r="H5304" i="6"/>
  <c r="H5287" i="6"/>
  <c r="H5265" i="6"/>
  <c r="H5248" i="6"/>
  <c r="H5230" i="6"/>
  <c r="H5208" i="6"/>
  <c r="H5191" i="6"/>
  <c r="H5174" i="6"/>
  <c r="H5152" i="6"/>
  <c r="H5134" i="6"/>
  <c r="H5117" i="6"/>
  <c r="H5095" i="6"/>
  <c r="H5078" i="6"/>
  <c r="H5060" i="6"/>
  <c r="H5038" i="6"/>
  <c r="H5021" i="6"/>
  <c r="H5004" i="6"/>
  <c r="H4982" i="6"/>
  <c r="H4964" i="6"/>
  <c r="H4945" i="6"/>
  <c r="H4925" i="6"/>
  <c r="H4908" i="6"/>
  <c r="H4888" i="6"/>
  <c r="H4868" i="6"/>
  <c r="H4849" i="6"/>
  <c r="H4832" i="6"/>
  <c r="H4814" i="6"/>
  <c r="H4800" i="6"/>
  <c r="H4787" i="6"/>
  <c r="H4771" i="6"/>
  <c r="H4758" i="6"/>
  <c r="H4744" i="6"/>
  <c r="H4728" i="6"/>
  <c r="H4715" i="6"/>
  <c r="H4702" i="6"/>
  <c r="H4686" i="6"/>
  <c r="H4672" i="6"/>
  <c r="H4659" i="6"/>
  <c r="H4643" i="6"/>
  <c r="H4630" i="6"/>
  <c r="H4616" i="6"/>
  <c r="H4600" i="6"/>
  <c r="H4587" i="6"/>
  <c r="H4574" i="6"/>
  <c r="H4558" i="6"/>
  <c r="H4544" i="6"/>
  <c r="H4531" i="6"/>
  <c r="H4515" i="6"/>
  <c r="H4502" i="6"/>
  <c r="H4488" i="6"/>
  <c r="H4472" i="6"/>
  <c r="H4459" i="6"/>
  <c r="H4446" i="6"/>
  <c r="H4430" i="6"/>
  <c r="H4416" i="6"/>
  <c r="H4403" i="6"/>
  <c r="H4387" i="6"/>
  <c r="H4374" i="6"/>
  <c r="H4360" i="6"/>
  <c r="H4344" i="6"/>
  <c r="H4331" i="6"/>
  <c r="H4318" i="6"/>
  <c r="H4302" i="6"/>
  <c r="H4288" i="6"/>
  <c r="H4275" i="6"/>
  <c r="H4259" i="6"/>
  <c r="H4246" i="6"/>
  <c r="H4232" i="6"/>
  <c r="H4216" i="6"/>
  <c r="H4203" i="6"/>
  <c r="H4190" i="6"/>
  <c r="H4174" i="6"/>
  <c r="H4160" i="6"/>
  <c r="H4147" i="6"/>
  <c r="H4131" i="6"/>
  <c r="H4118" i="6"/>
  <c r="H4104" i="6"/>
  <c r="H4088" i="6"/>
  <c r="H4075" i="6"/>
  <c r="H4062" i="6"/>
  <c r="H4046" i="6"/>
  <c r="H4032" i="6"/>
  <c r="H4019" i="6"/>
  <c r="H4003" i="6"/>
  <c r="H3990" i="6"/>
  <c r="H3976" i="6"/>
  <c r="H3960" i="6"/>
  <c r="H3947" i="6"/>
  <c r="H3934" i="6"/>
  <c r="H3918" i="6"/>
  <c r="H3904" i="6"/>
  <c r="H3891" i="6"/>
  <c r="H3875" i="6"/>
  <c r="H3862" i="6"/>
  <c r="H3848" i="6"/>
  <c r="H3832" i="6"/>
  <c r="H3819" i="6"/>
  <c r="H3806" i="6"/>
  <c r="H3790" i="6"/>
  <c r="H3776" i="6"/>
  <c r="H3763" i="6"/>
  <c r="H3747" i="6"/>
  <c r="H3734" i="6"/>
  <c r="H3720" i="6"/>
  <c r="H3704" i="6"/>
  <c r="H3691" i="6"/>
  <c r="H3678" i="6"/>
  <c r="H3662" i="6"/>
  <c r="H3648" i="6"/>
  <c r="H3635" i="6"/>
  <c r="H3619" i="6"/>
  <c r="H3606" i="6"/>
  <c r="H3592" i="6"/>
  <c r="H3576" i="6"/>
  <c r="H3563" i="6"/>
  <c r="H3550" i="6"/>
  <c r="H3534" i="6"/>
  <c r="H3520" i="6"/>
  <c r="H3507" i="6"/>
  <c r="H3491" i="6"/>
  <c r="H3478" i="6"/>
  <c r="H3464" i="6"/>
  <c r="H3448" i="6"/>
  <c r="H3435" i="6"/>
  <c r="H3422" i="6"/>
  <c r="H3406" i="6"/>
  <c r="H3392" i="6"/>
  <c r="H3379" i="6"/>
  <c r="H3363" i="6"/>
  <c r="H3350" i="6"/>
  <c r="H3336" i="6"/>
  <c r="H3320" i="6"/>
  <c r="H3307" i="6"/>
  <c r="H3294" i="6"/>
  <c r="H3278" i="6"/>
  <c r="H3264" i="6"/>
  <c r="H3251" i="6"/>
  <c r="H3235" i="6"/>
  <c r="H3222" i="6"/>
  <c r="H3208" i="6"/>
  <c r="H3192" i="6"/>
  <c r="H3179" i="6"/>
  <c r="H3166" i="6"/>
  <c r="H3150" i="6"/>
  <c r="H3136" i="6"/>
  <c r="H3123" i="6"/>
  <c r="H3107" i="6"/>
  <c r="H3094" i="6"/>
  <c r="H3080" i="6"/>
  <c r="H3064" i="6"/>
  <c r="H3051" i="6"/>
  <c r="H3038" i="6"/>
  <c r="H3022" i="6"/>
  <c r="H3008" i="6"/>
  <c r="H2995" i="6"/>
  <c r="H2979" i="6"/>
  <c r="H2966" i="6"/>
  <c r="H2952" i="6"/>
  <c r="H2936" i="6"/>
  <c r="H2923" i="6"/>
  <c r="H2911" i="6"/>
  <c r="H2897" i="6"/>
  <c r="H2886" i="6"/>
  <c r="H2874" i="6"/>
  <c r="H2861" i="6"/>
  <c r="H2849" i="6"/>
  <c r="H2838" i="6"/>
  <c r="H2824" i="6"/>
  <c r="H2813" i="6"/>
  <c r="H2801" i="6"/>
  <c r="H2787" i="6"/>
  <c r="H2776" i="6"/>
  <c r="H2765" i="6"/>
  <c r="H2751" i="6"/>
  <c r="H2739" i="6"/>
  <c r="H2728" i="6"/>
  <c r="H2714" i="6"/>
  <c r="H2703" i="6"/>
  <c r="H2693" i="6"/>
  <c r="H2681" i="6"/>
  <c r="H2671" i="6"/>
  <c r="H2661" i="6"/>
  <c r="H2649" i="6"/>
  <c r="H2639" i="6"/>
  <c r="H2629" i="6"/>
  <c r="H2619" i="6"/>
  <c r="H2609" i="6"/>
  <c r="H2600" i="6"/>
  <c r="H2592" i="6"/>
  <c r="H2584" i="6"/>
  <c r="H2576" i="6"/>
  <c r="H2568" i="6"/>
  <c r="H2560" i="6"/>
  <c r="H2552" i="6"/>
  <c r="H2544" i="6"/>
  <c r="H2536" i="6"/>
  <c r="H2528" i="6"/>
  <c r="H2520" i="6"/>
  <c r="H2512" i="6"/>
  <c r="H2504" i="6"/>
  <c r="H2496" i="6"/>
  <c r="H2488" i="6"/>
  <c r="H2480" i="6"/>
  <c r="H2472" i="6"/>
  <c r="H2464" i="6"/>
  <c r="H2456" i="6"/>
  <c r="H2448" i="6"/>
  <c r="H2440" i="6"/>
  <c r="H2432" i="6"/>
  <c r="H2424" i="6"/>
  <c r="H2416" i="6"/>
  <c r="H2408" i="6"/>
  <c r="H2400" i="6"/>
  <c r="H2392" i="6"/>
  <c r="H2384" i="6"/>
  <c r="H2376" i="6"/>
  <c r="H2368" i="6"/>
  <c r="H2360" i="6"/>
  <c r="H2352" i="6"/>
  <c r="H2344" i="6"/>
  <c r="H2336" i="6"/>
  <c r="H2328" i="6"/>
  <c r="H2320" i="6"/>
  <c r="H2312" i="6"/>
  <c r="H2304" i="6"/>
  <c r="H2296" i="6"/>
  <c r="H2288" i="6"/>
  <c r="H2280" i="6"/>
  <c r="H2272" i="6"/>
  <c r="H2264" i="6"/>
  <c r="H2256" i="6"/>
  <c r="H2248" i="6"/>
  <c r="H2240" i="6"/>
  <c r="H2232" i="6"/>
  <c r="H2224" i="6"/>
  <c r="H2216" i="6"/>
  <c r="H2208" i="6"/>
  <c r="H2200" i="6"/>
  <c r="H2192" i="6"/>
  <c r="H2184" i="6"/>
  <c r="H2176" i="6"/>
  <c r="H2168" i="6"/>
  <c r="H2160" i="6"/>
  <c r="H2152" i="6"/>
  <c r="H2144" i="6"/>
  <c r="H2136" i="6"/>
  <c r="H2128" i="6"/>
  <c r="H2120" i="6"/>
  <c r="H2112" i="6"/>
  <c r="H2104" i="6"/>
  <c r="H2096" i="6"/>
  <c r="H2088" i="6"/>
  <c r="H2080" i="6"/>
  <c r="H2072" i="6"/>
  <c r="H2064" i="6"/>
  <c r="H2056" i="6"/>
  <c r="H2048" i="6"/>
  <c r="H2040" i="6"/>
  <c r="H2032" i="6"/>
  <c r="H2024" i="6"/>
  <c r="H2016" i="6"/>
  <c r="H2008" i="6"/>
  <c r="H2000" i="6"/>
  <c r="H1992" i="6"/>
  <c r="H1984" i="6"/>
  <c r="H1976" i="6"/>
  <c r="H1968" i="6"/>
  <c r="H1960" i="6"/>
  <c r="H1952" i="6"/>
  <c r="H1944" i="6"/>
  <c r="H1936" i="6"/>
  <c r="H1928" i="6"/>
  <c r="H1920" i="6"/>
  <c r="H1912" i="6"/>
  <c r="H1904" i="6"/>
  <c r="H1896" i="6"/>
  <c r="H1888" i="6"/>
  <c r="H1880" i="6"/>
  <c r="H1872" i="6"/>
  <c r="H1864" i="6"/>
  <c r="H1856" i="6"/>
  <c r="H1848" i="6"/>
  <c r="H1840" i="6"/>
  <c r="H1832" i="6"/>
  <c r="H1824" i="6"/>
  <c r="H1816" i="6"/>
  <c r="H1808" i="6"/>
  <c r="H1800" i="6"/>
  <c r="H1792" i="6"/>
  <c r="H1784" i="6"/>
  <c r="H1776" i="6"/>
  <c r="H1768" i="6"/>
  <c r="H1760" i="6"/>
  <c r="H1752" i="6"/>
  <c r="H1744" i="6"/>
  <c r="H1736" i="6"/>
  <c r="H1728" i="6"/>
  <c r="H1720" i="6"/>
  <c r="H1712" i="6"/>
  <c r="H1704" i="6"/>
  <c r="H1696" i="6"/>
  <c r="H1688" i="6"/>
  <c r="H1680" i="6"/>
  <c r="H1672" i="6"/>
  <c r="H1664" i="6"/>
  <c r="H1656" i="6"/>
  <c r="H1648" i="6"/>
  <c r="H1640" i="6"/>
  <c r="H1632" i="6"/>
  <c r="H1624" i="6"/>
  <c r="H1616" i="6"/>
  <c r="H1608" i="6"/>
  <c r="H1600" i="6"/>
  <c r="H1592" i="6"/>
  <c r="H1584" i="6"/>
  <c r="H1576" i="6"/>
  <c r="H1568" i="6"/>
  <c r="H1560" i="6"/>
  <c r="H1552" i="6"/>
  <c r="H1544" i="6"/>
  <c r="H1536" i="6"/>
  <c r="H1528" i="6"/>
  <c r="H1520" i="6"/>
  <c r="H1512" i="6"/>
  <c r="H1504" i="6"/>
  <c r="H1496" i="6"/>
  <c r="H1488" i="6"/>
  <c r="H1480" i="6"/>
  <c r="H1472" i="6"/>
  <c r="H1464" i="6"/>
  <c r="H1456" i="6"/>
  <c r="H1448" i="6"/>
  <c r="H1440" i="6"/>
  <c r="H1432" i="6"/>
  <c r="H1424" i="6"/>
  <c r="H1416" i="6"/>
  <c r="H1408" i="6"/>
  <c r="H1400" i="6"/>
  <c r="H1392" i="6"/>
  <c r="H1384" i="6"/>
  <c r="H1376" i="6"/>
  <c r="H1368" i="6"/>
  <c r="H1360" i="6"/>
  <c r="H1352" i="6"/>
  <c r="H1344" i="6"/>
  <c r="H1336" i="6"/>
  <c r="H1328" i="6"/>
  <c r="H1320" i="6"/>
  <c r="H1312" i="6"/>
  <c r="H1304" i="6"/>
  <c r="H1296" i="6"/>
  <c r="H1288" i="6"/>
  <c r="H1280" i="6"/>
  <c r="H1272" i="6"/>
  <c r="H1264" i="6"/>
  <c r="H1256" i="6"/>
  <c r="H1248" i="6"/>
  <c r="H1240" i="6"/>
  <c r="H1232" i="6"/>
  <c r="H1224" i="6"/>
  <c r="H1216" i="6"/>
  <c r="H1208" i="6"/>
  <c r="H1200" i="6"/>
  <c r="H1192" i="6"/>
  <c r="H1184" i="6"/>
  <c r="H1176" i="6"/>
  <c r="H1168" i="6"/>
  <c r="H1160" i="6"/>
  <c r="H1152" i="6"/>
  <c r="H1144" i="6"/>
  <c r="H1136" i="6"/>
  <c r="H1128" i="6"/>
  <c r="H1120" i="6"/>
  <c r="H1112" i="6"/>
  <c r="H1104" i="6"/>
  <c r="H1096" i="6"/>
  <c r="H1088" i="6"/>
  <c r="H1080" i="6"/>
  <c r="H1072" i="6"/>
  <c r="H1064" i="6"/>
  <c r="H1056" i="6"/>
  <c r="H1048" i="6"/>
  <c r="H1040" i="6"/>
  <c r="H1032" i="6"/>
  <c r="H1024" i="6"/>
  <c r="H1016" i="6"/>
  <c r="H1008" i="6"/>
  <c r="H1000" i="6"/>
  <c r="H992" i="6"/>
  <c r="H984" i="6"/>
  <c r="H976" i="6"/>
  <c r="H968" i="6"/>
  <c r="H960" i="6"/>
  <c r="H952" i="6"/>
  <c r="H944" i="6"/>
  <c r="H936" i="6"/>
  <c r="H928" i="6"/>
  <c r="H920" i="6"/>
  <c r="H912" i="6"/>
  <c r="H904" i="6"/>
  <c r="H896" i="6"/>
  <c r="H888" i="6"/>
  <c r="H880" i="6"/>
  <c r="H872" i="6"/>
  <c r="H864" i="6"/>
  <c r="H856" i="6"/>
  <c r="H848" i="6"/>
  <c r="H840" i="6"/>
  <c r="H832" i="6"/>
  <c r="H824" i="6"/>
  <c r="H816" i="6"/>
  <c r="H808" i="6"/>
  <c r="H800" i="6"/>
  <c r="H792" i="6"/>
  <c r="H784" i="6"/>
  <c r="H776" i="6"/>
  <c r="H768" i="6"/>
  <c r="H760" i="6"/>
  <c r="H752" i="6"/>
  <c r="H744" i="6"/>
  <c r="H736" i="6"/>
  <c r="H728" i="6"/>
  <c r="H720" i="6"/>
  <c r="H712" i="6"/>
  <c r="H704" i="6"/>
  <c r="H696" i="6"/>
  <c r="H688" i="6"/>
  <c r="H680" i="6"/>
  <c r="H672" i="6"/>
  <c r="H664" i="6"/>
  <c r="H656" i="6"/>
  <c r="H648" i="6"/>
  <c r="H640" i="6"/>
  <c r="H632" i="6"/>
  <c r="H624" i="6"/>
  <c r="H616" i="6"/>
  <c r="H608" i="6"/>
  <c r="H600" i="6"/>
  <c r="H592" i="6"/>
  <c r="H584" i="6"/>
  <c r="H576" i="6"/>
  <c r="H568" i="6"/>
  <c r="H560" i="6"/>
  <c r="H552" i="6"/>
  <c r="H544" i="6"/>
  <c r="H536" i="6"/>
  <c r="H528" i="6"/>
  <c r="H520" i="6"/>
  <c r="H512" i="6"/>
  <c r="H504" i="6"/>
  <c r="H496" i="6"/>
  <c r="H488" i="6"/>
  <c r="H480" i="6"/>
  <c r="H472" i="6"/>
  <c r="H464" i="6"/>
  <c r="H456" i="6"/>
  <c r="H448" i="6"/>
  <c r="H440" i="6"/>
  <c r="H432" i="6"/>
  <c r="H424" i="6"/>
  <c r="H416" i="6"/>
  <c r="H408" i="6"/>
  <c r="H400" i="6"/>
  <c r="H392" i="6"/>
  <c r="H384" i="6"/>
  <c r="H376" i="6"/>
  <c r="H368" i="6"/>
  <c r="H360" i="6"/>
  <c r="H352" i="6"/>
  <c r="H344" i="6"/>
  <c r="H336" i="6"/>
  <c r="H328" i="6"/>
  <c r="H320" i="6"/>
  <c r="H312" i="6"/>
  <c r="H304" i="6"/>
  <c r="H296" i="6"/>
  <c r="H288" i="6"/>
  <c r="H280" i="6"/>
  <c r="H272" i="6"/>
  <c r="H264" i="6"/>
  <c r="H256" i="6"/>
  <c r="H248" i="6"/>
  <c r="H240" i="6"/>
  <c r="H232" i="6"/>
  <c r="H224" i="6"/>
  <c r="H216" i="6"/>
  <c r="H208" i="6"/>
  <c r="H200" i="6"/>
  <c r="H192" i="6"/>
  <c r="H184" i="6"/>
  <c r="H176" i="6"/>
  <c r="H168" i="6"/>
  <c r="H160" i="6"/>
  <c r="H152" i="6"/>
  <c r="H144" i="6"/>
  <c r="H136" i="6"/>
  <c r="H128" i="6"/>
  <c r="H120" i="6"/>
  <c r="H112" i="6"/>
  <c r="H104" i="6"/>
  <c r="H96" i="6"/>
  <c r="H88" i="6"/>
  <c r="H80" i="6"/>
  <c r="H72" i="6"/>
  <c r="H64" i="6"/>
  <c r="H56" i="6"/>
  <c r="H48" i="6"/>
  <c r="H40" i="6"/>
  <c r="H32" i="6"/>
  <c r="H24" i="6"/>
  <c r="H16" i="6"/>
  <c r="H8" i="6"/>
  <c r="H8828" i="6"/>
  <c r="H8400" i="6"/>
  <c r="H8037" i="6"/>
  <c r="H7698" i="6"/>
  <c r="H7382" i="6"/>
  <c r="H7188" i="6"/>
  <c r="H7070" i="6"/>
  <c r="H6955" i="6"/>
  <c r="H6843" i="6"/>
  <c r="H6728" i="6"/>
  <c r="H6614" i="6"/>
  <c r="H6502" i="6"/>
  <c r="H6387" i="6"/>
  <c r="H6272" i="6"/>
  <c r="H6160" i="6"/>
  <c r="H6046" i="6"/>
  <c r="H5931" i="6"/>
  <c r="H5819" i="6"/>
  <c r="H5704" i="6"/>
  <c r="H5600" i="6"/>
  <c r="H5531" i="6"/>
  <c r="H5454" i="6"/>
  <c r="H5408" i="6"/>
  <c r="H5373" i="6"/>
  <c r="H5334" i="6"/>
  <c r="H5294" i="6"/>
  <c r="H5260" i="6"/>
  <c r="H5220" i="6"/>
  <c r="H5181" i="6"/>
  <c r="H5144" i="6"/>
  <c r="H5105" i="6"/>
  <c r="H5068" i="6"/>
  <c r="H5031" i="6"/>
  <c r="H4992" i="6"/>
  <c r="H4952" i="6"/>
  <c r="H4918" i="6"/>
  <c r="H4878" i="6"/>
  <c r="H4839" i="6"/>
  <c r="H4808" i="6"/>
  <c r="H4779" i="6"/>
  <c r="H4750" i="6"/>
  <c r="H4723" i="6"/>
  <c r="H4694" i="6"/>
  <c r="H4664" i="6"/>
  <c r="H4638" i="6"/>
  <c r="H4608" i="6"/>
  <c r="H4579" i="6"/>
  <c r="H4552" i="6"/>
  <c r="H4523" i="6"/>
  <c r="H4494" i="6"/>
  <c r="H4467" i="6"/>
  <c r="H4438" i="6"/>
  <c r="H4408" i="6"/>
  <c r="H4382" i="6"/>
  <c r="H4352" i="6"/>
  <c r="H4323" i="6"/>
  <c r="H4296" i="6"/>
  <c r="H4267" i="6"/>
  <c r="H4238" i="6"/>
  <c r="H4211" i="6"/>
  <c r="H4182" i="6"/>
  <c r="H4152" i="6"/>
  <c r="H4126" i="6"/>
  <c r="H4096" i="6"/>
  <c r="H4067" i="6"/>
  <c r="H4040" i="6"/>
  <c r="H4011" i="6"/>
  <c r="H3982" i="6"/>
  <c r="H3955" i="6"/>
  <c r="H3926" i="6"/>
  <c r="H3896" i="6"/>
  <c r="H3870" i="6"/>
  <c r="H3840" i="6"/>
  <c r="H3811" i="6"/>
  <c r="H3784" i="6"/>
  <c r="H3755" i="6"/>
  <c r="H3726" i="6"/>
  <c r="H3699" i="6"/>
  <c r="H3670" i="6"/>
  <c r="H3640" i="6"/>
  <c r="H3614" i="6"/>
  <c r="H3584" i="6"/>
  <c r="H3555" i="6"/>
  <c r="H3528" i="6"/>
  <c r="H3499" i="6"/>
  <c r="H3470" i="6"/>
  <c r="H3443" i="6"/>
  <c r="H3414" i="6"/>
  <c r="H3384" i="6"/>
  <c r="H3358" i="6"/>
  <c r="H3328" i="6"/>
  <c r="H3299" i="6"/>
  <c r="H3272" i="6"/>
  <c r="H3243" i="6"/>
  <c r="H3214" i="6"/>
  <c r="H3187" i="6"/>
  <c r="H3158" i="6"/>
  <c r="H3128" i="6"/>
  <c r="H3102" i="6"/>
  <c r="H3072" i="6"/>
  <c r="H3043" i="6"/>
  <c r="H3016" i="6"/>
  <c r="H2987" i="6"/>
  <c r="H2958" i="6"/>
  <c r="H2931" i="6"/>
  <c r="H2904" i="6"/>
  <c r="H2879" i="6"/>
  <c r="H2856" i="6"/>
  <c r="H2831" i="6"/>
  <c r="H2806" i="6"/>
  <c r="H2783" i="6"/>
  <c r="H2758" i="6"/>
  <c r="H2733" i="6"/>
  <c r="H2710" i="6"/>
  <c r="H2687" i="6"/>
  <c r="H2665" i="6"/>
  <c r="H2645" i="6"/>
  <c r="H2623" i="6"/>
  <c r="H2605" i="6"/>
  <c r="H2588" i="6"/>
  <c r="H2572" i="6"/>
  <c r="H2556" i="6"/>
  <c r="H2540" i="6"/>
  <c r="H2524" i="6"/>
  <c r="H2508" i="6"/>
  <c r="H2492" i="6"/>
  <c r="H2476" i="6"/>
  <c r="H2460" i="6"/>
  <c r="H2444" i="6"/>
  <c r="H2428" i="6"/>
  <c r="H2412" i="6"/>
  <c r="H2396" i="6"/>
  <c r="H2380" i="6"/>
  <c r="H2364" i="6"/>
  <c r="H2348" i="6"/>
  <c r="H2332" i="6"/>
  <c r="H2316" i="6"/>
  <c r="H2300" i="6"/>
  <c r="H2284" i="6"/>
  <c r="H2268" i="6"/>
  <c r="H2252" i="6"/>
  <c r="H2236" i="6"/>
  <c r="H2220" i="6"/>
  <c r="H2204" i="6"/>
  <c r="H2188" i="6"/>
  <c r="H2172" i="6"/>
  <c r="H2156" i="6"/>
  <c r="H2140" i="6"/>
  <c r="H2124" i="6"/>
  <c r="H2108" i="6"/>
  <c r="H2092" i="6"/>
  <c r="H2076" i="6"/>
  <c r="H2060" i="6"/>
  <c r="H2044" i="6"/>
  <c r="H2028" i="6"/>
  <c r="H2012" i="6"/>
  <c r="H1996" i="6"/>
  <c r="H1980" i="6"/>
  <c r="H1964" i="6"/>
  <c r="H1948" i="6"/>
  <c r="H1932" i="6"/>
  <c r="H1916" i="6"/>
  <c r="H1900" i="6"/>
  <c r="H1884" i="6"/>
  <c r="H1868" i="6"/>
  <c r="H1852" i="6"/>
  <c r="H1836" i="6"/>
  <c r="H1820" i="6"/>
  <c r="H1804" i="6"/>
  <c r="H1788" i="6"/>
  <c r="H1772" i="6"/>
  <c r="H1758" i="6"/>
  <c r="H1748" i="6"/>
  <c r="H1738" i="6"/>
  <c r="H1726" i="6"/>
  <c r="H1716" i="6"/>
  <c r="H1706" i="6"/>
  <c r="H1694" i="6"/>
  <c r="H1684" i="6"/>
  <c r="H1674" i="6"/>
  <c r="H1662" i="6"/>
  <c r="H1652" i="6"/>
  <c r="H1642" i="6"/>
  <c r="H1630" i="6"/>
  <c r="H1620" i="6"/>
  <c r="H1610" i="6"/>
  <c r="H1598" i="6"/>
  <c r="H1588" i="6"/>
  <c r="H1578" i="6"/>
  <c r="H1566" i="6"/>
  <c r="H1556" i="6"/>
  <c r="H1546" i="6"/>
  <c r="H1534" i="6"/>
  <c r="H1524" i="6"/>
  <c r="H1514" i="6"/>
  <c r="H1502" i="6"/>
  <c r="H1492" i="6"/>
  <c r="H1482" i="6"/>
  <c r="H1470" i="6"/>
  <c r="H1460" i="6"/>
  <c r="H1450" i="6"/>
  <c r="H1438" i="6"/>
  <c r="H1428" i="6"/>
  <c r="H1418" i="6"/>
  <c r="H1406" i="6"/>
  <c r="H1396" i="6"/>
  <c r="H1386" i="6"/>
  <c r="H1374" i="6"/>
  <c r="H1364" i="6"/>
  <c r="H1354" i="6"/>
  <c r="H1342" i="6"/>
  <c r="H1332" i="6"/>
  <c r="H1322" i="6"/>
  <c r="H1310" i="6"/>
  <c r="H1300" i="6"/>
  <c r="H1290" i="6"/>
  <c r="H1278" i="6"/>
  <c r="H1268" i="6"/>
  <c r="H1258" i="6"/>
  <c r="H1246" i="6"/>
  <c r="H1236" i="6"/>
  <c r="H1226" i="6"/>
  <c r="H1214" i="6"/>
  <c r="H1204" i="6"/>
  <c r="H1194" i="6"/>
  <c r="H1182" i="6"/>
  <c r="H1172" i="6"/>
  <c r="H1162" i="6"/>
  <c r="H1150" i="6"/>
  <c r="H1140" i="6"/>
  <c r="H1130" i="6"/>
  <c r="H1118" i="6"/>
  <c r="H1108" i="6"/>
  <c r="H1098" i="6"/>
  <c r="H1086" i="6"/>
  <c r="H1076" i="6"/>
  <c r="H1066" i="6"/>
  <c r="H1054" i="6"/>
  <c r="H1044" i="6"/>
  <c r="H1034" i="6"/>
  <c r="H1022" i="6"/>
  <c r="H1012" i="6"/>
  <c r="H1002" i="6"/>
  <c r="H990" i="6"/>
  <c r="H980" i="6"/>
  <c r="H970" i="6"/>
  <c r="H958" i="6"/>
  <c r="H948" i="6"/>
  <c r="H938" i="6"/>
  <c r="H926" i="6"/>
  <c r="H916" i="6"/>
  <c r="H906" i="6"/>
  <c r="H894" i="6"/>
  <c r="H884" i="6"/>
  <c r="H874" i="6"/>
  <c r="H862" i="6"/>
  <c r="H852" i="6"/>
  <c r="H842" i="6"/>
  <c r="H830" i="6"/>
  <c r="H820" i="6"/>
  <c r="H810" i="6"/>
  <c r="H798" i="6"/>
  <c r="H788" i="6"/>
  <c r="H778" i="6"/>
  <c r="H766" i="6"/>
  <c r="H756" i="6"/>
  <c r="H746" i="6"/>
  <c r="H734" i="6"/>
  <c r="H724" i="6"/>
  <c r="H714" i="6"/>
  <c r="H702" i="6"/>
  <c r="H692" i="6"/>
  <c r="H682" i="6"/>
  <c r="H670" i="6"/>
  <c r="H660" i="6"/>
  <c r="H650" i="6"/>
  <c r="H638" i="6"/>
  <c r="H628" i="6"/>
  <c r="H618" i="6"/>
  <c r="H606" i="6"/>
  <c r="H596" i="6"/>
  <c r="H586" i="6"/>
  <c r="H574" i="6"/>
  <c r="H564" i="6"/>
  <c r="H554" i="6"/>
  <c r="H542" i="6"/>
  <c r="H532" i="6"/>
  <c r="H522" i="6"/>
  <c r="H510" i="6"/>
  <c r="H500" i="6"/>
  <c r="H490" i="6"/>
  <c r="H478" i="6"/>
  <c r="H468" i="6"/>
  <c r="H458" i="6"/>
  <c r="H446" i="6"/>
  <c r="H436" i="6"/>
  <c r="H426" i="6"/>
  <c r="H414" i="6"/>
  <c r="H404" i="6"/>
  <c r="H394" i="6"/>
  <c r="H382" i="6"/>
  <c r="H372" i="6"/>
  <c r="H362" i="6"/>
  <c r="H350" i="6"/>
  <c r="H340" i="6"/>
  <c r="H330" i="6"/>
  <c r="H318" i="6"/>
  <c r="H308" i="6"/>
  <c r="H298" i="6"/>
  <c r="H286" i="6"/>
  <c r="H276" i="6"/>
  <c r="H266" i="6"/>
  <c r="H254" i="6"/>
  <c r="H244" i="6"/>
  <c r="H234" i="6"/>
  <c r="H222" i="6"/>
  <c r="H212" i="6"/>
  <c r="H202" i="6"/>
  <c r="H190" i="6"/>
  <c r="H180" i="6"/>
  <c r="H170" i="6"/>
  <c r="H158" i="6"/>
  <c r="H148" i="6"/>
  <c r="H138" i="6"/>
  <c r="H126" i="6"/>
  <c r="H116" i="6"/>
  <c r="H106" i="6"/>
  <c r="H94" i="6"/>
  <c r="H84" i="6"/>
  <c r="H74" i="6"/>
  <c r="H62" i="6"/>
  <c r="H52" i="6"/>
  <c r="H42" i="6"/>
  <c r="H30" i="6"/>
  <c r="H20" i="6"/>
  <c r="H10" i="6"/>
  <c r="H9563" i="6"/>
  <c r="H8717" i="6"/>
  <c r="H8298" i="6"/>
  <c r="H7950" i="6"/>
  <c r="H7613" i="6"/>
  <c r="H7314" i="6"/>
  <c r="H7153" i="6"/>
  <c r="H7039" i="6"/>
  <c r="H6925" i="6"/>
  <c r="H6813" i="6"/>
  <c r="H6697" i="6"/>
  <c r="H6583" i="6"/>
  <c r="H6471" i="6"/>
  <c r="H6357" i="6"/>
  <c r="H6241" i="6"/>
  <c r="H6129" i="6"/>
  <c r="H6015" i="6"/>
  <c r="H5901" i="6"/>
  <c r="H5789" i="6"/>
  <c r="H5673" i="6"/>
  <c r="H5577" i="6"/>
  <c r="H5503" i="6"/>
  <c r="H5439" i="6"/>
  <c r="H5399" i="6"/>
  <c r="H5359" i="6"/>
  <c r="H5321" i="6"/>
  <c r="H5285" i="6"/>
  <c r="H5247" i="6"/>
  <c r="H5207" i="6"/>
  <c r="H5173" i="6"/>
  <c r="H5133" i="6"/>
  <c r="H5093" i="6"/>
  <c r="H5057" i="6"/>
  <c r="H5017" i="6"/>
  <c r="H4981" i="6"/>
  <c r="H4943" i="6"/>
  <c r="H4905" i="6"/>
  <c r="H4865" i="6"/>
  <c r="H4831" i="6"/>
  <c r="H4799" i="6"/>
  <c r="H4769" i="6"/>
  <c r="H4743" i="6"/>
  <c r="H4713" i="6"/>
  <c r="H4685" i="6"/>
  <c r="H4657" i="6"/>
  <c r="H4629" i="6"/>
  <c r="H4599" i="6"/>
  <c r="H4573" i="6"/>
  <c r="H4543" i="6"/>
  <c r="H4513" i="6"/>
  <c r="H4487" i="6"/>
  <c r="H4457" i="6"/>
  <c r="H4429" i="6"/>
  <c r="H4401" i="6"/>
  <c r="H4373" i="6"/>
  <c r="H4343" i="6"/>
  <c r="H4317" i="6"/>
  <c r="H4287" i="6"/>
  <c r="H4257" i="6"/>
  <c r="H4231" i="6"/>
  <c r="H4201" i="6"/>
  <c r="H4173" i="6"/>
  <c r="H4145" i="6"/>
  <c r="H4117" i="6"/>
  <c r="H4087" i="6"/>
  <c r="H4061" i="6"/>
  <c r="H4031" i="6"/>
  <c r="H4001" i="6"/>
  <c r="H3975" i="6"/>
  <c r="H3945" i="6"/>
  <c r="H3917" i="6"/>
  <c r="H3889" i="6"/>
  <c r="H3861" i="6"/>
  <c r="H3831" i="6"/>
  <c r="H3805" i="6"/>
  <c r="H3775" i="6"/>
  <c r="H3745" i="6"/>
  <c r="H3719" i="6"/>
  <c r="H3689" i="6"/>
  <c r="H3661" i="6"/>
  <c r="H3633" i="6"/>
  <c r="H3605" i="6"/>
  <c r="H3575" i="6"/>
  <c r="H3549" i="6"/>
  <c r="H3519" i="6"/>
  <c r="H3489" i="6"/>
  <c r="H3463" i="6"/>
  <c r="H3433" i="6"/>
  <c r="H3405" i="6"/>
  <c r="H3377" i="6"/>
  <c r="H3349" i="6"/>
  <c r="H3319" i="6"/>
  <c r="H3293" i="6"/>
  <c r="H3263" i="6"/>
  <c r="H3233" i="6"/>
  <c r="H3207" i="6"/>
  <c r="H3177" i="6"/>
  <c r="H3149" i="6"/>
  <c r="H3121" i="6"/>
  <c r="H3093" i="6"/>
  <c r="H3063" i="6"/>
  <c r="H3037" i="6"/>
  <c r="H3007" i="6"/>
  <c r="H2977" i="6"/>
  <c r="H2951" i="6"/>
  <c r="H2921" i="6"/>
  <c r="H2896" i="6"/>
  <c r="H2873" i="6"/>
  <c r="H2848" i="6"/>
  <c r="H2823" i="6"/>
  <c r="H2800" i="6"/>
  <c r="H2775" i="6"/>
  <c r="H2750" i="6"/>
  <c r="H2727" i="6"/>
  <c r="H2702" i="6"/>
  <c r="H2680" i="6"/>
  <c r="H2660" i="6"/>
  <c r="H2638" i="6"/>
  <c r="H2617" i="6"/>
  <c r="H2599" i="6"/>
  <c r="H2583" i="6"/>
  <c r="H2567" i="6"/>
  <c r="H2551" i="6"/>
  <c r="H2535" i="6"/>
  <c r="H2519" i="6"/>
  <c r="H2503" i="6"/>
  <c r="H2487" i="6"/>
  <c r="H2471" i="6"/>
  <c r="H2455" i="6"/>
  <c r="H2439" i="6"/>
  <c r="H2423" i="6"/>
  <c r="H2407" i="6"/>
  <c r="H2391" i="6"/>
  <c r="H2375" i="6"/>
  <c r="H2359" i="6"/>
  <c r="H2343" i="6"/>
  <c r="H2327" i="6"/>
  <c r="H2311" i="6"/>
  <c r="H2295" i="6"/>
  <c r="H2279" i="6"/>
  <c r="H2263" i="6"/>
  <c r="H2247" i="6"/>
  <c r="H2231" i="6"/>
  <c r="H2215" i="6"/>
  <c r="H2199" i="6"/>
  <c r="H2183" i="6"/>
  <c r="H2167" i="6"/>
  <c r="H2151" i="6"/>
  <c r="H2135" i="6"/>
  <c r="H2119" i="6"/>
  <c r="H2103" i="6"/>
  <c r="H2087" i="6"/>
  <c r="H2071" i="6"/>
  <c r="H2055" i="6"/>
  <c r="H2039" i="6"/>
  <c r="H2023" i="6"/>
  <c r="H2007" i="6"/>
  <c r="H1991" i="6"/>
  <c r="H1975" i="6"/>
  <c r="H1959" i="6"/>
  <c r="H1943" i="6"/>
  <c r="H1927" i="6"/>
  <c r="H1911" i="6"/>
  <c r="H1895" i="6"/>
  <c r="H1879" i="6"/>
  <c r="H1863" i="6"/>
  <c r="H1847" i="6"/>
  <c r="H1831" i="6"/>
  <c r="H1815" i="6"/>
  <c r="H1799" i="6"/>
  <c r="H1783" i="6"/>
  <c r="H1771" i="6"/>
  <c r="H1757" i="6"/>
  <c r="H1747" i="6"/>
  <c r="H1735" i="6"/>
  <c r="H1725" i="6"/>
  <c r="H1715" i="6"/>
  <c r="H1703" i="6"/>
  <c r="H1693" i="6"/>
  <c r="H1683" i="6"/>
  <c r="H1671" i="6"/>
  <c r="H1661" i="6"/>
  <c r="H1651" i="6"/>
  <c r="H1639" i="6"/>
  <c r="H1629" i="6"/>
  <c r="H1619" i="6"/>
  <c r="H1607" i="6"/>
  <c r="H1597" i="6"/>
  <c r="H1587" i="6"/>
  <c r="H1575" i="6"/>
  <c r="H1565" i="6"/>
  <c r="H1555" i="6"/>
  <c r="H1543" i="6"/>
  <c r="H1533" i="6"/>
  <c r="H1523" i="6"/>
  <c r="H1511" i="6"/>
  <c r="H1501" i="6"/>
  <c r="H1491" i="6"/>
  <c r="H1479" i="6"/>
  <c r="H1469" i="6"/>
  <c r="H1459" i="6"/>
  <c r="H1447" i="6"/>
  <c r="H1437" i="6"/>
  <c r="H1427" i="6"/>
  <c r="H1415" i="6"/>
  <c r="H1405" i="6"/>
  <c r="H1395" i="6"/>
  <c r="H1383" i="6"/>
  <c r="H1373" i="6"/>
  <c r="H1363" i="6"/>
  <c r="H1351" i="6"/>
  <c r="H1341" i="6"/>
  <c r="H1331" i="6"/>
  <c r="H1319" i="6"/>
  <c r="H1309" i="6"/>
  <c r="H1299" i="6"/>
  <c r="H1287" i="6"/>
  <c r="H1277" i="6"/>
  <c r="H1267" i="6"/>
  <c r="H1255" i="6"/>
  <c r="H1245" i="6"/>
  <c r="H1235" i="6"/>
  <c r="H1223" i="6"/>
  <c r="H1213" i="6"/>
  <c r="H1203" i="6"/>
  <c r="H1191" i="6"/>
  <c r="H1181" i="6"/>
  <c r="H1171" i="6"/>
  <c r="H1159" i="6"/>
  <c r="H1149" i="6"/>
  <c r="H1139" i="6"/>
  <c r="H1127" i="6"/>
  <c r="H1117" i="6"/>
  <c r="H1107" i="6"/>
  <c r="H1095" i="6"/>
  <c r="H1085" i="6"/>
  <c r="H1075" i="6"/>
  <c r="H1063" i="6"/>
  <c r="H1053" i="6"/>
  <c r="H1043" i="6"/>
  <c r="H1031" i="6"/>
  <c r="H1021" i="6"/>
  <c r="H1011" i="6"/>
  <c r="H999" i="6"/>
  <c r="H989" i="6"/>
  <c r="H979" i="6"/>
  <c r="H967" i="6"/>
  <c r="H957" i="6"/>
  <c r="H947" i="6"/>
  <c r="H935" i="6"/>
  <c r="H925" i="6"/>
  <c r="H915" i="6"/>
  <c r="H903" i="6"/>
  <c r="H893" i="6"/>
  <c r="H883" i="6"/>
  <c r="H871" i="6"/>
  <c r="H861" i="6"/>
  <c r="H851" i="6"/>
  <c r="H839" i="6"/>
  <c r="H829" i="6"/>
  <c r="H819" i="6"/>
  <c r="H807" i="6"/>
  <c r="H797" i="6"/>
  <c r="H787" i="6"/>
  <c r="H775" i="6"/>
  <c r="H765" i="6"/>
  <c r="H755" i="6"/>
  <c r="H743" i="6"/>
  <c r="H733" i="6"/>
  <c r="H723" i="6"/>
  <c r="H711" i="6"/>
  <c r="H701" i="6"/>
  <c r="H691" i="6"/>
  <c r="H679" i="6"/>
  <c r="H669" i="6"/>
  <c r="H659" i="6"/>
  <c r="H647" i="6"/>
  <c r="H637" i="6"/>
  <c r="H627" i="6"/>
  <c r="H615" i="6"/>
  <c r="H605" i="6"/>
  <c r="H595" i="6"/>
  <c r="H583" i="6"/>
  <c r="H573" i="6"/>
  <c r="H563" i="6"/>
  <c r="H551" i="6"/>
  <c r="H541" i="6"/>
  <c r="H531" i="6"/>
  <c r="H519" i="6"/>
  <c r="H509" i="6"/>
  <c r="H499" i="6"/>
  <c r="H487" i="6"/>
  <c r="H477" i="6"/>
  <c r="H467" i="6"/>
  <c r="H455" i="6"/>
  <c r="H445" i="6"/>
  <c r="H435" i="6"/>
  <c r="H423" i="6"/>
  <c r="H413" i="6"/>
  <c r="H403" i="6"/>
  <c r="H391" i="6"/>
  <c r="H381" i="6"/>
  <c r="H371" i="6"/>
  <c r="H359" i="6"/>
  <c r="H349" i="6"/>
  <c r="H339" i="6"/>
  <c r="H327" i="6"/>
  <c r="H317" i="6"/>
  <c r="H307" i="6"/>
  <c r="H295" i="6"/>
  <c r="H285" i="6"/>
  <c r="H275" i="6"/>
  <c r="H263" i="6"/>
  <c r="H253" i="6"/>
  <c r="H243" i="6"/>
  <c r="H231" i="6"/>
  <c r="H221" i="6"/>
  <c r="H211" i="6"/>
  <c r="H199" i="6"/>
  <c r="H189" i="6"/>
  <c r="H179" i="6"/>
  <c r="H167" i="6"/>
  <c r="H157" i="6"/>
  <c r="H147" i="6"/>
  <c r="H135" i="6"/>
  <c r="H125" i="6"/>
  <c r="H115" i="6"/>
  <c r="H103" i="6"/>
  <c r="H93" i="6"/>
  <c r="H83" i="6"/>
  <c r="H71" i="6"/>
  <c r="H61" i="6"/>
  <c r="H51" i="6"/>
  <c r="H39" i="6"/>
  <c r="H29" i="6"/>
  <c r="H19" i="6"/>
  <c r="H7" i="6"/>
  <c r="H9339" i="6"/>
  <c r="H8659" i="6"/>
  <c r="H8248" i="6"/>
  <c r="H7905" i="6"/>
  <c r="H7566" i="6"/>
  <c r="H7279" i="6"/>
  <c r="H7136" i="6"/>
  <c r="H7024" i="6"/>
  <c r="H6910" i="6"/>
  <c r="H6795" i="6"/>
  <c r="H6683" i="6"/>
  <c r="H6568" i="6"/>
  <c r="H6454" i="6"/>
  <c r="H6342" i="6"/>
  <c r="H6227" i="6"/>
  <c r="H6112" i="6"/>
  <c r="H6000" i="6"/>
  <c r="H5886" i="6"/>
  <c r="H5771" i="6"/>
  <c r="H5659" i="6"/>
  <c r="H5574" i="6"/>
  <c r="H5502" i="6"/>
  <c r="H5433" i="6"/>
  <c r="H5393" i="6"/>
  <c r="H5358" i="6"/>
  <c r="H5319" i="6"/>
  <c r="H5280" i="6"/>
  <c r="H5245" i="6"/>
  <c r="H5206" i="6"/>
  <c r="H5166" i="6"/>
  <c r="H5132" i="6"/>
  <c r="H5092" i="6"/>
  <c r="H5053" i="6"/>
  <c r="H5016" i="6"/>
  <c r="H4977" i="6"/>
  <c r="H4940" i="6"/>
  <c r="H4903" i="6"/>
  <c r="H4864" i="6"/>
  <c r="H4824" i="6"/>
  <c r="H4798" i="6"/>
  <c r="H4768" i="6"/>
  <c r="H4739" i="6"/>
  <c r="H4712" i="6"/>
  <c r="H4683" i="6"/>
  <c r="H4654" i="6"/>
  <c r="H4627" i="6"/>
  <c r="H4598" i="6"/>
  <c r="H4568" i="6"/>
  <c r="H4542" i="6"/>
  <c r="H4512" i="6"/>
  <c r="H4483" i="6"/>
  <c r="H4456" i="6"/>
  <c r="H4427" i="6"/>
  <c r="H4398" i="6"/>
  <c r="H4371" i="6"/>
  <c r="H4342" i="6"/>
  <c r="H4312" i="6"/>
  <c r="H4286" i="6"/>
  <c r="H4256" i="6"/>
  <c r="H4227" i="6"/>
  <c r="H4200" i="6"/>
  <c r="H4171" i="6"/>
  <c r="H4142" i="6"/>
  <c r="H4115" i="6"/>
  <c r="H4086" i="6"/>
  <c r="H4056" i="6"/>
  <c r="H4030" i="6"/>
  <c r="H4000" i="6"/>
  <c r="H3971" i="6"/>
  <c r="H3944" i="6"/>
  <c r="H3915" i="6"/>
  <c r="H3886" i="6"/>
  <c r="H3859" i="6"/>
  <c r="H3830" i="6"/>
  <c r="H3800" i="6"/>
  <c r="H3774" i="6"/>
  <c r="H3744" i="6"/>
  <c r="H3715" i="6"/>
  <c r="H3688" i="6"/>
  <c r="H3659" i="6"/>
  <c r="H3630" i="6"/>
  <c r="H3603" i="6"/>
  <c r="H3574" i="6"/>
  <c r="H3544" i="6"/>
  <c r="H3518" i="6"/>
  <c r="H3488" i="6"/>
  <c r="H3459" i="6"/>
  <c r="H3432" i="6"/>
  <c r="H3403" i="6"/>
  <c r="H3374" i="6"/>
  <c r="H3347" i="6"/>
  <c r="H3318" i="6"/>
  <c r="H3288" i="6"/>
  <c r="H3262" i="6"/>
  <c r="H3232" i="6"/>
  <c r="H3203" i="6"/>
  <c r="H3176" i="6"/>
  <c r="H3147" i="6"/>
  <c r="H3118" i="6"/>
  <c r="H3091" i="6"/>
  <c r="H3062" i="6"/>
  <c r="H3032" i="6"/>
  <c r="H3006" i="6"/>
  <c r="H2976" i="6"/>
  <c r="H2947" i="6"/>
  <c r="H2920" i="6"/>
  <c r="H2895" i="6"/>
  <c r="H2870" i="6"/>
  <c r="H2847" i="6"/>
  <c r="H2822" i="6"/>
  <c r="H2797" i="6"/>
  <c r="H2774" i="6"/>
  <c r="H2749" i="6"/>
  <c r="H2723" i="6"/>
  <c r="H2701" i="6"/>
  <c r="H2679" i="6"/>
  <c r="H2657" i="6"/>
  <c r="H2637" i="6"/>
  <c r="H2616" i="6"/>
  <c r="H2598" i="6"/>
  <c r="H2582" i="6"/>
  <c r="H2566" i="6"/>
  <c r="H2550" i="6"/>
  <c r="H2534" i="6"/>
  <c r="H2518" i="6"/>
  <c r="H2502" i="6"/>
  <c r="H2486" i="6"/>
  <c r="H2470" i="6"/>
  <c r="H2454" i="6"/>
  <c r="H2438" i="6"/>
  <c r="H2422" i="6"/>
  <c r="H2406" i="6"/>
  <c r="H2390" i="6"/>
  <c r="H2374" i="6"/>
  <c r="H2358" i="6"/>
  <c r="H2342" i="6"/>
  <c r="H2326" i="6"/>
  <c r="H2310" i="6"/>
  <c r="H2294" i="6"/>
  <c r="H2278" i="6"/>
  <c r="H2262" i="6"/>
  <c r="H2246" i="6"/>
  <c r="H2230" i="6"/>
  <c r="H2214" i="6"/>
  <c r="H2198" i="6"/>
  <c r="H2182" i="6"/>
  <c r="H2166" i="6"/>
  <c r="H2150" i="6"/>
  <c r="H2134" i="6"/>
  <c r="H2118" i="6"/>
  <c r="H2102" i="6"/>
  <c r="H2086" i="6"/>
  <c r="H2070" i="6"/>
  <c r="H2054" i="6"/>
  <c r="H2038" i="6"/>
  <c r="H2022" i="6"/>
  <c r="H2006" i="6"/>
  <c r="H1990" i="6"/>
  <c r="H1974" i="6"/>
  <c r="H1958" i="6"/>
  <c r="H1942" i="6"/>
  <c r="H1926" i="6"/>
  <c r="H1910" i="6"/>
  <c r="H1894" i="6"/>
  <c r="H1878" i="6"/>
  <c r="H1862" i="6"/>
  <c r="H1846" i="6"/>
  <c r="H1830" i="6"/>
  <c r="H1814" i="6"/>
  <c r="H1798" i="6"/>
  <c r="H1782" i="6"/>
  <c r="H1767" i="6"/>
  <c r="H1756" i="6"/>
  <c r="H1746" i="6"/>
  <c r="H1734" i="6"/>
  <c r="H1724" i="6"/>
  <c r="H1714" i="6"/>
  <c r="H1702" i="6"/>
  <c r="H1692" i="6"/>
  <c r="H1682" i="6"/>
  <c r="H1670" i="6"/>
  <c r="H1660" i="6"/>
  <c r="H1650" i="6"/>
  <c r="H1638" i="6"/>
  <c r="H1628" i="6"/>
  <c r="H1618" i="6"/>
  <c r="H1606" i="6"/>
  <c r="H1596" i="6"/>
  <c r="H1586" i="6"/>
  <c r="H1574" i="6"/>
  <c r="H1564" i="6"/>
  <c r="H1554" i="6"/>
  <c r="H1542" i="6"/>
  <c r="H1532" i="6"/>
  <c r="H1522" i="6"/>
  <c r="H1510" i="6"/>
  <c r="H1500" i="6"/>
  <c r="H1490" i="6"/>
  <c r="H1478" i="6"/>
  <c r="H1468" i="6"/>
  <c r="H1458" i="6"/>
  <c r="H1446" i="6"/>
  <c r="H1436" i="6"/>
  <c r="H1426" i="6"/>
  <c r="H1414" i="6"/>
  <c r="H1404" i="6"/>
  <c r="H1394" i="6"/>
  <c r="H1382" i="6"/>
  <c r="H1372" i="6"/>
  <c r="H1362" i="6"/>
  <c r="H1350" i="6"/>
  <c r="H1340" i="6"/>
  <c r="H1330" i="6"/>
  <c r="H1318" i="6"/>
  <c r="H1308" i="6"/>
  <c r="H1298" i="6"/>
  <c r="H1286" i="6"/>
  <c r="H1276" i="6"/>
  <c r="H1266" i="6"/>
  <c r="H1254" i="6"/>
  <c r="H1244" i="6"/>
  <c r="H1234" i="6"/>
  <c r="H1222" i="6"/>
  <c r="H1212" i="6"/>
  <c r="H1202" i="6"/>
  <c r="H1190" i="6"/>
  <c r="H1180" i="6"/>
  <c r="H1170" i="6"/>
  <c r="H1158" i="6"/>
  <c r="H1148" i="6"/>
  <c r="H1138" i="6"/>
  <c r="H1126" i="6"/>
  <c r="H1116" i="6"/>
  <c r="H1106" i="6"/>
  <c r="H1094" i="6"/>
  <c r="H1084" i="6"/>
  <c r="H1074" i="6"/>
  <c r="H1062" i="6"/>
  <c r="H1052" i="6"/>
  <c r="H1042" i="6"/>
  <c r="H1030" i="6"/>
  <c r="H1020" i="6"/>
  <c r="H1010" i="6"/>
  <c r="H998" i="6"/>
  <c r="H988" i="6"/>
  <c r="H978" i="6"/>
  <c r="H966" i="6"/>
  <c r="H956" i="6"/>
  <c r="H946" i="6"/>
  <c r="H934" i="6"/>
  <c r="H924" i="6"/>
  <c r="H914" i="6"/>
  <c r="H902" i="6"/>
  <c r="H892" i="6"/>
  <c r="H882" i="6"/>
  <c r="H870" i="6"/>
  <c r="H860" i="6"/>
  <c r="H850" i="6"/>
  <c r="H838" i="6"/>
  <c r="H828" i="6"/>
  <c r="H818" i="6"/>
  <c r="H806" i="6"/>
  <c r="H796" i="6"/>
  <c r="H786" i="6"/>
  <c r="H774" i="6"/>
  <c r="H764" i="6"/>
  <c r="H754" i="6"/>
  <c r="H742" i="6"/>
  <c r="H732" i="6"/>
  <c r="H722" i="6"/>
  <c r="H710" i="6"/>
  <c r="H700" i="6"/>
  <c r="H690" i="6"/>
  <c r="H678" i="6"/>
  <c r="H668" i="6"/>
  <c r="H658" i="6"/>
  <c r="H646" i="6"/>
  <c r="H636" i="6"/>
  <c r="H626" i="6"/>
  <c r="H614" i="6"/>
  <c r="H604" i="6"/>
  <c r="H594" i="6"/>
  <c r="H582" i="6"/>
  <c r="H572" i="6"/>
  <c r="H562" i="6"/>
  <c r="H550" i="6"/>
  <c r="H540" i="6"/>
  <c r="H530" i="6"/>
  <c r="H518" i="6"/>
  <c r="H508" i="6"/>
  <c r="H498" i="6"/>
  <c r="H486" i="6"/>
  <c r="H476" i="6"/>
  <c r="H466" i="6"/>
  <c r="H454" i="6"/>
  <c r="H444" i="6"/>
  <c r="H434" i="6"/>
  <c r="H422" i="6"/>
  <c r="H412" i="6"/>
  <c r="H402" i="6"/>
  <c r="H390" i="6"/>
  <c r="H380" i="6"/>
  <c r="H370" i="6"/>
  <c r="H358" i="6"/>
  <c r="H348" i="6"/>
  <c r="H338" i="6"/>
  <c r="H326" i="6"/>
  <c r="H316" i="6"/>
  <c r="H306" i="6"/>
  <c r="H294" i="6"/>
  <c r="H284" i="6"/>
  <c r="H274" i="6"/>
  <c r="H262" i="6"/>
  <c r="H252" i="6"/>
  <c r="H242" i="6"/>
  <c r="H230" i="6"/>
  <c r="H220" i="6"/>
  <c r="H210" i="6"/>
  <c r="H198" i="6"/>
  <c r="H188" i="6"/>
  <c r="H178" i="6"/>
  <c r="H166" i="6"/>
  <c r="H156" i="6"/>
  <c r="H146" i="6"/>
  <c r="H134" i="6"/>
  <c r="H124" i="6"/>
  <c r="H114" i="6"/>
  <c r="H102" i="6"/>
  <c r="H92" i="6"/>
  <c r="H82" i="6"/>
  <c r="H70" i="6"/>
  <c r="H60" i="6"/>
  <c r="H50" i="6"/>
  <c r="H38" i="6"/>
  <c r="H28" i="6"/>
  <c r="H18" i="6"/>
  <c r="H6" i="6"/>
  <c r="H9283" i="6"/>
  <c r="H8624" i="6"/>
  <c r="H8221" i="6"/>
  <c r="H7881" i="6"/>
  <c r="H7545" i="6"/>
  <c r="H7263" i="6"/>
  <c r="H7127" i="6"/>
  <c r="H7015" i="6"/>
  <c r="H6901" i="6"/>
  <c r="H6785" i="6"/>
  <c r="H6673" i="6"/>
  <c r="H6559" i="6"/>
  <c r="H6445" i="6"/>
  <c r="H6333" i="6"/>
  <c r="H6217" i="6"/>
  <c r="H6103" i="6"/>
  <c r="H5991" i="6"/>
  <c r="H5877" i="6"/>
  <c r="H5761" i="6"/>
  <c r="H5649" i="6"/>
  <c r="H5565" i="6"/>
  <c r="H5493" i="6"/>
  <c r="H5432" i="6"/>
  <c r="H5391" i="6"/>
  <c r="H5357" i="6"/>
  <c r="H5317" i="6"/>
  <c r="H5279" i="6"/>
  <c r="H5241" i="6"/>
  <c r="H5205" i="6"/>
  <c r="H5165" i="6"/>
  <c r="H5129" i="6"/>
  <c r="H5089" i="6"/>
  <c r="H5049" i="6"/>
  <c r="H5015" i="6"/>
  <c r="H4975" i="6"/>
  <c r="H4937" i="6"/>
  <c r="H4901" i="6"/>
  <c r="H4863" i="6"/>
  <c r="H4823" i="6"/>
  <c r="H4797" i="6"/>
  <c r="H4767" i="6"/>
  <c r="H4737" i="6"/>
  <c r="H4711" i="6"/>
  <c r="H4681" i="6"/>
  <c r="H4653" i="6"/>
  <c r="H4625" i="6"/>
  <c r="H4597" i="6"/>
  <c r="H4567" i="6"/>
  <c r="H4541" i="6"/>
  <c r="H4511" i="6"/>
  <c r="H4481" i="6"/>
  <c r="H4455" i="6"/>
  <c r="H4425" i="6"/>
  <c r="H4397" i="6"/>
  <c r="H4369" i="6"/>
  <c r="H4341" i="6"/>
  <c r="H4311" i="6"/>
  <c r="H4285" i="6"/>
  <c r="H4255" i="6"/>
  <c r="H4225" i="6"/>
  <c r="H4199" i="6"/>
  <c r="H4169" i="6"/>
  <c r="H4141" i="6"/>
  <c r="H4113" i="6"/>
  <c r="H4085" i="6"/>
  <c r="H4055" i="6"/>
  <c r="H4029" i="6"/>
  <c r="H3999" i="6"/>
  <c r="H3969" i="6"/>
  <c r="H3943" i="6"/>
  <c r="H3913" i="6"/>
  <c r="H3885" i="6"/>
  <c r="H3857" i="6"/>
  <c r="H3829" i="6"/>
  <c r="H3799" i="6"/>
  <c r="H3773" i="6"/>
  <c r="H3743" i="6"/>
  <c r="H3713" i="6"/>
  <c r="H3687" i="6"/>
  <c r="H3657" i="6"/>
  <c r="H3629" i="6"/>
  <c r="H3601" i="6"/>
  <c r="H3573" i="6"/>
  <c r="H3543" i="6"/>
  <c r="H3517" i="6"/>
  <c r="H3487" i="6"/>
  <c r="H3457" i="6"/>
  <c r="H3431" i="6"/>
  <c r="H3401" i="6"/>
  <c r="H3373" i="6"/>
  <c r="H3345" i="6"/>
  <c r="H3317" i="6"/>
  <c r="H3287" i="6"/>
  <c r="H3261" i="6"/>
  <c r="H3231" i="6"/>
  <c r="H3201" i="6"/>
  <c r="H3175" i="6"/>
  <c r="H3145" i="6"/>
  <c r="H3117" i="6"/>
  <c r="H3089" i="6"/>
  <c r="H3061" i="6"/>
  <c r="H3031" i="6"/>
  <c r="H3005" i="6"/>
  <c r="H2975" i="6"/>
  <c r="H2945" i="6"/>
  <c r="H2919" i="6"/>
  <c r="H2894" i="6"/>
  <c r="H2869" i="6"/>
  <c r="H2846" i="6"/>
  <c r="H2821" i="6"/>
  <c r="H2795" i="6"/>
  <c r="H2773" i="6"/>
  <c r="H2747" i="6"/>
  <c r="H2722" i="6"/>
  <c r="H2700" i="6"/>
  <c r="H2678" i="6"/>
  <c r="H2656" i="6"/>
  <c r="H2636" i="6"/>
  <c r="H2615" i="6"/>
  <c r="H2597" i="6"/>
  <c r="H2581" i="6"/>
  <c r="H2565" i="6"/>
  <c r="H2549" i="6"/>
  <c r="H2533" i="6"/>
  <c r="H2517" i="6"/>
  <c r="H2501" i="6"/>
  <c r="H2485" i="6"/>
  <c r="H2469" i="6"/>
  <c r="H2453" i="6"/>
  <c r="H2437" i="6"/>
  <c r="H2421" i="6"/>
  <c r="H2405" i="6"/>
  <c r="H2389" i="6"/>
  <c r="H2373" i="6"/>
  <c r="H2357" i="6"/>
  <c r="H2341" i="6"/>
  <c r="H2325" i="6"/>
  <c r="H2309" i="6"/>
  <c r="H2293" i="6"/>
  <c r="H2277" i="6"/>
  <c r="H2261" i="6"/>
  <c r="H2245" i="6"/>
  <c r="H2229" i="6"/>
  <c r="H2213" i="6"/>
  <c r="H2197" i="6"/>
  <c r="H2181" i="6"/>
  <c r="H2165" i="6"/>
  <c r="H2149" i="6"/>
  <c r="H2133" i="6"/>
  <c r="H2117" i="6"/>
  <c r="H2101" i="6"/>
  <c r="H2085" i="6"/>
  <c r="H2069" i="6"/>
  <c r="H2053" i="6"/>
  <c r="H2037" i="6"/>
  <c r="H2021" i="6"/>
  <c r="H2005" i="6"/>
  <c r="H1989" i="6"/>
  <c r="H1973" i="6"/>
  <c r="H1957" i="6"/>
  <c r="H1941" i="6"/>
  <c r="H1925" i="6"/>
  <c r="H1909" i="6"/>
  <c r="H1893" i="6"/>
  <c r="H1877" i="6"/>
  <c r="H1861" i="6"/>
  <c r="H1845" i="6"/>
  <c r="H1829" i="6"/>
  <c r="H1813" i="6"/>
  <c r="H1797" i="6"/>
  <c r="H1781" i="6"/>
  <c r="H1766" i="6"/>
  <c r="H1755" i="6"/>
  <c r="H1743" i="6"/>
  <c r="H1733" i="6"/>
  <c r="H1723" i="6"/>
  <c r="H1711" i="6"/>
  <c r="H1701" i="6"/>
  <c r="H1691" i="6"/>
  <c r="H1679" i="6"/>
  <c r="H1669" i="6"/>
  <c r="H1659" i="6"/>
  <c r="H1647" i="6"/>
  <c r="H1637" i="6"/>
  <c r="H1627" i="6"/>
  <c r="H1615" i="6"/>
  <c r="H1605" i="6"/>
  <c r="H1595" i="6"/>
  <c r="H1583" i="6"/>
  <c r="H1573" i="6"/>
  <c r="H1563" i="6"/>
  <c r="H1551" i="6"/>
  <c r="H1541" i="6"/>
  <c r="H1531" i="6"/>
  <c r="H1519" i="6"/>
  <c r="H1509" i="6"/>
  <c r="H1499" i="6"/>
  <c r="H1487" i="6"/>
  <c r="H1477" i="6"/>
  <c r="H1467" i="6"/>
  <c r="H1455" i="6"/>
  <c r="H1445" i="6"/>
  <c r="H1435" i="6"/>
  <c r="H1423" i="6"/>
  <c r="H1413" i="6"/>
  <c r="H1403" i="6"/>
  <c r="H1391" i="6"/>
  <c r="H1381" i="6"/>
  <c r="H1371" i="6"/>
  <c r="H1359" i="6"/>
  <c r="H1349" i="6"/>
  <c r="H1339" i="6"/>
  <c r="H1327" i="6"/>
  <c r="H1317" i="6"/>
  <c r="H1307" i="6"/>
  <c r="H1295" i="6"/>
  <c r="H1285" i="6"/>
  <c r="H1275" i="6"/>
  <c r="H1263" i="6"/>
  <c r="H1253" i="6"/>
  <c r="H1243" i="6"/>
  <c r="H1231" i="6"/>
  <c r="H1221" i="6"/>
  <c r="H1211" i="6"/>
  <c r="H1199" i="6"/>
  <c r="H1189" i="6"/>
  <c r="H1179" i="6"/>
  <c r="H1167" i="6"/>
  <c r="H1157" i="6"/>
  <c r="H1147" i="6"/>
  <c r="H1135" i="6"/>
  <c r="H1125" i="6"/>
  <c r="H1115" i="6"/>
  <c r="H1103" i="6"/>
  <c r="H1093" i="6"/>
  <c r="H1083" i="6"/>
  <c r="H1071" i="6"/>
  <c r="H1061" i="6"/>
  <c r="H1051" i="6"/>
  <c r="H1039" i="6"/>
  <c r="H1029" i="6"/>
  <c r="H1019" i="6"/>
  <c r="H1007" i="6"/>
  <c r="H997" i="6"/>
  <c r="H987" i="6"/>
  <c r="H975" i="6"/>
  <c r="H965" i="6"/>
  <c r="H955" i="6"/>
  <c r="H943" i="6"/>
  <c r="H933" i="6"/>
  <c r="H923" i="6"/>
  <c r="H911" i="6"/>
  <c r="H901" i="6"/>
  <c r="H891" i="6"/>
  <c r="H879" i="6"/>
  <c r="H869" i="6"/>
  <c r="H859" i="6"/>
  <c r="H847" i="6"/>
  <c r="H837" i="6"/>
  <c r="H827" i="6"/>
  <c r="H815" i="6"/>
  <c r="H805" i="6"/>
  <c r="H795" i="6"/>
  <c r="H783" i="6"/>
  <c r="H773" i="6"/>
  <c r="H763" i="6"/>
  <c r="H751" i="6"/>
  <c r="H741" i="6"/>
  <c r="H731" i="6"/>
  <c r="H719" i="6"/>
  <c r="H709" i="6"/>
  <c r="H699" i="6"/>
  <c r="H687" i="6"/>
  <c r="H677" i="6"/>
  <c r="H667" i="6"/>
  <c r="H655" i="6"/>
  <c r="H645" i="6"/>
  <c r="H635" i="6"/>
  <c r="H623" i="6"/>
  <c r="H613" i="6"/>
  <c r="H603" i="6"/>
  <c r="H591" i="6"/>
  <c r="H581" i="6"/>
  <c r="H571" i="6"/>
  <c r="H559" i="6"/>
  <c r="H549" i="6"/>
  <c r="H539" i="6"/>
  <c r="H527" i="6"/>
  <c r="H517" i="6"/>
  <c r="H507" i="6"/>
  <c r="H495" i="6"/>
  <c r="H485" i="6"/>
  <c r="H475" i="6"/>
  <c r="H463" i="6"/>
  <c r="H453" i="6"/>
  <c r="H443" i="6"/>
  <c r="H431" i="6"/>
  <c r="H421" i="6"/>
  <c r="H411" i="6"/>
  <c r="H399" i="6"/>
  <c r="H389" i="6"/>
  <c r="H379" i="6"/>
  <c r="H367" i="6"/>
  <c r="H357" i="6"/>
  <c r="H347" i="6"/>
  <c r="H335" i="6"/>
  <c r="H325" i="6"/>
  <c r="H315" i="6"/>
  <c r="H303" i="6"/>
  <c r="H293" i="6"/>
  <c r="H283" i="6"/>
  <c r="H271" i="6"/>
  <c r="H261" i="6"/>
  <c r="H251" i="6"/>
  <c r="H239" i="6"/>
  <c r="H229" i="6"/>
  <c r="H219" i="6"/>
  <c r="H207" i="6"/>
  <c r="H197" i="6"/>
  <c r="H187" i="6"/>
  <c r="H175" i="6"/>
  <c r="H165" i="6"/>
  <c r="H155" i="6"/>
  <c r="H143" i="6"/>
  <c r="H133" i="6"/>
  <c r="H123" i="6"/>
  <c r="H111" i="6"/>
  <c r="H101" i="6"/>
  <c r="H91" i="6"/>
  <c r="H79" i="6"/>
  <c r="H69" i="6"/>
  <c r="H59" i="6"/>
  <c r="H47" i="6"/>
  <c r="H37" i="6"/>
  <c r="H27" i="6"/>
  <c r="H15" i="6"/>
  <c r="H5" i="6"/>
  <c r="H22" i="6"/>
  <c r="H44" i="6"/>
  <c r="H66" i="6"/>
  <c r="H86" i="6"/>
  <c r="H108" i="6"/>
  <c r="H130" i="6"/>
  <c r="H150" i="6"/>
  <c r="H172" i="6"/>
  <c r="H194" i="6"/>
  <c r="H214" i="6"/>
  <c r="H236" i="6"/>
  <c r="H258" i="6"/>
  <c r="H278" i="6"/>
  <c r="H300" i="6"/>
  <c r="H322" i="6"/>
  <c r="H342" i="6"/>
  <c r="H364" i="6"/>
  <c r="H386" i="6"/>
  <c r="H406" i="6"/>
  <c r="H428" i="6"/>
  <c r="H450" i="6"/>
  <c r="H470" i="6"/>
  <c r="H492" i="6"/>
  <c r="H514" i="6"/>
  <c r="H534" i="6"/>
  <c r="H556" i="6"/>
  <c r="H578" i="6"/>
  <c r="H598" i="6"/>
  <c r="H620" i="6"/>
  <c r="H642" i="6"/>
  <c r="H662" i="6"/>
  <c r="H684" i="6"/>
  <c r="H706" i="6"/>
  <c r="H726" i="6"/>
  <c r="H748" i="6"/>
  <c r="H770" i="6"/>
  <c r="H790" i="6"/>
  <c r="H812" i="6"/>
  <c r="H834" i="6"/>
  <c r="H854" i="6"/>
  <c r="H876" i="6"/>
  <c r="H898" i="6"/>
  <c r="H918" i="6"/>
  <c r="H940" i="6"/>
  <c r="H962" i="6"/>
  <c r="H982" i="6"/>
  <c r="H1004" i="6"/>
  <c r="H1026" i="6"/>
  <c r="H1046" i="6"/>
  <c r="H1068" i="6"/>
  <c r="H1090" i="6"/>
  <c r="H1110" i="6"/>
  <c r="H1132" i="6"/>
  <c r="H1154" i="6"/>
  <c r="H1174" i="6"/>
  <c r="H1196" i="6"/>
  <c r="H1218" i="6"/>
  <c r="H1238" i="6"/>
  <c r="H1260" i="6"/>
  <c r="H1282" i="6"/>
  <c r="H1302" i="6"/>
  <c r="H1324" i="6"/>
  <c r="H1346" i="6"/>
  <c r="H1366" i="6"/>
  <c r="H1388" i="6"/>
  <c r="H1410" i="6"/>
  <c r="H1430" i="6"/>
  <c r="H1452" i="6"/>
  <c r="H1474" i="6"/>
  <c r="H1494" i="6"/>
  <c r="H1516" i="6"/>
  <c r="H1538" i="6"/>
  <c r="H1558" i="6"/>
  <c r="H1580" i="6"/>
  <c r="H1602" i="6"/>
  <c r="H1622" i="6"/>
  <c r="H1644" i="6"/>
  <c r="H1666" i="6"/>
  <c r="H1686" i="6"/>
  <c r="H1708" i="6"/>
  <c r="H1730" i="6"/>
  <c r="H1750" i="6"/>
  <c r="H1774" i="6"/>
  <c r="H1806" i="6"/>
  <c r="H1838" i="6"/>
  <c r="H1870" i="6"/>
  <c r="H1902" i="6"/>
  <c r="H1934" i="6"/>
  <c r="H1966" i="6"/>
  <c r="H1998" i="6"/>
  <c r="H2030" i="6"/>
  <c r="H2062" i="6"/>
  <c r="H2094" i="6"/>
  <c r="H2126" i="6"/>
  <c r="H2158" i="6"/>
  <c r="H2190" i="6"/>
  <c r="H2222" i="6"/>
  <c r="H2254" i="6"/>
  <c r="H2286" i="6"/>
  <c r="H2318" i="6"/>
  <c r="H2350" i="6"/>
  <c r="H2382" i="6"/>
  <c r="H2414" i="6"/>
  <c r="H2446" i="6"/>
  <c r="H2478" i="6"/>
  <c r="H2510" i="6"/>
  <c r="H2542" i="6"/>
  <c r="H2574" i="6"/>
  <c r="H2607" i="6"/>
  <c r="H2647" i="6"/>
  <c r="H2689" i="6"/>
  <c r="H2737" i="6"/>
  <c r="H2785" i="6"/>
  <c r="H2833" i="6"/>
  <c r="H2883" i="6"/>
  <c r="H2934" i="6"/>
  <c r="H2990" i="6"/>
  <c r="H3048" i="6"/>
  <c r="H3104" i="6"/>
  <c r="H3160" i="6"/>
  <c r="H3219" i="6"/>
  <c r="H3275" i="6"/>
  <c r="H3331" i="6"/>
  <c r="H3390" i="6"/>
  <c r="H3446" i="6"/>
  <c r="H3502" i="6"/>
  <c r="H3560" i="6"/>
  <c r="H3616" i="6"/>
  <c r="H3672" i="6"/>
  <c r="H3731" i="6"/>
  <c r="H3787" i="6"/>
  <c r="H3843" i="6"/>
  <c r="H3902" i="6"/>
  <c r="H3958" i="6"/>
  <c r="H4014" i="6"/>
  <c r="H4072" i="6"/>
  <c r="H4128" i="6"/>
  <c r="H4184" i="6"/>
  <c r="H4243" i="6"/>
  <c r="H4299" i="6"/>
  <c r="H4355" i="6"/>
  <c r="H4414" i="6"/>
  <c r="H4470" i="6"/>
  <c r="H4526" i="6"/>
  <c r="H4584" i="6"/>
  <c r="H4640" i="6"/>
  <c r="H4696" i="6"/>
  <c r="H4755" i="6"/>
  <c r="H4811" i="6"/>
  <c r="H4881" i="6"/>
  <c r="H4960" i="6"/>
  <c r="H5036" i="6"/>
  <c r="H5110" i="6"/>
  <c r="H5188" i="6"/>
  <c r="H5262" i="6"/>
  <c r="H5336" i="6"/>
  <c r="H5415" i="6"/>
  <c r="H5534" i="6"/>
  <c r="H5715" i="6"/>
  <c r="H5942" i="6"/>
  <c r="H6171" i="6"/>
  <c r="H6398" i="6"/>
  <c r="H6624" i="6"/>
  <c r="H6854" i="6"/>
  <c r="H7080" i="6"/>
  <c r="H7414" i="6"/>
  <c r="H8074" i="6"/>
  <c r="H8910" i="6"/>
  <c r="H3" i="6"/>
  <c r="H23" i="6"/>
  <c r="H45" i="6"/>
  <c r="H67" i="6"/>
  <c r="H87" i="6"/>
  <c r="H109" i="6"/>
  <c r="H131" i="6"/>
  <c r="H151" i="6"/>
  <c r="H173" i="6"/>
  <c r="H195" i="6"/>
  <c r="H215" i="6"/>
  <c r="H237" i="6"/>
  <c r="H259" i="6"/>
  <c r="H279" i="6"/>
  <c r="H301" i="6"/>
  <c r="H323" i="6"/>
  <c r="H343" i="6"/>
  <c r="H365" i="6"/>
  <c r="H387" i="6"/>
  <c r="H407" i="6"/>
  <c r="H429" i="6"/>
  <c r="H451" i="6"/>
  <c r="H471" i="6"/>
  <c r="H493" i="6"/>
  <c r="H515" i="6"/>
  <c r="H535" i="6"/>
  <c r="H557" i="6"/>
  <c r="H579" i="6"/>
  <c r="H599" i="6"/>
  <c r="H621" i="6"/>
  <c r="H643" i="6"/>
  <c r="H663" i="6"/>
  <c r="H685" i="6"/>
  <c r="H707" i="6"/>
  <c r="H727" i="6"/>
  <c r="H749" i="6"/>
  <c r="H771" i="6"/>
  <c r="H791" i="6"/>
  <c r="H813" i="6"/>
  <c r="H835" i="6"/>
  <c r="H855" i="6"/>
  <c r="H877" i="6"/>
  <c r="H899" i="6"/>
  <c r="H919" i="6"/>
  <c r="H941" i="6"/>
  <c r="H963" i="6"/>
  <c r="H983" i="6"/>
  <c r="H1005" i="6"/>
  <c r="H1027" i="6"/>
  <c r="H1047" i="6"/>
  <c r="H1069" i="6"/>
  <c r="H1091" i="6"/>
  <c r="H1111" i="6"/>
  <c r="H1133" i="6"/>
  <c r="H1155" i="6"/>
  <c r="H1175" i="6"/>
  <c r="H1197" i="6"/>
  <c r="H1219" i="6"/>
  <c r="H1239" i="6"/>
  <c r="H1261" i="6"/>
  <c r="H1283" i="6"/>
  <c r="H1303" i="6"/>
  <c r="H1325" i="6"/>
  <c r="H1347" i="6"/>
  <c r="H1367" i="6"/>
  <c r="H1389" i="6"/>
  <c r="H1411" i="6"/>
  <c r="H1431" i="6"/>
  <c r="H1453" i="6"/>
  <c r="H1475" i="6"/>
  <c r="H1495" i="6"/>
  <c r="H1517" i="6"/>
  <c r="H1539" i="6"/>
  <c r="H1559" i="6"/>
  <c r="H1581" i="6"/>
  <c r="H1603" i="6"/>
  <c r="H1623" i="6"/>
  <c r="H1645" i="6"/>
  <c r="H1667" i="6"/>
  <c r="H1687" i="6"/>
  <c r="H1709" i="6"/>
  <c r="H1731" i="6"/>
  <c r="H1751" i="6"/>
  <c r="H1775" i="6"/>
  <c r="H1807" i="6"/>
  <c r="H1839" i="6"/>
  <c r="H1871" i="6"/>
  <c r="H1903" i="6"/>
  <c r="H1935" i="6"/>
  <c r="H1967" i="6"/>
  <c r="H1999" i="6"/>
  <c r="H2031" i="6"/>
  <c r="H2063" i="6"/>
  <c r="H2095" i="6"/>
  <c r="H2127" i="6"/>
  <c r="H2159" i="6"/>
  <c r="H2191" i="6"/>
  <c r="H2223" i="6"/>
  <c r="H2255" i="6"/>
  <c r="H2287" i="6"/>
  <c r="H2319" i="6"/>
  <c r="H2351" i="6"/>
  <c r="H2383" i="6"/>
  <c r="H2415" i="6"/>
  <c r="H2447" i="6"/>
  <c r="H2479" i="6"/>
  <c r="H2511" i="6"/>
  <c r="H2543" i="6"/>
  <c r="H2575" i="6"/>
  <c r="H2608" i="6"/>
  <c r="H2648" i="6"/>
  <c r="H2692" i="6"/>
  <c r="H2738" i="6"/>
  <c r="H2786" i="6"/>
  <c r="H2837" i="6"/>
  <c r="H2885" i="6"/>
  <c r="H2935" i="6"/>
  <c r="H2993" i="6"/>
  <c r="H3049" i="6"/>
  <c r="H3105" i="6"/>
  <c r="H3165" i="6"/>
  <c r="H3221" i="6"/>
  <c r="H3277" i="6"/>
  <c r="H3335" i="6"/>
  <c r="H3391" i="6"/>
  <c r="H3447" i="6"/>
  <c r="H3505" i="6"/>
  <c r="H3561" i="6"/>
  <c r="H3617" i="6"/>
  <c r="H3677" i="6"/>
  <c r="H3733" i="6"/>
  <c r="H3789" i="6"/>
  <c r="H3847" i="6"/>
  <c r="H3903" i="6"/>
  <c r="H3959" i="6"/>
  <c r="H4017" i="6"/>
  <c r="H4073" i="6"/>
  <c r="H4129" i="6"/>
  <c r="H4189" i="6"/>
  <c r="H4245" i="6"/>
  <c r="H4301" i="6"/>
  <c r="H4359" i="6"/>
  <c r="H4415" i="6"/>
  <c r="H4471" i="6"/>
  <c r="H4529" i="6"/>
  <c r="H4585" i="6"/>
  <c r="H4641" i="6"/>
  <c r="H4701" i="6"/>
  <c r="H4757" i="6"/>
  <c r="H4813" i="6"/>
  <c r="H4887" i="6"/>
  <c r="H4961" i="6"/>
  <c r="H5037" i="6"/>
  <c r="H5113" i="6"/>
  <c r="H5189" i="6"/>
  <c r="H5263" i="6"/>
  <c r="H5343" i="6"/>
  <c r="H5417" i="6"/>
  <c r="H5535" i="6"/>
  <c r="H5729" i="6"/>
  <c r="H5959" i="6"/>
  <c r="H6185" i="6"/>
  <c r="H6413" i="6"/>
  <c r="H6641" i="6"/>
  <c r="H6869" i="6"/>
  <c r="H7095" i="6"/>
  <c r="H7454" i="6"/>
  <c r="H8119" i="6"/>
  <c r="H9008" i="6"/>
  <c r="H4" i="6"/>
  <c r="H26" i="6"/>
  <c r="H46" i="6"/>
  <c r="H68" i="6"/>
  <c r="H90" i="6"/>
  <c r="H110" i="6"/>
  <c r="H132" i="6"/>
  <c r="H154" i="6"/>
  <c r="H174" i="6"/>
  <c r="H196" i="6"/>
  <c r="H218" i="6"/>
  <c r="H238" i="6"/>
  <c r="H260" i="6"/>
  <c r="H282" i="6"/>
  <c r="H302" i="6"/>
  <c r="H324" i="6"/>
  <c r="H346" i="6"/>
  <c r="H366" i="6"/>
  <c r="H388" i="6"/>
  <c r="H410" i="6"/>
  <c r="H430" i="6"/>
  <c r="H452" i="6"/>
  <c r="H474" i="6"/>
  <c r="H494" i="6"/>
  <c r="H516" i="6"/>
  <c r="H538" i="6"/>
  <c r="H558" i="6"/>
  <c r="H580" i="6"/>
  <c r="H602" i="6"/>
  <c r="H622" i="6"/>
  <c r="H644" i="6"/>
  <c r="H666" i="6"/>
  <c r="H686" i="6"/>
  <c r="H708" i="6"/>
  <c r="H730" i="6"/>
  <c r="H750" i="6"/>
  <c r="H772" i="6"/>
  <c r="H794" i="6"/>
  <c r="H814" i="6"/>
  <c r="H836" i="6"/>
  <c r="H858" i="6"/>
  <c r="H878" i="6"/>
  <c r="H900" i="6"/>
  <c r="H922" i="6"/>
  <c r="H942" i="6"/>
  <c r="H964" i="6"/>
  <c r="H986" i="6"/>
  <c r="H1006" i="6"/>
  <c r="H1028" i="6"/>
  <c r="H1050" i="6"/>
  <c r="H1070" i="6"/>
  <c r="H1092" i="6"/>
  <c r="H1114" i="6"/>
  <c r="H1134" i="6"/>
  <c r="H1156" i="6"/>
  <c r="H1178" i="6"/>
  <c r="H1198" i="6"/>
  <c r="H1220" i="6"/>
  <c r="H1242" i="6"/>
  <c r="H1262" i="6"/>
  <c r="H1284" i="6"/>
  <c r="H1306" i="6"/>
  <c r="H1326" i="6"/>
  <c r="H1348" i="6"/>
  <c r="H1370" i="6"/>
  <c r="H1390" i="6"/>
  <c r="H1412" i="6"/>
  <c r="H1434" i="6"/>
  <c r="H1454" i="6"/>
  <c r="H1476" i="6"/>
  <c r="H1498" i="6"/>
  <c r="H1518" i="6"/>
  <c r="H1540" i="6"/>
  <c r="H1562" i="6"/>
  <c r="H1582" i="6"/>
  <c r="H1604" i="6"/>
  <c r="H1626" i="6"/>
  <c r="H1646" i="6"/>
  <c r="H1668" i="6"/>
  <c r="H1690" i="6"/>
  <c r="H1710" i="6"/>
  <c r="H1732" i="6"/>
  <c r="H1754" i="6"/>
  <c r="H1780" i="6"/>
  <c r="H1812" i="6"/>
  <c r="H1844" i="6"/>
  <c r="H1876" i="6"/>
  <c r="H1908" i="6"/>
  <c r="H1940" i="6"/>
  <c r="H1972" i="6"/>
  <c r="H2004" i="6"/>
  <c r="H2036" i="6"/>
  <c r="H2068" i="6"/>
  <c r="H2100" i="6"/>
  <c r="H2132" i="6"/>
  <c r="H2164" i="6"/>
  <c r="H2196" i="6"/>
  <c r="H2228" i="6"/>
  <c r="H2260" i="6"/>
  <c r="H2292" i="6"/>
  <c r="H2324" i="6"/>
  <c r="H2356" i="6"/>
  <c r="H2388" i="6"/>
  <c r="H2420" i="6"/>
  <c r="H2452" i="6"/>
  <c r="H2484" i="6"/>
  <c r="H2516" i="6"/>
  <c r="H2548" i="6"/>
  <c r="H2580" i="6"/>
  <c r="H2614" i="6"/>
  <c r="H2655" i="6"/>
  <c r="H2697" i="6"/>
  <c r="H2746" i="6"/>
  <c r="H2794" i="6"/>
  <c r="H2842" i="6"/>
  <c r="H2893" i="6"/>
  <c r="H2944" i="6"/>
  <c r="H3000" i="6"/>
  <c r="H3059" i="6"/>
  <c r="H3115" i="6"/>
  <c r="H3171" i="6"/>
  <c r="H3230" i="6"/>
  <c r="H3286" i="6"/>
  <c r="H3342" i="6"/>
  <c r="H3400" i="6"/>
  <c r="H3456" i="6"/>
  <c r="H3512" i="6"/>
  <c r="H3571" i="6"/>
  <c r="H3627" i="6"/>
  <c r="H3683" i="6"/>
  <c r="H3742" i="6"/>
  <c r="H3798" i="6"/>
  <c r="H3854" i="6"/>
  <c r="H3912" i="6"/>
  <c r="H3968" i="6"/>
  <c r="H4024" i="6"/>
  <c r="H4083" i="6"/>
  <c r="H4139" i="6"/>
  <c r="H4195" i="6"/>
  <c r="H4254" i="6"/>
  <c r="H4310" i="6"/>
  <c r="H4366" i="6"/>
  <c r="H4424" i="6"/>
  <c r="H4480" i="6"/>
  <c r="H4536" i="6"/>
  <c r="H4595" i="6"/>
  <c r="H4651" i="6"/>
  <c r="H4707" i="6"/>
  <c r="H4766" i="6"/>
  <c r="H4822" i="6"/>
  <c r="H4896" i="6"/>
  <c r="H4974" i="6"/>
  <c r="H5048" i="6"/>
  <c r="H5124" i="6"/>
  <c r="H5201" i="6"/>
  <c r="H5277" i="6"/>
  <c r="H5351" i="6"/>
  <c r="H5431" i="6"/>
  <c r="H5563" i="6"/>
  <c r="H5760" i="6"/>
  <c r="H5990" i="6"/>
  <c r="H6216" i="6"/>
  <c r="H6443" i="6"/>
  <c r="H6672" i="6"/>
  <c r="H6899" i="6"/>
  <c r="H7126" i="6"/>
  <c r="H7534" i="6"/>
  <c r="H8205" i="6"/>
  <c r="H9232" i="6"/>
  <c r="H11" i="6"/>
  <c r="H31" i="6"/>
  <c r="H53" i="6"/>
  <c r="H75" i="6"/>
  <c r="H95" i="6"/>
  <c r="H117" i="6"/>
  <c r="H139" i="6"/>
  <c r="H159" i="6"/>
  <c r="H181" i="6"/>
  <c r="H203" i="6"/>
  <c r="H223" i="6"/>
  <c r="H245" i="6"/>
  <c r="H267" i="6"/>
  <c r="H287" i="6"/>
  <c r="H309" i="6"/>
  <c r="H331" i="6"/>
  <c r="H351" i="6"/>
  <c r="H373" i="6"/>
  <c r="H395" i="6"/>
  <c r="H415" i="6"/>
  <c r="H437" i="6"/>
  <c r="H459" i="6"/>
  <c r="H479" i="6"/>
  <c r="H501" i="6"/>
  <c r="H523" i="6"/>
  <c r="H543" i="6"/>
  <c r="H565" i="6"/>
  <c r="H587" i="6"/>
  <c r="H607" i="6"/>
  <c r="H629" i="6"/>
  <c r="H651" i="6"/>
  <c r="H671" i="6"/>
  <c r="H693" i="6"/>
  <c r="H715" i="6"/>
  <c r="H735" i="6"/>
  <c r="H757" i="6"/>
  <c r="H779" i="6"/>
  <c r="H799" i="6"/>
  <c r="H821" i="6"/>
  <c r="H843" i="6"/>
  <c r="H863" i="6"/>
  <c r="H885" i="6"/>
  <c r="H907" i="6"/>
  <c r="H927" i="6"/>
  <c r="H949" i="6"/>
  <c r="H971" i="6"/>
  <c r="H991" i="6"/>
  <c r="H1013" i="6"/>
  <c r="H1035" i="6"/>
  <c r="H1055" i="6"/>
  <c r="H1077" i="6"/>
  <c r="H1099" i="6"/>
  <c r="H1119" i="6"/>
  <c r="H1141" i="6"/>
  <c r="H1163" i="6"/>
  <c r="H1183" i="6"/>
  <c r="H1205" i="6"/>
  <c r="H1227" i="6"/>
  <c r="H1247" i="6"/>
  <c r="H1269" i="6"/>
  <c r="H1291" i="6"/>
  <c r="H1311" i="6"/>
  <c r="H1333" i="6"/>
  <c r="H1355" i="6"/>
  <c r="H1375" i="6"/>
  <c r="H1397" i="6"/>
  <c r="H1419" i="6"/>
  <c r="H1439" i="6"/>
  <c r="H1461" i="6"/>
  <c r="H1483" i="6"/>
  <c r="H1503" i="6"/>
  <c r="H1525" i="6"/>
  <c r="H1547" i="6"/>
  <c r="H1567" i="6"/>
  <c r="H1589" i="6"/>
  <c r="H1611" i="6"/>
  <c r="H1631" i="6"/>
  <c r="H1653" i="6"/>
  <c r="H1675" i="6"/>
  <c r="H1695" i="6"/>
  <c r="H1717" i="6"/>
  <c r="H1739" i="6"/>
  <c r="H1759" i="6"/>
  <c r="H1789" i="6"/>
  <c r="H1821" i="6"/>
  <c r="H1853" i="6"/>
  <c r="H1885" i="6"/>
  <c r="H1917" i="6"/>
  <c r="H1949" i="6"/>
  <c r="H1981" i="6"/>
  <c r="H2013" i="6"/>
  <c r="H2045" i="6"/>
  <c r="H2077" i="6"/>
  <c r="H2109" i="6"/>
  <c r="H2141" i="6"/>
  <c r="H2173" i="6"/>
  <c r="H2205" i="6"/>
  <c r="H2237" i="6"/>
  <c r="H2269" i="6"/>
  <c r="H2301" i="6"/>
  <c r="H2333" i="6"/>
  <c r="H2365" i="6"/>
  <c r="H2397" i="6"/>
  <c r="H2429" i="6"/>
  <c r="H2461" i="6"/>
  <c r="H2493" i="6"/>
  <c r="H2525" i="6"/>
  <c r="H2557" i="6"/>
  <c r="H2589" i="6"/>
  <c r="H2624" i="6"/>
  <c r="H2668" i="6"/>
  <c r="H2711" i="6"/>
  <c r="H2759" i="6"/>
  <c r="H2809" i="6"/>
  <c r="H2857" i="6"/>
  <c r="H2905" i="6"/>
  <c r="H2961" i="6"/>
  <c r="H3017" i="6"/>
  <c r="H3073" i="6"/>
  <c r="H3133" i="6"/>
  <c r="H3189" i="6"/>
  <c r="H3245" i="6"/>
  <c r="H3303" i="6"/>
  <c r="H3359" i="6"/>
  <c r="H3415" i="6"/>
  <c r="H3473" i="6"/>
  <c r="H3529" i="6"/>
  <c r="H3585" i="6"/>
  <c r="H3645" i="6"/>
  <c r="H3701" i="6"/>
  <c r="H3757" i="6"/>
  <c r="H3815" i="6"/>
  <c r="H3871" i="6"/>
  <c r="H3927" i="6"/>
  <c r="H3985" i="6"/>
  <c r="H4041" i="6"/>
  <c r="H4097" i="6"/>
  <c r="H4157" i="6"/>
  <c r="H4213" i="6"/>
  <c r="H4269" i="6"/>
  <c r="H4327" i="6"/>
  <c r="H4383" i="6"/>
  <c r="H4439" i="6"/>
  <c r="H4497" i="6"/>
  <c r="H4553" i="6"/>
  <c r="H4609" i="6"/>
  <c r="H4669" i="6"/>
  <c r="H4725" i="6"/>
  <c r="H4781" i="6"/>
  <c r="H4845" i="6"/>
  <c r="H4919" i="6"/>
  <c r="H4993" i="6"/>
  <c r="H5071" i="6"/>
  <c r="H5145" i="6"/>
  <c r="H5221" i="6"/>
  <c r="H5301" i="6"/>
  <c r="H5375" i="6"/>
  <c r="H5455" i="6"/>
  <c r="H5607" i="6"/>
  <c r="H5821" i="6"/>
  <c r="H6047" i="6"/>
  <c r="H6273" i="6"/>
  <c r="H6503" i="6"/>
  <c r="H6729" i="6"/>
  <c r="H6957" i="6"/>
  <c r="H7189" i="6"/>
  <c r="H7711" i="6"/>
  <c r="H8414" i="6"/>
  <c r="R7" i="6" l="1"/>
  <c r="Q7" i="6"/>
  <c r="P7" i="6"/>
  <c r="R5" i="6"/>
  <c r="M7" i="6"/>
  <c r="O6" i="6"/>
  <c r="M6" i="6"/>
  <c r="Q5" i="6"/>
  <c r="R6" i="6"/>
  <c r="Q6" i="6"/>
  <c r="P6" i="6"/>
  <c r="D9998" i="6"/>
  <c r="D9990" i="6"/>
  <c r="D9982" i="6"/>
  <c r="D9974" i="6"/>
  <c r="D9966" i="6"/>
  <c r="D9958" i="6"/>
  <c r="D9950" i="6"/>
  <c r="D9942" i="6"/>
  <c r="D9934" i="6"/>
  <c r="D9926" i="6"/>
  <c r="D9918" i="6"/>
  <c r="D9910" i="6"/>
  <c r="D9902" i="6"/>
  <c r="D9894" i="6"/>
  <c r="D9886" i="6"/>
  <c r="D9878" i="6"/>
  <c r="D9870" i="6"/>
  <c r="D9862" i="6"/>
  <c r="D9854" i="6"/>
  <c r="D9846" i="6"/>
  <c r="D9838" i="6"/>
  <c r="D9830" i="6"/>
  <c r="D9822" i="6"/>
  <c r="D9814" i="6"/>
  <c r="D9806" i="6"/>
  <c r="D9798" i="6"/>
  <c r="D9790" i="6"/>
  <c r="D9782" i="6"/>
  <c r="D9774" i="6"/>
  <c r="D9766" i="6"/>
  <c r="D9758" i="6"/>
  <c r="D9750" i="6"/>
  <c r="D9742" i="6"/>
  <c r="D9734" i="6"/>
  <c r="D9726" i="6"/>
  <c r="D9718" i="6"/>
  <c r="D9710" i="6"/>
  <c r="D9702" i="6"/>
  <c r="D9694" i="6"/>
  <c r="D9686" i="6"/>
  <c r="D9678" i="6"/>
  <c r="D9670" i="6"/>
  <c r="D9662" i="6"/>
  <c r="D9654" i="6"/>
  <c r="D9646" i="6"/>
  <c r="D9638" i="6"/>
  <c r="D9630" i="6"/>
  <c r="D9622" i="6"/>
  <c r="D9614" i="6"/>
  <c r="D9606" i="6"/>
  <c r="D9598" i="6"/>
  <c r="D9590" i="6"/>
  <c r="D9582" i="6"/>
  <c r="D9574" i="6"/>
  <c r="D9566" i="6"/>
  <c r="D9558" i="6"/>
  <c r="D9550" i="6"/>
  <c r="D9542" i="6"/>
  <c r="D9534" i="6"/>
  <c r="D9526" i="6"/>
  <c r="D9518" i="6"/>
  <c r="D9510" i="6"/>
  <c r="D9502" i="6"/>
  <c r="D9494" i="6"/>
  <c r="D9486" i="6"/>
  <c r="D9478" i="6"/>
  <c r="D9470" i="6"/>
  <c r="D9462" i="6"/>
  <c r="D9454" i="6"/>
  <c r="D9446" i="6"/>
  <c r="D9438" i="6"/>
  <c r="D9430" i="6"/>
  <c r="D9422" i="6"/>
  <c r="D9414" i="6"/>
  <c r="D9406" i="6"/>
  <c r="D9398" i="6"/>
  <c r="D9390" i="6"/>
  <c r="D9382" i="6"/>
  <c r="D9374" i="6"/>
  <c r="D9366" i="6"/>
  <c r="D9358" i="6"/>
  <c r="D9350" i="6"/>
  <c r="D9342" i="6"/>
  <c r="D9334" i="6"/>
  <c r="D9326" i="6"/>
  <c r="D9318" i="6"/>
  <c r="D9310" i="6"/>
  <c r="D9302" i="6"/>
  <c r="D9294" i="6"/>
  <c r="D9286" i="6"/>
  <c r="D9278" i="6"/>
  <c r="D9270" i="6"/>
  <c r="D9262" i="6"/>
  <c r="D9254" i="6"/>
  <c r="D9246" i="6"/>
  <c r="D9238" i="6"/>
  <c r="D9230" i="6"/>
  <c r="D9222" i="6"/>
  <c r="D9214" i="6"/>
  <c r="D9206" i="6"/>
  <c r="D9198" i="6"/>
  <c r="D9190" i="6"/>
  <c r="D9182" i="6"/>
  <c r="D9174" i="6"/>
  <c r="D9166" i="6"/>
  <c r="D9158" i="6"/>
  <c r="D9150" i="6"/>
  <c r="D9142" i="6"/>
  <c r="D9134" i="6"/>
  <c r="D9126" i="6"/>
  <c r="D9118" i="6"/>
  <c r="D9110" i="6"/>
  <c r="D9102" i="6"/>
  <c r="D9094" i="6"/>
  <c r="D9086" i="6"/>
  <c r="D9078" i="6"/>
  <c r="D9070" i="6"/>
  <c r="D9062" i="6"/>
  <c r="D9054" i="6"/>
  <c r="D9046" i="6"/>
  <c r="D9038" i="6"/>
  <c r="D9030" i="6"/>
  <c r="D9022" i="6"/>
  <c r="D9014" i="6"/>
  <c r="D9006" i="6"/>
  <c r="D8998" i="6"/>
  <c r="D8990" i="6"/>
  <c r="D8982" i="6"/>
  <c r="D8974" i="6"/>
  <c r="D8966" i="6"/>
  <c r="D8958" i="6"/>
  <c r="D8950" i="6"/>
  <c r="D8942" i="6"/>
  <c r="D8934" i="6"/>
  <c r="D8926" i="6"/>
  <c r="D8918" i="6"/>
  <c r="D8910" i="6"/>
  <c r="D8902" i="6"/>
  <c r="D8894" i="6"/>
  <c r="D8886" i="6"/>
  <c r="D8878" i="6"/>
  <c r="D8870" i="6"/>
  <c r="D8862" i="6"/>
  <c r="D8854" i="6"/>
  <c r="D8846" i="6"/>
  <c r="D8838" i="6"/>
  <c r="D8830" i="6"/>
  <c r="D8822" i="6"/>
  <c r="D8814" i="6"/>
  <c r="D8806" i="6"/>
  <c r="D8798" i="6"/>
  <c r="D8790" i="6"/>
  <c r="D8782" i="6"/>
  <c r="D8774" i="6"/>
  <c r="D8766" i="6"/>
  <c r="D8758" i="6"/>
  <c r="D8750" i="6"/>
  <c r="D8742" i="6"/>
  <c r="D8734" i="6"/>
  <c r="D8726" i="6"/>
  <c r="D8718" i="6"/>
  <c r="D8710" i="6"/>
  <c r="D8702" i="6"/>
  <c r="D8694" i="6"/>
  <c r="D8686" i="6"/>
  <c r="D8678" i="6"/>
  <c r="D8670" i="6"/>
  <c r="D8662" i="6"/>
  <c r="D8654" i="6"/>
  <c r="D8646" i="6"/>
  <c r="D8638" i="6"/>
  <c r="D8630" i="6"/>
  <c r="D8622" i="6"/>
  <c r="D8614" i="6"/>
  <c r="D8606" i="6"/>
  <c r="D8598" i="6"/>
  <c r="D8590" i="6"/>
  <c r="D8582" i="6"/>
  <c r="D8574" i="6"/>
  <c r="D8566" i="6"/>
  <c r="D8558" i="6"/>
  <c r="D8550" i="6"/>
  <c r="D8542" i="6"/>
  <c r="D8534" i="6"/>
  <c r="D8526" i="6"/>
  <c r="D8518" i="6"/>
  <c r="D8510" i="6"/>
  <c r="D8502" i="6"/>
  <c r="D8494" i="6"/>
  <c r="D8486" i="6"/>
  <c r="D8478" i="6"/>
  <c r="D8470" i="6"/>
  <c r="D8462" i="6"/>
  <c r="D8454" i="6"/>
  <c r="D8446" i="6"/>
  <c r="D8438" i="6"/>
  <c r="D8430" i="6"/>
  <c r="D8422" i="6"/>
  <c r="D8414" i="6"/>
  <c r="D8406" i="6"/>
  <c r="D8398" i="6"/>
  <c r="D8390" i="6"/>
  <c r="D8382" i="6"/>
  <c r="D8374" i="6"/>
  <c r="D8366" i="6"/>
  <c r="D8358" i="6"/>
  <c r="D8350" i="6"/>
  <c r="D8342" i="6"/>
  <c r="D8334" i="6"/>
  <c r="D8326" i="6"/>
  <c r="D8318" i="6"/>
  <c r="D8310" i="6"/>
  <c r="D8302" i="6"/>
  <c r="D8294" i="6"/>
  <c r="D8286" i="6"/>
  <c r="D8278" i="6"/>
  <c r="D8270" i="6"/>
  <c r="D8262" i="6"/>
  <c r="D8254" i="6"/>
  <c r="D8246" i="6"/>
  <c r="D8238" i="6"/>
  <c r="D8230" i="6"/>
  <c r="D8222" i="6"/>
  <c r="D8214" i="6"/>
  <c r="D8206" i="6"/>
  <c r="D8198" i="6"/>
  <c r="D8190" i="6"/>
  <c r="D8182" i="6"/>
  <c r="D8174" i="6"/>
  <c r="D8166" i="6"/>
  <c r="D8158" i="6"/>
  <c r="D8150" i="6"/>
  <c r="D8142" i="6"/>
  <c r="D8134" i="6"/>
  <c r="D8126" i="6"/>
  <c r="D8118" i="6"/>
  <c r="D8110" i="6"/>
  <c r="D8102" i="6"/>
  <c r="D8094" i="6"/>
  <c r="D8086" i="6"/>
  <c r="D8078" i="6"/>
  <c r="D8070" i="6"/>
  <c r="D8062" i="6"/>
  <c r="D8054" i="6"/>
  <c r="D8046" i="6"/>
  <c r="D8038" i="6"/>
  <c r="D8030" i="6"/>
  <c r="D8022" i="6"/>
  <c r="D8014" i="6"/>
  <c r="D8006" i="6"/>
  <c r="D7998" i="6"/>
  <c r="D7990" i="6"/>
  <c r="D7982" i="6"/>
  <c r="D7974" i="6"/>
  <c r="D7966" i="6"/>
  <c r="D7958" i="6"/>
  <c r="D7950" i="6"/>
  <c r="D7942" i="6"/>
  <c r="D7934" i="6"/>
  <c r="D7926" i="6"/>
  <c r="D7918" i="6"/>
  <c r="D7910" i="6"/>
  <c r="D7902" i="6"/>
  <c r="D7894" i="6"/>
  <c r="D7886" i="6"/>
  <c r="D7878" i="6"/>
  <c r="D7870" i="6"/>
  <c r="D7862" i="6"/>
  <c r="D7854" i="6"/>
  <c r="D7846" i="6"/>
  <c r="D7838" i="6"/>
  <c r="D7830" i="6"/>
  <c r="D7822" i="6"/>
  <c r="D7814" i="6"/>
  <c r="D7806" i="6"/>
  <c r="D7798" i="6"/>
  <c r="D7790" i="6"/>
  <c r="D7782" i="6"/>
  <c r="D7774" i="6"/>
  <c r="D7766" i="6"/>
  <c r="D7758" i="6"/>
  <c r="D7750" i="6"/>
  <c r="D7742" i="6"/>
  <c r="D7734" i="6"/>
  <c r="D7726" i="6"/>
  <c r="D7718" i="6"/>
  <c r="D7710" i="6"/>
  <c r="D7702" i="6"/>
  <c r="D7694" i="6"/>
  <c r="D7686" i="6"/>
  <c r="D7678" i="6"/>
  <c r="D7670" i="6"/>
  <c r="D7662" i="6"/>
  <c r="D7654" i="6"/>
  <c r="D7646" i="6"/>
  <c r="D7638" i="6"/>
  <c r="D7630" i="6"/>
  <c r="D7622" i="6"/>
  <c r="D7614" i="6"/>
  <c r="D7606" i="6"/>
  <c r="D7598" i="6"/>
  <c r="D7590" i="6"/>
  <c r="D7582" i="6"/>
  <c r="D7574" i="6"/>
  <c r="D7566" i="6"/>
  <c r="D7558" i="6"/>
  <c r="D7550" i="6"/>
  <c r="D7542" i="6"/>
  <c r="D7534" i="6"/>
  <c r="D7526" i="6"/>
  <c r="D7518" i="6"/>
  <c r="D7510" i="6"/>
  <c r="D7502" i="6"/>
  <c r="D7494" i="6"/>
  <c r="D7486" i="6"/>
  <c r="D7478" i="6"/>
  <c r="D7470" i="6"/>
  <c r="D7462" i="6"/>
  <c r="D7454" i="6"/>
  <c r="D7446" i="6"/>
  <c r="D7438" i="6"/>
  <c r="D7430" i="6"/>
  <c r="D7422" i="6"/>
  <c r="D7414" i="6"/>
  <c r="D7406" i="6"/>
  <c r="D7398" i="6"/>
  <c r="D7390" i="6"/>
  <c r="D7382" i="6"/>
  <c r="D7374" i="6"/>
  <c r="D7366" i="6"/>
  <c r="D7358" i="6"/>
  <c r="D7350" i="6"/>
  <c r="D7342" i="6"/>
  <c r="D7334" i="6"/>
  <c r="D7326" i="6"/>
  <c r="D7318" i="6"/>
  <c r="D7310" i="6"/>
  <c r="D7302" i="6"/>
  <c r="D7294" i="6"/>
  <c r="D7286" i="6"/>
  <c r="D7278" i="6"/>
  <c r="D7270" i="6"/>
  <c r="D7262" i="6"/>
  <c r="D7254" i="6"/>
  <c r="D7246" i="6"/>
  <c r="D7238" i="6"/>
  <c r="D7230" i="6"/>
  <c r="D7222" i="6"/>
  <c r="D7214" i="6"/>
  <c r="D7206" i="6"/>
  <c r="D7198" i="6"/>
  <c r="D7190" i="6"/>
  <c r="D7182" i="6"/>
  <c r="D7174" i="6"/>
  <c r="D7166" i="6"/>
  <c r="D7158" i="6"/>
  <c r="D7150" i="6"/>
  <c r="D7142" i="6"/>
  <c r="D7134" i="6"/>
  <c r="D7126" i="6"/>
  <c r="D7118" i="6"/>
  <c r="D7110" i="6"/>
  <c r="D7102" i="6"/>
  <c r="D7094" i="6"/>
  <c r="D7086" i="6"/>
  <c r="D7078" i="6"/>
  <c r="D7070" i="6"/>
  <c r="D7062" i="6"/>
  <c r="D7054" i="6"/>
  <c r="D7046" i="6"/>
  <c r="D7038" i="6"/>
  <c r="D7030" i="6"/>
  <c r="D7022" i="6"/>
  <c r="D7014" i="6"/>
  <c r="D7006" i="6"/>
  <c r="D6998" i="6"/>
  <c r="D6990" i="6"/>
  <c r="D6982" i="6"/>
  <c r="D6974" i="6"/>
  <c r="D6966" i="6"/>
  <c r="D6958" i="6"/>
  <c r="D6950" i="6"/>
  <c r="D6942" i="6"/>
  <c r="D6934" i="6"/>
  <c r="D6926" i="6"/>
  <c r="D6918" i="6"/>
  <c r="D6910" i="6"/>
  <c r="D6902" i="6"/>
  <c r="D6894" i="6"/>
  <c r="D6886" i="6"/>
  <c r="D6878" i="6"/>
  <c r="D6870" i="6"/>
  <c r="D6862" i="6"/>
  <c r="D6854" i="6"/>
  <c r="D6846" i="6"/>
  <c r="D6838" i="6"/>
  <c r="D6830" i="6"/>
  <c r="D6822" i="6"/>
  <c r="D6814" i="6"/>
  <c r="D6806" i="6"/>
  <c r="D6798" i="6"/>
  <c r="D6790" i="6"/>
  <c r="D6782" i="6"/>
  <c r="D6774" i="6"/>
  <c r="D6766" i="6"/>
  <c r="D6758" i="6"/>
  <c r="D6750" i="6"/>
  <c r="D6742" i="6"/>
  <c r="D6734" i="6"/>
  <c r="D6726" i="6"/>
  <c r="D6718" i="6"/>
  <c r="D6710" i="6"/>
  <c r="D6702" i="6"/>
  <c r="D6694" i="6"/>
  <c r="D6686" i="6"/>
  <c r="D6678" i="6"/>
  <c r="D6670" i="6"/>
  <c r="D6662" i="6"/>
  <c r="D6654" i="6"/>
  <c r="D6646" i="6"/>
  <c r="D6638" i="6"/>
  <c r="D6630" i="6"/>
  <c r="D6622" i="6"/>
  <c r="D6614" i="6"/>
  <c r="D6606" i="6"/>
  <c r="D6598" i="6"/>
  <c r="D6590" i="6"/>
  <c r="D6582" i="6"/>
  <c r="D6574" i="6"/>
  <c r="D6566" i="6"/>
  <c r="D6558" i="6"/>
  <c r="D6550" i="6"/>
  <c r="D6542" i="6"/>
  <c r="D6534" i="6"/>
  <c r="D6526" i="6"/>
  <c r="D6518" i="6"/>
  <c r="D6510" i="6"/>
  <c r="D6502" i="6"/>
  <c r="D6494" i="6"/>
  <c r="D6486" i="6"/>
  <c r="D6478" i="6"/>
  <c r="D6470" i="6"/>
  <c r="D6462" i="6"/>
  <c r="D6454" i="6"/>
  <c r="D6446" i="6"/>
  <c r="D6438" i="6"/>
  <c r="D6430" i="6"/>
  <c r="D6422" i="6"/>
  <c r="D6414" i="6"/>
  <c r="D6406" i="6"/>
  <c r="D6398" i="6"/>
  <c r="D6390" i="6"/>
  <c r="D6382" i="6"/>
  <c r="D6374" i="6"/>
  <c r="D6366" i="6"/>
  <c r="D6358" i="6"/>
  <c r="D6350" i="6"/>
  <c r="D6342" i="6"/>
  <c r="D6334" i="6"/>
  <c r="D6326" i="6"/>
  <c r="D6318" i="6"/>
  <c r="D6310" i="6"/>
  <c r="D6302" i="6"/>
  <c r="D6294" i="6"/>
  <c r="D6286" i="6"/>
  <c r="D6278" i="6"/>
  <c r="D6270" i="6"/>
  <c r="D6262" i="6"/>
  <c r="D6254" i="6"/>
  <c r="D6246" i="6"/>
  <c r="D6238" i="6"/>
  <c r="D6230" i="6"/>
  <c r="D6222" i="6"/>
  <c r="D6214" i="6"/>
  <c r="D6206" i="6"/>
  <c r="D6198" i="6"/>
  <c r="D6190" i="6"/>
  <c r="D6182" i="6"/>
  <c r="D6174" i="6"/>
  <c r="D6166" i="6"/>
  <c r="D6158" i="6"/>
  <c r="D6150" i="6"/>
  <c r="D6142" i="6"/>
  <c r="D6134" i="6"/>
  <c r="D6126" i="6"/>
  <c r="D6118" i="6"/>
  <c r="D6110" i="6"/>
  <c r="D6102" i="6"/>
  <c r="D6094" i="6"/>
  <c r="D6086" i="6"/>
  <c r="D6078" i="6"/>
  <c r="D6070" i="6"/>
  <c r="D6062" i="6"/>
  <c r="D6054" i="6"/>
  <c r="D6046" i="6"/>
  <c r="D6038" i="6"/>
  <c r="D6030" i="6"/>
  <c r="D6022" i="6"/>
  <c r="D6014" i="6"/>
  <c r="D6006" i="6"/>
  <c r="D5998" i="6"/>
  <c r="D5990" i="6"/>
  <c r="D5982" i="6"/>
  <c r="D5974" i="6"/>
  <c r="D5966" i="6"/>
  <c r="D5958" i="6"/>
  <c r="D5950" i="6"/>
  <c r="D5942" i="6"/>
  <c r="D5934" i="6"/>
  <c r="D5926" i="6"/>
  <c r="D5918" i="6"/>
  <c r="D5910" i="6"/>
  <c r="D5902" i="6"/>
  <c r="D5894" i="6"/>
  <c r="D5886" i="6"/>
  <c r="D5878" i="6"/>
  <c r="D5870" i="6"/>
  <c r="D5862" i="6"/>
  <c r="D5854" i="6"/>
  <c r="D5846" i="6"/>
  <c r="D5838" i="6"/>
  <c r="D5830" i="6"/>
  <c r="D5822" i="6"/>
  <c r="D5814" i="6"/>
  <c r="D5806" i="6"/>
  <c r="D5798" i="6"/>
  <c r="D5790" i="6"/>
  <c r="D5782" i="6"/>
  <c r="D5774" i="6"/>
  <c r="D5766" i="6"/>
  <c r="D5758" i="6"/>
  <c r="D5750" i="6"/>
  <c r="D5742" i="6"/>
  <c r="D5734" i="6"/>
  <c r="D5726" i="6"/>
  <c r="D5718" i="6"/>
  <c r="D5710" i="6"/>
  <c r="D5702" i="6"/>
  <c r="D5694" i="6"/>
  <c r="D5686" i="6"/>
  <c r="D5678" i="6"/>
  <c r="D5670" i="6"/>
  <c r="D5662" i="6"/>
  <c r="D5654" i="6"/>
  <c r="D5646" i="6"/>
  <c r="D5638" i="6"/>
  <c r="D5630" i="6"/>
  <c r="D5622" i="6"/>
  <c r="D5614" i="6"/>
  <c r="D5606" i="6"/>
  <c r="D5598" i="6"/>
  <c r="D5590" i="6"/>
  <c r="D5582" i="6"/>
  <c r="D5574" i="6"/>
  <c r="D5566" i="6"/>
  <c r="D5558" i="6"/>
  <c r="D5550" i="6"/>
  <c r="D5542" i="6"/>
  <c r="D5534" i="6"/>
  <c r="D5526" i="6"/>
  <c r="D5518" i="6"/>
  <c r="D5510" i="6"/>
  <c r="D5502" i="6"/>
  <c r="D5494" i="6"/>
  <c r="D5486" i="6"/>
  <c r="D5478" i="6"/>
  <c r="D5470" i="6"/>
  <c r="D5462" i="6"/>
  <c r="D5454" i="6"/>
  <c r="D5446" i="6"/>
  <c r="D5438" i="6"/>
  <c r="D5430" i="6"/>
  <c r="D5422" i="6"/>
  <c r="D5414" i="6"/>
  <c r="D5406" i="6"/>
  <c r="D5398" i="6"/>
  <c r="D5390" i="6"/>
  <c r="D5382" i="6"/>
  <c r="D5374" i="6"/>
  <c r="D5366" i="6"/>
  <c r="D5358" i="6"/>
  <c r="D5350" i="6"/>
  <c r="D5342" i="6"/>
  <c r="D5334" i="6"/>
  <c r="D5326" i="6"/>
  <c r="D5318" i="6"/>
  <c r="D5310" i="6"/>
  <c r="D5302" i="6"/>
  <c r="D5294" i="6"/>
  <c r="D5286" i="6"/>
  <c r="D5278" i="6"/>
  <c r="D5270" i="6"/>
  <c r="D5262" i="6"/>
  <c r="D5254" i="6"/>
  <c r="D5246" i="6"/>
  <c r="D5238" i="6"/>
  <c r="D5230" i="6"/>
  <c r="D5222" i="6"/>
  <c r="D5214" i="6"/>
  <c r="D5206" i="6"/>
  <c r="D5198" i="6"/>
  <c r="D5190" i="6"/>
  <c r="D5182" i="6"/>
  <c r="D5174" i="6"/>
  <c r="D5166" i="6"/>
  <c r="D5158" i="6"/>
  <c r="D5150" i="6"/>
  <c r="D5142" i="6"/>
  <c r="D5134" i="6"/>
  <c r="D5126" i="6"/>
  <c r="D5118" i="6"/>
  <c r="D5110" i="6"/>
  <c r="D5102" i="6"/>
  <c r="D5094" i="6"/>
  <c r="D5086" i="6"/>
  <c r="D5078" i="6"/>
  <c r="D5070" i="6"/>
  <c r="D5062" i="6"/>
  <c r="D5054" i="6"/>
  <c r="D5046" i="6"/>
  <c r="D5038" i="6"/>
  <c r="D5030" i="6"/>
  <c r="D5022" i="6"/>
  <c r="D5014" i="6"/>
  <c r="D5006" i="6"/>
  <c r="D4998" i="6"/>
  <c r="D4990" i="6"/>
  <c r="D4982" i="6"/>
  <c r="D4974" i="6"/>
  <c r="D4966" i="6"/>
  <c r="D4958" i="6"/>
  <c r="D4950" i="6"/>
  <c r="D4942" i="6"/>
  <c r="D4934" i="6"/>
  <c r="D4926" i="6"/>
  <c r="D4918" i="6"/>
  <c r="D4910" i="6"/>
  <c r="D4902" i="6"/>
  <c r="D4894" i="6"/>
  <c r="D4886" i="6"/>
  <c r="D4878" i="6"/>
  <c r="D4870" i="6"/>
  <c r="D4862" i="6"/>
  <c r="D4854" i="6"/>
  <c r="D4846" i="6"/>
  <c r="D4838" i="6"/>
  <c r="D4830" i="6"/>
  <c r="D4822" i="6"/>
  <c r="D4814" i="6"/>
  <c r="D4806" i="6"/>
  <c r="D4798" i="6"/>
  <c r="D4790" i="6"/>
  <c r="D4782" i="6"/>
  <c r="D4774" i="6"/>
  <c r="D4766" i="6"/>
  <c r="D4758" i="6"/>
  <c r="D4750" i="6"/>
  <c r="D4742" i="6"/>
  <c r="D4734" i="6"/>
  <c r="D4726" i="6"/>
  <c r="D4718" i="6"/>
  <c r="D4710" i="6"/>
  <c r="D4702" i="6"/>
  <c r="D4694" i="6"/>
  <c r="D4686" i="6"/>
  <c r="D4678" i="6"/>
  <c r="D4670" i="6"/>
  <c r="D4662" i="6"/>
  <c r="D4654" i="6"/>
  <c r="D4646" i="6"/>
  <c r="D4638" i="6"/>
  <c r="D4630" i="6"/>
  <c r="D4622" i="6"/>
  <c r="D4614" i="6"/>
  <c r="D4606" i="6"/>
  <c r="D4598" i="6"/>
  <c r="D4590" i="6"/>
  <c r="D4582" i="6"/>
  <c r="D4574" i="6"/>
  <c r="D4566" i="6"/>
  <c r="D4558" i="6"/>
  <c r="D4550" i="6"/>
  <c r="D4542" i="6"/>
  <c r="D4534" i="6"/>
  <c r="D4526" i="6"/>
  <c r="D4518" i="6"/>
  <c r="D4510" i="6"/>
  <c r="D4502" i="6"/>
  <c r="D4494" i="6"/>
  <c r="D4486" i="6"/>
  <c r="D4478" i="6"/>
  <c r="D4470" i="6"/>
  <c r="D4462" i="6"/>
  <c r="D4454" i="6"/>
  <c r="D4446" i="6"/>
  <c r="D4438" i="6"/>
  <c r="D4430" i="6"/>
  <c r="D4422" i="6"/>
  <c r="D4414" i="6"/>
  <c r="D4406" i="6"/>
  <c r="D4398" i="6"/>
  <c r="D4390" i="6"/>
  <c r="D4382" i="6"/>
  <c r="D4374" i="6"/>
  <c r="D4366" i="6"/>
  <c r="D4358" i="6"/>
  <c r="D4350" i="6"/>
  <c r="D4342" i="6"/>
  <c r="D4334" i="6"/>
  <c r="D4326" i="6"/>
  <c r="D4318" i="6"/>
  <c r="D4310" i="6"/>
  <c r="D4302" i="6"/>
  <c r="D4294" i="6"/>
  <c r="D4286" i="6"/>
  <c r="D4278" i="6"/>
  <c r="D4270" i="6"/>
  <c r="D4262" i="6"/>
  <c r="D4254" i="6"/>
  <c r="D4246" i="6"/>
  <c r="D4238" i="6"/>
  <c r="D4230" i="6"/>
  <c r="D4222" i="6"/>
  <c r="D4214" i="6"/>
  <c r="D4206" i="6"/>
  <c r="D4198" i="6"/>
  <c r="D4190" i="6"/>
  <c r="D4182" i="6"/>
  <c r="D4174" i="6"/>
  <c r="D4166" i="6"/>
  <c r="D4158" i="6"/>
  <c r="D4150" i="6"/>
  <c r="D4142" i="6"/>
  <c r="D4134" i="6"/>
  <c r="D4126" i="6"/>
  <c r="D4118" i="6"/>
  <c r="D4110" i="6"/>
  <c r="D4102" i="6"/>
  <c r="D4094" i="6"/>
  <c r="D4086" i="6"/>
  <c r="D4078" i="6"/>
  <c r="D4070" i="6"/>
  <c r="D4062" i="6"/>
  <c r="D4054" i="6"/>
  <c r="D4046" i="6"/>
  <c r="D4038" i="6"/>
  <c r="D4030" i="6"/>
  <c r="D4022" i="6"/>
  <c r="D4014" i="6"/>
  <c r="D4006" i="6"/>
  <c r="D3998" i="6"/>
  <c r="D3990" i="6"/>
  <c r="D3982" i="6"/>
  <c r="D3974" i="6"/>
  <c r="D3966" i="6"/>
  <c r="D3958" i="6"/>
  <c r="D3950" i="6"/>
  <c r="D3942" i="6"/>
  <c r="D3934" i="6"/>
  <c r="D3926" i="6"/>
  <c r="D3918" i="6"/>
  <c r="D3910" i="6"/>
  <c r="D3902" i="6"/>
  <c r="D3894" i="6"/>
  <c r="D3886" i="6"/>
  <c r="D3878" i="6"/>
  <c r="D3870" i="6"/>
  <c r="D3862" i="6"/>
  <c r="D3854" i="6"/>
  <c r="D3846" i="6"/>
  <c r="D3838" i="6"/>
  <c r="D3830" i="6"/>
  <c r="D3822" i="6"/>
  <c r="D3814" i="6"/>
  <c r="D3806" i="6"/>
  <c r="D3798" i="6"/>
  <c r="D3790" i="6"/>
  <c r="D3782" i="6"/>
  <c r="D3774" i="6"/>
  <c r="D3766" i="6"/>
  <c r="D3758" i="6"/>
  <c r="D3750" i="6"/>
  <c r="D3742" i="6"/>
  <c r="D3734" i="6"/>
  <c r="D3726" i="6"/>
  <c r="D3718" i="6"/>
  <c r="D3710" i="6"/>
  <c r="D3702" i="6"/>
  <c r="D3694" i="6"/>
  <c r="D3686" i="6"/>
  <c r="D3678" i="6"/>
  <c r="D3670" i="6"/>
  <c r="D3662" i="6"/>
  <c r="D3654" i="6"/>
  <c r="D3646" i="6"/>
  <c r="D3638" i="6"/>
  <c r="D3630" i="6"/>
  <c r="D3622" i="6"/>
  <c r="D3614" i="6"/>
  <c r="D3606" i="6"/>
  <c r="D3598" i="6"/>
  <c r="D3590" i="6"/>
  <c r="D3582" i="6"/>
  <c r="D3574" i="6"/>
  <c r="D3566" i="6"/>
  <c r="D3558" i="6"/>
  <c r="D3550" i="6"/>
  <c r="D3542" i="6"/>
  <c r="D3534" i="6"/>
  <c r="D3526" i="6"/>
  <c r="D3518" i="6"/>
  <c r="D3510" i="6"/>
  <c r="D3502" i="6"/>
  <c r="D3494" i="6"/>
  <c r="D3486" i="6"/>
  <c r="D3478" i="6"/>
  <c r="D3470" i="6"/>
  <c r="D3462" i="6"/>
  <c r="D3454" i="6"/>
  <c r="D3446" i="6"/>
  <c r="D3438" i="6"/>
  <c r="D3430" i="6"/>
  <c r="D3422" i="6"/>
  <c r="D3414" i="6"/>
  <c r="D3406" i="6"/>
  <c r="D3398" i="6"/>
  <c r="D3390" i="6"/>
  <c r="D3382" i="6"/>
  <c r="D3374" i="6"/>
  <c r="D3366" i="6"/>
  <c r="D3358" i="6"/>
  <c r="D3350" i="6"/>
  <c r="D3342" i="6"/>
  <c r="D3334" i="6"/>
  <c r="D3326" i="6"/>
  <c r="D3318" i="6"/>
  <c r="D3310" i="6"/>
  <c r="D3302" i="6"/>
  <c r="D3294" i="6"/>
  <c r="D3286" i="6"/>
  <c r="D3278" i="6"/>
  <c r="D3270" i="6"/>
  <c r="D3262" i="6"/>
  <c r="D3254" i="6"/>
  <c r="D3246" i="6"/>
  <c r="D3238" i="6"/>
  <c r="D3230" i="6"/>
  <c r="D3222" i="6"/>
  <c r="D3214" i="6"/>
  <c r="D3206" i="6"/>
  <c r="D3198" i="6"/>
  <c r="D3190" i="6"/>
  <c r="D3182" i="6"/>
  <c r="D3174" i="6"/>
  <c r="D3166" i="6"/>
  <c r="D3158" i="6"/>
  <c r="D3150" i="6"/>
  <c r="D3142" i="6"/>
  <c r="D3134" i="6"/>
  <c r="D3126" i="6"/>
  <c r="D3118" i="6"/>
  <c r="D3110" i="6"/>
  <c r="D3102" i="6"/>
  <c r="D3094" i="6"/>
  <c r="D3086" i="6"/>
  <c r="D3078" i="6"/>
  <c r="D3070" i="6"/>
  <c r="D3062" i="6"/>
  <c r="D3054" i="6"/>
  <c r="D3046" i="6"/>
  <c r="D3038" i="6"/>
  <c r="D3030" i="6"/>
  <c r="D3022" i="6"/>
  <c r="D3014" i="6"/>
  <c r="D3006" i="6"/>
  <c r="D2998" i="6"/>
  <c r="D2990" i="6"/>
  <c r="D2982" i="6"/>
  <c r="D2974" i="6"/>
  <c r="D2966" i="6"/>
  <c r="D2958" i="6"/>
  <c r="D2950" i="6"/>
  <c r="D2942" i="6"/>
  <c r="D2934" i="6"/>
  <c r="D2926" i="6"/>
  <c r="D2918" i="6"/>
  <c r="D2910" i="6"/>
  <c r="D2902" i="6"/>
  <c r="D2894" i="6"/>
  <c r="D2886" i="6"/>
  <c r="D2878" i="6"/>
  <c r="D2870" i="6"/>
  <c r="D2862" i="6"/>
  <c r="D2854" i="6"/>
  <c r="D2846" i="6"/>
  <c r="D2838" i="6"/>
  <c r="D2830" i="6"/>
  <c r="D2822" i="6"/>
  <c r="D2814" i="6"/>
  <c r="D2806" i="6"/>
  <c r="D2798" i="6"/>
  <c r="D2790" i="6"/>
  <c r="D2782" i="6"/>
  <c r="D2774" i="6"/>
  <c r="D2766" i="6"/>
  <c r="D2758" i="6"/>
  <c r="D2750" i="6"/>
  <c r="D2742" i="6"/>
  <c r="D2734" i="6"/>
  <c r="D2726" i="6"/>
  <c r="D2718" i="6"/>
  <c r="D2710" i="6"/>
  <c r="D2702" i="6"/>
  <c r="D2694" i="6"/>
  <c r="D2686" i="6"/>
  <c r="D2678" i="6"/>
  <c r="D2670" i="6"/>
  <c r="D2662" i="6"/>
  <c r="D2654" i="6"/>
  <c r="D2646" i="6"/>
  <c r="D2638" i="6"/>
  <c r="D2630" i="6"/>
  <c r="D2622" i="6"/>
  <c r="D2614" i="6"/>
  <c r="D2606" i="6"/>
  <c r="D2598" i="6"/>
  <c r="D2590" i="6"/>
  <c r="D2582" i="6"/>
  <c r="D2574" i="6"/>
  <c r="D2566" i="6"/>
  <c r="D2558" i="6"/>
  <c r="D2550" i="6"/>
  <c r="D2542" i="6"/>
  <c r="D2534" i="6"/>
  <c r="D2526" i="6"/>
  <c r="D2518" i="6"/>
  <c r="D2510" i="6"/>
  <c r="D2502" i="6"/>
  <c r="D2494" i="6"/>
  <c r="D2486" i="6"/>
  <c r="D2478" i="6"/>
  <c r="D2470" i="6"/>
  <c r="D2462" i="6"/>
  <c r="D2454" i="6"/>
  <c r="D2446" i="6"/>
  <c r="D2438" i="6"/>
  <c r="D2430" i="6"/>
  <c r="D2422" i="6"/>
  <c r="D2414" i="6"/>
  <c r="D2406" i="6"/>
  <c r="D2398" i="6"/>
  <c r="D2390" i="6"/>
  <c r="D2382" i="6"/>
  <c r="D2374" i="6"/>
  <c r="D2366" i="6"/>
  <c r="D2358" i="6"/>
  <c r="D2350" i="6"/>
  <c r="D2342" i="6"/>
  <c r="D2334" i="6"/>
  <c r="D2326" i="6"/>
  <c r="D2318" i="6"/>
  <c r="D2310" i="6"/>
  <c r="D2302" i="6"/>
  <c r="D2294" i="6"/>
  <c r="D2286" i="6"/>
  <c r="D2278" i="6"/>
  <c r="D2270" i="6"/>
  <c r="D2262" i="6"/>
  <c r="D2254" i="6"/>
  <c r="D2246" i="6"/>
  <c r="D2238" i="6"/>
  <c r="D2230" i="6"/>
  <c r="D2222" i="6"/>
  <c r="D2214" i="6"/>
  <c r="D2206" i="6"/>
  <c r="D2198" i="6"/>
  <c r="D2190" i="6"/>
  <c r="D2182" i="6"/>
  <c r="D2174" i="6"/>
  <c r="D2166" i="6"/>
  <c r="D2158" i="6"/>
  <c r="D2150" i="6"/>
  <c r="D2142" i="6"/>
  <c r="D2134" i="6"/>
  <c r="D2126" i="6"/>
  <c r="D2118" i="6"/>
  <c r="D2110" i="6"/>
  <c r="D2102" i="6"/>
  <c r="D2094" i="6"/>
  <c r="D2086" i="6"/>
  <c r="D2078" i="6"/>
  <c r="D2070" i="6"/>
  <c r="D2062" i="6"/>
  <c r="D2054" i="6"/>
  <c r="D2046" i="6"/>
  <c r="D2038" i="6"/>
  <c r="D2030" i="6"/>
  <c r="D2022" i="6"/>
  <c r="D2014" i="6"/>
  <c r="D2006" i="6"/>
  <c r="D1998" i="6"/>
  <c r="D1990" i="6"/>
  <c r="D1982" i="6"/>
  <c r="D1974" i="6"/>
  <c r="D1966" i="6"/>
  <c r="D1958" i="6"/>
  <c r="D1950" i="6"/>
  <c r="D1942" i="6"/>
  <c r="D1934" i="6"/>
  <c r="D1926" i="6"/>
  <c r="D1918" i="6"/>
  <c r="D1910" i="6"/>
  <c r="D1902" i="6"/>
  <c r="D1894" i="6"/>
  <c r="D1886" i="6"/>
  <c r="D1878" i="6"/>
  <c r="D1870" i="6"/>
  <c r="D1862" i="6"/>
  <c r="D1854" i="6"/>
  <c r="D1846" i="6"/>
  <c r="D1838" i="6"/>
  <c r="D1830" i="6"/>
  <c r="D1822" i="6"/>
  <c r="D1814" i="6"/>
  <c r="D1806" i="6"/>
  <c r="D1798" i="6"/>
  <c r="D1790" i="6"/>
  <c r="D1782" i="6"/>
  <c r="D1774" i="6"/>
  <c r="D1766" i="6"/>
  <c r="D1758" i="6"/>
  <c r="D1750" i="6"/>
  <c r="D1742" i="6"/>
  <c r="D1734" i="6"/>
  <c r="D1726" i="6"/>
  <c r="D1718" i="6"/>
  <c r="D1710" i="6"/>
  <c r="D1702" i="6"/>
  <c r="D1694" i="6"/>
  <c r="D1686" i="6"/>
  <c r="D1678" i="6"/>
  <c r="D1670" i="6"/>
  <c r="D1662" i="6"/>
  <c r="D1654" i="6"/>
  <c r="D1646" i="6"/>
  <c r="D1638" i="6"/>
  <c r="D1630" i="6"/>
  <c r="D1622" i="6"/>
  <c r="D1614" i="6"/>
  <c r="D1606" i="6"/>
  <c r="D1598" i="6"/>
  <c r="D1590" i="6"/>
  <c r="D1582" i="6"/>
  <c r="D1574" i="6"/>
  <c r="D1566" i="6"/>
  <c r="D1558" i="6"/>
  <c r="D1550" i="6"/>
  <c r="D1542" i="6"/>
  <c r="D1534" i="6"/>
  <c r="D1526" i="6"/>
  <c r="D1518" i="6"/>
  <c r="D1510" i="6"/>
  <c r="D1502" i="6"/>
  <c r="D1494" i="6"/>
  <c r="D1486" i="6"/>
  <c r="D1478" i="6"/>
  <c r="D1470" i="6"/>
  <c r="D1462" i="6"/>
  <c r="D1454" i="6"/>
  <c r="D1446" i="6"/>
  <c r="D1438" i="6"/>
  <c r="D1430" i="6"/>
  <c r="D1422" i="6"/>
  <c r="D1414" i="6"/>
  <c r="D1406" i="6"/>
  <c r="D1398" i="6"/>
  <c r="D1390" i="6"/>
  <c r="D1382" i="6"/>
  <c r="D1374" i="6"/>
  <c r="D1366" i="6"/>
  <c r="D1358" i="6"/>
  <c r="D1350" i="6"/>
  <c r="D1342" i="6"/>
  <c r="D1334" i="6"/>
  <c r="D1326" i="6"/>
  <c r="D1318" i="6"/>
  <c r="D1310" i="6"/>
  <c r="D1302" i="6"/>
  <c r="D1294" i="6"/>
  <c r="D1286" i="6"/>
  <c r="D1278" i="6"/>
  <c r="D1270" i="6"/>
  <c r="D1262" i="6"/>
  <c r="D1254" i="6"/>
  <c r="D1246" i="6"/>
  <c r="D1238" i="6"/>
  <c r="D1230" i="6"/>
  <c r="D1222" i="6"/>
  <c r="D1214" i="6"/>
  <c r="D1206" i="6"/>
  <c r="D1198" i="6"/>
  <c r="D1190" i="6"/>
  <c r="D1182" i="6"/>
  <c r="D1174" i="6"/>
  <c r="D1166" i="6"/>
  <c r="D1158" i="6"/>
  <c r="D1150" i="6"/>
  <c r="D1142" i="6"/>
  <c r="D1134" i="6"/>
  <c r="D1126" i="6"/>
  <c r="D1118" i="6"/>
  <c r="D1110" i="6"/>
  <c r="D1102" i="6"/>
  <c r="D1094" i="6"/>
  <c r="D1086" i="6"/>
  <c r="D1078" i="6"/>
  <c r="D1070" i="6"/>
  <c r="D1062" i="6"/>
  <c r="D1054" i="6"/>
  <c r="D1046" i="6"/>
  <c r="D1038" i="6"/>
  <c r="D1030" i="6"/>
  <c r="D1022" i="6"/>
  <c r="D1014" i="6"/>
  <c r="D1006" i="6"/>
  <c r="D998" i="6"/>
  <c r="D990" i="6"/>
  <c r="D982" i="6"/>
  <c r="D974" i="6"/>
  <c r="D966" i="6"/>
  <c r="D958" i="6"/>
  <c r="D950" i="6"/>
  <c r="D942" i="6"/>
  <c r="D934" i="6"/>
  <c r="D926" i="6"/>
  <c r="D918" i="6"/>
  <c r="D910" i="6"/>
  <c r="D902" i="6"/>
  <c r="D894" i="6"/>
  <c r="D886" i="6"/>
  <c r="D878" i="6"/>
  <c r="D870" i="6"/>
  <c r="D862" i="6"/>
  <c r="D854" i="6"/>
  <c r="D846" i="6"/>
  <c r="D838" i="6"/>
  <c r="D830" i="6"/>
  <c r="D822" i="6"/>
  <c r="D814" i="6"/>
  <c r="D806" i="6"/>
  <c r="D798" i="6"/>
  <c r="D790" i="6"/>
  <c r="D782" i="6"/>
  <c r="D774" i="6"/>
  <c r="D766" i="6"/>
  <c r="D758" i="6"/>
  <c r="D750" i="6"/>
  <c r="D742" i="6"/>
  <c r="D734" i="6"/>
  <c r="D726" i="6"/>
  <c r="D718" i="6"/>
  <c r="D710" i="6"/>
  <c r="D702" i="6"/>
  <c r="D694" i="6"/>
  <c r="D686" i="6"/>
  <c r="D678" i="6"/>
  <c r="D670" i="6"/>
  <c r="D662" i="6"/>
  <c r="D654" i="6"/>
  <c r="D646" i="6"/>
  <c r="D638" i="6"/>
  <c r="D630" i="6"/>
  <c r="D622" i="6"/>
  <c r="D614" i="6"/>
  <c r="D606" i="6"/>
  <c r="D598" i="6"/>
  <c r="D590" i="6"/>
  <c r="D582" i="6"/>
  <c r="D574" i="6"/>
  <c r="D566" i="6"/>
  <c r="D558" i="6"/>
  <c r="D550" i="6"/>
  <c r="D542" i="6"/>
  <c r="D534" i="6"/>
  <c r="D526" i="6"/>
  <c r="D518" i="6"/>
  <c r="D510" i="6"/>
  <c r="D502" i="6"/>
  <c r="D494" i="6"/>
  <c r="D486" i="6"/>
  <c r="D478" i="6"/>
  <c r="D470" i="6"/>
  <c r="D462" i="6"/>
  <c r="D454" i="6"/>
  <c r="D446" i="6"/>
  <c r="D438" i="6"/>
  <c r="D430" i="6"/>
  <c r="D422" i="6"/>
  <c r="D414" i="6"/>
  <c r="D406" i="6"/>
  <c r="D398" i="6"/>
  <c r="D390" i="6"/>
  <c r="D382" i="6"/>
  <c r="D374" i="6"/>
  <c r="D366" i="6"/>
  <c r="D358" i="6"/>
  <c r="D350" i="6"/>
  <c r="D342" i="6"/>
  <c r="D334" i="6"/>
  <c r="D326" i="6"/>
  <c r="D318" i="6"/>
  <c r="D310" i="6"/>
  <c r="D302" i="6"/>
  <c r="D294" i="6"/>
  <c r="D286" i="6"/>
  <c r="D278" i="6"/>
  <c r="D270" i="6"/>
  <c r="D262" i="6"/>
  <c r="D254" i="6"/>
  <c r="D246" i="6"/>
  <c r="D238" i="6"/>
  <c r="D230" i="6"/>
  <c r="D222" i="6"/>
  <c r="D214" i="6"/>
  <c r="D206" i="6"/>
  <c r="D198" i="6"/>
  <c r="D190" i="6"/>
  <c r="D182" i="6"/>
  <c r="D174" i="6"/>
  <c r="D166" i="6"/>
  <c r="D158" i="6"/>
  <c r="D150" i="6"/>
  <c r="D142" i="6"/>
  <c r="D134" i="6"/>
  <c r="D126" i="6"/>
  <c r="D118" i="6"/>
  <c r="D110" i="6"/>
  <c r="D102" i="6"/>
  <c r="D94" i="6"/>
  <c r="D86" i="6"/>
  <c r="D78" i="6"/>
  <c r="D70" i="6"/>
  <c r="D62" i="6"/>
  <c r="D54" i="6"/>
  <c r="D46" i="6"/>
  <c r="D38" i="6"/>
  <c r="D30" i="6"/>
  <c r="D22" i="6"/>
  <c r="D14" i="6"/>
  <c r="D6" i="6"/>
  <c r="D9996" i="6"/>
  <c r="D9988" i="6"/>
  <c r="D9980" i="6"/>
  <c r="D9972" i="6"/>
  <c r="D9964" i="6"/>
  <c r="D9956" i="6"/>
  <c r="D9948" i="6"/>
  <c r="D9940" i="6"/>
  <c r="D9932" i="6"/>
  <c r="D9924" i="6"/>
  <c r="D9916" i="6"/>
  <c r="D9908" i="6"/>
  <c r="D9900" i="6"/>
  <c r="D9892" i="6"/>
  <c r="D9884" i="6"/>
  <c r="D9876" i="6"/>
  <c r="D9868" i="6"/>
  <c r="D9860" i="6"/>
  <c r="D9852" i="6"/>
  <c r="D9844" i="6"/>
  <c r="D9836" i="6"/>
  <c r="D9828" i="6"/>
  <c r="D9820" i="6"/>
  <c r="D9812" i="6"/>
  <c r="D9804" i="6"/>
  <c r="D9796" i="6"/>
  <c r="D9788" i="6"/>
  <c r="D9780" i="6"/>
  <c r="D9772" i="6"/>
  <c r="D9764" i="6"/>
  <c r="D9756" i="6"/>
  <c r="D9748" i="6"/>
  <c r="D9740" i="6"/>
  <c r="D9732" i="6"/>
  <c r="D9724" i="6"/>
  <c r="D9716" i="6"/>
  <c r="D9708" i="6"/>
  <c r="D9700" i="6"/>
  <c r="D9692" i="6"/>
  <c r="D9684" i="6"/>
  <c r="D9676" i="6"/>
  <c r="D9668" i="6"/>
  <c r="D9660" i="6"/>
  <c r="D9652" i="6"/>
  <c r="D9644" i="6"/>
  <c r="D9636" i="6"/>
  <c r="D9628" i="6"/>
  <c r="D9620" i="6"/>
  <c r="D9612" i="6"/>
  <c r="D9604" i="6"/>
  <c r="D9596" i="6"/>
  <c r="D9588" i="6"/>
  <c r="D9580" i="6"/>
  <c r="D9572" i="6"/>
  <c r="D9564" i="6"/>
  <c r="D9556" i="6"/>
  <c r="D9548" i="6"/>
  <c r="D9540" i="6"/>
  <c r="D9532" i="6"/>
  <c r="D9524" i="6"/>
  <c r="D9516" i="6"/>
  <c r="D9508" i="6"/>
  <c r="D9500" i="6"/>
  <c r="D9492" i="6"/>
  <c r="D9484" i="6"/>
  <c r="D9476" i="6"/>
  <c r="D9468" i="6"/>
  <c r="D9460" i="6"/>
  <c r="D9452" i="6"/>
  <c r="D9444" i="6"/>
  <c r="D9436" i="6"/>
  <c r="D9428" i="6"/>
  <c r="D9420" i="6"/>
  <c r="D9412" i="6"/>
  <c r="D9404" i="6"/>
  <c r="D9396" i="6"/>
  <c r="D9388" i="6"/>
  <c r="D9380" i="6"/>
  <c r="D9372" i="6"/>
  <c r="D9364" i="6"/>
  <c r="D9356" i="6"/>
  <c r="D9348" i="6"/>
  <c r="D9340" i="6"/>
  <c r="D9332" i="6"/>
  <c r="D9324" i="6"/>
  <c r="D9316" i="6"/>
  <c r="D9308" i="6"/>
  <c r="D9300" i="6"/>
  <c r="D9292" i="6"/>
  <c r="D9284" i="6"/>
  <c r="D9276" i="6"/>
  <c r="D9268" i="6"/>
  <c r="D9260" i="6"/>
  <c r="D9252" i="6"/>
  <c r="D9244" i="6"/>
  <c r="D9236" i="6"/>
  <c r="D9228" i="6"/>
  <c r="D9220" i="6"/>
  <c r="D9212" i="6"/>
  <c r="D9204" i="6"/>
  <c r="D9196" i="6"/>
  <c r="D9188" i="6"/>
  <c r="D9180" i="6"/>
  <c r="D9172" i="6"/>
  <c r="D9164" i="6"/>
  <c r="D9156" i="6"/>
  <c r="D9148" i="6"/>
  <c r="D9140" i="6"/>
  <c r="D9132" i="6"/>
  <c r="D9124" i="6"/>
  <c r="D9116" i="6"/>
  <c r="D9108" i="6"/>
  <c r="D9100" i="6"/>
  <c r="D9092" i="6"/>
  <c r="D9084" i="6"/>
  <c r="D9076" i="6"/>
  <c r="D9068" i="6"/>
  <c r="D9060" i="6"/>
  <c r="D9052" i="6"/>
  <c r="D9044" i="6"/>
  <c r="D9036" i="6"/>
  <c r="D9028" i="6"/>
  <c r="D9020" i="6"/>
  <c r="D9012" i="6"/>
  <c r="D9004" i="6"/>
  <c r="D8996" i="6"/>
  <c r="D8988" i="6"/>
  <c r="D8980" i="6"/>
  <c r="D8972" i="6"/>
  <c r="D8964" i="6"/>
  <c r="D8956" i="6"/>
  <c r="D8948" i="6"/>
  <c r="D8940" i="6"/>
  <c r="D8932" i="6"/>
  <c r="D8924" i="6"/>
  <c r="D8916" i="6"/>
  <c r="D8908" i="6"/>
  <c r="D8900" i="6"/>
  <c r="D8892" i="6"/>
  <c r="D8884" i="6"/>
  <c r="D8876" i="6"/>
  <c r="D8868" i="6"/>
  <c r="D8860" i="6"/>
  <c r="D8852" i="6"/>
  <c r="D8844" i="6"/>
  <c r="D8836" i="6"/>
  <c r="D8828" i="6"/>
  <c r="D8820" i="6"/>
  <c r="D8812" i="6"/>
  <c r="D8804" i="6"/>
  <c r="D8796" i="6"/>
  <c r="D8788" i="6"/>
  <c r="D8780" i="6"/>
  <c r="D8772" i="6"/>
  <c r="D8764" i="6"/>
  <c r="D8756" i="6"/>
  <c r="D8748" i="6"/>
  <c r="D8740" i="6"/>
  <c r="D8732" i="6"/>
  <c r="D8724" i="6"/>
  <c r="D8716" i="6"/>
  <c r="D8708" i="6"/>
  <c r="D8700" i="6"/>
  <c r="D8692" i="6"/>
  <c r="D8684" i="6"/>
  <c r="D8676" i="6"/>
  <c r="D8668" i="6"/>
  <c r="D8660" i="6"/>
  <c r="D8652" i="6"/>
  <c r="D8644" i="6"/>
  <c r="D8636" i="6"/>
  <c r="D8628" i="6"/>
  <c r="D8620" i="6"/>
  <c r="D8612" i="6"/>
  <c r="D8604" i="6"/>
  <c r="D8596" i="6"/>
  <c r="D8588" i="6"/>
  <c r="D8580" i="6"/>
  <c r="D8572" i="6"/>
  <c r="D8564" i="6"/>
  <c r="D8556" i="6"/>
  <c r="D8548" i="6"/>
  <c r="D8540" i="6"/>
  <c r="D8532" i="6"/>
  <c r="D8524" i="6"/>
  <c r="D8516" i="6"/>
  <c r="D8508" i="6"/>
  <c r="D8500" i="6"/>
  <c r="D8492" i="6"/>
  <c r="D8484" i="6"/>
  <c r="D8476" i="6"/>
  <c r="D8468" i="6"/>
  <c r="D8460" i="6"/>
  <c r="D8452" i="6"/>
  <c r="D8444" i="6"/>
  <c r="D8436" i="6"/>
  <c r="D8428" i="6"/>
  <c r="D8420" i="6"/>
  <c r="D8412" i="6"/>
  <c r="D8404" i="6"/>
  <c r="D8396" i="6"/>
  <c r="D8388" i="6"/>
  <c r="D8380" i="6"/>
  <c r="D8372" i="6"/>
  <c r="D8364" i="6"/>
  <c r="D8356" i="6"/>
  <c r="D8348" i="6"/>
  <c r="D8340" i="6"/>
  <c r="D8332" i="6"/>
  <c r="D8324" i="6"/>
  <c r="D8316" i="6"/>
  <c r="D8308" i="6"/>
  <c r="D8300" i="6"/>
  <c r="D8292" i="6"/>
  <c r="D8284" i="6"/>
  <c r="D8276" i="6"/>
  <c r="D8268" i="6"/>
  <c r="D8260" i="6"/>
  <c r="D8252" i="6"/>
  <c r="D8244" i="6"/>
  <c r="D8236" i="6"/>
  <c r="D8228" i="6"/>
  <c r="D8220" i="6"/>
  <c r="D8212" i="6"/>
  <c r="D8204" i="6"/>
  <c r="D8196" i="6"/>
  <c r="D8188" i="6"/>
  <c r="D8180" i="6"/>
  <c r="D8172" i="6"/>
  <c r="D8164" i="6"/>
  <c r="D8156" i="6"/>
  <c r="D8148" i="6"/>
  <c r="D8140" i="6"/>
  <c r="D8132" i="6"/>
  <c r="D8124" i="6"/>
  <c r="D8116" i="6"/>
  <c r="D8108" i="6"/>
  <c r="D8100" i="6"/>
  <c r="D8092" i="6"/>
  <c r="D8084" i="6"/>
  <c r="D8076" i="6"/>
  <c r="D8068" i="6"/>
  <c r="D8060" i="6"/>
  <c r="D8052" i="6"/>
  <c r="D8044" i="6"/>
  <c r="D8036" i="6"/>
  <c r="D8028" i="6"/>
  <c r="D8020" i="6"/>
  <c r="D8012" i="6"/>
  <c r="D8004" i="6"/>
  <c r="D7996" i="6"/>
  <c r="D7988" i="6"/>
  <c r="D7980" i="6"/>
  <c r="D7972" i="6"/>
  <c r="D7964" i="6"/>
  <c r="D7956" i="6"/>
  <c r="D7948" i="6"/>
  <c r="D7940" i="6"/>
  <c r="D7932" i="6"/>
  <c r="D7924" i="6"/>
  <c r="D7916" i="6"/>
  <c r="D7908" i="6"/>
  <c r="D7900" i="6"/>
  <c r="D7892" i="6"/>
  <c r="D7884" i="6"/>
  <c r="D7876" i="6"/>
  <c r="D7868" i="6"/>
  <c r="D7860" i="6"/>
  <c r="D7852" i="6"/>
  <c r="D7844" i="6"/>
  <c r="D7836" i="6"/>
  <c r="D7828" i="6"/>
  <c r="D7820" i="6"/>
  <c r="D7812" i="6"/>
  <c r="D7804" i="6"/>
  <c r="D7796" i="6"/>
  <c r="D7788" i="6"/>
  <c r="D7780" i="6"/>
  <c r="D7772" i="6"/>
  <c r="D7764" i="6"/>
  <c r="D7756" i="6"/>
  <c r="D7748" i="6"/>
  <c r="D7740" i="6"/>
  <c r="D7732" i="6"/>
  <c r="D7724" i="6"/>
  <c r="D7716" i="6"/>
  <c r="D7708" i="6"/>
  <c r="D7700" i="6"/>
  <c r="D7692" i="6"/>
  <c r="D7684" i="6"/>
  <c r="D7676" i="6"/>
  <c r="D7668" i="6"/>
  <c r="D7660" i="6"/>
  <c r="D7652" i="6"/>
  <c r="D7644" i="6"/>
  <c r="D7636" i="6"/>
  <c r="D7628" i="6"/>
  <c r="D7620" i="6"/>
  <c r="D7612" i="6"/>
  <c r="D7604" i="6"/>
  <c r="D7596" i="6"/>
  <c r="D7588" i="6"/>
  <c r="D7580" i="6"/>
  <c r="D7572" i="6"/>
  <c r="D7564" i="6"/>
  <c r="D7556" i="6"/>
  <c r="D7548" i="6"/>
  <c r="D7540" i="6"/>
  <c r="D7532" i="6"/>
  <c r="D7524" i="6"/>
  <c r="D7516" i="6"/>
  <c r="D7508" i="6"/>
  <c r="D7500" i="6"/>
  <c r="D7492" i="6"/>
  <c r="D7484" i="6"/>
  <c r="D7476" i="6"/>
  <c r="D7468" i="6"/>
  <c r="D7460" i="6"/>
  <c r="D7452" i="6"/>
  <c r="D7444" i="6"/>
  <c r="D7436" i="6"/>
  <c r="D7428" i="6"/>
  <c r="D7420" i="6"/>
  <c r="D7412" i="6"/>
  <c r="D7404" i="6"/>
  <c r="D7396" i="6"/>
  <c r="D7388" i="6"/>
  <c r="D7380" i="6"/>
  <c r="D7372" i="6"/>
  <c r="D7364" i="6"/>
  <c r="D7356" i="6"/>
  <c r="D7348" i="6"/>
  <c r="D7340" i="6"/>
  <c r="D7332" i="6"/>
  <c r="D7324" i="6"/>
  <c r="D7316" i="6"/>
  <c r="D7308" i="6"/>
  <c r="D7300" i="6"/>
  <c r="D7292" i="6"/>
  <c r="D7284" i="6"/>
  <c r="D7276" i="6"/>
  <c r="D7268" i="6"/>
  <c r="D7260" i="6"/>
  <c r="D7252" i="6"/>
  <c r="D7244" i="6"/>
  <c r="D7236" i="6"/>
  <c r="D7228" i="6"/>
  <c r="D7220" i="6"/>
  <c r="D7212" i="6"/>
  <c r="D7204" i="6"/>
  <c r="D7196" i="6"/>
  <c r="D7188" i="6"/>
  <c r="D7180" i="6"/>
  <c r="D7172" i="6"/>
  <c r="D7164" i="6"/>
  <c r="D7156" i="6"/>
  <c r="D7148" i="6"/>
  <c r="D7140" i="6"/>
  <c r="D7132" i="6"/>
  <c r="D7124" i="6"/>
  <c r="D7116" i="6"/>
  <c r="D7108" i="6"/>
  <c r="D7100" i="6"/>
  <c r="D7092" i="6"/>
  <c r="D7084" i="6"/>
  <c r="D7076" i="6"/>
  <c r="D7068" i="6"/>
  <c r="D7060" i="6"/>
  <c r="D7052" i="6"/>
  <c r="D7044" i="6"/>
  <c r="D7036" i="6"/>
  <c r="D7028" i="6"/>
  <c r="D7020" i="6"/>
  <c r="D7012" i="6"/>
  <c r="D7004" i="6"/>
  <c r="D6996" i="6"/>
  <c r="D6988" i="6"/>
  <c r="D6980" i="6"/>
  <c r="D6972" i="6"/>
  <c r="D6964" i="6"/>
  <c r="D6956" i="6"/>
  <c r="D6948" i="6"/>
  <c r="D6940" i="6"/>
  <c r="D6932" i="6"/>
  <c r="D6924" i="6"/>
  <c r="D6916" i="6"/>
  <c r="D6908" i="6"/>
  <c r="D6900" i="6"/>
  <c r="D6892" i="6"/>
  <c r="D6884" i="6"/>
  <c r="D6876" i="6"/>
  <c r="D6868" i="6"/>
  <c r="D6860" i="6"/>
  <c r="D6852" i="6"/>
  <c r="D6844" i="6"/>
  <c r="D6836" i="6"/>
  <c r="D6828" i="6"/>
  <c r="D6820" i="6"/>
  <c r="D6812" i="6"/>
  <c r="D6804" i="6"/>
  <c r="D6796" i="6"/>
  <c r="D6788" i="6"/>
  <c r="D6780" i="6"/>
  <c r="D6772" i="6"/>
  <c r="D6764" i="6"/>
  <c r="D6756" i="6"/>
  <c r="D6748" i="6"/>
  <c r="D6740" i="6"/>
  <c r="D6732" i="6"/>
  <c r="D6724" i="6"/>
  <c r="D6716" i="6"/>
  <c r="D6708" i="6"/>
  <c r="D6700" i="6"/>
  <c r="D6692" i="6"/>
  <c r="D6684" i="6"/>
  <c r="D6676" i="6"/>
  <c r="D6668" i="6"/>
  <c r="D6660" i="6"/>
  <c r="D6652" i="6"/>
  <c r="D6644" i="6"/>
  <c r="D6636" i="6"/>
  <c r="D6628" i="6"/>
  <c r="D6620" i="6"/>
  <c r="D6612" i="6"/>
  <c r="D6604" i="6"/>
  <c r="D6596" i="6"/>
  <c r="D6588" i="6"/>
  <c r="D6580" i="6"/>
  <c r="D6572" i="6"/>
  <c r="D6564" i="6"/>
  <c r="D6556" i="6"/>
  <c r="D6548" i="6"/>
  <c r="D6540" i="6"/>
  <c r="D6532" i="6"/>
  <c r="D6524" i="6"/>
  <c r="D6516" i="6"/>
  <c r="D6508" i="6"/>
  <c r="D6500" i="6"/>
  <c r="D6492" i="6"/>
  <c r="D6484" i="6"/>
  <c r="D6476" i="6"/>
  <c r="D6468" i="6"/>
  <c r="D6460" i="6"/>
  <c r="D6452" i="6"/>
  <c r="D6444" i="6"/>
  <c r="D6436" i="6"/>
  <c r="D6428" i="6"/>
  <c r="D6420" i="6"/>
  <c r="D6412" i="6"/>
  <c r="D6404" i="6"/>
  <c r="D6396" i="6"/>
  <c r="D6388" i="6"/>
  <c r="D6380" i="6"/>
  <c r="D6372" i="6"/>
  <c r="D6364" i="6"/>
  <c r="D6356" i="6"/>
  <c r="D6348" i="6"/>
  <c r="D6340" i="6"/>
  <c r="D6332" i="6"/>
  <c r="D6324" i="6"/>
  <c r="D6316" i="6"/>
  <c r="D6308" i="6"/>
  <c r="D6300" i="6"/>
  <c r="D6292" i="6"/>
  <c r="D6284" i="6"/>
  <c r="D6276" i="6"/>
  <c r="D6268" i="6"/>
  <c r="D6260" i="6"/>
  <c r="D6252" i="6"/>
  <c r="D6244" i="6"/>
  <c r="D6236" i="6"/>
  <c r="D6228" i="6"/>
  <c r="D6220" i="6"/>
  <c r="D6212" i="6"/>
  <c r="D6204" i="6"/>
  <c r="D6196" i="6"/>
  <c r="D6188" i="6"/>
  <c r="D6180" i="6"/>
  <c r="D6172" i="6"/>
  <c r="D6164" i="6"/>
  <c r="D6156" i="6"/>
  <c r="D6148" i="6"/>
  <c r="D6140" i="6"/>
  <c r="D6132" i="6"/>
  <c r="D6124" i="6"/>
  <c r="D6116" i="6"/>
  <c r="D6108" i="6"/>
  <c r="D6100" i="6"/>
  <c r="D6092" i="6"/>
  <c r="D6084" i="6"/>
  <c r="D6076" i="6"/>
  <c r="D6068" i="6"/>
  <c r="D6060" i="6"/>
  <c r="D6052" i="6"/>
  <c r="D6044" i="6"/>
  <c r="D6036" i="6"/>
  <c r="D6028" i="6"/>
  <c r="D6020" i="6"/>
  <c r="D6012" i="6"/>
  <c r="D6004" i="6"/>
  <c r="D5996" i="6"/>
  <c r="D5988" i="6"/>
  <c r="D5980" i="6"/>
  <c r="D5972" i="6"/>
  <c r="D5964" i="6"/>
  <c r="D5956" i="6"/>
  <c r="D5948" i="6"/>
  <c r="D5940" i="6"/>
  <c r="D5932" i="6"/>
  <c r="D5924" i="6"/>
  <c r="D5916" i="6"/>
  <c r="D5908" i="6"/>
  <c r="D5900" i="6"/>
  <c r="D5892" i="6"/>
  <c r="D5884" i="6"/>
  <c r="D5876" i="6"/>
  <c r="D5868" i="6"/>
  <c r="D5860" i="6"/>
  <c r="D5852" i="6"/>
  <c r="D5844" i="6"/>
  <c r="D5836" i="6"/>
  <c r="D5828" i="6"/>
  <c r="D5820" i="6"/>
  <c r="D5812" i="6"/>
  <c r="D5804" i="6"/>
  <c r="D5796" i="6"/>
  <c r="D5788" i="6"/>
  <c r="D5780" i="6"/>
  <c r="D5772" i="6"/>
  <c r="D5764" i="6"/>
  <c r="D5756" i="6"/>
  <c r="D5748" i="6"/>
  <c r="D5740" i="6"/>
  <c r="D5732" i="6"/>
  <c r="D5724" i="6"/>
  <c r="D5716" i="6"/>
  <c r="D5708" i="6"/>
  <c r="D5700" i="6"/>
  <c r="D5692" i="6"/>
  <c r="D5684" i="6"/>
  <c r="D5676" i="6"/>
  <c r="D5668" i="6"/>
  <c r="D5660" i="6"/>
  <c r="D5652" i="6"/>
  <c r="D5644" i="6"/>
  <c r="D5636" i="6"/>
  <c r="D5628" i="6"/>
  <c r="D5620" i="6"/>
  <c r="D5612" i="6"/>
  <c r="D5604" i="6"/>
  <c r="D5596" i="6"/>
  <c r="D5588" i="6"/>
  <c r="D5580" i="6"/>
  <c r="D5572" i="6"/>
  <c r="D5564" i="6"/>
  <c r="D5556" i="6"/>
  <c r="D5548" i="6"/>
  <c r="D5540" i="6"/>
  <c r="D5532" i="6"/>
  <c r="D5524" i="6"/>
  <c r="D5516" i="6"/>
  <c r="D5508" i="6"/>
  <c r="D5500" i="6"/>
  <c r="D5492" i="6"/>
  <c r="D5484" i="6"/>
  <c r="D5476" i="6"/>
  <c r="D5468" i="6"/>
  <c r="D5460" i="6"/>
  <c r="D5452" i="6"/>
  <c r="D5444" i="6"/>
  <c r="D5436" i="6"/>
  <c r="D5428" i="6"/>
  <c r="D5420" i="6"/>
  <c r="D5412" i="6"/>
  <c r="D5404" i="6"/>
  <c r="D5396" i="6"/>
  <c r="D5388" i="6"/>
  <c r="D5380" i="6"/>
  <c r="D5372" i="6"/>
  <c r="D5364" i="6"/>
  <c r="D5356" i="6"/>
  <c r="D5348" i="6"/>
  <c r="D5340" i="6"/>
  <c r="D5332" i="6"/>
  <c r="D5324" i="6"/>
  <c r="D5316" i="6"/>
  <c r="D5308" i="6"/>
  <c r="D5300" i="6"/>
  <c r="D5292" i="6"/>
  <c r="D5284" i="6"/>
  <c r="D5276" i="6"/>
  <c r="D5268" i="6"/>
  <c r="D5260" i="6"/>
  <c r="D5252" i="6"/>
  <c r="D5244" i="6"/>
  <c r="D5236" i="6"/>
  <c r="D5228" i="6"/>
  <c r="D5220" i="6"/>
  <c r="D5212" i="6"/>
  <c r="D5204" i="6"/>
  <c r="D5196" i="6"/>
  <c r="D5188" i="6"/>
  <c r="D5180" i="6"/>
  <c r="D5172" i="6"/>
  <c r="D5164" i="6"/>
  <c r="D5156" i="6"/>
  <c r="D5148" i="6"/>
  <c r="D5140" i="6"/>
  <c r="D5132" i="6"/>
  <c r="D5124" i="6"/>
  <c r="D5116" i="6"/>
  <c r="D5108" i="6"/>
  <c r="D5100" i="6"/>
  <c r="D5092" i="6"/>
  <c r="D5084" i="6"/>
  <c r="D5076" i="6"/>
  <c r="D5068" i="6"/>
  <c r="D5060" i="6"/>
  <c r="D5052" i="6"/>
  <c r="D5044" i="6"/>
  <c r="D5036" i="6"/>
  <c r="D5028" i="6"/>
  <c r="D5020" i="6"/>
  <c r="D5012" i="6"/>
  <c r="D5004" i="6"/>
  <c r="D4996" i="6"/>
  <c r="D4988" i="6"/>
  <c r="D4980" i="6"/>
  <c r="D4972" i="6"/>
  <c r="D4964" i="6"/>
  <c r="D4956" i="6"/>
  <c r="D4948" i="6"/>
  <c r="D4940" i="6"/>
  <c r="D4932" i="6"/>
  <c r="D4924" i="6"/>
  <c r="D4916" i="6"/>
  <c r="D4908" i="6"/>
  <c r="D4900" i="6"/>
  <c r="D4892" i="6"/>
  <c r="D4884" i="6"/>
  <c r="D4876" i="6"/>
  <c r="D4868" i="6"/>
  <c r="D4860" i="6"/>
  <c r="D4852" i="6"/>
  <c r="D4844" i="6"/>
  <c r="D4836" i="6"/>
  <c r="D4828" i="6"/>
  <c r="D4820" i="6"/>
  <c r="D4812" i="6"/>
  <c r="D4804" i="6"/>
  <c r="D4796" i="6"/>
  <c r="D4788" i="6"/>
  <c r="D4780" i="6"/>
  <c r="D4772" i="6"/>
  <c r="D4764" i="6"/>
  <c r="D4756" i="6"/>
  <c r="D4748" i="6"/>
  <c r="D4740" i="6"/>
  <c r="D4732" i="6"/>
  <c r="D4724" i="6"/>
  <c r="D4716" i="6"/>
  <c r="D4708" i="6"/>
  <c r="D4700" i="6"/>
  <c r="D4692" i="6"/>
  <c r="D4684" i="6"/>
  <c r="D4676" i="6"/>
  <c r="D4668" i="6"/>
  <c r="D4660" i="6"/>
  <c r="D4652" i="6"/>
  <c r="D4644" i="6"/>
  <c r="D4636" i="6"/>
  <c r="D4628" i="6"/>
  <c r="D4620" i="6"/>
  <c r="D4612" i="6"/>
  <c r="D4604" i="6"/>
  <c r="D4596" i="6"/>
  <c r="D4588" i="6"/>
  <c r="D4580" i="6"/>
  <c r="D4572" i="6"/>
  <c r="D4564" i="6"/>
  <c r="D4556" i="6"/>
  <c r="D4548" i="6"/>
  <c r="D4540" i="6"/>
  <c r="D4532" i="6"/>
  <c r="D4524" i="6"/>
  <c r="D4516" i="6"/>
  <c r="D4508" i="6"/>
  <c r="D4500" i="6"/>
  <c r="D4492" i="6"/>
  <c r="D4484" i="6"/>
  <c r="D4476" i="6"/>
  <c r="D4468" i="6"/>
  <c r="D4460" i="6"/>
  <c r="D4452" i="6"/>
  <c r="D4444" i="6"/>
  <c r="D4436" i="6"/>
  <c r="D4428" i="6"/>
  <c r="D4420" i="6"/>
  <c r="D4412" i="6"/>
  <c r="D4404" i="6"/>
  <c r="D4396" i="6"/>
  <c r="D4388" i="6"/>
  <c r="D4380" i="6"/>
  <c r="D4372" i="6"/>
  <c r="D4364" i="6"/>
  <c r="D4356" i="6"/>
  <c r="D4348" i="6"/>
  <c r="D4340" i="6"/>
  <c r="D4332" i="6"/>
  <c r="D4324" i="6"/>
  <c r="D4316" i="6"/>
  <c r="D4308" i="6"/>
  <c r="D4300" i="6"/>
  <c r="D4292" i="6"/>
  <c r="D4284" i="6"/>
  <c r="D4276" i="6"/>
  <c r="D4268" i="6"/>
  <c r="D4260" i="6"/>
  <c r="D4252" i="6"/>
  <c r="D4244" i="6"/>
  <c r="D4236" i="6"/>
  <c r="D4228" i="6"/>
  <c r="D4220" i="6"/>
  <c r="D4212" i="6"/>
  <c r="D4204" i="6"/>
  <c r="D4196" i="6"/>
  <c r="D4188" i="6"/>
  <c r="D4180" i="6"/>
  <c r="D4172" i="6"/>
  <c r="D4164" i="6"/>
  <c r="D4156" i="6"/>
  <c r="D4148" i="6"/>
  <c r="D4140" i="6"/>
  <c r="D4132" i="6"/>
  <c r="D4124" i="6"/>
  <c r="D4116" i="6"/>
  <c r="D4108" i="6"/>
  <c r="D4100" i="6"/>
  <c r="D4092" i="6"/>
  <c r="D4084" i="6"/>
  <c r="D4076" i="6"/>
  <c r="D4068" i="6"/>
  <c r="D4060" i="6"/>
  <c r="D4052" i="6"/>
  <c r="D4044" i="6"/>
  <c r="D4036" i="6"/>
  <c r="D4028" i="6"/>
  <c r="D4020" i="6"/>
  <c r="D4012" i="6"/>
  <c r="D4004" i="6"/>
  <c r="D3996" i="6"/>
  <c r="D3988" i="6"/>
  <c r="D3980" i="6"/>
  <c r="D3972" i="6"/>
  <c r="D3964" i="6"/>
  <c r="D3956" i="6"/>
  <c r="D3948" i="6"/>
  <c r="D3940" i="6"/>
  <c r="D3932" i="6"/>
  <c r="D3924" i="6"/>
  <c r="D3916" i="6"/>
  <c r="D3908" i="6"/>
  <c r="D3900" i="6"/>
  <c r="D3892" i="6"/>
  <c r="D3884" i="6"/>
  <c r="D3876" i="6"/>
  <c r="D3868" i="6"/>
  <c r="D3860" i="6"/>
  <c r="D3852" i="6"/>
  <c r="D3844" i="6"/>
  <c r="D3836" i="6"/>
  <c r="D3828" i="6"/>
  <c r="D3820" i="6"/>
  <c r="D3812" i="6"/>
  <c r="D3804" i="6"/>
  <c r="D3796" i="6"/>
  <c r="D3788" i="6"/>
  <c r="D3780" i="6"/>
  <c r="D3772" i="6"/>
  <c r="D3764" i="6"/>
  <c r="D3756" i="6"/>
  <c r="D3748" i="6"/>
  <c r="D3740" i="6"/>
  <c r="D3732" i="6"/>
  <c r="D3724" i="6"/>
  <c r="D3716" i="6"/>
  <c r="D3708" i="6"/>
  <c r="D3700" i="6"/>
  <c r="D3692" i="6"/>
  <c r="D3684" i="6"/>
  <c r="D3676" i="6"/>
  <c r="D3668" i="6"/>
  <c r="D3660" i="6"/>
  <c r="D3652" i="6"/>
  <c r="D3644" i="6"/>
  <c r="D3636" i="6"/>
  <c r="D3628" i="6"/>
  <c r="D3620" i="6"/>
  <c r="D3612" i="6"/>
  <c r="D3604" i="6"/>
  <c r="D3596" i="6"/>
  <c r="D3588" i="6"/>
  <c r="D3580" i="6"/>
  <c r="D3572" i="6"/>
  <c r="D3564" i="6"/>
  <c r="D3556" i="6"/>
  <c r="D3548" i="6"/>
  <c r="D3540" i="6"/>
  <c r="D3532" i="6"/>
  <c r="D3524" i="6"/>
  <c r="D3516" i="6"/>
  <c r="D3508" i="6"/>
  <c r="D3500" i="6"/>
  <c r="D3492" i="6"/>
  <c r="D3484" i="6"/>
  <c r="D3476" i="6"/>
  <c r="D3468" i="6"/>
  <c r="D3460" i="6"/>
  <c r="D3452" i="6"/>
  <c r="D3444" i="6"/>
  <c r="D3436" i="6"/>
  <c r="D3428" i="6"/>
  <c r="D3420" i="6"/>
  <c r="D3412" i="6"/>
  <c r="D3404" i="6"/>
  <c r="D3396" i="6"/>
  <c r="D3388" i="6"/>
  <c r="D3380" i="6"/>
  <c r="D3372" i="6"/>
  <c r="D3364" i="6"/>
  <c r="D3356" i="6"/>
  <c r="D3348" i="6"/>
  <c r="D3340" i="6"/>
  <c r="D3332" i="6"/>
  <c r="D3324" i="6"/>
  <c r="D3316" i="6"/>
  <c r="D3308" i="6"/>
  <c r="D3300" i="6"/>
  <c r="D3292" i="6"/>
  <c r="D3284" i="6"/>
  <c r="D3276" i="6"/>
  <c r="D3268" i="6"/>
  <c r="D3260" i="6"/>
  <c r="D3252" i="6"/>
  <c r="D3244" i="6"/>
  <c r="D3236" i="6"/>
  <c r="D3228" i="6"/>
  <c r="D3220" i="6"/>
  <c r="D3212" i="6"/>
  <c r="D3204" i="6"/>
  <c r="D3196" i="6"/>
  <c r="D3188" i="6"/>
  <c r="D3180" i="6"/>
  <c r="D3172" i="6"/>
  <c r="D3164" i="6"/>
  <c r="D3156" i="6"/>
  <c r="D3148" i="6"/>
  <c r="D3140" i="6"/>
  <c r="D3132" i="6"/>
  <c r="D3124" i="6"/>
  <c r="D3116" i="6"/>
  <c r="D3108" i="6"/>
  <c r="D3100" i="6"/>
  <c r="D3092" i="6"/>
  <c r="D3084" i="6"/>
  <c r="D3076" i="6"/>
  <c r="D3068" i="6"/>
  <c r="D3060" i="6"/>
  <c r="D3052" i="6"/>
  <c r="D3044" i="6"/>
  <c r="D3036" i="6"/>
  <c r="D3028" i="6"/>
  <c r="D3020" i="6"/>
  <c r="D3012" i="6"/>
  <c r="D3004" i="6"/>
  <c r="D2996" i="6"/>
  <c r="D2988" i="6"/>
  <c r="D2980" i="6"/>
  <c r="D2972" i="6"/>
  <c r="D2964" i="6"/>
  <c r="D2956" i="6"/>
  <c r="D2948" i="6"/>
  <c r="D2940" i="6"/>
  <c r="D2932" i="6"/>
  <c r="D2924" i="6"/>
  <c r="D2916" i="6"/>
  <c r="D2908" i="6"/>
  <c r="D2900" i="6"/>
  <c r="D2892" i="6"/>
  <c r="D2884" i="6"/>
  <c r="D2876" i="6"/>
  <c r="D2868" i="6"/>
  <c r="D2860" i="6"/>
  <c r="D2852" i="6"/>
  <c r="D2844" i="6"/>
  <c r="D2836" i="6"/>
  <c r="D2828" i="6"/>
  <c r="D2820" i="6"/>
  <c r="D2812" i="6"/>
  <c r="D2804" i="6"/>
  <c r="D2796" i="6"/>
  <c r="D2788" i="6"/>
  <c r="D2780" i="6"/>
  <c r="D2772" i="6"/>
  <c r="D2764" i="6"/>
  <c r="D2756" i="6"/>
  <c r="D2748" i="6"/>
  <c r="D2740" i="6"/>
  <c r="D2732" i="6"/>
  <c r="D2724" i="6"/>
  <c r="D2716" i="6"/>
  <c r="D2708" i="6"/>
  <c r="D2700" i="6"/>
  <c r="D2692" i="6"/>
  <c r="D2684" i="6"/>
  <c r="D2676" i="6"/>
  <c r="D2668" i="6"/>
  <c r="D2660" i="6"/>
  <c r="D2652" i="6"/>
  <c r="D2644" i="6"/>
  <c r="D2636" i="6"/>
  <c r="D2628" i="6"/>
  <c r="D2620" i="6"/>
  <c r="D2612" i="6"/>
  <c r="D2604" i="6"/>
  <c r="D2596" i="6"/>
  <c r="D2588" i="6"/>
  <c r="D2580" i="6"/>
  <c r="D2572" i="6"/>
  <c r="D2564" i="6"/>
  <c r="D2556" i="6"/>
  <c r="D2548" i="6"/>
  <c r="D2540" i="6"/>
  <c r="D2532" i="6"/>
  <c r="D2524" i="6"/>
  <c r="D2516" i="6"/>
  <c r="D2508" i="6"/>
  <c r="D2500" i="6"/>
  <c r="D2492" i="6"/>
  <c r="D2484" i="6"/>
  <c r="D2476" i="6"/>
  <c r="D2468" i="6"/>
  <c r="D2460" i="6"/>
  <c r="D2452" i="6"/>
  <c r="D2444" i="6"/>
  <c r="D2436" i="6"/>
  <c r="D2428" i="6"/>
  <c r="D2420" i="6"/>
  <c r="D2412" i="6"/>
  <c r="D2404" i="6"/>
  <c r="D2396" i="6"/>
  <c r="D2388" i="6"/>
  <c r="D2380" i="6"/>
  <c r="D2372" i="6"/>
  <c r="D2364" i="6"/>
  <c r="D2356" i="6"/>
  <c r="D10001" i="6"/>
  <c r="D9991" i="6"/>
  <c r="D9979" i="6"/>
  <c r="D9969" i="6"/>
  <c r="D9959" i="6"/>
  <c r="D9947" i="6"/>
  <c r="D9937" i="6"/>
  <c r="D9927" i="6"/>
  <c r="D9915" i="6"/>
  <c r="D9905" i="6"/>
  <c r="D9895" i="6"/>
  <c r="D9883" i="6"/>
  <c r="D9873" i="6"/>
  <c r="D9863" i="6"/>
  <c r="D9851" i="6"/>
  <c r="D9841" i="6"/>
  <c r="D9831" i="6"/>
  <c r="D9819" i="6"/>
  <c r="D9809" i="6"/>
  <c r="D9799" i="6"/>
  <c r="D9787" i="6"/>
  <c r="D9777" i="6"/>
  <c r="D9767" i="6"/>
  <c r="D9755" i="6"/>
  <c r="D9745" i="6"/>
  <c r="D9735" i="6"/>
  <c r="D9723" i="6"/>
  <c r="D9713" i="6"/>
  <c r="D9703" i="6"/>
  <c r="D9691" i="6"/>
  <c r="D9681" i="6"/>
  <c r="D9671" i="6"/>
  <c r="D9659" i="6"/>
  <c r="D9649" i="6"/>
  <c r="D9639" i="6"/>
  <c r="D9627" i="6"/>
  <c r="D9617" i="6"/>
  <c r="D9607" i="6"/>
  <c r="D9595" i="6"/>
  <c r="D9585" i="6"/>
  <c r="D9575" i="6"/>
  <c r="D9563" i="6"/>
  <c r="D9553" i="6"/>
  <c r="D9543" i="6"/>
  <c r="D9531" i="6"/>
  <c r="D9521" i="6"/>
  <c r="D9511" i="6"/>
  <c r="D9499" i="6"/>
  <c r="D9489" i="6"/>
  <c r="D9479" i="6"/>
  <c r="D9467" i="6"/>
  <c r="D9457" i="6"/>
  <c r="D9447" i="6"/>
  <c r="D9435" i="6"/>
  <c r="D9425" i="6"/>
  <c r="D9415" i="6"/>
  <c r="D9403" i="6"/>
  <c r="D9393" i="6"/>
  <c r="D9383" i="6"/>
  <c r="D9371" i="6"/>
  <c r="D9361" i="6"/>
  <c r="D9351" i="6"/>
  <c r="D9339" i="6"/>
  <c r="D9329" i="6"/>
  <c r="D9319" i="6"/>
  <c r="D9307" i="6"/>
  <c r="D9297" i="6"/>
  <c r="D9287" i="6"/>
  <c r="D9275" i="6"/>
  <c r="D9265" i="6"/>
  <c r="D9255" i="6"/>
  <c r="D9243" i="6"/>
  <c r="D9233" i="6"/>
  <c r="D9223" i="6"/>
  <c r="D9211" i="6"/>
  <c r="D9201" i="6"/>
  <c r="D9191" i="6"/>
  <c r="D9179" i="6"/>
  <c r="D9169" i="6"/>
  <c r="D9159" i="6"/>
  <c r="D9147" i="6"/>
  <c r="D9137" i="6"/>
  <c r="D9127" i="6"/>
  <c r="D9115" i="6"/>
  <c r="D9105" i="6"/>
  <c r="D9095" i="6"/>
  <c r="D9083" i="6"/>
  <c r="D9073" i="6"/>
  <c r="D9063" i="6"/>
  <c r="D9051" i="6"/>
  <c r="D9041" i="6"/>
  <c r="D9031" i="6"/>
  <c r="D9019" i="6"/>
  <c r="D9009" i="6"/>
  <c r="D8999" i="6"/>
  <c r="D8987" i="6"/>
  <c r="D8977" i="6"/>
  <c r="D8967" i="6"/>
  <c r="D8955" i="6"/>
  <c r="D8945" i="6"/>
  <c r="D8935" i="6"/>
  <c r="D8923" i="6"/>
  <c r="D8913" i="6"/>
  <c r="D8903" i="6"/>
  <c r="D8891" i="6"/>
  <c r="D8881" i="6"/>
  <c r="D8871" i="6"/>
  <c r="D8859" i="6"/>
  <c r="D8849" i="6"/>
  <c r="D8839" i="6"/>
  <c r="D8827" i="6"/>
  <c r="D8817" i="6"/>
  <c r="D8807" i="6"/>
  <c r="D8795" i="6"/>
  <c r="D8785" i="6"/>
  <c r="D8775" i="6"/>
  <c r="D8763" i="6"/>
  <c r="D8753" i="6"/>
  <c r="D8743" i="6"/>
  <c r="D8731" i="6"/>
  <c r="D8721" i="6"/>
  <c r="D8711" i="6"/>
  <c r="D8699" i="6"/>
  <c r="D8689" i="6"/>
  <c r="D8679" i="6"/>
  <c r="D8667" i="6"/>
  <c r="D8657" i="6"/>
  <c r="D8647" i="6"/>
  <c r="D8635" i="6"/>
  <c r="D8625" i="6"/>
  <c r="D8615" i="6"/>
  <c r="D8603" i="6"/>
  <c r="D8593" i="6"/>
  <c r="D8583" i="6"/>
  <c r="D8571" i="6"/>
  <c r="D8561" i="6"/>
  <c r="D8551" i="6"/>
  <c r="D8539" i="6"/>
  <c r="D8529" i="6"/>
  <c r="D8519" i="6"/>
  <c r="D8507" i="6"/>
  <c r="D8497" i="6"/>
  <c r="D8487" i="6"/>
  <c r="D8475" i="6"/>
  <c r="D8465" i="6"/>
  <c r="D8455" i="6"/>
  <c r="D8443" i="6"/>
  <c r="D8433" i="6"/>
  <c r="D8423" i="6"/>
  <c r="D8411" i="6"/>
  <c r="D8401" i="6"/>
  <c r="D8391" i="6"/>
  <c r="D8379" i="6"/>
  <c r="D8369" i="6"/>
  <c r="D8359" i="6"/>
  <c r="D8347" i="6"/>
  <c r="D8337" i="6"/>
  <c r="D8327" i="6"/>
  <c r="D8315" i="6"/>
  <c r="D8305" i="6"/>
  <c r="D8295" i="6"/>
  <c r="D8283" i="6"/>
  <c r="D8273" i="6"/>
  <c r="D8263" i="6"/>
  <c r="D8251" i="6"/>
  <c r="D8241" i="6"/>
  <c r="D8231" i="6"/>
  <c r="D8219" i="6"/>
  <c r="D8209" i="6"/>
  <c r="D8199" i="6"/>
  <c r="D8187" i="6"/>
  <c r="D8177" i="6"/>
  <c r="D8167" i="6"/>
  <c r="D8155" i="6"/>
  <c r="D8145" i="6"/>
  <c r="D8135" i="6"/>
  <c r="D8123" i="6"/>
  <c r="D8113" i="6"/>
  <c r="D8103" i="6"/>
  <c r="D8091" i="6"/>
  <c r="D8081" i="6"/>
  <c r="D8071" i="6"/>
  <c r="D8059" i="6"/>
  <c r="D8049" i="6"/>
  <c r="D8039" i="6"/>
  <c r="D8027" i="6"/>
  <c r="D8017" i="6"/>
  <c r="D8007" i="6"/>
  <c r="D7995" i="6"/>
  <c r="D7985" i="6"/>
  <c r="D7975" i="6"/>
  <c r="D7963" i="6"/>
  <c r="D7953" i="6"/>
  <c r="D7943" i="6"/>
  <c r="D7931" i="6"/>
  <c r="D7921" i="6"/>
  <c r="D7911" i="6"/>
  <c r="D7899" i="6"/>
  <c r="D7889" i="6"/>
  <c r="D7879" i="6"/>
  <c r="D7867" i="6"/>
  <c r="D7857" i="6"/>
  <c r="D7847" i="6"/>
  <c r="D7835" i="6"/>
  <c r="D7825" i="6"/>
  <c r="D7815" i="6"/>
  <c r="D7803" i="6"/>
  <c r="D7793" i="6"/>
  <c r="D7783" i="6"/>
  <c r="D7771" i="6"/>
  <c r="D7761" i="6"/>
  <c r="D7751" i="6"/>
  <c r="D7739" i="6"/>
  <c r="D7729" i="6"/>
  <c r="D7719" i="6"/>
  <c r="D7707" i="6"/>
  <c r="D7697" i="6"/>
  <c r="D7687" i="6"/>
  <c r="D7675" i="6"/>
  <c r="D7665" i="6"/>
  <c r="D7655" i="6"/>
  <c r="D7643" i="6"/>
  <c r="D7633" i="6"/>
  <c r="D7623" i="6"/>
  <c r="D7611" i="6"/>
  <c r="D7601" i="6"/>
  <c r="D7591" i="6"/>
  <c r="D7579" i="6"/>
  <c r="D7569" i="6"/>
  <c r="D7559" i="6"/>
  <c r="D7547" i="6"/>
  <c r="D7537" i="6"/>
  <c r="D7527" i="6"/>
  <c r="D7515" i="6"/>
  <c r="D7505" i="6"/>
  <c r="D7495" i="6"/>
  <c r="D7483" i="6"/>
  <c r="D7473" i="6"/>
  <c r="D7463" i="6"/>
  <c r="D7451" i="6"/>
  <c r="D7441" i="6"/>
  <c r="D7431" i="6"/>
  <c r="D7419" i="6"/>
  <c r="D7409" i="6"/>
  <c r="D7399" i="6"/>
  <c r="D7387" i="6"/>
  <c r="D7377" i="6"/>
  <c r="D7367" i="6"/>
  <c r="D7355" i="6"/>
  <c r="D7345" i="6"/>
  <c r="D7335" i="6"/>
  <c r="D7323" i="6"/>
  <c r="D7313" i="6"/>
  <c r="D7303" i="6"/>
  <c r="D7291" i="6"/>
  <c r="D7281" i="6"/>
  <c r="D7271" i="6"/>
  <c r="D7259" i="6"/>
  <c r="D7249" i="6"/>
  <c r="D7239" i="6"/>
  <c r="D7227" i="6"/>
  <c r="D7217" i="6"/>
  <c r="D7207" i="6"/>
  <c r="D7195" i="6"/>
  <c r="D7185" i="6"/>
  <c r="D7175" i="6"/>
  <c r="D7163" i="6"/>
  <c r="D7153" i="6"/>
  <c r="D7143" i="6"/>
  <c r="D7131" i="6"/>
  <c r="D7121" i="6"/>
  <c r="D7111" i="6"/>
  <c r="D7099" i="6"/>
  <c r="D7089" i="6"/>
  <c r="D7079" i="6"/>
  <c r="D7067" i="6"/>
  <c r="D7057" i="6"/>
  <c r="D7047" i="6"/>
  <c r="D7035" i="6"/>
  <c r="D7025" i="6"/>
  <c r="D7015" i="6"/>
  <c r="D7003" i="6"/>
  <c r="D6993" i="6"/>
  <c r="D6983" i="6"/>
  <c r="D6971" i="6"/>
  <c r="D6961" i="6"/>
  <c r="D6951" i="6"/>
  <c r="D6939" i="6"/>
  <c r="D6929" i="6"/>
  <c r="D6919" i="6"/>
  <c r="D6907" i="6"/>
  <c r="D6897" i="6"/>
  <c r="D6887" i="6"/>
  <c r="D6875" i="6"/>
  <c r="D6865" i="6"/>
  <c r="D6855" i="6"/>
  <c r="D6843" i="6"/>
  <c r="D6833" i="6"/>
  <c r="D6823" i="6"/>
  <c r="D6811" i="6"/>
  <c r="D6801" i="6"/>
  <c r="D6791" i="6"/>
  <c r="D6779" i="6"/>
  <c r="D6769" i="6"/>
  <c r="D6759" i="6"/>
  <c r="D6747" i="6"/>
  <c r="D6737" i="6"/>
  <c r="D6727" i="6"/>
  <c r="D6715" i="6"/>
  <c r="D6705" i="6"/>
  <c r="D6695" i="6"/>
  <c r="D6683" i="6"/>
  <c r="D6673" i="6"/>
  <c r="D6663" i="6"/>
  <c r="D6651" i="6"/>
  <c r="D6641" i="6"/>
  <c r="D6631" i="6"/>
  <c r="D6619" i="6"/>
  <c r="D6609" i="6"/>
  <c r="D6599" i="6"/>
  <c r="D6587" i="6"/>
  <c r="D6577" i="6"/>
  <c r="D6567" i="6"/>
  <c r="D6555" i="6"/>
  <c r="D6545" i="6"/>
  <c r="D6535" i="6"/>
  <c r="D6523" i="6"/>
  <c r="D6513" i="6"/>
  <c r="D6503" i="6"/>
  <c r="D6491" i="6"/>
  <c r="D6481" i="6"/>
  <c r="D6471" i="6"/>
  <c r="D6459" i="6"/>
  <c r="D6449" i="6"/>
  <c r="D6439" i="6"/>
  <c r="D6427" i="6"/>
  <c r="D6417" i="6"/>
  <c r="D6407" i="6"/>
  <c r="D6395" i="6"/>
  <c r="D6385" i="6"/>
  <c r="D6375" i="6"/>
  <c r="D6363" i="6"/>
  <c r="D6353" i="6"/>
  <c r="D6343" i="6"/>
  <c r="D6331" i="6"/>
  <c r="D6321" i="6"/>
  <c r="D6311" i="6"/>
  <c r="D6299" i="6"/>
  <c r="D6289" i="6"/>
  <c r="D6279" i="6"/>
  <c r="D6267" i="6"/>
  <c r="D6257" i="6"/>
  <c r="D6247" i="6"/>
  <c r="D6235" i="6"/>
  <c r="D6225" i="6"/>
  <c r="D6215" i="6"/>
  <c r="D6203" i="6"/>
  <c r="D6193" i="6"/>
  <c r="D6183" i="6"/>
  <c r="D6171" i="6"/>
  <c r="D6161" i="6"/>
  <c r="D6151" i="6"/>
  <c r="D6139" i="6"/>
  <c r="D6129" i="6"/>
  <c r="D6119" i="6"/>
  <c r="D6107" i="6"/>
  <c r="D6097" i="6"/>
  <c r="D6087" i="6"/>
  <c r="D6075" i="6"/>
  <c r="D6065" i="6"/>
  <c r="D6055" i="6"/>
  <c r="D6043" i="6"/>
  <c r="D6033" i="6"/>
  <c r="D6023" i="6"/>
  <c r="D6011" i="6"/>
  <c r="D6001" i="6"/>
  <c r="D5991" i="6"/>
  <c r="D5979" i="6"/>
  <c r="D5969" i="6"/>
  <c r="D5959" i="6"/>
  <c r="D5947" i="6"/>
  <c r="D5937" i="6"/>
  <c r="D5927" i="6"/>
  <c r="D5915" i="6"/>
  <c r="D5905" i="6"/>
  <c r="D5895" i="6"/>
  <c r="D5883" i="6"/>
  <c r="D5873" i="6"/>
  <c r="D5863" i="6"/>
  <c r="D5851" i="6"/>
  <c r="D5841" i="6"/>
  <c r="D5831" i="6"/>
  <c r="D5819" i="6"/>
  <c r="D5809" i="6"/>
  <c r="D5799" i="6"/>
  <c r="D5787" i="6"/>
  <c r="D5777" i="6"/>
  <c r="D5767" i="6"/>
  <c r="D5755" i="6"/>
  <c r="D5745" i="6"/>
  <c r="D5735" i="6"/>
  <c r="D5723" i="6"/>
  <c r="D5713" i="6"/>
  <c r="D5703" i="6"/>
  <c r="D5691" i="6"/>
  <c r="D5681" i="6"/>
  <c r="D5671" i="6"/>
  <c r="D5659" i="6"/>
  <c r="D5649" i="6"/>
  <c r="D5639" i="6"/>
  <c r="D5627" i="6"/>
  <c r="D5617" i="6"/>
  <c r="D5607" i="6"/>
  <c r="D5595" i="6"/>
  <c r="D5585" i="6"/>
  <c r="D5575" i="6"/>
  <c r="D5563" i="6"/>
  <c r="D5553" i="6"/>
  <c r="D5543" i="6"/>
  <c r="D5531" i="6"/>
  <c r="D5521" i="6"/>
  <c r="D5511" i="6"/>
  <c r="D5499" i="6"/>
  <c r="D5489" i="6"/>
  <c r="D5479" i="6"/>
  <c r="D5467" i="6"/>
  <c r="D5457" i="6"/>
  <c r="D5447" i="6"/>
  <c r="D5435" i="6"/>
  <c r="D5425" i="6"/>
  <c r="D5415" i="6"/>
  <c r="D5403" i="6"/>
  <c r="D5393" i="6"/>
  <c r="D5383" i="6"/>
  <c r="D5371" i="6"/>
  <c r="D5361" i="6"/>
  <c r="D5351" i="6"/>
  <c r="D5339" i="6"/>
  <c r="D5329" i="6"/>
  <c r="D5319" i="6"/>
  <c r="D5307" i="6"/>
  <c r="D5297" i="6"/>
  <c r="D5287" i="6"/>
  <c r="D5275" i="6"/>
  <c r="D5265" i="6"/>
  <c r="D5255" i="6"/>
  <c r="D5243" i="6"/>
  <c r="D5233" i="6"/>
  <c r="D5223" i="6"/>
  <c r="D5211" i="6"/>
  <c r="D5201" i="6"/>
  <c r="D5191" i="6"/>
  <c r="D5179" i="6"/>
  <c r="D5169" i="6"/>
  <c r="D5159" i="6"/>
  <c r="D5147" i="6"/>
  <c r="D5137" i="6"/>
  <c r="D5127" i="6"/>
  <c r="D5115" i="6"/>
  <c r="D5105" i="6"/>
  <c r="D5095" i="6"/>
  <c r="D5083" i="6"/>
  <c r="D5073" i="6"/>
  <c r="D5063" i="6"/>
  <c r="D5051" i="6"/>
  <c r="D5041" i="6"/>
  <c r="D5031" i="6"/>
  <c r="D5019" i="6"/>
  <c r="D5009" i="6"/>
  <c r="D4999" i="6"/>
  <c r="D4987" i="6"/>
  <c r="D4977" i="6"/>
  <c r="D4967" i="6"/>
  <c r="D4955" i="6"/>
  <c r="D4945" i="6"/>
  <c r="D4935" i="6"/>
  <c r="D4923" i="6"/>
  <c r="D4913" i="6"/>
  <c r="D4903" i="6"/>
  <c r="D4891" i="6"/>
  <c r="D4881" i="6"/>
  <c r="D4871" i="6"/>
  <c r="D4859" i="6"/>
  <c r="D4849" i="6"/>
  <c r="D4839" i="6"/>
  <c r="D4827" i="6"/>
  <c r="D4817" i="6"/>
  <c r="D4807" i="6"/>
  <c r="D4795" i="6"/>
  <c r="D4785" i="6"/>
  <c r="D4775" i="6"/>
  <c r="D4763" i="6"/>
  <c r="D4753" i="6"/>
  <c r="D4743" i="6"/>
  <c r="D4731" i="6"/>
  <c r="D4721" i="6"/>
  <c r="D4711" i="6"/>
  <c r="D4699" i="6"/>
  <c r="D4689" i="6"/>
  <c r="D4679" i="6"/>
  <c r="D4667" i="6"/>
  <c r="D4657" i="6"/>
  <c r="D4647" i="6"/>
  <c r="D4635" i="6"/>
  <c r="D4625" i="6"/>
  <c r="D4615" i="6"/>
  <c r="D4603" i="6"/>
  <c r="D4593" i="6"/>
  <c r="D4583" i="6"/>
  <c r="D4571" i="6"/>
  <c r="D4561" i="6"/>
  <c r="D4551" i="6"/>
  <c r="D4539" i="6"/>
  <c r="D4529" i="6"/>
  <c r="D4519" i="6"/>
  <c r="D4507" i="6"/>
  <c r="D4497" i="6"/>
  <c r="D4487" i="6"/>
  <c r="D4475" i="6"/>
  <c r="D4465" i="6"/>
  <c r="D4455" i="6"/>
  <c r="D4443" i="6"/>
  <c r="D4433" i="6"/>
  <c r="D4423" i="6"/>
  <c r="D4411" i="6"/>
  <c r="D4401" i="6"/>
  <c r="D4391" i="6"/>
  <c r="D4379" i="6"/>
  <c r="D4369" i="6"/>
  <c r="D4359" i="6"/>
  <c r="D4347" i="6"/>
  <c r="D4337" i="6"/>
  <c r="D4327" i="6"/>
  <c r="D4315" i="6"/>
  <c r="D4305" i="6"/>
  <c r="D4295" i="6"/>
  <c r="D4283" i="6"/>
  <c r="D4273" i="6"/>
  <c r="D4263" i="6"/>
  <c r="D4251" i="6"/>
  <c r="D4241" i="6"/>
  <c r="D4231" i="6"/>
  <c r="D4219" i="6"/>
  <c r="D4209" i="6"/>
  <c r="D4199" i="6"/>
  <c r="D4187" i="6"/>
  <c r="D4177" i="6"/>
  <c r="D4167" i="6"/>
  <c r="D4155" i="6"/>
  <c r="D4145" i="6"/>
  <c r="D4135" i="6"/>
  <c r="D4123" i="6"/>
  <c r="D4113" i="6"/>
  <c r="D4103" i="6"/>
  <c r="D4091" i="6"/>
  <c r="D4081" i="6"/>
  <c r="D4071" i="6"/>
  <c r="D4059" i="6"/>
  <c r="D4049" i="6"/>
  <c r="D4039" i="6"/>
  <c r="D4027" i="6"/>
  <c r="D4017" i="6"/>
  <c r="D4007" i="6"/>
  <c r="D3995" i="6"/>
  <c r="D3985" i="6"/>
  <c r="D3975" i="6"/>
  <c r="D3963" i="6"/>
  <c r="D3953" i="6"/>
  <c r="D3943" i="6"/>
  <c r="D3931" i="6"/>
  <c r="D3921" i="6"/>
  <c r="D3911" i="6"/>
  <c r="D3899" i="6"/>
  <c r="D3889" i="6"/>
  <c r="D3879" i="6"/>
  <c r="D3867" i="6"/>
  <c r="D3857" i="6"/>
  <c r="D3847" i="6"/>
  <c r="D3835" i="6"/>
  <c r="D3825" i="6"/>
  <c r="D3815" i="6"/>
  <c r="D3803" i="6"/>
  <c r="D3793" i="6"/>
  <c r="D3783" i="6"/>
  <c r="D3771" i="6"/>
  <c r="D3761" i="6"/>
  <c r="D3751" i="6"/>
  <c r="D3739" i="6"/>
  <c r="D3729" i="6"/>
  <c r="D3719" i="6"/>
  <c r="D3707" i="6"/>
  <c r="D3697" i="6"/>
  <c r="D3687" i="6"/>
  <c r="D3675" i="6"/>
  <c r="D3665" i="6"/>
  <c r="D3655" i="6"/>
  <c r="D3643" i="6"/>
  <c r="D3633" i="6"/>
  <c r="D3623" i="6"/>
  <c r="D3611" i="6"/>
  <c r="D3601" i="6"/>
  <c r="D3591" i="6"/>
  <c r="D3579" i="6"/>
  <c r="D3569" i="6"/>
  <c r="D3559" i="6"/>
  <c r="D3547" i="6"/>
  <c r="D3537" i="6"/>
  <c r="D3527" i="6"/>
  <c r="D3515" i="6"/>
  <c r="D3505" i="6"/>
  <c r="D3495" i="6"/>
  <c r="D3483" i="6"/>
  <c r="D3473" i="6"/>
  <c r="D3463" i="6"/>
  <c r="D3451" i="6"/>
  <c r="D3441" i="6"/>
  <c r="D3431" i="6"/>
  <c r="D3419" i="6"/>
  <c r="D3409" i="6"/>
  <c r="D3399" i="6"/>
  <c r="D3387" i="6"/>
  <c r="D3377" i="6"/>
  <c r="D3367" i="6"/>
  <c r="D3355" i="6"/>
  <c r="D3345" i="6"/>
  <c r="D3335" i="6"/>
  <c r="D3323" i="6"/>
  <c r="D3313" i="6"/>
  <c r="D3303" i="6"/>
  <c r="D3291" i="6"/>
  <c r="D3281" i="6"/>
  <c r="D3271" i="6"/>
  <c r="D3259" i="6"/>
  <c r="D3249" i="6"/>
  <c r="D3239" i="6"/>
  <c r="D3227" i="6"/>
  <c r="D3217" i="6"/>
  <c r="D3207" i="6"/>
  <c r="D3195" i="6"/>
  <c r="D3185" i="6"/>
  <c r="D3175" i="6"/>
  <c r="D3163" i="6"/>
  <c r="D3153" i="6"/>
  <c r="D3143" i="6"/>
  <c r="D3131" i="6"/>
  <c r="D3121" i="6"/>
  <c r="D3111" i="6"/>
  <c r="D3099" i="6"/>
  <c r="D3089" i="6"/>
  <c r="D3079" i="6"/>
  <c r="D3067" i="6"/>
  <c r="D3057" i="6"/>
  <c r="D3047" i="6"/>
  <c r="D3035" i="6"/>
  <c r="D3025" i="6"/>
  <c r="D3015" i="6"/>
  <c r="D3003" i="6"/>
  <c r="D2993" i="6"/>
  <c r="D2983" i="6"/>
  <c r="D2971" i="6"/>
  <c r="D2961" i="6"/>
  <c r="D2951" i="6"/>
  <c r="D2939" i="6"/>
  <c r="D2929" i="6"/>
  <c r="D2919" i="6"/>
  <c r="D2907" i="6"/>
  <c r="D2897" i="6"/>
  <c r="D2887" i="6"/>
  <c r="D2875" i="6"/>
  <c r="D2865" i="6"/>
  <c r="D2855" i="6"/>
  <c r="D2843" i="6"/>
  <c r="D2833" i="6"/>
  <c r="D2823" i="6"/>
  <c r="D2811" i="6"/>
  <c r="D2801" i="6"/>
  <c r="D2791" i="6"/>
  <c r="D2779" i="6"/>
  <c r="D2769" i="6"/>
  <c r="D2759" i="6"/>
  <c r="D2747" i="6"/>
  <c r="D2737" i="6"/>
  <c r="D2727" i="6"/>
  <c r="D2715" i="6"/>
  <c r="D2705" i="6"/>
  <c r="D2695" i="6"/>
  <c r="D2683" i="6"/>
  <c r="D2673" i="6"/>
  <c r="D2663" i="6"/>
  <c r="D2651" i="6"/>
  <c r="D2641" i="6"/>
  <c r="D2631" i="6"/>
  <c r="D2619" i="6"/>
  <c r="D2609" i="6"/>
  <c r="D2599" i="6"/>
  <c r="D2587" i="6"/>
  <c r="D2577" i="6"/>
  <c r="D2567" i="6"/>
  <c r="D2555" i="6"/>
  <c r="D2545" i="6"/>
  <c r="D2535" i="6"/>
  <c r="D2523" i="6"/>
  <c r="D2513" i="6"/>
  <c r="D2503" i="6"/>
  <c r="D2491" i="6"/>
  <c r="D2481" i="6"/>
  <c r="D2471" i="6"/>
  <c r="D2459" i="6"/>
  <c r="D2449" i="6"/>
  <c r="D2439" i="6"/>
  <c r="D2427" i="6"/>
  <c r="D2417" i="6"/>
  <c r="D2407" i="6"/>
  <c r="D2395" i="6"/>
  <c r="D2385" i="6"/>
  <c r="D2375" i="6"/>
  <c r="D2363" i="6"/>
  <c r="D2353" i="6"/>
  <c r="D2344" i="6"/>
  <c r="D2335" i="6"/>
  <c r="D2325" i="6"/>
  <c r="D2316" i="6"/>
  <c r="D2307" i="6"/>
  <c r="D2298" i="6"/>
  <c r="D2289" i="6"/>
  <c r="D2280" i="6"/>
  <c r="D2271" i="6"/>
  <c r="D2261" i="6"/>
  <c r="D2252" i="6"/>
  <c r="D2243" i="6"/>
  <c r="D2234" i="6"/>
  <c r="D2225" i="6"/>
  <c r="D2216" i="6"/>
  <c r="D2207" i="6"/>
  <c r="D2197" i="6"/>
  <c r="D2188" i="6"/>
  <c r="D2179" i="6"/>
  <c r="D2170" i="6"/>
  <c r="D2161" i="6"/>
  <c r="D2152" i="6"/>
  <c r="D2143" i="6"/>
  <c r="D2133" i="6"/>
  <c r="D2124" i="6"/>
  <c r="D2115" i="6"/>
  <c r="D2106" i="6"/>
  <c r="D2097" i="6"/>
  <c r="D2088" i="6"/>
  <c r="D2079" i="6"/>
  <c r="D2069" i="6"/>
  <c r="D2060" i="6"/>
  <c r="D2051" i="6"/>
  <c r="D2042" i="6"/>
  <c r="D2033" i="6"/>
  <c r="D2024" i="6"/>
  <c r="D2015" i="6"/>
  <c r="D2005" i="6"/>
  <c r="D1996" i="6"/>
  <c r="D1987" i="6"/>
  <c r="D1978" i="6"/>
  <c r="D1969" i="6"/>
  <c r="D1960" i="6"/>
  <c r="D1951" i="6"/>
  <c r="D1941" i="6"/>
  <c r="D1932" i="6"/>
  <c r="D1923" i="6"/>
  <c r="D1914" i="6"/>
  <c r="D1905" i="6"/>
  <c r="D1896" i="6"/>
  <c r="D10000" i="6"/>
  <c r="D9989" i="6"/>
  <c r="D9978" i="6"/>
  <c r="D9968" i="6"/>
  <c r="D9957" i="6"/>
  <c r="D9946" i="6"/>
  <c r="D9936" i="6"/>
  <c r="D9925" i="6"/>
  <c r="D9914" i="6"/>
  <c r="D9904" i="6"/>
  <c r="D9893" i="6"/>
  <c r="D9882" i="6"/>
  <c r="D9872" i="6"/>
  <c r="D9861" i="6"/>
  <c r="D9850" i="6"/>
  <c r="D9840" i="6"/>
  <c r="D9829" i="6"/>
  <c r="D9818" i="6"/>
  <c r="D9808" i="6"/>
  <c r="D9797" i="6"/>
  <c r="D9786" i="6"/>
  <c r="D9776" i="6"/>
  <c r="D9765" i="6"/>
  <c r="D9754" i="6"/>
  <c r="D9744" i="6"/>
  <c r="D9733" i="6"/>
  <c r="D9722" i="6"/>
  <c r="D9712" i="6"/>
  <c r="D9701" i="6"/>
  <c r="D9690" i="6"/>
  <c r="D9680" i="6"/>
  <c r="D9669" i="6"/>
  <c r="D9658" i="6"/>
  <c r="D9648" i="6"/>
  <c r="D9637" i="6"/>
  <c r="D9626" i="6"/>
  <c r="D9616" i="6"/>
  <c r="D9605" i="6"/>
  <c r="D9594" i="6"/>
  <c r="D9584" i="6"/>
  <c r="D9573" i="6"/>
  <c r="D9562" i="6"/>
  <c r="D9552" i="6"/>
  <c r="D9541" i="6"/>
  <c r="D9530" i="6"/>
  <c r="D9520" i="6"/>
  <c r="D9509" i="6"/>
  <c r="D9498" i="6"/>
  <c r="D9488" i="6"/>
  <c r="D9477" i="6"/>
  <c r="D9466" i="6"/>
  <c r="D9456" i="6"/>
  <c r="D9445" i="6"/>
  <c r="D9434" i="6"/>
  <c r="D9424" i="6"/>
  <c r="D9413" i="6"/>
  <c r="D9402" i="6"/>
  <c r="D9392" i="6"/>
  <c r="D9381" i="6"/>
  <c r="D9370" i="6"/>
  <c r="D9360" i="6"/>
  <c r="D9349" i="6"/>
  <c r="D9338" i="6"/>
  <c r="D9328" i="6"/>
  <c r="D9317" i="6"/>
  <c r="D9306" i="6"/>
  <c r="D9296" i="6"/>
  <c r="D9285" i="6"/>
  <c r="D9274" i="6"/>
  <c r="D9264" i="6"/>
  <c r="D9253" i="6"/>
  <c r="D9242" i="6"/>
  <c r="D9232" i="6"/>
  <c r="D9221" i="6"/>
  <c r="D9210" i="6"/>
  <c r="D9200" i="6"/>
  <c r="D9189" i="6"/>
  <c r="D9178" i="6"/>
  <c r="D9168" i="6"/>
  <c r="D9157" i="6"/>
  <c r="D9146" i="6"/>
  <c r="D9136" i="6"/>
  <c r="D9125" i="6"/>
  <c r="D9114" i="6"/>
  <c r="D9104" i="6"/>
  <c r="D9093" i="6"/>
  <c r="D9082" i="6"/>
  <c r="D9072" i="6"/>
  <c r="D9061" i="6"/>
  <c r="D9050" i="6"/>
  <c r="D9040" i="6"/>
  <c r="D9029" i="6"/>
  <c r="D9018" i="6"/>
  <c r="D9008" i="6"/>
  <c r="D8997" i="6"/>
  <c r="D8986" i="6"/>
  <c r="D8976" i="6"/>
  <c r="D8965" i="6"/>
  <c r="D8954" i="6"/>
  <c r="D8944" i="6"/>
  <c r="D8933" i="6"/>
  <c r="D8922" i="6"/>
  <c r="D8912" i="6"/>
  <c r="D8901" i="6"/>
  <c r="D8890" i="6"/>
  <c r="D8880" i="6"/>
  <c r="D8869" i="6"/>
  <c r="D8858" i="6"/>
  <c r="D8848" i="6"/>
  <c r="D8837" i="6"/>
  <c r="D8826" i="6"/>
  <c r="D8816" i="6"/>
  <c r="D8805" i="6"/>
  <c r="D8794" i="6"/>
  <c r="D8784" i="6"/>
  <c r="D8773" i="6"/>
  <c r="D8762" i="6"/>
  <c r="D8752" i="6"/>
  <c r="D8741" i="6"/>
  <c r="D8730" i="6"/>
  <c r="D8720" i="6"/>
  <c r="D8709" i="6"/>
  <c r="D8698" i="6"/>
  <c r="D8688" i="6"/>
  <c r="D8677" i="6"/>
  <c r="D8666" i="6"/>
  <c r="D8656" i="6"/>
  <c r="D8645" i="6"/>
  <c r="D8634" i="6"/>
  <c r="D8624" i="6"/>
  <c r="D8613" i="6"/>
  <c r="D8602" i="6"/>
  <c r="D8592" i="6"/>
  <c r="D8581" i="6"/>
  <c r="D8570" i="6"/>
  <c r="D8560" i="6"/>
  <c r="D8549" i="6"/>
  <c r="D8538" i="6"/>
  <c r="D8528" i="6"/>
  <c r="D8517" i="6"/>
  <c r="D8506" i="6"/>
  <c r="D8496" i="6"/>
  <c r="D8485" i="6"/>
  <c r="D8474" i="6"/>
  <c r="D8464" i="6"/>
  <c r="D8453" i="6"/>
  <c r="D8442" i="6"/>
  <c r="D8432" i="6"/>
  <c r="D8421" i="6"/>
  <c r="D8410" i="6"/>
  <c r="D8400" i="6"/>
  <c r="D8389" i="6"/>
  <c r="D8378" i="6"/>
  <c r="D8368" i="6"/>
  <c r="D8357" i="6"/>
  <c r="D8346" i="6"/>
  <c r="D8336" i="6"/>
  <c r="D8325" i="6"/>
  <c r="D8314" i="6"/>
  <c r="D8304" i="6"/>
  <c r="D8293" i="6"/>
  <c r="D8282" i="6"/>
  <c r="D8272" i="6"/>
  <c r="D8261" i="6"/>
  <c r="D8250" i="6"/>
  <c r="D8240" i="6"/>
  <c r="D8229" i="6"/>
  <c r="D8218" i="6"/>
  <c r="D8208" i="6"/>
  <c r="D8197" i="6"/>
  <c r="D8186" i="6"/>
  <c r="D8176" i="6"/>
  <c r="D8165" i="6"/>
  <c r="D8154" i="6"/>
  <c r="D8144" i="6"/>
  <c r="D8133" i="6"/>
  <c r="D8122" i="6"/>
  <c r="D8112" i="6"/>
  <c r="D8101" i="6"/>
  <c r="D8090" i="6"/>
  <c r="D8080" i="6"/>
  <c r="D8069" i="6"/>
  <c r="D8058" i="6"/>
  <c r="D8048" i="6"/>
  <c r="D8037" i="6"/>
  <c r="D8026" i="6"/>
  <c r="D8016" i="6"/>
  <c r="D8005" i="6"/>
  <c r="D7994" i="6"/>
  <c r="D7984" i="6"/>
  <c r="D7973" i="6"/>
  <c r="D7962" i="6"/>
  <c r="D7952" i="6"/>
  <c r="D7941" i="6"/>
  <c r="D7930" i="6"/>
  <c r="D7920" i="6"/>
  <c r="D7909" i="6"/>
  <c r="D7898" i="6"/>
  <c r="D7888" i="6"/>
  <c r="D7877" i="6"/>
  <c r="D7866" i="6"/>
  <c r="D7856" i="6"/>
  <c r="D7845" i="6"/>
  <c r="D7834" i="6"/>
  <c r="D7824" i="6"/>
  <c r="D7813" i="6"/>
  <c r="D7802" i="6"/>
  <c r="D7792" i="6"/>
  <c r="D7781" i="6"/>
  <c r="D7770" i="6"/>
  <c r="D7760" i="6"/>
  <c r="D7749" i="6"/>
  <c r="D7738" i="6"/>
  <c r="D7728" i="6"/>
  <c r="D7717" i="6"/>
  <c r="D7706" i="6"/>
  <c r="D7696" i="6"/>
  <c r="D7685" i="6"/>
  <c r="D7674" i="6"/>
  <c r="D7664" i="6"/>
  <c r="D7653" i="6"/>
  <c r="D7642" i="6"/>
  <c r="D7632" i="6"/>
  <c r="D7621" i="6"/>
  <c r="D7610" i="6"/>
  <c r="D7600" i="6"/>
  <c r="D7589" i="6"/>
  <c r="D7578" i="6"/>
  <c r="D7568" i="6"/>
  <c r="D7557" i="6"/>
  <c r="D7546" i="6"/>
  <c r="D7536" i="6"/>
  <c r="D7525" i="6"/>
  <c r="D7514" i="6"/>
  <c r="D7504" i="6"/>
  <c r="D7493" i="6"/>
  <c r="D7482" i="6"/>
  <c r="D7472" i="6"/>
  <c r="D7461" i="6"/>
  <c r="D7450" i="6"/>
  <c r="D7440" i="6"/>
  <c r="D7429" i="6"/>
  <c r="D7418" i="6"/>
  <c r="D7408" i="6"/>
  <c r="D7397" i="6"/>
  <c r="D7386" i="6"/>
  <c r="D7376" i="6"/>
  <c r="D7365" i="6"/>
  <c r="D7354" i="6"/>
  <c r="D7344" i="6"/>
  <c r="D7333" i="6"/>
  <c r="D7322" i="6"/>
  <c r="D7312" i="6"/>
  <c r="D7301" i="6"/>
  <c r="D7290" i="6"/>
  <c r="D7280" i="6"/>
  <c r="D7269" i="6"/>
  <c r="D7258" i="6"/>
  <c r="D7248" i="6"/>
  <c r="D7237" i="6"/>
  <c r="D7226" i="6"/>
  <c r="D7216" i="6"/>
  <c r="D7205" i="6"/>
  <c r="D7194" i="6"/>
  <c r="D7184" i="6"/>
  <c r="D7173" i="6"/>
  <c r="D7162" i="6"/>
  <c r="D7152" i="6"/>
  <c r="D7141" i="6"/>
  <c r="D7130" i="6"/>
  <c r="D7120" i="6"/>
  <c r="D7109" i="6"/>
  <c r="D7098" i="6"/>
  <c r="D7088" i="6"/>
  <c r="D7077" i="6"/>
  <c r="D7066" i="6"/>
  <c r="D7056" i="6"/>
  <c r="D7045" i="6"/>
  <c r="D7034" i="6"/>
  <c r="D7024" i="6"/>
  <c r="D7013" i="6"/>
  <c r="D7002" i="6"/>
  <c r="D6992" i="6"/>
  <c r="D6981" i="6"/>
  <c r="D6970" i="6"/>
  <c r="D6960" i="6"/>
  <c r="D6949" i="6"/>
  <c r="D6938" i="6"/>
  <c r="D6928" i="6"/>
  <c r="D6917" i="6"/>
  <c r="D6906" i="6"/>
  <c r="D6896" i="6"/>
  <c r="D6885" i="6"/>
  <c r="D6874" i="6"/>
  <c r="D6864" i="6"/>
  <c r="D6853" i="6"/>
  <c r="D6842" i="6"/>
  <c r="D6832" i="6"/>
  <c r="D6821" i="6"/>
  <c r="D6810" i="6"/>
  <c r="D6800" i="6"/>
  <c r="D6789" i="6"/>
  <c r="D6778" i="6"/>
  <c r="D6768" i="6"/>
  <c r="D6757" i="6"/>
  <c r="D6746" i="6"/>
  <c r="D6736" i="6"/>
  <c r="D6725" i="6"/>
  <c r="D6714" i="6"/>
  <c r="D6704" i="6"/>
  <c r="D6693" i="6"/>
  <c r="D6682" i="6"/>
  <c r="D6672" i="6"/>
  <c r="D6661" i="6"/>
  <c r="D6650" i="6"/>
  <c r="D6640" i="6"/>
  <c r="D6629" i="6"/>
  <c r="D6618" i="6"/>
  <c r="D6608" i="6"/>
  <c r="D6597" i="6"/>
  <c r="D6586" i="6"/>
  <c r="D6576" i="6"/>
  <c r="D6565" i="6"/>
  <c r="D6554" i="6"/>
  <c r="D6544" i="6"/>
  <c r="D6533" i="6"/>
  <c r="D6522" i="6"/>
  <c r="D6512" i="6"/>
  <c r="D6501" i="6"/>
  <c r="D6490" i="6"/>
  <c r="D6480" i="6"/>
  <c r="D6469" i="6"/>
  <c r="D6458" i="6"/>
  <c r="D6448" i="6"/>
  <c r="D6437" i="6"/>
  <c r="D6426" i="6"/>
  <c r="D6416" i="6"/>
  <c r="D6405" i="6"/>
  <c r="D6394" i="6"/>
  <c r="D6384" i="6"/>
  <c r="D6373" i="6"/>
  <c r="D6362" i="6"/>
  <c r="D6352" i="6"/>
  <c r="D6341" i="6"/>
  <c r="D6330" i="6"/>
  <c r="D6320" i="6"/>
  <c r="D6309" i="6"/>
  <c r="D6298" i="6"/>
  <c r="D6288" i="6"/>
  <c r="D6277" i="6"/>
  <c r="D6266" i="6"/>
  <c r="D6256" i="6"/>
  <c r="D6245" i="6"/>
  <c r="D6234" i="6"/>
  <c r="D6224" i="6"/>
  <c r="D6213" i="6"/>
  <c r="D6202" i="6"/>
  <c r="D6192" i="6"/>
  <c r="D6181" i="6"/>
  <c r="D6170" i="6"/>
  <c r="D6160" i="6"/>
  <c r="D6149" i="6"/>
  <c r="D6138" i="6"/>
  <c r="D6128" i="6"/>
  <c r="D6117" i="6"/>
  <c r="D6106" i="6"/>
  <c r="D6096" i="6"/>
  <c r="D6085" i="6"/>
  <c r="D6074" i="6"/>
  <c r="D6064" i="6"/>
  <c r="D6053" i="6"/>
  <c r="D6042" i="6"/>
  <c r="D6032" i="6"/>
  <c r="D6021" i="6"/>
  <c r="D6010" i="6"/>
  <c r="D6000" i="6"/>
  <c r="D5989" i="6"/>
  <c r="D5978" i="6"/>
  <c r="D5968" i="6"/>
  <c r="D5957" i="6"/>
  <c r="D5946" i="6"/>
  <c r="D5936" i="6"/>
  <c r="D5925" i="6"/>
  <c r="D5914" i="6"/>
  <c r="D5904" i="6"/>
  <c r="D5893" i="6"/>
  <c r="D5882" i="6"/>
  <c r="D5872" i="6"/>
  <c r="D5861" i="6"/>
  <c r="D5850" i="6"/>
  <c r="D5840" i="6"/>
  <c r="D5829" i="6"/>
  <c r="D5818" i="6"/>
  <c r="D5808" i="6"/>
  <c r="D5797" i="6"/>
  <c r="D5786" i="6"/>
  <c r="D5776" i="6"/>
  <c r="D5765" i="6"/>
  <c r="D5754" i="6"/>
  <c r="D5744" i="6"/>
  <c r="D5733" i="6"/>
  <c r="D5722" i="6"/>
  <c r="D5712" i="6"/>
  <c r="D5701" i="6"/>
  <c r="D5690" i="6"/>
  <c r="D5680" i="6"/>
  <c r="D5669" i="6"/>
  <c r="D5658" i="6"/>
  <c r="D5648" i="6"/>
  <c r="D5637" i="6"/>
  <c r="D5626" i="6"/>
  <c r="D5616" i="6"/>
  <c r="D5605" i="6"/>
  <c r="D5594" i="6"/>
  <c r="D5584" i="6"/>
  <c r="D5573" i="6"/>
  <c r="D5562" i="6"/>
  <c r="D5552" i="6"/>
  <c r="D5541" i="6"/>
  <c r="D5530" i="6"/>
  <c r="D5520" i="6"/>
  <c r="D5509" i="6"/>
  <c r="D5498" i="6"/>
  <c r="D5488" i="6"/>
  <c r="D5477" i="6"/>
  <c r="D5466" i="6"/>
  <c r="D5456" i="6"/>
  <c r="D5445" i="6"/>
  <c r="D5434" i="6"/>
  <c r="D5424" i="6"/>
  <c r="D5413" i="6"/>
  <c r="D5402" i="6"/>
  <c r="D5392" i="6"/>
  <c r="D5381" i="6"/>
  <c r="D5370" i="6"/>
  <c r="D5360" i="6"/>
  <c r="D5349" i="6"/>
  <c r="D5338" i="6"/>
  <c r="D5328" i="6"/>
  <c r="D5317" i="6"/>
  <c r="D5306" i="6"/>
  <c r="D5296" i="6"/>
  <c r="D5285" i="6"/>
  <c r="D5274" i="6"/>
  <c r="D5264" i="6"/>
  <c r="D5253" i="6"/>
  <c r="D5242" i="6"/>
  <c r="D5232" i="6"/>
  <c r="D5221" i="6"/>
  <c r="D5210" i="6"/>
  <c r="D5200" i="6"/>
  <c r="D5189" i="6"/>
  <c r="D5178" i="6"/>
  <c r="D5168" i="6"/>
  <c r="D5157" i="6"/>
  <c r="D5146" i="6"/>
  <c r="D5136" i="6"/>
  <c r="D5125" i="6"/>
  <c r="D5114" i="6"/>
  <c r="D5104" i="6"/>
  <c r="D5093" i="6"/>
  <c r="D5082" i="6"/>
  <c r="D5072" i="6"/>
  <c r="D5061" i="6"/>
  <c r="D5050" i="6"/>
  <c r="D5040" i="6"/>
  <c r="D5029" i="6"/>
  <c r="D5018" i="6"/>
  <c r="D5008" i="6"/>
  <c r="D4997" i="6"/>
  <c r="D4986" i="6"/>
  <c r="D4976" i="6"/>
  <c r="D4965" i="6"/>
  <c r="D4954" i="6"/>
  <c r="D4944" i="6"/>
  <c r="D4933" i="6"/>
  <c r="D4922" i="6"/>
  <c r="D4912" i="6"/>
  <c r="D4901" i="6"/>
  <c r="D4890" i="6"/>
  <c r="D4880" i="6"/>
  <c r="D4869" i="6"/>
  <c r="D4858" i="6"/>
  <c r="D4848" i="6"/>
  <c r="D4837" i="6"/>
  <c r="D4826" i="6"/>
  <c r="D4816" i="6"/>
  <c r="D4805" i="6"/>
  <c r="D4794" i="6"/>
  <c r="D4784" i="6"/>
  <c r="D4773" i="6"/>
  <c r="D4762" i="6"/>
  <c r="D4752" i="6"/>
  <c r="D4741" i="6"/>
  <c r="D4730" i="6"/>
  <c r="D4720" i="6"/>
  <c r="D4709" i="6"/>
  <c r="D4698" i="6"/>
  <c r="D4688" i="6"/>
  <c r="D4677" i="6"/>
  <c r="D4666" i="6"/>
  <c r="D4656" i="6"/>
  <c r="D4645" i="6"/>
  <c r="D4634" i="6"/>
  <c r="D4624" i="6"/>
  <c r="D4613" i="6"/>
  <c r="D4602" i="6"/>
  <c r="D4592" i="6"/>
  <c r="D4581" i="6"/>
  <c r="D4570" i="6"/>
  <c r="D4560" i="6"/>
  <c r="D4549" i="6"/>
  <c r="D4538" i="6"/>
  <c r="D4528" i="6"/>
  <c r="D4517" i="6"/>
  <c r="D4506" i="6"/>
  <c r="D4496" i="6"/>
  <c r="D4485" i="6"/>
  <c r="D4474" i="6"/>
  <c r="D4464" i="6"/>
  <c r="D4453" i="6"/>
  <c r="D4442" i="6"/>
  <c r="D4432" i="6"/>
  <c r="D4421" i="6"/>
  <c r="D4410" i="6"/>
  <c r="D4400" i="6"/>
  <c r="D4389" i="6"/>
  <c r="D4378" i="6"/>
  <c r="D4368" i="6"/>
  <c r="D4357" i="6"/>
  <c r="D4346" i="6"/>
  <c r="D4336" i="6"/>
  <c r="D4325" i="6"/>
  <c r="D4314" i="6"/>
  <c r="D4304" i="6"/>
  <c r="D4293" i="6"/>
  <c r="D4282" i="6"/>
  <c r="D4272" i="6"/>
  <c r="D4261" i="6"/>
  <c r="D4250" i="6"/>
  <c r="D4240" i="6"/>
  <c r="D4229" i="6"/>
  <c r="D4218" i="6"/>
  <c r="D4208" i="6"/>
  <c r="D4197" i="6"/>
  <c r="D4186" i="6"/>
  <c r="D4176" i="6"/>
  <c r="D4165" i="6"/>
  <c r="D4154" i="6"/>
  <c r="D4144" i="6"/>
  <c r="D4133" i="6"/>
  <c r="D4122" i="6"/>
  <c r="D4112" i="6"/>
  <c r="D4101" i="6"/>
  <c r="D4090" i="6"/>
  <c r="D4080" i="6"/>
  <c r="D4069" i="6"/>
  <c r="D4058" i="6"/>
  <c r="D4048" i="6"/>
  <c r="D4037" i="6"/>
  <c r="D4026" i="6"/>
  <c r="D4016" i="6"/>
  <c r="D4005" i="6"/>
  <c r="D3994" i="6"/>
  <c r="D3984" i="6"/>
  <c r="D3973" i="6"/>
  <c r="D3962" i="6"/>
  <c r="D3952" i="6"/>
  <c r="D3941" i="6"/>
  <c r="D3930" i="6"/>
  <c r="D3920" i="6"/>
  <c r="D3909" i="6"/>
  <c r="D3898" i="6"/>
  <c r="D3888" i="6"/>
  <c r="D3877" i="6"/>
  <c r="D3866" i="6"/>
  <c r="D3856" i="6"/>
  <c r="D3845" i="6"/>
  <c r="D3834" i="6"/>
  <c r="D3824" i="6"/>
  <c r="D3813" i="6"/>
  <c r="D3802" i="6"/>
  <c r="D3792" i="6"/>
  <c r="D3781" i="6"/>
  <c r="D3770" i="6"/>
  <c r="D3760" i="6"/>
  <c r="D3749" i="6"/>
  <c r="D3738" i="6"/>
  <c r="D3728" i="6"/>
  <c r="D3717" i="6"/>
  <c r="D3706" i="6"/>
  <c r="D3696" i="6"/>
  <c r="D3685" i="6"/>
  <c r="D3674" i="6"/>
  <c r="D3664" i="6"/>
  <c r="D3653" i="6"/>
  <c r="D3642" i="6"/>
  <c r="D3632" i="6"/>
  <c r="D3621" i="6"/>
  <c r="D3610" i="6"/>
  <c r="D3600" i="6"/>
  <c r="D3589" i="6"/>
  <c r="D3578" i="6"/>
  <c r="D3568" i="6"/>
  <c r="D3557" i="6"/>
  <c r="D3546" i="6"/>
  <c r="D3536" i="6"/>
  <c r="D3525" i="6"/>
  <c r="D3514" i="6"/>
  <c r="D3504" i="6"/>
  <c r="D3493" i="6"/>
  <c r="D3482" i="6"/>
  <c r="D3472" i="6"/>
  <c r="D3461" i="6"/>
  <c r="D3450" i="6"/>
  <c r="D3440" i="6"/>
  <c r="D3429" i="6"/>
  <c r="D3418" i="6"/>
  <c r="D3408" i="6"/>
  <c r="D3397" i="6"/>
  <c r="D3386" i="6"/>
  <c r="D3376" i="6"/>
  <c r="D3365" i="6"/>
  <c r="D3354" i="6"/>
  <c r="D3344" i="6"/>
  <c r="D3333" i="6"/>
  <c r="D3322" i="6"/>
  <c r="D3312" i="6"/>
  <c r="D3301" i="6"/>
  <c r="D3290" i="6"/>
  <c r="D3280" i="6"/>
  <c r="D3269" i="6"/>
  <c r="D3258" i="6"/>
  <c r="D3248" i="6"/>
  <c r="D3237" i="6"/>
  <c r="D3226" i="6"/>
  <c r="D3216" i="6"/>
  <c r="D3205" i="6"/>
  <c r="D3194" i="6"/>
  <c r="D3184" i="6"/>
  <c r="D3173" i="6"/>
  <c r="D3162" i="6"/>
  <c r="D3152" i="6"/>
  <c r="D3141" i="6"/>
  <c r="D3130" i="6"/>
  <c r="D3120" i="6"/>
  <c r="D3109" i="6"/>
  <c r="D3098" i="6"/>
  <c r="D3088" i="6"/>
  <c r="D3077" i="6"/>
  <c r="D3066" i="6"/>
  <c r="D3056" i="6"/>
  <c r="D3045" i="6"/>
  <c r="D3034" i="6"/>
  <c r="D3024" i="6"/>
  <c r="D3013" i="6"/>
  <c r="D3002" i="6"/>
  <c r="D2992" i="6"/>
  <c r="D2981" i="6"/>
  <c r="D2970" i="6"/>
  <c r="D2960" i="6"/>
  <c r="D2949" i="6"/>
  <c r="D2938" i="6"/>
  <c r="D2928" i="6"/>
  <c r="D2917" i="6"/>
  <c r="D2906" i="6"/>
  <c r="D2896" i="6"/>
  <c r="D2885" i="6"/>
  <c r="D2874" i="6"/>
  <c r="D2864" i="6"/>
  <c r="D2853" i="6"/>
  <c r="D2842" i="6"/>
  <c r="D2832" i="6"/>
  <c r="D2821" i="6"/>
  <c r="D2810" i="6"/>
  <c r="D2800" i="6"/>
  <c r="D2789" i="6"/>
  <c r="D2778" i="6"/>
  <c r="D2768" i="6"/>
  <c r="D2757" i="6"/>
  <c r="D2746" i="6"/>
  <c r="D2736" i="6"/>
  <c r="D2725" i="6"/>
  <c r="D2714" i="6"/>
  <c r="D2704" i="6"/>
  <c r="D2693" i="6"/>
  <c r="D2682" i="6"/>
  <c r="D2672" i="6"/>
  <c r="D2661" i="6"/>
  <c r="D2650" i="6"/>
  <c r="D2640" i="6"/>
  <c r="D2629" i="6"/>
  <c r="D2618" i="6"/>
  <c r="D2608" i="6"/>
  <c r="D2597" i="6"/>
  <c r="D2586" i="6"/>
  <c r="D2576" i="6"/>
  <c r="D2565" i="6"/>
  <c r="D2554" i="6"/>
  <c r="D2544" i="6"/>
  <c r="D2533" i="6"/>
  <c r="D2522" i="6"/>
  <c r="D2512" i="6"/>
  <c r="D2501" i="6"/>
  <c r="D2490" i="6"/>
  <c r="D2480" i="6"/>
  <c r="D2469" i="6"/>
  <c r="D2458" i="6"/>
  <c r="D2448" i="6"/>
  <c r="D2437" i="6"/>
  <c r="D2426" i="6"/>
  <c r="D2416" i="6"/>
  <c r="D2405" i="6"/>
  <c r="D2394" i="6"/>
  <c r="D2384" i="6"/>
  <c r="D2373" i="6"/>
  <c r="D2362" i="6"/>
  <c r="D2352" i="6"/>
  <c r="D2343" i="6"/>
  <c r="D2333" i="6"/>
  <c r="D2324" i="6"/>
  <c r="D2315" i="6"/>
  <c r="D2306" i="6"/>
  <c r="D2297" i="6"/>
  <c r="D2288" i="6"/>
  <c r="D2279" i="6"/>
  <c r="D2269" i="6"/>
  <c r="D2260" i="6"/>
  <c r="D2251" i="6"/>
  <c r="D2242" i="6"/>
  <c r="D2233" i="6"/>
  <c r="D2224" i="6"/>
  <c r="D2215" i="6"/>
  <c r="D2205" i="6"/>
  <c r="D2196" i="6"/>
  <c r="D2187" i="6"/>
  <c r="D2178" i="6"/>
  <c r="D2169" i="6"/>
  <c r="D2160" i="6"/>
  <c r="D2151" i="6"/>
  <c r="D2141" i="6"/>
  <c r="D2132" i="6"/>
  <c r="D2123" i="6"/>
  <c r="D2114" i="6"/>
  <c r="D2105" i="6"/>
  <c r="D2096" i="6"/>
  <c r="D2087" i="6"/>
  <c r="D2077" i="6"/>
  <c r="D2068" i="6"/>
  <c r="D2059" i="6"/>
  <c r="D2050" i="6"/>
  <c r="D2041" i="6"/>
  <c r="D2032" i="6"/>
  <c r="D2023" i="6"/>
  <c r="D2013" i="6"/>
  <c r="D2004" i="6"/>
  <c r="D1995" i="6"/>
  <c r="D1986" i="6"/>
  <c r="D1977" i="6"/>
  <c r="D1968" i="6"/>
  <c r="D1959" i="6"/>
  <c r="D1949" i="6"/>
  <c r="D9999" i="6"/>
  <c r="D9987" i="6"/>
  <c r="D9977" i="6"/>
  <c r="D9967" i="6"/>
  <c r="D9955" i="6"/>
  <c r="D9945" i="6"/>
  <c r="D9935" i="6"/>
  <c r="D9923" i="6"/>
  <c r="D9913" i="6"/>
  <c r="D9903" i="6"/>
  <c r="D9891" i="6"/>
  <c r="D9881" i="6"/>
  <c r="D9871" i="6"/>
  <c r="D9859" i="6"/>
  <c r="D9849" i="6"/>
  <c r="D9839" i="6"/>
  <c r="D9827" i="6"/>
  <c r="D9817" i="6"/>
  <c r="D9807" i="6"/>
  <c r="D9795" i="6"/>
  <c r="D9785" i="6"/>
  <c r="D9775" i="6"/>
  <c r="D9763" i="6"/>
  <c r="D9753" i="6"/>
  <c r="D9743" i="6"/>
  <c r="D9731" i="6"/>
  <c r="D9721" i="6"/>
  <c r="D9711" i="6"/>
  <c r="D9699" i="6"/>
  <c r="D9689" i="6"/>
  <c r="D9679" i="6"/>
  <c r="D9667" i="6"/>
  <c r="D9657" i="6"/>
  <c r="D9647" i="6"/>
  <c r="D9635" i="6"/>
  <c r="D9625" i="6"/>
  <c r="D9615" i="6"/>
  <c r="D9603" i="6"/>
  <c r="D9593" i="6"/>
  <c r="D9583" i="6"/>
  <c r="D9571" i="6"/>
  <c r="D9561" i="6"/>
  <c r="D9551" i="6"/>
  <c r="D9539" i="6"/>
  <c r="D9529" i="6"/>
  <c r="D9519" i="6"/>
  <c r="D9507" i="6"/>
  <c r="D9497" i="6"/>
  <c r="D9487" i="6"/>
  <c r="D9475" i="6"/>
  <c r="D9465" i="6"/>
  <c r="D9455" i="6"/>
  <c r="D9443" i="6"/>
  <c r="D9433" i="6"/>
  <c r="D9423" i="6"/>
  <c r="D9411" i="6"/>
  <c r="D9401" i="6"/>
  <c r="D9391" i="6"/>
  <c r="D9379" i="6"/>
  <c r="D9369" i="6"/>
  <c r="D9359" i="6"/>
  <c r="D9347" i="6"/>
  <c r="D9337" i="6"/>
  <c r="D9327" i="6"/>
  <c r="D9315" i="6"/>
  <c r="D9305" i="6"/>
  <c r="D9295" i="6"/>
  <c r="D9283" i="6"/>
  <c r="D9273" i="6"/>
  <c r="D9263" i="6"/>
  <c r="D9251" i="6"/>
  <c r="D9241" i="6"/>
  <c r="D9231" i="6"/>
  <c r="D9219" i="6"/>
  <c r="D9209" i="6"/>
  <c r="D9199" i="6"/>
  <c r="D9187" i="6"/>
  <c r="D9177" i="6"/>
  <c r="D9167" i="6"/>
  <c r="D9155" i="6"/>
  <c r="D9145" i="6"/>
  <c r="D9135" i="6"/>
  <c r="D9123" i="6"/>
  <c r="D9113" i="6"/>
  <c r="D9103" i="6"/>
  <c r="D9091" i="6"/>
  <c r="D9081" i="6"/>
  <c r="D9071" i="6"/>
  <c r="D9059" i="6"/>
  <c r="D9049" i="6"/>
  <c r="D9039" i="6"/>
  <c r="D9027" i="6"/>
  <c r="D9017" i="6"/>
  <c r="D9007" i="6"/>
  <c r="D8995" i="6"/>
  <c r="D8985" i="6"/>
  <c r="D8975" i="6"/>
  <c r="D8963" i="6"/>
  <c r="D8953" i="6"/>
  <c r="D8943" i="6"/>
  <c r="D8931" i="6"/>
  <c r="D8921" i="6"/>
  <c r="D8911" i="6"/>
  <c r="D8899" i="6"/>
  <c r="D8889" i="6"/>
  <c r="D8879" i="6"/>
  <c r="D8867" i="6"/>
  <c r="D8857" i="6"/>
  <c r="D8847" i="6"/>
  <c r="D8835" i="6"/>
  <c r="D8825" i="6"/>
  <c r="D8815" i="6"/>
  <c r="D8803" i="6"/>
  <c r="D8793" i="6"/>
  <c r="D8783" i="6"/>
  <c r="D8771" i="6"/>
  <c r="D8761" i="6"/>
  <c r="D8751" i="6"/>
  <c r="D8739" i="6"/>
  <c r="D8729" i="6"/>
  <c r="D8719" i="6"/>
  <c r="D8707" i="6"/>
  <c r="D8697" i="6"/>
  <c r="D8687" i="6"/>
  <c r="D8675" i="6"/>
  <c r="D8665" i="6"/>
  <c r="D8655" i="6"/>
  <c r="D8643" i="6"/>
  <c r="D8633" i="6"/>
  <c r="D8623" i="6"/>
  <c r="D8611" i="6"/>
  <c r="D8601" i="6"/>
  <c r="D8591" i="6"/>
  <c r="D8579" i="6"/>
  <c r="D8569" i="6"/>
  <c r="D8559" i="6"/>
  <c r="D8547" i="6"/>
  <c r="D8537" i="6"/>
  <c r="D8527" i="6"/>
  <c r="D8515" i="6"/>
  <c r="D8505" i="6"/>
  <c r="D8495" i="6"/>
  <c r="D8483" i="6"/>
  <c r="D8473" i="6"/>
  <c r="D8463" i="6"/>
  <c r="D8451" i="6"/>
  <c r="D8441" i="6"/>
  <c r="D8431" i="6"/>
  <c r="D8419" i="6"/>
  <c r="D8409" i="6"/>
  <c r="D8399" i="6"/>
  <c r="D8387" i="6"/>
  <c r="D8377" i="6"/>
  <c r="D8367" i="6"/>
  <c r="D8355" i="6"/>
  <c r="D8345" i="6"/>
  <c r="D8335" i="6"/>
  <c r="D8323" i="6"/>
  <c r="D8313" i="6"/>
  <c r="D8303" i="6"/>
  <c r="D8291" i="6"/>
  <c r="D8281" i="6"/>
  <c r="D8271" i="6"/>
  <c r="D8259" i="6"/>
  <c r="D8249" i="6"/>
  <c r="D8239" i="6"/>
  <c r="D8227" i="6"/>
  <c r="D8217" i="6"/>
  <c r="D8207" i="6"/>
  <c r="D8195" i="6"/>
  <c r="D8185" i="6"/>
  <c r="D8175" i="6"/>
  <c r="D8163" i="6"/>
  <c r="D8153" i="6"/>
  <c r="D8143" i="6"/>
  <c r="D8131" i="6"/>
  <c r="D8121" i="6"/>
  <c r="D8111" i="6"/>
  <c r="D8099" i="6"/>
  <c r="D8089" i="6"/>
  <c r="D8079" i="6"/>
  <c r="D8067" i="6"/>
  <c r="D8057" i="6"/>
  <c r="D8047" i="6"/>
  <c r="D8035" i="6"/>
  <c r="D8025" i="6"/>
  <c r="D8015" i="6"/>
  <c r="D8003" i="6"/>
  <c r="D7993" i="6"/>
  <c r="D7983" i="6"/>
  <c r="D7971" i="6"/>
  <c r="D7961" i="6"/>
  <c r="D7951" i="6"/>
  <c r="D7939" i="6"/>
  <c r="D7929" i="6"/>
  <c r="D7919" i="6"/>
  <c r="D7907" i="6"/>
  <c r="D7897" i="6"/>
  <c r="D7887" i="6"/>
  <c r="D7875" i="6"/>
  <c r="D7865" i="6"/>
  <c r="D7855" i="6"/>
  <c r="D7843" i="6"/>
  <c r="D7833" i="6"/>
  <c r="D7823" i="6"/>
  <c r="D7811" i="6"/>
  <c r="D7801" i="6"/>
  <c r="D7791" i="6"/>
  <c r="D7779" i="6"/>
  <c r="D7769" i="6"/>
  <c r="D7759" i="6"/>
  <c r="D7747" i="6"/>
  <c r="D7737" i="6"/>
  <c r="D7727" i="6"/>
  <c r="D7715" i="6"/>
  <c r="D7705" i="6"/>
  <c r="D7695" i="6"/>
  <c r="D7683" i="6"/>
  <c r="D7673" i="6"/>
  <c r="D7663" i="6"/>
  <c r="D7651" i="6"/>
  <c r="D7641" i="6"/>
  <c r="D7631" i="6"/>
  <c r="D7619" i="6"/>
  <c r="D7609" i="6"/>
  <c r="D7599" i="6"/>
  <c r="D7587" i="6"/>
  <c r="D7577" i="6"/>
  <c r="D7567" i="6"/>
  <c r="D7555" i="6"/>
  <c r="D7545" i="6"/>
  <c r="D7535" i="6"/>
  <c r="D7523" i="6"/>
  <c r="D7513" i="6"/>
  <c r="D7503" i="6"/>
  <c r="D7491" i="6"/>
  <c r="D7481" i="6"/>
  <c r="D7471" i="6"/>
  <c r="D7459" i="6"/>
  <c r="D7449" i="6"/>
  <c r="D7439" i="6"/>
  <c r="D7427" i="6"/>
  <c r="D7417" i="6"/>
  <c r="D7407" i="6"/>
  <c r="D7395" i="6"/>
  <c r="D7385" i="6"/>
  <c r="D7375" i="6"/>
  <c r="D7363" i="6"/>
  <c r="D7353" i="6"/>
  <c r="D7343" i="6"/>
  <c r="D7331" i="6"/>
  <c r="D7321" i="6"/>
  <c r="D7311" i="6"/>
  <c r="D7299" i="6"/>
  <c r="D7289" i="6"/>
  <c r="D7279" i="6"/>
  <c r="D7267" i="6"/>
  <c r="D7257" i="6"/>
  <c r="D7247" i="6"/>
  <c r="D7235" i="6"/>
  <c r="D7225" i="6"/>
  <c r="D7215" i="6"/>
  <c r="D7203" i="6"/>
  <c r="D7193" i="6"/>
  <c r="D7183" i="6"/>
  <c r="D7171" i="6"/>
  <c r="D7161" i="6"/>
  <c r="D7151" i="6"/>
  <c r="D7139" i="6"/>
  <c r="D7129" i="6"/>
  <c r="D7119" i="6"/>
  <c r="D7107" i="6"/>
  <c r="D7097" i="6"/>
  <c r="D7087" i="6"/>
  <c r="D7075" i="6"/>
  <c r="D7065" i="6"/>
  <c r="D7055" i="6"/>
  <c r="D7043" i="6"/>
  <c r="D7033" i="6"/>
  <c r="D7023" i="6"/>
  <c r="D7011" i="6"/>
  <c r="D7001" i="6"/>
  <c r="D6991" i="6"/>
  <c r="D6979" i="6"/>
  <c r="D6969" i="6"/>
  <c r="D6959" i="6"/>
  <c r="D6947" i="6"/>
  <c r="D6937" i="6"/>
  <c r="D6927" i="6"/>
  <c r="D6915" i="6"/>
  <c r="D6905" i="6"/>
  <c r="D6895" i="6"/>
  <c r="D6883" i="6"/>
  <c r="D6873" i="6"/>
  <c r="D6863" i="6"/>
  <c r="D6851" i="6"/>
  <c r="D6841" i="6"/>
  <c r="D6831" i="6"/>
  <c r="D6819" i="6"/>
  <c r="D6809" i="6"/>
  <c r="D6799" i="6"/>
  <c r="D6787" i="6"/>
  <c r="D6777" i="6"/>
  <c r="D6767" i="6"/>
  <c r="D6755" i="6"/>
  <c r="D6745" i="6"/>
  <c r="D6735" i="6"/>
  <c r="D6723" i="6"/>
  <c r="D6713" i="6"/>
  <c r="D6703" i="6"/>
  <c r="D6691" i="6"/>
  <c r="D6681" i="6"/>
  <c r="D6671" i="6"/>
  <c r="D6659" i="6"/>
  <c r="D6649" i="6"/>
  <c r="D6639" i="6"/>
  <c r="D6627" i="6"/>
  <c r="D6617" i="6"/>
  <c r="D6607" i="6"/>
  <c r="D6595" i="6"/>
  <c r="D6585" i="6"/>
  <c r="D6575" i="6"/>
  <c r="D6563" i="6"/>
  <c r="D6553" i="6"/>
  <c r="D6543" i="6"/>
  <c r="D6531" i="6"/>
  <c r="D6521" i="6"/>
  <c r="D6511" i="6"/>
  <c r="D6499" i="6"/>
  <c r="D6489" i="6"/>
  <c r="D6479" i="6"/>
  <c r="D6467" i="6"/>
  <c r="D6457" i="6"/>
  <c r="D6447" i="6"/>
  <c r="D6435" i="6"/>
  <c r="D6425" i="6"/>
  <c r="D6415" i="6"/>
  <c r="D6403" i="6"/>
  <c r="D6393" i="6"/>
  <c r="D6383" i="6"/>
  <c r="D6371" i="6"/>
  <c r="D6361" i="6"/>
  <c r="D6351" i="6"/>
  <c r="D6339" i="6"/>
  <c r="D6329" i="6"/>
  <c r="D6319" i="6"/>
  <c r="D6307" i="6"/>
  <c r="D6297" i="6"/>
  <c r="D6287" i="6"/>
  <c r="D6275" i="6"/>
  <c r="D6265" i="6"/>
  <c r="D6255" i="6"/>
  <c r="D6243" i="6"/>
  <c r="D6233" i="6"/>
  <c r="D6223" i="6"/>
  <c r="D6211" i="6"/>
  <c r="D6201" i="6"/>
  <c r="D6191" i="6"/>
  <c r="D6179" i="6"/>
  <c r="D6169" i="6"/>
  <c r="D6159" i="6"/>
  <c r="D6147" i="6"/>
  <c r="D6137" i="6"/>
  <c r="D6127" i="6"/>
  <c r="D6115" i="6"/>
  <c r="D6105" i="6"/>
  <c r="D6095" i="6"/>
  <c r="D6083" i="6"/>
  <c r="D6073" i="6"/>
  <c r="D6063" i="6"/>
  <c r="D6051" i="6"/>
  <c r="D6041" i="6"/>
  <c r="D6031" i="6"/>
  <c r="D6019" i="6"/>
  <c r="D6009" i="6"/>
  <c r="D5999" i="6"/>
  <c r="D5987" i="6"/>
  <c r="D5977" i="6"/>
  <c r="D5967" i="6"/>
  <c r="D5955" i="6"/>
  <c r="D5945" i="6"/>
  <c r="D5935" i="6"/>
  <c r="D5923" i="6"/>
  <c r="D5913" i="6"/>
  <c r="D5903" i="6"/>
  <c r="D5891" i="6"/>
  <c r="D5881" i="6"/>
  <c r="D5871" i="6"/>
  <c r="D5859" i="6"/>
  <c r="D5849" i="6"/>
  <c r="D5839" i="6"/>
  <c r="D5827" i="6"/>
  <c r="D5817" i="6"/>
  <c r="D5807" i="6"/>
  <c r="D5795" i="6"/>
  <c r="D5785" i="6"/>
  <c r="D5775" i="6"/>
  <c r="D5763" i="6"/>
  <c r="D5753" i="6"/>
  <c r="D5743" i="6"/>
  <c r="D5731" i="6"/>
  <c r="D5721" i="6"/>
  <c r="D5711" i="6"/>
  <c r="D5699" i="6"/>
  <c r="D5689" i="6"/>
  <c r="D5679" i="6"/>
  <c r="D5667" i="6"/>
  <c r="D5657" i="6"/>
  <c r="D5647" i="6"/>
  <c r="D5635" i="6"/>
  <c r="D5625" i="6"/>
  <c r="D5615" i="6"/>
  <c r="D5603" i="6"/>
  <c r="D5593" i="6"/>
  <c r="D5583" i="6"/>
  <c r="D5571" i="6"/>
  <c r="D5561" i="6"/>
  <c r="D5551" i="6"/>
  <c r="D5539" i="6"/>
  <c r="D5529" i="6"/>
  <c r="D5519" i="6"/>
  <c r="D5507" i="6"/>
  <c r="D5497" i="6"/>
  <c r="D5487" i="6"/>
  <c r="D5475" i="6"/>
  <c r="D5465" i="6"/>
  <c r="D5455" i="6"/>
  <c r="D5443" i="6"/>
  <c r="D5433" i="6"/>
  <c r="D5423" i="6"/>
  <c r="D5411" i="6"/>
  <c r="D5401" i="6"/>
  <c r="D5391" i="6"/>
  <c r="D5379" i="6"/>
  <c r="D5369" i="6"/>
  <c r="D5359" i="6"/>
  <c r="D5347" i="6"/>
  <c r="D5337" i="6"/>
  <c r="D5327" i="6"/>
  <c r="D5315" i="6"/>
  <c r="D5305" i="6"/>
  <c r="D5295" i="6"/>
  <c r="D5283" i="6"/>
  <c r="D5273" i="6"/>
  <c r="D5263" i="6"/>
  <c r="D5251" i="6"/>
  <c r="D5241" i="6"/>
  <c r="D5231" i="6"/>
  <c r="D5219" i="6"/>
  <c r="D5209" i="6"/>
  <c r="D5199" i="6"/>
  <c r="D5187" i="6"/>
  <c r="D5177" i="6"/>
  <c r="D5167" i="6"/>
  <c r="D5155" i="6"/>
  <c r="D5145" i="6"/>
  <c r="D5135" i="6"/>
  <c r="D5123" i="6"/>
  <c r="D5113" i="6"/>
  <c r="D5103" i="6"/>
  <c r="D5091" i="6"/>
  <c r="D5081" i="6"/>
  <c r="D5071" i="6"/>
  <c r="D5059" i="6"/>
  <c r="D5049" i="6"/>
  <c r="D5039" i="6"/>
  <c r="D5027" i="6"/>
  <c r="D5017" i="6"/>
  <c r="D5007" i="6"/>
  <c r="D4995" i="6"/>
  <c r="D4985" i="6"/>
  <c r="D4975" i="6"/>
  <c r="D4963" i="6"/>
  <c r="D4953" i="6"/>
  <c r="D4943" i="6"/>
  <c r="D4931" i="6"/>
  <c r="D4921" i="6"/>
  <c r="D4911" i="6"/>
  <c r="D4899" i="6"/>
  <c r="D4889" i="6"/>
  <c r="D4879" i="6"/>
  <c r="D4867" i="6"/>
  <c r="D4857" i="6"/>
  <c r="D4847" i="6"/>
  <c r="D4835" i="6"/>
  <c r="D4825" i="6"/>
  <c r="D4815" i="6"/>
  <c r="D4803" i="6"/>
  <c r="D4793" i="6"/>
  <c r="D4783" i="6"/>
  <c r="D4771" i="6"/>
  <c r="D4761" i="6"/>
  <c r="D4751" i="6"/>
  <c r="D4739" i="6"/>
  <c r="D4729" i="6"/>
  <c r="D4719" i="6"/>
  <c r="D4707" i="6"/>
  <c r="D4697" i="6"/>
  <c r="D4687" i="6"/>
  <c r="D4675" i="6"/>
  <c r="D4665" i="6"/>
  <c r="D4655" i="6"/>
  <c r="D4643" i="6"/>
  <c r="D4633" i="6"/>
  <c r="D4623" i="6"/>
  <c r="D4611" i="6"/>
  <c r="D4601" i="6"/>
  <c r="D4591" i="6"/>
  <c r="D4579" i="6"/>
  <c r="D4569" i="6"/>
  <c r="D4559" i="6"/>
  <c r="D4547" i="6"/>
  <c r="D4537" i="6"/>
  <c r="D4527" i="6"/>
  <c r="D4515" i="6"/>
  <c r="D4505" i="6"/>
  <c r="D4495" i="6"/>
  <c r="D4483" i="6"/>
  <c r="D4473" i="6"/>
  <c r="D4463" i="6"/>
  <c r="D4451" i="6"/>
  <c r="D4441" i="6"/>
  <c r="D4431" i="6"/>
  <c r="D4419" i="6"/>
  <c r="D4409" i="6"/>
  <c r="D4399" i="6"/>
  <c r="D4387" i="6"/>
  <c r="D4377" i="6"/>
  <c r="D4367" i="6"/>
  <c r="D4355" i="6"/>
  <c r="D4345" i="6"/>
  <c r="D4335" i="6"/>
  <c r="D4323" i="6"/>
  <c r="D4313" i="6"/>
  <c r="D4303" i="6"/>
  <c r="D4291" i="6"/>
  <c r="D4281" i="6"/>
  <c r="D4271" i="6"/>
  <c r="D4259" i="6"/>
  <c r="D4249" i="6"/>
  <c r="D4239" i="6"/>
  <c r="D4227" i="6"/>
  <c r="D4217" i="6"/>
  <c r="D4207" i="6"/>
  <c r="D4195" i="6"/>
  <c r="D4185" i="6"/>
  <c r="D4175" i="6"/>
  <c r="D4163" i="6"/>
  <c r="D4153" i="6"/>
  <c r="D4143" i="6"/>
  <c r="D4131" i="6"/>
  <c r="D4121" i="6"/>
  <c r="D4111" i="6"/>
  <c r="D4099" i="6"/>
  <c r="D4089" i="6"/>
  <c r="D4079" i="6"/>
  <c r="D4067" i="6"/>
  <c r="D4057" i="6"/>
  <c r="D4047" i="6"/>
  <c r="D4035" i="6"/>
  <c r="D4025" i="6"/>
  <c r="D4015" i="6"/>
  <c r="D4003" i="6"/>
  <c r="D3993" i="6"/>
  <c r="D3983" i="6"/>
  <c r="D3971" i="6"/>
  <c r="D3961" i="6"/>
  <c r="D3951" i="6"/>
  <c r="D3939" i="6"/>
  <c r="D3929" i="6"/>
  <c r="D3919" i="6"/>
  <c r="D3907" i="6"/>
  <c r="D3897" i="6"/>
  <c r="D3887" i="6"/>
  <c r="D3875" i="6"/>
  <c r="D3865" i="6"/>
  <c r="D3855" i="6"/>
  <c r="D3843" i="6"/>
  <c r="D3833" i="6"/>
  <c r="D3823" i="6"/>
  <c r="D3811" i="6"/>
  <c r="D3801" i="6"/>
  <c r="D3791" i="6"/>
  <c r="D3779" i="6"/>
  <c r="D3769" i="6"/>
  <c r="D3759" i="6"/>
  <c r="D3747" i="6"/>
  <c r="D3737" i="6"/>
  <c r="D3727" i="6"/>
  <c r="D3715" i="6"/>
  <c r="D3705" i="6"/>
  <c r="D3695" i="6"/>
  <c r="D3683" i="6"/>
  <c r="D3673" i="6"/>
  <c r="D3663" i="6"/>
  <c r="D3651" i="6"/>
  <c r="D3641" i="6"/>
  <c r="D3631" i="6"/>
  <c r="D3619" i="6"/>
  <c r="D3609" i="6"/>
  <c r="D3599" i="6"/>
  <c r="D3587" i="6"/>
  <c r="D3577" i="6"/>
  <c r="D3567" i="6"/>
  <c r="D3555" i="6"/>
  <c r="D3545" i="6"/>
  <c r="D3535" i="6"/>
  <c r="D3523" i="6"/>
  <c r="D3513" i="6"/>
  <c r="D3503" i="6"/>
  <c r="D3491" i="6"/>
  <c r="D3481" i="6"/>
  <c r="D3471" i="6"/>
  <c r="D3459" i="6"/>
  <c r="D3449" i="6"/>
  <c r="D3439" i="6"/>
  <c r="D3427" i="6"/>
  <c r="D3417" i="6"/>
  <c r="D3407" i="6"/>
  <c r="D3395" i="6"/>
  <c r="D3385" i="6"/>
  <c r="D3375" i="6"/>
  <c r="D3363" i="6"/>
  <c r="D3353" i="6"/>
  <c r="D3343" i="6"/>
  <c r="D3331" i="6"/>
  <c r="D3321" i="6"/>
  <c r="D3311" i="6"/>
  <c r="D3299" i="6"/>
  <c r="D3289" i="6"/>
  <c r="D3279" i="6"/>
  <c r="D3267" i="6"/>
  <c r="D3257" i="6"/>
  <c r="D3247" i="6"/>
  <c r="D3235" i="6"/>
  <c r="D3225" i="6"/>
  <c r="D3215" i="6"/>
  <c r="D3203" i="6"/>
  <c r="D3193" i="6"/>
  <c r="D3183" i="6"/>
  <c r="D3171" i="6"/>
  <c r="D3161" i="6"/>
  <c r="D3151" i="6"/>
  <c r="D3139" i="6"/>
  <c r="D3129" i="6"/>
  <c r="D3119" i="6"/>
  <c r="D3107" i="6"/>
  <c r="D3097" i="6"/>
  <c r="D3087" i="6"/>
  <c r="D3075" i="6"/>
  <c r="D3065" i="6"/>
  <c r="D3055" i="6"/>
  <c r="D3043" i="6"/>
  <c r="D3033" i="6"/>
  <c r="D3023" i="6"/>
  <c r="D3011" i="6"/>
  <c r="D3001" i="6"/>
  <c r="D2991" i="6"/>
  <c r="D2979" i="6"/>
  <c r="D2969" i="6"/>
  <c r="D2959" i="6"/>
  <c r="D2947" i="6"/>
  <c r="D2937" i="6"/>
  <c r="D2927" i="6"/>
  <c r="D2915" i="6"/>
  <c r="D2905" i="6"/>
  <c r="D2895" i="6"/>
  <c r="D2883" i="6"/>
  <c r="D2873" i="6"/>
  <c r="D2863" i="6"/>
  <c r="D2851" i="6"/>
  <c r="D2841" i="6"/>
  <c r="D2831" i="6"/>
  <c r="D2819" i="6"/>
  <c r="D2809" i="6"/>
  <c r="D2799" i="6"/>
  <c r="D2787" i="6"/>
  <c r="D2777" i="6"/>
  <c r="D2767" i="6"/>
  <c r="D2755" i="6"/>
  <c r="D2745" i="6"/>
  <c r="D2735" i="6"/>
  <c r="D2723" i="6"/>
  <c r="D2713" i="6"/>
  <c r="D2703" i="6"/>
  <c r="D2691" i="6"/>
  <c r="D2681" i="6"/>
  <c r="D2671" i="6"/>
  <c r="D2659" i="6"/>
  <c r="D2649" i="6"/>
  <c r="D2639" i="6"/>
  <c r="D2627" i="6"/>
  <c r="D2617" i="6"/>
  <c r="D2607" i="6"/>
  <c r="D2595" i="6"/>
  <c r="D2585" i="6"/>
  <c r="D2575" i="6"/>
  <c r="D2563" i="6"/>
  <c r="D2553" i="6"/>
  <c r="D2543" i="6"/>
  <c r="D2531" i="6"/>
  <c r="D2521" i="6"/>
  <c r="D2511" i="6"/>
  <c r="D2499" i="6"/>
  <c r="D2489" i="6"/>
  <c r="D2479" i="6"/>
  <c r="D2467" i="6"/>
  <c r="D2457" i="6"/>
  <c r="D2447" i="6"/>
  <c r="D2435" i="6"/>
  <c r="D2425" i="6"/>
  <c r="D2415" i="6"/>
  <c r="D2403" i="6"/>
  <c r="D2393" i="6"/>
  <c r="D2383" i="6"/>
  <c r="D2371" i="6"/>
  <c r="D2361" i="6"/>
  <c r="D2351" i="6"/>
  <c r="D2341" i="6"/>
  <c r="D2332" i="6"/>
  <c r="D2323" i="6"/>
  <c r="D2314" i="6"/>
  <c r="D2305" i="6"/>
  <c r="D2296" i="6"/>
  <c r="D2287" i="6"/>
  <c r="D2277" i="6"/>
  <c r="D2268" i="6"/>
  <c r="D2259" i="6"/>
  <c r="D2250" i="6"/>
  <c r="D2241" i="6"/>
  <c r="D2232" i="6"/>
  <c r="D2223" i="6"/>
  <c r="D2213" i="6"/>
  <c r="D2204" i="6"/>
  <c r="D2195" i="6"/>
  <c r="D2186" i="6"/>
  <c r="D2177" i="6"/>
  <c r="D2168" i="6"/>
  <c r="D2159" i="6"/>
  <c r="D2149" i="6"/>
  <c r="D2140" i="6"/>
  <c r="D2131" i="6"/>
  <c r="D2122" i="6"/>
  <c r="D2113" i="6"/>
  <c r="D2104" i="6"/>
  <c r="D2095" i="6"/>
  <c r="D2085" i="6"/>
  <c r="D2076" i="6"/>
  <c r="D2067" i="6"/>
  <c r="D2058" i="6"/>
  <c r="D2049" i="6"/>
  <c r="D2040" i="6"/>
  <c r="D2031" i="6"/>
  <c r="D2021" i="6"/>
  <c r="D2012" i="6"/>
  <c r="D2003" i="6"/>
  <c r="D1994" i="6"/>
  <c r="D1985" i="6"/>
  <c r="D1976" i="6"/>
  <c r="D1967" i="6"/>
  <c r="D1957" i="6"/>
  <c r="D1948" i="6"/>
  <c r="D1939" i="6"/>
  <c r="D1930" i="6"/>
  <c r="D1921" i="6"/>
  <c r="D1912" i="6"/>
  <c r="D1903" i="6"/>
  <c r="D1893" i="6"/>
  <c r="D9997" i="6"/>
  <c r="D9986" i="6"/>
  <c r="D9976" i="6"/>
  <c r="D9965" i="6"/>
  <c r="D9954" i="6"/>
  <c r="D9944" i="6"/>
  <c r="D9933" i="6"/>
  <c r="D9922" i="6"/>
  <c r="D9912" i="6"/>
  <c r="D9901" i="6"/>
  <c r="D9890" i="6"/>
  <c r="D9880" i="6"/>
  <c r="D9869" i="6"/>
  <c r="D9858" i="6"/>
  <c r="D9848" i="6"/>
  <c r="D9837" i="6"/>
  <c r="D9826" i="6"/>
  <c r="D9816" i="6"/>
  <c r="D9805" i="6"/>
  <c r="D9794" i="6"/>
  <c r="D9784" i="6"/>
  <c r="D9773" i="6"/>
  <c r="D9762" i="6"/>
  <c r="D9752" i="6"/>
  <c r="D9741" i="6"/>
  <c r="D9730" i="6"/>
  <c r="D9720" i="6"/>
  <c r="D9709" i="6"/>
  <c r="D9698" i="6"/>
  <c r="D9688" i="6"/>
  <c r="D9677" i="6"/>
  <c r="D9666" i="6"/>
  <c r="D9656" i="6"/>
  <c r="D9645" i="6"/>
  <c r="D9634" i="6"/>
  <c r="D9624" i="6"/>
  <c r="D9613" i="6"/>
  <c r="D9602" i="6"/>
  <c r="D9592" i="6"/>
  <c r="D9581" i="6"/>
  <c r="D9570" i="6"/>
  <c r="D9560" i="6"/>
  <c r="D9549" i="6"/>
  <c r="D9538" i="6"/>
  <c r="D9528" i="6"/>
  <c r="D9517" i="6"/>
  <c r="D9506" i="6"/>
  <c r="D9496" i="6"/>
  <c r="D9485" i="6"/>
  <c r="D9474" i="6"/>
  <c r="D9464" i="6"/>
  <c r="D9453" i="6"/>
  <c r="D9442" i="6"/>
  <c r="D9432" i="6"/>
  <c r="D9421" i="6"/>
  <c r="D9410" i="6"/>
  <c r="D9400" i="6"/>
  <c r="D9389" i="6"/>
  <c r="D9378" i="6"/>
  <c r="D9368" i="6"/>
  <c r="D9357" i="6"/>
  <c r="D9346" i="6"/>
  <c r="D9336" i="6"/>
  <c r="D9325" i="6"/>
  <c r="D9314" i="6"/>
  <c r="D9304" i="6"/>
  <c r="D9293" i="6"/>
  <c r="D9282" i="6"/>
  <c r="D9272" i="6"/>
  <c r="D9261" i="6"/>
  <c r="D9250" i="6"/>
  <c r="D9240" i="6"/>
  <c r="D9229" i="6"/>
  <c r="D9218" i="6"/>
  <c r="D9208" i="6"/>
  <c r="D9197" i="6"/>
  <c r="D9186" i="6"/>
  <c r="D9176" i="6"/>
  <c r="D9165" i="6"/>
  <c r="D9154" i="6"/>
  <c r="D9144" i="6"/>
  <c r="D9133" i="6"/>
  <c r="D9122" i="6"/>
  <c r="D9112" i="6"/>
  <c r="D9101" i="6"/>
  <c r="D9090" i="6"/>
  <c r="D9080" i="6"/>
  <c r="D9069" i="6"/>
  <c r="D9058" i="6"/>
  <c r="D9048" i="6"/>
  <c r="D9037" i="6"/>
  <c r="D9026" i="6"/>
  <c r="D9016" i="6"/>
  <c r="D9005" i="6"/>
  <c r="D8994" i="6"/>
  <c r="D8984" i="6"/>
  <c r="D8973" i="6"/>
  <c r="D8962" i="6"/>
  <c r="D8952" i="6"/>
  <c r="D8941" i="6"/>
  <c r="D8930" i="6"/>
  <c r="D8920" i="6"/>
  <c r="D8909" i="6"/>
  <c r="D8898" i="6"/>
  <c r="D8888" i="6"/>
  <c r="D8877" i="6"/>
  <c r="D8866" i="6"/>
  <c r="D8856" i="6"/>
  <c r="D8845" i="6"/>
  <c r="D8834" i="6"/>
  <c r="D8824" i="6"/>
  <c r="D8813" i="6"/>
  <c r="D8802" i="6"/>
  <c r="D8792" i="6"/>
  <c r="D8781" i="6"/>
  <c r="D8770" i="6"/>
  <c r="D8760" i="6"/>
  <c r="D8749" i="6"/>
  <c r="D8738" i="6"/>
  <c r="D8728" i="6"/>
  <c r="D8717" i="6"/>
  <c r="D8706" i="6"/>
  <c r="D8696" i="6"/>
  <c r="D8685" i="6"/>
  <c r="D8674" i="6"/>
  <c r="D8664" i="6"/>
  <c r="D8653" i="6"/>
  <c r="D8642" i="6"/>
  <c r="D8632" i="6"/>
  <c r="D8621" i="6"/>
  <c r="D8610" i="6"/>
  <c r="D8600" i="6"/>
  <c r="D8589" i="6"/>
  <c r="D8578" i="6"/>
  <c r="D8568" i="6"/>
  <c r="D8557" i="6"/>
  <c r="D8546" i="6"/>
  <c r="D8536" i="6"/>
  <c r="D8525" i="6"/>
  <c r="D8514" i="6"/>
  <c r="D8504" i="6"/>
  <c r="D8493" i="6"/>
  <c r="D8482" i="6"/>
  <c r="D8472" i="6"/>
  <c r="D8461" i="6"/>
  <c r="D8450" i="6"/>
  <c r="D8440" i="6"/>
  <c r="D8429" i="6"/>
  <c r="D8418" i="6"/>
  <c r="D8408" i="6"/>
  <c r="D8397" i="6"/>
  <c r="D8386" i="6"/>
  <c r="D8376" i="6"/>
  <c r="D8365" i="6"/>
  <c r="D8354" i="6"/>
  <c r="D8344" i="6"/>
  <c r="D8333" i="6"/>
  <c r="D8322" i="6"/>
  <c r="D8312" i="6"/>
  <c r="D8301" i="6"/>
  <c r="D8290" i="6"/>
  <c r="D8280" i="6"/>
  <c r="D8269" i="6"/>
  <c r="D8258" i="6"/>
  <c r="D8248" i="6"/>
  <c r="D8237" i="6"/>
  <c r="D8226" i="6"/>
  <c r="D8216" i="6"/>
  <c r="D8205" i="6"/>
  <c r="D8194" i="6"/>
  <c r="D8184" i="6"/>
  <c r="D8173" i="6"/>
  <c r="D8162" i="6"/>
  <c r="D8152" i="6"/>
  <c r="D8141" i="6"/>
  <c r="D8130" i="6"/>
  <c r="D8120" i="6"/>
  <c r="D8109" i="6"/>
  <c r="D8098" i="6"/>
  <c r="D8088" i="6"/>
  <c r="D8077" i="6"/>
  <c r="D8066" i="6"/>
  <c r="D8056" i="6"/>
  <c r="D8045" i="6"/>
  <c r="D8034" i="6"/>
  <c r="D8024" i="6"/>
  <c r="D8013" i="6"/>
  <c r="D8002" i="6"/>
  <c r="D7992" i="6"/>
  <c r="D7981" i="6"/>
  <c r="D7970" i="6"/>
  <c r="D7960" i="6"/>
  <c r="D7949" i="6"/>
  <c r="D7938" i="6"/>
  <c r="D7928" i="6"/>
  <c r="D7917" i="6"/>
  <c r="D7906" i="6"/>
  <c r="D7896" i="6"/>
  <c r="D7885" i="6"/>
  <c r="D7874" i="6"/>
  <c r="D7864" i="6"/>
  <c r="D7853" i="6"/>
  <c r="D7842" i="6"/>
  <c r="D7832" i="6"/>
  <c r="D7821" i="6"/>
  <c r="D7810" i="6"/>
  <c r="D7800" i="6"/>
  <c r="D7789" i="6"/>
  <c r="D7778" i="6"/>
  <c r="D7768" i="6"/>
  <c r="D7757" i="6"/>
  <c r="D7746" i="6"/>
  <c r="D7736" i="6"/>
  <c r="D7725" i="6"/>
  <c r="D7714" i="6"/>
  <c r="D7704" i="6"/>
  <c r="D7693" i="6"/>
  <c r="D7682" i="6"/>
  <c r="D7672" i="6"/>
  <c r="D7661" i="6"/>
  <c r="D7650" i="6"/>
  <c r="D7640" i="6"/>
  <c r="D7629" i="6"/>
  <c r="D7618" i="6"/>
  <c r="D7608" i="6"/>
  <c r="D7597" i="6"/>
  <c r="D7586" i="6"/>
  <c r="D7576" i="6"/>
  <c r="D7565" i="6"/>
  <c r="D7554" i="6"/>
  <c r="D7544" i="6"/>
  <c r="D7533" i="6"/>
  <c r="D7522" i="6"/>
  <c r="D7512" i="6"/>
  <c r="D7501" i="6"/>
  <c r="D7490" i="6"/>
  <c r="D7480" i="6"/>
  <c r="D7469" i="6"/>
  <c r="D7458" i="6"/>
  <c r="D7448" i="6"/>
  <c r="D7437" i="6"/>
  <c r="D7426" i="6"/>
  <c r="D7416" i="6"/>
  <c r="D7405" i="6"/>
  <c r="D7394" i="6"/>
  <c r="D7384" i="6"/>
  <c r="D7373" i="6"/>
  <c r="D7362" i="6"/>
  <c r="D7352" i="6"/>
  <c r="D7341" i="6"/>
  <c r="D7330" i="6"/>
  <c r="D7320" i="6"/>
  <c r="D7309" i="6"/>
  <c r="D7298" i="6"/>
  <c r="D7288" i="6"/>
  <c r="D7277" i="6"/>
  <c r="D7266" i="6"/>
  <c r="D7256" i="6"/>
  <c r="D7245" i="6"/>
  <c r="D7234" i="6"/>
  <c r="D7224" i="6"/>
  <c r="D7213" i="6"/>
  <c r="D7202" i="6"/>
  <c r="D7192" i="6"/>
  <c r="D7181" i="6"/>
  <c r="D7170" i="6"/>
  <c r="D7160" i="6"/>
  <c r="D7149" i="6"/>
  <c r="D7138" i="6"/>
  <c r="D7128" i="6"/>
  <c r="D7117" i="6"/>
  <c r="D7106" i="6"/>
  <c r="D7096" i="6"/>
  <c r="D7085" i="6"/>
  <c r="D7074" i="6"/>
  <c r="D7064" i="6"/>
  <c r="D7053" i="6"/>
  <c r="D7042" i="6"/>
  <c r="D7032" i="6"/>
  <c r="D7021" i="6"/>
  <c r="D7010" i="6"/>
  <c r="D7000" i="6"/>
  <c r="D6989" i="6"/>
  <c r="D6978" i="6"/>
  <c r="D6968" i="6"/>
  <c r="D6957" i="6"/>
  <c r="D6946" i="6"/>
  <c r="D6936" i="6"/>
  <c r="D6925" i="6"/>
  <c r="D6914" i="6"/>
  <c r="D6904" i="6"/>
  <c r="D6893" i="6"/>
  <c r="D6882" i="6"/>
  <c r="D6872" i="6"/>
  <c r="D6861" i="6"/>
  <c r="D6850" i="6"/>
  <c r="D6840" i="6"/>
  <c r="D6829" i="6"/>
  <c r="D6818" i="6"/>
  <c r="D6808" i="6"/>
  <c r="D6797" i="6"/>
  <c r="D6786" i="6"/>
  <c r="D6776" i="6"/>
  <c r="D6765" i="6"/>
  <c r="D6754" i="6"/>
  <c r="D6744" i="6"/>
  <c r="D6733" i="6"/>
  <c r="D6722" i="6"/>
  <c r="D6712" i="6"/>
  <c r="D6701" i="6"/>
  <c r="D6690" i="6"/>
  <c r="D6680" i="6"/>
  <c r="D6669" i="6"/>
  <c r="D6658" i="6"/>
  <c r="D6648" i="6"/>
  <c r="D6637" i="6"/>
  <c r="D6626" i="6"/>
  <c r="D6616" i="6"/>
  <c r="D6605" i="6"/>
  <c r="D6594" i="6"/>
  <c r="D6584" i="6"/>
  <c r="D6573" i="6"/>
  <c r="D6562" i="6"/>
  <c r="D6552" i="6"/>
  <c r="D6541" i="6"/>
  <c r="D6530" i="6"/>
  <c r="D6520" i="6"/>
  <c r="D6509" i="6"/>
  <c r="D6498" i="6"/>
  <c r="D6488" i="6"/>
  <c r="D6477" i="6"/>
  <c r="D6466" i="6"/>
  <c r="D6456" i="6"/>
  <c r="D6445" i="6"/>
  <c r="D6434" i="6"/>
  <c r="D6424" i="6"/>
  <c r="D6413" i="6"/>
  <c r="D6402" i="6"/>
  <c r="D6392" i="6"/>
  <c r="D6381" i="6"/>
  <c r="D6370" i="6"/>
  <c r="D6360" i="6"/>
  <c r="D6349" i="6"/>
  <c r="D6338" i="6"/>
  <c r="D6328" i="6"/>
  <c r="D6317" i="6"/>
  <c r="D6306" i="6"/>
  <c r="D6296" i="6"/>
  <c r="D6285" i="6"/>
  <c r="D6274" i="6"/>
  <c r="D6264" i="6"/>
  <c r="D6253" i="6"/>
  <c r="D6242" i="6"/>
  <c r="D6232" i="6"/>
  <c r="D6221" i="6"/>
  <c r="D6210" i="6"/>
  <c r="D6200" i="6"/>
  <c r="D6189" i="6"/>
  <c r="D6178" i="6"/>
  <c r="D6168" i="6"/>
  <c r="D6157" i="6"/>
  <c r="D6146" i="6"/>
  <c r="D6136" i="6"/>
  <c r="D6125" i="6"/>
  <c r="D6114" i="6"/>
  <c r="D6104" i="6"/>
  <c r="D6093" i="6"/>
  <c r="D6082" i="6"/>
  <c r="D6072" i="6"/>
  <c r="D6061" i="6"/>
  <c r="D6050" i="6"/>
  <c r="D6040" i="6"/>
  <c r="D6029" i="6"/>
  <c r="D6018" i="6"/>
  <c r="D6008" i="6"/>
  <c r="D5997" i="6"/>
  <c r="D5986" i="6"/>
  <c r="D5976" i="6"/>
  <c r="D5965" i="6"/>
  <c r="D5954" i="6"/>
  <c r="D5944" i="6"/>
  <c r="D5933" i="6"/>
  <c r="D5922" i="6"/>
  <c r="D5912" i="6"/>
  <c r="D5901" i="6"/>
  <c r="D5890" i="6"/>
  <c r="D5880" i="6"/>
  <c r="D5869" i="6"/>
  <c r="D5858" i="6"/>
  <c r="D5848" i="6"/>
  <c r="D5837" i="6"/>
  <c r="D5826" i="6"/>
  <c r="D5816" i="6"/>
  <c r="D5805" i="6"/>
  <c r="D5794" i="6"/>
  <c r="D5784" i="6"/>
  <c r="D5773" i="6"/>
  <c r="D5762" i="6"/>
  <c r="D5752" i="6"/>
  <c r="D5741" i="6"/>
  <c r="D5730" i="6"/>
  <c r="D5720" i="6"/>
  <c r="D5709" i="6"/>
  <c r="D5698" i="6"/>
  <c r="D5688" i="6"/>
  <c r="D5677" i="6"/>
  <c r="D5666" i="6"/>
  <c r="D5656" i="6"/>
  <c r="D5645" i="6"/>
  <c r="D5634" i="6"/>
  <c r="D5624" i="6"/>
  <c r="D5613" i="6"/>
  <c r="D5602" i="6"/>
  <c r="D5592" i="6"/>
  <c r="D5581" i="6"/>
  <c r="D5570" i="6"/>
  <c r="D5560" i="6"/>
  <c r="D5549" i="6"/>
  <c r="D5538" i="6"/>
  <c r="D5528" i="6"/>
  <c r="D5517" i="6"/>
  <c r="D5506" i="6"/>
  <c r="D5496" i="6"/>
  <c r="D5485" i="6"/>
  <c r="D5474" i="6"/>
  <c r="D5464" i="6"/>
  <c r="D5453" i="6"/>
  <c r="D5442" i="6"/>
  <c r="D5432" i="6"/>
  <c r="D5421" i="6"/>
  <c r="D5410" i="6"/>
  <c r="D5400" i="6"/>
  <c r="D5389" i="6"/>
  <c r="D5378" i="6"/>
  <c r="D5368" i="6"/>
  <c r="D5357" i="6"/>
  <c r="D5346" i="6"/>
  <c r="D5336" i="6"/>
  <c r="D5325" i="6"/>
  <c r="D5314" i="6"/>
  <c r="D5304" i="6"/>
  <c r="D5293" i="6"/>
  <c r="D5282" i="6"/>
  <c r="D5272" i="6"/>
  <c r="D5261" i="6"/>
  <c r="D5250" i="6"/>
  <c r="D5240" i="6"/>
  <c r="D5229" i="6"/>
  <c r="D5218" i="6"/>
  <c r="D5208" i="6"/>
  <c r="D5197" i="6"/>
  <c r="D5186" i="6"/>
  <c r="D5176" i="6"/>
  <c r="D5165" i="6"/>
  <c r="D5154" i="6"/>
  <c r="D5144" i="6"/>
  <c r="D5133" i="6"/>
  <c r="D5122" i="6"/>
  <c r="D5112" i="6"/>
  <c r="D5101" i="6"/>
  <c r="D5090" i="6"/>
  <c r="D5080" i="6"/>
  <c r="D5069" i="6"/>
  <c r="D5058" i="6"/>
  <c r="D5048" i="6"/>
  <c r="D5037" i="6"/>
  <c r="D5026" i="6"/>
  <c r="D5016" i="6"/>
  <c r="D5005" i="6"/>
  <c r="D4994" i="6"/>
  <c r="D4984" i="6"/>
  <c r="D4973" i="6"/>
  <c r="D4962" i="6"/>
  <c r="D4952" i="6"/>
  <c r="D4941" i="6"/>
  <c r="D4930" i="6"/>
  <c r="D4920" i="6"/>
  <c r="D4909" i="6"/>
  <c r="D4898" i="6"/>
  <c r="D4888" i="6"/>
  <c r="D4877" i="6"/>
  <c r="D4866" i="6"/>
  <c r="D4856" i="6"/>
  <c r="D4845" i="6"/>
  <c r="D4834" i="6"/>
  <c r="D4824" i="6"/>
  <c r="D4813" i="6"/>
  <c r="D4802" i="6"/>
  <c r="D4792" i="6"/>
  <c r="D4781" i="6"/>
  <c r="D4770" i="6"/>
  <c r="D4760" i="6"/>
  <c r="D4749" i="6"/>
  <c r="D4738" i="6"/>
  <c r="D4728" i="6"/>
  <c r="D4717" i="6"/>
  <c r="D4706" i="6"/>
  <c r="D4696" i="6"/>
  <c r="D4685" i="6"/>
  <c r="D4674" i="6"/>
  <c r="D4664" i="6"/>
  <c r="D4653" i="6"/>
  <c r="D4642" i="6"/>
  <c r="D4632" i="6"/>
  <c r="D4621" i="6"/>
  <c r="D4610" i="6"/>
  <c r="D4600" i="6"/>
  <c r="D4589" i="6"/>
  <c r="D4578" i="6"/>
  <c r="D4568" i="6"/>
  <c r="D4557" i="6"/>
  <c r="D4546" i="6"/>
  <c r="D4536" i="6"/>
  <c r="D4525" i="6"/>
  <c r="D4514" i="6"/>
  <c r="D4504" i="6"/>
  <c r="D4493" i="6"/>
  <c r="D4482" i="6"/>
  <c r="D4472" i="6"/>
  <c r="D4461" i="6"/>
  <c r="D4450" i="6"/>
  <c r="D4440" i="6"/>
  <c r="D4429" i="6"/>
  <c r="D4418" i="6"/>
  <c r="D4408" i="6"/>
  <c r="D4397" i="6"/>
  <c r="D4386" i="6"/>
  <c r="D4376" i="6"/>
  <c r="D4365" i="6"/>
  <c r="D4354" i="6"/>
  <c r="D4344" i="6"/>
  <c r="D4333" i="6"/>
  <c r="D4322" i="6"/>
  <c r="D4312" i="6"/>
  <c r="D4301" i="6"/>
  <c r="D4290" i="6"/>
  <c r="D4280" i="6"/>
  <c r="D4269" i="6"/>
  <c r="D4258" i="6"/>
  <c r="D4248" i="6"/>
  <c r="D4237" i="6"/>
  <c r="D4226" i="6"/>
  <c r="D4216" i="6"/>
  <c r="D4205" i="6"/>
  <c r="D4194" i="6"/>
  <c r="D4184" i="6"/>
  <c r="D4173" i="6"/>
  <c r="D4162" i="6"/>
  <c r="D4152" i="6"/>
  <c r="D4141" i="6"/>
  <c r="D4130" i="6"/>
  <c r="D4120" i="6"/>
  <c r="D4109" i="6"/>
  <c r="D4098" i="6"/>
  <c r="D4088" i="6"/>
  <c r="D4077" i="6"/>
  <c r="D4066" i="6"/>
  <c r="D4056" i="6"/>
  <c r="D4045" i="6"/>
  <c r="D4034" i="6"/>
  <c r="D4024" i="6"/>
  <c r="D4013" i="6"/>
  <c r="D4002" i="6"/>
  <c r="D3992" i="6"/>
  <c r="D3981" i="6"/>
  <c r="D3970" i="6"/>
  <c r="D3960" i="6"/>
  <c r="D3949" i="6"/>
  <c r="D3938" i="6"/>
  <c r="D3928" i="6"/>
  <c r="D3917" i="6"/>
  <c r="D3906" i="6"/>
  <c r="D3896" i="6"/>
  <c r="D3885" i="6"/>
  <c r="D3874" i="6"/>
  <c r="D3864" i="6"/>
  <c r="D3853" i="6"/>
  <c r="D3842" i="6"/>
  <c r="D3832" i="6"/>
  <c r="D3821" i="6"/>
  <c r="D3810" i="6"/>
  <c r="D3800" i="6"/>
  <c r="D3789" i="6"/>
  <c r="D3778" i="6"/>
  <c r="D3768" i="6"/>
  <c r="D3757" i="6"/>
  <c r="D3746" i="6"/>
  <c r="D3736" i="6"/>
  <c r="D3725" i="6"/>
  <c r="D3714" i="6"/>
  <c r="D3704" i="6"/>
  <c r="D3693" i="6"/>
  <c r="D3682" i="6"/>
  <c r="D3672" i="6"/>
  <c r="D3661" i="6"/>
  <c r="D3650" i="6"/>
  <c r="D3640" i="6"/>
  <c r="D3629" i="6"/>
  <c r="D3618" i="6"/>
  <c r="D3608" i="6"/>
  <c r="D3597" i="6"/>
  <c r="D3586" i="6"/>
  <c r="D3576" i="6"/>
  <c r="D3565" i="6"/>
  <c r="D3554" i="6"/>
  <c r="D3544" i="6"/>
  <c r="D3533" i="6"/>
  <c r="D3522" i="6"/>
  <c r="D3512" i="6"/>
  <c r="D3501" i="6"/>
  <c r="D3490" i="6"/>
  <c r="D3480" i="6"/>
  <c r="D3469" i="6"/>
  <c r="D3458" i="6"/>
  <c r="D3448" i="6"/>
  <c r="D3437" i="6"/>
  <c r="D3426" i="6"/>
  <c r="D3416" i="6"/>
  <c r="D3405" i="6"/>
  <c r="D3394" i="6"/>
  <c r="D3384" i="6"/>
  <c r="D3373" i="6"/>
  <c r="D3362" i="6"/>
  <c r="D3352" i="6"/>
  <c r="D3341" i="6"/>
  <c r="D3330" i="6"/>
  <c r="D3320" i="6"/>
  <c r="D3309" i="6"/>
  <c r="D3298" i="6"/>
  <c r="D3288" i="6"/>
  <c r="D3277" i="6"/>
  <c r="D3266" i="6"/>
  <c r="D3256" i="6"/>
  <c r="D3245" i="6"/>
  <c r="D3234" i="6"/>
  <c r="D3224" i="6"/>
  <c r="D3213" i="6"/>
  <c r="D3202" i="6"/>
  <c r="D3192" i="6"/>
  <c r="D3181" i="6"/>
  <c r="D3170" i="6"/>
  <c r="D3160" i="6"/>
  <c r="D3149" i="6"/>
  <c r="D3138" i="6"/>
  <c r="D3128" i="6"/>
  <c r="D3117" i="6"/>
  <c r="D3106" i="6"/>
  <c r="D3096" i="6"/>
  <c r="D3085" i="6"/>
  <c r="D3074" i="6"/>
  <c r="D3064" i="6"/>
  <c r="D3053" i="6"/>
  <c r="D3042" i="6"/>
  <c r="D3032" i="6"/>
  <c r="D3021" i="6"/>
  <c r="D3010" i="6"/>
  <c r="D3000" i="6"/>
  <c r="D2989" i="6"/>
  <c r="D2978" i="6"/>
  <c r="D2968" i="6"/>
  <c r="D2957" i="6"/>
  <c r="D2946" i="6"/>
  <c r="D2936" i="6"/>
  <c r="D2925" i="6"/>
  <c r="D2914" i="6"/>
  <c r="D2904" i="6"/>
  <c r="D2893" i="6"/>
  <c r="D2882" i="6"/>
  <c r="D2872" i="6"/>
  <c r="D2861" i="6"/>
  <c r="D2850" i="6"/>
  <c r="D2840" i="6"/>
  <c r="D2829" i="6"/>
  <c r="D2818" i="6"/>
  <c r="D2808" i="6"/>
  <c r="D2797" i="6"/>
  <c r="D2786" i="6"/>
  <c r="D2776" i="6"/>
  <c r="D2765" i="6"/>
  <c r="D2754" i="6"/>
  <c r="D2744" i="6"/>
  <c r="D2733" i="6"/>
  <c r="D2722" i="6"/>
  <c r="D2712" i="6"/>
  <c r="D2701" i="6"/>
  <c r="D2690" i="6"/>
  <c r="D2680" i="6"/>
  <c r="D2669" i="6"/>
  <c r="D2658" i="6"/>
  <c r="D2648" i="6"/>
  <c r="D2637" i="6"/>
  <c r="D2626" i="6"/>
  <c r="D2616" i="6"/>
  <c r="D2605" i="6"/>
  <c r="D2594" i="6"/>
  <c r="D2584" i="6"/>
  <c r="D2573" i="6"/>
  <c r="D2562" i="6"/>
  <c r="D2552" i="6"/>
  <c r="D2541" i="6"/>
  <c r="D2530" i="6"/>
  <c r="D2520" i="6"/>
  <c r="D2509" i="6"/>
  <c r="D2498" i="6"/>
  <c r="D2488" i="6"/>
  <c r="D2477" i="6"/>
  <c r="D2466" i="6"/>
  <c r="D2456" i="6"/>
  <c r="D2445" i="6"/>
  <c r="D2434" i="6"/>
  <c r="D2424" i="6"/>
  <c r="D2413" i="6"/>
  <c r="D2402" i="6"/>
  <c r="D2392" i="6"/>
  <c r="D2381" i="6"/>
  <c r="D2370" i="6"/>
  <c r="D2360" i="6"/>
  <c r="D2349" i="6"/>
  <c r="D2340" i="6"/>
  <c r="D2331" i="6"/>
  <c r="D2322" i="6"/>
  <c r="D2313" i="6"/>
  <c r="D2304" i="6"/>
  <c r="D2295" i="6"/>
  <c r="D2285" i="6"/>
  <c r="D2276" i="6"/>
  <c r="D2267" i="6"/>
  <c r="D2258" i="6"/>
  <c r="D2249" i="6"/>
  <c r="D2240" i="6"/>
  <c r="D2231" i="6"/>
  <c r="D2221" i="6"/>
  <c r="D2212" i="6"/>
  <c r="D2203" i="6"/>
  <c r="D2194" i="6"/>
  <c r="D2185" i="6"/>
  <c r="D2176" i="6"/>
  <c r="D2167" i="6"/>
  <c r="D2157" i="6"/>
  <c r="D2148" i="6"/>
  <c r="D2139" i="6"/>
  <c r="D2130" i="6"/>
  <c r="D2121" i="6"/>
  <c r="D2112" i="6"/>
  <c r="D2103" i="6"/>
  <c r="D2093" i="6"/>
  <c r="D2084" i="6"/>
  <c r="D2075" i="6"/>
  <c r="D2066" i="6"/>
  <c r="D2057" i="6"/>
  <c r="D2048" i="6"/>
  <c r="D2039" i="6"/>
  <c r="D2029" i="6"/>
  <c r="D2020" i="6"/>
  <c r="D2011" i="6"/>
  <c r="D2002" i="6"/>
  <c r="D1993" i="6"/>
  <c r="D1984" i="6"/>
  <c r="D1975" i="6"/>
  <c r="D1965" i="6"/>
  <c r="D1956" i="6"/>
  <c r="D1947" i="6"/>
  <c r="D9985" i="6"/>
  <c r="D9963" i="6"/>
  <c r="D9943" i="6"/>
  <c r="D9921" i="6"/>
  <c r="D9899" i="6"/>
  <c r="D9879" i="6"/>
  <c r="D9857" i="6"/>
  <c r="D9835" i="6"/>
  <c r="D9815" i="6"/>
  <c r="D9793" i="6"/>
  <c r="D9771" i="6"/>
  <c r="D9751" i="6"/>
  <c r="D9729" i="6"/>
  <c r="D9707" i="6"/>
  <c r="D9687" i="6"/>
  <c r="D9665" i="6"/>
  <c r="D9643" i="6"/>
  <c r="D9623" i="6"/>
  <c r="D9601" i="6"/>
  <c r="D9579" i="6"/>
  <c r="D9559" i="6"/>
  <c r="D9537" i="6"/>
  <c r="D9515" i="6"/>
  <c r="D9495" i="6"/>
  <c r="D9473" i="6"/>
  <c r="D9451" i="6"/>
  <c r="D9431" i="6"/>
  <c r="D9409" i="6"/>
  <c r="D9387" i="6"/>
  <c r="D9367" i="6"/>
  <c r="D9345" i="6"/>
  <c r="D9323" i="6"/>
  <c r="D9303" i="6"/>
  <c r="D9281" i="6"/>
  <c r="D9259" i="6"/>
  <c r="D9239" i="6"/>
  <c r="D9217" i="6"/>
  <c r="D9195" i="6"/>
  <c r="D9175" i="6"/>
  <c r="D9153" i="6"/>
  <c r="D9131" i="6"/>
  <c r="D9111" i="6"/>
  <c r="D9089" i="6"/>
  <c r="D9067" i="6"/>
  <c r="D9047" i="6"/>
  <c r="D9025" i="6"/>
  <c r="D9003" i="6"/>
  <c r="D8983" i="6"/>
  <c r="D8961" i="6"/>
  <c r="D8939" i="6"/>
  <c r="D8919" i="6"/>
  <c r="D8897" i="6"/>
  <c r="D8875" i="6"/>
  <c r="D8855" i="6"/>
  <c r="D8833" i="6"/>
  <c r="D8811" i="6"/>
  <c r="D8791" i="6"/>
  <c r="D8769" i="6"/>
  <c r="D8747" i="6"/>
  <c r="D8727" i="6"/>
  <c r="D8705" i="6"/>
  <c r="D8683" i="6"/>
  <c r="D8663" i="6"/>
  <c r="D8641" i="6"/>
  <c r="D8619" i="6"/>
  <c r="D8599" i="6"/>
  <c r="D8577" i="6"/>
  <c r="D8555" i="6"/>
  <c r="D8535" i="6"/>
  <c r="D8513" i="6"/>
  <c r="D8491" i="6"/>
  <c r="D8471" i="6"/>
  <c r="D8449" i="6"/>
  <c r="D8427" i="6"/>
  <c r="D8407" i="6"/>
  <c r="D8385" i="6"/>
  <c r="D8363" i="6"/>
  <c r="D8343" i="6"/>
  <c r="D8321" i="6"/>
  <c r="D8299" i="6"/>
  <c r="D8279" i="6"/>
  <c r="D8257" i="6"/>
  <c r="D8235" i="6"/>
  <c r="D8215" i="6"/>
  <c r="D8193" i="6"/>
  <c r="D8171" i="6"/>
  <c r="D8151" i="6"/>
  <c r="D8129" i="6"/>
  <c r="D8107" i="6"/>
  <c r="D8087" i="6"/>
  <c r="D8065" i="6"/>
  <c r="D8043" i="6"/>
  <c r="D8023" i="6"/>
  <c r="D8001" i="6"/>
  <c r="D7979" i="6"/>
  <c r="D7959" i="6"/>
  <c r="D7937" i="6"/>
  <c r="D7915" i="6"/>
  <c r="D7895" i="6"/>
  <c r="D7873" i="6"/>
  <c r="D7851" i="6"/>
  <c r="D7831" i="6"/>
  <c r="D7809" i="6"/>
  <c r="D7787" i="6"/>
  <c r="D7767" i="6"/>
  <c r="D7745" i="6"/>
  <c r="D7723" i="6"/>
  <c r="D7703" i="6"/>
  <c r="D7681" i="6"/>
  <c r="D7659" i="6"/>
  <c r="D7639" i="6"/>
  <c r="D7617" i="6"/>
  <c r="D7595" i="6"/>
  <c r="D7575" i="6"/>
  <c r="D7553" i="6"/>
  <c r="D7531" i="6"/>
  <c r="D7511" i="6"/>
  <c r="D7489" i="6"/>
  <c r="D7467" i="6"/>
  <c r="D7447" i="6"/>
  <c r="D7425" i="6"/>
  <c r="D7403" i="6"/>
  <c r="D7383" i="6"/>
  <c r="D7361" i="6"/>
  <c r="D7339" i="6"/>
  <c r="D7319" i="6"/>
  <c r="D7297" i="6"/>
  <c r="D7275" i="6"/>
  <c r="D7255" i="6"/>
  <c r="D7233" i="6"/>
  <c r="D7211" i="6"/>
  <c r="D7191" i="6"/>
  <c r="D7169" i="6"/>
  <c r="D7147" i="6"/>
  <c r="D7127" i="6"/>
  <c r="D7105" i="6"/>
  <c r="D7083" i="6"/>
  <c r="D7063" i="6"/>
  <c r="D7041" i="6"/>
  <c r="D7019" i="6"/>
  <c r="D6999" i="6"/>
  <c r="D6977" i="6"/>
  <c r="D6955" i="6"/>
  <c r="D6935" i="6"/>
  <c r="D6913" i="6"/>
  <c r="D6891" i="6"/>
  <c r="D6871" i="6"/>
  <c r="D6849" i="6"/>
  <c r="D6827" i="6"/>
  <c r="D6807" i="6"/>
  <c r="D6785" i="6"/>
  <c r="D6763" i="6"/>
  <c r="D6743" i="6"/>
  <c r="D6721" i="6"/>
  <c r="D6699" i="6"/>
  <c r="D6679" i="6"/>
  <c r="D6657" i="6"/>
  <c r="D6635" i="6"/>
  <c r="D6615" i="6"/>
  <c r="D6593" i="6"/>
  <c r="D6571" i="6"/>
  <c r="D6551" i="6"/>
  <c r="D6529" i="6"/>
  <c r="D6507" i="6"/>
  <c r="D6487" i="6"/>
  <c r="D6465" i="6"/>
  <c r="D6443" i="6"/>
  <c r="D6423" i="6"/>
  <c r="D6401" i="6"/>
  <c r="D6379" i="6"/>
  <c r="D6359" i="6"/>
  <c r="D6337" i="6"/>
  <c r="D6315" i="6"/>
  <c r="D6295" i="6"/>
  <c r="D6273" i="6"/>
  <c r="D6251" i="6"/>
  <c r="D6231" i="6"/>
  <c r="D6209" i="6"/>
  <c r="D6187" i="6"/>
  <c r="D6167" i="6"/>
  <c r="D6145" i="6"/>
  <c r="D6123" i="6"/>
  <c r="D6103" i="6"/>
  <c r="D6081" i="6"/>
  <c r="D6059" i="6"/>
  <c r="D6039" i="6"/>
  <c r="D6017" i="6"/>
  <c r="D5995" i="6"/>
  <c r="D5975" i="6"/>
  <c r="D5953" i="6"/>
  <c r="D5931" i="6"/>
  <c r="D5911" i="6"/>
  <c r="D5889" i="6"/>
  <c r="D5867" i="6"/>
  <c r="D5847" i="6"/>
  <c r="D5825" i="6"/>
  <c r="D5803" i="6"/>
  <c r="D5783" i="6"/>
  <c r="D5761" i="6"/>
  <c r="D5739" i="6"/>
  <c r="D5719" i="6"/>
  <c r="D5697" i="6"/>
  <c r="D5675" i="6"/>
  <c r="D5655" i="6"/>
  <c r="D5633" i="6"/>
  <c r="D5611" i="6"/>
  <c r="D5591" i="6"/>
  <c r="D5569" i="6"/>
  <c r="D5547" i="6"/>
  <c r="D5527" i="6"/>
  <c r="D5505" i="6"/>
  <c r="D5483" i="6"/>
  <c r="D5463" i="6"/>
  <c r="D5441" i="6"/>
  <c r="D5419" i="6"/>
  <c r="D5399" i="6"/>
  <c r="D5377" i="6"/>
  <c r="D5355" i="6"/>
  <c r="D5335" i="6"/>
  <c r="D5313" i="6"/>
  <c r="D5291" i="6"/>
  <c r="D5271" i="6"/>
  <c r="D5249" i="6"/>
  <c r="D5227" i="6"/>
  <c r="D5207" i="6"/>
  <c r="D5185" i="6"/>
  <c r="D5163" i="6"/>
  <c r="D5143" i="6"/>
  <c r="D5121" i="6"/>
  <c r="D5099" i="6"/>
  <c r="D5079" i="6"/>
  <c r="D5057" i="6"/>
  <c r="D5035" i="6"/>
  <c r="D5015" i="6"/>
  <c r="D4993" i="6"/>
  <c r="D4971" i="6"/>
  <c r="D4951" i="6"/>
  <c r="D4929" i="6"/>
  <c r="D4907" i="6"/>
  <c r="D4887" i="6"/>
  <c r="D4865" i="6"/>
  <c r="D4843" i="6"/>
  <c r="D4823" i="6"/>
  <c r="D4801" i="6"/>
  <c r="D4779" i="6"/>
  <c r="D4759" i="6"/>
  <c r="D4737" i="6"/>
  <c r="D4715" i="6"/>
  <c r="D4695" i="6"/>
  <c r="D4673" i="6"/>
  <c r="D4651" i="6"/>
  <c r="D4631" i="6"/>
  <c r="D4609" i="6"/>
  <c r="D4587" i="6"/>
  <c r="D4567" i="6"/>
  <c r="D4545" i="6"/>
  <c r="D4523" i="6"/>
  <c r="D4503" i="6"/>
  <c r="D4481" i="6"/>
  <c r="D4459" i="6"/>
  <c r="D4439" i="6"/>
  <c r="D4417" i="6"/>
  <c r="D4395" i="6"/>
  <c r="D4375" i="6"/>
  <c r="D4353" i="6"/>
  <c r="D4331" i="6"/>
  <c r="D4311" i="6"/>
  <c r="D4289" i="6"/>
  <c r="D4267" i="6"/>
  <c r="D4247" i="6"/>
  <c r="D4225" i="6"/>
  <c r="D4203" i="6"/>
  <c r="D4183" i="6"/>
  <c r="D4161" i="6"/>
  <c r="D4139" i="6"/>
  <c r="D4119" i="6"/>
  <c r="D4097" i="6"/>
  <c r="D4075" i="6"/>
  <c r="D4055" i="6"/>
  <c r="D4033" i="6"/>
  <c r="D4011" i="6"/>
  <c r="D3991" i="6"/>
  <c r="D3969" i="6"/>
  <c r="D3947" i="6"/>
  <c r="D3927" i="6"/>
  <c r="D3905" i="6"/>
  <c r="D3883" i="6"/>
  <c r="D3863" i="6"/>
  <c r="D3841" i="6"/>
  <c r="D3819" i="6"/>
  <c r="D3799" i="6"/>
  <c r="D3777" i="6"/>
  <c r="D3755" i="6"/>
  <c r="D3735" i="6"/>
  <c r="D3713" i="6"/>
  <c r="D3691" i="6"/>
  <c r="D3671" i="6"/>
  <c r="D3649" i="6"/>
  <c r="D3627" i="6"/>
  <c r="D3607" i="6"/>
  <c r="D3585" i="6"/>
  <c r="D3563" i="6"/>
  <c r="D3543" i="6"/>
  <c r="D3521" i="6"/>
  <c r="D3499" i="6"/>
  <c r="D3479" i="6"/>
  <c r="D3457" i="6"/>
  <c r="D3435" i="6"/>
  <c r="D3415" i="6"/>
  <c r="D3393" i="6"/>
  <c r="D3371" i="6"/>
  <c r="D3351" i="6"/>
  <c r="D3329" i="6"/>
  <c r="D3307" i="6"/>
  <c r="D3287" i="6"/>
  <c r="D3265" i="6"/>
  <c r="D3243" i="6"/>
  <c r="D3223" i="6"/>
  <c r="D3201" i="6"/>
  <c r="D3179" i="6"/>
  <c r="D3159" i="6"/>
  <c r="D3137" i="6"/>
  <c r="D3115" i="6"/>
  <c r="D3095" i="6"/>
  <c r="D3073" i="6"/>
  <c r="D3051" i="6"/>
  <c r="D3031" i="6"/>
  <c r="D3009" i="6"/>
  <c r="D2987" i="6"/>
  <c r="D2967" i="6"/>
  <c r="D2945" i="6"/>
  <c r="D2923" i="6"/>
  <c r="D2903" i="6"/>
  <c r="D2881" i="6"/>
  <c r="D2859" i="6"/>
  <c r="D2839" i="6"/>
  <c r="D2817" i="6"/>
  <c r="D2795" i="6"/>
  <c r="D2775" i="6"/>
  <c r="D2753" i="6"/>
  <c r="D2731" i="6"/>
  <c r="D2711" i="6"/>
  <c r="D2689" i="6"/>
  <c r="D2667" i="6"/>
  <c r="D2647" i="6"/>
  <c r="D2625" i="6"/>
  <c r="D2603" i="6"/>
  <c r="D2583" i="6"/>
  <c r="D2561" i="6"/>
  <c r="D2539" i="6"/>
  <c r="D2519" i="6"/>
  <c r="D2497" i="6"/>
  <c r="D2475" i="6"/>
  <c r="D2455" i="6"/>
  <c r="D2433" i="6"/>
  <c r="D2411" i="6"/>
  <c r="D2391" i="6"/>
  <c r="D2369" i="6"/>
  <c r="D2348" i="6"/>
  <c r="D2330" i="6"/>
  <c r="D2312" i="6"/>
  <c r="D2293" i="6"/>
  <c r="D2275" i="6"/>
  <c r="D2257" i="6"/>
  <c r="D2239" i="6"/>
  <c r="D2220" i="6"/>
  <c r="D2202" i="6"/>
  <c r="D2184" i="6"/>
  <c r="D2165" i="6"/>
  <c r="D2147" i="6"/>
  <c r="D2129" i="6"/>
  <c r="D2111" i="6"/>
  <c r="D2092" i="6"/>
  <c r="D2074" i="6"/>
  <c r="D2056" i="6"/>
  <c r="D2037" i="6"/>
  <c r="D2019" i="6"/>
  <c r="D2001" i="6"/>
  <c r="D1983" i="6"/>
  <c r="D1964" i="6"/>
  <c r="D1946" i="6"/>
  <c r="D1935" i="6"/>
  <c r="D1922" i="6"/>
  <c r="D1909" i="6"/>
  <c r="D1898" i="6"/>
  <c r="D1887" i="6"/>
  <c r="D1877" i="6"/>
  <c r="D1868" i="6"/>
  <c r="D1859" i="6"/>
  <c r="D1850" i="6"/>
  <c r="D1841" i="6"/>
  <c r="D1832" i="6"/>
  <c r="D1823" i="6"/>
  <c r="D1813" i="6"/>
  <c r="D1804" i="6"/>
  <c r="D1795" i="6"/>
  <c r="D1786" i="6"/>
  <c r="D1777" i="6"/>
  <c r="D1768" i="6"/>
  <c r="D1759" i="6"/>
  <c r="D1749" i="6"/>
  <c r="D1740" i="6"/>
  <c r="D1731" i="6"/>
  <c r="D1722" i="6"/>
  <c r="D1713" i="6"/>
  <c r="D1704" i="6"/>
  <c r="D1695" i="6"/>
  <c r="D1685" i="6"/>
  <c r="D1676" i="6"/>
  <c r="D1667" i="6"/>
  <c r="D1658" i="6"/>
  <c r="D1649" i="6"/>
  <c r="D1640" i="6"/>
  <c r="D1631" i="6"/>
  <c r="D1621" i="6"/>
  <c r="D1612" i="6"/>
  <c r="D1603" i="6"/>
  <c r="D1594" i="6"/>
  <c r="D1585" i="6"/>
  <c r="D1576" i="6"/>
  <c r="D1567" i="6"/>
  <c r="D1557" i="6"/>
  <c r="D1548" i="6"/>
  <c r="D1539" i="6"/>
  <c r="D1530" i="6"/>
  <c r="D1521" i="6"/>
  <c r="D1512" i="6"/>
  <c r="D1503" i="6"/>
  <c r="D1493" i="6"/>
  <c r="D1484" i="6"/>
  <c r="D1475" i="6"/>
  <c r="D1466" i="6"/>
  <c r="D1457" i="6"/>
  <c r="D1448" i="6"/>
  <c r="D1439" i="6"/>
  <c r="D1429" i="6"/>
  <c r="D1420" i="6"/>
  <c r="D1411" i="6"/>
  <c r="D1402" i="6"/>
  <c r="D1393" i="6"/>
  <c r="D1384" i="6"/>
  <c r="D1375" i="6"/>
  <c r="D1365" i="6"/>
  <c r="D1356" i="6"/>
  <c r="D1347" i="6"/>
  <c r="D1338" i="6"/>
  <c r="D1329" i="6"/>
  <c r="D1320" i="6"/>
  <c r="D1311" i="6"/>
  <c r="D1301" i="6"/>
  <c r="D1292" i="6"/>
  <c r="D1283" i="6"/>
  <c r="D1274" i="6"/>
  <c r="D1265" i="6"/>
  <c r="D1256" i="6"/>
  <c r="D1247" i="6"/>
  <c r="D1237" i="6"/>
  <c r="D1228" i="6"/>
  <c r="D1219" i="6"/>
  <c r="D1210" i="6"/>
  <c r="D1201" i="6"/>
  <c r="D1192" i="6"/>
  <c r="D1183" i="6"/>
  <c r="D1173" i="6"/>
  <c r="D1164" i="6"/>
  <c r="D1155" i="6"/>
  <c r="D1146" i="6"/>
  <c r="D1137" i="6"/>
  <c r="D1128" i="6"/>
  <c r="D1119" i="6"/>
  <c r="D1109" i="6"/>
  <c r="D1100" i="6"/>
  <c r="D1091" i="6"/>
  <c r="D1082" i="6"/>
  <c r="D1073" i="6"/>
  <c r="D1064" i="6"/>
  <c r="D1055" i="6"/>
  <c r="D1045" i="6"/>
  <c r="D1036" i="6"/>
  <c r="D1027" i="6"/>
  <c r="D1018" i="6"/>
  <c r="D1009" i="6"/>
  <c r="D1000" i="6"/>
  <c r="D991" i="6"/>
  <c r="D981" i="6"/>
  <c r="D972" i="6"/>
  <c r="D963" i="6"/>
  <c r="D954" i="6"/>
  <c r="D945" i="6"/>
  <c r="D936" i="6"/>
  <c r="D927" i="6"/>
  <c r="D917" i="6"/>
  <c r="D908" i="6"/>
  <c r="D899" i="6"/>
  <c r="D890" i="6"/>
  <c r="D881" i="6"/>
  <c r="D872" i="6"/>
  <c r="D863" i="6"/>
  <c r="D853" i="6"/>
  <c r="D844" i="6"/>
  <c r="D835" i="6"/>
  <c r="D826" i="6"/>
  <c r="D817" i="6"/>
  <c r="D808" i="6"/>
  <c r="D799" i="6"/>
  <c r="D789" i="6"/>
  <c r="D780" i="6"/>
  <c r="D771" i="6"/>
  <c r="D762" i="6"/>
  <c r="D753" i="6"/>
  <c r="D744" i="6"/>
  <c r="D735" i="6"/>
  <c r="D725" i="6"/>
  <c r="D716" i="6"/>
  <c r="D707" i="6"/>
  <c r="D698" i="6"/>
  <c r="D689" i="6"/>
  <c r="D680" i="6"/>
  <c r="D671" i="6"/>
  <c r="D661" i="6"/>
  <c r="D652" i="6"/>
  <c r="D643" i="6"/>
  <c r="D634" i="6"/>
  <c r="D625" i="6"/>
  <c r="D616" i="6"/>
  <c r="D607" i="6"/>
  <c r="D597" i="6"/>
  <c r="D588" i="6"/>
  <c r="D579" i="6"/>
  <c r="D570" i="6"/>
  <c r="D561" i="6"/>
  <c r="D552" i="6"/>
  <c r="D543" i="6"/>
  <c r="D533" i="6"/>
  <c r="D524" i="6"/>
  <c r="D515" i="6"/>
  <c r="D506" i="6"/>
  <c r="D497" i="6"/>
  <c r="D488" i="6"/>
  <c r="D479" i="6"/>
  <c r="D469" i="6"/>
  <c r="D460" i="6"/>
  <c r="D451" i="6"/>
  <c r="D442" i="6"/>
  <c r="D433" i="6"/>
  <c r="D424" i="6"/>
  <c r="D415" i="6"/>
  <c r="D405" i="6"/>
  <c r="D396" i="6"/>
  <c r="D387" i="6"/>
  <c r="D378" i="6"/>
  <c r="D369" i="6"/>
  <c r="D360" i="6"/>
  <c r="D351" i="6"/>
  <c r="D341" i="6"/>
  <c r="D332" i="6"/>
  <c r="D323" i="6"/>
  <c r="D314" i="6"/>
  <c r="D305" i="6"/>
  <c r="D296" i="6"/>
  <c r="D287" i="6"/>
  <c r="D277" i="6"/>
  <c r="D268" i="6"/>
  <c r="D259" i="6"/>
  <c r="D250" i="6"/>
  <c r="D241" i="6"/>
  <c r="D232" i="6"/>
  <c r="D223" i="6"/>
  <c r="D213" i="6"/>
  <c r="D204" i="6"/>
  <c r="D195" i="6"/>
  <c r="D186" i="6"/>
  <c r="D177" i="6"/>
  <c r="D168" i="6"/>
  <c r="D159" i="6"/>
  <c r="D149" i="6"/>
  <c r="D140" i="6"/>
  <c r="D131" i="6"/>
  <c r="D122" i="6"/>
  <c r="D113" i="6"/>
  <c r="D104" i="6"/>
  <c r="D95" i="6"/>
  <c r="D85" i="6"/>
  <c r="D76" i="6"/>
  <c r="D67" i="6"/>
  <c r="D58" i="6"/>
  <c r="D49" i="6"/>
  <c r="D40" i="6"/>
  <c r="D31" i="6"/>
  <c r="D21" i="6"/>
  <c r="D12" i="6"/>
  <c r="D3" i="6"/>
  <c r="D9984" i="6"/>
  <c r="D9962" i="6"/>
  <c r="D9941" i="6"/>
  <c r="D9920" i="6"/>
  <c r="D9898" i="6"/>
  <c r="D9877" i="6"/>
  <c r="D9856" i="6"/>
  <c r="D9834" i="6"/>
  <c r="D9813" i="6"/>
  <c r="D9792" i="6"/>
  <c r="D9770" i="6"/>
  <c r="D9749" i="6"/>
  <c r="D9728" i="6"/>
  <c r="D9706" i="6"/>
  <c r="D9685" i="6"/>
  <c r="D9664" i="6"/>
  <c r="D9642" i="6"/>
  <c r="D9621" i="6"/>
  <c r="D9600" i="6"/>
  <c r="D9578" i="6"/>
  <c r="D9557" i="6"/>
  <c r="D9536" i="6"/>
  <c r="D9514" i="6"/>
  <c r="D9493" i="6"/>
  <c r="D9472" i="6"/>
  <c r="D9450" i="6"/>
  <c r="D9429" i="6"/>
  <c r="D9408" i="6"/>
  <c r="D9386" i="6"/>
  <c r="D9365" i="6"/>
  <c r="D9344" i="6"/>
  <c r="D9322" i="6"/>
  <c r="D9301" i="6"/>
  <c r="D9280" i="6"/>
  <c r="D9258" i="6"/>
  <c r="D9237" i="6"/>
  <c r="D9216" i="6"/>
  <c r="D9194" i="6"/>
  <c r="D9173" i="6"/>
  <c r="D9152" i="6"/>
  <c r="D9130" i="6"/>
  <c r="D9109" i="6"/>
  <c r="D9088" i="6"/>
  <c r="D9066" i="6"/>
  <c r="D9045" i="6"/>
  <c r="D9024" i="6"/>
  <c r="D9002" i="6"/>
  <c r="D8981" i="6"/>
  <c r="D8960" i="6"/>
  <c r="D8938" i="6"/>
  <c r="D8917" i="6"/>
  <c r="D8896" i="6"/>
  <c r="D8874" i="6"/>
  <c r="D8853" i="6"/>
  <c r="D8832" i="6"/>
  <c r="D8810" i="6"/>
  <c r="D8789" i="6"/>
  <c r="D8768" i="6"/>
  <c r="D8746" i="6"/>
  <c r="D8725" i="6"/>
  <c r="D8704" i="6"/>
  <c r="D8682" i="6"/>
  <c r="D8661" i="6"/>
  <c r="D8640" i="6"/>
  <c r="D8618" i="6"/>
  <c r="D8597" i="6"/>
  <c r="D8576" i="6"/>
  <c r="D8554" i="6"/>
  <c r="D8533" i="6"/>
  <c r="D8512" i="6"/>
  <c r="D8490" i="6"/>
  <c r="D8469" i="6"/>
  <c r="D8448" i="6"/>
  <c r="D8426" i="6"/>
  <c r="D8405" i="6"/>
  <c r="D8384" i="6"/>
  <c r="D8362" i="6"/>
  <c r="D8341" i="6"/>
  <c r="D8320" i="6"/>
  <c r="D8298" i="6"/>
  <c r="D8277" i="6"/>
  <c r="D8256" i="6"/>
  <c r="D8234" i="6"/>
  <c r="D8213" i="6"/>
  <c r="D8192" i="6"/>
  <c r="D8170" i="6"/>
  <c r="D8149" i="6"/>
  <c r="D8128" i="6"/>
  <c r="D8106" i="6"/>
  <c r="D8085" i="6"/>
  <c r="D8064" i="6"/>
  <c r="D8042" i="6"/>
  <c r="D8021" i="6"/>
  <c r="D8000" i="6"/>
  <c r="D7978" i="6"/>
  <c r="D7957" i="6"/>
  <c r="D7936" i="6"/>
  <c r="D7914" i="6"/>
  <c r="D7893" i="6"/>
  <c r="D7872" i="6"/>
  <c r="D7850" i="6"/>
  <c r="D7829" i="6"/>
  <c r="D7808" i="6"/>
  <c r="D7786" i="6"/>
  <c r="D7765" i="6"/>
  <c r="D7744" i="6"/>
  <c r="D7722" i="6"/>
  <c r="D7701" i="6"/>
  <c r="D7680" i="6"/>
  <c r="D7658" i="6"/>
  <c r="D7637" i="6"/>
  <c r="D7616" i="6"/>
  <c r="D7594" i="6"/>
  <c r="D7573" i="6"/>
  <c r="D7552" i="6"/>
  <c r="D7530" i="6"/>
  <c r="D7509" i="6"/>
  <c r="D7488" i="6"/>
  <c r="D7466" i="6"/>
  <c r="D7445" i="6"/>
  <c r="D7424" i="6"/>
  <c r="D7402" i="6"/>
  <c r="D7381" i="6"/>
  <c r="D7360" i="6"/>
  <c r="D7338" i="6"/>
  <c r="D7317" i="6"/>
  <c r="D7296" i="6"/>
  <c r="D7274" i="6"/>
  <c r="D7253" i="6"/>
  <c r="D7232" i="6"/>
  <c r="D7210" i="6"/>
  <c r="D7189" i="6"/>
  <c r="D7168" i="6"/>
  <c r="D7146" i="6"/>
  <c r="D7125" i="6"/>
  <c r="D7104" i="6"/>
  <c r="D7082" i="6"/>
  <c r="D7061" i="6"/>
  <c r="D7040" i="6"/>
  <c r="D7018" i="6"/>
  <c r="D6997" i="6"/>
  <c r="D6976" i="6"/>
  <c r="D6954" i="6"/>
  <c r="D6933" i="6"/>
  <c r="D6912" i="6"/>
  <c r="D6890" i="6"/>
  <c r="D6869" i="6"/>
  <c r="D6848" i="6"/>
  <c r="D6826" i="6"/>
  <c r="D6805" i="6"/>
  <c r="D6784" i="6"/>
  <c r="D6762" i="6"/>
  <c r="D6741" i="6"/>
  <c r="D6720" i="6"/>
  <c r="D6698" i="6"/>
  <c r="D6677" i="6"/>
  <c r="D6656" i="6"/>
  <c r="D6634" i="6"/>
  <c r="D6613" i="6"/>
  <c r="D6592" i="6"/>
  <c r="D6570" i="6"/>
  <c r="D6549" i="6"/>
  <c r="D6528" i="6"/>
  <c r="D6506" i="6"/>
  <c r="D6485" i="6"/>
  <c r="D6464" i="6"/>
  <c r="D6442" i="6"/>
  <c r="D6421" i="6"/>
  <c r="D6400" i="6"/>
  <c r="D6378" i="6"/>
  <c r="D6357" i="6"/>
  <c r="D6336" i="6"/>
  <c r="D6314" i="6"/>
  <c r="D6293" i="6"/>
  <c r="D6272" i="6"/>
  <c r="D6250" i="6"/>
  <c r="D6229" i="6"/>
  <c r="D6208" i="6"/>
  <c r="D6186" i="6"/>
  <c r="D6165" i="6"/>
  <c r="D6144" i="6"/>
  <c r="D6122" i="6"/>
  <c r="D6101" i="6"/>
  <c r="D6080" i="6"/>
  <c r="D6058" i="6"/>
  <c r="D6037" i="6"/>
  <c r="D6016" i="6"/>
  <c r="D5994" i="6"/>
  <c r="D5973" i="6"/>
  <c r="D5952" i="6"/>
  <c r="D5930" i="6"/>
  <c r="D5909" i="6"/>
  <c r="D5888" i="6"/>
  <c r="D5866" i="6"/>
  <c r="D5845" i="6"/>
  <c r="D5824" i="6"/>
  <c r="D5802" i="6"/>
  <c r="D5781" i="6"/>
  <c r="D5760" i="6"/>
  <c r="D5738" i="6"/>
  <c r="D5717" i="6"/>
  <c r="D5696" i="6"/>
  <c r="D5674" i="6"/>
  <c r="D5653" i="6"/>
  <c r="D5632" i="6"/>
  <c r="D5610" i="6"/>
  <c r="D5589" i="6"/>
  <c r="D5568" i="6"/>
  <c r="D5546" i="6"/>
  <c r="D5525" i="6"/>
  <c r="D5504" i="6"/>
  <c r="D5482" i="6"/>
  <c r="D5461" i="6"/>
  <c r="D5440" i="6"/>
  <c r="D5418" i="6"/>
  <c r="D5397" i="6"/>
  <c r="D5376" i="6"/>
  <c r="D5354" i="6"/>
  <c r="D5333" i="6"/>
  <c r="D5312" i="6"/>
  <c r="D5290" i="6"/>
  <c r="D5269" i="6"/>
  <c r="D5248" i="6"/>
  <c r="D5226" i="6"/>
  <c r="D5205" i="6"/>
  <c r="D5184" i="6"/>
  <c r="D5162" i="6"/>
  <c r="D5141" i="6"/>
  <c r="D5120" i="6"/>
  <c r="D5098" i="6"/>
  <c r="D5077" i="6"/>
  <c r="D5056" i="6"/>
  <c r="D5034" i="6"/>
  <c r="D5013" i="6"/>
  <c r="D4992" i="6"/>
  <c r="D4970" i="6"/>
  <c r="D4949" i="6"/>
  <c r="D4928" i="6"/>
  <c r="D4906" i="6"/>
  <c r="D4885" i="6"/>
  <c r="D4864" i="6"/>
  <c r="D4842" i="6"/>
  <c r="D4821" i="6"/>
  <c r="D4800" i="6"/>
  <c r="D4778" i="6"/>
  <c r="D4757" i="6"/>
  <c r="D4736" i="6"/>
  <c r="D4714" i="6"/>
  <c r="D4693" i="6"/>
  <c r="D4672" i="6"/>
  <c r="D4650" i="6"/>
  <c r="D4629" i="6"/>
  <c r="D4608" i="6"/>
  <c r="D4586" i="6"/>
  <c r="D4565" i="6"/>
  <c r="D4544" i="6"/>
  <c r="D4522" i="6"/>
  <c r="D4501" i="6"/>
  <c r="D4480" i="6"/>
  <c r="D4458" i="6"/>
  <c r="D4437" i="6"/>
  <c r="D4416" i="6"/>
  <c r="D4394" i="6"/>
  <c r="D4373" i="6"/>
  <c r="D4352" i="6"/>
  <c r="D4330" i="6"/>
  <c r="D4309" i="6"/>
  <c r="D4288" i="6"/>
  <c r="D4266" i="6"/>
  <c r="D4245" i="6"/>
  <c r="D4224" i="6"/>
  <c r="D4202" i="6"/>
  <c r="D4181" i="6"/>
  <c r="D4160" i="6"/>
  <c r="D4138" i="6"/>
  <c r="D4117" i="6"/>
  <c r="D4096" i="6"/>
  <c r="D4074" i="6"/>
  <c r="D4053" i="6"/>
  <c r="D4032" i="6"/>
  <c r="D4010" i="6"/>
  <c r="D3989" i="6"/>
  <c r="D3968" i="6"/>
  <c r="D3946" i="6"/>
  <c r="D3925" i="6"/>
  <c r="D3904" i="6"/>
  <c r="D3882" i="6"/>
  <c r="D3861" i="6"/>
  <c r="D3840" i="6"/>
  <c r="D3818" i="6"/>
  <c r="D3797" i="6"/>
  <c r="D3776" i="6"/>
  <c r="D3754" i="6"/>
  <c r="D3733" i="6"/>
  <c r="D3712" i="6"/>
  <c r="D3690" i="6"/>
  <c r="D3669" i="6"/>
  <c r="D3648" i="6"/>
  <c r="D3626" i="6"/>
  <c r="D3605" i="6"/>
  <c r="D3584" i="6"/>
  <c r="D3562" i="6"/>
  <c r="D3541" i="6"/>
  <c r="D3520" i="6"/>
  <c r="D3498" i="6"/>
  <c r="D3477" i="6"/>
  <c r="D3456" i="6"/>
  <c r="D3434" i="6"/>
  <c r="D3413" i="6"/>
  <c r="D3392" i="6"/>
  <c r="D3370" i="6"/>
  <c r="D3349" i="6"/>
  <c r="D3328" i="6"/>
  <c r="D3306" i="6"/>
  <c r="D3285" i="6"/>
  <c r="D3264" i="6"/>
  <c r="D3242" i="6"/>
  <c r="D3221" i="6"/>
  <c r="D3200" i="6"/>
  <c r="D3178" i="6"/>
  <c r="D3157" i="6"/>
  <c r="D3136" i="6"/>
  <c r="D3114" i="6"/>
  <c r="D3093" i="6"/>
  <c r="D3072" i="6"/>
  <c r="D3050" i="6"/>
  <c r="D3029" i="6"/>
  <c r="D3008" i="6"/>
  <c r="D2986" i="6"/>
  <c r="D2965" i="6"/>
  <c r="D2944" i="6"/>
  <c r="D2922" i="6"/>
  <c r="D2901" i="6"/>
  <c r="D2880" i="6"/>
  <c r="D2858" i="6"/>
  <c r="D2837" i="6"/>
  <c r="D2816" i="6"/>
  <c r="D2794" i="6"/>
  <c r="D2773" i="6"/>
  <c r="D2752" i="6"/>
  <c r="D2730" i="6"/>
  <c r="D2709" i="6"/>
  <c r="D2688" i="6"/>
  <c r="D2666" i="6"/>
  <c r="D2645" i="6"/>
  <c r="D2624" i="6"/>
  <c r="D2602" i="6"/>
  <c r="D2581" i="6"/>
  <c r="D2560" i="6"/>
  <c r="D2538" i="6"/>
  <c r="D2517" i="6"/>
  <c r="D2496" i="6"/>
  <c r="D2474" i="6"/>
  <c r="D2453" i="6"/>
  <c r="D2432" i="6"/>
  <c r="D2410" i="6"/>
  <c r="D2389" i="6"/>
  <c r="D2368" i="6"/>
  <c r="D2347" i="6"/>
  <c r="D2329" i="6"/>
  <c r="D2311" i="6"/>
  <c r="D2292" i="6"/>
  <c r="D2274" i="6"/>
  <c r="D2256" i="6"/>
  <c r="D2237" i="6"/>
  <c r="D2219" i="6"/>
  <c r="D2201" i="6"/>
  <c r="D2183" i="6"/>
  <c r="D2164" i="6"/>
  <c r="D2146" i="6"/>
  <c r="D2128" i="6"/>
  <c r="D2109" i="6"/>
  <c r="D2091" i="6"/>
  <c r="D2073" i="6"/>
  <c r="D2055" i="6"/>
  <c r="D2036" i="6"/>
  <c r="D2018" i="6"/>
  <c r="D2000" i="6"/>
  <c r="D1981" i="6"/>
  <c r="D1963" i="6"/>
  <c r="D1945" i="6"/>
  <c r="D1933" i="6"/>
  <c r="D1920" i="6"/>
  <c r="D1908" i="6"/>
  <c r="D1897" i="6"/>
  <c r="D1885" i="6"/>
  <c r="D1876" i="6"/>
  <c r="D1867" i="6"/>
  <c r="D1858" i="6"/>
  <c r="D1849" i="6"/>
  <c r="D1840" i="6"/>
  <c r="D1831" i="6"/>
  <c r="D1821" i="6"/>
  <c r="D1812" i="6"/>
  <c r="D1803" i="6"/>
  <c r="D1794" i="6"/>
  <c r="D1785" i="6"/>
  <c r="D1776" i="6"/>
  <c r="D1767" i="6"/>
  <c r="D1757" i="6"/>
  <c r="D1748" i="6"/>
  <c r="D1739" i="6"/>
  <c r="D1730" i="6"/>
  <c r="D1721" i="6"/>
  <c r="D1712" i="6"/>
  <c r="D1703" i="6"/>
  <c r="D1693" i="6"/>
  <c r="D1684" i="6"/>
  <c r="D1675" i="6"/>
  <c r="D1666" i="6"/>
  <c r="D1657" i="6"/>
  <c r="D1648" i="6"/>
  <c r="D1639" i="6"/>
  <c r="D1629" i="6"/>
  <c r="D1620" i="6"/>
  <c r="D1611" i="6"/>
  <c r="D1602" i="6"/>
  <c r="D1593" i="6"/>
  <c r="D1584" i="6"/>
  <c r="D1575" i="6"/>
  <c r="D1565" i="6"/>
  <c r="D1556" i="6"/>
  <c r="D1547" i="6"/>
  <c r="D1538" i="6"/>
  <c r="D1529" i="6"/>
  <c r="D1520" i="6"/>
  <c r="D1511" i="6"/>
  <c r="D1501" i="6"/>
  <c r="D1492" i="6"/>
  <c r="D1483" i="6"/>
  <c r="D1474" i="6"/>
  <c r="D1465" i="6"/>
  <c r="D1456" i="6"/>
  <c r="D1447" i="6"/>
  <c r="D1437" i="6"/>
  <c r="D1428" i="6"/>
  <c r="D1419" i="6"/>
  <c r="D1410" i="6"/>
  <c r="D1401" i="6"/>
  <c r="D1392" i="6"/>
  <c r="D1383" i="6"/>
  <c r="D1373" i="6"/>
  <c r="D1364" i="6"/>
  <c r="D1355" i="6"/>
  <c r="D1346" i="6"/>
  <c r="D1337" i="6"/>
  <c r="D1328" i="6"/>
  <c r="D1319" i="6"/>
  <c r="D1309" i="6"/>
  <c r="D1300" i="6"/>
  <c r="D1291" i="6"/>
  <c r="D1282" i="6"/>
  <c r="D1273" i="6"/>
  <c r="D1264" i="6"/>
  <c r="D1255" i="6"/>
  <c r="D1245" i="6"/>
  <c r="D1236" i="6"/>
  <c r="D1227" i="6"/>
  <c r="D1218" i="6"/>
  <c r="D1209" i="6"/>
  <c r="D1200" i="6"/>
  <c r="D1191" i="6"/>
  <c r="D1181" i="6"/>
  <c r="D1172" i="6"/>
  <c r="D1163" i="6"/>
  <c r="D1154" i="6"/>
  <c r="D1145" i="6"/>
  <c r="D1136" i="6"/>
  <c r="D1127" i="6"/>
  <c r="D1117" i="6"/>
  <c r="D1108" i="6"/>
  <c r="D1099" i="6"/>
  <c r="D1090" i="6"/>
  <c r="D1081" i="6"/>
  <c r="D1072" i="6"/>
  <c r="D1063" i="6"/>
  <c r="D1053" i="6"/>
  <c r="D1044" i="6"/>
  <c r="D1035" i="6"/>
  <c r="D1026" i="6"/>
  <c r="D1017" i="6"/>
  <c r="D1008" i="6"/>
  <c r="D999" i="6"/>
  <c r="D989" i="6"/>
  <c r="D980" i="6"/>
  <c r="D971" i="6"/>
  <c r="D962" i="6"/>
  <c r="D953" i="6"/>
  <c r="D944" i="6"/>
  <c r="D935" i="6"/>
  <c r="D925" i="6"/>
  <c r="D916" i="6"/>
  <c r="D907" i="6"/>
  <c r="D898" i="6"/>
  <c r="D889" i="6"/>
  <c r="D880" i="6"/>
  <c r="D871" i="6"/>
  <c r="D861" i="6"/>
  <c r="D852" i="6"/>
  <c r="D843" i="6"/>
  <c r="D834" i="6"/>
  <c r="D825" i="6"/>
  <c r="D816" i="6"/>
  <c r="D807" i="6"/>
  <c r="D797" i="6"/>
  <c r="D788" i="6"/>
  <c r="D779" i="6"/>
  <c r="D770" i="6"/>
  <c r="D761" i="6"/>
  <c r="D752" i="6"/>
  <c r="D743" i="6"/>
  <c r="D733" i="6"/>
  <c r="D724" i="6"/>
  <c r="D715" i="6"/>
  <c r="D706" i="6"/>
  <c r="D697" i="6"/>
  <c r="D688" i="6"/>
  <c r="D679" i="6"/>
  <c r="D669" i="6"/>
  <c r="D660" i="6"/>
  <c r="D651" i="6"/>
  <c r="D642" i="6"/>
  <c r="D633" i="6"/>
  <c r="D624" i="6"/>
  <c r="D615" i="6"/>
  <c r="D605" i="6"/>
  <c r="D596" i="6"/>
  <c r="D587" i="6"/>
  <c r="D578" i="6"/>
  <c r="D569" i="6"/>
  <c r="D560" i="6"/>
  <c r="D551" i="6"/>
  <c r="D541" i="6"/>
  <c r="D532" i="6"/>
  <c r="D523" i="6"/>
  <c r="D514" i="6"/>
  <c r="D505" i="6"/>
  <c r="D496" i="6"/>
  <c r="D487" i="6"/>
  <c r="D477" i="6"/>
  <c r="D468" i="6"/>
  <c r="D459" i="6"/>
  <c r="D450" i="6"/>
  <c r="D441" i="6"/>
  <c r="D432" i="6"/>
  <c r="D423" i="6"/>
  <c r="D413" i="6"/>
  <c r="D404" i="6"/>
  <c r="D395" i="6"/>
  <c r="D386" i="6"/>
  <c r="D377" i="6"/>
  <c r="D368" i="6"/>
  <c r="D359" i="6"/>
  <c r="D349" i="6"/>
  <c r="D340" i="6"/>
  <c r="D331" i="6"/>
  <c r="D322" i="6"/>
  <c r="D313" i="6"/>
  <c r="D304" i="6"/>
  <c r="D295" i="6"/>
  <c r="D285" i="6"/>
  <c r="D276" i="6"/>
  <c r="D267" i="6"/>
  <c r="D258" i="6"/>
  <c r="D249" i="6"/>
  <c r="D240" i="6"/>
  <c r="D231" i="6"/>
  <c r="D221" i="6"/>
  <c r="D212" i="6"/>
  <c r="D203" i="6"/>
  <c r="D194" i="6"/>
  <c r="D185" i="6"/>
  <c r="D176" i="6"/>
  <c r="D167" i="6"/>
  <c r="D157" i="6"/>
  <c r="D148" i="6"/>
  <c r="D139" i="6"/>
  <c r="D130" i="6"/>
  <c r="D121" i="6"/>
  <c r="D112" i="6"/>
  <c r="D103" i="6"/>
  <c r="D93" i="6"/>
  <c r="D84" i="6"/>
  <c r="D75" i="6"/>
  <c r="D66" i="6"/>
  <c r="D57" i="6"/>
  <c r="D48" i="6"/>
  <c r="D39" i="6"/>
  <c r="D29" i="6"/>
  <c r="D20" i="6"/>
  <c r="D11" i="6"/>
  <c r="D9981" i="6"/>
  <c r="D9960" i="6"/>
  <c r="D9938" i="6"/>
  <c r="D9917" i="6"/>
  <c r="D9896" i="6"/>
  <c r="D9874" i="6"/>
  <c r="D9853" i="6"/>
  <c r="D9832" i="6"/>
  <c r="D9810" i="6"/>
  <c r="D9789" i="6"/>
  <c r="D9768" i="6"/>
  <c r="D9746" i="6"/>
  <c r="D9725" i="6"/>
  <c r="D9704" i="6"/>
  <c r="D9682" i="6"/>
  <c r="D9661" i="6"/>
  <c r="D9640" i="6"/>
  <c r="D9618" i="6"/>
  <c r="D9597" i="6"/>
  <c r="D9576" i="6"/>
  <c r="D9554" i="6"/>
  <c r="D9533" i="6"/>
  <c r="D9512" i="6"/>
  <c r="D9490" i="6"/>
  <c r="D9469" i="6"/>
  <c r="D9448" i="6"/>
  <c r="D9426" i="6"/>
  <c r="D9405" i="6"/>
  <c r="D9384" i="6"/>
  <c r="D9362" i="6"/>
  <c r="D9341" i="6"/>
  <c r="D9320" i="6"/>
  <c r="D9298" i="6"/>
  <c r="D9277" i="6"/>
  <c r="D9256" i="6"/>
  <c r="D9234" i="6"/>
  <c r="D9213" i="6"/>
  <c r="D9192" i="6"/>
  <c r="D9170" i="6"/>
  <c r="D9149" i="6"/>
  <c r="D9128" i="6"/>
  <c r="D9106" i="6"/>
  <c r="D9085" i="6"/>
  <c r="D9064" i="6"/>
  <c r="D9042" i="6"/>
  <c r="D9021" i="6"/>
  <c r="D9000" i="6"/>
  <c r="D8978" i="6"/>
  <c r="D8957" i="6"/>
  <c r="D8936" i="6"/>
  <c r="D8914" i="6"/>
  <c r="D8893" i="6"/>
  <c r="D8872" i="6"/>
  <c r="D8850" i="6"/>
  <c r="D8829" i="6"/>
  <c r="D8808" i="6"/>
  <c r="D8786" i="6"/>
  <c r="D8765" i="6"/>
  <c r="D8744" i="6"/>
  <c r="D8722" i="6"/>
  <c r="D8701" i="6"/>
  <c r="D8680" i="6"/>
  <c r="D8658" i="6"/>
  <c r="D8637" i="6"/>
  <c r="D8616" i="6"/>
  <c r="D8594" i="6"/>
  <c r="D8573" i="6"/>
  <c r="D8552" i="6"/>
  <c r="D8530" i="6"/>
  <c r="D8509" i="6"/>
  <c r="D8488" i="6"/>
  <c r="D8466" i="6"/>
  <c r="D8445" i="6"/>
  <c r="D8424" i="6"/>
  <c r="D8402" i="6"/>
  <c r="D8381" i="6"/>
  <c r="D8360" i="6"/>
  <c r="D8338" i="6"/>
  <c r="D8317" i="6"/>
  <c r="D8296" i="6"/>
  <c r="D8274" i="6"/>
  <c r="D8253" i="6"/>
  <c r="D8232" i="6"/>
  <c r="D8210" i="6"/>
  <c r="D8189" i="6"/>
  <c r="D8168" i="6"/>
  <c r="D8146" i="6"/>
  <c r="D8125" i="6"/>
  <c r="D8104" i="6"/>
  <c r="D8082" i="6"/>
  <c r="D8061" i="6"/>
  <c r="D8040" i="6"/>
  <c r="D8018" i="6"/>
  <c r="D7997" i="6"/>
  <c r="D7976" i="6"/>
  <c r="D7954" i="6"/>
  <c r="D7933" i="6"/>
  <c r="D7912" i="6"/>
  <c r="D7890" i="6"/>
  <c r="D7869" i="6"/>
  <c r="D7848" i="6"/>
  <c r="D7826" i="6"/>
  <c r="D7805" i="6"/>
  <c r="D7784" i="6"/>
  <c r="D7762" i="6"/>
  <c r="D7741" i="6"/>
  <c r="D7720" i="6"/>
  <c r="D7698" i="6"/>
  <c r="D7677" i="6"/>
  <c r="D7656" i="6"/>
  <c r="D7634" i="6"/>
  <c r="D7613" i="6"/>
  <c r="D7592" i="6"/>
  <c r="D7570" i="6"/>
  <c r="D7549" i="6"/>
  <c r="D7528" i="6"/>
  <c r="D7506" i="6"/>
  <c r="D7485" i="6"/>
  <c r="D7464" i="6"/>
  <c r="D7442" i="6"/>
  <c r="D7421" i="6"/>
  <c r="D7400" i="6"/>
  <c r="D7378" i="6"/>
  <c r="D7357" i="6"/>
  <c r="D7336" i="6"/>
  <c r="D7314" i="6"/>
  <c r="D7293" i="6"/>
  <c r="D7272" i="6"/>
  <c r="D7250" i="6"/>
  <c r="D7229" i="6"/>
  <c r="D7208" i="6"/>
  <c r="D7186" i="6"/>
  <c r="D7165" i="6"/>
  <c r="D7144" i="6"/>
  <c r="D7122" i="6"/>
  <c r="D7101" i="6"/>
  <c r="D7080" i="6"/>
  <c r="D7058" i="6"/>
  <c r="D7037" i="6"/>
  <c r="D7016" i="6"/>
  <c r="D6994" i="6"/>
  <c r="D6973" i="6"/>
  <c r="D6952" i="6"/>
  <c r="D6930" i="6"/>
  <c r="D6909" i="6"/>
  <c r="D6888" i="6"/>
  <c r="D6866" i="6"/>
  <c r="D6845" i="6"/>
  <c r="D6824" i="6"/>
  <c r="D6802" i="6"/>
  <c r="D6781" i="6"/>
  <c r="D6760" i="6"/>
  <c r="D6738" i="6"/>
  <c r="D6717" i="6"/>
  <c r="D6696" i="6"/>
  <c r="D6674" i="6"/>
  <c r="D6653" i="6"/>
  <c r="D6632" i="6"/>
  <c r="D6610" i="6"/>
  <c r="D6589" i="6"/>
  <c r="D6568" i="6"/>
  <c r="D6546" i="6"/>
  <c r="D6525" i="6"/>
  <c r="D6504" i="6"/>
  <c r="D6482" i="6"/>
  <c r="D6461" i="6"/>
  <c r="D6440" i="6"/>
  <c r="D6418" i="6"/>
  <c r="D6397" i="6"/>
  <c r="D6376" i="6"/>
  <c r="D6354" i="6"/>
  <c r="D6333" i="6"/>
  <c r="D6312" i="6"/>
  <c r="D6290" i="6"/>
  <c r="D6269" i="6"/>
  <c r="D6248" i="6"/>
  <c r="D6226" i="6"/>
  <c r="D6205" i="6"/>
  <c r="D6184" i="6"/>
  <c r="D6162" i="6"/>
  <c r="D6141" i="6"/>
  <c r="D6120" i="6"/>
  <c r="D6098" i="6"/>
  <c r="D6077" i="6"/>
  <c r="D6056" i="6"/>
  <c r="D6034" i="6"/>
  <c r="D6013" i="6"/>
  <c r="D5992" i="6"/>
  <c r="D5970" i="6"/>
  <c r="D5949" i="6"/>
  <c r="D5928" i="6"/>
  <c r="D5906" i="6"/>
  <c r="D5885" i="6"/>
  <c r="D5864" i="6"/>
  <c r="D5842" i="6"/>
  <c r="D5821" i="6"/>
  <c r="D5800" i="6"/>
  <c r="D5778" i="6"/>
  <c r="D5757" i="6"/>
  <c r="D5736" i="6"/>
  <c r="D5714" i="6"/>
  <c r="D5693" i="6"/>
  <c r="D5672" i="6"/>
  <c r="D5650" i="6"/>
  <c r="D5629" i="6"/>
  <c r="D5608" i="6"/>
  <c r="D5586" i="6"/>
  <c r="D5565" i="6"/>
  <c r="D5544" i="6"/>
  <c r="D5522" i="6"/>
  <c r="D5501" i="6"/>
  <c r="D5480" i="6"/>
  <c r="D5458" i="6"/>
  <c r="D5437" i="6"/>
  <c r="D5416" i="6"/>
  <c r="D5394" i="6"/>
  <c r="D5373" i="6"/>
  <c r="D5352" i="6"/>
  <c r="D5330" i="6"/>
  <c r="D5309" i="6"/>
  <c r="D5288" i="6"/>
  <c r="D5266" i="6"/>
  <c r="D5245" i="6"/>
  <c r="D5224" i="6"/>
  <c r="D5202" i="6"/>
  <c r="D5181" i="6"/>
  <c r="D5160" i="6"/>
  <c r="D5138" i="6"/>
  <c r="D5117" i="6"/>
  <c r="D5096" i="6"/>
  <c r="D5074" i="6"/>
  <c r="D5053" i="6"/>
  <c r="D5032" i="6"/>
  <c r="D5010" i="6"/>
  <c r="D4989" i="6"/>
  <c r="D4968" i="6"/>
  <c r="D4946" i="6"/>
  <c r="D4925" i="6"/>
  <c r="D4904" i="6"/>
  <c r="D4882" i="6"/>
  <c r="D4861" i="6"/>
  <c r="D4840" i="6"/>
  <c r="D4818" i="6"/>
  <c r="D4797" i="6"/>
  <c r="D4776" i="6"/>
  <c r="D4754" i="6"/>
  <c r="D4733" i="6"/>
  <c r="D4712" i="6"/>
  <c r="D4690" i="6"/>
  <c r="D4669" i="6"/>
  <c r="D4648" i="6"/>
  <c r="D4626" i="6"/>
  <c r="D4605" i="6"/>
  <c r="D4584" i="6"/>
  <c r="D4562" i="6"/>
  <c r="D4541" i="6"/>
  <c r="D4520" i="6"/>
  <c r="D4498" i="6"/>
  <c r="D4477" i="6"/>
  <c r="D4456" i="6"/>
  <c r="D4434" i="6"/>
  <c r="D4413" i="6"/>
  <c r="D4392" i="6"/>
  <c r="D4370" i="6"/>
  <c r="D4349" i="6"/>
  <c r="D4328" i="6"/>
  <c r="D4306" i="6"/>
  <c r="D4285" i="6"/>
  <c r="D4264" i="6"/>
  <c r="D4242" i="6"/>
  <c r="D4221" i="6"/>
  <c r="D4200" i="6"/>
  <c r="D4178" i="6"/>
  <c r="D4157" i="6"/>
  <c r="D4136" i="6"/>
  <c r="D4114" i="6"/>
  <c r="D4093" i="6"/>
  <c r="D4072" i="6"/>
  <c r="D4050" i="6"/>
  <c r="D4029" i="6"/>
  <c r="D4008" i="6"/>
  <c r="D3986" i="6"/>
  <c r="D3965" i="6"/>
  <c r="D3944" i="6"/>
  <c r="D3922" i="6"/>
  <c r="D3901" i="6"/>
  <c r="D3880" i="6"/>
  <c r="D3858" i="6"/>
  <c r="D3837" i="6"/>
  <c r="D3816" i="6"/>
  <c r="D3794" i="6"/>
  <c r="D3773" i="6"/>
  <c r="D3752" i="6"/>
  <c r="D3730" i="6"/>
  <c r="D3709" i="6"/>
  <c r="D3688" i="6"/>
  <c r="D3666" i="6"/>
  <c r="D3645" i="6"/>
  <c r="D3624" i="6"/>
  <c r="D3602" i="6"/>
  <c r="D3581" i="6"/>
  <c r="D3560" i="6"/>
  <c r="D3538" i="6"/>
  <c r="D3517" i="6"/>
  <c r="D3496" i="6"/>
  <c r="D3474" i="6"/>
  <c r="D3453" i="6"/>
  <c r="D3432" i="6"/>
  <c r="D3410" i="6"/>
  <c r="D3389" i="6"/>
  <c r="D3368" i="6"/>
  <c r="D3346" i="6"/>
  <c r="D3325" i="6"/>
  <c r="D3304" i="6"/>
  <c r="D3282" i="6"/>
  <c r="D3261" i="6"/>
  <c r="D3240" i="6"/>
  <c r="D3218" i="6"/>
  <c r="D3197" i="6"/>
  <c r="D3176" i="6"/>
  <c r="D3154" i="6"/>
  <c r="D3133" i="6"/>
  <c r="D3112" i="6"/>
  <c r="D3090" i="6"/>
  <c r="D3069" i="6"/>
  <c r="D3048" i="6"/>
  <c r="D3026" i="6"/>
  <c r="D3005" i="6"/>
  <c r="D2984" i="6"/>
  <c r="D2962" i="6"/>
  <c r="D2941" i="6"/>
  <c r="D2920" i="6"/>
  <c r="D2898" i="6"/>
  <c r="D2877" i="6"/>
  <c r="D2856" i="6"/>
  <c r="D2834" i="6"/>
  <c r="D2813" i="6"/>
  <c r="D2792" i="6"/>
  <c r="D2770" i="6"/>
  <c r="D2749" i="6"/>
  <c r="D2728" i="6"/>
  <c r="D2706" i="6"/>
  <c r="D2685" i="6"/>
  <c r="D2664" i="6"/>
  <c r="D2642" i="6"/>
  <c r="D2621" i="6"/>
  <c r="D2600" i="6"/>
  <c r="D2578" i="6"/>
  <c r="D2557" i="6"/>
  <c r="D2536" i="6"/>
  <c r="D2514" i="6"/>
  <c r="D2493" i="6"/>
  <c r="D2472" i="6"/>
  <c r="D2450" i="6"/>
  <c r="D2429" i="6"/>
  <c r="D2408" i="6"/>
  <c r="D2386" i="6"/>
  <c r="D2365" i="6"/>
  <c r="D2345" i="6"/>
  <c r="D2327" i="6"/>
  <c r="D2308" i="6"/>
  <c r="D2290" i="6"/>
  <c r="D2272" i="6"/>
  <c r="D2253" i="6"/>
  <c r="D2235" i="6"/>
  <c r="D2217" i="6"/>
  <c r="D2199" i="6"/>
  <c r="D2180" i="6"/>
  <c r="D2162" i="6"/>
  <c r="D2144" i="6"/>
  <c r="D2125" i="6"/>
  <c r="D2107" i="6"/>
  <c r="D2089" i="6"/>
  <c r="D2071" i="6"/>
  <c r="D2052" i="6"/>
  <c r="D2034" i="6"/>
  <c r="D2016" i="6"/>
  <c r="D1997" i="6"/>
  <c r="D1979" i="6"/>
  <c r="D1961" i="6"/>
  <c r="D1943" i="6"/>
  <c r="D1929" i="6"/>
  <c r="D1917" i="6"/>
  <c r="D1906" i="6"/>
  <c r="D1892" i="6"/>
  <c r="D1883" i="6"/>
  <c r="D1874" i="6"/>
  <c r="D1865" i="6"/>
  <c r="D1856" i="6"/>
  <c r="D1847" i="6"/>
  <c r="D1837" i="6"/>
  <c r="D1828" i="6"/>
  <c r="D1819" i="6"/>
  <c r="D1810" i="6"/>
  <c r="D1801" i="6"/>
  <c r="D1792" i="6"/>
  <c r="D1783" i="6"/>
  <c r="D1773" i="6"/>
  <c r="D1764" i="6"/>
  <c r="D1755" i="6"/>
  <c r="D1746" i="6"/>
  <c r="D1737" i="6"/>
  <c r="D1728" i="6"/>
  <c r="D1719" i="6"/>
  <c r="D1709" i="6"/>
  <c r="D1700" i="6"/>
  <c r="D1691" i="6"/>
  <c r="D1682" i="6"/>
  <c r="D1673" i="6"/>
  <c r="D1664" i="6"/>
  <c r="D1655" i="6"/>
  <c r="D1645" i="6"/>
  <c r="D1636" i="6"/>
  <c r="D1627" i="6"/>
  <c r="D1618" i="6"/>
  <c r="D1609" i="6"/>
  <c r="D1600" i="6"/>
  <c r="D1591" i="6"/>
  <c r="D1581" i="6"/>
  <c r="D1572" i="6"/>
  <c r="D1563" i="6"/>
  <c r="D1554" i="6"/>
  <c r="D1545" i="6"/>
  <c r="D1536" i="6"/>
  <c r="D1527" i="6"/>
  <c r="D1517" i="6"/>
  <c r="D1508" i="6"/>
  <c r="D1499" i="6"/>
  <c r="D1490" i="6"/>
  <c r="D1481" i="6"/>
  <c r="D1472" i="6"/>
  <c r="D1463" i="6"/>
  <c r="D1453" i="6"/>
  <c r="D1444" i="6"/>
  <c r="D1435" i="6"/>
  <c r="D1426" i="6"/>
  <c r="D1417" i="6"/>
  <c r="D1408" i="6"/>
  <c r="D1399" i="6"/>
  <c r="D1389" i="6"/>
  <c r="D1380" i="6"/>
  <c r="D1371" i="6"/>
  <c r="D1362" i="6"/>
  <c r="D1353" i="6"/>
  <c r="D1344" i="6"/>
  <c r="D1335" i="6"/>
  <c r="D1325" i="6"/>
  <c r="D1316" i="6"/>
  <c r="D1307" i="6"/>
  <c r="D1298" i="6"/>
  <c r="D1289" i="6"/>
  <c r="D1280" i="6"/>
  <c r="D1271" i="6"/>
  <c r="D1261" i="6"/>
  <c r="D1252" i="6"/>
  <c r="D1243" i="6"/>
  <c r="D1234" i="6"/>
  <c r="D1225" i="6"/>
  <c r="D1216" i="6"/>
  <c r="D1207" i="6"/>
  <c r="D1197" i="6"/>
  <c r="D1188" i="6"/>
  <c r="D1179" i="6"/>
  <c r="D1170" i="6"/>
  <c r="D1161" i="6"/>
  <c r="D1152" i="6"/>
  <c r="D1143" i="6"/>
  <c r="D1133" i="6"/>
  <c r="D1124" i="6"/>
  <c r="D1115" i="6"/>
  <c r="D1106" i="6"/>
  <c r="D1097" i="6"/>
  <c r="D1088" i="6"/>
  <c r="D1079" i="6"/>
  <c r="D1069" i="6"/>
  <c r="D1060" i="6"/>
  <c r="D1051" i="6"/>
  <c r="D1042" i="6"/>
  <c r="D1033" i="6"/>
  <c r="D1024" i="6"/>
  <c r="D1015" i="6"/>
  <c r="D1005" i="6"/>
  <c r="D996" i="6"/>
  <c r="D987" i="6"/>
  <c r="D978" i="6"/>
  <c r="D969" i="6"/>
  <c r="D960" i="6"/>
  <c r="D951" i="6"/>
  <c r="D941" i="6"/>
  <c r="D932" i="6"/>
  <c r="D923" i="6"/>
  <c r="D914" i="6"/>
  <c r="D905" i="6"/>
  <c r="D896" i="6"/>
  <c r="D887" i="6"/>
  <c r="D877" i="6"/>
  <c r="D868" i="6"/>
  <c r="D859" i="6"/>
  <c r="D850" i="6"/>
  <c r="D841" i="6"/>
  <c r="D832" i="6"/>
  <c r="D823" i="6"/>
  <c r="D813" i="6"/>
  <c r="D804" i="6"/>
  <c r="D795" i="6"/>
  <c r="D786" i="6"/>
  <c r="D777" i="6"/>
  <c r="D768" i="6"/>
  <c r="D759" i="6"/>
  <c r="D749" i="6"/>
  <c r="D740" i="6"/>
  <c r="D731" i="6"/>
  <c r="D722" i="6"/>
  <c r="D713" i="6"/>
  <c r="D704" i="6"/>
  <c r="D695" i="6"/>
  <c r="D685" i="6"/>
  <c r="D676" i="6"/>
  <c r="D667" i="6"/>
  <c r="D658" i="6"/>
  <c r="D649" i="6"/>
  <c r="D640" i="6"/>
  <c r="D631" i="6"/>
  <c r="D621" i="6"/>
  <c r="D612" i="6"/>
  <c r="D603" i="6"/>
  <c r="D594" i="6"/>
  <c r="D585" i="6"/>
  <c r="D576" i="6"/>
  <c r="D567" i="6"/>
  <c r="D557" i="6"/>
  <c r="D548" i="6"/>
  <c r="D539" i="6"/>
  <c r="D530" i="6"/>
  <c r="D521" i="6"/>
  <c r="D512" i="6"/>
  <c r="D503" i="6"/>
  <c r="D493" i="6"/>
  <c r="D484" i="6"/>
  <c r="D475" i="6"/>
  <c r="D466" i="6"/>
  <c r="D457" i="6"/>
  <c r="D448" i="6"/>
  <c r="D439" i="6"/>
  <c r="D429" i="6"/>
  <c r="D420" i="6"/>
  <c r="D411" i="6"/>
  <c r="D402" i="6"/>
  <c r="D393" i="6"/>
  <c r="D384" i="6"/>
  <c r="D375" i="6"/>
  <c r="D365" i="6"/>
  <c r="D356" i="6"/>
  <c r="D347" i="6"/>
  <c r="D338" i="6"/>
  <c r="D329" i="6"/>
  <c r="D320" i="6"/>
  <c r="D311" i="6"/>
  <c r="D301" i="6"/>
  <c r="D292" i="6"/>
  <c r="D283" i="6"/>
  <c r="D274" i="6"/>
  <c r="D265" i="6"/>
  <c r="D256" i="6"/>
  <c r="D247" i="6"/>
  <c r="D237" i="6"/>
  <c r="D228" i="6"/>
  <c r="D219" i="6"/>
  <c r="D210" i="6"/>
  <c r="D201" i="6"/>
  <c r="D192" i="6"/>
  <c r="D183" i="6"/>
  <c r="D173" i="6"/>
  <c r="D164" i="6"/>
  <c r="D155" i="6"/>
  <c r="D146" i="6"/>
  <c r="D137" i="6"/>
  <c r="D128" i="6"/>
  <c r="D119" i="6"/>
  <c r="D109" i="6"/>
  <c r="D100" i="6"/>
  <c r="D91" i="6"/>
  <c r="D82" i="6"/>
  <c r="D73" i="6"/>
  <c r="D64" i="6"/>
  <c r="D55" i="6"/>
  <c r="D45" i="6"/>
  <c r="D36" i="6"/>
  <c r="D27" i="6"/>
  <c r="D18" i="6"/>
  <c r="D9" i="6"/>
  <c r="D9992" i="6"/>
  <c r="D9952" i="6"/>
  <c r="D9919" i="6"/>
  <c r="D9887" i="6"/>
  <c r="D9847" i="6"/>
  <c r="D9821" i="6"/>
  <c r="D9781" i="6"/>
  <c r="D9747" i="6"/>
  <c r="D9715" i="6"/>
  <c r="D9675" i="6"/>
  <c r="D9650" i="6"/>
  <c r="D9610" i="6"/>
  <c r="D9577" i="6"/>
  <c r="D9545" i="6"/>
  <c r="D9505" i="6"/>
  <c r="D9480" i="6"/>
  <c r="D9440" i="6"/>
  <c r="D9407" i="6"/>
  <c r="D9375" i="6"/>
  <c r="D9335" i="6"/>
  <c r="D9309" i="6"/>
  <c r="D9269" i="6"/>
  <c r="D9235" i="6"/>
  <c r="D9203" i="6"/>
  <c r="D9163" i="6"/>
  <c r="D9138" i="6"/>
  <c r="D9098" i="6"/>
  <c r="D9065" i="6"/>
  <c r="D9033" i="6"/>
  <c r="D8993" i="6"/>
  <c r="D8968" i="6"/>
  <c r="D8928" i="6"/>
  <c r="D8895" i="6"/>
  <c r="D8863" i="6"/>
  <c r="D8823" i="6"/>
  <c r="D8797" i="6"/>
  <c r="D8757" i="6"/>
  <c r="D8723" i="6"/>
  <c r="D8691" i="6"/>
  <c r="D8651" i="6"/>
  <c r="D8626" i="6"/>
  <c r="D8586" i="6"/>
  <c r="D8553" i="6"/>
  <c r="D8521" i="6"/>
  <c r="D8481" i="6"/>
  <c r="D8456" i="6"/>
  <c r="D8416" i="6"/>
  <c r="D8383" i="6"/>
  <c r="D8351" i="6"/>
  <c r="D8311" i="6"/>
  <c r="D8285" i="6"/>
  <c r="D8245" i="6"/>
  <c r="D8211" i="6"/>
  <c r="D8179" i="6"/>
  <c r="D8139" i="6"/>
  <c r="D8114" i="6"/>
  <c r="D8074" i="6"/>
  <c r="D8041" i="6"/>
  <c r="D8009" i="6"/>
  <c r="D7969" i="6"/>
  <c r="D7944" i="6"/>
  <c r="D7904" i="6"/>
  <c r="D7871" i="6"/>
  <c r="D7839" i="6"/>
  <c r="D7799" i="6"/>
  <c r="D7773" i="6"/>
  <c r="D7733" i="6"/>
  <c r="D7699" i="6"/>
  <c r="D7667" i="6"/>
  <c r="D7627" i="6"/>
  <c r="D7602" i="6"/>
  <c r="D7562" i="6"/>
  <c r="D7529" i="6"/>
  <c r="D7497" i="6"/>
  <c r="D7457" i="6"/>
  <c r="D7432" i="6"/>
  <c r="D7392" i="6"/>
  <c r="D7359" i="6"/>
  <c r="D7327" i="6"/>
  <c r="D7287" i="6"/>
  <c r="D7261" i="6"/>
  <c r="D7221" i="6"/>
  <c r="D7187" i="6"/>
  <c r="D7155" i="6"/>
  <c r="D7115" i="6"/>
  <c r="D7090" i="6"/>
  <c r="D7050" i="6"/>
  <c r="D7017" i="6"/>
  <c r="D6985" i="6"/>
  <c r="D6945" i="6"/>
  <c r="D6920" i="6"/>
  <c r="D6880" i="6"/>
  <c r="D6847" i="6"/>
  <c r="D6815" i="6"/>
  <c r="D6775" i="6"/>
  <c r="D6749" i="6"/>
  <c r="D6709" i="6"/>
  <c r="D6675" i="6"/>
  <c r="D6643" i="6"/>
  <c r="D6603" i="6"/>
  <c r="D6578" i="6"/>
  <c r="D6538" i="6"/>
  <c r="D6505" i="6"/>
  <c r="D6473" i="6"/>
  <c r="D6433" i="6"/>
  <c r="D6408" i="6"/>
  <c r="D6368" i="6"/>
  <c r="D6335" i="6"/>
  <c r="D6303" i="6"/>
  <c r="D6263" i="6"/>
  <c r="D6237" i="6"/>
  <c r="D6197" i="6"/>
  <c r="D6163" i="6"/>
  <c r="D6131" i="6"/>
  <c r="D6091" i="6"/>
  <c r="D6066" i="6"/>
  <c r="D6026" i="6"/>
  <c r="D5993" i="6"/>
  <c r="D5961" i="6"/>
  <c r="D5921" i="6"/>
  <c r="D5896" i="6"/>
  <c r="D5856" i="6"/>
  <c r="D5823" i="6"/>
  <c r="D5791" i="6"/>
  <c r="D5751" i="6"/>
  <c r="D5725" i="6"/>
  <c r="D5685" i="6"/>
  <c r="D5651" i="6"/>
  <c r="D5619" i="6"/>
  <c r="D5579" i="6"/>
  <c r="D5554" i="6"/>
  <c r="D5514" i="6"/>
  <c r="D5481" i="6"/>
  <c r="D5449" i="6"/>
  <c r="D5409" i="6"/>
  <c r="D5384" i="6"/>
  <c r="D5344" i="6"/>
  <c r="D5311" i="6"/>
  <c r="D5279" i="6"/>
  <c r="D5239" i="6"/>
  <c r="D5213" i="6"/>
  <c r="D5173" i="6"/>
  <c r="D5139" i="6"/>
  <c r="D5107" i="6"/>
  <c r="D5067" i="6"/>
  <c r="D5042" i="6"/>
  <c r="D5002" i="6"/>
  <c r="D4969" i="6"/>
  <c r="D4937" i="6"/>
  <c r="D4897" i="6"/>
  <c r="D4872" i="6"/>
  <c r="D4832" i="6"/>
  <c r="D4799" i="6"/>
  <c r="D4767" i="6"/>
  <c r="D4727" i="6"/>
  <c r="D4701" i="6"/>
  <c r="D4661" i="6"/>
  <c r="D4627" i="6"/>
  <c r="D4595" i="6"/>
  <c r="D4555" i="6"/>
  <c r="D4530" i="6"/>
  <c r="D4490" i="6"/>
  <c r="D4457" i="6"/>
  <c r="D4425" i="6"/>
  <c r="D4385" i="6"/>
  <c r="D4360" i="6"/>
  <c r="D4320" i="6"/>
  <c r="D4287" i="6"/>
  <c r="D4255" i="6"/>
  <c r="D4215" i="6"/>
  <c r="D4189" i="6"/>
  <c r="D4149" i="6"/>
  <c r="D4115" i="6"/>
  <c r="D4083" i="6"/>
  <c r="D4043" i="6"/>
  <c r="D4018" i="6"/>
  <c r="D3978" i="6"/>
  <c r="D3945" i="6"/>
  <c r="D3913" i="6"/>
  <c r="D3873" i="6"/>
  <c r="D3848" i="6"/>
  <c r="D3808" i="6"/>
  <c r="D3775" i="6"/>
  <c r="D3743" i="6"/>
  <c r="D3703" i="6"/>
  <c r="D3677" i="6"/>
  <c r="D3637" i="6"/>
  <c r="D3603" i="6"/>
  <c r="D3571" i="6"/>
  <c r="D3531" i="6"/>
  <c r="D3506" i="6"/>
  <c r="D3466" i="6"/>
  <c r="D3433" i="6"/>
  <c r="D3401" i="6"/>
  <c r="D3361" i="6"/>
  <c r="D3336" i="6"/>
  <c r="D3296" i="6"/>
  <c r="D3263" i="6"/>
  <c r="D3231" i="6"/>
  <c r="D3191" i="6"/>
  <c r="D3165" i="6"/>
  <c r="D3125" i="6"/>
  <c r="D3091" i="6"/>
  <c r="D3059" i="6"/>
  <c r="D3019" i="6"/>
  <c r="D2994" i="6"/>
  <c r="D2954" i="6"/>
  <c r="D2921" i="6"/>
  <c r="D2889" i="6"/>
  <c r="D2849" i="6"/>
  <c r="D2824" i="6"/>
  <c r="D2784" i="6"/>
  <c r="D2751" i="6"/>
  <c r="D2719" i="6"/>
  <c r="D2679" i="6"/>
  <c r="D2653" i="6"/>
  <c r="D2613" i="6"/>
  <c r="D2579" i="6"/>
  <c r="D2547" i="6"/>
  <c r="D2507" i="6"/>
  <c r="D2482" i="6"/>
  <c r="D2442" i="6"/>
  <c r="D2409" i="6"/>
  <c r="D2377" i="6"/>
  <c r="D2339" i="6"/>
  <c r="D2317" i="6"/>
  <c r="D2283" i="6"/>
  <c r="D2255" i="6"/>
  <c r="D2227" i="6"/>
  <c r="D2193" i="6"/>
  <c r="D2171" i="6"/>
  <c r="D2137" i="6"/>
  <c r="D2108" i="6"/>
  <c r="D2081" i="6"/>
  <c r="D2047" i="6"/>
  <c r="D2025" i="6"/>
  <c r="D1991" i="6"/>
  <c r="D1962" i="6"/>
  <c r="D1937" i="6"/>
  <c r="D1916" i="6"/>
  <c r="D1899" i="6"/>
  <c r="D1881" i="6"/>
  <c r="D1866" i="6"/>
  <c r="D1852" i="6"/>
  <c r="D1836" i="6"/>
  <c r="D1824" i="6"/>
  <c r="D1808" i="6"/>
  <c r="D1793" i="6"/>
  <c r="D1779" i="6"/>
  <c r="D1763" i="6"/>
  <c r="D1751" i="6"/>
  <c r="D1735" i="6"/>
  <c r="D1720" i="6"/>
  <c r="D1706" i="6"/>
  <c r="D1690" i="6"/>
  <c r="D1677" i="6"/>
  <c r="D1661" i="6"/>
  <c r="D1647" i="6"/>
  <c r="D1633" i="6"/>
  <c r="D1617" i="6"/>
  <c r="D1604" i="6"/>
  <c r="D1588" i="6"/>
  <c r="D1573" i="6"/>
  <c r="D1560" i="6"/>
  <c r="D1544" i="6"/>
  <c r="D1531" i="6"/>
  <c r="D1515" i="6"/>
  <c r="D1500" i="6"/>
  <c r="D1487" i="6"/>
  <c r="D1471" i="6"/>
  <c r="D1458" i="6"/>
  <c r="D1442" i="6"/>
  <c r="D1427" i="6"/>
  <c r="D1413" i="6"/>
  <c r="D1397" i="6"/>
  <c r="D1385" i="6"/>
  <c r="D1369" i="6"/>
  <c r="D1354" i="6"/>
  <c r="D1340" i="6"/>
  <c r="D1324" i="6"/>
  <c r="D1312" i="6"/>
  <c r="D1296" i="6"/>
  <c r="D1281" i="6"/>
  <c r="D1267" i="6"/>
  <c r="D1251" i="6"/>
  <c r="D1239" i="6"/>
  <c r="D1223" i="6"/>
  <c r="D1208" i="6"/>
  <c r="D1194" i="6"/>
  <c r="D1178" i="6"/>
  <c r="D1165" i="6"/>
  <c r="D1149" i="6"/>
  <c r="D1135" i="6"/>
  <c r="D1121" i="6"/>
  <c r="D1105" i="6"/>
  <c r="D1092" i="6"/>
  <c r="D1076" i="6"/>
  <c r="D1061" i="6"/>
  <c r="D1048" i="6"/>
  <c r="D1032" i="6"/>
  <c r="D1019" i="6"/>
  <c r="D1003" i="6"/>
  <c r="D988" i="6"/>
  <c r="D975" i="6"/>
  <c r="D959" i="6"/>
  <c r="D946" i="6"/>
  <c r="D930" i="6"/>
  <c r="D915" i="6"/>
  <c r="D901" i="6"/>
  <c r="D885" i="6"/>
  <c r="D873" i="6"/>
  <c r="D857" i="6"/>
  <c r="D842" i="6"/>
  <c r="D828" i="6"/>
  <c r="D812" i="6"/>
  <c r="D800" i="6"/>
  <c r="D784" i="6"/>
  <c r="D769" i="6"/>
  <c r="D755" i="6"/>
  <c r="D739" i="6"/>
  <c r="D727" i="6"/>
  <c r="D711" i="6"/>
  <c r="D696" i="6"/>
  <c r="D682" i="6"/>
  <c r="D666" i="6"/>
  <c r="D653" i="6"/>
  <c r="D637" i="6"/>
  <c r="D623" i="6"/>
  <c r="D609" i="6"/>
  <c r="D593" i="6"/>
  <c r="D580" i="6"/>
  <c r="D564" i="6"/>
  <c r="D549" i="6"/>
  <c r="D536" i="6"/>
  <c r="D520" i="6"/>
  <c r="D507" i="6"/>
  <c r="D491" i="6"/>
  <c r="D476" i="6"/>
  <c r="D463" i="6"/>
  <c r="D447" i="6"/>
  <c r="D434" i="6"/>
  <c r="D418" i="6"/>
  <c r="D403" i="6"/>
  <c r="D389" i="6"/>
  <c r="D373" i="6"/>
  <c r="D361" i="6"/>
  <c r="D345" i="6"/>
  <c r="D330" i="6"/>
  <c r="D316" i="6"/>
  <c r="D300" i="6"/>
  <c r="D288" i="6"/>
  <c r="D272" i="6"/>
  <c r="D257" i="6"/>
  <c r="D243" i="6"/>
  <c r="D227" i="6"/>
  <c r="D215" i="6"/>
  <c r="D199" i="6"/>
  <c r="D184" i="6"/>
  <c r="D170" i="6"/>
  <c r="D154" i="6"/>
  <c r="D141" i="6"/>
  <c r="D125" i="6"/>
  <c r="D111" i="6"/>
  <c r="D97" i="6"/>
  <c r="D81" i="6"/>
  <c r="D68" i="6"/>
  <c r="D52" i="6"/>
  <c r="D37" i="6"/>
  <c r="D24" i="6"/>
  <c r="D8" i="6"/>
  <c r="D9983" i="6"/>
  <c r="D9951" i="6"/>
  <c r="D9911" i="6"/>
  <c r="D9885" i="6"/>
  <c r="D9845" i="6"/>
  <c r="D9811" i="6"/>
  <c r="D9779" i="6"/>
  <c r="D9739" i="6"/>
  <c r="D9714" i="6"/>
  <c r="D9674" i="6"/>
  <c r="D9641" i="6"/>
  <c r="D9609" i="6"/>
  <c r="D9569" i="6"/>
  <c r="D9544" i="6"/>
  <c r="D9504" i="6"/>
  <c r="D9471" i="6"/>
  <c r="D9439" i="6"/>
  <c r="D9399" i="6"/>
  <c r="D9373" i="6"/>
  <c r="D9333" i="6"/>
  <c r="D9299" i="6"/>
  <c r="D9267" i="6"/>
  <c r="D9227" i="6"/>
  <c r="D9202" i="6"/>
  <c r="D9162" i="6"/>
  <c r="D9129" i="6"/>
  <c r="D9097" i="6"/>
  <c r="D9057" i="6"/>
  <c r="D9032" i="6"/>
  <c r="D8992" i="6"/>
  <c r="D8959" i="6"/>
  <c r="D8927" i="6"/>
  <c r="D8887" i="6"/>
  <c r="D8861" i="6"/>
  <c r="D8821" i="6"/>
  <c r="D8787" i="6"/>
  <c r="D8755" i="6"/>
  <c r="D8715" i="6"/>
  <c r="D8690" i="6"/>
  <c r="D8650" i="6"/>
  <c r="D8617" i="6"/>
  <c r="D8585" i="6"/>
  <c r="D8545" i="6"/>
  <c r="D8520" i="6"/>
  <c r="D8480" i="6"/>
  <c r="D8447" i="6"/>
  <c r="D8415" i="6"/>
  <c r="D8375" i="6"/>
  <c r="D8349" i="6"/>
  <c r="D8309" i="6"/>
  <c r="D8275" i="6"/>
  <c r="D8243" i="6"/>
  <c r="D8203" i="6"/>
  <c r="D8178" i="6"/>
  <c r="D8138" i="6"/>
  <c r="D8105" i="6"/>
  <c r="D8073" i="6"/>
  <c r="D8033" i="6"/>
  <c r="D8008" i="6"/>
  <c r="D7968" i="6"/>
  <c r="D7935" i="6"/>
  <c r="D7903" i="6"/>
  <c r="D7863" i="6"/>
  <c r="D7837" i="6"/>
  <c r="D7797" i="6"/>
  <c r="D7763" i="6"/>
  <c r="D7731" i="6"/>
  <c r="D7691" i="6"/>
  <c r="D7666" i="6"/>
  <c r="D7626" i="6"/>
  <c r="D7593" i="6"/>
  <c r="D7561" i="6"/>
  <c r="D7521" i="6"/>
  <c r="D7496" i="6"/>
  <c r="D7456" i="6"/>
  <c r="D7423" i="6"/>
  <c r="D7391" i="6"/>
  <c r="D7351" i="6"/>
  <c r="D7325" i="6"/>
  <c r="D7285" i="6"/>
  <c r="D7251" i="6"/>
  <c r="D7219" i="6"/>
  <c r="D7179" i="6"/>
  <c r="D7154" i="6"/>
  <c r="D7114" i="6"/>
  <c r="D7081" i="6"/>
  <c r="D7049" i="6"/>
  <c r="D7009" i="6"/>
  <c r="D6984" i="6"/>
  <c r="D6944" i="6"/>
  <c r="D6911" i="6"/>
  <c r="D6879" i="6"/>
  <c r="D6839" i="6"/>
  <c r="D6813" i="6"/>
  <c r="D6773" i="6"/>
  <c r="D6739" i="6"/>
  <c r="D6707" i="6"/>
  <c r="D6667" i="6"/>
  <c r="D6642" i="6"/>
  <c r="D6602" i="6"/>
  <c r="D6569" i="6"/>
  <c r="D6537" i="6"/>
  <c r="D6497" i="6"/>
  <c r="D6472" i="6"/>
  <c r="D6432" i="6"/>
  <c r="D6399" i="6"/>
  <c r="D6367" i="6"/>
  <c r="D6327" i="6"/>
  <c r="D6301" i="6"/>
  <c r="D6261" i="6"/>
  <c r="D6227" i="6"/>
  <c r="D6195" i="6"/>
  <c r="D6155" i="6"/>
  <c r="D6130" i="6"/>
  <c r="D6090" i="6"/>
  <c r="D6057" i="6"/>
  <c r="D6025" i="6"/>
  <c r="D5985" i="6"/>
  <c r="D5960" i="6"/>
  <c r="D5920" i="6"/>
  <c r="D5887" i="6"/>
  <c r="D5855" i="6"/>
  <c r="D5815" i="6"/>
  <c r="D5789" i="6"/>
  <c r="D5749" i="6"/>
  <c r="D5715" i="6"/>
  <c r="D5683" i="6"/>
  <c r="D5643" i="6"/>
  <c r="D5618" i="6"/>
  <c r="D5578" i="6"/>
  <c r="D5545" i="6"/>
  <c r="D5513" i="6"/>
  <c r="D5473" i="6"/>
  <c r="D5448" i="6"/>
  <c r="D5408" i="6"/>
  <c r="D5375" i="6"/>
  <c r="D5343" i="6"/>
  <c r="D5303" i="6"/>
  <c r="D5277" i="6"/>
  <c r="D5237" i="6"/>
  <c r="D5203" i="6"/>
  <c r="D5171" i="6"/>
  <c r="D5131" i="6"/>
  <c r="D5106" i="6"/>
  <c r="D5066" i="6"/>
  <c r="D5033" i="6"/>
  <c r="D5001" i="6"/>
  <c r="D4961" i="6"/>
  <c r="D4936" i="6"/>
  <c r="D4896" i="6"/>
  <c r="D4863" i="6"/>
  <c r="D4831" i="6"/>
  <c r="D4791" i="6"/>
  <c r="D4765" i="6"/>
  <c r="D4725" i="6"/>
  <c r="D4691" i="6"/>
  <c r="D4659" i="6"/>
  <c r="D4619" i="6"/>
  <c r="D4594" i="6"/>
  <c r="D4554" i="6"/>
  <c r="D4521" i="6"/>
  <c r="D4489" i="6"/>
  <c r="D4449" i="6"/>
  <c r="D4424" i="6"/>
  <c r="D4384" i="6"/>
  <c r="D4351" i="6"/>
  <c r="D4319" i="6"/>
  <c r="D4279" i="6"/>
  <c r="D4253" i="6"/>
  <c r="D4213" i="6"/>
  <c r="D4179" i="6"/>
  <c r="D4147" i="6"/>
  <c r="D4107" i="6"/>
  <c r="D4082" i="6"/>
  <c r="D4042" i="6"/>
  <c r="D4009" i="6"/>
  <c r="D3977" i="6"/>
  <c r="D3937" i="6"/>
  <c r="D3912" i="6"/>
  <c r="D3872" i="6"/>
  <c r="D3839" i="6"/>
  <c r="D3807" i="6"/>
  <c r="D3767" i="6"/>
  <c r="D3741" i="6"/>
  <c r="D3701" i="6"/>
  <c r="D3667" i="6"/>
  <c r="D3635" i="6"/>
  <c r="D3595" i="6"/>
  <c r="D3570" i="6"/>
  <c r="D3530" i="6"/>
  <c r="D3497" i="6"/>
  <c r="D3465" i="6"/>
  <c r="D3425" i="6"/>
  <c r="D3400" i="6"/>
  <c r="D3360" i="6"/>
  <c r="D3327" i="6"/>
  <c r="D3295" i="6"/>
  <c r="D3255" i="6"/>
  <c r="D3229" i="6"/>
  <c r="D3189" i="6"/>
  <c r="D3155" i="6"/>
  <c r="D3123" i="6"/>
  <c r="D3083" i="6"/>
  <c r="D3058" i="6"/>
  <c r="D3018" i="6"/>
  <c r="D2985" i="6"/>
  <c r="D2953" i="6"/>
  <c r="D2913" i="6"/>
  <c r="D2888" i="6"/>
  <c r="D2848" i="6"/>
  <c r="D2815" i="6"/>
  <c r="D2783" i="6"/>
  <c r="D2743" i="6"/>
  <c r="D2717" i="6"/>
  <c r="D2677" i="6"/>
  <c r="D2643" i="6"/>
  <c r="D2611" i="6"/>
  <c r="D2571" i="6"/>
  <c r="D2546" i="6"/>
  <c r="D2506" i="6"/>
  <c r="D2473" i="6"/>
  <c r="D2441" i="6"/>
  <c r="D2401" i="6"/>
  <c r="D2376" i="6"/>
  <c r="D2338" i="6"/>
  <c r="D2309" i="6"/>
  <c r="D2282" i="6"/>
  <c r="D2248" i="6"/>
  <c r="D2226" i="6"/>
  <c r="D2192" i="6"/>
  <c r="D2163" i="6"/>
  <c r="D2136" i="6"/>
  <c r="D2101" i="6"/>
  <c r="D2080" i="6"/>
  <c r="D2045" i="6"/>
  <c r="D2017" i="6"/>
  <c r="D1989" i="6"/>
  <c r="D1955" i="6"/>
  <c r="D1936" i="6"/>
  <c r="D1915" i="6"/>
  <c r="D1895" i="6"/>
  <c r="D1880" i="6"/>
  <c r="D1864" i="6"/>
  <c r="D1851" i="6"/>
  <c r="D1835" i="6"/>
  <c r="D1820" i="6"/>
  <c r="D1807" i="6"/>
  <c r="D1791" i="6"/>
  <c r="D1778" i="6"/>
  <c r="D1762" i="6"/>
  <c r="D1747" i="6"/>
  <c r="D1733" i="6"/>
  <c r="D1717" i="6"/>
  <c r="D1705" i="6"/>
  <c r="D1689" i="6"/>
  <c r="D1674" i="6"/>
  <c r="D1660" i="6"/>
  <c r="D1644" i="6"/>
  <c r="D1632" i="6"/>
  <c r="D1616" i="6"/>
  <c r="D1601" i="6"/>
  <c r="D1587" i="6"/>
  <c r="D1571" i="6"/>
  <c r="D1559" i="6"/>
  <c r="D1543" i="6"/>
  <c r="D1528" i="6"/>
  <c r="D1514" i="6"/>
  <c r="D1498" i="6"/>
  <c r="D1485" i="6"/>
  <c r="D1469" i="6"/>
  <c r="D1455" i="6"/>
  <c r="D1441" i="6"/>
  <c r="D1425" i="6"/>
  <c r="D1412" i="6"/>
  <c r="D1396" i="6"/>
  <c r="D1381" i="6"/>
  <c r="D1368" i="6"/>
  <c r="D1352" i="6"/>
  <c r="D1339" i="6"/>
  <c r="D1323" i="6"/>
  <c r="D1308" i="6"/>
  <c r="D1295" i="6"/>
  <c r="D1279" i="6"/>
  <c r="D1266" i="6"/>
  <c r="D1250" i="6"/>
  <c r="D1235" i="6"/>
  <c r="D1221" i="6"/>
  <c r="D1205" i="6"/>
  <c r="D1193" i="6"/>
  <c r="D1177" i="6"/>
  <c r="D1162" i="6"/>
  <c r="D1148" i="6"/>
  <c r="D1132" i="6"/>
  <c r="D1120" i="6"/>
  <c r="D1104" i="6"/>
  <c r="D1089" i="6"/>
  <c r="D1075" i="6"/>
  <c r="D1059" i="6"/>
  <c r="D1047" i="6"/>
  <c r="D1031" i="6"/>
  <c r="D1016" i="6"/>
  <c r="D1002" i="6"/>
  <c r="D986" i="6"/>
  <c r="D973" i="6"/>
  <c r="D957" i="6"/>
  <c r="D943" i="6"/>
  <c r="D929" i="6"/>
  <c r="D913" i="6"/>
  <c r="D900" i="6"/>
  <c r="D884" i="6"/>
  <c r="D869" i="6"/>
  <c r="D856" i="6"/>
  <c r="D840" i="6"/>
  <c r="D827" i="6"/>
  <c r="D811" i="6"/>
  <c r="D796" i="6"/>
  <c r="D783" i="6"/>
  <c r="D767" i="6"/>
  <c r="D754" i="6"/>
  <c r="D738" i="6"/>
  <c r="D723" i="6"/>
  <c r="D709" i="6"/>
  <c r="D693" i="6"/>
  <c r="D681" i="6"/>
  <c r="D665" i="6"/>
  <c r="D650" i="6"/>
  <c r="D636" i="6"/>
  <c r="D620" i="6"/>
  <c r="D608" i="6"/>
  <c r="D592" i="6"/>
  <c r="D577" i="6"/>
  <c r="D563" i="6"/>
  <c r="D547" i="6"/>
  <c r="D535" i="6"/>
  <c r="D519" i="6"/>
  <c r="D504" i="6"/>
  <c r="D490" i="6"/>
  <c r="D474" i="6"/>
  <c r="D461" i="6"/>
  <c r="D445" i="6"/>
  <c r="D431" i="6"/>
  <c r="D417" i="6"/>
  <c r="D401" i="6"/>
  <c r="D388" i="6"/>
  <c r="D372" i="6"/>
  <c r="D357" i="6"/>
  <c r="D344" i="6"/>
  <c r="D328" i="6"/>
  <c r="D315" i="6"/>
  <c r="D299" i="6"/>
  <c r="D284" i="6"/>
  <c r="D271" i="6"/>
  <c r="D255" i="6"/>
  <c r="D242" i="6"/>
  <c r="D226" i="6"/>
  <c r="D211" i="6"/>
  <c r="D197" i="6"/>
  <c r="D181" i="6"/>
  <c r="D169" i="6"/>
  <c r="D153" i="6"/>
  <c r="D138" i="6"/>
  <c r="D124" i="6"/>
  <c r="D108" i="6"/>
  <c r="D96" i="6"/>
  <c r="D80" i="6"/>
  <c r="D65" i="6"/>
  <c r="D51" i="6"/>
  <c r="D35" i="6"/>
  <c r="D23" i="6"/>
  <c r="D7" i="6"/>
  <c r="D9975" i="6"/>
  <c r="D9949" i="6"/>
  <c r="D9909" i="6"/>
  <c r="D9875" i="6"/>
  <c r="D9843" i="6"/>
  <c r="D9803" i="6"/>
  <c r="D9778" i="6"/>
  <c r="D9738" i="6"/>
  <c r="D9705" i="6"/>
  <c r="D9673" i="6"/>
  <c r="D9633" i="6"/>
  <c r="D9608" i="6"/>
  <c r="D9568" i="6"/>
  <c r="D9535" i="6"/>
  <c r="D9503" i="6"/>
  <c r="D9463" i="6"/>
  <c r="D9437" i="6"/>
  <c r="D9397" i="6"/>
  <c r="D9363" i="6"/>
  <c r="D9331" i="6"/>
  <c r="D9291" i="6"/>
  <c r="D9266" i="6"/>
  <c r="D9226" i="6"/>
  <c r="D9193" i="6"/>
  <c r="D9161" i="6"/>
  <c r="D9121" i="6"/>
  <c r="D9096" i="6"/>
  <c r="D9056" i="6"/>
  <c r="D9023" i="6"/>
  <c r="D8991" i="6"/>
  <c r="D8951" i="6"/>
  <c r="D8925" i="6"/>
  <c r="D8885" i="6"/>
  <c r="D8851" i="6"/>
  <c r="D8819" i="6"/>
  <c r="D8779" i="6"/>
  <c r="D8754" i="6"/>
  <c r="D8714" i="6"/>
  <c r="D8681" i="6"/>
  <c r="D8649" i="6"/>
  <c r="D8609" i="6"/>
  <c r="D8584" i="6"/>
  <c r="D8544" i="6"/>
  <c r="D8511" i="6"/>
  <c r="D8479" i="6"/>
  <c r="D8439" i="6"/>
  <c r="D8413" i="6"/>
  <c r="D8373" i="6"/>
  <c r="D8339" i="6"/>
  <c r="D8307" i="6"/>
  <c r="D8267" i="6"/>
  <c r="D8242" i="6"/>
  <c r="D8202" i="6"/>
  <c r="D8169" i="6"/>
  <c r="D8137" i="6"/>
  <c r="D8097" i="6"/>
  <c r="D8072" i="6"/>
  <c r="D8032" i="6"/>
  <c r="D7999" i="6"/>
  <c r="D7967" i="6"/>
  <c r="D7927" i="6"/>
  <c r="D7901" i="6"/>
  <c r="D7861" i="6"/>
  <c r="D7827" i="6"/>
  <c r="D7795" i="6"/>
  <c r="D7755" i="6"/>
  <c r="D7730" i="6"/>
  <c r="D7690" i="6"/>
  <c r="D7657" i="6"/>
  <c r="D7625" i="6"/>
  <c r="D7585" i="6"/>
  <c r="D7560" i="6"/>
  <c r="D7520" i="6"/>
  <c r="D7487" i="6"/>
  <c r="D7455" i="6"/>
  <c r="D7415" i="6"/>
  <c r="D7389" i="6"/>
  <c r="D7349" i="6"/>
  <c r="D7315" i="6"/>
  <c r="D7283" i="6"/>
  <c r="D7243" i="6"/>
  <c r="D7218" i="6"/>
  <c r="D7178" i="6"/>
  <c r="D7145" i="6"/>
  <c r="D7113" i="6"/>
  <c r="D7073" i="6"/>
  <c r="D7048" i="6"/>
  <c r="D7008" i="6"/>
  <c r="D6975" i="6"/>
  <c r="D6943" i="6"/>
  <c r="D6903" i="6"/>
  <c r="D6877" i="6"/>
  <c r="D6837" i="6"/>
  <c r="D6803" i="6"/>
  <c r="D6771" i="6"/>
  <c r="D6731" i="6"/>
  <c r="D6706" i="6"/>
  <c r="D6666" i="6"/>
  <c r="D6633" i="6"/>
  <c r="D6601" i="6"/>
  <c r="D6561" i="6"/>
  <c r="D6536" i="6"/>
  <c r="D6496" i="6"/>
  <c r="D6463" i="6"/>
  <c r="D6431" i="6"/>
  <c r="D6391" i="6"/>
  <c r="D6365" i="6"/>
  <c r="D6325" i="6"/>
  <c r="D6291" i="6"/>
  <c r="D6259" i="6"/>
  <c r="D6219" i="6"/>
  <c r="D6194" i="6"/>
  <c r="D6154" i="6"/>
  <c r="D6121" i="6"/>
  <c r="D6089" i="6"/>
  <c r="D6049" i="6"/>
  <c r="D6024" i="6"/>
  <c r="D5984" i="6"/>
  <c r="D5951" i="6"/>
  <c r="D5919" i="6"/>
  <c r="D5879" i="6"/>
  <c r="D5853" i="6"/>
  <c r="D5813" i="6"/>
  <c r="D5779" i="6"/>
  <c r="D5747" i="6"/>
  <c r="D5707" i="6"/>
  <c r="D5682" i="6"/>
  <c r="D5642" i="6"/>
  <c r="D5609" i="6"/>
  <c r="D5577" i="6"/>
  <c r="D5537" i="6"/>
  <c r="D5512" i="6"/>
  <c r="D5472" i="6"/>
  <c r="D5439" i="6"/>
  <c r="D5407" i="6"/>
  <c r="D5367" i="6"/>
  <c r="D5341" i="6"/>
  <c r="D5301" i="6"/>
  <c r="D5267" i="6"/>
  <c r="D5235" i="6"/>
  <c r="D5195" i="6"/>
  <c r="D5170" i="6"/>
  <c r="D5130" i="6"/>
  <c r="D5097" i="6"/>
  <c r="D5065" i="6"/>
  <c r="D5025" i="6"/>
  <c r="D5000" i="6"/>
  <c r="D4960" i="6"/>
  <c r="D4927" i="6"/>
  <c r="D4895" i="6"/>
  <c r="D4855" i="6"/>
  <c r="D4829" i="6"/>
  <c r="D4789" i="6"/>
  <c r="D4755" i="6"/>
  <c r="D4723" i="6"/>
  <c r="D4683" i="6"/>
  <c r="D4658" i="6"/>
  <c r="D4618" i="6"/>
  <c r="D4585" i="6"/>
  <c r="D4553" i="6"/>
  <c r="D4513" i="6"/>
  <c r="D4488" i="6"/>
  <c r="D4448" i="6"/>
  <c r="D4415" i="6"/>
  <c r="D4383" i="6"/>
  <c r="D4343" i="6"/>
  <c r="D4317" i="6"/>
  <c r="D4277" i="6"/>
  <c r="D4243" i="6"/>
  <c r="D4211" i="6"/>
  <c r="D4171" i="6"/>
  <c r="D4146" i="6"/>
  <c r="D4106" i="6"/>
  <c r="D4073" i="6"/>
  <c r="D4041" i="6"/>
  <c r="D4001" i="6"/>
  <c r="D3976" i="6"/>
  <c r="D3936" i="6"/>
  <c r="D3903" i="6"/>
  <c r="D3871" i="6"/>
  <c r="D3831" i="6"/>
  <c r="D3805" i="6"/>
  <c r="D3765" i="6"/>
  <c r="D3731" i="6"/>
  <c r="D3699" i="6"/>
  <c r="D3659" i="6"/>
  <c r="D3634" i="6"/>
  <c r="D3594" i="6"/>
  <c r="D3561" i="6"/>
  <c r="D3529" i="6"/>
  <c r="D3489" i="6"/>
  <c r="D3464" i="6"/>
  <c r="D3424" i="6"/>
  <c r="D3391" i="6"/>
  <c r="D3359" i="6"/>
  <c r="D3319" i="6"/>
  <c r="D3293" i="6"/>
  <c r="D3253" i="6"/>
  <c r="D3219" i="6"/>
  <c r="D3187" i="6"/>
  <c r="D3147" i="6"/>
  <c r="D3122" i="6"/>
  <c r="D3082" i="6"/>
  <c r="D3049" i="6"/>
  <c r="D3017" i="6"/>
  <c r="D2977" i="6"/>
  <c r="D2952" i="6"/>
  <c r="D2912" i="6"/>
  <c r="D2879" i="6"/>
  <c r="D2847" i="6"/>
  <c r="D2807" i="6"/>
  <c r="D2781" i="6"/>
  <c r="D2741" i="6"/>
  <c r="D2707" i="6"/>
  <c r="D2675" i="6"/>
  <c r="D2635" i="6"/>
  <c r="D2610" i="6"/>
  <c r="D2570" i="6"/>
  <c r="D2537" i="6"/>
  <c r="D2505" i="6"/>
  <c r="D2465" i="6"/>
  <c r="D2440" i="6"/>
  <c r="D2400" i="6"/>
  <c r="D2367" i="6"/>
  <c r="D2337" i="6"/>
  <c r="D2303" i="6"/>
  <c r="D2281" i="6"/>
  <c r="D2247" i="6"/>
  <c r="D2218" i="6"/>
  <c r="D2191" i="6"/>
  <c r="D2156" i="6"/>
  <c r="D2135" i="6"/>
  <c r="D2100" i="6"/>
  <c r="D2072" i="6"/>
  <c r="D2044" i="6"/>
  <c r="D2010" i="6"/>
  <c r="D1988" i="6"/>
  <c r="D1954" i="6"/>
  <c r="D1931" i="6"/>
  <c r="D1913" i="6"/>
  <c r="D1891" i="6"/>
  <c r="D1879" i="6"/>
  <c r="D1863" i="6"/>
  <c r="D1848" i="6"/>
  <c r="D1834" i="6"/>
  <c r="D1818" i="6"/>
  <c r="D1805" i="6"/>
  <c r="D1789" i="6"/>
  <c r="D1775" i="6"/>
  <c r="D1761" i="6"/>
  <c r="D1745" i="6"/>
  <c r="D1732" i="6"/>
  <c r="D1716" i="6"/>
  <c r="D1701" i="6"/>
  <c r="D1688" i="6"/>
  <c r="D1672" i="6"/>
  <c r="D1659" i="6"/>
  <c r="D1643" i="6"/>
  <c r="D1628" i="6"/>
  <c r="D1615" i="6"/>
  <c r="D1599" i="6"/>
  <c r="D1586" i="6"/>
  <c r="D1570" i="6"/>
  <c r="D1555" i="6"/>
  <c r="D1541" i="6"/>
  <c r="D1525" i="6"/>
  <c r="D1513" i="6"/>
  <c r="D1497" i="6"/>
  <c r="D1482" i="6"/>
  <c r="D1468" i="6"/>
  <c r="D1452" i="6"/>
  <c r="D1440" i="6"/>
  <c r="D1424" i="6"/>
  <c r="D1409" i="6"/>
  <c r="D1395" i="6"/>
  <c r="D1379" i="6"/>
  <c r="D1367" i="6"/>
  <c r="D1351" i="6"/>
  <c r="D1336" i="6"/>
  <c r="D1322" i="6"/>
  <c r="D1306" i="6"/>
  <c r="D1293" i="6"/>
  <c r="D1277" i="6"/>
  <c r="D1263" i="6"/>
  <c r="D1249" i="6"/>
  <c r="D1233" i="6"/>
  <c r="D1220" i="6"/>
  <c r="D1204" i="6"/>
  <c r="D1189" i="6"/>
  <c r="D1176" i="6"/>
  <c r="D1160" i="6"/>
  <c r="D1147" i="6"/>
  <c r="D1131" i="6"/>
  <c r="D1116" i="6"/>
  <c r="D1103" i="6"/>
  <c r="D1087" i="6"/>
  <c r="D1074" i="6"/>
  <c r="D1058" i="6"/>
  <c r="D1043" i="6"/>
  <c r="D1029" i="6"/>
  <c r="D1013" i="6"/>
  <c r="D1001" i="6"/>
  <c r="D985" i="6"/>
  <c r="D970" i="6"/>
  <c r="D956" i="6"/>
  <c r="D940" i="6"/>
  <c r="D928" i="6"/>
  <c r="D912" i="6"/>
  <c r="D897" i="6"/>
  <c r="D883" i="6"/>
  <c r="D867" i="6"/>
  <c r="D855" i="6"/>
  <c r="D839" i="6"/>
  <c r="D824" i="6"/>
  <c r="D810" i="6"/>
  <c r="D794" i="6"/>
  <c r="D781" i="6"/>
  <c r="D765" i="6"/>
  <c r="D751" i="6"/>
  <c r="D737" i="6"/>
  <c r="D721" i="6"/>
  <c r="D708" i="6"/>
  <c r="D692" i="6"/>
  <c r="D677" i="6"/>
  <c r="D664" i="6"/>
  <c r="D648" i="6"/>
  <c r="D635" i="6"/>
  <c r="D619" i="6"/>
  <c r="D604" i="6"/>
  <c r="D591" i="6"/>
  <c r="D575" i="6"/>
  <c r="D562" i="6"/>
  <c r="D546" i="6"/>
  <c r="D531" i="6"/>
  <c r="D517" i="6"/>
  <c r="D501" i="6"/>
  <c r="D489" i="6"/>
  <c r="D473" i="6"/>
  <c r="D458" i="6"/>
  <c r="D444" i="6"/>
  <c r="D428" i="6"/>
  <c r="D416" i="6"/>
  <c r="D400" i="6"/>
  <c r="D385" i="6"/>
  <c r="D371" i="6"/>
  <c r="D355" i="6"/>
  <c r="D343" i="6"/>
  <c r="D327" i="6"/>
  <c r="D312" i="6"/>
  <c r="D298" i="6"/>
  <c r="D282" i="6"/>
  <c r="D269" i="6"/>
  <c r="D253" i="6"/>
  <c r="D239" i="6"/>
  <c r="D225" i="6"/>
  <c r="D209" i="6"/>
  <c r="D196" i="6"/>
  <c r="D180" i="6"/>
  <c r="D165" i="6"/>
  <c r="D152" i="6"/>
  <c r="D136" i="6"/>
  <c r="D123" i="6"/>
  <c r="D107" i="6"/>
  <c r="D92" i="6"/>
  <c r="D79" i="6"/>
  <c r="D63" i="6"/>
  <c r="D50" i="6"/>
  <c r="D34" i="6"/>
  <c r="D19" i="6"/>
  <c r="D5" i="6"/>
  <c r="D9973" i="6"/>
  <c r="D9939" i="6"/>
  <c r="D9907" i="6"/>
  <c r="D9867" i="6"/>
  <c r="D9842" i="6"/>
  <c r="D9802" i="6"/>
  <c r="D9769" i="6"/>
  <c r="D9737" i="6"/>
  <c r="D9697" i="6"/>
  <c r="D9672" i="6"/>
  <c r="D9632" i="6"/>
  <c r="D9599" i="6"/>
  <c r="D9567" i="6"/>
  <c r="D9527" i="6"/>
  <c r="D9501" i="6"/>
  <c r="D9461" i="6"/>
  <c r="D9427" i="6"/>
  <c r="D9395" i="6"/>
  <c r="D9355" i="6"/>
  <c r="D9330" i="6"/>
  <c r="D9290" i="6"/>
  <c r="D9257" i="6"/>
  <c r="D9225" i="6"/>
  <c r="D9185" i="6"/>
  <c r="D9160" i="6"/>
  <c r="D9120" i="6"/>
  <c r="D9087" i="6"/>
  <c r="D9055" i="6"/>
  <c r="D9015" i="6"/>
  <c r="D8989" i="6"/>
  <c r="D8949" i="6"/>
  <c r="D8915" i="6"/>
  <c r="D8883" i="6"/>
  <c r="D8843" i="6"/>
  <c r="D8818" i="6"/>
  <c r="D8778" i="6"/>
  <c r="D8745" i="6"/>
  <c r="D8713" i="6"/>
  <c r="D8673" i="6"/>
  <c r="D8648" i="6"/>
  <c r="D8608" i="6"/>
  <c r="D8575" i="6"/>
  <c r="D8543" i="6"/>
  <c r="D8503" i="6"/>
  <c r="D8477" i="6"/>
  <c r="D8437" i="6"/>
  <c r="D8403" i="6"/>
  <c r="D8371" i="6"/>
  <c r="D8331" i="6"/>
  <c r="D8306" i="6"/>
  <c r="D8266" i="6"/>
  <c r="D8233" i="6"/>
  <c r="D8201" i="6"/>
  <c r="D8161" i="6"/>
  <c r="D8136" i="6"/>
  <c r="D8096" i="6"/>
  <c r="D8063" i="6"/>
  <c r="D8031" i="6"/>
  <c r="D7991" i="6"/>
  <c r="D7965" i="6"/>
  <c r="D7925" i="6"/>
  <c r="D7891" i="6"/>
  <c r="D7859" i="6"/>
  <c r="D7819" i="6"/>
  <c r="D7794" i="6"/>
  <c r="D7754" i="6"/>
  <c r="D7721" i="6"/>
  <c r="D7689" i="6"/>
  <c r="D7649" i="6"/>
  <c r="D7624" i="6"/>
  <c r="D7584" i="6"/>
  <c r="D7551" i="6"/>
  <c r="D7519" i="6"/>
  <c r="D7479" i="6"/>
  <c r="D7453" i="6"/>
  <c r="D7413" i="6"/>
  <c r="D7379" i="6"/>
  <c r="D7347" i="6"/>
  <c r="D7307" i="6"/>
  <c r="D7282" i="6"/>
  <c r="D7242" i="6"/>
  <c r="D7209" i="6"/>
  <c r="D7177" i="6"/>
  <c r="D7137" i="6"/>
  <c r="D7112" i="6"/>
  <c r="D7072" i="6"/>
  <c r="D7039" i="6"/>
  <c r="D7007" i="6"/>
  <c r="D6967" i="6"/>
  <c r="D6941" i="6"/>
  <c r="D6901" i="6"/>
  <c r="D6867" i="6"/>
  <c r="D6835" i="6"/>
  <c r="D6795" i="6"/>
  <c r="D6770" i="6"/>
  <c r="D6730" i="6"/>
  <c r="D6697" i="6"/>
  <c r="D6665" i="6"/>
  <c r="D6625" i="6"/>
  <c r="D6600" i="6"/>
  <c r="D6560" i="6"/>
  <c r="D6527" i="6"/>
  <c r="D6495" i="6"/>
  <c r="D6455" i="6"/>
  <c r="D6429" i="6"/>
  <c r="D6389" i="6"/>
  <c r="D6355" i="6"/>
  <c r="D6323" i="6"/>
  <c r="D6283" i="6"/>
  <c r="D6258" i="6"/>
  <c r="D6218" i="6"/>
  <c r="D6185" i="6"/>
  <c r="D6153" i="6"/>
  <c r="D6113" i="6"/>
  <c r="D6088" i="6"/>
  <c r="D6048" i="6"/>
  <c r="D6015" i="6"/>
  <c r="D5983" i="6"/>
  <c r="D5943" i="6"/>
  <c r="D5917" i="6"/>
  <c r="D5877" i="6"/>
  <c r="D5843" i="6"/>
  <c r="D5811" i="6"/>
  <c r="D5771" i="6"/>
  <c r="D5746" i="6"/>
  <c r="D5706" i="6"/>
  <c r="D5673" i="6"/>
  <c r="D5641" i="6"/>
  <c r="D5601" i="6"/>
  <c r="D5576" i="6"/>
  <c r="D5536" i="6"/>
  <c r="D5503" i="6"/>
  <c r="D5471" i="6"/>
  <c r="D5431" i="6"/>
  <c r="D5405" i="6"/>
  <c r="D5365" i="6"/>
  <c r="D5331" i="6"/>
  <c r="D5299" i="6"/>
  <c r="D5259" i="6"/>
  <c r="D5234" i="6"/>
  <c r="D5194" i="6"/>
  <c r="D5161" i="6"/>
  <c r="D5129" i="6"/>
  <c r="D5089" i="6"/>
  <c r="D5064" i="6"/>
  <c r="D5024" i="6"/>
  <c r="D4991" i="6"/>
  <c r="D4959" i="6"/>
  <c r="D4919" i="6"/>
  <c r="D4893" i="6"/>
  <c r="D4853" i="6"/>
  <c r="D4819" i="6"/>
  <c r="D4787" i="6"/>
  <c r="D4747" i="6"/>
  <c r="D4722" i="6"/>
  <c r="D4682" i="6"/>
  <c r="D4649" i="6"/>
  <c r="D4617" i="6"/>
  <c r="D4577" i="6"/>
  <c r="D4552" i="6"/>
  <c r="D4512" i="6"/>
  <c r="D4479" i="6"/>
  <c r="D4447" i="6"/>
  <c r="D4407" i="6"/>
  <c r="D4381" i="6"/>
  <c r="D4341" i="6"/>
  <c r="D4307" i="6"/>
  <c r="D4275" i="6"/>
  <c r="D4235" i="6"/>
  <c r="D4210" i="6"/>
  <c r="D4170" i="6"/>
  <c r="D4137" i="6"/>
  <c r="D4105" i="6"/>
  <c r="D4065" i="6"/>
  <c r="D4040" i="6"/>
  <c r="D4000" i="6"/>
  <c r="D3967" i="6"/>
  <c r="D3935" i="6"/>
  <c r="D3895" i="6"/>
  <c r="D3869" i="6"/>
  <c r="D3829" i="6"/>
  <c r="D3795" i="6"/>
  <c r="D3763" i="6"/>
  <c r="D3723" i="6"/>
  <c r="D3698" i="6"/>
  <c r="D3658" i="6"/>
  <c r="D3625" i="6"/>
  <c r="D3593" i="6"/>
  <c r="D3553" i="6"/>
  <c r="D3528" i="6"/>
  <c r="D3488" i="6"/>
  <c r="D3455" i="6"/>
  <c r="D3423" i="6"/>
  <c r="D3383" i="6"/>
  <c r="D3357" i="6"/>
  <c r="D3317" i="6"/>
  <c r="D3283" i="6"/>
  <c r="D3251" i="6"/>
  <c r="D3211" i="6"/>
  <c r="D3186" i="6"/>
  <c r="D3146" i="6"/>
  <c r="D3113" i="6"/>
  <c r="D3081" i="6"/>
  <c r="D3041" i="6"/>
  <c r="D3016" i="6"/>
  <c r="D2976" i="6"/>
  <c r="D2943" i="6"/>
  <c r="D2911" i="6"/>
  <c r="D2871" i="6"/>
  <c r="D2845" i="6"/>
  <c r="D2805" i="6"/>
  <c r="D2771" i="6"/>
  <c r="D2739" i="6"/>
  <c r="D2699" i="6"/>
  <c r="D2674" i="6"/>
  <c r="D2634" i="6"/>
  <c r="D2601" i="6"/>
  <c r="D2569" i="6"/>
  <c r="D2529" i="6"/>
  <c r="D2504" i="6"/>
  <c r="D2464" i="6"/>
  <c r="D2431" i="6"/>
  <c r="D2399" i="6"/>
  <c r="D2359" i="6"/>
  <c r="D2336" i="6"/>
  <c r="D2301" i="6"/>
  <c r="D2273" i="6"/>
  <c r="D2245" i="6"/>
  <c r="D2211" i="6"/>
  <c r="D2189" i="6"/>
  <c r="D2155" i="6"/>
  <c r="D2127" i="6"/>
  <c r="D2099" i="6"/>
  <c r="D2065" i="6"/>
  <c r="D2043" i="6"/>
  <c r="D2009" i="6"/>
  <c r="D1980" i="6"/>
  <c r="D1953" i="6"/>
  <c r="D1928" i="6"/>
  <c r="D1911" i="6"/>
  <c r="D1890" i="6"/>
  <c r="D1875" i="6"/>
  <c r="D1861" i="6"/>
  <c r="D1845" i="6"/>
  <c r="D1833" i="6"/>
  <c r="D1817" i="6"/>
  <c r="D1802" i="6"/>
  <c r="D1788" i="6"/>
  <c r="D1772" i="6"/>
  <c r="D1760" i="6"/>
  <c r="D1744" i="6"/>
  <c r="D1729" i="6"/>
  <c r="D1715" i="6"/>
  <c r="D1699" i="6"/>
  <c r="D1687" i="6"/>
  <c r="D1671" i="6"/>
  <c r="D1656" i="6"/>
  <c r="D1642" i="6"/>
  <c r="D1626" i="6"/>
  <c r="D1613" i="6"/>
  <c r="D1597" i="6"/>
  <c r="D1583" i="6"/>
  <c r="D1569" i="6"/>
  <c r="D1553" i="6"/>
  <c r="D1540" i="6"/>
  <c r="D1524" i="6"/>
  <c r="D1509" i="6"/>
  <c r="D1496" i="6"/>
  <c r="D1480" i="6"/>
  <c r="D1467" i="6"/>
  <c r="D1451" i="6"/>
  <c r="D1436" i="6"/>
  <c r="D1423" i="6"/>
  <c r="D1407" i="6"/>
  <c r="D1394" i="6"/>
  <c r="D1378" i="6"/>
  <c r="D1363" i="6"/>
  <c r="D1349" i="6"/>
  <c r="D1333" i="6"/>
  <c r="D1321" i="6"/>
  <c r="D1305" i="6"/>
  <c r="D1290" i="6"/>
  <c r="D1276" i="6"/>
  <c r="D1260" i="6"/>
  <c r="D1248" i="6"/>
  <c r="D1232" i="6"/>
  <c r="D1217" i="6"/>
  <c r="D1203" i="6"/>
  <c r="D1187" i="6"/>
  <c r="D1175" i="6"/>
  <c r="D1159" i="6"/>
  <c r="D1144" i="6"/>
  <c r="D1130" i="6"/>
  <c r="D1114" i="6"/>
  <c r="D1101" i="6"/>
  <c r="D1085" i="6"/>
  <c r="D1071" i="6"/>
  <c r="D1057" i="6"/>
  <c r="D1041" i="6"/>
  <c r="D1028" i="6"/>
  <c r="D1012" i="6"/>
  <c r="D997" i="6"/>
  <c r="D984" i="6"/>
  <c r="D968" i="6"/>
  <c r="D955" i="6"/>
  <c r="D939" i="6"/>
  <c r="D924" i="6"/>
  <c r="D911" i="6"/>
  <c r="D895" i="6"/>
  <c r="D882" i="6"/>
  <c r="D866" i="6"/>
  <c r="D851" i="6"/>
  <c r="D837" i="6"/>
  <c r="D821" i="6"/>
  <c r="D809" i="6"/>
  <c r="D793" i="6"/>
  <c r="D778" i="6"/>
  <c r="D764" i="6"/>
  <c r="D748" i="6"/>
  <c r="D736" i="6"/>
  <c r="D720" i="6"/>
  <c r="D705" i="6"/>
  <c r="D691" i="6"/>
  <c r="D675" i="6"/>
  <c r="D663" i="6"/>
  <c r="D647" i="6"/>
  <c r="D632" i="6"/>
  <c r="D618" i="6"/>
  <c r="D602" i="6"/>
  <c r="D589" i="6"/>
  <c r="D573" i="6"/>
  <c r="D559" i="6"/>
  <c r="D545" i="6"/>
  <c r="D529" i="6"/>
  <c r="D516" i="6"/>
  <c r="D500" i="6"/>
  <c r="D485" i="6"/>
  <c r="D472" i="6"/>
  <c r="D456" i="6"/>
  <c r="D443" i="6"/>
  <c r="D427" i="6"/>
  <c r="D412" i="6"/>
  <c r="D399" i="6"/>
  <c r="D383" i="6"/>
  <c r="D370" i="6"/>
  <c r="D354" i="6"/>
  <c r="D339" i="6"/>
  <c r="D325" i="6"/>
  <c r="D309" i="6"/>
  <c r="D297" i="6"/>
  <c r="D281" i="6"/>
  <c r="D266" i="6"/>
  <c r="D252" i="6"/>
  <c r="D236" i="6"/>
  <c r="D224" i="6"/>
  <c r="D208" i="6"/>
  <c r="D193" i="6"/>
  <c r="D179" i="6"/>
  <c r="D163" i="6"/>
  <c r="D151" i="6"/>
  <c r="D135" i="6"/>
  <c r="D120" i="6"/>
  <c r="D106" i="6"/>
  <c r="D90" i="6"/>
  <c r="D77" i="6"/>
  <c r="D61" i="6"/>
  <c r="D47" i="6"/>
  <c r="D33" i="6"/>
  <c r="D17" i="6"/>
  <c r="D4" i="6"/>
  <c r="D9971" i="6"/>
  <c r="D9906" i="6"/>
  <c r="D9833" i="6"/>
  <c r="D9761" i="6"/>
  <c r="D9696" i="6"/>
  <c r="D9631" i="6"/>
  <c r="D9565" i="6"/>
  <c r="D9491" i="6"/>
  <c r="D9419" i="6"/>
  <c r="D9354" i="6"/>
  <c r="D9289" i="6"/>
  <c r="D9224" i="6"/>
  <c r="D9151" i="6"/>
  <c r="D9079" i="6"/>
  <c r="D9013" i="6"/>
  <c r="D8947" i="6"/>
  <c r="D8882" i="6"/>
  <c r="D8809" i="6"/>
  <c r="D8737" i="6"/>
  <c r="D8672" i="6"/>
  <c r="D8607" i="6"/>
  <c r="D8541" i="6"/>
  <c r="D8467" i="6"/>
  <c r="D8395" i="6"/>
  <c r="D8330" i="6"/>
  <c r="D8265" i="6"/>
  <c r="D8200" i="6"/>
  <c r="D8127" i="6"/>
  <c r="D8055" i="6"/>
  <c r="D7989" i="6"/>
  <c r="D7923" i="6"/>
  <c r="D7858" i="6"/>
  <c r="D7785" i="6"/>
  <c r="D7713" i="6"/>
  <c r="D7648" i="6"/>
  <c r="D7583" i="6"/>
  <c r="D7517" i="6"/>
  <c r="D7443" i="6"/>
  <c r="D7371" i="6"/>
  <c r="D7306" i="6"/>
  <c r="D7241" i="6"/>
  <c r="D7176" i="6"/>
  <c r="D7103" i="6"/>
  <c r="D7031" i="6"/>
  <c r="D6965" i="6"/>
  <c r="D6899" i="6"/>
  <c r="D6834" i="6"/>
  <c r="D6761" i="6"/>
  <c r="D6689" i="6"/>
  <c r="D6624" i="6"/>
  <c r="D6559" i="6"/>
  <c r="D6493" i="6"/>
  <c r="D6419" i="6"/>
  <c r="D6347" i="6"/>
  <c r="D6282" i="6"/>
  <c r="D6217" i="6"/>
  <c r="D6152" i="6"/>
  <c r="D6079" i="6"/>
  <c r="D6007" i="6"/>
  <c r="D5941" i="6"/>
  <c r="D5875" i="6"/>
  <c r="D5810" i="6"/>
  <c r="D5737" i="6"/>
  <c r="D5665" i="6"/>
  <c r="D5600" i="6"/>
  <c r="D5535" i="6"/>
  <c r="D5469" i="6"/>
  <c r="D5395" i="6"/>
  <c r="D5323" i="6"/>
  <c r="D5258" i="6"/>
  <c r="D5193" i="6"/>
  <c r="D5128" i="6"/>
  <c r="D5055" i="6"/>
  <c r="D4983" i="6"/>
  <c r="D4917" i="6"/>
  <c r="D4851" i="6"/>
  <c r="D4786" i="6"/>
  <c r="D4713" i="6"/>
  <c r="D4641" i="6"/>
  <c r="D4576" i="6"/>
  <c r="D4511" i="6"/>
  <c r="D4445" i="6"/>
  <c r="D4371" i="6"/>
  <c r="D4299" i="6"/>
  <c r="D4234" i="6"/>
  <c r="D4169" i="6"/>
  <c r="D4104" i="6"/>
  <c r="D4031" i="6"/>
  <c r="D3959" i="6"/>
  <c r="D3893" i="6"/>
  <c r="D3827" i="6"/>
  <c r="D3762" i="6"/>
  <c r="D3689" i="6"/>
  <c r="D3617" i="6"/>
  <c r="D3552" i="6"/>
  <c r="D3487" i="6"/>
  <c r="D3421" i="6"/>
  <c r="D3347" i="6"/>
  <c r="D3275" i="6"/>
  <c r="D3210" i="6"/>
  <c r="D3145" i="6"/>
  <c r="D3080" i="6"/>
  <c r="D3007" i="6"/>
  <c r="D2935" i="6"/>
  <c r="D2869" i="6"/>
  <c r="D2803" i="6"/>
  <c r="D2738" i="6"/>
  <c r="D2665" i="6"/>
  <c r="D2593" i="6"/>
  <c r="D2528" i="6"/>
  <c r="D2463" i="6"/>
  <c r="D2397" i="6"/>
  <c r="D2328" i="6"/>
  <c r="D2266" i="6"/>
  <c r="D2210" i="6"/>
  <c r="D2154" i="6"/>
  <c r="D2098" i="6"/>
  <c r="D2035" i="6"/>
  <c r="D1973" i="6"/>
  <c r="D1927" i="6"/>
  <c r="D1889" i="6"/>
  <c r="D1860" i="6"/>
  <c r="D1829" i="6"/>
  <c r="D1800" i="6"/>
  <c r="D1771" i="6"/>
  <c r="D1743" i="6"/>
  <c r="D1714" i="6"/>
  <c r="D1683" i="6"/>
  <c r="D1653" i="6"/>
  <c r="D1625" i="6"/>
  <c r="D1596" i="6"/>
  <c r="D1568" i="6"/>
  <c r="D1537" i="6"/>
  <c r="D1507" i="6"/>
  <c r="D1479" i="6"/>
  <c r="D1450" i="6"/>
  <c r="D1421" i="6"/>
  <c r="D1391" i="6"/>
  <c r="D1361" i="6"/>
  <c r="D1332" i="6"/>
  <c r="D1304" i="6"/>
  <c r="D1275" i="6"/>
  <c r="D1244" i="6"/>
  <c r="D1215" i="6"/>
  <c r="D1186" i="6"/>
  <c r="D1157" i="6"/>
  <c r="D1129" i="6"/>
  <c r="D1098" i="6"/>
  <c r="D1068" i="6"/>
  <c r="D1040" i="6"/>
  <c r="D1011" i="6"/>
  <c r="D983" i="6"/>
  <c r="D952" i="6"/>
  <c r="D922" i="6"/>
  <c r="D893" i="6"/>
  <c r="D865" i="6"/>
  <c r="D836" i="6"/>
  <c r="D805" i="6"/>
  <c r="D776" i="6"/>
  <c r="D747" i="6"/>
  <c r="D719" i="6"/>
  <c r="D690" i="6"/>
  <c r="D659" i="6"/>
  <c r="D629" i="6"/>
  <c r="D601" i="6"/>
  <c r="D572" i="6"/>
  <c r="D544" i="6"/>
  <c r="D513" i="6"/>
  <c r="D483" i="6"/>
  <c r="D455" i="6"/>
  <c r="D426" i="6"/>
  <c r="D397" i="6"/>
  <c r="D367" i="6"/>
  <c r="D337" i="6"/>
  <c r="D308" i="6"/>
  <c r="D280" i="6"/>
  <c r="D251" i="6"/>
  <c r="D220" i="6"/>
  <c r="D191" i="6"/>
  <c r="D162" i="6"/>
  <c r="D133" i="6"/>
  <c r="D105" i="6"/>
  <c r="D74" i="6"/>
  <c r="D44" i="6"/>
  <c r="D16" i="6"/>
  <c r="D9970" i="6"/>
  <c r="D9897" i="6"/>
  <c r="D9825" i="6"/>
  <c r="D9760" i="6"/>
  <c r="D9695" i="6"/>
  <c r="D9629" i="6"/>
  <c r="D9555" i="6"/>
  <c r="D9483" i="6"/>
  <c r="D9418" i="6"/>
  <c r="D9353" i="6"/>
  <c r="D9288" i="6"/>
  <c r="D9215" i="6"/>
  <c r="D9143" i="6"/>
  <c r="D9077" i="6"/>
  <c r="D9011" i="6"/>
  <c r="D8946" i="6"/>
  <c r="D8873" i="6"/>
  <c r="D8801" i="6"/>
  <c r="D8736" i="6"/>
  <c r="D8671" i="6"/>
  <c r="D8605" i="6"/>
  <c r="D8531" i="6"/>
  <c r="D8459" i="6"/>
  <c r="D8394" i="6"/>
  <c r="D8329" i="6"/>
  <c r="D8264" i="6"/>
  <c r="D8191" i="6"/>
  <c r="D8119" i="6"/>
  <c r="D8053" i="6"/>
  <c r="D7987" i="6"/>
  <c r="D7922" i="6"/>
  <c r="D7849" i="6"/>
  <c r="D7777" i="6"/>
  <c r="D7712" i="6"/>
  <c r="D7647" i="6"/>
  <c r="D7581" i="6"/>
  <c r="D7507" i="6"/>
  <c r="D7435" i="6"/>
  <c r="D7370" i="6"/>
  <c r="D7305" i="6"/>
  <c r="D7240" i="6"/>
  <c r="D7167" i="6"/>
  <c r="D7095" i="6"/>
  <c r="D7029" i="6"/>
  <c r="D6963" i="6"/>
  <c r="D6898" i="6"/>
  <c r="D6825" i="6"/>
  <c r="D6753" i="6"/>
  <c r="D6688" i="6"/>
  <c r="D6623" i="6"/>
  <c r="D6557" i="6"/>
  <c r="D6483" i="6"/>
  <c r="D6411" i="6"/>
  <c r="D6346" i="6"/>
  <c r="D6281" i="6"/>
  <c r="D6216" i="6"/>
  <c r="D6143" i="6"/>
  <c r="D6071" i="6"/>
  <c r="D6005" i="6"/>
  <c r="D5939" i="6"/>
  <c r="D5874" i="6"/>
  <c r="D5801" i="6"/>
  <c r="D5729" i="6"/>
  <c r="D5664" i="6"/>
  <c r="D5599" i="6"/>
  <c r="D5533" i="6"/>
  <c r="D5459" i="6"/>
  <c r="D5387" i="6"/>
  <c r="D5322" i="6"/>
  <c r="D5257" i="6"/>
  <c r="D5192" i="6"/>
  <c r="D5119" i="6"/>
  <c r="D5047" i="6"/>
  <c r="D4981" i="6"/>
  <c r="D4915" i="6"/>
  <c r="D4850" i="6"/>
  <c r="D4777" i="6"/>
  <c r="D4705" i="6"/>
  <c r="D4640" i="6"/>
  <c r="D4575" i="6"/>
  <c r="D4509" i="6"/>
  <c r="D4435" i="6"/>
  <c r="D4363" i="6"/>
  <c r="D4298" i="6"/>
  <c r="D4233" i="6"/>
  <c r="D4168" i="6"/>
  <c r="D4095" i="6"/>
  <c r="D4023" i="6"/>
  <c r="D3957" i="6"/>
  <c r="D3891" i="6"/>
  <c r="D3826" i="6"/>
  <c r="D3753" i="6"/>
  <c r="D3681" i="6"/>
  <c r="D3616" i="6"/>
  <c r="D3551" i="6"/>
  <c r="D3485" i="6"/>
  <c r="D3411" i="6"/>
  <c r="D3339" i="6"/>
  <c r="D3274" i="6"/>
  <c r="D3209" i="6"/>
  <c r="D3144" i="6"/>
  <c r="D3071" i="6"/>
  <c r="D2999" i="6"/>
  <c r="D2933" i="6"/>
  <c r="D2867" i="6"/>
  <c r="D2802" i="6"/>
  <c r="D2729" i="6"/>
  <c r="D2657" i="6"/>
  <c r="D2592" i="6"/>
  <c r="D2527" i="6"/>
  <c r="D2461" i="6"/>
  <c r="D2387" i="6"/>
  <c r="D2321" i="6"/>
  <c r="D2265" i="6"/>
  <c r="D2209" i="6"/>
  <c r="D2153" i="6"/>
  <c r="D2090" i="6"/>
  <c r="D2028" i="6"/>
  <c r="D1972" i="6"/>
  <c r="D1925" i="6"/>
  <c r="D1888" i="6"/>
  <c r="D1857" i="6"/>
  <c r="D1827" i="6"/>
  <c r="D1799" i="6"/>
  <c r="D1770" i="6"/>
  <c r="D1741" i="6"/>
  <c r="D1711" i="6"/>
  <c r="D1681" i="6"/>
  <c r="D1652" i="6"/>
  <c r="D1624" i="6"/>
  <c r="D1595" i="6"/>
  <c r="D1564" i="6"/>
  <c r="D1535" i="6"/>
  <c r="D1506" i="6"/>
  <c r="D1477" i="6"/>
  <c r="D1449" i="6"/>
  <c r="D1418" i="6"/>
  <c r="D1388" i="6"/>
  <c r="D1360" i="6"/>
  <c r="D1331" i="6"/>
  <c r="D1303" i="6"/>
  <c r="D1272" i="6"/>
  <c r="D1242" i="6"/>
  <c r="D1213" i="6"/>
  <c r="D1185" i="6"/>
  <c r="D1156" i="6"/>
  <c r="D1125" i="6"/>
  <c r="D1096" i="6"/>
  <c r="D1067" i="6"/>
  <c r="D1039" i="6"/>
  <c r="D1010" i="6"/>
  <c r="D979" i="6"/>
  <c r="D949" i="6"/>
  <c r="D921" i="6"/>
  <c r="D892" i="6"/>
  <c r="D864" i="6"/>
  <c r="D833" i="6"/>
  <c r="D803" i="6"/>
  <c r="D775" i="6"/>
  <c r="D746" i="6"/>
  <c r="D717" i="6"/>
  <c r="D687" i="6"/>
  <c r="D657" i="6"/>
  <c r="D628" i="6"/>
  <c r="D600" i="6"/>
  <c r="D571" i="6"/>
  <c r="D540" i="6"/>
  <c r="D511" i="6"/>
  <c r="D482" i="6"/>
  <c r="D453" i="6"/>
  <c r="D425" i="6"/>
  <c r="D394" i="6"/>
  <c r="D364" i="6"/>
  <c r="D336" i="6"/>
  <c r="D307" i="6"/>
  <c r="D279" i="6"/>
  <c r="D248" i="6"/>
  <c r="D218" i="6"/>
  <c r="D189" i="6"/>
  <c r="D161" i="6"/>
  <c r="D132" i="6"/>
  <c r="D101" i="6"/>
  <c r="D72" i="6"/>
  <c r="D43" i="6"/>
  <c r="D15" i="6"/>
  <c r="D9961" i="6"/>
  <c r="D9889" i="6"/>
  <c r="D9824" i="6"/>
  <c r="D9759" i="6"/>
  <c r="D9693" i="6"/>
  <c r="D9619" i="6"/>
  <c r="D9547" i="6"/>
  <c r="D9482" i="6"/>
  <c r="D9417" i="6"/>
  <c r="D9352" i="6"/>
  <c r="D9279" i="6"/>
  <c r="D9207" i="6"/>
  <c r="D9141" i="6"/>
  <c r="D9075" i="6"/>
  <c r="D9010" i="6"/>
  <c r="D8937" i="6"/>
  <c r="D8865" i="6"/>
  <c r="D8800" i="6"/>
  <c r="D8735" i="6"/>
  <c r="D8669" i="6"/>
  <c r="D8595" i="6"/>
  <c r="D8523" i="6"/>
  <c r="D8458" i="6"/>
  <c r="D8393" i="6"/>
  <c r="D8328" i="6"/>
  <c r="D8255" i="6"/>
  <c r="D8183" i="6"/>
  <c r="D8117" i="6"/>
  <c r="D8051" i="6"/>
  <c r="D7986" i="6"/>
  <c r="D7913" i="6"/>
  <c r="D7841" i="6"/>
  <c r="D7776" i="6"/>
  <c r="D7711" i="6"/>
  <c r="D7645" i="6"/>
  <c r="D7571" i="6"/>
  <c r="D7499" i="6"/>
  <c r="D7434" i="6"/>
  <c r="D7369" i="6"/>
  <c r="D7304" i="6"/>
  <c r="D7231" i="6"/>
  <c r="D7159" i="6"/>
  <c r="D7093" i="6"/>
  <c r="D7027" i="6"/>
  <c r="D6962" i="6"/>
  <c r="D6889" i="6"/>
  <c r="D6817" i="6"/>
  <c r="D6752" i="6"/>
  <c r="D6687" i="6"/>
  <c r="D6621" i="6"/>
  <c r="D6547" i="6"/>
  <c r="D6475" i="6"/>
  <c r="D6410" i="6"/>
  <c r="D6345" i="6"/>
  <c r="D6280" i="6"/>
  <c r="D6207" i="6"/>
  <c r="D6135" i="6"/>
  <c r="D6069" i="6"/>
  <c r="D6003" i="6"/>
  <c r="D5938" i="6"/>
  <c r="D5865" i="6"/>
  <c r="D5793" i="6"/>
  <c r="D5728" i="6"/>
  <c r="D5663" i="6"/>
  <c r="D5597" i="6"/>
  <c r="D5523" i="6"/>
  <c r="D5451" i="6"/>
  <c r="D5386" i="6"/>
  <c r="D5321" i="6"/>
  <c r="D5256" i="6"/>
  <c r="D5183" i="6"/>
  <c r="D5111" i="6"/>
  <c r="D5045" i="6"/>
  <c r="D4979" i="6"/>
  <c r="D4914" i="6"/>
  <c r="D4841" i="6"/>
  <c r="D4769" i="6"/>
  <c r="D4704" i="6"/>
  <c r="D4639" i="6"/>
  <c r="D4573" i="6"/>
  <c r="D4499" i="6"/>
  <c r="D4427" i="6"/>
  <c r="D4362" i="6"/>
  <c r="D4297" i="6"/>
  <c r="D4232" i="6"/>
  <c r="D4159" i="6"/>
  <c r="D4087" i="6"/>
  <c r="D4021" i="6"/>
  <c r="D3955" i="6"/>
  <c r="D3890" i="6"/>
  <c r="D3817" i="6"/>
  <c r="D3745" i="6"/>
  <c r="D3680" i="6"/>
  <c r="D3615" i="6"/>
  <c r="D3549" i="6"/>
  <c r="D3475" i="6"/>
  <c r="D3403" i="6"/>
  <c r="D3338" i="6"/>
  <c r="D3273" i="6"/>
  <c r="D3208" i="6"/>
  <c r="D3135" i="6"/>
  <c r="D3063" i="6"/>
  <c r="D2997" i="6"/>
  <c r="D2931" i="6"/>
  <c r="D2866" i="6"/>
  <c r="D2793" i="6"/>
  <c r="D2721" i="6"/>
  <c r="D2656" i="6"/>
  <c r="D2591" i="6"/>
  <c r="D2525" i="6"/>
  <c r="D2451" i="6"/>
  <c r="D2379" i="6"/>
  <c r="D2320" i="6"/>
  <c r="D2264" i="6"/>
  <c r="D2208" i="6"/>
  <c r="D2145" i="6"/>
  <c r="D2083" i="6"/>
  <c r="D2027" i="6"/>
  <c r="D1971" i="6"/>
  <c r="D1924" i="6"/>
  <c r="D1884" i="6"/>
  <c r="D1855" i="6"/>
  <c r="D1826" i="6"/>
  <c r="D1797" i="6"/>
  <c r="D1769" i="6"/>
  <c r="D1738" i="6"/>
  <c r="D1708" i="6"/>
  <c r="D1680" i="6"/>
  <c r="D1651" i="6"/>
  <c r="D1623" i="6"/>
  <c r="D1592" i="6"/>
  <c r="D1562" i="6"/>
  <c r="D1533" i="6"/>
  <c r="D1505" i="6"/>
  <c r="D1476" i="6"/>
  <c r="D1445" i="6"/>
  <c r="D1416" i="6"/>
  <c r="D1387" i="6"/>
  <c r="D1359" i="6"/>
  <c r="D1330" i="6"/>
  <c r="D1299" i="6"/>
  <c r="D1269" i="6"/>
  <c r="D1241" i="6"/>
  <c r="D1212" i="6"/>
  <c r="D1184" i="6"/>
  <c r="D1153" i="6"/>
  <c r="D1123" i="6"/>
  <c r="D1095" i="6"/>
  <c r="D1066" i="6"/>
  <c r="D1037" i="6"/>
  <c r="D1007" i="6"/>
  <c r="D977" i="6"/>
  <c r="D948" i="6"/>
  <c r="D920" i="6"/>
  <c r="D891" i="6"/>
  <c r="D860" i="6"/>
  <c r="D831" i="6"/>
  <c r="D802" i="6"/>
  <c r="D773" i="6"/>
  <c r="D745" i="6"/>
  <c r="D714" i="6"/>
  <c r="D684" i="6"/>
  <c r="D656" i="6"/>
  <c r="D627" i="6"/>
  <c r="D599" i="6"/>
  <c r="D568" i="6"/>
  <c r="D538" i="6"/>
  <c r="D509" i="6"/>
  <c r="D481" i="6"/>
  <c r="D452" i="6"/>
  <c r="D421" i="6"/>
  <c r="D392" i="6"/>
  <c r="D363" i="6"/>
  <c r="D335" i="6"/>
  <c r="D306" i="6"/>
  <c r="D275" i="6"/>
  <c r="D245" i="6"/>
  <c r="D217" i="6"/>
  <c r="D188" i="6"/>
  <c r="D160" i="6"/>
  <c r="D129" i="6"/>
  <c r="D99" i="6"/>
  <c r="D71" i="6"/>
  <c r="D42" i="6"/>
  <c r="D13" i="6"/>
  <c r="D9866" i="6"/>
  <c r="D9736" i="6"/>
  <c r="D9591" i="6"/>
  <c r="D9459" i="6"/>
  <c r="D9321" i="6"/>
  <c r="D9184" i="6"/>
  <c r="D9053" i="6"/>
  <c r="D8907" i="6"/>
  <c r="D8777" i="6"/>
  <c r="D8639" i="6"/>
  <c r="D8501" i="6"/>
  <c r="D8370" i="6"/>
  <c r="D8225" i="6"/>
  <c r="D8095" i="6"/>
  <c r="D7955" i="6"/>
  <c r="D7818" i="6"/>
  <c r="D7688" i="6"/>
  <c r="D7543" i="6"/>
  <c r="D7411" i="6"/>
  <c r="D7273" i="6"/>
  <c r="D7136" i="6"/>
  <c r="D7005" i="6"/>
  <c r="D6859" i="6"/>
  <c r="D6729" i="6"/>
  <c r="D6591" i="6"/>
  <c r="D6453" i="6"/>
  <c r="D6322" i="6"/>
  <c r="D6177" i="6"/>
  <c r="D6047" i="6"/>
  <c r="D5907" i="6"/>
  <c r="D5770" i="6"/>
  <c r="D5640" i="6"/>
  <c r="D5495" i="6"/>
  <c r="D5363" i="6"/>
  <c r="D5225" i="6"/>
  <c r="D5088" i="6"/>
  <c r="D4957" i="6"/>
  <c r="D4811" i="6"/>
  <c r="D4681" i="6"/>
  <c r="D4543" i="6"/>
  <c r="D4405" i="6"/>
  <c r="D4274" i="6"/>
  <c r="D4129" i="6"/>
  <c r="D3999" i="6"/>
  <c r="D3859" i="6"/>
  <c r="D3722" i="6"/>
  <c r="D3592" i="6"/>
  <c r="D3447" i="6"/>
  <c r="D3315" i="6"/>
  <c r="D3177" i="6"/>
  <c r="D3040" i="6"/>
  <c r="D2909" i="6"/>
  <c r="D2763" i="6"/>
  <c r="D2633" i="6"/>
  <c r="D2495" i="6"/>
  <c r="D2357" i="6"/>
  <c r="D2244" i="6"/>
  <c r="D2120" i="6"/>
  <c r="D2008" i="6"/>
  <c r="D1907" i="6"/>
  <c r="D1844" i="6"/>
  <c r="D1787" i="6"/>
  <c r="D1727" i="6"/>
  <c r="D1669" i="6"/>
  <c r="D1610" i="6"/>
  <c r="D1552" i="6"/>
  <c r="D1495" i="6"/>
  <c r="D1434" i="6"/>
  <c r="D1377" i="6"/>
  <c r="D1317" i="6"/>
  <c r="D1259" i="6"/>
  <c r="D1202" i="6"/>
  <c r="D1141" i="6"/>
  <c r="D1084" i="6"/>
  <c r="D1025" i="6"/>
  <c r="D967" i="6"/>
  <c r="D909" i="6"/>
  <c r="D849" i="6"/>
  <c r="D792" i="6"/>
  <c r="D732" i="6"/>
  <c r="D674" i="6"/>
  <c r="D617" i="6"/>
  <c r="D556" i="6"/>
  <c r="D499" i="6"/>
  <c r="D440" i="6"/>
  <c r="D381" i="6"/>
  <c r="D324" i="6"/>
  <c r="D264" i="6"/>
  <c r="D207" i="6"/>
  <c r="D147" i="6"/>
  <c r="D89" i="6"/>
  <c r="D32" i="6"/>
  <c r="D9953" i="6"/>
  <c r="D9888" i="6"/>
  <c r="D9823" i="6"/>
  <c r="D9757" i="6"/>
  <c r="D9683" i="6"/>
  <c r="D9611" i="6"/>
  <c r="D9546" i="6"/>
  <c r="D9481" i="6"/>
  <c r="D9416" i="6"/>
  <c r="D9343" i="6"/>
  <c r="D9271" i="6"/>
  <c r="D9205" i="6"/>
  <c r="D9139" i="6"/>
  <c r="D9074" i="6"/>
  <c r="D9001" i="6"/>
  <c r="D8929" i="6"/>
  <c r="D8864" i="6"/>
  <c r="D8799" i="6"/>
  <c r="D8733" i="6"/>
  <c r="D8659" i="6"/>
  <c r="D8587" i="6"/>
  <c r="D8522" i="6"/>
  <c r="D8457" i="6"/>
  <c r="D8392" i="6"/>
  <c r="D8319" i="6"/>
  <c r="D8247" i="6"/>
  <c r="D8181" i="6"/>
  <c r="D8115" i="6"/>
  <c r="D8050" i="6"/>
  <c r="D7977" i="6"/>
  <c r="D7905" i="6"/>
  <c r="D7840" i="6"/>
  <c r="D7775" i="6"/>
  <c r="D7709" i="6"/>
  <c r="D7635" i="6"/>
  <c r="D7563" i="6"/>
  <c r="D7498" i="6"/>
  <c r="D7433" i="6"/>
  <c r="D7368" i="6"/>
  <c r="D7295" i="6"/>
  <c r="D7223" i="6"/>
  <c r="D7157" i="6"/>
  <c r="D7091" i="6"/>
  <c r="D7026" i="6"/>
  <c r="D6953" i="6"/>
  <c r="D6881" i="6"/>
  <c r="D6816" i="6"/>
  <c r="D6751" i="6"/>
  <c r="D6685" i="6"/>
  <c r="D6611" i="6"/>
  <c r="D6539" i="6"/>
  <c r="D6474" i="6"/>
  <c r="D6409" i="6"/>
  <c r="D6344" i="6"/>
  <c r="D6271" i="6"/>
  <c r="D6199" i="6"/>
  <c r="D6133" i="6"/>
  <c r="D6067" i="6"/>
  <c r="D6002" i="6"/>
  <c r="D5929" i="6"/>
  <c r="D5857" i="6"/>
  <c r="D5792" i="6"/>
  <c r="D5727" i="6"/>
  <c r="D5661" i="6"/>
  <c r="D5587" i="6"/>
  <c r="D5515" i="6"/>
  <c r="D5450" i="6"/>
  <c r="D5385" i="6"/>
  <c r="D5320" i="6"/>
  <c r="D5247" i="6"/>
  <c r="D5175" i="6"/>
  <c r="D5109" i="6"/>
  <c r="D5043" i="6"/>
  <c r="D4978" i="6"/>
  <c r="D4905" i="6"/>
  <c r="D4833" i="6"/>
  <c r="D4768" i="6"/>
  <c r="D4703" i="6"/>
  <c r="D4637" i="6"/>
  <c r="D4563" i="6"/>
  <c r="D4491" i="6"/>
  <c r="D4426" i="6"/>
  <c r="D4361" i="6"/>
  <c r="D4296" i="6"/>
  <c r="D4223" i="6"/>
  <c r="D4151" i="6"/>
  <c r="D4085" i="6"/>
  <c r="D4019" i="6"/>
  <c r="D3954" i="6"/>
  <c r="D3881" i="6"/>
  <c r="D3809" i="6"/>
  <c r="D3744" i="6"/>
  <c r="D3679" i="6"/>
  <c r="D3613" i="6"/>
  <c r="D3539" i="6"/>
  <c r="D3467" i="6"/>
  <c r="D3402" i="6"/>
  <c r="D3337" i="6"/>
  <c r="D3272" i="6"/>
  <c r="D3199" i="6"/>
  <c r="D3127" i="6"/>
  <c r="D3061" i="6"/>
  <c r="D2995" i="6"/>
  <c r="D2930" i="6"/>
  <c r="D2857" i="6"/>
  <c r="D2785" i="6"/>
  <c r="D2720" i="6"/>
  <c r="D2655" i="6"/>
  <c r="D2589" i="6"/>
  <c r="D2515" i="6"/>
  <c r="D2443" i="6"/>
  <c r="D2378" i="6"/>
  <c r="D2319" i="6"/>
  <c r="D2263" i="6"/>
  <c r="D2200" i="6"/>
  <c r="D2138" i="6"/>
  <c r="D2082" i="6"/>
  <c r="D2026" i="6"/>
  <c r="D1970" i="6"/>
  <c r="D1919" i="6"/>
  <c r="D1882" i="6"/>
  <c r="D1853" i="6"/>
  <c r="D1825" i="6"/>
  <c r="D1796" i="6"/>
  <c r="D1765" i="6"/>
  <c r="D1736" i="6"/>
  <c r="D1707" i="6"/>
  <c r="D1679" i="6"/>
  <c r="D1650" i="6"/>
  <c r="D1619" i="6"/>
  <c r="D1589" i="6"/>
  <c r="D1561" i="6"/>
  <c r="D1532" i="6"/>
  <c r="D1504" i="6"/>
  <c r="D1473" i="6"/>
  <c r="D1443" i="6"/>
  <c r="D1415" i="6"/>
  <c r="D1386" i="6"/>
  <c r="D1357" i="6"/>
  <c r="D1327" i="6"/>
  <c r="D1297" i="6"/>
  <c r="D1268" i="6"/>
  <c r="D1240" i="6"/>
  <c r="D1211" i="6"/>
  <c r="D1180" i="6"/>
  <c r="D1151" i="6"/>
  <c r="D1122" i="6"/>
  <c r="D1093" i="6"/>
  <c r="D1065" i="6"/>
  <c r="D1034" i="6"/>
  <c r="D1004" i="6"/>
  <c r="D976" i="6"/>
  <c r="D947" i="6"/>
  <c r="D919" i="6"/>
  <c r="D888" i="6"/>
  <c r="D858" i="6"/>
  <c r="D829" i="6"/>
  <c r="D801" i="6"/>
  <c r="D772" i="6"/>
  <c r="D741" i="6"/>
  <c r="D712" i="6"/>
  <c r="D683" i="6"/>
  <c r="D655" i="6"/>
  <c r="D626" i="6"/>
  <c r="D595" i="6"/>
  <c r="D565" i="6"/>
  <c r="D537" i="6"/>
  <c r="D508" i="6"/>
  <c r="D480" i="6"/>
  <c r="D449" i="6"/>
  <c r="D419" i="6"/>
  <c r="D391" i="6"/>
  <c r="D362" i="6"/>
  <c r="D333" i="6"/>
  <c r="D303" i="6"/>
  <c r="D273" i="6"/>
  <c r="D244" i="6"/>
  <c r="D216" i="6"/>
  <c r="D187" i="6"/>
  <c r="D156" i="6"/>
  <c r="D127" i="6"/>
  <c r="D98" i="6"/>
  <c r="D69" i="6"/>
  <c r="D41" i="6"/>
  <c r="D10" i="6"/>
  <c r="D9931" i="6"/>
  <c r="D9801" i="6"/>
  <c r="D9663" i="6"/>
  <c r="D9525" i="6"/>
  <c r="D9394" i="6"/>
  <c r="D9249" i="6"/>
  <c r="D9119" i="6"/>
  <c r="D8979" i="6"/>
  <c r="D8842" i="6"/>
  <c r="D8712" i="6"/>
  <c r="D8567" i="6"/>
  <c r="D8435" i="6"/>
  <c r="D8297" i="6"/>
  <c r="D8160" i="6"/>
  <c r="D8029" i="6"/>
  <c r="D7883" i="6"/>
  <c r="D7753" i="6"/>
  <c r="D7615" i="6"/>
  <c r="D7477" i="6"/>
  <c r="D7346" i="6"/>
  <c r="D7201" i="6"/>
  <c r="D7071" i="6"/>
  <c r="D6931" i="6"/>
  <c r="D6794" i="6"/>
  <c r="D6664" i="6"/>
  <c r="D6519" i="6"/>
  <c r="D6387" i="6"/>
  <c r="D6249" i="6"/>
  <c r="D6112" i="6"/>
  <c r="D5981" i="6"/>
  <c r="D5835" i="6"/>
  <c r="D5705" i="6"/>
  <c r="D5567" i="6"/>
  <c r="D5429" i="6"/>
  <c r="D5298" i="6"/>
  <c r="D5153" i="6"/>
  <c r="D5023" i="6"/>
  <c r="D4883" i="6"/>
  <c r="D4746" i="6"/>
  <c r="D4616" i="6"/>
  <c r="D4471" i="6"/>
  <c r="D4339" i="6"/>
  <c r="D4201" i="6"/>
  <c r="D4064" i="6"/>
  <c r="D3933" i="6"/>
  <c r="D3787" i="6"/>
  <c r="D3657" i="6"/>
  <c r="D3519" i="6"/>
  <c r="D3381" i="6"/>
  <c r="D3250" i="6"/>
  <c r="D3105" i="6"/>
  <c r="D2975" i="6"/>
  <c r="D2835" i="6"/>
  <c r="D2698" i="6"/>
  <c r="D2568" i="6"/>
  <c r="D2423" i="6"/>
  <c r="D2300" i="6"/>
  <c r="D2181" i="6"/>
  <c r="D2064" i="6"/>
  <c r="D1952" i="6"/>
  <c r="D1873" i="6"/>
  <c r="D1816" i="6"/>
  <c r="D1756" i="6"/>
  <c r="D1698" i="6"/>
  <c r="D1641" i="6"/>
  <c r="D1580" i="6"/>
  <c r="D1523" i="6"/>
  <c r="D1464" i="6"/>
  <c r="D1405" i="6"/>
  <c r="D1348" i="6"/>
  <c r="D1288" i="6"/>
  <c r="D1231" i="6"/>
  <c r="D1171" i="6"/>
  <c r="D1113" i="6"/>
  <c r="D1056" i="6"/>
  <c r="D995" i="6"/>
  <c r="D938" i="6"/>
  <c r="D879" i="6"/>
  <c r="D820" i="6"/>
  <c r="D763" i="6"/>
  <c r="D703" i="6"/>
  <c r="D645" i="6"/>
  <c r="D586" i="6"/>
  <c r="D528" i="6"/>
  <c r="D471" i="6"/>
  <c r="D410" i="6"/>
  <c r="D353" i="6"/>
  <c r="D293" i="6"/>
  <c r="D235" i="6"/>
  <c r="D178" i="6"/>
  <c r="D117" i="6"/>
  <c r="D60" i="6"/>
  <c r="D2" i="6"/>
  <c r="O7" i="6" s="1"/>
  <c r="D9930" i="6"/>
  <c r="D9783" i="6"/>
  <c r="D9587" i="6"/>
  <c r="D9385" i="6"/>
  <c r="D9245" i="6"/>
  <c r="D9035" i="6"/>
  <c r="D8841" i="6"/>
  <c r="D8693" i="6"/>
  <c r="D8498" i="6"/>
  <c r="D8289" i="6"/>
  <c r="D8147" i="6"/>
  <c r="D7946" i="6"/>
  <c r="D7752" i="6"/>
  <c r="D7603" i="6"/>
  <c r="D7401" i="6"/>
  <c r="D7200" i="6"/>
  <c r="D7051" i="6"/>
  <c r="D6857" i="6"/>
  <c r="D6655" i="6"/>
  <c r="D6514" i="6"/>
  <c r="D6305" i="6"/>
  <c r="D6111" i="6"/>
  <c r="D5962" i="6"/>
  <c r="D5768" i="6"/>
  <c r="D5559" i="6"/>
  <c r="D5417" i="6"/>
  <c r="D5216" i="6"/>
  <c r="D5021" i="6"/>
  <c r="D4873" i="6"/>
  <c r="D4671" i="6"/>
  <c r="D4469" i="6"/>
  <c r="D4321" i="6"/>
  <c r="D4127" i="6"/>
  <c r="D3923" i="6"/>
  <c r="D3784" i="6"/>
  <c r="D3575" i="6"/>
  <c r="D3379" i="6"/>
  <c r="D3232" i="6"/>
  <c r="D3037" i="6"/>
  <c r="D2827" i="6"/>
  <c r="D2687" i="6"/>
  <c r="D2485" i="6"/>
  <c r="D2299" i="6"/>
  <c r="D2172" i="6"/>
  <c r="D1999" i="6"/>
  <c r="D1872" i="6"/>
  <c r="D1809" i="6"/>
  <c r="D1724" i="6"/>
  <c r="D1637" i="6"/>
  <c r="D1577" i="6"/>
  <c r="D1489" i="6"/>
  <c r="D1404" i="6"/>
  <c r="D1341" i="6"/>
  <c r="D1257" i="6"/>
  <c r="D1169" i="6"/>
  <c r="D1107" i="6"/>
  <c r="D1021" i="6"/>
  <c r="D937" i="6"/>
  <c r="D874" i="6"/>
  <c r="D787" i="6"/>
  <c r="D701" i="6"/>
  <c r="D639" i="6"/>
  <c r="D554" i="6"/>
  <c r="D467" i="6"/>
  <c r="D407" i="6"/>
  <c r="D319" i="6"/>
  <c r="D234" i="6"/>
  <c r="D171" i="6"/>
  <c r="D87" i="6"/>
  <c r="D9513" i="6"/>
  <c r="D1196" i="6"/>
  <c r="D9929" i="6"/>
  <c r="D9727" i="6"/>
  <c r="D9586" i="6"/>
  <c r="D9377" i="6"/>
  <c r="D9183" i="6"/>
  <c r="D9034" i="6"/>
  <c r="D8840" i="6"/>
  <c r="D8631" i="6"/>
  <c r="D8489" i="6"/>
  <c r="D8288" i="6"/>
  <c r="D8093" i="6"/>
  <c r="D7945" i="6"/>
  <c r="D7743" i="6"/>
  <c r="D7541" i="6"/>
  <c r="D7393" i="6"/>
  <c r="D7199" i="6"/>
  <c r="D6995" i="6"/>
  <c r="D6856" i="6"/>
  <c r="D6647" i="6"/>
  <c r="D6451" i="6"/>
  <c r="D6304" i="6"/>
  <c r="D6109" i="6"/>
  <c r="D5899" i="6"/>
  <c r="D5759" i="6"/>
  <c r="D5557" i="6"/>
  <c r="D5362" i="6"/>
  <c r="D5215" i="6"/>
  <c r="D5011" i="6"/>
  <c r="D4810" i="6"/>
  <c r="D4663" i="6"/>
  <c r="D4467" i="6"/>
  <c r="D4265" i="6"/>
  <c r="D4125" i="6"/>
  <c r="D3915" i="6"/>
  <c r="D3721" i="6"/>
  <c r="D3573" i="6"/>
  <c r="D3378" i="6"/>
  <c r="D3169" i="6"/>
  <c r="D3027" i="6"/>
  <c r="D2826" i="6"/>
  <c r="D2632" i="6"/>
  <c r="D2483" i="6"/>
  <c r="D2291" i="6"/>
  <c r="D2119" i="6"/>
  <c r="D1992" i="6"/>
  <c r="D1871" i="6"/>
  <c r="D1784" i="6"/>
  <c r="D1723" i="6"/>
  <c r="D1635" i="6"/>
  <c r="D1551" i="6"/>
  <c r="D1488" i="6"/>
  <c r="D1403" i="6"/>
  <c r="D1315" i="6"/>
  <c r="D1253" i="6"/>
  <c r="D1168" i="6"/>
  <c r="D1083" i="6"/>
  <c r="D1020" i="6"/>
  <c r="D933" i="6"/>
  <c r="D848" i="6"/>
  <c r="D785" i="6"/>
  <c r="D700" i="6"/>
  <c r="D613" i="6"/>
  <c r="D553" i="6"/>
  <c r="D465" i="6"/>
  <c r="D380" i="6"/>
  <c r="D317" i="6"/>
  <c r="D233" i="6"/>
  <c r="D145" i="6"/>
  <c r="D83" i="6"/>
  <c r="D9864" i="6"/>
  <c r="D9117" i="6"/>
  <c r="D8767" i="6"/>
  <c r="D8417" i="6"/>
  <c r="D8019" i="6"/>
  <c r="D7671" i="6"/>
  <c r="D7328" i="6"/>
  <c r="D6923" i="6"/>
  <c r="D6581" i="6"/>
  <c r="D6239" i="6"/>
  <c r="D5834" i="6"/>
  <c r="D5491" i="6"/>
  <c r="D5149" i="6"/>
  <c r="D4745" i="6"/>
  <c r="D4402" i="6"/>
  <c r="D4051" i="6"/>
  <c r="D3656" i="6"/>
  <c r="D3305" i="6"/>
  <c r="D2955" i="6"/>
  <c r="D2559" i="6"/>
  <c r="D2229" i="6"/>
  <c r="D1938" i="6"/>
  <c r="D1754" i="6"/>
  <c r="D1607" i="6"/>
  <c r="D1459" i="6"/>
  <c r="D1287" i="6"/>
  <c r="D1139" i="6"/>
  <c r="D992" i="6"/>
  <c r="D819" i="6"/>
  <c r="D672" i="6"/>
  <c r="D522" i="6"/>
  <c r="D352" i="6"/>
  <c r="D202" i="6"/>
  <c r="D53" i="6"/>
  <c r="D9995" i="6"/>
  <c r="D9653" i="6"/>
  <c r="D9311" i="6"/>
  <c r="D8906" i="6"/>
  <c r="D8563" i="6"/>
  <c r="D8221" i="6"/>
  <c r="D7817" i="6"/>
  <c r="D7474" i="6"/>
  <c r="D7123" i="6"/>
  <c r="D6728" i="6"/>
  <c r="D6377" i="6"/>
  <c r="D6027" i="6"/>
  <c r="D5631" i="6"/>
  <c r="D5281" i="6"/>
  <c r="D4938" i="6"/>
  <c r="D4535" i="6"/>
  <c r="D4192" i="6"/>
  <c r="D3849" i="6"/>
  <c r="D3445" i="6"/>
  <c r="D3103" i="6"/>
  <c r="D2760" i="6"/>
  <c r="D2355" i="6"/>
  <c r="D2061" i="6"/>
  <c r="D1839" i="6"/>
  <c r="D1668" i="6"/>
  <c r="D1519" i="6"/>
  <c r="D1370" i="6"/>
  <c r="D1199" i="6"/>
  <c r="D1050" i="6"/>
  <c r="D903" i="6"/>
  <c r="D730" i="6"/>
  <c r="D583" i="6"/>
  <c r="D435" i="6"/>
  <c r="D263" i="6"/>
  <c r="D115" i="6"/>
  <c r="D9994" i="6"/>
  <c r="D9449" i="6"/>
  <c r="D9099" i="6"/>
  <c r="D8703" i="6"/>
  <c r="D8353" i="6"/>
  <c r="D8010" i="6"/>
  <c r="D7607" i="6"/>
  <c r="D7264" i="6"/>
  <c r="D6921" i="6"/>
  <c r="D6517" i="6"/>
  <c r="D6175" i="6"/>
  <c r="D5832" i="6"/>
  <c r="D5427" i="6"/>
  <c r="D5085" i="6"/>
  <c r="D4735" i="6"/>
  <c r="D4338" i="6"/>
  <c r="D3987" i="6"/>
  <c r="D3639" i="6"/>
  <c r="D3241" i="6"/>
  <c r="D2891" i="6"/>
  <c r="D2549" i="6"/>
  <c r="D2175" i="6"/>
  <c r="D1901" i="6"/>
  <c r="D1752" i="6"/>
  <c r="D1579" i="6"/>
  <c r="D1432" i="6"/>
  <c r="D1284" i="6"/>
  <c r="D1049" i="6"/>
  <c r="D876" i="6"/>
  <c r="D729" i="6"/>
  <c r="D581" i="6"/>
  <c r="D409" i="6"/>
  <c r="D261" i="6"/>
  <c r="D114" i="6"/>
  <c r="D9791" i="6"/>
  <c r="D9247" i="6"/>
  <c r="D8904" i="6"/>
  <c r="D8499" i="6"/>
  <c r="D8157" i="6"/>
  <c r="D7807" i="6"/>
  <c r="D7410" i="6"/>
  <c r="D7059" i="6"/>
  <c r="D6711" i="6"/>
  <c r="D6313" i="6"/>
  <c r="D5963" i="6"/>
  <c r="D5621" i="6"/>
  <c r="D5217" i="6"/>
  <c r="D4874" i="6"/>
  <c r="D4531" i="6"/>
  <c r="D4128" i="6"/>
  <c r="D3785" i="6"/>
  <c r="D3442" i="6"/>
  <c r="D3039" i="6"/>
  <c r="D2696" i="6"/>
  <c r="D2346" i="6"/>
  <c r="D2007" i="6"/>
  <c r="D1811" i="6"/>
  <c r="D1663" i="6"/>
  <c r="D1491" i="6"/>
  <c r="D1343" i="6"/>
  <c r="D1195" i="6"/>
  <c r="D1023" i="6"/>
  <c r="D875" i="6"/>
  <c r="D728" i="6"/>
  <c r="D555" i="6"/>
  <c r="D408" i="6"/>
  <c r="D260" i="6"/>
  <c r="D88" i="6"/>
  <c r="D9928" i="6"/>
  <c r="D9719" i="6"/>
  <c r="D9523" i="6"/>
  <c r="D9376" i="6"/>
  <c r="D9181" i="6"/>
  <c r="D8971" i="6"/>
  <c r="D8831" i="6"/>
  <c r="D8629" i="6"/>
  <c r="D8434" i="6"/>
  <c r="D8287" i="6"/>
  <c r="D8083" i="6"/>
  <c r="D7882" i="6"/>
  <c r="D7735" i="6"/>
  <c r="D7539" i="6"/>
  <c r="D7337" i="6"/>
  <c r="D7197" i="6"/>
  <c r="D6987" i="6"/>
  <c r="D6793" i="6"/>
  <c r="D6645" i="6"/>
  <c r="D6450" i="6"/>
  <c r="D6241" i="6"/>
  <c r="D6099" i="6"/>
  <c r="D5898" i="6"/>
  <c r="D5704" i="6"/>
  <c r="D5555" i="6"/>
  <c r="D5353" i="6"/>
  <c r="D5152" i="6"/>
  <c r="D5003" i="6"/>
  <c r="D4809" i="6"/>
  <c r="D4607" i="6"/>
  <c r="D4466" i="6"/>
  <c r="D4257" i="6"/>
  <c r="D4063" i="6"/>
  <c r="D3914" i="6"/>
  <c r="D3720" i="6"/>
  <c r="D3511" i="6"/>
  <c r="D3369" i="6"/>
  <c r="D3168" i="6"/>
  <c r="D2973" i="6"/>
  <c r="D2825" i="6"/>
  <c r="D2623" i="6"/>
  <c r="D2421" i="6"/>
  <c r="D2284" i="6"/>
  <c r="D2117" i="6"/>
  <c r="D1944" i="6"/>
  <c r="D1869" i="6"/>
  <c r="D1781" i="6"/>
  <c r="D1697" i="6"/>
  <c r="D1634" i="6"/>
  <c r="D1549" i="6"/>
  <c r="D1461" i="6"/>
  <c r="D1400" i="6"/>
  <c r="D1314" i="6"/>
  <c r="D1229" i="6"/>
  <c r="D1167" i="6"/>
  <c r="D1080" i="6"/>
  <c r="D994" i="6"/>
  <c r="D931" i="6"/>
  <c r="D847" i="6"/>
  <c r="D760" i="6"/>
  <c r="D699" i="6"/>
  <c r="D611" i="6"/>
  <c r="D527" i="6"/>
  <c r="D464" i="6"/>
  <c r="D379" i="6"/>
  <c r="D291" i="6"/>
  <c r="D229" i="6"/>
  <c r="D144" i="6"/>
  <c r="D59" i="6"/>
  <c r="D9865" i="6"/>
  <c r="D9717" i="6"/>
  <c r="D9522" i="6"/>
  <c r="D9313" i="6"/>
  <c r="D9171" i="6"/>
  <c r="D8970" i="6"/>
  <c r="D8776" i="6"/>
  <c r="D8627" i="6"/>
  <c r="D8425" i="6"/>
  <c r="D8224" i="6"/>
  <c r="D8075" i="6"/>
  <c r="D7881" i="6"/>
  <c r="D7679" i="6"/>
  <c r="D7538" i="6"/>
  <c r="D7329" i="6"/>
  <c r="D7135" i="6"/>
  <c r="D6986" i="6"/>
  <c r="D6792" i="6"/>
  <c r="D6583" i="6"/>
  <c r="D6441" i="6"/>
  <c r="D6240" i="6"/>
  <c r="D6045" i="6"/>
  <c r="D5897" i="6"/>
  <c r="D5695" i="6"/>
  <c r="D5493" i="6"/>
  <c r="D5345" i="6"/>
  <c r="D5151" i="6"/>
  <c r="D4947" i="6"/>
  <c r="D4808" i="6"/>
  <c r="D4599" i="6"/>
  <c r="D4403" i="6"/>
  <c r="D4256" i="6"/>
  <c r="D4061" i="6"/>
  <c r="D3851" i="6"/>
  <c r="D3711" i="6"/>
  <c r="D3509" i="6"/>
  <c r="D3314" i="6"/>
  <c r="D3167" i="6"/>
  <c r="D2963" i="6"/>
  <c r="D2762" i="6"/>
  <c r="D2615" i="6"/>
  <c r="D2419" i="6"/>
  <c r="D2236" i="6"/>
  <c r="D2116" i="6"/>
  <c r="D1940" i="6"/>
  <c r="D1843" i="6"/>
  <c r="D1780" i="6"/>
  <c r="D1696" i="6"/>
  <c r="D1608" i="6"/>
  <c r="D1546" i="6"/>
  <c r="D1460" i="6"/>
  <c r="D1376" i="6"/>
  <c r="D1313" i="6"/>
  <c r="D1226" i="6"/>
  <c r="D1140" i="6"/>
  <c r="D1077" i="6"/>
  <c r="D993" i="6"/>
  <c r="D906" i="6"/>
  <c r="D845" i="6"/>
  <c r="D757" i="6"/>
  <c r="D673" i="6"/>
  <c r="D610" i="6"/>
  <c r="D525" i="6"/>
  <c r="D437" i="6"/>
  <c r="D376" i="6"/>
  <c r="D290" i="6"/>
  <c r="D205" i="6"/>
  <c r="D143" i="6"/>
  <c r="D56" i="6"/>
  <c r="D9655" i="6"/>
  <c r="D9312" i="6"/>
  <c r="D8969" i="6"/>
  <c r="D8565" i="6"/>
  <c r="D8223" i="6"/>
  <c r="D7880" i="6"/>
  <c r="D7475" i="6"/>
  <c r="D7133" i="6"/>
  <c r="D6783" i="6"/>
  <c r="D6386" i="6"/>
  <c r="D6035" i="6"/>
  <c r="D5687" i="6"/>
  <c r="D5289" i="6"/>
  <c r="D4939" i="6"/>
  <c r="D4597" i="6"/>
  <c r="D4193" i="6"/>
  <c r="D3850" i="6"/>
  <c r="D3507" i="6"/>
  <c r="D3104" i="6"/>
  <c r="D2761" i="6"/>
  <c r="D2418" i="6"/>
  <c r="D2063" i="6"/>
  <c r="D1842" i="6"/>
  <c r="D1692" i="6"/>
  <c r="D1522" i="6"/>
  <c r="D1372" i="6"/>
  <c r="D1224" i="6"/>
  <c r="D1052" i="6"/>
  <c r="D904" i="6"/>
  <c r="D756" i="6"/>
  <c r="D584" i="6"/>
  <c r="D436" i="6"/>
  <c r="D289" i="6"/>
  <c r="D116" i="6"/>
  <c r="D9855" i="6"/>
  <c r="D9458" i="6"/>
  <c r="D9107" i="6"/>
  <c r="D8759" i="6"/>
  <c r="D8361" i="6"/>
  <c r="D8011" i="6"/>
  <c r="D7669" i="6"/>
  <c r="D7265" i="6"/>
  <c r="D6922" i="6"/>
  <c r="D6579" i="6"/>
  <c r="D6176" i="6"/>
  <c r="D5833" i="6"/>
  <c r="D5490" i="6"/>
  <c r="D5087" i="6"/>
  <c r="D4744" i="6"/>
  <c r="D4393" i="6"/>
  <c r="D3997" i="6"/>
  <c r="D3647" i="6"/>
  <c r="D3297" i="6"/>
  <c r="D2899" i="6"/>
  <c r="D2551" i="6"/>
  <c r="D2228" i="6"/>
  <c r="D1904" i="6"/>
  <c r="D1753" i="6"/>
  <c r="D1605" i="6"/>
  <c r="D1433" i="6"/>
  <c r="D1285" i="6"/>
  <c r="D1138" i="6"/>
  <c r="D965" i="6"/>
  <c r="D818" i="6"/>
  <c r="D668" i="6"/>
  <c r="D498" i="6"/>
  <c r="D348" i="6"/>
  <c r="D200" i="6"/>
  <c r="D28" i="6"/>
  <c r="D9800" i="6"/>
  <c r="D9651" i="6"/>
  <c r="D9248" i="6"/>
  <c r="D8905" i="6"/>
  <c r="D8562" i="6"/>
  <c r="D8159" i="6"/>
  <c r="D7816" i="6"/>
  <c r="D7465" i="6"/>
  <c r="D7069" i="6"/>
  <c r="D6719" i="6"/>
  <c r="D6369" i="6"/>
  <c r="D5971" i="6"/>
  <c r="D5623" i="6"/>
  <c r="D5280" i="6"/>
  <c r="D4875" i="6"/>
  <c r="D4533" i="6"/>
  <c r="D4191" i="6"/>
  <c r="D3786" i="6"/>
  <c r="D3443" i="6"/>
  <c r="D3101" i="6"/>
  <c r="D2697" i="6"/>
  <c r="D2354" i="6"/>
  <c r="D2053" i="6"/>
  <c r="D1815" i="6"/>
  <c r="D1665" i="6"/>
  <c r="D1516" i="6"/>
  <c r="D1345" i="6"/>
  <c r="D1112" i="6"/>
  <c r="D964" i="6"/>
  <c r="D815" i="6"/>
  <c r="D644" i="6"/>
  <c r="D495" i="6"/>
  <c r="D346" i="6"/>
  <c r="D175" i="6"/>
  <c r="D26" i="6"/>
  <c r="D9993" i="6"/>
  <c r="D9589" i="6"/>
  <c r="D9441" i="6"/>
  <c r="D9043" i="6"/>
  <c r="D8695" i="6"/>
  <c r="D8352" i="6"/>
  <c r="D7947" i="6"/>
  <c r="D7605" i="6"/>
  <c r="D7263" i="6"/>
  <c r="D6858" i="6"/>
  <c r="D6515" i="6"/>
  <c r="D6173" i="6"/>
  <c r="D5769" i="6"/>
  <c r="D5426" i="6"/>
  <c r="D5075" i="6"/>
  <c r="D4680" i="6"/>
  <c r="D4329" i="6"/>
  <c r="D3979" i="6"/>
  <c r="D3583" i="6"/>
  <c r="D3233" i="6"/>
  <c r="D2890" i="6"/>
  <c r="D2487" i="6"/>
  <c r="D2173" i="6"/>
  <c r="D1900" i="6"/>
  <c r="D1725" i="6"/>
  <c r="D1578" i="6"/>
  <c r="D1431" i="6"/>
  <c r="D1258" i="6"/>
  <c r="D1111" i="6"/>
  <c r="D961" i="6"/>
  <c r="D791" i="6"/>
  <c r="D641" i="6"/>
  <c r="D492" i="6"/>
  <c r="D321" i="6"/>
  <c r="D172" i="6"/>
  <c r="D25" i="6"/>
  <c r="C9999" i="6"/>
  <c r="C9991" i="6"/>
  <c r="C9983" i="6"/>
  <c r="C9975" i="6"/>
  <c r="C9967" i="6"/>
  <c r="C9959" i="6"/>
  <c r="C9951" i="6"/>
  <c r="C9943" i="6"/>
  <c r="C9935" i="6"/>
  <c r="C9927" i="6"/>
  <c r="C9919" i="6"/>
  <c r="C9911" i="6"/>
  <c r="C9903" i="6"/>
  <c r="C9895" i="6"/>
  <c r="C9887" i="6"/>
  <c r="C9879" i="6"/>
  <c r="C9871" i="6"/>
  <c r="C9863" i="6"/>
  <c r="C9855" i="6"/>
  <c r="C9847" i="6"/>
  <c r="C9839" i="6"/>
  <c r="C9831" i="6"/>
  <c r="C9823" i="6"/>
  <c r="C9815" i="6"/>
  <c r="C9807" i="6"/>
  <c r="C9799" i="6"/>
  <c r="C9791" i="6"/>
  <c r="C9783" i="6"/>
  <c r="C9775" i="6"/>
  <c r="C9767" i="6"/>
  <c r="C9759" i="6"/>
  <c r="C9751" i="6"/>
  <c r="C9743" i="6"/>
  <c r="C9735" i="6"/>
  <c r="C9727" i="6"/>
  <c r="C9719" i="6"/>
  <c r="C9711" i="6"/>
  <c r="C9703" i="6"/>
  <c r="C9695" i="6"/>
  <c r="C9687" i="6"/>
  <c r="C9679" i="6"/>
  <c r="C9671" i="6"/>
  <c r="C9663" i="6"/>
  <c r="C9655" i="6"/>
  <c r="C9647" i="6"/>
  <c r="C9639" i="6"/>
  <c r="C9631" i="6"/>
  <c r="C9623" i="6"/>
  <c r="C9615" i="6"/>
  <c r="C9607" i="6"/>
  <c r="C9599" i="6"/>
  <c r="C9591" i="6"/>
  <c r="C9583" i="6"/>
  <c r="C9575" i="6"/>
  <c r="C9567" i="6"/>
  <c r="C9559" i="6"/>
  <c r="C9551" i="6"/>
  <c r="C9543" i="6"/>
  <c r="C9535" i="6"/>
  <c r="C9527" i="6"/>
  <c r="C9519" i="6"/>
  <c r="C9511" i="6"/>
  <c r="C9503" i="6"/>
  <c r="C9495" i="6"/>
  <c r="C9487" i="6"/>
  <c r="C9479" i="6"/>
  <c r="C9471" i="6"/>
  <c r="C9463" i="6"/>
  <c r="C9455" i="6"/>
  <c r="C9447" i="6"/>
  <c r="C9439" i="6"/>
  <c r="C9431" i="6"/>
  <c r="C9423" i="6"/>
  <c r="C9415" i="6"/>
  <c r="C9407" i="6"/>
  <c r="C9399" i="6"/>
  <c r="C9391" i="6"/>
  <c r="C9383" i="6"/>
  <c r="C9375" i="6"/>
  <c r="C9367" i="6"/>
  <c r="C9359" i="6"/>
  <c r="C9351" i="6"/>
  <c r="C9343" i="6"/>
  <c r="C9335" i="6"/>
  <c r="C9327" i="6"/>
  <c r="C9319" i="6"/>
  <c r="C9311" i="6"/>
  <c r="C9303" i="6"/>
  <c r="C9295" i="6"/>
  <c r="C9287" i="6"/>
  <c r="C9279" i="6"/>
  <c r="C9271" i="6"/>
  <c r="C9263" i="6"/>
  <c r="C9255" i="6"/>
  <c r="C9247" i="6"/>
  <c r="C9239" i="6"/>
  <c r="C9231" i="6"/>
  <c r="C9223" i="6"/>
  <c r="C9215" i="6"/>
  <c r="C9207" i="6"/>
  <c r="C9199" i="6"/>
  <c r="C9191" i="6"/>
  <c r="C9183" i="6"/>
  <c r="C9175" i="6"/>
  <c r="C9167" i="6"/>
  <c r="C9159" i="6"/>
  <c r="C9151" i="6"/>
  <c r="C9143" i="6"/>
  <c r="C9135" i="6"/>
  <c r="C9127" i="6"/>
  <c r="C9119" i="6"/>
  <c r="C9111" i="6"/>
  <c r="C9103" i="6"/>
  <c r="C9095" i="6"/>
  <c r="C9087" i="6"/>
  <c r="C9079" i="6"/>
  <c r="C9071" i="6"/>
  <c r="C9063" i="6"/>
  <c r="C9055" i="6"/>
  <c r="C9047" i="6"/>
  <c r="C9039" i="6"/>
  <c r="C9031" i="6"/>
  <c r="C9023" i="6"/>
  <c r="C9015" i="6"/>
  <c r="C9007" i="6"/>
  <c r="C8999" i="6"/>
  <c r="C8991" i="6"/>
  <c r="C8983" i="6"/>
  <c r="C8975" i="6"/>
  <c r="C8967" i="6"/>
  <c r="C8959" i="6"/>
  <c r="C8951" i="6"/>
  <c r="C8943" i="6"/>
  <c r="C8935" i="6"/>
  <c r="C8927" i="6"/>
  <c r="C8919" i="6"/>
  <c r="C8911" i="6"/>
  <c r="C8903" i="6"/>
  <c r="C8895" i="6"/>
  <c r="C8887" i="6"/>
  <c r="C8879" i="6"/>
  <c r="C8871" i="6"/>
  <c r="C8863" i="6"/>
  <c r="C8855" i="6"/>
  <c r="C8847" i="6"/>
  <c r="C8839" i="6"/>
  <c r="C8831" i="6"/>
  <c r="C8823" i="6"/>
  <c r="C8815" i="6"/>
  <c r="C8807" i="6"/>
  <c r="C8799" i="6"/>
  <c r="C8791" i="6"/>
  <c r="C8783" i="6"/>
  <c r="C8775" i="6"/>
  <c r="C8767" i="6"/>
  <c r="C8759" i="6"/>
  <c r="C8751" i="6"/>
  <c r="C8743" i="6"/>
  <c r="C8735" i="6"/>
  <c r="C8727" i="6"/>
  <c r="C8719" i="6"/>
  <c r="C8711" i="6"/>
  <c r="C8703" i="6"/>
  <c r="C8695" i="6"/>
  <c r="C8687" i="6"/>
  <c r="C8679" i="6"/>
  <c r="C8671" i="6"/>
  <c r="C8663" i="6"/>
  <c r="C8655" i="6"/>
  <c r="C8647" i="6"/>
  <c r="C8639" i="6"/>
  <c r="C8631" i="6"/>
  <c r="C8623" i="6"/>
  <c r="C8615" i="6"/>
  <c r="C8607" i="6"/>
  <c r="C8599" i="6"/>
  <c r="C8591" i="6"/>
  <c r="C8583" i="6"/>
  <c r="C8575" i="6"/>
  <c r="C8567" i="6"/>
  <c r="C8559" i="6"/>
  <c r="C8551" i="6"/>
  <c r="C8543" i="6"/>
  <c r="C8535" i="6"/>
  <c r="C8527" i="6"/>
  <c r="C8519" i="6"/>
  <c r="C8511" i="6"/>
  <c r="C8503" i="6"/>
  <c r="C8495" i="6"/>
  <c r="C8487" i="6"/>
  <c r="C8479" i="6"/>
  <c r="C8471" i="6"/>
  <c r="C8463" i="6"/>
  <c r="C8455" i="6"/>
  <c r="C8447" i="6"/>
  <c r="C8439" i="6"/>
  <c r="C8431" i="6"/>
  <c r="C8423" i="6"/>
  <c r="C8415" i="6"/>
  <c r="C8407" i="6"/>
  <c r="C8399" i="6"/>
  <c r="C8391" i="6"/>
  <c r="C8383" i="6"/>
  <c r="C8375" i="6"/>
  <c r="C8367" i="6"/>
  <c r="C8359" i="6"/>
  <c r="C8351" i="6"/>
  <c r="C8343" i="6"/>
  <c r="C8335" i="6"/>
  <c r="C8327" i="6"/>
  <c r="C8319" i="6"/>
  <c r="C8311" i="6"/>
  <c r="C8303" i="6"/>
  <c r="C8295" i="6"/>
  <c r="C8287" i="6"/>
  <c r="C8279" i="6"/>
  <c r="C8271" i="6"/>
  <c r="C8263" i="6"/>
  <c r="C8255" i="6"/>
  <c r="C8247" i="6"/>
  <c r="C8239" i="6"/>
  <c r="C8231" i="6"/>
  <c r="C8223" i="6"/>
  <c r="C8215" i="6"/>
  <c r="C8207" i="6"/>
  <c r="C8199" i="6"/>
  <c r="C8191" i="6"/>
  <c r="C8183" i="6"/>
  <c r="C8175" i="6"/>
  <c r="C8167" i="6"/>
  <c r="C8159" i="6"/>
  <c r="C8151" i="6"/>
  <c r="C8143" i="6"/>
  <c r="C8135" i="6"/>
  <c r="C8127" i="6"/>
  <c r="C8119" i="6"/>
  <c r="C8111" i="6"/>
  <c r="C8103" i="6"/>
  <c r="C8095" i="6"/>
  <c r="C8087" i="6"/>
  <c r="C8079" i="6"/>
  <c r="C8071" i="6"/>
  <c r="C8063" i="6"/>
  <c r="C8055" i="6"/>
  <c r="C8047" i="6"/>
  <c r="C8039" i="6"/>
  <c r="C8031" i="6"/>
  <c r="C8023" i="6"/>
  <c r="C8015" i="6"/>
  <c r="C8007" i="6"/>
  <c r="C7999" i="6"/>
  <c r="C7991" i="6"/>
  <c r="C7983" i="6"/>
  <c r="C7975" i="6"/>
  <c r="C7967" i="6"/>
  <c r="C7959" i="6"/>
  <c r="C7951" i="6"/>
  <c r="C7943" i="6"/>
  <c r="C7935" i="6"/>
  <c r="C7927" i="6"/>
  <c r="C7919" i="6"/>
  <c r="C7911" i="6"/>
  <c r="C7903" i="6"/>
  <c r="C7895" i="6"/>
  <c r="C7887" i="6"/>
  <c r="C7879" i="6"/>
  <c r="C7871" i="6"/>
  <c r="C7863" i="6"/>
  <c r="C7855" i="6"/>
  <c r="C7847" i="6"/>
  <c r="C7839" i="6"/>
  <c r="C7831" i="6"/>
  <c r="C7823" i="6"/>
  <c r="C7815" i="6"/>
  <c r="C7807" i="6"/>
  <c r="C7799" i="6"/>
  <c r="C7791" i="6"/>
  <c r="C7783" i="6"/>
  <c r="C7775" i="6"/>
  <c r="C7767" i="6"/>
  <c r="C7759" i="6"/>
  <c r="C7751" i="6"/>
  <c r="C7743" i="6"/>
  <c r="C7735" i="6"/>
  <c r="C7727" i="6"/>
  <c r="C7719" i="6"/>
  <c r="C7711" i="6"/>
  <c r="C7703" i="6"/>
  <c r="C7695" i="6"/>
  <c r="C7687" i="6"/>
  <c r="C7679" i="6"/>
  <c r="C7671" i="6"/>
  <c r="C7663" i="6"/>
  <c r="C7655" i="6"/>
  <c r="C7647" i="6"/>
  <c r="C7639" i="6"/>
  <c r="C7631" i="6"/>
  <c r="C7623" i="6"/>
  <c r="C7615" i="6"/>
  <c r="C7607" i="6"/>
  <c r="C7599" i="6"/>
  <c r="C7591" i="6"/>
  <c r="C7583" i="6"/>
  <c r="C7575" i="6"/>
  <c r="C7567" i="6"/>
  <c r="C7559" i="6"/>
  <c r="C7551" i="6"/>
  <c r="C7543" i="6"/>
  <c r="C7535" i="6"/>
  <c r="C7527" i="6"/>
  <c r="C7519" i="6"/>
  <c r="C7511" i="6"/>
  <c r="C7503" i="6"/>
  <c r="C7495" i="6"/>
  <c r="C7487" i="6"/>
  <c r="C7479" i="6"/>
  <c r="C7471" i="6"/>
  <c r="C7463" i="6"/>
  <c r="C7455" i="6"/>
  <c r="C7447" i="6"/>
  <c r="C7439" i="6"/>
  <c r="C7431" i="6"/>
  <c r="C7423" i="6"/>
  <c r="C7415" i="6"/>
  <c r="C7407" i="6"/>
  <c r="C7399" i="6"/>
  <c r="C7391" i="6"/>
  <c r="C7383" i="6"/>
  <c r="C7375" i="6"/>
  <c r="C7367" i="6"/>
  <c r="C7359" i="6"/>
  <c r="C7351" i="6"/>
  <c r="C7343" i="6"/>
  <c r="C7335" i="6"/>
  <c r="C7327" i="6"/>
  <c r="C7319" i="6"/>
  <c r="C7311" i="6"/>
  <c r="C7303" i="6"/>
  <c r="C7295" i="6"/>
  <c r="C7287" i="6"/>
  <c r="C7279" i="6"/>
  <c r="C7271" i="6"/>
  <c r="C7263" i="6"/>
  <c r="C7255" i="6"/>
  <c r="C7247" i="6"/>
  <c r="C7239" i="6"/>
  <c r="C7231" i="6"/>
  <c r="C7223" i="6"/>
  <c r="C7215" i="6"/>
  <c r="C7207" i="6"/>
  <c r="C7199" i="6"/>
  <c r="C7191" i="6"/>
  <c r="C7183" i="6"/>
  <c r="C7175" i="6"/>
  <c r="C7167" i="6"/>
  <c r="C7159" i="6"/>
  <c r="C7151" i="6"/>
  <c r="C7143" i="6"/>
  <c r="C7135" i="6"/>
  <c r="C7127" i="6"/>
  <c r="C7119" i="6"/>
  <c r="C7111" i="6"/>
  <c r="C7103" i="6"/>
  <c r="C7095" i="6"/>
  <c r="C7087" i="6"/>
  <c r="C7079" i="6"/>
  <c r="C7071" i="6"/>
  <c r="C7063" i="6"/>
  <c r="C7055" i="6"/>
  <c r="C7047" i="6"/>
  <c r="C7039" i="6"/>
  <c r="C7031" i="6"/>
  <c r="C7023" i="6"/>
  <c r="C7015" i="6"/>
  <c r="C7007" i="6"/>
  <c r="C6999" i="6"/>
  <c r="C6991" i="6"/>
  <c r="C6983" i="6"/>
  <c r="C6975" i="6"/>
  <c r="C6967" i="6"/>
  <c r="C6959" i="6"/>
  <c r="C6951" i="6"/>
  <c r="C6943" i="6"/>
  <c r="C6935" i="6"/>
  <c r="C6927" i="6"/>
  <c r="C6919" i="6"/>
  <c r="C6911" i="6"/>
  <c r="C6903" i="6"/>
  <c r="C6895" i="6"/>
  <c r="C6887" i="6"/>
  <c r="C6879" i="6"/>
  <c r="C6871" i="6"/>
  <c r="C6863" i="6"/>
  <c r="C6855" i="6"/>
  <c r="C6847" i="6"/>
  <c r="C6839" i="6"/>
  <c r="C6831" i="6"/>
  <c r="C6823" i="6"/>
  <c r="C6815" i="6"/>
  <c r="C6807" i="6"/>
  <c r="C6799" i="6"/>
  <c r="C6791" i="6"/>
  <c r="C6783" i="6"/>
  <c r="C6775" i="6"/>
  <c r="C6767" i="6"/>
  <c r="C9995" i="6"/>
  <c r="C9986" i="6"/>
  <c r="C9977" i="6"/>
  <c r="C9968" i="6"/>
  <c r="C9958" i="6"/>
  <c r="C9949" i="6"/>
  <c r="C9940" i="6"/>
  <c r="C9931" i="6"/>
  <c r="C9922" i="6"/>
  <c r="C9913" i="6"/>
  <c r="C9904" i="6"/>
  <c r="C9894" i="6"/>
  <c r="C9885" i="6"/>
  <c r="C9876" i="6"/>
  <c r="C9867" i="6"/>
  <c r="C9858" i="6"/>
  <c r="C9849" i="6"/>
  <c r="C9840" i="6"/>
  <c r="C9830" i="6"/>
  <c r="C9821" i="6"/>
  <c r="C9812" i="6"/>
  <c r="C9803" i="6"/>
  <c r="C9794" i="6"/>
  <c r="C9785" i="6"/>
  <c r="C9776" i="6"/>
  <c r="C9766" i="6"/>
  <c r="C9757" i="6"/>
  <c r="C9748" i="6"/>
  <c r="C9739" i="6"/>
  <c r="C9730" i="6"/>
  <c r="C9721" i="6"/>
  <c r="C9712" i="6"/>
  <c r="C9702" i="6"/>
  <c r="C9693" i="6"/>
  <c r="C9684" i="6"/>
  <c r="C9675" i="6"/>
  <c r="C9666" i="6"/>
  <c r="C9657" i="6"/>
  <c r="C9648" i="6"/>
  <c r="C9638" i="6"/>
  <c r="C9629" i="6"/>
  <c r="C9620" i="6"/>
  <c r="C9611" i="6"/>
  <c r="C9602" i="6"/>
  <c r="C9593" i="6"/>
  <c r="C9584" i="6"/>
  <c r="C9574" i="6"/>
  <c r="C9565" i="6"/>
  <c r="C9556" i="6"/>
  <c r="C9547" i="6"/>
  <c r="C9538" i="6"/>
  <c r="C9529" i="6"/>
  <c r="C9520" i="6"/>
  <c r="C9510" i="6"/>
  <c r="C9501" i="6"/>
  <c r="C9492" i="6"/>
  <c r="C9483" i="6"/>
  <c r="C9474" i="6"/>
  <c r="C9465" i="6"/>
  <c r="C9456" i="6"/>
  <c r="C9446" i="6"/>
  <c r="C9437" i="6"/>
  <c r="C9428" i="6"/>
  <c r="C9419" i="6"/>
  <c r="C9410" i="6"/>
  <c r="C9401" i="6"/>
  <c r="C9392" i="6"/>
  <c r="C9382" i="6"/>
  <c r="C9373" i="6"/>
  <c r="C9364" i="6"/>
  <c r="C9355" i="6"/>
  <c r="C9346" i="6"/>
  <c r="C9337" i="6"/>
  <c r="C9328" i="6"/>
  <c r="C9318" i="6"/>
  <c r="C9309" i="6"/>
  <c r="C9300" i="6"/>
  <c r="C9291" i="6"/>
  <c r="C9282" i="6"/>
  <c r="C9273" i="6"/>
  <c r="C9264" i="6"/>
  <c r="C9254" i="6"/>
  <c r="C9245" i="6"/>
  <c r="C9236" i="6"/>
  <c r="C9227" i="6"/>
  <c r="C9218" i="6"/>
  <c r="C9209" i="6"/>
  <c r="C9200" i="6"/>
  <c r="C9190" i="6"/>
  <c r="C9181" i="6"/>
  <c r="C9172" i="6"/>
  <c r="C9163" i="6"/>
  <c r="C9154" i="6"/>
  <c r="C9145" i="6"/>
  <c r="C9136" i="6"/>
  <c r="C9126" i="6"/>
  <c r="C9117" i="6"/>
  <c r="C9108" i="6"/>
  <c r="C9099" i="6"/>
  <c r="C9090" i="6"/>
  <c r="C9081" i="6"/>
  <c r="C9072" i="6"/>
  <c r="C9062" i="6"/>
  <c r="C9053" i="6"/>
  <c r="C9044" i="6"/>
  <c r="C9035" i="6"/>
  <c r="C9026" i="6"/>
  <c r="C9017" i="6"/>
  <c r="C9008" i="6"/>
  <c r="C8998" i="6"/>
  <c r="C8989" i="6"/>
  <c r="C8980" i="6"/>
  <c r="C8971" i="6"/>
  <c r="C8962" i="6"/>
  <c r="C8953" i="6"/>
  <c r="C8944" i="6"/>
  <c r="C8934" i="6"/>
  <c r="C8925" i="6"/>
  <c r="C8916" i="6"/>
  <c r="C8907" i="6"/>
  <c r="C8898" i="6"/>
  <c r="C8889" i="6"/>
  <c r="C8880" i="6"/>
  <c r="C8870" i="6"/>
  <c r="C8861" i="6"/>
  <c r="C8852" i="6"/>
  <c r="C8843" i="6"/>
  <c r="C8834" i="6"/>
  <c r="C8825" i="6"/>
  <c r="C8816" i="6"/>
  <c r="C8806" i="6"/>
  <c r="C8797" i="6"/>
  <c r="C8788" i="6"/>
  <c r="C8779" i="6"/>
  <c r="C8770" i="6"/>
  <c r="C8761" i="6"/>
  <c r="C8752" i="6"/>
  <c r="C8742" i="6"/>
  <c r="C8733" i="6"/>
  <c r="C8724" i="6"/>
  <c r="C8715" i="6"/>
  <c r="C8706" i="6"/>
  <c r="C8697" i="6"/>
  <c r="C8688" i="6"/>
  <c r="C8678" i="6"/>
  <c r="C8669" i="6"/>
  <c r="C8660" i="6"/>
  <c r="C8651" i="6"/>
  <c r="C8642" i="6"/>
  <c r="C8633" i="6"/>
  <c r="C8624" i="6"/>
  <c r="C8614" i="6"/>
  <c r="C8605" i="6"/>
  <c r="C8596" i="6"/>
  <c r="C8587" i="6"/>
  <c r="C8578" i="6"/>
  <c r="C8569" i="6"/>
  <c r="C8560" i="6"/>
  <c r="C8550" i="6"/>
  <c r="C8541" i="6"/>
  <c r="C8532" i="6"/>
  <c r="C8523" i="6"/>
  <c r="C8514" i="6"/>
  <c r="C8505" i="6"/>
  <c r="C8496" i="6"/>
  <c r="C8486" i="6"/>
  <c r="C8477" i="6"/>
  <c r="C8468" i="6"/>
  <c r="C8459" i="6"/>
  <c r="C8450" i="6"/>
  <c r="C8441" i="6"/>
  <c r="C8432" i="6"/>
  <c r="C8422" i="6"/>
  <c r="C8413" i="6"/>
  <c r="C8404" i="6"/>
  <c r="C8395" i="6"/>
  <c r="C8386" i="6"/>
  <c r="C8377" i="6"/>
  <c r="C8368" i="6"/>
  <c r="C8358" i="6"/>
  <c r="C8349" i="6"/>
  <c r="C8340" i="6"/>
  <c r="C8331" i="6"/>
  <c r="C8322" i="6"/>
  <c r="C8313" i="6"/>
  <c r="C8304" i="6"/>
  <c r="C8294" i="6"/>
  <c r="C8285" i="6"/>
  <c r="C8276" i="6"/>
  <c r="C8267" i="6"/>
  <c r="C8258" i="6"/>
  <c r="C8249" i="6"/>
  <c r="C8240" i="6"/>
  <c r="C8230" i="6"/>
  <c r="C8221" i="6"/>
  <c r="C8212" i="6"/>
  <c r="C8203" i="6"/>
  <c r="C8194" i="6"/>
  <c r="C8185" i="6"/>
  <c r="C8176" i="6"/>
  <c r="C8166" i="6"/>
  <c r="C8157" i="6"/>
  <c r="C8148" i="6"/>
  <c r="C8139" i="6"/>
  <c r="C8130" i="6"/>
  <c r="C8121" i="6"/>
  <c r="C8112" i="6"/>
  <c r="C8102" i="6"/>
  <c r="C8093" i="6"/>
  <c r="C8084" i="6"/>
  <c r="C8075" i="6"/>
  <c r="C8066" i="6"/>
  <c r="C8057" i="6"/>
  <c r="C8048" i="6"/>
  <c r="C8038" i="6"/>
  <c r="C8029" i="6"/>
  <c r="C8020" i="6"/>
  <c r="C8011" i="6"/>
  <c r="C8002" i="6"/>
  <c r="C7993" i="6"/>
  <c r="C7984" i="6"/>
  <c r="C7974" i="6"/>
  <c r="C7965" i="6"/>
  <c r="C7956" i="6"/>
  <c r="C7947" i="6"/>
  <c r="C7938" i="6"/>
  <c r="C7929" i="6"/>
  <c r="C7920" i="6"/>
  <c r="C7910" i="6"/>
  <c r="C7901" i="6"/>
  <c r="C7892" i="6"/>
  <c r="C7883" i="6"/>
  <c r="C7874" i="6"/>
  <c r="C7865" i="6"/>
  <c r="C7856" i="6"/>
  <c r="C7846" i="6"/>
  <c r="C7837" i="6"/>
  <c r="C7828" i="6"/>
  <c r="C7819" i="6"/>
  <c r="C7810" i="6"/>
  <c r="C7801" i="6"/>
  <c r="C7792" i="6"/>
  <c r="C7782" i="6"/>
  <c r="C7773" i="6"/>
  <c r="C7764" i="6"/>
  <c r="C7755" i="6"/>
  <c r="C7746" i="6"/>
  <c r="C7737" i="6"/>
  <c r="C7728" i="6"/>
  <c r="C7718" i="6"/>
  <c r="C7709" i="6"/>
  <c r="C7700" i="6"/>
  <c r="C7691" i="6"/>
  <c r="C7682" i="6"/>
  <c r="C7673" i="6"/>
  <c r="C7664" i="6"/>
  <c r="C7654" i="6"/>
  <c r="C7645" i="6"/>
  <c r="C7636" i="6"/>
  <c r="C7627" i="6"/>
  <c r="C7618" i="6"/>
  <c r="C7609" i="6"/>
  <c r="C7600" i="6"/>
  <c r="C7590" i="6"/>
  <c r="C7581" i="6"/>
  <c r="C7572" i="6"/>
  <c r="C7563" i="6"/>
  <c r="C7554" i="6"/>
  <c r="C7545" i="6"/>
  <c r="C7536" i="6"/>
  <c r="C7526" i="6"/>
  <c r="C7517" i="6"/>
  <c r="C7508" i="6"/>
  <c r="C7499" i="6"/>
  <c r="C7490" i="6"/>
  <c r="C7481" i="6"/>
  <c r="C7472" i="6"/>
  <c r="C7462" i="6"/>
  <c r="C7453" i="6"/>
  <c r="C7444" i="6"/>
  <c r="C7435" i="6"/>
  <c r="C7426" i="6"/>
  <c r="C7417" i="6"/>
  <c r="C7408" i="6"/>
  <c r="C7398" i="6"/>
  <c r="C7389" i="6"/>
  <c r="C7380" i="6"/>
  <c r="C7371" i="6"/>
  <c r="C7362" i="6"/>
  <c r="C7353" i="6"/>
  <c r="C7344" i="6"/>
  <c r="C7334" i="6"/>
  <c r="C7325" i="6"/>
  <c r="C7316" i="6"/>
  <c r="C7307" i="6"/>
  <c r="C7298" i="6"/>
  <c r="C7289" i="6"/>
  <c r="C7280" i="6"/>
  <c r="C7270" i="6"/>
  <c r="C7261" i="6"/>
  <c r="C7252" i="6"/>
  <c r="C7243" i="6"/>
  <c r="C7234" i="6"/>
  <c r="C7225" i="6"/>
  <c r="C7216" i="6"/>
  <c r="C7206" i="6"/>
  <c r="C7197" i="6"/>
  <c r="C7188" i="6"/>
  <c r="C7179" i="6"/>
  <c r="C7170" i="6"/>
  <c r="C7161" i="6"/>
  <c r="C7152" i="6"/>
  <c r="C7142" i="6"/>
  <c r="C7133" i="6"/>
  <c r="C7124" i="6"/>
  <c r="C7115" i="6"/>
  <c r="C7106" i="6"/>
  <c r="C7097" i="6"/>
  <c r="C7088" i="6"/>
  <c r="C7078" i="6"/>
  <c r="C7069" i="6"/>
  <c r="C7060" i="6"/>
  <c r="C7051" i="6"/>
  <c r="C7042" i="6"/>
  <c r="C7033" i="6"/>
  <c r="C7024" i="6"/>
  <c r="C7014" i="6"/>
  <c r="C7005" i="6"/>
  <c r="C6996" i="6"/>
  <c r="C6987" i="6"/>
  <c r="C6978" i="6"/>
  <c r="C6969" i="6"/>
  <c r="C6960" i="6"/>
  <c r="C6950" i="6"/>
  <c r="C6941" i="6"/>
  <c r="C6932" i="6"/>
  <c r="C6923" i="6"/>
  <c r="C6914" i="6"/>
  <c r="C6905" i="6"/>
  <c r="C6896" i="6"/>
  <c r="C6886" i="6"/>
  <c r="C6877" i="6"/>
  <c r="C6868" i="6"/>
  <c r="C6859" i="6"/>
  <c r="C6850" i="6"/>
  <c r="C6841" i="6"/>
  <c r="C6832" i="6"/>
  <c r="C6822" i="6"/>
  <c r="C6813" i="6"/>
  <c r="C6804" i="6"/>
  <c r="C6795" i="6"/>
  <c r="C6786" i="6"/>
  <c r="C6777" i="6"/>
  <c r="C6768" i="6"/>
  <c r="C6759" i="6"/>
  <c r="C6751" i="6"/>
  <c r="C6743" i="6"/>
  <c r="C6735" i="6"/>
  <c r="C6727" i="6"/>
  <c r="C6719" i="6"/>
  <c r="C6711" i="6"/>
  <c r="C6703" i="6"/>
  <c r="C6695" i="6"/>
  <c r="C6687" i="6"/>
  <c r="C6679" i="6"/>
  <c r="C6671" i="6"/>
  <c r="C6663" i="6"/>
  <c r="C6655" i="6"/>
  <c r="C6647" i="6"/>
  <c r="C6639" i="6"/>
  <c r="C6631" i="6"/>
  <c r="C6623" i="6"/>
  <c r="C6615" i="6"/>
  <c r="C6607" i="6"/>
  <c r="C6599" i="6"/>
  <c r="C6591" i="6"/>
  <c r="C6583" i="6"/>
  <c r="C6575" i="6"/>
  <c r="C6567" i="6"/>
  <c r="C6559" i="6"/>
  <c r="C6551" i="6"/>
  <c r="C6543" i="6"/>
  <c r="C6535" i="6"/>
  <c r="C6527" i="6"/>
  <c r="C6519" i="6"/>
  <c r="C6511" i="6"/>
  <c r="C6503" i="6"/>
  <c r="C6495" i="6"/>
  <c r="C6487" i="6"/>
  <c r="C6479" i="6"/>
  <c r="C6471" i="6"/>
  <c r="C6463" i="6"/>
  <c r="C6455" i="6"/>
  <c r="C6447" i="6"/>
  <c r="C6439" i="6"/>
  <c r="C6431" i="6"/>
  <c r="C6423" i="6"/>
  <c r="C6415" i="6"/>
  <c r="C6407" i="6"/>
  <c r="C6399" i="6"/>
  <c r="C6391" i="6"/>
  <c r="C6383" i="6"/>
  <c r="C6375" i="6"/>
  <c r="C6367" i="6"/>
  <c r="C6359" i="6"/>
  <c r="C6351" i="6"/>
  <c r="C6343" i="6"/>
  <c r="C6335" i="6"/>
  <c r="C6327" i="6"/>
  <c r="C6319" i="6"/>
  <c r="C6311" i="6"/>
  <c r="C6303" i="6"/>
  <c r="C6295" i="6"/>
  <c r="C6287" i="6"/>
  <c r="C6279" i="6"/>
  <c r="C6271" i="6"/>
  <c r="C6263" i="6"/>
  <c r="C6255" i="6"/>
  <c r="C6247" i="6"/>
  <c r="C6239" i="6"/>
  <c r="C6231" i="6"/>
  <c r="C6223" i="6"/>
  <c r="C6215" i="6"/>
  <c r="C6207" i="6"/>
  <c r="C6199" i="6"/>
  <c r="C6191" i="6"/>
  <c r="C6183" i="6"/>
  <c r="C6175" i="6"/>
  <c r="C6167" i="6"/>
  <c r="C6159" i="6"/>
  <c r="C6151" i="6"/>
  <c r="C6143" i="6"/>
  <c r="C6135" i="6"/>
  <c r="C6127" i="6"/>
  <c r="C6119" i="6"/>
  <c r="C6111" i="6"/>
  <c r="C6103" i="6"/>
  <c r="C6095" i="6"/>
  <c r="C6087" i="6"/>
  <c r="C6079" i="6"/>
  <c r="C6071" i="6"/>
  <c r="C6063" i="6"/>
  <c r="C6055" i="6"/>
  <c r="C6047" i="6"/>
  <c r="C6039" i="6"/>
  <c r="C6031" i="6"/>
  <c r="C6023" i="6"/>
  <c r="C6015" i="6"/>
  <c r="C6007" i="6"/>
  <c r="C5999" i="6"/>
  <c r="C5991" i="6"/>
  <c r="C5983" i="6"/>
  <c r="C5975" i="6"/>
  <c r="C5967" i="6"/>
  <c r="C5959" i="6"/>
  <c r="C5951" i="6"/>
  <c r="C5943" i="6"/>
  <c r="C5935" i="6"/>
  <c r="C5927" i="6"/>
  <c r="C5919" i="6"/>
  <c r="C5911" i="6"/>
  <c r="C5903" i="6"/>
  <c r="C5895" i="6"/>
  <c r="C5887" i="6"/>
  <c r="C5879" i="6"/>
  <c r="C5871" i="6"/>
  <c r="C5863" i="6"/>
  <c r="C5855" i="6"/>
  <c r="C5847" i="6"/>
  <c r="C5839" i="6"/>
  <c r="C5831" i="6"/>
  <c r="C5823" i="6"/>
  <c r="C5815" i="6"/>
  <c r="C5807" i="6"/>
  <c r="C5799" i="6"/>
  <c r="C5791" i="6"/>
  <c r="C5783" i="6"/>
  <c r="C5775" i="6"/>
  <c r="C5767" i="6"/>
  <c r="C5759" i="6"/>
  <c r="C5751" i="6"/>
  <c r="C5743" i="6"/>
  <c r="C5735" i="6"/>
  <c r="C5727" i="6"/>
  <c r="C5719" i="6"/>
  <c r="C5711" i="6"/>
  <c r="C5703" i="6"/>
  <c r="C5695" i="6"/>
  <c r="C5687" i="6"/>
  <c r="C5679" i="6"/>
  <c r="C5671" i="6"/>
  <c r="C5663" i="6"/>
  <c r="C5655" i="6"/>
  <c r="C5647" i="6"/>
  <c r="C5639" i="6"/>
  <c r="C5631" i="6"/>
  <c r="C5623" i="6"/>
  <c r="C5615" i="6"/>
  <c r="C5607" i="6"/>
  <c r="C5599" i="6"/>
  <c r="C5591" i="6"/>
  <c r="C5583" i="6"/>
  <c r="C5575" i="6"/>
  <c r="C5567" i="6"/>
  <c r="C5559" i="6"/>
  <c r="C5551" i="6"/>
  <c r="C5543" i="6"/>
  <c r="C5535" i="6"/>
  <c r="C5527" i="6"/>
  <c r="C5519" i="6"/>
  <c r="C5511" i="6"/>
  <c r="C5503" i="6"/>
  <c r="C5495" i="6"/>
  <c r="C5487" i="6"/>
  <c r="C5479" i="6"/>
  <c r="C5471" i="6"/>
  <c r="C5463" i="6"/>
  <c r="C5455" i="6"/>
  <c r="C5447" i="6"/>
  <c r="C5439" i="6"/>
  <c r="C5431" i="6"/>
  <c r="C5423" i="6"/>
  <c r="C5415" i="6"/>
  <c r="C5407" i="6"/>
  <c r="C5399" i="6"/>
  <c r="C5391" i="6"/>
  <c r="C5383" i="6"/>
  <c r="C5375" i="6"/>
  <c r="C5367" i="6"/>
  <c r="C5359" i="6"/>
  <c r="C5351" i="6"/>
  <c r="C5343" i="6"/>
  <c r="C5335" i="6"/>
  <c r="C5327" i="6"/>
  <c r="C5319" i="6"/>
  <c r="C5311" i="6"/>
  <c r="C5303" i="6"/>
  <c r="C5295" i="6"/>
  <c r="C5287" i="6"/>
  <c r="C5279" i="6"/>
  <c r="C5271" i="6"/>
  <c r="C5263" i="6"/>
  <c r="C5255" i="6"/>
  <c r="C5247" i="6"/>
  <c r="C5239" i="6"/>
  <c r="C5231" i="6"/>
  <c r="C5223" i="6"/>
  <c r="C5215" i="6"/>
  <c r="C5207" i="6"/>
  <c r="C5199" i="6"/>
  <c r="C5191" i="6"/>
  <c r="C5183" i="6"/>
  <c r="C5175" i="6"/>
  <c r="C5167" i="6"/>
  <c r="C5159" i="6"/>
  <c r="C5151" i="6"/>
  <c r="C5143" i="6"/>
  <c r="C5135" i="6"/>
  <c r="C5127" i="6"/>
  <c r="C5119" i="6"/>
  <c r="C5111" i="6"/>
  <c r="C5103" i="6"/>
  <c r="C5095" i="6"/>
  <c r="C5087" i="6"/>
  <c r="C5079" i="6"/>
  <c r="C5071" i="6"/>
  <c r="C5063" i="6"/>
  <c r="C5055" i="6"/>
  <c r="C5047" i="6"/>
  <c r="C5039" i="6"/>
  <c r="C5031" i="6"/>
  <c r="C5023" i="6"/>
  <c r="C5015" i="6"/>
  <c r="C5007" i="6"/>
  <c r="C4999" i="6"/>
  <c r="C4991" i="6"/>
  <c r="C4983" i="6"/>
  <c r="C4975" i="6"/>
  <c r="C4967" i="6"/>
  <c r="C4959" i="6"/>
  <c r="C4951" i="6"/>
  <c r="C4943" i="6"/>
  <c r="C4935" i="6"/>
  <c r="C4927" i="6"/>
  <c r="C4919" i="6"/>
  <c r="C4911" i="6"/>
  <c r="C4903" i="6"/>
  <c r="C4895" i="6"/>
  <c r="C4887" i="6"/>
  <c r="C4879" i="6"/>
  <c r="C4871" i="6"/>
  <c r="C4863" i="6"/>
  <c r="C4855" i="6"/>
  <c r="C4847" i="6"/>
  <c r="C4839" i="6"/>
  <c r="C4831" i="6"/>
  <c r="C4823" i="6"/>
  <c r="C4815" i="6"/>
  <c r="C4807" i="6"/>
  <c r="C4799" i="6"/>
  <c r="C4791" i="6"/>
  <c r="C4783" i="6"/>
  <c r="C4775" i="6"/>
  <c r="C4767" i="6"/>
  <c r="C4759" i="6"/>
  <c r="C4751" i="6"/>
  <c r="C4743" i="6"/>
  <c r="C4735" i="6"/>
  <c r="C4727" i="6"/>
  <c r="C4719" i="6"/>
  <c r="C4711" i="6"/>
  <c r="C4703" i="6"/>
  <c r="C4695" i="6"/>
  <c r="C4687" i="6"/>
  <c r="C4679" i="6"/>
  <c r="C4671" i="6"/>
  <c r="C4663" i="6"/>
  <c r="C4655" i="6"/>
  <c r="C4647" i="6"/>
  <c r="C4639" i="6"/>
  <c r="C4631" i="6"/>
  <c r="C4623" i="6"/>
  <c r="C4615" i="6"/>
  <c r="C4607" i="6"/>
  <c r="C4599" i="6"/>
  <c r="C4591" i="6"/>
  <c r="C4583" i="6"/>
  <c r="C4575" i="6"/>
  <c r="C4567" i="6"/>
  <c r="C4559" i="6"/>
  <c r="C4551" i="6"/>
  <c r="C4543" i="6"/>
  <c r="C4535" i="6"/>
  <c r="C4527" i="6"/>
  <c r="C4519" i="6"/>
  <c r="C4511" i="6"/>
  <c r="C4503" i="6"/>
  <c r="C4495" i="6"/>
  <c r="C4487" i="6"/>
  <c r="C4479" i="6"/>
  <c r="C4471" i="6"/>
  <c r="C4463" i="6"/>
  <c r="C4455" i="6"/>
  <c r="C4447" i="6"/>
  <c r="C4439" i="6"/>
  <c r="C4431" i="6"/>
  <c r="C4423" i="6"/>
  <c r="C4415" i="6"/>
  <c r="C4407" i="6"/>
  <c r="C4399" i="6"/>
  <c r="C4391" i="6"/>
  <c r="C4383" i="6"/>
  <c r="C4375" i="6"/>
  <c r="C4367" i="6"/>
  <c r="C4359" i="6"/>
  <c r="C4351" i="6"/>
  <c r="C4343" i="6"/>
  <c r="C4335" i="6"/>
  <c r="C4327" i="6"/>
  <c r="C4319" i="6"/>
  <c r="C4311" i="6"/>
  <c r="C4303" i="6"/>
  <c r="C4295" i="6"/>
  <c r="C4287" i="6"/>
  <c r="C4279" i="6"/>
  <c r="C4271" i="6"/>
  <c r="C4263" i="6"/>
  <c r="C4255" i="6"/>
  <c r="C4247" i="6"/>
  <c r="C4239" i="6"/>
  <c r="C4231" i="6"/>
  <c r="C4223" i="6"/>
  <c r="C4215" i="6"/>
  <c r="C4207" i="6"/>
  <c r="C4199" i="6"/>
  <c r="C4191" i="6"/>
  <c r="C4183" i="6"/>
  <c r="C4175" i="6"/>
  <c r="C4167" i="6"/>
  <c r="C4159" i="6"/>
  <c r="C4151" i="6"/>
  <c r="C4143" i="6"/>
  <c r="C4135" i="6"/>
  <c r="C4127" i="6"/>
  <c r="C4119" i="6"/>
  <c r="C4111" i="6"/>
  <c r="C4103" i="6"/>
  <c r="C4095" i="6"/>
  <c r="C4087" i="6"/>
  <c r="C4079" i="6"/>
  <c r="C4071" i="6"/>
  <c r="C4063" i="6"/>
  <c r="C4055" i="6"/>
  <c r="C4047" i="6"/>
  <c r="C4039" i="6"/>
  <c r="C4031" i="6"/>
  <c r="C4023" i="6"/>
  <c r="C4015" i="6"/>
  <c r="C4007" i="6"/>
  <c r="C3999" i="6"/>
  <c r="C3991" i="6"/>
  <c r="C3983" i="6"/>
  <c r="C3975" i="6"/>
  <c r="C3967" i="6"/>
  <c r="C3959" i="6"/>
  <c r="C3951" i="6"/>
  <c r="C3943" i="6"/>
  <c r="C3935" i="6"/>
  <c r="C3927" i="6"/>
  <c r="C3919" i="6"/>
  <c r="C3911" i="6"/>
  <c r="C3903" i="6"/>
  <c r="C3895" i="6"/>
  <c r="C3887" i="6"/>
  <c r="C3879" i="6"/>
  <c r="C3871" i="6"/>
  <c r="C3863" i="6"/>
  <c r="C3855" i="6"/>
  <c r="C3847" i="6"/>
  <c r="C3839" i="6"/>
  <c r="C3831" i="6"/>
  <c r="C3823" i="6"/>
  <c r="C3815" i="6"/>
  <c r="C3807" i="6"/>
  <c r="C3799" i="6"/>
  <c r="C3791" i="6"/>
  <c r="C3783" i="6"/>
  <c r="C3775" i="6"/>
  <c r="C3767" i="6"/>
  <c r="C3759" i="6"/>
  <c r="C3751" i="6"/>
  <c r="C3743" i="6"/>
  <c r="C3735" i="6"/>
  <c r="C3727" i="6"/>
  <c r="C3719" i="6"/>
  <c r="C3711" i="6"/>
  <c r="C3703" i="6"/>
  <c r="C3695" i="6"/>
  <c r="C3687" i="6"/>
  <c r="C3679" i="6"/>
  <c r="C3671" i="6"/>
  <c r="C3663" i="6"/>
  <c r="C3655" i="6"/>
  <c r="C3647" i="6"/>
  <c r="C3639" i="6"/>
  <c r="C3631" i="6"/>
  <c r="C3623" i="6"/>
  <c r="C3615" i="6"/>
  <c r="C3607" i="6"/>
  <c r="C3599" i="6"/>
  <c r="C3591" i="6"/>
  <c r="C3583" i="6"/>
  <c r="C3575" i="6"/>
  <c r="C3567" i="6"/>
  <c r="C3559" i="6"/>
  <c r="C3551" i="6"/>
  <c r="C3543" i="6"/>
  <c r="C3535" i="6"/>
  <c r="C3527" i="6"/>
  <c r="C3519" i="6"/>
  <c r="C3511" i="6"/>
  <c r="C3503" i="6"/>
  <c r="C3495" i="6"/>
  <c r="C3487" i="6"/>
  <c r="C3479" i="6"/>
  <c r="C3471" i="6"/>
  <c r="C3463" i="6"/>
  <c r="C3455" i="6"/>
  <c r="C3447" i="6"/>
  <c r="C3439" i="6"/>
  <c r="C3431" i="6"/>
  <c r="C3423" i="6"/>
  <c r="C3415" i="6"/>
  <c r="C3407" i="6"/>
  <c r="C3399" i="6"/>
  <c r="C3391" i="6"/>
  <c r="C3383" i="6"/>
  <c r="C3375" i="6"/>
  <c r="C3367" i="6"/>
  <c r="C3359" i="6"/>
  <c r="C3351" i="6"/>
  <c r="C3343" i="6"/>
  <c r="C3335" i="6"/>
  <c r="C3327" i="6"/>
  <c r="C3319" i="6"/>
  <c r="C3311" i="6"/>
  <c r="C3303" i="6"/>
  <c r="C3295" i="6"/>
  <c r="C3287" i="6"/>
  <c r="C3279" i="6"/>
  <c r="C3271" i="6"/>
  <c r="C3263" i="6"/>
  <c r="C3255" i="6"/>
  <c r="C3247" i="6"/>
  <c r="C3239" i="6"/>
  <c r="C3231" i="6"/>
  <c r="C3223" i="6"/>
  <c r="C3215" i="6"/>
  <c r="C3207" i="6"/>
  <c r="C3199" i="6"/>
  <c r="C3191" i="6"/>
  <c r="C3183" i="6"/>
  <c r="C3175" i="6"/>
  <c r="C3167" i="6"/>
  <c r="C3159" i="6"/>
  <c r="C3151" i="6"/>
  <c r="C3143" i="6"/>
  <c r="C3135" i="6"/>
  <c r="C3127" i="6"/>
  <c r="C3119" i="6"/>
  <c r="C3111" i="6"/>
  <c r="C3103" i="6"/>
  <c r="C3095" i="6"/>
  <c r="C3087" i="6"/>
  <c r="C3079" i="6"/>
  <c r="C3071" i="6"/>
  <c r="C3063" i="6"/>
  <c r="C3055" i="6"/>
  <c r="C3047" i="6"/>
  <c r="C3039" i="6"/>
  <c r="C3031" i="6"/>
  <c r="C3023" i="6"/>
  <c r="C3015" i="6"/>
  <c r="C3007" i="6"/>
  <c r="C2999" i="6"/>
  <c r="C2991" i="6"/>
  <c r="C2983" i="6"/>
  <c r="C2975" i="6"/>
  <c r="C2967" i="6"/>
  <c r="C2959" i="6"/>
  <c r="C2951" i="6"/>
  <c r="C2943" i="6"/>
  <c r="C2935" i="6"/>
  <c r="C2927" i="6"/>
  <c r="C2919" i="6"/>
  <c r="C2911" i="6"/>
  <c r="C2903" i="6"/>
  <c r="C2895" i="6"/>
  <c r="C2887" i="6"/>
  <c r="C2879" i="6"/>
  <c r="C2871" i="6"/>
  <c r="C2863" i="6"/>
  <c r="C2855" i="6"/>
  <c r="C2847" i="6"/>
  <c r="C2839" i="6"/>
  <c r="C2831" i="6"/>
  <c r="C2823" i="6"/>
  <c r="C2815" i="6"/>
  <c r="C2807" i="6"/>
  <c r="C2799" i="6"/>
  <c r="C2791" i="6"/>
  <c r="C2783" i="6"/>
  <c r="C2775" i="6"/>
  <c r="C2767" i="6"/>
  <c r="C2759" i="6"/>
  <c r="C2751" i="6"/>
  <c r="C2743" i="6"/>
  <c r="C2735" i="6"/>
  <c r="C2727" i="6"/>
  <c r="C2719" i="6"/>
  <c r="C2711" i="6"/>
  <c r="C2703" i="6"/>
  <c r="C2695" i="6"/>
  <c r="C2687" i="6"/>
  <c r="C2679" i="6"/>
  <c r="C2671" i="6"/>
  <c r="C2663" i="6"/>
  <c r="C2655" i="6"/>
  <c r="C2647" i="6"/>
  <c r="C2639" i="6"/>
  <c r="C2631" i="6"/>
  <c r="C2623" i="6"/>
  <c r="C2615" i="6"/>
  <c r="C2607" i="6"/>
  <c r="C2599" i="6"/>
  <c r="C2591" i="6"/>
  <c r="C2583" i="6"/>
  <c r="C2575" i="6"/>
  <c r="C2567" i="6"/>
  <c r="C2559" i="6"/>
  <c r="C2551" i="6"/>
  <c r="C2543" i="6"/>
  <c r="C2535" i="6"/>
  <c r="C2527" i="6"/>
  <c r="C2519" i="6"/>
  <c r="C2511" i="6"/>
  <c r="C2503" i="6"/>
  <c r="C2495" i="6"/>
  <c r="C2487" i="6"/>
  <c r="C2479" i="6"/>
  <c r="C2471" i="6"/>
  <c r="C2463" i="6"/>
  <c r="C2455" i="6"/>
  <c r="C2447" i="6"/>
  <c r="C2439" i="6"/>
  <c r="C2431" i="6"/>
  <c r="C2423" i="6"/>
  <c r="C2415" i="6"/>
  <c r="C2407" i="6"/>
  <c r="C2399" i="6"/>
  <c r="C2391" i="6"/>
  <c r="C2383" i="6"/>
  <c r="C2375" i="6"/>
  <c r="C2367" i="6"/>
  <c r="C2359" i="6"/>
  <c r="C2351" i="6"/>
  <c r="C2343" i="6"/>
  <c r="C2335" i="6"/>
  <c r="C2327" i="6"/>
  <c r="C2319" i="6"/>
  <c r="C2311" i="6"/>
  <c r="C2303" i="6"/>
  <c r="C2295" i="6"/>
  <c r="C2287" i="6"/>
  <c r="C2279" i="6"/>
  <c r="C2271" i="6"/>
  <c r="C2263" i="6"/>
  <c r="C2255" i="6"/>
  <c r="C2247" i="6"/>
  <c r="C2239" i="6"/>
  <c r="C2231" i="6"/>
  <c r="C2223" i="6"/>
  <c r="C2215" i="6"/>
  <c r="C2207" i="6"/>
  <c r="C2199" i="6"/>
  <c r="C2191" i="6"/>
  <c r="C2183" i="6"/>
  <c r="C2175" i="6"/>
  <c r="C2167" i="6"/>
  <c r="C2159" i="6"/>
  <c r="C2151" i="6"/>
  <c r="C2143" i="6"/>
  <c r="C2135" i="6"/>
  <c r="C2127" i="6"/>
  <c r="C2119" i="6"/>
  <c r="C2111" i="6"/>
  <c r="C2103" i="6"/>
  <c r="C2095" i="6"/>
  <c r="C2087" i="6"/>
  <c r="C2079" i="6"/>
  <c r="C2071" i="6"/>
  <c r="C2063" i="6"/>
  <c r="C2055" i="6"/>
  <c r="C2047" i="6"/>
  <c r="C2039" i="6"/>
  <c r="C2031" i="6"/>
  <c r="C2023" i="6"/>
  <c r="C2015" i="6"/>
  <c r="C2007" i="6"/>
  <c r="C1999" i="6"/>
  <c r="C1991" i="6"/>
  <c r="C1983" i="6"/>
  <c r="C1975" i="6"/>
  <c r="C1967" i="6"/>
  <c r="C1959" i="6"/>
  <c r="C1951" i="6"/>
  <c r="C1943" i="6"/>
  <c r="C1935" i="6"/>
  <c r="C1927" i="6"/>
  <c r="C1919" i="6"/>
  <c r="C1911" i="6"/>
  <c r="C1903" i="6"/>
  <c r="C1895" i="6"/>
  <c r="C1887" i="6"/>
  <c r="C1879" i="6"/>
  <c r="C1871" i="6"/>
  <c r="C1863" i="6"/>
  <c r="C1855" i="6"/>
  <c r="C1847" i="6"/>
  <c r="C1839" i="6"/>
  <c r="C1831" i="6"/>
  <c r="C1823" i="6"/>
  <c r="C1815" i="6"/>
  <c r="C1807" i="6"/>
  <c r="C1799" i="6"/>
  <c r="C1791" i="6"/>
  <c r="C1783" i="6"/>
  <c r="C1775" i="6"/>
  <c r="C1767" i="6"/>
  <c r="C1759" i="6"/>
  <c r="C1751" i="6"/>
  <c r="C1743" i="6"/>
  <c r="C1735" i="6"/>
  <c r="C1727" i="6"/>
  <c r="C1719" i="6"/>
  <c r="C1711" i="6"/>
  <c r="C1703" i="6"/>
  <c r="C1695" i="6"/>
  <c r="C1687" i="6"/>
  <c r="C1679" i="6"/>
  <c r="C1671" i="6"/>
  <c r="C1663" i="6"/>
  <c r="C1655" i="6"/>
  <c r="C1647" i="6"/>
  <c r="C1639" i="6"/>
  <c r="C1631" i="6"/>
  <c r="C1623" i="6"/>
  <c r="C1615" i="6"/>
  <c r="C1607" i="6"/>
  <c r="C1599" i="6"/>
  <c r="C1591" i="6"/>
  <c r="C1583" i="6"/>
  <c r="C1575" i="6"/>
  <c r="C1567" i="6"/>
  <c r="C1559" i="6"/>
  <c r="C1551" i="6"/>
  <c r="C1543" i="6"/>
  <c r="C1535" i="6"/>
  <c r="C1527" i="6"/>
  <c r="C1519" i="6"/>
  <c r="C1511" i="6"/>
  <c r="C1503" i="6"/>
  <c r="C1495" i="6"/>
  <c r="C1487" i="6"/>
  <c r="C1479" i="6"/>
  <c r="C1471" i="6"/>
  <c r="C1463" i="6"/>
  <c r="C1455" i="6"/>
  <c r="C1447" i="6"/>
  <c r="C1439" i="6"/>
  <c r="C1431" i="6"/>
  <c r="C1423" i="6"/>
  <c r="C1415" i="6"/>
  <c r="C1407" i="6"/>
  <c r="C1399" i="6"/>
  <c r="C1391" i="6"/>
  <c r="C1383" i="6"/>
  <c r="C1375" i="6"/>
  <c r="C1367" i="6"/>
  <c r="C1359" i="6"/>
  <c r="C1351" i="6"/>
  <c r="C1343" i="6"/>
  <c r="C1335" i="6"/>
  <c r="C1327" i="6"/>
  <c r="C1319" i="6"/>
  <c r="C1311" i="6"/>
  <c r="C1303" i="6"/>
  <c r="C1295" i="6"/>
  <c r="C1287" i="6"/>
  <c r="C1279" i="6"/>
  <c r="C1271" i="6"/>
  <c r="C1263" i="6"/>
  <c r="C1255" i="6"/>
  <c r="C1247" i="6"/>
  <c r="C1239" i="6"/>
  <c r="C1231" i="6"/>
  <c r="C1223" i="6"/>
  <c r="C1215" i="6"/>
  <c r="C1207" i="6"/>
  <c r="C1199" i="6"/>
  <c r="C1191" i="6"/>
  <c r="C1183" i="6"/>
  <c r="C1175" i="6"/>
  <c r="C1167" i="6"/>
  <c r="C1159" i="6"/>
  <c r="C1151" i="6"/>
  <c r="C1143" i="6"/>
  <c r="C1135" i="6"/>
  <c r="C1127" i="6"/>
  <c r="C1119" i="6"/>
  <c r="C1111" i="6"/>
  <c r="C1103" i="6"/>
  <c r="C1095" i="6"/>
  <c r="C1087" i="6"/>
  <c r="C1079" i="6"/>
  <c r="C1071" i="6"/>
  <c r="C1063" i="6"/>
  <c r="C1055" i="6"/>
  <c r="C1047" i="6"/>
  <c r="C1039" i="6"/>
  <c r="C1031" i="6"/>
  <c r="C1023" i="6"/>
  <c r="C1015" i="6"/>
  <c r="C1007" i="6"/>
  <c r="C999" i="6"/>
  <c r="C991" i="6"/>
  <c r="C983" i="6"/>
  <c r="C975" i="6"/>
  <c r="C967" i="6"/>
  <c r="C959" i="6"/>
  <c r="C951" i="6"/>
  <c r="C943" i="6"/>
  <c r="C935" i="6"/>
  <c r="C927" i="6"/>
  <c r="C919" i="6"/>
  <c r="C911" i="6"/>
  <c r="C903" i="6"/>
  <c r="C895" i="6"/>
  <c r="C887" i="6"/>
  <c r="C879" i="6"/>
  <c r="C871" i="6"/>
  <c r="C863" i="6"/>
  <c r="C855" i="6"/>
  <c r="C847" i="6"/>
  <c r="C839" i="6"/>
  <c r="C831" i="6"/>
  <c r="C823" i="6"/>
  <c r="C815" i="6"/>
  <c r="C807" i="6"/>
  <c r="C799" i="6"/>
  <c r="C791" i="6"/>
  <c r="C783" i="6"/>
  <c r="C775" i="6"/>
  <c r="C767" i="6"/>
  <c r="C759" i="6"/>
  <c r="C751" i="6"/>
  <c r="C743" i="6"/>
  <c r="C735" i="6"/>
  <c r="C727" i="6"/>
  <c r="C719" i="6"/>
  <c r="C711" i="6"/>
  <c r="C703" i="6"/>
  <c r="C695" i="6"/>
  <c r="C687" i="6"/>
  <c r="C679" i="6"/>
  <c r="C671" i="6"/>
  <c r="C663" i="6"/>
  <c r="C655" i="6"/>
  <c r="C647" i="6"/>
  <c r="C639" i="6"/>
  <c r="C631" i="6"/>
  <c r="C623" i="6"/>
  <c r="C615" i="6"/>
  <c r="C607" i="6"/>
  <c r="C599" i="6"/>
  <c r="C591" i="6"/>
  <c r="C583" i="6"/>
  <c r="C575" i="6"/>
  <c r="C567" i="6"/>
  <c r="C559" i="6"/>
  <c r="C551" i="6"/>
  <c r="C543" i="6"/>
  <c r="C535" i="6"/>
  <c r="C527" i="6"/>
  <c r="C519" i="6"/>
  <c r="C511" i="6"/>
  <c r="C503" i="6"/>
  <c r="C495" i="6"/>
  <c r="C487" i="6"/>
  <c r="C479" i="6"/>
  <c r="C471" i="6"/>
  <c r="C463" i="6"/>
  <c r="C455" i="6"/>
  <c r="C447" i="6"/>
  <c r="C439" i="6"/>
  <c r="C431" i="6"/>
  <c r="C423" i="6"/>
  <c r="C415" i="6"/>
  <c r="C407" i="6"/>
  <c r="C399" i="6"/>
  <c r="C391" i="6"/>
  <c r="C383" i="6"/>
  <c r="C375" i="6"/>
  <c r="C367" i="6"/>
  <c r="C359" i="6"/>
  <c r="C351" i="6"/>
  <c r="C343" i="6"/>
  <c r="C335" i="6"/>
  <c r="C327" i="6"/>
  <c r="C319" i="6"/>
  <c r="C311" i="6"/>
  <c r="C303" i="6"/>
  <c r="C295" i="6"/>
  <c r="C287" i="6"/>
  <c r="C279" i="6"/>
  <c r="C271" i="6"/>
  <c r="C263" i="6"/>
  <c r="C255" i="6"/>
  <c r="C247" i="6"/>
  <c r="C239" i="6"/>
  <c r="C231" i="6"/>
  <c r="C223" i="6"/>
  <c r="C215" i="6"/>
  <c r="C207" i="6"/>
  <c r="C199" i="6"/>
  <c r="C191" i="6"/>
  <c r="C183" i="6"/>
  <c r="C175" i="6"/>
  <c r="C167" i="6"/>
  <c r="C159" i="6"/>
  <c r="C151" i="6"/>
  <c r="C143" i="6"/>
  <c r="C135" i="6"/>
  <c r="C127" i="6"/>
  <c r="C119" i="6"/>
  <c r="C111" i="6"/>
  <c r="C103" i="6"/>
  <c r="C95" i="6"/>
  <c r="C87" i="6"/>
  <c r="C79" i="6"/>
  <c r="C71" i="6"/>
  <c r="C63" i="6"/>
  <c r="C55" i="6"/>
  <c r="C47" i="6"/>
  <c r="C39" i="6"/>
  <c r="C31" i="6"/>
  <c r="C23" i="6"/>
  <c r="C15" i="6"/>
  <c r="C7" i="6"/>
  <c r="C10001" i="6"/>
  <c r="C9992" i="6"/>
  <c r="C9982" i="6"/>
  <c r="C9973" i="6"/>
  <c r="C9964" i="6"/>
  <c r="C9955" i="6"/>
  <c r="C9946" i="6"/>
  <c r="C9937" i="6"/>
  <c r="C9928" i="6"/>
  <c r="C9918" i="6"/>
  <c r="C9909" i="6"/>
  <c r="C9900" i="6"/>
  <c r="C9891" i="6"/>
  <c r="C9882" i="6"/>
  <c r="C9873" i="6"/>
  <c r="C9864" i="6"/>
  <c r="C9854" i="6"/>
  <c r="C9845" i="6"/>
  <c r="C9836" i="6"/>
  <c r="C9827" i="6"/>
  <c r="C9818" i="6"/>
  <c r="C9809" i="6"/>
  <c r="C9800" i="6"/>
  <c r="C9790" i="6"/>
  <c r="C9781" i="6"/>
  <c r="C9772" i="6"/>
  <c r="C9763" i="6"/>
  <c r="C9754" i="6"/>
  <c r="C9745" i="6"/>
  <c r="C9736" i="6"/>
  <c r="C9726" i="6"/>
  <c r="C9717" i="6"/>
  <c r="C9708" i="6"/>
  <c r="C9699" i="6"/>
  <c r="C9690" i="6"/>
  <c r="C9681" i="6"/>
  <c r="C9672" i="6"/>
  <c r="C9662" i="6"/>
  <c r="C9653" i="6"/>
  <c r="C9644" i="6"/>
  <c r="C9635" i="6"/>
  <c r="C9626" i="6"/>
  <c r="C9617" i="6"/>
  <c r="C9608" i="6"/>
  <c r="C9598" i="6"/>
  <c r="C9589" i="6"/>
  <c r="C9580" i="6"/>
  <c r="C9571" i="6"/>
  <c r="C9562" i="6"/>
  <c r="C9553" i="6"/>
  <c r="C9544" i="6"/>
  <c r="C9534" i="6"/>
  <c r="C9525" i="6"/>
  <c r="C9516" i="6"/>
  <c r="C9507" i="6"/>
  <c r="C9498" i="6"/>
  <c r="C9489" i="6"/>
  <c r="C9480" i="6"/>
  <c r="C9470" i="6"/>
  <c r="C9461" i="6"/>
  <c r="C9452" i="6"/>
  <c r="C9443" i="6"/>
  <c r="C9434" i="6"/>
  <c r="C9425" i="6"/>
  <c r="C9416" i="6"/>
  <c r="C9406" i="6"/>
  <c r="C9397" i="6"/>
  <c r="C9388" i="6"/>
  <c r="C9379" i="6"/>
  <c r="C9370" i="6"/>
  <c r="C9361" i="6"/>
  <c r="C9352" i="6"/>
  <c r="C9342" i="6"/>
  <c r="C9333" i="6"/>
  <c r="C9324" i="6"/>
  <c r="C9315" i="6"/>
  <c r="C9306" i="6"/>
  <c r="C9297" i="6"/>
  <c r="C9288" i="6"/>
  <c r="C9278" i="6"/>
  <c r="C9269" i="6"/>
  <c r="C9260" i="6"/>
  <c r="C9251" i="6"/>
  <c r="C9242" i="6"/>
  <c r="C9233" i="6"/>
  <c r="C9224" i="6"/>
  <c r="C9214" i="6"/>
  <c r="C9205" i="6"/>
  <c r="C9196" i="6"/>
  <c r="C9187" i="6"/>
  <c r="C9178" i="6"/>
  <c r="C9169" i="6"/>
  <c r="C9160" i="6"/>
  <c r="C9150" i="6"/>
  <c r="C9141" i="6"/>
  <c r="C9132" i="6"/>
  <c r="C9123" i="6"/>
  <c r="C9114" i="6"/>
  <c r="C9105" i="6"/>
  <c r="C9096" i="6"/>
  <c r="C9086" i="6"/>
  <c r="C9077" i="6"/>
  <c r="C9068" i="6"/>
  <c r="C9059" i="6"/>
  <c r="C9050" i="6"/>
  <c r="C9041" i="6"/>
  <c r="C9032" i="6"/>
  <c r="C9022" i="6"/>
  <c r="C9013" i="6"/>
  <c r="C9004" i="6"/>
  <c r="C8995" i="6"/>
  <c r="C8986" i="6"/>
  <c r="C8977" i="6"/>
  <c r="C8968" i="6"/>
  <c r="C8958" i="6"/>
  <c r="C8949" i="6"/>
  <c r="C8940" i="6"/>
  <c r="C8931" i="6"/>
  <c r="C8922" i="6"/>
  <c r="C8913" i="6"/>
  <c r="C8904" i="6"/>
  <c r="C8894" i="6"/>
  <c r="C8885" i="6"/>
  <c r="C8876" i="6"/>
  <c r="C8867" i="6"/>
  <c r="C8858" i="6"/>
  <c r="C8849" i="6"/>
  <c r="C8840" i="6"/>
  <c r="C8830" i="6"/>
  <c r="C8821" i="6"/>
  <c r="C8812" i="6"/>
  <c r="C8803" i="6"/>
  <c r="C8794" i="6"/>
  <c r="C8785" i="6"/>
  <c r="C8776" i="6"/>
  <c r="C8766" i="6"/>
  <c r="C8757" i="6"/>
  <c r="C8748" i="6"/>
  <c r="C8739" i="6"/>
  <c r="C8730" i="6"/>
  <c r="C8721" i="6"/>
  <c r="C8712" i="6"/>
  <c r="C8702" i="6"/>
  <c r="C8693" i="6"/>
  <c r="C8684" i="6"/>
  <c r="C8675" i="6"/>
  <c r="C8666" i="6"/>
  <c r="C8657" i="6"/>
  <c r="C8648" i="6"/>
  <c r="C8638" i="6"/>
  <c r="C8629" i="6"/>
  <c r="C8620" i="6"/>
  <c r="C8611" i="6"/>
  <c r="C8602" i="6"/>
  <c r="C8593" i="6"/>
  <c r="C8584" i="6"/>
  <c r="C8574" i="6"/>
  <c r="C8565" i="6"/>
  <c r="C8556" i="6"/>
  <c r="C8547" i="6"/>
  <c r="C8538" i="6"/>
  <c r="C8529" i="6"/>
  <c r="C8520" i="6"/>
  <c r="C8510" i="6"/>
  <c r="C8501" i="6"/>
  <c r="C8492" i="6"/>
  <c r="C8483" i="6"/>
  <c r="C8474" i="6"/>
  <c r="C8465" i="6"/>
  <c r="C8456" i="6"/>
  <c r="C8446" i="6"/>
  <c r="C8437" i="6"/>
  <c r="C8428" i="6"/>
  <c r="C8419" i="6"/>
  <c r="C8410" i="6"/>
  <c r="C8401" i="6"/>
  <c r="C8392" i="6"/>
  <c r="C8382" i="6"/>
  <c r="C8373" i="6"/>
  <c r="C8364" i="6"/>
  <c r="C8355" i="6"/>
  <c r="C8346" i="6"/>
  <c r="C8337" i="6"/>
  <c r="C8328" i="6"/>
  <c r="C8318" i="6"/>
  <c r="C8309" i="6"/>
  <c r="C8300" i="6"/>
  <c r="C8291" i="6"/>
  <c r="C8282" i="6"/>
  <c r="C8273" i="6"/>
  <c r="C8264" i="6"/>
  <c r="C8254" i="6"/>
  <c r="C8245" i="6"/>
  <c r="C8236" i="6"/>
  <c r="C8227" i="6"/>
  <c r="C8218" i="6"/>
  <c r="C8209" i="6"/>
  <c r="C8200" i="6"/>
  <c r="C8190" i="6"/>
  <c r="C8181" i="6"/>
  <c r="C8172" i="6"/>
  <c r="C8163" i="6"/>
  <c r="C8154" i="6"/>
  <c r="C8145" i="6"/>
  <c r="C8136" i="6"/>
  <c r="C8126" i="6"/>
  <c r="C8117" i="6"/>
  <c r="C8108" i="6"/>
  <c r="C8099" i="6"/>
  <c r="C8090" i="6"/>
  <c r="C8081" i="6"/>
  <c r="C8072" i="6"/>
  <c r="C8062" i="6"/>
  <c r="C8053" i="6"/>
  <c r="C8044" i="6"/>
  <c r="C8035" i="6"/>
  <c r="C8026" i="6"/>
  <c r="C8017" i="6"/>
  <c r="C8008" i="6"/>
  <c r="C7998" i="6"/>
  <c r="C7989" i="6"/>
  <c r="C7980" i="6"/>
  <c r="C7971" i="6"/>
  <c r="C7962" i="6"/>
  <c r="C7953" i="6"/>
  <c r="C7944" i="6"/>
  <c r="C7934" i="6"/>
  <c r="C7925" i="6"/>
  <c r="C7916" i="6"/>
  <c r="C7907" i="6"/>
  <c r="C7898" i="6"/>
  <c r="C7889" i="6"/>
  <c r="C7880" i="6"/>
  <c r="C7870" i="6"/>
  <c r="C7861" i="6"/>
  <c r="C7852" i="6"/>
  <c r="C7843" i="6"/>
  <c r="C7834" i="6"/>
  <c r="C7825" i="6"/>
  <c r="C7816" i="6"/>
  <c r="C7806" i="6"/>
  <c r="C7797" i="6"/>
  <c r="C7788" i="6"/>
  <c r="C7779" i="6"/>
  <c r="C7770" i="6"/>
  <c r="C7761" i="6"/>
  <c r="C7752" i="6"/>
  <c r="C7742" i="6"/>
  <c r="C7733" i="6"/>
  <c r="C7724" i="6"/>
  <c r="C7715" i="6"/>
  <c r="C7706" i="6"/>
  <c r="C7697" i="6"/>
  <c r="C7688" i="6"/>
  <c r="C7678" i="6"/>
  <c r="C7669" i="6"/>
  <c r="C7660" i="6"/>
  <c r="C7651" i="6"/>
  <c r="C7642" i="6"/>
  <c r="C7633" i="6"/>
  <c r="C7624" i="6"/>
  <c r="C7614" i="6"/>
  <c r="C7605" i="6"/>
  <c r="C7596" i="6"/>
  <c r="C7587" i="6"/>
  <c r="C7578" i="6"/>
  <c r="C7569" i="6"/>
  <c r="C7560" i="6"/>
  <c r="C7550" i="6"/>
  <c r="C7541" i="6"/>
  <c r="C7532" i="6"/>
  <c r="C7523" i="6"/>
  <c r="C7514" i="6"/>
  <c r="C7505" i="6"/>
  <c r="C7496" i="6"/>
  <c r="C7486" i="6"/>
  <c r="C7477" i="6"/>
  <c r="C7468" i="6"/>
  <c r="C7459" i="6"/>
  <c r="C7450" i="6"/>
  <c r="C7441" i="6"/>
  <c r="C7432" i="6"/>
  <c r="C7422" i="6"/>
  <c r="C7413" i="6"/>
  <c r="C7404" i="6"/>
  <c r="C7395" i="6"/>
  <c r="C7386" i="6"/>
  <c r="C7377" i="6"/>
  <c r="C7368" i="6"/>
  <c r="C7358" i="6"/>
  <c r="C7349" i="6"/>
  <c r="C7340" i="6"/>
  <c r="C7331" i="6"/>
  <c r="C7322" i="6"/>
  <c r="C7313" i="6"/>
  <c r="C7304" i="6"/>
  <c r="C7294" i="6"/>
  <c r="C7285" i="6"/>
  <c r="C7276" i="6"/>
  <c r="C7267" i="6"/>
  <c r="C7258" i="6"/>
  <c r="C7249" i="6"/>
  <c r="C7240" i="6"/>
  <c r="C7230" i="6"/>
  <c r="C7221" i="6"/>
  <c r="C7212" i="6"/>
  <c r="C7203" i="6"/>
  <c r="C7194" i="6"/>
  <c r="C7185" i="6"/>
  <c r="C7176" i="6"/>
  <c r="C7166" i="6"/>
  <c r="C7157" i="6"/>
  <c r="C7148" i="6"/>
  <c r="C7139" i="6"/>
  <c r="C7130" i="6"/>
  <c r="C7121" i="6"/>
  <c r="C7112" i="6"/>
  <c r="C7102" i="6"/>
  <c r="C7093" i="6"/>
  <c r="C7084" i="6"/>
  <c r="C7075" i="6"/>
  <c r="C7066" i="6"/>
  <c r="C7057" i="6"/>
  <c r="C7048" i="6"/>
  <c r="C7038" i="6"/>
  <c r="C7029" i="6"/>
  <c r="C7020" i="6"/>
  <c r="C7011" i="6"/>
  <c r="C7002" i="6"/>
  <c r="C6993" i="6"/>
  <c r="C6984" i="6"/>
  <c r="C6974" i="6"/>
  <c r="C6965" i="6"/>
  <c r="C6956" i="6"/>
  <c r="C6947" i="6"/>
  <c r="C6938" i="6"/>
  <c r="C6929" i="6"/>
  <c r="C6920" i="6"/>
  <c r="C6910" i="6"/>
  <c r="C6901" i="6"/>
  <c r="C6892" i="6"/>
  <c r="C6883" i="6"/>
  <c r="C6874" i="6"/>
  <c r="C6865" i="6"/>
  <c r="C6856" i="6"/>
  <c r="C6846" i="6"/>
  <c r="C6837" i="6"/>
  <c r="C6828" i="6"/>
  <c r="C6819" i="6"/>
  <c r="C6810" i="6"/>
  <c r="C6801" i="6"/>
  <c r="C6792" i="6"/>
  <c r="C6782" i="6"/>
  <c r="C6773" i="6"/>
  <c r="C6764" i="6"/>
  <c r="C6756" i="6"/>
  <c r="C6748" i="6"/>
  <c r="C6740" i="6"/>
  <c r="C6732" i="6"/>
  <c r="C6724" i="6"/>
  <c r="C6716" i="6"/>
  <c r="C6708" i="6"/>
  <c r="C6700" i="6"/>
  <c r="C6692" i="6"/>
  <c r="C6684" i="6"/>
  <c r="C6676" i="6"/>
  <c r="C6668" i="6"/>
  <c r="C6660" i="6"/>
  <c r="C6652" i="6"/>
  <c r="C6644" i="6"/>
  <c r="C6636" i="6"/>
  <c r="C6628" i="6"/>
  <c r="C6620" i="6"/>
  <c r="C6612" i="6"/>
  <c r="C6604" i="6"/>
  <c r="C6596" i="6"/>
  <c r="C6588" i="6"/>
  <c r="C6580" i="6"/>
  <c r="C6572" i="6"/>
  <c r="C6564" i="6"/>
  <c r="C6556" i="6"/>
  <c r="C6548" i="6"/>
  <c r="C6540" i="6"/>
  <c r="C6532" i="6"/>
  <c r="C6524" i="6"/>
  <c r="C6516" i="6"/>
  <c r="C6508" i="6"/>
  <c r="C6500" i="6"/>
  <c r="C6492" i="6"/>
  <c r="C6484" i="6"/>
  <c r="C6476" i="6"/>
  <c r="C6468" i="6"/>
  <c r="C6460" i="6"/>
  <c r="C6452" i="6"/>
  <c r="C6444" i="6"/>
  <c r="C6436" i="6"/>
  <c r="C6428" i="6"/>
  <c r="C6420" i="6"/>
  <c r="C6412" i="6"/>
  <c r="C6404" i="6"/>
  <c r="C6396" i="6"/>
  <c r="C6388" i="6"/>
  <c r="C6380" i="6"/>
  <c r="C6372" i="6"/>
  <c r="C6364" i="6"/>
  <c r="C6356" i="6"/>
  <c r="C6348" i="6"/>
  <c r="C6340" i="6"/>
  <c r="C6332" i="6"/>
  <c r="C6324" i="6"/>
  <c r="C6316" i="6"/>
  <c r="C6308" i="6"/>
  <c r="C6300" i="6"/>
  <c r="C6292" i="6"/>
  <c r="C6284" i="6"/>
  <c r="C6276" i="6"/>
  <c r="C6268" i="6"/>
  <c r="C6260" i="6"/>
  <c r="C6252" i="6"/>
  <c r="C6244" i="6"/>
  <c r="C6236" i="6"/>
  <c r="C6228" i="6"/>
  <c r="C6220" i="6"/>
  <c r="C6212" i="6"/>
  <c r="C6204" i="6"/>
  <c r="C6196" i="6"/>
  <c r="C6188" i="6"/>
  <c r="C6180" i="6"/>
  <c r="C6172" i="6"/>
  <c r="C6164" i="6"/>
  <c r="C6156" i="6"/>
  <c r="C6148" i="6"/>
  <c r="C6140" i="6"/>
  <c r="C6132" i="6"/>
  <c r="C6124" i="6"/>
  <c r="C6116" i="6"/>
  <c r="C6108" i="6"/>
  <c r="C6100" i="6"/>
  <c r="C6092" i="6"/>
  <c r="C6084" i="6"/>
  <c r="C6076" i="6"/>
  <c r="C6068" i="6"/>
  <c r="C6060" i="6"/>
  <c r="C6052" i="6"/>
  <c r="C6044" i="6"/>
  <c r="C6036" i="6"/>
  <c r="C6028" i="6"/>
  <c r="C6020" i="6"/>
  <c r="C6012" i="6"/>
  <c r="C6004" i="6"/>
  <c r="C5996" i="6"/>
  <c r="C5988" i="6"/>
  <c r="C5980" i="6"/>
  <c r="C5972" i="6"/>
  <c r="C5964" i="6"/>
  <c r="C5956" i="6"/>
  <c r="C5948" i="6"/>
  <c r="C5940" i="6"/>
  <c r="C5932" i="6"/>
  <c r="C5924" i="6"/>
  <c r="C5916" i="6"/>
  <c r="C5908" i="6"/>
  <c r="C5900" i="6"/>
  <c r="C5892" i="6"/>
  <c r="C5884" i="6"/>
  <c r="C5876" i="6"/>
  <c r="C5868" i="6"/>
  <c r="C5860" i="6"/>
  <c r="C5852" i="6"/>
  <c r="C5844" i="6"/>
  <c r="C5836" i="6"/>
  <c r="C5828" i="6"/>
  <c r="C5820" i="6"/>
  <c r="C5812" i="6"/>
  <c r="C5804" i="6"/>
  <c r="C5796" i="6"/>
  <c r="C5788" i="6"/>
  <c r="C5780" i="6"/>
  <c r="C5772" i="6"/>
  <c r="C5764" i="6"/>
  <c r="C5756" i="6"/>
  <c r="C5748" i="6"/>
  <c r="C5740" i="6"/>
  <c r="C5732" i="6"/>
  <c r="C5724" i="6"/>
  <c r="C5716" i="6"/>
  <c r="C5708" i="6"/>
  <c r="C5700" i="6"/>
  <c r="C5692" i="6"/>
  <c r="C5684" i="6"/>
  <c r="C5676" i="6"/>
  <c r="C5668" i="6"/>
  <c r="C5660" i="6"/>
  <c r="C5652" i="6"/>
  <c r="C5644" i="6"/>
  <c r="C5636" i="6"/>
  <c r="C5628" i="6"/>
  <c r="C5620" i="6"/>
  <c r="C5612" i="6"/>
  <c r="C5604" i="6"/>
  <c r="C5596" i="6"/>
  <c r="C5588" i="6"/>
  <c r="C5580" i="6"/>
  <c r="C5572" i="6"/>
  <c r="C5564" i="6"/>
  <c r="C5556" i="6"/>
  <c r="C5548" i="6"/>
  <c r="C5540" i="6"/>
  <c r="C5532" i="6"/>
  <c r="C5524" i="6"/>
  <c r="C5516" i="6"/>
  <c r="C5508" i="6"/>
  <c r="C5500" i="6"/>
  <c r="C5492" i="6"/>
  <c r="C5484" i="6"/>
  <c r="C5476" i="6"/>
  <c r="C5468" i="6"/>
  <c r="C5460" i="6"/>
  <c r="C5452" i="6"/>
  <c r="C5444" i="6"/>
  <c r="C5436" i="6"/>
  <c r="C5428" i="6"/>
  <c r="C5420" i="6"/>
  <c r="C5412" i="6"/>
  <c r="C5404" i="6"/>
  <c r="C5396" i="6"/>
  <c r="C5388" i="6"/>
  <c r="C5380" i="6"/>
  <c r="C5372" i="6"/>
  <c r="C5364" i="6"/>
  <c r="C5356" i="6"/>
  <c r="C5348" i="6"/>
  <c r="C5340" i="6"/>
  <c r="C5332" i="6"/>
  <c r="C5324" i="6"/>
  <c r="C5316" i="6"/>
  <c r="C5308" i="6"/>
  <c r="C5300" i="6"/>
  <c r="C5292" i="6"/>
  <c r="C5284" i="6"/>
  <c r="C5276" i="6"/>
  <c r="C5268" i="6"/>
  <c r="C5260" i="6"/>
  <c r="C5252" i="6"/>
  <c r="C5244" i="6"/>
  <c r="C5236" i="6"/>
  <c r="C5228" i="6"/>
  <c r="C5220" i="6"/>
  <c r="C5212" i="6"/>
  <c r="C5204" i="6"/>
  <c r="C5196" i="6"/>
  <c r="C5188" i="6"/>
  <c r="C5180" i="6"/>
  <c r="C5172" i="6"/>
  <c r="C5164" i="6"/>
  <c r="C5156" i="6"/>
  <c r="C5148" i="6"/>
  <c r="C5140" i="6"/>
  <c r="C5132" i="6"/>
  <c r="C5124" i="6"/>
  <c r="C5116" i="6"/>
  <c r="C5108" i="6"/>
  <c r="C5100" i="6"/>
  <c r="C5092" i="6"/>
  <c r="C5084" i="6"/>
  <c r="C5076" i="6"/>
  <c r="C5068" i="6"/>
  <c r="C5060" i="6"/>
  <c r="C5052" i="6"/>
  <c r="C5044" i="6"/>
  <c r="C5036" i="6"/>
  <c r="C5028" i="6"/>
  <c r="C5020" i="6"/>
  <c r="C5012" i="6"/>
  <c r="C5004" i="6"/>
  <c r="C4996" i="6"/>
  <c r="C4988" i="6"/>
  <c r="C4980" i="6"/>
  <c r="C4972" i="6"/>
  <c r="C4964" i="6"/>
  <c r="C4956" i="6"/>
  <c r="C4948" i="6"/>
  <c r="C4940" i="6"/>
  <c r="C4932" i="6"/>
  <c r="C4924" i="6"/>
  <c r="C4916" i="6"/>
  <c r="C4908" i="6"/>
  <c r="C4900" i="6"/>
  <c r="C4892" i="6"/>
  <c r="C4884" i="6"/>
  <c r="C4876" i="6"/>
  <c r="C4868" i="6"/>
  <c r="C4860" i="6"/>
  <c r="C4852" i="6"/>
  <c r="C4844" i="6"/>
  <c r="C4836" i="6"/>
  <c r="C4828" i="6"/>
  <c r="C4820" i="6"/>
  <c r="C4812" i="6"/>
  <c r="C4804" i="6"/>
  <c r="C4796" i="6"/>
  <c r="C4788" i="6"/>
  <c r="C4780" i="6"/>
  <c r="C4772" i="6"/>
  <c r="C4764" i="6"/>
  <c r="C4756" i="6"/>
  <c r="C4748" i="6"/>
  <c r="C4740" i="6"/>
  <c r="C4732" i="6"/>
  <c r="C4724" i="6"/>
  <c r="C4716" i="6"/>
  <c r="C4708" i="6"/>
  <c r="C4700" i="6"/>
  <c r="C4692" i="6"/>
  <c r="C4684" i="6"/>
  <c r="C4676" i="6"/>
  <c r="C4668" i="6"/>
  <c r="C4660" i="6"/>
  <c r="C4652" i="6"/>
  <c r="C4644" i="6"/>
  <c r="C4636" i="6"/>
  <c r="C4628" i="6"/>
  <c r="C4620" i="6"/>
  <c r="C4612" i="6"/>
  <c r="C4604" i="6"/>
  <c r="C4596" i="6"/>
  <c r="C4588" i="6"/>
  <c r="C4580" i="6"/>
  <c r="C4572" i="6"/>
  <c r="C4564" i="6"/>
  <c r="C4556" i="6"/>
  <c r="C4548" i="6"/>
  <c r="C4540" i="6"/>
  <c r="C4532" i="6"/>
  <c r="C4524" i="6"/>
  <c r="C4516" i="6"/>
  <c r="C4508" i="6"/>
  <c r="C4500" i="6"/>
  <c r="C4492" i="6"/>
  <c r="C4484" i="6"/>
  <c r="C4476" i="6"/>
  <c r="C4468" i="6"/>
  <c r="C4460" i="6"/>
  <c r="C4452" i="6"/>
  <c r="C4444" i="6"/>
  <c r="C4436" i="6"/>
  <c r="C4428" i="6"/>
  <c r="C4420" i="6"/>
  <c r="C4412" i="6"/>
  <c r="C4404" i="6"/>
  <c r="C4396" i="6"/>
  <c r="C4388" i="6"/>
  <c r="C4380" i="6"/>
  <c r="C4372" i="6"/>
  <c r="C4364" i="6"/>
  <c r="C4356" i="6"/>
  <c r="C4348" i="6"/>
  <c r="C4340" i="6"/>
  <c r="C4332" i="6"/>
  <c r="C4324" i="6"/>
  <c r="C4316" i="6"/>
  <c r="C4308" i="6"/>
  <c r="C4300" i="6"/>
  <c r="C4292" i="6"/>
  <c r="C4284" i="6"/>
  <c r="C4276" i="6"/>
  <c r="C4268" i="6"/>
  <c r="C4260" i="6"/>
  <c r="C4252" i="6"/>
  <c r="C4244" i="6"/>
  <c r="C4236" i="6"/>
  <c r="C4228" i="6"/>
  <c r="C4220" i="6"/>
  <c r="C4212" i="6"/>
  <c r="C4204" i="6"/>
  <c r="C4196" i="6"/>
  <c r="C4188" i="6"/>
  <c r="C4180" i="6"/>
  <c r="C4172" i="6"/>
  <c r="C4164" i="6"/>
  <c r="C4156" i="6"/>
  <c r="C4148" i="6"/>
  <c r="C4140" i="6"/>
  <c r="C4132" i="6"/>
  <c r="C4124" i="6"/>
  <c r="C4116" i="6"/>
  <c r="C4108" i="6"/>
  <c r="C4100" i="6"/>
  <c r="C4092" i="6"/>
  <c r="C4084" i="6"/>
  <c r="C4076" i="6"/>
  <c r="C4068" i="6"/>
  <c r="C4060" i="6"/>
  <c r="C4052" i="6"/>
  <c r="C4044" i="6"/>
  <c r="C4036" i="6"/>
  <c r="C4028" i="6"/>
  <c r="C4020" i="6"/>
  <c r="C4012" i="6"/>
  <c r="C4004" i="6"/>
  <c r="C3996" i="6"/>
  <c r="C3988" i="6"/>
  <c r="C3980" i="6"/>
  <c r="C3972" i="6"/>
  <c r="C3964" i="6"/>
  <c r="C3956" i="6"/>
  <c r="C3948" i="6"/>
  <c r="C3940" i="6"/>
  <c r="C3932" i="6"/>
  <c r="C3924" i="6"/>
  <c r="C3916" i="6"/>
  <c r="C3908" i="6"/>
  <c r="C3900" i="6"/>
  <c r="C3892" i="6"/>
  <c r="C3884" i="6"/>
  <c r="C3876" i="6"/>
  <c r="C3868" i="6"/>
  <c r="C3860" i="6"/>
  <c r="C3852" i="6"/>
  <c r="C3844" i="6"/>
  <c r="C3836" i="6"/>
  <c r="C3828" i="6"/>
  <c r="C3820" i="6"/>
  <c r="C3812" i="6"/>
  <c r="C3804" i="6"/>
  <c r="C3796" i="6"/>
  <c r="C3788" i="6"/>
  <c r="C3780" i="6"/>
  <c r="C3772" i="6"/>
  <c r="C3764" i="6"/>
  <c r="C3756" i="6"/>
  <c r="C3748" i="6"/>
  <c r="C3740" i="6"/>
  <c r="C3732" i="6"/>
  <c r="C3724" i="6"/>
  <c r="C3716" i="6"/>
  <c r="C3708" i="6"/>
  <c r="C3700" i="6"/>
  <c r="C3692" i="6"/>
  <c r="C3684" i="6"/>
  <c r="C3676" i="6"/>
  <c r="C3668" i="6"/>
  <c r="C3660" i="6"/>
  <c r="C3652" i="6"/>
  <c r="C3644" i="6"/>
  <c r="C3636" i="6"/>
  <c r="C3628" i="6"/>
  <c r="C3620" i="6"/>
  <c r="C3612" i="6"/>
  <c r="C3604" i="6"/>
  <c r="C3596" i="6"/>
  <c r="C3588" i="6"/>
  <c r="C3580" i="6"/>
  <c r="C3572" i="6"/>
  <c r="C3564" i="6"/>
  <c r="C3556" i="6"/>
  <c r="C3548" i="6"/>
  <c r="C3540" i="6"/>
  <c r="C3532" i="6"/>
  <c r="C3524" i="6"/>
  <c r="C3516" i="6"/>
  <c r="C3508" i="6"/>
  <c r="C3500" i="6"/>
  <c r="C3492" i="6"/>
  <c r="C3484" i="6"/>
  <c r="C3476" i="6"/>
  <c r="C3468" i="6"/>
  <c r="C3460" i="6"/>
  <c r="C3452" i="6"/>
  <c r="C3444" i="6"/>
  <c r="C3436" i="6"/>
  <c r="C3428" i="6"/>
  <c r="C3420" i="6"/>
  <c r="C3412" i="6"/>
  <c r="C3404" i="6"/>
  <c r="C3396" i="6"/>
  <c r="C3388" i="6"/>
  <c r="C3380" i="6"/>
  <c r="C3372" i="6"/>
  <c r="C3364" i="6"/>
  <c r="C3356" i="6"/>
  <c r="C3348" i="6"/>
  <c r="C3340" i="6"/>
  <c r="C3332" i="6"/>
  <c r="C3324" i="6"/>
  <c r="C3316" i="6"/>
  <c r="C3308" i="6"/>
  <c r="C3300" i="6"/>
  <c r="C3292" i="6"/>
  <c r="C3284" i="6"/>
  <c r="C3276" i="6"/>
  <c r="C3268" i="6"/>
  <c r="C3260" i="6"/>
  <c r="C3252" i="6"/>
  <c r="C3244" i="6"/>
  <c r="C3236" i="6"/>
  <c r="C3228" i="6"/>
  <c r="C3220" i="6"/>
  <c r="C3212" i="6"/>
  <c r="C3204" i="6"/>
  <c r="C3196" i="6"/>
  <c r="C3188" i="6"/>
  <c r="C3180" i="6"/>
  <c r="C3172" i="6"/>
  <c r="C3164" i="6"/>
  <c r="C3156" i="6"/>
  <c r="C3148" i="6"/>
  <c r="C3140" i="6"/>
  <c r="C3132" i="6"/>
  <c r="C3124" i="6"/>
  <c r="C3116" i="6"/>
  <c r="C3108" i="6"/>
  <c r="C3100" i="6"/>
  <c r="C3092" i="6"/>
  <c r="C3084" i="6"/>
  <c r="C3076" i="6"/>
  <c r="C3068" i="6"/>
  <c r="C3060" i="6"/>
  <c r="C3052" i="6"/>
  <c r="C3044" i="6"/>
  <c r="C3036" i="6"/>
  <c r="C3028" i="6"/>
  <c r="C3020" i="6"/>
  <c r="C3012" i="6"/>
  <c r="C3004" i="6"/>
  <c r="C2996" i="6"/>
  <c r="C2988" i="6"/>
  <c r="C2980" i="6"/>
  <c r="C2972" i="6"/>
  <c r="C2964" i="6"/>
  <c r="C2956" i="6"/>
  <c r="C2948" i="6"/>
  <c r="C2940" i="6"/>
  <c r="C2932" i="6"/>
  <c r="C2924" i="6"/>
  <c r="C2916" i="6"/>
  <c r="C2908" i="6"/>
  <c r="C2900" i="6"/>
  <c r="C2892" i="6"/>
  <c r="C2884" i="6"/>
  <c r="C2876" i="6"/>
  <c r="C2868" i="6"/>
  <c r="C2860" i="6"/>
  <c r="C2852" i="6"/>
  <c r="C2844" i="6"/>
  <c r="C2836" i="6"/>
  <c r="C2828" i="6"/>
  <c r="C2820" i="6"/>
  <c r="C2812" i="6"/>
  <c r="C2804" i="6"/>
  <c r="C2796" i="6"/>
  <c r="C2788" i="6"/>
  <c r="C2780" i="6"/>
  <c r="C2772" i="6"/>
  <c r="C2764" i="6"/>
  <c r="C2756" i="6"/>
  <c r="C2748" i="6"/>
  <c r="C2740" i="6"/>
  <c r="C2732" i="6"/>
  <c r="C2724" i="6"/>
  <c r="C2716" i="6"/>
  <c r="C2708" i="6"/>
  <c r="C2700" i="6"/>
  <c r="C2692" i="6"/>
  <c r="C2684" i="6"/>
  <c r="C2676" i="6"/>
  <c r="C2668" i="6"/>
  <c r="C2660" i="6"/>
  <c r="C2652" i="6"/>
  <c r="C2644" i="6"/>
  <c r="C2636" i="6"/>
  <c r="C2628" i="6"/>
  <c r="C2620" i="6"/>
  <c r="C2612" i="6"/>
  <c r="C2604" i="6"/>
  <c r="C2596" i="6"/>
  <c r="C2588" i="6"/>
  <c r="C2580" i="6"/>
  <c r="C2572" i="6"/>
  <c r="C2564" i="6"/>
  <c r="C2556" i="6"/>
  <c r="C2548" i="6"/>
  <c r="C2540" i="6"/>
  <c r="C2532" i="6"/>
  <c r="C2524" i="6"/>
  <c r="C2516" i="6"/>
  <c r="C2508" i="6"/>
  <c r="C2500" i="6"/>
  <c r="C2492" i="6"/>
  <c r="C2484" i="6"/>
  <c r="C2476" i="6"/>
  <c r="C2468" i="6"/>
  <c r="C2460" i="6"/>
  <c r="C2452" i="6"/>
  <c r="C2444" i="6"/>
  <c r="C2436" i="6"/>
  <c r="C2428" i="6"/>
  <c r="C2420" i="6"/>
  <c r="C2412" i="6"/>
  <c r="C2404" i="6"/>
  <c r="C2396" i="6"/>
  <c r="C2388" i="6"/>
  <c r="C2380" i="6"/>
  <c r="C2372" i="6"/>
  <c r="C2364" i="6"/>
  <c r="C2356" i="6"/>
  <c r="C2348" i="6"/>
  <c r="C2340" i="6"/>
  <c r="C2332" i="6"/>
  <c r="C2324" i="6"/>
  <c r="C2316" i="6"/>
  <c r="C2308" i="6"/>
  <c r="C2300" i="6"/>
  <c r="C2292" i="6"/>
  <c r="C2284" i="6"/>
  <c r="C2276" i="6"/>
  <c r="C2268" i="6"/>
  <c r="C2260" i="6"/>
  <c r="C2252" i="6"/>
  <c r="C2244" i="6"/>
  <c r="C2236" i="6"/>
  <c r="C2228" i="6"/>
  <c r="C2220" i="6"/>
  <c r="C2212" i="6"/>
  <c r="C2204" i="6"/>
  <c r="C2196" i="6"/>
  <c r="C2188" i="6"/>
  <c r="C2180" i="6"/>
  <c r="C2172" i="6"/>
  <c r="C2164" i="6"/>
  <c r="C2156" i="6"/>
  <c r="C2148" i="6"/>
  <c r="C2140" i="6"/>
  <c r="C2132" i="6"/>
  <c r="C2124" i="6"/>
  <c r="C2116" i="6"/>
  <c r="C2108" i="6"/>
  <c r="C2100" i="6"/>
  <c r="C2092" i="6"/>
  <c r="C2084" i="6"/>
  <c r="C2076" i="6"/>
  <c r="C2068" i="6"/>
  <c r="C2060" i="6"/>
  <c r="C2052" i="6"/>
  <c r="C2044" i="6"/>
  <c r="C2036" i="6"/>
  <c r="C2028" i="6"/>
  <c r="C2020" i="6"/>
  <c r="C2012" i="6"/>
  <c r="C2004" i="6"/>
  <c r="C1996" i="6"/>
  <c r="C1988" i="6"/>
  <c r="C1980" i="6"/>
  <c r="C1972" i="6"/>
  <c r="C1964" i="6"/>
  <c r="C1956" i="6"/>
  <c r="C1948" i="6"/>
  <c r="C1940" i="6"/>
  <c r="C1932" i="6"/>
  <c r="C1924" i="6"/>
  <c r="C1916" i="6"/>
  <c r="C1908" i="6"/>
  <c r="C1900" i="6"/>
  <c r="C1892" i="6"/>
  <c r="C1884" i="6"/>
  <c r="C1876" i="6"/>
  <c r="C1868" i="6"/>
  <c r="C1860" i="6"/>
  <c r="C1852" i="6"/>
  <c r="C1844" i="6"/>
  <c r="C1836" i="6"/>
  <c r="C1828" i="6"/>
  <c r="C1820" i="6"/>
  <c r="C1812" i="6"/>
  <c r="C1804" i="6"/>
  <c r="C1796" i="6"/>
  <c r="C1788" i="6"/>
  <c r="C1780" i="6"/>
  <c r="C1772" i="6"/>
  <c r="C1764" i="6"/>
  <c r="C1756" i="6"/>
  <c r="C1748" i="6"/>
  <c r="C1740" i="6"/>
  <c r="C1732" i="6"/>
  <c r="C1724" i="6"/>
  <c r="C1716" i="6"/>
  <c r="C1708" i="6"/>
  <c r="C1700" i="6"/>
  <c r="C1692" i="6"/>
  <c r="C1684" i="6"/>
  <c r="C1676" i="6"/>
  <c r="C1668" i="6"/>
  <c r="C1660" i="6"/>
  <c r="C1652" i="6"/>
  <c r="C1644" i="6"/>
  <c r="C1636" i="6"/>
  <c r="C1628" i="6"/>
  <c r="C1620" i="6"/>
  <c r="C1612" i="6"/>
  <c r="C1604" i="6"/>
  <c r="C1596" i="6"/>
  <c r="C1588" i="6"/>
  <c r="C1580" i="6"/>
  <c r="C1572" i="6"/>
  <c r="C1564" i="6"/>
  <c r="C1556" i="6"/>
  <c r="C1548" i="6"/>
  <c r="C1540" i="6"/>
  <c r="C1532" i="6"/>
  <c r="C1524" i="6"/>
  <c r="C1516" i="6"/>
  <c r="C1508" i="6"/>
  <c r="C1500" i="6"/>
  <c r="C1492" i="6"/>
  <c r="C1484" i="6"/>
  <c r="C1476" i="6"/>
  <c r="C1468" i="6"/>
  <c r="C1460" i="6"/>
  <c r="C1452" i="6"/>
  <c r="C1444" i="6"/>
  <c r="C1436" i="6"/>
  <c r="C1428" i="6"/>
  <c r="C1420" i="6"/>
  <c r="C1412" i="6"/>
  <c r="C1404" i="6"/>
  <c r="C1396" i="6"/>
  <c r="C1388" i="6"/>
  <c r="C1380" i="6"/>
  <c r="C1372" i="6"/>
  <c r="C1364" i="6"/>
  <c r="C1356" i="6"/>
  <c r="C1348" i="6"/>
  <c r="C1340" i="6"/>
  <c r="C1332" i="6"/>
  <c r="C1324" i="6"/>
  <c r="C1316" i="6"/>
  <c r="C1308" i="6"/>
  <c r="C1300" i="6"/>
  <c r="C1292" i="6"/>
  <c r="C1284" i="6"/>
  <c r="C1276" i="6"/>
  <c r="C1268" i="6"/>
  <c r="C1260" i="6"/>
  <c r="C1252" i="6"/>
  <c r="C1244" i="6"/>
  <c r="C1236" i="6"/>
  <c r="C1228" i="6"/>
  <c r="C1220" i="6"/>
  <c r="C1212" i="6"/>
  <c r="C1204" i="6"/>
  <c r="C1196" i="6"/>
  <c r="C1188" i="6"/>
  <c r="C1180" i="6"/>
  <c r="C1172" i="6"/>
  <c r="C1164" i="6"/>
  <c r="C1156" i="6"/>
  <c r="C1148" i="6"/>
  <c r="C1140" i="6"/>
  <c r="C1132" i="6"/>
  <c r="C1124" i="6"/>
  <c r="C1116" i="6"/>
  <c r="C1108" i="6"/>
  <c r="C1100" i="6"/>
  <c r="C1092" i="6"/>
  <c r="C1084" i="6"/>
  <c r="C1076" i="6"/>
  <c r="C1068" i="6"/>
  <c r="C1060" i="6"/>
  <c r="C1052" i="6"/>
  <c r="C1044" i="6"/>
  <c r="C1036" i="6"/>
  <c r="C1028" i="6"/>
  <c r="C1020" i="6"/>
  <c r="C1012" i="6"/>
  <c r="C1004" i="6"/>
  <c r="C996" i="6"/>
  <c r="C988" i="6"/>
  <c r="C980" i="6"/>
  <c r="C972" i="6"/>
  <c r="C964" i="6"/>
  <c r="C956" i="6"/>
  <c r="C948" i="6"/>
  <c r="C940" i="6"/>
  <c r="C932" i="6"/>
  <c r="C924" i="6"/>
  <c r="C916" i="6"/>
  <c r="C908" i="6"/>
  <c r="C900" i="6"/>
  <c r="C892" i="6"/>
  <c r="C884" i="6"/>
  <c r="C876" i="6"/>
  <c r="C868" i="6"/>
  <c r="C860" i="6"/>
  <c r="C852" i="6"/>
  <c r="C844" i="6"/>
  <c r="C836" i="6"/>
  <c r="C828" i="6"/>
  <c r="C820" i="6"/>
  <c r="C812" i="6"/>
  <c r="C804" i="6"/>
  <c r="C796" i="6"/>
  <c r="C788" i="6"/>
  <c r="C780" i="6"/>
  <c r="C772" i="6"/>
  <c r="C764" i="6"/>
  <c r="C756" i="6"/>
  <c r="C748" i="6"/>
  <c r="C740" i="6"/>
  <c r="C732" i="6"/>
  <c r="C724" i="6"/>
  <c r="C716" i="6"/>
  <c r="C708" i="6"/>
  <c r="C700" i="6"/>
  <c r="C692" i="6"/>
  <c r="C684" i="6"/>
  <c r="C676" i="6"/>
  <c r="C668" i="6"/>
  <c r="C660" i="6"/>
  <c r="C652" i="6"/>
  <c r="C644" i="6"/>
  <c r="C636" i="6"/>
  <c r="C628" i="6"/>
  <c r="C620" i="6"/>
  <c r="C612" i="6"/>
  <c r="C604" i="6"/>
  <c r="C596" i="6"/>
  <c r="C588" i="6"/>
  <c r="C580" i="6"/>
  <c r="C572" i="6"/>
  <c r="C564" i="6"/>
  <c r="C556" i="6"/>
  <c r="C548" i="6"/>
  <c r="C540" i="6"/>
  <c r="C532" i="6"/>
  <c r="C524" i="6"/>
  <c r="C516" i="6"/>
  <c r="C508" i="6"/>
  <c r="C500" i="6"/>
  <c r="C492" i="6"/>
  <c r="C484" i="6"/>
  <c r="C476" i="6"/>
  <c r="C468" i="6"/>
  <c r="C460" i="6"/>
  <c r="C452" i="6"/>
  <c r="C444" i="6"/>
  <c r="C436" i="6"/>
  <c r="C428" i="6"/>
  <c r="C420" i="6"/>
  <c r="C412" i="6"/>
  <c r="C404" i="6"/>
  <c r="C396" i="6"/>
  <c r="C388" i="6"/>
  <c r="C380" i="6"/>
  <c r="C372" i="6"/>
  <c r="C364" i="6"/>
  <c r="C356" i="6"/>
  <c r="C348" i="6"/>
  <c r="C340" i="6"/>
  <c r="C332" i="6"/>
  <c r="C324" i="6"/>
  <c r="C316" i="6"/>
  <c r="C308" i="6"/>
  <c r="C300" i="6"/>
  <c r="C292" i="6"/>
  <c r="C284" i="6"/>
  <c r="C276" i="6"/>
  <c r="C268" i="6"/>
  <c r="C260" i="6"/>
  <c r="C252" i="6"/>
  <c r="C244" i="6"/>
  <c r="C236" i="6"/>
  <c r="C228" i="6"/>
  <c r="C220" i="6"/>
  <c r="C212" i="6"/>
  <c r="C204" i="6"/>
  <c r="C196" i="6"/>
  <c r="C188" i="6"/>
  <c r="C180" i="6"/>
  <c r="C172" i="6"/>
  <c r="C164" i="6"/>
  <c r="C156" i="6"/>
  <c r="C148" i="6"/>
  <c r="C140" i="6"/>
  <c r="C132" i="6"/>
  <c r="C124" i="6"/>
  <c r="C116" i="6"/>
  <c r="C108" i="6"/>
  <c r="C100" i="6"/>
  <c r="C92" i="6"/>
  <c r="C84" i="6"/>
  <c r="C76" i="6"/>
  <c r="C68" i="6"/>
  <c r="C60" i="6"/>
  <c r="C52" i="6"/>
  <c r="C44" i="6"/>
  <c r="C36" i="6"/>
  <c r="C28" i="6"/>
  <c r="C20" i="6"/>
  <c r="C12" i="6"/>
  <c r="C4" i="6"/>
  <c r="C9996" i="6"/>
  <c r="C9984" i="6"/>
  <c r="C9971" i="6"/>
  <c r="C9960" i="6"/>
  <c r="C9947" i="6"/>
  <c r="C9934" i="6"/>
  <c r="C9923" i="6"/>
  <c r="C9910" i="6"/>
  <c r="C9898" i="6"/>
  <c r="C9886" i="6"/>
  <c r="C9874" i="6"/>
  <c r="C9861" i="6"/>
  <c r="C9850" i="6"/>
  <c r="C9837" i="6"/>
  <c r="C9825" i="6"/>
  <c r="C9813" i="6"/>
  <c r="C9801" i="6"/>
  <c r="C9788" i="6"/>
  <c r="C9777" i="6"/>
  <c r="C9764" i="6"/>
  <c r="C9752" i="6"/>
  <c r="C9740" i="6"/>
  <c r="C9728" i="6"/>
  <c r="C9715" i="6"/>
  <c r="C9704" i="6"/>
  <c r="C9691" i="6"/>
  <c r="C9678" i="6"/>
  <c r="C9667" i="6"/>
  <c r="C9654" i="6"/>
  <c r="C9642" i="6"/>
  <c r="C9630" i="6"/>
  <c r="C9618" i="6"/>
  <c r="C9605" i="6"/>
  <c r="C9594" i="6"/>
  <c r="C9581" i="6"/>
  <c r="C9569" i="6"/>
  <c r="C9557" i="6"/>
  <c r="C9545" i="6"/>
  <c r="C9532" i="6"/>
  <c r="C9521" i="6"/>
  <c r="C9508" i="6"/>
  <c r="C9496" i="6"/>
  <c r="C9484" i="6"/>
  <c r="C9472" i="6"/>
  <c r="C9459" i="6"/>
  <c r="C9448" i="6"/>
  <c r="C9435" i="6"/>
  <c r="C9422" i="6"/>
  <c r="C9411" i="6"/>
  <c r="C9398" i="6"/>
  <c r="C9386" i="6"/>
  <c r="C9374" i="6"/>
  <c r="C9362" i="6"/>
  <c r="C9349" i="6"/>
  <c r="C9338" i="6"/>
  <c r="C9325" i="6"/>
  <c r="C9313" i="6"/>
  <c r="C9301" i="6"/>
  <c r="C9289" i="6"/>
  <c r="C9276" i="6"/>
  <c r="C9265" i="6"/>
  <c r="C9252" i="6"/>
  <c r="C9240" i="6"/>
  <c r="C9228" i="6"/>
  <c r="C9216" i="6"/>
  <c r="C9203" i="6"/>
  <c r="C9192" i="6"/>
  <c r="C9179" i="6"/>
  <c r="C9166" i="6"/>
  <c r="C9155" i="6"/>
  <c r="C9142" i="6"/>
  <c r="C9130" i="6"/>
  <c r="C9118" i="6"/>
  <c r="C9106" i="6"/>
  <c r="C9093" i="6"/>
  <c r="C9082" i="6"/>
  <c r="C9069" i="6"/>
  <c r="C9057" i="6"/>
  <c r="C9045" i="6"/>
  <c r="C9033" i="6"/>
  <c r="C9020" i="6"/>
  <c r="C9009" i="6"/>
  <c r="C8996" i="6"/>
  <c r="C8984" i="6"/>
  <c r="C8972" i="6"/>
  <c r="C8960" i="6"/>
  <c r="C8947" i="6"/>
  <c r="C8936" i="6"/>
  <c r="C8923" i="6"/>
  <c r="C8910" i="6"/>
  <c r="C8899" i="6"/>
  <c r="C8886" i="6"/>
  <c r="C8874" i="6"/>
  <c r="C8862" i="6"/>
  <c r="C8850" i="6"/>
  <c r="C8837" i="6"/>
  <c r="C8826" i="6"/>
  <c r="C8813" i="6"/>
  <c r="C8801" i="6"/>
  <c r="C8789" i="6"/>
  <c r="C8777" i="6"/>
  <c r="C8764" i="6"/>
  <c r="C8753" i="6"/>
  <c r="C8740" i="6"/>
  <c r="C8728" i="6"/>
  <c r="C8716" i="6"/>
  <c r="C8704" i="6"/>
  <c r="C8691" i="6"/>
  <c r="C8680" i="6"/>
  <c r="C8667" i="6"/>
  <c r="C8654" i="6"/>
  <c r="C8643" i="6"/>
  <c r="C8630" i="6"/>
  <c r="C8618" i="6"/>
  <c r="C8606" i="6"/>
  <c r="C8594" i="6"/>
  <c r="C8581" i="6"/>
  <c r="C8570" i="6"/>
  <c r="C8557" i="6"/>
  <c r="C8545" i="6"/>
  <c r="C8533" i="6"/>
  <c r="C8521" i="6"/>
  <c r="C8508" i="6"/>
  <c r="C8497" i="6"/>
  <c r="C8484" i="6"/>
  <c r="C8472" i="6"/>
  <c r="C8460" i="6"/>
  <c r="C8448" i="6"/>
  <c r="C8435" i="6"/>
  <c r="C8424" i="6"/>
  <c r="C8411" i="6"/>
  <c r="C8398" i="6"/>
  <c r="C8387" i="6"/>
  <c r="C8374" i="6"/>
  <c r="C8362" i="6"/>
  <c r="C8350" i="6"/>
  <c r="C8338" i="6"/>
  <c r="C8325" i="6"/>
  <c r="C8314" i="6"/>
  <c r="C8301" i="6"/>
  <c r="C8289" i="6"/>
  <c r="C8277" i="6"/>
  <c r="C8265" i="6"/>
  <c r="C8252" i="6"/>
  <c r="C8241" i="6"/>
  <c r="C8228" i="6"/>
  <c r="C8216" i="6"/>
  <c r="C8204" i="6"/>
  <c r="C8192" i="6"/>
  <c r="C8179" i="6"/>
  <c r="C8168" i="6"/>
  <c r="C8155" i="6"/>
  <c r="C8142" i="6"/>
  <c r="C8131" i="6"/>
  <c r="C8118" i="6"/>
  <c r="C8106" i="6"/>
  <c r="C8094" i="6"/>
  <c r="C8082" i="6"/>
  <c r="C8069" i="6"/>
  <c r="C8058" i="6"/>
  <c r="C8045" i="6"/>
  <c r="C8033" i="6"/>
  <c r="C8021" i="6"/>
  <c r="C8009" i="6"/>
  <c r="C7996" i="6"/>
  <c r="C7985" i="6"/>
  <c r="C7972" i="6"/>
  <c r="C7960" i="6"/>
  <c r="C7948" i="6"/>
  <c r="C7936" i="6"/>
  <c r="C7923" i="6"/>
  <c r="C7912" i="6"/>
  <c r="C7899" i="6"/>
  <c r="C7886" i="6"/>
  <c r="C7875" i="6"/>
  <c r="C7862" i="6"/>
  <c r="C7850" i="6"/>
  <c r="C7838" i="6"/>
  <c r="C7826" i="6"/>
  <c r="C7813" i="6"/>
  <c r="C7802" i="6"/>
  <c r="C7789" i="6"/>
  <c r="C7777" i="6"/>
  <c r="C7765" i="6"/>
  <c r="C7753" i="6"/>
  <c r="C7740" i="6"/>
  <c r="C7729" i="6"/>
  <c r="C7716" i="6"/>
  <c r="C7704" i="6"/>
  <c r="C7692" i="6"/>
  <c r="C7680" i="6"/>
  <c r="C7667" i="6"/>
  <c r="C7656" i="6"/>
  <c r="C7643" i="6"/>
  <c r="C7630" i="6"/>
  <c r="C7619" i="6"/>
  <c r="C7606" i="6"/>
  <c r="C7594" i="6"/>
  <c r="C7582" i="6"/>
  <c r="C7570" i="6"/>
  <c r="C7557" i="6"/>
  <c r="C7546" i="6"/>
  <c r="C7533" i="6"/>
  <c r="C7521" i="6"/>
  <c r="C7509" i="6"/>
  <c r="C7497" i="6"/>
  <c r="C7484" i="6"/>
  <c r="C7473" i="6"/>
  <c r="C7460" i="6"/>
  <c r="C7448" i="6"/>
  <c r="C7436" i="6"/>
  <c r="C7424" i="6"/>
  <c r="C7411" i="6"/>
  <c r="C7400" i="6"/>
  <c r="C7387" i="6"/>
  <c r="C7374" i="6"/>
  <c r="C7363" i="6"/>
  <c r="C7350" i="6"/>
  <c r="C7338" i="6"/>
  <c r="C7326" i="6"/>
  <c r="C7314" i="6"/>
  <c r="C7301" i="6"/>
  <c r="C7290" i="6"/>
  <c r="C7277" i="6"/>
  <c r="C7265" i="6"/>
  <c r="C7253" i="6"/>
  <c r="C7241" i="6"/>
  <c r="C7228" i="6"/>
  <c r="C7217" i="6"/>
  <c r="C7204" i="6"/>
  <c r="C7192" i="6"/>
  <c r="C7180" i="6"/>
  <c r="C7168" i="6"/>
  <c r="C7155" i="6"/>
  <c r="C7144" i="6"/>
  <c r="C7131" i="6"/>
  <c r="C7118" i="6"/>
  <c r="C7107" i="6"/>
  <c r="C7094" i="6"/>
  <c r="C7082" i="6"/>
  <c r="C7070" i="6"/>
  <c r="C7058" i="6"/>
  <c r="C7045" i="6"/>
  <c r="C7034" i="6"/>
  <c r="C7021" i="6"/>
  <c r="C7009" i="6"/>
  <c r="C6997" i="6"/>
  <c r="C6985" i="6"/>
  <c r="C6972" i="6"/>
  <c r="C6961" i="6"/>
  <c r="C6948" i="6"/>
  <c r="C6936" i="6"/>
  <c r="C6924" i="6"/>
  <c r="C6912" i="6"/>
  <c r="C6899" i="6"/>
  <c r="C6888" i="6"/>
  <c r="C6875" i="6"/>
  <c r="C6862" i="6"/>
  <c r="C6851" i="6"/>
  <c r="C6838" i="6"/>
  <c r="C6826" i="6"/>
  <c r="C6814" i="6"/>
  <c r="C6802" i="6"/>
  <c r="C6789" i="6"/>
  <c r="C6778" i="6"/>
  <c r="C6765" i="6"/>
  <c r="C6754" i="6"/>
  <c r="C6744" i="6"/>
  <c r="C6733" i="6"/>
  <c r="C6722" i="6"/>
  <c r="C6712" i="6"/>
  <c r="C6701" i="6"/>
  <c r="C6690" i="6"/>
  <c r="C6680" i="6"/>
  <c r="C6669" i="6"/>
  <c r="C6658" i="6"/>
  <c r="C6648" i="6"/>
  <c r="C6637" i="6"/>
  <c r="C6626" i="6"/>
  <c r="C6616" i="6"/>
  <c r="C6605" i="6"/>
  <c r="C6594" i="6"/>
  <c r="C6584" i="6"/>
  <c r="C6573" i="6"/>
  <c r="C6562" i="6"/>
  <c r="C6552" i="6"/>
  <c r="C6541" i="6"/>
  <c r="C6530" i="6"/>
  <c r="C6520" i="6"/>
  <c r="C6509" i="6"/>
  <c r="C6498" i="6"/>
  <c r="C6488" i="6"/>
  <c r="C6477" i="6"/>
  <c r="C6466" i="6"/>
  <c r="C6456" i="6"/>
  <c r="C6445" i="6"/>
  <c r="C6434" i="6"/>
  <c r="C6424" i="6"/>
  <c r="C6413" i="6"/>
  <c r="C6402" i="6"/>
  <c r="C6392" i="6"/>
  <c r="C6381" i="6"/>
  <c r="C6370" i="6"/>
  <c r="C6360" i="6"/>
  <c r="C6349" i="6"/>
  <c r="C6338" i="6"/>
  <c r="C6328" i="6"/>
  <c r="C6317" i="6"/>
  <c r="C6306" i="6"/>
  <c r="C6296" i="6"/>
  <c r="C6285" i="6"/>
  <c r="C6274" i="6"/>
  <c r="C6264" i="6"/>
  <c r="C6253" i="6"/>
  <c r="C6242" i="6"/>
  <c r="C6232" i="6"/>
  <c r="C6221" i="6"/>
  <c r="C6210" i="6"/>
  <c r="C6200" i="6"/>
  <c r="C6189" i="6"/>
  <c r="C6178" i="6"/>
  <c r="C6168" i="6"/>
  <c r="C6157" i="6"/>
  <c r="C6146" i="6"/>
  <c r="C6136" i="6"/>
  <c r="C6125" i="6"/>
  <c r="C6114" i="6"/>
  <c r="C6104" i="6"/>
  <c r="C6093" i="6"/>
  <c r="C6082" i="6"/>
  <c r="C6072" i="6"/>
  <c r="C6061" i="6"/>
  <c r="C6050" i="6"/>
  <c r="C6040" i="6"/>
  <c r="C6029" i="6"/>
  <c r="C6018" i="6"/>
  <c r="C6008" i="6"/>
  <c r="C5997" i="6"/>
  <c r="C5986" i="6"/>
  <c r="C5976" i="6"/>
  <c r="C5965" i="6"/>
  <c r="C5954" i="6"/>
  <c r="C5944" i="6"/>
  <c r="C5933" i="6"/>
  <c r="C5922" i="6"/>
  <c r="C5912" i="6"/>
  <c r="C5901" i="6"/>
  <c r="C5890" i="6"/>
  <c r="C5880" i="6"/>
  <c r="C5869" i="6"/>
  <c r="C5858" i="6"/>
  <c r="C5848" i="6"/>
  <c r="C5837" i="6"/>
  <c r="C5826" i="6"/>
  <c r="C5816" i="6"/>
  <c r="C5805" i="6"/>
  <c r="C5794" i="6"/>
  <c r="C5784" i="6"/>
  <c r="C5773" i="6"/>
  <c r="C5762" i="6"/>
  <c r="C5752" i="6"/>
  <c r="C5741" i="6"/>
  <c r="C5730" i="6"/>
  <c r="C5720" i="6"/>
  <c r="C5709" i="6"/>
  <c r="C5698" i="6"/>
  <c r="C5688" i="6"/>
  <c r="C5677" i="6"/>
  <c r="C5666" i="6"/>
  <c r="C5656" i="6"/>
  <c r="C5645" i="6"/>
  <c r="C5634" i="6"/>
  <c r="C5624" i="6"/>
  <c r="C5613" i="6"/>
  <c r="C5602" i="6"/>
  <c r="C5592" i="6"/>
  <c r="C5581" i="6"/>
  <c r="C5570" i="6"/>
  <c r="C5560" i="6"/>
  <c r="C5549" i="6"/>
  <c r="C5538" i="6"/>
  <c r="C5528" i="6"/>
  <c r="C5517" i="6"/>
  <c r="C5506" i="6"/>
  <c r="C5496" i="6"/>
  <c r="C5485" i="6"/>
  <c r="C5474" i="6"/>
  <c r="C5464" i="6"/>
  <c r="C5453" i="6"/>
  <c r="C5442" i="6"/>
  <c r="C5432" i="6"/>
  <c r="C5421" i="6"/>
  <c r="C5410" i="6"/>
  <c r="C5400" i="6"/>
  <c r="C5389" i="6"/>
  <c r="C5378" i="6"/>
  <c r="C5368" i="6"/>
  <c r="C5357" i="6"/>
  <c r="C5346" i="6"/>
  <c r="C5336" i="6"/>
  <c r="C5325" i="6"/>
  <c r="C5314" i="6"/>
  <c r="C5304" i="6"/>
  <c r="C5293" i="6"/>
  <c r="C5282" i="6"/>
  <c r="C5272" i="6"/>
  <c r="C5261" i="6"/>
  <c r="C5250" i="6"/>
  <c r="C5240" i="6"/>
  <c r="C5229" i="6"/>
  <c r="C5218" i="6"/>
  <c r="C5208" i="6"/>
  <c r="C5197" i="6"/>
  <c r="C5186" i="6"/>
  <c r="C5176" i="6"/>
  <c r="C5165" i="6"/>
  <c r="C5154" i="6"/>
  <c r="C5144" i="6"/>
  <c r="C5133" i="6"/>
  <c r="C5122" i="6"/>
  <c r="C5112" i="6"/>
  <c r="C5101" i="6"/>
  <c r="C5090" i="6"/>
  <c r="C5080" i="6"/>
  <c r="C5069" i="6"/>
  <c r="C5058" i="6"/>
  <c r="C5048" i="6"/>
  <c r="C5037" i="6"/>
  <c r="C5026" i="6"/>
  <c r="C5016" i="6"/>
  <c r="C5005" i="6"/>
  <c r="C4994" i="6"/>
  <c r="C4984" i="6"/>
  <c r="C4973" i="6"/>
  <c r="C4962" i="6"/>
  <c r="C4952" i="6"/>
  <c r="C4941" i="6"/>
  <c r="C4930" i="6"/>
  <c r="C4920" i="6"/>
  <c r="C4909" i="6"/>
  <c r="C4898" i="6"/>
  <c r="C4888" i="6"/>
  <c r="C4877" i="6"/>
  <c r="C4866" i="6"/>
  <c r="C4856" i="6"/>
  <c r="C4845" i="6"/>
  <c r="C4834" i="6"/>
  <c r="C4824" i="6"/>
  <c r="C4813" i="6"/>
  <c r="C4802" i="6"/>
  <c r="C4792" i="6"/>
  <c r="C4781" i="6"/>
  <c r="C4770" i="6"/>
  <c r="C4760" i="6"/>
  <c r="C4749" i="6"/>
  <c r="C4738" i="6"/>
  <c r="C4728" i="6"/>
  <c r="C4717" i="6"/>
  <c r="C4706" i="6"/>
  <c r="C4696" i="6"/>
  <c r="C4685" i="6"/>
  <c r="C4674" i="6"/>
  <c r="C4664" i="6"/>
  <c r="C4653" i="6"/>
  <c r="C4642" i="6"/>
  <c r="C4632" i="6"/>
  <c r="C4621" i="6"/>
  <c r="C4610" i="6"/>
  <c r="C4600" i="6"/>
  <c r="C4589" i="6"/>
  <c r="C4578" i="6"/>
  <c r="C4568" i="6"/>
  <c r="C4557" i="6"/>
  <c r="C4546" i="6"/>
  <c r="C4536" i="6"/>
  <c r="C4525" i="6"/>
  <c r="C4514" i="6"/>
  <c r="C4504" i="6"/>
  <c r="C4493" i="6"/>
  <c r="C4482" i="6"/>
  <c r="C4472" i="6"/>
  <c r="C4461" i="6"/>
  <c r="C4450" i="6"/>
  <c r="C4440" i="6"/>
  <c r="C4429" i="6"/>
  <c r="C4418" i="6"/>
  <c r="C4408" i="6"/>
  <c r="C4397" i="6"/>
  <c r="C4386" i="6"/>
  <c r="C4376" i="6"/>
  <c r="C4365" i="6"/>
  <c r="C4354" i="6"/>
  <c r="C4344" i="6"/>
  <c r="C4333" i="6"/>
  <c r="C4322" i="6"/>
  <c r="C4312" i="6"/>
  <c r="C4301" i="6"/>
  <c r="C4290" i="6"/>
  <c r="C4280" i="6"/>
  <c r="C4269" i="6"/>
  <c r="C4258" i="6"/>
  <c r="C4248" i="6"/>
  <c r="C4237" i="6"/>
  <c r="C4226" i="6"/>
  <c r="C4216" i="6"/>
  <c r="C4205" i="6"/>
  <c r="C4194" i="6"/>
  <c r="C4184" i="6"/>
  <c r="C4173" i="6"/>
  <c r="C4162" i="6"/>
  <c r="C4152" i="6"/>
  <c r="C4141" i="6"/>
  <c r="C4130" i="6"/>
  <c r="C4120" i="6"/>
  <c r="C4109" i="6"/>
  <c r="C4098" i="6"/>
  <c r="C4088" i="6"/>
  <c r="C4077" i="6"/>
  <c r="C4066" i="6"/>
  <c r="C4056" i="6"/>
  <c r="C4045" i="6"/>
  <c r="C4034" i="6"/>
  <c r="C4024" i="6"/>
  <c r="C4013" i="6"/>
  <c r="C4002" i="6"/>
  <c r="C3992" i="6"/>
  <c r="C3981" i="6"/>
  <c r="C3970" i="6"/>
  <c r="C3960" i="6"/>
  <c r="C3949" i="6"/>
  <c r="C3938" i="6"/>
  <c r="C3928" i="6"/>
  <c r="C3917" i="6"/>
  <c r="C3906" i="6"/>
  <c r="C3896" i="6"/>
  <c r="C3885" i="6"/>
  <c r="C3874" i="6"/>
  <c r="C3864" i="6"/>
  <c r="C3853" i="6"/>
  <c r="C3842" i="6"/>
  <c r="C3832" i="6"/>
  <c r="C3821" i="6"/>
  <c r="C3810" i="6"/>
  <c r="C3800" i="6"/>
  <c r="C3789" i="6"/>
  <c r="C3778" i="6"/>
  <c r="C3768" i="6"/>
  <c r="C3757" i="6"/>
  <c r="C3746" i="6"/>
  <c r="C3736" i="6"/>
  <c r="C3725" i="6"/>
  <c r="C3714" i="6"/>
  <c r="C3704" i="6"/>
  <c r="C3693" i="6"/>
  <c r="C3682" i="6"/>
  <c r="C3672" i="6"/>
  <c r="C3661" i="6"/>
  <c r="C3650" i="6"/>
  <c r="C3640" i="6"/>
  <c r="C3629" i="6"/>
  <c r="C3618" i="6"/>
  <c r="C3608" i="6"/>
  <c r="C3597" i="6"/>
  <c r="C3586" i="6"/>
  <c r="C3576" i="6"/>
  <c r="C3565" i="6"/>
  <c r="C3554" i="6"/>
  <c r="C3544" i="6"/>
  <c r="C3533" i="6"/>
  <c r="C3522" i="6"/>
  <c r="C3512" i="6"/>
  <c r="C3501" i="6"/>
  <c r="C3490" i="6"/>
  <c r="C3480" i="6"/>
  <c r="C3469" i="6"/>
  <c r="C3458" i="6"/>
  <c r="C3448" i="6"/>
  <c r="C3437" i="6"/>
  <c r="C3426" i="6"/>
  <c r="C3416" i="6"/>
  <c r="C3405" i="6"/>
  <c r="C3394" i="6"/>
  <c r="C3384" i="6"/>
  <c r="C3373" i="6"/>
  <c r="C3362" i="6"/>
  <c r="C3352" i="6"/>
  <c r="C3341" i="6"/>
  <c r="C3330" i="6"/>
  <c r="C3320" i="6"/>
  <c r="C3309" i="6"/>
  <c r="C3298" i="6"/>
  <c r="C3288" i="6"/>
  <c r="C3277" i="6"/>
  <c r="C3266" i="6"/>
  <c r="C3256" i="6"/>
  <c r="C3245" i="6"/>
  <c r="C3234" i="6"/>
  <c r="C3224" i="6"/>
  <c r="C3213" i="6"/>
  <c r="C3202" i="6"/>
  <c r="C3192" i="6"/>
  <c r="C3181" i="6"/>
  <c r="C3170" i="6"/>
  <c r="C3160" i="6"/>
  <c r="C3149" i="6"/>
  <c r="C3138" i="6"/>
  <c r="C3128" i="6"/>
  <c r="C3117" i="6"/>
  <c r="C3106" i="6"/>
  <c r="C3096" i="6"/>
  <c r="C3085" i="6"/>
  <c r="C3074" i="6"/>
  <c r="C3064" i="6"/>
  <c r="C3053" i="6"/>
  <c r="C3042" i="6"/>
  <c r="C3032" i="6"/>
  <c r="C3021" i="6"/>
  <c r="C3010" i="6"/>
  <c r="C3000" i="6"/>
  <c r="C2989" i="6"/>
  <c r="C2978" i="6"/>
  <c r="C2968" i="6"/>
  <c r="C2957" i="6"/>
  <c r="C2946" i="6"/>
  <c r="C2936" i="6"/>
  <c r="C2925" i="6"/>
  <c r="C2914" i="6"/>
  <c r="C2904" i="6"/>
  <c r="C2893" i="6"/>
  <c r="C2882" i="6"/>
  <c r="C2872" i="6"/>
  <c r="C2861" i="6"/>
  <c r="C2850" i="6"/>
  <c r="C2840" i="6"/>
  <c r="C2829" i="6"/>
  <c r="C2818" i="6"/>
  <c r="C2808" i="6"/>
  <c r="C2797" i="6"/>
  <c r="C2786" i="6"/>
  <c r="C2776" i="6"/>
  <c r="C2765" i="6"/>
  <c r="C2754" i="6"/>
  <c r="C2744" i="6"/>
  <c r="C2733" i="6"/>
  <c r="C2722" i="6"/>
  <c r="C2712" i="6"/>
  <c r="C2701" i="6"/>
  <c r="C2690" i="6"/>
  <c r="C2680" i="6"/>
  <c r="C2669" i="6"/>
  <c r="C2658" i="6"/>
  <c r="C2648" i="6"/>
  <c r="C2637" i="6"/>
  <c r="C2626" i="6"/>
  <c r="C2616" i="6"/>
  <c r="C2605" i="6"/>
  <c r="C2594" i="6"/>
  <c r="C2584" i="6"/>
  <c r="C2573" i="6"/>
  <c r="C2562" i="6"/>
  <c r="C2552" i="6"/>
  <c r="C2541" i="6"/>
  <c r="C2530" i="6"/>
  <c r="C2520" i="6"/>
  <c r="C2509" i="6"/>
  <c r="C2498" i="6"/>
  <c r="C2488" i="6"/>
  <c r="C2477" i="6"/>
  <c r="C2466" i="6"/>
  <c r="C2456" i="6"/>
  <c r="C2445" i="6"/>
  <c r="C2434" i="6"/>
  <c r="C2424" i="6"/>
  <c r="C2413" i="6"/>
  <c r="C2402" i="6"/>
  <c r="C2392" i="6"/>
  <c r="C2381" i="6"/>
  <c r="C2370" i="6"/>
  <c r="C2360" i="6"/>
  <c r="C2349" i="6"/>
  <c r="C2338" i="6"/>
  <c r="C2328" i="6"/>
  <c r="C2317" i="6"/>
  <c r="C2306" i="6"/>
  <c r="C2296" i="6"/>
  <c r="C2285" i="6"/>
  <c r="C2274" i="6"/>
  <c r="C2264" i="6"/>
  <c r="C2253" i="6"/>
  <c r="C2242" i="6"/>
  <c r="C2232" i="6"/>
  <c r="C2221" i="6"/>
  <c r="C2210" i="6"/>
  <c r="C2200" i="6"/>
  <c r="C2189" i="6"/>
  <c r="C2178" i="6"/>
  <c r="C2168" i="6"/>
  <c r="C2157" i="6"/>
  <c r="C2146" i="6"/>
  <c r="C2136" i="6"/>
  <c r="C2125" i="6"/>
  <c r="C2114" i="6"/>
  <c r="C2104" i="6"/>
  <c r="C2093" i="6"/>
  <c r="C2082" i="6"/>
  <c r="C2072" i="6"/>
  <c r="C2061" i="6"/>
  <c r="C2050" i="6"/>
  <c r="C2040" i="6"/>
  <c r="C2029" i="6"/>
  <c r="C2018" i="6"/>
  <c r="C2008" i="6"/>
  <c r="C1997" i="6"/>
  <c r="C1986" i="6"/>
  <c r="C1976" i="6"/>
  <c r="C1965" i="6"/>
  <c r="C1954" i="6"/>
  <c r="C1944" i="6"/>
  <c r="C1933" i="6"/>
  <c r="C1922" i="6"/>
  <c r="C1912" i="6"/>
  <c r="C1901" i="6"/>
  <c r="C1890" i="6"/>
  <c r="C1880" i="6"/>
  <c r="C1869" i="6"/>
  <c r="C1858" i="6"/>
  <c r="C1848" i="6"/>
  <c r="C1837" i="6"/>
  <c r="C1826" i="6"/>
  <c r="C1816" i="6"/>
  <c r="C1805" i="6"/>
  <c r="C1794" i="6"/>
  <c r="C1784" i="6"/>
  <c r="C1773" i="6"/>
  <c r="C1762" i="6"/>
  <c r="C1752" i="6"/>
  <c r="C1741" i="6"/>
  <c r="C1730" i="6"/>
  <c r="C1720" i="6"/>
  <c r="C1709" i="6"/>
  <c r="C1698" i="6"/>
  <c r="C1688" i="6"/>
  <c r="C1677" i="6"/>
  <c r="C1666" i="6"/>
  <c r="C1656" i="6"/>
  <c r="C1645" i="6"/>
  <c r="C1634" i="6"/>
  <c r="C1624" i="6"/>
  <c r="C1613" i="6"/>
  <c r="C1602" i="6"/>
  <c r="C1592" i="6"/>
  <c r="C1581" i="6"/>
  <c r="C1570" i="6"/>
  <c r="C1560" i="6"/>
  <c r="C1549" i="6"/>
  <c r="C1538" i="6"/>
  <c r="C1528" i="6"/>
  <c r="C1517" i="6"/>
  <c r="C1506" i="6"/>
  <c r="C1496" i="6"/>
  <c r="C1485" i="6"/>
  <c r="C1474" i="6"/>
  <c r="C1464" i="6"/>
  <c r="C1453" i="6"/>
  <c r="C1442" i="6"/>
  <c r="C1432" i="6"/>
  <c r="C1421" i="6"/>
  <c r="C1410" i="6"/>
  <c r="C1400" i="6"/>
  <c r="C1389" i="6"/>
  <c r="C1378" i="6"/>
  <c r="C1368" i="6"/>
  <c r="C1357" i="6"/>
  <c r="C1346" i="6"/>
  <c r="C1336" i="6"/>
  <c r="C1325" i="6"/>
  <c r="C1314" i="6"/>
  <c r="C1304" i="6"/>
  <c r="C1293" i="6"/>
  <c r="C1282" i="6"/>
  <c r="C1272" i="6"/>
  <c r="C1261" i="6"/>
  <c r="C1250" i="6"/>
  <c r="C1240" i="6"/>
  <c r="C1229" i="6"/>
  <c r="C1218" i="6"/>
  <c r="C1208" i="6"/>
  <c r="C1197" i="6"/>
  <c r="C1186" i="6"/>
  <c r="C1176" i="6"/>
  <c r="C1165" i="6"/>
  <c r="C1154" i="6"/>
  <c r="C1144" i="6"/>
  <c r="C1133" i="6"/>
  <c r="C1122" i="6"/>
  <c r="C1112" i="6"/>
  <c r="C1101" i="6"/>
  <c r="C1090" i="6"/>
  <c r="C1080" i="6"/>
  <c r="C1069" i="6"/>
  <c r="C1058" i="6"/>
  <c r="C1048" i="6"/>
  <c r="C1037" i="6"/>
  <c r="C1026" i="6"/>
  <c r="C1016" i="6"/>
  <c r="C1005" i="6"/>
  <c r="C994" i="6"/>
  <c r="C984" i="6"/>
  <c r="C973" i="6"/>
  <c r="C962" i="6"/>
  <c r="C952" i="6"/>
  <c r="C941" i="6"/>
  <c r="C930" i="6"/>
  <c r="C920" i="6"/>
  <c r="C909" i="6"/>
  <c r="C898" i="6"/>
  <c r="C888" i="6"/>
  <c r="C877" i="6"/>
  <c r="C866" i="6"/>
  <c r="C856" i="6"/>
  <c r="C845" i="6"/>
  <c r="C834" i="6"/>
  <c r="C824" i="6"/>
  <c r="C813" i="6"/>
  <c r="C802" i="6"/>
  <c r="C792" i="6"/>
  <c r="C781" i="6"/>
  <c r="C770" i="6"/>
  <c r="C760" i="6"/>
  <c r="C749" i="6"/>
  <c r="C738" i="6"/>
  <c r="C728" i="6"/>
  <c r="C717" i="6"/>
  <c r="C706" i="6"/>
  <c r="C696" i="6"/>
  <c r="C685" i="6"/>
  <c r="C674" i="6"/>
  <c r="C664" i="6"/>
  <c r="C653" i="6"/>
  <c r="C642" i="6"/>
  <c r="C632" i="6"/>
  <c r="C621" i="6"/>
  <c r="C610" i="6"/>
  <c r="C600" i="6"/>
  <c r="C589" i="6"/>
  <c r="C578" i="6"/>
  <c r="C568" i="6"/>
  <c r="C557" i="6"/>
  <c r="C546" i="6"/>
  <c r="C536" i="6"/>
  <c r="C525" i="6"/>
  <c r="C514" i="6"/>
  <c r="C504" i="6"/>
  <c r="C493" i="6"/>
  <c r="C482" i="6"/>
  <c r="C472" i="6"/>
  <c r="C461" i="6"/>
  <c r="C450" i="6"/>
  <c r="C440" i="6"/>
  <c r="C429" i="6"/>
  <c r="C418" i="6"/>
  <c r="C408" i="6"/>
  <c r="C397" i="6"/>
  <c r="C386" i="6"/>
  <c r="C376" i="6"/>
  <c r="C365" i="6"/>
  <c r="C354" i="6"/>
  <c r="C344" i="6"/>
  <c r="C333" i="6"/>
  <c r="C322" i="6"/>
  <c r="C312" i="6"/>
  <c r="C301" i="6"/>
  <c r="C290" i="6"/>
  <c r="C280" i="6"/>
  <c r="C269" i="6"/>
  <c r="C258" i="6"/>
  <c r="C248" i="6"/>
  <c r="C237" i="6"/>
  <c r="C226" i="6"/>
  <c r="C216" i="6"/>
  <c r="C205" i="6"/>
  <c r="C194" i="6"/>
  <c r="C184" i="6"/>
  <c r="C173" i="6"/>
  <c r="C162" i="6"/>
  <c r="C152" i="6"/>
  <c r="C141" i="6"/>
  <c r="C130" i="6"/>
  <c r="C120" i="6"/>
  <c r="C109" i="6"/>
  <c r="C98" i="6"/>
  <c r="C88" i="6"/>
  <c r="C77" i="6"/>
  <c r="C66" i="6"/>
  <c r="C56" i="6"/>
  <c r="C45" i="6"/>
  <c r="C34" i="6"/>
  <c r="C24" i="6"/>
  <c r="C13" i="6"/>
  <c r="C9994" i="6"/>
  <c r="C9981" i="6"/>
  <c r="C9970" i="6"/>
  <c r="C9957" i="6"/>
  <c r="C9945" i="6"/>
  <c r="C9933" i="6"/>
  <c r="C9921" i="6"/>
  <c r="C9908" i="6"/>
  <c r="C9897" i="6"/>
  <c r="C9884" i="6"/>
  <c r="C9872" i="6"/>
  <c r="C9860" i="6"/>
  <c r="C9848" i="6"/>
  <c r="C9835" i="6"/>
  <c r="C9824" i="6"/>
  <c r="C9811" i="6"/>
  <c r="C9798" i="6"/>
  <c r="C9787" i="6"/>
  <c r="C9774" i="6"/>
  <c r="C9762" i="6"/>
  <c r="C9750" i="6"/>
  <c r="C9738" i="6"/>
  <c r="C9725" i="6"/>
  <c r="C9714" i="6"/>
  <c r="C9701" i="6"/>
  <c r="C9689" i="6"/>
  <c r="C9677" i="6"/>
  <c r="C9665" i="6"/>
  <c r="C9652" i="6"/>
  <c r="C9641" i="6"/>
  <c r="C9628" i="6"/>
  <c r="C9616" i="6"/>
  <c r="C9604" i="6"/>
  <c r="C9592" i="6"/>
  <c r="C9579" i="6"/>
  <c r="C9568" i="6"/>
  <c r="C9555" i="6"/>
  <c r="C9542" i="6"/>
  <c r="C9531" i="6"/>
  <c r="C9518" i="6"/>
  <c r="C9506" i="6"/>
  <c r="C9494" i="6"/>
  <c r="C9482" i="6"/>
  <c r="C9469" i="6"/>
  <c r="C9458" i="6"/>
  <c r="C9445" i="6"/>
  <c r="C9433" i="6"/>
  <c r="C9421" i="6"/>
  <c r="C9409" i="6"/>
  <c r="C9396" i="6"/>
  <c r="C9385" i="6"/>
  <c r="C9372" i="6"/>
  <c r="C9360" i="6"/>
  <c r="C9348" i="6"/>
  <c r="C9336" i="6"/>
  <c r="C9323" i="6"/>
  <c r="C9312" i="6"/>
  <c r="C9299" i="6"/>
  <c r="C9286" i="6"/>
  <c r="C9275" i="6"/>
  <c r="C9262" i="6"/>
  <c r="C9250" i="6"/>
  <c r="C9238" i="6"/>
  <c r="C9226" i="6"/>
  <c r="C9213" i="6"/>
  <c r="C9202" i="6"/>
  <c r="C9189" i="6"/>
  <c r="C9177" i="6"/>
  <c r="C9165" i="6"/>
  <c r="C9153" i="6"/>
  <c r="C9140" i="6"/>
  <c r="C9129" i="6"/>
  <c r="C9116" i="6"/>
  <c r="C9104" i="6"/>
  <c r="C9092" i="6"/>
  <c r="C9080" i="6"/>
  <c r="C9067" i="6"/>
  <c r="C9056" i="6"/>
  <c r="C9043" i="6"/>
  <c r="C9030" i="6"/>
  <c r="C9019" i="6"/>
  <c r="C9006" i="6"/>
  <c r="C8994" i="6"/>
  <c r="C8982" i="6"/>
  <c r="C8970" i="6"/>
  <c r="C8957" i="6"/>
  <c r="C8946" i="6"/>
  <c r="C8933" i="6"/>
  <c r="C8921" i="6"/>
  <c r="C8909" i="6"/>
  <c r="C8897" i="6"/>
  <c r="C8884" i="6"/>
  <c r="C8873" i="6"/>
  <c r="C8860" i="6"/>
  <c r="C8848" i="6"/>
  <c r="C8836" i="6"/>
  <c r="C8824" i="6"/>
  <c r="C8811" i="6"/>
  <c r="C8800" i="6"/>
  <c r="C8787" i="6"/>
  <c r="C8774" i="6"/>
  <c r="C8763" i="6"/>
  <c r="C8750" i="6"/>
  <c r="C8738" i="6"/>
  <c r="C8726" i="6"/>
  <c r="C8714" i="6"/>
  <c r="C8701" i="6"/>
  <c r="C8690" i="6"/>
  <c r="C8677" i="6"/>
  <c r="C8665" i="6"/>
  <c r="C8653" i="6"/>
  <c r="C8641" i="6"/>
  <c r="C8628" i="6"/>
  <c r="C8617" i="6"/>
  <c r="C8604" i="6"/>
  <c r="C8592" i="6"/>
  <c r="C8580" i="6"/>
  <c r="C8568" i="6"/>
  <c r="C8555" i="6"/>
  <c r="C8544" i="6"/>
  <c r="C8531" i="6"/>
  <c r="C8518" i="6"/>
  <c r="C8507" i="6"/>
  <c r="C8494" i="6"/>
  <c r="C8482" i="6"/>
  <c r="C8470" i="6"/>
  <c r="C8458" i="6"/>
  <c r="C8445" i="6"/>
  <c r="C8434" i="6"/>
  <c r="C8421" i="6"/>
  <c r="C8409" i="6"/>
  <c r="C8397" i="6"/>
  <c r="C8385" i="6"/>
  <c r="C8372" i="6"/>
  <c r="C8361" i="6"/>
  <c r="C8348" i="6"/>
  <c r="C8336" i="6"/>
  <c r="C8324" i="6"/>
  <c r="C8312" i="6"/>
  <c r="C8299" i="6"/>
  <c r="C8288" i="6"/>
  <c r="C8275" i="6"/>
  <c r="C8262" i="6"/>
  <c r="C8251" i="6"/>
  <c r="C8238" i="6"/>
  <c r="C8226" i="6"/>
  <c r="C8214" i="6"/>
  <c r="C8202" i="6"/>
  <c r="C8189" i="6"/>
  <c r="C8178" i="6"/>
  <c r="C8165" i="6"/>
  <c r="C8153" i="6"/>
  <c r="C8141" i="6"/>
  <c r="C8129" i="6"/>
  <c r="C8116" i="6"/>
  <c r="C8105" i="6"/>
  <c r="C8092" i="6"/>
  <c r="C8080" i="6"/>
  <c r="C8068" i="6"/>
  <c r="C8056" i="6"/>
  <c r="C8043" i="6"/>
  <c r="C8032" i="6"/>
  <c r="C8019" i="6"/>
  <c r="C8006" i="6"/>
  <c r="C7995" i="6"/>
  <c r="C7982" i="6"/>
  <c r="C7970" i="6"/>
  <c r="C7958" i="6"/>
  <c r="C7946" i="6"/>
  <c r="C7933" i="6"/>
  <c r="C7922" i="6"/>
  <c r="C7909" i="6"/>
  <c r="C7897" i="6"/>
  <c r="C7885" i="6"/>
  <c r="C7873" i="6"/>
  <c r="C7860" i="6"/>
  <c r="C7849" i="6"/>
  <c r="C7836" i="6"/>
  <c r="C7824" i="6"/>
  <c r="C7812" i="6"/>
  <c r="C7800" i="6"/>
  <c r="C7787" i="6"/>
  <c r="C7776" i="6"/>
  <c r="C7763" i="6"/>
  <c r="C7750" i="6"/>
  <c r="C7739" i="6"/>
  <c r="C7726" i="6"/>
  <c r="C7714" i="6"/>
  <c r="C7702" i="6"/>
  <c r="C7690" i="6"/>
  <c r="C7677" i="6"/>
  <c r="C7666" i="6"/>
  <c r="C7653" i="6"/>
  <c r="C7641" i="6"/>
  <c r="C7629" i="6"/>
  <c r="C7617" i="6"/>
  <c r="C7604" i="6"/>
  <c r="C7593" i="6"/>
  <c r="C7580" i="6"/>
  <c r="C7568" i="6"/>
  <c r="C7556" i="6"/>
  <c r="C7544" i="6"/>
  <c r="C7531" i="6"/>
  <c r="C7520" i="6"/>
  <c r="C7507" i="6"/>
  <c r="C7494" i="6"/>
  <c r="C7483" i="6"/>
  <c r="C7470" i="6"/>
  <c r="C7458" i="6"/>
  <c r="C7446" i="6"/>
  <c r="C7434" i="6"/>
  <c r="C7421" i="6"/>
  <c r="C7410" i="6"/>
  <c r="C7397" i="6"/>
  <c r="C7385" i="6"/>
  <c r="C7373" i="6"/>
  <c r="C7361" i="6"/>
  <c r="C7348" i="6"/>
  <c r="C7337" i="6"/>
  <c r="C7324" i="6"/>
  <c r="C7312" i="6"/>
  <c r="C7300" i="6"/>
  <c r="C7288" i="6"/>
  <c r="C7275" i="6"/>
  <c r="C7264" i="6"/>
  <c r="C7251" i="6"/>
  <c r="C7238" i="6"/>
  <c r="C7227" i="6"/>
  <c r="C7214" i="6"/>
  <c r="C7202" i="6"/>
  <c r="C7190" i="6"/>
  <c r="C7178" i="6"/>
  <c r="C7165" i="6"/>
  <c r="C7154" i="6"/>
  <c r="C7141" i="6"/>
  <c r="C7129" i="6"/>
  <c r="C7117" i="6"/>
  <c r="C7105" i="6"/>
  <c r="C7092" i="6"/>
  <c r="C7081" i="6"/>
  <c r="C7068" i="6"/>
  <c r="C7056" i="6"/>
  <c r="C7044" i="6"/>
  <c r="C7032" i="6"/>
  <c r="C7019" i="6"/>
  <c r="C7008" i="6"/>
  <c r="C6995" i="6"/>
  <c r="C6982" i="6"/>
  <c r="C6971" i="6"/>
  <c r="C6958" i="6"/>
  <c r="C6946" i="6"/>
  <c r="C6934" i="6"/>
  <c r="C6922" i="6"/>
  <c r="C6909" i="6"/>
  <c r="C6898" i="6"/>
  <c r="C6885" i="6"/>
  <c r="C6873" i="6"/>
  <c r="C6861" i="6"/>
  <c r="C6849" i="6"/>
  <c r="C6836" i="6"/>
  <c r="C6825" i="6"/>
  <c r="C6812" i="6"/>
  <c r="C6800" i="6"/>
  <c r="C6788" i="6"/>
  <c r="C6776" i="6"/>
  <c r="C6763" i="6"/>
  <c r="C6753" i="6"/>
  <c r="C6742" i="6"/>
  <c r="C6731" i="6"/>
  <c r="C6721" i="6"/>
  <c r="C6710" i="6"/>
  <c r="C6699" i="6"/>
  <c r="C6689" i="6"/>
  <c r="C6678" i="6"/>
  <c r="C6667" i="6"/>
  <c r="C6657" i="6"/>
  <c r="C6646" i="6"/>
  <c r="C6635" i="6"/>
  <c r="C6625" i="6"/>
  <c r="C6614" i="6"/>
  <c r="C6603" i="6"/>
  <c r="C6593" i="6"/>
  <c r="C6582" i="6"/>
  <c r="C6571" i="6"/>
  <c r="C6561" i="6"/>
  <c r="C6550" i="6"/>
  <c r="C6539" i="6"/>
  <c r="C6529" i="6"/>
  <c r="C6518" i="6"/>
  <c r="C6507" i="6"/>
  <c r="C6497" i="6"/>
  <c r="C6486" i="6"/>
  <c r="C6475" i="6"/>
  <c r="C6465" i="6"/>
  <c r="C6454" i="6"/>
  <c r="C6443" i="6"/>
  <c r="C6433" i="6"/>
  <c r="C6422" i="6"/>
  <c r="C6411" i="6"/>
  <c r="C6401" i="6"/>
  <c r="C6390" i="6"/>
  <c r="C6379" i="6"/>
  <c r="C6369" i="6"/>
  <c r="C6358" i="6"/>
  <c r="C6347" i="6"/>
  <c r="C6337" i="6"/>
  <c r="C6326" i="6"/>
  <c r="C6315" i="6"/>
  <c r="C6305" i="6"/>
  <c r="C6294" i="6"/>
  <c r="C6283" i="6"/>
  <c r="C6273" i="6"/>
  <c r="C6262" i="6"/>
  <c r="C6251" i="6"/>
  <c r="C6241" i="6"/>
  <c r="C6230" i="6"/>
  <c r="C6219" i="6"/>
  <c r="C6209" i="6"/>
  <c r="C6198" i="6"/>
  <c r="C6187" i="6"/>
  <c r="C6177" i="6"/>
  <c r="C6166" i="6"/>
  <c r="C6155" i="6"/>
  <c r="C6145" i="6"/>
  <c r="C6134" i="6"/>
  <c r="C6123" i="6"/>
  <c r="C6113" i="6"/>
  <c r="C6102" i="6"/>
  <c r="C6091" i="6"/>
  <c r="C6081" i="6"/>
  <c r="C6070" i="6"/>
  <c r="C6059" i="6"/>
  <c r="C6049" i="6"/>
  <c r="C6038" i="6"/>
  <c r="C6027" i="6"/>
  <c r="C6017" i="6"/>
  <c r="C6006" i="6"/>
  <c r="C5995" i="6"/>
  <c r="C5985" i="6"/>
  <c r="C5974" i="6"/>
  <c r="C5963" i="6"/>
  <c r="C5953" i="6"/>
  <c r="C5942" i="6"/>
  <c r="C5931" i="6"/>
  <c r="C5921" i="6"/>
  <c r="C5910" i="6"/>
  <c r="C5899" i="6"/>
  <c r="C5889" i="6"/>
  <c r="C5878" i="6"/>
  <c r="C5867" i="6"/>
  <c r="C5857" i="6"/>
  <c r="C5846" i="6"/>
  <c r="C5835" i="6"/>
  <c r="C5825" i="6"/>
  <c r="C5814" i="6"/>
  <c r="C5803" i="6"/>
  <c r="C5793" i="6"/>
  <c r="C5782" i="6"/>
  <c r="C5771" i="6"/>
  <c r="C5761" i="6"/>
  <c r="C5750" i="6"/>
  <c r="C5739" i="6"/>
  <c r="C5729" i="6"/>
  <c r="C5718" i="6"/>
  <c r="C5707" i="6"/>
  <c r="C5697" i="6"/>
  <c r="C5686" i="6"/>
  <c r="C5675" i="6"/>
  <c r="C5665" i="6"/>
  <c r="C5654" i="6"/>
  <c r="C5643" i="6"/>
  <c r="C5633" i="6"/>
  <c r="C5622" i="6"/>
  <c r="C5611" i="6"/>
  <c r="C5601" i="6"/>
  <c r="C5590" i="6"/>
  <c r="C5579" i="6"/>
  <c r="C5569" i="6"/>
  <c r="C5558" i="6"/>
  <c r="C5547" i="6"/>
  <c r="C5537" i="6"/>
  <c r="C5526" i="6"/>
  <c r="C5515" i="6"/>
  <c r="C5505" i="6"/>
  <c r="C5494" i="6"/>
  <c r="C5483" i="6"/>
  <c r="C5473" i="6"/>
  <c r="C5462" i="6"/>
  <c r="C5451" i="6"/>
  <c r="C5441" i="6"/>
  <c r="C5430" i="6"/>
  <c r="C5419" i="6"/>
  <c r="C5409" i="6"/>
  <c r="C5398" i="6"/>
  <c r="C5387" i="6"/>
  <c r="C5377" i="6"/>
  <c r="C5366" i="6"/>
  <c r="C5355" i="6"/>
  <c r="C5345" i="6"/>
  <c r="C5334" i="6"/>
  <c r="C5323" i="6"/>
  <c r="C5313" i="6"/>
  <c r="C5302" i="6"/>
  <c r="C5291" i="6"/>
  <c r="C5281" i="6"/>
  <c r="C5270" i="6"/>
  <c r="C5259" i="6"/>
  <c r="C5249" i="6"/>
  <c r="C5238" i="6"/>
  <c r="C5227" i="6"/>
  <c r="C5217" i="6"/>
  <c r="C5206" i="6"/>
  <c r="C5195" i="6"/>
  <c r="C5185" i="6"/>
  <c r="C5174" i="6"/>
  <c r="C5163" i="6"/>
  <c r="C5153" i="6"/>
  <c r="C5142" i="6"/>
  <c r="C5131" i="6"/>
  <c r="C5121" i="6"/>
  <c r="C5110" i="6"/>
  <c r="C5099" i="6"/>
  <c r="C5089" i="6"/>
  <c r="C5078" i="6"/>
  <c r="C5067" i="6"/>
  <c r="C5057" i="6"/>
  <c r="C5046" i="6"/>
  <c r="C5035" i="6"/>
  <c r="C5025" i="6"/>
  <c r="C5014" i="6"/>
  <c r="C5003" i="6"/>
  <c r="C4993" i="6"/>
  <c r="C4982" i="6"/>
  <c r="C4971" i="6"/>
  <c r="C4961" i="6"/>
  <c r="C4950" i="6"/>
  <c r="C4939" i="6"/>
  <c r="C4929" i="6"/>
  <c r="C4918" i="6"/>
  <c r="C4907" i="6"/>
  <c r="C4897" i="6"/>
  <c r="C4886" i="6"/>
  <c r="C4875" i="6"/>
  <c r="C4865" i="6"/>
  <c r="C4854" i="6"/>
  <c r="C4843" i="6"/>
  <c r="C4833" i="6"/>
  <c r="C4822" i="6"/>
  <c r="C4811" i="6"/>
  <c r="C4801" i="6"/>
  <c r="C4790" i="6"/>
  <c r="C4779" i="6"/>
  <c r="C4769" i="6"/>
  <c r="C4758" i="6"/>
  <c r="C4747" i="6"/>
  <c r="C4737" i="6"/>
  <c r="C4726" i="6"/>
  <c r="C4715" i="6"/>
  <c r="C4705" i="6"/>
  <c r="C4694" i="6"/>
  <c r="C4683" i="6"/>
  <c r="C4673" i="6"/>
  <c r="C4662" i="6"/>
  <c r="C4651" i="6"/>
  <c r="C4641" i="6"/>
  <c r="C4630" i="6"/>
  <c r="C4619" i="6"/>
  <c r="C4609" i="6"/>
  <c r="C4598" i="6"/>
  <c r="C4587" i="6"/>
  <c r="C4577" i="6"/>
  <c r="C4566" i="6"/>
  <c r="C4555" i="6"/>
  <c r="C4545" i="6"/>
  <c r="C4534" i="6"/>
  <c r="C4523" i="6"/>
  <c r="C4513" i="6"/>
  <c r="C4502" i="6"/>
  <c r="C4491" i="6"/>
  <c r="C4481" i="6"/>
  <c r="C4470" i="6"/>
  <c r="C4459" i="6"/>
  <c r="C4449" i="6"/>
  <c r="C4438" i="6"/>
  <c r="C4427" i="6"/>
  <c r="C4417" i="6"/>
  <c r="C4406" i="6"/>
  <c r="C4395" i="6"/>
  <c r="C4385" i="6"/>
  <c r="C4374" i="6"/>
  <c r="C4363" i="6"/>
  <c r="C4353" i="6"/>
  <c r="C4342" i="6"/>
  <c r="C4331" i="6"/>
  <c r="C4321" i="6"/>
  <c r="C4310" i="6"/>
  <c r="C4299" i="6"/>
  <c r="C4289" i="6"/>
  <c r="C4278" i="6"/>
  <c r="C4267" i="6"/>
  <c r="C4257" i="6"/>
  <c r="C4246" i="6"/>
  <c r="C4235" i="6"/>
  <c r="C4225" i="6"/>
  <c r="C4214" i="6"/>
  <c r="C4203" i="6"/>
  <c r="C4193" i="6"/>
  <c r="C4182" i="6"/>
  <c r="C4171" i="6"/>
  <c r="C4161" i="6"/>
  <c r="C4150" i="6"/>
  <c r="C4139" i="6"/>
  <c r="C4129" i="6"/>
  <c r="C4118" i="6"/>
  <c r="C4107" i="6"/>
  <c r="C4097" i="6"/>
  <c r="C4086" i="6"/>
  <c r="C4075" i="6"/>
  <c r="C4065" i="6"/>
  <c r="C4054" i="6"/>
  <c r="C4043" i="6"/>
  <c r="C4033" i="6"/>
  <c r="C4022" i="6"/>
  <c r="C4011" i="6"/>
  <c r="C4001" i="6"/>
  <c r="C3990" i="6"/>
  <c r="C3979" i="6"/>
  <c r="C3969" i="6"/>
  <c r="C3958" i="6"/>
  <c r="C3947" i="6"/>
  <c r="C3937" i="6"/>
  <c r="C3926" i="6"/>
  <c r="C3915" i="6"/>
  <c r="C3905" i="6"/>
  <c r="C3894" i="6"/>
  <c r="C3883" i="6"/>
  <c r="C3873" i="6"/>
  <c r="C3862" i="6"/>
  <c r="C3851" i="6"/>
  <c r="C3841" i="6"/>
  <c r="C3830" i="6"/>
  <c r="C3819" i="6"/>
  <c r="C3809" i="6"/>
  <c r="C3798" i="6"/>
  <c r="C3787" i="6"/>
  <c r="C3777" i="6"/>
  <c r="C3766" i="6"/>
  <c r="C3755" i="6"/>
  <c r="C3745" i="6"/>
  <c r="C3734" i="6"/>
  <c r="C3723" i="6"/>
  <c r="C3713" i="6"/>
  <c r="C3702" i="6"/>
  <c r="C3691" i="6"/>
  <c r="C3681" i="6"/>
  <c r="C3670" i="6"/>
  <c r="C3659" i="6"/>
  <c r="C3649" i="6"/>
  <c r="C3638" i="6"/>
  <c r="C3627" i="6"/>
  <c r="C3617" i="6"/>
  <c r="C3606" i="6"/>
  <c r="C3595" i="6"/>
  <c r="C3585" i="6"/>
  <c r="C3574" i="6"/>
  <c r="C3563" i="6"/>
  <c r="C3553" i="6"/>
  <c r="C3542" i="6"/>
  <c r="C3531" i="6"/>
  <c r="C3521" i="6"/>
  <c r="C3510" i="6"/>
  <c r="C3499" i="6"/>
  <c r="C3489" i="6"/>
  <c r="C3478" i="6"/>
  <c r="C3467" i="6"/>
  <c r="C3457" i="6"/>
  <c r="C3446" i="6"/>
  <c r="C3435" i="6"/>
  <c r="C3425" i="6"/>
  <c r="C3414" i="6"/>
  <c r="C3403" i="6"/>
  <c r="C3393" i="6"/>
  <c r="C3382" i="6"/>
  <c r="C3371" i="6"/>
  <c r="C3361" i="6"/>
  <c r="C3350" i="6"/>
  <c r="C3339" i="6"/>
  <c r="C3329" i="6"/>
  <c r="C3318" i="6"/>
  <c r="C3307" i="6"/>
  <c r="C3297" i="6"/>
  <c r="C3286" i="6"/>
  <c r="C3275" i="6"/>
  <c r="C3265" i="6"/>
  <c r="C3254" i="6"/>
  <c r="C3243" i="6"/>
  <c r="C3233" i="6"/>
  <c r="C3222" i="6"/>
  <c r="C3211" i="6"/>
  <c r="C3201" i="6"/>
  <c r="C3190" i="6"/>
  <c r="C3179" i="6"/>
  <c r="C3169" i="6"/>
  <c r="C3158" i="6"/>
  <c r="C3147" i="6"/>
  <c r="C3137" i="6"/>
  <c r="C3126" i="6"/>
  <c r="C3115" i="6"/>
  <c r="C3105" i="6"/>
  <c r="C3094" i="6"/>
  <c r="C3083" i="6"/>
  <c r="C3073" i="6"/>
  <c r="C3062" i="6"/>
  <c r="C3051" i="6"/>
  <c r="C3041" i="6"/>
  <c r="C3030" i="6"/>
  <c r="C3019" i="6"/>
  <c r="C3009" i="6"/>
  <c r="C2998" i="6"/>
  <c r="C2987" i="6"/>
  <c r="C2977" i="6"/>
  <c r="C2966" i="6"/>
  <c r="C2955" i="6"/>
  <c r="C2945" i="6"/>
  <c r="C2934" i="6"/>
  <c r="C2923" i="6"/>
  <c r="C2913" i="6"/>
  <c r="C2902" i="6"/>
  <c r="C2891" i="6"/>
  <c r="C2881" i="6"/>
  <c r="C2870" i="6"/>
  <c r="C2859" i="6"/>
  <c r="C2849" i="6"/>
  <c r="C2838" i="6"/>
  <c r="C2827" i="6"/>
  <c r="C2817" i="6"/>
  <c r="C2806" i="6"/>
  <c r="C2795" i="6"/>
  <c r="C2785" i="6"/>
  <c r="C2774" i="6"/>
  <c r="C2763" i="6"/>
  <c r="C2753" i="6"/>
  <c r="C2742" i="6"/>
  <c r="C2731" i="6"/>
  <c r="C2721" i="6"/>
  <c r="C2710" i="6"/>
  <c r="C2699" i="6"/>
  <c r="C2689" i="6"/>
  <c r="C2678" i="6"/>
  <c r="C2667" i="6"/>
  <c r="C2657" i="6"/>
  <c r="C2646" i="6"/>
  <c r="C2635" i="6"/>
  <c r="C2625" i="6"/>
  <c r="C2614" i="6"/>
  <c r="C2603" i="6"/>
  <c r="C2593" i="6"/>
  <c r="C2582" i="6"/>
  <c r="C2571" i="6"/>
  <c r="C2561" i="6"/>
  <c r="C2550" i="6"/>
  <c r="C2539" i="6"/>
  <c r="C2529" i="6"/>
  <c r="C2518" i="6"/>
  <c r="C2507" i="6"/>
  <c r="C2497" i="6"/>
  <c r="C2486" i="6"/>
  <c r="C2475" i="6"/>
  <c r="C2465" i="6"/>
  <c r="C2454" i="6"/>
  <c r="C2443" i="6"/>
  <c r="C2433" i="6"/>
  <c r="C2422" i="6"/>
  <c r="C2411" i="6"/>
  <c r="C2401" i="6"/>
  <c r="C2390" i="6"/>
  <c r="C2379" i="6"/>
  <c r="C2369" i="6"/>
  <c r="C2358" i="6"/>
  <c r="C2347" i="6"/>
  <c r="C2337" i="6"/>
  <c r="C2326" i="6"/>
  <c r="C2315" i="6"/>
  <c r="C2305" i="6"/>
  <c r="C2294" i="6"/>
  <c r="C2283" i="6"/>
  <c r="C2273" i="6"/>
  <c r="C2262" i="6"/>
  <c r="C2251" i="6"/>
  <c r="C2241" i="6"/>
  <c r="C2230" i="6"/>
  <c r="C2219" i="6"/>
  <c r="C2209" i="6"/>
  <c r="C2198" i="6"/>
  <c r="C2187" i="6"/>
  <c r="C2177" i="6"/>
  <c r="C2166" i="6"/>
  <c r="C2155" i="6"/>
  <c r="C2145" i="6"/>
  <c r="C2134" i="6"/>
  <c r="C2123" i="6"/>
  <c r="C2113" i="6"/>
  <c r="C2102" i="6"/>
  <c r="C2091" i="6"/>
  <c r="C2081" i="6"/>
  <c r="C2070" i="6"/>
  <c r="C2059" i="6"/>
  <c r="C2049" i="6"/>
  <c r="C2038" i="6"/>
  <c r="C2027" i="6"/>
  <c r="C2017" i="6"/>
  <c r="C2006" i="6"/>
  <c r="C1995" i="6"/>
  <c r="C1985" i="6"/>
  <c r="C1974" i="6"/>
  <c r="C1963" i="6"/>
  <c r="C1953" i="6"/>
  <c r="C1942" i="6"/>
  <c r="C1931" i="6"/>
  <c r="C1921" i="6"/>
  <c r="C1910" i="6"/>
  <c r="C1899" i="6"/>
  <c r="C1889" i="6"/>
  <c r="C1878" i="6"/>
  <c r="C1867" i="6"/>
  <c r="C1857" i="6"/>
  <c r="C1846" i="6"/>
  <c r="C1835" i="6"/>
  <c r="C1825" i="6"/>
  <c r="C1814" i="6"/>
  <c r="C1803" i="6"/>
  <c r="C1793" i="6"/>
  <c r="C1782" i="6"/>
  <c r="C1771" i="6"/>
  <c r="C1761" i="6"/>
  <c r="C1750" i="6"/>
  <c r="C1739" i="6"/>
  <c r="C1729" i="6"/>
  <c r="C1718" i="6"/>
  <c r="C1707" i="6"/>
  <c r="C1697" i="6"/>
  <c r="C1686" i="6"/>
  <c r="C1675" i="6"/>
  <c r="C1665" i="6"/>
  <c r="C1654" i="6"/>
  <c r="C1643" i="6"/>
  <c r="C1633" i="6"/>
  <c r="C1622" i="6"/>
  <c r="C1611" i="6"/>
  <c r="C1601" i="6"/>
  <c r="C1590" i="6"/>
  <c r="C1579" i="6"/>
  <c r="C1569" i="6"/>
  <c r="C1558" i="6"/>
  <c r="C1547" i="6"/>
  <c r="C1537" i="6"/>
  <c r="C1526" i="6"/>
  <c r="C1515" i="6"/>
  <c r="C1505" i="6"/>
  <c r="C1494" i="6"/>
  <c r="C1483" i="6"/>
  <c r="C1473" i="6"/>
  <c r="C1462" i="6"/>
  <c r="C1451" i="6"/>
  <c r="C1441" i="6"/>
  <c r="C1430" i="6"/>
  <c r="C1419" i="6"/>
  <c r="C1409" i="6"/>
  <c r="C1398" i="6"/>
  <c r="C1387" i="6"/>
  <c r="C1377" i="6"/>
  <c r="C1366" i="6"/>
  <c r="C1355" i="6"/>
  <c r="C1345" i="6"/>
  <c r="C1334" i="6"/>
  <c r="C1323" i="6"/>
  <c r="C1313" i="6"/>
  <c r="C1302" i="6"/>
  <c r="C1291" i="6"/>
  <c r="C1281" i="6"/>
  <c r="C1270" i="6"/>
  <c r="C1259" i="6"/>
  <c r="C1249" i="6"/>
  <c r="C1238" i="6"/>
  <c r="C1227" i="6"/>
  <c r="C1217" i="6"/>
  <c r="C1206" i="6"/>
  <c r="C1195" i="6"/>
  <c r="C1185" i="6"/>
  <c r="C1174" i="6"/>
  <c r="C1163" i="6"/>
  <c r="C1153" i="6"/>
  <c r="C1142" i="6"/>
  <c r="C1131" i="6"/>
  <c r="C1121" i="6"/>
  <c r="C1110" i="6"/>
  <c r="C1099" i="6"/>
  <c r="C1089" i="6"/>
  <c r="C1078" i="6"/>
  <c r="C1067" i="6"/>
  <c r="C1057" i="6"/>
  <c r="C1046" i="6"/>
  <c r="C1035" i="6"/>
  <c r="C1025" i="6"/>
  <c r="C1014" i="6"/>
  <c r="C1003" i="6"/>
  <c r="C993" i="6"/>
  <c r="C982" i="6"/>
  <c r="C971" i="6"/>
  <c r="C961" i="6"/>
  <c r="C950" i="6"/>
  <c r="C939" i="6"/>
  <c r="C929" i="6"/>
  <c r="C918" i="6"/>
  <c r="C907" i="6"/>
  <c r="C897" i="6"/>
  <c r="C886" i="6"/>
  <c r="C875" i="6"/>
  <c r="C865" i="6"/>
  <c r="C854" i="6"/>
  <c r="C843" i="6"/>
  <c r="C833" i="6"/>
  <c r="C822" i="6"/>
  <c r="C811" i="6"/>
  <c r="C801" i="6"/>
  <c r="C790" i="6"/>
  <c r="C779" i="6"/>
  <c r="C769" i="6"/>
  <c r="C758" i="6"/>
  <c r="C747" i="6"/>
  <c r="C737" i="6"/>
  <c r="C726" i="6"/>
  <c r="C715" i="6"/>
  <c r="C705" i="6"/>
  <c r="C694" i="6"/>
  <c r="C683" i="6"/>
  <c r="C673" i="6"/>
  <c r="C662" i="6"/>
  <c r="C651" i="6"/>
  <c r="C641" i="6"/>
  <c r="C630" i="6"/>
  <c r="C619" i="6"/>
  <c r="C609" i="6"/>
  <c r="C598" i="6"/>
  <c r="C587" i="6"/>
  <c r="C577" i="6"/>
  <c r="C566" i="6"/>
  <c r="C555" i="6"/>
  <c r="C545" i="6"/>
  <c r="C534" i="6"/>
  <c r="C523" i="6"/>
  <c r="C513" i="6"/>
  <c r="C502" i="6"/>
  <c r="C491" i="6"/>
  <c r="C481" i="6"/>
  <c r="C470" i="6"/>
  <c r="C459" i="6"/>
  <c r="C449" i="6"/>
  <c r="C438" i="6"/>
  <c r="C427" i="6"/>
  <c r="C417" i="6"/>
  <c r="C406" i="6"/>
  <c r="C395" i="6"/>
  <c r="C385" i="6"/>
  <c r="C374" i="6"/>
  <c r="C363" i="6"/>
  <c r="C353" i="6"/>
  <c r="C342" i="6"/>
  <c r="C331" i="6"/>
  <c r="C321" i="6"/>
  <c r="C310" i="6"/>
  <c r="C299" i="6"/>
  <c r="C289" i="6"/>
  <c r="C278" i="6"/>
  <c r="C267" i="6"/>
  <c r="C257" i="6"/>
  <c r="C246" i="6"/>
  <c r="C235" i="6"/>
  <c r="C225" i="6"/>
  <c r="C214" i="6"/>
  <c r="C203" i="6"/>
  <c r="C193" i="6"/>
  <c r="C182" i="6"/>
  <c r="C171" i="6"/>
  <c r="C161" i="6"/>
  <c r="C150" i="6"/>
  <c r="C139" i="6"/>
  <c r="C129" i="6"/>
  <c r="C118" i="6"/>
  <c r="C107" i="6"/>
  <c r="C97" i="6"/>
  <c r="C86" i="6"/>
  <c r="C75" i="6"/>
  <c r="C65" i="6"/>
  <c r="C54" i="6"/>
  <c r="C43" i="6"/>
  <c r="C33" i="6"/>
  <c r="C22" i="6"/>
  <c r="C11" i="6"/>
  <c r="C2" i="6"/>
  <c r="N7" i="6" s="1"/>
  <c r="C9993" i="6"/>
  <c r="C9980" i="6"/>
  <c r="C9969" i="6"/>
  <c r="C9956" i="6"/>
  <c r="C9944" i="6"/>
  <c r="C9932" i="6"/>
  <c r="C9920" i="6"/>
  <c r="C9907" i="6"/>
  <c r="C9896" i="6"/>
  <c r="C9883" i="6"/>
  <c r="C9870" i="6"/>
  <c r="C9859" i="6"/>
  <c r="C9846" i="6"/>
  <c r="C9834" i="6"/>
  <c r="C9822" i="6"/>
  <c r="C9810" i="6"/>
  <c r="C9797" i="6"/>
  <c r="C9786" i="6"/>
  <c r="C9773" i="6"/>
  <c r="C9761" i="6"/>
  <c r="C9749" i="6"/>
  <c r="C9737" i="6"/>
  <c r="C9724" i="6"/>
  <c r="C9713" i="6"/>
  <c r="C9700" i="6"/>
  <c r="C9688" i="6"/>
  <c r="C9676" i="6"/>
  <c r="C9664" i="6"/>
  <c r="C9651" i="6"/>
  <c r="C9640" i="6"/>
  <c r="C9627" i="6"/>
  <c r="C9614" i="6"/>
  <c r="C9603" i="6"/>
  <c r="C9590" i="6"/>
  <c r="C9578" i="6"/>
  <c r="C9566" i="6"/>
  <c r="C9554" i="6"/>
  <c r="C9541" i="6"/>
  <c r="C9530" i="6"/>
  <c r="C9517" i="6"/>
  <c r="C9505" i="6"/>
  <c r="C9493" i="6"/>
  <c r="C9481" i="6"/>
  <c r="C9468" i="6"/>
  <c r="C9457" i="6"/>
  <c r="C9444" i="6"/>
  <c r="C9432" i="6"/>
  <c r="C9420" i="6"/>
  <c r="C9408" i="6"/>
  <c r="C9395" i="6"/>
  <c r="C9384" i="6"/>
  <c r="C9371" i="6"/>
  <c r="C9358" i="6"/>
  <c r="C9347" i="6"/>
  <c r="C9334" i="6"/>
  <c r="C9322" i="6"/>
  <c r="C9310" i="6"/>
  <c r="C9298" i="6"/>
  <c r="C9285" i="6"/>
  <c r="C9274" i="6"/>
  <c r="C9261" i="6"/>
  <c r="C9249" i="6"/>
  <c r="C9237" i="6"/>
  <c r="C9225" i="6"/>
  <c r="C9212" i="6"/>
  <c r="C9201" i="6"/>
  <c r="C9188" i="6"/>
  <c r="C9176" i="6"/>
  <c r="C9164" i="6"/>
  <c r="C9152" i="6"/>
  <c r="C9139" i="6"/>
  <c r="C9128" i="6"/>
  <c r="C9115" i="6"/>
  <c r="C9102" i="6"/>
  <c r="C9091" i="6"/>
  <c r="C9078" i="6"/>
  <c r="C9066" i="6"/>
  <c r="C9054" i="6"/>
  <c r="C9042" i="6"/>
  <c r="C9029" i="6"/>
  <c r="C9018" i="6"/>
  <c r="C9005" i="6"/>
  <c r="C8993" i="6"/>
  <c r="C8981" i="6"/>
  <c r="C8969" i="6"/>
  <c r="C8956" i="6"/>
  <c r="C8945" i="6"/>
  <c r="C8932" i="6"/>
  <c r="C8920" i="6"/>
  <c r="C8908" i="6"/>
  <c r="C8896" i="6"/>
  <c r="C8883" i="6"/>
  <c r="C8872" i="6"/>
  <c r="C8859" i="6"/>
  <c r="C8846" i="6"/>
  <c r="C8835" i="6"/>
  <c r="C8822" i="6"/>
  <c r="C8810" i="6"/>
  <c r="C8798" i="6"/>
  <c r="C8786" i="6"/>
  <c r="C8773" i="6"/>
  <c r="C8762" i="6"/>
  <c r="C8749" i="6"/>
  <c r="C8737" i="6"/>
  <c r="C8725" i="6"/>
  <c r="C8713" i="6"/>
  <c r="C8700" i="6"/>
  <c r="C8689" i="6"/>
  <c r="C8676" i="6"/>
  <c r="C8664" i="6"/>
  <c r="C8652" i="6"/>
  <c r="C8640" i="6"/>
  <c r="C8627" i="6"/>
  <c r="C8616" i="6"/>
  <c r="C8603" i="6"/>
  <c r="C8590" i="6"/>
  <c r="C8579" i="6"/>
  <c r="C8566" i="6"/>
  <c r="C8554" i="6"/>
  <c r="C8542" i="6"/>
  <c r="C8530" i="6"/>
  <c r="C8517" i="6"/>
  <c r="C8506" i="6"/>
  <c r="C8493" i="6"/>
  <c r="C8481" i="6"/>
  <c r="C8469" i="6"/>
  <c r="C8457" i="6"/>
  <c r="C8444" i="6"/>
  <c r="C8433" i="6"/>
  <c r="C8420" i="6"/>
  <c r="C8408" i="6"/>
  <c r="C8396" i="6"/>
  <c r="C8384" i="6"/>
  <c r="C8371" i="6"/>
  <c r="C8360" i="6"/>
  <c r="C8347" i="6"/>
  <c r="C8334" i="6"/>
  <c r="C8323" i="6"/>
  <c r="C8310" i="6"/>
  <c r="C8298" i="6"/>
  <c r="C8286" i="6"/>
  <c r="C8274" i="6"/>
  <c r="C8261" i="6"/>
  <c r="C8250" i="6"/>
  <c r="C8237" i="6"/>
  <c r="C8225" i="6"/>
  <c r="C8213" i="6"/>
  <c r="C8201" i="6"/>
  <c r="C8188" i="6"/>
  <c r="C8177" i="6"/>
  <c r="C8164" i="6"/>
  <c r="C8152" i="6"/>
  <c r="C8140" i="6"/>
  <c r="C8128" i="6"/>
  <c r="C8115" i="6"/>
  <c r="C8104" i="6"/>
  <c r="C8091" i="6"/>
  <c r="C8078" i="6"/>
  <c r="C8067" i="6"/>
  <c r="C8054" i="6"/>
  <c r="C8042" i="6"/>
  <c r="C8030" i="6"/>
  <c r="C8018" i="6"/>
  <c r="C8005" i="6"/>
  <c r="C7994" i="6"/>
  <c r="C7981" i="6"/>
  <c r="C7969" i="6"/>
  <c r="C7957" i="6"/>
  <c r="C7945" i="6"/>
  <c r="C7932" i="6"/>
  <c r="C7921" i="6"/>
  <c r="C7908" i="6"/>
  <c r="C7896" i="6"/>
  <c r="C7884" i="6"/>
  <c r="C7872" i="6"/>
  <c r="C7859" i="6"/>
  <c r="C7848" i="6"/>
  <c r="C7835" i="6"/>
  <c r="C7822" i="6"/>
  <c r="C7811" i="6"/>
  <c r="C7798" i="6"/>
  <c r="C7786" i="6"/>
  <c r="C7774" i="6"/>
  <c r="C7762" i="6"/>
  <c r="C7749" i="6"/>
  <c r="C7738" i="6"/>
  <c r="C7725" i="6"/>
  <c r="C7713" i="6"/>
  <c r="C7701" i="6"/>
  <c r="C7689" i="6"/>
  <c r="C7676" i="6"/>
  <c r="C7665" i="6"/>
  <c r="C7652" i="6"/>
  <c r="C7640" i="6"/>
  <c r="C7628" i="6"/>
  <c r="C7616" i="6"/>
  <c r="C7603" i="6"/>
  <c r="C7592" i="6"/>
  <c r="C7579" i="6"/>
  <c r="C7566" i="6"/>
  <c r="C7555" i="6"/>
  <c r="C7542" i="6"/>
  <c r="C7530" i="6"/>
  <c r="C7518" i="6"/>
  <c r="C7506" i="6"/>
  <c r="C7493" i="6"/>
  <c r="C7482" i="6"/>
  <c r="C7469" i="6"/>
  <c r="C7457" i="6"/>
  <c r="C7445" i="6"/>
  <c r="C7433" i="6"/>
  <c r="C7420" i="6"/>
  <c r="C7409" i="6"/>
  <c r="C7396" i="6"/>
  <c r="C7384" i="6"/>
  <c r="C7372" i="6"/>
  <c r="C7360" i="6"/>
  <c r="C7347" i="6"/>
  <c r="C7336" i="6"/>
  <c r="C7323" i="6"/>
  <c r="C7310" i="6"/>
  <c r="C7299" i="6"/>
  <c r="C7286" i="6"/>
  <c r="C7274" i="6"/>
  <c r="C7262" i="6"/>
  <c r="C7250" i="6"/>
  <c r="C7237" i="6"/>
  <c r="C7226" i="6"/>
  <c r="C7213" i="6"/>
  <c r="C7201" i="6"/>
  <c r="C7189" i="6"/>
  <c r="C7177" i="6"/>
  <c r="C7164" i="6"/>
  <c r="C7153" i="6"/>
  <c r="C7140" i="6"/>
  <c r="C7128" i="6"/>
  <c r="C7116" i="6"/>
  <c r="C7104" i="6"/>
  <c r="C7091" i="6"/>
  <c r="C7080" i="6"/>
  <c r="C7067" i="6"/>
  <c r="C7054" i="6"/>
  <c r="C7043" i="6"/>
  <c r="C7030" i="6"/>
  <c r="C7018" i="6"/>
  <c r="C7006" i="6"/>
  <c r="C6994" i="6"/>
  <c r="C6981" i="6"/>
  <c r="C6970" i="6"/>
  <c r="C6957" i="6"/>
  <c r="C6945" i="6"/>
  <c r="C6933" i="6"/>
  <c r="C6921" i="6"/>
  <c r="C6908" i="6"/>
  <c r="C6897" i="6"/>
  <c r="C6884" i="6"/>
  <c r="C6872" i="6"/>
  <c r="C6860" i="6"/>
  <c r="C6848" i="6"/>
  <c r="C6835" i="6"/>
  <c r="C6824" i="6"/>
  <c r="C6811" i="6"/>
  <c r="C6798" i="6"/>
  <c r="C6787" i="6"/>
  <c r="C6774" i="6"/>
  <c r="C6762" i="6"/>
  <c r="C6752" i="6"/>
  <c r="C6741" i="6"/>
  <c r="C6730" i="6"/>
  <c r="C6720" i="6"/>
  <c r="C6709" i="6"/>
  <c r="C6698" i="6"/>
  <c r="C6688" i="6"/>
  <c r="C6677" i="6"/>
  <c r="C6666" i="6"/>
  <c r="C6656" i="6"/>
  <c r="C6645" i="6"/>
  <c r="C6634" i="6"/>
  <c r="C6624" i="6"/>
  <c r="C6613" i="6"/>
  <c r="C6602" i="6"/>
  <c r="C6592" i="6"/>
  <c r="C6581" i="6"/>
  <c r="C6570" i="6"/>
  <c r="C6560" i="6"/>
  <c r="C6549" i="6"/>
  <c r="C6538" i="6"/>
  <c r="C6528" i="6"/>
  <c r="C6517" i="6"/>
  <c r="C6506" i="6"/>
  <c r="C6496" i="6"/>
  <c r="C6485" i="6"/>
  <c r="C6474" i="6"/>
  <c r="C6464" i="6"/>
  <c r="C6453" i="6"/>
  <c r="C6442" i="6"/>
  <c r="C6432" i="6"/>
  <c r="C6421" i="6"/>
  <c r="C6410" i="6"/>
  <c r="C6400" i="6"/>
  <c r="C6389" i="6"/>
  <c r="C6378" i="6"/>
  <c r="C6368" i="6"/>
  <c r="C6357" i="6"/>
  <c r="C6346" i="6"/>
  <c r="C6336" i="6"/>
  <c r="C6325" i="6"/>
  <c r="C6314" i="6"/>
  <c r="C6304" i="6"/>
  <c r="C6293" i="6"/>
  <c r="C6282" i="6"/>
  <c r="C6272" i="6"/>
  <c r="C6261" i="6"/>
  <c r="C6250" i="6"/>
  <c r="C6240" i="6"/>
  <c r="C6229" i="6"/>
  <c r="C6218" i="6"/>
  <c r="C6208" i="6"/>
  <c r="C6197" i="6"/>
  <c r="C6186" i="6"/>
  <c r="C6176" i="6"/>
  <c r="C6165" i="6"/>
  <c r="C6154" i="6"/>
  <c r="C6144" i="6"/>
  <c r="C6133" i="6"/>
  <c r="C6122" i="6"/>
  <c r="C6112" i="6"/>
  <c r="C6101" i="6"/>
  <c r="C6090" i="6"/>
  <c r="C6080" i="6"/>
  <c r="C6069" i="6"/>
  <c r="C6058" i="6"/>
  <c r="C6048" i="6"/>
  <c r="C6037" i="6"/>
  <c r="C6026" i="6"/>
  <c r="C6016" i="6"/>
  <c r="C6005" i="6"/>
  <c r="C5994" i="6"/>
  <c r="C5984" i="6"/>
  <c r="C5973" i="6"/>
  <c r="C5962" i="6"/>
  <c r="C5952" i="6"/>
  <c r="C5941" i="6"/>
  <c r="C5930" i="6"/>
  <c r="C5920" i="6"/>
  <c r="C5909" i="6"/>
  <c r="C5898" i="6"/>
  <c r="C5888" i="6"/>
  <c r="C5877" i="6"/>
  <c r="C5866" i="6"/>
  <c r="C5856" i="6"/>
  <c r="C5845" i="6"/>
  <c r="C5834" i="6"/>
  <c r="C5824" i="6"/>
  <c r="C5813" i="6"/>
  <c r="C5802" i="6"/>
  <c r="C5792" i="6"/>
  <c r="C5781" i="6"/>
  <c r="C5770" i="6"/>
  <c r="C5760" i="6"/>
  <c r="C5749" i="6"/>
  <c r="C5738" i="6"/>
  <c r="C5728" i="6"/>
  <c r="C5717" i="6"/>
  <c r="C5706" i="6"/>
  <c r="C5696" i="6"/>
  <c r="C5685" i="6"/>
  <c r="C5674" i="6"/>
  <c r="C5664" i="6"/>
  <c r="C5653" i="6"/>
  <c r="C5642" i="6"/>
  <c r="C5632" i="6"/>
  <c r="C5621" i="6"/>
  <c r="C5610" i="6"/>
  <c r="C5600" i="6"/>
  <c r="C5589" i="6"/>
  <c r="C5578" i="6"/>
  <c r="C5568" i="6"/>
  <c r="C5557" i="6"/>
  <c r="C5546" i="6"/>
  <c r="C5536" i="6"/>
  <c r="C5525" i="6"/>
  <c r="C5514" i="6"/>
  <c r="C5504" i="6"/>
  <c r="C5493" i="6"/>
  <c r="C5482" i="6"/>
  <c r="C5472" i="6"/>
  <c r="C5461" i="6"/>
  <c r="C5450" i="6"/>
  <c r="C5440" i="6"/>
  <c r="C5429" i="6"/>
  <c r="C5418" i="6"/>
  <c r="C5408" i="6"/>
  <c r="C5397" i="6"/>
  <c r="C5386" i="6"/>
  <c r="C5376" i="6"/>
  <c r="C5365" i="6"/>
  <c r="C5354" i="6"/>
  <c r="C5344" i="6"/>
  <c r="C5333" i="6"/>
  <c r="C5322" i="6"/>
  <c r="C5312" i="6"/>
  <c r="C5301" i="6"/>
  <c r="C5290" i="6"/>
  <c r="C5280" i="6"/>
  <c r="C5269" i="6"/>
  <c r="C5258" i="6"/>
  <c r="C5248" i="6"/>
  <c r="C5237" i="6"/>
  <c r="C5226" i="6"/>
  <c r="C5216" i="6"/>
  <c r="C5205" i="6"/>
  <c r="C5194" i="6"/>
  <c r="C5184" i="6"/>
  <c r="C5173" i="6"/>
  <c r="C5162" i="6"/>
  <c r="C5152" i="6"/>
  <c r="C5141" i="6"/>
  <c r="C5130" i="6"/>
  <c r="C5120" i="6"/>
  <c r="C5109" i="6"/>
  <c r="C5098" i="6"/>
  <c r="C5088" i="6"/>
  <c r="C5077" i="6"/>
  <c r="C5066" i="6"/>
  <c r="C5056" i="6"/>
  <c r="C5045" i="6"/>
  <c r="C5034" i="6"/>
  <c r="C5024" i="6"/>
  <c r="C5013" i="6"/>
  <c r="C5002" i="6"/>
  <c r="C4992" i="6"/>
  <c r="C4981" i="6"/>
  <c r="C4970" i="6"/>
  <c r="C4960" i="6"/>
  <c r="C4949" i="6"/>
  <c r="C4938" i="6"/>
  <c r="C4928" i="6"/>
  <c r="C4917" i="6"/>
  <c r="C4906" i="6"/>
  <c r="C4896" i="6"/>
  <c r="C4885" i="6"/>
  <c r="C4874" i="6"/>
  <c r="C4864" i="6"/>
  <c r="C4853" i="6"/>
  <c r="C4842" i="6"/>
  <c r="C4832" i="6"/>
  <c r="C4821" i="6"/>
  <c r="C4810" i="6"/>
  <c r="C4800" i="6"/>
  <c r="C4789" i="6"/>
  <c r="C4778" i="6"/>
  <c r="C4768" i="6"/>
  <c r="C4757" i="6"/>
  <c r="C4746" i="6"/>
  <c r="C4736" i="6"/>
  <c r="C4725" i="6"/>
  <c r="C4714" i="6"/>
  <c r="C4704" i="6"/>
  <c r="C4693" i="6"/>
  <c r="C4682" i="6"/>
  <c r="C4672" i="6"/>
  <c r="C4661" i="6"/>
  <c r="C4650" i="6"/>
  <c r="C4640" i="6"/>
  <c r="C4629" i="6"/>
  <c r="C4618" i="6"/>
  <c r="C4608" i="6"/>
  <c r="C4597" i="6"/>
  <c r="C4586" i="6"/>
  <c r="C4576" i="6"/>
  <c r="C4565" i="6"/>
  <c r="C4554" i="6"/>
  <c r="C4544" i="6"/>
  <c r="C4533" i="6"/>
  <c r="C4522" i="6"/>
  <c r="C4512" i="6"/>
  <c r="C4501" i="6"/>
  <c r="C4490" i="6"/>
  <c r="C4480" i="6"/>
  <c r="C4469" i="6"/>
  <c r="C4458" i="6"/>
  <c r="C4448" i="6"/>
  <c r="C4437" i="6"/>
  <c r="C4426" i="6"/>
  <c r="C4416" i="6"/>
  <c r="C4405" i="6"/>
  <c r="C4394" i="6"/>
  <c r="C4384" i="6"/>
  <c r="C4373" i="6"/>
  <c r="C4362" i="6"/>
  <c r="C4352" i="6"/>
  <c r="C4341" i="6"/>
  <c r="C4330" i="6"/>
  <c r="C4320" i="6"/>
  <c r="C4309" i="6"/>
  <c r="C4298" i="6"/>
  <c r="C4288" i="6"/>
  <c r="C4277" i="6"/>
  <c r="C4266" i="6"/>
  <c r="C4256" i="6"/>
  <c r="C4245" i="6"/>
  <c r="C4234" i="6"/>
  <c r="C4224" i="6"/>
  <c r="C4213" i="6"/>
  <c r="C4202" i="6"/>
  <c r="C4192" i="6"/>
  <c r="C4181" i="6"/>
  <c r="C4170" i="6"/>
  <c r="C4160" i="6"/>
  <c r="C4149" i="6"/>
  <c r="C4138" i="6"/>
  <c r="C4128" i="6"/>
  <c r="C4117" i="6"/>
  <c r="C4106" i="6"/>
  <c r="C4096" i="6"/>
  <c r="C4085" i="6"/>
  <c r="C4074" i="6"/>
  <c r="C4064" i="6"/>
  <c r="C4053" i="6"/>
  <c r="C4042" i="6"/>
  <c r="C4032" i="6"/>
  <c r="C4021" i="6"/>
  <c r="C4010" i="6"/>
  <c r="C4000" i="6"/>
  <c r="C3989" i="6"/>
  <c r="C3978" i="6"/>
  <c r="C3968" i="6"/>
  <c r="C3957" i="6"/>
  <c r="C3946" i="6"/>
  <c r="C3936" i="6"/>
  <c r="C3925" i="6"/>
  <c r="C3914" i="6"/>
  <c r="C3904" i="6"/>
  <c r="C3893" i="6"/>
  <c r="C3882" i="6"/>
  <c r="C3872" i="6"/>
  <c r="C3861" i="6"/>
  <c r="C3850" i="6"/>
  <c r="C3840" i="6"/>
  <c r="C3829" i="6"/>
  <c r="C3818" i="6"/>
  <c r="C3808" i="6"/>
  <c r="C3797" i="6"/>
  <c r="C3786" i="6"/>
  <c r="C3776" i="6"/>
  <c r="C3765" i="6"/>
  <c r="C3754" i="6"/>
  <c r="C3744" i="6"/>
  <c r="C3733" i="6"/>
  <c r="C3722" i="6"/>
  <c r="C3712" i="6"/>
  <c r="C3701" i="6"/>
  <c r="C3690" i="6"/>
  <c r="C3680" i="6"/>
  <c r="C3669" i="6"/>
  <c r="C3658" i="6"/>
  <c r="C3648" i="6"/>
  <c r="C3637" i="6"/>
  <c r="C3626" i="6"/>
  <c r="C3616" i="6"/>
  <c r="C3605" i="6"/>
  <c r="C3594" i="6"/>
  <c r="C3584" i="6"/>
  <c r="C3573" i="6"/>
  <c r="C3562" i="6"/>
  <c r="C3552" i="6"/>
  <c r="C3541" i="6"/>
  <c r="C3530" i="6"/>
  <c r="C3520" i="6"/>
  <c r="C3509" i="6"/>
  <c r="C3498" i="6"/>
  <c r="C3488" i="6"/>
  <c r="C3477" i="6"/>
  <c r="C3466" i="6"/>
  <c r="C3456" i="6"/>
  <c r="C3445" i="6"/>
  <c r="C3434" i="6"/>
  <c r="C3424" i="6"/>
  <c r="C3413" i="6"/>
  <c r="C3402" i="6"/>
  <c r="C3392" i="6"/>
  <c r="C3381" i="6"/>
  <c r="C3370" i="6"/>
  <c r="C3360" i="6"/>
  <c r="C3349" i="6"/>
  <c r="C3338" i="6"/>
  <c r="C3328" i="6"/>
  <c r="C3317" i="6"/>
  <c r="C3306" i="6"/>
  <c r="C3296" i="6"/>
  <c r="C3285" i="6"/>
  <c r="C3274" i="6"/>
  <c r="C3264" i="6"/>
  <c r="C3253" i="6"/>
  <c r="C3242" i="6"/>
  <c r="C3232" i="6"/>
  <c r="C3221" i="6"/>
  <c r="C3210" i="6"/>
  <c r="C3200" i="6"/>
  <c r="C3189" i="6"/>
  <c r="C3178" i="6"/>
  <c r="C3168" i="6"/>
  <c r="C3157" i="6"/>
  <c r="C3146" i="6"/>
  <c r="C3136" i="6"/>
  <c r="C3125" i="6"/>
  <c r="C3114" i="6"/>
  <c r="C3104" i="6"/>
  <c r="C3093" i="6"/>
  <c r="C3082" i="6"/>
  <c r="C3072" i="6"/>
  <c r="C3061" i="6"/>
  <c r="C3050" i="6"/>
  <c r="C3040" i="6"/>
  <c r="C3029" i="6"/>
  <c r="C3018" i="6"/>
  <c r="C3008" i="6"/>
  <c r="C2997" i="6"/>
  <c r="C2986" i="6"/>
  <c r="C2976" i="6"/>
  <c r="C2965" i="6"/>
  <c r="C2954" i="6"/>
  <c r="C2944" i="6"/>
  <c r="C2933" i="6"/>
  <c r="C2922" i="6"/>
  <c r="C2912" i="6"/>
  <c r="C2901" i="6"/>
  <c r="C2890" i="6"/>
  <c r="C2880" i="6"/>
  <c r="C2869" i="6"/>
  <c r="C2858" i="6"/>
  <c r="C2848" i="6"/>
  <c r="C2837" i="6"/>
  <c r="C2826" i="6"/>
  <c r="C2816" i="6"/>
  <c r="C2805" i="6"/>
  <c r="C2794" i="6"/>
  <c r="C2784" i="6"/>
  <c r="C2773" i="6"/>
  <c r="C2762" i="6"/>
  <c r="C2752" i="6"/>
  <c r="C2741" i="6"/>
  <c r="C2730" i="6"/>
  <c r="C2720" i="6"/>
  <c r="C2709" i="6"/>
  <c r="C2698" i="6"/>
  <c r="C2688" i="6"/>
  <c r="C2677" i="6"/>
  <c r="C2666" i="6"/>
  <c r="C2656" i="6"/>
  <c r="C2645" i="6"/>
  <c r="C2634" i="6"/>
  <c r="C2624" i="6"/>
  <c r="C2613" i="6"/>
  <c r="C2602" i="6"/>
  <c r="C2592" i="6"/>
  <c r="C2581" i="6"/>
  <c r="C2570" i="6"/>
  <c r="C2560" i="6"/>
  <c r="C2549" i="6"/>
  <c r="C2538" i="6"/>
  <c r="C2528" i="6"/>
  <c r="C2517" i="6"/>
  <c r="C2506" i="6"/>
  <c r="C2496" i="6"/>
  <c r="C2485" i="6"/>
  <c r="C2474" i="6"/>
  <c r="C2464" i="6"/>
  <c r="C2453" i="6"/>
  <c r="C2442" i="6"/>
  <c r="C2432" i="6"/>
  <c r="C2421" i="6"/>
  <c r="C2410" i="6"/>
  <c r="C2400" i="6"/>
  <c r="C2389" i="6"/>
  <c r="C2378" i="6"/>
  <c r="C2368" i="6"/>
  <c r="C2357" i="6"/>
  <c r="C2346" i="6"/>
  <c r="C2336" i="6"/>
  <c r="C2325" i="6"/>
  <c r="C2314" i="6"/>
  <c r="C2304" i="6"/>
  <c r="C2293" i="6"/>
  <c r="C2282" i="6"/>
  <c r="C2272" i="6"/>
  <c r="C2261" i="6"/>
  <c r="C2250" i="6"/>
  <c r="C2240" i="6"/>
  <c r="C2229" i="6"/>
  <c r="C2218" i="6"/>
  <c r="C2208" i="6"/>
  <c r="C2197" i="6"/>
  <c r="C2186" i="6"/>
  <c r="C2176" i="6"/>
  <c r="C2165" i="6"/>
  <c r="C2154" i="6"/>
  <c r="C2144" i="6"/>
  <c r="C2133" i="6"/>
  <c r="C2122" i="6"/>
  <c r="C2112" i="6"/>
  <c r="C2101" i="6"/>
  <c r="C2090" i="6"/>
  <c r="C2080" i="6"/>
  <c r="C2069" i="6"/>
  <c r="C2058" i="6"/>
  <c r="C2048" i="6"/>
  <c r="C2037" i="6"/>
  <c r="C2026" i="6"/>
  <c r="C2016" i="6"/>
  <c r="C2005" i="6"/>
  <c r="C1994" i="6"/>
  <c r="C1984" i="6"/>
  <c r="C1973" i="6"/>
  <c r="C1962" i="6"/>
  <c r="C1952" i="6"/>
  <c r="C1941" i="6"/>
  <c r="C1930" i="6"/>
  <c r="C1920" i="6"/>
  <c r="C1909" i="6"/>
  <c r="C1898" i="6"/>
  <c r="C1888" i="6"/>
  <c r="C1877" i="6"/>
  <c r="C1866" i="6"/>
  <c r="C1856" i="6"/>
  <c r="C1845" i="6"/>
  <c r="C1834" i="6"/>
  <c r="C1824" i="6"/>
  <c r="C1813" i="6"/>
  <c r="C1802" i="6"/>
  <c r="C1792" i="6"/>
  <c r="C1781" i="6"/>
  <c r="C1770" i="6"/>
  <c r="C1760" i="6"/>
  <c r="C1749" i="6"/>
  <c r="C1738" i="6"/>
  <c r="C1728" i="6"/>
  <c r="C1717" i="6"/>
  <c r="C1706" i="6"/>
  <c r="C1696" i="6"/>
  <c r="C1685" i="6"/>
  <c r="C1674" i="6"/>
  <c r="C1664" i="6"/>
  <c r="C1653" i="6"/>
  <c r="C1642" i="6"/>
  <c r="C1632" i="6"/>
  <c r="C1621" i="6"/>
  <c r="C1610" i="6"/>
  <c r="C1600" i="6"/>
  <c r="C1589" i="6"/>
  <c r="C1578" i="6"/>
  <c r="C1568" i="6"/>
  <c r="C1557" i="6"/>
  <c r="C1546" i="6"/>
  <c r="C1536" i="6"/>
  <c r="C1525" i="6"/>
  <c r="C1514" i="6"/>
  <c r="C1504" i="6"/>
  <c r="C1493" i="6"/>
  <c r="C1482" i="6"/>
  <c r="C1472" i="6"/>
  <c r="C1461" i="6"/>
  <c r="C1450" i="6"/>
  <c r="C1440" i="6"/>
  <c r="C1429" i="6"/>
  <c r="C1418" i="6"/>
  <c r="C1408" i="6"/>
  <c r="C1397" i="6"/>
  <c r="C1386" i="6"/>
  <c r="C1376" i="6"/>
  <c r="C1365" i="6"/>
  <c r="C1354" i="6"/>
  <c r="C1344" i="6"/>
  <c r="C1333" i="6"/>
  <c r="C1322" i="6"/>
  <c r="C1312" i="6"/>
  <c r="C1301" i="6"/>
  <c r="C1290" i="6"/>
  <c r="C1280" i="6"/>
  <c r="C1269" i="6"/>
  <c r="C1258" i="6"/>
  <c r="C1248" i="6"/>
  <c r="C1237" i="6"/>
  <c r="C1226" i="6"/>
  <c r="C1216" i="6"/>
  <c r="C1205" i="6"/>
  <c r="C1194" i="6"/>
  <c r="C1184" i="6"/>
  <c r="C1173" i="6"/>
  <c r="C1162" i="6"/>
  <c r="C1152" i="6"/>
  <c r="C1141" i="6"/>
  <c r="C1130" i="6"/>
  <c r="C1120" i="6"/>
  <c r="C1109" i="6"/>
  <c r="C1098" i="6"/>
  <c r="C1088" i="6"/>
  <c r="C1077" i="6"/>
  <c r="C1066" i="6"/>
  <c r="C1056" i="6"/>
  <c r="C1045" i="6"/>
  <c r="C1034" i="6"/>
  <c r="C1024" i="6"/>
  <c r="C1013" i="6"/>
  <c r="C1002" i="6"/>
  <c r="C992" i="6"/>
  <c r="C981" i="6"/>
  <c r="C970" i="6"/>
  <c r="C960" i="6"/>
  <c r="C949" i="6"/>
  <c r="C938" i="6"/>
  <c r="C928" i="6"/>
  <c r="C917" i="6"/>
  <c r="C906" i="6"/>
  <c r="C896" i="6"/>
  <c r="C885" i="6"/>
  <c r="C874" i="6"/>
  <c r="C864" i="6"/>
  <c r="C853" i="6"/>
  <c r="C842" i="6"/>
  <c r="C832" i="6"/>
  <c r="C821" i="6"/>
  <c r="C810" i="6"/>
  <c r="C800" i="6"/>
  <c r="C789" i="6"/>
  <c r="C778" i="6"/>
  <c r="C768" i="6"/>
  <c r="C757" i="6"/>
  <c r="C746" i="6"/>
  <c r="C736" i="6"/>
  <c r="C725" i="6"/>
  <c r="C714" i="6"/>
  <c r="C704" i="6"/>
  <c r="C693" i="6"/>
  <c r="C682" i="6"/>
  <c r="C672" i="6"/>
  <c r="C661" i="6"/>
  <c r="C650" i="6"/>
  <c r="C640" i="6"/>
  <c r="C629" i="6"/>
  <c r="C618" i="6"/>
  <c r="C608" i="6"/>
  <c r="C597" i="6"/>
  <c r="C586" i="6"/>
  <c r="C576" i="6"/>
  <c r="C565" i="6"/>
  <c r="C554" i="6"/>
  <c r="C544" i="6"/>
  <c r="C533" i="6"/>
  <c r="C522" i="6"/>
  <c r="C512" i="6"/>
  <c r="C501" i="6"/>
  <c r="C490" i="6"/>
  <c r="C480" i="6"/>
  <c r="C469" i="6"/>
  <c r="C458" i="6"/>
  <c r="C448" i="6"/>
  <c r="C437" i="6"/>
  <c r="C426" i="6"/>
  <c r="C416" i="6"/>
  <c r="C405" i="6"/>
  <c r="C394" i="6"/>
  <c r="C384" i="6"/>
  <c r="C373" i="6"/>
  <c r="C362" i="6"/>
  <c r="C352" i="6"/>
  <c r="C341" i="6"/>
  <c r="C330" i="6"/>
  <c r="C320" i="6"/>
  <c r="C309" i="6"/>
  <c r="C298" i="6"/>
  <c r="C288" i="6"/>
  <c r="C277" i="6"/>
  <c r="C266" i="6"/>
  <c r="C256" i="6"/>
  <c r="C245" i="6"/>
  <c r="C234" i="6"/>
  <c r="C224" i="6"/>
  <c r="C213" i="6"/>
  <c r="C202" i="6"/>
  <c r="C192" i="6"/>
  <c r="C181" i="6"/>
  <c r="C170" i="6"/>
  <c r="C160" i="6"/>
  <c r="C149" i="6"/>
  <c r="C138" i="6"/>
  <c r="C128" i="6"/>
  <c r="C117" i="6"/>
  <c r="C106" i="6"/>
  <c r="C96" i="6"/>
  <c r="C85" i="6"/>
  <c r="C74" i="6"/>
  <c r="C64" i="6"/>
  <c r="C53" i="6"/>
  <c r="C42" i="6"/>
  <c r="C32" i="6"/>
  <c r="C21" i="6"/>
  <c r="C10" i="6"/>
  <c r="C9990" i="6"/>
  <c r="C9979" i="6"/>
  <c r="C9966" i="6"/>
  <c r="C9954" i="6"/>
  <c r="C9942" i="6"/>
  <c r="C9930" i="6"/>
  <c r="C9917" i="6"/>
  <c r="C9906" i="6"/>
  <c r="C9893" i="6"/>
  <c r="C9881" i="6"/>
  <c r="C9869" i="6"/>
  <c r="C9857" i="6"/>
  <c r="C9844" i="6"/>
  <c r="C9833" i="6"/>
  <c r="C9820" i="6"/>
  <c r="C9808" i="6"/>
  <c r="C9796" i="6"/>
  <c r="C9784" i="6"/>
  <c r="C9771" i="6"/>
  <c r="C9760" i="6"/>
  <c r="C9747" i="6"/>
  <c r="C9734" i="6"/>
  <c r="C9723" i="6"/>
  <c r="C9710" i="6"/>
  <c r="C9698" i="6"/>
  <c r="C9686" i="6"/>
  <c r="C9674" i="6"/>
  <c r="C9661" i="6"/>
  <c r="C9650" i="6"/>
  <c r="C9637" i="6"/>
  <c r="C9625" i="6"/>
  <c r="C9613" i="6"/>
  <c r="C9601" i="6"/>
  <c r="C9588" i="6"/>
  <c r="C9577" i="6"/>
  <c r="C9564" i="6"/>
  <c r="C9552" i="6"/>
  <c r="C9540" i="6"/>
  <c r="C9528" i="6"/>
  <c r="C9515" i="6"/>
  <c r="C9504" i="6"/>
  <c r="C9491" i="6"/>
  <c r="C9478" i="6"/>
  <c r="C9467" i="6"/>
  <c r="C9454" i="6"/>
  <c r="C9442" i="6"/>
  <c r="C9430" i="6"/>
  <c r="C9418" i="6"/>
  <c r="C9405" i="6"/>
  <c r="C9394" i="6"/>
  <c r="C9381" i="6"/>
  <c r="C9369" i="6"/>
  <c r="C9357" i="6"/>
  <c r="C9345" i="6"/>
  <c r="C9332" i="6"/>
  <c r="C9321" i="6"/>
  <c r="C9308" i="6"/>
  <c r="C9296" i="6"/>
  <c r="C9284" i="6"/>
  <c r="C9272" i="6"/>
  <c r="C9259" i="6"/>
  <c r="C9248" i="6"/>
  <c r="C9235" i="6"/>
  <c r="C9222" i="6"/>
  <c r="C9211" i="6"/>
  <c r="C9198" i="6"/>
  <c r="C9186" i="6"/>
  <c r="C9174" i="6"/>
  <c r="C9162" i="6"/>
  <c r="C9149" i="6"/>
  <c r="C9138" i="6"/>
  <c r="C9125" i="6"/>
  <c r="C9113" i="6"/>
  <c r="C9101" i="6"/>
  <c r="C9089" i="6"/>
  <c r="C9076" i="6"/>
  <c r="C9065" i="6"/>
  <c r="C9052" i="6"/>
  <c r="C9040" i="6"/>
  <c r="C9028" i="6"/>
  <c r="C9016" i="6"/>
  <c r="C9003" i="6"/>
  <c r="C8992" i="6"/>
  <c r="C8979" i="6"/>
  <c r="C8966" i="6"/>
  <c r="C8955" i="6"/>
  <c r="C8942" i="6"/>
  <c r="C8930" i="6"/>
  <c r="C8918" i="6"/>
  <c r="C8906" i="6"/>
  <c r="C8893" i="6"/>
  <c r="C8882" i="6"/>
  <c r="C8869" i="6"/>
  <c r="C8857" i="6"/>
  <c r="C8845" i="6"/>
  <c r="C8833" i="6"/>
  <c r="C8820" i="6"/>
  <c r="C8809" i="6"/>
  <c r="C8796" i="6"/>
  <c r="C8784" i="6"/>
  <c r="C8772" i="6"/>
  <c r="C8760" i="6"/>
  <c r="C8747" i="6"/>
  <c r="C8736" i="6"/>
  <c r="C8723" i="6"/>
  <c r="C8710" i="6"/>
  <c r="C8699" i="6"/>
  <c r="C8686" i="6"/>
  <c r="C8674" i="6"/>
  <c r="C8662" i="6"/>
  <c r="C8650" i="6"/>
  <c r="C8637" i="6"/>
  <c r="C8626" i="6"/>
  <c r="C8613" i="6"/>
  <c r="C8601" i="6"/>
  <c r="C8589" i="6"/>
  <c r="C8577" i="6"/>
  <c r="C8564" i="6"/>
  <c r="C8553" i="6"/>
  <c r="C8540" i="6"/>
  <c r="C8528" i="6"/>
  <c r="C8516" i="6"/>
  <c r="C8504" i="6"/>
  <c r="C8491" i="6"/>
  <c r="C8480" i="6"/>
  <c r="C8467" i="6"/>
  <c r="C8454" i="6"/>
  <c r="C8443" i="6"/>
  <c r="C8430" i="6"/>
  <c r="C8418" i="6"/>
  <c r="C8406" i="6"/>
  <c r="C8394" i="6"/>
  <c r="C8381" i="6"/>
  <c r="C8370" i="6"/>
  <c r="C8357" i="6"/>
  <c r="C8345" i="6"/>
  <c r="C8333" i="6"/>
  <c r="C8321" i="6"/>
  <c r="C8308" i="6"/>
  <c r="C8297" i="6"/>
  <c r="C8284" i="6"/>
  <c r="C8272" i="6"/>
  <c r="C8260" i="6"/>
  <c r="C8248" i="6"/>
  <c r="C8235" i="6"/>
  <c r="C8224" i="6"/>
  <c r="C8211" i="6"/>
  <c r="C8198" i="6"/>
  <c r="C8187" i="6"/>
  <c r="C8174" i="6"/>
  <c r="C8162" i="6"/>
  <c r="C8150" i="6"/>
  <c r="C8138" i="6"/>
  <c r="C8125" i="6"/>
  <c r="C8114" i="6"/>
  <c r="C8101" i="6"/>
  <c r="C8089" i="6"/>
  <c r="C8077" i="6"/>
  <c r="C8065" i="6"/>
  <c r="C8052" i="6"/>
  <c r="C8041" i="6"/>
  <c r="C8028" i="6"/>
  <c r="C8016" i="6"/>
  <c r="C8004" i="6"/>
  <c r="C7992" i="6"/>
  <c r="C7979" i="6"/>
  <c r="C7968" i="6"/>
  <c r="C7955" i="6"/>
  <c r="C7942" i="6"/>
  <c r="C7931" i="6"/>
  <c r="C7918" i="6"/>
  <c r="C7906" i="6"/>
  <c r="C7894" i="6"/>
  <c r="C7882" i="6"/>
  <c r="C7869" i="6"/>
  <c r="C7858" i="6"/>
  <c r="C7845" i="6"/>
  <c r="C7833" i="6"/>
  <c r="C7821" i="6"/>
  <c r="C7809" i="6"/>
  <c r="C7796" i="6"/>
  <c r="C7785" i="6"/>
  <c r="C7772" i="6"/>
  <c r="C7760" i="6"/>
  <c r="C7748" i="6"/>
  <c r="C7736" i="6"/>
  <c r="C7723" i="6"/>
  <c r="C7712" i="6"/>
  <c r="C7699" i="6"/>
  <c r="C7686" i="6"/>
  <c r="C7675" i="6"/>
  <c r="C7662" i="6"/>
  <c r="C7650" i="6"/>
  <c r="C7638" i="6"/>
  <c r="C7626" i="6"/>
  <c r="C7613" i="6"/>
  <c r="C7602" i="6"/>
  <c r="C7589" i="6"/>
  <c r="C7577" i="6"/>
  <c r="C7565" i="6"/>
  <c r="C7553" i="6"/>
  <c r="C7540" i="6"/>
  <c r="C7529" i="6"/>
  <c r="C7516" i="6"/>
  <c r="C7504" i="6"/>
  <c r="C7492" i="6"/>
  <c r="C7480" i="6"/>
  <c r="C7467" i="6"/>
  <c r="C7456" i="6"/>
  <c r="C7443" i="6"/>
  <c r="C7430" i="6"/>
  <c r="C7419" i="6"/>
  <c r="C7406" i="6"/>
  <c r="C7394" i="6"/>
  <c r="C7382" i="6"/>
  <c r="C7370" i="6"/>
  <c r="C7357" i="6"/>
  <c r="C7346" i="6"/>
  <c r="C7333" i="6"/>
  <c r="C7321" i="6"/>
  <c r="C7309" i="6"/>
  <c r="C7297" i="6"/>
  <c r="C7284" i="6"/>
  <c r="C7273" i="6"/>
  <c r="C7260" i="6"/>
  <c r="C7248" i="6"/>
  <c r="C7236" i="6"/>
  <c r="C7224" i="6"/>
  <c r="C7211" i="6"/>
  <c r="C7200" i="6"/>
  <c r="C7187" i="6"/>
  <c r="C7174" i="6"/>
  <c r="C7163" i="6"/>
  <c r="C7150" i="6"/>
  <c r="C7138" i="6"/>
  <c r="C7126" i="6"/>
  <c r="C7114" i="6"/>
  <c r="C7101" i="6"/>
  <c r="C7090" i="6"/>
  <c r="C7077" i="6"/>
  <c r="C7065" i="6"/>
  <c r="C7053" i="6"/>
  <c r="C7041" i="6"/>
  <c r="C7028" i="6"/>
  <c r="C7017" i="6"/>
  <c r="C7004" i="6"/>
  <c r="C6992" i="6"/>
  <c r="C6980" i="6"/>
  <c r="C6968" i="6"/>
  <c r="C6955" i="6"/>
  <c r="C6944" i="6"/>
  <c r="C6931" i="6"/>
  <c r="C6918" i="6"/>
  <c r="C6907" i="6"/>
  <c r="C6894" i="6"/>
  <c r="C6882" i="6"/>
  <c r="C6870" i="6"/>
  <c r="C6858" i="6"/>
  <c r="C6845" i="6"/>
  <c r="C6834" i="6"/>
  <c r="C6821" i="6"/>
  <c r="C6809" i="6"/>
  <c r="C6797" i="6"/>
  <c r="C6785" i="6"/>
  <c r="C6772" i="6"/>
  <c r="C6761" i="6"/>
  <c r="C6750" i="6"/>
  <c r="C6739" i="6"/>
  <c r="C6729" i="6"/>
  <c r="C6718" i="6"/>
  <c r="C6707" i="6"/>
  <c r="C6697" i="6"/>
  <c r="C6686" i="6"/>
  <c r="C6675" i="6"/>
  <c r="C6665" i="6"/>
  <c r="C6654" i="6"/>
  <c r="C6643" i="6"/>
  <c r="C6633" i="6"/>
  <c r="C6622" i="6"/>
  <c r="C6611" i="6"/>
  <c r="C6601" i="6"/>
  <c r="C6590" i="6"/>
  <c r="C6579" i="6"/>
  <c r="C6569" i="6"/>
  <c r="C6558" i="6"/>
  <c r="C6547" i="6"/>
  <c r="C6537" i="6"/>
  <c r="C6526" i="6"/>
  <c r="C6515" i="6"/>
  <c r="C6505" i="6"/>
  <c r="C6494" i="6"/>
  <c r="C6483" i="6"/>
  <c r="C6473" i="6"/>
  <c r="C6462" i="6"/>
  <c r="C6451" i="6"/>
  <c r="C6441" i="6"/>
  <c r="C6430" i="6"/>
  <c r="C6419" i="6"/>
  <c r="C6409" i="6"/>
  <c r="C6398" i="6"/>
  <c r="C6387" i="6"/>
  <c r="C6377" i="6"/>
  <c r="C6366" i="6"/>
  <c r="C6355" i="6"/>
  <c r="C6345" i="6"/>
  <c r="C6334" i="6"/>
  <c r="C6323" i="6"/>
  <c r="C6313" i="6"/>
  <c r="C6302" i="6"/>
  <c r="C6291" i="6"/>
  <c r="C6281" i="6"/>
  <c r="C6270" i="6"/>
  <c r="C6259" i="6"/>
  <c r="C6249" i="6"/>
  <c r="C6238" i="6"/>
  <c r="C6227" i="6"/>
  <c r="C6217" i="6"/>
  <c r="C6206" i="6"/>
  <c r="C6195" i="6"/>
  <c r="C6185" i="6"/>
  <c r="C6174" i="6"/>
  <c r="C6163" i="6"/>
  <c r="C6153" i="6"/>
  <c r="C6142" i="6"/>
  <c r="C6131" i="6"/>
  <c r="C6121" i="6"/>
  <c r="C6110" i="6"/>
  <c r="C6099" i="6"/>
  <c r="C6089" i="6"/>
  <c r="C6078" i="6"/>
  <c r="C6067" i="6"/>
  <c r="C6057" i="6"/>
  <c r="C6046" i="6"/>
  <c r="C6035" i="6"/>
  <c r="C6025" i="6"/>
  <c r="C6014" i="6"/>
  <c r="C6003" i="6"/>
  <c r="C5993" i="6"/>
  <c r="C5982" i="6"/>
  <c r="C5971" i="6"/>
  <c r="C5961" i="6"/>
  <c r="C5950" i="6"/>
  <c r="C5939" i="6"/>
  <c r="C5929" i="6"/>
  <c r="C5918" i="6"/>
  <c r="C5907" i="6"/>
  <c r="C5897" i="6"/>
  <c r="C5886" i="6"/>
  <c r="C5875" i="6"/>
  <c r="C5865" i="6"/>
  <c r="C5854" i="6"/>
  <c r="C5843" i="6"/>
  <c r="C5833" i="6"/>
  <c r="C5822" i="6"/>
  <c r="C5811" i="6"/>
  <c r="C5801" i="6"/>
  <c r="C5790" i="6"/>
  <c r="C5779" i="6"/>
  <c r="C5769" i="6"/>
  <c r="C5758" i="6"/>
  <c r="C5747" i="6"/>
  <c r="C5737" i="6"/>
  <c r="C5726" i="6"/>
  <c r="C5715" i="6"/>
  <c r="C5705" i="6"/>
  <c r="C5694" i="6"/>
  <c r="C5683" i="6"/>
  <c r="C5673" i="6"/>
  <c r="C5662" i="6"/>
  <c r="C5651" i="6"/>
  <c r="C5641" i="6"/>
  <c r="C5630" i="6"/>
  <c r="C5619" i="6"/>
  <c r="C5609" i="6"/>
  <c r="C5598" i="6"/>
  <c r="C5587" i="6"/>
  <c r="C5577" i="6"/>
  <c r="C5566" i="6"/>
  <c r="C5555" i="6"/>
  <c r="C5545" i="6"/>
  <c r="C5534" i="6"/>
  <c r="C5523" i="6"/>
  <c r="C5513" i="6"/>
  <c r="C5502" i="6"/>
  <c r="C5491" i="6"/>
  <c r="C5481" i="6"/>
  <c r="C5470" i="6"/>
  <c r="C5459" i="6"/>
  <c r="C5449" i="6"/>
  <c r="C5438" i="6"/>
  <c r="C5427" i="6"/>
  <c r="C5417" i="6"/>
  <c r="C5406" i="6"/>
  <c r="C5395" i="6"/>
  <c r="C5385" i="6"/>
  <c r="C5374" i="6"/>
  <c r="C5363" i="6"/>
  <c r="C5353" i="6"/>
  <c r="C5342" i="6"/>
  <c r="C5331" i="6"/>
  <c r="C5321" i="6"/>
  <c r="C5310" i="6"/>
  <c r="C5299" i="6"/>
  <c r="C5289" i="6"/>
  <c r="C5278" i="6"/>
  <c r="C5267" i="6"/>
  <c r="C5257" i="6"/>
  <c r="C5246" i="6"/>
  <c r="C5235" i="6"/>
  <c r="C5225" i="6"/>
  <c r="C5214" i="6"/>
  <c r="C5203" i="6"/>
  <c r="C5193" i="6"/>
  <c r="C5182" i="6"/>
  <c r="C5171" i="6"/>
  <c r="C5161" i="6"/>
  <c r="C5150" i="6"/>
  <c r="C5139" i="6"/>
  <c r="C5129" i="6"/>
  <c r="C5118" i="6"/>
  <c r="C5107" i="6"/>
  <c r="C5097" i="6"/>
  <c r="C5086" i="6"/>
  <c r="C5075" i="6"/>
  <c r="C5065" i="6"/>
  <c r="C5054" i="6"/>
  <c r="C5043" i="6"/>
  <c r="C5033" i="6"/>
  <c r="C5022" i="6"/>
  <c r="C5011" i="6"/>
  <c r="C5001" i="6"/>
  <c r="C4990" i="6"/>
  <c r="C4979" i="6"/>
  <c r="C4969" i="6"/>
  <c r="C4958" i="6"/>
  <c r="C4947" i="6"/>
  <c r="C4937" i="6"/>
  <c r="C4926" i="6"/>
  <c r="C4915" i="6"/>
  <c r="C4905" i="6"/>
  <c r="C4894" i="6"/>
  <c r="C4883" i="6"/>
  <c r="C4873" i="6"/>
  <c r="C4862" i="6"/>
  <c r="C4851" i="6"/>
  <c r="C4841" i="6"/>
  <c r="C4830" i="6"/>
  <c r="C4819" i="6"/>
  <c r="C4809" i="6"/>
  <c r="C4798" i="6"/>
  <c r="C4787" i="6"/>
  <c r="C4777" i="6"/>
  <c r="C4766" i="6"/>
  <c r="C4755" i="6"/>
  <c r="C4745" i="6"/>
  <c r="C4734" i="6"/>
  <c r="C4723" i="6"/>
  <c r="C4713" i="6"/>
  <c r="C4702" i="6"/>
  <c r="C4691" i="6"/>
  <c r="C4681" i="6"/>
  <c r="C4670" i="6"/>
  <c r="C4659" i="6"/>
  <c r="C4649" i="6"/>
  <c r="C4638" i="6"/>
  <c r="C4627" i="6"/>
  <c r="C4617" i="6"/>
  <c r="C4606" i="6"/>
  <c r="C4595" i="6"/>
  <c r="C4585" i="6"/>
  <c r="C4574" i="6"/>
  <c r="C4563" i="6"/>
  <c r="C4553" i="6"/>
  <c r="C4542" i="6"/>
  <c r="C4531" i="6"/>
  <c r="C4521" i="6"/>
  <c r="C4510" i="6"/>
  <c r="C4499" i="6"/>
  <c r="C4489" i="6"/>
  <c r="C4478" i="6"/>
  <c r="C4467" i="6"/>
  <c r="C4457" i="6"/>
  <c r="C4446" i="6"/>
  <c r="C4435" i="6"/>
  <c r="C4425" i="6"/>
  <c r="C4414" i="6"/>
  <c r="C4403" i="6"/>
  <c r="C4393" i="6"/>
  <c r="C4382" i="6"/>
  <c r="C4371" i="6"/>
  <c r="C4361" i="6"/>
  <c r="C4350" i="6"/>
  <c r="C4339" i="6"/>
  <c r="C4329" i="6"/>
  <c r="C4318" i="6"/>
  <c r="C4307" i="6"/>
  <c r="C4297" i="6"/>
  <c r="C4286" i="6"/>
  <c r="C4275" i="6"/>
  <c r="C4265" i="6"/>
  <c r="C4254" i="6"/>
  <c r="C4243" i="6"/>
  <c r="C4233" i="6"/>
  <c r="C4222" i="6"/>
  <c r="C4211" i="6"/>
  <c r="C4201" i="6"/>
  <c r="C4190" i="6"/>
  <c r="C4179" i="6"/>
  <c r="C4169" i="6"/>
  <c r="C4158" i="6"/>
  <c r="C4147" i="6"/>
  <c r="C4137" i="6"/>
  <c r="C4126" i="6"/>
  <c r="C4115" i="6"/>
  <c r="C4105" i="6"/>
  <c r="C4094" i="6"/>
  <c r="C4083" i="6"/>
  <c r="C4073" i="6"/>
  <c r="C4062" i="6"/>
  <c r="C4051" i="6"/>
  <c r="C4041" i="6"/>
  <c r="C4030" i="6"/>
  <c r="C4019" i="6"/>
  <c r="C4009" i="6"/>
  <c r="C3998" i="6"/>
  <c r="C3987" i="6"/>
  <c r="C3977" i="6"/>
  <c r="C3966" i="6"/>
  <c r="C3955" i="6"/>
  <c r="C3945" i="6"/>
  <c r="C3934" i="6"/>
  <c r="C3923" i="6"/>
  <c r="C3913" i="6"/>
  <c r="C3902" i="6"/>
  <c r="C3891" i="6"/>
  <c r="C3881" i="6"/>
  <c r="C3870" i="6"/>
  <c r="C3859" i="6"/>
  <c r="C3849" i="6"/>
  <c r="C3838" i="6"/>
  <c r="C3827" i="6"/>
  <c r="C3817" i="6"/>
  <c r="C3806" i="6"/>
  <c r="C3795" i="6"/>
  <c r="C3785" i="6"/>
  <c r="C3774" i="6"/>
  <c r="C3763" i="6"/>
  <c r="C3753" i="6"/>
  <c r="C3742" i="6"/>
  <c r="C3731" i="6"/>
  <c r="C3721" i="6"/>
  <c r="C3710" i="6"/>
  <c r="C3699" i="6"/>
  <c r="C3689" i="6"/>
  <c r="C3678" i="6"/>
  <c r="C3667" i="6"/>
  <c r="C3657" i="6"/>
  <c r="C3646" i="6"/>
  <c r="C3635" i="6"/>
  <c r="C3625" i="6"/>
  <c r="C3614" i="6"/>
  <c r="C3603" i="6"/>
  <c r="C3593" i="6"/>
  <c r="C3582" i="6"/>
  <c r="C3571" i="6"/>
  <c r="C3561" i="6"/>
  <c r="C3550" i="6"/>
  <c r="C3539" i="6"/>
  <c r="C3529" i="6"/>
  <c r="C3518" i="6"/>
  <c r="C3507" i="6"/>
  <c r="C3497" i="6"/>
  <c r="C3486" i="6"/>
  <c r="C3475" i="6"/>
  <c r="C3465" i="6"/>
  <c r="C3454" i="6"/>
  <c r="C3443" i="6"/>
  <c r="C3433" i="6"/>
  <c r="C3422" i="6"/>
  <c r="C3411" i="6"/>
  <c r="C3401" i="6"/>
  <c r="C3390" i="6"/>
  <c r="C3379" i="6"/>
  <c r="C3369" i="6"/>
  <c r="C3358" i="6"/>
  <c r="C3347" i="6"/>
  <c r="C3337" i="6"/>
  <c r="C3326" i="6"/>
  <c r="C3315" i="6"/>
  <c r="C3305" i="6"/>
  <c r="C3294" i="6"/>
  <c r="C3283" i="6"/>
  <c r="C3273" i="6"/>
  <c r="C3262" i="6"/>
  <c r="C3251" i="6"/>
  <c r="C3241" i="6"/>
  <c r="C3230" i="6"/>
  <c r="C3219" i="6"/>
  <c r="C3209" i="6"/>
  <c r="C3198" i="6"/>
  <c r="C3187" i="6"/>
  <c r="C3177" i="6"/>
  <c r="C3166" i="6"/>
  <c r="C3155" i="6"/>
  <c r="C3145" i="6"/>
  <c r="C3134" i="6"/>
  <c r="C3123" i="6"/>
  <c r="C3113" i="6"/>
  <c r="C3102" i="6"/>
  <c r="C3091" i="6"/>
  <c r="C3081" i="6"/>
  <c r="C3070" i="6"/>
  <c r="C3059" i="6"/>
  <c r="C3049" i="6"/>
  <c r="C3038" i="6"/>
  <c r="C3027" i="6"/>
  <c r="C3017" i="6"/>
  <c r="C3006" i="6"/>
  <c r="C2995" i="6"/>
  <c r="C2985" i="6"/>
  <c r="C2974" i="6"/>
  <c r="C2963" i="6"/>
  <c r="C2953" i="6"/>
  <c r="C2942" i="6"/>
  <c r="C2931" i="6"/>
  <c r="C2921" i="6"/>
  <c r="C2910" i="6"/>
  <c r="C2899" i="6"/>
  <c r="C2889" i="6"/>
  <c r="C2878" i="6"/>
  <c r="C2867" i="6"/>
  <c r="C2857" i="6"/>
  <c r="C2846" i="6"/>
  <c r="C2835" i="6"/>
  <c r="C2825" i="6"/>
  <c r="C2814" i="6"/>
  <c r="C2803" i="6"/>
  <c r="C2793" i="6"/>
  <c r="C2782" i="6"/>
  <c r="C2771" i="6"/>
  <c r="C2761" i="6"/>
  <c r="C2750" i="6"/>
  <c r="C2739" i="6"/>
  <c r="C2729" i="6"/>
  <c r="C2718" i="6"/>
  <c r="C2707" i="6"/>
  <c r="C2697" i="6"/>
  <c r="C2686" i="6"/>
  <c r="C2675" i="6"/>
  <c r="C2665" i="6"/>
  <c r="C2654" i="6"/>
  <c r="C2643" i="6"/>
  <c r="C2633" i="6"/>
  <c r="C2622" i="6"/>
  <c r="C2611" i="6"/>
  <c r="C2601" i="6"/>
  <c r="C2590" i="6"/>
  <c r="C2579" i="6"/>
  <c r="C2569" i="6"/>
  <c r="C2558" i="6"/>
  <c r="C2547" i="6"/>
  <c r="C2537" i="6"/>
  <c r="C2526" i="6"/>
  <c r="C2515" i="6"/>
  <c r="C2505" i="6"/>
  <c r="C2494" i="6"/>
  <c r="C2483" i="6"/>
  <c r="C2473" i="6"/>
  <c r="C2462" i="6"/>
  <c r="C2451" i="6"/>
  <c r="C2441" i="6"/>
  <c r="C2430" i="6"/>
  <c r="C2419" i="6"/>
  <c r="C2409" i="6"/>
  <c r="C2398" i="6"/>
  <c r="C2387" i="6"/>
  <c r="C2377" i="6"/>
  <c r="C2366" i="6"/>
  <c r="C2355" i="6"/>
  <c r="C2345" i="6"/>
  <c r="C2334" i="6"/>
  <c r="C2323" i="6"/>
  <c r="C2313" i="6"/>
  <c r="C2302" i="6"/>
  <c r="C2291" i="6"/>
  <c r="C2281" i="6"/>
  <c r="C2270" i="6"/>
  <c r="C2259" i="6"/>
  <c r="C2249" i="6"/>
  <c r="C2238" i="6"/>
  <c r="C2227" i="6"/>
  <c r="C2217" i="6"/>
  <c r="C2206" i="6"/>
  <c r="C2195" i="6"/>
  <c r="C2185" i="6"/>
  <c r="C2174" i="6"/>
  <c r="C2163" i="6"/>
  <c r="C2153" i="6"/>
  <c r="C2142" i="6"/>
  <c r="C2131" i="6"/>
  <c r="C2121" i="6"/>
  <c r="C2110" i="6"/>
  <c r="C2099" i="6"/>
  <c r="C2089" i="6"/>
  <c r="C2078" i="6"/>
  <c r="C2067" i="6"/>
  <c r="C2057" i="6"/>
  <c r="C2046" i="6"/>
  <c r="C2035" i="6"/>
  <c r="C2025" i="6"/>
  <c r="C2014" i="6"/>
  <c r="C2003" i="6"/>
  <c r="C1993" i="6"/>
  <c r="C1982" i="6"/>
  <c r="C1971" i="6"/>
  <c r="C1961" i="6"/>
  <c r="C1950" i="6"/>
  <c r="C1939" i="6"/>
  <c r="C1929" i="6"/>
  <c r="C1918" i="6"/>
  <c r="C1907" i="6"/>
  <c r="C1897" i="6"/>
  <c r="C1886" i="6"/>
  <c r="C1875" i="6"/>
  <c r="C1865" i="6"/>
  <c r="C1854" i="6"/>
  <c r="C1843" i="6"/>
  <c r="C1833" i="6"/>
  <c r="C1822" i="6"/>
  <c r="C1811" i="6"/>
  <c r="C1801" i="6"/>
  <c r="C1790" i="6"/>
  <c r="C1779" i="6"/>
  <c r="C1769" i="6"/>
  <c r="C1758" i="6"/>
  <c r="C1747" i="6"/>
  <c r="C1737" i="6"/>
  <c r="C1726" i="6"/>
  <c r="C1715" i="6"/>
  <c r="C1705" i="6"/>
  <c r="C1694" i="6"/>
  <c r="C1683" i="6"/>
  <c r="C1673" i="6"/>
  <c r="C1662" i="6"/>
  <c r="C1651" i="6"/>
  <c r="C1641" i="6"/>
  <c r="C1630" i="6"/>
  <c r="C1619" i="6"/>
  <c r="C1609" i="6"/>
  <c r="C1598" i="6"/>
  <c r="C1587" i="6"/>
  <c r="C1577" i="6"/>
  <c r="C1566" i="6"/>
  <c r="C1555" i="6"/>
  <c r="C1545" i="6"/>
  <c r="C1534" i="6"/>
  <c r="C1523" i="6"/>
  <c r="C1513" i="6"/>
  <c r="C1502" i="6"/>
  <c r="C1491" i="6"/>
  <c r="C1481" i="6"/>
  <c r="C1470" i="6"/>
  <c r="C1459" i="6"/>
  <c r="C1449" i="6"/>
  <c r="C1438" i="6"/>
  <c r="C1427" i="6"/>
  <c r="C1417" i="6"/>
  <c r="C1406" i="6"/>
  <c r="C1395" i="6"/>
  <c r="C1385" i="6"/>
  <c r="C1374" i="6"/>
  <c r="C1363" i="6"/>
  <c r="C1353" i="6"/>
  <c r="C1342" i="6"/>
  <c r="C1331" i="6"/>
  <c r="C1321" i="6"/>
  <c r="C1310" i="6"/>
  <c r="C1299" i="6"/>
  <c r="C1289" i="6"/>
  <c r="C1278" i="6"/>
  <c r="C1267" i="6"/>
  <c r="C1257" i="6"/>
  <c r="C1246" i="6"/>
  <c r="C1235" i="6"/>
  <c r="C1225" i="6"/>
  <c r="C1214" i="6"/>
  <c r="C1203" i="6"/>
  <c r="C1193" i="6"/>
  <c r="C1182" i="6"/>
  <c r="C1171" i="6"/>
  <c r="C1161" i="6"/>
  <c r="C1150" i="6"/>
  <c r="C1139" i="6"/>
  <c r="C1129" i="6"/>
  <c r="C1118" i="6"/>
  <c r="C1107" i="6"/>
  <c r="C1097" i="6"/>
  <c r="C1086" i="6"/>
  <c r="C1075" i="6"/>
  <c r="C1065" i="6"/>
  <c r="C1054" i="6"/>
  <c r="C1043" i="6"/>
  <c r="C1033" i="6"/>
  <c r="C1022" i="6"/>
  <c r="C1011" i="6"/>
  <c r="C1001" i="6"/>
  <c r="C990" i="6"/>
  <c r="C979" i="6"/>
  <c r="C969" i="6"/>
  <c r="C958" i="6"/>
  <c r="C947" i="6"/>
  <c r="C937" i="6"/>
  <c r="C926" i="6"/>
  <c r="C915" i="6"/>
  <c r="C905" i="6"/>
  <c r="C894" i="6"/>
  <c r="C883" i="6"/>
  <c r="C873" i="6"/>
  <c r="C862" i="6"/>
  <c r="C851" i="6"/>
  <c r="C841" i="6"/>
  <c r="C830" i="6"/>
  <c r="C819" i="6"/>
  <c r="C809" i="6"/>
  <c r="C798" i="6"/>
  <c r="C787" i="6"/>
  <c r="C777" i="6"/>
  <c r="C766" i="6"/>
  <c r="C755" i="6"/>
  <c r="C745" i="6"/>
  <c r="C734" i="6"/>
  <c r="C723" i="6"/>
  <c r="C713" i="6"/>
  <c r="C702" i="6"/>
  <c r="C691" i="6"/>
  <c r="C681" i="6"/>
  <c r="C670" i="6"/>
  <c r="C659" i="6"/>
  <c r="C649" i="6"/>
  <c r="C638" i="6"/>
  <c r="C627" i="6"/>
  <c r="C617" i="6"/>
  <c r="C606" i="6"/>
  <c r="C595" i="6"/>
  <c r="C585" i="6"/>
  <c r="C574" i="6"/>
  <c r="C563" i="6"/>
  <c r="C553" i="6"/>
  <c r="C542" i="6"/>
  <c r="C531" i="6"/>
  <c r="C521" i="6"/>
  <c r="C510" i="6"/>
  <c r="C499" i="6"/>
  <c r="C489" i="6"/>
  <c r="C478" i="6"/>
  <c r="C467" i="6"/>
  <c r="C457" i="6"/>
  <c r="C446" i="6"/>
  <c r="C435" i="6"/>
  <c r="C425" i="6"/>
  <c r="C414" i="6"/>
  <c r="C403" i="6"/>
  <c r="C393" i="6"/>
  <c r="C382" i="6"/>
  <c r="C371" i="6"/>
  <c r="C361" i="6"/>
  <c r="C350" i="6"/>
  <c r="C339" i="6"/>
  <c r="C329" i="6"/>
  <c r="C318" i="6"/>
  <c r="C307" i="6"/>
  <c r="C297" i="6"/>
  <c r="C286" i="6"/>
  <c r="C275" i="6"/>
  <c r="C265" i="6"/>
  <c r="C254" i="6"/>
  <c r="C243" i="6"/>
  <c r="C233" i="6"/>
  <c r="C222" i="6"/>
  <c r="C211" i="6"/>
  <c r="C201" i="6"/>
  <c r="C190" i="6"/>
  <c r="C179" i="6"/>
  <c r="C169" i="6"/>
  <c r="C158" i="6"/>
  <c r="C147" i="6"/>
  <c r="C137" i="6"/>
  <c r="C126" i="6"/>
  <c r="C115" i="6"/>
  <c r="C105" i="6"/>
  <c r="C94" i="6"/>
  <c r="C83" i="6"/>
  <c r="C73" i="6"/>
  <c r="C62" i="6"/>
  <c r="C51" i="6"/>
  <c r="C41" i="6"/>
  <c r="C30" i="6"/>
  <c r="C19" i="6"/>
  <c r="C9" i="6"/>
  <c r="C9989" i="6"/>
  <c r="C9965" i="6"/>
  <c r="C9941" i="6"/>
  <c r="C9916" i="6"/>
  <c r="C9892" i="6"/>
  <c r="C9868" i="6"/>
  <c r="C9843" i="6"/>
  <c r="C9819" i="6"/>
  <c r="C9795" i="6"/>
  <c r="C9770" i="6"/>
  <c r="C9746" i="6"/>
  <c r="C9722" i="6"/>
  <c r="C9697" i="6"/>
  <c r="C9673" i="6"/>
  <c r="C9649" i="6"/>
  <c r="C9624" i="6"/>
  <c r="C9600" i="6"/>
  <c r="C9576" i="6"/>
  <c r="C9550" i="6"/>
  <c r="C9526" i="6"/>
  <c r="C9502" i="6"/>
  <c r="C9477" i="6"/>
  <c r="C9453" i="6"/>
  <c r="C9429" i="6"/>
  <c r="C9404" i="6"/>
  <c r="C9380" i="6"/>
  <c r="C9356" i="6"/>
  <c r="C9331" i="6"/>
  <c r="C9307" i="6"/>
  <c r="C9283" i="6"/>
  <c r="C9258" i="6"/>
  <c r="C9234" i="6"/>
  <c r="C9210" i="6"/>
  <c r="C9185" i="6"/>
  <c r="C9161" i="6"/>
  <c r="C9137" i="6"/>
  <c r="C9112" i="6"/>
  <c r="C9088" i="6"/>
  <c r="C9064" i="6"/>
  <c r="C9038" i="6"/>
  <c r="C9014" i="6"/>
  <c r="C8990" i="6"/>
  <c r="C8965" i="6"/>
  <c r="C8941" i="6"/>
  <c r="C8917" i="6"/>
  <c r="C8892" i="6"/>
  <c r="C8868" i="6"/>
  <c r="C8844" i="6"/>
  <c r="C8819" i="6"/>
  <c r="C8795" i="6"/>
  <c r="C8771" i="6"/>
  <c r="C8746" i="6"/>
  <c r="C8722" i="6"/>
  <c r="C8698" i="6"/>
  <c r="C8673" i="6"/>
  <c r="C8649" i="6"/>
  <c r="C8625" i="6"/>
  <c r="C8600" i="6"/>
  <c r="C8576" i="6"/>
  <c r="C8552" i="6"/>
  <c r="C8526" i="6"/>
  <c r="C8502" i="6"/>
  <c r="C8478" i="6"/>
  <c r="C8453" i="6"/>
  <c r="C8429" i="6"/>
  <c r="C8405" i="6"/>
  <c r="C8380" i="6"/>
  <c r="C8356" i="6"/>
  <c r="C8332" i="6"/>
  <c r="C8307" i="6"/>
  <c r="C8283" i="6"/>
  <c r="C8259" i="6"/>
  <c r="C8234" i="6"/>
  <c r="C8210" i="6"/>
  <c r="C8186" i="6"/>
  <c r="C8161" i="6"/>
  <c r="C8137" i="6"/>
  <c r="C8113" i="6"/>
  <c r="C8088" i="6"/>
  <c r="C8064" i="6"/>
  <c r="C8040" i="6"/>
  <c r="C8014" i="6"/>
  <c r="C7990" i="6"/>
  <c r="C7966" i="6"/>
  <c r="C7941" i="6"/>
  <c r="C7917" i="6"/>
  <c r="C7893" i="6"/>
  <c r="C7868" i="6"/>
  <c r="C7844" i="6"/>
  <c r="C7820" i="6"/>
  <c r="C7795" i="6"/>
  <c r="C7771" i="6"/>
  <c r="C7747" i="6"/>
  <c r="C7722" i="6"/>
  <c r="C7698" i="6"/>
  <c r="C7674" i="6"/>
  <c r="C7649" i="6"/>
  <c r="C7625" i="6"/>
  <c r="C7601" i="6"/>
  <c r="C7576" i="6"/>
  <c r="C7552" i="6"/>
  <c r="C7528" i="6"/>
  <c r="C7502" i="6"/>
  <c r="C7478" i="6"/>
  <c r="C7454" i="6"/>
  <c r="C7429" i="6"/>
  <c r="C7405" i="6"/>
  <c r="C7381" i="6"/>
  <c r="C7356" i="6"/>
  <c r="C7332" i="6"/>
  <c r="C7308" i="6"/>
  <c r="C7283" i="6"/>
  <c r="C7259" i="6"/>
  <c r="C7235" i="6"/>
  <c r="C7210" i="6"/>
  <c r="C7186" i="6"/>
  <c r="C7162" i="6"/>
  <c r="C7137" i="6"/>
  <c r="C7113" i="6"/>
  <c r="C7089" i="6"/>
  <c r="C7064" i="6"/>
  <c r="C7040" i="6"/>
  <c r="C7016" i="6"/>
  <c r="C6990" i="6"/>
  <c r="C6966" i="6"/>
  <c r="C6942" i="6"/>
  <c r="C6917" i="6"/>
  <c r="C6893" i="6"/>
  <c r="C6869" i="6"/>
  <c r="C6844" i="6"/>
  <c r="C6820" i="6"/>
  <c r="C6796" i="6"/>
  <c r="C6771" i="6"/>
  <c r="C6749" i="6"/>
  <c r="C6728" i="6"/>
  <c r="C6706" i="6"/>
  <c r="C6685" i="6"/>
  <c r="C6664" i="6"/>
  <c r="C6642" i="6"/>
  <c r="C6621" i="6"/>
  <c r="C6600" i="6"/>
  <c r="C6578" i="6"/>
  <c r="C6557" i="6"/>
  <c r="C6536" i="6"/>
  <c r="C6514" i="6"/>
  <c r="C6493" i="6"/>
  <c r="C6472" i="6"/>
  <c r="C6450" i="6"/>
  <c r="C6429" i="6"/>
  <c r="C6408" i="6"/>
  <c r="C6386" i="6"/>
  <c r="C6365" i="6"/>
  <c r="C6344" i="6"/>
  <c r="C6322" i="6"/>
  <c r="C6301" i="6"/>
  <c r="C6280" i="6"/>
  <c r="C6258" i="6"/>
  <c r="C6237" i="6"/>
  <c r="C6216" i="6"/>
  <c r="C6194" i="6"/>
  <c r="C6173" i="6"/>
  <c r="C6152" i="6"/>
  <c r="C6130" i="6"/>
  <c r="C6109" i="6"/>
  <c r="C6088" i="6"/>
  <c r="C6066" i="6"/>
  <c r="C6045" i="6"/>
  <c r="C6024" i="6"/>
  <c r="C6002" i="6"/>
  <c r="C5981" i="6"/>
  <c r="C5960" i="6"/>
  <c r="C5938" i="6"/>
  <c r="C5917" i="6"/>
  <c r="C5896" i="6"/>
  <c r="C5874" i="6"/>
  <c r="C5853" i="6"/>
  <c r="C5832" i="6"/>
  <c r="C5810" i="6"/>
  <c r="C5789" i="6"/>
  <c r="C5768" i="6"/>
  <c r="C5746" i="6"/>
  <c r="C5725" i="6"/>
  <c r="C5704" i="6"/>
  <c r="C5682" i="6"/>
  <c r="C5661" i="6"/>
  <c r="C5640" i="6"/>
  <c r="C5618" i="6"/>
  <c r="C5597" i="6"/>
  <c r="C5576" i="6"/>
  <c r="C5554" i="6"/>
  <c r="C5533" i="6"/>
  <c r="C5512" i="6"/>
  <c r="C5490" i="6"/>
  <c r="C5469" i="6"/>
  <c r="C5448" i="6"/>
  <c r="C5426" i="6"/>
  <c r="C5405" i="6"/>
  <c r="C5384" i="6"/>
  <c r="C5362" i="6"/>
  <c r="C5341" i="6"/>
  <c r="C5320" i="6"/>
  <c r="C5298" i="6"/>
  <c r="C5277" i="6"/>
  <c r="C5256" i="6"/>
  <c r="C5234" i="6"/>
  <c r="C5213" i="6"/>
  <c r="C5192" i="6"/>
  <c r="C5170" i="6"/>
  <c r="C5149" i="6"/>
  <c r="C5128" i="6"/>
  <c r="C5106" i="6"/>
  <c r="C5085" i="6"/>
  <c r="C5064" i="6"/>
  <c r="C5042" i="6"/>
  <c r="C5021" i="6"/>
  <c r="C5000" i="6"/>
  <c r="C4978" i="6"/>
  <c r="C4957" i="6"/>
  <c r="C4936" i="6"/>
  <c r="C4914" i="6"/>
  <c r="C4893" i="6"/>
  <c r="C4872" i="6"/>
  <c r="C4850" i="6"/>
  <c r="C4829" i="6"/>
  <c r="C4808" i="6"/>
  <c r="C4786" i="6"/>
  <c r="C4765" i="6"/>
  <c r="C4744" i="6"/>
  <c r="C4722" i="6"/>
  <c r="C4701" i="6"/>
  <c r="C4680" i="6"/>
  <c r="C4658" i="6"/>
  <c r="C4637" i="6"/>
  <c r="C4616" i="6"/>
  <c r="C4594" i="6"/>
  <c r="C4573" i="6"/>
  <c r="C4552" i="6"/>
  <c r="C4530" i="6"/>
  <c r="C4509" i="6"/>
  <c r="C4488" i="6"/>
  <c r="C4466" i="6"/>
  <c r="C4445" i="6"/>
  <c r="C4424" i="6"/>
  <c r="C4402" i="6"/>
  <c r="C4381" i="6"/>
  <c r="C4360" i="6"/>
  <c r="C4338" i="6"/>
  <c r="C4317" i="6"/>
  <c r="C4296" i="6"/>
  <c r="C4274" i="6"/>
  <c r="C4253" i="6"/>
  <c r="C4232" i="6"/>
  <c r="C4210" i="6"/>
  <c r="C4189" i="6"/>
  <c r="C4168" i="6"/>
  <c r="C4146" i="6"/>
  <c r="C4125" i="6"/>
  <c r="C4104" i="6"/>
  <c r="C4082" i="6"/>
  <c r="C4061" i="6"/>
  <c r="C4040" i="6"/>
  <c r="C4018" i="6"/>
  <c r="C3997" i="6"/>
  <c r="C3976" i="6"/>
  <c r="C3954" i="6"/>
  <c r="C3933" i="6"/>
  <c r="C3912" i="6"/>
  <c r="C3890" i="6"/>
  <c r="C3869" i="6"/>
  <c r="C3848" i="6"/>
  <c r="C3826" i="6"/>
  <c r="C3805" i="6"/>
  <c r="C3784" i="6"/>
  <c r="C3762" i="6"/>
  <c r="C3741" i="6"/>
  <c r="C3720" i="6"/>
  <c r="C3698" i="6"/>
  <c r="C3677" i="6"/>
  <c r="C3656" i="6"/>
  <c r="C3634" i="6"/>
  <c r="C3613" i="6"/>
  <c r="C3592" i="6"/>
  <c r="C3570" i="6"/>
  <c r="C3549" i="6"/>
  <c r="C3528" i="6"/>
  <c r="C3506" i="6"/>
  <c r="C3485" i="6"/>
  <c r="C3464" i="6"/>
  <c r="C3442" i="6"/>
  <c r="C3421" i="6"/>
  <c r="C3400" i="6"/>
  <c r="C3378" i="6"/>
  <c r="C3357" i="6"/>
  <c r="C3336" i="6"/>
  <c r="C3314" i="6"/>
  <c r="C3293" i="6"/>
  <c r="C3272" i="6"/>
  <c r="C3250" i="6"/>
  <c r="C3229" i="6"/>
  <c r="C3208" i="6"/>
  <c r="C3186" i="6"/>
  <c r="C3165" i="6"/>
  <c r="C3144" i="6"/>
  <c r="C3122" i="6"/>
  <c r="C3101" i="6"/>
  <c r="C3080" i="6"/>
  <c r="C3058" i="6"/>
  <c r="C3037" i="6"/>
  <c r="C3016" i="6"/>
  <c r="C2994" i="6"/>
  <c r="C2973" i="6"/>
  <c r="C2952" i="6"/>
  <c r="C2930" i="6"/>
  <c r="C2909" i="6"/>
  <c r="C2888" i="6"/>
  <c r="C2866" i="6"/>
  <c r="C2845" i="6"/>
  <c r="C2824" i="6"/>
  <c r="C2802" i="6"/>
  <c r="C2781" i="6"/>
  <c r="C2760" i="6"/>
  <c r="C2738" i="6"/>
  <c r="C2717" i="6"/>
  <c r="C2696" i="6"/>
  <c r="C2674" i="6"/>
  <c r="C2653" i="6"/>
  <c r="C2632" i="6"/>
  <c r="C2610" i="6"/>
  <c r="C2589" i="6"/>
  <c r="C2568" i="6"/>
  <c r="C2546" i="6"/>
  <c r="C2525" i="6"/>
  <c r="C2504" i="6"/>
  <c r="C2482" i="6"/>
  <c r="C2461" i="6"/>
  <c r="C2440" i="6"/>
  <c r="C2418" i="6"/>
  <c r="C2397" i="6"/>
  <c r="C2376" i="6"/>
  <c r="C2354" i="6"/>
  <c r="C2333" i="6"/>
  <c r="C2312" i="6"/>
  <c r="C2290" i="6"/>
  <c r="C2269" i="6"/>
  <c r="C2248" i="6"/>
  <c r="C2226" i="6"/>
  <c r="C2205" i="6"/>
  <c r="C2184" i="6"/>
  <c r="C2162" i="6"/>
  <c r="C2141" i="6"/>
  <c r="C2120" i="6"/>
  <c r="C2098" i="6"/>
  <c r="C2077" i="6"/>
  <c r="C2056" i="6"/>
  <c r="C2034" i="6"/>
  <c r="C2013" i="6"/>
  <c r="C1992" i="6"/>
  <c r="C1970" i="6"/>
  <c r="C1949" i="6"/>
  <c r="C1928" i="6"/>
  <c r="C1906" i="6"/>
  <c r="C1885" i="6"/>
  <c r="C1864" i="6"/>
  <c r="C1842" i="6"/>
  <c r="C1821" i="6"/>
  <c r="C1800" i="6"/>
  <c r="C1778" i="6"/>
  <c r="C1757" i="6"/>
  <c r="C1736" i="6"/>
  <c r="C1714" i="6"/>
  <c r="C1693" i="6"/>
  <c r="C1672" i="6"/>
  <c r="C1650" i="6"/>
  <c r="C1629" i="6"/>
  <c r="C1608" i="6"/>
  <c r="C1586" i="6"/>
  <c r="C1565" i="6"/>
  <c r="C1544" i="6"/>
  <c r="C1522" i="6"/>
  <c r="C1501" i="6"/>
  <c r="C1480" i="6"/>
  <c r="C1458" i="6"/>
  <c r="C1437" i="6"/>
  <c r="C1416" i="6"/>
  <c r="C1394" i="6"/>
  <c r="C1373" i="6"/>
  <c r="C1352" i="6"/>
  <c r="C1330" i="6"/>
  <c r="C1309" i="6"/>
  <c r="C1288" i="6"/>
  <c r="C1266" i="6"/>
  <c r="C1245" i="6"/>
  <c r="C1224" i="6"/>
  <c r="C1202" i="6"/>
  <c r="C1181" i="6"/>
  <c r="C1160" i="6"/>
  <c r="C1138" i="6"/>
  <c r="C1117" i="6"/>
  <c r="C1096" i="6"/>
  <c r="C1074" i="6"/>
  <c r="C1053" i="6"/>
  <c r="C1032" i="6"/>
  <c r="C1010" i="6"/>
  <c r="C989" i="6"/>
  <c r="C968" i="6"/>
  <c r="C946" i="6"/>
  <c r="C925" i="6"/>
  <c r="C904" i="6"/>
  <c r="C882" i="6"/>
  <c r="C861" i="6"/>
  <c r="C840" i="6"/>
  <c r="C818" i="6"/>
  <c r="C797" i="6"/>
  <c r="C776" i="6"/>
  <c r="C754" i="6"/>
  <c r="C733" i="6"/>
  <c r="C712" i="6"/>
  <c r="C690" i="6"/>
  <c r="C669" i="6"/>
  <c r="C648" i="6"/>
  <c r="C626" i="6"/>
  <c r="C605" i="6"/>
  <c r="C584" i="6"/>
  <c r="C562" i="6"/>
  <c r="C541" i="6"/>
  <c r="C520" i="6"/>
  <c r="C498" i="6"/>
  <c r="C477" i="6"/>
  <c r="C456" i="6"/>
  <c r="C434" i="6"/>
  <c r="C413" i="6"/>
  <c r="C392" i="6"/>
  <c r="C370" i="6"/>
  <c r="C349" i="6"/>
  <c r="C328" i="6"/>
  <c r="C306" i="6"/>
  <c r="C285" i="6"/>
  <c r="C264" i="6"/>
  <c r="C242" i="6"/>
  <c r="C221" i="6"/>
  <c r="C200" i="6"/>
  <c r="C178" i="6"/>
  <c r="C157" i="6"/>
  <c r="C136" i="6"/>
  <c r="C114" i="6"/>
  <c r="C93" i="6"/>
  <c r="C72" i="6"/>
  <c r="C50" i="6"/>
  <c r="C29" i="6"/>
  <c r="C8" i="6"/>
  <c r="C9988" i="6"/>
  <c r="C9963" i="6"/>
  <c r="C9939" i="6"/>
  <c r="C9915" i="6"/>
  <c r="C9890" i="6"/>
  <c r="C9866" i="6"/>
  <c r="C9842" i="6"/>
  <c r="C9817" i="6"/>
  <c r="C9793" i="6"/>
  <c r="C9769" i="6"/>
  <c r="C9744" i="6"/>
  <c r="C9720" i="6"/>
  <c r="C9696" i="6"/>
  <c r="C9670" i="6"/>
  <c r="C9646" i="6"/>
  <c r="C9622" i="6"/>
  <c r="C9597" i="6"/>
  <c r="C9573" i="6"/>
  <c r="C9549" i="6"/>
  <c r="C9524" i="6"/>
  <c r="C9500" i="6"/>
  <c r="C9476" i="6"/>
  <c r="C9451" i="6"/>
  <c r="C9427" i="6"/>
  <c r="C9403" i="6"/>
  <c r="C9378" i="6"/>
  <c r="C9354" i="6"/>
  <c r="C9330" i="6"/>
  <c r="C9305" i="6"/>
  <c r="C9281" i="6"/>
  <c r="C9257" i="6"/>
  <c r="C9232" i="6"/>
  <c r="C9208" i="6"/>
  <c r="C9184" i="6"/>
  <c r="C9158" i="6"/>
  <c r="C9134" i="6"/>
  <c r="C9110" i="6"/>
  <c r="C9085" i="6"/>
  <c r="C9061" i="6"/>
  <c r="C9037" i="6"/>
  <c r="C9012" i="6"/>
  <c r="C8988" i="6"/>
  <c r="C8964" i="6"/>
  <c r="C8939" i="6"/>
  <c r="C8915" i="6"/>
  <c r="C8891" i="6"/>
  <c r="C8866" i="6"/>
  <c r="C8842" i="6"/>
  <c r="C8818" i="6"/>
  <c r="C8793" i="6"/>
  <c r="C8769" i="6"/>
  <c r="C8745" i="6"/>
  <c r="C8720" i="6"/>
  <c r="C8696" i="6"/>
  <c r="C8672" i="6"/>
  <c r="C8646" i="6"/>
  <c r="C8622" i="6"/>
  <c r="C8598" i="6"/>
  <c r="C8573" i="6"/>
  <c r="C8549" i="6"/>
  <c r="C8525" i="6"/>
  <c r="C8500" i="6"/>
  <c r="C8476" i="6"/>
  <c r="C8452" i="6"/>
  <c r="C8427" i="6"/>
  <c r="C8403" i="6"/>
  <c r="C8379" i="6"/>
  <c r="C8354" i="6"/>
  <c r="C8330" i="6"/>
  <c r="C8306" i="6"/>
  <c r="C8281" i="6"/>
  <c r="C8257" i="6"/>
  <c r="C8233" i="6"/>
  <c r="C8208" i="6"/>
  <c r="C8184" i="6"/>
  <c r="C8160" i="6"/>
  <c r="C8134" i="6"/>
  <c r="C8110" i="6"/>
  <c r="C8086" i="6"/>
  <c r="C8061" i="6"/>
  <c r="C8037" i="6"/>
  <c r="C8013" i="6"/>
  <c r="C7988" i="6"/>
  <c r="C7964" i="6"/>
  <c r="C7940" i="6"/>
  <c r="C7915" i="6"/>
  <c r="C7891" i="6"/>
  <c r="C7867" i="6"/>
  <c r="C7842" i="6"/>
  <c r="C7818" i="6"/>
  <c r="C7794" i="6"/>
  <c r="C7769" i="6"/>
  <c r="C7745" i="6"/>
  <c r="C7721" i="6"/>
  <c r="C7696" i="6"/>
  <c r="C7672" i="6"/>
  <c r="C7648" i="6"/>
  <c r="C7622" i="6"/>
  <c r="C7598" i="6"/>
  <c r="C7574" i="6"/>
  <c r="C7549" i="6"/>
  <c r="C7525" i="6"/>
  <c r="C7501" i="6"/>
  <c r="C7476" i="6"/>
  <c r="C7452" i="6"/>
  <c r="C7428" i="6"/>
  <c r="C7403" i="6"/>
  <c r="C7379" i="6"/>
  <c r="C7355" i="6"/>
  <c r="C7330" i="6"/>
  <c r="C7306" i="6"/>
  <c r="C7282" i="6"/>
  <c r="C7257" i="6"/>
  <c r="C7233" i="6"/>
  <c r="C7209" i="6"/>
  <c r="C7184" i="6"/>
  <c r="C7160" i="6"/>
  <c r="C7136" i="6"/>
  <c r="C7110" i="6"/>
  <c r="C7086" i="6"/>
  <c r="C7062" i="6"/>
  <c r="C7037" i="6"/>
  <c r="C7013" i="6"/>
  <c r="C6989" i="6"/>
  <c r="C6964" i="6"/>
  <c r="C6940" i="6"/>
  <c r="C6916" i="6"/>
  <c r="C6891" i="6"/>
  <c r="C6867" i="6"/>
  <c r="C6843" i="6"/>
  <c r="C6818" i="6"/>
  <c r="C6794" i="6"/>
  <c r="C6770" i="6"/>
  <c r="C6747" i="6"/>
  <c r="C6726" i="6"/>
  <c r="C6705" i="6"/>
  <c r="C6683" i="6"/>
  <c r="C6662" i="6"/>
  <c r="C6641" i="6"/>
  <c r="C6619" i="6"/>
  <c r="C6598" i="6"/>
  <c r="C6577" i="6"/>
  <c r="C6555" i="6"/>
  <c r="C6534" i="6"/>
  <c r="C6513" i="6"/>
  <c r="C6491" i="6"/>
  <c r="C6470" i="6"/>
  <c r="C6449" i="6"/>
  <c r="C6427" i="6"/>
  <c r="C6406" i="6"/>
  <c r="C6385" i="6"/>
  <c r="C6363" i="6"/>
  <c r="C6342" i="6"/>
  <c r="C6321" i="6"/>
  <c r="C6299" i="6"/>
  <c r="C6278" i="6"/>
  <c r="C6257" i="6"/>
  <c r="C6235" i="6"/>
  <c r="C6214" i="6"/>
  <c r="C6193" i="6"/>
  <c r="C6171" i="6"/>
  <c r="C6150" i="6"/>
  <c r="C6129" i="6"/>
  <c r="C6107" i="6"/>
  <c r="C6086" i="6"/>
  <c r="C6065" i="6"/>
  <c r="C6043" i="6"/>
  <c r="C6022" i="6"/>
  <c r="C6001" i="6"/>
  <c r="C5979" i="6"/>
  <c r="C5958" i="6"/>
  <c r="C5937" i="6"/>
  <c r="C5915" i="6"/>
  <c r="C5894" i="6"/>
  <c r="C5873" i="6"/>
  <c r="C5851" i="6"/>
  <c r="C5830" i="6"/>
  <c r="C5809" i="6"/>
  <c r="C5787" i="6"/>
  <c r="C5766" i="6"/>
  <c r="C5745" i="6"/>
  <c r="C5723" i="6"/>
  <c r="C5702" i="6"/>
  <c r="C5681" i="6"/>
  <c r="C5659" i="6"/>
  <c r="C5638" i="6"/>
  <c r="C5617" i="6"/>
  <c r="C5595" i="6"/>
  <c r="C5574" i="6"/>
  <c r="C5553" i="6"/>
  <c r="C5531" i="6"/>
  <c r="C5510" i="6"/>
  <c r="C5489" i="6"/>
  <c r="C5467" i="6"/>
  <c r="C5446" i="6"/>
  <c r="C5425" i="6"/>
  <c r="C5403" i="6"/>
  <c r="C5382" i="6"/>
  <c r="C5361" i="6"/>
  <c r="C5339" i="6"/>
  <c r="C5318" i="6"/>
  <c r="C5297" i="6"/>
  <c r="C5275" i="6"/>
  <c r="C5254" i="6"/>
  <c r="C5233" i="6"/>
  <c r="C5211" i="6"/>
  <c r="C5190" i="6"/>
  <c r="C5169" i="6"/>
  <c r="C5147" i="6"/>
  <c r="C5126" i="6"/>
  <c r="C5105" i="6"/>
  <c r="C5083" i="6"/>
  <c r="C5062" i="6"/>
  <c r="C5041" i="6"/>
  <c r="C5019" i="6"/>
  <c r="C4998" i="6"/>
  <c r="C4977" i="6"/>
  <c r="C4955" i="6"/>
  <c r="C4934" i="6"/>
  <c r="C4913" i="6"/>
  <c r="C4891" i="6"/>
  <c r="C4870" i="6"/>
  <c r="C4849" i="6"/>
  <c r="C4827" i="6"/>
  <c r="C4806" i="6"/>
  <c r="C4785" i="6"/>
  <c r="C4763" i="6"/>
  <c r="C4742" i="6"/>
  <c r="C4721" i="6"/>
  <c r="C4699" i="6"/>
  <c r="C4678" i="6"/>
  <c r="C4657" i="6"/>
  <c r="C4635" i="6"/>
  <c r="C4614" i="6"/>
  <c r="C4593" i="6"/>
  <c r="C4571" i="6"/>
  <c r="C4550" i="6"/>
  <c r="C4529" i="6"/>
  <c r="C4507" i="6"/>
  <c r="C4486" i="6"/>
  <c r="C4465" i="6"/>
  <c r="C4443" i="6"/>
  <c r="C4422" i="6"/>
  <c r="C4401" i="6"/>
  <c r="C4379" i="6"/>
  <c r="C4358" i="6"/>
  <c r="C4337" i="6"/>
  <c r="C4315" i="6"/>
  <c r="C4294" i="6"/>
  <c r="C4273" i="6"/>
  <c r="C4251" i="6"/>
  <c r="C4230" i="6"/>
  <c r="C4209" i="6"/>
  <c r="C4187" i="6"/>
  <c r="C4166" i="6"/>
  <c r="C4145" i="6"/>
  <c r="C4123" i="6"/>
  <c r="C4102" i="6"/>
  <c r="C4081" i="6"/>
  <c r="C4059" i="6"/>
  <c r="C4038" i="6"/>
  <c r="C4017" i="6"/>
  <c r="C3995" i="6"/>
  <c r="C3974" i="6"/>
  <c r="C3953" i="6"/>
  <c r="C3931" i="6"/>
  <c r="C3910" i="6"/>
  <c r="C3889" i="6"/>
  <c r="C3867" i="6"/>
  <c r="C3846" i="6"/>
  <c r="C3825" i="6"/>
  <c r="C3803" i="6"/>
  <c r="C3782" i="6"/>
  <c r="C3761" i="6"/>
  <c r="C3739" i="6"/>
  <c r="C3718" i="6"/>
  <c r="C3697" i="6"/>
  <c r="C3675" i="6"/>
  <c r="C3654" i="6"/>
  <c r="C3633" i="6"/>
  <c r="C3611" i="6"/>
  <c r="C3590" i="6"/>
  <c r="C3569" i="6"/>
  <c r="C3547" i="6"/>
  <c r="C3526" i="6"/>
  <c r="C3505" i="6"/>
  <c r="C3483" i="6"/>
  <c r="C3462" i="6"/>
  <c r="C3441" i="6"/>
  <c r="C3419" i="6"/>
  <c r="C3398" i="6"/>
  <c r="C3377" i="6"/>
  <c r="C3355" i="6"/>
  <c r="C3334" i="6"/>
  <c r="C3313" i="6"/>
  <c r="C3291" i="6"/>
  <c r="C3270" i="6"/>
  <c r="C3249" i="6"/>
  <c r="C3227" i="6"/>
  <c r="C3206" i="6"/>
  <c r="C3185" i="6"/>
  <c r="C3163" i="6"/>
  <c r="C3142" i="6"/>
  <c r="C3121" i="6"/>
  <c r="C3099" i="6"/>
  <c r="C3078" i="6"/>
  <c r="C3057" i="6"/>
  <c r="C3035" i="6"/>
  <c r="C3014" i="6"/>
  <c r="C2993" i="6"/>
  <c r="C2971" i="6"/>
  <c r="C2950" i="6"/>
  <c r="C2929" i="6"/>
  <c r="C2907" i="6"/>
  <c r="C2886" i="6"/>
  <c r="C2865" i="6"/>
  <c r="C2843" i="6"/>
  <c r="C2822" i="6"/>
  <c r="C2801" i="6"/>
  <c r="C2779" i="6"/>
  <c r="C2758" i="6"/>
  <c r="C2737" i="6"/>
  <c r="C2715" i="6"/>
  <c r="C2694" i="6"/>
  <c r="C2673" i="6"/>
  <c r="C2651" i="6"/>
  <c r="C2630" i="6"/>
  <c r="C2609" i="6"/>
  <c r="C2587" i="6"/>
  <c r="C2566" i="6"/>
  <c r="C2545" i="6"/>
  <c r="C2523" i="6"/>
  <c r="C2502" i="6"/>
  <c r="C2481" i="6"/>
  <c r="C2459" i="6"/>
  <c r="C2438" i="6"/>
  <c r="C2417" i="6"/>
  <c r="C2395" i="6"/>
  <c r="C2374" i="6"/>
  <c r="C2353" i="6"/>
  <c r="C2331" i="6"/>
  <c r="C2310" i="6"/>
  <c r="C2289" i="6"/>
  <c r="C2267" i="6"/>
  <c r="C2246" i="6"/>
  <c r="C2225" i="6"/>
  <c r="C2203" i="6"/>
  <c r="C2182" i="6"/>
  <c r="C2161" i="6"/>
  <c r="C2139" i="6"/>
  <c r="C2118" i="6"/>
  <c r="C2097" i="6"/>
  <c r="C2075" i="6"/>
  <c r="C2054" i="6"/>
  <c r="C2033" i="6"/>
  <c r="C2011" i="6"/>
  <c r="C1990" i="6"/>
  <c r="C1969" i="6"/>
  <c r="C1947" i="6"/>
  <c r="C1926" i="6"/>
  <c r="C1905" i="6"/>
  <c r="C1883" i="6"/>
  <c r="C1862" i="6"/>
  <c r="C1841" i="6"/>
  <c r="C1819" i="6"/>
  <c r="C1798" i="6"/>
  <c r="C1777" i="6"/>
  <c r="C1755" i="6"/>
  <c r="C1734" i="6"/>
  <c r="C1713" i="6"/>
  <c r="C1691" i="6"/>
  <c r="C1670" i="6"/>
  <c r="C1649" i="6"/>
  <c r="C1627" i="6"/>
  <c r="C1606" i="6"/>
  <c r="C1585" i="6"/>
  <c r="C1563" i="6"/>
  <c r="C1542" i="6"/>
  <c r="C1521" i="6"/>
  <c r="C1499" i="6"/>
  <c r="C1478" i="6"/>
  <c r="C1457" i="6"/>
  <c r="C1435" i="6"/>
  <c r="C1414" i="6"/>
  <c r="C1393" i="6"/>
  <c r="C1371" i="6"/>
  <c r="C1350" i="6"/>
  <c r="C1329" i="6"/>
  <c r="C1307" i="6"/>
  <c r="C1286" i="6"/>
  <c r="C1265" i="6"/>
  <c r="C1243" i="6"/>
  <c r="C1222" i="6"/>
  <c r="C1201" i="6"/>
  <c r="C1179" i="6"/>
  <c r="C1158" i="6"/>
  <c r="C1137" i="6"/>
  <c r="C1115" i="6"/>
  <c r="C1094" i="6"/>
  <c r="C1073" i="6"/>
  <c r="C1051" i="6"/>
  <c r="C1030" i="6"/>
  <c r="C1009" i="6"/>
  <c r="C987" i="6"/>
  <c r="C966" i="6"/>
  <c r="C945" i="6"/>
  <c r="C923" i="6"/>
  <c r="C902" i="6"/>
  <c r="C881" i="6"/>
  <c r="C859" i="6"/>
  <c r="C838" i="6"/>
  <c r="C817" i="6"/>
  <c r="C795" i="6"/>
  <c r="C774" i="6"/>
  <c r="C753" i="6"/>
  <c r="C731" i="6"/>
  <c r="C710" i="6"/>
  <c r="C689" i="6"/>
  <c r="C667" i="6"/>
  <c r="C646" i="6"/>
  <c r="C625" i="6"/>
  <c r="C603" i="6"/>
  <c r="C582" i="6"/>
  <c r="C561" i="6"/>
  <c r="C539" i="6"/>
  <c r="C518" i="6"/>
  <c r="C497" i="6"/>
  <c r="C475" i="6"/>
  <c r="C454" i="6"/>
  <c r="C433" i="6"/>
  <c r="C411" i="6"/>
  <c r="C390" i="6"/>
  <c r="C369" i="6"/>
  <c r="C347" i="6"/>
  <c r="C326" i="6"/>
  <c r="C305" i="6"/>
  <c r="C283" i="6"/>
  <c r="C262" i="6"/>
  <c r="C241" i="6"/>
  <c r="C219" i="6"/>
  <c r="C198" i="6"/>
  <c r="C177" i="6"/>
  <c r="C155" i="6"/>
  <c r="C134" i="6"/>
  <c r="C113" i="6"/>
  <c r="C91" i="6"/>
  <c r="C70" i="6"/>
  <c r="C49" i="6"/>
  <c r="C27" i="6"/>
  <c r="C6" i="6"/>
  <c r="C9987" i="6"/>
  <c r="C9962" i="6"/>
  <c r="C9938" i="6"/>
  <c r="C9914" i="6"/>
  <c r="C9889" i="6"/>
  <c r="C9865" i="6"/>
  <c r="C9841" i="6"/>
  <c r="C9816" i="6"/>
  <c r="C9792" i="6"/>
  <c r="C9768" i="6"/>
  <c r="C9742" i="6"/>
  <c r="C9718" i="6"/>
  <c r="C9694" i="6"/>
  <c r="C9669" i="6"/>
  <c r="C9645" i="6"/>
  <c r="C9621" i="6"/>
  <c r="C9596" i="6"/>
  <c r="C9572" i="6"/>
  <c r="C9548" i="6"/>
  <c r="C9523" i="6"/>
  <c r="C9499" i="6"/>
  <c r="C9475" i="6"/>
  <c r="C9450" i="6"/>
  <c r="C9426" i="6"/>
  <c r="C9402" i="6"/>
  <c r="C9377" i="6"/>
  <c r="C9353" i="6"/>
  <c r="C9329" i="6"/>
  <c r="C9304" i="6"/>
  <c r="C9280" i="6"/>
  <c r="C9256" i="6"/>
  <c r="C9230" i="6"/>
  <c r="C9206" i="6"/>
  <c r="C9182" i="6"/>
  <c r="C9157" i="6"/>
  <c r="C9133" i="6"/>
  <c r="C9109" i="6"/>
  <c r="C9084" i="6"/>
  <c r="C9060" i="6"/>
  <c r="C9036" i="6"/>
  <c r="C9011" i="6"/>
  <c r="C8987" i="6"/>
  <c r="C8963" i="6"/>
  <c r="C8938" i="6"/>
  <c r="C8914" i="6"/>
  <c r="C8890" i="6"/>
  <c r="C8865" i="6"/>
  <c r="C8841" i="6"/>
  <c r="C8817" i="6"/>
  <c r="C8792" i="6"/>
  <c r="C8768" i="6"/>
  <c r="C8744" i="6"/>
  <c r="C8718" i="6"/>
  <c r="C8694" i="6"/>
  <c r="C8670" i="6"/>
  <c r="C8645" i="6"/>
  <c r="C8621" i="6"/>
  <c r="C8597" i="6"/>
  <c r="C8572" i="6"/>
  <c r="C8548" i="6"/>
  <c r="C8524" i="6"/>
  <c r="C8499" i="6"/>
  <c r="C8475" i="6"/>
  <c r="C8451" i="6"/>
  <c r="C8426" i="6"/>
  <c r="C8402" i="6"/>
  <c r="C8378" i="6"/>
  <c r="C8353" i="6"/>
  <c r="C8329" i="6"/>
  <c r="C8305" i="6"/>
  <c r="C8280" i="6"/>
  <c r="C8256" i="6"/>
  <c r="C8232" i="6"/>
  <c r="C8206" i="6"/>
  <c r="C8182" i="6"/>
  <c r="C8158" i="6"/>
  <c r="C8133" i="6"/>
  <c r="C8109" i="6"/>
  <c r="C8085" i="6"/>
  <c r="C8060" i="6"/>
  <c r="C8036" i="6"/>
  <c r="C8012" i="6"/>
  <c r="C7987" i="6"/>
  <c r="C7963" i="6"/>
  <c r="C7939" i="6"/>
  <c r="C7914" i="6"/>
  <c r="C7890" i="6"/>
  <c r="C7866" i="6"/>
  <c r="C7841" i="6"/>
  <c r="C7817" i="6"/>
  <c r="C7793" i="6"/>
  <c r="C7768" i="6"/>
  <c r="C7744" i="6"/>
  <c r="C7720" i="6"/>
  <c r="C7694" i="6"/>
  <c r="C7670" i="6"/>
  <c r="C7646" i="6"/>
  <c r="C7621" i="6"/>
  <c r="C7597" i="6"/>
  <c r="C7573" i="6"/>
  <c r="C7548" i="6"/>
  <c r="C7524" i="6"/>
  <c r="C7500" i="6"/>
  <c r="C7475" i="6"/>
  <c r="C7451" i="6"/>
  <c r="C7427" i="6"/>
  <c r="C7402" i="6"/>
  <c r="C7378" i="6"/>
  <c r="C7354" i="6"/>
  <c r="C7329" i="6"/>
  <c r="C7305" i="6"/>
  <c r="C7281" i="6"/>
  <c r="C7256" i="6"/>
  <c r="C7232" i="6"/>
  <c r="C7208" i="6"/>
  <c r="C7182" i="6"/>
  <c r="C7158" i="6"/>
  <c r="C7134" i="6"/>
  <c r="C7109" i="6"/>
  <c r="C7085" i="6"/>
  <c r="C7061" i="6"/>
  <c r="C7036" i="6"/>
  <c r="C7012" i="6"/>
  <c r="C6988" i="6"/>
  <c r="C6963" i="6"/>
  <c r="C6939" i="6"/>
  <c r="C6915" i="6"/>
  <c r="C6890" i="6"/>
  <c r="C6866" i="6"/>
  <c r="C6842" i="6"/>
  <c r="C6817" i="6"/>
  <c r="C6793" i="6"/>
  <c r="C6769" i="6"/>
  <c r="C6746" i="6"/>
  <c r="C6725" i="6"/>
  <c r="C6704" i="6"/>
  <c r="C6682" i="6"/>
  <c r="C6661" i="6"/>
  <c r="C6640" i="6"/>
  <c r="C6618" i="6"/>
  <c r="C6597" i="6"/>
  <c r="C6576" i="6"/>
  <c r="C6554" i="6"/>
  <c r="C6533" i="6"/>
  <c r="C6512" i="6"/>
  <c r="C6490" i="6"/>
  <c r="C6469" i="6"/>
  <c r="C6448" i="6"/>
  <c r="C6426" i="6"/>
  <c r="C6405" i="6"/>
  <c r="C6384" i="6"/>
  <c r="C6362" i="6"/>
  <c r="C6341" i="6"/>
  <c r="C6320" i="6"/>
  <c r="C6298" i="6"/>
  <c r="C6277" i="6"/>
  <c r="C6256" i="6"/>
  <c r="C6234" i="6"/>
  <c r="C6213" i="6"/>
  <c r="C6192" i="6"/>
  <c r="C6170" i="6"/>
  <c r="C6149" i="6"/>
  <c r="C6128" i="6"/>
  <c r="C6106" i="6"/>
  <c r="C6085" i="6"/>
  <c r="C6064" i="6"/>
  <c r="C6042" i="6"/>
  <c r="C6021" i="6"/>
  <c r="C6000" i="6"/>
  <c r="C5978" i="6"/>
  <c r="C5957" i="6"/>
  <c r="C5936" i="6"/>
  <c r="C5914" i="6"/>
  <c r="C5893" i="6"/>
  <c r="C5872" i="6"/>
  <c r="C5850" i="6"/>
  <c r="C5829" i="6"/>
  <c r="C5808" i="6"/>
  <c r="C5786" i="6"/>
  <c r="C5765" i="6"/>
  <c r="C5744" i="6"/>
  <c r="C5722" i="6"/>
  <c r="C5701" i="6"/>
  <c r="C5680" i="6"/>
  <c r="C5658" i="6"/>
  <c r="C5637" i="6"/>
  <c r="C5616" i="6"/>
  <c r="C5594" i="6"/>
  <c r="C5573" i="6"/>
  <c r="C5552" i="6"/>
  <c r="C5530" i="6"/>
  <c r="C5509" i="6"/>
  <c r="C5488" i="6"/>
  <c r="C5466" i="6"/>
  <c r="C5445" i="6"/>
  <c r="C5424" i="6"/>
  <c r="C5402" i="6"/>
  <c r="C5381" i="6"/>
  <c r="C5360" i="6"/>
  <c r="C5338" i="6"/>
  <c r="C5317" i="6"/>
  <c r="C5296" i="6"/>
  <c r="C5274" i="6"/>
  <c r="C5253" i="6"/>
  <c r="C5232" i="6"/>
  <c r="C5210" i="6"/>
  <c r="C5189" i="6"/>
  <c r="C5168" i="6"/>
  <c r="C5146" i="6"/>
  <c r="C5125" i="6"/>
  <c r="C5104" i="6"/>
  <c r="C5082" i="6"/>
  <c r="C5061" i="6"/>
  <c r="C5040" i="6"/>
  <c r="C5018" i="6"/>
  <c r="C4997" i="6"/>
  <c r="C4976" i="6"/>
  <c r="C4954" i="6"/>
  <c r="C4933" i="6"/>
  <c r="C4912" i="6"/>
  <c r="C4890" i="6"/>
  <c r="C4869" i="6"/>
  <c r="C4848" i="6"/>
  <c r="C4826" i="6"/>
  <c r="C4805" i="6"/>
  <c r="C4784" i="6"/>
  <c r="C4762" i="6"/>
  <c r="C4741" i="6"/>
  <c r="C4720" i="6"/>
  <c r="C4698" i="6"/>
  <c r="C4677" i="6"/>
  <c r="C4656" i="6"/>
  <c r="C4634" i="6"/>
  <c r="C4613" i="6"/>
  <c r="C4592" i="6"/>
  <c r="C4570" i="6"/>
  <c r="C4549" i="6"/>
  <c r="C4528" i="6"/>
  <c r="C4506" i="6"/>
  <c r="C4485" i="6"/>
  <c r="C4464" i="6"/>
  <c r="C4442" i="6"/>
  <c r="C4421" i="6"/>
  <c r="C4400" i="6"/>
  <c r="C4378" i="6"/>
  <c r="C4357" i="6"/>
  <c r="C4336" i="6"/>
  <c r="C4314" i="6"/>
  <c r="C4293" i="6"/>
  <c r="C4272" i="6"/>
  <c r="C4250" i="6"/>
  <c r="C4229" i="6"/>
  <c r="C4208" i="6"/>
  <c r="C4186" i="6"/>
  <c r="C4165" i="6"/>
  <c r="C4144" i="6"/>
  <c r="C4122" i="6"/>
  <c r="C4101" i="6"/>
  <c r="C4080" i="6"/>
  <c r="C4058" i="6"/>
  <c r="C4037" i="6"/>
  <c r="C4016" i="6"/>
  <c r="C3994" i="6"/>
  <c r="C3973" i="6"/>
  <c r="C3952" i="6"/>
  <c r="C3930" i="6"/>
  <c r="C3909" i="6"/>
  <c r="C3888" i="6"/>
  <c r="C3866" i="6"/>
  <c r="C3845" i="6"/>
  <c r="C3824" i="6"/>
  <c r="C3802" i="6"/>
  <c r="C3781" i="6"/>
  <c r="C3760" i="6"/>
  <c r="C3738" i="6"/>
  <c r="C3717" i="6"/>
  <c r="C3696" i="6"/>
  <c r="C3674" i="6"/>
  <c r="C3653" i="6"/>
  <c r="C3632" i="6"/>
  <c r="C3610" i="6"/>
  <c r="C3589" i="6"/>
  <c r="C3568" i="6"/>
  <c r="C3546" i="6"/>
  <c r="C3525" i="6"/>
  <c r="C3504" i="6"/>
  <c r="C3482" i="6"/>
  <c r="C3461" i="6"/>
  <c r="C3440" i="6"/>
  <c r="C3418" i="6"/>
  <c r="C3397" i="6"/>
  <c r="C3376" i="6"/>
  <c r="C3354" i="6"/>
  <c r="C3333" i="6"/>
  <c r="C3312" i="6"/>
  <c r="C3290" i="6"/>
  <c r="C3269" i="6"/>
  <c r="C3248" i="6"/>
  <c r="C3226" i="6"/>
  <c r="C3205" i="6"/>
  <c r="C3184" i="6"/>
  <c r="C3162" i="6"/>
  <c r="C3141" i="6"/>
  <c r="C3120" i="6"/>
  <c r="C3098" i="6"/>
  <c r="C3077" i="6"/>
  <c r="C3056" i="6"/>
  <c r="C3034" i="6"/>
  <c r="C3013" i="6"/>
  <c r="C2992" i="6"/>
  <c r="C2970" i="6"/>
  <c r="C2949" i="6"/>
  <c r="C2928" i="6"/>
  <c r="C2906" i="6"/>
  <c r="C2885" i="6"/>
  <c r="C2864" i="6"/>
  <c r="C2842" i="6"/>
  <c r="C2821" i="6"/>
  <c r="C2800" i="6"/>
  <c r="C2778" i="6"/>
  <c r="C2757" i="6"/>
  <c r="C2736" i="6"/>
  <c r="C2714" i="6"/>
  <c r="C2693" i="6"/>
  <c r="C2672" i="6"/>
  <c r="C2650" i="6"/>
  <c r="C2629" i="6"/>
  <c r="C2608" i="6"/>
  <c r="C2586" i="6"/>
  <c r="C2565" i="6"/>
  <c r="C2544" i="6"/>
  <c r="C2522" i="6"/>
  <c r="C2501" i="6"/>
  <c r="C2480" i="6"/>
  <c r="C2458" i="6"/>
  <c r="C2437" i="6"/>
  <c r="C2416" i="6"/>
  <c r="C2394" i="6"/>
  <c r="C2373" i="6"/>
  <c r="C2352" i="6"/>
  <c r="C2330" i="6"/>
  <c r="C2309" i="6"/>
  <c r="C2288" i="6"/>
  <c r="C2266" i="6"/>
  <c r="C2245" i="6"/>
  <c r="C2224" i="6"/>
  <c r="C2202" i="6"/>
  <c r="C2181" i="6"/>
  <c r="C2160" i="6"/>
  <c r="C2138" i="6"/>
  <c r="C2117" i="6"/>
  <c r="C2096" i="6"/>
  <c r="C2074" i="6"/>
  <c r="C2053" i="6"/>
  <c r="C2032" i="6"/>
  <c r="C2010" i="6"/>
  <c r="C1989" i="6"/>
  <c r="C1968" i="6"/>
  <c r="C1946" i="6"/>
  <c r="C1925" i="6"/>
  <c r="C1904" i="6"/>
  <c r="C1882" i="6"/>
  <c r="C1861" i="6"/>
  <c r="C1840" i="6"/>
  <c r="C1818" i="6"/>
  <c r="C1797" i="6"/>
  <c r="C1776" i="6"/>
  <c r="C1754" i="6"/>
  <c r="C1733" i="6"/>
  <c r="C1712" i="6"/>
  <c r="C1690" i="6"/>
  <c r="C1669" i="6"/>
  <c r="C1648" i="6"/>
  <c r="C1626" i="6"/>
  <c r="C1605" i="6"/>
  <c r="C1584" i="6"/>
  <c r="C1562" i="6"/>
  <c r="C1541" i="6"/>
  <c r="C1520" i="6"/>
  <c r="C1498" i="6"/>
  <c r="C1477" i="6"/>
  <c r="C1456" i="6"/>
  <c r="C1434" i="6"/>
  <c r="C1413" i="6"/>
  <c r="C1392" i="6"/>
  <c r="C1370" i="6"/>
  <c r="C1349" i="6"/>
  <c r="C1328" i="6"/>
  <c r="C1306" i="6"/>
  <c r="C1285" i="6"/>
  <c r="C1264" i="6"/>
  <c r="C1242" i="6"/>
  <c r="C1221" i="6"/>
  <c r="C1200" i="6"/>
  <c r="C1178" i="6"/>
  <c r="C1157" i="6"/>
  <c r="C1136" i="6"/>
  <c r="C1114" i="6"/>
  <c r="C1093" i="6"/>
  <c r="C1072" i="6"/>
  <c r="C1050" i="6"/>
  <c r="C1029" i="6"/>
  <c r="C1008" i="6"/>
  <c r="C986" i="6"/>
  <c r="C965" i="6"/>
  <c r="C944" i="6"/>
  <c r="C922" i="6"/>
  <c r="C901" i="6"/>
  <c r="C880" i="6"/>
  <c r="C858" i="6"/>
  <c r="C837" i="6"/>
  <c r="C816" i="6"/>
  <c r="C794" i="6"/>
  <c r="C773" i="6"/>
  <c r="C752" i="6"/>
  <c r="C730" i="6"/>
  <c r="C709" i="6"/>
  <c r="C688" i="6"/>
  <c r="C666" i="6"/>
  <c r="C645" i="6"/>
  <c r="C624" i="6"/>
  <c r="C602" i="6"/>
  <c r="C581" i="6"/>
  <c r="C560" i="6"/>
  <c r="C538" i="6"/>
  <c r="C517" i="6"/>
  <c r="C496" i="6"/>
  <c r="C474" i="6"/>
  <c r="C453" i="6"/>
  <c r="C432" i="6"/>
  <c r="C410" i="6"/>
  <c r="C389" i="6"/>
  <c r="C368" i="6"/>
  <c r="C346" i="6"/>
  <c r="C325" i="6"/>
  <c r="C304" i="6"/>
  <c r="C282" i="6"/>
  <c r="C261" i="6"/>
  <c r="C240" i="6"/>
  <c r="C218" i="6"/>
  <c r="C197" i="6"/>
  <c r="C176" i="6"/>
  <c r="C154" i="6"/>
  <c r="C133" i="6"/>
  <c r="C112" i="6"/>
  <c r="C90" i="6"/>
  <c r="C69" i="6"/>
  <c r="C48" i="6"/>
  <c r="C26" i="6"/>
  <c r="C5" i="6"/>
  <c r="C9978" i="6"/>
  <c r="C9929" i="6"/>
  <c r="C9880" i="6"/>
  <c r="C9832" i="6"/>
  <c r="C9782" i="6"/>
  <c r="C9733" i="6"/>
  <c r="C9685" i="6"/>
  <c r="C9636" i="6"/>
  <c r="C9587" i="6"/>
  <c r="C9539" i="6"/>
  <c r="C9490" i="6"/>
  <c r="C9441" i="6"/>
  <c r="C9393" i="6"/>
  <c r="C9344" i="6"/>
  <c r="C9294" i="6"/>
  <c r="C9246" i="6"/>
  <c r="C9197" i="6"/>
  <c r="C9148" i="6"/>
  <c r="C9100" i="6"/>
  <c r="C9051" i="6"/>
  <c r="C9002" i="6"/>
  <c r="C8954" i="6"/>
  <c r="C8905" i="6"/>
  <c r="C8856" i="6"/>
  <c r="C8808" i="6"/>
  <c r="C8758" i="6"/>
  <c r="C8709" i="6"/>
  <c r="C8661" i="6"/>
  <c r="C8612" i="6"/>
  <c r="C8563" i="6"/>
  <c r="C8515" i="6"/>
  <c r="C8466" i="6"/>
  <c r="C8417" i="6"/>
  <c r="C8369" i="6"/>
  <c r="C8320" i="6"/>
  <c r="C8270" i="6"/>
  <c r="C8222" i="6"/>
  <c r="C8173" i="6"/>
  <c r="C8124" i="6"/>
  <c r="C8076" i="6"/>
  <c r="C8027" i="6"/>
  <c r="C7978" i="6"/>
  <c r="C7930" i="6"/>
  <c r="C7881" i="6"/>
  <c r="C7832" i="6"/>
  <c r="C7784" i="6"/>
  <c r="C7734" i="6"/>
  <c r="C7685" i="6"/>
  <c r="C7637" i="6"/>
  <c r="C7588" i="6"/>
  <c r="C7539" i="6"/>
  <c r="C7491" i="6"/>
  <c r="C7442" i="6"/>
  <c r="C7393" i="6"/>
  <c r="C7345" i="6"/>
  <c r="C7296" i="6"/>
  <c r="C7246" i="6"/>
  <c r="C7198" i="6"/>
  <c r="C7149" i="6"/>
  <c r="C7100" i="6"/>
  <c r="C7052" i="6"/>
  <c r="C7003" i="6"/>
  <c r="C6954" i="6"/>
  <c r="C6906" i="6"/>
  <c r="C6857" i="6"/>
  <c r="C6808" i="6"/>
  <c r="C6760" i="6"/>
  <c r="C6717" i="6"/>
  <c r="C6674" i="6"/>
  <c r="C6632" i="6"/>
  <c r="C6589" i="6"/>
  <c r="C6546" i="6"/>
  <c r="C6504" i="6"/>
  <c r="C6461" i="6"/>
  <c r="C6418" i="6"/>
  <c r="C6376" i="6"/>
  <c r="C6333" i="6"/>
  <c r="C6290" i="6"/>
  <c r="C6248" i="6"/>
  <c r="C6205" i="6"/>
  <c r="C6162" i="6"/>
  <c r="C6120" i="6"/>
  <c r="C6077" i="6"/>
  <c r="C6034" i="6"/>
  <c r="C5992" i="6"/>
  <c r="C5949" i="6"/>
  <c r="C5906" i="6"/>
  <c r="C5864" i="6"/>
  <c r="C5821" i="6"/>
  <c r="C5778" i="6"/>
  <c r="C5736" i="6"/>
  <c r="C5693" i="6"/>
  <c r="C5650" i="6"/>
  <c r="C5608" i="6"/>
  <c r="C5565" i="6"/>
  <c r="C5522" i="6"/>
  <c r="C5480" i="6"/>
  <c r="C5437" i="6"/>
  <c r="C5394" i="6"/>
  <c r="C5352" i="6"/>
  <c r="C5309" i="6"/>
  <c r="C5266" i="6"/>
  <c r="C5224" i="6"/>
  <c r="C5181" i="6"/>
  <c r="C5138" i="6"/>
  <c r="C5096" i="6"/>
  <c r="C5053" i="6"/>
  <c r="C5010" i="6"/>
  <c r="C4968" i="6"/>
  <c r="C4925" i="6"/>
  <c r="C4882" i="6"/>
  <c r="C4840" i="6"/>
  <c r="C4797" i="6"/>
  <c r="C4754" i="6"/>
  <c r="C4712" i="6"/>
  <c r="C4669" i="6"/>
  <c r="C4626" i="6"/>
  <c r="C4584" i="6"/>
  <c r="C4541" i="6"/>
  <c r="C4498" i="6"/>
  <c r="C4456" i="6"/>
  <c r="C4413" i="6"/>
  <c r="C4370" i="6"/>
  <c r="C4328" i="6"/>
  <c r="C4285" i="6"/>
  <c r="C4242" i="6"/>
  <c r="C4200" i="6"/>
  <c r="C4157" i="6"/>
  <c r="C4114" i="6"/>
  <c r="C4072" i="6"/>
  <c r="C4029" i="6"/>
  <c r="C3986" i="6"/>
  <c r="C3944" i="6"/>
  <c r="C3901" i="6"/>
  <c r="C3858" i="6"/>
  <c r="C3816" i="6"/>
  <c r="C3773" i="6"/>
  <c r="C3730" i="6"/>
  <c r="C3688" i="6"/>
  <c r="C3645" i="6"/>
  <c r="C3602" i="6"/>
  <c r="C3560" i="6"/>
  <c r="C3517" i="6"/>
  <c r="C3474" i="6"/>
  <c r="C3432" i="6"/>
  <c r="C3389" i="6"/>
  <c r="C3346" i="6"/>
  <c r="C3304" i="6"/>
  <c r="C3261" i="6"/>
  <c r="C3218" i="6"/>
  <c r="C3176" i="6"/>
  <c r="C3133" i="6"/>
  <c r="C3090" i="6"/>
  <c r="C9985" i="6"/>
  <c r="C9961" i="6"/>
  <c r="C9936" i="6"/>
  <c r="C9912" i="6"/>
  <c r="C9888" i="6"/>
  <c r="C9862" i="6"/>
  <c r="C9838" i="6"/>
  <c r="C9814" i="6"/>
  <c r="C9789" i="6"/>
  <c r="C9765" i="6"/>
  <c r="C9741" i="6"/>
  <c r="C9716" i="6"/>
  <c r="C9692" i="6"/>
  <c r="C9668" i="6"/>
  <c r="C9643" i="6"/>
  <c r="C9619" i="6"/>
  <c r="C9595" i="6"/>
  <c r="C9570" i="6"/>
  <c r="C9546" i="6"/>
  <c r="C9522" i="6"/>
  <c r="C9497" i="6"/>
  <c r="C9473" i="6"/>
  <c r="C9449" i="6"/>
  <c r="C9424" i="6"/>
  <c r="C9400" i="6"/>
  <c r="C9376" i="6"/>
  <c r="C9350" i="6"/>
  <c r="C9326" i="6"/>
  <c r="C9302" i="6"/>
  <c r="C9277" i="6"/>
  <c r="C9253" i="6"/>
  <c r="C9229" i="6"/>
  <c r="C9204" i="6"/>
  <c r="C9180" i="6"/>
  <c r="C9156" i="6"/>
  <c r="C9131" i="6"/>
  <c r="C9107" i="6"/>
  <c r="C9083" i="6"/>
  <c r="C9058" i="6"/>
  <c r="C9034" i="6"/>
  <c r="C9010" i="6"/>
  <c r="C8985" i="6"/>
  <c r="C8961" i="6"/>
  <c r="C8937" i="6"/>
  <c r="C8912" i="6"/>
  <c r="C8888" i="6"/>
  <c r="C8864" i="6"/>
  <c r="C8838" i="6"/>
  <c r="C8814" i="6"/>
  <c r="C8790" i="6"/>
  <c r="C8765" i="6"/>
  <c r="C8741" i="6"/>
  <c r="C8717" i="6"/>
  <c r="C8692" i="6"/>
  <c r="C8668" i="6"/>
  <c r="C8644" i="6"/>
  <c r="C8619" i="6"/>
  <c r="C8595" i="6"/>
  <c r="C8571" i="6"/>
  <c r="C8546" i="6"/>
  <c r="C8522" i="6"/>
  <c r="C8498" i="6"/>
  <c r="C8473" i="6"/>
  <c r="C8449" i="6"/>
  <c r="C8425" i="6"/>
  <c r="C8400" i="6"/>
  <c r="C8376" i="6"/>
  <c r="C8352" i="6"/>
  <c r="C8326" i="6"/>
  <c r="C8302" i="6"/>
  <c r="C8278" i="6"/>
  <c r="C8253" i="6"/>
  <c r="C8229" i="6"/>
  <c r="C8205" i="6"/>
  <c r="C8180" i="6"/>
  <c r="C8156" i="6"/>
  <c r="C8132" i="6"/>
  <c r="C8107" i="6"/>
  <c r="C8083" i="6"/>
  <c r="C8059" i="6"/>
  <c r="C8034" i="6"/>
  <c r="C8010" i="6"/>
  <c r="C7986" i="6"/>
  <c r="C7961" i="6"/>
  <c r="C7937" i="6"/>
  <c r="C7913" i="6"/>
  <c r="C7888" i="6"/>
  <c r="C7864" i="6"/>
  <c r="C7840" i="6"/>
  <c r="C7814" i="6"/>
  <c r="C7790" i="6"/>
  <c r="C7766" i="6"/>
  <c r="C7741" i="6"/>
  <c r="C7717" i="6"/>
  <c r="C7693" i="6"/>
  <c r="C7668" i="6"/>
  <c r="C7644" i="6"/>
  <c r="C7620" i="6"/>
  <c r="C7595" i="6"/>
  <c r="C7571" i="6"/>
  <c r="C7547" i="6"/>
  <c r="C7522" i="6"/>
  <c r="C7498" i="6"/>
  <c r="C7474" i="6"/>
  <c r="C7449" i="6"/>
  <c r="C7425" i="6"/>
  <c r="C7401" i="6"/>
  <c r="C7376" i="6"/>
  <c r="C7352" i="6"/>
  <c r="C7328" i="6"/>
  <c r="C7302" i="6"/>
  <c r="C7278" i="6"/>
  <c r="C7254" i="6"/>
  <c r="C7229" i="6"/>
  <c r="C7205" i="6"/>
  <c r="C7181" i="6"/>
  <c r="C7156" i="6"/>
  <c r="C7132" i="6"/>
  <c r="C7108" i="6"/>
  <c r="C7083" i="6"/>
  <c r="C7059" i="6"/>
  <c r="C7035" i="6"/>
  <c r="C7010" i="6"/>
  <c r="C6986" i="6"/>
  <c r="C6962" i="6"/>
  <c r="C6937" i="6"/>
  <c r="C6913" i="6"/>
  <c r="C6889" i="6"/>
  <c r="C6864" i="6"/>
  <c r="C6840" i="6"/>
  <c r="C6816" i="6"/>
  <c r="C6790" i="6"/>
  <c r="C6766" i="6"/>
  <c r="C6745" i="6"/>
  <c r="C6723" i="6"/>
  <c r="C6702" i="6"/>
  <c r="C6681" i="6"/>
  <c r="C6659" i="6"/>
  <c r="C6638" i="6"/>
  <c r="C6617" i="6"/>
  <c r="C6595" i="6"/>
  <c r="C6574" i="6"/>
  <c r="C6553" i="6"/>
  <c r="C6531" i="6"/>
  <c r="C6510" i="6"/>
  <c r="C6489" i="6"/>
  <c r="C6467" i="6"/>
  <c r="C6446" i="6"/>
  <c r="C6425" i="6"/>
  <c r="C6403" i="6"/>
  <c r="C6382" i="6"/>
  <c r="C6361" i="6"/>
  <c r="C6339" i="6"/>
  <c r="C6318" i="6"/>
  <c r="C6297" i="6"/>
  <c r="C6275" i="6"/>
  <c r="C6254" i="6"/>
  <c r="C6233" i="6"/>
  <c r="C6211" i="6"/>
  <c r="C6190" i="6"/>
  <c r="C6169" i="6"/>
  <c r="C6147" i="6"/>
  <c r="C6126" i="6"/>
  <c r="C6105" i="6"/>
  <c r="C6083" i="6"/>
  <c r="C6062" i="6"/>
  <c r="C6041" i="6"/>
  <c r="C6019" i="6"/>
  <c r="C5998" i="6"/>
  <c r="C5977" i="6"/>
  <c r="C5955" i="6"/>
  <c r="C5934" i="6"/>
  <c r="C5913" i="6"/>
  <c r="C5891" i="6"/>
  <c r="C5870" i="6"/>
  <c r="C5849" i="6"/>
  <c r="C5827" i="6"/>
  <c r="C5806" i="6"/>
  <c r="C5785" i="6"/>
  <c r="C5763" i="6"/>
  <c r="C5742" i="6"/>
  <c r="C5721" i="6"/>
  <c r="C5699" i="6"/>
  <c r="C5678" i="6"/>
  <c r="C5657" i="6"/>
  <c r="C5635" i="6"/>
  <c r="C5614" i="6"/>
  <c r="C5593" i="6"/>
  <c r="C5571" i="6"/>
  <c r="C5550" i="6"/>
  <c r="C5529" i="6"/>
  <c r="C5507" i="6"/>
  <c r="C5486" i="6"/>
  <c r="C5465" i="6"/>
  <c r="C5443" i="6"/>
  <c r="C5422" i="6"/>
  <c r="C5401" i="6"/>
  <c r="C5379" i="6"/>
  <c r="C5358" i="6"/>
  <c r="C5337" i="6"/>
  <c r="C5315" i="6"/>
  <c r="C5294" i="6"/>
  <c r="C5273" i="6"/>
  <c r="C5251" i="6"/>
  <c r="C5230" i="6"/>
  <c r="C5209" i="6"/>
  <c r="C5187" i="6"/>
  <c r="C5166" i="6"/>
  <c r="C5145" i="6"/>
  <c r="C5123" i="6"/>
  <c r="C5102" i="6"/>
  <c r="C5081" i="6"/>
  <c r="C5059" i="6"/>
  <c r="C5038" i="6"/>
  <c r="C5017" i="6"/>
  <c r="C4995" i="6"/>
  <c r="C4974" i="6"/>
  <c r="C4953" i="6"/>
  <c r="C4931" i="6"/>
  <c r="C4910" i="6"/>
  <c r="C4889" i="6"/>
  <c r="C4867" i="6"/>
  <c r="C4846" i="6"/>
  <c r="C4825" i="6"/>
  <c r="C4803" i="6"/>
  <c r="C4782" i="6"/>
  <c r="C4761" i="6"/>
  <c r="C4739" i="6"/>
  <c r="C4718" i="6"/>
  <c r="C4697" i="6"/>
  <c r="C4675" i="6"/>
  <c r="C4654" i="6"/>
  <c r="C4633" i="6"/>
  <c r="C4611" i="6"/>
  <c r="C4590" i="6"/>
  <c r="C4569" i="6"/>
  <c r="C4547" i="6"/>
  <c r="C4526" i="6"/>
  <c r="C4505" i="6"/>
  <c r="C4483" i="6"/>
  <c r="C4462" i="6"/>
  <c r="C4441" i="6"/>
  <c r="C4419" i="6"/>
  <c r="C4398" i="6"/>
  <c r="C4377" i="6"/>
  <c r="C4355" i="6"/>
  <c r="C4334" i="6"/>
  <c r="C4313" i="6"/>
  <c r="C4291" i="6"/>
  <c r="C4270" i="6"/>
  <c r="C4249" i="6"/>
  <c r="C4227" i="6"/>
  <c r="C4206" i="6"/>
  <c r="C4185" i="6"/>
  <c r="C4163" i="6"/>
  <c r="C4142" i="6"/>
  <c r="C4121" i="6"/>
  <c r="C4099" i="6"/>
  <c r="C4078" i="6"/>
  <c r="C4057" i="6"/>
  <c r="C4035" i="6"/>
  <c r="C4014" i="6"/>
  <c r="C3993" i="6"/>
  <c r="C3971" i="6"/>
  <c r="C3950" i="6"/>
  <c r="C3929" i="6"/>
  <c r="C3907" i="6"/>
  <c r="C3886" i="6"/>
  <c r="C3865" i="6"/>
  <c r="C3843" i="6"/>
  <c r="C3822" i="6"/>
  <c r="C3801" i="6"/>
  <c r="C3779" i="6"/>
  <c r="C3758" i="6"/>
  <c r="C3737" i="6"/>
  <c r="C3715" i="6"/>
  <c r="C3694" i="6"/>
  <c r="C3673" i="6"/>
  <c r="C3651" i="6"/>
  <c r="C3630" i="6"/>
  <c r="C3609" i="6"/>
  <c r="C3587" i="6"/>
  <c r="C3566" i="6"/>
  <c r="C3545" i="6"/>
  <c r="C3523" i="6"/>
  <c r="C3502" i="6"/>
  <c r="C3481" i="6"/>
  <c r="C3459" i="6"/>
  <c r="C3438" i="6"/>
  <c r="C3417" i="6"/>
  <c r="C3395" i="6"/>
  <c r="C3374" i="6"/>
  <c r="C3353" i="6"/>
  <c r="C3331" i="6"/>
  <c r="C3310" i="6"/>
  <c r="C3289" i="6"/>
  <c r="C3267" i="6"/>
  <c r="C3246" i="6"/>
  <c r="C3225" i="6"/>
  <c r="C3203" i="6"/>
  <c r="C3182" i="6"/>
  <c r="C3161" i="6"/>
  <c r="C3139" i="6"/>
  <c r="C3118" i="6"/>
  <c r="C3097" i="6"/>
  <c r="C3075" i="6"/>
  <c r="C3054" i="6"/>
  <c r="C3033" i="6"/>
  <c r="C3011" i="6"/>
  <c r="C2990" i="6"/>
  <c r="C2969" i="6"/>
  <c r="C2947" i="6"/>
  <c r="C2926" i="6"/>
  <c r="C2905" i="6"/>
  <c r="C2883" i="6"/>
  <c r="C2862" i="6"/>
  <c r="C2841" i="6"/>
  <c r="C2819" i="6"/>
  <c r="C2798" i="6"/>
  <c r="C2777" i="6"/>
  <c r="C2755" i="6"/>
  <c r="C2734" i="6"/>
  <c r="C2713" i="6"/>
  <c r="C2691" i="6"/>
  <c r="C2670" i="6"/>
  <c r="C2649" i="6"/>
  <c r="C2627" i="6"/>
  <c r="C2606" i="6"/>
  <c r="C2585" i="6"/>
  <c r="C2563" i="6"/>
  <c r="C2542" i="6"/>
  <c r="C2521" i="6"/>
  <c r="C2499" i="6"/>
  <c r="C2478" i="6"/>
  <c r="C2457" i="6"/>
  <c r="C2435" i="6"/>
  <c r="C2414" i="6"/>
  <c r="C2393" i="6"/>
  <c r="C2371" i="6"/>
  <c r="C2350" i="6"/>
  <c r="C2329" i="6"/>
  <c r="C2307" i="6"/>
  <c r="C2286" i="6"/>
  <c r="C2265" i="6"/>
  <c r="C2243" i="6"/>
  <c r="C2222" i="6"/>
  <c r="C2201" i="6"/>
  <c r="C2179" i="6"/>
  <c r="C2158" i="6"/>
  <c r="C2137" i="6"/>
  <c r="C2115" i="6"/>
  <c r="C2094" i="6"/>
  <c r="C2073" i="6"/>
  <c r="C2051" i="6"/>
  <c r="C2030" i="6"/>
  <c r="C2009" i="6"/>
  <c r="C1987" i="6"/>
  <c r="C1966" i="6"/>
  <c r="C1945" i="6"/>
  <c r="C1923" i="6"/>
  <c r="C1902" i="6"/>
  <c r="C1881" i="6"/>
  <c r="C1859" i="6"/>
  <c r="C1838" i="6"/>
  <c r="C1817" i="6"/>
  <c r="C1795" i="6"/>
  <c r="C1774" i="6"/>
  <c r="C1753" i="6"/>
  <c r="C1731" i="6"/>
  <c r="C1710" i="6"/>
  <c r="C1689" i="6"/>
  <c r="C1667" i="6"/>
  <c r="C1646" i="6"/>
  <c r="C1625" i="6"/>
  <c r="C1603" i="6"/>
  <c r="C1582" i="6"/>
  <c r="C1561" i="6"/>
  <c r="C1539" i="6"/>
  <c r="C1518" i="6"/>
  <c r="C1497" i="6"/>
  <c r="C1475" i="6"/>
  <c r="C1454" i="6"/>
  <c r="C1433" i="6"/>
  <c r="C1411" i="6"/>
  <c r="C1390" i="6"/>
  <c r="C1369" i="6"/>
  <c r="C1347" i="6"/>
  <c r="C1326" i="6"/>
  <c r="C1305" i="6"/>
  <c r="C1283" i="6"/>
  <c r="C1262" i="6"/>
  <c r="C1241" i="6"/>
  <c r="C1219" i="6"/>
  <c r="C1198" i="6"/>
  <c r="C1177" i="6"/>
  <c r="C1155" i="6"/>
  <c r="C1134" i="6"/>
  <c r="C1113" i="6"/>
  <c r="C1091" i="6"/>
  <c r="C1070" i="6"/>
  <c r="C1049" i="6"/>
  <c r="C1027" i="6"/>
  <c r="C1006" i="6"/>
  <c r="C985" i="6"/>
  <c r="C963" i="6"/>
  <c r="C942" i="6"/>
  <c r="C921" i="6"/>
  <c r="C899" i="6"/>
  <c r="C878" i="6"/>
  <c r="C857" i="6"/>
  <c r="C835" i="6"/>
  <c r="C814" i="6"/>
  <c r="C793" i="6"/>
  <c r="C771" i="6"/>
  <c r="C750" i="6"/>
  <c r="C729" i="6"/>
  <c r="C707" i="6"/>
  <c r="C686" i="6"/>
  <c r="C665" i="6"/>
  <c r="C643" i="6"/>
  <c r="C622" i="6"/>
  <c r="C601" i="6"/>
  <c r="C579" i="6"/>
  <c r="C558" i="6"/>
  <c r="C537" i="6"/>
  <c r="C515" i="6"/>
  <c r="C494" i="6"/>
  <c r="C473" i="6"/>
  <c r="C451" i="6"/>
  <c r="C430" i="6"/>
  <c r="C409" i="6"/>
  <c r="C387" i="6"/>
  <c r="C366" i="6"/>
  <c r="C345" i="6"/>
  <c r="C323" i="6"/>
  <c r="C302" i="6"/>
  <c r="C281" i="6"/>
  <c r="C259" i="6"/>
  <c r="C238" i="6"/>
  <c r="C217" i="6"/>
  <c r="C195" i="6"/>
  <c r="C174" i="6"/>
  <c r="C153" i="6"/>
  <c r="C131" i="6"/>
  <c r="C110" i="6"/>
  <c r="C89" i="6"/>
  <c r="C67" i="6"/>
  <c r="C46" i="6"/>
  <c r="C25" i="6"/>
  <c r="C3" i="6"/>
  <c r="C9953" i="6"/>
  <c r="C9905" i="6"/>
  <c r="C9856" i="6"/>
  <c r="C9806" i="6"/>
  <c r="C9758" i="6"/>
  <c r="C9709" i="6"/>
  <c r="C9660" i="6"/>
  <c r="C9612" i="6"/>
  <c r="C9563" i="6"/>
  <c r="C9514" i="6"/>
  <c r="C9466" i="6"/>
  <c r="C9417" i="6"/>
  <c r="C9368" i="6"/>
  <c r="C9320" i="6"/>
  <c r="C9270" i="6"/>
  <c r="C9221" i="6"/>
  <c r="C9173" i="6"/>
  <c r="C9124" i="6"/>
  <c r="C9075" i="6"/>
  <c r="C9027" i="6"/>
  <c r="C8978" i="6"/>
  <c r="C8929" i="6"/>
  <c r="C8881" i="6"/>
  <c r="C8832" i="6"/>
  <c r="C8782" i="6"/>
  <c r="C8734" i="6"/>
  <c r="C8685" i="6"/>
  <c r="C8636" i="6"/>
  <c r="C8588" i="6"/>
  <c r="C8539" i="6"/>
  <c r="C8490" i="6"/>
  <c r="C8442" i="6"/>
  <c r="C8393" i="6"/>
  <c r="C8344" i="6"/>
  <c r="C8296" i="6"/>
  <c r="C8246" i="6"/>
  <c r="C8197" i="6"/>
  <c r="C8149" i="6"/>
  <c r="C8100" i="6"/>
  <c r="C8051" i="6"/>
  <c r="C8003" i="6"/>
  <c r="C7954" i="6"/>
  <c r="C7905" i="6"/>
  <c r="C7857" i="6"/>
  <c r="C7808" i="6"/>
  <c r="C7758" i="6"/>
  <c r="C7710" i="6"/>
  <c r="C7661" i="6"/>
  <c r="C7612" i="6"/>
  <c r="C7564" i="6"/>
  <c r="C7515" i="6"/>
  <c r="C7466" i="6"/>
  <c r="C7418" i="6"/>
  <c r="C7369" i="6"/>
  <c r="C7320" i="6"/>
  <c r="C7272" i="6"/>
  <c r="C7222" i="6"/>
  <c r="C7173" i="6"/>
  <c r="C7125" i="6"/>
  <c r="C7076" i="6"/>
  <c r="C7027" i="6"/>
  <c r="C6979" i="6"/>
  <c r="C6930" i="6"/>
  <c r="C6881" i="6"/>
  <c r="C6833" i="6"/>
  <c r="C6784" i="6"/>
  <c r="C6738" i="6"/>
  <c r="C6696" i="6"/>
  <c r="C6653" i="6"/>
  <c r="C6610" i="6"/>
  <c r="C6568" i="6"/>
  <c r="C6525" i="6"/>
  <c r="C6482" i="6"/>
  <c r="C6440" i="6"/>
  <c r="C6397" i="6"/>
  <c r="C6354" i="6"/>
  <c r="C6312" i="6"/>
  <c r="C6269" i="6"/>
  <c r="C6226" i="6"/>
  <c r="C6184" i="6"/>
  <c r="C6141" i="6"/>
  <c r="C6098" i="6"/>
  <c r="C6056" i="6"/>
  <c r="C6013" i="6"/>
  <c r="C5970" i="6"/>
  <c r="C5928" i="6"/>
  <c r="C5885" i="6"/>
  <c r="C5842" i="6"/>
  <c r="C5800" i="6"/>
  <c r="C5757" i="6"/>
  <c r="C5714" i="6"/>
  <c r="C5672" i="6"/>
  <c r="C5629" i="6"/>
  <c r="C5586" i="6"/>
  <c r="C5544" i="6"/>
  <c r="C5501" i="6"/>
  <c r="C5458" i="6"/>
  <c r="C5416" i="6"/>
  <c r="C5373" i="6"/>
  <c r="C5330" i="6"/>
  <c r="C5288" i="6"/>
  <c r="C5245" i="6"/>
  <c r="C5202" i="6"/>
  <c r="C5160" i="6"/>
  <c r="C5117" i="6"/>
  <c r="C5074" i="6"/>
  <c r="C5032" i="6"/>
  <c r="C4989" i="6"/>
  <c r="C4946" i="6"/>
  <c r="C4904" i="6"/>
  <c r="C4861" i="6"/>
  <c r="C4818" i="6"/>
  <c r="C4776" i="6"/>
  <c r="C4733" i="6"/>
  <c r="C4690" i="6"/>
  <c r="C4648" i="6"/>
  <c r="C4605" i="6"/>
  <c r="C4562" i="6"/>
  <c r="C4520" i="6"/>
  <c r="C4477" i="6"/>
  <c r="C4434" i="6"/>
  <c r="C4392" i="6"/>
  <c r="C4349" i="6"/>
  <c r="C4306" i="6"/>
  <c r="C4264" i="6"/>
  <c r="C4221" i="6"/>
  <c r="C4178" i="6"/>
  <c r="C4136" i="6"/>
  <c r="C4093" i="6"/>
  <c r="C4050" i="6"/>
  <c r="C4008" i="6"/>
  <c r="C3965" i="6"/>
  <c r="C3922" i="6"/>
  <c r="C3880" i="6"/>
  <c r="C3837" i="6"/>
  <c r="C3794" i="6"/>
  <c r="C3752" i="6"/>
  <c r="C3709" i="6"/>
  <c r="C3666" i="6"/>
  <c r="C3624" i="6"/>
  <c r="C3581" i="6"/>
  <c r="C3538" i="6"/>
  <c r="C3496" i="6"/>
  <c r="C3453" i="6"/>
  <c r="C3410" i="6"/>
  <c r="C3368" i="6"/>
  <c r="C3325" i="6"/>
  <c r="C3282" i="6"/>
  <c r="C3240" i="6"/>
  <c r="C3197" i="6"/>
  <c r="C3154" i="6"/>
  <c r="C3112" i="6"/>
  <c r="C3069" i="6"/>
  <c r="C3026" i="6"/>
  <c r="C3005" i="6"/>
  <c r="C10000" i="6"/>
  <c r="C9948" i="6"/>
  <c r="C9877" i="6"/>
  <c r="C9805" i="6"/>
  <c r="C9753" i="6"/>
  <c r="C9682" i="6"/>
  <c r="C9610" i="6"/>
  <c r="C9558" i="6"/>
  <c r="C9486" i="6"/>
  <c r="C9414" i="6"/>
  <c r="C9363" i="6"/>
  <c r="C9292" i="6"/>
  <c r="C9220" i="6"/>
  <c r="C9168" i="6"/>
  <c r="C9097" i="6"/>
  <c r="C9025" i="6"/>
  <c r="C8973" i="6"/>
  <c r="C8901" i="6"/>
  <c r="C8829" i="6"/>
  <c r="C8778" i="6"/>
  <c r="C8707" i="6"/>
  <c r="C8635" i="6"/>
  <c r="C8582" i="6"/>
  <c r="C8512" i="6"/>
  <c r="C8440" i="6"/>
  <c r="C8388" i="6"/>
  <c r="C8316" i="6"/>
  <c r="C8244" i="6"/>
  <c r="C8193" i="6"/>
  <c r="C8122" i="6"/>
  <c r="C8050" i="6"/>
  <c r="C7997" i="6"/>
  <c r="C7926" i="6"/>
  <c r="C7854" i="6"/>
  <c r="C7803" i="6"/>
  <c r="C7731" i="6"/>
  <c r="C7659" i="6"/>
  <c r="C7608" i="6"/>
  <c r="C7537" i="6"/>
  <c r="C7465" i="6"/>
  <c r="C7412" i="6"/>
  <c r="C7341" i="6"/>
  <c r="C7269" i="6"/>
  <c r="C7218" i="6"/>
  <c r="C7146" i="6"/>
  <c r="C7074" i="6"/>
  <c r="C7022" i="6"/>
  <c r="C6952" i="6"/>
  <c r="C6880" i="6"/>
  <c r="C6827" i="6"/>
  <c r="C6757" i="6"/>
  <c r="C6694" i="6"/>
  <c r="C6649" i="6"/>
  <c r="C6586" i="6"/>
  <c r="C6523" i="6"/>
  <c r="C6478" i="6"/>
  <c r="C6416" i="6"/>
  <c r="C6353" i="6"/>
  <c r="C6307" i="6"/>
  <c r="C6245" i="6"/>
  <c r="C6182" i="6"/>
  <c r="C6137" i="6"/>
  <c r="C6074" i="6"/>
  <c r="C6011" i="6"/>
  <c r="C5966" i="6"/>
  <c r="C5904" i="6"/>
  <c r="C5841" i="6"/>
  <c r="C5795" i="6"/>
  <c r="C5733" i="6"/>
  <c r="C5670" i="6"/>
  <c r="C5625" i="6"/>
  <c r="C5562" i="6"/>
  <c r="C5499" i="6"/>
  <c r="C5454" i="6"/>
  <c r="C5392" i="6"/>
  <c r="C5329" i="6"/>
  <c r="C5283" i="6"/>
  <c r="C5221" i="6"/>
  <c r="C5158" i="6"/>
  <c r="C5113" i="6"/>
  <c r="C5050" i="6"/>
  <c r="C4987" i="6"/>
  <c r="C4942" i="6"/>
  <c r="C4880" i="6"/>
  <c r="C4817" i="6"/>
  <c r="C4771" i="6"/>
  <c r="C4709" i="6"/>
  <c r="C4646" i="6"/>
  <c r="C4601" i="6"/>
  <c r="C4538" i="6"/>
  <c r="C4475" i="6"/>
  <c r="C4430" i="6"/>
  <c r="C4368" i="6"/>
  <c r="C4305" i="6"/>
  <c r="C4259" i="6"/>
  <c r="C4197" i="6"/>
  <c r="C4134" i="6"/>
  <c r="C4089" i="6"/>
  <c r="C4026" i="6"/>
  <c r="C3963" i="6"/>
  <c r="C3918" i="6"/>
  <c r="C3856" i="6"/>
  <c r="C3793" i="6"/>
  <c r="C3747" i="6"/>
  <c r="C3685" i="6"/>
  <c r="C3622" i="6"/>
  <c r="C3577" i="6"/>
  <c r="C3514" i="6"/>
  <c r="C3451" i="6"/>
  <c r="C3406" i="6"/>
  <c r="C3344" i="6"/>
  <c r="C3281" i="6"/>
  <c r="C3235" i="6"/>
  <c r="C3173" i="6"/>
  <c r="C3110" i="6"/>
  <c r="C3065" i="6"/>
  <c r="C3003" i="6"/>
  <c r="C2961" i="6"/>
  <c r="C2918" i="6"/>
  <c r="C2875" i="6"/>
  <c r="C2833" i="6"/>
  <c r="C2790" i="6"/>
  <c r="C2747" i="6"/>
  <c r="C2705" i="6"/>
  <c r="C2662" i="6"/>
  <c r="C2619" i="6"/>
  <c r="C2577" i="6"/>
  <c r="C2534" i="6"/>
  <c r="C2491" i="6"/>
  <c r="C2449" i="6"/>
  <c r="C2406" i="6"/>
  <c r="C2363" i="6"/>
  <c r="C2321" i="6"/>
  <c r="C2278" i="6"/>
  <c r="C2235" i="6"/>
  <c r="C2193" i="6"/>
  <c r="C2150" i="6"/>
  <c r="C2107" i="6"/>
  <c r="C2065" i="6"/>
  <c r="C2022" i="6"/>
  <c r="C1979" i="6"/>
  <c r="C1937" i="6"/>
  <c r="C1894" i="6"/>
  <c r="C1851" i="6"/>
  <c r="C1809" i="6"/>
  <c r="C1766" i="6"/>
  <c r="C1723" i="6"/>
  <c r="C1681" i="6"/>
  <c r="C1638" i="6"/>
  <c r="C1595" i="6"/>
  <c r="C1553" i="6"/>
  <c r="C1510" i="6"/>
  <c r="C1467" i="6"/>
  <c r="C1425" i="6"/>
  <c r="C1382" i="6"/>
  <c r="C1339" i="6"/>
  <c r="C1297" i="6"/>
  <c r="C1254" i="6"/>
  <c r="C1211" i="6"/>
  <c r="C1169" i="6"/>
  <c r="C1126" i="6"/>
  <c r="C1083" i="6"/>
  <c r="C1041" i="6"/>
  <c r="C998" i="6"/>
  <c r="C955" i="6"/>
  <c r="C913" i="6"/>
  <c r="C870" i="6"/>
  <c r="C827" i="6"/>
  <c r="C785" i="6"/>
  <c r="C742" i="6"/>
  <c r="C699" i="6"/>
  <c r="C657" i="6"/>
  <c r="C614" i="6"/>
  <c r="C571" i="6"/>
  <c r="C529" i="6"/>
  <c r="C486" i="6"/>
  <c r="C443" i="6"/>
  <c r="C401" i="6"/>
  <c r="C358" i="6"/>
  <c r="C315" i="6"/>
  <c r="C273" i="6"/>
  <c r="C230" i="6"/>
  <c r="C187" i="6"/>
  <c r="C145" i="6"/>
  <c r="C102" i="6"/>
  <c r="C59" i="6"/>
  <c r="C17" i="6"/>
  <c r="C8096" i="6"/>
  <c r="C1446" i="6"/>
  <c r="C6545" i="6"/>
  <c r="C3067" i="6"/>
  <c r="C9998" i="6"/>
  <c r="C9926" i="6"/>
  <c r="C9875" i="6"/>
  <c r="C9804" i="6"/>
  <c r="C9732" i="6"/>
  <c r="C9680" i="6"/>
  <c r="C9609" i="6"/>
  <c r="C9537" i="6"/>
  <c r="C9485" i="6"/>
  <c r="C9413" i="6"/>
  <c r="C9341" i="6"/>
  <c r="C9290" i="6"/>
  <c r="C9219" i="6"/>
  <c r="C9147" i="6"/>
  <c r="C9094" i="6"/>
  <c r="C9024" i="6"/>
  <c r="C8952" i="6"/>
  <c r="C8900" i="6"/>
  <c r="C8828" i="6"/>
  <c r="C8756" i="6"/>
  <c r="C8705" i="6"/>
  <c r="C8634" i="6"/>
  <c r="C8562" i="6"/>
  <c r="C8509" i="6"/>
  <c r="C8438" i="6"/>
  <c r="C8366" i="6"/>
  <c r="C8315" i="6"/>
  <c r="C8243" i="6"/>
  <c r="C8171" i="6"/>
  <c r="C8120" i="6"/>
  <c r="C8049" i="6"/>
  <c r="C7977" i="6"/>
  <c r="C7924" i="6"/>
  <c r="C7853" i="6"/>
  <c r="C7781" i="6"/>
  <c r="C7730" i="6"/>
  <c r="C7658" i="6"/>
  <c r="C7586" i="6"/>
  <c r="C7534" i="6"/>
  <c r="C7464" i="6"/>
  <c r="C7392" i="6"/>
  <c r="C7339" i="6"/>
  <c r="C7268" i="6"/>
  <c r="C7196" i="6"/>
  <c r="C7145" i="6"/>
  <c r="C7073" i="6"/>
  <c r="C7001" i="6"/>
  <c r="C6949" i="6"/>
  <c r="C6878" i="6"/>
  <c r="C6806" i="6"/>
  <c r="C6755" i="6"/>
  <c r="C6693" i="6"/>
  <c r="C6630" i="6"/>
  <c r="C6585" i="6"/>
  <c r="C6522" i="6"/>
  <c r="C6459" i="6"/>
  <c r="C6414" i="6"/>
  <c r="C6352" i="6"/>
  <c r="C6289" i="6"/>
  <c r="C6243" i="6"/>
  <c r="C6181" i="6"/>
  <c r="C6118" i="6"/>
  <c r="C6073" i="6"/>
  <c r="C6010" i="6"/>
  <c r="C5947" i="6"/>
  <c r="C5902" i="6"/>
  <c r="C5840" i="6"/>
  <c r="C5777" i="6"/>
  <c r="C5731" i="6"/>
  <c r="C5669" i="6"/>
  <c r="C5606" i="6"/>
  <c r="C5561" i="6"/>
  <c r="C5498" i="6"/>
  <c r="C5435" i="6"/>
  <c r="C5390" i="6"/>
  <c r="C5328" i="6"/>
  <c r="C5265" i="6"/>
  <c r="C5219" i="6"/>
  <c r="C5157" i="6"/>
  <c r="C5094" i="6"/>
  <c r="C5049" i="6"/>
  <c r="C4986" i="6"/>
  <c r="C4923" i="6"/>
  <c r="C4878" i="6"/>
  <c r="C4816" i="6"/>
  <c r="C4753" i="6"/>
  <c r="C4707" i="6"/>
  <c r="C4645" i="6"/>
  <c r="C4582" i="6"/>
  <c r="C4537" i="6"/>
  <c r="C4474" i="6"/>
  <c r="C4411" i="6"/>
  <c r="C4366" i="6"/>
  <c r="C4304" i="6"/>
  <c r="C4241" i="6"/>
  <c r="C4195" i="6"/>
  <c r="C4133" i="6"/>
  <c r="C4070" i="6"/>
  <c r="C4025" i="6"/>
  <c r="C3962" i="6"/>
  <c r="C3899" i="6"/>
  <c r="C3854" i="6"/>
  <c r="C3792" i="6"/>
  <c r="C3729" i="6"/>
  <c r="C3683" i="6"/>
  <c r="C3621" i="6"/>
  <c r="C3558" i="6"/>
  <c r="C3513" i="6"/>
  <c r="C3450" i="6"/>
  <c r="C3387" i="6"/>
  <c r="C3342" i="6"/>
  <c r="C3280" i="6"/>
  <c r="C3217" i="6"/>
  <c r="C3171" i="6"/>
  <c r="C3109" i="6"/>
  <c r="C3048" i="6"/>
  <c r="C3002" i="6"/>
  <c r="C2960" i="6"/>
  <c r="C2917" i="6"/>
  <c r="C2874" i="6"/>
  <c r="C2832" i="6"/>
  <c r="C2789" i="6"/>
  <c r="C2746" i="6"/>
  <c r="C2704" i="6"/>
  <c r="C2661" i="6"/>
  <c r="C2618" i="6"/>
  <c r="C2576" i="6"/>
  <c r="C2533" i="6"/>
  <c r="C2490" i="6"/>
  <c r="C2448" i="6"/>
  <c r="C2405" i="6"/>
  <c r="C2362" i="6"/>
  <c r="C2320" i="6"/>
  <c r="C2277" i="6"/>
  <c r="C2234" i="6"/>
  <c r="C2192" i="6"/>
  <c r="C2149" i="6"/>
  <c r="C2106" i="6"/>
  <c r="C2064" i="6"/>
  <c r="C2021" i="6"/>
  <c r="C1978" i="6"/>
  <c r="C1936" i="6"/>
  <c r="C1893" i="6"/>
  <c r="C1850" i="6"/>
  <c r="C1808" i="6"/>
  <c r="C1765" i="6"/>
  <c r="C1722" i="6"/>
  <c r="C1680" i="6"/>
  <c r="C1637" i="6"/>
  <c r="C1594" i="6"/>
  <c r="C1552" i="6"/>
  <c r="C1509" i="6"/>
  <c r="C1466" i="6"/>
  <c r="C1424" i="6"/>
  <c r="C1381" i="6"/>
  <c r="C1338" i="6"/>
  <c r="C1296" i="6"/>
  <c r="C1253" i="6"/>
  <c r="C1210" i="6"/>
  <c r="C1168" i="6"/>
  <c r="C1125" i="6"/>
  <c r="C1082" i="6"/>
  <c r="C1040" i="6"/>
  <c r="C997" i="6"/>
  <c r="C954" i="6"/>
  <c r="C912" i="6"/>
  <c r="C869" i="6"/>
  <c r="C826" i="6"/>
  <c r="C784" i="6"/>
  <c r="C741" i="6"/>
  <c r="C698" i="6"/>
  <c r="C656" i="6"/>
  <c r="C613" i="6"/>
  <c r="C570" i="6"/>
  <c r="C528" i="6"/>
  <c r="C485" i="6"/>
  <c r="C442" i="6"/>
  <c r="C400" i="6"/>
  <c r="C357" i="6"/>
  <c r="C314" i="6"/>
  <c r="C272" i="6"/>
  <c r="C229" i="6"/>
  <c r="C186" i="6"/>
  <c r="C144" i="6"/>
  <c r="C101" i="6"/>
  <c r="C58" i="6"/>
  <c r="C16" i="6"/>
  <c r="C9902" i="6"/>
  <c r="C9779" i="6"/>
  <c r="C9656" i="6"/>
  <c r="C9513" i="6"/>
  <c r="C9389" i="6"/>
  <c r="C9266" i="6"/>
  <c r="C9122" i="6"/>
  <c r="C9000" i="6"/>
  <c r="C8875" i="6"/>
  <c r="C8732" i="6"/>
  <c r="C8609" i="6"/>
  <c r="C8485" i="6"/>
  <c r="C8342" i="6"/>
  <c r="C8219" i="6"/>
  <c r="C8024" i="6"/>
  <c r="C7900" i="6"/>
  <c r="C7757" i="6"/>
  <c r="C7634" i="6"/>
  <c r="C7510" i="6"/>
  <c r="C7366" i="6"/>
  <c r="C7244" i="6"/>
  <c r="C7120" i="6"/>
  <c r="C6977" i="6"/>
  <c r="C6853" i="6"/>
  <c r="C6734" i="6"/>
  <c r="C6609" i="6"/>
  <c r="C6501" i="6"/>
  <c r="C6393" i="6"/>
  <c r="C6267" i="6"/>
  <c r="C6160" i="6"/>
  <c r="C6051" i="6"/>
  <c r="C5926" i="6"/>
  <c r="C5818" i="6"/>
  <c r="C5710" i="6"/>
  <c r="C5585" i="6"/>
  <c r="C5477" i="6"/>
  <c r="C5369" i="6"/>
  <c r="C5243" i="6"/>
  <c r="C5136" i="6"/>
  <c r="C5027" i="6"/>
  <c r="C4902" i="6"/>
  <c r="C4794" i="6"/>
  <c r="C4686" i="6"/>
  <c r="C4561" i="6"/>
  <c r="C4453" i="6"/>
  <c r="C4345" i="6"/>
  <c r="C4219" i="6"/>
  <c r="C4112" i="6"/>
  <c r="C4003" i="6"/>
  <c r="C3878" i="6"/>
  <c r="C3770" i="6"/>
  <c r="C3662" i="6"/>
  <c r="C3537" i="6"/>
  <c r="C3429" i="6"/>
  <c r="C3321" i="6"/>
  <c r="C3195" i="6"/>
  <c r="C3088" i="6"/>
  <c r="C2982" i="6"/>
  <c r="C2897" i="6"/>
  <c r="C2811" i="6"/>
  <c r="C2726" i="6"/>
  <c r="C2641" i="6"/>
  <c r="C2555" i="6"/>
  <c r="C2470" i="6"/>
  <c r="C2385" i="6"/>
  <c r="C2299" i="6"/>
  <c r="C2214" i="6"/>
  <c r="C2129" i="6"/>
  <c r="C2043" i="6"/>
  <c r="C1958" i="6"/>
  <c r="C1873" i="6"/>
  <c r="C1787" i="6"/>
  <c r="C1702" i="6"/>
  <c r="C1617" i="6"/>
  <c r="C1531" i="6"/>
  <c r="C1403" i="6"/>
  <c r="C1318" i="6"/>
  <c r="C1233" i="6"/>
  <c r="C1147" i="6"/>
  <c r="C1062" i="6"/>
  <c r="C977" i="6"/>
  <c r="C891" i="6"/>
  <c r="C806" i="6"/>
  <c r="C721" i="6"/>
  <c r="C635" i="6"/>
  <c r="C550" i="6"/>
  <c r="C465" i="6"/>
  <c r="C379" i="6"/>
  <c r="C294" i="6"/>
  <c r="C209" i="6"/>
  <c r="C123" i="6"/>
  <c r="C38" i="6"/>
  <c r="C9972" i="6"/>
  <c r="C9829" i="6"/>
  <c r="C9706" i="6"/>
  <c r="C9582" i="6"/>
  <c r="C9440" i="6"/>
  <c r="C9316" i="6"/>
  <c r="C9193" i="6"/>
  <c r="C9049" i="6"/>
  <c r="C8926" i="6"/>
  <c r="C8802" i="6"/>
  <c r="C8659" i="6"/>
  <c r="C8536" i="6"/>
  <c r="C8412" i="6"/>
  <c r="C8269" i="6"/>
  <c r="C8146" i="6"/>
  <c r="C8022" i="6"/>
  <c r="C7878" i="6"/>
  <c r="C7756" i="6"/>
  <c r="C7632" i="6"/>
  <c r="C7489" i="6"/>
  <c r="C7365" i="6"/>
  <c r="C7242" i="6"/>
  <c r="C7099" i="6"/>
  <c r="C6976" i="6"/>
  <c r="C6852" i="6"/>
  <c r="C6715" i="6"/>
  <c r="C6608" i="6"/>
  <c r="C6437" i="6"/>
  <c r="C6329" i="6"/>
  <c r="C6203" i="6"/>
  <c r="C6096" i="6"/>
  <c r="C5987" i="6"/>
  <c r="C5862" i="6"/>
  <c r="C5754" i="6"/>
  <c r="C5646" i="6"/>
  <c r="C5521" i="6"/>
  <c r="C5413" i="6"/>
  <c r="C5305" i="6"/>
  <c r="C5179" i="6"/>
  <c r="C5072" i="6"/>
  <c r="C4963" i="6"/>
  <c r="C4838" i="6"/>
  <c r="C4730" i="6"/>
  <c r="C4622" i="6"/>
  <c r="C4497" i="6"/>
  <c r="C4389" i="6"/>
  <c r="C4281" i="6"/>
  <c r="C4155" i="6"/>
  <c r="C4048" i="6"/>
  <c r="C3939" i="6"/>
  <c r="C3814" i="6"/>
  <c r="C3706" i="6"/>
  <c r="C3598" i="6"/>
  <c r="C3473" i="6"/>
  <c r="C3365" i="6"/>
  <c r="C3257" i="6"/>
  <c r="C3131" i="6"/>
  <c r="C3025" i="6"/>
  <c r="C2938" i="6"/>
  <c r="C2853" i="6"/>
  <c r="C2768" i="6"/>
  <c r="C2682" i="6"/>
  <c r="C2597" i="6"/>
  <c r="C2512" i="6"/>
  <c r="C2426" i="6"/>
  <c r="C2341" i="6"/>
  <c r="C2256" i="6"/>
  <c r="C2170" i="6"/>
  <c r="C2085" i="6"/>
  <c r="C2000" i="6"/>
  <c r="C1914" i="6"/>
  <c r="C1829" i="6"/>
  <c r="C1744" i="6"/>
  <c r="C1658" i="6"/>
  <c r="C1573" i="6"/>
  <c r="C1488" i="6"/>
  <c r="C1402" i="6"/>
  <c r="C1317" i="6"/>
  <c r="C1232" i="6"/>
  <c r="C1146" i="6"/>
  <c r="C1061" i="6"/>
  <c r="C976" i="6"/>
  <c r="C890" i="6"/>
  <c r="C805" i="6"/>
  <c r="C720" i="6"/>
  <c r="C634" i="6"/>
  <c r="C549" i="6"/>
  <c r="C464" i="6"/>
  <c r="C378" i="6"/>
  <c r="C293" i="6"/>
  <c r="C208" i="6"/>
  <c r="C122" i="6"/>
  <c r="C37" i="6"/>
  <c r="C9952" i="6"/>
  <c r="C9828" i="6"/>
  <c r="C9705" i="6"/>
  <c r="C9561" i="6"/>
  <c r="C9438" i="6"/>
  <c r="C9314" i="6"/>
  <c r="C9171" i="6"/>
  <c r="C9048" i="6"/>
  <c r="C8924" i="6"/>
  <c r="C8781" i="6"/>
  <c r="C8658" i="6"/>
  <c r="C8534" i="6"/>
  <c r="C8390" i="6"/>
  <c r="C8268" i="6"/>
  <c r="C8144" i="6"/>
  <c r="C8001" i="6"/>
  <c r="C7877" i="6"/>
  <c r="C7754" i="6"/>
  <c r="C7611" i="6"/>
  <c r="C7488" i="6"/>
  <c r="C7364" i="6"/>
  <c r="C7220" i="6"/>
  <c r="C7098" i="6"/>
  <c r="C6973" i="6"/>
  <c r="C6830" i="6"/>
  <c r="C6714" i="6"/>
  <c r="C6606" i="6"/>
  <c r="C6481" i="6"/>
  <c r="C6373" i="6"/>
  <c r="C6265" i="6"/>
  <c r="C6139" i="6"/>
  <c r="C6032" i="6"/>
  <c r="C5923" i="6"/>
  <c r="C5798" i="6"/>
  <c r="C5690" i="6"/>
  <c r="C5582" i="6"/>
  <c r="C5457" i="6"/>
  <c r="C5349" i="6"/>
  <c r="C5241" i="6"/>
  <c r="C5115" i="6"/>
  <c r="C5008" i="6"/>
  <c r="C4899" i="6"/>
  <c r="C4774" i="6"/>
  <c r="C4666" i="6"/>
  <c r="C4558" i="6"/>
  <c r="C4433" i="6"/>
  <c r="C4325" i="6"/>
  <c r="C4217" i="6"/>
  <c r="C4091" i="6"/>
  <c r="C3984" i="6"/>
  <c r="C3875" i="6"/>
  <c r="C3750" i="6"/>
  <c r="C3642" i="6"/>
  <c r="C3534" i="6"/>
  <c r="C3409" i="6"/>
  <c r="C3301" i="6"/>
  <c r="C3193" i="6"/>
  <c r="C3024" i="6"/>
  <c r="C2937" i="6"/>
  <c r="C2851" i="6"/>
  <c r="C2766" i="6"/>
  <c r="C2681" i="6"/>
  <c r="C2595" i="6"/>
  <c r="C2510" i="6"/>
  <c r="C2425" i="6"/>
  <c r="C2339" i="6"/>
  <c r="C2254" i="6"/>
  <c r="C2169" i="6"/>
  <c r="C2083" i="6"/>
  <c r="C1998" i="6"/>
  <c r="C1913" i="6"/>
  <c r="C1827" i="6"/>
  <c r="C1742" i="6"/>
  <c r="C1657" i="6"/>
  <c r="C1571" i="6"/>
  <c r="C1486" i="6"/>
  <c r="C1401" i="6"/>
  <c r="C1315" i="6"/>
  <c r="C1230" i="6"/>
  <c r="C1145" i="6"/>
  <c r="C1059" i="6"/>
  <c r="C974" i="6"/>
  <c r="C889" i="6"/>
  <c r="C803" i="6"/>
  <c r="C718" i="6"/>
  <c r="C633" i="6"/>
  <c r="C547" i="6"/>
  <c r="C462" i="6"/>
  <c r="C377" i="6"/>
  <c r="C291" i="6"/>
  <c r="C206" i="6"/>
  <c r="C121" i="6"/>
  <c r="C35" i="6"/>
  <c r="C9950" i="6"/>
  <c r="C9826" i="6"/>
  <c r="C9683" i="6"/>
  <c r="C9560" i="6"/>
  <c r="C9436" i="6"/>
  <c r="C9293" i="6"/>
  <c r="C9170" i="6"/>
  <c r="C9046" i="6"/>
  <c r="C8902" i="6"/>
  <c r="C8780" i="6"/>
  <c r="C8656" i="6"/>
  <c r="C8513" i="6"/>
  <c r="C8389" i="6"/>
  <c r="C8266" i="6"/>
  <c r="C8123" i="6"/>
  <c r="C8000" i="6"/>
  <c r="C7876" i="6"/>
  <c r="C7732" i="6"/>
  <c r="C7610" i="6"/>
  <c r="C7485" i="6"/>
  <c r="C7342" i="6"/>
  <c r="C7219" i="6"/>
  <c r="C7096" i="6"/>
  <c r="C6953" i="6"/>
  <c r="C6829" i="6"/>
  <c r="C6713" i="6"/>
  <c r="C6587" i="6"/>
  <c r="C6480" i="6"/>
  <c r="C6371" i="6"/>
  <c r="C6246" i="6"/>
  <c r="C6138" i="6"/>
  <c r="C6030" i="6"/>
  <c r="C5905" i="6"/>
  <c r="C5797" i="6"/>
  <c r="C5689" i="6"/>
  <c r="C5563" i="6"/>
  <c r="C5456" i="6"/>
  <c r="C5347" i="6"/>
  <c r="C5222" i="6"/>
  <c r="C5114" i="6"/>
  <c r="C5006" i="6"/>
  <c r="C4881" i="6"/>
  <c r="C4773" i="6"/>
  <c r="C4665" i="6"/>
  <c r="C4539" i="6"/>
  <c r="C4432" i="6"/>
  <c r="C4323" i="6"/>
  <c r="C4198" i="6"/>
  <c r="C4090" i="6"/>
  <c r="C3982" i="6"/>
  <c r="C3857" i="6"/>
  <c r="C3749" i="6"/>
  <c r="C3641" i="6"/>
  <c r="C3515" i="6"/>
  <c r="C3408" i="6"/>
  <c r="C3299" i="6"/>
  <c r="C3174" i="6"/>
  <c r="C3066" i="6"/>
  <c r="C2962" i="6"/>
  <c r="C2877" i="6"/>
  <c r="C2792" i="6"/>
  <c r="C2706" i="6"/>
  <c r="C2621" i="6"/>
  <c r="C2536" i="6"/>
  <c r="C2450" i="6"/>
  <c r="C2365" i="6"/>
  <c r="C2280" i="6"/>
  <c r="C2194" i="6"/>
  <c r="C2109" i="6"/>
  <c r="C2024" i="6"/>
  <c r="C1938" i="6"/>
  <c r="C1853" i="6"/>
  <c r="C1768" i="6"/>
  <c r="C1682" i="6"/>
  <c r="C1597" i="6"/>
  <c r="C1512" i="6"/>
  <c r="C1426" i="6"/>
  <c r="C1341" i="6"/>
  <c r="C1256" i="6"/>
  <c r="C1170" i="6"/>
  <c r="C1085" i="6"/>
  <c r="C1000" i="6"/>
  <c r="C914" i="6"/>
  <c r="C829" i="6"/>
  <c r="C744" i="6"/>
  <c r="C658" i="6"/>
  <c r="C573" i="6"/>
  <c r="C488" i="6"/>
  <c r="C402" i="6"/>
  <c r="C317" i="6"/>
  <c r="C232" i="6"/>
  <c r="C146" i="6"/>
  <c r="C61" i="6"/>
  <c r="C9997" i="6"/>
  <c r="C9925" i="6"/>
  <c r="C9853" i="6"/>
  <c r="C9802" i="6"/>
  <c r="C9731" i="6"/>
  <c r="C9659" i="6"/>
  <c r="C9606" i="6"/>
  <c r="C9536" i="6"/>
  <c r="C9464" i="6"/>
  <c r="C9412" i="6"/>
  <c r="C9340" i="6"/>
  <c r="C9268" i="6"/>
  <c r="C9217" i="6"/>
  <c r="C9146" i="6"/>
  <c r="C9074" i="6"/>
  <c r="C9021" i="6"/>
  <c r="C8950" i="6"/>
  <c r="C8878" i="6"/>
  <c r="C8827" i="6"/>
  <c r="C8755" i="6"/>
  <c r="C8683" i="6"/>
  <c r="C8632" i="6"/>
  <c r="C8561" i="6"/>
  <c r="C8489" i="6"/>
  <c r="C8436" i="6"/>
  <c r="C8365" i="6"/>
  <c r="C8293" i="6"/>
  <c r="C8242" i="6"/>
  <c r="C8170" i="6"/>
  <c r="C8098" i="6"/>
  <c r="C8046" i="6"/>
  <c r="C7976" i="6"/>
  <c r="C7904" i="6"/>
  <c r="C7851" i="6"/>
  <c r="C7780" i="6"/>
  <c r="C7708" i="6"/>
  <c r="C7657" i="6"/>
  <c r="C7585" i="6"/>
  <c r="C7513" i="6"/>
  <c r="C7461" i="6"/>
  <c r="C7390" i="6"/>
  <c r="C7318" i="6"/>
  <c r="C7266" i="6"/>
  <c r="C7195" i="6"/>
  <c r="C7123" i="6"/>
  <c r="C7072" i="6"/>
  <c r="C7000" i="6"/>
  <c r="C6928" i="6"/>
  <c r="C6876" i="6"/>
  <c r="C6805" i="6"/>
  <c r="C6737" i="6"/>
  <c r="C6691" i="6"/>
  <c r="C6629" i="6"/>
  <c r="C6566" i="6"/>
  <c r="C6521" i="6"/>
  <c r="C6458" i="6"/>
  <c r="C6395" i="6"/>
  <c r="C6350" i="6"/>
  <c r="C6288" i="6"/>
  <c r="C6225" i="6"/>
  <c r="C6179" i="6"/>
  <c r="C6117" i="6"/>
  <c r="C6054" i="6"/>
  <c r="C6009" i="6"/>
  <c r="C5946" i="6"/>
  <c r="C5883" i="6"/>
  <c r="C5838" i="6"/>
  <c r="C5776" i="6"/>
  <c r="C5713" i="6"/>
  <c r="C5667" i="6"/>
  <c r="C5605" i="6"/>
  <c r="C5542" i="6"/>
  <c r="C5497" i="6"/>
  <c r="C5434" i="6"/>
  <c r="C5371" i="6"/>
  <c r="C5326" i="6"/>
  <c r="C5264" i="6"/>
  <c r="C5201" i="6"/>
  <c r="C5155" i="6"/>
  <c r="C5093" i="6"/>
  <c r="C5030" i="6"/>
  <c r="C4985" i="6"/>
  <c r="C4922" i="6"/>
  <c r="C4859" i="6"/>
  <c r="C4814" i="6"/>
  <c r="C4752" i="6"/>
  <c r="C4689" i="6"/>
  <c r="C4643" i="6"/>
  <c r="C4581" i="6"/>
  <c r="C4518" i="6"/>
  <c r="C4473" i="6"/>
  <c r="C4410" i="6"/>
  <c r="C4347" i="6"/>
  <c r="C4302" i="6"/>
  <c r="C4240" i="6"/>
  <c r="C4177" i="6"/>
  <c r="C4131" i="6"/>
  <c r="C4069" i="6"/>
  <c r="C4006" i="6"/>
  <c r="C3961" i="6"/>
  <c r="C3898" i="6"/>
  <c r="C3835" i="6"/>
  <c r="C3790" i="6"/>
  <c r="C3728" i="6"/>
  <c r="C3665" i="6"/>
  <c r="C3619" i="6"/>
  <c r="C3557" i="6"/>
  <c r="C3494" i="6"/>
  <c r="C3449" i="6"/>
  <c r="C3386" i="6"/>
  <c r="C3323" i="6"/>
  <c r="C3278" i="6"/>
  <c r="C3216" i="6"/>
  <c r="C3153" i="6"/>
  <c r="C3107" i="6"/>
  <c r="C3046" i="6"/>
  <c r="C3001" i="6"/>
  <c r="C2958" i="6"/>
  <c r="C2915" i="6"/>
  <c r="C2873" i="6"/>
  <c r="C2830" i="6"/>
  <c r="C2787" i="6"/>
  <c r="C2745" i="6"/>
  <c r="C2702" i="6"/>
  <c r="C2659" i="6"/>
  <c r="C2617" i="6"/>
  <c r="C2574" i="6"/>
  <c r="C2531" i="6"/>
  <c r="C2489" i="6"/>
  <c r="C2446" i="6"/>
  <c r="C2403" i="6"/>
  <c r="C2361" i="6"/>
  <c r="C2318" i="6"/>
  <c r="C2275" i="6"/>
  <c r="C2233" i="6"/>
  <c r="C2190" i="6"/>
  <c r="C2147" i="6"/>
  <c r="C2105" i="6"/>
  <c r="C2062" i="6"/>
  <c r="C2019" i="6"/>
  <c r="C1977" i="6"/>
  <c r="C1934" i="6"/>
  <c r="C1891" i="6"/>
  <c r="C1849" i="6"/>
  <c r="C1806" i="6"/>
  <c r="C1763" i="6"/>
  <c r="C1721" i="6"/>
  <c r="C1678" i="6"/>
  <c r="C1635" i="6"/>
  <c r="C1593" i="6"/>
  <c r="C1550" i="6"/>
  <c r="C1507" i="6"/>
  <c r="C1465" i="6"/>
  <c r="C1422" i="6"/>
  <c r="C1379" i="6"/>
  <c r="C1337" i="6"/>
  <c r="C1294" i="6"/>
  <c r="C1251" i="6"/>
  <c r="C1209" i="6"/>
  <c r="C1166" i="6"/>
  <c r="C1123" i="6"/>
  <c r="C1081" i="6"/>
  <c r="C1038" i="6"/>
  <c r="C995" i="6"/>
  <c r="C953" i="6"/>
  <c r="C910" i="6"/>
  <c r="C867" i="6"/>
  <c r="C825" i="6"/>
  <c r="C782" i="6"/>
  <c r="C739" i="6"/>
  <c r="C697" i="6"/>
  <c r="C654" i="6"/>
  <c r="C611" i="6"/>
  <c r="C569" i="6"/>
  <c r="C526" i="6"/>
  <c r="C483" i="6"/>
  <c r="C441" i="6"/>
  <c r="C398" i="6"/>
  <c r="C355" i="6"/>
  <c r="C313" i="6"/>
  <c r="C270" i="6"/>
  <c r="C227" i="6"/>
  <c r="C185" i="6"/>
  <c r="C142" i="6"/>
  <c r="C99" i="6"/>
  <c r="C57" i="6"/>
  <c r="C14" i="6"/>
  <c r="C9976" i="6"/>
  <c r="C9924" i="6"/>
  <c r="C9852" i="6"/>
  <c r="C9780" i="6"/>
  <c r="C9729" i="6"/>
  <c r="C9658" i="6"/>
  <c r="C9586" i="6"/>
  <c r="C9533" i="6"/>
  <c r="C9462" i="6"/>
  <c r="C9390" i="6"/>
  <c r="C9339" i="6"/>
  <c r="C9267" i="6"/>
  <c r="C9195" i="6"/>
  <c r="C9144" i="6"/>
  <c r="C9073" i="6"/>
  <c r="C9001" i="6"/>
  <c r="C8948" i="6"/>
  <c r="C8877" i="6"/>
  <c r="C8805" i="6"/>
  <c r="C8754" i="6"/>
  <c r="C8682" i="6"/>
  <c r="C8610" i="6"/>
  <c r="C8558" i="6"/>
  <c r="C8488" i="6"/>
  <c r="C8416" i="6"/>
  <c r="C8363" i="6"/>
  <c r="C8292" i="6"/>
  <c r="C8220" i="6"/>
  <c r="C8169" i="6"/>
  <c r="C8097" i="6"/>
  <c r="C8025" i="6"/>
  <c r="C7973" i="6"/>
  <c r="C7902" i="6"/>
  <c r="C7830" i="6"/>
  <c r="C7778" i="6"/>
  <c r="C7707" i="6"/>
  <c r="C7635" i="6"/>
  <c r="C7584" i="6"/>
  <c r="C7512" i="6"/>
  <c r="C7440" i="6"/>
  <c r="C7388" i="6"/>
  <c r="C7317" i="6"/>
  <c r="C7245" i="6"/>
  <c r="C7193" i="6"/>
  <c r="C7122" i="6"/>
  <c r="C7050" i="6"/>
  <c r="C6998" i="6"/>
  <c r="C6926" i="6"/>
  <c r="C6854" i="6"/>
  <c r="C6803" i="6"/>
  <c r="C6736" i="6"/>
  <c r="C6673" i="6"/>
  <c r="C6627" i="6"/>
  <c r="C6565" i="6"/>
  <c r="C6502" i="6"/>
  <c r="C6457" i="6"/>
  <c r="C6394" i="6"/>
  <c r="C6331" i="6"/>
  <c r="C6286" i="6"/>
  <c r="C6224" i="6"/>
  <c r="C6161" i="6"/>
  <c r="C6115" i="6"/>
  <c r="C6053" i="6"/>
  <c r="C5990" i="6"/>
  <c r="C5945" i="6"/>
  <c r="C5882" i="6"/>
  <c r="C5819" i="6"/>
  <c r="C5774" i="6"/>
  <c r="C5712" i="6"/>
  <c r="C5649" i="6"/>
  <c r="C5603" i="6"/>
  <c r="C5541" i="6"/>
  <c r="C5478" i="6"/>
  <c r="C5433" i="6"/>
  <c r="C5370" i="6"/>
  <c r="C5307" i="6"/>
  <c r="C5262" i="6"/>
  <c r="C5200" i="6"/>
  <c r="C5137" i="6"/>
  <c r="C5091" i="6"/>
  <c r="C5029" i="6"/>
  <c r="C4966" i="6"/>
  <c r="C4921" i="6"/>
  <c r="C4858" i="6"/>
  <c r="C4795" i="6"/>
  <c r="C4750" i="6"/>
  <c r="C4688" i="6"/>
  <c r="C4625" i="6"/>
  <c r="C4579" i="6"/>
  <c r="C4517" i="6"/>
  <c r="C4454" i="6"/>
  <c r="C4409" i="6"/>
  <c r="C4346" i="6"/>
  <c r="C4283" i="6"/>
  <c r="C4238" i="6"/>
  <c r="C4176" i="6"/>
  <c r="C4113" i="6"/>
  <c r="C4067" i="6"/>
  <c r="C4005" i="6"/>
  <c r="C3942" i="6"/>
  <c r="C3897" i="6"/>
  <c r="C3834" i="6"/>
  <c r="C3771" i="6"/>
  <c r="C3726" i="6"/>
  <c r="C3664" i="6"/>
  <c r="C3601" i="6"/>
  <c r="C3555" i="6"/>
  <c r="C3493" i="6"/>
  <c r="C3430" i="6"/>
  <c r="C3385" i="6"/>
  <c r="C3322" i="6"/>
  <c r="C3259" i="6"/>
  <c r="C3214" i="6"/>
  <c r="C3152" i="6"/>
  <c r="C3089" i="6"/>
  <c r="C3045" i="6"/>
  <c r="C2984" i="6"/>
  <c r="C2941" i="6"/>
  <c r="C2898" i="6"/>
  <c r="C2856" i="6"/>
  <c r="C2813" i="6"/>
  <c r="C2770" i="6"/>
  <c r="C2728" i="6"/>
  <c r="C2685" i="6"/>
  <c r="C2642" i="6"/>
  <c r="C2600" i="6"/>
  <c r="C2557" i="6"/>
  <c r="C2514" i="6"/>
  <c r="C2472" i="6"/>
  <c r="C2429" i="6"/>
  <c r="C2386" i="6"/>
  <c r="C2344" i="6"/>
  <c r="C2301" i="6"/>
  <c r="C2258" i="6"/>
  <c r="C2216" i="6"/>
  <c r="C2173" i="6"/>
  <c r="C2130" i="6"/>
  <c r="C2088" i="6"/>
  <c r="C2045" i="6"/>
  <c r="C2002" i="6"/>
  <c r="C1960" i="6"/>
  <c r="C1917" i="6"/>
  <c r="C1874" i="6"/>
  <c r="C1832" i="6"/>
  <c r="C1789" i="6"/>
  <c r="C1746" i="6"/>
  <c r="C1704" i="6"/>
  <c r="C1661" i="6"/>
  <c r="C1618" i="6"/>
  <c r="C1576" i="6"/>
  <c r="C1533" i="6"/>
  <c r="C1490" i="6"/>
  <c r="C1448" i="6"/>
  <c r="C1405" i="6"/>
  <c r="C1362" i="6"/>
  <c r="C1320" i="6"/>
  <c r="C1277" i="6"/>
  <c r="C1234" i="6"/>
  <c r="C1192" i="6"/>
  <c r="C1149" i="6"/>
  <c r="C1106" i="6"/>
  <c r="C1064" i="6"/>
  <c r="C1021" i="6"/>
  <c r="C978" i="6"/>
  <c r="C936" i="6"/>
  <c r="C893" i="6"/>
  <c r="C850" i="6"/>
  <c r="C808" i="6"/>
  <c r="C765" i="6"/>
  <c r="C722" i="6"/>
  <c r="C680" i="6"/>
  <c r="C637" i="6"/>
  <c r="C594" i="6"/>
  <c r="C552" i="6"/>
  <c r="C509" i="6"/>
  <c r="C466" i="6"/>
  <c r="C424" i="6"/>
  <c r="C381" i="6"/>
  <c r="C338" i="6"/>
  <c r="C296" i="6"/>
  <c r="C253" i="6"/>
  <c r="C210" i="6"/>
  <c r="C168" i="6"/>
  <c r="C125" i="6"/>
  <c r="C82" i="6"/>
  <c r="C40" i="6"/>
  <c r="C9974" i="6"/>
  <c r="C9851" i="6"/>
  <c r="C9707" i="6"/>
  <c r="C9585" i="6"/>
  <c r="C9460" i="6"/>
  <c r="C9317" i="6"/>
  <c r="C9194" i="6"/>
  <c r="C9070" i="6"/>
  <c r="C8928" i="6"/>
  <c r="C8804" i="6"/>
  <c r="C8681" i="6"/>
  <c r="C8537" i="6"/>
  <c r="C8414" i="6"/>
  <c r="C8290" i="6"/>
  <c r="C8147" i="6"/>
  <c r="C7952" i="6"/>
  <c r="C7829" i="6"/>
  <c r="C7705" i="6"/>
  <c r="C7562" i="6"/>
  <c r="C7438" i="6"/>
  <c r="C7315" i="6"/>
  <c r="C7172" i="6"/>
  <c r="C7049" i="6"/>
  <c r="C6925" i="6"/>
  <c r="C6781" i="6"/>
  <c r="C6672" i="6"/>
  <c r="C6563" i="6"/>
  <c r="C6438" i="6"/>
  <c r="C6330" i="6"/>
  <c r="C6222" i="6"/>
  <c r="C6097" i="6"/>
  <c r="C5989" i="6"/>
  <c r="C5881" i="6"/>
  <c r="C5755" i="6"/>
  <c r="C5648" i="6"/>
  <c r="C5539" i="6"/>
  <c r="C5414" i="6"/>
  <c r="C5306" i="6"/>
  <c r="C5198" i="6"/>
  <c r="C5073" i="6"/>
  <c r="C4965" i="6"/>
  <c r="C4857" i="6"/>
  <c r="C4731" i="6"/>
  <c r="C4624" i="6"/>
  <c r="C4515" i="6"/>
  <c r="C4390" i="6"/>
  <c r="C4282" i="6"/>
  <c r="C4174" i="6"/>
  <c r="C4049" i="6"/>
  <c r="C3941" i="6"/>
  <c r="C3833" i="6"/>
  <c r="C3707" i="6"/>
  <c r="C3600" i="6"/>
  <c r="C3491" i="6"/>
  <c r="C3366" i="6"/>
  <c r="C3258" i="6"/>
  <c r="C3150" i="6"/>
  <c r="C3043" i="6"/>
  <c r="C2939" i="6"/>
  <c r="C2854" i="6"/>
  <c r="C2769" i="6"/>
  <c r="C2683" i="6"/>
  <c r="C2598" i="6"/>
  <c r="C2513" i="6"/>
  <c r="C2427" i="6"/>
  <c r="C2342" i="6"/>
  <c r="C2257" i="6"/>
  <c r="C2171" i="6"/>
  <c r="C2086" i="6"/>
  <c r="C2001" i="6"/>
  <c r="C1915" i="6"/>
  <c r="C1830" i="6"/>
  <c r="C1745" i="6"/>
  <c r="C1659" i="6"/>
  <c r="C1574" i="6"/>
  <c r="C1489" i="6"/>
  <c r="C1361" i="6"/>
  <c r="C1275" i="6"/>
  <c r="C1190" i="6"/>
  <c r="C1105" i="6"/>
  <c r="C1019" i="6"/>
  <c r="C934" i="6"/>
  <c r="C849" i="6"/>
  <c r="C763" i="6"/>
  <c r="C678" i="6"/>
  <c r="C593" i="6"/>
  <c r="C507" i="6"/>
  <c r="C422" i="6"/>
  <c r="C337" i="6"/>
  <c r="C251" i="6"/>
  <c r="C166" i="6"/>
  <c r="C81" i="6"/>
  <c r="C9901" i="6"/>
  <c r="C9778" i="6"/>
  <c r="C9634" i="6"/>
  <c r="C9512" i="6"/>
  <c r="C9387" i="6"/>
  <c r="C9244" i="6"/>
  <c r="C9121" i="6"/>
  <c r="C8997" i="6"/>
  <c r="C8854" i="6"/>
  <c r="C8731" i="6"/>
  <c r="C8608" i="6"/>
  <c r="C8464" i="6"/>
  <c r="C8341" i="6"/>
  <c r="C8217" i="6"/>
  <c r="C8074" i="6"/>
  <c r="C7950" i="6"/>
  <c r="C7827" i="6"/>
  <c r="C7684" i="6"/>
  <c r="C7561" i="6"/>
  <c r="C7437" i="6"/>
  <c r="C7293" i="6"/>
  <c r="C7171" i="6"/>
  <c r="C7046" i="6"/>
  <c r="C6904" i="6"/>
  <c r="C6780" i="6"/>
  <c r="C6670" i="6"/>
  <c r="C6499" i="6"/>
  <c r="C6374" i="6"/>
  <c r="C6266" i="6"/>
  <c r="C6158" i="6"/>
  <c r="C6033" i="6"/>
  <c r="C5925" i="6"/>
  <c r="C5817" i="6"/>
  <c r="C5691" i="6"/>
  <c r="C5584" i="6"/>
  <c r="C5475" i="6"/>
  <c r="C5350" i="6"/>
  <c r="C5242" i="6"/>
  <c r="C5134" i="6"/>
  <c r="C5009" i="6"/>
  <c r="C4901" i="6"/>
  <c r="C4793" i="6"/>
  <c r="C4667" i="6"/>
  <c r="C4560" i="6"/>
  <c r="C4451" i="6"/>
  <c r="C4326" i="6"/>
  <c r="C4218" i="6"/>
  <c r="C4110" i="6"/>
  <c r="C3985" i="6"/>
  <c r="C3877" i="6"/>
  <c r="C3769" i="6"/>
  <c r="C3643" i="6"/>
  <c r="C3536" i="6"/>
  <c r="C3427" i="6"/>
  <c r="C3302" i="6"/>
  <c r="C3194" i="6"/>
  <c r="C3086" i="6"/>
  <c r="C2981" i="6"/>
  <c r="C2896" i="6"/>
  <c r="C2810" i="6"/>
  <c r="C2725" i="6"/>
  <c r="C2640" i="6"/>
  <c r="C2554" i="6"/>
  <c r="C2469" i="6"/>
  <c r="C2384" i="6"/>
  <c r="C2298" i="6"/>
  <c r="C2213" i="6"/>
  <c r="C2128" i="6"/>
  <c r="C2042" i="6"/>
  <c r="C1957" i="6"/>
  <c r="C1872" i="6"/>
  <c r="C1786" i="6"/>
  <c r="C1701" i="6"/>
  <c r="C1616" i="6"/>
  <c r="C1530" i="6"/>
  <c r="C1445" i="6"/>
  <c r="C1360" i="6"/>
  <c r="C1274" i="6"/>
  <c r="C1189" i="6"/>
  <c r="C1104" i="6"/>
  <c r="C1018" i="6"/>
  <c r="C933" i="6"/>
  <c r="C848" i="6"/>
  <c r="C762" i="6"/>
  <c r="C677" i="6"/>
  <c r="C592" i="6"/>
  <c r="C506" i="6"/>
  <c r="C421" i="6"/>
  <c r="C336" i="6"/>
  <c r="C250" i="6"/>
  <c r="C165" i="6"/>
  <c r="C80" i="6"/>
  <c r="C9899" i="6"/>
  <c r="C9756" i="6"/>
  <c r="C9633" i="6"/>
  <c r="C9509" i="6"/>
  <c r="C9366" i="6"/>
  <c r="C9243" i="6"/>
  <c r="C9120" i="6"/>
  <c r="C8976" i="6"/>
  <c r="C8853" i="6"/>
  <c r="C8729" i="6"/>
  <c r="C8586" i="6"/>
  <c r="C8462" i="6"/>
  <c r="C8339" i="6"/>
  <c r="C8196" i="6"/>
  <c r="C8073" i="6"/>
  <c r="C7949" i="6"/>
  <c r="C7805" i="6"/>
  <c r="C7683" i="6"/>
  <c r="C7558" i="6"/>
  <c r="C7416" i="6"/>
  <c r="C7292" i="6"/>
  <c r="C7169" i="6"/>
  <c r="C7026" i="6"/>
  <c r="C6902" i="6"/>
  <c r="C6779" i="6"/>
  <c r="C6651" i="6"/>
  <c r="C6544" i="6"/>
  <c r="C6435" i="6"/>
  <c r="C6310" i="6"/>
  <c r="C6202" i="6"/>
  <c r="C6094" i="6"/>
  <c r="C5969" i="6"/>
  <c r="C5861" i="6"/>
  <c r="C5753" i="6"/>
  <c r="C5627" i="6"/>
  <c r="C5520" i="6"/>
  <c r="C5411" i="6"/>
  <c r="C5286" i="6"/>
  <c r="C5178" i="6"/>
  <c r="C5070" i="6"/>
  <c r="C4945" i="6"/>
  <c r="C4837" i="6"/>
  <c r="C4729" i="6"/>
  <c r="C4603" i="6"/>
  <c r="C4496" i="6"/>
  <c r="C4387" i="6"/>
  <c r="C4262" i="6"/>
  <c r="C4154" i="6"/>
  <c r="C4046" i="6"/>
  <c r="C3921" i="6"/>
  <c r="C3813" i="6"/>
  <c r="C3705" i="6"/>
  <c r="C3579" i="6"/>
  <c r="C3472" i="6"/>
  <c r="C3363" i="6"/>
  <c r="C3238" i="6"/>
  <c r="C3130" i="6"/>
  <c r="C2979" i="6"/>
  <c r="C2894" i="6"/>
  <c r="C2809" i="6"/>
  <c r="C2723" i="6"/>
  <c r="C2638" i="6"/>
  <c r="C2553" i="6"/>
  <c r="C2467" i="6"/>
  <c r="C2382" i="6"/>
  <c r="C2297" i="6"/>
  <c r="C2211" i="6"/>
  <c r="C2126" i="6"/>
  <c r="C2041" i="6"/>
  <c r="C1955" i="6"/>
  <c r="C1870" i="6"/>
  <c r="C1785" i="6"/>
  <c r="C1699" i="6"/>
  <c r="C1614" i="6"/>
  <c r="C1529" i="6"/>
  <c r="C1443" i="6"/>
  <c r="C1358" i="6"/>
  <c r="C1273" i="6"/>
  <c r="C1187" i="6"/>
  <c r="C1102" i="6"/>
  <c r="C1017" i="6"/>
  <c r="C931" i="6"/>
  <c r="C846" i="6"/>
  <c r="C761" i="6"/>
  <c r="C675" i="6"/>
  <c r="C590" i="6"/>
  <c r="C505" i="6"/>
  <c r="C419" i="6"/>
  <c r="C334" i="6"/>
  <c r="C249" i="6"/>
  <c r="C163" i="6"/>
  <c r="C78" i="6"/>
  <c r="C9878" i="6"/>
  <c r="C9755" i="6"/>
  <c r="C9632" i="6"/>
  <c r="C9488" i="6"/>
  <c r="C9365" i="6"/>
  <c r="C9241" i="6"/>
  <c r="C9098" i="6"/>
  <c r="C8974" i="6"/>
  <c r="C8851" i="6"/>
  <c r="C8708" i="6"/>
  <c r="C8585" i="6"/>
  <c r="C8461" i="6"/>
  <c r="C8317" i="6"/>
  <c r="C8195" i="6"/>
  <c r="C8070" i="6"/>
  <c r="C7928" i="6"/>
  <c r="C7804" i="6"/>
  <c r="C7681" i="6"/>
  <c r="C7538" i="6"/>
  <c r="C7414" i="6"/>
  <c r="C7291" i="6"/>
  <c r="C7147" i="6"/>
  <c r="C7025" i="6"/>
  <c r="C6900" i="6"/>
  <c r="C6758" i="6"/>
  <c r="C6650" i="6"/>
  <c r="C6542" i="6"/>
  <c r="C6417" i="6"/>
  <c r="C6309" i="6"/>
  <c r="C6201" i="6"/>
  <c r="C6075" i="6"/>
  <c r="C5968" i="6"/>
  <c r="C5859" i="6"/>
  <c r="C5734" i="6"/>
  <c r="C5626" i="6"/>
  <c r="C5518" i="6"/>
  <c r="C5393" i="6"/>
  <c r="C5285" i="6"/>
  <c r="C5177" i="6"/>
  <c r="C5051" i="6"/>
  <c r="C4944" i="6"/>
  <c r="C4835" i="6"/>
  <c r="C4710" i="6"/>
  <c r="C4602" i="6"/>
  <c r="C4494" i="6"/>
  <c r="C4369" i="6"/>
  <c r="C4261" i="6"/>
  <c r="C4153" i="6"/>
  <c r="C4027" i="6"/>
  <c r="C3920" i="6"/>
  <c r="C3811" i="6"/>
  <c r="C3686" i="6"/>
  <c r="C3578" i="6"/>
  <c r="C3470" i="6"/>
  <c r="C3345" i="6"/>
  <c r="C3237" i="6"/>
  <c r="C3129" i="6"/>
  <c r="C3022" i="6"/>
  <c r="C2920" i="6"/>
  <c r="C2834" i="6"/>
  <c r="C2749" i="6"/>
  <c r="C2664" i="6"/>
  <c r="C2578" i="6"/>
  <c r="C2493" i="6"/>
  <c r="C2408" i="6"/>
  <c r="C2322" i="6"/>
  <c r="C2237" i="6"/>
  <c r="C2152" i="6"/>
  <c r="C2066" i="6"/>
  <c r="C1981" i="6"/>
  <c r="C1896" i="6"/>
  <c r="C1810" i="6"/>
  <c r="C1725" i="6"/>
  <c r="C1640" i="6"/>
  <c r="C1554" i="6"/>
  <c r="C1469" i="6"/>
  <c r="C1384" i="6"/>
  <c r="C1298" i="6"/>
  <c r="C1213" i="6"/>
  <c r="C1128" i="6"/>
  <c r="C1042" i="6"/>
  <c r="C957" i="6"/>
  <c r="C872" i="6"/>
  <c r="C786" i="6"/>
  <c r="C701" i="6"/>
  <c r="C616" i="6"/>
  <c r="C530" i="6"/>
  <c r="C445" i="6"/>
  <c r="C360" i="6"/>
  <c r="C274" i="6"/>
  <c r="C189" i="6"/>
  <c r="C104" i="6"/>
  <c r="C18" i="6"/>
  <c r="M5" i="6" l="1"/>
  <c r="O2" i="6"/>
  <c r="N2" i="6"/>
  <c r="R2" i="6"/>
  <c r="Q2" i="6"/>
  <c r="P2" i="6"/>
  <c r="M2" i="6"/>
  <c r="R4" i="6"/>
  <c r="Q4" i="6"/>
  <c r="P4" i="6"/>
  <c r="O4" i="6"/>
  <c r="N4" i="6"/>
  <c r="O5" i="6"/>
  <c r="M4" i="6"/>
  <c r="Q3" i="6"/>
  <c r="P3" i="6"/>
  <c r="N3" i="6"/>
  <c r="M3" i="6"/>
  <c r="N5" i="6"/>
  <c r="R3" i="6"/>
  <c r="O3" i="6"/>
  <c r="N6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<sst xmlns="http://schemas.openxmlformats.org/spreadsheetml/2006/main" count="86874" uniqueCount="10259">
  <si>
    <t>Transaction ID</t>
  </si>
  <si>
    <t>Item</t>
  </si>
  <si>
    <t>Quantity</t>
  </si>
  <si>
    <t>Price Per Unit</t>
  </si>
  <si>
    <t>Total Spent</t>
  </si>
  <si>
    <t>Payment Method</t>
  </si>
  <si>
    <t>Location</t>
  </si>
  <si>
    <t>Transaction Date</t>
  </si>
  <si>
    <t>TXN_1961373</t>
  </si>
  <si>
    <t>Coffee</t>
  </si>
  <si>
    <t>Credit Card</t>
  </si>
  <si>
    <t>Takeaway</t>
  </si>
  <si>
    <t>TXN_4977031</t>
  </si>
  <si>
    <t>Cake</t>
  </si>
  <si>
    <t>Cash</t>
  </si>
  <si>
    <t>In-store</t>
  </si>
  <si>
    <t>5/16/2023</t>
  </si>
  <si>
    <t>TXN_4271903</t>
  </si>
  <si>
    <t>Cookie</t>
  </si>
  <si>
    <t>ERROR</t>
  </si>
  <si>
    <t>7/19/2023</t>
  </si>
  <si>
    <t>TXN_7034554</t>
  </si>
  <si>
    <t>Salad</t>
  </si>
  <si>
    <t>UNKNOWN</t>
  </si>
  <si>
    <t>4/27/2023</t>
  </si>
  <si>
    <t>TXN_3160411</t>
  </si>
  <si>
    <t>Digital Wallet</t>
  </si>
  <si>
    <t>TXN_2602893</t>
  </si>
  <si>
    <t>Smoothie</t>
  </si>
  <si>
    <t>3/31/2023</t>
  </si>
  <si>
    <t>TXN_4433211</t>
  </si>
  <si>
    <t>TXN_6699534</t>
  </si>
  <si>
    <t>Sandwich</t>
  </si>
  <si>
    <t>10/28/2023</t>
  </si>
  <si>
    <t>TXN_4717867</t>
  </si>
  <si>
    <t>7/28/2023</t>
  </si>
  <si>
    <t>TXN_2064365</t>
  </si>
  <si>
    <t>12/31/2023</t>
  </si>
  <si>
    <t>TXN_2548360</t>
  </si>
  <si>
    <t>TXN_3051279</t>
  </si>
  <si>
    <t>TXN_7619095</t>
  </si>
  <si>
    <t>TXN_9437049</t>
  </si>
  <si>
    <t>TXN_1720238</t>
  </si>
  <si>
    <t>TXN_8915701</t>
  </si>
  <si>
    <t>3/21/2023</t>
  </si>
  <si>
    <t>TXN_2847255</t>
  </si>
  <si>
    <t>11/15/2023</t>
  </si>
  <si>
    <t>TXN_3765707</t>
  </si>
  <si>
    <t>TXN_6769710</t>
  </si>
  <si>
    <t>Juice</t>
  </si>
  <si>
    <t>2/24/2023</t>
  </si>
  <si>
    <t>TXN_8876618</t>
  </si>
  <si>
    <t>Unspecified</t>
  </si>
  <si>
    <t>3/25/2023</t>
  </si>
  <si>
    <t>TXN_3709394</t>
  </si>
  <si>
    <t>TXN_1781777</t>
  </si>
  <si>
    <t>1/15/2023</t>
  </si>
  <si>
    <t>TXN_3522028</t>
  </si>
  <si>
    <t>TXN_3567645</t>
  </si>
  <si>
    <t>3/30/2023</t>
  </si>
  <si>
    <t>TXN_5132361</t>
  </si>
  <si>
    <t>TXN_2616390</t>
  </si>
  <si>
    <t>In-Store</t>
  </si>
  <si>
    <t>9/18/2023</t>
  </si>
  <si>
    <t>TXN_9400181</t>
  </si>
  <si>
    <t>TXN_2251128</t>
  </si>
  <si>
    <t>TXN_7958992</t>
  </si>
  <si>
    <t>12/13/2023</t>
  </si>
  <si>
    <t>TXN_5183041</t>
  </si>
  <si>
    <t>4/20/2023</t>
  </si>
  <si>
    <t>TXN_5695074</t>
  </si>
  <si>
    <t>TXN_8467949</t>
  </si>
  <si>
    <t>TXN_7640952</t>
  </si>
  <si>
    <t>TXN_1736287</t>
  </si>
  <si>
    <t>TXN_8927252</t>
  </si>
  <si>
    <t>TXN_9677376</t>
  </si>
  <si>
    <t>8/15/2023</t>
  </si>
  <si>
    <t>TXN_7710508</t>
  </si>
  <si>
    <t>TXN_8853997</t>
  </si>
  <si>
    <t>TXN_2547156</t>
  </si>
  <si>
    <t>TXN_9130559</t>
  </si>
  <si>
    <t>5/28/2023</t>
  </si>
  <si>
    <t>TXN_6855453</t>
  </si>
  <si>
    <t>TXN_2568101</t>
  </si>
  <si>
    <t>7/17/2023</t>
  </si>
  <si>
    <t>TXN_1080432</t>
  </si>
  <si>
    <t>TXN_2666773</t>
  </si>
  <si>
    <t>Tea</t>
  </si>
  <si>
    <t>4/29/2023</t>
  </si>
  <si>
    <t>TXN_2655815</t>
  </si>
  <si>
    <t>TXN_2828785</t>
  </si>
  <si>
    <t>TXN_6688524</t>
  </si>
  <si>
    <t>6/29/2023</t>
  </si>
  <si>
    <t>TXN_2968827</t>
  </si>
  <si>
    <t>TXN_2083138</t>
  </si>
  <si>
    <t>4/17/2023</t>
  </si>
  <si>
    <t>TXN_2427584</t>
  </si>
  <si>
    <t>TXN_3275800</t>
  </si>
  <si>
    <t>12/22/2023</t>
  </si>
  <si>
    <t>TXN_6650263</t>
  </si>
  <si>
    <t>TXN_9620080</t>
  </si>
  <si>
    <t>TXN_1491578</t>
  </si>
  <si>
    <t>2/23/2023</t>
  </si>
  <si>
    <t>TXN_5455792</t>
  </si>
  <si>
    <t>3/22/2023</t>
  </si>
  <si>
    <t>TXN_8078640</t>
  </si>
  <si>
    <t>TXN_9499313</t>
  </si>
  <si>
    <t>TXN_8201146</t>
  </si>
  <si>
    <t>6/26/2023</t>
  </si>
  <si>
    <t>TXN_3435509</t>
  </si>
  <si>
    <t>TXN_8230936</t>
  </si>
  <si>
    <t>TXN_4792702</t>
  </si>
  <si>
    <t>TXN_7742742</t>
  </si>
  <si>
    <t>TXN_6868182</t>
  </si>
  <si>
    <t>TXN_6342161</t>
  </si>
  <si>
    <t>TXN_7416196</t>
  </si>
  <si>
    <t>TXN_8914892</t>
  </si>
  <si>
    <t>3/15/2023</t>
  </si>
  <si>
    <t>TXN_3363746</t>
  </si>
  <si>
    <t>11/25/2023</t>
  </si>
  <si>
    <t>TXN_8614868</t>
  </si>
  <si>
    <t>TXN_7530300</t>
  </si>
  <si>
    <t>TXN_5522862</t>
  </si>
  <si>
    <t>TXN_7548396</t>
  </si>
  <si>
    <t>3/19/2023</t>
  </si>
  <si>
    <t>TXN_3578141</t>
  </si>
  <si>
    <t>6/27/2023</t>
  </si>
  <si>
    <t>TXN_7550498</t>
  </si>
  <si>
    <t>TXN_2080895</t>
  </si>
  <si>
    <t>4/19/2023</t>
  </si>
  <si>
    <t>TXN_8172333</t>
  </si>
  <si>
    <t>TXN_6421134</t>
  </si>
  <si>
    <t>TXN_8978924</t>
  </si>
  <si>
    <t>TXN_8813311</t>
  </si>
  <si>
    <t>TXN_9154381</t>
  </si>
  <si>
    <t>TXN_9023317</t>
  </si>
  <si>
    <t>9/30/2023</t>
  </si>
  <si>
    <t>TXN_9409728</t>
  </si>
  <si>
    <t>TXN_8051289</t>
  </si>
  <si>
    <t>TXN_2537617</t>
  </si>
  <si>
    <t>TXN_1405498</t>
  </si>
  <si>
    <t>5/27/2023</t>
  </si>
  <si>
    <t>TXN_1624458</t>
  </si>
  <si>
    <t>TXN_9099694</t>
  </si>
  <si>
    <t>11/18/2023</t>
  </si>
  <si>
    <t>TXN_9230615</t>
  </si>
  <si>
    <t>TXN_2002730</t>
  </si>
  <si>
    <t>TXN_4987129</t>
  </si>
  <si>
    <t>10/20/2023</t>
  </si>
  <si>
    <t>TXN_8501819</t>
  </si>
  <si>
    <t>TXN_2238287</t>
  </si>
  <si>
    <t>TXN_3068204</t>
  </si>
  <si>
    <t>TXN_2550923</t>
  </si>
  <si>
    <t>TXN_8427104</t>
  </si>
  <si>
    <t>TXN_2966507</t>
  </si>
  <si>
    <t>10/27/2023</t>
  </si>
  <si>
    <t>TXN_8471743</t>
  </si>
  <si>
    <t>TXN_3067609</t>
  </si>
  <si>
    <t>TXN_2621580</t>
  </si>
  <si>
    <t>TXN_3219599</t>
  </si>
  <si>
    <t>TXN_4726376</t>
  </si>
  <si>
    <t>TXN_3221795</t>
  </si>
  <si>
    <t>1/31/2023</t>
  </si>
  <si>
    <t>TXN_6044979</t>
  </si>
  <si>
    <t>TXN_3995843</t>
  </si>
  <si>
    <t>TXN_4238417</t>
  </si>
  <si>
    <t>6/19/2023</t>
  </si>
  <si>
    <t>TXN_1900620</t>
  </si>
  <si>
    <t>12/14/2023</t>
  </si>
  <si>
    <t>TXN_6420335</t>
  </si>
  <si>
    <t>7/16/2023</t>
  </si>
  <si>
    <t>TXN_3858209</t>
  </si>
  <si>
    <t>2/22/2023</t>
  </si>
  <si>
    <t>TXN_2091733</t>
  </si>
  <si>
    <t>TXN_8735480</t>
  </si>
  <si>
    <t>TXN_3829165</t>
  </si>
  <si>
    <t>6/15/2023</t>
  </si>
  <si>
    <t>TXN_3748616</t>
  </si>
  <si>
    <t>TXN_4431179</t>
  </si>
  <si>
    <t>TXN_1993289</t>
  </si>
  <si>
    <t>4/18/2023</t>
  </si>
  <si>
    <t>TXN_5276842</t>
  </si>
  <si>
    <t>TXN_2123367</t>
  </si>
  <si>
    <t>TXN_5266394</t>
  </si>
  <si>
    <t>TXN_5303413</t>
  </si>
  <si>
    <t>TXN_5107946</t>
  </si>
  <si>
    <t>TXN_6729852</t>
  </si>
  <si>
    <t>TXN_8035512</t>
  </si>
  <si>
    <t>TXN_6793298</t>
  </si>
  <si>
    <t>10/29/2023</t>
  </si>
  <si>
    <t>TXN_8718498</t>
  </si>
  <si>
    <t>TXN_6872833</t>
  </si>
  <si>
    <t>4/30/2023</t>
  </si>
  <si>
    <t>TXN_3955361</t>
  </si>
  <si>
    <t>TXN_9487821</t>
  </si>
  <si>
    <t>TXN_7332192</t>
  </si>
  <si>
    <t>5/24/2023</t>
  </si>
  <si>
    <t>TXN_4132730</t>
  </si>
  <si>
    <t>TXN_8976658</t>
  </si>
  <si>
    <t>8/16/2023</t>
  </si>
  <si>
    <t>TXN_5455936</t>
  </si>
  <si>
    <t>TXN_2725602</t>
  </si>
  <si>
    <t>TXN_3011323</t>
  </si>
  <si>
    <t>TXN_6289610</t>
  </si>
  <si>
    <t>TXN_8268061</t>
  </si>
  <si>
    <t>TXN_7426086</t>
  </si>
  <si>
    <t>8/20/2023</t>
  </si>
  <si>
    <t>TXN_5220895</t>
  </si>
  <si>
    <t>TXN_7652830</t>
  </si>
  <si>
    <t>TXN_3085509</t>
  </si>
  <si>
    <t>TXN_8063016</t>
  </si>
  <si>
    <t>4/15/2023</t>
  </si>
  <si>
    <t>TXN_9999113</t>
  </si>
  <si>
    <t>TXN_8182245</t>
  </si>
  <si>
    <t>TXN_8779771</t>
  </si>
  <si>
    <t>TXN_8279966</t>
  </si>
  <si>
    <t>7/25/2023</t>
  </si>
  <si>
    <t>TXN_9517146</t>
  </si>
  <si>
    <t>TXN_9086710</t>
  </si>
  <si>
    <t>10/30/2023</t>
  </si>
  <si>
    <t>TXN_1621920</t>
  </si>
  <si>
    <t>TXN_3808639</t>
  </si>
  <si>
    <t>TXN_9137801</t>
  </si>
  <si>
    <t>12/15/2023</t>
  </si>
  <si>
    <t>TXN_7028009</t>
  </si>
  <si>
    <t>TXN_9666257</t>
  </si>
  <si>
    <t>TXN_7447872</t>
  </si>
  <si>
    <t>TXN_9705027</t>
  </si>
  <si>
    <t>TXN_6955416</t>
  </si>
  <si>
    <t>TXN_1221801</t>
  </si>
  <si>
    <t>2/25/2023</t>
  </si>
  <si>
    <t>TXN_3775339</t>
  </si>
  <si>
    <t>TXN_1872922</t>
  </si>
  <si>
    <t>TXN_9547091</t>
  </si>
  <si>
    <t>TXN_1936915</t>
  </si>
  <si>
    <t>TXN_4358673</t>
  </si>
  <si>
    <t>12/28/2023</t>
  </si>
  <si>
    <t>TXN_1958614</t>
  </si>
  <si>
    <t>TXN_4174591</t>
  </si>
  <si>
    <t>8/30/2023</t>
  </si>
  <si>
    <t>TXN_3398520</t>
  </si>
  <si>
    <t>TXN_2062854</t>
  </si>
  <si>
    <t>TXN_6171384</t>
  </si>
  <si>
    <t>TXN_2530938</t>
  </si>
  <si>
    <t>TXN_3314971</t>
  </si>
  <si>
    <t>TXN_3092382</t>
  </si>
  <si>
    <t>2/21/2023</t>
  </si>
  <si>
    <t>TXN_1001832</t>
  </si>
  <si>
    <t>TXN_1535311</t>
  </si>
  <si>
    <t>3/16/2023</t>
  </si>
  <si>
    <t>TXN_2148617</t>
  </si>
  <si>
    <t>TXN_2074343</t>
  </si>
  <si>
    <t>TXN_3061498</t>
  </si>
  <si>
    <t>TXN_4633784</t>
  </si>
  <si>
    <t>TXN_4368416</t>
  </si>
  <si>
    <t>TXN_9790731</t>
  </si>
  <si>
    <t>TXN_9339456</t>
  </si>
  <si>
    <t>3/29/2023</t>
  </si>
  <si>
    <t>TXN_5179020</t>
  </si>
  <si>
    <t>6/18/2023</t>
  </si>
  <si>
    <t>TXN_6258471</t>
  </si>
  <si>
    <t>9/23/2023</t>
  </si>
  <si>
    <t>TXN_7945375</t>
  </si>
  <si>
    <t>1/14/2023</t>
  </si>
  <si>
    <t>TXN_4685453</t>
  </si>
  <si>
    <t>TXN_3190538</t>
  </si>
  <si>
    <t>9/14/2023</t>
  </si>
  <si>
    <t>TXN_9646452</t>
  </si>
  <si>
    <t>TXN_3252542</t>
  </si>
  <si>
    <t>9/16/2023</t>
  </si>
  <si>
    <t>TXN_9096052</t>
  </si>
  <si>
    <t>TXN_3747376</t>
  </si>
  <si>
    <t>TXN_5916991</t>
  </si>
  <si>
    <t>TXN_3407169</t>
  </si>
  <si>
    <t>TXN_2277042</t>
  </si>
  <si>
    <t>TXN_9273729</t>
  </si>
  <si>
    <t>12/19/2023</t>
  </si>
  <si>
    <t>TXN_2181545</t>
  </si>
  <si>
    <t>7/14/2023</t>
  </si>
  <si>
    <t>TXN_1150033</t>
  </si>
  <si>
    <t>TXN_3930540</t>
  </si>
  <si>
    <t>TXN_1443912</t>
  </si>
  <si>
    <t>TXN_4059912</t>
  </si>
  <si>
    <t>TXN_8700451</t>
  </si>
  <si>
    <t>TXN_4397349</t>
  </si>
  <si>
    <t>TXN_6380550</t>
  </si>
  <si>
    <t>TXN_4885518</t>
  </si>
  <si>
    <t>TXN_3972167</t>
  </si>
  <si>
    <t>1/23/2023</t>
  </si>
  <si>
    <t>TXN_4878378</t>
  </si>
  <si>
    <t>2/20/2023</t>
  </si>
  <si>
    <t>TXN_2484241</t>
  </si>
  <si>
    <t>TXN_2368126</t>
  </si>
  <si>
    <t>TXN_7943008</t>
  </si>
  <si>
    <t>TXN_4552137</t>
  </si>
  <si>
    <t>TXN_8495063</t>
  </si>
  <si>
    <t>TXN_6309570</t>
  </si>
  <si>
    <t>5/31/2023</t>
  </si>
  <si>
    <t>TXN_4811133</t>
  </si>
  <si>
    <t>TXN_6441337</t>
  </si>
  <si>
    <t>TXN_8729570</t>
  </si>
  <si>
    <t>TXN_6472656</t>
  </si>
  <si>
    <t>TXN_7623634</t>
  </si>
  <si>
    <t>TXN_6577035</t>
  </si>
  <si>
    <t>TXN_9336980</t>
  </si>
  <si>
    <t>TXN_7046631</t>
  </si>
  <si>
    <t>TXN_3424331</t>
  </si>
  <si>
    <t>1/18/2023</t>
  </si>
  <si>
    <t>TXN_7068406</t>
  </si>
  <si>
    <t>TXN_5072031</t>
  </si>
  <si>
    <t>3/23/2023</t>
  </si>
  <si>
    <t>TXN_7229419</t>
  </si>
  <si>
    <t>TXN_8687151</t>
  </si>
  <si>
    <t>TXN_7895436</t>
  </si>
  <si>
    <t>TXN_4031509</t>
  </si>
  <si>
    <t>TXN_5265095</t>
  </si>
  <si>
    <t>TXN_7902691</t>
  </si>
  <si>
    <t>6/23/2023</t>
  </si>
  <si>
    <t>TXN_6541415</t>
  </si>
  <si>
    <t>TXN_8013818</t>
  </si>
  <si>
    <t>TXN_4108138</t>
  </si>
  <si>
    <t>TXN_8154928</t>
  </si>
  <si>
    <t>TXN_1909796</t>
  </si>
  <si>
    <t>TXN_8716594</t>
  </si>
  <si>
    <t>TXN_1928241</t>
  </si>
  <si>
    <t>TXN_8939048</t>
  </si>
  <si>
    <t>TXN_4283157</t>
  </si>
  <si>
    <t>TXN_9395554</t>
  </si>
  <si>
    <t>TXN_1660104</t>
  </si>
  <si>
    <t>TXN_8013032</t>
  </si>
  <si>
    <t>TXN_2224935</t>
  </si>
  <si>
    <t>TXN_8301424</t>
  </si>
  <si>
    <t>TXN_2716940</t>
  </si>
  <si>
    <t>TXN_1093800</t>
  </si>
  <si>
    <t>TXN_2881529</t>
  </si>
  <si>
    <t>TXN_7965998</t>
  </si>
  <si>
    <t>TXN_3129441</t>
  </si>
  <si>
    <t>TXN_9238666</t>
  </si>
  <si>
    <t>TXN_3943327</t>
  </si>
  <si>
    <t>7/31/2023</t>
  </si>
  <si>
    <t>TXN_1631695</t>
  </si>
  <si>
    <t>TXN_4249989</t>
  </si>
  <si>
    <t>9/19/2023</t>
  </si>
  <si>
    <t>TXN_1435086</t>
  </si>
  <si>
    <t>TXN_4558455</t>
  </si>
  <si>
    <t>TXN_3226832</t>
  </si>
  <si>
    <t>TXN_1648671</t>
  </si>
  <si>
    <t>5/21/2023</t>
  </si>
  <si>
    <t>TXN_4062737</t>
  </si>
  <si>
    <t>TXN_3494565</t>
  </si>
  <si>
    <t>TXN_9249507</t>
  </si>
  <si>
    <t>11/21/2023</t>
  </si>
  <si>
    <t>TXN_4689500</t>
  </si>
  <si>
    <t>TXN_8989148</t>
  </si>
  <si>
    <t>TXN_5722123</t>
  </si>
  <si>
    <t>TXN_8316826</t>
  </si>
  <si>
    <t>TXN_5985513</t>
  </si>
  <si>
    <t>TXN_9836934</t>
  </si>
  <si>
    <t>TXN_6310896</t>
  </si>
  <si>
    <t>3/13/2023</t>
  </si>
  <si>
    <t>TXN_8005489</t>
  </si>
  <si>
    <t>TXN_6463132</t>
  </si>
  <si>
    <t>TXN_3925836</t>
  </si>
  <si>
    <t>2/16/2023</t>
  </si>
  <si>
    <t>TXN_1896955</t>
  </si>
  <si>
    <t>TXN_5075974</t>
  </si>
  <si>
    <t>TXN_3978874</t>
  </si>
  <si>
    <t>SUM of Quantity</t>
  </si>
  <si>
    <t>SUM of Total Spent</t>
  </si>
  <si>
    <t>TXN_8955912</t>
  </si>
  <si>
    <t>TXN_1136554</t>
  </si>
  <si>
    <t>TXN_6437055</t>
  </si>
  <si>
    <t>3/26/2023</t>
  </si>
  <si>
    <t>TXN_8007337</t>
  </si>
  <si>
    <t>TXN_6667083</t>
  </si>
  <si>
    <t>TXN_8129834</t>
  </si>
  <si>
    <t>7/22/2023</t>
  </si>
  <si>
    <t>TXN_6958638</t>
  </si>
  <si>
    <t>TXN_3831848</t>
  </si>
  <si>
    <t>TXN_7031347</t>
  </si>
  <si>
    <t>TXN_5365809</t>
  </si>
  <si>
    <t>TXN_8166407</t>
  </si>
  <si>
    <t>TXN_7049861</t>
  </si>
  <si>
    <t>7/26/2023</t>
  </si>
  <si>
    <t>TXN_6629480</t>
  </si>
  <si>
    <t>TXN_7071783</t>
  </si>
  <si>
    <t>2/28/2023</t>
  </si>
  <si>
    <t>TXN_3833797</t>
  </si>
  <si>
    <t>TXN_7436097</t>
  </si>
  <si>
    <t>1/27/2023</t>
  </si>
  <si>
    <t>TXN_2643815</t>
  </si>
  <si>
    <t>TXN_7909509</t>
  </si>
  <si>
    <t>TXN_2996519</t>
  </si>
  <si>
    <t>1/19/2023</t>
  </si>
  <si>
    <t>TXN_8810894</t>
  </si>
  <si>
    <t>TXN_8096618</t>
  </si>
  <si>
    <t>TXN_7412722</t>
  </si>
  <si>
    <t>TXN_8460225</t>
  </si>
  <si>
    <t>TXN_3937509</t>
  </si>
  <si>
    <t>3/20/2023</t>
  </si>
  <si>
    <t>TXN_8892230</t>
  </si>
  <si>
    <t>TXN_6000201</t>
  </si>
  <si>
    <t>TXN_9337894</t>
  </si>
  <si>
    <t>TXN_1714274</t>
  </si>
  <si>
    <t>12/27/2023</t>
  </si>
  <si>
    <t>TXN_9456357</t>
  </si>
  <si>
    <t>TXN_3800182</t>
  </si>
  <si>
    <t>10/26/2023</t>
  </si>
  <si>
    <t>TXN_9657902</t>
  </si>
  <si>
    <t>TXN_5115080</t>
  </si>
  <si>
    <t>2/18/2023</t>
  </si>
  <si>
    <t>TXN_9788956</t>
  </si>
  <si>
    <t>TXN_9972525</t>
  </si>
  <si>
    <t>TXN_6311602</t>
  </si>
  <si>
    <t>TXN_1751183</t>
  </si>
  <si>
    <t>5/15/2023</t>
  </si>
  <si>
    <t>TXN_2950680</t>
  </si>
  <si>
    <t>TXN_1803599</t>
  </si>
  <si>
    <t>TXN_6749847</t>
  </si>
  <si>
    <t>TXN_2325484</t>
  </si>
  <si>
    <t>TXN_2143187</t>
  </si>
  <si>
    <t>TXN_3803063</t>
  </si>
  <si>
    <t>4/21/2023</t>
  </si>
  <si>
    <t>TXN_8964522</t>
  </si>
  <si>
    <t>TXN_4122925</t>
  </si>
  <si>
    <t>TXN_4088917</t>
  </si>
  <si>
    <t>TXN_4667663</t>
  </si>
  <si>
    <t>TXN_3779366</t>
  </si>
  <si>
    <t>TXN_5745955</t>
  </si>
  <si>
    <t>TXN_6011884</t>
  </si>
  <si>
    <t>TXN_7724048</t>
  </si>
  <si>
    <t>TXN_6067979</t>
  </si>
  <si>
    <t>TXN_2698591</t>
  </si>
  <si>
    <t>TXN_3171373</t>
  </si>
  <si>
    <t>TXN_4129248</t>
  </si>
  <si>
    <t>TXN_6498163</t>
  </si>
  <si>
    <t>7/15/2023</t>
  </si>
  <si>
    <t>TXN_6717827</t>
  </si>
  <si>
    <t>TXN_9089898</t>
  </si>
  <si>
    <t>TXN_8587583</t>
  </si>
  <si>
    <t>TXN_6086123</t>
  </si>
  <si>
    <t>TXN_8693704</t>
  </si>
  <si>
    <t>TXN_6550707</t>
  </si>
  <si>
    <t>TXN_3857960</t>
  </si>
  <si>
    <t>4/26/2023</t>
  </si>
  <si>
    <t>TXN_3499124</t>
  </si>
  <si>
    <t>8/25/2023</t>
  </si>
  <si>
    <t>TXN_9250710</t>
  </si>
  <si>
    <t>TXN_7058377</t>
  </si>
  <si>
    <t>TXN_6766492</t>
  </si>
  <si>
    <t>TXN_9879996</t>
  </si>
  <si>
    <t>TXN_4291940</t>
  </si>
  <si>
    <t>TXN_6575599</t>
  </si>
  <si>
    <t>11/13/2023</t>
  </si>
  <si>
    <t>TXN_7433461</t>
  </si>
  <si>
    <t>TXN_6577619</t>
  </si>
  <si>
    <t>TXN_4068262</t>
  </si>
  <si>
    <t>TXN_7152012</t>
  </si>
  <si>
    <t>5/13/2023</t>
  </si>
  <si>
    <t>TXN_5761073</t>
  </si>
  <si>
    <t>TXN_7174856</t>
  </si>
  <si>
    <t>TXN_5047447</t>
  </si>
  <si>
    <t>TXN_7384923</t>
  </si>
  <si>
    <t>TXN_7478306</t>
  </si>
  <si>
    <t>TXN_6623508</t>
  </si>
  <si>
    <t>5/18/2023</t>
  </si>
  <si>
    <t>TXN_2651216</t>
  </si>
  <si>
    <t>TXN_9350833</t>
  </si>
  <si>
    <t>TXN_7606965</t>
  </si>
  <si>
    <t>1/17/2023</t>
  </si>
  <si>
    <t>TXN_8377564</t>
  </si>
  <si>
    <t>TXN_7918317</t>
  </si>
  <si>
    <t>TXN_7031118</t>
  </si>
  <si>
    <t>TXN_8135614</t>
  </si>
  <si>
    <t>TXN_2230167</t>
  </si>
  <si>
    <t>9/22/2023</t>
  </si>
  <si>
    <t>TXN_6446616</t>
  </si>
  <si>
    <t>TXN_1721827</t>
  </si>
  <si>
    <t>8/22/2023</t>
  </si>
  <si>
    <t>TXN_6334895</t>
  </si>
  <si>
    <t>7/27/2023</t>
  </si>
  <si>
    <t>TXN_7077119</t>
  </si>
  <si>
    <t>12/30/2023</t>
  </si>
  <si>
    <t>TXN_8562645</t>
  </si>
  <si>
    <t>TXN_8379815</t>
  </si>
  <si>
    <t>TXN_4700144</t>
  </si>
  <si>
    <t>12/21/2023</t>
  </si>
  <si>
    <t>TXN_5526852</t>
  </si>
  <si>
    <t>TXN_8384699</t>
  </si>
  <si>
    <t>9/28/2023</t>
  </si>
  <si>
    <t>TXN_6846228</t>
  </si>
  <si>
    <t>TXN_8787149</t>
  </si>
  <si>
    <t>COUNTA of Transaction ID</t>
  </si>
  <si>
    <t>11/16/2023</t>
  </si>
  <si>
    <t>AVERAGE of Total Spent</t>
  </si>
  <si>
    <t>TXN_8570890</t>
  </si>
  <si>
    <t>TXN_9157625</t>
  </si>
  <si>
    <t>4/14/2023</t>
  </si>
  <si>
    <t>TXN_3205009</t>
  </si>
  <si>
    <t>TXN_9252700</t>
  </si>
  <si>
    <t>TXN_3786188</t>
  </si>
  <si>
    <t>TXN_4530804</t>
  </si>
  <si>
    <t>TXN_9642066</t>
  </si>
  <si>
    <t>8/31/2023</t>
  </si>
  <si>
    <t>TXN_7328294</t>
  </si>
  <si>
    <t>Grand Total</t>
  </si>
  <si>
    <t>TXN_1908636</t>
  </si>
  <si>
    <t>TXN_9238066</t>
  </si>
  <si>
    <t>9/15/2023</t>
  </si>
  <si>
    <t>TXN_1011236</t>
  </si>
  <si>
    <t>TXN_5415901</t>
  </si>
  <si>
    <t>10/21/2023</t>
  </si>
  <si>
    <t>TXN_6714420</t>
  </si>
  <si>
    <t>TXN_1063366</t>
  </si>
  <si>
    <t>TXN_6616971</t>
  </si>
  <si>
    <t>TXN_2639283</t>
  </si>
  <si>
    <t>TXN_7803615</t>
  </si>
  <si>
    <t>TXN_2940895</t>
  </si>
  <si>
    <t>TXN_7549542</t>
  </si>
  <si>
    <t>TXN_3197621</t>
  </si>
  <si>
    <t>TXN_3544789</t>
  </si>
  <si>
    <t>TXN_3739424</t>
  </si>
  <si>
    <t>TXN_1583597</t>
  </si>
  <si>
    <t>TXN_4152991</t>
  </si>
  <si>
    <t>TXN_8472308</t>
  </si>
  <si>
    <t>TXN_4334932</t>
  </si>
  <si>
    <t>8/19/2023</t>
  </si>
  <si>
    <t>TXN_1967565</t>
  </si>
  <si>
    <t>TXN_4635037</t>
  </si>
  <si>
    <t>TXN_2029497</t>
  </si>
  <si>
    <t>TXN_8929774</t>
  </si>
  <si>
    <t>TXN_5003018</t>
  </si>
  <si>
    <t>TXN_7852990</t>
  </si>
  <si>
    <t>TXN_2534066</t>
  </si>
  <si>
    <t>10/13/2023</t>
  </si>
  <si>
    <t>TXN_2059647</t>
  </si>
  <si>
    <t>5/29/2023</t>
  </si>
  <si>
    <t>TXN_2485183</t>
  </si>
  <si>
    <t>TXN_7374846</t>
  </si>
  <si>
    <t>TXN_5167425</t>
  </si>
  <si>
    <t>TXN_9401522</t>
  </si>
  <si>
    <t>TXN_8250651</t>
  </si>
  <si>
    <t>TXN_5714767</t>
  </si>
  <si>
    <t>TXN_7191245</t>
  </si>
  <si>
    <t>5/22/2023</t>
  </si>
  <si>
    <t>TXN_8982764</t>
  </si>
  <si>
    <t>TXN_5763254</t>
  </si>
  <si>
    <t>11/23/2023</t>
  </si>
  <si>
    <t>TXN_6028331</t>
  </si>
  <si>
    <t>TXN_8669422</t>
  </si>
  <si>
    <t>10/15/2023</t>
  </si>
  <si>
    <t>TXN_1153869</t>
  </si>
  <si>
    <t>TXN_6684056</t>
  </si>
  <si>
    <t>TXN_5043774</t>
  </si>
  <si>
    <t>TXN_1746320</t>
  </si>
  <si>
    <t>11/14/2023</t>
  </si>
  <si>
    <t>TXN_1077129</t>
  </si>
  <si>
    <t>TXN_4865338</t>
  </si>
  <si>
    <t>11/26/2023</t>
  </si>
  <si>
    <t>TXN_5616583</t>
  </si>
  <si>
    <t>TXN_2078474</t>
  </si>
  <si>
    <t>TXN_2130245</t>
  </si>
  <si>
    <t>TXN_6795640</t>
  </si>
  <si>
    <t>TXN_3229409</t>
  </si>
  <si>
    <t>TXN_6841805</t>
  </si>
  <si>
    <t>TXN_9076216</t>
  </si>
  <si>
    <t>TXN_6864420</t>
  </si>
  <si>
    <t>12/17/2023</t>
  </si>
  <si>
    <t>TXN_6371987</t>
  </si>
  <si>
    <t>TXN_9913877</t>
  </si>
  <si>
    <t>TXN_2084377</t>
  </si>
  <si>
    <t>10/22/2023</t>
  </si>
  <si>
    <t>TXN_1842675</t>
  </si>
  <si>
    <t>TXN_8605813</t>
  </si>
  <si>
    <t>6/30/2023</t>
  </si>
  <si>
    <t>TXN_9755352</t>
  </si>
  <si>
    <t>TXN_6904952</t>
  </si>
  <si>
    <t>TXN_7094898</t>
  </si>
  <si>
    <t>TXN_2305908</t>
  </si>
  <si>
    <t>TXN_7383137</t>
  </si>
  <si>
    <t>4/25/2023</t>
  </si>
  <si>
    <t>TXN_6953697</t>
  </si>
  <si>
    <t>TXN_7531745</t>
  </si>
  <si>
    <t>TXN_3495950</t>
  </si>
  <si>
    <t>TXN_7626939</t>
  </si>
  <si>
    <t>2/19/2023</t>
  </si>
  <si>
    <t>TXN_7557340</t>
  </si>
  <si>
    <t>TXN_8153550</t>
  </si>
  <si>
    <t>TXN_1157817</t>
  </si>
  <si>
    <t>TXN_8157817</t>
  </si>
  <si>
    <t>TXN_2020318</t>
  </si>
  <si>
    <t>TXN_8305586</t>
  </si>
  <si>
    <t>TXN_8692094</t>
  </si>
  <si>
    <t>TXN_8491490</t>
  </si>
  <si>
    <t>TXN_5307411</t>
  </si>
  <si>
    <t>TXN_8850984</t>
  </si>
  <si>
    <t>TXN_9703120</t>
  </si>
  <si>
    <t>TXN_1289133</t>
  </si>
  <si>
    <t>TXN_2031459</t>
  </si>
  <si>
    <t>TXN_1333682</t>
  </si>
  <si>
    <t>1/28/2023</t>
  </si>
  <si>
    <t>TXN_2256622</t>
  </si>
  <si>
    <t>TXN_1623966</t>
  </si>
  <si>
    <t>TXN_4912930</t>
  </si>
  <si>
    <t>TXN_8867957</t>
  </si>
  <si>
    <t>2/26/2023</t>
  </si>
  <si>
    <t>TXN_4942692</t>
  </si>
  <si>
    <t>TXN_9054074</t>
  </si>
  <si>
    <t>TXN_3723007</t>
  </si>
  <si>
    <t>TXN_9315119</t>
  </si>
  <si>
    <t>TXN_7922392</t>
  </si>
  <si>
    <t>TXN_7498727</t>
  </si>
  <si>
    <t>TXN_9618962</t>
  </si>
  <si>
    <t>TXN_1222338</t>
  </si>
  <si>
    <t>TXN_9691364</t>
  </si>
  <si>
    <t>TXN_6878866</t>
  </si>
  <si>
    <t>TXN_9899571</t>
  </si>
  <si>
    <t>TXN_1260335</t>
  </si>
  <si>
    <t>TXN_9223242</t>
  </si>
  <si>
    <t>TXN_6244211</t>
  </si>
  <si>
    <t>TXN_1631377</t>
  </si>
  <si>
    <t>TXN_5446858</t>
  </si>
  <si>
    <t>TXN_1634534</t>
  </si>
  <si>
    <t>TXN_4612864</t>
  </si>
  <si>
    <t>TXN_2052771</t>
  </si>
  <si>
    <t>2/14/2023</t>
  </si>
  <si>
    <t>TXN_5411381</t>
  </si>
  <si>
    <t>4/28/2023</t>
  </si>
  <si>
    <t>TXN_3047598</t>
  </si>
  <si>
    <t>TXN_2226371</t>
  </si>
  <si>
    <t>TXN_5754317</t>
  </si>
  <si>
    <t>TXN_7496926</t>
  </si>
  <si>
    <t>4/23/2023</t>
  </si>
  <si>
    <t>TXN_1726858</t>
  </si>
  <si>
    <t>TXN_7559388</t>
  </si>
  <si>
    <t>TXN_8540499</t>
  </si>
  <si>
    <t>1/22/2023</t>
  </si>
  <si>
    <t>TXN_4225756</t>
  </si>
  <si>
    <t>TXN_2772639</t>
  </si>
  <si>
    <t>TXN_3186333</t>
  </si>
  <si>
    <t>TXN_6702428</t>
  </si>
  <si>
    <t>TXN_4135861</t>
  </si>
  <si>
    <t>TXN_8955259</t>
  </si>
  <si>
    <t>TXN_4639319</t>
  </si>
  <si>
    <t>TXN_4635386</t>
  </si>
  <si>
    <t>TXN_5997803</t>
  </si>
  <si>
    <t>TXN_5346493</t>
  </si>
  <si>
    <t>TXN_1340956</t>
  </si>
  <si>
    <t>TXN_6568440</t>
  </si>
  <si>
    <t>TXN_1259671</t>
  </si>
  <si>
    <t>TXN_6571385</t>
  </si>
  <si>
    <t>TXN_8319993</t>
  </si>
  <si>
    <t>TXN_6668414</t>
  </si>
  <si>
    <t>TXN_8894157</t>
  </si>
  <si>
    <t>TXN_5523450</t>
  </si>
  <si>
    <t>TXN_6830557</t>
  </si>
  <si>
    <t>TXN_7838964</t>
  </si>
  <si>
    <t>TXN_2773987</t>
  </si>
  <si>
    <t>TXN_1158829</t>
  </si>
  <si>
    <t>TXN_2523298</t>
  </si>
  <si>
    <t>TXN_8685737</t>
  </si>
  <si>
    <t>TXN_5634135</t>
  </si>
  <si>
    <t>TXN_1524626</t>
  </si>
  <si>
    <t>12/29/2023</t>
  </si>
  <si>
    <t>TXN_7689696</t>
  </si>
  <si>
    <t>TXN_7275407</t>
  </si>
  <si>
    <t>TXN_2889622</t>
  </si>
  <si>
    <t>TXN_8112788</t>
  </si>
  <si>
    <t>TXN_6849113</t>
  </si>
  <si>
    <t>TXN_8672939</t>
  </si>
  <si>
    <t>TXN_2265316</t>
  </si>
  <si>
    <t>TXN_8990101</t>
  </si>
  <si>
    <t>TXN_9472241</t>
  </si>
  <si>
    <t>TXN_9345439</t>
  </si>
  <si>
    <t>TXN_7345414</t>
  </si>
  <si>
    <t>TXN_2207332</t>
  </si>
  <si>
    <t>2/15/2023</t>
  </si>
  <si>
    <t>TXN_4473352</t>
  </si>
  <si>
    <t>TXN_2668838</t>
  </si>
  <si>
    <t>TXN_2814363</t>
  </si>
  <si>
    <t>TXN_1846004</t>
  </si>
  <si>
    <t>TXN_7140471</t>
  </si>
  <si>
    <t>5/25/2023</t>
  </si>
  <si>
    <t>TXN_3119542</t>
  </si>
  <si>
    <t>10/31/2023</t>
  </si>
  <si>
    <t>TXN_7773968</t>
  </si>
  <si>
    <t>TXN_9081088</t>
  </si>
  <si>
    <t>TXN_2962728</t>
  </si>
  <si>
    <t>2/27/2023</t>
  </si>
  <si>
    <t>TXN_8559167</t>
  </si>
  <si>
    <t>TXN_3022839</t>
  </si>
  <si>
    <t>TXN_1130191</t>
  </si>
  <si>
    <t>TXN_3227673</t>
  </si>
  <si>
    <t>TXN_5215451</t>
  </si>
  <si>
    <t>TXN_3851928</t>
  </si>
  <si>
    <t>TXN_1040764</t>
  </si>
  <si>
    <t>TXN_3917193</t>
  </si>
  <si>
    <t>TXN_5457133</t>
  </si>
  <si>
    <t>TXN_4340811</t>
  </si>
  <si>
    <t>TXN_8365478</t>
  </si>
  <si>
    <t>TXN_2100697</t>
  </si>
  <si>
    <t>TXN_7676968</t>
  </si>
  <si>
    <t>TXN_5726998</t>
  </si>
  <si>
    <t>TXN_4134594</t>
  </si>
  <si>
    <t>9/27/2023</t>
  </si>
  <si>
    <t>TXN_5079340</t>
  </si>
  <si>
    <t>8/18/2023</t>
  </si>
  <si>
    <t>TXN_8276635</t>
  </si>
  <si>
    <t>TXN_4549977</t>
  </si>
  <si>
    <t>12/16/2023</t>
  </si>
  <si>
    <t>TXN_1380601</t>
  </si>
  <si>
    <t>TXN_4989644</t>
  </si>
  <si>
    <t>TXN_3959152</t>
  </si>
  <si>
    <t>TXN_5115009</t>
  </si>
  <si>
    <t>TXN_7776739</t>
  </si>
  <si>
    <t>TXN_7569615</t>
  </si>
  <si>
    <t>TXN_8703771</t>
  </si>
  <si>
    <t>TXN_5832968</t>
  </si>
  <si>
    <t>TXN_2052395</t>
  </si>
  <si>
    <t>TXN_6216278</t>
  </si>
  <si>
    <t>TXN_9421441</t>
  </si>
  <si>
    <t>6/20/2023</t>
  </si>
  <si>
    <t>TXN_9065402</t>
  </si>
  <si>
    <t>TXN_3638955</t>
  </si>
  <si>
    <t>TXN_2635532</t>
  </si>
  <si>
    <t>TXN_8256593</t>
  </si>
  <si>
    <t>TXN_9271457</t>
  </si>
  <si>
    <t>TXN_5392603</t>
  </si>
  <si>
    <t>TXN_6541110</t>
  </si>
  <si>
    <t>5/14/2023</t>
  </si>
  <si>
    <t>TXN_6319728</t>
  </si>
  <si>
    <t>TXN_6581437</t>
  </si>
  <si>
    <t>7/18/2023</t>
  </si>
  <si>
    <t>TXN_9263299</t>
  </si>
  <si>
    <t>TXN_6700745</t>
  </si>
  <si>
    <t>TXN_2301505</t>
  </si>
  <si>
    <t>TXN_8347965</t>
  </si>
  <si>
    <t>TXN_5895177</t>
  </si>
  <si>
    <t>TXN_9160109</t>
  </si>
  <si>
    <t>TXN_8751516</t>
  </si>
  <si>
    <t>TXN_8147357</t>
  </si>
  <si>
    <t>TXN_1689024</t>
  </si>
  <si>
    <t>TXN_1436343</t>
  </si>
  <si>
    <t>TXN_2470745</t>
  </si>
  <si>
    <t>TXN_2214698</t>
  </si>
  <si>
    <t>TXN_2480488</t>
  </si>
  <si>
    <t>TXN_7480234</t>
  </si>
  <si>
    <t>TXN_2648236</t>
  </si>
  <si>
    <t>TXN_3283097</t>
  </si>
  <si>
    <t>TXN_2633602</t>
  </si>
  <si>
    <t>TXN_3093219</t>
  </si>
  <si>
    <t>TXN_3515730</t>
  </si>
  <si>
    <t>8/14/2023</t>
  </si>
  <si>
    <t>TXN_3665733</t>
  </si>
  <si>
    <t>TXN_4010658</t>
  </si>
  <si>
    <t>9/26/2023</t>
  </si>
  <si>
    <t>TXN_1454467</t>
  </si>
  <si>
    <t>TXN_2853459</t>
  </si>
  <si>
    <t>TXN_2598728</t>
  </si>
  <si>
    <t>TXN_2871592</t>
  </si>
  <si>
    <t>1/13/2023</t>
  </si>
  <si>
    <t>TXN_3390285</t>
  </si>
  <si>
    <t>TXN_3344089</t>
  </si>
  <si>
    <t>TXN_8224079</t>
  </si>
  <si>
    <t>10/16/2023</t>
  </si>
  <si>
    <t>TXN_1916339</t>
  </si>
  <si>
    <t>TXN_8611035</t>
  </si>
  <si>
    <t>TXN_3595735</t>
  </si>
  <si>
    <t>TXN_4884822</t>
  </si>
  <si>
    <t>TXN_3462602</t>
  </si>
  <si>
    <t>TXN_3668051</t>
  </si>
  <si>
    <t>TXN_3741197</t>
  </si>
  <si>
    <t>11/17/2023</t>
  </si>
  <si>
    <t>TXN_6169633</t>
  </si>
  <si>
    <t>TXN_3792683</t>
  </si>
  <si>
    <t>12/20/2023</t>
  </si>
  <si>
    <t>TXN_3884811</t>
  </si>
  <si>
    <t>TXN_4076575</t>
  </si>
  <si>
    <t>TXN_7050740</t>
  </si>
  <si>
    <t>TXN_4428307</t>
  </si>
  <si>
    <t>TXN_1234097</t>
  </si>
  <si>
    <t>TXN_4573576</t>
  </si>
  <si>
    <t>TXN_4518102</t>
  </si>
  <si>
    <t>TXN_5009924</t>
  </si>
  <si>
    <t>TXN_5939055</t>
  </si>
  <si>
    <t>TXN_5148823</t>
  </si>
  <si>
    <t>TXN_7809183</t>
  </si>
  <si>
    <t>TXN_5360210</t>
  </si>
  <si>
    <t>TXN_6071202</t>
  </si>
  <si>
    <t>TXN_8158496</t>
  </si>
  <si>
    <t>TXN_2726848</t>
  </si>
  <si>
    <t>TXN_3666858</t>
  </si>
  <si>
    <t>TXN_5499915</t>
  </si>
  <si>
    <t>TXN_4660753</t>
  </si>
  <si>
    <t>TXN_5420062</t>
  </si>
  <si>
    <t>TXN_8089522</t>
  </si>
  <si>
    <t>TXN_6438869</t>
  </si>
  <si>
    <t>TXN_1564754</t>
  </si>
  <si>
    <t>TXN_6806563</t>
  </si>
  <si>
    <t>3/14/2023</t>
  </si>
  <si>
    <t>TXN_1824506</t>
  </si>
  <si>
    <t>TXN_3229758</t>
  </si>
  <si>
    <t>TXN_3677592</t>
  </si>
  <si>
    <t>TXN_1002457</t>
  </si>
  <si>
    <t>9/29/2023</t>
  </si>
  <si>
    <t>TXN_8056263</t>
  </si>
  <si>
    <t>TXN_4732351</t>
  </si>
  <si>
    <t>TXN_6941542</t>
  </si>
  <si>
    <t>4/22/2023</t>
  </si>
  <si>
    <t>TXN_8049191</t>
  </si>
  <si>
    <t>TXN_8526941</t>
  </si>
  <si>
    <t>TXN_4980036</t>
  </si>
  <si>
    <t>LEGEND</t>
  </si>
  <si>
    <t>TXN_8801160</t>
  </si>
  <si>
    <t>TXN_7701070</t>
  </si>
  <si>
    <t>TXN_8048037</t>
  </si>
  <si>
    <t>TXN_4619029</t>
  </si>
  <si>
    <t>TXN_4444463</t>
  </si>
  <si>
    <t>TXN_1887522</t>
  </si>
  <si>
    <t>TXN_6908953</t>
  </si>
  <si>
    <t>TXN_9047278</t>
  </si>
  <si>
    <t>TXN_4759769</t>
  </si>
  <si>
    <t>TXN_2254479</t>
  </si>
  <si>
    <t>TXN_7555408</t>
  </si>
  <si>
    <t>TXN_6857943</t>
  </si>
  <si>
    <t>TXN_4796350</t>
  </si>
  <si>
    <t>TXN_9552845</t>
  </si>
  <si>
    <t>TXN_9547654</t>
  </si>
  <si>
    <t>TXN_6769465</t>
  </si>
  <si>
    <t>TXN_9660737</t>
  </si>
  <si>
    <t>6/13/2023</t>
  </si>
  <si>
    <t>TXN_7438831</t>
  </si>
  <si>
    <t>12/24/2023</t>
  </si>
  <si>
    <t>TXN_3871837</t>
  </si>
  <si>
    <t>TXN_3656762</t>
  </si>
  <si>
    <t>TXN_1214868</t>
  </si>
  <si>
    <t>TXN_4980282</t>
  </si>
  <si>
    <t>TXN_3580786</t>
  </si>
  <si>
    <t>3/28/2023</t>
  </si>
  <si>
    <t>TXN_4355728</t>
  </si>
  <si>
    <t>TXN_2508476</t>
  </si>
  <si>
    <t>TXN_1325631</t>
  </si>
  <si>
    <t>TXN_8209125</t>
  </si>
  <si>
    <t>1/30/2023</t>
  </si>
  <si>
    <t>TXN_1751164</t>
  </si>
  <si>
    <t>TXN_3730415</t>
  </si>
  <si>
    <t>TXN_4134253</t>
  </si>
  <si>
    <t>TXN_3256497</t>
  </si>
  <si>
    <t>TXN_8763180</t>
  </si>
  <si>
    <t>TXN_1622411</t>
  </si>
  <si>
    <t>4/16/2023</t>
  </si>
  <si>
    <t>TXN_3219175</t>
  </si>
  <si>
    <t>TXN_6234872</t>
  </si>
  <si>
    <t>TXN_1897783</t>
  </si>
  <si>
    <t>12/23/2023</t>
  </si>
  <si>
    <t>TXN_7919440</t>
  </si>
  <si>
    <t>TXN_1917336</t>
  </si>
  <si>
    <t>TXN_7558641</t>
  </si>
  <si>
    <t>TXN_2337113</t>
  </si>
  <si>
    <t>TXN_9940220</t>
  </si>
  <si>
    <t>TXN_3478329</t>
  </si>
  <si>
    <t>TXN_8805984</t>
  </si>
  <si>
    <t>TXN_4967446</t>
  </si>
  <si>
    <t>TXN_2130483</t>
  </si>
  <si>
    <t>TXN_5279293</t>
  </si>
  <si>
    <t>1. Payment Method(Column F)</t>
  </si>
  <si>
    <t>TXN_1972584</t>
  </si>
  <si>
    <t>TXN_5536245</t>
  </si>
  <si>
    <t>TXN_3150792</t>
  </si>
  <si>
    <t>TXN_2980008</t>
  </si>
  <si>
    <t>TXN_5996894</t>
  </si>
  <si>
    <t>TXN_5511805</t>
  </si>
  <si>
    <t>TXN_6249023</t>
  </si>
  <si>
    <t>TXN_7292548</t>
  </si>
  <si>
    <t>TXN_6755348</t>
  </si>
  <si>
    <t>3/24/2023</t>
  </si>
  <si>
    <t>TXN_2169664</t>
  </si>
  <si>
    <t>TXN_6841304</t>
  </si>
  <si>
    <t>7/23/2023</t>
  </si>
  <si>
    <t>TXN_3234877</t>
  </si>
  <si>
    <t>TXN_7354271</t>
  </si>
  <si>
    <t>7/29/2023</t>
  </si>
  <si>
    <t>TXN_6368719</t>
  </si>
  <si>
    <t>TXN_7560178</t>
  </si>
  <si>
    <t>TXN_8852585</t>
  </si>
  <si>
    <t>TXN_8110646</t>
  </si>
  <si>
    <t>TXN_9201010</t>
  </si>
  <si>
    <t>TXN_8411549</t>
  </si>
  <si>
    <t>TXN_7817014</t>
  </si>
  <si>
    <t>TXN_2873990</t>
  </si>
  <si>
    <t>TXN_8808631</t>
  </si>
  <si>
    <t>TXN_3088796</t>
  </si>
  <si>
    <t>Code</t>
  </si>
  <si>
    <t>TXN_8991609</t>
  </si>
  <si>
    <t>Meaning</t>
  </si>
  <si>
    <t>TXN_3414935</t>
  </si>
  <si>
    <t>TXN_3607652</t>
  </si>
  <si>
    <t>TXN_8502094</t>
  </si>
  <si>
    <t>TXN_9619442</t>
  </si>
  <si>
    <t>TXN_9068244</t>
  </si>
  <si>
    <t>TXN_1190402</t>
  </si>
  <si>
    <t>10/19/2023</t>
  </si>
  <si>
    <t>TXN_2696664</t>
  </si>
  <si>
    <t>TXN_1333524</t>
  </si>
  <si>
    <t>TXN_7661609</t>
  </si>
  <si>
    <t>TXN_1599516</t>
  </si>
  <si>
    <t>11/29/2023</t>
  </si>
  <si>
    <t>TXN_7633490</t>
  </si>
  <si>
    <t>TXN_1616810</t>
  </si>
  <si>
    <t>TXN_9292230</t>
  </si>
  <si>
    <t>TXN_1664665</t>
  </si>
  <si>
    <t>Unspecified/Missing</t>
  </si>
  <si>
    <t>TXN_5081978</t>
  </si>
  <si>
    <t>TXN_7314409</t>
  </si>
  <si>
    <t>TXN_5645919</t>
  </si>
  <si>
    <t>TXN_8006668</t>
  </si>
  <si>
    <t>TXN_8818168</t>
  </si>
  <si>
    <t>7/20/2023</t>
  </si>
  <si>
    <t>TXN_4369043</t>
  </si>
  <si>
    <t>TXN_2928676</t>
  </si>
  <si>
    <t>TXN_3560062</t>
  </si>
  <si>
    <t>TXN_3251591</t>
  </si>
  <si>
    <t>TXN_4769307</t>
  </si>
  <si>
    <t>TXN_3257591</t>
  </si>
  <si>
    <t>TXN_7270652</t>
  </si>
  <si>
    <t>TXN_3419352</t>
  </si>
  <si>
    <t>TXN_4991815</t>
  </si>
  <si>
    <t>TXN_4008135</t>
  </si>
  <si>
    <t>TXN_6360132</t>
  </si>
  <si>
    <t>TXN_4630633</t>
  </si>
  <si>
    <t>TXN_8199829</t>
  </si>
  <si>
    <t>TXN_5151780</t>
  </si>
  <si>
    <t>TXN_9166449</t>
  </si>
  <si>
    <t>TXN_7864939</t>
  </si>
  <si>
    <t>TXN_2640701</t>
  </si>
  <si>
    <t>TXN_3740963</t>
  </si>
  <si>
    <t>TXN_8101633</t>
  </si>
  <si>
    <t>TXN_6063966</t>
  </si>
  <si>
    <t>10/24/2023</t>
  </si>
  <si>
    <t>TXN_3779640</t>
  </si>
  <si>
    <t>TXN_8278833</t>
  </si>
  <si>
    <t>TXN_5438111</t>
  </si>
  <si>
    <t>TXN_8778598</t>
  </si>
  <si>
    <t>TXN_5947976</t>
  </si>
  <si>
    <t>TXN_7550103</t>
  </si>
  <si>
    <t>TXN_6471962</t>
  </si>
  <si>
    <t>TXN_3664656</t>
  </si>
  <si>
    <t>8/13/2023</t>
  </si>
  <si>
    <t>TXN_6724588</t>
  </si>
  <si>
    <t>TXN_7296560</t>
  </si>
  <si>
    <t>TXN_8136881</t>
  </si>
  <si>
    <t>TXN_6774688</t>
  </si>
  <si>
    <t>8/28/2023</t>
  </si>
  <si>
    <t>TXN_3981449</t>
  </si>
  <si>
    <t>TXN_7812084</t>
  </si>
  <si>
    <t>6/21/2023</t>
  </si>
  <si>
    <t>TXN_5427506</t>
  </si>
  <si>
    <t>TXN_7948933</t>
  </si>
  <si>
    <t>TXN_8099424</t>
  </si>
  <si>
    <t>TXN_2641386</t>
  </si>
  <si>
    <t>TXN_1485417</t>
  </si>
  <si>
    <t>TXN_8211146</t>
  </si>
  <si>
    <t>TXN_4033802</t>
  </si>
  <si>
    <t>TXN_8696065</t>
  </si>
  <si>
    <t>TXN_7752124</t>
  </si>
  <si>
    <t>TXN_9313535</t>
  </si>
  <si>
    <t>TXN_9762324</t>
  </si>
  <si>
    <t>TXN_9407000</t>
  </si>
  <si>
    <t>TXN_1628509</t>
  </si>
  <si>
    <t>TXN_1022126</t>
  </si>
  <si>
    <t>TXN_8259257</t>
  </si>
  <si>
    <t>TXN_1514364</t>
  </si>
  <si>
    <t>TXN_4183823</t>
  </si>
  <si>
    <t>TXN_2381411</t>
  </si>
  <si>
    <t>TXN_2239041</t>
  </si>
  <si>
    <t>TXN_4696439</t>
  </si>
  <si>
    <t>2. Loaction(Column G)</t>
  </si>
  <si>
    <t>TXN_8826983</t>
  </si>
  <si>
    <t>TXN_8267034</t>
  </si>
  <si>
    <t>TXN_1959334</t>
  </si>
  <si>
    <t>TXN_6842808</t>
  </si>
  <si>
    <t>TXN_2422584</t>
  </si>
  <si>
    <t>TXN_2947822</t>
  </si>
  <si>
    <t>TXN_2661443</t>
  </si>
  <si>
    <t>TXN_5531712</t>
  </si>
  <si>
    <t>TXN_2970600</t>
  </si>
  <si>
    <t>TXN_2148838</t>
  </si>
  <si>
    <t>TXN_1330506</t>
  </si>
  <si>
    <t>3.Item(Column B)</t>
  </si>
  <si>
    <t>TXN_5898743</t>
  </si>
  <si>
    <t>TXN_8957369</t>
  </si>
  <si>
    <t>10/18/2023</t>
  </si>
  <si>
    <t>TXN_9340653</t>
  </si>
  <si>
    <t>TXN_2493446</t>
  </si>
  <si>
    <t>TXN_2979899</t>
  </si>
  <si>
    <t>5/19/2023</t>
  </si>
  <si>
    <t>TXN_4538354</t>
  </si>
  <si>
    <t>TXN_7098730</t>
  </si>
  <si>
    <t>TXN_7533411</t>
  </si>
  <si>
    <t>TXN_3297457</t>
  </si>
  <si>
    <t>TXN_2690314</t>
  </si>
  <si>
    <t>TXN_3353615</t>
  </si>
  <si>
    <t>TXN_8171171</t>
  </si>
  <si>
    <t>TXN_3360401</t>
  </si>
  <si>
    <t>TXN_3791639</t>
  </si>
  <si>
    <t>TXN_3486548</t>
  </si>
  <si>
    <t>TXN_4546375</t>
  </si>
  <si>
    <t>TXN_4602430</t>
  </si>
  <si>
    <t>TXN_1387401</t>
  </si>
  <si>
    <t>TXN_4620459</t>
  </si>
  <si>
    <t>TXN_6727029</t>
  </si>
  <si>
    <t>TXN_5331924</t>
  </si>
  <si>
    <t>TXN_5576265</t>
  </si>
  <si>
    <t>TXN_8518516</t>
  </si>
  <si>
    <t>TXN_6170729</t>
  </si>
  <si>
    <t>TXN_6198799</t>
  </si>
  <si>
    <t>TXN_4075863</t>
  </si>
  <si>
    <t>TXN_6755107</t>
  </si>
  <si>
    <t>TXN_5624860</t>
  </si>
  <si>
    <t>TXN_7347515</t>
  </si>
  <si>
    <t>TXN_4621665</t>
  </si>
  <si>
    <t>TXN_6669417</t>
  </si>
  <si>
    <t>TXN_7837381</t>
  </si>
  <si>
    <t>TXN_1725926</t>
  </si>
  <si>
    <t>TXN_3403173</t>
  </si>
  <si>
    <t>TXN_7515290</t>
  </si>
  <si>
    <t>6/24/2023</t>
  </si>
  <si>
    <t>TXN_4186681</t>
  </si>
  <si>
    <t>TXN_7516790</t>
  </si>
  <si>
    <t>TXN_4152036</t>
  </si>
  <si>
    <t>TXN_7543765</t>
  </si>
  <si>
    <t>TXN_3381656</t>
  </si>
  <si>
    <t>TXN_8341520</t>
  </si>
  <si>
    <t>TXN_9956154</t>
  </si>
  <si>
    <t>TXN_8502079</t>
  </si>
  <si>
    <t>TXN_7110444</t>
  </si>
  <si>
    <t>TXN_8872997</t>
  </si>
  <si>
    <t>TXN_6250692</t>
  </si>
  <si>
    <t>TXN_1183995</t>
  </si>
  <si>
    <t>TXN_9452225</t>
  </si>
  <si>
    <t>TXN_9113574</t>
  </si>
  <si>
    <t>TXN_5813015</t>
  </si>
  <si>
    <t>TXN_3213035</t>
  </si>
  <si>
    <t>TXN_9121852</t>
  </si>
  <si>
    <t>TXN_3789752</t>
  </si>
  <si>
    <t>TXN_9596023</t>
  </si>
  <si>
    <t>TXN_7578769</t>
  </si>
  <si>
    <t>TXN_9729178</t>
  </si>
  <si>
    <t>TXN_3515664</t>
  </si>
  <si>
    <t>TXN_9877722</t>
  </si>
  <si>
    <t>9/25/2023</t>
  </si>
  <si>
    <t>TXN_6209258</t>
  </si>
  <si>
    <t>TXN_1770648</t>
  </si>
  <si>
    <t>TXN_8594004</t>
  </si>
  <si>
    <t>TXN_1789504</t>
  </si>
  <si>
    <t>TXN_6422433</t>
  </si>
  <si>
    <t>TXN_1950343</t>
  </si>
  <si>
    <t>TXN_2865033</t>
  </si>
  <si>
    <t>TXN_5547519</t>
  </si>
  <si>
    <t>TXN_2392263</t>
  </si>
  <si>
    <t>TXN_3810451</t>
  </si>
  <si>
    <t>TXN_4669664</t>
  </si>
  <si>
    <t>TXN_9470612</t>
  </si>
  <si>
    <t>TXN_7507962</t>
  </si>
  <si>
    <t>6/22/2023</t>
  </si>
  <si>
    <t>TXN_1109715</t>
  </si>
  <si>
    <t>TXN_2346001</t>
  </si>
  <si>
    <t>TXN_8320245</t>
  </si>
  <si>
    <t>TXN_2647425</t>
  </si>
  <si>
    <t>TXN_5904646</t>
  </si>
  <si>
    <t>TXN_4498526</t>
  </si>
  <si>
    <t>TXN_2744907</t>
  </si>
  <si>
    <t>TXN_3594827</t>
  </si>
  <si>
    <t>TXN_5209585</t>
  </si>
  <si>
    <t>TXN_3703482</t>
  </si>
  <si>
    <t>TXN_2213556</t>
  </si>
  <si>
    <t>5/30/2023</t>
  </si>
  <si>
    <t>TXN_4671054</t>
  </si>
  <si>
    <t>TXN_3826038</t>
  </si>
  <si>
    <t>TXN_7596587</t>
  </si>
  <si>
    <t>TXN_5113993</t>
  </si>
  <si>
    <t>TXN_7380277</t>
  </si>
  <si>
    <t>TXN_5639908</t>
  </si>
  <si>
    <t>4/24/2023</t>
  </si>
  <si>
    <t>TXN_1353479</t>
  </si>
  <si>
    <t>9/20/2023</t>
  </si>
  <si>
    <t>TXN_6054137</t>
  </si>
  <si>
    <t>TXN_7609853</t>
  </si>
  <si>
    <t>TXN_9266394</t>
  </si>
  <si>
    <t>TXN_5448157</t>
  </si>
  <si>
    <t>TXN_8298311</t>
  </si>
  <si>
    <t>TXN_5814878</t>
  </si>
  <si>
    <t>TXN_6744866</t>
  </si>
  <si>
    <t>TXN_6152588</t>
  </si>
  <si>
    <t>TXN_6443522</t>
  </si>
  <si>
    <t>TXN_6569656</t>
  </si>
  <si>
    <t>TXN_6677631</t>
  </si>
  <si>
    <t>TXN_2156206</t>
  </si>
  <si>
    <t>TXN_3142258</t>
  </si>
  <si>
    <t>TXN_5739806</t>
  </si>
  <si>
    <t>TXN_7262554</t>
  </si>
  <si>
    <t>TXN_9228978</t>
  </si>
  <si>
    <t>TXN_8025478</t>
  </si>
  <si>
    <t>TXN_5897205</t>
  </si>
  <si>
    <t>TXN_8131533</t>
  </si>
  <si>
    <t>TXN_8837015</t>
  </si>
  <si>
    <t>TXN_1556652</t>
  </si>
  <si>
    <t>TXN_8933679</t>
  </si>
  <si>
    <t>TXN_8608765</t>
  </si>
  <si>
    <t>TXN_8952145</t>
  </si>
  <si>
    <t>TXN_8764825</t>
  </si>
  <si>
    <t>TXN_7353972</t>
  </si>
  <si>
    <t>TXN_1372492</t>
  </si>
  <si>
    <t>TXN_1124753</t>
  </si>
  <si>
    <t>TXN_9410981</t>
  </si>
  <si>
    <t>TXN_9349962</t>
  </si>
  <si>
    <t>TXN_7611120</t>
  </si>
  <si>
    <t>TXN_1570573</t>
  </si>
  <si>
    <t>TXN_2106959</t>
  </si>
  <si>
    <t>TXN_2237115</t>
  </si>
  <si>
    <t>TXN_6836137</t>
  </si>
  <si>
    <t>TXN_6316959</t>
  </si>
  <si>
    <t>TXN_1724233</t>
  </si>
  <si>
    <t>TXN_2265984</t>
  </si>
  <si>
    <t>TXN_2671272</t>
  </si>
  <si>
    <t>TXN_6352917</t>
  </si>
  <si>
    <t>TXN_9564123</t>
  </si>
  <si>
    <t>TXN_3946544</t>
  </si>
  <si>
    <t>TXN_1123138</t>
  </si>
  <si>
    <t>TXN_3330687</t>
  </si>
  <si>
    <t>TXN_3845871</t>
  </si>
  <si>
    <t>TXN_9212503</t>
  </si>
  <si>
    <t>TXN_3886177</t>
  </si>
  <si>
    <t>TXN_1921262</t>
  </si>
  <si>
    <t>11/24/2023</t>
  </si>
  <si>
    <t>TXN_1259824</t>
  </si>
  <si>
    <t>TXN_6868049</t>
  </si>
  <si>
    <t>TXN_2806243</t>
  </si>
  <si>
    <t>TXN_3912836</t>
  </si>
  <si>
    <t>TXN_4454198</t>
  </si>
  <si>
    <t>TXN_9759896</t>
  </si>
  <si>
    <t>TXN_4916085</t>
  </si>
  <si>
    <t>TXN_7560807</t>
  </si>
  <si>
    <t>TXN_5037517</t>
  </si>
  <si>
    <t>TXN_5721846</t>
  </si>
  <si>
    <t>TXN_3286932</t>
  </si>
  <si>
    <t>TXN_5789560</t>
  </si>
  <si>
    <t>TXN_6295047</t>
  </si>
  <si>
    <t>TXN_3481470</t>
  </si>
  <si>
    <t>TXN_6949949</t>
  </si>
  <si>
    <t>TXN_9907327</t>
  </si>
  <si>
    <t>TXN_7213830</t>
  </si>
  <si>
    <t>TXN_8167279</t>
  </si>
  <si>
    <t>TXN_3469469</t>
  </si>
  <si>
    <t>TXN_8419805</t>
  </si>
  <si>
    <t>10/25/2023</t>
  </si>
  <si>
    <t>TXN_8822610</t>
  </si>
  <si>
    <t>TXN_2681833</t>
  </si>
  <si>
    <t>TXN_3179966</t>
  </si>
  <si>
    <t>TXN_9289174</t>
  </si>
  <si>
    <t>TXN_3629351</t>
  </si>
  <si>
    <t>7/21/2023</t>
  </si>
  <si>
    <t>TXN_9904505</t>
  </si>
  <si>
    <t>TXN_3142836</t>
  </si>
  <si>
    <t>TXN_4998786</t>
  </si>
  <si>
    <t>TXN_7228816</t>
  </si>
  <si>
    <t>TXN_1048284</t>
  </si>
  <si>
    <t>TXN_6904590</t>
  </si>
  <si>
    <t>TXN_1411473</t>
  </si>
  <si>
    <t>TXN_1488481</t>
  </si>
  <si>
    <t>TXN_2126408</t>
  </si>
  <si>
    <t>TXN_1663257</t>
  </si>
  <si>
    <t>TXN_1882700</t>
  </si>
  <si>
    <t>TXN_8664315</t>
  </si>
  <si>
    <t>TXN_2096487</t>
  </si>
  <si>
    <t>TXN_8958593</t>
  </si>
  <si>
    <t>TXN_2944325</t>
  </si>
  <si>
    <t>TXN_2383598</t>
  </si>
  <si>
    <t>TXN_3432433</t>
  </si>
  <si>
    <t>TXN_3641001</t>
  </si>
  <si>
    <t>TXN_2211685</t>
  </si>
  <si>
    <t>TXN_4105487</t>
  </si>
  <si>
    <t>TXN_4283360</t>
  </si>
  <si>
    <t>TXN_1503602</t>
  </si>
  <si>
    <t>TXN_4440412</t>
  </si>
  <si>
    <t>TXN_5486398</t>
  </si>
  <si>
    <t>TXN_2962976</t>
  </si>
  <si>
    <t>TXN_5603538</t>
  </si>
  <si>
    <t>3/17/2023</t>
  </si>
  <si>
    <t>TXN_8716752</t>
  </si>
  <si>
    <t>TXN_6044312</t>
  </si>
  <si>
    <t>TXN_4266787</t>
  </si>
  <si>
    <t>TXN_6372515</t>
  </si>
  <si>
    <t>TXN_5933480</t>
  </si>
  <si>
    <t>TXN_6670607</t>
  </si>
  <si>
    <t>TXN_7029944</t>
  </si>
  <si>
    <t>TXN_8255965</t>
  </si>
  <si>
    <t>TXN_7205840</t>
  </si>
  <si>
    <t>TXN_4364091</t>
  </si>
  <si>
    <t>TXN_7251108</t>
  </si>
  <si>
    <t>TXN_7353685</t>
  </si>
  <si>
    <t>TXN_9203920</t>
  </si>
  <si>
    <t>TXN_7963892</t>
  </si>
  <si>
    <t>TXN_8068515</t>
  </si>
  <si>
    <t>TXN_8964812</t>
  </si>
  <si>
    <t>TXN_8413251</t>
  </si>
  <si>
    <t>10/14/2023</t>
  </si>
  <si>
    <t>TXN_6721531</t>
  </si>
  <si>
    <t>TXN_9997620</t>
  </si>
  <si>
    <t>TXN_5447508</t>
  </si>
  <si>
    <t>TXN_1082717</t>
  </si>
  <si>
    <t>6/28/2023</t>
  </si>
  <si>
    <t>TXN_1710823</t>
  </si>
  <si>
    <t>TXN_5686113</t>
  </si>
  <si>
    <t>TXN_1929109</t>
  </si>
  <si>
    <t>TXN_9239779</t>
  </si>
  <si>
    <t>TXN_2331025</t>
  </si>
  <si>
    <t>TXN_9265319</t>
  </si>
  <si>
    <t>TXN_3654203</t>
  </si>
  <si>
    <t>TXN_3660227</t>
  </si>
  <si>
    <t>TXN_9265313</t>
  </si>
  <si>
    <t>TXN_3877580</t>
  </si>
  <si>
    <t>TXN_3397609</t>
  </si>
  <si>
    <t>TXN_9347203</t>
  </si>
  <si>
    <t>TXN_4363360</t>
  </si>
  <si>
    <t>TXN_2132186</t>
  </si>
  <si>
    <t>TXN_4487345</t>
  </si>
  <si>
    <t>TXN_3383926</t>
  </si>
  <si>
    <t>TXN_4543880</t>
  </si>
  <si>
    <t>TXN_6905718</t>
  </si>
  <si>
    <t>TXN_4856575</t>
  </si>
  <si>
    <t>TXN_3130548</t>
  </si>
  <si>
    <t>TXN_5088167</t>
  </si>
  <si>
    <t>8/21/2023</t>
  </si>
  <si>
    <t>TXN_9356512</t>
  </si>
  <si>
    <t>TXN_5224275</t>
  </si>
  <si>
    <t>TXN_7993951</t>
  </si>
  <si>
    <t>TXN_5508620</t>
  </si>
  <si>
    <t>TXN_5526475</t>
  </si>
  <si>
    <t>TXN_6362093</t>
  </si>
  <si>
    <t>TXN_6144244</t>
  </si>
  <si>
    <t>TXN_4876440</t>
  </si>
  <si>
    <t>TXN_6257776</t>
  </si>
  <si>
    <t>TXN_6424195</t>
  </si>
  <si>
    <t>TXN_9323513</t>
  </si>
  <si>
    <t>TXN_6806968</t>
  </si>
  <si>
    <t>TXN_6879752</t>
  </si>
  <si>
    <t>TXN_9097641</t>
  </si>
  <si>
    <t>TXN_7976129</t>
  </si>
  <si>
    <t>TXN_1775884</t>
  </si>
  <si>
    <t>TXN_8120577</t>
  </si>
  <si>
    <t>TXN_8654093</t>
  </si>
  <si>
    <t>TXN_8536115</t>
  </si>
  <si>
    <t>TXN_8032010</t>
  </si>
  <si>
    <t>6/14/2023</t>
  </si>
  <si>
    <t>TXN_2915281</t>
  </si>
  <si>
    <t>TXN_3468006</t>
  </si>
  <si>
    <t>TXN_9169536</t>
  </si>
  <si>
    <t>TXN_7604541</t>
  </si>
  <si>
    <t>TXN_7806146</t>
  </si>
  <si>
    <t>TXN_9238689</t>
  </si>
  <si>
    <t>TXN_2601689</t>
  </si>
  <si>
    <t>TXN_9269683</t>
  </si>
  <si>
    <t>TXN_6428182</t>
  </si>
  <si>
    <t>TXN_9370771</t>
  </si>
  <si>
    <t>TXN_9389963</t>
  </si>
  <si>
    <t>TXN_6371264</t>
  </si>
  <si>
    <t>TXN_9392028</t>
  </si>
  <si>
    <t>TXN_4663299</t>
  </si>
  <si>
    <t>TXN_9395087</t>
  </si>
  <si>
    <t>TXN_9415451</t>
  </si>
  <si>
    <t>12/26/2023</t>
  </si>
  <si>
    <t>TXN_9236713</t>
  </si>
  <si>
    <t>TXN_9546556</t>
  </si>
  <si>
    <t>TXN_1049697</t>
  </si>
  <si>
    <t>9/13/2023</t>
  </si>
  <si>
    <t>TXN_1079239</t>
  </si>
  <si>
    <t>TXN_1724815</t>
  </si>
  <si>
    <t>TXN_4690833</t>
  </si>
  <si>
    <t>5/23/2023</t>
  </si>
  <si>
    <t>TXN_1760092</t>
  </si>
  <si>
    <t>TXN_7946489</t>
  </si>
  <si>
    <t>TXN_2062604</t>
  </si>
  <si>
    <t>TXN_8661288</t>
  </si>
  <si>
    <t>TXN_2212234</t>
  </si>
  <si>
    <t>TXN_2534831</t>
  </si>
  <si>
    <t>TXN_7187207</t>
  </si>
  <si>
    <t>TXN_2579157</t>
  </si>
  <si>
    <t>TXN_4679409</t>
  </si>
  <si>
    <t>TXN_2601923</t>
  </si>
  <si>
    <t>TXN_2673104</t>
  </si>
  <si>
    <t>TXN_2866147</t>
  </si>
  <si>
    <t>TXN_2693108</t>
  </si>
  <si>
    <t>TXN_3116803</t>
  </si>
  <si>
    <t>TXN_5637677</t>
  </si>
  <si>
    <t>TXN_3379368</t>
  </si>
  <si>
    <t>8/24/2023</t>
  </si>
  <si>
    <t>TXN_7444541</t>
  </si>
  <si>
    <t>TXN_3838923</t>
  </si>
  <si>
    <t>TXN_3927733</t>
  </si>
  <si>
    <t>TXN_6046604</t>
  </si>
  <si>
    <t>TXN_6111710</t>
  </si>
  <si>
    <t>TXN_5476465</t>
  </si>
  <si>
    <t>TXN_1773873</t>
  </si>
  <si>
    <t>TXN_4947561</t>
  </si>
  <si>
    <t>TXN_7688650</t>
  </si>
  <si>
    <t>TXN_5026431</t>
  </si>
  <si>
    <t>TXN_4570711</t>
  </si>
  <si>
    <t>TXN_5249091</t>
  </si>
  <si>
    <t>TXN_6036254</t>
  </si>
  <si>
    <t>TXN_5242469</t>
  </si>
  <si>
    <t>TXN_2977414</t>
  </si>
  <si>
    <t>TXN_8938144</t>
  </si>
  <si>
    <t>TXN_6434414</t>
  </si>
  <si>
    <t>TXN_1655100</t>
  </si>
  <si>
    <t>TXN_6131415</t>
  </si>
  <si>
    <t>TXN_1526864</t>
  </si>
  <si>
    <t>TXN_6837601</t>
  </si>
  <si>
    <t>TXN_6846047</t>
  </si>
  <si>
    <t>TXN_1279428</t>
  </si>
  <si>
    <t>TXN_6989438</t>
  </si>
  <si>
    <t>TXN_9866728</t>
  </si>
  <si>
    <t>TXN_7082667</t>
  </si>
  <si>
    <t>TXN_1706201</t>
  </si>
  <si>
    <t>TXN_7568316</t>
  </si>
  <si>
    <t>TXN_7640914</t>
  </si>
  <si>
    <t>8/23/2023</t>
  </si>
  <si>
    <t>TXN_2498488</t>
  </si>
  <si>
    <t>TXN_7672686</t>
  </si>
  <si>
    <t>TXN_8813764</t>
  </si>
  <si>
    <t>TXN_5387067</t>
  </si>
  <si>
    <t>TXN_9639025</t>
  </si>
  <si>
    <t>TXN_1031802</t>
  </si>
  <si>
    <t>TXN_5051924</t>
  </si>
  <si>
    <t>TXN_9033890</t>
  </si>
  <si>
    <t>TXN_1777959</t>
  </si>
  <si>
    <t>TXN_1077060</t>
  </si>
  <si>
    <t>TXN_1124311</t>
  </si>
  <si>
    <t>TXN_3574059</t>
  </si>
  <si>
    <t>TXN_1917388</t>
  </si>
  <si>
    <t>TXN_8386792</t>
  </si>
  <si>
    <t>TXN_1950063</t>
  </si>
  <si>
    <t>TXN_3390072</t>
  </si>
  <si>
    <t>TXN_2108894</t>
  </si>
  <si>
    <t>TXN_3717422</t>
  </si>
  <si>
    <t>TXN_3966911</t>
  </si>
  <si>
    <t>TXN_6347472</t>
  </si>
  <si>
    <t>TXN_4586482</t>
  </si>
  <si>
    <t>TXN_4740892</t>
  </si>
  <si>
    <t>TXN_8699110</t>
  </si>
  <si>
    <t>TXN_4898346</t>
  </si>
  <si>
    <t>TXN_7188412</t>
  </si>
  <si>
    <t>TXN_5369555</t>
  </si>
  <si>
    <t>TXN_6167259</t>
  </si>
  <si>
    <t>TXN_6178152</t>
  </si>
  <si>
    <t>TXN_6707466</t>
  </si>
  <si>
    <t>TXN_3477767</t>
  </si>
  <si>
    <t>TXN_6895558</t>
  </si>
  <si>
    <t>TXN_8345723</t>
  </si>
  <si>
    <t>TXN_7145259</t>
  </si>
  <si>
    <t>TXN_7360979</t>
  </si>
  <si>
    <t>8/27/2023</t>
  </si>
  <si>
    <t>TXN_9989415</t>
  </si>
  <si>
    <t>TXN_8521037</t>
  </si>
  <si>
    <t>TXN_8708588</t>
  </si>
  <si>
    <t>5/26/2023</t>
  </si>
  <si>
    <t>TXN_4476634</t>
  </si>
  <si>
    <t>TXN_8725610</t>
  </si>
  <si>
    <t>6/16/2023</t>
  </si>
  <si>
    <t>TXN_8944175</t>
  </si>
  <si>
    <t>TXN_1932897</t>
  </si>
  <si>
    <t>TXN_9203396</t>
  </si>
  <si>
    <t>TXN_2178964</t>
  </si>
  <si>
    <t>TXN_9436342</t>
  </si>
  <si>
    <t>12/25/2023</t>
  </si>
  <si>
    <t>TXN_5213542</t>
  </si>
  <si>
    <t>TXN_7889745</t>
  </si>
  <si>
    <t>1/25/2023</t>
  </si>
  <si>
    <t>TXN_7020671</t>
  </si>
  <si>
    <t>TXN_9696074</t>
  </si>
  <si>
    <t>TXN_8297135</t>
  </si>
  <si>
    <t>TXN_9701622</t>
  </si>
  <si>
    <t>TXN_9826170</t>
  </si>
  <si>
    <t>10/23/2023</t>
  </si>
  <si>
    <t>TXN_9997263</t>
  </si>
  <si>
    <t>TXN_1347965</t>
  </si>
  <si>
    <t>TXN_6128621</t>
  </si>
  <si>
    <t>TXN_5758199</t>
  </si>
  <si>
    <t>TXN_3145041</t>
  </si>
  <si>
    <t>TXN_1180969</t>
  </si>
  <si>
    <t>TXN_1324968</t>
  </si>
  <si>
    <t>TXN_9960577</t>
  </si>
  <si>
    <t>TXN_1336727</t>
  </si>
  <si>
    <t>TXN_1349738</t>
  </si>
  <si>
    <t>TXN_1444932</t>
  </si>
  <si>
    <t>TXN_1995528</t>
  </si>
  <si>
    <t>TXN_4512118</t>
  </si>
  <si>
    <t>TXN_2089778</t>
  </si>
  <si>
    <t>TXN_2275799</t>
  </si>
  <si>
    <t>TXN_2988434</t>
  </si>
  <si>
    <t>TXN_3463568</t>
  </si>
  <si>
    <t>TXN_3691087</t>
  </si>
  <si>
    <t>TXN_8696094</t>
  </si>
  <si>
    <t>TXN_4181147</t>
  </si>
  <si>
    <t>TXN_4468830</t>
  </si>
  <si>
    <t>TXN_8114990</t>
  </si>
  <si>
    <t>TXN_4961655</t>
  </si>
  <si>
    <t>TXN_5350401</t>
  </si>
  <si>
    <t>TXN_5910268</t>
  </si>
  <si>
    <t>TXN_5595352</t>
  </si>
  <si>
    <t>TXN_5956755</t>
  </si>
  <si>
    <t>TXN_6313325</t>
  </si>
  <si>
    <t>TXN_2070818</t>
  </si>
  <si>
    <t>TXN_7070302</t>
  </si>
  <si>
    <t>TXN_1090854</t>
  </si>
  <si>
    <t>TXN_7260110</t>
  </si>
  <si>
    <t>TXN_2004851</t>
  </si>
  <si>
    <t>TXN_7364110</t>
  </si>
  <si>
    <t>TXN_1869814</t>
  </si>
  <si>
    <t>TXN_7482583</t>
  </si>
  <si>
    <t>TXN_7675823</t>
  </si>
  <si>
    <t>TXN_8296518</t>
  </si>
  <si>
    <t>TXN_8132632</t>
  </si>
  <si>
    <t>TXN_8166527</t>
  </si>
  <si>
    <t>TXN_6910915</t>
  </si>
  <si>
    <t>TXN_8343149</t>
  </si>
  <si>
    <t>TXN_8397155</t>
  </si>
  <si>
    <t>TXN_3183527</t>
  </si>
  <si>
    <t>TXN_6916047</t>
  </si>
  <si>
    <t>TXN_8876663</t>
  </si>
  <si>
    <t>TXN_5787508</t>
  </si>
  <si>
    <t>TXN_2611960</t>
  </si>
  <si>
    <t>TXN_2194305</t>
  </si>
  <si>
    <t>TXN_3190959</t>
  </si>
  <si>
    <t>TXN_7923140</t>
  </si>
  <si>
    <t>TXN_3410971</t>
  </si>
  <si>
    <t>TXN_5229169</t>
  </si>
  <si>
    <t>TXN_3575713</t>
  </si>
  <si>
    <t>TXN_4228838</t>
  </si>
  <si>
    <t>TXN_1018880</t>
  </si>
  <si>
    <t>TXN_4074732</t>
  </si>
  <si>
    <t>TXN_5840223</t>
  </si>
  <si>
    <t>TXN_4550558</t>
  </si>
  <si>
    <t>TXN_4868913</t>
  </si>
  <si>
    <t>TXN_7399897</t>
  </si>
  <si>
    <t>TXN_4943552</t>
  </si>
  <si>
    <t>TXN_6886495</t>
  </si>
  <si>
    <t>TXN_5098938</t>
  </si>
  <si>
    <t>TXN_6119823</t>
  </si>
  <si>
    <t>TXN_7308222</t>
  </si>
  <si>
    <t>TXN_5408625</t>
  </si>
  <si>
    <t>TXN_5969754</t>
  </si>
  <si>
    <t>1/29/2023</t>
  </si>
  <si>
    <t>TXN_5740553</t>
  </si>
  <si>
    <t>8/29/2023</t>
  </si>
  <si>
    <t>TXN_4809497</t>
  </si>
  <si>
    <t>TXN_2392934</t>
  </si>
  <si>
    <t>TXN_5728991</t>
  </si>
  <si>
    <t>TXN_8118419</t>
  </si>
  <si>
    <t>TXN_8284313</t>
  </si>
  <si>
    <t>TXN_7608816</t>
  </si>
  <si>
    <t>TXN_8365530</t>
  </si>
  <si>
    <t>TXN_1046394</t>
  </si>
  <si>
    <t>TXN_8715388</t>
  </si>
  <si>
    <t>TXN_3228823</t>
  </si>
  <si>
    <t>TXN_8988279</t>
  </si>
  <si>
    <t>TXN_2269396</t>
  </si>
  <si>
    <t>TXN_9063624</t>
  </si>
  <si>
    <t>TXN_9263967</t>
  </si>
  <si>
    <t>TXN_6540946</t>
  </si>
  <si>
    <t>TXN_2914088</t>
  </si>
  <si>
    <t>TXN_9287659</t>
  </si>
  <si>
    <t>TXN_6571898</t>
  </si>
  <si>
    <t>TXN_9298882</t>
  </si>
  <si>
    <t>TXN_7109358</t>
  </si>
  <si>
    <t>TXN_4498370</t>
  </si>
  <si>
    <t>7/24/2023</t>
  </si>
  <si>
    <t>TXN_4015710</t>
  </si>
  <si>
    <t>TXN_4600048</t>
  </si>
  <si>
    <t>TXN_2108486</t>
  </si>
  <si>
    <t>TXN_9662632</t>
  </si>
  <si>
    <t>TXN_7019782</t>
  </si>
  <si>
    <t>TXN_9809696</t>
  </si>
  <si>
    <t>TXN_5228270</t>
  </si>
  <si>
    <t>TXN_4387303</t>
  </si>
  <si>
    <t>TXN_4637016</t>
  </si>
  <si>
    <t>TXN_7786214</t>
  </si>
  <si>
    <t>TXN_9855567</t>
  </si>
  <si>
    <t>TXN_9587884</t>
  </si>
  <si>
    <t>TXN_9958548</t>
  </si>
  <si>
    <t>TXN_4625910</t>
  </si>
  <si>
    <t>TXN_8250731</t>
  </si>
  <si>
    <t>TXN_3605929</t>
  </si>
  <si>
    <t>TXN_4953450</t>
  </si>
  <si>
    <t>TXN_1244509</t>
  </si>
  <si>
    <t>TXN_5315441</t>
  </si>
  <si>
    <t>TXN_1356599</t>
  </si>
  <si>
    <t>TXN_9196322</t>
  </si>
  <si>
    <t>TXN_4009547</t>
  </si>
  <si>
    <t>TXN_3394710</t>
  </si>
  <si>
    <t>TXN_1481470</t>
  </si>
  <si>
    <t>TXN_8354174</t>
  </si>
  <si>
    <t>TXN_1569248</t>
  </si>
  <si>
    <t>TXN_5931292</t>
  </si>
  <si>
    <t>TXN_1900036</t>
  </si>
  <si>
    <t>TXN_1926794</t>
  </si>
  <si>
    <t>12/18/2023</t>
  </si>
  <si>
    <t>TXN_2109416</t>
  </si>
  <si>
    <t>TXN_3134595</t>
  </si>
  <si>
    <t>9/21/2023</t>
  </si>
  <si>
    <t>TXN_8776606</t>
  </si>
  <si>
    <t>TXN_2393500</t>
  </si>
  <si>
    <t>TXN_3504925</t>
  </si>
  <si>
    <t>TXN_9738758</t>
  </si>
  <si>
    <t>TXN_4197090</t>
  </si>
  <si>
    <t>TXN_4475487</t>
  </si>
  <si>
    <t>TXN_7838465</t>
  </si>
  <si>
    <t>TXN_2447261</t>
  </si>
  <si>
    <t>TXN_6609947</t>
  </si>
  <si>
    <t>TXN_9036453</t>
  </si>
  <si>
    <t>TXN_2611990</t>
  </si>
  <si>
    <t>TXN_4872708</t>
  </si>
  <si>
    <t>TXN_4912458</t>
  </si>
  <si>
    <t>TXN_1460963</t>
  </si>
  <si>
    <t>TXN_5032114</t>
  </si>
  <si>
    <t>TXN_1713128</t>
  </si>
  <si>
    <t>TXN_4501168</t>
  </si>
  <si>
    <t>TXN_6236864</t>
  </si>
  <si>
    <t>TXN_2840323</t>
  </si>
  <si>
    <t>TXN_6691767</t>
  </si>
  <si>
    <t>TXN_7280191</t>
  </si>
  <si>
    <t>TXN_6647319</t>
  </si>
  <si>
    <t>TXN_6932070</t>
  </si>
  <si>
    <t>TXN_3502743</t>
  </si>
  <si>
    <t>TXN_2815335</t>
  </si>
  <si>
    <t>TXN_4916272</t>
  </si>
  <si>
    <t>TXN_7043825</t>
  </si>
  <si>
    <t>TXN_7326075</t>
  </si>
  <si>
    <t>TXN_7538570</t>
  </si>
  <si>
    <t>TXN_7940202</t>
  </si>
  <si>
    <t>TXN_7565052</t>
  </si>
  <si>
    <t>TXN_5489408</t>
  </si>
  <si>
    <t>TXN_8228865</t>
  </si>
  <si>
    <t>TXN_4640977</t>
  </si>
  <si>
    <t>TXN_8571235</t>
  </si>
  <si>
    <t>TXN_8563346</t>
  </si>
  <si>
    <t>TXN_8789736</t>
  </si>
  <si>
    <t>TXN_3172751</t>
  </si>
  <si>
    <t>TXN_9176418</t>
  </si>
  <si>
    <t>TXN_7896721</t>
  </si>
  <si>
    <t>TXN_8973563</t>
  </si>
  <si>
    <t>TXN_4827371</t>
  </si>
  <si>
    <t>TXN_1559313</t>
  </si>
  <si>
    <t>1/24/2023</t>
  </si>
  <si>
    <t>TXN_7906197</t>
  </si>
  <si>
    <t>TXN_9018535</t>
  </si>
  <si>
    <t>TXN_9286960</t>
  </si>
  <si>
    <t>TXN_9103318</t>
  </si>
  <si>
    <t>TXN_9535721</t>
  </si>
  <si>
    <t>TXN_8066743</t>
  </si>
  <si>
    <t>TXN_9658677</t>
  </si>
  <si>
    <t>TXN_1249069</t>
  </si>
  <si>
    <t>TXN_8647575</t>
  </si>
  <si>
    <t>TXN_6376175</t>
  </si>
  <si>
    <t>TXN_9840274</t>
  </si>
  <si>
    <t>TXN_7982985</t>
  </si>
  <si>
    <t>TXN_2855581</t>
  </si>
  <si>
    <t>TXN_1328230</t>
  </si>
  <si>
    <t>TXN_7585348</t>
  </si>
  <si>
    <t>TXN_8249251</t>
  </si>
  <si>
    <t>TXN_4005014</t>
  </si>
  <si>
    <t>TXN_3106215</t>
  </si>
  <si>
    <t>TXN_4478185</t>
  </si>
  <si>
    <t>TXN_1928401</t>
  </si>
  <si>
    <t>TXN_7815651</t>
  </si>
  <si>
    <t>TXN_2389320</t>
  </si>
  <si>
    <t>1/16/2023</t>
  </si>
  <si>
    <t>TXN_3461209</t>
  </si>
  <si>
    <t>TXN_2466187</t>
  </si>
  <si>
    <t>TXN_9498325</t>
  </si>
  <si>
    <t>TXN_3480562</t>
  </si>
  <si>
    <t>TXN_1026827</t>
  </si>
  <si>
    <t>TXN_4479052</t>
  </si>
  <si>
    <t>TXN_3652726</t>
  </si>
  <si>
    <t>TXN_7269513</t>
  </si>
  <si>
    <t>TXN_5134545</t>
  </si>
  <si>
    <t>10/17/2023</t>
  </si>
  <si>
    <t>TXN_7997144</t>
  </si>
  <si>
    <t>TXN_7315198</t>
  </si>
  <si>
    <t>TXN_4339682</t>
  </si>
  <si>
    <t>TXN_3363831</t>
  </si>
  <si>
    <t>TXN_4835929</t>
  </si>
  <si>
    <t>TXN_6208034</t>
  </si>
  <si>
    <t>TXN_8187656</t>
  </si>
  <si>
    <t>TXN_6463415</t>
  </si>
  <si>
    <t>TXN_1461895</t>
  </si>
  <si>
    <t>6/17/2023</t>
  </si>
  <si>
    <t>TXN_3197752</t>
  </si>
  <si>
    <t>TXN_3112175</t>
  </si>
  <si>
    <t>TXN_6439579</t>
  </si>
  <si>
    <t>TXN_5589433</t>
  </si>
  <si>
    <t>TXN_4944121</t>
  </si>
  <si>
    <t>TXN_5743619</t>
  </si>
  <si>
    <t>TXN_5590805</t>
  </si>
  <si>
    <t>TXN_4634772</t>
  </si>
  <si>
    <t>TXN_5762127</t>
  </si>
  <si>
    <t>TXN_3519066</t>
  </si>
  <si>
    <t>TXN_6235329</t>
  </si>
  <si>
    <t>TXN_8034156</t>
  </si>
  <si>
    <t>TXN_6327785</t>
  </si>
  <si>
    <t>TXN_2163229</t>
  </si>
  <si>
    <t>TXN_6381860</t>
  </si>
  <si>
    <t>TXN_4109764</t>
  </si>
  <si>
    <t>TXN_6567880</t>
  </si>
  <si>
    <t>TXN_1343750</t>
  </si>
  <si>
    <t>TXN_6387964</t>
  </si>
  <si>
    <t>TXN_2743397</t>
  </si>
  <si>
    <t>TXN_8022689</t>
  </si>
  <si>
    <t>TXN_3547825</t>
  </si>
  <si>
    <t>TXN_6826342</t>
  </si>
  <si>
    <t>TXN_9101792</t>
  </si>
  <si>
    <t>TXN_3463928</t>
  </si>
  <si>
    <t>TXN_7592199</t>
  </si>
  <si>
    <t>TXN_8503406</t>
  </si>
  <si>
    <t>TXN_8588758</t>
  </si>
  <si>
    <t>TXN_1992966</t>
  </si>
  <si>
    <t>TXN_8689246</t>
  </si>
  <si>
    <t>TXN_2179458</t>
  </si>
  <si>
    <t>TXN_9038745</t>
  </si>
  <si>
    <t>TXN_5648512</t>
  </si>
  <si>
    <t>TXN_9250024</t>
  </si>
  <si>
    <t>TXN_8689416</t>
  </si>
  <si>
    <t>TXN_9484436</t>
  </si>
  <si>
    <t>TXN_1964555</t>
  </si>
  <si>
    <t>TXN_9402247</t>
  </si>
  <si>
    <t>TXN_9691873</t>
  </si>
  <si>
    <t>TXN_8868960</t>
  </si>
  <si>
    <t>TXN_1171281</t>
  </si>
  <si>
    <t>TXN_1794862</t>
  </si>
  <si>
    <t>TXN_5780615</t>
  </si>
  <si>
    <t>TXN_2416816</t>
  </si>
  <si>
    <t>TXN_8005682</t>
  </si>
  <si>
    <t>TXN_1778707</t>
  </si>
  <si>
    <t>TXN_9959813</t>
  </si>
  <si>
    <t>TXN_3110343</t>
  </si>
  <si>
    <t>TXN_7913451</t>
  </si>
  <si>
    <t>TXN_1901729</t>
  </si>
  <si>
    <t>3/18/2023</t>
  </si>
  <si>
    <t>TXN_5934059</t>
  </si>
  <si>
    <t>TXN_8717428</t>
  </si>
  <si>
    <t>TXN_1328968</t>
  </si>
  <si>
    <t>TXN_2098878</t>
  </si>
  <si>
    <t>TXN_9536472</t>
  </si>
  <si>
    <t>TXN_6696913</t>
  </si>
  <si>
    <t>TXN_9561832</t>
  </si>
  <si>
    <t>TXN_8888153</t>
  </si>
  <si>
    <t>TXN_3790025</t>
  </si>
  <si>
    <t>TXN_2820693</t>
  </si>
  <si>
    <t>TXN_5661147</t>
  </si>
  <si>
    <t>TXN_3746260</t>
  </si>
  <si>
    <t>8/26/2023</t>
  </si>
  <si>
    <t>TXN_7805035</t>
  </si>
  <si>
    <t>TXN_2058243</t>
  </si>
  <si>
    <t>TXN_2322162</t>
  </si>
  <si>
    <t>TXN_3312574</t>
  </si>
  <si>
    <t>TXN_5710748</t>
  </si>
  <si>
    <t>TXN_3635874</t>
  </si>
  <si>
    <t>TXN_3725837</t>
  </si>
  <si>
    <t>TXN_5132327</t>
  </si>
  <si>
    <t>TXN_1575608</t>
  </si>
  <si>
    <t>TXN_4594922</t>
  </si>
  <si>
    <t>TXN_3815345</t>
  </si>
  <si>
    <t>TXN_5163686</t>
  </si>
  <si>
    <t>TXN_5445318</t>
  </si>
  <si>
    <t>TXN_2391446</t>
  </si>
  <si>
    <t>TXN_2826603</t>
  </si>
  <si>
    <t>TXN_3489940</t>
  </si>
  <si>
    <t>TXN_4293196</t>
  </si>
  <si>
    <t>TXN_2526667</t>
  </si>
  <si>
    <t>TXN_3760598</t>
  </si>
  <si>
    <t>TXN_7679707</t>
  </si>
  <si>
    <t>TXN_3831364</t>
  </si>
  <si>
    <t>TXN_5038513</t>
  </si>
  <si>
    <t>TXN_5007619</t>
  </si>
  <si>
    <t>TXN_4483585</t>
  </si>
  <si>
    <t>TXN_5124870</t>
  </si>
  <si>
    <t>TXN_4831311</t>
  </si>
  <si>
    <t>TXN_8229546</t>
  </si>
  <si>
    <t>TXN_4878020</t>
  </si>
  <si>
    <t>TXN_3173923</t>
  </si>
  <si>
    <t>TXN_8460786</t>
  </si>
  <si>
    <t>TXN_4995281</t>
  </si>
  <si>
    <t>5/17/2023</t>
  </si>
  <si>
    <t>TXN_7078232</t>
  </si>
  <si>
    <t>TXN_7833800</t>
  </si>
  <si>
    <t>TXN_6090715</t>
  </si>
  <si>
    <t>TXN_9625287</t>
  </si>
  <si>
    <t>TXN_3135132</t>
  </si>
  <si>
    <t>TXN_4779440</t>
  </si>
  <si>
    <t>TXN_7337979</t>
  </si>
  <si>
    <t>TXN_1713098</t>
  </si>
  <si>
    <t>11/22/2023</t>
  </si>
  <si>
    <t>TXN_5325729</t>
  </si>
  <si>
    <t>TXN_5630457</t>
  </si>
  <si>
    <t>TXN_4167859</t>
  </si>
  <si>
    <t>8/17/2023</t>
  </si>
  <si>
    <t>TXN_4487966</t>
  </si>
  <si>
    <t>TXN_6515226</t>
  </si>
  <si>
    <t>TXN_1122140</t>
  </si>
  <si>
    <t>TXN_7484682</t>
  </si>
  <si>
    <t>TXN_5182042</t>
  </si>
  <si>
    <t>TXN_4040989</t>
  </si>
  <si>
    <t>TXN_2190793</t>
  </si>
  <si>
    <t>TXN_3663712</t>
  </si>
  <si>
    <t>TXN_9140598</t>
  </si>
  <si>
    <t>TXN_5657259</t>
  </si>
  <si>
    <t>TXN_6746916</t>
  </si>
  <si>
    <t>TXN_4316299</t>
  </si>
  <si>
    <t>TXN_7253734</t>
  </si>
  <si>
    <t>TXN_5601300</t>
  </si>
  <si>
    <t>TXN_7531403</t>
  </si>
  <si>
    <t>TXN_9904662</t>
  </si>
  <si>
    <t>TXN_8271025</t>
  </si>
  <si>
    <t>11/19/2023</t>
  </si>
  <si>
    <t>TXN_3696194</t>
  </si>
  <si>
    <t>TXN_8384229</t>
  </si>
  <si>
    <t>11/27/2023</t>
  </si>
  <si>
    <t>TXN_2964638</t>
  </si>
  <si>
    <t>TXN_9270865</t>
  </si>
  <si>
    <t>TXN_8336656</t>
  </si>
  <si>
    <t>TXN_9417438</t>
  </si>
  <si>
    <t>TXN_2024121</t>
  </si>
  <si>
    <t>TXN_9478033</t>
  </si>
  <si>
    <t>TXN_6287890</t>
  </si>
  <si>
    <t>TXN_1183212</t>
  </si>
  <si>
    <t>TXN_4712887</t>
  </si>
  <si>
    <t>TXN_1584851</t>
  </si>
  <si>
    <t>TXN_4336892</t>
  </si>
  <si>
    <t>TXN_1769882</t>
  </si>
  <si>
    <t>TXN_5447694</t>
  </si>
  <si>
    <t>TXN_1888708</t>
  </si>
  <si>
    <t>TXN_2492058</t>
  </si>
  <si>
    <t>TXN_1958525</t>
  </si>
  <si>
    <t>TXN_3439712</t>
  </si>
  <si>
    <t>TXN_2490185</t>
  </si>
  <si>
    <t>TXN_8999006</t>
  </si>
  <si>
    <t>TXN_3863940</t>
  </si>
  <si>
    <t>TXN_8514689</t>
  </si>
  <si>
    <t>TXN_4151440</t>
  </si>
  <si>
    <t>TXN_1866028</t>
  </si>
  <si>
    <t>TXN_4745094</t>
  </si>
  <si>
    <t>TXN_8379141</t>
  </si>
  <si>
    <t>TXN_9152264</t>
  </si>
  <si>
    <t>TXN_2287941</t>
  </si>
  <si>
    <t>TXN_3794585</t>
  </si>
  <si>
    <t>TXN_3856427</t>
  </si>
  <si>
    <t>TXN_9890874</t>
  </si>
  <si>
    <t>TXN_3945716</t>
  </si>
  <si>
    <t>9/17/2023</t>
  </si>
  <si>
    <t>TXN_6254003</t>
  </si>
  <si>
    <t>TXN_3101575</t>
  </si>
  <si>
    <t>TXN_4948026</t>
  </si>
  <si>
    <t>TXN_4874685</t>
  </si>
  <si>
    <t>TXN_5321145</t>
  </si>
  <si>
    <t>TXN_6269119</t>
  </si>
  <si>
    <t>TXN_6024625</t>
  </si>
  <si>
    <t>TXN_7470910</t>
  </si>
  <si>
    <t>TXN_9911345</t>
  </si>
  <si>
    <t>TXN_1116119</t>
  </si>
  <si>
    <t>TXN_3471223</t>
  </si>
  <si>
    <t>TXN_4491072</t>
  </si>
  <si>
    <t>TXN_5747509</t>
  </si>
  <si>
    <t>TXN_2053993</t>
  </si>
  <si>
    <t>TXN_9086709</t>
  </si>
  <si>
    <t>TXN_5950951</t>
  </si>
  <si>
    <t>TXN_1646009</t>
  </si>
  <si>
    <t>TXN_8692653</t>
  </si>
  <si>
    <t>TXN_5021925</t>
  </si>
  <si>
    <t>TXN_6023823</t>
  </si>
  <si>
    <t>TXN_1104849</t>
  </si>
  <si>
    <t>TXN_6885626</t>
  </si>
  <si>
    <t>TXN_6358073</t>
  </si>
  <si>
    <t>TXN_7341998</t>
  </si>
  <si>
    <t>TXN_7764154</t>
  </si>
  <si>
    <t>TXN_5410185</t>
  </si>
  <si>
    <t>TXN_7468777</t>
  </si>
  <si>
    <t>TXN_5651348</t>
  </si>
  <si>
    <t>TXN_7485706</t>
  </si>
  <si>
    <t>TXN_2178735</t>
  </si>
  <si>
    <t>TXN_4125165</t>
  </si>
  <si>
    <t>TXN_5014959</t>
  </si>
  <si>
    <t>11/28/2023</t>
  </si>
  <si>
    <t>TXN_8811565</t>
  </si>
  <si>
    <t>TXN_9868382</t>
  </si>
  <si>
    <t>TXN_2924611</t>
  </si>
  <si>
    <t>TXN_7063124</t>
  </si>
  <si>
    <t>TXN_7618171</t>
  </si>
  <si>
    <t>TXN_2291079</t>
  </si>
  <si>
    <t>TXN_7939011</t>
  </si>
  <si>
    <t>TXN_5348445</t>
  </si>
  <si>
    <t>TXN_8167530</t>
  </si>
  <si>
    <t>TXN_8920751</t>
  </si>
  <si>
    <t>TXN_7215985</t>
  </si>
  <si>
    <t>TXN_8786286</t>
  </si>
  <si>
    <t>TXN_7448296</t>
  </si>
  <si>
    <t>TXN_9285925</t>
  </si>
  <si>
    <t>TXN_2625324</t>
  </si>
  <si>
    <t>TXN_3542902</t>
  </si>
  <si>
    <t>TXN_1494608</t>
  </si>
  <si>
    <t>TXN_7615147</t>
  </si>
  <si>
    <t>TXN_7225428</t>
  </si>
  <si>
    <t>TXN_3426892</t>
  </si>
  <si>
    <t>TXN_5892508</t>
  </si>
  <si>
    <t>TXN_9306482</t>
  </si>
  <si>
    <t>TXN_5546684</t>
  </si>
  <si>
    <t>TXN_9783452</t>
  </si>
  <si>
    <t>TXN_5373527</t>
  </si>
  <si>
    <t>TXN_6402128</t>
  </si>
  <si>
    <t>TXN_5009706</t>
  </si>
  <si>
    <t>TXN_7223120</t>
  </si>
  <si>
    <t>TXN_1991104</t>
  </si>
  <si>
    <t>TXN_3380698</t>
  </si>
  <si>
    <t>TXN_9084554</t>
  </si>
  <si>
    <t>TXN_1236759</t>
  </si>
  <si>
    <t>TXN_2996948</t>
  </si>
  <si>
    <t>6/25/2023</t>
  </si>
  <si>
    <t>TXN_1148945</t>
  </si>
  <si>
    <t>TXN_2078577</t>
  </si>
  <si>
    <t>TXN_1450705</t>
  </si>
  <si>
    <t>TXN_4007285</t>
  </si>
  <si>
    <t>TXN_1518379</t>
  </si>
  <si>
    <t>TXN_2336708</t>
  </si>
  <si>
    <t>TXN_1512118</t>
  </si>
  <si>
    <t>TXN_1987212</t>
  </si>
  <si>
    <t>TXN_6077816</t>
  </si>
  <si>
    <t>TXN_2271725</t>
  </si>
  <si>
    <t>TXN_5136936</t>
  </si>
  <si>
    <t>TXN_2446298</t>
  </si>
  <si>
    <t>TXN_8623443</t>
  </si>
  <si>
    <t>TXN_2539469</t>
  </si>
  <si>
    <t>TXN_5654490</t>
  </si>
  <si>
    <t>TXN_3561451</t>
  </si>
  <si>
    <t>TXN_4033888</t>
  </si>
  <si>
    <t>TXN_4305997</t>
  </si>
  <si>
    <t>TXN_4591512</t>
  </si>
  <si>
    <t>TXN_4315166</t>
  </si>
  <si>
    <t>TXN_4775791</t>
  </si>
  <si>
    <t>TXN_9218683</t>
  </si>
  <si>
    <t>TXN_6014389</t>
  </si>
  <si>
    <t>TXN_2153529</t>
  </si>
  <si>
    <t>TXN_6142529</t>
  </si>
  <si>
    <t>TXN_7880148</t>
  </si>
  <si>
    <t>TXN_3688181</t>
  </si>
  <si>
    <t>TXN_6162668</t>
  </si>
  <si>
    <t>TXN_2482129</t>
  </si>
  <si>
    <t>TXN_6397921</t>
  </si>
  <si>
    <t>TXN_4187420</t>
  </si>
  <si>
    <t>TXN_7539774</t>
  </si>
  <si>
    <t>TXN_4146452</t>
  </si>
  <si>
    <t>TXN_8008815</t>
  </si>
  <si>
    <t>TXN_9553579</t>
  </si>
  <si>
    <t>TXN_3854285</t>
  </si>
  <si>
    <t>TXN_9123562</t>
  </si>
  <si>
    <t>TXN_5614488</t>
  </si>
  <si>
    <t>TXN_9566593</t>
  </si>
  <si>
    <t>TXN_6187083</t>
  </si>
  <si>
    <t>TXN_9988801</t>
  </si>
  <si>
    <t>TXN_1521486</t>
  </si>
  <si>
    <t>TXN_6035534</t>
  </si>
  <si>
    <t>TXN_8781128</t>
  </si>
  <si>
    <t>TXN_2494138</t>
  </si>
  <si>
    <t>TXN_7670743</t>
  </si>
  <si>
    <t>TXN_2896048</t>
  </si>
  <si>
    <t>TXN_7201724</t>
  </si>
  <si>
    <t>TXN_2881199</t>
  </si>
  <si>
    <t>TXN_3616362</t>
  </si>
  <si>
    <t>TXN_6113876</t>
  </si>
  <si>
    <t>TXN_3999862</t>
  </si>
  <si>
    <t>TXN_6007079</t>
  </si>
  <si>
    <t>TXN_3163383</t>
  </si>
  <si>
    <t>TXN_1413304</t>
  </si>
  <si>
    <t>TXN_4364374</t>
  </si>
  <si>
    <t>TXN_4907812</t>
  </si>
  <si>
    <t>TXN_7894514</t>
  </si>
  <si>
    <t>TXN_4434185</t>
  </si>
  <si>
    <t>TXN_6450138</t>
  </si>
  <si>
    <t>4/13/2023</t>
  </si>
  <si>
    <t>TXN_9874588</t>
  </si>
  <si>
    <t>TXN_6732989</t>
  </si>
  <si>
    <t>TXN_4844022</t>
  </si>
  <si>
    <t>TXN_5442610</t>
  </si>
  <si>
    <t>TXN_5005999</t>
  </si>
  <si>
    <t>TXN_2155368</t>
  </si>
  <si>
    <t>TXN_5236892</t>
  </si>
  <si>
    <t>TXN_5202349</t>
  </si>
  <si>
    <t>TXN_5282529</t>
  </si>
  <si>
    <t>TXN_9328595</t>
  </si>
  <si>
    <t>TXN_1324930</t>
  </si>
  <si>
    <t>TXN_5296083</t>
  </si>
  <si>
    <t>TXN_6148397</t>
  </si>
  <si>
    <t>TXN_5551020</t>
  </si>
  <si>
    <t>TXN_8298711</t>
  </si>
  <si>
    <t>TXN_6266017</t>
  </si>
  <si>
    <t>1/26/2023</t>
  </si>
  <si>
    <t>TXN_7085875</t>
  </si>
  <si>
    <t>TXN_6835777</t>
  </si>
  <si>
    <t>TXN_3857768</t>
  </si>
  <si>
    <t>TXN_7519611</t>
  </si>
  <si>
    <t>TXN_5474440</t>
  </si>
  <si>
    <t>TXN_7714902</t>
  </si>
  <si>
    <t>TXN_6057379</t>
  </si>
  <si>
    <t>TXN_7970906</t>
  </si>
  <si>
    <t>TXN_4637070</t>
  </si>
  <si>
    <t>TXN_8313892</t>
  </si>
  <si>
    <t>TXN_8382825</t>
  </si>
  <si>
    <t>TXN_8161873</t>
  </si>
  <si>
    <t>TXN_8811902</t>
  </si>
  <si>
    <t>TXN_8917565</t>
  </si>
  <si>
    <t>TXN_5441196</t>
  </si>
  <si>
    <t>TXN_9317529</t>
  </si>
  <si>
    <t>TXN_9449037</t>
  </si>
  <si>
    <t>TXN_9626053</t>
  </si>
  <si>
    <t>TXN_1345440</t>
  </si>
  <si>
    <t>TXN_7026504</t>
  </si>
  <si>
    <t>TXN_1759063</t>
  </si>
  <si>
    <t>TXN_1863866</t>
  </si>
  <si>
    <t>TXN_4114843</t>
  </si>
  <si>
    <t>TXN_6622954</t>
  </si>
  <si>
    <t>TXN_1887083</t>
  </si>
  <si>
    <t>TXN_5509088</t>
  </si>
  <si>
    <t>TXN_5583534</t>
  </si>
  <si>
    <t>TXN_1438257</t>
  </si>
  <si>
    <t>TXN_2605566</t>
  </si>
  <si>
    <t>TXN_6428593</t>
  </si>
  <si>
    <t>TXN_2879791</t>
  </si>
  <si>
    <t>TXN_4257830</t>
  </si>
  <si>
    <t>TXN_3105263</t>
  </si>
  <si>
    <t>TXN_8780340</t>
  </si>
  <si>
    <t>TXN_3105489</t>
  </si>
  <si>
    <t>TXN_5801294</t>
  </si>
  <si>
    <t>TXN_4315988</t>
  </si>
  <si>
    <t>TXN_3963927</t>
  </si>
  <si>
    <t>TXN_4566950</t>
  </si>
  <si>
    <t>TXN_4975029</t>
  </si>
  <si>
    <t>TXN_2906443</t>
  </si>
  <si>
    <t>TXN_5108188</t>
  </si>
  <si>
    <t>TXN_2660295</t>
  </si>
  <si>
    <t>TXN_5672583</t>
  </si>
  <si>
    <t>TXN_7023528</t>
  </si>
  <si>
    <t>TXN_5747859</t>
  </si>
  <si>
    <t>TXN_5419862</t>
  </si>
  <si>
    <t>TXN_5962196</t>
  </si>
  <si>
    <t>TXN_9124680</t>
  </si>
  <si>
    <t>TXN_6086709</t>
  </si>
  <si>
    <t>TXN_7853635</t>
  </si>
  <si>
    <t>TXN_2009893</t>
  </si>
  <si>
    <t>TXN_6575440</t>
  </si>
  <si>
    <t>TXN_3516263</t>
  </si>
  <si>
    <t>TXN_6994752</t>
  </si>
  <si>
    <t>TXN_1591640</t>
  </si>
  <si>
    <t>TXN_9358958</t>
  </si>
  <si>
    <t>TXN_3008336</t>
  </si>
  <si>
    <t>TXN_7401710</t>
  </si>
  <si>
    <t>TXN_8496788</t>
  </si>
  <si>
    <t>TXN_2176727</t>
  </si>
  <si>
    <t>TXN_8578861</t>
  </si>
  <si>
    <t>TXN_5595717</t>
  </si>
  <si>
    <t>TXN_1697018</t>
  </si>
  <si>
    <t>TXN_2010658</t>
  </si>
  <si>
    <t>TXN_1910957</t>
  </si>
  <si>
    <t>TXN_2643748</t>
  </si>
  <si>
    <t>TXN_2667225</t>
  </si>
  <si>
    <t>TXN_3241422</t>
  </si>
  <si>
    <t>TXN_3152531</t>
  </si>
  <si>
    <t>TXN_3879052</t>
  </si>
  <si>
    <t>TXN_8605958</t>
  </si>
  <si>
    <t>TXN_3918096</t>
  </si>
  <si>
    <t>TXN_5033045</t>
  </si>
  <si>
    <t>TXN_7527249</t>
  </si>
  <si>
    <t>TXN_3928174</t>
  </si>
  <si>
    <t>TXN_9159212</t>
  </si>
  <si>
    <t>TXN_4223466</t>
  </si>
  <si>
    <t>TXN_6881523</t>
  </si>
  <si>
    <t>TXN_4255580</t>
  </si>
  <si>
    <t>TXN_9725369</t>
  </si>
  <si>
    <t>TXN_7126770</t>
  </si>
  <si>
    <t>TXN_3282436</t>
  </si>
  <si>
    <t>TXN_7249235</t>
  </si>
  <si>
    <t>TXN_4206256</t>
  </si>
  <si>
    <t>TXN_7341975</t>
  </si>
  <si>
    <t>TXN_8465274</t>
  </si>
  <si>
    <t>TXN_7808032</t>
  </si>
  <si>
    <t>TXN_1286779</t>
  </si>
  <si>
    <t>TXN_8209124</t>
  </si>
  <si>
    <t>TXN_7216922</t>
  </si>
  <si>
    <t>TXN_8330446</t>
  </si>
  <si>
    <t>TXN_9526867</t>
  </si>
  <si>
    <t>TXN_1282260</t>
  </si>
  <si>
    <t>TXN_9685716</t>
  </si>
  <si>
    <t>TXN_9582716</t>
  </si>
  <si>
    <t>TXN_1010950</t>
  </si>
  <si>
    <t>TXN_9769410</t>
  </si>
  <si>
    <t>TXN_1298084</t>
  </si>
  <si>
    <t>TXN_3106811</t>
  </si>
  <si>
    <t>TXN_3865224</t>
  </si>
  <si>
    <t>TXN_3279039</t>
  </si>
  <si>
    <t>TXN_3580048</t>
  </si>
  <si>
    <t>TXN_9603131</t>
  </si>
  <si>
    <t>TXN_1437083</t>
  </si>
  <si>
    <t>TXN_3842881</t>
  </si>
  <si>
    <t>TXN_2955040</t>
  </si>
  <si>
    <t>TXN_3938271</t>
  </si>
  <si>
    <t>TXN_2413626</t>
  </si>
  <si>
    <t>TXN_4638979</t>
  </si>
  <si>
    <t>TXN_1568657</t>
  </si>
  <si>
    <t>TXN_5736595</t>
  </si>
  <si>
    <t>TXN_3392848</t>
  </si>
  <si>
    <t>TXN_5812394</t>
  </si>
  <si>
    <t>TXN_7027905</t>
  </si>
  <si>
    <t>TXN_6546131</t>
  </si>
  <si>
    <t>TXN_8808034</t>
  </si>
  <si>
    <t>TXN_6547896</t>
  </si>
  <si>
    <t>TXN_1663113</t>
  </si>
  <si>
    <t>TXN_6957331</t>
  </si>
  <si>
    <t>TXN_1544070</t>
  </si>
  <si>
    <t>TXN_7107807</t>
  </si>
  <si>
    <t>TXN_6189334</t>
  </si>
  <si>
    <t>TXN_7374304</t>
  </si>
  <si>
    <t>TXN_3412490</t>
  </si>
  <si>
    <t>TXN_7458568</t>
  </si>
  <si>
    <t>TXN_1852586</t>
  </si>
  <si>
    <t>TXN_7510766</t>
  </si>
  <si>
    <t>TXN_3803732</t>
  </si>
  <si>
    <t>TXN_7730388</t>
  </si>
  <si>
    <t>TXN_6467618</t>
  </si>
  <si>
    <t>TXN_7952680</t>
  </si>
  <si>
    <t>TXN_6908287</t>
  </si>
  <si>
    <t>TXN_8014766</t>
  </si>
  <si>
    <t>TXN_2726700</t>
  </si>
  <si>
    <t>TXN_1803889</t>
  </si>
  <si>
    <t>TXN_8199561</t>
  </si>
  <si>
    <t>TXN_6829707</t>
  </si>
  <si>
    <t>TXN_8208915</t>
  </si>
  <si>
    <t>TXN_7303706</t>
  </si>
  <si>
    <t>TXN_8591813</t>
  </si>
  <si>
    <t>TXN_1730647</t>
  </si>
  <si>
    <t>TXN_9349657</t>
  </si>
  <si>
    <t>TXN_9691018</t>
  </si>
  <si>
    <t>TXN_1022523</t>
  </si>
  <si>
    <t>TXN_5480564</t>
  </si>
  <si>
    <t>TXN_1446862</t>
  </si>
  <si>
    <t>TXN_4090904</t>
  </si>
  <si>
    <t>TXN_2336946</t>
  </si>
  <si>
    <t>TXN_9138791</t>
  </si>
  <si>
    <t>TXN_3410147</t>
  </si>
  <si>
    <t>TXN_2367947</t>
  </si>
  <si>
    <t>TXN_3585097</t>
  </si>
  <si>
    <t>TXN_4936135</t>
  </si>
  <si>
    <t>TXN_4620647</t>
  </si>
  <si>
    <t>TXN_5311015</t>
  </si>
  <si>
    <t>TXN_4791031</t>
  </si>
  <si>
    <t>TXN_2473090</t>
  </si>
  <si>
    <t>TXN_5164540</t>
  </si>
  <si>
    <t>TXN_6355620</t>
  </si>
  <si>
    <t>TXN_8703212</t>
  </si>
  <si>
    <t>TXN_6478978</t>
  </si>
  <si>
    <t>TXN_7732920</t>
  </si>
  <si>
    <t>TXN_6540284</t>
  </si>
  <si>
    <t>TXN_4496665</t>
  </si>
  <si>
    <t>TXN_6762172</t>
  </si>
  <si>
    <t>TXN_5041555</t>
  </si>
  <si>
    <t>TXN_6816094</t>
  </si>
  <si>
    <t>TXN_7153313</t>
  </si>
  <si>
    <t>TXN_8209794</t>
  </si>
  <si>
    <t>TXN_7202898</t>
  </si>
  <si>
    <t>TXN_4135454</t>
  </si>
  <si>
    <t>TXN_7494217</t>
  </si>
  <si>
    <t>TXN_3942164</t>
  </si>
  <si>
    <t>TXN_7524977</t>
  </si>
  <si>
    <t>TXN_2761542</t>
  </si>
  <si>
    <t>TXN_7785297</t>
  </si>
  <si>
    <t>TXN_7948095</t>
  </si>
  <si>
    <t>TXN_8227648</t>
  </si>
  <si>
    <t>TXN_8587529</t>
  </si>
  <si>
    <t>TXN_9822317</t>
  </si>
  <si>
    <t>TXN_8606912</t>
  </si>
  <si>
    <t>TXN_6243479</t>
  </si>
  <si>
    <t>TXN_8715122</t>
  </si>
  <si>
    <t>TXN_9296807</t>
  </si>
  <si>
    <t>TXN_9781961</t>
  </si>
  <si>
    <t>TXN_5354746</t>
  </si>
  <si>
    <t>TXN_3219378</t>
  </si>
  <si>
    <t>TXN_3233211</t>
  </si>
  <si>
    <t>TXN_1235969</t>
  </si>
  <si>
    <t>TXN_4240796</t>
  </si>
  <si>
    <t>TXN_3601338</t>
  </si>
  <si>
    <t>TXN_3736798</t>
  </si>
  <si>
    <t>TXN_4028494</t>
  </si>
  <si>
    <t>TXN_9102030</t>
  </si>
  <si>
    <t>TXN_4385632</t>
  </si>
  <si>
    <t>TXN_3089814</t>
  </si>
  <si>
    <t>TXN_4809548</t>
  </si>
  <si>
    <t>TXN_6719521</t>
  </si>
  <si>
    <t>TXN_4876685</t>
  </si>
  <si>
    <t>TXN_6530795</t>
  </si>
  <si>
    <t>TXN_4887268</t>
  </si>
  <si>
    <t>TXN_4176373</t>
  </si>
  <si>
    <t>TXN_5422843</t>
  </si>
  <si>
    <t>TXN_7230500</t>
  </si>
  <si>
    <t>TXN_6731518</t>
  </si>
  <si>
    <t>TXN_6916853</t>
  </si>
  <si>
    <t>TXN_2400518</t>
  </si>
  <si>
    <t>TXN_7694326</t>
  </si>
  <si>
    <t>TXN_5349288</t>
  </si>
  <si>
    <t>TXN_8148137</t>
  </si>
  <si>
    <t>11/20/2023</t>
  </si>
  <si>
    <t>TXN_6806290</t>
  </si>
  <si>
    <t>TXN_8367194</t>
  </si>
  <si>
    <t>TXN_6191123</t>
  </si>
  <si>
    <t>TXN_8495889</t>
  </si>
  <si>
    <t>TXN_5386752</t>
  </si>
  <si>
    <t>TXN_8771574</t>
  </si>
  <si>
    <t>TXN_3125997</t>
  </si>
  <si>
    <t>TXN_9906002</t>
  </si>
  <si>
    <t>7/13/2023</t>
  </si>
  <si>
    <t>TXN_6202015</t>
  </si>
  <si>
    <t>TXN_6928137</t>
  </si>
  <si>
    <t>TXN_1165762</t>
  </si>
  <si>
    <t>TXN_3003809</t>
  </si>
  <si>
    <t>TXN_1422305</t>
  </si>
  <si>
    <t>TXN_5913013</t>
  </si>
  <si>
    <t>TXN_7433269</t>
  </si>
  <si>
    <t>TXN_1423173</t>
  </si>
  <si>
    <t>TXN_3103972</t>
  </si>
  <si>
    <t>TXN_1454730</t>
  </si>
  <si>
    <t>TXN_9081115</t>
  </si>
  <si>
    <t>TXN_1533790</t>
  </si>
  <si>
    <t>TXN_1054915</t>
  </si>
  <si>
    <t>TXN_2054549</t>
  </si>
  <si>
    <t>TXN_2633600</t>
  </si>
  <si>
    <t>TXN_2841233</t>
  </si>
  <si>
    <t>TXN_4631695</t>
  </si>
  <si>
    <t>TXN_2882871</t>
  </si>
  <si>
    <t>TXN_3121271</t>
  </si>
  <si>
    <t>TXN_3308378</t>
  </si>
  <si>
    <t>TXN_4613883</t>
  </si>
  <si>
    <t>TXN_4030010</t>
  </si>
  <si>
    <t>TXN_4227337</t>
  </si>
  <si>
    <t>TXN_2766651</t>
  </si>
  <si>
    <t>TXN_5138053</t>
  </si>
  <si>
    <t>TXN_2166064</t>
  </si>
  <si>
    <t>TXN_6148811</t>
  </si>
  <si>
    <t>TXN_4617771</t>
  </si>
  <si>
    <t>TXN_6624397</t>
  </si>
  <si>
    <t>TXN_9444461</t>
  </si>
  <si>
    <t>TXN_6648081</t>
  </si>
  <si>
    <t>TXN_4723978</t>
  </si>
  <si>
    <t>TXN_6898368</t>
  </si>
  <si>
    <t>TXN_1741325</t>
  </si>
  <si>
    <t>TXN_9370294</t>
  </si>
  <si>
    <t>TXN_8260297</t>
  </si>
  <si>
    <t>TXN_9983356</t>
  </si>
  <si>
    <t>TXN_8352416</t>
  </si>
  <si>
    <t>TXN_8964527</t>
  </si>
  <si>
    <t>TXN_8819928</t>
  </si>
  <si>
    <t>TXN_7696120</t>
  </si>
  <si>
    <t>TXN_9205425</t>
  </si>
  <si>
    <t>TXN_3331437</t>
  </si>
  <si>
    <t>TXN_9667219</t>
  </si>
  <si>
    <t>TXN_9497634</t>
  </si>
  <si>
    <t>TXN_9691955</t>
  </si>
  <si>
    <t>TXN_9408993</t>
  </si>
  <si>
    <t>TXN_9839214</t>
  </si>
  <si>
    <t>TXN_7810285</t>
  </si>
  <si>
    <t>TXN_5322809</t>
  </si>
  <si>
    <t>TXN_1961595</t>
  </si>
  <si>
    <t>TXN_1200795</t>
  </si>
  <si>
    <t>TXN_2660576</t>
  </si>
  <si>
    <t>TXN_8958073</t>
  </si>
  <si>
    <t>TXN_4114503</t>
  </si>
  <si>
    <t>TXN_3046567</t>
  </si>
  <si>
    <t>TXN_4179561</t>
  </si>
  <si>
    <t>TXN_5669113</t>
  </si>
  <si>
    <t>TXN_3271393</t>
  </si>
  <si>
    <t>TXN_7574828</t>
  </si>
  <si>
    <t>9/24/2023</t>
  </si>
  <si>
    <t>TXN_9056301</t>
  </si>
  <si>
    <t>TXN_3866156</t>
  </si>
  <si>
    <t>TXN_8530924</t>
  </si>
  <si>
    <t>TXN_1505947</t>
  </si>
  <si>
    <t>TXN_4548698</t>
  </si>
  <si>
    <t>TXN_4565233</t>
  </si>
  <si>
    <t>TXN_2114258</t>
  </si>
  <si>
    <t>TXN_5573436</t>
  </si>
  <si>
    <t>TXN_5588102</t>
  </si>
  <si>
    <t>TXN_5965422</t>
  </si>
  <si>
    <t>TXN_6910030</t>
  </si>
  <si>
    <t>TXN_3713626</t>
  </si>
  <si>
    <t>TXN_5753095</t>
  </si>
  <si>
    <t>TXN_7211792</t>
  </si>
  <si>
    <t>TXN_5538503</t>
  </si>
  <si>
    <t>TXN_7539585</t>
  </si>
  <si>
    <t>TXN_7609781</t>
  </si>
  <si>
    <t>TXN_7780748</t>
  </si>
  <si>
    <t>TXN_8398059</t>
  </si>
  <si>
    <t>TXN_8267616</t>
  </si>
  <si>
    <t>TXN_3755379</t>
  </si>
  <si>
    <t>TXN_8432045</t>
  </si>
  <si>
    <t>TXN_6565955</t>
  </si>
  <si>
    <t>TXN_8611918</t>
  </si>
  <si>
    <t>TXN_1792573</t>
  </si>
  <si>
    <t>TXN_1065721</t>
  </si>
  <si>
    <t>TXN_4812472</t>
  </si>
  <si>
    <t>TXN_1819615</t>
  </si>
  <si>
    <t>TXN_1949093</t>
  </si>
  <si>
    <t>TXN_2923987</t>
  </si>
  <si>
    <t>TXN_1990997</t>
  </si>
  <si>
    <t>TXN_1789644</t>
  </si>
  <si>
    <t>TXN_2338617</t>
  </si>
  <si>
    <t>TXN_5050993</t>
  </si>
  <si>
    <t>TXN_2810280</t>
  </si>
  <si>
    <t>TXN_9991225</t>
  </si>
  <si>
    <t>TXN_2842641</t>
  </si>
  <si>
    <t>TXN_8734476</t>
  </si>
  <si>
    <t>TXN_1981602</t>
  </si>
  <si>
    <t>TXN_3509437</t>
  </si>
  <si>
    <t>TXN_4185160</t>
  </si>
  <si>
    <t>TXN_3572190</t>
  </si>
  <si>
    <t>TXN_4503716</t>
  </si>
  <si>
    <t>TXN_6791398</t>
  </si>
  <si>
    <t>TXN_4846406</t>
  </si>
  <si>
    <t>TXN_8361255</t>
  </si>
  <si>
    <t>TXN_5528426</t>
  </si>
  <si>
    <t>TXN_1096690</t>
  </si>
  <si>
    <t>TXN_5598744</t>
  </si>
  <si>
    <t>TXN_1371554</t>
  </si>
  <si>
    <t>TXN_6179190</t>
  </si>
  <si>
    <t>TXN_5080213</t>
  </si>
  <si>
    <t>TXN_6218380</t>
  </si>
  <si>
    <t>TXN_5102956</t>
  </si>
  <si>
    <t>TXN_6335423</t>
  </si>
  <si>
    <t>TXN_5858988</t>
  </si>
  <si>
    <t>TXN_6482262</t>
  </si>
  <si>
    <t>TXN_1476066</t>
  </si>
  <si>
    <t>TXN_6666679</t>
  </si>
  <si>
    <t>TXN_6078834</t>
  </si>
  <si>
    <t>TXN_7812601</t>
  </si>
  <si>
    <t>TXN_8186625</t>
  </si>
  <si>
    <t>TXN_8549381</t>
  </si>
  <si>
    <t>TXN_8712307</t>
  </si>
  <si>
    <t>TXN_3713976</t>
  </si>
  <si>
    <t>TXN_2946829</t>
  </si>
  <si>
    <t>TXN_8714850</t>
  </si>
  <si>
    <t>TXN_8815623</t>
  </si>
  <si>
    <t>TXN_8645889</t>
  </si>
  <si>
    <t>TXN_8750849</t>
  </si>
  <si>
    <t>TXN_9577271</t>
  </si>
  <si>
    <t>TXN_2889344</t>
  </si>
  <si>
    <t>TXN_1047450</t>
  </si>
  <si>
    <t>TXN_4067814</t>
  </si>
  <si>
    <t>TXN_1058466</t>
  </si>
  <si>
    <t>TXN_2018654</t>
  </si>
  <si>
    <t>TXN_1191659</t>
  </si>
  <si>
    <t>TXN_1973716</t>
  </si>
  <si>
    <t>1/21/2023</t>
  </si>
  <si>
    <t>TXN_1105589</t>
  </si>
  <si>
    <t>TXN_1266598</t>
  </si>
  <si>
    <t>TXN_3727374</t>
  </si>
  <si>
    <t>TXN_1564506</t>
  </si>
  <si>
    <t>TXN_9155299</t>
  </si>
  <si>
    <t>TXN_1346936</t>
  </si>
  <si>
    <t>TXN_4117627</t>
  </si>
  <si>
    <t>TXN_4896948</t>
  </si>
  <si>
    <t>TXN_5375349</t>
  </si>
  <si>
    <t>TXN_4141868</t>
  </si>
  <si>
    <t>TXN_6206171</t>
  </si>
  <si>
    <t>TXN_4250492</t>
  </si>
  <si>
    <t>TXN_9256387</t>
  </si>
  <si>
    <t>TXN_4428486</t>
  </si>
  <si>
    <t>TXN_6915192</t>
  </si>
  <si>
    <t>TXN_5234368</t>
  </si>
  <si>
    <t>TXN_8908224</t>
  </si>
  <si>
    <t>TXN_4988665</t>
  </si>
  <si>
    <t>TXN_5894676</t>
  </si>
  <si>
    <t>TXN_7740907</t>
  </si>
  <si>
    <t>TXN_6200423</t>
  </si>
  <si>
    <t>TXN_9596100</t>
  </si>
  <si>
    <t>TXN_6413250</t>
  </si>
  <si>
    <t>TXN_5019407</t>
  </si>
  <si>
    <t>TXN_2482363</t>
  </si>
  <si>
    <t>TXN_6598343</t>
  </si>
  <si>
    <t>TXN_5412834</t>
  </si>
  <si>
    <t>TXN_1389258</t>
  </si>
  <si>
    <t>TXN_7311815</t>
  </si>
  <si>
    <t>TXN_3223187</t>
  </si>
  <si>
    <t>TXN_7677817</t>
  </si>
  <si>
    <t>TXN_9288207</t>
  </si>
  <si>
    <t>TXN_7933500</t>
  </si>
  <si>
    <t>TXN_8300706</t>
  </si>
  <si>
    <t>TXN_8076559</t>
  </si>
  <si>
    <t>TXN_8140360</t>
  </si>
  <si>
    <t>TXN_2749266</t>
  </si>
  <si>
    <t>TXN_8732682</t>
  </si>
  <si>
    <t>TXN_4310310</t>
  </si>
  <si>
    <t>TXN_9196694</t>
  </si>
  <si>
    <t>TXN_5301689</t>
  </si>
  <si>
    <t>TXN_1322421</t>
  </si>
  <si>
    <t>TXN_9971927</t>
  </si>
  <si>
    <t>TXN_1900906</t>
  </si>
  <si>
    <t>TXN_9143440</t>
  </si>
  <si>
    <t>TXN_1907250</t>
  </si>
  <si>
    <t>TXN_6359777</t>
  </si>
  <si>
    <t>TXN_2916209</t>
  </si>
  <si>
    <t>TXN_2053631</t>
  </si>
  <si>
    <t>TXN_6411716</t>
  </si>
  <si>
    <t>TXN_2336921</t>
  </si>
  <si>
    <t>TXN_7759607</t>
  </si>
  <si>
    <t>TXN_2585392</t>
  </si>
  <si>
    <t>TXN_8441057</t>
  </si>
  <si>
    <t>TXN_2607233</t>
  </si>
  <si>
    <t>TXN_8283691</t>
  </si>
  <si>
    <t>TXN_2726749</t>
  </si>
  <si>
    <t>TXN_1154979</t>
  </si>
  <si>
    <t>TXN_2896162</t>
  </si>
  <si>
    <t>TXN_4258949</t>
  </si>
  <si>
    <t>TXN_3172621</t>
  </si>
  <si>
    <t>TXN_6129205</t>
  </si>
  <si>
    <t>TXN_3330377</t>
  </si>
  <si>
    <t>TXN_3444519</t>
  </si>
  <si>
    <t>TXN_3918515</t>
  </si>
  <si>
    <t>TXN_6813508</t>
  </si>
  <si>
    <t>TXN_5540986</t>
  </si>
  <si>
    <t>TXN_4832513</t>
  </si>
  <si>
    <t>TXN_4314314</t>
  </si>
  <si>
    <t>TXN_6202035</t>
  </si>
  <si>
    <t>TXN_4359885</t>
  </si>
  <si>
    <t>TXN_4108120</t>
  </si>
  <si>
    <t>TXN_5721215</t>
  </si>
  <si>
    <t>TXN_8466519</t>
  </si>
  <si>
    <t>TXN_6071905</t>
  </si>
  <si>
    <t>TXN_5379385</t>
  </si>
  <si>
    <t>TXN_6129460</t>
  </si>
  <si>
    <t>TXN_6782228</t>
  </si>
  <si>
    <t>TXN_6177334</t>
  </si>
  <si>
    <t>TXN_7268366</t>
  </si>
  <si>
    <t>TXN_6636395</t>
  </si>
  <si>
    <t>TXN_7407946</t>
  </si>
  <si>
    <t>TXN_7738455</t>
  </si>
  <si>
    <t>TXN_7453213</t>
  </si>
  <si>
    <t>TXN_7846513</t>
  </si>
  <si>
    <t>TXN_9469533</t>
  </si>
  <si>
    <t>TXN_6492919</t>
  </si>
  <si>
    <t>TXN_8036176</t>
  </si>
  <si>
    <t>TXN_4356223</t>
  </si>
  <si>
    <t>TXN_8097899</t>
  </si>
  <si>
    <t>TXN_7515082</t>
  </si>
  <si>
    <t>TXN_8153957</t>
  </si>
  <si>
    <t>TXN_7216161</t>
  </si>
  <si>
    <t>TXN_8235381</t>
  </si>
  <si>
    <t>TXN_2426782</t>
  </si>
  <si>
    <t>TXN_8270768</t>
  </si>
  <si>
    <t>TXN_3484520</t>
  </si>
  <si>
    <t>TXN_2806515</t>
  </si>
  <si>
    <t>TXN_7198128</t>
  </si>
  <si>
    <t>TXN_1158197</t>
  </si>
  <si>
    <t>TXN_6717061</t>
  </si>
  <si>
    <t>TXN_3562350</t>
  </si>
  <si>
    <t>TXN_1987977</t>
  </si>
  <si>
    <t>TXN_1891978</t>
  </si>
  <si>
    <t>TXN_2471972</t>
  </si>
  <si>
    <t>TXN_3060152</t>
  </si>
  <si>
    <t>TXN_3672345</t>
  </si>
  <si>
    <t>TXN_4651514</t>
  </si>
  <si>
    <t>TXN_6555617</t>
  </si>
  <si>
    <t>TXN_3910230</t>
  </si>
  <si>
    <t>TXN_7033977</t>
  </si>
  <si>
    <t>TXN_4075432</t>
  </si>
  <si>
    <t>TXN_6899834</t>
  </si>
  <si>
    <t>TXN_4228312</t>
  </si>
  <si>
    <t>TXN_5031214</t>
  </si>
  <si>
    <t>TXN_4458848</t>
  </si>
  <si>
    <t>TXN_3427950</t>
  </si>
  <si>
    <t>TXN_4568452</t>
  </si>
  <si>
    <t>TXN_8817239</t>
  </si>
  <si>
    <t>TXN_5303275</t>
  </si>
  <si>
    <t>TXN_8543211</t>
  </si>
  <si>
    <t>TXN_5449092</t>
  </si>
  <si>
    <t>11/30/2023</t>
  </si>
  <si>
    <t>TXN_5582443</t>
  </si>
  <si>
    <t>TXN_5745921</t>
  </si>
  <si>
    <t>TXN_8789116</t>
  </si>
  <si>
    <t>TXN_6472242</t>
  </si>
  <si>
    <t>TXN_8930109</t>
  </si>
  <si>
    <t>TXN_6607568</t>
  </si>
  <si>
    <t>TXN_9799798</t>
  </si>
  <si>
    <t>TXN_8551432</t>
  </si>
  <si>
    <t>TXN_7455637</t>
  </si>
  <si>
    <t>TXN_8831813</t>
  </si>
  <si>
    <t>TXN_7754428</t>
  </si>
  <si>
    <t>TXN_5067373</t>
  </si>
  <si>
    <t>TXN_7818024</t>
  </si>
  <si>
    <t>TXN_5755839</t>
  </si>
  <si>
    <t>TXN_1681153</t>
  </si>
  <si>
    <t>TXN_4255503</t>
  </si>
  <si>
    <t>TXN_8086161</t>
  </si>
  <si>
    <t>TXN_8226985</t>
  </si>
  <si>
    <t>TXN_2385697</t>
  </si>
  <si>
    <t>TXN_9005396</t>
  </si>
  <si>
    <t>TXN_9151321</t>
  </si>
  <si>
    <t>TXN_9262803</t>
  </si>
  <si>
    <t>TXN_7369807</t>
  </si>
  <si>
    <t>TXN_9816901</t>
  </si>
  <si>
    <t>TXN_1602799</t>
  </si>
  <si>
    <t>TXN_1205773</t>
  </si>
  <si>
    <t>TXN_3336502</t>
  </si>
  <si>
    <t>TXN_1561430</t>
  </si>
  <si>
    <t>TXN_9579181</t>
  </si>
  <si>
    <t>TXN_1938413</t>
  </si>
  <si>
    <t>TXN_7391267</t>
  </si>
  <si>
    <t>TXN_1388606</t>
  </si>
  <si>
    <t>TXN_2167159</t>
  </si>
  <si>
    <t>TXN_2336857</t>
  </si>
  <si>
    <t>TXN_2402978</t>
  </si>
  <si>
    <t>TXN_4427348</t>
  </si>
  <si>
    <t>TXN_2457189</t>
  </si>
  <si>
    <t>TXN_5901180</t>
  </si>
  <si>
    <t>TXN_3529354</t>
  </si>
  <si>
    <t>TXN_4932018</t>
  </si>
  <si>
    <t>TXN_3224921</t>
  </si>
  <si>
    <t>TXN_5697414</t>
  </si>
  <si>
    <t>TXN_5792655</t>
  </si>
  <si>
    <t>TXN_6249754</t>
  </si>
  <si>
    <t>TXN_5566652</t>
  </si>
  <si>
    <t>TXN_6845225</t>
  </si>
  <si>
    <t>TXN_7782538</t>
  </si>
  <si>
    <t>TXN_6972491</t>
  </si>
  <si>
    <t>TXN_7478389</t>
  </si>
  <si>
    <t>TXN_7117210</t>
  </si>
  <si>
    <t>TXN_6108428</t>
  </si>
  <si>
    <t>TXN_7626322</t>
  </si>
  <si>
    <t>TXN_3615483</t>
  </si>
  <si>
    <t>TXN_8132145</t>
  </si>
  <si>
    <t>TXN_6404763</t>
  </si>
  <si>
    <t>TXN_8687294</t>
  </si>
  <si>
    <t>TXN_6060764</t>
  </si>
  <si>
    <t>TXN_2269497</t>
  </si>
  <si>
    <t>TXN_9291130</t>
  </si>
  <si>
    <t>TXN_9603773</t>
  </si>
  <si>
    <t>TXN_8205107</t>
  </si>
  <si>
    <t>TXN_5290522</t>
  </si>
  <si>
    <t>TXN_9837568</t>
  </si>
  <si>
    <t>TXN_8396271</t>
  </si>
  <si>
    <t>TXN_9858152</t>
  </si>
  <si>
    <t>TXN_5153686</t>
  </si>
  <si>
    <t>TXN_5237569</t>
  </si>
  <si>
    <t>TXN_9948425</t>
  </si>
  <si>
    <t>TXN_4915908</t>
  </si>
  <si>
    <t>TXN_9970964</t>
  </si>
  <si>
    <t>TXN_7146613</t>
  </si>
  <si>
    <t>TXN_1796259</t>
  </si>
  <si>
    <t>TXN_2231082</t>
  </si>
  <si>
    <t>TXN_8219519</t>
  </si>
  <si>
    <t>TXN_7867311</t>
  </si>
  <si>
    <t>TXN_2250398</t>
  </si>
  <si>
    <t>TXN_4798534</t>
  </si>
  <si>
    <t>TXN_2312908</t>
  </si>
  <si>
    <t>TXN_9844703</t>
  </si>
  <si>
    <t>TXN_2333576</t>
  </si>
  <si>
    <t>TXN_4147073</t>
  </si>
  <si>
    <t>TXN_2501656</t>
  </si>
  <si>
    <t>TXN_4203585</t>
  </si>
  <si>
    <t>TXN_3379182</t>
  </si>
  <si>
    <t>TXN_7222483</t>
  </si>
  <si>
    <t>TXN_9996968</t>
  </si>
  <si>
    <t>TXN_4350798</t>
  </si>
  <si>
    <t>TXN_4472156</t>
  </si>
  <si>
    <t>TXN_5537740</t>
  </si>
  <si>
    <t>TXN_5749454</t>
  </si>
  <si>
    <t>TXN_6377813</t>
  </si>
  <si>
    <t>TXN_2195630</t>
  </si>
  <si>
    <t>TXN_6419668</t>
  </si>
  <si>
    <t>TXN_2539318</t>
  </si>
  <si>
    <t>TXN_6922833</t>
  </si>
  <si>
    <t>TXN_5788769</t>
  </si>
  <si>
    <t>TXN_3628056</t>
  </si>
  <si>
    <t>TXN_7151817</t>
  </si>
  <si>
    <t>TXN_7221831</t>
  </si>
  <si>
    <t>TXN_5735731</t>
  </si>
  <si>
    <t>TXN_2424930</t>
  </si>
  <si>
    <t>TXN_7293241</t>
  </si>
  <si>
    <t>1/20/2023</t>
  </si>
  <si>
    <t>TXN_8467229</t>
  </si>
  <si>
    <t>TXN_5856820</t>
  </si>
  <si>
    <t>TXN_8510511</t>
  </si>
  <si>
    <t>TXN_3753993</t>
  </si>
  <si>
    <t>TXN_9455737</t>
  </si>
  <si>
    <t>TXN_3001647</t>
  </si>
  <si>
    <t>TXN_9354616</t>
  </si>
  <si>
    <t>TXN_9817602</t>
  </si>
  <si>
    <t>TXN_3749365</t>
  </si>
  <si>
    <t>TXN_9927061</t>
  </si>
  <si>
    <t>TXN_6900785</t>
  </si>
  <si>
    <t>TXN_5775113</t>
  </si>
  <si>
    <t>TXN_5268203</t>
  </si>
  <si>
    <t>TXN_1020983</t>
  </si>
  <si>
    <t>TXN_3483570</t>
  </si>
  <si>
    <t>TXN_1228474</t>
  </si>
  <si>
    <t>TXN_7406393</t>
  </si>
  <si>
    <t>TXN_1786141</t>
  </si>
  <si>
    <t>TXN_5226635</t>
  </si>
  <si>
    <t>TXN_1893337</t>
  </si>
  <si>
    <t>TXN_5469063</t>
  </si>
  <si>
    <t>TXN_2586215</t>
  </si>
  <si>
    <t>TXN_9278992</t>
  </si>
  <si>
    <t>TXN_4369292</t>
  </si>
  <si>
    <t>TXN_3418612</t>
  </si>
  <si>
    <t>TXN_3883425</t>
  </si>
  <si>
    <t>TXN_2952715</t>
  </si>
  <si>
    <t>TXN_3956393</t>
  </si>
  <si>
    <t>TXN_3912727</t>
  </si>
  <si>
    <t>TXN_4011509</t>
  </si>
  <si>
    <t>TXN_1951569</t>
  </si>
  <si>
    <t>TXN_4594866</t>
  </si>
  <si>
    <t>TXN_6983139</t>
  </si>
  <si>
    <t>TXN_5108439</t>
  </si>
  <si>
    <t>TXN_6787560</t>
  </si>
  <si>
    <t>TXN_5330930</t>
  </si>
  <si>
    <t>TXN_5977414</t>
  </si>
  <si>
    <t>TXN_8517379</t>
  </si>
  <si>
    <t>TXN_5635779</t>
  </si>
  <si>
    <t>TXN_5485384</t>
  </si>
  <si>
    <t>TXN_7206160</t>
  </si>
  <si>
    <t>TXN_9285663</t>
  </si>
  <si>
    <t>TXN_7331903</t>
  </si>
  <si>
    <t>TXN_9074075</t>
  </si>
  <si>
    <t>TXN_8050034</t>
  </si>
  <si>
    <t>TXN_8235675</t>
  </si>
  <si>
    <t>TXN_8842223</t>
  </si>
  <si>
    <t>TXN_8468071</t>
  </si>
  <si>
    <t>TXN_5121322</t>
  </si>
  <si>
    <t>TXN_8473362</t>
  </si>
  <si>
    <t>TXN_3091582</t>
  </si>
  <si>
    <t>TXN_8953489</t>
  </si>
  <si>
    <t>TXN_8550184</t>
  </si>
  <si>
    <t>TXN_7604352</t>
  </si>
  <si>
    <t>TXN_1120969</t>
  </si>
  <si>
    <t>TXN_6899248</t>
  </si>
  <si>
    <t>TXN_1216051</t>
  </si>
  <si>
    <t>TXN_2773491</t>
  </si>
  <si>
    <t>TXN_3071617</t>
  </si>
  <si>
    <t>TXN_3712466</t>
  </si>
  <si>
    <t>TXN_1872692</t>
  </si>
  <si>
    <t>TXN_3670298</t>
  </si>
  <si>
    <t>TXN_1907740</t>
  </si>
  <si>
    <t>TXN_4901854</t>
  </si>
  <si>
    <t>TXN_2135613</t>
  </si>
  <si>
    <t>TXN_7590801</t>
  </si>
  <si>
    <t>TXN_2175096</t>
  </si>
  <si>
    <t>TXN_6962242</t>
  </si>
  <si>
    <t>TXN_5780931</t>
  </si>
  <si>
    <t>TXN_2436779</t>
  </si>
  <si>
    <t>TXN_4563679</t>
  </si>
  <si>
    <t>TXN_2520102</t>
  </si>
  <si>
    <t>TXN_6290642</t>
  </si>
  <si>
    <t>TXN_2540440</t>
  </si>
  <si>
    <t>TXN_6177865</t>
  </si>
  <si>
    <t>TXN_3028667</t>
  </si>
  <si>
    <t>TXN_8115752</t>
  </si>
  <si>
    <t>TXN_3709876</t>
  </si>
  <si>
    <t>TXN_9253398</t>
  </si>
  <si>
    <t>TXN_4196578</t>
  </si>
  <si>
    <t>TXN_3116227</t>
  </si>
  <si>
    <t>TXN_4296023</t>
  </si>
  <si>
    <t>TXN_4889269</t>
  </si>
  <si>
    <t>TXN_4385240</t>
  </si>
  <si>
    <t>TXN_9503369</t>
  </si>
  <si>
    <t>TXN_4537288</t>
  </si>
  <si>
    <t>TXN_6105240</t>
  </si>
  <si>
    <t>TXN_5269634</t>
  </si>
  <si>
    <t>TXN_8808162</t>
  </si>
  <si>
    <t>TXN_5949517</t>
  </si>
  <si>
    <t>TXN_4548466</t>
  </si>
  <si>
    <t>TXN_6580743</t>
  </si>
  <si>
    <t>TXN_3195257</t>
  </si>
  <si>
    <t>TXN_6778796</t>
  </si>
  <si>
    <t>TXN_9835676</t>
  </si>
  <si>
    <t>TXN_7312277</t>
  </si>
  <si>
    <t>TXN_9728454</t>
  </si>
  <si>
    <t>TXN_5907854</t>
  </si>
  <si>
    <t>TXN_7622389</t>
  </si>
  <si>
    <t>TXN_8685846</t>
  </si>
  <si>
    <t>TXN_1726774</t>
  </si>
  <si>
    <t>TXN_7661094</t>
  </si>
  <si>
    <t>TXN_2594430</t>
  </si>
  <si>
    <t>TXN_8715515</t>
  </si>
  <si>
    <t>TXN_5750278</t>
  </si>
  <si>
    <t>TXN_9190969</t>
  </si>
  <si>
    <t>TXN_6714931</t>
  </si>
  <si>
    <t>TXN_1892102</t>
  </si>
  <si>
    <t>TXN_1962275</t>
  </si>
  <si>
    <t>TXN_9433769</t>
  </si>
  <si>
    <t>TXN_5944206</t>
  </si>
  <si>
    <t>TXN_1976619</t>
  </si>
  <si>
    <t>TXN_9212178</t>
  </si>
  <si>
    <t>TXN_2909634</t>
  </si>
  <si>
    <t>TXN_2915856</t>
  </si>
  <si>
    <t>TXN_4376214</t>
  </si>
  <si>
    <t>TXN_3234146</t>
  </si>
  <si>
    <t>TXN_9201212</t>
  </si>
  <si>
    <t>TXN_4049949</t>
  </si>
  <si>
    <t>TXN_7752454</t>
  </si>
  <si>
    <t>TXN_4129569</t>
  </si>
  <si>
    <t>TXN_7055260</t>
  </si>
  <si>
    <t>TXN_4276442</t>
  </si>
  <si>
    <t>TXN_4773465</t>
  </si>
  <si>
    <t>TXN_4615235</t>
  </si>
  <si>
    <t>TXN_9087344</t>
  </si>
  <si>
    <t>TXN_4688236</t>
  </si>
  <si>
    <t>TXN_1757340</t>
  </si>
  <si>
    <t>TXN_5245399</t>
  </si>
  <si>
    <t>TXN_9975321</t>
  </si>
  <si>
    <t>TXN_5297299</t>
  </si>
  <si>
    <t>TXN_5790213</t>
  </si>
  <si>
    <t>TXN_1681216</t>
  </si>
  <si>
    <t>TXN_3835043</t>
  </si>
  <si>
    <t>TXN_6396940</t>
  </si>
  <si>
    <t>TXN_8366002</t>
  </si>
  <si>
    <t>TXN_7021592</t>
  </si>
  <si>
    <t>TXN_9390740</t>
  </si>
  <si>
    <t>TXN_8164119</t>
  </si>
  <si>
    <t>TXN_4928254</t>
  </si>
  <si>
    <t>TXN_8377812</t>
  </si>
  <si>
    <t>TXN_5191642</t>
  </si>
  <si>
    <t>TXN_8616163</t>
  </si>
  <si>
    <t>TXN_9117434</t>
  </si>
  <si>
    <t>TXN_8886678</t>
  </si>
  <si>
    <t>TXN_2820788</t>
  </si>
  <si>
    <t>TXN_1292476</t>
  </si>
  <si>
    <t>TXN_3593060</t>
  </si>
  <si>
    <t>TXN_3270584</t>
  </si>
  <si>
    <t>TXN_1082421</t>
  </si>
  <si>
    <t>TXN_3373078</t>
  </si>
  <si>
    <t>TXN_3597656</t>
  </si>
  <si>
    <t>TXN_2148444</t>
  </si>
  <si>
    <t>TXN_3854210</t>
  </si>
  <si>
    <t>TXN_3886583</t>
  </si>
  <si>
    <t>TXN_5402385</t>
  </si>
  <si>
    <t>TXN_1494502</t>
  </si>
  <si>
    <t>TXN_4131020</t>
  </si>
  <si>
    <t>TXN_9277146</t>
  </si>
  <si>
    <t>TXN_9333347</t>
  </si>
  <si>
    <t>TXN_5050111</t>
  </si>
  <si>
    <t>TXN_9127105</t>
  </si>
  <si>
    <t>TXN_5220527</t>
  </si>
  <si>
    <t>TXN_1417724</t>
  </si>
  <si>
    <t>TXN_6451377</t>
  </si>
  <si>
    <t>TXN_5664982</t>
  </si>
  <si>
    <t>TXN_2142961</t>
  </si>
  <si>
    <t>TXN_6696619</t>
  </si>
  <si>
    <t>TXN_5927884</t>
  </si>
  <si>
    <t>TXN_6900182</t>
  </si>
  <si>
    <t>TXN_8588335</t>
  </si>
  <si>
    <t>TXN_6977098</t>
  </si>
  <si>
    <t>TXN_6738350</t>
  </si>
  <si>
    <t>TXN_5575561</t>
  </si>
  <si>
    <t>TXN_7014478</t>
  </si>
  <si>
    <t>2/13/2023</t>
  </si>
  <si>
    <t>TXN_1007347</t>
  </si>
  <si>
    <t>TXN_7133645</t>
  </si>
  <si>
    <t>TXN_8933459</t>
  </si>
  <si>
    <t>TXN_8697749</t>
  </si>
  <si>
    <t>TXN_3678091</t>
  </si>
  <si>
    <t>TXN_9389434</t>
  </si>
  <si>
    <t>TXN_7692628</t>
  </si>
  <si>
    <t>TXN_9872258</t>
  </si>
  <si>
    <t>TXN_1985142</t>
  </si>
  <si>
    <t>TXN_3455702</t>
  </si>
  <si>
    <t>TXN_2021680</t>
  </si>
  <si>
    <t>TXN_7794561</t>
  </si>
  <si>
    <t>TXN_2028930</t>
  </si>
  <si>
    <t>TXN_8908193</t>
  </si>
  <si>
    <t>TXN_2849095</t>
  </si>
  <si>
    <t>TXN_7688625</t>
  </si>
  <si>
    <t>TXN_3296152</t>
  </si>
  <si>
    <t>TXN_7012065</t>
  </si>
  <si>
    <t>TXN_4323570</t>
  </si>
  <si>
    <t>TXN_3713527</t>
  </si>
  <si>
    <t>TXN_8831924</t>
  </si>
  <si>
    <t>TXN_4350788</t>
  </si>
  <si>
    <t>TXN_2865104</t>
  </si>
  <si>
    <t>TXN_1360998</t>
  </si>
  <si>
    <t>TXN_4827637</t>
  </si>
  <si>
    <t>7/30/2023</t>
  </si>
  <si>
    <t>TXN_4125921</t>
  </si>
  <si>
    <t>TXN_5061028</t>
  </si>
  <si>
    <t>TXN_4657842</t>
  </si>
  <si>
    <t>TXN_6529863</t>
  </si>
  <si>
    <t>TXN_8149585</t>
  </si>
  <si>
    <t>TXN_7102166</t>
  </si>
  <si>
    <t>TXN_7248722</t>
  </si>
  <si>
    <t>TXN_8666003</t>
  </si>
  <si>
    <t>TXN_7396497</t>
  </si>
  <si>
    <t>TXN_7606512</t>
  </si>
  <si>
    <t>TXN_7568112</t>
  </si>
  <si>
    <t>TXN_8059034</t>
  </si>
  <si>
    <t>TXN_1931404</t>
  </si>
  <si>
    <t>TXN_8077929</t>
  </si>
  <si>
    <t>TXN_4516901</t>
  </si>
  <si>
    <t>TXN_8743142</t>
  </si>
  <si>
    <t>TXN_6817795</t>
  </si>
  <si>
    <t>TXN_4643515</t>
  </si>
  <si>
    <t>TXN_8845592</t>
  </si>
  <si>
    <t>TXN_9762385</t>
  </si>
  <si>
    <t>TXN_9050127</t>
  </si>
  <si>
    <t>TXN_6809170</t>
  </si>
  <si>
    <t>TXN_9230208</t>
  </si>
  <si>
    <t>TXN_7365744</t>
  </si>
  <si>
    <t>TXN_9363990</t>
  </si>
  <si>
    <t>TXN_9847116</t>
  </si>
  <si>
    <t>TXN_9725461</t>
  </si>
  <si>
    <t>TXN_8356338</t>
  </si>
  <si>
    <t>TXN_9800351</t>
  </si>
  <si>
    <t>TXN_4413506</t>
  </si>
  <si>
    <t>TXN_1180397</t>
  </si>
  <si>
    <t>TXN_1057209</t>
  </si>
  <si>
    <t>TXN_1610137</t>
  </si>
  <si>
    <t>TXN_9534685</t>
  </si>
  <si>
    <t>TXN_4893692</t>
  </si>
  <si>
    <t>TXN_5680629</t>
  </si>
  <si>
    <t>TXN_1938071</t>
  </si>
  <si>
    <t>TXN_2494194</t>
  </si>
  <si>
    <t>TXN_4549825</t>
  </si>
  <si>
    <t>TXN_2320493</t>
  </si>
  <si>
    <t>TXN_4737392</t>
  </si>
  <si>
    <t>TXN_2939667</t>
  </si>
  <si>
    <t>2/17/2023</t>
  </si>
  <si>
    <t>TXN_9538738</t>
  </si>
  <si>
    <t>TXN_1854102</t>
  </si>
  <si>
    <t>TXN_4255767</t>
  </si>
  <si>
    <t>TXN_3109692</t>
  </si>
  <si>
    <t>TXN_4674667</t>
  </si>
  <si>
    <t>TXN_5395229</t>
  </si>
  <si>
    <t>TXN_4731715</t>
  </si>
  <si>
    <t>TXN_8918902</t>
  </si>
  <si>
    <t>TXN_8837375</t>
  </si>
  <si>
    <t>TXN_5398134</t>
  </si>
  <si>
    <t>TXN_3952218</t>
  </si>
  <si>
    <t>TXN_5434310</t>
  </si>
  <si>
    <t>TXN_3225552</t>
  </si>
  <si>
    <t>TXN_7950226</t>
  </si>
  <si>
    <t>TXN_5728193</t>
  </si>
  <si>
    <t>TXN_9086541</t>
  </si>
  <si>
    <t>TXN_5863411</t>
  </si>
  <si>
    <t>TXN_1817596</t>
  </si>
  <si>
    <t>TXN_7343905</t>
  </si>
  <si>
    <t>TXN_7644786</t>
  </si>
  <si>
    <t>TXN_8127433</t>
  </si>
  <si>
    <t>TXN_8017969</t>
  </si>
  <si>
    <t>TXN_8515063</t>
  </si>
  <si>
    <t>TXN_6667388</t>
  </si>
  <si>
    <t>TXN_3488611</t>
  </si>
  <si>
    <t>TXN_3165950</t>
  </si>
  <si>
    <t>TXN_9052231</t>
  </si>
  <si>
    <t>TXN_3109334</t>
  </si>
  <si>
    <t>TXN_9425645</t>
  </si>
  <si>
    <t>TXN_1293509</t>
  </si>
  <si>
    <t>TXN_2461238</t>
  </si>
  <si>
    <t>TXN_1408709</t>
  </si>
  <si>
    <t>TXN_4692976</t>
  </si>
  <si>
    <t>TXN_6747376</t>
  </si>
  <si>
    <t>TXN_2575331</t>
  </si>
  <si>
    <t>TXN_3689335</t>
  </si>
  <si>
    <t>TXN_2634805</t>
  </si>
  <si>
    <t>TXN_9662568</t>
  </si>
  <si>
    <t>TXN_3060286</t>
  </si>
  <si>
    <t>TXN_9817681</t>
  </si>
  <si>
    <t>TXN_3554772</t>
  </si>
  <si>
    <t>TXN_5470087</t>
  </si>
  <si>
    <t>TXN_3717372</t>
  </si>
  <si>
    <t>TXN_4069354</t>
  </si>
  <si>
    <t>TXN_6727985</t>
  </si>
  <si>
    <t>TXN_4432546</t>
  </si>
  <si>
    <t>TXN_1755661</t>
  </si>
  <si>
    <t>TXN_4814965</t>
  </si>
  <si>
    <t>TXN_5692316</t>
  </si>
  <si>
    <t>TXN_4907008</t>
  </si>
  <si>
    <t>TXN_2062269</t>
  </si>
  <si>
    <t>TXN_4914535</t>
  </si>
  <si>
    <t>TXN_2160316</t>
  </si>
  <si>
    <t>TXN_5085328</t>
  </si>
  <si>
    <t>TXN_4220743</t>
  </si>
  <si>
    <t>TXN_6037144</t>
  </si>
  <si>
    <t>TXN_2726843</t>
  </si>
  <si>
    <t>TXN_6097706</t>
  </si>
  <si>
    <t>TXN_9969283</t>
  </si>
  <si>
    <t>TXN_6498876</t>
  </si>
  <si>
    <t>TXN_8540115</t>
  </si>
  <si>
    <t>TXN_7051359</t>
  </si>
  <si>
    <t>TXN_3131761</t>
  </si>
  <si>
    <t>TXN_8048357</t>
  </si>
  <si>
    <t>TXN_1243964</t>
  </si>
  <si>
    <t>TXN_8790282</t>
  </si>
  <si>
    <t>TXN_1856112</t>
  </si>
  <si>
    <t>TXN_8859035</t>
  </si>
  <si>
    <t>TXN_4532651</t>
  </si>
  <si>
    <t>TXN_9181144</t>
  </si>
  <si>
    <t>TXN_4083736</t>
  </si>
  <si>
    <t>TXN_9193760</t>
  </si>
  <si>
    <t>TXN_4493176</t>
  </si>
  <si>
    <t>TXN_6712994</t>
  </si>
  <si>
    <t>TXN_9339037</t>
  </si>
  <si>
    <t>TXN_1840566</t>
  </si>
  <si>
    <t>TXN_9495930</t>
  </si>
  <si>
    <t>TXN_9537106</t>
  </si>
  <si>
    <t>TXN_9039165</t>
  </si>
  <si>
    <t>TXN_9796122</t>
  </si>
  <si>
    <t>TXN_7056051</t>
  </si>
  <si>
    <t>TXN_1912525</t>
  </si>
  <si>
    <t>TXN_3869150</t>
  </si>
  <si>
    <t>TXN_3604156</t>
  </si>
  <si>
    <t>TXN_2150872</t>
  </si>
  <si>
    <t>TXN_2018236</t>
  </si>
  <si>
    <t>TXN_2163150</t>
  </si>
  <si>
    <t>TXN_4430176</t>
  </si>
  <si>
    <t>TXN_2356583</t>
  </si>
  <si>
    <t>TXN_2526267</t>
  </si>
  <si>
    <t>TXN_6073195</t>
  </si>
  <si>
    <t>TXN_2640771</t>
  </si>
  <si>
    <t>TXN_4178872</t>
  </si>
  <si>
    <t>TXN_8836650</t>
  </si>
  <si>
    <t>TXN_3541304</t>
  </si>
  <si>
    <t>TXN_5882584</t>
  </si>
  <si>
    <t>TXN_3653560</t>
  </si>
  <si>
    <t>TXN_4291132</t>
  </si>
  <si>
    <t>TXN_3784001</t>
  </si>
  <si>
    <t>TXN_1622123</t>
  </si>
  <si>
    <t>TXN_3787265</t>
  </si>
  <si>
    <t>TXN_2878078</t>
  </si>
  <si>
    <t>TXN_3947116</t>
  </si>
  <si>
    <t>TXN_7134579</t>
  </si>
  <si>
    <t>TXN_4000025</t>
  </si>
  <si>
    <t>TXN_6921057</t>
  </si>
  <si>
    <t>TXN_4001763</t>
  </si>
  <si>
    <t>TXN_2335088</t>
  </si>
  <si>
    <t>TXN_4430772</t>
  </si>
  <si>
    <t>TXN_9778859</t>
  </si>
  <si>
    <t>TXN_4554168</t>
  </si>
  <si>
    <t>TXN_4668931</t>
  </si>
  <si>
    <t>TXN_3850274</t>
  </si>
  <si>
    <t>TXN_4428448</t>
  </si>
  <si>
    <t>TXN_4840522</t>
  </si>
  <si>
    <t>TXN_1062822</t>
  </si>
  <si>
    <t>TXN_5591967</t>
  </si>
  <si>
    <t>TXN_6386662</t>
  </si>
  <si>
    <t>TXN_5975573</t>
  </si>
  <si>
    <t>TXN_5491825</t>
  </si>
  <si>
    <t>TXN_6437181</t>
  </si>
  <si>
    <t>TXN_6714068</t>
  </si>
  <si>
    <t>TXN_5580933</t>
  </si>
  <si>
    <t>TXN_3326110</t>
  </si>
  <si>
    <t>TXN_7375024</t>
  </si>
  <si>
    <t>TXN_7580803</t>
  </si>
  <si>
    <t>TXN_5455079</t>
  </si>
  <si>
    <t>TXN_7780786</t>
  </si>
  <si>
    <t>TXN_8700156</t>
  </si>
  <si>
    <t>TXN_3800253</t>
  </si>
  <si>
    <t>TXN_9976598</t>
  </si>
  <si>
    <t>TXN_2091128</t>
  </si>
  <si>
    <t>TXN_1395083</t>
  </si>
  <si>
    <t>TXN_9169782</t>
  </si>
  <si>
    <t>TXN_2077318</t>
  </si>
  <si>
    <t>TXN_4639621</t>
  </si>
  <si>
    <t>TXN_2097072</t>
  </si>
  <si>
    <t>TXN_4432823</t>
  </si>
  <si>
    <t>TXN_8138157</t>
  </si>
  <si>
    <t>TXN_2328896</t>
  </si>
  <si>
    <t>TXN_4134478</t>
  </si>
  <si>
    <t>TXN_2404800</t>
  </si>
  <si>
    <t>TXN_6298532</t>
  </si>
  <si>
    <t>TXN_2495471</t>
  </si>
  <si>
    <t>TXN_4997327</t>
  </si>
  <si>
    <t>TXN_2951148</t>
  </si>
  <si>
    <t>TXN_9522899</t>
  </si>
  <si>
    <t>TXN_3112013</t>
  </si>
  <si>
    <t>TXN_7296498</t>
  </si>
  <si>
    <t>TXN_3447069</t>
  </si>
  <si>
    <t>TXN_3562332</t>
  </si>
  <si>
    <t>TXN_4706042</t>
  </si>
  <si>
    <t>TXN_4084177</t>
  </si>
  <si>
    <t>TXN_2488987</t>
  </si>
  <si>
    <t>TXN_4797429</t>
  </si>
  <si>
    <t>TXN_6708156</t>
  </si>
  <si>
    <t>TXN_7616002</t>
  </si>
  <si>
    <t>TXN_5660244</t>
  </si>
  <si>
    <t>TXN_1865735</t>
  </si>
  <si>
    <t>TXN_5741619</t>
  </si>
  <si>
    <t>TXN_5396450</t>
  </si>
  <si>
    <t>TXN_5881757</t>
  </si>
  <si>
    <t>TXN_5752187</t>
  </si>
  <si>
    <t>TXN_3404479</t>
  </si>
  <si>
    <t>TXN_6008133</t>
  </si>
  <si>
    <t>TXN_5342589</t>
  </si>
  <si>
    <t>TXN_7090563</t>
  </si>
  <si>
    <t>TXN_7196144</t>
  </si>
  <si>
    <t>TXN_7705748</t>
  </si>
  <si>
    <t>TXN_8120958</t>
  </si>
  <si>
    <t>TXN_8203190</t>
  </si>
  <si>
    <t>TXN_8359693</t>
  </si>
  <si>
    <t>TXN_8541074</t>
  </si>
  <si>
    <t>TXN_1075183</t>
  </si>
  <si>
    <t>TXN_9316158</t>
  </si>
  <si>
    <t>TXN_8942747</t>
  </si>
  <si>
    <t>TXN_8207244</t>
  </si>
  <si>
    <t>TXN_9001088</t>
  </si>
  <si>
    <t>TXN_9474082</t>
  </si>
  <si>
    <t>TXN_9592941</t>
  </si>
  <si>
    <t>TXN_2814866</t>
  </si>
  <si>
    <t>TXN_9684465</t>
  </si>
  <si>
    <t>TXN_8454044</t>
  </si>
  <si>
    <t>TXN_8321092</t>
  </si>
  <si>
    <t>TXN_9710982</t>
  </si>
  <si>
    <t>TXN_2560137</t>
  </si>
  <si>
    <t>TXN_1141405</t>
  </si>
  <si>
    <t>TXN_7350571</t>
  </si>
  <si>
    <t>TXN_1417291</t>
  </si>
  <si>
    <t>TXN_3915802</t>
  </si>
  <si>
    <t>TXN_1452253</t>
  </si>
  <si>
    <t>TXN_5019143</t>
  </si>
  <si>
    <t>TXN_1731476</t>
  </si>
  <si>
    <t>TXN_1785371</t>
  </si>
  <si>
    <t>TXN_1853983</t>
  </si>
  <si>
    <t>TXN_2188342</t>
  </si>
  <si>
    <t>TXN_6441650</t>
  </si>
  <si>
    <t>TXN_2493262</t>
  </si>
  <si>
    <t>TXN_2390146</t>
  </si>
  <si>
    <t>TXN_2398895</t>
  </si>
  <si>
    <t>TXN_6038791</t>
  </si>
  <si>
    <t>TXN_1335337</t>
  </si>
  <si>
    <t>TXN_2736267</t>
  </si>
  <si>
    <t>TXN_2275914</t>
  </si>
  <si>
    <t>TXN_3185929</t>
  </si>
  <si>
    <t>TXN_6258276</t>
  </si>
  <si>
    <t>TXN_3313534</t>
  </si>
  <si>
    <t>TXN_2340312</t>
  </si>
  <si>
    <t>TXN_3403409</t>
  </si>
  <si>
    <t>TXN_6066433</t>
  </si>
  <si>
    <t>TXN_3776109</t>
  </si>
  <si>
    <t>TXN_3951460</t>
  </si>
  <si>
    <t>TXN_4301188</t>
  </si>
  <si>
    <t>TXN_4713643</t>
  </si>
  <si>
    <t>TXN_3147198</t>
  </si>
  <si>
    <t>TXN_6363897</t>
  </si>
  <si>
    <t>TXN_1893222</t>
  </si>
  <si>
    <t>TXN_5747642</t>
  </si>
  <si>
    <t>TXN_5753111</t>
  </si>
  <si>
    <t>TXN_9491912</t>
  </si>
  <si>
    <t>TXN_6992164</t>
  </si>
  <si>
    <t>TXN_6785331</t>
  </si>
  <si>
    <t>TXN_6817889</t>
  </si>
  <si>
    <t>5/20/2023</t>
  </si>
  <si>
    <t>TXN_9970966</t>
  </si>
  <si>
    <t>TXN_6862603</t>
  </si>
  <si>
    <t>TXN_5624179</t>
  </si>
  <si>
    <t>TXN_6873127</t>
  </si>
  <si>
    <t>TXN_3450160</t>
  </si>
  <si>
    <t>TXN_7217537</t>
  </si>
  <si>
    <t>TXN_2023802</t>
  </si>
  <si>
    <t>TXN_7465693</t>
  </si>
  <si>
    <t>TXN_7710078</t>
  </si>
  <si>
    <t>TXN_5130399</t>
  </si>
  <si>
    <t>TXN_6745832</t>
  </si>
  <si>
    <t>TXN_7742182</t>
  </si>
  <si>
    <t>TXN_7560989</t>
  </si>
  <si>
    <t>TXN_7764304</t>
  </si>
  <si>
    <t>TXN_9367492</t>
  </si>
  <si>
    <t>TXN_7915173</t>
  </si>
  <si>
    <t>TXN_3115258</t>
  </si>
  <si>
    <t>TXN_8258400</t>
  </si>
  <si>
    <t>TXN_3970335</t>
  </si>
  <si>
    <t>TXN_9162296</t>
  </si>
  <si>
    <t>TXN_6376630</t>
  </si>
  <si>
    <t>TXN_9288882</t>
  </si>
  <si>
    <t>TXN_7100596</t>
  </si>
  <si>
    <t>TXN_1481116</t>
  </si>
  <si>
    <t>TXN_9454212</t>
  </si>
  <si>
    <t>TXN_2680626</t>
  </si>
  <si>
    <t>TXN_3648327</t>
  </si>
  <si>
    <t>TXN_2911863</t>
  </si>
  <si>
    <t>TXN_2954575</t>
  </si>
  <si>
    <t>TXN_6188394</t>
  </si>
  <si>
    <t>TXN_3328393</t>
  </si>
  <si>
    <t>TXN_2553803</t>
  </si>
  <si>
    <t>TXN_3549667</t>
  </si>
  <si>
    <t>TXN_5700545</t>
  </si>
  <si>
    <t>TXN_3599473</t>
  </si>
  <si>
    <t>TXN_8018479</t>
  </si>
  <si>
    <t>TXN_3833729</t>
  </si>
  <si>
    <t>TXN_9465300</t>
  </si>
  <si>
    <t>TXN_4060160</t>
  </si>
  <si>
    <t>TXN_3046108</t>
  </si>
  <si>
    <t>TXN_5998419</t>
  </si>
  <si>
    <t>TXN_4840295</t>
  </si>
  <si>
    <t>TXN_5031020</t>
  </si>
  <si>
    <t>TXN_5855756</t>
  </si>
  <si>
    <t>TXN_5182399</t>
  </si>
  <si>
    <t>TXN_6526078</t>
  </si>
  <si>
    <t>TXN_6758675</t>
  </si>
  <si>
    <t>TXN_7243779</t>
  </si>
  <si>
    <t>TXN_9530003</t>
  </si>
  <si>
    <t>TXN_7765640</t>
  </si>
  <si>
    <t>TXN_2347596</t>
  </si>
  <si>
    <t>TXN_7851634</t>
  </si>
  <si>
    <t>TXN_6215303</t>
  </si>
  <si>
    <t>TXN_5524352</t>
  </si>
  <si>
    <t>TXN_8732269</t>
  </si>
  <si>
    <t>TXN_1525046</t>
  </si>
  <si>
    <t>TXN_9357808</t>
  </si>
  <si>
    <t>TXN_9867948</t>
  </si>
  <si>
    <t>TXN_9616828</t>
  </si>
  <si>
    <t>TXN_8512466</t>
  </si>
  <si>
    <t>TXN_9896694</t>
  </si>
  <si>
    <t>TXN_9663990</t>
  </si>
  <si>
    <t>TXN_9942634</t>
  </si>
  <si>
    <t>TXN_7681072</t>
  </si>
  <si>
    <t>TXN_1443201</t>
  </si>
  <si>
    <t>TXN_3099191</t>
  </si>
  <si>
    <t>TXN_1955127</t>
  </si>
  <si>
    <t>TXN_8789986</t>
  </si>
  <si>
    <t>TXN_2301001</t>
  </si>
  <si>
    <t>TXN_4486700</t>
  </si>
  <si>
    <t>TXN_2566258</t>
  </si>
  <si>
    <t>TXN_2668108</t>
  </si>
  <si>
    <t>TXN_2822949</t>
  </si>
  <si>
    <t>TXN_2857444</t>
  </si>
  <si>
    <t>TXN_3109057</t>
  </si>
  <si>
    <t>TXN_6541659</t>
  </si>
  <si>
    <t>TXN_3203928</t>
  </si>
  <si>
    <t>TXN_5430694</t>
  </si>
  <si>
    <t>TXN_3443235</t>
  </si>
  <si>
    <t>TXN_5882077</t>
  </si>
  <si>
    <t>TXN_6191769</t>
  </si>
  <si>
    <t>TXN_5908857</t>
  </si>
  <si>
    <t>TXN_6110386</t>
  </si>
  <si>
    <t>TXN_6488040</t>
  </si>
  <si>
    <t>TXN_7355635</t>
  </si>
  <si>
    <t>TXN_6503052</t>
  </si>
  <si>
    <t>TXN_2944518</t>
  </si>
  <si>
    <t>TXN_6888839</t>
  </si>
  <si>
    <t>TXN_7502273</t>
  </si>
  <si>
    <t>TXN_8257774</t>
  </si>
  <si>
    <t>TXN_7526174</t>
  </si>
  <si>
    <t>TXN_3873718</t>
  </si>
  <si>
    <t>TXN_7771434</t>
  </si>
  <si>
    <t>TXN_8767676</t>
  </si>
  <si>
    <t>TXN_7800236</t>
  </si>
  <si>
    <t>TXN_1225638</t>
  </si>
  <si>
    <t>TXN_7899761</t>
  </si>
  <si>
    <t>TXN_8133627</t>
  </si>
  <si>
    <t>TXN_9970653</t>
  </si>
  <si>
    <t>TXN_2206639</t>
  </si>
  <si>
    <t>TXN_2252244</t>
  </si>
  <si>
    <t>TXN_7864080</t>
  </si>
  <si>
    <t>TXN_2771482</t>
  </si>
  <si>
    <t>TXN_2897794</t>
  </si>
  <si>
    <t>TXN_6066883</t>
  </si>
  <si>
    <t>TXN_3311860</t>
  </si>
  <si>
    <t>TXN_6034785</t>
  </si>
  <si>
    <t>TXN_4697112</t>
  </si>
  <si>
    <t>TXN_5198524</t>
  </si>
  <si>
    <t>TXN_2463115</t>
  </si>
  <si>
    <t>TXN_5297746</t>
  </si>
  <si>
    <t>TXN_5496019</t>
  </si>
  <si>
    <t>TXN_5508573</t>
  </si>
  <si>
    <t>TXN_6052901</t>
  </si>
  <si>
    <t>TXN_7738013</t>
  </si>
  <si>
    <t>TXN_8353202</t>
  </si>
  <si>
    <t>TXN_8360073</t>
  </si>
  <si>
    <t>TXN_8621278</t>
  </si>
  <si>
    <t>TXN_2006923</t>
  </si>
  <si>
    <t>TXN_9107508</t>
  </si>
  <si>
    <t>TXN_9152120</t>
  </si>
  <si>
    <t>TXN_9181129</t>
  </si>
  <si>
    <t>TXN_6638051</t>
  </si>
  <si>
    <t>TXN_9860308</t>
  </si>
  <si>
    <t>TXN_9834329</t>
  </si>
  <si>
    <t>TXN_1578981</t>
  </si>
  <si>
    <t>TXN_1772692</t>
  </si>
  <si>
    <t>TXN_9172616</t>
  </si>
  <si>
    <t>TXN_1849597</t>
  </si>
  <si>
    <t>TXN_8867300</t>
  </si>
  <si>
    <t>TXN_2798420</t>
  </si>
  <si>
    <t>TXN_2867795</t>
  </si>
  <si>
    <t>TXN_6987950</t>
  </si>
  <si>
    <t>TXN_9967728</t>
  </si>
  <si>
    <t>TXN_3695238</t>
  </si>
  <si>
    <t>TXN_3950331</t>
  </si>
  <si>
    <t>TXN_4019047</t>
  </si>
  <si>
    <t>TXN_5861158</t>
  </si>
  <si>
    <t>TXN_4213071</t>
  </si>
  <si>
    <t>TXN_7501002</t>
  </si>
  <si>
    <t>TXN_4983903</t>
  </si>
  <si>
    <t>TXN_2848654</t>
  </si>
  <si>
    <t>TXN_5817991</t>
  </si>
  <si>
    <t>TXN_6199016</t>
  </si>
  <si>
    <t>TXN_2406254</t>
  </si>
  <si>
    <t>TXN_6585794</t>
  </si>
  <si>
    <t>TXN_3034652</t>
  </si>
  <si>
    <t>TXN_6702416</t>
  </si>
  <si>
    <t>TXN_2710779</t>
  </si>
  <si>
    <t>TXN_6763296</t>
  </si>
  <si>
    <t>TXN_6989000</t>
  </si>
  <si>
    <t>TXN_6330369</t>
  </si>
  <si>
    <t>TXN_7367474</t>
  </si>
  <si>
    <t>TXN_7852032</t>
  </si>
  <si>
    <t>TXN_7189368</t>
  </si>
  <si>
    <t>TXN_7733300</t>
  </si>
  <si>
    <t>TXN_6306655</t>
  </si>
  <si>
    <t>TXN_7965585</t>
  </si>
  <si>
    <t>TXN_7169320</t>
  </si>
  <si>
    <t>TXN_8549600</t>
  </si>
  <si>
    <t>TXN_8245906</t>
  </si>
  <si>
    <t>TXN_8639973</t>
  </si>
  <si>
    <t>TXN_9129298</t>
  </si>
  <si>
    <t>TXN_9334593</t>
  </si>
  <si>
    <t>TXN_9549381</t>
  </si>
  <si>
    <t>TXN_9603263</t>
  </si>
  <si>
    <t>TXN_9669616</t>
  </si>
  <si>
    <t>TXN_9697670</t>
  </si>
  <si>
    <t>TXN_9425610</t>
  </si>
  <si>
    <t>TXN_9904042</t>
  </si>
  <si>
    <t>TXN_1454866</t>
  </si>
  <si>
    <t>TXN_8092496</t>
  </si>
  <si>
    <t>TXN_1702434</t>
  </si>
  <si>
    <t>TXN_3611851</t>
  </si>
  <si>
    <t>TXN_2154477</t>
  </si>
  <si>
    <t>TXN_2402637</t>
  </si>
  <si>
    <t>TXN_9749333</t>
  </si>
  <si>
    <t>TXN_2544176</t>
  </si>
  <si>
    <t>TXN_2614633</t>
  </si>
  <si>
    <t>TXN_2771364</t>
  </si>
  <si>
    <t>TXN_5180326</t>
  </si>
  <si>
    <t>TXN_3692789</t>
  </si>
  <si>
    <t>TXN_7376092</t>
  </si>
  <si>
    <t>TXN_3801338</t>
  </si>
  <si>
    <t>TXN_9279347</t>
  </si>
  <si>
    <t>TXN_4682737</t>
  </si>
  <si>
    <t>TXN_8278982</t>
  </si>
  <si>
    <t>TXN_5660949</t>
  </si>
  <si>
    <t>TXN_5732357</t>
  </si>
  <si>
    <t>TXN_7686476</t>
  </si>
  <si>
    <t>TXN_6616787</t>
  </si>
  <si>
    <t>TXN_4283563</t>
  </si>
  <si>
    <t>TXN_7591982</t>
  </si>
  <si>
    <t>TXN_1926278</t>
  </si>
  <si>
    <t>TXN_8628615</t>
  </si>
  <si>
    <t>TXN_3981000</t>
  </si>
  <si>
    <t>TXN_8731991</t>
  </si>
  <si>
    <t>TXN_1464694</t>
  </si>
  <si>
    <t>TXN_7068653</t>
  </si>
  <si>
    <t>TXN_1910487</t>
  </si>
  <si>
    <t>TXN_2581559</t>
  </si>
  <si>
    <t>TXN_1572930</t>
  </si>
  <si>
    <t>TXN_2638810</t>
  </si>
  <si>
    <t>TXN_2788797</t>
  </si>
  <si>
    <t>TXN_2801651</t>
  </si>
  <si>
    <t>TXN_2966262</t>
  </si>
  <si>
    <t>TXN_4342098</t>
  </si>
  <si>
    <t>TXN_7551097</t>
  </si>
  <si>
    <t>TXN_1546695</t>
  </si>
  <si>
    <t>TXN_5734395</t>
  </si>
  <si>
    <t>TXN_6232398</t>
  </si>
  <si>
    <t>TXN_4567455</t>
  </si>
  <si>
    <t>TXN_7958487</t>
  </si>
  <si>
    <t>TXN_7053830</t>
  </si>
  <si>
    <t>TXN_7054393</t>
  </si>
  <si>
    <t>TXN_2864420</t>
  </si>
  <si>
    <t>TXN_7218719</t>
  </si>
  <si>
    <t>TXN_1498343</t>
  </si>
  <si>
    <t>TXN_7223646</t>
  </si>
  <si>
    <t>TXN_7238674</t>
  </si>
  <si>
    <t>TXN_3107619</t>
  </si>
  <si>
    <t>TXN_8041777</t>
  </si>
  <si>
    <t>TXN_1923349</t>
  </si>
  <si>
    <t>TXN_8379868</t>
  </si>
  <si>
    <t>TXN_7380217</t>
  </si>
  <si>
    <t>TXN_8532735</t>
  </si>
  <si>
    <t>TXN_3195132</t>
  </si>
  <si>
    <t>TXN_8932070</t>
  </si>
  <si>
    <t>TXN_9399452</t>
  </si>
  <si>
    <t>TXN_2101437</t>
  </si>
  <si>
    <t>TXN_9587445</t>
  </si>
  <si>
    <t>TXN_9901424</t>
  </si>
  <si>
    <t>TXN_7411993</t>
  </si>
  <si>
    <t>TXN_9991468</t>
  </si>
  <si>
    <t>TXN_1208926</t>
  </si>
  <si>
    <t>TXN_2879092</t>
  </si>
  <si>
    <t>TXN_1496962</t>
  </si>
  <si>
    <t>TXN_8791641</t>
  </si>
  <si>
    <t>TXN_1670597</t>
  </si>
  <si>
    <t>TXN_2096922</t>
  </si>
  <si>
    <t>TXN_4679593</t>
  </si>
  <si>
    <t>TXN_2332609</t>
  </si>
  <si>
    <t>TXN_2642834</t>
  </si>
  <si>
    <t>TXN_3016079</t>
  </si>
  <si>
    <t>TXN_8504764</t>
  </si>
  <si>
    <t>TXN_3528599</t>
  </si>
  <si>
    <t>TXN_1630051</t>
  </si>
  <si>
    <t>TXN_3577683</t>
  </si>
  <si>
    <t>TXN_3705669</t>
  </si>
  <si>
    <t>TXN_4119210</t>
  </si>
  <si>
    <t>TXN_5785600</t>
  </si>
  <si>
    <t>TXN_4209377</t>
  </si>
  <si>
    <t>TXN_4864206</t>
  </si>
  <si>
    <t>TXN_4455667</t>
  </si>
  <si>
    <t>TXN_4475094</t>
  </si>
  <si>
    <t>TXN_4360040</t>
  </si>
  <si>
    <t>TXN_4502704</t>
  </si>
  <si>
    <t>TXN_4877933</t>
  </si>
  <si>
    <t>TXN_9490163</t>
  </si>
  <si>
    <t>TXN_6328925</t>
  </si>
  <si>
    <t>TXN_6633385</t>
  </si>
  <si>
    <t>TXN_2640727</t>
  </si>
  <si>
    <t>TXN_6953244</t>
  </si>
  <si>
    <t>TXN_7223850</t>
  </si>
  <si>
    <t>TXN_7565894</t>
  </si>
  <si>
    <t>TXN_8147057</t>
  </si>
  <si>
    <t>TXN_2192787</t>
  </si>
  <si>
    <t>TXN_1050083</t>
  </si>
  <si>
    <t>TXN_2127588</t>
  </si>
  <si>
    <t>TXN_1574190</t>
  </si>
  <si>
    <t>TXN_5284338</t>
  </si>
  <si>
    <t>TXN_1934166</t>
  </si>
  <si>
    <t>TXN_8108748</t>
  </si>
  <si>
    <t>TXN_5538713</t>
  </si>
  <si>
    <t>TXN_2337888</t>
  </si>
  <si>
    <t>TXN_2917211</t>
  </si>
  <si>
    <t>TXN_5949811</t>
  </si>
  <si>
    <t>TXN_3399636</t>
  </si>
  <si>
    <t>TXN_2565449</t>
  </si>
  <si>
    <t>TXN_3683787</t>
  </si>
  <si>
    <t>TXN_3729074</t>
  </si>
  <si>
    <t>TXN_7264039</t>
  </si>
  <si>
    <t>TXN_3822036</t>
  </si>
  <si>
    <t>TXN_9224501</t>
  </si>
  <si>
    <t>TXN_4612930</t>
  </si>
  <si>
    <t>TXN_4714592</t>
  </si>
  <si>
    <t>TXN_5767393</t>
  </si>
  <si>
    <t>TXN_4869107</t>
  </si>
  <si>
    <t>TXN_6047710</t>
  </si>
  <si>
    <t>TXN_2628024</t>
  </si>
  <si>
    <t>TXN_6312039</t>
  </si>
  <si>
    <t>TXN_6386388</t>
  </si>
  <si>
    <t>TXN_4638629</t>
  </si>
  <si>
    <t>TXN_9287133</t>
  </si>
  <si>
    <t>TXN_7403963</t>
  </si>
  <si>
    <t>TXN_6223786</t>
  </si>
  <si>
    <t>TXN_7416770</t>
  </si>
  <si>
    <t>TXN_8807333</t>
  </si>
  <si>
    <t>TXN_5460750</t>
  </si>
  <si>
    <t>TXN_8811945</t>
  </si>
  <si>
    <t>TXN_9171458</t>
  </si>
  <si>
    <t>TXN_6792445</t>
  </si>
  <si>
    <t>TXN_2543138</t>
  </si>
  <si>
    <t>TXN_9608271</t>
  </si>
  <si>
    <t>TXN_7134064</t>
  </si>
  <si>
    <t>TXN_1672229</t>
  </si>
  <si>
    <t>TXN_2475259</t>
  </si>
  <si>
    <t>TXN_9201988</t>
  </si>
  <si>
    <t>TXN_3487896</t>
  </si>
  <si>
    <t>TXN_3938018</t>
  </si>
  <si>
    <t>TXN_5486063</t>
  </si>
  <si>
    <t>TXN_2285849</t>
  </si>
  <si>
    <t>TXN_4452589</t>
  </si>
  <si>
    <t>TXN_4569448</t>
  </si>
  <si>
    <t>TXN_6568536</t>
  </si>
  <si>
    <t>TXN_6802372</t>
  </si>
  <si>
    <t>TXN_6040882</t>
  </si>
  <si>
    <t>TXN_2624121</t>
  </si>
  <si>
    <t>TXN_8994477</t>
  </si>
  <si>
    <t>TXN_8261380</t>
  </si>
  <si>
    <t>TXN_7868879</t>
  </si>
  <si>
    <t>TXN_9265178</t>
  </si>
  <si>
    <t>TXN_9456575</t>
  </si>
  <si>
    <t>TXN_8321225</t>
  </si>
  <si>
    <t>TXN_2515920</t>
  </si>
  <si>
    <t>TXN_1439390</t>
  </si>
  <si>
    <t>TXN_3046572</t>
  </si>
  <si>
    <t>TXN_9373436</t>
  </si>
  <si>
    <t>TXN_3345675</t>
  </si>
  <si>
    <t>TXN_3544792</t>
  </si>
  <si>
    <t>TXN_6243519</t>
  </si>
  <si>
    <t>TXN_3894173</t>
  </si>
  <si>
    <t>TXN_8668901</t>
  </si>
  <si>
    <t>TXN_4903004</t>
  </si>
  <si>
    <t>TXN_5572520</t>
  </si>
  <si>
    <t>TXN_5790695</t>
  </si>
  <si>
    <t>TXN_2195218</t>
  </si>
  <si>
    <t>TXN_6120851</t>
  </si>
  <si>
    <t>TXN_9678108</t>
  </si>
  <si>
    <t>TXN_6277500</t>
  </si>
  <si>
    <t>TXN_6333241</t>
  </si>
  <si>
    <t>TXN_3206876</t>
  </si>
  <si>
    <t>TXN_3064922</t>
  </si>
  <si>
    <t>TXN_7475500</t>
  </si>
  <si>
    <t>TXN_7650834</t>
  </si>
  <si>
    <t>TXN_7362525</t>
  </si>
  <si>
    <t>TXN_8944698</t>
  </si>
  <si>
    <t>TXN_1056256</t>
  </si>
  <si>
    <t>TXN_2161341</t>
  </si>
  <si>
    <t>TXN_1607471</t>
  </si>
  <si>
    <t>TXN_8753888</t>
  </si>
  <si>
    <t>TXN_1841204</t>
  </si>
  <si>
    <t>TXN_2701016</t>
  </si>
  <si>
    <t>TXN_3265596</t>
  </si>
  <si>
    <t>TXN_3740465</t>
  </si>
  <si>
    <t>TXN_3824443</t>
  </si>
  <si>
    <t>TXN_2815691</t>
  </si>
  <si>
    <t>TXN_4032956</t>
  </si>
  <si>
    <t>TXN_8956534</t>
  </si>
  <si>
    <t>TXN_7957208</t>
  </si>
  <si>
    <t>TXN_4439660</t>
  </si>
  <si>
    <t>TXN_5183674</t>
  </si>
  <si>
    <t>TXN_6851213</t>
  </si>
  <si>
    <t>TXN_7127903</t>
  </si>
  <si>
    <t>TXN_5400273</t>
  </si>
  <si>
    <t>TXN_7543722</t>
  </si>
  <si>
    <t>TXN_6064301</t>
  </si>
  <si>
    <t>TXN_6676143</t>
  </si>
  <si>
    <t>TXN_6968752</t>
  </si>
  <si>
    <t>TXN_7604622</t>
  </si>
  <si>
    <t>TXN_8556062</t>
  </si>
  <si>
    <t>TXN_8429412</t>
  </si>
  <si>
    <t>TXN_3817784</t>
  </si>
  <si>
    <t>TXN_8085790</t>
  </si>
  <si>
    <t>TXN_1749105</t>
  </si>
  <si>
    <t>TXN_9731530</t>
  </si>
  <si>
    <t>TXN_1248266</t>
  </si>
  <si>
    <t>TXN_8807429</t>
  </si>
  <si>
    <t>TXN_8960347</t>
  </si>
  <si>
    <t>TXN_9104781</t>
  </si>
  <si>
    <t>TXN_2255634</t>
  </si>
  <si>
    <t>TXN_1248436</t>
  </si>
  <si>
    <t>TXN_3312002</t>
  </si>
  <si>
    <t>TXN_1721342</t>
  </si>
  <si>
    <t>TXN_2156454</t>
  </si>
  <si>
    <t>TXN_5331122</t>
  </si>
  <si>
    <t>TXN_2490699</t>
  </si>
  <si>
    <t>TXN_1227800</t>
  </si>
  <si>
    <t>TXN_2733833</t>
  </si>
  <si>
    <t>TXN_1867836</t>
  </si>
  <si>
    <t>TXN_2882571</t>
  </si>
  <si>
    <t>TXN_3224756</t>
  </si>
  <si>
    <t>TXN_3051509</t>
  </si>
  <si>
    <t>TXN_3446643</t>
  </si>
  <si>
    <t>TXN_5108804</t>
  </si>
  <si>
    <t>TXN_3816131</t>
  </si>
  <si>
    <t>TXN_4937344</t>
  </si>
  <si>
    <t>TXN_2699583</t>
  </si>
  <si>
    <t>TXN_5052998</t>
  </si>
  <si>
    <t>TXN_1622577</t>
  </si>
  <si>
    <t>TXN_5153086</t>
  </si>
  <si>
    <t>TXN_5400266</t>
  </si>
  <si>
    <t>TXN_9508880</t>
  </si>
  <si>
    <t>TXN_5478129</t>
  </si>
  <si>
    <t>TXN_2156218</t>
  </si>
  <si>
    <t>TXN_5746800</t>
  </si>
  <si>
    <t>TXN_5790078</t>
  </si>
  <si>
    <t>TXN_6087578</t>
  </si>
  <si>
    <t>TXN_4894699</t>
  </si>
  <si>
    <t>TXN_6378158</t>
  </si>
  <si>
    <t>TXN_6688020</t>
  </si>
  <si>
    <t>TXN_5427338</t>
  </si>
  <si>
    <t>TXN_7248594</t>
  </si>
  <si>
    <t>TXN_7321946</t>
  </si>
  <si>
    <t>TXN_8631468</t>
  </si>
  <si>
    <t>TXN_8014289</t>
  </si>
  <si>
    <t>TXN_6315590</t>
  </si>
  <si>
    <t>TXN_8434259</t>
  </si>
  <si>
    <t>TXN_8435360</t>
  </si>
  <si>
    <t>TXN_7825457</t>
  </si>
  <si>
    <t>TXN_8464222</t>
  </si>
  <si>
    <t>TXN_8844497</t>
  </si>
  <si>
    <t>TXN_9475783</t>
  </si>
  <si>
    <t>TXN_2378096</t>
  </si>
  <si>
    <t>TXN_9849760</t>
  </si>
  <si>
    <t>TXN_2627056</t>
  </si>
  <si>
    <t>TXN_1131785</t>
  </si>
  <si>
    <t>TXN_5062280</t>
  </si>
  <si>
    <t>TXN_1346517</t>
  </si>
  <si>
    <t>TXN_1381818</t>
  </si>
  <si>
    <t>TXN_3620110</t>
  </si>
  <si>
    <t>TXN_1964893</t>
  </si>
  <si>
    <t>TXN_7290923</t>
  </si>
  <si>
    <t>TXN_2106437</t>
  </si>
  <si>
    <t>TXN_2144031</t>
  </si>
  <si>
    <t>TXN_7844687</t>
  </si>
  <si>
    <t>TXN_2614545</t>
  </si>
  <si>
    <t>TXN_1005331</t>
  </si>
  <si>
    <t>TXN_3651743</t>
  </si>
  <si>
    <t>TXN_1579182</t>
  </si>
  <si>
    <t>TXN_3660048</t>
  </si>
  <si>
    <t>TXN_3670476</t>
  </si>
  <si>
    <t>TXN_7311097</t>
  </si>
  <si>
    <t>TXN_3941164</t>
  </si>
  <si>
    <t>TXN_1185118</t>
  </si>
  <si>
    <t>TXN_4243930</t>
  </si>
  <si>
    <t>TXN_4256155</t>
  </si>
  <si>
    <t>TXN_4836614</t>
  </si>
  <si>
    <t>TXN_4378637</t>
  </si>
  <si>
    <t>TXN_4407308</t>
  </si>
  <si>
    <t>TXN_7477271</t>
  </si>
  <si>
    <t>TXN_4461853</t>
  </si>
  <si>
    <t>TXN_4723089</t>
  </si>
  <si>
    <t>TXN_4767006</t>
  </si>
  <si>
    <t>TXN_6471268</t>
  </si>
  <si>
    <t>TXN_5188872</t>
  </si>
  <si>
    <t>TXN_5784372</t>
  </si>
  <si>
    <t>TXN_3985301</t>
  </si>
  <si>
    <t>TXN_6843517</t>
  </si>
  <si>
    <t>TXN_6172528</t>
  </si>
  <si>
    <t>TXN_9370304</t>
  </si>
  <si>
    <t>TXN_6281616</t>
  </si>
  <si>
    <t>TXN_9298053</t>
  </si>
  <si>
    <t>TXN_7153455</t>
  </si>
  <si>
    <t>TXN_7166936</t>
  </si>
  <si>
    <t>TXN_7258784</t>
  </si>
  <si>
    <t>TXN_4987246</t>
  </si>
  <si>
    <t>TXN_6271219</t>
  </si>
  <si>
    <t>TXN_8164332</t>
  </si>
  <si>
    <t>TXN_8410712</t>
  </si>
  <si>
    <t>TXN_8469087</t>
  </si>
  <si>
    <t>TXN_4917580</t>
  </si>
  <si>
    <t>TXN_8688603</t>
  </si>
  <si>
    <t>TXN_8732716</t>
  </si>
  <si>
    <t>TXN_7825648</t>
  </si>
  <si>
    <t>TXN_9320353</t>
  </si>
  <si>
    <t>TXN_1853196</t>
  </si>
  <si>
    <t>TXN_9657957</t>
  </si>
  <si>
    <t>TXN_7201361</t>
  </si>
  <si>
    <t>TXN_1434857</t>
  </si>
  <si>
    <t>TXN_1530892</t>
  </si>
  <si>
    <t>TXN_6902481</t>
  </si>
  <si>
    <t>TXN_1617476</t>
  </si>
  <si>
    <t>TXN_4041845</t>
  </si>
  <si>
    <t>TXN_8861272</t>
  </si>
  <si>
    <t>TXN_2052060</t>
  </si>
  <si>
    <t>3/27/2023</t>
  </si>
  <si>
    <t>TXN_7527954</t>
  </si>
  <si>
    <t>TXN_2229365</t>
  </si>
  <si>
    <t>TXN_3209025</t>
  </si>
  <si>
    <t>TXN_5563675</t>
  </si>
  <si>
    <t>TXN_4966149</t>
  </si>
  <si>
    <t>TXN_6594187</t>
  </si>
  <si>
    <t>TXN_5101593</t>
  </si>
  <si>
    <t>TXN_8632098</t>
  </si>
  <si>
    <t>TXN_5757196</t>
  </si>
  <si>
    <t>TXN_3520908</t>
  </si>
  <si>
    <t>TXN_5807634</t>
  </si>
  <si>
    <t>TXN_7907499</t>
  </si>
  <si>
    <t>TXN_6130455</t>
  </si>
  <si>
    <t>TXN_6537449</t>
  </si>
  <si>
    <t>TXN_6699408</t>
  </si>
  <si>
    <t>TXN_7418962</t>
  </si>
  <si>
    <t>TXN_7631216</t>
  </si>
  <si>
    <t>TXN_4140167</t>
  </si>
  <si>
    <t>TXN_7701878</t>
  </si>
  <si>
    <t>TXN_2690515</t>
  </si>
  <si>
    <t>TXN_9627891</t>
  </si>
  <si>
    <t>TXN_2080682</t>
  </si>
  <si>
    <t>TXN_1067052</t>
  </si>
  <si>
    <t>TXN_8399341</t>
  </si>
  <si>
    <t>TXN_1342487</t>
  </si>
  <si>
    <t>TXN_5661891</t>
  </si>
  <si>
    <t>TXN_2199236</t>
  </si>
  <si>
    <t>TXN_2365394</t>
  </si>
  <si>
    <t>TXN_3164212</t>
  </si>
  <si>
    <t>TXN_1834831</t>
  </si>
  <si>
    <t>TXN_2603561</t>
  </si>
  <si>
    <t>TXN_2847831</t>
  </si>
  <si>
    <t>TXN_2940613</t>
  </si>
  <si>
    <t>TXN_6036520</t>
  </si>
  <si>
    <t>TXN_3104589</t>
  </si>
  <si>
    <t>TXN_1582958</t>
  </si>
  <si>
    <t>TXN_3384640</t>
  </si>
  <si>
    <t>TXN_9834415</t>
  </si>
  <si>
    <t>TXN_4329116</t>
  </si>
  <si>
    <t>TXN_7325430</t>
  </si>
  <si>
    <t>TXN_4409875</t>
  </si>
  <si>
    <t>TXN_4488222</t>
  </si>
  <si>
    <t>TXN_6440365</t>
  </si>
  <si>
    <t>TXN_4539758</t>
  </si>
  <si>
    <t>TXN_4002629</t>
  </si>
  <si>
    <t>TXN_4892165</t>
  </si>
  <si>
    <t>TXN_4244830</t>
  </si>
  <si>
    <t>TXN_5409141</t>
  </si>
  <si>
    <t>TXN_5504130</t>
  </si>
  <si>
    <t>TXN_2217038</t>
  </si>
  <si>
    <t>TXN_5609139</t>
  </si>
  <si>
    <t>TXN_5634960</t>
  </si>
  <si>
    <t>TXN_6259827</t>
  </si>
  <si>
    <t>TXN_5968705</t>
  </si>
  <si>
    <t>TXN_6551087</t>
  </si>
  <si>
    <t>TXN_6685570</t>
  </si>
  <si>
    <t>TXN_6739950</t>
  </si>
  <si>
    <t>TXN_1643039</t>
  </si>
  <si>
    <t>TXN_7097760</t>
  </si>
  <si>
    <t>TXN_7218134</t>
  </si>
  <si>
    <t>TXN_5765576</t>
  </si>
  <si>
    <t>TXN_4155134</t>
  </si>
  <si>
    <t>TXN_8076942</t>
  </si>
  <si>
    <t>TXN_1795044</t>
  </si>
  <si>
    <t>TXN_8837886</t>
  </si>
  <si>
    <t>TXN_9874192</t>
  </si>
  <si>
    <t>TXN_9934619</t>
  </si>
  <si>
    <t>TXN_1701766</t>
  </si>
  <si>
    <t>TXN_2399870</t>
  </si>
  <si>
    <t>TXN_1706896</t>
  </si>
  <si>
    <t>TXN_8898121</t>
  </si>
  <si>
    <t>TXN_2408294</t>
  </si>
  <si>
    <t>TXN_4735392</t>
  </si>
  <si>
    <t>TXN_2519044</t>
  </si>
  <si>
    <t>TXN_3244935</t>
  </si>
  <si>
    <t>TXN_3754190</t>
  </si>
  <si>
    <t>TXN_4099487</t>
  </si>
  <si>
    <t>TXN_4283693</t>
  </si>
  <si>
    <t>TXN_8997048</t>
  </si>
  <si>
    <t>TXN_4463677</t>
  </si>
  <si>
    <t>TXN_6009395</t>
  </si>
  <si>
    <t>TXN_4699911</t>
  </si>
  <si>
    <t>TXN_4940237</t>
  </si>
  <si>
    <t>TXN_4988100</t>
  </si>
  <si>
    <t>TXN_3733753</t>
  </si>
  <si>
    <t>TXN_5005793</t>
  </si>
  <si>
    <t>TXN_5295223</t>
  </si>
  <si>
    <t>TXN_4084548</t>
  </si>
  <si>
    <t>TXN_5422928</t>
  </si>
  <si>
    <t>TXN_7125945</t>
  </si>
  <si>
    <t>TXN_5542033</t>
  </si>
  <si>
    <t>TXN_5620636</t>
  </si>
  <si>
    <t>TXN_6746140</t>
  </si>
  <si>
    <t>TXN_6431703</t>
  </si>
  <si>
    <t>TXN_6652858</t>
  </si>
  <si>
    <t>TXN_8103439</t>
  </si>
  <si>
    <t>TXN_7433758</t>
  </si>
  <si>
    <t>TXN_7813066</t>
  </si>
  <si>
    <t>TXN_2623927</t>
  </si>
  <si>
    <t>TXN_9120328</t>
  </si>
  <si>
    <t>TXN_9121676</t>
  </si>
  <si>
    <t>TXN_8707598</t>
  </si>
  <si>
    <t>TXN_9507002</t>
  </si>
  <si>
    <t>TXN_2810554</t>
  </si>
  <si>
    <t>TXN_9682798</t>
  </si>
  <si>
    <t>TXN_1152249</t>
  </si>
  <si>
    <t>TXN_5435751</t>
  </si>
  <si>
    <t>TXN_1424056</t>
  </si>
  <si>
    <t>TXN_1605048</t>
  </si>
  <si>
    <t>TXN_1629092</t>
  </si>
  <si>
    <t>TXN_1339457</t>
  </si>
  <si>
    <t>TXN_2206884</t>
  </si>
  <si>
    <t>TXN_5186460</t>
  </si>
  <si>
    <t>TXN_2894945</t>
  </si>
  <si>
    <t>TXN_3106348</t>
  </si>
  <si>
    <t>TXN_8936782</t>
  </si>
  <si>
    <t>TXN_6885561</t>
  </si>
  <si>
    <t>TXN_3628566</t>
  </si>
  <si>
    <t>TXN_3971440</t>
  </si>
  <si>
    <t>TXN_4089089</t>
  </si>
  <si>
    <t>TXN_4035164</t>
  </si>
  <si>
    <t>TXN_4186842</t>
  </si>
  <si>
    <t>TXN_6304285</t>
  </si>
  <si>
    <t>TXN_4325098</t>
  </si>
  <si>
    <t>TXN_7792996</t>
  </si>
  <si>
    <t>TXN_4633457</t>
  </si>
  <si>
    <t>TXN_4914203</t>
  </si>
  <si>
    <t>TXN_3653328</t>
  </si>
  <si>
    <t>TXN_5176767</t>
  </si>
  <si>
    <t>TXN_5179156</t>
  </si>
  <si>
    <t>TXN_3003876</t>
  </si>
  <si>
    <t>TXN_5318263</t>
  </si>
  <si>
    <t>TXN_5560205</t>
  </si>
  <si>
    <t>TXN_4015634</t>
  </si>
  <si>
    <t>TXN_5618377</t>
  </si>
  <si>
    <t>TXN_8166394</t>
  </si>
  <si>
    <t>TXN_5862289</t>
  </si>
  <si>
    <t>TXN_1270603</t>
  </si>
  <si>
    <t>TXN_6550460</t>
  </si>
  <si>
    <t>TXN_6762311</t>
  </si>
  <si>
    <t>TXN_1437275</t>
  </si>
  <si>
    <t>TXN_8152941</t>
  </si>
  <si>
    <t>TXN_5791605</t>
  </si>
  <si>
    <t>TXN_8424592</t>
  </si>
  <si>
    <t>TXN_5836079</t>
  </si>
  <si>
    <t>TXN_9423451</t>
  </si>
  <si>
    <t>TXN_2897115</t>
  </si>
  <si>
    <t>TXN_9640865</t>
  </si>
  <si>
    <t>TXN_8916613</t>
  </si>
  <si>
    <t>TXN_9901097</t>
  </si>
  <si>
    <t>TXN_9251292</t>
  </si>
  <si>
    <t>TXN_2161957</t>
  </si>
  <si>
    <t>TXN_2734718</t>
  </si>
  <si>
    <t>TXN_7770253</t>
  </si>
  <si>
    <t>TXN_2823220</t>
  </si>
  <si>
    <t>TXN_9196116</t>
  </si>
  <si>
    <t>TXN_5405799</t>
  </si>
  <si>
    <t>TXN_2929426</t>
  </si>
  <si>
    <t>TXN_3488082</t>
  </si>
  <si>
    <t>TXN_1701500</t>
  </si>
  <si>
    <t>TXN_3612790</t>
  </si>
  <si>
    <t>TXN_6669163</t>
  </si>
  <si>
    <t>TXN_3832513</t>
  </si>
  <si>
    <t>TXN_9695128</t>
  </si>
  <si>
    <t>TXN_3953316</t>
  </si>
  <si>
    <t>TXN_4009914</t>
  </si>
  <si>
    <t>TXN_4076463</t>
  </si>
  <si>
    <t>TXN_4205860</t>
  </si>
  <si>
    <t>TXN_7192920</t>
  </si>
  <si>
    <t>TXN_5738243</t>
  </si>
  <si>
    <t>TXN_1866816</t>
  </si>
  <si>
    <t>TXN_6093955</t>
  </si>
  <si>
    <t>TXN_2423762</t>
  </si>
  <si>
    <t>TXN_6499084</t>
  </si>
  <si>
    <t>TXN_4007506</t>
  </si>
  <si>
    <t>TXN_6888998</t>
  </si>
  <si>
    <t>TXN_7403839</t>
  </si>
  <si>
    <t>TXN_4371760</t>
  </si>
  <si>
    <t>TXN_7414587</t>
  </si>
  <si>
    <t>TXN_7938279</t>
  </si>
  <si>
    <t>TXN_8128146</t>
  </si>
  <si>
    <t>TXN_1908100</t>
  </si>
  <si>
    <t>TXN_9576057</t>
  </si>
  <si>
    <t>TXN_3892344</t>
  </si>
  <si>
    <t>TXN_9878237</t>
  </si>
  <si>
    <t>TXN_1324760</t>
  </si>
  <si>
    <t>TXN_3023841</t>
  </si>
  <si>
    <t>TXN_1464150</t>
  </si>
  <si>
    <t>TXN_8793244</t>
  </si>
  <si>
    <t>TXN_2137354</t>
  </si>
  <si>
    <t>TXN_5764993</t>
  </si>
  <si>
    <t>TXN_2248497</t>
  </si>
  <si>
    <t>TXN_2342308</t>
  </si>
  <si>
    <t>TXN_2376525</t>
  </si>
  <si>
    <t>TXN_2848421</t>
  </si>
  <si>
    <t>TXN_2628941</t>
  </si>
  <si>
    <t>TXN_3494652</t>
  </si>
  <si>
    <t>TXN_5206049</t>
  </si>
  <si>
    <t>TXN_3608237</t>
  </si>
  <si>
    <t>TXN_5448602</t>
  </si>
  <si>
    <t>TXN_4577234</t>
  </si>
  <si>
    <t>TXN_9277534</t>
  </si>
  <si>
    <t>TXN_5255387</t>
  </si>
  <si>
    <t>TXN_5698925</t>
  </si>
  <si>
    <t>TXN_5795475</t>
  </si>
  <si>
    <t>TXN_4946991</t>
  </si>
  <si>
    <t>TXN_6691781</t>
  </si>
  <si>
    <t>TXN_6723498</t>
  </si>
  <si>
    <t>TXN_9663098</t>
  </si>
  <si>
    <t>TXN_6753977</t>
  </si>
  <si>
    <t>TXN_2492586</t>
  </si>
  <si>
    <t>TXN_7241859</t>
  </si>
  <si>
    <t>TXN_2450799</t>
  </si>
  <si>
    <t>TXN_7387416</t>
  </si>
  <si>
    <t>TXN_6145837</t>
  </si>
  <si>
    <t>TXN_7753587</t>
  </si>
  <si>
    <t>TXN_3665727</t>
  </si>
  <si>
    <t>TXN_8301190</t>
  </si>
  <si>
    <t>TXN_8362750</t>
  </si>
  <si>
    <t>TXN_5067056</t>
  </si>
  <si>
    <t>TXN_9194266</t>
  </si>
  <si>
    <t>TXN_9301279</t>
  </si>
  <si>
    <t>TXN_8453110</t>
  </si>
  <si>
    <t>TXN_9863114</t>
  </si>
  <si>
    <t>TXN_4954887</t>
  </si>
  <si>
    <t>TXN_4449173</t>
  </si>
  <si>
    <t>TXN_1311237</t>
  </si>
  <si>
    <t>TXN_6641409</t>
  </si>
  <si>
    <t>TXN_1984966</t>
  </si>
  <si>
    <t>TXN_2154866</t>
  </si>
  <si>
    <t>TXN_6132959</t>
  </si>
  <si>
    <t>TXN_2445017</t>
  </si>
  <si>
    <t>TXN_8626161</t>
  </si>
  <si>
    <t>TXN_2449402</t>
  </si>
  <si>
    <t>TXN_7099050</t>
  </si>
  <si>
    <t>TXN_2672972</t>
  </si>
  <si>
    <t>TXN_8938663</t>
  </si>
  <si>
    <t>TXN_5039624</t>
  </si>
  <si>
    <t>TXN_9565465</t>
  </si>
  <si>
    <t>TXN_3919672</t>
  </si>
  <si>
    <t>TXN_6301600</t>
  </si>
  <si>
    <t>TXN_4011694</t>
  </si>
  <si>
    <t>TXN_4104718</t>
  </si>
  <si>
    <t>TXN_4130343</t>
  </si>
  <si>
    <t>TXN_1529904</t>
  </si>
  <si>
    <t>TXN_4816652</t>
  </si>
  <si>
    <t>TXN_4784128</t>
  </si>
  <si>
    <t>TXN_5473680</t>
  </si>
  <si>
    <t>TXN_6687734</t>
  </si>
  <si>
    <t>TXN_6812735</t>
  </si>
  <si>
    <t>TXN_7064604</t>
  </si>
  <si>
    <t>TXN_2193092</t>
  </si>
  <si>
    <t>TXN_7368194</t>
  </si>
  <si>
    <t>TXN_8191921</t>
  </si>
  <si>
    <t>TXN_7486118</t>
  </si>
  <si>
    <t>TXN_1833277</t>
  </si>
  <si>
    <t>TXN_7493800</t>
  </si>
  <si>
    <t>TXN_6346774</t>
  </si>
  <si>
    <t>TXN_7842557</t>
  </si>
  <si>
    <t>TXN_6119798</t>
  </si>
  <si>
    <t>TXN_8121601</t>
  </si>
  <si>
    <t>TXN_8402941</t>
  </si>
  <si>
    <t>TXN_9793353</t>
  </si>
  <si>
    <t>TXN_8425819</t>
  </si>
  <si>
    <t>TXN_5017895</t>
  </si>
  <si>
    <t>TXN_8499618</t>
  </si>
  <si>
    <t>TXN_4547995</t>
  </si>
  <si>
    <t>TXN_9496018</t>
  </si>
  <si>
    <t>TXN_9598764</t>
  </si>
  <si>
    <t>TXN_7032256</t>
  </si>
  <si>
    <t>TXN_2578309</t>
  </si>
  <si>
    <t>TXN_2260070</t>
  </si>
  <si>
    <t>TXN_2897727</t>
  </si>
  <si>
    <t>TXN_2064360</t>
  </si>
  <si>
    <t>TXN_2955691</t>
  </si>
  <si>
    <t>TXN_7125392</t>
  </si>
  <si>
    <t>TXN_3648160</t>
  </si>
  <si>
    <t>TXN_3843541</t>
  </si>
  <si>
    <t>TXN_2564219</t>
  </si>
  <si>
    <t>TXN_4192665</t>
  </si>
  <si>
    <t>TXN_1203954</t>
  </si>
  <si>
    <t>TXN_4311369</t>
  </si>
  <si>
    <t>TXN_4867316</t>
  </si>
  <si>
    <t>TXN_4979250</t>
  </si>
  <si>
    <t>TXN_5392630</t>
  </si>
  <si>
    <t>TXN_5855981</t>
  </si>
  <si>
    <t>TXN_3103967</t>
  </si>
  <si>
    <t>TXN_6024139</t>
  </si>
  <si>
    <t>TXN_6496379</t>
  </si>
  <si>
    <t>TXN_9853577</t>
  </si>
  <si>
    <t>TXN_7004494</t>
  </si>
  <si>
    <t>TXN_4349597</t>
  </si>
  <si>
    <t>TXN_7013527</t>
  </si>
  <si>
    <t>TXN_7276927</t>
  </si>
  <si>
    <t>TXN_3353214</t>
  </si>
  <si>
    <t>TXN_7327362</t>
  </si>
  <si>
    <t>TXN_7122708</t>
  </si>
  <si>
    <t>TXN_8023817</t>
  </si>
  <si>
    <t>TXN_8788437</t>
  </si>
  <si>
    <t>TXN_1672443</t>
  </si>
  <si>
    <t>TXN_8831659</t>
  </si>
  <si>
    <t>TXN_9024186</t>
  </si>
  <si>
    <t>TXN_6671827</t>
  </si>
  <si>
    <t>TXN_9518691</t>
  </si>
  <si>
    <t>TXN_4647042</t>
  </si>
  <si>
    <t>TXN_9875865</t>
  </si>
  <si>
    <t>TXN_1034067</t>
  </si>
  <si>
    <t>TXN_1299936</t>
  </si>
  <si>
    <t>TXN_8426712</t>
  </si>
  <si>
    <t>TXN_1473693</t>
  </si>
  <si>
    <t>TXN_1850339</t>
  </si>
  <si>
    <t>TXN_1891141</t>
  </si>
  <si>
    <t>TXN_1411744</t>
  </si>
  <si>
    <t>TXN_2010060</t>
  </si>
  <si>
    <t>TXN_6610554</t>
  </si>
  <si>
    <t>TXN_2119373</t>
  </si>
  <si>
    <t>TXN_6169248</t>
  </si>
  <si>
    <t>TXN_2421387</t>
  </si>
  <si>
    <t>TXN_1581997</t>
  </si>
  <si>
    <t>TXN_2855149</t>
  </si>
  <si>
    <t>TXN_2916992</t>
  </si>
  <si>
    <t>TXN_2920578</t>
  </si>
  <si>
    <t>TXN_3053494</t>
  </si>
  <si>
    <t>TXN_8277553</t>
  </si>
  <si>
    <t>TXN_3202346</t>
  </si>
  <si>
    <t>TXN_4030197</t>
  </si>
  <si>
    <t>TXN_3536893</t>
  </si>
  <si>
    <t>TXN_4648214</t>
  </si>
  <si>
    <t>TXN_5556985</t>
  </si>
  <si>
    <t>TXN_6183513</t>
  </si>
  <si>
    <t>TXN_6748453</t>
  </si>
  <si>
    <t>TXN_6960031</t>
  </si>
  <si>
    <t>TXN_7089466</t>
  </si>
  <si>
    <t>TXN_7402573</t>
  </si>
  <si>
    <t>TXN_8784653</t>
  </si>
  <si>
    <t>TXN_3943666</t>
  </si>
  <si>
    <t>TXN_7648238</t>
  </si>
  <si>
    <t>TXN_7991782</t>
  </si>
  <si>
    <t>TXN_8308672</t>
  </si>
  <si>
    <t>TXN_8237192</t>
  </si>
  <si>
    <t>TXN_8913153</t>
  </si>
  <si>
    <t>TXN_9089045</t>
  </si>
  <si>
    <t>TXN_9546951</t>
  </si>
  <si>
    <t>TXN_9690711</t>
  </si>
  <si>
    <t>TXN_8900751</t>
  </si>
  <si>
    <t>TXN_1148060</t>
  </si>
  <si>
    <t>TXN_6542877</t>
  </si>
  <si>
    <t>TXN_1193809</t>
  </si>
  <si>
    <t>TXN_5516804</t>
  </si>
  <si>
    <t>TXN_1665056</t>
  </si>
  <si>
    <t>TXN_6345733</t>
  </si>
  <si>
    <t>TXN_1856538</t>
  </si>
  <si>
    <t>TXN_5834491</t>
  </si>
  <si>
    <t>TXN_1987716</t>
  </si>
  <si>
    <t>TXN_1667192</t>
  </si>
  <si>
    <t>TXN_1991987</t>
  </si>
  <si>
    <t>TXN_2294603</t>
  </si>
  <si>
    <t>TXN_3243832</t>
  </si>
  <si>
    <t>TXN_7501717</t>
  </si>
  <si>
    <t>TXN_2470530</t>
  </si>
  <si>
    <t>TXN_1351151</t>
  </si>
  <si>
    <t>TXN_2732570</t>
  </si>
  <si>
    <t>TXN_6117497</t>
  </si>
  <si>
    <t>TXN_2832778</t>
  </si>
  <si>
    <t>TXN_6018740</t>
  </si>
  <si>
    <t>TXN_2889185</t>
  </si>
  <si>
    <t>TXN_3818464</t>
  </si>
  <si>
    <t>TXN_2907979</t>
  </si>
  <si>
    <t>TXN_2093816</t>
  </si>
  <si>
    <t>TXN_3562418</t>
  </si>
  <si>
    <t>TXN_7694020</t>
  </si>
  <si>
    <t>TXN_3596456</t>
  </si>
  <si>
    <t>TXN_4215488</t>
  </si>
  <si>
    <t>TXN_3711520</t>
  </si>
  <si>
    <t>TXN_4374963</t>
  </si>
  <si>
    <t>TXN_7075261</t>
  </si>
  <si>
    <t>TXN_4381404</t>
  </si>
  <si>
    <t>TXN_2694724</t>
  </si>
  <si>
    <t>TXN_4391496</t>
  </si>
  <si>
    <t>TXN_8285304</t>
  </si>
  <si>
    <t>TXN_5293518</t>
  </si>
  <si>
    <t>TXN_7415686</t>
  </si>
  <si>
    <t>TXN_5413433</t>
  </si>
  <si>
    <t>TXN_8877644</t>
  </si>
  <si>
    <t>TXN_5483442</t>
  </si>
  <si>
    <t>TXN_5647773</t>
  </si>
  <si>
    <t>TXN_7231548</t>
  </si>
  <si>
    <t>TXN_5935353</t>
  </si>
  <si>
    <t>TXN_6068074</t>
  </si>
  <si>
    <t>TXN_2879361</t>
  </si>
  <si>
    <t>TXN_6297232</t>
  </si>
  <si>
    <t>TXN_6815753</t>
  </si>
  <si>
    <t>TXN_6124342</t>
  </si>
  <si>
    <t>TXN_7826516</t>
  </si>
  <si>
    <t>TXN_8167275</t>
  </si>
  <si>
    <t>TXN_8325464</t>
  </si>
  <si>
    <t>TXN_6778177</t>
  </si>
  <si>
    <t>TXN_9374286</t>
  </si>
  <si>
    <t>TXN_2634410</t>
  </si>
  <si>
    <t>TXN_1459078</t>
  </si>
  <si>
    <t>TXN_1702437</t>
  </si>
  <si>
    <t>TXN_6975750</t>
  </si>
  <si>
    <t>TXN_3038078</t>
  </si>
  <si>
    <t>TXN_9293417</t>
  </si>
  <si>
    <t>TXN_3679126</t>
  </si>
  <si>
    <t>TXN_7741256</t>
  </si>
  <si>
    <t>TXN_3864453</t>
  </si>
  <si>
    <t>TXN_3484190</t>
  </si>
  <si>
    <t>TXN_4387523</t>
  </si>
  <si>
    <t>TXN_4761088</t>
  </si>
  <si>
    <t>TXN_2621008</t>
  </si>
  <si>
    <t>TXN_5406411</t>
  </si>
  <si>
    <t>TXN_5895330</t>
  </si>
  <si>
    <t>TXN_5429861</t>
  </si>
  <si>
    <t>TXN_6013295</t>
  </si>
  <si>
    <t>TXN_2828596</t>
  </si>
  <si>
    <t>TXN_6047026</t>
  </si>
  <si>
    <t>TXN_6348290</t>
  </si>
  <si>
    <t>TXN_9813943</t>
  </si>
  <si>
    <t>TXN_2364171</t>
  </si>
  <si>
    <t>TXN_8002886</t>
  </si>
  <si>
    <t>TXN_6732833</t>
  </si>
  <si>
    <t>TXN_6945985</t>
  </si>
  <si>
    <t>TXN_9956671</t>
  </si>
  <si>
    <t>TXN_7228322</t>
  </si>
  <si>
    <t>TXN_7694491</t>
  </si>
  <si>
    <t>TXN_8610501</t>
  </si>
  <si>
    <t>TXN_7517996</t>
  </si>
  <si>
    <t>TXN_8774692</t>
  </si>
  <si>
    <t>TXN_1655827</t>
  </si>
  <si>
    <t>TXN_9433806</t>
  </si>
  <si>
    <t>TXN_4225300</t>
  </si>
  <si>
    <t>TXN_9720549</t>
  </si>
  <si>
    <t>TXN_2764962</t>
  </si>
  <si>
    <t>TXN_5396727</t>
  </si>
  <si>
    <t>TXN_1571824</t>
  </si>
  <si>
    <t>TXN_5198827</t>
  </si>
  <si>
    <t>TXN_1891217</t>
  </si>
  <si>
    <t>TXN_1895899</t>
  </si>
  <si>
    <t>TXN_3413185</t>
  </si>
  <si>
    <t>TXN_2172301</t>
  </si>
  <si>
    <t>TXN_2217015</t>
  </si>
  <si>
    <t>TXN_4171507</t>
  </si>
  <si>
    <t>TXN_1491299</t>
  </si>
  <si>
    <t>TXN_3048882</t>
  </si>
  <si>
    <t>TXN_4187327</t>
  </si>
  <si>
    <t>TXN_3237919</t>
  </si>
  <si>
    <t>TXN_3277379</t>
  </si>
  <si>
    <t>TXN_3766657</t>
  </si>
  <si>
    <t>TXN_3811655</t>
  </si>
  <si>
    <t>TXN_3247340</t>
  </si>
  <si>
    <t>TXN_7797321</t>
  </si>
  <si>
    <t>TXN_3976744</t>
  </si>
  <si>
    <t>TXN_7512574</t>
  </si>
  <si>
    <t>TXN_3044825</t>
  </si>
  <si>
    <t>TXN_4224350</t>
  </si>
  <si>
    <t>TXN_9019429</t>
  </si>
  <si>
    <t>TXN_4548274</t>
  </si>
  <si>
    <t>TXN_9744862</t>
  </si>
  <si>
    <t>TXN_4663529</t>
  </si>
  <si>
    <t>TXN_6365371</t>
  </si>
  <si>
    <t>TXN_5296578</t>
  </si>
  <si>
    <t>TXN_4064245</t>
  </si>
  <si>
    <t>TXN_5534944</t>
  </si>
  <si>
    <t>TXN_8777692</t>
  </si>
  <si>
    <t>TXN_9126502</t>
  </si>
  <si>
    <t>TXN_6380978</t>
  </si>
  <si>
    <t>TXN_6626427</t>
  </si>
  <si>
    <t>TXN_7349681</t>
  </si>
  <si>
    <t>TXN_4507755</t>
  </si>
  <si>
    <t>TXN_7461544</t>
  </si>
  <si>
    <t>TXN_3928766</t>
  </si>
  <si>
    <t>TXN_9104535</t>
  </si>
  <si>
    <t>TXN_7763592</t>
  </si>
  <si>
    <t>TXN_7896733</t>
  </si>
  <si>
    <t>TXN_4824773</t>
  </si>
  <si>
    <t>TXN_7979028</t>
  </si>
  <si>
    <t>TXN_9981953</t>
  </si>
  <si>
    <t>TXN_6627338</t>
  </si>
  <si>
    <t>TXN_7995960</t>
  </si>
  <si>
    <t>TXN_3555821</t>
  </si>
  <si>
    <t>TXN_8947660</t>
  </si>
  <si>
    <t>TXN_1372991</t>
  </si>
  <si>
    <t>TXN_9231214</t>
  </si>
  <si>
    <t>TXN_6364938</t>
  </si>
  <si>
    <t>TXN_9502424</t>
  </si>
  <si>
    <t>TXN_3040823</t>
  </si>
  <si>
    <t>TXN_9514996</t>
  </si>
  <si>
    <t>TXN_6755757</t>
  </si>
  <si>
    <t>TXN_9737509</t>
  </si>
  <si>
    <t>TXN_4563646</t>
  </si>
  <si>
    <t>TXN_1091115</t>
  </si>
  <si>
    <t>TXN_1170198</t>
  </si>
  <si>
    <t>TXN_2130415</t>
  </si>
  <si>
    <t>TXN_9617421</t>
  </si>
  <si>
    <t>TXN_1927704</t>
  </si>
  <si>
    <t>TXN_2152054</t>
  </si>
  <si>
    <t>TXN_1738607</t>
  </si>
  <si>
    <t>TXN_2503128</t>
  </si>
  <si>
    <t>TXN_4128086</t>
  </si>
  <si>
    <t>TXN_2629168</t>
  </si>
  <si>
    <t>TXN_3497691</t>
  </si>
  <si>
    <t>TXN_2518917</t>
  </si>
  <si>
    <t>TXN_3530118</t>
  </si>
  <si>
    <t>TXN_9489176</t>
  </si>
  <si>
    <t>TXN_3930313</t>
  </si>
  <si>
    <t>TXN_2004781</t>
  </si>
  <si>
    <t>TXN_3061266</t>
  </si>
  <si>
    <t>TXN_4294955</t>
  </si>
  <si>
    <t>TXN_2036482</t>
  </si>
  <si>
    <t>TXN_4398750</t>
  </si>
  <si>
    <t>TXN_7217284</t>
  </si>
  <si>
    <t>TXN_5055872</t>
  </si>
  <si>
    <t>TXN_4688280</t>
  </si>
  <si>
    <t>TXN_1386024</t>
  </si>
  <si>
    <t>TXN_4969431</t>
  </si>
  <si>
    <t>TXN_5012988</t>
  </si>
  <si>
    <t>TXN_9491244</t>
  </si>
  <si>
    <t>TXN_5087453</t>
  </si>
  <si>
    <t>TXN_4522012</t>
  </si>
  <si>
    <t>TXN_6428745</t>
  </si>
  <si>
    <t>TXN_4650044</t>
  </si>
  <si>
    <t>TXN_6433362</t>
  </si>
  <si>
    <t>TXN_6762250</t>
  </si>
  <si>
    <t>TXN_7865220</t>
  </si>
  <si>
    <t>TXN_6897172</t>
  </si>
  <si>
    <t>TXN_1869147</t>
  </si>
  <si>
    <t>TXN_3377885</t>
  </si>
  <si>
    <t>TXN_7286934</t>
  </si>
  <si>
    <t>TXN_7373126</t>
  </si>
  <si>
    <t>TXN_8173006</t>
  </si>
  <si>
    <t>TXN_8726874</t>
  </si>
  <si>
    <t>TXN_1718733</t>
  </si>
  <si>
    <t>TXN_9063887</t>
  </si>
  <si>
    <t>TXN_9607633</t>
  </si>
  <si>
    <t>TXN_5932169</t>
  </si>
  <si>
    <t>TXN_9864890</t>
  </si>
  <si>
    <t>TXN_6064282</t>
  </si>
  <si>
    <t>TXN_9910333</t>
  </si>
  <si>
    <t>TXN_9309509</t>
  </si>
  <si>
    <t>TXN_1196324</t>
  </si>
  <si>
    <t>TXN_5413274</t>
  </si>
  <si>
    <t>TXN_2353057</t>
  </si>
  <si>
    <t>TXN_5902629</t>
  </si>
  <si>
    <t>TXN_2427834</t>
  </si>
  <si>
    <t>TXN_2461859</t>
  </si>
  <si>
    <t>TXN_3394874</t>
  </si>
  <si>
    <t>TXN_6629689</t>
  </si>
  <si>
    <t>TXN_3856510</t>
  </si>
  <si>
    <t>TXN_2806206</t>
  </si>
  <si>
    <t>TXN_4365321</t>
  </si>
  <si>
    <t>TXN_8900579</t>
  </si>
  <si>
    <t>TXN_4382956</t>
  </si>
  <si>
    <t>TXN_5406758</t>
  </si>
  <si>
    <t>TXN_2982163</t>
  </si>
  <si>
    <t>TXN_3225132</t>
  </si>
  <si>
    <t>TXN_5105810</t>
  </si>
  <si>
    <t>TXN_6522252</t>
  </si>
  <si>
    <t>TXN_5235471</t>
  </si>
  <si>
    <t>TXN_4802389</t>
  </si>
  <si>
    <t>TXN_5845583</t>
  </si>
  <si>
    <t>TXN_6083650</t>
  </si>
  <si>
    <t>TXN_2631671</t>
  </si>
  <si>
    <t>TXN_6367976</t>
  </si>
  <si>
    <t>TXN_2345373</t>
  </si>
  <si>
    <t>TXN_6505914</t>
  </si>
  <si>
    <t>TXN_7251969</t>
  </si>
  <si>
    <t>TXN_9372046</t>
  </si>
  <si>
    <t>TXN_7697496</t>
  </si>
  <si>
    <t>TXN_8969428</t>
  </si>
  <si>
    <t>TXN_9402270</t>
  </si>
  <si>
    <t>TXN_9429128</t>
  </si>
  <si>
    <t>TXN_9306229</t>
  </si>
  <si>
    <t>TXN_5379179</t>
  </si>
  <si>
    <t>TXN_9656325</t>
  </si>
  <si>
    <t>TXN_1476711</t>
  </si>
  <si>
    <t>TXN_1996318</t>
  </si>
  <si>
    <t>TXN_1752992</t>
  </si>
  <si>
    <t>TXN_1927404</t>
  </si>
  <si>
    <t>TXN_1461246</t>
  </si>
  <si>
    <t>TXN_2268203</t>
  </si>
  <si>
    <t>TXN_2452624</t>
  </si>
  <si>
    <t>TXN_2694605</t>
  </si>
  <si>
    <t>TXN_1108663</t>
  </si>
  <si>
    <t>TXN_3766378</t>
  </si>
  <si>
    <t>TXN_5319247</t>
  </si>
  <si>
    <t>TXN_3858126</t>
  </si>
  <si>
    <t>TXN_4592205</t>
  </si>
  <si>
    <t>TXN_4959129</t>
  </si>
  <si>
    <t>TXN_5591145</t>
  </si>
  <si>
    <t>TXN_6540415</t>
  </si>
  <si>
    <t>TXN_9587015</t>
  </si>
  <si>
    <t>TXN_6896663</t>
  </si>
  <si>
    <t>TXN_7997641</t>
  </si>
  <si>
    <t>TXN_7322317</t>
  </si>
  <si>
    <t>TXN_8046087</t>
  </si>
  <si>
    <t>TXN_7943598</t>
  </si>
  <si>
    <t>TXN_6845472</t>
  </si>
  <si>
    <t>TXN_1353248</t>
  </si>
  <si>
    <t>TXN_1399696</t>
  </si>
  <si>
    <t>TXN_2861396</t>
  </si>
  <si>
    <t>TXN_1827212</t>
  </si>
  <si>
    <t>TXN_6915899</t>
  </si>
  <si>
    <t>TXN_2313646</t>
  </si>
  <si>
    <t>TXN_2652800</t>
  </si>
  <si>
    <t>TXN_6211466</t>
  </si>
  <si>
    <t>TXN_3113428</t>
  </si>
  <si>
    <t>TXN_3434549</t>
  </si>
  <si>
    <t>TXN_3200203</t>
  </si>
  <si>
    <t>TXN_4368729</t>
  </si>
  <si>
    <t>TXN_4407959</t>
  </si>
  <si>
    <t>TXN_4786680</t>
  </si>
  <si>
    <t>TXN_8498613</t>
  </si>
  <si>
    <t>TXN_5260646</t>
  </si>
  <si>
    <t>TXN_3432879</t>
  </si>
  <si>
    <t>TXN_5530097</t>
  </si>
  <si>
    <t>TXN_6786340</t>
  </si>
  <si>
    <t>TXN_7276478</t>
  </si>
  <si>
    <t>TXN_4536553</t>
  </si>
  <si>
    <t>TXN_8782513</t>
  </si>
  <si>
    <t>TXN_9036067</t>
  </si>
  <si>
    <t>TXN_8982328</t>
  </si>
  <si>
    <t>TXN_9603912</t>
  </si>
  <si>
    <t>TXN_4201578</t>
  </si>
  <si>
    <t>TXN_9749175</t>
  </si>
  <si>
    <t>TXN_1239876</t>
  </si>
  <si>
    <t>TXN_4068183</t>
  </si>
  <si>
    <t>TXN_1254663</t>
  </si>
  <si>
    <t>TXN_1512159</t>
  </si>
  <si>
    <t>TXN_7903841</t>
  </si>
  <si>
    <t>TXN_2085992</t>
  </si>
  <si>
    <t>TXN_8936663</t>
  </si>
  <si>
    <t>TXN_2187911</t>
  </si>
  <si>
    <t>TXN_2490759</t>
  </si>
  <si>
    <t>TXN_6087494</t>
  </si>
  <si>
    <t>TXN_2252121</t>
  </si>
  <si>
    <t>TXN_4442954</t>
  </si>
  <si>
    <t>TXN_4962500</t>
  </si>
  <si>
    <t>TXN_5358805</t>
  </si>
  <si>
    <t>TXN_5285666</t>
  </si>
  <si>
    <t>TXN_5453217</t>
  </si>
  <si>
    <t>TXN_5467240</t>
  </si>
  <si>
    <t>TXN_6507690</t>
  </si>
  <si>
    <t>TXN_6650875</t>
  </si>
  <si>
    <t>TXN_6882503</t>
  </si>
  <si>
    <t>TXN_7362776</t>
  </si>
  <si>
    <t>TXN_1730850</t>
  </si>
  <si>
    <t>TXN_7495283</t>
  </si>
  <si>
    <t>TXN_8548232</t>
  </si>
  <si>
    <t>TXN_2202863</t>
  </si>
  <si>
    <t>TXN_7145672</t>
  </si>
  <si>
    <t>TXN_9517548</t>
  </si>
  <si>
    <t>TXN_9567915</t>
  </si>
  <si>
    <t>TXN_5974123</t>
  </si>
  <si>
    <t>TXN_9583176</t>
  </si>
  <si>
    <t>TXN_9867586</t>
  </si>
  <si>
    <t>TXN_9833245</t>
  </si>
  <si>
    <t>TXN_1091243</t>
  </si>
  <si>
    <t>TXN_1818438</t>
  </si>
  <si>
    <t>TXN_1515059</t>
  </si>
  <si>
    <t>TXN_1905459</t>
  </si>
  <si>
    <t>TXN_9690114</t>
  </si>
  <si>
    <t>TXN_1940778</t>
  </si>
  <si>
    <t>TXN_7944534</t>
  </si>
  <si>
    <t>TXN_2147448</t>
  </si>
  <si>
    <t>TXN_6337312</t>
  </si>
  <si>
    <t>TXN_2396923</t>
  </si>
  <si>
    <t>TXN_5239202</t>
  </si>
  <si>
    <t>TXN_1512184</t>
  </si>
  <si>
    <t>TXN_3295247</t>
  </si>
  <si>
    <t>TXN_4046039</t>
  </si>
  <si>
    <t>TXN_9864212</t>
  </si>
  <si>
    <t>TXN_6811368</t>
  </si>
  <si>
    <t>TXN_4385826</t>
  </si>
  <si>
    <t>TXN_3854036</t>
  </si>
  <si>
    <t>TXN_4799873</t>
  </si>
  <si>
    <t>TXN_3873656</t>
  </si>
  <si>
    <t>TXN_5498693</t>
  </si>
  <si>
    <t>TXN_5615114</t>
  </si>
  <si>
    <t>TXN_8792638</t>
  </si>
  <si>
    <t>TXN_5622313</t>
  </si>
  <si>
    <t>TXN_5724548</t>
  </si>
  <si>
    <t>TXN_7397665</t>
  </si>
  <si>
    <t>TXN_5738521</t>
  </si>
  <si>
    <t>TXN_3493951</t>
  </si>
  <si>
    <t>TXN_5835004</t>
  </si>
  <si>
    <t>TXN_7180164</t>
  </si>
  <si>
    <t>TXN_1480967</t>
  </si>
  <si>
    <t>TXN_7293600</t>
  </si>
  <si>
    <t>TXN_1510315</t>
  </si>
  <si>
    <t>TXN_7323885</t>
  </si>
  <si>
    <t>TXN_7326720</t>
  </si>
  <si>
    <t>TXN_7620529</t>
  </si>
  <si>
    <t>TXN_7956243</t>
  </si>
  <si>
    <t>TXN_9710307</t>
  </si>
  <si>
    <t>TXN_8693747</t>
  </si>
  <si>
    <t>TXN_9007414</t>
  </si>
  <si>
    <t>TXN_1860406</t>
  </si>
  <si>
    <t>TXN_9028798</t>
  </si>
  <si>
    <t>TXN_9035484</t>
  </si>
  <si>
    <t>TXN_9288999</t>
  </si>
  <si>
    <t>TXN_2743696</t>
  </si>
  <si>
    <t>TXN_9335226</t>
  </si>
  <si>
    <t>TXN_7640700</t>
  </si>
  <si>
    <t>TXN_3227186</t>
  </si>
  <si>
    <t>TXN_9835620</t>
  </si>
  <si>
    <t>TXN_7917193</t>
  </si>
  <si>
    <t>TXN_2165745</t>
  </si>
  <si>
    <t>TXN_2325141</t>
  </si>
  <si>
    <t>TXN_2490435</t>
  </si>
  <si>
    <t>TXN_2666340</t>
  </si>
  <si>
    <t>TXN_4698656</t>
  </si>
  <si>
    <t>TXN_3507334</t>
  </si>
  <si>
    <t>TXN_2971555</t>
  </si>
  <si>
    <t>TXN_3389521</t>
  </si>
  <si>
    <t>TXN_5255023</t>
  </si>
  <si>
    <t>TXN_8669012</t>
  </si>
  <si>
    <t>TXN_3711712</t>
  </si>
  <si>
    <t>TXN_1299959</t>
  </si>
  <si>
    <t>TXN_4076392</t>
  </si>
  <si>
    <t>TXN_3680047</t>
  </si>
  <si>
    <t>TXN_4078284</t>
  </si>
  <si>
    <t>TXN_4200340</t>
  </si>
  <si>
    <t>TXN_8379880</t>
  </si>
  <si>
    <t>TXN_4801832</t>
  </si>
  <si>
    <t>TXN_4935533</t>
  </si>
  <si>
    <t>TXN_5052515</t>
  </si>
  <si>
    <t>TXN_3425783</t>
  </si>
  <si>
    <t>TXN_6224451</t>
  </si>
  <si>
    <t>TXN_7119228</t>
  </si>
  <si>
    <t>TXN_8878830</t>
  </si>
  <si>
    <t>TXN_7632478</t>
  </si>
  <si>
    <t>TXN_8423155</t>
  </si>
  <si>
    <t>TXN_8487216</t>
  </si>
  <si>
    <t>TXN_8295101</t>
  </si>
  <si>
    <t>TXN_8732935</t>
  </si>
  <si>
    <t>TXN_3303114</t>
  </si>
  <si>
    <t>TXN_8800818</t>
  </si>
  <si>
    <t>TXN_8830809</t>
  </si>
  <si>
    <t>TXN_2291713</t>
  </si>
  <si>
    <t>TXN_7552449</t>
  </si>
  <si>
    <t>TXN_9021000</t>
  </si>
  <si>
    <t>TXN_9825905</t>
  </si>
  <si>
    <t>TXN_1058927</t>
  </si>
  <si>
    <t>TXN_4205369</t>
  </si>
  <si>
    <t>TXN_4551806</t>
  </si>
  <si>
    <t>TXN_1526920</t>
  </si>
  <si>
    <t>TXN_1588687</t>
  </si>
  <si>
    <t>TXN_5313211</t>
  </si>
  <si>
    <t>TXN_1849406</t>
  </si>
  <si>
    <t>TXN_1923263</t>
  </si>
  <si>
    <t>TXN_2282283</t>
  </si>
  <si>
    <t>TXN_3193321</t>
  </si>
  <si>
    <t>TXN_3548788</t>
  </si>
  <si>
    <t>TXN_7211769</t>
  </si>
  <si>
    <t>TXN_3643348</t>
  </si>
  <si>
    <t>TXN_4021467</t>
  </si>
  <si>
    <t>TXN_6643951</t>
  </si>
  <si>
    <t>TXN_1653570</t>
  </si>
  <si>
    <t>TXN_4156369</t>
  </si>
  <si>
    <t>TXN_4544172</t>
  </si>
  <si>
    <t>TXN_3722720</t>
  </si>
  <si>
    <t>TXN_6000890</t>
  </si>
  <si>
    <t>TXN_7624646</t>
  </si>
  <si>
    <t>TXN_6484542</t>
  </si>
  <si>
    <t>TXN_6504096</t>
  </si>
  <si>
    <t>TXN_6725579</t>
  </si>
  <si>
    <t>TXN_6927392</t>
  </si>
  <si>
    <t>TXN_7524971</t>
  </si>
  <si>
    <t>TXN_4015101</t>
  </si>
  <si>
    <t>TXN_8006056</t>
  </si>
  <si>
    <t>TXN_6037712</t>
  </si>
  <si>
    <t>TXN_8014973</t>
  </si>
  <si>
    <t>TXN_5214219</t>
  </si>
  <si>
    <t>TXN_3388054</t>
  </si>
  <si>
    <t>TXN_9206923</t>
  </si>
  <si>
    <t>TXN_9216933</t>
  </si>
  <si>
    <t>TXN_9417252</t>
  </si>
  <si>
    <t>TXN_2916247</t>
  </si>
  <si>
    <t>TXN_9600016</t>
  </si>
  <si>
    <t>TXN_9798525</t>
  </si>
  <si>
    <t>TXN_9817102</t>
  </si>
  <si>
    <t>TXN_4974012</t>
  </si>
  <si>
    <t>TXN_7644000</t>
  </si>
  <si>
    <t>TXN_1079844</t>
  </si>
  <si>
    <t>TXN_1188596</t>
  </si>
  <si>
    <t>TXN_1482123</t>
  </si>
  <si>
    <t>TXN_1309055</t>
  </si>
  <si>
    <t>TXN_1720329</t>
  </si>
  <si>
    <t>TXN_5737831</t>
  </si>
  <si>
    <t>TXN_2611393</t>
  </si>
  <si>
    <t>TXN_3446033</t>
  </si>
  <si>
    <t>TXN_2716560</t>
  </si>
  <si>
    <t>TXN_2985748</t>
  </si>
  <si>
    <t>TXN_9729280</t>
  </si>
  <si>
    <t>TXN_3324387</t>
  </si>
  <si>
    <t>TXN_3686848</t>
  </si>
  <si>
    <t>TXN_9551638</t>
  </si>
  <si>
    <t>TXN_3709853</t>
  </si>
  <si>
    <t>TXN_5158607</t>
  </si>
  <si>
    <t>TXN_3743336</t>
  </si>
  <si>
    <t>TXN_1045022</t>
  </si>
  <si>
    <t>TXN_4962147</t>
  </si>
  <si>
    <t>TXN_5818032</t>
  </si>
  <si>
    <t>TXN_5145906</t>
  </si>
  <si>
    <t>TXN_5404249</t>
  </si>
  <si>
    <t>TXN_5229351</t>
  </si>
  <si>
    <t>TXN_5350735</t>
  </si>
  <si>
    <t>TXN_5484423</t>
  </si>
  <si>
    <t>TXN_5442505</t>
  </si>
  <si>
    <t>TXN_4598397</t>
  </si>
  <si>
    <t>TXN_5680396</t>
  </si>
  <si>
    <t>TXN_5788053</t>
  </si>
  <si>
    <t>TXN_3849488</t>
  </si>
  <si>
    <t>TXN_5905025</t>
  </si>
  <si>
    <t>TXN_9186913</t>
  </si>
  <si>
    <t>TXN_6349424</t>
  </si>
  <si>
    <t>TXN_6716918</t>
  </si>
  <si>
    <t>TXN_4423218</t>
  </si>
  <si>
    <t>TXN_7445500</t>
  </si>
  <si>
    <t>TXN_4851339</t>
  </si>
  <si>
    <t>TXN_8285752</t>
  </si>
  <si>
    <t>TXN_3274105</t>
  </si>
  <si>
    <t>TXN_8941409</t>
  </si>
  <si>
    <t>TXN_9555291</t>
  </si>
  <si>
    <t>TXN_9655021</t>
  </si>
  <si>
    <t>TXN_9968926</t>
  </si>
  <si>
    <t>TXN_9999124</t>
  </si>
  <si>
    <t>TXN_3880417</t>
  </si>
  <si>
    <t>TXN_1524602</t>
  </si>
  <si>
    <t>TXN_3756680</t>
  </si>
  <si>
    <t>TXN_2064049</t>
  </si>
  <si>
    <t>TXN_2103018</t>
  </si>
  <si>
    <t>TXN_2334523</t>
  </si>
  <si>
    <t>TXN_8611913</t>
  </si>
  <si>
    <t>TXN_3007866</t>
  </si>
  <si>
    <t>TXN_3290872</t>
  </si>
  <si>
    <t>TXN_7387701</t>
  </si>
  <si>
    <t>TXN_4649079</t>
  </si>
  <si>
    <t>TXN_9904091</t>
  </si>
  <si>
    <t>TXN_4696969</t>
  </si>
  <si>
    <t>TXN_4953063</t>
  </si>
  <si>
    <t>TXN_5159669</t>
  </si>
  <si>
    <t>TXN_6372031</t>
  </si>
  <si>
    <t>TXN_4411172</t>
  </si>
  <si>
    <t>TXN_6438980</t>
  </si>
  <si>
    <t>TXN_6504165</t>
  </si>
  <si>
    <t>TXN_6869880</t>
  </si>
  <si>
    <t>TXN_7003185</t>
  </si>
  <si>
    <t>TXN_7973461</t>
  </si>
  <si>
    <t>TXN_2413026</t>
  </si>
  <si>
    <t>TXN_8499005</t>
  </si>
  <si>
    <t>TXN_8803798</t>
  </si>
  <si>
    <t>TXN_9947479</t>
  </si>
  <si>
    <t>TXN_8848847</t>
  </si>
  <si>
    <t>TXN_6403859</t>
  </si>
  <si>
    <t>TXN_9861083</t>
  </si>
  <si>
    <t>TXN_1050323</t>
  </si>
  <si>
    <t>TXN_6828371</t>
  </si>
  <si>
    <t>TXN_1425215</t>
  </si>
  <si>
    <t>TXN_8335965</t>
  </si>
  <si>
    <t>TXN_2019258</t>
  </si>
  <si>
    <t>TXN_2535099</t>
  </si>
  <si>
    <t>TXN_9747008</t>
  </si>
  <si>
    <t>TXN_2860514</t>
  </si>
  <si>
    <t>TXN_2933439</t>
  </si>
  <si>
    <t>TXN_9703722</t>
  </si>
  <si>
    <t>TXN_3508619</t>
  </si>
  <si>
    <t>TXN_6259001</t>
  </si>
  <si>
    <t>TXN_6119081</t>
  </si>
  <si>
    <t>TXN_5214986</t>
  </si>
  <si>
    <t>TXN_4811887</t>
  </si>
  <si>
    <t>TXN_5421917</t>
  </si>
  <si>
    <t>TXN_6013024</t>
  </si>
  <si>
    <t>TXN_9587814</t>
  </si>
  <si>
    <t>TXN_7682605</t>
  </si>
  <si>
    <t>TXN_6310726</t>
  </si>
  <si>
    <t>TXN_6405489</t>
  </si>
  <si>
    <t>TXN_4690415</t>
  </si>
  <si>
    <t>TXN_6522299</t>
  </si>
  <si>
    <t>TXN_7946450</t>
  </si>
  <si>
    <t>TXN_7187128</t>
  </si>
  <si>
    <t>TXN_7515272</t>
  </si>
  <si>
    <t>TXN_8565218</t>
  </si>
  <si>
    <t>TXN_2122597</t>
  </si>
  <si>
    <t>TXN_8581124</t>
  </si>
  <si>
    <t>TXN_7510217</t>
  </si>
  <si>
    <t>TXN_8783484</t>
  </si>
  <si>
    <t>TXN_3267783</t>
  </si>
  <si>
    <t>TXN_9563024</t>
  </si>
  <si>
    <t>TXN_7852397</t>
  </si>
  <si>
    <t>TXN_9878649</t>
  </si>
  <si>
    <t>TXN_8459594</t>
  </si>
  <si>
    <t>TXN_9996195</t>
  </si>
  <si>
    <t>TXN_1396019</t>
  </si>
  <si>
    <t>TXN_2982995</t>
  </si>
  <si>
    <t>TXN_1534763</t>
  </si>
  <si>
    <t>TXN_1554195</t>
  </si>
  <si>
    <t>TXN_6490609</t>
  </si>
  <si>
    <t>TXN_1643122</t>
  </si>
  <si>
    <t>TXN_9938260</t>
  </si>
  <si>
    <t>TXN_1749930</t>
  </si>
  <si>
    <t>TXN_5875661</t>
  </si>
  <si>
    <t>TXN_2555823</t>
  </si>
  <si>
    <t>TXN_4223265</t>
  </si>
  <si>
    <t>TXN_1978239</t>
  </si>
  <si>
    <t>TXN_6491662</t>
  </si>
  <si>
    <t>TXN_2119809</t>
  </si>
  <si>
    <t>TXN_1248167</t>
  </si>
  <si>
    <t>TXN_9500986</t>
  </si>
  <si>
    <t>TXN_2532563</t>
  </si>
  <si>
    <t>TXN_2147453</t>
  </si>
  <si>
    <t>TXN_3551665</t>
  </si>
  <si>
    <t>TXN_4892303</t>
  </si>
  <si>
    <t>TXN_3677890</t>
  </si>
  <si>
    <t>TXN_5985451</t>
  </si>
  <si>
    <t>TXN_6092344</t>
  </si>
  <si>
    <t>TXN_4482692</t>
  </si>
  <si>
    <t>TXN_1218016</t>
  </si>
  <si>
    <t>TXN_4866254</t>
  </si>
  <si>
    <t>TXN_5009367</t>
  </si>
  <si>
    <t>TXN_7752958</t>
  </si>
  <si>
    <t>TXN_1221777</t>
  </si>
  <si>
    <t>TXN_8748633</t>
  </si>
  <si>
    <t>TXN_5571026</t>
  </si>
  <si>
    <t>TXN_9662827</t>
  </si>
  <si>
    <t>TXN_6336973</t>
  </si>
  <si>
    <t>TXN_9894831</t>
  </si>
  <si>
    <t>TXN_5609260</t>
  </si>
  <si>
    <t>TXN_2145530</t>
  </si>
  <si>
    <t>TXN_4242676</t>
  </si>
  <si>
    <t>TXN_2653400</t>
  </si>
  <si>
    <t>TXN_3422774</t>
  </si>
  <si>
    <t>TXN_5496581</t>
  </si>
  <si>
    <t>TXN_3493771</t>
  </si>
  <si>
    <t>TXN_2897468</t>
  </si>
  <si>
    <t>TXN_3516296</t>
  </si>
  <si>
    <t>TXN_3260087</t>
  </si>
  <si>
    <t>TXN_3741325</t>
  </si>
  <si>
    <t>TXN_2047672</t>
  </si>
  <si>
    <t>TXN_3792125</t>
  </si>
  <si>
    <t>TXN_6893490</t>
  </si>
  <si>
    <t>TXN_4407203</t>
  </si>
  <si>
    <t>TXN_5594695</t>
  </si>
  <si>
    <t>TXN_6851654</t>
  </si>
  <si>
    <t>TXN_5639485</t>
  </si>
  <si>
    <t>TXN_5900899</t>
  </si>
  <si>
    <t>TXN_2092306</t>
  </si>
  <si>
    <t>TXN_6079741</t>
  </si>
  <si>
    <t>TXN_7345190</t>
  </si>
  <si>
    <t>TXN_6220280</t>
  </si>
  <si>
    <t>TXN_6223157</t>
  </si>
  <si>
    <t>TXN_5889912</t>
  </si>
  <si>
    <t>TXN_6724554</t>
  </si>
  <si>
    <t>TXN_4483304</t>
  </si>
  <si>
    <t>TXN_6748374</t>
  </si>
  <si>
    <t>TXN_3720223</t>
  </si>
  <si>
    <t>TXN_7106595</t>
  </si>
  <si>
    <t>TXN_4506778</t>
  </si>
  <si>
    <t>TXN_7325508</t>
  </si>
  <si>
    <t>TXN_8226226</t>
  </si>
  <si>
    <t>TXN_7573801</t>
  </si>
  <si>
    <t>TXN_9723120</t>
  </si>
  <si>
    <t>TXN_2726676</t>
  </si>
  <si>
    <t>TXN_3327212</t>
  </si>
  <si>
    <t>TXN_7919609</t>
  </si>
  <si>
    <t>TXN_7954368</t>
  </si>
  <si>
    <t>TXN_3558795</t>
  </si>
  <si>
    <t>TXN_9989242</t>
  </si>
  <si>
    <t>TXN_2035772</t>
  </si>
  <si>
    <t>TXN_8388122</t>
  </si>
  <si>
    <t>TXN_2711627</t>
  </si>
  <si>
    <t>TXN_8951525</t>
  </si>
  <si>
    <t>TXN_2804828</t>
  </si>
  <si>
    <t>TXN_9341159</t>
  </si>
  <si>
    <t>TXN_3869958</t>
  </si>
  <si>
    <t>TXN_9348280</t>
  </si>
  <si>
    <t>TXN_1132566</t>
  </si>
  <si>
    <t>TXN_7570308</t>
  </si>
  <si>
    <t>TXN_1713639</t>
  </si>
  <si>
    <t>TXN_6476304</t>
  </si>
  <si>
    <t>TXN_3893927</t>
  </si>
  <si>
    <t>TXN_2522047</t>
  </si>
  <si>
    <t>TXN_4139983</t>
  </si>
  <si>
    <t>TXN_2667131</t>
  </si>
  <si>
    <t>TXN_4571222</t>
  </si>
  <si>
    <t>TXN_2696377</t>
  </si>
  <si>
    <t>TXN_5183630</t>
  </si>
  <si>
    <t>TXN_3808895</t>
  </si>
  <si>
    <t>TXN_5562799</t>
  </si>
  <si>
    <t>TXN_3849711</t>
  </si>
  <si>
    <t>TXN_9601220</t>
  </si>
  <si>
    <t>TXN_4064326</t>
  </si>
  <si>
    <t>TXN_6404625</t>
  </si>
  <si>
    <t>TXN_4630854</t>
  </si>
  <si>
    <t>TXN_5327102</t>
  </si>
  <si>
    <t>TXN_4755934</t>
  </si>
  <si>
    <t>TXN_5118799</t>
  </si>
  <si>
    <t>TXN_5342051</t>
  </si>
  <si>
    <t>TXN_3670939</t>
  </si>
  <si>
    <t>TXN_5654331</t>
  </si>
  <si>
    <t>TXN_2935871</t>
  </si>
  <si>
    <t>TXN_5996973</t>
  </si>
  <si>
    <t>TXN_1610204</t>
  </si>
  <si>
    <t>TXN_8372268</t>
  </si>
  <si>
    <t>TXN_6323915</t>
  </si>
  <si>
    <t>TXN_1239021</t>
  </si>
  <si>
    <t>TXN_6779377</t>
  </si>
  <si>
    <t>TXN_6183842</t>
  </si>
  <si>
    <t>TXN_7612618</t>
  </si>
  <si>
    <t>TXN_5355693</t>
  </si>
  <si>
    <t>TXN_8284910</t>
  </si>
  <si>
    <t>TXN_7971761</t>
  </si>
  <si>
    <t>TXN_4408913</t>
  </si>
  <si>
    <t>TXN_8279269</t>
  </si>
  <si>
    <t>TXN_2123573</t>
  </si>
  <si>
    <t>TXN_8332592</t>
  </si>
  <si>
    <t>TXN_8706498</t>
  </si>
  <si>
    <t>TXN_9107676</t>
  </si>
  <si>
    <t>TXN_6295420</t>
  </si>
  <si>
    <t>TXN_1993002</t>
  </si>
  <si>
    <t>TXN_1542042</t>
  </si>
  <si>
    <t>TXN_2201248</t>
  </si>
  <si>
    <t>TXN_7716125</t>
  </si>
  <si>
    <t>TXN_6579109</t>
  </si>
  <si>
    <t>TXN_2454046</t>
  </si>
  <si>
    <t>TXN_2749862</t>
  </si>
  <si>
    <t>TXN_5577030</t>
  </si>
  <si>
    <t>TXN_2879543</t>
  </si>
  <si>
    <t>TXN_8031804</t>
  </si>
  <si>
    <t>TXN_6928775</t>
  </si>
  <si>
    <t>TXN_5153899</t>
  </si>
  <si>
    <t>TXN_3744974</t>
  </si>
  <si>
    <t>TXN_5632156</t>
  </si>
  <si>
    <t>TXN_3781240</t>
  </si>
  <si>
    <t>TXN_9861782</t>
  </si>
  <si>
    <t>TXN_8861275</t>
  </si>
  <si>
    <t>TXN_4672332</t>
  </si>
  <si>
    <t>TXN_8961155</t>
  </si>
  <si>
    <t>TXN_6112765</t>
  </si>
  <si>
    <t>TXN_5064188</t>
  </si>
  <si>
    <t>TXN_5106045</t>
  </si>
  <si>
    <t>TXN_9737090</t>
  </si>
  <si>
    <t>TXN_6193929</t>
  </si>
  <si>
    <t>TXN_6217375</t>
  </si>
  <si>
    <t>TXN_3385167</t>
  </si>
  <si>
    <t>TXN_7665695</t>
  </si>
  <si>
    <t>TXN_9506372</t>
  </si>
  <si>
    <t>TXN_8323012</t>
  </si>
  <si>
    <t>TXN_6651961</t>
  </si>
  <si>
    <t>TXN_8696857</t>
  </si>
  <si>
    <t>TXN_2537138</t>
  </si>
  <si>
    <t>TXN_2015313</t>
  </si>
  <si>
    <t>TXN_5604797</t>
  </si>
  <si>
    <t>TXN_6303383</t>
  </si>
  <si>
    <t>TXN_5203710</t>
  </si>
  <si>
    <t>TXN_7059722</t>
  </si>
  <si>
    <t>TXN_1039367</t>
  </si>
  <si>
    <t>TXN_5403707</t>
  </si>
  <si>
    <t>TXN_4084052</t>
  </si>
  <si>
    <t>TXN_1933315</t>
  </si>
  <si>
    <t>TXN_2275523</t>
  </si>
  <si>
    <t>TXN_2279313</t>
  </si>
  <si>
    <t>TXN_7113656</t>
  </si>
  <si>
    <t>TXN_6039235</t>
  </si>
  <si>
    <t>TXN_2563679</t>
  </si>
  <si>
    <t>TXN_6621756</t>
  </si>
  <si>
    <t>TXN_3923847</t>
  </si>
  <si>
    <t>TXN_3586935</t>
  </si>
  <si>
    <t>TXN_3226989</t>
  </si>
  <si>
    <t>TXN_3923375</t>
  </si>
  <si>
    <t>TXN_1523567</t>
  </si>
  <si>
    <t>TXN_4224423</t>
  </si>
  <si>
    <t>TXN_8751289</t>
  </si>
  <si>
    <t>TXN_4247105</t>
  </si>
  <si>
    <t>TXN_4431264</t>
  </si>
  <si>
    <t>TXN_4509329</t>
  </si>
  <si>
    <t>TXN_2151688</t>
  </si>
  <si>
    <t>TXN_4243591</t>
  </si>
  <si>
    <t>TXN_5255092</t>
  </si>
  <si>
    <t>TXN_4138399</t>
  </si>
  <si>
    <t>TXN_6251282</t>
  </si>
  <si>
    <t>TXN_6411390</t>
  </si>
  <si>
    <t>TXN_3520982</t>
  </si>
  <si>
    <t>TXN_6428404</t>
  </si>
  <si>
    <t>TXN_6717074</t>
  </si>
  <si>
    <t>TXN_7454416</t>
  </si>
  <si>
    <t>TXN_8936591</t>
  </si>
  <si>
    <t>TXN_7466297</t>
  </si>
  <si>
    <t>TXN_7954064</t>
  </si>
  <si>
    <t>TXN_2204457</t>
  </si>
  <si>
    <t>TXN_8453282</t>
  </si>
  <si>
    <t>TXN_1319834</t>
  </si>
  <si>
    <t>TXN_9042043</t>
  </si>
  <si>
    <t>TXN_9673685</t>
  </si>
  <si>
    <t>TXN_7503593</t>
  </si>
  <si>
    <t>TXN_1603563</t>
  </si>
  <si>
    <t>TXN_1625754</t>
  </si>
  <si>
    <t>TXN_1901704</t>
  </si>
  <si>
    <t>TXN_1868529</t>
  </si>
  <si>
    <t>TXN_4386732</t>
  </si>
  <si>
    <t>TXN_3174336</t>
  </si>
  <si>
    <t>TXN_2827259</t>
  </si>
  <si>
    <t>TXN_8043642</t>
  </si>
  <si>
    <t>TXN_2939069</t>
  </si>
  <si>
    <t>TXN_1223805</t>
  </si>
  <si>
    <t>TXN_3447594</t>
  </si>
  <si>
    <t>TXN_3879110</t>
  </si>
  <si>
    <t>TXN_3451212</t>
  </si>
  <si>
    <t>TXN_9551491</t>
  </si>
  <si>
    <t>TXN_3514492</t>
  </si>
  <si>
    <t>TXN_3033987</t>
  </si>
  <si>
    <t>TXN_3603434</t>
  </si>
  <si>
    <t>TXN_3799280</t>
  </si>
  <si>
    <t>TXN_4135134</t>
  </si>
  <si>
    <t>TXN_7876775</t>
  </si>
  <si>
    <t>TXN_7566250</t>
  </si>
  <si>
    <t>TXN_4508067</t>
  </si>
  <si>
    <t>TXN_3365018</t>
  </si>
  <si>
    <t>TXN_4619018</t>
  </si>
  <si>
    <t>TXN_1487762</t>
  </si>
  <si>
    <t>TXN_4695415</t>
  </si>
  <si>
    <t>TXN_5365699</t>
  </si>
  <si>
    <t>TXN_6660755</t>
  </si>
  <si>
    <t>TXN_3750900</t>
  </si>
  <si>
    <t>TXN_5534515</t>
  </si>
  <si>
    <t>TXN_6344806</t>
  </si>
  <si>
    <t>TXN_6403012</t>
  </si>
  <si>
    <t>TXN_7630601</t>
  </si>
  <si>
    <t>TXN_5707386</t>
  </si>
  <si>
    <t>TXN_1145592</t>
  </si>
  <si>
    <t>TXN_2670487</t>
  </si>
  <si>
    <t>TXN_8228500</t>
  </si>
  <si>
    <t>TXN_9485101</t>
  </si>
  <si>
    <t>TXN_8977555</t>
  </si>
  <si>
    <t>TXN_3119835</t>
  </si>
  <si>
    <t>TXN_9281586</t>
  </si>
  <si>
    <t>TXN_7014091</t>
  </si>
  <si>
    <t>TXN_1674042</t>
  </si>
  <si>
    <t>TXN_3332915</t>
  </si>
  <si>
    <t>TXN_6662213</t>
  </si>
  <si>
    <t>TXN_4046095</t>
  </si>
  <si>
    <t>TXN_1336900</t>
  </si>
  <si>
    <t>TXN_2250785</t>
  </si>
  <si>
    <t>TXN_4699706</t>
  </si>
  <si>
    <t>TXN_8122340</t>
  </si>
  <si>
    <t>TXN_9911498</t>
  </si>
  <si>
    <t>TXN_4130861</t>
  </si>
  <si>
    <t>TXN_5256055</t>
  </si>
  <si>
    <t>TXN_5352739</t>
  </si>
  <si>
    <t>TXN_8658970</t>
  </si>
  <si>
    <t>TXN_5536056</t>
  </si>
  <si>
    <t>TXN_2887971</t>
  </si>
  <si>
    <t>TXN_9865855</t>
  </si>
  <si>
    <t>TXN_7108012</t>
  </si>
  <si>
    <t>TXN_2217295</t>
  </si>
  <si>
    <t>TXN_7543921</t>
  </si>
  <si>
    <t>TXN_8913492</t>
  </si>
  <si>
    <t>TXN_8167311</t>
  </si>
  <si>
    <t>TXN_5625086</t>
  </si>
  <si>
    <t>TXN_9134257</t>
  </si>
  <si>
    <t>TXN_2690222</t>
  </si>
  <si>
    <t>TXN_5767429</t>
  </si>
  <si>
    <t>TXN_9668265</t>
  </si>
  <si>
    <t>TXN_5910541</t>
  </si>
  <si>
    <t>TXN_1000555</t>
  </si>
  <si>
    <t>TXN_1398769</t>
  </si>
  <si>
    <t>TXN_4435352</t>
  </si>
  <si>
    <t>TXN_1009421</t>
  </si>
  <si>
    <t>TXN_1711730</t>
  </si>
  <si>
    <t>TXN_5369243</t>
  </si>
  <si>
    <t>TXN_2201857</t>
  </si>
  <si>
    <t>TXN_2402928</t>
  </si>
  <si>
    <t>TXN_2936975</t>
  </si>
  <si>
    <t>TXN_3277936</t>
  </si>
  <si>
    <t>TXN_3303518</t>
  </si>
  <si>
    <t>TXN_7580441</t>
  </si>
  <si>
    <t>TXN_3489721</t>
  </si>
  <si>
    <t>TXN_4897993</t>
  </si>
  <si>
    <t>TXN_3669068</t>
  </si>
  <si>
    <t>TXN_9522045</t>
  </si>
  <si>
    <t>TXN_6128966</t>
  </si>
  <si>
    <t>TXN_4474441</t>
  </si>
  <si>
    <t>TXN_5475746</t>
  </si>
  <si>
    <t>TXN_4965631</t>
  </si>
  <si>
    <t>TXN_6071339</t>
  </si>
  <si>
    <t>TXN_6004967</t>
  </si>
  <si>
    <t>TXN_9540864</t>
  </si>
  <si>
    <t>TXN_6053755</t>
  </si>
  <si>
    <t>TXN_6389404</t>
  </si>
  <si>
    <t>TXN_8724474</t>
  </si>
  <si>
    <t>TXN_6957001</t>
  </si>
  <si>
    <t>TXN_8199524</t>
  </si>
  <si>
    <t>TXN_6987705</t>
  </si>
  <si>
    <t>TXN_1212652</t>
  </si>
  <si>
    <t>TXN_7041367</t>
  </si>
  <si>
    <t>TXN_1799247</t>
  </si>
  <si>
    <t>TXN_5745054</t>
  </si>
  <si>
    <t>TXN_7047860</t>
  </si>
  <si>
    <t>TXN_4328090</t>
  </si>
  <si>
    <t>TXN_7814715</t>
  </si>
  <si>
    <t>TXN_3499226</t>
  </si>
  <si>
    <t>TXN_1259340</t>
  </si>
  <si>
    <t>TXN_8267915</t>
  </si>
  <si>
    <t>TXN_3893480</t>
  </si>
  <si>
    <t>TXN_2614271</t>
  </si>
  <si>
    <t>TXN_8304399</t>
  </si>
  <si>
    <t>TXN_8295765</t>
  </si>
  <si>
    <t>TXN_8417552</t>
  </si>
  <si>
    <t>TXN_8292441</t>
  </si>
  <si>
    <t>TXN_6663486</t>
  </si>
  <si>
    <t>TXN_9512112</t>
  </si>
  <si>
    <t>TXN_7021504</t>
  </si>
  <si>
    <t>TXN_1323030</t>
  </si>
  <si>
    <t>TXN_8608811</t>
  </si>
  <si>
    <t>TXN_1364211</t>
  </si>
  <si>
    <t>TXN_4844386</t>
  </si>
  <si>
    <t>TXN_1633337</t>
  </si>
  <si>
    <t>TXN_5072156</t>
  </si>
  <si>
    <t>TXN_5763520</t>
  </si>
  <si>
    <t>TXN_1721910</t>
  </si>
  <si>
    <t>TXN_1767872</t>
  </si>
  <si>
    <t>TXN_8854384</t>
  </si>
  <si>
    <t>TXN_1906642</t>
  </si>
  <si>
    <t>TXN_2858635</t>
  </si>
  <si>
    <t>TXN_4355766</t>
  </si>
  <si>
    <t>TXN_3616839</t>
  </si>
  <si>
    <t>TXN_5644235</t>
  </si>
  <si>
    <t>TXN_5331285</t>
  </si>
  <si>
    <t>TXN_3699636</t>
  </si>
  <si>
    <t>TXN_7620397</t>
  </si>
  <si>
    <t>TXN_5117595</t>
  </si>
  <si>
    <t>TXN_4108869</t>
  </si>
  <si>
    <t>TXN_9708144</t>
  </si>
  <si>
    <t>TXN_4423879</t>
  </si>
  <si>
    <t>TXN_8266689</t>
  </si>
  <si>
    <t>TXN_4991731</t>
  </si>
  <si>
    <t>TXN_3589166</t>
  </si>
  <si>
    <t>TXN_5170047</t>
  </si>
  <si>
    <t>TXN_3943672</t>
  </si>
  <si>
    <t>TXN_5970304</t>
  </si>
  <si>
    <t>TXN_4269933</t>
  </si>
  <si>
    <t>TXN_2234460</t>
  </si>
  <si>
    <t>TXN_6269306</t>
  </si>
  <si>
    <t>TXN_4356564</t>
  </si>
  <si>
    <t>TXN_2223047</t>
  </si>
  <si>
    <t>TXN_9469735</t>
  </si>
  <si>
    <t>TXN_6974587</t>
  </si>
  <si>
    <t>TXN_7062893</t>
  </si>
  <si>
    <t>TXN_8553273</t>
  </si>
  <si>
    <t>TXN_7551689</t>
  </si>
  <si>
    <t>TXN_8713971</t>
  </si>
  <si>
    <t>TXN_7851403</t>
  </si>
  <si>
    <t>TXN_8552898</t>
  </si>
  <si>
    <t>TXN_2432379</t>
  </si>
  <si>
    <t>TXN_8736069</t>
  </si>
  <si>
    <t>TXN_3187634</t>
  </si>
  <si>
    <t>TXN_1961943</t>
  </si>
  <si>
    <t>TXN_8863649</t>
  </si>
  <si>
    <t>TXN_5908104</t>
  </si>
  <si>
    <t>TXN_1355212</t>
  </si>
  <si>
    <t>TXN_2155393</t>
  </si>
  <si>
    <t>TXN_3485938</t>
  </si>
  <si>
    <t>TXN_3114654</t>
  </si>
  <si>
    <t>TXN_9676096</t>
  </si>
  <si>
    <t>TXN_5837801</t>
  </si>
  <si>
    <t>TXN_1336470</t>
  </si>
  <si>
    <t>TXN_1640649</t>
  </si>
  <si>
    <t>TXN_2544724</t>
  </si>
  <si>
    <t>TXN_1812185</t>
  </si>
  <si>
    <t>TXN_1035504</t>
  </si>
  <si>
    <t>TXN_1972843</t>
  </si>
  <si>
    <t>TXN_2576799</t>
  </si>
  <si>
    <t>TXN_4659155</t>
  </si>
  <si>
    <t>TXN_5313347</t>
  </si>
  <si>
    <t>TXN_7926510</t>
  </si>
  <si>
    <t>TXN_2953908</t>
  </si>
  <si>
    <t>TXN_3477975</t>
  </si>
  <si>
    <t>TXN_6736084</t>
  </si>
  <si>
    <t>TXN_3131168</t>
  </si>
  <si>
    <t>TXN_5573731</t>
  </si>
  <si>
    <t>TXN_3392953</t>
  </si>
  <si>
    <t>TXN_2760327</t>
  </si>
  <si>
    <t>TXN_3669866</t>
  </si>
  <si>
    <t>TXN_5540067</t>
  </si>
  <si>
    <t>TXN_7585599</t>
  </si>
  <si>
    <t>TXN_3820150</t>
  </si>
  <si>
    <t>TXN_3898445</t>
  </si>
  <si>
    <t>TXN_1635631</t>
  </si>
  <si>
    <t>TXN_4159861</t>
  </si>
  <si>
    <t>TXN_8907996</t>
  </si>
  <si>
    <t>TXN_3206049</t>
  </si>
  <si>
    <t>TXN_4511996</t>
  </si>
  <si>
    <t>TXN_4807899</t>
  </si>
  <si>
    <t>TXN_5348915</t>
  </si>
  <si>
    <t>TXN_4036214</t>
  </si>
  <si>
    <t>TXN_5107006</t>
  </si>
  <si>
    <t>TXN_6323914</t>
  </si>
  <si>
    <t>TXN_7804128</t>
  </si>
  <si>
    <t>TXN_5891724</t>
  </si>
  <si>
    <t>TXN_6228313</t>
  </si>
  <si>
    <t>TXN_6046363</t>
  </si>
  <si>
    <t>TXN_2930752</t>
  </si>
  <si>
    <t>TXN_6272674</t>
  </si>
  <si>
    <t>TXN_3477101</t>
  </si>
  <si>
    <t>TXN_6588156</t>
  </si>
  <si>
    <t>TXN_2210265</t>
  </si>
  <si>
    <t>TXN_6920323</t>
  </si>
  <si>
    <t>TXN_7010218</t>
  </si>
  <si>
    <t>TXN_9561380</t>
  </si>
  <si>
    <t>TXN_7625537</t>
  </si>
  <si>
    <t>TXN_5652473</t>
  </si>
  <si>
    <t>TXN_8192063</t>
  </si>
  <si>
    <t>TXN_5222822</t>
  </si>
  <si>
    <t>TXN_8392086</t>
  </si>
  <si>
    <t>TXN_6238191</t>
  </si>
  <si>
    <t>TXN_1244593</t>
  </si>
  <si>
    <t>TXN_4502314</t>
  </si>
  <si>
    <t>TXN_1072678</t>
  </si>
  <si>
    <t>TXN_5476846</t>
  </si>
  <si>
    <t>TXN_1419790</t>
  </si>
  <si>
    <t>TXN_3703964</t>
  </si>
  <si>
    <t>TXN_2030078</t>
  </si>
  <si>
    <t>TXN_2576936</t>
  </si>
  <si>
    <t>TXN_1025152</t>
  </si>
  <si>
    <t>TXN_3429942</t>
  </si>
  <si>
    <t>TXN_2682803</t>
  </si>
  <si>
    <t>TXN_2134660</t>
  </si>
  <si>
    <t>TXN_2899889</t>
  </si>
  <si>
    <t>TXN_4680399</t>
  </si>
  <si>
    <t>TXN_4216055</t>
  </si>
  <si>
    <t>TXN_5328065</t>
  </si>
  <si>
    <t>TXN_4256200</t>
  </si>
  <si>
    <t>TXN_9202496</t>
  </si>
  <si>
    <t>TXN_2914953</t>
  </si>
  <si>
    <t>TXN_6204081</t>
  </si>
  <si>
    <t>TXN_6068148</t>
  </si>
  <si>
    <t>TXN_6923480</t>
  </si>
  <si>
    <t>TXN_5268025</t>
  </si>
  <si>
    <t>TXN_7603948</t>
  </si>
  <si>
    <t>TXN_9952441</t>
  </si>
  <si>
    <t>TXN_7975336</t>
  </si>
  <si>
    <t>TXN_8145813</t>
  </si>
  <si>
    <t>TXN_3358494</t>
  </si>
  <si>
    <t>TXN_8345092</t>
  </si>
  <si>
    <t>TXN_9752586</t>
  </si>
  <si>
    <t>TXN_8652021</t>
  </si>
  <si>
    <t>TXN_9406938</t>
  </si>
  <si>
    <t>TXN_8424417</t>
  </si>
  <si>
    <t>TXN_9531201</t>
  </si>
  <si>
    <t>TXN_3985920</t>
  </si>
  <si>
    <t>TXN_7335526</t>
  </si>
  <si>
    <t>TXN_5989987</t>
  </si>
  <si>
    <t>TXN_9731999</t>
  </si>
  <si>
    <t>TXN_7380756</t>
  </si>
  <si>
    <t>TXN_9868954</t>
  </si>
  <si>
    <t>TXN_1145888</t>
  </si>
  <si>
    <t>TXN_9894204</t>
  </si>
  <si>
    <t>TXN_3845754</t>
  </si>
  <si>
    <t>TXN_9923613</t>
  </si>
  <si>
    <t>TXN_1315214</t>
  </si>
  <si>
    <t>TXN_7602467</t>
  </si>
  <si>
    <t>TXN_1672708</t>
  </si>
  <si>
    <t>TXN_1496038</t>
  </si>
  <si>
    <t>TXN_2809397</t>
  </si>
  <si>
    <t>TXN_2435025</t>
  </si>
  <si>
    <t>TXN_8752130</t>
  </si>
  <si>
    <t>TXN_3027490</t>
  </si>
  <si>
    <t>TXN_9944832</t>
  </si>
  <si>
    <t>TXN_8329302</t>
  </si>
  <si>
    <t>TXN_4260865</t>
  </si>
  <si>
    <t>TXN_9639317</t>
  </si>
  <si>
    <t>TXN_4265056</t>
  </si>
  <si>
    <t>TXN_7707761</t>
  </si>
  <si>
    <t>TXN_4308634</t>
  </si>
  <si>
    <t>TXN_3177517</t>
  </si>
  <si>
    <t>TXN_4311086</t>
  </si>
  <si>
    <t>TXN_5353855</t>
  </si>
  <si>
    <t>TXN_4432252</t>
  </si>
  <si>
    <t>TXN_3475342</t>
  </si>
  <si>
    <t>TXN_4448318</t>
  </si>
  <si>
    <t>TXN_8017663</t>
  </si>
  <si>
    <t>TXN_4766549</t>
  </si>
  <si>
    <t>TXN_6309965</t>
  </si>
  <si>
    <t>TXN_5127819</t>
  </si>
  <si>
    <t>TXN_7146871</t>
  </si>
  <si>
    <t>TXN_5862795</t>
  </si>
  <si>
    <t>TXN_6954434</t>
  </si>
  <si>
    <t>TXN_6097759</t>
  </si>
  <si>
    <t>TXN_3578712</t>
  </si>
  <si>
    <t>TXN_6400351</t>
  </si>
  <si>
    <t>TXN_6131350</t>
  </si>
  <si>
    <t>TXN_9207050</t>
  </si>
  <si>
    <t>TXN_5351656</t>
  </si>
  <si>
    <t>TXN_8905718</t>
  </si>
  <si>
    <t>TXN_1938148</t>
  </si>
  <si>
    <t>TXN_2024598</t>
  </si>
  <si>
    <t>TXN_7145872</t>
  </si>
  <si>
    <t>TXN_8140560</t>
  </si>
  <si>
    <t>TXN_6591756</t>
  </si>
  <si>
    <t>TXN_9004306</t>
  </si>
  <si>
    <t>TXN_1177438</t>
  </si>
  <si>
    <t>TXN_7899686</t>
  </si>
  <si>
    <t>TXN_1565027</t>
  </si>
  <si>
    <t>TXN_7092761</t>
  </si>
  <si>
    <t>TXN_6360436</t>
  </si>
  <si>
    <t>TXN_2185661</t>
  </si>
  <si>
    <t>TXN_5822344</t>
  </si>
  <si>
    <t>TXN_2536021</t>
  </si>
  <si>
    <t>TXN_4266069</t>
  </si>
  <si>
    <t>TXN_9470768</t>
  </si>
  <si>
    <t>TXN_1540181</t>
  </si>
  <si>
    <t>TXN_3233221</t>
  </si>
  <si>
    <t>TXN_4006067</t>
  </si>
  <si>
    <t>TXN_6568978</t>
  </si>
  <si>
    <t>TXN_5018462</t>
  </si>
  <si>
    <t>TXN_9773606</t>
  </si>
  <si>
    <t>TXN_5132482</t>
  </si>
  <si>
    <t>TXN_9762035</t>
  </si>
  <si>
    <t>TXN_5221688</t>
  </si>
  <si>
    <t>TXN_4493661</t>
  </si>
  <si>
    <t>TXN_5689687</t>
  </si>
  <si>
    <t>TXN_4617139</t>
  </si>
  <si>
    <t>TXN_6440555</t>
  </si>
  <si>
    <t>TXN_5339625</t>
  </si>
  <si>
    <t>TXN_9657636</t>
  </si>
  <si>
    <t>TXN_7108056</t>
  </si>
  <si>
    <t>TXN_1375992</t>
  </si>
  <si>
    <t>TXN_7990902</t>
  </si>
  <si>
    <t>TXN_8232653</t>
  </si>
  <si>
    <t>TXN_8721484</t>
  </si>
  <si>
    <t>TXN_4624436</t>
  </si>
  <si>
    <t>TXN_8837131</t>
  </si>
  <si>
    <t>TXN_6158865</t>
  </si>
  <si>
    <t>TXN_9072093</t>
  </si>
  <si>
    <t>TXN_6148337</t>
  </si>
  <si>
    <t>TXN_9096951</t>
  </si>
  <si>
    <t>TXN_7080148</t>
  </si>
  <si>
    <t>TXN_9210096</t>
  </si>
  <si>
    <t>TXN_4275169</t>
  </si>
  <si>
    <t>TXN_9719954</t>
  </si>
  <si>
    <t>TXN_1637131</t>
  </si>
  <si>
    <t>TXN_2466036</t>
  </si>
  <si>
    <t>TXN_1714471</t>
  </si>
  <si>
    <t>TXN_7090165</t>
  </si>
  <si>
    <t>TXN_1967032</t>
  </si>
  <si>
    <t>TXN_9533792</t>
  </si>
  <si>
    <t>TXN_4995910</t>
  </si>
  <si>
    <t>TXN_2633322</t>
  </si>
  <si>
    <t>TXN_9174916</t>
  </si>
  <si>
    <t>TXN_3436462</t>
  </si>
  <si>
    <t>TXN_3528653</t>
  </si>
  <si>
    <t>TXN_3546629</t>
  </si>
  <si>
    <t>TXN_3163681</t>
  </si>
  <si>
    <t>TXN_2849719</t>
  </si>
  <si>
    <t>TXN_9623460</t>
  </si>
  <si>
    <t>TXN_6043396</t>
  </si>
  <si>
    <t>TXN_3359704</t>
  </si>
  <si>
    <t>TXN_7093219</t>
  </si>
  <si>
    <t>TXN_6421446</t>
  </si>
  <si>
    <t>TXN_2444408</t>
  </si>
  <si>
    <t>TXN_6655913</t>
  </si>
  <si>
    <t>TXN_2475111</t>
  </si>
  <si>
    <t>TXN_5157855</t>
  </si>
  <si>
    <t>TXN_8014645</t>
  </si>
  <si>
    <t>TXN_2887411</t>
  </si>
  <si>
    <t>TXN_7543369</t>
  </si>
  <si>
    <t>TXN_9561441</t>
  </si>
  <si>
    <t>TXN_5595584</t>
  </si>
  <si>
    <t>TXN_9082461</t>
  </si>
  <si>
    <t>TXN_9928337</t>
  </si>
  <si>
    <t>TXN_3633955</t>
  </si>
  <si>
    <t>TXN_2761949</t>
  </si>
  <si>
    <t>TXN_9949241</t>
  </si>
  <si>
    <t>TXN_4967355</t>
  </si>
  <si>
    <t>TXN_1436851</t>
  </si>
  <si>
    <t>TXN_8062897</t>
  </si>
  <si>
    <t>TXN_4831426</t>
  </si>
  <si>
    <t>TXN_1712662</t>
  </si>
  <si>
    <t>TXN_2625464</t>
  </si>
  <si>
    <t>TXN_4284492</t>
  </si>
  <si>
    <t>TXN_7104682</t>
  </si>
  <si>
    <t>TXN_4048690</t>
  </si>
  <si>
    <t>TXN_4060538</t>
  </si>
  <si>
    <t>TXN_6866209</t>
  </si>
  <si>
    <t>TXN_4528914</t>
  </si>
  <si>
    <t>TXN_9681880</t>
  </si>
  <si>
    <t>TXN_4650811</t>
  </si>
  <si>
    <t>TXN_2559288</t>
  </si>
  <si>
    <t>TXN_9188692</t>
  </si>
  <si>
    <t>TXN_4856060</t>
  </si>
  <si>
    <t>TXN_5303464</t>
  </si>
  <si>
    <t>TXN_5027125</t>
  </si>
  <si>
    <t>TXN_5317458</t>
  </si>
  <si>
    <t>TXN_2092288</t>
  </si>
  <si>
    <t>TXN_6363733</t>
  </si>
  <si>
    <t>TXN_5701303</t>
  </si>
  <si>
    <t>TXN_7323833</t>
  </si>
  <si>
    <t>TXN_5161371</t>
  </si>
  <si>
    <t>TXN_6228918</t>
  </si>
  <si>
    <t>TXN_6957157</t>
  </si>
  <si>
    <t>TXN_7420434</t>
  </si>
  <si>
    <t>TXN_1719440</t>
  </si>
  <si>
    <t>TXN_7627772</t>
  </si>
  <si>
    <t>TXN_6273703</t>
  </si>
  <si>
    <t>TXN_7712807</t>
  </si>
  <si>
    <t>TXN_2050017</t>
  </si>
  <si>
    <t>TXN_6797827</t>
  </si>
  <si>
    <t>TXN_8407849</t>
  </si>
  <si>
    <t>TXN_8447640</t>
  </si>
  <si>
    <t>TXN_8627869</t>
  </si>
  <si>
    <t>TXN_8722491</t>
  </si>
  <si>
    <t>TXN_7904970</t>
  </si>
  <si>
    <t>TXN_9151273</t>
  </si>
  <si>
    <t>TXN_2081985</t>
  </si>
  <si>
    <t>TXN_5664467</t>
  </si>
  <si>
    <t>TXN_1269252</t>
  </si>
  <si>
    <t>TXN_7230977</t>
  </si>
  <si>
    <t>TXN_6451747</t>
  </si>
  <si>
    <t>TXN_1533652</t>
  </si>
  <si>
    <t>TXN_1556480</t>
  </si>
  <si>
    <t>TXN_8668840</t>
  </si>
  <si>
    <t>TXN_5390428</t>
  </si>
  <si>
    <t>TXN_5531648</t>
  </si>
  <si>
    <t>TXN_5930921</t>
  </si>
  <si>
    <t>TXN_3067854</t>
  </si>
  <si>
    <t>TXN_6110769</t>
  </si>
  <si>
    <t>TXN_6401072</t>
  </si>
  <si>
    <t>TXN_6405258</t>
  </si>
  <si>
    <t>TXN_6377597</t>
  </si>
  <si>
    <t>TXN_6410244</t>
  </si>
  <si>
    <t>TXN_6799966</t>
  </si>
  <si>
    <t>TXN_5080934</t>
  </si>
  <si>
    <t>TXN_6415784</t>
  </si>
  <si>
    <t>TXN_8684125</t>
  </si>
  <si>
    <t>TXN_1647077</t>
  </si>
  <si>
    <t>TXN_9769782</t>
  </si>
  <si>
    <t>TXN_6836109</t>
  </si>
  <si>
    <t>TXN_8167808</t>
  </si>
  <si>
    <t>TXN_7246698</t>
  </si>
  <si>
    <t>TXN_4541998</t>
  </si>
  <si>
    <t>TXN_7543525</t>
  </si>
  <si>
    <t>TXN_3369789</t>
  </si>
  <si>
    <t>TXN_7815076</t>
  </si>
  <si>
    <t>TXN_8100384</t>
  </si>
  <si>
    <t>TXN_4490958</t>
  </si>
  <si>
    <t>TXN_8181326</t>
  </si>
  <si>
    <t>TXN_8236432</t>
  </si>
  <si>
    <t>TXN_8242126</t>
  </si>
  <si>
    <t>TXN_8572783</t>
  </si>
  <si>
    <t>TXN_2972659</t>
  </si>
  <si>
    <t>TXN_9185022</t>
  </si>
  <si>
    <t>TXN_5685028</t>
  </si>
  <si>
    <t>TXN_9430262</t>
  </si>
  <si>
    <t>TXN_9245124</t>
  </si>
  <si>
    <t>TXN_9818498</t>
  </si>
  <si>
    <t>TXN_8619762</t>
  </si>
  <si>
    <t>TXN_9861432</t>
  </si>
  <si>
    <t>TXN_5983031</t>
  </si>
  <si>
    <t>TXN_8730549</t>
  </si>
  <si>
    <t>TXN_1660757</t>
  </si>
  <si>
    <t>TXN_6889867</t>
  </si>
  <si>
    <t>TXN_1998357</t>
  </si>
  <si>
    <t>TXN_2505327</t>
  </si>
  <si>
    <t>TXN_2405666</t>
  </si>
  <si>
    <t>TXN_3315026</t>
  </si>
  <si>
    <t>TXN_3613385</t>
  </si>
  <si>
    <t>TXN_2617632</t>
  </si>
  <si>
    <t>TXN_9629541</t>
  </si>
  <si>
    <t>TXN_3267393</t>
  </si>
  <si>
    <t>TXN_7503640</t>
  </si>
  <si>
    <t>TXN_1135761</t>
  </si>
  <si>
    <t>TXN_3488590</t>
  </si>
  <si>
    <t>TXN_8558404</t>
  </si>
  <si>
    <t>TXN_3526255</t>
  </si>
  <si>
    <t>TXN_8430735</t>
  </si>
  <si>
    <t>TXN_8279865</t>
  </si>
  <si>
    <t>TXN_3758250</t>
  </si>
  <si>
    <t>TXN_5906520</t>
  </si>
  <si>
    <t>TXN_8250427</t>
  </si>
  <si>
    <t>TXN_3830605</t>
  </si>
  <si>
    <t>TXN_4108567</t>
  </si>
  <si>
    <t>TXN_7008306</t>
  </si>
  <si>
    <t>TXN_4143264</t>
  </si>
  <si>
    <t>TXN_4239051</t>
  </si>
  <si>
    <t>TXN_7368648</t>
  </si>
  <si>
    <t>TXN_6220542</t>
  </si>
  <si>
    <t>TXN_3299535</t>
  </si>
  <si>
    <t>TXN_1217959</t>
  </si>
  <si>
    <t>TXN_4390633</t>
  </si>
  <si>
    <t>TXN_6718205</t>
  </si>
  <si>
    <t>TXN_5171332</t>
  </si>
  <si>
    <t>TXN_7727118</t>
  </si>
  <si>
    <t>TXN_4798484</t>
  </si>
  <si>
    <t>TXN_8076152</t>
  </si>
  <si>
    <t>TXN_7905741</t>
  </si>
  <si>
    <t>TXN_8516055</t>
  </si>
  <si>
    <t>TXN_6369875</t>
  </si>
  <si>
    <t>TXN_9094261</t>
  </si>
  <si>
    <t>TXN_7840162</t>
  </si>
  <si>
    <t>TXN_9349052</t>
  </si>
  <si>
    <t>TXN_9069297</t>
  </si>
  <si>
    <t>TXN_5017038</t>
  </si>
  <si>
    <t>TXN_9432268</t>
  </si>
  <si>
    <t>TXN_9679889</t>
  </si>
  <si>
    <t>TXN_1678985</t>
  </si>
  <si>
    <t>TXN_6697669</t>
  </si>
  <si>
    <t>TXN_3131555</t>
  </si>
  <si>
    <t>TXN_1617029</t>
  </si>
  <si>
    <t>TXN_2221447</t>
  </si>
  <si>
    <t>TXN_2851446</t>
  </si>
  <si>
    <t>TXN_9432588</t>
  </si>
  <si>
    <t>TXN_3313000</t>
  </si>
  <si>
    <t>TXN_3085628</t>
  </si>
  <si>
    <t>TXN_3120023</t>
  </si>
  <si>
    <t>TXN_7483257</t>
  </si>
  <si>
    <t>TXN_3375399</t>
  </si>
  <si>
    <t>TXN_3430842</t>
  </si>
  <si>
    <t>TXN_4087571</t>
  </si>
  <si>
    <t>TXN_9622300</t>
  </si>
  <si>
    <t>TXN_4375698</t>
  </si>
  <si>
    <t>TXN_4472969</t>
  </si>
  <si>
    <t>TXN_8005089</t>
  </si>
  <si>
    <t>TXN_7009420</t>
  </si>
  <si>
    <t>TXN_5118667</t>
  </si>
  <si>
    <t>TXN_6533180</t>
  </si>
  <si>
    <t>TXN_6395070</t>
  </si>
  <si>
    <t>TXN_3894820</t>
  </si>
  <si>
    <t>TXN_6609572</t>
  </si>
  <si>
    <t>TXN_7054849</t>
  </si>
  <si>
    <t>TXN_1139495</t>
  </si>
  <si>
    <t>TXN_1256536</t>
  </si>
  <si>
    <t>TXN_7151374</t>
  </si>
  <si>
    <t>TXN_6212975</t>
  </si>
  <si>
    <t>TXN_8397209</t>
  </si>
  <si>
    <t>TXN_6684202</t>
  </si>
  <si>
    <t>TXN_8404563</t>
  </si>
  <si>
    <t>TXN_7279066</t>
  </si>
  <si>
    <t>TXN_8695037</t>
  </si>
  <si>
    <t>TXN_3411281</t>
  </si>
  <si>
    <t>TXN_9213505</t>
  </si>
  <si>
    <t>TXN_6608817</t>
  </si>
  <si>
    <t>TXN_9469529</t>
  </si>
  <si>
    <t>TXN_4258943</t>
  </si>
  <si>
    <t>TXN_9579637</t>
  </si>
  <si>
    <t>TXN_1897660</t>
  </si>
  <si>
    <t>TXN_1360379</t>
  </si>
  <si>
    <t>TXN_9774691</t>
  </si>
  <si>
    <t>TXN_1828494</t>
  </si>
  <si>
    <t>TXN_8556230</t>
  </si>
  <si>
    <t>TXN_1522430</t>
  </si>
  <si>
    <t>TXN_2797077</t>
  </si>
  <si>
    <t>TXN_2813872</t>
  </si>
  <si>
    <t>TXN_7666909</t>
  </si>
  <si>
    <t>TXN_3288233</t>
  </si>
  <si>
    <t>TXN_9365558</t>
  </si>
  <si>
    <t>TXN_3550177</t>
  </si>
  <si>
    <t>TXN_1713983</t>
  </si>
  <si>
    <t>TXN_4030519</t>
  </si>
  <si>
    <t>TXN_4674417</t>
  </si>
  <si>
    <t>TXN_5138519</t>
  </si>
  <si>
    <t>TXN_4641838</t>
  </si>
  <si>
    <t>TXN_5415223</t>
  </si>
  <si>
    <t>TXN_5485774</t>
  </si>
  <si>
    <t>TXN_2552405</t>
  </si>
  <si>
    <t>TXN_3465980</t>
  </si>
  <si>
    <t>TXN_5488764</t>
  </si>
  <si>
    <t>TXN_4220189</t>
  </si>
  <si>
    <t>TXN_5972836</t>
  </si>
  <si>
    <t>TXN_9813938</t>
  </si>
  <si>
    <t>TXN_6854151</t>
  </si>
  <si>
    <t>TXN_9470590</t>
  </si>
  <si>
    <t>TXN_7212607</t>
  </si>
  <si>
    <t>TXN_7838576</t>
  </si>
  <si>
    <t>TXN_8384628</t>
  </si>
  <si>
    <t>TXN_7896831</t>
  </si>
  <si>
    <t>TXN_8321887</t>
  </si>
  <si>
    <t>TXN_8628848</t>
  </si>
  <si>
    <t>TXN_9749434</t>
  </si>
  <si>
    <t>TXN_8829698</t>
  </si>
  <si>
    <t>TXN_2693584</t>
  </si>
  <si>
    <t>TXN_8935939</t>
  </si>
  <si>
    <t>TXN_4778105</t>
  </si>
  <si>
    <t>TXN_8980495</t>
  </si>
  <si>
    <t>TXN_7804488</t>
  </si>
  <si>
    <t>TXN_9097321</t>
  </si>
  <si>
    <t>TXN_8832852</t>
  </si>
  <si>
    <t>TXN_9110336</t>
  </si>
  <si>
    <t>TXN_4278785</t>
  </si>
  <si>
    <t>TXN_9824238</t>
  </si>
  <si>
    <t>TXN_4462052</t>
  </si>
  <si>
    <t>TXN_1621227</t>
  </si>
  <si>
    <t>TXN_2453194</t>
  </si>
  <si>
    <t>TXN_7651864</t>
  </si>
  <si>
    <t>TXN_2464054</t>
  </si>
  <si>
    <t>TXN_7089173</t>
  </si>
  <si>
    <t>TXN_5410349</t>
  </si>
  <si>
    <t>TXN_3439155</t>
  </si>
  <si>
    <t>TXN_3587916</t>
  </si>
  <si>
    <t>TXN_5544904</t>
  </si>
  <si>
    <t>TXN_3758861</t>
  </si>
  <si>
    <t>TXN_3376958</t>
  </si>
  <si>
    <t>TXN_3801966</t>
  </si>
  <si>
    <t>TXN_5446085</t>
  </si>
  <si>
    <t>TXN_3847405</t>
  </si>
  <si>
    <t>TXN_9676940</t>
  </si>
  <si>
    <t>TXN_4165923</t>
  </si>
  <si>
    <t>TXN_2371941</t>
  </si>
  <si>
    <t>TXN_4290475</t>
  </si>
  <si>
    <t>TXN_8980774</t>
  </si>
  <si>
    <t>TXN_5708913</t>
  </si>
  <si>
    <t>TXN_4826214</t>
  </si>
  <si>
    <t>TXN_4831525</t>
  </si>
  <si>
    <t>TXN_4096816</t>
  </si>
  <si>
    <t>TXN_4873173</t>
  </si>
  <si>
    <t>TXN_5456362</t>
  </si>
  <si>
    <t>TXN_7451083</t>
  </si>
  <si>
    <t>TXN_5132082</t>
  </si>
  <si>
    <t>TXN_7323040</t>
  </si>
  <si>
    <t>TXN_6877186</t>
  </si>
  <si>
    <t>TXN_9702662</t>
  </si>
  <si>
    <t>TXN_7997252</t>
  </si>
  <si>
    <t>TXN_7321789</t>
  </si>
  <si>
    <t>TXN_8592808</t>
  </si>
  <si>
    <t>TXN_2008137</t>
  </si>
  <si>
    <t>TXN_8620426</t>
  </si>
  <si>
    <t>TXN_2622670</t>
  </si>
  <si>
    <t>TXN_8961480</t>
  </si>
  <si>
    <t>TXN_4791105</t>
  </si>
  <si>
    <t>TXN_9571019</t>
  </si>
  <si>
    <t>TXN_6882819</t>
  </si>
  <si>
    <t>TXN_2152670</t>
  </si>
  <si>
    <t>TXN_9851026</t>
  </si>
  <si>
    <t>TXN_3482117</t>
  </si>
  <si>
    <t>TXN_1843989</t>
  </si>
  <si>
    <t>TXN_4943715</t>
  </si>
  <si>
    <t>TXN_1059293</t>
  </si>
  <si>
    <t>TXN_8571836</t>
  </si>
  <si>
    <t>TXN_1959082</t>
  </si>
  <si>
    <t>TXN_2111973</t>
  </si>
  <si>
    <t>TXN_1589264</t>
  </si>
  <si>
    <t>TXN_1379209</t>
  </si>
  <si>
    <t>TXN_2241162</t>
  </si>
  <si>
    <t>TXN_6496099</t>
  </si>
  <si>
    <t>TXN_3251829</t>
  </si>
  <si>
    <t>TXN_3676305</t>
  </si>
  <si>
    <t>TXN_4746320</t>
  </si>
  <si>
    <t>TXN_1250407</t>
  </si>
  <si>
    <t>TXN_4768744</t>
  </si>
  <si>
    <t>TXN_6382322</t>
  </si>
  <si>
    <t>TXN_2975443</t>
  </si>
  <si>
    <t>TXN_7056162</t>
  </si>
  <si>
    <t>TXN_8348710</t>
  </si>
  <si>
    <t>TXN_1056277</t>
  </si>
  <si>
    <t>TXN_4801617</t>
  </si>
  <si>
    <t>TXN_1365285</t>
  </si>
  <si>
    <t>TXN_3189677</t>
  </si>
  <si>
    <t>TXN_9659401</t>
  </si>
  <si>
    <t>TXN_9315755</t>
  </si>
  <si>
    <t>TXN_9669749</t>
  </si>
  <si>
    <t>TXN_6853678</t>
  </si>
  <si>
    <t>TXN_1505875</t>
  </si>
  <si>
    <t>TXN_6530886</t>
  </si>
  <si>
    <t>TXN_1931190</t>
  </si>
  <si>
    <t>TXN_3530720</t>
  </si>
  <si>
    <t>TXN_3716067</t>
  </si>
  <si>
    <t>TXN_2931198</t>
  </si>
  <si>
    <t>TXN_3136701</t>
  </si>
  <si>
    <t>TXN_1410102</t>
  </si>
  <si>
    <t>TXN_3639760</t>
  </si>
  <si>
    <t>TXN_3986876</t>
  </si>
  <si>
    <t>TXN_7735237</t>
  </si>
  <si>
    <t>TXN_4350854</t>
  </si>
  <si>
    <t>TXN_4532280</t>
  </si>
  <si>
    <t>TXN_3352256</t>
  </si>
  <si>
    <t>TXN_8494538</t>
  </si>
  <si>
    <t>TXN_4913079</t>
  </si>
  <si>
    <t>TXN_8676769</t>
  </si>
  <si>
    <t>TXN_5148730</t>
  </si>
  <si>
    <t>TXN_5504920</t>
  </si>
  <si>
    <t>TXN_6377838</t>
  </si>
  <si>
    <t>TXN_6554101</t>
  </si>
  <si>
    <t>TXN_1349215</t>
  </si>
  <si>
    <t>TXN_6621007</t>
  </si>
  <si>
    <t>TXN_6691792</t>
  </si>
  <si>
    <t>TXN_4033982</t>
  </si>
  <si>
    <t>TXN_6856558</t>
  </si>
  <si>
    <t>TXN_1842697</t>
  </si>
  <si>
    <t>TXN_7153665</t>
  </si>
  <si>
    <t>TXN_3546261</t>
  </si>
  <si>
    <t>TXN_7389329</t>
  </si>
  <si>
    <t>TXN_3334257</t>
  </si>
  <si>
    <t>TXN_5665767</t>
  </si>
  <si>
    <t>TXN_8990020</t>
  </si>
  <si>
    <t>TXN_4527464</t>
  </si>
  <si>
    <t>TXN_9154713</t>
  </si>
  <si>
    <t>TXN_9597063</t>
  </si>
  <si>
    <t>TXN_8293691</t>
  </si>
  <si>
    <t>TXN_9931637</t>
  </si>
  <si>
    <t>TXN_7463011</t>
  </si>
  <si>
    <t>TXN_9942517</t>
  </si>
  <si>
    <t>TXN_6872268</t>
  </si>
  <si>
    <t>TXN_3999554</t>
  </si>
  <si>
    <t>TXN_1342359</t>
  </si>
  <si>
    <t>TXN_9942247</t>
  </si>
  <si>
    <t>TXN_1489194</t>
  </si>
  <si>
    <t>TXN_3687300</t>
  </si>
  <si>
    <t>TXN_6113452</t>
  </si>
  <si>
    <t>TXN_1752617</t>
  </si>
  <si>
    <t>TXN_1949789</t>
  </si>
  <si>
    <t>TXN_2662720</t>
  </si>
  <si>
    <t>TXN_7386089</t>
  </si>
  <si>
    <t>TXN_6751134</t>
  </si>
  <si>
    <t>TXN_3018211</t>
  </si>
  <si>
    <t>TXN_2731270</t>
  </si>
  <si>
    <t>TXN_8830813</t>
  </si>
  <si>
    <t>TXN_4209748</t>
  </si>
  <si>
    <t>TXN_2548248</t>
  </si>
  <si>
    <t>TXN_4754723</t>
  </si>
  <si>
    <t>TXN_3026930</t>
  </si>
  <si>
    <t>TXN_4806003</t>
  </si>
  <si>
    <t>TXN_2824366</t>
  </si>
  <si>
    <t>TXN_4976485</t>
  </si>
  <si>
    <t>TXN_5005592</t>
  </si>
  <si>
    <t>TXN_5483635</t>
  </si>
  <si>
    <t>TXN_8058026</t>
  </si>
  <si>
    <t>TXN_5512533</t>
  </si>
  <si>
    <t>TXN_2182790</t>
  </si>
  <si>
    <t>TXN_5743616</t>
  </si>
  <si>
    <t>TXN_7251929</t>
  </si>
  <si>
    <t>TXN_5896141</t>
  </si>
  <si>
    <t>TXN_6122423</t>
  </si>
  <si>
    <t>TXN_4600614</t>
  </si>
  <si>
    <t>TXN_7254494</t>
  </si>
  <si>
    <t>TXN_1853298</t>
  </si>
  <si>
    <t>TXN_6600858</t>
  </si>
  <si>
    <t>TXN_7308096</t>
  </si>
  <si>
    <t>TXN_7494793</t>
  </si>
  <si>
    <t>TXN_7562313</t>
  </si>
  <si>
    <t>TXN_3968170</t>
  </si>
  <si>
    <t>TXN_7598654</t>
  </si>
  <si>
    <t>TXN_4628310</t>
  </si>
  <si>
    <t>TXN_7635738</t>
  </si>
  <si>
    <t>TXN_6110009</t>
  </si>
  <si>
    <t>TXN_7763764</t>
  </si>
  <si>
    <t>TXN_8996187</t>
  </si>
  <si>
    <t>TXN_8260461</t>
  </si>
  <si>
    <t>TXN_8963106</t>
  </si>
  <si>
    <t>TXN_3200195</t>
  </si>
  <si>
    <t>TXN_9241048</t>
  </si>
  <si>
    <t>TXN_4860027</t>
  </si>
  <si>
    <t>TXN_9749790</t>
  </si>
  <si>
    <t>TXN_1046384</t>
  </si>
  <si>
    <t>TXN_4708410</t>
  </si>
  <si>
    <t>TXN_1122700</t>
  </si>
  <si>
    <t>TXN_4847617</t>
  </si>
  <si>
    <t>TXN_1311519</t>
  </si>
  <si>
    <t>TXN_1898329</t>
  </si>
  <si>
    <t>TXN_2265329</t>
  </si>
  <si>
    <t>TXN_2508266</t>
  </si>
  <si>
    <t>TXN_2561471</t>
  </si>
  <si>
    <t>TXN_1945918</t>
  </si>
  <si>
    <t>TXN_2905234</t>
  </si>
  <si>
    <t>TXN_4935258</t>
  </si>
  <si>
    <t>TXN_5588239</t>
  </si>
  <si>
    <t>TXN_5401244</t>
  </si>
  <si>
    <t>TXN_5417192</t>
  </si>
  <si>
    <t>TXN_9382156</t>
  </si>
  <si>
    <t>TXN_5750248</t>
  </si>
  <si>
    <t>TXN_1229376</t>
  </si>
  <si>
    <t>TXN_1732216</t>
  </si>
  <si>
    <t>TXN_6085326</t>
  </si>
  <si>
    <t>TXN_1756717</t>
  </si>
  <si>
    <t>TXN_8188857</t>
  </si>
  <si>
    <t>TXN_6485220</t>
  </si>
  <si>
    <t>TXN_9783697</t>
  </si>
  <si>
    <t>TXN_6991253</t>
  </si>
  <si>
    <t>TXN_7105069</t>
  </si>
  <si>
    <t>TXN_7177487</t>
  </si>
  <si>
    <t>TXN_7167980</t>
  </si>
  <si>
    <t>TXN_8444245</t>
  </si>
  <si>
    <t>TXN_3421456</t>
  </si>
  <si>
    <t>TXN_7703185</t>
  </si>
  <si>
    <t>TXN_9421618</t>
  </si>
  <si>
    <t>TXN_9054741</t>
  </si>
  <si>
    <t>TXN_7893709</t>
  </si>
  <si>
    <t>TXN_9063299</t>
  </si>
  <si>
    <t>TXN_8210816</t>
  </si>
  <si>
    <t>TXN_4318159</t>
  </si>
  <si>
    <t>TXN_8127390</t>
  </si>
  <si>
    <t>TXN_8363711</t>
  </si>
  <si>
    <t>TXN_8612901</t>
  </si>
  <si>
    <t>TXN_9549021</t>
  </si>
  <si>
    <t>TXN_9716971</t>
  </si>
  <si>
    <t>TXN_1581562</t>
  </si>
  <si>
    <t>TXN_7827797</t>
  </si>
  <si>
    <t>TXN_4343391</t>
  </si>
  <si>
    <t>TXN_1899114</t>
  </si>
  <si>
    <t>TXN_2000406</t>
  </si>
  <si>
    <t>TXN_8162049</t>
  </si>
  <si>
    <t>TXN_2414686</t>
  </si>
  <si>
    <t>TXN_6559173</t>
  </si>
  <si>
    <t>TXN_2490461</t>
  </si>
  <si>
    <t>TXN_2567222</t>
  </si>
  <si>
    <t>TXN_9155044</t>
  </si>
  <si>
    <t>TXN_2579242</t>
  </si>
  <si>
    <t>TXN_5625110</t>
  </si>
  <si>
    <t>TXN_2644561</t>
  </si>
  <si>
    <t>TXN_2924262</t>
  </si>
  <si>
    <t>TXN_3171673</t>
  </si>
  <si>
    <t>TXN_3654670</t>
  </si>
  <si>
    <t>TXN_3781198</t>
  </si>
  <si>
    <t>TXN_3113823</t>
  </si>
  <si>
    <t>TXN_3423451</t>
  </si>
  <si>
    <t>TXN_3975938</t>
  </si>
  <si>
    <t>TXN_8010863</t>
  </si>
  <si>
    <t>TXN_6154626</t>
  </si>
  <si>
    <t>TXN_5841004</t>
  </si>
  <si>
    <t>TXN_4172649</t>
  </si>
  <si>
    <t>TXN_2886223</t>
  </si>
  <si>
    <t>TXN_4764236</t>
  </si>
  <si>
    <t>TXN_6047742</t>
  </si>
  <si>
    <t>TXN_5668193</t>
  </si>
  <si>
    <t>TXN_5086795</t>
  </si>
  <si>
    <t>TXN_1943186</t>
  </si>
  <si>
    <t>TXN_7072883</t>
  </si>
  <si>
    <t>TXN_7397017</t>
  </si>
  <si>
    <t>TXN_7448158</t>
  </si>
  <si>
    <t>TXN_7991322</t>
  </si>
  <si>
    <t>TXN_8633758</t>
  </si>
  <si>
    <t>TXN_9703331</t>
  </si>
  <si>
    <t>TXN_8875195</t>
  </si>
  <si>
    <t>TXN_3851247</t>
  </si>
  <si>
    <t>TXN_9188172</t>
  </si>
  <si>
    <t>TXN_5683213</t>
  </si>
  <si>
    <t>TXN_9348801</t>
  </si>
  <si>
    <t>TXN_2052609</t>
  </si>
  <si>
    <t>TXN_9681369</t>
  </si>
  <si>
    <t>TXN_6557825</t>
  </si>
  <si>
    <t>TXN_9810581</t>
  </si>
  <si>
    <t>TXN_6228999</t>
  </si>
  <si>
    <t>TXN_1316036</t>
  </si>
  <si>
    <t>TXN_4226287</t>
  </si>
  <si>
    <t>TXN_1661682</t>
  </si>
  <si>
    <t>TXN_9868053</t>
  </si>
  <si>
    <t>TXN_2570829</t>
  </si>
  <si>
    <t>TXN_1804335</t>
  </si>
  <si>
    <t>TXN_7433531</t>
  </si>
  <si>
    <t>TXN_2153100</t>
  </si>
  <si>
    <t>TXN_5190685</t>
  </si>
  <si>
    <t>TXN_4526296</t>
  </si>
  <si>
    <t>TXN_5137315</t>
  </si>
  <si>
    <t>TXN_2703095</t>
  </si>
  <si>
    <t>TXN_6513435</t>
  </si>
  <si>
    <t>TXN_3463281</t>
  </si>
  <si>
    <t>TXN_8337899</t>
  </si>
  <si>
    <t>TXN_2245787</t>
  </si>
  <si>
    <t>TXN_4150495</t>
  </si>
  <si>
    <t>TXN_4152460</t>
  </si>
  <si>
    <t>TXN_9352671</t>
  </si>
  <si>
    <t>TXN_4190750</t>
  </si>
  <si>
    <t>TXN_6391414</t>
  </si>
  <si>
    <t>TXN_2613440</t>
  </si>
  <si>
    <t>TXN_4581359</t>
  </si>
  <si>
    <t>TXN_5632564</t>
  </si>
  <si>
    <t>TXN_4811225</t>
  </si>
  <si>
    <t>TXN_4175122</t>
  </si>
  <si>
    <t>TXN_5424622</t>
  </si>
  <si>
    <t>TXN_3475075</t>
  </si>
  <si>
    <t>TXN_4759797</t>
  </si>
  <si>
    <t>TXN_5680687</t>
  </si>
  <si>
    <t>TXN_4704439</t>
  </si>
  <si>
    <t>TXN_3292043</t>
  </si>
  <si>
    <t>TXN_6270766</t>
  </si>
  <si>
    <t>TXN_8004162</t>
  </si>
  <si>
    <t>TXN_6539480</t>
  </si>
  <si>
    <t>TXN_7278248</t>
  </si>
  <si>
    <t>TXN_5024094</t>
  </si>
  <si>
    <t>TXN_7302788</t>
  </si>
  <si>
    <t>TXN_7399898</t>
  </si>
  <si>
    <t>TXN_7704229</t>
  </si>
  <si>
    <t>TXN_7675213</t>
  </si>
  <si>
    <t>TXN_5180728</t>
  </si>
  <si>
    <t>TXN_8917822</t>
  </si>
  <si>
    <t>TXN_1442791</t>
  </si>
  <si>
    <t>TXN_7169607</t>
  </si>
  <si>
    <t>TXN_1026799</t>
  </si>
  <si>
    <t>TXN_9105544</t>
  </si>
  <si>
    <t>TXN_1921415</t>
  </si>
  <si>
    <t>TXN_2023651</t>
  </si>
  <si>
    <t>TXN_1491670</t>
  </si>
  <si>
    <t>TXN_2366464</t>
  </si>
  <si>
    <t>TXN_2935761</t>
  </si>
  <si>
    <t>TXN_7994275</t>
  </si>
  <si>
    <t>TXN_3794410</t>
  </si>
  <si>
    <t>TXN_6034920</t>
  </si>
  <si>
    <t>TXN_3855408</t>
  </si>
  <si>
    <t>TXN_4673812</t>
  </si>
  <si>
    <t>TXN_4060215</t>
  </si>
  <si>
    <t>TXN_3577949</t>
  </si>
  <si>
    <t>TXN_4158904</t>
  </si>
  <si>
    <t>TXN_4503560</t>
  </si>
  <si>
    <t>TXN_4216821</t>
  </si>
  <si>
    <t>TXN_6543620</t>
  </si>
  <si>
    <t>TXN_5071222</t>
  </si>
  <si>
    <t>TXN_5993677</t>
  </si>
  <si>
    <t>TXN_9907306</t>
  </si>
  <si>
    <t>TXN_6431384</t>
  </si>
  <si>
    <t>TXN_2401829</t>
  </si>
  <si>
    <t>TXN_8359674</t>
  </si>
  <si>
    <t>TXN_1937611</t>
  </si>
  <si>
    <t>TXN_7844770</t>
  </si>
  <si>
    <t>TXN_1442771</t>
  </si>
  <si>
    <t>TXN_5793057</t>
  </si>
  <si>
    <t>TXN_8077812</t>
  </si>
  <si>
    <t>TXN_1778597</t>
  </si>
  <si>
    <t>TXN_4076631</t>
  </si>
  <si>
    <t>TXN_9158251</t>
  </si>
  <si>
    <t>TXN_7540909</t>
  </si>
  <si>
    <t>TXN_1469462</t>
  </si>
  <si>
    <t>TXN_9643180</t>
  </si>
  <si>
    <t>TXN_9707159</t>
  </si>
  <si>
    <t>TXN_9728414</t>
  </si>
  <si>
    <t>TXN_1209852</t>
  </si>
  <si>
    <t>TXN_8577850</t>
  </si>
  <si>
    <t>TXN_1247244</t>
  </si>
  <si>
    <t>TXN_1268480</t>
  </si>
  <si>
    <t>TXN_1371708</t>
  </si>
  <si>
    <t>TXN_6579974</t>
  </si>
  <si>
    <t>TXN_1797690</t>
  </si>
  <si>
    <t>TXN_7796731</t>
  </si>
  <si>
    <t>TXN_2890321</t>
  </si>
  <si>
    <t>TXN_7218914</t>
  </si>
  <si>
    <t>TXN_3109161</t>
  </si>
  <si>
    <t>TXN_3642052</t>
  </si>
  <si>
    <t>TXN_2027203</t>
  </si>
  <si>
    <t>TXN_6149748</t>
  </si>
  <si>
    <t>TXN_4187673</t>
  </si>
  <si>
    <t>TXN_1633563</t>
  </si>
  <si>
    <t>TXN_4271502</t>
  </si>
  <si>
    <t>TXN_3088330</t>
  </si>
  <si>
    <t>TXN_4648031</t>
  </si>
  <si>
    <t>TXN_5001766</t>
  </si>
  <si>
    <t>TXN_5206046</t>
  </si>
  <si>
    <t>TXN_6280724</t>
  </si>
  <si>
    <t>TXN_4107857</t>
  </si>
  <si>
    <t>TXN_6050844</t>
  </si>
  <si>
    <t>TXN_6935106</t>
  </si>
  <si>
    <t>TXN_2160119</t>
  </si>
  <si>
    <t>TXN_9103776</t>
  </si>
  <si>
    <t>TXN_7554731</t>
  </si>
  <si>
    <t>TXN_7538221</t>
  </si>
  <si>
    <t>TXN_4565754</t>
  </si>
  <si>
    <t>TXN_7954416</t>
  </si>
  <si>
    <t>TXN_8598575</t>
  </si>
  <si>
    <t>TXN_2216532</t>
  </si>
  <si>
    <t>TXN_9857832</t>
  </si>
  <si>
    <t>TXN_6553720</t>
  </si>
  <si>
    <t>TXN_1016246</t>
  </si>
  <si>
    <t>TXN_5828907</t>
  </si>
  <si>
    <t>TXN_2336248</t>
  </si>
  <si>
    <t>TXN_1141920</t>
  </si>
  <si>
    <t>TXN_3321611</t>
  </si>
  <si>
    <t>TXN_6022618</t>
  </si>
  <si>
    <t>TXN_1392546</t>
  </si>
  <si>
    <t>TXN_1665810</t>
  </si>
  <si>
    <t>TXN_1566564</t>
  </si>
  <si>
    <t>TXN_1654784</t>
  </si>
  <si>
    <t>TXN_5333966</t>
  </si>
  <si>
    <t>TXN_8361813</t>
  </si>
  <si>
    <t>TXN_1927324</t>
  </si>
  <si>
    <t>TXN_9841222</t>
  </si>
  <si>
    <t>TXN_2501648</t>
  </si>
  <si>
    <t>TXN_4754346</t>
  </si>
  <si>
    <t>TXN_2764625</t>
  </si>
  <si>
    <t>TXN_5227574</t>
  </si>
  <si>
    <t>TXN_3629728</t>
  </si>
  <si>
    <t>TXN_3676632</t>
  </si>
  <si>
    <t>TXN_4343848</t>
  </si>
  <si>
    <t>TXN_2391659</t>
  </si>
  <si>
    <t>TXN_4475412</t>
  </si>
  <si>
    <t>TXN_8964493</t>
  </si>
  <si>
    <t>TXN_1931832</t>
  </si>
  <si>
    <t>TXN_4612269</t>
  </si>
  <si>
    <t>TXN_4939667</t>
  </si>
  <si>
    <t>TXN_7126803</t>
  </si>
  <si>
    <t>TXN_9649878</t>
  </si>
  <si>
    <t>TXN_4653861</t>
  </si>
  <si>
    <t>TXN_5086063</t>
  </si>
  <si>
    <t>TXN_5026564</t>
  </si>
  <si>
    <t>TXN_9680054</t>
  </si>
  <si>
    <t>TXN_7299015</t>
  </si>
  <si>
    <t>TXN_7864482</t>
  </si>
  <si>
    <t>TXN_6040824</t>
  </si>
  <si>
    <t>TXN_7952232</t>
  </si>
  <si>
    <t>TXN_4520062</t>
  </si>
  <si>
    <t>TXN_8704802</t>
  </si>
  <si>
    <t>TXN_5889049</t>
  </si>
  <si>
    <t>TXN_1181626</t>
  </si>
  <si>
    <t>TXN_1251960</t>
  </si>
  <si>
    <t>TXN_6345691</t>
  </si>
  <si>
    <t>TXN_6523635</t>
  </si>
  <si>
    <t>TXN_1444479</t>
  </si>
  <si>
    <t>TXN_1783857</t>
  </si>
  <si>
    <t>TXN_1885495</t>
  </si>
  <si>
    <t>TXN_6862075</t>
  </si>
  <si>
    <t>TXN_2401073</t>
  </si>
  <si>
    <t>TXN_9202272</t>
  </si>
  <si>
    <t>TXN_3641356</t>
  </si>
  <si>
    <t>TXN_8620934</t>
  </si>
  <si>
    <t>TXN_3691228</t>
  </si>
  <si>
    <t>TXN_3827851</t>
  </si>
  <si>
    <t>TXN_5777224</t>
  </si>
  <si>
    <t>TXN_3881824</t>
  </si>
  <si>
    <t>TXN_4677478</t>
  </si>
  <si>
    <t>TXN_3658211</t>
  </si>
  <si>
    <t>TXN_5117140</t>
  </si>
  <si>
    <t>TXN_2513950</t>
  </si>
  <si>
    <t>TXN_7890585</t>
  </si>
  <si>
    <t>TXN_5757933</t>
  </si>
  <si>
    <t>TXN_5177565</t>
  </si>
  <si>
    <t>TXN_2792107</t>
  </si>
  <si>
    <t>TXN_5880567</t>
  </si>
  <si>
    <t>TXN_4036747</t>
  </si>
  <si>
    <t>TXN_6271598</t>
  </si>
  <si>
    <t>TXN_6500713</t>
  </si>
  <si>
    <t>TXN_6324736</t>
  </si>
  <si>
    <t>TXN_9641364</t>
  </si>
  <si>
    <t>TXN_7268802</t>
  </si>
  <si>
    <t>TXN_2477550</t>
  </si>
  <si>
    <t>TXN_7737862</t>
  </si>
  <si>
    <t>TXN_2172960</t>
  </si>
  <si>
    <t>TXN_9315004</t>
  </si>
  <si>
    <t>TXN_5901182</t>
  </si>
  <si>
    <t>TXN_9714665</t>
  </si>
  <si>
    <t>TXN_1923984</t>
  </si>
  <si>
    <t>TXN_1477525</t>
  </si>
  <si>
    <t>TXN_4163149</t>
  </si>
  <si>
    <t>TXN_1873852</t>
  </si>
  <si>
    <t>TXN_7762739</t>
  </si>
  <si>
    <t>TXN_2653224</t>
  </si>
  <si>
    <t>TXN_6392156</t>
  </si>
  <si>
    <t>TXN_2840861</t>
  </si>
  <si>
    <t>TXN_3043371</t>
  </si>
  <si>
    <t>TXN_1315847</t>
  </si>
  <si>
    <t>TXN_3103520</t>
  </si>
  <si>
    <t>TXN_9367729</t>
  </si>
  <si>
    <t>TXN_3132921</t>
  </si>
  <si>
    <t>TXN_3459152</t>
  </si>
  <si>
    <t>TXN_1746001</t>
  </si>
  <si>
    <t>TXN_4203560</t>
  </si>
  <si>
    <t>TXN_4330643</t>
  </si>
  <si>
    <t>TXN_1493452</t>
  </si>
  <si>
    <t>TXN_4552615</t>
  </si>
  <si>
    <t>TXN_4171998</t>
  </si>
  <si>
    <t>TXN_4823513</t>
  </si>
  <si>
    <t>TXN_4528664</t>
  </si>
  <si>
    <t>TXN_1775278</t>
  </si>
  <si>
    <t>TXN_5697778</t>
  </si>
  <si>
    <t>TXN_5882566</t>
  </si>
  <si>
    <t>TXN_6252589</t>
  </si>
  <si>
    <t>TXN_5901887</t>
  </si>
  <si>
    <t>TXN_6484387</t>
  </si>
  <si>
    <t>TXN_5132747</t>
  </si>
  <si>
    <t>TXN_6567287</t>
  </si>
  <si>
    <t>TXN_7179013</t>
  </si>
  <si>
    <t>TXN_7684072</t>
  </si>
  <si>
    <t>TXN_7865037</t>
  </si>
  <si>
    <t>TXN_3660999</t>
  </si>
  <si>
    <t>TXN_8219472</t>
  </si>
  <si>
    <t>TXN_7828462</t>
  </si>
  <si>
    <t>TXN_8316135</t>
  </si>
  <si>
    <t>TXN_8540553</t>
  </si>
  <si>
    <t>TXN_3397978</t>
  </si>
  <si>
    <t>TXN_8568597</t>
  </si>
  <si>
    <t>TXN_1307239</t>
  </si>
  <si>
    <t>TXN_4152709</t>
  </si>
  <si>
    <t>TXN_5222110</t>
  </si>
  <si>
    <t>TXN_2188137</t>
  </si>
  <si>
    <t>TXN_2311707</t>
  </si>
  <si>
    <t>TXN_2593909</t>
  </si>
  <si>
    <t>TXN_3490516</t>
  </si>
  <si>
    <t>TXN_2609762</t>
  </si>
  <si>
    <t>TXN_2726254</t>
  </si>
  <si>
    <t>TXN_3216618</t>
  </si>
  <si>
    <t>TXN_9917989</t>
  </si>
  <si>
    <t>TXN_3872616</t>
  </si>
  <si>
    <t>TXN_4933689</t>
  </si>
  <si>
    <t>TXN_4175635</t>
  </si>
  <si>
    <t>TXN_4168628</t>
  </si>
  <si>
    <t>TXN_4580084</t>
  </si>
  <si>
    <t>TXN_2490026</t>
  </si>
  <si>
    <t>TXN_4703100</t>
  </si>
  <si>
    <t>TXN_7327440</t>
  </si>
  <si>
    <t>TXN_5564198</t>
  </si>
  <si>
    <t>TXN_5762828</t>
  </si>
  <si>
    <t>TXN_1765281</t>
  </si>
  <si>
    <t>TXN_6093331</t>
  </si>
  <si>
    <t>TXN_6378070</t>
  </si>
  <si>
    <t>TXN_2580487</t>
  </si>
  <si>
    <t>TXN_6732494</t>
  </si>
  <si>
    <t>TXN_2611683</t>
  </si>
  <si>
    <t>TXN_7321479</t>
  </si>
  <si>
    <t>TXN_4271744</t>
  </si>
  <si>
    <t>TXN_7330330</t>
  </si>
  <si>
    <t>TXN_2917072</t>
  </si>
  <si>
    <t>TXN_7898391</t>
  </si>
  <si>
    <t>TXN_7963189</t>
  </si>
  <si>
    <t>TXN_5777903</t>
  </si>
  <si>
    <t>TXN_7968892</t>
  </si>
  <si>
    <t>TXN_8676485</t>
  </si>
  <si>
    <t>TXN_8821579</t>
  </si>
  <si>
    <t>TXN_9263959</t>
  </si>
  <si>
    <t>TXN_2488232</t>
  </si>
  <si>
    <t>TXN_9775984</t>
  </si>
  <si>
    <t>TXN_9926931</t>
  </si>
  <si>
    <t>TXN_9929033</t>
  </si>
  <si>
    <t>TXN_4081759</t>
  </si>
  <si>
    <t>TXN_6177161</t>
  </si>
  <si>
    <t>TXN_2002049</t>
  </si>
  <si>
    <t>TXN_2500345</t>
  </si>
  <si>
    <t>TXN_2131494</t>
  </si>
  <si>
    <t>TXN_1228652</t>
  </si>
  <si>
    <t>TXN_2610195</t>
  </si>
  <si>
    <t>TXN_4476151</t>
  </si>
  <si>
    <t>TXN_2898188</t>
  </si>
  <si>
    <t>TXN_3039985</t>
  </si>
  <si>
    <t>TXN_3120848</t>
  </si>
  <si>
    <t>TXN_6557174</t>
  </si>
  <si>
    <t>TXN_3826298</t>
  </si>
  <si>
    <t>TXN_5089516</t>
  </si>
  <si>
    <t>TXN_3895871</t>
  </si>
  <si>
    <t>TXN_5915706</t>
  </si>
  <si>
    <t>TXN_4055876</t>
  </si>
  <si>
    <t>TXN_1870303</t>
  </si>
  <si>
    <t>TXN_4781960</t>
  </si>
  <si>
    <t>TXN_5680238</t>
  </si>
  <si>
    <t>TXN_4801327</t>
  </si>
  <si>
    <t>TXN_7766134</t>
  </si>
  <si>
    <t>TXN_5316852</t>
  </si>
  <si>
    <t>TXN_2617257</t>
  </si>
  <si>
    <t>TXN_8993132</t>
  </si>
  <si>
    <t>TXN_4268167</t>
  </si>
  <si>
    <t>TXN_6851735</t>
  </si>
  <si>
    <t>TXN_9358399</t>
  </si>
  <si>
    <t>TXN_7770188</t>
  </si>
  <si>
    <t>TXN_2793054</t>
  </si>
  <si>
    <t>TXN_8010562</t>
  </si>
  <si>
    <t>TXN_6179169</t>
  </si>
  <si>
    <t>TXN_8211288</t>
  </si>
  <si>
    <t>TXN_7932895</t>
  </si>
  <si>
    <t>TXN_3364751</t>
  </si>
  <si>
    <t>TXN_8541473</t>
  </si>
  <si>
    <t>TXN_1097334</t>
  </si>
  <si>
    <t>TXN_9914084</t>
  </si>
  <si>
    <t>TXN_5982786</t>
  </si>
  <si>
    <t>TXN_9728062</t>
  </si>
  <si>
    <t>TXN_3160090</t>
  </si>
  <si>
    <t>TXN_2300313</t>
  </si>
  <si>
    <t>TXN_1505837</t>
  </si>
  <si>
    <t>TXN_9461396</t>
  </si>
  <si>
    <t>TXN_1576355</t>
  </si>
  <si>
    <t>TXN_6887407</t>
  </si>
  <si>
    <t>TXN_1640172</t>
  </si>
  <si>
    <t>TXN_6425991</t>
  </si>
  <si>
    <t>TXN_1694364</t>
  </si>
  <si>
    <t>TXN_2941227</t>
  </si>
  <si>
    <t>TXN_7921799</t>
  </si>
  <si>
    <t>TXN_3779320</t>
  </si>
  <si>
    <t>TXN_1715317</t>
  </si>
  <si>
    <t>TXN_3902815</t>
  </si>
  <si>
    <t>TXN_2482242</t>
  </si>
  <si>
    <t>TXN_4177796</t>
  </si>
  <si>
    <t>TXN_5861636</t>
  </si>
  <si>
    <t>TXN_4991594</t>
  </si>
  <si>
    <t>TXN_7272630</t>
  </si>
  <si>
    <t>TXN_7157169</t>
  </si>
  <si>
    <t>TXN_6513163</t>
  </si>
  <si>
    <t>TXN_9325384</t>
  </si>
  <si>
    <t>TXN_7560210</t>
  </si>
  <si>
    <t>TXN_9894745</t>
  </si>
  <si>
    <t>TXN_1244299</t>
  </si>
  <si>
    <t>TXN_7994903</t>
  </si>
  <si>
    <t>TXN_1694090</t>
  </si>
  <si>
    <t>TXN_5965095</t>
  </si>
  <si>
    <t>TXN_8266662</t>
  </si>
  <si>
    <t>TXN_7911650</t>
  </si>
  <si>
    <t>TXN_8306028</t>
  </si>
  <si>
    <t>TXN_9610933</t>
  </si>
  <si>
    <t>TXN_8398809</t>
  </si>
  <si>
    <t>TXN_7440879</t>
  </si>
  <si>
    <t>TXN_8566668</t>
  </si>
  <si>
    <t>TXN_9098841</t>
  </si>
  <si>
    <t>TXN_1063524</t>
  </si>
  <si>
    <t>TXN_9506076</t>
  </si>
  <si>
    <t>TXN_9031518</t>
  </si>
  <si>
    <t>TXN_5781767</t>
  </si>
  <si>
    <t>TXN_4465589</t>
  </si>
  <si>
    <t>TXN_1204426</t>
  </si>
  <si>
    <t>TXN_2035838</t>
  </si>
  <si>
    <t>TXN_2035283</t>
  </si>
  <si>
    <t>TXN_9070074</t>
  </si>
  <si>
    <t>TXN_3360649</t>
  </si>
  <si>
    <t>TXN_5274961</t>
  </si>
  <si>
    <t>TXN_1980303</t>
  </si>
  <si>
    <t>TXN_5257169</t>
  </si>
  <si>
    <t>TXN_5297692</t>
  </si>
  <si>
    <t>TXN_5406762</t>
  </si>
  <si>
    <t>TXN_5380220</t>
  </si>
  <si>
    <t>TXN_5578828</t>
  </si>
  <si>
    <t>TXN_7208533</t>
  </si>
  <si>
    <t>TXN_5796131</t>
  </si>
  <si>
    <t>TXN_1830278</t>
  </si>
  <si>
    <t>TXN_6736326</t>
  </si>
  <si>
    <t>TXN_5311814</t>
  </si>
  <si>
    <t>TXN_8408353</t>
  </si>
  <si>
    <t>TXN_2933739</t>
  </si>
  <si>
    <t>TXN_8918253</t>
  </si>
  <si>
    <t>TXN_3858791</t>
  </si>
  <si>
    <t>TXN_9582506</t>
  </si>
  <si>
    <t>TXN_1737731</t>
  </si>
  <si>
    <t>TXN_1213938</t>
  </si>
  <si>
    <t>TXN_6131195</t>
  </si>
  <si>
    <t>TXN_1326993</t>
  </si>
  <si>
    <t>TXN_1556708</t>
  </si>
  <si>
    <t>TXN_2727347</t>
  </si>
  <si>
    <t>TXN_1970180</t>
  </si>
  <si>
    <t>TXN_7242713</t>
  </si>
  <si>
    <t>TXN_2980279</t>
  </si>
  <si>
    <t>TXN_7797231</t>
  </si>
  <si>
    <t>TXN_3651337</t>
  </si>
  <si>
    <t>TXN_3092390</t>
  </si>
  <si>
    <t>TXN_3140950</t>
  </si>
  <si>
    <t>TXN_3660806</t>
  </si>
  <si>
    <t>TXN_3455415</t>
  </si>
  <si>
    <t>TXN_3830888</t>
  </si>
  <si>
    <t>TXN_4432082</t>
  </si>
  <si>
    <t>TXN_3390882</t>
  </si>
  <si>
    <t>TXN_5575420</t>
  </si>
  <si>
    <t>TXN_3848261</t>
  </si>
  <si>
    <t>TXN_5776252</t>
  </si>
  <si>
    <t>TXN_2797925</t>
  </si>
  <si>
    <t>TXN_2599005</t>
  </si>
  <si>
    <t>TXN_5951573</t>
  </si>
  <si>
    <t>TXN_7232524</t>
  </si>
  <si>
    <t>TXN_7466586</t>
  </si>
  <si>
    <t>TXN_6549132</t>
  </si>
  <si>
    <t>TXN_1003246</t>
  </si>
  <si>
    <t>TXN_5732615</t>
  </si>
  <si>
    <t>TXN_8245502</t>
  </si>
  <si>
    <t>TXN_8302551</t>
  </si>
  <si>
    <t>TXN_8786479</t>
  </si>
  <si>
    <t>TXN_9006674</t>
  </si>
  <si>
    <t>TXN_9523335</t>
  </si>
  <si>
    <t>TXN_6221348</t>
  </si>
  <si>
    <t>TXN_4986514</t>
  </si>
  <si>
    <t>TXN_2035137</t>
  </si>
  <si>
    <t>TXN_2135358</t>
  </si>
  <si>
    <t>TXN_2346362</t>
  </si>
  <si>
    <t>TXN_1068317</t>
  </si>
  <si>
    <t>TXN_3094597</t>
  </si>
  <si>
    <t>TXN_5120215</t>
  </si>
  <si>
    <t>TXN_6584150</t>
  </si>
  <si>
    <t>TXN_5566774</t>
  </si>
  <si>
    <t>TXN_5946779</t>
  </si>
  <si>
    <t>TXN_6026451</t>
  </si>
  <si>
    <t>TXN_4483226</t>
  </si>
  <si>
    <t>TXN_6457997</t>
  </si>
  <si>
    <t>TXN_2553269</t>
  </si>
  <si>
    <t>TXN_6706566</t>
  </si>
  <si>
    <t>TXN_6866644</t>
  </si>
  <si>
    <t>TXN_8241724</t>
  </si>
  <si>
    <t>TXN_4916936</t>
  </si>
  <si>
    <t>TXN_7468084</t>
  </si>
  <si>
    <t>TXN_4222908</t>
  </si>
  <si>
    <t>TXN_2363378</t>
  </si>
  <si>
    <t>TXN_8841996</t>
  </si>
  <si>
    <t>TXN_8854471</t>
  </si>
  <si>
    <t>TXN_2335312</t>
  </si>
  <si>
    <t>TXN_8999576</t>
  </si>
  <si>
    <t>TXN_1132293</t>
  </si>
  <si>
    <t>TXN_5513984</t>
  </si>
  <si>
    <t>TXN_2535662</t>
  </si>
  <si>
    <t>TXN_1662024</t>
  </si>
  <si>
    <t>TXN_5600914</t>
  </si>
  <si>
    <t>TXN_5173628</t>
  </si>
  <si>
    <t>TXN_9923860</t>
  </si>
  <si>
    <t>TXN_6219634</t>
  </si>
  <si>
    <t>TXN_3539062</t>
  </si>
  <si>
    <t>TXN_6935600</t>
  </si>
  <si>
    <t>TXN_7529735</t>
  </si>
  <si>
    <t>TXN_2252218</t>
  </si>
  <si>
    <t>TXN_2851804</t>
  </si>
  <si>
    <t>TXN_9338442</t>
  </si>
  <si>
    <t>TXN_9175519</t>
  </si>
  <si>
    <t>TXN_1186221</t>
  </si>
  <si>
    <t>TXN_1203191</t>
  </si>
  <si>
    <t>TXN_3174488</t>
  </si>
  <si>
    <t>TXN_1833012</t>
  </si>
  <si>
    <t>TXN_7630912</t>
  </si>
  <si>
    <t>TXN_2146829</t>
  </si>
  <si>
    <t>TXN_5650608</t>
  </si>
  <si>
    <t>TXN_2880409</t>
  </si>
  <si>
    <t>TXN_2134911</t>
  </si>
  <si>
    <t>TXN_3388908</t>
  </si>
  <si>
    <t>TXN_4013761</t>
  </si>
  <si>
    <t>TXN_9257475</t>
  </si>
  <si>
    <t>TXN_6616311</t>
  </si>
  <si>
    <t>TXN_6991430</t>
  </si>
  <si>
    <t>TXN_3607778</t>
  </si>
  <si>
    <t>TXN_6778974</t>
  </si>
  <si>
    <t>TXN_3931393</t>
  </si>
  <si>
    <t>TXN_5486886</t>
  </si>
  <si>
    <t>TXN_4476539</t>
  </si>
  <si>
    <t>TXN_5470598</t>
  </si>
  <si>
    <t>TXN_5108183</t>
  </si>
  <si>
    <t>TXN_6035512</t>
  </si>
  <si>
    <t>TXN_3228558</t>
  </si>
  <si>
    <t>TXN_6344738</t>
  </si>
  <si>
    <t>TXN_6388107</t>
  </si>
  <si>
    <t>TXN_6552269</t>
  </si>
  <si>
    <t>TXN_6506895</t>
  </si>
  <si>
    <t>TXN_6752053</t>
  </si>
  <si>
    <t>TXN_7426387</t>
  </si>
  <si>
    <t>TXN_2413548</t>
  </si>
  <si>
    <t>TXN_8283199</t>
  </si>
  <si>
    <t>TXN_6633097</t>
  </si>
  <si>
    <t>TXN_7116936</t>
  </si>
  <si>
    <t>TXN_8916446</t>
  </si>
  <si>
    <t>TXN_1914728</t>
  </si>
  <si>
    <t>TXN_1523626</t>
  </si>
  <si>
    <t>TXN_8941438</t>
  </si>
  <si>
    <t>TXN_2030107</t>
  </si>
  <si>
    <t>TXN_7932127</t>
  </si>
  <si>
    <t>TXN_2080228</t>
  </si>
  <si>
    <t>TXN_7097699</t>
  </si>
  <si>
    <t>TXN_2887332</t>
  </si>
  <si>
    <t>TXN_3100053</t>
  </si>
  <si>
    <t>TXN_7185724</t>
  </si>
  <si>
    <t>TXN_9378562</t>
  </si>
  <si>
    <t>TXN_2892693</t>
  </si>
  <si>
    <t>TXN_2265603</t>
  </si>
  <si>
    <t>TXN_3600632</t>
  </si>
  <si>
    <t>TXN_4639918</t>
  </si>
  <si>
    <t>TXN_4002142</t>
  </si>
  <si>
    <t>TXN_3494014</t>
  </si>
  <si>
    <t>TXN_4379467</t>
  </si>
  <si>
    <t>TXN_3656884</t>
  </si>
  <si>
    <t>TXN_4677415</t>
  </si>
  <si>
    <t>TXN_2277013</t>
  </si>
  <si>
    <t>TXN_5423636</t>
  </si>
  <si>
    <t>TXN_5029453</t>
  </si>
  <si>
    <t>TXN_8040251</t>
  </si>
  <si>
    <t>TXN_1635137</t>
  </si>
  <si>
    <t>TXN_6543164</t>
  </si>
  <si>
    <t>TXN_7155957</t>
  </si>
  <si>
    <t>TXN_1503903</t>
  </si>
  <si>
    <t>TXN_7416880</t>
  </si>
  <si>
    <t>TXN_8606152</t>
  </si>
  <si>
    <t>TXN_1260517</t>
  </si>
  <si>
    <t>TXN_7952153</t>
  </si>
  <si>
    <t>TXN_7964661</t>
  </si>
  <si>
    <t>TXN_2224251</t>
  </si>
  <si>
    <t>TXN_8075323</t>
  </si>
  <si>
    <t>TXN_4567429</t>
  </si>
  <si>
    <t>TXN_8622404</t>
  </si>
  <si>
    <t>TXN_8108115</t>
  </si>
  <si>
    <t>TXN_2989533</t>
  </si>
  <si>
    <t>TXN_3734446</t>
  </si>
  <si>
    <t>TXN_9094628</t>
  </si>
  <si>
    <t>TXN_9517380</t>
  </si>
  <si>
    <t>TXN_9843421</t>
  </si>
  <si>
    <t>TXN_3599216</t>
  </si>
  <si>
    <t>TXN_1004184</t>
  </si>
  <si>
    <t>TXN_1363508</t>
  </si>
  <si>
    <t>TXN_7969017</t>
  </si>
  <si>
    <t>TXN_1696300</t>
  </si>
  <si>
    <t>TXN_8490157</t>
  </si>
  <si>
    <t>TXN_7878395</t>
  </si>
  <si>
    <t>TXN_3660347</t>
  </si>
  <si>
    <t>TXN_1672632</t>
  </si>
  <si>
    <t>TXN_9216314</t>
  </si>
  <si>
    <t>TXN_1647144</t>
  </si>
  <si>
    <t>TXN_4224427</t>
  </si>
  <si>
    <t>TXN_4090464</t>
  </si>
  <si>
    <t>TXN_5665311</t>
  </si>
  <si>
    <t>TXN_3730077</t>
  </si>
  <si>
    <t>TXN_8253046</t>
  </si>
  <si>
    <t>TXN_5712248</t>
  </si>
  <si>
    <t>TXN_2901304</t>
  </si>
  <si>
    <t>TXN_5746203</t>
  </si>
  <si>
    <t>TXN_5942938</t>
  </si>
  <si>
    <t>TXN_9910573</t>
  </si>
  <si>
    <t>TXN_6246494</t>
  </si>
  <si>
    <t>TXN_3680192</t>
  </si>
  <si>
    <t>TXN_9268974</t>
  </si>
  <si>
    <t>TXN_8126049</t>
  </si>
  <si>
    <t>TXN_7435796</t>
  </si>
  <si>
    <t>TXN_8211133</t>
  </si>
  <si>
    <t>TXN_1882390</t>
  </si>
  <si>
    <t>TXN_8615635</t>
  </si>
  <si>
    <t>TXN_2465074</t>
  </si>
  <si>
    <t>TXN_8038871</t>
  </si>
  <si>
    <t>TXN_1269172</t>
  </si>
  <si>
    <t>TXN_1151605</t>
  </si>
  <si>
    <t>TXN_4564556</t>
  </si>
  <si>
    <t>TXN_8139533</t>
  </si>
  <si>
    <t>TXN_1585827</t>
  </si>
  <si>
    <t>TXN_1998401</t>
  </si>
  <si>
    <t>TXN_9327493</t>
  </si>
  <si>
    <t>TXN_2311188</t>
  </si>
  <si>
    <t>TXN_7349319</t>
  </si>
  <si>
    <t>TXN_7294526</t>
  </si>
  <si>
    <t>TXN_4329558</t>
  </si>
  <si>
    <t>TXN_5618976</t>
  </si>
  <si>
    <t>TXN_4554194</t>
  </si>
  <si>
    <t>TXN_3964398</t>
  </si>
  <si>
    <t>TXN_4848431</t>
  </si>
  <si>
    <t>TXN_4372163</t>
  </si>
  <si>
    <t>TXN_5223162</t>
  </si>
  <si>
    <t>TXN_7242133</t>
  </si>
  <si>
    <t>TXN_5326795</t>
  </si>
  <si>
    <t>TXN_7083168</t>
  </si>
  <si>
    <t>TXN_1210183</t>
  </si>
  <si>
    <t>TXN_6692318</t>
  </si>
  <si>
    <t>TXN_6830192</t>
  </si>
  <si>
    <t>TXN_7497565</t>
  </si>
  <si>
    <t>TXN_7988991</t>
  </si>
  <si>
    <t>TXN_8724711</t>
  </si>
  <si>
    <t>TXN_6654975</t>
  </si>
  <si>
    <t>TXN_9012517</t>
  </si>
  <si>
    <t>TXN_9184804</t>
  </si>
  <si>
    <t>TXN_9100063</t>
  </si>
  <si>
    <t>TXN_1149624</t>
  </si>
  <si>
    <t>TXN_6202631</t>
  </si>
  <si>
    <t>TXN_1307428</t>
  </si>
  <si>
    <t>TXN_1868447</t>
  </si>
  <si>
    <t>TXN_1318238</t>
  </si>
  <si>
    <t>TXN_4726531</t>
  </si>
  <si>
    <t>TXN_8640655</t>
  </si>
  <si>
    <t>TXN_1940330</t>
  </si>
  <si>
    <t>TXN_9822173</t>
  </si>
  <si>
    <t>TXN_3120637</t>
  </si>
  <si>
    <t>TXN_2371464</t>
  </si>
  <si>
    <t>TXN_8916290</t>
  </si>
  <si>
    <t>TXN_4159135</t>
  </si>
  <si>
    <t>TXN_6130281</t>
  </si>
  <si>
    <t>TXN_2505416</t>
  </si>
  <si>
    <t>TXN_8275626</t>
  </si>
  <si>
    <t>TXN_9803409</t>
  </si>
  <si>
    <t>TXN_5056808</t>
  </si>
  <si>
    <t>TXN_5579227</t>
  </si>
  <si>
    <t>TXN_1367003</t>
  </si>
  <si>
    <t>TXN_5663260</t>
  </si>
  <si>
    <t>TXN_5666369</t>
  </si>
  <si>
    <t>TXN_5716276</t>
  </si>
  <si>
    <t>TXN_5696844</t>
  </si>
  <si>
    <t>TXN_6320502</t>
  </si>
  <si>
    <t>TXN_5672156</t>
  </si>
  <si>
    <t>TXN_6732096</t>
  </si>
  <si>
    <t>TXN_6480646</t>
  </si>
  <si>
    <t>TXN_1603051</t>
  </si>
  <si>
    <t>TXN_6293225</t>
  </si>
  <si>
    <t>TXN_6988675</t>
  </si>
  <si>
    <t>TXN_7498795</t>
  </si>
  <si>
    <t>TXN_3466686</t>
  </si>
  <si>
    <t>TXN_8082317</t>
  </si>
  <si>
    <t>TXN_8329144</t>
  </si>
  <si>
    <t>TXN_5005674</t>
  </si>
  <si>
    <t>TXN_8555334</t>
  </si>
  <si>
    <t>TXN_8675052</t>
  </si>
  <si>
    <t>TXN_9014681</t>
  </si>
  <si>
    <t>TXN_1402641</t>
  </si>
  <si>
    <t>TXN_1643870</t>
  </si>
  <si>
    <t>TXN_1064565</t>
  </si>
  <si>
    <t>TXN_1710476</t>
  </si>
  <si>
    <t>TXN_1784150</t>
  </si>
  <si>
    <t>TXN_1942950</t>
  </si>
  <si>
    <t>TXN_9104545</t>
  </si>
  <si>
    <t>TXN_2260351</t>
  </si>
  <si>
    <t>TXN_2108125</t>
  </si>
  <si>
    <t>TXN_7795324</t>
  </si>
  <si>
    <t>TXN_8743849</t>
  </si>
  <si>
    <t>TXN_8588231</t>
  </si>
  <si>
    <t>TXN_6324818</t>
  </si>
  <si>
    <t>TXN_4605871</t>
  </si>
  <si>
    <t>TXN_4536827</t>
  </si>
  <si>
    <t>TXN_4613595</t>
  </si>
  <si>
    <t>TXN_6226704</t>
  </si>
  <si>
    <t>TXN_4742049</t>
  </si>
  <si>
    <t>TXN_6234070</t>
  </si>
  <si>
    <t>TXN_5679014</t>
  </si>
  <si>
    <t>TXN_5738282</t>
  </si>
  <si>
    <t>TXN_9489495</t>
  </si>
  <si>
    <t>TXN_6055428</t>
  </si>
  <si>
    <t>TXN_7637178</t>
  </si>
  <si>
    <t>TXN_1281536</t>
  </si>
  <si>
    <t>TXN_6904247</t>
  </si>
  <si>
    <t>TXN_2591969</t>
  </si>
  <si>
    <t>TXN_7551280</t>
  </si>
  <si>
    <t>TXN_7970325</t>
  </si>
  <si>
    <t>TXN_8018272</t>
  </si>
  <si>
    <t>TXN_9278090</t>
  </si>
  <si>
    <t>TXN_8318388</t>
  </si>
  <si>
    <t>TXN_8616557</t>
  </si>
  <si>
    <t>TXN_9477892</t>
  </si>
  <si>
    <t>TXN_9281710</t>
  </si>
  <si>
    <t>TXN_3291149</t>
  </si>
  <si>
    <t>TXN_3596270</t>
  </si>
  <si>
    <t>TXN_2069068</t>
  </si>
  <si>
    <t>TXN_8172182</t>
  </si>
  <si>
    <t>TXN_3902135</t>
  </si>
  <si>
    <t>TXN_2132434</t>
  </si>
  <si>
    <t>TXN_2371827</t>
  </si>
  <si>
    <t>TXN_2495788</t>
  </si>
  <si>
    <t>TXN_9131337</t>
  </si>
  <si>
    <t>TXN_2976052</t>
  </si>
  <si>
    <t>TXN_2278015</t>
  </si>
  <si>
    <t>TXN_3017917</t>
  </si>
  <si>
    <t>TXN_3219263</t>
  </si>
  <si>
    <t>TXN_9362728</t>
  </si>
  <si>
    <t>TXN_6471185</t>
  </si>
  <si>
    <t>TXN_5677927</t>
  </si>
  <si>
    <t>TXN_4125474</t>
  </si>
  <si>
    <t>TXN_6177081</t>
  </si>
  <si>
    <t>TXN_4428252</t>
  </si>
  <si>
    <t>TXN_4656387</t>
  </si>
  <si>
    <t>TXN_9350427</t>
  </si>
  <si>
    <t>TXN_7860054</t>
  </si>
  <si>
    <t>TXN_5107249</t>
  </si>
  <si>
    <t>TXN_9233730</t>
  </si>
  <si>
    <t>TXN_1538515</t>
  </si>
  <si>
    <t>TXN_9774251</t>
  </si>
  <si>
    <t>TXN_7423281</t>
  </si>
  <si>
    <t>TXN_8739878</t>
  </si>
  <si>
    <t>TXN_6898341</t>
  </si>
  <si>
    <t>TXN_9417344</t>
  </si>
  <si>
    <t>TXN_2273499</t>
  </si>
  <si>
    <t>TXN_1082012</t>
  </si>
  <si>
    <t>TXN_4328228</t>
  </si>
  <si>
    <t>TXN_7322436</t>
  </si>
  <si>
    <t>TXN_4637438</t>
  </si>
  <si>
    <t>TXN_1733916</t>
  </si>
  <si>
    <t>TXN_6154823</t>
  </si>
  <si>
    <t>TXN_6068564</t>
  </si>
  <si>
    <t>TXN_7023753</t>
  </si>
  <si>
    <t>TXN_4507630</t>
  </si>
  <si>
    <t>TXN_5037728</t>
  </si>
  <si>
    <t>TXN_7866805</t>
  </si>
  <si>
    <t>TXN_8535886</t>
  </si>
  <si>
    <t>TXN_7587652</t>
  </si>
  <si>
    <t>TXN_1118799</t>
  </si>
  <si>
    <t>TXN_9180345</t>
  </si>
  <si>
    <t>TXN_9576454</t>
  </si>
  <si>
    <t>TXN_2687593</t>
  </si>
  <si>
    <t>TXN_9648941</t>
  </si>
  <si>
    <t>TXN_6346483</t>
  </si>
  <si>
    <t>TXN_3499910</t>
  </si>
  <si>
    <t>TXN_8616276</t>
  </si>
  <si>
    <t>TXN_5941840</t>
  </si>
  <si>
    <t>TXN_2370338</t>
  </si>
  <si>
    <t>TXN_2947683</t>
  </si>
  <si>
    <t>TXN_3751420</t>
  </si>
  <si>
    <t>TXN_2037742</t>
  </si>
  <si>
    <t>TXN_4807459</t>
  </si>
  <si>
    <t>TXN_5067216</t>
  </si>
  <si>
    <t>TXN_6500126</t>
  </si>
  <si>
    <t>TXN_5100941</t>
  </si>
  <si>
    <t>TXN_8106064</t>
  </si>
  <si>
    <t>TXN_5826333</t>
  </si>
  <si>
    <t>TXN_6297375</t>
  </si>
  <si>
    <t>TXN_3926570</t>
  </si>
  <si>
    <t>TXN_6527482</t>
  </si>
  <si>
    <t>TXN_9489442</t>
  </si>
  <si>
    <t>TXN_7916758</t>
  </si>
  <si>
    <t>TXN_5506907</t>
  </si>
  <si>
    <t>TXN_8155325</t>
  </si>
  <si>
    <t>TXN_5353468</t>
  </si>
  <si>
    <t>TXN_2111293</t>
  </si>
  <si>
    <t>TXN_9363711</t>
  </si>
  <si>
    <t>TXN_2101632</t>
  </si>
  <si>
    <t>TXN_1237674</t>
  </si>
  <si>
    <t>TXN_3355537</t>
  </si>
  <si>
    <t>TXN_1607650</t>
  </si>
  <si>
    <t>TXN_1811953</t>
  </si>
  <si>
    <t>TXN_7485712</t>
  </si>
  <si>
    <t>TXN_2000331</t>
  </si>
  <si>
    <t>TXN_7352058</t>
  </si>
  <si>
    <t>TXN_3442244</t>
  </si>
  <si>
    <t>TXN_9810868</t>
  </si>
  <si>
    <t>TXN_1430778</t>
  </si>
  <si>
    <t>TXN_3317649</t>
  </si>
  <si>
    <t>TXN_4837909</t>
  </si>
  <si>
    <t>TXN_4722816</t>
  </si>
  <si>
    <t>TXN_4234636</t>
  </si>
  <si>
    <t>TXN_6933222</t>
  </si>
  <si>
    <t>TXN_4477559</t>
  </si>
  <si>
    <t>TXN_7814690</t>
  </si>
  <si>
    <t>TXN_8880299</t>
  </si>
  <si>
    <t>TXN_8342990</t>
  </si>
  <si>
    <t>TXN_4625165</t>
  </si>
  <si>
    <t>TXN_4807037</t>
  </si>
  <si>
    <t>TXN_4382970</t>
  </si>
  <si>
    <t>TXN_3422759</t>
  </si>
  <si>
    <t>TXN_5223702</t>
  </si>
  <si>
    <t>TXN_1074435</t>
  </si>
  <si>
    <t>TXN_5766532</t>
  </si>
  <si>
    <t>TXN_5974791</t>
  </si>
  <si>
    <t>TXN_9715885</t>
  </si>
  <si>
    <t>TXN_1583983</t>
  </si>
  <si>
    <t>TXN_3634860</t>
  </si>
  <si>
    <t>TXN_2379052</t>
  </si>
  <si>
    <t>TXN_7429032</t>
  </si>
  <si>
    <t>TXN_7603895</t>
  </si>
  <si>
    <t>TXN_7804740</t>
  </si>
  <si>
    <t>TXN_3166181</t>
  </si>
  <si>
    <t>TXN_7876388</t>
  </si>
  <si>
    <t>TXN_5644074</t>
  </si>
  <si>
    <t>TXN_7907366</t>
  </si>
  <si>
    <t>TXN_5173881</t>
  </si>
  <si>
    <t>TXN_8058105</t>
  </si>
  <si>
    <t>TXN_8538315</t>
  </si>
  <si>
    <t>TXN_8714536</t>
  </si>
  <si>
    <t>TXN_9612877</t>
  </si>
  <si>
    <t>TXN_4841285</t>
  </si>
  <si>
    <t>TXN_9921392</t>
  </si>
  <si>
    <t>TXN_1263426</t>
  </si>
  <si>
    <t>TXN_1409029</t>
  </si>
  <si>
    <t>TXN_3175177</t>
  </si>
  <si>
    <t>TXN_4296204</t>
  </si>
  <si>
    <t>TXN_3377626</t>
  </si>
  <si>
    <t>TXN_4483944</t>
  </si>
  <si>
    <t>TXN_4897182</t>
  </si>
  <si>
    <t>TXN_7630750</t>
  </si>
  <si>
    <t>TXN_5691112</t>
  </si>
  <si>
    <t>TXN_7551023</t>
  </si>
  <si>
    <t>TXN_6018020</t>
  </si>
  <si>
    <t>TXN_6347567</t>
  </si>
  <si>
    <t>TXN_6416741</t>
  </si>
  <si>
    <t>TXN_6670371</t>
  </si>
  <si>
    <t>TXN_2377708</t>
  </si>
  <si>
    <t>TXN_6695451</t>
  </si>
  <si>
    <t>TXN_3193212</t>
  </si>
  <si>
    <t>TXN_7215311</t>
  </si>
  <si>
    <t>TXN_1427963</t>
  </si>
  <si>
    <t>TXN_3391446</t>
  </si>
  <si>
    <t>TXN_7740239</t>
  </si>
  <si>
    <t>TXN_4849180</t>
  </si>
  <si>
    <t>TXN_8065180</t>
  </si>
  <si>
    <t>TXN_8215595</t>
  </si>
  <si>
    <t>TXN_6894703</t>
  </si>
  <si>
    <t>TXN_1084222</t>
  </si>
  <si>
    <t>TXN_9246948</t>
  </si>
  <si>
    <t>TXN_1454024</t>
  </si>
  <si>
    <t>TXN_8519330</t>
  </si>
  <si>
    <t>TXN_9859715</t>
  </si>
  <si>
    <t>TXN_2805332</t>
  </si>
  <si>
    <t>TXN_4807265</t>
  </si>
  <si>
    <t>TXN_5275315</t>
  </si>
  <si>
    <t>TXN_3446174</t>
  </si>
  <si>
    <t>TXN_4401563</t>
  </si>
  <si>
    <t>TXN_4583957</t>
  </si>
  <si>
    <t>TXN_9764251</t>
  </si>
  <si>
    <t>TXN_4971992</t>
  </si>
  <si>
    <t>TXN_1034956</t>
  </si>
  <si>
    <t>TXN_5109348</t>
  </si>
  <si>
    <t>TXN_9272043</t>
  </si>
  <si>
    <t>TXN_5591048</t>
  </si>
  <si>
    <t>TXN_5611262</t>
  </si>
  <si>
    <t>TXN_6306555</t>
  </si>
  <si>
    <t>TXN_9945729</t>
  </si>
  <si>
    <t>TXN_6504180</t>
  </si>
  <si>
    <t>TXN_8124663</t>
  </si>
  <si>
    <t>TXN_1769466</t>
  </si>
  <si>
    <t>TXN_7608637</t>
  </si>
  <si>
    <t>TXN_3209184</t>
  </si>
  <si>
    <t>TXN_7838802</t>
  </si>
  <si>
    <t>TXN_2833327</t>
  </si>
  <si>
    <t>TXN_8843061</t>
  </si>
  <si>
    <t>TXN_3856021</t>
  </si>
  <si>
    <t>TXN_8912001</t>
  </si>
  <si>
    <t>TXN_2902289</t>
  </si>
  <si>
    <t>TXN_9275800</t>
  </si>
  <si>
    <t>TXN_1728644</t>
  </si>
  <si>
    <t>TXN_2005789</t>
  </si>
  <si>
    <t>TXN_1985396</t>
  </si>
  <si>
    <t>TXN_3399674</t>
  </si>
  <si>
    <t>TXN_5656252</t>
  </si>
  <si>
    <t>TXN_3641519</t>
  </si>
  <si>
    <t>TXN_9134335</t>
  </si>
  <si>
    <t>TXN_5225537</t>
  </si>
  <si>
    <t>TXN_7278970</t>
  </si>
  <si>
    <t>TXN_5230719</t>
  </si>
  <si>
    <t>TXN_7376255</t>
  </si>
  <si>
    <t>TXN_5785639</t>
  </si>
  <si>
    <t>TXN_1075969</t>
  </si>
  <si>
    <t>TXN_5934526</t>
  </si>
  <si>
    <t>TXN_7153321</t>
  </si>
  <si>
    <t>TXN_7256205</t>
  </si>
  <si>
    <t>TXN_4219548</t>
  </si>
  <si>
    <t>TXN_5799196</t>
  </si>
  <si>
    <t>TXN_7653946</t>
  </si>
  <si>
    <t>TXN_3337203</t>
  </si>
  <si>
    <t>TXN_4561006</t>
  </si>
  <si>
    <t>TXN_8156455</t>
  </si>
  <si>
    <t>TXN_5932892</t>
  </si>
  <si>
    <t>TXN_8972137</t>
  </si>
  <si>
    <t>TXN_9177867</t>
  </si>
  <si>
    <t>TXN_4207981</t>
  </si>
  <si>
    <t>TXN_9389300</t>
  </si>
  <si>
    <t>TXN_9450903</t>
  </si>
  <si>
    <t>TXN_1165779</t>
  </si>
  <si>
    <t>TXN_8205635</t>
  </si>
  <si>
    <t>TXN_1353266</t>
  </si>
  <si>
    <t>TXN_1792405</t>
  </si>
  <si>
    <t>TXN_4607933</t>
  </si>
  <si>
    <t>TXN_2153838</t>
  </si>
  <si>
    <t>TXN_3486178</t>
  </si>
  <si>
    <t>TXN_2276722</t>
  </si>
  <si>
    <t>TXN_2324227</t>
  </si>
  <si>
    <t>TXN_3346749</t>
  </si>
  <si>
    <t>TXN_2452819</t>
  </si>
  <si>
    <t>TXN_2342256</t>
  </si>
  <si>
    <t>TXN_4789193</t>
  </si>
  <si>
    <t>TXN_5743519</t>
  </si>
  <si>
    <t>TXN_5804346</t>
  </si>
  <si>
    <t>TXN_6269540</t>
  </si>
  <si>
    <t>TXN_6259087</t>
  </si>
  <si>
    <t>TXN_8106538</t>
  </si>
  <si>
    <t>TXN_6932752</t>
  </si>
  <si>
    <t>TXN_7421687</t>
  </si>
  <si>
    <t>TXN_3828620</t>
  </si>
  <si>
    <t>TXN_7928378</t>
  </si>
  <si>
    <t>TXN_5458161</t>
  </si>
  <si>
    <t>TXN_8345649</t>
  </si>
  <si>
    <t>TXN_9097840</t>
  </si>
  <si>
    <t>TXN_5747094</t>
  </si>
  <si>
    <t>TXN_9782087</t>
  </si>
  <si>
    <t>TXN_5824950</t>
  </si>
  <si>
    <t>TXN_2423167</t>
  </si>
  <si>
    <t>TXN_6682782</t>
  </si>
  <si>
    <t>TXN_2468359</t>
  </si>
  <si>
    <t>TXN_1902038</t>
  </si>
  <si>
    <t>TXN_9405019</t>
  </si>
  <si>
    <t>TXN_7210366</t>
  </si>
  <si>
    <t>TXN_3421079</t>
  </si>
  <si>
    <t>TXN_3206293</t>
  </si>
  <si>
    <t>TXN_5827969</t>
  </si>
  <si>
    <t>TXN_4260738</t>
  </si>
  <si>
    <t>TXN_4341764</t>
  </si>
  <si>
    <t>TXN_6999471</t>
  </si>
  <si>
    <t>TXN_2859077</t>
  </si>
  <si>
    <t>TXN_4834450</t>
  </si>
  <si>
    <t>TXN_3643361</t>
  </si>
  <si>
    <t>TXN_8066306</t>
  </si>
  <si>
    <t>TXN_5054719</t>
  </si>
  <si>
    <t>TXN_3842567</t>
  </si>
  <si>
    <t>TXN_6228847</t>
  </si>
  <si>
    <t>TXN_6533450</t>
  </si>
  <si>
    <t>TXN_9638367</t>
  </si>
  <si>
    <t>TXN_7401217</t>
  </si>
  <si>
    <t>TXN_8742742</t>
  </si>
  <si>
    <t>TXN_7461658</t>
  </si>
  <si>
    <t>TXN_5687012</t>
  </si>
  <si>
    <t>TXN_8127929</t>
  </si>
  <si>
    <t>TXN_2737300</t>
  </si>
  <si>
    <t>TXN_9030656</t>
  </si>
  <si>
    <t>TXN_6602557</t>
  </si>
  <si>
    <t>TXN_9529846</t>
  </si>
  <si>
    <t>TXN_9792412</t>
  </si>
  <si>
    <t>TXN_4448424</t>
  </si>
  <si>
    <t>TXN_3396099</t>
  </si>
  <si>
    <t>TXN_2693431</t>
  </si>
  <si>
    <t>TXN_1394131</t>
  </si>
  <si>
    <t>TXN_7767493</t>
  </si>
  <si>
    <t>TXN_1817275</t>
  </si>
  <si>
    <t>TXN_8983868</t>
  </si>
  <si>
    <t>TXN_3540841</t>
  </si>
  <si>
    <t>TXN_2334047</t>
  </si>
  <si>
    <t>TXN_8933027</t>
  </si>
  <si>
    <t>TXN_5763287</t>
  </si>
  <si>
    <t>TXN_2551378</t>
  </si>
  <si>
    <t>TXN_7272945</t>
  </si>
  <si>
    <t>TXN_8511110</t>
  </si>
  <si>
    <t>TXN_9307650</t>
  </si>
  <si>
    <t>TXN_3200434</t>
  </si>
  <si>
    <t>TXN_2134650</t>
  </si>
  <si>
    <t>TXN_3352028</t>
  </si>
  <si>
    <t>TXN_4184461</t>
  </si>
  <si>
    <t>TXN_6785552</t>
  </si>
  <si>
    <t>TXN_4788849</t>
  </si>
  <si>
    <t>TXN_8794205</t>
  </si>
  <si>
    <t>TXN_2464879</t>
  </si>
  <si>
    <t>TXN_8294790</t>
  </si>
  <si>
    <t>TXN_6419317</t>
  </si>
  <si>
    <t>TXN_4207219</t>
  </si>
  <si>
    <t>TXN_6595038</t>
  </si>
  <si>
    <t>TXN_7122109</t>
  </si>
  <si>
    <t>TXN_6655437</t>
  </si>
  <si>
    <t>TXN_7419274</t>
  </si>
  <si>
    <t>TXN_6063689</t>
  </si>
  <si>
    <t>TXN_8126762</t>
  </si>
  <si>
    <t>TXN_5940531</t>
  </si>
  <si>
    <t>TXN_8735820</t>
  </si>
  <si>
    <t>TXN_9844453</t>
  </si>
  <si>
    <t>TXN_5774784</t>
  </si>
  <si>
    <t>TXN_8938445</t>
  </si>
  <si>
    <t>TXN_6241682</t>
  </si>
  <si>
    <t>TXN_9327861</t>
  </si>
  <si>
    <t>TXN_1235828</t>
  </si>
  <si>
    <t>TXN_9433035</t>
  </si>
  <si>
    <t>TXN_9206403</t>
  </si>
  <si>
    <t>TXN_9614646</t>
  </si>
  <si>
    <t>TXN_8377178</t>
  </si>
  <si>
    <t>TXN_1185003</t>
  </si>
  <si>
    <t>TXN_8125141</t>
  </si>
  <si>
    <t>TXN_9673343</t>
  </si>
  <si>
    <t>TXN_1547704</t>
  </si>
  <si>
    <t>TXN_8734331</t>
  </si>
  <si>
    <t>TXN_9565246</t>
  </si>
  <si>
    <t>TXN_1736630</t>
  </si>
  <si>
    <t>TXN_9914747</t>
  </si>
  <si>
    <t>TXN_2741928</t>
  </si>
  <si>
    <t>TXN_6148776</t>
  </si>
  <si>
    <t>TXN_4992510</t>
  </si>
  <si>
    <t>TXN_2807590</t>
  </si>
  <si>
    <t>TXN_8384806</t>
  </si>
  <si>
    <t>TXN_2818204</t>
  </si>
  <si>
    <t>TXN_6472826</t>
  </si>
  <si>
    <t>TXN_3105786</t>
  </si>
  <si>
    <t>TXN_8131052</t>
  </si>
  <si>
    <t>TXN_3321395</t>
  </si>
  <si>
    <t>TXN_3526095</t>
  </si>
  <si>
    <t>TXN_8116619</t>
  </si>
  <si>
    <t>TXN_4378200</t>
  </si>
  <si>
    <t>TXN_5093312</t>
  </si>
  <si>
    <t>TXN_7282082</t>
  </si>
  <si>
    <t>TXN_6705109</t>
  </si>
  <si>
    <t>TXN_6184247</t>
  </si>
  <si>
    <t>TXN_1857902</t>
  </si>
  <si>
    <t>TXN_6337189</t>
  </si>
  <si>
    <t>TXN_6359281</t>
  </si>
  <si>
    <t>TXN_8650185</t>
  </si>
  <si>
    <t>TXN_6494145</t>
  </si>
  <si>
    <t>TXN_6244602</t>
  </si>
  <si>
    <t>TXN_5093855</t>
  </si>
  <si>
    <t>TXN_7762815</t>
  </si>
  <si>
    <t>TXN_1261028</t>
  </si>
  <si>
    <t>TXN_8421481</t>
  </si>
  <si>
    <t>TXN_2107161</t>
  </si>
  <si>
    <t>TXN_3717307</t>
  </si>
  <si>
    <t>TXN_2205690</t>
  </si>
  <si>
    <t>TXN_6201227</t>
  </si>
  <si>
    <t>TXN_2338426</t>
  </si>
  <si>
    <t>TXN_2509803</t>
  </si>
  <si>
    <t>TXN_5875188</t>
  </si>
  <si>
    <t>TXN_2827994</t>
  </si>
  <si>
    <t>TXN_7997704</t>
  </si>
  <si>
    <t>TXN_3135264</t>
  </si>
  <si>
    <t>TXN_4015427</t>
  </si>
  <si>
    <t>TXN_3358787</t>
  </si>
  <si>
    <t>TXN_8557847</t>
  </si>
  <si>
    <t>TXN_3863163</t>
  </si>
  <si>
    <t>TXN_8763436</t>
  </si>
  <si>
    <t>TXN_4627457</t>
  </si>
  <si>
    <t>TXN_4728936</t>
  </si>
  <si>
    <t>TXN_2450896</t>
  </si>
  <si>
    <t>TXN_5023419</t>
  </si>
  <si>
    <t>TXN_4052950</t>
  </si>
  <si>
    <t>TXN_5217434</t>
  </si>
  <si>
    <t>TXN_5594043</t>
  </si>
  <si>
    <t>TXN_5896413</t>
  </si>
  <si>
    <t>TXN_6533267</t>
  </si>
  <si>
    <t>TXN_6710660</t>
  </si>
  <si>
    <t>TXN_9523369</t>
  </si>
  <si>
    <t>TXN_3548756</t>
  </si>
  <si>
    <t>TXN_7171590</t>
  </si>
  <si>
    <t>TXN_9332035</t>
  </si>
  <si>
    <t>TXN_7811387</t>
  </si>
  <si>
    <t>TXN_8258798</t>
  </si>
  <si>
    <t>TXN_6188931</t>
  </si>
  <si>
    <t>TXN_9314690</t>
  </si>
  <si>
    <t>TXN_9970195</t>
  </si>
  <si>
    <t>TXN_1283149</t>
  </si>
  <si>
    <t>TXN_2020445</t>
  </si>
  <si>
    <t>TXN_1632205</t>
  </si>
  <si>
    <t>TXN_5300938</t>
  </si>
  <si>
    <t>TXN_3620122</t>
  </si>
  <si>
    <t>TXN_3547013</t>
  </si>
  <si>
    <t>TXN_4194115</t>
  </si>
  <si>
    <t>TXN_7469391</t>
  </si>
  <si>
    <t>TXN_5209346</t>
  </si>
  <si>
    <t>TXN_8073173</t>
  </si>
  <si>
    <t>TXN_1489746</t>
  </si>
  <si>
    <t>TXN_6271633</t>
  </si>
  <si>
    <t>TXN_2864951</t>
  </si>
  <si>
    <t>TXN_7809825</t>
  </si>
  <si>
    <t>TXN_6720290</t>
  </si>
  <si>
    <t>TXN_4762520</t>
  </si>
  <si>
    <t>TXN_7664606</t>
  </si>
  <si>
    <t>TXN_3054405</t>
  </si>
  <si>
    <t>TXN_8383484</t>
  </si>
  <si>
    <t>TXN_8408103</t>
  </si>
  <si>
    <t>TXN_9329112</t>
  </si>
  <si>
    <t>TXN_9157460</t>
  </si>
  <si>
    <t>TXN_9395223</t>
  </si>
  <si>
    <t>TXN_9947324</t>
  </si>
  <si>
    <t>TXN_2299364</t>
  </si>
  <si>
    <t>TXN_1208561</t>
  </si>
  <si>
    <t>TXN_9948645</t>
  </si>
  <si>
    <t>TXN_8244640</t>
  </si>
  <si>
    <t>TXN_1844925</t>
  </si>
  <si>
    <t>TXN_9507568</t>
  </si>
  <si>
    <t>TXN_2507188</t>
  </si>
  <si>
    <t>TXN_7952916</t>
  </si>
  <si>
    <t>TXN_2525207</t>
  </si>
  <si>
    <t>TXN_2165365</t>
  </si>
  <si>
    <t>TXN_4497327</t>
  </si>
  <si>
    <t>TXN_2964794</t>
  </si>
  <si>
    <t>TXN_6029333</t>
  </si>
  <si>
    <t>TXN_9300970</t>
  </si>
  <si>
    <t>TXN_3774886</t>
  </si>
  <si>
    <t>TXN_3894660</t>
  </si>
  <si>
    <t>TXN_3931747</t>
  </si>
  <si>
    <t>TXN_4784154</t>
  </si>
  <si>
    <t>TXN_5992635</t>
  </si>
  <si>
    <t>TXN_1522140</t>
  </si>
  <si>
    <t>TXN_5357157</t>
  </si>
  <si>
    <t>TXN_2000400</t>
  </si>
  <si>
    <t>TXN_7388752</t>
  </si>
  <si>
    <t>TXN_5612022</t>
  </si>
  <si>
    <t>TXN_7595115</t>
  </si>
  <si>
    <t>TXN_7777602</t>
  </si>
  <si>
    <t>TXN_9178213</t>
  </si>
  <si>
    <t>TXN_2930503</t>
  </si>
  <si>
    <t>TXN_9182359</t>
  </si>
  <si>
    <t>TXN_9202190</t>
  </si>
  <si>
    <t>TXN_9277276</t>
  </si>
  <si>
    <t>TXN_6348409</t>
  </si>
  <si>
    <t>TXN_9789876</t>
  </si>
  <si>
    <t>TXN_9817135</t>
  </si>
  <si>
    <t>TXN_2538739</t>
  </si>
  <si>
    <t>TXN_4654061</t>
  </si>
  <si>
    <t>TXN_2057961</t>
  </si>
  <si>
    <t>TXN_8160791</t>
  </si>
  <si>
    <t>TXN_1647069</t>
  </si>
  <si>
    <t>TXN_4048203</t>
  </si>
  <si>
    <t>TXN_4178488</t>
  </si>
  <si>
    <t>TXN_1512185</t>
  </si>
  <si>
    <t>TXN_4545512</t>
  </si>
  <si>
    <t>TXN_8632653</t>
  </si>
  <si>
    <t>TXN_8744240</t>
  </si>
  <si>
    <t>TXN_5301926</t>
  </si>
  <si>
    <t>TXN_5384343</t>
  </si>
  <si>
    <t>TXN_9470260</t>
  </si>
  <si>
    <t>TXN_6257213</t>
  </si>
  <si>
    <t>TXN_5820892</t>
  </si>
  <si>
    <t>TXN_1004563</t>
  </si>
  <si>
    <t>TXN_5966765</t>
  </si>
  <si>
    <t>TXN_7387056</t>
  </si>
  <si>
    <t>TXN_1927431</t>
  </si>
  <si>
    <t>TXN_6476204</t>
  </si>
  <si>
    <t>TXN_6850528</t>
  </si>
  <si>
    <t>TXN_1130142</t>
  </si>
  <si>
    <t>TXN_6682443</t>
  </si>
  <si>
    <t>TXN_6119612</t>
  </si>
  <si>
    <t>TXN_1295824</t>
  </si>
  <si>
    <t>TXN_8305936</t>
  </si>
  <si>
    <t>TXN_1823906</t>
  </si>
  <si>
    <t>TXN_9550664</t>
  </si>
  <si>
    <t>TXN_1983422</t>
  </si>
  <si>
    <t>TXN_2147706</t>
  </si>
  <si>
    <t>TXN_9843811</t>
  </si>
  <si>
    <t>TXN_1224087</t>
  </si>
  <si>
    <t>TXN_3666951</t>
  </si>
  <si>
    <t>TXN_3930990</t>
  </si>
  <si>
    <t>TXN_8456072</t>
  </si>
  <si>
    <t>TXN_3987718</t>
  </si>
  <si>
    <t>TXN_2769769</t>
  </si>
  <si>
    <t>TXN_4757873</t>
  </si>
  <si>
    <t>TXN_8413949</t>
  </si>
  <si>
    <t>TXN_7538763</t>
  </si>
  <si>
    <t>TXN_5056351</t>
  </si>
  <si>
    <t>TXN_6264390</t>
  </si>
  <si>
    <t>TXN_6814891</t>
  </si>
  <si>
    <t>TXN_5949199</t>
  </si>
  <si>
    <t>TXN_9884180</t>
  </si>
  <si>
    <t>TXN_6987232</t>
  </si>
  <si>
    <t>TXN_7768989</t>
  </si>
  <si>
    <t>TXN_6424202</t>
  </si>
  <si>
    <t>TXN_6775024</t>
  </si>
  <si>
    <t>TXN_6501361</t>
  </si>
  <si>
    <t>TXN_9263030</t>
  </si>
  <si>
    <t>TXN_5671997</t>
  </si>
  <si>
    <t>TXN_9390188</t>
  </si>
  <si>
    <t>TXN_1971103</t>
  </si>
  <si>
    <t>TXN_1124900</t>
  </si>
  <si>
    <t>TXN_1435035</t>
  </si>
  <si>
    <t>TXN_1357780</t>
  </si>
  <si>
    <t>TXN_8111101</t>
  </si>
  <si>
    <t>TXN_1492585</t>
  </si>
  <si>
    <t>TXN_1637334</t>
  </si>
  <si>
    <t>TXN_2930963</t>
  </si>
  <si>
    <t>TXN_3779292</t>
  </si>
  <si>
    <t>TXN_2629420</t>
  </si>
  <si>
    <t>TXN_5848025</t>
  </si>
  <si>
    <t>TXN_4661976</t>
  </si>
  <si>
    <t>TXN_4518505</t>
  </si>
  <si>
    <t>TXN_4818703</t>
  </si>
  <si>
    <t>TXN_4565969</t>
  </si>
  <si>
    <t>TXN_4873180</t>
  </si>
  <si>
    <t>TXN_6387334</t>
  </si>
  <si>
    <t>TXN_4969003</t>
  </si>
  <si>
    <t>TXN_4695464</t>
  </si>
  <si>
    <t>TXN_5556328</t>
  </si>
  <si>
    <t>TXN_1486576</t>
  </si>
  <si>
    <t>TXN_5675095</t>
  </si>
  <si>
    <t>TXN_5530717</t>
  </si>
  <si>
    <t>TXN_6037924</t>
  </si>
  <si>
    <t>TXN_7490314</t>
  </si>
  <si>
    <t>TXN_1811734</t>
  </si>
  <si>
    <t>TXN_6315475</t>
  </si>
  <si>
    <t>TXN_5477578</t>
  </si>
  <si>
    <t>TXN_8324315</t>
  </si>
  <si>
    <t>TXN_5373441</t>
  </si>
  <si>
    <t>TXN_8536578</t>
  </si>
  <si>
    <t>TXN_1094145</t>
  </si>
  <si>
    <t>TXN_8643596</t>
  </si>
  <si>
    <t>TXN_8680875</t>
  </si>
  <si>
    <t>TXN_8888599</t>
  </si>
  <si>
    <t>TXN_6378045</t>
  </si>
  <si>
    <t>TXN_8899602</t>
  </si>
  <si>
    <t>TXN_9342366</t>
  </si>
  <si>
    <t>TXN_6992967</t>
  </si>
  <si>
    <t>TXN_9818163</t>
  </si>
  <si>
    <t>TXN_6266147</t>
  </si>
  <si>
    <t>TXN_1020478</t>
  </si>
  <si>
    <t>TXN_7499330</t>
  </si>
  <si>
    <t>TXN_1296879</t>
  </si>
  <si>
    <t>TXN_2409052</t>
  </si>
  <si>
    <t>TXN_5431854</t>
  </si>
  <si>
    <t>TXN_2480808</t>
  </si>
  <si>
    <t>TXN_3518789</t>
  </si>
  <si>
    <t>TXN_3003311</t>
  </si>
  <si>
    <t>TXN_3340550</t>
  </si>
  <si>
    <t>TXN_3919995</t>
  </si>
  <si>
    <t>TXN_4277671</t>
  </si>
  <si>
    <t>TXN_4336844</t>
  </si>
  <si>
    <t>TXN_8810601</t>
  </si>
  <si>
    <t>TXN_4392519</t>
  </si>
  <si>
    <t>TXN_6572164</t>
  </si>
  <si>
    <t>TXN_4469550</t>
  </si>
  <si>
    <t>TXN_6281959</t>
  </si>
  <si>
    <t>TXN_2470532</t>
  </si>
  <si>
    <t>TXN_6519486</t>
  </si>
  <si>
    <t>TXN_4650447</t>
  </si>
  <si>
    <t>TXN_1475403</t>
  </si>
  <si>
    <t>TXN_8104431</t>
  </si>
  <si>
    <t>TXN_1700027</t>
  </si>
  <si>
    <t>TXN_8437157</t>
  </si>
  <si>
    <t>TXN_2026084</t>
  </si>
  <si>
    <t>TXN_8776634</t>
  </si>
  <si>
    <t>TXN_9354349</t>
  </si>
  <si>
    <t>TXN_9540340</t>
  </si>
  <si>
    <t>TXN_9881555</t>
  </si>
  <si>
    <t>TXN_8528546</t>
  </si>
  <si>
    <t>TXN_4849860</t>
  </si>
  <si>
    <t>TXN_1936447</t>
  </si>
  <si>
    <t>TXN_1840897</t>
  </si>
  <si>
    <t>TXN_3265085</t>
  </si>
  <si>
    <t>TXN_6905794</t>
  </si>
  <si>
    <t>TXN_4469769</t>
  </si>
  <si>
    <t>TXN_9452261</t>
  </si>
  <si>
    <t>TXN_4570750</t>
  </si>
  <si>
    <t>TXN_4773210</t>
  </si>
  <si>
    <t>TXN_4972634</t>
  </si>
  <si>
    <t>TXN_5248011</t>
  </si>
  <si>
    <t>TXN_9511794</t>
  </si>
  <si>
    <t>TXN_9024781</t>
  </si>
  <si>
    <t>TXN_7771526</t>
  </si>
  <si>
    <t>TXN_6419344</t>
  </si>
  <si>
    <t>TXN_6455517</t>
  </si>
  <si>
    <t>TXN_6511228</t>
  </si>
  <si>
    <t>TXN_5320512</t>
  </si>
  <si>
    <t>TXN_7312448</t>
  </si>
  <si>
    <t>TXN_2972777</t>
  </si>
  <si>
    <t>TXN_7708201</t>
  </si>
  <si>
    <t>TXN_7910572</t>
  </si>
  <si>
    <t>TXN_4095768</t>
  </si>
  <si>
    <t>TXN_8003664</t>
  </si>
  <si>
    <t>TXN_2791987</t>
  </si>
  <si>
    <t>TXN_8639879</t>
  </si>
  <si>
    <t>TXN_6045577</t>
  </si>
  <si>
    <t>TXN_8688565</t>
  </si>
  <si>
    <t>TXN_8888249</t>
  </si>
  <si>
    <t>TXN_7887682</t>
  </si>
  <si>
    <t>TXN_9352814</t>
  </si>
  <si>
    <t>TXN_9772498</t>
  </si>
  <si>
    <t>TXN_6805091</t>
  </si>
  <si>
    <t>TXN_5839300</t>
  </si>
  <si>
    <t>TXN_9781679</t>
  </si>
  <si>
    <t>TXN_7801115</t>
  </si>
  <si>
    <t>TXN_4753853</t>
  </si>
  <si>
    <t>TXN_1465364</t>
  </si>
  <si>
    <t>TXN_1516961</t>
  </si>
  <si>
    <t>TXN_2817018</t>
  </si>
  <si>
    <t>TXN_6762490</t>
  </si>
  <si>
    <t>TXN_2761204</t>
  </si>
  <si>
    <t>TXN_9705872</t>
  </si>
  <si>
    <t>TXN_6012446</t>
  </si>
  <si>
    <t>TXN_3136657</t>
  </si>
  <si>
    <t>TXN_8936086</t>
  </si>
  <si>
    <t>TXN_3317406</t>
  </si>
  <si>
    <t>TXN_3467985</t>
  </si>
  <si>
    <t>TXN_3483911</t>
  </si>
  <si>
    <t>TXN_9827492</t>
  </si>
  <si>
    <t>TXN_4157300</t>
  </si>
  <si>
    <t>TXN_6344003</t>
  </si>
  <si>
    <t>TXN_4565080</t>
  </si>
  <si>
    <t>TXN_1993155</t>
  </si>
  <si>
    <t>TXN_4566012</t>
  </si>
  <si>
    <t>TXN_4807049</t>
  </si>
  <si>
    <t>TXN_1030539</t>
  </si>
  <si>
    <t>TXN_5412418</t>
  </si>
  <si>
    <t>TXN_5439860</t>
  </si>
  <si>
    <t>TXN_5125382</t>
  </si>
  <si>
    <t>TXN_5727550</t>
  </si>
  <si>
    <t>TXN_5015183</t>
  </si>
  <si>
    <t>TXN_6283718</t>
  </si>
  <si>
    <t>TXN_1661068</t>
  </si>
  <si>
    <t>TXN_7129511</t>
  </si>
  <si>
    <t>TXN_7763212</t>
  </si>
  <si>
    <t>TXN_8090925</t>
  </si>
  <si>
    <t>TXN_8145970</t>
  </si>
  <si>
    <t>TXN_4191925</t>
  </si>
  <si>
    <t>TXN_2258091</t>
  </si>
  <si>
    <t>TXN_8745942</t>
  </si>
  <si>
    <t>TXN_8839045</t>
  </si>
  <si>
    <t>TXN_1951166</t>
  </si>
  <si>
    <t>TXN_8980468</t>
  </si>
  <si>
    <t>TXN_9801552</t>
  </si>
  <si>
    <t>TXN_6745856</t>
  </si>
  <si>
    <t>TXN_9830755</t>
  </si>
  <si>
    <t>TXN_4898949</t>
  </si>
  <si>
    <t>TXN_7027560</t>
  </si>
  <si>
    <t>TXN_1671480</t>
  </si>
  <si>
    <t>TXN_9646000</t>
  </si>
  <si>
    <t>TXN_2025634</t>
  </si>
  <si>
    <t>TXN_3369191</t>
  </si>
  <si>
    <t>TXN_3042768</t>
  </si>
  <si>
    <t>TXN_3263746</t>
  </si>
  <si>
    <t>TXN_9287350</t>
  </si>
  <si>
    <t>TXN_3342106</t>
  </si>
  <si>
    <t>TXN_6541809</t>
  </si>
  <si>
    <t>TXN_4037502</t>
  </si>
  <si>
    <t>TXN_7493097</t>
  </si>
  <si>
    <t>TXN_9850541</t>
  </si>
  <si>
    <t>TXN_4600894</t>
  </si>
  <si>
    <t>TXN_4262142</t>
  </si>
  <si>
    <t>TXN_4738349</t>
  </si>
  <si>
    <t>TXN_5761414</t>
  </si>
  <si>
    <t>TXN_5926025</t>
  </si>
  <si>
    <t>TXN_3589218</t>
  </si>
  <si>
    <t>TXN_7303515</t>
  </si>
  <si>
    <t>TXN_2586183</t>
  </si>
  <si>
    <t>TXN_6196052</t>
  </si>
  <si>
    <t>TXN_7202644</t>
  </si>
  <si>
    <t>TXN_2719734</t>
  </si>
  <si>
    <t>TXN_8065852</t>
  </si>
  <si>
    <t>TXN_8271278</t>
  </si>
  <si>
    <t>TXN_8273645</t>
  </si>
  <si>
    <t>TXN_8284384</t>
  </si>
  <si>
    <t>TXN_9632482</t>
  </si>
  <si>
    <t>TXN_2139240</t>
  </si>
  <si>
    <t>TXN_1193930</t>
  </si>
  <si>
    <t>TXN_5454841</t>
  </si>
  <si>
    <t>TXN_2227825</t>
  </si>
  <si>
    <t>TXN_5141000</t>
  </si>
  <si>
    <t>TXN_2515796</t>
  </si>
  <si>
    <t>TXN_2508499</t>
  </si>
  <si>
    <t>TXN_4571510</t>
  </si>
  <si>
    <t>TXN_4742476</t>
  </si>
  <si>
    <t>TXN_8510436</t>
  </si>
  <si>
    <t>TXN_4226572</t>
  </si>
  <si>
    <t>TXN_4331770</t>
  </si>
  <si>
    <t>TXN_7509630</t>
  </si>
  <si>
    <t>TXN_5276301</t>
  </si>
  <si>
    <t>TXN_4425164</t>
  </si>
  <si>
    <t>TXN_4977130</t>
  </si>
  <si>
    <t>TXN_4570881</t>
  </si>
  <si>
    <t>TXN_5433982</t>
  </si>
  <si>
    <t>TXN_9284099</t>
  </si>
  <si>
    <t>TXN_6373380</t>
  </si>
  <si>
    <t>TXN_1900411</t>
  </si>
  <si>
    <t>TXN_4178899</t>
  </si>
  <si>
    <t>TXN_9027002</t>
  </si>
  <si>
    <t>TXN_6587399</t>
  </si>
  <si>
    <t>TXN_9281392</t>
  </si>
  <si>
    <t>TXN_7694559</t>
  </si>
  <si>
    <t>TXN_2357107</t>
  </si>
  <si>
    <t>TXN_2430215</t>
  </si>
  <si>
    <t>TXN_1448501</t>
  </si>
  <si>
    <t>TXN_7139869</t>
  </si>
  <si>
    <t>TXN_2551074</t>
  </si>
  <si>
    <t>TXN_8810001</t>
  </si>
  <si>
    <t>TXN_2905118</t>
  </si>
  <si>
    <t>TXN_4439120</t>
  </si>
  <si>
    <t>TXN_4613510</t>
  </si>
  <si>
    <t>TXN_5243032</t>
  </si>
  <si>
    <t>TXN_7937275</t>
  </si>
  <si>
    <t>TXN_2044375</t>
  </si>
  <si>
    <t>TXN_6399545</t>
  </si>
  <si>
    <t>TXN_7662502</t>
  </si>
  <si>
    <t>TXN_6286062</t>
  </si>
  <si>
    <t>TXN_4049031</t>
  </si>
  <si>
    <t>TXN_8386253</t>
  </si>
  <si>
    <t>TXN_8482647</t>
  </si>
  <si>
    <t>TXN_9468033</t>
  </si>
  <si>
    <t>TXN_9975079</t>
  </si>
  <si>
    <t>TXN_9617454</t>
  </si>
  <si>
    <t>TXN_4208919</t>
  </si>
  <si>
    <t>TXN_4612207</t>
  </si>
  <si>
    <t>TXN_5329431</t>
  </si>
  <si>
    <t>TXN_6805882</t>
  </si>
  <si>
    <t>TXN_5348750</t>
  </si>
  <si>
    <t>TXN_1475459</t>
  </si>
  <si>
    <t>TXN_5350286</t>
  </si>
  <si>
    <t>TXN_2825812</t>
  </si>
  <si>
    <t>TXN_5492822</t>
  </si>
  <si>
    <t>TXN_5380198</t>
  </si>
  <si>
    <t>TXN_5875201</t>
  </si>
  <si>
    <t>TXN_5398922</t>
  </si>
  <si>
    <t>TXN_6017034</t>
  </si>
  <si>
    <t>TXN_3458602</t>
  </si>
  <si>
    <t>TXN_6571440</t>
  </si>
  <si>
    <t>TXN_6461461</t>
  </si>
  <si>
    <t>TXN_1368769</t>
  </si>
  <si>
    <t>TXN_7656355</t>
  </si>
  <si>
    <t>TXN_6919325</t>
  </si>
  <si>
    <t>TXN_4434005</t>
  </si>
  <si>
    <t>TXN_7975760</t>
  </si>
  <si>
    <t>TXN_7514047</t>
  </si>
  <si>
    <t>TXN_8158986</t>
  </si>
  <si>
    <t>TXN_7533675</t>
  </si>
  <si>
    <t>TXN_9882625</t>
  </si>
  <si>
    <t>TXN_8287437</t>
  </si>
  <si>
    <t>TXN_8937461</t>
  </si>
  <si>
    <t>TXN_8425085</t>
  </si>
  <si>
    <t>TXN_2485272</t>
  </si>
  <si>
    <t>TXN_8719561</t>
  </si>
  <si>
    <t>TXN_4085337</t>
  </si>
  <si>
    <t>TXN_6838802</t>
  </si>
  <si>
    <t>TXN_2114182</t>
  </si>
  <si>
    <t>TXN_8934637</t>
  </si>
  <si>
    <t>TXN_9836829</t>
  </si>
  <si>
    <t>TXN_4126189</t>
  </si>
  <si>
    <t>TXN_9845746</t>
  </si>
  <si>
    <t>TXN_1892454</t>
  </si>
  <si>
    <t>TXN_1063342</t>
  </si>
  <si>
    <t>TXN_1476775</t>
  </si>
  <si>
    <t>TXN_2078232</t>
  </si>
  <si>
    <t>TXN_7153885</t>
  </si>
  <si>
    <t>TXN_2222893</t>
  </si>
  <si>
    <t>TXN_2530326</t>
  </si>
  <si>
    <t>TXN_5279972</t>
  </si>
  <si>
    <t>TXN_2958213</t>
  </si>
  <si>
    <t>TXN_5347792</t>
  </si>
  <si>
    <t>TXN_3210288</t>
  </si>
  <si>
    <t>TXN_4876195</t>
  </si>
  <si>
    <t>TXN_3678804</t>
  </si>
  <si>
    <t>TXN_4829492</t>
  </si>
  <si>
    <t>TXN_9550629</t>
  </si>
  <si>
    <t>TXN_6470865</t>
  </si>
  <si>
    <t>TXN_3986639</t>
  </si>
  <si>
    <t>TXN_4779192</t>
  </si>
  <si>
    <t>TXN_4831345</t>
  </si>
  <si>
    <t>TXN_2915287</t>
  </si>
  <si>
    <t>TXN_4970127</t>
  </si>
  <si>
    <t>TXN_2513558</t>
  </si>
  <si>
    <t>TXN_5106316</t>
  </si>
  <si>
    <t>TXN_7460497</t>
  </si>
  <si>
    <t>TXN_5148201</t>
  </si>
  <si>
    <t>TXN_1244739</t>
  </si>
  <si>
    <t>TXN_7878672</t>
  </si>
  <si>
    <t>TXN_7010020</t>
  </si>
  <si>
    <t>TXN_6807913</t>
  </si>
  <si>
    <t>TXN_7027319</t>
  </si>
  <si>
    <t>TXN_7267366</t>
  </si>
  <si>
    <t>TXN_1047204</t>
  </si>
  <si>
    <t>TXN_8855046</t>
  </si>
  <si>
    <t>TXN_6017458</t>
  </si>
  <si>
    <t>TXN_1075446</t>
  </si>
  <si>
    <t>TXN_1142233</t>
  </si>
  <si>
    <t>TXN_8958723</t>
  </si>
  <si>
    <t>TXN_2536821</t>
  </si>
  <si>
    <t>TXN_2206740</t>
  </si>
  <si>
    <t>TXN_2957017</t>
  </si>
  <si>
    <t>TXN_3829375</t>
  </si>
  <si>
    <t>TXN_2417721</t>
  </si>
  <si>
    <t>TXN_5808539</t>
  </si>
  <si>
    <t>TXN_4155001</t>
  </si>
  <si>
    <t>TXN_6574910</t>
  </si>
  <si>
    <t>TXN_4504141</t>
  </si>
  <si>
    <t>TXN_5342900</t>
  </si>
  <si>
    <t>TXN_8949453</t>
  </si>
  <si>
    <t>TXN_6036409</t>
  </si>
  <si>
    <t>TXN_9629448</t>
  </si>
  <si>
    <t>TXN_8233101</t>
  </si>
  <si>
    <t>TXN_6133115</t>
  </si>
  <si>
    <t>TXN_4292280</t>
  </si>
  <si>
    <t>TXN_6884558</t>
  </si>
  <si>
    <t>TXN_4506936</t>
  </si>
  <si>
    <t>TXN_7924635</t>
  </si>
  <si>
    <t>TXN_9121241</t>
  </si>
  <si>
    <t>TXN_5958999</t>
  </si>
  <si>
    <t>TXN_9617269</t>
  </si>
  <si>
    <t>TXN_9723314</t>
  </si>
  <si>
    <t>TXN_2311186</t>
  </si>
  <si>
    <t>TXN_9944730</t>
  </si>
  <si>
    <t>TXN_8061460</t>
  </si>
  <si>
    <t>TXN_1770073</t>
  </si>
  <si>
    <t>TXN_4659573</t>
  </si>
  <si>
    <t>TXN_3920436</t>
  </si>
  <si>
    <t>TXN_5514988</t>
  </si>
  <si>
    <t>TXN_2997717</t>
  </si>
  <si>
    <t>TXN_7825638</t>
  </si>
  <si>
    <t>TXN_8710758</t>
  </si>
  <si>
    <t>TXN_4176272</t>
  </si>
  <si>
    <t>TXN_4224284</t>
  </si>
  <si>
    <t>TXN_9643918</t>
  </si>
  <si>
    <t>TXN_5548914</t>
  </si>
  <si>
    <t>TXN_5569954</t>
  </si>
  <si>
    <t>TXN_2830671</t>
  </si>
  <si>
    <t>TXN_6011106</t>
  </si>
  <si>
    <t>TXN_7876619</t>
  </si>
  <si>
    <t>TXN_5898238</t>
  </si>
  <si>
    <t>TXN_5337074</t>
  </si>
  <si>
    <t>TXN_6359031</t>
  </si>
  <si>
    <t>TXN_7786787</t>
  </si>
  <si>
    <t>TXN_9774186</t>
  </si>
  <si>
    <t>TXN_8162690</t>
  </si>
  <si>
    <t>TXN_8619494</t>
  </si>
  <si>
    <t>TXN_8708666</t>
  </si>
  <si>
    <t>TXN_3894735</t>
  </si>
  <si>
    <t>TXN_1842981</t>
  </si>
  <si>
    <t>TXN_8520687</t>
  </si>
  <si>
    <t>TXN_1688499</t>
  </si>
  <si>
    <t>TXN_5793417</t>
  </si>
  <si>
    <t>TXN_2927909</t>
  </si>
  <si>
    <t>TXN_3412484</t>
  </si>
  <si>
    <t>TXN_2151258</t>
  </si>
  <si>
    <t>TXN_2394502</t>
  </si>
  <si>
    <t>TXN_9181224</t>
  </si>
  <si>
    <t>TXN_2528186</t>
  </si>
  <si>
    <t>TXN_2561071</t>
  </si>
  <si>
    <t>TXN_2927941</t>
  </si>
  <si>
    <t>TXN_2001807</t>
  </si>
  <si>
    <t>TXN_3017494</t>
  </si>
  <si>
    <t>TXN_3094786</t>
  </si>
  <si>
    <t>TXN_3121360</t>
  </si>
  <si>
    <t>TXN_8406851</t>
  </si>
  <si>
    <t>TXN_3125699</t>
  </si>
  <si>
    <t>TXN_3982257</t>
  </si>
  <si>
    <t>TXN_3300171</t>
  </si>
  <si>
    <t>TXN_1463795</t>
  </si>
  <si>
    <t>TXN_7454894</t>
  </si>
  <si>
    <t>TXN_3933290</t>
  </si>
  <si>
    <t>TXN_5930304</t>
  </si>
  <si>
    <t>TXN_4921865</t>
  </si>
  <si>
    <t>TXN_5257531</t>
  </si>
  <si>
    <t>TXN_5578796</t>
  </si>
  <si>
    <t>TXN_5734319</t>
  </si>
  <si>
    <t>TXN_6487493</t>
  </si>
  <si>
    <t>TXN_5765294</t>
  </si>
  <si>
    <t>TXN_4476636</t>
  </si>
  <si>
    <t>TXN_5777164</t>
  </si>
  <si>
    <t>TXN_1197495</t>
  </si>
  <si>
    <t>TXN_6097144</t>
  </si>
  <si>
    <t>TXN_7568175</t>
  </si>
  <si>
    <t>TXN_7800602</t>
  </si>
  <si>
    <t>TXN_7907259</t>
  </si>
  <si>
    <t>TXN_1583315</t>
  </si>
  <si>
    <t>TXN_8130122</t>
  </si>
  <si>
    <t>TXN_3587444</t>
  </si>
  <si>
    <t>TXN_7053280</t>
  </si>
  <si>
    <t>TXN_8866974</t>
  </si>
  <si>
    <t>TXN_8542781</t>
  </si>
  <si>
    <t>TXN_1971201</t>
  </si>
  <si>
    <t>TXN_6617283</t>
  </si>
  <si>
    <t>TXN_1461221</t>
  </si>
  <si>
    <t>TXN_2056358</t>
  </si>
  <si>
    <t>TXN_3132488</t>
  </si>
  <si>
    <t>TXN_1858674</t>
  </si>
  <si>
    <t>TXN_3301517</t>
  </si>
  <si>
    <t>TXN_2251009</t>
  </si>
  <si>
    <t>TXN_5616473</t>
  </si>
  <si>
    <t>TXN_3413156</t>
  </si>
  <si>
    <t>TXN_7022398</t>
  </si>
  <si>
    <t>TXN_3632558</t>
  </si>
  <si>
    <t>TXN_2615514</t>
  </si>
  <si>
    <t>TXN_4003831</t>
  </si>
  <si>
    <t>TXN_7379939</t>
  </si>
  <si>
    <t>TXN_4325648</t>
  </si>
  <si>
    <t>TXN_7331525</t>
  </si>
  <si>
    <t>TXN_4442095</t>
  </si>
  <si>
    <t>TXN_6110108</t>
  </si>
  <si>
    <t>TXN_9871971</t>
  </si>
  <si>
    <t>TXN_4168771</t>
  </si>
  <si>
    <t>TXN_6538210</t>
  </si>
  <si>
    <t>TXN_1226662</t>
  </si>
  <si>
    <t>TXN_7507071</t>
  </si>
  <si>
    <t>TXN_7562171</t>
  </si>
  <si>
    <t>TXN_7683607</t>
  </si>
  <si>
    <t>TXN_6843677</t>
  </si>
  <si>
    <t>TXN_2980632</t>
  </si>
  <si>
    <t>TXN_9285475</t>
  </si>
  <si>
    <t>TXN_6679600</t>
  </si>
  <si>
    <t>TXN_8722854</t>
  </si>
  <si>
    <t>TXN_8279992</t>
  </si>
  <si>
    <t>TXN_1193551</t>
  </si>
  <si>
    <t>TXN_3518261</t>
  </si>
  <si>
    <t>TXN_1329167</t>
  </si>
  <si>
    <t>TXN_5927925</t>
  </si>
  <si>
    <t>TXN_1645743</t>
  </si>
  <si>
    <t>TXN_5939363</t>
  </si>
  <si>
    <t>TXN_2176024</t>
  </si>
  <si>
    <t>TXN_1636908</t>
  </si>
  <si>
    <t>TXN_2227781</t>
  </si>
  <si>
    <t>TXN_1196923</t>
  </si>
  <si>
    <t>TXN_3557583</t>
  </si>
  <si>
    <t>TXN_3701660</t>
  </si>
  <si>
    <t>TXN_1884923</t>
  </si>
  <si>
    <t>TXN_5430200</t>
  </si>
  <si>
    <t>TXN_5706734</t>
  </si>
  <si>
    <t>TXN_9857674</t>
  </si>
  <si>
    <t>TXN_7389626</t>
  </si>
  <si>
    <t>TXN_6312755</t>
  </si>
  <si>
    <t>TXN_6754546</t>
  </si>
  <si>
    <t>TXN_6874354</t>
  </si>
  <si>
    <t>TXN_7584389</t>
  </si>
  <si>
    <t>TXN_8155540</t>
  </si>
  <si>
    <t>TXN_7234224</t>
  </si>
  <si>
    <t>TXN_8789137</t>
  </si>
  <si>
    <t>TXN_3844347</t>
  </si>
  <si>
    <t>TXN_9262504</t>
  </si>
  <si>
    <t>TXN_4507533</t>
  </si>
  <si>
    <t>TXN_9487214</t>
  </si>
  <si>
    <t>TXN_7636238</t>
  </si>
  <si>
    <t>TXN_9904214</t>
  </si>
  <si>
    <t>TXN_1293057</t>
  </si>
  <si>
    <t>TXN_7595206</t>
  </si>
  <si>
    <t>TXN_1317114</t>
  </si>
  <si>
    <t>TXN_1950187</t>
  </si>
  <si>
    <t>TXN_7820220</t>
  </si>
  <si>
    <t>TXN_5880883</t>
  </si>
  <si>
    <t>TXN_2981117</t>
  </si>
  <si>
    <t>TXN_4447856</t>
  </si>
  <si>
    <t>TXN_6613909</t>
  </si>
  <si>
    <t>TXN_3713880</t>
  </si>
  <si>
    <t>TXN_9090433</t>
  </si>
  <si>
    <t>TXN_9393467</t>
  </si>
  <si>
    <t>TXN_4275827</t>
  </si>
  <si>
    <t>TXN_9811033</t>
  </si>
  <si>
    <t>TXN_5452419</t>
  </si>
  <si>
    <t>TXN_4664329</t>
  </si>
  <si>
    <t>TXN_8361821</t>
  </si>
  <si>
    <t>TXN_5615754</t>
  </si>
  <si>
    <t>TXN_2103626</t>
  </si>
  <si>
    <t>TXN_1252575</t>
  </si>
  <si>
    <t>TXN_7229918</t>
  </si>
  <si>
    <t>TXN_5354721</t>
  </si>
  <si>
    <t>TXN_7697294</t>
  </si>
  <si>
    <t>TXN_1852224</t>
  </si>
  <si>
    <t>TXN_5247378</t>
  </si>
  <si>
    <t>TXN_4993989</t>
  </si>
  <si>
    <t>TXN_8687088</t>
  </si>
  <si>
    <t>TXN_8004510</t>
  </si>
  <si>
    <t>TXN_9951411</t>
  </si>
  <si>
    <t>TXN_1715684</t>
  </si>
  <si>
    <t>TXN_2177436</t>
  </si>
  <si>
    <t>TXN_8108731</t>
  </si>
  <si>
    <t>TXN_1190151</t>
  </si>
  <si>
    <t>TXN_2494494</t>
  </si>
  <si>
    <t>TXN_8304002</t>
  </si>
  <si>
    <t>TXN_3840523</t>
  </si>
  <si>
    <t>TXN_2112333</t>
  </si>
  <si>
    <t>TXN_4323120</t>
  </si>
  <si>
    <t>TXN_4153132</t>
  </si>
  <si>
    <t>TXN_3243410</t>
  </si>
  <si>
    <t>TXN_3061634</t>
  </si>
  <si>
    <t>TXN_7433308</t>
  </si>
  <si>
    <t>TXN_6991736</t>
  </si>
  <si>
    <t>TXN_6487003</t>
  </si>
  <si>
    <t>TXN_7334272</t>
  </si>
  <si>
    <t>TXN_7068823</t>
  </si>
  <si>
    <t>TXN_7137800</t>
  </si>
  <si>
    <t>TXN_4705417</t>
  </si>
  <si>
    <t>TXN_7514279</t>
  </si>
  <si>
    <t>TXN_7687146</t>
  </si>
  <si>
    <t>TXN_1910553</t>
  </si>
  <si>
    <t>TXN_7936851</t>
  </si>
  <si>
    <t>TXN_9115899</t>
  </si>
  <si>
    <t>TXN_8275137</t>
  </si>
  <si>
    <t>TXN_2785563</t>
  </si>
  <si>
    <t>TXN_8434651</t>
  </si>
  <si>
    <t>TXN_6020552</t>
  </si>
  <si>
    <t>TXN_8872103</t>
  </si>
  <si>
    <t>TXN_8912589</t>
  </si>
  <si>
    <t>TXN_6913384</t>
  </si>
  <si>
    <t>TXN_9349471</t>
  </si>
  <si>
    <t>TXN_6142549</t>
  </si>
  <si>
    <t>TXN_7266318</t>
  </si>
  <si>
    <t>TXN_9773646</t>
  </si>
  <si>
    <t>TXN_4390911</t>
  </si>
  <si>
    <t>TXN_1445532</t>
  </si>
  <si>
    <t>TXN_1435192</t>
  </si>
  <si>
    <t>TXN_9814511</t>
  </si>
  <si>
    <t>TXN_2563505</t>
  </si>
  <si>
    <t>TXN_2262398</t>
  </si>
  <si>
    <t>TXN_6748199</t>
  </si>
  <si>
    <t>TXN_2521185</t>
  </si>
  <si>
    <t>TXN_2705302</t>
  </si>
  <si>
    <t>TXN_2832660</t>
  </si>
  <si>
    <t>TXN_2322399</t>
  </si>
  <si>
    <t>TXN_5865534</t>
  </si>
  <si>
    <t>TXN_7060144</t>
  </si>
  <si>
    <t>TXN_3541337</t>
  </si>
  <si>
    <t>TXN_4268051</t>
  </si>
  <si>
    <t>TXN_3726397</t>
  </si>
  <si>
    <t>TXN_6126149</t>
  </si>
  <si>
    <t>TXN_3918998</t>
  </si>
  <si>
    <t>TXN_7805241</t>
  </si>
  <si>
    <t>TXN_4353750</t>
  </si>
  <si>
    <t>TXN_4564220</t>
  </si>
  <si>
    <t>TXN_5166412</t>
  </si>
  <si>
    <t>TXN_5661323</t>
  </si>
  <si>
    <t>TXN_6076602</t>
  </si>
  <si>
    <t>TXN_4248711</t>
  </si>
  <si>
    <t>TXN_9697154</t>
  </si>
  <si>
    <t>TXN_7581760</t>
  </si>
  <si>
    <t>TXN_8830924</t>
  </si>
  <si>
    <t>TXN_7603919</t>
  </si>
  <si>
    <t>TXN_7878520</t>
  </si>
  <si>
    <t>TXN_8196921</t>
  </si>
  <si>
    <t>TXN_6405210</t>
  </si>
  <si>
    <t>TXN_8505782</t>
  </si>
  <si>
    <t>TXN_4740952</t>
  </si>
  <si>
    <t>TXN_6321174</t>
  </si>
  <si>
    <t>TXN_5613875</t>
  </si>
  <si>
    <t>TXN_9880967</t>
  </si>
  <si>
    <t>TXN_1253619</t>
  </si>
  <si>
    <t>TXN_5537517</t>
  </si>
  <si>
    <t>TXN_1072232</t>
  </si>
  <si>
    <t>TXN_1935119</t>
  </si>
  <si>
    <t>TXN_4579666</t>
  </si>
  <si>
    <t>TXN_1946773</t>
  </si>
  <si>
    <t>TXN_3544380</t>
  </si>
  <si>
    <t>TXN_8367716</t>
  </si>
  <si>
    <t>TXN_6779763</t>
  </si>
  <si>
    <t>TXN_8385321</t>
  </si>
  <si>
    <t>TXN_4597600</t>
  </si>
  <si>
    <t>TXN_5345258</t>
  </si>
  <si>
    <t>TXN_4663537</t>
  </si>
  <si>
    <t>TXN_8932759</t>
  </si>
  <si>
    <t>TXN_3898665</t>
  </si>
  <si>
    <t>TXN_5844851</t>
  </si>
  <si>
    <t>TXN_4996304</t>
  </si>
  <si>
    <t>TXN_6294315</t>
  </si>
  <si>
    <t>TXN_4808700</t>
  </si>
  <si>
    <t>TXN_6503884</t>
  </si>
  <si>
    <t>TXN_5673476</t>
  </si>
  <si>
    <t>TXN_6846085</t>
  </si>
  <si>
    <t>TXN_5297995</t>
  </si>
  <si>
    <t>TXN_8049635</t>
  </si>
  <si>
    <t>TXN_7595907</t>
  </si>
  <si>
    <t>TXN_7622855</t>
  </si>
  <si>
    <t>TXN_3459927</t>
  </si>
  <si>
    <t>TXN_8655424</t>
  </si>
  <si>
    <t>TXN_6478968</t>
  </si>
  <si>
    <t>TXN_9090875</t>
  </si>
  <si>
    <t>TXN_2031545</t>
  </si>
  <si>
    <t>TXN_9146123</t>
  </si>
  <si>
    <t>TXN_4676976</t>
  </si>
  <si>
    <t>TXN_9266499</t>
  </si>
  <si>
    <t>TXN_7421018</t>
  </si>
  <si>
    <t>TXN_8239121</t>
  </si>
  <si>
    <t>TXN_1266278</t>
  </si>
  <si>
    <t>TXN_2201235</t>
  </si>
  <si>
    <t>TXN_5364052</t>
  </si>
  <si>
    <t>TXN_2354774</t>
  </si>
  <si>
    <t>TXN_2437751</t>
  </si>
  <si>
    <t>TXN_8560548</t>
  </si>
  <si>
    <t>TXN_2767034</t>
  </si>
  <si>
    <t>TXN_2345332</t>
  </si>
  <si>
    <t>TXN_1240476</t>
  </si>
  <si>
    <t>TXN_3059966</t>
  </si>
  <si>
    <t>TXN_3205813</t>
  </si>
  <si>
    <t>TXN_5849947</t>
  </si>
  <si>
    <t>TXN_5926836</t>
  </si>
  <si>
    <t>TXN_5270067</t>
  </si>
  <si>
    <t>TXN_4397994</t>
  </si>
  <si>
    <t>TXN_5328814</t>
  </si>
  <si>
    <t>TXN_1990029</t>
  </si>
  <si>
    <t>TXN_6049240</t>
  </si>
  <si>
    <t>TXN_6665881</t>
  </si>
  <si>
    <t>TXN_8159649</t>
  </si>
  <si>
    <t>TXN_9011816</t>
  </si>
  <si>
    <t>TXN_7442492</t>
  </si>
  <si>
    <t>TXN_8664335</t>
  </si>
  <si>
    <t>TXN_7379007</t>
  </si>
  <si>
    <t>TXN_1700374</t>
  </si>
  <si>
    <t>TXN_2389110</t>
  </si>
  <si>
    <t>TXN_1478016</t>
  </si>
  <si>
    <t>TXN_4197851</t>
  </si>
  <si>
    <t>TXN_3884995</t>
  </si>
  <si>
    <t>TXN_4321091</t>
  </si>
  <si>
    <t>TXN_4559065</t>
  </si>
  <si>
    <t>TXN_5144090</t>
  </si>
  <si>
    <t>TXN_3597806</t>
  </si>
  <si>
    <t>TXN_7897119</t>
  </si>
  <si>
    <t>TXN_2245037</t>
  </si>
  <si>
    <t>TXN_4833378</t>
  </si>
  <si>
    <t>TXN_6733436</t>
  </si>
  <si>
    <t>TXN_7055306</t>
  </si>
  <si>
    <t>TXN_9135433</t>
  </si>
  <si>
    <t>TXN_8195843</t>
  </si>
  <si>
    <t>TXN_9073440</t>
  </si>
  <si>
    <t>TXN_8241649</t>
  </si>
  <si>
    <t>TXN_4089355</t>
  </si>
  <si>
    <t>TXN_8859144</t>
  </si>
  <si>
    <t>TXN_3834078</t>
  </si>
  <si>
    <t>TXN_9187008</t>
  </si>
  <si>
    <t>TXN_5048650</t>
  </si>
  <si>
    <t>TXN_9626920</t>
  </si>
  <si>
    <t>TXN_2112911</t>
  </si>
  <si>
    <t>TXN_3642982</t>
  </si>
  <si>
    <t>TXN_6768812</t>
  </si>
  <si>
    <t>TXN_2041190</t>
  </si>
  <si>
    <t>TXN_2101934</t>
  </si>
  <si>
    <t>TXN_1419669</t>
  </si>
  <si>
    <t>TXN_9810604</t>
  </si>
  <si>
    <t>TXN_3679582</t>
  </si>
  <si>
    <t>TXN_4070040</t>
  </si>
  <si>
    <t>TXN_4791243</t>
  </si>
  <si>
    <t>TXN_4339925</t>
  </si>
  <si>
    <t>TXN_7920897</t>
  </si>
  <si>
    <t>TXN_5453836</t>
  </si>
  <si>
    <t>TXN_5209716</t>
  </si>
  <si>
    <t>TXN_8620592</t>
  </si>
  <si>
    <t>TXN_6361593</t>
  </si>
  <si>
    <t>TXN_7402846</t>
  </si>
  <si>
    <t>TXN_6867132</t>
  </si>
  <si>
    <t>TXN_7229543</t>
  </si>
  <si>
    <t>TXN_2274702</t>
  </si>
  <si>
    <t>TXN_7412782</t>
  </si>
  <si>
    <t>TXN_7445257</t>
  </si>
  <si>
    <t>TXN_8809853</t>
  </si>
  <si>
    <t>TXN_7528294</t>
  </si>
  <si>
    <t>TXN_7749759</t>
  </si>
  <si>
    <t>TXN_7755372</t>
  </si>
  <si>
    <t>TXN_6516391</t>
  </si>
  <si>
    <t>TXN_9685326</t>
  </si>
  <si>
    <t>TXN_6181456</t>
  </si>
  <si>
    <t>TXN_9858627</t>
  </si>
  <si>
    <t>TXN_8388056</t>
  </si>
  <si>
    <t>TXN_7656770</t>
  </si>
  <si>
    <t>TXN_4092551</t>
  </si>
  <si>
    <t>TXN_9812021</t>
  </si>
  <si>
    <t>TXN_9924732</t>
  </si>
  <si>
    <t>TXN_7241288</t>
  </si>
  <si>
    <t>TXN_9944500</t>
  </si>
  <si>
    <t>TXN_9833195</t>
  </si>
  <si>
    <t>TXN_9153854</t>
  </si>
  <si>
    <t>TXN_1728427</t>
  </si>
  <si>
    <t>TXN_1866707</t>
  </si>
  <si>
    <t>TXN_1417871</t>
  </si>
  <si>
    <t>TXN_7844352</t>
  </si>
  <si>
    <t>TXN_2339781</t>
  </si>
  <si>
    <t>TXN_6674257</t>
  </si>
  <si>
    <t>TXN_3201783</t>
  </si>
  <si>
    <t>TXN_2649010</t>
  </si>
  <si>
    <t>TXN_1339158</t>
  </si>
  <si>
    <t>TXN_3812053</t>
  </si>
  <si>
    <t>TXN_4981027</t>
  </si>
  <si>
    <t>TXN_9254064</t>
  </si>
  <si>
    <t>TXN_5341644</t>
  </si>
  <si>
    <t>TXN_6536418</t>
  </si>
  <si>
    <t>TXN_3996874</t>
  </si>
  <si>
    <t>TXN_7416669</t>
  </si>
  <si>
    <t>TXN_7430227</t>
  </si>
  <si>
    <t>TXN_8360779</t>
  </si>
  <si>
    <t>TXN_3700419</t>
  </si>
  <si>
    <t>TXN_6369590</t>
  </si>
  <si>
    <t>TXN_7951885</t>
  </si>
  <si>
    <t>TXN_5039782</t>
  </si>
  <si>
    <t>TXN_7975387</t>
  </si>
  <si>
    <t>TXN_8212783</t>
  </si>
  <si>
    <t>TXN_9061106</t>
  </si>
  <si>
    <t>TXN_9411395</t>
  </si>
  <si>
    <t>TXN_9630958</t>
  </si>
  <si>
    <t>TXN_2566299</t>
  </si>
  <si>
    <t>TXN_3097593</t>
  </si>
  <si>
    <t>TXN_3431526</t>
  </si>
  <si>
    <t>TXN_3376952</t>
  </si>
  <si>
    <t>TXN_1817076</t>
  </si>
  <si>
    <t>TXN_3416466</t>
  </si>
  <si>
    <t>TXN_1489218</t>
  </si>
  <si>
    <t>TXN_1936644</t>
  </si>
  <si>
    <t>TXN_4417326</t>
  </si>
  <si>
    <t>TXN_4293694</t>
  </si>
  <si>
    <t>TXN_4583012</t>
  </si>
  <si>
    <t>TXN_2946861</t>
  </si>
  <si>
    <t>TXN_4887189</t>
  </si>
  <si>
    <t>TXN_7692019</t>
  </si>
  <si>
    <t>TXN_7677750</t>
  </si>
  <si>
    <t>TXN_9799633</t>
  </si>
  <si>
    <t>TXN_4252036</t>
  </si>
  <si>
    <t>TXN_6137985</t>
  </si>
  <si>
    <t>TXN_6637989</t>
  </si>
  <si>
    <t>TXN_4143449</t>
  </si>
  <si>
    <t>TXN_7276452</t>
  </si>
  <si>
    <t>TXN_1499208</t>
  </si>
  <si>
    <t>TXN_7358729</t>
  </si>
  <si>
    <t>TXN_1960599</t>
  </si>
  <si>
    <t>TXN_1184377</t>
  </si>
  <si>
    <t>TXN_6995795</t>
  </si>
  <si>
    <t>TXN_8506937</t>
  </si>
  <si>
    <t>TXN_7805508</t>
  </si>
  <si>
    <t>TXN_9759221</t>
  </si>
  <si>
    <t>TXN_1205522</t>
  </si>
  <si>
    <t>TXN_7792223</t>
  </si>
  <si>
    <t>TXN_1499346</t>
  </si>
  <si>
    <t>TXN_7205370</t>
  </si>
  <si>
    <t>TXN_1577802</t>
  </si>
  <si>
    <t>TXN_9992148</t>
  </si>
  <si>
    <t>TXN_1670848</t>
  </si>
  <si>
    <t>TXN_6305420</t>
  </si>
  <si>
    <t>TXN_9982090</t>
  </si>
  <si>
    <t>TXN_2380352</t>
  </si>
  <si>
    <t>TXN_2921765</t>
  </si>
  <si>
    <t>TXN_8487057</t>
  </si>
  <si>
    <t>TXN_3205079</t>
  </si>
  <si>
    <t>TXN_6646382</t>
  </si>
  <si>
    <t>TXN_4112230</t>
  </si>
  <si>
    <t>TXN_5070577</t>
  </si>
  <si>
    <t>TXN_7976001</t>
  </si>
  <si>
    <t>TXN_6398450</t>
  </si>
  <si>
    <t>TXN_7595096</t>
  </si>
  <si>
    <t>TXN_1907428</t>
  </si>
  <si>
    <t>TXN_8124795</t>
  </si>
  <si>
    <t>TXN_6594753</t>
  </si>
  <si>
    <t>TXN_8554646</t>
  </si>
  <si>
    <t>TXN_1458905</t>
  </si>
  <si>
    <t>TXN_5860664</t>
  </si>
  <si>
    <t>TXN_3586768</t>
  </si>
  <si>
    <t>TXN_1570632</t>
  </si>
  <si>
    <t>TXN_2273573</t>
  </si>
  <si>
    <t>TXN_1837764</t>
  </si>
  <si>
    <t>TXN_7924516</t>
  </si>
  <si>
    <t>TXN_2083132</t>
  </si>
  <si>
    <t>TXN_2659832</t>
  </si>
  <si>
    <t>TXN_2406283</t>
  </si>
  <si>
    <t>TXN_5049646</t>
  </si>
  <si>
    <t>TXN_6853142</t>
  </si>
  <si>
    <t>TXN_4031726</t>
  </si>
  <si>
    <t>TXN_3847176</t>
  </si>
  <si>
    <t>TXN_4030181</t>
  </si>
  <si>
    <t>TXN_9428611</t>
  </si>
  <si>
    <t>TXN_1472433</t>
  </si>
  <si>
    <t>TXN_4485458</t>
  </si>
  <si>
    <t>TXN_1848481</t>
  </si>
  <si>
    <t>TXN_5261036</t>
  </si>
  <si>
    <t>TXN_3478169</t>
  </si>
  <si>
    <t>TXN_3842766</t>
  </si>
  <si>
    <t>TXN_7805115</t>
  </si>
  <si>
    <t>TXN_7565447</t>
  </si>
  <si>
    <t>TXN_6740691</t>
  </si>
  <si>
    <t>TXN_8225343</t>
  </si>
  <si>
    <t>TXN_6895165</t>
  </si>
  <si>
    <t>TXN_3019996</t>
  </si>
  <si>
    <t>TXN_8286164</t>
  </si>
  <si>
    <t>TXN_5634977</t>
  </si>
  <si>
    <t>TXN_8477415</t>
  </si>
  <si>
    <t>TXN_8165784</t>
  </si>
  <si>
    <t>TXN_3619141</t>
  </si>
  <si>
    <t>TXN_9564495</t>
  </si>
  <si>
    <t>TXN_7160017</t>
  </si>
  <si>
    <t>TXN_9891576</t>
  </si>
  <si>
    <t>TXN_9513509</t>
  </si>
  <si>
    <t>TXN_5919038</t>
  </si>
  <si>
    <t>TXN_1236779</t>
  </si>
  <si>
    <t>TXN_1332623</t>
  </si>
  <si>
    <t>TXN_1485725</t>
  </si>
  <si>
    <t>TXN_1548245</t>
  </si>
  <si>
    <t>TXN_1985278</t>
  </si>
  <si>
    <t>TXN_3091574</t>
  </si>
  <si>
    <t>TXN_9126573</t>
  </si>
  <si>
    <t>TXN_3251340</t>
  </si>
  <si>
    <t>TXN_5347338</t>
  </si>
  <si>
    <t>TXN_3472707</t>
  </si>
  <si>
    <t>TXN_4152262</t>
  </si>
  <si>
    <t>TXN_4615245</t>
  </si>
  <si>
    <t>TXN_1432682</t>
  </si>
  <si>
    <t>TXN_4624591</t>
  </si>
  <si>
    <t>TXN_4787990</t>
  </si>
  <si>
    <t>TXN_7619641</t>
  </si>
  <si>
    <t>TXN_5103644</t>
  </si>
  <si>
    <t>TXN_1870423</t>
  </si>
  <si>
    <t>TXN_1006942</t>
  </si>
  <si>
    <t>TXN_2282319</t>
  </si>
  <si>
    <t>TXN_5611239</t>
  </si>
  <si>
    <t>TXN_5968921</t>
  </si>
  <si>
    <t>TXN_5783469</t>
  </si>
  <si>
    <t>TXN_8489120</t>
  </si>
  <si>
    <t>TXN_6200609</t>
  </si>
  <si>
    <t>TXN_8105705</t>
  </si>
  <si>
    <t>TXN_8194534</t>
  </si>
  <si>
    <t>TXN_8297751</t>
  </si>
  <si>
    <t>TXN_2582926</t>
  </si>
  <si>
    <t>TXN_1346953</t>
  </si>
  <si>
    <t>TXN_8742689</t>
  </si>
  <si>
    <t>TXN_1996466</t>
  </si>
  <si>
    <t>TXN_9950775</t>
  </si>
  <si>
    <t>TXN_1124796</t>
  </si>
  <si>
    <t>TXN_7124156</t>
  </si>
  <si>
    <t>TXN_3150614</t>
  </si>
  <si>
    <t>TXN_5263693</t>
  </si>
  <si>
    <t>TXN_1398511</t>
  </si>
  <si>
    <t>TXN_1785644</t>
  </si>
  <si>
    <t>TXN_2161372</t>
  </si>
  <si>
    <t>TXN_2194660</t>
  </si>
  <si>
    <t>TXN_8725721</t>
  </si>
  <si>
    <t>TXN_3052953</t>
  </si>
  <si>
    <t>TXN_8965025</t>
  </si>
  <si>
    <t>TXN_4328869</t>
  </si>
  <si>
    <t>TXN_1334406</t>
  </si>
  <si>
    <t>TXN_3956062</t>
  </si>
  <si>
    <t>TXN_8422494</t>
  </si>
  <si>
    <t>TXN_5654663</t>
  </si>
  <si>
    <t>TXN_3427754</t>
  </si>
  <si>
    <t>TXN_6052534</t>
  </si>
  <si>
    <t>TXN_3512545</t>
  </si>
  <si>
    <t>TXN_6127474</t>
  </si>
  <si>
    <t>TXN_6132245</t>
  </si>
  <si>
    <t>TXN_8455321</t>
  </si>
  <si>
    <t>TXN_6188306</t>
  </si>
  <si>
    <t>TXN_5020643</t>
  </si>
  <si>
    <t>TXN_6869767</t>
  </si>
  <si>
    <t>TXN_8170122</t>
  </si>
  <si>
    <t>TXN_7355326</t>
  </si>
  <si>
    <t>TXN_7558010</t>
  </si>
  <si>
    <t>TXN_9480851</t>
  </si>
  <si>
    <t>TXN_8549341</t>
  </si>
  <si>
    <t>TXN_5927620</t>
  </si>
  <si>
    <t>TXN_8878429</t>
  </si>
  <si>
    <t>TXN_9161256</t>
  </si>
  <si>
    <t>TXN_1133945</t>
  </si>
  <si>
    <t>TXN_9577339</t>
  </si>
  <si>
    <t>TXN_9658354</t>
  </si>
  <si>
    <t>TXN_1586452</t>
  </si>
  <si>
    <t>TXN_9814929</t>
  </si>
  <si>
    <t>TXN_1826919</t>
  </si>
  <si>
    <t>TXN_3135048</t>
  </si>
  <si>
    <t>TXN_7408461</t>
  </si>
  <si>
    <t>TXN_2377667</t>
  </si>
  <si>
    <t>TXN_2873573</t>
  </si>
  <si>
    <t>TXN_3906862</t>
  </si>
  <si>
    <t>TXN_3312653</t>
  </si>
  <si>
    <t>TXN_3282601</t>
  </si>
  <si>
    <t>TXN_4569599</t>
  </si>
  <si>
    <t>TXN_4350828</t>
  </si>
  <si>
    <t>TXN_2970011</t>
  </si>
  <si>
    <t>TXN_8786159</t>
  </si>
  <si>
    <t>TXN_2467699</t>
  </si>
  <si>
    <t>TXN_5288715</t>
  </si>
  <si>
    <t>TXN_4439321</t>
  </si>
  <si>
    <t>TXN_1488127</t>
  </si>
  <si>
    <t>TXN_6021363</t>
  </si>
  <si>
    <t>TXN_6135727</t>
  </si>
  <si>
    <t>TXN_6408024</t>
  </si>
  <si>
    <t>TXN_7894558</t>
  </si>
  <si>
    <t>TXN_7037557</t>
  </si>
  <si>
    <t>TXN_4019040</t>
  </si>
  <si>
    <t>TXN_5991995</t>
  </si>
  <si>
    <t>TXN_2437586</t>
  </si>
  <si>
    <t>TXN_7326827</t>
  </si>
  <si>
    <t>TXN_6004431</t>
  </si>
  <si>
    <t>TXN_8122317</t>
  </si>
  <si>
    <t>TXN_9223045</t>
  </si>
  <si>
    <t>TXN_9365766</t>
  </si>
  <si>
    <t>TXN_9490465</t>
  </si>
  <si>
    <t>TXN_1691512</t>
  </si>
  <si>
    <t>TXN_2220389</t>
  </si>
  <si>
    <t>TXN_1829391</t>
  </si>
  <si>
    <t>TXN_1285279</t>
  </si>
  <si>
    <t>TXN_5244558</t>
  </si>
  <si>
    <t>TXN_2464706</t>
  </si>
  <si>
    <t>TXN_2425755</t>
  </si>
  <si>
    <t>TXN_5350200</t>
  </si>
  <si>
    <t>TXN_2699745</t>
  </si>
  <si>
    <t>TXN_7514589</t>
  </si>
  <si>
    <t>TXN_3420633</t>
  </si>
  <si>
    <t>TXN_5962237</t>
  </si>
  <si>
    <t>TXN_9059245</t>
  </si>
  <si>
    <t>TXN_3670103</t>
  </si>
  <si>
    <t>TXN_2188356</t>
  </si>
  <si>
    <t>TXN_8019335</t>
  </si>
  <si>
    <t>TXN_5921650</t>
  </si>
  <si>
    <t>TXN_4843989</t>
  </si>
  <si>
    <t>TXN_7332957</t>
  </si>
  <si>
    <t>TXN_1278539</t>
  </si>
  <si>
    <t>TXN_3086676</t>
  </si>
  <si>
    <t>TXN_5679935</t>
  </si>
  <si>
    <t>TXN_9696138</t>
  </si>
  <si>
    <t>TXN_5723229</t>
  </si>
  <si>
    <t>TXN_1846455</t>
  </si>
  <si>
    <t>TXN_1839407</t>
  </si>
  <si>
    <t>TXN_2726078</t>
  </si>
  <si>
    <t>TXN_8020606</t>
  </si>
  <si>
    <t>TXN_8700466</t>
  </si>
  <si>
    <t>TXN_9507397</t>
  </si>
  <si>
    <t>TXN_8866088</t>
  </si>
  <si>
    <t>TXN_6948649</t>
  </si>
  <si>
    <t>TXN_8879936</t>
  </si>
  <si>
    <t>TXN_2773085</t>
  </si>
  <si>
    <t>TXN_1766527</t>
  </si>
  <si>
    <t>TXN_7897423</t>
  </si>
  <si>
    <t>TXN_1861717</t>
  </si>
  <si>
    <t>TXN_1865302</t>
  </si>
  <si>
    <t>TXN_8668590</t>
  </si>
  <si>
    <t>TXN_4956012</t>
  </si>
  <si>
    <t>TXN_4341126</t>
  </si>
  <si>
    <t>TXN_2376870</t>
  </si>
  <si>
    <t>TXN_6159539</t>
  </si>
  <si>
    <t>TXN_3343585</t>
  </si>
  <si>
    <t>TXN_3745153</t>
  </si>
  <si>
    <t>TXN_5234152</t>
  </si>
  <si>
    <t>TXN_3880494</t>
  </si>
  <si>
    <t>TXN_3132304</t>
  </si>
  <si>
    <t>TXN_6262910</t>
  </si>
  <si>
    <t>TXN_7543841</t>
  </si>
  <si>
    <t>TXN_7901672</t>
  </si>
  <si>
    <t>TXN_1058957</t>
  </si>
  <si>
    <t>TXN_6368424</t>
  </si>
  <si>
    <t>TXN_2728444</t>
  </si>
  <si>
    <t>TXN_9073184</t>
  </si>
  <si>
    <t>TXN_2044945</t>
  </si>
  <si>
    <t>TXN_7538724</t>
  </si>
  <si>
    <t>TXN_5665341</t>
  </si>
  <si>
    <t>TXN_1509627</t>
  </si>
  <si>
    <t>TXN_8249996</t>
  </si>
  <si>
    <t>TXN_5518591</t>
  </si>
  <si>
    <t>TXN_9908225</t>
  </si>
  <si>
    <t>TXN_2991726</t>
  </si>
  <si>
    <t>TXN_1602123</t>
  </si>
  <si>
    <t>TXN_7939659</t>
  </si>
  <si>
    <t>TXN_1750875</t>
  </si>
  <si>
    <t>TXN_3767196</t>
  </si>
  <si>
    <t>TXN_2086841</t>
  </si>
  <si>
    <t>TXN_2978326</t>
  </si>
  <si>
    <t>TXN_3104867</t>
  </si>
  <si>
    <t>TXN_9233948</t>
  </si>
  <si>
    <t>TXN_1510673</t>
  </si>
  <si>
    <t>TXN_3543133</t>
  </si>
  <si>
    <t>TXN_3673322</t>
  </si>
  <si>
    <t>TXN_3809533</t>
  </si>
  <si>
    <t>TXN_6397944</t>
  </si>
  <si>
    <t>TXN_4020074</t>
  </si>
  <si>
    <t>TXN_5216430</t>
  </si>
  <si>
    <t>TXN_2723755</t>
  </si>
  <si>
    <t>TXN_4751689</t>
  </si>
  <si>
    <t>TXN_6327139</t>
  </si>
  <si>
    <t>TXN_1412415</t>
  </si>
  <si>
    <t>TXN_7398884</t>
  </si>
  <si>
    <t>TXN_5125759</t>
  </si>
  <si>
    <t>TXN_5153408</t>
  </si>
  <si>
    <t>TXN_1950777</t>
  </si>
  <si>
    <t>TXN_6975499</t>
  </si>
  <si>
    <t>TXN_4605239</t>
  </si>
  <si>
    <t>TXN_8019396</t>
  </si>
  <si>
    <t>TXN_7694996</t>
  </si>
  <si>
    <t>TXN_3716685</t>
  </si>
  <si>
    <t>TXN_1580822</t>
  </si>
  <si>
    <t>TXN_5060289</t>
  </si>
  <si>
    <t>TXN_8627017</t>
  </si>
  <si>
    <t>TXN_7874772</t>
  </si>
  <si>
    <t>TXN_8842592</t>
  </si>
  <si>
    <t>TXN_9684822</t>
  </si>
  <si>
    <t>TXN_1199898</t>
  </si>
  <si>
    <t>TXN_1322520</t>
  </si>
  <si>
    <t>TXN_8069514</t>
  </si>
  <si>
    <t>TXN_1664563</t>
  </si>
  <si>
    <t>TXN_1707251</t>
  </si>
  <si>
    <t>TXN_1721366</t>
  </si>
  <si>
    <t>TXN_9531434</t>
  </si>
  <si>
    <t>TXN_2464236</t>
  </si>
  <si>
    <t>TXN_2721997</t>
  </si>
  <si>
    <t>TXN_2880516</t>
  </si>
  <si>
    <t>TXN_8099340</t>
  </si>
  <si>
    <t>TXN_3222612</t>
  </si>
  <si>
    <t>TXN_4389662</t>
  </si>
  <si>
    <t>TXN_4416331</t>
  </si>
  <si>
    <t>TXN_4476076</t>
  </si>
  <si>
    <t>TXN_7377496</t>
  </si>
  <si>
    <t>TXN_4541981</t>
  </si>
  <si>
    <t>TXN_5493965</t>
  </si>
  <si>
    <t>TXN_5127984</t>
  </si>
  <si>
    <t>TXN_7354480</t>
  </si>
  <si>
    <t>TXN_5337566</t>
  </si>
  <si>
    <t>TXN_6819128</t>
  </si>
  <si>
    <t>TXN_5853281</t>
  </si>
  <si>
    <t>TXN_8798330</t>
  </si>
  <si>
    <t>TXN_6845073</t>
  </si>
  <si>
    <t>TXN_6755795</t>
  </si>
  <si>
    <t>TXN_7083611</t>
  </si>
  <si>
    <t>TXN_1018470</t>
  </si>
  <si>
    <t>TXN_7089712</t>
  </si>
  <si>
    <t>TXN_6994354</t>
  </si>
  <si>
    <t>TXN_3520910</t>
  </si>
  <si>
    <t>TXN_8589003</t>
  </si>
  <si>
    <t>TXN_1066604</t>
  </si>
  <si>
    <t>TXN_1495371</t>
  </si>
  <si>
    <t>TXN_1547717</t>
  </si>
  <si>
    <t>TXN_8407982</t>
  </si>
  <si>
    <t>TXN_3484276</t>
  </si>
  <si>
    <t>TXN_4039864</t>
  </si>
  <si>
    <t>TXN_4302199</t>
  </si>
  <si>
    <t>TXN_4692681</t>
  </si>
  <si>
    <t>TXN_3669990</t>
  </si>
  <si>
    <t>TXN_5994713</t>
  </si>
  <si>
    <t>TXN_8091357</t>
  </si>
  <si>
    <t>TXN_9555958</t>
  </si>
  <si>
    <t>TXN_4194085</t>
  </si>
  <si>
    <t>TXN_6069730</t>
  </si>
  <si>
    <t>TXN_7914340</t>
  </si>
  <si>
    <t>TXN_7440057</t>
  </si>
  <si>
    <t>TXN_7677646</t>
  </si>
  <si>
    <t>TXN_3764807</t>
  </si>
  <si>
    <t>TXN_7873479</t>
  </si>
  <si>
    <t>TXN_3315467</t>
  </si>
  <si>
    <t>TXN_9349736</t>
  </si>
  <si>
    <t>TXN_1005377</t>
  </si>
  <si>
    <t>TXN_1504466</t>
  </si>
  <si>
    <t>TXN_1080377</t>
  </si>
  <si>
    <t>TXN_1088497</t>
  </si>
  <si>
    <t>TXN_1099119</t>
  </si>
  <si>
    <t>TXN_1205610</t>
  </si>
  <si>
    <t>TXN_1894142</t>
  </si>
  <si>
    <t>TXN_1595139</t>
  </si>
  <si>
    <t>TXN_2391245</t>
  </si>
  <si>
    <t>TXN_6074414</t>
  </si>
  <si>
    <t>TXN_2674372</t>
  </si>
  <si>
    <t>TXN_2817210</t>
  </si>
  <si>
    <t>TXN_5426236</t>
  </si>
  <si>
    <t>TXN_3910293</t>
  </si>
  <si>
    <t>TXN_4179583</t>
  </si>
  <si>
    <t>TXN_2756336</t>
  </si>
  <si>
    <t>TXN_5240229</t>
  </si>
  <si>
    <t>TXN_5492760</t>
  </si>
  <si>
    <t>TXN_9699116</t>
  </si>
  <si>
    <t>TXN_7964520</t>
  </si>
  <si>
    <t>TXN_3185667</t>
  </si>
  <si>
    <t>TXN_8167741</t>
  </si>
  <si>
    <t>TXN_8022892</t>
  </si>
  <si>
    <t>TXN_1015883</t>
  </si>
  <si>
    <t>TXN_8838566</t>
  </si>
  <si>
    <t>TXN_8533584</t>
  </si>
  <si>
    <t>TXN_2423343</t>
  </si>
  <si>
    <t>TXN_8607376</t>
  </si>
  <si>
    <t>TXN_9286019</t>
  </si>
  <si>
    <t>TXN_7670699</t>
  </si>
  <si>
    <t>TXN_9300618</t>
  </si>
  <si>
    <t>TXN_3632064</t>
  </si>
  <si>
    <t>TXN_2345326</t>
  </si>
  <si>
    <t>TXN_4254587</t>
  </si>
  <si>
    <t>TXN_9605972</t>
  </si>
  <si>
    <t>TXN_3839691</t>
  </si>
  <si>
    <t>TXN_7989903</t>
  </si>
  <si>
    <t>TXN_4141765</t>
  </si>
  <si>
    <t>TXN_7423885</t>
  </si>
  <si>
    <t>TXN_8934025</t>
  </si>
  <si>
    <t>TXN_5751040</t>
  </si>
  <si>
    <t>TXN_6563365</t>
  </si>
  <si>
    <t>TXN_3841683</t>
  </si>
  <si>
    <t>TXN_6714749</t>
  </si>
  <si>
    <t>TXN_9100530</t>
  </si>
  <si>
    <t>TXN_6833564</t>
  </si>
  <si>
    <t>TXN_7479695</t>
  </si>
  <si>
    <t>TXN_7645250</t>
  </si>
  <si>
    <t>TXN_7160196</t>
  </si>
  <si>
    <t>TXN_4634894</t>
  </si>
  <si>
    <t>TXN_8214944</t>
  </si>
  <si>
    <t>TXN_7840510</t>
  </si>
  <si>
    <t>TXN_8566683</t>
  </si>
  <si>
    <t>TXN_9443285</t>
  </si>
  <si>
    <t>TXN_2784588</t>
  </si>
  <si>
    <t>TXN_9514452</t>
  </si>
  <si>
    <t>TXN_8787350</t>
  </si>
  <si>
    <t>TXN_2264601</t>
  </si>
  <si>
    <t>TXN_3101697</t>
  </si>
  <si>
    <t>TXN_9841397</t>
  </si>
  <si>
    <t>TXN_7302991</t>
  </si>
  <si>
    <t>TXN_4321368</t>
  </si>
  <si>
    <t>TXN_3087096</t>
  </si>
  <si>
    <t>TXN_4779439</t>
  </si>
  <si>
    <t>TXN_4959078</t>
  </si>
  <si>
    <t>TXN_5585601</t>
  </si>
  <si>
    <t>TXN_7186675</t>
  </si>
  <si>
    <t>TXN_6091542</t>
  </si>
  <si>
    <t>TXN_8028042</t>
  </si>
  <si>
    <t>TXN_7857126</t>
  </si>
  <si>
    <t>TXN_6571288</t>
  </si>
  <si>
    <t>TXN_8546777</t>
  </si>
  <si>
    <t>TXN_8973007</t>
  </si>
  <si>
    <t>TXN_3630981</t>
  </si>
  <si>
    <t>TXN_3339728</t>
  </si>
  <si>
    <t>TXN_9107842</t>
  </si>
  <si>
    <t>TXN_9360886</t>
  </si>
  <si>
    <t>TXN_7854306</t>
  </si>
  <si>
    <t>TXN_6034709</t>
  </si>
  <si>
    <t>TXN_3072565</t>
  </si>
  <si>
    <t>TXN_1736294</t>
  </si>
  <si>
    <t>TXN_9544977</t>
  </si>
  <si>
    <t>TXN_9924421</t>
  </si>
  <si>
    <t>TXN_1983842</t>
  </si>
  <si>
    <t>TXN_8374101</t>
  </si>
  <si>
    <t>TXN_2435218</t>
  </si>
  <si>
    <t>TXN_1205020</t>
  </si>
  <si>
    <t>TXN_4631228</t>
  </si>
  <si>
    <t>TXN_4877601</t>
  </si>
  <si>
    <t>TXN_8116676</t>
  </si>
  <si>
    <t>TXN_4116036</t>
  </si>
  <si>
    <t>TXN_3172090</t>
  </si>
  <si>
    <t>TXN_5193568</t>
  </si>
  <si>
    <t>TXN_5517185</t>
  </si>
  <si>
    <t>TXN_3725152</t>
  </si>
  <si>
    <t>TXN_5764902</t>
  </si>
  <si>
    <t>TXN_9477344</t>
  </si>
  <si>
    <t>TXN_5899361</t>
  </si>
  <si>
    <t>TXN_6533576</t>
  </si>
  <si>
    <t>TXN_1188551</t>
  </si>
  <si>
    <t>TXN_1887250</t>
  </si>
  <si>
    <t>TXN_9691151</t>
  </si>
  <si>
    <t>TXN_8309656</t>
  </si>
  <si>
    <t>TXN_3014261</t>
  </si>
  <si>
    <t>TXN_9987991</t>
  </si>
  <si>
    <t>TXN_1093668</t>
  </si>
  <si>
    <t>TXN_9938977</t>
  </si>
  <si>
    <t>TXN_3977835</t>
  </si>
  <si>
    <t>TXN_1267753</t>
  </si>
  <si>
    <t>TXN_1758689</t>
  </si>
  <si>
    <t>TXN_1773856</t>
  </si>
  <si>
    <t>TXN_4312977</t>
  </si>
  <si>
    <t>TXN_6503526</t>
  </si>
  <si>
    <t>TXN_2132747</t>
  </si>
  <si>
    <t>TXN_7176851</t>
  </si>
  <si>
    <t>TXN_3045673</t>
  </si>
  <si>
    <t>TXN_6632882</t>
  </si>
  <si>
    <t>TXN_3919225</t>
  </si>
  <si>
    <t>TXN_7775016</t>
  </si>
  <si>
    <t>TXN_4775220</t>
  </si>
  <si>
    <t>TXN_7051683</t>
  </si>
  <si>
    <t>TXN_3670041</t>
  </si>
  <si>
    <t>TXN_5124080</t>
  </si>
  <si>
    <t>TXN_6117421</t>
  </si>
  <si>
    <t>TXN_6766664</t>
  </si>
  <si>
    <t>TXN_6160209</t>
  </si>
  <si>
    <t>TXN_7548260</t>
  </si>
  <si>
    <t>TXN_7089316</t>
  </si>
  <si>
    <t>TXN_5421310</t>
  </si>
  <si>
    <t>TXN_9081409</t>
  </si>
  <si>
    <t>TXN_7908153</t>
  </si>
  <si>
    <t>TXN_8046891</t>
  </si>
  <si>
    <t>TXN_4858908</t>
  </si>
  <si>
    <t>TXN_2253852</t>
  </si>
  <si>
    <t>TXN_2675174</t>
  </si>
  <si>
    <t>TXN_2788676</t>
  </si>
  <si>
    <t>TXN_3212505</t>
  </si>
  <si>
    <t>TXN_1643447</t>
  </si>
  <si>
    <t>TXN_5172164</t>
  </si>
  <si>
    <t>TXN_2818867</t>
  </si>
  <si>
    <t>TXN_1303984</t>
  </si>
  <si>
    <t>TXN_4284507</t>
  </si>
  <si>
    <t>TXN_4413197</t>
  </si>
  <si>
    <t>TXN_3982146</t>
  </si>
  <si>
    <t>TXN_5108867</t>
  </si>
  <si>
    <t>TXN_1185156</t>
  </si>
  <si>
    <t>TXN_5744797</t>
  </si>
  <si>
    <t>TXN_9365447</t>
  </si>
  <si>
    <t>TXN_5929633</t>
  </si>
  <si>
    <t>TXN_6034596</t>
  </si>
  <si>
    <t>TXN_9983530</t>
  </si>
  <si>
    <t>TXN_3182547</t>
  </si>
  <si>
    <t>TXN_6980463</t>
  </si>
  <si>
    <t>TXN_6846020</t>
  </si>
  <si>
    <t>TXN_6708165</t>
  </si>
  <si>
    <t>TXN_4310629</t>
  </si>
  <si>
    <t>TXN_7139053</t>
  </si>
  <si>
    <t>TXN_4650611</t>
  </si>
  <si>
    <t>TXN_8384428</t>
  </si>
  <si>
    <t>TXN_1593691</t>
  </si>
  <si>
    <t>TXN_8659330</t>
  </si>
  <si>
    <t>TXN_9432007</t>
  </si>
  <si>
    <t>TXN_9196658</t>
  </si>
  <si>
    <t>TXN_3585464</t>
  </si>
  <si>
    <t>TXN_9653700</t>
  </si>
  <si>
    <t>TXN_8851113</t>
  </si>
  <si>
    <t>TXN_9131136</t>
  </si>
  <si>
    <t>TXN_8872160</t>
  </si>
  <si>
    <t>TXN_1449065</t>
  </si>
  <si>
    <t>TXN_1230311</t>
  </si>
  <si>
    <t>TXN_1926712</t>
  </si>
  <si>
    <t>TXN_2118759</t>
  </si>
  <si>
    <t>TXN_2561970</t>
  </si>
  <si>
    <t>TXN_5525916</t>
  </si>
  <si>
    <t>TXN_4297979</t>
  </si>
  <si>
    <t>TXN_1686323</t>
  </si>
  <si>
    <t>TXN_3009994</t>
  </si>
  <si>
    <t>TXN_5373154</t>
  </si>
  <si>
    <t>TXN_6225571</t>
  </si>
  <si>
    <t>TXN_5425911</t>
  </si>
  <si>
    <t>TXN_9772556</t>
  </si>
  <si>
    <t>TXN_3033598</t>
  </si>
  <si>
    <t>TXN_8117583</t>
  </si>
  <si>
    <t>TXN_1101527</t>
  </si>
  <si>
    <t>TXN_6769554</t>
  </si>
  <si>
    <t>TXN_7476268</t>
  </si>
  <si>
    <t>TXN_5519424</t>
  </si>
  <si>
    <t>TXN_7754382</t>
  </si>
  <si>
    <t>TXN_8518812</t>
  </si>
  <si>
    <t>TXN_5447967</t>
  </si>
  <si>
    <t>TXN_8609510</t>
  </si>
  <si>
    <t>TXN_2893987</t>
  </si>
  <si>
    <t>TXN_8649416</t>
  </si>
  <si>
    <t>TXN_4417257</t>
  </si>
  <si>
    <t>TXN_8850815</t>
  </si>
  <si>
    <t>TXN_1571874</t>
  </si>
  <si>
    <t>TXN_8059782</t>
  </si>
  <si>
    <t>TXN_1256513</t>
  </si>
  <si>
    <t>TXN_6534833</t>
  </si>
  <si>
    <t>TXN_6027500</t>
  </si>
  <si>
    <t>TXN_2168277</t>
  </si>
  <si>
    <t>TXN_3075169</t>
  </si>
  <si>
    <t>TXN_9791421</t>
  </si>
  <si>
    <t>TXN_7359566</t>
  </si>
  <si>
    <t>TXN_3547569</t>
  </si>
  <si>
    <t>TXN_4813580</t>
  </si>
  <si>
    <t>TXN_9940829</t>
  </si>
  <si>
    <t>TXN_4064310</t>
  </si>
  <si>
    <t>TXN_8187222</t>
  </si>
  <si>
    <t>TXN_4403699</t>
  </si>
  <si>
    <t>TXN_9005782</t>
  </si>
  <si>
    <t>TXN_5083311</t>
  </si>
  <si>
    <t>TXN_5552114</t>
  </si>
  <si>
    <t>TXN_8847610</t>
  </si>
  <si>
    <t>TXN_6476719</t>
  </si>
  <si>
    <t>TXN_5555790</t>
  </si>
  <si>
    <t>TXN_5811955</t>
  </si>
  <si>
    <t>TXN_3737378</t>
  </si>
  <si>
    <t>TXN_9493077</t>
  </si>
  <si>
    <t>TXN_1390754</t>
  </si>
  <si>
    <t>TXN_1193221</t>
  </si>
  <si>
    <t>TXN_2897354</t>
  </si>
  <si>
    <t>TXN_3694901</t>
  </si>
  <si>
    <t>TXN_8356048</t>
  </si>
  <si>
    <t>TXN_5227798</t>
  </si>
  <si>
    <t>TXN_3480278</t>
  </si>
  <si>
    <t>TXN_5438652</t>
  </si>
  <si>
    <t>TXN_9252414</t>
  </si>
  <si>
    <t>TXN_3010103</t>
  </si>
  <si>
    <t>TXN_1559512</t>
  </si>
  <si>
    <t>TXN_6091543</t>
  </si>
  <si>
    <t>TXN_8875043</t>
  </si>
  <si>
    <t>TXN_7688029</t>
  </si>
  <si>
    <t>TXN_7343062</t>
  </si>
  <si>
    <t>TXN_7894534</t>
  </si>
  <si>
    <t>TXN_1294101</t>
  </si>
  <si>
    <t>TXN_8534360</t>
  </si>
  <si>
    <t>TXN_4336247</t>
  </si>
  <si>
    <t>TXN_1318943</t>
  </si>
  <si>
    <t>TXN_7101384</t>
  </si>
  <si>
    <t>TXN_5036856</t>
  </si>
  <si>
    <t>TXN_5167925</t>
  </si>
  <si>
    <t>TXN_8043218</t>
  </si>
  <si>
    <t>TXN_4026277</t>
  </si>
  <si>
    <t>TXN_8326905</t>
  </si>
  <si>
    <t>TXN_3474333</t>
  </si>
  <si>
    <t>TXN_5999810</t>
  </si>
  <si>
    <t>TXN_9918597</t>
  </si>
  <si>
    <t>TXN_3460926</t>
  </si>
  <si>
    <t>TXN_6511482</t>
  </si>
  <si>
    <t>TXN_6568307</t>
  </si>
  <si>
    <t>TXN_3401287</t>
  </si>
  <si>
    <t>TXN_7309365</t>
  </si>
  <si>
    <t>TXN_9089797</t>
  </si>
  <si>
    <t>TXN_6483589</t>
  </si>
  <si>
    <t>TXN_9933628</t>
  </si>
  <si>
    <t>TXN_1887555</t>
  </si>
  <si>
    <t>TXN_2102561</t>
  </si>
  <si>
    <t>TXN_3024493</t>
  </si>
  <si>
    <t>TXN_2185727</t>
  </si>
  <si>
    <t>TXN_2474395</t>
  </si>
  <si>
    <t>TXN_2810187</t>
  </si>
  <si>
    <t>TXN_3283631</t>
  </si>
  <si>
    <t>TXN_3067195</t>
  </si>
  <si>
    <t>TXN_4020100</t>
  </si>
  <si>
    <t>TXN_2710603</t>
  </si>
  <si>
    <t>TXN_8978004</t>
  </si>
  <si>
    <t>TXN_4331281</t>
  </si>
  <si>
    <t>TXN_4361614</t>
  </si>
  <si>
    <t>TXN_4502922</t>
  </si>
  <si>
    <t>TXN_4077799</t>
  </si>
  <si>
    <t>TXN_4787754</t>
  </si>
  <si>
    <t>TXN_8225571</t>
  </si>
  <si>
    <t>TXN_2084080</t>
  </si>
  <si>
    <t>TXN_5761207</t>
  </si>
  <si>
    <t>TXN_2740398</t>
  </si>
  <si>
    <t>TXN_5935394</t>
  </si>
  <si>
    <t>TXN_8046057</t>
  </si>
  <si>
    <t>TXN_6149800</t>
  </si>
  <si>
    <t>TXN_6379692</t>
  </si>
  <si>
    <t>TXN_6995665</t>
  </si>
  <si>
    <t>TXN_3752448</t>
  </si>
  <si>
    <t>TXN_6761273</t>
  </si>
  <si>
    <t>TXN_6875870</t>
  </si>
  <si>
    <t>TXN_7233393</t>
  </si>
  <si>
    <t>TXN_7521634</t>
  </si>
  <si>
    <t>TXN_8078312</t>
  </si>
  <si>
    <t>TXN_9362993</t>
  </si>
  <si>
    <t>TXN_4758849</t>
  </si>
  <si>
    <t>TXN_1034651</t>
  </si>
  <si>
    <t>TXN_4128921</t>
  </si>
  <si>
    <t>TXN_2369294</t>
  </si>
  <si>
    <t>TXN_8925566</t>
  </si>
  <si>
    <t>TXN_3295578</t>
  </si>
  <si>
    <t>TXN_1679800</t>
  </si>
  <si>
    <t>TXN_3386311</t>
  </si>
  <si>
    <t>TXN_3785678</t>
  </si>
  <si>
    <t>TXN_3522597</t>
  </si>
  <si>
    <t>TXN_3693990</t>
  </si>
  <si>
    <t>TXN_8712303</t>
  </si>
  <si>
    <t>TXN_2289122</t>
  </si>
  <si>
    <t>TXN_4383311</t>
  </si>
  <si>
    <t>TXN_1197536</t>
  </si>
  <si>
    <t>TXN_5548756</t>
  </si>
  <si>
    <t>TXN_5628251</t>
  </si>
  <si>
    <t>TXN_6289180</t>
  </si>
  <si>
    <t>TXN_2687748</t>
  </si>
  <si>
    <t>TXN_6815741</t>
  </si>
  <si>
    <t>TXN_6963106</t>
  </si>
  <si>
    <t>TXN_7597276</t>
  </si>
  <si>
    <t>TXN_7485379</t>
  </si>
  <si>
    <t>TXN_4360906</t>
  </si>
  <si>
    <t>TXN_7753584</t>
  </si>
  <si>
    <t>TXN_7799711</t>
  </si>
  <si>
    <t>TXN_6264113</t>
  </si>
  <si>
    <t>TXN_8810855</t>
  </si>
  <si>
    <t>TXN_5818852</t>
  </si>
  <si>
    <t>TXN_9455679</t>
  </si>
  <si>
    <t>TXN_1556046</t>
  </si>
  <si>
    <t>TXN_9548077</t>
  </si>
  <si>
    <t>TXN_6324434</t>
  </si>
  <si>
    <t>TXN_1183208</t>
  </si>
  <si>
    <t>TXN_6455325</t>
  </si>
  <si>
    <t>TXN_1559521</t>
  </si>
  <si>
    <t>TXN_6682253</t>
  </si>
  <si>
    <t>TXN_8220657</t>
  </si>
  <si>
    <t>TXN_7819240</t>
  </si>
  <si>
    <t>TXN_2097023</t>
  </si>
  <si>
    <t>TXN_4451380</t>
  </si>
  <si>
    <t>TXN_2352685</t>
  </si>
  <si>
    <t>TXN_2482298</t>
  </si>
  <si>
    <t>TXN_2510233</t>
  </si>
  <si>
    <t>TXN_2606750</t>
  </si>
  <si>
    <t>TXN_4493874</t>
  </si>
  <si>
    <t>TXN_2522182</t>
  </si>
  <si>
    <t>TXN_2771512</t>
  </si>
  <si>
    <t>TXN_3706167</t>
  </si>
  <si>
    <t>TXN_3654299</t>
  </si>
  <si>
    <t>TXN_6343367</t>
  </si>
  <si>
    <t>TXN_6606514</t>
  </si>
  <si>
    <t>TXN_6880338</t>
  </si>
  <si>
    <t>TXN_6907555</t>
  </si>
  <si>
    <t>TXN_7843112</t>
  </si>
  <si>
    <t>TXN_7821478</t>
  </si>
  <si>
    <t>TXN_9869593</t>
  </si>
  <si>
    <t>TXN_9952479</t>
  </si>
  <si>
    <t>TXN_2371763</t>
  </si>
  <si>
    <t>TXN_5726114</t>
  </si>
  <si>
    <t>TXN_2527007</t>
  </si>
  <si>
    <t>TXN_8726097</t>
  </si>
  <si>
    <t>TXN_5222176</t>
  </si>
  <si>
    <t>TXN_3215610</t>
  </si>
  <si>
    <t>TXN_7480940</t>
  </si>
  <si>
    <t>TXN_3273540</t>
  </si>
  <si>
    <t>TXN_2437508</t>
  </si>
  <si>
    <t>TXN_3755657</t>
  </si>
  <si>
    <t>TXN_5036614</t>
  </si>
  <si>
    <t>TXN_9731164</t>
  </si>
  <si>
    <t>TXN_9792093</t>
  </si>
  <si>
    <t>TXN_6412590</t>
  </si>
  <si>
    <t>TXN_9989239</t>
  </si>
  <si>
    <t>TXN_6055570</t>
  </si>
  <si>
    <t>TXN_7252860</t>
  </si>
  <si>
    <t>TXN_1231531</t>
  </si>
  <si>
    <t>TXN_8843108</t>
  </si>
  <si>
    <t>TXN_4643305</t>
  </si>
  <si>
    <t>TXN_8343414</t>
  </si>
  <si>
    <t>TXN_8754977</t>
  </si>
  <si>
    <t>TXN_8942829</t>
  </si>
  <si>
    <t>TXN_1275124</t>
  </si>
  <si>
    <t>TXN_3534536</t>
  </si>
  <si>
    <t>TXN_1779679</t>
  </si>
  <si>
    <t>TXN_4583908</t>
  </si>
  <si>
    <t>TXN_9923952</t>
  </si>
  <si>
    <t>TXN_1171080</t>
  </si>
  <si>
    <t>TXN_5658895</t>
  </si>
  <si>
    <t>TXN_2181920</t>
  </si>
  <si>
    <t>TXN_7704680</t>
  </si>
  <si>
    <t>TXN_3801179</t>
  </si>
  <si>
    <t>TXN_5929341</t>
  </si>
  <si>
    <t>TXN_6021173</t>
  </si>
  <si>
    <t>TXN_6272473</t>
  </si>
  <si>
    <t>TXN_4464373</t>
  </si>
  <si>
    <t>TXN_4650834</t>
  </si>
  <si>
    <t>TXN_4877436</t>
  </si>
  <si>
    <t>TXN_7680197</t>
  </si>
  <si>
    <t>TXN_4894647</t>
  </si>
  <si>
    <t>TXN_8773639</t>
  </si>
  <si>
    <t>TXN_5065748</t>
  </si>
  <si>
    <t>TXN_5960979</t>
  </si>
  <si>
    <t>TXN_6101067</t>
  </si>
  <si>
    <t>TXN_4890770</t>
  </si>
  <si>
    <t>TXN_6105807</t>
  </si>
  <si>
    <t>TXN_6380636</t>
  </si>
  <si>
    <t>TXN_5720183</t>
  </si>
  <si>
    <t>TXN_8119542</t>
  </si>
  <si>
    <t>TXN_7637325</t>
  </si>
  <si>
    <t>TXN_8330240</t>
  </si>
  <si>
    <t>TXN_7728415</t>
  </si>
  <si>
    <t>TXN_5285171</t>
  </si>
  <si>
    <t>TXN_8331542</t>
  </si>
  <si>
    <t>TXN_2999220</t>
  </si>
  <si>
    <t>TXN_9714116</t>
  </si>
  <si>
    <t>TXN_6680963</t>
  </si>
  <si>
    <t>TXN_2308317</t>
  </si>
  <si>
    <t>TXN_7349134</t>
  </si>
  <si>
    <t>TXN_1998143</t>
  </si>
  <si>
    <t>TXN_1467546</t>
  </si>
  <si>
    <t>TXN_2651789</t>
  </si>
  <si>
    <t>TXN_2851147</t>
  </si>
  <si>
    <t>TXN_2917349</t>
  </si>
  <si>
    <t>TXN_3349404</t>
  </si>
  <si>
    <t>TXN_5731238</t>
  </si>
  <si>
    <t>TXN_5808749</t>
  </si>
  <si>
    <t>TXN_5220523</t>
  </si>
  <si>
    <t>TXN_7914312</t>
  </si>
  <si>
    <t>TXN_8652632</t>
  </si>
  <si>
    <t>TXN_8942133</t>
  </si>
  <si>
    <t>TXN_4493878</t>
  </si>
  <si>
    <t>TXN_2446874</t>
  </si>
  <si>
    <t>TXN_1161606</t>
  </si>
  <si>
    <t>TXN_1169615</t>
  </si>
  <si>
    <t>TXN_8600523</t>
  </si>
  <si>
    <t>TXN_1443928</t>
  </si>
  <si>
    <t>TXN_7471753</t>
  </si>
  <si>
    <t>TXN_3884527</t>
  </si>
  <si>
    <t>TXN_9072517</t>
  </si>
  <si>
    <t>TXN_7674694</t>
  </si>
  <si>
    <t>TXN_3875049</t>
  </si>
  <si>
    <t>TXN_3509609</t>
  </si>
  <si>
    <t>TXN_3655950</t>
  </si>
  <si>
    <t>TXN_4276702</t>
  </si>
  <si>
    <t>TXN_1148874</t>
  </si>
  <si>
    <t>TXN_5282804</t>
  </si>
  <si>
    <t>TXN_5823330</t>
  </si>
  <si>
    <t>TXN_1374424</t>
  </si>
  <si>
    <t>TXN_5906365</t>
  </si>
  <si>
    <t>TXN_6012728</t>
  </si>
  <si>
    <t>TXN_7714378</t>
  </si>
  <si>
    <t>TXN_6206679</t>
  </si>
  <si>
    <t>TXN_7732813</t>
  </si>
  <si>
    <t>TXN_7308629</t>
  </si>
  <si>
    <t>TXN_6899576</t>
  </si>
  <si>
    <t>TXN_2761003</t>
  </si>
  <si>
    <t>TXN_8219210</t>
  </si>
  <si>
    <t>TXN_6929413</t>
  </si>
  <si>
    <t>TXN_8487985</t>
  </si>
  <si>
    <t>TXN_2350703</t>
  </si>
  <si>
    <t>TXN_1948437</t>
  </si>
  <si>
    <t>TXN_9034955</t>
  </si>
  <si>
    <t>TXN_9567719</t>
  </si>
  <si>
    <t>TXN_9743274</t>
  </si>
  <si>
    <t>TXN_7469771</t>
  </si>
  <si>
    <t>TXN_1370465</t>
  </si>
  <si>
    <t>TXN_6028915</t>
  </si>
  <si>
    <t>TXN_3622194</t>
  </si>
  <si>
    <t>TXN_2457961</t>
  </si>
  <si>
    <t>TXN_6431215</t>
  </si>
  <si>
    <t>TXN_2834323</t>
  </si>
  <si>
    <t>TXN_1749299</t>
  </si>
  <si>
    <t>TXN_6806024</t>
  </si>
  <si>
    <t>TXN_8352365</t>
  </si>
  <si>
    <t>TXN_7143535</t>
  </si>
  <si>
    <t>TXN_4307602</t>
  </si>
  <si>
    <t>TXN_5090839</t>
  </si>
  <si>
    <t>TXN_5004986</t>
  </si>
  <si>
    <t>TXN_5171248</t>
  </si>
  <si>
    <t>TXN_8785432</t>
  </si>
  <si>
    <t>TXN_1086324</t>
  </si>
  <si>
    <t>TXN_5939950</t>
  </si>
  <si>
    <t>TXN_6361309</t>
  </si>
  <si>
    <t>TXN_6243134</t>
  </si>
  <si>
    <t>TXN_6618160</t>
  </si>
  <si>
    <t>TXN_1555314</t>
  </si>
  <si>
    <t>TXN_6655017</t>
  </si>
  <si>
    <t>TXN_4611673</t>
  </si>
  <si>
    <t>TXN_7310903</t>
  </si>
  <si>
    <t>TXN_7589318</t>
  </si>
  <si>
    <t>TXN_5183249</t>
  </si>
  <si>
    <t>TXN_7785034</t>
  </si>
  <si>
    <t>TXN_5104848</t>
  </si>
  <si>
    <t>TXN_9943917</t>
  </si>
  <si>
    <t>TXN_8187087</t>
  </si>
  <si>
    <t>TXN_5852244</t>
  </si>
  <si>
    <t>TXN_9874775</t>
  </si>
  <si>
    <t>TXN_8918905</t>
  </si>
  <si>
    <t>TXN_9219961</t>
  </si>
  <si>
    <t>TXN_5444860</t>
  </si>
  <si>
    <t>TXN_9386165</t>
  </si>
  <si>
    <t>TXN_9391494</t>
  </si>
  <si>
    <t>TXN_9883214</t>
  </si>
  <si>
    <t>TXN_1888294</t>
  </si>
  <si>
    <t>TXN_5386352</t>
  </si>
  <si>
    <t>TXN_3995266</t>
  </si>
  <si>
    <t>TXN_7326974</t>
  </si>
  <si>
    <t>TXN_3163567</t>
  </si>
  <si>
    <t>TXN_7277750</t>
  </si>
  <si>
    <t>TXN_6301984</t>
  </si>
  <si>
    <t>TXN_4618211</t>
  </si>
  <si>
    <t>TXN_1456374</t>
  </si>
  <si>
    <t>TXN_5010968</t>
  </si>
  <si>
    <t>TXN_5336876</t>
  </si>
  <si>
    <t>TXN_9502077</t>
  </si>
  <si>
    <t>TXN_4994052</t>
  </si>
  <si>
    <t>TXN_5561958</t>
  </si>
  <si>
    <t>TXN_1516182</t>
  </si>
  <si>
    <t>TXN_8807199</t>
  </si>
  <si>
    <t>TXN_2190325</t>
  </si>
  <si>
    <t>TXN_7328604</t>
  </si>
  <si>
    <t>TXN_8325221</t>
  </si>
  <si>
    <t>TXN_5677869</t>
  </si>
  <si>
    <t>TXN_7493740</t>
  </si>
  <si>
    <t>TXN_9448209</t>
  </si>
  <si>
    <t>TXN_2078317</t>
  </si>
  <si>
    <t>TXN_9720012</t>
  </si>
  <si>
    <t>TXN_2282416</t>
  </si>
  <si>
    <t>TXN_3617989</t>
  </si>
  <si>
    <t>TXN_4251500</t>
  </si>
  <si>
    <t>TXN_1952465</t>
  </si>
  <si>
    <t>TXN_4298189</t>
  </si>
  <si>
    <t>TXN_7605154</t>
  </si>
  <si>
    <t>TXN_2684400</t>
  </si>
  <si>
    <t>TXN_4702378</t>
  </si>
  <si>
    <t>TXN_7584025</t>
  </si>
  <si>
    <t>TXN_7533540</t>
  </si>
  <si>
    <t>TXN_6699343</t>
  </si>
  <si>
    <t>TXN_6959065</t>
  </si>
  <si>
    <t>TXN_6496506</t>
  </si>
  <si>
    <t>TXN_2695546</t>
  </si>
  <si>
    <t>TXN_3222677</t>
  </si>
  <si>
    <t>TXN_9168898</t>
  </si>
  <si>
    <t>TXN_8735418</t>
  </si>
  <si>
    <t>TXN_9444736</t>
  </si>
  <si>
    <t>TXN_7799794</t>
  </si>
  <si>
    <t>TXN_6347670</t>
  </si>
  <si>
    <t>TXN_1932224</t>
  </si>
  <si>
    <t>TXN_4642770</t>
  </si>
  <si>
    <t>TXN_2073001</t>
  </si>
  <si>
    <t>TXN_5356324</t>
  </si>
  <si>
    <t>TXN_2208733</t>
  </si>
  <si>
    <t>TXN_2352246</t>
  </si>
  <si>
    <t>TXN_2379467</t>
  </si>
  <si>
    <t>TXN_4374260</t>
  </si>
  <si>
    <t>TXN_6361856</t>
  </si>
  <si>
    <t>TXN_4623642</t>
  </si>
  <si>
    <t>TXN_5942011</t>
  </si>
  <si>
    <t>TXN_5538696</t>
  </si>
  <si>
    <t>TXN_7137364</t>
  </si>
  <si>
    <t>TXN_5719592</t>
  </si>
  <si>
    <t>TXN_1510406</t>
  </si>
  <si>
    <t>TXN_8176812</t>
  </si>
  <si>
    <t>TXN_1360872</t>
  </si>
  <si>
    <t>TXN_4413776</t>
  </si>
  <si>
    <t>TXN_7328209</t>
  </si>
  <si>
    <t>TXN_9382596</t>
  </si>
  <si>
    <t>TXN_7910956</t>
  </si>
  <si>
    <t>TXN_9480564</t>
  </si>
  <si>
    <t>TXN_1094479</t>
  </si>
  <si>
    <t>TXN_8877714</t>
  </si>
  <si>
    <t>TXN_9061471</t>
  </si>
  <si>
    <t>TXN_9188733</t>
  </si>
  <si>
    <t>TXN_1348274</t>
  </si>
  <si>
    <t>TXN_9320167</t>
  </si>
  <si>
    <t>TXN_1135215</t>
  </si>
  <si>
    <t>TXN_2178059</t>
  </si>
  <si>
    <t>TXN_6158518</t>
  </si>
  <si>
    <t>TXN_5734442</t>
  </si>
  <si>
    <t>TXN_2408143</t>
  </si>
  <si>
    <t>TXN_5748083</t>
  </si>
  <si>
    <t>TXN_2503245</t>
  </si>
  <si>
    <t>TXN_3644269</t>
  </si>
  <si>
    <t>TXN_2708387</t>
  </si>
  <si>
    <t>TXN_2715086</t>
  </si>
  <si>
    <t>TXN_4734216</t>
  </si>
  <si>
    <t>TXN_4003040</t>
  </si>
  <si>
    <t>TXN_4071945</t>
  </si>
  <si>
    <t>TXN_4788388</t>
  </si>
  <si>
    <t>TXN_9040196</t>
  </si>
  <si>
    <t>TXN_4921791</t>
  </si>
  <si>
    <t>TXN_5226399</t>
  </si>
  <si>
    <t>TXN_2911864</t>
  </si>
  <si>
    <t>TXN_6027923</t>
  </si>
  <si>
    <t>TXN_6234838</t>
  </si>
  <si>
    <t>TXN_3494191</t>
  </si>
  <si>
    <t>TXN_4177717</t>
  </si>
  <si>
    <t>TXN_7313328</t>
  </si>
  <si>
    <t>TXN_6874195</t>
  </si>
  <si>
    <t>TXN_6832697</t>
  </si>
  <si>
    <t>TXN_9775900</t>
  </si>
  <si>
    <t>TXN_2919225</t>
  </si>
  <si>
    <t>TXN_6444366</t>
  </si>
  <si>
    <t>TXN_2253622</t>
  </si>
  <si>
    <t>TXN_7366807</t>
  </si>
  <si>
    <t>TXN_1856153</t>
  </si>
  <si>
    <t>TXN_4908458</t>
  </si>
  <si>
    <t>TXN_4214066</t>
  </si>
  <si>
    <t>TXN_4819416</t>
  </si>
  <si>
    <t>TXN_8252793</t>
  </si>
  <si>
    <t>TXN_1313643</t>
  </si>
  <si>
    <t>TXN_1206585</t>
  </si>
  <si>
    <t>TXN_6496176</t>
  </si>
  <si>
    <t>TXN_9580673</t>
  </si>
  <si>
    <t>TXN_8860270</t>
  </si>
  <si>
    <t>TXN_3524464</t>
  </si>
  <si>
    <t>TXN_6242107</t>
  </si>
  <si>
    <t>TXN_2656162</t>
  </si>
  <si>
    <t>TXN_1629218</t>
  </si>
  <si>
    <t>TXN_7517241</t>
  </si>
  <si>
    <t>TXN_9022617</t>
  </si>
  <si>
    <t>TXN_2264883</t>
  </si>
  <si>
    <t>TXN_2931403</t>
  </si>
  <si>
    <t>TXN_2346296</t>
  </si>
  <si>
    <t>TXN_3485502</t>
  </si>
  <si>
    <t>TXN_8522571</t>
  </si>
  <si>
    <t>TXN_6752476</t>
  </si>
  <si>
    <t>TXN_4966750</t>
  </si>
  <si>
    <t>TXN_8885727</t>
  </si>
  <si>
    <t>TXN_5674503</t>
  </si>
  <si>
    <t>TXN_5820621</t>
  </si>
  <si>
    <t>TXN_7171303</t>
  </si>
  <si>
    <t>TXN_1804132</t>
  </si>
  <si>
    <t>TXN_7187578</t>
  </si>
  <si>
    <t>TXN_9323215</t>
  </si>
  <si>
    <t>TXN_6824743</t>
  </si>
  <si>
    <t>TXN_7221126</t>
  </si>
  <si>
    <t>TXN_9384397</t>
  </si>
  <si>
    <t>TXN_7895514</t>
  </si>
  <si>
    <t>TXN_9288156</t>
  </si>
  <si>
    <t>TXN_6206792</t>
  </si>
  <si>
    <t>TXN_9447946</t>
  </si>
  <si>
    <t>TXN_1429858</t>
  </si>
  <si>
    <t>TXN_5649995</t>
  </si>
  <si>
    <t>TXN_8223689</t>
  </si>
  <si>
    <t>TXN_3207254</t>
  </si>
  <si>
    <t>TXN_2594056</t>
  </si>
  <si>
    <t>TXN_2332364</t>
  </si>
  <si>
    <t>TXN_6591736</t>
  </si>
  <si>
    <t>TXN_3674876</t>
  </si>
  <si>
    <t>TXN_4824519</t>
  </si>
  <si>
    <t>TXN_4382406</t>
  </si>
  <si>
    <t>TXN_7049149</t>
  </si>
  <si>
    <t>TXN_2417402</t>
  </si>
  <si>
    <t>TXN_7471281</t>
  </si>
  <si>
    <t>TXN_8352748</t>
  </si>
  <si>
    <t>TXN_7791293</t>
  </si>
  <si>
    <t>TXN_3564954</t>
  </si>
  <si>
    <t>TXN_8639995</t>
  </si>
  <si>
    <t>TXN_6738716</t>
  </si>
  <si>
    <t>TXN_1349640</t>
  </si>
  <si>
    <t>TXN_1529845</t>
  </si>
  <si>
    <t>TXN_9894270</t>
  </si>
  <si>
    <t>TXN_1605677</t>
  </si>
  <si>
    <t>TXN_4644671</t>
  </si>
  <si>
    <t>TXN_7809121</t>
  </si>
  <si>
    <t>TXN_1350239</t>
  </si>
  <si>
    <t>TXN_2441029</t>
  </si>
  <si>
    <t>TXN_2829951</t>
  </si>
  <si>
    <t>TXN_3585602</t>
  </si>
  <si>
    <t>TXN_3043982</t>
  </si>
  <si>
    <t>TXN_5806624</t>
  </si>
  <si>
    <t>TXN_5496282</t>
  </si>
  <si>
    <t>TXN_3947201</t>
  </si>
  <si>
    <t>TXN_6268823</t>
  </si>
  <si>
    <t>TXN_7101802</t>
  </si>
  <si>
    <t>TXN_3157867</t>
  </si>
  <si>
    <t>TXN_6164035</t>
  </si>
  <si>
    <t>TXN_7292662</t>
  </si>
  <si>
    <t>TXN_5671075</t>
  </si>
  <si>
    <t>TXN_8103630</t>
  </si>
  <si>
    <t>TXN_8141558</t>
  </si>
  <si>
    <t>TXN_6064400</t>
  </si>
  <si>
    <t>TXN_8273780</t>
  </si>
  <si>
    <t>TXN_8512136</t>
  </si>
  <si>
    <t>TXN_8344810</t>
  </si>
  <si>
    <t>TXN_1652596</t>
  </si>
  <si>
    <t>TXN_1268811</t>
  </si>
  <si>
    <t>TXN_1721242</t>
  </si>
  <si>
    <t>TXN_2110490</t>
  </si>
  <si>
    <t>TXN_3819085</t>
  </si>
  <si>
    <t>TXN_2799785</t>
  </si>
  <si>
    <t>TXN_1173155</t>
  </si>
  <si>
    <t>TXN_3951329</t>
  </si>
  <si>
    <t>TXN_4568379</t>
  </si>
  <si>
    <t>TXN_4766317</t>
  </si>
  <si>
    <t>TXN_5921766</t>
  </si>
  <si>
    <t>TXN_8159727</t>
  </si>
  <si>
    <t>TXN_6744096</t>
  </si>
  <si>
    <t>TXN_6962671</t>
  </si>
  <si>
    <t>TXN_4791072</t>
  </si>
  <si>
    <t>TXN_7263939</t>
  </si>
  <si>
    <t>TXN_6905143</t>
  </si>
  <si>
    <t>TXN_7860953</t>
  </si>
  <si>
    <t>TXN_6897608</t>
  </si>
  <si>
    <t>TXN_7978452</t>
  </si>
  <si>
    <t>TXN_8209509</t>
  </si>
  <si>
    <t>TXN_6833530</t>
  </si>
  <si>
    <t>TXN_8269956</t>
  </si>
  <si>
    <t>TXN_9191700</t>
  </si>
  <si>
    <t>TXN_9693344</t>
  </si>
  <si>
    <t>TXN_8316915</t>
  </si>
  <si>
    <t>TXN_2245465</t>
  </si>
  <si>
    <t>TXN_7505290</t>
  </si>
  <si>
    <t>TXN_3291900</t>
  </si>
  <si>
    <t>TXN_5709834</t>
  </si>
  <si>
    <t>TXN_9626624</t>
  </si>
  <si>
    <t>TXN_4563526</t>
  </si>
  <si>
    <t>TXN_3708535</t>
  </si>
  <si>
    <t>TXN_5863650</t>
  </si>
  <si>
    <t>TXN_5299440</t>
  </si>
  <si>
    <t>TXN_4107706</t>
  </si>
  <si>
    <t>TXN_6156180</t>
  </si>
  <si>
    <t>TXN_6059878</t>
  </si>
  <si>
    <t>TXN_5777542</t>
  </si>
  <si>
    <t>TXN_6687699</t>
  </si>
  <si>
    <t>TXN_7636536</t>
  </si>
  <si>
    <t>TXN_7768350</t>
  </si>
  <si>
    <t>TXN_8807600</t>
  </si>
  <si>
    <t>TXN_9121687</t>
  </si>
  <si>
    <t>TXN_1716710</t>
  </si>
  <si>
    <t>TXN_9550397</t>
  </si>
  <si>
    <t>TXN_2184573</t>
  </si>
  <si>
    <t>TXN_3868402</t>
  </si>
  <si>
    <t>TXN_2252586</t>
  </si>
  <si>
    <t>TXN_2302259</t>
  </si>
  <si>
    <t>TXN_6456008</t>
  </si>
  <si>
    <t>TXN_3649492</t>
  </si>
  <si>
    <t>TXN_4986668</t>
  </si>
  <si>
    <t>TXN_3659483</t>
  </si>
  <si>
    <t>TXN_4583009</t>
  </si>
  <si>
    <t>TXN_2156128</t>
  </si>
  <si>
    <t>TXN_5893283</t>
  </si>
  <si>
    <t>TXN_5131404</t>
  </si>
  <si>
    <t>TXN_4788748</t>
  </si>
  <si>
    <t>TXN_6067546</t>
  </si>
  <si>
    <t>TXN_6460409</t>
  </si>
  <si>
    <t>TXN_6728574</t>
  </si>
  <si>
    <t>TXN_7006741</t>
  </si>
  <si>
    <t>TXN_7131251</t>
  </si>
  <si>
    <t>TXN_9941872</t>
  </si>
  <si>
    <t>TXN_2055898</t>
  </si>
  <si>
    <t>TXN_2007418</t>
  </si>
  <si>
    <t>TXN_6451043</t>
  </si>
  <si>
    <t>TXN_2632916</t>
  </si>
  <si>
    <t>TXN_9612533</t>
  </si>
  <si>
    <t>TXN_9868114</t>
  </si>
  <si>
    <t>TXN_2374950</t>
  </si>
  <si>
    <t>TXN_1390917</t>
  </si>
  <si>
    <t>TXN_7367134</t>
  </si>
  <si>
    <t>TXN_2126034</t>
  </si>
  <si>
    <t>TXN_4411007</t>
  </si>
  <si>
    <t>TXN_2458782</t>
  </si>
  <si>
    <t>TXN_7905853</t>
  </si>
  <si>
    <t>TXN_3020475</t>
  </si>
  <si>
    <t>TXN_4155770</t>
  </si>
  <si>
    <t>TXN_2355099</t>
  </si>
  <si>
    <t>TXN_5056971</t>
  </si>
  <si>
    <t>TXN_6071866</t>
  </si>
  <si>
    <t>TXN_4548715</t>
  </si>
  <si>
    <t>TXN_6494265</t>
  </si>
  <si>
    <t>TXN_8156272</t>
  </si>
  <si>
    <t>TXN_8344035</t>
  </si>
  <si>
    <t>TXN_9376428</t>
  </si>
  <si>
    <t>TXN_4713356</t>
  </si>
  <si>
    <t>TXN_9514836</t>
  </si>
  <si>
    <t>TXN_6400461</t>
  </si>
  <si>
    <t>TXN_9968943</t>
  </si>
  <si>
    <t>TXN_1234390</t>
  </si>
  <si>
    <t>TXN_6225305</t>
  </si>
  <si>
    <t>TXN_1538510</t>
  </si>
  <si>
    <t>TXN_2797871</t>
  </si>
  <si>
    <t>TXN_2199500</t>
  </si>
  <si>
    <t>TXN_2317867</t>
  </si>
  <si>
    <t>TXN_2738904</t>
  </si>
  <si>
    <t>TXN_5516374</t>
  </si>
  <si>
    <t>TXN_4556831</t>
  </si>
  <si>
    <t>TXN_2086896</t>
  </si>
  <si>
    <t>TXN_9667721</t>
  </si>
  <si>
    <t>TXN_6317991</t>
  </si>
  <si>
    <t>TXN_7866723</t>
  </si>
  <si>
    <t>TXN_6486912</t>
  </si>
  <si>
    <t>TXN_5251180</t>
  </si>
  <si>
    <t>TXN_6796890</t>
  </si>
  <si>
    <t>TXN_5092646</t>
  </si>
  <si>
    <t>TXN_7511261</t>
  </si>
  <si>
    <t>TXN_2638434</t>
  </si>
  <si>
    <t>TXN_7741707</t>
  </si>
  <si>
    <t>TXN_5651620</t>
  </si>
  <si>
    <t>TXN_5452210</t>
  </si>
  <si>
    <t>TXN_8076449</t>
  </si>
  <si>
    <t>TXN_3341779</t>
  </si>
  <si>
    <t>TXN_7977951</t>
  </si>
  <si>
    <t>TXN_9086163</t>
  </si>
  <si>
    <t>TXN_5061600</t>
  </si>
  <si>
    <t>TXN_1465584</t>
  </si>
  <si>
    <t>TXN_9987017</t>
  </si>
  <si>
    <t>TXN_2294776</t>
  </si>
  <si>
    <t>TXN_3286168</t>
  </si>
  <si>
    <t>TXN_3357336</t>
  </si>
  <si>
    <t>TXN_5884081</t>
  </si>
  <si>
    <t>TXN_5047792</t>
  </si>
  <si>
    <t>TXN_4644790</t>
  </si>
  <si>
    <t>TXN_7434172</t>
  </si>
  <si>
    <t>TXN_4749986</t>
  </si>
  <si>
    <t>TXN_5459138</t>
  </si>
  <si>
    <t>TXN_8388462</t>
  </si>
  <si>
    <t>TXN_5662517</t>
  </si>
  <si>
    <t>TXN_6133971</t>
  </si>
  <si>
    <t>TXN_3974663</t>
  </si>
  <si>
    <t>TXN_9041537</t>
  </si>
  <si>
    <t>TXN_2798069</t>
  </si>
  <si>
    <t>TXN_7601706</t>
  </si>
  <si>
    <t>TXN_6276679</t>
  </si>
  <si>
    <t>TXN_3145515</t>
  </si>
  <si>
    <t>TXN_6711224</t>
  </si>
  <si>
    <t>TXN_6929664</t>
  </si>
  <si>
    <t>TXN_1815061</t>
  </si>
  <si>
    <t>TXN_7010812</t>
  </si>
  <si>
    <t>TXN_9522690</t>
  </si>
  <si>
    <t>TXN_7655838</t>
  </si>
  <si>
    <t>TXN_5492825</t>
  </si>
  <si>
    <t>TXN_8211303</t>
  </si>
  <si>
    <t>TXN_2083119</t>
  </si>
  <si>
    <t>TXN_8494571</t>
  </si>
  <si>
    <t>TXN_7030681</t>
  </si>
  <si>
    <t>TXN_8992377</t>
  </si>
  <si>
    <t>TXN_7738316</t>
  </si>
  <si>
    <t>TXN_9675940</t>
  </si>
  <si>
    <t>TXN_6817358</t>
  </si>
  <si>
    <t>TXN_1442096</t>
  </si>
  <si>
    <t>TXN_4430474</t>
  </si>
  <si>
    <t>TXN_1521861</t>
  </si>
  <si>
    <t>TXN_2329938</t>
  </si>
  <si>
    <t>TXN_7020104</t>
  </si>
  <si>
    <t>TXN_2262195</t>
  </si>
  <si>
    <t>TXN_4082099</t>
  </si>
  <si>
    <t>TXN_1617594</t>
  </si>
  <si>
    <t>TXN_7136372</t>
  </si>
  <si>
    <t>TXN_1277813</t>
  </si>
  <si>
    <t>TXN_1522176</t>
  </si>
  <si>
    <t>TXN_8061866</t>
  </si>
  <si>
    <t>TXN_8640383</t>
  </si>
  <si>
    <t>TXN_8492074</t>
  </si>
  <si>
    <t>TXN_3889213</t>
  </si>
  <si>
    <t>TXN_1429325</t>
  </si>
  <si>
    <t>TXN_1837617</t>
  </si>
  <si>
    <t>TXN_2017793</t>
  </si>
  <si>
    <t>TXN_2099497</t>
  </si>
  <si>
    <t>TXN_3307518</t>
  </si>
  <si>
    <t>TXN_4103665</t>
  </si>
  <si>
    <t>TXN_3326626</t>
  </si>
  <si>
    <t>TXN_3645818</t>
  </si>
  <si>
    <t>TXN_3858607</t>
  </si>
  <si>
    <t>TXN_7556108</t>
  </si>
  <si>
    <t>TXN_4543742</t>
  </si>
  <si>
    <t>TXN_5107025</t>
  </si>
  <si>
    <t>TXN_5145016</t>
  </si>
  <si>
    <t>TXN_5324330</t>
  </si>
  <si>
    <t>TXN_5466291</t>
  </si>
  <si>
    <t>TXN_5896728</t>
  </si>
  <si>
    <t>TXN_9699948</t>
  </si>
  <si>
    <t>TXN_6324687</t>
  </si>
  <si>
    <t>TXN_6646684</t>
  </si>
  <si>
    <t>TXN_9928409</t>
  </si>
  <si>
    <t>TXN_8049058</t>
  </si>
  <si>
    <t>TXN_9882485</t>
  </si>
  <si>
    <t>TXN_8526084</t>
  </si>
  <si>
    <t>TXN_7207901</t>
  </si>
  <si>
    <t>TXN_9226047</t>
  </si>
  <si>
    <t>TXN_9284622</t>
  </si>
  <si>
    <t>TXN_9710430</t>
  </si>
  <si>
    <t>TXN_6738137</t>
  </si>
  <si>
    <t>TXN_9929732</t>
  </si>
  <si>
    <t>TXN_2790608</t>
  </si>
  <si>
    <t>TXN_1687822</t>
  </si>
  <si>
    <t>TXN_2242015</t>
  </si>
  <si>
    <t>TXN_5241723</t>
  </si>
  <si>
    <t>TXN_5151706</t>
  </si>
  <si>
    <t>TXN_2739140</t>
  </si>
  <si>
    <t>TXN_6231475</t>
  </si>
  <si>
    <t>TXN_2883054</t>
  </si>
  <si>
    <t>TXN_3442435</t>
  </si>
  <si>
    <t>TXN_2631423</t>
  </si>
  <si>
    <t>TXN_3916668</t>
  </si>
  <si>
    <t>TXN_4406290</t>
  </si>
  <si>
    <t>TXN_6890737</t>
  </si>
  <si>
    <t>TXN_5649204</t>
  </si>
  <si>
    <t>TXN_4949509</t>
  </si>
  <si>
    <t>TXN_2066115</t>
  </si>
  <si>
    <t>TXN_5029643</t>
  </si>
  <si>
    <t>TXN_7986904</t>
  </si>
  <si>
    <t>TXN_9368550</t>
  </si>
  <si>
    <t>TXN_6787259</t>
  </si>
  <si>
    <t>TXN_7800576</t>
  </si>
  <si>
    <t>TXN_6219454</t>
  </si>
  <si>
    <t>TXN_9191048</t>
  </si>
  <si>
    <t>TXN_9024388</t>
  </si>
  <si>
    <t>TXN_9400245</t>
  </si>
  <si>
    <t>TXN_9705971</t>
  </si>
  <si>
    <t>TXN_6308974</t>
  </si>
  <si>
    <t>TXN_1643029</t>
  </si>
  <si>
    <t>TXN_5571904</t>
  </si>
  <si>
    <t>TXN_6979356</t>
  </si>
  <si>
    <t>TXN_1675510</t>
  </si>
  <si>
    <t>TXN_5537621</t>
  </si>
  <si>
    <t>TXN_2294397</t>
  </si>
  <si>
    <t>TXN_8626720</t>
  </si>
  <si>
    <t>TXN_3706457</t>
  </si>
  <si>
    <t>TXN_5908362</t>
  </si>
  <si>
    <t>TXN_3964550</t>
  </si>
  <si>
    <t>TXN_9944141</t>
  </si>
  <si>
    <t>TXN_2438638</t>
  </si>
  <si>
    <t>TXN_4489757</t>
  </si>
  <si>
    <t>TXN_8308356</t>
  </si>
  <si>
    <t>TXN_6411708</t>
  </si>
  <si>
    <t>TXN_7563589</t>
  </si>
  <si>
    <t>TXN_7942343</t>
  </si>
  <si>
    <t>TXN_7032922</t>
  </si>
  <si>
    <t>TXN_1585329</t>
  </si>
  <si>
    <t>TXN_7195393</t>
  </si>
  <si>
    <t>TXN_8045032</t>
  </si>
  <si>
    <t>TXN_4336291</t>
  </si>
  <si>
    <t>TXN_8219298</t>
  </si>
  <si>
    <t>TXN_7854253</t>
  </si>
  <si>
    <t>TXN_1405124</t>
  </si>
  <si>
    <t>TXN_2174821</t>
  </si>
  <si>
    <t>TXN_1723062</t>
  </si>
  <si>
    <t>TXN_4987205</t>
  </si>
  <si>
    <t>TXN_2486026</t>
  </si>
  <si>
    <t>TXN_2862856</t>
  </si>
  <si>
    <t>TXN_1598214</t>
  </si>
  <si>
    <t>TXN_7872478</t>
  </si>
  <si>
    <t>TXN_9464398</t>
  </si>
  <si>
    <t>TXN_9319656</t>
  </si>
  <si>
    <t>TXN_9212052</t>
  </si>
  <si>
    <t>TXN_4166020</t>
  </si>
  <si>
    <t>TXN_2913107</t>
  </si>
  <si>
    <t>TXN_5135172</t>
  </si>
  <si>
    <t>TXN_1745182</t>
  </si>
  <si>
    <t>TXN_6388090</t>
  </si>
  <si>
    <t>TXN_6841993</t>
  </si>
  <si>
    <t>TXN_4335735</t>
  </si>
  <si>
    <t>TXN_9264301</t>
  </si>
  <si>
    <t>TXN_8675922</t>
  </si>
  <si>
    <t>TXN_9525078</t>
  </si>
  <si>
    <t>TXN_9618881</t>
  </si>
  <si>
    <t>TXN_5549557</t>
  </si>
  <si>
    <t>TXN_1108326</t>
  </si>
  <si>
    <t>TXN_4668762</t>
  </si>
  <si>
    <t>TXN_1727281</t>
  </si>
  <si>
    <t>TXN_1875220</t>
  </si>
  <si>
    <t>TXN_8917300</t>
  </si>
  <si>
    <t>TXN_1836754</t>
  </si>
  <si>
    <t>TXN_2531878</t>
  </si>
  <si>
    <t>TXN_4635230</t>
  </si>
  <si>
    <t>TXN_8126586</t>
  </si>
  <si>
    <t>TXN_4522292</t>
  </si>
  <si>
    <t>TXN_6564856</t>
  </si>
  <si>
    <t>TXN_2704452</t>
  </si>
  <si>
    <t>TXN_9686177</t>
  </si>
  <si>
    <t>TXN_4721830</t>
  </si>
  <si>
    <t>TXN_1740742</t>
  </si>
  <si>
    <t>TXN_2102950</t>
  </si>
  <si>
    <t>TXN_2292088</t>
  </si>
  <si>
    <t>TXN_9615339</t>
  </si>
  <si>
    <t>TXN_2477021</t>
  </si>
  <si>
    <t>TXN_2489067</t>
  </si>
  <si>
    <t>TXN_4246000</t>
  </si>
  <si>
    <t>TXN_9253541</t>
  </si>
  <si>
    <t>TXN_2910247</t>
  </si>
  <si>
    <t>TXN_9699174</t>
  </si>
  <si>
    <t>TXN_3705445</t>
  </si>
  <si>
    <t>TXN_4671375</t>
  </si>
  <si>
    <t>TXN_5927258</t>
  </si>
  <si>
    <t>TXN_4814244</t>
  </si>
  <si>
    <t>TXN_6027031</t>
  </si>
  <si>
    <t>TXN_4942960</t>
  </si>
  <si>
    <t>TXN_4449992</t>
  </si>
  <si>
    <t>TXN_7310356</t>
  </si>
  <si>
    <t>TXN_1255476</t>
  </si>
  <si>
    <t>TXN_7809506</t>
  </si>
  <si>
    <t>TXN_9403115</t>
  </si>
  <si>
    <t>TXN_8175702</t>
  </si>
  <si>
    <t>TXN_5263133</t>
  </si>
  <si>
    <t>TXN_8402606</t>
  </si>
  <si>
    <t>TXN_9460419</t>
  </si>
  <si>
    <t>TXN_6857799</t>
  </si>
  <si>
    <t>TXN_1232346</t>
  </si>
  <si>
    <t>TXN_7474617</t>
  </si>
  <si>
    <t>TXN_3238759</t>
  </si>
  <si>
    <t>TXN_4561296</t>
  </si>
  <si>
    <t>TXN_3456748</t>
  </si>
  <si>
    <t>TXN_6422545</t>
  </si>
  <si>
    <t>TXN_6622980</t>
  </si>
  <si>
    <t>TXN_3646359</t>
  </si>
  <si>
    <t>TXN_3284157</t>
  </si>
  <si>
    <t>TXN_4533186</t>
  </si>
  <si>
    <t>TXN_1744319</t>
  </si>
  <si>
    <t>TXN_8261045</t>
  </si>
  <si>
    <t>TXN_6182856</t>
  </si>
  <si>
    <t>TXN_5438422</t>
  </si>
  <si>
    <t>TXN_8946752</t>
  </si>
  <si>
    <t>TXN_9833793</t>
  </si>
  <si>
    <t>TXN_9340973</t>
  </si>
  <si>
    <t>TXN_8562684</t>
  </si>
  <si>
    <t>TXN_2140056</t>
  </si>
  <si>
    <t>TXN_6603668</t>
  </si>
  <si>
    <t>TXN_7077961</t>
  </si>
  <si>
    <t>TXN_3338458</t>
  </si>
  <si>
    <t>TXN_3901665</t>
  </si>
  <si>
    <t>TXN_9629256</t>
  </si>
  <si>
    <t>TXN_8419985</t>
  </si>
  <si>
    <t>TXN_6349916</t>
  </si>
  <si>
    <t>TXN_6568254</t>
  </si>
  <si>
    <t>TXN_5926982</t>
  </si>
  <si>
    <t>TXN_1730385</t>
  </si>
  <si>
    <t>TXN_6272908</t>
  </si>
  <si>
    <t>TXN_1851725</t>
  </si>
  <si>
    <t>TXN_7667139</t>
  </si>
  <si>
    <t>TXN_9921708</t>
  </si>
  <si>
    <t>TXN_2844982</t>
  </si>
  <si>
    <t>TXN_6361661</t>
  </si>
  <si>
    <t>TXN_2903973</t>
  </si>
  <si>
    <t>TXN_4142781</t>
  </si>
  <si>
    <t>TXN_4501915</t>
  </si>
  <si>
    <t>TXN_4255116</t>
  </si>
  <si>
    <t>TXN_9672367</t>
  </si>
  <si>
    <t>TXN_6011304</t>
  </si>
  <si>
    <t>TXN_6704173</t>
  </si>
  <si>
    <t>TXN_8853027</t>
  </si>
  <si>
    <t>TXN_1489200</t>
  </si>
  <si>
    <t>TXN_7861799</t>
  </si>
  <si>
    <t>TXN_2351890</t>
  </si>
  <si>
    <t>TXN_1026050</t>
  </si>
  <si>
    <t>TXN_3882139</t>
  </si>
  <si>
    <t>TXN_6296806</t>
  </si>
  <si>
    <t>TXN_6149247</t>
  </si>
  <si>
    <t>TXN_3371429</t>
  </si>
  <si>
    <t>TXN_5136479</t>
  </si>
  <si>
    <t>TXN_5722175</t>
  </si>
  <si>
    <t>TXN_9554670</t>
  </si>
  <si>
    <t>TXN_4075198</t>
  </si>
  <si>
    <t>TXN_9789310</t>
  </si>
  <si>
    <t>TXN_3865627</t>
  </si>
  <si>
    <t>TXN_2136226</t>
  </si>
  <si>
    <t>TXN_1309653</t>
  </si>
  <si>
    <t>TXN_2920551</t>
  </si>
  <si>
    <t>TXN_6335909</t>
  </si>
  <si>
    <t>TXN_8107970</t>
  </si>
  <si>
    <t>TXN_3896128</t>
  </si>
  <si>
    <t>TXN_3435561</t>
  </si>
  <si>
    <t>TXN_4886990</t>
  </si>
  <si>
    <t>TXN_8079747</t>
  </si>
  <si>
    <t>TXN_5341204</t>
  </si>
  <si>
    <t>TXN_1313701</t>
  </si>
  <si>
    <t>TXN_4035669</t>
  </si>
  <si>
    <t>TXN_7605163</t>
  </si>
  <si>
    <t>TXN_5535579</t>
  </si>
  <si>
    <t>TXN_9579740</t>
  </si>
  <si>
    <t>TXN_9594133</t>
  </si>
  <si>
    <t>TXN_3026936</t>
  </si>
  <si>
    <t>TXN_9871036</t>
  </si>
  <si>
    <t>TXN_2532519</t>
  </si>
  <si>
    <t>TXN_9959765</t>
  </si>
  <si>
    <t>TXN_6757560</t>
  </si>
  <si>
    <t>TXN_4346607</t>
  </si>
  <si>
    <t>TXN_1827937</t>
  </si>
  <si>
    <t>TXN_2586830</t>
  </si>
  <si>
    <t>TXN_2706461</t>
  </si>
  <si>
    <t>TXN_5022805</t>
  </si>
  <si>
    <t>TXN_3052584</t>
  </si>
  <si>
    <t>TXN_6815801</t>
  </si>
  <si>
    <t>TXN_2541441</t>
  </si>
  <si>
    <t>TXN_5189465</t>
  </si>
  <si>
    <t>TXN_1217810</t>
  </si>
  <si>
    <t>TXN_3546303</t>
  </si>
  <si>
    <t>TXN_3944582</t>
  </si>
  <si>
    <t>TXN_6625294</t>
  </si>
  <si>
    <t>TXN_4577368</t>
  </si>
  <si>
    <t>TXN_4832163</t>
  </si>
  <si>
    <t>TXN_5205595</t>
  </si>
  <si>
    <t>TXN_3444569</t>
  </si>
  <si>
    <t>TXN_8090361</t>
  </si>
  <si>
    <t>TXN_8363628</t>
  </si>
  <si>
    <t>TXN_6532452</t>
  </si>
  <si>
    <t>TXN_2672126</t>
  </si>
  <si>
    <t>TXN_3232279</t>
  </si>
  <si>
    <t>TXN_7002929</t>
  </si>
  <si>
    <t>TXN_7455953</t>
  </si>
  <si>
    <t>TXN_7856009</t>
  </si>
  <si>
    <t>TXN_1606273</t>
  </si>
  <si>
    <t>TXN_8053946</t>
  </si>
  <si>
    <t>TXN_8566499</t>
  </si>
  <si>
    <t>TXN_8833173</t>
  </si>
  <si>
    <t>TXN_4702345</t>
  </si>
  <si>
    <t>TXN_9282265</t>
  </si>
  <si>
    <t>TXN_7972349</t>
  </si>
  <si>
    <t>TXN_4832452</t>
  </si>
  <si>
    <t>TXN_3852141</t>
  </si>
  <si>
    <t>TXN_4723529</t>
  </si>
  <si>
    <t>TXN_2205071</t>
  </si>
  <si>
    <t>TXN_6039321</t>
  </si>
  <si>
    <t>TXN_2678484</t>
  </si>
  <si>
    <t>TXN_5797307</t>
  </si>
  <si>
    <t>TXN_3368231</t>
  </si>
  <si>
    <t>TXN_4832566</t>
  </si>
  <si>
    <t>TXN_9813095</t>
  </si>
  <si>
    <t>TXN_4709135</t>
  </si>
  <si>
    <t>TXN_1123346</t>
  </si>
  <si>
    <t>TXN_5414186</t>
  </si>
  <si>
    <t>TXN_7832527</t>
  </si>
  <si>
    <t>TXN_6474636</t>
  </si>
  <si>
    <t>TXN_1650385</t>
  </si>
  <si>
    <t>TXN_3632068</t>
  </si>
  <si>
    <t>TXN_4985415</t>
  </si>
  <si>
    <t>TXN_8748070</t>
  </si>
  <si>
    <t>TXN_1172121</t>
  </si>
  <si>
    <t>TXN_9129403</t>
  </si>
  <si>
    <t>TXN_6233021</t>
  </si>
  <si>
    <t>TXN_6730130</t>
  </si>
  <si>
    <t>TXN_9647494</t>
  </si>
  <si>
    <t>TXN_9756401</t>
  </si>
  <si>
    <t>TXN_9685491</t>
  </si>
  <si>
    <t>TXN_1767321</t>
  </si>
  <si>
    <t>TXN_2693278</t>
  </si>
  <si>
    <t>TXN_9046415</t>
  </si>
  <si>
    <t>TXN_3785168</t>
  </si>
  <si>
    <t>TXN_4129476</t>
  </si>
  <si>
    <t>TXN_6859249</t>
  </si>
  <si>
    <t>TXN_4612146</t>
  </si>
  <si>
    <t>TXN_5542500</t>
  </si>
  <si>
    <t>TXN_4602865</t>
  </si>
  <si>
    <t>TXN_2462604</t>
  </si>
  <si>
    <t>TXN_7086603</t>
  </si>
  <si>
    <t>TXN_5280256</t>
  </si>
  <si>
    <t>TXN_8155535</t>
  </si>
  <si>
    <t>TXN_8929329</t>
  </si>
  <si>
    <t>TXN_1328953</t>
  </si>
  <si>
    <t>TXN_4852852</t>
  </si>
  <si>
    <t>TXN_4977954</t>
  </si>
  <si>
    <t>TXN_1427485</t>
  </si>
  <si>
    <t>TXN_2375667</t>
  </si>
  <si>
    <t>TXN_2713279</t>
  </si>
  <si>
    <t>TXN_5390533</t>
  </si>
  <si>
    <t>TXN_5079166</t>
  </si>
  <si>
    <t>TXN_7922471</t>
  </si>
  <si>
    <t>TXN_4075817</t>
  </si>
  <si>
    <t>TXN_3715065</t>
  </si>
  <si>
    <t>TXN_9549208</t>
  </si>
  <si>
    <t>TXN_6901619</t>
  </si>
  <si>
    <t>TXN_2919952</t>
  </si>
  <si>
    <t>TXN_2670824</t>
  </si>
  <si>
    <t>TXN_7377398</t>
  </si>
  <si>
    <t>TXN_7581536</t>
  </si>
  <si>
    <t>TXN_5926432</t>
  </si>
  <si>
    <t>TXN_7754136</t>
  </si>
  <si>
    <t>TXN_2954630</t>
  </si>
  <si>
    <t>TXN_8500316</t>
  </si>
  <si>
    <t>TXN_8809659</t>
  </si>
  <si>
    <t>TXN_9531812</t>
  </si>
  <si>
    <t>TXN_9582818</t>
  </si>
  <si>
    <t>TXN_3421404</t>
  </si>
  <si>
    <t>TXN_8468509</t>
  </si>
  <si>
    <t>TXN_9660030</t>
  </si>
  <si>
    <t>TXN_3110245</t>
  </si>
  <si>
    <t>TXN_1999100</t>
  </si>
  <si>
    <t>TXN_2265543</t>
  </si>
  <si>
    <t>TXN_8964166</t>
  </si>
  <si>
    <t>TXN_2562041</t>
  </si>
  <si>
    <t>TXN_1354464</t>
  </si>
  <si>
    <t>TXN_2628157</t>
  </si>
  <si>
    <t>TXN_3373997</t>
  </si>
  <si>
    <t>TXN_8647048</t>
  </si>
  <si>
    <t>TXN_4276482</t>
  </si>
  <si>
    <t>TXN_4147675</t>
  </si>
  <si>
    <t>TXN_4574757</t>
  </si>
  <si>
    <t>TXN_6621596</t>
  </si>
  <si>
    <t>TXN_6492477</t>
  </si>
  <si>
    <t>TXN_6773319</t>
  </si>
  <si>
    <t>TXN_4367689</t>
  </si>
  <si>
    <t>TXN_2941800</t>
  </si>
  <si>
    <t>TXN_7072581</t>
  </si>
  <si>
    <t>TXN_7708810</t>
  </si>
  <si>
    <t>TXN_7825796</t>
  </si>
  <si>
    <t>TXN_2257337</t>
  </si>
  <si>
    <t>TXN_9077843</t>
  </si>
  <si>
    <t>TXN_1196223</t>
  </si>
  <si>
    <t>TXN_7068361</t>
  </si>
  <si>
    <t>TXN_1627038</t>
  </si>
  <si>
    <t>TXN_2395608</t>
  </si>
  <si>
    <t>TXN_1701798</t>
  </si>
  <si>
    <t>TXN_5423024</t>
  </si>
  <si>
    <t>TXN_2802630</t>
  </si>
  <si>
    <t>TXN_2888655</t>
  </si>
  <si>
    <t>TXN_2935758</t>
  </si>
  <si>
    <t>TXN_3130302</t>
  </si>
  <si>
    <t>TXN_6663451</t>
  </si>
  <si>
    <t>TXN_3821298</t>
  </si>
  <si>
    <t>TXN_3082888</t>
  </si>
  <si>
    <t>TXN_4160784</t>
  </si>
  <si>
    <t>TXN_9287780</t>
  </si>
  <si>
    <t>TXN_7719510</t>
  </si>
  <si>
    <t>TXN_1022220</t>
  </si>
  <si>
    <t>TXN_7144740</t>
  </si>
  <si>
    <t>TXN_7666945</t>
  </si>
  <si>
    <t>TXN_7880000</t>
  </si>
  <si>
    <t>TXN_4900574</t>
  </si>
  <si>
    <t>TXN_8749404</t>
  </si>
  <si>
    <t>TXN_1419188</t>
  </si>
  <si>
    <t>TXN_1767201</t>
  </si>
  <si>
    <t>TXN_3936162</t>
  </si>
  <si>
    <t>TXN_9778251</t>
  </si>
  <si>
    <t>TXN_1121833</t>
  </si>
  <si>
    <t>TXN_9496791</t>
  </si>
  <si>
    <t>TXN_2444134</t>
  </si>
  <si>
    <t>TXN_2575160</t>
  </si>
  <si>
    <t>TXN_3042552</t>
  </si>
  <si>
    <t>TXN_6755791</t>
  </si>
  <si>
    <t>TXN_3124078</t>
  </si>
  <si>
    <t>TXN_3281605</t>
  </si>
  <si>
    <t>TXN_2005032</t>
  </si>
  <si>
    <t>TXN_9699083</t>
  </si>
  <si>
    <t>TXN_3920273</t>
  </si>
  <si>
    <t>TXN_7981162</t>
  </si>
  <si>
    <t>TXN_2316206</t>
  </si>
  <si>
    <t>TXN_7343342</t>
  </si>
  <si>
    <t>TXN_4573096</t>
  </si>
  <si>
    <t>TXN_3577482</t>
  </si>
  <si>
    <t>TXN_6370625</t>
  </si>
  <si>
    <t>TXN_8724602</t>
  </si>
  <si>
    <t>TXN_7530692</t>
  </si>
  <si>
    <t>TXN_4383002</t>
  </si>
  <si>
    <t>TXN_1911093</t>
  </si>
  <si>
    <t>TXN_2084232</t>
  </si>
  <si>
    <t>TXN_4352950</t>
  </si>
  <si>
    <t>TXN_4419474</t>
  </si>
  <si>
    <t>TXN_3212317</t>
  </si>
  <si>
    <t>TXN_7744874</t>
  </si>
  <si>
    <t>TXN_9128859</t>
  </si>
  <si>
    <t>TXN_9375649</t>
  </si>
  <si>
    <t>TXN_6064232</t>
  </si>
  <si>
    <t>TXN_6745398</t>
  </si>
  <si>
    <t>TXN_8502946</t>
  </si>
  <si>
    <t>TXN_7179922</t>
  </si>
  <si>
    <t>TXN_7508715</t>
  </si>
  <si>
    <t>TXN_2176821</t>
  </si>
  <si>
    <t>TXN_8246369</t>
  </si>
  <si>
    <t>TXN_2529216</t>
  </si>
  <si>
    <t>TXN_8443384</t>
  </si>
  <si>
    <t>TXN_8430882</t>
  </si>
  <si>
    <t>TXN_5053064</t>
  </si>
  <si>
    <t>TXN_8664295</t>
  </si>
  <si>
    <t>TXN_7824739</t>
  </si>
  <si>
    <t>TXN_7226406</t>
  </si>
  <si>
    <t>TXN_9793806</t>
  </si>
  <si>
    <t>TXN_9802771</t>
  </si>
  <si>
    <t>TXN_1046659</t>
  </si>
  <si>
    <t>TXN_8385625</t>
  </si>
  <si>
    <t>TXN_2566211</t>
  </si>
  <si>
    <t>TXN_3430805</t>
  </si>
  <si>
    <t>TXN_9706608</t>
  </si>
  <si>
    <t>TXN_5963749</t>
  </si>
  <si>
    <t>TXN_4968258</t>
  </si>
  <si>
    <t>TXN_6885218</t>
  </si>
  <si>
    <t>TXN_5830991</t>
  </si>
  <si>
    <t>TXN_5767392</t>
  </si>
  <si>
    <t>TXN_6146889</t>
  </si>
  <si>
    <t>TXN_3014967</t>
  </si>
  <si>
    <t>TXN_6748232</t>
  </si>
  <si>
    <t>TXN_8685281</t>
  </si>
  <si>
    <t>TXN_6867995</t>
  </si>
  <si>
    <t>TXN_7854162</t>
  </si>
  <si>
    <t>TXN_8944202</t>
  </si>
  <si>
    <t>TXN_9579984</t>
  </si>
  <si>
    <t>TXN_2402993</t>
  </si>
  <si>
    <t>TXN_1340358</t>
  </si>
  <si>
    <t>TXN_6959328</t>
  </si>
  <si>
    <t>TXN_1613996</t>
  </si>
  <si>
    <t>TXN_1776070</t>
  </si>
  <si>
    <t>TXN_7899009</t>
  </si>
  <si>
    <t>TXN_2238658</t>
  </si>
  <si>
    <t>TXN_9067597</t>
  </si>
  <si>
    <t>TXN_3305132</t>
  </si>
  <si>
    <t>TXN_4343133</t>
  </si>
  <si>
    <t>TXN_8987697</t>
  </si>
  <si>
    <t>TXN_6383336</t>
  </si>
  <si>
    <t>TXN_6712087</t>
  </si>
  <si>
    <t>TXN_6853830</t>
  </si>
  <si>
    <t>TXN_7249396</t>
  </si>
  <si>
    <t>TXN_6070523</t>
  </si>
  <si>
    <t>TXN_7809290</t>
  </si>
  <si>
    <t>TXN_5332538</t>
  </si>
  <si>
    <t>TXN_7931086</t>
  </si>
  <si>
    <t>TXN_2536573</t>
  </si>
  <si>
    <t>TXN_3374262</t>
  </si>
  <si>
    <t>TXN_9211917</t>
  </si>
  <si>
    <t>TXN_1103883</t>
  </si>
  <si>
    <t>TXN_1302920</t>
  </si>
  <si>
    <t>TXN_1532390</t>
  </si>
  <si>
    <t>TXN_1777171</t>
  </si>
  <si>
    <t>TXN_1867158</t>
  </si>
  <si>
    <t>TXN_2662711</t>
  </si>
  <si>
    <t>TXN_3140020</t>
  </si>
  <si>
    <t>TXN_7502558</t>
  </si>
  <si>
    <t>TXN_5238755</t>
  </si>
  <si>
    <t>TXN_5693294</t>
  </si>
  <si>
    <t>TXN_3431892</t>
  </si>
  <si>
    <t>TXN_3061405</t>
  </si>
  <si>
    <t>TXN_3638761</t>
  </si>
  <si>
    <t>TXN_7463102</t>
  </si>
  <si>
    <t>TXN_8272750</t>
  </si>
  <si>
    <t>TXN_4547294</t>
  </si>
  <si>
    <t>TXN_8740257</t>
  </si>
  <si>
    <t>TXN_9114647</t>
  </si>
  <si>
    <t>TXN_9041473</t>
  </si>
  <si>
    <t>TXN_9556442</t>
  </si>
  <si>
    <t>TXN_9541057</t>
  </si>
  <si>
    <t>TXN_9388222</t>
  </si>
  <si>
    <t>TXN_6618750</t>
  </si>
  <si>
    <t>TXN_1862184</t>
  </si>
  <si>
    <t>TXN_6433525</t>
  </si>
  <si>
    <t>TXN_1525583</t>
  </si>
  <si>
    <t>TXN_2085081</t>
  </si>
  <si>
    <t>TXN_2474286</t>
  </si>
  <si>
    <t>TXN_3224156</t>
  </si>
  <si>
    <t>TXN_5200292</t>
  </si>
  <si>
    <t>TXN_4118960</t>
  </si>
  <si>
    <t>TXN_4062032</t>
  </si>
  <si>
    <t>TXN_3214521</t>
  </si>
  <si>
    <t>TXN_1941099</t>
  </si>
  <si>
    <t>TXN_3228646</t>
  </si>
  <si>
    <t>TXN_5966744</t>
  </si>
  <si>
    <t>TXN_6657245</t>
  </si>
  <si>
    <t>TXN_1128577</t>
  </si>
  <si>
    <t>TXN_1413310</t>
  </si>
  <si>
    <t>TXN_8104914</t>
  </si>
  <si>
    <t>TXN_3312088</t>
  </si>
  <si>
    <t>TXN_2049313</t>
  </si>
  <si>
    <t>TXN_4001774</t>
  </si>
  <si>
    <t>TXN_1641000</t>
  </si>
  <si>
    <t>TXN_5584275</t>
  </si>
  <si>
    <t>TXN_1873800</t>
  </si>
  <si>
    <t>TXN_3602823</t>
  </si>
  <si>
    <t>TXN_3492861</t>
  </si>
  <si>
    <t>TXN_6874059</t>
  </si>
  <si>
    <t>TXN_3843111</t>
  </si>
  <si>
    <t>TXN_6325639</t>
  </si>
  <si>
    <t>TXN_6467796</t>
  </si>
  <si>
    <t>TXN_7484638</t>
  </si>
  <si>
    <t>TXN_6687029</t>
  </si>
  <si>
    <t>TXN_2073647</t>
  </si>
  <si>
    <t>TXN_7079566</t>
  </si>
  <si>
    <t>TXN_7657615</t>
  </si>
  <si>
    <t>TXN_8047234</t>
  </si>
  <si>
    <t>TXN_3272946</t>
  </si>
  <si>
    <t>TXN_8701045</t>
  </si>
  <si>
    <t>TXN_9018195</t>
  </si>
  <si>
    <t>TXN_9072817</t>
  </si>
  <si>
    <t>TXN_9668584</t>
  </si>
  <si>
    <t>TXN_9983518</t>
  </si>
  <si>
    <t>TXN_4268746</t>
  </si>
  <si>
    <t>TXN_1372003</t>
  </si>
  <si>
    <t>TXN_1560873</t>
  </si>
  <si>
    <t>TXN_7208983</t>
  </si>
  <si>
    <t>TXN_8704128</t>
  </si>
  <si>
    <t>TXN_7971660</t>
  </si>
  <si>
    <t>TXN_9271577</t>
  </si>
  <si>
    <t>TXN_2785262</t>
  </si>
  <si>
    <t>TXN_3016203</t>
  </si>
  <si>
    <t>TXN_3743107</t>
  </si>
  <si>
    <t>TXN_5409951</t>
  </si>
  <si>
    <t>TXN_6332405</t>
  </si>
  <si>
    <t>TXN_6425706</t>
  </si>
  <si>
    <t>TXN_7226052</t>
  </si>
  <si>
    <t>TXN_7137256</t>
  </si>
  <si>
    <t>TXN_7771516</t>
  </si>
  <si>
    <t>TXN_3398611</t>
  </si>
  <si>
    <t>TXN_2987590</t>
  </si>
  <si>
    <t>TXN_9231480</t>
  </si>
  <si>
    <t>TXN_9606045</t>
  </si>
  <si>
    <t>TXN_1184715</t>
  </si>
  <si>
    <t>TXN_3232043</t>
  </si>
  <si>
    <t>TXN_5570967</t>
  </si>
  <si>
    <t>TXN_3003979</t>
  </si>
  <si>
    <t>TXN_8271541</t>
  </si>
  <si>
    <t>TXN_3232227</t>
  </si>
  <si>
    <t>TXN_2564718</t>
  </si>
  <si>
    <t>TXN_4051488</t>
  </si>
  <si>
    <t>TXN_7770487</t>
  </si>
  <si>
    <t>TXN_4477016</t>
  </si>
  <si>
    <t>TXN_9943050</t>
  </si>
  <si>
    <t>TXN_4548565</t>
  </si>
  <si>
    <t>TXN_4694285</t>
  </si>
  <si>
    <t>TXN_4822216</t>
  </si>
  <si>
    <t>TXN_3647474</t>
  </si>
  <si>
    <t>TXN_7868470</t>
  </si>
  <si>
    <t>TXN_9409405</t>
  </si>
  <si>
    <t>TXN_1929398</t>
  </si>
  <si>
    <t>TXN_3093284</t>
  </si>
  <si>
    <t>TXN_3679245</t>
  </si>
  <si>
    <t>TXN_7907786</t>
  </si>
  <si>
    <t>TXN_2276426</t>
  </si>
  <si>
    <t>TXN_9608095</t>
  </si>
  <si>
    <t>TXN_8131537</t>
  </si>
  <si>
    <t>TXN_9587704</t>
  </si>
  <si>
    <t>TXN_8282744</t>
  </si>
  <si>
    <t>TXN_2372348</t>
  </si>
  <si>
    <t>TXN_6660602</t>
  </si>
  <si>
    <t>TXN_8661276</t>
  </si>
  <si>
    <t>TXN_9752207</t>
  </si>
  <si>
    <t>TXN_5853158</t>
  </si>
  <si>
    <t>TXN_3863625</t>
  </si>
  <si>
    <t>TXN_5729112</t>
  </si>
  <si>
    <t>TXN_4083004</t>
  </si>
  <si>
    <t>TXN_4190431</t>
  </si>
  <si>
    <t>TXN_5303092</t>
  </si>
  <si>
    <t>TXN_5944318</t>
  </si>
  <si>
    <t>TXN_6109953</t>
  </si>
  <si>
    <t>TXN_2887528</t>
  </si>
  <si>
    <t>TXN_7312736</t>
  </si>
  <si>
    <t>TXN_6226412</t>
  </si>
  <si>
    <t>TXN_5775717</t>
  </si>
  <si>
    <t>TXN_6234882</t>
  </si>
  <si>
    <t>TXN_6744733</t>
  </si>
  <si>
    <t>TXN_7057481</t>
  </si>
  <si>
    <t>TXN_2548742</t>
  </si>
  <si>
    <t>TXN_4359568</t>
  </si>
  <si>
    <t>TXN_5244931</t>
  </si>
  <si>
    <t>TXN_8932087</t>
  </si>
  <si>
    <t>TXN_5336437</t>
  </si>
  <si>
    <t>TXN_9969836</t>
  </si>
  <si>
    <t>TXN_1054912</t>
  </si>
  <si>
    <t>TXN_4805204</t>
  </si>
  <si>
    <t>TXN_1452931</t>
  </si>
  <si>
    <t>TXN_1898102</t>
  </si>
  <si>
    <t>TXN_2009782</t>
  </si>
  <si>
    <t>TXN_1840584</t>
  </si>
  <si>
    <t>TXN_8030379</t>
  </si>
  <si>
    <t>TXN_7746634</t>
  </si>
  <si>
    <t>TXN_2361290</t>
  </si>
  <si>
    <t>TXN_3897619</t>
  </si>
  <si>
    <t>TXN_4587806</t>
  </si>
  <si>
    <t>TXN_4876398</t>
  </si>
  <si>
    <t>TXN_5332773</t>
  </si>
  <si>
    <t>TXN_8659963</t>
  </si>
  <si>
    <t>TXN_3676131</t>
  </si>
  <si>
    <t>TXN_6098702</t>
  </si>
  <si>
    <t>TXN_8659575</t>
  </si>
  <si>
    <t>TXN_6559598</t>
  </si>
  <si>
    <t>TXN_7947711</t>
  </si>
  <si>
    <t>TXN_8127681</t>
  </si>
  <si>
    <t>TXN_1122699</t>
  </si>
  <si>
    <t>TXN_6383779</t>
  </si>
  <si>
    <t>TXN_1805937</t>
  </si>
  <si>
    <t>TXN_1837817</t>
  </si>
  <si>
    <t>TXN_3218971</t>
  </si>
  <si>
    <t>TXN_3809941</t>
  </si>
  <si>
    <t>TXN_3762778</t>
  </si>
  <si>
    <t>TXN_1950008</t>
  </si>
  <si>
    <t>TXN_3630892</t>
  </si>
  <si>
    <t>TXN_5812552</t>
  </si>
  <si>
    <t>TXN_6087604</t>
  </si>
  <si>
    <t>TXN_5308047</t>
  </si>
  <si>
    <t>TXN_5929797</t>
  </si>
  <si>
    <t>TXN_1228927</t>
  </si>
  <si>
    <t>TXN_6532832</t>
  </si>
  <si>
    <t>TXN_6376329</t>
  </si>
  <si>
    <t>TXN_6837879</t>
  </si>
  <si>
    <t>TXN_7845656</t>
  </si>
  <si>
    <t>TXN_8567525</t>
  </si>
  <si>
    <t>TXN_8935781</t>
  </si>
  <si>
    <t>TXN_8963470</t>
  </si>
  <si>
    <t>TXN_3071092</t>
  </si>
  <si>
    <t>TXN_8971366</t>
  </si>
  <si>
    <t>TXN_6205234</t>
  </si>
  <si>
    <t>TXN_9281939</t>
  </si>
  <si>
    <t>TXN_9889005</t>
  </si>
  <si>
    <t>TXN_9362958</t>
  </si>
  <si>
    <t>TXN_2496907</t>
  </si>
  <si>
    <t>TXN_7894069</t>
  </si>
  <si>
    <t>TXN_3121483</t>
  </si>
  <si>
    <t>TXN_8472252</t>
  </si>
  <si>
    <t>TXN_4913329</t>
  </si>
  <si>
    <t>TXN_4209626</t>
  </si>
  <si>
    <t>TXN_5103036</t>
  </si>
  <si>
    <t>TXN_6494850</t>
  </si>
  <si>
    <t>TXN_6479368</t>
  </si>
  <si>
    <t>TXN_6991528</t>
  </si>
  <si>
    <t>TXN_7497122</t>
  </si>
  <si>
    <t>TXN_4367044</t>
  </si>
  <si>
    <t>TXN_8903514</t>
  </si>
  <si>
    <t>TXN_7647190</t>
  </si>
  <si>
    <t>TXN_8077367</t>
  </si>
  <si>
    <t>TXN_5236861</t>
  </si>
  <si>
    <t>TXN_8436360</t>
  </si>
  <si>
    <t>TXN_8593064</t>
  </si>
  <si>
    <t>TXN_8922585</t>
  </si>
  <si>
    <t>TXN_2571835</t>
  </si>
  <si>
    <t>TXN_5376589</t>
  </si>
  <si>
    <t>TXN_3984842</t>
  </si>
  <si>
    <t>TXN_3843943</t>
  </si>
  <si>
    <t>TXN_1191068</t>
  </si>
  <si>
    <t>TXN_4008899</t>
  </si>
  <si>
    <t>TXN_4375708</t>
  </si>
  <si>
    <t>TXN_7116267</t>
  </si>
  <si>
    <t>TXN_7835785</t>
  </si>
  <si>
    <t>TXN_5335079</t>
  </si>
  <si>
    <t>TXN_7359190</t>
  </si>
  <si>
    <t>TXN_7371782</t>
  </si>
  <si>
    <t>TXN_4630658</t>
  </si>
  <si>
    <t>TXN_6096492</t>
  </si>
  <si>
    <t>TXN_8131570</t>
  </si>
  <si>
    <t>TXN_8340038</t>
  </si>
  <si>
    <t>TXN_6610487</t>
  </si>
  <si>
    <t>TXN_7821658</t>
  </si>
  <si>
    <t>TXN_9175684</t>
  </si>
  <si>
    <t>TXN_9176288</t>
  </si>
  <si>
    <t>TXN_2556368</t>
  </si>
  <si>
    <t>TXN_1830432</t>
  </si>
  <si>
    <t>TXN_5381129</t>
  </si>
  <si>
    <t>TXN_1852436</t>
  </si>
  <si>
    <t>TXN_1474329</t>
  </si>
  <si>
    <t>TXN_2133223</t>
  </si>
  <si>
    <t>TXN_1488458</t>
  </si>
  <si>
    <t>TXN_2798736</t>
  </si>
  <si>
    <t>TXN_5007051</t>
  </si>
  <si>
    <t>TXN_4349970</t>
  </si>
  <si>
    <t>TXN_4075053</t>
  </si>
  <si>
    <t>TXN_3936883</t>
  </si>
  <si>
    <t>TXN_9039882</t>
  </si>
  <si>
    <t>TXN_5315665</t>
  </si>
  <si>
    <t>TXN_7476348</t>
  </si>
  <si>
    <t>TXN_1467367</t>
  </si>
  <si>
    <t>TXN_2018943</t>
  </si>
  <si>
    <t>TXN_4750383</t>
  </si>
  <si>
    <t>TXN_5100579</t>
  </si>
  <si>
    <t>TXN_1701465</t>
  </si>
  <si>
    <t>TXN_4553403</t>
  </si>
  <si>
    <t>TXN_6158834</t>
  </si>
  <si>
    <t>TXN_4795208</t>
  </si>
  <si>
    <t>TXN_9675838</t>
  </si>
  <si>
    <t>TXN_6541329</t>
  </si>
  <si>
    <t>TXN_1978687</t>
  </si>
  <si>
    <t>TXN_6775304</t>
  </si>
  <si>
    <t>TXN_7047040</t>
  </si>
  <si>
    <t>TXN_6993624</t>
  </si>
  <si>
    <t>TXN_1234907</t>
  </si>
  <si>
    <t>TXN_8821839</t>
  </si>
  <si>
    <t>TXN_7621213</t>
  </si>
  <si>
    <t>TXN_7317475</t>
  </si>
  <si>
    <t>TXN_7712544</t>
  </si>
  <si>
    <t>TXN_9786525</t>
  </si>
  <si>
    <t>TXN_9874256</t>
  </si>
  <si>
    <t>TXN_9407636</t>
  </si>
  <si>
    <t>TXN_3897788</t>
  </si>
  <si>
    <t>TXN_1012349</t>
  </si>
  <si>
    <t>TXN_6610162</t>
  </si>
  <si>
    <t>TXN_6420900</t>
  </si>
  <si>
    <t>TXN_3954378</t>
  </si>
  <si>
    <t>TXN_9890279</t>
  </si>
  <si>
    <t>TXN_3456057</t>
  </si>
  <si>
    <t>TXN_6889357</t>
  </si>
  <si>
    <t>TXN_3147874</t>
  </si>
  <si>
    <t>TXN_4704321</t>
  </si>
  <si>
    <t>TXN_8036247</t>
  </si>
  <si>
    <t>TXN_4179797</t>
  </si>
  <si>
    <t>TXN_3709117</t>
  </si>
  <si>
    <t>TXN_4958354</t>
  </si>
  <si>
    <t>TXN_5124519</t>
  </si>
  <si>
    <t>TXN_5468350</t>
  </si>
  <si>
    <t>TXN_7215900</t>
  </si>
  <si>
    <t>TXN_5578380</t>
  </si>
  <si>
    <t>TXN_6011341</t>
  </si>
  <si>
    <t>TXN_5744026</t>
  </si>
  <si>
    <t>TXN_1759314</t>
  </si>
  <si>
    <t>TXN_2050630</t>
  </si>
  <si>
    <t>TXN_3447575</t>
  </si>
  <si>
    <t>TXN_7250085</t>
  </si>
  <si>
    <t>TXN_9819697</t>
  </si>
  <si>
    <t>TXN_7278328</t>
  </si>
  <si>
    <t>TXN_2029301</t>
  </si>
  <si>
    <t>TXN_2673294</t>
  </si>
  <si>
    <t>TXN_3618603</t>
  </si>
  <si>
    <t>TXN_9653377</t>
  </si>
  <si>
    <t>TXN_7427357</t>
  </si>
  <si>
    <t>TXN_4717715</t>
  </si>
  <si>
    <t>TXN_6755874</t>
  </si>
  <si>
    <t>TXN_7777864</t>
  </si>
  <si>
    <t>TXN_5762440</t>
  </si>
  <si>
    <t>TXN_8698717</t>
  </si>
  <si>
    <t>TXN_9738339</t>
  </si>
  <si>
    <t>TXN_6626928</t>
  </si>
  <si>
    <t>TXN_7735127</t>
  </si>
  <si>
    <t>TXN_1807140</t>
  </si>
  <si>
    <t>TXN_9831537</t>
  </si>
  <si>
    <t>TXN_2437725</t>
  </si>
  <si>
    <t>TXN_2546684</t>
  </si>
  <si>
    <t>TXN_3240077</t>
  </si>
  <si>
    <t>TXN_3454877</t>
  </si>
  <si>
    <t>TXN_6581580</t>
  </si>
  <si>
    <t>TXN_6440109</t>
  </si>
  <si>
    <t>TXN_3690903</t>
  </si>
  <si>
    <t>TXN_3793672</t>
  </si>
  <si>
    <t>TXN_8306630</t>
  </si>
  <si>
    <t>TXN_1811216</t>
  </si>
  <si>
    <t>TXN_5506097</t>
  </si>
  <si>
    <t>TXN_9487384</t>
  </si>
  <si>
    <t>TXN_6425954</t>
  </si>
  <si>
    <t>TXN_9131153</t>
  </si>
  <si>
    <t>TXN_9248370</t>
  </si>
  <si>
    <t>TXN_5549522</t>
  </si>
  <si>
    <t>TXN_4234750</t>
  </si>
  <si>
    <t>TXN_9694799</t>
  </si>
  <si>
    <t>TXN_8882176</t>
  </si>
  <si>
    <t>TXN_2437112</t>
  </si>
  <si>
    <t>TXN_8240436</t>
  </si>
  <si>
    <t>TXN_9244886</t>
  </si>
  <si>
    <t>TXN_9761314</t>
  </si>
  <si>
    <t>TXN_9279935</t>
  </si>
  <si>
    <t>TXN_9403754</t>
  </si>
  <si>
    <t>TXN_4083872</t>
  </si>
  <si>
    <t>TXN_2875074</t>
  </si>
  <si>
    <t>TXN_3041142</t>
  </si>
  <si>
    <t>TXN_8749775</t>
  </si>
  <si>
    <t>TXN_3055407</t>
  </si>
  <si>
    <t>TXN_6541284</t>
  </si>
  <si>
    <t>TXN_7937905</t>
  </si>
  <si>
    <t>TXN_3502394</t>
  </si>
  <si>
    <t>TXN_7418152</t>
  </si>
  <si>
    <t>TXN_5202752</t>
  </si>
  <si>
    <t>TXN_5868082</t>
  </si>
  <si>
    <t>TXN_2250898</t>
  </si>
  <si>
    <t>TXN_6128086</t>
  </si>
  <si>
    <t>TXN_2947622</t>
  </si>
  <si>
    <t>TXN_1413335</t>
  </si>
  <si>
    <t>TXN_6444911</t>
  </si>
  <si>
    <t>TXN_5213014</t>
  </si>
  <si>
    <t>TXN_6549359</t>
  </si>
  <si>
    <t>TXN_7595042</t>
  </si>
  <si>
    <t>TXN_7316790</t>
  </si>
  <si>
    <t>TXN_9080521</t>
  </si>
  <si>
    <t>TXN_6700141</t>
  </si>
  <si>
    <t>TXN_4006771</t>
  </si>
  <si>
    <t>TXN_2714524</t>
  </si>
  <si>
    <t>TXN_5432582</t>
  </si>
  <si>
    <t>TXN_5367923</t>
  </si>
  <si>
    <t>TXN_1899827</t>
  </si>
  <si>
    <t>TXN_5159483</t>
  </si>
  <si>
    <t>TXN_6347482</t>
  </si>
  <si>
    <t>TXN_7021722</t>
  </si>
  <si>
    <t>TXN_1466002</t>
  </si>
  <si>
    <t>TXN_3325234</t>
  </si>
  <si>
    <t>TXN_3158921</t>
  </si>
  <si>
    <t>TXN_4793771</t>
  </si>
  <si>
    <t>TXN_8477945</t>
  </si>
  <si>
    <t>TXN_5157516</t>
  </si>
  <si>
    <t>TXN_2838958</t>
  </si>
  <si>
    <t>TXN_4937411</t>
  </si>
  <si>
    <t>TXN_1124655</t>
  </si>
  <si>
    <t>TXN_1367723</t>
  </si>
  <si>
    <t>TXN_8436045</t>
  </si>
  <si>
    <t>TXN_1697299</t>
  </si>
  <si>
    <t>TXN_9206049</t>
  </si>
  <si>
    <t>TXN_1079241</t>
  </si>
  <si>
    <t>TXN_2360229</t>
  </si>
  <si>
    <t>TXN_8250845</t>
  </si>
  <si>
    <t>TXN_2964982</t>
  </si>
  <si>
    <t>TXN_6846861</t>
  </si>
  <si>
    <t>TXN_7682621</t>
  </si>
  <si>
    <t>TXN_2770536</t>
  </si>
  <si>
    <t>TXN_4747863</t>
  </si>
  <si>
    <t>TXN_5349355</t>
  </si>
  <si>
    <t>TXN_4628338</t>
  </si>
  <si>
    <t>TXN_5369010</t>
  </si>
  <si>
    <t>TXN_7334418</t>
  </si>
  <si>
    <t>TXN_7927109</t>
  </si>
  <si>
    <t>TXN_6104335</t>
  </si>
  <si>
    <t>TXN_8872984</t>
  </si>
  <si>
    <t>TXN_6137394</t>
  </si>
  <si>
    <t>TXN_6501091</t>
  </si>
  <si>
    <t>TXN_8197935</t>
  </si>
  <si>
    <t>TXN_8349096</t>
  </si>
  <si>
    <t>TXN_3924170</t>
  </si>
  <si>
    <t>TXN_6206421</t>
  </si>
  <si>
    <t>TXN_7391138</t>
  </si>
  <si>
    <t>TXN_5154112</t>
  </si>
  <si>
    <t>TXN_2141924</t>
  </si>
  <si>
    <t>TXN_6775972</t>
  </si>
  <si>
    <t>TXN_8155446</t>
  </si>
  <si>
    <t>TXN_8799599</t>
  </si>
  <si>
    <t>TXN_2866735</t>
  </si>
  <si>
    <t>TXN_8285410</t>
  </si>
  <si>
    <t>TXN_3402368</t>
  </si>
  <si>
    <t>TXN_8701063</t>
  </si>
  <si>
    <t>TXN_6481150</t>
  </si>
  <si>
    <t>TXN_9969706</t>
  </si>
  <si>
    <t>TXN_3677109</t>
  </si>
  <si>
    <t>TXN_5457767</t>
  </si>
  <si>
    <t>TXN_1704642</t>
  </si>
  <si>
    <t>TXN_3661311</t>
  </si>
  <si>
    <t>TXN_5520841</t>
  </si>
  <si>
    <t>TXN_8588174</t>
  </si>
  <si>
    <t>TXN_1228888</t>
  </si>
  <si>
    <t>TXN_8099578</t>
  </si>
  <si>
    <t>TXN_8432624</t>
  </si>
  <si>
    <t>TXN_1883231</t>
  </si>
  <si>
    <t>TXN_7246683</t>
  </si>
  <si>
    <t>TXN_7855761</t>
  </si>
  <si>
    <t>TXN_7992512</t>
  </si>
  <si>
    <t>TXN_6125085</t>
  </si>
  <si>
    <t>TXN_8917809</t>
  </si>
  <si>
    <t>TXN_8595386</t>
  </si>
  <si>
    <t>TXN_4865947</t>
  </si>
  <si>
    <t>TXN_8285283</t>
  </si>
  <si>
    <t>TXN_5426405</t>
  </si>
  <si>
    <t>TXN_6794035</t>
  </si>
  <si>
    <t>TXN_6265760</t>
  </si>
  <si>
    <t>TXN_9905396</t>
  </si>
  <si>
    <t>TXN_1434598</t>
  </si>
  <si>
    <t>TXN_7052672</t>
  </si>
  <si>
    <t>TXN_3655322</t>
  </si>
  <si>
    <t>TXN_2104473</t>
  </si>
  <si>
    <t>TXN_7343660</t>
  </si>
  <si>
    <t>TXN_3521791</t>
  </si>
  <si>
    <t>TXN_3886176</t>
  </si>
  <si>
    <t>TXN_4030763</t>
  </si>
  <si>
    <t>TXN_2330694</t>
  </si>
  <si>
    <t>TXN_4183749</t>
  </si>
  <si>
    <t>TXN_5139074</t>
  </si>
  <si>
    <t>TXN_6849062</t>
  </si>
  <si>
    <t>TXN_7847913</t>
  </si>
  <si>
    <t>TXN_8107005</t>
  </si>
  <si>
    <t>TXN_5641209</t>
  </si>
  <si>
    <t>TXN_3994585</t>
  </si>
  <si>
    <t>TXN_8281347</t>
  </si>
  <si>
    <t>TXN_4919285</t>
  </si>
  <si>
    <t>TXN_8830264</t>
  </si>
  <si>
    <t>TXN_4377249</t>
  </si>
  <si>
    <t>TXN_9020641</t>
  </si>
  <si>
    <t>TXN_6566716</t>
  </si>
  <si>
    <t>TXN_9042309</t>
  </si>
  <si>
    <t>TXN_8222593</t>
  </si>
  <si>
    <t>TXN_9178545</t>
  </si>
  <si>
    <t>TXN_9321776</t>
  </si>
  <si>
    <t>TXN_5208377</t>
  </si>
  <si>
    <t>TXN_7268387</t>
  </si>
  <si>
    <t>TXN_1971865</t>
  </si>
  <si>
    <t>TXN_4925291</t>
  </si>
  <si>
    <t>TXN_9105374</t>
  </si>
  <si>
    <t>TXN_6553641</t>
  </si>
  <si>
    <t>TXN_6332132</t>
  </si>
  <si>
    <t>TXN_1170807</t>
  </si>
  <si>
    <t>TXN_6446441</t>
  </si>
  <si>
    <t>TXN_6640488</t>
  </si>
  <si>
    <t>TXN_7132021</t>
  </si>
  <si>
    <t>TXN_7621512</t>
  </si>
  <si>
    <t>TXN_9452972</t>
  </si>
  <si>
    <t>TXN_1021087</t>
  </si>
  <si>
    <t>TXN_7629728</t>
  </si>
  <si>
    <t>TXN_2831842</t>
  </si>
  <si>
    <t>TXN_8903958</t>
  </si>
  <si>
    <t>TXN_2271705</t>
  </si>
  <si>
    <t>TXN_3500571</t>
  </si>
  <si>
    <t>TXN_2340643</t>
  </si>
  <si>
    <t>TXN_3635628</t>
  </si>
  <si>
    <t>TXN_1072984</t>
  </si>
  <si>
    <t>TXN_5470909</t>
  </si>
  <si>
    <t>TXN_7292790</t>
  </si>
  <si>
    <t>TXN_7631496</t>
  </si>
  <si>
    <t>TXN_6266750</t>
  </si>
  <si>
    <t>TXN_6091431</t>
  </si>
  <si>
    <t>TXN_6770844</t>
  </si>
  <si>
    <t>TXN_3472433</t>
  </si>
  <si>
    <t>TXN_7179827</t>
  </si>
  <si>
    <t>TXN_7340284</t>
  </si>
  <si>
    <t>TXN_9927220</t>
  </si>
  <si>
    <t>TXN_2418609</t>
  </si>
  <si>
    <t>TXN_8570149</t>
  </si>
  <si>
    <t>TXN_4382802</t>
  </si>
  <si>
    <t>TXN_1915046</t>
  </si>
  <si>
    <t>TXN_4624019</t>
  </si>
  <si>
    <t>TXN_3770267</t>
  </si>
  <si>
    <t>TXN_1297663</t>
  </si>
  <si>
    <t>TXN_4023091</t>
  </si>
  <si>
    <t>TXN_4367311</t>
  </si>
  <si>
    <t>TXN_8159772</t>
  </si>
  <si>
    <t>TXN_4360970</t>
  </si>
  <si>
    <t>TXN_8901988</t>
  </si>
  <si>
    <t>TXN_8103754</t>
  </si>
  <si>
    <t>TXN_6318017</t>
  </si>
  <si>
    <t>TXN_2878994</t>
  </si>
  <si>
    <t>TXN_8800741</t>
  </si>
  <si>
    <t>TXN_8833319</t>
  </si>
  <si>
    <t>TXN_4496616</t>
  </si>
  <si>
    <t>TXN_6306644</t>
  </si>
  <si>
    <t>TXN_2003488</t>
  </si>
  <si>
    <t>TXN_1604072</t>
  </si>
  <si>
    <t>TXN_2244902</t>
  </si>
  <si>
    <t>TXN_4314504</t>
  </si>
  <si>
    <t>TXN_3359911</t>
  </si>
  <si>
    <t>TXN_1220061</t>
  </si>
  <si>
    <t>TXN_3463337</t>
  </si>
  <si>
    <t>TXN_8016623</t>
  </si>
  <si>
    <t>TXN_3977520</t>
  </si>
  <si>
    <t>TXN_3330279</t>
  </si>
  <si>
    <t>TXN_5437961</t>
  </si>
  <si>
    <t>TXN_6118079</t>
  </si>
  <si>
    <t>TXN_9043894</t>
  </si>
  <si>
    <t>TXN_9510130</t>
  </si>
  <si>
    <t>TXN_4163126</t>
  </si>
  <si>
    <t>TXN_5808719</t>
  </si>
  <si>
    <t>TXN_1903825</t>
  </si>
  <si>
    <t>TXN_7625340</t>
  </si>
  <si>
    <t>TXN_2544072</t>
  </si>
  <si>
    <t>TXN_6345619</t>
  </si>
  <si>
    <t>TXN_9505924</t>
  </si>
  <si>
    <t>TXN_9482559</t>
  </si>
  <si>
    <t>TXN_7705153</t>
  </si>
  <si>
    <t>TXN_4467046</t>
  </si>
  <si>
    <t>TXN_5074212</t>
  </si>
  <si>
    <t>TXN_6739664</t>
  </si>
  <si>
    <t>TXN_2158361</t>
  </si>
  <si>
    <t>TXN_8538125</t>
  </si>
  <si>
    <t>TXN_1534223</t>
  </si>
  <si>
    <t>TXN_6403951</t>
  </si>
  <si>
    <t>TXN_7961171</t>
  </si>
  <si>
    <t>TXN_8211198</t>
  </si>
  <si>
    <t>TXN_3561149</t>
  </si>
  <si>
    <t>TXN_9965686</t>
  </si>
  <si>
    <t>TXN_2334962</t>
  </si>
  <si>
    <t>TXN_2574545</t>
  </si>
  <si>
    <t>TXN_9053365</t>
  </si>
  <si>
    <t>TXN_2838588</t>
  </si>
  <si>
    <t>TXN_2294778</t>
  </si>
  <si>
    <t>TXN_3287282</t>
  </si>
  <si>
    <t>TXN_5640232</t>
  </si>
  <si>
    <t>TXN_7418562</t>
  </si>
  <si>
    <t>TXN_1522122</t>
  </si>
  <si>
    <t>TXN_3783903</t>
  </si>
  <si>
    <t>TXN_4262451</t>
  </si>
  <si>
    <t>TXN_8759461</t>
  </si>
  <si>
    <t>TXN_6393305</t>
  </si>
  <si>
    <t>TXN_6966241</t>
  </si>
  <si>
    <t>TXN_3604017</t>
  </si>
  <si>
    <t>TXN_7764175</t>
  </si>
  <si>
    <t>TXN_8540794</t>
  </si>
  <si>
    <t>TXN_4891221</t>
  </si>
  <si>
    <t>TXN_8741663</t>
  </si>
  <si>
    <t>TXN_2349072</t>
  </si>
  <si>
    <t>TXN_1933628</t>
  </si>
  <si>
    <t>TXN_4837447</t>
  </si>
  <si>
    <t>TXN_4127927</t>
  </si>
  <si>
    <t>TXN_9658905</t>
  </si>
  <si>
    <t>TXN_2644403</t>
  </si>
  <si>
    <t>TXN_9215670</t>
  </si>
  <si>
    <t>TXN_6780463</t>
  </si>
  <si>
    <t>TXN_5560669</t>
  </si>
  <si>
    <t>TXN_1714348</t>
  </si>
  <si>
    <t>TXN_7035067</t>
  </si>
  <si>
    <t>TXN_1041891</t>
  </si>
  <si>
    <t>TXN_2032049</t>
  </si>
  <si>
    <t>TXN_2687149</t>
  </si>
  <si>
    <t>TXN_2747156</t>
  </si>
  <si>
    <t>TXN_9208629</t>
  </si>
  <si>
    <t>TXN_2764544</t>
  </si>
  <si>
    <t>TXN_4120124</t>
  </si>
  <si>
    <t>TXN_6716151</t>
  </si>
  <si>
    <t>TXN_5303258</t>
  </si>
  <si>
    <t>TXN_6219977</t>
  </si>
  <si>
    <t>TXN_9732454</t>
  </si>
  <si>
    <t>TXN_7060691</t>
  </si>
  <si>
    <t>TXN_5528787</t>
  </si>
  <si>
    <t>TXN_8235042</t>
  </si>
  <si>
    <t>TXN_8062811</t>
  </si>
  <si>
    <t>TXN_9455977</t>
  </si>
  <si>
    <t>TXN_9461980</t>
  </si>
  <si>
    <t>TXN_4528522</t>
  </si>
  <si>
    <t>TXN_9708632</t>
  </si>
  <si>
    <t>TXN_4982382</t>
  </si>
  <si>
    <t>TXN_9001844</t>
  </si>
  <si>
    <t>TXN_9104710</t>
  </si>
  <si>
    <t>TXN_7755216</t>
  </si>
  <si>
    <t>TXN_4271034</t>
  </si>
  <si>
    <t>TXN_2741424</t>
  </si>
  <si>
    <t>TXN_2199647</t>
  </si>
  <si>
    <t>TXN_6881662</t>
  </si>
  <si>
    <t>TXN_4238818</t>
  </si>
  <si>
    <t>TXN_5124999</t>
  </si>
  <si>
    <t>TXN_3949676</t>
  </si>
  <si>
    <t>TXN_5344848</t>
  </si>
  <si>
    <t>TXN_2274945</t>
  </si>
  <si>
    <t>TXN_7482834</t>
  </si>
  <si>
    <t>TXN_7123353</t>
  </si>
  <si>
    <t>TXN_8230414</t>
  </si>
  <si>
    <t>TXN_3738314</t>
  </si>
  <si>
    <t>TXN_7963324</t>
  </si>
  <si>
    <t>TXN_7163533</t>
  </si>
  <si>
    <t>TXN_9897583</t>
  </si>
  <si>
    <t>TXN_9563685</t>
  </si>
  <si>
    <t>TXN_1057760</t>
  </si>
  <si>
    <t>TXN_9890734</t>
  </si>
  <si>
    <t>TXN_2396191</t>
  </si>
  <si>
    <t>TXN_4224401</t>
  </si>
  <si>
    <t>TXN_1048616</t>
  </si>
  <si>
    <t>TXN_3528020</t>
  </si>
  <si>
    <t>TXN_5172383</t>
  </si>
  <si>
    <t>TXN_1387062</t>
  </si>
  <si>
    <t>TXN_4060332</t>
  </si>
  <si>
    <t>TXN_6420902</t>
  </si>
  <si>
    <t>TXN_2780349</t>
  </si>
  <si>
    <t>TXN_5923474</t>
  </si>
  <si>
    <t>TXN_2905218</t>
  </si>
  <si>
    <t>TXN_8269366</t>
  </si>
  <si>
    <t>TXN_8277583</t>
  </si>
  <si>
    <t>TXN_3785049</t>
  </si>
  <si>
    <t>TXN_8134280</t>
  </si>
  <si>
    <t>TXN_8657361</t>
  </si>
  <si>
    <t>TXN_9100081</t>
  </si>
  <si>
    <t>TXN_1698600</t>
  </si>
  <si>
    <t>TXN_4532475</t>
  </si>
  <si>
    <t>TXN_4798335</t>
  </si>
  <si>
    <t>TXN_9336674</t>
  </si>
  <si>
    <t>TXN_9323014</t>
  </si>
  <si>
    <t>TXN_9087746</t>
  </si>
  <si>
    <t>TXN_9665245</t>
  </si>
  <si>
    <t>TXN_9486849</t>
  </si>
  <si>
    <t>TXN_4693942</t>
  </si>
  <si>
    <t>TXN_5499117</t>
  </si>
  <si>
    <t>TXN_8510450</t>
  </si>
  <si>
    <t>TXN_5914284</t>
  </si>
  <si>
    <t>TXN_6658070</t>
  </si>
  <si>
    <t>TXN_9590819</t>
  </si>
  <si>
    <t>TXN_7029719</t>
  </si>
  <si>
    <t>TXN_5909816</t>
  </si>
  <si>
    <t>TXN_8090470</t>
  </si>
  <si>
    <t>TXN_8325722</t>
  </si>
  <si>
    <t>TXN_8437195</t>
  </si>
  <si>
    <t>TXN_2119325</t>
  </si>
  <si>
    <t>TXN_9067752</t>
  </si>
  <si>
    <t>TXN_8644398</t>
  </si>
  <si>
    <t>TXN_9454387</t>
  </si>
  <si>
    <t>TXN_1602435</t>
  </si>
  <si>
    <t>TXN_2898571</t>
  </si>
  <si>
    <t>TXN_8567172</t>
  </si>
  <si>
    <t>TXN_3455103</t>
  </si>
  <si>
    <t>TXN_4416436</t>
  </si>
  <si>
    <t>TXN_7467621</t>
  </si>
  <si>
    <t>TXN_4038488</t>
  </si>
  <si>
    <t>TXN_4971093</t>
  </si>
  <si>
    <t>TXN_3602272</t>
  </si>
  <si>
    <t>TXN_7223387</t>
  </si>
  <si>
    <t>TXN_5445994</t>
  </si>
  <si>
    <t>TXN_9689507</t>
  </si>
  <si>
    <t>TXN_1102876</t>
  </si>
  <si>
    <t>TXN_6482416</t>
  </si>
  <si>
    <t>TXN_2112848</t>
  </si>
  <si>
    <t>TXN_6587628</t>
  </si>
  <si>
    <t>TXN_1801691</t>
  </si>
  <si>
    <t>TXN_6589078</t>
  </si>
  <si>
    <t>TXN_6762236</t>
  </si>
  <si>
    <t>TXN_7413282</t>
  </si>
  <si>
    <t>TXN_8180793</t>
  </si>
  <si>
    <t>TXN_9928552</t>
  </si>
  <si>
    <t>TXN_9162014</t>
  </si>
  <si>
    <t>TXN_8172897</t>
  </si>
  <si>
    <t>TXN_1556609</t>
  </si>
  <si>
    <t>TXN_3912440</t>
  </si>
  <si>
    <t>TXN_2638760</t>
  </si>
  <si>
    <t>TXN_3866162</t>
  </si>
  <si>
    <t>TXN_2559020</t>
  </si>
  <si>
    <t>TXN_8384372</t>
  </si>
  <si>
    <t>TXN_5858713</t>
  </si>
  <si>
    <t>TXN_9018366</t>
  </si>
  <si>
    <t>TXN_3312690</t>
  </si>
  <si>
    <t>TXN_1547555</t>
  </si>
  <si>
    <t>TXN_3440487</t>
  </si>
  <si>
    <t>TXN_4466681</t>
  </si>
  <si>
    <t>TXN_9292025</t>
  </si>
  <si>
    <t>TXN_3454881</t>
  </si>
  <si>
    <t>TXN_4059695</t>
  </si>
  <si>
    <t>TXN_8799945</t>
  </si>
  <si>
    <t>TXN_2904046</t>
  </si>
  <si>
    <t>TXN_5518232</t>
  </si>
  <si>
    <t>TXN_4780352</t>
  </si>
  <si>
    <t>TXN_7177709</t>
  </si>
  <si>
    <t>TXN_4932916</t>
  </si>
  <si>
    <t>TXN_6540200</t>
  </si>
  <si>
    <t>TXN_5424614</t>
  </si>
  <si>
    <t>TXN_9188774</t>
  </si>
  <si>
    <t>TXN_6469563</t>
  </si>
  <si>
    <t>TXN_6990331</t>
  </si>
  <si>
    <t>TXN_7668576</t>
  </si>
  <si>
    <t>TXN_6007721</t>
  </si>
  <si>
    <t>TXN_8690361</t>
  </si>
  <si>
    <t>TXN_6901094</t>
  </si>
  <si>
    <t>TXN_9679675</t>
  </si>
  <si>
    <t>TXN_2861912</t>
  </si>
  <si>
    <t>TXN_3426338</t>
  </si>
  <si>
    <t>TXN_3979966</t>
  </si>
  <si>
    <t>TXN_4719069</t>
  </si>
  <si>
    <t>TXN_6784478</t>
  </si>
  <si>
    <t>TXN_7612056</t>
  </si>
  <si>
    <t>TXN_9259900</t>
  </si>
  <si>
    <t>TXN_6576987</t>
  </si>
  <si>
    <t>TXN_1192970</t>
  </si>
  <si>
    <t>TXN_7645464</t>
  </si>
  <si>
    <t>TXN_9850842</t>
  </si>
  <si>
    <t>TXN_9495855</t>
  </si>
  <si>
    <t>TXN_1277989</t>
  </si>
  <si>
    <t>TXN_4582966</t>
  </si>
  <si>
    <t>TXN_4203885</t>
  </si>
  <si>
    <t>TXN_3099819</t>
  </si>
  <si>
    <t>TXN_5602640</t>
  </si>
  <si>
    <t>TXN_9016451</t>
  </si>
  <si>
    <t>TXN_9464961</t>
  </si>
  <si>
    <t>TXN_6706599</t>
  </si>
  <si>
    <t>TXN_8966922</t>
  </si>
  <si>
    <t>TXN_9668108</t>
  </si>
  <si>
    <t>TXN_3171150</t>
  </si>
  <si>
    <t>TXN_3801485</t>
  </si>
  <si>
    <t>TXN_2755642</t>
  </si>
  <si>
    <t>TXN_3620213</t>
  </si>
  <si>
    <t>TXN_4457299</t>
  </si>
  <si>
    <t>TXN_9579691</t>
  </si>
  <si>
    <t>TXN_9425096</t>
  </si>
  <si>
    <t>TXN_6697374</t>
  </si>
  <si>
    <t>TXN_4366417</t>
  </si>
  <si>
    <t>TXN_7511351</t>
  </si>
  <si>
    <t>TXN_8276063</t>
  </si>
  <si>
    <t>TXN_5094936</t>
  </si>
  <si>
    <t>TXN_5213761</t>
  </si>
  <si>
    <t>TXN_7362526</t>
  </si>
  <si>
    <t>TXN_8640673</t>
  </si>
  <si>
    <t>TXN_1310741</t>
  </si>
  <si>
    <t>TXN_3002889</t>
  </si>
  <si>
    <t>TXN_2407379</t>
  </si>
  <si>
    <t>TXN_3749801</t>
  </si>
  <si>
    <t>TXN_9660362</t>
  </si>
  <si>
    <t>TXN_2347248</t>
  </si>
  <si>
    <t>TXN_3732426</t>
  </si>
  <si>
    <t>TXN_8675558</t>
  </si>
  <si>
    <t>TXN_1963345</t>
  </si>
  <si>
    <t>TXN_8946323</t>
  </si>
  <si>
    <t>TXN_1529961</t>
  </si>
  <si>
    <t>TXN_8410376</t>
  </si>
  <si>
    <t>TXN_8860052</t>
  </si>
  <si>
    <t>TXN_1038397</t>
  </si>
  <si>
    <t>TXN_1983705</t>
  </si>
  <si>
    <t>TXN_7670296</t>
  </si>
  <si>
    <t>TXN_2749289</t>
  </si>
  <si>
    <t>TXN_2807324</t>
  </si>
  <si>
    <t>TXN_6007437</t>
  </si>
  <si>
    <t>TXN_6030518</t>
  </si>
  <si>
    <t>TXN_5961027</t>
  </si>
  <si>
    <t>TXN_9719921</t>
  </si>
  <si>
    <t>TXN_1272118</t>
  </si>
  <si>
    <t>TXN_2569119</t>
  </si>
  <si>
    <t>TXN_1166001</t>
  </si>
  <si>
    <t>TXN_2417271</t>
  </si>
  <si>
    <t>TXN_7063005</t>
  </si>
  <si>
    <t>TXN_6236737</t>
  </si>
  <si>
    <t>TXN_2977905</t>
  </si>
  <si>
    <t>TXN_5289658</t>
  </si>
  <si>
    <t>TXN_3601382</t>
  </si>
  <si>
    <t>TXN_2602732</t>
  </si>
  <si>
    <t>TXN_5038122</t>
  </si>
  <si>
    <t>TXN_5908078</t>
  </si>
  <si>
    <t>TXN_7084298</t>
  </si>
  <si>
    <t>TXN_6273431</t>
  </si>
  <si>
    <t>TXN_9190025</t>
  </si>
  <si>
    <t>TXN_7412012</t>
  </si>
  <si>
    <t>TXN_7641606</t>
  </si>
  <si>
    <t>TXN_3272613</t>
  </si>
  <si>
    <t>TXN_8972184</t>
  </si>
  <si>
    <t>TXN_2193333</t>
  </si>
  <si>
    <t>TXN_9639089</t>
  </si>
  <si>
    <t>TXN_9921277</t>
  </si>
  <si>
    <t>TXN_2547084</t>
  </si>
  <si>
    <t>TXN_6070787</t>
  </si>
  <si>
    <t>TXN_3441457</t>
  </si>
  <si>
    <t>TXN_3105633</t>
  </si>
  <si>
    <t>TXN_9239309</t>
  </si>
  <si>
    <t>TXN_3846628</t>
  </si>
  <si>
    <t>TXN_3981406</t>
  </si>
  <si>
    <t>TXN_4657291</t>
  </si>
  <si>
    <t>TXN_4755860</t>
  </si>
  <si>
    <t>TXN_1755817</t>
  </si>
  <si>
    <t>TXN_2090061</t>
  </si>
  <si>
    <t>TXN_8128656</t>
  </si>
  <si>
    <t>TXN_1103495</t>
  </si>
  <si>
    <t>TXN_2588566</t>
  </si>
  <si>
    <t>TXN_4049270</t>
  </si>
  <si>
    <t>TXN_4582054</t>
  </si>
  <si>
    <t>TXN_7571571</t>
  </si>
  <si>
    <t>TXN_6125646</t>
  </si>
  <si>
    <t>TXN_3719842</t>
  </si>
  <si>
    <t>TXN_9649503</t>
  </si>
  <si>
    <t>TXN_3936339</t>
  </si>
  <si>
    <t>TXN_4590013</t>
  </si>
  <si>
    <t>TXN_4007522</t>
  </si>
  <si>
    <t>TXN_9240476</t>
  </si>
  <si>
    <t>TXN_4801947</t>
  </si>
  <si>
    <t>TXN_2142941</t>
  </si>
  <si>
    <t>TXN_4987376</t>
  </si>
  <si>
    <t>TXN_4125871</t>
  </si>
  <si>
    <t>TXN_5568416</t>
  </si>
  <si>
    <t>TXN_2208949</t>
  </si>
  <si>
    <t>TXN_9815454</t>
  </si>
  <si>
    <t>TXN_4252608</t>
  </si>
  <si>
    <t>TXN_9397870</t>
  </si>
  <si>
    <t>TXN_7400015</t>
  </si>
  <si>
    <t>TXN_9802838</t>
  </si>
  <si>
    <t>TXN_1822234</t>
  </si>
  <si>
    <t>TXN_2354394</t>
  </si>
  <si>
    <t>TXN_5713298</t>
  </si>
  <si>
    <t>TXN_2954833</t>
  </si>
  <si>
    <t>TXN_4235472</t>
  </si>
  <si>
    <t>TXN_5734186</t>
  </si>
  <si>
    <t>TXN_6856530</t>
  </si>
  <si>
    <t>TXN_7368518</t>
  </si>
  <si>
    <t>TXN_7750963</t>
  </si>
  <si>
    <t>TXN_6335297</t>
  </si>
  <si>
    <t>TXN_1982031</t>
  </si>
  <si>
    <t>TXN_5947264</t>
  </si>
  <si>
    <t>TXN_9072628</t>
  </si>
  <si>
    <t>TXN_2496249</t>
  </si>
  <si>
    <t>TXN_2428781</t>
  </si>
  <si>
    <t>TXN_2764819</t>
  </si>
  <si>
    <t>TXN_2616353</t>
  </si>
  <si>
    <t>TXN_3224397</t>
  </si>
  <si>
    <t>TXN_5742202</t>
  </si>
  <si>
    <t>TXN_2010507</t>
  </si>
  <si>
    <t>TXN_5452978</t>
  </si>
  <si>
    <t>TXN_8345383</t>
  </si>
  <si>
    <t>TXN_6113724</t>
  </si>
  <si>
    <t>TXN_2866587</t>
  </si>
  <si>
    <t>TXN_5878649</t>
  </si>
  <si>
    <t>TXN_4175191</t>
  </si>
  <si>
    <t>TXN_5931551</t>
  </si>
  <si>
    <t>TXN_8899417</t>
  </si>
  <si>
    <t>TXN_2259102</t>
  </si>
  <si>
    <t>TXN_4809626</t>
  </si>
  <si>
    <t>TXN_8984085</t>
  </si>
  <si>
    <t>TXN_5179245</t>
  </si>
  <si>
    <t>TXN_9550508</t>
  </si>
  <si>
    <t>TXN_9176533</t>
  </si>
  <si>
    <t>TXN_2421873</t>
  </si>
  <si>
    <t>TXN_2491186</t>
  </si>
  <si>
    <t>TXN_3398955</t>
  </si>
  <si>
    <t>TXN_3274591</t>
  </si>
  <si>
    <t>TXN_2477650</t>
  </si>
  <si>
    <t>TXN_4430006</t>
  </si>
  <si>
    <t>TXN_2735598</t>
  </si>
  <si>
    <t>TXN_3584252</t>
  </si>
  <si>
    <t>TXN_4854751</t>
  </si>
  <si>
    <t>TXN_6996548</t>
  </si>
  <si>
    <t>TXN_8488163</t>
  </si>
  <si>
    <t>TXN_2716377</t>
  </si>
  <si>
    <t>TXN_2019127</t>
  </si>
  <si>
    <t>TXN_2007652</t>
  </si>
  <si>
    <t>TXN_3241510</t>
  </si>
  <si>
    <t>TXN_5922981</t>
  </si>
  <si>
    <t>TXN_9246986</t>
  </si>
  <si>
    <t>TXN_6643922</t>
  </si>
  <si>
    <t>TXN_5832513</t>
  </si>
  <si>
    <t>TXN_4437520</t>
  </si>
  <si>
    <t>TXN_9945457</t>
  </si>
  <si>
    <t>TXN_1180623</t>
  </si>
  <si>
    <t>TXN_3206842</t>
  </si>
  <si>
    <t>TXN_8970135</t>
  </si>
  <si>
    <t>TXN_9375445</t>
  </si>
  <si>
    <t>TXN_1528454</t>
  </si>
  <si>
    <t>TXN_2079029</t>
  </si>
  <si>
    <t>TXN_2729959</t>
  </si>
  <si>
    <t>TXN_2134763</t>
  </si>
  <si>
    <t>TXN_1633607</t>
  </si>
  <si>
    <t>TXN_3514890</t>
  </si>
  <si>
    <t>TXN_6451595</t>
  </si>
  <si>
    <t>TXN_7255755</t>
  </si>
  <si>
    <t>TXN_6925284</t>
  </si>
  <si>
    <t>TXN_6637315</t>
  </si>
  <si>
    <t>TXN_2925996</t>
  </si>
  <si>
    <t>TXN_7470034</t>
  </si>
  <si>
    <t>TXN_7653452</t>
  </si>
  <si>
    <t>TXN_1732639</t>
  </si>
  <si>
    <t>TXN_1256851</t>
  </si>
  <si>
    <t>TXN_2352308</t>
  </si>
  <si>
    <t>TXN_7663739</t>
  </si>
  <si>
    <t>TXN_7784608</t>
  </si>
  <si>
    <t>TXN_4141941</t>
  </si>
  <si>
    <t>TXN_2196926</t>
  </si>
  <si>
    <t>TXN_2424839</t>
  </si>
  <si>
    <t>TXN_5215704</t>
  </si>
  <si>
    <t>TXN_7878231</t>
  </si>
  <si>
    <t>TXN_6405088</t>
  </si>
  <si>
    <t>TXN_7922350</t>
  </si>
  <si>
    <t>TXN_9989719</t>
  </si>
  <si>
    <t>TXN_1992699</t>
  </si>
  <si>
    <t>TXN_1928131</t>
  </si>
  <si>
    <t>TXN_2180562</t>
  </si>
  <si>
    <t>TXN_2786231</t>
  </si>
  <si>
    <t>TXN_3967103</t>
  </si>
  <si>
    <t>TXN_1292430</t>
  </si>
  <si>
    <t>TXN_6498718</t>
  </si>
  <si>
    <t>TXN_7631505</t>
  </si>
  <si>
    <t>TXN_1084010</t>
  </si>
  <si>
    <t>TXN_1708928</t>
  </si>
  <si>
    <t>TXN_2625388</t>
  </si>
  <si>
    <t>TXN_4062634</t>
  </si>
  <si>
    <t>TXN_2991733</t>
  </si>
  <si>
    <t>TXN_3858288</t>
  </si>
  <si>
    <t>TXN_4216294</t>
  </si>
  <si>
    <t>TXN_6266187</t>
  </si>
  <si>
    <t>TXN_7936002</t>
  </si>
  <si>
    <t>TXN_9159655</t>
  </si>
  <si>
    <t>TXN_5433077</t>
  </si>
  <si>
    <t>TXN_6123007</t>
  </si>
  <si>
    <t>TXN_3437948</t>
  </si>
  <si>
    <t>TXN_7039529</t>
  </si>
  <si>
    <t>TXN_7495804</t>
  </si>
  <si>
    <t>TXN_4205407</t>
  </si>
  <si>
    <t>TXN_3050797</t>
  </si>
  <si>
    <t>TXN_2244418</t>
  </si>
  <si>
    <t>TXN_2638644</t>
  </si>
  <si>
    <t>TXN_3888864</t>
  </si>
  <si>
    <t>TXN_3894165</t>
  </si>
  <si>
    <t>TXN_8886791</t>
  </si>
  <si>
    <t>TXN_4356114</t>
  </si>
  <si>
    <t>TXN_4204491</t>
  </si>
  <si>
    <t>TXN_4267136</t>
  </si>
  <si>
    <t>TXN_8795794</t>
  </si>
  <si>
    <t>TXN_9071439</t>
  </si>
  <si>
    <t>TXN_7251037</t>
  </si>
  <si>
    <t>TXN_5315818</t>
  </si>
  <si>
    <t>TXN_2104550</t>
  </si>
  <si>
    <t>TXN_3744962</t>
  </si>
  <si>
    <t>TXN_7797507</t>
  </si>
  <si>
    <t>TXN_9077087</t>
  </si>
  <si>
    <t>TXN_6430534</t>
  </si>
  <si>
    <t>TXN_6467414</t>
  </si>
  <si>
    <t>TXN_1037464</t>
  </si>
  <si>
    <t>TXN_2504703</t>
  </si>
  <si>
    <t>TXN_1569729</t>
  </si>
  <si>
    <t>TXN_2644962</t>
  </si>
  <si>
    <t>TXN_5000665</t>
  </si>
  <si>
    <t>TXN_2161255</t>
  </si>
  <si>
    <t>TXN_8449081</t>
  </si>
  <si>
    <t>TXN_7328705</t>
  </si>
  <si>
    <t>TXN_8970187</t>
  </si>
  <si>
    <t>TXN_8563793</t>
  </si>
  <si>
    <t>TXN_6005707</t>
  </si>
  <si>
    <t>TXN_3440463</t>
  </si>
  <si>
    <t>TXN_1242840</t>
  </si>
  <si>
    <t>TXN_7908929</t>
  </si>
  <si>
    <t>TXN_5784400</t>
  </si>
  <si>
    <t>TXN_2950265</t>
  </si>
  <si>
    <t>TXN_5530180</t>
  </si>
  <si>
    <t>TXN_6774559</t>
  </si>
  <si>
    <t>TXN_3069563</t>
  </si>
  <si>
    <t>TXN_2210019</t>
  </si>
  <si>
    <t>TXN_4727260</t>
  </si>
  <si>
    <t>TXN_8019306</t>
  </si>
  <si>
    <t>TXN_5846013</t>
  </si>
  <si>
    <t>TXN_2393287</t>
  </si>
  <si>
    <t>TXN_6508674</t>
  </si>
  <si>
    <t>TXN_3877643</t>
  </si>
  <si>
    <t>TXN_4231121</t>
  </si>
  <si>
    <t>TXN_6189486</t>
  </si>
  <si>
    <t>TXN_4623303</t>
  </si>
  <si>
    <t>TXN_6587151</t>
  </si>
  <si>
    <t>TXN_2630698</t>
  </si>
  <si>
    <t>TXN_5618631</t>
  </si>
  <si>
    <t>TXN_6097664</t>
  </si>
  <si>
    <t>TXN_3543930</t>
  </si>
  <si>
    <t>TXN_7390866</t>
  </si>
  <si>
    <t>TXN_9036527</t>
  </si>
  <si>
    <t>TXN_3865641</t>
  </si>
  <si>
    <t>TXN_3420316</t>
  </si>
  <si>
    <t>TXN_1975184</t>
  </si>
  <si>
    <t>TXN_1984774</t>
  </si>
  <si>
    <t>TXN_6915068</t>
  </si>
  <si>
    <t>TXN_4459351</t>
  </si>
  <si>
    <t>TXN_1603186</t>
  </si>
  <si>
    <t>TXN_9220900</t>
  </si>
  <si>
    <t>TXN_6786730</t>
  </si>
  <si>
    <t>TXN_9147596</t>
  </si>
  <si>
    <t>TXN_9663941</t>
  </si>
  <si>
    <t>TXN_4777601</t>
  </si>
  <si>
    <t>TXN_5110688</t>
  </si>
  <si>
    <t>TXN_4870483</t>
  </si>
  <si>
    <t>TXN_9432758</t>
  </si>
  <si>
    <t>TXN_5426507</t>
  </si>
  <si>
    <t>TXN_8999360</t>
  </si>
  <si>
    <t>TXN_1748121</t>
  </si>
  <si>
    <t>TXN_8621589</t>
  </si>
  <si>
    <t>TXN_9599703</t>
  </si>
  <si>
    <t>TXN_1547245</t>
  </si>
  <si>
    <t>TXN_6265785</t>
  </si>
  <si>
    <t>TXN_6300001</t>
  </si>
  <si>
    <t>TXN_5468153</t>
  </si>
  <si>
    <t>TXN_1691313</t>
  </si>
  <si>
    <t>TXN_8751702</t>
  </si>
  <si>
    <t>TXN_8265257</t>
  </si>
  <si>
    <t>TXN_9081686</t>
  </si>
  <si>
    <t>TXN_5425668</t>
  </si>
  <si>
    <t>TXN_1993675</t>
  </si>
  <si>
    <t>TXN_2210925</t>
  </si>
  <si>
    <t>TXN_3162244</t>
  </si>
  <si>
    <t>TXN_3182191</t>
  </si>
  <si>
    <t>TXN_4734366</t>
  </si>
  <si>
    <t>TXN_4097922</t>
  </si>
  <si>
    <t>TXN_5097542</t>
  </si>
  <si>
    <t>TXN_5402821</t>
  </si>
  <si>
    <t>TXN_4678948</t>
  </si>
  <si>
    <t>TXN_4679083</t>
  </si>
  <si>
    <t>TXN_5033660</t>
  </si>
  <si>
    <t>TXN_2200163</t>
  </si>
  <si>
    <t>TXN_5563486</t>
  </si>
  <si>
    <t>TXN_6868763</t>
  </si>
  <si>
    <t>TXN_7172693</t>
  </si>
  <si>
    <t>TXN_2203547</t>
  </si>
  <si>
    <t>TXN_4218637</t>
  </si>
  <si>
    <t>TXN_5905580</t>
  </si>
  <si>
    <t>TXN_8984991</t>
  </si>
  <si>
    <t>TXN_6123633</t>
  </si>
  <si>
    <t>TXN_8867827</t>
  </si>
  <si>
    <t>TXN_1245485</t>
  </si>
  <si>
    <t>TXN_4563544</t>
  </si>
  <si>
    <t>TXN_4623468</t>
  </si>
  <si>
    <t>TXN_4529101</t>
  </si>
  <si>
    <t>TXN_1037486</t>
  </si>
  <si>
    <t>TXN_6926855</t>
  </si>
  <si>
    <t>TXN_5133476</t>
  </si>
  <si>
    <t>TXN_5313435</t>
  </si>
  <si>
    <t>TXN_5946554</t>
  </si>
  <si>
    <t>TXN_9728789</t>
  </si>
  <si>
    <t>TXN_8961034</t>
  </si>
  <si>
    <t>TXN_1185069</t>
  </si>
  <si>
    <t>TXN_4096757</t>
  </si>
  <si>
    <t>TXN_6057914</t>
  </si>
  <si>
    <t>TXN_2517078</t>
  </si>
  <si>
    <t>TXN_4808812</t>
  </si>
  <si>
    <t>TXN_8565799</t>
  </si>
  <si>
    <t>TXN_9745609</t>
  </si>
  <si>
    <t>TXN_8488298</t>
  </si>
  <si>
    <t>TXN_1401771</t>
  </si>
  <si>
    <t>TXN_4764398</t>
  </si>
  <si>
    <t>TXN_8696392</t>
  </si>
  <si>
    <t>TXN_1874601</t>
  </si>
  <si>
    <t>TXN_2730798</t>
  </si>
  <si>
    <t>TXN_4543793</t>
  </si>
  <si>
    <t>TXN_5471175</t>
  </si>
  <si>
    <t>TXN_6704284</t>
  </si>
  <si>
    <t>TXN_6411385</t>
  </si>
  <si>
    <t>TXN_2097987</t>
  </si>
  <si>
    <t>TXN_2393219</t>
  </si>
  <si>
    <t>TXN_5171519</t>
  </si>
  <si>
    <t>TXN_6279736</t>
  </si>
  <si>
    <t>TXN_5974796</t>
  </si>
  <si>
    <t>TXN_5679295</t>
  </si>
  <si>
    <t>TXN_7231153</t>
  </si>
  <si>
    <t>TXN_9655661</t>
  </si>
  <si>
    <t>TXN_8545707</t>
  </si>
  <si>
    <t>TXN_7932830</t>
  </si>
  <si>
    <t>TXN_3081950</t>
  </si>
  <si>
    <t>TXN_9299563</t>
  </si>
  <si>
    <t>TXN_3374343</t>
  </si>
  <si>
    <t>TXN_5129701</t>
  </si>
  <si>
    <t>TXN_6027798</t>
  </si>
  <si>
    <t>TXN_9289408</t>
  </si>
  <si>
    <t>TXN_3771902</t>
  </si>
  <si>
    <t>TXN_2894525</t>
  </si>
  <si>
    <t>TXN_2375919</t>
  </si>
  <si>
    <t>TXN_5591155</t>
  </si>
  <si>
    <t>TXN_5992166</t>
  </si>
  <si>
    <t>TXN_6838411</t>
  </si>
  <si>
    <t>TXN_6241505</t>
  </si>
  <si>
    <t>TXN_4376376</t>
  </si>
  <si>
    <t>TXN_9718216</t>
  </si>
  <si>
    <t>TXN_8410979</t>
  </si>
  <si>
    <t>TXN_3710523</t>
  </si>
  <si>
    <t>TXN_4197575</t>
  </si>
  <si>
    <t>TXN_7371295</t>
  </si>
  <si>
    <t>TXN_9265423</t>
  </si>
  <si>
    <t>TXN_4521701</t>
  </si>
  <si>
    <t>TXN_4633505</t>
  </si>
  <si>
    <t>TXN_9326761</t>
  </si>
  <si>
    <t>TXN_2168513</t>
  </si>
  <si>
    <t>TXN_9989458</t>
  </si>
  <si>
    <t>TXN_8324715</t>
  </si>
  <si>
    <t>TXN_4551353</t>
  </si>
  <si>
    <t>TXN_8571432</t>
  </si>
  <si>
    <t>TXN_9811007</t>
  </si>
  <si>
    <t>TXN_8512204</t>
  </si>
  <si>
    <t>TXN_5188843</t>
  </si>
  <si>
    <t>TXN_4821343</t>
  </si>
  <si>
    <t>TXN_7791428</t>
  </si>
  <si>
    <t>TXN_5351447</t>
  </si>
  <si>
    <t>TXN_5963316</t>
  </si>
  <si>
    <t>TXN_9119194</t>
  </si>
  <si>
    <t>TXN_8183734</t>
  </si>
  <si>
    <t>TXN_8872715</t>
  </si>
  <si>
    <t>TXN_5632556</t>
  </si>
  <si>
    <t>TXN_5881237</t>
  </si>
  <si>
    <t>TXN_7187140</t>
  </si>
  <si>
    <t>TXN_6738516</t>
  </si>
  <si>
    <t>TXN_6994245</t>
  </si>
  <si>
    <t>TXN_6544160</t>
  </si>
  <si>
    <t>TXN_5666241</t>
  </si>
  <si>
    <t>TXN_3937788</t>
  </si>
  <si>
    <t>TXN_3397034</t>
  </si>
  <si>
    <t>TXN_6025054</t>
  </si>
  <si>
    <t>TXN_1888706</t>
  </si>
  <si>
    <t>TXN_5981429</t>
  </si>
  <si>
    <t>TXN_8330837</t>
  </si>
  <si>
    <t>TXN_2785654</t>
  </si>
  <si>
    <t>TXN_1453579</t>
  </si>
  <si>
    <t>TXN_3676019</t>
  </si>
  <si>
    <t>TXN_9644830</t>
  </si>
  <si>
    <t>TXN_9364172</t>
  </si>
  <si>
    <t>TXN_5244674</t>
  </si>
  <si>
    <t>TXN_4745933</t>
  </si>
  <si>
    <t>TXN_6540267</t>
  </si>
  <si>
    <t>TXN_8002309</t>
  </si>
  <si>
    <t>TXN_9930357</t>
  </si>
  <si>
    <t>TXN_6822426</t>
  </si>
  <si>
    <t>TXN_3456242</t>
  </si>
  <si>
    <t>TXN_3689579</t>
  </si>
  <si>
    <t>TXN_6016707</t>
  </si>
  <si>
    <t>TXN_9664173</t>
  </si>
  <si>
    <t>TXN_7300653</t>
  </si>
  <si>
    <t>TXN_6761402</t>
  </si>
  <si>
    <t>TXN_7896586</t>
  </si>
  <si>
    <t>TXN_4982165</t>
  </si>
  <si>
    <t>TXN_8878500</t>
  </si>
  <si>
    <t>TXN_9190061</t>
  </si>
  <si>
    <t>TXN_5283053</t>
  </si>
  <si>
    <t>TXN_3436344</t>
  </si>
  <si>
    <t>TXN_3450880</t>
  </si>
  <si>
    <t>TXN_8644119</t>
  </si>
  <si>
    <t>TXN_1486119</t>
  </si>
  <si>
    <t>TXN_2386202</t>
  </si>
  <si>
    <t>TXN_5476485</t>
  </si>
  <si>
    <t>TXN_8813052</t>
  </si>
  <si>
    <t>TXN_5938359</t>
  </si>
  <si>
    <t>TXN_2038871</t>
  </si>
  <si>
    <t>TXN_7353699</t>
  </si>
  <si>
    <t>TXN_7480853</t>
  </si>
  <si>
    <t>TXN_8188818</t>
  </si>
  <si>
    <t>TXN_9431971</t>
  </si>
  <si>
    <t>TXN_1272815</t>
  </si>
  <si>
    <t>TXN_1335256</t>
  </si>
  <si>
    <t>TXN_5811766</t>
  </si>
  <si>
    <t>TXN_6053617</t>
  </si>
  <si>
    <t>TXN_3749051</t>
  </si>
  <si>
    <t>TXN_4265942</t>
  </si>
  <si>
    <t>TXN_4916611</t>
  </si>
  <si>
    <t>TXN_9815521</t>
  </si>
  <si>
    <t>TXN_5309677</t>
  </si>
  <si>
    <t>TXN_8267031</t>
  </si>
  <si>
    <t>TXN_6687528</t>
  </si>
  <si>
    <t>TXN_5436816</t>
  </si>
  <si>
    <t>TXN_8379919</t>
  </si>
  <si>
    <t>TXN_1231366</t>
  </si>
  <si>
    <t>TXN_6596377</t>
  </si>
  <si>
    <t>TXN_4247602</t>
  </si>
  <si>
    <t>TXN_2065683</t>
  </si>
  <si>
    <t>TXN_7269738</t>
  </si>
  <si>
    <t>TXN_7483986</t>
  </si>
  <si>
    <t>TXN_9344399</t>
  </si>
  <si>
    <t>TXN_3083412</t>
  </si>
  <si>
    <t>TXN_5391160</t>
  </si>
  <si>
    <t>TXN_1985223</t>
  </si>
  <si>
    <t>TXN_2944460</t>
  </si>
  <si>
    <t>TXN_2887257</t>
  </si>
  <si>
    <t>TXN_8039752</t>
  </si>
  <si>
    <t>TXN_3980743</t>
  </si>
  <si>
    <t>TXN_6683798</t>
  </si>
  <si>
    <t>TXN_8470187</t>
  </si>
  <si>
    <t>TXN_8635803</t>
  </si>
  <si>
    <t>TXN_1711872</t>
  </si>
  <si>
    <t>TXN_2860281</t>
  </si>
  <si>
    <t>TXN_8476828</t>
  </si>
  <si>
    <t>TXN_3687257</t>
  </si>
  <si>
    <t>TXN_5921442</t>
  </si>
  <si>
    <t>TXN_4944024</t>
  </si>
  <si>
    <t>TXN_9852820</t>
  </si>
  <si>
    <t>TXN_6187752</t>
  </si>
  <si>
    <t>TXN_1666190</t>
  </si>
  <si>
    <t>TXN_9438576</t>
  </si>
  <si>
    <t>TXN_1344947</t>
  </si>
  <si>
    <t>TXN_4978922</t>
  </si>
  <si>
    <t>TXN_3951552</t>
  </si>
  <si>
    <t>TXN_4789941</t>
  </si>
  <si>
    <t>TXN_4519915</t>
  </si>
  <si>
    <t>TXN_3269434</t>
  </si>
  <si>
    <t>TXN_3291988</t>
  </si>
  <si>
    <t>TXN_3717444</t>
  </si>
  <si>
    <t>TXN_3255254</t>
  </si>
  <si>
    <t>TXN_5330387</t>
  </si>
  <si>
    <t>TXN_2014042</t>
  </si>
  <si>
    <t>TXN_5587224</t>
  </si>
  <si>
    <t>TXN_5114283</t>
  </si>
  <si>
    <t>TXN_4968659</t>
  </si>
  <si>
    <t>TXN_4858666</t>
  </si>
  <si>
    <t>TXN_1902009</t>
  </si>
  <si>
    <t>TXN_6355908</t>
  </si>
  <si>
    <t>TXN_9948753</t>
  </si>
  <si>
    <t>TXN_8263172</t>
  </si>
  <si>
    <t>TXN_2112522</t>
  </si>
  <si>
    <t>TXN_7775760</t>
  </si>
  <si>
    <t>TXN_8365857</t>
  </si>
  <si>
    <t>TXN_8039560</t>
  </si>
  <si>
    <t>TXN_8914956</t>
  </si>
  <si>
    <t>TXN_1987311</t>
  </si>
  <si>
    <t>TXN_1576076</t>
  </si>
  <si>
    <t>TXN_4579086</t>
  </si>
  <si>
    <t>TXN_2323650</t>
  </si>
  <si>
    <t>TXN_8409154</t>
  </si>
  <si>
    <t>TXN_6805057</t>
  </si>
  <si>
    <t>TXN_6960459</t>
  </si>
  <si>
    <t>TXN_7875743</t>
  </si>
  <si>
    <t>TXN_5530273</t>
  </si>
  <si>
    <t>TXN_2086325</t>
  </si>
  <si>
    <t>TXN_1192009</t>
  </si>
  <si>
    <t>TXN_2702861</t>
  </si>
  <si>
    <t>TXN_4696403</t>
  </si>
  <si>
    <t>TXN_5939783</t>
  </si>
  <si>
    <t>TXN_5346027</t>
  </si>
  <si>
    <t>TXN_4346813</t>
  </si>
  <si>
    <t>TXN_6803555</t>
  </si>
  <si>
    <t>TXN_1707537</t>
  </si>
  <si>
    <t>TXN_8746881</t>
  </si>
  <si>
    <t>TXN_2086557</t>
  </si>
  <si>
    <t>TXN_3819405</t>
  </si>
  <si>
    <t>TXN_2944717</t>
  </si>
  <si>
    <t>TXN_6901162</t>
  </si>
  <si>
    <t>TXN_8955306</t>
  </si>
  <si>
    <t>TXN_9503145</t>
  </si>
  <si>
    <t>TXN_6121301</t>
  </si>
  <si>
    <t>TXN_9506595</t>
  </si>
  <si>
    <t>TXN_3595118</t>
  </si>
  <si>
    <t>TXN_4040941</t>
  </si>
  <si>
    <t>TXN_3522385</t>
  </si>
  <si>
    <t>TXN_3663592</t>
  </si>
  <si>
    <t>TXN_9436284</t>
  </si>
  <si>
    <t>TXN_3964624</t>
  </si>
  <si>
    <t>TXN_4183705</t>
  </si>
  <si>
    <t>TXN_7435096</t>
  </si>
  <si>
    <t>TXN_3098503</t>
  </si>
  <si>
    <t>TXN_6826409</t>
  </si>
  <si>
    <t>TXN_2912934</t>
  </si>
  <si>
    <t>TXN_8966400</t>
  </si>
  <si>
    <t>TXN_6810969</t>
  </si>
  <si>
    <t>TXN_1993503</t>
  </si>
  <si>
    <t>TXN_2317041</t>
  </si>
  <si>
    <t>TXN_8740501</t>
  </si>
  <si>
    <t>TXN_4523273</t>
  </si>
  <si>
    <t>TXN_6036240</t>
  </si>
  <si>
    <t>TXN_1449866</t>
  </si>
  <si>
    <t>TXN_8494583</t>
  </si>
  <si>
    <t>TXN_1005472</t>
  </si>
  <si>
    <t>TXN_9853220</t>
  </si>
  <si>
    <t>TXN_9093708</t>
  </si>
  <si>
    <t>TXN_3645674</t>
  </si>
  <si>
    <t>TXN_9247075</t>
  </si>
  <si>
    <t>TXN_1373048</t>
  </si>
  <si>
    <t>TXN_3512665</t>
  </si>
  <si>
    <t>TXN_1696813</t>
  </si>
  <si>
    <t>TXN_5399303</t>
  </si>
  <si>
    <t>TXN_9886794</t>
  </si>
  <si>
    <t>TXN_5201123</t>
  </si>
  <si>
    <t>TXN_4380808</t>
  </si>
  <si>
    <t>TXN_4146795</t>
  </si>
  <si>
    <t>TXN_2203873</t>
  </si>
  <si>
    <t>TXN_1417400</t>
  </si>
  <si>
    <t>TXN_4239859</t>
  </si>
  <si>
    <t>TXN_4422898</t>
  </si>
  <si>
    <t>TXN_3196388</t>
  </si>
  <si>
    <t>TXN_5252187</t>
  </si>
  <si>
    <t>TXN_2643389</t>
  </si>
  <si>
    <t>TXN_8083377</t>
  </si>
  <si>
    <t>TXN_6883187</t>
  </si>
  <si>
    <t>TXN_9618563</t>
  </si>
  <si>
    <t>TXN_7004303</t>
  </si>
  <si>
    <t>TXN_9055374</t>
  </si>
  <si>
    <t>TXN_4971607</t>
  </si>
  <si>
    <t>TXN_2451247</t>
  </si>
  <si>
    <t>TXN_5817802</t>
  </si>
  <si>
    <t>TXN_3787234</t>
  </si>
  <si>
    <t>TXN_4525646</t>
  </si>
  <si>
    <t>TXN_8150967</t>
  </si>
  <si>
    <t>TXN_9237291</t>
  </si>
  <si>
    <t>TXN_9520855</t>
  </si>
  <si>
    <t>TXN_1414039</t>
  </si>
  <si>
    <t>TXN_7496394</t>
  </si>
  <si>
    <t>TXN_3534588</t>
  </si>
  <si>
    <t>TXN_3587915</t>
  </si>
  <si>
    <t>TXN_9897215</t>
  </si>
  <si>
    <t>TXN_5368297</t>
  </si>
  <si>
    <t>TXN_2053125</t>
  </si>
  <si>
    <t>TXN_2522828</t>
  </si>
  <si>
    <t>TXN_4607296</t>
  </si>
  <si>
    <t>TXN_3786518</t>
  </si>
  <si>
    <t>TXN_2009407</t>
  </si>
  <si>
    <t>TXN_9575926</t>
  </si>
  <si>
    <t>TXN_9163155</t>
  </si>
  <si>
    <t>TXN_8445753</t>
  </si>
  <si>
    <t>TXN_6612143</t>
  </si>
  <si>
    <t>TXN_8482887</t>
  </si>
  <si>
    <t>TXN_7388851</t>
  </si>
  <si>
    <t>TXN_5604021</t>
  </si>
  <si>
    <t>TXN_1937081</t>
  </si>
  <si>
    <t>TXN_9496697</t>
  </si>
  <si>
    <t>TXN_2886505</t>
  </si>
  <si>
    <t>TXN_3334632</t>
  </si>
  <si>
    <t>TXN_2249212</t>
  </si>
  <si>
    <t>TXN_7125395</t>
  </si>
  <si>
    <t>TXN_5967452</t>
  </si>
  <si>
    <t>TXN_1418829</t>
  </si>
  <si>
    <t>TXN_9688601</t>
  </si>
  <si>
    <t>TXN_9293877</t>
  </si>
  <si>
    <t>TXN_2556999</t>
  </si>
  <si>
    <t>TXN_4822256</t>
  </si>
  <si>
    <t>TXN_5680657</t>
  </si>
  <si>
    <t>TXN_3422336</t>
  </si>
  <si>
    <t>TXN_8765822</t>
  </si>
  <si>
    <t>TXN_5879154</t>
  </si>
  <si>
    <t>TXN_8018572</t>
  </si>
  <si>
    <t>TXN_8191202</t>
  </si>
  <si>
    <t>TXN_3769567</t>
  </si>
  <si>
    <t>TXN_2391534</t>
  </si>
  <si>
    <t>TXN_5954991</t>
  </si>
  <si>
    <t>TXN_6992783</t>
  </si>
  <si>
    <t>TXN_3390610</t>
  </si>
  <si>
    <t>TXN_7484886</t>
  </si>
  <si>
    <t>TXN_3492393</t>
  </si>
  <si>
    <t>TXN_3787941</t>
  </si>
  <si>
    <t>TXN_1210058</t>
  </si>
  <si>
    <t>TXN_1704041</t>
  </si>
  <si>
    <t>TXN_4663964</t>
  </si>
  <si>
    <t>TXN_1688292</t>
  </si>
  <si>
    <t>TXN_3507013</t>
  </si>
  <si>
    <t>TXN_4606893</t>
  </si>
  <si>
    <t>TXN_6190857</t>
  </si>
  <si>
    <t>TXN_6970542</t>
  </si>
  <si>
    <t>TXN_6715991</t>
  </si>
  <si>
    <t>TXN_1944293</t>
  </si>
  <si>
    <t>TXN_4755623</t>
  </si>
  <si>
    <t>TXN_5737641</t>
  </si>
  <si>
    <t>TXN_2845506</t>
  </si>
  <si>
    <t>TXN_7953750</t>
  </si>
  <si>
    <t>TXN_9196229</t>
  </si>
  <si>
    <t>TXN_3740505</t>
  </si>
  <si>
    <t>TXN_1784478</t>
  </si>
  <si>
    <t>TXN_7439400</t>
  </si>
  <si>
    <t>TXN_4071743</t>
  </si>
  <si>
    <t>TXN_4659954</t>
  </si>
  <si>
    <t>TXN_6188262</t>
  </si>
  <si>
    <t>TXN_4767609</t>
  </si>
  <si>
    <t>TXN_1425591</t>
  </si>
  <si>
    <t>TXN_8253472</t>
  </si>
  <si>
    <t>TXN_9026468</t>
  </si>
  <si>
    <t>TXN_3130865</t>
  </si>
  <si>
    <t>TXN_9407169</t>
  </si>
  <si>
    <t>TXN_9954652</t>
  </si>
  <si>
    <t>TXN_8076061</t>
  </si>
  <si>
    <t>TXN_3142496</t>
  </si>
  <si>
    <t>TXN_2858441</t>
  </si>
  <si>
    <t>TXN_1741685</t>
  </si>
  <si>
    <t>TXN_7695629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</si>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</sst>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]#,##0"/>
    <numFmt numFmtId="165" formatCode="dd/mm/yyyy"/>
    <numFmt numFmtId="166" formatCode="d/m/yyyy"/>
  </numFmts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64" fontId="2" fillId="0" borderId="0" xfId="0" applyNumberFormat="1" applyFont="1"/>
    <xf numFmtId="166" fontId="1" fillId="0" borderId="0" xfId="0" applyNumberFormat="1" applyFont="1"/>
    <xf numFmtId="165" fontId="2" fillId="0" borderId="0" xfId="0" applyNumberFormat="1" applyFont="1" applyAlignment="1">
      <alignment horizontal="center"/>
    </xf>
    <xf numFmtId="164" fontId="1" fillId="0" borderId="0" xfId="0" applyNumberFormat="1" applyFont="1"/>
    <xf numFmtId="165" fontId="1" fillId="0" borderId="0" xfId="0" applyNumberFormat="1" applyFont="1" applyAlignment="1">
      <alignment horizontal="center"/>
    </xf>
    <xf numFmtId="165" fontId="1" fillId="0" borderId="0" xfId="0" applyNumberFormat="1" applyFont="1"/>
    <xf numFmtId="2" fontId="1" fillId="0" borderId="0" xfId="0" applyNumberFormat="1" applyFont="1"/>
    <xf numFmtId="0" fontId="2" fillId="0" borderId="0" xfId="0" applyFont="1"/>
    <xf numFmtId="0" fontId="0" fillId="0" borderId="0" xfId="0"/>
    <xf numFmtId="0" fontId="0" fillId="0" borderId="1" xfId="0" applyBorder="1"/>
    <xf numFmtId="0" fontId="0" fillId="0" borderId="1" xfId="0" pivotButton="1" applyBorder="1"/>
    <xf numFmtId="0" fontId="0" fillId="0" borderId="2" xfId="0" applyBorder="1"/>
    <xf numFmtId="0" fontId="0" fillId="0" borderId="3" xfId="0" applyBorder="1"/>
    <xf numFmtId="0" fontId="0" fillId="0" borderId="1" xfId="0" applyNumberFormat="1" applyBorder="1"/>
    <xf numFmtId="0" fontId="0" fillId="0" borderId="3" xfId="0" applyNumberFormat="1" applyBorder="1"/>
    <xf numFmtId="0" fontId="0" fillId="0" borderId="4" xfId="0" applyBorder="1"/>
    <xf numFmtId="0" fontId="0" fillId="0" borderId="4" xfId="0" applyNumberFormat="1" applyBorder="1"/>
    <xf numFmtId="0" fontId="0" fillId="0" borderId="5" xfId="0" applyNumberFormat="1" applyBorder="1"/>
    <xf numFmtId="0" fontId="0" fillId="0" borderId="6" xfId="0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0" xfId="0" applyNumberFormat="1"/>
    <xf numFmtId="0" fontId="0" fillId="0" borderId="11" xfId="0" applyNumberFormat="1" applyBorder="1"/>
    <xf numFmtId="0" fontId="0" fillId="0" borderId="12" xfId="0" applyNumberFormat="1" applyBorder="1"/>
    <xf numFmtId="0" fontId="0" fillId="0" borderId="13" xfId="0" applyNumberFormat="1" applyBorder="1"/>
    <xf numFmtId="164" fontId="0" fillId="0" borderId="1" xfId="0" applyNumberFormat="1" applyBorder="1"/>
    <xf numFmtId="164" fontId="0" fillId="0" borderId="4" xfId="0" applyNumberFormat="1" applyBorder="1"/>
    <xf numFmtId="164" fontId="0" fillId="0" borderId="6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  <a:r>
              <a:rPr lang="en-US" b="1">
                <a:solidFill>
                  <a:srgbClr val="000000"/>
                </a:solidFill>
                <a:latin typeface="+mn-lt"/>
              </a:rPr>
              <a:t>Total Sales by Dining Location &amp; Payment Method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'Item Analytics'!$B$12:$B$13</c:f>
              <c:strCache>
                <c:ptCount val="2"/>
                <c:pt idx="0">
                  <c:v>Location</c:v>
                </c:pt>
                <c:pt idx="1">
                  <c:v>In-Store</c:v>
                </c:pt>
              </c:strCache>
            </c:strRef>
          </c:tx>
          <c:spPr>
            <a:solidFill>
              <a:srgbClr val="4285F4"/>
            </a:solidFill>
            <a:ln cmpd="sng">
              <a:noFill/>
            </a:ln>
          </c:spPr>
          <c:invertIfNegative val="1"/>
          <c:cat>
            <c:strRef>
              <c:f>'Item Analytics'!$A$14:$A$17</c:f>
              <c:strCache>
                <c:ptCount val="4"/>
                <c:pt idx="0">
                  <c:v>Cash</c:v>
                </c:pt>
                <c:pt idx="1">
                  <c:v>Credit Card</c:v>
                </c:pt>
                <c:pt idx="2">
                  <c:v>Digital Wallet</c:v>
                </c:pt>
                <c:pt idx="3">
                  <c:v>Unspecified</c:v>
                </c:pt>
              </c:strCache>
            </c:strRef>
          </c:cat>
          <c:val>
            <c:numRef>
              <c:f>'Item Analytics'!$B$14:$B$17</c:f>
              <c:numCache>
                <c:formatCode>General</c:formatCode>
                <c:ptCount val="4"/>
                <c:pt idx="0">
                  <c:v>6359</c:v>
                </c:pt>
                <c:pt idx="1">
                  <c:v>6012</c:v>
                </c:pt>
                <c:pt idx="2">
                  <c:v>6561.5</c:v>
                </c:pt>
                <c:pt idx="3">
                  <c:v>8241.5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A03-4586-8468-D08F6417C559}"/>
            </c:ext>
          </c:extLst>
        </c:ser>
        <c:ser>
          <c:idx val="1"/>
          <c:order val="1"/>
          <c:tx>
            <c:strRef>
              <c:f>'Item Analytics'!$C$12:$C$13</c:f>
              <c:strCache>
                <c:ptCount val="2"/>
                <c:pt idx="0">
                  <c:v>Location</c:v>
                </c:pt>
                <c:pt idx="1">
                  <c:v>Takeaway</c:v>
                </c:pt>
              </c:strCache>
            </c:strRef>
          </c:tx>
          <c:spPr>
            <a:solidFill>
              <a:srgbClr val="EA4335"/>
            </a:solidFill>
            <a:ln cmpd="sng">
              <a:noFill/>
            </a:ln>
          </c:spPr>
          <c:invertIfNegative val="1"/>
          <c:cat>
            <c:strRef>
              <c:f>'Item Analytics'!$A$14:$A$17</c:f>
              <c:strCache>
                <c:ptCount val="4"/>
                <c:pt idx="0">
                  <c:v>Cash</c:v>
                </c:pt>
                <c:pt idx="1">
                  <c:v>Credit Card</c:v>
                </c:pt>
                <c:pt idx="2">
                  <c:v>Digital Wallet</c:v>
                </c:pt>
                <c:pt idx="3">
                  <c:v>Unspecified</c:v>
                </c:pt>
              </c:strCache>
            </c:strRef>
          </c:cat>
          <c:val>
            <c:numRef>
              <c:f>'Item Analytics'!$C$14:$C$17</c:f>
              <c:numCache>
                <c:formatCode>General</c:formatCode>
                <c:ptCount val="4"/>
                <c:pt idx="0">
                  <c:v>5910.5</c:v>
                </c:pt>
                <c:pt idx="1">
                  <c:v>5911</c:v>
                </c:pt>
                <c:pt idx="2">
                  <c:v>6372</c:v>
                </c:pt>
                <c:pt idx="3">
                  <c:v>8460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5A03-4586-8468-D08F6417C559}"/>
            </c:ext>
          </c:extLst>
        </c:ser>
        <c:ser>
          <c:idx val="2"/>
          <c:order val="2"/>
          <c:tx>
            <c:strRef>
              <c:f>'Item Analytics'!$D$12:$D$13</c:f>
              <c:strCache>
                <c:ptCount val="2"/>
                <c:pt idx="0">
                  <c:v>Location</c:v>
                </c:pt>
                <c:pt idx="1">
                  <c:v>Unspecified</c:v>
                </c:pt>
              </c:strCache>
            </c:strRef>
          </c:tx>
          <c:spPr>
            <a:solidFill>
              <a:srgbClr val="FBBC04"/>
            </a:solidFill>
            <a:ln cmpd="sng">
              <a:noFill/>
            </a:ln>
          </c:spPr>
          <c:invertIfNegative val="1"/>
          <c:cat>
            <c:strRef>
              <c:f>'Item Analytics'!$A$14:$A$17</c:f>
              <c:strCache>
                <c:ptCount val="4"/>
                <c:pt idx="0">
                  <c:v>Cash</c:v>
                </c:pt>
                <c:pt idx="1">
                  <c:v>Credit Card</c:v>
                </c:pt>
                <c:pt idx="2">
                  <c:v>Digital Wallet</c:v>
                </c:pt>
                <c:pt idx="3">
                  <c:v>Unspecified</c:v>
                </c:pt>
              </c:strCache>
            </c:strRef>
          </c:cat>
          <c:val>
            <c:numRef>
              <c:f>'Item Analytics'!$D$14:$D$17</c:f>
              <c:numCache>
                <c:formatCode>General</c:formatCode>
                <c:ptCount val="4"/>
                <c:pt idx="0">
                  <c:v>8131.5</c:v>
                </c:pt>
                <c:pt idx="1">
                  <c:v>8564</c:v>
                </c:pt>
                <c:pt idx="2">
                  <c:v>7600.5</c:v>
                </c:pt>
                <c:pt idx="3">
                  <c:v>11233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5A03-4586-8468-D08F6417C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48913697"/>
        <c:axId val="698161684"/>
      </c:barChart>
      <c:catAx>
        <c:axId val="20489136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Payment Method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98161684"/>
        <c:crosses val="autoZero"/>
        <c:auto val="1"/>
        <c:lblAlgn val="ctr"/>
        <c:lblOffset val="100"/>
        <c:noMultiLvlLbl val="1"/>
      </c:catAx>
      <c:valAx>
        <c:axId val="6981616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Total Sales ($)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4891369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  <a:r>
              <a:rPr lang="en-US" b="1">
                <a:solidFill>
                  <a:srgbClr val="000000"/>
                </a:solidFill>
                <a:latin typeface="+mn-lt"/>
              </a:rPr>
              <a:t>Item Performance: Volume vs. Total Revenue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'Item Analytics'!$B$1</c:f>
              <c:strCache>
                <c:ptCount val="1"/>
              </c:strCache>
            </c:strRef>
          </c:tx>
          <c:spPr>
            <a:solidFill>
              <a:srgbClr val="4285F4"/>
            </a:solidFill>
            <a:ln cmpd="sng">
              <a:noFill/>
            </a:ln>
          </c:spPr>
          <c:invertIfNegative val="1"/>
          <c:cat>
            <c:strRef>
              <c:extLst>
                <c:ext xmlns:c15="http://schemas.microsoft.com/office/drawing/2012/chart" uri="{02D57815-91ED-43cb-92C2-25804820EDAC}">
                  <c15:fullRef>
                    <c15:sqref>'Item Analytics'!$A$2:$A$9</c15:sqref>
                  </c15:fullRef>
                </c:ext>
              </c:extLst>
              <c:f>'Item Analytics'!$A$3:$A$9</c:f>
              <c:strCache>
                <c:ptCount val="7"/>
                <c:pt idx="0">
                  <c:v>Salad</c:v>
                </c:pt>
                <c:pt idx="1">
                  <c:v>Sandwich</c:v>
                </c:pt>
                <c:pt idx="2">
                  <c:v>Smoothie</c:v>
                </c:pt>
                <c:pt idx="3">
                  <c:v>Cake</c:v>
                </c:pt>
                <c:pt idx="4">
                  <c:v>Juice</c:v>
                </c:pt>
                <c:pt idx="5">
                  <c:v>Coffee</c:v>
                </c:pt>
                <c:pt idx="6">
                  <c:v>Tea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'Item Analytics'!$B$2:$B$9</c15:sqref>
                  </c15:fullRef>
                </c:ext>
              </c:extLst>
              <c:f>'Item Analytics'!$B$3:$B$9</c:f>
              <c:numCache>
                <c:formatCode>General</c:formatCode>
                <c:ptCount val="7"/>
                <c:pt idx="0">
                  <c:v>3818</c:v>
                </c:pt>
                <c:pt idx="1">
                  <c:v>4103</c:v>
                </c:pt>
                <c:pt idx="2">
                  <c:v>3353</c:v>
                </c:pt>
                <c:pt idx="3">
                  <c:v>4169</c:v>
                </c:pt>
                <c:pt idx="4">
                  <c:v>3695</c:v>
                </c:pt>
                <c:pt idx="5">
                  <c:v>3898</c:v>
                </c:pt>
                <c:pt idx="6">
                  <c:v>3639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322-4F34-A607-DC171798AB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2719528"/>
        <c:axId val="1315185083"/>
      </c:barChart>
      <c:lineChart>
        <c:grouping val="standard"/>
        <c:varyColors val="0"/>
        <c:ser>
          <c:idx val="1"/>
          <c:order val="1"/>
          <c:tx>
            <c:strRef>
              <c:f>'Item Analytics'!$C$1</c:f>
              <c:strCache>
                <c:ptCount val="1"/>
              </c:strCache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'Item Analytics'!$A$2:$A$9</c15:sqref>
                  </c15:fullRef>
                </c:ext>
              </c:extLst>
              <c:f>'Item Analytics'!$A$3:$A$9</c:f>
              <c:strCache>
                <c:ptCount val="7"/>
                <c:pt idx="0">
                  <c:v>Salad</c:v>
                </c:pt>
                <c:pt idx="1">
                  <c:v>Sandwich</c:v>
                </c:pt>
                <c:pt idx="2">
                  <c:v>Smoothie</c:v>
                </c:pt>
                <c:pt idx="3">
                  <c:v>Cake</c:v>
                </c:pt>
                <c:pt idx="4">
                  <c:v>Juice</c:v>
                </c:pt>
                <c:pt idx="5">
                  <c:v>Coffee</c:v>
                </c:pt>
                <c:pt idx="6">
                  <c:v>Tea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'Item Analytics'!$C$2:$C$9</c15:sqref>
                  </c15:fullRef>
                </c:ext>
              </c:extLst>
              <c:f>'Item Analytics'!$C$3:$C$9</c:f>
              <c:numCache>
                <c:formatCode>General</c:formatCode>
                <c:ptCount val="7"/>
                <c:pt idx="0">
                  <c:v>19090</c:v>
                </c:pt>
                <c:pt idx="1">
                  <c:v>16412</c:v>
                </c:pt>
                <c:pt idx="2">
                  <c:v>13412</c:v>
                </c:pt>
                <c:pt idx="3">
                  <c:v>12507</c:v>
                </c:pt>
                <c:pt idx="4">
                  <c:v>11085</c:v>
                </c:pt>
                <c:pt idx="5">
                  <c:v>7796</c:v>
                </c:pt>
                <c:pt idx="6">
                  <c:v>5458.5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22-4F34-A607-DC171798AB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92124888"/>
        <c:axId val="1473452470"/>
      </c:lineChart>
      <c:catAx>
        <c:axId val="20727195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Menu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15185083"/>
        <c:crosses val="autoZero"/>
        <c:auto val="1"/>
        <c:lblAlgn val="ctr"/>
        <c:lblOffset val="100"/>
        <c:noMultiLvlLbl val="1"/>
      </c:catAx>
      <c:valAx>
        <c:axId val="13151850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Units Sold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72719528"/>
        <c:crosses val="autoZero"/>
        <c:crossBetween val="between"/>
      </c:valAx>
      <c:catAx>
        <c:axId val="189212488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473452470"/>
        <c:crosses val="autoZero"/>
        <c:auto val="1"/>
        <c:lblAlgn val="ctr"/>
        <c:lblOffset val="100"/>
        <c:noMultiLvlLbl val="1"/>
      </c:catAx>
      <c:valAx>
        <c:axId val="1473452470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Total Sales ($)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92124888"/>
        <c:crosses val="max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152400</xdr:colOff>
      <xdr:row>0</xdr:row>
      <xdr:rowOff>152400</xdr:rowOff>
    </xdr:from>
    <xdr:ext cx="9115425" cy="5934075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33475" y="174050"/>
          <a:ext cx="9187500" cy="59142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  <a:p>
          <a:pPr marL="0" lvl="0" indent="0" algn="l" rtl="0">
            <a:lnSpc>
              <a:spcPct val="120000"/>
            </a:lnSpc>
            <a:spcBef>
              <a:spcPts val="100"/>
            </a:spcBef>
            <a:spcAft>
              <a:spcPts val="0"/>
            </a:spcAft>
            <a:buNone/>
          </a:pPr>
          <a:r>
            <a:rPr lang="en-US" sz="1600" b="1" u="sng">
              <a:latin typeface="Inter"/>
              <a:ea typeface="Inter"/>
              <a:cs typeface="Inter"/>
              <a:sym typeface="Inter"/>
            </a:rPr>
            <a:t>Dirty Cafe Sales: Exploratory Data Analysis &amp; Revenue Optimization</a:t>
          </a:r>
          <a:endParaRPr sz="1600" b="1" u="sng">
            <a:latin typeface="Inter"/>
            <a:ea typeface="Inter"/>
            <a:cs typeface="Inter"/>
            <a:sym typeface="Inter"/>
          </a:endParaRPr>
        </a:p>
        <a:p>
          <a:pPr marL="457200" lvl="0" indent="-317500" algn="l" rtl="0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400"/>
            <a:buFont typeface="Inter"/>
            <a:buChar char="●"/>
          </a:pPr>
          <a:r>
            <a:rPr lang="en-US" sz="1400" b="1">
              <a:latin typeface="Inter"/>
              <a:ea typeface="Inter"/>
              <a:cs typeface="Inter"/>
              <a:sym typeface="Inter"/>
            </a:rPr>
            <a:t>Project Overview</a:t>
          </a:r>
          <a:endParaRPr sz="1400" b="1">
            <a:latin typeface="Inter"/>
            <a:ea typeface="Inter"/>
            <a:cs typeface="Inter"/>
            <a:sym typeface="Inter"/>
          </a:endParaRPr>
        </a:p>
        <a:p>
          <a:pPr marL="0" lvl="0" indent="0" algn="l" rtl="0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rPr lang="en-US" sz="1100">
              <a:latin typeface="Inter"/>
              <a:ea typeface="Inter"/>
              <a:cs typeface="Inter"/>
              <a:sym typeface="Inter"/>
            </a:rPr>
            <a:t>Analyzed transactional sales data from a retail cafe operation to identify primary revenue drivers, evaluate sales channels, and improve data collection practices.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marL="0" lvl="0" indent="0" algn="l" rtl="0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endParaRPr sz="1100">
            <a:latin typeface="Inter"/>
            <a:ea typeface="Inter"/>
            <a:cs typeface="Inter"/>
            <a:sym typeface="Inter"/>
          </a:endParaRPr>
        </a:p>
        <a:p>
          <a:pPr marL="457200" lvl="0" indent="-317500" algn="l" rtl="0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400"/>
            <a:buFont typeface="Inter"/>
            <a:buChar char="●"/>
          </a:pPr>
          <a:r>
            <a:rPr lang="en-US" sz="1400" b="1">
              <a:latin typeface="Inter"/>
              <a:ea typeface="Inter"/>
              <a:cs typeface="Inter"/>
              <a:sym typeface="Inter"/>
            </a:rPr>
            <a:t>Core Objective</a:t>
          </a:r>
          <a:endParaRPr sz="1400" b="1">
            <a:latin typeface="Inter"/>
            <a:ea typeface="Inter"/>
            <a:cs typeface="Inter"/>
            <a:sym typeface="Inter"/>
          </a:endParaRPr>
        </a:p>
        <a:p>
          <a:pPr marL="0" lvl="0" indent="0" algn="l" rtl="0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rPr lang="en-US" sz="1100">
              <a:latin typeface="Inter"/>
              <a:ea typeface="Inter"/>
              <a:cs typeface="Inter"/>
              <a:sym typeface="Inter"/>
            </a:rPr>
            <a:t>Determine whether sales volume, product pricing, dining location, or payment method has the greatest impact on total cafe revenue.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marL="0" lvl="0" indent="0" algn="l" rtl="0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endParaRPr sz="1400">
            <a:latin typeface="Inter"/>
            <a:ea typeface="Inter"/>
            <a:cs typeface="Inter"/>
            <a:sym typeface="Inter"/>
          </a:endParaRPr>
        </a:p>
        <a:p>
          <a:pPr marL="457200" lvl="0" indent="-317500" algn="l" rtl="0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400"/>
            <a:buFont typeface="Inter"/>
            <a:buChar char="●"/>
          </a:pPr>
          <a:r>
            <a:rPr lang="en-US" sz="1400" b="1">
              <a:latin typeface="Inter"/>
              <a:ea typeface="Inter"/>
              <a:cs typeface="Inter"/>
              <a:sym typeface="Inter"/>
            </a:rPr>
            <a:t>Data Hygiene Summary</a:t>
          </a:r>
          <a:endParaRPr sz="1400" b="1">
            <a:latin typeface="Inter"/>
            <a:ea typeface="Inter"/>
            <a:cs typeface="Inter"/>
            <a:sym typeface="Inter"/>
          </a:endParaRPr>
        </a:p>
        <a:p>
          <a:pPr marL="457200" lvl="0" indent="-298450" algn="l" rtl="0">
            <a:lnSpc>
              <a:spcPct val="120000"/>
            </a:lnSpc>
            <a:spcBef>
              <a:spcPts val="100"/>
            </a:spcBef>
            <a:spcAft>
              <a:spcPts val="0"/>
            </a:spcAft>
            <a:buSzPts val="1100"/>
            <a:buFont typeface="Inter"/>
            <a:buAutoNum type="arabicPeriod"/>
          </a:pPr>
          <a:r>
            <a:rPr lang="en-US" sz="1100">
              <a:latin typeface="Inter"/>
              <a:ea typeface="Inter"/>
              <a:cs typeface="Inter"/>
              <a:sym typeface="Inter"/>
            </a:rPr>
            <a:t>Numerical Imputation: Imputed missing values in numerical fields(Quantity, Price Per Unit) Using column means to preserve statistical distribution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marL="457200" lvl="0" indent="-298450" algn="l" rtl="0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AutoNum type="arabicPeriod"/>
          </a:pPr>
          <a:r>
            <a:rPr lang="en-US" sz="1100">
              <a:latin typeface="Inter"/>
              <a:ea typeface="Inter"/>
              <a:cs typeface="Inter"/>
              <a:sym typeface="Inter"/>
            </a:rPr>
            <a:t>Categorical Imputation: Categorized 7% of missing metadata(Location, Payment Method) as “Unspecified” rather than dropping rows, preserving 100% of financial transaction value.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marL="457200" lvl="0" indent="-298450" algn="l" rtl="0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AutoNum type="arabicPeriod"/>
          </a:pPr>
          <a:r>
            <a:rPr lang="en-US" sz="1100">
              <a:latin typeface="Inter"/>
              <a:ea typeface="Inter"/>
              <a:cs typeface="Inter"/>
              <a:sym typeface="Inter"/>
            </a:rPr>
            <a:t>Standardization &amp; Formatting: Rounded correlation coefficients and summary metrics to 2 decimal places to minimize visual clutter and follow reporting standards.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marL="457200" lvl="0" indent="-298450" algn="l" rtl="0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AutoNum type="arabicPeriod"/>
          </a:pPr>
          <a:r>
            <a:rPr lang="en-US" sz="1100">
              <a:latin typeface="Inter"/>
              <a:ea typeface="Inter"/>
              <a:cs typeface="Inter"/>
              <a:sym typeface="Inter"/>
            </a:rPr>
            <a:t>Categorical Encoding: Converted raw categorical codes into clear text labels for clean reporting and chart visualizations.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marL="457200" lvl="0" indent="0" algn="l" rtl="0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endParaRPr sz="1400">
            <a:latin typeface="Inter"/>
            <a:ea typeface="Inter"/>
            <a:cs typeface="Inter"/>
            <a:sym typeface="Inter"/>
          </a:endParaRPr>
        </a:p>
        <a:p>
          <a:pPr marL="457200" lvl="0" indent="-317500" algn="l" rtl="0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400"/>
            <a:buFont typeface="Inter"/>
            <a:buChar char="●"/>
          </a:pPr>
          <a:r>
            <a:rPr lang="en-US" sz="1400" b="1">
              <a:latin typeface="Inter"/>
              <a:ea typeface="Inter"/>
              <a:cs typeface="Inter"/>
              <a:sym typeface="Inter"/>
            </a:rPr>
            <a:t>Bottom Line</a:t>
          </a:r>
          <a:endParaRPr sz="1400" b="1">
            <a:latin typeface="Inter"/>
            <a:ea typeface="Inter"/>
            <a:cs typeface="Inter"/>
            <a:sym typeface="Inter"/>
          </a:endParaRPr>
        </a:p>
        <a:p>
          <a:pPr marL="0" lvl="0" indent="0" algn="l" rtl="0">
            <a:lnSpc>
              <a:spcPct val="120000"/>
            </a:lnSpc>
            <a:spcBef>
              <a:spcPts val="600"/>
            </a:spcBef>
            <a:spcAft>
              <a:spcPts val="600"/>
            </a:spcAft>
            <a:buNone/>
          </a:pPr>
          <a:r>
            <a:rPr lang="en-US" sz="1100">
              <a:latin typeface="Inter"/>
              <a:ea typeface="Inter"/>
              <a:cs typeface="Inter"/>
              <a:sym typeface="Inter"/>
            </a:rPr>
            <a:t>Revenue is overwhelmingly driven by basket size(number of items per order) and unit pricing, while customer spending remains channel-neutral across payment methods and dining types. </a:t>
          </a:r>
          <a:endParaRPr sz="14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152400</xdr:colOff>
      <xdr:row>0</xdr:row>
      <xdr:rowOff>152400</xdr:rowOff>
    </xdr:from>
    <xdr:ext cx="8972550" cy="503872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83675" y="254375"/>
          <a:ext cx="8956500" cy="50205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t" anchorCtr="0">
          <a:noAutofit/>
        </a:bodyPr>
        <a:lstStyle/>
        <a:p>
          <a:pPr marL="0" lvl="0" indent="0" algn="l" rtl="0">
            <a:lnSpc>
              <a:spcPct val="12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400" b="1" u="sng">
              <a:latin typeface="Inter"/>
              <a:ea typeface="Inter"/>
              <a:cs typeface="Inter"/>
              <a:sym typeface="Inter"/>
            </a:rPr>
            <a:t>Key Insights</a:t>
          </a:r>
          <a:endParaRPr sz="1400" b="1" u="sng">
            <a:latin typeface="Inter"/>
            <a:ea typeface="Inter"/>
            <a:cs typeface="Inter"/>
            <a:sym typeface="Inter"/>
          </a:endParaRPr>
        </a:p>
        <a:p>
          <a:pPr marL="0" lvl="0" indent="0" algn="l" rtl="0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endParaRPr sz="1400" b="1" u="sng">
            <a:latin typeface="Inter"/>
            <a:ea typeface="Inter"/>
            <a:cs typeface="Inter"/>
            <a:sym typeface="Inter"/>
          </a:endParaRPr>
        </a:p>
        <a:p>
          <a:pPr marL="457200" lvl="0" indent="-298450" algn="l" rtl="0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Char char="●"/>
          </a:pPr>
          <a:r>
            <a:rPr lang="en-US" sz="1100" b="1">
              <a:latin typeface="Inter"/>
              <a:ea typeface="Inter"/>
              <a:cs typeface="Inter"/>
              <a:sym typeface="Inter"/>
            </a:rPr>
            <a:t>Buying More Items Drives Revenue:</a:t>
          </a:r>
          <a:endParaRPr sz="1100" b="1">
            <a:latin typeface="Inter"/>
            <a:ea typeface="Inter"/>
            <a:cs typeface="Inter"/>
            <a:sym typeface="Inter"/>
          </a:endParaRPr>
        </a:p>
        <a:p>
          <a:pPr marL="0" lvl="0" indent="0" algn="l" rtl="0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rPr lang="en-US" sz="1100">
              <a:latin typeface="Inter"/>
              <a:ea typeface="Inter"/>
              <a:cs typeface="Inter"/>
              <a:sym typeface="Inter"/>
            </a:rPr>
            <a:t>The main reason people spend more money is buying extra items. Customers who buy 1 item spend about $3 on average, while those who buy 5 items spend about $15. Getting people to,add just one more item to their order is the best way to make more money.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marL="0" lvl="0" indent="0" algn="l" rtl="0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endParaRPr sz="1100">
            <a:latin typeface="Inter"/>
            <a:ea typeface="Inter"/>
            <a:cs typeface="Inter"/>
            <a:sym typeface="Inter"/>
          </a:endParaRPr>
        </a:p>
        <a:p>
          <a:pPr marL="457200" lvl="0" indent="-298450" algn="l" rtl="0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Char char="●"/>
          </a:pPr>
          <a:r>
            <a:rPr lang="en-US" sz="1100" b="1">
              <a:latin typeface="Inter"/>
              <a:ea typeface="Inter"/>
              <a:cs typeface="Inter"/>
              <a:sym typeface="Inter"/>
            </a:rPr>
            <a:t>Higher Prices Don’t Stop People From Buying:</a:t>
          </a:r>
          <a:endParaRPr sz="1100" b="1">
            <a:latin typeface="Inter"/>
            <a:ea typeface="Inter"/>
            <a:cs typeface="Inter"/>
            <a:sym typeface="Inter"/>
          </a:endParaRPr>
        </a:p>
        <a:p>
          <a:pPr marL="0" lvl="0" indent="0" algn="l" rtl="0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rPr lang="en-US" sz="1100">
              <a:latin typeface="Inter"/>
              <a:ea typeface="Inter"/>
              <a:cs typeface="Inter"/>
              <a:sym typeface="Inter"/>
            </a:rPr>
            <a:t>Charging higher prices increases total sales, but it doesn’t cause customers to buy fewer items overall.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marL="0" lvl="0" indent="0" algn="l" rtl="0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endParaRPr sz="1100">
            <a:latin typeface="Inter"/>
            <a:ea typeface="Inter"/>
            <a:cs typeface="Inter"/>
            <a:sym typeface="Inter"/>
          </a:endParaRPr>
        </a:p>
        <a:p>
          <a:pPr marL="457200" lvl="0" indent="-298450" algn="l" rtl="0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Char char="●"/>
          </a:pPr>
          <a:r>
            <a:rPr lang="en-US" sz="1100" b="1">
              <a:latin typeface="Inter"/>
              <a:ea typeface="Inter"/>
              <a:cs typeface="Inter"/>
              <a:sym typeface="Inter"/>
            </a:rPr>
            <a:t>Best Sellers vs. Highest Earners:</a:t>
          </a:r>
          <a:endParaRPr sz="1100" b="1">
            <a:latin typeface="Inter"/>
            <a:ea typeface="Inter"/>
            <a:cs typeface="Inter"/>
            <a:sym typeface="Inter"/>
          </a:endParaRPr>
        </a:p>
        <a:p>
          <a:pPr marL="457200" lvl="0" indent="-298450" algn="l" rtl="0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AutoNum type="arabicPeriod"/>
          </a:pPr>
          <a:r>
            <a:rPr lang="en-US" sz="1100">
              <a:latin typeface="Inter"/>
              <a:ea typeface="Inter"/>
              <a:cs typeface="Inter"/>
              <a:sym typeface="Inter"/>
            </a:rPr>
            <a:t>Top Earners: Salads($19,000) and Sandwiches($16,000) makes the most money because they cost more per item.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marL="457200" lvl="0" indent="-298450" algn="l" rtl="0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AutoNum type="arabicPeriod"/>
          </a:pPr>
          <a:r>
            <a:rPr lang="en-US" sz="1100">
              <a:latin typeface="Inter"/>
              <a:ea typeface="Inter"/>
              <a:cs typeface="Inter"/>
              <a:sym typeface="Inter"/>
            </a:rPr>
            <a:t>Most Popular: Coffee(3,898 items) and Cake(4,169 items) sell the most units, but because they are cheaper, they don’t bring in as much total cash.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marL="0" lvl="0" indent="0" algn="l" rtl="0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endParaRPr sz="1100" b="1">
            <a:latin typeface="Inter"/>
            <a:ea typeface="Inter"/>
            <a:cs typeface="Inter"/>
            <a:sym typeface="Inter"/>
          </a:endParaRPr>
        </a:p>
        <a:p>
          <a:pPr marL="457200" lvl="0" indent="-298450" algn="l" rtl="0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Char char="●"/>
          </a:pPr>
          <a:r>
            <a:rPr lang="en-US" sz="1100" b="1">
              <a:latin typeface="Inter"/>
              <a:ea typeface="Inter"/>
              <a:cs typeface="Inter"/>
              <a:sym typeface="Inter"/>
            </a:rPr>
            <a:t>Payment Type &amp; Location Don’t Change How Much People Spend:</a:t>
          </a:r>
          <a:endParaRPr sz="1100" b="1">
            <a:latin typeface="Inter"/>
            <a:ea typeface="Inter"/>
            <a:cs typeface="Inter"/>
            <a:sym typeface="Inter"/>
          </a:endParaRPr>
        </a:p>
        <a:p>
          <a:pPr marL="0" lvl="0" indent="0" algn="l" rtl="0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rPr lang="en-US" sz="1100">
              <a:latin typeface="Inter"/>
              <a:ea typeface="Inter"/>
              <a:cs typeface="Inter"/>
              <a:sym typeface="Inter"/>
            </a:rPr>
            <a:t>Customers spend roughly the same amount of money whether they pay with Cash, Credit Card, or a Digital Wallet, and whether they eat In-Store or order Takeaway (about $26,000-$27,000 across each category)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marL="457200" lvl="0" indent="0" algn="l" rtl="0">
            <a:spcBef>
              <a:spcPts val="600"/>
            </a:spcBef>
            <a:spcAft>
              <a:spcPts val="0"/>
            </a:spcAft>
            <a:buNone/>
          </a:pPr>
          <a:endParaRPr sz="1400">
            <a:latin typeface="Inter"/>
            <a:ea typeface="Inter"/>
            <a:cs typeface="Inter"/>
            <a:sym typeface="Inter"/>
          </a:endParaRPr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838200</xdr:colOff>
      <xdr:row>27</xdr:row>
      <xdr:rowOff>200025</xdr:rowOff>
    </xdr:from>
    <xdr:ext cx="5848350" cy="4733925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0</xdr:col>
      <xdr:colOff>104775</xdr:colOff>
      <xdr:row>28</xdr:row>
      <xdr:rowOff>57150</xdr:rowOff>
    </xdr:from>
    <xdr:ext cx="5953125" cy="4676775"/>
    <xdr:graphicFrame macro="">
      <xdr:nvGraphicFramePr>
        <xdr:cNvPr id="3" name="Chart 2" title="Chart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152400</xdr:colOff>
      <xdr:row>0</xdr:row>
      <xdr:rowOff>152400</xdr:rowOff>
    </xdr:from>
    <xdr:ext cx="9058275" cy="3524250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53550" y="164000"/>
          <a:ext cx="9036900" cy="35043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t" anchorCtr="0">
          <a:noAutofit/>
        </a:bodyPr>
        <a:lstStyle/>
        <a:p>
          <a:pPr marL="0" lvl="0" indent="0" algn="l" rtl="0">
            <a:lnSpc>
              <a:spcPct val="12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400" b="1" u="sng">
              <a:latin typeface="Inter"/>
              <a:ea typeface="Inter"/>
              <a:cs typeface="Inter"/>
              <a:sym typeface="Inter"/>
            </a:rPr>
            <a:t>Recommendations</a:t>
          </a:r>
          <a:endParaRPr sz="1400" b="1" u="sng">
            <a:latin typeface="Inter"/>
            <a:ea typeface="Inter"/>
            <a:cs typeface="Inter"/>
            <a:sym typeface="Inter"/>
          </a:endParaRPr>
        </a:p>
        <a:p>
          <a:pPr marL="457200" lvl="0" indent="-298450" algn="l" rtl="0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AutoNum type="arabicPeriod"/>
          </a:pPr>
          <a:r>
            <a:rPr lang="en-US" sz="1100" b="1">
              <a:latin typeface="Inter"/>
              <a:ea typeface="Inter"/>
              <a:cs typeface="Inter"/>
              <a:sym typeface="Inter"/>
            </a:rPr>
            <a:t>Offer Meal Deals &amp; Bundles:</a:t>
          </a:r>
          <a:endParaRPr sz="1100" b="1">
            <a:latin typeface="Inter"/>
            <a:ea typeface="Inter"/>
            <a:cs typeface="Inter"/>
            <a:sym typeface="Inter"/>
          </a:endParaRPr>
        </a:p>
        <a:p>
          <a:pPr marL="457200" lvl="0" indent="-298450" algn="l" rtl="0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Char char="●"/>
          </a:pPr>
          <a:r>
            <a:rPr lang="en-US" sz="1100">
              <a:latin typeface="Inter"/>
              <a:ea typeface="Inter"/>
              <a:cs typeface="Inter"/>
              <a:sym typeface="Inter"/>
            </a:rPr>
            <a:t>Pair high-selling drinks with higher-priced food(for example, “Coffee+Sandwich” or “Cake+Smoothie”).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marL="457200" lvl="0" indent="-298450" algn="l" rtl="0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Char char="●"/>
          </a:pPr>
          <a:r>
            <a:rPr lang="en-US" sz="1100">
              <a:latin typeface="Inter"/>
              <a:ea typeface="Inter"/>
              <a:cs typeface="Inter"/>
              <a:sym typeface="Inter"/>
            </a:rPr>
            <a:t>Have staff ask customers at checkout if they’d like to ad  a drink or dessert to angle-item orders.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marL="0" lvl="0" indent="0" algn="l" rtl="0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endParaRPr sz="1100" b="1">
            <a:latin typeface="Inter"/>
            <a:ea typeface="Inter"/>
            <a:cs typeface="Inter"/>
            <a:sym typeface="Inter"/>
          </a:endParaRPr>
        </a:p>
        <a:p>
          <a:pPr marL="457200" lvl="0" indent="-298450" algn="l" rtl="0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AutoNum type="arabicPeriod"/>
          </a:pPr>
          <a:r>
            <a:rPr lang="en-US" sz="1100" b="1">
              <a:latin typeface="Inter"/>
              <a:ea typeface="Inter"/>
              <a:cs typeface="Inter"/>
              <a:sym typeface="Inter"/>
            </a:rPr>
            <a:t>Put High-Value Items Front &amp; Center:</a:t>
          </a:r>
          <a:endParaRPr sz="1100" b="1">
            <a:latin typeface="Inter"/>
            <a:ea typeface="Inter"/>
            <a:cs typeface="Inter"/>
            <a:sym typeface="Inter"/>
          </a:endParaRPr>
        </a:p>
        <a:p>
          <a:pPr marL="457200" lvl="0" indent="-298450" algn="l" rtl="0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Char char="●"/>
          </a:pPr>
          <a:r>
            <a:rPr lang="en-US" sz="1100">
              <a:latin typeface="Inter"/>
              <a:ea typeface="Inter"/>
              <a:cs typeface="Inter"/>
              <a:sym typeface="Inter"/>
            </a:rPr>
            <a:t>Place higher-earning items(Salads and Sandwiches) right next to popular items (Coffee) on physical menus and digital screens so customers notice them first.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marL="0" lvl="0" indent="0" algn="l" rtl="0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endParaRPr sz="1100">
            <a:latin typeface="Inter"/>
            <a:ea typeface="Inter"/>
            <a:cs typeface="Inter"/>
            <a:sym typeface="Inter"/>
          </a:endParaRPr>
        </a:p>
        <a:p>
          <a:pPr marL="457200" lvl="0" indent="-298450" algn="l" rtl="0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AutoNum type="arabicPeriod"/>
          </a:pPr>
          <a:r>
            <a:rPr lang="en-US" sz="1100" b="1">
              <a:latin typeface="Inter"/>
              <a:ea typeface="Inter"/>
              <a:cs typeface="Inter"/>
              <a:sym typeface="Inter"/>
            </a:rPr>
            <a:t>Fix Missing Checkout Data: </a:t>
          </a:r>
          <a:endParaRPr sz="1100" b="1">
            <a:latin typeface="Inter"/>
            <a:ea typeface="Inter"/>
            <a:cs typeface="Inter"/>
            <a:sym typeface="Inter"/>
          </a:endParaRPr>
        </a:p>
        <a:p>
          <a:pPr marL="457200" lvl="0" indent="-298450" algn="l" rtl="0">
            <a:lnSpc>
              <a:spcPct val="120000"/>
            </a:lnSpc>
            <a:spcBef>
              <a:spcPts val="600"/>
            </a:spcBef>
            <a:spcAft>
              <a:spcPts val="600"/>
            </a:spcAft>
            <a:buSzPts val="1100"/>
            <a:buFont typeface="Inter"/>
            <a:buChar char="●"/>
          </a:pPr>
          <a:r>
            <a:rPr lang="en-US" sz="1100">
              <a:latin typeface="Inter"/>
              <a:ea typeface="Inter"/>
              <a:cs typeface="Inter"/>
              <a:sym typeface="Inter"/>
            </a:rPr>
            <a:t>Update the register system so cashiers must enter Location and Payment Method before finishing sale. This fixes the 7% of missing data in your reports</a:t>
          </a:r>
          <a:endParaRPr sz="1100">
            <a:latin typeface="Inter"/>
            <a:ea typeface="Inter"/>
            <a:cs typeface="Inter"/>
            <a:sym typeface="Inter"/>
          </a:endParaRPr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152400</xdr:colOff>
      <xdr:row>0</xdr:row>
      <xdr:rowOff>152400</xdr:rowOff>
    </xdr:from>
    <xdr:ext cx="8982075" cy="3038475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 txBox="1"/>
      </xdr:nvSpPr>
      <xdr:spPr>
        <a:xfrm>
          <a:off x="23425" y="174050"/>
          <a:ext cx="8966700" cy="30222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t" anchorCtr="0">
          <a:noAutofit/>
        </a:bodyPr>
        <a:lstStyle/>
        <a:p>
          <a:pPr marL="0" lvl="0" indent="0" algn="l" rtl="0">
            <a:lnSpc>
              <a:spcPct val="12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400" b="1" u="sng">
              <a:latin typeface="Inter"/>
              <a:ea typeface="Inter"/>
              <a:cs typeface="Inter"/>
              <a:sym typeface="Inter"/>
            </a:rPr>
            <a:t>Expected Business Impact</a:t>
          </a:r>
          <a:endParaRPr sz="1400" b="1" u="sng">
            <a:latin typeface="Inter"/>
            <a:ea typeface="Inter"/>
            <a:cs typeface="Inter"/>
            <a:sym typeface="Inter"/>
          </a:endParaRPr>
        </a:p>
        <a:p>
          <a:pPr marL="457200" lvl="0" indent="-298450" algn="l" rtl="0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Char char="●"/>
          </a:pPr>
          <a:r>
            <a:rPr lang="en-US" sz="1100" b="1">
              <a:latin typeface="Inter"/>
              <a:ea typeface="Inter"/>
              <a:cs typeface="Inter"/>
              <a:sym typeface="Inter"/>
            </a:rPr>
            <a:t>Higher Sales Per Customer(10% to 15% Increase):</a:t>
          </a:r>
          <a:endParaRPr sz="1100" b="1">
            <a:latin typeface="Inter"/>
            <a:ea typeface="Inter"/>
            <a:cs typeface="Inter"/>
            <a:sym typeface="Inter"/>
          </a:endParaRPr>
        </a:p>
        <a:p>
          <a:pPr marL="0" lvl="0" indent="0" algn="l" rtl="0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rPr lang="en-US" sz="1100">
              <a:latin typeface="Inter"/>
              <a:ea typeface="Inter"/>
              <a:cs typeface="Inter"/>
              <a:sym typeface="Inter"/>
            </a:rPr>
            <a:t>Turning single-item buyers into two-item buyers will directly raise the average amount spent per order.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marL="0" lvl="0" indent="0" algn="l" rtl="0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endParaRPr sz="1100">
            <a:latin typeface="Inter"/>
            <a:ea typeface="Inter"/>
            <a:cs typeface="Inter"/>
            <a:sym typeface="Inter"/>
          </a:endParaRPr>
        </a:p>
        <a:p>
          <a:pPr marL="457200" lvl="0" indent="-298450" algn="l" rtl="0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Char char="●"/>
          </a:pPr>
          <a:r>
            <a:rPr lang="en-US" sz="1100" b="1">
              <a:latin typeface="Inter"/>
              <a:ea typeface="Inter"/>
              <a:cs typeface="Inter"/>
              <a:sym typeface="Inter"/>
            </a:rPr>
            <a:t>Better Profit Margins:</a:t>
          </a:r>
          <a:endParaRPr sz="1100" b="1">
            <a:latin typeface="Inter"/>
            <a:ea typeface="Inter"/>
            <a:cs typeface="Inter"/>
            <a:sym typeface="Inter"/>
          </a:endParaRPr>
        </a:p>
        <a:p>
          <a:pPr marL="0" lvl="0" indent="0" algn="l" rtl="0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rPr lang="en-US" sz="1100">
              <a:latin typeface="Inter"/>
              <a:ea typeface="Inter"/>
              <a:cs typeface="Inter"/>
              <a:sym typeface="Inter"/>
            </a:rPr>
            <a:t>Promoting food alongside daily coffee sales turns regular coffee drinks into higher-paying food customers.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marL="0" lvl="0" indent="0" algn="l" rtl="0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endParaRPr sz="1100">
            <a:latin typeface="Inter"/>
            <a:ea typeface="Inter"/>
            <a:cs typeface="Inter"/>
            <a:sym typeface="Inter"/>
          </a:endParaRPr>
        </a:p>
        <a:p>
          <a:pPr marL="457200" lvl="0" indent="-298450" algn="l" rtl="0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Char char="●"/>
          </a:pPr>
          <a:r>
            <a:rPr lang="en-US" sz="1100" b="1">
              <a:latin typeface="Inter"/>
              <a:ea typeface="Inter"/>
              <a:cs typeface="Inter"/>
              <a:sym typeface="Inter"/>
            </a:rPr>
            <a:t>Complete &amp; Accurate Reports:</a:t>
          </a:r>
          <a:endParaRPr sz="1100" b="1">
            <a:latin typeface="Inter"/>
            <a:ea typeface="Inter"/>
            <a:cs typeface="Inter"/>
            <a:sym typeface="Inter"/>
          </a:endParaRPr>
        </a:p>
        <a:p>
          <a:pPr marL="0" lvl="0" indent="0" algn="l" rtl="0">
            <a:lnSpc>
              <a:spcPct val="120000"/>
            </a:lnSpc>
            <a:spcBef>
              <a:spcPts val="600"/>
            </a:spcBef>
            <a:spcAft>
              <a:spcPts val="600"/>
            </a:spcAft>
            <a:buNone/>
          </a:pPr>
          <a:r>
            <a:rPr lang="en-US" sz="1100">
              <a:latin typeface="Inter"/>
              <a:ea typeface="Inter"/>
              <a:cs typeface="Inter"/>
              <a:sym typeface="Inter"/>
            </a:rPr>
            <a:t>Requiring cashiers to fill in all checkout options eliminates blank spots in the dats, making it easier to plan stock and track customer habits.</a:t>
          </a:r>
          <a:endParaRPr sz="1100">
            <a:latin typeface="Inter"/>
            <a:ea typeface="Inter"/>
            <a:cs typeface="Inter"/>
            <a:sym typeface="Inter"/>
          </a:endParaRPr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er" refreshedDate="46242.963097685184" refreshedVersion="8" recordCount="10000" xr:uid="{00000000-000A-0000-FFFF-FFFF00000000}">
  <cacheSource type="worksheet">
    <worksheetSource ref="A1:H10001" sheet="Cleaned Data"/>
  </cacheSource>
  <cacheFields count="8">
    <cacheField name="Transaction ID" numFmtId="0">
      <sharedItems/>
    </cacheField>
    <cacheField name="Item" numFmtId="0">
      <sharedItems count="8">
        <s v="Salad"/>
        <s v="Cake"/>
        <s v="Sandwich"/>
        <s v="Juice"/>
        <s v="Tea"/>
        <s v="Coffee"/>
        <s v="Cookie"/>
        <s v="Smoothie"/>
      </sharedItems>
    </cacheField>
    <cacheField name="Quantity" numFmtId="0">
      <sharedItems containsSemiMixedTypes="0" containsString="0" containsNumber="1" containsInteger="1" minValue="1" maxValue="5" count="5">
        <n v="3"/>
        <n v="5"/>
        <n v="2"/>
        <n v="4"/>
        <n v="1"/>
      </sharedItems>
    </cacheField>
    <cacheField name="Price Per Unit" numFmtId="164">
      <sharedItems containsSemiMixedTypes="0" containsString="0" containsNumber="1" minValue="1" maxValue="5" count="6">
        <n v="5"/>
        <n v="3"/>
        <n v="4"/>
        <n v="1.5"/>
        <n v="2"/>
        <n v="1"/>
      </sharedItems>
    </cacheField>
    <cacheField name="Total Spent" numFmtId="164">
      <sharedItems containsSemiMixedTypes="0" containsString="0" containsNumber="1" minValue="1" maxValue="25"/>
    </cacheField>
    <cacheField name="Payment Method" numFmtId="0">
      <sharedItems count="4">
        <s v="Unspecified"/>
        <s v="Digital Wallet"/>
        <s v="Cash"/>
        <s v="Credit Card"/>
      </sharedItems>
    </cacheField>
    <cacheField name="Location" numFmtId="0">
      <sharedItems count="3">
        <s v="Unspecified"/>
        <s v="In-Store"/>
        <s v="Takeaway"/>
      </sharedItems>
    </cacheField>
    <cacheField name="Transaction Date" numFmtId="165">
      <sharedItems containsDate="1" containsMixedTypes="1" minDate="2023-01-01T00:00:00" maxDate="2023-12-13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s v="TXN_1720238"/>
    <x v="0"/>
    <x v="0"/>
    <x v="0"/>
    <n v="15"/>
    <x v="0"/>
    <x v="0"/>
    <d v="2023-01-01T00:00:00"/>
  </r>
  <r>
    <s v="TXN_1781777"/>
    <x v="1"/>
    <x v="0"/>
    <x v="1"/>
    <n v="9"/>
    <x v="0"/>
    <x v="1"/>
    <d v="2023-01-01T00:00:00"/>
  </r>
  <r>
    <s v="TXN_2251128"/>
    <x v="2"/>
    <x v="1"/>
    <x v="2"/>
    <n v="20"/>
    <x v="1"/>
    <x v="1"/>
    <d v="2023-01-01T00:00:00"/>
  </r>
  <r>
    <s v="TXN_2547156"/>
    <x v="3"/>
    <x v="1"/>
    <x v="1"/>
    <n v="15"/>
    <x v="1"/>
    <x v="2"/>
    <d v="2023-01-01T00:00:00"/>
  </r>
  <r>
    <s v="TXN_2568101"/>
    <x v="2"/>
    <x v="1"/>
    <x v="2"/>
    <n v="20"/>
    <x v="2"/>
    <x v="1"/>
    <d v="2023-01-01T00:00:00"/>
  </r>
  <r>
    <s v="TXN_2666773"/>
    <x v="4"/>
    <x v="0"/>
    <x v="3"/>
    <n v="4.5"/>
    <x v="1"/>
    <x v="1"/>
    <d v="2023-01-01T00:00:00"/>
  </r>
  <r>
    <s v="TXN_2828785"/>
    <x v="0"/>
    <x v="2"/>
    <x v="0"/>
    <n v="10"/>
    <x v="1"/>
    <x v="2"/>
    <d v="2023-01-01T00:00:00"/>
  </r>
  <r>
    <s v="TXN_2968827"/>
    <x v="5"/>
    <x v="1"/>
    <x v="4"/>
    <n v="10"/>
    <x v="1"/>
    <x v="0"/>
    <d v="2023-01-01T00:00:00"/>
  </r>
  <r>
    <s v="TXN_3275800"/>
    <x v="1"/>
    <x v="3"/>
    <x v="1"/>
    <n v="12"/>
    <x v="0"/>
    <x v="0"/>
    <d v="2023-01-01T00:00:00"/>
  </r>
  <r>
    <s v="TXN_3435509"/>
    <x v="2"/>
    <x v="4"/>
    <x v="2"/>
    <n v="4"/>
    <x v="1"/>
    <x v="1"/>
    <d v="2023-01-01T00:00:00"/>
  </r>
  <r>
    <s v="TXN_4792702"/>
    <x v="1"/>
    <x v="3"/>
    <x v="1"/>
    <n v="12"/>
    <x v="2"/>
    <x v="2"/>
    <d v="2023-01-01T00:00:00"/>
  </r>
  <r>
    <s v="TXN_6868182"/>
    <x v="5"/>
    <x v="3"/>
    <x v="4"/>
    <n v="8"/>
    <x v="1"/>
    <x v="1"/>
    <d v="2023-01-01T00:00:00"/>
  </r>
  <r>
    <s v="TXN_7416196"/>
    <x v="5"/>
    <x v="0"/>
    <x v="4"/>
    <n v="6"/>
    <x v="3"/>
    <x v="0"/>
    <d v="2023-01-01T00:00:00"/>
  </r>
  <r>
    <s v="TXN_7530300"/>
    <x v="5"/>
    <x v="2"/>
    <x v="4"/>
    <n v="4"/>
    <x v="0"/>
    <x v="0"/>
    <d v="2023-01-01T00:00:00"/>
  </r>
  <r>
    <s v="TXN_7548396"/>
    <x v="6"/>
    <x v="3"/>
    <x v="5"/>
    <n v="4"/>
    <x v="3"/>
    <x v="0"/>
    <d v="2023-01-01T00:00:00"/>
  </r>
  <r>
    <s v="TXN_7550498"/>
    <x v="4"/>
    <x v="1"/>
    <x v="3"/>
    <n v="7.5"/>
    <x v="0"/>
    <x v="2"/>
    <d v="2023-01-01T00:00:00"/>
  </r>
  <r>
    <s v="TXN_8172333"/>
    <x v="3"/>
    <x v="4"/>
    <x v="1"/>
    <n v="3"/>
    <x v="1"/>
    <x v="2"/>
    <d v="2023-01-01T00:00:00"/>
  </r>
  <r>
    <s v="TXN_8978924"/>
    <x v="5"/>
    <x v="2"/>
    <x v="4"/>
    <n v="4"/>
    <x v="2"/>
    <x v="1"/>
    <d v="2023-01-01T00:00:00"/>
  </r>
  <r>
    <s v="TXN_9154381"/>
    <x v="7"/>
    <x v="2"/>
    <x v="2"/>
    <n v="8"/>
    <x v="1"/>
    <x v="1"/>
    <d v="2023-01-01T00:00:00"/>
  </r>
  <r>
    <s v="TXN_9409728"/>
    <x v="1"/>
    <x v="0"/>
    <x v="1"/>
    <n v="9"/>
    <x v="1"/>
    <x v="2"/>
    <d v="2023-01-01T00:00:00"/>
  </r>
  <r>
    <s v="TXN_1405498"/>
    <x v="6"/>
    <x v="2"/>
    <x v="5"/>
    <n v="2"/>
    <x v="1"/>
    <x v="2"/>
    <d v="2023-01-02T00:00:00"/>
  </r>
  <r>
    <s v="TXN_1624458"/>
    <x v="0"/>
    <x v="4"/>
    <x v="0"/>
    <n v="5"/>
    <x v="3"/>
    <x v="0"/>
    <d v="2023-01-02T00:00:00"/>
  </r>
  <r>
    <s v="TXN_2002730"/>
    <x v="1"/>
    <x v="0"/>
    <x v="1"/>
    <n v="9"/>
    <x v="1"/>
    <x v="2"/>
    <d v="2023-01-02T00:00:00"/>
  </r>
  <r>
    <s v="TXN_2238287"/>
    <x v="6"/>
    <x v="3"/>
    <x v="5"/>
    <n v="4"/>
    <x v="3"/>
    <x v="2"/>
    <d v="2023-01-02T00:00:00"/>
  </r>
  <r>
    <s v="TXN_2550923"/>
    <x v="5"/>
    <x v="0"/>
    <x v="4"/>
    <n v="6"/>
    <x v="0"/>
    <x v="1"/>
    <d v="2023-01-02T00:00:00"/>
  </r>
  <r>
    <s v="TXN_2966507"/>
    <x v="7"/>
    <x v="0"/>
    <x v="2"/>
    <n v="12"/>
    <x v="0"/>
    <x v="0"/>
    <d v="2023-01-02T00:00:00"/>
  </r>
  <r>
    <s v="TXN_3067609"/>
    <x v="2"/>
    <x v="4"/>
    <x v="2"/>
    <n v="4"/>
    <x v="1"/>
    <x v="2"/>
    <d v="2023-01-02T00:00:00"/>
  </r>
  <r>
    <s v="TXN_3219599"/>
    <x v="6"/>
    <x v="1"/>
    <x v="5"/>
    <n v="5"/>
    <x v="1"/>
    <x v="2"/>
    <d v="2023-01-02T00:00:00"/>
  </r>
  <r>
    <s v="TXN_3221795"/>
    <x v="7"/>
    <x v="1"/>
    <x v="2"/>
    <n v="20"/>
    <x v="1"/>
    <x v="1"/>
    <d v="2023-01-02T00:00:00"/>
  </r>
  <r>
    <s v="TXN_3995843"/>
    <x v="1"/>
    <x v="0"/>
    <x v="1"/>
    <n v="9"/>
    <x v="1"/>
    <x v="2"/>
    <d v="2023-01-02T00:00:00"/>
  </r>
  <r>
    <s v="TXN_4431179"/>
    <x v="6"/>
    <x v="0"/>
    <x v="5"/>
    <n v="3"/>
    <x v="2"/>
    <x v="1"/>
    <d v="2023-01-02T00:00:00"/>
  </r>
  <r>
    <s v="TXN_5276842"/>
    <x v="0"/>
    <x v="2"/>
    <x v="0"/>
    <n v="10"/>
    <x v="2"/>
    <x v="1"/>
    <d v="2023-01-02T00:00:00"/>
  </r>
  <r>
    <s v="TXN_5303413"/>
    <x v="4"/>
    <x v="4"/>
    <x v="3"/>
    <n v="1.5"/>
    <x v="2"/>
    <x v="1"/>
    <d v="2023-01-02T00:00:00"/>
  </r>
  <r>
    <s v="TXN_6729852"/>
    <x v="4"/>
    <x v="2"/>
    <x v="3"/>
    <n v="3"/>
    <x v="2"/>
    <x v="1"/>
    <d v="2023-01-02T00:00:00"/>
  </r>
  <r>
    <s v="TXN_6793298"/>
    <x v="7"/>
    <x v="0"/>
    <x v="2"/>
    <n v="12"/>
    <x v="0"/>
    <x v="1"/>
    <d v="2023-01-02T00:00:00"/>
  </r>
  <r>
    <s v="TXN_6872833"/>
    <x v="3"/>
    <x v="0"/>
    <x v="1"/>
    <n v="9"/>
    <x v="0"/>
    <x v="2"/>
    <d v="2023-01-02T00:00:00"/>
  </r>
  <r>
    <s v="TXN_7332192"/>
    <x v="4"/>
    <x v="2"/>
    <x v="3"/>
    <n v="3"/>
    <x v="0"/>
    <x v="1"/>
    <d v="2023-01-02T00:00:00"/>
  </r>
  <r>
    <s v="TXN_7426086"/>
    <x v="1"/>
    <x v="2"/>
    <x v="1"/>
    <n v="6"/>
    <x v="2"/>
    <x v="1"/>
    <d v="2023-01-02T00:00:00"/>
  </r>
  <r>
    <s v="TXN_7652830"/>
    <x v="0"/>
    <x v="3"/>
    <x v="0"/>
    <n v="20"/>
    <x v="0"/>
    <x v="0"/>
    <d v="2023-01-02T00:00:00"/>
  </r>
  <r>
    <s v="TXN_8063016"/>
    <x v="4"/>
    <x v="3"/>
    <x v="3"/>
    <n v="6"/>
    <x v="3"/>
    <x v="2"/>
    <d v="2023-01-02T00:00:00"/>
  </r>
  <r>
    <s v="TXN_8182245"/>
    <x v="0"/>
    <x v="2"/>
    <x v="0"/>
    <n v="10"/>
    <x v="2"/>
    <x v="2"/>
    <d v="2023-01-02T00:00:00"/>
  </r>
  <r>
    <s v="TXN_8279966"/>
    <x v="7"/>
    <x v="3"/>
    <x v="2"/>
    <n v="16"/>
    <x v="1"/>
    <x v="1"/>
    <d v="2023-01-02T00:00:00"/>
  </r>
  <r>
    <s v="TXN_9086710"/>
    <x v="1"/>
    <x v="4"/>
    <x v="1"/>
    <n v="3"/>
    <x v="0"/>
    <x v="0"/>
    <d v="2023-01-02T00:00:00"/>
  </r>
  <r>
    <s v="TXN_9137801"/>
    <x v="3"/>
    <x v="4"/>
    <x v="1"/>
    <n v="3"/>
    <x v="2"/>
    <x v="0"/>
    <d v="2023-01-02T00:00:00"/>
  </r>
  <r>
    <s v="TXN_9666257"/>
    <x v="1"/>
    <x v="1"/>
    <x v="1"/>
    <n v="15"/>
    <x v="0"/>
    <x v="2"/>
    <d v="2023-01-02T00:00:00"/>
  </r>
  <r>
    <s v="TXN_9705027"/>
    <x v="2"/>
    <x v="2"/>
    <x v="2"/>
    <n v="8"/>
    <x v="0"/>
    <x v="0"/>
    <d v="2023-01-02T00:00:00"/>
  </r>
  <r>
    <s v="TXN_1221801"/>
    <x v="5"/>
    <x v="3"/>
    <x v="4"/>
    <n v="8"/>
    <x v="1"/>
    <x v="1"/>
    <d v="2023-01-03T00:00:00"/>
  </r>
  <r>
    <s v="TXN_1872922"/>
    <x v="7"/>
    <x v="4"/>
    <x v="2"/>
    <n v="4"/>
    <x v="3"/>
    <x v="2"/>
    <d v="2023-01-03T00:00:00"/>
  </r>
  <r>
    <s v="TXN_1936915"/>
    <x v="0"/>
    <x v="3"/>
    <x v="0"/>
    <n v="20"/>
    <x v="2"/>
    <x v="1"/>
    <d v="2023-01-03T00:00:00"/>
  </r>
  <r>
    <s v="TXN_1958614"/>
    <x v="1"/>
    <x v="0"/>
    <x v="1"/>
    <n v="9"/>
    <x v="2"/>
    <x v="1"/>
    <d v="2023-01-03T00:00:00"/>
  </r>
  <r>
    <s v="TXN_2062854"/>
    <x v="6"/>
    <x v="2"/>
    <x v="5"/>
    <n v="2"/>
    <x v="1"/>
    <x v="2"/>
    <d v="2023-01-03T00:00:00"/>
  </r>
  <r>
    <s v="TXN_2074343"/>
    <x v="1"/>
    <x v="4"/>
    <x v="1"/>
    <n v="3"/>
    <x v="0"/>
    <x v="0"/>
    <d v="2023-01-03T00:00:00"/>
  </r>
  <r>
    <s v="TXN_3061498"/>
    <x v="0"/>
    <x v="0"/>
    <x v="0"/>
    <n v="15"/>
    <x v="0"/>
    <x v="1"/>
    <d v="2023-01-03T00:00:00"/>
  </r>
  <r>
    <s v="TXN_3190538"/>
    <x v="4"/>
    <x v="0"/>
    <x v="3"/>
    <n v="4.5"/>
    <x v="0"/>
    <x v="2"/>
    <d v="2023-01-03T00:00:00"/>
  </r>
  <r>
    <s v="TXN_3252542"/>
    <x v="4"/>
    <x v="2"/>
    <x v="3"/>
    <n v="3"/>
    <x v="1"/>
    <x v="1"/>
    <d v="2023-01-03T00:00:00"/>
  </r>
  <r>
    <s v="TXN_3747376"/>
    <x v="0"/>
    <x v="1"/>
    <x v="0"/>
    <n v="25"/>
    <x v="1"/>
    <x v="1"/>
    <d v="2023-01-03T00:00:00"/>
  </r>
  <r>
    <s v="TXN_3930540"/>
    <x v="1"/>
    <x v="4"/>
    <x v="1"/>
    <n v="3"/>
    <x v="2"/>
    <x v="2"/>
    <d v="2023-01-03T00:00:00"/>
  </r>
  <r>
    <s v="TXN_4059912"/>
    <x v="4"/>
    <x v="3"/>
    <x v="3"/>
    <n v="6"/>
    <x v="2"/>
    <x v="0"/>
    <d v="2023-01-03T00:00:00"/>
  </r>
  <r>
    <s v="TXN_4397349"/>
    <x v="6"/>
    <x v="2"/>
    <x v="5"/>
    <n v="2"/>
    <x v="2"/>
    <x v="2"/>
    <d v="2023-01-03T00:00:00"/>
  </r>
  <r>
    <s v="TXN_4552137"/>
    <x v="3"/>
    <x v="2"/>
    <x v="1"/>
    <n v="6"/>
    <x v="3"/>
    <x v="0"/>
    <d v="2023-01-03T00:00:00"/>
  </r>
  <r>
    <s v="TXN_6309570"/>
    <x v="7"/>
    <x v="4"/>
    <x v="2"/>
    <n v="4"/>
    <x v="0"/>
    <x v="2"/>
    <d v="2023-01-03T00:00:00"/>
  </r>
  <r>
    <s v="TXN_6441337"/>
    <x v="1"/>
    <x v="2"/>
    <x v="1"/>
    <n v="6"/>
    <x v="3"/>
    <x v="0"/>
    <d v="2023-01-03T00:00:00"/>
  </r>
  <r>
    <s v="TXN_6472656"/>
    <x v="4"/>
    <x v="2"/>
    <x v="3"/>
    <n v="3"/>
    <x v="1"/>
    <x v="2"/>
    <d v="2023-01-03T00:00:00"/>
  </r>
  <r>
    <s v="TXN_6577035"/>
    <x v="6"/>
    <x v="0"/>
    <x v="5"/>
    <n v="3"/>
    <x v="1"/>
    <x v="1"/>
    <d v="2023-01-03T00:00:00"/>
  </r>
  <r>
    <s v="TXN_7046631"/>
    <x v="7"/>
    <x v="3"/>
    <x v="2"/>
    <n v="16"/>
    <x v="0"/>
    <x v="0"/>
    <d v="2023-01-03T00:00:00"/>
  </r>
  <r>
    <s v="TXN_7068406"/>
    <x v="3"/>
    <x v="2"/>
    <x v="1"/>
    <n v="6"/>
    <x v="2"/>
    <x v="2"/>
    <d v="2023-01-03T00:00:00"/>
  </r>
  <r>
    <s v="TXN_7229419"/>
    <x v="4"/>
    <x v="3"/>
    <x v="3"/>
    <n v="6"/>
    <x v="2"/>
    <x v="2"/>
    <d v="2023-01-03T00:00:00"/>
  </r>
  <r>
    <s v="TXN_7895436"/>
    <x v="6"/>
    <x v="0"/>
    <x v="5"/>
    <n v="3"/>
    <x v="0"/>
    <x v="0"/>
    <d v="2023-01-03T00:00:00"/>
  </r>
  <r>
    <s v="TXN_7902691"/>
    <x v="6"/>
    <x v="0"/>
    <x v="5"/>
    <n v="3"/>
    <x v="3"/>
    <x v="1"/>
    <d v="2023-01-03T00:00:00"/>
  </r>
  <r>
    <s v="TXN_8013818"/>
    <x v="3"/>
    <x v="4"/>
    <x v="1"/>
    <n v="3"/>
    <x v="0"/>
    <x v="1"/>
    <d v="2023-01-03T00:00:00"/>
  </r>
  <r>
    <s v="TXN_8154928"/>
    <x v="2"/>
    <x v="0"/>
    <x v="2"/>
    <n v="12"/>
    <x v="3"/>
    <x v="0"/>
    <d v="2023-01-03T00:00:00"/>
  </r>
  <r>
    <s v="TXN_8716594"/>
    <x v="1"/>
    <x v="2"/>
    <x v="1"/>
    <n v="6"/>
    <x v="0"/>
    <x v="0"/>
    <d v="2023-01-03T00:00:00"/>
  </r>
  <r>
    <s v="TXN_8939048"/>
    <x v="5"/>
    <x v="4"/>
    <x v="4"/>
    <n v="2"/>
    <x v="1"/>
    <x v="0"/>
    <d v="2023-01-03T00:00:00"/>
  </r>
  <r>
    <s v="TXN_9395554"/>
    <x v="2"/>
    <x v="2"/>
    <x v="2"/>
    <n v="8"/>
    <x v="0"/>
    <x v="1"/>
    <d v="2023-01-03T00:00:00"/>
  </r>
  <r>
    <s v="TXN_1660104"/>
    <x v="5"/>
    <x v="3"/>
    <x v="4"/>
    <n v="8"/>
    <x v="3"/>
    <x v="2"/>
    <d v="2023-01-04T00:00:00"/>
  </r>
  <r>
    <s v="TXN_2224935"/>
    <x v="2"/>
    <x v="1"/>
    <x v="2"/>
    <n v="20"/>
    <x v="3"/>
    <x v="0"/>
    <d v="2023-01-04T00:00:00"/>
  </r>
  <r>
    <s v="TXN_2716940"/>
    <x v="3"/>
    <x v="1"/>
    <x v="1"/>
    <n v="15"/>
    <x v="0"/>
    <x v="1"/>
    <d v="2023-01-04T00:00:00"/>
  </r>
  <r>
    <s v="TXN_2881529"/>
    <x v="4"/>
    <x v="2"/>
    <x v="3"/>
    <n v="3"/>
    <x v="0"/>
    <x v="2"/>
    <d v="2023-01-04T00:00:00"/>
  </r>
  <r>
    <s v="TXN_3129441"/>
    <x v="3"/>
    <x v="3"/>
    <x v="1"/>
    <n v="12"/>
    <x v="0"/>
    <x v="1"/>
    <d v="2023-01-04T00:00:00"/>
  </r>
  <r>
    <s v="TXN_3943327"/>
    <x v="4"/>
    <x v="1"/>
    <x v="3"/>
    <n v="7.5"/>
    <x v="3"/>
    <x v="1"/>
    <d v="2023-01-04T00:00:00"/>
  </r>
  <r>
    <s v="TXN_4249989"/>
    <x v="6"/>
    <x v="3"/>
    <x v="5"/>
    <n v="4"/>
    <x v="0"/>
    <x v="0"/>
    <d v="2023-01-04T00:00:00"/>
  </r>
  <r>
    <s v="TXN_4558455"/>
    <x v="0"/>
    <x v="1"/>
    <x v="0"/>
    <n v="25"/>
    <x v="3"/>
    <x v="1"/>
    <d v="2023-01-04T00:00:00"/>
  </r>
  <r>
    <s v="TXN_5722123"/>
    <x v="5"/>
    <x v="2"/>
    <x v="4"/>
    <n v="4"/>
    <x v="1"/>
    <x v="1"/>
    <d v="2023-01-04T00:00:00"/>
  </r>
  <r>
    <s v="TXN_5985513"/>
    <x v="5"/>
    <x v="4"/>
    <x v="4"/>
    <n v="2"/>
    <x v="2"/>
    <x v="2"/>
    <d v="2023-01-04T00:00:00"/>
  </r>
  <r>
    <s v="TXN_6310896"/>
    <x v="2"/>
    <x v="0"/>
    <x v="2"/>
    <n v="12"/>
    <x v="1"/>
    <x v="1"/>
    <d v="2023-01-04T00:00:00"/>
  </r>
  <r>
    <s v="TXN_6437055"/>
    <x v="5"/>
    <x v="1"/>
    <x v="4"/>
    <n v="10"/>
    <x v="2"/>
    <x v="2"/>
    <d v="2023-01-04T00:00:00"/>
  </r>
  <r>
    <s v="TXN_6667083"/>
    <x v="5"/>
    <x v="2"/>
    <x v="4"/>
    <n v="4"/>
    <x v="2"/>
    <x v="0"/>
    <d v="2023-01-04T00:00:00"/>
  </r>
  <r>
    <s v="TXN_6958638"/>
    <x v="0"/>
    <x v="3"/>
    <x v="0"/>
    <n v="20"/>
    <x v="0"/>
    <x v="1"/>
    <d v="2023-01-04T00:00:00"/>
  </r>
  <r>
    <s v="TXN_7031347"/>
    <x v="1"/>
    <x v="0"/>
    <x v="1"/>
    <n v="9"/>
    <x v="2"/>
    <x v="0"/>
    <d v="2023-01-04T00:00:00"/>
  </r>
  <r>
    <s v="TXN_7049861"/>
    <x v="1"/>
    <x v="2"/>
    <x v="1"/>
    <n v="6"/>
    <x v="1"/>
    <x v="2"/>
    <d v="2023-01-04T00:00:00"/>
  </r>
  <r>
    <s v="TXN_7071783"/>
    <x v="1"/>
    <x v="3"/>
    <x v="1"/>
    <n v="12"/>
    <x v="3"/>
    <x v="2"/>
    <d v="2023-01-04T00:00:00"/>
  </r>
  <r>
    <s v="TXN_7436097"/>
    <x v="4"/>
    <x v="0"/>
    <x v="3"/>
    <n v="4.5"/>
    <x v="3"/>
    <x v="2"/>
    <d v="2023-01-04T00:00:00"/>
  </r>
  <r>
    <s v="TXN_7909509"/>
    <x v="5"/>
    <x v="1"/>
    <x v="4"/>
    <n v="10"/>
    <x v="0"/>
    <x v="0"/>
    <d v="2023-01-04T00:00:00"/>
  </r>
  <r>
    <s v="TXN_7965998"/>
    <x v="7"/>
    <x v="1"/>
    <x v="2"/>
    <n v="20"/>
    <x v="0"/>
    <x v="2"/>
    <d v="2023-01-04T00:00:00"/>
  </r>
  <r>
    <s v="TXN_8096618"/>
    <x v="7"/>
    <x v="3"/>
    <x v="2"/>
    <n v="16"/>
    <x v="1"/>
    <x v="0"/>
    <d v="2023-01-04T00:00:00"/>
  </r>
  <r>
    <s v="TXN_8460225"/>
    <x v="7"/>
    <x v="3"/>
    <x v="2"/>
    <n v="16"/>
    <x v="1"/>
    <x v="0"/>
    <d v="2023-01-04T00:00:00"/>
  </r>
  <r>
    <s v="TXN_8892230"/>
    <x v="0"/>
    <x v="3"/>
    <x v="0"/>
    <n v="20"/>
    <x v="1"/>
    <x v="2"/>
    <d v="2023-01-04T00:00:00"/>
  </r>
  <r>
    <s v="TXN_9337894"/>
    <x v="6"/>
    <x v="1"/>
    <x v="5"/>
    <n v="5"/>
    <x v="3"/>
    <x v="0"/>
    <d v="2023-01-04T00:00:00"/>
  </r>
  <r>
    <s v="TXN_9456357"/>
    <x v="5"/>
    <x v="1"/>
    <x v="4"/>
    <n v="10"/>
    <x v="2"/>
    <x v="1"/>
    <d v="2023-01-04T00:00:00"/>
  </r>
  <r>
    <s v="TXN_9657902"/>
    <x v="1"/>
    <x v="3"/>
    <x v="1"/>
    <n v="12"/>
    <x v="1"/>
    <x v="0"/>
    <d v="2023-01-04T00:00:00"/>
  </r>
  <r>
    <s v="TXN_9972525"/>
    <x v="4"/>
    <x v="3"/>
    <x v="3"/>
    <n v="6"/>
    <x v="2"/>
    <x v="1"/>
    <d v="2023-01-04T00:00:00"/>
  </r>
  <r>
    <s v="TXN_1751183"/>
    <x v="7"/>
    <x v="0"/>
    <x v="2"/>
    <n v="12"/>
    <x v="3"/>
    <x v="0"/>
    <d v="2023-01-05T00:00:00"/>
  </r>
  <r>
    <s v="TXN_1803599"/>
    <x v="4"/>
    <x v="3"/>
    <x v="3"/>
    <n v="6"/>
    <x v="3"/>
    <x v="2"/>
    <d v="2023-01-05T00:00:00"/>
  </r>
  <r>
    <s v="TXN_2325484"/>
    <x v="4"/>
    <x v="2"/>
    <x v="3"/>
    <n v="3"/>
    <x v="2"/>
    <x v="0"/>
    <d v="2023-01-05T00:00:00"/>
  </r>
  <r>
    <s v="TXN_3803063"/>
    <x v="6"/>
    <x v="2"/>
    <x v="5"/>
    <n v="2"/>
    <x v="1"/>
    <x v="2"/>
    <d v="2023-01-05T00:00:00"/>
  </r>
  <r>
    <s v="TXN_4122925"/>
    <x v="7"/>
    <x v="0"/>
    <x v="2"/>
    <n v="12"/>
    <x v="1"/>
    <x v="0"/>
    <d v="2023-01-05T00:00:00"/>
  </r>
  <r>
    <s v="TXN_4667663"/>
    <x v="4"/>
    <x v="0"/>
    <x v="3"/>
    <n v="4.5"/>
    <x v="0"/>
    <x v="0"/>
    <d v="2023-01-05T00:00:00"/>
  </r>
  <r>
    <s v="TXN_5745955"/>
    <x v="7"/>
    <x v="3"/>
    <x v="2"/>
    <n v="16"/>
    <x v="1"/>
    <x v="0"/>
    <d v="2023-01-05T00:00:00"/>
  </r>
  <r>
    <s v="TXN_6011884"/>
    <x v="3"/>
    <x v="0"/>
    <x v="1"/>
    <n v="9"/>
    <x v="1"/>
    <x v="2"/>
    <d v="2023-01-05T00:00:00"/>
  </r>
  <r>
    <s v="TXN_6067979"/>
    <x v="2"/>
    <x v="1"/>
    <x v="2"/>
    <n v="20"/>
    <x v="2"/>
    <x v="1"/>
    <d v="2023-01-05T00:00:00"/>
  </r>
  <r>
    <s v="TXN_6086123"/>
    <x v="2"/>
    <x v="4"/>
    <x v="2"/>
    <n v="4"/>
    <x v="0"/>
    <x v="1"/>
    <d v="2023-01-05T00:00:00"/>
  </r>
  <r>
    <s v="TXN_6550707"/>
    <x v="1"/>
    <x v="0"/>
    <x v="1"/>
    <n v="9"/>
    <x v="0"/>
    <x v="2"/>
    <d v="2023-01-05T00:00:00"/>
  </r>
  <r>
    <s v="TXN_6575599"/>
    <x v="5"/>
    <x v="2"/>
    <x v="4"/>
    <n v="4"/>
    <x v="0"/>
    <x v="0"/>
    <d v="2023-01-05T00:00:00"/>
  </r>
  <r>
    <s v="TXN_6577619"/>
    <x v="4"/>
    <x v="4"/>
    <x v="3"/>
    <n v="1.5"/>
    <x v="0"/>
    <x v="1"/>
    <d v="2023-01-05T00:00:00"/>
  </r>
  <r>
    <s v="TXN_7152012"/>
    <x v="4"/>
    <x v="0"/>
    <x v="3"/>
    <n v="4.5"/>
    <x v="3"/>
    <x v="2"/>
    <d v="2023-01-05T00:00:00"/>
  </r>
  <r>
    <s v="TXN_7174856"/>
    <x v="0"/>
    <x v="4"/>
    <x v="0"/>
    <n v="5"/>
    <x v="3"/>
    <x v="2"/>
    <d v="2023-01-05T00:00:00"/>
  </r>
  <r>
    <s v="TXN_7384923"/>
    <x v="3"/>
    <x v="4"/>
    <x v="1"/>
    <n v="3"/>
    <x v="2"/>
    <x v="0"/>
    <d v="2023-01-05T00:00:00"/>
  </r>
  <r>
    <s v="TXN_7478306"/>
    <x v="2"/>
    <x v="0"/>
    <x v="2"/>
    <n v="12"/>
    <x v="2"/>
    <x v="2"/>
    <d v="2023-01-05T00:00:00"/>
  </r>
  <r>
    <s v="TXN_7606965"/>
    <x v="0"/>
    <x v="2"/>
    <x v="0"/>
    <n v="10"/>
    <x v="3"/>
    <x v="0"/>
    <d v="2023-01-05T00:00:00"/>
  </r>
  <r>
    <s v="TXN_7918317"/>
    <x v="0"/>
    <x v="0"/>
    <x v="0"/>
    <n v="15"/>
    <x v="0"/>
    <x v="2"/>
    <d v="2023-01-05T00:00:00"/>
  </r>
  <r>
    <s v="TXN_8135614"/>
    <x v="2"/>
    <x v="3"/>
    <x v="2"/>
    <n v="16"/>
    <x v="3"/>
    <x v="2"/>
    <d v="2023-01-05T00:00:00"/>
  </r>
  <r>
    <s v="TXN_8379815"/>
    <x v="5"/>
    <x v="4"/>
    <x v="4"/>
    <n v="2"/>
    <x v="2"/>
    <x v="0"/>
    <d v="2023-01-05T00:00:00"/>
  </r>
  <r>
    <s v="TXN_8384699"/>
    <x v="6"/>
    <x v="0"/>
    <x v="5"/>
    <n v="3"/>
    <x v="3"/>
    <x v="1"/>
    <d v="2023-01-05T00:00:00"/>
  </r>
  <r>
    <s v="TXN_8787149"/>
    <x v="6"/>
    <x v="4"/>
    <x v="5"/>
    <n v="1"/>
    <x v="1"/>
    <x v="0"/>
    <d v="2023-01-05T00:00:00"/>
  </r>
  <r>
    <s v="TXN_9157625"/>
    <x v="7"/>
    <x v="0"/>
    <x v="2"/>
    <n v="12"/>
    <x v="2"/>
    <x v="0"/>
    <d v="2023-01-05T00:00:00"/>
  </r>
  <r>
    <s v="TXN_9252700"/>
    <x v="3"/>
    <x v="2"/>
    <x v="1"/>
    <n v="6"/>
    <x v="3"/>
    <x v="0"/>
    <d v="2023-01-05T00:00:00"/>
  </r>
  <r>
    <s v="TXN_1011236"/>
    <x v="6"/>
    <x v="1"/>
    <x v="5"/>
    <n v="5"/>
    <x v="0"/>
    <x v="2"/>
    <d v="2023-01-06T00:00:00"/>
  </r>
  <r>
    <s v="TXN_1063366"/>
    <x v="7"/>
    <x v="3"/>
    <x v="2"/>
    <n v="16"/>
    <x v="1"/>
    <x v="0"/>
    <d v="2023-01-06T00:00:00"/>
  </r>
  <r>
    <s v="TXN_2639283"/>
    <x v="5"/>
    <x v="4"/>
    <x v="4"/>
    <n v="2"/>
    <x v="1"/>
    <x v="2"/>
    <d v="2023-01-06T00:00:00"/>
  </r>
  <r>
    <s v="TXN_2940895"/>
    <x v="7"/>
    <x v="4"/>
    <x v="2"/>
    <n v="4"/>
    <x v="0"/>
    <x v="0"/>
    <d v="2023-01-06T00:00:00"/>
  </r>
  <r>
    <s v="TXN_3197621"/>
    <x v="2"/>
    <x v="0"/>
    <x v="2"/>
    <n v="12"/>
    <x v="0"/>
    <x v="1"/>
    <d v="2023-01-06T00:00:00"/>
  </r>
  <r>
    <s v="TXN_3739424"/>
    <x v="6"/>
    <x v="1"/>
    <x v="5"/>
    <n v="5"/>
    <x v="2"/>
    <x v="2"/>
    <d v="2023-01-06T00:00:00"/>
  </r>
  <r>
    <s v="TXN_4152991"/>
    <x v="6"/>
    <x v="3"/>
    <x v="5"/>
    <n v="4"/>
    <x v="0"/>
    <x v="2"/>
    <d v="2023-01-06T00:00:00"/>
  </r>
  <r>
    <s v="TXN_4334932"/>
    <x v="3"/>
    <x v="4"/>
    <x v="1"/>
    <n v="3"/>
    <x v="1"/>
    <x v="0"/>
    <d v="2023-01-06T00:00:00"/>
  </r>
  <r>
    <s v="TXN_4635037"/>
    <x v="2"/>
    <x v="1"/>
    <x v="2"/>
    <n v="20"/>
    <x v="0"/>
    <x v="1"/>
    <d v="2023-01-06T00:00:00"/>
  </r>
  <r>
    <s v="TXN_5167425"/>
    <x v="7"/>
    <x v="1"/>
    <x v="2"/>
    <n v="20"/>
    <x v="0"/>
    <x v="2"/>
    <d v="2023-01-06T00:00:00"/>
  </r>
  <r>
    <s v="TXN_5714767"/>
    <x v="2"/>
    <x v="1"/>
    <x v="2"/>
    <n v="20"/>
    <x v="0"/>
    <x v="2"/>
    <d v="2023-01-06T00:00:00"/>
  </r>
  <r>
    <s v="TXN_5763254"/>
    <x v="0"/>
    <x v="2"/>
    <x v="0"/>
    <n v="10"/>
    <x v="1"/>
    <x v="0"/>
    <d v="2023-01-06T00:00:00"/>
  </r>
  <r>
    <s v="TXN_6028331"/>
    <x v="7"/>
    <x v="0"/>
    <x v="2"/>
    <n v="12"/>
    <x v="2"/>
    <x v="1"/>
    <d v="2023-01-06T00:00:00"/>
  </r>
  <r>
    <s v="TXN_6684056"/>
    <x v="1"/>
    <x v="3"/>
    <x v="1"/>
    <n v="12"/>
    <x v="1"/>
    <x v="0"/>
    <d v="2023-01-06T00:00:00"/>
  </r>
  <r>
    <s v="TXN_6795640"/>
    <x v="7"/>
    <x v="3"/>
    <x v="2"/>
    <n v="16"/>
    <x v="2"/>
    <x v="2"/>
    <d v="2023-01-06T00:00:00"/>
  </r>
  <r>
    <s v="TXN_6841805"/>
    <x v="2"/>
    <x v="0"/>
    <x v="2"/>
    <n v="12"/>
    <x v="0"/>
    <x v="1"/>
    <d v="2023-01-06T00:00:00"/>
  </r>
  <r>
    <s v="TXN_6864420"/>
    <x v="0"/>
    <x v="0"/>
    <x v="0"/>
    <n v="15"/>
    <x v="0"/>
    <x v="0"/>
    <d v="2023-01-06T00:00:00"/>
  </r>
  <r>
    <s v="TXN_6904952"/>
    <x v="3"/>
    <x v="1"/>
    <x v="1"/>
    <n v="15"/>
    <x v="0"/>
    <x v="2"/>
    <d v="2023-01-06T00:00:00"/>
  </r>
  <r>
    <s v="TXN_7094898"/>
    <x v="0"/>
    <x v="2"/>
    <x v="0"/>
    <n v="10"/>
    <x v="1"/>
    <x v="2"/>
    <d v="2023-01-06T00:00:00"/>
  </r>
  <r>
    <s v="TXN_7383137"/>
    <x v="5"/>
    <x v="1"/>
    <x v="4"/>
    <n v="10"/>
    <x v="2"/>
    <x v="2"/>
    <d v="2023-01-06T00:00:00"/>
  </r>
  <r>
    <s v="TXN_7531745"/>
    <x v="1"/>
    <x v="4"/>
    <x v="1"/>
    <n v="3"/>
    <x v="0"/>
    <x v="1"/>
    <d v="2023-01-06T00:00:00"/>
  </r>
  <r>
    <s v="TXN_7626939"/>
    <x v="2"/>
    <x v="2"/>
    <x v="2"/>
    <n v="8"/>
    <x v="1"/>
    <x v="1"/>
    <d v="2023-01-06T00:00:00"/>
  </r>
  <r>
    <s v="TXN_8153550"/>
    <x v="7"/>
    <x v="4"/>
    <x v="2"/>
    <n v="4"/>
    <x v="0"/>
    <x v="0"/>
    <d v="2023-01-06T00:00:00"/>
  </r>
  <r>
    <s v="TXN_8157817"/>
    <x v="6"/>
    <x v="0"/>
    <x v="5"/>
    <n v="3"/>
    <x v="0"/>
    <x v="2"/>
    <d v="2023-01-06T00:00:00"/>
  </r>
  <r>
    <s v="TXN_8305586"/>
    <x v="5"/>
    <x v="1"/>
    <x v="4"/>
    <n v="10"/>
    <x v="0"/>
    <x v="0"/>
    <d v="2023-01-06T00:00:00"/>
  </r>
  <r>
    <s v="TXN_8491490"/>
    <x v="7"/>
    <x v="2"/>
    <x v="2"/>
    <n v="8"/>
    <x v="2"/>
    <x v="1"/>
    <d v="2023-01-06T00:00:00"/>
  </r>
  <r>
    <s v="TXN_8850984"/>
    <x v="2"/>
    <x v="3"/>
    <x v="2"/>
    <n v="16"/>
    <x v="2"/>
    <x v="2"/>
    <d v="2023-01-06T00:00:00"/>
  </r>
  <r>
    <s v="TXN_8867957"/>
    <x v="2"/>
    <x v="4"/>
    <x v="2"/>
    <n v="4"/>
    <x v="2"/>
    <x v="1"/>
    <d v="2023-01-06T00:00:00"/>
  </r>
  <r>
    <s v="TXN_9054074"/>
    <x v="2"/>
    <x v="0"/>
    <x v="2"/>
    <n v="12"/>
    <x v="0"/>
    <x v="0"/>
    <d v="2023-01-06T00:00:00"/>
  </r>
  <r>
    <s v="TXN_9315119"/>
    <x v="6"/>
    <x v="0"/>
    <x v="5"/>
    <n v="3"/>
    <x v="2"/>
    <x v="0"/>
    <d v="2023-01-06T00:00:00"/>
  </r>
  <r>
    <s v="TXN_9618962"/>
    <x v="3"/>
    <x v="2"/>
    <x v="1"/>
    <n v="6"/>
    <x v="3"/>
    <x v="1"/>
    <d v="2023-01-06T00:00:00"/>
  </r>
  <r>
    <s v="TXN_9691364"/>
    <x v="7"/>
    <x v="0"/>
    <x v="2"/>
    <n v="12"/>
    <x v="0"/>
    <x v="1"/>
    <d v="2023-01-06T00:00:00"/>
  </r>
  <r>
    <s v="TXN_9899571"/>
    <x v="0"/>
    <x v="0"/>
    <x v="0"/>
    <n v="15"/>
    <x v="0"/>
    <x v="1"/>
    <d v="2023-01-06T00:00:00"/>
  </r>
  <r>
    <s v="TXN_1631377"/>
    <x v="6"/>
    <x v="0"/>
    <x v="5"/>
    <n v="3"/>
    <x v="0"/>
    <x v="2"/>
    <d v="2023-01-07T00:00:00"/>
  </r>
  <r>
    <s v="TXN_1634534"/>
    <x v="6"/>
    <x v="4"/>
    <x v="5"/>
    <n v="1"/>
    <x v="1"/>
    <x v="1"/>
    <d v="2023-01-07T00:00:00"/>
  </r>
  <r>
    <s v="TXN_2052771"/>
    <x v="5"/>
    <x v="3"/>
    <x v="4"/>
    <n v="8"/>
    <x v="1"/>
    <x v="1"/>
    <d v="2023-01-07T00:00:00"/>
  </r>
  <r>
    <s v="TXN_2226371"/>
    <x v="0"/>
    <x v="4"/>
    <x v="0"/>
    <n v="5"/>
    <x v="0"/>
    <x v="0"/>
    <d v="2023-01-07T00:00:00"/>
  </r>
  <r>
    <s v="TXN_2772639"/>
    <x v="0"/>
    <x v="1"/>
    <x v="0"/>
    <n v="25"/>
    <x v="1"/>
    <x v="0"/>
    <d v="2023-01-07T00:00:00"/>
  </r>
  <r>
    <s v="TXN_3186333"/>
    <x v="5"/>
    <x v="3"/>
    <x v="4"/>
    <n v="8"/>
    <x v="3"/>
    <x v="0"/>
    <d v="2023-01-07T00:00:00"/>
  </r>
  <r>
    <s v="TXN_4135861"/>
    <x v="6"/>
    <x v="0"/>
    <x v="5"/>
    <n v="3"/>
    <x v="0"/>
    <x v="0"/>
    <d v="2023-01-07T00:00:00"/>
  </r>
  <r>
    <s v="TXN_4271903"/>
    <x v="5"/>
    <x v="2"/>
    <x v="4"/>
    <n v="4"/>
    <x v="1"/>
    <x v="2"/>
    <d v="2023-01-07T00:00:00"/>
  </r>
  <r>
    <s v="TXN_4635386"/>
    <x v="1"/>
    <x v="4"/>
    <x v="1"/>
    <n v="3"/>
    <x v="3"/>
    <x v="0"/>
    <d v="2023-01-07T00:00:00"/>
  </r>
  <r>
    <s v="TXN_5346493"/>
    <x v="1"/>
    <x v="2"/>
    <x v="1"/>
    <n v="6"/>
    <x v="2"/>
    <x v="0"/>
    <d v="2023-01-07T00:00:00"/>
  </r>
  <r>
    <s v="TXN_6568440"/>
    <x v="4"/>
    <x v="4"/>
    <x v="3"/>
    <n v="1.5"/>
    <x v="2"/>
    <x v="0"/>
    <d v="2023-01-07T00:00:00"/>
  </r>
  <r>
    <s v="TXN_6571385"/>
    <x v="5"/>
    <x v="3"/>
    <x v="4"/>
    <n v="8"/>
    <x v="1"/>
    <x v="2"/>
    <d v="2023-01-07T00:00:00"/>
  </r>
  <r>
    <s v="TXN_6668414"/>
    <x v="4"/>
    <x v="4"/>
    <x v="3"/>
    <n v="1.5"/>
    <x v="0"/>
    <x v="0"/>
    <d v="2023-01-07T00:00:00"/>
  </r>
  <r>
    <s v="TXN_6830557"/>
    <x v="1"/>
    <x v="1"/>
    <x v="1"/>
    <n v="15"/>
    <x v="2"/>
    <x v="1"/>
    <d v="2023-01-07T00:00:00"/>
  </r>
  <r>
    <s v="TXN_7689696"/>
    <x v="4"/>
    <x v="1"/>
    <x v="3"/>
    <n v="7.5"/>
    <x v="0"/>
    <x v="2"/>
    <d v="2023-01-07T00:00:00"/>
  </r>
  <r>
    <s v="TXN_8112788"/>
    <x v="5"/>
    <x v="4"/>
    <x v="4"/>
    <n v="2"/>
    <x v="0"/>
    <x v="2"/>
    <d v="2023-01-07T00:00:00"/>
  </r>
  <r>
    <s v="TXN_8672939"/>
    <x v="3"/>
    <x v="0"/>
    <x v="1"/>
    <n v="9"/>
    <x v="0"/>
    <x v="1"/>
    <d v="2023-01-07T00:00:00"/>
  </r>
  <r>
    <s v="TXN_8990101"/>
    <x v="0"/>
    <x v="3"/>
    <x v="0"/>
    <n v="20"/>
    <x v="3"/>
    <x v="1"/>
    <d v="2023-01-07T00:00:00"/>
  </r>
  <r>
    <s v="TXN_9345439"/>
    <x v="0"/>
    <x v="1"/>
    <x v="0"/>
    <n v="25"/>
    <x v="0"/>
    <x v="1"/>
    <d v="2023-01-07T00:00:00"/>
  </r>
  <r>
    <s v="TXN_2207332"/>
    <x v="7"/>
    <x v="4"/>
    <x v="2"/>
    <n v="4"/>
    <x v="2"/>
    <x v="0"/>
    <d v="2023-01-08T00:00:00"/>
  </r>
  <r>
    <s v="TXN_2668838"/>
    <x v="2"/>
    <x v="0"/>
    <x v="2"/>
    <n v="12"/>
    <x v="1"/>
    <x v="0"/>
    <d v="2023-01-08T00:00:00"/>
  </r>
  <r>
    <s v="TXN_2962728"/>
    <x v="7"/>
    <x v="3"/>
    <x v="2"/>
    <n v="16"/>
    <x v="1"/>
    <x v="0"/>
    <d v="2023-01-08T00:00:00"/>
  </r>
  <r>
    <s v="TXN_3022839"/>
    <x v="4"/>
    <x v="4"/>
    <x v="3"/>
    <n v="1.5"/>
    <x v="2"/>
    <x v="2"/>
    <d v="2023-01-08T00:00:00"/>
  </r>
  <r>
    <s v="TXN_3227673"/>
    <x v="7"/>
    <x v="3"/>
    <x v="2"/>
    <n v="16"/>
    <x v="2"/>
    <x v="0"/>
    <d v="2023-01-08T00:00:00"/>
  </r>
  <r>
    <s v="TXN_3851928"/>
    <x v="6"/>
    <x v="0"/>
    <x v="5"/>
    <n v="3"/>
    <x v="2"/>
    <x v="1"/>
    <d v="2023-01-08T00:00:00"/>
  </r>
  <r>
    <s v="TXN_3917193"/>
    <x v="7"/>
    <x v="1"/>
    <x v="2"/>
    <n v="20"/>
    <x v="1"/>
    <x v="1"/>
    <d v="2023-01-08T00:00:00"/>
  </r>
  <r>
    <s v="TXN_4340811"/>
    <x v="5"/>
    <x v="1"/>
    <x v="4"/>
    <n v="10"/>
    <x v="1"/>
    <x v="2"/>
    <d v="2023-01-08T00:00:00"/>
  </r>
  <r>
    <s v="TXN_4549977"/>
    <x v="4"/>
    <x v="4"/>
    <x v="3"/>
    <n v="1.5"/>
    <x v="3"/>
    <x v="0"/>
    <d v="2023-01-08T00:00:00"/>
  </r>
  <r>
    <s v="TXN_4989644"/>
    <x v="7"/>
    <x v="4"/>
    <x v="2"/>
    <n v="4"/>
    <x v="2"/>
    <x v="0"/>
    <d v="2023-01-08T00:00:00"/>
  </r>
  <r>
    <s v="TXN_5115009"/>
    <x v="4"/>
    <x v="0"/>
    <x v="3"/>
    <n v="4.5"/>
    <x v="2"/>
    <x v="2"/>
    <d v="2023-01-08T00:00:00"/>
  </r>
  <r>
    <s v="TXN_5832968"/>
    <x v="2"/>
    <x v="2"/>
    <x v="2"/>
    <n v="8"/>
    <x v="3"/>
    <x v="2"/>
    <d v="2023-01-08T00:00:00"/>
  </r>
  <r>
    <s v="TXN_6216278"/>
    <x v="1"/>
    <x v="3"/>
    <x v="1"/>
    <n v="12"/>
    <x v="1"/>
    <x v="0"/>
    <d v="2023-01-08T00:00:00"/>
  </r>
  <r>
    <s v="TXN_6541110"/>
    <x v="4"/>
    <x v="3"/>
    <x v="3"/>
    <n v="6"/>
    <x v="1"/>
    <x v="0"/>
    <d v="2023-01-08T00:00:00"/>
  </r>
  <r>
    <s v="TXN_6581437"/>
    <x v="1"/>
    <x v="1"/>
    <x v="1"/>
    <n v="15"/>
    <x v="1"/>
    <x v="1"/>
    <d v="2023-01-08T00:00:00"/>
  </r>
  <r>
    <s v="TXN_6700745"/>
    <x v="7"/>
    <x v="0"/>
    <x v="2"/>
    <n v="12"/>
    <x v="3"/>
    <x v="0"/>
    <d v="2023-01-08T00:00:00"/>
  </r>
  <r>
    <s v="TXN_8347965"/>
    <x v="2"/>
    <x v="3"/>
    <x v="2"/>
    <n v="16"/>
    <x v="3"/>
    <x v="2"/>
    <d v="2023-01-08T00:00:00"/>
  </r>
  <r>
    <s v="TXN_9160109"/>
    <x v="7"/>
    <x v="1"/>
    <x v="2"/>
    <n v="20"/>
    <x v="0"/>
    <x v="2"/>
    <d v="2023-01-08T00:00:00"/>
  </r>
  <r>
    <s v="TXN_1524626"/>
    <x v="2"/>
    <x v="4"/>
    <x v="2"/>
    <n v="4"/>
    <x v="0"/>
    <x v="0"/>
    <d v="2023-01-09T00:00:00"/>
  </r>
  <r>
    <s v="TXN_1689024"/>
    <x v="5"/>
    <x v="4"/>
    <x v="4"/>
    <n v="2"/>
    <x v="0"/>
    <x v="0"/>
    <d v="2023-01-09T00:00:00"/>
  </r>
  <r>
    <s v="TXN_2470745"/>
    <x v="3"/>
    <x v="1"/>
    <x v="1"/>
    <n v="15"/>
    <x v="1"/>
    <x v="2"/>
    <d v="2023-01-09T00:00:00"/>
  </r>
  <r>
    <s v="TXN_2480488"/>
    <x v="4"/>
    <x v="2"/>
    <x v="3"/>
    <n v="3"/>
    <x v="3"/>
    <x v="0"/>
    <d v="2023-01-09T00:00:00"/>
  </r>
  <r>
    <s v="TXN_2648236"/>
    <x v="7"/>
    <x v="3"/>
    <x v="2"/>
    <n v="16"/>
    <x v="0"/>
    <x v="2"/>
    <d v="2023-01-09T00:00:00"/>
  </r>
  <r>
    <s v="TXN_2853459"/>
    <x v="6"/>
    <x v="2"/>
    <x v="5"/>
    <n v="2"/>
    <x v="0"/>
    <x v="2"/>
    <d v="2023-01-09T00:00:00"/>
  </r>
  <r>
    <s v="TXN_2871592"/>
    <x v="0"/>
    <x v="0"/>
    <x v="0"/>
    <n v="15"/>
    <x v="2"/>
    <x v="1"/>
    <d v="2023-01-09T00:00:00"/>
  </r>
  <r>
    <s v="TXN_3344089"/>
    <x v="5"/>
    <x v="1"/>
    <x v="4"/>
    <n v="10"/>
    <x v="1"/>
    <x v="2"/>
    <d v="2023-01-09T00:00:00"/>
  </r>
  <r>
    <s v="TXN_3462602"/>
    <x v="6"/>
    <x v="0"/>
    <x v="5"/>
    <n v="3"/>
    <x v="1"/>
    <x v="1"/>
    <d v="2023-01-09T00:00:00"/>
  </r>
  <r>
    <s v="TXN_3741197"/>
    <x v="7"/>
    <x v="0"/>
    <x v="2"/>
    <n v="12"/>
    <x v="3"/>
    <x v="2"/>
    <d v="2023-01-09T00:00:00"/>
  </r>
  <r>
    <s v="TXN_3792683"/>
    <x v="4"/>
    <x v="2"/>
    <x v="3"/>
    <n v="3"/>
    <x v="0"/>
    <x v="1"/>
    <d v="2023-01-09T00:00:00"/>
  </r>
  <r>
    <s v="TXN_4076575"/>
    <x v="5"/>
    <x v="3"/>
    <x v="4"/>
    <n v="8"/>
    <x v="0"/>
    <x v="0"/>
    <d v="2023-01-09T00:00:00"/>
  </r>
  <r>
    <s v="TXN_4428307"/>
    <x v="6"/>
    <x v="4"/>
    <x v="5"/>
    <n v="1"/>
    <x v="1"/>
    <x v="2"/>
    <d v="2023-01-09T00:00:00"/>
  </r>
  <r>
    <s v="TXN_4573576"/>
    <x v="1"/>
    <x v="2"/>
    <x v="1"/>
    <n v="6"/>
    <x v="0"/>
    <x v="2"/>
    <d v="2023-01-09T00:00:00"/>
  </r>
  <r>
    <s v="TXN_5009924"/>
    <x v="7"/>
    <x v="0"/>
    <x v="2"/>
    <n v="12"/>
    <x v="3"/>
    <x v="2"/>
    <d v="2023-01-09T00:00:00"/>
  </r>
  <r>
    <s v="TXN_5148823"/>
    <x v="6"/>
    <x v="1"/>
    <x v="5"/>
    <n v="5"/>
    <x v="3"/>
    <x v="0"/>
    <d v="2023-01-09T00:00:00"/>
  </r>
  <r>
    <s v="TXN_5360210"/>
    <x v="3"/>
    <x v="1"/>
    <x v="1"/>
    <n v="15"/>
    <x v="0"/>
    <x v="1"/>
    <d v="2023-01-09T00:00:00"/>
  </r>
  <r>
    <s v="TXN_5420062"/>
    <x v="6"/>
    <x v="1"/>
    <x v="5"/>
    <n v="5"/>
    <x v="0"/>
    <x v="0"/>
    <d v="2023-01-09T00:00:00"/>
  </r>
  <r>
    <s v="TXN_6438869"/>
    <x v="6"/>
    <x v="3"/>
    <x v="5"/>
    <n v="4"/>
    <x v="1"/>
    <x v="2"/>
    <d v="2023-01-09T00:00:00"/>
  </r>
  <r>
    <s v="TXN_6806563"/>
    <x v="2"/>
    <x v="0"/>
    <x v="2"/>
    <n v="12"/>
    <x v="0"/>
    <x v="1"/>
    <d v="2023-01-09T00:00:00"/>
  </r>
  <r>
    <s v="TXN_6941542"/>
    <x v="3"/>
    <x v="1"/>
    <x v="1"/>
    <n v="15"/>
    <x v="3"/>
    <x v="0"/>
    <d v="2023-01-09T00:00:00"/>
  </r>
  <r>
    <s v="TXN_8526941"/>
    <x v="5"/>
    <x v="3"/>
    <x v="4"/>
    <n v="8"/>
    <x v="0"/>
    <x v="0"/>
    <d v="2023-01-09T00:00:00"/>
  </r>
  <r>
    <s v="TXN_8801160"/>
    <x v="6"/>
    <x v="0"/>
    <x v="5"/>
    <n v="3"/>
    <x v="2"/>
    <x v="0"/>
    <d v="2023-01-09T00:00:00"/>
  </r>
  <r>
    <s v="TXN_9047278"/>
    <x v="7"/>
    <x v="4"/>
    <x v="2"/>
    <n v="4"/>
    <x v="0"/>
    <x v="0"/>
    <d v="2023-01-09T00:00:00"/>
  </r>
  <r>
    <s v="TXN_9547654"/>
    <x v="4"/>
    <x v="1"/>
    <x v="3"/>
    <n v="7.5"/>
    <x v="1"/>
    <x v="2"/>
    <d v="2023-01-09T00:00:00"/>
  </r>
  <r>
    <s v="TXN_9660737"/>
    <x v="3"/>
    <x v="0"/>
    <x v="1"/>
    <n v="9"/>
    <x v="0"/>
    <x v="2"/>
    <d v="2023-01-09T00:00:00"/>
  </r>
  <r>
    <s v="TXN_1214868"/>
    <x v="1"/>
    <x v="4"/>
    <x v="1"/>
    <n v="3"/>
    <x v="0"/>
    <x v="0"/>
    <d v="2023-01-10T00:00:00"/>
  </r>
  <r>
    <s v="TXN_1622411"/>
    <x v="1"/>
    <x v="0"/>
    <x v="1"/>
    <n v="9"/>
    <x v="0"/>
    <x v="1"/>
    <d v="2023-01-10T00:00:00"/>
  </r>
  <r>
    <s v="TXN_1897783"/>
    <x v="0"/>
    <x v="4"/>
    <x v="0"/>
    <n v="5"/>
    <x v="0"/>
    <x v="1"/>
    <d v="2023-01-10T00:00:00"/>
  </r>
  <r>
    <s v="TXN_1917336"/>
    <x v="3"/>
    <x v="1"/>
    <x v="1"/>
    <n v="15"/>
    <x v="3"/>
    <x v="0"/>
    <d v="2023-01-10T00:00:00"/>
  </r>
  <r>
    <s v="TXN_2337113"/>
    <x v="1"/>
    <x v="1"/>
    <x v="1"/>
    <n v="15"/>
    <x v="0"/>
    <x v="1"/>
    <d v="2023-01-10T00:00:00"/>
  </r>
  <r>
    <s v="TXN_3478329"/>
    <x v="0"/>
    <x v="0"/>
    <x v="0"/>
    <n v="15"/>
    <x v="3"/>
    <x v="1"/>
    <d v="2023-01-10T00:00:00"/>
  </r>
  <r>
    <s v="TXN_4967446"/>
    <x v="7"/>
    <x v="1"/>
    <x v="2"/>
    <n v="20"/>
    <x v="2"/>
    <x v="0"/>
    <d v="2023-01-10T00:00:00"/>
  </r>
  <r>
    <s v="TXN_5279293"/>
    <x v="1"/>
    <x v="0"/>
    <x v="1"/>
    <n v="9"/>
    <x v="1"/>
    <x v="1"/>
    <d v="2023-01-10T00:00:00"/>
  </r>
  <r>
    <s v="TXN_5536245"/>
    <x v="1"/>
    <x v="0"/>
    <x v="1"/>
    <n v="9"/>
    <x v="2"/>
    <x v="1"/>
    <d v="2023-01-10T00:00:00"/>
  </r>
  <r>
    <s v="TXN_5996894"/>
    <x v="6"/>
    <x v="3"/>
    <x v="5"/>
    <n v="4"/>
    <x v="3"/>
    <x v="2"/>
    <d v="2023-01-10T00:00:00"/>
  </r>
  <r>
    <s v="TXN_6249023"/>
    <x v="3"/>
    <x v="4"/>
    <x v="1"/>
    <n v="3"/>
    <x v="2"/>
    <x v="0"/>
    <d v="2023-01-10T00:00:00"/>
  </r>
  <r>
    <s v="TXN_6755348"/>
    <x v="5"/>
    <x v="4"/>
    <x v="4"/>
    <n v="2"/>
    <x v="1"/>
    <x v="2"/>
    <d v="2023-01-10T00:00:00"/>
  </r>
  <r>
    <s v="TXN_6841304"/>
    <x v="2"/>
    <x v="1"/>
    <x v="2"/>
    <n v="20"/>
    <x v="2"/>
    <x v="0"/>
    <d v="2023-01-10T00:00:00"/>
  </r>
  <r>
    <s v="TXN_7354271"/>
    <x v="2"/>
    <x v="1"/>
    <x v="2"/>
    <n v="20"/>
    <x v="2"/>
    <x v="0"/>
    <d v="2023-01-10T00:00:00"/>
  </r>
  <r>
    <s v="TXN_7560178"/>
    <x v="3"/>
    <x v="4"/>
    <x v="1"/>
    <n v="3"/>
    <x v="2"/>
    <x v="1"/>
    <d v="2023-01-10T00:00:00"/>
  </r>
  <r>
    <s v="TXN_8110646"/>
    <x v="7"/>
    <x v="3"/>
    <x v="2"/>
    <n v="16"/>
    <x v="2"/>
    <x v="0"/>
    <d v="2023-01-10T00:00:00"/>
  </r>
  <r>
    <s v="TXN_8411549"/>
    <x v="0"/>
    <x v="4"/>
    <x v="0"/>
    <n v="5"/>
    <x v="0"/>
    <x v="2"/>
    <d v="2023-01-10T00:00:00"/>
  </r>
  <r>
    <s v="TXN_8605813"/>
    <x v="5"/>
    <x v="2"/>
    <x v="4"/>
    <n v="4"/>
    <x v="3"/>
    <x v="0"/>
    <d v="2023-01-10T00:00:00"/>
  </r>
  <r>
    <s v="TXN_8808631"/>
    <x v="3"/>
    <x v="1"/>
    <x v="1"/>
    <n v="15"/>
    <x v="2"/>
    <x v="2"/>
    <d v="2023-01-10T00:00:00"/>
  </r>
  <r>
    <s v="TXN_8991609"/>
    <x v="2"/>
    <x v="0"/>
    <x v="2"/>
    <n v="12"/>
    <x v="0"/>
    <x v="0"/>
    <d v="2023-01-10T00:00:00"/>
  </r>
  <r>
    <s v="TXN_9619442"/>
    <x v="4"/>
    <x v="1"/>
    <x v="3"/>
    <n v="7.5"/>
    <x v="0"/>
    <x v="1"/>
    <d v="2023-01-10T00:00:00"/>
  </r>
  <r>
    <s v="TXN_1190402"/>
    <x v="1"/>
    <x v="2"/>
    <x v="1"/>
    <n v="6"/>
    <x v="1"/>
    <x v="2"/>
    <d v="2023-01-11T00:00:00"/>
  </r>
  <r>
    <s v="TXN_1333524"/>
    <x v="3"/>
    <x v="3"/>
    <x v="1"/>
    <n v="12"/>
    <x v="3"/>
    <x v="0"/>
    <d v="2023-01-11T00:00:00"/>
  </r>
  <r>
    <s v="TXN_1599516"/>
    <x v="1"/>
    <x v="2"/>
    <x v="1"/>
    <n v="6"/>
    <x v="2"/>
    <x v="0"/>
    <d v="2023-01-11T00:00:00"/>
  </r>
  <r>
    <s v="TXN_1616810"/>
    <x v="1"/>
    <x v="3"/>
    <x v="1"/>
    <n v="12"/>
    <x v="0"/>
    <x v="2"/>
    <d v="2023-01-11T00:00:00"/>
  </r>
  <r>
    <s v="TXN_1908636"/>
    <x v="3"/>
    <x v="0"/>
    <x v="1"/>
    <n v="9"/>
    <x v="2"/>
    <x v="2"/>
    <d v="2023-01-11T00:00:00"/>
  </r>
  <r>
    <s v="TXN_2928676"/>
    <x v="2"/>
    <x v="0"/>
    <x v="2"/>
    <n v="12"/>
    <x v="3"/>
    <x v="0"/>
    <d v="2023-01-11T00:00:00"/>
  </r>
  <r>
    <s v="TXN_3251591"/>
    <x v="6"/>
    <x v="2"/>
    <x v="5"/>
    <n v="2"/>
    <x v="2"/>
    <x v="2"/>
    <d v="2023-01-11T00:00:00"/>
  </r>
  <r>
    <s v="TXN_3257591"/>
    <x v="6"/>
    <x v="4"/>
    <x v="5"/>
    <n v="1"/>
    <x v="1"/>
    <x v="0"/>
    <d v="2023-01-11T00:00:00"/>
  </r>
  <r>
    <s v="TXN_3419352"/>
    <x v="4"/>
    <x v="0"/>
    <x v="3"/>
    <n v="4.5"/>
    <x v="2"/>
    <x v="1"/>
    <d v="2023-01-11T00:00:00"/>
  </r>
  <r>
    <s v="TXN_4008135"/>
    <x v="4"/>
    <x v="3"/>
    <x v="3"/>
    <n v="6"/>
    <x v="0"/>
    <x v="1"/>
    <d v="2023-01-11T00:00:00"/>
  </r>
  <r>
    <s v="TXN_4630633"/>
    <x v="0"/>
    <x v="3"/>
    <x v="0"/>
    <n v="20"/>
    <x v="3"/>
    <x v="0"/>
    <d v="2023-01-11T00:00:00"/>
  </r>
  <r>
    <s v="TXN_5151780"/>
    <x v="2"/>
    <x v="4"/>
    <x v="2"/>
    <n v="4"/>
    <x v="2"/>
    <x v="2"/>
    <d v="2023-01-11T00:00:00"/>
  </r>
  <r>
    <s v="TXN_5438111"/>
    <x v="6"/>
    <x v="4"/>
    <x v="5"/>
    <n v="1"/>
    <x v="2"/>
    <x v="1"/>
    <d v="2023-01-11T00:00:00"/>
  </r>
  <r>
    <s v="TXN_5947976"/>
    <x v="2"/>
    <x v="1"/>
    <x v="2"/>
    <n v="20"/>
    <x v="0"/>
    <x v="1"/>
    <d v="2023-01-11T00:00:00"/>
  </r>
  <r>
    <s v="TXN_6471962"/>
    <x v="0"/>
    <x v="2"/>
    <x v="0"/>
    <n v="10"/>
    <x v="3"/>
    <x v="0"/>
    <d v="2023-01-11T00:00:00"/>
  </r>
  <r>
    <s v="TXN_6724588"/>
    <x v="2"/>
    <x v="2"/>
    <x v="2"/>
    <n v="8"/>
    <x v="0"/>
    <x v="0"/>
    <d v="2023-01-11T00:00:00"/>
  </r>
  <r>
    <s v="TXN_6774688"/>
    <x v="2"/>
    <x v="2"/>
    <x v="2"/>
    <n v="8"/>
    <x v="2"/>
    <x v="0"/>
    <d v="2023-01-11T00:00:00"/>
  </r>
  <r>
    <s v="TXN_7812084"/>
    <x v="2"/>
    <x v="4"/>
    <x v="2"/>
    <n v="4"/>
    <x v="0"/>
    <x v="0"/>
    <d v="2023-01-11T00:00:00"/>
  </r>
  <r>
    <s v="TXN_7948933"/>
    <x v="6"/>
    <x v="3"/>
    <x v="5"/>
    <n v="4"/>
    <x v="3"/>
    <x v="0"/>
    <d v="2023-01-11T00:00:00"/>
  </r>
  <r>
    <s v="TXN_8099424"/>
    <x v="4"/>
    <x v="1"/>
    <x v="3"/>
    <n v="7.5"/>
    <x v="2"/>
    <x v="2"/>
    <d v="2023-01-11T00:00:00"/>
  </r>
  <r>
    <s v="TXN_8211146"/>
    <x v="5"/>
    <x v="0"/>
    <x v="4"/>
    <n v="6"/>
    <x v="2"/>
    <x v="0"/>
    <d v="2023-01-11T00:00:00"/>
  </r>
  <r>
    <s v="TXN_8696065"/>
    <x v="0"/>
    <x v="0"/>
    <x v="0"/>
    <n v="15"/>
    <x v="3"/>
    <x v="0"/>
    <d v="2023-01-11T00:00:00"/>
  </r>
  <r>
    <s v="TXN_9313535"/>
    <x v="2"/>
    <x v="0"/>
    <x v="2"/>
    <n v="12"/>
    <x v="3"/>
    <x v="2"/>
    <d v="2023-01-11T00:00:00"/>
  </r>
  <r>
    <s v="TXN_9407000"/>
    <x v="6"/>
    <x v="1"/>
    <x v="5"/>
    <n v="5"/>
    <x v="0"/>
    <x v="2"/>
    <d v="2023-01-11T00:00:00"/>
  </r>
  <r>
    <s v="TXN_1022126"/>
    <x v="2"/>
    <x v="0"/>
    <x v="2"/>
    <n v="12"/>
    <x v="1"/>
    <x v="2"/>
    <d v="2023-01-12T00:00:00"/>
  </r>
  <r>
    <s v="TXN_1514364"/>
    <x v="2"/>
    <x v="3"/>
    <x v="2"/>
    <n v="16"/>
    <x v="1"/>
    <x v="2"/>
    <d v="2023-01-12T00:00:00"/>
  </r>
  <r>
    <s v="TXN_2381411"/>
    <x v="4"/>
    <x v="0"/>
    <x v="3"/>
    <n v="4.5"/>
    <x v="0"/>
    <x v="2"/>
    <d v="2023-01-12T00:00:00"/>
  </r>
  <r>
    <s v="TXN_2422584"/>
    <x v="0"/>
    <x v="1"/>
    <x v="0"/>
    <n v="25"/>
    <x v="0"/>
    <x v="1"/>
    <d v="2023-01-12T00:00:00"/>
  </r>
  <r>
    <s v="TXN_2661443"/>
    <x v="3"/>
    <x v="1"/>
    <x v="1"/>
    <n v="15"/>
    <x v="0"/>
    <x v="0"/>
    <d v="2023-01-12T00:00:00"/>
  </r>
  <r>
    <s v="TXN_2970600"/>
    <x v="1"/>
    <x v="2"/>
    <x v="1"/>
    <n v="6"/>
    <x v="0"/>
    <x v="0"/>
    <d v="2023-01-12T00:00:00"/>
  </r>
  <r>
    <s v="TXN_2979899"/>
    <x v="5"/>
    <x v="0"/>
    <x v="4"/>
    <n v="6"/>
    <x v="3"/>
    <x v="2"/>
    <d v="2023-01-12T00:00:00"/>
  </r>
  <r>
    <s v="TXN_3297457"/>
    <x v="1"/>
    <x v="1"/>
    <x v="1"/>
    <n v="15"/>
    <x v="2"/>
    <x v="0"/>
    <d v="2023-01-12T00:00:00"/>
  </r>
  <r>
    <s v="TXN_3353615"/>
    <x v="3"/>
    <x v="0"/>
    <x v="1"/>
    <n v="9"/>
    <x v="0"/>
    <x v="1"/>
    <d v="2023-01-12T00:00:00"/>
  </r>
  <r>
    <s v="TXN_3360401"/>
    <x v="5"/>
    <x v="4"/>
    <x v="4"/>
    <n v="2"/>
    <x v="3"/>
    <x v="1"/>
    <d v="2023-01-12T00:00:00"/>
  </r>
  <r>
    <s v="TXN_3486548"/>
    <x v="1"/>
    <x v="0"/>
    <x v="1"/>
    <n v="9"/>
    <x v="3"/>
    <x v="0"/>
    <d v="2023-01-12T00:00:00"/>
  </r>
  <r>
    <s v="TXN_4602430"/>
    <x v="5"/>
    <x v="2"/>
    <x v="4"/>
    <n v="4"/>
    <x v="1"/>
    <x v="2"/>
    <d v="2023-01-12T00:00:00"/>
  </r>
  <r>
    <s v="TXN_4620459"/>
    <x v="4"/>
    <x v="3"/>
    <x v="3"/>
    <n v="6"/>
    <x v="3"/>
    <x v="1"/>
    <d v="2023-01-12T00:00:00"/>
  </r>
  <r>
    <s v="TXN_5331924"/>
    <x v="3"/>
    <x v="0"/>
    <x v="1"/>
    <n v="9"/>
    <x v="0"/>
    <x v="0"/>
    <d v="2023-01-12T00:00:00"/>
  </r>
  <r>
    <s v="TXN_5576265"/>
    <x v="7"/>
    <x v="3"/>
    <x v="2"/>
    <n v="16"/>
    <x v="1"/>
    <x v="1"/>
    <d v="2023-01-12T00:00:00"/>
  </r>
  <r>
    <s v="TXN_6170729"/>
    <x v="4"/>
    <x v="3"/>
    <x v="3"/>
    <n v="6"/>
    <x v="0"/>
    <x v="0"/>
    <d v="2023-01-12T00:00:00"/>
  </r>
  <r>
    <s v="TXN_6198799"/>
    <x v="7"/>
    <x v="0"/>
    <x v="2"/>
    <n v="12"/>
    <x v="3"/>
    <x v="0"/>
    <d v="2023-01-12T00:00:00"/>
  </r>
  <r>
    <s v="TXN_6755107"/>
    <x v="7"/>
    <x v="1"/>
    <x v="2"/>
    <n v="20"/>
    <x v="0"/>
    <x v="2"/>
    <d v="2023-01-12T00:00:00"/>
  </r>
  <r>
    <s v="TXN_7347515"/>
    <x v="6"/>
    <x v="4"/>
    <x v="5"/>
    <n v="1"/>
    <x v="0"/>
    <x v="2"/>
    <d v="2023-01-12T00:00:00"/>
  </r>
  <r>
    <s v="TXN_7515290"/>
    <x v="0"/>
    <x v="1"/>
    <x v="0"/>
    <n v="25"/>
    <x v="0"/>
    <x v="2"/>
    <d v="2023-01-12T00:00:00"/>
  </r>
  <r>
    <s v="TXN_7516790"/>
    <x v="6"/>
    <x v="1"/>
    <x v="5"/>
    <n v="5"/>
    <x v="0"/>
    <x v="1"/>
    <d v="2023-01-12T00:00:00"/>
  </r>
  <r>
    <s v="TXN_7543765"/>
    <x v="6"/>
    <x v="4"/>
    <x v="5"/>
    <n v="1"/>
    <x v="2"/>
    <x v="2"/>
    <d v="2023-01-12T00:00:00"/>
  </r>
  <r>
    <s v="TXN_8341520"/>
    <x v="7"/>
    <x v="4"/>
    <x v="2"/>
    <n v="4"/>
    <x v="2"/>
    <x v="0"/>
    <d v="2023-01-12T00:00:00"/>
  </r>
  <r>
    <s v="TXN_8502079"/>
    <x v="2"/>
    <x v="4"/>
    <x v="2"/>
    <n v="4"/>
    <x v="3"/>
    <x v="0"/>
    <d v="2023-01-12T00:00:00"/>
  </r>
  <r>
    <s v="TXN_8872997"/>
    <x v="2"/>
    <x v="4"/>
    <x v="2"/>
    <n v="4"/>
    <x v="0"/>
    <x v="1"/>
    <d v="2023-01-12T00:00:00"/>
  </r>
  <r>
    <s v="TXN_9121852"/>
    <x v="4"/>
    <x v="3"/>
    <x v="3"/>
    <n v="6"/>
    <x v="3"/>
    <x v="0"/>
    <d v="2023-01-12T00:00:00"/>
  </r>
  <r>
    <s v="TXN_9596023"/>
    <x v="3"/>
    <x v="0"/>
    <x v="1"/>
    <n v="9"/>
    <x v="2"/>
    <x v="2"/>
    <d v="2023-01-12T00:00:00"/>
  </r>
  <r>
    <s v="TXN_9729178"/>
    <x v="1"/>
    <x v="4"/>
    <x v="1"/>
    <n v="3"/>
    <x v="3"/>
    <x v="2"/>
    <d v="2023-01-12T00:00:00"/>
  </r>
  <r>
    <s v="TXN_9877722"/>
    <x v="0"/>
    <x v="3"/>
    <x v="0"/>
    <n v="20"/>
    <x v="1"/>
    <x v="0"/>
    <d v="2023-01-12T00:00:00"/>
  </r>
  <r>
    <s v="TXN_1770648"/>
    <x v="2"/>
    <x v="1"/>
    <x v="2"/>
    <n v="20"/>
    <x v="3"/>
    <x v="1"/>
    <d v="2023-02-01T00:00:00"/>
  </r>
  <r>
    <s v="TXN_1789504"/>
    <x v="6"/>
    <x v="3"/>
    <x v="5"/>
    <n v="4"/>
    <x v="1"/>
    <x v="1"/>
    <d v="2023-02-01T00:00:00"/>
  </r>
  <r>
    <s v="TXN_1950343"/>
    <x v="2"/>
    <x v="1"/>
    <x v="2"/>
    <n v="20"/>
    <x v="3"/>
    <x v="0"/>
    <d v="2023-02-01T00:00:00"/>
  </r>
  <r>
    <s v="TXN_2020318"/>
    <x v="7"/>
    <x v="4"/>
    <x v="2"/>
    <n v="4"/>
    <x v="0"/>
    <x v="2"/>
    <d v="2023-02-01T00:00:00"/>
  </r>
  <r>
    <s v="TXN_2346001"/>
    <x v="0"/>
    <x v="2"/>
    <x v="0"/>
    <n v="10"/>
    <x v="0"/>
    <x v="0"/>
    <d v="2023-02-01T00:00:00"/>
  </r>
  <r>
    <s v="TXN_2647425"/>
    <x v="2"/>
    <x v="1"/>
    <x v="2"/>
    <n v="20"/>
    <x v="3"/>
    <x v="1"/>
    <d v="2023-02-01T00:00:00"/>
  </r>
  <r>
    <s v="TXN_3160411"/>
    <x v="7"/>
    <x v="0"/>
    <x v="2"/>
    <n v="12"/>
    <x v="2"/>
    <x v="0"/>
    <d v="2023-02-01T00:00:00"/>
  </r>
  <r>
    <s v="TXN_3594827"/>
    <x v="2"/>
    <x v="2"/>
    <x v="2"/>
    <n v="8"/>
    <x v="3"/>
    <x v="1"/>
    <d v="2023-02-01T00:00:00"/>
  </r>
  <r>
    <s v="TXN_3703482"/>
    <x v="6"/>
    <x v="1"/>
    <x v="5"/>
    <n v="5"/>
    <x v="3"/>
    <x v="0"/>
    <d v="2023-02-01T00:00:00"/>
  </r>
  <r>
    <s v="TXN_4671054"/>
    <x v="1"/>
    <x v="2"/>
    <x v="1"/>
    <n v="6"/>
    <x v="2"/>
    <x v="2"/>
    <d v="2023-02-01T00:00:00"/>
  </r>
  <r>
    <s v="TXN_5113993"/>
    <x v="7"/>
    <x v="2"/>
    <x v="2"/>
    <n v="8"/>
    <x v="0"/>
    <x v="1"/>
    <d v="2023-02-01T00:00:00"/>
  </r>
  <r>
    <s v="TXN_5639908"/>
    <x v="4"/>
    <x v="2"/>
    <x v="3"/>
    <n v="3"/>
    <x v="3"/>
    <x v="2"/>
    <d v="2023-02-01T00:00:00"/>
  </r>
  <r>
    <s v="TXN_5814878"/>
    <x v="6"/>
    <x v="0"/>
    <x v="5"/>
    <n v="3"/>
    <x v="0"/>
    <x v="2"/>
    <d v="2023-02-01T00:00:00"/>
  </r>
  <r>
    <s v="TXN_6443522"/>
    <x v="5"/>
    <x v="0"/>
    <x v="4"/>
    <n v="6"/>
    <x v="0"/>
    <x v="0"/>
    <d v="2023-02-01T00:00:00"/>
  </r>
  <r>
    <s v="TXN_6677631"/>
    <x v="1"/>
    <x v="3"/>
    <x v="1"/>
    <n v="12"/>
    <x v="2"/>
    <x v="0"/>
    <d v="2023-02-01T00:00:00"/>
  </r>
  <r>
    <s v="TXN_7262554"/>
    <x v="2"/>
    <x v="3"/>
    <x v="2"/>
    <n v="16"/>
    <x v="2"/>
    <x v="2"/>
    <d v="2023-02-01T00:00:00"/>
  </r>
  <r>
    <s v="TXN_8025478"/>
    <x v="0"/>
    <x v="2"/>
    <x v="0"/>
    <n v="10"/>
    <x v="2"/>
    <x v="2"/>
    <d v="2023-02-01T00:00:00"/>
  </r>
  <r>
    <s v="TXN_8131533"/>
    <x v="1"/>
    <x v="4"/>
    <x v="1"/>
    <n v="3"/>
    <x v="3"/>
    <x v="2"/>
    <d v="2023-02-01T00:00:00"/>
  </r>
  <r>
    <s v="TXN_8837015"/>
    <x v="4"/>
    <x v="4"/>
    <x v="3"/>
    <n v="1.5"/>
    <x v="0"/>
    <x v="0"/>
    <d v="2023-02-01T00:00:00"/>
  </r>
  <r>
    <s v="TXN_8933679"/>
    <x v="4"/>
    <x v="4"/>
    <x v="3"/>
    <n v="1.5"/>
    <x v="0"/>
    <x v="1"/>
    <d v="2023-02-01T00:00:00"/>
  </r>
  <r>
    <s v="TXN_8952145"/>
    <x v="4"/>
    <x v="1"/>
    <x v="3"/>
    <n v="7.5"/>
    <x v="0"/>
    <x v="0"/>
    <d v="2023-02-01T00:00:00"/>
  </r>
  <r>
    <s v="TXN_1372492"/>
    <x v="1"/>
    <x v="2"/>
    <x v="1"/>
    <n v="6"/>
    <x v="1"/>
    <x v="1"/>
    <d v="2023-02-02T00:00:00"/>
  </r>
  <r>
    <s v="TXN_1570573"/>
    <x v="1"/>
    <x v="3"/>
    <x v="1"/>
    <n v="12"/>
    <x v="2"/>
    <x v="1"/>
    <d v="2023-02-02T00:00:00"/>
  </r>
  <r>
    <s v="TXN_1724233"/>
    <x v="3"/>
    <x v="0"/>
    <x v="1"/>
    <n v="9"/>
    <x v="1"/>
    <x v="2"/>
    <d v="2023-02-02T00:00:00"/>
  </r>
  <r>
    <s v="TXN_2671272"/>
    <x v="2"/>
    <x v="3"/>
    <x v="2"/>
    <n v="16"/>
    <x v="1"/>
    <x v="2"/>
    <d v="2023-02-02T00:00:00"/>
  </r>
  <r>
    <s v="TXN_3330687"/>
    <x v="4"/>
    <x v="4"/>
    <x v="3"/>
    <n v="1.5"/>
    <x v="0"/>
    <x v="0"/>
    <d v="2023-02-02T00:00:00"/>
  </r>
  <r>
    <s v="TXN_3845871"/>
    <x v="5"/>
    <x v="3"/>
    <x v="4"/>
    <n v="8"/>
    <x v="0"/>
    <x v="1"/>
    <d v="2023-02-02T00:00:00"/>
  </r>
  <r>
    <s v="TXN_3886177"/>
    <x v="2"/>
    <x v="2"/>
    <x v="2"/>
    <n v="8"/>
    <x v="2"/>
    <x v="2"/>
    <d v="2023-02-02T00:00:00"/>
  </r>
  <r>
    <s v="TXN_3912836"/>
    <x v="1"/>
    <x v="0"/>
    <x v="1"/>
    <n v="9"/>
    <x v="1"/>
    <x v="0"/>
    <d v="2023-02-02T00:00:00"/>
  </r>
  <r>
    <s v="TXN_4454198"/>
    <x v="2"/>
    <x v="3"/>
    <x v="2"/>
    <n v="16"/>
    <x v="0"/>
    <x v="1"/>
    <d v="2023-02-02T00:00:00"/>
  </r>
  <r>
    <s v="TXN_4916085"/>
    <x v="2"/>
    <x v="1"/>
    <x v="2"/>
    <n v="20"/>
    <x v="1"/>
    <x v="1"/>
    <d v="2023-02-02T00:00:00"/>
  </r>
  <r>
    <s v="TXN_5037517"/>
    <x v="2"/>
    <x v="1"/>
    <x v="2"/>
    <n v="20"/>
    <x v="2"/>
    <x v="0"/>
    <d v="2023-02-02T00:00:00"/>
  </r>
  <r>
    <s v="TXN_5721846"/>
    <x v="7"/>
    <x v="1"/>
    <x v="2"/>
    <n v="20"/>
    <x v="0"/>
    <x v="2"/>
    <d v="2023-02-02T00:00:00"/>
  </r>
  <r>
    <s v="TXN_5789560"/>
    <x v="5"/>
    <x v="4"/>
    <x v="4"/>
    <n v="2"/>
    <x v="3"/>
    <x v="0"/>
    <d v="2023-02-02T00:00:00"/>
  </r>
  <r>
    <s v="TXN_6295047"/>
    <x v="5"/>
    <x v="1"/>
    <x v="4"/>
    <n v="10"/>
    <x v="2"/>
    <x v="2"/>
    <d v="2023-02-02T00:00:00"/>
  </r>
  <r>
    <s v="TXN_6949949"/>
    <x v="7"/>
    <x v="0"/>
    <x v="2"/>
    <n v="12"/>
    <x v="2"/>
    <x v="0"/>
    <d v="2023-02-02T00:00:00"/>
  </r>
  <r>
    <s v="TXN_7213830"/>
    <x v="3"/>
    <x v="2"/>
    <x v="1"/>
    <n v="6"/>
    <x v="3"/>
    <x v="2"/>
    <d v="2023-02-02T00:00:00"/>
  </r>
  <r>
    <s v="TXN_8167279"/>
    <x v="6"/>
    <x v="4"/>
    <x v="5"/>
    <n v="1"/>
    <x v="0"/>
    <x v="1"/>
    <d v="2023-02-02T00:00:00"/>
  </r>
  <r>
    <s v="TXN_8419805"/>
    <x v="1"/>
    <x v="4"/>
    <x v="1"/>
    <n v="3"/>
    <x v="3"/>
    <x v="1"/>
    <d v="2023-02-02T00:00:00"/>
  </r>
  <r>
    <s v="TXN_8822610"/>
    <x v="4"/>
    <x v="0"/>
    <x v="3"/>
    <n v="4.5"/>
    <x v="0"/>
    <x v="2"/>
    <d v="2023-02-02T00:00:00"/>
  </r>
  <r>
    <s v="TXN_9904505"/>
    <x v="3"/>
    <x v="2"/>
    <x v="1"/>
    <n v="6"/>
    <x v="1"/>
    <x v="2"/>
    <d v="2023-02-02T00:00:00"/>
  </r>
  <r>
    <s v="TXN_1048284"/>
    <x v="3"/>
    <x v="1"/>
    <x v="1"/>
    <n v="15"/>
    <x v="0"/>
    <x v="0"/>
    <d v="2023-02-03T00:00:00"/>
  </r>
  <r>
    <s v="TXN_1411473"/>
    <x v="1"/>
    <x v="4"/>
    <x v="1"/>
    <n v="3"/>
    <x v="2"/>
    <x v="1"/>
    <d v="2023-02-03T00:00:00"/>
  </r>
  <r>
    <s v="TXN_1488481"/>
    <x v="4"/>
    <x v="0"/>
    <x v="3"/>
    <n v="4.5"/>
    <x v="2"/>
    <x v="2"/>
    <d v="2023-02-03T00:00:00"/>
  </r>
  <r>
    <s v="TXN_1663257"/>
    <x v="0"/>
    <x v="4"/>
    <x v="0"/>
    <n v="5"/>
    <x v="1"/>
    <x v="0"/>
    <d v="2023-02-03T00:00:00"/>
  </r>
  <r>
    <s v="TXN_1882700"/>
    <x v="2"/>
    <x v="4"/>
    <x v="2"/>
    <n v="4"/>
    <x v="0"/>
    <x v="0"/>
    <d v="2023-02-03T00:00:00"/>
  </r>
  <r>
    <s v="TXN_2096487"/>
    <x v="6"/>
    <x v="2"/>
    <x v="5"/>
    <n v="2"/>
    <x v="3"/>
    <x v="2"/>
    <d v="2023-02-03T00:00:00"/>
  </r>
  <r>
    <s v="TXN_2847255"/>
    <x v="1"/>
    <x v="2"/>
    <x v="1"/>
    <n v="6"/>
    <x v="2"/>
    <x v="1"/>
    <d v="2023-02-03T00:00:00"/>
  </r>
  <r>
    <s v="TXN_2944325"/>
    <x v="2"/>
    <x v="1"/>
    <x v="2"/>
    <n v="20"/>
    <x v="0"/>
    <x v="1"/>
    <d v="2023-02-03T00:00:00"/>
  </r>
  <r>
    <s v="TXN_3432433"/>
    <x v="4"/>
    <x v="4"/>
    <x v="3"/>
    <n v="1.5"/>
    <x v="0"/>
    <x v="2"/>
    <d v="2023-02-03T00:00:00"/>
  </r>
  <r>
    <s v="TXN_3641001"/>
    <x v="7"/>
    <x v="4"/>
    <x v="2"/>
    <n v="4"/>
    <x v="1"/>
    <x v="2"/>
    <d v="2023-02-03T00:00:00"/>
  </r>
  <r>
    <s v="TXN_4105487"/>
    <x v="6"/>
    <x v="3"/>
    <x v="5"/>
    <n v="4"/>
    <x v="3"/>
    <x v="1"/>
    <d v="2023-02-03T00:00:00"/>
  </r>
  <r>
    <s v="TXN_4283360"/>
    <x v="4"/>
    <x v="0"/>
    <x v="3"/>
    <n v="4.5"/>
    <x v="3"/>
    <x v="0"/>
    <d v="2023-02-03T00:00:00"/>
  </r>
  <r>
    <s v="TXN_4440412"/>
    <x v="5"/>
    <x v="1"/>
    <x v="4"/>
    <n v="10"/>
    <x v="0"/>
    <x v="2"/>
    <d v="2023-02-03T00:00:00"/>
  </r>
  <r>
    <s v="TXN_5486398"/>
    <x v="6"/>
    <x v="2"/>
    <x v="5"/>
    <n v="2"/>
    <x v="0"/>
    <x v="0"/>
    <d v="2023-02-03T00:00:00"/>
  </r>
  <r>
    <s v="TXN_5603538"/>
    <x v="5"/>
    <x v="2"/>
    <x v="4"/>
    <n v="4"/>
    <x v="2"/>
    <x v="2"/>
    <d v="2023-02-03T00:00:00"/>
  </r>
  <r>
    <s v="TXN_6044312"/>
    <x v="0"/>
    <x v="0"/>
    <x v="0"/>
    <n v="15"/>
    <x v="3"/>
    <x v="0"/>
    <d v="2023-02-03T00:00:00"/>
  </r>
  <r>
    <s v="TXN_6368719"/>
    <x v="5"/>
    <x v="0"/>
    <x v="4"/>
    <n v="6"/>
    <x v="0"/>
    <x v="0"/>
    <d v="2023-02-03T00:00:00"/>
  </r>
  <r>
    <s v="TXN_6372515"/>
    <x v="5"/>
    <x v="1"/>
    <x v="4"/>
    <n v="10"/>
    <x v="0"/>
    <x v="0"/>
    <d v="2023-02-03T00:00:00"/>
  </r>
  <r>
    <s v="TXN_6670607"/>
    <x v="0"/>
    <x v="3"/>
    <x v="0"/>
    <n v="20"/>
    <x v="1"/>
    <x v="2"/>
    <d v="2023-02-03T00:00:00"/>
  </r>
  <r>
    <s v="TXN_7029944"/>
    <x v="7"/>
    <x v="2"/>
    <x v="2"/>
    <n v="8"/>
    <x v="1"/>
    <x v="2"/>
    <d v="2023-02-03T00:00:00"/>
  </r>
  <r>
    <s v="TXN_7205840"/>
    <x v="6"/>
    <x v="1"/>
    <x v="5"/>
    <n v="5"/>
    <x v="0"/>
    <x v="1"/>
    <d v="2023-02-03T00:00:00"/>
  </r>
  <r>
    <s v="TXN_7251108"/>
    <x v="4"/>
    <x v="1"/>
    <x v="3"/>
    <n v="7.5"/>
    <x v="1"/>
    <x v="0"/>
    <d v="2023-02-03T00:00:00"/>
  </r>
  <r>
    <s v="TXN_7353685"/>
    <x v="5"/>
    <x v="0"/>
    <x v="4"/>
    <n v="6"/>
    <x v="0"/>
    <x v="2"/>
    <d v="2023-02-03T00:00:00"/>
  </r>
  <r>
    <s v="TXN_7963892"/>
    <x v="2"/>
    <x v="1"/>
    <x v="2"/>
    <n v="20"/>
    <x v="0"/>
    <x v="2"/>
    <d v="2023-02-03T00:00:00"/>
  </r>
  <r>
    <s v="TXN_8068515"/>
    <x v="6"/>
    <x v="0"/>
    <x v="5"/>
    <n v="3"/>
    <x v="3"/>
    <x v="1"/>
    <d v="2023-02-03T00:00:00"/>
  </r>
  <r>
    <s v="TXN_8413251"/>
    <x v="1"/>
    <x v="2"/>
    <x v="1"/>
    <n v="6"/>
    <x v="3"/>
    <x v="0"/>
    <d v="2023-02-03T00:00:00"/>
  </r>
  <r>
    <s v="TXN_9997620"/>
    <x v="5"/>
    <x v="3"/>
    <x v="4"/>
    <n v="8"/>
    <x v="1"/>
    <x v="0"/>
    <d v="2023-02-03T00:00:00"/>
  </r>
  <r>
    <s v="TXN_1082717"/>
    <x v="6"/>
    <x v="1"/>
    <x v="5"/>
    <n v="5"/>
    <x v="0"/>
    <x v="2"/>
    <d v="2023-02-04T00:00:00"/>
  </r>
  <r>
    <s v="TXN_1710823"/>
    <x v="5"/>
    <x v="2"/>
    <x v="4"/>
    <n v="4"/>
    <x v="1"/>
    <x v="0"/>
    <d v="2023-02-04T00:00:00"/>
  </r>
  <r>
    <s v="TXN_1929109"/>
    <x v="0"/>
    <x v="0"/>
    <x v="0"/>
    <n v="15"/>
    <x v="1"/>
    <x v="0"/>
    <d v="2023-02-04T00:00:00"/>
  </r>
  <r>
    <s v="TXN_2331025"/>
    <x v="7"/>
    <x v="1"/>
    <x v="2"/>
    <n v="20"/>
    <x v="2"/>
    <x v="0"/>
    <d v="2023-02-04T00:00:00"/>
  </r>
  <r>
    <s v="TXN_3654203"/>
    <x v="6"/>
    <x v="2"/>
    <x v="5"/>
    <n v="2"/>
    <x v="0"/>
    <x v="2"/>
    <d v="2023-02-04T00:00:00"/>
  </r>
  <r>
    <s v="TXN_3660227"/>
    <x v="3"/>
    <x v="1"/>
    <x v="1"/>
    <n v="15"/>
    <x v="0"/>
    <x v="0"/>
    <d v="2023-02-04T00:00:00"/>
  </r>
  <r>
    <s v="TXN_3877580"/>
    <x v="1"/>
    <x v="0"/>
    <x v="1"/>
    <n v="9"/>
    <x v="2"/>
    <x v="2"/>
    <d v="2023-02-04T00:00:00"/>
  </r>
  <r>
    <s v="TXN_4363360"/>
    <x v="0"/>
    <x v="3"/>
    <x v="0"/>
    <n v="20"/>
    <x v="1"/>
    <x v="2"/>
    <d v="2023-02-04T00:00:00"/>
  </r>
  <r>
    <s v="TXN_4487345"/>
    <x v="0"/>
    <x v="0"/>
    <x v="0"/>
    <n v="15"/>
    <x v="3"/>
    <x v="0"/>
    <d v="2023-02-04T00:00:00"/>
  </r>
  <r>
    <s v="TXN_4543880"/>
    <x v="3"/>
    <x v="1"/>
    <x v="1"/>
    <n v="15"/>
    <x v="0"/>
    <x v="2"/>
    <d v="2023-02-04T00:00:00"/>
  </r>
  <r>
    <s v="TXN_4856575"/>
    <x v="6"/>
    <x v="1"/>
    <x v="5"/>
    <n v="5"/>
    <x v="0"/>
    <x v="0"/>
    <d v="2023-02-04T00:00:00"/>
  </r>
  <r>
    <s v="TXN_5088167"/>
    <x v="1"/>
    <x v="2"/>
    <x v="1"/>
    <n v="6"/>
    <x v="0"/>
    <x v="2"/>
    <d v="2023-02-04T00:00:00"/>
  </r>
  <r>
    <s v="TXN_5215451"/>
    <x v="1"/>
    <x v="4"/>
    <x v="1"/>
    <n v="3"/>
    <x v="0"/>
    <x v="2"/>
    <d v="2023-02-04T00:00:00"/>
  </r>
  <r>
    <s v="TXN_5224275"/>
    <x v="3"/>
    <x v="0"/>
    <x v="1"/>
    <n v="9"/>
    <x v="0"/>
    <x v="1"/>
    <d v="2023-02-04T00:00:00"/>
  </r>
  <r>
    <s v="TXN_5508620"/>
    <x v="5"/>
    <x v="2"/>
    <x v="4"/>
    <n v="4"/>
    <x v="0"/>
    <x v="2"/>
    <d v="2023-02-04T00:00:00"/>
  </r>
  <r>
    <s v="TXN_5526475"/>
    <x v="7"/>
    <x v="2"/>
    <x v="2"/>
    <n v="8"/>
    <x v="1"/>
    <x v="0"/>
    <d v="2023-02-04T00:00:00"/>
  </r>
  <r>
    <s v="TXN_6144244"/>
    <x v="7"/>
    <x v="2"/>
    <x v="2"/>
    <n v="8"/>
    <x v="0"/>
    <x v="1"/>
    <d v="2023-02-04T00:00:00"/>
  </r>
  <r>
    <s v="TXN_6257776"/>
    <x v="6"/>
    <x v="4"/>
    <x v="5"/>
    <n v="1"/>
    <x v="3"/>
    <x v="1"/>
    <d v="2023-02-04T00:00:00"/>
  </r>
  <r>
    <s v="TXN_6424195"/>
    <x v="1"/>
    <x v="3"/>
    <x v="1"/>
    <n v="12"/>
    <x v="3"/>
    <x v="2"/>
    <d v="2023-02-04T00:00:00"/>
  </r>
  <r>
    <s v="TXN_6806968"/>
    <x v="5"/>
    <x v="0"/>
    <x v="4"/>
    <n v="6"/>
    <x v="2"/>
    <x v="2"/>
    <d v="2023-02-04T00:00:00"/>
  </r>
  <r>
    <s v="TXN_6879752"/>
    <x v="3"/>
    <x v="2"/>
    <x v="1"/>
    <n v="6"/>
    <x v="1"/>
    <x v="0"/>
    <d v="2023-02-04T00:00:00"/>
  </r>
  <r>
    <s v="TXN_7976129"/>
    <x v="5"/>
    <x v="4"/>
    <x v="4"/>
    <n v="2"/>
    <x v="0"/>
    <x v="0"/>
    <d v="2023-02-04T00:00:00"/>
  </r>
  <r>
    <s v="TXN_8120577"/>
    <x v="1"/>
    <x v="3"/>
    <x v="1"/>
    <n v="12"/>
    <x v="0"/>
    <x v="2"/>
    <d v="2023-02-04T00:00:00"/>
  </r>
  <r>
    <s v="TXN_8654093"/>
    <x v="2"/>
    <x v="4"/>
    <x v="2"/>
    <n v="4"/>
    <x v="3"/>
    <x v="0"/>
    <d v="2023-02-04T00:00:00"/>
  </r>
  <r>
    <s v="TXN_9169536"/>
    <x v="4"/>
    <x v="1"/>
    <x v="3"/>
    <n v="7.5"/>
    <x v="0"/>
    <x v="0"/>
    <d v="2023-02-04T00:00:00"/>
  </r>
  <r>
    <s v="TXN_9201010"/>
    <x v="1"/>
    <x v="1"/>
    <x v="1"/>
    <n v="15"/>
    <x v="2"/>
    <x v="1"/>
    <d v="2023-02-04T00:00:00"/>
  </r>
  <r>
    <s v="TXN_9269683"/>
    <x v="3"/>
    <x v="3"/>
    <x v="1"/>
    <n v="12"/>
    <x v="2"/>
    <x v="1"/>
    <d v="2023-02-04T00:00:00"/>
  </r>
  <r>
    <s v="TXN_9370771"/>
    <x v="6"/>
    <x v="0"/>
    <x v="5"/>
    <n v="3"/>
    <x v="3"/>
    <x v="1"/>
    <d v="2023-02-04T00:00:00"/>
  </r>
  <r>
    <s v="TXN_9389963"/>
    <x v="2"/>
    <x v="0"/>
    <x v="2"/>
    <n v="12"/>
    <x v="1"/>
    <x v="1"/>
    <d v="2023-02-04T00:00:00"/>
  </r>
  <r>
    <s v="TXN_9392028"/>
    <x v="2"/>
    <x v="2"/>
    <x v="2"/>
    <n v="8"/>
    <x v="0"/>
    <x v="1"/>
    <d v="2023-02-04T00:00:00"/>
  </r>
  <r>
    <s v="TXN_9395087"/>
    <x v="6"/>
    <x v="1"/>
    <x v="5"/>
    <n v="5"/>
    <x v="1"/>
    <x v="0"/>
    <d v="2023-02-04T00:00:00"/>
  </r>
  <r>
    <s v="TXN_9415451"/>
    <x v="6"/>
    <x v="0"/>
    <x v="5"/>
    <n v="3"/>
    <x v="2"/>
    <x v="1"/>
    <d v="2023-02-04T00:00:00"/>
  </r>
  <r>
    <s v="TXN_9546556"/>
    <x v="1"/>
    <x v="1"/>
    <x v="1"/>
    <n v="15"/>
    <x v="0"/>
    <x v="1"/>
    <d v="2023-02-04T00:00:00"/>
  </r>
  <r>
    <s v="TXN_1049697"/>
    <x v="1"/>
    <x v="0"/>
    <x v="1"/>
    <n v="9"/>
    <x v="0"/>
    <x v="0"/>
    <d v="2023-02-05T00:00:00"/>
  </r>
  <r>
    <s v="TXN_1724815"/>
    <x v="0"/>
    <x v="0"/>
    <x v="0"/>
    <n v="15"/>
    <x v="1"/>
    <x v="0"/>
    <d v="2023-02-05T00:00:00"/>
  </r>
  <r>
    <s v="TXN_1760092"/>
    <x v="6"/>
    <x v="4"/>
    <x v="5"/>
    <n v="1"/>
    <x v="0"/>
    <x v="1"/>
    <d v="2023-02-05T00:00:00"/>
  </r>
  <r>
    <s v="TXN_2062604"/>
    <x v="0"/>
    <x v="0"/>
    <x v="0"/>
    <n v="15"/>
    <x v="0"/>
    <x v="0"/>
    <d v="2023-02-05T00:00:00"/>
  </r>
  <r>
    <s v="TXN_2212234"/>
    <x v="2"/>
    <x v="1"/>
    <x v="2"/>
    <n v="20"/>
    <x v="0"/>
    <x v="2"/>
    <d v="2023-02-05T00:00:00"/>
  </r>
  <r>
    <s v="TXN_2534831"/>
    <x v="6"/>
    <x v="1"/>
    <x v="5"/>
    <n v="5"/>
    <x v="2"/>
    <x v="0"/>
    <d v="2023-02-05T00:00:00"/>
  </r>
  <r>
    <s v="TXN_2579157"/>
    <x v="7"/>
    <x v="4"/>
    <x v="2"/>
    <n v="4"/>
    <x v="0"/>
    <x v="1"/>
    <d v="2023-02-05T00:00:00"/>
  </r>
  <r>
    <s v="TXN_2601923"/>
    <x v="2"/>
    <x v="3"/>
    <x v="2"/>
    <n v="16"/>
    <x v="2"/>
    <x v="2"/>
    <d v="2023-02-05T00:00:00"/>
  </r>
  <r>
    <s v="TXN_2673104"/>
    <x v="5"/>
    <x v="0"/>
    <x v="4"/>
    <n v="6"/>
    <x v="3"/>
    <x v="1"/>
    <d v="2023-02-05T00:00:00"/>
  </r>
  <r>
    <s v="TXN_2693108"/>
    <x v="7"/>
    <x v="4"/>
    <x v="2"/>
    <n v="4"/>
    <x v="3"/>
    <x v="0"/>
    <d v="2023-02-05T00:00:00"/>
  </r>
  <r>
    <s v="TXN_3116803"/>
    <x v="6"/>
    <x v="1"/>
    <x v="5"/>
    <n v="5"/>
    <x v="1"/>
    <x v="1"/>
    <d v="2023-02-05T00:00:00"/>
  </r>
  <r>
    <s v="TXN_3379368"/>
    <x v="6"/>
    <x v="3"/>
    <x v="5"/>
    <n v="4"/>
    <x v="0"/>
    <x v="2"/>
    <d v="2023-02-05T00:00:00"/>
  </r>
  <r>
    <s v="TXN_3838923"/>
    <x v="5"/>
    <x v="0"/>
    <x v="4"/>
    <n v="6"/>
    <x v="3"/>
    <x v="0"/>
    <d v="2023-02-05T00:00:00"/>
  </r>
  <r>
    <s v="TXN_3927733"/>
    <x v="6"/>
    <x v="0"/>
    <x v="5"/>
    <n v="3"/>
    <x v="2"/>
    <x v="1"/>
    <d v="2023-02-05T00:00:00"/>
  </r>
  <r>
    <s v="TXN_4947561"/>
    <x v="3"/>
    <x v="4"/>
    <x v="1"/>
    <n v="3"/>
    <x v="3"/>
    <x v="2"/>
    <d v="2023-02-05T00:00:00"/>
  </r>
  <r>
    <s v="TXN_5026431"/>
    <x v="3"/>
    <x v="2"/>
    <x v="1"/>
    <n v="6"/>
    <x v="1"/>
    <x v="1"/>
    <d v="2023-02-05T00:00:00"/>
  </r>
  <r>
    <s v="TXN_5249091"/>
    <x v="2"/>
    <x v="2"/>
    <x v="2"/>
    <n v="8"/>
    <x v="2"/>
    <x v="0"/>
    <d v="2023-02-05T00:00:00"/>
  </r>
  <r>
    <s v="TXN_6036254"/>
    <x v="5"/>
    <x v="0"/>
    <x v="4"/>
    <n v="6"/>
    <x v="0"/>
    <x v="1"/>
    <d v="2023-02-05T00:00:00"/>
  </r>
  <r>
    <s v="TXN_6131415"/>
    <x v="5"/>
    <x v="1"/>
    <x v="4"/>
    <n v="10"/>
    <x v="0"/>
    <x v="1"/>
    <d v="2023-02-05T00:00:00"/>
  </r>
  <r>
    <s v="TXN_6837601"/>
    <x v="2"/>
    <x v="1"/>
    <x v="2"/>
    <n v="20"/>
    <x v="0"/>
    <x v="1"/>
    <d v="2023-02-05T00:00:00"/>
  </r>
  <r>
    <s v="TXN_6846047"/>
    <x v="5"/>
    <x v="4"/>
    <x v="4"/>
    <n v="2"/>
    <x v="1"/>
    <x v="2"/>
    <d v="2023-02-05T00:00:00"/>
  </r>
  <r>
    <s v="TXN_6989438"/>
    <x v="7"/>
    <x v="0"/>
    <x v="2"/>
    <n v="12"/>
    <x v="2"/>
    <x v="0"/>
    <d v="2023-02-05T00:00:00"/>
  </r>
  <r>
    <s v="TXN_7082667"/>
    <x v="3"/>
    <x v="4"/>
    <x v="1"/>
    <n v="3"/>
    <x v="3"/>
    <x v="1"/>
    <d v="2023-02-05T00:00:00"/>
  </r>
  <r>
    <s v="TXN_7568316"/>
    <x v="0"/>
    <x v="3"/>
    <x v="0"/>
    <n v="20"/>
    <x v="2"/>
    <x v="0"/>
    <d v="2023-02-05T00:00:00"/>
  </r>
  <r>
    <s v="TXN_7640914"/>
    <x v="4"/>
    <x v="0"/>
    <x v="3"/>
    <n v="4.5"/>
    <x v="2"/>
    <x v="1"/>
    <d v="2023-02-05T00:00:00"/>
  </r>
  <r>
    <s v="TXN_7672686"/>
    <x v="7"/>
    <x v="1"/>
    <x v="2"/>
    <n v="20"/>
    <x v="0"/>
    <x v="0"/>
    <d v="2023-02-05T00:00:00"/>
  </r>
  <r>
    <s v="TXN_8813764"/>
    <x v="7"/>
    <x v="0"/>
    <x v="2"/>
    <n v="12"/>
    <x v="1"/>
    <x v="1"/>
    <d v="2023-02-05T00:00:00"/>
  </r>
  <r>
    <s v="TXN_9639025"/>
    <x v="3"/>
    <x v="2"/>
    <x v="1"/>
    <n v="6"/>
    <x v="1"/>
    <x v="0"/>
    <d v="2023-02-05T00:00:00"/>
  </r>
  <r>
    <s v="TXN_1031802"/>
    <x v="5"/>
    <x v="1"/>
    <x v="4"/>
    <n v="10"/>
    <x v="1"/>
    <x v="0"/>
    <d v="2023-02-06T00:00:00"/>
  </r>
  <r>
    <s v="TXN_1077060"/>
    <x v="4"/>
    <x v="1"/>
    <x v="3"/>
    <n v="7.5"/>
    <x v="2"/>
    <x v="0"/>
    <d v="2023-02-06T00:00:00"/>
  </r>
  <r>
    <s v="TXN_1124311"/>
    <x v="1"/>
    <x v="2"/>
    <x v="1"/>
    <n v="6"/>
    <x v="0"/>
    <x v="0"/>
    <d v="2023-02-06T00:00:00"/>
  </r>
  <r>
    <s v="TXN_1917388"/>
    <x v="5"/>
    <x v="2"/>
    <x v="4"/>
    <n v="4"/>
    <x v="1"/>
    <x v="0"/>
    <d v="2023-02-06T00:00:00"/>
  </r>
  <r>
    <s v="TXN_1950063"/>
    <x v="1"/>
    <x v="1"/>
    <x v="1"/>
    <n v="15"/>
    <x v="0"/>
    <x v="1"/>
    <d v="2023-02-06T00:00:00"/>
  </r>
  <r>
    <s v="TXN_3390072"/>
    <x v="6"/>
    <x v="0"/>
    <x v="5"/>
    <n v="3"/>
    <x v="3"/>
    <x v="0"/>
    <d v="2023-02-06T00:00:00"/>
  </r>
  <r>
    <s v="TXN_3717422"/>
    <x v="4"/>
    <x v="1"/>
    <x v="3"/>
    <n v="7.5"/>
    <x v="0"/>
    <x v="2"/>
    <d v="2023-02-06T00:00:00"/>
  </r>
  <r>
    <s v="TXN_3966911"/>
    <x v="5"/>
    <x v="3"/>
    <x v="4"/>
    <n v="8"/>
    <x v="0"/>
    <x v="1"/>
    <d v="2023-02-06T00:00:00"/>
  </r>
  <r>
    <s v="TXN_4586482"/>
    <x v="0"/>
    <x v="4"/>
    <x v="0"/>
    <n v="5"/>
    <x v="0"/>
    <x v="1"/>
    <d v="2023-02-06T00:00:00"/>
  </r>
  <r>
    <s v="TXN_4740892"/>
    <x v="6"/>
    <x v="0"/>
    <x v="5"/>
    <n v="3"/>
    <x v="3"/>
    <x v="2"/>
    <d v="2023-02-06T00:00:00"/>
  </r>
  <r>
    <s v="TXN_4898346"/>
    <x v="7"/>
    <x v="4"/>
    <x v="2"/>
    <n v="4"/>
    <x v="2"/>
    <x v="1"/>
    <d v="2023-02-06T00:00:00"/>
  </r>
  <r>
    <s v="TXN_5369555"/>
    <x v="7"/>
    <x v="3"/>
    <x v="2"/>
    <n v="16"/>
    <x v="0"/>
    <x v="1"/>
    <d v="2023-02-06T00:00:00"/>
  </r>
  <r>
    <s v="TXN_6167259"/>
    <x v="3"/>
    <x v="1"/>
    <x v="1"/>
    <n v="15"/>
    <x v="0"/>
    <x v="1"/>
    <d v="2023-02-06T00:00:00"/>
  </r>
  <r>
    <s v="TXN_6334895"/>
    <x v="3"/>
    <x v="3"/>
    <x v="1"/>
    <n v="12"/>
    <x v="2"/>
    <x v="2"/>
    <d v="2023-02-06T00:00:00"/>
  </r>
  <r>
    <s v="TXN_6707466"/>
    <x v="6"/>
    <x v="3"/>
    <x v="5"/>
    <n v="4"/>
    <x v="0"/>
    <x v="0"/>
    <d v="2023-02-06T00:00:00"/>
  </r>
  <r>
    <s v="TXN_6895558"/>
    <x v="1"/>
    <x v="2"/>
    <x v="1"/>
    <n v="6"/>
    <x v="1"/>
    <x v="2"/>
    <d v="2023-02-06T00:00:00"/>
  </r>
  <r>
    <s v="TXN_7145259"/>
    <x v="3"/>
    <x v="1"/>
    <x v="1"/>
    <n v="15"/>
    <x v="3"/>
    <x v="1"/>
    <d v="2023-02-06T00:00:00"/>
  </r>
  <r>
    <s v="TXN_7360979"/>
    <x v="5"/>
    <x v="2"/>
    <x v="4"/>
    <n v="4"/>
    <x v="1"/>
    <x v="1"/>
    <d v="2023-02-06T00:00:00"/>
  </r>
  <r>
    <s v="TXN_8521037"/>
    <x v="3"/>
    <x v="1"/>
    <x v="1"/>
    <n v="15"/>
    <x v="1"/>
    <x v="0"/>
    <d v="2023-02-06T00:00:00"/>
  </r>
  <r>
    <s v="TXN_8708588"/>
    <x v="6"/>
    <x v="4"/>
    <x v="5"/>
    <n v="1"/>
    <x v="0"/>
    <x v="2"/>
    <d v="2023-02-06T00:00:00"/>
  </r>
  <r>
    <s v="TXN_8725610"/>
    <x v="1"/>
    <x v="4"/>
    <x v="1"/>
    <n v="3"/>
    <x v="0"/>
    <x v="2"/>
    <d v="2023-02-06T00:00:00"/>
  </r>
  <r>
    <s v="TXN_8944175"/>
    <x v="4"/>
    <x v="2"/>
    <x v="3"/>
    <n v="3"/>
    <x v="0"/>
    <x v="0"/>
    <d v="2023-02-06T00:00:00"/>
  </r>
  <r>
    <s v="TXN_9203396"/>
    <x v="6"/>
    <x v="2"/>
    <x v="5"/>
    <n v="2"/>
    <x v="3"/>
    <x v="0"/>
    <d v="2023-02-06T00:00:00"/>
  </r>
  <r>
    <s v="TXN_9436342"/>
    <x v="6"/>
    <x v="3"/>
    <x v="5"/>
    <n v="4"/>
    <x v="1"/>
    <x v="2"/>
    <d v="2023-02-06T00:00:00"/>
  </r>
  <r>
    <s v="TXN_9696074"/>
    <x v="2"/>
    <x v="0"/>
    <x v="2"/>
    <n v="12"/>
    <x v="1"/>
    <x v="2"/>
    <d v="2023-02-06T00:00:00"/>
  </r>
  <r>
    <s v="TXN_9701622"/>
    <x v="6"/>
    <x v="4"/>
    <x v="5"/>
    <n v="1"/>
    <x v="2"/>
    <x v="2"/>
    <d v="2023-02-06T00:00:00"/>
  </r>
  <r>
    <s v="TXN_9826170"/>
    <x v="4"/>
    <x v="4"/>
    <x v="3"/>
    <n v="1.5"/>
    <x v="2"/>
    <x v="0"/>
    <d v="2023-02-06T00:00:00"/>
  </r>
  <r>
    <s v="TXN_9997263"/>
    <x v="3"/>
    <x v="0"/>
    <x v="1"/>
    <n v="9"/>
    <x v="1"/>
    <x v="0"/>
    <d v="2023-02-06T00:00:00"/>
  </r>
  <r>
    <s v="TXN_1180969"/>
    <x v="1"/>
    <x v="0"/>
    <x v="1"/>
    <n v="9"/>
    <x v="2"/>
    <x v="1"/>
    <d v="2023-02-07T00:00:00"/>
  </r>
  <r>
    <s v="TXN_1324968"/>
    <x v="0"/>
    <x v="1"/>
    <x v="0"/>
    <n v="25"/>
    <x v="3"/>
    <x v="2"/>
    <d v="2023-02-07T00:00:00"/>
  </r>
  <r>
    <s v="TXN_1336727"/>
    <x v="4"/>
    <x v="2"/>
    <x v="3"/>
    <n v="3"/>
    <x v="0"/>
    <x v="0"/>
    <d v="2023-02-07T00:00:00"/>
  </r>
  <r>
    <s v="TXN_1444932"/>
    <x v="5"/>
    <x v="1"/>
    <x v="4"/>
    <n v="10"/>
    <x v="2"/>
    <x v="0"/>
    <d v="2023-02-07T00:00:00"/>
  </r>
  <r>
    <s v="TXN_1995528"/>
    <x v="3"/>
    <x v="3"/>
    <x v="1"/>
    <n v="12"/>
    <x v="1"/>
    <x v="1"/>
    <d v="2023-02-07T00:00:00"/>
  </r>
  <r>
    <s v="TXN_2089778"/>
    <x v="7"/>
    <x v="1"/>
    <x v="2"/>
    <n v="20"/>
    <x v="1"/>
    <x v="1"/>
    <d v="2023-02-07T00:00:00"/>
  </r>
  <r>
    <s v="TXN_2275799"/>
    <x v="3"/>
    <x v="0"/>
    <x v="1"/>
    <n v="9"/>
    <x v="0"/>
    <x v="0"/>
    <d v="2023-02-07T00:00:00"/>
  </r>
  <r>
    <s v="TXN_2988434"/>
    <x v="4"/>
    <x v="0"/>
    <x v="3"/>
    <n v="4.5"/>
    <x v="3"/>
    <x v="2"/>
    <d v="2023-02-07T00:00:00"/>
  </r>
  <r>
    <s v="TXN_3463568"/>
    <x v="3"/>
    <x v="3"/>
    <x v="1"/>
    <n v="12"/>
    <x v="0"/>
    <x v="1"/>
    <d v="2023-02-07T00:00:00"/>
  </r>
  <r>
    <s v="TXN_3691087"/>
    <x v="2"/>
    <x v="3"/>
    <x v="2"/>
    <n v="16"/>
    <x v="0"/>
    <x v="1"/>
    <d v="2023-02-07T00:00:00"/>
  </r>
  <r>
    <s v="TXN_4181147"/>
    <x v="1"/>
    <x v="3"/>
    <x v="1"/>
    <n v="12"/>
    <x v="2"/>
    <x v="0"/>
    <d v="2023-02-07T00:00:00"/>
  </r>
  <r>
    <s v="TXN_4468830"/>
    <x v="6"/>
    <x v="0"/>
    <x v="5"/>
    <n v="3"/>
    <x v="3"/>
    <x v="1"/>
    <d v="2023-02-07T00:00:00"/>
  </r>
  <r>
    <s v="TXN_5350401"/>
    <x v="1"/>
    <x v="3"/>
    <x v="1"/>
    <n v="12"/>
    <x v="2"/>
    <x v="2"/>
    <d v="2023-02-07T00:00:00"/>
  </r>
  <r>
    <s v="TXN_5910268"/>
    <x v="2"/>
    <x v="4"/>
    <x v="2"/>
    <n v="4"/>
    <x v="0"/>
    <x v="1"/>
    <d v="2023-02-07T00:00:00"/>
  </r>
  <r>
    <s v="TXN_5956755"/>
    <x v="6"/>
    <x v="1"/>
    <x v="5"/>
    <n v="5"/>
    <x v="2"/>
    <x v="2"/>
    <d v="2023-02-07T00:00:00"/>
  </r>
  <r>
    <s v="TXN_6313325"/>
    <x v="7"/>
    <x v="2"/>
    <x v="2"/>
    <n v="8"/>
    <x v="1"/>
    <x v="0"/>
    <d v="2023-02-07T00:00:00"/>
  </r>
  <r>
    <s v="TXN_7070302"/>
    <x v="7"/>
    <x v="0"/>
    <x v="2"/>
    <n v="12"/>
    <x v="1"/>
    <x v="1"/>
    <d v="2023-02-07T00:00:00"/>
  </r>
  <r>
    <s v="TXN_7260110"/>
    <x v="5"/>
    <x v="1"/>
    <x v="4"/>
    <n v="10"/>
    <x v="0"/>
    <x v="1"/>
    <d v="2023-02-07T00:00:00"/>
  </r>
  <r>
    <s v="TXN_7364110"/>
    <x v="1"/>
    <x v="1"/>
    <x v="1"/>
    <n v="15"/>
    <x v="1"/>
    <x v="2"/>
    <d v="2023-02-07T00:00:00"/>
  </r>
  <r>
    <s v="TXN_7482583"/>
    <x v="4"/>
    <x v="2"/>
    <x v="3"/>
    <n v="3"/>
    <x v="0"/>
    <x v="0"/>
    <d v="2023-02-07T00:00:00"/>
  </r>
  <r>
    <s v="TXN_7675823"/>
    <x v="6"/>
    <x v="3"/>
    <x v="5"/>
    <n v="4"/>
    <x v="1"/>
    <x v="2"/>
    <d v="2023-02-07T00:00:00"/>
  </r>
  <r>
    <s v="TXN_8132632"/>
    <x v="6"/>
    <x v="0"/>
    <x v="5"/>
    <n v="3"/>
    <x v="3"/>
    <x v="0"/>
    <d v="2023-02-07T00:00:00"/>
  </r>
  <r>
    <s v="TXN_8166527"/>
    <x v="5"/>
    <x v="3"/>
    <x v="4"/>
    <n v="8"/>
    <x v="1"/>
    <x v="2"/>
    <d v="2023-02-07T00:00:00"/>
  </r>
  <r>
    <s v="TXN_8343149"/>
    <x v="7"/>
    <x v="4"/>
    <x v="2"/>
    <n v="4"/>
    <x v="0"/>
    <x v="2"/>
    <d v="2023-02-07T00:00:00"/>
  </r>
  <r>
    <s v="TXN_8397155"/>
    <x v="2"/>
    <x v="4"/>
    <x v="2"/>
    <n v="4"/>
    <x v="0"/>
    <x v="2"/>
    <d v="2023-02-07T00:00:00"/>
  </r>
  <r>
    <s v="TXN_8685737"/>
    <x v="0"/>
    <x v="2"/>
    <x v="0"/>
    <n v="10"/>
    <x v="0"/>
    <x v="2"/>
    <d v="2023-02-07T00:00:00"/>
  </r>
  <r>
    <s v="TXN_8876663"/>
    <x v="5"/>
    <x v="3"/>
    <x v="4"/>
    <n v="8"/>
    <x v="1"/>
    <x v="0"/>
    <d v="2023-02-07T00:00:00"/>
  </r>
  <r>
    <s v="TXN_9292230"/>
    <x v="3"/>
    <x v="0"/>
    <x v="1"/>
    <n v="9"/>
    <x v="0"/>
    <x v="2"/>
    <d v="2023-02-07T00:00:00"/>
  </r>
  <r>
    <s v="TXN_9913877"/>
    <x v="4"/>
    <x v="3"/>
    <x v="3"/>
    <n v="6"/>
    <x v="1"/>
    <x v="1"/>
    <d v="2023-02-07T00:00:00"/>
  </r>
  <r>
    <s v="TXN_2194305"/>
    <x v="1"/>
    <x v="0"/>
    <x v="1"/>
    <n v="9"/>
    <x v="2"/>
    <x v="1"/>
    <d v="2023-02-08T00:00:00"/>
  </r>
  <r>
    <s v="TXN_3190959"/>
    <x v="2"/>
    <x v="3"/>
    <x v="2"/>
    <n v="16"/>
    <x v="1"/>
    <x v="0"/>
    <d v="2023-02-08T00:00:00"/>
  </r>
  <r>
    <s v="TXN_3410971"/>
    <x v="7"/>
    <x v="3"/>
    <x v="2"/>
    <n v="16"/>
    <x v="2"/>
    <x v="0"/>
    <d v="2023-02-08T00:00:00"/>
  </r>
  <r>
    <s v="TXN_3575713"/>
    <x v="6"/>
    <x v="2"/>
    <x v="5"/>
    <n v="2"/>
    <x v="2"/>
    <x v="2"/>
    <d v="2023-02-08T00:00:00"/>
  </r>
  <r>
    <s v="TXN_4228838"/>
    <x v="2"/>
    <x v="1"/>
    <x v="2"/>
    <n v="20"/>
    <x v="3"/>
    <x v="2"/>
    <d v="2023-02-08T00:00:00"/>
  </r>
  <r>
    <s v="TXN_4550558"/>
    <x v="3"/>
    <x v="0"/>
    <x v="1"/>
    <n v="9"/>
    <x v="1"/>
    <x v="1"/>
    <d v="2023-02-08T00:00:00"/>
  </r>
  <r>
    <s v="TXN_4868913"/>
    <x v="5"/>
    <x v="1"/>
    <x v="4"/>
    <n v="10"/>
    <x v="1"/>
    <x v="0"/>
    <d v="2023-02-08T00:00:00"/>
  </r>
  <r>
    <s v="TXN_4943552"/>
    <x v="5"/>
    <x v="0"/>
    <x v="4"/>
    <n v="6"/>
    <x v="0"/>
    <x v="0"/>
    <d v="2023-02-08T00:00:00"/>
  </r>
  <r>
    <s v="TXN_6886495"/>
    <x v="4"/>
    <x v="0"/>
    <x v="3"/>
    <n v="4.5"/>
    <x v="0"/>
    <x v="2"/>
    <d v="2023-02-08T00:00:00"/>
  </r>
  <r>
    <s v="TXN_6908953"/>
    <x v="1"/>
    <x v="0"/>
    <x v="1"/>
    <n v="9"/>
    <x v="1"/>
    <x v="0"/>
    <d v="2023-02-08T00:00:00"/>
  </r>
  <r>
    <s v="TXN_7710508"/>
    <x v="2"/>
    <x v="4"/>
    <x v="2"/>
    <n v="4"/>
    <x v="2"/>
    <x v="2"/>
    <d v="2023-02-08T00:00:00"/>
  </r>
  <r>
    <s v="TXN_8118419"/>
    <x v="2"/>
    <x v="4"/>
    <x v="2"/>
    <n v="4"/>
    <x v="3"/>
    <x v="2"/>
    <d v="2023-02-08T00:00:00"/>
  </r>
  <r>
    <s v="TXN_8284313"/>
    <x v="7"/>
    <x v="1"/>
    <x v="2"/>
    <n v="20"/>
    <x v="0"/>
    <x v="1"/>
    <d v="2023-02-08T00:00:00"/>
  </r>
  <r>
    <s v="TXN_8365530"/>
    <x v="5"/>
    <x v="4"/>
    <x v="4"/>
    <n v="2"/>
    <x v="2"/>
    <x v="1"/>
    <d v="2023-02-08T00:00:00"/>
  </r>
  <r>
    <s v="TXN_8570890"/>
    <x v="1"/>
    <x v="2"/>
    <x v="1"/>
    <n v="6"/>
    <x v="1"/>
    <x v="2"/>
    <d v="2023-02-08T00:00:00"/>
  </r>
  <r>
    <s v="TXN_8715388"/>
    <x v="5"/>
    <x v="0"/>
    <x v="4"/>
    <n v="6"/>
    <x v="0"/>
    <x v="0"/>
    <d v="2023-02-08T00:00:00"/>
  </r>
  <r>
    <s v="TXN_8894157"/>
    <x v="4"/>
    <x v="4"/>
    <x v="3"/>
    <n v="1.5"/>
    <x v="3"/>
    <x v="1"/>
    <d v="2023-02-08T00:00:00"/>
  </r>
  <r>
    <s v="TXN_8988279"/>
    <x v="2"/>
    <x v="0"/>
    <x v="2"/>
    <n v="12"/>
    <x v="2"/>
    <x v="0"/>
    <d v="2023-02-08T00:00:00"/>
  </r>
  <r>
    <s v="TXN_9063624"/>
    <x v="6"/>
    <x v="1"/>
    <x v="5"/>
    <n v="5"/>
    <x v="0"/>
    <x v="0"/>
    <d v="2023-02-08T00:00:00"/>
  </r>
  <r>
    <s v="TXN_9287659"/>
    <x v="7"/>
    <x v="0"/>
    <x v="2"/>
    <n v="12"/>
    <x v="0"/>
    <x v="2"/>
    <d v="2023-02-08T00:00:00"/>
  </r>
  <r>
    <s v="TXN_9298882"/>
    <x v="2"/>
    <x v="0"/>
    <x v="2"/>
    <n v="12"/>
    <x v="3"/>
    <x v="0"/>
    <d v="2023-02-08T00:00:00"/>
  </r>
  <r>
    <s v="TXN_9662632"/>
    <x v="4"/>
    <x v="0"/>
    <x v="3"/>
    <n v="4.5"/>
    <x v="0"/>
    <x v="2"/>
    <d v="2023-02-08T00:00:00"/>
  </r>
  <r>
    <s v="TXN_9809696"/>
    <x v="4"/>
    <x v="2"/>
    <x v="3"/>
    <n v="3"/>
    <x v="3"/>
    <x v="2"/>
    <d v="2023-02-08T00:00:00"/>
  </r>
  <r>
    <s v="TXN_9855567"/>
    <x v="5"/>
    <x v="2"/>
    <x v="4"/>
    <n v="4"/>
    <x v="1"/>
    <x v="0"/>
    <d v="2023-02-08T00:00:00"/>
  </r>
  <r>
    <s v="TXN_9958548"/>
    <x v="0"/>
    <x v="2"/>
    <x v="0"/>
    <n v="10"/>
    <x v="3"/>
    <x v="1"/>
    <d v="2023-02-08T00:00:00"/>
  </r>
  <r>
    <s v="TXN_1244509"/>
    <x v="3"/>
    <x v="2"/>
    <x v="1"/>
    <n v="6"/>
    <x v="1"/>
    <x v="2"/>
    <d v="2023-02-09T00:00:00"/>
  </r>
  <r>
    <s v="TXN_1356599"/>
    <x v="6"/>
    <x v="2"/>
    <x v="5"/>
    <n v="2"/>
    <x v="2"/>
    <x v="2"/>
    <d v="2023-02-09T00:00:00"/>
  </r>
  <r>
    <s v="TXN_1481470"/>
    <x v="2"/>
    <x v="0"/>
    <x v="2"/>
    <n v="12"/>
    <x v="2"/>
    <x v="0"/>
    <d v="2023-02-09T00:00:00"/>
  </r>
  <r>
    <s v="TXN_1569248"/>
    <x v="0"/>
    <x v="3"/>
    <x v="0"/>
    <n v="20"/>
    <x v="3"/>
    <x v="0"/>
    <d v="2023-02-09T00:00:00"/>
  </r>
  <r>
    <s v="TXN_1900036"/>
    <x v="2"/>
    <x v="1"/>
    <x v="2"/>
    <n v="20"/>
    <x v="2"/>
    <x v="1"/>
    <d v="2023-02-09T00:00:00"/>
  </r>
  <r>
    <s v="TXN_1926794"/>
    <x v="5"/>
    <x v="4"/>
    <x v="4"/>
    <n v="2"/>
    <x v="0"/>
    <x v="0"/>
    <d v="2023-02-09T00:00:00"/>
  </r>
  <r>
    <s v="TXN_3134595"/>
    <x v="5"/>
    <x v="4"/>
    <x v="4"/>
    <n v="2"/>
    <x v="3"/>
    <x v="1"/>
    <d v="2023-02-09T00:00:00"/>
  </r>
  <r>
    <s v="TXN_3504925"/>
    <x v="4"/>
    <x v="3"/>
    <x v="3"/>
    <n v="6"/>
    <x v="1"/>
    <x v="0"/>
    <d v="2023-02-09T00:00:00"/>
  </r>
  <r>
    <s v="TXN_4108138"/>
    <x v="4"/>
    <x v="0"/>
    <x v="3"/>
    <n v="4.5"/>
    <x v="2"/>
    <x v="2"/>
    <d v="2023-02-09T00:00:00"/>
  </r>
  <r>
    <s v="TXN_4197090"/>
    <x v="1"/>
    <x v="3"/>
    <x v="1"/>
    <n v="12"/>
    <x v="0"/>
    <x v="2"/>
    <d v="2023-02-09T00:00:00"/>
  </r>
  <r>
    <s v="TXN_4475487"/>
    <x v="2"/>
    <x v="3"/>
    <x v="2"/>
    <n v="16"/>
    <x v="0"/>
    <x v="2"/>
    <d v="2023-02-09T00:00:00"/>
  </r>
  <r>
    <s v="TXN_4669664"/>
    <x v="6"/>
    <x v="3"/>
    <x v="5"/>
    <n v="4"/>
    <x v="2"/>
    <x v="2"/>
    <d v="2023-02-09T00:00:00"/>
  </r>
  <r>
    <s v="TXN_4872708"/>
    <x v="4"/>
    <x v="4"/>
    <x v="3"/>
    <n v="1.5"/>
    <x v="0"/>
    <x v="1"/>
    <d v="2023-02-09T00:00:00"/>
  </r>
  <r>
    <s v="TXN_4912458"/>
    <x v="7"/>
    <x v="2"/>
    <x v="2"/>
    <n v="8"/>
    <x v="3"/>
    <x v="0"/>
    <d v="2023-02-09T00:00:00"/>
  </r>
  <r>
    <s v="TXN_5032114"/>
    <x v="2"/>
    <x v="4"/>
    <x v="2"/>
    <n v="4"/>
    <x v="3"/>
    <x v="2"/>
    <d v="2023-02-09T00:00:00"/>
  </r>
  <r>
    <s v="TXN_5916991"/>
    <x v="4"/>
    <x v="4"/>
    <x v="3"/>
    <n v="1.5"/>
    <x v="2"/>
    <x v="0"/>
    <d v="2023-02-09T00:00:00"/>
  </r>
  <r>
    <s v="TXN_6236864"/>
    <x v="4"/>
    <x v="1"/>
    <x v="3"/>
    <n v="7.5"/>
    <x v="1"/>
    <x v="0"/>
    <d v="2023-02-09T00:00:00"/>
  </r>
  <r>
    <s v="TXN_6647319"/>
    <x v="7"/>
    <x v="2"/>
    <x v="2"/>
    <n v="8"/>
    <x v="2"/>
    <x v="1"/>
    <d v="2023-02-09T00:00:00"/>
  </r>
  <r>
    <s v="TXN_6766492"/>
    <x v="7"/>
    <x v="2"/>
    <x v="2"/>
    <n v="8"/>
    <x v="0"/>
    <x v="0"/>
    <d v="2023-02-09T00:00:00"/>
  </r>
  <r>
    <s v="TXN_7043825"/>
    <x v="0"/>
    <x v="2"/>
    <x v="0"/>
    <n v="10"/>
    <x v="2"/>
    <x v="1"/>
    <d v="2023-02-09T00:00:00"/>
  </r>
  <r>
    <s v="TXN_7326075"/>
    <x v="0"/>
    <x v="3"/>
    <x v="0"/>
    <n v="20"/>
    <x v="2"/>
    <x v="0"/>
    <d v="2023-02-09T00:00:00"/>
  </r>
  <r>
    <s v="TXN_7538570"/>
    <x v="4"/>
    <x v="4"/>
    <x v="3"/>
    <n v="1.5"/>
    <x v="3"/>
    <x v="2"/>
    <d v="2023-02-09T00:00:00"/>
  </r>
  <r>
    <s v="TXN_7565052"/>
    <x v="7"/>
    <x v="4"/>
    <x v="2"/>
    <n v="4"/>
    <x v="3"/>
    <x v="2"/>
    <d v="2023-02-09T00:00:00"/>
  </r>
  <r>
    <s v="TXN_8228865"/>
    <x v="3"/>
    <x v="2"/>
    <x v="1"/>
    <n v="6"/>
    <x v="3"/>
    <x v="2"/>
    <d v="2023-02-09T00:00:00"/>
  </r>
  <r>
    <s v="TXN_8571235"/>
    <x v="4"/>
    <x v="2"/>
    <x v="3"/>
    <n v="3"/>
    <x v="2"/>
    <x v="1"/>
    <d v="2023-02-09T00:00:00"/>
  </r>
  <r>
    <s v="TXN_8789736"/>
    <x v="1"/>
    <x v="2"/>
    <x v="1"/>
    <n v="6"/>
    <x v="0"/>
    <x v="0"/>
    <d v="2023-02-09T00:00:00"/>
  </r>
  <r>
    <s v="TXN_9176418"/>
    <x v="5"/>
    <x v="0"/>
    <x v="4"/>
    <n v="6"/>
    <x v="3"/>
    <x v="1"/>
    <d v="2023-02-09T00:00:00"/>
  </r>
  <r>
    <s v="TXN_9286960"/>
    <x v="5"/>
    <x v="1"/>
    <x v="4"/>
    <n v="10"/>
    <x v="3"/>
    <x v="0"/>
    <d v="2023-02-09T00:00:00"/>
  </r>
  <r>
    <s v="TXN_9535721"/>
    <x v="0"/>
    <x v="0"/>
    <x v="0"/>
    <n v="15"/>
    <x v="2"/>
    <x v="1"/>
    <d v="2023-02-09T00:00:00"/>
  </r>
  <r>
    <s v="TXN_1046394"/>
    <x v="3"/>
    <x v="3"/>
    <x v="1"/>
    <n v="12"/>
    <x v="0"/>
    <x v="2"/>
    <d v="2023-02-10T00:00:00"/>
  </r>
  <r>
    <s v="TXN_1249069"/>
    <x v="1"/>
    <x v="0"/>
    <x v="1"/>
    <n v="9"/>
    <x v="2"/>
    <x v="0"/>
    <d v="2023-02-10T00:00:00"/>
  </r>
  <r>
    <s v="TXN_1328230"/>
    <x v="4"/>
    <x v="4"/>
    <x v="3"/>
    <n v="1.5"/>
    <x v="3"/>
    <x v="0"/>
    <d v="2023-02-10T00:00:00"/>
  </r>
  <r>
    <s v="TXN_1928401"/>
    <x v="5"/>
    <x v="4"/>
    <x v="4"/>
    <n v="2"/>
    <x v="3"/>
    <x v="1"/>
    <d v="2023-02-10T00:00:00"/>
  </r>
  <r>
    <s v="TXN_2389320"/>
    <x v="5"/>
    <x v="0"/>
    <x v="4"/>
    <n v="6"/>
    <x v="2"/>
    <x v="2"/>
    <d v="2023-02-10T00:00:00"/>
  </r>
  <r>
    <s v="TXN_2466187"/>
    <x v="5"/>
    <x v="2"/>
    <x v="4"/>
    <n v="4"/>
    <x v="3"/>
    <x v="0"/>
    <d v="2023-02-10T00:00:00"/>
  </r>
  <r>
    <s v="TXN_3480562"/>
    <x v="7"/>
    <x v="2"/>
    <x v="2"/>
    <n v="8"/>
    <x v="1"/>
    <x v="2"/>
    <d v="2023-02-10T00:00:00"/>
  </r>
  <r>
    <s v="TXN_3652726"/>
    <x v="1"/>
    <x v="0"/>
    <x v="1"/>
    <n v="9"/>
    <x v="2"/>
    <x v="1"/>
    <d v="2023-02-10T00:00:00"/>
  </r>
  <r>
    <s v="TXN_4835929"/>
    <x v="3"/>
    <x v="1"/>
    <x v="1"/>
    <n v="15"/>
    <x v="3"/>
    <x v="0"/>
    <d v="2023-02-10T00:00:00"/>
  </r>
  <r>
    <s v="TXN_5134545"/>
    <x v="1"/>
    <x v="4"/>
    <x v="1"/>
    <n v="3"/>
    <x v="0"/>
    <x v="1"/>
    <d v="2023-02-10T00:00:00"/>
  </r>
  <r>
    <s v="TXN_5589433"/>
    <x v="1"/>
    <x v="0"/>
    <x v="1"/>
    <n v="9"/>
    <x v="3"/>
    <x v="2"/>
    <d v="2023-02-10T00:00:00"/>
  </r>
  <r>
    <s v="TXN_5743619"/>
    <x v="0"/>
    <x v="0"/>
    <x v="0"/>
    <n v="15"/>
    <x v="0"/>
    <x v="2"/>
    <d v="2023-02-10T00:00:00"/>
  </r>
  <r>
    <s v="TXN_5762127"/>
    <x v="2"/>
    <x v="1"/>
    <x v="2"/>
    <n v="20"/>
    <x v="1"/>
    <x v="2"/>
    <d v="2023-02-10T00:00:00"/>
  </r>
  <r>
    <s v="TXN_6235329"/>
    <x v="3"/>
    <x v="0"/>
    <x v="1"/>
    <n v="9"/>
    <x v="2"/>
    <x v="2"/>
    <d v="2023-02-10T00:00:00"/>
  </r>
  <r>
    <s v="TXN_6327785"/>
    <x v="6"/>
    <x v="3"/>
    <x v="5"/>
    <n v="4"/>
    <x v="0"/>
    <x v="1"/>
    <d v="2023-02-10T00:00:00"/>
  </r>
  <r>
    <s v="TXN_6381860"/>
    <x v="3"/>
    <x v="2"/>
    <x v="1"/>
    <n v="6"/>
    <x v="3"/>
    <x v="0"/>
    <d v="2023-02-10T00:00:00"/>
  </r>
  <r>
    <s v="TXN_6567880"/>
    <x v="7"/>
    <x v="4"/>
    <x v="2"/>
    <n v="4"/>
    <x v="0"/>
    <x v="2"/>
    <d v="2023-02-10T00:00:00"/>
  </r>
  <r>
    <s v="TXN_6826342"/>
    <x v="6"/>
    <x v="0"/>
    <x v="5"/>
    <n v="3"/>
    <x v="2"/>
    <x v="2"/>
    <d v="2023-02-10T00:00:00"/>
  </r>
  <r>
    <s v="TXN_7507962"/>
    <x v="1"/>
    <x v="4"/>
    <x v="1"/>
    <n v="3"/>
    <x v="3"/>
    <x v="1"/>
    <d v="2023-02-10T00:00:00"/>
  </r>
  <r>
    <s v="TXN_7592199"/>
    <x v="1"/>
    <x v="3"/>
    <x v="1"/>
    <n v="12"/>
    <x v="3"/>
    <x v="2"/>
    <d v="2023-02-10T00:00:00"/>
  </r>
  <r>
    <s v="TXN_8588758"/>
    <x v="6"/>
    <x v="0"/>
    <x v="5"/>
    <n v="3"/>
    <x v="2"/>
    <x v="2"/>
    <d v="2023-02-10T00:00:00"/>
  </r>
  <r>
    <s v="TXN_8689246"/>
    <x v="7"/>
    <x v="4"/>
    <x v="2"/>
    <n v="4"/>
    <x v="1"/>
    <x v="0"/>
    <d v="2023-02-10T00:00:00"/>
  </r>
  <r>
    <s v="TXN_9038745"/>
    <x v="2"/>
    <x v="2"/>
    <x v="2"/>
    <n v="8"/>
    <x v="2"/>
    <x v="1"/>
    <d v="2023-02-10T00:00:00"/>
  </r>
  <r>
    <s v="TXN_9250024"/>
    <x v="7"/>
    <x v="1"/>
    <x v="2"/>
    <n v="20"/>
    <x v="3"/>
    <x v="0"/>
    <d v="2023-02-10T00:00:00"/>
  </r>
  <r>
    <s v="TXN_9484436"/>
    <x v="6"/>
    <x v="1"/>
    <x v="5"/>
    <n v="5"/>
    <x v="0"/>
    <x v="2"/>
    <d v="2023-02-10T00:00:00"/>
  </r>
  <r>
    <s v="TXN_9691873"/>
    <x v="4"/>
    <x v="2"/>
    <x v="3"/>
    <n v="3"/>
    <x v="0"/>
    <x v="1"/>
    <d v="2023-02-10T00:00:00"/>
  </r>
  <r>
    <s v="TXN_1171281"/>
    <x v="3"/>
    <x v="4"/>
    <x v="1"/>
    <n v="3"/>
    <x v="3"/>
    <x v="1"/>
    <d v="2023-02-11T00:00:00"/>
  </r>
  <r>
    <s v="TXN_1289133"/>
    <x v="5"/>
    <x v="0"/>
    <x v="4"/>
    <n v="6"/>
    <x v="3"/>
    <x v="0"/>
    <d v="2023-02-11T00:00:00"/>
  </r>
  <r>
    <s v="TXN_1328968"/>
    <x v="7"/>
    <x v="2"/>
    <x v="2"/>
    <n v="8"/>
    <x v="0"/>
    <x v="1"/>
    <d v="2023-02-11T00:00:00"/>
  </r>
  <r>
    <s v="TXN_1343750"/>
    <x v="2"/>
    <x v="1"/>
    <x v="2"/>
    <n v="20"/>
    <x v="1"/>
    <x v="0"/>
    <d v="2023-02-11T00:00:00"/>
  </r>
  <r>
    <s v="TXN_1900620"/>
    <x v="0"/>
    <x v="2"/>
    <x v="0"/>
    <n v="10"/>
    <x v="0"/>
    <x v="0"/>
    <d v="2023-02-11T00:00:00"/>
  </r>
  <r>
    <s v="TXN_2143187"/>
    <x v="1"/>
    <x v="1"/>
    <x v="1"/>
    <n v="15"/>
    <x v="2"/>
    <x v="2"/>
    <d v="2023-02-11T00:00:00"/>
  </r>
  <r>
    <s v="TXN_2322162"/>
    <x v="3"/>
    <x v="2"/>
    <x v="1"/>
    <n v="6"/>
    <x v="1"/>
    <x v="0"/>
    <d v="2023-02-11T00:00:00"/>
  </r>
  <r>
    <s v="TXN_3312574"/>
    <x v="5"/>
    <x v="0"/>
    <x v="4"/>
    <n v="6"/>
    <x v="0"/>
    <x v="0"/>
    <d v="2023-02-11T00:00:00"/>
  </r>
  <r>
    <s v="TXN_3635874"/>
    <x v="5"/>
    <x v="0"/>
    <x v="4"/>
    <n v="6"/>
    <x v="1"/>
    <x v="2"/>
    <d v="2023-02-11T00:00:00"/>
  </r>
  <r>
    <s v="TXN_3815345"/>
    <x v="4"/>
    <x v="2"/>
    <x v="3"/>
    <n v="3"/>
    <x v="3"/>
    <x v="2"/>
    <d v="2023-02-11T00:00:00"/>
  </r>
  <r>
    <s v="TXN_4293196"/>
    <x v="6"/>
    <x v="4"/>
    <x v="5"/>
    <n v="1"/>
    <x v="1"/>
    <x v="0"/>
    <d v="2023-02-11T00:00:00"/>
  </r>
  <r>
    <s v="TXN_4483585"/>
    <x v="6"/>
    <x v="2"/>
    <x v="5"/>
    <n v="2"/>
    <x v="1"/>
    <x v="0"/>
    <d v="2023-02-11T00:00:00"/>
  </r>
  <r>
    <s v="TXN_4831311"/>
    <x v="2"/>
    <x v="2"/>
    <x v="2"/>
    <n v="8"/>
    <x v="1"/>
    <x v="0"/>
    <d v="2023-02-11T00:00:00"/>
  </r>
  <r>
    <s v="TXN_4878020"/>
    <x v="3"/>
    <x v="3"/>
    <x v="1"/>
    <n v="12"/>
    <x v="1"/>
    <x v="1"/>
    <d v="2023-02-11T00:00:00"/>
  </r>
  <r>
    <s v="TXN_4995281"/>
    <x v="5"/>
    <x v="0"/>
    <x v="4"/>
    <n v="6"/>
    <x v="0"/>
    <x v="0"/>
    <d v="2023-02-11T00:00:00"/>
  </r>
  <r>
    <s v="TXN_6090715"/>
    <x v="0"/>
    <x v="2"/>
    <x v="0"/>
    <n v="10"/>
    <x v="0"/>
    <x v="2"/>
    <d v="2023-02-11T00:00:00"/>
  </r>
  <r>
    <s v="TXN_6515226"/>
    <x v="5"/>
    <x v="4"/>
    <x v="4"/>
    <n v="2"/>
    <x v="1"/>
    <x v="2"/>
    <d v="2023-02-11T00:00:00"/>
  </r>
  <r>
    <s v="TXN_6727029"/>
    <x v="0"/>
    <x v="3"/>
    <x v="0"/>
    <n v="20"/>
    <x v="2"/>
    <x v="2"/>
    <d v="2023-02-11T00:00:00"/>
  </r>
  <r>
    <s v="TXN_6746916"/>
    <x v="3"/>
    <x v="4"/>
    <x v="1"/>
    <n v="3"/>
    <x v="0"/>
    <x v="0"/>
    <d v="2023-02-11T00:00:00"/>
  </r>
  <r>
    <s v="TXN_7253734"/>
    <x v="3"/>
    <x v="2"/>
    <x v="1"/>
    <n v="6"/>
    <x v="2"/>
    <x v="2"/>
    <d v="2023-02-11T00:00:00"/>
  </r>
  <r>
    <s v="TXN_7531403"/>
    <x v="6"/>
    <x v="0"/>
    <x v="5"/>
    <n v="3"/>
    <x v="1"/>
    <x v="2"/>
    <d v="2023-02-11T00:00:00"/>
  </r>
  <r>
    <s v="TXN_8271025"/>
    <x v="3"/>
    <x v="3"/>
    <x v="1"/>
    <n v="12"/>
    <x v="2"/>
    <x v="1"/>
    <d v="2023-02-11T00:00:00"/>
  </r>
  <r>
    <s v="TXN_8384229"/>
    <x v="7"/>
    <x v="2"/>
    <x v="2"/>
    <n v="8"/>
    <x v="2"/>
    <x v="0"/>
    <d v="2023-02-11T00:00:00"/>
  </r>
  <r>
    <s v="TXN_9270865"/>
    <x v="7"/>
    <x v="4"/>
    <x v="2"/>
    <n v="4"/>
    <x v="0"/>
    <x v="0"/>
    <d v="2023-02-11T00:00:00"/>
  </r>
  <r>
    <s v="TXN_9417438"/>
    <x v="5"/>
    <x v="2"/>
    <x v="4"/>
    <n v="4"/>
    <x v="0"/>
    <x v="0"/>
    <d v="2023-02-11T00:00:00"/>
  </r>
  <r>
    <s v="TXN_9478033"/>
    <x v="3"/>
    <x v="4"/>
    <x v="1"/>
    <n v="3"/>
    <x v="0"/>
    <x v="0"/>
    <d v="2023-02-11T00:00:00"/>
  </r>
  <r>
    <s v="TXN_1183212"/>
    <x v="2"/>
    <x v="3"/>
    <x v="2"/>
    <n v="16"/>
    <x v="0"/>
    <x v="0"/>
    <d v="2023-02-12T00:00:00"/>
  </r>
  <r>
    <s v="TXN_1584851"/>
    <x v="4"/>
    <x v="3"/>
    <x v="3"/>
    <n v="6"/>
    <x v="0"/>
    <x v="0"/>
    <d v="2023-02-12T00:00:00"/>
  </r>
  <r>
    <s v="TXN_1769882"/>
    <x v="7"/>
    <x v="2"/>
    <x v="2"/>
    <n v="8"/>
    <x v="3"/>
    <x v="0"/>
    <d v="2023-02-12T00:00:00"/>
  </r>
  <r>
    <s v="TXN_1888708"/>
    <x v="0"/>
    <x v="1"/>
    <x v="0"/>
    <n v="25"/>
    <x v="2"/>
    <x v="2"/>
    <d v="2023-02-12T00:00:00"/>
  </r>
  <r>
    <s v="TXN_1958525"/>
    <x v="7"/>
    <x v="1"/>
    <x v="2"/>
    <n v="20"/>
    <x v="1"/>
    <x v="1"/>
    <d v="2023-02-12T00:00:00"/>
  </r>
  <r>
    <s v="TXN_2490185"/>
    <x v="7"/>
    <x v="2"/>
    <x v="2"/>
    <n v="8"/>
    <x v="2"/>
    <x v="0"/>
    <d v="2023-02-12T00:00:00"/>
  </r>
  <r>
    <s v="TXN_3863940"/>
    <x v="5"/>
    <x v="1"/>
    <x v="4"/>
    <n v="10"/>
    <x v="0"/>
    <x v="2"/>
    <d v="2023-02-12T00:00:00"/>
  </r>
  <r>
    <s v="TXN_4151440"/>
    <x v="7"/>
    <x v="1"/>
    <x v="2"/>
    <n v="20"/>
    <x v="1"/>
    <x v="2"/>
    <d v="2023-02-12T00:00:00"/>
  </r>
  <r>
    <s v="TXN_4745094"/>
    <x v="1"/>
    <x v="0"/>
    <x v="1"/>
    <n v="9"/>
    <x v="1"/>
    <x v="1"/>
    <d v="2023-02-12T00:00:00"/>
  </r>
  <r>
    <s v="TXN_4912930"/>
    <x v="2"/>
    <x v="1"/>
    <x v="2"/>
    <n v="20"/>
    <x v="3"/>
    <x v="1"/>
    <d v="2023-02-12T00:00:00"/>
  </r>
  <r>
    <s v="TXN_4948026"/>
    <x v="5"/>
    <x v="2"/>
    <x v="4"/>
    <n v="4"/>
    <x v="2"/>
    <x v="0"/>
    <d v="2023-02-12T00:00:00"/>
  </r>
  <r>
    <s v="TXN_5321145"/>
    <x v="2"/>
    <x v="4"/>
    <x v="2"/>
    <n v="4"/>
    <x v="2"/>
    <x v="1"/>
    <d v="2023-02-12T00:00:00"/>
  </r>
  <r>
    <s v="TXN_5747509"/>
    <x v="5"/>
    <x v="3"/>
    <x v="4"/>
    <n v="8"/>
    <x v="0"/>
    <x v="0"/>
    <d v="2023-02-12T00:00:00"/>
  </r>
  <r>
    <s v="TXN_5950951"/>
    <x v="0"/>
    <x v="0"/>
    <x v="0"/>
    <n v="15"/>
    <x v="2"/>
    <x v="0"/>
    <d v="2023-02-12T00:00:00"/>
  </r>
  <r>
    <s v="TXN_6023823"/>
    <x v="5"/>
    <x v="1"/>
    <x v="4"/>
    <n v="10"/>
    <x v="3"/>
    <x v="0"/>
    <d v="2023-02-12T00:00:00"/>
  </r>
  <r>
    <s v="TXN_6885626"/>
    <x v="6"/>
    <x v="2"/>
    <x v="5"/>
    <n v="2"/>
    <x v="1"/>
    <x v="0"/>
    <d v="2023-02-12T00:00:00"/>
  </r>
  <r>
    <s v="TXN_7341998"/>
    <x v="1"/>
    <x v="1"/>
    <x v="1"/>
    <n v="15"/>
    <x v="1"/>
    <x v="0"/>
    <d v="2023-02-12T00:00:00"/>
  </r>
  <r>
    <s v="TXN_7468777"/>
    <x v="0"/>
    <x v="1"/>
    <x v="0"/>
    <n v="25"/>
    <x v="1"/>
    <x v="0"/>
    <d v="2023-02-12T00:00:00"/>
  </r>
  <r>
    <s v="TXN_7485706"/>
    <x v="5"/>
    <x v="4"/>
    <x v="4"/>
    <n v="2"/>
    <x v="3"/>
    <x v="0"/>
    <d v="2023-02-12T00:00:00"/>
  </r>
  <r>
    <s v="TXN_7618171"/>
    <x v="7"/>
    <x v="0"/>
    <x v="2"/>
    <n v="12"/>
    <x v="2"/>
    <x v="0"/>
    <d v="2023-02-12T00:00:00"/>
  </r>
  <r>
    <s v="TXN_7939011"/>
    <x v="7"/>
    <x v="3"/>
    <x v="2"/>
    <n v="16"/>
    <x v="1"/>
    <x v="0"/>
    <d v="2023-02-12T00:00:00"/>
  </r>
  <r>
    <s v="TXN_8167530"/>
    <x v="5"/>
    <x v="2"/>
    <x v="4"/>
    <n v="4"/>
    <x v="3"/>
    <x v="1"/>
    <d v="2023-02-12T00:00:00"/>
  </r>
  <r>
    <s v="TXN_8786286"/>
    <x v="5"/>
    <x v="4"/>
    <x v="4"/>
    <n v="2"/>
    <x v="1"/>
    <x v="2"/>
    <d v="2023-02-12T00:00:00"/>
  </r>
  <r>
    <s v="TXN_9285925"/>
    <x v="2"/>
    <x v="2"/>
    <x v="2"/>
    <n v="8"/>
    <x v="1"/>
    <x v="2"/>
    <d v="2023-02-12T00:00:00"/>
  </r>
  <r>
    <s v="TXN_9306482"/>
    <x v="1"/>
    <x v="0"/>
    <x v="1"/>
    <n v="9"/>
    <x v="2"/>
    <x v="0"/>
    <d v="2023-02-12T00:00:00"/>
  </r>
  <r>
    <s v="TXN_9783452"/>
    <x v="0"/>
    <x v="3"/>
    <x v="0"/>
    <n v="20"/>
    <x v="0"/>
    <x v="1"/>
    <d v="2023-02-12T00:00:00"/>
  </r>
  <r>
    <s v="TXN_9999113"/>
    <x v="6"/>
    <x v="0"/>
    <x v="5"/>
    <n v="3"/>
    <x v="1"/>
    <x v="0"/>
    <d v="2023-02-12T00:00:00"/>
  </r>
  <r>
    <s v="TXN_1236759"/>
    <x v="4"/>
    <x v="2"/>
    <x v="3"/>
    <n v="3"/>
    <x v="2"/>
    <x v="1"/>
    <d v="2023-03-01T00:00:00"/>
  </r>
  <r>
    <s v="TXN_1450705"/>
    <x v="1"/>
    <x v="3"/>
    <x v="1"/>
    <n v="12"/>
    <x v="3"/>
    <x v="2"/>
    <d v="2023-03-01T00:00:00"/>
  </r>
  <r>
    <s v="TXN_1518379"/>
    <x v="0"/>
    <x v="1"/>
    <x v="0"/>
    <n v="25"/>
    <x v="0"/>
    <x v="2"/>
    <d v="2023-03-01T00:00:00"/>
  </r>
  <r>
    <s v="TXN_1987212"/>
    <x v="2"/>
    <x v="3"/>
    <x v="2"/>
    <n v="16"/>
    <x v="3"/>
    <x v="1"/>
    <d v="2023-03-01T00:00:00"/>
  </r>
  <r>
    <s v="TXN_2271725"/>
    <x v="3"/>
    <x v="3"/>
    <x v="1"/>
    <n v="12"/>
    <x v="1"/>
    <x v="2"/>
    <d v="2023-03-01T00:00:00"/>
  </r>
  <r>
    <s v="TXN_2446298"/>
    <x v="6"/>
    <x v="2"/>
    <x v="5"/>
    <n v="2"/>
    <x v="3"/>
    <x v="2"/>
    <d v="2023-03-01T00:00:00"/>
  </r>
  <r>
    <s v="TXN_2539469"/>
    <x v="5"/>
    <x v="0"/>
    <x v="4"/>
    <n v="6"/>
    <x v="1"/>
    <x v="2"/>
    <d v="2023-03-01T00:00:00"/>
  </r>
  <r>
    <s v="TXN_3561451"/>
    <x v="1"/>
    <x v="1"/>
    <x v="1"/>
    <n v="15"/>
    <x v="2"/>
    <x v="0"/>
    <d v="2023-03-01T00:00:00"/>
  </r>
  <r>
    <s v="TXN_4305997"/>
    <x v="3"/>
    <x v="3"/>
    <x v="1"/>
    <n v="12"/>
    <x v="0"/>
    <x v="2"/>
    <d v="2023-03-01T00:00:00"/>
  </r>
  <r>
    <s v="TXN_4315166"/>
    <x v="6"/>
    <x v="4"/>
    <x v="5"/>
    <n v="1"/>
    <x v="0"/>
    <x v="2"/>
    <d v="2023-03-01T00:00:00"/>
  </r>
  <r>
    <s v="TXN_4775791"/>
    <x v="2"/>
    <x v="2"/>
    <x v="2"/>
    <n v="8"/>
    <x v="3"/>
    <x v="2"/>
    <d v="2023-03-01T00:00:00"/>
  </r>
  <r>
    <s v="TXN_6014389"/>
    <x v="3"/>
    <x v="4"/>
    <x v="1"/>
    <n v="3"/>
    <x v="0"/>
    <x v="2"/>
    <d v="2023-03-01T00:00:00"/>
  </r>
  <r>
    <s v="TXN_6142529"/>
    <x v="6"/>
    <x v="4"/>
    <x v="5"/>
    <n v="1"/>
    <x v="0"/>
    <x v="0"/>
    <d v="2023-03-01T00:00:00"/>
  </r>
  <r>
    <s v="TXN_6162668"/>
    <x v="0"/>
    <x v="0"/>
    <x v="0"/>
    <n v="15"/>
    <x v="2"/>
    <x v="0"/>
    <d v="2023-03-01T00:00:00"/>
  </r>
  <r>
    <s v="TXN_6397921"/>
    <x v="7"/>
    <x v="0"/>
    <x v="2"/>
    <n v="12"/>
    <x v="0"/>
    <x v="0"/>
    <d v="2023-03-01T00:00:00"/>
  </r>
  <r>
    <s v="TXN_7539774"/>
    <x v="7"/>
    <x v="0"/>
    <x v="2"/>
    <n v="12"/>
    <x v="2"/>
    <x v="1"/>
    <d v="2023-03-01T00:00:00"/>
  </r>
  <r>
    <s v="TXN_8008815"/>
    <x v="2"/>
    <x v="0"/>
    <x v="2"/>
    <n v="12"/>
    <x v="0"/>
    <x v="1"/>
    <d v="2023-03-01T00:00:00"/>
  </r>
  <r>
    <s v="TXN_8256593"/>
    <x v="3"/>
    <x v="3"/>
    <x v="1"/>
    <n v="12"/>
    <x v="2"/>
    <x v="0"/>
    <d v="2023-03-01T00:00:00"/>
  </r>
  <r>
    <s v="TXN_9123562"/>
    <x v="1"/>
    <x v="1"/>
    <x v="1"/>
    <n v="15"/>
    <x v="3"/>
    <x v="2"/>
    <d v="2023-03-01T00:00:00"/>
  </r>
  <r>
    <s v="TXN_9566593"/>
    <x v="1"/>
    <x v="2"/>
    <x v="1"/>
    <n v="6"/>
    <x v="0"/>
    <x v="1"/>
    <d v="2023-03-01T00:00:00"/>
  </r>
  <r>
    <s v="TXN_9988801"/>
    <x v="1"/>
    <x v="2"/>
    <x v="1"/>
    <n v="6"/>
    <x v="0"/>
    <x v="0"/>
    <d v="2023-03-01T00:00:00"/>
  </r>
  <r>
    <s v="TXN_1109715"/>
    <x v="2"/>
    <x v="4"/>
    <x v="2"/>
    <n v="4"/>
    <x v="0"/>
    <x v="1"/>
    <d v="2023-03-02T00:00:00"/>
  </r>
  <r>
    <s v="TXN_2106959"/>
    <x v="1"/>
    <x v="1"/>
    <x v="1"/>
    <n v="15"/>
    <x v="3"/>
    <x v="2"/>
    <d v="2023-03-02T00:00:00"/>
  </r>
  <r>
    <s v="TXN_2494138"/>
    <x v="5"/>
    <x v="3"/>
    <x v="4"/>
    <n v="8"/>
    <x v="1"/>
    <x v="2"/>
    <d v="2023-03-02T00:00:00"/>
  </r>
  <r>
    <s v="TXN_2896048"/>
    <x v="2"/>
    <x v="0"/>
    <x v="2"/>
    <n v="12"/>
    <x v="0"/>
    <x v="0"/>
    <d v="2023-03-02T00:00:00"/>
  </r>
  <r>
    <s v="TXN_3519066"/>
    <x v="1"/>
    <x v="0"/>
    <x v="1"/>
    <n v="9"/>
    <x v="2"/>
    <x v="1"/>
    <d v="2023-03-02T00:00:00"/>
  </r>
  <r>
    <s v="TXN_3999862"/>
    <x v="5"/>
    <x v="1"/>
    <x v="4"/>
    <n v="10"/>
    <x v="1"/>
    <x v="0"/>
    <d v="2023-03-02T00:00:00"/>
  </r>
  <r>
    <s v="TXN_4339682"/>
    <x v="0"/>
    <x v="2"/>
    <x v="0"/>
    <n v="10"/>
    <x v="1"/>
    <x v="0"/>
    <d v="2023-03-02T00:00:00"/>
  </r>
  <r>
    <s v="TXN_4364374"/>
    <x v="0"/>
    <x v="3"/>
    <x v="0"/>
    <n v="20"/>
    <x v="3"/>
    <x v="0"/>
    <d v="2023-03-02T00:00:00"/>
  </r>
  <r>
    <s v="TXN_4434185"/>
    <x v="5"/>
    <x v="1"/>
    <x v="4"/>
    <n v="10"/>
    <x v="0"/>
    <x v="0"/>
    <d v="2023-03-02T00:00:00"/>
  </r>
  <r>
    <s v="TXN_4600048"/>
    <x v="5"/>
    <x v="2"/>
    <x v="4"/>
    <n v="4"/>
    <x v="1"/>
    <x v="1"/>
    <d v="2023-03-02T00:00:00"/>
  </r>
  <r>
    <s v="TXN_4844022"/>
    <x v="3"/>
    <x v="2"/>
    <x v="1"/>
    <n v="6"/>
    <x v="3"/>
    <x v="0"/>
    <d v="2023-03-02T00:00:00"/>
  </r>
  <r>
    <s v="TXN_5005999"/>
    <x v="4"/>
    <x v="2"/>
    <x v="3"/>
    <n v="3"/>
    <x v="3"/>
    <x v="2"/>
    <d v="2023-03-02T00:00:00"/>
  </r>
  <r>
    <s v="TXN_5202349"/>
    <x v="3"/>
    <x v="2"/>
    <x v="1"/>
    <n v="6"/>
    <x v="2"/>
    <x v="1"/>
    <d v="2023-03-02T00:00:00"/>
  </r>
  <r>
    <s v="TXN_5282529"/>
    <x v="0"/>
    <x v="4"/>
    <x v="0"/>
    <n v="5"/>
    <x v="3"/>
    <x v="2"/>
    <d v="2023-03-02T00:00:00"/>
  </r>
  <r>
    <s v="TXN_5296083"/>
    <x v="1"/>
    <x v="2"/>
    <x v="1"/>
    <n v="6"/>
    <x v="1"/>
    <x v="1"/>
    <d v="2023-03-02T00:00:00"/>
  </r>
  <r>
    <s v="TXN_5551020"/>
    <x v="5"/>
    <x v="1"/>
    <x v="4"/>
    <n v="10"/>
    <x v="1"/>
    <x v="1"/>
    <d v="2023-03-02T00:00:00"/>
  </r>
  <r>
    <s v="TXN_6266017"/>
    <x v="6"/>
    <x v="4"/>
    <x v="5"/>
    <n v="1"/>
    <x v="0"/>
    <x v="1"/>
    <d v="2023-03-02T00:00:00"/>
  </r>
  <r>
    <s v="TXN_6835777"/>
    <x v="2"/>
    <x v="1"/>
    <x v="2"/>
    <n v="20"/>
    <x v="2"/>
    <x v="0"/>
    <d v="2023-03-02T00:00:00"/>
  </r>
  <r>
    <s v="TXN_7519611"/>
    <x v="5"/>
    <x v="1"/>
    <x v="4"/>
    <n v="10"/>
    <x v="0"/>
    <x v="0"/>
    <d v="2023-03-02T00:00:00"/>
  </r>
  <r>
    <s v="TXN_7714902"/>
    <x v="0"/>
    <x v="1"/>
    <x v="0"/>
    <n v="25"/>
    <x v="0"/>
    <x v="1"/>
    <d v="2023-03-02T00:00:00"/>
  </r>
  <r>
    <s v="TXN_7970906"/>
    <x v="1"/>
    <x v="0"/>
    <x v="1"/>
    <n v="9"/>
    <x v="1"/>
    <x v="2"/>
    <d v="2023-03-02T00:00:00"/>
  </r>
  <r>
    <s v="TXN_8313892"/>
    <x v="6"/>
    <x v="3"/>
    <x v="5"/>
    <n v="4"/>
    <x v="2"/>
    <x v="2"/>
    <d v="2023-03-02T00:00:00"/>
  </r>
  <r>
    <s v="TXN_8382825"/>
    <x v="3"/>
    <x v="3"/>
    <x v="1"/>
    <n v="12"/>
    <x v="3"/>
    <x v="0"/>
    <d v="2023-03-02T00:00:00"/>
  </r>
  <r>
    <s v="TXN_8811902"/>
    <x v="5"/>
    <x v="2"/>
    <x v="4"/>
    <n v="4"/>
    <x v="2"/>
    <x v="2"/>
    <d v="2023-03-02T00:00:00"/>
  </r>
  <r>
    <s v="TXN_8917565"/>
    <x v="1"/>
    <x v="1"/>
    <x v="1"/>
    <n v="15"/>
    <x v="2"/>
    <x v="1"/>
    <d v="2023-03-02T00:00:00"/>
  </r>
  <r>
    <s v="TXN_9317529"/>
    <x v="3"/>
    <x v="2"/>
    <x v="1"/>
    <n v="6"/>
    <x v="2"/>
    <x v="1"/>
    <d v="2023-03-02T00:00:00"/>
  </r>
  <r>
    <s v="TXN_9449037"/>
    <x v="3"/>
    <x v="4"/>
    <x v="1"/>
    <n v="3"/>
    <x v="0"/>
    <x v="0"/>
    <d v="2023-03-02T00:00:00"/>
  </r>
  <r>
    <s v="TXN_1345440"/>
    <x v="3"/>
    <x v="1"/>
    <x v="1"/>
    <n v="15"/>
    <x v="0"/>
    <x v="1"/>
    <d v="2023-03-03T00:00:00"/>
  </r>
  <r>
    <s v="TXN_1759063"/>
    <x v="4"/>
    <x v="0"/>
    <x v="3"/>
    <n v="4.5"/>
    <x v="0"/>
    <x v="0"/>
    <d v="2023-03-03T00:00:00"/>
  </r>
  <r>
    <s v="TXN_1863866"/>
    <x v="4"/>
    <x v="4"/>
    <x v="3"/>
    <n v="1.5"/>
    <x v="1"/>
    <x v="0"/>
    <d v="2023-03-03T00:00:00"/>
  </r>
  <r>
    <s v="TXN_1887083"/>
    <x v="4"/>
    <x v="2"/>
    <x v="3"/>
    <n v="3"/>
    <x v="0"/>
    <x v="1"/>
    <d v="2023-03-03T00:00:00"/>
  </r>
  <r>
    <s v="TXN_2031459"/>
    <x v="3"/>
    <x v="2"/>
    <x v="1"/>
    <n v="6"/>
    <x v="3"/>
    <x v="1"/>
    <d v="2023-03-03T00:00:00"/>
  </r>
  <r>
    <s v="TXN_2123367"/>
    <x v="1"/>
    <x v="2"/>
    <x v="1"/>
    <n v="6"/>
    <x v="3"/>
    <x v="2"/>
    <d v="2023-03-03T00:00:00"/>
  </r>
  <r>
    <s v="TXN_2605566"/>
    <x v="5"/>
    <x v="0"/>
    <x v="4"/>
    <n v="6"/>
    <x v="2"/>
    <x v="2"/>
    <d v="2023-03-03T00:00:00"/>
  </r>
  <r>
    <s v="TXN_2879791"/>
    <x v="1"/>
    <x v="0"/>
    <x v="1"/>
    <n v="9"/>
    <x v="3"/>
    <x v="1"/>
    <d v="2023-03-03T00:00:00"/>
  </r>
  <r>
    <s v="TXN_3105263"/>
    <x v="0"/>
    <x v="3"/>
    <x v="0"/>
    <n v="20"/>
    <x v="0"/>
    <x v="1"/>
    <d v="2023-03-03T00:00:00"/>
  </r>
  <r>
    <s v="TXN_3105489"/>
    <x v="7"/>
    <x v="3"/>
    <x v="2"/>
    <n v="16"/>
    <x v="0"/>
    <x v="1"/>
    <d v="2023-03-03T00:00:00"/>
  </r>
  <r>
    <s v="TXN_3515730"/>
    <x v="4"/>
    <x v="3"/>
    <x v="3"/>
    <n v="6"/>
    <x v="1"/>
    <x v="0"/>
    <d v="2023-03-03T00:00:00"/>
  </r>
  <r>
    <s v="TXN_4566950"/>
    <x v="4"/>
    <x v="1"/>
    <x v="3"/>
    <n v="7.5"/>
    <x v="1"/>
    <x v="2"/>
    <d v="2023-03-03T00:00:00"/>
  </r>
  <r>
    <s v="TXN_4975029"/>
    <x v="5"/>
    <x v="0"/>
    <x v="4"/>
    <n v="6"/>
    <x v="2"/>
    <x v="2"/>
    <d v="2023-03-03T00:00:00"/>
  </r>
  <r>
    <s v="TXN_5108188"/>
    <x v="5"/>
    <x v="2"/>
    <x v="4"/>
    <n v="4"/>
    <x v="0"/>
    <x v="2"/>
    <d v="2023-03-03T00:00:00"/>
  </r>
  <r>
    <s v="TXN_5672583"/>
    <x v="5"/>
    <x v="1"/>
    <x v="4"/>
    <n v="10"/>
    <x v="1"/>
    <x v="2"/>
    <d v="2023-03-03T00:00:00"/>
  </r>
  <r>
    <s v="TXN_5747859"/>
    <x v="1"/>
    <x v="0"/>
    <x v="1"/>
    <n v="9"/>
    <x v="0"/>
    <x v="1"/>
    <d v="2023-03-03T00:00:00"/>
  </r>
  <r>
    <s v="TXN_5962196"/>
    <x v="5"/>
    <x v="1"/>
    <x v="4"/>
    <n v="10"/>
    <x v="1"/>
    <x v="2"/>
    <d v="2023-03-03T00:00:00"/>
  </r>
  <r>
    <s v="TXN_6086709"/>
    <x v="7"/>
    <x v="2"/>
    <x v="2"/>
    <n v="8"/>
    <x v="0"/>
    <x v="0"/>
    <d v="2023-03-03T00:00:00"/>
  </r>
  <r>
    <s v="TXN_6208034"/>
    <x v="6"/>
    <x v="1"/>
    <x v="5"/>
    <n v="5"/>
    <x v="1"/>
    <x v="1"/>
    <d v="2023-03-03T00:00:00"/>
  </r>
  <r>
    <s v="TXN_6575440"/>
    <x v="3"/>
    <x v="2"/>
    <x v="1"/>
    <n v="6"/>
    <x v="1"/>
    <x v="2"/>
    <d v="2023-03-03T00:00:00"/>
  </r>
  <r>
    <s v="TXN_6994752"/>
    <x v="0"/>
    <x v="0"/>
    <x v="0"/>
    <n v="15"/>
    <x v="0"/>
    <x v="1"/>
    <d v="2023-03-03T00:00:00"/>
  </r>
  <r>
    <s v="TXN_7701070"/>
    <x v="3"/>
    <x v="3"/>
    <x v="1"/>
    <n v="12"/>
    <x v="0"/>
    <x v="0"/>
    <d v="2023-03-03T00:00:00"/>
  </r>
  <r>
    <s v="TXN_8255965"/>
    <x v="7"/>
    <x v="4"/>
    <x v="2"/>
    <n v="4"/>
    <x v="3"/>
    <x v="2"/>
    <d v="2023-03-03T00:00:00"/>
  </r>
  <r>
    <s v="TXN_8496788"/>
    <x v="3"/>
    <x v="4"/>
    <x v="1"/>
    <n v="3"/>
    <x v="1"/>
    <x v="0"/>
    <d v="2023-03-03T00:00:00"/>
  </r>
  <r>
    <s v="TXN_8578861"/>
    <x v="5"/>
    <x v="4"/>
    <x v="4"/>
    <n v="2"/>
    <x v="0"/>
    <x v="2"/>
    <d v="2023-03-03T00:00:00"/>
  </r>
  <r>
    <s v="TXN_1104849"/>
    <x v="6"/>
    <x v="0"/>
    <x v="5"/>
    <n v="3"/>
    <x v="3"/>
    <x v="0"/>
    <d v="2023-03-04T00:00:00"/>
  </r>
  <r>
    <s v="TXN_2010658"/>
    <x v="1"/>
    <x v="2"/>
    <x v="1"/>
    <n v="6"/>
    <x v="2"/>
    <x v="1"/>
    <d v="2023-03-04T00:00:00"/>
  </r>
  <r>
    <s v="TXN_2643748"/>
    <x v="4"/>
    <x v="3"/>
    <x v="3"/>
    <n v="6"/>
    <x v="1"/>
    <x v="0"/>
    <d v="2023-03-04T00:00:00"/>
  </r>
  <r>
    <s v="TXN_3241422"/>
    <x v="4"/>
    <x v="2"/>
    <x v="3"/>
    <n v="3"/>
    <x v="3"/>
    <x v="1"/>
    <d v="2023-03-04T00:00:00"/>
  </r>
  <r>
    <s v="TXN_3879052"/>
    <x v="7"/>
    <x v="3"/>
    <x v="2"/>
    <n v="16"/>
    <x v="0"/>
    <x v="1"/>
    <d v="2023-03-04T00:00:00"/>
  </r>
  <r>
    <s v="TXN_3918096"/>
    <x v="3"/>
    <x v="4"/>
    <x v="1"/>
    <n v="3"/>
    <x v="1"/>
    <x v="2"/>
    <d v="2023-03-04T00:00:00"/>
  </r>
  <r>
    <s v="TXN_3928174"/>
    <x v="5"/>
    <x v="3"/>
    <x v="4"/>
    <n v="8"/>
    <x v="1"/>
    <x v="0"/>
    <d v="2023-03-04T00:00:00"/>
  </r>
  <r>
    <s v="TXN_4223466"/>
    <x v="5"/>
    <x v="3"/>
    <x v="4"/>
    <n v="8"/>
    <x v="0"/>
    <x v="0"/>
    <d v="2023-03-04T00:00:00"/>
  </r>
  <r>
    <s v="TXN_4255580"/>
    <x v="4"/>
    <x v="0"/>
    <x v="3"/>
    <n v="4.5"/>
    <x v="2"/>
    <x v="0"/>
    <d v="2023-03-04T00:00:00"/>
  </r>
  <r>
    <s v="TXN_7126770"/>
    <x v="0"/>
    <x v="3"/>
    <x v="0"/>
    <n v="20"/>
    <x v="0"/>
    <x v="0"/>
    <d v="2023-03-04T00:00:00"/>
  </r>
  <r>
    <s v="TXN_7249235"/>
    <x v="0"/>
    <x v="4"/>
    <x v="0"/>
    <n v="5"/>
    <x v="0"/>
    <x v="2"/>
    <d v="2023-03-04T00:00:00"/>
  </r>
  <r>
    <s v="TXN_7341975"/>
    <x v="6"/>
    <x v="1"/>
    <x v="5"/>
    <n v="5"/>
    <x v="2"/>
    <x v="1"/>
    <d v="2023-03-04T00:00:00"/>
  </r>
  <r>
    <s v="TXN_7808032"/>
    <x v="5"/>
    <x v="3"/>
    <x v="4"/>
    <n v="8"/>
    <x v="1"/>
    <x v="0"/>
    <d v="2023-03-04T00:00:00"/>
  </r>
  <r>
    <s v="TXN_8209124"/>
    <x v="5"/>
    <x v="1"/>
    <x v="4"/>
    <n v="10"/>
    <x v="0"/>
    <x v="1"/>
    <d v="2023-03-04T00:00:00"/>
  </r>
  <r>
    <s v="TXN_8427104"/>
    <x v="3"/>
    <x v="0"/>
    <x v="1"/>
    <n v="9"/>
    <x v="2"/>
    <x v="0"/>
    <d v="2023-03-04T00:00:00"/>
  </r>
  <r>
    <s v="TXN_9526867"/>
    <x v="3"/>
    <x v="0"/>
    <x v="1"/>
    <n v="9"/>
    <x v="0"/>
    <x v="0"/>
    <d v="2023-03-04T00:00:00"/>
  </r>
  <r>
    <s v="TXN_9685716"/>
    <x v="4"/>
    <x v="2"/>
    <x v="3"/>
    <n v="3"/>
    <x v="0"/>
    <x v="0"/>
    <d v="2023-03-04T00:00:00"/>
  </r>
  <r>
    <s v="TXN_1010950"/>
    <x v="2"/>
    <x v="2"/>
    <x v="2"/>
    <n v="8"/>
    <x v="2"/>
    <x v="1"/>
    <d v="2023-03-05T00:00:00"/>
  </r>
  <r>
    <s v="TXN_1298084"/>
    <x v="2"/>
    <x v="0"/>
    <x v="2"/>
    <n v="12"/>
    <x v="0"/>
    <x v="0"/>
    <d v="2023-03-05T00:00:00"/>
  </r>
  <r>
    <s v="TXN_3106811"/>
    <x v="4"/>
    <x v="4"/>
    <x v="3"/>
    <n v="1.5"/>
    <x v="3"/>
    <x v="0"/>
    <d v="2023-03-05T00:00:00"/>
  </r>
  <r>
    <s v="TXN_3279039"/>
    <x v="0"/>
    <x v="2"/>
    <x v="0"/>
    <n v="10"/>
    <x v="3"/>
    <x v="0"/>
    <d v="2023-03-05T00:00:00"/>
  </r>
  <r>
    <s v="TXN_3580048"/>
    <x v="5"/>
    <x v="1"/>
    <x v="4"/>
    <n v="10"/>
    <x v="0"/>
    <x v="2"/>
    <d v="2023-03-05T00:00:00"/>
  </r>
  <r>
    <s v="TXN_3842881"/>
    <x v="4"/>
    <x v="3"/>
    <x v="3"/>
    <n v="6"/>
    <x v="3"/>
    <x v="1"/>
    <d v="2023-03-05T00:00:00"/>
  </r>
  <r>
    <s v="TXN_3938271"/>
    <x v="5"/>
    <x v="0"/>
    <x v="4"/>
    <n v="6"/>
    <x v="1"/>
    <x v="2"/>
    <d v="2023-03-05T00:00:00"/>
  </r>
  <r>
    <s v="TXN_4638979"/>
    <x v="3"/>
    <x v="1"/>
    <x v="1"/>
    <n v="15"/>
    <x v="2"/>
    <x v="0"/>
    <d v="2023-03-05T00:00:00"/>
  </r>
  <r>
    <s v="TXN_5736595"/>
    <x v="3"/>
    <x v="1"/>
    <x v="1"/>
    <n v="15"/>
    <x v="0"/>
    <x v="2"/>
    <d v="2023-03-05T00:00:00"/>
  </r>
  <r>
    <s v="TXN_5812394"/>
    <x v="5"/>
    <x v="1"/>
    <x v="4"/>
    <n v="10"/>
    <x v="1"/>
    <x v="1"/>
    <d v="2023-03-05T00:00:00"/>
  </r>
  <r>
    <s v="TXN_6546131"/>
    <x v="3"/>
    <x v="4"/>
    <x v="1"/>
    <n v="3"/>
    <x v="2"/>
    <x v="1"/>
    <d v="2023-03-05T00:00:00"/>
  </r>
  <r>
    <s v="TXN_6547896"/>
    <x v="6"/>
    <x v="3"/>
    <x v="5"/>
    <n v="4"/>
    <x v="0"/>
    <x v="0"/>
    <d v="2023-03-05T00:00:00"/>
  </r>
  <r>
    <s v="TXN_6957331"/>
    <x v="7"/>
    <x v="1"/>
    <x v="2"/>
    <n v="20"/>
    <x v="3"/>
    <x v="0"/>
    <d v="2023-03-05T00:00:00"/>
  </r>
  <r>
    <s v="TXN_7107807"/>
    <x v="1"/>
    <x v="4"/>
    <x v="1"/>
    <n v="3"/>
    <x v="1"/>
    <x v="0"/>
    <d v="2023-03-05T00:00:00"/>
  </r>
  <r>
    <s v="TXN_7374304"/>
    <x v="2"/>
    <x v="0"/>
    <x v="2"/>
    <n v="12"/>
    <x v="1"/>
    <x v="2"/>
    <d v="2023-03-05T00:00:00"/>
  </r>
  <r>
    <s v="TXN_7458568"/>
    <x v="3"/>
    <x v="0"/>
    <x v="1"/>
    <n v="9"/>
    <x v="0"/>
    <x v="2"/>
    <d v="2023-03-05T00:00:00"/>
  </r>
  <r>
    <s v="TXN_7510766"/>
    <x v="4"/>
    <x v="0"/>
    <x v="3"/>
    <n v="4.5"/>
    <x v="1"/>
    <x v="1"/>
    <d v="2023-03-05T00:00:00"/>
  </r>
  <r>
    <s v="TXN_7730388"/>
    <x v="4"/>
    <x v="3"/>
    <x v="3"/>
    <n v="6"/>
    <x v="3"/>
    <x v="1"/>
    <d v="2023-03-05T00:00:00"/>
  </r>
  <r>
    <s v="TXN_7945375"/>
    <x v="4"/>
    <x v="3"/>
    <x v="3"/>
    <n v="6"/>
    <x v="0"/>
    <x v="2"/>
    <d v="2023-03-05T00:00:00"/>
  </r>
  <r>
    <s v="TXN_7952680"/>
    <x v="6"/>
    <x v="1"/>
    <x v="5"/>
    <n v="5"/>
    <x v="0"/>
    <x v="1"/>
    <d v="2023-03-05T00:00:00"/>
  </r>
  <r>
    <s v="TXN_8014766"/>
    <x v="7"/>
    <x v="3"/>
    <x v="2"/>
    <n v="16"/>
    <x v="0"/>
    <x v="2"/>
    <d v="2023-03-05T00:00:00"/>
  </r>
  <r>
    <s v="TXN_8199561"/>
    <x v="6"/>
    <x v="0"/>
    <x v="5"/>
    <n v="3"/>
    <x v="2"/>
    <x v="0"/>
    <d v="2023-03-05T00:00:00"/>
  </r>
  <r>
    <s v="TXN_8208915"/>
    <x v="4"/>
    <x v="1"/>
    <x v="3"/>
    <n v="7.5"/>
    <x v="0"/>
    <x v="0"/>
    <d v="2023-03-05T00:00:00"/>
  </r>
  <r>
    <s v="TXN_8591813"/>
    <x v="2"/>
    <x v="4"/>
    <x v="2"/>
    <n v="4"/>
    <x v="2"/>
    <x v="2"/>
    <d v="2023-03-05T00:00:00"/>
  </r>
  <r>
    <s v="TXN_9349657"/>
    <x v="1"/>
    <x v="0"/>
    <x v="1"/>
    <n v="9"/>
    <x v="2"/>
    <x v="1"/>
    <d v="2023-03-05T00:00:00"/>
  </r>
  <r>
    <s v="TXN_1022523"/>
    <x v="2"/>
    <x v="1"/>
    <x v="2"/>
    <n v="20"/>
    <x v="2"/>
    <x v="1"/>
    <d v="2023-03-06T00:00:00"/>
  </r>
  <r>
    <s v="TXN_1446862"/>
    <x v="3"/>
    <x v="4"/>
    <x v="1"/>
    <n v="3"/>
    <x v="0"/>
    <x v="2"/>
    <d v="2023-03-06T00:00:00"/>
  </r>
  <r>
    <s v="TXN_2336946"/>
    <x v="5"/>
    <x v="3"/>
    <x v="4"/>
    <n v="8"/>
    <x v="0"/>
    <x v="0"/>
    <d v="2023-03-06T00:00:00"/>
  </r>
  <r>
    <s v="TXN_3410147"/>
    <x v="2"/>
    <x v="3"/>
    <x v="2"/>
    <n v="16"/>
    <x v="2"/>
    <x v="1"/>
    <d v="2023-03-06T00:00:00"/>
  </r>
  <r>
    <s v="TXN_3585097"/>
    <x v="4"/>
    <x v="2"/>
    <x v="3"/>
    <n v="3"/>
    <x v="0"/>
    <x v="0"/>
    <d v="2023-03-06T00:00:00"/>
  </r>
  <r>
    <s v="TXN_4620647"/>
    <x v="3"/>
    <x v="4"/>
    <x v="1"/>
    <n v="3"/>
    <x v="0"/>
    <x v="0"/>
    <d v="2023-03-06T00:00:00"/>
  </r>
  <r>
    <s v="TXN_4791031"/>
    <x v="3"/>
    <x v="3"/>
    <x v="1"/>
    <n v="12"/>
    <x v="2"/>
    <x v="0"/>
    <d v="2023-03-06T00:00:00"/>
  </r>
  <r>
    <s v="TXN_5164540"/>
    <x v="4"/>
    <x v="1"/>
    <x v="3"/>
    <n v="7.5"/>
    <x v="1"/>
    <x v="1"/>
    <d v="2023-03-06T00:00:00"/>
  </r>
  <r>
    <s v="TXN_6355620"/>
    <x v="5"/>
    <x v="3"/>
    <x v="4"/>
    <n v="8"/>
    <x v="1"/>
    <x v="1"/>
    <d v="2023-03-06T00:00:00"/>
  </r>
  <r>
    <s v="TXN_6478978"/>
    <x v="5"/>
    <x v="2"/>
    <x v="4"/>
    <n v="4"/>
    <x v="3"/>
    <x v="2"/>
    <d v="2023-03-06T00:00:00"/>
  </r>
  <r>
    <s v="TXN_6540284"/>
    <x v="0"/>
    <x v="3"/>
    <x v="0"/>
    <n v="20"/>
    <x v="1"/>
    <x v="1"/>
    <d v="2023-03-06T00:00:00"/>
  </r>
  <r>
    <s v="TXN_6762172"/>
    <x v="3"/>
    <x v="3"/>
    <x v="1"/>
    <n v="12"/>
    <x v="1"/>
    <x v="1"/>
    <d v="2023-03-06T00:00:00"/>
  </r>
  <r>
    <s v="TXN_7153313"/>
    <x v="5"/>
    <x v="1"/>
    <x v="4"/>
    <n v="10"/>
    <x v="1"/>
    <x v="0"/>
    <d v="2023-03-06T00:00:00"/>
  </r>
  <r>
    <s v="TXN_7202898"/>
    <x v="1"/>
    <x v="4"/>
    <x v="1"/>
    <n v="3"/>
    <x v="3"/>
    <x v="0"/>
    <d v="2023-03-06T00:00:00"/>
  </r>
  <r>
    <s v="TXN_7494217"/>
    <x v="4"/>
    <x v="4"/>
    <x v="3"/>
    <n v="1.5"/>
    <x v="3"/>
    <x v="0"/>
    <d v="2023-03-06T00:00:00"/>
  </r>
  <r>
    <s v="TXN_7524977"/>
    <x v="5"/>
    <x v="2"/>
    <x v="4"/>
    <n v="4"/>
    <x v="1"/>
    <x v="0"/>
    <d v="2023-03-06T00:00:00"/>
  </r>
  <r>
    <s v="TXN_7785297"/>
    <x v="5"/>
    <x v="1"/>
    <x v="4"/>
    <n v="10"/>
    <x v="0"/>
    <x v="0"/>
    <d v="2023-03-06T00:00:00"/>
  </r>
  <r>
    <s v="TXN_8227648"/>
    <x v="1"/>
    <x v="1"/>
    <x v="1"/>
    <n v="15"/>
    <x v="1"/>
    <x v="2"/>
    <d v="2023-03-06T00:00:00"/>
  </r>
  <r>
    <s v="TXN_8587529"/>
    <x v="3"/>
    <x v="3"/>
    <x v="1"/>
    <n v="12"/>
    <x v="0"/>
    <x v="2"/>
    <d v="2023-03-06T00:00:00"/>
  </r>
  <r>
    <s v="TXN_8606912"/>
    <x v="5"/>
    <x v="0"/>
    <x v="4"/>
    <n v="6"/>
    <x v="0"/>
    <x v="0"/>
    <d v="2023-03-06T00:00:00"/>
  </r>
  <r>
    <s v="TXN_8715122"/>
    <x v="4"/>
    <x v="2"/>
    <x v="3"/>
    <n v="3"/>
    <x v="0"/>
    <x v="0"/>
    <d v="2023-03-06T00:00:00"/>
  </r>
  <r>
    <s v="TXN_9781961"/>
    <x v="1"/>
    <x v="3"/>
    <x v="1"/>
    <n v="12"/>
    <x v="1"/>
    <x v="0"/>
    <d v="2023-03-06T00:00:00"/>
  </r>
  <r>
    <s v="TXN_3219378"/>
    <x v="6"/>
    <x v="1"/>
    <x v="5"/>
    <n v="5"/>
    <x v="3"/>
    <x v="2"/>
    <d v="2023-03-07T00:00:00"/>
  </r>
  <r>
    <s v="TXN_3233211"/>
    <x v="2"/>
    <x v="2"/>
    <x v="2"/>
    <n v="8"/>
    <x v="0"/>
    <x v="0"/>
    <d v="2023-03-07T00:00:00"/>
  </r>
  <r>
    <s v="TXN_3601338"/>
    <x v="6"/>
    <x v="1"/>
    <x v="5"/>
    <n v="5"/>
    <x v="1"/>
    <x v="2"/>
    <d v="2023-03-07T00:00:00"/>
  </r>
  <r>
    <s v="TXN_4028494"/>
    <x v="2"/>
    <x v="0"/>
    <x v="2"/>
    <n v="12"/>
    <x v="3"/>
    <x v="1"/>
    <d v="2023-03-07T00:00:00"/>
  </r>
  <r>
    <s v="TXN_4385632"/>
    <x v="0"/>
    <x v="1"/>
    <x v="0"/>
    <n v="25"/>
    <x v="1"/>
    <x v="0"/>
    <d v="2023-03-07T00:00:00"/>
  </r>
  <r>
    <s v="TXN_4621665"/>
    <x v="2"/>
    <x v="1"/>
    <x v="2"/>
    <n v="20"/>
    <x v="1"/>
    <x v="2"/>
    <d v="2023-03-07T00:00:00"/>
  </r>
  <r>
    <s v="TXN_4809548"/>
    <x v="4"/>
    <x v="0"/>
    <x v="3"/>
    <n v="4.5"/>
    <x v="0"/>
    <x v="0"/>
    <d v="2023-03-07T00:00:00"/>
  </r>
  <r>
    <s v="TXN_4876685"/>
    <x v="3"/>
    <x v="1"/>
    <x v="1"/>
    <n v="15"/>
    <x v="0"/>
    <x v="0"/>
    <d v="2023-03-07T00:00:00"/>
  </r>
  <r>
    <s v="TXN_4887268"/>
    <x v="5"/>
    <x v="2"/>
    <x v="4"/>
    <n v="4"/>
    <x v="2"/>
    <x v="0"/>
    <d v="2023-03-07T00:00:00"/>
  </r>
  <r>
    <s v="TXN_5422843"/>
    <x v="0"/>
    <x v="1"/>
    <x v="0"/>
    <n v="25"/>
    <x v="0"/>
    <x v="2"/>
    <d v="2023-03-07T00:00:00"/>
  </r>
  <r>
    <s v="TXN_6731518"/>
    <x v="1"/>
    <x v="2"/>
    <x v="1"/>
    <n v="6"/>
    <x v="0"/>
    <x v="0"/>
    <d v="2023-03-07T00:00:00"/>
  </r>
  <r>
    <s v="TXN_6916853"/>
    <x v="5"/>
    <x v="4"/>
    <x v="4"/>
    <n v="2"/>
    <x v="1"/>
    <x v="1"/>
    <d v="2023-03-07T00:00:00"/>
  </r>
  <r>
    <s v="TXN_7694326"/>
    <x v="2"/>
    <x v="1"/>
    <x v="2"/>
    <n v="20"/>
    <x v="2"/>
    <x v="2"/>
    <d v="2023-03-07T00:00:00"/>
  </r>
  <r>
    <s v="TXN_8148137"/>
    <x v="6"/>
    <x v="3"/>
    <x v="5"/>
    <n v="4"/>
    <x v="2"/>
    <x v="2"/>
    <d v="2023-03-07T00:00:00"/>
  </r>
  <r>
    <s v="TXN_8367194"/>
    <x v="4"/>
    <x v="2"/>
    <x v="3"/>
    <n v="3"/>
    <x v="1"/>
    <x v="0"/>
    <d v="2023-03-07T00:00:00"/>
  </r>
  <r>
    <s v="TXN_8495889"/>
    <x v="5"/>
    <x v="1"/>
    <x v="4"/>
    <n v="10"/>
    <x v="1"/>
    <x v="2"/>
    <d v="2023-03-07T00:00:00"/>
  </r>
  <r>
    <s v="TXN_8771574"/>
    <x v="7"/>
    <x v="0"/>
    <x v="2"/>
    <n v="12"/>
    <x v="3"/>
    <x v="0"/>
    <d v="2023-03-07T00:00:00"/>
  </r>
  <r>
    <s v="TXN_8818168"/>
    <x v="3"/>
    <x v="0"/>
    <x v="1"/>
    <n v="9"/>
    <x v="2"/>
    <x v="0"/>
    <d v="2023-03-07T00:00:00"/>
  </r>
  <r>
    <s v="TXN_9033890"/>
    <x v="5"/>
    <x v="4"/>
    <x v="4"/>
    <n v="2"/>
    <x v="0"/>
    <x v="2"/>
    <d v="2023-03-07T00:00:00"/>
  </r>
  <r>
    <s v="TXN_9138791"/>
    <x v="3"/>
    <x v="2"/>
    <x v="1"/>
    <n v="6"/>
    <x v="3"/>
    <x v="0"/>
    <d v="2023-03-07T00:00:00"/>
  </r>
  <r>
    <s v="TXN_9759896"/>
    <x v="4"/>
    <x v="0"/>
    <x v="3"/>
    <n v="4.5"/>
    <x v="3"/>
    <x v="1"/>
    <d v="2023-03-07T00:00:00"/>
  </r>
  <r>
    <s v="TXN_1165762"/>
    <x v="5"/>
    <x v="1"/>
    <x v="4"/>
    <n v="10"/>
    <x v="2"/>
    <x v="0"/>
    <d v="2023-03-08T00:00:00"/>
  </r>
  <r>
    <s v="TXN_1422305"/>
    <x v="2"/>
    <x v="4"/>
    <x v="2"/>
    <n v="4"/>
    <x v="0"/>
    <x v="1"/>
    <d v="2023-03-08T00:00:00"/>
  </r>
  <r>
    <s v="TXN_1423173"/>
    <x v="4"/>
    <x v="2"/>
    <x v="3"/>
    <n v="3"/>
    <x v="0"/>
    <x v="2"/>
    <d v="2023-03-08T00:00:00"/>
  </r>
  <r>
    <s v="TXN_1454730"/>
    <x v="5"/>
    <x v="3"/>
    <x v="4"/>
    <n v="8"/>
    <x v="0"/>
    <x v="1"/>
    <d v="2023-03-08T00:00:00"/>
  </r>
  <r>
    <s v="TXN_1533790"/>
    <x v="5"/>
    <x v="2"/>
    <x v="4"/>
    <n v="4"/>
    <x v="2"/>
    <x v="0"/>
    <d v="2023-03-08T00:00:00"/>
  </r>
  <r>
    <s v="TXN_2054549"/>
    <x v="0"/>
    <x v="1"/>
    <x v="0"/>
    <n v="25"/>
    <x v="2"/>
    <x v="1"/>
    <d v="2023-03-08T00:00:00"/>
  </r>
  <r>
    <s v="TXN_2841233"/>
    <x v="2"/>
    <x v="4"/>
    <x v="2"/>
    <n v="4"/>
    <x v="3"/>
    <x v="0"/>
    <d v="2023-03-08T00:00:00"/>
  </r>
  <r>
    <s v="TXN_2882871"/>
    <x v="0"/>
    <x v="1"/>
    <x v="0"/>
    <n v="25"/>
    <x v="2"/>
    <x v="2"/>
    <d v="2023-03-08T00:00:00"/>
  </r>
  <r>
    <s v="TXN_3308378"/>
    <x v="2"/>
    <x v="2"/>
    <x v="2"/>
    <n v="8"/>
    <x v="1"/>
    <x v="0"/>
    <d v="2023-03-08T00:00:00"/>
  </r>
  <r>
    <s v="TXN_4030010"/>
    <x v="4"/>
    <x v="2"/>
    <x v="3"/>
    <n v="3"/>
    <x v="0"/>
    <x v="2"/>
    <d v="2023-03-08T00:00:00"/>
  </r>
  <r>
    <s v="TXN_4227337"/>
    <x v="1"/>
    <x v="4"/>
    <x v="1"/>
    <n v="3"/>
    <x v="3"/>
    <x v="0"/>
    <d v="2023-03-08T00:00:00"/>
  </r>
  <r>
    <s v="TXN_5138053"/>
    <x v="7"/>
    <x v="1"/>
    <x v="2"/>
    <n v="20"/>
    <x v="2"/>
    <x v="0"/>
    <d v="2023-03-08T00:00:00"/>
  </r>
  <r>
    <s v="TXN_5182042"/>
    <x v="2"/>
    <x v="0"/>
    <x v="2"/>
    <n v="12"/>
    <x v="0"/>
    <x v="1"/>
    <d v="2023-03-08T00:00:00"/>
  </r>
  <r>
    <s v="TXN_6148811"/>
    <x v="0"/>
    <x v="2"/>
    <x v="0"/>
    <n v="10"/>
    <x v="3"/>
    <x v="1"/>
    <d v="2023-03-08T00:00:00"/>
  </r>
  <r>
    <s v="TXN_6624397"/>
    <x v="2"/>
    <x v="0"/>
    <x v="2"/>
    <n v="12"/>
    <x v="1"/>
    <x v="2"/>
    <d v="2023-03-08T00:00:00"/>
  </r>
  <r>
    <s v="TXN_6648081"/>
    <x v="3"/>
    <x v="0"/>
    <x v="1"/>
    <n v="9"/>
    <x v="0"/>
    <x v="2"/>
    <d v="2023-03-08T00:00:00"/>
  </r>
  <r>
    <s v="TXN_6898368"/>
    <x v="0"/>
    <x v="3"/>
    <x v="0"/>
    <n v="20"/>
    <x v="2"/>
    <x v="1"/>
    <d v="2023-03-08T00:00:00"/>
  </r>
  <r>
    <s v="TXN_7216922"/>
    <x v="4"/>
    <x v="1"/>
    <x v="3"/>
    <n v="7.5"/>
    <x v="2"/>
    <x v="1"/>
    <d v="2023-03-08T00:00:00"/>
  </r>
  <r>
    <s v="TXN_8260297"/>
    <x v="0"/>
    <x v="4"/>
    <x v="0"/>
    <n v="5"/>
    <x v="2"/>
    <x v="0"/>
    <d v="2023-03-08T00:00:00"/>
  </r>
  <r>
    <s v="TXN_8352416"/>
    <x v="1"/>
    <x v="1"/>
    <x v="1"/>
    <n v="15"/>
    <x v="1"/>
    <x v="1"/>
    <d v="2023-03-08T00:00:00"/>
  </r>
  <r>
    <s v="TXN_8819928"/>
    <x v="5"/>
    <x v="4"/>
    <x v="4"/>
    <n v="2"/>
    <x v="3"/>
    <x v="2"/>
    <d v="2023-03-08T00:00:00"/>
  </r>
  <r>
    <s v="TXN_9205425"/>
    <x v="7"/>
    <x v="4"/>
    <x v="2"/>
    <n v="4"/>
    <x v="0"/>
    <x v="1"/>
    <d v="2023-03-08T00:00:00"/>
  </r>
  <r>
    <s v="TXN_9667219"/>
    <x v="1"/>
    <x v="2"/>
    <x v="1"/>
    <n v="6"/>
    <x v="2"/>
    <x v="2"/>
    <d v="2023-03-08T00:00:00"/>
  </r>
  <r>
    <s v="TXN_9691955"/>
    <x v="1"/>
    <x v="1"/>
    <x v="1"/>
    <n v="15"/>
    <x v="1"/>
    <x v="1"/>
    <d v="2023-03-08T00:00:00"/>
  </r>
  <r>
    <s v="TXN_9839214"/>
    <x v="4"/>
    <x v="0"/>
    <x v="3"/>
    <n v="4.5"/>
    <x v="1"/>
    <x v="0"/>
    <d v="2023-03-08T00:00:00"/>
  </r>
  <r>
    <s v="TXN_1150033"/>
    <x v="4"/>
    <x v="1"/>
    <x v="3"/>
    <n v="7.5"/>
    <x v="0"/>
    <x v="1"/>
    <d v="2023-03-09T00:00:00"/>
  </r>
  <r>
    <s v="TXN_2211685"/>
    <x v="1"/>
    <x v="2"/>
    <x v="1"/>
    <n v="6"/>
    <x v="0"/>
    <x v="0"/>
    <d v="2023-03-09T00:00:00"/>
  </r>
  <r>
    <s v="TXN_2660576"/>
    <x v="3"/>
    <x v="0"/>
    <x v="1"/>
    <n v="9"/>
    <x v="2"/>
    <x v="0"/>
    <d v="2023-03-09T00:00:00"/>
  </r>
  <r>
    <s v="TXN_3046567"/>
    <x v="0"/>
    <x v="0"/>
    <x v="0"/>
    <n v="15"/>
    <x v="0"/>
    <x v="1"/>
    <d v="2023-03-09T00:00:00"/>
  </r>
  <r>
    <s v="TXN_3271393"/>
    <x v="0"/>
    <x v="0"/>
    <x v="0"/>
    <n v="15"/>
    <x v="3"/>
    <x v="0"/>
    <d v="2023-03-09T00:00:00"/>
  </r>
  <r>
    <s v="TXN_3866156"/>
    <x v="2"/>
    <x v="1"/>
    <x v="2"/>
    <n v="20"/>
    <x v="3"/>
    <x v="0"/>
    <d v="2023-03-09T00:00:00"/>
  </r>
  <r>
    <s v="TXN_4183823"/>
    <x v="7"/>
    <x v="0"/>
    <x v="2"/>
    <n v="12"/>
    <x v="1"/>
    <x v="2"/>
    <d v="2023-03-09T00:00:00"/>
  </r>
  <r>
    <s v="TXN_4548698"/>
    <x v="1"/>
    <x v="3"/>
    <x v="1"/>
    <n v="12"/>
    <x v="1"/>
    <x v="0"/>
    <d v="2023-03-09T00:00:00"/>
  </r>
  <r>
    <s v="TXN_4565233"/>
    <x v="3"/>
    <x v="0"/>
    <x v="1"/>
    <n v="9"/>
    <x v="0"/>
    <x v="2"/>
    <d v="2023-03-09T00:00:00"/>
  </r>
  <r>
    <s v="TXN_5573436"/>
    <x v="1"/>
    <x v="4"/>
    <x v="1"/>
    <n v="3"/>
    <x v="0"/>
    <x v="0"/>
    <d v="2023-03-09T00:00:00"/>
  </r>
  <r>
    <s v="TXN_5588102"/>
    <x v="0"/>
    <x v="4"/>
    <x v="0"/>
    <n v="5"/>
    <x v="1"/>
    <x v="1"/>
    <d v="2023-03-09T00:00:00"/>
  </r>
  <r>
    <s v="TXN_6904590"/>
    <x v="7"/>
    <x v="4"/>
    <x v="2"/>
    <n v="4"/>
    <x v="3"/>
    <x v="1"/>
    <d v="2023-03-09T00:00:00"/>
  </r>
  <r>
    <s v="TXN_7023528"/>
    <x v="5"/>
    <x v="1"/>
    <x v="4"/>
    <n v="10"/>
    <x v="0"/>
    <x v="1"/>
    <d v="2023-03-09T00:00:00"/>
  </r>
  <r>
    <s v="TXN_7211792"/>
    <x v="3"/>
    <x v="2"/>
    <x v="1"/>
    <n v="6"/>
    <x v="2"/>
    <x v="0"/>
    <d v="2023-03-09T00:00:00"/>
  </r>
  <r>
    <s v="TXN_7539585"/>
    <x v="2"/>
    <x v="0"/>
    <x v="2"/>
    <n v="12"/>
    <x v="1"/>
    <x v="1"/>
    <d v="2023-03-09T00:00:00"/>
  </r>
  <r>
    <s v="TXN_7780748"/>
    <x v="7"/>
    <x v="1"/>
    <x v="2"/>
    <n v="20"/>
    <x v="2"/>
    <x v="1"/>
    <d v="2023-03-09T00:00:00"/>
  </r>
  <r>
    <s v="TXN_8267616"/>
    <x v="1"/>
    <x v="4"/>
    <x v="1"/>
    <n v="3"/>
    <x v="0"/>
    <x v="0"/>
    <d v="2023-03-09T00:00:00"/>
  </r>
  <r>
    <s v="TXN_8432045"/>
    <x v="5"/>
    <x v="4"/>
    <x v="4"/>
    <n v="2"/>
    <x v="0"/>
    <x v="1"/>
    <d v="2023-03-09T00:00:00"/>
  </r>
  <r>
    <s v="TXN_8611918"/>
    <x v="2"/>
    <x v="0"/>
    <x v="2"/>
    <n v="12"/>
    <x v="2"/>
    <x v="0"/>
    <d v="2023-03-09T00:00:00"/>
  </r>
  <r>
    <s v="TXN_1065721"/>
    <x v="6"/>
    <x v="4"/>
    <x v="5"/>
    <n v="1"/>
    <x v="3"/>
    <x v="2"/>
    <d v="2023-03-10T00:00:00"/>
  </r>
  <r>
    <s v="TXN_1819615"/>
    <x v="1"/>
    <x v="2"/>
    <x v="1"/>
    <n v="6"/>
    <x v="1"/>
    <x v="0"/>
    <d v="2023-03-10T00:00:00"/>
  </r>
  <r>
    <s v="TXN_1949093"/>
    <x v="1"/>
    <x v="2"/>
    <x v="1"/>
    <n v="6"/>
    <x v="3"/>
    <x v="1"/>
    <d v="2023-03-10T00:00:00"/>
  </r>
  <r>
    <s v="TXN_1990997"/>
    <x v="6"/>
    <x v="2"/>
    <x v="5"/>
    <n v="2"/>
    <x v="2"/>
    <x v="2"/>
    <d v="2023-03-10T00:00:00"/>
  </r>
  <r>
    <s v="TXN_2338617"/>
    <x v="2"/>
    <x v="4"/>
    <x v="2"/>
    <n v="4"/>
    <x v="1"/>
    <x v="1"/>
    <d v="2023-03-10T00:00:00"/>
  </r>
  <r>
    <s v="TXN_2810280"/>
    <x v="5"/>
    <x v="4"/>
    <x v="4"/>
    <n v="2"/>
    <x v="3"/>
    <x v="2"/>
    <d v="2023-03-10T00:00:00"/>
  </r>
  <r>
    <s v="TXN_2842641"/>
    <x v="7"/>
    <x v="0"/>
    <x v="2"/>
    <n v="12"/>
    <x v="3"/>
    <x v="0"/>
    <d v="2023-03-10T00:00:00"/>
  </r>
  <r>
    <s v="TXN_3171373"/>
    <x v="7"/>
    <x v="4"/>
    <x v="2"/>
    <n v="4"/>
    <x v="2"/>
    <x v="0"/>
    <d v="2023-03-10T00:00:00"/>
  </r>
  <r>
    <s v="TXN_3363746"/>
    <x v="0"/>
    <x v="3"/>
    <x v="0"/>
    <n v="20"/>
    <x v="2"/>
    <x v="0"/>
    <d v="2023-03-10T00:00:00"/>
  </r>
  <r>
    <s v="TXN_3509437"/>
    <x v="1"/>
    <x v="1"/>
    <x v="1"/>
    <n v="15"/>
    <x v="1"/>
    <x v="0"/>
    <d v="2023-03-10T00:00:00"/>
  </r>
  <r>
    <s v="TXN_4185160"/>
    <x v="0"/>
    <x v="3"/>
    <x v="0"/>
    <n v="20"/>
    <x v="3"/>
    <x v="1"/>
    <d v="2023-03-10T00:00:00"/>
  </r>
  <r>
    <s v="TXN_4503716"/>
    <x v="6"/>
    <x v="1"/>
    <x v="5"/>
    <n v="5"/>
    <x v="3"/>
    <x v="1"/>
    <d v="2023-03-10T00:00:00"/>
  </r>
  <r>
    <s v="TXN_4846406"/>
    <x v="2"/>
    <x v="3"/>
    <x v="2"/>
    <n v="16"/>
    <x v="0"/>
    <x v="2"/>
    <d v="2023-03-10T00:00:00"/>
  </r>
  <r>
    <s v="TXN_5528426"/>
    <x v="4"/>
    <x v="1"/>
    <x v="3"/>
    <n v="7.5"/>
    <x v="2"/>
    <x v="0"/>
    <d v="2023-03-10T00:00:00"/>
  </r>
  <r>
    <s v="TXN_5598744"/>
    <x v="0"/>
    <x v="2"/>
    <x v="0"/>
    <n v="10"/>
    <x v="2"/>
    <x v="0"/>
    <d v="2023-03-10T00:00:00"/>
  </r>
  <r>
    <s v="TXN_6179190"/>
    <x v="7"/>
    <x v="3"/>
    <x v="2"/>
    <n v="16"/>
    <x v="1"/>
    <x v="0"/>
    <d v="2023-03-10T00:00:00"/>
  </r>
  <r>
    <s v="TXN_6218380"/>
    <x v="1"/>
    <x v="1"/>
    <x v="1"/>
    <n v="15"/>
    <x v="2"/>
    <x v="0"/>
    <d v="2023-03-10T00:00:00"/>
  </r>
  <r>
    <s v="TXN_6335423"/>
    <x v="2"/>
    <x v="1"/>
    <x v="2"/>
    <n v="20"/>
    <x v="1"/>
    <x v="0"/>
    <d v="2023-03-10T00:00:00"/>
  </r>
  <r>
    <s v="TXN_6482262"/>
    <x v="6"/>
    <x v="2"/>
    <x v="5"/>
    <n v="2"/>
    <x v="0"/>
    <x v="0"/>
    <d v="2023-03-10T00:00:00"/>
  </r>
  <r>
    <s v="TXN_6666679"/>
    <x v="5"/>
    <x v="2"/>
    <x v="4"/>
    <n v="4"/>
    <x v="0"/>
    <x v="1"/>
    <d v="2023-03-10T00:00:00"/>
  </r>
  <r>
    <s v="TXN_7380277"/>
    <x v="3"/>
    <x v="0"/>
    <x v="1"/>
    <n v="9"/>
    <x v="1"/>
    <x v="2"/>
    <d v="2023-03-10T00:00:00"/>
  </r>
  <r>
    <s v="TXN_8549381"/>
    <x v="2"/>
    <x v="0"/>
    <x v="2"/>
    <n v="12"/>
    <x v="0"/>
    <x v="0"/>
    <d v="2023-03-10T00:00:00"/>
  </r>
  <r>
    <s v="TXN_8712307"/>
    <x v="1"/>
    <x v="1"/>
    <x v="1"/>
    <n v="15"/>
    <x v="1"/>
    <x v="0"/>
    <d v="2023-03-10T00:00:00"/>
  </r>
  <r>
    <s v="TXN_8714850"/>
    <x v="1"/>
    <x v="2"/>
    <x v="1"/>
    <n v="6"/>
    <x v="1"/>
    <x v="2"/>
    <d v="2023-03-10T00:00:00"/>
  </r>
  <r>
    <s v="TXN_8815623"/>
    <x v="2"/>
    <x v="0"/>
    <x v="2"/>
    <n v="12"/>
    <x v="1"/>
    <x v="0"/>
    <d v="2023-03-10T00:00:00"/>
  </r>
  <r>
    <s v="TXN_9577271"/>
    <x v="2"/>
    <x v="0"/>
    <x v="2"/>
    <n v="12"/>
    <x v="3"/>
    <x v="1"/>
    <d v="2023-03-10T00:00:00"/>
  </r>
  <r>
    <s v="TXN_1047450"/>
    <x v="3"/>
    <x v="3"/>
    <x v="1"/>
    <n v="12"/>
    <x v="1"/>
    <x v="1"/>
    <d v="2023-03-11T00:00:00"/>
  </r>
  <r>
    <s v="TXN_1058466"/>
    <x v="2"/>
    <x v="3"/>
    <x v="2"/>
    <n v="16"/>
    <x v="2"/>
    <x v="2"/>
    <d v="2023-03-11T00:00:00"/>
  </r>
  <r>
    <s v="TXN_1191659"/>
    <x v="2"/>
    <x v="4"/>
    <x v="2"/>
    <n v="4"/>
    <x v="1"/>
    <x v="2"/>
    <d v="2023-03-11T00:00:00"/>
  </r>
  <r>
    <s v="TXN_1259824"/>
    <x v="7"/>
    <x v="1"/>
    <x v="2"/>
    <n v="20"/>
    <x v="3"/>
    <x v="2"/>
    <d v="2023-03-11T00:00:00"/>
  </r>
  <r>
    <s v="TXN_1266598"/>
    <x v="6"/>
    <x v="2"/>
    <x v="5"/>
    <n v="2"/>
    <x v="0"/>
    <x v="2"/>
    <d v="2023-03-11T00:00:00"/>
  </r>
  <r>
    <s v="TXN_1564506"/>
    <x v="0"/>
    <x v="3"/>
    <x v="0"/>
    <n v="20"/>
    <x v="0"/>
    <x v="2"/>
    <d v="2023-03-11T00:00:00"/>
  </r>
  <r>
    <s v="TXN_2214698"/>
    <x v="6"/>
    <x v="4"/>
    <x v="5"/>
    <n v="1"/>
    <x v="0"/>
    <x v="1"/>
    <d v="2023-03-11T00:00:00"/>
  </r>
  <r>
    <s v="TXN_3414935"/>
    <x v="4"/>
    <x v="2"/>
    <x v="3"/>
    <n v="3"/>
    <x v="1"/>
    <x v="1"/>
    <d v="2023-03-11T00:00:00"/>
  </r>
  <r>
    <s v="TXN_4117627"/>
    <x v="6"/>
    <x v="2"/>
    <x v="5"/>
    <n v="2"/>
    <x v="1"/>
    <x v="2"/>
    <d v="2023-03-11T00:00:00"/>
  </r>
  <r>
    <s v="TXN_4141868"/>
    <x v="5"/>
    <x v="2"/>
    <x v="4"/>
    <n v="4"/>
    <x v="2"/>
    <x v="1"/>
    <d v="2023-03-11T00:00:00"/>
  </r>
  <r>
    <s v="TXN_4250492"/>
    <x v="3"/>
    <x v="4"/>
    <x v="1"/>
    <n v="3"/>
    <x v="3"/>
    <x v="0"/>
    <d v="2023-03-11T00:00:00"/>
  </r>
  <r>
    <s v="TXN_4428486"/>
    <x v="1"/>
    <x v="4"/>
    <x v="1"/>
    <n v="3"/>
    <x v="2"/>
    <x v="2"/>
    <d v="2023-03-11T00:00:00"/>
  </r>
  <r>
    <s v="TXN_5234368"/>
    <x v="6"/>
    <x v="4"/>
    <x v="5"/>
    <n v="1"/>
    <x v="0"/>
    <x v="0"/>
    <d v="2023-03-11T00:00:00"/>
  </r>
  <r>
    <s v="TXN_5753095"/>
    <x v="4"/>
    <x v="0"/>
    <x v="3"/>
    <n v="4.5"/>
    <x v="1"/>
    <x v="0"/>
    <d v="2023-03-11T00:00:00"/>
  </r>
  <r>
    <s v="TXN_5894676"/>
    <x v="7"/>
    <x v="2"/>
    <x v="2"/>
    <n v="8"/>
    <x v="0"/>
    <x v="2"/>
    <d v="2023-03-11T00:00:00"/>
  </r>
  <r>
    <s v="TXN_6200423"/>
    <x v="7"/>
    <x v="4"/>
    <x v="2"/>
    <n v="4"/>
    <x v="0"/>
    <x v="2"/>
    <d v="2023-03-11T00:00:00"/>
  </r>
  <r>
    <s v="TXN_6413250"/>
    <x v="3"/>
    <x v="2"/>
    <x v="1"/>
    <n v="6"/>
    <x v="3"/>
    <x v="2"/>
    <d v="2023-03-11T00:00:00"/>
  </r>
  <r>
    <s v="TXN_6540946"/>
    <x v="3"/>
    <x v="0"/>
    <x v="1"/>
    <n v="9"/>
    <x v="3"/>
    <x v="1"/>
    <d v="2023-03-11T00:00:00"/>
  </r>
  <r>
    <s v="TXN_6598343"/>
    <x v="2"/>
    <x v="2"/>
    <x v="2"/>
    <n v="8"/>
    <x v="3"/>
    <x v="1"/>
    <d v="2023-03-11T00:00:00"/>
  </r>
  <r>
    <s v="TXN_7311815"/>
    <x v="7"/>
    <x v="2"/>
    <x v="2"/>
    <n v="8"/>
    <x v="0"/>
    <x v="1"/>
    <d v="2023-03-11T00:00:00"/>
  </r>
  <r>
    <s v="TXN_7677817"/>
    <x v="6"/>
    <x v="2"/>
    <x v="5"/>
    <n v="2"/>
    <x v="0"/>
    <x v="0"/>
    <d v="2023-03-11T00:00:00"/>
  </r>
  <r>
    <s v="TXN_7933500"/>
    <x v="3"/>
    <x v="2"/>
    <x v="1"/>
    <n v="6"/>
    <x v="2"/>
    <x v="0"/>
    <d v="2023-03-11T00:00:00"/>
  </r>
  <r>
    <s v="TXN_8049191"/>
    <x v="3"/>
    <x v="2"/>
    <x v="1"/>
    <n v="6"/>
    <x v="2"/>
    <x v="2"/>
    <d v="2023-03-11T00:00:00"/>
  </r>
  <r>
    <s v="TXN_8140360"/>
    <x v="6"/>
    <x v="1"/>
    <x v="5"/>
    <n v="5"/>
    <x v="1"/>
    <x v="0"/>
    <d v="2023-03-11T00:00:00"/>
  </r>
  <r>
    <s v="TXN_8732682"/>
    <x v="1"/>
    <x v="0"/>
    <x v="1"/>
    <n v="9"/>
    <x v="2"/>
    <x v="0"/>
    <d v="2023-03-11T00:00:00"/>
  </r>
  <r>
    <s v="TXN_9196694"/>
    <x v="2"/>
    <x v="0"/>
    <x v="2"/>
    <n v="12"/>
    <x v="3"/>
    <x v="0"/>
    <d v="2023-03-11T00:00:00"/>
  </r>
  <r>
    <s v="TXN_1322421"/>
    <x v="5"/>
    <x v="1"/>
    <x v="4"/>
    <n v="10"/>
    <x v="0"/>
    <x v="1"/>
    <d v="2023-03-12T00:00:00"/>
  </r>
  <r>
    <s v="TXN_1900906"/>
    <x v="5"/>
    <x v="0"/>
    <x v="4"/>
    <n v="6"/>
    <x v="0"/>
    <x v="2"/>
    <d v="2023-03-12T00:00:00"/>
  </r>
  <r>
    <s v="TXN_1907250"/>
    <x v="7"/>
    <x v="3"/>
    <x v="2"/>
    <n v="16"/>
    <x v="3"/>
    <x v="0"/>
    <d v="2023-03-12T00:00:00"/>
  </r>
  <r>
    <s v="TXN_2053631"/>
    <x v="1"/>
    <x v="0"/>
    <x v="1"/>
    <n v="9"/>
    <x v="0"/>
    <x v="0"/>
    <d v="2023-03-12T00:00:00"/>
  </r>
  <r>
    <s v="TXN_2336921"/>
    <x v="6"/>
    <x v="1"/>
    <x v="5"/>
    <n v="5"/>
    <x v="2"/>
    <x v="0"/>
    <d v="2023-03-12T00:00:00"/>
  </r>
  <r>
    <s v="TXN_2585392"/>
    <x v="1"/>
    <x v="0"/>
    <x v="1"/>
    <n v="9"/>
    <x v="2"/>
    <x v="0"/>
    <d v="2023-03-12T00:00:00"/>
  </r>
  <r>
    <s v="TXN_2607233"/>
    <x v="4"/>
    <x v="3"/>
    <x v="3"/>
    <n v="6"/>
    <x v="1"/>
    <x v="1"/>
    <d v="2023-03-12T00:00:00"/>
  </r>
  <r>
    <s v="TXN_2726749"/>
    <x v="3"/>
    <x v="3"/>
    <x v="1"/>
    <n v="12"/>
    <x v="3"/>
    <x v="2"/>
    <d v="2023-03-12T00:00:00"/>
  </r>
  <r>
    <s v="TXN_2896162"/>
    <x v="3"/>
    <x v="1"/>
    <x v="1"/>
    <n v="15"/>
    <x v="0"/>
    <x v="2"/>
    <d v="2023-03-12T00:00:00"/>
  </r>
  <r>
    <s v="TXN_3172621"/>
    <x v="7"/>
    <x v="4"/>
    <x v="2"/>
    <n v="4"/>
    <x v="0"/>
    <x v="0"/>
    <d v="2023-03-12T00:00:00"/>
  </r>
  <r>
    <s v="TXN_3330377"/>
    <x v="3"/>
    <x v="1"/>
    <x v="1"/>
    <n v="15"/>
    <x v="2"/>
    <x v="1"/>
    <d v="2023-03-12T00:00:00"/>
  </r>
  <r>
    <s v="TXN_3918515"/>
    <x v="2"/>
    <x v="3"/>
    <x v="2"/>
    <n v="16"/>
    <x v="0"/>
    <x v="0"/>
    <d v="2023-03-12T00:00:00"/>
  </r>
  <r>
    <s v="TXN_4206256"/>
    <x v="4"/>
    <x v="1"/>
    <x v="3"/>
    <n v="7.5"/>
    <x v="3"/>
    <x v="2"/>
    <d v="2023-03-12T00:00:00"/>
  </r>
  <r>
    <s v="TXN_4314314"/>
    <x v="5"/>
    <x v="0"/>
    <x v="4"/>
    <n v="6"/>
    <x v="2"/>
    <x v="0"/>
    <d v="2023-03-12T00:00:00"/>
  </r>
  <r>
    <s v="TXN_4359885"/>
    <x v="2"/>
    <x v="0"/>
    <x v="2"/>
    <n v="12"/>
    <x v="1"/>
    <x v="0"/>
    <d v="2023-03-12T00:00:00"/>
  </r>
  <r>
    <s v="TXN_5721215"/>
    <x v="0"/>
    <x v="0"/>
    <x v="0"/>
    <n v="15"/>
    <x v="2"/>
    <x v="0"/>
    <d v="2023-03-12T00:00:00"/>
  </r>
  <r>
    <s v="TXN_6071905"/>
    <x v="3"/>
    <x v="1"/>
    <x v="1"/>
    <n v="15"/>
    <x v="0"/>
    <x v="0"/>
    <d v="2023-03-12T00:00:00"/>
  </r>
  <r>
    <s v="TXN_6129460"/>
    <x v="1"/>
    <x v="3"/>
    <x v="1"/>
    <n v="12"/>
    <x v="3"/>
    <x v="1"/>
    <d v="2023-03-12T00:00:00"/>
  </r>
  <r>
    <s v="TXN_6177334"/>
    <x v="3"/>
    <x v="0"/>
    <x v="1"/>
    <n v="9"/>
    <x v="0"/>
    <x v="0"/>
    <d v="2023-03-12T00:00:00"/>
  </r>
  <r>
    <s v="TXN_6636395"/>
    <x v="1"/>
    <x v="3"/>
    <x v="1"/>
    <n v="12"/>
    <x v="2"/>
    <x v="2"/>
    <d v="2023-03-12T00:00:00"/>
  </r>
  <r>
    <s v="TXN_7407946"/>
    <x v="0"/>
    <x v="0"/>
    <x v="0"/>
    <n v="15"/>
    <x v="0"/>
    <x v="2"/>
    <d v="2023-03-12T00:00:00"/>
  </r>
  <r>
    <s v="TXN_7738455"/>
    <x v="7"/>
    <x v="2"/>
    <x v="2"/>
    <n v="8"/>
    <x v="3"/>
    <x v="0"/>
    <d v="2023-03-12T00:00:00"/>
  </r>
  <r>
    <s v="TXN_7846513"/>
    <x v="5"/>
    <x v="2"/>
    <x v="4"/>
    <n v="4"/>
    <x v="2"/>
    <x v="0"/>
    <d v="2023-03-12T00:00:00"/>
  </r>
  <r>
    <s v="TXN_8006668"/>
    <x v="7"/>
    <x v="1"/>
    <x v="2"/>
    <n v="20"/>
    <x v="1"/>
    <x v="2"/>
    <d v="2023-03-12T00:00:00"/>
  </r>
  <r>
    <s v="TXN_8036176"/>
    <x v="3"/>
    <x v="0"/>
    <x v="1"/>
    <n v="9"/>
    <x v="1"/>
    <x v="2"/>
    <d v="2023-03-12T00:00:00"/>
  </r>
  <r>
    <s v="TXN_8097899"/>
    <x v="5"/>
    <x v="3"/>
    <x v="4"/>
    <n v="8"/>
    <x v="2"/>
    <x v="1"/>
    <d v="2023-03-12T00:00:00"/>
  </r>
  <r>
    <s v="TXN_8153957"/>
    <x v="6"/>
    <x v="2"/>
    <x v="5"/>
    <n v="2"/>
    <x v="0"/>
    <x v="2"/>
    <d v="2023-03-12T00:00:00"/>
  </r>
  <r>
    <s v="TXN_8235381"/>
    <x v="7"/>
    <x v="2"/>
    <x v="2"/>
    <n v="8"/>
    <x v="1"/>
    <x v="0"/>
    <d v="2023-03-12T00:00:00"/>
  </r>
  <r>
    <s v="TXN_8270768"/>
    <x v="5"/>
    <x v="1"/>
    <x v="4"/>
    <n v="10"/>
    <x v="0"/>
    <x v="2"/>
    <d v="2023-03-12T00:00:00"/>
  </r>
  <r>
    <s v="TXN_8319993"/>
    <x v="4"/>
    <x v="4"/>
    <x v="3"/>
    <n v="1.5"/>
    <x v="2"/>
    <x v="1"/>
    <d v="2023-03-12T00:00:00"/>
  </r>
  <r>
    <s v="TXN_8813311"/>
    <x v="2"/>
    <x v="0"/>
    <x v="2"/>
    <n v="12"/>
    <x v="1"/>
    <x v="1"/>
    <d v="2023-03-12T00:00:00"/>
  </r>
  <r>
    <s v="TXN_1158197"/>
    <x v="3"/>
    <x v="3"/>
    <x v="1"/>
    <n v="12"/>
    <x v="3"/>
    <x v="2"/>
    <d v="2023-04-01T00:00:00"/>
  </r>
  <r>
    <s v="TXN_1526864"/>
    <x v="5"/>
    <x v="3"/>
    <x v="4"/>
    <n v="8"/>
    <x v="0"/>
    <x v="1"/>
    <d v="2023-04-01T00:00:00"/>
  </r>
  <r>
    <s v="TXN_1891978"/>
    <x v="4"/>
    <x v="1"/>
    <x v="3"/>
    <n v="7.5"/>
    <x v="3"/>
    <x v="0"/>
    <d v="2023-04-01T00:00:00"/>
  </r>
  <r>
    <s v="TXN_1972584"/>
    <x v="5"/>
    <x v="2"/>
    <x v="4"/>
    <n v="4"/>
    <x v="3"/>
    <x v="0"/>
    <d v="2023-04-01T00:00:00"/>
  </r>
  <r>
    <s v="TXN_2947822"/>
    <x v="0"/>
    <x v="1"/>
    <x v="0"/>
    <n v="25"/>
    <x v="3"/>
    <x v="0"/>
    <d v="2023-04-01T00:00:00"/>
  </r>
  <r>
    <s v="TXN_3672345"/>
    <x v="4"/>
    <x v="2"/>
    <x v="3"/>
    <n v="3"/>
    <x v="3"/>
    <x v="2"/>
    <d v="2023-04-01T00:00:00"/>
  </r>
  <r>
    <s v="TXN_3910230"/>
    <x v="5"/>
    <x v="0"/>
    <x v="4"/>
    <n v="6"/>
    <x v="3"/>
    <x v="1"/>
    <d v="2023-04-01T00:00:00"/>
  </r>
  <r>
    <s v="TXN_4075432"/>
    <x v="3"/>
    <x v="2"/>
    <x v="1"/>
    <n v="6"/>
    <x v="3"/>
    <x v="0"/>
    <d v="2023-04-01T00:00:00"/>
  </r>
  <r>
    <s v="TXN_4228312"/>
    <x v="7"/>
    <x v="1"/>
    <x v="2"/>
    <n v="20"/>
    <x v="3"/>
    <x v="0"/>
    <d v="2023-04-01T00:00:00"/>
  </r>
  <r>
    <s v="TXN_4458848"/>
    <x v="2"/>
    <x v="1"/>
    <x v="2"/>
    <n v="20"/>
    <x v="1"/>
    <x v="0"/>
    <d v="2023-04-01T00:00:00"/>
  </r>
  <r>
    <s v="TXN_4568452"/>
    <x v="1"/>
    <x v="0"/>
    <x v="1"/>
    <n v="9"/>
    <x v="0"/>
    <x v="2"/>
    <d v="2023-04-01T00:00:00"/>
  </r>
  <r>
    <s v="TXN_5303275"/>
    <x v="5"/>
    <x v="2"/>
    <x v="4"/>
    <n v="4"/>
    <x v="0"/>
    <x v="0"/>
    <d v="2023-04-01T00:00:00"/>
  </r>
  <r>
    <s v="TXN_5449092"/>
    <x v="2"/>
    <x v="4"/>
    <x v="2"/>
    <n v="4"/>
    <x v="1"/>
    <x v="0"/>
    <d v="2023-04-01T00:00:00"/>
  </r>
  <r>
    <s v="TXN_5582443"/>
    <x v="7"/>
    <x v="0"/>
    <x v="2"/>
    <n v="12"/>
    <x v="0"/>
    <x v="0"/>
    <d v="2023-04-01T00:00:00"/>
  </r>
  <r>
    <s v="TXN_5745921"/>
    <x v="2"/>
    <x v="0"/>
    <x v="2"/>
    <n v="12"/>
    <x v="0"/>
    <x v="2"/>
    <d v="2023-04-01T00:00:00"/>
  </r>
  <r>
    <s v="TXN_6472242"/>
    <x v="2"/>
    <x v="4"/>
    <x v="2"/>
    <n v="4"/>
    <x v="0"/>
    <x v="1"/>
    <d v="2023-04-01T00:00:00"/>
  </r>
  <r>
    <s v="TXN_6607568"/>
    <x v="4"/>
    <x v="2"/>
    <x v="3"/>
    <n v="3"/>
    <x v="3"/>
    <x v="1"/>
    <d v="2023-04-01T00:00:00"/>
  </r>
  <r>
    <s v="TXN_7455637"/>
    <x v="1"/>
    <x v="4"/>
    <x v="1"/>
    <n v="3"/>
    <x v="0"/>
    <x v="1"/>
    <d v="2023-04-01T00:00:00"/>
  </r>
  <r>
    <s v="TXN_7754428"/>
    <x v="7"/>
    <x v="1"/>
    <x v="2"/>
    <n v="20"/>
    <x v="3"/>
    <x v="1"/>
    <d v="2023-04-01T00:00:00"/>
  </r>
  <r>
    <s v="TXN_7818024"/>
    <x v="1"/>
    <x v="3"/>
    <x v="1"/>
    <n v="12"/>
    <x v="0"/>
    <x v="0"/>
    <d v="2023-04-01T00:00:00"/>
  </r>
  <r>
    <s v="TXN_7864939"/>
    <x v="2"/>
    <x v="0"/>
    <x v="2"/>
    <n v="12"/>
    <x v="0"/>
    <x v="2"/>
    <d v="2023-04-01T00:00:00"/>
  </r>
  <r>
    <s v="TXN_7948095"/>
    <x v="3"/>
    <x v="2"/>
    <x v="1"/>
    <n v="6"/>
    <x v="1"/>
    <x v="0"/>
    <d v="2023-04-01T00:00:00"/>
  </r>
  <r>
    <s v="TXN_8086161"/>
    <x v="0"/>
    <x v="4"/>
    <x v="0"/>
    <n v="5"/>
    <x v="0"/>
    <x v="0"/>
    <d v="2023-04-01T00:00:00"/>
  </r>
  <r>
    <s v="TXN_8226985"/>
    <x v="6"/>
    <x v="3"/>
    <x v="5"/>
    <n v="4"/>
    <x v="0"/>
    <x v="0"/>
    <d v="2023-04-01T00:00:00"/>
  </r>
  <r>
    <s v="TXN_9005396"/>
    <x v="0"/>
    <x v="0"/>
    <x v="0"/>
    <n v="15"/>
    <x v="2"/>
    <x v="0"/>
    <d v="2023-04-01T00:00:00"/>
  </r>
  <r>
    <s v="TXN_9262803"/>
    <x v="5"/>
    <x v="4"/>
    <x v="4"/>
    <n v="2"/>
    <x v="1"/>
    <x v="0"/>
    <d v="2023-04-01T00:00:00"/>
  </r>
  <r>
    <s v="TXN_9816901"/>
    <x v="0"/>
    <x v="1"/>
    <x v="0"/>
    <n v="25"/>
    <x v="1"/>
    <x v="1"/>
    <d v="2023-04-01T00:00:00"/>
  </r>
  <r>
    <s v="TXN_1205773"/>
    <x v="5"/>
    <x v="0"/>
    <x v="4"/>
    <n v="6"/>
    <x v="2"/>
    <x v="2"/>
    <d v="2023-04-02T00:00:00"/>
  </r>
  <r>
    <s v="TXN_1561430"/>
    <x v="7"/>
    <x v="2"/>
    <x v="2"/>
    <n v="8"/>
    <x v="0"/>
    <x v="0"/>
    <d v="2023-04-02T00:00:00"/>
  </r>
  <r>
    <s v="TXN_1938413"/>
    <x v="2"/>
    <x v="2"/>
    <x v="2"/>
    <n v="8"/>
    <x v="2"/>
    <x v="1"/>
    <d v="2023-04-02T00:00:00"/>
  </r>
  <r>
    <s v="TXN_2059647"/>
    <x v="3"/>
    <x v="0"/>
    <x v="1"/>
    <n v="9"/>
    <x v="3"/>
    <x v="0"/>
    <d v="2023-04-02T00:00:00"/>
  </r>
  <r>
    <s v="TXN_2167159"/>
    <x v="5"/>
    <x v="2"/>
    <x v="4"/>
    <n v="4"/>
    <x v="0"/>
    <x v="0"/>
    <d v="2023-04-02T00:00:00"/>
  </r>
  <r>
    <s v="TXN_2256622"/>
    <x v="6"/>
    <x v="3"/>
    <x v="5"/>
    <n v="4"/>
    <x v="3"/>
    <x v="2"/>
    <d v="2023-04-02T00:00:00"/>
  </r>
  <r>
    <s v="TXN_2402978"/>
    <x v="6"/>
    <x v="3"/>
    <x v="5"/>
    <n v="4"/>
    <x v="0"/>
    <x v="0"/>
    <d v="2023-04-02T00:00:00"/>
  </r>
  <r>
    <s v="TXN_2457189"/>
    <x v="7"/>
    <x v="2"/>
    <x v="2"/>
    <n v="8"/>
    <x v="1"/>
    <x v="0"/>
    <d v="2023-04-02T00:00:00"/>
  </r>
  <r>
    <s v="TXN_3529354"/>
    <x v="7"/>
    <x v="3"/>
    <x v="2"/>
    <n v="16"/>
    <x v="0"/>
    <x v="2"/>
    <d v="2023-04-02T00:00:00"/>
  </r>
  <r>
    <s v="TXN_4491072"/>
    <x v="6"/>
    <x v="3"/>
    <x v="5"/>
    <n v="4"/>
    <x v="0"/>
    <x v="1"/>
    <d v="2023-04-02T00:00:00"/>
  </r>
  <r>
    <s v="TXN_5697414"/>
    <x v="2"/>
    <x v="4"/>
    <x v="2"/>
    <n v="4"/>
    <x v="0"/>
    <x v="0"/>
    <d v="2023-04-02T00:00:00"/>
  </r>
  <r>
    <s v="TXN_6249754"/>
    <x v="6"/>
    <x v="3"/>
    <x v="5"/>
    <n v="4"/>
    <x v="0"/>
    <x v="0"/>
    <d v="2023-04-02T00:00:00"/>
  </r>
  <r>
    <s v="TXN_6845225"/>
    <x v="6"/>
    <x v="0"/>
    <x v="5"/>
    <n v="3"/>
    <x v="1"/>
    <x v="0"/>
    <d v="2023-04-02T00:00:00"/>
  </r>
  <r>
    <s v="TXN_6972491"/>
    <x v="7"/>
    <x v="4"/>
    <x v="2"/>
    <n v="4"/>
    <x v="0"/>
    <x v="0"/>
    <d v="2023-04-02T00:00:00"/>
  </r>
  <r>
    <s v="TXN_7117210"/>
    <x v="7"/>
    <x v="1"/>
    <x v="2"/>
    <n v="20"/>
    <x v="2"/>
    <x v="0"/>
    <d v="2023-04-02T00:00:00"/>
  </r>
  <r>
    <s v="TXN_7626322"/>
    <x v="5"/>
    <x v="4"/>
    <x v="4"/>
    <n v="2"/>
    <x v="3"/>
    <x v="0"/>
    <d v="2023-04-02T00:00:00"/>
  </r>
  <r>
    <s v="TXN_8132145"/>
    <x v="3"/>
    <x v="2"/>
    <x v="1"/>
    <n v="6"/>
    <x v="0"/>
    <x v="1"/>
    <d v="2023-04-02T00:00:00"/>
  </r>
  <r>
    <s v="TXN_8687294"/>
    <x v="4"/>
    <x v="0"/>
    <x v="3"/>
    <n v="4.5"/>
    <x v="1"/>
    <x v="1"/>
    <d v="2023-04-02T00:00:00"/>
  </r>
  <r>
    <s v="TXN_9249507"/>
    <x v="2"/>
    <x v="2"/>
    <x v="2"/>
    <n v="8"/>
    <x v="1"/>
    <x v="1"/>
    <d v="2023-04-02T00:00:00"/>
  </r>
  <r>
    <s v="TXN_9291130"/>
    <x v="0"/>
    <x v="4"/>
    <x v="0"/>
    <n v="5"/>
    <x v="3"/>
    <x v="1"/>
    <d v="2023-04-02T00:00:00"/>
  </r>
  <r>
    <s v="TXN_9603773"/>
    <x v="0"/>
    <x v="0"/>
    <x v="0"/>
    <n v="15"/>
    <x v="2"/>
    <x v="1"/>
    <d v="2023-04-02T00:00:00"/>
  </r>
  <r>
    <s v="TXN_9837568"/>
    <x v="7"/>
    <x v="2"/>
    <x v="2"/>
    <n v="8"/>
    <x v="3"/>
    <x v="2"/>
    <d v="2023-04-02T00:00:00"/>
  </r>
  <r>
    <s v="TXN_9858152"/>
    <x v="3"/>
    <x v="4"/>
    <x v="1"/>
    <n v="3"/>
    <x v="1"/>
    <x v="2"/>
    <d v="2023-04-02T00:00:00"/>
  </r>
  <r>
    <s v="TXN_9948425"/>
    <x v="7"/>
    <x v="3"/>
    <x v="2"/>
    <n v="16"/>
    <x v="2"/>
    <x v="2"/>
    <d v="2023-04-02T00:00:00"/>
  </r>
  <r>
    <s v="TXN_9970964"/>
    <x v="0"/>
    <x v="1"/>
    <x v="0"/>
    <n v="25"/>
    <x v="2"/>
    <x v="2"/>
    <d v="2023-04-02T00:00:00"/>
  </r>
  <r>
    <s v="TXN_1796259"/>
    <x v="0"/>
    <x v="1"/>
    <x v="0"/>
    <n v="25"/>
    <x v="0"/>
    <x v="1"/>
    <d v="2023-04-03T00:00:00"/>
  </r>
  <r>
    <s v="TXN_2231082"/>
    <x v="1"/>
    <x v="4"/>
    <x v="1"/>
    <n v="3"/>
    <x v="3"/>
    <x v="2"/>
    <d v="2023-04-03T00:00:00"/>
  </r>
  <r>
    <s v="TXN_2250398"/>
    <x v="2"/>
    <x v="1"/>
    <x v="2"/>
    <n v="20"/>
    <x v="0"/>
    <x v="0"/>
    <d v="2023-04-03T00:00:00"/>
  </r>
  <r>
    <s v="TXN_2312908"/>
    <x v="3"/>
    <x v="0"/>
    <x v="1"/>
    <n v="9"/>
    <x v="2"/>
    <x v="0"/>
    <d v="2023-04-03T00:00:00"/>
  </r>
  <r>
    <s v="TXN_2333576"/>
    <x v="6"/>
    <x v="4"/>
    <x v="5"/>
    <n v="1"/>
    <x v="2"/>
    <x v="0"/>
    <d v="2023-04-03T00:00:00"/>
  </r>
  <r>
    <s v="TXN_2501656"/>
    <x v="6"/>
    <x v="1"/>
    <x v="5"/>
    <n v="5"/>
    <x v="2"/>
    <x v="2"/>
    <d v="2023-04-03T00:00:00"/>
  </r>
  <r>
    <s v="TXN_3379182"/>
    <x v="1"/>
    <x v="2"/>
    <x v="1"/>
    <n v="6"/>
    <x v="3"/>
    <x v="0"/>
    <d v="2023-04-03T00:00:00"/>
  </r>
  <r>
    <s v="TXN_3884811"/>
    <x v="6"/>
    <x v="0"/>
    <x v="5"/>
    <n v="3"/>
    <x v="0"/>
    <x v="1"/>
    <d v="2023-04-03T00:00:00"/>
  </r>
  <r>
    <s v="TXN_4350798"/>
    <x v="0"/>
    <x v="0"/>
    <x v="0"/>
    <n v="15"/>
    <x v="3"/>
    <x v="1"/>
    <d v="2023-04-03T00:00:00"/>
  </r>
  <r>
    <s v="TXN_5537740"/>
    <x v="6"/>
    <x v="0"/>
    <x v="5"/>
    <n v="3"/>
    <x v="1"/>
    <x v="1"/>
    <d v="2023-04-03T00:00:00"/>
  </r>
  <r>
    <s v="TXN_5749454"/>
    <x v="3"/>
    <x v="2"/>
    <x v="1"/>
    <n v="6"/>
    <x v="0"/>
    <x v="0"/>
    <d v="2023-04-03T00:00:00"/>
  </r>
  <r>
    <s v="TXN_6377813"/>
    <x v="6"/>
    <x v="4"/>
    <x v="5"/>
    <n v="1"/>
    <x v="2"/>
    <x v="2"/>
    <d v="2023-04-03T00:00:00"/>
  </r>
  <r>
    <s v="TXN_6419668"/>
    <x v="5"/>
    <x v="3"/>
    <x v="4"/>
    <n v="8"/>
    <x v="2"/>
    <x v="0"/>
    <d v="2023-04-03T00:00:00"/>
  </r>
  <r>
    <s v="TXN_6922833"/>
    <x v="0"/>
    <x v="2"/>
    <x v="0"/>
    <n v="10"/>
    <x v="2"/>
    <x v="2"/>
    <d v="2023-04-03T00:00:00"/>
  </r>
  <r>
    <s v="TXN_7151817"/>
    <x v="2"/>
    <x v="2"/>
    <x v="2"/>
    <n v="8"/>
    <x v="1"/>
    <x v="1"/>
    <d v="2023-04-03T00:00:00"/>
  </r>
  <r>
    <s v="TXN_7221831"/>
    <x v="4"/>
    <x v="1"/>
    <x v="3"/>
    <n v="7.5"/>
    <x v="1"/>
    <x v="2"/>
    <d v="2023-04-03T00:00:00"/>
  </r>
  <r>
    <s v="TXN_7293241"/>
    <x v="6"/>
    <x v="4"/>
    <x v="5"/>
    <n v="1"/>
    <x v="1"/>
    <x v="2"/>
    <d v="2023-04-03T00:00:00"/>
  </r>
  <r>
    <s v="TXN_8467229"/>
    <x v="6"/>
    <x v="3"/>
    <x v="5"/>
    <n v="4"/>
    <x v="1"/>
    <x v="0"/>
    <d v="2023-04-03T00:00:00"/>
  </r>
  <r>
    <s v="TXN_8510511"/>
    <x v="3"/>
    <x v="1"/>
    <x v="1"/>
    <n v="15"/>
    <x v="3"/>
    <x v="0"/>
    <d v="2023-04-03T00:00:00"/>
  </r>
  <r>
    <s v="TXN_9455737"/>
    <x v="0"/>
    <x v="0"/>
    <x v="0"/>
    <n v="15"/>
    <x v="2"/>
    <x v="1"/>
    <d v="2023-04-03T00:00:00"/>
  </r>
  <r>
    <s v="TXN_9817602"/>
    <x v="7"/>
    <x v="0"/>
    <x v="2"/>
    <n v="12"/>
    <x v="1"/>
    <x v="1"/>
    <d v="2023-04-03T00:00:00"/>
  </r>
  <r>
    <s v="TXN_9927061"/>
    <x v="2"/>
    <x v="4"/>
    <x v="2"/>
    <n v="4"/>
    <x v="1"/>
    <x v="2"/>
    <d v="2023-04-03T00:00:00"/>
  </r>
  <r>
    <s v="TXN_9959813"/>
    <x v="3"/>
    <x v="1"/>
    <x v="1"/>
    <n v="15"/>
    <x v="0"/>
    <x v="1"/>
    <d v="2023-04-03T00:00:00"/>
  </r>
  <r>
    <s v="TXN_1020983"/>
    <x v="7"/>
    <x v="0"/>
    <x v="2"/>
    <n v="12"/>
    <x v="2"/>
    <x v="1"/>
    <d v="2023-04-04T00:00:00"/>
  </r>
  <r>
    <s v="TXN_1228474"/>
    <x v="2"/>
    <x v="0"/>
    <x v="2"/>
    <n v="12"/>
    <x v="0"/>
    <x v="0"/>
    <d v="2023-04-04T00:00:00"/>
  </r>
  <r>
    <s v="TXN_1786141"/>
    <x v="0"/>
    <x v="4"/>
    <x v="0"/>
    <n v="5"/>
    <x v="0"/>
    <x v="0"/>
    <d v="2023-04-04T00:00:00"/>
  </r>
  <r>
    <s v="TXN_1893337"/>
    <x v="3"/>
    <x v="3"/>
    <x v="1"/>
    <n v="12"/>
    <x v="0"/>
    <x v="1"/>
    <d v="2023-04-04T00:00:00"/>
  </r>
  <r>
    <s v="TXN_2586215"/>
    <x v="7"/>
    <x v="1"/>
    <x v="2"/>
    <n v="20"/>
    <x v="3"/>
    <x v="2"/>
    <d v="2023-04-04T00:00:00"/>
  </r>
  <r>
    <s v="TXN_2698591"/>
    <x v="7"/>
    <x v="0"/>
    <x v="2"/>
    <n v="12"/>
    <x v="3"/>
    <x v="2"/>
    <d v="2023-04-04T00:00:00"/>
  </r>
  <r>
    <s v="TXN_3418612"/>
    <x v="0"/>
    <x v="3"/>
    <x v="0"/>
    <n v="20"/>
    <x v="0"/>
    <x v="0"/>
    <d v="2023-04-04T00:00:00"/>
  </r>
  <r>
    <s v="TXN_3883425"/>
    <x v="1"/>
    <x v="4"/>
    <x v="1"/>
    <n v="3"/>
    <x v="0"/>
    <x v="2"/>
    <d v="2023-04-04T00:00:00"/>
  </r>
  <r>
    <s v="TXN_3956393"/>
    <x v="7"/>
    <x v="2"/>
    <x v="2"/>
    <n v="8"/>
    <x v="0"/>
    <x v="1"/>
    <d v="2023-04-04T00:00:00"/>
  </r>
  <r>
    <s v="TXN_4011509"/>
    <x v="2"/>
    <x v="2"/>
    <x v="2"/>
    <n v="8"/>
    <x v="1"/>
    <x v="1"/>
    <d v="2023-04-04T00:00:00"/>
  </r>
  <r>
    <s v="TXN_4594866"/>
    <x v="4"/>
    <x v="3"/>
    <x v="3"/>
    <n v="6"/>
    <x v="0"/>
    <x v="1"/>
    <d v="2023-04-04T00:00:00"/>
  </r>
  <r>
    <s v="TXN_5108439"/>
    <x v="2"/>
    <x v="2"/>
    <x v="2"/>
    <n v="8"/>
    <x v="0"/>
    <x v="1"/>
    <d v="2023-04-04T00:00:00"/>
  </r>
  <r>
    <s v="TXN_5330930"/>
    <x v="4"/>
    <x v="4"/>
    <x v="3"/>
    <n v="1.5"/>
    <x v="3"/>
    <x v="2"/>
    <d v="2023-04-04T00:00:00"/>
  </r>
  <r>
    <s v="TXN_5526852"/>
    <x v="3"/>
    <x v="1"/>
    <x v="1"/>
    <n v="15"/>
    <x v="1"/>
    <x v="1"/>
    <d v="2023-04-04T00:00:00"/>
  </r>
  <r>
    <s v="TXN_5635779"/>
    <x v="7"/>
    <x v="0"/>
    <x v="2"/>
    <n v="12"/>
    <x v="0"/>
    <x v="1"/>
    <d v="2023-04-04T00:00:00"/>
  </r>
  <r>
    <s v="TXN_7206160"/>
    <x v="5"/>
    <x v="1"/>
    <x v="4"/>
    <n v="10"/>
    <x v="3"/>
    <x v="0"/>
    <d v="2023-04-04T00:00:00"/>
  </r>
  <r>
    <s v="TXN_7331903"/>
    <x v="7"/>
    <x v="4"/>
    <x v="2"/>
    <n v="4"/>
    <x v="3"/>
    <x v="0"/>
    <d v="2023-04-04T00:00:00"/>
  </r>
  <r>
    <s v="TXN_8235675"/>
    <x v="6"/>
    <x v="2"/>
    <x v="5"/>
    <n v="2"/>
    <x v="1"/>
    <x v="0"/>
    <d v="2023-04-04T00:00:00"/>
  </r>
  <r>
    <s v="TXN_8468071"/>
    <x v="0"/>
    <x v="3"/>
    <x v="0"/>
    <n v="20"/>
    <x v="1"/>
    <x v="2"/>
    <d v="2023-04-04T00:00:00"/>
  </r>
  <r>
    <s v="TXN_8473362"/>
    <x v="1"/>
    <x v="4"/>
    <x v="1"/>
    <n v="3"/>
    <x v="3"/>
    <x v="2"/>
    <d v="2023-04-04T00:00:00"/>
  </r>
  <r>
    <s v="TXN_8953489"/>
    <x v="2"/>
    <x v="4"/>
    <x v="2"/>
    <n v="4"/>
    <x v="0"/>
    <x v="0"/>
    <d v="2023-04-04T00:00:00"/>
  </r>
  <r>
    <s v="TXN_9336980"/>
    <x v="3"/>
    <x v="0"/>
    <x v="1"/>
    <n v="9"/>
    <x v="0"/>
    <x v="0"/>
    <d v="2023-04-04T00:00:00"/>
  </r>
  <r>
    <s v="TXN_1120969"/>
    <x v="3"/>
    <x v="0"/>
    <x v="1"/>
    <n v="9"/>
    <x v="1"/>
    <x v="0"/>
    <d v="2023-04-05T00:00:00"/>
  </r>
  <r>
    <s v="TXN_1216051"/>
    <x v="0"/>
    <x v="0"/>
    <x v="0"/>
    <n v="15"/>
    <x v="2"/>
    <x v="1"/>
    <d v="2023-04-05T00:00:00"/>
  </r>
  <r>
    <s v="TXN_1631695"/>
    <x v="1"/>
    <x v="0"/>
    <x v="1"/>
    <n v="9"/>
    <x v="0"/>
    <x v="2"/>
    <d v="2023-04-05T00:00:00"/>
  </r>
  <r>
    <s v="TXN_1872692"/>
    <x v="5"/>
    <x v="1"/>
    <x v="4"/>
    <n v="10"/>
    <x v="1"/>
    <x v="0"/>
    <d v="2023-04-05T00:00:00"/>
  </r>
  <r>
    <s v="TXN_1907740"/>
    <x v="1"/>
    <x v="4"/>
    <x v="1"/>
    <n v="3"/>
    <x v="0"/>
    <x v="1"/>
    <d v="2023-04-05T00:00:00"/>
  </r>
  <r>
    <s v="TXN_2135613"/>
    <x v="1"/>
    <x v="3"/>
    <x v="1"/>
    <n v="12"/>
    <x v="2"/>
    <x v="2"/>
    <d v="2023-04-05T00:00:00"/>
  </r>
  <r>
    <s v="TXN_2175096"/>
    <x v="2"/>
    <x v="3"/>
    <x v="2"/>
    <n v="16"/>
    <x v="0"/>
    <x v="2"/>
    <d v="2023-04-05T00:00:00"/>
  </r>
  <r>
    <s v="TXN_2190793"/>
    <x v="2"/>
    <x v="0"/>
    <x v="2"/>
    <n v="12"/>
    <x v="3"/>
    <x v="0"/>
    <d v="2023-04-05T00:00:00"/>
  </r>
  <r>
    <s v="TXN_2436779"/>
    <x v="4"/>
    <x v="1"/>
    <x v="3"/>
    <n v="7.5"/>
    <x v="2"/>
    <x v="2"/>
    <d v="2023-04-05T00:00:00"/>
  </r>
  <r>
    <s v="TXN_2520102"/>
    <x v="1"/>
    <x v="3"/>
    <x v="1"/>
    <n v="12"/>
    <x v="3"/>
    <x v="0"/>
    <d v="2023-04-05T00:00:00"/>
  </r>
  <r>
    <s v="TXN_2540440"/>
    <x v="4"/>
    <x v="2"/>
    <x v="3"/>
    <n v="3"/>
    <x v="2"/>
    <x v="0"/>
    <d v="2023-04-05T00:00:00"/>
  </r>
  <r>
    <s v="TXN_3028667"/>
    <x v="7"/>
    <x v="1"/>
    <x v="2"/>
    <n v="20"/>
    <x v="3"/>
    <x v="0"/>
    <d v="2023-04-05T00:00:00"/>
  </r>
  <r>
    <s v="TXN_3709876"/>
    <x v="3"/>
    <x v="0"/>
    <x v="1"/>
    <n v="9"/>
    <x v="1"/>
    <x v="1"/>
    <d v="2023-04-05T00:00:00"/>
  </r>
  <r>
    <s v="TXN_4196578"/>
    <x v="3"/>
    <x v="2"/>
    <x v="1"/>
    <n v="6"/>
    <x v="1"/>
    <x v="2"/>
    <d v="2023-04-05T00:00:00"/>
  </r>
  <r>
    <s v="TXN_4296023"/>
    <x v="4"/>
    <x v="2"/>
    <x v="3"/>
    <n v="3"/>
    <x v="3"/>
    <x v="0"/>
    <d v="2023-04-05T00:00:00"/>
  </r>
  <r>
    <s v="TXN_4385240"/>
    <x v="6"/>
    <x v="1"/>
    <x v="5"/>
    <n v="5"/>
    <x v="1"/>
    <x v="2"/>
    <d v="2023-04-05T00:00:00"/>
  </r>
  <r>
    <s v="TXN_4537288"/>
    <x v="2"/>
    <x v="2"/>
    <x v="2"/>
    <n v="8"/>
    <x v="3"/>
    <x v="0"/>
    <d v="2023-04-05T00:00:00"/>
  </r>
  <r>
    <s v="TXN_5269634"/>
    <x v="7"/>
    <x v="4"/>
    <x v="2"/>
    <n v="4"/>
    <x v="3"/>
    <x v="0"/>
    <d v="2023-04-05T00:00:00"/>
  </r>
  <r>
    <s v="TXN_5949517"/>
    <x v="3"/>
    <x v="0"/>
    <x v="1"/>
    <n v="9"/>
    <x v="1"/>
    <x v="2"/>
    <d v="2023-04-05T00:00:00"/>
  </r>
  <r>
    <s v="TXN_6580743"/>
    <x v="2"/>
    <x v="0"/>
    <x v="2"/>
    <n v="12"/>
    <x v="3"/>
    <x v="2"/>
    <d v="2023-04-05T00:00:00"/>
  </r>
  <r>
    <s v="TXN_6778796"/>
    <x v="1"/>
    <x v="4"/>
    <x v="1"/>
    <n v="3"/>
    <x v="0"/>
    <x v="1"/>
    <d v="2023-04-05T00:00:00"/>
  </r>
  <r>
    <s v="TXN_7312277"/>
    <x v="7"/>
    <x v="3"/>
    <x v="2"/>
    <n v="16"/>
    <x v="2"/>
    <x v="2"/>
    <d v="2023-04-05T00:00:00"/>
  </r>
  <r>
    <s v="TXN_7550103"/>
    <x v="5"/>
    <x v="2"/>
    <x v="4"/>
    <n v="4"/>
    <x v="3"/>
    <x v="1"/>
    <d v="2023-04-05T00:00:00"/>
  </r>
  <r>
    <s v="TXN_7622389"/>
    <x v="1"/>
    <x v="2"/>
    <x v="1"/>
    <n v="6"/>
    <x v="2"/>
    <x v="0"/>
    <d v="2023-04-05T00:00:00"/>
  </r>
  <r>
    <s v="TXN_7661094"/>
    <x v="5"/>
    <x v="0"/>
    <x v="4"/>
    <n v="6"/>
    <x v="2"/>
    <x v="2"/>
    <d v="2023-04-05T00:00:00"/>
  </r>
  <r>
    <s v="TXN_8715515"/>
    <x v="5"/>
    <x v="2"/>
    <x v="4"/>
    <n v="4"/>
    <x v="1"/>
    <x v="2"/>
    <d v="2023-04-05T00:00:00"/>
  </r>
  <r>
    <s v="TXN_9190969"/>
    <x v="2"/>
    <x v="1"/>
    <x v="2"/>
    <n v="20"/>
    <x v="2"/>
    <x v="2"/>
    <d v="2023-04-05T00:00:00"/>
  </r>
  <r>
    <s v="TXN_1892102"/>
    <x v="6"/>
    <x v="2"/>
    <x v="5"/>
    <n v="2"/>
    <x v="0"/>
    <x v="1"/>
    <d v="2023-04-06T00:00:00"/>
  </r>
  <r>
    <s v="TXN_1962275"/>
    <x v="2"/>
    <x v="2"/>
    <x v="2"/>
    <n v="8"/>
    <x v="0"/>
    <x v="2"/>
    <d v="2023-04-06T00:00:00"/>
  </r>
  <r>
    <s v="TXN_1976619"/>
    <x v="6"/>
    <x v="4"/>
    <x v="5"/>
    <n v="1"/>
    <x v="1"/>
    <x v="2"/>
    <d v="2023-04-06T00:00:00"/>
  </r>
  <r>
    <s v="TXN_2909634"/>
    <x v="1"/>
    <x v="4"/>
    <x v="1"/>
    <n v="3"/>
    <x v="2"/>
    <x v="0"/>
    <d v="2023-04-06T00:00:00"/>
  </r>
  <r>
    <s v="TXN_3085509"/>
    <x v="7"/>
    <x v="1"/>
    <x v="2"/>
    <n v="20"/>
    <x v="0"/>
    <x v="1"/>
    <d v="2023-04-06T00:00:00"/>
  </r>
  <r>
    <s v="TXN_3234146"/>
    <x v="0"/>
    <x v="0"/>
    <x v="0"/>
    <n v="15"/>
    <x v="0"/>
    <x v="2"/>
    <d v="2023-04-06T00:00:00"/>
  </r>
  <r>
    <s v="TXN_4049949"/>
    <x v="7"/>
    <x v="4"/>
    <x v="2"/>
    <n v="4"/>
    <x v="0"/>
    <x v="2"/>
    <d v="2023-04-06T00:00:00"/>
  </r>
  <r>
    <s v="TXN_4129569"/>
    <x v="6"/>
    <x v="1"/>
    <x v="5"/>
    <n v="5"/>
    <x v="2"/>
    <x v="0"/>
    <d v="2023-04-06T00:00:00"/>
  </r>
  <r>
    <s v="TXN_4276442"/>
    <x v="4"/>
    <x v="0"/>
    <x v="3"/>
    <n v="4.5"/>
    <x v="0"/>
    <x v="1"/>
    <d v="2023-04-06T00:00:00"/>
  </r>
  <r>
    <s v="TXN_4615235"/>
    <x v="7"/>
    <x v="3"/>
    <x v="2"/>
    <n v="16"/>
    <x v="1"/>
    <x v="1"/>
    <d v="2023-04-06T00:00:00"/>
  </r>
  <r>
    <s v="TXN_4688236"/>
    <x v="6"/>
    <x v="1"/>
    <x v="5"/>
    <n v="5"/>
    <x v="0"/>
    <x v="2"/>
    <d v="2023-04-06T00:00:00"/>
  </r>
  <r>
    <s v="TXN_5245399"/>
    <x v="2"/>
    <x v="4"/>
    <x v="2"/>
    <n v="4"/>
    <x v="2"/>
    <x v="0"/>
    <d v="2023-04-06T00:00:00"/>
  </r>
  <r>
    <s v="TXN_5297299"/>
    <x v="5"/>
    <x v="3"/>
    <x v="4"/>
    <n v="8"/>
    <x v="3"/>
    <x v="2"/>
    <d v="2023-04-06T00:00:00"/>
  </r>
  <r>
    <s v="TXN_5790213"/>
    <x v="2"/>
    <x v="0"/>
    <x v="2"/>
    <n v="12"/>
    <x v="1"/>
    <x v="0"/>
    <d v="2023-04-06T00:00:00"/>
  </r>
  <r>
    <s v="TXN_6396940"/>
    <x v="4"/>
    <x v="4"/>
    <x v="3"/>
    <n v="1.5"/>
    <x v="1"/>
    <x v="0"/>
    <d v="2023-04-06T00:00:00"/>
  </r>
  <r>
    <s v="TXN_7021592"/>
    <x v="5"/>
    <x v="0"/>
    <x v="4"/>
    <n v="6"/>
    <x v="0"/>
    <x v="2"/>
    <d v="2023-04-06T00:00:00"/>
  </r>
  <r>
    <s v="TXN_8164119"/>
    <x v="3"/>
    <x v="1"/>
    <x v="1"/>
    <n v="15"/>
    <x v="2"/>
    <x v="2"/>
    <d v="2023-04-06T00:00:00"/>
  </r>
  <r>
    <s v="TXN_8377812"/>
    <x v="0"/>
    <x v="3"/>
    <x v="0"/>
    <n v="20"/>
    <x v="0"/>
    <x v="0"/>
    <d v="2023-04-06T00:00:00"/>
  </r>
  <r>
    <s v="TXN_8616163"/>
    <x v="1"/>
    <x v="1"/>
    <x v="1"/>
    <n v="15"/>
    <x v="0"/>
    <x v="1"/>
    <d v="2023-04-06T00:00:00"/>
  </r>
  <r>
    <s v="TXN_8886678"/>
    <x v="5"/>
    <x v="4"/>
    <x v="4"/>
    <n v="2"/>
    <x v="1"/>
    <x v="1"/>
    <d v="2023-04-06T00:00:00"/>
  </r>
  <r>
    <s v="TXN_1292476"/>
    <x v="1"/>
    <x v="0"/>
    <x v="1"/>
    <n v="9"/>
    <x v="2"/>
    <x v="2"/>
    <d v="2023-04-07T00:00:00"/>
  </r>
  <r>
    <s v="TXN_2130245"/>
    <x v="5"/>
    <x v="1"/>
    <x v="4"/>
    <n v="10"/>
    <x v="2"/>
    <x v="2"/>
    <d v="2023-04-07T00:00:00"/>
  </r>
  <r>
    <s v="TXN_3229409"/>
    <x v="3"/>
    <x v="0"/>
    <x v="1"/>
    <n v="9"/>
    <x v="0"/>
    <x v="1"/>
    <d v="2023-04-07T00:00:00"/>
  </r>
  <r>
    <s v="TXN_3270584"/>
    <x v="2"/>
    <x v="1"/>
    <x v="2"/>
    <n v="20"/>
    <x v="1"/>
    <x v="0"/>
    <d v="2023-04-07T00:00:00"/>
  </r>
  <r>
    <s v="TXN_3373078"/>
    <x v="6"/>
    <x v="3"/>
    <x v="5"/>
    <n v="4"/>
    <x v="3"/>
    <x v="0"/>
    <d v="2023-04-07T00:00:00"/>
  </r>
  <r>
    <s v="TXN_3597656"/>
    <x v="0"/>
    <x v="2"/>
    <x v="0"/>
    <n v="10"/>
    <x v="0"/>
    <x v="2"/>
    <d v="2023-04-07T00:00:00"/>
  </r>
  <r>
    <s v="TXN_3854210"/>
    <x v="0"/>
    <x v="3"/>
    <x v="0"/>
    <n v="20"/>
    <x v="0"/>
    <x v="2"/>
    <d v="2023-04-07T00:00:00"/>
  </r>
  <r>
    <s v="TXN_3886583"/>
    <x v="7"/>
    <x v="4"/>
    <x v="2"/>
    <n v="4"/>
    <x v="1"/>
    <x v="0"/>
    <d v="2023-04-07T00:00:00"/>
  </r>
  <r>
    <s v="TXN_4131020"/>
    <x v="0"/>
    <x v="0"/>
    <x v="0"/>
    <n v="15"/>
    <x v="1"/>
    <x v="0"/>
    <d v="2023-04-07T00:00:00"/>
  </r>
  <r>
    <s v="TXN_5019407"/>
    <x v="4"/>
    <x v="1"/>
    <x v="3"/>
    <n v="7.5"/>
    <x v="0"/>
    <x v="1"/>
    <d v="2023-04-07T00:00:00"/>
  </r>
  <r>
    <s v="TXN_5021925"/>
    <x v="1"/>
    <x v="4"/>
    <x v="1"/>
    <n v="3"/>
    <x v="0"/>
    <x v="1"/>
    <d v="2023-04-07T00:00:00"/>
  </r>
  <r>
    <s v="TXN_5050111"/>
    <x v="3"/>
    <x v="2"/>
    <x v="1"/>
    <n v="6"/>
    <x v="3"/>
    <x v="0"/>
    <d v="2023-04-07T00:00:00"/>
  </r>
  <r>
    <s v="TXN_5220527"/>
    <x v="1"/>
    <x v="3"/>
    <x v="1"/>
    <n v="12"/>
    <x v="1"/>
    <x v="2"/>
    <d v="2023-04-07T00:00:00"/>
  </r>
  <r>
    <s v="TXN_5523450"/>
    <x v="6"/>
    <x v="3"/>
    <x v="5"/>
    <n v="4"/>
    <x v="0"/>
    <x v="1"/>
    <d v="2023-04-07T00:00:00"/>
  </r>
  <r>
    <s v="TXN_5664982"/>
    <x v="5"/>
    <x v="0"/>
    <x v="4"/>
    <n v="6"/>
    <x v="0"/>
    <x v="1"/>
    <d v="2023-04-07T00:00:00"/>
  </r>
  <r>
    <s v="TXN_6696619"/>
    <x v="3"/>
    <x v="4"/>
    <x v="1"/>
    <n v="3"/>
    <x v="2"/>
    <x v="1"/>
    <d v="2023-04-07T00:00:00"/>
  </r>
  <r>
    <s v="TXN_6900182"/>
    <x v="1"/>
    <x v="1"/>
    <x v="1"/>
    <n v="15"/>
    <x v="1"/>
    <x v="1"/>
    <d v="2023-04-07T00:00:00"/>
  </r>
  <r>
    <s v="TXN_6977098"/>
    <x v="2"/>
    <x v="1"/>
    <x v="2"/>
    <n v="20"/>
    <x v="3"/>
    <x v="0"/>
    <d v="2023-04-07T00:00:00"/>
  </r>
  <r>
    <s v="TXN_7014478"/>
    <x v="5"/>
    <x v="3"/>
    <x v="4"/>
    <n v="8"/>
    <x v="3"/>
    <x v="2"/>
    <d v="2023-04-07T00:00:00"/>
  </r>
  <r>
    <s v="TXN_7133645"/>
    <x v="3"/>
    <x v="0"/>
    <x v="1"/>
    <n v="9"/>
    <x v="2"/>
    <x v="0"/>
    <d v="2023-04-07T00:00:00"/>
  </r>
  <r>
    <s v="TXN_8697749"/>
    <x v="6"/>
    <x v="3"/>
    <x v="5"/>
    <n v="4"/>
    <x v="2"/>
    <x v="0"/>
    <d v="2023-04-07T00:00:00"/>
  </r>
  <r>
    <s v="TXN_9389434"/>
    <x v="0"/>
    <x v="2"/>
    <x v="0"/>
    <n v="10"/>
    <x v="2"/>
    <x v="1"/>
    <d v="2023-04-07T00:00:00"/>
  </r>
  <r>
    <s v="TXN_9872258"/>
    <x v="5"/>
    <x v="4"/>
    <x v="4"/>
    <n v="2"/>
    <x v="2"/>
    <x v="0"/>
    <d v="2023-04-07T00:00:00"/>
  </r>
  <r>
    <s v="TXN_1985142"/>
    <x v="6"/>
    <x v="1"/>
    <x v="5"/>
    <n v="5"/>
    <x v="0"/>
    <x v="1"/>
    <d v="2023-04-08T00:00:00"/>
  </r>
  <r>
    <s v="TXN_2021680"/>
    <x v="6"/>
    <x v="4"/>
    <x v="5"/>
    <n v="1"/>
    <x v="2"/>
    <x v="1"/>
    <d v="2023-04-08T00:00:00"/>
  </r>
  <r>
    <s v="TXN_2028930"/>
    <x v="4"/>
    <x v="0"/>
    <x v="3"/>
    <n v="4.5"/>
    <x v="1"/>
    <x v="1"/>
    <d v="2023-04-08T00:00:00"/>
  </r>
  <r>
    <s v="TXN_2849095"/>
    <x v="3"/>
    <x v="0"/>
    <x v="1"/>
    <n v="9"/>
    <x v="1"/>
    <x v="0"/>
    <d v="2023-04-08T00:00:00"/>
  </r>
  <r>
    <s v="TXN_3296152"/>
    <x v="0"/>
    <x v="1"/>
    <x v="0"/>
    <n v="25"/>
    <x v="2"/>
    <x v="0"/>
    <d v="2023-04-08T00:00:00"/>
  </r>
  <r>
    <s v="TXN_3709394"/>
    <x v="1"/>
    <x v="0"/>
    <x v="1"/>
    <n v="9"/>
    <x v="0"/>
    <x v="2"/>
    <d v="2023-04-08T00:00:00"/>
  </r>
  <r>
    <s v="TXN_3713527"/>
    <x v="2"/>
    <x v="3"/>
    <x v="2"/>
    <n v="16"/>
    <x v="3"/>
    <x v="0"/>
    <d v="2023-04-08T00:00:00"/>
  </r>
  <r>
    <s v="TXN_4350788"/>
    <x v="2"/>
    <x v="3"/>
    <x v="2"/>
    <n v="16"/>
    <x v="0"/>
    <x v="2"/>
    <d v="2023-04-08T00:00:00"/>
  </r>
  <r>
    <s v="TXN_4827637"/>
    <x v="5"/>
    <x v="1"/>
    <x v="4"/>
    <n v="10"/>
    <x v="3"/>
    <x v="0"/>
    <d v="2023-04-08T00:00:00"/>
  </r>
  <r>
    <s v="TXN_5061028"/>
    <x v="6"/>
    <x v="3"/>
    <x v="5"/>
    <n v="4"/>
    <x v="0"/>
    <x v="1"/>
    <d v="2023-04-08T00:00:00"/>
  </r>
  <r>
    <s v="TXN_6529863"/>
    <x v="1"/>
    <x v="1"/>
    <x v="1"/>
    <n v="15"/>
    <x v="3"/>
    <x v="1"/>
    <d v="2023-04-08T00:00:00"/>
  </r>
  <r>
    <s v="TXN_7102166"/>
    <x v="1"/>
    <x v="1"/>
    <x v="1"/>
    <n v="15"/>
    <x v="3"/>
    <x v="0"/>
    <d v="2023-04-08T00:00:00"/>
  </r>
  <r>
    <s v="TXN_7248722"/>
    <x v="1"/>
    <x v="2"/>
    <x v="1"/>
    <n v="6"/>
    <x v="3"/>
    <x v="0"/>
    <d v="2023-04-08T00:00:00"/>
  </r>
  <r>
    <s v="TXN_7396497"/>
    <x v="4"/>
    <x v="4"/>
    <x v="3"/>
    <n v="1.5"/>
    <x v="1"/>
    <x v="0"/>
    <d v="2023-04-08T00:00:00"/>
  </r>
  <r>
    <s v="TXN_7568112"/>
    <x v="6"/>
    <x v="4"/>
    <x v="5"/>
    <n v="1"/>
    <x v="0"/>
    <x v="1"/>
    <d v="2023-04-08T00:00:00"/>
  </r>
  <r>
    <s v="TXN_8059034"/>
    <x v="3"/>
    <x v="4"/>
    <x v="1"/>
    <n v="3"/>
    <x v="3"/>
    <x v="2"/>
    <d v="2023-04-08T00:00:00"/>
  </r>
  <r>
    <s v="TXN_8077929"/>
    <x v="6"/>
    <x v="3"/>
    <x v="5"/>
    <n v="4"/>
    <x v="3"/>
    <x v="0"/>
    <d v="2023-04-08T00:00:00"/>
  </r>
  <r>
    <s v="TXN_8743142"/>
    <x v="6"/>
    <x v="4"/>
    <x v="5"/>
    <n v="1"/>
    <x v="0"/>
    <x v="0"/>
    <d v="2023-04-08T00:00:00"/>
  </r>
  <r>
    <s v="TXN_8779771"/>
    <x v="1"/>
    <x v="2"/>
    <x v="1"/>
    <n v="6"/>
    <x v="2"/>
    <x v="0"/>
    <d v="2023-04-08T00:00:00"/>
  </r>
  <r>
    <s v="TXN_8845592"/>
    <x v="6"/>
    <x v="0"/>
    <x v="5"/>
    <n v="3"/>
    <x v="3"/>
    <x v="1"/>
    <d v="2023-04-08T00:00:00"/>
  </r>
  <r>
    <s v="TXN_9050127"/>
    <x v="0"/>
    <x v="0"/>
    <x v="0"/>
    <n v="15"/>
    <x v="3"/>
    <x v="0"/>
    <d v="2023-04-08T00:00:00"/>
  </r>
  <r>
    <s v="TXN_9230208"/>
    <x v="0"/>
    <x v="1"/>
    <x v="0"/>
    <n v="25"/>
    <x v="0"/>
    <x v="2"/>
    <d v="2023-04-08T00:00:00"/>
  </r>
  <r>
    <s v="TXN_9363990"/>
    <x v="7"/>
    <x v="3"/>
    <x v="2"/>
    <n v="16"/>
    <x v="1"/>
    <x v="1"/>
    <d v="2023-04-08T00:00:00"/>
  </r>
  <r>
    <s v="TXN_9725461"/>
    <x v="5"/>
    <x v="1"/>
    <x v="4"/>
    <n v="10"/>
    <x v="0"/>
    <x v="2"/>
    <d v="2023-04-08T00:00:00"/>
  </r>
  <r>
    <s v="TXN_9800351"/>
    <x v="2"/>
    <x v="3"/>
    <x v="2"/>
    <n v="16"/>
    <x v="3"/>
    <x v="0"/>
    <d v="2023-04-08T00:00:00"/>
  </r>
  <r>
    <s v="TXN_1180397"/>
    <x v="2"/>
    <x v="1"/>
    <x v="2"/>
    <n v="20"/>
    <x v="2"/>
    <x v="0"/>
    <d v="2023-04-09T00:00:00"/>
  </r>
  <r>
    <s v="TXN_1610137"/>
    <x v="2"/>
    <x v="0"/>
    <x v="2"/>
    <n v="12"/>
    <x v="1"/>
    <x v="1"/>
    <d v="2023-04-09T00:00:00"/>
  </r>
  <r>
    <s v="TXN_1824506"/>
    <x v="6"/>
    <x v="0"/>
    <x v="5"/>
    <n v="3"/>
    <x v="0"/>
    <x v="2"/>
    <d v="2023-04-09T00:00:00"/>
  </r>
  <r>
    <s v="TXN_1938071"/>
    <x v="0"/>
    <x v="0"/>
    <x v="0"/>
    <n v="15"/>
    <x v="3"/>
    <x v="1"/>
    <d v="2023-04-09T00:00:00"/>
  </r>
  <r>
    <s v="TXN_2108486"/>
    <x v="2"/>
    <x v="3"/>
    <x v="2"/>
    <n v="16"/>
    <x v="2"/>
    <x v="0"/>
    <d v="2023-04-09T00:00:00"/>
  </r>
  <r>
    <s v="TXN_2320493"/>
    <x v="0"/>
    <x v="3"/>
    <x v="0"/>
    <n v="20"/>
    <x v="3"/>
    <x v="0"/>
    <d v="2023-04-09T00:00:00"/>
  </r>
  <r>
    <s v="TXN_2939667"/>
    <x v="1"/>
    <x v="1"/>
    <x v="1"/>
    <n v="15"/>
    <x v="1"/>
    <x v="0"/>
    <d v="2023-04-09T00:00:00"/>
  </r>
  <r>
    <s v="TXN_4255767"/>
    <x v="5"/>
    <x v="0"/>
    <x v="4"/>
    <n v="6"/>
    <x v="0"/>
    <x v="0"/>
    <d v="2023-04-09T00:00:00"/>
  </r>
  <r>
    <s v="TXN_4674667"/>
    <x v="6"/>
    <x v="2"/>
    <x v="5"/>
    <n v="2"/>
    <x v="2"/>
    <x v="0"/>
    <d v="2023-04-09T00:00:00"/>
  </r>
  <r>
    <s v="TXN_4731715"/>
    <x v="6"/>
    <x v="3"/>
    <x v="5"/>
    <n v="4"/>
    <x v="2"/>
    <x v="1"/>
    <d v="2023-04-09T00:00:00"/>
  </r>
  <r>
    <s v="TXN_5398134"/>
    <x v="3"/>
    <x v="0"/>
    <x v="1"/>
    <n v="9"/>
    <x v="0"/>
    <x v="1"/>
    <d v="2023-04-09T00:00:00"/>
  </r>
  <r>
    <s v="TXN_5434310"/>
    <x v="4"/>
    <x v="0"/>
    <x v="3"/>
    <n v="4.5"/>
    <x v="0"/>
    <x v="0"/>
    <d v="2023-04-09T00:00:00"/>
  </r>
  <r>
    <s v="TXN_5511805"/>
    <x v="2"/>
    <x v="0"/>
    <x v="2"/>
    <n v="12"/>
    <x v="3"/>
    <x v="0"/>
    <d v="2023-04-09T00:00:00"/>
  </r>
  <r>
    <s v="TXN_5728193"/>
    <x v="1"/>
    <x v="0"/>
    <x v="1"/>
    <n v="9"/>
    <x v="0"/>
    <x v="0"/>
    <d v="2023-04-09T00:00:00"/>
  </r>
  <r>
    <s v="TXN_5863411"/>
    <x v="4"/>
    <x v="1"/>
    <x v="3"/>
    <n v="7.5"/>
    <x v="3"/>
    <x v="1"/>
    <d v="2023-04-09T00:00:00"/>
  </r>
  <r>
    <s v="TXN_7343905"/>
    <x v="1"/>
    <x v="4"/>
    <x v="1"/>
    <n v="3"/>
    <x v="0"/>
    <x v="2"/>
    <d v="2023-04-09T00:00:00"/>
  </r>
  <r>
    <s v="TXN_8127433"/>
    <x v="2"/>
    <x v="0"/>
    <x v="2"/>
    <n v="12"/>
    <x v="1"/>
    <x v="0"/>
    <d v="2023-04-09T00:00:00"/>
  </r>
  <r>
    <s v="TXN_8515063"/>
    <x v="0"/>
    <x v="1"/>
    <x v="0"/>
    <n v="25"/>
    <x v="2"/>
    <x v="1"/>
    <d v="2023-04-09T00:00:00"/>
  </r>
  <r>
    <s v="TXN_8543211"/>
    <x v="7"/>
    <x v="3"/>
    <x v="2"/>
    <n v="16"/>
    <x v="0"/>
    <x v="0"/>
    <d v="2023-04-09T00:00:00"/>
  </r>
  <r>
    <s v="TXN_8645889"/>
    <x v="6"/>
    <x v="2"/>
    <x v="5"/>
    <n v="2"/>
    <x v="0"/>
    <x v="2"/>
    <d v="2023-04-09T00:00:00"/>
  </r>
  <r>
    <s v="TXN_9052231"/>
    <x v="2"/>
    <x v="2"/>
    <x v="2"/>
    <n v="8"/>
    <x v="3"/>
    <x v="0"/>
    <d v="2023-04-09T00:00:00"/>
  </r>
  <r>
    <s v="TXN_9354616"/>
    <x v="4"/>
    <x v="3"/>
    <x v="3"/>
    <n v="6"/>
    <x v="1"/>
    <x v="0"/>
    <d v="2023-04-09T00:00:00"/>
  </r>
  <r>
    <s v="TXN_1293509"/>
    <x v="6"/>
    <x v="2"/>
    <x v="5"/>
    <n v="2"/>
    <x v="2"/>
    <x v="1"/>
    <d v="2023-04-10T00:00:00"/>
  </r>
  <r>
    <s v="TXN_1408709"/>
    <x v="3"/>
    <x v="0"/>
    <x v="1"/>
    <n v="9"/>
    <x v="3"/>
    <x v="2"/>
    <d v="2023-04-10T00:00:00"/>
  </r>
  <r>
    <s v="TXN_2461238"/>
    <x v="3"/>
    <x v="1"/>
    <x v="1"/>
    <n v="15"/>
    <x v="1"/>
    <x v="0"/>
    <d v="2023-04-10T00:00:00"/>
  </r>
  <r>
    <s v="TXN_2575331"/>
    <x v="7"/>
    <x v="0"/>
    <x v="2"/>
    <n v="12"/>
    <x v="3"/>
    <x v="1"/>
    <d v="2023-04-10T00:00:00"/>
  </r>
  <r>
    <s v="TXN_2634805"/>
    <x v="4"/>
    <x v="1"/>
    <x v="3"/>
    <n v="7.5"/>
    <x v="0"/>
    <x v="1"/>
    <d v="2023-04-10T00:00:00"/>
  </r>
  <r>
    <s v="TXN_3060286"/>
    <x v="2"/>
    <x v="4"/>
    <x v="2"/>
    <n v="4"/>
    <x v="0"/>
    <x v="0"/>
    <d v="2023-04-10T00:00:00"/>
  </r>
  <r>
    <s v="TXN_3554772"/>
    <x v="4"/>
    <x v="1"/>
    <x v="3"/>
    <n v="7.5"/>
    <x v="2"/>
    <x v="0"/>
    <d v="2023-04-10T00:00:00"/>
  </r>
  <r>
    <s v="TXN_4069354"/>
    <x v="0"/>
    <x v="2"/>
    <x v="0"/>
    <n v="10"/>
    <x v="1"/>
    <x v="1"/>
    <d v="2023-04-10T00:00:00"/>
  </r>
  <r>
    <s v="TXN_4432546"/>
    <x v="1"/>
    <x v="1"/>
    <x v="1"/>
    <n v="15"/>
    <x v="0"/>
    <x v="1"/>
    <d v="2023-04-10T00:00:00"/>
  </r>
  <r>
    <s v="TXN_4498526"/>
    <x v="4"/>
    <x v="4"/>
    <x v="3"/>
    <n v="1.5"/>
    <x v="0"/>
    <x v="0"/>
    <d v="2023-04-10T00:00:00"/>
  </r>
  <r>
    <s v="TXN_4814965"/>
    <x v="1"/>
    <x v="3"/>
    <x v="1"/>
    <n v="12"/>
    <x v="3"/>
    <x v="0"/>
    <d v="2023-04-10T00:00:00"/>
  </r>
  <r>
    <s v="TXN_4907008"/>
    <x v="2"/>
    <x v="3"/>
    <x v="2"/>
    <n v="16"/>
    <x v="2"/>
    <x v="0"/>
    <d v="2023-04-10T00:00:00"/>
  </r>
  <r>
    <s v="TXN_4914535"/>
    <x v="7"/>
    <x v="0"/>
    <x v="2"/>
    <n v="12"/>
    <x v="0"/>
    <x v="1"/>
    <d v="2023-04-10T00:00:00"/>
  </r>
  <r>
    <s v="TXN_5085328"/>
    <x v="5"/>
    <x v="1"/>
    <x v="4"/>
    <n v="10"/>
    <x v="2"/>
    <x v="0"/>
    <d v="2023-04-10T00:00:00"/>
  </r>
  <r>
    <s v="TXN_6037144"/>
    <x v="1"/>
    <x v="3"/>
    <x v="1"/>
    <n v="12"/>
    <x v="1"/>
    <x v="0"/>
    <d v="2023-04-10T00:00:00"/>
  </r>
  <r>
    <s v="TXN_6097706"/>
    <x v="7"/>
    <x v="1"/>
    <x v="2"/>
    <n v="20"/>
    <x v="1"/>
    <x v="0"/>
    <d v="2023-04-10T00:00:00"/>
  </r>
  <r>
    <s v="TXN_6498876"/>
    <x v="6"/>
    <x v="3"/>
    <x v="5"/>
    <n v="4"/>
    <x v="0"/>
    <x v="2"/>
    <d v="2023-04-10T00:00:00"/>
  </r>
  <r>
    <s v="TXN_7051359"/>
    <x v="2"/>
    <x v="3"/>
    <x v="2"/>
    <n v="16"/>
    <x v="3"/>
    <x v="0"/>
    <d v="2023-04-10T00:00:00"/>
  </r>
  <r>
    <s v="TXN_8048357"/>
    <x v="1"/>
    <x v="0"/>
    <x v="1"/>
    <n v="9"/>
    <x v="3"/>
    <x v="1"/>
    <d v="2023-04-10T00:00:00"/>
  </r>
  <r>
    <s v="TXN_8790282"/>
    <x v="5"/>
    <x v="1"/>
    <x v="4"/>
    <n v="10"/>
    <x v="2"/>
    <x v="0"/>
    <d v="2023-04-10T00:00:00"/>
  </r>
  <r>
    <s v="TXN_8859035"/>
    <x v="0"/>
    <x v="0"/>
    <x v="0"/>
    <n v="15"/>
    <x v="2"/>
    <x v="2"/>
    <d v="2023-04-10T00:00:00"/>
  </r>
  <r>
    <s v="TXN_9181144"/>
    <x v="6"/>
    <x v="2"/>
    <x v="5"/>
    <n v="2"/>
    <x v="1"/>
    <x v="1"/>
    <d v="2023-04-10T00:00:00"/>
  </r>
  <r>
    <s v="TXN_9193760"/>
    <x v="5"/>
    <x v="1"/>
    <x v="4"/>
    <n v="10"/>
    <x v="0"/>
    <x v="0"/>
    <d v="2023-04-10T00:00:00"/>
  </r>
  <r>
    <s v="TXN_9236713"/>
    <x v="3"/>
    <x v="2"/>
    <x v="1"/>
    <n v="6"/>
    <x v="0"/>
    <x v="1"/>
    <d v="2023-04-10T00:00:00"/>
  </r>
  <r>
    <s v="TXN_9266394"/>
    <x v="7"/>
    <x v="0"/>
    <x v="2"/>
    <n v="12"/>
    <x v="3"/>
    <x v="2"/>
    <d v="2023-04-10T00:00:00"/>
  </r>
  <r>
    <s v="TXN_9339037"/>
    <x v="1"/>
    <x v="1"/>
    <x v="1"/>
    <n v="15"/>
    <x v="1"/>
    <x v="0"/>
    <d v="2023-04-10T00:00:00"/>
  </r>
  <r>
    <s v="TXN_9495930"/>
    <x v="2"/>
    <x v="0"/>
    <x v="2"/>
    <n v="12"/>
    <x v="1"/>
    <x v="1"/>
    <d v="2023-04-10T00:00:00"/>
  </r>
  <r>
    <s v="TXN_9537106"/>
    <x v="7"/>
    <x v="2"/>
    <x v="2"/>
    <n v="8"/>
    <x v="0"/>
    <x v="2"/>
    <d v="2023-04-10T00:00:00"/>
  </r>
  <r>
    <s v="TXN_9796122"/>
    <x v="4"/>
    <x v="0"/>
    <x v="3"/>
    <n v="4.5"/>
    <x v="3"/>
    <x v="0"/>
    <d v="2023-04-10T00:00:00"/>
  </r>
  <r>
    <s v="TXN_1912525"/>
    <x v="0"/>
    <x v="0"/>
    <x v="0"/>
    <n v="15"/>
    <x v="2"/>
    <x v="2"/>
    <d v="2023-04-11T00:00:00"/>
  </r>
  <r>
    <s v="TXN_2150872"/>
    <x v="1"/>
    <x v="3"/>
    <x v="1"/>
    <n v="12"/>
    <x v="3"/>
    <x v="0"/>
    <d v="2023-04-11T00:00:00"/>
  </r>
  <r>
    <s v="TXN_2163150"/>
    <x v="5"/>
    <x v="2"/>
    <x v="4"/>
    <n v="4"/>
    <x v="3"/>
    <x v="1"/>
    <d v="2023-04-11T00:00:00"/>
  </r>
  <r>
    <s v="TXN_2356583"/>
    <x v="4"/>
    <x v="2"/>
    <x v="3"/>
    <n v="3"/>
    <x v="0"/>
    <x v="1"/>
    <d v="2023-04-11T00:00:00"/>
  </r>
  <r>
    <s v="TXN_2526267"/>
    <x v="3"/>
    <x v="1"/>
    <x v="1"/>
    <n v="15"/>
    <x v="3"/>
    <x v="1"/>
    <d v="2023-04-11T00:00:00"/>
  </r>
  <r>
    <s v="TXN_2640771"/>
    <x v="5"/>
    <x v="4"/>
    <x v="4"/>
    <n v="2"/>
    <x v="1"/>
    <x v="2"/>
    <d v="2023-04-11T00:00:00"/>
  </r>
  <r>
    <s v="TXN_3286932"/>
    <x v="7"/>
    <x v="0"/>
    <x v="2"/>
    <n v="12"/>
    <x v="0"/>
    <x v="2"/>
    <d v="2023-04-11T00:00:00"/>
  </r>
  <r>
    <s v="TXN_3541304"/>
    <x v="0"/>
    <x v="0"/>
    <x v="0"/>
    <n v="15"/>
    <x v="1"/>
    <x v="0"/>
    <d v="2023-04-11T00:00:00"/>
  </r>
  <r>
    <s v="TXN_3653560"/>
    <x v="7"/>
    <x v="0"/>
    <x v="2"/>
    <n v="12"/>
    <x v="3"/>
    <x v="1"/>
    <d v="2023-04-11T00:00:00"/>
  </r>
  <r>
    <s v="TXN_3784001"/>
    <x v="6"/>
    <x v="4"/>
    <x v="5"/>
    <n v="1"/>
    <x v="3"/>
    <x v="0"/>
    <d v="2023-04-11T00:00:00"/>
  </r>
  <r>
    <s v="TXN_3787265"/>
    <x v="0"/>
    <x v="1"/>
    <x v="0"/>
    <n v="25"/>
    <x v="0"/>
    <x v="0"/>
    <d v="2023-04-11T00:00:00"/>
  </r>
  <r>
    <s v="TXN_3947116"/>
    <x v="7"/>
    <x v="2"/>
    <x v="2"/>
    <n v="8"/>
    <x v="3"/>
    <x v="1"/>
    <d v="2023-04-11T00:00:00"/>
  </r>
  <r>
    <s v="TXN_4000025"/>
    <x v="1"/>
    <x v="4"/>
    <x v="1"/>
    <n v="3"/>
    <x v="3"/>
    <x v="1"/>
    <d v="2023-04-11T00:00:00"/>
  </r>
  <r>
    <s v="TXN_4001763"/>
    <x v="0"/>
    <x v="4"/>
    <x v="0"/>
    <n v="5"/>
    <x v="0"/>
    <x v="1"/>
    <d v="2023-04-11T00:00:00"/>
  </r>
  <r>
    <s v="TXN_4430772"/>
    <x v="5"/>
    <x v="4"/>
    <x v="4"/>
    <n v="2"/>
    <x v="3"/>
    <x v="2"/>
    <d v="2023-04-11T00:00:00"/>
  </r>
  <r>
    <s v="TXN_4554168"/>
    <x v="7"/>
    <x v="1"/>
    <x v="2"/>
    <n v="20"/>
    <x v="1"/>
    <x v="2"/>
    <d v="2023-04-11T00:00:00"/>
  </r>
  <r>
    <s v="TXN_4668931"/>
    <x v="1"/>
    <x v="0"/>
    <x v="1"/>
    <n v="9"/>
    <x v="3"/>
    <x v="0"/>
    <d v="2023-04-11T00:00:00"/>
  </r>
  <r>
    <s v="TXN_4840522"/>
    <x v="4"/>
    <x v="1"/>
    <x v="3"/>
    <n v="7.5"/>
    <x v="1"/>
    <x v="0"/>
    <d v="2023-04-11T00:00:00"/>
  </r>
  <r>
    <s v="TXN_5591967"/>
    <x v="1"/>
    <x v="0"/>
    <x v="1"/>
    <n v="9"/>
    <x v="1"/>
    <x v="1"/>
    <d v="2023-04-11T00:00:00"/>
  </r>
  <r>
    <s v="TXN_5975573"/>
    <x v="5"/>
    <x v="2"/>
    <x v="4"/>
    <n v="4"/>
    <x v="3"/>
    <x v="1"/>
    <d v="2023-04-11T00:00:00"/>
  </r>
  <r>
    <s v="TXN_6437181"/>
    <x v="2"/>
    <x v="2"/>
    <x v="2"/>
    <n v="8"/>
    <x v="3"/>
    <x v="1"/>
    <d v="2023-04-11T00:00:00"/>
  </r>
  <r>
    <s v="TXN_6714068"/>
    <x v="1"/>
    <x v="4"/>
    <x v="1"/>
    <n v="3"/>
    <x v="1"/>
    <x v="1"/>
    <d v="2023-04-11T00:00:00"/>
  </r>
  <r>
    <s v="TXN_7375024"/>
    <x v="2"/>
    <x v="4"/>
    <x v="2"/>
    <n v="4"/>
    <x v="1"/>
    <x v="0"/>
    <d v="2023-04-11T00:00:00"/>
  </r>
  <r>
    <s v="TXN_7580803"/>
    <x v="2"/>
    <x v="1"/>
    <x v="2"/>
    <n v="20"/>
    <x v="2"/>
    <x v="2"/>
    <d v="2023-04-11T00:00:00"/>
  </r>
  <r>
    <s v="TXN_7780786"/>
    <x v="3"/>
    <x v="4"/>
    <x v="1"/>
    <n v="3"/>
    <x v="1"/>
    <x v="0"/>
    <d v="2023-04-11T00:00:00"/>
  </r>
  <r>
    <s v="TXN_8700156"/>
    <x v="1"/>
    <x v="3"/>
    <x v="1"/>
    <n v="12"/>
    <x v="1"/>
    <x v="2"/>
    <d v="2023-04-11T00:00:00"/>
  </r>
  <r>
    <s v="TXN_9976598"/>
    <x v="3"/>
    <x v="2"/>
    <x v="1"/>
    <n v="6"/>
    <x v="1"/>
    <x v="1"/>
    <d v="2023-04-11T00:00:00"/>
  </r>
  <r>
    <s v="TXN_1395083"/>
    <x v="6"/>
    <x v="3"/>
    <x v="5"/>
    <n v="4"/>
    <x v="2"/>
    <x v="0"/>
    <d v="2023-04-12T00:00:00"/>
  </r>
  <r>
    <s v="TXN_2077318"/>
    <x v="3"/>
    <x v="0"/>
    <x v="1"/>
    <n v="9"/>
    <x v="0"/>
    <x v="0"/>
    <d v="2023-04-12T00:00:00"/>
  </r>
  <r>
    <s v="TXN_2097072"/>
    <x v="6"/>
    <x v="4"/>
    <x v="5"/>
    <n v="1"/>
    <x v="1"/>
    <x v="1"/>
    <d v="2023-04-12T00:00:00"/>
  </r>
  <r>
    <s v="TXN_2328896"/>
    <x v="6"/>
    <x v="4"/>
    <x v="5"/>
    <n v="1"/>
    <x v="1"/>
    <x v="2"/>
    <d v="2023-04-12T00:00:00"/>
  </r>
  <r>
    <s v="TXN_2404800"/>
    <x v="0"/>
    <x v="1"/>
    <x v="0"/>
    <n v="25"/>
    <x v="3"/>
    <x v="2"/>
    <d v="2023-04-12T00:00:00"/>
  </r>
  <r>
    <s v="TXN_2495471"/>
    <x v="5"/>
    <x v="0"/>
    <x v="4"/>
    <n v="6"/>
    <x v="0"/>
    <x v="1"/>
    <d v="2023-04-12T00:00:00"/>
  </r>
  <r>
    <s v="TXN_2951148"/>
    <x v="3"/>
    <x v="2"/>
    <x v="1"/>
    <n v="6"/>
    <x v="0"/>
    <x v="0"/>
    <d v="2023-04-12T00:00:00"/>
  </r>
  <r>
    <s v="TXN_3112013"/>
    <x v="6"/>
    <x v="1"/>
    <x v="5"/>
    <n v="5"/>
    <x v="3"/>
    <x v="2"/>
    <d v="2023-04-12T00:00:00"/>
  </r>
  <r>
    <s v="TXN_3447069"/>
    <x v="4"/>
    <x v="2"/>
    <x v="3"/>
    <n v="3"/>
    <x v="2"/>
    <x v="2"/>
    <d v="2023-04-12T00:00:00"/>
  </r>
  <r>
    <s v="TXN_3562332"/>
    <x v="2"/>
    <x v="2"/>
    <x v="2"/>
    <n v="8"/>
    <x v="2"/>
    <x v="2"/>
    <d v="2023-04-12T00:00:00"/>
  </r>
  <r>
    <s v="TXN_4084177"/>
    <x v="1"/>
    <x v="0"/>
    <x v="1"/>
    <n v="9"/>
    <x v="1"/>
    <x v="1"/>
    <d v="2023-04-12T00:00:00"/>
  </r>
  <r>
    <s v="TXN_4797429"/>
    <x v="1"/>
    <x v="1"/>
    <x v="1"/>
    <n v="15"/>
    <x v="1"/>
    <x v="1"/>
    <d v="2023-04-12T00:00:00"/>
  </r>
  <r>
    <s v="TXN_5634135"/>
    <x v="0"/>
    <x v="4"/>
    <x v="0"/>
    <n v="5"/>
    <x v="0"/>
    <x v="0"/>
    <d v="2023-04-12T00:00:00"/>
  </r>
  <r>
    <s v="TXN_5660244"/>
    <x v="3"/>
    <x v="0"/>
    <x v="1"/>
    <n v="9"/>
    <x v="1"/>
    <x v="2"/>
    <d v="2023-04-12T00:00:00"/>
  </r>
  <r>
    <s v="TXN_5741619"/>
    <x v="1"/>
    <x v="3"/>
    <x v="1"/>
    <n v="12"/>
    <x v="0"/>
    <x v="1"/>
    <d v="2023-04-12T00:00:00"/>
  </r>
  <r>
    <s v="TXN_5752187"/>
    <x v="5"/>
    <x v="3"/>
    <x v="4"/>
    <n v="8"/>
    <x v="2"/>
    <x v="2"/>
    <d v="2023-04-12T00:00:00"/>
  </r>
  <r>
    <s v="TXN_6008133"/>
    <x v="4"/>
    <x v="4"/>
    <x v="3"/>
    <n v="1.5"/>
    <x v="2"/>
    <x v="1"/>
    <d v="2023-04-12T00:00:00"/>
  </r>
  <r>
    <s v="TXN_7090563"/>
    <x v="7"/>
    <x v="3"/>
    <x v="2"/>
    <n v="16"/>
    <x v="2"/>
    <x v="2"/>
    <d v="2023-04-12T00:00:00"/>
  </r>
  <r>
    <s v="TXN_7196144"/>
    <x v="4"/>
    <x v="2"/>
    <x v="3"/>
    <n v="3"/>
    <x v="0"/>
    <x v="2"/>
    <d v="2023-04-12T00:00:00"/>
  </r>
  <r>
    <s v="TXN_7705748"/>
    <x v="5"/>
    <x v="1"/>
    <x v="4"/>
    <n v="10"/>
    <x v="1"/>
    <x v="2"/>
    <d v="2023-04-12T00:00:00"/>
  </r>
  <r>
    <s v="TXN_8120958"/>
    <x v="3"/>
    <x v="2"/>
    <x v="1"/>
    <n v="6"/>
    <x v="0"/>
    <x v="2"/>
    <d v="2023-04-12T00:00:00"/>
  </r>
  <r>
    <s v="TXN_8203190"/>
    <x v="7"/>
    <x v="4"/>
    <x v="2"/>
    <n v="4"/>
    <x v="0"/>
    <x v="0"/>
    <d v="2023-04-12T00:00:00"/>
  </r>
  <r>
    <s v="TXN_8359693"/>
    <x v="3"/>
    <x v="3"/>
    <x v="1"/>
    <n v="12"/>
    <x v="3"/>
    <x v="2"/>
    <d v="2023-04-12T00:00:00"/>
  </r>
  <r>
    <s v="TXN_8817239"/>
    <x v="3"/>
    <x v="1"/>
    <x v="1"/>
    <n v="15"/>
    <x v="1"/>
    <x v="1"/>
    <d v="2023-04-12T00:00:00"/>
  </r>
  <r>
    <s v="TXN_8942747"/>
    <x v="0"/>
    <x v="0"/>
    <x v="0"/>
    <n v="15"/>
    <x v="1"/>
    <x v="1"/>
    <d v="2023-04-12T00:00:00"/>
  </r>
  <r>
    <s v="TXN_9001088"/>
    <x v="2"/>
    <x v="1"/>
    <x v="2"/>
    <n v="20"/>
    <x v="0"/>
    <x v="0"/>
    <d v="2023-04-12T00:00:00"/>
  </r>
  <r>
    <s v="TXN_9474082"/>
    <x v="6"/>
    <x v="2"/>
    <x v="5"/>
    <n v="2"/>
    <x v="0"/>
    <x v="0"/>
    <d v="2023-04-12T00:00:00"/>
  </r>
  <r>
    <s v="TXN_9592941"/>
    <x v="5"/>
    <x v="1"/>
    <x v="4"/>
    <n v="10"/>
    <x v="0"/>
    <x v="1"/>
    <d v="2023-04-12T00:00:00"/>
  </r>
  <r>
    <s v="TXN_9684465"/>
    <x v="6"/>
    <x v="0"/>
    <x v="5"/>
    <n v="3"/>
    <x v="1"/>
    <x v="0"/>
    <d v="2023-04-12T00:00:00"/>
  </r>
  <r>
    <s v="TXN_9710982"/>
    <x v="0"/>
    <x v="2"/>
    <x v="0"/>
    <n v="10"/>
    <x v="0"/>
    <x v="2"/>
    <d v="2023-04-12T00:00:00"/>
  </r>
  <r>
    <s v="TXN_1141405"/>
    <x v="5"/>
    <x v="1"/>
    <x v="4"/>
    <n v="10"/>
    <x v="2"/>
    <x v="1"/>
    <d v="2023-05-01T00:00:00"/>
  </r>
  <r>
    <s v="TXN_1417291"/>
    <x v="1"/>
    <x v="2"/>
    <x v="1"/>
    <n v="6"/>
    <x v="2"/>
    <x v="2"/>
    <d v="2023-05-01T00:00:00"/>
  </r>
  <r>
    <s v="TXN_1452253"/>
    <x v="2"/>
    <x v="3"/>
    <x v="2"/>
    <n v="16"/>
    <x v="3"/>
    <x v="2"/>
    <d v="2023-05-01T00:00:00"/>
  </r>
  <r>
    <s v="TXN_1731476"/>
    <x v="4"/>
    <x v="2"/>
    <x v="3"/>
    <n v="3"/>
    <x v="0"/>
    <x v="0"/>
    <d v="2023-05-01T00:00:00"/>
  </r>
  <r>
    <s v="TXN_1853983"/>
    <x v="2"/>
    <x v="0"/>
    <x v="2"/>
    <n v="12"/>
    <x v="0"/>
    <x v="2"/>
    <d v="2023-05-01T00:00:00"/>
  </r>
  <r>
    <s v="TXN_2188342"/>
    <x v="2"/>
    <x v="3"/>
    <x v="2"/>
    <n v="16"/>
    <x v="2"/>
    <x v="1"/>
    <d v="2023-05-01T00:00:00"/>
  </r>
  <r>
    <s v="TXN_2390146"/>
    <x v="5"/>
    <x v="3"/>
    <x v="4"/>
    <n v="8"/>
    <x v="0"/>
    <x v="0"/>
    <d v="2023-05-01T00:00:00"/>
  </r>
  <r>
    <s v="TXN_2398895"/>
    <x v="6"/>
    <x v="2"/>
    <x v="5"/>
    <n v="2"/>
    <x v="2"/>
    <x v="2"/>
    <d v="2023-05-01T00:00:00"/>
  </r>
  <r>
    <s v="TXN_2488987"/>
    <x v="2"/>
    <x v="4"/>
    <x v="2"/>
    <n v="4"/>
    <x v="0"/>
    <x v="0"/>
    <d v="2023-05-01T00:00:00"/>
  </r>
  <r>
    <s v="TXN_2736267"/>
    <x v="7"/>
    <x v="4"/>
    <x v="2"/>
    <n v="4"/>
    <x v="0"/>
    <x v="2"/>
    <d v="2023-05-01T00:00:00"/>
  </r>
  <r>
    <s v="TXN_3185929"/>
    <x v="2"/>
    <x v="1"/>
    <x v="2"/>
    <n v="20"/>
    <x v="2"/>
    <x v="2"/>
    <d v="2023-05-01T00:00:00"/>
  </r>
  <r>
    <s v="TXN_3313534"/>
    <x v="1"/>
    <x v="1"/>
    <x v="1"/>
    <n v="15"/>
    <x v="3"/>
    <x v="2"/>
    <d v="2023-05-01T00:00:00"/>
  </r>
  <r>
    <s v="TXN_3403409"/>
    <x v="6"/>
    <x v="0"/>
    <x v="5"/>
    <n v="3"/>
    <x v="3"/>
    <x v="1"/>
    <d v="2023-05-01T00:00:00"/>
  </r>
  <r>
    <s v="TXN_3776109"/>
    <x v="0"/>
    <x v="0"/>
    <x v="0"/>
    <n v="15"/>
    <x v="3"/>
    <x v="1"/>
    <d v="2023-05-01T00:00:00"/>
  </r>
  <r>
    <s v="TXN_3951460"/>
    <x v="4"/>
    <x v="4"/>
    <x v="3"/>
    <n v="1.5"/>
    <x v="3"/>
    <x v="2"/>
    <d v="2023-05-01T00:00:00"/>
  </r>
  <r>
    <s v="TXN_4301188"/>
    <x v="2"/>
    <x v="0"/>
    <x v="2"/>
    <n v="12"/>
    <x v="2"/>
    <x v="2"/>
    <d v="2023-05-01T00:00:00"/>
  </r>
  <r>
    <s v="TXN_4713643"/>
    <x v="0"/>
    <x v="4"/>
    <x v="0"/>
    <n v="5"/>
    <x v="2"/>
    <x v="2"/>
    <d v="2023-05-01T00:00:00"/>
  </r>
  <r>
    <s v="TXN_4977031"/>
    <x v="1"/>
    <x v="4"/>
    <x v="1"/>
    <n v="3"/>
    <x v="3"/>
    <x v="0"/>
    <d v="2023-05-01T00:00:00"/>
  </r>
  <r>
    <s v="TXN_5237569"/>
    <x v="4"/>
    <x v="1"/>
    <x v="3"/>
    <n v="7.5"/>
    <x v="1"/>
    <x v="2"/>
    <d v="2023-05-01T00:00:00"/>
  </r>
  <r>
    <s v="TXN_5747642"/>
    <x v="5"/>
    <x v="1"/>
    <x v="4"/>
    <n v="10"/>
    <x v="0"/>
    <x v="1"/>
    <d v="2023-05-01T00:00:00"/>
  </r>
  <r>
    <s v="TXN_5753111"/>
    <x v="3"/>
    <x v="3"/>
    <x v="1"/>
    <n v="12"/>
    <x v="3"/>
    <x v="1"/>
    <d v="2023-05-01T00:00:00"/>
  </r>
  <r>
    <s v="TXN_6289610"/>
    <x v="3"/>
    <x v="3"/>
    <x v="1"/>
    <n v="12"/>
    <x v="1"/>
    <x v="2"/>
    <d v="2023-05-01T00:00:00"/>
  </r>
  <r>
    <s v="TXN_6785331"/>
    <x v="4"/>
    <x v="1"/>
    <x v="3"/>
    <n v="7.5"/>
    <x v="0"/>
    <x v="2"/>
    <d v="2023-05-01T00:00:00"/>
  </r>
  <r>
    <s v="TXN_6817889"/>
    <x v="0"/>
    <x v="2"/>
    <x v="0"/>
    <n v="10"/>
    <x v="3"/>
    <x v="1"/>
    <d v="2023-05-01T00:00:00"/>
  </r>
  <r>
    <s v="TXN_6862603"/>
    <x v="0"/>
    <x v="2"/>
    <x v="0"/>
    <n v="10"/>
    <x v="1"/>
    <x v="1"/>
    <d v="2023-05-01T00:00:00"/>
  </r>
  <r>
    <s v="TXN_6873127"/>
    <x v="1"/>
    <x v="2"/>
    <x v="1"/>
    <n v="6"/>
    <x v="1"/>
    <x v="2"/>
    <d v="2023-05-01T00:00:00"/>
  </r>
  <r>
    <s v="TXN_7217537"/>
    <x v="3"/>
    <x v="3"/>
    <x v="1"/>
    <n v="12"/>
    <x v="0"/>
    <x v="2"/>
    <d v="2023-05-01T00:00:00"/>
  </r>
  <r>
    <s v="TXN_7353972"/>
    <x v="4"/>
    <x v="2"/>
    <x v="3"/>
    <n v="3"/>
    <x v="3"/>
    <x v="2"/>
    <d v="2023-05-01T00:00:00"/>
  </r>
  <r>
    <s v="TXN_7465693"/>
    <x v="0"/>
    <x v="1"/>
    <x v="0"/>
    <n v="25"/>
    <x v="2"/>
    <x v="1"/>
    <d v="2023-05-01T00:00:00"/>
  </r>
  <r>
    <s v="TXN_7710078"/>
    <x v="0"/>
    <x v="4"/>
    <x v="0"/>
    <n v="5"/>
    <x v="2"/>
    <x v="0"/>
    <d v="2023-05-01T00:00:00"/>
  </r>
  <r>
    <s v="TXN_7742182"/>
    <x v="0"/>
    <x v="2"/>
    <x v="0"/>
    <n v="10"/>
    <x v="2"/>
    <x v="1"/>
    <d v="2023-05-01T00:00:00"/>
  </r>
  <r>
    <s v="TXN_7764304"/>
    <x v="3"/>
    <x v="4"/>
    <x v="1"/>
    <n v="3"/>
    <x v="1"/>
    <x v="0"/>
    <d v="2023-05-01T00:00:00"/>
  </r>
  <r>
    <s v="TXN_7915173"/>
    <x v="0"/>
    <x v="1"/>
    <x v="0"/>
    <n v="25"/>
    <x v="2"/>
    <x v="0"/>
    <d v="2023-05-01T00:00:00"/>
  </r>
  <r>
    <s v="TXN_8258400"/>
    <x v="0"/>
    <x v="4"/>
    <x v="0"/>
    <n v="5"/>
    <x v="0"/>
    <x v="1"/>
    <d v="2023-05-01T00:00:00"/>
  </r>
  <r>
    <s v="TXN_9068244"/>
    <x v="4"/>
    <x v="2"/>
    <x v="3"/>
    <n v="3"/>
    <x v="0"/>
    <x v="2"/>
    <d v="2023-05-01T00:00:00"/>
  </r>
  <r>
    <s v="TXN_9162296"/>
    <x v="0"/>
    <x v="2"/>
    <x v="0"/>
    <n v="10"/>
    <x v="0"/>
    <x v="1"/>
    <d v="2023-05-01T00:00:00"/>
  </r>
  <r>
    <s v="TXN_9288882"/>
    <x v="7"/>
    <x v="4"/>
    <x v="2"/>
    <n v="4"/>
    <x v="0"/>
    <x v="2"/>
    <d v="2023-05-01T00:00:00"/>
  </r>
  <r>
    <s v="TXN_9401522"/>
    <x v="6"/>
    <x v="2"/>
    <x v="5"/>
    <n v="2"/>
    <x v="1"/>
    <x v="1"/>
    <d v="2023-05-01T00:00:00"/>
  </r>
  <r>
    <s v="TXN_1755661"/>
    <x v="0"/>
    <x v="2"/>
    <x v="0"/>
    <n v="10"/>
    <x v="2"/>
    <x v="2"/>
    <d v="2023-05-02T00:00:00"/>
  </r>
  <r>
    <s v="TXN_2680626"/>
    <x v="4"/>
    <x v="2"/>
    <x v="3"/>
    <n v="3"/>
    <x v="0"/>
    <x v="2"/>
    <d v="2023-05-02T00:00:00"/>
  </r>
  <r>
    <s v="TXN_2911863"/>
    <x v="2"/>
    <x v="0"/>
    <x v="2"/>
    <n v="12"/>
    <x v="3"/>
    <x v="0"/>
    <d v="2023-05-02T00:00:00"/>
  </r>
  <r>
    <s v="TXN_2954575"/>
    <x v="1"/>
    <x v="1"/>
    <x v="1"/>
    <n v="15"/>
    <x v="3"/>
    <x v="0"/>
    <d v="2023-05-02T00:00:00"/>
  </r>
  <r>
    <s v="TXN_3328393"/>
    <x v="7"/>
    <x v="3"/>
    <x v="2"/>
    <n v="16"/>
    <x v="2"/>
    <x v="1"/>
    <d v="2023-05-02T00:00:00"/>
  </r>
  <r>
    <s v="TXN_3549667"/>
    <x v="4"/>
    <x v="1"/>
    <x v="3"/>
    <n v="7.5"/>
    <x v="2"/>
    <x v="2"/>
    <d v="2023-05-02T00:00:00"/>
  </r>
  <r>
    <s v="TXN_3599473"/>
    <x v="0"/>
    <x v="4"/>
    <x v="0"/>
    <n v="5"/>
    <x v="1"/>
    <x v="2"/>
    <d v="2023-05-02T00:00:00"/>
  </r>
  <r>
    <s v="TXN_3833729"/>
    <x v="2"/>
    <x v="3"/>
    <x v="2"/>
    <n v="16"/>
    <x v="1"/>
    <x v="1"/>
    <d v="2023-05-02T00:00:00"/>
  </r>
  <r>
    <s v="TXN_4060160"/>
    <x v="2"/>
    <x v="0"/>
    <x v="2"/>
    <n v="12"/>
    <x v="0"/>
    <x v="1"/>
    <d v="2023-05-02T00:00:00"/>
  </r>
  <r>
    <s v="TXN_4612864"/>
    <x v="1"/>
    <x v="1"/>
    <x v="1"/>
    <n v="15"/>
    <x v="0"/>
    <x v="0"/>
    <d v="2023-05-02T00:00:00"/>
  </r>
  <r>
    <s v="TXN_4840295"/>
    <x v="4"/>
    <x v="4"/>
    <x v="3"/>
    <n v="1.5"/>
    <x v="2"/>
    <x v="0"/>
    <d v="2023-05-02T00:00:00"/>
  </r>
  <r>
    <s v="TXN_5031020"/>
    <x v="2"/>
    <x v="2"/>
    <x v="2"/>
    <n v="8"/>
    <x v="3"/>
    <x v="0"/>
    <d v="2023-05-02T00:00:00"/>
  </r>
  <r>
    <s v="TXN_5373527"/>
    <x v="6"/>
    <x v="0"/>
    <x v="5"/>
    <n v="3"/>
    <x v="0"/>
    <x v="0"/>
    <d v="2023-05-02T00:00:00"/>
  </r>
  <r>
    <s v="TXN_6526078"/>
    <x v="4"/>
    <x v="1"/>
    <x v="3"/>
    <n v="7.5"/>
    <x v="2"/>
    <x v="0"/>
    <d v="2023-05-02T00:00:00"/>
  </r>
  <r>
    <s v="TXN_6738350"/>
    <x v="0"/>
    <x v="0"/>
    <x v="0"/>
    <n v="15"/>
    <x v="1"/>
    <x v="1"/>
    <d v="2023-05-02T00:00:00"/>
  </r>
  <r>
    <s v="TXN_7243779"/>
    <x v="1"/>
    <x v="0"/>
    <x v="1"/>
    <n v="9"/>
    <x v="2"/>
    <x v="0"/>
    <d v="2023-05-02T00:00:00"/>
  </r>
  <r>
    <s v="TXN_7765640"/>
    <x v="3"/>
    <x v="4"/>
    <x v="1"/>
    <n v="3"/>
    <x v="2"/>
    <x v="1"/>
    <d v="2023-05-02T00:00:00"/>
  </r>
  <r>
    <s v="TXN_7851634"/>
    <x v="5"/>
    <x v="0"/>
    <x v="4"/>
    <n v="6"/>
    <x v="0"/>
    <x v="1"/>
    <d v="2023-05-02T00:00:00"/>
  </r>
  <r>
    <s v="TXN_8207244"/>
    <x v="0"/>
    <x v="2"/>
    <x v="0"/>
    <n v="10"/>
    <x v="3"/>
    <x v="0"/>
    <d v="2023-05-02T00:00:00"/>
  </r>
  <r>
    <s v="TXN_8732269"/>
    <x v="0"/>
    <x v="0"/>
    <x v="0"/>
    <n v="15"/>
    <x v="0"/>
    <x v="0"/>
    <d v="2023-05-02T00:00:00"/>
  </r>
  <r>
    <s v="TXN_8908193"/>
    <x v="0"/>
    <x v="0"/>
    <x v="0"/>
    <n v="15"/>
    <x v="0"/>
    <x v="0"/>
    <d v="2023-05-02T00:00:00"/>
  </r>
  <r>
    <s v="TXN_9357808"/>
    <x v="0"/>
    <x v="1"/>
    <x v="0"/>
    <n v="25"/>
    <x v="0"/>
    <x v="0"/>
    <d v="2023-05-02T00:00:00"/>
  </r>
  <r>
    <s v="TXN_9616828"/>
    <x v="3"/>
    <x v="4"/>
    <x v="1"/>
    <n v="3"/>
    <x v="3"/>
    <x v="2"/>
    <d v="2023-05-02T00:00:00"/>
  </r>
  <r>
    <s v="TXN_9896694"/>
    <x v="3"/>
    <x v="0"/>
    <x v="1"/>
    <n v="9"/>
    <x v="3"/>
    <x v="0"/>
    <d v="2023-05-02T00:00:00"/>
  </r>
  <r>
    <s v="TXN_9942634"/>
    <x v="7"/>
    <x v="2"/>
    <x v="2"/>
    <n v="8"/>
    <x v="2"/>
    <x v="0"/>
    <d v="2023-05-02T00:00:00"/>
  </r>
  <r>
    <s v="TXN_1443201"/>
    <x v="3"/>
    <x v="2"/>
    <x v="1"/>
    <n v="6"/>
    <x v="0"/>
    <x v="2"/>
    <d v="2023-05-03T00:00:00"/>
  </r>
  <r>
    <s v="TXN_1955127"/>
    <x v="7"/>
    <x v="0"/>
    <x v="2"/>
    <n v="12"/>
    <x v="1"/>
    <x v="0"/>
    <d v="2023-05-03T00:00:00"/>
  </r>
  <r>
    <s v="TXN_2109416"/>
    <x v="5"/>
    <x v="1"/>
    <x v="4"/>
    <n v="10"/>
    <x v="3"/>
    <x v="2"/>
    <d v="2023-05-03T00:00:00"/>
  </r>
  <r>
    <s v="TXN_2301001"/>
    <x v="7"/>
    <x v="0"/>
    <x v="2"/>
    <n v="12"/>
    <x v="2"/>
    <x v="0"/>
    <d v="2023-05-03T00:00:00"/>
  </r>
  <r>
    <s v="TXN_2566258"/>
    <x v="1"/>
    <x v="0"/>
    <x v="1"/>
    <n v="9"/>
    <x v="1"/>
    <x v="2"/>
    <d v="2023-05-03T00:00:00"/>
  </r>
  <r>
    <s v="TXN_2822949"/>
    <x v="0"/>
    <x v="0"/>
    <x v="0"/>
    <n v="15"/>
    <x v="3"/>
    <x v="2"/>
    <d v="2023-05-03T00:00:00"/>
  </r>
  <r>
    <s v="TXN_2857444"/>
    <x v="2"/>
    <x v="1"/>
    <x v="2"/>
    <n v="20"/>
    <x v="1"/>
    <x v="2"/>
    <d v="2023-05-03T00:00:00"/>
  </r>
  <r>
    <s v="TXN_3109057"/>
    <x v="2"/>
    <x v="4"/>
    <x v="2"/>
    <n v="4"/>
    <x v="2"/>
    <x v="0"/>
    <d v="2023-05-03T00:00:00"/>
  </r>
  <r>
    <s v="TXN_3629351"/>
    <x v="1"/>
    <x v="1"/>
    <x v="1"/>
    <n v="15"/>
    <x v="3"/>
    <x v="2"/>
    <d v="2023-05-03T00:00:00"/>
  </r>
  <r>
    <s v="TXN_5430694"/>
    <x v="4"/>
    <x v="0"/>
    <x v="3"/>
    <n v="4.5"/>
    <x v="0"/>
    <x v="2"/>
    <d v="2023-05-03T00:00:00"/>
  </r>
  <r>
    <s v="TXN_5882077"/>
    <x v="0"/>
    <x v="0"/>
    <x v="0"/>
    <n v="15"/>
    <x v="0"/>
    <x v="0"/>
    <d v="2023-05-03T00:00:00"/>
  </r>
  <r>
    <s v="TXN_5908857"/>
    <x v="7"/>
    <x v="1"/>
    <x v="2"/>
    <n v="20"/>
    <x v="1"/>
    <x v="0"/>
    <d v="2023-05-03T00:00:00"/>
  </r>
  <r>
    <s v="TXN_6316959"/>
    <x v="7"/>
    <x v="4"/>
    <x v="2"/>
    <n v="4"/>
    <x v="2"/>
    <x v="1"/>
    <d v="2023-05-03T00:00:00"/>
  </r>
  <r>
    <s v="TXN_6488040"/>
    <x v="1"/>
    <x v="0"/>
    <x v="1"/>
    <n v="9"/>
    <x v="1"/>
    <x v="0"/>
    <d v="2023-05-03T00:00:00"/>
  </r>
  <r>
    <s v="TXN_6503052"/>
    <x v="2"/>
    <x v="2"/>
    <x v="2"/>
    <n v="8"/>
    <x v="1"/>
    <x v="0"/>
    <d v="2023-05-03T00:00:00"/>
  </r>
  <r>
    <s v="TXN_6888839"/>
    <x v="1"/>
    <x v="2"/>
    <x v="1"/>
    <n v="6"/>
    <x v="1"/>
    <x v="2"/>
    <d v="2023-05-03T00:00:00"/>
  </r>
  <r>
    <s v="TXN_7502273"/>
    <x v="3"/>
    <x v="3"/>
    <x v="1"/>
    <n v="12"/>
    <x v="3"/>
    <x v="2"/>
    <d v="2023-05-03T00:00:00"/>
  </r>
  <r>
    <s v="TXN_7526174"/>
    <x v="6"/>
    <x v="4"/>
    <x v="5"/>
    <n v="1"/>
    <x v="3"/>
    <x v="1"/>
    <d v="2023-05-03T00:00:00"/>
  </r>
  <r>
    <s v="TXN_7771434"/>
    <x v="5"/>
    <x v="4"/>
    <x v="4"/>
    <n v="2"/>
    <x v="0"/>
    <x v="2"/>
    <d v="2023-05-03T00:00:00"/>
  </r>
  <r>
    <s v="TXN_7800236"/>
    <x v="1"/>
    <x v="1"/>
    <x v="1"/>
    <n v="15"/>
    <x v="0"/>
    <x v="2"/>
    <d v="2023-05-03T00:00:00"/>
  </r>
  <r>
    <s v="TXN_7899761"/>
    <x v="6"/>
    <x v="2"/>
    <x v="5"/>
    <n v="2"/>
    <x v="3"/>
    <x v="1"/>
    <d v="2023-05-03T00:00:00"/>
  </r>
  <r>
    <s v="TXN_8133627"/>
    <x v="6"/>
    <x v="2"/>
    <x v="5"/>
    <n v="2"/>
    <x v="0"/>
    <x v="0"/>
    <d v="2023-05-03T00:00:00"/>
  </r>
  <r>
    <s v="TXN_9970653"/>
    <x v="2"/>
    <x v="1"/>
    <x v="2"/>
    <n v="20"/>
    <x v="2"/>
    <x v="1"/>
    <d v="2023-05-03T00:00:00"/>
  </r>
  <r>
    <s v="TXN_2206639"/>
    <x v="5"/>
    <x v="1"/>
    <x v="4"/>
    <n v="10"/>
    <x v="0"/>
    <x v="2"/>
    <d v="2023-05-04T00:00:00"/>
  </r>
  <r>
    <s v="TXN_2252244"/>
    <x v="3"/>
    <x v="0"/>
    <x v="1"/>
    <n v="9"/>
    <x v="1"/>
    <x v="2"/>
    <d v="2023-05-04T00:00:00"/>
  </r>
  <r>
    <s v="TXN_2771482"/>
    <x v="5"/>
    <x v="0"/>
    <x v="4"/>
    <n v="6"/>
    <x v="1"/>
    <x v="2"/>
    <d v="2023-05-04T00:00:00"/>
  </r>
  <r>
    <s v="TXN_2897794"/>
    <x v="2"/>
    <x v="3"/>
    <x v="2"/>
    <n v="16"/>
    <x v="3"/>
    <x v="1"/>
    <d v="2023-05-04T00:00:00"/>
  </r>
  <r>
    <s v="TXN_3311860"/>
    <x v="1"/>
    <x v="3"/>
    <x v="1"/>
    <n v="12"/>
    <x v="0"/>
    <x v="2"/>
    <d v="2023-05-04T00:00:00"/>
  </r>
  <r>
    <s v="TXN_4697112"/>
    <x v="5"/>
    <x v="2"/>
    <x v="4"/>
    <n v="4"/>
    <x v="0"/>
    <x v="2"/>
    <d v="2023-05-04T00:00:00"/>
  </r>
  <r>
    <s v="TXN_5198524"/>
    <x v="5"/>
    <x v="4"/>
    <x v="4"/>
    <n v="2"/>
    <x v="1"/>
    <x v="2"/>
    <d v="2023-05-04T00:00:00"/>
  </r>
  <r>
    <s v="TXN_5297746"/>
    <x v="5"/>
    <x v="0"/>
    <x v="4"/>
    <n v="6"/>
    <x v="2"/>
    <x v="1"/>
    <d v="2023-05-04T00:00:00"/>
  </r>
  <r>
    <s v="TXN_5496019"/>
    <x v="2"/>
    <x v="3"/>
    <x v="2"/>
    <n v="16"/>
    <x v="1"/>
    <x v="2"/>
    <d v="2023-05-04T00:00:00"/>
  </r>
  <r>
    <s v="TXN_5508573"/>
    <x v="5"/>
    <x v="0"/>
    <x v="4"/>
    <n v="6"/>
    <x v="0"/>
    <x v="0"/>
    <d v="2023-05-04T00:00:00"/>
  </r>
  <r>
    <s v="TXN_6052901"/>
    <x v="6"/>
    <x v="2"/>
    <x v="5"/>
    <n v="2"/>
    <x v="0"/>
    <x v="1"/>
    <d v="2023-05-04T00:00:00"/>
  </r>
  <r>
    <s v="TXN_7738013"/>
    <x v="5"/>
    <x v="2"/>
    <x v="4"/>
    <n v="4"/>
    <x v="1"/>
    <x v="0"/>
    <d v="2023-05-04T00:00:00"/>
  </r>
  <r>
    <s v="TXN_8353202"/>
    <x v="0"/>
    <x v="2"/>
    <x v="0"/>
    <n v="10"/>
    <x v="3"/>
    <x v="1"/>
    <d v="2023-05-04T00:00:00"/>
  </r>
  <r>
    <s v="TXN_8360073"/>
    <x v="1"/>
    <x v="2"/>
    <x v="1"/>
    <n v="6"/>
    <x v="0"/>
    <x v="1"/>
    <d v="2023-05-04T00:00:00"/>
  </r>
  <r>
    <s v="TXN_8614868"/>
    <x v="1"/>
    <x v="3"/>
    <x v="1"/>
    <n v="12"/>
    <x v="1"/>
    <x v="0"/>
    <d v="2023-05-04T00:00:00"/>
  </r>
  <r>
    <s v="TXN_8621278"/>
    <x v="6"/>
    <x v="4"/>
    <x v="5"/>
    <n v="1"/>
    <x v="3"/>
    <x v="1"/>
    <d v="2023-05-04T00:00:00"/>
  </r>
  <r>
    <s v="TXN_9107508"/>
    <x v="1"/>
    <x v="0"/>
    <x v="1"/>
    <n v="9"/>
    <x v="1"/>
    <x v="0"/>
    <d v="2023-05-04T00:00:00"/>
  </r>
  <r>
    <s v="TXN_9152120"/>
    <x v="4"/>
    <x v="0"/>
    <x v="3"/>
    <n v="4.5"/>
    <x v="1"/>
    <x v="2"/>
    <d v="2023-05-04T00:00:00"/>
  </r>
  <r>
    <s v="TXN_9181129"/>
    <x v="7"/>
    <x v="0"/>
    <x v="2"/>
    <n v="12"/>
    <x v="3"/>
    <x v="2"/>
    <d v="2023-05-04T00:00:00"/>
  </r>
  <r>
    <s v="TXN_9350833"/>
    <x v="6"/>
    <x v="2"/>
    <x v="5"/>
    <n v="2"/>
    <x v="0"/>
    <x v="0"/>
    <d v="2023-05-04T00:00:00"/>
  </r>
  <r>
    <s v="TXN_9860308"/>
    <x v="4"/>
    <x v="2"/>
    <x v="3"/>
    <n v="3"/>
    <x v="0"/>
    <x v="1"/>
    <d v="2023-05-04T00:00:00"/>
  </r>
  <r>
    <s v="TXN_1578981"/>
    <x v="0"/>
    <x v="1"/>
    <x v="0"/>
    <n v="25"/>
    <x v="2"/>
    <x v="0"/>
    <d v="2023-05-05T00:00:00"/>
  </r>
  <r>
    <s v="TXN_1772692"/>
    <x v="6"/>
    <x v="2"/>
    <x v="5"/>
    <n v="2"/>
    <x v="1"/>
    <x v="2"/>
    <d v="2023-05-05T00:00:00"/>
  </r>
  <r>
    <s v="TXN_1849597"/>
    <x v="0"/>
    <x v="0"/>
    <x v="0"/>
    <n v="15"/>
    <x v="2"/>
    <x v="2"/>
    <d v="2023-05-05T00:00:00"/>
  </r>
  <r>
    <s v="TXN_2798420"/>
    <x v="7"/>
    <x v="0"/>
    <x v="2"/>
    <n v="12"/>
    <x v="0"/>
    <x v="0"/>
    <d v="2023-05-05T00:00:00"/>
  </r>
  <r>
    <s v="TXN_2867795"/>
    <x v="1"/>
    <x v="0"/>
    <x v="1"/>
    <n v="9"/>
    <x v="3"/>
    <x v="0"/>
    <d v="2023-05-05T00:00:00"/>
  </r>
  <r>
    <s v="TXN_3003809"/>
    <x v="0"/>
    <x v="2"/>
    <x v="0"/>
    <n v="10"/>
    <x v="1"/>
    <x v="0"/>
    <d v="2023-05-05T00:00:00"/>
  </r>
  <r>
    <s v="TXN_3008336"/>
    <x v="3"/>
    <x v="3"/>
    <x v="1"/>
    <n v="12"/>
    <x v="0"/>
    <x v="0"/>
    <d v="2023-05-05T00:00:00"/>
  </r>
  <r>
    <s v="TXN_3695238"/>
    <x v="4"/>
    <x v="1"/>
    <x v="3"/>
    <n v="7.5"/>
    <x v="3"/>
    <x v="2"/>
    <d v="2023-05-05T00:00:00"/>
  </r>
  <r>
    <s v="TXN_3950331"/>
    <x v="5"/>
    <x v="3"/>
    <x v="4"/>
    <n v="8"/>
    <x v="1"/>
    <x v="1"/>
    <d v="2023-05-05T00:00:00"/>
  </r>
  <r>
    <s v="TXN_4019047"/>
    <x v="3"/>
    <x v="1"/>
    <x v="1"/>
    <n v="15"/>
    <x v="1"/>
    <x v="0"/>
    <d v="2023-05-05T00:00:00"/>
  </r>
  <r>
    <s v="TXN_4213071"/>
    <x v="5"/>
    <x v="0"/>
    <x v="4"/>
    <n v="6"/>
    <x v="3"/>
    <x v="2"/>
    <d v="2023-05-05T00:00:00"/>
  </r>
  <r>
    <s v="TXN_4700144"/>
    <x v="6"/>
    <x v="0"/>
    <x v="5"/>
    <n v="3"/>
    <x v="2"/>
    <x v="2"/>
    <d v="2023-05-05T00:00:00"/>
  </r>
  <r>
    <s v="TXN_4983903"/>
    <x v="6"/>
    <x v="4"/>
    <x v="5"/>
    <n v="1"/>
    <x v="1"/>
    <x v="1"/>
    <d v="2023-05-05T00:00:00"/>
  </r>
  <r>
    <s v="TXN_5817991"/>
    <x v="6"/>
    <x v="4"/>
    <x v="5"/>
    <n v="1"/>
    <x v="2"/>
    <x v="0"/>
    <d v="2023-05-05T00:00:00"/>
  </r>
  <r>
    <s v="TXN_6199016"/>
    <x v="1"/>
    <x v="4"/>
    <x v="1"/>
    <n v="3"/>
    <x v="2"/>
    <x v="2"/>
    <d v="2023-05-05T00:00:00"/>
  </r>
  <r>
    <s v="TXN_6585794"/>
    <x v="2"/>
    <x v="3"/>
    <x v="2"/>
    <n v="16"/>
    <x v="3"/>
    <x v="0"/>
    <d v="2023-05-05T00:00:00"/>
  </r>
  <r>
    <s v="TXN_6702416"/>
    <x v="0"/>
    <x v="0"/>
    <x v="0"/>
    <n v="15"/>
    <x v="1"/>
    <x v="0"/>
    <d v="2023-05-05T00:00:00"/>
  </r>
  <r>
    <s v="TXN_6763296"/>
    <x v="2"/>
    <x v="3"/>
    <x v="2"/>
    <n v="16"/>
    <x v="1"/>
    <x v="0"/>
    <d v="2023-05-05T00:00:00"/>
  </r>
  <r>
    <s v="TXN_6857943"/>
    <x v="5"/>
    <x v="3"/>
    <x v="4"/>
    <n v="8"/>
    <x v="0"/>
    <x v="2"/>
    <d v="2023-05-05T00:00:00"/>
  </r>
  <r>
    <s v="TXN_6989000"/>
    <x v="1"/>
    <x v="2"/>
    <x v="1"/>
    <n v="6"/>
    <x v="3"/>
    <x v="0"/>
    <d v="2023-05-05T00:00:00"/>
  </r>
  <r>
    <s v="TXN_7367474"/>
    <x v="5"/>
    <x v="1"/>
    <x v="4"/>
    <n v="10"/>
    <x v="1"/>
    <x v="2"/>
    <d v="2023-05-05T00:00:00"/>
  </r>
  <r>
    <s v="TXN_7733300"/>
    <x v="0"/>
    <x v="4"/>
    <x v="0"/>
    <n v="5"/>
    <x v="2"/>
    <x v="0"/>
    <d v="2023-05-05T00:00:00"/>
  </r>
  <r>
    <s v="TXN_7965585"/>
    <x v="3"/>
    <x v="4"/>
    <x v="1"/>
    <n v="3"/>
    <x v="1"/>
    <x v="0"/>
    <d v="2023-05-05T00:00:00"/>
  </r>
  <r>
    <s v="TXN_8129834"/>
    <x v="1"/>
    <x v="0"/>
    <x v="1"/>
    <n v="9"/>
    <x v="2"/>
    <x v="0"/>
    <d v="2023-05-05T00:00:00"/>
  </r>
  <r>
    <s v="TXN_8398059"/>
    <x v="3"/>
    <x v="2"/>
    <x v="1"/>
    <n v="6"/>
    <x v="2"/>
    <x v="2"/>
    <d v="2023-05-05T00:00:00"/>
  </r>
  <r>
    <s v="TXN_8549600"/>
    <x v="4"/>
    <x v="2"/>
    <x v="3"/>
    <n v="3"/>
    <x v="3"/>
    <x v="1"/>
    <d v="2023-05-05T00:00:00"/>
  </r>
  <r>
    <s v="TXN_8639973"/>
    <x v="6"/>
    <x v="2"/>
    <x v="5"/>
    <n v="2"/>
    <x v="0"/>
    <x v="0"/>
    <d v="2023-05-05T00:00:00"/>
  </r>
  <r>
    <s v="TXN_9129298"/>
    <x v="6"/>
    <x v="4"/>
    <x v="5"/>
    <n v="1"/>
    <x v="3"/>
    <x v="1"/>
    <d v="2023-05-05T00:00:00"/>
  </r>
  <r>
    <s v="TXN_9334593"/>
    <x v="5"/>
    <x v="3"/>
    <x v="4"/>
    <n v="8"/>
    <x v="1"/>
    <x v="2"/>
    <d v="2023-05-05T00:00:00"/>
  </r>
  <r>
    <s v="TXN_9549381"/>
    <x v="3"/>
    <x v="1"/>
    <x v="1"/>
    <n v="15"/>
    <x v="2"/>
    <x v="2"/>
    <d v="2023-05-05T00:00:00"/>
  </r>
  <r>
    <s v="TXN_9669616"/>
    <x v="5"/>
    <x v="0"/>
    <x v="4"/>
    <n v="6"/>
    <x v="0"/>
    <x v="2"/>
    <d v="2023-05-05T00:00:00"/>
  </r>
  <r>
    <s v="TXN_9697670"/>
    <x v="5"/>
    <x v="2"/>
    <x v="4"/>
    <n v="4"/>
    <x v="2"/>
    <x v="0"/>
    <d v="2023-05-05T00:00:00"/>
  </r>
  <r>
    <s v="TXN_9904042"/>
    <x v="7"/>
    <x v="2"/>
    <x v="2"/>
    <n v="8"/>
    <x v="1"/>
    <x v="2"/>
    <d v="2023-05-05T00:00:00"/>
  </r>
  <r>
    <s v="TXN_1454866"/>
    <x v="0"/>
    <x v="3"/>
    <x v="0"/>
    <n v="20"/>
    <x v="1"/>
    <x v="1"/>
    <d v="2023-05-06T00:00:00"/>
  </r>
  <r>
    <s v="TXN_1702434"/>
    <x v="7"/>
    <x v="1"/>
    <x v="2"/>
    <n v="20"/>
    <x v="0"/>
    <x v="2"/>
    <d v="2023-05-06T00:00:00"/>
  </r>
  <r>
    <s v="TXN_2154477"/>
    <x v="6"/>
    <x v="1"/>
    <x v="5"/>
    <n v="5"/>
    <x v="3"/>
    <x v="1"/>
    <d v="2023-05-06T00:00:00"/>
  </r>
  <r>
    <s v="TXN_2402637"/>
    <x v="6"/>
    <x v="0"/>
    <x v="5"/>
    <n v="3"/>
    <x v="2"/>
    <x v="2"/>
    <d v="2023-05-06T00:00:00"/>
  </r>
  <r>
    <s v="TXN_2544176"/>
    <x v="6"/>
    <x v="2"/>
    <x v="5"/>
    <n v="2"/>
    <x v="2"/>
    <x v="1"/>
    <d v="2023-05-06T00:00:00"/>
  </r>
  <r>
    <s v="TXN_2614633"/>
    <x v="5"/>
    <x v="1"/>
    <x v="4"/>
    <n v="10"/>
    <x v="2"/>
    <x v="2"/>
    <d v="2023-05-06T00:00:00"/>
  </r>
  <r>
    <s v="TXN_3574059"/>
    <x v="2"/>
    <x v="2"/>
    <x v="2"/>
    <n v="8"/>
    <x v="1"/>
    <x v="2"/>
    <d v="2023-05-06T00:00:00"/>
  </r>
  <r>
    <s v="TXN_3692789"/>
    <x v="5"/>
    <x v="4"/>
    <x v="4"/>
    <n v="2"/>
    <x v="3"/>
    <x v="1"/>
    <d v="2023-05-06T00:00:00"/>
  </r>
  <r>
    <s v="TXN_3801338"/>
    <x v="3"/>
    <x v="4"/>
    <x v="1"/>
    <n v="3"/>
    <x v="2"/>
    <x v="2"/>
    <d v="2023-05-06T00:00:00"/>
  </r>
  <r>
    <s v="TXN_4682737"/>
    <x v="3"/>
    <x v="2"/>
    <x v="1"/>
    <n v="6"/>
    <x v="1"/>
    <x v="2"/>
    <d v="2023-05-06T00:00:00"/>
  </r>
  <r>
    <s v="TXN_5660949"/>
    <x v="2"/>
    <x v="1"/>
    <x v="2"/>
    <n v="20"/>
    <x v="2"/>
    <x v="2"/>
    <d v="2023-05-06T00:00:00"/>
  </r>
  <r>
    <s v="TXN_5732357"/>
    <x v="0"/>
    <x v="1"/>
    <x v="0"/>
    <n v="25"/>
    <x v="0"/>
    <x v="2"/>
    <d v="2023-05-06T00:00:00"/>
  </r>
  <r>
    <s v="TXN_6616787"/>
    <x v="0"/>
    <x v="2"/>
    <x v="0"/>
    <n v="10"/>
    <x v="0"/>
    <x v="2"/>
    <d v="2023-05-06T00:00:00"/>
  </r>
  <r>
    <s v="TXN_7020671"/>
    <x v="6"/>
    <x v="1"/>
    <x v="5"/>
    <n v="5"/>
    <x v="1"/>
    <x v="1"/>
    <d v="2023-05-06T00:00:00"/>
  </r>
  <r>
    <s v="TXN_7591982"/>
    <x v="2"/>
    <x v="1"/>
    <x v="2"/>
    <n v="20"/>
    <x v="3"/>
    <x v="0"/>
    <d v="2023-05-06T00:00:00"/>
  </r>
  <r>
    <s v="TXN_8298311"/>
    <x v="5"/>
    <x v="0"/>
    <x v="4"/>
    <n v="6"/>
    <x v="1"/>
    <x v="0"/>
    <d v="2023-05-06T00:00:00"/>
  </r>
  <r>
    <s v="TXN_8628615"/>
    <x v="4"/>
    <x v="0"/>
    <x v="3"/>
    <n v="4.5"/>
    <x v="1"/>
    <x v="0"/>
    <d v="2023-05-06T00:00:00"/>
  </r>
  <r>
    <s v="TXN_8731991"/>
    <x v="7"/>
    <x v="0"/>
    <x v="2"/>
    <n v="12"/>
    <x v="2"/>
    <x v="0"/>
    <d v="2023-05-06T00:00:00"/>
  </r>
  <r>
    <s v="TXN_8876618"/>
    <x v="5"/>
    <x v="4"/>
    <x v="4"/>
    <n v="2"/>
    <x v="1"/>
    <x v="0"/>
    <d v="2023-05-06T00:00:00"/>
  </r>
  <r>
    <s v="TXN_1464694"/>
    <x v="1"/>
    <x v="2"/>
    <x v="1"/>
    <n v="6"/>
    <x v="2"/>
    <x v="1"/>
    <d v="2023-05-07T00:00:00"/>
  </r>
  <r>
    <s v="TXN_1865735"/>
    <x v="1"/>
    <x v="1"/>
    <x v="1"/>
    <n v="15"/>
    <x v="3"/>
    <x v="1"/>
    <d v="2023-05-07T00:00:00"/>
  </r>
  <r>
    <s v="TXN_1910487"/>
    <x v="2"/>
    <x v="3"/>
    <x v="2"/>
    <n v="16"/>
    <x v="1"/>
    <x v="2"/>
    <d v="2023-05-07T00:00:00"/>
  </r>
  <r>
    <s v="TXN_2581559"/>
    <x v="1"/>
    <x v="1"/>
    <x v="1"/>
    <n v="15"/>
    <x v="2"/>
    <x v="0"/>
    <d v="2023-05-07T00:00:00"/>
  </r>
  <r>
    <s v="TXN_2638810"/>
    <x v="7"/>
    <x v="3"/>
    <x v="2"/>
    <n v="16"/>
    <x v="3"/>
    <x v="0"/>
    <d v="2023-05-07T00:00:00"/>
  </r>
  <r>
    <s v="TXN_2801651"/>
    <x v="6"/>
    <x v="3"/>
    <x v="5"/>
    <n v="4"/>
    <x v="1"/>
    <x v="2"/>
    <d v="2023-05-07T00:00:00"/>
  </r>
  <r>
    <s v="TXN_2966262"/>
    <x v="3"/>
    <x v="1"/>
    <x v="1"/>
    <n v="15"/>
    <x v="3"/>
    <x v="0"/>
    <d v="2023-05-07T00:00:00"/>
  </r>
  <r>
    <s v="TXN_4179561"/>
    <x v="6"/>
    <x v="2"/>
    <x v="5"/>
    <n v="2"/>
    <x v="3"/>
    <x v="1"/>
    <d v="2023-05-07T00:00:00"/>
  </r>
  <r>
    <s v="TXN_4342098"/>
    <x v="5"/>
    <x v="0"/>
    <x v="4"/>
    <n v="6"/>
    <x v="2"/>
    <x v="0"/>
    <d v="2023-05-07T00:00:00"/>
  </r>
  <r>
    <s v="TXN_4496665"/>
    <x v="4"/>
    <x v="1"/>
    <x v="3"/>
    <n v="7.5"/>
    <x v="2"/>
    <x v="0"/>
    <d v="2023-05-07T00:00:00"/>
  </r>
  <r>
    <s v="TXN_5033045"/>
    <x v="4"/>
    <x v="0"/>
    <x v="3"/>
    <n v="4.5"/>
    <x v="0"/>
    <x v="1"/>
    <d v="2023-05-07T00:00:00"/>
  </r>
  <r>
    <s v="TXN_5315441"/>
    <x v="4"/>
    <x v="0"/>
    <x v="3"/>
    <n v="4.5"/>
    <x v="3"/>
    <x v="0"/>
    <d v="2023-05-07T00:00:00"/>
  </r>
  <r>
    <s v="TXN_5734395"/>
    <x v="5"/>
    <x v="3"/>
    <x v="4"/>
    <n v="8"/>
    <x v="0"/>
    <x v="1"/>
    <d v="2023-05-07T00:00:00"/>
  </r>
  <r>
    <s v="TXN_6232398"/>
    <x v="6"/>
    <x v="0"/>
    <x v="5"/>
    <n v="3"/>
    <x v="1"/>
    <x v="1"/>
    <d v="2023-05-07T00:00:00"/>
  </r>
  <r>
    <s v="TXN_6846228"/>
    <x v="4"/>
    <x v="2"/>
    <x v="3"/>
    <n v="3"/>
    <x v="0"/>
    <x v="1"/>
    <d v="2023-05-07T00:00:00"/>
  </r>
  <r>
    <s v="TXN_7053830"/>
    <x v="3"/>
    <x v="4"/>
    <x v="1"/>
    <n v="3"/>
    <x v="3"/>
    <x v="0"/>
    <d v="2023-05-07T00:00:00"/>
  </r>
  <r>
    <s v="TXN_7054393"/>
    <x v="1"/>
    <x v="1"/>
    <x v="1"/>
    <n v="15"/>
    <x v="0"/>
    <x v="0"/>
    <d v="2023-05-07T00:00:00"/>
  </r>
  <r>
    <s v="TXN_7218719"/>
    <x v="0"/>
    <x v="1"/>
    <x v="0"/>
    <n v="25"/>
    <x v="0"/>
    <x v="1"/>
    <d v="2023-05-07T00:00:00"/>
  </r>
  <r>
    <s v="TXN_7223646"/>
    <x v="2"/>
    <x v="4"/>
    <x v="2"/>
    <n v="4"/>
    <x v="1"/>
    <x v="2"/>
    <d v="2023-05-07T00:00:00"/>
  </r>
  <r>
    <s v="TXN_7238674"/>
    <x v="5"/>
    <x v="1"/>
    <x v="4"/>
    <n v="10"/>
    <x v="0"/>
    <x v="1"/>
    <d v="2023-05-07T00:00:00"/>
  </r>
  <r>
    <s v="TXN_7269513"/>
    <x v="5"/>
    <x v="3"/>
    <x v="4"/>
    <n v="8"/>
    <x v="2"/>
    <x v="1"/>
    <d v="2023-05-07T00:00:00"/>
  </r>
  <r>
    <s v="TXN_8041777"/>
    <x v="3"/>
    <x v="2"/>
    <x v="1"/>
    <n v="6"/>
    <x v="2"/>
    <x v="1"/>
    <d v="2023-05-07T00:00:00"/>
  </r>
  <r>
    <s v="TXN_8379868"/>
    <x v="6"/>
    <x v="2"/>
    <x v="5"/>
    <n v="2"/>
    <x v="1"/>
    <x v="0"/>
    <d v="2023-05-07T00:00:00"/>
  </r>
  <r>
    <s v="TXN_8532735"/>
    <x v="3"/>
    <x v="2"/>
    <x v="1"/>
    <n v="6"/>
    <x v="0"/>
    <x v="2"/>
    <d v="2023-05-07T00:00:00"/>
  </r>
  <r>
    <s v="TXN_8932070"/>
    <x v="2"/>
    <x v="4"/>
    <x v="2"/>
    <n v="4"/>
    <x v="0"/>
    <x v="1"/>
    <d v="2023-05-07T00:00:00"/>
  </r>
  <r>
    <s v="TXN_9349962"/>
    <x v="4"/>
    <x v="3"/>
    <x v="3"/>
    <n v="6"/>
    <x v="0"/>
    <x v="0"/>
    <d v="2023-05-07T00:00:00"/>
  </r>
  <r>
    <s v="TXN_9399452"/>
    <x v="0"/>
    <x v="0"/>
    <x v="0"/>
    <n v="15"/>
    <x v="0"/>
    <x v="1"/>
    <d v="2023-05-07T00:00:00"/>
  </r>
  <r>
    <s v="TXN_9587445"/>
    <x v="4"/>
    <x v="2"/>
    <x v="3"/>
    <n v="3"/>
    <x v="2"/>
    <x v="1"/>
    <d v="2023-05-07T00:00:00"/>
  </r>
  <r>
    <s v="TXN_9901424"/>
    <x v="0"/>
    <x v="4"/>
    <x v="0"/>
    <n v="5"/>
    <x v="2"/>
    <x v="0"/>
    <d v="2023-05-07T00:00:00"/>
  </r>
  <r>
    <s v="TXN_9991468"/>
    <x v="7"/>
    <x v="3"/>
    <x v="2"/>
    <n v="16"/>
    <x v="0"/>
    <x v="1"/>
    <d v="2023-05-07T00:00:00"/>
  </r>
  <r>
    <s v="TXN_1208926"/>
    <x v="4"/>
    <x v="1"/>
    <x v="3"/>
    <n v="7.5"/>
    <x v="0"/>
    <x v="0"/>
    <d v="2023-05-08T00:00:00"/>
  </r>
  <r>
    <s v="TXN_1496962"/>
    <x v="2"/>
    <x v="2"/>
    <x v="2"/>
    <n v="8"/>
    <x v="3"/>
    <x v="0"/>
    <d v="2023-05-08T00:00:00"/>
  </r>
  <r>
    <s v="TXN_1670597"/>
    <x v="0"/>
    <x v="4"/>
    <x v="0"/>
    <n v="5"/>
    <x v="0"/>
    <x v="2"/>
    <d v="2023-05-08T00:00:00"/>
  </r>
  <r>
    <s v="TXN_2096922"/>
    <x v="2"/>
    <x v="2"/>
    <x v="2"/>
    <n v="8"/>
    <x v="3"/>
    <x v="0"/>
    <d v="2023-05-08T00:00:00"/>
  </r>
  <r>
    <s v="TXN_2332609"/>
    <x v="5"/>
    <x v="0"/>
    <x v="4"/>
    <n v="6"/>
    <x v="0"/>
    <x v="0"/>
    <d v="2023-05-08T00:00:00"/>
  </r>
  <r>
    <s v="TXN_2642834"/>
    <x v="5"/>
    <x v="1"/>
    <x v="4"/>
    <n v="10"/>
    <x v="0"/>
    <x v="1"/>
    <d v="2023-05-08T00:00:00"/>
  </r>
  <r>
    <s v="TXN_3016079"/>
    <x v="0"/>
    <x v="2"/>
    <x v="0"/>
    <n v="10"/>
    <x v="0"/>
    <x v="2"/>
    <d v="2023-05-08T00:00:00"/>
  </r>
  <r>
    <s v="TXN_3528599"/>
    <x v="7"/>
    <x v="3"/>
    <x v="2"/>
    <n v="16"/>
    <x v="2"/>
    <x v="2"/>
    <d v="2023-05-08T00:00:00"/>
  </r>
  <r>
    <s v="TXN_3577683"/>
    <x v="1"/>
    <x v="3"/>
    <x v="1"/>
    <n v="12"/>
    <x v="0"/>
    <x v="2"/>
    <d v="2023-05-08T00:00:00"/>
  </r>
  <r>
    <s v="TXN_3705669"/>
    <x v="0"/>
    <x v="4"/>
    <x v="0"/>
    <n v="5"/>
    <x v="0"/>
    <x v="1"/>
    <d v="2023-05-08T00:00:00"/>
  </r>
  <r>
    <s v="TXN_4119210"/>
    <x v="7"/>
    <x v="1"/>
    <x v="2"/>
    <n v="20"/>
    <x v="3"/>
    <x v="0"/>
    <d v="2023-05-08T00:00:00"/>
  </r>
  <r>
    <s v="TXN_4209377"/>
    <x v="3"/>
    <x v="0"/>
    <x v="1"/>
    <n v="9"/>
    <x v="3"/>
    <x v="1"/>
    <d v="2023-05-08T00:00:00"/>
  </r>
  <r>
    <s v="TXN_4455667"/>
    <x v="1"/>
    <x v="0"/>
    <x v="1"/>
    <n v="9"/>
    <x v="2"/>
    <x v="1"/>
    <d v="2023-05-08T00:00:00"/>
  </r>
  <r>
    <s v="TXN_4475094"/>
    <x v="6"/>
    <x v="1"/>
    <x v="5"/>
    <n v="5"/>
    <x v="3"/>
    <x v="0"/>
    <d v="2023-05-08T00:00:00"/>
  </r>
  <r>
    <s v="TXN_4502704"/>
    <x v="3"/>
    <x v="3"/>
    <x v="1"/>
    <n v="12"/>
    <x v="1"/>
    <x v="2"/>
    <d v="2023-05-08T00:00:00"/>
  </r>
  <r>
    <s v="TXN_4877933"/>
    <x v="2"/>
    <x v="2"/>
    <x v="2"/>
    <n v="8"/>
    <x v="1"/>
    <x v="0"/>
    <d v="2023-05-08T00:00:00"/>
  </r>
  <r>
    <s v="TXN_6328925"/>
    <x v="0"/>
    <x v="1"/>
    <x v="0"/>
    <n v="25"/>
    <x v="1"/>
    <x v="2"/>
    <d v="2023-05-08T00:00:00"/>
  </r>
  <r>
    <s v="TXN_6633385"/>
    <x v="1"/>
    <x v="4"/>
    <x v="1"/>
    <n v="3"/>
    <x v="2"/>
    <x v="0"/>
    <d v="2023-05-08T00:00:00"/>
  </r>
  <r>
    <s v="TXN_6953244"/>
    <x v="6"/>
    <x v="0"/>
    <x v="5"/>
    <n v="3"/>
    <x v="0"/>
    <x v="0"/>
    <d v="2023-05-08T00:00:00"/>
  </r>
  <r>
    <s v="TXN_7223850"/>
    <x v="0"/>
    <x v="2"/>
    <x v="0"/>
    <n v="10"/>
    <x v="1"/>
    <x v="2"/>
    <d v="2023-05-08T00:00:00"/>
  </r>
  <r>
    <s v="TXN_7565894"/>
    <x v="3"/>
    <x v="2"/>
    <x v="1"/>
    <n v="6"/>
    <x v="0"/>
    <x v="1"/>
    <d v="2023-05-08T00:00:00"/>
  </r>
  <r>
    <s v="TXN_8147057"/>
    <x v="1"/>
    <x v="3"/>
    <x v="1"/>
    <n v="12"/>
    <x v="2"/>
    <x v="2"/>
    <d v="2023-05-08T00:00:00"/>
  </r>
  <r>
    <s v="TXN_8781128"/>
    <x v="5"/>
    <x v="4"/>
    <x v="4"/>
    <n v="2"/>
    <x v="0"/>
    <x v="0"/>
    <d v="2023-05-08T00:00:00"/>
  </r>
  <r>
    <s v="TXN_1050083"/>
    <x v="1"/>
    <x v="1"/>
    <x v="1"/>
    <n v="15"/>
    <x v="0"/>
    <x v="2"/>
    <d v="2023-05-09T00:00:00"/>
  </r>
  <r>
    <s v="TXN_1574190"/>
    <x v="2"/>
    <x v="1"/>
    <x v="2"/>
    <n v="20"/>
    <x v="1"/>
    <x v="0"/>
    <d v="2023-05-09T00:00:00"/>
  </r>
  <r>
    <s v="TXN_1840566"/>
    <x v="2"/>
    <x v="3"/>
    <x v="2"/>
    <n v="16"/>
    <x v="1"/>
    <x v="0"/>
    <d v="2023-05-09T00:00:00"/>
  </r>
  <r>
    <s v="TXN_1934166"/>
    <x v="5"/>
    <x v="4"/>
    <x v="4"/>
    <n v="2"/>
    <x v="0"/>
    <x v="0"/>
    <d v="2023-05-09T00:00:00"/>
  </r>
  <r>
    <s v="TXN_2018236"/>
    <x v="5"/>
    <x v="1"/>
    <x v="4"/>
    <n v="10"/>
    <x v="0"/>
    <x v="2"/>
    <d v="2023-05-09T00:00:00"/>
  </r>
  <r>
    <s v="TXN_2101437"/>
    <x v="7"/>
    <x v="2"/>
    <x v="2"/>
    <n v="8"/>
    <x v="0"/>
    <x v="1"/>
    <d v="2023-05-09T00:00:00"/>
  </r>
  <r>
    <s v="TXN_2337888"/>
    <x v="4"/>
    <x v="2"/>
    <x v="3"/>
    <n v="3"/>
    <x v="3"/>
    <x v="1"/>
    <d v="2023-05-09T00:00:00"/>
  </r>
  <r>
    <s v="TXN_2917211"/>
    <x v="5"/>
    <x v="3"/>
    <x v="4"/>
    <n v="8"/>
    <x v="1"/>
    <x v="0"/>
    <d v="2023-05-09T00:00:00"/>
  </r>
  <r>
    <s v="TXN_3399636"/>
    <x v="7"/>
    <x v="4"/>
    <x v="2"/>
    <n v="4"/>
    <x v="2"/>
    <x v="1"/>
    <d v="2023-05-09T00:00:00"/>
  </r>
  <r>
    <s v="TXN_3444519"/>
    <x v="0"/>
    <x v="1"/>
    <x v="0"/>
    <n v="25"/>
    <x v="0"/>
    <x v="0"/>
    <d v="2023-05-09T00:00:00"/>
  </r>
  <r>
    <s v="TXN_3683787"/>
    <x v="4"/>
    <x v="1"/>
    <x v="3"/>
    <n v="7.5"/>
    <x v="0"/>
    <x v="2"/>
    <d v="2023-05-09T00:00:00"/>
  </r>
  <r>
    <s v="TXN_3729074"/>
    <x v="1"/>
    <x v="0"/>
    <x v="1"/>
    <n v="9"/>
    <x v="0"/>
    <x v="0"/>
    <d v="2023-05-09T00:00:00"/>
  </r>
  <r>
    <s v="TXN_3822036"/>
    <x v="1"/>
    <x v="4"/>
    <x v="1"/>
    <n v="3"/>
    <x v="3"/>
    <x v="2"/>
    <d v="2023-05-09T00:00:00"/>
  </r>
  <r>
    <s v="TXN_4612930"/>
    <x v="4"/>
    <x v="3"/>
    <x v="3"/>
    <n v="6"/>
    <x v="1"/>
    <x v="2"/>
    <d v="2023-05-09T00:00:00"/>
  </r>
  <r>
    <s v="TXN_4714592"/>
    <x v="7"/>
    <x v="0"/>
    <x v="2"/>
    <n v="12"/>
    <x v="2"/>
    <x v="0"/>
    <d v="2023-05-09T00:00:00"/>
  </r>
  <r>
    <s v="TXN_4869107"/>
    <x v="0"/>
    <x v="3"/>
    <x v="0"/>
    <n v="20"/>
    <x v="3"/>
    <x v="0"/>
    <d v="2023-05-09T00:00:00"/>
  </r>
  <r>
    <s v="TXN_6047710"/>
    <x v="6"/>
    <x v="1"/>
    <x v="5"/>
    <n v="5"/>
    <x v="0"/>
    <x v="1"/>
    <d v="2023-05-09T00:00:00"/>
  </r>
  <r>
    <s v="TXN_6312039"/>
    <x v="6"/>
    <x v="2"/>
    <x v="5"/>
    <n v="2"/>
    <x v="0"/>
    <x v="1"/>
    <d v="2023-05-09T00:00:00"/>
  </r>
  <r>
    <s v="TXN_6386388"/>
    <x v="0"/>
    <x v="2"/>
    <x v="0"/>
    <n v="10"/>
    <x v="3"/>
    <x v="2"/>
    <d v="2023-05-09T00:00:00"/>
  </r>
  <r>
    <s v="TXN_7027905"/>
    <x v="7"/>
    <x v="3"/>
    <x v="2"/>
    <n v="16"/>
    <x v="2"/>
    <x v="2"/>
    <d v="2023-05-09T00:00:00"/>
  </r>
  <r>
    <s v="TXN_7403963"/>
    <x v="7"/>
    <x v="4"/>
    <x v="2"/>
    <n v="4"/>
    <x v="3"/>
    <x v="2"/>
    <d v="2023-05-09T00:00:00"/>
  </r>
  <r>
    <s v="TXN_7416770"/>
    <x v="7"/>
    <x v="3"/>
    <x v="2"/>
    <n v="16"/>
    <x v="1"/>
    <x v="1"/>
    <d v="2023-05-09T00:00:00"/>
  </r>
  <r>
    <s v="TXN_8807333"/>
    <x v="0"/>
    <x v="3"/>
    <x v="0"/>
    <n v="20"/>
    <x v="2"/>
    <x v="2"/>
    <d v="2023-05-09T00:00:00"/>
  </r>
  <r>
    <s v="TXN_8811945"/>
    <x v="0"/>
    <x v="0"/>
    <x v="0"/>
    <n v="15"/>
    <x v="1"/>
    <x v="0"/>
    <d v="2023-05-09T00:00:00"/>
  </r>
  <r>
    <s v="TXN_9171458"/>
    <x v="1"/>
    <x v="2"/>
    <x v="1"/>
    <n v="6"/>
    <x v="0"/>
    <x v="1"/>
    <d v="2023-05-09T00:00:00"/>
  </r>
  <r>
    <s v="TXN_9288207"/>
    <x v="6"/>
    <x v="1"/>
    <x v="5"/>
    <n v="5"/>
    <x v="0"/>
    <x v="2"/>
    <d v="2023-05-09T00:00:00"/>
  </r>
  <r>
    <s v="TXN_9608271"/>
    <x v="4"/>
    <x v="0"/>
    <x v="3"/>
    <n v="4.5"/>
    <x v="0"/>
    <x v="0"/>
    <d v="2023-05-09T00:00:00"/>
  </r>
  <r>
    <s v="TXN_1591640"/>
    <x v="6"/>
    <x v="0"/>
    <x v="5"/>
    <n v="3"/>
    <x v="1"/>
    <x v="1"/>
    <d v="2023-05-10T00:00:00"/>
  </r>
  <r>
    <s v="TXN_1672229"/>
    <x v="5"/>
    <x v="0"/>
    <x v="4"/>
    <n v="6"/>
    <x v="0"/>
    <x v="1"/>
    <d v="2023-05-10T00:00:00"/>
  </r>
  <r>
    <s v="TXN_2475259"/>
    <x v="3"/>
    <x v="1"/>
    <x v="1"/>
    <n v="15"/>
    <x v="3"/>
    <x v="1"/>
    <d v="2023-05-10T00:00:00"/>
  </r>
  <r>
    <s v="TXN_3336502"/>
    <x v="5"/>
    <x v="2"/>
    <x v="4"/>
    <n v="4"/>
    <x v="3"/>
    <x v="2"/>
    <d v="2023-05-10T00:00:00"/>
  </r>
  <r>
    <s v="TXN_3487896"/>
    <x v="4"/>
    <x v="4"/>
    <x v="3"/>
    <n v="1.5"/>
    <x v="1"/>
    <x v="2"/>
    <d v="2023-05-10T00:00:00"/>
  </r>
  <r>
    <s v="TXN_3938018"/>
    <x v="4"/>
    <x v="2"/>
    <x v="3"/>
    <n v="3"/>
    <x v="0"/>
    <x v="0"/>
    <d v="2023-05-10T00:00:00"/>
  </r>
  <r>
    <s v="TXN_4074732"/>
    <x v="1"/>
    <x v="3"/>
    <x v="1"/>
    <n v="12"/>
    <x v="0"/>
    <x v="0"/>
    <d v="2023-05-10T00:00:00"/>
  </r>
  <r>
    <s v="TXN_4266787"/>
    <x v="6"/>
    <x v="4"/>
    <x v="5"/>
    <n v="1"/>
    <x v="3"/>
    <x v="2"/>
    <d v="2023-05-10T00:00:00"/>
  </r>
  <r>
    <s v="TXN_4452589"/>
    <x v="0"/>
    <x v="4"/>
    <x v="0"/>
    <n v="5"/>
    <x v="0"/>
    <x v="0"/>
    <d v="2023-05-10T00:00:00"/>
  </r>
  <r>
    <s v="TXN_4569448"/>
    <x v="7"/>
    <x v="4"/>
    <x v="2"/>
    <n v="4"/>
    <x v="3"/>
    <x v="0"/>
    <d v="2023-05-10T00:00:00"/>
  </r>
  <r>
    <s v="TXN_4660753"/>
    <x v="4"/>
    <x v="1"/>
    <x v="3"/>
    <n v="7.5"/>
    <x v="0"/>
    <x v="1"/>
    <d v="2023-05-10T00:00:00"/>
  </r>
  <r>
    <s v="TXN_4885518"/>
    <x v="6"/>
    <x v="3"/>
    <x v="5"/>
    <n v="4"/>
    <x v="2"/>
    <x v="1"/>
    <d v="2023-05-10T00:00:00"/>
  </r>
  <r>
    <s v="TXN_5349288"/>
    <x v="2"/>
    <x v="4"/>
    <x v="2"/>
    <n v="4"/>
    <x v="0"/>
    <x v="0"/>
    <d v="2023-05-10T00:00:00"/>
  </r>
  <r>
    <s v="TXN_5997803"/>
    <x v="3"/>
    <x v="0"/>
    <x v="1"/>
    <n v="9"/>
    <x v="3"/>
    <x v="0"/>
    <d v="2023-05-10T00:00:00"/>
  </r>
  <r>
    <s v="TXN_6040882"/>
    <x v="4"/>
    <x v="2"/>
    <x v="3"/>
    <n v="3"/>
    <x v="2"/>
    <x v="2"/>
    <d v="2023-05-10T00:00:00"/>
  </r>
  <r>
    <s v="TXN_7350571"/>
    <x v="6"/>
    <x v="4"/>
    <x v="5"/>
    <n v="1"/>
    <x v="3"/>
    <x v="1"/>
    <d v="2023-05-10T00:00:00"/>
  </r>
  <r>
    <s v="TXN_7355635"/>
    <x v="5"/>
    <x v="4"/>
    <x v="4"/>
    <n v="2"/>
    <x v="2"/>
    <x v="0"/>
    <d v="2023-05-10T00:00:00"/>
  </r>
  <r>
    <s v="TXN_8261380"/>
    <x v="4"/>
    <x v="1"/>
    <x v="3"/>
    <n v="7.5"/>
    <x v="3"/>
    <x v="0"/>
    <d v="2023-05-10T00:00:00"/>
  </r>
  <r>
    <s v="TXN_9265178"/>
    <x v="5"/>
    <x v="2"/>
    <x v="4"/>
    <n v="4"/>
    <x v="2"/>
    <x v="0"/>
    <d v="2023-05-10T00:00:00"/>
  </r>
  <r>
    <s v="TXN_9456575"/>
    <x v="7"/>
    <x v="0"/>
    <x v="2"/>
    <n v="12"/>
    <x v="0"/>
    <x v="0"/>
    <d v="2023-05-10T00:00:00"/>
  </r>
  <r>
    <s v="TXN_2484241"/>
    <x v="3"/>
    <x v="4"/>
    <x v="1"/>
    <n v="3"/>
    <x v="3"/>
    <x v="1"/>
    <d v="2023-05-11T00:00:00"/>
  </r>
  <r>
    <s v="TXN_2515920"/>
    <x v="7"/>
    <x v="2"/>
    <x v="2"/>
    <n v="8"/>
    <x v="2"/>
    <x v="0"/>
    <d v="2023-05-11T00:00:00"/>
  </r>
  <r>
    <s v="TXN_3046572"/>
    <x v="5"/>
    <x v="2"/>
    <x v="4"/>
    <n v="4"/>
    <x v="1"/>
    <x v="2"/>
    <d v="2023-05-11T00:00:00"/>
  </r>
  <r>
    <s v="TXN_3345675"/>
    <x v="7"/>
    <x v="0"/>
    <x v="2"/>
    <n v="12"/>
    <x v="1"/>
    <x v="1"/>
    <d v="2023-05-11T00:00:00"/>
  </r>
  <r>
    <s v="TXN_3544792"/>
    <x v="3"/>
    <x v="4"/>
    <x v="1"/>
    <n v="3"/>
    <x v="0"/>
    <x v="2"/>
    <d v="2023-05-11T00:00:00"/>
  </r>
  <r>
    <s v="TXN_3894173"/>
    <x v="2"/>
    <x v="3"/>
    <x v="2"/>
    <n v="16"/>
    <x v="0"/>
    <x v="1"/>
    <d v="2023-05-11T00:00:00"/>
  </r>
  <r>
    <s v="TXN_4108120"/>
    <x v="2"/>
    <x v="4"/>
    <x v="2"/>
    <n v="4"/>
    <x v="1"/>
    <x v="0"/>
    <d v="2023-05-11T00:00:00"/>
  </r>
  <r>
    <s v="TXN_5284338"/>
    <x v="3"/>
    <x v="0"/>
    <x v="1"/>
    <n v="9"/>
    <x v="0"/>
    <x v="1"/>
    <d v="2023-05-11T00:00:00"/>
  </r>
  <r>
    <s v="TXN_5572520"/>
    <x v="6"/>
    <x v="2"/>
    <x v="5"/>
    <n v="2"/>
    <x v="1"/>
    <x v="0"/>
    <d v="2023-05-11T00:00:00"/>
  </r>
  <r>
    <s v="TXN_5790695"/>
    <x v="6"/>
    <x v="1"/>
    <x v="5"/>
    <n v="5"/>
    <x v="1"/>
    <x v="2"/>
    <d v="2023-05-11T00:00:00"/>
  </r>
  <r>
    <s v="TXN_6120851"/>
    <x v="3"/>
    <x v="3"/>
    <x v="1"/>
    <n v="12"/>
    <x v="0"/>
    <x v="1"/>
    <d v="2023-05-11T00:00:00"/>
  </r>
  <r>
    <s v="TXN_6277500"/>
    <x v="6"/>
    <x v="0"/>
    <x v="5"/>
    <n v="3"/>
    <x v="3"/>
    <x v="0"/>
    <d v="2023-05-11T00:00:00"/>
  </r>
  <r>
    <s v="TXN_6333241"/>
    <x v="5"/>
    <x v="0"/>
    <x v="4"/>
    <n v="6"/>
    <x v="0"/>
    <x v="0"/>
    <d v="2023-05-11T00:00:00"/>
  </r>
  <r>
    <s v="TXN_6451377"/>
    <x v="7"/>
    <x v="2"/>
    <x v="2"/>
    <n v="8"/>
    <x v="2"/>
    <x v="0"/>
    <d v="2023-05-11T00:00:00"/>
  </r>
  <r>
    <s v="TXN_7475500"/>
    <x v="6"/>
    <x v="0"/>
    <x v="5"/>
    <n v="3"/>
    <x v="1"/>
    <x v="1"/>
    <d v="2023-05-11T00:00:00"/>
  </r>
  <r>
    <s v="TXN_7650834"/>
    <x v="7"/>
    <x v="0"/>
    <x v="2"/>
    <n v="12"/>
    <x v="1"/>
    <x v="0"/>
    <d v="2023-05-11T00:00:00"/>
  </r>
  <r>
    <s v="TXN_8944698"/>
    <x v="0"/>
    <x v="4"/>
    <x v="0"/>
    <n v="5"/>
    <x v="1"/>
    <x v="1"/>
    <d v="2023-05-11T00:00:00"/>
  </r>
  <r>
    <s v="TXN_1056256"/>
    <x v="7"/>
    <x v="1"/>
    <x v="2"/>
    <n v="20"/>
    <x v="1"/>
    <x v="2"/>
    <d v="2023-05-12T00:00:00"/>
  </r>
  <r>
    <s v="TXN_1607471"/>
    <x v="3"/>
    <x v="4"/>
    <x v="1"/>
    <n v="3"/>
    <x v="0"/>
    <x v="1"/>
    <d v="2023-05-12T00:00:00"/>
  </r>
  <r>
    <s v="TXN_1789644"/>
    <x v="0"/>
    <x v="0"/>
    <x v="0"/>
    <n v="15"/>
    <x v="1"/>
    <x v="1"/>
    <d v="2023-05-12T00:00:00"/>
  </r>
  <r>
    <s v="TXN_1841204"/>
    <x v="2"/>
    <x v="1"/>
    <x v="2"/>
    <n v="20"/>
    <x v="3"/>
    <x v="0"/>
    <d v="2023-05-12T00:00:00"/>
  </r>
  <r>
    <s v="TXN_2701016"/>
    <x v="3"/>
    <x v="4"/>
    <x v="1"/>
    <n v="3"/>
    <x v="0"/>
    <x v="1"/>
    <d v="2023-05-12T00:00:00"/>
  </r>
  <r>
    <s v="TXN_3740465"/>
    <x v="6"/>
    <x v="2"/>
    <x v="5"/>
    <n v="2"/>
    <x v="3"/>
    <x v="1"/>
    <d v="2023-05-12T00:00:00"/>
  </r>
  <r>
    <s v="TXN_3824443"/>
    <x v="4"/>
    <x v="1"/>
    <x v="3"/>
    <n v="7.5"/>
    <x v="3"/>
    <x v="0"/>
    <d v="2023-05-12T00:00:00"/>
  </r>
  <r>
    <s v="TXN_4031509"/>
    <x v="0"/>
    <x v="1"/>
    <x v="0"/>
    <n v="25"/>
    <x v="0"/>
    <x v="0"/>
    <d v="2023-05-12T00:00:00"/>
  </r>
  <r>
    <s v="TXN_4032956"/>
    <x v="5"/>
    <x v="0"/>
    <x v="4"/>
    <n v="6"/>
    <x v="2"/>
    <x v="2"/>
    <d v="2023-05-12T00:00:00"/>
  </r>
  <r>
    <s v="TXN_4152036"/>
    <x v="5"/>
    <x v="2"/>
    <x v="4"/>
    <n v="4"/>
    <x v="2"/>
    <x v="2"/>
    <d v="2023-05-12T00:00:00"/>
  </r>
  <r>
    <s v="TXN_4439660"/>
    <x v="5"/>
    <x v="1"/>
    <x v="4"/>
    <n v="10"/>
    <x v="0"/>
    <x v="0"/>
    <d v="2023-05-12T00:00:00"/>
  </r>
  <r>
    <s v="TXN_5183674"/>
    <x v="2"/>
    <x v="0"/>
    <x v="2"/>
    <n v="12"/>
    <x v="3"/>
    <x v="0"/>
    <d v="2023-05-12T00:00:00"/>
  </r>
  <r>
    <s v="TXN_5400273"/>
    <x v="2"/>
    <x v="1"/>
    <x v="2"/>
    <n v="20"/>
    <x v="2"/>
    <x v="0"/>
    <d v="2023-05-12T00:00:00"/>
  </r>
  <r>
    <s v="TXN_6064301"/>
    <x v="3"/>
    <x v="0"/>
    <x v="1"/>
    <n v="9"/>
    <x v="0"/>
    <x v="2"/>
    <d v="2023-05-12T00:00:00"/>
  </r>
  <r>
    <s v="TXN_6676143"/>
    <x v="1"/>
    <x v="1"/>
    <x v="1"/>
    <n v="15"/>
    <x v="3"/>
    <x v="0"/>
    <d v="2023-05-12T00:00:00"/>
  </r>
  <r>
    <s v="TXN_6968752"/>
    <x v="0"/>
    <x v="4"/>
    <x v="0"/>
    <n v="5"/>
    <x v="0"/>
    <x v="2"/>
    <d v="2023-05-12T00:00:00"/>
  </r>
  <r>
    <s v="TXN_7604622"/>
    <x v="6"/>
    <x v="3"/>
    <x v="5"/>
    <n v="4"/>
    <x v="0"/>
    <x v="1"/>
    <d v="2023-05-12T00:00:00"/>
  </r>
  <r>
    <s v="TXN_7623634"/>
    <x v="0"/>
    <x v="3"/>
    <x v="0"/>
    <n v="20"/>
    <x v="3"/>
    <x v="0"/>
    <d v="2023-05-12T00:00:00"/>
  </r>
  <r>
    <s v="TXN_8085790"/>
    <x v="2"/>
    <x v="0"/>
    <x v="2"/>
    <n v="12"/>
    <x v="3"/>
    <x v="2"/>
    <d v="2023-05-12T00:00:00"/>
  </r>
  <r>
    <s v="TXN_8147357"/>
    <x v="3"/>
    <x v="1"/>
    <x v="1"/>
    <n v="15"/>
    <x v="1"/>
    <x v="0"/>
    <d v="2023-05-12T00:00:00"/>
  </r>
  <r>
    <s v="TXN_8504764"/>
    <x v="2"/>
    <x v="0"/>
    <x v="2"/>
    <n v="12"/>
    <x v="2"/>
    <x v="1"/>
    <d v="2023-05-12T00:00:00"/>
  </r>
  <r>
    <s v="TXN_8780340"/>
    <x v="1"/>
    <x v="0"/>
    <x v="1"/>
    <n v="9"/>
    <x v="3"/>
    <x v="0"/>
    <d v="2023-05-12T00:00:00"/>
  </r>
  <r>
    <s v="TXN_8807429"/>
    <x v="2"/>
    <x v="0"/>
    <x v="2"/>
    <n v="12"/>
    <x v="3"/>
    <x v="0"/>
    <d v="2023-05-12T00:00:00"/>
  </r>
  <r>
    <s v="TXN_8960347"/>
    <x v="3"/>
    <x v="2"/>
    <x v="1"/>
    <n v="6"/>
    <x v="3"/>
    <x v="2"/>
    <d v="2023-05-12T00:00:00"/>
  </r>
  <r>
    <s v="TXN_9104781"/>
    <x v="1"/>
    <x v="2"/>
    <x v="1"/>
    <n v="6"/>
    <x v="3"/>
    <x v="0"/>
    <d v="2023-05-12T00:00:00"/>
  </r>
  <r>
    <s v="TXN_1248436"/>
    <x v="2"/>
    <x v="2"/>
    <x v="2"/>
    <n v="8"/>
    <x v="2"/>
    <x v="2"/>
    <d v="2023-06-01T00:00:00"/>
  </r>
  <r>
    <s v="TXN_1721342"/>
    <x v="4"/>
    <x v="1"/>
    <x v="3"/>
    <n v="7.5"/>
    <x v="0"/>
    <x v="0"/>
    <d v="2023-06-01T00:00:00"/>
  </r>
  <r>
    <s v="TXN_2156454"/>
    <x v="6"/>
    <x v="4"/>
    <x v="5"/>
    <n v="1"/>
    <x v="1"/>
    <x v="1"/>
    <d v="2023-06-01T00:00:00"/>
  </r>
  <r>
    <s v="TXN_2490699"/>
    <x v="3"/>
    <x v="4"/>
    <x v="1"/>
    <n v="3"/>
    <x v="0"/>
    <x v="0"/>
    <d v="2023-06-01T00:00:00"/>
  </r>
  <r>
    <s v="TXN_2668108"/>
    <x v="0"/>
    <x v="2"/>
    <x v="0"/>
    <n v="10"/>
    <x v="0"/>
    <x v="0"/>
    <d v="2023-06-01T00:00:00"/>
  </r>
  <r>
    <s v="TXN_2733833"/>
    <x v="5"/>
    <x v="1"/>
    <x v="4"/>
    <n v="10"/>
    <x v="1"/>
    <x v="2"/>
    <d v="2023-06-01T00:00:00"/>
  </r>
  <r>
    <s v="TXN_2882571"/>
    <x v="0"/>
    <x v="2"/>
    <x v="0"/>
    <n v="10"/>
    <x v="3"/>
    <x v="2"/>
    <d v="2023-06-01T00:00:00"/>
  </r>
  <r>
    <s v="TXN_3224756"/>
    <x v="5"/>
    <x v="3"/>
    <x v="4"/>
    <n v="8"/>
    <x v="2"/>
    <x v="2"/>
    <d v="2023-06-01T00:00:00"/>
  </r>
  <r>
    <s v="TXN_3446643"/>
    <x v="3"/>
    <x v="1"/>
    <x v="1"/>
    <n v="15"/>
    <x v="0"/>
    <x v="2"/>
    <d v="2023-06-01T00:00:00"/>
  </r>
  <r>
    <s v="TXN_3816131"/>
    <x v="7"/>
    <x v="0"/>
    <x v="2"/>
    <n v="12"/>
    <x v="2"/>
    <x v="1"/>
    <d v="2023-06-01T00:00:00"/>
  </r>
  <r>
    <s v="TXN_4937344"/>
    <x v="4"/>
    <x v="3"/>
    <x v="3"/>
    <n v="6"/>
    <x v="2"/>
    <x v="2"/>
    <d v="2023-06-01T00:00:00"/>
  </r>
  <r>
    <s v="TXN_5052998"/>
    <x v="4"/>
    <x v="2"/>
    <x v="3"/>
    <n v="3"/>
    <x v="3"/>
    <x v="2"/>
    <d v="2023-06-01T00:00:00"/>
  </r>
  <r>
    <s v="TXN_5153086"/>
    <x v="1"/>
    <x v="3"/>
    <x v="1"/>
    <n v="12"/>
    <x v="2"/>
    <x v="0"/>
    <d v="2023-06-01T00:00:00"/>
  </r>
  <r>
    <s v="TXN_5400266"/>
    <x v="4"/>
    <x v="3"/>
    <x v="3"/>
    <n v="6"/>
    <x v="3"/>
    <x v="2"/>
    <d v="2023-06-01T00:00:00"/>
  </r>
  <r>
    <s v="TXN_5478129"/>
    <x v="2"/>
    <x v="1"/>
    <x v="2"/>
    <n v="20"/>
    <x v="2"/>
    <x v="1"/>
    <d v="2023-06-01T00:00:00"/>
  </r>
  <r>
    <s v="TXN_5746800"/>
    <x v="5"/>
    <x v="0"/>
    <x v="4"/>
    <n v="6"/>
    <x v="1"/>
    <x v="1"/>
    <d v="2023-06-01T00:00:00"/>
  </r>
  <r>
    <s v="TXN_5790078"/>
    <x v="5"/>
    <x v="1"/>
    <x v="4"/>
    <n v="10"/>
    <x v="0"/>
    <x v="1"/>
    <d v="2023-06-01T00:00:00"/>
  </r>
  <r>
    <s v="TXN_5931292"/>
    <x v="6"/>
    <x v="1"/>
    <x v="5"/>
    <n v="5"/>
    <x v="0"/>
    <x v="0"/>
    <d v="2023-06-01T00:00:00"/>
  </r>
  <r>
    <s v="TXN_6087578"/>
    <x v="3"/>
    <x v="2"/>
    <x v="1"/>
    <n v="6"/>
    <x v="0"/>
    <x v="1"/>
    <d v="2023-06-01T00:00:00"/>
  </r>
  <r>
    <s v="TXN_6378158"/>
    <x v="0"/>
    <x v="0"/>
    <x v="0"/>
    <n v="15"/>
    <x v="0"/>
    <x v="0"/>
    <d v="2023-06-01T00:00:00"/>
  </r>
  <r>
    <s v="TXN_6688020"/>
    <x v="7"/>
    <x v="4"/>
    <x v="2"/>
    <n v="4"/>
    <x v="0"/>
    <x v="2"/>
    <d v="2023-06-01T00:00:00"/>
  </r>
  <r>
    <s v="TXN_7248594"/>
    <x v="0"/>
    <x v="2"/>
    <x v="0"/>
    <n v="10"/>
    <x v="0"/>
    <x v="2"/>
    <d v="2023-06-01T00:00:00"/>
  </r>
  <r>
    <s v="TXN_7321946"/>
    <x v="5"/>
    <x v="3"/>
    <x v="4"/>
    <n v="8"/>
    <x v="2"/>
    <x v="0"/>
    <d v="2023-06-01T00:00:00"/>
  </r>
  <r>
    <s v="TXN_8014289"/>
    <x v="5"/>
    <x v="4"/>
    <x v="4"/>
    <n v="2"/>
    <x v="3"/>
    <x v="0"/>
    <d v="2023-06-01T00:00:00"/>
  </r>
  <r>
    <s v="TXN_8434259"/>
    <x v="4"/>
    <x v="3"/>
    <x v="3"/>
    <n v="6"/>
    <x v="2"/>
    <x v="2"/>
    <d v="2023-06-01T00:00:00"/>
  </r>
  <r>
    <s v="TXN_8435360"/>
    <x v="4"/>
    <x v="0"/>
    <x v="3"/>
    <n v="4.5"/>
    <x v="2"/>
    <x v="0"/>
    <d v="2023-06-01T00:00:00"/>
  </r>
  <r>
    <s v="TXN_8464222"/>
    <x v="2"/>
    <x v="0"/>
    <x v="2"/>
    <n v="12"/>
    <x v="0"/>
    <x v="0"/>
    <d v="2023-06-01T00:00:00"/>
  </r>
  <r>
    <s v="TXN_8844497"/>
    <x v="1"/>
    <x v="1"/>
    <x v="1"/>
    <n v="15"/>
    <x v="2"/>
    <x v="2"/>
    <d v="2023-06-01T00:00:00"/>
  </r>
  <r>
    <s v="TXN_9475783"/>
    <x v="2"/>
    <x v="2"/>
    <x v="2"/>
    <n v="8"/>
    <x v="0"/>
    <x v="1"/>
    <d v="2023-06-01T00:00:00"/>
  </r>
  <r>
    <s v="TXN_9491912"/>
    <x v="4"/>
    <x v="3"/>
    <x v="3"/>
    <n v="6"/>
    <x v="1"/>
    <x v="1"/>
    <d v="2023-06-01T00:00:00"/>
  </r>
  <r>
    <s v="TXN_9849760"/>
    <x v="5"/>
    <x v="4"/>
    <x v="4"/>
    <n v="2"/>
    <x v="1"/>
    <x v="2"/>
    <d v="2023-06-01T00:00:00"/>
  </r>
  <r>
    <s v="TXN_1123138"/>
    <x v="3"/>
    <x v="1"/>
    <x v="1"/>
    <n v="15"/>
    <x v="0"/>
    <x v="1"/>
    <d v="2023-06-02T00:00:00"/>
  </r>
  <r>
    <s v="TXN_1131785"/>
    <x v="3"/>
    <x v="2"/>
    <x v="1"/>
    <n v="6"/>
    <x v="1"/>
    <x v="2"/>
    <d v="2023-06-02T00:00:00"/>
  </r>
  <r>
    <s v="TXN_1346517"/>
    <x v="2"/>
    <x v="0"/>
    <x v="2"/>
    <n v="12"/>
    <x v="2"/>
    <x v="2"/>
    <d v="2023-06-02T00:00:00"/>
  </r>
  <r>
    <s v="TXN_1381818"/>
    <x v="4"/>
    <x v="2"/>
    <x v="3"/>
    <n v="3"/>
    <x v="0"/>
    <x v="2"/>
    <d v="2023-06-02T00:00:00"/>
  </r>
  <r>
    <s v="TXN_1964893"/>
    <x v="6"/>
    <x v="2"/>
    <x v="5"/>
    <n v="2"/>
    <x v="1"/>
    <x v="2"/>
    <d v="2023-06-02T00:00:00"/>
  </r>
  <r>
    <s v="TXN_2106437"/>
    <x v="6"/>
    <x v="3"/>
    <x v="5"/>
    <n v="4"/>
    <x v="0"/>
    <x v="0"/>
    <d v="2023-06-02T00:00:00"/>
  </r>
  <r>
    <s v="TXN_2144031"/>
    <x v="2"/>
    <x v="0"/>
    <x v="2"/>
    <n v="12"/>
    <x v="0"/>
    <x v="2"/>
    <d v="2023-06-02T00:00:00"/>
  </r>
  <r>
    <s v="TXN_2614545"/>
    <x v="3"/>
    <x v="1"/>
    <x v="1"/>
    <n v="15"/>
    <x v="1"/>
    <x v="0"/>
    <d v="2023-06-02T00:00:00"/>
  </r>
  <r>
    <s v="TXN_3234877"/>
    <x v="3"/>
    <x v="1"/>
    <x v="1"/>
    <n v="15"/>
    <x v="2"/>
    <x v="2"/>
    <d v="2023-06-02T00:00:00"/>
  </r>
  <r>
    <s v="TXN_3651743"/>
    <x v="4"/>
    <x v="1"/>
    <x v="3"/>
    <n v="7.5"/>
    <x v="0"/>
    <x v="1"/>
    <d v="2023-06-02T00:00:00"/>
  </r>
  <r>
    <s v="TXN_3660048"/>
    <x v="6"/>
    <x v="0"/>
    <x v="5"/>
    <n v="3"/>
    <x v="0"/>
    <x v="0"/>
    <d v="2023-06-02T00:00:00"/>
  </r>
  <r>
    <s v="TXN_3670476"/>
    <x v="2"/>
    <x v="0"/>
    <x v="2"/>
    <n v="12"/>
    <x v="1"/>
    <x v="0"/>
    <d v="2023-06-02T00:00:00"/>
  </r>
  <r>
    <s v="TXN_3941164"/>
    <x v="6"/>
    <x v="3"/>
    <x v="5"/>
    <n v="4"/>
    <x v="0"/>
    <x v="2"/>
    <d v="2023-06-02T00:00:00"/>
  </r>
  <r>
    <s v="TXN_4243930"/>
    <x v="3"/>
    <x v="3"/>
    <x v="1"/>
    <n v="12"/>
    <x v="2"/>
    <x v="0"/>
    <d v="2023-06-02T00:00:00"/>
  </r>
  <r>
    <s v="TXN_4256155"/>
    <x v="5"/>
    <x v="0"/>
    <x v="4"/>
    <n v="6"/>
    <x v="3"/>
    <x v="2"/>
    <d v="2023-06-02T00:00:00"/>
  </r>
  <r>
    <s v="TXN_4378637"/>
    <x v="4"/>
    <x v="0"/>
    <x v="3"/>
    <n v="4.5"/>
    <x v="3"/>
    <x v="0"/>
    <d v="2023-06-02T00:00:00"/>
  </r>
  <r>
    <s v="TXN_4407308"/>
    <x v="1"/>
    <x v="3"/>
    <x v="1"/>
    <n v="12"/>
    <x v="2"/>
    <x v="2"/>
    <d v="2023-06-02T00:00:00"/>
  </r>
  <r>
    <s v="TXN_4461853"/>
    <x v="5"/>
    <x v="2"/>
    <x v="4"/>
    <n v="4"/>
    <x v="1"/>
    <x v="0"/>
    <d v="2023-06-02T00:00:00"/>
  </r>
  <r>
    <s v="TXN_4723089"/>
    <x v="2"/>
    <x v="1"/>
    <x v="2"/>
    <n v="20"/>
    <x v="1"/>
    <x v="0"/>
    <d v="2023-06-02T00:00:00"/>
  </r>
  <r>
    <s v="TXN_4767006"/>
    <x v="7"/>
    <x v="4"/>
    <x v="2"/>
    <n v="4"/>
    <x v="0"/>
    <x v="1"/>
    <d v="2023-06-02T00:00:00"/>
  </r>
  <r>
    <s v="TXN_5188872"/>
    <x v="0"/>
    <x v="0"/>
    <x v="0"/>
    <n v="15"/>
    <x v="0"/>
    <x v="0"/>
    <d v="2023-06-02T00:00:00"/>
  </r>
  <r>
    <s v="TXN_5784372"/>
    <x v="4"/>
    <x v="0"/>
    <x v="3"/>
    <n v="4.5"/>
    <x v="2"/>
    <x v="0"/>
    <d v="2023-06-02T00:00:00"/>
  </r>
  <r>
    <s v="TXN_6172528"/>
    <x v="6"/>
    <x v="2"/>
    <x v="5"/>
    <n v="2"/>
    <x v="0"/>
    <x v="1"/>
    <d v="2023-06-02T00:00:00"/>
  </r>
  <r>
    <s v="TXN_6281616"/>
    <x v="6"/>
    <x v="1"/>
    <x v="5"/>
    <n v="5"/>
    <x v="0"/>
    <x v="0"/>
    <d v="2023-06-02T00:00:00"/>
  </r>
  <r>
    <s v="TXN_6747376"/>
    <x v="5"/>
    <x v="0"/>
    <x v="4"/>
    <n v="6"/>
    <x v="0"/>
    <x v="0"/>
    <d v="2023-06-02T00:00:00"/>
  </r>
  <r>
    <s v="TXN_7077119"/>
    <x v="1"/>
    <x v="2"/>
    <x v="1"/>
    <n v="6"/>
    <x v="1"/>
    <x v="0"/>
    <d v="2023-06-02T00:00:00"/>
  </r>
  <r>
    <s v="TXN_7153455"/>
    <x v="6"/>
    <x v="0"/>
    <x v="5"/>
    <n v="3"/>
    <x v="0"/>
    <x v="1"/>
    <d v="2023-06-02T00:00:00"/>
  </r>
  <r>
    <s v="TXN_7166936"/>
    <x v="4"/>
    <x v="2"/>
    <x v="3"/>
    <n v="3"/>
    <x v="1"/>
    <x v="1"/>
    <d v="2023-06-02T00:00:00"/>
  </r>
  <r>
    <s v="TXN_7258784"/>
    <x v="6"/>
    <x v="0"/>
    <x v="5"/>
    <n v="3"/>
    <x v="3"/>
    <x v="0"/>
    <d v="2023-06-02T00:00:00"/>
  </r>
  <r>
    <s v="TXN_7993951"/>
    <x v="1"/>
    <x v="4"/>
    <x v="1"/>
    <n v="3"/>
    <x v="1"/>
    <x v="0"/>
    <d v="2023-06-02T00:00:00"/>
  </r>
  <r>
    <s v="TXN_8164332"/>
    <x v="4"/>
    <x v="1"/>
    <x v="3"/>
    <n v="7.5"/>
    <x v="0"/>
    <x v="0"/>
    <d v="2023-06-02T00:00:00"/>
  </r>
  <r>
    <s v="TXN_8410712"/>
    <x v="0"/>
    <x v="4"/>
    <x v="0"/>
    <n v="5"/>
    <x v="1"/>
    <x v="0"/>
    <d v="2023-06-02T00:00:00"/>
  </r>
  <r>
    <s v="TXN_8469087"/>
    <x v="3"/>
    <x v="3"/>
    <x v="1"/>
    <n v="12"/>
    <x v="2"/>
    <x v="0"/>
    <d v="2023-06-02T00:00:00"/>
  </r>
  <r>
    <s v="TXN_8495063"/>
    <x v="5"/>
    <x v="4"/>
    <x v="4"/>
    <n v="2"/>
    <x v="1"/>
    <x v="0"/>
    <d v="2023-06-02T00:00:00"/>
  </r>
  <r>
    <s v="TXN_8688603"/>
    <x v="5"/>
    <x v="1"/>
    <x v="4"/>
    <n v="10"/>
    <x v="3"/>
    <x v="2"/>
    <d v="2023-06-02T00:00:00"/>
  </r>
  <r>
    <s v="TXN_8732716"/>
    <x v="4"/>
    <x v="0"/>
    <x v="3"/>
    <n v="4.5"/>
    <x v="3"/>
    <x v="2"/>
    <d v="2023-06-02T00:00:00"/>
  </r>
  <r>
    <s v="TXN_8852585"/>
    <x v="7"/>
    <x v="2"/>
    <x v="2"/>
    <n v="8"/>
    <x v="2"/>
    <x v="1"/>
    <d v="2023-06-02T00:00:00"/>
  </r>
  <r>
    <s v="TXN_9320353"/>
    <x v="7"/>
    <x v="2"/>
    <x v="2"/>
    <n v="8"/>
    <x v="1"/>
    <x v="0"/>
    <d v="2023-06-02T00:00:00"/>
  </r>
  <r>
    <s v="TXN_9657957"/>
    <x v="1"/>
    <x v="3"/>
    <x v="1"/>
    <n v="12"/>
    <x v="3"/>
    <x v="2"/>
    <d v="2023-06-02T00:00:00"/>
  </r>
  <r>
    <s v="TXN_9728454"/>
    <x v="0"/>
    <x v="2"/>
    <x v="0"/>
    <n v="10"/>
    <x v="1"/>
    <x v="1"/>
    <d v="2023-06-02T00:00:00"/>
  </r>
  <r>
    <s v="TXN_1434857"/>
    <x v="1"/>
    <x v="3"/>
    <x v="1"/>
    <n v="12"/>
    <x v="3"/>
    <x v="0"/>
    <d v="2023-06-03T00:00:00"/>
  </r>
  <r>
    <s v="TXN_1530892"/>
    <x v="3"/>
    <x v="4"/>
    <x v="1"/>
    <n v="3"/>
    <x v="3"/>
    <x v="0"/>
    <d v="2023-06-03T00:00:00"/>
  </r>
  <r>
    <s v="TXN_1617476"/>
    <x v="4"/>
    <x v="3"/>
    <x v="3"/>
    <n v="6"/>
    <x v="0"/>
    <x v="1"/>
    <d v="2023-06-03T00:00:00"/>
  </r>
  <r>
    <s v="TXN_1713098"/>
    <x v="4"/>
    <x v="2"/>
    <x v="3"/>
    <n v="3"/>
    <x v="0"/>
    <x v="1"/>
    <d v="2023-06-03T00:00:00"/>
  </r>
  <r>
    <s v="TXN_2052060"/>
    <x v="5"/>
    <x v="3"/>
    <x v="4"/>
    <n v="8"/>
    <x v="1"/>
    <x v="2"/>
    <d v="2023-06-03T00:00:00"/>
  </r>
  <r>
    <s v="TXN_2447261"/>
    <x v="3"/>
    <x v="2"/>
    <x v="1"/>
    <n v="6"/>
    <x v="1"/>
    <x v="1"/>
    <d v="2023-06-03T00:00:00"/>
  </r>
  <r>
    <s v="TXN_2548360"/>
    <x v="5"/>
    <x v="1"/>
    <x v="4"/>
    <n v="10"/>
    <x v="0"/>
    <x v="2"/>
    <d v="2023-06-03T00:00:00"/>
  </r>
  <r>
    <s v="TXN_3089814"/>
    <x v="2"/>
    <x v="1"/>
    <x v="2"/>
    <n v="20"/>
    <x v="3"/>
    <x v="1"/>
    <d v="2023-06-03T00:00:00"/>
  </r>
  <r>
    <s v="TXN_3209025"/>
    <x v="0"/>
    <x v="0"/>
    <x v="0"/>
    <n v="15"/>
    <x v="3"/>
    <x v="1"/>
    <d v="2023-06-03T00:00:00"/>
  </r>
  <r>
    <s v="TXN_4430176"/>
    <x v="1"/>
    <x v="0"/>
    <x v="1"/>
    <n v="9"/>
    <x v="3"/>
    <x v="0"/>
    <d v="2023-06-03T00:00:00"/>
  </r>
  <r>
    <s v="TXN_4518102"/>
    <x v="1"/>
    <x v="2"/>
    <x v="1"/>
    <n v="6"/>
    <x v="3"/>
    <x v="2"/>
    <d v="2023-06-03T00:00:00"/>
  </r>
  <r>
    <s v="TXN_4966149"/>
    <x v="6"/>
    <x v="4"/>
    <x v="5"/>
    <n v="1"/>
    <x v="0"/>
    <x v="0"/>
    <d v="2023-06-03T00:00:00"/>
  </r>
  <r>
    <s v="TXN_5101593"/>
    <x v="1"/>
    <x v="1"/>
    <x v="1"/>
    <n v="15"/>
    <x v="1"/>
    <x v="0"/>
    <d v="2023-06-03T00:00:00"/>
  </r>
  <r>
    <s v="TXN_5209585"/>
    <x v="5"/>
    <x v="1"/>
    <x v="4"/>
    <n v="10"/>
    <x v="0"/>
    <x v="1"/>
    <d v="2023-06-03T00:00:00"/>
  </r>
  <r>
    <s v="TXN_5757196"/>
    <x v="7"/>
    <x v="1"/>
    <x v="2"/>
    <n v="20"/>
    <x v="2"/>
    <x v="1"/>
    <d v="2023-06-03T00:00:00"/>
  </r>
  <r>
    <s v="TXN_5807634"/>
    <x v="5"/>
    <x v="3"/>
    <x v="4"/>
    <n v="8"/>
    <x v="2"/>
    <x v="2"/>
    <d v="2023-06-03T00:00:00"/>
  </r>
  <r>
    <s v="TXN_5904646"/>
    <x v="2"/>
    <x v="1"/>
    <x v="2"/>
    <n v="20"/>
    <x v="2"/>
    <x v="0"/>
    <d v="2023-06-03T00:00:00"/>
  </r>
  <r>
    <s v="TXN_6130455"/>
    <x v="2"/>
    <x v="1"/>
    <x v="2"/>
    <n v="20"/>
    <x v="2"/>
    <x v="1"/>
    <d v="2023-06-03T00:00:00"/>
  </r>
  <r>
    <s v="TXN_6537449"/>
    <x v="4"/>
    <x v="0"/>
    <x v="3"/>
    <n v="4.5"/>
    <x v="3"/>
    <x v="0"/>
    <d v="2023-06-03T00:00:00"/>
  </r>
  <r>
    <s v="TXN_6699408"/>
    <x v="6"/>
    <x v="3"/>
    <x v="5"/>
    <n v="4"/>
    <x v="0"/>
    <x v="1"/>
    <d v="2023-06-03T00:00:00"/>
  </r>
  <r>
    <s v="TXN_7418962"/>
    <x v="4"/>
    <x v="2"/>
    <x v="3"/>
    <n v="3"/>
    <x v="0"/>
    <x v="2"/>
    <d v="2023-06-03T00:00:00"/>
  </r>
  <r>
    <s v="TXN_7631216"/>
    <x v="1"/>
    <x v="4"/>
    <x v="1"/>
    <n v="3"/>
    <x v="0"/>
    <x v="1"/>
    <d v="2023-06-03T00:00:00"/>
  </r>
  <r>
    <s v="TXN_7701878"/>
    <x v="7"/>
    <x v="2"/>
    <x v="2"/>
    <n v="8"/>
    <x v="2"/>
    <x v="0"/>
    <d v="2023-06-03T00:00:00"/>
  </r>
  <r>
    <s v="TXN_8022689"/>
    <x v="2"/>
    <x v="1"/>
    <x v="2"/>
    <n v="20"/>
    <x v="0"/>
    <x v="2"/>
    <d v="2023-06-03T00:00:00"/>
  </r>
  <r>
    <s v="TXN_9239779"/>
    <x v="0"/>
    <x v="3"/>
    <x v="0"/>
    <n v="20"/>
    <x v="2"/>
    <x v="0"/>
    <d v="2023-06-03T00:00:00"/>
  </r>
  <r>
    <s v="TXN_9627891"/>
    <x v="5"/>
    <x v="1"/>
    <x v="4"/>
    <n v="10"/>
    <x v="3"/>
    <x v="2"/>
    <d v="2023-06-03T00:00:00"/>
  </r>
  <r>
    <s v="TXN_1067052"/>
    <x v="1"/>
    <x v="1"/>
    <x v="1"/>
    <n v="15"/>
    <x v="1"/>
    <x v="1"/>
    <d v="2023-06-04T00:00:00"/>
  </r>
  <r>
    <s v="TXN_1342487"/>
    <x v="7"/>
    <x v="2"/>
    <x v="2"/>
    <n v="8"/>
    <x v="2"/>
    <x v="1"/>
    <d v="2023-06-04T00:00:00"/>
  </r>
  <r>
    <s v="TXN_1568657"/>
    <x v="1"/>
    <x v="1"/>
    <x v="1"/>
    <n v="15"/>
    <x v="1"/>
    <x v="0"/>
    <d v="2023-06-04T00:00:00"/>
  </r>
  <r>
    <s v="TXN_2199236"/>
    <x v="2"/>
    <x v="1"/>
    <x v="2"/>
    <n v="20"/>
    <x v="0"/>
    <x v="1"/>
    <d v="2023-06-04T00:00:00"/>
  </r>
  <r>
    <s v="TXN_2365394"/>
    <x v="7"/>
    <x v="0"/>
    <x v="2"/>
    <n v="12"/>
    <x v="0"/>
    <x v="1"/>
    <d v="2023-06-04T00:00:00"/>
  </r>
  <r>
    <s v="TXN_2427584"/>
    <x v="4"/>
    <x v="2"/>
    <x v="3"/>
    <n v="3"/>
    <x v="1"/>
    <x v="0"/>
    <d v="2023-06-04T00:00:00"/>
  </r>
  <r>
    <s v="TXN_2603561"/>
    <x v="0"/>
    <x v="3"/>
    <x v="0"/>
    <n v="20"/>
    <x v="1"/>
    <x v="0"/>
    <d v="2023-06-04T00:00:00"/>
  </r>
  <r>
    <s v="TXN_2847831"/>
    <x v="2"/>
    <x v="0"/>
    <x v="2"/>
    <n v="12"/>
    <x v="2"/>
    <x v="2"/>
    <d v="2023-06-04T00:00:00"/>
  </r>
  <r>
    <s v="TXN_2866147"/>
    <x v="0"/>
    <x v="2"/>
    <x v="0"/>
    <n v="10"/>
    <x v="2"/>
    <x v="0"/>
    <d v="2023-06-04T00:00:00"/>
  </r>
  <r>
    <s v="TXN_2940613"/>
    <x v="7"/>
    <x v="0"/>
    <x v="2"/>
    <n v="12"/>
    <x v="1"/>
    <x v="0"/>
    <d v="2023-06-04T00:00:00"/>
  </r>
  <r>
    <s v="TXN_3104589"/>
    <x v="0"/>
    <x v="4"/>
    <x v="0"/>
    <n v="5"/>
    <x v="3"/>
    <x v="2"/>
    <d v="2023-06-04T00:00:00"/>
  </r>
  <r>
    <s v="TXN_3384640"/>
    <x v="6"/>
    <x v="4"/>
    <x v="5"/>
    <n v="1"/>
    <x v="3"/>
    <x v="2"/>
    <d v="2023-06-04T00:00:00"/>
  </r>
  <r>
    <s v="TXN_4134594"/>
    <x v="6"/>
    <x v="3"/>
    <x v="5"/>
    <n v="4"/>
    <x v="1"/>
    <x v="2"/>
    <d v="2023-06-04T00:00:00"/>
  </r>
  <r>
    <s v="TXN_4329116"/>
    <x v="6"/>
    <x v="2"/>
    <x v="5"/>
    <n v="2"/>
    <x v="2"/>
    <x v="0"/>
    <d v="2023-06-04T00:00:00"/>
  </r>
  <r>
    <s v="TXN_4409875"/>
    <x v="5"/>
    <x v="4"/>
    <x v="4"/>
    <n v="2"/>
    <x v="1"/>
    <x v="1"/>
    <d v="2023-06-04T00:00:00"/>
  </r>
  <r>
    <s v="TXN_4488222"/>
    <x v="1"/>
    <x v="2"/>
    <x v="1"/>
    <n v="6"/>
    <x v="1"/>
    <x v="1"/>
    <d v="2023-06-04T00:00:00"/>
  </r>
  <r>
    <s v="TXN_4539758"/>
    <x v="2"/>
    <x v="4"/>
    <x v="2"/>
    <n v="4"/>
    <x v="3"/>
    <x v="2"/>
    <d v="2023-06-04T00:00:00"/>
  </r>
  <r>
    <s v="TXN_4685453"/>
    <x v="2"/>
    <x v="3"/>
    <x v="2"/>
    <n v="16"/>
    <x v="1"/>
    <x v="0"/>
    <d v="2023-06-04T00:00:00"/>
  </r>
  <r>
    <s v="TXN_4892165"/>
    <x v="1"/>
    <x v="0"/>
    <x v="1"/>
    <n v="9"/>
    <x v="2"/>
    <x v="0"/>
    <d v="2023-06-04T00:00:00"/>
  </r>
  <r>
    <s v="TXN_5409141"/>
    <x v="3"/>
    <x v="3"/>
    <x v="1"/>
    <n v="12"/>
    <x v="3"/>
    <x v="1"/>
    <d v="2023-06-04T00:00:00"/>
  </r>
  <r>
    <s v="TXN_5504130"/>
    <x v="1"/>
    <x v="1"/>
    <x v="1"/>
    <n v="15"/>
    <x v="0"/>
    <x v="2"/>
    <d v="2023-06-04T00:00:00"/>
  </r>
  <r>
    <s v="TXN_5609139"/>
    <x v="1"/>
    <x v="0"/>
    <x v="1"/>
    <n v="9"/>
    <x v="1"/>
    <x v="0"/>
    <d v="2023-06-04T00:00:00"/>
  </r>
  <r>
    <s v="TXN_5634960"/>
    <x v="5"/>
    <x v="4"/>
    <x v="4"/>
    <n v="2"/>
    <x v="2"/>
    <x v="1"/>
    <d v="2023-06-04T00:00:00"/>
  </r>
  <r>
    <s v="TXN_5968705"/>
    <x v="4"/>
    <x v="0"/>
    <x v="3"/>
    <n v="4.5"/>
    <x v="0"/>
    <x v="0"/>
    <d v="2023-06-04T00:00:00"/>
  </r>
  <r>
    <s v="TXN_6685570"/>
    <x v="3"/>
    <x v="3"/>
    <x v="1"/>
    <n v="12"/>
    <x v="2"/>
    <x v="1"/>
    <d v="2023-06-04T00:00:00"/>
  </r>
  <r>
    <s v="TXN_6739950"/>
    <x v="6"/>
    <x v="1"/>
    <x v="5"/>
    <n v="5"/>
    <x v="1"/>
    <x v="0"/>
    <d v="2023-06-04T00:00:00"/>
  </r>
  <r>
    <s v="TXN_6782228"/>
    <x v="7"/>
    <x v="0"/>
    <x v="2"/>
    <n v="12"/>
    <x v="0"/>
    <x v="2"/>
    <d v="2023-06-04T00:00:00"/>
  </r>
  <r>
    <s v="TXN_7097760"/>
    <x v="2"/>
    <x v="0"/>
    <x v="2"/>
    <n v="12"/>
    <x v="2"/>
    <x v="1"/>
    <d v="2023-06-04T00:00:00"/>
  </r>
  <r>
    <s v="TXN_7218134"/>
    <x v="6"/>
    <x v="0"/>
    <x v="5"/>
    <n v="3"/>
    <x v="0"/>
    <x v="0"/>
    <d v="2023-06-04T00:00:00"/>
  </r>
  <r>
    <s v="TXN_7325430"/>
    <x v="2"/>
    <x v="2"/>
    <x v="2"/>
    <n v="8"/>
    <x v="0"/>
    <x v="1"/>
    <d v="2023-06-04T00:00:00"/>
  </r>
  <r>
    <s v="TXN_7889745"/>
    <x v="1"/>
    <x v="3"/>
    <x v="1"/>
    <n v="12"/>
    <x v="2"/>
    <x v="0"/>
    <d v="2023-06-04T00:00:00"/>
  </r>
  <r>
    <s v="TXN_8076942"/>
    <x v="6"/>
    <x v="1"/>
    <x v="5"/>
    <n v="5"/>
    <x v="1"/>
    <x v="2"/>
    <d v="2023-06-04T00:00:00"/>
  </r>
  <r>
    <s v="TXN_8837886"/>
    <x v="1"/>
    <x v="0"/>
    <x v="1"/>
    <n v="9"/>
    <x v="2"/>
    <x v="2"/>
    <d v="2023-06-04T00:00:00"/>
  </r>
  <r>
    <s v="TXN_9874192"/>
    <x v="4"/>
    <x v="2"/>
    <x v="3"/>
    <n v="3"/>
    <x v="1"/>
    <x v="0"/>
    <d v="2023-06-04T00:00:00"/>
  </r>
  <r>
    <s v="TXN_9934619"/>
    <x v="0"/>
    <x v="0"/>
    <x v="0"/>
    <n v="15"/>
    <x v="0"/>
    <x v="1"/>
    <d v="2023-06-04T00:00:00"/>
  </r>
  <r>
    <s v="TXN_1701766"/>
    <x v="3"/>
    <x v="1"/>
    <x v="1"/>
    <n v="15"/>
    <x v="2"/>
    <x v="2"/>
    <d v="2023-06-05T00:00:00"/>
  </r>
  <r>
    <s v="TXN_1706896"/>
    <x v="4"/>
    <x v="3"/>
    <x v="3"/>
    <n v="6"/>
    <x v="1"/>
    <x v="2"/>
    <d v="2023-06-05T00:00:00"/>
  </r>
  <r>
    <s v="TXN_1714274"/>
    <x v="4"/>
    <x v="1"/>
    <x v="3"/>
    <n v="7.5"/>
    <x v="0"/>
    <x v="0"/>
    <d v="2023-06-05T00:00:00"/>
  </r>
  <r>
    <s v="TXN_2408294"/>
    <x v="4"/>
    <x v="3"/>
    <x v="3"/>
    <n v="6"/>
    <x v="2"/>
    <x v="1"/>
    <d v="2023-06-05T00:00:00"/>
  </r>
  <r>
    <s v="TXN_2519044"/>
    <x v="7"/>
    <x v="3"/>
    <x v="2"/>
    <n v="16"/>
    <x v="0"/>
    <x v="1"/>
    <d v="2023-06-05T00:00:00"/>
  </r>
  <r>
    <s v="TXN_3749365"/>
    <x v="7"/>
    <x v="1"/>
    <x v="2"/>
    <n v="20"/>
    <x v="0"/>
    <x v="2"/>
    <d v="2023-06-05T00:00:00"/>
  </r>
  <r>
    <s v="TXN_3754190"/>
    <x v="6"/>
    <x v="3"/>
    <x v="5"/>
    <n v="4"/>
    <x v="0"/>
    <x v="2"/>
    <d v="2023-06-05T00:00:00"/>
  </r>
  <r>
    <s v="TXN_4099487"/>
    <x v="1"/>
    <x v="3"/>
    <x v="1"/>
    <n v="12"/>
    <x v="0"/>
    <x v="2"/>
    <d v="2023-06-05T00:00:00"/>
  </r>
  <r>
    <s v="TXN_4283693"/>
    <x v="4"/>
    <x v="1"/>
    <x v="3"/>
    <n v="7.5"/>
    <x v="3"/>
    <x v="0"/>
    <d v="2023-06-05T00:00:00"/>
  </r>
  <r>
    <s v="TXN_4463677"/>
    <x v="1"/>
    <x v="1"/>
    <x v="1"/>
    <n v="15"/>
    <x v="1"/>
    <x v="0"/>
    <d v="2023-06-05T00:00:00"/>
  </r>
  <r>
    <s v="TXN_4699911"/>
    <x v="3"/>
    <x v="1"/>
    <x v="1"/>
    <n v="15"/>
    <x v="3"/>
    <x v="1"/>
    <d v="2023-06-05T00:00:00"/>
  </r>
  <r>
    <s v="TXN_4940237"/>
    <x v="0"/>
    <x v="2"/>
    <x v="0"/>
    <n v="10"/>
    <x v="0"/>
    <x v="1"/>
    <d v="2023-06-05T00:00:00"/>
  </r>
  <r>
    <s v="TXN_4988100"/>
    <x v="6"/>
    <x v="2"/>
    <x v="5"/>
    <n v="2"/>
    <x v="3"/>
    <x v="2"/>
    <d v="2023-06-05T00:00:00"/>
  </r>
  <r>
    <s v="TXN_5005793"/>
    <x v="2"/>
    <x v="4"/>
    <x v="2"/>
    <n v="4"/>
    <x v="2"/>
    <x v="1"/>
    <d v="2023-06-05T00:00:00"/>
  </r>
  <r>
    <s v="TXN_5295223"/>
    <x v="2"/>
    <x v="3"/>
    <x v="2"/>
    <n v="16"/>
    <x v="1"/>
    <x v="2"/>
    <d v="2023-06-05T00:00:00"/>
  </r>
  <r>
    <s v="TXN_5422928"/>
    <x v="0"/>
    <x v="4"/>
    <x v="0"/>
    <n v="5"/>
    <x v="3"/>
    <x v="2"/>
    <d v="2023-06-05T00:00:00"/>
  </r>
  <r>
    <s v="TXN_5542033"/>
    <x v="4"/>
    <x v="1"/>
    <x v="3"/>
    <n v="7.5"/>
    <x v="0"/>
    <x v="1"/>
    <d v="2023-06-05T00:00:00"/>
  </r>
  <r>
    <s v="TXN_5620636"/>
    <x v="0"/>
    <x v="1"/>
    <x v="0"/>
    <n v="25"/>
    <x v="1"/>
    <x v="2"/>
    <d v="2023-06-05T00:00:00"/>
  </r>
  <r>
    <s v="TXN_6431703"/>
    <x v="2"/>
    <x v="0"/>
    <x v="2"/>
    <n v="12"/>
    <x v="0"/>
    <x v="0"/>
    <d v="2023-06-05T00:00:00"/>
  </r>
  <r>
    <s v="TXN_6652858"/>
    <x v="3"/>
    <x v="0"/>
    <x v="1"/>
    <n v="9"/>
    <x v="0"/>
    <x v="0"/>
    <d v="2023-06-05T00:00:00"/>
  </r>
  <r>
    <s v="TXN_7433758"/>
    <x v="4"/>
    <x v="2"/>
    <x v="3"/>
    <n v="3"/>
    <x v="0"/>
    <x v="0"/>
    <d v="2023-06-05T00:00:00"/>
  </r>
  <r>
    <s v="TXN_7813066"/>
    <x v="2"/>
    <x v="1"/>
    <x v="2"/>
    <n v="20"/>
    <x v="0"/>
    <x v="1"/>
    <d v="2023-06-05T00:00:00"/>
  </r>
  <r>
    <s v="TXN_8467949"/>
    <x v="6"/>
    <x v="0"/>
    <x v="5"/>
    <n v="3"/>
    <x v="2"/>
    <x v="0"/>
    <d v="2023-06-05T00:00:00"/>
  </r>
  <r>
    <s v="TXN_9120328"/>
    <x v="3"/>
    <x v="2"/>
    <x v="1"/>
    <n v="6"/>
    <x v="0"/>
    <x v="0"/>
    <d v="2023-06-05T00:00:00"/>
  </r>
  <r>
    <s v="TXN_9121676"/>
    <x v="5"/>
    <x v="2"/>
    <x v="4"/>
    <n v="4"/>
    <x v="3"/>
    <x v="0"/>
    <d v="2023-06-05T00:00:00"/>
  </r>
  <r>
    <s v="TXN_9507002"/>
    <x v="6"/>
    <x v="2"/>
    <x v="5"/>
    <n v="2"/>
    <x v="2"/>
    <x v="0"/>
    <d v="2023-06-05T00:00:00"/>
  </r>
  <r>
    <s v="TXN_9682798"/>
    <x v="6"/>
    <x v="0"/>
    <x v="5"/>
    <n v="3"/>
    <x v="3"/>
    <x v="0"/>
    <d v="2023-06-05T00:00:00"/>
  </r>
  <r>
    <s v="TXN_1152249"/>
    <x v="0"/>
    <x v="3"/>
    <x v="0"/>
    <n v="20"/>
    <x v="2"/>
    <x v="1"/>
    <d v="2023-06-06T00:00:00"/>
  </r>
  <r>
    <s v="TXN_1424056"/>
    <x v="0"/>
    <x v="2"/>
    <x v="0"/>
    <n v="10"/>
    <x v="0"/>
    <x v="1"/>
    <d v="2023-06-06T00:00:00"/>
  </r>
  <r>
    <s v="TXN_1605048"/>
    <x v="7"/>
    <x v="4"/>
    <x v="2"/>
    <n v="4"/>
    <x v="3"/>
    <x v="1"/>
    <d v="2023-06-06T00:00:00"/>
  </r>
  <r>
    <s v="TXN_1629092"/>
    <x v="0"/>
    <x v="0"/>
    <x v="0"/>
    <n v="15"/>
    <x v="3"/>
    <x v="0"/>
    <d v="2023-06-06T00:00:00"/>
  </r>
  <r>
    <s v="TXN_2206884"/>
    <x v="2"/>
    <x v="1"/>
    <x v="2"/>
    <n v="20"/>
    <x v="3"/>
    <x v="1"/>
    <d v="2023-06-06T00:00:00"/>
  </r>
  <r>
    <s v="TXN_2400518"/>
    <x v="6"/>
    <x v="1"/>
    <x v="5"/>
    <n v="5"/>
    <x v="1"/>
    <x v="2"/>
    <d v="2023-06-06T00:00:00"/>
  </r>
  <r>
    <s v="TXN_2894945"/>
    <x v="0"/>
    <x v="1"/>
    <x v="0"/>
    <n v="25"/>
    <x v="2"/>
    <x v="2"/>
    <d v="2023-06-06T00:00:00"/>
  </r>
  <r>
    <s v="TXN_3106348"/>
    <x v="1"/>
    <x v="1"/>
    <x v="1"/>
    <n v="15"/>
    <x v="1"/>
    <x v="1"/>
    <d v="2023-06-06T00:00:00"/>
  </r>
  <r>
    <s v="TXN_3469469"/>
    <x v="7"/>
    <x v="3"/>
    <x v="2"/>
    <n v="16"/>
    <x v="3"/>
    <x v="0"/>
    <d v="2023-06-06T00:00:00"/>
  </r>
  <r>
    <s v="TXN_3628566"/>
    <x v="6"/>
    <x v="3"/>
    <x v="5"/>
    <n v="4"/>
    <x v="0"/>
    <x v="2"/>
    <d v="2023-06-06T00:00:00"/>
  </r>
  <r>
    <s v="TXN_3971440"/>
    <x v="6"/>
    <x v="4"/>
    <x v="5"/>
    <n v="1"/>
    <x v="2"/>
    <x v="1"/>
    <d v="2023-06-06T00:00:00"/>
  </r>
  <r>
    <s v="TXN_4035164"/>
    <x v="4"/>
    <x v="0"/>
    <x v="3"/>
    <n v="4.5"/>
    <x v="3"/>
    <x v="1"/>
    <d v="2023-06-06T00:00:00"/>
  </r>
  <r>
    <s v="TXN_4186842"/>
    <x v="0"/>
    <x v="3"/>
    <x v="0"/>
    <n v="20"/>
    <x v="2"/>
    <x v="1"/>
    <d v="2023-06-06T00:00:00"/>
  </r>
  <r>
    <s v="TXN_4325098"/>
    <x v="6"/>
    <x v="4"/>
    <x v="5"/>
    <n v="1"/>
    <x v="1"/>
    <x v="0"/>
    <d v="2023-06-06T00:00:00"/>
  </r>
  <r>
    <s v="TXN_4633457"/>
    <x v="5"/>
    <x v="4"/>
    <x v="4"/>
    <n v="2"/>
    <x v="0"/>
    <x v="0"/>
    <d v="2023-06-06T00:00:00"/>
  </r>
  <r>
    <s v="TXN_4914203"/>
    <x v="1"/>
    <x v="2"/>
    <x v="1"/>
    <n v="6"/>
    <x v="3"/>
    <x v="0"/>
    <d v="2023-06-06T00:00:00"/>
  </r>
  <r>
    <s v="TXN_5176767"/>
    <x v="3"/>
    <x v="3"/>
    <x v="1"/>
    <n v="12"/>
    <x v="3"/>
    <x v="1"/>
    <d v="2023-06-06T00:00:00"/>
  </r>
  <r>
    <s v="TXN_5179156"/>
    <x v="3"/>
    <x v="1"/>
    <x v="1"/>
    <n v="15"/>
    <x v="1"/>
    <x v="0"/>
    <d v="2023-06-06T00:00:00"/>
  </r>
  <r>
    <s v="TXN_5318263"/>
    <x v="7"/>
    <x v="3"/>
    <x v="2"/>
    <n v="16"/>
    <x v="1"/>
    <x v="0"/>
    <d v="2023-06-06T00:00:00"/>
  </r>
  <r>
    <s v="TXN_5560205"/>
    <x v="6"/>
    <x v="2"/>
    <x v="5"/>
    <n v="2"/>
    <x v="1"/>
    <x v="0"/>
    <d v="2023-06-06T00:00:00"/>
  </r>
  <r>
    <s v="TXN_5618377"/>
    <x v="7"/>
    <x v="2"/>
    <x v="2"/>
    <n v="8"/>
    <x v="3"/>
    <x v="0"/>
    <d v="2023-06-06T00:00:00"/>
  </r>
  <r>
    <s v="TXN_5862289"/>
    <x v="2"/>
    <x v="4"/>
    <x v="2"/>
    <n v="4"/>
    <x v="1"/>
    <x v="1"/>
    <d v="2023-06-06T00:00:00"/>
  </r>
  <r>
    <s v="TXN_6202035"/>
    <x v="0"/>
    <x v="0"/>
    <x v="0"/>
    <n v="15"/>
    <x v="0"/>
    <x v="2"/>
    <d v="2023-06-06T00:00:00"/>
  </r>
  <r>
    <s v="TXN_6550460"/>
    <x v="7"/>
    <x v="2"/>
    <x v="2"/>
    <n v="8"/>
    <x v="0"/>
    <x v="0"/>
    <d v="2023-06-06T00:00:00"/>
  </r>
  <r>
    <s v="TXN_6762311"/>
    <x v="1"/>
    <x v="2"/>
    <x v="1"/>
    <n v="6"/>
    <x v="0"/>
    <x v="1"/>
    <d v="2023-06-06T00:00:00"/>
  </r>
  <r>
    <s v="TXN_7794561"/>
    <x v="7"/>
    <x v="2"/>
    <x v="2"/>
    <n v="8"/>
    <x v="1"/>
    <x v="2"/>
    <d v="2023-06-06T00:00:00"/>
  </r>
  <r>
    <s v="TXN_8152941"/>
    <x v="1"/>
    <x v="3"/>
    <x v="1"/>
    <n v="12"/>
    <x v="2"/>
    <x v="0"/>
    <d v="2023-06-06T00:00:00"/>
  </r>
  <r>
    <s v="TXN_8424592"/>
    <x v="2"/>
    <x v="1"/>
    <x v="2"/>
    <n v="20"/>
    <x v="1"/>
    <x v="2"/>
    <d v="2023-06-06T00:00:00"/>
  </r>
  <r>
    <s v="TXN_8501819"/>
    <x v="2"/>
    <x v="1"/>
    <x v="2"/>
    <n v="20"/>
    <x v="0"/>
    <x v="1"/>
    <d v="2023-06-06T00:00:00"/>
  </r>
  <r>
    <s v="TXN_8753888"/>
    <x v="0"/>
    <x v="3"/>
    <x v="0"/>
    <n v="20"/>
    <x v="2"/>
    <x v="2"/>
    <d v="2023-06-06T00:00:00"/>
  </r>
  <r>
    <s v="TXN_9423451"/>
    <x v="1"/>
    <x v="4"/>
    <x v="1"/>
    <n v="3"/>
    <x v="2"/>
    <x v="0"/>
    <d v="2023-06-06T00:00:00"/>
  </r>
  <r>
    <s v="TXN_9640865"/>
    <x v="5"/>
    <x v="4"/>
    <x v="4"/>
    <n v="2"/>
    <x v="1"/>
    <x v="0"/>
    <d v="2023-06-06T00:00:00"/>
  </r>
  <r>
    <s v="TXN_9901097"/>
    <x v="2"/>
    <x v="3"/>
    <x v="2"/>
    <n v="16"/>
    <x v="1"/>
    <x v="0"/>
    <d v="2023-06-06T00:00:00"/>
  </r>
  <r>
    <s v="TXN_1353479"/>
    <x v="7"/>
    <x v="0"/>
    <x v="2"/>
    <n v="12"/>
    <x v="3"/>
    <x v="1"/>
    <d v="2023-06-07T00:00:00"/>
  </r>
  <r>
    <s v="TXN_2161957"/>
    <x v="4"/>
    <x v="3"/>
    <x v="3"/>
    <n v="6"/>
    <x v="3"/>
    <x v="0"/>
    <d v="2023-06-07T00:00:00"/>
  </r>
  <r>
    <s v="TXN_2553803"/>
    <x v="3"/>
    <x v="3"/>
    <x v="1"/>
    <n v="12"/>
    <x v="0"/>
    <x v="0"/>
    <d v="2023-06-07T00:00:00"/>
  </r>
  <r>
    <s v="TXN_2734718"/>
    <x v="1"/>
    <x v="2"/>
    <x v="1"/>
    <n v="6"/>
    <x v="0"/>
    <x v="1"/>
    <d v="2023-06-07T00:00:00"/>
  </r>
  <r>
    <s v="TXN_2823220"/>
    <x v="5"/>
    <x v="1"/>
    <x v="4"/>
    <n v="10"/>
    <x v="2"/>
    <x v="2"/>
    <d v="2023-06-07T00:00:00"/>
  </r>
  <r>
    <s v="TXN_2929426"/>
    <x v="0"/>
    <x v="1"/>
    <x v="0"/>
    <n v="25"/>
    <x v="0"/>
    <x v="2"/>
    <d v="2023-06-07T00:00:00"/>
  </r>
  <r>
    <s v="TXN_3488082"/>
    <x v="0"/>
    <x v="0"/>
    <x v="0"/>
    <n v="15"/>
    <x v="2"/>
    <x v="1"/>
    <d v="2023-06-07T00:00:00"/>
  </r>
  <r>
    <s v="TXN_3612790"/>
    <x v="1"/>
    <x v="1"/>
    <x v="1"/>
    <n v="15"/>
    <x v="2"/>
    <x v="2"/>
    <d v="2023-06-07T00:00:00"/>
  </r>
  <r>
    <s v="TXN_3832513"/>
    <x v="0"/>
    <x v="0"/>
    <x v="0"/>
    <n v="15"/>
    <x v="3"/>
    <x v="0"/>
    <d v="2023-06-07T00:00:00"/>
  </r>
  <r>
    <s v="TXN_3953316"/>
    <x v="7"/>
    <x v="3"/>
    <x v="2"/>
    <n v="16"/>
    <x v="0"/>
    <x v="0"/>
    <d v="2023-06-07T00:00:00"/>
  </r>
  <r>
    <s v="TXN_4009914"/>
    <x v="4"/>
    <x v="3"/>
    <x v="3"/>
    <n v="6"/>
    <x v="1"/>
    <x v="0"/>
    <d v="2023-06-07T00:00:00"/>
  </r>
  <r>
    <s v="TXN_4076463"/>
    <x v="1"/>
    <x v="3"/>
    <x v="1"/>
    <n v="12"/>
    <x v="1"/>
    <x v="0"/>
    <d v="2023-06-07T00:00:00"/>
  </r>
  <r>
    <s v="TXN_4205860"/>
    <x v="4"/>
    <x v="1"/>
    <x v="3"/>
    <n v="7.5"/>
    <x v="2"/>
    <x v="2"/>
    <d v="2023-06-07T00:00:00"/>
  </r>
  <r>
    <s v="TXN_4633784"/>
    <x v="5"/>
    <x v="0"/>
    <x v="4"/>
    <n v="6"/>
    <x v="3"/>
    <x v="0"/>
    <d v="2023-06-07T00:00:00"/>
  </r>
  <r>
    <s v="TXN_5738243"/>
    <x v="2"/>
    <x v="0"/>
    <x v="2"/>
    <n v="12"/>
    <x v="0"/>
    <x v="2"/>
    <d v="2023-06-07T00:00:00"/>
  </r>
  <r>
    <s v="TXN_6093955"/>
    <x v="2"/>
    <x v="1"/>
    <x v="2"/>
    <n v="20"/>
    <x v="0"/>
    <x v="0"/>
    <d v="2023-06-07T00:00:00"/>
  </r>
  <r>
    <s v="TXN_6499084"/>
    <x v="6"/>
    <x v="4"/>
    <x v="5"/>
    <n v="1"/>
    <x v="1"/>
    <x v="0"/>
    <d v="2023-06-07T00:00:00"/>
  </r>
  <r>
    <s v="TXN_6888998"/>
    <x v="4"/>
    <x v="4"/>
    <x v="3"/>
    <n v="1.5"/>
    <x v="2"/>
    <x v="0"/>
    <d v="2023-06-07T00:00:00"/>
  </r>
  <r>
    <s v="TXN_7403839"/>
    <x v="4"/>
    <x v="0"/>
    <x v="3"/>
    <n v="4.5"/>
    <x v="1"/>
    <x v="2"/>
    <d v="2023-06-07T00:00:00"/>
  </r>
  <r>
    <s v="TXN_7414587"/>
    <x v="7"/>
    <x v="3"/>
    <x v="2"/>
    <n v="16"/>
    <x v="3"/>
    <x v="0"/>
    <d v="2023-06-07T00:00:00"/>
  </r>
  <r>
    <s v="TXN_7938279"/>
    <x v="1"/>
    <x v="2"/>
    <x v="1"/>
    <n v="6"/>
    <x v="2"/>
    <x v="2"/>
    <d v="2023-06-07T00:00:00"/>
  </r>
  <r>
    <s v="TXN_8128146"/>
    <x v="6"/>
    <x v="1"/>
    <x v="5"/>
    <n v="5"/>
    <x v="0"/>
    <x v="0"/>
    <d v="2023-06-07T00:00:00"/>
  </r>
  <r>
    <s v="TXN_9347203"/>
    <x v="3"/>
    <x v="3"/>
    <x v="1"/>
    <n v="12"/>
    <x v="2"/>
    <x v="1"/>
    <d v="2023-06-07T00:00:00"/>
  </r>
  <r>
    <s v="TXN_9576057"/>
    <x v="0"/>
    <x v="1"/>
    <x v="0"/>
    <n v="25"/>
    <x v="1"/>
    <x v="2"/>
    <d v="2023-06-07T00:00:00"/>
  </r>
  <r>
    <s v="TXN_9878237"/>
    <x v="5"/>
    <x v="1"/>
    <x v="4"/>
    <n v="10"/>
    <x v="0"/>
    <x v="2"/>
    <d v="2023-06-07T00:00:00"/>
  </r>
  <r>
    <s v="TXN_1324760"/>
    <x v="3"/>
    <x v="4"/>
    <x v="1"/>
    <n v="3"/>
    <x v="1"/>
    <x v="0"/>
    <d v="2023-06-08T00:00:00"/>
  </r>
  <r>
    <s v="TXN_1464150"/>
    <x v="7"/>
    <x v="1"/>
    <x v="2"/>
    <n v="20"/>
    <x v="3"/>
    <x v="0"/>
    <d v="2023-06-08T00:00:00"/>
  </r>
  <r>
    <s v="TXN_2004851"/>
    <x v="7"/>
    <x v="0"/>
    <x v="2"/>
    <n v="12"/>
    <x v="3"/>
    <x v="1"/>
    <d v="2023-06-08T00:00:00"/>
  </r>
  <r>
    <s v="TXN_2137354"/>
    <x v="4"/>
    <x v="0"/>
    <x v="3"/>
    <n v="4.5"/>
    <x v="2"/>
    <x v="0"/>
    <d v="2023-06-08T00:00:00"/>
  </r>
  <r>
    <s v="TXN_2248497"/>
    <x v="1"/>
    <x v="2"/>
    <x v="1"/>
    <n v="6"/>
    <x v="3"/>
    <x v="1"/>
    <d v="2023-06-08T00:00:00"/>
  </r>
  <r>
    <s v="TXN_2342308"/>
    <x v="0"/>
    <x v="1"/>
    <x v="0"/>
    <n v="25"/>
    <x v="3"/>
    <x v="1"/>
    <d v="2023-06-08T00:00:00"/>
  </r>
  <r>
    <s v="TXN_2848421"/>
    <x v="6"/>
    <x v="2"/>
    <x v="5"/>
    <n v="2"/>
    <x v="1"/>
    <x v="2"/>
    <d v="2023-06-08T00:00:00"/>
  </r>
  <r>
    <s v="TXN_3023841"/>
    <x v="0"/>
    <x v="3"/>
    <x v="0"/>
    <n v="20"/>
    <x v="2"/>
    <x v="1"/>
    <d v="2023-06-08T00:00:00"/>
  </r>
  <r>
    <s v="TXN_3494652"/>
    <x v="1"/>
    <x v="1"/>
    <x v="1"/>
    <n v="15"/>
    <x v="0"/>
    <x v="1"/>
    <d v="2023-06-08T00:00:00"/>
  </r>
  <r>
    <s v="TXN_3608237"/>
    <x v="5"/>
    <x v="0"/>
    <x v="4"/>
    <n v="6"/>
    <x v="1"/>
    <x v="1"/>
    <d v="2023-06-08T00:00:00"/>
  </r>
  <r>
    <s v="TXN_3970335"/>
    <x v="0"/>
    <x v="4"/>
    <x v="0"/>
    <n v="5"/>
    <x v="3"/>
    <x v="2"/>
    <d v="2023-06-08T00:00:00"/>
  </r>
  <r>
    <s v="TXN_4577234"/>
    <x v="3"/>
    <x v="3"/>
    <x v="1"/>
    <n v="12"/>
    <x v="1"/>
    <x v="1"/>
    <d v="2023-06-08T00:00:00"/>
  </r>
  <r>
    <s v="TXN_5242469"/>
    <x v="2"/>
    <x v="4"/>
    <x v="2"/>
    <n v="4"/>
    <x v="2"/>
    <x v="2"/>
    <d v="2023-06-08T00:00:00"/>
  </r>
  <r>
    <s v="TXN_5255387"/>
    <x v="7"/>
    <x v="2"/>
    <x v="2"/>
    <n v="8"/>
    <x v="1"/>
    <x v="2"/>
    <d v="2023-06-08T00:00:00"/>
  </r>
  <r>
    <s v="TXN_5386752"/>
    <x v="5"/>
    <x v="4"/>
    <x v="4"/>
    <n v="2"/>
    <x v="3"/>
    <x v="0"/>
    <d v="2023-06-08T00:00:00"/>
  </r>
  <r>
    <s v="TXN_5698925"/>
    <x v="6"/>
    <x v="1"/>
    <x v="5"/>
    <n v="5"/>
    <x v="3"/>
    <x v="0"/>
    <d v="2023-06-08T00:00:00"/>
  </r>
  <r>
    <s v="TXN_5795475"/>
    <x v="0"/>
    <x v="2"/>
    <x v="0"/>
    <n v="10"/>
    <x v="3"/>
    <x v="0"/>
    <d v="2023-06-08T00:00:00"/>
  </r>
  <r>
    <s v="TXN_6691781"/>
    <x v="1"/>
    <x v="3"/>
    <x v="1"/>
    <n v="12"/>
    <x v="1"/>
    <x v="2"/>
    <d v="2023-06-08T00:00:00"/>
  </r>
  <r>
    <s v="TXN_6723498"/>
    <x v="4"/>
    <x v="0"/>
    <x v="3"/>
    <n v="4.5"/>
    <x v="1"/>
    <x v="2"/>
    <d v="2023-06-08T00:00:00"/>
  </r>
  <r>
    <s v="TXN_6753977"/>
    <x v="6"/>
    <x v="3"/>
    <x v="5"/>
    <n v="4"/>
    <x v="1"/>
    <x v="2"/>
    <d v="2023-06-08T00:00:00"/>
  </r>
  <r>
    <s v="TXN_7241859"/>
    <x v="7"/>
    <x v="1"/>
    <x v="2"/>
    <n v="20"/>
    <x v="0"/>
    <x v="0"/>
    <d v="2023-06-08T00:00:00"/>
  </r>
  <r>
    <s v="TXN_7387416"/>
    <x v="0"/>
    <x v="1"/>
    <x v="0"/>
    <n v="25"/>
    <x v="3"/>
    <x v="1"/>
    <d v="2023-06-08T00:00:00"/>
  </r>
  <r>
    <s v="TXN_7753587"/>
    <x v="2"/>
    <x v="3"/>
    <x v="2"/>
    <n v="16"/>
    <x v="0"/>
    <x v="0"/>
    <d v="2023-06-08T00:00:00"/>
  </r>
  <r>
    <s v="TXN_8301190"/>
    <x v="6"/>
    <x v="2"/>
    <x v="5"/>
    <n v="2"/>
    <x v="1"/>
    <x v="0"/>
    <d v="2023-06-08T00:00:00"/>
  </r>
  <r>
    <s v="TXN_8362750"/>
    <x v="6"/>
    <x v="3"/>
    <x v="5"/>
    <n v="4"/>
    <x v="3"/>
    <x v="2"/>
    <d v="2023-06-08T00:00:00"/>
  </r>
  <r>
    <s v="TXN_9194266"/>
    <x v="3"/>
    <x v="0"/>
    <x v="1"/>
    <n v="9"/>
    <x v="3"/>
    <x v="0"/>
    <d v="2023-06-08T00:00:00"/>
  </r>
  <r>
    <s v="TXN_9301279"/>
    <x v="4"/>
    <x v="1"/>
    <x v="3"/>
    <n v="7.5"/>
    <x v="1"/>
    <x v="0"/>
    <d v="2023-06-08T00:00:00"/>
  </r>
  <r>
    <s v="TXN_9863114"/>
    <x v="0"/>
    <x v="0"/>
    <x v="0"/>
    <n v="15"/>
    <x v="0"/>
    <x v="1"/>
    <d v="2023-06-08T00:00:00"/>
  </r>
  <r>
    <s v="TXN_9879996"/>
    <x v="0"/>
    <x v="3"/>
    <x v="0"/>
    <n v="20"/>
    <x v="1"/>
    <x v="1"/>
    <d v="2023-06-08T00:00:00"/>
  </r>
  <r>
    <s v="TXN_9970966"/>
    <x v="1"/>
    <x v="3"/>
    <x v="1"/>
    <n v="12"/>
    <x v="0"/>
    <x v="1"/>
    <d v="2023-06-08T00:00:00"/>
  </r>
  <r>
    <s v="TXN_1311237"/>
    <x v="6"/>
    <x v="4"/>
    <x v="5"/>
    <n v="1"/>
    <x v="0"/>
    <x v="0"/>
    <d v="2023-06-09T00:00:00"/>
  </r>
  <r>
    <s v="TXN_1984966"/>
    <x v="4"/>
    <x v="1"/>
    <x v="3"/>
    <n v="7.5"/>
    <x v="0"/>
    <x v="0"/>
    <d v="2023-06-09T00:00:00"/>
  </r>
  <r>
    <s v="TXN_2154866"/>
    <x v="4"/>
    <x v="2"/>
    <x v="3"/>
    <n v="3"/>
    <x v="0"/>
    <x v="1"/>
    <d v="2023-06-09T00:00:00"/>
  </r>
  <r>
    <s v="TXN_2445017"/>
    <x v="1"/>
    <x v="1"/>
    <x v="1"/>
    <n v="15"/>
    <x v="0"/>
    <x v="2"/>
    <d v="2023-06-09T00:00:00"/>
  </r>
  <r>
    <s v="TXN_2449402"/>
    <x v="4"/>
    <x v="0"/>
    <x v="3"/>
    <n v="4.5"/>
    <x v="3"/>
    <x v="1"/>
    <d v="2023-06-09T00:00:00"/>
  </r>
  <r>
    <s v="TXN_2539318"/>
    <x v="7"/>
    <x v="1"/>
    <x v="2"/>
    <n v="20"/>
    <x v="3"/>
    <x v="2"/>
    <d v="2023-06-09T00:00:00"/>
  </r>
  <r>
    <s v="TXN_2672972"/>
    <x v="2"/>
    <x v="2"/>
    <x v="2"/>
    <n v="8"/>
    <x v="2"/>
    <x v="2"/>
    <d v="2023-06-09T00:00:00"/>
  </r>
  <r>
    <s v="TXN_2873990"/>
    <x v="1"/>
    <x v="4"/>
    <x v="1"/>
    <n v="3"/>
    <x v="0"/>
    <x v="1"/>
    <d v="2023-06-09T00:00:00"/>
  </r>
  <r>
    <s v="TXN_3195132"/>
    <x v="1"/>
    <x v="1"/>
    <x v="1"/>
    <n v="15"/>
    <x v="2"/>
    <x v="2"/>
    <d v="2023-06-09T00:00:00"/>
  </r>
  <r>
    <s v="TXN_3810451"/>
    <x v="6"/>
    <x v="0"/>
    <x v="5"/>
    <n v="3"/>
    <x v="1"/>
    <x v="2"/>
    <d v="2023-06-09T00:00:00"/>
  </r>
  <r>
    <s v="TXN_3835043"/>
    <x v="4"/>
    <x v="2"/>
    <x v="3"/>
    <n v="3"/>
    <x v="0"/>
    <x v="2"/>
    <d v="2023-06-09T00:00:00"/>
  </r>
  <r>
    <s v="TXN_3919672"/>
    <x v="2"/>
    <x v="3"/>
    <x v="2"/>
    <n v="16"/>
    <x v="1"/>
    <x v="1"/>
    <d v="2023-06-09T00:00:00"/>
  </r>
  <r>
    <s v="TXN_4011694"/>
    <x v="4"/>
    <x v="0"/>
    <x v="3"/>
    <n v="4.5"/>
    <x v="1"/>
    <x v="0"/>
    <d v="2023-06-09T00:00:00"/>
  </r>
  <r>
    <s v="TXN_4104718"/>
    <x v="3"/>
    <x v="0"/>
    <x v="1"/>
    <n v="9"/>
    <x v="0"/>
    <x v="0"/>
    <d v="2023-06-09T00:00:00"/>
  </r>
  <r>
    <s v="TXN_4130343"/>
    <x v="0"/>
    <x v="2"/>
    <x v="0"/>
    <n v="10"/>
    <x v="3"/>
    <x v="1"/>
    <d v="2023-06-09T00:00:00"/>
  </r>
  <r>
    <s v="TXN_4816652"/>
    <x v="1"/>
    <x v="3"/>
    <x v="1"/>
    <n v="12"/>
    <x v="0"/>
    <x v="2"/>
    <d v="2023-06-09T00:00:00"/>
  </r>
  <r>
    <s v="TXN_5348445"/>
    <x v="1"/>
    <x v="0"/>
    <x v="1"/>
    <n v="9"/>
    <x v="0"/>
    <x v="1"/>
    <d v="2023-06-09T00:00:00"/>
  </r>
  <r>
    <s v="TXN_5473680"/>
    <x v="3"/>
    <x v="3"/>
    <x v="1"/>
    <n v="12"/>
    <x v="1"/>
    <x v="2"/>
    <d v="2023-06-09T00:00:00"/>
  </r>
  <r>
    <s v="TXN_6687734"/>
    <x v="7"/>
    <x v="1"/>
    <x v="2"/>
    <n v="20"/>
    <x v="3"/>
    <x v="2"/>
    <d v="2023-06-09T00:00:00"/>
  </r>
  <r>
    <s v="TXN_6812735"/>
    <x v="0"/>
    <x v="0"/>
    <x v="0"/>
    <n v="15"/>
    <x v="3"/>
    <x v="1"/>
    <d v="2023-06-09T00:00:00"/>
  </r>
  <r>
    <s v="TXN_7064604"/>
    <x v="3"/>
    <x v="0"/>
    <x v="1"/>
    <n v="9"/>
    <x v="3"/>
    <x v="1"/>
    <d v="2023-06-09T00:00:00"/>
  </r>
  <r>
    <s v="TXN_7100596"/>
    <x v="7"/>
    <x v="3"/>
    <x v="2"/>
    <n v="16"/>
    <x v="0"/>
    <x v="1"/>
    <d v="2023-06-09T00:00:00"/>
  </r>
  <r>
    <s v="TXN_7368194"/>
    <x v="4"/>
    <x v="0"/>
    <x v="3"/>
    <n v="4.5"/>
    <x v="3"/>
    <x v="1"/>
    <d v="2023-06-09T00:00:00"/>
  </r>
  <r>
    <s v="TXN_7486118"/>
    <x v="7"/>
    <x v="3"/>
    <x v="2"/>
    <n v="16"/>
    <x v="2"/>
    <x v="0"/>
    <d v="2023-06-09T00:00:00"/>
  </r>
  <r>
    <s v="TXN_7493800"/>
    <x v="2"/>
    <x v="2"/>
    <x v="2"/>
    <n v="8"/>
    <x v="1"/>
    <x v="1"/>
    <d v="2023-06-09T00:00:00"/>
  </r>
  <r>
    <s v="TXN_7640952"/>
    <x v="7"/>
    <x v="1"/>
    <x v="2"/>
    <n v="20"/>
    <x v="2"/>
    <x v="2"/>
    <d v="2023-06-09T00:00:00"/>
  </r>
  <r>
    <s v="TXN_7842557"/>
    <x v="1"/>
    <x v="3"/>
    <x v="1"/>
    <n v="12"/>
    <x v="2"/>
    <x v="0"/>
    <d v="2023-06-09T00:00:00"/>
  </r>
  <r>
    <s v="TXN_7943008"/>
    <x v="5"/>
    <x v="0"/>
    <x v="4"/>
    <n v="6"/>
    <x v="1"/>
    <x v="0"/>
    <d v="2023-06-09T00:00:00"/>
  </r>
  <r>
    <s v="TXN_8121601"/>
    <x v="3"/>
    <x v="0"/>
    <x v="1"/>
    <n v="9"/>
    <x v="3"/>
    <x v="2"/>
    <d v="2023-06-09T00:00:00"/>
  </r>
  <r>
    <s v="TXN_8402941"/>
    <x v="3"/>
    <x v="2"/>
    <x v="1"/>
    <n v="6"/>
    <x v="3"/>
    <x v="2"/>
    <d v="2023-06-09T00:00:00"/>
  </r>
  <r>
    <s v="TXN_8425819"/>
    <x v="1"/>
    <x v="1"/>
    <x v="1"/>
    <n v="15"/>
    <x v="3"/>
    <x v="0"/>
    <d v="2023-06-09T00:00:00"/>
  </r>
  <r>
    <s v="TXN_8499618"/>
    <x v="6"/>
    <x v="1"/>
    <x v="5"/>
    <n v="5"/>
    <x v="0"/>
    <x v="1"/>
    <d v="2023-06-09T00:00:00"/>
  </r>
  <r>
    <s v="TXN_8955912"/>
    <x v="4"/>
    <x v="3"/>
    <x v="3"/>
    <n v="6"/>
    <x v="1"/>
    <x v="0"/>
    <d v="2023-06-09T00:00:00"/>
  </r>
  <r>
    <s v="TXN_9496018"/>
    <x v="7"/>
    <x v="3"/>
    <x v="2"/>
    <n v="16"/>
    <x v="3"/>
    <x v="0"/>
    <d v="2023-06-09T00:00:00"/>
  </r>
  <r>
    <s v="TXN_9598764"/>
    <x v="1"/>
    <x v="0"/>
    <x v="1"/>
    <n v="9"/>
    <x v="2"/>
    <x v="1"/>
    <d v="2023-06-09T00:00:00"/>
  </r>
  <r>
    <s v="TXN_1005331"/>
    <x v="1"/>
    <x v="0"/>
    <x v="1"/>
    <n v="9"/>
    <x v="0"/>
    <x v="2"/>
    <d v="2023-06-10T00:00:00"/>
  </r>
  <r>
    <s v="TXN_2260070"/>
    <x v="4"/>
    <x v="3"/>
    <x v="3"/>
    <n v="6"/>
    <x v="1"/>
    <x v="0"/>
    <d v="2023-06-10T00:00:00"/>
  </r>
  <r>
    <s v="TXN_2897727"/>
    <x v="7"/>
    <x v="4"/>
    <x v="2"/>
    <n v="4"/>
    <x v="0"/>
    <x v="1"/>
    <d v="2023-06-10T00:00:00"/>
  </r>
  <r>
    <s v="TXN_2955691"/>
    <x v="6"/>
    <x v="1"/>
    <x v="5"/>
    <n v="5"/>
    <x v="3"/>
    <x v="0"/>
    <d v="2023-06-10T00:00:00"/>
  </r>
  <r>
    <s v="TXN_3103972"/>
    <x v="5"/>
    <x v="4"/>
    <x v="4"/>
    <n v="2"/>
    <x v="0"/>
    <x v="1"/>
    <d v="2023-06-10T00:00:00"/>
  </r>
  <r>
    <s v="TXN_3107619"/>
    <x v="5"/>
    <x v="2"/>
    <x v="4"/>
    <n v="4"/>
    <x v="1"/>
    <x v="2"/>
    <d v="2023-06-10T00:00:00"/>
  </r>
  <r>
    <s v="TXN_3125997"/>
    <x v="5"/>
    <x v="3"/>
    <x v="4"/>
    <n v="8"/>
    <x v="0"/>
    <x v="0"/>
    <d v="2023-06-10T00:00:00"/>
  </r>
  <r>
    <s v="TXN_3648160"/>
    <x v="5"/>
    <x v="1"/>
    <x v="4"/>
    <n v="10"/>
    <x v="1"/>
    <x v="0"/>
    <d v="2023-06-10T00:00:00"/>
  </r>
  <r>
    <s v="TXN_3843541"/>
    <x v="7"/>
    <x v="0"/>
    <x v="2"/>
    <n v="12"/>
    <x v="1"/>
    <x v="2"/>
    <d v="2023-06-10T00:00:00"/>
  </r>
  <r>
    <s v="TXN_4192665"/>
    <x v="5"/>
    <x v="4"/>
    <x v="4"/>
    <n v="2"/>
    <x v="3"/>
    <x v="1"/>
    <d v="2023-06-10T00:00:00"/>
  </r>
  <r>
    <s v="TXN_4311369"/>
    <x v="0"/>
    <x v="1"/>
    <x v="0"/>
    <n v="25"/>
    <x v="2"/>
    <x v="0"/>
    <d v="2023-06-10T00:00:00"/>
  </r>
  <r>
    <s v="TXN_4867316"/>
    <x v="7"/>
    <x v="0"/>
    <x v="2"/>
    <n v="12"/>
    <x v="0"/>
    <x v="2"/>
    <d v="2023-06-10T00:00:00"/>
  </r>
  <r>
    <s v="TXN_4979250"/>
    <x v="1"/>
    <x v="1"/>
    <x v="1"/>
    <n v="15"/>
    <x v="0"/>
    <x v="2"/>
    <d v="2023-06-10T00:00:00"/>
  </r>
  <r>
    <s v="TXN_5392630"/>
    <x v="7"/>
    <x v="0"/>
    <x v="2"/>
    <n v="12"/>
    <x v="3"/>
    <x v="1"/>
    <d v="2023-06-10T00:00:00"/>
  </r>
  <r>
    <s v="TXN_5855981"/>
    <x v="2"/>
    <x v="2"/>
    <x v="2"/>
    <n v="8"/>
    <x v="1"/>
    <x v="2"/>
    <d v="2023-06-10T00:00:00"/>
  </r>
  <r>
    <s v="TXN_6024139"/>
    <x v="4"/>
    <x v="3"/>
    <x v="3"/>
    <n v="6"/>
    <x v="0"/>
    <x v="0"/>
    <d v="2023-06-10T00:00:00"/>
  </r>
  <r>
    <s v="TXN_6496379"/>
    <x v="3"/>
    <x v="3"/>
    <x v="1"/>
    <n v="12"/>
    <x v="3"/>
    <x v="0"/>
    <d v="2023-06-10T00:00:00"/>
  </r>
  <r>
    <s v="TXN_6565955"/>
    <x v="7"/>
    <x v="2"/>
    <x v="2"/>
    <n v="8"/>
    <x v="0"/>
    <x v="0"/>
    <d v="2023-06-10T00:00:00"/>
  </r>
  <r>
    <s v="TXN_7004494"/>
    <x v="1"/>
    <x v="4"/>
    <x v="1"/>
    <n v="3"/>
    <x v="3"/>
    <x v="0"/>
    <d v="2023-06-10T00:00:00"/>
  </r>
  <r>
    <s v="TXN_7013527"/>
    <x v="1"/>
    <x v="0"/>
    <x v="1"/>
    <n v="9"/>
    <x v="3"/>
    <x v="0"/>
    <d v="2023-06-10T00:00:00"/>
  </r>
  <r>
    <s v="TXN_7276927"/>
    <x v="1"/>
    <x v="4"/>
    <x v="1"/>
    <n v="3"/>
    <x v="1"/>
    <x v="1"/>
    <d v="2023-06-10T00:00:00"/>
  </r>
  <r>
    <s v="TXN_7327362"/>
    <x v="6"/>
    <x v="0"/>
    <x v="5"/>
    <n v="3"/>
    <x v="2"/>
    <x v="0"/>
    <d v="2023-06-10T00:00:00"/>
  </r>
  <r>
    <s v="TXN_7406393"/>
    <x v="0"/>
    <x v="4"/>
    <x v="0"/>
    <n v="5"/>
    <x v="2"/>
    <x v="0"/>
    <d v="2023-06-10T00:00:00"/>
  </r>
  <r>
    <s v="TXN_8023817"/>
    <x v="4"/>
    <x v="0"/>
    <x v="3"/>
    <n v="4.5"/>
    <x v="3"/>
    <x v="0"/>
    <d v="2023-06-10T00:00:00"/>
  </r>
  <r>
    <s v="TXN_8103439"/>
    <x v="4"/>
    <x v="3"/>
    <x v="3"/>
    <n v="6"/>
    <x v="1"/>
    <x v="1"/>
    <d v="2023-06-10T00:00:00"/>
  </r>
  <r>
    <s v="TXN_8831659"/>
    <x v="7"/>
    <x v="1"/>
    <x v="2"/>
    <n v="20"/>
    <x v="0"/>
    <x v="2"/>
    <d v="2023-06-10T00:00:00"/>
  </r>
  <r>
    <s v="TXN_8958593"/>
    <x v="3"/>
    <x v="3"/>
    <x v="1"/>
    <n v="12"/>
    <x v="1"/>
    <x v="2"/>
    <d v="2023-06-10T00:00:00"/>
  </r>
  <r>
    <s v="TXN_9024186"/>
    <x v="7"/>
    <x v="1"/>
    <x v="2"/>
    <n v="20"/>
    <x v="0"/>
    <x v="1"/>
    <d v="2023-06-10T00:00:00"/>
  </r>
  <r>
    <s v="TXN_9201212"/>
    <x v="7"/>
    <x v="1"/>
    <x v="2"/>
    <n v="20"/>
    <x v="1"/>
    <x v="2"/>
    <d v="2023-06-10T00:00:00"/>
  </r>
  <r>
    <s v="TXN_9518691"/>
    <x v="2"/>
    <x v="0"/>
    <x v="2"/>
    <n v="12"/>
    <x v="2"/>
    <x v="1"/>
    <d v="2023-06-10T00:00:00"/>
  </r>
  <r>
    <s v="TXN_9875865"/>
    <x v="1"/>
    <x v="3"/>
    <x v="1"/>
    <n v="12"/>
    <x v="0"/>
    <x v="0"/>
    <d v="2023-06-10T00:00:00"/>
  </r>
  <r>
    <s v="TXN_1034067"/>
    <x v="6"/>
    <x v="2"/>
    <x v="5"/>
    <n v="2"/>
    <x v="3"/>
    <x v="0"/>
    <d v="2023-06-11T00:00:00"/>
  </r>
  <r>
    <s v="TXN_1299936"/>
    <x v="0"/>
    <x v="0"/>
    <x v="0"/>
    <n v="15"/>
    <x v="2"/>
    <x v="0"/>
    <d v="2023-06-11T00:00:00"/>
  </r>
  <r>
    <s v="TXN_1473693"/>
    <x v="1"/>
    <x v="1"/>
    <x v="1"/>
    <n v="15"/>
    <x v="2"/>
    <x v="0"/>
    <d v="2023-06-11T00:00:00"/>
  </r>
  <r>
    <s v="TXN_1850339"/>
    <x v="1"/>
    <x v="4"/>
    <x v="1"/>
    <n v="3"/>
    <x v="0"/>
    <x v="2"/>
    <d v="2023-06-11T00:00:00"/>
  </r>
  <r>
    <s v="TXN_1891141"/>
    <x v="3"/>
    <x v="1"/>
    <x v="1"/>
    <n v="15"/>
    <x v="1"/>
    <x v="1"/>
    <d v="2023-06-11T00:00:00"/>
  </r>
  <r>
    <s v="TXN_2010060"/>
    <x v="1"/>
    <x v="4"/>
    <x v="1"/>
    <n v="3"/>
    <x v="3"/>
    <x v="2"/>
    <d v="2023-06-11T00:00:00"/>
  </r>
  <r>
    <s v="TXN_2119373"/>
    <x v="3"/>
    <x v="2"/>
    <x v="1"/>
    <n v="6"/>
    <x v="0"/>
    <x v="2"/>
    <d v="2023-06-11T00:00:00"/>
  </r>
  <r>
    <s v="TXN_2368126"/>
    <x v="3"/>
    <x v="4"/>
    <x v="1"/>
    <n v="3"/>
    <x v="1"/>
    <x v="0"/>
    <d v="2023-06-11T00:00:00"/>
  </r>
  <r>
    <s v="TXN_2421387"/>
    <x v="6"/>
    <x v="4"/>
    <x v="5"/>
    <n v="1"/>
    <x v="0"/>
    <x v="2"/>
    <d v="2023-06-11T00:00:00"/>
  </r>
  <r>
    <s v="TXN_2855149"/>
    <x v="7"/>
    <x v="0"/>
    <x v="2"/>
    <n v="12"/>
    <x v="3"/>
    <x v="1"/>
    <d v="2023-06-11T00:00:00"/>
  </r>
  <r>
    <s v="TXN_2916992"/>
    <x v="7"/>
    <x v="2"/>
    <x v="2"/>
    <n v="8"/>
    <x v="3"/>
    <x v="2"/>
    <d v="2023-06-11T00:00:00"/>
  </r>
  <r>
    <s v="TXN_2920578"/>
    <x v="0"/>
    <x v="1"/>
    <x v="0"/>
    <n v="25"/>
    <x v="3"/>
    <x v="0"/>
    <d v="2023-06-11T00:00:00"/>
  </r>
  <r>
    <s v="TXN_3053494"/>
    <x v="4"/>
    <x v="0"/>
    <x v="3"/>
    <n v="4.5"/>
    <x v="3"/>
    <x v="1"/>
    <d v="2023-06-11T00:00:00"/>
  </r>
  <r>
    <s v="TXN_3202346"/>
    <x v="1"/>
    <x v="3"/>
    <x v="1"/>
    <n v="12"/>
    <x v="0"/>
    <x v="0"/>
    <d v="2023-06-11T00:00:00"/>
  </r>
  <r>
    <s v="TXN_3502743"/>
    <x v="4"/>
    <x v="3"/>
    <x v="3"/>
    <n v="6"/>
    <x v="1"/>
    <x v="2"/>
    <d v="2023-06-11T00:00:00"/>
  </r>
  <r>
    <s v="TXN_3536893"/>
    <x v="3"/>
    <x v="1"/>
    <x v="1"/>
    <n v="15"/>
    <x v="2"/>
    <x v="0"/>
    <d v="2023-06-11T00:00:00"/>
  </r>
  <r>
    <s v="TXN_4648214"/>
    <x v="1"/>
    <x v="0"/>
    <x v="1"/>
    <n v="9"/>
    <x v="0"/>
    <x v="2"/>
    <d v="2023-06-11T00:00:00"/>
  </r>
  <r>
    <s v="TXN_5402385"/>
    <x v="5"/>
    <x v="3"/>
    <x v="4"/>
    <n v="8"/>
    <x v="3"/>
    <x v="1"/>
    <d v="2023-06-11T00:00:00"/>
  </r>
  <r>
    <s v="TXN_5445318"/>
    <x v="0"/>
    <x v="0"/>
    <x v="0"/>
    <n v="15"/>
    <x v="2"/>
    <x v="2"/>
    <d v="2023-06-11T00:00:00"/>
  </r>
  <r>
    <s v="TXN_5556985"/>
    <x v="2"/>
    <x v="0"/>
    <x v="2"/>
    <n v="12"/>
    <x v="0"/>
    <x v="2"/>
    <d v="2023-06-11T00:00:00"/>
  </r>
  <r>
    <s v="TXN_6183513"/>
    <x v="3"/>
    <x v="2"/>
    <x v="1"/>
    <n v="6"/>
    <x v="2"/>
    <x v="1"/>
    <d v="2023-06-11T00:00:00"/>
  </r>
  <r>
    <s v="TXN_6748453"/>
    <x v="7"/>
    <x v="0"/>
    <x v="2"/>
    <n v="12"/>
    <x v="0"/>
    <x v="1"/>
    <d v="2023-06-11T00:00:00"/>
  </r>
  <r>
    <s v="TXN_6960031"/>
    <x v="1"/>
    <x v="0"/>
    <x v="1"/>
    <n v="9"/>
    <x v="1"/>
    <x v="2"/>
    <d v="2023-06-11T00:00:00"/>
  </r>
  <r>
    <s v="TXN_7089466"/>
    <x v="6"/>
    <x v="2"/>
    <x v="5"/>
    <n v="2"/>
    <x v="1"/>
    <x v="2"/>
    <d v="2023-06-11T00:00:00"/>
  </r>
  <r>
    <s v="TXN_7402573"/>
    <x v="1"/>
    <x v="4"/>
    <x v="1"/>
    <n v="3"/>
    <x v="0"/>
    <x v="1"/>
    <d v="2023-06-11T00:00:00"/>
  </r>
  <r>
    <s v="TXN_7558641"/>
    <x v="6"/>
    <x v="1"/>
    <x v="5"/>
    <n v="5"/>
    <x v="1"/>
    <x v="0"/>
    <d v="2023-06-11T00:00:00"/>
  </r>
  <r>
    <s v="TXN_7648238"/>
    <x v="1"/>
    <x v="2"/>
    <x v="1"/>
    <n v="6"/>
    <x v="1"/>
    <x v="2"/>
    <d v="2023-06-11T00:00:00"/>
  </r>
  <r>
    <s v="TXN_7991782"/>
    <x v="4"/>
    <x v="2"/>
    <x v="3"/>
    <n v="3"/>
    <x v="0"/>
    <x v="0"/>
    <d v="2023-06-11T00:00:00"/>
  </r>
  <r>
    <s v="TXN_8237192"/>
    <x v="5"/>
    <x v="1"/>
    <x v="4"/>
    <n v="10"/>
    <x v="3"/>
    <x v="2"/>
    <d v="2023-06-11T00:00:00"/>
  </r>
  <r>
    <s v="TXN_8608765"/>
    <x v="0"/>
    <x v="2"/>
    <x v="0"/>
    <n v="10"/>
    <x v="1"/>
    <x v="2"/>
    <d v="2023-06-11T00:00:00"/>
  </r>
  <r>
    <s v="TXN_8913153"/>
    <x v="0"/>
    <x v="4"/>
    <x v="0"/>
    <n v="5"/>
    <x v="2"/>
    <x v="1"/>
    <d v="2023-06-11T00:00:00"/>
  </r>
  <r>
    <s v="TXN_9089045"/>
    <x v="1"/>
    <x v="0"/>
    <x v="1"/>
    <n v="9"/>
    <x v="2"/>
    <x v="2"/>
    <d v="2023-06-11T00:00:00"/>
  </r>
  <r>
    <s v="TXN_9546951"/>
    <x v="0"/>
    <x v="0"/>
    <x v="0"/>
    <n v="15"/>
    <x v="1"/>
    <x v="2"/>
    <d v="2023-06-11T00:00:00"/>
  </r>
  <r>
    <s v="TXN_9690711"/>
    <x v="2"/>
    <x v="4"/>
    <x v="2"/>
    <n v="4"/>
    <x v="2"/>
    <x v="2"/>
    <d v="2023-06-11T00:00:00"/>
  </r>
  <r>
    <s v="TXN_1148060"/>
    <x v="1"/>
    <x v="1"/>
    <x v="1"/>
    <n v="15"/>
    <x v="0"/>
    <x v="1"/>
    <d v="2023-06-12T00:00:00"/>
  </r>
  <r>
    <s v="TXN_1193809"/>
    <x v="6"/>
    <x v="0"/>
    <x v="5"/>
    <n v="3"/>
    <x v="0"/>
    <x v="0"/>
    <d v="2023-06-12T00:00:00"/>
  </r>
  <r>
    <s v="TXN_1665056"/>
    <x v="7"/>
    <x v="2"/>
    <x v="2"/>
    <n v="8"/>
    <x v="1"/>
    <x v="2"/>
    <d v="2023-06-12T00:00:00"/>
  </r>
  <r>
    <s v="TXN_1856538"/>
    <x v="2"/>
    <x v="0"/>
    <x v="2"/>
    <n v="12"/>
    <x v="0"/>
    <x v="1"/>
    <d v="2023-06-12T00:00:00"/>
  </r>
  <r>
    <s v="TXN_1987716"/>
    <x v="6"/>
    <x v="0"/>
    <x v="5"/>
    <n v="3"/>
    <x v="0"/>
    <x v="0"/>
    <d v="2023-06-12T00:00:00"/>
  </r>
  <r>
    <s v="TXN_1991987"/>
    <x v="7"/>
    <x v="0"/>
    <x v="2"/>
    <n v="12"/>
    <x v="0"/>
    <x v="0"/>
    <d v="2023-06-12T00:00:00"/>
  </r>
  <r>
    <s v="TXN_2294603"/>
    <x v="1"/>
    <x v="2"/>
    <x v="1"/>
    <n v="6"/>
    <x v="2"/>
    <x v="1"/>
    <d v="2023-06-12T00:00:00"/>
  </r>
  <r>
    <s v="TXN_2470530"/>
    <x v="0"/>
    <x v="4"/>
    <x v="0"/>
    <n v="5"/>
    <x v="0"/>
    <x v="2"/>
    <d v="2023-06-12T00:00:00"/>
  </r>
  <r>
    <s v="TXN_2732570"/>
    <x v="5"/>
    <x v="1"/>
    <x v="4"/>
    <n v="10"/>
    <x v="0"/>
    <x v="0"/>
    <d v="2023-06-12T00:00:00"/>
  </r>
  <r>
    <s v="TXN_2832778"/>
    <x v="3"/>
    <x v="4"/>
    <x v="1"/>
    <n v="3"/>
    <x v="0"/>
    <x v="1"/>
    <d v="2023-06-12T00:00:00"/>
  </r>
  <r>
    <s v="TXN_2889185"/>
    <x v="5"/>
    <x v="3"/>
    <x v="4"/>
    <n v="8"/>
    <x v="3"/>
    <x v="1"/>
    <d v="2023-06-12T00:00:00"/>
  </r>
  <r>
    <s v="TXN_2907979"/>
    <x v="6"/>
    <x v="3"/>
    <x v="5"/>
    <n v="4"/>
    <x v="3"/>
    <x v="1"/>
    <d v="2023-06-12T00:00:00"/>
  </r>
  <r>
    <s v="TXN_3562418"/>
    <x v="6"/>
    <x v="0"/>
    <x v="5"/>
    <n v="3"/>
    <x v="2"/>
    <x v="0"/>
    <d v="2023-06-12T00:00:00"/>
  </r>
  <r>
    <s v="TXN_3596456"/>
    <x v="7"/>
    <x v="0"/>
    <x v="2"/>
    <n v="12"/>
    <x v="3"/>
    <x v="0"/>
    <d v="2023-06-12T00:00:00"/>
  </r>
  <r>
    <s v="TXN_3711520"/>
    <x v="2"/>
    <x v="3"/>
    <x v="2"/>
    <n v="16"/>
    <x v="0"/>
    <x v="1"/>
    <d v="2023-06-12T00:00:00"/>
  </r>
  <r>
    <s v="TXN_4374963"/>
    <x v="2"/>
    <x v="0"/>
    <x v="2"/>
    <n v="12"/>
    <x v="0"/>
    <x v="0"/>
    <d v="2023-06-12T00:00:00"/>
  </r>
  <r>
    <s v="TXN_4381404"/>
    <x v="5"/>
    <x v="4"/>
    <x v="4"/>
    <n v="2"/>
    <x v="3"/>
    <x v="1"/>
    <d v="2023-06-12T00:00:00"/>
  </r>
  <r>
    <s v="TXN_4391496"/>
    <x v="6"/>
    <x v="0"/>
    <x v="5"/>
    <n v="3"/>
    <x v="0"/>
    <x v="2"/>
    <d v="2023-06-12T00:00:00"/>
  </r>
  <r>
    <s v="TXN_5293518"/>
    <x v="5"/>
    <x v="0"/>
    <x v="4"/>
    <n v="6"/>
    <x v="2"/>
    <x v="1"/>
    <d v="2023-06-12T00:00:00"/>
  </r>
  <r>
    <s v="TXN_5413433"/>
    <x v="2"/>
    <x v="0"/>
    <x v="2"/>
    <n v="12"/>
    <x v="0"/>
    <x v="1"/>
    <d v="2023-06-12T00:00:00"/>
  </r>
  <r>
    <s v="TXN_5483442"/>
    <x v="2"/>
    <x v="4"/>
    <x v="2"/>
    <n v="4"/>
    <x v="0"/>
    <x v="1"/>
    <d v="2023-06-12T00:00:00"/>
  </r>
  <r>
    <s v="TXN_5647773"/>
    <x v="3"/>
    <x v="0"/>
    <x v="1"/>
    <n v="9"/>
    <x v="1"/>
    <x v="2"/>
    <d v="2023-06-12T00:00:00"/>
  </r>
  <r>
    <s v="TXN_5935353"/>
    <x v="1"/>
    <x v="3"/>
    <x v="1"/>
    <n v="12"/>
    <x v="3"/>
    <x v="0"/>
    <d v="2023-06-12T00:00:00"/>
  </r>
  <r>
    <s v="TXN_6068074"/>
    <x v="6"/>
    <x v="4"/>
    <x v="5"/>
    <n v="1"/>
    <x v="3"/>
    <x v="1"/>
    <d v="2023-06-12T00:00:00"/>
  </r>
  <r>
    <s v="TXN_6297232"/>
    <x v="2"/>
    <x v="4"/>
    <x v="2"/>
    <n v="4"/>
    <x v="1"/>
    <x v="2"/>
    <d v="2023-06-12T00:00:00"/>
  </r>
  <r>
    <s v="TXN_6815753"/>
    <x v="5"/>
    <x v="4"/>
    <x v="4"/>
    <n v="2"/>
    <x v="2"/>
    <x v="2"/>
    <d v="2023-06-12T00:00:00"/>
  </r>
  <r>
    <s v="TXN_7740907"/>
    <x v="0"/>
    <x v="0"/>
    <x v="0"/>
    <n v="15"/>
    <x v="1"/>
    <x v="2"/>
    <d v="2023-06-12T00:00:00"/>
  </r>
  <r>
    <s v="TXN_7826516"/>
    <x v="1"/>
    <x v="0"/>
    <x v="1"/>
    <n v="9"/>
    <x v="1"/>
    <x v="1"/>
    <d v="2023-06-12T00:00:00"/>
  </r>
  <r>
    <s v="TXN_8167275"/>
    <x v="7"/>
    <x v="3"/>
    <x v="2"/>
    <n v="16"/>
    <x v="0"/>
    <x v="2"/>
    <d v="2023-06-12T00:00:00"/>
  </r>
  <r>
    <s v="TXN_8325464"/>
    <x v="3"/>
    <x v="2"/>
    <x v="1"/>
    <n v="6"/>
    <x v="0"/>
    <x v="0"/>
    <d v="2023-06-12T00:00:00"/>
  </r>
  <r>
    <s v="TXN_9374286"/>
    <x v="2"/>
    <x v="3"/>
    <x v="2"/>
    <n v="16"/>
    <x v="2"/>
    <x v="2"/>
    <d v="2023-06-12T00:00:00"/>
  </r>
  <r>
    <s v="TXN_1459078"/>
    <x v="6"/>
    <x v="1"/>
    <x v="5"/>
    <n v="5"/>
    <x v="0"/>
    <x v="1"/>
    <d v="2023-07-01T00:00:00"/>
  </r>
  <r>
    <s v="TXN_1702437"/>
    <x v="6"/>
    <x v="0"/>
    <x v="5"/>
    <n v="3"/>
    <x v="3"/>
    <x v="1"/>
    <d v="2023-07-01T00:00:00"/>
  </r>
  <r>
    <s v="TXN_3038078"/>
    <x v="2"/>
    <x v="4"/>
    <x v="2"/>
    <n v="4"/>
    <x v="3"/>
    <x v="1"/>
    <d v="2023-07-01T00:00:00"/>
  </r>
  <r>
    <s v="TXN_3051279"/>
    <x v="0"/>
    <x v="2"/>
    <x v="0"/>
    <n v="10"/>
    <x v="3"/>
    <x v="1"/>
    <d v="2023-07-01T00:00:00"/>
  </r>
  <r>
    <s v="TXN_3679126"/>
    <x v="3"/>
    <x v="2"/>
    <x v="1"/>
    <n v="6"/>
    <x v="1"/>
    <x v="1"/>
    <d v="2023-07-01T00:00:00"/>
  </r>
  <r>
    <s v="TXN_3864453"/>
    <x v="2"/>
    <x v="4"/>
    <x v="2"/>
    <n v="4"/>
    <x v="2"/>
    <x v="0"/>
    <d v="2023-07-01T00:00:00"/>
  </r>
  <r>
    <s v="TXN_4387523"/>
    <x v="1"/>
    <x v="1"/>
    <x v="1"/>
    <n v="15"/>
    <x v="1"/>
    <x v="2"/>
    <d v="2023-07-01T00:00:00"/>
  </r>
  <r>
    <s v="TXN_4761088"/>
    <x v="7"/>
    <x v="3"/>
    <x v="2"/>
    <n v="16"/>
    <x v="3"/>
    <x v="2"/>
    <d v="2023-07-01T00:00:00"/>
  </r>
  <r>
    <s v="TXN_5406411"/>
    <x v="6"/>
    <x v="3"/>
    <x v="5"/>
    <n v="4"/>
    <x v="0"/>
    <x v="1"/>
    <d v="2023-07-01T00:00:00"/>
  </r>
  <r>
    <s v="TXN_5895330"/>
    <x v="2"/>
    <x v="4"/>
    <x v="2"/>
    <n v="4"/>
    <x v="1"/>
    <x v="1"/>
    <d v="2023-07-01T00:00:00"/>
  </r>
  <r>
    <s v="TXN_6013295"/>
    <x v="6"/>
    <x v="4"/>
    <x v="5"/>
    <n v="1"/>
    <x v="0"/>
    <x v="0"/>
    <d v="2023-07-01T00:00:00"/>
  </r>
  <r>
    <s v="TXN_6047026"/>
    <x v="7"/>
    <x v="0"/>
    <x v="2"/>
    <n v="12"/>
    <x v="1"/>
    <x v="0"/>
    <d v="2023-07-01T00:00:00"/>
  </r>
  <r>
    <s v="TXN_6311602"/>
    <x v="6"/>
    <x v="0"/>
    <x v="5"/>
    <n v="3"/>
    <x v="2"/>
    <x v="2"/>
    <d v="2023-07-01T00:00:00"/>
  </r>
  <r>
    <s v="TXN_6359777"/>
    <x v="3"/>
    <x v="4"/>
    <x v="1"/>
    <n v="3"/>
    <x v="3"/>
    <x v="2"/>
    <d v="2023-07-01T00:00:00"/>
  </r>
  <r>
    <s v="TXN_6376630"/>
    <x v="7"/>
    <x v="4"/>
    <x v="2"/>
    <n v="4"/>
    <x v="0"/>
    <x v="1"/>
    <d v="2023-07-01T00:00:00"/>
  </r>
  <r>
    <s v="TXN_6421134"/>
    <x v="0"/>
    <x v="2"/>
    <x v="0"/>
    <n v="10"/>
    <x v="3"/>
    <x v="1"/>
    <d v="2023-07-01T00:00:00"/>
  </r>
  <r>
    <s v="TXN_6732833"/>
    <x v="4"/>
    <x v="0"/>
    <x v="3"/>
    <n v="4.5"/>
    <x v="3"/>
    <x v="2"/>
    <d v="2023-07-01T00:00:00"/>
  </r>
  <r>
    <s v="TXN_6945985"/>
    <x v="6"/>
    <x v="0"/>
    <x v="5"/>
    <n v="3"/>
    <x v="1"/>
    <x v="2"/>
    <d v="2023-07-01T00:00:00"/>
  </r>
  <r>
    <s v="TXN_7228322"/>
    <x v="6"/>
    <x v="2"/>
    <x v="5"/>
    <n v="2"/>
    <x v="2"/>
    <x v="2"/>
    <d v="2023-07-01T00:00:00"/>
  </r>
  <r>
    <s v="TXN_8610501"/>
    <x v="5"/>
    <x v="4"/>
    <x v="4"/>
    <n v="2"/>
    <x v="2"/>
    <x v="0"/>
    <d v="2023-07-01T00:00:00"/>
  </r>
  <r>
    <s v="TXN_8774692"/>
    <x v="6"/>
    <x v="4"/>
    <x v="5"/>
    <n v="1"/>
    <x v="1"/>
    <x v="1"/>
    <d v="2023-07-01T00:00:00"/>
  </r>
  <r>
    <s v="TXN_9289174"/>
    <x v="7"/>
    <x v="1"/>
    <x v="2"/>
    <n v="20"/>
    <x v="1"/>
    <x v="2"/>
    <d v="2023-07-01T00:00:00"/>
  </r>
  <r>
    <s v="TXN_9433806"/>
    <x v="6"/>
    <x v="4"/>
    <x v="5"/>
    <n v="1"/>
    <x v="0"/>
    <x v="2"/>
    <d v="2023-07-01T00:00:00"/>
  </r>
  <r>
    <s v="TXN_9720549"/>
    <x v="3"/>
    <x v="2"/>
    <x v="1"/>
    <n v="6"/>
    <x v="2"/>
    <x v="1"/>
    <d v="2023-07-01T00:00:00"/>
  </r>
  <r>
    <s v="TXN_1571824"/>
    <x v="6"/>
    <x v="2"/>
    <x v="5"/>
    <n v="2"/>
    <x v="0"/>
    <x v="2"/>
    <d v="2023-07-02T00:00:00"/>
  </r>
  <r>
    <s v="TXN_1891217"/>
    <x v="4"/>
    <x v="1"/>
    <x v="3"/>
    <n v="7.5"/>
    <x v="3"/>
    <x v="2"/>
    <d v="2023-07-02T00:00:00"/>
  </r>
  <r>
    <s v="TXN_1895899"/>
    <x v="7"/>
    <x v="4"/>
    <x v="2"/>
    <n v="4"/>
    <x v="2"/>
    <x v="0"/>
    <d v="2023-07-02T00:00:00"/>
  </r>
  <r>
    <s v="TXN_2172301"/>
    <x v="3"/>
    <x v="1"/>
    <x v="1"/>
    <n v="15"/>
    <x v="1"/>
    <x v="0"/>
    <d v="2023-07-02T00:00:00"/>
  </r>
  <r>
    <s v="TXN_2217015"/>
    <x v="3"/>
    <x v="2"/>
    <x v="1"/>
    <n v="6"/>
    <x v="2"/>
    <x v="2"/>
    <d v="2023-07-02T00:00:00"/>
  </r>
  <r>
    <s v="TXN_3048882"/>
    <x v="1"/>
    <x v="2"/>
    <x v="1"/>
    <n v="6"/>
    <x v="0"/>
    <x v="2"/>
    <d v="2023-07-02T00:00:00"/>
  </r>
  <r>
    <s v="TXN_3237919"/>
    <x v="4"/>
    <x v="0"/>
    <x v="3"/>
    <n v="4.5"/>
    <x v="0"/>
    <x v="0"/>
    <d v="2023-07-02T00:00:00"/>
  </r>
  <r>
    <s v="TXN_3766657"/>
    <x v="6"/>
    <x v="1"/>
    <x v="5"/>
    <n v="5"/>
    <x v="0"/>
    <x v="0"/>
    <d v="2023-07-02T00:00:00"/>
  </r>
  <r>
    <s v="TXN_3811655"/>
    <x v="7"/>
    <x v="1"/>
    <x v="2"/>
    <n v="20"/>
    <x v="1"/>
    <x v="2"/>
    <d v="2023-07-02T00:00:00"/>
  </r>
  <r>
    <s v="TXN_3869150"/>
    <x v="2"/>
    <x v="0"/>
    <x v="2"/>
    <n v="12"/>
    <x v="3"/>
    <x v="1"/>
    <d v="2023-07-02T00:00:00"/>
  </r>
  <r>
    <s v="TXN_3976744"/>
    <x v="6"/>
    <x v="3"/>
    <x v="5"/>
    <n v="4"/>
    <x v="0"/>
    <x v="0"/>
    <d v="2023-07-02T00:00:00"/>
  </r>
  <r>
    <s v="TXN_4224350"/>
    <x v="4"/>
    <x v="1"/>
    <x v="3"/>
    <n v="7.5"/>
    <x v="3"/>
    <x v="1"/>
    <d v="2023-07-02T00:00:00"/>
  </r>
  <r>
    <s v="TXN_4548274"/>
    <x v="6"/>
    <x v="4"/>
    <x v="5"/>
    <n v="1"/>
    <x v="3"/>
    <x v="1"/>
    <d v="2023-07-02T00:00:00"/>
  </r>
  <r>
    <s v="TXN_4663529"/>
    <x v="6"/>
    <x v="1"/>
    <x v="5"/>
    <n v="5"/>
    <x v="2"/>
    <x v="2"/>
    <d v="2023-07-02T00:00:00"/>
  </r>
  <r>
    <s v="TXN_5296578"/>
    <x v="4"/>
    <x v="2"/>
    <x v="3"/>
    <n v="3"/>
    <x v="2"/>
    <x v="0"/>
    <d v="2023-07-02T00:00:00"/>
  </r>
  <r>
    <s v="TXN_5448157"/>
    <x v="6"/>
    <x v="0"/>
    <x v="5"/>
    <n v="3"/>
    <x v="3"/>
    <x v="2"/>
    <d v="2023-07-02T00:00:00"/>
  </r>
  <r>
    <s v="TXN_5534944"/>
    <x v="0"/>
    <x v="0"/>
    <x v="0"/>
    <n v="15"/>
    <x v="2"/>
    <x v="1"/>
    <d v="2023-07-02T00:00:00"/>
  </r>
  <r>
    <s v="TXN_6380978"/>
    <x v="0"/>
    <x v="2"/>
    <x v="0"/>
    <n v="10"/>
    <x v="0"/>
    <x v="0"/>
    <d v="2023-07-02T00:00:00"/>
  </r>
  <r>
    <s v="TXN_7349681"/>
    <x v="0"/>
    <x v="0"/>
    <x v="0"/>
    <n v="15"/>
    <x v="0"/>
    <x v="1"/>
    <d v="2023-07-02T00:00:00"/>
  </r>
  <r>
    <s v="TXN_7461544"/>
    <x v="4"/>
    <x v="3"/>
    <x v="3"/>
    <n v="6"/>
    <x v="3"/>
    <x v="1"/>
    <d v="2023-07-02T00:00:00"/>
  </r>
  <r>
    <s v="TXN_7763592"/>
    <x v="0"/>
    <x v="1"/>
    <x v="0"/>
    <n v="25"/>
    <x v="3"/>
    <x v="2"/>
    <d v="2023-07-02T00:00:00"/>
  </r>
  <r>
    <s v="TXN_7896733"/>
    <x v="6"/>
    <x v="3"/>
    <x v="5"/>
    <n v="4"/>
    <x v="2"/>
    <x v="1"/>
    <d v="2023-07-02T00:00:00"/>
  </r>
  <r>
    <s v="TXN_7979028"/>
    <x v="1"/>
    <x v="2"/>
    <x v="1"/>
    <n v="6"/>
    <x v="0"/>
    <x v="0"/>
    <d v="2023-07-02T00:00:00"/>
  </r>
  <r>
    <s v="TXN_7995960"/>
    <x v="5"/>
    <x v="0"/>
    <x v="4"/>
    <n v="6"/>
    <x v="2"/>
    <x v="1"/>
    <d v="2023-07-02T00:00:00"/>
  </r>
  <r>
    <s v="TXN_8947660"/>
    <x v="5"/>
    <x v="1"/>
    <x v="4"/>
    <n v="10"/>
    <x v="0"/>
    <x v="2"/>
    <d v="2023-07-02T00:00:00"/>
  </r>
  <r>
    <s v="TXN_9231214"/>
    <x v="0"/>
    <x v="3"/>
    <x v="0"/>
    <n v="20"/>
    <x v="1"/>
    <x v="0"/>
    <d v="2023-07-02T00:00:00"/>
  </r>
  <r>
    <s v="TXN_9502424"/>
    <x v="1"/>
    <x v="0"/>
    <x v="1"/>
    <n v="9"/>
    <x v="0"/>
    <x v="0"/>
    <d v="2023-07-02T00:00:00"/>
  </r>
  <r>
    <s v="TXN_9514996"/>
    <x v="7"/>
    <x v="4"/>
    <x v="2"/>
    <n v="4"/>
    <x v="3"/>
    <x v="2"/>
    <d v="2023-07-02T00:00:00"/>
  </r>
  <r>
    <s v="TXN_9737509"/>
    <x v="3"/>
    <x v="0"/>
    <x v="1"/>
    <n v="9"/>
    <x v="3"/>
    <x v="1"/>
    <d v="2023-07-02T00:00:00"/>
  </r>
  <r>
    <s v="TXN_1091115"/>
    <x v="5"/>
    <x v="0"/>
    <x v="4"/>
    <n v="6"/>
    <x v="3"/>
    <x v="0"/>
    <d v="2023-07-03T00:00:00"/>
  </r>
  <r>
    <s v="TXN_1170198"/>
    <x v="5"/>
    <x v="2"/>
    <x v="4"/>
    <n v="4"/>
    <x v="3"/>
    <x v="0"/>
    <d v="2023-07-03T00:00:00"/>
  </r>
  <r>
    <s v="TXN_1927704"/>
    <x v="4"/>
    <x v="0"/>
    <x v="3"/>
    <n v="4.5"/>
    <x v="3"/>
    <x v="2"/>
    <d v="2023-07-03T00:00:00"/>
  </r>
  <r>
    <s v="TXN_2152054"/>
    <x v="1"/>
    <x v="2"/>
    <x v="1"/>
    <n v="6"/>
    <x v="0"/>
    <x v="0"/>
    <d v="2023-07-03T00:00:00"/>
  </r>
  <r>
    <s v="TXN_2503128"/>
    <x v="0"/>
    <x v="4"/>
    <x v="0"/>
    <n v="5"/>
    <x v="2"/>
    <x v="1"/>
    <d v="2023-07-03T00:00:00"/>
  </r>
  <r>
    <s v="TXN_2629168"/>
    <x v="6"/>
    <x v="0"/>
    <x v="5"/>
    <n v="3"/>
    <x v="0"/>
    <x v="1"/>
    <d v="2023-07-03T00:00:00"/>
  </r>
  <r>
    <s v="TXN_3497691"/>
    <x v="7"/>
    <x v="3"/>
    <x v="2"/>
    <n v="16"/>
    <x v="2"/>
    <x v="0"/>
    <d v="2023-07-03T00:00:00"/>
  </r>
  <r>
    <s v="TXN_3530118"/>
    <x v="2"/>
    <x v="1"/>
    <x v="2"/>
    <n v="20"/>
    <x v="2"/>
    <x v="0"/>
    <d v="2023-07-03T00:00:00"/>
  </r>
  <r>
    <s v="TXN_3930313"/>
    <x v="1"/>
    <x v="1"/>
    <x v="1"/>
    <n v="15"/>
    <x v="3"/>
    <x v="0"/>
    <d v="2023-07-03T00:00:00"/>
  </r>
  <r>
    <s v="TXN_4132730"/>
    <x v="1"/>
    <x v="4"/>
    <x v="1"/>
    <n v="3"/>
    <x v="3"/>
    <x v="0"/>
    <d v="2023-07-03T00:00:00"/>
  </r>
  <r>
    <s v="TXN_4294955"/>
    <x v="7"/>
    <x v="4"/>
    <x v="2"/>
    <n v="4"/>
    <x v="2"/>
    <x v="1"/>
    <d v="2023-07-03T00:00:00"/>
  </r>
  <r>
    <s v="TXN_4398750"/>
    <x v="1"/>
    <x v="3"/>
    <x v="1"/>
    <n v="12"/>
    <x v="0"/>
    <x v="0"/>
    <d v="2023-07-03T00:00:00"/>
  </r>
  <r>
    <s v="TXN_4688280"/>
    <x v="4"/>
    <x v="1"/>
    <x v="3"/>
    <n v="7.5"/>
    <x v="0"/>
    <x v="1"/>
    <d v="2023-07-03T00:00:00"/>
  </r>
  <r>
    <s v="TXN_4969431"/>
    <x v="5"/>
    <x v="0"/>
    <x v="4"/>
    <n v="6"/>
    <x v="0"/>
    <x v="1"/>
    <d v="2023-07-03T00:00:00"/>
  </r>
  <r>
    <s v="TXN_5012988"/>
    <x v="2"/>
    <x v="2"/>
    <x v="2"/>
    <n v="8"/>
    <x v="2"/>
    <x v="2"/>
    <d v="2023-07-03T00:00:00"/>
  </r>
  <r>
    <s v="TXN_5087453"/>
    <x v="1"/>
    <x v="1"/>
    <x v="1"/>
    <n v="15"/>
    <x v="2"/>
    <x v="2"/>
    <d v="2023-07-03T00:00:00"/>
  </r>
  <r>
    <s v="TXN_6428745"/>
    <x v="6"/>
    <x v="3"/>
    <x v="5"/>
    <n v="4"/>
    <x v="2"/>
    <x v="0"/>
    <d v="2023-07-03T00:00:00"/>
  </r>
  <r>
    <s v="TXN_6433362"/>
    <x v="5"/>
    <x v="3"/>
    <x v="4"/>
    <n v="8"/>
    <x v="3"/>
    <x v="2"/>
    <d v="2023-07-03T00:00:00"/>
  </r>
  <r>
    <s v="TXN_6762250"/>
    <x v="7"/>
    <x v="1"/>
    <x v="2"/>
    <n v="20"/>
    <x v="3"/>
    <x v="0"/>
    <d v="2023-07-03T00:00:00"/>
  </r>
  <r>
    <s v="TXN_6897172"/>
    <x v="3"/>
    <x v="2"/>
    <x v="1"/>
    <n v="6"/>
    <x v="1"/>
    <x v="1"/>
    <d v="2023-07-03T00:00:00"/>
  </r>
  <r>
    <s v="TXN_7222483"/>
    <x v="4"/>
    <x v="0"/>
    <x v="3"/>
    <n v="4.5"/>
    <x v="2"/>
    <x v="0"/>
    <d v="2023-07-03T00:00:00"/>
  </r>
  <r>
    <s v="TXN_7286934"/>
    <x v="0"/>
    <x v="2"/>
    <x v="0"/>
    <n v="10"/>
    <x v="2"/>
    <x v="2"/>
    <d v="2023-07-03T00:00:00"/>
  </r>
  <r>
    <s v="TXN_8032010"/>
    <x v="2"/>
    <x v="2"/>
    <x v="2"/>
    <n v="8"/>
    <x v="1"/>
    <x v="0"/>
    <d v="2023-07-03T00:00:00"/>
  </r>
  <r>
    <s v="TXN_8173006"/>
    <x v="0"/>
    <x v="4"/>
    <x v="0"/>
    <n v="5"/>
    <x v="0"/>
    <x v="1"/>
    <d v="2023-07-03T00:00:00"/>
  </r>
  <r>
    <s v="TXN_8726874"/>
    <x v="2"/>
    <x v="2"/>
    <x v="2"/>
    <n v="8"/>
    <x v="0"/>
    <x v="1"/>
    <d v="2023-07-03T00:00:00"/>
  </r>
  <r>
    <s v="TXN_9143440"/>
    <x v="4"/>
    <x v="0"/>
    <x v="3"/>
    <n v="4.5"/>
    <x v="2"/>
    <x v="1"/>
    <d v="2023-07-03T00:00:00"/>
  </r>
  <r>
    <s v="TXN_9250710"/>
    <x v="6"/>
    <x v="1"/>
    <x v="5"/>
    <n v="5"/>
    <x v="3"/>
    <x v="0"/>
    <d v="2023-07-03T00:00:00"/>
  </r>
  <r>
    <s v="TXN_9607633"/>
    <x v="0"/>
    <x v="1"/>
    <x v="0"/>
    <n v="25"/>
    <x v="3"/>
    <x v="1"/>
    <d v="2023-07-03T00:00:00"/>
  </r>
  <r>
    <s v="TXN_9864890"/>
    <x v="5"/>
    <x v="0"/>
    <x v="4"/>
    <n v="6"/>
    <x v="0"/>
    <x v="1"/>
    <d v="2023-07-03T00:00:00"/>
  </r>
  <r>
    <s v="TXN_9910333"/>
    <x v="3"/>
    <x v="1"/>
    <x v="1"/>
    <n v="15"/>
    <x v="3"/>
    <x v="0"/>
    <d v="2023-07-03T00:00:00"/>
  </r>
  <r>
    <s v="TXN_1196324"/>
    <x v="3"/>
    <x v="3"/>
    <x v="1"/>
    <n v="12"/>
    <x v="2"/>
    <x v="1"/>
    <d v="2023-07-04T00:00:00"/>
  </r>
  <r>
    <s v="TXN_2353057"/>
    <x v="0"/>
    <x v="1"/>
    <x v="0"/>
    <n v="25"/>
    <x v="0"/>
    <x v="0"/>
    <d v="2023-07-04T00:00:00"/>
  </r>
  <r>
    <s v="TXN_2427834"/>
    <x v="7"/>
    <x v="1"/>
    <x v="2"/>
    <n v="20"/>
    <x v="3"/>
    <x v="2"/>
    <d v="2023-07-04T00:00:00"/>
  </r>
  <r>
    <s v="TXN_3394874"/>
    <x v="3"/>
    <x v="1"/>
    <x v="1"/>
    <n v="15"/>
    <x v="1"/>
    <x v="0"/>
    <d v="2023-07-04T00:00:00"/>
  </r>
  <r>
    <s v="TXN_3856510"/>
    <x v="5"/>
    <x v="0"/>
    <x v="4"/>
    <n v="6"/>
    <x v="0"/>
    <x v="0"/>
    <d v="2023-07-04T00:00:00"/>
  </r>
  <r>
    <s v="TXN_4365321"/>
    <x v="7"/>
    <x v="0"/>
    <x v="2"/>
    <n v="12"/>
    <x v="1"/>
    <x v="0"/>
    <d v="2023-07-04T00:00:00"/>
  </r>
  <r>
    <s v="TXN_4382956"/>
    <x v="5"/>
    <x v="3"/>
    <x v="4"/>
    <n v="8"/>
    <x v="3"/>
    <x v="2"/>
    <d v="2023-07-04T00:00:00"/>
  </r>
  <r>
    <s v="TXN_5105810"/>
    <x v="7"/>
    <x v="0"/>
    <x v="2"/>
    <n v="12"/>
    <x v="1"/>
    <x v="2"/>
    <d v="2023-07-04T00:00:00"/>
  </r>
  <r>
    <s v="TXN_5235471"/>
    <x v="4"/>
    <x v="4"/>
    <x v="3"/>
    <n v="1.5"/>
    <x v="0"/>
    <x v="0"/>
    <d v="2023-07-04T00:00:00"/>
  </r>
  <r>
    <s v="TXN_5311015"/>
    <x v="2"/>
    <x v="2"/>
    <x v="2"/>
    <n v="8"/>
    <x v="2"/>
    <x v="2"/>
    <d v="2023-07-04T00:00:00"/>
  </r>
  <r>
    <s v="TXN_5410185"/>
    <x v="0"/>
    <x v="2"/>
    <x v="0"/>
    <n v="10"/>
    <x v="0"/>
    <x v="2"/>
    <d v="2023-07-04T00:00:00"/>
  </r>
  <r>
    <s v="TXN_5680629"/>
    <x v="7"/>
    <x v="1"/>
    <x v="2"/>
    <n v="20"/>
    <x v="2"/>
    <x v="2"/>
    <d v="2023-07-04T00:00:00"/>
  </r>
  <r>
    <s v="TXN_5845583"/>
    <x v="3"/>
    <x v="1"/>
    <x v="1"/>
    <n v="15"/>
    <x v="0"/>
    <x v="1"/>
    <d v="2023-07-04T00:00:00"/>
  </r>
  <r>
    <s v="TXN_6083650"/>
    <x v="1"/>
    <x v="1"/>
    <x v="1"/>
    <n v="15"/>
    <x v="1"/>
    <x v="1"/>
    <d v="2023-07-04T00:00:00"/>
  </r>
  <r>
    <s v="TXN_6367976"/>
    <x v="5"/>
    <x v="2"/>
    <x v="4"/>
    <n v="4"/>
    <x v="0"/>
    <x v="0"/>
    <d v="2023-07-04T00:00:00"/>
  </r>
  <r>
    <s v="TXN_6505914"/>
    <x v="0"/>
    <x v="4"/>
    <x v="0"/>
    <n v="5"/>
    <x v="1"/>
    <x v="0"/>
    <d v="2023-07-04T00:00:00"/>
  </r>
  <r>
    <s v="TXN_7251969"/>
    <x v="0"/>
    <x v="4"/>
    <x v="0"/>
    <n v="5"/>
    <x v="0"/>
    <x v="2"/>
    <d v="2023-07-04T00:00:00"/>
  </r>
  <r>
    <s v="TXN_7697496"/>
    <x v="5"/>
    <x v="2"/>
    <x v="4"/>
    <n v="4"/>
    <x v="2"/>
    <x v="2"/>
    <d v="2023-07-04T00:00:00"/>
  </r>
  <r>
    <s v="TXN_8969428"/>
    <x v="7"/>
    <x v="0"/>
    <x v="2"/>
    <n v="12"/>
    <x v="0"/>
    <x v="1"/>
    <d v="2023-07-04T00:00:00"/>
  </r>
  <r>
    <s v="TXN_9429128"/>
    <x v="5"/>
    <x v="4"/>
    <x v="4"/>
    <n v="2"/>
    <x v="2"/>
    <x v="2"/>
    <d v="2023-07-04T00:00:00"/>
  </r>
  <r>
    <s v="TXN_9552845"/>
    <x v="4"/>
    <x v="3"/>
    <x v="3"/>
    <n v="6"/>
    <x v="2"/>
    <x v="2"/>
    <d v="2023-07-04T00:00:00"/>
  </r>
  <r>
    <s v="TXN_9656325"/>
    <x v="0"/>
    <x v="1"/>
    <x v="0"/>
    <n v="25"/>
    <x v="3"/>
    <x v="1"/>
    <d v="2023-07-04T00:00:00"/>
  </r>
  <r>
    <s v="TXN_1476711"/>
    <x v="0"/>
    <x v="0"/>
    <x v="0"/>
    <n v="15"/>
    <x v="0"/>
    <x v="2"/>
    <d v="2023-07-05T00:00:00"/>
  </r>
  <r>
    <s v="TXN_1752992"/>
    <x v="4"/>
    <x v="3"/>
    <x v="3"/>
    <n v="6"/>
    <x v="3"/>
    <x v="0"/>
    <d v="2023-07-05T00:00:00"/>
  </r>
  <r>
    <s v="TXN_1909796"/>
    <x v="4"/>
    <x v="3"/>
    <x v="3"/>
    <n v="6"/>
    <x v="2"/>
    <x v="1"/>
    <d v="2023-07-05T00:00:00"/>
  </r>
  <r>
    <s v="TXN_1927404"/>
    <x v="4"/>
    <x v="0"/>
    <x v="3"/>
    <n v="4.5"/>
    <x v="3"/>
    <x v="1"/>
    <d v="2023-07-05T00:00:00"/>
  </r>
  <r>
    <s v="TXN_2268203"/>
    <x v="7"/>
    <x v="3"/>
    <x v="2"/>
    <n v="16"/>
    <x v="1"/>
    <x v="0"/>
    <d v="2023-07-05T00:00:00"/>
  </r>
  <r>
    <s v="TXN_2416816"/>
    <x v="2"/>
    <x v="2"/>
    <x v="2"/>
    <n v="8"/>
    <x v="2"/>
    <x v="2"/>
    <d v="2023-07-05T00:00:00"/>
  </r>
  <r>
    <s v="TXN_2694605"/>
    <x v="6"/>
    <x v="4"/>
    <x v="5"/>
    <n v="1"/>
    <x v="0"/>
    <x v="2"/>
    <d v="2023-07-05T00:00:00"/>
  </r>
  <r>
    <s v="TXN_3766378"/>
    <x v="4"/>
    <x v="0"/>
    <x v="3"/>
    <n v="4.5"/>
    <x v="0"/>
    <x v="0"/>
    <d v="2023-07-05T00:00:00"/>
  </r>
  <r>
    <s v="TXN_3858126"/>
    <x v="2"/>
    <x v="3"/>
    <x v="2"/>
    <n v="16"/>
    <x v="3"/>
    <x v="0"/>
    <d v="2023-07-05T00:00:00"/>
  </r>
  <r>
    <s v="TXN_4592205"/>
    <x v="2"/>
    <x v="1"/>
    <x v="2"/>
    <n v="20"/>
    <x v="1"/>
    <x v="1"/>
    <d v="2023-07-05T00:00:00"/>
  </r>
  <r>
    <s v="TXN_4637070"/>
    <x v="1"/>
    <x v="1"/>
    <x v="1"/>
    <n v="15"/>
    <x v="3"/>
    <x v="2"/>
    <d v="2023-07-05T00:00:00"/>
  </r>
  <r>
    <s v="TXN_4663299"/>
    <x v="5"/>
    <x v="2"/>
    <x v="4"/>
    <n v="4"/>
    <x v="0"/>
    <x v="0"/>
    <d v="2023-07-05T00:00:00"/>
  </r>
  <r>
    <s v="TXN_5206049"/>
    <x v="7"/>
    <x v="0"/>
    <x v="2"/>
    <n v="12"/>
    <x v="3"/>
    <x v="2"/>
    <d v="2023-07-05T00:00:00"/>
  </r>
  <r>
    <s v="TXN_6540415"/>
    <x v="2"/>
    <x v="0"/>
    <x v="2"/>
    <n v="12"/>
    <x v="0"/>
    <x v="2"/>
    <d v="2023-07-05T00:00:00"/>
  </r>
  <r>
    <s v="TXN_6896663"/>
    <x v="4"/>
    <x v="1"/>
    <x v="3"/>
    <n v="7.5"/>
    <x v="3"/>
    <x v="0"/>
    <d v="2023-07-05T00:00:00"/>
  </r>
  <r>
    <s v="TXN_7322317"/>
    <x v="3"/>
    <x v="2"/>
    <x v="1"/>
    <n v="6"/>
    <x v="1"/>
    <x v="2"/>
    <d v="2023-07-05T00:00:00"/>
  </r>
  <r>
    <s v="TXN_8046087"/>
    <x v="7"/>
    <x v="2"/>
    <x v="2"/>
    <n v="8"/>
    <x v="2"/>
    <x v="0"/>
    <d v="2023-07-05T00:00:00"/>
  </r>
  <r>
    <s v="TXN_8936782"/>
    <x v="0"/>
    <x v="3"/>
    <x v="0"/>
    <n v="20"/>
    <x v="0"/>
    <x v="0"/>
    <d v="2023-07-05T00:00:00"/>
  </r>
  <r>
    <s v="TXN_1353248"/>
    <x v="1"/>
    <x v="2"/>
    <x v="1"/>
    <n v="6"/>
    <x v="2"/>
    <x v="2"/>
    <d v="2023-07-06T00:00:00"/>
  </r>
  <r>
    <s v="TXN_1399696"/>
    <x v="6"/>
    <x v="4"/>
    <x v="5"/>
    <n v="1"/>
    <x v="2"/>
    <x v="1"/>
    <d v="2023-07-06T00:00:00"/>
  </r>
  <r>
    <s v="TXN_1827212"/>
    <x v="4"/>
    <x v="3"/>
    <x v="3"/>
    <n v="6"/>
    <x v="3"/>
    <x v="1"/>
    <d v="2023-07-06T00:00:00"/>
  </r>
  <r>
    <s v="TXN_2313646"/>
    <x v="2"/>
    <x v="2"/>
    <x v="2"/>
    <n v="8"/>
    <x v="1"/>
    <x v="0"/>
    <d v="2023-07-06T00:00:00"/>
  </r>
  <r>
    <s v="TXN_2652800"/>
    <x v="2"/>
    <x v="0"/>
    <x v="2"/>
    <n v="12"/>
    <x v="2"/>
    <x v="0"/>
    <d v="2023-07-06T00:00:00"/>
  </r>
  <r>
    <s v="TXN_3113428"/>
    <x v="1"/>
    <x v="2"/>
    <x v="1"/>
    <n v="6"/>
    <x v="3"/>
    <x v="2"/>
    <d v="2023-07-06T00:00:00"/>
  </r>
  <r>
    <s v="TXN_3434549"/>
    <x v="1"/>
    <x v="2"/>
    <x v="1"/>
    <n v="6"/>
    <x v="3"/>
    <x v="2"/>
    <d v="2023-07-06T00:00:00"/>
  </r>
  <r>
    <s v="TXN_4368729"/>
    <x v="6"/>
    <x v="4"/>
    <x v="5"/>
    <n v="1"/>
    <x v="1"/>
    <x v="1"/>
    <d v="2023-07-06T00:00:00"/>
  </r>
  <r>
    <s v="TXN_4407959"/>
    <x v="7"/>
    <x v="1"/>
    <x v="2"/>
    <n v="20"/>
    <x v="1"/>
    <x v="2"/>
    <d v="2023-07-06T00:00:00"/>
  </r>
  <r>
    <s v="TXN_4786680"/>
    <x v="5"/>
    <x v="0"/>
    <x v="4"/>
    <n v="6"/>
    <x v="0"/>
    <x v="2"/>
    <d v="2023-07-06T00:00:00"/>
  </r>
  <r>
    <s v="TXN_5260646"/>
    <x v="7"/>
    <x v="2"/>
    <x v="2"/>
    <n v="8"/>
    <x v="1"/>
    <x v="0"/>
    <d v="2023-07-06T00:00:00"/>
  </r>
  <r>
    <s v="TXN_5530097"/>
    <x v="5"/>
    <x v="1"/>
    <x v="4"/>
    <n v="10"/>
    <x v="0"/>
    <x v="2"/>
    <d v="2023-07-06T00:00:00"/>
  </r>
  <r>
    <s v="TXN_6629480"/>
    <x v="7"/>
    <x v="0"/>
    <x v="2"/>
    <n v="12"/>
    <x v="3"/>
    <x v="1"/>
    <d v="2023-07-06T00:00:00"/>
  </r>
  <r>
    <s v="TXN_6899248"/>
    <x v="6"/>
    <x v="4"/>
    <x v="5"/>
    <n v="1"/>
    <x v="3"/>
    <x v="0"/>
    <d v="2023-07-06T00:00:00"/>
  </r>
  <r>
    <s v="TXN_7276478"/>
    <x v="3"/>
    <x v="2"/>
    <x v="1"/>
    <n v="6"/>
    <x v="3"/>
    <x v="0"/>
    <d v="2023-07-06T00:00:00"/>
  </r>
  <r>
    <s v="TXN_7362525"/>
    <x v="4"/>
    <x v="2"/>
    <x v="3"/>
    <n v="3"/>
    <x v="0"/>
    <x v="2"/>
    <d v="2023-07-06T00:00:00"/>
  </r>
  <r>
    <s v="TXN_8782513"/>
    <x v="3"/>
    <x v="4"/>
    <x v="1"/>
    <n v="3"/>
    <x v="1"/>
    <x v="0"/>
    <d v="2023-07-06T00:00:00"/>
  </r>
  <r>
    <s v="TXN_8982328"/>
    <x v="1"/>
    <x v="2"/>
    <x v="1"/>
    <n v="6"/>
    <x v="2"/>
    <x v="1"/>
    <d v="2023-07-06T00:00:00"/>
  </r>
  <r>
    <s v="TXN_9603912"/>
    <x v="1"/>
    <x v="2"/>
    <x v="1"/>
    <n v="6"/>
    <x v="3"/>
    <x v="0"/>
    <d v="2023-07-06T00:00:00"/>
  </r>
  <r>
    <s v="TXN_9626053"/>
    <x v="2"/>
    <x v="1"/>
    <x v="2"/>
    <n v="20"/>
    <x v="2"/>
    <x v="1"/>
    <d v="2023-07-06T00:00:00"/>
  </r>
  <r>
    <s v="TXN_9749175"/>
    <x v="4"/>
    <x v="0"/>
    <x v="3"/>
    <n v="4.5"/>
    <x v="1"/>
    <x v="0"/>
    <d v="2023-07-06T00:00:00"/>
  </r>
  <r>
    <s v="TXN_1239876"/>
    <x v="3"/>
    <x v="2"/>
    <x v="1"/>
    <n v="6"/>
    <x v="2"/>
    <x v="0"/>
    <d v="2023-07-07T00:00:00"/>
  </r>
  <r>
    <s v="TXN_1254663"/>
    <x v="7"/>
    <x v="1"/>
    <x v="2"/>
    <n v="20"/>
    <x v="2"/>
    <x v="1"/>
    <d v="2023-07-07T00:00:00"/>
  </r>
  <r>
    <s v="TXN_1512159"/>
    <x v="4"/>
    <x v="2"/>
    <x v="3"/>
    <n v="3"/>
    <x v="0"/>
    <x v="2"/>
    <d v="2023-07-07T00:00:00"/>
  </r>
  <r>
    <s v="TXN_2085992"/>
    <x v="6"/>
    <x v="1"/>
    <x v="5"/>
    <n v="5"/>
    <x v="0"/>
    <x v="0"/>
    <d v="2023-07-07T00:00:00"/>
  </r>
  <r>
    <s v="TXN_2187911"/>
    <x v="1"/>
    <x v="1"/>
    <x v="1"/>
    <n v="15"/>
    <x v="0"/>
    <x v="0"/>
    <d v="2023-07-07T00:00:00"/>
  </r>
  <r>
    <s v="TXN_2490759"/>
    <x v="6"/>
    <x v="4"/>
    <x v="5"/>
    <n v="1"/>
    <x v="3"/>
    <x v="2"/>
    <d v="2023-07-07T00:00:00"/>
  </r>
  <r>
    <s v="TXN_3164212"/>
    <x v="6"/>
    <x v="3"/>
    <x v="5"/>
    <n v="4"/>
    <x v="2"/>
    <x v="2"/>
    <d v="2023-07-07T00:00:00"/>
  </r>
  <r>
    <s v="TXN_3578141"/>
    <x v="2"/>
    <x v="1"/>
    <x v="2"/>
    <n v="20"/>
    <x v="0"/>
    <x v="2"/>
    <d v="2023-07-07T00:00:00"/>
  </r>
  <r>
    <s v="TXN_4442954"/>
    <x v="2"/>
    <x v="0"/>
    <x v="2"/>
    <n v="12"/>
    <x v="0"/>
    <x v="2"/>
    <d v="2023-07-07T00:00:00"/>
  </r>
  <r>
    <s v="TXN_4962500"/>
    <x v="2"/>
    <x v="2"/>
    <x v="2"/>
    <n v="8"/>
    <x v="3"/>
    <x v="2"/>
    <d v="2023-07-07T00:00:00"/>
  </r>
  <r>
    <s v="TXN_5285666"/>
    <x v="3"/>
    <x v="4"/>
    <x v="1"/>
    <n v="3"/>
    <x v="0"/>
    <x v="0"/>
    <d v="2023-07-07T00:00:00"/>
  </r>
  <r>
    <s v="TXN_5453217"/>
    <x v="7"/>
    <x v="0"/>
    <x v="2"/>
    <n v="12"/>
    <x v="3"/>
    <x v="2"/>
    <d v="2023-07-07T00:00:00"/>
  </r>
  <r>
    <s v="TXN_5467240"/>
    <x v="5"/>
    <x v="0"/>
    <x v="4"/>
    <n v="6"/>
    <x v="3"/>
    <x v="0"/>
    <d v="2023-07-07T00:00:00"/>
  </r>
  <r>
    <s v="TXN_6507690"/>
    <x v="6"/>
    <x v="0"/>
    <x v="5"/>
    <n v="3"/>
    <x v="2"/>
    <x v="0"/>
    <d v="2023-07-07T00:00:00"/>
  </r>
  <r>
    <s v="TXN_6650875"/>
    <x v="4"/>
    <x v="1"/>
    <x v="3"/>
    <n v="7.5"/>
    <x v="0"/>
    <x v="0"/>
    <d v="2023-07-07T00:00:00"/>
  </r>
  <r>
    <s v="TXN_6882503"/>
    <x v="0"/>
    <x v="0"/>
    <x v="0"/>
    <n v="15"/>
    <x v="3"/>
    <x v="2"/>
    <d v="2023-07-07T00:00:00"/>
  </r>
  <r>
    <s v="TXN_7362776"/>
    <x v="1"/>
    <x v="0"/>
    <x v="1"/>
    <n v="9"/>
    <x v="1"/>
    <x v="2"/>
    <d v="2023-07-07T00:00:00"/>
  </r>
  <r>
    <s v="TXN_7495283"/>
    <x v="7"/>
    <x v="2"/>
    <x v="2"/>
    <n v="8"/>
    <x v="3"/>
    <x v="2"/>
    <d v="2023-07-07T00:00:00"/>
  </r>
  <r>
    <s v="TXN_7608816"/>
    <x v="0"/>
    <x v="1"/>
    <x v="0"/>
    <n v="25"/>
    <x v="1"/>
    <x v="0"/>
    <d v="2023-07-07T00:00:00"/>
  </r>
  <r>
    <s v="TXN_8548232"/>
    <x v="2"/>
    <x v="3"/>
    <x v="2"/>
    <n v="16"/>
    <x v="0"/>
    <x v="2"/>
    <d v="2023-07-07T00:00:00"/>
  </r>
  <r>
    <s v="TXN_9251292"/>
    <x v="0"/>
    <x v="1"/>
    <x v="0"/>
    <n v="25"/>
    <x v="0"/>
    <x v="0"/>
    <d v="2023-07-07T00:00:00"/>
  </r>
  <r>
    <s v="TXN_9517548"/>
    <x v="1"/>
    <x v="0"/>
    <x v="1"/>
    <n v="9"/>
    <x v="3"/>
    <x v="0"/>
    <d v="2023-07-07T00:00:00"/>
  </r>
  <r>
    <s v="TXN_9567915"/>
    <x v="7"/>
    <x v="0"/>
    <x v="2"/>
    <n v="12"/>
    <x v="3"/>
    <x v="0"/>
    <d v="2023-07-07T00:00:00"/>
  </r>
  <r>
    <s v="TXN_9583176"/>
    <x v="3"/>
    <x v="3"/>
    <x v="1"/>
    <n v="12"/>
    <x v="0"/>
    <x v="0"/>
    <d v="2023-07-07T00:00:00"/>
  </r>
  <r>
    <s v="TXN_9867586"/>
    <x v="5"/>
    <x v="4"/>
    <x v="4"/>
    <n v="2"/>
    <x v="2"/>
    <x v="0"/>
    <d v="2023-07-07T00:00:00"/>
  </r>
  <r>
    <s v="TXN_1091243"/>
    <x v="3"/>
    <x v="0"/>
    <x v="1"/>
    <n v="9"/>
    <x v="2"/>
    <x v="2"/>
    <d v="2023-07-08T00:00:00"/>
  </r>
  <r>
    <s v="TXN_1818438"/>
    <x v="4"/>
    <x v="1"/>
    <x v="3"/>
    <n v="7.5"/>
    <x v="1"/>
    <x v="0"/>
    <d v="2023-07-08T00:00:00"/>
  </r>
  <r>
    <s v="TXN_1905459"/>
    <x v="7"/>
    <x v="3"/>
    <x v="2"/>
    <n v="16"/>
    <x v="1"/>
    <x v="1"/>
    <d v="2023-07-08T00:00:00"/>
  </r>
  <r>
    <s v="TXN_1926278"/>
    <x v="4"/>
    <x v="3"/>
    <x v="3"/>
    <n v="6"/>
    <x v="3"/>
    <x v="1"/>
    <d v="2023-07-08T00:00:00"/>
  </r>
  <r>
    <s v="TXN_1940778"/>
    <x v="6"/>
    <x v="3"/>
    <x v="5"/>
    <n v="4"/>
    <x v="2"/>
    <x v="0"/>
    <d v="2023-07-08T00:00:00"/>
  </r>
  <r>
    <s v="TXN_2147448"/>
    <x v="7"/>
    <x v="0"/>
    <x v="2"/>
    <n v="12"/>
    <x v="0"/>
    <x v="2"/>
    <d v="2023-07-08T00:00:00"/>
  </r>
  <r>
    <s v="TXN_2166064"/>
    <x v="0"/>
    <x v="0"/>
    <x v="0"/>
    <n v="15"/>
    <x v="3"/>
    <x v="0"/>
    <d v="2023-07-08T00:00:00"/>
  </r>
  <r>
    <s v="TXN_2396923"/>
    <x v="1"/>
    <x v="2"/>
    <x v="1"/>
    <n v="6"/>
    <x v="3"/>
    <x v="2"/>
    <d v="2023-07-08T00:00:00"/>
  </r>
  <r>
    <s v="TXN_2621008"/>
    <x v="2"/>
    <x v="1"/>
    <x v="2"/>
    <n v="20"/>
    <x v="0"/>
    <x v="0"/>
    <d v="2023-07-08T00:00:00"/>
  </r>
  <r>
    <s v="TXN_3295247"/>
    <x v="6"/>
    <x v="2"/>
    <x v="5"/>
    <n v="2"/>
    <x v="1"/>
    <x v="2"/>
    <d v="2023-07-08T00:00:00"/>
  </r>
  <r>
    <s v="TXN_4046039"/>
    <x v="1"/>
    <x v="1"/>
    <x v="1"/>
    <n v="15"/>
    <x v="0"/>
    <x v="1"/>
    <d v="2023-07-08T00:00:00"/>
  </r>
  <r>
    <s v="TXN_4187327"/>
    <x v="0"/>
    <x v="2"/>
    <x v="0"/>
    <n v="10"/>
    <x v="3"/>
    <x v="0"/>
    <d v="2023-07-08T00:00:00"/>
  </r>
  <r>
    <s v="TXN_4385826"/>
    <x v="1"/>
    <x v="4"/>
    <x v="1"/>
    <n v="3"/>
    <x v="0"/>
    <x v="0"/>
    <d v="2023-07-08T00:00:00"/>
  </r>
  <r>
    <s v="TXN_4799873"/>
    <x v="1"/>
    <x v="4"/>
    <x v="1"/>
    <n v="3"/>
    <x v="3"/>
    <x v="0"/>
    <d v="2023-07-08T00:00:00"/>
  </r>
  <r>
    <s v="TXN_5038513"/>
    <x v="1"/>
    <x v="1"/>
    <x v="1"/>
    <n v="15"/>
    <x v="0"/>
    <x v="1"/>
    <d v="2023-07-08T00:00:00"/>
  </r>
  <r>
    <s v="TXN_5498693"/>
    <x v="0"/>
    <x v="4"/>
    <x v="0"/>
    <n v="5"/>
    <x v="0"/>
    <x v="0"/>
    <d v="2023-07-08T00:00:00"/>
  </r>
  <r>
    <s v="TXN_5615114"/>
    <x v="5"/>
    <x v="2"/>
    <x v="4"/>
    <n v="4"/>
    <x v="1"/>
    <x v="0"/>
    <d v="2023-07-08T00:00:00"/>
  </r>
  <r>
    <s v="TXN_5622313"/>
    <x v="6"/>
    <x v="3"/>
    <x v="5"/>
    <n v="4"/>
    <x v="2"/>
    <x v="1"/>
    <d v="2023-07-08T00:00:00"/>
  </r>
  <r>
    <s v="TXN_5724548"/>
    <x v="1"/>
    <x v="1"/>
    <x v="1"/>
    <n v="15"/>
    <x v="0"/>
    <x v="1"/>
    <d v="2023-07-08T00:00:00"/>
  </r>
  <r>
    <s v="TXN_5738521"/>
    <x v="4"/>
    <x v="2"/>
    <x v="3"/>
    <n v="3"/>
    <x v="1"/>
    <x v="1"/>
    <d v="2023-07-08T00:00:00"/>
  </r>
  <r>
    <s v="TXN_5835004"/>
    <x v="4"/>
    <x v="1"/>
    <x v="3"/>
    <n v="7.5"/>
    <x v="3"/>
    <x v="0"/>
    <d v="2023-07-08T00:00:00"/>
  </r>
  <r>
    <s v="TXN_7180164"/>
    <x v="1"/>
    <x v="3"/>
    <x v="1"/>
    <n v="12"/>
    <x v="3"/>
    <x v="0"/>
    <d v="2023-07-08T00:00:00"/>
  </r>
  <r>
    <s v="TXN_7293600"/>
    <x v="5"/>
    <x v="2"/>
    <x v="4"/>
    <n v="4"/>
    <x v="2"/>
    <x v="2"/>
    <d v="2023-07-08T00:00:00"/>
  </r>
  <r>
    <s v="TXN_7323885"/>
    <x v="4"/>
    <x v="0"/>
    <x v="3"/>
    <n v="4.5"/>
    <x v="3"/>
    <x v="1"/>
    <d v="2023-07-08T00:00:00"/>
  </r>
  <r>
    <s v="TXN_7326720"/>
    <x v="5"/>
    <x v="1"/>
    <x v="4"/>
    <n v="10"/>
    <x v="2"/>
    <x v="1"/>
    <d v="2023-07-08T00:00:00"/>
  </r>
  <r>
    <s v="TXN_7620529"/>
    <x v="1"/>
    <x v="3"/>
    <x v="1"/>
    <n v="12"/>
    <x v="0"/>
    <x v="2"/>
    <d v="2023-07-08T00:00:00"/>
  </r>
  <r>
    <s v="TXN_7956243"/>
    <x v="0"/>
    <x v="3"/>
    <x v="0"/>
    <n v="20"/>
    <x v="1"/>
    <x v="0"/>
    <d v="2023-07-08T00:00:00"/>
  </r>
  <r>
    <s v="TXN_8693747"/>
    <x v="3"/>
    <x v="0"/>
    <x v="1"/>
    <n v="9"/>
    <x v="1"/>
    <x v="2"/>
    <d v="2023-07-08T00:00:00"/>
  </r>
  <r>
    <s v="TXN_9007414"/>
    <x v="2"/>
    <x v="3"/>
    <x v="2"/>
    <n v="16"/>
    <x v="1"/>
    <x v="1"/>
    <d v="2023-07-08T00:00:00"/>
  </r>
  <r>
    <s v="TXN_9028798"/>
    <x v="6"/>
    <x v="4"/>
    <x v="5"/>
    <n v="1"/>
    <x v="1"/>
    <x v="1"/>
    <d v="2023-07-08T00:00:00"/>
  </r>
  <r>
    <s v="TXN_9035484"/>
    <x v="4"/>
    <x v="3"/>
    <x v="3"/>
    <n v="6"/>
    <x v="1"/>
    <x v="0"/>
    <d v="2023-07-08T00:00:00"/>
  </r>
  <r>
    <s v="TXN_9288999"/>
    <x v="5"/>
    <x v="4"/>
    <x v="4"/>
    <n v="2"/>
    <x v="3"/>
    <x v="1"/>
    <d v="2023-07-08T00:00:00"/>
  </r>
  <r>
    <s v="TXN_9335226"/>
    <x v="5"/>
    <x v="3"/>
    <x v="4"/>
    <n v="8"/>
    <x v="1"/>
    <x v="0"/>
    <d v="2023-07-08T00:00:00"/>
  </r>
  <r>
    <s v="TXN_9663098"/>
    <x v="7"/>
    <x v="4"/>
    <x v="2"/>
    <n v="4"/>
    <x v="3"/>
    <x v="2"/>
    <d v="2023-07-08T00:00:00"/>
  </r>
  <r>
    <s v="TXN_9690114"/>
    <x v="2"/>
    <x v="0"/>
    <x v="2"/>
    <n v="12"/>
    <x v="0"/>
    <x v="2"/>
    <d v="2023-07-08T00:00:00"/>
  </r>
  <r>
    <s v="TXN_9835620"/>
    <x v="3"/>
    <x v="3"/>
    <x v="1"/>
    <n v="12"/>
    <x v="3"/>
    <x v="0"/>
    <d v="2023-07-08T00:00:00"/>
  </r>
  <r>
    <s v="TXN_2165745"/>
    <x v="1"/>
    <x v="2"/>
    <x v="1"/>
    <n v="6"/>
    <x v="0"/>
    <x v="1"/>
    <d v="2023-07-09T00:00:00"/>
  </r>
  <r>
    <s v="TXN_2325141"/>
    <x v="3"/>
    <x v="0"/>
    <x v="1"/>
    <n v="9"/>
    <x v="2"/>
    <x v="0"/>
    <d v="2023-07-09T00:00:00"/>
  </r>
  <r>
    <s v="TXN_2666340"/>
    <x v="2"/>
    <x v="2"/>
    <x v="2"/>
    <n v="8"/>
    <x v="2"/>
    <x v="1"/>
    <d v="2023-07-09T00:00:00"/>
  </r>
  <r>
    <s v="TXN_2962976"/>
    <x v="2"/>
    <x v="0"/>
    <x v="2"/>
    <n v="12"/>
    <x v="0"/>
    <x v="0"/>
    <d v="2023-07-09T00:00:00"/>
  </r>
  <r>
    <s v="TXN_2971555"/>
    <x v="5"/>
    <x v="3"/>
    <x v="4"/>
    <n v="8"/>
    <x v="3"/>
    <x v="0"/>
    <d v="2023-07-09T00:00:00"/>
  </r>
  <r>
    <s v="TXN_3389521"/>
    <x v="1"/>
    <x v="4"/>
    <x v="1"/>
    <n v="3"/>
    <x v="3"/>
    <x v="1"/>
    <d v="2023-07-09T00:00:00"/>
  </r>
  <r>
    <s v="TXN_3432879"/>
    <x v="4"/>
    <x v="1"/>
    <x v="3"/>
    <n v="7.5"/>
    <x v="0"/>
    <x v="1"/>
    <d v="2023-07-09T00:00:00"/>
  </r>
  <r>
    <s v="TXN_3711712"/>
    <x v="1"/>
    <x v="3"/>
    <x v="1"/>
    <n v="12"/>
    <x v="1"/>
    <x v="2"/>
    <d v="2023-07-09T00:00:00"/>
  </r>
  <r>
    <s v="TXN_3725837"/>
    <x v="4"/>
    <x v="0"/>
    <x v="3"/>
    <n v="4.5"/>
    <x v="3"/>
    <x v="0"/>
    <d v="2023-07-09T00:00:00"/>
  </r>
  <r>
    <s v="TXN_4076392"/>
    <x v="5"/>
    <x v="0"/>
    <x v="4"/>
    <n v="6"/>
    <x v="0"/>
    <x v="0"/>
    <d v="2023-07-09T00:00:00"/>
  </r>
  <r>
    <s v="TXN_4078284"/>
    <x v="7"/>
    <x v="2"/>
    <x v="2"/>
    <n v="8"/>
    <x v="0"/>
    <x v="0"/>
    <d v="2023-07-09T00:00:00"/>
  </r>
  <r>
    <s v="TXN_4200340"/>
    <x v="5"/>
    <x v="3"/>
    <x v="4"/>
    <n v="8"/>
    <x v="1"/>
    <x v="1"/>
    <d v="2023-07-09T00:00:00"/>
  </r>
  <r>
    <s v="TXN_4432823"/>
    <x v="2"/>
    <x v="0"/>
    <x v="2"/>
    <n v="12"/>
    <x v="0"/>
    <x v="1"/>
    <d v="2023-07-09T00:00:00"/>
  </r>
  <r>
    <s v="TXN_4935533"/>
    <x v="1"/>
    <x v="1"/>
    <x v="1"/>
    <n v="15"/>
    <x v="0"/>
    <x v="2"/>
    <d v="2023-07-09T00:00:00"/>
  </r>
  <r>
    <s v="TXN_5052515"/>
    <x v="6"/>
    <x v="0"/>
    <x v="5"/>
    <n v="3"/>
    <x v="1"/>
    <x v="2"/>
    <d v="2023-07-09T00:00:00"/>
  </r>
  <r>
    <s v="TXN_6224451"/>
    <x v="0"/>
    <x v="1"/>
    <x v="0"/>
    <n v="25"/>
    <x v="0"/>
    <x v="0"/>
    <d v="2023-07-09T00:00:00"/>
  </r>
  <r>
    <s v="TXN_6851213"/>
    <x v="7"/>
    <x v="2"/>
    <x v="2"/>
    <n v="8"/>
    <x v="0"/>
    <x v="0"/>
    <d v="2023-07-09T00:00:00"/>
  </r>
  <r>
    <s v="TXN_7119228"/>
    <x v="7"/>
    <x v="0"/>
    <x v="2"/>
    <n v="12"/>
    <x v="3"/>
    <x v="1"/>
    <d v="2023-07-09T00:00:00"/>
  </r>
  <r>
    <s v="TXN_7632478"/>
    <x v="1"/>
    <x v="2"/>
    <x v="1"/>
    <n v="6"/>
    <x v="1"/>
    <x v="0"/>
    <d v="2023-07-09T00:00:00"/>
  </r>
  <r>
    <s v="TXN_8423155"/>
    <x v="3"/>
    <x v="3"/>
    <x v="1"/>
    <n v="12"/>
    <x v="0"/>
    <x v="1"/>
    <d v="2023-07-09T00:00:00"/>
  </r>
  <r>
    <s v="TXN_8487216"/>
    <x v="3"/>
    <x v="4"/>
    <x v="1"/>
    <n v="3"/>
    <x v="2"/>
    <x v="0"/>
    <d v="2023-07-09T00:00:00"/>
  </r>
  <r>
    <s v="TXN_8732935"/>
    <x v="2"/>
    <x v="2"/>
    <x v="2"/>
    <n v="8"/>
    <x v="2"/>
    <x v="2"/>
    <d v="2023-07-09T00:00:00"/>
  </r>
  <r>
    <s v="TXN_8800818"/>
    <x v="0"/>
    <x v="4"/>
    <x v="0"/>
    <n v="5"/>
    <x v="0"/>
    <x v="1"/>
    <d v="2023-07-09T00:00:00"/>
  </r>
  <r>
    <s v="TXN_8830809"/>
    <x v="3"/>
    <x v="3"/>
    <x v="1"/>
    <n v="12"/>
    <x v="1"/>
    <x v="2"/>
    <d v="2023-07-09T00:00:00"/>
  </r>
  <r>
    <s v="TXN_9151321"/>
    <x v="7"/>
    <x v="0"/>
    <x v="2"/>
    <n v="12"/>
    <x v="0"/>
    <x v="0"/>
    <d v="2023-07-09T00:00:00"/>
  </r>
  <r>
    <s v="TXN_9293417"/>
    <x v="3"/>
    <x v="0"/>
    <x v="1"/>
    <n v="9"/>
    <x v="1"/>
    <x v="0"/>
    <d v="2023-07-09T00:00:00"/>
  </r>
  <r>
    <s v="TXN_9358958"/>
    <x v="2"/>
    <x v="1"/>
    <x v="2"/>
    <n v="20"/>
    <x v="2"/>
    <x v="2"/>
    <d v="2023-07-09T00:00:00"/>
  </r>
  <r>
    <s v="TXN_9470612"/>
    <x v="6"/>
    <x v="4"/>
    <x v="5"/>
    <n v="1"/>
    <x v="3"/>
    <x v="1"/>
    <d v="2023-07-09T00:00:00"/>
  </r>
  <r>
    <s v="TXN_9825905"/>
    <x v="3"/>
    <x v="2"/>
    <x v="1"/>
    <n v="6"/>
    <x v="1"/>
    <x v="0"/>
    <d v="2023-07-09T00:00:00"/>
  </r>
  <r>
    <s v="TXN_1058927"/>
    <x v="3"/>
    <x v="1"/>
    <x v="1"/>
    <n v="15"/>
    <x v="0"/>
    <x v="1"/>
    <d v="2023-07-10T00:00:00"/>
  </r>
  <r>
    <s v="TXN_1437083"/>
    <x v="4"/>
    <x v="3"/>
    <x v="3"/>
    <n v="6"/>
    <x v="2"/>
    <x v="1"/>
    <d v="2023-07-10T00:00:00"/>
  </r>
  <r>
    <s v="TXN_1526920"/>
    <x v="6"/>
    <x v="1"/>
    <x v="5"/>
    <n v="5"/>
    <x v="1"/>
    <x v="0"/>
    <d v="2023-07-10T00:00:00"/>
  </r>
  <r>
    <s v="TXN_1588687"/>
    <x v="0"/>
    <x v="0"/>
    <x v="0"/>
    <n v="15"/>
    <x v="3"/>
    <x v="0"/>
    <d v="2023-07-10T00:00:00"/>
  </r>
  <r>
    <s v="TXN_1849406"/>
    <x v="2"/>
    <x v="4"/>
    <x v="2"/>
    <n v="4"/>
    <x v="2"/>
    <x v="0"/>
    <d v="2023-07-10T00:00:00"/>
  </r>
  <r>
    <s v="TXN_1923263"/>
    <x v="5"/>
    <x v="0"/>
    <x v="4"/>
    <n v="6"/>
    <x v="2"/>
    <x v="0"/>
    <d v="2023-07-10T00:00:00"/>
  </r>
  <r>
    <s v="TXN_2490435"/>
    <x v="7"/>
    <x v="2"/>
    <x v="2"/>
    <n v="8"/>
    <x v="1"/>
    <x v="0"/>
    <d v="2023-07-10T00:00:00"/>
  </r>
  <r>
    <s v="TXN_2848654"/>
    <x v="0"/>
    <x v="1"/>
    <x v="0"/>
    <n v="25"/>
    <x v="0"/>
    <x v="1"/>
    <d v="2023-07-10T00:00:00"/>
  </r>
  <r>
    <s v="TXN_3548788"/>
    <x v="3"/>
    <x v="0"/>
    <x v="1"/>
    <n v="9"/>
    <x v="3"/>
    <x v="0"/>
    <d v="2023-07-10T00:00:00"/>
  </r>
  <r>
    <s v="TXN_3643348"/>
    <x v="5"/>
    <x v="3"/>
    <x v="4"/>
    <n v="8"/>
    <x v="0"/>
    <x v="0"/>
    <d v="2023-07-10T00:00:00"/>
  </r>
  <r>
    <s v="TXN_4021467"/>
    <x v="1"/>
    <x v="4"/>
    <x v="1"/>
    <n v="3"/>
    <x v="2"/>
    <x v="0"/>
    <d v="2023-07-10T00:00:00"/>
  </r>
  <r>
    <s v="TXN_4075863"/>
    <x v="4"/>
    <x v="1"/>
    <x v="3"/>
    <n v="7.5"/>
    <x v="1"/>
    <x v="1"/>
    <d v="2023-07-10T00:00:00"/>
  </r>
  <r>
    <s v="TXN_4156369"/>
    <x v="6"/>
    <x v="3"/>
    <x v="5"/>
    <n v="4"/>
    <x v="0"/>
    <x v="2"/>
    <d v="2023-07-10T00:00:00"/>
  </r>
  <r>
    <s v="TXN_4544172"/>
    <x v="5"/>
    <x v="1"/>
    <x v="4"/>
    <n v="10"/>
    <x v="0"/>
    <x v="1"/>
    <d v="2023-07-10T00:00:00"/>
  </r>
  <r>
    <s v="TXN_6000890"/>
    <x v="0"/>
    <x v="3"/>
    <x v="0"/>
    <n v="20"/>
    <x v="1"/>
    <x v="2"/>
    <d v="2023-07-10T00:00:00"/>
  </r>
  <r>
    <s v="TXN_6484542"/>
    <x v="4"/>
    <x v="4"/>
    <x v="3"/>
    <n v="1.5"/>
    <x v="1"/>
    <x v="1"/>
    <d v="2023-07-10T00:00:00"/>
  </r>
  <r>
    <s v="TXN_6504096"/>
    <x v="2"/>
    <x v="4"/>
    <x v="2"/>
    <n v="4"/>
    <x v="3"/>
    <x v="2"/>
    <d v="2023-07-10T00:00:00"/>
  </r>
  <r>
    <s v="TXN_6927392"/>
    <x v="2"/>
    <x v="1"/>
    <x v="2"/>
    <n v="20"/>
    <x v="1"/>
    <x v="2"/>
    <d v="2023-07-10T00:00:00"/>
  </r>
  <r>
    <s v="TXN_7524971"/>
    <x v="0"/>
    <x v="1"/>
    <x v="0"/>
    <n v="25"/>
    <x v="0"/>
    <x v="2"/>
    <d v="2023-07-10T00:00:00"/>
  </r>
  <r>
    <s v="TXN_8006056"/>
    <x v="1"/>
    <x v="1"/>
    <x v="1"/>
    <n v="15"/>
    <x v="2"/>
    <x v="0"/>
    <d v="2023-07-10T00:00:00"/>
  </r>
  <r>
    <s v="TXN_8013032"/>
    <x v="4"/>
    <x v="3"/>
    <x v="3"/>
    <n v="6"/>
    <x v="2"/>
    <x v="2"/>
    <d v="2023-07-10T00:00:00"/>
  </r>
  <r>
    <s v="TXN_8014973"/>
    <x v="2"/>
    <x v="0"/>
    <x v="2"/>
    <n v="12"/>
    <x v="0"/>
    <x v="1"/>
    <d v="2023-07-10T00:00:00"/>
  </r>
  <r>
    <s v="TXN_8540115"/>
    <x v="7"/>
    <x v="3"/>
    <x v="2"/>
    <n v="16"/>
    <x v="3"/>
    <x v="0"/>
    <d v="2023-07-10T00:00:00"/>
  </r>
  <r>
    <s v="TXN_9018535"/>
    <x v="4"/>
    <x v="2"/>
    <x v="3"/>
    <n v="3"/>
    <x v="0"/>
    <x v="0"/>
    <d v="2023-07-10T00:00:00"/>
  </r>
  <r>
    <s v="TXN_9117434"/>
    <x v="7"/>
    <x v="2"/>
    <x v="2"/>
    <n v="8"/>
    <x v="1"/>
    <x v="1"/>
    <d v="2023-07-10T00:00:00"/>
  </r>
  <r>
    <s v="TXN_9206923"/>
    <x v="5"/>
    <x v="0"/>
    <x v="4"/>
    <n v="6"/>
    <x v="2"/>
    <x v="2"/>
    <d v="2023-07-10T00:00:00"/>
  </r>
  <r>
    <s v="TXN_9216933"/>
    <x v="6"/>
    <x v="1"/>
    <x v="5"/>
    <n v="5"/>
    <x v="0"/>
    <x v="0"/>
    <d v="2023-07-10T00:00:00"/>
  </r>
  <r>
    <s v="TXN_9417252"/>
    <x v="1"/>
    <x v="4"/>
    <x v="1"/>
    <n v="3"/>
    <x v="1"/>
    <x v="0"/>
    <d v="2023-07-10T00:00:00"/>
  </r>
  <r>
    <s v="TXN_9600016"/>
    <x v="2"/>
    <x v="0"/>
    <x v="2"/>
    <n v="12"/>
    <x v="2"/>
    <x v="0"/>
    <d v="2023-07-10T00:00:00"/>
  </r>
  <r>
    <s v="TXN_9817102"/>
    <x v="4"/>
    <x v="2"/>
    <x v="3"/>
    <n v="3"/>
    <x v="1"/>
    <x v="1"/>
    <d v="2023-07-10T00:00:00"/>
  </r>
  <r>
    <s v="TXN_9890874"/>
    <x v="2"/>
    <x v="0"/>
    <x v="2"/>
    <n v="12"/>
    <x v="0"/>
    <x v="0"/>
    <d v="2023-07-10T00:00:00"/>
  </r>
  <r>
    <s v="TXN_1007347"/>
    <x v="0"/>
    <x v="1"/>
    <x v="0"/>
    <n v="25"/>
    <x v="2"/>
    <x v="2"/>
    <d v="2023-07-11T00:00:00"/>
  </r>
  <r>
    <s v="TXN_1079844"/>
    <x v="6"/>
    <x v="2"/>
    <x v="5"/>
    <n v="2"/>
    <x v="0"/>
    <x v="0"/>
    <d v="2023-07-11T00:00:00"/>
  </r>
  <r>
    <s v="TXN_1188596"/>
    <x v="2"/>
    <x v="4"/>
    <x v="2"/>
    <n v="4"/>
    <x v="0"/>
    <x v="0"/>
    <d v="2023-07-11T00:00:00"/>
  </r>
  <r>
    <s v="TXN_1309055"/>
    <x v="6"/>
    <x v="4"/>
    <x v="5"/>
    <n v="1"/>
    <x v="2"/>
    <x v="1"/>
    <d v="2023-07-11T00:00:00"/>
  </r>
  <r>
    <s v="TXN_1720329"/>
    <x v="1"/>
    <x v="0"/>
    <x v="1"/>
    <n v="9"/>
    <x v="1"/>
    <x v="1"/>
    <d v="2023-07-11T00:00:00"/>
  </r>
  <r>
    <s v="TXN_2091733"/>
    <x v="0"/>
    <x v="1"/>
    <x v="0"/>
    <n v="25"/>
    <x v="0"/>
    <x v="2"/>
    <d v="2023-07-11T00:00:00"/>
  </r>
  <r>
    <s v="TXN_2537617"/>
    <x v="6"/>
    <x v="3"/>
    <x v="5"/>
    <n v="4"/>
    <x v="2"/>
    <x v="1"/>
    <d v="2023-07-11T00:00:00"/>
  </r>
  <r>
    <s v="TXN_2611393"/>
    <x v="0"/>
    <x v="3"/>
    <x v="0"/>
    <n v="20"/>
    <x v="0"/>
    <x v="1"/>
    <d v="2023-07-11T00:00:00"/>
  </r>
  <r>
    <s v="TXN_2716560"/>
    <x v="3"/>
    <x v="0"/>
    <x v="1"/>
    <n v="9"/>
    <x v="3"/>
    <x v="0"/>
    <d v="2023-07-11T00:00:00"/>
  </r>
  <r>
    <s v="TXN_2985748"/>
    <x v="3"/>
    <x v="0"/>
    <x v="1"/>
    <n v="9"/>
    <x v="2"/>
    <x v="0"/>
    <d v="2023-07-11T00:00:00"/>
  </r>
  <r>
    <s v="TXN_3103967"/>
    <x v="2"/>
    <x v="4"/>
    <x v="2"/>
    <n v="4"/>
    <x v="3"/>
    <x v="0"/>
    <d v="2023-07-11T00:00:00"/>
  </r>
  <r>
    <s v="TXN_3324387"/>
    <x v="6"/>
    <x v="1"/>
    <x v="5"/>
    <n v="5"/>
    <x v="1"/>
    <x v="0"/>
    <d v="2023-07-11T00:00:00"/>
  </r>
  <r>
    <s v="TXN_3686848"/>
    <x v="0"/>
    <x v="2"/>
    <x v="0"/>
    <n v="10"/>
    <x v="0"/>
    <x v="2"/>
    <d v="2023-07-11T00:00:00"/>
  </r>
  <r>
    <s v="TXN_3709853"/>
    <x v="3"/>
    <x v="2"/>
    <x v="1"/>
    <n v="6"/>
    <x v="2"/>
    <x v="2"/>
    <d v="2023-07-11T00:00:00"/>
  </r>
  <r>
    <s v="TXN_3743336"/>
    <x v="0"/>
    <x v="0"/>
    <x v="0"/>
    <n v="15"/>
    <x v="1"/>
    <x v="2"/>
    <d v="2023-07-11T00:00:00"/>
  </r>
  <r>
    <s v="TXN_4962147"/>
    <x v="3"/>
    <x v="2"/>
    <x v="1"/>
    <n v="6"/>
    <x v="1"/>
    <x v="1"/>
    <d v="2023-07-11T00:00:00"/>
  </r>
  <r>
    <s v="TXN_5145906"/>
    <x v="3"/>
    <x v="3"/>
    <x v="1"/>
    <n v="12"/>
    <x v="2"/>
    <x v="1"/>
    <d v="2023-07-11T00:00:00"/>
  </r>
  <r>
    <s v="TXN_5229351"/>
    <x v="6"/>
    <x v="2"/>
    <x v="5"/>
    <n v="2"/>
    <x v="3"/>
    <x v="0"/>
    <d v="2023-07-11T00:00:00"/>
  </r>
  <r>
    <s v="TXN_5350735"/>
    <x v="6"/>
    <x v="0"/>
    <x v="5"/>
    <n v="3"/>
    <x v="2"/>
    <x v="1"/>
    <d v="2023-07-11T00:00:00"/>
  </r>
  <r>
    <s v="TXN_5442505"/>
    <x v="5"/>
    <x v="4"/>
    <x v="4"/>
    <n v="2"/>
    <x v="2"/>
    <x v="0"/>
    <d v="2023-07-11T00:00:00"/>
  </r>
  <r>
    <s v="TXN_5680396"/>
    <x v="4"/>
    <x v="0"/>
    <x v="3"/>
    <n v="4.5"/>
    <x v="1"/>
    <x v="2"/>
    <d v="2023-07-11T00:00:00"/>
  </r>
  <r>
    <s v="TXN_5788053"/>
    <x v="2"/>
    <x v="0"/>
    <x v="2"/>
    <n v="12"/>
    <x v="2"/>
    <x v="2"/>
    <d v="2023-07-11T00:00:00"/>
  </r>
  <r>
    <s v="TXN_5905025"/>
    <x v="0"/>
    <x v="1"/>
    <x v="0"/>
    <n v="25"/>
    <x v="1"/>
    <x v="2"/>
    <d v="2023-07-11T00:00:00"/>
  </r>
  <r>
    <s v="TXN_6349424"/>
    <x v="7"/>
    <x v="2"/>
    <x v="2"/>
    <n v="8"/>
    <x v="1"/>
    <x v="0"/>
    <d v="2023-07-11T00:00:00"/>
  </r>
  <r>
    <s v="TXN_6439579"/>
    <x v="1"/>
    <x v="3"/>
    <x v="1"/>
    <n v="12"/>
    <x v="1"/>
    <x v="1"/>
    <d v="2023-07-11T00:00:00"/>
  </r>
  <r>
    <s v="TXN_6716918"/>
    <x v="1"/>
    <x v="1"/>
    <x v="1"/>
    <n v="15"/>
    <x v="3"/>
    <x v="0"/>
    <d v="2023-07-11T00:00:00"/>
  </r>
  <r>
    <s v="TXN_7311097"/>
    <x v="2"/>
    <x v="3"/>
    <x v="2"/>
    <n v="16"/>
    <x v="2"/>
    <x v="2"/>
    <d v="2023-07-11T00:00:00"/>
  </r>
  <r>
    <s v="TXN_7445500"/>
    <x v="6"/>
    <x v="3"/>
    <x v="5"/>
    <n v="4"/>
    <x v="0"/>
    <x v="2"/>
    <d v="2023-07-11T00:00:00"/>
  </r>
  <r>
    <s v="TXN_8285752"/>
    <x v="0"/>
    <x v="1"/>
    <x v="0"/>
    <n v="25"/>
    <x v="1"/>
    <x v="1"/>
    <d v="2023-07-11T00:00:00"/>
  </r>
  <r>
    <s v="TXN_8502094"/>
    <x v="2"/>
    <x v="1"/>
    <x v="2"/>
    <n v="20"/>
    <x v="2"/>
    <x v="0"/>
    <d v="2023-07-11T00:00:00"/>
  </r>
  <r>
    <s v="TXN_8941409"/>
    <x v="3"/>
    <x v="3"/>
    <x v="1"/>
    <n v="12"/>
    <x v="1"/>
    <x v="0"/>
    <d v="2023-07-11T00:00:00"/>
  </r>
  <r>
    <s v="TXN_9555291"/>
    <x v="4"/>
    <x v="1"/>
    <x v="3"/>
    <n v="7.5"/>
    <x v="2"/>
    <x v="1"/>
    <d v="2023-07-11T00:00:00"/>
  </r>
  <r>
    <s v="TXN_9655021"/>
    <x v="1"/>
    <x v="2"/>
    <x v="1"/>
    <n v="6"/>
    <x v="0"/>
    <x v="0"/>
    <d v="2023-07-11T00:00:00"/>
  </r>
  <r>
    <s v="TXN_9710307"/>
    <x v="5"/>
    <x v="4"/>
    <x v="4"/>
    <n v="2"/>
    <x v="3"/>
    <x v="1"/>
    <d v="2023-07-11T00:00:00"/>
  </r>
  <r>
    <s v="TXN_9968926"/>
    <x v="1"/>
    <x v="0"/>
    <x v="1"/>
    <n v="9"/>
    <x v="0"/>
    <x v="1"/>
    <d v="2023-07-11T00:00:00"/>
  </r>
  <r>
    <s v="TXN_9999124"/>
    <x v="2"/>
    <x v="0"/>
    <x v="2"/>
    <n v="12"/>
    <x v="2"/>
    <x v="1"/>
    <d v="2023-07-11T00:00:00"/>
  </r>
  <r>
    <s v="TXN_1524602"/>
    <x v="0"/>
    <x v="3"/>
    <x v="0"/>
    <n v="20"/>
    <x v="2"/>
    <x v="0"/>
    <d v="2023-07-12T00:00:00"/>
  </r>
  <r>
    <s v="TXN_2064049"/>
    <x v="0"/>
    <x v="3"/>
    <x v="0"/>
    <n v="20"/>
    <x v="1"/>
    <x v="1"/>
    <d v="2023-07-12T00:00:00"/>
  </r>
  <r>
    <s v="TXN_2103018"/>
    <x v="7"/>
    <x v="1"/>
    <x v="2"/>
    <n v="20"/>
    <x v="2"/>
    <x v="2"/>
    <d v="2023-07-12T00:00:00"/>
  </r>
  <r>
    <s v="TXN_2193092"/>
    <x v="1"/>
    <x v="0"/>
    <x v="1"/>
    <n v="9"/>
    <x v="1"/>
    <x v="1"/>
    <d v="2023-07-12T00:00:00"/>
  </r>
  <r>
    <s v="TXN_3007866"/>
    <x v="7"/>
    <x v="3"/>
    <x v="2"/>
    <n v="16"/>
    <x v="0"/>
    <x v="0"/>
    <d v="2023-07-12T00:00:00"/>
  </r>
  <r>
    <s v="TXN_3290872"/>
    <x v="2"/>
    <x v="3"/>
    <x v="2"/>
    <n v="16"/>
    <x v="0"/>
    <x v="1"/>
    <d v="2023-07-12T00:00:00"/>
  </r>
  <r>
    <s v="TXN_4203585"/>
    <x v="5"/>
    <x v="2"/>
    <x v="4"/>
    <n v="4"/>
    <x v="2"/>
    <x v="0"/>
    <d v="2023-07-12T00:00:00"/>
  </r>
  <r>
    <s v="TXN_4649079"/>
    <x v="5"/>
    <x v="0"/>
    <x v="4"/>
    <n v="6"/>
    <x v="0"/>
    <x v="2"/>
    <d v="2023-07-12T00:00:00"/>
  </r>
  <r>
    <s v="TXN_4696969"/>
    <x v="4"/>
    <x v="4"/>
    <x v="3"/>
    <n v="1.5"/>
    <x v="3"/>
    <x v="2"/>
    <d v="2023-07-12T00:00:00"/>
  </r>
  <r>
    <s v="TXN_5132327"/>
    <x v="7"/>
    <x v="2"/>
    <x v="2"/>
    <n v="8"/>
    <x v="1"/>
    <x v="2"/>
    <d v="2023-07-12T00:00:00"/>
  </r>
  <r>
    <s v="TXN_5159669"/>
    <x v="7"/>
    <x v="3"/>
    <x v="2"/>
    <n v="16"/>
    <x v="2"/>
    <x v="0"/>
    <d v="2023-07-12T00:00:00"/>
  </r>
  <r>
    <s v="TXN_5780615"/>
    <x v="0"/>
    <x v="4"/>
    <x v="0"/>
    <n v="5"/>
    <x v="2"/>
    <x v="0"/>
    <d v="2023-07-12T00:00:00"/>
  </r>
  <r>
    <s v="TXN_6372031"/>
    <x v="6"/>
    <x v="0"/>
    <x v="5"/>
    <n v="3"/>
    <x v="1"/>
    <x v="2"/>
    <d v="2023-07-12T00:00:00"/>
  </r>
  <r>
    <s v="TXN_6438980"/>
    <x v="6"/>
    <x v="4"/>
    <x v="5"/>
    <n v="1"/>
    <x v="1"/>
    <x v="2"/>
    <d v="2023-07-12T00:00:00"/>
  </r>
  <r>
    <s v="TXN_6504165"/>
    <x v="6"/>
    <x v="3"/>
    <x v="5"/>
    <n v="4"/>
    <x v="3"/>
    <x v="1"/>
    <d v="2023-07-12T00:00:00"/>
  </r>
  <r>
    <s v="TXN_6869880"/>
    <x v="5"/>
    <x v="4"/>
    <x v="4"/>
    <n v="2"/>
    <x v="3"/>
    <x v="1"/>
    <d v="2023-07-12T00:00:00"/>
  </r>
  <r>
    <s v="TXN_7003185"/>
    <x v="3"/>
    <x v="2"/>
    <x v="1"/>
    <n v="6"/>
    <x v="2"/>
    <x v="1"/>
    <d v="2023-07-12T00:00:00"/>
  </r>
  <r>
    <s v="TXN_7973461"/>
    <x v="6"/>
    <x v="2"/>
    <x v="5"/>
    <n v="2"/>
    <x v="2"/>
    <x v="1"/>
    <d v="2023-07-12T00:00:00"/>
  </r>
  <r>
    <s v="TXN_8499005"/>
    <x v="5"/>
    <x v="1"/>
    <x v="4"/>
    <n v="10"/>
    <x v="1"/>
    <x v="2"/>
    <d v="2023-07-12T00:00:00"/>
  </r>
  <r>
    <s v="TXN_8803798"/>
    <x v="7"/>
    <x v="1"/>
    <x v="2"/>
    <n v="20"/>
    <x v="2"/>
    <x v="0"/>
    <d v="2023-07-12T00:00:00"/>
  </r>
  <r>
    <s v="TXN_8848847"/>
    <x v="3"/>
    <x v="2"/>
    <x v="1"/>
    <n v="6"/>
    <x v="2"/>
    <x v="0"/>
    <d v="2023-07-12T00:00:00"/>
  </r>
  <r>
    <s v="TXN_9861083"/>
    <x v="1"/>
    <x v="2"/>
    <x v="1"/>
    <n v="6"/>
    <x v="0"/>
    <x v="1"/>
    <d v="2023-07-12T00:00:00"/>
  </r>
  <r>
    <s v="TXN_1050323"/>
    <x v="0"/>
    <x v="1"/>
    <x v="0"/>
    <n v="25"/>
    <x v="0"/>
    <x v="2"/>
    <d v="2023-08-01T00:00:00"/>
  </r>
  <r>
    <s v="TXN_1425215"/>
    <x v="1"/>
    <x v="1"/>
    <x v="1"/>
    <n v="15"/>
    <x v="0"/>
    <x v="2"/>
    <d v="2023-08-01T00:00:00"/>
  </r>
  <r>
    <s v="TXN_2019258"/>
    <x v="0"/>
    <x v="3"/>
    <x v="0"/>
    <n v="20"/>
    <x v="1"/>
    <x v="0"/>
    <d v="2023-08-01T00:00:00"/>
  </r>
  <r>
    <s v="TXN_2535099"/>
    <x v="2"/>
    <x v="0"/>
    <x v="2"/>
    <n v="12"/>
    <x v="2"/>
    <x v="1"/>
    <d v="2023-08-01T00:00:00"/>
  </r>
  <r>
    <s v="TXN_2860514"/>
    <x v="3"/>
    <x v="1"/>
    <x v="1"/>
    <n v="15"/>
    <x v="0"/>
    <x v="0"/>
    <d v="2023-08-01T00:00:00"/>
  </r>
  <r>
    <s v="TXN_2933439"/>
    <x v="1"/>
    <x v="2"/>
    <x v="1"/>
    <n v="6"/>
    <x v="0"/>
    <x v="0"/>
    <d v="2023-08-01T00:00:00"/>
  </r>
  <r>
    <s v="TXN_3508619"/>
    <x v="1"/>
    <x v="0"/>
    <x v="1"/>
    <n v="9"/>
    <x v="2"/>
    <x v="1"/>
    <d v="2023-08-01T00:00:00"/>
  </r>
  <r>
    <s v="TXN_3567645"/>
    <x v="5"/>
    <x v="1"/>
    <x v="4"/>
    <n v="10"/>
    <x v="3"/>
    <x v="1"/>
    <d v="2023-08-01T00:00:00"/>
  </r>
  <r>
    <s v="TXN_3779640"/>
    <x v="5"/>
    <x v="1"/>
    <x v="4"/>
    <n v="10"/>
    <x v="1"/>
    <x v="1"/>
    <d v="2023-08-01T00:00:00"/>
  </r>
  <r>
    <s v="TXN_5214986"/>
    <x v="4"/>
    <x v="3"/>
    <x v="3"/>
    <n v="6"/>
    <x v="1"/>
    <x v="0"/>
    <d v="2023-08-01T00:00:00"/>
  </r>
  <r>
    <s v="TXN_5307411"/>
    <x v="1"/>
    <x v="4"/>
    <x v="1"/>
    <n v="3"/>
    <x v="1"/>
    <x v="1"/>
    <d v="2023-08-01T00:00:00"/>
  </r>
  <r>
    <s v="TXN_5421917"/>
    <x v="2"/>
    <x v="1"/>
    <x v="2"/>
    <n v="20"/>
    <x v="3"/>
    <x v="0"/>
    <d v="2023-08-01T00:00:00"/>
  </r>
  <r>
    <s v="TXN_6013024"/>
    <x v="7"/>
    <x v="2"/>
    <x v="2"/>
    <n v="8"/>
    <x v="3"/>
    <x v="1"/>
    <d v="2023-08-01T00:00:00"/>
  </r>
  <r>
    <s v="TXN_6060764"/>
    <x v="1"/>
    <x v="3"/>
    <x v="1"/>
    <n v="12"/>
    <x v="2"/>
    <x v="0"/>
    <d v="2023-08-01T00:00:00"/>
  </r>
  <r>
    <s v="TXN_6310726"/>
    <x v="3"/>
    <x v="0"/>
    <x v="1"/>
    <n v="9"/>
    <x v="2"/>
    <x v="0"/>
    <d v="2023-08-01T00:00:00"/>
  </r>
  <r>
    <s v="TXN_6405489"/>
    <x v="6"/>
    <x v="3"/>
    <x v="5"/>
    <n v="4"/>
    <x v="2"/>
    <x v="0"/>
    <d v="2023-08-01T00:00:00"/>
  </r>
  <r>
    <s v="TXN_6522299"/>
    <x v="0"/>
    <x v="3"/>
    <x v="0"/>
    <n v="20"/>
    <x v="1"/>
    <x v="0"/>
    <d v="2023-08-01T00:00:00"/>
  </r>
  <r>
    <s v="TXN_6555617"/>
    <x v="2"/>
    <x v="1"/>
    <x v="2"/>
    <n v="20"/>
    <x v="0"/>
    <x v="0"/>
    <d v="2023-08-01T00:00:00"/>
  </r>
  <r>
    <s v="TXN_7187128"/>
    <x v="3"/>
    <x v="2"/>
    <x v="1"/>
    <n v="6"/>
    <x v="2"/>
    <x v="1"/>
    <d v="2023-08-01T00:00:00"/>
  </r>
  <r>
    <s v="TXN_7515272"/>
    <x v="0"/>
    <x v="1"/>
    <x v="0"/>
    <n v="25"/>
    <x v="3"/>
    <x v="1"/>
    <d v="2023-08-01T00:00:00"/>
  </r>
  <r>
    <s v="TXN_8565218"/>
    <x v="7"/>
    <x v="2"/>
    <x v="2"/>
    <n v="8"/>
    <x v="3"/>
    <x v="0"/>
    <d v="2023-08-01T00:00:00"/>
  </r>
  <r>
    <s v="TXN_8581124"/>
    <x v="4"/>
    <x v="0"/>
    <x v="3"/>
    <n v="4.5"/>
    <x v="1"/>
    <x v="2"/>
    <d v="2023-08-01T00:00:00"/>
  </r>
  <r>
    <s v="TXN_8783484"/>
    <x v="1"/>
    <x v="2"/>
    <x v="1"/>
    <n v="6"/>
    <x v="0"/>
    <x v="2"/>
    <d v="2023-08-01T00:00:00"/>
  </r>
  <r>
    <s v="TXN_9563024"/>
    <x v="1"/>
    <x v="3"/>
    <x v="1"/>
    <n v="12"/>
    <x v="0"/>
    <x v="0"/>
    <d v="2023-08-01T00:00:00"/>
  </r>
  <r>
    <s v="TXN_9878649"/>
    <x v="7"/>
    <x v="0"/>
    <x v="2"/>
    <n v="12"/>
    <x v="2"/>
    <x v="0"/>
    <d v="2023-08-01T00:00:00"/>
  </r>
  <r>
    <s v="TXN_9996195"/>
    <x v="2"/>
    <x v="3"/>
    <x v="2"/>
    <n v="16"/>
    <x v="0"/>
    <x v="0"/>
    <d v="2023-08-01T00:00:00"/>
  </r>
  <r>
    <s v="TXN_1396019"/>
    <x v="4"/>
    <x v="1"/>
    <x v="3"/>
    <n v="7.5"/>
    <x v="3"/>
    <x v="1"/>
    <d v="2023-08-02T00:00:00"/>
  </r>
  <r>
    <s v="TXN_1534763"/>
    <x v="0"/>
    <x v="1"/>
    <x v="0"/>
    <n v="25"/>
    <x v="0"/>
    <x v="2"/>
    <d v="2023-08-02T00:00:00"/>
  </r>
  <r>
    <s v="TXN_1554195"/>
    <x v="4"/>
    <x v="0"/>
    <x v="3"/>
    <n v="4.5"/>
    <x v="3"/>
    <x v="0"/>
    <d v="2023-08-02T00:00:00"/>
  </r>
  <r>
    <s v="TXN_1643122"/>
    <x v="7"/>
    <x v="4"/>
    <x v="2"/>
    <n v="4"/>
    <x v="0"/>
    <x v="2"/>
    <d v="2023-08-02T00:00:00"/>
  </r>
  <r>
    <s v="TXN_1706201"/>
    <x v="2"/>
    <x v="2"/>
    <x v="2"/>
    <n v="8"/>
    <x v="3"/>
    <x v="1"/>
    <d v="2023-08-02T00:00:00"/>
  </r>
  <r>
    <s v="TXN_1749930"/>
    <x v="2"/>
    <x v="4"/>
    <x v="2"/>
    <n v="4"/>
    <x v="1"/>
    <x v="2"/>
    <d v="2023-08-02T00:00:00"/>
  </r>
  <r>
    <s v="TXN_1775884"/>
    <x v="4"/>
    <x v="0"/>
    <x v="3"/>
    <n v="4.5"/>
    <x v="2"/>
    <x v="0"/>
    <d v="2023-08-02T00:00:00"/>
  </r>
  <r>
    <s v="TXN_1978239"/>
    <x v="4"/>
    <x v="4"/>
    <x v="3"/>
    <n v="1.5"/>
    <x v="1"/>
    <x v="0"/>
    <d v="2023-08-02T00:00:00"/>
  </r>
  <r>
    <s v="TXN_2080682"/>
    <x v="5"/>
    <x v="3"/>
    <x v="4"/>
    <n v="8"/>
    <x v="0"/>
    <x v="1"/>
    <d v="2023-08-02T00:00:00"/>
  </r>
  <r>
    <s v="TXN_2119809"/>
    <x v="6"/>
    <x v="2"/>
    <x v="5"/>
    <n v="2"/>
    <x v="1"/>
    <x v="2"/>
    <d v="2023-08-02T00:00:00"/>
  </r>
  <r>
    <s v="TXN_2493262"/>
    <x v="1"/>
    <x v="2"/>
    <x v="1"/>
    <n v="6"/>
    <x v="1"/>
    <x v="2"/>
    <d v="2023-08-02T00:00:00"/>
  </r>
  <r>
    <s v="TXN_2532563"/>
    <x v="1"/>
    <x v="4"/>
    <x v="1"/>
    <n v="3"/>
    <x v="1"/>
    <x v="0"/>
    <d v="2023-08-02T00:00:00"/>
  </r>
  <r>
    <s v="TXN_3203928"/>
    <x v="0"/>
    <x v="3"/>
    <x v="0"/>
    <n v="20"/>
    <x v="3"/>
    <x v="1"/>
    <d v="2023-08-02T00:00:00"/>
  </r>
  <r>
    <s v="TXN_3551665"/>
    <x v="6"/>
    <x v="1"/>
    <x v="5"/>
    <n v="5"/>
    <x v="3"/>
    <x v="0"/>
    <d v="2023-08-02T00:00:00"/>
  </r>
  <r>
    <s v="TXN_3677890"/>
    <x v="1"/>
    <x v="4"/>
    <x v="1"/>
    <n v="3"/>
    <x v="2"/>
    <x v="1"/>
    <d v="2023-08-02T00:00:00"/>
  </r>
  <r>
    <s v="TXN_4482692"/>
    <x v="0"/>
    <x v="2"/>
    <x v="0"/>
    <n v="10"/>
    <x v="2"/>
    <x v="1"/>
    <d v="2023-08-02T00:00:00"/>
  </r>
  <r>
    <s v="TXN_4866254"/>
    <x v="4"/>
    <x v="0"/>
    <x v="3"/>
    <n v="4.5"/>
    <x v="3"/>
    <x v="0"/>
    <d v="2023-08-02T00:00:00"/>
  </r>
  <r>
    <s v="TXN_5009367"/>
    <x v="7"/>
    <x v="2"/>
    <x v="2"/>
    <n v="8"/>
    <x v="3"/>
    <x v="2"/>
    <d v="2023-08-02T00:00:00"/>
  </r>
  <r>
    <s v="TXN_7752958"/>
    <x v="6"/>
    <x v="3"/>
    <x v="5"/>
    <n v="4"/>
    <x v="0"/>
    <x v="1"/>
    <d v="2023-08-02T00:00:00"/>
  </r>
  <r>
    <s v="TXN_8748633"/>
    <x v="6"/>
    <x v="2"/>
    <x v="5"/>
    <n v="2"/>
    <x v="0"/>
    <x v="0"/>
    <d v="2023-08-02T00:00:00"/>
  </r>
  <r>
    <s v="TXN_9662827"/>
    <x v="2"/>
    <x v="3"/>
    <x v="2"/>
    <n v="16"/>
    <x v="0"/>
    <x v="2"/>
    <d v="2023-08-02T00:00:00"/>
  </r>
  <r>
    <s v="TXN_9894831"/>
    <x v="4"/>
    <x v="2"/>
    <x v="3"/>
    <n v="3"/>
    <x v="1"/>
    <x v="1"/>
    <d v="2023-08-02T00:00:00"/>
  </r>
  <r>
    <s v="TXN_2145530"/>
    <x v="1"/>
    <x v="0"/>
    <x v="1"/>
    <n v="9"/>
    <x v="2"/>
    <x v="2"/>
    <d v="2023-08-03T00:00:00"/>
  </r>
  <r>
    <s v="TXN_2653400"/>
    <x v="5"/>
    <x v="0"/>
    <x v="4"/>
    <n v="6"/>
    <x v="0"/>
    <x v="1"/>
    <d v="2023-08-03T00:00:00"/>
  </r>
  <r>
    <s v="TXN_3422774"/>
    <x v="4"/>
    <x v="0"/>
    <x v="3"/>
    <n v="4.5"/>
    <x v="3"/>
    <x v="0"/>
    <d v="2023-08-03T00:00:00"/>
  </r>
  <r>
    <s v="TXN_3493771"/>
    <x v="6"/>
    <x v="3"/>
    <x v="5"/>
    <n v="4"/>
    <x v="0"/>
    <x v="2"/>
    <d v="2023-08-03T00:00:00"/>
  </r>
  <r>
    <s v="TXN_3516296"/>
    <x v="0"/>
    <x v="2"/>
    <x v="0"/>
    <n v="10"/>
    <x v="3"/>
    <x v="1"/>
    <d v="2023-08-03T00:00:00"/>
  </r>
  <r>
    <s v="TXN_3741325"/>
    <x v="5"/>
    <x v="4"/>
    <x v="4"/>
    <n v="2"/>
    <x v="1"/>
    <x v="0"/>
    <d v="2023-08-03T00:00:00"/>
  </r>
  <r>
    <s v="TXN_3792125"/>
    <x v="2"/>
    <x v="0"/>
    <x v="2"/>
    <n v="12"/>
    <x v="1"/>
    <x v="1"/>
    <d v="2023-08-03T00:00:00"/>
  </r>
  <r>
    <s v="TXN_4407203"/>
    <x v="6"/>
    <x v="3"/>
    <x v="5"/>
    <n v="4"/>
    <x v="0"/>
    <x v="2"/>
    <d v="2023-08-03T00:00:00"/>
  </r>
  <r>
    <s v="TXN_5594695"/>
    <x v="7"/>
    <x v="4"/>
    <x v="2"/>
    <n v="4"/>
    <x v="0"/>
    <x v="1"/>
    <d v="2023-08-03T00:00:00"/>
  </r>
  <r>
    <s v="TXN_5639485"/>
    <x v="5"/>
    <x v="3"/>
    <x v="4"/>
    <n v="8"/>
    <x v="3"/>
    <x v="0"/>
    <d v="2023-08-03T00:00:00"/>
  </r>
  <r>
    <s v="TXN_5900899"/>
    <x v="1"/>
    <x v="0"/>
    <x v="1"/>
    <n v="9"/>
    <x v="2"/>
    <x v="0"/>
    <d v="2023-08-03T00:00:00"/>
  </r>
  <r>
    <s v="TXN_6079741"/>
    <x v="0"/>
    <x v="0"/>
    <x v="0"/>
    <n v="15"/>
    <x v="0"/>
    <x v="2"/>
    <d v="2023-08-03T00:00:00"/>
  </r>
  <r>
    <s v="TXN_6220280"/>
    <x v="6"/>
    <x v="1"/>
    <x v="5"/>
    <n v="5"/>
    <x v="2"/>
    <x v="2"/>
    <d v="2023-08-03T00:00:00"/>
  </r>
  <r>
    <s v="TXN_6223157"/>
    <x v="5"/>
    <x v="2"/>
    <x v="4"/>
    <n v="4"/>
    <x v="0"/>
    <x v="0"/>
    <d v="2023-08-03T00:00:00"/>
  </r>
  <r>
    <s v="TXN_6724554"/>
    <x v="5"/>
    <x v="4"/>
    <x v="4"/>
    <n v="2"/>
    <x v="2"/>
    <x v="0"/>
    <d v="2023-08-03T00:00:00"/>
  </r>
  <r>
    <s v="TXN_6748374"/>
    <x v="6"/>
    <x v="0"/>
    <x v="5"/>
    <n v="3"/>
    <x v="2"/>
    <x v="0"/>
    <d v="2023-08-03T00:00:00"/>
  </r>
  <r>
    <s v="TXN_7106595"/>
    <x v="0"/>
    <x v="4"/>
    <x v="0"/>
    <n v="5"/>
    <x v="2"/>
    <x v="2"/>
    <d v="2023-08-03T00:00:00"/>
  </r>
  <r>
    <s v="TXN_7325508"/>
    <x v="6"/>
    <x v="3"/>
    <x v="5"/>
    <n v="4"/>
    <x v="1"/>
    <x v="0"/>
    <d v="2023-08-03T00:00:00"/>
  </r>
  <r>
    <s v="TXN_7573801"/>
    <x v="1"/>
    <x v="0"/>
    <x v="1"/>
    <n v="9"/>
    <x v="2"/>
    <x v="1"/>
    <d v="2023-08-03T00:00:00"/>
  </r>
  <r>
    <s v="TXN_7770253"/>
    <x v="7"/>
    <x v="1"/>
    <x v="2"/>
    <n v="20"/>
    <x v="0"/>
    <x v="1"/>
    <d v="2023-08-03T00:00:00"/>
  </r>
  <r>
    <s v="TXN_7865220"/>
    <x v="0"/>
    <x v="2"/>
    <x v="0"/>
    <n v="10"/>
    <x v="0"/>
    <x v="1"/>
    <d v="2023-08-03T00:00:00"/>
  </r>
  <r>
    <s v="TXN_7919609"/>
    <x v="3"/>
    <x v="1"/>
    <x v="1"/>
    <n v="15"/>
    <x v="0"/>
    <x v="2"/>
    <d v="2023-08-03T00:00:00"/>
  </r>
  <r>
    <s v="TXN_7954368"/>
    <x v="6"/>
    <x v="1"/>
    <x v="5"/>
    <n v="5"/>
    <x v="3"/>
    <x v="0"/>
    <d v="2023-08-03T00:00:00"/>
  </r>
  <r>
    <s v="TXN_8345723"/>
    <x v="0"/>
    <x v="4"/>
    <x v="0"/>
    <n v="5"/>
    <x v="2"/>
    <x v="0"/>
    <d v="2023-08-03T00:00:00"/>
  </r>
  <r>
    <s v="TXN_8388122"/>
    <x v="4"/>
    <x v="4"/>
    <x v="3"/>
    <n v="1.5"/>
    <x v="0"/>
    <x v="0"/>
    <d v="2023-08-03T00:00:00"/>
  </r>
  <r>
    <s v="TXN_8951525"/>
    <x v="6"/>
    <x v="4"/>
    <x v="5"/>
    <n v="1"/>
    <x v="1"/>
    <x v="2"/>
    <d v="2023-08-03T00:00:00"/>
  </r>
  <r>
    <s v="TXN_9341159"/>
    <x v="4"/>
    <x v="3"/>
    <x v="3"/>
    <n v="6"/>
    <x v="2"/>
    <x v="1"/>
    <d v="2023-08-03T00:00:00"/>
  </r>
  <r>
    <s v="TXN_9348280"/>
    <x v="2"/>
    <x v="4"/>
    <x v="2"/>
    <n v="4"/>
    <x v="0"/>
    <x v="1"/>
    <d v="2023-08-03T00:00:00"/>
  </r>
  <r>
    <s v="TXN_1132566"/>
    <x v="4"/>
    <x v="4"/>
    <x v="3"/>
    <n v="1.5"/>
    <x v="2"/>
    <x v="0"/>
    <d v="2023-08-04T00:00:00"/>
  </r>
  <r>
    <s v="TXN_1713639"/>
    <x v="7"/>
    <x v="3"/>
    <x v="2"/>
    <n v="16"/>
    <x v="3"/>
    <x v="2"/>
    <d v="2023-08-04T00:00:00"/>
  </r>
  <r>
    <s v="TXN_2169664"/>
    <x v="6"/>
    <x v="4"/>
    <x v="5"/>
    <n v="1"/>
    <x v="2"/>
    <x v="2"/>
    <d v="2023-08-04T00:00:00"/>
  </r>
  <r>
    <s v="TXN_2522047"/>
    <x v="2"/>
    <x v="4"/>
    <x v="2"/>
    <n v="4"/>
    <x v="3"/>
    <x v="2"/>
    <d v="2023-08-04T00:00:00"/>
  </r>
  <r>
    <s v="TXN_2667131"/>
    <x v="1"/>
    <x v="0"/>
    <x v="1"/>
    <n v="9"/>
    <x v="0"/>
    <x v="2"/>
    <d v="2023-08-04T00:00:00"/>
  </r>
  <r>
    <s v="TXN_2696377"/>
    <x v="0"/>
    <x v="3"/>
    <x v="0"/>
    <n v="20"/>
    <x v="0"/>
    <x v="0"/>
    <d v="2023-08-04T00:00:00"/>
  </r>
  <r>
    <s v="TXN_3260087"/>
    <x v="3"/>
    <x v="2"/>
    <x v="1"/>
    <n v="6"/>
    <x v="0"/>
    <x v="1"/>
    <d v="2023-08-04T00:00:00"/>
  </r>
  <r>
    <s v="TXN_3808895"/>
    <x v="6"/>
    <x v="2"/>
    <x v="5"/>
    <n v="2"/>
    <x v="2"/>
    <x v="2"/>
    <d v="2023-08-04T00:00:00"/>
  </r>
  <r>
    <s v="TXN_3849711"/>
    <x v="1"/>
    <x v="1"/>
    <x v="1"/>
    <n v="15"/>
    <x v="2"/>
    <x v="1"/>
    <d v="2023-08-04T00:00:00"/>
  </r>
  <r>
    <s v="TXN_4064326"/>
    <x v="6"/>
    <x v="1"/>
    <x v="5"/>
    <n v="5"/>
    <x v="1"/>
    <x v="1"/>
    <d v="2023-08-04T00:00:00"/>
  </r>
  <r>
    <s v="TXN_4630854"/>
    <x v="3"/>
    <x v="3"/>
    <x v="1"/>
    <n v="12"/>
    <x v="3"/>
    <x v="0"/>
    <d v="2023-08-04T00:00:00"/>
  </r>
  <r>
    <s v="TXN_4755934"/>
    <x v="4"/>
    <x v="1"/>
    <x v="3"/>
    <n v="7.5"/>
    <x v="1"/>
    <x v="1"/>
    <d v="2023-08-04T00:00:00"/>
  </r>
  <r>
    <s v="TXN_5118799"/>
    <x v="4"/>
    <x v="3"/>
    <x v="3"/>
    <n v="6"/>
    <x v="1"/>
    <x v="1"/>
    <d v="2023-08-04T00:00:00"/>
  </r>
  <r>
    <s v="TXN_5342051"/>
    <x v="2"/>
    <x v="0"/>
    <x v="2"/>
    <n v="12"/>
    <x v="3"/>
    <x v="0"/>
    <d v="2023-08-04T00:00:00"/>
  </r>
  <r>
    <s v="TXN_5485384"/>
    <x v="1"/>
    <x v="2"/>
    <x v="1"/>
    <n v="6"/>
    <x v="0"/>
    <x v="0"/>
    <d v="2023-08-04T00:00:00"/>
  </r>
  <r>
    <s v="TXN_5654331"/>
    <x v="6"/>
    <x v="1"/>
    <x v="5"/>
    <n v="5"/>
    <x v="1"/>
    <x v="1"/>
    <d v="2023-08-04T00:00:00"/>
  </r>
  <r>
    <s v="TXN_5996973"/>
    <x v="0"/>
    <x v="0"/>
    <x v="0"/>
    <n v="15"/>
    <x v="0"/>
    <x v="2"/>
    <d v="2023-08-04T00:00:00"/>
  </r>
  <r>
    <s v="TXN_6169633"/>
    <x v="0"/>
    <x v="0"/>
    <x v="0"/>
    <n v="15"/>
    <x v="0"/>
    <x v="0"/>
    <d v="2023-08-04T00:00:00"/>
  </r>
  <r>
    <s v="TXN_6323915"/>
    <x v="1"/>
    <x v="2"/>
    <x v="1"/>
    <n v="6"/>
    <x v="2"/>
    <x v="0"/>
    <d v="2023-08-04T00:00:00"/>
  </r>
  <r>
    <s v="TXN_6364938"/>
    <x v="0"/>
    <x v="4"/>
    <x v="0"/>
    <n v="5"/>
    <x v="1"/>
    <x v="0"/>
    <d v="2023-08-04T00:00:00"/>
  </r>
  <r>
    <s v="TXN_6779377"/>
    <x v="4"/>
    <x v="2"/>
    <x v="3"/>
    <n v="3"/>
    <x v="2"/>
    <x v="0"/>
    <d v="2023-08-04T00:00:00"/>
  </r>
  <r>
    <s v="TXN_7075261"/>
    <x v="0"/>
    <x v="0"/>
    <x v="0"/>
    <n v="15"/>
    <x v="2"/>
    <x v="2"/>
    <d v="2023-08-04T00:00:00"/>
  </r>
  <r>
    <s v="TXN_7612618"/>
    <x v="2"/>
    <x v="3"/>
    <x v="2"/>
    <n v="16"/>
    <x v="1"/>
    <x v="0"/>
    <d v="2023-08-04T00:00:00"/>
  </r>
  <r>
    <s v="TXN_7837381"/>
    <x v="4"/>
    <x v="2"/>
    <x v="3"/>
    <n v="3"/>
    <x v="0"/>
    <x v="0"/>
    <d v="2023-08-04T00:00:00"/>
  </r>
  <r>
    <s v="TXN_7971761"/>
    <x v="1"/>
    <x v="2"/>
    <x v="1"/>
    <n v="6"/>
    <x v="0"/>
    <x v="1"/>
    <d v="2023-08-04T00:00:00"/>
  </r>
  <r>
    <s v="TXN_8279269"/>
    <x v="4"/>
    <x v="1"/>
    <x v="3"/>
    <n v="7.5"/>
    <x v="1"/>
    <x v="0"/>
    <d v="2023-08-04T00:00:00"/>
  </r>
  <r>
    <s v="TXN_8332592"/>
    <x v="5"/>
    <x v="2"/>
    <x v="4"/>
    <n v="4"/>
    <x v="1"/>
    <x v="0"/>
    <d v="2023-08-04T00:00:00"/>
  </r>
  <r>
    <s v="TXN_8706498"/>
    <x v="3"/>
    <x v="0"/>
    <x v="1"/>
    <n v="9"/>
    <x v="1"/>
    <x v="2"/>
    <d v="2023-08-04T00:00:00"/>
  </r>
  <r>
    <s v="TXN_9230615"/>
    <x v="3"/>
    <x v="3"/>
    <x v="1"/>
    <n v="12"/>
    <x v="2"/>
    <x v="0"/>
    <d v="2023-08-04T00:00:00"/>
  </r>
  <r>
    <s v="TXN_9744862"/>
    <x v="0"/>
    <x v="0"/>
    <x v="0"/>
    <n v="15"/>
    <x v="3"/>
    <x v="2"/>
    <d v="2023-08-04T00:00:00"/>
  </r>
  <r>
    <s v="TXN_1993002"/>
    <x v="7"/>
    <x v="4"/>
    <x v="2"/>
    <n v="4"/>
    <x v="0"/>
    <x v="2"/>
    <d v="2023-08-05T00:00:00"/>
  </r>
  <r>
    <s v="TXN_2201248"/>
    <x v="1"/>
    <x v="0"/>
    <x v="1"/>
    <n v="9"/>
    <x v="1"/>
    <x v="0"/>
    <d v="2023-08-05T00:00:00"/>
  </r>
  <r>
    <s v="TXN_2454046"/>
    <x v="5"/>
    <x v="1"/>
    <x v="4"/>
    <n v="10"/>
    <x v="0"/>
    <x v="0"/>
    <d v="2023-08-05T00:00:00"/>
  </r>
  <r>
    <s v="TXN_2749862"/>
    <x v="1"/>
    <x v="3"/>
    <x v="1"/>
    <n v="12"/>
    <x v="3"/>
    <x v="2"/>
    <d v="2023-08-05T00:00:00"/>
  </r>
  <r>
    <s v="TXN_2879543"/>
    <x v="3"/>
    <x v="3"/>
    <x v="1"/>
    <n v="12"/>
    <x v="0"/>
    <x v="2"/>
    <d v="2023-08-05T00:00:00"/>
  </r>
  <r>
    <s v="TXN_2916247"/>
    <x v="2"/>
    <x v="0"/>
    <x v="2"/>
    <n v="12"/>
    <x v="2"/>
    <x v="0"/>
    <d v="2023-08-05T00:00:00"/>
  </r>
  <r>
    <s v="TXN_3064922"/>
    <x v="7"/>
    <x v="4"/>
    <x v="2"/>
    <n v="4"/>
    <x v="2"/>
    <x v="2"/>
    <d v="2023-08-05T00:00:00"/>
  </r>
  <r>
    <s v="TXN_3560062"/>
    <x v="2"/>
    <x v="1"/>
    <x v="2"/>
    <n v="20"/>
    <x v="0"/>
    <x v="1"/>
    <d v="2023-08-05T00:00:00"/>
  </r>
  <r>
    <s v="TXN_3744974"/>
    <x v="7"/>
    <x v="1"/>
    <x v="2"/>
    <n v="20"/>
    <x v="0"/>
    <x v="0"/>
    <d v="2023-08-05T00:00:00"/>
  </r>
  <r>
    <s v="TXN_3781240"/>
    <x v="7"/>
    <x v="3"/>
    <x v="2"/>
    <n v="16"/>
    <x v="2"/>
    <x v="1"/>
    <d v="2023-08-05T00:00:00"/>
  </r>
  <r>
    <s v="TXN_4617771"/>
    <x v="6"/>
    <x v="0"/>
    <x v="5"/>
    <n v="3"/>
    <x v="3"/>
    <x v="1"/>
    <d v="2023-08-05T00:00:00"/>
  </r>
  <r>
    <s v="TXN_4672332"/>
    <x v="0"/>
    <x v="2"/>
    <x v="0"/>
    <n v="10"/>
    <x v="3"/>
    <x v="0"/>
    <d v="2023-08-05T00:00:00"/>
  </r>
  <r>
    <s v="TXN_4812472"/>
    <x v="0"/>
    <x v="1"/>
    <x v="0"/>
    <n v="25"/>
    <x v="0"/>
    <x v="2"/>
    <d v="2023-08-05T00:00:00"/>
  </r>
  <r>
    <s v="TXN_5064188"/>
    <x v="2"/>
    <x v="0"/>
    <x v="2"/>
    <n v="12"/>
    <x v="2"/>
    <x v="1"/>
    <d v="2023-08-05T00:00:00"/>
  </r>
  <r>
    <s v="TXN_5106045"/>
    <x v="6"/>
    <x v="4"/>
    <x v="5"/>
    <n v="1"/>
    <x v="0"/>
    <x v="2"/>
    <d v="2023-08-05T00:00:00"/>
  </r>
  <r>
    <s v="TXN_6193929"/>
    <x v="7"/>
    <x v="1"/>
    <x v="2"/>
    <n v="20"/>
    <x v="0"/>
    <x v="1"/>
    <d v="2023-08-05T00:00:00"/>
  </r>
  <r>
    <s v="TXN_6217375"/>
    <x v="7"/>
    <x v="2"/>
    <x v="2"/>
    <n v="8"/>
    <x v="0"/>
    <x v="2"/>
    <d v="2023-08-05T00:00:00"/>
  </r>
  <r>
    <s v="TXN_7411993"/>
    <x v="7"/>
    <x v="1"/>
    <x v="2"/>
    <n v="20"/>
    <x v="3"/>
    <x v="2"/>
    <d v="2023-08-05T00:00:00"/>
  </r>
  <r>
    <s v="TXN_7477271"/>
    <x v="3"/>
    <x v="4"/>
    <x v="1"/>
    <n v="3"/>
    <x v="1"/>
    <x v="1"/>
    <d v="2023-08-05T00:00:00"/>
  </r>
  <r>
    <s v="TXN_7633490"/>
    <x v="3"/>
    <x v="0"/>
    <x v="1"/>
    <n v="9"/>
    <x v="3"/>
    <x v="0"/>
    <d v="2023-08-05T00:00:00"/>
  </r>
  <r>
    <s v="TXN_7665695"/>
    <x v="3"/>
    <x v="4"/>
    <x v="1"/>
    <n v="3"/>
    <x v="1"/>
    <x v="0"/>
    <d v="2023-08-05T00:00:00"/>
  </r>
  <r>
    <s v="TXN_8323012"/>
    <x v="6"/>
    <x v="2"/>
    <x v="5"/>
    <n v="2"/>
    <x v="0"/>
    <x v="2"/>
    <d v="2023-08-05T00:00:00"/>
  </r>
  <r>
    <s v="TXN_8696857"/>
    <x v="5"/>
    <x v="0"/>
    <x v="4"/>
    <n v="6"/>
    <x v="1"/>
    <x v="0"/>
    <d v="2023-08-05T00:00:00"/>
  </r>
  <r>
    <s v="TXN_9263299"/>
    <x v="3"/>
    <x v="4"/>
    <x v="1"/>
    <n v="3"/>
    <x v="0"/>
    <x v="1"/>
    <d v="2023-08-05T00:00:00"/>
  </r>
  <r>
    <s v="TXN_9642066"/>
    <x v="1"/>
    <x v="1"/>
    <x v="1"/>
    <n v="15"/>
    <x v="0"/>
    <x v="2"/>
    <d v="2023-08-05T00:00:00"/>
  </r>
  <r>
    <s v="TXN_9723120"/>
    <x v="2"/>
    <x v="1"/>
    <x v="2"/>
    <n v="20"/>
    <x v="0"/>
    <x v="0"/>
    <d v="2023-08-05T00:00:00"/>
  </r>
  <r>
    <s v="TXN_9769410"/>
    <x v="0"/>
    <x v="2"/>
    <x v="0"/>
    <n v="10"/>
    <x v="1"/>
    <x v="0"/>
    <d v="2023-08-05T00:00:00"/>
  </r>
  <r>
    <s v="TXN_1039367"/>
    <x v="7"/>
    <x v="3"/>
    <x v="2"/>
    <n v="16"/>
    <x v="0"/>
    <x v="2"/>
    <d v="2023-08-06T00:00:00"/>
  </r>
  <r>
    <s v="TXN_1136554"/>
    <x v="3"/>
    <x v="2"/>
    <x v="1"/>
    <n v="6"/>
    <x v="0"/>
    <x v="0"/>
    <d v="2023-08-06T00:00:00"/>
  </r>
  <r>
    <s v="TXN_1260335"/>
    <x v="2"/>
    <x v="0"/>
    <x v="2"/>
    <n v="12"/>
    <x v="2"/>
    <x v="0"/>
    <d v="2023-08-06T00:00:00"/>
  </r>
  <r>
    <s v="TXN_1933315"/>
    <x v="2"/>
    <x v="3"/>
    <x v="2"/>
    <n v="16"/>
    <x v="3"/>
    <x v="1"/>
    <d v="2023-08-06T00:00:00"/>
  </r>
  <r>
    <s v="TXN_2275523"/>
    <x v="0"/>
    <x v="0"/>
    <x v="0"/>
    <n v="15"/>
    <x v="2"/>
    <x v="2"/>
    <d v="2023-08-06T00:00:00"/>
  </r>
  <r>
    <s v="TXN_2279313"/>
    <x v="7"/>
    <x v="3"/>
    <x v="2"/>
    <n v="16"/>
    <x v="1"/>
    <x v="2"/>
    <d v="2023-08-06T00:00:00"/>
  </r>
  <r>
    <s v="TXN_2383598"/>
    <x v="0"/>
    <x v="0"/>
    <x v="0"/>
    <n v="15"/>
    <x v="3"/>
    <x v="0"/>
    <d v="2023-08-06T00:00:00"/>
  </r>
  <r>
    <s v="TXN_2563679"/>
    <x v="6"/>
    <x v="3"/>
    <x v="5"/>
    <n v="4"/>
    <x v="2"/>
    <x v="2"/>
    <d v="2023-08-06T00:00:00"/>
  </r>
  <r>
    <s v="TXN_3586935"/>
    <x v="2"/>
    <x v="4"/>
    <x v="2"/>
    <n v="4"/>
    <x v="3"/>
    <x v="2"/>
    <d v="2023-08-06T00:00:00"/>
  </r>
  <r>
    <s v="TXN_3923375"/>
    <x v="7"/>
    <x v="0"/>
    <x v="2"/>
    <n v="12"/>
    <x v="0"/>
    <x v="2"/>
    <d v="2023-08-06T00:00:00"/>
  </r>
  <r>
    <s v="TXN_4224423"/>
    <x v="4"/>
    <x v="2"/>
    <x v="3"/>
    <n v="3"/>
    <x v="2"/>
    <x v="1"/>
    <d v="2023-08-06T00:00:00"/>
  </r>
  <r>
    <s v="TXN_4247105"/>
    <x v="5"/>
    <x v="4"/>
    <x v="4"/>
    <n v="2"/>
    <x v="3"/>
    <x v="0"/>
    <d v="2023-08-06T00:00:00"/>
  </r>
  <r>
    <s v="TXN_4431264"/>
    <x v="5"/>
    <x v="1"/>
    <x v="4"/>
    <n v="10"/>
    <x v="1"/>
    <x v="2"/>
    <d v="2023-08-06T00:00:00"/>
  </r>
  <r>
    <s v="TXN_4509329"/>
    <x v="5"/>
    <x v="1"/>
    <x v="4"/>
    <n v="10"/>
    <x v="1"/>
    <x v="2"/>
    <d v="2023-08-06T00:00:00"/>
  </r>
  <r>
    <s v="TXN_5255092"/>
    <x v="0"/>
    <x v="3"/>
    <x v="0"/>
    <n v="20"/>
    <x v="2"/>
    <x v="1"/>
    <d v="2023-08-06T00:00:00"/>
  </r>
  <r>
    <s v="TXN_5985451"/>
    <x v="1"/>
    <x v="0"/>
    <x v="1"/>
    <n v="9"/>
    <x v="0"/>
    <x v="1"/>
    <d v="2023-08-06T00:00:00"/>
  </r>
  <r>
    <s v="TXN_6251282"/>
    <x v="1"/>
    <x v="2"/>
    <x v="1"/>
    <n v="6"/>
    <x v="1"/>
    <x v="0"/>
    <d v="2023-08-06T00:00:00"/>
  </r>
  <r>
    <s v="TXN_6411390"/>
    <x v="3"/>
    <x v="1"/>
    <x v="1"/>
    <n v="15"/>
    <x v="3"/>
    <x v="0"/>
    <d v="2023-08-06T00:00:00"/>
  </r>
  <r>
    <s v="TXN_6428404"/>
    <x v="4"/>
    <x v="3"/>
    <x v="3"/>
    <n v="6"/>
    <x v="2"/>
    <x v="0"/>
    <d v="2023-08-06T00:00:00"/>
  </r>
  <r>
    <s v="TXN_6717074"/>
    <x v="7"/>
    <x v="0"/>
    <x v="2"/>
    <n v="12"/>
    <x v="3"/>
    <x v="2"/>
    <d v="2023-08-06T00:00:00"/>
  </r>
  <r>
    <s v="TXN_7454416"/>
    <x v="3"/>
    <x v="0"/>
    <x v="1"/>
    <n v="9"/>
    <x v="0"/>
    <x v="0"/>
    <d v="2023-08-06T00:00:00"/>
  </r>
  <r>
    <s v="TXN_7466297"/>
    <x v="2"/>
    <x v="2"/>
    <x v="2"/>
    <n v="8"/>
    <x v="0"/>
    <x v="0"/>
    <d v="2023-08-06T00:00:00"/>
  </r>
  <r>
    <s v="TXN_7954064"/>
    <x v="1"/>
    <x v="1"/>
    <x v="1"/>
    <n v="15"/>
    <x v="2"/>
    <x v="2"/>
    <d v="2023-08-06T00:00:00"/>
  </r>
  <r>
    <s v="TXN_8138157"/>
    <x v="5"/>
    <x v="2"/>
    <x v="4"/>
    <n v="4"/>
    <x v="3"/>
    <x v="1"/>
    <d v="2023-08-06T00:00:00"/>
  </r>
  <r>
    <s v="TXN_8453282"/>
    <x v="2"/>
    <x v="0"/>
    <x v="2"/>
    <n v="12"/>
    <x v="0"/>
    <x v="0"/>
    <d v="2023-08-06T00:00:00"/>
  </r>
  <r>
    <s v="TXN_9553579"/>
    <x v="6"/>
    <x v="1"/>
    <x v="5"/>
    <n v="5"/>
    <x v="1"/>
    <x v="1"/>
    <d v="2023-08-06T00:00:00"/>
  </r>
  <r>
    <s v="TXN_9673685"/>
    <x v="5"/>
    <x v="4"/>
    <x v="4"/>
    <n v="2"/>
    <x v="0"/>
    <x v="0"/>
    <d v="2023-08-06T00:00:00"/>
  </r>
  <r>
    <s v="TXN_1603563"/>
    <x v="3"/>
    <x v="1"/>
    <x v="1"/>
    <n v="15"/>
    <x v="1"/>
    <x v="1"/>
    <d v="2023-08-07T00:00:00"/>
  </r>
  <r>
    <s v="TXN_1625754"/>
    <x v="1"/>
    <x v="0"/>
    <x v="1"/>
    <n v="9"/>
    <x v="2"/>
    <x v="2"/>
    <d v="2023-08-07T00:00:00"/>
  </r>
  <r>
    <s v="TXN_1868529"/>
    <x v="3"/>
    <x v="2"/>
    <x v="1"/>
    <n v="6"/>
    <x v="2"/>
    <x v="1"/>
    <d v="2023-08-07T00:00:00"/>
  </r>
  <r>
    <s v="TXN_2052395"/>
    <x v="6"/>
    <x v="4"/>
    <x v="5"/>
    <n v="1"/>
    <x v="1"/>
    <x v="0"/>
    <d v="2023-08-07T00:00:00"/>
  </r>
  <r>
    <s v="TXN_2827259"/>
    <x v="3"/>
    <x v="4"/>
    <x v="1"/>
    <n v="3"/>
    <x v="2"/>
    <x v="1"/>
    <d v="2023-08-07T00:00:00"/>
  </r>
  <r>
    <s v="TXN_2939069"/>
    <x v="6"/>
    <x v="2"/>
    <x v="5"/>
    <n v="2"/>
    <x v="1"/>
    <x v="0"/>
    <d v="2023-08-07T00:00:00"/>
  </r>
  <r>
    <s v="TXN_3447594"/>
    <x v="2"/>
    <x v="4"/>
    <x v="2"/>
    <n v="4"/>
    <x v="2"/>
    <x v="0"/>
    <d v="2023-08-07T00:00:00"/>
  </r>
  <r>
    <s v="TXN_3451212"/>
    <x v="1"/>
    <x v="4"/>
    <x v="1"/>
    <n v="3"/>
    <x v="2"/>
    <x v="2"/>
    <d v="2023-08-07T00:00:00"/>
  </r>
  <r>
    <s v="TXN_3514492"/>
    <x v="1"/>
    <x v="4"/>
    <x v="1"/>
    <n v="3"/>
    <x v="3"/>
    <x v="0"/>
    <d v="2023-08-07T00:00:00"/>
  </r>
  <r>
    <s v="TXN_3603434"/>
    <x v="6"/>
    <x v="3"/>
    <x v="5"/>
    <n v="4"/>
    <x v="2"/>
    <x v="2"/>
    <d v="2023-08-07T00:00:00"/>
  </r>
  <r>
    <s v="TXN_3799280"/>
    <x v="4"/>
    <x v="0"/>
    <x v="3"/>
    <n v="4.5"/>
    <x v="0"/>
    <x v="1"/>
    <d v="2023-08-07T00:00:00"/>
  </r>
  <r>
    <s v="TXN_4135134"/>
    <x v="6"/>
    <x v="2"/>
    <x v="5"/>
    <n v="2"/>
    <x v="3"/>
    <x v="0"/>
    <d v="2023-08-07T00:00:00"/>
  </r>
  <r>
    <s v="TXN_4174591"/>
    <x v="0"/>
    <x v="1"/>
    <x v="0"/>
    <n v="25"/>
    <x v="1"/>
    <x v="0"/>
    <d v="2023-08-07T00:00:00"/>
  </r>
  <r>
    <s v="TXN_4508067"/>
    <x v="2"/>
    <x v="3"/>
    <x v="2"/>
    <n v="16"/>
    <x v="2"/>
    <x v="0"/>
    <d v="2023-08-07T00:00:00"/>
  </r>
  <r>
    <s v="TXN_4619018"/>
    <x v="2"/>
    <x v="4"/>
    <x v="2"/>
    <n v="4"/>
    <x v="3"/>
    <x v="1"/>
    <d v="2023-08-07T00:00:00"/>
  </r>
  <r>
    <s v="TXN_4695415"/>
    <x v="2"/>
    <x v="4"/>
    <x v="2"/>
    <n v="4"/>
    <x v="1"/>
    <x v="1"/>
    <d v="2023-08-07T00:00:00"/>
  </r>
  <r>
    <s v="TXN_5365699"/>
    <x v="7"/>
    <x v="2"/>
    <x v="2"/>
    <n v="8"/>
    <x v="2"/>
    <x v="1"/>
    <d v="2023-08-07T00:00:00"/>
  </r>
  <r>
    <s v="TXN_5480564"/>
    <x v="4"/>
    <x v="4"/>
    <x v="3"/>
    <n v="1.5"/>
    <x v="3"/>
    <x v="2"/>
    <d v="2023-08-07T00:00:00"/>
  </r>
  <r>
    <s v="TXN_5534515"/>
    <x v="5"/>
    <x v="1"/>
    <x v="4"/>
    <n v="10"/>
    <x v="0"/>
    <x v="0"/>
    <d v="2023-08-07T00:00:00"/>
  </r>
  <r>
    <s v="TXN_6344806"/>
    <x v="4"/>
    <x v="0"/>
    <x v="3"/>
    <n v="4.5"/>
    <x v="1"/>
    <x v="2"/>
    <d v="2023-08-07T00:00:00"/>
  </r>
  <r>
    <s v="TXN_6403012"/>
    <x v="4"/>
    <x v="1"/>
    <x v="3"/>
    <n v="7.5"/>
    <x v="2"/>
    <x v="0"/>
    <d v="2023-08-07T00:00:00"/>
  </r>
  <r>
    <s v="TXN_7630601"/>
    <x v="4"/>
    <x v="4"/>
    <x v="3"/>
    <n v="1.5"/>
    <x v="1"/>
    <x v="0"/>
    <d v="2023-08-07T00:00:00"/>
  </r>
  <r>
    <s v="TXN_7810285"/>
    <x v="5"/>
    <x v="0"/>
    <x v="4"/>
    <n v="6"/>
    <x v="2"/>
    <x v="0"/>
    <d v="2023-08-07T00:00:00"/>
  </r>
  <r>
    <s v="TXN_8228500"/>
    <x v="0"/>
    <x v="0"/>
    <x v="0"/>
    <n v="15"/>
    <x v="3"/>
    <x v="0"/>
    <d v="2023-08-07T00:00:00"/>
  </r>
  <r>
    <s v="TXN_8377564"/>
    <x v="2"/>
    <x v="3"/>
    <x v="2"/>
    <n v="16"/>
    <x v="2"/>
    <x v="1"/>
    <d v="2023-08-07T00:00:00"/>
  </r>
  <r>
    <s v="TXN_8977555"/>
    <x v="1"/>
    <x v="3"/>
    <x v="1"/>
    <n v="12"/>
    <x v="2"/>
    <x v="1"/>
    <d v="2023-08-07T00:00:00"/>
  </r>
  <r>
    <s v="TXN_9196116"/>
    <x v="0"/>
    <x v="4"/>
    <x v="0"/>
    <n v="5"/>
    <x v="3"/>
    <x v="1"/>
    <d v="2023-08-07T00:00:00"/>
  </r>
  <r>
    <s v="TXN_9281586"/>
    <x v="4"/>
    <x v="4"/>
    <x v="3"/>
    <n v="1.5"/>
    <x v="1"/>
    <x v="0"/>
    <d v="2023-08-07T00:00:00"/>
  </r>
  <r>
    <s v="TXN_1674042"/>
    <x v="2"/>
    <x v="4"/>
    <x v="2"/>
    <n v="4"/>
    <x v="0"/>
    <x v="2"/>
    <d v="2023-08-08T00:00:00"/>
  </r>
  <r>
    <s v="TXN_3332915"/>
    <x v="7"/>
    <x v="2"/>
    <x v="2"/>
    <n v="8"/>
    <x v="0"/>
    <x v="1"/>
    <d v="2023-08-08T00:00:00"/>
  </r>
  <r>
    <s v="TXN_3800182"/>
    <x v="2"/>
    <x v="2"/>
    <x v="2"/>
    <n v="8"/>
    <x v="2"/>
    <x v="1"/>
    <d v="2023-08-08T00:00:00"/>
  </r>
  <r>
    <s v="TXN_4046095"/>
    <x v="3"/>
    <x v="4"/>
    <x v="1"/>
    <n v="3"/>
    <x v="3"/>
    <x v="0"/>
    <d v="2023-08-08T00:00:00"/>
  </r>
  <r>
    <s v="TXN_4129248"/>
    <x v="0"/>
    <x v="3"/>
    <x v="0"/>
    <n v="20"/>
    <x v="2"/>
    <x v="0"/>
    <d v="2023-08-08T00:00:00"/>
  </r>
  <r>
    <s v="TXN_4699706"/>
    <x v="7"/>
    <x v="4"/>
    <x v="2"/>
    <n v="4"/>
    <x v="0"/>
    <x v="2"/>
    <d v="2023-08-08T00:00:00"/>
  </r>
  <r>
    <s v="TXN_5107946"/>
    <x v="5"/>
    <x v="2"/>
    <x v="4"/>
    <n v="4"/>
    <x v="2"/>
    <x v="2"/>
    <d v="2023-08-08T00:00:00"/>
  </r>
  <r>
    <s v="TXN_5256055"/>
    <x v="6"/>
    <x v="0"/>
    <x v="5"/>
    <n v="3"/>
    <x v="3"/>
    <x v="1"/>
    <d v="2023-08-08T00:00:00"/>
  </r>
  <r>
    <s v="TXN_5352739"/>
    <x v="5"/>
    <x v="0"/>
    <x v="4"/>
    <n v="6"/>
    <x v="2"/>
    <x v="2"/>
    <d v="2023-08-08T00:00:00"/>
  </r>
  <r>
    <s v="TXN_5536056"/>
    <x v="1"/>
    <x v="4"/>
    <x v="1"/>
    <n v="3"/>
    <x v="3"/>
    <x v="0"/>
    <d v="2023-08-08T00:00:00"/>
  </r>
  <r>
    <s v="TXN_6117497"/>
    <x v="2"/>
    <x v="0"/>
    <x v="2"/>
    <n v="12"/>
    <x v="0"/>
    <x v="0"/>
    <d v="2023-08-08T00:00:00"/>
  </r>
  <r>
    <s v="TXN_7108012"/>
    <x v="4"/>
    <x v="4"/>
    <x v="3"/>
    <n v="1.5"/>
    <x v="3"/>
    <x v="0"/>
    <d v="2023-08-08T00:00:00"/>
  </r>
  <r>
    <s v="TXN_7543921"/>
    <x v="5"/>
    <x v="1"/>
    <x v="4"/>
    <n v="10"/>
    <x v="0"/>
    <x v="0"/>
    <d v="2023-08-08T00:00:00"/>
  </r>
  <r>
    <s v="TXN_8167311"/>
    <x v="6"/>
    <x v="3"/>
    <x v="5"/>
    <n v="4"/>
    <x v="0"/>
    <x v="2"/>
    <d v="2023-08-08T00:00:00"/>
  </r>
  <r>
    <s v="TXN_9134257"/>
    <x v="4"/>
    <x v="3"/>
    <x v="3"/>
    <n v="6"/>
    <x v="0"/>
    <x v="1"/>
    <d v="2023-08-08T00:00:00"/>
  </r>
  <r>
    <s v="TXN_9668265"/>
    <x v="1"/>
    <x v="0"/>
    <x v="1"/>
    <n v="9"/>
    <x v="3"/>
    <x v="0"/>
    <d v="2023-08-08T00:00:00"/>
  </r>
  <r>
    <s v="TXN_1000555"/>
    <x v="5"/>
    <x v="2"/>
    <x v="4"/>
    <n v="4"/>
    <x v="3"/>
    <x v="2"/>
    <d v="2023-08-09T00:00:00"/>
  </r>
  <r>
    <s v="TXN_1398769"/>
    <x v="6"/>
    <x v="3"/>
    <x v="5"/>
    <n v="4"/>
    <x v="1"/>
    <x v="2"/>
    <d v="2023-08-09T00:00:00"/>
  </r>
  <r>
    <s v="TXN_1711730"/>
    <x v="3"/>
    <x v="2"/>
    <x v="1"/>
    <n v="6"/>
    <x v="3"/>
    <x v="2"/>
    <d v="2023-08-09T00:00:00"/>
  </r>
  <r>
    <s v="TXN_2201857"/>
    <x v="2"/>
    <x v="2"/>
    <x v="2"/>
    <n v="8"/>
    <x v="1"/>
    <x v="0"/>
    <d v="2023-08-09T00:00:00"/>
  </r>
  <r>
    <s v="TXN_2376525"/>
    <x v="3"/>
    <x v="3"/>
    <x v="1"/>
    <n v="12"/>
    <x v="1"/>
    <x v="2"/>
    <d v="2023-08-09T00:00:00"/>
  </r>
  <r>
    <s v="TXN_2402928"/>
    <x v="3"/>
    <x v="1"/>
    <x v="1"/>
    <n v="15"/>
    <x v="0"/>
    <x v="0"/>
    <d v="2023-08-09T00:00:00"/>
  </r>
  <r>
    <s v="TXN_2482363"/>
    <x v="5"/>
    <x v="0"/>
    <x v="4"/>
    <n v="6"/>
    <x v="1"/>
    <x v="2"/>
    <d v="2023-08-09T00:00:00"/>
  </r>
  <r>
    <s v="TXN_2936975"/>
    <x v="7"/>
    <x v="2"/>
    <x v="2"/>
    <n v="8"/>
    <x v="0"/>
    <x v="0"/>
    <d v="2023-08-09T00:00:00"/>
  </r>
  <r>
    <s v="TXN_3115258"/>
    <x v="0"/>
    <x v="4"/>
    <x v="0"/>
    <n v="5"/>
    <x v="2"/>
    <x v="2"/>
    <d v="2023-08-09T00:00:00"/>
  </r>
  <r>
    <s v="TXN_3277936"/>
    <x v="1"/>
    <x v="0"/>
    <x v="1"/>
    <n v="9"/>
    <x v="2"/>
    <x v="1"/>
    <d v="2023-08-09T00:00:00"/>
  </r>
  <r>
    <s v="TXN_3303518"/>
    <x v="3"/>
    <x v="4"/>
    <x v="1"/>
    <n v="3"/>
    <x v="3"/>
    <x v="2"/>
    <d v="2023-08-09T00:00:00"/>
  </r>
  <r>
    <s v="TXN_3489721"/>
    <x v="5"/>
    <x v="4"/>
    <x v="4"/>
    <n v="2"/>
    <x v="1"/>
    <x v="2"/>
    <d v="2023-08-09T00:00:00"/>
  </r>
  <r>
    <s v="TXN_3669068"/>
    <x v="2"/>
    <x v="2"/>
    <x v="2"/>
    <n v="8"/>
    <x v="0"/>
    <x v="2"/>
    <d v="2023-08-09T00:00:00"/>
  </r>
  <r>
    <s v="TXN_4474441"/>
    <x v="1"/>
    <x v="0"/>
    <x v="1"/>
    <n v="9"/>
    <x v="1"/>
    <x v="0"/>
    <d v="2023-08-09T00:00:00"/>
  </r>
  <r>
    <s v="TXN_4965631"/>
    <x v="1"/>
    <x v="0"/>
    <x v="1"/>
    <n v="9"/>
    <x v="2"/>
    <x v="1"/>
    <d v="2023-08-09T00:00:00"/>
  </r>
  <r>
    <s v="TXN_6004967"/>
    <x v="1"/>
    <x v="2"/>
    <x v="1"/>
    <n v="6"/>
    <x v="1"/>
    <x v="2"/>
    <d v="2023-08-09T00:00:00"/>
  </r>
  <r>
    <s v="TXN_6053755"/>
    <x v="0"/>
    <x v="1"/>
    <x v="0"/>
    <n v="25"/>
    <x v="1"/>
    <x v="1"/>
    <d v="2023-08-09T00:00:00"/>
  </r>
  <r>
    <s v="TXN_6463415"/>
    <x v="4"/>
    <x v="0"/>
    <x v="3"/>
    <n v="4.5"/>
    <x v="2"/>
    <x v="2"/>
    <d v="2023-08-09T00:00:00"/>
  </r>
  <r>
    <s v="TXN_6688524"/>
    <x v="1"/>
    <x v="0"/>
    <x v="1"/>
    <n v="9"/>
    <x v="1"/>
    <x v="0"/>
    <d v="2023-08-09T00:00:00"/>
  </r>
  <r>
    <s v="TXN_6957001"/>
    <x v="5"/>
    <x v="0"/>
    <x v="4"/>
    <n v="6"/>
    <x v="0"/>
    <x v="0"/>
    <d v="2023-08-09T00:00:00"/>
  </r>
  <r>
    <s v="TXN_6987705"/>
    <x v="7"/>
    <x v="2"/>
    <x v="2"/>
    <n v="8"/>
    <x v="3"/>
    <x v="2"/>
    <d v="2023-08-09T00:00:00"/>
  </r>
  <r>
    <s v="TXN_7041367"/>
    <x v="5"/>
    <x v="2"/>
    <x v="4"/>
    <n v="4"/>
    <x v="1"/>
    <x v="1"/>
    <d v="2023-08-09T00:00:00"/>
  </r>
  <r>
    <s v="TXN_7047860"/>
    <x v="6"/>
    <x v="0"/>
    <x v="5"/>
    <n v="3"/>
    <x v="3"/>
    <x v="2"/>
    <d v="2023-08-09T00:00:00"/>
  </r>
  <r>
    <s v="TXN_7814715"/>
    <x v="2"/>
    <x v="2"/>
    <x v="2"/>
    <n v="8"/>
    <x v="3"/>
    <x v="2"/>
    <d v="2023-08-09T00:00:00"/>
  </r>
  <r>
    <s v="TXN_8078640"/>
    <x v="1"/>
    <x v="4"/>
    <x v="1"/>
    <n v="3"/>
    <x v="2"/>
    <x v="0"/>
    <d v="2023-08-09T00:00:00"/>
  </r>
  <r>
    <s v="TXN_8267915"/>
    <x v="4"/>
    <x v="3"/>
    <x v="3"/>
    <n v="6"/>
    <x v="2"/>
    <x v="2"/>
    <d v="2023-08-09T00:00:00"/>
  </r>
  <r>
    <s v="TXN_8304399"/>
    <x v="1"/>
    <x v="1"/>
    <x v="1"/>
    <n v="15"/>
    <x v="1"/>
    <x v="1"/>
    <d v="2023-08-09T00:00:00"/>
  </r>
  <r>
    <s v="TXN_8417552"/>
    <x v="5"/>
    <x v="3"/>
    <x v="4"/>
    <n v="8"/>
    <x v="3"/>
    <x v="1"/>
    <d v="2023-08-09T00:00:00"/>
  </r>
  <r>
    <s v="TXN_8791641"/>
    <x v="0"/>
    <x v="0"/>
    <x v="0"/>
    <n v="15"/>
    <x v="2"/>
    <x v="1"/>
    <d v="2023-08-09T00:00:00"/>
  </r>
  <r>
    <s v="TXN_9512112"/>
    <x v="2"/>
    <x v="3"/>
    <x v="2"/>
    <n v="16"/>
    <x v="3"/>
    <x v="1"/>
    <d v="2023-08-09T00:00:00"/>
  </r>
  <r>
    <s v="TXN_1105589"/>
    <x v="6"/>
    <x v="0"/>
    <x v="5"/>
    <n v="3"/>
    <x v="3"/>
    <x v="0"/>
    <d v="2023-08-10T00:00:00"/>
  </r>
  <r>
    <s v="TXN_1323030"/>
    <x v="2"/>
    <x v="0"/>
    <x v="2"/>
    <n v="12"/>
    <x v="1"/>
    <x v="1"/>
    <d v="2023-08-10T00:00:00"/>
  </r>
  <r>
    <s v="TXN_1364211"/>
    <x v="6"/>
    <x v="2"/>
    <x v="5"/>
    <n v="2"/>
    <x v="3"/>
    <x v="2"/>
    <d v="2023-08-10T00:00:00"/>
  </r>
  <r>
    <s v="TXN_1581997"/>
    <x v="0"/>
    <x v="2"/>
    <x v="0"/>
    <n v="10"/>
    <x v="1"/>
    <x v="2"/>
    <d v="2023-08-10T00:00:00"/>
  </r>
  <r>
    <s v="TXN_1633337"/>
    <x v="3"/>
    <x v="3"/>
    <x v="1"/>
    <n v="12"/>
    <x v="2"/>
    <x v="0"/>
    <d v="2023-08-10T00:00:00"/>
  </r>
  <r>
    <s v="TXN_1721910"/>
    <x v="3"/>
    <x v="3"/>
    <x v="1"/>
    <n v="12"/>
    <x v="1"/>
    <x v="0"/>
    <d v="2023-08-10T00:00:00"/>
  </r>
  <r>
    <s v="TXN_1767872"/>
    <x v="5"/>
    <x v="4"/>
    <x v="4"/>
    <n v="2"/>
    <x v="0"/>
    <x v="0"/>
    <d v="2023-08-10T00:00:00"/>
  </r>
  <r>
    <s v="TXN_1906642"/>
    <x v="5"/>
    <x v="4"/>
    <x v="4"/>
    <n v="2"/>
    <x v="1"/>
    <x v="1"/>
    <d v="2023-08-10T00:00:00"/>
  </r>
  <r>
    <s v="TXN_2858635"/>
    <x v="7"/>
    <x v="0"/>
    <x v="2"/>
    <n v="12"/>
    <x v="0"/>
    <x v="1"/>
    <d v="2023-08-10T00:00:00"/>
  </r>
  <r>
    <s v="TXN_3616839"/>
    <x v="3"/>
    <x v="3"/>
    <x v="1"/>
    <n v="12"/>
    <x v="1"/>
    <x v="1"/>
    <d v="2023-08-10T00:00:00"/>
  </r>
  <r>
    <s v="TXN_3638955"/>
    <x v="0"/>
    <x v="1"/>
    <x v="0"/>
    <n v="25"/>
    <x v="0"/>
    <x v="0"/>
    <d v="2023-08-10T00:00:00"/>
  </r>
  <r>
    <s v="TXN_3699636"/>
    <x v="2"/>
    <x v="0"/>
    <x v="2"/>
    <n v="12"/>
    <x v="1"/>
    <x v="0"/>
    <d v="2023-08-10T00:00:00"/>
  </r>
  <r>
    <s v="TXN_3712466"/>
    <x v="1"/>
    <x v="3"/>
    <x v="1"/>
    <n v="12"/>
    <x v="1"/>
    <x v="1"/>
    <d v="2023-08-10T00:00:00"/>
  </r>
  <r>
    <s v="TXN_4108869"/>
    <x v="5"/>
    <x v="1"/>
    <x v="4"/>
    <n v="10"/>
    <x v="3"/>
    <x v="0"/>
    <d v="2023-08-10T00:00:00"/>
  </r>
  <r>
    <s v="TXN_4423879"/>
    <x v="3"/>
    <x v="2"/>
    <x v="1"/>
    <n v="6"/>
    <x v="0"/>
    <x v="1"/>
    <d v="2023-08-10T00:00:00"/>
  </r>
  <r>
    <s v="TXN_4991731"/>
    <x v="4"/>
    <x v="0"/>
    <x v="3"/>
    <n v="4.5"/>
    <x v="3"/>
    <x v="1"/>
    <d v="2023-08-10T00:00:00"/>
  </r>
  <r>
    <s v="TXN_5170047"/>
    <x v="2"/>
    <x v="4"/>
    <x v="2"/>
    <n v="4"/>
    <x v="0"/>
    <x v="2"/>
    <d v="2023-08-10T00:00:00"/>
  </r>
  <r>
    <s v="TXN_5637677"/>
    <x v="6"/>
    <x v="2"/>
    <x v="5"/>
    <n v="2"/>
    <x v="3"/>
    <x v="2"/>
    <d v="2023-08-10T00:00:00"/>
  </r>
  <r>
    <s v="TXN_5970304"/>
    <x v="4"/>
    <x v="4"/>
    <x v="3"/>
    <n v="1.5"/>
    <x v="2"/>
    <x v="0"/>
    <d v="2023-08-10T00:00:00"/>
  </r>
  <r>
    <s v="TXN_6269306"/>
    <x v="3"/>
    <x v="2"/>
    <x v="1"/>
    <n v="6"/>
    <x v="0"/>
    <x v="0"/>
    <d v="2023-08-10T00:00:00"/>
  </r>
  <r>
    <s v="TXN_6744866"/>
    <x v="4"/>
    <x v="1"/>
    <x v="3"/>
    <n v="7.5"/>
    <x v="1"/>
    <x v="1"/>
    <d v="2023-08-10T00:00:00"/>
  </r>
  <r>
    <s v="TXN_6849113"/>
    <x v="2"/>
    <x v="3"/>
    <x v="2"/>
    <n v="16"/>
    <x v="1"/>
    <x v="0"/>
    <d v="2023-08-10T00:00:00"/>
  </r>
  <r>
    <s v="TXN_6974587"/>
    <x v="3"/>
    <x v="4"/>
    <x v="1"/>
    <n v="3"/>
    <x v="2"/>
    <x v="1"/>
    <d v="2023-08-10T00:00:00"/>
  </r>
  <r>
    <s v="TXN_7062893"/>
    <x v="6"/>
    <x v="2"/>
    <x v="5"/>
    <n v="2"/>
    <x v="2"/>
    <x v="2"/>
    <d v="2023-08-10T00:00:00"/>
  </r>
  <r>
    <s v="TXN_7551689"/>
    <x v="0"/>
    <x v="3"/>
    <x v="0"/>
    <n v="20"/>
    <x v="1"/>
    <x v="1"/>
    <d v="2023-08-10T00:00:00"/>
  </r>
  <r>
    <s v="TXN_7851403"/>
    <x v="6"/>
    <x v="1"/>
    <x v="5"/>
    <n v="5"/>
    <x v="3"/>
    <x v="2"/>
    <d v="2023-08-10T00:00:00"/>
  </r>
  <r>
    <s v="TXN_8552898"/>
    <x v="4"/>
    <x v="0"/>
    <x v="3"/>
    <n v="4.5"/>
    <x v="2"/>
    <x v="1"/>
    <d v="2023-08-10T00:00:00"/>
  </r>
  <r>
    <s v="TXN_8736069"/>
    <x v="5"/>
    <x v="1"/>
    <x v="4"/>
    <n v="10"/>
    <x v="2"/>
    <x v="2"/>
    <d v="2023-08-10T00:00:00"/>
  </r>
  <r>
    <s v="TXN_8863649"/>
    <x v="0"/>
    <x v="2"/>
    <x v="0"/>
    <n v="10"/>
    <x v="3"/>
    <x v="2"/>
    <d v="2023-08-10T00:00:00"/>
  </r>
  <r>
    <s v="TXN_9265313"/>
    <x v="4"/>
    <x v="3"/>
    <x v="3"/>
    <n v="6"/>
    <x v="3"/>
    <x v="1"/>
    <d v="2023-08-10T00:00:00"/>
  </r>
  <r>
    <s v="TXN_9452225"/>
    <x v="3"/>
    <x v="3"/>
    <x v="1"/>
    <n v="12"/>
    <x v="0"/>
    <x v="0"/>
    <d v="2023-08-10T00:00:00"/>
  </r>
  <r>
    <s v="TXN_9551491"/>
    <x v="7"/>
    <x v="0"/>
    <x v="2"/>
    <n v="12"/>
    <x v="2"/>
    <x v="1"/>
    <d v="2023-08-10T00:00:00"/>
  </r>
  <r>
    <s v="TXN_9625287"/>
    <x v="1"/>
    <x v="3"/>
    <x v="1"/>
    <n v="12"/>
    <x v="0"/>
    <x v="1"/>
    <d v="2023-08-10T00:00:00"/>
  </r>
  <r>
    <s v="TXN_9676096"/>
    <x v="5"/>
    <x v="2"/>
    <x v="4"/>
    <n v="4"/>
    <x v="1"/>
    <x v="2"/>
    <d v="2023-08-10T00:00:00"/>
  </r>
  <r>
    <s v="TXN_9956154"/>
    <x v="6"/>
    <x v="0"/>
    <x v="5"/>
    <n v="3"/>
    <x v="0"/>
    <x v="2"/>
    <d v="2023-08-10T00:00:00"/>
  </r>
  <r>
    <s v="TXN_1640649"/>
    <x v="5"/>
    <x v="0"/>
    <x v="4"/>
    <n v="6"/>
    <x v="1"/>
    <x v="2"/>
    <d v="2023-08-11T00:00:00"/>
  </r>
  <r>
    <s v="TXN_1812185"/>
    <x v="1"/>
    <x v="4"/>
    <x v="1"/>
    <n v="3"/>
    <x v="0"/>
    <x v="2"/>
    <d v="2023-08-11T00:00:00"/>
  </r>
  <r>
    <s v="TXN_1972843"/>
    <x v="1"/>
    <x v="2"/>
    <x v="1"/>
    <n v="6"/>
    <x v="3"/>
    <x v="0"/>
    <d v="2023-08-11T00:00:00"/>
  </r>
  <r>
    <s v="TXN_2392263"/>
    <x v="5"/>
    <x v="0"/>
    <x v="4"/>
    <n v="6"/>
    <x v="3"/>
    <x v="2"/>
    <d v="2023-08-11T00:00:00"/>
  </r>
  <r>
    <s v="TXN_2423762"/>
    <x v="4"/>
    <x v="2"/>
    <x v="3"/>
    <n v="3"/>
    <x v="0"/>
    <x v="1"/>
    <d v="2023-08-11T00:00:00"/>
  </r>
  <r>
    <s v="TXN_2432379"/>
    <x v="0"/>
    <x v="3"/>
    <x v="0"/>
    <n v="20"/>
    <x v="0"/>
    <x v="1"/>
    <d v="2023-08-11T00:00:00"/>
  </r>
  <r>
    <s v="TXN_2953908"/>
    <x v="2"/>
    <x v="2"/>
    <x v="2"/>
    <n v="8"/>
    <x v="0"/>
    <x v="0"/>
    <d v="2023-08-11T00:00:00"/>
  </r>
  <r>
    <s v="TXN_3131168"/>
    <x v="7"/>
    <x v="3"/>
    <x v="2"/>
    <n v="16"/>
    <x v="3"/>
    <x v="2"/>
    <d v="2023-08-11T00:00:00"/>
  </r>
  <r>
    <s v="TXN_3392953"/>
    <x v="1"/>
    <x v="1"/>
    <x v="1"/>
    <n v="15"/>
    <x v="3"/>
    <x v="1"/>
    <d v="2023-08-11T00:00:00"/>
  </r>
  <r>
    <s v="TXN_3669866"/>
    <x v="1"/>
    <x v="3"/>
    <x v="1"/>
    <n v="12"/>
    <x v="0"/>
    <x v="0"/>
    <d v="2023-08-11T00:00:00"/>
  </r>
  <r>
    <s v="TXN_3820150"/>
    <x v="1"/>
    <x v="3"/>
    <x v="1"/>
    <n v="12"/>
    <x v="1"/>
    <x v="2"/>
    <d v="2023-08-11T00:00:00"/>
  </r>
  <r>
    <s v="TXN_3898445"/>
    <x v="2"/>
    <x v="0"/>
    <x v="2"/>
    <n v="12"/>
    <x v="0"/>
    <x v="0"/>
    <d v="2023-08-11T00:00:00"/>
  </r>
  <r>
    <s v="TXN_4159861"/>
    <x v="6"/>
    <x v="2"/>
    <x v="5"/>
    <n v="2"/>
    <x v="1"/>
    <x v="0"/>
    <d v="2023-08-11T00:00:00"/>
  </r>
  <r>
    <s v="TXN_4291940"/>
    <x v="2"/>
    <x v="2"/>
    <x v="2"/>
    <n v="8"/>
    <x v="1"/>
    <x v="1"/>
    <d v="2023-08-11T00:00:00"/>
  </r>
  <r>
    <s v="TXN_4511996"/>
    <x v="6"/>
    <x v="2"/>
    <x v="5"/>
    <n v="2"/>
    <x v="3"/>
    <x v="0"/>
    <d v="2023-08-11T00:00:00"/>
  </r>
  <r>
    <s v="TXN_4807899"/>
    <x v="2"/>
    <x v="4"/>
    <x v="2"/>
    <n v="4"/>
    <x v="2"/>
    <x v="2"/>
    <d v="2023-08-11T00:00:00"/>
  </r>
  <r>
    <s v="TXN_5107006"/>
    <x v="2"/>
    <x v="3"/>
    <x v="2"/>
    <n v="16"/>
    <x v="0"/>
    <x v="1"/>
    <d v="2023-08-11T00:00:00"/>
  </r>
  <r>
    <s v="TXN_5404249"/>
    <x v="6"/>
    <x v="2"/>
    <x v="5"/>
    <n v="2"/>
    <x v="2"/>
    <x v="0"/>
    <d v="2023-08-11T00:00:00"/>
  </r>
  <r>
    <s v="TXN_5891724"/>
    <x v="7"/>
    <x v="2"/>
    <x v="2"/>
    <n v="8"/>
    <x v="0"/>
    <x v="1"/>
    <d v="2023-08-11T00:00:00"/>
  </r>
  <r>
    <s v="TXN_6046363"/>
    <x v="2"/>
    <x v="2"/>
    <x v="2"/>
    <n v="8"/>
    <x v="1"/>
    <x v="2"/>
    <d v="2023-08-11T00:00:00"/>
  </r>
  <r>
    <s v="TXN_6272674"/>
    <x v="3"/>
    <x v="0"/>
    <x v="1"/>
    <n v="9"/>
    <x v="3"/>
    <x v="2"/>
    <d v="2023-08-11T00:00:00"/>
  </r>
  <r>
    <s v="TXN_6588156"/>
    <x v="7"/>
    <x v="0"/>
    <x v="2"/>
    <n v="12"/>
    <x v="1"/>
    <x v="0"/>
    <d v="2023-08-11T00:00:00"/>
  </r>
  <r>
    <s v="TXN_6920323"/>
    <x v="2"/>
    <x v="0"/>
    <x v="2"/>
    <n v="12"/>
    <x v="2"/>
    <x v="0"/>
    <d v="2023-08-11T00:00:00"/>
  </r>
  <r>
    <s v="TXN_7010218"/>
    <x v="5"/>
    <x v="4"/>
    <x v="4"/>
    <n v="2"/>
    <x v="0"/>
    <x v="0"/>
    <d v="2023-08-11T00:00:00"/>
  </r>
  <r>
    <s v="TXN_7625537"/>
    <x v="6"/>
    <x v="0"/>
    <x v="5"/>
    <n v="3"/>
    <x v="1"/>
    <x v="2"/>
    <d v="2023-08-11T00:00:00"/>
  </r>
  <r>
    <s v="TXN_8192063"/>
    <x v="1"/>
    <x v="2"/>
    <x v="1"/>
    <n v="6"/>
    <x v="0"/>
    <x v="2"/>
    <d v="2023-08-11T00:00:00"/>
  </r>
  <r>
    <s v="TXN_8392086"/>
    <x v="4"/>
    <x v="4"/>
    <x v="3"/>
    <n v="1.5"/>
    <x v="0"/>
    <x v="2"/>
    <d v="2023-08-11T00:00:00"/>
  </r>
  <r>
    <s v="TXN_8503406"/>
    <x v="1"/>
    <x v="2"/>
    <x v="1"/>
    <n v="6"/>
    <x v="0"/>
    <x v="0"/>
    <d v="2023-08-11T00:00:00"/>
  </r>
  <r>
    <s v="TXN_8868960"/>
    <x v="5"/>
    <x v="0"/>
    <x v="4"/>
    <n v="6"/>
    <x v="1"/>
    <x v="0"/>
    <d v="2023-08-11T00:00:00"/>
  </r>
  <r>
    <s v="TXN_1072678"/>
    <x v="6"/>
    <x v="4"/>
    <x v="5"/>
    <n v="1"/>
    <x v="2"/>
    <x v="1"/>
    <d v="2023-08-12T00:00:00"/>
  </r>
  <r>
    <s v="TXN_1419790"/>
    <x v="4"/>
    <x v="4"/>
    <x v="3"/>
    <n v="1.5"/>
    <x v="0"/>
    <x v="1"/>
    <d v="2023-08-12T00:00:00"/>
  </r>
  <r>
    <s v="TXN_2030078"/>
    <x v="5"/>
    <x v="3"/>
    <x v="4"/>
    <n v="8"/>
    <x v="2"/>
    <x v="1"/>
    <d v="2023-08-12T00:00:00"/>
  </r>
  <r>
    <s v="TXN_2576936"/>
    <x v="0"/>
    <x v="1"/>
    <x v="0"/>
    <n v="25"/>
    <x v="3"/>
    <x v="1"/>
    <d v="2023-08-12T00:00:00"/>
  </r>
  <r>
    <s v="TXN_2682803"/>
    <x v="5"/>
    <x v="2"/>
    <x v="4"/>
    <n v="4"/>
    <x v="2"/>
    <x v="0"/>
    <d v="2023-08-12T00:00:00"/>
  </r>
  <r>
    <s v="TXN_2899889"/>
    <x v="5"/>
    <x v="0"/>
    <x v="4"/>
    <n v="6"/>
    <x v="1"/>
    <x v="2"/>
    <d v="2023-08-12T00:00:00"/>
  </r>
  <r>
    <s v="TXN_3833797"/>
    <x v="4"/>
    <x v="1"/>
    <x v="3"/>
    <n v="7.5"/>
    <x v="1"/>
    <x v="1"/>
    <d v="2023-08-12T00:00:00"/>
  </r>
  <r>
    <s v="TXN_4216055"/>
    <x v="1"/>
    <x v="0"/>
    <x v="1"/>
    <n v="9"/>
    <x v="2"/>
    <x v="0"/>
    <d v="2023-08-12T00:00:00"/>
  </r>
  <r>
    <s v="TXN_4256200"/>
    <x v="6"/>
    <x v="2"/>
    <x v="5"/>
    <n v="2"/>
    <x v="2"/>
    <x v="2"/>
    <d v="2023-08-12T00:00:00"/>
  </r>
  <r>
    <s v="TXN_5509088"/>
    <x v="0"/>
    <x v="1"/>
    <x v="0"/>
    <n v="25"/>
    <x v="2"/>
    <x v="1"/>
    <d v="2023-08-12T00:00:00"/>
  </r>
  <r>
    <s v="TXN_6204081"/>
    <x v="3"/>
    <x v="1"/>
    <x v="1"/>
    <n v="15"/>
    <x v="1"/>
    <x v="1"/>
    <d v="2023-08-12T00:00:00"/>
  </r>
  <r>
    <s v="TXN_6923480"/>
    <x v="4"/>
    <x v="2"/>
    <x v="3"/>
    <n v="3"/>
    <x v="3"/>
    <x v="2"/>
    <d v="2023-08-12T00:00:00"/>
  </r>
  <r>
    <s v="TXN_7225428"/>
    <x v="2"/>
    <x v="0"/>
    <x v="2"/>
    <n v="12"/>
    <x v="0"/>
    <x v="0"/>
    <d v="2023-08-12T00:00:00"/>
  </r>
  <r>
    <s v="TXN_7603948"/>
    <x v="0"/>
    <x v="0"/>
    <x v="0"/>
    <n v="15"/>
    <x v="3"/>
    <x v="0"/>
    <d v="2023-08-12T00:00:00"/>
  </r>
  <r>
    <s v="TXN_7975336"/>
    <x v="7"/>
    <x v="2"/>
    <x v="2"/>
    <n v="8"/>
    <x v="3"/>
    <x v="1"/>
    <d v="2023-08-12T00:00:00"/>
  </r>
  <r>
    <s v="TXN_8145813"/>
    <x v="5"/>
    <x v="3"/>
    <x v="4"/>
    <n v="8"/>
    <x v="0"/>
    <x v="0"/>
    <d v="2023-08-12T00:00:00"/>
  </r>
  <r>
    <s v="TXN_8345092"/>
    <x v="5"/>
    <x v="3"/>
    <x v="4"/>
    <n v="8"/>
    <x v="1"/>
    <x v="0"/>
    <d v="2023-08-12T00:00:00"/>
  </r>
  <r>
    <s v="TXN_8652021"/>
    <x v="5"/>
    <x v="3"/>
    <x v="4"/>
    <n v="8"/>
    <x v="3"/>
    <x v="1"/>
    <d v="2023-08-12T00:00:00"/>
  </r>
  <r>
    <s v="TXN_9406938"/>
    <x v="7"/>
    <x v="1"/>
    <x v="2"/>
    <n v="20"/>
    <x v="3"/>
    <x v="0"/>
    <d v="2023-08-12T00:00:00"/>
  </r>
  <r>
    <s v="TXN_9531201"/>
    <x v="2"/>
    <x v="3"/>
    <x v="2"/>
    <n v="16"/>
    <x v="3"/>
    <x v="0"/>
    <d v="2023-08-12T00:00:00"/>
  </r>
  <r>
    <s v="TXN_9596100"/>
    <x v="2"/>
    <x v="0"/>
    <x v="2"/>
    <n v="12"/>
    <x v="3"/>
    <x v="1"/>
    <d v="2023-08-12T00:00:00"/>
  </r>
  <r>
    <s v="TXN_9678108"/>
    <x v="2"/>
    <x v="3"/>
    <x v="2"/>
    <n v="16"/>
    <x v="2"/>
    <x v="2"/>
    <d v="2023-08-12T00:00:00"/>
  </r>
  <r>
    <s v="TXN_9731999"/>
    <x v="2"/>
    <x v="2"/>
    <x v="2"/>
    <n v="8"/>
    <x v="2"/>
    <x v="0"/>
    <d v="2023-08-12T00:00:00"/>
  </r>
  <r>
    <s v="TXN_9868954"/>
    <x v="2"/>
    <x v="1"/>
    <x v="2"/>
    <n v="20"/>
    <x v="3"/>
    <x v="0"/>
    <d v="2023-08-12T00:00:00"/>
  </r>
  <r>
    <s v="TXN_9894204"/>
    <x v="1"/>
    <x v="2"/>
    <x v="1"/>
    <n v="6"/>
    <x v="0"/>
    <x v="1"/>
    <d v="2023-08-12T00:00:00"/>
  </r>
  <r>
    <s v="TXN_9923613"/>
    <x v="7"/>
    <x v="1"/>
    <x v="2"/>
    <n v="20"/>
    <x v="0"/>
    <x v="1"/>
    <d v="2023-08-12T00:00:00"/>
  </r>
  <r>
    <s v="TXN_1319834"/>
    <x v="5"/>
    <x v="1"/>
    <x v="4"/>
    <n v="10"/>
    <x v="2"/>
    <x v="0"/>
    <d v="2023-09-01T00:00:00"/>
  </r>
  <r>
    <s v="TXN_1496038"/>
    <x v="4"/>
    <x v="2"/>
    <x v="3"/>
    <n v="3"/>
    <x v="2"/>
    <x v="0"/>
    <d v="2023-09-01T00:00:00"/>
  </r>
  <r>
    <s v="TXN_1621920"/>
    <x v="0"/>
    <x v="4"/>
    <x v="0"/>
    <n v="5"/>
    <x v="2"/>
    <x v="0"/>
    <d v="2023-09-01T00:00:00"/>
  </r>
  <r>
    <s v="TXN_2435025"/>
    <x v="4"/>
    <x v="2"/>
    <x v="3"/>
    <n v="3"/>
    <x v="3"/>
    <x v="0"/>
    <d v="2023-09-01T00:00:00"/>
  </r>
  <r>
    <s v="TXN_2810554"/>
    <x v="5"/>
    <x v="3"/>
    <x v="4"/>
    <n v="8"/>
    <x v="3"/>
    <x v="2"/>
    <d v="2023-09-01T00:00:00"/>
  </r>
  <r>
    <s v="TXN_3027490"/>
    <x v="4"/>
    <x v="4"/>
    <x v="3"/>
    <n v="1.5"/>
    <x v="0"/>
    <x v="0"/>
    <d v="2023-09-01T00:00:00"/>
  </r>
  <r>
    <s v="TXN_3174336"/>
    <x v="5"/>
    <x v="1"/>
    <x v="4"/>
    <n v="10"/>
    <x v="1"/>
    <x v="2"/>
    <d v="2023-09-01T00:00:00"/>
  </r>
  <r>
    <s v="TXN_4260865"/>
    <x v="4"/>
    <x v="0"/>
    <x v="3"/>
    <n v="4.5"/>
    <x v="1"/>
    <x v="0"/>
    <d v="2023-09-01T00:00:00"/>
  </r>
  <r>
    <s v="TXN_4265056"/>
    <x v="0"/>
    <x v="1"/>
    <x v="0"/>
    <n v="25"/>
    <x v="3"/>
    <x v="0"/>
    <d v="2023-09-01T00:00:00"/>
  </r>
  <r>
    <s v="TXN_4308634"/>
    <x v="0"/>
    <x v="1"/>
    <x v="0"/>
    <n v="25"/>
    <x v="0"/>
    <x v="0"/>
    <d v="2023-09-01T00:00:00"/>
  </r>
  <r>
    <s v="TXN_4311086"/>
    <x v="1"/>
    <x v="4"/>
    <x v="1"/>
    <n v="3"/>
    <x v="0"/>
    <x v="1"/>
    <d v="2023-09-01T00:00:00"/>
  </r>
  <r>
    <s v="TXN_4432252"/>
    <x v="4"/>
    <x v="2"/>
    <x v="3"/>
    <n v="3"/>
    <x v="0"/>
    <x v="0"/>
    <d v="2023-09-01T00:00:00"/>
  </r>
  <r>
    <s v="TXN_4448318"/>
    <x v="2"/>
    <x v="4"/>
    <x v="2"/>
    <n v="4"/>
    <x v="0"/>
    <x v="0"/>
    <d v="2023-09-01T00:00:00"/>
  </r>
  <r>
    <s v="TXN_4766549"/>
    <x v="1"/>
    <x v="2"/>
    <x v="1"/>
    <n v="6"/>
    <x v="3"/>
    <x v="2"/>
    <d v="2023-09-01T00:00:00"/>
  </r>
  <r>
    <s v="TXN_5127819"/>
    <x v="6"/>
    <x v="3"/>
    <x v="5"/>
    <n v="4"/>
    <x v="0"/>
    <x v="0"/>
    <d v="2023-09-01T00:00:00"/>
  </r>
  <r>
    <s v="TXN_5862795"/>
    <x v="7"/>
    <x v="2"/>
    <x v="2"/>
    <n v="8"/>
    <x v="3"/>
    <x v="2"/>
    <d v="2023-09-01T00:00:00"/>
  </r>
  <r>
    <s v="TXN_6097759"/>
    <x v="5"/>
    <x v="1"/>
    <x v="4"/>
    <n v="10"/>
    <x v="3"/>
    <x v="0"/>
    <d v="2023-09-01T00:00:00"/>
  </r>
  <r>
    <s v="TXN_6400351"/>
    <x v="6"/>
    <x v="0"/>
    <x v="5"/>
    <n v="3"/>
    <x v="1"/>
    <x v="0"/>
    <d v="2023-09-01T00:00:00"/>
  </r>
  <r>
    <s v="TXN_6791398"/>
    <x v="5"/>
    <x v="2"/>
    <x v="4"/>
    <n v="4"/>
    <x v="3"/>
    <x v="1"/>
    <d v="2023-09-01T00:00:00"/>
  </r>
  <r>
    <s v="TXN_7551097"/>
    <x v="7"/>
    <x v="3"/>
    <x v="2"/>
    <n v="16"/>
    <x v="3"/>
    <x v="1"/>
    <d v="2023-09-01T00:00:00"/>
  </r>
  <r>
    <s v="TXN_7806146"/>
    <x v="5"/>
    <x v="4"/>
    <x v="4"/>
    <n v="2"/>
    <x v="0"/>
    <x v="0"/>
    <d v="2023-09-01T00:00:00"/>
  </r>
  <r>
    <s v="TXN_7853635"/>
    <x v="0"/>
    <x v="3"/>
    <x v="0"/>
    <n v="20"/>
    <x v="2"/>
    <x v="0"/>
    <d v="2023-09-01T00:00:00"/>
  </r>
  <r>
    <s v="TXN_8735480"/>
    <x v="6"/>
    <x v="0"/>
    <x v="5"/>
    <n v="3"/>
    <x v="2"/>
    <x v="2"/>
    <d v="2023-09-01T00:00:00"/>
  </r>
  <r>
    <s v="TXN_8792638"/>
    <x v="1"/>
    <x v="0"/>
    <x v="1"/>
    <n v="9"/>
    <x v="3"/>
    <x v="2"/>
    <d v="2023-09-01T00:00:00"/>
  </r>
  <r>
    <s v="TXN_9469533"/>
    <x v="7"/>
    <x v="1"/>
    <x v="2"/>
    <n v="20"/>
    <x v="1"/>
    <x v="2"/>
    <d v="2023-09-01T00:00:00"/>
  </r>
  <r>
    <s v="TXN_1177438"/>
    <x v="1"/>
    <x v="1"/>
    <x v="1"/>
    <n v="15"/>
    <x v="0"/>
    <x v="0"/>
    <d v="2023-09-02T00:00:00"/>
  </r>
  <r>
    <s v="TXN_1565027"/>
    <x v="5"/>
    <x v="1"/>
    <x v="4"/>
    <n v="10"/>
    <x v="1"/>
    <x v="1"/>
    <d v="2023-09-02T00:00:00"/>
  </r>
  <r>
    <s v="TXN_2130483"/>
    <x v="3"/>
    <x v="0"/>
    <x v="1"/>
    <n v="9"/>
    <x v="0"/>
    <x v="2"/>
    <d v="2023-09-02T00:00:00"/>
  </r>
  <r>
    <s v="TXN_2185661"/>
    <x v="3"/>
    <x v="0"/>
    <x v="1"/>
    <n v="9"/>
    <x v="2"/>
    <x v="2"/>
    <d v="2023-09-02T00:00:00"/>
  </r>
  <r>
    <s v="TXN_2536021"/>
    <x v="3"/>
    <x v="3"/>
    <x v="1"/>
    <n v="12"/>
    <x v="3"/>
    <x v="0"/>
    <d v="2023-09-02T00:00:00"/>
  </r>
  <r>
    <s v="TXN_2640701"/>
    <x v="0"/>
    <x v="0"/>
    <x v="0"/>
    <n v="15"/>
    <x v="0"/>
    <x v="0"/>
    <d v="2023-09-02T00:00:00"/>
  </r>
  <r>
    <s v="TXN_2935871"/>
    <x v="5"/>
    <x v="0"/>
    <x v="4"/>
    <n v="6"/>
    <x v="0"/>
    <x v="1"/>
    <d v="2023-09-02T00:00:00"/>
  </r>
  <r>
    <s v="TXN_3233221"/>
    <x v="5"/>
    <x v="1"/>
    <x v="4"/>
    <n v="10"/>
    <x v="0"/>
    <x v="2"/>
    <d v="2023-09-02T00:00:00"/>
  </r>
  <r>
    <s v="TXN_3381656"/>
    <x v="7"/>
    <x v="4"/>
    <x v="2"/>
    <n v="4"/>
    <x v="3"/>
    <x v="2"/>
    <d v="2023-09-02T00:00:00"/>
  </r>
  <r>
    <s v="TXN_4006067"/>
    <x v="4"/>
    <x v="3"/>
    <x v="3"/>
    <n v="6"/>
    <x v="0"/>
    <x v="1"/>
    <d v="2023-09-02T00:00:00"/>
  </r>
  <r>
    <s v="TXN_4536553"/>
    <x v="5"/>
    <x v="0"/>
    <x v="4"/>
    <n v="6"/>
    <x v="0"/>
    <x v="2"/>
    <d v="2023-09-02T00:00:00"/>
  </r>
  <r>
    <s v="TXN_5018462"/>
    <x v="7"/>
    <x v="3"/>
    <x v="2"/>
    <n v="16"/>
    <x v="2"/>
    <x v="2"/>
    <d v="2023-09-02T00:00:00"/>
  </r>
  <r>
    <s v="TXN_5132482"/>
    <x v="4"/>
    <x v="3"/>
    <x v="3"/>
    <n v="6"/>
    <x v="3"/>
    <x v="1"/>
    <d v="2023-09-02T00:00:00"/>
  </r>
  <r>
    <s v="TXN_5221688"/>
    <x v="2"/>
    <x v="2"/>
    <x v="2"/>
    <n v="8"/>
    <x v="1"/>
    <x v="1"/>
    <d v="2023-09-02T00:00:00"/>
  </r>
  <r>
    <s v="TXN_5689687"/>
    <x v="7"/>
    <x v="3"/>
    <x v="2"/>
    <n v="16"/>
    <x v="3"/>
    <x v="0"/>
    <d v="2023-09-02T00:00:00"/>
  </r>
  <r>
    <s v="TXN_6440555"/>
    <x v="0"/>
    <x v="2"/>
    <x v="0"/>
    <n v="10"/>
    <x v="3"/>
    <x v="1"/>
    <d v="2023-09-02T00:00:00"/>
  </r>
  <r>
    <s v="TXN_7108056"/>
    <x v="4"/>
    <x v="0"/>
    <x v="3"/>
    <n v="4.5"/>
    <x v="3"/>
    <x v="1"/>
    <d v="2023-09-02T00:00:00"/>
  </r>
  <r>
    <s v="TXN_7990902"/>
    <x v="5"/>
    <x v="4"/>
    <x v="4"/>
    <n v="2"/>
    <x v="0"/>
    <x v="2"/>
    <d v="2023-09-02T00:00:00"/>
  </r>
  <r>
    <s v="TXN_8721484"/>
    <x v="7"/>
    <x v="3"/>
    <x v="2"/>
    <n v="16"/>
    <x v="2"/>
    <x v="0"/>
    <d v="2023-09-02T00:00:00"/>
  </r>
  <r>
    <s v="TXN_8837131"/>
    <x v="1"/>
    <x v="4"/>
    <x v="1"/>
    <n v="3"/>
    <x v="1"/>
    <x v="1"/>
    <d v="2023-09-02T00:00:00"/>
  </r>
  <r>
    <s v="TXN_9072093"/>
    <x v="1"/>
    <x v="1"/>
    <x v="1"/>
    <n v="15"/>
    <x v="2"/>
    <x v="0"/>
    <d v="2023-09-02T00:00:00"/>
  </r>
  <r>
    <s v="TXN_9152264"/>
    <x v="5"/>
    <x v="1"/>
    <x v="4"/>
    <n v="10"/>
    <x v="1"/>
    <x v="1"/>
    <d v="2023-09-02T00:00:00"/>
  </r>
  <r>
    <s v="TXN_9210096"/>
    <x v="1"/>
    <x v="2"/>
    <x v="1"/>
    <n v="6"/>
    <x v="0"/>
    <x v="2"/>
    <d v="2023-09-02T00:00:00"/>
  </r>
  <r>
    <s v="TXN_9719954"/>
    <x v="3"/>
    <x v="2"/>
    <x v="1"/>
    <n v="6"/>
    <x v="0"/>
    <x v="0"/>
    <d v="2023-09-02T00:00:00"/>
  </r>
  <r>
    <s v="TXN_1637131"/>
    <x v="1"/>
    <x v="4"/>
    <x v="1"/>
    <n v="3"/>
    <x v="1"/>
    <x v="1"/>
    <d v="2023-09-03T00:00:00"/>
  </r>
  <r>
    <s v="TXN_1714471"/>
    <x v="0"/>
    <x v="2"/>
    <x v="0"/>
    <n v="10"/>
    <x v="0"/>
    <x v="2"/>
    <d v="2023-09-03T00:00:00"/>
  </r>
  <r>
    <s v="TXN_1967032"/>
    <x v="1"/>
    <x v="4"/>
    <x v="1"/>
    <n v="3"/>
    <x v="1"/>
    <x v="2"/>
    <d v="2023-09-03T00:00:00"/>
  </r>
  <r>
    <s v="TXN_2217038"/>
    <x v="2"/>
    <x v="1"/>
    <x v="2"/>
    <n v="20"/>
    <x v="3"/>
    <x v="2"/>
    <d v="2023-09-03T00:00:00"/>
  </r>
  <r>
    <s v="TXN_2633322"/>
    <x v="3"/>
    <x v="1"/>
    <x v="1"/>
    <n v="15"/>
    <x v="3"/>
    <x v="0"/>
    <d v="2023-09-03T00:00:00"/>
  </r>
  <r>
    <s v="TXN_3436462"/>
    <x v="6"/>
    <x v="1"/>
    <x v="5"/>
    <n v="5"/>
    <x v="0"/>
    <x v="0"/>
    <d v="2023-09-03T00:00:00"/>
  </r>
  <r>
    <s v="TXN_3528653"/>
    <x v="3"/>
    <x v="0"/>
    <x v="1"/>
    <n v="9"/>
    <x v="1"/>
    <x v="1"/>
    <d v="2023-09-03T00:00:00"/>
  </r>
  <r>
    <s v="TXN_3546629"/>
    <x v="4"/>
    <x v="4"/>
    <x v="3"/>
    <n v="1.5"/>
    <x v="1"/>
    <x v="1"/>
    <d v="2023-09-03T00:00:00"/>
  </r>
  <r>
    <s v="TXN_5072031"/>
    <x v="0"/>
    <x v="4"/>
    <x v="0"/>
    <n v="5"/>
    <x v="0"/>
    <x v="2"/>
    <d v="2023-09-03T00:00:00"/>
  </r>
  <r>
    <s v="TXN_6043396"/>
    <x v="2"/>
    <x v="3"/>
    <x v="2"/>
    <n v="16"/>
    <x v="0"/>
    <x v="1"/>
    <d v="2023-09-03T00:00:00"/>
  </r>
  <r>
    <s v="TXN_6068148"/>
    <x v="7"/>
    <x v="3"/>
    <x v="2"/>
    <n v="16"/>
    <x v="2"/>
    <x v="0"/>
    <d v="2023-09-03T00:00:00"/>
  </r>
  <r>
    <s v="TXN_6421446"/>
    <x v="3"/>
    <x v="1"/>
    <x v="1"/>
    <n v="15"/>
    <x v="1"/>
    <x v="1"/>
    <d v="2023-09-03T00:00:00"/>
  </r>
  <r>
    <s v="TXN_6655913"/>
    <x v="1"/>
    <x v="2"/>
    <x v="1"/>
    <n v="6"/>
    <x v="0"/>
    <x v="2"/>
    <d v="2023-09-03T00:00:00"/>
  </r>
  <r>
    <s v="TXN_7380756"/>
    <x v="5"/>
    <x v="3"/>
    <x v="4"/>
    <n v="8"/>
    <x v="2"/>
    <x v="0"/>
    <d v="2023-09-03T00:00:00"/>
  </r>
  <r>
    <s v="TXN_7501002"/>
    <x v="0"/>
    <x v="2"/>
    <x v="0"/>
    <n v="10"/>
    <x v="0"/>
    <x v="2"/>
    <d v="2023-09-03T00:00:00"/>
  </r>
  <r>
    <s v="TXN_8014645"/>
    <x v="5"/>
    <x v="4"/>
    <x v="4"/>
    <n v="2"/>
    <x v="1"/>
    <x v="2"/>
    <d v="2023-09-03T00:00:00"/>
  </r>
  <r>
    <s v="TXN_8335965"/>
    <x v="7"/>
    <x v="4"/>
    <x v="2"/>
    <n v="4"/>
    <x v="3"/>
    <x v="2"/>
    <d v="2023-09-03T00:00:00"/>
  </r>
  <r>
    <s v="TXN_8836650"/>
    <x v="1"/>
    <x v="0"/>
    <x v="1"/>
    <n v="9"/>
    <x v="1"/>
    <x v="0"/>
    <d v="2023-09-03T00:00:00"/>
  </r>
  <r>
    <s v="TXN_9082461"/>
    <x v="3"/>
    <x v="2"/>
    <x v="1"/>
    <n v="6"/>
    <x v="2"/>
    <x v="1"/>
    <d v="2023-09-03T00:00:00"/>
  </r>
  <r>
    <s v="TXN_9928337"/>
    <x v="0"/>
    <x v="3"/>
    <x v="0"/>
    <n v="20"/>
    <x v="2"/>
    <x v="1"/>
    <d v="2023-09-03T00:00:00"/>
  </r>
  <r>
    <s v="TXN_9949241"/>
    <x v="1"/>
    <x v="4"/>
    <x v="1"/>
    <n v="3"/>
    <x v="1"/>
    <x v="0"/>
    <d v="2023-09-03T00:00:00"/>
  </r>
  <r>
    <s v="TXN_1436851"/>
    <x v="1"/>
    <x v="3"/>
    <x v="1"/>
    <n v="12"/>
    <x v="3"/>
    <x v="2"/>
    <d v="2023-09-04T00:00:00"/>
  </r>
  <r>
    <s v="TXN_1544070"/>
    <x v="4"/>
    <x v="0"/>
    <x v="3"/>
    <n v="4.5"/>
    <x v="0"/>
    <x v="2"/>
    <d v="2023-09-04T00:00:00"/>
  </r>
  <r>
    <s v="TXN_1712662"/>
    <x v="0"/>
    <x v="0"/>
    <x v="0"/>
    <n v="15"/>
    <x v="3"/>
    <x v="0"/>
    <d v="2023-09-04T00:00:00"/>
  </r>
  <r>
    <s v="TXN_2625464"/>
    <x v="0"/>
    <x v="3"/>
    <x v="0"/>
    <n v="20"/>
    <x v="0"/>
    <x v="0"/>
    <d v="2023-09-04T00:00:00"/>
  </r>
  <r>
    <s v="TXN_3489940"/>
    <x v="2"/>
    <x v="0"/>
    <x v="2"/>
    <n v="12"/>
    <x v="3"/>
    <x v="0"/>
    <d v="2023-09-04T00:00:00"/>
  </r>
  <r>
    <s v="TXN_4048690"/>
    <x v="6"/>
    <x v="1"/>
    <x v="5"/>
    <n v="5"/>
    <x v="1"/>
    <x v="0"/>
    <d v="2023-09-04T00:00:00"/>
  </r>
  <r>
    <s v="TXN_4060538"/>
    <x v="1"/>
    <x v="1"/>
    <x v="1"/>
    <n v="15"/>
    <x v="1"/>
    <x v="2"/>
    <d v="2023-09-04T00:00:00"/>
  </r>
  <r>
    <s v="TXN_4528914"/>
    <x v="0"/>
    <x v="0"/>
    <x v="0"/>
    <n v="15"/>
    <x v="1"/>
    <x v="0"/>
    <d v="2023-09-04T00:00:00"/>
  </r>
  <r>
    <s v="TXN_4650811"/>
    <x v="0"/>
    <x v="0"/>
    <x v="0"/>
    <n v="15"/>
    <x v="2"/>
    <x v="2"/>
    <d v="2023-09-04T00:00:00"/>
  </r>
  <r>
    <s v="TXN_4659155"/>
    <x v="1"/>
    <x v="2"/>
    <x v="1"/>
    <n v="6"/>
    <x v="2"/>
    <x v="2"/>
    <d v="2023-09-04T00:00:00"/>
  </r>
  <r>
    <s v="TXN_4856060"/>
    <x v="7"/>
    <x v="2"/>
    <x v="2"/>
    <n v="8"/>
    <x v="0"/>
    <x v="1"/>
    <d v="2023-09-04T00:00:00"/>
  </r>
  <r>
    <s v="TXN_5303464"/>
    <x v="2"/>
    <x v="0"/>
    <x v="2"/>
    <n v="12"/>
    <x v="1"/>
    <x v="2"/>
    <d v="2023-09-04T00:00:00"/>
  </r>
  <r>
    <s v="TXN_5317458"/>
    <x v="5"/>
    <x v="2"/>
    <x v="4"/>
    <n v="4"/>
    <x v="2"/>
    <x v="2"/>
    <d v="2023-09-04T00:00:00"/>
  </r>
  <r>
    <s v="TXN_5750278"/>
    <x v="2"/>
    <x v="3"/>
    <x v="2"/>
    <n v="16"/>
    <x v="3"/>
    <x v="2"/>
    <d v="2023-09-04T00:00:00"/>
  </r>
  <r>
    <s v="TXN_6363733"/>
    <x v="1"/>
    <x v="1"/>
    <x v="1"/>
    <n v="15"/>
    <x v="3"/>
    <x v="2"/>
    <d v="2023-09-04T00:00:00"/>
  </r>
  <r>
    <s v="TXN_6522252"/>
    <x v="4"/>
    <x v="2"/>
    <x v="3"/>
    <n v="3"/>
    <x v="2"/>
    <x v="0"/>
    <d v="2023-09-04T00:00:00"/>
  </r>
  <r>
    <s v="TXN_6786340"/>
    <x v="4"/>
    <x v="0"/>
    <x v="3"/>
    <n v="4.5"/>
    <x v="2"/>
    <x v="2"/>
    <d v="2023-09-04T00:00:00"/>
  </r>
  <r>
    <s v="TXN_6957157"/>
    <x v="1"/>
    <x v="1"/>
    <x v="1"/>
    <n v="15"/>
    <x v="1"/>
    <x v="0"/>
    <d v="2023-09-04T00:00:00"/>
  </r>
  <r>
    <s v="TXN_7323833"/>
    <x v="7"/>
    <x v="1"/>
    <x v="2"/>
    <n v="20"/>
    <x v="1"/>
    <x v="1"/>
    <d v="2023-09-04T00:00:00"/>
  </r>
  <r>
    <s v="TXN_7420434"/>
    <x v="3"/>
    <x v="0"/>
    <x v="1"/>
    <n v="9"/>
    <x v="3"/>
    <x v="2"/>
    <d v="2023-09-04T00:00:00"/>
  </r>
  <r>
    <s v="TXN_7627772"/>
    <x v="4"/>
    <x v="2"/>
    <x v="3"/>
    <n v="3"/>
    <x v="3"/>
    <x v="2"/>
    <d v="2023-09-04T00:00:00"/>
  </r>
  <r>
    <s v="TXN_7712807"/>
    <x v="5"/>
    <x v="1"/>
    <x v="4"/>
    <n v="10"/>
    <x v="3"/>
    <x v="0"/>
    <d v="2023-09-04T00:00:00"/>
  </r>
  <r>
    <s v="TXN_8249251"/>
    <x v="3"/>
    <x v="1"/>
    <x v="1"/>
    <n v="15"/>
    <x v="0"/>
    <x v="2"/>
    <d v="2023-09-04T00:00:00"/>
  </r>
  <r>
    <s v="TXN_8407849"/>
    <x v="1"/>
    <x v="1"/>
    <x v="1"/>
    <n v="15"/>
    <x v="1"/>
    <x v="0"/>
    <d v="2023-09-04T00:00:00"/>
  </r>
  <r>
    <s v="TXN_8447640"/>
    <x v="7"/>
    <x v="2"/>
    <x v="2"/>
    <n v="8"/>
    <x v="0"/>
    <x v="0"/>
    <d v="2023-09-04T00:00:00"/>
  </r>
  <r>
    <s v="TXN_8627869"/>
    <x v="6"/>
    <x v="1"/>
    <x v="5"/>
    <n v="5"/>
    <x v="2"/>
    <x v="2"/>
    <d v="2023-09-04T00:00:00"/>
  </r>
  <r>
    <s v="TXN_8722491"/>
    <x v="6"/>
    <x v="3"/>
    <x v="5"/>
    <n v="4"/>
    <x v="0"/>
    <x v="0"/>
    <d v="2023-09-04T00:00:00"/>
  </r>
  <r>
    <s v="TXN_8999006"/>
    <x v="5"/>
    <x v="3"/>
    <x v="4"/>
    <n v="8"/>
    <x v="0"/>
    <x v="2"/>
    <d v="2023-09-04T00:00:00"/>
  </r>
  <r>
    <s v="TXN_9151273"/>
    <x v="3"/>
    <x v="2"/>
    <x v="1"/>
    <n v="6"/>
    <x v="2"/>
    <x v="2"/>
    <d v="2023-09-04T00:00:00"/>
  </r>
  <r>
    <s v="TXN_9278992"/>
    <x v="2"/>
    <x v="2"/>
    <x v="2"/>
    <n v="8"/>
    <x v="3"/>
    <x v="0"/>
    <d v="2023-09-04T00:00:00"/>
  </r>
  <r>
    <s v="TXN_9370304"/>
    <x v="1"/>
    <x v="1"/>
    <x v="1"/>
    <n v="15"/>
    <x v="2"/>
    <x v="1"/>
    <d v="2023-09-04T00:00:00"/>
  </r>
  <r>
    <s v="TXN_1269252"/>
    <x v="5"/>
    <x v="2"/>
    <x v="4"/>
    <n v="4"/>
    <x v="3"/>
    <x v="0"/>
    <d v="2023-09-05T00:00:00"/>
  </r>
  <r>
    <s v="TXN_1533652"/>
    <x v="2"/>
    <x v="1"/>
    <x v="2"/>
    <n v="20"/>
    <x v="1"/>
    <x v="2"/>
    <d v="2023-09-05T00:00:00"/>
  </r>
  <r>
    <s v="TXN_1556480"/>
    <x v="3"/>
    <x v="0"/>
    <x v="1"/>
    <n v="9"/>
    <x v="0"/>
    <x v="1"/>
    <d v="2023-09-05T00:00:00"/>
  </r>
  <r>
    <s v="TXN_4125921"/>
    <x v="7"/>
    <x v="0"/>
    <x v="2"/>
    <n v="12"/>
    <x v="0"/>
    <x v="1"/>
    <d v="2023-09-05T00:00:00"/>
  </r>
  <r>
    <s v="TXN_5531648"/>
    <x v="3"/>
    <x v="4"/>
    <x v="1"/>
    <n v="3"/>
    <x v="3"/>
    <x v="0"/>
    <d v="2023-09-05T00:00:00"/>
  </r>
  <r>
    <s v="TXN_6066433"/>
    <x v="2"/>
    <x v="0"/>
    <x v="2"/>
    <n v="12"/>
    <x v="1"/>
    <x v="0"/>
    <d v="2023-09-05T00:00:00"/>
  </r>
  <r>
    <s v="TXN_6110769"/>
    <x v="3"/>
    <x v="1"/>
    <x v="1"/>
    <n v="15"/>
    <x v="1"/>
    <x v="0"/>
    <d v="2023-09-05T00:00:00"/>
  </r>
  <r>
    <s v="TXN_6405258"/>
    <x v="6"/>
    <x v="0"/>
    <x v="5"/>
    <n v="3"/>
    <x v="0"/>
    <x v="2"/>
    <d v="2023-09-05T00:00:00"/>
  </r>
  <r>
    <s v="TXN_6410244"/>
    <x v="7"/>
    <x v="1"/>
    <x v="2"/>
    <n v="20"/>
    <x v="1"/>
    <x v="0"/>
    <d v="2023-09-05T00:00:00"/>
  </r>
  <r>
    <s v="TXN_6415784"/>
    <x v="1"/>
    <x v="3"/>
    <x v="1"/>
    <n v="12"/>
    <x v="3"/>
    <x v="1"/>
    <d v="2023-09-05T00:00:00"/>
  </r>
  <r>
    <s v="TXN_6662213"/>
    <x v="0"/>
    <x v="0"/>
    <x v="0"/>
    <n v="15"/>
    <x v="0"/>
    <x v="2"/>
    <d v="2023-09-05T00:00:00"/>
  </r>
  <r>
    <s v="TXN_6836109"/>
    <x v="2"/>
    <x v="3"/>
    <x v="2"/>
    <n v="16"/>
    <x v="3"/>
    <x v="1"/>
    <d v="2023-09-05T00:00:00"/>
  </r>
  <r>
    <s v="TXN_7246698"/>
    <x v="2"/>
    <x v="0"/>
    <x v="2"/>
    <n v="12"/>
    <x v="3"/>
    <x v="0"/>
    <d v="2023-09-05T00:00:00"/>
  </r>
  <r>
    <s v="TXN_7543525"/>
    <x v="4"/>
    <x v="2"/>
    <x v="3"/>
    <n v="3"/>
    <x v="2"/>
    <x v="2"/>
    <d v="2023-09-05T00:00:00"/>
  </r>
  <r>
    <s v="TXN_7815076"/>
    <x v="3"/>
    <x v="0"/>
    <x v="1"/>
    <n v="9"/>
    <x v="2"/>
    <x v="0"/>
    <d v="2023-09-05T00:00:00"/>
  </r>
  <r>
    <s v="TXN_8100384"/>
    <x v="4"/>
    <x v="4"/>
    <x v="3"/>
    <n v="1.5"/>
    <x v="1"/>
    <x v="2"/>
    <d v="2023-09-05T00:00:00"/>
  </r>
  <r>
    <s v="TXN_8181326"/>
    <x v="0"/>
    <x v="0"/>
    <x v="0"/>
    <n v="15"/>
    <x v="0"/>
    <x v="1"/>
    <d v="2023-09-05T00:00:00"/>
  </r>
  <r>
    <s v="TXN_8236432"/>
    <x v="3"/>
    <x v="1"/>
    <x v="1"/>
    <n v="15"/>
    <x v="0"/>
    <x v="2"/>
    <d v="2023-09-05T00:00:00"/>
  </r>
  <r>
    <s v="TXN_8572783"/>
    <x v="0"/>
    <x v="0"/>
    <x v="0"/>
    <n v="15"/>
    <x v="1"/>
    <x v="0"/>
    <d v="2023-09-05T00:00:00"/>
  </r>
  <r>
    <s v="TXN_9185022"/>
    <x v="4"/>
    <x v="2"/>
    <x v="3"/>
    <n v="3"/>
    <x v="0"/>
    <x v="2"/>
    <d v="2023-09-05T00:00:00"/>
  </r>
  <r>
    <s v="TXN_9430262"/>
    <x v="1"/>
    <x v="3"/>
    <x v="1"/>
    <n v="12"/>
    <x v="2"/>
    <x v="0"/>
    <d v="2023-09-05T00:00:00"/>
  </r>
  <r>
    <s v="TXN_9818498"/>
    <x v="4"/>
    <x v="0"/>
    <x v="3"/>
    <n v="4.5"/>
    <x v="2"/>
    <x v="0"/>
    <d v="2023-09-05T00:00:00"/>
  </r>
  <r>
    <s v="TXN_9861432"/>
    <x v="5"/>
    <x v="2"/>
    <x v="4"/>
    <n v="4"/>
    <x v="0"/>
    <x v="2"/>
    <d v="2023-09-05T00:00:00"/>
  </r>
  <r>
    <s v="TXN_9904091"/>
    <x v="5"/>
    <x v="1"/>
    <x v="4"/>
    <n v="10"/>
    <x v="0"/>
    <x v="1"/>
    <d v="2023-09-05T00:00:00"/>
  </r>
  <r>
    <s v="TXN_1660757"/>
    <x v="1"/>
    <x v="3"/>
    <x v="1"/>
    <n v="12"/>
    <x v="0"/>
    <x v="0"/>
    <d v="2023-09-06T00:00:00"/>
  </r>
  <r>
    <s v="TXN_1998357"/>
    <x v="2"/>
    <x v="0"/>
    <x v="2"/>
    <n v="12"/>
    <x v="2"/>
    <x v="0"/>
    <d v="2023-09-06T00:00:00"/>
  </r>
  <r>
    <s v="TXN_2336857"/>
    <x v="7"/>
    <x v="3"/>
    <x v="2"/>
    <n v="16"/>
    <x v="0"/>
    <x v="2"/>
    <d v="2023-09-06T00:00:00"/>
  </r>
  <r>
    <s v="TXN_2405666"/>
    <x v="1"/>
    <x v="3"/>
    <x v="1"/>
    <n v="12"/>
    <x v="2"/>
    <x v="1"/>
    <d v="2023-09-06T00:00:00"/>
  </r>
  <r>
    <s v="TXN_2611960"/>
    <x v="1"/>
    <x v="1"/>
    <x v="1"/>
    <n v="15"/>
    <x v="2"/>
    <x v="2"/>
    <d v="2023-09-06T00:00:00"/>
  </r>
  <r>
    <s v="TXN_2617632"/>
    <x v="0"/>
    <x v="4"/>
    <x v="0"/>
    <n v="5"/>
    <x v="0"/>
    <x v="0"/>
    <d v="2023-09-06T00:00:00"/>
  </r>
  <r>
    <s v="TXN_3267393"/>
    <x v="5"/>
    <x v="3"/>
    <x v="4"/>
    <n v="8"/>
    <x v="3"/>
    <x v="0"/>
    <d v="2023-09-06T00:00:00"/>
  </r>
  <r>
    <s v="TXN_3488590"/>
    <x v="6"/>
    <x v="4"/>
    <x v="5"/>
    <n v="1"/>
    <x v="2"/>
    <x v="0"/>
    <d v="2023-09-06T00:00:00"/>
  </r>
  <r>
    <s v="TXN_3526255"/>
    <x v="3"/>
    <x v="2"/>
    <x v="1"/>
    <n v="6"/>
    <x v="0"/>
    <x v="0"/>
    <d v="2023-09-06T00:00:00"/>
  </r>
  <r>
    <s v="TXN_3666858"/>
    <x v="3"/>
    <x v="1"/>
    <x v="1"/>
    <n v="15"/>
    <x v="3"/>
    <x v="1"/>
    <d v="2023-09-06T00:00:00"/>
  </r>
  <r>
    <s v="TXN_3758250"/>
    <x v="1"/>
    <x v="3"/>
    <x v="1"/>
    <n v="12"/>
    <x v="3"/>
    <x v="2"/>
    <d v="2023-09-06T00:00:00"/>
  </r>
  <r>
    <s v="TXN_3830605"/>
    <x v="3"/>
    <x v="0"/>
    <x v="1"/>
    <n v="9"/>
    <x v="0"/>
    <x v="1"/>
    <d v="2023-09-06T00:00:00"/>
  </r>
  <r>
    <s v="TXN_4108567"/>
    <x v="1"/>
    <x v="4"/>
    <x v="1"/>
    <n v="3"/>
    <x v="3"/>
    <x v="1"/>
    <d v="2023-09-06T00:00:00"/>
  </r>
  <r>
    <s v="TXN_4143264"/>
    <x v="3"/>
    <x v="1"/>
    <x v="1"/>
    <n v="15"/>
    <x v="1"/>
    <x v="0"/>
    <d v="2023-09-06T00:00:00"/>
  </r>
  <r>
    <s v="TXN_4239051"/>
    <x v="1"/>
    <x v="3"/>
    <x v="1"/>
    <n v="12"/>
    <x v="0"/>
    <x v="1"/>
    <d v="2023-09-06T00:00:00"/>
  </r>
  <r>
    <s v="TXN_4368416"/>
    <x v="1"/>
    <x v="1"/>
    <x v="1"/>
    <n v="15"/>
    <x v="2"/>
    <x v="0"/>
    <d v="2023-09-06T00:00:00"/>
  </r>
  <r>
    <s v="TXN_4851339"/>
    <x v="4"/>
    <x v="3"/>
    <x v="3"/>
    <n v="6"/>
    <x v="1"/>
    <x v="0"/>
    <d v="2023-09-06T00:00:00"/>
  </r>
  <r>
    <s v="TXN_4953450"/>
    <x v="7"/>
    <x v="4"/>
    <x v="2"/>
    <n v="4"/>
    <x v="2"/>
    <x v="0"/>
    <d v="2023-09-06T00:00:00"/>
  </r>
  <r>
    <s v="TXN_5974123"/>
    <x v="2"/>
    <x v="3"/>
    <x v="2"/>
    <n v="16"/>
    <x v="3"/>
    <x v="0"/>
    <d v="2023-09-06T00:00:00"/>
  </r>
  <r>
    <s v="TXN_6718205"/>
    <x v="2"/>
    <x v="0"/>
    <x v="2"/>
    <n v="12"/>
    <x v="2"/>
    <x v="2"/>
    <d v="2023-09-06T00:00:00"/>
  </r>
  <r>
    <s v="TXN_7727118"/>
    <x v="1"/>
    <x v="1"/>
    <x v="1"/>
    <n v="15"/>
    <x v="1"/>
    <x v="0"/>
    <d v="2023-09-06T00:00:00"/>
  </r>
  <r>
    <s v="TXN_8076152"/>
    <x v="0"/>
    <x v="3"/>
    <x v="0"/>
    <n v="20"/>
    <x v="1"/>
    <x v="0"/>
    <d v="2023-09-06T00:00:00"/>
  </r>
  <r>
    <s v="TXN_8516055"/>
    <x v="6"/>
    <x v="4"/>
    <x v="5"/>
    <n v="1"/>
    <x v="3"/>
    <x v="0"/>
    <d v="2023-09-06T00:00:00"/>
  </r>
  <r>
    <s v="TXN_9094261"/>
    <x v="6"/>
    <x v="3"/>
    <x v="5"/>
    <n v="4"/>
    <x v="0"/>
    <x v="2"/>
    <d v="2023-09-06T00:00:00"/>
  </r>
  <r>
    <s v="TXN_9349052"/>
    <x v="4"/>
    <x v="3"/>
    <x v="3"/>
    <n v="6"/>
    <x v="3"/>
    <x v="1"/>
    <d v="2023-09-06T00:00:00"/>
  </r>
  <r>
    <s v="TXN_9432268"/>
    <x v="7"/>
    <x v="4"/>
    <x v="2"/>
    <n v="4"/>
    <x v="2"/>
    <x v="0"/>
    <d v="2023-09-06T00:00:00"/>
  </r>
  <r>
    <s v="TXN_9679889"/>
    <x v="4"/>
    <x v="0"/>
    <x v="3"/>
    <n v="4.5"/>
    <x v="3"/>
    <x v="2"/>
    <d v="2023-09-06T00:00:00"/>
  </r>
  <r>
    <s v="TXN_1223805"/>
    <x v="6"/>
    <x v="2"/>
    <x v="5"/>
    <n v="2"/>
    <x v="1"/>
    <x v="0"/>
    <d v="2023-09-07T00:00:00"/>
  </r>
  <r>
    <s v="TXN_2098878"/>
    <x v="5"/>
    <x v="3"/>
    <x v="4"/>
    <n v="8"/>
    <x v="1"/>
    <x v="2"/>
    <d v="2023-09-07T00:00:00"/>
  </r>
  <r>
    <s v="TXN_2221447"/>
    <x v="1"/>
    <x v="3"/>
    <x v="1"/>
    <n v="12"/>
    <x v="2"/>
    <x v="1"/>
    <d v="2023-09-07T00:00:00"/>
  </r>
  <r>
    <s v="TXN_2851446"/>
    <x v="6"/>
    <x v="4"/>
    <x v="5"/>
    <n v="1"/>
    <x v="2"/>
    <x v="0"/>
    <d v="2023-09-07T00:00:00"/>
  </r>
  <r>
    <s v="TXN_3085628"/>
    <x v="7"/>
    <x v="3"/>
    <x v="2"/>
    <n v="16"/>
    <x v="2"/>
    <x v="0"/>
    <d v="2023-09-07T00:00:00"/>
  </r>
  <r>
    <s v="TXN_3375399"/>
    <x v="3"/>
    <x v="4"/>
    <x v="1"/>
    <n v="3"/>
    <x v="1"/>
    <x v="2"/>
    <d v="2023-09-07T00:00:00"/>
  </r>
  <r>
    <s v="TXN_4087571"/>
    <x v="1"/>
    <x v="4"/>
    <x v="1"/>
    <n v="3"/>
    <x v="0"/>
    <x v="2"/>
    <d v="2023-09-07T00:00:00"/>
  </r>
  <r>
    <s v="TXN_4375698"/>
    <x v="5"/>
    <x v="0"/>
    <x v="4"/>
    <n v="6"/>
    <x v="1"/>
    <x v="0"/>
    <d v="2023-09-07T00:00:00"/>
  </r>
  <r>
    <s v="TXN_4472969"/>
    <x v="0"/>
    <x v="0"/>
    <x v="0"/>
    <n v="15"/>
    <x v="1"/>
    <x v="1"/>
    <d v="2023-09-07T00:00:00"/>
  </r>
  <r>
    <s v="TXN_5522862"/>
    <x v="3"/>
    <x v="0"/>
    <x v="1"/>
    <n v="9"/>
    <x v="3"/>
    <x v="0"/>
    <d v="2023-09-07T00:00:00"/>
  </r>
  <r>
    <s v="TXN_5577030"/>
    <x v="5"/>
    <x v="0"/>
    <x v="4"/>
    <n v="6"/>
    <x v="0"/>
    <x v="1"/>
    <d v="2023-09-07T00:00:00"/>
  </r>
  <r>
    <s v="TXN_6395070"/>
    <x v="6"/>
    <x v="2"/>
    <x v="5"/>
    <n v="2"/>
    <x v="3"/>
    <x v="2"/>
    <d v="2023-09-07T00:00:00"/>
  </r>
  <r>
    <s v="TXN_6440365"/>
    <x v="0"/>
    <x v="4"/>
    <x v="0"/>
    <n v="5"/>
    <x v="2"/>
    <x v="0"/>
    <d v="2023-09-07T00:00:00"/>
  </r>
  <r>
    <s v="TXN_6609572"/>
    <x v="1"/>
    <x v="3"/>
    <x v="1"/>
    <n v="12"/>
    <x v="0"/>
    <x v="1"/>
    <d v="2023-09-07T00:00:00"/>
  </r>
  <r>
    <s v="TXN_7054849"/>
    <x v="2"/>
    <x v="2"/>
    <x v="2"/>
    <n v="8"/>
    <x v="3"/>
    <x v="2"/>
    <d v="2023-09-07T00:00:00"/>
  </r>
  <r>
    <s v="TXN_7104682"/>
    <x v="4"/>
    <x v="2"/>
    <x v="3"/>
    <n v="3"/>
    <x v="0"/>
    <x v="1"/>
    <d v="2023-09-07T00:00:00"/>
  </r>
  <r>
    <s v="TXN_7151374"/>
    <x v="6"/>
    <x v="1"/>
    <x v="5"/>
    <n v="5"/>
    <x v="3"/>
    <x v="1"/>
    <d v="2023-09-07T00:00:00"/>
  </r>
  <r>
    <s v="TXN_7606512"/>
    <x v="2"/>
    <x v="2"/>
    <x v="2"/>
    <n v="8"/>
    <x v="1"/>
    <x v="1"/>
    <d v="2023-09-07T00:00:00"/>
  </r>
  <r>
    <s v="TXN_8397209"/>
    <x v="4"/>
    <x v="2"/>
    <x v="3"/>
    <n v="3"/>
    <x v="2"/>
    <x v="0"/>
    <d v="2023-09-07T00:00:00"/>
  </r>
  <r>
    <s v="TXN_8404563"/>
    <x v="3"/>
    <x v="4"/>
    <x v="1"/>
    <n v="3"/>
    <x v="0"/>
    <x v="1"/>
    <d v="2023-09-07T00:00:00"/>
  </r>
  <r>
    <s v="TXN_8658970"/>
    <x v="7"/>
    <x v="3"/>
    <x v="2"/>
    <n v="16"/>
    <x v="0"/>
    <x v="0"/>
    <d v="2023-09-07T00:00:00"/>
  </r>
  <r>
    <s v="TXN_8695037"/>
    <x v="6"/>
    <x v="2"/>
    <x v="5"/>
    <n v="2"/>
    <x v="3"/>
    <x v="2"/>
    <d v="2023-09-07T00:00:00"/>
  </r>
  <r>
    <s v="TXN_9213505"/>
    <x v="0"/>
    <x v="0"/>
    <x v="0"/>
    <n v="15"/>
    <x v="2"/>
    <x v="1"/>
    <d v="2023-09-07T00:00:00"/>
  </r>
  <r>
    <s v="TXN_9469529"/>
    <x v="3"/>
    <x v="0"/>
    <x v="1"/>
    <n v="9"/>
    <x v="2"/>
    <x v="1"/>
    <d v="2023-09-07T00:00:00"/>
  </r>
  <r>
    <s v="TXN_9579637"/>
    <x v="7"/>
    <x v="1"/>
    <x v="2"/>
    <n v="20"/>
    <x v="1"/>
    <x v="0"/>
    <d v="2023-09-07T00:00:00"/>
  </r>
  <r>
    <s v="TXN_1360379"/>
    <x v="0"/>
    <x v="2"/>
    <x v="0"/>
    <n v="10"/>
    <x v="1"/>
    <x v="2"/>
    <d v="2023-09-08T00:00:00"/>
  </r>
  <r>
    <s v="TXN_1828494"/>
    <x v="7"/>
    <x v="1"/>
    <x v="2"/>
    <n v="20"/>
    <x v="0"/>
    <x v="1"/>
    <d v="2023-09-08T00:00:00"/>
  </r>
  <r>
    <s v="TXN_2015313"/>
    <x v="7"/>
    <x v="2"/>
    <x v="2"/>
    <n v="8"/>
    <x v="2"/>
    <x v="1"/>
    <d v="2023-09-08T00:00:00"/>
  </r>
  <r>
    <s v="TXN_2813872"/>
    <x v="0"/>
    <x v="4"/>
    <x v="0"/>
    <n v="5"/>
    <x v="3"/>
    <x v="2"/>
    <d v="2023-09-08T00:00:00"/>
  </r>
  <r>
    <s v="TXN_3288233"/>
    <x v="5"/>
    <x v="4"/>
    <x v="4"/>
    <n v="2"/>
    <x v="2"/>
    <x v="0"/>
    <d v="2023-09-08T00:00:00"/>
  </r>
  <r>
    <s v="TXN_3550177"/>
    <x v="3"/>
    <x v="0"/>
    <x v="1"/>
    <n v="9"/>
    <x v="0"/>
    <x v="1"/>
    <d v="2023-09-08T00:00:00"/>
  </r>
  <r>
    <s v="TXN_3677592"/>
    <x v="4"/>
    <x v="3"/>
    <x v="3"/>
    <n v="6"/>
    <x v="0"/>
    <x v="1"/>
    <d v="2023-09-08T00:00:00"/>
  </r>
  <r>
    <s v="TXN_3740963"/>
    <x v="7"/>
    <x v="1"/>
    <x v="2"/>
    <n v="20"/>
    <x v="0"/>
    <x v="0"/>
    <d v="2023-09-08T00:00:00"/>
  </r>
  <r>
    <s v="TXN_4030519"/>
    <x v="0"/>
    <x v="1"/>
    <x v="0"/>
    <n v="25"/>
    <x v="2"/>
    <x v="1"/>
    <d v="2023-09-08T00:00:00"/>
  </r>
  <r>
    <s v="TXN_5138519"/>
    <x v="5"/>
    <x v="2"/>
    <x v="4"/>
    <n v="4"/>
    <x v="0"/>
    <x v="0"/>
    <d v="2023-09-08T00:00:00"/>
  </r>
  <r>
    <s v="TXN_5415223"/>
    <x v="5"/>
    <x v="4"/>
    <x v="4"/>
    <n v="2"/>
    <x v="2"/>
    <x v="1"/>
    <d v="2023-09-08T00:00:00"/>
  </r>
  <r>
    <s v="TXN_5485774"/>
    <x v="7"/>
    <x v="3"/>
    <x v="2"/>
    <n v="16"/>
    <x v="2"/>
    <x v="2"/>
    <d v="2023-09-08T00:00:00"/>
  </r>
  <r>
    <s v="TXN_5488764"/>
    <x v="4"/>
    <x v="2"/>
    <x v="3"/>
    <n v="3"/>
    <x v="3"/>
    <x v="1"/>
    <d v="2023-09-08T00:00:00"/>
  </r>
  <r>
    <s v="TXN_5972836"/>
    <x v="0"/>
    <x v="1"/>
    <x v="0"/>
    <n v="25"/>
    <x v="2"/>
    <x v="0"/>
    <d v="2023-09-08T00:00:00"/>
  </r>
  <r>
    <s v="TXN_6000201"/>
    <x v="6"/>
    <x v="4"/>
    <x v="5"/>
    <n v="1"/>
    <x v="2"/>
    <x v="1"/>
    <d v="2023-09-08T00:00:00"/>
  </r>
  <r>
    <s v="TXN_6854151"/>
    <x v="7"/>
    <x v="4"/>
    <x v="2"/>
    <n v="4"/>
    <x v="2"/>
    <x v="1"/>
    <d v="2023-09-08T00:00:00"/>
  </r>
  <r>
    <s v="TXN_7517996"/>
    <x v="0"/>
    <x v="0"/>
    <x v="0"/>
    <n v="15"/>
    <x v="0"/>
    <x v="1"/>
    <d v="2023-09-08T00:00:00"/>
  </r>
  <r>
    <s v="TXN_7716125"/>
    <x v="3"/>
    <x v="0"/>
    <x v="1"/>
    <n v="9"/>
    <x v="0"/>
    <x v="0"/>
    <d v="2023-09-08T00:00:00"/>
  </r>
  <r>
    <s v="TXN_7838576"/>
    <x v="6"/>
    <x v="1"/>
    <x v="5"/>
    <n v="5"/>
    <x v="3"/>
    <x v="0"/>
    <d v="2023-09-08T00:00:00"/>
  </r>
  <r>
    <s v="TXN_7896831"/>
    <x v="5"/>
    <x v="1"/>
    <x v="4"/>
    <n v="10"/>
    <x v="2"/>
    <x v="0"/>
    <d v="2023-09-08T00:00:00"/>
  </r>
  <r>
    <s v="TXN_8321887"/>
    <x v="7"/>
    <x v="4"/>
    <x v="2"/>
    <n v="4"/>
    <x v="2"/>
    <x v="2"/>
    <d v="2023-09-08T00:00:00"/>
  </r>
  <r>
    <s v="TXN_8628848"/>
    <x v="0"/>
    <x v="4"/>
    <x v="0"/>
    <n v="5"/>
    <x v="2"/>
    <x v="1"/>
    <d v="2023-09-08T00:00:00"/>
  </r>
  <r>
    <s v="TXN_8829698"/>
    <x v="4"/>
    <x v="4"/>
    <x v="3"/>
    <n v="1.5"/>
    <x v="1"/>
    <x v="1"/>
    <d v="2023-09-08T00:00:00"/>
  </r>
  <r>
    <s v="TXN_8935939"/>
    <x v="4"/>
    <x v="1"/>
    <x v="3"/>
    <n v="7.5"/>
    <x v="0"/>
    <x v="1"/>
    <d v="2023-09-08T00:00:00"/>
  </r>
  <r>
    <s v="TXN_8980495"/>
    <x v="6"/>
    <x v="1"/>
    <x v="5"/>
    <n v="5"/>
    <x v="0"/>
    <x v="0"/>
    <d v="2023-09-08T00:00:00"/>
  </r>
  <r>
    <s v="TXN_9097321"/>
    <x v="2"/>
    <x v="1"/>
    <x v="2"/>
    <n v="20"/>
    <x v="1"/>
    <x v="2"/>
    <d v="2023-09-08T00:00:00"/>
  </r>
  <r>
    <s v="TXN_9110336"/>
    <x v="1"/>
    <x v="0"/>
    <x v="1"/>
    <n v="9"/>
    <x v="3"/>
    <x v="0"/>
    <d v="2023-09-08T00:00:00"/>
  </r>
  <r>
    <s v="TXN_9824238"/>
    <x v="5"/>
    <x v="3"/>
    <x v="4"/>
    <n v="8"/>
    <x v="2"/>
    <x v="1"/>
    <d v="2023-09-08T00:00:00"/>
  </r>
  <r>
    <s v="TXN_1621227"/>
    <x v="2"/>
    <x v="1"/>
    <x v="2"/>
    <n v="20"/>
    <x v="1"/>
    <x v="1"/>
    <d v="2023-09-09T00:00:00"/>
  </r>
  <r>
    <s v="TXN_2453194"/>
    <x v="6"/>
    <x v="1"/>
    <x v="5"/>
    <n v="5"/>
    <x v="1"/>
    <x v="1"/>
    <d v="2023-09-09T00:00:00"/>
  </r>
  <r>
    <s v="TXN_2464054"/>
    <x v="5"/>
    <x v="1"/>
    <x v="4"/>
    <n v="10"/>
    <x v="0"/>
    <x v="1"/>
    <d v="2023-09-09T00:00:00"/>
  </r>
  <r>
    <s v="TXN_2773987"/>
    <x v="5"/>
    <x v="4"/>
    <x v="4"/>
    <n v="2"/>
    <x v="1"/>
    <x v="0"/>
    <d v="2023-09-09T00:00:00"/>
  </r>
  <r>
    <s v="TXN_3439155"/>
    <x v="2"/>
    <x v="4"/>
    <x v="2"/>
    <n v="4"/>
    <x v="1"/>
    <x v="2"/>
    <d v="2023-09-09T00:00:00"/>
  </r>
  <r>
    <s v="TXN_3587916"/>
    <x v="1"/>
    <x v="1"/>
    <x v="1"/>
    <n v="15"/>
    <x v="1"/>
    <x v="2"/>
    <d v="2023-09-09T00:00:00"/>
  </r>
  <r>
    <s v="TXN_3758861"/>
    <x v="1"/>
    <x v="2"/>
    <x v="1"/>
    <n v="6"/>
    <x v="2"/>
    <x v="0"/>
    <d v="2023-09-09T00:00:00"/>
  </r>
  <r>
    <s v="TXN_3801966"/>
    <x v="6"/>
    <x v="4"/>
    <x v="5"/>
    <n v="1"/>
    <x v="3"/>
    <x v="1"/>
    <d v="2023-09-09T00:00:00"/>
  </r>
  <r>
    <s v="TXN_3847405"/>
    <x v="2"/>
    <x v="0"/>
    <x v="2"/>
    <n v="12"/>
    <x v="0"/>
    <x v="2"/>
    <d v="2023-09-09T00:00:00"/>
  </r>
  <r>
    <s v="TXN_4165923"/>
    <x v="0"/>
    <x v="1"/>
    <x v="0"/>
    <n v="25"/>
    <x v="2"/>
    <x v="2"/>
    <d v="2023-09-09T00:00:00"/>
  </r>
  <r>
    <s v="TXN_4290475"/>
    <x v="5"/>
    <x v="0"/>
    <x v="4"/>
    <n v="6"/>
    <x v="0"/>
    <x v="2"/>
    <d v="2023-09-09T00:00:00"/>
  </r>
  <r>
    <s v="TXN_4826214"/>
    <x v="1"/>
    <x v="2"/>
    <x v="1"/>
    <n v="6"/>
    <x v="0"/>
    <x v="1"/>
    <d v="2023-09-09T00:00:00"/>
  </r>
  <r>
    <s v="TXN_4831525"/>
    <x v="1"/>
    <x v="0"/>
    <x v="1"/>
    <n v="9"/>
    <x v="0"/>
    <x v="1"/>
    <d v="2023-09-09T00:00:00"/>
  </r>
  <r>
    <s v="TXN_4873173"/>
    <x v="5"/>
    <x v="0"/>
    <x v="4"/>
    <n v="6"/>
    <x v="0"/>
    <x v="2"/>
    <d v="2023-09-09T00:00:00"/>
  </r>
  <r>
    <s v="TXN_5456362"/>
    <x v="2"/>
    <x v="3"/>
    <x v="2"/>
    <n v="16"/>
    <x v="0"/>
    <x v="2"/>
    <d v="2023-09-09T00:00:00"/>
  </r>
  <r>
    <s v="TXN_5944206"/>
    <x v="3"/>
    <x v="1"/>
    <x v="1"/>
    <n v="15"/>
    <x v="2"/>
    <x v="1"/>
    <d v="2023-09-09T00:00:00"/>
  </r>
  <r>
    <s v="TXN_6877186"/>
    <x v="2"/>
    <x v="0"/>
    <x v="2"/>
    <n v="12"/>
    <x v="0"/>
    <x v="0"/>
    <d v="2023-09-09T00:00:00"/>
  </r>
  <r>
    <s v="TXN_6983139"/>
    <x v="3"/>
    <x v="4"/>
    <x v="1"/>
    <n v="3"/>
    <x v="2"/>
    <x v="0"/>
    <d v="2023-09-09T00:00:00"/>
  </r>
  <r>
    <s v="TXN_7189368"/>
    <x v="1"/>
    <x v="2"/>
    <x v="1"/>
    <n v="6"/>
    <x v="0"/>
    <x v="1"/>
    <d v="2023-09-09T00:00:00"/>
  </r>
  <r>
    <s v="TXN_7997252"/>
    <x v="5"/>
    <x v="2"/>
    <x v="4"/>
    <n v="4"/>
    <x v="3"/>
    <x v="1"/>
    <d v="2023-09-09T00:00:00"/>
  </r>
  <r>
    <s v="TXN_8460786"/>
    <x v="6"/>
    <x v="3"/>
    <x v="5"/>
    <n v="4"/>
    <x v="1"/>
    <x v="2"/>
    <d v="2023-09-09T00:00:00"/>
  </r>
  <r>
    <s v="TXN_8592808"/>
    <x v="6"/>
    <x v="3"/>
    <x v="5"/>
    <n v="4"/>
    <x v="3"/>
    <x v="0"/>
    <d v="2023-09-09T00:00:00"/>
  </r>
  <r>
    <s v="TXN_8620426"/>
    <x v="5"/>
    <x v="4"/>
    <x v="4"/>
    <n v="2"/>
    <x v="3"/>
    <x v="0"/>
    <d v="2023-09-09T00:00:00"/>
  </r>
  <r>
    <s v="TXN_8961480"/>
    <x v="1"/>
    <x v="0"/>
    <x v="1"/>
    <n v="9"/>
    <x v="0"/>
    <x v="0"/>
    <d v="2023-09-09T00:00:00"/>
  </r>
  <r>
    <s v="TXN_9571019"/>
    <x v="2"/>
    <x v="3"/>
    <x v="2"/>
    <n v="16"/>
    <x v="0"/>
    <x v="1"/>
    <d v="2023-09-09T00:00:00"/>
  </r>
  <r>
    <s v="TXN_9847116"/>
    <x v="3"/>
    <x v="2"/>
    <x v="1"/>
    <n v="6"/>
    <x v="1"/>
    <x v="0"/>
    <d v="2023-09-09T00:00:00"/>
  </r>
  <r>
    <s v="TXN_9851026"/>
    <x v="6"/>
    <x v="2"/>
    <x v="5"/>
    <n v="2"/>
    <x v="1"/>
    <x v="2"/>
    <d v="2023-09-09T00:00:00"/>
  </r>
  <r>
    <s v="TXN_1035504"/>
    <x v="7"/>
    <x v="2"/>
    <x v="2"/>
    <n v="8"/>
    <x v="1"/>
    <x v="2"/>
    <d v="2023-09-10T00:00:00"/>
  </r>
  <r>
    <s v="TXN_1059293"/>
    <x v="1"/>
    <x v="4"/>
    <x v="1"/>
    <n v="3"/>
    <x v="0"/>
    <x v="1"/>
    <d v="2023-09-10T00:00:00"/>
  </r>
  <r>
    <s v="TXN_1959082"/>
    <x v="6"/>
    <x v="2"/>
    <x v="5"/>
    <n v="2"/>
    <x v="3"/>
    <x v="1"/>
    <d v="2023-09-10T00:00:00"/>
  </r>
  <r>
    <s v="TXN_2111973"/>
    <x v="7"/>
    <x v="1"/>
    <x v="2"/>
    <n v="20"/>
    <x v="3"/>
    <x v="0"/>
    <d v="2023-09-10T00:00:00"/>
  </r>
  <r>
    <s v="TXN_2241162"/>
    <x v="1"/>
    <x v="4"/>
    <x v="1"/>
    <n v="3"/>
    <x v="3"/>
    <x v="2"/>
    <d v="2023-09-10T00:00:00"/>
  </r>
  <r>
    <s v="TXN_2269497"/>
    <x v="0"/>
    <x v="0"/>
    <x v="0"/>
    <n v="15"/>
    <x v="2"/>
    <x v="0"/>
    <d v="2023-09-10T00:00:00"/>
  </r>
  <r>
    <s v="TXN_3251829"/>
    <x v="3"/>
    <x v="3"/>
    <x v="1"/>
    <n v="12"/>
    <x v="2"/>
    <x v="1"/>
    <d v="2023-09-10T00:00:00"/>
  </r>
  <r>
    <s v="TXN_3676305"/>
    <x v="1"/>
    <x v="3"/>
    <x v="1"/>
    <n v="12"/>
    <x v="1"/>
    <x v="0"/>
    <d v="2023-09-10T00:00:00"/>
  </r>
  <r>
    <s v="TXN_3717372"/>
    <x v="5"/>
    <x v="1"/>
    <x v="4"/>
    <n v="10"/>
    <x v="1"/>
    <x v="2"/>
    <d v="2023-09-10T00:00:00"/>
  </r>
  <r>
    <s v="TXN_4498370"/>
    <x v="4"/>
    <x v="1"/>
    <x v="3"/>
    <n v="7.5"/>
    <x v="3"/>
    <x v="2"/>
    <d v="2023-09-10T00:00:00"/>
  </r>
  <r>
    <s v="TXN_4768744"/>
    <x v="0"/>
    <x v="4"/>
    <x v="0"/>
    <n v="5"/>
    <x v="3"/>
    <x v="1"/>
    <d v="2023-09-10T00:00:00"/>
  </r>
  <r>
    <s v="TXN_5403707"/>
    <x v="6"/>
    <x v="4"/>
    <x v="5"/>
    <n v="1"/>
    <x v="3"/>
    <x v="2"/>
    <d v="2023-09-10T00:00:00"/>
  </r>
  <r>
    <s v="TXN_6382322"/>
    <x v="0"/>
    <x v="1"/>
    <x v="0"/>
    <n v="25"/>
    <x v="0"/>
    <x v="0"/>
    <d v="2023-09-10T00:00:00"/>
  </r>
  <r>
    <s v="TXN_7056162"/>
    <x v="5"/>
    <x v="2"/>
    <x v="4"/>
    <n v="4"/>
    <x v="0"/>
    <x v="1"/>
    <d v="2023-09-10T00:00:00"/>
  </r>
  <r>
    <s v="TXN_7676968"/>
    <x v="0"/>
    <x v="4"/>
    <x v="0"/>
    <n v="5"/>
    <x v="0"/>
    <x v="2"/>
    <d v="2023-09-10T00:00:00"/>
  </r>
  <r>
    <s v="TXN_8348710"/>
    <x v="3"/>
    <x v="2"/>
    <x v="1"/>
    <n v="6"/>
    <x v="3"/>
    <x v="1"/>
    <d v="2023-09-10T00:00:00"/>
  </r>
  <r>
    <s v="TXN_8356338"/>
    <x v="0"/>
    <x v="1"/>
    <x v="0"/>
    <n v="25"/>
    <x v="2"/>
    <x v="0"/>
    <d v="2023-09-10T00:00:00"/>
  </r>
  <r>
    <s v="TXN_8361255"/>
    <x v="3"/>
    <x v="2"/>
    <x v="1"/>
    <n v="6"/>
    <x v="0"/>
    <x v="0"/>
    <d v="2023-09-10T00:00:00"/>
  </r>
  <r>
    <s v="TXN_8689416"/>
    <x v="0"/>
    <x v="0"/>
    <x v="0"/>
    <n v="15"/>
    <x v="0"/>
    <x v="1"/>
    <d v="2023-09-10T00:00:00"/>
  </r>
  <r>
    <s v="TXN_9212503"/>
    <x v="4"/>
    <x v="3"/>
    <x v="3"/>
    <n v="6"/>
    <x v="1"/>
    <x v="0"/>
    <d v="2023-09-10T00:00:00"/>
  </r>
  <r>
    <s v="TXN_9659401"/>
    <x v="0"/>
    <x v="4"/>
    <x v="0"/>
    <n v="5"/>
    <x v="0"/>
    <x v="0"/>
    <d v="2023-09-10T00:00:00"/>
  </r>
  <r>
    <s v="TXN_9669749"/>
    <x v="6"/>
    <x v="1"/>
    <x v="5"/>
    <n v="5"/>
    <x v="0"/>
    <x v="1"/>
    <d v="2023-09-10T00:00:00"/>
  </r>
  <r>
    <s v="TXN_1505875"/>
    <x v="6"/>
    <x v="0"/>
    <x v="5"/>
    <n v="3"/>
    <x v="1"/>
    <x v="1"/>
    <d v="2023-09-11T00:00:00"/>
  </r>
  <r>
    <s v="TXN_1931190"/>
    <x v="2"/>
    <x v="3"/>
    <x v="2"/>
    <n v="16"/>
    <x v="1"/>
    <x v="1"/>
    <d v="2023-09-11T00:00:00"/>
  </r>
  <r>
    <s v="TXN_2931198"/>
    <x v="3"/>
    <x v="2"/>
    <x v="1"/>
    <n v="6"/>
    <x v="2"/>
    <x v="0"/>
    <d v="2023-09-11T00:00:00"/>
  </r>
  <r>
    <s v="TXN_3136701"/>
    <x v="7"/>
    <x v="1"/>
    <x v="2"/>
    <n v="20"/>
    <x v="2"/>
    <x v="0"/>
    <d v="2023-09-11T00:00:00"/>
  </r>
  <r>
    <s v="TXN_3639760"/>
    <x v="6"/>
    <x v="0"/>
    <x v="5"/>
    <n v="3"/>
    <x v="0"/>
    <x v="2"/>
    <d v="2023-09-11T00:00:00"/>
  </r>
  <r>
    <s v="TXN_3986876"/>
    <x v="7"/>
    <x v="1"/>
    <x v="2"/>
    <n v="20"/>
    <x v="3"/>
    <x v="0"/>
    <d v="2023-09-11T00:00:00"/>
  </r>
  <r>
    <s v="TXN_4350854"/>
    <x v="0"/>
    <x v="1"/>
    <x v="0"/>
    <n v="25"/>
    <x v="1"/>
    <x v="1"/>
    <d v="2023-09-11T00:00:00"/>
  </r>
  <r>
    <s v="TXN_4532280"/>
    <x v="1"/>
    <x v="3"/>
    <x v="1"/>
    <n v="12"/>
    <x v="3"/>
    <x v="2"/>
    <d v="2023-09-11T00:00:00"/>
  </r>
  <r>
    <s v="TXN_4732351"/>
    <x v="4"/>
    <x v="3"/>
    <x v="3"/>
    <n v="6"/>
    <x v="0"/>
    <x v="2"/>
    <d v="2023-09-11T00:00:00"/>
  </r>
  <r>
    <s v="TXN_4913079"/>
    <x v="7"/>
    <x v="3"/>
    <x v="2"/>
    <n v="16"/>
    <x v="3"/>
    <x v="2"/>
    <d v="2023-09-11T00:00:00"/>
  </r>
  <r>
    <s v="TXN_5148730"/>
    <x v="7"/>
    <x v="4"/>
    <x v="2"/>
    <n v="4"/>
    <x v="2"/>
    <x v="0"/>
    <d v="2023-09-11T00:00:00"/>
  </r>
  <r>
    <s v="TXN_5504920"/>
    <x v="6"/>
    <x v="3"/>
    <x v="5"/>
    <n v="4"/>
    <x v="2"/>
    <x v="0"/>
    <d v="2023-09-11T00:00:00"/>
  </r>
  <r>
    <s v="TXN_6377838"/>
    <x v="4"/>
    <x v="2"/>
    <x v="3"/>
    <n v="3"/>
    <x v="0"/>
    <x v="0"/>
    <d v="2023-09-11T00:00:00"/>
  </r>
  <r>
    <s v="TXN_6554101"/>
    <x v="1"/>
    <x v="1"/>
    <x v="1"/>
    <n v="15"/>
    <x v="3"/>
    <x v="2"/>
    <d v="2023-09-11T00:00:00"/>
  </r>
  <r>
    <s v="TXN_6621007"/>
    <x v="4"/>
    <x v="0"/>
    <x v="3"/>
    <n v="4.5"/>
    <x v="0"/>
    <x v="2"/>
    <d v="2023-09-11T00:00:00"/>
  </r>
  <r>
    <s v="TXN_6691792"/>
    <x v="1"/>
    <x v="0"/>
    <x v="1"/>
    <n v="9"/>
    <x v="3"/>
    <x v="0"/>
    <d v="2023-09-11T00:00:00"/>
  </r>
  <r>
    <s v="TXN_6856558"/>
    <x v="6"/>
    <x v="2"/>
    <x v="5"/>
    <n v="2"/>
    <x v="3"/>
    <x v="2"/>
    <d v="2023-09-11T00:00:00"/>
  </r>
  <r>
    <s v="TXN_7153665"/>
    <x v="5"/>
    <x v="2"/>
    <x v="4"/>
    <n v="4"/>
    <x v="3"/>
    <x v="2"/>
    <d v="2023-09-11T00:00:00"/>
  </r>
  <r>
    <s v="TXN_7230500"/>
    <x v="6"/>
    <x v="3"/>
    <x v="5"/>
    <n v="4"/>
    <x v="0"/>
    <x v="2"/>
    <d v="2023-09-11T00:00:00"/>
  </r>
  <r>
    <s v="TXN_7380217"/>
    <x v="6"/>
    <x v="1"/>
    <x v="5"/>
    <n v="5"/>
    <x v="2"/>
    <x v="0"/>
    <d v="2023-09-11T00:00:00"/>
  </r>
  <r>
    <s v="TXN_7389329"/>
    <x v="6"/>
    <x v="3"/>
    <x v="5"/>
    <n v="4"/>
    <x v="3"/>
    <x v="0"/>
    <d v="2023-09-11T00:00:00"/>
  </r>
  <r>
    <s v="TXN_8776606"/>
    <x v="2"/>
    <x v="3"/>
    <x v="2"/>
    <n v="16"/>
    <x v="2"/>
    <x v="1"/>
    <d v="2023-09-11T00:00:00"/>
  </r>
  <r>
    <s v="TXN_8990020"/>
    <x v="7"/>
    <x v="2"/>
    <x v="2"/>
    <n v="8"/>
    <x v="3"/>
    <x v="2"/>
    <d v="2023-09-11T00:00:00"/>
  </r>
  <r>
    <s v="TXN_9154713"/>
    <x v="1"/>
    <x v="4"/>
    <x v="1"/>
    <n v="3"/>
    <x v="2"/>
    <x v="0"/>
    <d v="2023-09-11T00:00:00"/>
  </r>
  <r>
    <s v="TXN_9597063"/>
    <x v="7"/>
    <x v="3"/>
    <x v="2"/>
    <n v="16"/>
    <x v="0"/>
    <x v="2"/>
    <d v="2023-09-11T00:00:00"/>
  </r>
  <r>
    <s v="TXN_9931637"/>
    <x v="1"/>
    <x v="3"/>
    <x v="1"/>
    <n v="12"/>
    <x v="1"/>
    <x v="2"/>
    <d v="2023-09-11T00:00:00"/>
  </r>
  <r>
    <s v="TXN_9942517"/>
    <x v="4"/>
    <x v="0"/>
    <x v="3"/>
    <n v="4.5"/>
    <x v="0"/>
    <x v="2"/>
    <d v="2023-09-11T00:00:00"/>
  </r>
  <r>
    <s v="TXN_1079239"/>
    <x v="5"/>
    <x v="2"/>
    <x v="4"/>
    <n v="4"/>
    <x v="3"/>
    <x v="1"/>
    <d v="2023-09-12T00:00:00"/>
  </r>
  <r>
    <s v="TXN_1342359"/>
    <x v="2"/>
    <x v="1"/>
    <x v="2"/>
    <n v="20"/>
    <x v="0"/>
    <x v="2"/>
    <d v="2023-09-12T00:00:00"/>
  </r>
  <r>
    <s v="TXN_1489194"/>
    <x v="2"/>
    <x v="0"/>
    <x v="2"/>
    <n v="12"/>
    <x v="3"/>
    <x v="0"/>
    <d v="2023-09-12T00:00:00"/>
  </r>
  <r>
    <s v="TXN_1910957"/>
    <x v="0"/>
    <x v="2"/>
    <x v="0"/>
    <n v="10"/>
    <x v="3"/>
    <x v="2"/>
    <d v="2023-09-12T00:00:00"/>
  </r>
  <r>
    <s v="TXN_2134660"/>
    <x v="5"/>
    <x v="3"/>
    <x v="4"/>
    <n v="8"/>
    <x v="0"/>
    <x v="1"/>
    <d v="2023-09-12T00:00:00"/>
  </r>
  <r>
    <s v="TXN_2424930"/>
    <x v="3"/>
    <x v="0"/>
    <x v="1"/>
    <n v="9"/>
    <x v="1"/>
    <x v="0"/>
    <d v="2023-09-12T00:00:00"/>
  </r>
  <r>
    <s v="TXN_2662720"/>
    <x v="1"/>
    <x v="3"/>
    <x v="1"/>
    <n v="12"/>
    <x v="0"/>
    <x v="0"/>
    <d v="2023-09-12T00:00:00"/>
  </r>
  <r>
    <s v="TXN_3018211"/>
    <x v="3"/>
    <x v="3"/>
    <x v="1"/>
    <n v="12"/>
    <x v="0"/>
    <x v="0"/>
    <d v="2023-09-12T00:00:00"/>
  </r>
  <r>
    <s v="TXN_4067814"/>
    <x v="6"/>
    <x v="4"/>
    <x v="5"/>
    <n v="1"/>
    <x v="0"/>
    <x v="0"/>
    <d v="2023-09-12T00:00:00"/>
  </r>
  <r>
    <s v="TXN_4209748"/>
    <x v="5"/>
    <x v="1"/>
    <x v="4"/>
    <n v="10"/>
    <x v="0"/>
    <x v="0"/>
    <d v="2023-09-12T00:00:00"/>
  </r>
  <r>
    <s v="TXN_4619029"/>
    <x v="1"/>
    <x v="0"/>
    <x v="1"/>
    <n v="9"/>
    <x v="2"/>
    <x v="0"/>
    <d v="2023-09-12T00:00:00"/>
  </r>
  <r>
    <s v="TXN_4754723"/>
    <x v="5"/>
    <x v="4"/>
    <x v="4"/>
    <n v="2"/>
    <x v="0"/>
    <x v="2"/>
    <d v="2023-09-12T00:00:00"/>
  </r>
  <r>
    <s v="TXN_4806003"/>
    <x v="1"/>
    <x v="3"/>
    <x v="1"/>
    <n v="12"/>
    <x v="0"/>
    <x v="0"/>
    <d v="2023-09-12T00:00:00"/>
  </r>
  <r>
    <s v="TXN_4976485"/>
    <x v="2"/>
    <x v="2"/>
    <x v="2"/>
    <n v="8"/>
    <x v="0"/>
    <x v="0"/>
    <d v="2023-09-12T00:00:00"/>
  </r>
  <r>
    <s v="TXN_4997327"/>
    <x v="4"/>
    <x v="3"/>
    <x v="3"/>
    <n v="6"/>
    <x v="1"/>
    <x v="0"/>
    <d v="2023-09-12T00:00:00"/>
  </r>
  <r>
    <s v="TXN_5483635"/>
    <x v="5"/>
    <x v="4"/>
    <x v="4"/>
    <n v="2"/>
    <x v="0"/>
    <x v="0"/>
    <d v="2023-09-12T00:00:00"/>
  </r>
  <r>
    <s v="TXN_5512533"/>
    <x v="6"/>
    <x v="1"/>
    <x v="5"/>
    <n v="5"/>
    <x v="2"/>
    <x v="2"/>
    <d v="2023-09-12T00:00:00"/>
  </r>
  <r>
    <s v="TXN_5743616"/>
    <x v="3"/>
    <x v="4"/>
    <x v="1"/>
    <n v="3"/>
    <x v="1"/>
    <x v="1"/>
    <d v="2023-09-12T00:00:00"/>
  </r>
  <r>
    <s v="TXN_5896141"/>
    <x v="1"/>
    <x v="1"/>
    <x v="1"/>
    <n v="15"/>
    <x v="0"/>
    <x v="0"/>
    <d v="2023-09-12T00:00:00"/>
  </r>
  <r>
    <s v="TXN_6122423"/>
    <x v="5"/>
    <x v="3"/>
    <x v="4"/>
    <n v="8"/>
    <x v="0"/>
    <x v="2"/>
    <d v="2023-09-12T00:00:00"/>
  </r>
  <r>
    <s v="TXN_6667388"/>
    <x v="6"/>
    <x v="2"/>
    <x v="5"/>
    <n v="2"/>
    <x v="0"/>
    <x v="2"/>
    <d v="2023-09-12T00:00:00"/>
  </r>
  <r>
    <s v="TXN_6836137"/>
    <x v="3"/>
    <x v="4"/>
    <x v="1"/>
    <n v="3"/>
    <x v="0"/>
    <x v="2"/>
    <d v="2023-09-12T00:00:00"/>
  </r>
  <r>
    <s v="TXN_7254494"/>
    <x v="3"/>
    <x v="2"/>
    <x v="1"/>
    <n v="6"/>
    <x v="1"/>
    <x v="1"/>
    <d v="2023-09-12T00:00:00"/>
  </r>
  <r>
    <s v="TXN_7308096"/>
    <x v="6"/>
    <x v="4"/>
    <x v="5"/>
    <n v="1"/>
    <x v="2"/>
    <x v="0"/>
    <d v="2023-09-12T00:00:00"/>
  </r>
  <r>
    <s v="TXN_7562313"/>
    <x v="1"/>
    <x v="1"/>
    <x v="1"/>
    <n v="15"/>
    <x v="1"/>
    <x v="2"/>
    <d v="2023-09-12T00:00:00"/>
  </r>
  <r>
    <s v="TXN_7598654"/>
    <x v="3"/>
    <x v="0"/>
    <x v="1"/>
    <n v="9"/>
    <x v="0"/>
    <x v="2"/>
    <d v="2023-09-12T00:00:00"/>
  </r>
  <r>
    <s v="TXN_7635738"/>
    <x v="6"/>
    <x v="1"/>
    <x v="5"/>
    <n v="5"/>
    <x v="0"/>
    <x v="2"/>
    <d v="2023-09-12T00:00:00"/>
  </r>
  <r>
    <s v="TXN_7763764"/>
    <x v="7"/>
    <x v="1"/>
    <x v="2"/>
    <n v="20"/>
    <x v="1"/>
    <x v="0"/>
    <d v="2023-09-12T00:00:00"/>
  </r>
  <r>
    <s v="TXN_8260461"/>
    <x v="3"/>
    <x v="2"/>
    <x v="1"/>
    <n v="6"/>
    <x v="1"/>
    <x v="0"/>
    <d v="2023-09-12T00:00:00"/>
  </r>
  <r>
    <s v="TXN_8668840"/>
    <x v="4"/>
    <x v="4"/>
    <x v="3"/>
    <n v="1.5"/>
    <x v="1"/>
    <x v="1"/>
    <d v="2023-09-12T00:00:00"/>
  </r>
  <r>
    <s v="TXN_8963106"/>
    <x v="5"/>
    <x v="3"/>
    <x v="4"/>
    <n v="8"/>
    <x v="2"/>
    <x v="2"/>
    <d v="2023-09-12T00:00:00"/>
  </r>
  <r>
    <s v="TXN_9241048"/>
    <x v="0"/>
    <x v="2"/>
    <x v="0"/>
    <n v="10"/>
    <x v="0"/>
    <x v="1"/>
    <d v="2023-09-12T00:00:00"/>
  </r>
  <r>
    <s v="TXN_9271457"/>
    <x v="1"/>
    <x v="1"/>
    <x v="1"/>
    <n v="15"/>
    <x v="0"/>
    <x v="0"/>
    <d v="2023-09-12T00:00:00"/>
  </r>
  <r>
    <s v="TXN_9749790"/>
    <x v="5"/>
    <x v="0"/>
    <x v="4"/>
    <n v="6"/>
    <x v="0"/>
    <x v="2"/>
    <d v="2023-09-12T00:00:00"/>
  </r>
  <r>
    <s v="TXN_1046384"/>
    <x v="4"/>
    <x v="2"/>
    <x v="3"/>
    <n v="3"/>
    <x v="0"/>
    <x v="2"/>
    <d v="2023-10-01T00:00:00"/>
  </r>
  <r>
    <s v="TXN_1122700"/>
    <x v="3"/>
    <x v="0"/>
    <x v="1"/>
    <n v="9"/>
    <x v="1"/>
    <x v="0"/>
    <d v="2023-10-01T00:00:00"/>
  </r>
  <r>
    <s v="TXN_1311519"/>
    <x v="5"/>
    <x v="2"/>
    <x v="4"/>
    <n v="4"/>
    <x v="3"/>
    <x v="2"/>
    <d v="2023-10-01T00:00:00"/>
  </r>
  <r>
    <s v="TXN_2265329"/>
    <x v="6"/>
    <x v="0"/>
    <x v="5"/>
    <n v="3"/>
    <x v="2"/>
    <x v="0"/>
    <d v="2023-10-01T00:00:00"/>
  </r>
  <r>
    <s v="TXN_2561471"/>
    <x v="3"/>
    <x v="4"/>
    <x v="1"/>
    <n v="3"/>
    <x v="2"/>
    <x v="1"/>
    <d v="2023-10-01T00:00:00"/>
  </r>
  <r>
    <s v="TXN_2905234"/>
    <x v="3"/>
    <x v="1"/>
    <x v="1"/>
    <n v="15"/>
    <x v="1"/>
    <x v="1"/>
    <d v="2023-10-01T00:00:00"/>
  </r>
  <r>
    <s v="TXN_3865224"/>
    <x v="4"/>
    <x v="2"/>
    <x v="3"/>
    <n v="3"/>
    <x v="0"/>
    <x v="1"/>
    <d v="2023-10-01T00:00:00"/>
  </r>
  <r>
    <s v="TXN_4735392"/>
    <x v="0"/>
    <x v="4"/>
    <x v="0"/>
    <n v="5"/>
    <x v="2"/>
    <x v="1"/>
    <d v="2023-10-01T00:00:00"/>
  </r>
  <r>
    <s v="TXN_5179020"/>
    <x v="5"/>
    <x v="2"/>
    <x v="4"/>
    <n v="4"/>
    <x v="2"/>
    <x v="0"/>
    <d v="2023-10-01T00:00:00"/>
  </r>
  <r>
    <s v="TXN_5401244"/>
    <x v="0"/>
    <x v="3"/>
    <x v="0"/>
    <n v="20"/>
    <x v="1"/>
    <x v="1"/>
    <d v="2023-10-01T00:00:00"/>
  </r>
  <r>
    <s v="TXN_5417192"/>
    <x v="7"/>
    <x v="2"/>
    <x v="2"/>
    <n v="8"/>
    <x v="0"/>
    <x v="1"/>
    <d v="2023-10-01T00:00:00"/>
  </r>
  <r>
    <s v="TXN_5750248"/>
    <x v="3"/>
    <x v="3"/>
    <x v="1"/>
    <n v="12"/>
    <x v="0"/>
    <x v="2"/>
    <d v="2023-10-01T00:00:00"/>
  </r>
  <r>
    <s v="TXN_5818032"/>
    <x v="5"/>
    <x v="1"/>
    <x v="4"/>
    <n v="10"/>
    <x v="0"/>
    <x v="0"/>
    <d v="2023-10-01T00:00:00"/>
  </r>
  <r>
    <s v="TXN_6085326"/>
    <x v="2"/>
    <x v="1"/>
    <x v="2"/>
    <n v="20"/>
    <x v="2"/>
    <x v="1"/>
    <d v="2023-10-01T00:00:00"/>
  </r>
  <r>
    <s v="TXN_6206171"/>
    <x v="5"/>
    <x v="4"/>
    <x v="4"/>
    <n v="2"/>
    <x v="1"/>
    <x v="0"/>
    <d v="2023-10-01T00:00:00"/>
  </r>
  <r>
    <s v="TXN_6485220"/>
    <x v="1"/>
    <x v="3"/>
    <x v="1"/>
    <n v="12"/>
    <x v="0"/>
    <x v="2"/>
    <d v="2023-10-01T00:00:00"/>
  </r>
  <r>
    <s v="TXN_6769465"/>
    <x v="6"/>
    <x v="0"/>
    <x v="5"/>
    <n v="3"/>
    <x v="3"/>
    <x v="1"/>
    <d v="2023-10-01T00:00:00"/>
  </r>
  <r>
    <s v="TXN_7105069"/>
    <x v="2"/>
    <x v="4"/>
    <x v="2"/>
    <n v="4"/>
    <x v="3"/>
    <x v="0"/>
    <d v="2023-10-01T00:00:00"/>
  </r>
  <r>
    <s v="TXN_7167980"/>
    <x v="3"/>
    <x v="1"/>
    <x v="1"/>
    <n v="15"/>
    <x v="0"/>
    <x v="2"/>
    <d v="2023-10-01T00:00:00"/>
  </r>
  <r>
    <s v="TXN_7296560"/>
    <x v="2"/>
    <x v="0"/>
    <x v="2"/>
    <n v="12"/>
    <x v="3"/>
    <x v="2"/>
    <d v="2023-10-01T00:00:00"/>
  </r>
  <r>
    <s v="TXN_7314409"/>
    <x v="5"/>
    <x v="0"/>
    <x v="4"/>
    <n v="6"/>
    <x v="3"/>
    <x v="0"/>
    <d v="2023-10-01T00:00:00"/>
  </r>
  <r>
    <s v="TXN_7703185"/>
    <x v="6"/>
    <x v="4"/>
    <x v="5"/>
    <n v="1"/>
    <x v="2"/>
    <x v="1"/>
    <d v="2023-10-01T00:00:00"/>
  </r>
  <r>
    <s v="TXN_7893709"/>
    <x v="4"/>
    <x v="0"/>
    <x v="3"/>
    <n v="4.5"/>
    <x v="3"/>
    <x v="1"/>
    <d v="2023-10-01T00:00:00"/>
  </r>
  <r>
    <s v="TXN_8017663"/>
    <x v="1"/>
    <x v="3"/>
    <x v="1"/>
    <n v="12"/>
    <x v="3"/>
    <x v="0"/>
    <d v="2023-10-01T00:00:00"/>
  </r>
  <r>
    <s v="TXN_8210816"/>
    <x v="0"/>
    <x v="1"/>
    <x v="0"/>
    <n v="25"/>
    <x v="2"/>
    <x v="1"/>
    <d v="2023-10-01T00:00:00"/>
  </r>
  <r>
    <s v="TXN_8363711"/>
    <x v="1"/>
    <x v="0"/>
    <x v="1"/>
    <n v="9"/>
    <x v="3"/>
    <x v="2"/>
    <d v="2023-10-01T00:00:00"/>
  </r>
  <r>
    <s v="TXN_8612901"/>
    <x v="2"/>
    <x v="0"/>
    <x v="2"/>
    <n v="12"/>
    <x v="1"/>
    <x v="0"/>
    <d v="2023-10-01T00:00:00"/>
  </r>
  <r>
    <s v="TXN_9549021"/>
    <x v="0"/>
    <x v="0"/>
    <x v="0"/>
    <n v="15"/>
    <x v="0"/>
    <x v="2"/>
    <d v="2023-10-01T00:00:00"/>
  </r>
  <r>
    <s v="TXN_1581562"/>
    <x v="0"/>
    <x v="4"/>
    <x v="0"/>
    <n v="5"/>
    <x v="2"/>
    <x v="1"/>
    <d v="2023-10-02T00:00:00"/>
  </r>
  <r>
    <s v="TXN_1751164"/>
    <x v="5"/>
    <x v="0"/>
    <x v="4"/>
    <n v="6"/>
    <x v="2"/>
    <x v="1"/>
    <d v="2023-10-02T00:00:00"/>
  </r>
  <r>
    <s v="TXN_1899114"/>
    <x v="2"/>
    <x v="4"/>
    <x v="2"/>
    <n v="4"/>
    <x v="3"/>
    <x v="1"/>
    <d v="2023-10-02T00:00:00"/>
  </r>
  <r>
    <s v="TXN_2000406"/>
    <x v="5"/>
    <x v="0"/>
    <x v="4"/>
    <n v="6"/>
    <x v="0"/>
    <x v="2"/>
    <d v="2023-10-02T00:00:00"/>
  </r>
  <r>
    <s v="TXN_2414686"/>
    <x v="2"/>
    <x v="1"/>
    <x v="2"/>
    <n v="20"/>
    <x v="0"/>
    <x v="1"/>
    <d v="2023-10-02T00:00:00"/>
  </r>
  <r>
    <s v="TXN_2490461"/>
    <x v="1"/>
    <x v="1"/>
    <x v="1"/>
    <n v="15"/>
    <x v="0"/>
    <x v="0"/>
    <d v="2023-10-02T00:00:00"/>
  </r>
  <r>
    <s v="TXN_2567222"/>
    <x v="5"/>
    <x v="4"/>
    <x v="4"/>
    <n v="2"/>
    <x v="3"/>
    <x v="2"/>
    <d v="2023-10-02T00:00:00"/>
  </r>
  <r>
    <s v="TXN_2579242"/>
    <x v="7"/>
    <x v="3"/>
    <x v="2"/>
    <n v="16"/>
    <x v="3"/>
    <x v="0"/>
    <d v="2023-10-02T00:00:00"/>
  </r>
  <r>
    <s v="TXN_2644561"/>
    <x v="7"/>
    <x v="1"/>
    <x v="2"/>
    <n v="20"/>
    <x v="1"/>
    <x v="0"/>
    <d v="2023-10-02T00:00:00"/>
  </r>
  <r>
    <s v="TXN_2924262"/>
    <x v="7"/>
    <x v="1"/>
    <x v="2"/>
    <n v="20"/>
    <x v="3"/>
    <x v="1"/>
    <d v="2023-10-02T00:00:00"/>
  </r>
  <r>
    <s v="TXN_3171673"/>
    <x v="4"/>
    <x v="4"/>
    <x v="3"/>
    <n v="1.5"/>
    <x v="1"/>
    <x v="0"/>
    <d v="2023-10-02T00:00:00"/>
  </r>
  <r>
    <s v="TXN_3654670"/>
    <x v="1"/>
    <x v="2"/>
    <x v="1"/>
    <n v="6"/>
    <x v="1"/>
    <x v="1"/>
    <d v="2023-10-02T00:00:00"/>
  </r>
  <r>
    <s v="TXN_3781198"/>
    <x v="2"/>
    <x v="2"/>
    <x v="2"/>
    <n v="8"/>
    <x v="2"/>
    <x v="2"/>
    <d v="2023-10-02T00:00:00"/>
  </r>
  <r>
    <s v="TXN_3857960"/>
    <x v="7"/>
    <x v="4"/>
    <x v="2"/>
    <n v="4"/>
    <x v="2"/>
    <x v="0"/>
    <d v="2023-10-02T00:00:00"/>
  </r>
  <r>
    <s v="TXN_3975938"/>
    <x v="1"/>
    <x v="1"/>
    <x v="1"/>
    <n v="15"/>
    <x v="1"/>
    <x v="1"/>
    <d v="2023-10-02T00:00:00"/>
  </r>
  <r>
    <s v="TXN_4033802"/>
    <x v="2"/>
    <x v="1"/>
    <x v="2"/>
    <n v="20"/>
    <x v="0"/>
    <x v="1"/>
    <d v="2023-10-02T00:00:00"/>
  </r>
  <r>
    <s v="TXN_4172649"/>
    <x v="0"/>
    <x v="1"/>
    <x v="0"/>
    <n v="25"/>
    <x v="1"/>
    <x v="0"/>
    <d v="2023-10-02T00:00:00"/>
  </r>
  <r>
    <s v="TXN_4764236"/>
    <x v="0"/>
    <x v="0"/>
    <x v="0"/>
    <n v="15"/>
    <x v="1"/>
    <x v="0"/>
    <d v="2023-10-02T00:00:00"/>
  </r>
  <r>
    <s v="TXN_5668193"/>
    <x v="2"/>
    <x v="1"/>
    <x v="2"/>
    <n v="20"/>
    <x v="3"/>
    <x v="1"/>
    <d v="2023-10-02T00:00:00"/>
  </r>
  <r>
    <s v="TXN_5898743"/>
    <x v="6"/>
    <x v="3"/>
    <x v="5"/>
    <n v="4"/>
    <x v="2"/>
    <x v="2"/>
    <d v="2023-10-02T00:00:00"/>
  </r>
  <r>
    <s v="TXN_6787560"/>
    <x v="4"/>
    <x v="1"/>
    <x v="3"/>
    <n v="7.5"/>
    <x v="0"/>
    <x v="2"/>
    <d v="2023-10-02T00:00:00"/>
  </r>
  <r>
    <s v="TXN_7072883"/>
    <x v="5"/>
    <x v="4"/>
    <x v="4"/>
    <n v="2"/>
    <x v="3"/>
    <x v="1"/>
    <d v="2023-10-02T00:00:00"/>
  </r>
  <r>
    <s v="TXN_7448158"/>
    <x v="2"/>
    <x v="1"/>
    <x v="2"/>
    <n v="20"/>
    <x v="3"/>
    <x v="1"/>
    <d v="2023-10-02T00:00:00"/>
  </r>
  <r>
    <s v="TXN_7991322"/>
    <x v="3"/>
    <x v="3"/>
    <x v="1"/>
    <n v="12"/>
    <x v="1"/>
    <x v="1"/>
    <d v="2023-10-02T00:00:00"/>
  </r>
  <r>
    <s v="TXN_8633758"/>
    <x v="4"/>
    <x v="0"/>
    <x v="3"/>
    <n v="4.5"/>
    <x v="0"/>
    <x v="2"/>
    <d v="2023-10-02T00:00:00"/>
  </r>
  <r>
    <s v="TXN_8788437"/>
    <x v="2"/>
    <x v="0"/>
    <x v="2"/>
    <n v="12"/>
    <x v="1"/>
    <x v="0"/>
    <d v="2023-10-02T00:00:00"/>
  </r>
  <r>
    <s v="TXN_8875195"/>
    <x v="4"/>
    <x v="1"/>
    <x v="3"/>
    <n v="7.5"/>
    <x v="3"/>
    <x v="2"/>
    <d v="2023-10-02T00:00:00"/>
  </r>
  <r>
    <s v="TXN_9188172"/>
    <x v="5"/>
    <x v="3"/>
    <x v="4"/>
    <n v="8"/>
    <x v="3"/>
    <x v="0"/>
    <d v="2023-10-02T00:00:00"/>
  </r>
  <r>
    <s v="TXN_9348801"/>
    <x v="6"/>
    <x v="4"/>
    <x v="5"/>
    <n v="1"/>
    <x v="0"/>
    <x v="2"/>
    <d v="2023-10-02T00:00:00"/>
  </r>
  <r>
    <s v="TXN_9681369"/>
    <x v="6"/>
    <x v="4"/>
    <x v="5"/>
    <n v="1"/>
    <x v="1"/>
    <x v="1"/>
    <d v="2023-10-02T00:00:00"/>
  </r>
  <r>
    <s v="TXN_9810581"/>
    <x v="1"/>
    <x v="3"/>
    <x v="1"/>
    <n v="12"/>
    <x v="1"/>
    <x v="1"/>
    <d v="2023-10-02T00:00:00"/>
  </r>
  <r>
    <s v="TXN_1316036"/>
    <x v="6"/>
    <x v="0"/>
    <x v="5"/>
    <n v="3"/>
    <x v="0"/>
    <x v="1"/>
    <d v="2023-10-03T00:00:00"/>
  </r>
  <r>
    <s v="TXN_1661682"/>
    <x v="5"/>
    <x v="4"/>
    <x v="4"/>
    <n v="2"/>
    <x v="1"/>
    <x v="2"/>
    <d v="2023-10-03T00:00:00"/>
  </r>
  <r>
    <s v="TXN_1736287"/>
    <x v="6"/>
    <x v="3"/>
    <x v="5"/>
    <n v="4"/>
    <x v="0"/>
    <x v="1"/>
    <d v="2023-10-03T00:00:00"/>
  </r>
  <r>
    <s v="TXN_1804335"/>
    <x v="7"/>
    <x v="2"/>
    <x v="2"/>
    <n v="8"/>
    <x v="0"/>
    <x v="0"/>
    <d v="2023-10-03T00:00:00"/>
  </r>
  <r>
    <s v="TXN_2153100"/>
    <x v="6"/>
    <x v="3"/>
    <x v="5"/>
    <n v="4"/>
    <x v="0"/>
    <x v="2"/>
    <d v="2023-10-03T00:00:00"/>
  </r>
  <r>
    <s v="TXN_2391446"/>
    <x v="2"/>
    <x v="3"/>
    <x v="2"/>
    <n v="16"/>
    <x v="0"/>
    <x v="2"/>
    <d v="2023-10-03T00:00:00"/>
  </r>
  <r>
    <s v="TXN_2703095"/>
    <x v="2"/>
    <x v="4"/>
    <x v="2"/>
    <n v="4"/>
    <x v="1"/>
    <x v="2"/>
    <d v="2023-10-03T00:00:00"/>
  </r>
  <r>
    <s v="TXN_3463281"/>
    <x v="1"/>
    <x v="1"/>
    <x v="1"/>
    <n v="15"/>
    <x v="0"/>
    <x v="0"/>
    <d v="2023-10-03T00:00:00"/>
  </r>
  <r>
    <s v="TXN_3463928"/>
    <x v="2"/>
    <x v="0"/>
    <x v="2"/>
    <n v="12"/>
    <x v="0"/>
    <x v="2"/>
    <d v="2023-10-03T00:00:00"/>
  </r>
  <r>
    <s v="TXN_4150495"/>
    <x v="6"/>
    <x v="0"/>
    <x v="5"/>
    <n v="3"/>
    <x v="1"/>
    <x v="0"/>
    <d v="2023-10-03T00:00:00"/>
  </r>
  <r>
    <s v="TXN_4152460"/>
    <x v="2"/>
    <x v="4"/>
    <x v="2"/>
    <n v="4"/>
    <x v="0"/>
    <x v="0"/>
    <d v="2023-10-03T00:00:00"/>
  </r>
  <r>
    <s v="TXN_4190750"/>
    <x v="6"/>
    <x v="0"/>
    <x v="5"/>
    <n v="3"/>
    <x v="0"/>
    <x v="0"/>
    <d v="2023-10-03T00:00:00"/>
  </r>
  <r>
    <s v="TXN_4413506"/>
    <x v="5"/>
    <x v="1"/>
    <x v="4"/>
    <n v="10"/>
    <x v="3"/>
    <x v="0"/>
    <d v="2023-10-03T00:00:00"/>
  </r>
  <r>
    <s v="TXN_4581359"/>
    <x v="3"/>
    <x v="4"/>
    <x v="1"/>
    <n v="3"/>
    <x v="3"/>
    <x v="1"/>
    <d v="2023-10-03T00:00:00"/>
  </r>
  <r>
    <s v="TXN_4811225"/>
    <x v="3"/>
    <x v="1"/>
    <x v="1"/>
    <n v="15"/>
    <x v="0"/>
    <x v="0"/>
    <d v="2023-10-03T00:00:00"/>
  </r>
  <r>
    <s v="TXN_5424622"/>
    <x v="3"/>
    <x v="4"/>
    <x v="1"/>
    <n v="3"/>
    <x v="0"/>
    <x v="1"/>
    <d v="2023-10-03T00:00:00"/>
  </r>
  <r>
    <s v="TXN_5446858"/>
    <x v="0"/>
    <x v="1"/>
    <x v="0"/>
    <n v="25"/>
    <x v="1"/>
    <x v="0"/>
    <d v="2023-10-03T00:00:00"/>
  </r>
  <r>
    <s v="TXN_5680687"/>
    <x v="5"/>
    <x v="1"/>
    <x v="4"/>
    <n v="10"/>
    <x v="0"/>
    <x v="2"/>
    <d v="2023-10-03T00:00:00"/>
  </r>
  <r>
    <s v="TXN_5934059"/>
    <x v="2"/>
    <x v="3"/>
    <x v="2"/>
    <n v="16"/>
    <x v="3"/>
    <x v="1"/>
    <d v="2023-10-03T00:00:00"/>
  </r>
  <r>
    <s v="TXN_6270766"/>
    <x v="3"/>
    <x v="2"/>
    <x v="1"/>
    <n v="6"/>
    <x v="3"/>
    <x v="0"/>
    <d v="2023-10-03T00:00:00"/>
  </r>
  <r>
    <s v="TXN_6371987"/>
    <x v="7"/>
    <x v="0"/>
    <x v="2"/>
    <n v="12"/>
    <x v="1"/>
    <x v="0"/>
    <d v="2023-10-03T00:00:00"/>
  </r>
  <r>
    <s v="TXN_6881523"/>
    <x v="2"/>
    <x v="0"/>
    <x v="2"/>
    <n v="12"/>
    <x v="2"/>
    <x v="1"/>
    <d v="2023-10-03T00:00:00"/>
  </r>
  <r>
    <s v="TXN_7278248"/>
    <x v="5"/>
    <x v="4"/>
    <x v="4"/>
    <n v="2"/>
    <x v="2"/>
    <x v="2"/>
    <d v="2023-10-03T00:00:00"/>
  </r>
  <r>
    <s v="TXN_7302788"/>
    <x v="1"/>
    <x v="2"/>
    <x v="1"/>
    <n v="6"/>
    <x v="1"/>
    <x v="0"/>
    <d v="2023-10-03T00:00:00"/>
  </r>
  <r>
    <s v="TXN_7704229"/>
    <x v="4"/>
    <x v="4"/>
    <x v="3"/>
    <n v="1.5"/>
    <x v="1"/>
    <x v="2"/>
    <d v="2023-10-03T00:00:00"/>
  </r>
  <r>
    <s v="TXN_8494538"/>
    <x v="2"/>
    <x v="3"/>
    <x v="2"/>
    <n v="16"/>
    <x v="0"/>
    <x v="0"/>
    <d v="2023-10-03T00:00:00"/>
  </r>
  <r>
    <s v="TXN_8917822"/>
    <x v="5"/>
    <x v="4"/>
    <x v="4"/>
    <n v="2"/>
    <x v="3"/>
    <x v="2"/>
    <d v="2023-10-03T00:00:00"/>
  </r>
  <r>
    <s v="TXN_8930109"/>
    <x v="3"/>
    <x v="3"/>
    <x v="1"/>
    <n v="12"/>
    <x v="0"/>
    <x v="2"/>
    <d v="2023-10-03T00:00:00"/>
  </r>
  <r>
    <s v="TXN_1026799"/>
    <x v="3"/>
    <x v="3"/>
    <x v="1"/>
    <n v="12"/>
    <x v="3"/>
    <x v="2"/>
    <d v="2023-10-04T00:00:00"/>
  </r>
  <r>
    <s v="TXN_1921415"/>
    <x v="1"/>
    <x v="4"/>
    <x v="1"/>
    <n v="3"/>
    <x v="0"/>
    <x v="2"/>
    <d v="2023-10-04T00:00:00"/>
  </r>
  <r>
    <s v="TXN_2023651"/>
    <x v="4"/>
    <x v="0"/>
    <x v="3"/>
    <n v="4.5"/>
    <x v="1"/>
    <x v="0"/>
    <d v="2023-10-04T00:00:00"/>
  </r>
  <r>
    <s v="TXN_2130415"/>
    <x v="1"/>
    <x v="2"/>
    <x v="1"/>
    <n v="6"/>
    <x v="0"/>
    <x v="1"/>
    <d v="2023-10-04T00:00:00"/>
  </r>
  <r>
    <s v="TXN_2255634"/>
    <x v="1"/>
    <x v="1"/>
    <x v="1"/>
    <n v="15"/>
    <x v="1"/>
    <x v="0"/>
    <d v="2023-10-04T00:00:00"/>
  </r>
  <r>
    <s v="TXN_2935761"/>
    <x v="5"/>
    <x v="0"/>
    <x v="4"/>
    <n v="6"/>
    <x v="3"/>
    <x v="1"/>
    <d v="2023-10-04T00:00:00"/>
  </r>
  <r>
    <s v="TXN_3794410"/>
    <x v="1"/>
    <x v="2"/>
    <x v="1"/>
    <n v="6"/>
    <x v="3"/>
    <x v="0"/>
    <d v="2023-10-04T00:00:00"/>
  </r>
  <r>
    <s v="TXN_3855408"/>
    <x v="3"/>
    <x v="3"/>
    <x v="1"/>
    <n v="12"/>
    <x v="1"/>
    <x v="0"/>
    <d v="2023-10-04T00:00:00"/>
  </r>
  <r>
    <s v="TXN_4060215"/>
    <x v="1"/>
    <x v="3"/>
    <x v="1"/>
    <n v="12"/>
    <x v="3"/>
    <x v="0"/>
    <d v="2023-10-04T00:00:00"/>
  </r>
  <r>
    <s v="TXN_4158904"/>
    <x v="5"/>
    <x v="2"/>
    <x v="4"/>
    <n v="4"/>
    <x v="0"/>
    <x v="0"/>
    <d v="2023-10-04T00:00:00"/>
  </r>
  <r>
    <s v="TXN_4216821"/>
    <x v="4"/>
    <x v="2"/>
    <x v="3"/>
    <n v="3"/>
    <x v="1"/>
    <x v="1"/>
    <d v="2023-10-04T00:00:00"/>
  </r>
  <r>
    <s v="TXN_4811133"/>
    <x v="0"/>
    <x v="2"/>
    <x v="0"/>
    <n v="10"/>
    <x v="1"/>
    <x v="2"/>
    <d v="2023-10-04T00:00:00"/>
  </r>
  <r>
    <s v="TXN_5180728"/>
    <x v="3"/>
    <x v="2"/>
    <x v="1"/>
    <n v="6"/>
    <x v="2"/>
    <x v="0"/>
    <d v="2023-10-04T00:00:00"/>
  </r>
  <r>
    <s v="TXN_5993677"/>
    <x v="2"/>
    <x v="0"/>
    <x v="2"/>
    <n v="12"/>
    <x v="0"/>
    <x v="1"/>
    <d v="2023-10-04T00:00:00"/>
  </r>
  <r>
    <s v="TXN_6431384"/>
    <x v="7"/>
    <x v="4"/>
    <x v="2"/>
    <n v="4"/>
    <x v="1"/>
    <x v="2"/>
    <d v="2023-10-04T00:00:00"/>
  </r>
  <r>
    <s v="TXN_6491662"/>
    <x v="1"/>
    <x v="2"/>
    <x v="1"/>
    <n v="6"/>
    <x v="1"/>
    <x v="0"/>
    <d v="2023-10-04T00:00:00"/>
  </r>
  <r>
    <s v="TXN_6629689"/>
    <x v="0"/>
    <x v="4"/>
    <x v="0"/>
    <n v="5"/>
    <x v="0"/>
    <x v="2"/>
    <d v="2023-10-04T00:00:00"/>
  </r>
  <r>
    <s v="TXN_7675213"/>
    <x v="4"/>
    <x v="2"/>
    <x v="3"/>
    <n v="3"/>
    <x v="0"/>
    <x v="0"/>
    <d v="2023-10-04T00:00:00"/>
  </r>
  <r>
    <s v="TXN_7844770"/>
    <x v="7"/>
    <x v="4"/>
    <x v="2"/>
    <n v="4"/>
    <x v="3"/>
    <x v="0"/>
    <d v="2023-10-04T00:00:00"/>
  </r>
  <r>
    <s v="TXN_8077812"/>
    <x v="1"/>
    <x v="1"/>
    <x v="1"/>
    <n v="15"/>
    <x v="2"/>
    <x v="1"/>
    <d v="2023-10-04T00:00:00"/>
  </r>
  <r>
    <s v="TXN_8777692"/>
    <x v="0"/>
    <x v="2"/>
    <x v="0"/>
    <n v="10"/>
    <x v="2"/>
    <x v="1"/>
    <d v="2023-10-04T00:00:00"/>
  </r>
  <r>
    <s v="TXN_9054741"/>
    <x v="0"/>
    <x v="4"/>
    <x v="0"/>
    <n v="5"/>
    <x v="3"/>
    <x v="1"/>
    <d v="2023-10-04T00:00:00"/>
  </r>
  <r>
    <s v="TXN_9158251"/>
    <x v="6"/>
    <x v="2"/>
    <x v="5"/>
    <n v="2"/>
    <x v="1"/>
    <x v="0"/>
    <d v="2023-10-04T00:00:00"/>
  </r>
  <r>
    <s v="TXN_9551638"/>
    <x v="0"/>
    <x v="4"/>
    <x v="0"/>
    <n v="5"/>
    <x v="3"/>
    <x v="0"/>
    <d v="2023-10-04T00:00:00"/>
  </r>
  <r>
    <s v="TXN_9643180"/>
    <x v="3"/>
    <x v="3"/>
    <x v="1"/>
    <n v="12"/>
    <x v="3"/>
    <x v="2"/>
    <d v="2023-10-04T00:00:00"/>
  </r>
  <r>
    <s v="TXN_9707159"/>
    <x v="4"/>
    <x v="4"/>
    <x v="3"/>
    <n v="1.5"/>
    <x v="1"/>
    <x v="0"/>
    <d v="2023-10-04T00:00:00"/>
  </r>
  <r>
    <s v="TXN_9728414"/>
    <x v="5"/>
    <x v="2"/>
    <x v="4"/>
    <n v="4"/>
    <x v="3"/>
    <x v="0"/>
    <d v="2023-10-04T00:00:00"/>
  </r>
  <r>
    <s v="TXN_1209852"/>
    <x v="7"/>
    <x v="0"/>
    <x v="2"/>
    <n v="12"/>
    <x v="3"/>
    <x v="1"/>
    <d v="2023-10-05T00:00:00"/>
  </r>
  <r>
    <s v="TXN_1247244"/>
    <x v="0"/>
    <x v="4"/>
    <x v="0"/>
    <n v="5"/>
    <x v="2"/>
    <x v="1"/>
    <d v="2023-10-05T00:00:00"/>
  </r>
  <r>
    <s v="TXN_1371708"/>
    <x v="0"/>
    <x v="4"/>
    <x v="0"/>
    <n v="5"/>
    <x v="2"/>
    <x v="2"/>
    <d v="2023-10-05T00:00:00"/>
  </r>
  <r>
    <s v="TXN_1797690"/>
    <x v="3"/>
    <x v="0"/>
    <x v="1"/>
    <n v="9"/>
    <x v="1"/>
    <x v="0"/>
    <d v="2023-10-05T00:00:00"/>
  </r>
  <r>
    <s v="TXN_2890321"/>
    <x v="1"/>
    <x v="2"/>
    <x v="1"/>
    <n v="6"/>
    <x v="1"/>
    <x v="0"/>
    <d v="2023-10-05T00:00:00"/>
  </r>
  <r>
    <s v="TXN_3109161"/>
    <x v="6"/>
    <x v="2"/>
    <x v="5"/>
    <n v="2"/>
    <x v="1"/>
    <x v="2"/>
    <d v="2023-10-05T00:00:00"/>
  </r>
  <r>
    <s v="TXN_3642052"/>
    <x v="3"/>
    <x v="0"/>
    <x v="1"/>
    <n v="9"/>
    <x v="1"/>
    <x v="2"/>
    <d v="2023-10-05T00:00:00"/>
  </r>
  <r>
    <s v="TXN_3829165"/>
    <x v="2"/>
    <x v="1"/>
    <x v="2"/>
    <n v="20"/>
    <x v="1"/>
    <x v="0"/>
    <d v="2023-10-05T00:00:00"/>
  </r>
  <r>
    <s v="TXN_4187673"/>
    <x v="7"/>
    <x v="4"/>
    <x v="2"/>
    <n v="4"/>
    <x v="2"/>
    <x v="2"/>
    <d v="2023-10-05T00:00:00"/>
  </r>
  <r>
    <s v="TXN_4271502"/>
    <x v="7"/>
    <x v="4"/>
    <x v="2"/>
    <n v="4"/>
    <x v="3"/>
    <x v="2"/>
    <d v="2023-10-05T00:00:00"/>
  </r>
  <r>
    <s v="TXN_4648031"/>
    <x v="6"/>
    <x v="1"/>
    <x v="5"/>
    <n v="5"/>
    <x v="3"/>
    <x v="2"/>
    <d v="2023-10-05T00:00:00"/>
  </r>
  <r>
    <s v="TXN_5206046"/>
    <x v="7"/>
    <x v="4"/>
    <x v="2"/>
    <n v="4"/>
    <x v="2"/>
    <x v="0"/>
    <d v="2023-10-05T00:00:00"/>
  </r>
  <r>
    <s v="TXN_5801294"/>
    <x v="2"/>
    <x v="0"/>
    <x v="2"/>
    <n v="12"/>
    <x v="0"/>
    <x v="1"/>
    <d v="2023-10-05T00:00:00"/>
  </r>
  <r>
    <s v="TXN_5927884"/>
    <x v="2"/>
    <x v="1"/>
    <x v="2"/>
    <n v="20"/>
    <x v="0"/>
    <x v="1"/>
    <d v="2023-10-05T00:00:00"/>
  </r>
  <r>
    <s v="TXN_6050844"/>
    <x v="4"/>
    <x v="1"/>
    <x v="3"/>
    <n v="7.5"/>
    <x v="1"/>
    <x v="1"/>
    <d v="2023-10-05T00:00:00"/>
  </r>
  <r>
    <s v="TXN_6935106"/>
    <x v="4"/>
    <x v="2"/>
    <x v="3"/>
    <n v="3"/>
    <x v="0"/>
    <x v="0"/>
    <d v="2023-10-05T00:00:00"/>
  </r>
  <r>
    <s v="TXN_7177487"/>
    <x v="2"/>
    <x v="2"/>
    <x v="2"/>
    <n v="8"/>
    <x v="0"/>
    <x v="1"/>
    <d v="2023-10-05T00:00:00"/>
  </r>
  <r>
    <s v="TXN_7554731"/>
    <x v="4"/>
    <x v="0"/>
    <x v="3"/>
    <n v="4.5"/>
    <x v="1"/>
    <x v="1"/>
    <d v="2023-10-05T00:00:00"/>
  </r>
  <r>
    <s v="TXN_7609781"/>
    <x v="1"/>
    <x v="0"/>
    <x v="1"/>
    <n v="9"/>
    <x v="3"/>
    <x v="1"/>
    <d v="2023-10-05T00:00:00"/>
  </r>
  <r>
    <s v="TXN_7844687"/>
    <x v="7"/>
    <x v="0"/>
    <x v="2"/>
    <n v="12"/>
    <x v="0"/>
    <x v="0"/>
    <d v="2023-10-05T00:00:00"/>
  </r>
  <r>
    <s v="TXN_7954416"/>
    <x v="0"/>
    <x v="2"/>
    <x v="0"/>
    <n v="10"/>
    <x v="1"/>
    <x v="1"/>
    <d v="2023-10-05T00:00:00"/>
  </r>
  <r>
    <s v="TXN_8598575"/>
    <x v="4"/>
    <x v="4"/>
    <x v="3"/>
    <n v="1.5"/>
    <x v="0"/>
    <x v="0"/>
    <d v="2023-10-05T00:00:00"/>
  </r>
  <r>
    <s v="TXN_9857832"/>
    <x v="2"/>
    <x v="0"/>
    <x v="2"/>
    <n v="12"/>
    <x v="2"/>
    <x v="1"/>
    <d v="2023-10-05T00:00:00"/>
  </r>
  <r>
    <s v="TXN_1016246"/>
    <x v="2"/>
    <x v="4"/>
    <x v="2"/>
    <n v="4"/>
    <x v="0"/>
    <x v="0"/>
    <d v="2023-10-06T00:00:00"/>
  </r>
  <r>
    <s v="TXN_1093800"/>
    <x v="0"/>
    <x v="1"/>
    <x v="0"/>
    <n v="25"/>
    <x v="2"/>
    <x v="1"/>
    <d v="2023-10-06T00:00:00"/>
  </r>
  <r>
    <s v="TXN_1141920"/>
    <x v="0"/>
    <x v="0"/>
    <x v="0"/>
    <n v="15"/>
    <x v="3"/>
    <x v="1"/>
    <d v="2023-10-06T00:00:00"/>
  </r>
  <r>
    <s v="TXN_1157817"/>
    <x v="0"/>
    <x v="1"/>
    <x v="0"/>
    <n v="25"/>
    <x v="2"/>
    <x v="0"/>
    <d v="2023-10-06T00:00:00"/>
  </r>
  <r>
    <s v="TXN_1392546"/>
    <x v="5"/>
    <x v="3"/>
    <x v="4"/>
    <n v="8"/>
    <x v="3"/>
    <x v="0"/>
    <d v="2023-10-06T00:00:00"/>
  </r>
  <r>
    <s v="TXN_1566564"/>
    <x v="6"/>
    <x v="4"/>
    <x v="5"/>
    <n v="1"/>
    <x v="0"/>
    <x v="1"/>
    <d v="2023-10-06T00:00:00"/>
  </r>
  <r>
    <s v="TXN_1654784"/>
    <x v="0"/>
    <x v="1"/>
    <x v="0"/>
    <n v="25"/>
    <x v="3"/>
    <x v="2"/>
    <d v="2023-10-06T00:00:00"/>
  </r>
  <r>
    <s v="TXN_1756717"/>
    <x v="4"/>
    <x v="3"/>
    <x v="3"/>
    <n v="6"/>
    <x v="3"/>
    <x v="1"/>
    <d v="2023-10-06T00:00:00"/>
  </r>
  <r>
    <s v="TXN_1860406"/>
    <x v="1"/>
    <x v="0"/>
    <x v="1"/>
    <n v="9"/>
    <x v="1"/>
    <x v="1"/>
    <d v="2023-10-06T00:00:00"/>
  </r>
  <r>
    <s v="TXN_1927324"/>
    <x v="7"/>
    <x v="4"/>
    <x v="2"/>
    <n v="4"/>
    <x v="0"/>
    <x v="1"/>
    <d v="2023-10-06T00:00:00"/>
  </r>
  <r>
    <s v="TXN_2501648"/>
    <x v="1"/>
    <x v="1"/>
    <x v="1"/>
    <n v="15"/>
    <x v="2"/>
    <x v="1"/>
    <d v="2023-10-06T00:00:00"/>
  </r>
  <r>
    <s v="TXN_2764625"/>
    <x v="3"/>
    <x v="2"/>
    <x v="1"/>
    <n v="6"/>
    <x v="2"/>
    <x v="0"/>
    <d v="2023-10-06T00:00:00"/>
  </r>
  <r>
    <s v="TXN_3109692"/>
    <x v="2"/>
    <x v="1"/>
    <x v="2"/>
    <n v="20"/>
    <x v="3"/>
    <x v="1"/>
    <d v="2023-10-06T00:00:00"/>
  </r>
  <r>
    <s v="TXN_3577949"/>
    <x v="0"/>
    <x v="3"/>
    <x v="0"/>
    <n v="20"/>
    <x v="0"/>
    <x v="0"/>
    <d v="2023-10-06T00:00:00"/>
  </r>
  <r>
    <s v="TXN_3629728"/>
    <x v="5"/>
    <x v="0"/>
    <x v="4"/>
    <n v="6"/>
    <x v="1"/>
    <x v="0"/>
    <d v="2023-10-06T00:00:00"/>
  </r>
  <r>
    <s v="TXN_3676632"/>
    <x v="2"/>
    <x v="2"/>
    <x v="2"/>
    <n v="8"/>
    <x v="2"/>
    <x v="0"/>
    <d v="2023-10-06T00:00:00"/>
  </r>
  <r>
    <s v="TXN_3999554"/>
    <x v="5"/>
    <x v="2"/>
    <x v="4"/>
    <n v="4"/>
    <x v="2"/>
    <x v="0"/>
    <d v="2023-10-06T00:00:00"/>
  </r>
  <r>
    <s v="TXN_4030197"/>
    <x v="1"/>
    <x v="2"/>
    <x v="1"/>
    <n v="6"/>
    <x v="2"/>
    <x v="0"/>
    <d v="2023-10-06T00:00:00"/>
  </r>
  <r>
    <s v="TXN_4343848"/>
    <x v="4"/>
    <x v="1"/>
    <x v="3"/>
    <n v="7.5"/>
    <x v="2"/>
    <x v="0"/>
    <d v="2023-10-06T00:00:00"/>
  </r>
  <r>
    <s v="TXN_4475412"/>
    <x v="1"/>
    <x v="4"/>
    <x v="1"/>
    <n v="3"/>
    <x v="1"/>
    <x v="0"/>
    <d v="2023-10-06T00:00:00"/>
  </r>
  <r>
    <s v="TXN_4516901"/>
    <x v="1"/>
    <x v="4"/>
    <x v="1"/>
    <n v="3"/>
    <x v="0"/>
    <x v="0"/>
    <d v="2023-10-06T00:00:00"/>
  </r>
  <r>
    <s v="TXN_4612269"/>
    <x v="2"/>
    <x v="4"/>
    <x v="2"/>
    <n v="4"/>
    <x v="3"/>
    <x v="0"/>
    <d v="2023-10-06T00:00:00"/>
  </r>
  <r>
    <s v="TXN_4625910"/>
    <x v="6"/>
    <x v="4"/>
    <x v="5"/>
    <n v="1"/>
    <x v="2"/>
    <x v="2"/>
    <d v="2023-10-06T00:00:00"/>
  </r>
  <r>
    <s v="TXN_4653861"/>
    <x v="2"/>
    <x v="0"/>
    <x v="2"/>
    <n v="12"/>
    <x v="0"/>
    <x v="2"/>
    <d v="2023-10-06T00:00:00"/>
  </r>
  <r>
    <s v="TXN_5562799"/>
    <x v="5"/>
    <x v="0"/>
    <x v="4"/>
    <n v="6"/>
    <x v="1"/>
    <x v="1"/>
    <d v="2023-10-06T00:00:00"/>
  </r>
  <r>
    <s v="TXN_5764993"/>
    <x v="2"/>
    <x v="2"/>
    <x v="2"/>
    <n v="8"/>
    <x v="1"/>
    <x v="2"/>
    <d v="2023-10-06T00:00:00"/>
  </r>
  <r>
    <s v="TXN_6348290"/>
    <x v="0"/>
    <x v="4"/>
    <x v="0"/>
    <n v="5"/>
    <x v="0"/>
    <x v="1"/>
    <d v="2023-10-06T00:00:00"/>
  </r>
  <r>
    <s v="TXN_7864482"/>
    <x v="0"/>
    <x v="0"/>
    <x v="0"/>
    <n v="15"/>
    <x v="2"/>
    <x v="1"/>
    <d v="2023-10-06T00:00:00"/>
  </r>
  <r>
    <s v="TXN_7952232"/>
    <x v="2"/>
    <x v="0"/>
    <x v="2"/>
    <n v="12"/>
    <x v="0"/>
    <x v="1"/>
    <d v="2023-10-06T00:00:00"/>
  </r>
  <r>
    <s v="TXN_8704802"/>
    <x v="2"/>
    <x v="1"/>
    <x v="2"/>
    <n v="20"/>
    <x v="0"/>
    <x v="0"/>
    <d v="2023-10-06T00:00:00"/>
  </r>
  <r>
    <s v="TXN_1181626"/>
    <x v="2"/>
    <x v="2"/>
    <x v="2"/>
    <n v="8"/>
    <x v="0"/>
    <x v="0"/>
    <d v="2023-10-07T00:00:00"/>
  </r>
  <r>
    <s v="TXN_1251960"/>
    <x v="2"/>
    <x v="1"/>
    <x v="2"/>
    <n v="20"/>
    <x v="1"/>
    <x v="2"/>
    <d v="2023-10-07T00:00:00"/>
  </r>
  <r>
    <s v="TXN_1444479"/>
    <x v="2"/>
    <x v="1"/>
    <x v="2"/>
    <n v="20"/>
    <x v="1"/>
    <x v="0"/>
    <d v="2023-10-07T00:00:00"/>
  </r>
  <r>
    <s v="TXN_1783857"/>
    <x v="2"/>
    <x v="4"/>
    <x v="2"/>
    <n v="4"/>
    <x v="1"/>
    <x v="2"/>
    <d v="2023-10-07T00:00:00"/>
  </r>
  <r>
    <s v="TXN_1885495"/>
    <x v="3"/>
    <x v="4"/>
    <x v="1"/>
    <n v="3"/>
    <x v="1"/>
    <x v="2"/>
    <d v="2023-10-07T00:00:00"/>
  </r>
  <r>
    <s v="TXN_2401073"/>
    <x v="2"/>
    <x v="3"/>
    <x v="2"/>
    <n v="16"/>
    <x v="1"/>
    <x v="2"/>
    <d v="2023-10-07T00:00:00"/>
  </r>
  <r>
    <s v="TXN_3641356"/>
    <x v="3"/>
    <x v="3"/>
    <x v="1"/>
    <n v="12"/>
    <x v="0"/>
    <x v="2"/>
    <d v="2023-10-07T00:00:00"/>
  </r>
  <r>
    <s v="TXN_3691228"/>
    <x v="3"/>
    <x v="3"/>
    <x v="1"/>
    <n v="12"/>
    <x v="1"/>
    <x v="2"/>
    <d v="2023-10-07T00:00:00"/>
  </r>
  <r>
    <s v="TXN_3827851"/>
    <x v="4"/>
    <x v="0"/>
    <x v="3"/>
    <n v="4.5"/>
    <x v="0"/>
    <x v="0"/>
    <d v="2023-10-07T00:00:00"/>
  </r>
  <r>
    <s v="TXN_3881824"/>
    <x v="1"/>
    <x v="4"/>
    <x v="1"/>
    <n v="3"/>
    <x v="0"/>
    <x v="0"/>
    <d v="2023-10-07T00:00:00"/>
  </r>
  <r>
    <s v="TXN_4677478"/>
    <x v="3"/>
    <x v="3"/>
    <x v="1"/>
    <n v="12"/>
    <x v="3"/>
    <x v="0"/>
    <d v="2023-10-07T00:00:00"/>
  </r>
  <r>
    <s v="TXN_5153899"/>
    <x v="7"/>
    <x v="1"/>
    <x v="2"/>
    <n v="20"/>
    <x v="0"/>
    <x v="1"/>
    <d v="2023-10-07T00:00:00"/>
  </r>
  <r>
    <s v="TXN_5616583"/>
    <x v="0"/>
    <x v="4"/>
    <x v="0"/>
    <n v="5"/>
    <x v="1"/>
    <x v="2"/>
    <d v="2023-10-07T00:00:00"/>
  </r>
  <r>
    <s v="TXN_5624860"/>
    <x v="1"/>
    <x v="4"/>
    <x v="1"/>
    <n v="3"/>
    <x v="1"/>
    <x v="0"/>
    <d v="2023-10-07T00:00:00"/>
  </r>
  <r>
    <s v="TXN_5757933"/>
    <x v="6"/>
    <x v="0"/>
    <x v="5"/>
    <n v="3"/>
    <x v="1"/>
    <x v="1"/>
    <d v="2023-10-07T00:00:00"/>
  </r>
  <r>
    <s v="TXN_5765576"/>
    <x v="2"/>
    <x v="4"/>
    <x v="2"/>
    <n v="4"/>
    <x v="0"/>
    <x v="0"/>
    <d v="2023-10-07T00:00:00"/>
  </r>
  <r>
    <s v="TXN_5880567"/>
    <x v="6"/>
    <x v="1"/>
    <x v="5"/>
    <n v="5"/>
    <x v="0"/>
    <x v="0"/>
    <d v="2023-10-07T00:00:00"/>
  </r>
  <r>
    <s v="TXN_6271598"/>
    <x v="4"/>
    <x v="2"/>
    <x v="3"/>
    <n v="3"/>
    <x v="1"/>
    <x v="0"/>
    <d v="2023-10-07T00:00:00"/>
  </r>
  <r>
    <s v="TXN_6500713"/>
    <x v="2"/>
    <x v="2"/>
    <x v="2"/>
    <n v="8"/>
    <x v="3"/>
    <x v="0"/>
    <d v="2023-10-07T00:00:00"/>
  </r>
  <r>
    <s v="TXN_6792445"/>
    <x v="7"/>
    <x v="4"/>
    <x v="2"/>
    <n v="4"/>
    <x v="3"/>
    <x v="1"/>
    <d v="2023-10-07T00:00:00"/>
  </r>
  <r>
    <s v="TXN_7019782"/>
    <x v="7"/>
    <x v="4"/>
    <x v="2"/>
    <n v="4"/>
    <x v="2"/>
    <x v="2"/>
    <d v="2023-10-07T00:00:00"/>
  </r>
  <r>
    <s v="TXN_7268802"/>
    <x v="4"/>
    <x v="2"/>
    <x v="3"/>
    <n v="3"/>
    <x v="1"/>
    <x v="0"/>
    <d v="2023-10-07T00:00:00"/>
  </r>
  <r>
    <s v="TXN_7503593"/>
    <x v="3"/>
    <x v="3"/>
    <x v="1"/>
    <n v="12"/>
    <x v="0"/>
    <x v="0"/>
    <d v="2023-10-07T00:00:00"/>
  </r>
  <r>
    <s v="TXN_7737862"/>
    <x v="0"/>
    <x v="2"/>
    <x v="0"/>
    <n v="10"/>
    <x v="1"/>
    <x v="2"/>
    <d v="2023-10-07T00:00:00"/>
  </r>
  <r>
    <s v="TXN_7776739"/>
    <x v="7"/>
    <x v="0"/>
    <x v="2"/>
    <n v="12"/>
    <x v="3"/>
    <x v="2"/>
    <d v="2023-10-07T00:00:00"/>
  </r>
  <r>
    <s v="TXN_9315004"/>
    <x v="4"/>
    <x v="0"/>
    <x v="3"/>
    <n v="4.5"/>
    <x v="2"/>
    <x v="1"/>
    <d v="2023-10-07T00:00:00"/>
  </r>
  <r>
    <s v="TXN_9649878"/>
    <x v="0"/>
    <x v="1"/>
    <x v="0"/>
    <n v="25"/>
    <x v="0"/>
    <x v="2"/>
    <d v="2023-10-07T00:00:00"/>
  </r>
  <r>
    <s v="TXN_9714665"/>
    <x v="1"/>
    <x v="4"/>
    <x v="1"/>
    <n v="3"/>
    <x v="3"/>
    <x v="0"/>
    <d v="2023-10-07T00:00:00"/>
  </r>
  <r>
    <s v="TXN_1477525"/>
    <x v="2"/>
    <x v="2"/>
    <x v="2"/>
    <n v="8"/>
    <x v="0"/>
    <x v="1"/>
    <d v="2023-10-08T00:00:00"/>
  </r>
  <r>
    <s v="TXN_1505947"/>
    <x v="4"/>
    <x v="1"/>
    <x v="3"/>
    <n v="7.5"/>
    <x v="2"/>
    <x v="1"/>
    <d v="2023-10-08T00:00:00"/>
  </r>
  <r>
    <s v="TXN_1873852"/>
    <x v="3"/>
    <x v="0"/>
    <x v="1"/>
    <n v="9"/>
    <x v="2"/>
    <x v="1"/>
    <d v="2023-10-08T00:00:00"/>
  </r>
  <r>
    <s v="TXN_2340312"/>
    <x v="7"/>
    <x v="3"/>
    <x v="2"/>
    <n v="16"/>
    <x v="2"/>
    <x v="2"/>
    <d v="2023-10-08T00:00:00"/>
  </r>
  <r>
    <s v="TXN_2653224"/>
    <x v="4"/>
    <x v="4"/>
    <x v="3"/>
    <n v="1.5"/>
    <x v="0"/>
    <x v="1"/>
    <d v="2023-10-08T00:00:00"/>
  </r>
  <r>
    <s v="TXN_2840861"/>
    <x v="1"/>
    <x v="2"/>
    <x v="1"/>
    <n v="6"/>
    <x v="0"/>
    <x v="0"/>
    <d v="2023-10-08T00:00:00"/>
  </r>
  <r>
    <s v="TXN_3043371"/>
    <x v="0"/>
    <x v="0"/>
    <x v="0"/>
    <n v="15"/>
    <x v="3"/>
    <x v="1"/>
    <d v="2023-10-08T00:00:00"/>
  </r>
  <r>
    <s v="TXN_3103520"/>
    <x v="4"/>
    <x v="0"/>
    <x v="3"/>
    <n v="4.5"/>
    <x v="2"/>
    <x v="1"/>
    <d v="2023-10-08T00:00:00"/>
  </r>
  <r>
    <s v="TXN_3132921"/>
    <x v="5"/>
    <x v="0"/>
    <x v="4"/>
    <n v="6"/>
    <x v="1"/>
    <x v="1"/>
    <d v="2023-10-08T00:00:00"/>
  </r>
  <r>
    <s v="TXN_3459152"/>
    <x v="3"/>
    <x v="3"/>
    <x v="1"/>
    <n v="12"/>
    <x v="2"/>
    <x v="0"/>
    <d v="2023-10-08T00:00:00"/>
  </r>
  <r>
    <s v="TXN_4084548"/>
    <x v="1"/>
    <x v="1"/>
    <x v="1"/>
    <n v="15"/>
    <x v="3"/>
    <x v="1"/>
    <d v="2023-10-08T00:00:00"/>
  </r>
  <r>
    <s v="TXN_4330643"/>
    <x v="1"/>
    <x v="3"/>
    <x v="1"/>
    <n v="12"/>
    <x v="2"/>
    <x v="0"/>
    <d v="2023-10-08T00:00:00"/>
  </r>
  <r>
    <s v="TXN_4552615"/>
    <x v="4"/>
    <x v="2"/>
    <x v="3"/>
    <n v="3"/>
    <x v="3"/>
    <x v="2"/>
    <d v="2023-10-08T00:00:00"/>
  </r>
  <r>
    <s v="TXN_4823513"/>
    <x v="2"/>
    <x v="1"/>
    <x v="2"/>
    <n v="20"/>
    <x v="0"/>
    <x v="1"/>
    <d v="2023-10-08T00:00:00"/>
  </r>
  <r>
    <s v="TXN_5697778"/>
    <x v="5"/>
    <x v="1"/>
    <x v="4"/>
    <n v="10"/>
    <x v="0"/>
    <x v="0"/>
    <d v="2023-10-08T00:00:00"/>
  </r>
  <r>
    <s v="TXN_5882566"/>
    <x v="7"/>
    <x v="2"/>
    <x v="2"/>
    <n v="8"/>
    <x v="2"/>
    <x v="0"/>
    <d v="2023-10-08T00:00:00"/>
  </r>
  <r>
    <s v="TXN_5901887"/>
    <x v="5"/>
    <x v="1"/>
    <x v="4"/>
    <n v="10"/>
    <x v="0"/>
    <x v="2"/>
    <d v="2023-10-08T00:00:00"/>
  </r>
  <r>
    <s v="TXN_6484387"/>
    <x v="5"/>
    <x v="2"/>
    <x v="4"/>
    <n v="4"/>
    <x v="2"/>
    <x v="2"/>
    <d v="2023-10-08T00:00:00"/>
  </r>
  <r>
    <s v="TXN_6567287"/>
    <x v="2"/>
    <x v="3"/>
    <x v="2"/>
    <n v="16"/>
    <x v="2"/>
    <x v="1"/>
    <d v="2023-10-08T00:00:00"/>
  </r>
  <r>
    <s v="TXN_7179013"/>
    <x v="1"/>
    <x v="1"/>
    <x v="1"/>
    <n v="15"/>
    <x v="3"/>
    <x v="2"/>
    <d v="2023-10-08T00:00:00"/>
  </r>
  <r>
    <s v="TXN_7865037"/>
    <x v="0"/>
    <x v="3"/>
    <x v="0"/>
    <n v="20"/>
    <x v="1"/>
    <x v="1"/>
    <d v="2023-10-08T00:00:00"/>
  </r>
  <r>
    <s v="TXN_8219472"/>
    <x v="1"/>
    <x v="2"/>
    <x v="1"/>
    <n v="6"/>
    <x v="3"/>
    <x v="0"/>
    <d v="2023-10-08T00:00:00"/>
  </r>
  <r>
    <s v="TXN_8316135"/>
    <x v="4"/>
    <x v="2"/>
    <x v="3"/>
    <n v="3"/>
    <x v="2"/>
    <x v="2"/>
    <d v="2023-10-08T00:00:00"/>
  </r>
  <r>
    <s v="TXN_8540553"/>
    <x v="5"/>
    <x v="2"/>
    <x v="4"/>
    <n v="4"/>
    <x v="2"/>
    <x v="2"/>
    <d v="2023-10-08T00:00:00"/>
  </r>
  <r>
    <s v="TXN_1090854"/>
    <x v="3"/>
    <x v="1"/>
    <x v="1"/>
    <n v="15"/>
    <x v="3"/>
    <x v="0"/>
    <d v="2023-10-09T00:00:00"/>
  </r>
  <r>
    <s v="TXN_1307239"/>
    <x v="7"/>
    <x v="2"/>
    <x v="2"/>
    <n v="8"/>
    <x v="0"/>
    <x v="0"/>
    <d v="2023-10-09T00:00:00"/>
  </r>
  <r>
    <s v="TXN_2080895"/>
    <x v="7"/>
    <x v="3"/>
    <x v="2"/>
    <n v="16"/>
    <x v="1"/>
    <x v="2"/>
    <d v="2023-10-09T00:00:00"/>
  </r>
  <r>
    <s v="TXN_2188137"/>
    <x v="5"/>
    <x v="4"/>
    <x v="4"/>
    <n v="2"/>
    <x v="2"/>
    <x v="2"/>
    <d v="2023-10-09T00:00:00"/>
  </r>
  <r>
    <s v="TXN_2311707"/>
    <x v="7"/>
    <x v="1"/>
    <x v="2"/>
    <n v="20"/>
    <x v="2"/>
    <x v="0"/>
    <d v="2023-10-09T00:00:00"/>
  </r>
  <r>
    <s v="TXN_2555823"/>
    <x v="4"/>
    <x v="4"/>
    <x v="3"/>
    <n v="1.5"/>
    <x v="1"/>
    <x v="0"/>
    <d v="2023-10-09T00:00:00"/>
  </r>
  <r>
    <s v="TXN_2593909"/>
    <x v="4"/>
    <x v="2"/>
    <x v="3"/>
    <n v="3"/>
    <x v="3"/>
    <x v="2"/>
    <d v="2023-10-09T00:00:00"/>
  </r>
  <r>
    <s v="TXN_2609762"/>
    <x v="1"/>
    <x v="3"/>
    <x v="1"/>
    <n v="12"/>
    <x v="1"/>
    <x v="1"/>
    <d v="2023-10-09T00:00:00"/>
  </r>
  <r>
    <s v="TXN_3216618"/>
    <x v="4"/>
    <x v="2"/>
    <x v="3"/>
    <n v="3"/>
    <x v="2"/>
    <x v="1"/>
    <d v="2023-10-09T00:00:00"/>
  </r>
  <r>
    <s v="TXN_3872616"/>
    <x v="6"/>
    <x v="1"/>
    <x v="5"/>
    <n v="5"/>
    <x v="0"/>
    <x v="1"/>
    <d v="2023-10-09T00:00:00"/>
  </r>
  <r>
    <s v="TXN_4175635"/>
    <x v="5"/>
    <x v="2"/>
    <x v="4"/>
    <n v="4"/>
    <x v="0"/>
    <x v="2"/>
    <d v="2023-10-09T00:00:00"/>
  </r>
  <r>
    <s v="TXN_4580084"/>
    <x v="2"/>
    <x v="3"/>
    <x v="2"/>
    <n v="16"/>
    <x v="0"/>
    <x v="2"/>
    <d v="2023-10-09T00:00:00"/>
  </r>
  <r>
    <s v="TXN_4703100"/>
    <x v="1"/>
    <x v="3"/>
    <x v="1"/>
    <n v="12"/>
    <x v="3"/>
    <x v="2"/>
    <d v="2023-10-09T00:00:00"/>
  </r>
  <r>
    <s v="TXN_5564198"/>
    <x v="7"/>
    <x v="0"/>
    <x v="2"/>
    <n v="12"/>
    <x v="2"/>
    <x v="1"/>
    <d v="2023-10-09T00:00:00"/>
  </r>
  <r>
    <s v="TXN_5762828"/>
    <x v="6"/>
    <x v="2"/>
    <x v="5"/>
    <n v="2"/>
    <x v="0"/>
    <x v="2"/>
    <d v="2023-10-09T00:00:00"/>
  </r>
  <r>
    <s v="TXN_6093331"/>
    <x v="0"/>
    <x v="0"/>
    <x v="0"/>
    <n v="15"/>
    <x v="1"/>
    <x v="1"/>
    <d v="2023-10-09T00:00:00"/>
  </r>
  <r>
    <s v="TXN_6378070"/>
    <x v="4"/>
    <x v="4"/>
    <x v="3"/>
    <n v="1.5"/>
    <x v="3"/>
    <x v="1"/>
    <d v="2023-10-09T00:00:00"/>
  </r>
  <r>
    <s v="TXN_6450138"/>
    <x v="0"/>
    <x v="1"/>
    <x v="0"/>
    <n v="25"/>
    <x v="2"/>
    <x v="0"/>
    <d v="2023-10-09T00:00:00"/>
  </r>
  <r>
    <s v="TXN_6732494"/>
    <x v="2"/>
    <x v="4"/>
    <x v="2"/>
    <n v="4"/>
    <x v="1"/>
    <x v="2"/>
    <d v="2023-10-09T00:00:00"/>
  </r>
  <r>
    <s v="TXN_7321479"/>
    <x v="4"/>
    <x v="3"/>
    <x v="3"/>
    <n v="6"/>
    <x v="2"/>
    <x v="0"/>
    <d v="2023-10-09T00:00:00"/>
  </r>
  <r>
    <s v="TXN_7330330"/>
    <x v="5"/>
    <x v="4"/>
    <x v="4"/>
    <n v="2"/>
    <x v="3"/>
    <x v="0"/>
    <d v="2023-10-09T00:00:00"/>
  </r>
  <r>
    <s v="TXN_7688650"/>
    <x v="5"/>
    <x v="0"/>
    <x v="4"/>
    <n v="6"/>
    <x v="2"/>
    <x v="0"/>
    <d v="2023-10-09T00:00:00"/>
  </r>
  <r>
    <s v="TXN_7898391"/>
    <x v="5"/>
    <x v="2"/>
    <x v="4"/>
    <n v="4"/>
    <x v="0"/>
    <x v="0"/>
    <d v="2023-10-09T00:00:00"/>
  </r>
  <r>
    <s v="TXN_7963189"/>
    <x v="0"/>
    <x v="1"/>
    <x v="0"/>
    <n v="25"/>
    <x v="0"/>
    <x v="0"/>
    <d v="2023-10-09T00:00:00"/>
  </r>
  <r>
    <s v="TXN_7968892"/>
    <x v="5"/>
    <x v="3"/>
    <x v="4"/>
    <n v="8"/>
    <x v="3"/>
    <x v="0"/>
    <d v="2023-10-09T00:00:00"/>
  </r>
  <r>
    <s v="TXN_8661288"/>
    <x v="7"/>
    <x v="0"/>
    <x v="2"/>
    <n v="12"/>
    <x v="3"/>
    <x v="0"/>
    <d v="2023-10-09T00:00:00"/>
  </r>
  <r>
    <s v="TXN_8676485"/>
    <x v="3"/>
    <x v="4"/>
    <x v="1"/>
    <n v="3"/>
    <x v="3"/>
    <x v="2"/>
    <d v="2023-10-09T00:00:00"/>
  </r>
  <r>
    <s v="TXN_8821579"/>
    <x v="7"/>
    <x v="2"/>
    <x v="2"/>
    <n v="8"/>
    <x v="3"/>
    <x v="1"/>
    <d v="2023-10-09T00:00:00"/>
  </r>
  <r>
    <s v="TXN_9263959"/>
    <x v="5"/>
    <x v="3"/>
    <x v="4"/>
    <n v="8"/>
    <x v="2"/>
    <x v="0"/>
    <d v="2023-10-09T00:00:00"/>
  </r>
  <r>
    <s v="TXN_9273729"/>
    <x v="5"/>
    <x v="4"/>
    <x v="4"/>
    <n v="2"/>
    <x v="3"/>
    <x v="1"/>
    <d v="2023-10-09T00:00:00"/>
  </r>
  <r>
    <s v="TXN_9775984"/>
    <x v="2"/>
    <x v="0"/>
    <x v="2"/>
    <n v="12"/>
    <x v="2"/>
    <x v="2"/>
    <d v="2023-10-09T00:00:00"/>
  </r>
  <r>
    <s v="TXN_9926931"/>
    <x v="7"/>
    <x v="4"/>
    <x v="2"/>
    <n v="4"/>
    <x v="2"/>
    <x v="0"/>
    <d v="2023-10-09T00:00:00"/>
  </r>
  <r>
    <s v="TXN_9929033"/>
    <x v="1"/>
    <x v="2"/>
    <x v="1"/>
    <n v="6"/>
    <x v="0"/>
    <x v="0"/>
    <d v="2023-10-09T00:00:00"/>
  </r>
  <r>
    <s v="TXN_1371554"/>
    <x v="0"/>
    <x v="3"/>
    <x v="0"/>
    <n v="20"/>
    <x v="3"/>
    <x v="0"/>
    <d v="2023-10-10T00:00:00"/>
  </r>
  <r>
    <s v="TXN_2002049"/>
    <x v="7"/>
    <x v="0"/>
    <x v="2"/>
    <n v="12"/>
    <x v="0"/>
    <x v="0"/>
    <d v="2023-10-10T00:00:00"/>
  </r>
  <r>
    <s v="TXN_2131494"/>
    <x v="6"/>
    <x v="1"/>
    <x v="5"/>
    <n v="5"/>
    <x v="0"/>
    <x v="0"/>
    <d v="2023-10-10T00:00:00"/>
  </r>
  <r>
    <s v="TXN_2610195"/>
    <x v="0"/>
    <x v="0"/>
    <x v="0"/>
    <n v="15"/>
    <x v="0"/>
    <x v="2"/>
    <d v="2023-10-10T00:00:00"/>
  </r>
  <r>
    <s v="TXN_2634410"/>
    <x v="1"/>
    <x v="4"/>
    <x v="1"/>
    <n v="3"/>
    <x v="3"/>
    <x v="1"/>
    <d v="2023-10-10T00:00:00"/>
  </r>
  <r>
    <s v="TXN_2898188"/>
    <x v="3"/>
    <x v="1"/>
    <x v="1"/>
    <n v="15"/>
    <x v="2"/>
    <x v="2"/>
    <d v="2023-10-10T00:00:00"/>
  </r>
  <r>
    <s v="TXN_3039985"/>
    <x v="5"/>
    <x v="1"/>
    <x v="4"/>
    <n v="10"/>
    <x v="0"/>
    <x v="2"/>
    <d v="2023-10-10T00:00:00"/>
  </r>
  <r>
    <s v="TXN_3120848"/>
    <x v="0"/>
    <x v="2"/>
    <x v="0"/>
    <n v="10"/>
    <x v="2"/>
    <x v="0"/>
    <d v="2023-10-10T00:00:00"/>
  </r>
  <r>
    <s v="TXN_3826298"/>
    <x v="7"/>
    <x v="0"/>
    <x v="2"/>
    <n v="12"/>
    <x v="0"/>
    <x v="2"/>
    <d v="2023-10-10T00:00:00"/>
  </r>
  <r>
    <s v="TXN_3895871"/>
    <x v="5"/>
    <x v="2"/>
    <x v="4"/>
    <n v="4"/>
    <x v="0"/>
    <x v="2"/>
    <d v="2023-10-10T00:00:00"/>
  </r>
  <r>
    <s v="TXN_4055876"/>
    <x v="5"/>
    <x v="0"/>
    <x v="4"/>
    <n v="6"/>
    <x v="0"/>
    <x v="2"/>
    <d v="2023-10-10T00:00:00"/>
  </r>
  <r>
    <s v="TXN_4781960"/>
    <x v="1"/>
    <x v="3"/>
    <x v="1"/>
    <n v="12"/>
    <x v="0"/>
    <x v="1"/>
    <d v="2023-10-10T00:00:00"/>
  </r>
  <r>
    <s v="TXN_4801327"/>
    <x v="5"/>
    <x v="3"/>
    <x v="4"/>
    <n v="8"/>
    <x v="2"/>
    <x v="1"/>
    <d v="2023-10-10T00:00:00"/>
  </r>
  <r>
    <s v="TXN_5316852"/>
    <x v="6"/>
    <x v="2"/>
    <x v="5"/>
    <n v="2"/>
    <x v="3"/>
    <x v="0"/>
    <d v="2023-10-10T00:00:00"/>
  </r>
  <r>
    <s v="TXN_5777903"/>
    <x v="7"/>
    <x v="3"/>
    <x v="2"/>
    <n v="16"/>
    <x v="1"/>
    <x v="1"/>
    <d v="2023-10-10T00:00:00"/>
  </r>
  <r>
    <s v="TXN_6128621"/>
    <x v="7"/>
    <x v="0"/>
    <x v="2"/>
    <n v="12"/>
    <x v="2"/>
    <x v="1"/>
    <d v="2023-10-10T00:00:00"/>
  </r>
  <r>
    <s v="TXN_6851735"/>
    <x v="0"/>
    <x v="1"/>
    <x v="0"/>
    <n v="25"/>
    <x v="0"/>
    <x v="2"/>
    <d v="2023-10-10T00:00:00"/>
  </r>
  <r>
    <s v="TXN_7770188"/>
    <x v="4"/>
    <x v="4"/>
    <x v="3"/>
    <n v="1.5"/>
    <x v="2"/>
    <x v="0"/>
    <d v="2023-10-10T00:00:00"/>
  </r>
  <r>
    <s v="TXN_8010562"/>
    <x v="2"/>
    <x v="0"/>
    <x v="2"/>
    <n v="12"/>
    <x v="0"/>
    <x v="2"/>
    <d v="2023-10-10T00:00:00"/>
  </r>
  <r>
    <s v="TXN_8211288"/>
    <x v="2"/>
    <x v="2"/>
    <x v="2"/>
    <n v="8"/>
    <x v="3"/>
    <x v="2"/>
    <d v="2023-10-10T00:00:00"/>
  </r>
  <r>
    <s v="TXN_8279865"/>
    <x v="1"/>
    <x v="3"/>
    <x v="1"/>
    <n v="12"/>
    <x v="0"/>
    <x v="2"/>
    <d v="2023-10-10T00:00:00"/>
  </r>
  <r>
    <s v="TXN_8541473"/>
    <x v="3"/>
    <x v="2"/>
    <x v="1"/>
    <n v="6"/>
    <x v="3"/>
    <x v="2"/>
    <d v="2023-10-10T00:00:00"/>
  </r>
  <r>
    <s v="TXN_8854384"/>
    <x v="7"/>
    <x v="1"/>
    <x v="2"/>
    <n v="20"/>
    <x v="1"/>
    <x v="2"/>
    <d v="2023-10-10T00:00:00"/>
  </r>
  <r>
    <s v="TXN_9728062"/>
    <x v="0"/>
    <x v="1"/>
    <x v="0"/>
    <n v="25"/>
    <x v="3"/>
    <x v="2"/>
    <d v="2023-10-10T00:00:00"/>
  </r>
  <r>
    <s v="TXN_1498343"/>
    <x v="6"/>
    <x v="0"/>
    <x v="5"/>
    <n v="3"/>
    <x v="1"/>
    <x v="0"/>
    <d v="2023-10-11T00:00:00"/>
  </r>
  <r>
    <s v="TXN_1505837"/>
    <x v="1"/>
    <x v="2"/>
    <x v="1"/>
    <n v="6"/>
    <x v="1"/>
    <x v="0"/>
    <d v="2023-10-11T00:00:00"/>
  </r>
  <r>
    <s v="TXN_1576355"/>
    <x v="4"/>
    <x v="2"/>
    <x v="3"/>
    <n v="3"/>
    <x v="2"/>
    <x v="1"/>
    <d v="2023-10-11T00:00:00"/>
  </r>
  <r>
    <s v="TXN_1640172"/>
    <x v="1"/>
    <x v="1"/>
    <x v="1"/>
    <n v="15"/>
    <x v="2"/>
    <x v="1"/>
    <d v="2023-10-11T00:00:00"/>
  </r>
  <r>
    <s v="TXN_1694364"/>
    <x v="0"/>
    <x v="0"/>
    <x v="0"/>
    <n v="15"/>
    <x v="1"/>
    <x v="1"/>
    <d v="2023-10-11T00:00:00"/>
  </r>
  <r>
    <s v="TXN_2744907"/>
    <x v="7"/>
    <x v="3"/>
    <x v="2"/>
    <n v="16"/>
    <x v="1"/>
    <x v="1"/>
    <d v="2023-10-11T00:00:00"/>
  </r>
  <r>
    <s v="TXN_2941227"/>
    <x v="3"/>
    <x v="4"/>
    <x v="1"/>
    <n v="3"/>
    <x v="2"/>
    <x v="0"/>
    <d v="2023-10-11T00:00:00"/>
  </r>
  <r>
    <s v="TXN_3779320"/>
    <x v="6"/>
    <x v="4"/>
    <x v="5"/>
    <n v="1"/>
    <x v="1"/>
    <x v="0"/>
    <d v="2023-10-11T00:00:00"/>
  </r>
  <r>
    <s v="TXN_3902815"/>
    <x v="6"/>
    <x v="1"/>
    <x v="5"/>
    <n v="5"/>
    <x v="0"/>
    <x v="1"/>
    <d v="2023-10-11T00:00:00"/>
  </r>
  <r>
    <s v="TXN_4177796"/>
    <x v="0"/>
    <x v="1"/>
    <x v="0"/>
    <n v="25"/>
    <x v="2"/>
    <x v="1"/>
    <d v="2023-10-11T00:00:00"/>
  </r>
  <r>
    <s v="TXN_4991594"/>
    <x v="6"/>
    <x v="4"/>
    <x v="5"/>
    <n v="1"/>
    <x v="0"/>
    <x v="1"/>
    <d v="2023-10-11T00:00:00"/>
  </r>
  <r>
    <s v="TXN_6022618"/>
    <x v="5"/>
    <x v="2"/>
    <x v="4"/>
    <n v="4"/>
    <x v="0"/>
    <x v="2"/>
    <d v="2023-10-11T00:00:00"/>
  </r>
  <r>
    <s v="TXN_6513163"/>
    <x v="5"/>
    <x v="2"/>
    <x v="4"/>
    <n v="4"/>
    <x v="0"/>
    <x v="0"/>
    <d v="2023-10-11T00:00:00"/>
  </r>
  <r>
    <s v="TXN_6591756"/>
    <x v="3"/>
    <x v="1"/>
    <x v="1"/>
    <n v="15"/>
    <x v="2"/>
    <x v="0"/>
    <d v="2023-10-11T00:00:00"/>
  </r>
  <r>
    <s v="TXN_7560210"/>
    <x v="1"/>
    <x v="3"/>
    <x v="1"/>
    <n v="12"/>
    <x v="0"/>
    <x v="0"/>
    <d v="2023-10-11T00:00:00"/>
  </r>
  <r>
    <s v="TXN_7666909"/>
    <x v="1"/>
    <x v="1"/>
    <x v="1"/>
    <n v="15"/>
    <x v="3"/>
    <x v="1"/>
    <d v="2023-10-11T00:00:00"/>
  </r>
  <r>
    <s v="TXN_7994903"/>
    <x v="5"/>
    <x v="1"/>
    <x v="4"/>
    <n v="10"/>
    <x v="3"/>
    <x v="1"/>
    <d v="2023-10-11T00:00:00"/>
  </r>
  <r>
    <s v="TXN_8161873"/>
    <x v="3"/>
    <x v="3"/>
    <x v="1"/>
    <n v="12"/>
    <x v="0"/>
    <x v="2"/>
    <d v="2023-10-11T00:00:00"/>
  </r>
  <r>
    <s v="TXN_8266662"/>
    <x v="0"/>
    <x v="1"/>
    <x v="0"/>
    <n v="25"/>
    <x v="1"/>
    <x v="2"/>
    <d v="2023-10-11T00:00:00"/>
  </r>
  <r>
    <s v="TXN_8306028"/>
    <x v="0"/>
    <x v="2"/>
    <x v="0"/>
    <n v="10"/>
    <x v="3"/>
    <x v="2"/>
    <d v="2023-10-11T00:00:00"/>
  </r>
  <r>
    <s v="TXN_8398809"/>
    <x v="0"/>
    <x v="0"/>
    <x v="0"/>
    <n v="15"/>
    <x v="1"/>
    <x v="2"/>
    <d v="2023-10-11T00:00:00"/>
  </r>
  <r>
    <s v="TXN_8566668"/>
    <x v="7"/>
    <x v="3"/>
    <x v="2"/>
    <n v="16"/>
    <x v="1"/>
    <x v="0"/>
    <d v="2023-10-11T00:00:00"/>
  </r>
  <r>
    <s v="TXN_8914892"/>
    <x v="7"/>
    <x v="4"/>
    <x v="2"/>
    <n v="4"/>
    <x v="2"/>
    <x v="2"/>
    <d v="2023-10-11T00:00:00"/>
  </r>
  <r>
    <s v="TXN_9098841"/>
    <x v="6"/>
    <x v="2"/>
    <x v="5"/>
    <n v="2"/>
    <x v="2"/>
    <x v="0"/>
    <d v="2023-10-11T00:00:00"/>
  </r>
  <r>
    <s v="TXN_9506076"/>
    <x v="4"/>
    <x v="2"/>
    <x v="3"/>
    <n v="3"/>
    <x v="2"/>
    <x v="1"/>
    <d v="2023-10-11T00:00:00"/>
  </r>
  <r>
    <s v="TXN_9582716"/>
    <x v="7"/>
    <x v="0"/>
    <x v="2"/>
    <n v="12"/>
    <x v="1"/>
    <x v="0"/>
    <d v="2023-10-11T00:00:00"/>
  </r>
  <r>
    <s v="TXN_1204426"/>
    <x v="5"/>
    <x v="2"/>
    <x v="4"/>
    <n v="4"/>
    <x v="3"/>
    <x v="2"/>
    <d v="2023-10-12T00:00:00"/>
  </r>
  <r>
    <s v="TXN_1964555"/>
    <x v="3"/>
    <x v="2"/>
    <x v="1"/>
    <n v="6"/>
    <x v="0"/>
    <x v="2"/>
    <d v="2023-10-12T00:00:00"/>
  </r>
  <r>
    <s v="TXN_2035283"/>
    <x v="2"/>
    <x v="2"/>
    <x v="2"/>
    <n v="8"/>
    <x v="1"/>
    <x v="2"/>
    <d v="2023-10-12T00:00:00"/>
  </r>
  <r>
    <s v="TXN_2564219"/>
    <x v="0"/>
    <x v="1"/>
    <x v="0"/>
    <n v="25"/>
    <x v="2"/>
    <x v="1"/>
    <d v="2023-10-12T00:00:00"/>
  </r>
  <r>
    <s v="TXN_3360649"/>
    <x v="6"/>
    <x v="2"/>
    <x v="5"/>
    <n v="2"/>
    <x v="1"/>
    <x v="2"/>
    <d v="2023-10-12T00:00:00"/>
  </r>
  <r>
    <s v="TXN_3516263"/>
    <x v="3"/>
    <x v="0"/>
    <x v="1"/>
    <n v="9"/>
    <x v="2"/>
    <x v="2"/>
    <d v="2023-10-12T00:00:00"/>
  </r>
  <r>
    <s v="TXN_4507755"/>
    <x v="5"/>
    <x v="3"/>
    <x v="4"/>
    <n v="8"/>
    <x v="0"/>
    <x v="0"/>
    <d v="2023-10-12T00:00:00"/>
  </r>
  <r>
    <s v="TXN_4746320"/>
    <x v="6"/>
    <x v="1"/>
    <x v="5"/>
    <n v="5"/>
    <x v="0"/>
    <x v="1"/>
    <d v="2023-10-12T00:00:00"/>
  </r>
  <r>
    <s v="TXN_5118667"/>
    <x v="5"/>
    <x v="2"/>
    <x v="4"/>
    <n v="4"/>
    <x v="2"/>
    <x v="2"/>
    <d v="2023-10-12T00:00:00"/>
  </r>
  <r>
    <s v="TXN_5257169"/>
    <x v="1"/>
    <x v="4"/>
    <x v="1"/>
    <n v="3"/>
    <x v="1"/>
    <x v="2"/>
    <d v="2023-10-12T00:00:00"/>
  </r>
  <r>
    <s v="TXN_5297692"/>
    <x v="4"/>
    <x v="1"/>
    <x v="3"/>
    <n v="7.5"/>
    <x v="1"/>
    <x v="1"/>
    <d v="2023-10-12T00:00:00"/>
  </r>
  <r>
    <s v="TXN_5406762"/>
    <x v="7"/>
    <x v="2"/>
    <x v="2"/>
    <n v="8"/>
    <x v="2"/>
    <x v="2"/>
    <d v="2023-10-12T00:00:00"/>
  </r>
  <r>
    <s v="TXN_5531712"/>
    <x v="3"/>
    <x v="0"/>
    <x v="1"/>
    <n v="9"/>
    <x v="2"/>
    <x v="0"/>
    <d v="2023-10-12T00:00:00"/>
  </r>
  <r>
    <s v="TXN_5578828"/>
    <x v="4"/>
    <x v="2"/>
    <x v="3"/>
    <n v="3"/>
    <x v="2"/>
    <x v="0"/>
    <d v="2023-10-12T00:00:00"/>
  </r>
  <r>
    <s v="TXN_5796131"/>
    <x v="7"/>
    <x v="3"/>
    <x v="2"/>
    <n v="16"/>
    <x v="3"/>
    <x v="0"/>
    <d v="2023-10-12T00:00:00"/>
  </r>
  <r>
    <s v="TXN_6124342"/>
    <x v="2"/>
    <x v="0"/>
    <x v="2"/>
    <n v="12"/>
    <x v="2"/>
    <x v="2"/>
    <d v="2023-10-12T00:00:00"/>
  </r>
  <r>
    <s v="TXN_6215303"/>
    <x v="0"/>
    <x v="1"/>
    <x v="0"/>
    <n v="25"/>
    <x v="3"/>
    <x v="0"/>
    <d v="2023-10-12T00:00:00"/>
  </r>
  <r>
    <s v="TXN_6736326"/>
    <x v="6"/>
    <x v="4"/>
    <x v="5"/>
    <n v="1"/>
    <x v="2"/>
    <x v="1"/>
    <d v="2023-10-12T00:00:00"/>
  </r>
  <r>
    <s v="TXN_7682605"/>
    <x v="0"/>
    <x v="3"/>
    <x v="0"/>
    <n v="20"/>
    <x v="1"/>
    <x v="1"/>
    <d v="2023-10-12T00:00:00"/>
  </r>
  <r>
    <s v="TXN_8209125"/>
    <x v="1"/>
    <x v="4"/>
    <x v="1"/>
    <n v="3"/>
    <x v="2"/>
    <x v="0"/>
    <d v="2023-10-12T00:00:00"/>
  </r>
  <r>
    <s v="TXN_8408353"/>
    <x v="1"/>
    <x v="4"/>
    <x v="1"/>
    <n v="3"/>
    <x v="3"/>
    <x v="0"/>
    <d v="2023-10-12T00:00:00"/>
  </r>
  <r>
    <s v="TXN_8587583"/>
    <x v="6"/>
    <x v="4"/>
    <x v="5"/>
    <n v="1"/>
    <x v="1"/>
    <x v="1"/>
    <d v="2023-10-12T00:00:00"/>
  </r>
  <r>
    <s v="TXN_8918253"/>
    <x v="0"/>
    <x v="1"/>
    <x v="0"/>
    <n v="25"/>
    <x v="0"/>
    <x v="1"/>
    <d v="2023-10-12T00:00:00"/>
  </r>
  <r>
    <s v="TXN_9582506"/>
    <x v="5"/>
    <x v="3"/>
    <x v="4"/>
    <n v="8"/>
    <x v="0"/>
    <x v="0"/>
    <d v="2023-10-12T00:00:00"/>
  </r>
  <r>
    <s v="TXN_1213938"/>
    <x v="0"/>
    <x v="0"/>
    <x v="0"/>
    <n v="15"/>
    <x v="3"/>
    <x v="0"/>
    <d v="2023-11-01T00:00:00"/>
  </r>
  <r>
    <s v="TXN_1326993"/>
    <x v="7"/>
    <x v="1"/>
    <x v="2"/>
    <n v="20"/>
    <x v="0"/>
    <x v="0"/>
    <d v="2023-11-01T00:00:00"/>
  </r>
  <r>
    <s v="TXN_1556708"/>
    <x v="6"/>
    <x v="0"/>
    <x v="5"/>
    <n v="3"/>
    <x v="3"/>
    <x v="0"/>
    <d v="2023-11-01T00:00:00"/>
  </r>
  <r>
    <s v="TXN_1970180"/>
    <x v="2"/>
    <x v="1"/>
    <x v="2"/>
    <n v="20"/>
    <x v="3"/>
    <x v="2"/>
    <d v="2023-11-01T00:00:00"/>
  </r>
  <r>
    <s v="TXN_2980279"/>
    <x v="0"/>
    <x v="4"/>
    <x v="0"/>
    <n v="5"/>
    <x v="0"/>
    <x v="1"/>
    <d v="2023-11-01T00:00:00"/>
  </r>
  <r>
    <s v="TXN_3092390"/>
    <x v="2"/>
    <x v="1"/>
    <x v="2"/>
    <n v="20"/>
    <x v="1"/>
    <x v="2"/>
    <d v="2023-11-01T00:00:00"/>
  </r>
  <r>
    <s v="TXN_3140950"/>
    <x v="1"/>
    <x v="4"/>
    <x v="1"/>
    <n v="3"/>
    <x v="1"/>
    <x v="0"/>
    <d v="2023-11-01T00:00:00"/>
  </r>
  <r>
    <s v="TXN_3660806"/>
    <x v="7"/>
    <x v="0"/>
    <x v="2"/>
    <n v="12"/>
    <x v="0"/>
    <x v="0"/>
    <d v="2023-11-01T00:00:00"/>
  </r>
  <r>
    <s v="TXN_3830888"/>
    <x v="0"/>
    <x v="4"/>
    <x v="0"/>
    <n v="5"/>
    <x v="1"/>
    <x v="1"/>
    <d v="2023-11-01T00:00:00"/>
  </r>
  <r>
    <s v="TXN_3915802"/>
    <x v="4"/>
    <x v="0"/>
    <x v="3"/>
    <n v="4.5"/>
    <x v="2"/>
    <x v="2"/>
    <d v="2023-11-01T00:00:00"/>
  </r>
  <r>
    <s v="TXN_4432082"/>
    <x v="4"/>
    <x v="4"/>
    <x v="3"/>
    <n v="1.5"/>
    <x v="0"/>
    <x v="1"/>
    <d v="2023-11-01T00:00:00"/>
  </r>
  <r>
    <s v="TXN_5575420"/>
    <x v="0"/>
    <x v="0"/>
    <x v="0"/>
    <n v="15"/>
    <x v="2"/>
    <x v="0"/>
    <d v="2023-11-01T00:00:00"/>
  </r>
  <r>
    <s v="TXN_5776252"/>
    <x v="6"/>
    <x v="3"/>
    <x v="5"/>
    <n v="4"/>
    <x v="0"/>
    <x v="1"/>
    <d v="2023-11-01T00:00:00"/>
  </r>
  <r>
    <s v="TXN_5951573"/>
    <x v="3"/>
    <x v="4"/>
    <x v="1"/>
    <n v="3"/>
    <x v="1"/>
    <x v="1"/>
    <d v="2023-11-01T00:00:00"/>
  </r>
  <r>
    <s v="TXN_7232524"/>
    <x v="3"/>
    <x v="2"/>
    <x v="1"/>
    <n v="6"/>
    <x v="0"/>
    <x v="1"/>
    <d v="2023-11-01T00:00:00"/>
  </r>
  <r>
    <s v="TXN_7466586"/>
    <x v="4"/>
    <x v="3"/>
    <x v="3"/>
    <n v="6"/>
    <x v="1"/>
    <x v="0"/>
    <d v="2023-11-01T00:00:00"/>
  </r>
  <r>
    <s v="TXN_7840162"/>
    <x v="5"/>
    <x v="0"/>
    <x v="4"/>
    <n v="6"/>
    <x v="0"/>
    <x v="1"/>
    <d v="2023-11-01T00:00:00"/>
  </r>
  <r>
    <s v="TXN_8048037"/>
    <x v="5"/>
    <x v="1"/>
    <x v="4"/>
    <n v="10"/>
    <x v="3"/>
    <x v="0"/>
    <d v="2023-11-01T00:00:00"/>
  </r>
  <r>
    <s v="TXN_8245502"/>
    <x v="2"/>
    <x v="2"/>
    <x v="2"/>
    <n v="8"/>
    <x v="3"/>
    <x v="2"/>
    <d v="2023-11-01T00:00:00"/>
  </r>
  <r>
    <s v="TXN_8302551"/>
    <x v="3"/>
    <x v="4"/>
    <x v="1"/>
    <n v="3"/>
    <x v="1"/>
    <x v="0"/>
    <d v="2023-11-01T00:00:00"/>
  </r>
  <r>
    <s v="TXN_8786479"/>
    <x v="4"/>
    <x v="4"/>
    <x v="3"/>
    <n v="1.5"/>
    <x v="3"/>
    <x v="2"/>
    <d v="2023-11-01T00:00:00"/>
  </r>
  <r>
    <s v="TXN_8789986"/>
    <x v="1"/>
    <x v="2"/>
    <x v="1"/>
    <n v="6"/>
    <x v="3"/>
    <x v="2"/>
    <d v="2023-11-01T00:00:00"/>
  </r>
  <r>
    <s v="TXN_9523335"/>
    <x v="1"/>
    <x v="3"/>
    <x v="1"/>
    <n v="12"/>
    <x v="0"/>
    <x v="0"/>
    <d v="2023-11-01T00:00:00"/>
  </r>
  <r>
    <s v="TXN_1435086"/>
    <x v="1"/>
    <x v="3"/>
    <x v="1"/>
    <n v="12"/>
    <x v="3"/>
    <x v="1"/>
    <d v="2023-11-02T00:00:00"/>
  </r>
  <r>
    <s v="TXN_1765281"/>
    <x v="6"/>
    <x v="0"/>
    <x v="5"/>
    <n v="3"/>
    <x v="3"/>
    <x v="1"/>
    <d v="2023-11-02T00:00:00"/>
  </r>
  <r>
    <s v="TXN_2035137"/>
    <x v="2"/>
    <x v="1"/>
    <x v="2"/>
    <n v="20"/>
    <x v="2"/>
    <x v="0"/>
    <d v="2023-11-02T00:00:00"/>
  </r>
  <r>
    <s v="TXN_2135358"/>
    <x v="7"/>
    <x v="1"/>
    <x v="2"/>
    <n v="20"/>
    <x v="0"/>
    <x v="1"/>
    <d v="2023-11-02T00:00:00"/>
  </r>
  <r>
    <s v="TXN_2346362"/>
    <x v="0"/>
    <x v="1"/>
    <x v="0"/>
    <n v="25"/>
    <x v="1"/>
    <x v="0"/>
    <d v="2023-11-02T00:00:00"/>
  </r>
  <r>
    <s v="TXN_2559288"/>
    <x v="1"/>
    <x v="2"/>
    <x v="1"/>
    <n v="6"/>
    <x v="1"/>
    <x v="1"/>
    <d v="2023-11-02T00:00:00"/>
  </r>
  <r>
    <s v="TXN_3094597"/>
    <x v="1"/>
    <x v="2"/>
    <x v="1"/>
    <n v="6"/>
    <x v="2"/>
    <x v="1"/>
    <d v="2023-11-02T00:00:00"/>
  </r>
  <r>
    <s v="TXN_4423218"/>
    <x v="3"/>
    <x v="3"/>
    <x v="1"/>
    <n v="12"/>
    <x v="1"/>
    <x v="2"/>
    <d v="2023-11-02T00:00:00"/>
  </r>
  <r>
    <s v="TXN_5120215"/>
    <x v="0"/>
    <x v="1"/>
    <x v="0"/>
    <n v="25"/>
    <x v="3"/>
    <x v="1"/>
    <d v="2023-11-02T00:00:00"/>
  </r>
  <r>
    <s v="TXN_5566774"/>
    <x v="1"/>
    <x v="2"/>
    <x v="1"/>
    <n v="6"/>
    <x v="2"/>
    <x v="1"/>
    <d v="2023-11-02T00:00:00"/>
  </r>
  <r>
    <s v="TXN_5946779"/>
    <x v="2"/>
    <x v="2"/>
    <x v="2"/>
    <n v="8"/>
    <x v="3"/>
    <x v="0"/>
    <d v="2023-11-02T00:00:00"/>
  </r>
  <r>
    <s v="TXN_6026451"/>
    <x v="1"/>
    <x v="3"/>
    <x v="1"/>
    <n v="12"/>
    <x v="0"/>
    <x v="0"/>
    <d v="2023-11-02T00:00:00"/>
  </r>
  <r>
    <s v="TXN_6108428"/>
    <x v="2"/>
    <x v="0"/>
    <x v="2"/>
    <n v="12"/>
    <x v="2"/>
    <x v="0"/>
    <d v="2023-11-02T00:00:00"/>
  </r>
  <r>
    <s v="TXN_6706566"/>
    <x v="1"/>
    <x v="4"/>
    <x v="1"/>
    <n v="3"/>
    <x v="3"/>
    <x v="0"/>
    <d v="2023-11-02T00:00:00"/>
  </r>
  <r>
    <s v="TXN_6866644"/>
    <x v="5"/>
    <x v="0"/>
    <x v="4"/>
    <n v="6"/>
    <x v="1"/>
    <x v="1"/>
    <d v="2023-11-02T00:00:00"/>
  </r>
  <r>
    <s v="TXN_7468084"/>
    <x v="7"/>
    <x v="2"/>
    <x v="2"/>
    <n v="8"/>
    <x v="0"/>
    <x v="0"/>
    <d v="2023-11-02T00:00:00"/>
  </r>
  <r>
    <s v="TXN_7644786"/>
    <x v="3"/>
    <x v="1"/>
    <x v="1"/>
    <n v="15"/>
    <x v="3"/>
    <x v="0"/>
    <d v="2023-11-02T00:00:00"/>
  </r>
  <r>
    <s v="TXN_7670743"/>
    <x v="2"/>
    <x v="1"/>
    <x v="2"/>
    <n v="20"/>
    <x v="3"/>
    <x v="2"/>
    <d v="2023-11-02T00:00:00"/>
  </r>
  <r>
    <s v="TXN_8841996"/>
    <x v="6"/>
    <x v="4"/>
    <x v="5"/>
    <n v="1"/>
    <x v="0"/>
    <x v="1"/>
    <d v="2023-11-02T00:00:00"/>
  </r>
  <r>
    <s v="TXN_8854471"/>
    <x v="2"/>
    <x v="2"/>
    <x v="2"/>
    <n v="8"/>
    <x v="0"/>
    <x v="2"/>
    <d v="2023-11-02T00:00:00"/>
  </r>
  <r>
    <s v="TXN_9263967"/>
    <x v="1"/>
    <x v="3"/>
    <x v="1"/>
    <n v="12"/>
    <x v="0"/>
    <x v="0"/>
    <d v="2023-11-02T00:00:00"/>
  </r>
  <r>
    <s v="TXN_9894745"/>
    <x v="5"/>
    <x v="1"/>
    <x v="4"/>
    <n v="10"/>
    <x v="2"/>
    <x v="0"/>
    <d v="2023-11-02T00:00:00"/>
  </r>
  <r>
    <s v="TXN_1026827"/>
    <x v="7"/>
    <x v="1"/>
    <x v="2"/>
    <n v="20"/>
    <x v="3"/>
    <x v="0"/>
    <d v="2023-11-03T00:00:00"/>
  </r>
  <r>
    <s v="TXN_1132293"/>
    <x v="2"/>
    <x v="2"/>
    <x v="2"/>
    <n v="8"/>
    <x v="2"/>
    <x v="1"/>
    <d v="2023-11-03T00:00:00"/>
  </r>
  <r>
    <s v="TXN_1349738"/>
    <x v="4"/>
    <x v="3"/>
    <x v="3"/>
    <n v="6"/>
    <x v="1"/>
    <x v="1"/>
    <d v="2023-11-03T00:00:00"/>
  </r>
  <r>
    <s v="TXN_2535662"/>
    <x v="3"/>
    <x v="3"/>
    <x v="1"/>
    <n v="12"/>
    <x v="0"/>
    <x v="1"/>
    <d v="2023-11-03T00:00:00"/>
  </r>
  <r>
    <s v="TXN_4176373"/>
    <x v="2"/>
    <x v="3"/>
    <x v="2"/>
    <n v="16"/>
    <x v="0"/>
    <x v="0"/>
    <d v="2023-11-03T00:00:00"/>
  </r>
  <r>
    <s v="TXN_5173628"/>
    <x v="7"/>
    <x v="4"/>
    <x v="2"/>
    <n v="4"/>
    <x v="1"/>
    <x v="2"/>
    <d v="2023-11-03T00:00:00"/>
  </r>
  <r>
    <s v="TXN_5591145"/>
    <x v="2"/>
    <x v="2"/>
    <x v="2"/>
    <n v="8"/>
    <x v="0"/>
    <x v="0"/>
    <d v="2023-11-03T00:00:00"/>
  </r>
  <r>
    <s v="TXN_5856820"/>
    <x v="5"/>
    <x v="1"/>
    <x v="4"/>
    <n v="10"/>
    <x v="3"/>
    <x v="1"/>
    <d v="2023-11-03T00:00:00"/>
  </r>
  <r>
    <s v="TXN_6057379"/>
    <x v="0"/>
    <x v="3"/>
    <x v="0"/>
    <n v="20"/>
    <x v="2"/>
    <x v="0"/>
    <d v="2023-11-03T00:00:00"/>
  </r>
  <r>
    <s v="TXN_6541659"/>
    <x v="6"/>
    <x v="2"/>
    <x v="5"/>
    <n v="2"/>
    <x v="2"/>
    <x v="2"/>
    <d v="2023-11-03T00:00:00"/>
  </r>
  <r>
    <s v="TXN_6935600"/>
    <x v="3"/>
    <x v="2"/>
    <x v="1"/>
    <n v="6"/>
    <x v="3"/>
    <x v="0"/>
    <d v="2023-11-03T00:00:00"/>
  </r>
  <r>
    <s v="TXN_7529735"/>
    <x v="0"/>
    <x v="1"/>
    <x v="0"/>
    <n v="25"/>
    <x v="2"/>
    <x v="0"/>
    <d v="2023-11-03T00:00:00"/>
  </r>
  <r>
    <s v="TXN_7752124"/>
    <x v="6"/>
    <x v="2"/>
    <x v="5"/>
    <n v="2"/>
    <x v="2"/>
    <x v="2"/>
    <d v="2023-11-03T00:00:00"/>
  </r>
  <r>
    <s v="TXN_9338442"/>
    <x v="0"/>
    <x v="3"/>
    <x v="0"/>
    <n v="20"/>
    <x v="0"/>
    <x v="1"/>
    <d v="2023-11-03T00:00:00"/>
  </r>
  <r>
    <s v="TXN_1186221"/>
    <x v="7"/>
    <x v="0"/>
    <x v="2"/>
    <n v="12"/>
    <x v="1"/>
    <x v="0"/>
    <d v="2023-11-04T00:00:00"/>
  </r>
  <r>
    <s v="TXN_1203191"/>
    <x v="3"/>
    <x v="0"/>
    <x v="1"/>
    <n v="9"/>
    <x v="0"/>
    <x v="0"/>
    <d v="2023-11-04T00:00:00"/>
  </r>
  <r>
    <s v="TXN_1833012"/>
    <x v="7"/>
    <x v="2"/>
    <x v="2"/>
    <n v="8"/>
    <x v="1"/>
    <x v="0"/>
    <d v="2023-11-04T00:00:00"/>
  </r>
  <r>
    <s v="TXN_2146829"/>
    <x v="1"/>
    <x v="1"/>
    <x v="1"/>
    <n v="15"/>
    <x v="0"/>
    <x v="1"/>
    <d v="2023-11-04T00:00:00"/>
  </r>
  <r>
    <s v="TXN_2880409"/>
    <x v="3"/>
    <x v="0"/>
    <x v="1"/>
    <n v="9"/>
    <x v="2"/>
    <x v="0"/>
    <d v="2023-11-04T00:00:00"/>
  </r>
  <r>
    <s v="TXN_3388908"/>
    <x v="0"/>
    <x v="1"/>
    <x v="0"/>
    <n v="25"/>
    <x v="0"/>
    <x v="1"/>
    <d v="2023-11-04T00:00:00"/>
  </r>
  <r>
    <s v="TXN_3520982"/>
    <x v="4"/>
    <x v="0"/>
    <x v="3"/>
    <n v="4.5"/>
    <x v="0"/>
    <x v="1"/>
    <d v="2023-11-04T00:00:00"/>
  </r>
  <r>
    <s v="TXN_3546261"/>
    <x v="0"/>
    <x v="2"/>
    <x v="0"/>
    <n v="10"/>
    <x v="0"/>
    <x v="0"/>
    <d v="2023-11-04T00:00:00"/>
  </r>
  <r>
    <s v="TXN_3595735"/>
    <x v="1"/>
    <x v="0"/>
    <x v="1"/>
    <n v="9"/>
    <x v="3"/>
    <x v="2"/>
    <d v="2023-11-04T00:00:00"/>
  </r>
  <r>
    <s v="TXN_3607778"/>
    <x v="0"/>
    <x v="4"/>
    <x v="0"/>
    <n v="5"/>
    <x v="3"/>
    <x v="2"/>
    <d v="2023-11-04T00:00:00"/>
  </r>
  <r>
    <s v="TXN_3931393"/>
    <x v="1"/>
    <x v="0"/>
    <x v="1"/>
    <n v="9"/>
    <x v="1"/>
    <x v="1"/>
    <d v="2023-11-04T00:00:00"/>
  </r>
  <r>
    <s v="TXN_4444463"/>
    <x v="3"/>
    <x v="3"/>
    <x v="1"/>
    <n v="12"/>
    <x v="2"/>
    <x v="1"/>
    <d v="2023-11-04T00:00:00"/>
  </r>
  <r>
    <s v="TXN_4476539"/>
    <x v="3"/>
    <x v="3"/>
    <x v="1"/>
    <n v="12"/>
    <x v="2"/>
    <x v="0"/>
    <d v="2023-11-04T00:00:00"/>
  </r>
  <r>
    <s v="TXN_4600614"/>
    <x v="3"/>
    <x v="2"/>
    <x v="1"/>
    <n v="6"/>
    <x v="1"/>
    <x v="0"/>
    <d v="2023-11-04T00:00:00"/>
  </r>
  <r>
    <s v="TXN_5108183"/>
    <x v="2"/>
    <x v="1"/>
    <x v="2"/>
    <n v="20"/>
    <x v="2"/>
    <x v="2"/>
    <d v="2023-11-04T00:00:00"/>
  </r>
  <r>
    <s v="TXN_6035512"/>
    <x v="5"/>
    <x v="4"/>
    <x v="4"/>
    <n v="2"/>
    <x v="1"/>
    <x v="1"/>
    <d v="2023-11-04T00:00:00"/>
  </r>
  <r>
    <s v="TXN_6344738"/>
    <x v="5"/>
    <x v="0"/>
    <x v="4"/>
    <n v="6"/>
    <x v="2"/>
    <x v="0"/>
    <d v="2023-11-04T00:00:00"/>
  </r>
  <r>
    <s v="TXN_6552269"/>
    <x v="3"/>
    <x v="3"/>
    <x v="1"/>
    <n v="12"/>
    <x v="1"/>
    <x v="1"/>
    <d v="2023-11-04T00:00:00"/>
  </r>
  <r>
    <s v="TXN_6752053"/>
    <x v="0"/>
    <x v="3"/>
    <x v="0"/>
    <n v="20"/>
    <x v="1"/>
    <x v="2"/>
    <d v="2023-11-04T00:00:00"/>
  </r>
  <r>
    <s v="TXN_7401710"/>
    <x v="1"/>
    <x v="4"/>
    <x v="1"/>
    <n v="3"/>
    <x v="0"/>
    <x v="0"/>
    <d v="2023-11-04T00:00:00"/>
  </r>
  <r>
    <s v="TXN_7426387"/>
    <x v="1"/>
    <x v="4"/>
    <x v="1"/>
    <n v="3"/>
    <x v="1"/>
    <x v="2"/>
    <d v="2023-11-04T00:00:00"/>
  </r>
  <r>
    <s v="TXN_8283199"/>
    <x v="5"/>
    <x v="1"/>
    <x v="4"/>
    <n v="10"/>
    <x v="1"/>
    <x v="0"/>
    <d v="2023-11-04T00:00:00"/>
  </r>
  <r>
    <s v="TXN_8292441"/>
    <x v="1"/>
    <x v="0"/>
    <x v="1"/>
    <n v="9"/>
    <x v="2"/>
    <x v="2"/>
    <d v="2023-11-04T00:00:00"/>
  </r>
  <r>
    <s v="TXN_8916446"/>
    <x v="1"/>
    <x v="3"/>
    <x v="1"/>
    <n v="12"/>
    <x v="0"/>
    <x v="0"/>
    <d v="2023-11-04T00:00:00"/>
  </r>
  <r>
    <s v="TXN_9402247"/>
    <x v="0"/>
    <x v="3"/>
    <x v="0"/>
    <n v="20"/>
    <x v="3"/>
    <x v="2"/>
    <d v="2023-11-04T00:00:00"/>
  </r>
  <r>
    <s v="TXN_9752586"/>
    <x v="5"/>
    <x v="1"/>
    <x v="4"/>
    <n v="10"/>
    <x v="3"/>
    <x v="1"/>
    <d v="2023-11-04T00:00:00"/>
  </r>
  <r>
    <s v="TXN_1523626"/>
    <x v="1"/>
    <x v="3"/>
    <x v="1"/>
    <n v="12"/>
    <x v="0"/>
    <x v="1"/>
    <d v="2023-11-05T00:00:00"/>
  </r>
  <r>
    <s v="TXN_2030107"/>
    <x v="7"/>
    <x v="0"/>
    <x v="2"/>
    <n v="12"/>
    <x v="0"/>
    <x v="0"/>
    <d v="2023-11-05T00:00:00"/>
  </r>
  <r>
    <s v="TXN_2080228"/>
    <x v="1"/>
    <x v="0"/>
    <x v="1"/>
    <n v="9"/>
    <x v="0"/>
    <x v="0"/>
    <d v="2023-11-05T00:00:00"/>
  </r>
  <r>
    <s v="TXN_2887332"/>
    <x v="7"/>
    <x v="2"/>
    <x v="2"/>
    <n v="8"/>
    <x v="1"/>
    <x v="0"/>
    <d v="2023-11-05T00:00:00"/>
  </r>
  <r>
    <s v="TXN_3100053"/>
    <x v="1"/>
    <x v="0"/>
    <x v="1"/>
    <n v="9"/>
    <x v="3"/>
    <x v="0"/>
    <d v="2023-11-05T00:00:00"/>
  </r>
  <r>
    <s v="TXN_3119835"/>
    <x v="3"/>
    <x v="1"/>
    <x v="1"/>
    <n v="15"/>
    <x v="1"/>
    <x v="0"/>
    <d v="2023-11-05T00:00:00"/>
  </r>
  <r>
    <s v="TXN_3439712"/>
    <x v="0"/>
    <x v="3"/>
    <x v="0"/>
    <n v="20"/>
    <x v="0"/>
    <x v="0"/>
    <d v="2023-11-05T00:00:00"/>
  </r>
  <r>
    <s v="TXN_3465980"/>
    <x v="2"/>
    <x v="2"/>
    <x v="2"/>
    <n v="8"/>
    <x v="0"/>
    <x v="0"/>
    <d v="2023-11-05T00:00:00"/>
  </r>
  <r>
    <s v="TXN_3471223"/>
    <x v="2"/>
    <x v="2"/>
    <x v="2"/>
    <n v="8"/>
    <x v="1"/>
    <x v="1"/>
    <d v="2023-11-05T00:00:00"/>
  </r>
  <r>
    <s v="TXN_3600632"/>
    <x v="0"/>
    <x v="2"/>
    <x v="0"/>
    <n v="10"/>
    <x v="2"/>
    <x v="1"/>
    <d v="2023-11-05T00:00:00"/>
  </r>
  <r>
    <s v="TXN_4002142"/>
    <x v="6"/>
    <x v="0"/>
    <x v="5"/>
    <n v="3"/>
    <x v="2"/>
    <x v="1"/>
    <d v="2023-11-05T00:00:00"/>
  </r>
  <r>
    <s v="TXN_4238417"/>
    <x v="7"/>
    <x v="2"/>
    <x v="2"/>
    <n v="8"/>
    <x v="0"/>
    <x v="2"/>
    <d v="2023-11-05T00:00:00"/>
  </r>
  <r>
    <s v="TXN_4379467"/>
    <x v="3"/>
    <x v="2"/>
    <x v="1"/>
    <n v="6"/>
    <x v="1"/>
    <x v="2"/>
    <d v="2023-11-05T00:00:00"/>
  </r>
  <r>
    <s v="TXN_4677415"/>
    <x v="3"/>
    <x v="0"/>
    <x v="1"/>
    <n v="9"/>
    <x v="0"/>
    <x v="2"/>
    <d v="2023-11-05T00:00:00"/>
  </r>
  <r>
    <s v="TXN_4893692"/>
    <x v="5"/>
    <x v="3"/>
    <x v="4"/>
    <n v="8"/>
    <x v="1"/>
    <x v="2"/>
    <d v="2023-11-05T00:00:00"/>
  </r>
  <r>
    <s v="TXN_5029453"/>
    <x v="7"/>
    <x v="0"/>
    <x v="2"/>
    <n v="12"/>
    <x v="0"/>
    <x v="1"/>
    <d v="2023-11-05T00:00:00"/>
  </r>
  <r>
    <s v="TXN_5780931"/>
    <x v="3"/>
    <x v="3"/>
    <x v="1"/>
    <n v="12"/>
    <x v="1"/>
    <x v="1"/>
    <d v="2023-11-05T00:00:00"/>
  </r>
  <r>
    <s v="TXN_5969754"/>
    <x v="6"/>
    <x v="1"/>
    <x v="5"/>
    <n v="5"/>
    <x v="0"/>
    <x v="0"/>
    <d v="2023-11-05T00:00:00"/>
  </r>
  <r>
    <s v="TXN_6543164"/>
    <x v="3"/>
    <x v="0"/>
    <x v="1"/>
    <n v="9"/>
    <x v="2"/>
    <x v="1"/>
    <d v="2023-11-05T00:00:00"/>
  </r>
  <r>
    <s v="TXN_7155957"/>
    <x v="5"/>
    <x v="3"/>
    <x v="4"/>
    <n v="8"/>
    <x v="1"/>
    <x v="0"/>
    <d v="2023-11-05T00:00:00"/>
  </r>
  <r>
    <s v="TXN_7416880"/>
    <x v="2"/>
    <x v="3"/>
    <x v="2"/>
    <n v="16"/>
    <x v="3"/>
    <x v="0"/>
    <d v="2023-11-05T00:00:00"/>
  </r>
  <r>
    <s v="TXN_7904970"/>
    <x v="6"/>
    <x v="2"/>
    <x v="5"/>
    <n v="2"/>
    <x v="3"/>
    <x v="1"/>
    <d v="2023-11-05T00:00:00"/>
  </r>
  <r>
    <s v="TXN_7952153"/>
    <x v="0"/>
    <x v="1"/>
    <x v="0"/>
    <n v="25"/>
    <x v="3"/>
    <x v="0"/>
    <d v="2023-11-05T00:00:00"/>
  </r>
  <r>
    <s v="TXN_7964661"/>
    <x v="4"/>
    <x v="0"/>
    <x v="3"/>
    <n v="4.5"/>
    <x v="2"/>
    <x v="0"/>
    <d v="2023-11-05T00:00:00"/>
  </r>
  <r>
    <s v="TXN_8075323"/>
    <x v="5"/>
    <x v="0"/>
    <x v="4"/>
    <n v="6"/>
    <x v="2"/>
    <x v="2"/>
    <d v="2023-11-05T00:00:00"/>
  </r>
  <r>
    <s v="TXN_8108115"/>
    <x v="1"/>
    <x v="2"/>
    <x v="1"/>
    <n v="6"/>
    <x v="1"/>
    <x v="0"/>
    <d v="2023-11-05T00:00:00"/>
  </r>
  <r>
    <s v="TXN_8162049"/>
    <x v="6"/>
    <x v="3"/>
    <x v="5"/>
    <n v="4"/>
    <x v="0"/>
    <x v="2"/>
    <d v="2023-11-05T00:00:00"/>
  </r>
  <r>
    <s v="TXN_8301424"/>
    <x v="4"/>
    <x v="3"/>
    <x v="3"/>
    <n v="6"/>
    <x v="2"/>
    <x v="0"/>
    <d v="2023-11-05T00:00:00"/>
  </r>
  <r>
    <s v="TXN_9094628"/>
    <x v="1"/>
    <x v="3"/>
    <x v="1"/>
    <n v="12"/>
    <x v="0"/>
    <x v="2"/>
    <d v="2023-11-05T00:00:00"/>
  </r>
  <r>
    <s v="TXN_9843421"/>
    <x v="1"/>
    <x v="1"/>
    <x v="1"/>
    <n v="15"/>
    <x v="2"/>
    <x v="1"/>
    <d v="2023-11-05T00:00:00"/>
  </r>
  <r>
    <s v="TXN_1004184"/>
    <x v="5"/>
    <x v="2"/>
    <x v="4"/>
    <n v="4"/>
    <x v="1"/>
    <x v="1"/>
    <d v="2023-11-06T00:00:00"/>
  </r>
  <r>
    <s v="TXN_1665810"/>
    <x v="0"/>
    <x v="0"/>
    <x v="0"/>
    <n v="15"/>
    <x v="3"/>
    <x v="0"/>
    <d v="2023-11-06T00:00:00"/>
  </r>
  <r>
    <s v="TXN_1696300"/>
    <x v="5"/>
    <x v="3"/>
    <x v="4"/>
    <n v="8"/>
    <x v="3"/>
    <x v="0"/>
    <d v="2023-11-06T00:00:00"/>
  </r>
  <r>
    <s v="TXN_2771364"/>
    <x v="6"/>
    <x v="0"/>
    <x v="5"/>
    <n v="3"/>
    <x v="0"/>
    <x v="1"/>
    <d v="2023-11-06T00:00:00"/>
  </r>
  <r>
    <s v="TXN_3315026"/>
    <x v="5"/>
    <x v="0"/>
    <x v="4"/>
    <n v="6"/>
    <x v="1"/>
    <x v="1"/>
    <d v="2023-11-06T00:00:00"/>
  </r>
  <r>
    <s v="TXN_3660347"/>
    <x v="3"/>
    <x v="1"/>
    <x v="1"/>
    <n v="15"/>
    <x v="3"/>
    <x v="0"/>
    <d v="2023-11-06T00:00:00"/>
  </r>
  <r>
    <s v="TXN_3851247"/>
    <x v="3"/>
    <x v="3"/>
    <x v="1"/>
    <n v="12"/>
    <x v="0"/>
    <x v="1"/>
    <d v="2023-11-06T00:00:00"/>
  </r>
  <r>
    <s v="TXN_4224427"/>
    <x v="3"/>
    <x v="3"/>
    <x v="1"/>
    <n v="12"/>
    <x v="2"/>
    <x v="0"/>
    <d v="2023-11-06T00:00:00"/>
  </r>
  <r>
    <s v="TXN_5255023"/>
    <x v="7"/>
    <x v="4"/>
    <x v="2"/>
    <n v="4"/>
    <x v="1"/>
    <x v="2"/>
    <d v="2023-11-06T00:00:00"/>
  </r>
  <r>
    <s v="TXN_5665311"/>
    <x v="1"/>
    <x v="4"/>
    <x v="1"/>
    <n v="3"/>
    <x v="0"/>
    <x v="1"/>
    <d v="2023-11-06T00:00:00"/>
  </r>
  <r>
    <s v="TXN_5701303"/>
    <x v="3"/>
    <x v="3"/>
    <x v="1"/>
    <n v="12"/>
    <x v="0"/>
    <x v="0"/>
    <d v="2023-11-06T00:00:00"/>
  </r>
  <r>
    <s v="TXN_5712248"/>
    <x v="4"/>
    <x v="4"/>
    <x v="3"/>
    <n v="1.5"/>
    <x v="0"/>
    <x v="0"/>
    <d v="2023-11-06T00:00:00"/>
  </r>
  <r>
    <s v="TXN_5746203"/>
    <x v="2"/>
    <x v="2"/>
    <x v="2"/>
    <n v="8"/>
    <x v="0"/>
    <x v="1"/>
    <d v="2023-11-06T00:00:00"/>
  </r>
  <r>
    <s v="TXN_5942938"/>
    <x v="1"/>
    <x v="2"/>
    <x v="1"/>
    <n v="6"/>
    <x v="0"/>
    <x v="2"/>
    <d v="2023-11-06T00:00:00"/>
  </r>
  <r>
    <s v="TXN_6246494"/>
    <x v="6"/>
    <x v="2"/>
    <x v="5"/>
    <n v="2"/>
    <x v="0"/>
    <x v="1"/>
    <d v="2023-11-06T00:00:00"/>
  </r>
  <r>
    <s v="TXN_6717827"/>
    <x v="6"/>
    <x v="1"/>
    <x v="5"/>
    <n v="5"/>
    <x v="2"/>
    <x v="2"/>
    <d v="2023-11-06T00:00:00"/>
  </r>
  <r>
    <s v="TXN_8126049"/>
    <x v="5"/>
    <x v="4"/>
    <x v="4"/>
    <n v="2"/>
    <x v="0"/>
    <x v="2"/>
    <d v="2023-11-06T00:00:00"/>
  </r>
  <r>
    <s v="TXN_8211133"/>
    <x v="3"/>
    <x v="0"/>
    <x v="1"/>
    <n v="9"/>
    <x v="3"/>
    <x v="1"/>
    <d v="2023-11-06T00:00:00"/>
  </r>
  <r>
    <s v="TXN_8615635"/>
    <x v="3"/>
    <x v="4"/>
    <x v="1"/>
    <n v="3"/>
    <x v="3"/>
    <x v="1"/>
    <d v="2023-11-06T00:00:00"/>
  </r>
  <r>
    <s v="TXN_8908224"/>
    <x v="1"/>
    <x v="1"/>
    <x v="1"/>
    <n v="15"/>
    <x v="1"/>
    <x v="1"/>
    <d v="2023-11-06T00:00:00"/>
  </r>
  <r>
    <s v="TXN_9773606"/>
    <x v="6"/>
    <x v="1"/>
    <x v="5"/>
    <n v="5"/>
    <x v="0"/>
    <x v="0"/>
    <d v="2023-11-06T00:00:00"/>
  </r>
  <r>
    <s v="TXN_1151605"/>
    <x v="1"/>
    <x v="2"/>
    <x v="1"/>
    <n v="6"/>
    <x v="3"/>
    <x v="1"/>
    <d v="2023-11-07T00:00:00"/>
  </r>
  <r>
    <s v="TXN_1585827"/>
    <x v="6"/>
    <x v="4"/>
    <x v="5"/>
    <n v="1"/>
    <x v="1"/>
    <x v="2"/>
    <d v="2023-11-07T00:00:00"/>
  </r>
  <r>
    <s v="TXN_1633563"/>
    <x v="1"/>
    <x v="4"/>
    <x v="1"/>
    <n v="3"/>
    <x v="3"/>
    <x v="2"/>
    <d v="2023-11-07T00:00:00"/>
  </r>
  <r>
    <s v="TXN_2311188"/>
    <x v="1"/>
    <x v="1"/>
    <x v="1"/>
    <n v="15"/>
    <x v="3"/>
    <x v="0"/>
    <d v="2023-11-07T00:00:00"/>
  </r>
  <r>
    <s v="TXN_3114654"/>
    <x v="6"/>
    <x v="3"/>
    <x v="5"/>
    <n v="4"/>
    <x v="0"/>
    <x v="0"/>
    <d v="2023-11-07T00:00:00"/>
  </r>
  <r>
    <s v="TXN_4329558"/>
    <x v="7"/>
    <x v="1"/>
    <x v="2"/>
    <n v="20"/>
    <x v="0"/>
    <x v="0"/>
    <d v="2023-11-07T00:00:00"/>
  </r>
  <r>
    <s v="TXN_4554194"/>
    <x v="7"/>
    <x v="4"/>
    <x v="2"/>
    <n v="4"/>
    <x v="0"/>
    <x v="1"/>
    <d v="2023-11-07T00:00:00"/>
  </r>
  <r>
    <s v="TXN_4848431"/>
    <x v="6"/>
    <x v="0"/>
    <x v="5"/>
    <n v="3"/>
    <x v="1"/>
    <x v="1"/>
    <d v="2023-11-07T00:00:00"/>
  </r>
  <r>
    <s v="TXN_5223162"/>
    <x v="4"/>
    <x v="4"/>
    <x v="3"/>
    <n v="1.5"/>
    <x v="0"/>
    <x v="0"/>
    <d v="2023-11-07T00:00:00"/>
  </r>
  <r>
    <s v="TXN_5326795"/>
    <x v="2"/>
    <x v="4"/>
    <x v="2"/>
    <n v="4"/>
    <x v="2"/>
    <x v="0"/>
    <d v="2023-11-07T00:00:00"/>
  </r>
  <r>
    <s v="TXN_5791605"/>
    <x v="4"/>
    <x v="3"/>
    <x v="3"/>
    <n v="6"/>
    <x v="0"/>
    <x v="1"/>
    <d v="2023-11-07T00:00:00"/>
  </r>
  <r>
    <s v="TXN_6228918"/>
    <x v="4"/>
    <x v="3"/>
    <x v="3"/>
    <n v="6"/>
    <x v="1"/>
    <x v="2"/>
    <d v="2023-11-07T00:00:00"/>
  </r>
  <r>
    <s v="TXN_6428593"/>
    <x v="5"/>
    <x v="4"/>
    <x v="4"/>
    <n v="2"/>
    <x v="3"/>
    <x v="1"/>
    <d v="2023-11-07T00:00:00"/>
  </r>
  <r>
    <s v="TXN_6692318"/>
    <x v="2"/>
    <x v="0"/>
    <x v="2"/>
    <n v="12"/>
    <x v="0"/>
    <x v="2"/>
    <d v="2023-11-07T00:00:00"/>
  </r>
  <r>
    <s v="TXN_6830192"/>
    <x v="7"/>
    <x v="4"/>
    <x v="2"/>
    <n v="4"/>
    <x v="2"/>
    <x v="1"/>
    <d v="2023-11-07T00:00:00"/>
  </r>
  <r>
    <s v="TXN_7792996"/>
    <x v="7"/>
    <x v="0"/>
    <x v="2"/>
    <n v="12"/>
    <x v="2"/>
    <x v="1"/>
    <d v="2023-11-07T00:00:00"/>
  </r>
  <r>
    <s v="TXN_7988991"/>
    <x v="5"/>
    <x v="0"/>
    <x v="4"/>
    <n v="6"/>
    <x v="3"/>
    <x v="1"/>
    <d v="2023-11-07T00:00:00"/>
  </r>
  <r>
    <s v="TXN_8724711"/>
    <x v="6"/>
    <x v="1"/>
    <x v="5"/>
    <n v="5"/>
    <x v="1"/>
    <x v="0"/>
    <d v="2023-11-07T00:00:00"/>
  </r>
  <r>
    <s v="TXN_9012517"/>
    <x v="2"/>
    <x v="4"/>
    <x v="2"/>
    <n v="4"/>
    <x v="0"/>
    <x v="1"/>
    <d v="2023-11-07T00:00:00"/>
  </r>
  <r>
    <s v="TXN_1149624"/>
    <x v="0"/>
    <x v="2"/>
    <x v="0"/>
    <n v="10"/>
    <x v="2"/>
    <x v="0"/>
    <d v="2023-11-08T00:00:00"/>
  </r>
  <r>
    <s v="TXN_1307428"/>
    <x v="7"/>
    <x v="2"/>
    <x v="2"/>
    <n v="8"/>
    <x v="0"/>
    <x v="0"/>
    <d v="2023-11-08T00:00:00"/>
  </r>
  <r>
    <s v="TXN_1318238"/>
    <x v="5"/>
    <x v="1"/>
    <x v="4"/>
    <n v="10"/>
    <x v="2"/>
    <x v="2"/>
    <d v="2023-11-08T00:00:00"/>
  </r>
  <r>
    <s v="TXN_1866028"/>
    <x v="4"/>
    <x v="4"/>
    <x v="3"/>
    <n v="1.5"/>
    <x v="1"/>
    <x v="0"/>
    <d v="2023-11-08T00:00:00"/>
  </r>
  <r>
    <s v="TXN_1940330"/>
    <x v="4"/>
    <x v="2"/>
    <x v="3"/>
    <n v="3"/>
    <x v="0"/>
    <x v="0"/>
    <d v="2023-11-08T00:00:00"/>
  </r>
  <r>
    <s v="TXN_1961373"/>
    <x v="2"/>
    <x v="0"/>
    <x v="2"/>
    <n v="12"/>
    <x v="1"/>
    <x v="1"/>
    <d v="2023-11-08T00:00:00"/>
  </r>
  <r>
    <s v="TXN_1980303"/>
    <x v="0"/>
    <x v="4"/>
    <x v="0"/>
    <n v="5"/>
    <x v="2"/>
    <x v="2"/>
    <d v="2023-11-08T00:00:00"/>
  </r>
  <r>
    <s v="TXN_2148838"/>
    <x v="2"/>
    <x v="4"/>
    <x v="2"/>
    <n v="4"/>
    <x v="1"/>
    <x v="0"/>
    <d v="2023-11-08T00:00:00"/>
  </r>
  <r>
    <s v="TXN_3120637"/>
    <x v="3"/>
    <x v="4"/>
    <x v="1"/>
    <n v="3"/>
    <x v="3"/>
    <x v="0"/>
    <d v="2023-11-08T00:00:00"/>
  </r>
  <r>
    <s v="TXN_3383926"/>
    <x v="2"/>
    <x v="4"/>
    <x v="2"/>
    <n v="4"/>
    <x v="1"/>
    <x v="2"/>
    <d v="2023-11-08T00:00:00"/>
  </r>
  <r>
    <s v="TXN_3397978"/>
    <x v="1"/>
    <x v="0"/>
    <x v="1"/>
    <n v="9"/>
    <x v="0"/>
    <x v="1"/>
    <d v="2023-11-08T00:00:00"/>
  </r>
  <r>
    <s v="TXN_3879110"/>
    <x v="1"/>
    <x v="1"/>
    <x v="1"/>
    <n v="15"/>
    <x v="2"/>
    <x v="0"/>
    <d v="2023-11-08T00:00:00"/>
  </r>
  <r>
    <s v="TXN_4159135"/>
    <x v="0"/>
    <x v="0"/>
    <x v="0"/>
    <n v="15"/>
    <x v="0"/>
    <x v="1"/>
    <d v="2023-11-08T00:00:00"/>
  </r>
  <r>
    <s v="TXN_4640977"/>
    <x v="6"/>
    <x v="1"/>
    <x v="5"/>
    <n v="5"/>
    <x v="3"/>
    <x v="2"/>
    <d v="2023-11-08T00:00:00"/>
  </r>
  <r>
    <s v="TXN_4995910"/>
    <x v="5"/>
    <x v="3"/>
    <x v="4"/>
    <n v="8"/>
    <x v="2"/>
    <x v="0"/>
    <d v="2023-11-08T00:00:00"/>
  </r>
  <r>
    <s v="TXN_5017895"/>
    <x v="4"/>
    <x v="3"/>
    <x v="3"/>
    <n v="6"/>
    <x v="2"/>
    <x v="2"/>
    <d v="2023-11-08T00:00:00"/>
  </r>
  <r>
    <s v="TXN_5056808"/>
    <x v="2"/>
    <x v="1"/>
    <x v="2"/>
    <n v="20"/>
    <x v="0"/>
    <x v="1"/>
    <d v="2023-11-08T00:00:00"/>
  </r>
  <r>
    <s v="TXN_5579227"/>
    <x v="7"/>
    <x v="3"/>
    <x v="2"/>
    <n v="16"/>
    <x v="3"/>
    <x v="1"/>
    <d v="2023-11-08T00:00:00"/>
  </r>
  <r>
    <s v="TXN_5663260"/>
    <x v="3"/>
    <x v="2"/>
    <x v="1"/>
    <n v="6"/>
    <x v="1"/>
    <x v="2"/>
    <d v="2023-11-08T00:00:00"/>
  </r>
  <r>
    <s v="TXN_5666369"/>
    <x v="2"/>
    <x v="1"/>
    <x v="2"/>
    <n v="20"/>
    <x v="1"/>
    <x v="1"/>
    <d v="2023-11-08T00:00:00"/>
  </r>
  <r>
    <s v="TXN_6304285"/>
    <x v="2"/>
    <x v="4"/>
    <x v="2"/>
    <n v="4"/>
    <x v="0"/>
    <x v="0"/>
    <d v="2023-11-08T00:00:00"/>
  </r>
  <r>
    <s v="TXN_6320502"/>
    <x v="6"/>
    <x v="0"/>
    <x v="5"/>
    <n v="3"/>
    <x v="3"/>
    <x v="2"/>
    <d v="2023-11-08T00:00:00"/>
  </r>
  <r>
    <s v="TXN_6732096"/>
    <x v="0"/>
    <x v="1"/>
    <x v="0"/>
    <n v="25"/>
    <x v="0"/>
    <x v="1"/>
    <d v="2023-11-08T00:00:00"/>
  </r>
  <r>
    <s v="TXN_6799966"/>
    <x v="3"/>
    <x v="0"/>
    <x v="1"/>
    <n v="9"/>
    <x v="1"/>
    <x v="1"/>
    <d v="2023-11-08T00:00:00"/>
  </r>
  <r>
    <s v="TXN_6851654"/>
    <x v="4"/>
    <x v="0"/>
    <x v="3"/>
    <n v="4.5"/>
    <x v="0"/>
    <x v="2"/>
    <d v="2023-11-08T00:00:00"/>
  </r>
  <r>
    <s v="TXN_6988675"/>
    <x v="4"/>
    <x v="2"/>
    <x v="3"/>
    <n v="3"/>
    <x v="3"/>
    <x v="2"/>
    <d v="2023-11-08T00:00:00"/>
  </r>
  <r>
    <s v="TXN_7089173"/>
    <x v="2"/>
    <x v="0"/>
    <x v="2"/>
    <n v="12"/>
    <x v="0"/>
    <x v="2"/>
    <d v="2023-11-08T00:00:00"/>
  </r>
  <r>
    <s v="TXN_7498795"/>
    <x v="1"/>
    <x v="2"/>
    <x v="1"/>
    <n v="6"/>
    <x v="0"/>
    <x v="0"/>
    <d v="2023-11-08T00:00:00"/>
  </r>
  <r>
    <s v="TXN_8082317"/>
    <x v="6"/>
    <x v="4"/>
    <x v="5"/>
    <n v="1"/>
    <x v="1"/>
    <x v="1"/>
    <d v="2023-11-08T00:00:00"/>
  </r>
  <r>
    <s v="TXN_8329144"/>
    <x v="0"/>
    <x v="4"/>
    <x v="0"/>
    <n v="5"/>
    <x v="0"/>
    <x v="0"/>
    <d v="2023-11-08T00:00:00"/>
  </r>
  <r>
    <s v="TXN_8555334"/>
    <x v="3"/>
    <x v="3"/>
    <x v="1"/>
    <n v="12"/>
    <x v="3"/>
    <x v="1"/>
    <d v="2023-11-08T00:00:00"/>
  </r>
  <r>
    <s v="TXN_8675052"/>
    <x v="7"/>
    <x v="2"/>
    <x v="2"/>
    <n v="8"/>
    <x v="3"/>
    <x v="1"/>
    <d v="2023-11-08T00:00:00"/>
  </r>
  <r>
    <s v="TXN_9014681"/>
    <x v="4"/>
    <x v="0"/>
    <x v="3"/>
    <n v="4.5"/>
    <x v="0"/>
    <x v="0"/>
    <d v="2023-11-08T00:00:00"/>
  </r>
  <r>
    <s v="TXN_1402641"/>
    <x v="1"/>
    <x v="1"/>
    <x v="1"/>
    <n v="15"/>
    <x v="3"/>
    <x v="0"/>
    <d v="2023-11-09T00:00:00"/>
  </r>
  <r>
    <s v="TXN_1436343"/>
    <x v="0"/>
    <x v="2"/>
    <x v="0"/>
    <n v="10"/>
    <x v="2"/>
    <x v="0"/>
    <d v="2023-11-09T00:00:00"/>
  </r>
  <r>
    <s v="TXN_1643870"/>
    <x v="3"/>
    <x v="4"/>
    <x v="1"/>
    <n v="3"/>
    <x v="2"/>
    <x v="2"/>
    <d v="2023-11-09T00:00:00"/>
  </r>
  <r>
    <s v="TXN_1710476"/>
    <x v="2"/>
    <x v="0"/>
    <x v="2"/>
    <n v="12"/>
    <x v="3"/>
    <x v="0"/>
    <d v="2023-11-09T00:00:00"/>
  </r>
  <r>
    <s v="TXN_1942950"/>
    <x v="6"/>
    <x v="4"/>
    <x v="5"/>
    <n v="1"/>
    <x v="3"/>
    <x v="0"/>
    <d v="2023-11-09T00:00:00"/>
  </r>
  <r>
    <s v="TXN_2260351"/>
    <x v="5"/>
    <x v="3"/>
    <x v="4"/>
    <n v="8"/>
    <x v="0"/>
    <x v="1"/>
    <d v="2023-11-09T00:00:00"/>
  </r>
  <r>
    <s v="TXN_2578309"/>
    <x v="7"/>
    <x v="0"/>
    <x v="2"/>
    <n v="12"/>
    <x v="1"/>
    <x v="1"/>
    <d v="2023-11-09T00:00:00"/>
  </r>
  <r>
    <s v="TXN_3034652"/>
    <x v="3"/>
    <x v="4"/>
    <x v="1"/>
    <n v="3"/>
    <x v="3"/>
    <x v="0"/>
    <d v="2023-11-09T00:00:00"/>
  </r>
  <r>
    <s v="TXN_3247340"/>
    <x v="3"/>
    <x v="4"/>
    <x v="1"/>
    <n v="3"/>
    <x v="3"/>
    <x v="2"/>
    <d v="2023-11-09T00:00:00"/>
  </r>
  <r>
    <s v="TXN_4068262"/>
    <x v="0"/>
    <x v="4"/>
    <x v="0"/>
    <n v="5"/>
    <x v="2"/>
    <x v="2"/>
    <d v="2023-11-09T00:00:00"/>
  </r>
  <r>
    <s v="TXN_4605871"/>
    <x v="4"/>
    <x v="3"/>
    <x v="3"/>
    <n v="6"/>
    <x v="2"/>
    <x v="0"/>
    <d v="2023-11-09T00:00:00"/>
  </r>
  <r>
    <s v="TXN_4613595"/>
    <x v="5"/>
    <x v="0"/>
    <x v="4"/>
    <n v="6"/>
    <x v="0"/>
    <x v="0"/>
    <d v="2023-11-09T00:00:00"/>
  </r>
  <r>
    <s v="TXN_4742049"/>
    <x v="2"/>
    <x v="0"/>
    <x v="2"/>
    <n v="12"/>
    <x v="3"/>
    <x v="2"/>
    <d v="2023-11-09T00:00:00"/>
  </r>
  <r>
    <s v="TXN_4916272"/>
    <x v="7"/>
    <x v="2"/>
    <x v="2"/>
    <n v="8"/>
    <x v="2"/>
    <x v="2"/>
    <d v="2023-11-09T00:00:00"/>
  </r>
  <r>
    <s v="TXN_5679014"/>
    <x v="3"/>
    <x v="4"/>
    <x v="1"/>
    <n v="3"/>
    <x v="0"/>
    <x v="0"/>
    <d v="2023-11-09T00:00:00"/>
  </r>
  <r>
    <s v="TXN_5738282"/>
    <x v="0"/>
    <x v="3"/>
    <x v="0"/>
    <n v="20"/>
    <x v="0"/>
    <x v="2"/>
    <d v="2023-11-09T00:00:00"/>
  </r>
  <r>
    <s v="TXN_6055428"/>
    <x v="3"/>
    <x v="1"/>
    <x v="1"/>
    <n v="15"/>
    <x v="0"/>
    <x v="1"/>
    <d v="2023-11-09T00:00:00"/>
  </r>
  <r>
    <s v="TXN_6259827"/>
    <x v="1"/>
    <x v="1"/>
    <x v="1"/>
    <n v="15"/>
    <x v="1"/>
    <x v="0"/>
    <d v="2023-11-09T00:00:00"/>
  </r>
  <r>
    <s v="TXN_6904247"/>
    <x v="5"/>
    <x v="0"/>
    <x v="4"/>
    <n v="6"/>
    <x v="0"/>
    <x v="0"/>
    <d v="2023-11-09T00:00:00"/>
  </r>
  <r>
    <s v="TXN_7551280"/>
    <x v="2"/>
    <x v="0"/>
    <x v="2"/>
    <n v="12"/>
    <x v="1"/>
    <x v="0"/>
    <d v="2023-11-09T00:00:00"/>
  </r>
  <r>
    <s v="TXN_7970325"/>
    <x v="0"/>
    <x v="3"/>
    <x v="0"/>
    <n v="20"/>
    <x v="2"/>
    <x v="1"/>
    <d v="2023-11-09T00:00:00"/>
  </r>
  <r>
    <s v="TXN_8018272"/>
    <x v="3"/>
    <x v="2"/>
    <x v="1"/>
    <n v="6"/>
    <x v="2"/>
    <x v="1"/>
    <d v="2023-11-09T00:00:00"/>
  </r>
  <r>
    <s v="TXN_8318388"/>
    <x v="6"/>
    <x v="0"/>
    <x v="5"/>
    <n v="3"/>
    <x v="0"/>
    <x v="0"/>
    <d v="2023-11-09T00:00:00"/>
  </r>
  <r>
    <s v="TXN_8616557"/>
    <x v="2"/>
    <x v="0"/>
    <x v="2"/>
    <n v="12"/>
    <x v="0"/>
    <x v="2"/>
    <d v="2023-11-09T00:00:00"/>
  </r>
  <r>
    <s v="TXN_9477892"/>
    <x v="4"/>
    <x v="2"/>
    <x v="3"/>
    <n v="3"/>
    <x v="1"/>
    <x v="2"/>
    <d v="2023-11-09T00:00:00"/>
  </r>
  <r>
    <s v="TXN_1299959"/>
    <x v="6"/>
    <x v="4"/>
    <x v="5"/>
    <n v="1"/>
    <x v="0"/>
    <x v="1"/>
    <d v="2023-11-10T00:00:00"/>
  </r>
  <r>
    <s v="TXN_1672708"/>
    <x v="0"/>
    <x v="0"/>
    <x v="0"/>
    <n v="15"/>
    <x v="0"/>
    <x v="2"/>
    <d v="2023-11-10T00:00:00"/>
  </r>
  <r>
    <s v="TXN_1908100"/>
    <x v="0"/>
    <x v="3"/>
    <x v="0"/>
    <n v="20"/>
    <x v="3"/>
    <x v="0"/>
    <d v="2023-11-10T00:00:00"/>
  </r>
  <r>
    <s v="TXN_2069068"/>
    <x v="1"/>
    <x v="0"/>
    <x v="1"/>
    <n v="9"/>
    <x v="1"/>
    <x v="1"/>
    <d v="2023-11-10T00:00:00"/>
  </r>
  <r>
    <s v="TXN_2132434"/>
    <x v="1"/>
    <x v="0"/>
    <x v="1"/>
    <n v="9"/>
    <x v="0"/>
    <x v="0"/>
    <d v="2023-11-10T00:00:00"/>
  </r>
  <r>
    <s v="TXN_2371827"/>
    <x v="0"/>
    <x v="2"/>
    <x v="0"/>
    <n v="10"/>
    <x v="0"/>
    <x v="2"/>
    <d v="2023-11-10T00:00:00"/>
  </r>
  <r>
    <s v="TXN_2495788"/>
    <x v="2"/>
    <x v="1"/>
    <x v="2"/>
    <n v="20"/>
    <x v="0"/>
    <x v="0"/>
    <d v="2023-11-10T00:00:00"/>
  </r>
  <r>
    <s v="TXN_2976052"/>
    <x v="2"/>
    <x v="4"/>
    <x v="2"/>
    <n v="4"/>
    <x v="3"/>
    <x v="0"/>
    <d v="2023-11-10T00:00:00"/>
  </r>
  <r>
    <s v="TXN_3017917"/>
    <x v="5"/>
    <x v="3"/>
    <x v="4"/>
    <n v="8"/>
    <x v="3"/>
    <x v="2"/>
    <d v="2023-11-10T00:00:00"/>
  </r>
  <r>
    <s v="TXN_3219263"/>
    <x v="1"/>
    <x v="3"/>
    <x v="1"/>
    <n v="12"/>
    <x v="3"/>
    <x v="1"/>
    <d v="2023-11-10T00:00:00"/>
  </r>
  <r>
    <s v="TXN_3748616"/>
    <x v="0"/>
    <x v="3"/>
    <x v="0"/>
    <n v="20"/>
    <x v="2"/>
    <x v="0"/>
    <d v="2023-11-10T00:00:00"/>
  </r>
  <r>
    <s v="TXN_4125474"/>
    <x v="4"/>
    <x v="0"/>
    <x v="3"/>
    <n v="4.5"/>
    <x v="2"/>
    <x v="0"/>
    <d v="2023-11-10T00:00:00"/>
  </r>
  <r>
    <s v="TXN_4428252"/>
    <x v="1"/>
    <x v="2"/>
    <x v="1"/>
    <n v="6"/>
    <x v="3"/>
    <x v="0"/>
    <d v="2023-11-10T00:00:00"/>
  </r>
  <r>
    <s v="TXN_4656387"/>
    <x v="3"/>
    <x v="2"/>
    <x v="1"/>
    <n v="6"/>
    <x v="0"/>
    <x v="1"/>
    <d v="2023-11-10T00:00:00"/>
  </r>
  <r>
    <s v="TXN_4773465"/>
    <x v="3"/>
    <x v="3"/>
    <x v="1"/>
    <n v="12"/>
    <x v="0"/>
    <x v="0"/>
    <d v="2023-11-10T00:00:00"/>
  </r>
  <r>
    <s v="TXN_5098938"/>
    <x v="3"/>
    <x v="0"/>
    <x v="1"/>
    <n v="9"/>
    <x v="3"/>
    <x v="2"/>
    <d v="2023-11-10T00:00:00"/>
  </r>
  <r>
    <s v="TXN_5107249"/>
    <x v="3"/>
    <x v="1"/>
    <x v="1"/>
    <n v="15"/>
    <x v="3"/>
    <x v="2"/>
    <d v="2023-11-10T00:00:00"/>
  </r>
  <r>
    <s v="TXN_5396450"/>
    <x v="5"/>
    <x v="1"/>
    <x v="4"/>
    <n v="10"/>
    <x v="3"/>
    <x v="1"/>
    <d v="2023-11-10T00:00:00"/>
  </r>
  <r>
    <s v="TXN_6154626"/>
    <x v="0"/>
    <x v="2"/>
    <x v="0"/>
    <n v="10"/>
    <x v="1"/>
    <x v="1"/>
    <d v="2023-11-10T00:00:00"/>
  </r>
  <r>
    <s v="TXN_6530886"/>
    <x v="2"/>
    <x v="0"/>
    <x v="2"/>
    <n v="12"/>
    <x v="0"/>
    <x v="0"/>
    <d v="2023-11-10T00:00:00"/>
  </r>
  <r>
    <s v="TXN_7423281"/>
    <x v="5"/>
    <x v="0"/>
    <x v="4"/>
    <n v="6"/>
    <x v="1"/>
    <x v="0"/>
    <d v="2023-11-10T00:00:00"/>
  </r>
  <r>
    <s v="TXN_8739878"/>
    <x v="4"/>
    <x v="1"/>
    <x v="3"/>
    <n v="7.5"/>
    <x v="1"/>
    <x v="1"/>
    <d v="2023-11-10T00:00:00"/>
  </r>
  <r>
    <s v="TXN_9417344"/>
    <x v="4"/>
    <x v="3"/>
    <x v="3"/>
    <n v="6"/>
    <x v="1"/>
    <x v="2"/>
    <d v="2023-11-10T00:00:00"/>
  </r>
  <r>
    <s v="TXN_2273499"/>
    <x v="3"/>
    <x v="0"/>
    <x v="1"/>
    <n v="9"/>
    <x v="0"/>
    <x v="1"/>
    <d v="2023-11-11T00:00:00"/>
  </r>
  <r>
    <s v="TXN_2989533"/>
    <x v="0"/>
    <x v="1"/>
    <x v="0"/>
    <n v="25"/>
    <x v="3"/>
    <x v="2"/>
    <d v="2023-11-11T00:00:00"/>
  </r>
  <r>
    <s v="TXN_3477101"/>
    <x v="4"/>
    <x v="1"/>
    <x v="3"/>
    <n v="7.5"/>
    <x v="2"/>
    <x v="1"/>
    <d v="2023-11-11T00:00:00"/>
  </r>
  <r>
    <s v="TXN_4328228"/>
    <x v="1"/>
    <x v="1"/>
    <x v="1"/>
    <n v="15"/>
    <x v="3"/>
    <x v="0"/>
    <d v="2023-11-11T00:00:00"/>
  </r>
  <r>
    <s v="TXN_4637438"/>
    <x v="3"/>
    <x v="2"/>
    <x v="1"/>
    <n v="6"/>
    <x v="1"/>
    <x v="1"/>
    <d v="2023-11-11T00:00:00"/>
  </r>
  <r>
    <s v="TXN_6154823"/>
    <x v="1"/>
    <x v="1"/>
    <x v="1"/>
    <n v="15"/>
    <x v="1"/>
    <x v="1"/>
    <d v="2023-11-11T00:00:00"/>
  </r>
  <r>
    <s v="TXN_6654975"/>
    <x v="5"/>
    <x v="0"/>
    <x v="4"/>
    <n v="6"/>
    <x v="0"/>
    <x v="1"/>
    <d v="2023-11-11T00:00:00"/>
  </r>
  <r>
    <s v="TXN_7083168"/>
    <x v="2"/>
    <x v="1"/>
    <x v="2"/>
    <n v="20"/>
    <x v="0"/>
    <x v="2"/>
    <d v="2023-11-11T00:00:00"/>
  </r>
  <r>
    <s v="TXN_7796731"/>
    <x v="0"/>
    <x v="4"/>
    <x v="0"/>
    <n v="5"/>
    <x v="0"/>
    <x v="2"/>
    <d v="2023-11-11T00:00:00"/>
  </r>
  <r>
    <s v="TXN_7866805"/>
    <x v="5"/>
    <x v="0"/>
    <x v="4"/>
    <n v="6"/>
    <x v="2"/>
    <x v="0"/>
    <d v="2023-11-11T00:00:00"/>
  </r>
  <r>
    <s v="TXN_8031804"/>
    <x v="0"/>
    <x v="4"/>
    <x v="0"/>
    <n v="5"/>
    <x v="3"/>
    <x v="0"/>
    <d v="2023-11-11T00:00:00"/>
  </r>
  <r>
    <s v="TXN_8535886"/>
    <x v="2"/>
    <x v="0"/>
    <x v="2"/>
    <n v="12"/>
    <x v="1"/>
    <x v="2"/>
    <d v="2023-11-11T00:00:00"/>
  </r>
  <r>
    <s v="TXN_8831813"/>
    <x v="6"/>
    <x v="3"/>
    <x v="5"/>
    <n v="4"/>
    <x v="3"/>
    <x v="0"/>
    <d v="2023-11-11T00:00:00"/>
  </r>
  <r>
    <s v="TXN_9180345"/>
    <x v="7"/>
    <x v="1"/>
    <x v="2"/>
    <n v="20"/>
    <x v="1"/>
    <x v="0"/>
    <d v="2023-11-11T00:00:00"/>
  </r>
  <r>
    <s v="TXN_9309509"/>
    <x v="6"/>
    <x v="3"/>
    <x v="5"/>
    <n v="4"/>
    <x v="1"/>
    <x v="2"/>
    <d v="2023-11-11T00:00:00"/>
  </r>
  <r>
    <s v="TXN_9576454"/>
    <x v="0"/>
    <x v="2"/>
    <x v="0"/>
    <n v="10"/>
    <x v="1"/>
    <x v="1"/>
    <d v="2023-11-11T00:00:00"/>
  </r>
  <r>
    <s v="TXN_9648941"/>
    <x v="7"/>
    <x v="4"/>
    <x v="2"/>
    <n v="4"/>
    <x v="3"/>
    <x v="0"/>
    <d v="2023-11-11T00:00:00"/>
  </r>
  <r>
    <s v="TXN_1281536"/>
    <x v="4"/>
    <x v="1"/>
    <x v="3"/>
    <n v="7.5"/>
    <x v="3"/>
    <x v="1"/>
    <d v="2023-11-12T00:00:00"/>
  </r>
  <r>
    <s v="TXN_1655827"/>
    <x v="2"/>
    <x v="3"/>
    <x v="2"/>
    <n v="16"/>
    <x v="3"/>
    <x v="1"/>
    <d v="2023-11-12T00:00:00"/>
  </r>
  <r>
    <s v="TXN_2151688"/>
    <x v="5"/>
    <x v="0"/>
    <x v="4"/>
    <n v="6"/>
    <x v="3"/>
    <x v="1"/>
    <d v="2023-11-12T00:00:00"/>
  </r>
  <r>
    <s v="TXN_2370338"/>
    <x v="3"/>
    <x v="4"/>
    <x v="1"/>
    <n v="3"/>
    <x v="0"/>
    <x v="2"/>
    <d v="2023-11-12T00:00:00"/>
  </r>
  <r>
    <s v="TXN_2947683"/>
    <x v="7"/>
    <x v="1"/>
    <x v="2"/>
    <n v="20"/>
    <x v="1"/>
    <x v="0"/>
    <d v="2023-11-12T00:00:00"/>
  </r>
  <r>
    <s v="TXN_3751420"/>
    <x v="7"/>
    <x v="1"/>
    <x v="2"/>
    <n v="20"/>
    <x v="1"/>
    <x v="1"/>
    <d v="2023-11-12T00:00:00"/>
  </r>
  <r>
    <s v="TXN_4528664"/>
    <x v="5"/>
    <x v="0"/>
    <x v="4"/>
    <n v="6"/>
    <x v="1"/>
    <x v="2"/>
    <d v="2023-11-12T00:00:00"/>
  </r>
  <r>
    <s v="TXN_4807459"/>
    <x v="6"/>
    <x v="2"/>
    <x v="5"/>
    <n v="2"/>
    <x v="2"/>
    <x v="0"/>
    <d v="2023-11-12T00:00:00"/>
  </r>
  <r>
    <s v="TXN_5067216"/>
    <x v="6"/>
    <x v="0"/>
    <x v="5"/>
    <n v="3"/>
    <x v="3"/>
    <x v="0"/>
    <d v="2023-11-12T00:00:00"/>
  </r>
  <r>
    <s v="TXN_5100941"/>
    <x v="6"/>
    <x v="1"/>
    <x v="5"/>
    <n v="5"/>
    <x v="3"/>
    <x v="1"/>
    <d v="2023-11-12T00:00:00"/>
  </r>
  <r>
    <s v="TXN_5826333"/>
    <x v="2"/>
    <x v="1"/>
    <x v="2"/>
    <n v="20"/>
    <x v="2"/>
    <x v="2"/>
    <d v="2023-11-12T00:00:00"/>
  </r>
  <r>
    <s v="TXN_6297375"/>
    <x v="7"/>
    <x v="2"/>
    <x v="2"/>
    <n v="8"/>
    <x v="1"/>
    <x v="1"/>
    <d v="2023-11-12T00:00:00"/>
  </r>
  <r>
    <s v="TXN_6527482"/>
    <x v="0"/>
    <x v="2"/>
    <x v="0"/>
    <n v="10"/>
    <x v="3"/>
    <x v="0"/>
    <d v="2023-11-12T00:00:00"/>
  </r>
  <r>
    <s v="TXN_7916758"/>
    <x v="7"/>
    <x v="4"/>
    <x v="2"/>
    <n v="4"/>
    <x v="3"/>
    <x v="1"/>
    <d v="2023-11-12T00:00:00"/>
  </r>
  <r>
    <s v="TXN_8716752"/>
    <x v="7"/>
    <x v="2"/>
    <x v="2"/>
    <n v="8"/>
    <x v="2"/>
    <x v="1"/>
    <d v="2023-11-12T00:00:00"/>
  </r>
  <r>
    <s v="TXN_9207050"/>
    <x v="7"/>
    <x v="3"/>
    <x v="2"/>
    <n v="16"/>
    <x v="3"/>
    <x v="0"/>
    <d v="2023-11-12T00:00:00"/>
  </r>
  <r>
    <s v="TXN_9278090"/>
    <x v="6"/>
    <x v="2"/>
    <x v="5"/>
    <n v="2"/>
    <x v="2"/>
    <x v="0"/>
    <d v="2023-11-12T00:00:00"/>
  </r>
  <r>
    <s v="TXN_9363711"/>
    <x v="0"/>
    <x v="4"/>
    <x v="0"/>
    <n v="5"/>
    <x v="2"/>
    <x v="1"/>
    <d v="2023-11-12T00:00:00"/>
  </r>
  <r>
    <s v="TXN_1237674"/>
    <x v="5"/>
    <x v="3"/>
    <x v="4"/>
    <n v="8"/>
    <x v="0"/>
    <x v="0"/>
    <d v="2023-12-01T00:00:00"/>
  </r>
  <r>
    <s v="TXN_1607650"/>
    <x v="3"/>
    <x v="3"/>
    <x v="1"/>
    <n v="12"/>
    <x v="3"/>
    <x v="2"/>
    <d v="2023-12-01T00:00:00"/>
  </r>
  <r>
    <s v="TXN_1811953"/>
    <x v="3"/>
    <x v="0"/>
    <x v="1"/>
    <n v="9"/>
    <x v="3"/>
    <x v="1"/>
    <d v="2023-12-01T00:00:00"/>
  </r>
  <r>
    <s v="TXN_2000331"/>
    <x v="7"/>
    <x v="0"/>
    <x v="2"/>
    <n v="12"/>
    <x v="1"/>
    <x v="2"/>
    <d v="2023-12-01T00:00:00"/>
  </r>
  <r>
    <s v="TXN_2018654"/>
    <x v="2"/>
    <x v="4"/>
    <x v="2"/>
    <n v="4"/>
    <x v="2"/>
    <x v="1"/>
    <d v="2023-12-01T00:00:00"/>
  </r>
  <r>
    <s v="TXN_2181545"/>
    <x v="4"/>
    <x v="0"/>
    <x v="3"/>
    <n v="4.5"/>
    <x v="0"/>
    <x v="2"/>
    <d v="2023-12-01T00:00:00"/>
  </r>
  <r>
    <s v="TXN_2743696"/>
    <x v="7"/>
    <x v="2"/>
    <x v="2"/>
    <n v="8"/>
    <x v="2"/>
    <x v="1"/>
    <d v="2023-12-01T00:00:00"/>
  </r>
  <r>
    <s v="TXN_3317649"/>
    <x v="3"/>
    <x v="1"/>
    <x v="1"/>
    <n v="15"/>
    <x v="1"/>
    <x v="1"/>
    <d v="2023-12-01T00:00:00"/>
  </r>
  <r>
    <s v="TXN_3369789"/>
    <x v="1"/>
    <x v="4"/>
    <x v="1"/>
    <n v="3"/>
    <x v="3"/>
    <x v="0"/>
    <d v="2023-12-01T00:00:00"/>
  </r>
  <r>
    <s v="TXN_3687300"/>
    <x v="2"/>
    <x v="0"/>
    <x v="2"/>
    <n v="12"/>
    <x v="0"/>
    <x v="0"/>
    <d v="2023-12-01T00:00:00"/>
  </r>
  <r>
    <s v="TXN_4234636"/>
    <x v="2"/>
    <x v="3"/>
    <x v="2"/>
    <n v="16"/>
    <x v="1"/>
    <x v="1"/>
    <d v="2023-12-01T00:00:00"/>
  </r>
  <r>
    <s v="TXN_4387303"/>
    <x v="4"/>
    <x v="4"/>
    <x v="3"/>
    <n v="1.5"/>
    <x v="2"/>
    <x v="0"/>
    <d v="2023-12-01T00:00:00"/>
  </r>
  <r>
    <s v="TXN_4477559"/>
    <x v="5"/>
    <x v="4"/>
    <x v="4"/>
    <n v="2"/>
    <x v="3"/>
    <x v="0"/>
    <d v="2023-12-01T00:00:00"/>
  </r>
  <r>
    <s v="TXN_4567455"/>
    <x v="2"/>
    <x v="1"/>
    <x v="2"/>
    <n v="20"/>
    <x v="2"/>
    <x v="0"/>
    <d v="2023-12-01T00:00:00"/>
  </r>
  <r>
    <s v="TXN_4624436"/>
    <x v="4"/>
    <x v="3"/>
    <x v="3"/>
    <n v="6"/>
    <x v="0"/>
    <x v="1"/>
    <d v="2023-12-01T00:00:00"/>
  </r>
  <r>
    <s v="TXN_4625165"/>
    <x v="6"/>
    <x v="0"/>
    <x v="5"/>
    <n v="3"/>
    <x v="0"/>
    <x v="1"/>
    <d v="2023-12-01T00:00:00"/>
  </r>
  <r>
    <s v="TXN_4807037"/>
    <x v="2"/>
    <x v="0"/>
    <x v="2"/>
    <n v="12"/>
    <x v="3"/>
    <x v="1"/>
    <d v="2023-12-01T00:00:00"/>
  </r>
  <r>
    <s v="TXN_4809497"/>
    <x v="6"/>
    <x v="0"/>
    <x v="5"/>
    <n v="3"/>
    <x v="3"/>
    <x v="1"/>
    <d v="2023-12-01T00:00:00"/>
  </r>
  <r>
    <s v="TXN_5223702"/>
    <x v="0"/>
    <x v="0"/>
    <x v="0"/>
    <n v="15"/>
    <x v="0"/>
    <x v="1"/>
    <d v="2023-12-01T00:00:00"/>
  </r>
  <r>
    <s v="TXN_5348915"/>
    <x v="3"/>
    <x v="4"/>
    <x v="1"/>
    <n v="3"/>
    <x v="1"/>
    <x v="0"/>
    <d v="2023-12-01T00:00:00"/>
  </r>
  <r>
    <s v="TXN_5766532"/>
    <x v="1"/>
    <x v="4"/>
    <x v="1"/>
    <n v="3"/>
    <x v="2"/>
    <x v="1"/>
    <d v="2023-12-01T00:00:00"/>
  </r>
  <r>
    <s v="TXN_5974791"/>
    <x v="0"/>
    <x v="0"/>
    <x v="0"/>
    <n v="15"/>
    <x v="0"/>
    <x v="1"/>
    <d v="2023-12-01T00:00:00"/>
  </r>
  <r>
    <s v="TXN_6037712"/>
    <x v="7"/>
    <x v="1"/>
    <x v="2"/>
    <n v="20"/>
    <x v="2"/>
    <x v="0"/>
    <d v="2023-12-01T00:00:00"/>
  </r>
  <r>
    <s v="TXN_6769710"/>
    <x v="0"/>
    <x v="3"/>
    <x v="0"/>
    <n v="20"/>
    <x v="2"/>
    <x v="0"/>
    <d v="2023-12-01T00:00:00"/>
  </r>
  <r>
    <s v="TXN_6802372"/>
    <x v="0"/>
    <x v="3"/>
    <x v="0"/>
    <n v="20"/>
    <x v="0"/>
    <x v="2"/>
    <d v="2023-12-01T00:00:00"/>
  </r>
  <r>
    <s v="TXN_6817795"/>
    <x v="1"/>
    <x v="1"/>
    <x v="1"/>
    <n v="15"/>
    <x v="3"/>
    <x v="1"/>
    <d v="2023-12-01T00:00:00"/>
  </r>
  <r>
    <s v="TXN_7429032"/>
    <x v="0"/>
    <x v="0"/>
    <x v="0"/>
    <n v="15"/>
    <x v="1"/>
    <x v="0"/>
    <d v="2023-12-01T00:00:00"/>
  </r>
  <r>
    <s v="TXN_7603895"/>
    <x v="6"/>
    <x v="2"/>
    <x v="5"/>
    <n v="2"/>
    <x v="3"/>
    <x v="2"/>
    <d v="2023-12-01T00:00:00"/>
  </r>
  <r>
    <s v="TXN_7804740"/>
    <x v="3"/>
    <x v="3"/>
    <x v="1"/>
    <n v="12"/>
    <x v="3"/>
    <x v="0"/>
    <d v="2023-12-01T00:00:00"/>
  </r>
  <r>
    <s v="TXN_7876388"/>
    <x v="4"/>
    <x v="4"/>
    <x v="3"/>
    <n v="1.5"/>
    <x v="1"/>
    <x v="0"/>
    <d v="2023-12-01T00:00:00"/>
  </r>
  <r>
    <s v="TXN_7907366"/>
    <x v="5"/>
    <x v="0"/>
    <x v="4"/>
    <n v="6"/>
    <x v="2"/>
    <x v="2"/>
    <d v="2023-12-01T00:00:00"/>
  </r>
  <r>
    <s v="TXN_8058105"/>
    <x v="0"/>
    <x v="0"/>
    <x v="0"/>
    <n v="15"/>
    <x v="3"/>
    <x v="1"/>
    <d v="2023-12-01T00:00:00"/>
  </r>
  <r>
    <s v="TXN_8538315"/>
    <x v="4"/>
    <x v="4"/>
    <x v="3"/>
    <n v="1.5"/>
    <x v="1"/>
    <x v="2"/>
    <d v="2023-12-01T00:00:00"/>
  </r>
  <r>
    <s v="TXN_8714536"/>
    <x v="2"/>
    <x v="0"/>
    <x v="2"/>
    <n v="12"/>
    <x v="2"/>
    <x v="2"/>
    <d v="2023-12-01T00:00:00"/>
  </r>
  <r>
    <s v="TXN_8743849"/>
    <x v="0"/>
    <x v="0"/>
    <x v="0"/>
    <n v="15"/>
    <x v="1"/>
    <x v="2"/>
    <d v="2023-12-01T00:00:00"/>
  </r>
  <r>
    <s v="TXN_9921392"/>
    <x v="1"/>
    <x v="2"/>
    <x v="1"/>
    <n v="6"/>
    <x v="1"/>
    <x v="0"/>
    <d v="2023-12-01T00:00:00"/>
  </r>
  <r>
    <s v="TXN_1409029"/>
    <x v="2"/>
    <x v="3"/>
    <x v="2"/>
    <n v="16"/>
    <x v="2"/>
    <x v="2"/>
    <d v="2023-12-02T00:00:00"/>
  </r>
  <r>
    <s v="TXN_3175177"/>
    <x v="2"/>
    <x v="0"/>
    <x v="2"/>
    <n v="12"/>
    <x v="2"/>
    <x v="0"/>
    <d v="2023-12-02T00:00:00"/>
  </r>
  <r>
    <s v="TXN_3377626"/>
    <x v="2"/>
    <x v="1"/>
    <x v="2"/>
    <n v="20"/>
    <x v="1"/>
    <x v="1"/>
    <d v="2023-12-02T00:00:00"/>
  </r>
  <r>
    <s v="TXN_3599216"/>
    <x v="0"/>
    <x v="3"/>
    <x v="0"/>
    <n v="20"/>
    <x v="3"/>
    <x v="2"/>
    <d v="2023-12-02T00:00:00"/>
  </r>
  <r>
    <s v="TXN_4478185"/>
    <x v="1"/>
    <x v="2"/>
    <x v="1"/>
    <n v="6"/>
    <x v="3"/>
    <x v="2"/>
    <d v="2023-12-02T00:00:00"/>
  </r>
  <r>
    <s v="TXN_4483944"/>
    <x v="0"/>
    <x v="4"/>
    <x v="0"/>
    <n v="5"/>
    <x v="0"/>
    <x v="1"/>
    <d v="2023-12-02T00:00:00"/>
  </r>
  <r>
    <s v="TXN_4680399"/>
    <x v="2"/>
    <x v="1"/>
    <x v="2"/>
    <n v="20"/>
    <x v="1"/>
    <x v="1"/>
    <d v="2023-12-02T00:00:00"/>
  </r>
  <r>
    <s v="TXN_4791105"/>
    <x v="0"/>
    <x v="2"/>
    <x v="0"/>
    <n v="10"/>
    <x v="2"/>
    <x v="1"/>
    <d v="2023-12-02T00:00:00"/>
  </r>
  <r>
    <s v="TXN_5469063"/>
    <x v="6"/>
    <x v="1"/>
    <x v="5"/>
    <n v="5"/>
    <x v="2"/>
    <x v="0"/>
    <d v="2023-12-02T00:00:00"/>
  </r>
  <r>
    <s v="TXN_5691112"/>
    <x v="2"/>
    <x v="0"/>
    <x v="2"/>
    <n v="12"/>
    <x v="2"/>
    <x v="0"/>
    <d v="2023-12-02T00:00:00"/>
  </r>
  <r>
    <s v="TXN_6018020"/>
    <x v="2"/>
    <x v="0"/>
    <x v="2"/>
    <n v="12"/>
    <x v="3"/>
    <x v="1"/>
    <d v="2023-12-02T00:00:00"/>
  </r>
  <r>
    <s v="TXN_6347567"/>
    <x v="1"/>
    <x v="0"/>
    <x v="1"/>
    <n v="9"/>
    <x v="2"/>
    <x v="2"/>
    <d v="2023-12-02T00:00:00"/>
  </r>
  <r>
    <s v="TXN_6496099"/>
    <x v="3"/>
    <x v="4"/>
    <x v="1"/>
    <n v="3"/>
    <x v="0"/>
    <x v="1"/>
    <d v="2023-12-02T00:00:00"/>
  </r>
  <r>
    <s v="TXN_6670371"/>
    <x v="7"/>
    <x v="4"/>
    <x v="2"/>
    <n v="4"/>
    <x v="2"/>
    <x v="1"/>
    <d v="2023-12-02T00:00:00"/>
  </r>
  <r>
    <s v="TXN_6695451"/>
    <x v="0"/>
    <x v="4"/>
    <x v="0"/>
    <n v="5"/>
    <x v="3"/>
    <x v="0"/>
    <d v="2023-12-02T00:00:00"/>
  </r>
  <r>
    <s v="TXN_7215311"/>
    <x v="3"/>
    <x v="1"/>
    <x v="1"/>
    <n v="15"/>
    <x v="0"/>
    <x v="0"/>
    <d v="2023-12-02T00:00:00"/>
  </r>
  <r>
    <s v="TXN_7498727"/>
    <x v="6"/>
    <x v="4"/>
    <x v="5"/>
    <n v="1"/>
    <x v="2"/>
    <x v="0"/>
    <d v="2023-12-02T00:00:00"/>
  </r>
  <r>
    <s v="TXN_7740239"/>
    <x v="4"/>
    <x v="1"/>
    <x v="3"/>
    <n v="7.5"/>
    <x v="3"/>
    <x v="1"/>
    <d v="2023-12-02T00:00:00"/>
  </r>
  <r>
    <s v="TXN_8065180"/>
    <x v="1"/>
    <x v="2"/>
    <x v="1"/>
    <n v="6"/>
    <x v="2"/>
    <x v="0"/>
    <d v="2023-12-02T00:00:00"/>
  </r>
  <r>
    <s v="TXN_8215595"/>
    <x v="3"/>
    <x v="4"/>
    <x v="1"/>
    <n v="3"/>
    <x v="3"/>
    <x v="0"/>
    <d v="2023-12-02T00:00:00"/>
  </r>
  <r>
    <s v="TXN_9063887"/>
    <x v="6"/>
    <x v="3"/>
    <x v="5"/>
    <n v="4"/>
    <x v="1"/>
    <x v="1"/>
    <d v="2023-12-02T00:00:00"/>
  </r>
  <r>
    <s v="TXN_9212178"/>
    <x v="0"/>
    <x v="0"/>
    <x v="0"/>
    <n v="15"/>
    <x v="0"/>
    <x v="0"/>
    <d v="2023-12-02T00:00:00"/>
  </r>
  <r>
    <s v="TXN_1084222"/>
    <x v="6"/>
    <x v="1"/>
    <x v="5"/>
    <n v="5"/>
    <x v="0"/>
    <x v="1"/>
    <d v="2023-12-03T00:00:00"/>
  </r>
  <r>
    <s v="TXN_1454024"/>
    <x v="2"/>
    <x v="2"/>
    <x v="2"/>
    <n v="8"/>
    <x v="0"/>
    <x v="0"/>
    <d v="2023-12-03T00:00:00"/>
  </r>
  <r>
    <s v="TXN_2334523"/>
    <x v="1"/>
    <x v="1"/>
    <x v="1"/>
    <n v="15"/>
    <x v="0"/>
    <x v="1"/>
    <d v="2023-12-03T00:00:00"/>
  </r>
  <r>
    <s v="TXN_2611990"/>
    <x v="0"/>
    <x v="1"/>
    <x v="0"/>
    <n v="25"/>
    <x v="1"/>
    <x v="0"/>
    <d v="2023-12-03T00:00:00"/>
  </r>
  <r>
    <s v="TXN_3326110"/>
    <x v="2"/>
    <x v="0"/>
    <x v="2"/>
    <n v="12"/>
    <x v="1"/>
    <x v="0"/>
    <d v="2023-12-03T00:00:00"/>
  </r>
  <r>
    <s v="TXN_3359704"/>
    <x v="3"/>
    <x v="4"/>
    <x v="1"/>
    <n v="3"/>
    <x v="2"/>
    <x v="0"/>
    <d v="2023-12-03T00:00:00"/>
  </r>
  <r>
    <s v="TXN_3446174"/>
    <x v="1"/>
    <x v="0"/>
    <x v="1"/>
    <n v="9"/>
    <x v="1"/>
    <x v="0"/>
    <d v="2023-12-03T00:00:00"/>
  </r>
  <r>
    <s v="TXN_4401563"/>
    <x v="0"/>
    <x v="2"/>
    <x v="0"/>
    <n v="10"/>
    <x v="2"/>
    <x v="0"/>
    <d v="2023-12-03T00:00:00"/>
  </r>
  <r>
    <s v="TXN_4583957"/>
    <x v="7"/>
    <x v="0"/>
    <x v="2"/>
    <n v="12"/>
    <x v="1"/>
    <x v="2"/>
    <d v="2023-12-03T00:00:00"/>
  </r>
  <r>
    <s v="TXN_4971992"/>
    <x v="3"/>
    <x v="0"/>
    <x v="1"/>
    <n v="9"/>
    <x v="1"/>
    <x v="0"/>
    <d v="2023-12-03T00:00:00"/>
  </r>
  <r>
    <s v="TXN_5109348"/>
    <x v="0"/>
    <x v="0"/>
    <x v="0"/>
    <n v="15"/>
    <x v="2"/>
    <x v="2"/>
    <d v="2023-12-03T00:00:00"/>
  </r>
  <r>
    <s v="TXN_5611262"/>
    <x v="2"/>
    <x v="1"/>
    <x v="2"/>
    <n v="20"/>
    <x v="2"/>
    <x v="2"/>
    <d v="2023-12-03T00:00:00"/>
  </r>
  <r>
    <s v="TXN_6306555"/>
    <x v="4"/>
    <x v="2"/>
    <x v="3"/>
    <n v="3"/>
    <x v="1"/>
    <x v="2"/>
    <d v="2023-12-03T00:00:00"/>
  </r>
  <r>
    <s v="TXN_6504180"/>
    <x v="5"/>
    <x v="4"/>
    <x v="4"/>
    <n v="2"/>
    <x v="0"/>
    <x v="0"/>
    <d v="2023-12-03T00:00:00"/>
  </r>
  <r>
    <s v="TXN_7444541"/>
    <x v="2"/>
    <x v="3"/>
    <x v="2"/>
    <n v="16"/>
    <x v="1"/>
    <x v="1"/>
    <d v="2023-12-03T00:00:00"/>
  </r>
  <r>
    <s v="TXN_7608637"/>
    <x v="2"/>
    <x v="0"/>
    <x v="2"/>
    <n v="12"/>
    <x v="2"/>
    <x v="0"/>
    <d v="2023-12-03T00:00:00"/>
  </r>
  <r>
    <s v="TXN_7838802"/>
    <x v="7"/>
    <x v="3"/>
    <x v="2"/>
    <n v="16"/>
    <x v="2"/>
    <x v="2"/>
    <d v="2023-12-03T00:00:00"/>
  </r>
  <r>
    <s v="TXN_7958487"/>
    <x v="0"/>
    <x v="0"/>
    <x v="0"/>
    <n v="15"/>
    <x v="3"/>
    <x v="2"/>
    <d v="2023-12-03T00:00:00"/>
  </r>
  <r>
    <s v="TXN_8843061"/>
    <x v="7"/>
    <x v="3"/>
    <x v="2"/>
    <n v="16"/>
    <x v="0"/>
    <x v="0"/>
    <d v="2023-12-03T00:00:00"/>
  </r>
  <r>
    <s v="TXN_8912001"/>
    <x v="1"/>
    <x v="4"/>
    <x v="1"/>
    <n v="3"/>
    <x v="3"/>
    <x v="0"/>
    <d v="2023-12-03T00:00:00"/>
  </r>
  <r>
    <s v="TXN_9275800"/>
    <x v="4"/>
    <x v="2"/>
    <x v="3"/>
    <n v="3"/>
    <x v="0"/>
    <x v="0"/>
    <d v="2023-12-03T00:00:00"/>
  </r>
  <r>
    <s v="TXN_9906002"/>
    <x v="5"/>
    <x v="0"/>
    <x v="4"/>
    <n v="6"/>
    <x v="2"/>
    <x v="1"/>
    <d v="2023-12-03T00:00:00"/>
  </r>
  <r>
    <s v="TXN_1728644"/>
    <x v="3"/>
    <x v="0"/>
    <x v="1"/>
    <n v="9"/>
    <x v="0"/>
    <x v="2"/>
    <d v="2023-12-04T00:00:00"/>
  </r>
  <r>
    <s v="TXN_1803889"/>
    <x v="5"/>
    <x v="0"/>
    <x v="4"/>
    <n v="6"/>
    <x v="1"/>
    <x v="1"/>
    <d v="2023-12-04T00:00:00"/>
  </r>
  <r>
    <s v="TXN_1985396"/>
    <x v="0"/>
    <x v="2"/>
    <x v="0"/>
    <n v="10"/>
    <x v="2"/>
    <x v="2"/>
    <d v="2023-12-04T00:00:00"/>
  </r>
  <r>
    <s v="TXN_3399674"/>
    <x v="6"/>
    <x v="3"/>
    <x v="5"/>
    <n v="4"/>
    <x v="0"/>
    <x v="1"/>
    <d v="2023-12-04T00:00:00"/>
  </r>
  <r>
    <s v="TXN_3450160"/>
    <x v="3"/>
    <x v="3"/>
    <x v="1"/>
    <n v="12"/>
    <x v="0"/>
    <x v="0"/>
    <d v="2023-12-04T00:00:00"/>
  </r>
  <r>
    <s v="TXN_3641519"/>
    <x v="7"/>
    <x v="3"/>
    <x v="2"/>
    <n v="16"/>
    <x v="3"/>
    <x v="0"/>
    <d v="2023-12-04T00:00:00"/>
  </r>
  <r>
    <s v="TXN_3713626"/>
    <x v="1"/>
    <x v="1"/>
    <x v="1"/>
    <n v="15"/>
    <x v="2"/>
    <x v="1"/>
    <d v="2023-12-04T00:00:00"/>
  </r>
  <r>
    <s v="TXN_3959152"/>
    <x v="5"/>
    <x v="2"/>
    <x v="4"/>
    <n v="4"/>
    <x v="1"/>
    <x v="2"/>
    <d v="2023-12-04T00:00:00"/>
  </r>
  <r>
    <s v="TXN_4811887"/>
    <x v="4"/>
    <x v="1"/>
    <x v="3"/>
    <n v="7.5"/>
    <x v="3"/>
    <x v="0"/>
    <d v="2023-12-04T00:00:00"/>
  </r>
  <r>
    <s v="TXN_5225537"/>
    <x v="0"/>
    <x v="2"/>
    <x v="0"/>
    <n v="10"/>
    <x v="3"/>
    <x v="2"/>
    <d v="2023-12-04T00:00:00"/>
  </r>
  <r>
    <s v="TXN_5230719"/>
    <x v="0"/>
    <x v="1"/>
    <x v="0"/>
    <n v="25"/>
    <x v="1"/>
    <x v="2"/>
    <d v="2023-12-04T00:00:00"/>
  </r>
  <r>
    <s v="TXN_5785639"/>
    <x v="6"/>
    <x v="3"/>
    <x v="5"/>
    <n v="4"/>
    <x v="0"/>
    <x v="2"/>
    <d v="2023-12-04T00:00:00"/>
  </r>
  <r>
    <s v="TXN_5934526"/>
    <x v="6"/>
    <x v="2"/>
    <x v="5"/>
    <n v="2"/>
    <x v="2"/>
    <x v="0"/>
    <d v="2023-12-04T00:00:00"/>
  </r>
  <r>
    <s v="TXN_7153321"/>
    <x v="7"/>
    <x v="0"/>
    <x v="2"/>
    <n v="12"/>
    <x v="0"/>
    <x v="1"/>
    <d v="2023-12-04T00:00:00"/>
  </r>
  <r>
    <s v="TXN_7256205"/>
    <x v="2"/>
    <x v="4"/>
    <x v="2"/>
    <n v="4"/>
    <x v="2"/>
    <x v="2"/>
    <d v="2023-12-04T00:00:00"/>
  </r>
  <r>
    <s v="TXN_7497565"/>
    <x v="2"/>
    <x v="1"/>
    <x v="2"/>
    <n v="20"/>
    <x v="0"/>
    <x v="0"/>
    <d v="2023-12-04T00:00:00"/>
  </r>
  <r>
    <s v="TXN_7653946"/>
    <x v="2"/>
    <x v="3"/>
    <x v="2"/>
    <n v="16"/>
    <x v="0"/>
    <x v="1"/>
    <d v="2023-12-04T00:00:00"/>
  </r>
  <r>
    <s v="TXN_7944534"/>
    <x v="0"/>
    <x v="2"/>
    <x v="0"/>
    <n v="10"/>
    <x v="1"/>
    <x v="1"/>
    <d v="2023-12-04T00:00:00"/>
  </r>
  <r>
    <s v="TXN_8156455"/>
    <x v="2"/>
    <x v="0"/>
    <x v="2"/>
    <n v="12"/>
    <x v="2"/>
    <x v="1"/>
    <d v="2023-12-04T00:00:00"/>
  </r>
  <r>
    <s v="TXN_8536115"/>
    <x v="2"/>
    <x v="4"/>
    <x v="2"/>
    <n v="4"/>
    <x v="1"/>
    <x v="1"/>
    <d v="2023-12-04T00:00:00"/>
  </r>
  <r>
    <s v="TXN_8972137"/>
    <x v="4"/>
    <x v="4"/>
    <x v="3"/>
    <n v="1.5"/>
    <x v="3"/>
    <x v="2"/>
    <d v="2023-12-04T00:00:00"/>
  </r>
  <r>
    <s v="TXN_9177867"/>
    <x v="1"/>
    <x v="2"/>
    <x v="1"/>
    <n v="6"/>
    <x v="3"/>
    <x v="0"/>
    <d v="2023-12-04T00:00:00"/>
  </r>
  <r>
    <s v="TXN_9356512"/>
    <x v="3"/>
    <x v="4"/>
    <x v="1"/>
    <n v="3"/>
    <x v="0"/>
    <x v="2"/>
    <d v="2023-12-04T00:00:00"/>
  </r>
  <r>
    <s v="TXN_9389300"/>
    <x v="1"/>
    <x v="4"/>
    <x v="1"/>
    <n v="3"/>
    <x v="0"/>
    <x v="0"/>
    <d v="2023-12-04T00:00:00"/>
  </r>
  <r>
    <s v="TXN_9834415"/>
    <x v="4"/>
    <x v="2"/>
    <x v="3"/>
    <n v="3"/>
    <x v="0"/>
    <x v="0"/>
    <d v="2023-12-04T00:00:00"/>
  </r>
  <r>
    <s v="TXN_9840274"/>
    <x v="7"/>
    <x v="4"/>
    <x v="2"/>
    <n v="4"/>
    <x v="1"/>
    <x v="2"/>
    <d v="2023-12-04T00:00:00"/>
  </r>
  <r>
    <s v="TXN_1353266"/>
    <x v="1"/>
    <x v="1"/>
    <x v="1"/>
    <n v="15"/>
    <x v="0"/>
    <x v="1"/>
    <d v="2023-12-05T00:00:00"/>
  </r>
  <r>
    <s v="TXN_1792405"/>
    <x v="0"/>
    <x v="0"/>
    <x v="0"/>
    <n v="15"/>
    <x v="2"/>
    <x v="0"/>
    <d v="2023-12-05T00:00:00"/>
  </r>
  <r>
    <s v="TXN_2153838"/>
    <x v="1"/>
    <x v="0"/>
    <x v="1"/>
    <n v="9"/>
    <x v="0"/>
    <x v="0"/>
    <d v="2023-12-05T00:00:00"/>
  </r>
  <r>
    <s v="TXN_2276722"/>
    <x v="6"/>
    <x v="1"/>
    <x v="5"/>
    <n v="5"/>
    <x v="1"/>
    <x v="2"/>
    <d v="2023-12-05T00:00:00"/>
  </r>
  <r>
    <s v="TXN_3346749"/>
    <x v="2"/>
    <x v="2"/>
    <x v="2"/>
    <n v="8"/>
    <x v="3"/>
    <x v="0"/>
    <d v="2023-12-05T00:00:00"/>
  </r>
  <r>
    <s v="TXN_3912727"/>
    <x v="4"/>
    <x v="2"/>
    <x v="3"/>
    <n v="3"/>
    <x v="3"/>
    <x v="0"/>
    <d v="2023-12-05T00:00:00"/>
  </r>
  <r>
    <s v="TXN_4571222"/>
    <x v="2"/>
    <x v="2"/>
    <x v="2"/>
    <n v="8"/>
    <x v="0"/>
    <x v="0"/>
    <d v="2023-12-05T00:00:00"/>
  </r>
  <r>
    <s v="TXN_5089516"/>
    <x v="6"/>
    <x v="1"/>
    <x v="5"/>
    <n v="5"/>
    <x v="0"/>
    <x v="2"/>
    <d v="2023-12-05T00:00:00"/>
  </r>
  <r>
    <s v="TXN_5804346"/>
    <x v="3"/>
    <x v="2"/>
    <x v="1"/>
    <n v="6"/>
    <x v="0"/>
    <x v="2"/>
    <d v="2023-12-05T00:00:00"/>
  </r>
  <r>
    <s v="TXN_6259087"/>
    <x v="6"/>
    <x v="0"/>
    <x v="5"/>
    <n v="3"/>
    <x v="2"/>
    <x v="0"/>
    <d v="2023-12-05T00:00:00"/>
  </r>
  <r>
    <s v="TXN_6932752"/>
    <x v="2"/>
    <x v="4"/>
    <x v="2"/>
    <n v="4"/>
    <x v="3"/>
    <x v="1"/>
    <d v="2023-12-05T00:00:00"/>
  </r>
  <r>
    <s v="TXN_7421687"/>
    <x v="6"/>
    <x v="3"/>
    <x v="5"/>
    <n v="4"/>
    <x v="2"/>
    <x v="1"/>
    <d v="2023-12-05T00:00:00"/>
  </r>
  <r>
    <s v="TXN_7766134"/>
    <x v="3"/>
    <x v="3"/>
    <x v="1"/>
    <n v="12"/>
    <x v="3"/>
    <x v="0"/>
    <d v="2023-12-05T00:00:00"/>
  </r>
  <r>
    <s v="TXN_7928378"/>
    <x v="5"/>
    <x v="1"/>
    <x v="4"/>
    <n v="10"/>
    <x v="0"/>
    <x v="0"/>
    <d v="2023-12-05T00:00:00"/>
  </r>
  <r>
    <s v="TXN_8345649"/>
    <x v="6"/>
    <x v="4"/>
    <x v="5"/>
    <n v="1"/>
    <x v="0"/>
    <x v="2"/>
    <d v="2023-12-05T00:00:00"/>
  </r>
  <r>
    <s v="TXN_8927252"/>
    <x v="0"/>
    <x v="1"/>
    <x v="0"/>
    <n v="25"/>
    <x v="0"/>
    <x v="1"/>
    <d v="2023-12-05T00:00:00"/>
  </r>
  <r>
    <s v="TXN_1777959"/>
    <x v="1"/>
    <x v="3"/>
    <x v="1"/>
    <n v="12"/>
    <x v="0"/>
    <x v="2"/>
    <d v="2023-12-06T00:00:00"/>
  </r>
  <r>
    <s v="TXN_1897660"/>
    <x v="4"/>
    <x v="1"/>
    <x v="3"/>
    <n v="7.5"/>
    <x v="3"/>
    <x v="2"/>
    <d v="2023-12-06T00:00:00"/>
  </r>
  <r>
    <s v="TXN_2132186"/>
    <x v="1"/>
    <x v="4"/>
    <x v="1"/>
    <n v="3"/>
    <x v="0"/>
    <x v="1"/>
    <d v="2023-12-06T00:00:00"/>
  </r>
  <r>
    <s v="TXN_2423167"/>
    <x v="4"/>
    <x v="1"/>
    <x v="3"/>
    <n v="7.5"/>
    <x v="2"/>
    <x v="1"/>
    <d v="2023-12-06T00:00:00"/>
  </r>
  <r>
    <s v="TXN_2548248"/>
    <x v="1"/>
    <x v="2"/>
    <x v="1"/>
    <n v="6"/>
    <x v="1"/>
    <x v="0"/>
    <d v="2023-12-06T00:00:00"/>
  </r>
  <r>
    <s v="TXN_2690314"/>
    <x v="4"/>
    <x v="1"/>
    <x v="3"/>
    <n v="7.5"/>
    <x v="0"/>
    <x v="0"/>
    <d v="2023-12-06T00:00:00"/>
  </r>
  <r>
    <s v="TXN_3209184"/>
    <x v="4"/>
    <x v="1"/>
    <x v="3"/>
    <n v="7.5"/>
    <x v="0"/>
    <x v="2"/>
    <d v="2023-12-06T00:00:00"/>
  </r>
  <r>
    <s v="TXN_3228823"/>
    <x v="0"/>
    <x v="3"/>
    <x v="0"/>
    <n v="20"/>
    <x v="2"/>
    <x v="1"/>
    <d v="2023-12-06T00:00:00"/>
  </r>
  <r>
    <s v="TXN_3421079"/>
    <x v="6"/>
    <x v="4"/>
    <x v="5"/>
    <n v="1"/>
    <x v="2"/>
    <x v="0"/>
    <d v="2023-12-06T00:00:00"/>
  </r>
  <r>
    <s v="TXN_3893927"/>
    <x v="3"/>
    <x v="4"/>
    <x v="1"/>
    <n v="3"/>
    <x v="3"/>
    <x v="0"/>
    <d v="2023-12-06T00:00:00"/>
  </r>
  <r>
    <s v="TXN_4260738"/>
    <x v="2"/>
    <x v="3"/>
    <x v="2"/>
    <n v="16"/>
    <x v="0"/>
    <x v="2"/>
    <d v="2023-12-06T00:00:00"/>
  </r>
  <r>
    <s v="TXN_4341764"/>
    <x v="4"/>
    <x v="0"/>
    <x v="3"/>
    <n v="4.5"/>
    <x v="1"/>
    <x v="2"/>
    <d v="2023-12-06T00:00:00"/>
  </r>
  <r>
    <s v="TXN_4834450"/>
    <x v="4"/>
    <x v="4"/>
    <x v="3"/>
    <n v="1.5"/>
    <x v="2"/>
    <x v="1"/>
    <d v="2023-12-06T00:00:00"/>
  </r>
  <r>
    <s v="TXN_4896948"/>
    <x v="4"/>
    <x v="1"/>
    <x v="3"/>
    <n v="7.5"/>
    <x v="0"/>
    <x v="2"/>
    <d v="2023-12-06T00:00:00"/>
  </r>
  <r>
    <s v="TXN_4901854"/>
    <x v="4"/>
    <x v="3"/>
    <x v="3"/>
    <n v="6"/>
    <x v="0"/>
    <x v="1"/>
    <d v="2023-12-06T00:00:00"/>
  </r>
  <r>
    <s v="TXN_5051924"/>
    <x v="2"/>
    <x v="0"/>
    <x v="2"/>
    <n v="12"/>
    <x v="2"/>
    <x v="1"/>
    <d v="2023-12-06T00:00:00"/>
  </r>
  <r>
    <s v="TXN_5054719"/>
    <x v="2"/>
    <x v="1"/>
    <x v="2"/>
    <n v="20"/>
    <x v="1"/>
    <x v="2"/>
    <d v="2023-12-06T00:00:00"/>
  </r>
  <r>
    <s v="TXN_5983031"/>
    <x v="6"/>
    <x v="3"/>
    <x v="5"/>
    <n v="4"/>
    <x v="2"/>
    <x v="1"/>
    <d v="2023-12-06T00:00:00"/>
  </r>
  <r>
    <s v="TXN_6228847"/>
    <x v="7"/>
    <x v="4"/>
    <x v="2"/>
    <n v="4"/>
    <x v="3"/>
    <x v="2"/>
    <d v="2023-12-06T00:00:00"/>
  </r>
  <r>
    <s v="TXN_6533450"/>
    <x v="3"/>
    <x v="2"/>
    <x v="1"/>
    <n v="6"/>
    <x v="2"/>
    <x v="0"/>
    <d v="2023-12-06T00:00:00"/>
  </r>
  <r>
    <s v="TXN_7327440"/>
    <x v="0"/>
    <x v="4"/>
    <x v="0"/>
    <n v="5"/>
    <x v="1"/>
    <x v="0"/>
    <d v="2023-12-06T00:00:00"/>
  </r>
  <r>
    <s v="TXN_7401217"/>
    <x v="0"/>
    <x v="4"/>
    <x v="0"/>
    <n v="5"/>
    <x v="3"/>
    <x v="0"/>
    <d v="2023-12-06T00:00:00"/>
  </r>
  <r>
    <s v="TXN_7461658"/>
    <x v="6"/>
    <x v="4"/>
    <x v="5"/>
    <n v="1"/>
    <x v="0"/>
    <x v="2"/>
    <d v="2023-12-06T00:00:00"/>
  </r>
  <r>
    <s v="TXN_8066306"/>
    <x v="7"/>
    <x v="1"/>
    <x v="2"/>
    <n v="20"/>
    <x v="3"/>
    <x v="1"/>
    <d v="2023-12-06T00:00:00"/>
  </r>
  <r>
    <s v="TXN_8127929"/>
    <x v="6"/>
    <x v="2"/>
    <x v="5"/>
    <n v="2"/>
    <x v="0"/>
    <x v="0"/>
    <d v="2023-12-06T00:00:00"/>
  </r>
  <r>
    <s v="TXN_9030656"/>
    <x v="2"/>
    <x v="4"/>
    <x v="2"/>
    <n v="4"/>
    <x v="0"/>
    <x v="1"/>
    <d v="2023-12-06T00:00:00"/>
  </r>
  <r>
    <s v="TXN_9202272"/>
    <x v="5"/>
    <x v="4"/>
    <x v="4"/>
    <n v="2"/>
    <x v="0"/>
    <x v="1"/>
    <d v="2023-12-06T00:00:00"/>
  </r>
  <r>
    <s v="TXN_9529846"/>
    <x v="7"/>
    <x v="3"/>
    <x v="2"/>
    <n v="16"/>
    <x v="0"/>
    <x v="0"/>
    <d v="2023-12-06T00:00:00"/>
  </r>
  <r>
    <s v="TXN_9792412"/>
    <x v="3"/>
    <x v="0"/>
    <x v="1"/>
    <n v="9"/>
    <x v="3"/>
    <x v="0"/>
    <d v="2023-12-06T00:00:00"/>
  </r>
  <r>
    <s v="TXN_1165779"/>
    <x v="7"/>
    <x v="2"/>
    <x v="2"/>
    <n v="8"/>
    <x v="0"/>
    <x v="2"/>
    <d v="2023-12-07T00:00:00"/>
  </r>
  <r>
    <s v="TXN_1394131"/>
    <x v="1"/>
    <x v="4"/>
    <x v="1"/>
    <n v="3"/>
    <x v="2"/>
    <x v="2"/>
    <d v="2023-12-07T00:00:00"/>
  </r>
  <r>
    <s v="TXN_1556652"/>
    <x v="6"/>
    <x v="2"/>
    <x v="5"/>
    <n v="2"/>
    <x v="3"/>
    <x v="1"/>
    <d v="2023-12-07T00:00:00"/>
  </r>
  <r>
    <s v="TXN_1817275"/>
    <x v="3"/>
    <x v="0"/>
    <x v="1"/>
    <n v="9"/>
    <x v="3"/>
    <x v="0"/>
    <d v="2023-12-07T00:00:00"/>
  </r>
  <r>
    <s v="TXN_1869814"/>
    <x v="6"/>
    <x v="4"/>
    <x v="5"/>
    <n v="1"/>
    <x v="0"/>
    <x v="0"/>
    <d v="2023-12-07T00:00:00"/>
  </r>
  <r>
    <s v="TXN_2334047"/>
    <x v="5"/>
    <x v="0"/>
    <x v="4"/>
    <n v="6"/>
    <x v="1"/>
    <x v="1"/>
    <d v="2023-12-07T00:00:00"/>
  </r>
  <r>
    <s v="TXN_2406254"/>
    <x v="1"/>
    <x v="4"/>
    <x v="1"/>
    <n v="3"/>
    <x v="0"/>
    <x v="1"/>
    <d v="2023-12-07T00:00:00"/>
  </r>
  <r>
    <s v="TXN_2551378"/>
    <x v="2"/>
    <x v="4"/>
    <x v="2"/>
    <n v="4"/>
    <x v="0"/>
    <x v="0"/>
    <d v="2023-12-07T00:00:00"/>
  </r>
  <r>
    <s v="TXN_2643815"/>
    <x v="4"/>
    <x v="1"/>
    <x v="3"/>
    <n v="7.5"/>
    <x v="0"/>
    <x v="2"/>
    <d v="2023-12-07T00:00:00"/>
  </r>
  <r>
    <s v="TXN_2897115"/>
    <x v="2"/>
    <x v="0"/>
    <x v="2"/>
    <n v="12"/>
    <x v="0"/>
    <x v="1"/>
    <d v="2023-12-07T00:00:00"/>
  </r>
  <r>
    <s v="TXN_3200434"/>
    <x v="4"/>
    <x v="1"/>
    <x v="3"/>
    <n v="7.5"/>
    <x v="1"/>
    <x v="0"/>
    <d v="2023-12-07T00:00:00"/>
  </r>
  <r>
    <s v="TXN_3352028"/>
    <x v="3"/>
    <x v="2"/>
    <x v="1"/>
    <n v="6"/>
    <x v="1"/>
    <x v="1"/>
    <d v="2023-12-07T00:00:00"/>
  </r>
  <r>
    <s v="TXN_4184461"/>
    <x v="6"/>
    <x v="4"/>
    <x v="5"/>
    <n v="1"/>
    <x v="3"/>
    <x v="2"/>
    <d v="2023-12-07T00:00:00"/>
  </r>
  <r>
    <s v="TXN_4788849"/>
    <x v="1"/>
    <x v="1"/>
    <x v="1"/>
    <n v="15"/>
    <x v="2"/>
    <x v="0"/>
    <d v="2023-12-07T00:00:00"/>
  </r>
  <r>
    <s v="TXN_4917580"/>
    <x v="6"/>
    <x v="2"/>
    <x v="5"/>
    <n v="2"/>
    <x v="2"/>
    <x v="0"/>
    <d v="2023-12-07T00:00:00"/>
  </r>
  <r>
    <s v="TXN_6380550"/>
    <x v="6"/>
    <x v="4"/>
    <x v="5"/>
    <n v="1"/>
    <x v="1"/>
    <x v="1"/>
    <d v="2023-12-07T00:00:00"/>
  </r>
  <r>
    <s v="TXN_6419317"/>
    <x v="4"/>
    <x v="3"/>
    <x v="3"/>
    <n v="6"/>
    <x v="0"/>
    <x v="1"/>
    <d v="2023-12-07T00:00:00"/>
  </r>
  <r>
    <s v="TXN_6559173"/>
    <x v="6"/>
    <x v="1"/>
    <x v="5"/>
    <n v="5"/>
    <x v="0"/>
    <x v="1"/>
    <d v="2023-12-07T00:00:00"/>
  </r>
  <r>
    <s v="TXN_6595038"/>
    <x v="1"/>
    <x v="4"/>
    <x v="1"/>
    <n v="3"/>
    <x v="1"/>
    <x v="2"/>
    <d v="2023-12-07T00:00:00"/>
  </r>
  <r>
    <s v="TXN_6655437"/>
    <x v="0"/>
    <x v="1"/>
    <x v="0"/>
    <n v="25"/>
    <x v="3"/>
    <x v="0"/>
    <d v="2023-12-07T00:00:00"/>
  </r>
  <r>
    <s v="TXN_7140471"/>
    <x v="2"/>
    <x v="0"/>
    <x v="2"/>
    <n v="12"/>
    <x v="2"/>
    <x v="2"/>
    <d v="2023-12-07T00:00:00"/>
  </r>
  <r>
    <s v="TXN_7419274"/>
    <x v="0"/>
    <x v="1"/>
    <x v="0"/>
    <n v="25"/>
    <x v="2"/>
    <x v="0"/>
    <d v="2023-12-07T00:00:00"/>
  </r>
  <r>
    <s v="TXN_7946489"/>
    <x v="7"/>
    <x v="3"/>
    <x v="2"/>
    <n v="16"/>
    <x v="0"/>
    <x v="0"/>
    <d v="2023-12-07T00:00:00"/>
  </r>
  <r>
    <s v="TXN_8166394"/>
    <x v="1"/>
    <x v="3"/>
    <x v="1"/>
    <n v="12"/>
    <x v="3"/>
    <x v="2"/>
    <d v="2023-12-07T00:00:00"/>
  </r>
  <r>
    <s v="TXN_8684125"/>
    <x v="0"/>
    <x v="3"/>
    <x v="0"/>
    <n v="20"/>
    <x v="0"/>
    <x v="0"/>
    <d v="2023-12-07T00:00:00"/>
  </r>
  <r>
    <s v="TXN_8735820"/>
    <x v="6"/>
    <x v="4"/>
    <x v="5"/>
    <n v="1"/>
    <x v="3"/>
    <x v="1"/>
    <d v="2023-12-07T00:00:00"/>
  </r>
  <r>
    <s v="TXN_8938445"/>
    <x v="5"/>
    <x v="3"/>
    <x v="4"/>
    <n v="8"/>
    <x v="0"/>
    <x v="1"/>
    <d v="2023-12-07T00:00:00"/>
  </r>
  <r>
    <s v="TXN_9327861"/>
    <x v="2"/>
    <x v="4"/>
    <x v="2"/>
    <n v="4"/>
    <x v="0"/>
    <x v="1"/>
    <d v="2023-12-07T00:00:00"/>
  </r>
  <r>
    <s v="TXN_9433035"/>
    <x v="0"/>
    <x v="2"/>
    <x v="0"/>
    <n v="10"/>
    <x v="1"/>
    <x v="2"/>
    <d v="2023-12-07T00:00:00"/>
  </r>
  <r>
    <s v="TXN_9614646"/>
    <x v="7"/>
    <x v="0"/>
    <x v="2"/>
    <n v="12"/>
    <x v="0"/>
    <x v="0"/>
    <d v="2023-12-07T00:00:00"/>
  </r>
  <r>
    <s v="TXN_1185003"/>
    <x v="1"/>
    <x v="0"/>
    <x v="1"/>
    <n v="9"/>
    <x v="0"/>
    <x v="1"/>
    <d v="2023-12-08T00:00:00"/>
  </r>
  <r>
    <s v="TXN_1347965"/>
    <x v="1"/>
    <x v="0"/>
    <x v="1"/>
    <n v="9"/>
    <x v="3"/>
    <x v="0"/>
    <d v="2023-12-08T00:00:00"/>
  </r>
  <r>
    <s v="TXN_1547704"/>
    <x v="4"/>
    <x v="2"/>
    <x v="3"/>
    <n v="3"/>
    <x v="0"/>
    <x v="2"/>
    <d v="2023-12-08T00:00:00"/>
  </r>
  <r>
    <s v="TXN_1736630"/>
    <x v="6"/>
    <x v="3"/>
    <x v="5"/>
    <n v="4"/>
    <x v="1"/>
    <x v="1"/>
    <d v="2023-12-08T00:00:00"/>
  </r>
  <r>
    <s v="TXN_2741928"/>
    <x v="5"/>
    <x v="4"/>
    <x v="4"/>
    <n v="2"/>
    <x v="0"/>
    <x v="0"/>
    <d v="2023-12-08T00:00:00"/>
  </r>
  <r>
    <s v="TXN_2804828"/>
    <x v="2"/>
    <x v="4"/>
    <x v="2"/>
    <n v="4"/>
    <x v="1"/>
    <x v="0"/>
    <d v="2023-12-08T00:00:00"/>
  </r>
  <r>
    <s v="TXN_2807590"/>
    <x v="7"/>
    <x v="1"/>
    <x v="2"/>
    <n v="20"/>
    <x v="3"/>
    <x v="0"/>
    <d v="2023-12-08T00:00:00"/>
  </r>
  <r>
    <s v="TXN_2818204"/>
    <x v="3"/>
    <x v="1"/>
    <x v="1"/>
    <n v="15"/>
    <x v="3"/>
    <x v="0"/>
    <d v="2023-12-08T00:00:00"/>
  </r>
  <r>
    <s v="TXN_3105786"/>
    <x v="2"/>
    <x v="0"/>
    <x v="2"/>
    <n v="12"/>
    <x v="3"/>
    <x v="0"/>
    <d v="2023-12-08T00:00:00"/>
  </r>
  <r>
    <s v="TXN_3321395"/>
    <x v="3"/>
    <x v="1"/>
    <x v="1"/>
    <n v="15"/>
    <x v="2"/>
    <x v="2"/>
    <d v="2023-12-08T00:00:00"/>
  </r>
  <r>
    <s v="TXN_3526095"/>
    <x v="1"/>
    <x v="1"/>
    <x v="1"/>
    <n v="15"/>
    <x v="1"/>
    <x v="2"/>
    <d v="2023-12-08T00:00:00"/>
  </r>
  <r>
    <s v="TXN_4088917"/>
    <x v="4"/>
    <x v="2"/>
    <x v="3"/>
    <n v="3"/>
    <x v="3"/>
    <x v="0"/>
    <d v="2023-12-08T00:00:00"/>
  </r>
  <r>
    <s v="TXN_4378200"/>
    <x v="3"/>
    <x v="3"/>
    <x v="1"/>
    <n v="12"/>
    <x v="0"/>
    <x v="1"/>
    <d v="2023-12-08T00:00:00"/>
  </r>
  <r>
    <s v="TXN_5086063"/>
    <x v="2"/>
    <x v="0"/>
    <x v="2"/>
    <n v="12"/>
    <x v="0"/>
    <x v="0"/>
    <d v="2023-12-08T00:00:00"/>
  </r>
  <r>
    <s v="TXN_5093312"/>
    <x v="1"/>
    <x v="4"/>
    <x v="1"/>
    <n v="3"/>
    <x v="0"/>
    <x v="0"/>
    <d v="2023-12-08T00:00:00"/>
  </r>
  <r>
    <s v="TXN_5726998"/>
    <x v="1"/>
    <x v="3"/>
    <x v="1"/>
    <n v="12"/>
    <x v="1"/>
    <x v="2"/>
    <d v="2023-12-08T00:00:00"/>
  </r>
  <r>
    <s v="TXN_6184247"/>
    <x v="6"/>
    <x v="3"/>
    <x v="5"/>
    <n v="4"/>
    <x v="3"/>
    <x v="2"/>
    <d v="2023-12-08T00:00:00"/>
  </r>
  <r>
    <s v="TXN_6337189"/>
    <x v="1"/>
    <x v="2"/>
    <x v="1"/>
    <n v="6"/>
    <x v="3"/>
    <x v="2"/>
    <d v="2023-12-08T00:00:00"/>
  </r>
  <r>
    <s v="TXN_6359281"/>
    <x v="5"/>
    <x v="0"/>
    <x v="4"/>
    <n v="6"/>
    <x v="0"/>
    <x v="1"/>
    <d v="2023-12-08T00:00:00"/>
  </r>
  <r>
    <s v="TXN_6494145"/>
    <x v="1"/>
    <x v="3"/>
    <x v="1"/>
    <n v="12"/>
    <x v="2"/>
    <x v="0"/>
    <d v="2023-12-08T00:00:00"/>
  </r>
  <r>
    <s v="TXN_6616311"/>
    <x v="6"/>
    <x v="2"/>
    <x v="5"/>
    <n v="2"/>
    <x v="3"/>
    <x v="0"/>
    <d v="2023-12-08T00:00:00"/>
  </r>
  <r>
    <s v="TXN_6953697"/>
    <x v="0"/>
    <x v="3"/>
    <x v="0"/>
    <n v="20"/>
    <x v="2"/>
    <x v="0"/>
    <d v="2023-12-08T00:00:00"/>
  </r>
  <r>
    <s v="TXN_8125141"/>
    <x v="1"/>
    <x v="1"/>
    <x v="1"/>
    <n v="15"/>
    <x v="0"/>
    <x v="0"/>
    <d v="2023-12-08T00:00:00"/>
  </r>
  <r>
    <s v="TXN_8958073"/>
    <x v="0"/>
    <x v="3"/>
    <x v="0"/>
    <n v="20"/>
    <x v="1"/>
    <x v="2"/>
    <d v="2023-12-08T00:00:00"/>
  </r>
  <r>
    <s v="TXN_1116119"/>
    <x v="7"/>
    <x v="2"/>
    <x v="2"/>
    <n v="8"/>
    <x v="3"/>
    <x v="0"/>
    <d v="2023-12-09T00:00:00"/>
  </r>
  <r>
    <s v="TXN_1261028"/>
    <x v="6"/>
    <x v="4"/>
    <x v="5"/>
    <n v="1"/>
    <x v="0"/>
    <x v="1"/>
    <d v="2023-12-09T00:00:00"/>
  </r>
  <r>
    <s v="TXN_2107161"/>
    <x v="4"/>
    <x v="4"/>
    <x v="3"/>
    <n v="1.5"/>
    <x v="2"/>
    <x v="2"/>
    <d v="2023-12-09T00:00:00"/>
  </r>
  <r>
    <s v="TXN_2205690"/>
    <x v="3"/>
    <x v="2"/>
    <x v="1"/>
    <n v="6"/>
    <x v="0"/>
    <x v="0"/>
    <d v="2023-12-09T00:00:00"/>
  </r>
  <r>
    <s v="TXN_2338426"/>
    <x v="4"/>
    <x v="4"/>
    <x v="3"/>
    <n v="1.5"/>
    <x v="2"/>
    <x v="2"/>
    <d v="2023-12-09T00:00:00"/>
  </r>
  <r>
    <s v="TXN_2464879"/>
    <x v="2"/>
    <x v="1"/>
    <x v="2"/>
    <n v="20"/>
    <x v="2"/>
    <x v="1"/>
    <d v="2023-12-09T00:00:00"/>
  </r>
  <r>
    <s v="TXN_2509803"/>
    <x v="2"/>
    <x v="1"/>
    <x v="2"/>
    <n v="20"/>
    <x v="3"/>
    <x v="2"/>
    <d v="2023-12-09T00:00:00"/>
  </r>
  <r>
    <s v="TXN_2827994"/>
    <x v="7"/>
    <x v="4"/>
    <x v="2"/>
    <n v="4"/>
    <x v="2"/>
    <x v="1"/>
    <d v="2023-12-09T00:00:00"/>
  </r>
  <r>
    <s v="TXN_2950680"/>
    <x v="4"/>
    <x v="2"/>
    <x v="3"/>
    <n v="3"/>
    <x v="2"/>
    <x v="1"/>
    <d v="2023-12-09T00:00:00"/>
  </r>
  <r>
    <s v="TXN_3135264"/>
    <x v="2"/>
    <x v="3"/>
    <x v="2"/>
    <n v="16"/>
    <x v="0"/>
    <x v="0"/>
    <d v="2023-12-09T00:00:00"/>
  </r>
  <r>
    <s v="TXN_3213035"/>
    <x v="1"/>
    <x v="2"/>
    <x v="1"/>
    <n v="6"/>
    <x v="3"/>
    <x v="0"/>
    <d v="2023-12-09T00:00:00"/>
  </r>
  <r>
    <s v="TXN_3713976"/>
    <x v="3"/>
    <x v="2"/>
    <x v="1"/>
    <n v="6"/>
    <x v="0"/>
    <x v="0"/>
    <d v="2023-12-09T00:00:00"/>
  </r>
  <r>
    <s v="TXN_3863163"/>
    <x v="7"/>
    <x v="0"/>
    <x v="2"/>
    <n v="12"/>
    <x v="2"/>
    <x v="0"/>
    <d v="2023-12-09T00:00:00"/>
  </r>
  <r>
    <s v="TXN_4178872"/>
    <x v="4"/>
    <x v="3"/>
    <x v="3"/>
    <n v="6"/>
    <x v="1"/>
    <x v="0"/>
    <d v="2023-12-09T00:00:00"/>
  </r>
  <r>
    <s v="TXN_4627457"/>
    <x v="7"/>
    <x v="3"/>
    <x v="2"/>
    <n v="16"/>
    <x v="2"/>
    <x v="1"/>
    <d v="2023-12-09T00:00:00"/>
  </r>
  <r>
    <s v="TXN_4728936"/>
    <x v="5"/>
    <x v="0"/>
    <x v="4"/>
    <n v="6"/>
    <x v="2"/>
    <x v="0"/>
    <d v="2023-12-09T00:00:00"/>
  </r>
  <r>
    <s v="TXN_5023419"/>
    <x v="0"/>
    <x v="2"/>
    <x v="0"/>
    <n v="10"/>
    <x v="0"/>
    <x v="0"/>
    <d v="2023-12-09T00:00:00"/>
  </r>
  <r>
    <s v="TXN_5217434"/>
    <x v="2"/>
    <x v="0"/>
    <x v="2"/>
    <n v="12"/>
    <x v="3"/>
    <x v="2"/>
    <d v="2023-12-09T00:00:00"/>
  </r>
  <r>
    <s v="TXN_5594043"/>
    <x v="6"/>
    <x v="0"/>
    <x v="5"/>
    <n v="3"/>
    <x v="0"/>
    <x v="2"/>
    <d v="2023-12-09T00:00:00"/>
  </r>
  <r>
    <s v="TXN_5652473"/>
    <x v="0"/>
    <x v="3"/>
    <x v="0"/>
    <n v="20"/>
    <x v="3"/>
    <x v="0"/>
    <d v="2023-12-09T00:00:00"/>
  </r>
  <r>
    <s v="TXN_5896413"/>
    <x v="0"/>
    <x v="3"/>
    <x v="0"/>
    <n v="20"/>
    <x v="1"/>
    <x v="2"/>
    <d v="2023-12-09T00:00:00"/>
  </r>
  <r>
    <s v="TXN_6533267"/>
    <x v="4"/>
    <x v="4"/>
    <x v="3"/>
    <n v="1.5"/>
    <x v="3"/>
    <x v="2"/>
    <d v="2023-12-09T00:00:00"/>
  </r>
  <r>
    <s v="TXN_6579974"/>
    <x v="4"/>
    <x v="0"/>
    <x v="3"/>
    <n v="4.5"/>
    <x v="3"/>
    <x v="2"/>
    <d v="2023-12-09T00:00:00"/>
  </r>
  <r>
    <s v="TXN_7171590"/>
    <x v="2"/>
    <x v="4"/>
    <x v="2"/>
    <n v="4"/>
    <x v="2"/>
    <x v="2"/>
    <d v="2023-12-09T00:00:00"/>
  </r>
  <r>
    <s v="TXN_7503640"/>
    <x v="7"/>
    <x v="1"/>
    <x v="2"/>
    <n v="20"/>
    <x v="3"/>
    <x v="0"/>
    <d v="2023-12-09T00:00:00"/>
  </r>
  <r>
    <s v="TXN_7811387"/>
    <x v="6"/>
    <x v="3"/>
    <x v="5"/>
    <n v="4"/>
    <x v="3"/>
    <x v="1"/>
    <d v="2023-12-09T00:00:00"/>
  </r>
  <r>
    <s v="TXN_8258798"/>
    <x v="4"/>
    <x v="4"/>
    <x v="3"/>
    <n v="1.5"/>
    <x v="3"/>
    <x v="1"/>
    <d v="2023-12-09T00:00:00"/>
  </r>
  <r>
    <s v="TXN_8900579"/>
    <x v="0"/>
    <x v="0"/>
    <x v="0"/>
    <n v="15"/>
    <x v="2"/>
    <x v="0"/>
    <d v="2023-12-09T00:00:00"/>
  </r>
  <r>
    <s v="TXN_9314690"/>
    <x v="5"/>
    <x v="2"/>
    <x v="4"/>
    <n v="4"/>
    <x v="0"/>
    <x v="0"/>
    <d v="2023-12-09T00:00:00"/>
  </r>
  <r>
    <s v="TXN_9498325"/>
    <x v="7"/>
    <x v="3"/>
    <x v="2"/>
    <n v="16"/>
    <x v="2"/>
    <x v="0"/>
    <d v="2023-12-09T00:00:00"/>
  </r>
  <r>
    <s v="TXN_9970195"/>
    <x v="5"/>
    <x v="2"/>
    <x v="4"/>
    <n v="4"/>
    <x v="2"/>
    <x v="1"/>
    <d v="2023-12-09T00:00:00"/>
  </r>
  <r>
    <s v="TXN_1283149"/>
    <x v="4"/>
    <x v="0"/>
    <x v="3"/>
    <n v="4.5"/>
    <x v="1"/>
    <x v="1"/>
    <d v="2023-12-10T00:00:00"/>
  </r>
  <r>
    <s v="TXN_2020445"/>
    <x v="4"/>
    <x v="0"/>
    <x v="3"/>
    <n v="4.5"/>
    <x v="0"/>
    <x v="2"/>
    <d v="2023-12-10T00:00:00"/>
  </r>
  <r>
    <s v="TXN_2413626"/>
    <x v="5"/>
    <x v="2"/>
    <x v="4"/>
    <n v="4"/>
    <x v="0"/>
    <x v="1"/>
    <d v="2023-12-10T00:00:00"/>
  </r>
  <r>
    <s v="TXN_2859077"/>
    <x v="6"/>
    <x v="3"/>
    <x v="5"/>
    <n v="4"/>
    <x v="0"/>
    <x v="2"/>
    <d v="2023-12-10T00:00:00"/>
  </r>
  <r>
    <s v="TXN_3620122"/>
    <x v="6"/>
    <x v="4"/>
    <x v="5"/>
    <n v="1"/>
    <x v="2"/>
    <x v="1"/>
    <d v="2023-12-10T00:00:00"/>
  </r>
  <r>
    <s v="TXN_4194115"/>
    <x v="5"/>
    <x v="1"/>
    <x v="4"/>
    <n v="10"/>
    <x v="0"/>
    <x v="1"/>
    <d v="2023-12-10T00:00:00"/>
  </r>
  <r>
    <s v="TXN_4507630"/>
    <x v="7"/>
    <x v="3"/>
    <x v="2"/>
    <n v="16"/>
    <x v="3"/>
    <x v="0"/>
    <d v="2023-12-10T00:00:00"/>
  </r>
  <r>
    <s v="TXN_5209346"/>
    <x v="4"/>
    <x v="0"/>
    <x v="3"/>
    <n v="4.5"/>
    <x v="2"/>
    <x v="1"/>
    <d v="2023-12-10T00:00:00"/>
  </r>
  <r>
    <s v="TXN_5813015"/>
    <x v="5"/>
    <x v="3"/>
    <x v="4"/>
    <n v="8"/>
    <x v="0"/>
    <x v="2"/>
    <d v="2023-12-10T00:00:00"/>
  </r>
  <r>
    <s v="TXN_6271633"/>
    <x v="0"/>
    <x v="2"/>
    <x v="0"/>
    <n v="10"/>
    <x v="2"/>
    <x v="0"/>
    <d v="2023-12-10T00:00:00"/>
  </r>
  <r>
    <s v="TXN_6568536"/>
    <x v="6"/>
    <x v="0"/>
    <x v="5"/>
    <n v="3"/>
    <x v="1"/>
    <x v="2"/>
    <d v="2023-12-10T00:00:00"/>
  </r>
  <r>
    <s v="TXN_6720290"/>
    <x v="3"/>
    <x v="2"/>
    <x v="1"/>
    <n v="6"/>
    <x v="0"/>
    <x v="1"/>
    <d v="2023-12-10T00:00:00"/>
  </r>
  <r>
    <s v="TXN_7008306"/>
    <x v="0"/>
    <x v="4"/>
    <x v="0"/>
    <n v="5"/>
    <x v="2"/>
    <x v="1"/>
    <d v="2023-12-10T00:00:00"/>
  </r>
  <r>
    <s v="TXN_7664606"/>
    <x v="3"/>
    <x v="2"/>
    <x v="1"/>
    <n v="6"/>
    <x v="1"/>
    <x v="2"/>
    <d v="2023-12-10T00:00:00"/>
  </r>
  <r>
    <s v="TXN_8035512"/>
    <x v="7"/>
    <x v="3"/>
    <x v="2"/>
    <n v="16"/>
    <x v="0"/>
    <x v="1"/>
    <d v="2023-12-10T00:00:00"/>
  </r>
  <r>
    <s v="TXN_8383484"/>
    <x v="5"/>
    <x v="4"/>
    <x v="4"/>
    <n v="2"/>
    <x v="1"/>
    <x v="2"/>
    <d v="2023-12-10T00:00:00"/>
  </r>
  <r>
    <s v="TXN_8408103"/>
    <x v="0"/>
    <x v="2"/>
    <x v="0"/>
    <n v="10"/>
    <x v="3"/>
    <x v="0"/>
    <d v="2023-12-10T00:00:00"/>
  </r>
  <r>
    <s v="TXN_9329112"/>
    <x v="6"/>
    <x v="1"/>
    <x v="5"/>
    <n v="5"/>
    <x v="2"/>
    <x v="0"/>
    <d v="2023-12-10T00:00:00"/>
  </r>
  <r>
    <s v="TXN_9395223"/>
    <x v="2"/>
    <x v="2"/>
    <x v="2"/>
    <n v="8"/>
    <x v="2"/>
    <x v="1"/>
    <d v="2023-12-10T00:00:00"/>
  </r>
  <r>
    <s v="TXN_9947324"/>
    <x v="6"/>
    <x v="2"/>
    <x v="5"/>
    <n v="2"/>
    <x v="2"/>
    <x v="2"/>
    <d v="2023-12-10T00:00:00"/>
  </r>
  <r>
    <s v="TXN_1208561"/>
    <x v="7"/>
    <x v="4"/>
    <x v="2"/>
    <n v="4"/>
    <x v="0"/>
    <x v="1"/>
    <d v="2023-12-11T00:00:00"/>
  </r>
  <r>
    <s v="TXN_1844925"/>
    <x v="3"/>
    <x v="1"/>
    <x v="1"/>
    <n v="15"/>
    <x v="0"/>
    <x v="0"/>
    <d v="2023-12-11T00:00:00"/>
  </r>
  <r>
    <s v="TXN_2092288"/>
    <x v="6"/>
    <x v="2"/>
    <x v="5"/>
    <n v="2"/>
    <x v="1"/>
    <x v="1"/>
    <d v="2023-12-11T00:00:00"/>
  </r>
  <r>
    <s v="TXN_2507188"/>
    <x v="4"/>
    <x v="1"/>
    <x v="3"/>
    <n v="7.5"/>
    <x v="3"/>
    <x v="2"/>
    <d v="2023-12-11T00:00:00"/>
  </r>
  <r>
    <s v="TXN_2525207"/>
    <x v="1"/>
    <x v="1"/>
    <x v="1"/>
    <n v="15"/>
    <x v="0"/>
    <x v="2"/>
    <d v="2023-12-11T00:00:00"/>
  </r>
  <r>
    <s v="TXN_2611683"/>
    <x v="0"/>
    <x v="0"/>
    <x v="0"/>
    <n v="15"/>
    <x v="2"/>
    <x v="0"/>
    <d v="2023-12-11T00:00:00"/>
  </r>
  <r>
    <s v="TXN_2806243"/>
    <x v="3"/>
    <x v="2"/>
    <x v="1"/>
    <n v="6"/>
    <x v="3"/>
    <x v="0"/>
    <d v="2023-12-11T00:00:00"/>
  </r>
  <r>
    <s v="TXN_2964794"/>
    <x v="6"/>
    <x v="3"/>
    <x v="5"/>
    <n v="4"/>
    <x v="3"/>
    <x v="0"/>
    <d v="2023-12-11T00:00:00"/>
  </r>
  <r>
    <s v="TXN_3499910"/>
    <x v="2"/>
    <x v="1"/>
    <x v="2"/>
    <n v="20"/>
    <x v="3"/>
    <x v="1"/>
    <d v="2023-12-11T00:00:00"/>
  </r>
  <r>
    <s v="TXN_3774886"/>
    <x v="6"/>
    <x v="3"/>
    <x v="5"/>
    <n v="4"/>
    <x v="2"/>
    <x v="2"/>
    <d v="2023-12-11T00:00:00"/>
  </r>
  <r>
    <s v="TXN_3894660"/>
    <x v="6"/>
    <x v="1"/>
    <x v="5"/>
    <n v="5"/>
    <x v="3"/>
    <x v="2"/>
    <d v="2023-12-11T00:00:00"/>
  </r>
  <r>
    <s v="TXN_4784154"/>
    <x v="2"/>
    <x v="3"/>
    <x v="2"/>
    <n v="16"/>
    <x v="1"/>
    <x v="0"/>
    <d v="2023-12-11T00:00:00"/>
  </r>
  <r>
    <s v="TXN_5182399"/>
    <x v="6"/>
    <x v="1"/>
    <x v="5"/>
    <n v="5"/>
    <x v="2"/>
    <x v="1"/>
    <d v="2023-12-11T00:00:00"/>
  </r>
  <r>
    <s v="TXN_5992635"/>
    <x v="3"/>
    <x v="1"/>
    <x v="1"/>
    <n v="15"/>
    <x v="3"/>
    <x v="0"/>
    <d v="2023-12-11T00:00:00"/>
  </r>
  <r>
    <s v="TXN_6369875"/>
    <x v="7"/>
    <x v="2"/>
    <x v="2"/>
    <n v="8"/>
    <x v="3"/>
    <x v="1"/>
    <d v="2023-12-11T00:00:00"/>
  </r>
  <r>
    <s v="TXN_7063124"/>
    <x v="1"/>
    <x v="0"/>
    <x v="1"/>
    <n v="9"/>
    <x v="0"/>
    <x v="0"/>
    <d v="2023-12-11T00:00:00"/>
  </r>
  <r>
    <s v="TXN_7388752"/>
    <x v="3"/>
    <x v="3"/>
    <x v="1"/>
    <n v="12"/>
    <x v="3"/>
    <x v="0"/>
    <d v="2023-12-11T00:00:00"/>
  </r>
  <r>
    <s v="TXN_7453213"/>
    <x v="3"/>
    <x v="2"/>
    <x v="1"/>
    <n v="6"/>
    <x v="1"/>
    <x v="2"/>
    <d v="2023-12-11T00:00:00"/>
  </r>
  <r>
    <s v="TXN_7595115"/>
    <x v="4"/>
    <x v="0"/>
    <x v="3"/>
    <n v="4.5"/>
    <x v="3"/>
    <x v="1"/>
    <d v="2023-12-11T00:00:00"/>
  </r>
  <r>
    <s v="TXN_7681072"/>
    <x v="2"/>
    <x v="0"/>
    <x v="2"/>
    <n v="12"/>
    <x v="3"/>
    <x v="2"/>
    <d v="2023-12-11T00:00:00"/>
  </r>
  <r>
    <s v="TXN_7777602"/>
    <x v="5"/>
    <x v="1"/>
    <x v="4"/>
    <n v="10"/>
    <x v="2"/>
    <x v="0"/>
    <d v="2023-12-11T00:00:00"/>
  </r>
  <r>
    <s v="TXN_7922392"/>
    <x v="1"/>
    <x v="4"/>
    <x v="1"/>
    <n v="3"/>
    <x v="0"/>
    <x v="1"/>
    <d v="2023-12-11T00:00:00"/>
  </r>
  <r>
    <s v="TXN_9178213"/>
    <x v="4"/>
    <x v="0"/>
    <x v="3"/>
    <n v="4.5"/>
    <x v="1"/>
    <x v="1"/>
    <d v="2023-12-11T00:00:00"/>
  </r>
  <r>
    <s v="TXN_9182359"/>
    <x v="2"/>
    <x v="0"/>
    <x v="2"/>
    <n v="12"/>
    <x v="2"/>
    <x v="1"/>
    <d v="2023-12-11T00:00:00"/>
  </r>
  <r>
    <s v="TXN_9202190"/>
    <x v="1"/>
    <x v="4"/>
    <x v="1"/>
    <n v="3"/>
    <x v="0"/>
    <x v="0"/>
    <d v="2023-12-11T00:00:00"/>
  </r>
  <r>
    <s v="TXN_9277276"/>
    <x v="4"/>
    <x v="3"/>
    <x v="3"/>
    <n v="6"/>
    <x v="3"/>
    <x v="0"/>
    <d v="2023-12-11T00:00:00"/>
  </r>
  <r>
    <s v="TXN_9789876"/>
    <x v="1"/>
    <x v="1"/>
    <x v="1"/>
    <n v="15"/>
    <x v="1"/>
    <x v="0"/>
    <d v="2023-12-11T00:00:00"/>
  </r>
  <r>
    <s v="TXN_9817135"/>
    <x v="6"/>
    <x v="2"/>
    <x v="5"/>
    <n v="2"/>
    <x v="2"/>
    <x v="0"/>
    <d v="2023-12-11T00:00:00"/>
  </r>
  <r>
    <s v="TXN_1139495"/>
    <x v="4"/>
    <x v="1"/>
    <x v="3"/>
    <n v="7.5"/>
    <x v="3"/>
    <x v="2"/>
    <d v="2023-12-12T00:00:00"/>
  </r>
  <r>
    <s v="TXN_1943186"/>
    <x v="1"/>
    <x v="0"/>
    <x v="1"/>
    <n v="9"/>
    <x v="3"/>
    <x v="2"/>
    <d v="2023-12-12T00:00:00"/>
  </r>
  <r>
    <s v="TXN_1945918"/>
    <x v="3"/>
    <x v="4"/>
    <x v="1"/>
    <n v="3"/>
    <x v="2"/>
    <x v="0"/>
    <d v="2023-12-12T00:00:00"/>
  </r>
  <r>
    <s v="TXN_2057961"/>
    <x v="3"/>
    <x v="0"/>
    <x v="1"/>
    <n v="9"/>
    <x v="3"/>
    <x v="0"/>
    <d v="2023-12-12T00:00:00"/>
  </r>
  <r>
    <s v="TXN_3578712"/>
    <x v="5"/>
    <x v="3"/>
    <x v="4"/>
    <n v="8"/>
    <x v="2"/>
    <x v="1"/>
    <d v="2023-12-12T00:00:00"/>
  </r>
  <r>
    <s v="TXN_4048203"/>
    <x v="3"/>
    <x v="4"/>
    <x v="1"/>
    <n v="3"/>
    <x v="3"/>
    <x v="0"/>
    <d v="2023-12-12T00:00:00"/>
  </r>
  <r>
    <s v="TXN_4178488"/>
    <x v="5"/>
    <x v="0"/>
    <x v="4"/>
    <n v="6"/>
    <x v="0"/>
    <x v="0"/>
    <d v="2023-12-12T00:00:00"/>
  </r>
  <r>
    <s v="TXN_4545512"/>
    <x v="3"/>
    <x v="1"/>
    <x v="1"/>
    <n v="15"/>
    <x v="2"/>
    <x v="0"/>
    <d v="2023-12-12T00:00:00"/>
  </r>
  <r>
    <s v="TXN_4943715"/>
    <x v="1"/>
    <x v="2"/>
    <x v="1"/>
    <n v="6"/>
    <x v="1"/>
    <x v="0"/>
    <d v="2023-12-12T00:00:00"/>
  </r>
  <r>
    <s v="TXN_5301926"/>
    <x v="4"/>
    <x v="1"/>
    <x v="3"/>
    <n v="7.5"/>
    <x v="0"/>
    <x v="2"/>
    <d v="2023-12-12T00:00:00"/>
  </r>
  <r>
    <s v="TXN_5384343"/>
    <x v="3"/>
    <x v="1"/>
    <x v="1"/>
    <n v="15"/>
    <x v="1"/>
    <x v="2"/>
    <d v="2023-12-12T00:00:00"/>
  </r>
  <r>
    <s v="TXN_5820892"/>
    <x v="6"/>
    <x v="2"/>
    <x v="5"/>
    <n v="2"/>
    <x v="1"/>
    <x v="0"/>
    <d v="2023-12-12T00:00:00"/>
  </r>
  <r>
    <s v="TXN_5966765"/>
    <x v="1"/>
    <x v="4"/>
    <x v="1"/>
    <n v="3"/>
    <x v="2"/>
    <x v="0"/>
    <d v="2023-12-12T00:00:00"/>
  </r>
  <r>
    <s v="TXN_6063966"/>
    <x v="1"/>
    <x v="2"/>
    <x v="1"/>
    <n v="6"/>
    <x v="1"/>
    <x v="0"/>
    <d v="2023-12-12T00:00:00"/>
  </r>
  <r>
    <s v="TXN_6352917"/>
    <x v="7"/>
    <x v="1"/>
    <x v="2"/>
    <n v="20"/>
    <x v="3"/>
    <x v="0"/>
    <d v="2023-12-12T00:00:00"/>
  </r>
  <r>
    <s v="TXN_6476204"/>
    <x v="3"/>
    <x v="2"/>
    <x v="1"/>
    <n v="6"/>
    <x v="1"/>
    <x v="1"/>
    <d v="2023-12-12T00:00:00"/>
  </r>
  <r>
    <s v="TXN_6850528"/>
    <x v="5"/>
    <x v="4"/>
    <x v="4"/>
    <n v="2"/>
    <x v="3"/>
    <x v="1"/>
    <d v="2023-12-12T00:00:00"/>
  </r>
  <r>
    <s v="TXN_7323040"/>
    <x v="6"/>
    <x v="1"/>
    <x v="5"/>
    <n v="5"/>
    <x v="0"/>
    <x v="0"/>
    <d v="2023-12-12T00:00:00"/>
  </r>
  <r>
    <s v="TXN_9725369"/>
    <x v="5"/>
    <x v="2"/>
    <x v="4"/>
    <n v="4"/>
    <x v="1"/>
    <x v="0"/>
    <d v="2023-12-12T00:00:00"/>
  </r>
  <r>
    <s v="TXN_9774691"/>
    <x v="2"/>
    <x v="0"/>
    <x v="2"/>
    <n v="12"/>
    <x v="3"/>
    <x v="0"/>
    <d v="2023-12-12T00:00:00"/>
  </r>
  <r>
    <s v="TXN_1380601"/>
    <x v="1"/>
    <x v="2"/>
    <x v="1"/>
    <n v="6"/>
    <x v="3"/>
    <x v="0"/>
    <s v="1/13/2023"/>
  </r>
  <r>
    <s v="TXN_1575608"/>
    <x v="5"/>
    <x v="4"/>
    <x v="4"/>
    <n v="2"/>
    <x v="0"/>
    <x v="2"/>
    <s v="1/13/2023"/>
  </r>
  <r>
    <s v="TXN_1823906"/>
    <x v="0"/>
    <x v="1"/>
    <x v="0"/>
    <n v="25"/>
    <x v="3"/>
    <x v="1"/>
    <s v="1/13/2023"/>
  </r>
  <r>
    <s v="TXN_1983422"/>
    <x v="7"/>
    <x v="2"/>
    <x v="2"/>
    <n v="8"/>
    <x v="0"/>
    <x v="1"/>
    <s v="1/13/2023"/>
  </r>
  <r>
    <s v="TXN_2147706"/>
    <x v="2"/>
    <x v="1"/>
    <x v="2"/>
    <n v="20"/>
    <x v="0"/>
    <x v="0"/>
    <s v="1/13/2023"/>
  </r>
  <r>
    <s v="TXN_2178964"/>
    <x v="0"/>
    <x v="1"/>
    <x v="0"/>
    <n v="25"/>
    <x v="1"/>
    <x v="2"/>
    <s v="1/13/2023"/>
  </r>
  <r>
    <s v="TXN_3520908"/>
    <x v="2"/>
    <x v="0"/>
    <x v="2"/>
    <n v="12"/>
    <x v="0"/>
    <x v="2"/>
    <s v="1/13/2023"/>
  </r>
  <r>
    <s v="TXN_3666951"/>
    <x v="1"/>
    <x v="2"/>
    <x v="1"/>
    <n v="6"/>
    <x v="1"/>
    <x v="1"/>
    <s v="1/13/2023"/>
  </r>
  <r>
    <s v="TXN_3930990"/>
    <x v="1"/>
    <x v="4"/>
    <x v="1"/>
    <n v="3"/>
    <x v="0"/>
    <x v="2"/>
    <s v="1/13/2023"/>
  </r>
  <r>
    <s v="TXN_3937509"/>
    <x v="0"/>
    <x v="3"/>
    <x v="0"/>
    <n v="20"/>
    <x v="3"/>
    <x v="0"/>
    <s v="1/13/2023"/>
  </r>
  <r>
    <s v="TXN_3987718"/>
    <x v="2"/>
    <x v="1"/>
    <x v="2"/>
    <n v="20"/>
    <x v="3"/>
    <x v="1"/>
    <s v="1/13/2023"/>
  </r>
  <r>
    <s v="TXN_4757873"/>
    <x v="2"/>
    <x v="1"/>
    <x v="2"/>
    <n v="20"/>
    <x v="0"/>
    <x v="1"/>
    <s v="1/13/2023"/>
  </r>
  <r>
    <s v="TXN_5017038"/>
    <x v="6"/>
    <x v="3"/>
    <x v="5"/>
    <n v="4"/>
    <x v="2"/>
    <x v="2"/>
    <s v="1/13/2023"/>
  </r>
  <r>
    <s v="TXN_5056351"/>
    <x v="1"/>
    <x v="1"/>
    <x v="1"/>
    <n v="15"/>
    <x v="0"/>
    <x v="1"/>
    <s v="1/13/2023"/>
  </r>
  <r>
    <s v="TXN_5683213"/>
    <x v="1"/>
    <x v="0"/>
    <x v="1"/>
    <n v="9"/>
    <x v="3"/>
    <x v="2"/>
    <s v="1/13/2023"/>
  </r>
  <r>
    <s v="TXN_5949199"/>
    <x v="3"/>
    <x v="3"/>
    <x v="1"/>
    <n v="12"/>
    <x v="0"/>
    <x v="0"/>
    <s v="1/13/2023"/>
  </r>
  <r>
    <s v="TXN_6987232"/>
    <x v="7"/>
    <x v="0"/>
    <x v="2"/>
    <n v="12"/>
    <x v="2"/>
    <x v="0"/>
    <s v="1/13/2023"/>
  </r>
  <r>
    <s v="TXN_7768989"/>
    <x v="2"/>
    <x v="0"/>
    <x v="2"/>
    <n v="12"/>
    <x v="0"/>
    <x v="0"/>
    <s v="1/13/2023"/>
  </r>
  <r>
    <s v="TXN_8666003"/>
    <x v="1"/>
    <x v="0"/>
    <x v="1"/>
    <n v="9"/>
    <x v="1"/>
    <x v="1"/>
    <s v="1/13/2023"/>
  </r>
  <r>
    <s v="TXN_8837375"/>
    <x v="2"/>
    <x v="4"/>
    <x v="2"/>
    <n v="4"/>
    <x v="0"/>
    <x v="2"/>
    <s v="1/13/2023"/>
  </r>
  <r>
    <s v="TXN_9233730"/>
    <x v="1"/>
    <x v="0"/>
    <x v="1"/>
    <n v="9"/>
    <x v="1"/>
    <x v="0"/>
    <s v="1/13/2023"/>
  </r>
  <r>
    <s v="TXN_9263030"/>
    <x v="7"/>
    <x v="2"/>
    <x v="2"/>
    <n v="8"/>
    <x v="2"/>
    <x v="1"/>
    <s v="1/13/2023"/>
  </r>
  <r>
    <s v="TXN_9390188"/>
    <x v="5"/>
    <x v="3"/>
    <x v="4"/>
    <n v="8"/>
    <x v="1"/>
    <x v="0"/>
    <s v="1/13/2023"/>
  </r>
  <r>
    <s v="TXN_9489495"/>
    <x v="5"/>
    <x v="3"/>
    <x v="4"/>
    <n v="8"/>
    <x v="0"/>
    <x v="0"/>
    <s v="1/13/2023"/>
  </r>
  <r>
    <s v="TXN_1124900"/>
    <x v="3"/>
    <x v="0"/>
    <x v="1"/>
    <n v="9"/>
    <x v="0"/>
    <x v="0"/>
    <s v="1/14/2023"/>
  </r>
  <r>
    <s v="TXN_1221777"/>
    <x v="0"/>
    <x v="4"/>
    <x v="0"/>
    <n v="5"/>
    <x v="0"/>
    <x v="0"/>
    <s v="1/14/2023"/>
  </r>
  <r>
    <s v="TXN_1357780"/>
    <x v="2"/>
    <x v="3"/>
    <x v="2"/>
    <n v="16"/>
    <x v="2"/>
    <x v="2"/>
    <s v="1/14/2023"/>
  </r>
  <r>
    <s v="TXN_1492585"/>
    <x v="7"/>
    <x v="1"/>
    <x v="2"/>
    <n v="20"/>
    <x v="2"/>
    <x v="1"/>
    <s v="1/14/2023"/>
  </r>
  <r>
    <s v="TXN_1583983"/>
    <x v="0"/>
    <x v="3"/>
    <x v="0"/>
    <n v="20"/>
    <x v="1"/>
    <x v="2"/>
    <s v="1/14/2023"/>
  </r>
  <r>
    <s v="TXN_1637334"/>
    <x v="0"/>
    <x v="3"/>
    <x v="0"/>
    <n v="20"/>
    <x v="1"/>
    <x v="2"/>
    <s v="1/14/2023"/>
  </r>
  <r>
    <s v="TXN_2892693"/>
    <x v="3"/>
    <x v="1"/>
    <x v="1"/>
    <n v="15"/>
    <x v="0"/>
    <x v="2"/>
    <s v="1/14/2023"/>
  </r>
  <r>
    <s v="TXN_2930963"/>
    <x v="4"/>
    <x v="2"/>
    <x v="3"/>
    <n v="3"/>
    <x v="1"/>
    <x v="0"/>
    <s v="1/14/2023"/>
  </r>
  <r>
    <s v="TXN_3628056"/>
    <x v="3"/>
    <x v="4"/>
    <x v="1"/>
    <n v="3"/>
    <x v="1"/>
    <x v="0"/>
    <s v="1/14/2023"/>
  </r>
  <r>
    <s v="TXN_4318159"/>
    <x v="4"/>
    <x v="4"/>
    <x v="3"/>
    <n v="1.5"/>
    <x v="0"/>
    <x v="2"/>
    <s v="1/14/2023"/>
  </r>
  <r>
    <s v="TXN_4465589"/>
    <x v="6"/>
    <x v="3"/>
    <x v="5"/>
    <n v="4"/>
    <x v="3"/>
    <x v="1"/>
    <s v="1/14/2023"/>
  </r>
  <r>
    <s v="TXN_4518505"/>
    <x v="6"/>
    <x v="3"/>
    <x v="5"/>
    <n v="4"/>
    <x v="0"/>
    <x v="2"/>
    <s v="1/14/2023"/>
  </r>
  <r>
    <s v="TXN_4565969"/>
    <x v="6"/>
    <x v="3"/>
    <x v="5"/>
    <n v="4"/>
    <x v="3"/>
    <x v="1"/>
    <s v="1/14/2023"/>
  </r>
  <r>
    <s v="TXN_4873180"/>
    <x v="6"/>
    <x v="0"/>
    <x v="5"/>
    <n v="3"/>
    <x v="3"/>
    <x v="2"/>
    <s v="1/14/2023"/>
  </r>
  <r>
    <s v="TXN_4969003"/>
    <x v="2"/>
    <x v="2"/>
    <x v="2"/>
    <n v="8"/>
    <x v="2"/>
    <x v="2"/>
    <s v="1/14/2023"/>
  </r>
  <r>
    <s v="TXN_5161371"/>
    <x v="4"/>
    <x v="0"/>
    <x v="3"/>
    <n v="4.5"/>
    <x v="2"/>
    <x v="2"/>
    <s v="1/14/2023"/>
  </r>
  <r>
    <s v="TXN_5419862"/>
    <x v="3"/>
    <x v="0"/>
    <x v="1"/>
    <n v="9"/>
    <x v="0"/>
    <x v="0"/>
    <s v="1/14/2023"/>
  </r>
  <r>
    <s v="TXN_5556328"/>
    <x v="6"/>
    <x v="4"/>
    <x v="5"/>
    <n v="1"/>
    <x v="3"/>
    <x v="1"/>
    <s v="1/14/2023"/>
  </r>
  <r>
    <s v="TXN_5675095"/>
    <x v="6"/>
    <x v="0"/>
    <x v="5"/>
    <n v="3"/>
    <x v="1"/>
    <x v="1"/>
    <s v="1/14/2023"/>
  </r>
  <r>
    <s v="TXN_6037924"/>
    <x v="7"/>
    <x v="3"/>
    <x v="2"/>
    <n v="16"/>
    <x v="3"/>
    <x v="1"/>
    <s v="1/14/2023"/>
  </r>
  <r>
    <s v="TXN_6177161"/>
    <x v="7"/>
    <x v="4"/>
    <x v="2"/>
    <n v="4"/>
    <x v="0"/>
    <x v="1"/>
    <s v="1/14/2023"/>
  </r>
  <r>
    <s v="TXN_7169320"/>
    <x v="1"/>
    <x v="1"/>
    <x v="1"/>
    <n v="15"/>
    <x v="2"/>
    <x v="0"/>
    <s v="1/14/2023"/>
  </r>
  <r>
    <s v="TXN_7540909"/>
    <x v="4"/>
    <x v="1"/>
    <x v="3"/>
    <n v="7.5"/>
    <x v="0"/>
    <x v="2"/>
    <s v="1/14/2023"/>
  </r>
  <r>
    <s v="TXN_8122340"/>
    <x v="2"/>
    <x v="0"/>
    <x v="2"/>
    <n v="12"/>
    <x v="0"/>
    <x v="0"/>
    <s v="1/14/2023"/>
  </r>
  <r>
    <s v="TXN_8324315"/>
    <x v="0"/>
    <x v="0"/>
    <x v="0"/>
    <n v="15"/>
    <x v="3"/>
    <x v="2"/>
    <s v="1/14/2023"/>
  </r>
  <r>
    <s v="TXN_8536578"/>
    <x v="2"/>
    <x v="4"/>
    <x v="2"/>
    <n v="4"/>
    <x v="3"/>
    <x v="1"/>
    <s v="1/14/2023"/>
  </r>
  <r>
    <s v="TXN_8643596"/>
    <x v="3"/>
    <x v="1"/>
    <x v="1"/>
    <n v="15"/>
    <x v="0"/>
    <x v="0"/>
    <s v="1/14/2023"/>
  </r>
  <r>
    <s v="TXN_8699110"/>
    <x v="4"/>
    <x v="4"/>
    <x v="3"/>
    <n v="1.5"/>
    <x v="1"/>
    <x v="0"/>
    <s v="1/14/2023"/>
  </r>
  <r>
    <s v="TXN_8888599"/>
    <x v="6"/>
    <x v="1"/>
    <x v="5"/>
    <n v="5"/>
    <x v="3"/>
    <x v="0"/>
    <s v="1/14/2023"/>
  </r>
  <r>
    <s v="TXN_8899602"/>
    <x v="5"/>
    <x v="3"/>
    <x v="4"/>
    <n v="8"/>
    <x v="2"/>
    <x v="0"/>
    <s v="1/14/2023"/>
  </r>
  <r>
    <s v="TXN_9342366"/>
    <x v="2"/>
    <x v="3"/>
    <x v="2"/>
    <n v="16"/>
    <x v="1"/>
    <x v="1"/>
    <s v="1/14/2023"/>
  </r>
  <r>
    <s v="TXN_9818163"/>
    <x v="6"/>
    <x v="2"/>
    <x v="5"/>
    <n v="2"/>
    <x v="1"/>
    <x v="1"/>
    <s v="1/14/2023"/>
  </r>
  <r>
    <s v="TXN_1020478"/>
    <x v="3"/>
    <x v="3"/>
    <x v="1"/>
    <n v="12"/>
    <x v="2"/>
    <x v="2"/>
    <s v="1/15/2023"/>
  </r>
  <r>
    <s v="TXN_1296879"/>
    <x v="5"/>
    <x v="2"/>
    <x v="4"/>
    <n v="4"/>
    <x v="0"/>
    <x v="2"/>
    <s v="1/15/2023"/>
  </r>
  <r>
    <s v="TXN_2217295"/>
    <x v="2"/>
    <x v="3"/>
    <x v="2"/>
    <n v="16"/>
    <x v="1"/>
    <x v="0"/>
    <s v="1/15/2023"/>
  </r>
  <r>
    <s v="TXN_2409052"/>
    <x v="1"/>
    <x v="2"/>
    <x v="1"/>
    <n v="6"/>
    <x v="2"/>
    <x v="2"/>
    <s v="1/15/2023"/>
  </r>
  <r>
    <s v="TXN_2480808"/>
    <x v="4"/>
    <x v="1"/>
    <x v="3"/>
    <n v="7.5"/>
    <x v="1"/>
    <x v="2"/>
    <s v="1/15/2023"/>
  </r>
  <r>
    <s v="TXN_3003311"/>
    <x v="3"/>
    <x v="2"/>
    <x v="1"/>
    <n v="6"/>
    <x v="0"/>
    <x v="0"/>
    <s v="1/15/2023"/>
  </r>
  <r>
    <s v="TXN_3340550"/>
    <x v="3"/>
    <x v="1"/>
    <x v="1"/>
    <n v="15"/>
    <x v="2"/>
    <x v="1"/>
    <s v="1/15/2023"/>
  </r>
  <r>
    <s v="TXN_3365018"/>
    <x v="2"/>
    <x v="3"/>
    <x v="2"/>
    <n v="16"/>
    <x v="2"/>
    <x v="0"/>
    <s v="1/15/2023"/>
  </r>
  <r>
    <s v="TXN_3919995"/>
    <x v="0"/>
    <x v="2"/>
    <x v="0"/>
    <n v="10"/>
    <x v="0"/>
    <x v="1"/>
    <s v="1/15/2023"/>
  </r>
  <r>
    <s v="TXN_4336844"/>
    <x v="5"/>
    <x v="0"/>
    <x v="4"/>
    <n v="6"/>
    <x v="0"/>
    <x v="1"/>
    <s v="1/15/2023"/>
  </r>
  <r>
    <s v="TXN_4392519"/>
    <x v="4"/>
    <x v="4"/>
    <x v="3"/>
    <n v="1.5"/>
    <x v="3"/>
    <x v="0"/>
    <s v="1/15/2023"/>
  </r>
  <r>
    <s v="TXN_4469550"/>
    <x v="0"/>
    <x v="2"/>
    <x v="0"/>
    <n v="10"/>
    <x v="2"/>
    <x v="2"/>
    <s v="1/15/2023"/>
  </r>
  <r>
    <s v="TXN_4607933"/>
    <x v="6"/>
    <x v="3"/>
    <x v="5"/>
    <n v="4"/>
    <x v="3"/>
    <x v="2"/>
    <s v="1/15/2023"/>
  </r>
  <r>
    <s v="TXN_5763287"/>
    <x v="0"/>
    <x v="3"/>
    <x v="0"/>
    <n v="20"/>
    <x v="1"/>
    <x v="0"/>
    <s v="1/15/2023"/>
  </r>
  <r>
    <s v="TXN_6736084"/>
    <x v="5"/>
    <x v="0"/>
    <x v="4"/>
    <n v="6"/>
    <x v="0"/>
    <x v="0"/>
    <s v="1/15/2023"/>
  </r>
  <r>
    <s v="TXN_7032256"/>
    <x v="2"/>
    <x v="2"/>
    <x v="2"/>
    <n v="8"/>
    <x v="1"/>
    <x v="1"/>
    <s v="1/15/2023"/>
  </r>
  <r>
    <s v="TXN_7352058"/>
    <x v="4"/>
    <x v="3"/>
    <x v="3"/>
    <n v="6"/>
    <x v="0"/>
    <x v="0"/>
    <s v="1/15/2023"/>
  </r>
  <r>
    <s v="TXN_7616002"/>
    <x v="2"/>
    <x v="3"/>
    <x v="2"/>
    <n v="16"/>
    <x v="0"/>
    <x v="0"/>
    <s v="1/15/2023"/>
  </r>
  <r>
    <s v="TXN_7724048"/>
    <x v="1"/>
    <x v="4"/>
    <x v="1"/>
    <n v="3"/>
    <x v="1"/>
    <x v="2"/>
    <s v="1/15/2023"/>
  </r>
  <r>
    <s v="TXN_8104431"/>
    <x v="4"/>
    <x v="1"/>
    <x v="3"/>
    <n v="7.5"/>
    <x v="0"/>
    <x v="0"/>
    <s v="1/15/2023"/>
  </r>
  <r>
    <s v="TXN_8437157"/>
    <x v="4"/>
    <x v="3"/>
    <x v="3"/>
    <n v="6"/>
    <x v="3"/>
    <x v="2"/>
    <s v="1/15/2023"/>
  </r>
  <r>
    <s v="TXN_8776634"/>
    <x v="6"/>
    <x v="0"/>
    <x v="5"/>
    <n v="3"/>
    <x v="3"/>
    <x v="1"/>
    <s v="1/15/2023"/>
  </r>
  <r>
    <s v="TXN_9354349"/>
    <x v="4"/>
    <x v="0"/>
    <x v="3"/>
    <n v="4.5"/>
    <x v="2"/>
    <x v="1"/>
    <s v="1/15/2023"/>
  </r>
  <r>
    <s v="TXN_9540340"/>
    <x v="7"/>
    <x v="3"/>
    <x v="2"/>
    <n v="16"/>
    <x v="3"/>
    <x v="0"/>
    <s v="1/15/2023"/>
  </r>
  <r>
    <s v="TXN_9881555"/>
    <x v="5"/>
    <x v="0"/>
    <x v="4"/>
    <n v="6"/>
    <x v="1"/>
    <x v="0"/>
    <s v="1/15/2023"/>
  </r>
  <r>
    <s v="TXN_1785371"/>
    <x v="0"/>
    <x v="4"/>
    <x v="0"/>
    <n v="5"/>
    <x v="2"/>
    <x v="1"/>
    <s v="1/16/2023"/>
  </r>
  <r>
    <s v="TXN_1936447"/>
    <x v="2"/>
    <x v="1"/>
    <x v="2"/>
    <n v="20"/>
    <x v="1"/>
    <x v="0"/>
    <s v="1/16/2023"/>
  </r>
  <r>
    <s v="TXN_2444408"/>
    <x v="5"/>
    <x v="4"/>
    <x v="4"/>
    <n v="2"/>
    <x v="0"/>
    <x v="2"/>
    <s v="1/16/2023"/>
  </r>
  <r>
    <s v="TXN_3265085"/>
    <x v="5"/>
    <x v="1"/>
    <x v="4"/>
    <n v="10"/>
    <x v="3"/>
    <x v="0"/>
    <s v="1/16/2023"/>
  </r>
  <r>
    <s v="TXN_3475075"/>
    <x v="7"/>
    <x v="2"/>
    <x v="2"/>
    <n v="8"/>
    <x v="2"/>
    <x v="1"/>
    <s v="1/16/2023"/>
  </r>
  <r>
    <s v="TXN_4062737"/>
    <x v="6"/>
    <x v="3"/>
    <x v="5"/>
    <n v="4"/>
    <x v="0"/>
    <x v="1"/>
    <s v="1/16/2023"/>
  </r>
  <r>
    <s v="TXN_4134478"/>
    <x v="2"/>
    <x v="1"/>
    <x v="2"/>
    <n v="20"/>
    <x v="2"/>
    <x v="2"/>
    <s v="1/16/2023"/>
  </r>
  <r>
    <s v="TXN_4570750"/>
    <x v="7"/>
    <x v="2"/>
    <x v="2"/>
    <n v="8"/>
    <x v="0"/>
    <x v="2"/>
    <s v="1/16/2023"/>
  </r>
  <r>
    <s v="TXN_4773210"/>
    <x v="0"/>
    <x v="4"/>
    <x v="0"/>
    <n v="5"/>
    <x v="1"/>
    <x v="2"/>
    <s v="1/16/2023"/>
  </r>
  <r>
    <s v="TXN_4972634"/>
    <x v="2"/>
    <x v="4"/>
    <x v="2"/>
    <n v="4"/>
    <x v="0"/>
    <x v="1"/>
    <s v="1/16/2023"/>
  </r>
  <r>
    <s v="TXN_5248011"/>
    <x v="5"/>
    <x v="2"/>
    <x v="4"/>
    <n v="4"/>
    <x v="0"/>
    <x v="1"/>
    <s v="1/16/2023"/>
  </r>
  <r>
    <s v="TXN_5913013"/>
    <x v="2"/>
    <x v="0"/>
    <x v="2"/>
    <n v="12"/>
    <x v="3"/>
    <x v="1"/>
    <s v="1/16/2023"/>
  </r>
  <r>
    <s v="TXN_6131350"/>
    <x v="1"/>
    <x v="0"/>
    <x v="1"/>
    <n v="9"/>
    <x v="2"/>
    <x v="1"/>
    <s v="1/16/2023"/>
  </r>
  <r>
    <s v="TXN_6419344"/>
    <x v="2"/>
    <x v="0"/>
    <x v="2"/>
    <n v="12"/>
    <x v="3"/>
    <x v="0"/>
    <s v="1/16/2023"/>
  </r>
  <r>
    <s v="TXN_6455517"/>
    <x v="6"/>
    <x v="2"/>
    <x v="5"/>
    <n v="2"/>
    <x v="3"/>
    <x v="1"/>
    <s v="1/16/2023"/>
  </r>
  <r>
    <s v="TXN_6898341"/>
    <x v="2"/>
    <x v="3"/>
    <x v="2"/>
    <n v="16"/>
    <x v="3"/>
    <x v="2"/>
    <s v="1/16/2023"/>
  </r>
  <r>
    <s v="TXN_7312448"/>
    <x v="2"/>
    <x v="4"/>
    <x v="2"/>
    <n v="4"/>
    <x v="3"/>
    <x v="0"/>
    <s v="1/16/2023"/>
  </r>
  <r>
    <s v="TXN_7708201"/>
    <x v="4"/>
    <x v="4"/>
    <x v="3"/>
    <n v="1.5"/>
    <x v="0"/>
    <x v="0"/>
    <s v="1/16/2023"/>
  </r>
  <r>
    <s v="TXN_7910572"/>
    <x v="3"/>
    <x v="0"/>
    <x v="1"/>
    <n v="9"/>
    <x v="0"/>
    <x v="0"/>
    <s v="1/16/2023"/>
  </r>
  <r>
    <s v="TXN_8003664"/>
    <x v="6"/>
    <x v="1"/>
    <x v="5"/>
    <n v="5"/>
    <x v="3"/>
    <x v="1"/>
    <s v="1/16/2023"/>
  </r>
  <r>
    <s v="TXN_8413949"/>
    <x v="3"/>
    <x v="2"/>
    <x v="1"/>
    <n v="6"/>
    <x v="2"/>
    <x v="2"/>
    <s v="1/16/2023"/>
  </r>
  <r>
    <s v="TXN_8639879"/>
    <x v="7"/>
    <x v="2"/>
    <x v="2"/>
    <n v="8"/>
    <x v="1"/>
    <x v="2"/>
    <s v="1/16/2023"/>
  </r>
  <r>
    <s v="TXN_8688565"/>
    <x v="0"/>
    <x v="0"/>
    <x v="0"/>
    <n v="15"/>
    <x v="0"/>
    <x v="0"/>
    <s v="1/16/2023"/>
  </r>
  <r>
    <s v="TXN_8888249"/>
    <x v="2"/>
    <x v="2"/>
    <x v="2"/>
    <n v="8"/>
    <x v="3"/>
    <x v="1"/>
    <s v="1/16/2023"/>
  </r>
  <r>
    <s v="TXN_9352814"/>
    <x v="0"/>
    <x v="0"/>
    <x v="0"/>
    <n v="15"/>
    <x v="2"/>
    <x v="0"/>
    <s v="1/16/2023"/>
  </r>
  <r>
    <s v="TXN_9772498"/>
    <x v="0"/>
    <x v="1"/>
    <x v="0"/>
    <n v="25"/>
    <x v="2"/>
    <x v="1"/>
    <s v="1/16/2023"/>
  </r>
  <r>
    <s v="TXN_9781679"/>
    <x v="3"/>
    <x v="4"/>
    <x v="1"/>
    <n v="3"/>
    <x v="1"/>
    <x v="1"/>
    <s v="1/16/2023"/>
  </r>
  <r>
    <s v="TXN_1228652"/>
    <x v="1"/>
    <x v="4"/>
    <x v="1"/>
    <n v="3"/>
    <x v="2"/>
    <x v="2"/>
    <s v="1/17/2023"/>
  </r>
  <r>
    <s v="TXN_1465364"/>
    <x v="5"/>
    <x v="0"/>
    <x v="4"/>
    <n v="6"/>
    <x v="3"/>
    <x v="0"/>
    <s v="1/17/2023"/>
  </r>
  <r>
    <s v="TXN_1516961"/>
    <x v="7"/>
    <x v="1"/>
    <x v="2"/>
    <n v="20"/>
    <x v="0"/>
    <x v="0"/>
    <s v="1/17/2023"/>
  </r>
  <r>
    <s v="TXN_1732216"/>
    <x v="3"/>
    <x v="4"/>
    <x v="1"/>
    <n v="3"/>
    <x v="0"/>
    <x v="0"/>
    <s v="1/17/2023"/>
  </r>
  <r>
    <s v="TXN_2761204"/>
    <x v="3"/>
    <x v="0"/>
    <x v="1"/>
    <n v="9"/>
    <x v="3"/>
    <x v="1"/>
    <s v="1/17/2023"/>
  </r>
  <r>
    <s v="TXN_2902289"/>
    <x v="3"/>
    <x v="2"/>
    <x v="1"/>
    <n v="6"/>
    <x v="3"/>
    <x v="1"/>
    <s v="1/17/2023"/>
  </r>
  <r>
    <s v="TXN_3136657"/>
    <x v="6"/>
    <x v="2"/>
    <x v="5"/>
    <n v="2"/>
    <x v="2"/>
    <x v="0"/>
    <s v="1/17/2023"/>
  </r>
  <r>
    <s v="TXN_3317406"/>
    <x v="0"/>
    <x v="4"/>
    <x v="0"/>
    <n v="5"/>
    <x v="0"/>
    <x v="0"/>
    <s v="1/17/2023"/>
  </r>
  <r>
    <s v="TXN_3467985"/>
    <x v="2"/>
    <x v="0"/>
    <x v="2"/>
    <n v="12"/>
    <x v="1"/>
    <x v="1"/>
    <s v="1/17/2023"/>
  </r>
  <r>
    <s v="TXN_3483911"/>
    <x v="4"/>
    <x v="1"/>
    <x v="3"/>
    <n v="7.5"/>
    <x v="0"/>
    <x v="2"/>
    <s v="1/17/2023"/>
  </r>
  <r>
    <s v="TXN_3490516"/>
    <x v="1"/>
    <x v="2"/>
    <x v="1"/>
    <n v="6"/>
    <x v="3"/>
    <x v="1"/>
    <s v="1/17/2023"/>
  </r>
  <r>
    <s v="TXN_3604156"/>
    <x v="1"/>
    <x v="4"/>
    <x v="1"/>
    <n v="3"/>
    <x v="1"/>
    <x v="1"/>
    <s v="1/17/2023"/>
  </r>
  <r>
    <s v="TXN_4157300"/>
    <x v="6"/>
    <x v="4"/>
    <x v="5"/>
    <n v="1"/>
    <x v="1"/>
    <x v="0"/>
    <s v="1/17/2023"/>
  </r>
  <r>
    <s v="TXN_4565080"/>
    <x v="0"/>
    <x v="1"/>
    <x v="0"/>
    <n v="25"/>
    <x v="2"/>
    <x v="1"/>
    <s v="1/17/2023"/>
  </r>
  <r>
    <s v="TXN_4651514"/>
    <x v="2"/>
    <x v="3"/>
    <x v="2"/>
    <n v="16"/>
    <x v="2"/>
    <x v="1"/>
    <s v="1/17/2023"/>
  </r>
  <r>
    <s v="TXN_4807049"/>
    <x v="4"/>
    <x v="1"/>
    <x v="3"/>
    <n v="7.5"/>
    <x v="1"/>
    <x v="1"/>
    <s v="1/17/2023"/>
  </r>
  <r>
    <s v="TXN_5412418"/>
    <x v="1"/>
    <x v="2"/>
    <x v="1"/>
    <n v="6"/>
    <x v="2"/>
    <x v="0"/>
    <s v="1/17/2023"/>
  </r>
  <r>
    <s v="TXN_5439860"/>
    <x v="1"/>
    <x v="0"/>
    <x v="1"/>
    <n v="9"/>
    <x v="3"/>
    <x v="0"/>
    <s v="1/17/2023"/>
  </r>
  <r>
    <s v="TXN_5580933"/>
    <x v="5"/>
    <x v="0"/>
    <x v="4"/>
    <n v="6"/>
    <x v="3"/>
    <x v="0"/>
    <s v="1/17/2023"/>
  </r>
  <r>
    <s v="TXN_5727550"/>
    <x v="4"/>
    <x v="3"/>
    <x v="3"/>
    <n v="6"/>
    <x v="1"/>
    <x v="0"/>
    <s v="1/17/2023"/>
  </r>
  <r>
    <s v="TXN_6283718"/>
    <x v="6"/>
    <x v="1"/>
    <x v="5"/>
    <n v="5"/>
    <x v="0"/>
    <x v="2"/>
    <s v="1/17/2023"/>
  </r>
  <r>
    <s v="TXN_7129511"/>
    <x v="2"/>
    <x v="3"/>
    <x v="2"/>
    <n v="16"/>
    <x v="3"/>
    <x v="2"/>
    <s v="1/17/2023"/>
  </r>
  <r>
    <s v="TXN_7763212"/>
    <x v="7"/>
    <x v="0"/>
    <x v="2"/>
    <n v="12"/>
    <x v="0"/>
    <x v="0"/>
    <s v="1/17/2023"/>
  </r>
  <r>
    <s v="TXN_8090925"/>
    <x v="6"/>
    <x v="1"/>
    <x v="5"/>
    <n v="5"/>
    <x v="0"/>
    <x v="2"/>
    <s v="1/17/2023"/>
  </r>
  <r>
    <s v="TXN_8145970"/>
    <x v="2"/>
    <x v="0"/>
    <x v="2"/>
    <n v="12"/>
    <x v="2"/>
    <x v="2"/>
    <s v="1/17/2023"/>
  </r>
  <r>
    <s v="TXN_8745942"/>
    <x v="1"/>
    <x v="1"/>
    <x v="1"/>
    <n v="15"/>
    <x v="2"/>
    <x v="2"/>
    <s v="1/17/2023"/>
  </r>
  <r>
    <s v="TXN_8839045"/>
    <x v="6"/>
    <x v="1"/>
    <x v="5"/>
    <n v="5"/>
    <x v="2"/>
    <x v="2"/>
    <s v="1/17/2023"/>
  </r>
  <r>
    <s v="TXN_8980468"/>
    <x v="3"/>
    <x v="3"/>
    <x v="1"/>
    <n v="12"/>
    <x v="0"/>
    <x v="1"/>
    <s v="1/17/2023"/>
  </r>
  <r>
    <s v="TXN_9801552"/>
    <x v="3"/>
    <x v="1"/>
    <x v="1"/>
    <n v="15"/>
    <x v="1"/>
    <x v="2"/>
    <s v="1/17/2023"/>
  </r>
  <r>
    <s v="TXN_9830755"/>
    <x v="0"/>
    <x v="1"/>
    <x v="0"/>
    <n v="25"/>
    <x v="0"/>
    <x v="0"/>
    <s v="1/17/2023"/>
  </r>
  <r>
    <s v="TXN_1153869"/>
    <x v="1"/>
    <x v="3"/>
    <x v="1"/>
    <n v="12"/>
    <x v="0"/>
    <x v="0"/>
    <s v="1/18/2023"/>
  </r>
  <r>
    <s v="TXN_1671480"/>
    <x v="1"/>
    <x v="4"/>
    <x v="1"/>
    <n v="3"/>
    <x v="0"/>
    <x v="0"/>
    <s v="1/18/2023"/>
  </r>
  <r>
    <s v="TXN_2025634"/>
    <x v="3"/>
    <x v="1"/>
    <x v="1"/>
    <n v="15"/>
    <x v="1"/>
    <x v="1"/>
    <s v="1/18/2023"/>
  </r>
  <r>
    <s v="TXN_2773491"/>
    <x v="0"/>
    <x v="0"/>
    <x v="0"/>
    <n v="15"/>
    <x v="3"/>
    <x v="2"/>
    <s v="1/18/2023"/>
  </r>
  <r>
    <s v="TXN_3042768"/>
    <x v="2"/>
    <x v="4"/>
    <x v="2"/>
    <n v="4"/>
    <x v="3"/>
    <x v="0"/>
    <s v="1/18/2023"/>
  </r>
  <r>
    <s v="TXN_3263746"/>
    <x v="2"/>
    <x v="3"/>
    <x v="2"/>
    <n v="16"/>
    <x v="1"/>
    <x v="0"/>
    <s v="1/18/2023"/>
  </r>
  <r>
    <s v="TXN_3312002"/>
    <x v="4"/>
    <x v="3"/>
    <x v="3"/>
    <n v="6"/>
    <x v="2"/>
    <x v="1"/>
    <s v="1/18/2023"/>
  </r>
  <r>
    <s v="TXN_3342106"/>
    <x v="7"/>
    <x v="0"/>
    <x v="2"/>
    <n v="12"/>
    <x v="0"/>
    <x v="2"/>
    <s v="1/18/2023"/>
  </r>
  <r>
    <s v="TXN_4037502"/>
    <x v="5"/>
    <x v="3"/>
    <x v="4"/>
    <n v="8"/>
    <x v="0"/>
    <x v="0"/>
    <s v="1/18/2023"/>
  </r>
  <r>
    <s v="TXN_4175122"/>
    <x v="2"/>
    <x v="2"/>
    <x v="2"/>
    <n v="8"/>
    <x v="2"/>
    <x v="0"/>
    <s v="1/18/2023"/>
  </r>
  <r>
    <s v="TXN_4600894"/>
    <x v="6"/>
    <x v="0"/>
    <x v="5"/>
    <n v="3"/>
    <x v="0"/>
    <x v="1"/>
    <s v="1/18/2023"/>
  </r>
  <r>
    <s v="TXN_4738349"/>
    <x v="7"/>
    <x v="2"/>
    <x v="2"/>
    <n v="8"/>
    <x v="0"/>
    <x v="2"/>
    <s v="1/18/2023"/>
  </r>
  <r>
    <s v="TXN_5761414"/>
    <x v="0"/>
    <x v="2"/>
    <x v="0"/>
    <n v="10"/>
    <x v="3"/>
    <x v="0"/>
    <s v="1/18/2023"/>
  </r>
  <r>
    <s v="TXN_5926025"/>
    <x v="2"/>
    <x v="4"/>
    <x v="2"/>
    <n v="4"/>
    <x v="3"/>
    <x v="0"/>
    <s v="1/18/2023"/>
  </r>
  <r>
    <s v="TXN_6035534"/>
    <x v="2"/>
    <x v="2"/>
    <x v="2"/>
    <n v="8"/>
    <x v="0"/>
    <x v="0"/>
    <s v="1/18/2023"/>
  </r>
  <r>
    <s v="TXN_6131195"/>
    <x v="1"/>
    <x v="0"/>
    <x v="1"/>
    <n v="9"/>
    <x v="3"/>
    <x v="1"/>
    <s v="1/18/2023"/>
  </r>
  <r>
    <s v="TXN_6196052"/>
    <x v="5"/>
    <x v="3"/>
    <x v="4"/>
    <n v="8"/>
    <x v="1"/>
    <x v="0"/>
    <s v="1/18/2023"/>
  </r>
  <r>
    <s v="TXN_7127903"/>
    <x v="6"/>
    <x v="0"/>
    <x v="5"/>
    <n v="3"/>
    <x v="0"/>
    <x v="2"/>
    <s v="1/18/2023"/>
  </r>
  <r>
    <s v="TXN_7202644"/>
    <x v="2"/>
    <x v="4"/>
    <x v="2"/>
    <n v="4"/>
    <x v="1"/>
    <x v="2"/>
    <s v="1/18/2023"/>
  </r>
  <r>
    <s v="TXN_7741256"/>
    <x v="0"/>
    <x v="4"/>
    <x v="0"/>
    <n v="5"/>
    <x v="3"/>
    <x v="0"/>
    <s v="1/18/2023"/>
  </r>
  <r>
    <s v="TXN_7804488"/>
    <x v="0"/>
    <x v="3"/>
    <x v="0"/>
    <n v="20"/>
    <x v="0"/>
    <x v="0"/>
    <s v="1/18/2023"/>
  </r>
  <r>
    <s v="TXN_8065852"/>
    <x v="1"/>
    <x v="4"/>
    <x v="1"/>
    <n v="3"/>
    <x v="0"/>
    <x v="0"/>
    <s v="1/18/2023"/>
  </r>
  <r>
    <s v="TXN_8271278"/>
    <x v="6"/>
    <x v="3"/>
    <x v="5"/>
    <n v="4"/>
    <x v="1"/>
    <x v="2"/>
    <s v="1/18/2023"/>
  </r>
  <r>
    <s v="TXN_8273645"/>
    <x v="7"/>
    <x v="0"/>
    <x v="2"/>
    <n v="12"/>
    <x v="3"/>
    <x v="2"/>
    <s v="1/18/2023"/>
  </r>
  <r>
    <s v="TXN_9632482"/>
    <x v="2"/>
    <x v="0"/>
    <x v="2"/>
    <n v="12"/>
    <x v="3"/>
    <x v="1"/>
    <s v="1/18/2023"/>
  </r>
  <r>
    <s v="TXN_1193930"/>
    <x v="1"/>
    <x v="1"/>
    <x v="1"/>
    <n v="15"/>
    <x v="2"/>
    <x v="0"/>
    <s v="1/19/2023"/>
  </r>
  <r>
    <s v="TXN_1482123"/>
    <x v="1"/>
    <x v="1"/>
    <x v="1"/>
    <n v="15"/>
    <x v="0"/>
    <x v="2"/>
    <s v="1/19/2023"/>
  </r>
  <r>
    <s v="TXN_2227825"/>
    <x v="6"/>
    <x v="0"/>
    <x v="5"/>
    <n v="3"/>
    <x v="2"/>
    <x v="0"/>
    <s v="1/19/2023"/>
  </r>
  <r>
    <s v="TXN_2515796"/>
    <x v="5"/>
    <x v="1"/>
    <x v="4"/>
    <n v="10"/>
    <x v="2"/>
    <x v="2"/>
    <s v="1/19/2023"/>
  </r>
  <r>
    <s v="TXN_2743397"/>
    <x v="0"/>
    <x v="4"/>
    <x v="0"/>
    <n v="5"/>
    <x v="0"/>
    <x v="0"/>
    <s v="1/19/2023"/>
  </r>
  <r>
    <s v="TXN_3734446"/>
    <x v="4"/>
    <x v="0"/>
    <x v="3"/>
    <n v="4.5"/>
    <x v="0"/>
    <x v="1"/>
    <s v="1/19/2023"/>
  </r>
  <r>
    <s v="TXN_4226572"/>
    <x v="5"/>
    <x v="4"/>
    <x v="4"/>
    <n v="2"/>
    <x v="0"/>
    <x v="0"/>
    <s v="1/19/2023"/>
  </r>
  <r>
    <s v="TXN_4331770"/>
    <x v="7"/>
    <x v="2"/>
    <x v="2"/>
    <n v="8"/>
    <x v="1"/>
    <x v="1"/>
    <s v="1/19/2023"/>
  </r>
  <r>
    <s v="TXN_4425164"/>
    <x v="3"/>
    <x v="1"/>
    <x v="1"/>
    <n v="15"/>
    <x v="2"/>
    <x v="0"/>
    <s v="1/19/2023"/>
  </r>
  <r>
    <s v="TXN_4570881"/>
    <x v="4"/>
    <x v="1"/>
    <x v="3"/>
    <n v="7.5"/>
    <x v="3"/>
    <x v="1"/>
    <s v="1/19/2023"/>
  </r>
  <r>
    <s v="TXN_5433982"/>
    <x v="6"/>
    <x v="0"/>
    <x v="5"/>
    <n v="3"/>
    <x v="3"/>
    <x v="1"/>
    <s v="1/19/2023"/>
  </r>
  <r>
    <s v="TXN_6373380"/>
    <x v="6"/>
    <x v="2"/>
    <x v="5"/>
    <n v="2"/>
    <x v="0"/>
    <x v="2"/>
    <s v="1/19/2023"/>
  </r>
  <r>
    <s v="TXN_7299015"/>
    <x v="1"/>
    <x v="0"/>
    <x v="1"/>
    <n v="9"/>
    <x v="1"/>
    <x v="2"/>
    <s v="1/19/2023"/>
  </r>
  <r>
    <s v="TXN_8336656"/>
    <x v="1"/>
    <x v="3"/>
    <x v="1"/>
    <n v="12"/>
    <x v="0"/>
    <x v="2"/>
    <s v="1/19/2023"/>
  </r>
  <r>
    <s v="TXN_8713971"/>
    <x v="2"/>
    <x v="3"/>
    <x v="2"/>
    <n v="16"/>
    <x v="0"/>
    <x v="0"/>
    <s v="1/19/2023"/>
  </r>
  <r>
    <s v="TXN_9081115"/>
    <x v="6"/>
    <x v="0"/>
    <x v="5"/>
    <n v="3"/>
    <x v="2"/>
    <x v="1"/>
    <s v="1/19/2023"/>
  </r>
  <r>
    <s v="TXN_9281392"/>
    <x v="6"/>
    <x v="0"/>
    <x v="5"/>
    <n v="3"/>
    <x v="1"/>
    <x v="1"/>
    <s v="1/19/2023"/>
  </r>
  <r>
    <s v="TXN_2223047"/>
    <x v="4"/>
    <x v="1"/>
    <x v="3"/>
    <n v="7.5"/>
    <x v="1"/>
    <x v="0"/>
    <s v="1/20/2023"/>
  </r>
  <r>
    <s v="TXN_2357107"/>
    <x v="6"/>
    <x v="0"/>
    <x v="5"/>
    <n v="3"/>
    <x v="3"/>
    <x v="2"/>
    <s v="1/20/2023"/>
  </r>
  <r>
    <s v="TXN_2430215"/>
    <x v="0"/>
    <x v="1"/>
    <x v="0"/>
    <n v="25"/>
    <x v="0"/>
    <x v="0"/>
    <s v="1/20/2023"/>
  </r>
  <r>
    <s v="TXN_2492586"/>
    <x v="5"/>
    <x v="1"/>
    <x v="4"/>
    <n v="10"/>
    <x v="2"/>
    <x v="1"/>
    <s v="1/20/2023"/>
  </r>
  <r>
    <s v="TXN_2551074"/>
    <x v="6"/>
    <x v="1"/>
    <x v="5"/>
    <n v="5"/>
    <x v="0"/>
    <x v="0"/>
    <s v="1/20/2023"/>
  </r>
  <r>
    <s v="TXN_2731270"/>
    <x v="4"/>
    <x v="2"/>
    <x v="3"/>
    <n v="3"/>
    <x v="2"/>
    <x v="0"/>
    <s v="1/20/2023"/>
  </r>
  <r>
    <s v="TXN_2905118"/>
    <x v="0"/>
    <x v="1"/>
    <x v="0"/>
    <n v="25"/>
    <x v="3"/>
    <x v="2"/>
    <s v="1/20/2023"/>
  </r>
  <r>
    <s v="TXN_3026930"/>
    <x v="5"/>
    <x v="0"/>
    <x v="4"/>
    <n v="6"/>
    <x v="0"/>
    <x v="0"/>
    <s v="1/20/2023"/>
  </r>
  <r>
    <s v="TXN_4015710"/>
    <x v="1"/>
    <x v="1"/>
    <x v="1"/>
    <n v="15"/>
    <x v="2"/>
    <x v="2"/>
    <s v="1/20/2023"/>
  </r>
  <r>
    <s v="TXN_5243032"/>
    <x v="3"/>
    <x v="4"/>
    <x v="1"/>
    <n v="3"/>
    <x v="1"/>
    <x v="2"/>
    <s v="1/20/2023"/>
  </r>
  <r>
    <s v="TXN_5460750"/>
    <x v="0"/>
    <x v="4"/>
    <x v="0"/>
    <n v="5"/>
    <x v="3"/>
    <x v="1"/>
    <s v="1/20/2023"/>
  </r>
  <r>
    <s v="TXN_6113876"/>
    <x v="1"/>
    <x v="2"/>
    <x v="1"/>
    <n v="6"/>
    <x v="0"/>
    <x v="0"/>
    <s v="1/20/2023"/>
  </r>
  <r>
    <s v="TXN_6243479"/>
    <x v="1"/>
    <x v="0"/>
    <x v="1"/>
    <n v="9"/>
    <x v="1"/>
    <x v="1"/>
    <s v="1/20/2023"/>
  </r>
  <r>
    <s v="TXN_7560989"/>
    <x v="6"/>
    <x v="2"/>
    <x v="5"/>
    <n v="2"/>
    <x v="3"/>
    <x v="1"/>
    <s v="1/20/2023"/>
  </r>
  <r>
    <s v="TXN_7662502"/>
    <x v="6"/>
    <x v="4"/>
    <x v="5"/>
    <n v="1"/>
    <x v="0"/>
    <x v="2"/>
    <s v="1/20/2023"/>
  </r>
  <r>
    <s v="TXN_7707761"/>
    <x v="1"/>
    <x v="1"/>
    <x v="1"/>
    <n v="15"/>
    <x v="2"/>
    <x v="1"/>
    <s v="1/20/2023"/>
  </r>
  <r>
    <s v="TXN_8386253"/>
    <x v="0"/>
    <x v="0"/>
    <x v="0"/>
    <n v="15"/>
    <x v="0"/>
    <x v="1"/>
    <s v="1/20/2023"/>
  </r>
  <r>
    <s v="TXN_8482647"/>
    <x v="5"/>
    <x v="2"/>
    <x v="4"/>
    <n v="4"/>
    <x v="1"/>
    <x v="2"/>
    <s v="1/20/2023"/>
  </r>
  <r>
    <s v="TXN_9468033"/>
    <x v="2"/>
    <x v="4"/>
    <x v="2"/>
    <n v="4"/>
    <x v="2"/>
    <x v="0"/>
    <s v="1/20/2023"/>
  </r>
  <r>
    <s v="TXN_9975079"/>
    <x v="1"/>
    <x v="4"/>
    <x v="1"/>
    <n v="3"/>
    <x v="2"/>
    <x v="1"/>
    <s v="1/20/2023"/>
  </r>
  <r>
    <s v="TXN_2127588"/>
    <x v="0"/>
    <x v="3"/>
    <x v="0"/>
    <n v="20"/>
    <x v="3"/>
    <x v="1"/>
    <s v="1/21/2023"/>
  </r>
  <r>
    <s v="TXN_3952218"/>
    <x v="1"/>
    <x v="0"/>
    <x v="1"/>
    <n v="9"/>
    <x v="0"/>
    <x v="1"/>
    <s v="1/21/2023"/>
  </r>
  <r>
    <s v="TXN_4208919"/>
    <x v="4"/>
    <x v="0"/>
    <x v="3"/>
    <n v="4.5"/>
    <x v="1"/>
    <x v="0"/>
    <s v="1/21/2023"/>
  </r>
  <r>
    <s v="TXN_4612207"/>
    <x v="5"/>
    <x v="4"/>
    <x v="4"/>
    <n v="2"/>
    <x v="1"/>
    <x v="1"/>
    <s v="1/21/2023"/>
  </r>
  <r>
    <s v="TXN_5329431"/>
    <x v="1"/>
    <x v="2"/>
    <x v="1"/>
    <n v="6"/>
    <x v="0"/>
    <x v="1"/>
    <s v="1/21/2023"/>
  </r>
  <r>
    <s v="TXN_5348750"/>
    <x v="1"/>
    <x v="4"/>
    <x v="1"/>
    <n v="3"/>
    <x v="2"/>
    <x v="2"/>
    <s v="1/21/2023"/>
  </r>
  <r>
    <s v="TXN_5350286"/>
    <x v="2"/>
    <x v="4"/>
    <x v="2"/>
    <n v="4"/>
    <x v="3"/>
    <x v="0"/>
    <s v="1/21/2023"/>
  </r>
  <r>
    <s v="TXN_5492822"/>
    <x v="4"/>
    <x v="4"/>
    <x v="3"/>
    <n v="1.5"/>
    <x v="0"/>
    <x v="0"/>
    <s v="1/21/2023"/>
  </r>
  <r>
    <s v="TXN_5875201"/>
    <x v="6"/>
    <x v="0"/>
    <x v="5"/>
    <n v="3"/>
    <x v="3"/>
    <x v="1"/>
    <s v="1/21/2023"/>
  </r>
  <r>
    <s v="TXN_6017034"/>
    <x v="0"/>
    <x v="0"/>
    <x v="0"/>
    <n v="15"/>
    <x v="3"/>
    <x v="2"/>
    <s v="1/21/2023"/>
  </r>
  <r>
    <s v="TXN_6148776"/>
    <x v="5"/>
    <x v="0"/>
    <x v="4"/>
    <n v="6"/>
    <x v="2"/>
    <x v="1"/>
    <s v="1/21/2023"/>
  </r>
  <r>
    <s v="TXN_6461461"/>
    <x v="5"/>
    <x v="1"/>
    <x v="4"/>
    <n v="10"/>
    <x v="1"/>
    <x v="1"/>
    <s v="1/21/2023"/>
  </r>
  <r>
    <s v="TXN_6762490"/>
    <x v="5"/>
    <x v="3"/>
    <x v="4"/>
    <n v="8"/>
    <x v="0"/>
    <x v="1"/>
    <s v="1/21/2023"/>
  </r>
  <r>
    <s v="TXN_6902481"/>
    <x v="1"/>
    <x v="3"/>
    <x v="1"/>
    <n v="12"/>
    <x v="2"/>
    <x v="2"/>
    <s v="1/21/2023"/>
  </r>
  <r>
    <s v="TXN_6919325"/>
    <x v="2"/>
    <x v="1"/>
    <x v="2"/>
    <n v="20"/>
    <x v="3"/>
    <x v="1"/>
    <s v="1/21/2023"/>
  </r>
  <r>
    <s v="TXN_7201724"/>
    <x v="3"/>
    <x v="1"/>
    <x v="1"/>
    <n v="15"/>
    <x v="1"/>
    <x v="0"/>
    <s v="1/21/2023"/>
  </r>
  <r>
    <s v="TXN_7223120"/>
    <x v="2"/>
    <x v="3"/>
    <x v="2"/>
    <n v="16"/>
    <x v="3"/>
    <x v="1"/>
    <s v="1/21/2023"/>
  </r>
  <r>
    <s v="TXN_7514047"/>
    <x v="4"/>
    <x v="1"/>
    <x v="3"/>
    <n v="7.5"/>
    <x v="1"/>
    <x v="1"/>
    <s v="1/21/2023"/>
  </r>
  <r>
    <s v="TXN_7533675"/>
    <x v="1"/>
    <x v="2"/>
    <x v="1"/>
    <n v="6"/>
    <x v="0"/>
    <x v="2"/>
    <s v="1/21/2023"/>
  </r>
  <r>
    <s v="TXN_8287437"/>
    <x v="3"/>
    <x v="1"/>
    <x v="1"/>
    <n v="15"/>
    <x v="1"/>
    <x v="2"/>
    <s v="1/21/2023"/>
  </r>
  <r>
    <s v="TXN_8425085"/>
    <x v="1"/>
    <x v="0"/>
    <x v="1"/>
    <n v="9"/>
    <x v="1"/>
    <x v="0"/>
    <s v="1/21/2023"/>
  </r>
  <r>
    <s v="TXN_8719561"/>
    <x v="3"/>
    <x v="2"/>
    <x v="1"/>
    <n v="6"/>
    <x v="0"/>
    <x v="0"/>
    <s v="1/21/2023"/>
  </r>
  <r>
    <s v="TXN_8826983"/>
    <x v="0"/>
    <x v="2"/>
    <x v="0"/>
    <n v="10"/>
    <x v="3"/>
    <x v="0"/>
    <s v="1/21/2023"/>
  </r>
  <r>
    <s v="TXN_8934637"/>
    <x v="2"/>
    <x v="1"/>
    <x v="2"/>
    <n v="20"/>
    <x v="0"/>
    <x v="0"/>
    <s v="1/21/2023"/>
  </r>
  <r>
    <s v="TXN_9836829"/>
    <x v="4"/>
    <x v="0"/>
    <x v="3"/>
    <n v="4.5"/>
    <x v="2"/>
    <x v="0"/>
    <s v="1/21/2023"/>
  </r>
  <r>
    <s v="TXN_9845746"/>
    <x v="0"/>
    <x v="4"/>
    <x v="0"/>
    <n v="5"/>
    <x v="2"/>
    <x v="1"/>
    <s v="1/21/2023"/>
  </r>
  <r>
    <s v="TXN_9914084"/>
    <x v="7"/>
    <x v="4"/>
    <x v="2"/>
    <n v="4"/>
    <x v="3"/>
    <x v="2"/>
    <s v="1/21/2023"/>
  </r>
  <r>
    <s v="TXN_1315847"/>
    <x v="6"/>
    <x v="0"/>
    <x v="5"/>
    <n v="3"/>
    <x v="2"/>
    <x v="1"/>
    <s v="1/22/2023"/>
  </r>
  <r>
    <s v="TXN_1476775"/>
    <x v="0"/>
    <x v="2"/>
    <x v="0"/>
    <n v="10"/>
    <x v="1"/>
    <x v="2"/>
    <s v="1/22/2023"/>
  </r>
  <r>
    <s v="TXN_2078232"/>
    <x v="6"/>
    <x v="1"/>
    <x v="5"/>
    <n v="5"/>
    <x v="0"/>
    <x v="1"/>
    <s v="1/22/2023"/>
  </r>
  <r>
    <s v="TXN_2222893"/>
    <x v="7"/>
    <x v="2"/>
    <x v="2"/>
    <n v="8"/>
    <x v="3"/>
    <x v="0"/>
    <s v="1/22/2023"/>
  </r>
  <r>
    <s v="TXN_2530326"/>
    <x v="2"/>
    <x v="2"/>
    <x v="2"/>
    <n v="8"/>
    <x v="3"/>
    <x v="0"/>
    <s v="1/22/2023"/>
  </r>
  <r>
    <s v="TXN_2530938"/>
    <x v="6"/>
    <x v="3"/>
    <x v="5"/>
    <n v="4"/>
    <x v="1"/>
    <x v="2"/>
    <s v="1/22/2023"/>
  </r>
  <r>
    <s v="TXN_2958213"/>
    <x v="5"/>
    <x v="2"/>
    <x v="4"/>
    <n v="4"/>
    <x v="0"/>
    <x v="0"/>
    <s v="1/22/2023"/>
  </r>
  <r>
    <s v="TXN_3210288"/>
    <x v="3"/>
    <x v="2"/>
    <x v="1"/>
    <n v="6"/>
    <x v="3"/>
    <x v="2"/>
    <s v="1/22/2023"/>
  </r>
  <r>
    <s v="TXN_3678804"/>
    <x v="2"/>
    <x v="2"/>
    <x v="2"/>
    <n v="8"/>
    <x v="0"/>
    <x v="1"/>
    <s v="1/22/2023"/>
  </r>
  <r>
    <s v="TXN_3720223"/>
    <x v="7"/>
    <x v="0"/>
    <x v="2"/>
    <n v="12"/>
    <x v="3"/>
    <x v="0"/>
    <s v="1/22/2023"/>
  </r>
  <r>
    <s v="TXN_3985920"/>
    <x v="5"/>
    <x v="3"/>
    <x v="4"/>
    <n v="8"/>
    <x v="1"/>
    <x v="0"/>
    <s v="1/22/2023"/>
  </r>
  <r>
    <s v="TXN_4269933"/>
    <x v="4"/>
    <x v="4"/>
    <x v="3"/>
    <n v="1.5"/>
    <x v="2"/>
    <x v="0"/>
    <s v="1/22/2023"/>
  </r>
  <r>
    <s v="TXN_4779192"/>
    <x v="3"/>
    <x v="0"/>
    <x v="1"/>
    <n v="9"/>
    <x v="3"/>
    <x v="2"/>
    <s v="1/22/2023"/>
  </r>
  <r>
    <s v="TXN_4831345"/>
    <x v="5"/>
    <x v="3"/>
    <x v="4"/>
    <n v="8"/>
    <x v="1"/>
    <x v="0"/>
    <s v="1/22/2023"/>
  </r>
  <r>
    <s v="TXN_4970127"/>
    <x v="0"/>
    <x v="2"/>
    <x v="0"/>
    <n v="10"/>
    <x v="3"/>
    <x v="0"/>
    <s v="1/22/2023"/>
  </r>
  <r>
    <s v="TXN_5106316"/>
    <x v="3"/>
    <x v="3"/>
    <x v="1"/>
    <n v="12"/>
    <x v="0"/>
    <x v="0"/>
    <s v="1/22/2023"/>
  </r>
  <r>
    <s v="TXN_5148201"/>
    <x v="2"/>
    <x v="2"/>
    <x v="2"/>
    <n v="8"/>
    <x v="2"/>
    <x v="2"/>
    <s v="1/22/2023"/>
  </r>
  <r>
    <s v="TXN_5530717"/>
    <x v="0"/>
    <x v="2"/>
    <x v="0"/>
    <n v="10"/>
    <x v="3"/>
    <x v="1"/>
    <s v="1/22/2023"/>
  </r>
  <r>
    <s v="TXN_5910541"/>
    <x v="4"/>
    <x v="2"/>
    <x v="3"/>
    <n v="3"/>
    <x v="0"/>
    <x v="2"/>
    <s v="1/22/2023"/>
  </r>
  <r>
    <s v="TXN_7010020"/>
    <x v="6"/>
    <x v="0"/>
    <x v="5"/>
    <n v="3"/>
    <x v="0"/>
    <x v="2"/>
    <s v="1/22/2023"/>
  </r>
  <r>
    <s v="TXN_7027319"/>
    <x v="3"/>
    <x v="0"/>
    <x v="1"/>
    <n v="9"/>
    <x v="1"/>
    <x v="0"/>
    <s v="1/22/2023"/>
  </r>
  <r>
    <s v="TXN_7267366"/>
    <x v="7"/>
    <x v="2"/>
    <x v="2"/>
    <n v="8"/>
    <x v="1"/>
    <x v="2"/>
    <s v="1/22/2023"/>
  </r>
  <r>
    <s v="TXN_8855046"/>
    <x v="4"/>
    <x v="4"/>
    <x v="3"/>
    <n v="1.5"/>
    <x v="2"/>
    <x v="1"/>
    <s v="1/22/2023"/>
  </r>
  <r>
    <s v="TXN_8997048"/>
    <x v="0"/>
    <x v="3"/>
    <x v="0"/>
    <n v="20"/>
    <x v="2"/>
    <x v="1"/>
    <s v="1/22/2023"/>
  </r>
  <r>
    <s v="TXN_9695128"/>
    <x v="3"/>
    <x v="3"/>
    <x v="1"/>
    <n v="12"/>
    <x v="3"/>
    <x v="0"/>
    <s v="1/22/2023"/>
  </r>
  <r>
    <s v="TXN_1142233"/>
    <x v="2"/>
    <x v="1"/>
    <x v="2"/>
    <n v="20"/>
    <x v="0"/>
    <x v="1"/>
    <s v="1/23/2023"/>
  </r>
  <r>
    <s v="TXN_2536821"/>
    <x v="5"/>
    <x v="4"/>
    <x v="4"/>
    <n v="2"/>
    <x v="1"/>
    <x v="0"/>
    <s v="1/23/2023"/>
  </r>
  <r>
    <s v="TXN_2957017"/>
    <x v="0"/>
    <x v="1"/>
    <x v="0"/>
    <n v="25"/>
    <x v="0"/>
    <x v="1"/>
    <s v="1/23/2023"/>
  </r>
  <r>
    <s v="TXN_3829375"/>
    <x v="3"/>
    <x v="0"/>
    <x v="1"/>
    <n v="9"/>
    <x v="1"/>
    <x v="0"/>
    <s v="1/23/2023"/>
  </r>
  <r>
    <s v="TXN_3858209"/>
    <x v="0"/>
    <x v="4"/>
    <x v="0"/>
    <n v="5"/>
    <x v="2"/>
    <x v="2"/>
    <s v="1/23/2023"/>
  </r>
  <r>
    <s v="TXN_4155001"/>
    <x v="4"/>
    <x v="0"/>
    <x v="3"/>
    <n v="4.5"/>
    <x v="0"/>
    <x v="1"/>
    <s v="1/23/2023"/>
  </r>
  <r>
    <s v="TXN_4504141"/>
    <x v="1"/>
    <x v="3"/>
    <x v="1"/>
    <n v="12"/>
    <x v="1"/>
    <x v="2"/>
    <s v="1/23/2023"/>
  </r>
  <r>
    <s v="TXN_5353468"/>
    <x v="0"/>
    <x v="4"/>
    <x v="0"/>
    <n v="5"/>
    <x v="1"/>
    <x v="2"/>
    <s v="1/23/2023"/>
  </r>
  <r>
    <s v="TXN_5624179"/>
    <x v="3"/>
    <x v="0"/>
    <x v="1"/>
    <n v="9"/>
    <x v="1"/>
    <x v="2"/>
    <s v="1/23/2023"/>
  </r>
  <r>
    <s v="TXN_6036409"/>
    <x v="5"/>
    <x v="4"/>
    <x v="4"/>
    <n v="2"/>
    <x v="3"/>
    <x v="1"/>
    <s v="1/23/2023"/>
  </r>
  <r>
    <s v="TXN_6092344"/>
    <x v="2"/>
    <x v="0"/>
    <x v="2"/>
    <n v="12"/>
    <x v="1"/>
    <x v="0"/>
    <s v="1/23/2023"/>
  </r>
  <r>
    <s v="TXN_6133115"/>
    <x v="0"/>
    <x v="0"/>
    <x v="0"/>
    <n v="15"/>
    <x v="1"/>
    <x v="0"/>
    <s v="1/23/2023"/>
  </r>
  <r>
    <s v="TXN_6254003"/>
    <x v="4"/>
    <x v="1"/>
    <x v="3"/>
    <n v="7.5"/>
    <x v="1"/>
    <x v="0"/>
    <s v="1/23/2023"/>
  </r>
  <r>
    <s v="TXN_6682443"/>
    <x v="6"/>
    <x v="4"/>
    <x v="5"/>
    <n v="1"/>
    <x v="3"/>
    <x v="1"/>
    <s v="1/23/2023"/>
  </r>
  <r>
    <s v="TXN_6884558"/>
    <x v="6"/>
    <x v="4"/>
    <x v="5"/>
    <n v="1"/>
    <x v="2"/>
    <x v="0"/>
    <s v="1/23/2023"/>
  </r>
  <r>
    <s v="TXN_7560807"/>
    <x v="2"/>
    <x v="0"/>
    <x v="2"/>
    <n v="12"/>
    <x v="2"/>
    <x v="1"/>
    <s v="1/23/2023"/>
  </r>
  <r>
    <s v="TXN_7852032"/>
    <x v="4"/>
    <x v="1"/>
    <x v="3"/>
    <n v="7.5"/>
    <x v="2"/>
    <x v="1"/>
    <s v="1/23/2023"/>
  </r>
  <r>
    <s v="TXN_8956534"/>
    <x v="0"/>
    <x v="2"/>
    <x v="0"/>
    <n v="10"/>
    <x v="3"/>
    <x v="1"/>
    <s v="1/23/2023"/>
  </r>
  <r>
    <s v="TXN_9070074"/>
    <x v="4"/>
    <x v="0"/>
    <x v="3"/>
    <n v="4.5"/>
    <x v="0"/>
    <x v="0"/>
    <s v="1/23/2023"/>
  </r>
  <r>
    <s v="TXN_9121241"/>
    <x v="5"/>
    <x v="1"/>
    <x v="4"/>
    <n v="10"/>
    <x v="2"/>
    <x v="2"/>
    <s v="1/23/2023"/>
  </r>
  <r>
    <s v="TXN_9617269"/>
    <x v="2"/>
    <x v="1"/>
    <x v="2"/>
    <n v="20"/>
    <x v="1"/>
    <x v="2"/>
    <s v="1/23/2023"/>
  </r>
  <r>
    <s v="TXN_9646452"/>
    <x v="3"/>
    <x v="0"/>
    <x v="1"/>
    <n v="9"/>
    <x v="0"/>
    <x v="0"/>
    <s v="1/23/2023"/>
  </r>
  <r>
    <s v="TXN_9944730"/>
    <x v="3"/>
    <x v="3"/>
    <x v="1"/>
    <n v="12"/>
    <x v="2"/>
    <x v="2"/>
    <s v="1/23/2023"/>
  </r>
  <r>
    <s v="TXN_1770073"/>
    <x v="2"/>
    <x v="2"/>
    <x v="2"/>
    <n v="8"/>
    <x v="0"/>
    <x v="2"/>
    <s v="1/24/2023"/>
  </r>
  <r>
    <s v="TXN_2471972"/>
    <x v="1"/>
    <x v="2"/>
    <x v="1"/>
    <n v="6"/>
    <x v="2"/>
    <x v="1"/>
    <s v="1/24/2023"/>
  </r>
  <r>
    <s v="TXN_2865104"/>
    <x v="5"/>
    <x v="3"/>
    <x v="4"/>
    <n v="8"/>
    <x v="0"/>
    <x v="1"/>
    <s v="1/24/2023"/>
  </r>
  <r>
    <s v="TXN_2997717"/>
    <x v="4"/>
    <x v="0"/>
    <x v="3"/>
    <n v="4.5"/>
    <x v="0"/>
    <x v="2"/>
    <s v="1/24/2023"/>
  </r>
  <r>
    <s v="TXN_3377885"/>
    <x v="1"/>
    <x v="3"/>
    <x v="1"/>
    <n v="12"/>
    <x v="0"/>
    <x v="0"/>
    <s v="1/24/2023"/>
  </r>
  <r>
    <s v="TXN_4176272"/>
    <x v="6"/>
    <x v="3"/>
    <x v="5"/>
    <n v="4"/>
    <x v="0"/>
    <x v="1"/>
    <s v="1/24/2023"/>
  </r>
  <r>
    <s v="TXN_4224284"/>
    <x v="3"/>
    <x v="1"/>
    <x v="1"/>
    <n v="15"/>
    <x v="0"/>
    <x v="0"/>
    <s v="1/24/2023"/>
  </r>
  <r>
    <s v="TXN_5548914"/>
    <x v="7"/>
    <x v="0"/>
    <x v="2"/>
    <n v="12"/>
    <x v="0"/>
    <x v="0"/>
    <s v="1/24/2023"/>
  </r>
  <r>
    <s v="TXN_5569954"/>
    <x v="7"/>
    <x v="4"/>
    <x v="2"/>
    <n v="4"/>
    <x v="0"/>
    <x v="1"/>
    <s v="1/24/2023"/>
  </r>
  <r>
    <s v="TXN_6011106"/>
    <x v="0"/>
    <x v="0"/>
    <x v="0"/>
    <n v="15"/>
    <x v="1"/>
    <x v="1"/>
    <s v="1/24/2023"/>
  </r>
  <r>
    <s v="TXN_6110386"/>
    <x v="1"/>
    <x v="3"/>
    <x v="1"/>
    <n v="12"/>
    <x v="2"/>
    <x v="0"/>
    <s v="1/24/2023"/>
  </r>
  <r>
    <s v="TXN_6359031"/>
    <x v="2"/>
    <x v="3"/>
    <x v="2"/>
    <n v="16"/>
    <x v="2"/>
    <x v="2"/>
    <s v="1/24/2023"/>
  </r>
  <r>
    <s v="TXN_7786787"/>
    <x v="5"/>
    <x v="3"/>
    <x v="4"/>
    <n v="8"/>
    <x v="0"/>
    <x v="2"/>
    <s v="1/24/2023"/>
  </r>
  <r>
    <s v="TXN_8162690"/>
    <x v="3"/>
    <x v="0"/>
    <x v="1"/>
    <n v="9"/>
    <x v="3"/>
    <x v="0"/>
    <s v="1/24/2023"/>
  </r>
  <r>
    <s v="TXN_8668901"/>
    <x v="2"/>
    <x v="1"/>
    <x v="2"/>
    <n v="20"/>
    <x v="1"/>
    <x v="1"/>
    <s v="1/24/2023"/>
  </r>
  <r>
    <s v="TXN_8708666"/>
    <x v="3"/>
    <x v="3"/>
    <x v="1"/>
    <n v="12"/>
    <x v="2"/>
    <x v="1"/>
    <s v="1/24/2023"/>
  </r>
  <r>
    <s v="TXN_9006674"/>
    <x v="0"/>
    <x v="2"/>
    <x v="0"/>
    <n v="10"/>
    <x v="3"/>
    <x v="1"/>
    <s v="1/24/2023"/>
  </r>
  <r>
    <s v="TXN_9216314"/>
    <x v="5"/>
    <x v="2"/>
    <x v="4"/>
    <n v="4"/>
    <x v="3"/>
    <x v="1"/>
    <s v="1/24/2023"/>
  </r>
  <r>
    <s v="TXN_1688499"/>
    <x v="2"/>
    <x v="3"/>
    <x v="2"/>
    <n v="16"/>
    <x v="0"/>
    <x v="0"/>
    <s v="1/25/2023"/>
  </r>
  <r>
    <s v="TXN_1811734"/>
    <x v="1"/>
    <x v="4"/>
    <x v="1"/>
    <n v="3"/>
    <x v="0"/>
    <x v="2"/>
    <s v="1/25/2023"/>
  </r>
  <r>
    <s v="TXN_1853298"/>
    <x v="7"/>
    <x v="0"/>
    <x v="2"/>
    <n v="12"/>
    <x v="2"/>
    <x v="0"/>
    <s v="1/25/2023"/>
  </r>
  <r>
    <s v="TXN_2151258"/>
    <x v="3"/>
    <x v="0"/>
    <x v="1"/>
    <n v="9"/>
    <x v="0"/>
    <x v="0"/>
    <s v="1/25/2023"/>
  </r>
  <r>
    <s v="TXN_2394502"/>
    <x v="4"/>
    <x v="4"/>
    <x v="3"/>
    <n v="1.5"/>
    <x v="3"/>
    <x v="0"/>
    <s v="1/25/2023"/>
  </r>
  <r>
    <s v="TXN_2528186"/>
    <x v="3"/>
    <x v="4"/>
    <x v="1"/>
    <n v="3"/>
    <x v="0"/>
    <x v="0"/>
    <s v="1/25/2023"/>
  </r>
  <r>
    <s v="TXN_2561071"/>
    <x v="4"/>
    <x v="1"/>
    <x v="3"/>
    <n v="7.5"/>
    <x v="0"/>
    <x v="1"/>
    <s v="1/25/2023"/>
  </r>
  <r>
    <s v="TXN_2927941"/>
    <x v="2"/>
    <x v="0"/>
    <x v="2"/>
    <n v="12"/>
    <x v="2"/>
    <x v="0"/>
    <s v="1/25/2023"/>
  </r>
  <r>
    <s v="TXN_3017494"/>
    <x v="2"/>
    <x v="1"/>
    <x v="2"/>
    <n v="20"/>
    <x v="1"/>
    <x v="0"/>
    <s v="1/25/2023"/>
  </r>
  <r>
    <s v="TXN_3094786"/>
    <x v="3"/>
    <x v="0"/>
    <x v="1"/>
    <n v="9"/>
    <x v="2"/>
    <x v="1"/>
    <s v="1/25/2023"/>
  </r>
  <r>
    <s v="TXN_3121360"/>
    <x v="2"/>
    <x v="4"/>
    <x v="2"/>
    <n v="4"/>
    <x v="3"/>
    <x v="1"/>
    <s v="1/25/2023"/>
  </r>
  <r>
    <s v="TXN_3125699"/>
    <x v="0"/>
    <x v="4"/>
    <x v="0"/>
    <n v="5"/>
    <x v="1"/>
    <x v="2"/>
    <s v="1/25/2023"/>
  </r>
  <r>
    <s v="TXN_3300171"/>
    <x v="5"/>
    <x v="0"/>
    <x v="4"/>
    <n v="6"/>
    <x v="0"/>
    <x v="0"/>
    <s v="1/25/2023"/>
  </r>
  <r>
    <s v="TXN_3355537"/>
    <x v="0"/>
    <x v="4"/>
    <x v="0"/>
    <n v="5"/>
    <x v="3"/>
    <x v="1"/>
    <s v="1/25/2023"/>
  </r>
  <r>
    <s v="TXN_3933290"/>
    <x v="4"/>
    <x v="0"/>
    <x v="3"/>
    <n v="4.5"/>
    <x v="0"/>
    <x v="2"/>
    <s v="1/25/2023"/>
  </r>
  <r>
    <s v="TXN_4878378"/>
    <x v="1"/>
    <x v="1"/>
    <x v="1"/>
    <n v="15"/>
    <x v="3"/>
    <x v="2"/>
    <s v="1/25/2023"/>
  </r>
  <r>
    <s v="TXN_4921865"/>
    <x v="5"/>
    <x v="3"/>
    <x v="4"/>
    <n v="8"/>
    <x v="2"/>
    <x v="1"/>
    <s v="1/25/2023"/>
  </r>
  <r>
    <s v="TXN_5257531"/>
    <x v="7"/>
    <x v="0"/>
    <x v="2"/>
    <n v="12"/>
    <x v="0"/>
    <x v="1"/>
    <s v="1/25/2023"/>
  </r>
  <r>
    <s v="TXN_5578796"/>
    <x v="7"/>
    <x v="4"/>
    <x v="2"/>
    <n v="4"/>
    <x v="0"/>
    <x v="1"/>
    <s v="1/25/2023"/>
  </r>
  <r>
    <s v="TXN_5734319"/>
    <x v="0"/>
    <x v="1"/>
    <x v="0"/>
    <n v="25"/>
    <x v="0"/>
    <x v="0"/>
    <s v="1/25/2023"/>
  </r>
  <r>
    <s v="TXN_5765294"/>
    <x v="6"/>
    <x v="3"/>
    <x v="5"/>
    <n v="4"/>
    <x v="0"/>
    <x v="0"/>
    <s v="1/25/2023"/>
  </r>
  <r>
    <s v="TXN_5777164"/>
    <x v="5"/>
    <x v="2"/>
    <x v="4"/>
    <n v="4"/>
    <x v="2"/>
    <x v="1"/>
    <s v="1/25/2023"/>
  </r>
  <r>
    <s v="TXN_6097144"/>
    <x v="0"/>
    <x v="4"/>
    <x v="0"/>
    <n v="5"/>
    <x v="3"/>
    <x v="0"/>
    <s v="1/25/2023"/>
  </r>
  <r>
    <s v="TXN_7122109"/>
    <x v="3"/>
    <x v="0"/>
    <x v="1"/>
    <n v="9"/>
    <x v="3"/>
    <x v="1"/>
    <s v="1/25/2023"/>
  </r>
  <r>
    <s v="TXN_7391267"/>
    <x v="1"/>
    <x v="3"/>
    <x v="1"/>
    <n v="12"/>
    <x v="3"/>
    <x v="2"/>
    <s v="1/25/2023"/>
  </r>
  <r>
    <s v="TXN_7433461"/>
    <x v="3"/>
    <x v="3"/>
    <x v="1"/>
    <n v="12"/>
    <x v="1"/>
    <x v="1"/>
    <s v="1/25/2023"/>
  </r>
  <r>
    <s v="TXN_7568175"/>
    <x v="4"/>
    <x v="4"/>
    <x v="3"/>
    <n v="1.5"/>
    <x v="1"/>
    <x v="1"/>
    <s v="1/25/2023"/>
  </r>
  <r>
    <s v="TXN_7569615"/>
    <x v="5"/>
    <x v="0"/>
    <x v="4"/>
    <n v="6"/>
    <x v="2"/>
    <x v="2"/>
    <s v="1/25/2023"/>
  </r>
  <r>
    <s v="TXN_7800602"/>
    <x v="1"/>
    <x v="3"/>
    <x v="1"/>
    <n v="12"/>
    <x v="3"/>
    <x v="1"/>
    <s v="1/25/2023"/>
  </r>
  <r>
    <s v="TXN_7907259"/>
    <x v="3"/>
    <x v="4"/>
    <x v="1"/>
    <n v="3"/>
    <x v="2"/>
    <x v="0"/>
    <s v="1/25/2023"/>
  </r>
  <r>
    <s v="TXN_7917193"/>
    <x v="4"/>
    <x v="1"/>
    <x v="3"/>
    <n v="7.5"/>
    <x v="0"/>
    <x v="0"/>
    <s v="1/25/2023"/>
  </r>
  <r>
    <s v="TXN_8043642"/>
    <x v="3"/>
    <x v="2"/>
    <x v="1"/>
    <n v="6"/>
    <x v="2"/>
    <x v="2"/>
    <s v="1/25/2023"/>
  </r>
  <r>
    <s v="TXN_8277553"/>
    <x v="1"/>
    <x v="0"/>
    <x v="1"/>
    <n v="9"/>
    <x v="2"/>
    <x v="2"/>
    <s v="1/25/2023"/>
  </r>
  <r>
    <s v="TXN_8619494"/>
    <x v="4"/>
    <x v="0"/>
    <x v="3"/>
    <n v="4.5"/>
    <x v="0"/>
    <x v="1"/>
    <s v="1/25/2023"/>
  </r>
  <r>
    <s v="TXN_8832852"/>
    <x v="0"/>
    <x v="4"/>
    <x v="0"/>
    <n v="5"/>
    <x v="2"/>
    <x v="2"/>
    <s v="1/25/2023"/>
  </r>
  <r>
    <s v="TXN_8866974"/>
    <x v="0"/>
    <x v="0"/>
    <x v="0"/>
    <n v="15"/>
    <x v="0"/>
    <x v="2"/>
    <s v="1/25/2023"/>
  </r>
  <r>
    <s v="TXN_9629448"/>
    <x v="3"/>
    <x v="0"/>
    <x v="1"/>
    <n v="9"/>
    <x v="3"/>
    <x v="0"/>
    <s v="1/25/2023"/>
  </r>
  <r>
    <s v="TXN_1971201"/>
    <x v="5"/>
    <x v="0"/>
    <x v="4"/>
    <n v="6"/>
    <x v="0"/>
    <x v="2"/>
    <s v="1/26/2023"/>
  </r>
  <r>
    <s v="TXN_2335088"/>
    <x v="3"/>
    <x v="1"/>
    <x v="1"/>
    <n v="15"/>
    <x v="3"/>
    <x v="0"/>
    <s v="1/26/2023"/>
  </r>
  <r>
    <s v="TXN_2924611"/>
    <x v="6"/>
    <x v="0"/>
    <x v="5"/>
    <n v="3"/>
    <x v="2"/>
    <x v="2"/>
    <s v="1/26/2023"/>
  </r>
  <r>
    <s v="TXN_3132488"/>
    <x v="4"/>
    <x v="1"/>
    <x v="3"/>
    <n v="7.5"/>
    <x v="3"/>
    <x v="0"/>
    <s v="1/26/2023"/>
  </r>
  <r>
    <s v="TXN_3301517"/>
    <x v="7"/>
    <x v="4"/>
    <x v="2"/>
    <n v="4"/>
    <x v="3"/>
    <x v="0"/>
    <s v="1/26/2023"/>
  </r>
  <r>
    <s v="TXN_3413156"/>
    <x v="5"/>
    <x v="3"/>
    <x v="4"/>
    <n v="8"/>
    <x v="0"/>
    <x v="0"/>
    <s v="1/26/2023"/>
  </r>
  <r>
    <s v="TXN_3632558"/>
    <x v="3"/>
    <x v="2"/>
    <x v="1"/>
    <n v="6"/>
    <x v="2"/>
    <x v="0"/>
    <s v="1/26/2023"/>
  </r>
  <r>
    <s v="TXN_4003831"/>
    <x v="3"/>
    <x v="2"/>
    <x v="1"/>
    <n v="6"/>
    <x v="1"/>
    <x v="2"/>
    <s v="1/26/2023"/>
  </r>
  <r>
    <s v="TXN_4325648"/>
    <x v="6"/>
    <x v="1"/>
    <x v="5"/>
    <n v="5"/>
    <x v="0"/>
    <x v="2"/>
    <s v="1/26/2023"/>
  </r>
  <r>
    <s v="TXN_4442095"/>
    <x v="6"/>
    <x v="3"/>
    <x v="5"/>
    <n v="4"/>
    <x v="2"/>
    <x v="1"/>
    <s v="1/26/2023"/>
  </r>
  <r>
    <s v="TXN_4634772"/>
    <x v="4"/>
    <x v="1"/>
    <x v="3"/>
    <n v="7.5"/>
    <x v="3"/>
    <x v="2"/>
    <s v="1/26/2023"/>
  </r>
  <r>
    <s v="TXN_6110108"/>
    <x v="4"/>
    <x v="2"/>
    <x v="3"/>
    <n v="3"/>
    <x v="0"/>
    <x v="0"/>
    <s v="1/26/2023"/>
  </r>
  <r>
    <s v="TXN_6538210"/>
    <x v="1"/>
    <x v="0"/>
    <x v="1"/>
    <n v="9"/>
    <x v="2"/>
    <x v="1"/>
    <s v="1/26/2023"/>
  </r>
  <r>
    <s v="TXN_6539480"/>
    <x v="2"/>
    <x v="4"/>
    <x v="2"/>
    <n v="4"/>
    <x v="0"/>
    <x v="0"/>
    <s v="1/26/2023"/>
  </r>
  <r>
    <s v="TXN_7507071"/>
    <x v="6"/>
    <x v="0"/>
    <x v="5"/>
    <n v="3"/>
    <x v="0"/>
    <x v="1"/>
    <s v="1/26/2023"/>
  </r>
  <r>
    <s v="TXN_7683607"/>
    <x v="2"/>
    <x v="0"/>
    <x v="2"/>
    <n v="12"/>
    <x v="1"/>
    <x v="2"/>
    <s v="1/26/2023"/>
  </r>
  <r>
    <s v="TXN_7940202"/>
    <x v="2"/>
    <x v="0"/>
    <x v="2"/>
    <n v="12"/>
    <x v="0"/>
    <x v="2"/>
    <s v="1/26/2023"/>
  </r>
  <r>
    <s v="TXN_8106064"/>
    <x v="5"/>
    <x v="4"/>
    <x v="4"/>
    <n v="2"/>
    <x v="3"/>
    <x v="1"/>
    <s v="1/26/2023"/>
  </r>
  <r>
    <s v="TXN_9285475"/>
    <x v="4"/>
    <x v="2"/>
    <x v="3"/>
    <n v="3"/>
    <x v="0"/>
    <x v="0"/>
    <s v="1/26/2023"/>
  </r>
  <r>
    <s v="TXN_9444461"/>
    <x v="4"/>
    <x v="0"/>
    <x v="3"/>
    <n v="4.5"/>
    <x v="1"/>
    <x v="0"/>
    <s v="1/26/2023"/>
  </r>
  <r>
    <s v="TXN_9601220"/>
    <x v="4"/>
    <x v="0"/>
    <x v="3"/>
    <n v="4.5"/>
    <x v="2"/>
    <x v="2"/>
    <s v="1/26/2023"/>
  </r>
  <r>
    <s v="TXN_9911498"/>
    <x v="1"/>
    <x v="2"/>
    <x v="1"/>
    <n v="6"/>
    <x v="1"/>
    <x v="1"/>
    <s v="1/26/2023"/>
  </r>
  <r>
    <s v="TXN_9971927"/>
    <x v="0"/>
    <x v="2"/>
    <x v="0"/>
    <n v="10"/>
    <x v="1"/>
    <x v="0"/>
    <s v="1/26/2023"/>
  </r>
  <r>
    <s v="TXN_1193551"/>
    <x v="5"/>
    <x v="3"/>
    <x v="4"/>
    <n v="8"/>
    <x v="0"/>
    <x v="1"/>
    <s v="1/27/2023"/>
  </r>
  <r>
    <s v="TXN_1329167"/>
    <x v="6"/>
    <x v="2"/>
    <x v="5"/>
    <n v="2"/>
    <x v="0"/>
    <x v="0"/>
    <s v="1/27/2023"/>
  </r>
  <r>
    <s v="TXN_1645743"/>
    <x v="0"/>
    <x v="2"/>
    <x v="0"/>
    <n v="10"/>
    <x v="1"/>
    <x v="2"/>
    <s v="1/27/2023"/>
  </r>
  <r>
    <s v="TXN_1661068"/>
    <x v="5"/>
    <x v="2"/>
    <x v="4"/>
    <n v="4"/>
    <x v="3"/>
    <x v="0"/>
    <s v="1/27/2023"/>
  </r>
  <r>
    <s v="TXN_1663113"/>
    <x v="7"/>
    <x v="0"/>
    <x v="2"/>
    <n v="12"/>
    <x v="1"/>
    <x v="1"/>
    <s v="1/27/2023"/>
  </r>
  <r>
    <s v="TXN_1778597"/>
    <x v="6"/>
    <x v="4"/>
    <x v="5"/>
    <n v="1"/>
    <x v="3"/>
    <x v="0"/>
    <s v="1/27/2023"/>
  </r>
  <r>
    <s v="TXN_2176024"/>
    <x v="1"/>
    <x v="0"/>
    <x v="1"/>
    <n v="9"/>
    <x v="3"/>
    <x v="2"/>
    <s v="1/27/2023"/>
  </r>
  <r>
    <s v="TXN_2227781"/>
    <x v="4"/>
    <x v="3"/>
    <x v="3"/>
    <n v="6"/>
    <x v="1"/>
    <x v="2"/>
    <s v="1/27/2023"/>
  </r>
  <r>
    <s v="TXN_2710779"/>
    <x v="2"/>
    <x v="2"/>
    <x v="2"/>
    <n v="8"/>
    <x v="0"/>
    <x v="0"/>
    <s v="1/27/2023"/>
  </r>
  <r>
    <s v="TXN_3557583"/>
    <x v="6"/>
    <x v="3"/>
    <x v="5"/>
    <n v="4"/>
    <x v="3"/>
    <x v="1"/>
    <s v="1/27/2023"/>
  </r>
  <r>
    <s v="TXN_3701660"/>
    <x v="2"/>
    <x v="0"/>
    <x v="2"/>
    <n v="12"/>
    <x v="1"/>
    <x v="2"/>
    <s v="1/27/2023"/>
  </r>
  <r>
    <s v="TXN_4837909"/>
    <x v="0"/>
    <x v="2"/>
    <x v="0"/>
    <n v="10"/>
    <x v="3"/>
    <x v="0"/>
    <s v="1/27/2023"/>
  </r>
  <r>
    <s v="TXN_5117595"/>
    <x v="7"/>
    <x v="0"/>
    <x v="2"/>
    <n v="12"/>
    <x v="3"/>
    <x v="0"/>
    <s v="1/27/2023"/>
  </r>
  <r>
    <s v="TXN_5430200"/>
    <x v="4"/>
    <x v="2"/>
    <x v="3"/>
    <n v="3"/>
    <x v="2"/>
    <x v="2"/>
    <s v="1/27/2023"/>
  </r>
  <r>
    <s v="TXN_5706734"/>
    <x v="3"/>
    <x v="1"/>
    <x v="1"/>
    <n v="15"/>
    <x v="0"/>
    <x v="2"/>
    <s v="1/27/2023"/>
  </r>
  <r>
    <s v="TXN_6045577"/>
    <x v="6"/>
    <x v="0"/>
    <x v="5"/>
    <n v="3"/>
    <x v="0"/>
    <x v="0"/>
    <s v="1/27/2023"/>
  </r>
  <r>
    <s v="TXN_6312755"/>
    <x v="1"/>
    <x v="0"/>
    <x v="1"/>
    <n v="9"/>
    <x v="0"/>
    <x v="0"/>
    <s v="1/27/2023"/>
  </r>
  <r>
    <s v="TXN_6754546"/>
    <x v="0"/>
    <x v="1"/>
    <x v="0"/>
    <n v="25"/>
    <x v="2"/>
    <x v="0"/>
    <s v="1/27/2023"/>
  </r>
  <r>
    <s v="TXN_7187207"/>
    <x v="2"/>
    <x v="3"/>
    <x v="2"/>
    <n v="16"/>
    <x v="3"/>
    <x v="2"/>
    <s v="1/27/2023"/>
  </r>
  <r>
    <s v="TXN_7584389"/>
    <x v="3"/>
    <x v="0"/>
    <x v="1"/>
    <n v="9"/>
    <x v="2"/>
    <x v="1"/>
    <s v="1/27/2023"/>
  </r>
  <r>
    <s v="TXN_7838465"/>
    <x v="6"/>
    <x v="2"/>
    <x v="5"/>
    <n v="2"/>
    <x v="1"/>
    <x v="2"/>
    <s v="1/27/2023"/>
  </r>
  <r>
    <s v="TXN_8155540"/>
    <x v="3"/>
    <x v="3"/>
    <x v="1"/>
    <n v="12"/>
    <x v="2"/>
    <x v="0"/>
    <s v="1/27/2023"/>
  </r>
  <r>
    <s v="TXN_8789137"/>
    <x v="5"/>
    <x v="0"/>
    <x v="4"/>
    <n v="6"/>
    <x v="2"/>
    <x v="2"/>
    <s v="1/27/2023"/>
  </r>
  <r>
    <s v="TXN_9262504"/>
    <x v="2"/>
    <x v="3"/>
    <x v="2"/>
    <n v="16"/>
    <x v="1"/>
    <x v="0"/>
    <s v="1/27/2023"/>
  </r>
  <r>
    <s v="TXN_9487214"/>
    <x v="1"/>
    <x v="3"/>
    <x v="1"/>
    <n v="12"/>
    <x v="1"/>
    <x v="0"/>
    <s v="1/27/2023"/>
  </r>
  <r>
    <s v="TXN_9904214"/>
    <x v="3"/>
    <x v="4"/>
    <x v="1"/>
    <n v="3"/>
    <x v="0"/>
    <x v="2"/>
    <s v="1/27/2023"/>
  </r>
  <r>
    <s v="TXN_1293057"/>
    <x v="7"/>
    <x v="4"/>
    <x v="2"/>
    <n v="4"/>
    <x v="1"/>
    <x v="0"/>
    <s v="1/28/2023"/>
  </r>
  <r>
    <s v="TXN_1317114"/>
    <x v="6"/>
    <x v="3"/>
    <x v="5"/>
    <n v="4"/>
    <x v="1"/>
    <x v="2"/>
    <s v="1/28/2023"/>
  </r>
  <r>
    <s v="TXN_1372991"/>
    <x v="3"/>
    <x v="1"/>
    <x v="1"/>
    <n v="15"/>
    <x v="2"/>
    <x v="0"/>
    <s v="1/28/2023"/>
  </r>
  <r>
    <s v="TXN_1950187"/>
    <x v="0"/>
    <x v="3"/>
    <x v="0"/>
    <n v="20"/>
    <x v="0"/>
    <x v="0"/>
    <s v="1/28/2023"/>
  </r>
  <r>
    <s v="TXN_2008137"/>
    <x v="3"/>
    <x v="2"/>
    <x v="1"/>
    <n v="6"/>
    <x v="1"/>
    <x v="0"/>
    <s v="1/28/2023"/>
  </r>
  <r>
    <s v="TXN_2599005"/>
    <x v="4"/>
    <x v="1"/>
    <x v="3"/>
    <n v="7.5"/>
    <x v="1"/>
    <x v="1"/>
    <s v="1/28/2023"/>
  </r>
  <r>
    <s v="TXN_2981117"/>
    <x v="5"/>
    <x v="0"/>
    <x v="4"/>
    <n v="6"/>
    <x v="0"/>
    <x v="2"/>
    <s v="1/28/2023"/>
  </r>
  <r>
    <s v="TXN_3643361"/>
    <x v="1"/>
    <x v="1"/>
    <x v="1"/>
    <n v="15"/>
    <x v="1"/>
    <x v="0"/>
    <s v="1/28/2023"/>
  </r>
  <r>
    <s v="TXN_3713880"/>
    <x v="6"/>
    <x v="4"/>
    <x v="5"/>
    <n v="1"/>
    <x v="0"/>
    <x v="0"/>
    <s v="1/28/2023"/>
  </r>
  <r>
    <s v="TXN_3928766"/>
    <x v="7"/>
    <x v="0"/>
    <x v="2"/>
    <n v="12"/>
    <x v="3"/>
    <x v="1"/>
    <s v="1/28/2023"/>
  </r>
  <r>
    <s v="TXN_4139983"/>
    <x v="0"/>
    <x v="2"/>
    <x v="0"/>
    <n v="10"/>
    <x v="0"/>
    <x v="2"/>
    <s v="1/28/2023"/>
  </r>
  <r>
    <s v="TXN_4275827"/>
    <x v="4"/>
    <x v="4"/>
    <x v="3"/>
    <n v="1.5"/>
    <x v="1"/>
    <x v="2"/>
    <s v="1/28/2023"/>
  </r>
  <r>
    <s v="TXN_4486700"/>
    <x v="1"/>
    <x v="1"/>
    <x v="1"/>
    <n v="15"/>
    <x v="1"/>
    <x v="1"/>
    <s v="1/28/2023"/>
  </r>
  <r>
    <s v="TXN_4664329"/>
    <x v="7"/>
    <x v="2"/>
    <x v="2"/>
    <n v="8"/>
    <x v="0"/>
    <x v="1"/>
    <s v="1/28/2023"/>
  </r>
  <r>
    <s v="TXN_4936135"/>
    <x v="0"/>
    <x v="0"/>
    <x v="0"/>
    <n v="15"/>
    <x v="0"/>
    <x v="2"/>
    <s v="1/28/2023"/>
  </r>
  <r>
    <s v="TXN_5137315"/>
    <x v="3"/>
    <x v="0"/>
    <x v="1"/>
    <n v="9"/>
    <x v="1"/>
    <x v="0"/>
    <s v="1/28/2023"/>
  </r>
  <r>
    <s v="TXN_5615754"/>
    <x v="1"/>
    <x v="0"/>
    <x v="1"/>
    <n v="9"/>
    <x v="3"/>
    <x v="0"/>
    <s v="1/28/2023"/>
  </r>
  <r>
    <s v="TXN_6345691"/>
    <x v="2"/>
    <x v="4"/>
    <x v="2"/>
    <n v="4"/>
    <x v="3"/>
    <x v="2"/>
    <s v="1/28/2023"/>
  </r>
  <r>
    <s v="TXN_6651961"/>
    <x v="0"/>
    <x v="0"/>
    <x v="0"/>
    <n v="15"/>
    <x v="3"/>
    <x v="1"/>
    <s v="1/28/2023"/>
  </r>
  <r>
    <s v="TXN_7229918"/>
    <x v="7"/>
    <x v="1"/>
    <x v="2"/>
    <n v="20"/>
    <x v="2"/>
    <x v="0"/>
    <s v="1/28/2023"/>
  </r>
  <r>
    <s v="TXN_7609853"/>
    <x v="5"/>
    <x v="2"/>
    <x v="4"/>
    <n v="4"/>
    <x v="0"/>
    <x v="1"/>
    <s v="1/28/2023"/>
  </r>
  <r>
    <s v="TXN_7697294"/>
    <x v="1"/>
    <x v="0"/>
    <x v="1"/>
    <n v="9"/>
    <x v="3"/>
    <x v="2"/>
    <s v="1/28/2023"/>
  </r>
  <r>
    <s v="TXN_7773968"/>
    <x v="7"/>
    <x v="2"/>
    <x v="2"/>
    <n v="8"/>
    <x v="1"/>
    <x v="1"/>
    <s v="1/28/2023"/>
  </r>
  <r>
    <s v="TXN_7852990"/>
    <x v="0"/>
    <x v="3"/>
    <x v="0"/>
    <n v="20"/>
    <x v="3"/>
    <x v="2"/>
    <s v="1/28/2023"/>
  </r>
  <r>
    <s v="TXN_8359674"/>
    <x v="2"/>
    <x v="1"/>
    <x v="2"/>
    <n v="20"/>
    <x v="2"/>
    <x v="1"/>
    <s v="1/28/2023"/>
  </r>
  <r>
    <s v="TXN_8687088"/>
    <x v="1"/>
    <x v="3"/>
    <x v="1"/>
    <n v="12"/>
    <x v="0"/>
    <x v="2"/>
    <s v="1/28/2023"/>
  </r>
  <r>
    <s v="TXN_8722854"/>
    <x v="4"/>
    <x v="3"/>
    <x v="3"/>
    <n v="6"/>
    <x v="2"/>
    <x v="1"/>
    <s v="1/28/2023"/>
  </r>
  <r>
    <s v="TXN_9951411"/>
    <x v="2"/>
    <x v="4"/>
    <x v="2"/>
    <n v="4"/>
    <x v="1"/>
    <x v="0"/>
    <s v="1/28/2023"/>
  </r>
  <r>
    <s v="TXN_1715684"/>
    <x v="4"/>
    <x v="3"/>
    <x v="3"/>
    <n v="6"/>
    <x v="0"/>
    <x v="2"/>
    <s v="1/29/2023"/>
  </r>
  <r>
    <s v="TXN_2177436"/>
    <x v="2"/>
    <x v="1"/>
    <x v="2"/>
    <n v="20"/>
    <x v="2"/>
    <x v="1"/>
    <s v="1/29/2023"/>
  </r>
  <r>
    <s v="TXN_2367947"/>
    <x v="5"/>
    <x v="4"/>
    <x v="4"/>
    <n v="2"/>
    <x v="0"/>
    <x v="2"/>
    <s v="1/29/2023"/>
  </r>
  <r>
    <s v="TXN_2450896"/>
    <x v="2"/>
    <x v="1"/>
    <x v="2"/>
    <n v="20"/>
    <x v="3"/>
    <x v="0"/>
    <s v="1/29/2023"/>
  </r>
  <r>
    <s v="TXN_2494494"/>
    <x v="2"/>
    <x v="0"/>
    <x v="2"/>
    <n v="12"/>
    <x v="0"/>
    <x v="2"/>
    <s v="1/29/2023"/>
  </r>
  <r>
    <s v="TXN_3113823"/>
    <x v="5"/>
    <x v="0"/>
    <x v="4"/>
    <n v="6"/>
    <x v="0"/>
    <x v="1"/>
    <s v="1/29/2023"/>
  </r>
  <r>
    <s v="TXN_3840523"/>
    <x v="4"/>
    <x v="4"/>
    <x v="3"/>
    <n v="1.5"/>
    <x v="3"/>
    <x v="2"/>
    <s v="1/29/2023"/>
  </r>
  <r>
    <s v="TXN_3978874"/>
    <x v="2"/>
    <x v="0"/>
    <x v="2"/>
    <n v="12"/>
    <x v="0"/>
    <x v="0"/>
    <s v="1/29/2023"/>
  </r>
  <r>
    <s v="TXN_4178899"/>
    <x v="6"/>
    <x v="2"/>
    <x v="5"/>
    <n v="2"/>
    <x v="0"/>
    <x v="1"/>
    <s v="1/29/2023"/>
  </r>
  <r>
    <s v="TXN_4292280"/>
    <x v="6"/>
    <x v="0"/>
    <x v="5"/>
    <n v="3"/>
    <x v="2"/>
    <x v="2"/>
    <s v="1/29/2023"/>
  </r>
  <r>
    <s v="TXN_4323120"/>
    <x v="3"/>
    <x v="4"/>
    <x v="1"/>
    <n v="3"/>
    <x v="3"/>
    <x v="1"/>
    <s v="1/29/2023"/>
  </r>
  <r>
    <s v="TXN_5079340"/>
    <x v="3"/>
    <x v="4"/>
    <x v="1"/>
    <n v="3"/>
    <x v="0"/>
    <x v="1"/>
    <s v="1/29/2023"/>
  </r>
  <r>
    <s v="TXN_6034785"/>
    <x v="6"/>
    <x v="3"/>
    <x v="5"/>
    <n v="4"/>
    <x v="3"/>
    <x v="0"/>
    <s v="1/29/2023"/>
  </r>
  <r>
    <s v="TXN_6112765"/>
    <x v="1"/>
    <x v="1"/>
    <x v="1"/>
    <n v="15"/>
    <x v="3"/>
    <x v="2"/>
    <s v="1/29/2023"/>
  </r>
  <r>
    <s v="TXN_6130281"/>
    <x v="1"/>
    <x v="0"/>
    <x v="1"/>
    <n v="9"/>
    <x v="0"/>
    <x v="0"/>
    <s v="1/29/2023"/>
  </r>
  <r>
    <s v="TXN_6487003"/>
    <x v="7"/>
    <x v="1"/>
    <x v="2"/>
    <n v="20"/>
    <x v="2"/>
    <x v="0"/>
    <s v="1/29/2023"/>
  </r>
  <r>
    <s v="TXN_7068823"/>
    <x v="6"/>
    <x v="0"/>
    <x v="5"/>
    <n v="3"/>
    <x v="1"/>
    <x v="2"/>
    <s v="1/29/2023"/>
  </r>
  <r>
    <s v="TXN_7137800"/>
    <x v="7"/>
    <x v="4"/>
    <x v="2"/>
    <n v="4"/>
    <x v="3"/>
    <x v="0"/>
    <s v="1/29/2023"/>
  </r>
  <r>
    <s v="TXN_7169607"/>
    <x v="6"/>
    <x v="3"/>
    <x v="5"/>
    <n v="4"/>
    <x v="3"/>
    <x v="2"/>
    <s v="1/29/2023"/>
  </r>
  <r>
    <s v="TXN_7433269"/>
    <x v="0"/>
    <x v="1"/>
    <x v="0"/>
    <n v="25"/>
    <x v="2"/>
    <x v="2"/>
    <s v="1/29/2023"/>
  </r>
  <r>
    <s v="TXN_7514279"/>
    <x v="0"/>
    <x v="1"/>
    <x v="0"/>
    <n v="25"/>
    <x v="2"/>
    <x v="2"/>
    <s v="1/29/2023"/>
  </r>
  <r>
    <s v="TXN_7687146"/>
    <x v="2"/>
    <x v="4"/>
    <x v="2"/>
    <n v="4"/>
    <x v="3"/>
    <x v="0"/>
    <s v="1/29/2023"/>
  </r>
  <r>
    <s v="TXN_7936851"/>
    <x v="6"/>
    <x v="4"/>
    <x v="5"/>
    <n v="1"/>
    <x v="0"/>
    <x v="1"/>
    <s v="1/29/2023"/>
  </r>
  <r>
    <s v="TXN_8275137"/>
    <x v="2"/>
    <x v="0"/>
    <x v="2"/>
    <n v="12"/>
    <x v="1"/>
    <x v="2"/>
    <s v="1/29/2023"/>
  </r>
  <r>
    <s v="TXN_8434651"/>
    <x v="4"/>
    <x v="1"/>
    <x v="3"/>
    <n v="7.5"/>
    <x v="2"/>
    <x v="2"/>
    <s v="1/29/2023"/>
  </r>
  <r>
    <s v="TXN_8872103"/>
    <x v="1"/>
    <x v="0"/>
    <x v="1"/>
    <n v="9"/>
    <x v="2"/>
    <x v="2"/>
    <s v="1/29/2023"/>
  </r>
  <r>
    <s v="TXN_8912589"/>
    <x v="7"/>
    <x v="0"/>
    <x v="2"/>
    <n v="12"/>
    <x v="0"/>
    <x v="1"/>
    <s v="1/29/2023"/>
  </r>
  <r>
    <s v="TXN_9238666"/>
    <x v="1"/>
    <x v="0"/>
    <x v="1"/>
    <n v="9"/>
    <x v="0"/>
    <x v="2"/>
    <s v="1/29/2023"/>
  </r>
  <r>
    <s v="TXN_9349471"/>
    <x v="6"/>
    <x v="4"/>
    <x v="5"/>
    <n v="1"/>
    <x v="1"/>
    <x v="2"/>
    <s v="1/29/2023"/>
  </r>
  <r>
    <s v="TXN_9702662"/>
    <x v="4"/>
    <x v="4"/>
    <x v="3"/>
    <n v="1.5"/>
    <x v="1"/>
    <x v="2"/>
    <s v="1/29/2023"/>
  </r>
  <r>
    <s v="TXN_9773646"/>
    <x v="6"/>
    <x v="1"/>
    <x v="5"/>
    <n v="5"/>
    <x v="3"/>
    <x v="2"/>
    <s v="1/29/2023"/>
  </r>
  <r>
    <s v="TXN_9822317"/>
    <x v="5"/>
    <x v="4"/>
    <x v="4"/>
    <n v="2"/>
    <x v="0"/>
    <x v="0"/>
    <s v="1/29/2023"/>
  </r>
  <r>
    <s v="TXN_1435192"/>
    <x v="6"/>
    <x v="0"/>
    <x v="5"/>
    <n v="3"/>
    <x v="3"/>
    <x v="2"/>
    <s v="1/30/2023"/>
  </r>
  <r>
    <s v="TXN_1529904"/>
    <x v="2"/>
    <x v="1"/>
    <x v="2"/>
    <n v="20"/>
    <x v="1"/>
    <x v="2"/>
    <s v="1/30/2023"/>
  </r>
  <r>
    <s v="TXN_1636908"/>
    <x v="1"/>
    <x v="0"/>
    <x v="1"/>
    <n v="9"/>
    <x v="1"/>
    <x v="1"/>
    <s v="1/30/2023"/>
  </r>
  <r>
    <s v="TXN_1830278"/>
    <x v="1"/>
    <x v="3"/>
    <x v="1"/>
    <n v="12"/>
    <x v="0"/>
    <x v="2"/>
    <s v="1/30/2023"/>
  </r>
  <r>
    <s v="TXN_2262398"/>
    <x v="3"/>
    <x v="1"/>
    <x v="1"/>
    <n v="15"/>
    <x v="1"/>
    <x v="0"/>
    <s v="1/30/2023"/>
  </r>
  <r>
    <s v="TXN_2521185"/>
    <x v="5"/>
    <x v="3"/>
    <x v="4"/>
    <n v="8"/>
    <x v="0"/>
    <x v="0"/>
    <s v="1/30/2023"/>
  </r>
  <r>
    <s v="TXN_2705302"/>
    <x v="1"/>
    <x v="0"/>
    <x v="1"/>
    <n v="9"/>
    <x v="3"/>
    <x v="1"/>
    <s v="1/30/2023"/>
  </r>
  <r>
    <s v="TXN_2832660"/>
    <x v="2"/>
    <x v="4"/>
    <x v="2"/>
    <n v="4"/>
    <x v="0"/>
    <x v="2"/>
    <s v="1/30/2023"/>
  </r>
  <r>
    <s v="TXN_3093219"/>
    <x v="4"/>
    <x v="3"/>
    <x v="3"/>
    <n v="6"/>
    <x v="1"/>
    <x v="1"/>
    <s v="1/30/2023"/>
  </r>
  <r>
    <s v="TXN_3299535"/>
    <x v="3"/>
    <x v="0"/>
    <x v="1"/>
    <n v="9"/>
    <x v="3"/>
    <x v="0"/>
    <s v="1/30/2023"/>
  </r>
  <r>
    <s v="TXN_3541337"/>
    <x v="1"/>
    <x v="0"/>
    <x v="1"/>
    <n v="9"/>
    <x v="1"/>
    <x v="0"/>
    <s v="1/30/2023"/>
  </r>
  <r>
    <s v="TXN_3726397"/>
    <x v="1"/>
    <x v="4"/>
    <x v="1"/>
    <n v="3"/>
    <x v="2"/>
    <x v="0"/>
    <s v="1/30/2023"/>
  </r>
  <r>
    <s v="TXN_3831364"/>
    <x v="7"/>
    <x v="0"/>
    <x v="2"/>
    <n v="12"/>
    <x v="1"/>
    <x v="1"/>
    <s v="1/30/2023"/>
  </r>
  <r>
    <s v="TXN_3918998"/>
    <x v="5"/>
    <x v="2"/>
    <x v="4"/>
    <n v="4"/>
    <x v="0"/>
    <x v="0"/>
    <s v="1/30/2023"/>
  </r>
  <r>
    <s v="TXN_4126189"/>
    <x v="0"/>
    <x v="1"/>
    <x v="0"/>
    <n v="25"/>
    <x v="0"/>
    <x v="2"/>
    <s v="1/30/2023"/>
  </r>
  <r>
    <s v="TXN_4353750"/>
    <x v="1"/>
    <x v="0"/>
    <x v="1"/>
    <n v="9"/>
    <x v="1"/>
    <x v="2"/>
    <s v="1/30/2023"/>
  </r>
  <r>
    <s v="TXN_4449173"/>
    <x v="3"/>
    <x v="3"/>
    <x v="1"/>
    <n v="12"/>
    <x v="2"/>
    <x v="1"/>
    <s v="1/30/2023"/>
  </r>
  <r>
    <s v="TXN_4564220"/>
    <x v="5"/>
    <x v="2"/>
    <x v="4"/>
    <n v="4"/>
    <x v="2"/>
    <x v="1"/>
    <s v="1/30/2023"/>
  </r>
  <r>
    <s v="TXN_5166412"/>
    <x v="3"/>
    <x v="0"/>
    <x v="1"/>
    <n v="9"/>
    <x v="1"/>
    <x v="1"/>
    <s v="1/30/2023"/>
  </r>
  <r>
    <s v="TXN_5848025"/>
    <x v="3"/>
    <x v="0"/>
    <x v="1"/>
    <n v="9"/>
    <x v="2"/>
    <x v="2"/>
    <s v="1/30/2023"/>
  </r>
  <r>
    <s v="TXN_6076602"/>
    <x v="4"/>
    <x v="3"/>
    <x v="3"/>
    <n v="6"/>
    <x v="0"/>
    <x v="0"/>
    <s v="1/30/2023"/>
  </r>
  <r>
    <s v="TXN_6271219"/>
    <x v="3"/>
    <x v="1"/>
    <x v="1"/>
    <n v="15"/>
    <x v="0"/>
    <x v="1"/>
    <s v="1/30/2023"/>
  </r>
  <r>
    <s v="TXN_6451747"/>
    <x v="2"/>
    <x v="1"/>
    <x v="2"/>
    <n v="20"/>
    <x v="1"/>
    <x v="2"/>
    <s v="1/30/2023"/>
  </r>
  <r>
    <s v="TXN_7060144"/>
    <x v="7"/>
    <x v="4"/>
    <x v="2"/>
    <n v="4"/>
    <x v="3"/>
    <x v="1"/>
    <s v="1/30/2023"/>
  </r>
  <r>
    <s v="TXN_7581760"/>
    <x v="1"/>
    <x v="0"/>
    <x v="1"/>
    <n v="9"/>
    <x v="3"/>
    <x v="0"/>
    <s v="1/30/2023"/>
  </r>
  <r>
    <s v="TXN_7603919"/>
    <x v="1"/>
    <x v="3"/>
    <x v="1"/>
    <n v="12"/>
    <x v="3"/>
    <x v="2"/>
    <s v="1/30/2023"/>
  </r>
  <r>
    <s v="TXN_7878520"/>
    <x v="3"/>
    <x v="2"/>
    <x v="1"/>
    <n v="6"/>
    <x v="2"/>
    <x v="1"/>
    <s v="1/30/2023"/>
  </r>
  <r>
    <s v="TXN_8196921"/>
    <x v="1"/>
    <x v="3"/>
    <x v="1"/>
    <n v="12"/>
    <x v="2"/>
    <x v="1"/>
    <s v="1/30/2023"/>
  </r>
  <r>
    <s v="TXN_8505782"/>
    <x v="4"/>
    <x v="2"/>
    <x v="3"/>
    <n v="3"/>
    <x v="0"/>
    <x v="0"/>
    <s v="1/30/2023"/>
  </r>
  <r>
    <s v="TXN_8810894"/>
    <x v="7"/>
    <x v="1"/>
    <x v="2"/>
    <n v="20"/>
    <x v="0"/>
    <x v="2"/>
    <s v="1/30/2023"/>
  </r>
  <r>
    <s v="TXN_9708144"/>
    <x v="6"/>
    <x v="4"/>
    <x v="5"/>
    <n v="1"/>
    <x v="0"/>
    <x v="1"/>
    <s v="1/30/2023"/>
  </r>
  <r>
    <s v="TXN_9738758"/>
    <x v="0"/>
    <x v="1"/>
    <x v="0"/>
    <n v="25"/>
    <x v="0"/>
    <x v="2"/>
    <s v="1/30/2023"/>
  </r>
  <r>
    <s v="TXN_9880967"/>
    <x v="3"/>
    <x v="3"/>
    <x v="1"/>
    <n v="12"/>
    <x v="2"/>
    <x v="2"/>
    <s v="1/30/2023"/>
  </r>
  <r>
    <s v="TXN_1072232"/>
    <x v="1"/>
    <x v="2"/>
    <x v="1"/>
    <n v="6"/>
    <x v="3"/>
    <x v="1"/>
    <s v="1/31/2023"/>
  </r>
  <r>
    <s v="TXN_1935119"/>
    <x v="4"/>
    <x v="3"/>
    <x v="3"/>
    <n v="6"/>
    <x v="3"/>
    <x v="0"/>
    <s v="1/31/2023"/>
  </r>
  <r>
    <s v="TXN_1946773"/>
    <x v="1"/>
    <x v="0"/>
    <x v="1"/>
    <n v="9"/>
    <x v="1"/>
    <x v="1"/>
    <s v="1/31/2023"/>
  </r>
  <r>
    <s v="TXN_3544380"/>
    <x v="0"/>
    <x v="2"/>
    <x v="0"/>
    <n v="10"/>
    <x v="0"/>
    <x v="0"/>
    <s v="1/31/2023"/>
  </r>
  <r>
    <s v="TXN_3696194"/>
    <x v="0"/>
    <x v="2"/>
    <x v="0"/>
    <n v="10"/>
    <x v="1"/>
    <x v="1"/>
    <s v="1/31/2023"/>
  </r>
  <r>
    <s v="TXN_4203560"/>
    <x v="7"/>
    <x v="2"/>
    <x v="2"/>
    <n v="8"/>
    <x v="3"/>
    <x v="2"/>
    <s v="1/31/2023"/>
  </r>
  <r>
    <s v="TXN_4386732"/>
    <x v="7"/>
    <x v="0"/>
    <x v="2"/>
    <n v="12"/>
    <x v="1"/>
    <x v="2"/>
    <s v="1/31/2023"/>
  </r>
  <r>
    <s v="TXN_4408913"/>
    <x v="0"/>
    <x v="3"/>
    <x v="0"/>
    <n v="20"/>
    <x v="1"/>
    <x v="0"/>
    <s v="1/31/2023"/>
  </r>
  <r>
    <s v="TXN_4597600"/>
    <x v="3"/>
    <x v="0"/>
    <x v="1"/>
    <n v="9"/>
    <x v="3"/>
    <x v="1"/>
    <s v="1/31/2023"/>
  </r>
  <r>
    <s v="TXN_4663537"/>
    <x v="2"/>
    <x v="2"/>
    <x v="2"/>
    <n v="8"/>
    <x v="3"/>
    <x v="0"/>
    <s v="1/31/2023"/>
  </r>
  <r>
    <s v="TXN_5141000"/>
    <x v="2"/>
    <x v="0"/>
    <x v="2"/>
    <n v="12"/>
    <x v="0"/>
    <x v="1"/>
    <s v="1/31/2023"/>
  </r>
  <r>
    <s v="TXN_5695074"/>
    <x v="2"/>
    <x v="3"/>
    <x v="2"/>
    <n v="16"/>
    <x v="3"/>
    <x v="1"/>
    <s v="1/31/2023"/>
  </r>
  <r>
    <s v="TXN_5844851"/>
    <x v="5"/>
    <x v="0"/>
    <x v="4"/>
    <n v="6"/>
    <x v="1"/>
    <x v="0"/>
    <s v="1/31/2023"/>
  </r>
  <r>
    <s v="TXN_6294315"/>
    <x v="5"/>
    <x v="0"/>
    <x v="4"/>
    <n v="6"/>
    <x v="1"/>
    <x v="2"/>
    <s v="1/31/2023"/>
  </r>
  <r>
    <s v="TXN_6401072"/>
    <x v="5"/>
    <x v="1"/>
    <x v="4"/>
    <n v="10"/>
    <x v="2"/>
    <x v="0"/>
    <s v="1/31/2023"/>
  </r>
  <r>
    <s v="TXN_6503884"/>
    <x v="3"/>
    <x v="2"/>
    <x v="1"/>
    <n v="6"/>
    <x v="1"/>
    <x v="1"/>
    <s v="1/31/2023"/>
  </r>
  <r>
    <s v="TXN_6638051"/>
    <x v="5"/>
    <x v="3"/>
    <x v="4"/>
    <n v="8"/>
    <x v="3"/>
    <x v="1"/>
    <s v="1/31/2023"/>
  </r>
  <r>
    <s v="TXN_6745856"/>
    <x v="6"/>
    <x v="2"/>
    <x v="5"/>
    <n v="2"/>
    <x v="2"/>
    <x v="1"/>
    <s v="1/31/2023"/>
  </r>
  <r>
    <s v="TXN_6846085"/>
    <x v="2"/>
    <x v="0"/>
    <x v="2"/>
    <n v="12"/>
    <x v="3"/>
    <x v="1"/>
    <s v="1/31/2023"/>
  </r>
  <r>
    <s v="TXN_6928137"/>
    <x v="6"/>
    <x v="3"/>
    <x v="5"/>
    <n v="4"/>
    <x v="0"/>
    <x v="2"/>
    <s v="1/31/2023"/>
  </r>
  <r>
    <s v="TXN_7595907"/>
    <x v="3"/>
    <x v="1"/>
    <x v="1"/>
    <n v="15"/>
    <x v="0"/>
    <x v="0"/>
    <s v="1/31/2023"/>
  </r>
  <r>
    <s v="TXN_7622855"/>
    <x v="4"/>
    <x v="2"/>
    <x v="3"/>
    <n v="3"/>
    <x v="2"/>
    <x v="1"/>
    <s v="1/31/2023"/>
  </r>
  <r>
    <s v="TXN_8655424"/>
    <x v="2"/>
    <x v="0"/>
    <x v="2"/>
    <n v="12"/>
    <x v="0"/>
    <x v="1"/>
    <s v="1/31/2023"/>
  </r>
  <r>
    <s v="TXN_9090875"/>
    <x v="1"/>
    <x v="2"/>
    <x v="1"/>
    <n v="6"/>
    <x v="1"/>
    <x v="0"/>
    <s v="1/31/2023"/>
  </r>
  <r>
    <s v="TXN_9146123"/>
    <x v="5"/>
    <x v="1"/>
    <x v="4"/>
    <n v="10"/>
    <x v="3"/>
    <x v="0"/>
    <s v="1/31/2023"/>
  </r>
  <r>
    <s v="TXN_9266499"/>
    <x v="4"/>
    <x v="0"/>
    <x v="3"/>
    <n v="4.5"/>
    <x v="1"/>
    <x v="0"/>
    <s v="1/31/2023"/>
  </r>
  <r>
    <s v="TXN_1252575"/>
    <x v="0"/>
    <x v="2"/>
    <x v="0"/>
    <n v="10"/>
    <x v="2"/>
    <x v="0"/>
    <s v="10/13/2023"/>
  </r>
  <r>
    <s v="TXN_1266278"/>
    <x v="7"/>
    <x v="4"/>
    <x v="2"/>
    <n v="4"/>
    <x v="0"/>
    <x v="0"/>
    <s v="10/13/2023"/>
  </r>
  <r>
    <s v="TXN_2201235"/>
    <x v="6"/>
    <x v="1"/>
    <x v="5"/>
    <n v="5"/>
    <x v="1"/>
    <x v="0"/>
    <s v="10/13/2023"/>
  </r>
  <r>
    <s v="TXN_2354774"/>
    <x v="4"/>
    <x v="4"/>
    <x v="3"/>
    <n v="1.5"/>
    <x v="1"/>
    <x v="1"/>
    <s v="10/13/2023"/>
  </r>
  <r>
    <s v="TXN_2437751"/>
    <x v="1"/>
    <x v="4"/>
    <x v="1"/>
    <n v="3"/>
    <x v="2"/>
    <x v="2"/>
    <s v="10/13/2023"/>
  </r>
  <r>
    <s v="TXN_2767034"/>
    <x v="6"/>
    <x v="4"/>
    <x v="5"/>
    <n v="1"/>
    <x v="0"/>
    <x v="1"/>
    <s v="10/13/2023"/>
  </r>
  <r>
    <s v="TXN_2879092"/>
    <x v="3"/>
    <x v="2"/>
    <x v="1"/>
    <n v="6"/>
    <x v="3"/>
    <x v="2"/>
    <s v="10/13/2023"/>
  </r>
  <r>
    <s v="TXN_2980008"/>
    <x v="4"/>
    <x v="2"/>
    <x v="3"/>
    <n v="3"/>
    <x v="1"/>
    <x v="1"/>
    <s v="10/13/2023"/>
  </r>
  <r>
    <s v="TXN_3059966"/>
    <x v="2"/>
    <x v="3"/>
    <x v="2"/>
    <n v="16"/>
    <x v="3"/>
    <x v="2"/>
    <s v="10/13/2023"/>
  </r>
  <r>
    <s v="TXN_3205813"/>
    <x v="5"/>
    <x v="4"/>
    <x v="4"/>
    <n v="2"/>
    <x v="2"/>
    <x v="1"/>
    <s v="10/13/2023"/>
  </r>
  <r>
    <s v="TXN_4493176"/>
    <x v="1"/>
    <x v="3"/>
    <x v="1"/>
    <n v="12"/>
    <x v="3"/>
    <x v="0"/>
    <s v="10/13/2023"/>
  </r>
  <r>
    <s v="TXN_4571510"/>
    <x v="7"/>
    <x v="0"/>
    <x v="2"/>
    <n v="12"/>
    <x v="1"/>
    <x v="0"/>
    <s v="10/13/2023"/>
  </r>
  <r>
    <s v="TXN_4769307"/>
    <x v="6"/>
    <x v="4"/>
    <x v="5"/>
    <n v="1"/>
    <x v="2"/>
    <x v="0"/>
    <s v="10/13/2023"/>
  </r>
  <r>
    <s v="TXN_5270067"/>
    <x v="4"/>
    <x v="2"/>
    <x v="3"/>
    <n v="3"/>
    <x v="0"/>
    <x v="2"/>
    <s v="10/13/2023"/>
  </r>
  <r>
    <s v="TXN_5328814"/>
    <x v="0"/>
    <x v="0"/>
    <x v="0"/>
    <n v="15"/>
    <x v="0"/>
    <x v="1"/>
    <s v="10/13/2023"/>
  </r>
  <r>
    <s v="TXN_5563675"/>
    <x v="6"/>
    <x v="0"/>
    <x v="5"/>
    <n v="3"/>
    <x v="2"/>
    <x v="1"/>
    <s v="10/13/2023"/>
  </r>
  <r>
    <s v="TXN_5707386"/>
    <x v="3"/>
    <x v="0"/>
    <x v="1"/>
    <n v="9"/>
    <x v="1"/>
    <x v="0"/>
    <s v="10/13/2023"/>
  </r>
  <r>
    <s v="TXN_5892508"/>
    <x v="4"/>
    <x v="4"/>
    <x v="3"/>
    <n v="1.5"/>
    <x v="1"/>
    <x v="0"/>
    <s v="10/13/2023"/>
  </r>
  <r>
    <s v="TXN_6049240"/>
    <x v="4"/>
    <x v="0"/>
    <x v="3"/>
    <n v="4.5"/>
    <x v="3"/>
    <x v="0"/>
    <s v="10/13/2023"/>
  </r>
  <r>
    <s v="TXN_6269540"/>
    <x v="1"/>
    <x v="4"/>
    <x v="1"/>
    <n v="3"/>
    <x v="3"/>
    <x v="0"/>
    <s v="10/13/2023"/>
  </r>
  <r>
    <s v="TXN_6785552"/>
    <x v="4"/>
    <x v="2"/>
    <x v="3"/>
    <n v="3"/>
    <x v="1"/>
    <x v="0"/>
    <s v="10/13/2023"/>
  </r>
  <r>
    <s v="TXN_6809170"/>
    <x v="7"/>
    <x v="0"/>
    <x v="2"/>
    <n v="12"/>
    <x v="2"/>
    <x v="0"/>
    <s v="10/13/2023"/>
  </r>
  <r>
    <s v="TXN_7460497"/>
    <x v="3"/>
    <x v="1"/>
    <x v="1"/>
    <n v="15"/>
    <x v="1"/>
    <x v="0"/>
    <s v="10/13/2023"/>
  </r>
  <r>
    <s v="TXN_8159649"/>
    <x v="1"/>
    <x v="1"/>
    <x v="1"/>
    <n v="15"/>
    <x v="0"/>
    <x v="0"/>
    <s v="10/13/2023"/>
  </r>
  <r>
    <s v="TXN_8396271"/>
    <x v="2"/>
    <x v="4"/>
    <x v="2"/>
    <n v="4"/>
    <x v="3"/>
    <x v="1"/>
    <s v="10/13/2023"/>
  </r>
  <r>
    <s v="TXN_8560548"/>
    <x v="1"/>
    <x v="0"/>
    <x v="1"/>
    <n v="9"/>
    <x v="2"/>
    <x v="2"/>
    <s v="10/13/2023"/>
  </r>
  <r>
    <s v="TXN_9011816"/>
    <x v="5"/>
    <x v="4"/>
    <x v="4"/>
    <n v="2"/>
    <x v="1"/>
    <x v="1"/>
    <s v="10/13/2023"/>
  </r>
  <r>
    <s v="TXN_9159212"/>
    <x v="4"/>
    <x v="3"/>
    <x v="3"/>
    <n v="6"/>
    <x v="1"/>
    <x v="2"/>
    <s v="10/13/2023"/>
  </r>
  <r>
    <s v="TXN_9284099"/>
    <x v="3"/>
    <x v="0"/>
    <x v="1"/>
    <n v="9"/>
    <x v="1"/>
    <x v="2"/>
    <s v="10/13/2023"/>
  </r>
  <r>
    <s v="TXN_9561832"/>
    <x v="3"/>
    <x v="0"/>
    <x v="1"/>
    <n v="9"/>
    <x v="1"/>
    <x v="0"/>
    <s v="10/13/2023"/>
  </r>
  <r>
    <s v="TXN_1617029"/>
    <x v="0"/>
    <x v="3"/>
    <x v="0"/>
    <n v="20"/>
    <x v="1"/>
    <x v="0"/>
    <s v="10/14/2023"/>
  </r>
  <r>
    <s v="TXN_2213556"/>
    <x v="2"/>
    <x v="4"/>
    <x v="2"/>
    <n v="4"/>
    <x v="2"/>
    <x v="1"/>
    <s v="10/14/2023"/>
  </r>
  <r>
    <s v="TXN_2389110"/>
    <x v="4"/>
    <x v="0"/>
    <x v="3"/>
    <n v="4.5"/>
    <x v="0"/>
    <x v="0"/>
    <s v="10/14/2023"/>
  </r>
  <r>
    <s v="TXN_2625324"/>
    <x v="0"/>
    <x v="0"/>
    <x v="0"/>
    <n v="15"/>
    <x v="3"/>
    <x v="1"/>
    <s v="10/14/2023"/>
  </r>
  <r>
    <s v="TXN_4197851"/>
    <x v="6"/>
    <x v="0"/>
    <x v="5"/>
    <n v="3"/>
    <x v="1"/>
    <x v="2"/>
    <s v="10/14/2023"/>
  </r>
  <r>
    <s v="TXN_4316299"/>
    <x v="5"/>
    <x v="4"/>
    <x v="4"/>
    <n v="2"/>
    <x v="2"/>
    <x v="0"/>
    <s v="10/14/2023"/>
  </r>
  <r>
    <s v="TXN_4321091"/>
    <x v="3"/>
    <x v="1"/>
    <x v="1"/>
    <n v="15"/>
    <x v="3"/>
    <x v="1"/>
    <s v="10/14/2023"/>
  </r>
  <r>
    <s v="TXN_4559065"/>
    <x v="3"/>
    <x v="4"/>
    <x v="1"/>
    <n v="3"/>
    <x v="3"/>
    <x v="1"/>
    <s v="10/14/2023"/>
  </r>
  <r>
    <s v="TXN_5144090"/>
    <x v="3"/>
    <x v="0"/>
    <x v="1"/>
    <n v="9"/>
    <x v="0"/>
    <x v="1"/>
    <s v="10/14/2023"/>
  </r>
  <r>
    <s v="TXN_5396727"/>
    <x v="1"/>
    <x v="0"/>
    <x v="1"/>
    <n v="9"/>
    <x v="2"/>
    <x v="0"/>
    <s v="10/14/2023"/>
  </r>
  <r>
    <s v="TXN_5590805"/>
    <x v="5"/>
    <x v="4"/>
    <x v="4"/>
    <n v="2"/>
    <x v="3"/>
    <x v="0"/>
    <s v="10/14/2023"/>
  </r>
  <r>
    <s v="TXN_6188931"/>
    <x v="4"/>
    <x v="3"/>
    <x v="3"/>
    <n v="6"/>
    <x v="0"/>
    <x v="0"/>
    <s v="10/14/2023"/>
  </r>
  <r>
    <s v="TXN_6733436"/>
    <x v="1"/>
    <x v="4"/>
    <x v="1"/>
    <n v="3"/>
    <x v="2"/>
    <x v="2"/>
    <s v="10/14/2023"/>
  </r>
  <r>
    <s v="TXN_6845472"/>
    <x v="4"/>
    <x v="2"/>
    <x v="3"/>
    <n v="3"/>
    <x v="1"/>
    <x v="0"/>
    <s v="10/14/2023"/>
  </r>
  <r>
    <s v="TXN_8195843"/>
    <x v="4"/>
    <x v="1"/>
    <x v="3"/>
    <n v="7.5"/>
    <x v="0"/>
    <x v="2"/>
    <s v="10/14/2023"/>
  </r>
  <r>
    <s v="TXN_8241649"/>
    <x v="1"/>
    <x v="0"/>
    <x v="1"/>
    <n v="9"/>
    <x v="3"/>
    <x v="0"/>
    <s v="10/14/2023"/>
  </r>
  <r>
    <s v="TXN_8859144"/>
    <x v="0"/>
    <x v="1"/>
    <x v="0"/>
    <n v="25"/>
    <x v="1"/>
    <x v="1"/>
    <s v="10/14/2023"/>
  </r>
  <r>
    <s v="TXN_9187008"/>
    <x v="3"/>
    <x v="0"/>
    <x v="1"/>
    <n v="9"/>
    <x v="1"/>
    <x v="1"/>
    <s v="10/14/2023"/>
  </r>
  <r>
    <s v="TXN_9277534"/>
    <x v="7"/>
    <x v="4"/>
    <x v="2"/>
    <n v="4"/>
    <x v="0"/>
    <x v="2"/>
    <s v="10/14/2023"/>
  </r>
  <r>
    <s v="TXN_9626920"/>
    <x v="5"/>
    <x v="0"/>
    <x v="4"/>
    <n v="6"/>
    <x v="3"/>
    <x v="1"/>
    <s v="10/14/2023"/>
  </r>
  <r>
    <s v="TXN_9790731"/>
    <x v="4"/>
    <x v="4"/>
    <x v="3"/>
    <n v="1.5"/>
    <x v="0"/>
    <x v="1"/>
    <s v="10/14/2023"/>
  </r>
  <r>
    <s v="TXN_1259671"/>
    <x v="1"/>
    <x v="3"/>
    <x v="1"/>
    <n v="12"/>
    <x v="2"/>
    <x v="2"/>
    <s v="10/15/2023"/>
  </r>
  <r>
    <s v="TXN_1749105"/>
    <x v="6"/>
    <x v="0"/>
    <x v="5"/>
    <n v="3"/>
    <x v="3"/>
    <x v="2"/>
    <s v="10/15/2023"/>
  </r>
  <r>
    <s v="TXN_2041190"/>
    <x v="6"/>
    <x v="3"/>
    <x v="5"/>
    <n v="4"/>
    <x v="0"/>
    <x v="0"/>
    <s v="10/15/2023"/>
  </r>
  <r>
    <s v="TXN_2101934"/>
    <x v="1"/>
    <x v="4"/>
    <x v="1"/>
    <n v="3"/>
    <x v="2"/>
    <x v="2"/>
    <s v="10/15/2023"/>
  </r>
  <r>
    <s v="TXN_3679582"/>
    <x v="5"/>
    <x v="2"/>
    <x v="4"/>
    <n v="4"/>
    <x v="2"/>
    <x v="2"/>
    <s v="10/15/2023"/>
  </r>
  <r>
    <s v="TXN_4070040"/>
    <x v="2"/>
    <x v="1"/>
    <x v="2"/>
    <n v="20"/>
    <x v="0"/>
    <x v="2"/>
    <s v="10/15/2023"/>
  </r>
  <r>
    <s v="TXN_4339925"/>
    <x v="2"/>
    <x v="2"/>
    <x v="2"/>
    <n v="8"/>
    <x v="3"/>
    <x v="2"/>
    <s v="10/15/2023"/>
  </r>
  <r>
    <s v="TXN_4376214"/>
    <x v="0"/>
    <x v="4"/>
    <x v="0"/>
    <n v="5"/>
    <x v="0"/>
    <x v="1"/>
    <s v="10/15/2023"/>
  </r>
  <r>
    <s v="TXN_5071222"/>
    <x v="1"/>
    <x v="1"/>
    <x v="1"/>
    <n v="15"/>
    <x v="1"/>
    <x v="0"/>
    <s v="10/15/2023"/>
  </r>
  <r>
    <s v="TXN_5209716"/>
    <x v="1"/>
    <x v="1"/>
    <x v="1"/>
    <n v="15"/>
    <x v="1"/>
    <x v="0"/>
    <s v="10/15/2023"/>
  </r>
  <r>
    <s v="TXN_5915706"/>
    <x v="1"/>
    <x v="2"/>
    <x v="1"/>
    <n v="6"/>
    <x v="3"/>
    <x v="2"/>
    <s v="10/15/2023"/>
  </r>
  <r>
    <s v="TXN_6361593"/>
    <x v="0"/>
    <x v="3"/>
    <x v="0"/>
    <n v="20"/>
    <x v="2"/>
    <x v="0"/>
    <s v="10/15/2023"/>
  </r>
  <r>
    <s v="TXN_6867132"/>
    <x v="0"/>
    <x v="0"/>
    <x v="0"/>
    <n v="15"/>
    <x v="3"/>
    <x v="1"/>
    <s v="10/15/2023"/>
  </r>
  <r>
    <s v="TXN_7229543"/>
    <x v="0"/>
    <x v="1"/>
    <x v="0"/>
    <n v="25"/>
    <x v="0"/>
    <x v="0"/>
    <s v="10/15/2023"/>
  </r>
  <r>
    <s v="TXN_7412782"/>
    <x v="5"/>
    <x v="3"/>
    <x v="4"/>
    <n v="8"/>
    <x v="2"/>
    <x v="2"/>
    <s v="10/15/2023"/>
  </r>
  <r>
    <s v="TXN_7445257"/>
    <x v="2"/>
    <x v="3"/>
    <x v="2"/>
    <n v="16"/>
    <x v="0"/>
    <x v="2"/>
    <s v="10/15/2023"/>
  </r>
  <r>
    <s v="TXN_7528294"/>
    <x v="6"/>
    <x v="0"/>
    <x v="5"/>
    <n v="3"/>
    <x v="0"/>
    <x v="2"/>
    <s v="10/15/2023"/>
  </r>
  <r>
    <s v="TXN_7749759"/>
    <x v="7"/>
    <x v="2"/>
    <x v="2"/>
    <n v="8"/>
    <x v="1"/>
    <x v="1"/>
    <s v="10/15/2023"/>
  </r>
  <r>
    <s v="TXN_7755372"/>
    <x v="6"/>
    <x v="0"/>
    <x v="5"/>
    <n v="3"/>
    <x v="1"/>
    <x v="1"/>
    <s v="10/15/2023"/>
  </r>
  <r>
    <s v="TXN_8158496"/>
    <x v="0"/>
    <x v="2"/>
    <x v="0"/>
    <n v="10"/>
    <x v="2"/>
    <x v="0"/>
    <s v="10/15/2023"/>
  </r>
  <r>
    <s v="TXN_8188857"/>
    <x v="5"/>
    <x v="0"/>
    <x v="4"/>
    <n v="6"/>
    <x v="3"/>
    <x v="0"/>
    <s v="10/15/2023"/>
  </r>
  <r>
    <s v="TXN_8205635"/>
    <x v="2"/>
    <x v="3"/>
    <x v="2"/>
    <n v="16"/>
    <x v="0"/>
    <x v="1"/>
    <s v="10/15/2023"/>
  </r>
  <r>
    <s v="TXN_8388056"/>
    <x v="0"/>
    <x v="1"/>
    <x v="0"/>
    <n v="25"/>
    <x v="2"/>
    <x v="2"/>
    <s v="10/15/2023"/>
  </r>
  <r>
    <s v="TXN_9764251"/>
    <x v="6"/>
    <x v="3"/>
    <x v="5"/>
    <n v="4"/>
    <x v="3"/>
    <x v="0"/>
    <s v="10/15/2023"/>
  </r>
  <r>
    <s v="TXN_9812021"/>
    <x v="1"/>
    <x v="4"/>
    <x v="1"/>
    <n v="3"/>
    <x v="3"/>
    <x v="2"/>
    <s v="10/15/2023"/>
  </r>
  <r>
    <s v="TXN_9924732"/>
    <x v="5"/>
    <x v="0"/>
    <x v="4"/>
    <n v="6"/>
    <x v="1"/>
    <x v="1"/>
    <s v="10/15/2023"/>
  </r>
  <r>
    <s v="TXN_9944500"/>
    <x v="0"/>
    <x v="2"/>
    <x v="0"/>
    <n v="10"/>
    <x v="1"/>
    <x v="2"/>
    <s v="10/15/2023"/>
  </r>
  <r>
    <s v="TXN_1386024"/>
    <x v="6"/>
    <x v="1"/>
    <x v="5"/>
    <n v="5"/>
    <x v="2"/>
    <x v="1"/>
    <s v="10/16/2023"/>
  </r>
  <r>
    <s v="TXN_1728427"/>
    <x v="7"/>
    <x v="0"/>
    <x v="2"/>
    <n v="12"/>
    <x v="0"/>
    <x v="0"/>
    <s v="10/16/2023"/>
  </r>
  <r>
    <s v="TXN_1866707"/>
    <x v="7"/>
    <x v="2"/>
    <x v="2"/>
    <n v="8"/>
    <x v="2"/>
    <x v="0"/>
    <s v="10/16/2023"/>
  </r>
  <r>
    <s v="TXN_3061634"/>
    <x v="6"/>
    <x v="2"/>
    <x v="5"/>
    <n v="2"/>
    <x v="3"/>
    <x v="2"/>
    <s v="10/16/2023"/>
  </r>
  <r>
    <s v="TXN_3147198"/>
    <x v="4"/>
    <x v="1"/>
    <x v="3"/>
    <n v="7.5"/>
    <x v="2"/>
    <x v="2"/>
    <s v="10/16/2023"/>
  </r>
  <r>
    <s v="TXN_3201783"/>
    <x v="0"/>
    <x v="4"/>
    <x v="0"/>
    <n v="5"/>
    <x v="3"/>
    <x v="1"/>
    <s v="10/16/2023"/>
  </r>
  <r>
    <s v="TXN_3412490"/>
    <x v="0"/>
    <x v="4"/>
    <x v="0"/>
    <n v="5"/>
    <x v="1"/>
    <x v="2"/>
    <s v="10/16/2023"/>
  </r>
  <r>
    <s v="TXN_3812053"/>
    <x v="0"/>
    <x v="0"/>
    <x v="0"/>
    <n v="15"/>
    <x v="0"/>
    <x v="2"/>
    <s v="10/16/2023"/>
  </r>
  <r>
    <s v="TXN_4935258"/>
    <x v="4"/>
    <x v="4"/>
    <x v="3"/>
    <n v="1.5"/>
    <x v="1"/>
    <x v="2"/>
    <s v="10/16/2023"/>
  </r>
  <r>
    <s v="TXN_4981027"/>
    <x v="7"/>
    <x v="3"/>
    <x v="2"/>
    <n v="16"/>
    <x v="1"/>
    <x v="0"/>
    <s v="10/16/2023"/>
  </r>
  <r>
    <s v="TXN_5313211"/>
    <x v="5"/>
    <x v="0"/>
    <x v="4"/>
    <n v="6"/>
    <x v="2"/>
    <x v="2"/>
    <s v="10/16/2023"/>
  </r>
  <r>
    <s v="TXN_5341644"/>
    <x v="5"/>
    <x v="4"/>
    <x v="4"/>
    <n v="2"/>
    <x v="0"/>
    <x v="0"/>
    <s v="10/16/2023"/>
  </r>
  <r>
    <s v="TXN_5457133"/>
    <x v="6"/>
    <x v="3"/>
    <x v="5"/>
    <n v="4"/>
    <x v="2"/>
    <x v="1"/>
    <s v="10/16/2023"/>
  </r>
  <r>
    <s v="TXN_6541809"/>
    <x v="4"/>
    <x v="2"/>
    <x v="3"/>
    <n v="3"/>
    <x v="0"/>
    <x v="0"/>
    <s v="10/16/2023"/>
  </r>
  <r>
    <s v="TXN_7230977"/>
    <x v="3"/>
    <x v="4"/>
    <x v="1"/>
    <n v="3"/>
    <x v="3"/>
    <x v="1"/>
    <s v="10/16/2023"/>
  </r>
  <r>
    <s v="TXN_7397665"/>
    <x v="4"/>
    <x v="2"/>
    <x v="3"/>
    <n v="3"/>
    <x v="1"/>
    <x v="1"/>
    <s v="10/16/2023"/>
  </r>
  <r>
    <s v="TXN_7416669"/>
    <x v="6"/>
    <x v="3"/>
    <x v="5"/>
    <n v="4"/>
    <x v="2"/>
    <x v="2"/>
    <s v="10/16/2023"/>
  </r>
  <r>
    <s v="TXN_7430227"/>
    <x v="3"/>
    <x v="2"/>
    <x v="1"/>
    <n v="6"/>
    <x v="1"/>
    <x v="1"/>
    <s v="10/16/2023"/>
  </r>
  <r>
    <s v="TXN_7463011"/>
    <x v="6"/>
    <x v="2"/>
    <x v="5"/>
    <n v="2"/>
    <x v="0"/>
    <x v="1"/>
    <s v="10/16/2023"/>
  </r>
  <r>
    <s v="TXN_7867311"/>
    <x v="6"/>
    <x v="3"/>
    <x v="5"/>
    <n v="4"/>
    <x v="3"/>
    <x v="1"/>
    <s v="10/16/2023"/>
  </r>
  <r>
    <s v="TXN_7951885"/>
    <x v="3"/>
    <x v="4"/>
    <x v="1"/>
    <n v="3"/>
    <x v="3"/>
    <x v="0"/>
    <s v="10/16/2023"/>
  </r>
  <r>
    <s v="TXN_7975387"/>
    <x v="6"/>
    <x v="0"/>
    <x v="5"/>
    <n v="3"/>
    <x v="0"/>
    <x v="0"/>
    <s v="10/16/2023"/>
  </r>
  <r>
    <s v="TXN_8167808"/>
    <x v="1"/>
    <x v="0"/>
    <x v="1"/>
    <n v="9"/>
    <x v="0"/>
    <x v="0"/>
    <s v="10/16/2023"/>
  </r>
  <r>
    <s v="TXN_8212783"/>
    <x v="3"/>
    <x v="4"/>
    <x v="1"/>
    <n v="3"/>
    <x v="0"/>
    <x v="2"/>
    <s v="10/16/2023"/>
  </r>
  <r>
    <s v="TXN_9061106"/>
    <x v="5"/>
    <x v="4"/>
    <x v="4"/>
    <n v="2"/>
    <x v="1"/>
    <x v="2"/>
    <s v="10/16/2023"/>
  </r>
  <r>
    <s v="TXN_9238066"/>
    <x v="3"/>
    <x v="4"/>
    <x v="1"/>
    <n v="3"/>
    <x v="1"/>
    <x v="0"/>
    <s v="10/16/2023"/>
  </r>
  <r>
    <s v="TXN_9411395"/>
    <x v="0"/>
    <x v="1"/>
    <x v="0"/>
    <n v="25"/>
    <x v="3"/>
    <x v="0"/>
    <s v="10/16/2023"/>
  </r>
  <r>
    <s v="TXN_9630958"/>
    <x v="3"/>
    <x v="4"/>
    <x v="1"/>
    <n v="3"/>
    <x v="0"/>
    <x v="1"/>
    <s v="10/16/2023"/>
  </r>
  <r>
    <s v="TXN_1792573"/>
    <x v="4"/>
    <x v="1"/>
    <x v="3"/>
    <n v="7.5"/>
    <x v="1"/>
    <x v="0"/>
    <s v="10/17/2023"/>
  </r>
  <r>
    <s v="TXN_2566299"/>
    <x v="6"/>
    <x v="2"/>
    <x v="5"/>
    <n v="2"/>
    <x v="0"/>
    <x v="0"/>
    <s v="10/17/2023"/>
  </r>
  <r>
    <s v="TXN_2623927"/>
    <x v="2"/>
    <x v="1"/>
    <x v="2"/>
    <n v="20"/>
    <x v="2"/>
    <x v="1"/>
    <s v="10/17/2023"/>
  </r>
  <r>
    <s v="TXN_3292043"/>
    <x v="5"/>
    <x v="1"/>
    <x v="4"/>
    <n v="10"/>
    <x v="2"/>
    <x v="2"/>
    <s v="10/17/2023"/>
  </r>
  <r>
    <s v="TXN_3376952"/>
    <x v="1"/>
    <x v="2"/>
    <x v="1"/>
    <n v="6"/>
    <x v="3"/>
    <x v="0"/>
    <s v="10/17/2023"/>
  </r>
  <r>
    <s v="TXN_3416466"/>
    <x v="6"/>
    <x v="4"/>
    <x v="5"/>
    <n v="1"/>
    <x v="3"/>
    <x v="2"/>
    <s v="10/17/2023"/>
  </r>
  <r>
    <s v="TXN_3548756"/>
    <x v="4"/>
    <x v="2"/>
    <x v="3"/>
    <n v="3"/>
    <x v="0"/>
    <x v="0"/>
    <s v="10/17/2023"/>
  </r>
  <r>
    <s v="TXN_4417326"/>
    <x v="4"/>
    <x v="0"/>
    <x v="3"/>
    <n v="4.5"/>
    <x v="0"/>
    <x v="0"/>
    <s v="10/17/2023"/>
  </r>
  <r>
    <s v="TXN_4583012"/>
    <x v="0"/>
    <x v="1"/>
    <x v="0"/>
    <n v="25"/>
    <x v="2"/>
    <x v="0"/>
    <s v="10/17/2023"/>
  </r>
  <r>
    <s v="TXN_4841285"/>
    <x v="6"/>
    <x v="0"/>
    <x v="5"/>
    <n v="3"/>
    <x v="0"/>
    <x v="2"/>
    <s v="10/17/2023"/>
  </r>
  <r>
    <s v="TXN_4887189"/>
    <x v="1"/>
    <x v="3"/>
    <x v="1"/>
    <n v="12"/>
    <x v="1"/>
    <x v="0"/>
    <s v="10/17/2023"/>
  </r>
  <r>
    <s v="TXN_5041555"/>
    <x v="0"/>
    <x v="3"/>
    <x v="0"/>
    <n v="20"/>
    <x v="0"/>
    <x v="2"/>
    <s v="10/17/2023"/>
  </r>
  <r>
    <s v="TXN_5685028"/>
    <x v="7"/>
    <x v="3"/>
    <x v="2"/>
    <n v="16"/>
    <x v="1"/>
    <x v="1"/>
    <s v="10/17/2023"/>
  </r>
  <r>
    <s v="TXN_5739806"/>
    <x v="7"/>
    <x v="3"/>
    <x v="2"/>
    <n v="16"/>
    <x v="2"/>
    <x v="1"/>
    <s v="10/17/2023"/>
  </r>
  <r>
    <s v="TXN_6137985"/>
    <x v="2"/>
    <x v="3"/>
    <x v="2"/>
    <n v="16"/>
    <x v="1"/>
    <x v="2"/>
    <s v="10/17/2023"/>
  </r>
  <r>
    <s v="TXN_6280724"/>
    <x v="5"/>
    <x v="1"/>
    <x v="4"/>
    <n v="10"/>
    <x v="0"/>
    <x v="0"/>
    <s v="10/17/2023"/>
  </r>
  <r>
    <s v="TXN_6806290"/>
    <x v="2"/>
    <x v="0"/>
    <x v="2"/>
    <n v="12"/>
    <x v="1"/>
    <x v="1"/>
    <s v="10/17/2023"/>
  </r>
  <r>
    <s v="TXN_7276452"/>
    <x v="4"/>
    <x v="0"/>
    <x v="3"/>
    <n v="4.5"/>
    <x v="0"/>
    <x v="2"/>
    <s v="10/17/2023"/>
  </r>
  <r>
    <s v="TXN_7358729"/>
    <x v="1"/>
    <x v="3"/>
    <x v="1"/>
    <n v="12"/>
    <x v="3"/>
    <x v="2"/>
    <s v="10/17/2023"/>
  </r>
  <r>
    <s v="TXN_7809183"/>
    <x v="6"/>
    <x v="4"/>
    <x v="5"/>
    <n v="1"/>
    <x v="0"/>
    <x v="2"/>
    <s v="10/17/2023"/>
  </r>
  <r>
    <s v="TXN_8506937"/>
    <x v="7"/>
    <x v="3"/>
    <x v="2"/>
    <n v="16"/>
    <x v="1"/>
    <x v="0"/>
    <s v="10/17/2023"/>
  </r>
  <r>
    <s v="TXN_9105544"/>
    <x v="3"/>
    <x v="4"/>
    <x v="1"/>
    <n v="3"/>
    <x v="1"/>
    <x v="2"/>
    <s v="10/17/2023"/>
  </r>
  <r>
    <s v="TXN_9113574"/>
    <x v="4"/>
    <x v="0"/>
    <x v="3"/>
    <n v="4.5"/>
    <x v="3"/>
    <x v="0"/>
    <s v="10/17/2023"/>
  </r>
  <r>
    <s v="TXN_9257475"/>
    <x v="1"/>
    <x v="0"/>
    <x v="1"/>
    <n v="9"/>
    <x v="1"/>
    <x v="2"/>
    <s v="10/17/2023"/>
  </r>
  <r>
    <s v="TXN_9358399"/>
    <x v="1"/>
    <x v="3"/>
    <x v="1"/>
    <n v="12"/>
    <x v="1"/>
    <x v="0"/>
    <s v="10/17/2023"/>
  </r>
  <r>
    <s v="TXN_9382156"/>
    <x v="5"/>
    <x v="0"/>
    <x v="4"/>
    <n v="6"/>
    <x v="0"/>
    <x v="1"/>
    <s v="10/17/2023"/>
  </r>
  <r>
    <s v="TXN_1499346"/>
    <x v="0"/>
    <x v="3"/>
    <x v="0"/>
    <n v="20"/>
    <x v="1"/>
    <x v="0"/>
    <s v="10/18/2023"/>
  </r>
  <r>
    <s v="TXN_1577802"/>
    <x v="6"/>
    <x v="1"/>
    <x v="5"/>
    <n v="5"/>
    <x v="3"/>
    <x v="2"/>
    <s v="10/18/2023"/>
  </r>
  <r>
    <s v="TXN_1670848"/>
    <x v="4"/>
    <x v="1"/>
    <x v="3"/>
    <n v="7.5"/>
    <x v="0"/>
    <x v="2"/>
    <s v="10/18/2023"/>
  </r>
  <r>
    <s v="TXN_2182790"/>
    <x v="6"/>
    <x v="0"/>
    <x v="5"/>
    <n v="3"/>
    <x v="2"/>
    <x v="0"/>
    <s v="10/18/2023"/>
  </r>
  <r>
    <s v="TXN_2380352"/>
    <x v="7"/>
    <x v="4"/>
    <x v="2"/>
    <n v="4"/>
    <x v="0"/>
    <x v="2"/>
    <s v="10/18/2023"/>
  </r>
  <r>
    <s v="TXN_2921765"/>
    <x v="7"/>
    <x v="3"/>
    <x v="2"/>
    <n v="16"/>
    <x v="3"/>
    <x v="0"/>
    <s v="10/18/2023"/>
  </r>
  <r>
    <s v="TXN_3205079"/>
    <x v="0"/>
    <x v="1"/>
    <x v="0"/>
    <n v="25"/>
    <x v="2"/>
    <x v="0"/>
    <s v="10/18/2023"/>
  </r>
  <r>
    <s v="TXN_3664656"/>
    <x v="7"/>
    <x v="1"/>
    <x v="2"/>
    <n v="20"/>
    <x v="1"/>
    <x v="1"/>
    <s v="10/18/2023"/>
  </r>
  <r>
    <s v="TXN_3898665"/>
    <x v="2"/>
    <x v="0"/>
    <x v="2"/>
    <n v="12"/>
    <x v="0"/>
    <x v="2"/>
    <s v="10/18/2023"/>
  </r>
  <r>
    <s v="TXN_4005014"/>
    <x v="5"/>
    <x v="3"/>
    <x v="4"/>
    <n v="8"/>
    <x v="3"/>
    <x v="1"/>
    <s v="10/18/2023"/>
  </r>
  <r>
    <s v="TXN_4112230"/>
    <x v="2"/>
    <x v="3"/>
    <x v="2"/>
    <n v="16"/>
    <x v="2"/>
    <x v="0"/>
    <s v="10/18/2023"/>
  </r>
  <r>
    <s v="TXN_5070577"/>
    <x v="5"/>
    <x v="2"/>
    <x v="4"/>
    <n v="4"/>
    <x v="0"/>
    <x v="0"/>
    <s v="10/18/2023"/>
  </r>
  <r>
    <s v="TXN_5354721"/>
    <x v="4"/>
    <x v="2"/>
    <x v="3"/>
    <n v="3"/>
    <x v="2"/>
    <x v="0"/>
    <s v="10/18/2023"/>
  </r>
  <r>
    <s v="TXN_6398450"/>
    <x v="4"/>
    <x v="1"/>
    <x v="3"/>
    <n v="7.5"/>
    <x v="0"/>
    <x v="1"/>
    <s v="10/18/2023"/>
  </r>
  <r>
    <s v="TXN_7191245"/>
    <x v="5"/>
    <x v="0"/>
    <x v="4"/>
    <n v="6"/>
    <x v="0"/>
    <x v="0"/>
    <s v="10/18/2023"/>
  </r>
  <r>
    <s v="TXN_7595096"/>
    <x v="4"/>
    <x v="0"/>
    <x v="3"/>
    <n v="4.5"/>
    <x v="2"/>
    <x v="0"/>
    <s v="10/18/2023"/>
  </r>
  <r>
    <s v="TXN_8124795"/>
    <x v="7"/>
    <x v="2"/>
    <x v="2"/>
    <n v="8"/>
    <x v="0"/>
    <x v="1"/>
    <s v="10/18/2023"/>
  </r>
  <r>
    <s v="TXN_8365478"/>
    <x v="5"/>
    <x v="0"/>
    <x v="4"/>
    <n v="6"/>
    <x v="2"/>
    <x v="1"/>
    <s v="10/18/2023"/>
  </r>
  <r>
    <s v="TXN_1458905"/>
    <x v="2"/>
    <x v="1"/>
    <x v="2"/>
    <n v="20"/>
    <x v="1"/>
    <x v="2"/>
    <s v="10/19/2023"/>
  </r>
  <r>
    <s v="TXN_1463795"/>
    <x v="1"/>
    <x v="4"/>
    <x v="1"/>
    <n v="3"/>
    <x v="0"/>
    <x v="1"/>
    <s v="10/19/2023"/>
  </r>
  <r>
    <s v="TXN_1503602"/>
    <x v="7"/>
    <x v="4"/>
    <x v="2"/>
    <n v="4"/>
    <x v="1"/>
    <x v="0"/>
    <s v="10/19/2023"/>
  </r>
  <r>
    <s v="TXN_1512118"/>
    <x v="6"/>
    <x v="3"/>
    <x v="5"/>
    <n v="4"/>
    <x v="2"/>
    <x v="1"/>
    <s v="10/19/2023"/>
  </r>
  <r>
    <s v="TXN_1570632"/>
    <x v="0"/>
    <x v="3"/>
    <x v="0"/>
    <n v="20"/>
    <x v="1"/>
    <x v="1"/>
    <s v="10/19/2023"/>
  </r>
  <r>
    <s v="TXN_1603051"/>
    <x v="6"/>
    <x v="0"/>
    <x v="5"/>
    <n v="3"/>
    <x v="2"/>
    <x v="2"/>
    <s v="10/19/2023"/>
  </r>
  <r>
    <s v="TXN_1837764"/>
    <x v="7"/>
    <x v="1"/>
    <x v="2"/>
    <n v="20"/>
    <x v="1"/>
    <x v="1"/>
    <s v="10/19/2023"/>
  </r>
  <r>
    <s v="TXN_2064365"/>
    <x v="3"/>
    <x v="3"/>
    <x v="1"/>
    <n v="12"/>
    <x v="0"/>
    <x v="0"/>
    <s v="10/19/2023"/>
  </r>
  <r>
    <s v="TXN_2114182"/>
    <x v="7"/>
    <x v="2"/>
    <x v="2"/>
    <n v="8"/>
    <x v="0"/>
    <x v="2"/>
    <s v="10/19/2023"/>
  </r>
  <r>
    <s v="TXN_2406283"/>
    <x v="7"/>
    <x v="0"/>
    <x v="2"/>
    <n v="12"/>
    <x v="2"/>
    <x v="2"/>
    <s v="10/19/2023"/>
  </r>
  <r>
    <s v="TXN_2791987"/>
    <x v="4"/>
    <x v="2"/>
    <x v="3"/>
    <n v="3"/>
    <x v="0"/>
    <x v="2"/>
    <s v="10/19/2023"/>
  </r>
  <r>
    <s v="TXN_3097593"/>
    <x v="4"/>
    <x v="1"/>
    <x v="3"/>
    <n v="7.5"/>
    <x v="1"/>
    <x v="0"/>
    <s v="10/19/2023"/>
  </r>
  <r>
    <s v="TXN_3477767"/>
    <x v="7"/>
    <x v="2"/>
    <x v="2"/>
    <n v="8"/>
    <x v="0"/>
    <x v="1"/>
    <s v="10/19/2023"/>
  </r>
  <r>
    <s v="TXN_3656884"/>
    <x v="4"/>
    <x v="4"/>
    <x v="3"/>
    <n v="1.5"/>
    <x v="3"/>
    <x v="1"/>
    <s v="10/19/2023"/>
  </r>
  <r>
    <s v="TXN_3847176"/>
    <x v="1"/>
    <x v="0"/>
    <x v="1"/>
    <n v="9"/>
    <x v="0"/>
    <x v="2"/>
    <s v="10/19/2023"/>
  </r>
  <r>
    <s v="TXN_4030181"/>
    <x v="1"/>
    <x v="2"/>
    <x v="1"/>
    <n v="6"/>
    <x v="2"/>
    <x v="0"/>
    <s v="10/19/2023"/>
  </r>
  <r>
    <s v="TXN_4268167"/>
    <x v="0"/>
    <x v="3"/>
    <x v="0"/>
    <n v="20"/>
    <x v="2"/>
    <x v="1"/>
    <s v="10/19/2023"/>
  </r>
  <r>
    <s v="TXN_4323570"/>
    <x v="0"/>
    <x v="1"/>
    <x v="0"/>
    <n v="25"/>
    <x v="0"/>
    <x v="0"/>
    <s v="10/19/2023"/>
  </r>
  <r>
    <s v="TXN_4485458"/>
    <x v="2"/>
    <x v="0"/>
    <x v="2"/>
    <n v="12"/>
    <x v="3"/>
    <x v="0"/>
    <s v="10/19/2023"/>
  </r>
  <r>
    <s v="TXN_5048650"/>
    <x v="7"/>
    <x v="2"/>
    <x v="2"/>
    <n v="8"/>
    <x v="1"/>
    <x v="0"/>
    <s v="10/19/2023"/>
  </r>
  <r>
    <s v="TXN_5261036"/>
    <x v="4"/>
    <x v="0"/>
    <x v="3"/>
    <n v="4.5"/>
    <x v="1"/>
    <x v="1"/>
    <s v="10/19/2023"/>
  </r>
  <r>
    <s v="TXN_5412834"/>
    <x v="0"/>
    <x v="4"/>
    <x v="0"/>
    <n v="5"/>
    <x v="2"/>
    <x v="0"/>
    <s v="10/19/2023"/>
  </r>
  <r>
    <s v="TXN_5588239"/>
    <x v="3"/>
    <x v="1"/>
    <x v="1"/>
    <n v="15"/>
    <x v="0"/>
    <x v="1"/>
    <s v="10/19/2023"/>
  </r>
  <r>
    <s v="TXN_5799196"/>
    <x v="1"/>
    <x v="4"/>
    <x v="1"/>
    <n v="3"/>
    <x v="1"/>
    <x v="2"/>
    <s v="10/19/2023"/>
  </r>
  <r>
    <s v="TXN_6740691"/>
    <x v="3"/>
    <x v="4"/>
    <x v="1"/>
    <n v="3"/>
    <x v="3"/>
    <x v="2"/>
    <s v="10/19/2023"/>
  </r>
  <r>
    <s v="TXN_6895165"/>
    <x v="7"/>
    <x v="0"/>
    <x v="2"/>
    <n v="12"/>
    <x v="2"/>
    <x v="0"/>
    <s v="10/19/2023"/>
  </r>
  <r>
    <s v="TXN_7493097"/>
    <x v="0"/>
    <x v="0"/>
    <x v="0"/>
    <n v="15"/>
    <x v="1"/>
    <x v="1"/>
    <s v="10/19/2023"/>
  </r>
  <r>
    <s v="TXN_8284910"/>
    <x v="4"/>
    <x v="3"/>
    <x v="3"/>
    <n v="6"/>
    <x v="2"/>
    <x v="1"/>
    <s v="10/19/2023"/>
  </r>
  <r>
    <s v="TXN_8286164"/>
    <x v="2"/>
    <x v="1"/>
    <x v="2"/>
    <n v="20"/>
    <x v="0"/>
    <x v="0"/>
    <s v="10/19/2023"/>
  </r>
  <r>
    <s v="TXN_8477415"/>
    <x v="1"/>
    <x v="3"/>
    <x v="1"/>
    <n v="12"/>
    <x v="3"/>
    <x v="0"/>
    <s v="10/19/2023"/>
  </r>
  <r>
    <s v="TXN_9333347"/>
    <x v="6"/>
    <x v="0"/>
    <x v="5"/>
    <n v="3"/>
    <x v="2"/>
    <x v="0"/>
    <s v="10/19/2023"/>
  </r>
  <r>
    <s v="TXN_9564495"/>
    <x v="4"/>
    <x v="3"/>
    <x v="3"/>
    <n v="6"/>
    <x v="2"/>
    <x v="1"/>
    <s v="10/19/2023"/>
  </r>
  <r>
    <s v="TXN_9891576"/>
    <x v="0"/>
    <x v="1"/>
    <x v="0"/>
    <n v="25"/>
    <x v="1"/>
    <x v="1"/>
    <s v="10/19/2023"/>
  </r>
  <r>
    <s v="TXN_1063524"/>
    <x v="2"/>
    <x v="0"/>
    <x v="2"/>
    <n v="12"/>
    <x v="0"/>
    <x v="1"/>
    <s v="10/20/2023"/>
  </r>
  <r>
    <s v="TXN_1236779"/>
    <x v="4"/>
    <x v="0"/>
    <x v="3"/>
    <n v="4.5"/>
    <x v="3"/>
    <x v="1"/>
    <s v="10/20/2023"/>
  </r>
  <r>
    <s v="TXN_1332623"/>
    <x v="7"/>
    <x v="2"/>
    <x v="2"/>
    <n v="8"/>
    <x v="1"/>
    <x v="1"/>
    <s v="10/20/2023"/>
  </r>
  <r>
    <s v="TXN_1485725"/>
    <x v="3"/>
    <x v="2"/>
    <x v="1"/>
    <n v="6"/>
    <x v="0"/>
    <x v="0"/>
    <s v="10/20/2023"/>
  </r>
  <r>
    <s v="TXN_1548245"/>
    <x v="0"/>
    <x v="4"/>
    <x v="0"/>
    <n v="5"/>
    <x v="2"/>
    <x v="2"/>
    <s v="10/20/2023"/>
  </r>
  <r>
    <s v="TXN_1985278"/>
    <x v="0"/>
    <x v="4"/>
    <x v="0"/>
    <n v="5"/>
    <x v="0"/>
    <x v="0"/>
    <s v="10/20/2023"/>
  </r>
  <r>
    <s v="TXN_3091574"/>
    <x v="7"/>
    <x v="3"/>
    <x v="2"/>
    <n v="16"/>
    <x v="0"/>
    <x v="0"/>
    <s v="10/20/2023"/>
  </r>
  <r>
    <s v="TXN_3251340"/>
    <x v="5"/>
    <x v="0"/>
    <x v="4"/>
    <n v="6"/>
    <x v="1"/>
    <x v="0"/>
    <s v="10/20/2023"/>
  </r>
  <r>
    <s v="TXN_3472707"/>
    <x v="0"/>
    <x v="0"/>
    <x v="0"/>
    <n v="15"/>
    <x v="3"/>
    <x v="1"/>
    <s v="10/20/2023"/>
  </r>
  <r>
    <s v="TXN_3923847"/>
    <x v="7"/>
    <x v="3"/>
    <x v="2"/>
    <n v="16"/>
    <x v="1"/>
    <x v="2"/>
    <s v="10/20/2023"/>
  </r>
  <r>
    <s v="TXN_4152262"/>
    <x v="1"/>
    <x v="3"/>
    <x v="1"/>
    <n v="12"/>
    <x v="3"/>
    <x v="2"/>
    <s v="10/20/2023"/>
  </r>
  <r>
    <s v="TXN_4296204"/>
    <x v="2"/>
    <x v="2"/>
    <x v="2"/>
    <n v="8"/>
    <x v="0"/>
    <x v="0"/>
    <s v="10/20/2023"/>
  </r>
  <r>
    <s v="TXN_4615245"/>
    <x v="5"/>
    <x v="2"/>
    <x v="4"/>
    <n v="4"/>
    <x v="2"/>
    <x v="1"/>
    <s v="10/20/2023"/>
  </r>
  <r>
    <s v="TXN_4624591"/>
    <x v="5"/>
    <x v="3"/>
    <x v="4"/>
    <n v="8"/>
    <x v="0"/>
    <x v="0"/>
    <s v="10/20/2023"/>
  </r>
  <r>
    <s v="TXN_4787990"/>
    <x v="5"/>
    <x v="3"/>
    <x v="4"/>
    <n v="8"/>
    <x v="3"/>
    <x v="2"/>
    <s v="10/20/2023"/>
  </r>
  <r>
    <s v="TXN_5103644"/>
    <x v="5"/>
    <x v="3"/>
    <x v="4"/>
    <n v="8"/>
    <x v="2"/>
    <x v="0"/>
    <s v="10/20/2023"/>
  </r>
  <r>
    <s v="TXN_5275315"/>
    <x v="7"/>
    <x v="1"/>
    <x v="2"/>
    <n v="20"/>
    <x v="1"/>
    <x v="0"/>
    <s v="10/20/2023"/>
  </r>
  <r>
    <s v="TXN_5387067"/>
    <x v="2"/>
    <x v="0"/>
    <x v="2"/>
    <n v="12"/>
    <x v="0"/>
    <x v="0"/>
    <s v="10/20/2023"/>
  </r>
  <r>
    <s v="TXN_5546684"/>
    <x v="6"/>
    <x v="1"/>
    <x v="5"/>
    <n v="5"/>
    <x v="3"/>
    <x v="1"/>
    <s v="10/20/2023"/>
  </r>
  <r>
    <s v="TXN_5611239"/>
    <x v="5"/>
    <x v="1"/>
    <x v="4"/>
    <n v="10"/>
    <x v="0"/>
    <x v="0"/>
    <s v="10/20/2023"/>
  </r>
  <r>
    <s v="TXN_5968921"/>
    <x v="7"/>
    <x v="3"/>
    <x v="2"/>
    <n v="16"/>
    <x v="2"/>
    <x v="0"/>
    <s v="10/20/2023"/>
  </r>
  <r>
    <s v="TXN_6691767"/>
    <x v="7"/>
    <x v="1"/>
    <x v="2"/>
    <n v="20"/>
    <x v="2"/>
    <x v="0"/>
    <s v="10/20/2023"/>
  </r>
  <r>
    <s v="TXN_7496926"/>
    <x v="3"/>
    <x v="4"/>
    <x v="1"/>
    <n v="3"/>
    <x v="3"/>
    <x v="1"/>
    <s v="10/20/2023"/>
  </r>
  <r>
    <s v="TXN_8105705"/>
    <x v="0"/>
    <x v="2"/>
    <x v="0"/>
    <n v="10"/>
    <x v="1"/>
    <x v="0"/>
    <s v="10/20/2023"/>
  </r>
  <r>
    <s v="TXN_8244640"/>
    <x v="5"/>
    <x v="0"/>
    <x v="4"/>
    <n v="6"/>
    <x v="1"/>
    <x v="0"/>
    <s v="10/20/2023"/>
  </r>
  <r>
    <s v="TXN_8297751"/>
    <x v="7"/>
    <x v="2"/>
    <x v="2"/>
    <n v="8"/>
    <x v="2"/>
    <x v="1"/>
    <s v="10/20/2023"/>
  </r>
  <r>
    <s v="TXN_8664335"/>
    <x v="7"/>
    <x v="1"/>
    <x v="2"/>
    <n v="20"/>
    <x v="0"/>
    <x v="0"/>
    <s v="10/20/2023"/>
  </r>
  <r>
    <s v="TXN_8831924"/>
    <x v="3"/>
    <x v="4"/>
    <x v="1"/>
    <n v="3"/>
    <x v="0"/>
    <x v="0"/>
    <s v="10/20/2023"/>
  </r>
  <r>
    <s v="TXN_8915701"/>
    <x v="3"/>
    <x v="3"/>
    <x v="1"/>
    <n v="12"/>
    <x v="1"/>
    <x v="1"/>
    <s v="10/20/2023"/>
  </r>
  <r>
    <s v="TXN_9811033"/>
    <x v="3"/>
    <x v="3"/>
    <x v="1"/>
    <n v="12"/>
    <x v="1"/>
    <x v="0"/>
    <s v="10/20/2023"/>
  </r>
  <r>
    <s v="TXN_9950775"/>
    <x v="6"/>
    <x v="3"/>
    <x v="5"/>
    <n v="4"/>
    <x v="0"/>
    <x v="2"/>
    <s v="10/20/2023"/>
  </r>
  <r>
    <s v="TXN_9992148"/>
    <x v="7"/>
    <x v="2"/>
    <x v="2"/>
    <n v="8"/>
    <x v="2"/>
    <x v="0"/>
    <s v="10/20/2023"/>
  </r>
  <r>
    <s v="TXN_1243964"/>
    <x v="1"/>
    <x v="2"/>
    <x v="1"/>
    <n v="6"/>
    <x v="1"/>
    <x v="0"/>
    <s v="10/21/2023"/>
  </r>
  <r>
    <s v="TXN_1286779"/>
    <x v="1"/>
    <x v="0"/>
    <x v="1"/>
    <n v="9"/>
    <x v="1"/>
    <x v="2"/>
    <s v="10/21/2023"/>
  </r>
  <r>
    <s v="TXN_1398511"/>
    <x v="5"/>
    <x v="0"/>
    <x v="4"/>
    <n v="6"/>
    <x v="0"/>
    <x v="2"/>
    <s v="10/21/2023"/>
  </r>
  <r>
    <s v="TXN_2161372"/>
    <x v="5"/>
    <x v="2"/>
    <x v="4"/>
    <n v="4"/>
    <x v="0"/>
    <x v="1"/>
    <s v="10/21/2023"/>
  </r>
  <r>
    <s v="TXN_2194660"/>
    <x v="6"/>
    <x v="2"/>
    <x v="5"/>
    <n v="2"/>
    <x v="1"/>
    <x v="2"/>
    <s v="10/21/2023"/>
  </r>
  <r>
    <s v="TXN_2466036"/>
    <x v="6"/>
    <x v="0"/>
    <x v="5"/>
    <n v="3"/>
    <x v="0"/>
    <x v="0"/>
    <s v="10/21/2023"/>
  </r>
  <r>
    <s v="TXN_2864420"/>
    <x v="6"/>
    <x v="2"/>
    <x v="5"/>
    <n v="2"/>
    <x v="1"/>
    <x v="2"/>
    <s v="10/21/2023"/>
  </r>
  <r>
    <s v="TXN_3052953"/>
    <x v="7"/>
    <x v="4"/>
    <x v="2"/>
    <n v="4"/>
    <x v="3"/>
    <x v="2"/>
    <s v="10/21/2023"/>
  </r>
  <r>
    <s v="TXN_3331437"/>
    <x v="2"/>
    <x v="3"/>
    <x v="2"/>
    <n v="16"/>
    <x v="3"/>
    <x v="0"/>
    <s v="10/21/2023"/>
  </r>
  <r>
    <s v="TXN_3404479"/>
    <x v="7"/>
    <x v="2"/>
    <x v="2"/>
    <n v="8"/>
    <x v="0"/>
    <x v="2"/>
    <s v="10/21/2023"/>
  </r>
  <r>
    <s v="TXN_3663712"/>
    <x v="5"/>
    <x v="4"/>
    <x v="4"/>
    <n v="2"/>
    <x v="3"/>
    <x v="0"/>
    <s v="10/21/2023"/>
  </r>
  <r>
    <s v="TXN_3926570"/>
    <x v="1"/>
    <x v="1"/>
    <x v="1"/>
    <n v="15"/>
    <x v="0"/>
    <x v="0"/>
    <s v="10/21/2023"/>
  </r>
  <r>
    <s v="TXN_3956062"/>
    <x v="2"/>
    <x v="2"/>
    <x v="2"/>
    <n v="8"/>
    <x v="2"/>
    <x v="1"/>
    <s v="10/21/2023"/>
  </r>
  <r>
    <s v="TXN_4654061"/>
    <x v="5"/>
    <x v="2"/>
    <x v="4"/>
    <n v="4"/>
    <x v="0"/>
    <x v="0"/>
    <s v="10/21/2023"/>
  </r>
  <r>
    <s v="TXN_5654663"/>
    <x v="4"/>
    <x v="0"/>
    <x v="3"/>
    <n v="4.5"/>
    <x v="3"/>
    <x v="1"/>
    <s v="10/21/2023"/>
  </r>
  <r>
    <s v="TXN_6052534"/>
    <x v="7"/>
    <x v="2"/>
    <x v="2"/>
    <n v="8"/>
    <x v="3"/>
    <x v="1"/>
    <s v="10/21/2023"/>
  </r>
  <r>
    <s v="TXN_6127474"/>
    <x v="0"/>
    <x v="3"/>
    <x v="0"/>
    <n v="20"/>
    <x v="1"/>
    <x v="2"/>
    <s v="10/21/2023"/>
  </r>
  <r>
    <s v="TXN_6132245"/>
    <x v="3"/>
    <x v="2"/>
    <x v="1"/>
    <n v="6"/>
    <x v="3"/>
    <x v="1"/>
    <s v="10/21/2023"/>
  </r>
  <r>
    <s v="TXN_6188306"/>
    <x v="4"/>
    <x v="0"/>
    <x v="3"/>
    <n v="4.5"/>
    <x v="0"/>
    <x v="1"/>
    <s v="10/21/2023"/>
  </r>
  <r>
    <s v="TXN_6869767"/>
    <x v="3"/>
    <x v="1"/>
    <x v="1"/>
    <n v="15"/>
    <x v="3"/>
    <x v="1"/>
    <s v="10/21/2023"/>
  </r>
  <r>
    <s v="TXN_7355326"/>
    <x v="3"/>
    <x v="1"/>
    <x v="1"/>
    <n v="15"/>
    <x v="0"/>
    <x v="1"/>
    <s v="10/21/2023"/>
  </r>
  <r>
    <s v="TXN_7483257"/>
    <x v="2"/>
    <x v="2"/>
    <x v="2"/>
    <n v="8"/>
    <x v="0"/>
    <x v="0"/>
    <s v="10/21/2023"/>
  </r>
  <r>
    <s v="TXN_7558010"/>
    <x v="7"/>
    <x v="1"/>
    <x v="2"/>
    <n v="20"/>
    <x v="2"/>
    <x v="0"/>
    <s v="10/21/2023"/>
  </r>
  <r>
    <s v="TXN_7919440"/>
    <x v="1"/>
    <x v="2"/>
    <x v="1"/>
    <n v="6"/>
    <x v="0"/>
    <x v="0"/>
    <s v="10/21/2023"/>
  </r>
  <r>
    <s v="TXN_8293691"/>
    <x v="4"/>
    <x v="1"/>
    <x v="3"/>
    <n v="7.5"/>
    <x v="0"/>
    <x v="1"/>
    <s v="10/21/2023"/>
  </r>
  <r>
    <s v="TXN_8549341"/>
    <x v="5"/>
    <x v="2"/>
    <x v="4"/>
    <n v="4"/>
    <x v="3"/>
    <x v="1"/>
    <s v="10/21/2023"/>
  </r>
  <r>
    <s v="TXN_8878429"/>
    <x v="4"/>
    <x v="1"/>
    <x v="3"/>
    <n v="7.5"/>
    <x v="2"/>
    <x v="0"/>
    <s v="10/21/2023"/>
  </r>
  <r>
    <s v="TXN_9161256"/>
    <x v="5"/>
    <x v="0"/>
    <x v="4"/>
    <n v="6"/>
    <x v="0"/>
    <x v="0"/>
    <s v="10/21/2023"/>
  </r>
  <r>
    <s v="TXN_9327493"/>
    <x v="4"/>
    <x v="3"/>
    <x v="3"/>
    <n v="6"/>
    <x v="0"/>
    <x v="1"/>
    <s v="10/21/2023"/>
  </r>
  <r>
    <s v="TXN_9577339"/>
    <x v="2"/>
    <x v="2"/>
    <x v="2"/>
    <n v="8"/>
    <x v="3"/>
    <x v="0"/>
    <s v="10/21/2023"/>
  </r>
  <r>
    <s v="TXN_9658354"/>
    <x v="6"/>
    <x v="3"/>
    <x v="5"/>
    <n v="4"/>
    <x v="3"/>
    <x v="1"/>
    <s v="10/21/2023"/>
  </r>
  <r>
    <s v="TXN_9822173"/>
    <x v="2"/>
    <x v="4"/>
    <x v="2"/>
    <n v="4"/>
    <x v="3"/>
    <x v="2"/>
    <s v="10/21/2023"/>
  </r>
  <r>
    <s v="TXN_1270603"/>
    <x v="7"/>
    <x v="4"/>
    <x v="2"/>
    <n v="4"/>
    <x v="3"/>
    <x v="0"/>
    <s v="10/22/2023"/>
  </r>
  <r>
    <s v="TXN_1432682"/>
    <x v="1"/>
    <x v="4"/>
    <x v="1"/>
    <n v="3"/>
    <x v="1"/>
    <x v="1"/>
    <s v="10/22/2023"/>
  </r>
  <r>
    <s v="TXN_1494608"/>
    <x v="4"/>
    <x v="2"/>
    <x v="3"/>
    <n v="3"/>
    <x v="0"/>
    <x v="0"/>
    <s v="10/22/2023"/>
  </r>
  <r>
    <s v="TXN_1738607"/>
    <x v="2"/>
    <x v="0"/>
    <x v="2"/>
    <n v="12"/>
    <x v="1"/>
    <x v="1"/>
    <s v="10/22/2023"/>
  </r>
  <r>
    <s v="TXN_1846004"/>
    <x v="1"/>
    <x v="3"/>
    <x v="1"/>
    <n v="12"/>
    <x v="0"/>
    <x v="0"/>
    <s v="10/22/2023"/>
  </r>
  <r>
    <s v="TXN_1853196"/>
    <x v="5"/>
    <x v="1"/>
    <x v="4"/>
    <n v="10"/>
    <x v="2"/>
    <x v="1"/>
    <s v="10/22/2023"/>
  </r>
  <r>
    <s v="TXN_2377667"/>
    <x v="2"/>
    <x v="3"/>
    <x v="2"/>
    <n v="16"/>
    <x v="0"/>
    <x v="1"/>
    <s v="10/22/2023"/>
  </r>
  <r>
    <s v="TXN_2711627"/>
    <x v="3"/>
    <x v="3"/>
    <x v="1"/>
    <n v="12"/>
    <x v="3"/>
    <x v="0"/>
    <s v="10/22/2023"/>
  </r>
  <r>
    <s v="TXN_2873573"/>
    <x v="1"/>
    <x v="2"/>
    <x v="1"/>
    <n v="6"/>
    <x v="2"/>
    <x v="0"/>
    <s v="10/22/2023"/>
  </r>
  <r>
    <s v="TXN_3131555"/>
    <x v="1"/>
    <x v="3"/>
    <x v="1"/>
    <n v="12"/>
    <x v="2"/>
    <x v="2"/>
    <s v="10/22/2023"/>
  </r>
  <r>
    <s v="TXN_3312653"/>
    <x v="5"/>
    <x v="4"/>
    <x v="4"/>
    <n v="2"/>
    <x v="0"/>
    <x v="0"/>
    <s v="10/22/2023"/>
  </r>
  <r>
    <s v="TXN_3390882"/>
    <x v="7"/>
    <x v="2"/>
    <x v="2"/>
    <n v="8"/>
    <x v="1"/>
    <x v="0"/>
    <s v="10/22/2023"/>
  </r>
  <r>
    <s v="TXN_3586768"/>
    <x v="1"/>
    <x v="4"/>
    <x v="1"/>
    <n v="3"/>
    <x v="0"/>
    <x v="0"/>
    <s v="10/22/2023"/>
  </r>
  <r>
    <s v="TXN_4155134"/>
    <x v="0"/>
    <x v="0"/>
    <x v="0"/>
    <n v="15"/>
    <x v="1"/>
    <x v="1"/>
    <s v="10/22/2023"/>
  </r>
  <r>
    <s v="TXN_4350828"/>
    <x v="5"/>
    <x v="0"/>
    <x v="4"/>
    <n v="6"/>
    <x v="3"/>
    <x v="0"/>
    <s v="10/22/2023"/>
  </r>
  <r>
    <s v="TXN_4427348"/>
    <x v="1"/>
    <x v="3"/>
    <x v="1"/>
    <n v="12"/>
    <x v="3"/>
    <x v="2"/>
    <s v="10/22/2023"/>
  </r>
  <r>
    <s v="TXN_4527464"/>
    <x v="4"/>
    <x v="4"/>
    <x v="3"/>
    <n v="1.5"/>
    <x v="0"/>
    <x v="2"/>
    <s v="10/22/2023"/>
  </r>
  <r>
    <s v="TXN_4992510"/>
    <x v="1"/>
    <x v="3"/>
    <x v="1"/>
    <n v="12"/>
    <x v="2"/>
    <x v="0"/>
    <s v="10/22/2023"/>
  </r>
  <r>
    <s v="TXN_5266394"/>
    <x v="5"/>
    <x v="1"/>
    <x v="4"/>
    <n v="10"/>
    <x v="3"/>
    <x v="0"/>
    <s v="10/22/2023"/>
  </r>
  <r>
    <s v="TXN_5288715"/>
    <x v="4"/>
    <x v="1"/>
    <x v="3"/>
    <n v="7.5"/>
    <x v="3"/>
    <x v="2"/>
    <s v="10/22/2023"/>
  </r>
  <r>
    <s v="TXN_5379385"/>
    <x v="1"/>
    <x v="0"/>
    <x v="1"/>
    <n v="9"/>
    <x v="1"/>
    <x v="1"/>
    <s v="10/22/2023"/>
  </r>
  <r>
    <s v="TXN_5827969"/>
    <x v="7"/>
    <x v="4"/>
    <x v="2"/>
    <n v="4"/>
    <x v="1"/>
    <x v="0"/>
    <s v="10/22/2023"/>
  </r>
  <r>
    <s v="TXN_6021363"/>
    <x v="0"/>
    <x v="0"/>
    <x v="0"/>
    <n v="15"/>
    <x v="0"/>
    <x v="0"/>
    <s v="10/22/2023"/>
  </r>
  <r>
    <s v="TXN_6135727"/>
    <x v="2"/>
    <x v="2"/>
    <x v="2"/>
    <n v="8"/>
    <x v="0"/>
    <x v="0"/>
    <s v="10/22/2023"/>
  </r>
  <r>
    <s v="TXN_6408024"/>
    <x v="5"/>
    <x v="0"/>
    <x v="4"/>
    <n v="6"/>
    <x v="2"/>
    <x v="1"/>
    <s v="10/22/2023"/>
  </r>
  <r>
    <s v="TXN_7037557"/>
    <x v="2"/>
    <x v="3"/>
    <x v="2"/>
    <n v="16"/>
    <x v="3"/>
    <x v="2"/>
    <s v="10/22/2023"/>
  </r>
  <r>
    <s v="TXN_7055260"/>
    <x v="1"/>
    <x v="0"/>
    <x v="1"/>
    <n v="9"/>
    <x v="3"/>
    <x v="1"/>
    <s v="10/22/2023"/>
  </r>
  <r>
    <s v="TXN_7234224"/>
    <x v="5"/>
    <x v="1"/>
    <x v="4"/>
    <n v="10"/>
    <x v="3"/>
    <x v="1"/>
    <s v="10/22/2023"/>
  </r>
  <r>
    <s v="TXN_7696120"/>
    <x v="3"/>
    <x v="2"/>
    <x v="1"/>
    <n v="6"/>
    <x v="1"/>
    <x v="0"/>
    <s v="10/22/2023"/>
  </r>
  <r>
    <s v="TXN_7905741"/>
    <x v="5"/>
    <x v="1"/>
    <x v="4"/>
    <n v="10"/>
    <x v="2"/>
    <x v="0"/>
    <s v="10/22/2023"/>
  </r>
  <r>
    <s v="TXN_8092496"/>
    <x v="5"/>
    <x v="0"/>
    <x v="4"/>
    <n v="6"/>
    <x v="0"/>
    <x v="1"/>
    <s v="10/22/2023"/>
  </r>
  <r>
    <s v="TXN_8278833"/>
    <x v="7"/>
    <x v="2"/>
    <x v="2"/>
    <n v="8"/>
    <x v="0"/>
    <x v="1"/>
    <s v="10/22/2023"/>
  </r>
  <r>
    <s v="TXN_9004306"/>
    <x v="0"/>
    <x v="0"/>
    <x v="0"/>
    <n v="15"/>
    <x v="3"/>
    <x v="2"/>
    <s v="10/22/2023"/>
  </r>
  <r>
    <s v="TXN_9223045"/>
    <x v="2"/>
    <x v="4"/>
    <x v="2"/>
    <n v="4"/>
    <x v="0"/>
    <x v="2"/>
    <s v="10/22/2023"/>
  </r>
  <r>
    <s v="TXN_9365766"/>
    <x v="6"/>
    <x v="2"/>
    <x v="5"/>
    <n v="2"/>
    <x v="2"/>
    <x v="0"/>
    <s v="10/22/2023"/>
  </r>
  <r>
    <s v="TXN_9490465"/>
    <x v="1"/>
    <x v="3"/>
    <x v="1"/>
    <n v="12"/>
    <x v="1"/>
    <x v="2"/>
    <s v="10/22/2023"/>
  </r>
  <r>
    <s v="TXN_9565246"/>
    <x v="5"/>
    <x v="0"/>
    <x v="4"/>
    <n v="6"/>
    <x v="1"/>
    <x v="0"/>
    <s v="10/22/2023"/>
  </r>
  <r>
    <s v="TXN_1691512"/>
    <x v="5"/>
    <x v="1"/>
    <x v="4"/>
    <n v="10"/>
    <x v="1"/>
    <x v="2"/>
    <s v="10/23/2023"/>
  </r>
  <r>
    <s v="TXN_1778707"/>
    <x v="5"/>
    <x v="3"/>
    <x v="4"/>
    <n v="8"/>
    <x v="3"/>
    <x v="0"/>
    <s v="10/23/2023"/>
  </r>
  <r>
    <s v="TXN_1829391"/>
    <x v="1"/>
    <x v="4"/>
    <x v="1"/>
    <n v="3"/>
    <x v="2"/>
    <x v="1"/>
    <s v="10/23/2023"/>
  </r>
  <r>
    <s v="TXN_2126408"/>
    <x v="0"/>
    <x v="4"/>
    <x v="0"/>
    <n v="5"/>
    <x v="0"/>
    <x v="0"/>
    <s v="10/23/2023"/>
  </r>
  <r>
    <s v="TXN_2230167"/>
    <x v="0"/>
    <x v="4"/>
    <x v="0"/>
    <n v="5"/>
    <x v="1"/>
    <x v="0"/>
    <s v="10/23/2023"/>
  </r>
  <r>
    <s v="TXN_2464706"/>
    <x v="1"/>
    <x v="3"/>
    <x v="1"/>
    <n v="12"/>
    <x v="3"/>
    <x v="1"/>
    <s v="10/23/2023"/>
  </r>
  <r>
    <s v="TXN_2699745"/>
    <x v="3"/>
    <x v="1"/>
    <x v="1"/>
    <n v="15"/>
    <x v="1"/>
    <x v="2"/>
    <s v="10/23/2023"/>
  </r>
  <r>
    <s v="TXN_3019996"/>
    <x v="4"/>
    <x v="3"/>
    <x v="3"/>
    <n v="6"/>
    <x v="0"/>
    <x v="0"/>
    <s v="10/23/2023"/>
  </r>
  <r>
    <s v="TXN_3130548"/>
    <x v="3"/>
    <x v="1"/>
    <x v="1"/>
    <n v="15"/>
    <x v="3"/>
    <x v="0"/>
    <s v="10/23/2023"/>
  </r>
  <r>
    <s v="TXN_3420633"/>
    <x v="3"/>
    <x v="2"/>
    <x v="1"/>
    <n v="6"/>
    <x v="3"/>
    <x v="2"/>
    <s v="10/23/2023"/>
  </r>
  <r>
    <s v="TXN_3670103"/>
    <x v="5"/>
    <x v="2"/>
    <x v="4"/>
    <n v="4"/>
    <x v="1"/>
    <x v="2"/>
    <s v="10/23/2023"/>
  </r>
  <r>
    <s v="TXN_3894735"/>
    <x v="0"/>
    <x v="0"/>
    <x v="0"/>
    <n v="15"/>
    <x v="2"/>
    <x v="2"/>
    <s v="10/23/2023"/>
  </r>
  <r>
    <s v="TXN_4328090"/>
    <x v="0"/>
    <x v="1"/>
    <x v="0"/>
    <n v="25"/>
    <x v="0"/>
    <x v="0"/>
    <s v="10/23/2023"/>
  </r>
  <r>
    <s v="TXN_4462052"/>
    <x v="6"/>
    <x v="0"/>
    <x v="5"/>
    <n v="3"/>
    <x v="1"/>
    <x v="0"/>
    <s v="10/23/2023"/>
  </r>
  <r>
    <s v="TXN_4843989"/>
    <x v="2"/>
    <x v="2"/>
    <x v="2"/>
    <n v="8"/>
    <x v="0"/>
    <x v="1"/>
    <s v="10/23/2023"/>
  </r>
  <r>
    <s v="TXN_5005592"/>
    <x v="7"/>
    <x v="2"/>
    <x v="2"/>
    <n v="8"/>
    <x v="0"/>
    <x v="0"/>
    <s v="10/23/2023"/>
  </r>
  <r>
    <s v="TXN_5274961"/>
    <x v="7"/>
    <x v="2"/>
    <x v="2"/>
    <n v="8"/>
    <x v="1"/>
    <x v="1"/>
    <s v="10/23/2023"/>
  </r>
  <r>
    <s v="TXN_5514988"/>
    <x v="2"/>
    <x v="2"/>
    <x v="2"/>
    <n v="8"/>
    <x v="3"/>
    <x v="0"/>
    <s v="10/23/2023"/>
  </r>
  <r>
    <s v="TXN_5679935"/>
    <x v="0"/>
    <x v="2"/>
    <x v="0"/>
    <n v="10"/>
    <x v="2"/>
    <x v="1"/>
    <s v="10/23/2023"/>
  </r>
  <r>
    <s v="TXN_5723229"/>
    <x v="4"/>
    <x v="2"/>
    <x v="3"/>
    <n v="3"/>
    <x v="1"/>
    <x v="0"/>
    <s v="10/23/2023"/>
  </r>
  <r>
    <s v="TXN_6714420"/>
    <x v="0"/>
    <x v="4"/>
    <x v="0"/>
    <n v="5"/>
    <x v="0"/>
    <x v="1"/>
    <s v="10/23/2023"/>
  </r>
  <r>
    <s v="TXN_7279066"/>
    <x v="0"/>
    <x v="0"/>
    <x v="0"/>
    <n v="15"/>
    <x v="2"/>
    <x v="0"/>
    <s v="10/23/2023"/>
  </r>
  <r>
    <s v="TXN_7921799"/>
    <x v="4"/>
    <x v="2"/>
    <x v="3"/>
    <n v="3"/>
    <x v="1"/>
    <x v="1"/>
    <s v="10/23/2023"/>
  </r>
  <r>
    <s v="TXN_8020606"/>
    <x v="4"/>
    <x v="2"/>
    <x v="3"/>
    <n v="3"/>
    <x v="0"/>
    <x v="2"/>
    <s v="10/23/2023"/>
  </r>
  <r>
    <s v="TXN_8700466"/>
    <x v="4"/>
    <x v="3"/>
    <x v="3"/>
    <n v="6"/>
    <x v="0"/>
    <x v="1"/>
    <s v="10/23/2023"/>
  </r>
  <r>
    <s v="TXN_8866088"/>
    <x v="2"/>
    <x v="2"/>
    <x v="2"/>
    <n v="8"/>
    <x v="1"/>
    <x v="1"/>
    <s v="10/23/2023"/>
  </r>
  <r>
    <s v="TXN_8879936"/>
    <x v="1"/>
    <x v="2"/>
    <x v="1"/>
    <n v="6"/>
    <x v="0"/>
    <x v="2"/>
    <s v="10/23/2023"/>
  </r>
  <r>
    <s v="TXN_1478016"/>
    <x v="3"/>
    <x v="2"/>
    <x v="1"/>
    <n v="6"/>
    <x v="1"/>
    <x v="2"/>
    <s v="10/24/2023"/>
  </r>
  <r>
    <s v="TXN_1491578"/>
    <x v="4"/>
    <x v="3"/>
    <x v="3"/>
    <n v="6"/>
    <x v="0"/>
    <x v="1"/>
    <s v="10/24/2023"/>
  </r>
  <r>
    <s v="TXN_1766527"/>
    <x v="5"/>
    <x v="0"/>
    <x v="4"/>
    <n v="6"/>
    <x v="3"/>
    <x v="0"/>
    <s v="10/24/2023"/>
  </r>
  <r>
    <s v="TXN_1861717"/>
    <x v="1"/>
    <x v="0"/>
    <x v="1"/>
    <n v="9"/>
    <x v="1"/>
    <x v="1"/>
    <s v="10/24/2023"/>
  </r>
  <r>
    <s v="TXN_1865302"/>
    <x v="6"/>
    <x v="2"/>
    <x v="5"/>
    <n v="2"/>
    <x v="1"/>
    <x v="2"/>
    <s v="10/24/2023"/>
  </r>
  <r>
    <s v="TXN_1959334"/>
    <x v="4"/>
    <x v="2"/>
    <x v="3"/>
    <n v="3"/>
    <x v="0"/>
    <x v="1"/>
    <s v="10/24/2023"/>
  </r>
  <r>
    <s v="TXN_1967565"/>
    <x v="4"/>
    <x v="2"/>
    <x v="3"/>
    <n v="3"/>
    <x v="2"/>
    <x v="0"/>
    <s v="10/24/2023"/>
  </r>
  <r>
    <s v="TXN_1993289"/>
    <x v="2"/>
    <x v="1"/>
    <x v="2"/>
    <n v="20"/>
    <x v="2"/>
    <x v="0"/>
    <s v="10/24/2023"/>
  </r>
  <r>
    <s v="TXN_2376870"/>
    <x v="2"/>
    <x v="4"/>
    <x v="2"/>
    <n v="4"/>
    <x v="0"/>
    <x v="1"/>
    <s v="10/24/2023"/>
  </r>
  <r>
    <s v="TXN_2450799"/>
    <x v="2"/>
    <x v="2"/>
    <x v="2"/>
    <n v="8"/>
    <x v="0"/>
    <x v="2"/>
    <s v="10/24/2023"/>
  </r>
  <r>
    <s v="TXN_2470532"/>
    <x v="2"/>
    <x v="1"/>
    <x v="2"/>
    <n v="20"/>
    <x v="1"/>
    <x v="2"/>
    <s v="10/24/2023"/>
  </r>
  <r>
    <s v="TXN_3101575"/>
    <x v="4"/>
    <x v="0"/>
    <x v="3"/>
    <n v="4.5"/>
    <x v="3"/>
    <x v="1"/>
    <s v="10/24/2023"/>
  </r>
  <r>
    <s v="TXN_3205009"/>
    <x v="1"/>
    <x v="0"/>
    <x v="1"/>
    <n v="9"/>
    <x v="0"/>
    <x v="0"/>
    <s v="10/24/2023"/>
  </r>
  <r>
    <s v="TXN_3343585"/>
    <x v="5"/>
    <x v="4"/>
    <x v="4"/>
    <n v="2"/>
    <x v="3"/>
    <x v="1"/>
    <s v="10/24/2023"/>
  </r>
  <r>
    <s v="TXN_3745153"/>
    <x v="3"/>
    <x v="4"/>
    <x v="1"/>
    <n v="3"/>
    <x v="2"/>
    <x v="0"/>
    <s v="10/24/2023"/>
  </r>
  <r>
    <s v="TXN_3880494"/>
    <x v="2"/>
    <x v="1"/>
    <x v="2"/>
    <n v="20"/>
    <x v="0"/>
    <x v="0"/>
    <s v="10/24/2023"/>
  </r>
  <r>
    <s v="TXN_4015427"/>
    <x v="0"/>
    <x v="4"/>
    <x v="0"/>
    <n v="5"/>
    <x v="0"/>
    <x v="0"/>
    <s v="10/24/2023"/>
  </r>
  <r>
    <s v="TXN_4092551"/>
    <x v="6"/>
    <x v="2"/>
    <x v="5"/>
    <n v="2"/>
    <x v="1"/>
    <x v="2"/>
    <s v="10/24/2023"/>
  </r>
  <r>
    <s v="TXN_4538354"/>
    <x v="1"/>
    <x v="1"/>
    <x v="1"/>
    <n v="15"/>
    <x v="1"/>
    <x v="1"/>
    <s v="10/24/2023"/>
  </r>
  <r>
    <s v="TXN_4547995"/>
    <x v="3"/>
    <x v="3"/>
    <x v="1"/>
    <n v="12"/>
    <x v="3"/>
    <x v="0"/>
    <s v="10/24/2023"/>
  </r>
  <r>
    <s v="TXN_5787508"/>
    <x v="2"/>
    <x v="0"/>
    <x v="2"/>
    <n v="12"/>
    <x v="1"/>
    <x v="1"/>
    <s v="10/24/2023"/>
  </r>
  <r>
    <s v="TXN_6368424"/>
    <x v="5"/>
    <x v="4"/>
    <x v="4"/>
    <n v="2"/>
    <x v="0"/>
    <x v="1"/>
    <s v="10/24/2023"/>
  </r>
  <r>
    <s v="TXN_6714931"/>
    <x v="1"/>
    <x v="1"/>
    <x v="1"/>
    <n v="15"/>
    <x v="3"/>
    <x v="0"/>
    <s v="10/24/2023"/>
  </r>
  <r>
    <s v="TXN_7515082"/>
    <x v="5"/>
    <x v="2"/>
    <x v="4"/>
    <n v="4"/>
    <x v="0"/>
    <x v="0"/>
    <s v="10/24/2023"/>
  </r>
  <r>
    <s v="TXN_7538724"/>
    <x v="5"/>
    <x v="0"/>
    <x v="4"/>
    <n v="6"/>
    <x v="1"/>
    <x v="0"/>
    <s v="10/24/2023"/>
  </r>
  <r>
    <s v="TXN_7694559"/>
    <x v="5"/>
    <x v="2"/>
    <x v="4"/>
    <n v="4"/>
    <x v="2"/>
    <x v="0"/>
    <s v="10/24/2023"/>
  </r>
  <r>
    <s v="TXN_8249996"/>
    <x v="6"/>
    <x v="4"/>
    <x v="5"/>
    <n v="1"/>
    <x v="2"/>
    <x v="2"/>
    <s v="10/24/2023"/>
  </r>
  <r>
    <s v="TXN_8626161"/>
    <x v="3"/>
    <x v="0"/>
    <x v="1"/>
    <n v="9"/>
    <x v="3"/>
    <x v="0"/>
    <s v="10/24/2023"/>
  </r>
  <r>
    <s v="TXN_9908225"/>
    <x v="3"/>
    <x v="4"/>
    <x v="1"/>
    <n v="3"/>
    <x v="2"/>
    <x v="2"/>
    <s v="10/24/2023"/>
  </r>
  <r>
    <s v="TXN_1589264"/>
    <x v="6"/>
    <x v="4"/>
    <x v="5"/>
    <n v="1"/>
    <x v="1"/>
    <x v="1"/>
    <s v="10/25/2023"/>
  </r>
  <r>
    <s v="TXN_1602123"/>
    <x v="1"/>
    <x v="1"/>
    <x v="1"/>
    <n v="15"/>
    <x v="3"/>
    <x v="2"/>
    <s v="10/25/2023"/>
  </r>
  <r>
    <s v="TXN_1750875"/>
    <x v="6"/>
    <x v="0"/>
    <x v="5"/>
    <n v="3"/>
    <x v="1"/>
    <x v="2"/>
    <s v="10/25/2023"/>
  </r>
  <r>
    <s v="TXN_2036482"/>
    <x v="5"/>
    <x v="1"/>
    <x v="4"/>
    <n v="10"/>
    <x v="3"/>
    <x v="2"/>
    <s v="10/25/2023"/>
  </r>
  <r>
    <s v="TXN_2086841"/>
    <x v="1"/>
    <x v="3"/>
    <x v="1"/>
    <n v="12"/>
    <x v="2"/>
    <x v="2"/>
    <s v="10/25/2023"/>
  </r>
  <r>
    <s v="TXN_2978326"/>
    <x v="1"/>
    <x v="3"/>
    <x v="1"/>
    <n v="12"/>
    <x v="0"/>
    <x v="1"/>
    <s v="10/25/2023"/>
  </r>
  <r>
    <s v="TXN_3104867"/>
    <x v="1"/>
    <x v="0"/>
    <x v="1"/>
    <n v="9"/>
    <x v="0"/>
    <x v="2"/>
    <s v="10/25/2023"/>
  </r>
  <r>
    <s v="TXN_3152531"/>
    <x v="6"/>
    <x v="1"/>
    <x v="5"/>
    <n v="5"/>
    <x v="0"/>
    <x v="0"/>
    <s v="10/25/2023"/>
  </r>
  <r>
    <s v="TXN_3543133"/>
    <x v="3"/>
    <x v="2"/>
    <x v="1"/>
    <n v="6"/>
    <x v="0"/>
    <x v="0"/>
    <s v="10/25/2023"/>
  </r>
  <r>
    <s v="TXN_3673322"/>
    <x v="3"/>
    <x v="1"/>
    <x v="1"/>
    <n v="15"/>
    <x v="0"/>
    <x v="0"/>
    <s v="10/25/2023"/>
  </r>
  <r>
    <s v="TXN_3809533"/>
    <x v="6"/>
    <x v="1"/>
    <x v="5"/>
    <n v="5"/>
    <x v="1"/>
    <x v="0"/>
    <s v="10/25/2023"/>
  </r>
  <r>
    <s v="TXN_4020074"/>
    <x v="7"/>
    <x v="3"/>
    <x v="2"/>
    <n v="16"/>
    <x v="2"/>
    <x v="1"/>
    <s v="10/25/2023"/>
  </r>
  <r>
    <s v="TXN_4751689"/>
    <x v="7"/>
    <x v="0"/>
    <x v="2"/>
    <n v="12"/>
    <x v="0"/>
    <x v="1"/>
    <s v="10/25/2023"/>
  </r>
  <r>
    <s v="TXN_4778105"/>
    <x v="5"/>
    <x v="4"/>
    <x v="4"/>
    <n v="2"/>
    <x v="2"/>
    <x v="1"/>
    <s v="10/25/2023"/>
  </r>
  <r>
    <s v="TXN_4933689"/>
    <x v="3"/>
    <x v="3"/>
    <x v="1"/>
    <n v="12"/>
    <x v="1"/>
    <x v="1"/>
    <s v="10/25/2023"/>
  </r>
  <r>
    <s v="TXN_4993989"/>
    <x v="4"/>
    <x v="2"/>
    <x v="3"/>
    <n v="3"/>
    <x v="3"/>
    <x v="0"/>
    <s v="10/25/2023"/>
  </r>
  <r>
    <s v="TXN_5019143"/>
    <x v="4"/>
    <x v="4"/>
    <x v="3"/>
    <n v="1.5"/>
    <x v="0"/>
    <x v="2"/>
    <s v="10/25/2023"/>
  </r>
  <r>
    <s v="TXN_5125759"/>
    <x v="6"/>
    <x v="3"/>
    <x v="5"/>
    <n v="4"/>
    <x v="3"/>
    <x v="1"/>
    <s v="10/25/2023"/>
  </r>
  <r>
    <s v="TXN_5153408"/>
    <x v="3"/>
    <x v="4"/>
    <x v="1"/>
    <n v="3"/>
    <x v="2"/>
    <x v="0"/>
    <s v="10/25/2023"/>
  </r>
  <r>
    <s v="TXN_6928775"/>
    <x v="5"/>
    <x v="1"/>
    <x v="4"/>
    <n v="10"/>
    <x v="0"/>
    <x v="0"/>
    <s v="10/25/2023"/>
  </r>
  <r>
    <s v="TXN_6975499"/>
    <x v="5"/>
    <x v="1"/>
    <x v="4"/>
    <n v="10"/>
    <x v="0"/>
    <x v="1"/>
    <s v="10/25/2023"/>
  </r>
  <r>
    <s v="TXN_7280191"/>
    <x v="5"/>
    <x v="0"/>
    <x v="4"/>
    <n v="6"/>
    <x v="2"/>
    <x v="1"/>
    <s v="10/25/2023"/>
  </r>
  <r>
    <s v="TXN_7694996"/>
    <x v="0"/>
    <x v="1"/>
    <x v="0"/>
    <n v="25"/>
    <x v="3"/>
    <x v="0"/>
    <s v="10/25/2023"/>
  </r>
  <r>
    <s v="TXN_8298711"/>
    <x v="1"/>
    <x v="2"/>
    <x v="1"/>
    <n v="6"/>
    <x v="0"/>
    <x v="0"/>
    <s v="10/25/2023"/>
  </r>
  <r>
    <s v="TXN_8627017"/>
    <x v="5"/>
    <x v="4"/>
    <x v="4"/>
    <n v="2"/>
    <x v="0"/>
    <x v="1"/>
    <s v="10/25/2023"/>
  </r>
  <r>
    <s v="TXN_8842592"/>
    <x v="2"/>
    <x v="4"/>
    <x v="2"/>
    <n v="4"/>
    <x v="0"/>
    <x v="1"/>
    <s v="10/25/2023"/>
  </r>
  <r>
    <s v="TXN_8980774"/>
    <x v="5"/>
    <x v="1"/>
    <x v="4"/>
    <n v="10"/>
    <x v="3"/>
    <x v="2"/>
    <s v="10/25/2023"/>
  </r>
  <r>
    <s v="TXN_9107676"/>
    <x v="4"/>
    <x v="0"/>
    <x v="3"/>
    <n v="4.5"/>
    <x v="0"/>
    <x v="2"/>
    <s v="10/25/2023"/>
  </r>
  <r>
    <s v="TXN_9684822"/>
    <x v="4"/>
    <x v="0"/>
    <x v="3"/>
    <n v="4.5"/>
    <x v="0"/>
    <x v="1"/>
    <s v="10/25/2023"/>
  </r>
  <r>
    <s v="TXN_1199898"/>
    <x v="4"/>
    <x v="2"/>
    <x v="3"/>
    <n v="3"/>
    <x v="2"/>
    <x v="1"/>
    <s v="10/26/2023"/>
  </r>
  <r>
    <s v="TXN_1322520"/>
    <x v="5"/>
    <x v="3"/>
    <x v="4"/>
    <n v="8"/>
    <x v="0"/>
    <x v="0"/>
    <s v="10/26/2023"/>
  </r>
  <r>
    <s v="TXN_1523567"/>
    <x v="1"/>
    <x v="1"/>
    <x v="1"/>
    <n v="15"/>
    <x v="2"/>
    <x v="2"/>
    <s v="10/26/2023"/>
  </r>
  <r>
    <s v="TXN_1655100"/>
    <x v="4"/>
    <x v="2"/>
    <x v="3"/>
    <n v="3"/>
    <x v="0"/>
    <x v="0"/>
    <s v="10/26/2023"/>
  </r>
  <r>
    <s v="TXN_1664563"/>
    <x v="3"/>
    <x v="4"/>
    <x v="1"/>
    <n v="3"/>
    <x v="2"/>
    <x v="1"/>
    <s v="10/26/2023"/>
  </r>
  <r>
    <s v="TXN_1707251"/>
    <x v="5"/>
    <x v="0"/>
    <x v="4"/>
    <n v="6"/>
    <x v="1"/>
    <x v="0"/>
    <s v="10/26/2023"/>
  </r>
  <r>
    <s v="TXN_1721366"/>
    <x v="5"/>
    <x v="0"/>
    <x v="4"/>
    <n v="6"/>
    <x v="1"/>
    <x v="1"/>
    <s v="10/26/2023"/>
  </r>
  <r>
    <s v="TXN_2153529"/>
    <x v="0"/>
    <x v="4"/>
    <x v="0"/>
    <n v="5"/>
    <x v="2"/>
    <x v="0"/>
    <s v="10/26/2023"/>
  </r>
  <r>
    <s v="TXN_2378096"/>
    <x v="2"/>
    <x v="0"/>
    <x v="2"/>
    <n v="12"/>
    <x v="1"/>
    <x v="0"/>
    <s v="10/26/2023"/>
  </r>
  <r>
    <s v="TXN_2464236"/>
    <x v="6"/>
    <x v="4"/>
    <x v="5"/>
    <n v="1"/>
    <x v="2"/>
    <x v="2"/>
    <s v="10/26/2023"/>
  </r>
  <r>
    <s v="TXN_2631671"/>
    <x v="5"/>
    <x v="3"/>
    <x v="4"/>
    <n v="8"/>
    <x v="0"/>
    <x v="1"/>
    <s v="10/26/2023"/>
  </r>
  <r>
    <s v="TXN_2721997"/>
    <x v="7"/>
    <x v="1"/>
    <x v="2"/>
    <n v="20"/>
    <x v="0"/>
    <x v="0"/>
    <s v="10/26/2023"/>
  </r>
  <r>
    <s v="TXN_2880516"/>
    <x v="4"/>
    <x v="4"/>
    <x v="3"/>
    <n v="1.5"/>
    <x v="0"/>
    <x v="1"/>
    <s v="10/26/2023"/>
  </r>
  <r>
    <s v="TXN_3222612"/>
    <x v="0"/>
    <x v="1"/>
    <x v="0"/>
    <n v="25"/>
    <x v="0"/>
    <x v="0"/>
    <s v="10/26/2023"/>
  </r>
  <r>
    <s v="TXN_4389662"/>
    <x v="5"/>
    <x v="0"/>
    <x v="4"/>
    <n v="6"/>
    <x v="2"/>
    <x v="0"/>
    <s v="10/26/2023"/>
  </r>
  <r>
    <s v="TXN_4476076"/>
    <x v="5"/>
    <x v="4"/>
    <x v="4"/>
    <n v="2"/>
    <x v="1"/>
    <x v="2"/>
    <s v="10/26/2023"/>
  </r>
  <r>
    <s v="TXN_4506778"/>
    <x v="0"/>
    <x v="4"/>
    <x v="0"/>
    <n v="5"/>
    <x v="2"/>
    <x v="1"/>
    <s v="10/26/2023"/>
  </r>
  <r>
    <s v="TXN_4541981"/>
    <x v="5"/>
    <x v="1"/>
    <x v="4"/>
    <n v="10"/>
    <x v="0"/>
    <x v="0"/>
    <s v="10/26/2023"/>
  </r>
  <r>
    <s v="TXN_4967355"/>
    <x v="3"/>
    <x v="1"/>
    <x v="1"/>
    <n v="15"/>
    <x v="1"/>
    <x v="2"/>
    <s v="10/26/2023"/>
  </r>
  <r>
    <s v="TXN_5127984"/>
    <x v="0"/>
    <x v="1"/>
    <x v="0"/>
    <n v="25"/>
    <x v="1"/>
    <x v="2"/>
    <s v="10/26/2023"/>
  </r>
  <r>
    <s v="TXN_5337566"/>
    <x v="6"/>
    <x v="0"/>
    <x v="5"/>
    <n v="3"/>
    <x v="3"/>
    <x v="2"/>
    <s v="10/26/2023"/>
  </r>
  <r>
    <s v="TXN_5853281"/>
    <x v="0"/>
    <x v="0"/>
    <x v="0"/>
    <n v="15"/>
    <x v="3"/>
    <x v="2"/>
    <s v="10/26/2023"/>
  </r>
  <r>
    <s v="TXN_5875661"/>
    <x v="0"/>
    <x v="4"/>
    <x v="0"/>
    <n v="5"/>
    <x v="0"/>
    <x v="2"/>
    <s v="10/26/2023"/>
  </r>
  <r>
    <s v="TXN_5889912"/>
    <x v="0"/>
    <x v="2"/>
    <x v="0"/>
    <n v="10"/>
    <x v="1"/>
    <x v="2"/>
    <s v="10/26/2023"/>
  </r>
  <r>
    <s v="TXN_6287890"/>
    <x v="3"/>
    <x v="3"/>
    <x v="1"/>
    <n v="12"/>
    <x v="2"/>
    <x v="2"/>
    <s v="10/26/2023"/>
  </r>
  <r>
    <s v="TXN_6845073"/>
    <x v="7"/>
    <x v="4"/>
    <x v="2"/>
    <n v="4"/>
    <x v="3"/>
    <x v="0"/>
    <s v="10/26/2023"/>
  </r>
  <r>
    <s v="TXN_7026504"/>
    <x v="7"/>
    <x v="4"/>
    <x v="2"/>
    <n v="4"/>
    <x v="1"/>
    <x v="0"/>
    <s v="10/26/2023"/>
  </r>
  <r>
    <s v="TXN_7083611"/>
    <x v="1"/>
    <x v="4"/>
    <x v="1"/>
    <n v="3"/>
    <x v="0"/>
    <x v="0"/>
    <s v="10/26/2023"/>
  </r>
  <r>
    <s v="TXN_7089712"/>
    <x v="3"/>
    <x v="0"/>
    <x v="1"/>
    <n v="9"/>
    <x v="1"/>
    <x v="1"/>
    <s v="10/26/2023"/>
  </r>
  <r>
    <s v="TXN_7661609"/>
    <x v="4"/>
    <x v="0"/>
    <x v="3"/>
    <n v="4.5"/>
    <x v="0"/>
    <x v="0"/>
    <s v="10/26/2023"/>
  </r>
  <r>
    <s v="TXN_8005489"/>
    <x v="5"/>
    <x v="0"/>
    <x v="4"/>
    <n v="6"/>
    <x v="1"/>
    <x v="0"/>
    <s v="10/26/2023"/>
  </r>
  <r>
    <s v="TXN_8973563"/>
    <x v="5"/>
    <x v="3"/>
    <x v="4"/>
    <n v="8"/>
    <x v="1"/>
    <x v="0"/>
    <s v="10/26/2023"/>
  </r>
  <r>
    <s v="TXN_9103318"/>
    <x v="1"/>
    <x v="0"/>
    <x v="1"/>
    <n v="9"/>
    <x v="2"/>
    <x v="2"/>
    <s v="10/26/2023"/>
  </r>
  <r>
    <s v="TXN_1066604"/>
    <x v="0"/>
    <x v="2"/>
    <x v="0"/>
    <n v="10"/>
    <x v="0"/>
    <x v="1"/>
    <s v="10/27/2023"/>
  </r>
  <r>
    <s v="TXN_1461221"/>
    <x v="6"/>
    <x v="4"/>
    <x v="5"/>
    <n v="1"/>
    <x v="2"/>
    <x v="2"/>
    <s v="10/27/2023"/>
  </r>
  <r>
    <s v="TXN_1495371"/>
    <x v="1"/>
    <x v="3"/>
    <x v="1"/>
    <n v="12"/>
    <x v="1"/>
    <x v="1"/>
    <s v="10/27/2023"/>
  </r>
  <r>
    <s v="TXN_2160119"/>
    <x v="5"/>
    <x v="0"/>
    <x v="4"/>
    <n v="6"/>
    <x v="0"/>
    <x v="1"/>
    <s v="10/27/2023"/>
  </r>
  <r>
    <s v="TXN_2401829"/>
    <x v="0"/>
    <x v="3"/>
    <x v="0"/>
    <n v="20"/>
    <x v="2"/>
    <x v="1"/>
    <s v="10/27/2023"/>
  </r>
  <r>
    <s v="TXN_3388054"/>
    <x v="7"/>
    <x v="3"/>
    <x v="2"/>
    <n v="16"/>
    <x v="0"/>
    <x v="1"/>
    <s v="10/27/2023"/>
  </r>
  <r>
    <s v="TXN_3746260"/>
    <x v="6"/>
    <x v="3"/>
    <x v="5"/>
    <n v="4"/>
    <x v="2"/>
    <x v="2"/>
    <s v="10/27/2023"/>
  </r>
  <r>
    <s v="TXN_4007506"/>
    <x v="0"/>
    <x v="2"/>
    <x v="0"/>
    <n v="10"/>
    <x v="0"/>
    <x v="1"/>
    <s v="10/27/2023"/>
  </r>
  <r>
    <s v="TXN_4039864"/>
    <x v="3"/>
    <x v="1"/>
    <x v="1"/>
    <n v="15"/>
    <x v="3"/>
    <x v="0"/>
    <s v="10/27/2023"/>
  </r>
  <r>
    <s v="TXN_4302199"/>
    <x v="3"/>
    <x v="0"/>
    <x v="1"/>
    <n v="9"/>
    <x v="3"/>
    <x v="2"/>
    <s v="10/27/2023"/>
  </r>
  <r>
    <s v="TXN_4692681"/>
    <x v="5"/>
    <x v="2"/>
    <x v="4"/>
    <n v="4"/>
    <x v="2"/>
    <x v="1"/>
    <s v="10/27/2023"/>
  </r>
  <r>
    <s v="TXN_4977130"/>
    <x v="2"/>
    <x v="4"/>
    <x v="2"/>
    <n v="4"/>
    <x v="2"/>
    <x v="2"/>
    <s v="10/27/2023"/>
  </r>
  <r>
    <s v="TXN_5003018"/>
    <x v="7"/>
    <x v="0"/>
    <x v="2"/>
    <n v="12"/>
    <x v="1"/>
    <x v="2"/>
    <s v="10/27/2023"/>
  </r>
  <r>
    <s v="TXN_5060289"/>
    <x v="3"/>
    <x v="0"/>
    <x v="1"/>
    <n v="9"/>
    <x v="0"/>
    <x v="1"/>
    <s v="10/27/2023"/>
  </r>
  <r>
    <s v="TXN_5774784"/>
    <x v="0"/>
    <x v="2"/>
    <x v="0"/>
    <n v="10"/>
    <x v="1"/>
    <x v="0"/>
    <s v="10/27/2023"/>
  </r>
  <r>
    <s v="TXN_6069730"/>
    <x v="6"/>
    <x v="3"/>
    <x v="5"/>
    <n v="4"/>
    <x v="1"/>
    <x v="2"/>
    <s v="10/27/2023"/>
  </r>
  <r>
    <s v="TXN_6324818"/>
    <x v="4"/>
    <x v="2"/>
    <x v="3"/>
    <n v="3"/>
    <x v="0"/>
    <x v="2"/>
    <s v="10/27/2023"/>
  </r>
  <r>
    <s v="TXN_6991736"/>
    <x v="5"/>
    <x v="3"/>
    <x v="4"/>
    <n v="8"/>
    <x v="2"/>
    <x v="2"/>
    <s v="10/27/2023"/>
  </r>
  <r>
    <s v="TXN_7440057"/>
    <x v="1"/>
    <x v="1"/>
    <x v="1"/>
    <n v="15"/>
    <x v="2"/>
    <x v="0"/>
    <s v="10/27/2023"/>
  </r>
  <r>
    <s v="TXN_7636238"/>
    <x v="1"/>
    <x v="2"/>
    <x v="1"/>
    <n v="6"/>
    <x v="2"/>
    <x v="2"/>
    <s v="10/27/2023"/>
  </r>
  <r>
    <s v="TXN_7677646"/>
    <x v="7"/>
    <x v="0"/>
    <x v="2"/>
    <n v="12"/>
    <x v="1"/>
    <x v="2"/>
    <s v="10/27/2023"/>
  </r>
  <r>
    <s v="TXN_7873479"/>
    <x v="5"/>
    <x v="0"/>
    <x v="4"/>
    <n v="6"/>
    <x v="2"/>
    <x v="2"/>
    <s v="10/27/2023"/>
  </r>
  <r>
    <s v="TXN_9349736"/>
    <x v="6"/>
    <x v="3"/>
    <x v="5"/>
    <n v="4"/>
    <x v="1"/>
    <x v="2"/>
    <s v="10/27/2023"/>
  </r>
  <r>
    <s v="TXN_9799798"/>
    <x v="2"/>
    <x v="4"/>
    <x v="2"/>
    <n v="4"/>
    <x v="2"/>
    <x v="1"/>
    <s v="10/27/2023"/>
  </r>
  <r>
    <s v="TXN_1005377"/>
    <x v="2"/>
    <x v="3"/>
    <x v="2"/>
    <n v="16"/>
    <x v="2"/>
    <x v="0"/>
    <s v="10/28/2023"/>
  </r>
  <r>
    <s v="TXN_1080377"/>
    <x v="1"/>
    <x v="0"/>
    <x v="1"/>
    <n v="9"/>
    <x v="2"/>
    <x v="1"/>
    <s v="10/28/2023"/>
  </r>
  <r>
    <s v="TXN_1088497"/>
    <x v="1"/>
    <x v="1"/>
    <x v="1"/>
    <n v="15"/>
    <x v="0"/>
    <x v="1"/>
    <s v="10/28/2023"/>
  </r>
  <r>
    <s v="TXN_1099119"/>
    <x v="0"/>
    <x v="0"/>
    <x v="0"/>
    <n v="15"/>
    <x v="0"/>
    <x v="2"/>
    <s v="10/28/2023"/>
  </r>
  <r>
    <s v="TXN_1205610"/>
    <x v="1"/>
    <x v="0"/>
    <x v="1"/>
    <n v="9"/>
    <x v="3"/>
    <x v="2"/>
    <s v="10/28/2023"/>
  </r>
  <r>
    <s v="TXN_1894142"/>
    <x v="2"/>
    <x v="2"/>
    <x v="2"/>
    <n v="8"/>
    <x v="1"/>
    <x v="1"/>
    <s v="10/28/2023"/>
  </r>
  <r>
    <s v="TXN_1987977"/>
    <x v="4"/>
    <x v="1"/>
    <x v="3"/>
    <n v="7.5"/>
    <x v="2"/>
    <x v="1"/>
    <s v="10/28/2023"/>
  </r>
  <r>
    <s v="TXN_2391245"/>
    <x v="3"/>
    <x v="1"/>
    <x v="1"/>
    <n v="15"/>
    <x v="2"/>
    <x v="1"/>
    <s v="10/28/2023"/>
  </r>
  <r>
    <s v="TXN_2674372"/>
    <x v="0"/>
    <x v="4"/>
    <x v="0"/>
    <n v="5"/>
    <x v="1"/>
    <x v="2"/>
    <s v="10/28/2023"/>
  </r>
  <r>
    <s v="TXN_2817210"/>
    <x v="5"/>
    <x v="1"/>
    <x v="4"/>
    <n v="10"/>
    <x v="1"/>
    <x v="0"/>
    <s v="10/28/2023"/>
  </r>
  <r>
    <s v="TXN_3314971"/>
    <x v="3"/>
    <x v="1"/>
    <x v="1"/>
    <n v="15"/>
    <x v="3"/>
    <x v="1"/>
    <s v="10/28/2023"/>
  </r>
  <r>
    <s v="TXN_3398520"/>
    <x v="1"/>
    <x v="3"/>
    <x v="1"/>
    <n v="12"/>
    <x v="1"/>
    <x v="2"/>
    <s v="10/28/2023"/>
  </r>
  <r>
    <s v="TXN_3616362"/>
    <x v="6"/>
    <x v="0"/>
    <x v="5"/>
    <n v="3"/>
    <x v="0"/>
    <x v="0"/>
    <s v="10/28/2023"/>
  </r>
  <r>
    <s v="TXN_3910293"/>
    <x v="5"/>
    <x v="2"/>
    <x v="4"/>
    <n v="4"/>
    <x v="0"/>
    <x v="0"/>
    <s v="10/28/2023"/>
  </r>
  <r>
    <s v="TXN_4179583"/>
    <x v="4"/>
    <x v="2"/>
    <x v="3"/>
    <n v="3"/>
    <x v="0"/>
    <x v="2"/>
    <s v="10/28/2023"/>
  </r>
  <r>
    <s v="TXN_4546375"/>
    <x v="4"/>
    <x v="1"/>
    <x v="3"/>
    <n v="7.5"/>
    <x v="3"/>
    <x v="1"/>
    <s v="10/28/2023"/>
  </r>
  <r>
    <s v="TXN_4598397"/>
    <x v="6"/>
    <x v="4"/>
    <x v="5"/>
    <n v="1"/>
    <x v="3"/>
    <x v="1"/>
    <s v="10/28/2023"/>
  </r>
  <r>
    <s v="TXN_5240229"/>
    <x v="4"/>
    <x v="1"/>
    <x v="3"/>
    <n v="7.5"/>
    <x v="3"/>
    <x v="0"/>
    <s v="10/28/2023"/>
  </r>
  <r>
    <s v="TXN_5492760"/>
    <x v="7"/>
    <x v="0"/>
    <x v="2"/>
    <n v="12"/>
    <x v="0"/>
    <x v="1"/>
    <s v="10/28/2023"/>
  </r>
  <r>
    <s v="TXN_5901180"/>
    <x v="7"/>
    <x v="2"/>
    <x v="2"/>
    <n v="8"/>
    <x v="0"/>
    <x v="0"/>
    <s v="10/28/2023"/>
  </r>
  <r>
    <s v="TXN_6932070"/>
    <x v="6"/>
    <x v="0"/>
    <x v="5"/>
    <n v="3"/>
    <x v="3"/>
    <x v="0"/>
    <s v="10/28/2023"/>
  </r>
  <r>
    <s v="TXN_7964520"/>
    <x v="3"/>
    <x v="2"/>
    <x v="1"/>
    <n v="6"/>
    <x v="0"/>
    <x v="0"/>
    <s v="10/28/2023"/>
  </r>
  <r>
    <s v="TXN_8022892"/>
    <x v="2"/>
    <x v="0"/>
    <x v="2"/>
    <n v="12"/>
    <x v="1"/>
    <x v="1"/>
    <s v="10/28/2023"/>
  </r>
  <r>
    <s v="TXN_8111101"/>
    <x v="3"/>
    <x v="1"/>
    <x v="1"/>
    <n v="15"/>
    <x v="1"/>
    <x v="1"/>
    <s v="10/28/2023"/>
  </r>
  <r>
    <s v="TXN_8533584"/>
    <x v="1"/>
    <x v="0"/>
    <x v="1"/>
    <n v="9"/>
    <x v="1"/>
    <x v="0"/>
    <s v="10/28/2023"/>
  </r>
  <r>
    <s v="TXN_8607376"/>
    <x v="6"/>
    <x v="2"/>
    <x v="5"/>
    <n v="2"/>
    <x v="2"/>
    <x v="0"/>
    <s v="10/28/2023"/>
  </r>
  <r>
    <s v="TXN_8900751"/>
    <x v="3"/>
    <x v="0"/>
    <x v="1"/>
    <n v="9"/>
    <x v="1"/>
    <x v="1"/>
    <s v="10/28/2023"/>
  </r>
  <r>
    <s v="TXN_9286019"/>
    <x v="3"/>
    <x v="1"/>
    <x v="1"/>
    <n v="15"/>
    <x v="1"/>
    <x v="1"/>
    <s v="10/28/2023"/>
  </r>
  <r>
    <s v="TXN_9300618"/>
    <x v="4"/>
    <x v="1"/>
    <x v="3"/>
    <n v="7.5"/>
    <x v="1"/>
    <x v="0"/>
    <s v="10/28/2023"/>
  </r>
  <r>
    <s v="TXN_1082012"/>
    <x v="4"/>
    <x v="0"/>
    <x v="3"/>
    <n v="4.5"/>
    <x v="2"/>
    <x v="0"/>
    <s v="10/29/2023"/>
  </r>
  <r>
    <s v="TXN_1846455"/>
    <x v="2"/>
    <x v="0"/>
    <x v="2"/>
    <n v="12"/>
    <x v="1"/>
    <x v="0"/>
    <s v="10/29/2023"/>
  </r>
  <r>
    <s v="TXN_2345326"/>
    <x v="3"/>
    <x v="3"/>
    <x v="1"/>
    <n v="12"/>
    <x v="1"/>
    <x v="1"/>
    <s v="10/29/2023"/>
  </r>
  <r>
    <s v="TXN_3779366"/>
    <x v="0"/>
    <x v="3"/>
    <x v="0"/>
    <n v="20"/>
    <x v="0"/>
    <x v="2"/>
    <s v="10/29/2023"/>
  </r>
  <r>
    <s v="TXN_3839691"/>
    <x v="0"/>
    <x v="2"/>
    <x v="0"/>
    <n v="10"/>
    <x v="2"/>
    <x v="2"/>
    <s v="10/29/2023"/>
  </r>
  <r>
    <s v="TXN_4128086"/>
    <x v="4"/>
    <x v="3"/>
    <x v="3"/>
    <n v="6"/>
    <x v="2"/>
    <x v="0"/>
    <s v="10/29/2023"/>
  </r>
  <r>
    <s v="TXN_4141765"/>
    <x v="2"/>
    <x v="2"/>
    <x v="2"/>
    <n v="8"/>
    <x v="1"/>
    <x v="2"/>
    <s v="10/29/2023"/>
  </r>
  <r>
    <s v="TXN_5102956"/>
    <x v="5"/>
    <x v="4"/>
    <x v="4"/>
    <n v="2"/>
    <x v="1"/>
    <x v="2"/>
    <s v="10/29/2023"/>
  </r>
  <r>
    <s v="TXN_5618976"/>
    <x v="5"/>
    <x v="2"/>
    <x v="4"/>
    <n v="4"/>
    <x v="1"/>
    <x v="0"/>
    <s v="10/29/2023"/>
  </r>
  <r>
    <s v="TXN_5751040"/>
    <x v="5"/>
    <x v="1"/>
    <x v="4"/>
    <n v="10"/>
    <x v="2"/>
    <x v="2"/>
    <s v="10/29/2023"/>
  </r>
  <r>
    <s v="TXN_6327139"/>
    <x v="4"/>
    <x v="0"/>
    <x v="3"/>
    <n v="4.5"/>
    <x v="1"/>
    <x v="1"/>
    <s v="10/29/2023"/>
  </r>
  <r>
    <s v="TXN_6563365"/>
    <x v="3"/>
    <x v="3"/>
    <x v="1"/>
    <n v="12"/>
    <x v="0"/>
    <x v="0"/>
    <s v="10/29/2023"/>
  </r>
  <r>
    <s v="TXN_6714749"/>
    <x v="2"/>
    <x v="4"/>
    <x v="2"/>
    <n v="4"/>
    <x v="0"/>
    <x v="1"/>
    <s v="10/29/2023"/>
  </r>
  <r>
    <s v="TXN_6833564"/>
    <x v="7"/>
    <x v="2"/>
    <x v="2"/>
    <n v="8"/>
    <x v="3"/>
    <x v="1"/>
    <s v="10/29/2023"/>
  </r>
  <r>
    <s v="TXN_7479695"/>
    <x v="5"/>
    <x v="3"/>
    <x v="4"/>
    <n v="8"/>
    <x v="3"/>
    <x v="2"/>
    <s v="10/29/2023"/>
  </r>
  <r>
    <s v="TXN_7645250"/>
    <x v="3"/>
    <x v="1"/>
    <x v="1"/>
    <n v="15"/>
    <x v="0"/>
    <x v="2"/>
    <s v="10/29/2023"/>
  </r>
  <r>
    <s v="TXN_7767493"/>
    <x v="3"/>
    <x v="0"/>
    <x v="1"/>
    <n v="9"/>
    <x v="1"/>
    <x v="0"/>
    <s v="10/29/2023"/>
  </r>
  <r>
    <s v="TXN_7840510"/>
    <x v="4"/>
    <x v="1"/>
    <x v="3"/>
    <n v="7.5"/>
    <x v="3"/>
    <x v="1"/>
    <s v="10/29/2023"/>
  </r>
  <r>
    <s v="TXN_8172182"/>
    <x v="6"/>
    <x v="2"/>
    <x v="5"/>
    <n v="2"/>
    <x v="1"/>
    <x v="0"/>
    <s v="10/29/2023"/>
  </r>
  <r>
    <s v="TXN_9443285"/>
    <x v="4"/>
    <x v="1"/>
    <x v="3"/>
    <n v="7.5"/>
    <x v="2"/>
    <x v="1"/>
    <s v="10/29/2023"/>
  </r>
  <r>
    <s v="TXN_9579181"/>
    <x v="0"/>
    <x v="4"/>
    <x v="0"/>
    <n v="5"/>
    <x v="1"/>
    <x v="2"/>
    <s v="10/29/2023"/>
  </r>
  <r>
    <s v="TXN_1097334"/>
    <x v="0"/>
    <x v="1"/>
    <x v="0"/>
    <n v="25"/>
    <x v="2"/>
    <x v="2"/>
    <s v="10/30/2023"/>
  </r>
  <r>
    <s v="TXN_1672443"/>
    <x v="2"/>
    <x v="3"/>
    <x v="2"/>
    <n v="16"/>
    <x v="3"/>
    <x v="1"/>
    <s v="10/30/2023"/>
  </r>
  <r>
    <s v="TXN_1726858"/>
    <x v="6"/>
    <x v="0"/>
    <x v="5"/>
    <n v="3"/>
    <x v="2"/>
    <x v="0"/>
    <s v="10/30/2023"/>
  </r>
  <r>
    <s v="TXN_2371464"/>
    <x v="4"/>
    <x v="1"/>
    <x v="3"/>
    <n v="7.5"/>
    <x v="2"/>
    <x v="0"/>
    <s v="10/30/2023"/>
  </r>
  <r>
    <s v="TXN_2788797"/>
    <x v="3"/>
    <x v="3"/>
    <x v="1"/>
    <n v="12"/>
    <x v="0"/>
    <x v="2"/>
    <s v="10/30/2023"/>
  </r>
  <r>
    <s v="TXN_2972777"/>
    <x v="5"/>
    <x v="1"/>
    <x v="4"/>
    <n v="10"/>
    <x v="0"/>
    <x v="0"/>
    <s v="10/30/2023"/>
  </r>
  <r>
    <s v="TXN_3101697"/>
    <x v="1"/>
    <x v="0"/>
    <x v="1"/>
    <n v="9"/>
    <x v="0"/>
    <x v="1"/>
    <s v="10/30/2023"/>
  </r>
  <r>
    <s v="TXN_3764807"/>
    <x v="7"/>
    <x v="2"/>
    <x v="2"/>
    <n v="8"/>
    <x v="3"/>
    <x v="1"/>
    <s v="10/30/2023"/>
  </r>
  <r>
    <s v="TXN_4321368"/>
    <x v="1"/>
    <x v="3"/>
    <x v="1"/>
    <n v="12"/>
    <x v="3"/>
    <x v="2"/>
    <s v="10/30/2023"/>
  </r>
  <r>
    <s v="TXN_4493661"/>
    <x v="4"/>
    <x v="1"/>
    <x v="3"/>
    <n v="7.5"/>
    <x v="2"/>
    <x v="2"/>
    <s v="10/30/2023"/>
  </r>
  <r>
    <s v="TXN_4779439"/>
    <x v="3"/>
    <x v="1"/>
    <x v="1"/>
    <n v="15"/>
    <x v="3"/>
    <x v="2"/>
    <s v="10/30/2023"/>
  </r>
  <r>
    <s v="TXN_4959078"/>
    <x v="4"/>
    <x v="2"/>
    <x v="3"/>
    <n v="3"/>
    <x v="0"/>
    <x v="0"/>
    <s v="10/30/2023"/>
  </r>
  <r>
    <s v="TXN_5429861"/>
    <x v="3"/>
    <x v="3"/>
    <x v="1"/>
    <n v="12"/>
    <x v="0"/>
    <x v="2"/>
    <s v="10/30/2023"/>
  </r>
  <r>
    <s v="TXN_5435751"/>
    <x v="1"/>
    <x v="4"/>
    <x v="1"/>
    <n v="3"/>
    <x v="3"/>
    <x v="0"/>
    <s v="10/30/2023"/>
  </r>
  <r>
    <s v="TXN_5585601"/>
    <x v="7"/>
    <x v="1"/>
    <x v="2"/>
    <n v="20"/>
    <x v="2"/>
    <x v="0"/>
    <s v="10/30/2023"/>
  </r>
  <r>
    <s v="TXN_6091542"/>
    <x v="3"/>
    <x v="1"/>
    <x v="1"/>
    <n v="15"/>
    <x v="0"/>
    <x v="1"/>
    <s v="10/30/2023"/>
  </r>
  <r>
    <s v="TXN_6269119"/>
    <x v="3"/>
    <x v="4"/>
    <x v="1"/>
    <n v="3"/>
    <x v="1"/>
    <x v="0"/>
    <s v="10/30/2023"/>
  </r>
  <r>
    <s v="TXN_6513435"/>
    <x v="6"/>
    <x v="2"/>
    <x v="5"/>
    <n v="2"/>
    <x v="0"/>
    <x v="1"/>
    <s v="10/30/2023"/>
  </r>
  <r>
    <s v="TXN_6572164"/>
    <x v="5"/>
    <x v="4"/>
    <x v="4"/>
    <n v="2"/>
    <x v="1"/>
    <x v="1"/>
    <s v="10/30/2023"/>
  </r>
  <r>
    <s v="TXN_7228816"/>
    <x v="1"/>
    <x v="1"/>
    <x v="1"/>
    <n v="15"/>
    <x v="2"/>
    <x v="2"/>
    <s v="10/30/2023"/>
  </r>
  <r>
    <s v="TXN_7345414"/>
    <x v="5"/>
    <x v="0"/>
    <x v="4"/>
    <n v="6"/>
    <x v="0"/>
    <x v="1"/>
    <s v="10/30/2023"/>
  </r>
  <r>
    <s v="TXN_7857126"/>
    <x v="5"/>
    <x v="1"/>
    <x v="4"/>
    <n v="10"/>
    <x v="3"/>
    <x v="2"/>
    <s v="10/30/2023"/>
  </r>
  <r>
    <s v="TXN_8242126"/>
    <x v="0"/>
    <x v="4"/>
    <x v="0"/>
    <n v="5"/>
    <x v="3"/>
    <x v="2"/>
    <s v="10/30/2023"/>
  </r>
  <r>
    <s v="TXN_8528546"/>
    <x v="1"/>
    <x v="0"/>
    <x v="1"/>
    <n v="9"/>
    <x v="1"/>
    <x v="2"/>
    <s v="10/30/2023"/>
  </r>
  <r>
    <s v="TXN_8546777"/>
    <x v="6"/>
    <x v="2"/>
    <x v="5"/>
    <n v="2"/>
    <x v="2"/>
    <x v="1"/>
    <s v="10/30/2023"/>
  </r>
  <r>
    <s v="TXN_8973007"/>
    <x v="0"/>
    <x v="1"/>
    <x v="0"/>
    <n v="25"/>
    <x v="2"/>
    <x v="0"/>
    <s v="10/30/2023"/>
  </r>
  <r>
    <s v="TXN_9107842"/>
    <x v="5"/>
    <x v="3"/>
    <x v="4"/>
    <n v="8"/>
    <x v="2"/>
    <x v="1"/>
    <s v="10/30/2023"/>
  </r>
  <r>
    <s v="TXN_9360886"/>
    <x v="1"/>
    <x v="3"/>
    <x v="1"/>
    <n v="12"/>
    <x v="3"/>
    <x v="1"/>
    <s v="10/30/2023"/>
  </r>
  <r>
    <s v="TXN_9469735"/>
    <x v="3"/>
    <x v="2"/>
    <x v="1"/>
    <n v="6"/>
    <x v="2"/>
    <x v="1"/>
    <s v="10/30/2023"/>
  </r>
  <r>
    <s v="TXN_1339457"/>
    <x v="7"/>
    <x v="4"/>
    <x v="2"/>
    <n v="4"/>
    <x v="3"/>
    <x v="0"/>
    <s v="10/31/2023"/>
  </r>
  <r>
    <s v="TXN_1736294"/>
    <x v="7"/>
    <x v="1"/>
    <x v="2"/>
    <n v="20"/>
    <x v="1"/>
    <x v="1"/>
    <s v="10/31/2023"/>
  </r>
  <r>
    <s v="TXN_1852586"/>
    <x v="0"/>
    <x v="4"/>
    <x v="0"/>
    <n v="5"/>
    <x v="0"/>
    <x v="0"/>
    <s v="10/31/2023"/>
  </r>
  <r>
    <s v="TXN_1983842"/>
    <x v="6"/>
    <x v="2"/>
    <x v="5"/>
    <n v="2"/>
    <x v="2"/>
    <x v="2"/>
    <s v="10/31/2023"/>
  </r>
  <r>
    <s v="TXN_2435218"/>
    <x v="2"/>
    <x v="1"/>
    <x v="2"/>
    <n v="20"/>
    <x v="2"/>
    <x v="1"/>
    <s v="10/31/2023"/>
  </r>
  <r>
    <s v="TXN_3193321"/>
    <x v="7"/>
    <x v="2"/>
    <x v="2"/>
    <n v="8"/>
    <x v="0"/>
    <x v="1"/>
    <s v="10/31/2023"/>
  </r>
  <r>
    <s v="TXN_3613385"/>
    <x v="1"/>
    <x v="3"/>
    <x v="1"/>
    <n v="12"/>
    <x v="2"/>
    <x v="0"/>
    <s v="10/31/2023"/>
  </r>
  <r>
    <s v="TXN_3630981"/>
    <x v="0"/>
    <x v="3"/>
    <x v="0"/>
    <n v="20"/>
    <x v="0"/>
    <x v="1"/>
    <s v="10/31/2023"/>
  </r>
  <r>
    <s v="TXN_4631228"/>
    <x v="5"/>
    <x v="0"/>
    <x v="4"/>
    <n v="6"/>
    <x v="2"/>
    <x v="2"/>
    <s v="10/31/2023"/>
  </r>
  <r>
    <s v="TXN_4877601"/>
    <x v="1"/>
    <x v="1"/>
    <x v="1"/>
    <n v="15"/>
    <x v="2"/>
    <x v="0"/>
    <s v="10/31/2023"/>
  </r>
  <r>
    <s v="TXN_4903004"/>
    <x v="1"/>
    <x v="0"/>
    <x v="1"/>
    <n v="9"/>
    <x v="0"/>
    <x v="0"/>
    <s v="10/31/2023"/>
  </r>
  <r>
    <s v="TXN_5325729"/>
    <x v="3"/>
    <x v="4"/>
    <x v="1"/>
    <n v="3"/>
    <x v="0"/>
    <x v="2"/>
    <s v="10/31/2023"/>
  </r>
  <r>
    <s v="TXN_5373441"/>
    <x v="0"/>
    <x v="1"/>
    <x v="0"/>
    <n v="25"/>
    <x v="0"/>
    <x v="0"/>
    <s v="10/31/2023"/>
  </r>
  <r>
    <s v="TXN_5517185"/>
    <x v="5"/>
    <x v="2"/>
    <x v="4"/>
    <n v="4"/>
    <x v="0"/>
    <x v="1"/>
    <s v="10/31/2023"/>
  </r>
  <r>
    <s v="TXN_5764902"/>
    <x v="1"/>
    <x v="4"/>
    <x v="1"/>
    <n v="3"/>
    <x v="0"/>
    <x v="0"/>
    <s v="10/31/2023"/>
  </r>
  <r>
    <s v="TXN_6034920"/>
    <x v="2"/>
    <x v="0"/>
    <x v="2"/>
    <n v="12"/>
    <x v="0"/>
    <x v="0"/>
    <s v="10/31/2023"/>
  </r>
  <r>
    <s v="TXN_6046604"/>
    <x v="2"/>
    <x v="0"/>
    <x v="2"/>
    <n v="12"/>
    <x v="2"/>
    <x v="0"/>
    <s v="10/31/2023"/>
  </r>
  <r>
    <s v="TXN_6533576"/>
    <x v="3"/>
    <x v="4"/>
    <x v="1"/>
    <n v="3"/>
    <x v="0"/>
    <x v="0"/>
    <s v="10/31/2023"/>
  </r>
  <r>
    <s v="TXN_7146871"/>
    <x v="1"/>
    <x v="3"/>
    <x v="1"/>
    <n v="12"/>
    <x v="1"/>
    <x v="1"/>
    <s v="10/31/2023"/>
  </r>
  <r>
    <s v="TXN_7398884"/>
    <x v="3"/>
    <x v="0"/>
    <x v="1"/>
    <n v="9"/>
    <x v="0"/>
    <x v="2"/>
    <s v="10/31/2023"/>
  </r>
  <r>
    <s v="TXN_7782538"/>
    <x v="2"/>
    <x v="4"/>
    <x v="2"/>
    <n v="4"/>
    <x v="0"/>
    <x v="0"/>
    <s v="10/31/2023"/>
  </r>
  <r>
    <s v="TXN_8309656"/>
    <x v="2"/>
    <x v="1"/>
    <x v="2"/>
    <n v="20"/>
    <x v="3"/>
    <x v="0"/>
    <s v="10/31/2023"/>
  </r>
  <r>
    <s v="TXN_8553273"/>
    <x v="2"/>
    <x v="0"/>
    <x v="2"/>
    <n v="12"/>
    <x v="0"/>
    <x v="2"/>
    <s v="10/31/2023"/>
  </r>
  <r>
    <s v="TXN_9175519"/>
    <x v="4"/>
    <x v="3"/>
    <x v="3"/>
    <n v="6"/>
    <x v="1"/>
    <x v="0"/>
    <s v="10/31/2023"/>
  </r>
  <r>
    <s v="TXN_9938977"/>
    <x v="2"/>
    <x v="0"/>
    <x v="2"/>
    <n v="12"/>
    <x v="0"/>
    <x v="2"/>
    <s v="10/31/2023"/>
  </r>
  <r>
    <s v="TXN_1222338"/>
    <x v="1"/>
    <x v="0"/>
    <x v="1"/>
    <n v="9"/>
    <x v="3"/>
    <x v="1"/>
    <s v="11/13/2023"/>
  </r>
  <r>
    <s v="TXN_1267753"/>
    <x v="7"/>
    <x v="1"/>
    <x v="2"/>
    <n v="20"/>
    <x v="3"/>
    <x v="0"/>
    <s v="11/13/2023"/>
  </r>
  <r>
    <s v="TXN_1773856"/>
    <x v="2"/>
    <x v="2"/>
    <x v="2"/>
    <n v="8"/>
    <x v="0"/>
    <x v="0"/>
    <s v="11/13/2023"/>
  </r>
  <r>
    <s v="TXN_1773873"/>
    <x v="4"/>
    <x v="0"/>
    <x v="3"/>
    <n v="4.5"/>
    <x v="2"/>
    <x v="2"/>
    <s v="11/13/2023"/>
  </r>
  <r>
    <s v="TXN_2132747"/>
    <x v="5"/>
    <x v="4"/>
    <x v="4"/>
    <n v="2"/>
    <x v="0"/>
    <x v="2"/>
    <s v="11/13/2023"/>
  </r>
  <r>
    <s v="TXN_2202863"/>
    <x v="2"/>
    <x v="1"/>
    <x v="2"/>
    <n v="20"/>
    <x v="1"/>
    <x v="2"/>
    <s v="11/13/2023"/>
  </r>
  <r>
    <s v="TXN_2825812"/>
    <x v="7"/>
    <x v="3"/>
    <x v="2"/>
    <n v="16"/>
    <x v="1"/>
    <x v="1"/>
    <s v="11/13/2023"/>
  </r>
  <r>
    <s v="TXN_3045673"/>
    <x v="5"/>
    <x v="1"/>
    <x v="4"/>
    <n v="10"/>
    <x v="2"/>
    <x v="0"/>
    <s v="11/13/2023"/>
  </r>
  <r>
    <s v="TXN_3919225"/>
    <x v="5"/>
    <x v="4"/>
    <x v="4"/>
    <n v="2"/>
    <x v="3"/>
    <x v="0"/>
    <s v="11/13/2023"/>
  </r>
  <r>
    <s v="TXN_4775220"/>
    <x v="1"/>
    <x v="1"/>
    <x v="1"/>
    <n v="15"/>
    <x v="2"/>
    <x v="0"/>
    <s v="11/13/2023"/>
  </r>
  <r>
    <s v="TXN_4789193"/>
    <x v="2"/>
    <x v="1"/>
    <x v="2"/>
    <n v="20"/>
    <x v="0"/>
    <x v="2"/>
    <s v="11/13/2023"/>
  </r>
  <r>
    <s v="TXN_5447694"/>
    <x v="0"/>
    <x v="2"/>
    <x v="0"/>
    <n v="10"/>
    <x v="3"/>
    <x v="0"/>
    <s v="11/13/2023"/>
  </r>
  <r>
    <s v="TXN_5661323"/>
    <x v="4"/>
    <x v="4"/>
    <x v="3"/>
    <n v="1.5"/>
    <x v="0"/>
    <x v="1"/>
    <s v="11/13/2023"/>
  </r>
  <r>
    <s v="TXN_5834491"/>
    <x v="5"/>
    <x v="2"/>
    <x v="4"/>
    <n v="4"/>
    <x v="1"/>
    <x v="2"/>
    <s v="11/13/2023"/>
  </r>
  <r>
    <s v="TXN_6117421"/>
    <x v="5"/>
    <x v="0"/>
    <x v="4"/>
    <n v="6"/>
    <x v="0"/>
    <x v="0"/>
    <s v="11/13/2023"/>
  </r>
  <r>
    <s v="TXN_6766664"/>
    <x v="0"/>
    <x v="2"/>
    <x v="0"/>
    <n v="10"/>
    <x v="2"/>
    <x v="0"/>
    <s v="11/13/2023"/>
  </r>
  <r>
    <s v="TXN_7548260"/>
    <x v="1"/>
    <x v="4"/>
    <x v="1"/>
    <n v="3"/>
    <x v="3"/>
    <x v="0"/>
    <s v="11/13/2023"/>
  </r>
  <r>
    <s v="TXN_7692019"/>
    <x v="3"/>
    <x v="1"/>
    <x v="1"/>
    <n v="15"/>
    <x v="1"/>
    <x v="0"/>
    <s v="11/13/2023"/>
  </r>
  <r>
    <s v="TXN_7828462"/>
    <x v="1"/>
    <x v="1"/>
    <x v="1"/>
    <n v="15"/>
    <x v="0"/>
    <x v="1"/>
    <s v="11/13/2023"/>
  </r>
  <r>
    <s v="TXN_7908153"/>
    <x v="1"/>
    <x v="4"/>
    <x v="1"/>
    <n v="3"/>
    <x v="1"/>
    <x v="2"/>
    <s v="11/13/2023"/>
  </r>
  <r>
    <s v="TXN_8046891"/>
    <x v="2"/>
    <x v="2"/>
    <x v="2"/>
    <n v="8"/>
    <x v="2"/>
    <x v="0"/>
    <s v="11/13/2023"/>
  </r>
  <r>
    <s v="TXN_8752130"/>
    <x v="0"/>
    <x v="2"/>
    <x v="0"/>
    <n v="10"/>
    <x v="1"/>
    <x v="1"/>
    <s v="11/13/2023"/>
  </r>
  <r>
    <s v="TXN_9421618"/>
    <x v="4"/>
    <x v="0"/>
    <x v="3"/>
    <n v="4.5"/>
    <x v="2"/>
    <x v="2"/>
    <s v="11/13/2023"/>
  </r>
  <r>
    <s v="TXN_9531434"/>
    <x v="7"/>
    <x v="2"/>
    <x v="2"/>
    <n v="8"/>
    <x v="3"/>
    <x v="0"/>
    <s v="11/13/2023"/>
  </r>
  <r>
    <s v="TXN_1260517"/>
    <x v="0"/>
    <x v="4"/>
    <x v="0"/>
    <n v="5"/>
    <x v="2"/>
    <x v="0"/>
    <s v="11/14/2023"/>
  </r>
  <r>
    <s v="TXN_1713983"/>
    <x v="1"/>
    <x v="3"/>
    <x v="1"/>
    <n v="12"/>
    <x v="0"/>
    <x v="2"/>
    <s v="11/14/2023"/>
  </r>
  <r>
    <s v="TXN_2253852"/>
    <x v="0"/>
    <x v="1"/>
    <x v="0"/>
    <n v="25"/>
    <x v="2"/>
    <x v="0"/>
    <s v="11/14/2023"/>
  </r>
  <r>
    <s v="TXN_2675174"/>
    <x v="7"/>
    <x v="3"/>
    <x v="2"/>
    <n v="16"/>
    <x v="0"/>
    <x v="1"/>
    <s v="11/14/2023"/>
  </r>
  <r>
    <s v="TXN_3189677"/>
    <x v="7"/>
    <x v="2"/>
    <x v="2"/>
    <n v="8"/>
    <x v="1"/>
    <x v="0"/>
    <s v="11/14/2023"/>
  </r>
  <r>
    <s v="TXN_3212505"/>
    <x v="6"/>
    <x v="4"/>
    <x v="5"/>
    <n v="1"/>
    <x v="0"/>
    <x v="0"/>
    <s v="11/14/2023"/>
  </r>
  <r>
    <s v="TXN_4090464"/>
    <x v="5"/>
    <x v="1"/>
    <x v="4"/>
    <n v="10"/>
    <x v="1"/>
    <x v="0"/>
    <s v="11/14/2023"/>
  </r>
  <r>
    <s v="TXN_4252036"/>
    <x v="1"/>
    <x v="3"/>
    <x v="1"/>
    <n v="12"/>
    <x v="1"/>
    <x v="1"/>
    <s v="11/14/2023"/>
  </r>
  <r>
    <s v="TXN_4284507"/>
    <x v="5"/>
    <x v="1"/>
    <x v="4"/>
    <n v="10"/>
    <x v="0"/>
    <x v="1"/>
    <s v="11/14/2023"/>
  </r>
  <r>
    <s v="TXN_4413197"/>
    <x v="4"/>
    <x v="2"/>
    <x v="3"/>
    <n v="3"/>
    <x v="1"/>
    <x v="2"/>
    <s v="11/14/2023"/>
  </r>
  <r>
    <s v="TXN_5108867"/>
    <x v="2"/>
    <x v="3"/>
    <x v="2"/>
    <n v="16"/>
    <x v="1"/>
    <x v="0"/>
    <s v="11/14/2023"/>
  </r>
  <r>
    <s v="TXN_5180326"/>
    <x v="6"/>
    <x v="3"/>
    <x v="5"/>
    <n v="4"/>
    <x v="1"/>
    <x v="1"/>
    <s v="11/14/2023"/>
  </r>
  <r>
    <s v="TXN_5744797"/>
    <x v="1"/>
    <x v="3"/>
    <x v="1"/>
    <n v="12"/>
    <x v="3"/>
    <x v="0"/>
    <s v="11/14/2023"/>
  </r>
  <r>
    <s v="TXN_5929633"/>
    <x v="5"/>
    <x v="4"/>
    <x v="4"/>
    <n v="2"/>
    <x v="2"/>
    <x v="2"/>
    <s v="11/14/2023"/>
  </r>
  <r>
    <s v="TXN_5991995"/>
    <x v="1"/>
    <x v="1"/>
    <x v="1"/>
    <n v="15"/>
    <x v="0"/>
    <x v="0"/>
    <s v="11/14/2023"/>
  </r>
  <r>
    <s v="TXN_6034596"/>
    <x v="5"/>
    <x v="0"/>
    <x v="4"/>
    <n v="6"/>
    <x v="2"/>
    <x v="0"/>
    <s v="11/14/2023"/>
  </r>
  <r>
    <s v="TXN_6047742"/>
    <x v="0"/>
    <x v="1"/>
    <x v="0"/>
    <n v="25"/>
    <x v="0"/>
    <x v="0"/>
    <s v="11/14/2023"/>
  </r>
  <r>
    <s v="TXN_6234070"/>
    <x v="6"/>
    <x v="2"/>
    <x v="5"/>
    <n v="2"/>
    <x v="1"/>
    <x v="2"/>
    <s v="11/14/2023"/>
  </r>
  <r>
    <s v="TXN_6324736"/>
    <x v="4"/>
    <x v="4"/>
    <x v="3"/>
    <n v="1.5"/>
    <x v="2"/>
    <x v="1"/>
    <s v="11/14/2023"/>
  </r>
  <r>
    <s v="TXN_6721531"/>
    <x v="4"/>
    <x v="1"/>
    <x v="3"/>
    <n v="7.5"/>
    <x v="1"/>
    <x v="0"/>
    <s v="11/14/2023"/>
  </r>
  <r>
    <s v="TXN_6846020"/>
    <x v="4"/>
    <x v="4"/>
    <x v="3"/>
    <n v="1.5"/>
    <x v="3"/>
    <x v="0"/>
    <s v="11/14/2023"/>
  </r>
  <r>
    <s v="TXN_7124156"/>
    <x v="6"/>
    <x v="3"/>
    <x v="5"/>
    <n v="4"/>
    <x v="3"/>
    <x v="2"/>
    <s v="11/14/2023"/>
  </r>
  <r>
    <s v="TXN_7139053"/>
    <x v="5"/>
    <x v="3"/>
    <x v="4"/>
    <n v="8"/>
    <x v="0"/>
    <x v="2"/>
    <s v="11/14/2023"/>
  </r>
  <r>
    <s v="TXN_8374101"/>
    <x v="7"/>
    <x v="2"/>
    <x v="2"/>
    <n v="8"/>
    <x v="0"/>
    <x v="0"/>
    <s v="11/14/2023"/>
  </r>
  <r>
    <s v="TXN_8384428"/>
    <x v="3"/>
    <x v="4"/>
    <x v="1"/>
    <n v="3"/>
    <x v="0"/>
    <x v="2"/>
    <s v="11/14/2023"/>
  </r>
  <r>
    <s v="TXN_8659330"/>
    <x v="3"/>
    <x v="0"/>
    <x v="1"/>
    <n v="9"/>
    <x v="3"/>
    <x v="1"/>
    <s v="11/14/2023"/>
  </r>
  <r>
    <s v="TXN_9196658"/>
    <x v="3"/>
    <x v="4"/>
    <x v="1"/>
    <n v="3"/>
    <x v="1"/>
    <x v="0"/>
    <s v="11/14/2023"/>
  </r>
  <r>
    <s v="TXN_9461396"/>
    <x v="1"/>
    <x v="1"/>
    <x v="1"/>
    <n v="15"/>
    <x v="1"/>
    <x v="0"/>
    <s v="11/14/2023"/>
  </r>
  <r>
    <s v="TXN_9653700"/>
    <x v="5"/>
    <x v="1"/>
    <x v="4"/>
    <n v="10"/>
    <x v="2"/>
    <x v="0"/>
    <s v="11/14/2023"/>
  </r>
  <r>
    <s v="TXN_1015883"/>
    <x v="0"/>
    <x v="0"/>
    <x v="0"/>
    <n v="15"/>
    <x v="3"/>
    <x v="1"/>
    <s v="11/15/2023"/>
  </r>
  <r>
    <s v="TXN_1212652"/>
    <x v="0"/>
    <x v="0"/>
    <x v="0"/>
    <n v="15"/>
    <x v="1"/>
    <x v="0"/>
    <s v="11/15/2023"/>
  </r>
  <r>
    <s v="TXN_1622123"/>
    <x v="0"/>
    <x v="0"/>
    <x v="0"/>
    <n v="15"/>
    <x v="2"/>
    <x v="0"/>
    <s v="11/15/2023"/>
  </r>
  <r>
    <s v="TXN_1923349"/>
    <x v="0"/>
    <x v="1"/>
    <x v="0"/>
    <n v="25"/>
    <x v="1"/>
    <x v="1"/>
    <s v="11/15/2023"/>
  </r>
  <r>
    <s v="TXN_1926712"/>
    <x v="6"/>
    <x v="4"/>
    <x v="5"/>
    <n v="1"/>
    <x v="3"/>
    <x v="1"/>
    <s v="11/15/2023"/>
  </r>
  <r>
    <s v="TXN_2118759"/>
    <x v="4"/>
    <x v="2"/>
    <x v="3"/>
    <n v="3"/>
    <x v="3"/>
    <x v="0"/>
    <s v="11/15/2023"/>
  </r>
  <r>
    <s v="TXN_2561970"/>
    <x v="6"/>
    <x v="4"/>
    <x v="5"/>
    <n v="1"/>
    <x v="3"/>
    <x v="0"/>
    <s v="11/15/2023"/>
  </r>
  <r>
    <s v="TXN_2565449"/>
    <x v="0"/>
    <x v="4"/>
    <x v="0"/>
    <n v="5"/>
    <x v="3"/>
    <x v="0"/>
    <s v="11/15/2023"/>
  </r>
  <r>
    <s v="TXN_2923987"/>
    <x v="4"/>
    <x v="1"/>
    <x v="3"/>
    <n v="7.5"/>
    <x v="0"/>
    <x v="0"/>
    <s v="11/15/2023"/>
  </r>
  <r>
    <s v="TXN_3009994"/>
    <x v="2"/>
    <x v="2"/>
    <x v="2"/>
    <n v="8"/>
    <x v="3"/>
    <x v="1"/>
    <s v="11/15/2023"/>
  </r>
  <r>
    <s v="TXN_4942692"/>
    <x v="7"/>
    <x v="2"/>
    <x v="2"/>
    <n v="8"/>
    <x v="0"/>
    <x v="0"/>
    <s v="11/15/2023"/>
  </r>
  <r>
    <s v="TXN_5425911"/>
    <x v="5"/>
    <x v="4"/>
    <x v="4"/>
    <n v="2"/>
    <x v="2"/>
    <x v="2"/>
    <s v="11/15/2023"/>
  </r>
  <r>
    <s v="TXN_6238191"/>
    <x v="3"/>
    <x v="0"/>
    <x v="1"/>
    <n v="9"/>
    <x v="3"/>
    <x v="1"/>
    <s v="11/15/2023"/>
  </r>
  <r>
    <s v="TXN_6387964"/>
    <x v="2"/>
    <x v="0"/>
    <x v="2"/>
    <n v="12"/>
    <x v="0"/>
    <x v="0"/>
    <s v="11/15/2023"/>
  </r>
  <r>
    <s v="TXN_6399545"/>
    <x v="3"/>
    <x v="1"/>
    <x v="1"/>
    <n v="15"/>
    <x v="3"/>
    <x v="1"/>
    <s v="11/15/2023"/>
  </r>
  <r>
    <s v="TXN_6769554"/>
    <x v="2"/>
    <x v="2"/>
    <x v="2"/>
    <n v="8"/>
    <x v="2"/>
    <x v="0"/>
    <s v="11/15/2023"/>
  </r>
  <r>
    <s v="TXN_6915192"/>
    <x v="5"/>
    <x v="2"/>
    <x v="4"/>
    <n v="4"/>
    <x v="1"/>
    <x v="0"/>
    <s v="11/15/2023"/>
  </r>
  <r>
    <s v="TXN_7476268"/>
    <x v="3"/>
    <x v="3"/>
    <x v="1"/>
    <n v="12"/>
    <x v="2"/>
    <x v="0"/>
    <s v="11/15/2023"/>
  </r>
  <r>
    <s v="TXN_7754382"/>
    <x v="6"/>
    <x v="1"/>
    <x v="5"/>
    <n v="5"/>
    <x v="3"/>
    <x v="2"/>
    <s v="11/15/2023"/>
  </r>
  <r>
    <s v="TXN_8518812"/>
    <x v="3"/>
    <x v="3"/>
    <x v="1"/>
    <n v="12"/>
    <x v="2"/>
    <x v="1"/>
    <s v="11/15/2023"/>
  </r>
  <r>
    <s v="TXN_8609510"/>
    <x v="3"/>
    <x v="1"/>
    <x v="1"/>
    <n v="15"/>
    <x v="1"/>
    <x v="0"/>
    <s v="11/15/2023"/>
  </r>
  <r>
    <s v="TXN_8649416"/>
    <x v="5"/>
    <x v="2"/>
    <x v="4"/>
    <n v="4"/>
    <x v="0"/>
    <x v="1"/>
    <s v="11/15/2023"/>
  </r>
  <r>
    <s v="TXN_8742689"/>
    <x v="6"/>
    <x v="1"/>
    <x v="5"/>
    <n v="5"/>
    <x v="0"/>
    <x v="2"/>
    <s v="11/15/2023"/>
  </r>
  <r>
    <s v="TXN_8850815"/>
    <x v="5"/>
    <x v="4"/>
    <x v="4"/>
    <n v="2"/>
    <x v="1"/>
    <x v="1"/>
    <s v="11/15/2023"/>
  </r>
  <r>
    <s v="TXN_9610933"/>
    <x v="6"/>
    <x v="1"/>
    <x v="5"/>
    <n v="5"/>
    <x v="1"/>
    <x v="0"/>
    <s v="11/15/2023"/>
  </r>
  <r>
    <s v="TXN_9956671"/>
    <x v="5"/>
    <x v="0"/>
    <x v="4"/>
    <n v="6"/>
    <x v="3"/>
    <x v="2"/>
    <s v="11/15/2023"/>
  </r>
  <r>
    <s v="TXN_1235828"/>
    <x v="0"/>
    <x v="0"/>
    <x v="0"/>
    <n v="15"/>
    <x v="0"/>
    <x v="1"/>
    <s v="11/16/2023"/>
  </r>
  <r>
    <s v="TXN_1256513"/>
    <x v="2"/>
    <x v="3"/>
    <x v="2"/>
    <n v="16"/>
    <x v="1"/>
    <x v="1"/>
    <s v="11/16/2023"/>
  </r>
  <r>
    <s v="TXN_1336470"/>
    <x v="1"/>
    <x v="4"/>
    <x v="1"/>
    <n v="3"/>
    <x v="0"/>
    <x v="1"/>
    <s v="11/16/2023"/>
  </r>
  <r>
    <s v="TXN_1610204"/>
    <x v="3"/>
    <x v="0"/>
    <x v="1"/>
    <n v="9"/>
    <x v="0"/>
    <x v="1"/>
    <s v="11/16/2023"/>
  </r>
  <r>
    <s v="TXN_2168277"/>
    <x v="2"/>
    <x v="2"/>
    <x v="2"/>
    <n v="8"/>
    <x v="0"/>
    <x v="0"/>
    <s v="11/16/2023"/>
  </r>
  <r>
    <s v="TXN_2274702"/>
    <x v="0"/>
    <x v="0"/>
    <x v="0"/>
    <n v="15"/>
    <x v="0"/>
    <x v="0"/>
    <s v="11/16/2023"/>
  </r>
  <r>
    <s v="TXN_2723755"/>
    <x v="1"/>
    <x v="1"/>
    <x v="1"/>
    <n v="15"/>
    <x v="1"/>
    <x v="2"/>
    <s v="11/16/2023"/>
  </r>
  <r>
    <s v="TXN_3282436"/>
    <x v="7"/>
    <x v="3"/>
    <x v="2"/>
    <n v="16"/>
    <x v="2"/>
    <x v="2"/>
    <s v="11/16/2023"/>
  </r>
  <r>
    <s v="TXN_3547569"/>
    <x v="5"/>
    <x v="0"/>
    <x v="4"/>
    <n v="6"/>
    <x v="0"/>
    <x v="2"/>
    <s v="11/16/2023"/>
  </r>
  <r>
    <s v="TXN_3972167"/>
    <x v="1"/>
    <x v="1"/>
    <x v="1"/>
    <n v="15"/>
    <x v="0"/>
    <x v="1"/>
    <s v="11/16/2023"/>
  </r>
  <r>
    <s v="TXN_4064310"/>
    <x v="6"/>
    <x v="2"/>
    <x v="5"/>
    <n v="2"/>
    <x v="0"/>
    <x v="0"/>
    <s v="11/16/2023"/>
  </r>
  <r>
    <s v="TXN_4225756"/>
    <x v="0"/>
    <x v="0"/>
    <x v="0"/>
    <n v="15"/>
    <x v="3"/>
    <x v="1"/>
    <s v="11/16/2023"/>
  </r>
  <r>
    <s v="TXN_4271744"/>
    <x v="4"/>
    <x v="4"/>
    <x v="3"/>
    <n v="1.5"/>
    <x v="0"/>
    <x v="0"/>
    <s v="11/16/2023"/>
  </r>
  <r>
    <s v="TXN_4360040"/>
    <x v="7"/>
    <x v="0"/>
    <x v="2"/>
    <n v="12"/>
    <x v="0"/>
    <x v="2"/>
    <s v="11/16/2023"/>
  </r>
  <r>
    <s v="TXN_4679593"/>
    <x v="2"/>
    <x v="1"/>
    <x v="2"/>
    <n v="20"/>
    <x v="0"/>
    <x v="0"/>
    <s v="11/16/2023"/>
  </r>
  <r>
    <s v="TXN_5020643"/>
    <x v="0"/>
    <x v="0"/>
    <x v="0"/>
    <n v="15"/>
    <x v="2"/>
    <x v="0"/>
    <s v="11/16/2023"/>
  </r>
  <r>
    <s v="TXN_5552114"/>
    <x v="1"/>
    <x v="0"/>
    <x v="1"/>
    <n v="9"/>
    <x v="1"/>
    <x v="1"/>
    <s v="11/16/2023"/>
  </r>
  <r>
    <s v="TXN_5612022"/>
    <x v="4"/>
    <x v="3"/>
    <x v="3"/>
    <n v="6"/>
    <x v="3"/>
    <x v="0"/>
    <s v="11/16/2023"/>
  </r>
  <r>
    <s v="TXN_6009395"/>
    <x v="2"/>
    <x v="1"/>
    <x v="2"/>
    <n v="20"/>
    <x v="1"/>
    <x v="2"/>
    <s v="11/16/2023"/>
  </r>
  <r>
    <s v="TXN_6476719"/>
    <x v="2"/>
    <x v="4"/>
    <x v="2"/>
    <n v="4"/>
    <x v="0"/>
    <x v="0"/>
    <s v="11/16/2023"/>
  </r>
  <r>
    <s v="TXN_7906197"/>
    <x v="1"/>
    <x v="4"/>
    <x v="1"/>
    <n v="3"/>
    <x v="1"/>
    <x v="2"/>
    <s v="11/16/2023"/>
  </r>
  <r>
    <s v="TXN_8767676"/>
    <x v="0"/>
    <x v="3"/>
    <x v="0"/>
    <n v="20"/>
    <x v="2"/>
    <x v="0"/>
    <s v="11/16/2023"/>
  </r>
  <r>
    <s v="TXN_8830813"/>
    <x v="5"/>
    <x v="1"/>
    <x v="4"/>
    <n v="10"/>
    <x v="2"/>
    <x v="0"/>
    <s v="11/16/2023"/>
  </r>
  <r>
    <s v="TXN_9428611"/>
    <x v="4"/>
    <x v="0"/>
    <x v="3"/>
    <n v="4.5"/>
    <x v="3"/>
    <x v="0"/>
    <s v="11/16/2023"/>
  </r>
  <r>
    <s v="TXN_9493077"/>
    <x v="3"/>
    <x v="2"/>
    <x v="1"/>
    <n v="6"/>
    <x v="0"/>
    <x v="0"/>
    <s v="11/16/2023"/>
  </r>
  <r>
    <s v="TXN_9703331"/>
    <x v="4"/>
    <x v="2"/>
    <x v="3"/>
    <n v="3"/>
    <x v="0"/>
    <x v="2"/>
    <s v="11/16/2023"/>
  </r>
  <r>
    <s v="TXN_1390754"/>
    <x v="1"/>
    <x v="4"/>
    <x v="1"/>
    <n v="3"/>
    <x v="0"/>
    <x v="0"/>
    <s v="11/17/2023"/>
  </r>
  <r>
    <s v="TXN_1445532"/>
    <x v="1"/>
    <x v="0"/>
    <x v="1"/>
    <n v="9"/>
    <x v="1"/>
    <x v="0"/>
    <s v="11/17/2023"/>
  </r>
  <r>
    <s v="TXN_1512184"/>
    <x v="3"/>
    <x v="1"/>
    <x v="1"/>
    <n v="15"/>
    <x v="3"/>
    <x v="2"/>
    <s v="11/17/2023"/>
  </r>
  <r>
    <s v="TXN_2897354"/>
    <x v="5"/>
    <x v="3"/>
    <x v="4"/>
    <n v="8"/>
    <x v="0"/>
    <x v="1"/>
    <s v="11/17/2023"/>
  </r>
  <r>
    <s v="TXN_3226989"/>
    <x v="0"/>
    <x v="1"/>
    <x v="0"/>
    <n v="25"/>
    <x v="2"/>
    <x v="0"/>
    <s v="11/17/2023"/>
  </r>
  <r>
    <s v="TXN_3880417"/>
    <x v="5"/>
    <x v="0"/>
    <x v="4"/>
    <n v="6"/>
    <x v="3"/>
    <x v="0"/>
    <s v="11/17/2023"/>
  </r>
  <r>
    <s v="TXN_5227798"/>
    <x v="4"/>
    <x v="4"/>
    <x v="3"/>
    <n v="1.5"/>
    <x v="0"/>
    <x v="2"/>
    <s v="11/17/2023"/>
  </r>
  <r>
    <s v="TXN_5438652"/>
    <x v="2"/>
    <x v="2"/>
    <x v="2"/>
    <n v="8"/>
    <x v="1"/>
    <x v="2"/>
    <s v="11/17/2023"/>
  </r>
  <r>
    <s v="TXN_6191123"/>
    <x v="5"/>
    <x v="4"/>
    <x v="4"/>
    <n v="2"/>
    <x v="3"/>
    <x v="2"/>
    <s v="11/17/2023"/>
  </r>
  <r>
    <s v="TXN_6422433"/>
    <x v="1"/>
    <x v="3"/>
    <x v="1"/>
    <n v="12"/>
    <x v="2"/>
    <x v="1"/>
    <s v="11/17/2023"/>
  </r>
  <r>
    <s v="TXN_6633097"/>
    <x v="1"/>
    <x v="3"/>
    <x v="1"/>
    <n v="12"/>
    <x v="2"/>
    <x v="2"/>
    <s v="11/17/2023"/>
  </r>
  <r>
    <s v="TXN_6727985"/>
    <x v="2"/>
    <x v="3"/>
    <x v="2"/>
    <n v="16"/>
    <x v="0"/>
    <x v="1"/>
    <s v="11/17/2023"/>
  </r>
  <r>
    <s v="TXN_6975750"/>
    <x v="3"/>
    <x v="0"/>
    <x v="1"/>
    <n v="9"/>
    <x v="3"/>
    <x v="2"/>
    <s v="11/17/2023"/>
  </r>
  <r>
    <s v="TXN_7208533"/>
    <x v="7"/>
    <x v="0"/>
    <x v="2"/>
    <n v="12"/>
    <x v="0"/>
    <x v="2"/>
    <s v="11/17/2023"/>
  </r>
  <r>
    <s v="TXN_7377496"/>
    <x v="1"/>
    <x v="4"/>
    <x v="1"/>
    <n v="3"/>
    <x v="0"/>
    <x v="2"/>
    <s v="11/17/2023"/>
  </r>
  <r>
    <s v="TXN_7688029"/>
    <x v="2"/>
    <x v="0"/>
    <x v="2"/>
    <n v="12"/>
    <x v="3"/>
    <x v="2"/>
    <s v="11/17/2023"/>
  </r>
  <r>
    <s v="TXN_7876775"/>
    <x v="6"/>
    <x v="3"/>
    <x v="5"/>
    <n v="4"/>
    <x v="1"/>
    <x v="0"/>
    <s v="11/17/2023"/>
  </r>
  <r>
    <s v="TXN_7894534"/>
    <x v="6"/>
    <x v="4"/>
    <x v="5"/>
    <n v="1"/>
    <x v="3"/>
    <x v="1"/>
    <s v="11/17/2023"/>
  </r>
  <r>
    <s v="TXN_8320245"/>
    <x v="3"/>
    <x v="0"/>
    <x v="1"/>
    <n v="9"/>
    <x v="3"/>
    <x v="2"/>
    <s v="11/17/2023"/>
  </r>
  <r>
    <s v="TXN_9042043"/>
    <x v="5"/>
    <x v="2"/>
    <x v="4"/>
    <n v="4"/>
    <x v="3"/>
    <x v="0"/>
    <s v="11/17/2023"/>
  </r>
  <r>
    <s v="TXN_9774186"/>
    <x v="1"/>
    <x v="0"/>
    <x v="1"/>
    <n v="9"/>
    <x v="2"/>
    <x v="0"/>
    <s v="11/17/2023"/>
  </r>
  <r>
    <s v="TXN_1063342"/>
    <x v="0"/>
    <x v="0"/>
    <x v="0"/>
    <n v="15"/>
    <x v="0"/>
    <x v="2"/>
    <s v="11/18/2023"/>
  </r>
  <r>
    <s v="TXN_1318943"/>
    <x v="2"/>
    <x v="2"/>
    <x v="2"/>
    <n v="8"/>
    <x v="3"/>
    <x v="0"/>
    <s v="11/18/2023"/>
  </r>
  <r>
    <s v="TXN_1892454"/>
    <x v="7"/>
    <x v="4"/>
    <x v="2"/>
    <n v="4"/>
    <x v="1"/>
    <x v="1"/>
    <s v="11/18/2023"/>
  </r>
  <r>
    <s v="TXN_2078474"/>
    <x v="6"/>
    <x v="1"/>
    <x v="5"/>
    <n v="5"/>
    <x v="0"/>
    <x v="1"/>
    <s v="11/18/2023"/>
  </r>
  <r>
    <s v="TXN_2250785"/>
    <x v="6"/>
    <x v="3"/>
    <x v="5"/>
    <n v="4"/>
    <x v="0"/>
    <x v="0"/>
    <s v="11/18/2023"/>
  </r>
  <r>
    <s v="TXN_2277013"/>
    <x v="3"/>
    <x v="4"/>
    <x v="1"/>
    <n v="3"/>
    <x v="3"/>
    <x v="2"/>
    <s v="11/18/2023"/>
  </r>
  <r>
    <s v="TXN_2917072"/>
    <x v="7"/>
    <x v="2"/>
    <x v="2"/>
    <n v="8"/>
    <x v="3"/>
    <x v="0"/>
    <s v="11/18/2023"/>
  </r>
  <r>
    <s v="TXN_3475342"/>
    <x v="4"/>
    <x v="1"/>
    <x v="3"/>
    <n v="7.5"/>
    <x v="1"/>
    <x v="2"/>
    <s v="11/18/2023"/>
  </r>
  <r>
    <s v="TXN_4201578"/>
    <x v="6"/>
    <x v="0"/>
    <x v="5"/>
    <n v="3"/>
    <x v="2"/>
    <x v="1"/>
    <s v="11/18/2023"/>
  </r>
  <r>
    <s v="TXN_4561006"/>
    <x v="7"/>
    <x v="4"/>
    <x v="2"/>
    <n v="4"/>
    <x v="0"/>
    <x v="2"/>
    <s v="11/18/2023"/>
  </r>
  <r>
    <s v="TXN_4737392"/>
    <x v="1"/>
    <x v="2"/>
    <x v="1"/>
    <n v="6"/>
    <x v="2"/>
    <x v="1"/>
    <s v="11/18/2023"/>
  </r>
  <r>
    <s v="TXN_5043774"/>
    <x v="4"/>
    <x v="3"/>
    <x v="3"/>
    <n v="6"/>
    <x v="3"/>
    <x v="1"/>
    <s v="11/18/2023"/>
  </r>
  <r>
    <s v="TXN_5080213"/>
    <x v="7"/>
    <x v="2"/>
    <x v="2"/>
    <n v="8"/>
    <x v="2"/>
    <x v="2"/>
    <s v="11/18/2023"/>
  </r>
  <r>
    <s v="TXN_5484423"/>
    <x v="4"/>
    <x v="0"/>
    <x v="3"/>
    <n v="4.5"/>
    <x v="3"/>
    <x v="1"/>
    <s v="11/18/2023"/>
  </r>
  <r>
    <s v="TXN_5982786"/>
    <x v="7"/>
    <x v="1"/>
    <x v="2"/>
    <n v="20"/>
    <x v="3"/>
    <x v="2"/>
    <s v="11/18/2023"/>
  </r>
  <r>
    <s v="TXN_5999810"/>
    <x v="6"/>
    <x v="3"/>
    <x v="5"/>
    <n v="4"/>
    <x v="2"/>
    <x v="2"/>
    <s v="11/18/2023"/>
  </r>
  <r>
    <s v="TXN_6074414"/>
    <x v="7"/>
    <x v="1"/>
    <x v="2"/>
    <n v="20"/>
    <x v="2"/>
    <x v="0"/>
    <s v="11/18/2023"/>
  </r>
  <r>
    <s v="TXN_6511482"/>
    <x v="1"/>
    <x v="3"/>
    <x v="1"/>
    <n v="12"/>
    <x v="1"/>
    <x v="0"/>
    <s v="11/18/2023"/>
  </r>
  <r>
    <s v="TXN_6568307"/>
    <x v="7"/>
    <x v="0"/>
    <x v="2"/>
    <n v="12"/>
    <x v="0"/>
    <x v="1"/>
    <s v="11/18/2023"/>
  </r>
  <r>
    <s v="TXN_6819128"/>
    <x v="3"/>
    <x v="4"/>
    <x v="1"/>
    <n v="3"/>
    <x v="0"/>
    <x v="0"/>
    <s v="11/18/2023"/>
  </r>
  <r>
    <s v="TXN_7825638"/>
    <x v="2"/>
    <x v="3"/>
    <x v="2"/>
    <n v="16"/>
    <x v="1"/>
    <x v="2"/>
    <s v="11/18/2023"/>
  </r>
  <r>
    <s v="TXN_8268061"/>
    <x v="2"/>
    <x v="2"/>
    <x v="2"/>
    <n v="8"/>
    <x v="1"/>
    <x v="0"/>
    <s v="11/18/2023"/>
  </r>
  <r>
    <s v="TXN_8342990"/>
    <x v="2"/>
    <x v="1"/>
    <x v="2"/>
    <n v="20"/>
    <x v="2"/>
    <x v="2"/>
    <s v="11/18/2023"/>
  </r>
  <r>
    <s v="TXN_8487057"/>
    <x v="4"/>
    <x v="2"/>
    <x v="3"/>
    <n v="3"/>
    <x v="1"/>
    <x v="0"/>
    <s v="11/18/2023"/>
  </r>
  <r>
    <s v="TXN_8763180"/>
    <x v="4"/>
    <x v="3"/>
    <x v="3"/>
    <n v="6"/>
    <x v="2"/>
    <x v="2"/>
    <s v="11/18/2023"/>
  </r>
  <r>
    <s v="TXN_8888153"/>
    <x v="5"/>
    <x v="1"/>
    <x v="4"/>
    <n v="10"/>
    <x v="3"/>
    <x v="1"/>
    <s v="11/18/2023"/>
  </r>
  <r>
    <s v="TXN_9104545"/>
    <x v="7"/>
    <x v="1"/>
    <x v="2"/>
    <n v="20"/>
    <x v="0"/>
    <x v="0"/>
    <s v="11/18/2023"/>
  </r>
  <r>
    <s v="TXN_9281710"/>
    <x v="7"/>
    <x v="1"/>
    <x v="2"/>
    <n v="20"/>
    <x v="0"/>
    <x v="0"/>
    <s v="11/18/2023"/>
  </r>
  <r>
    <s v="TXN_9296807"/>
    <x v="6"/>
    <x v="2"/>
    <x v="5"/>
    <n v="2"/>
    <x v="3"/>
    <x v="1"/>
    <s v="11/18/2023"/>
  </r>
  <r>
    <s v="TXN_9514452"/>
    <x v="1"/>
    <x v="4"/>
    <x v="1"/>
    <n v="3"/>
    <x v="2"/>
    <x v="0"/>
    <s v="11/18/2023"/>
  </r>
  <r>
    <s v="TXN_9933628"/>
    <x v="2"/>
    <x v="0"/>
    <x v="2"/>
    <n v="12"/>
    <x v="0"/>
    <x v="2"/>
    <s v="11/18/2023"/>
  </r>
  <r>
    <s v="TXN_1887555"/>
    <x v="7"/>
    <x v="4"/>
    <x v="2"/>
    <n v="4"/>
    <x v="0"/>
    <x v="1"/>
    <s v="11/19/2023"/>
  </r>
  <r>
    <s v="TXN_2102561"/>
    <x v="6"/>
    <x v="2"/>
    <x v="5"/>
    <n v="2"/>
    <x v="1"/>
    <x v="1"/>
    <s v="11/19/2023"/>
  </r>
  <r>
    <s v="TXN_2185727"/>
    <x v="5"/>
    <x v="0"/>
    <x v="4"/>
    <n v="6"/>
    <x v="1"/>
    <x v="2"/>
    <s v="11/19/2023"/>
  </r>
  <r>
    <s v="TXN_2474395"/>
    <x v="3"/>
    <x v="1"/>
    <x v="1"/>
    <n v="15"/>
    <x v="2"/>
    <x v="1"/>
    <s v="11/19/2023"/>
  </r>
  <r>
    <s v="TXN_2810187"/>
    <x v="5"/>
    <x v="4"/>
    <x v="4"/>
    <n v="2"/>
    <x v="0"/>
    <x v="0"/>
    <s v="11/19/2023"/>
  </r>
  <r>
    <s v="TXN_2970011"/>
    <x v="7"/>
    <x v="0"/>
    <x v="2"/>
    <n v="12"/>
    <x v="2"/>
    <x v="0"/>
    <s v="11/19/2023"/>
  </r>
  <r>
    <s v="TXN_3283631"/>
    <x v="4"/>
    <x v="0"/>
    <x v="3"/>
    <n v="4.5"/>
    <x v="2"/>
    <x v="0"/>
    <s v="11/19/2023"/>
  </r>
  <r>
    <s v="TXN_3607652"/>
    <x v="3"/>
    <x v="1"/>
    <x v="1"/>
    <n v="15"/>
    <x v="2"/>
    <x v="0"/>
    <s v="11/19/2023"/>
  </r>
  <r>
    <s v="TXN_4020100"/>
    <x v="1"/>
    <x v="4"/>
    <x v="1"/>
    <n v="3"/>
    <x v="1"/>
    <x v="2"/>
    <s v="11/19/2023"/>
  </r>
  <r>
    <s v="TXN_4085337"/>
    <x v="7"/>
    <x v="1"/>
    <x v="2"/>
    <n v="20"/>
    <x v="1"/>
    <x v="2"/>
    <s v="11/19/2023"/>
  </r>
  <r>
    <s v="TXN_4268051"/>
    <x v="1"/>
    <x v="1"/>
    <x v="1"/>
    <n v="15"/>
    <x v="0"/>
    <x v="2"/>
    <s v="11/19/2023"/>
  </r>
  <r>
    <s v="TXN_4331281"/>
    <x v="2"/>
    <x v="0"/>
    <x v="2"/>
    <n v="12"/>
    <x v="1"/>
    <x v="0"/>
    <s v="11/19/2023"/>
  </r>
  <r>
    <s v="TXN_4361614"/>
    <x v="3"/>
    <x v="3"/>
    <x v="1"/>
    <n v="12"/>
    <x v="1"/>
    <x v="1"/>
    <s v="11/19/2023"/>
  </r>
  <r>
    <s v="TXN_4502922"/>
    <x v="3"/>
    <x v="0"/>
    <x v="1"/>
    <n v="9"/>
    <x v="2"/>
    <x v="1"/>
    <s v="11/19/2023"/>
  </r>
  <r>
    <s v="TXN_4690833"/>
    <x v="7"/>
    <x v="0"/>
    <x v="2"/>
    <n v="12"/>
    <x v="2"/>
    <x v="2"/>
    <s v="11/19/2023"/>
  </r>
  <r>
    <s v="TXN_4787754"/>
    <x v="5"/>
    <x v="4"/>
    <x v="4"/>
    <n v="2"/>
    <x v="1"/>
    <x v="2"/>
    <s v="11/19/2023"/>
  </r>
  <r>
    <s v="TXN_4802389"/>
    <x v="3"/>
    <x v="2"/>
    <x v="1"/>
    <n v="6"/>
    <x v="1"/>
    <x v="1"/>
    <s v="11/19/2023"/>
  </r>
  <r>
    <s v="TXN_5747094"/>
    <x v="5"/>
    <x v="4"/>
    <x v="4"/>
    <n v="2"/>
    <x v="2"/>
    <x v="0"/>
    <s v="11/19/2023"/>
  </r>
  <r>
    <s v="TXN_5761207"/>
    <x v="6"/>
    <x v="1"/>
    <x v="5"/>
    <n v="5"/>
    <x v="0"/>
    <x v="1"/>
    <s v="11/19/2023"/>
  </r>
  <r>
    <s v="TXN_5935394"/>
    <x v="3"/>
    <x v="1"/>
    <x v="1"/>
    <n v="15"/>
    <x v="2"/>
    <x v="1"/>
    <s v="11/19/2023"/>
  </r>
  <r>
    <s v="TXN_6149800"/>
    <x v="6"/>
    <x v="2"/>
    <x v="5"/>
    <n v="2"/>
    <x v="0"/>
    <x v="1"/>
    <s v="11/19/2023"/>
  </r>
  <r>
    <s v="TXN_6379692"/>
    <x v="2"/>
    <x v="1"/>
    <x v="2"/>
    <n v="20"/>
    <x v="0"/>
    <x v="1"/>
    <s v="11/19/2023"/>
  </r>
  <r>
    <s v="TXN_6543620"/>
    <x v="4"/>
    <x v="0"/>
    <x v="3"/>
    <n v="4.5"/>
    <x v="1"/>
    <x v="2"/>
    <s v="11/19/2023"/>
  </r>
  <r>
    <s v="TXN_6761273"/>
    <x v="0"/>
    <x v="1"/>
    <x v="0"/>
    <n v="25"/>
    <x v="1"/>
    <x v="1"/>
    <s v="11/19/2023"/>
  </r>
  <r>
    <s v="TXN_6875870"/>
    <x v="7"/>
    <x v="1"/>
    <x v="2"/>
    <n v="20"/>
    <x v="0"/>
    <x v="2"/>
    <s v="11/19/2023"/>
  </r>
  <r>
    <s v="TXN_7233393"/>
    <x v="7"/>
    <x v="2"/>
    <x v="2"/>
    <n v="8"/>
    <x v="1"/>
    <x v="0"/>
    <s v="11/19/2023"/>
  </r>
  <r>
    <s v="TXN_7328294"/>
    <x v="0"/>
    <x v="2"/>
    <x v="0"/>
    <n v="10"/>
    <x v="0"/>
    <x v="1"/>
    <s v="11/19/2023"/>
  </r>
  <r>
    <s v="TXN_7521634"/>
    <x v="5"/>
    <x v="0"/>
    <x v="4"/>
    <n v="6"/>
    <x v="1"/>
    <x v="2"/>
    <s v="11/19/2023"/>
  </r>
  <r>
    <s v="TXN_8078312"/>
    <x v="4"/>
    <x v="2"/>
    <x v="3"/>
    <n v="3"/>
    <x v="1"/>
    <x v="1"/>
    <s v="11/19/2023"/>
  </r>
  <r>
    <s v="TXN_9362993"/>
    <x v="5"/>
    <x v="2"/>
    <x v="4"/>
    <n v="4"/>
    <x v="2"/>
    <x v="1"/>
    <s v="11/19/2023"/>
  </r>
  <r>
    <s v="TXN_2062269"/>
    <x v="5"/>
    <x v="3"/>
    <x v="4"/>
    <n v="8"/>
    <x v="1"/>
    <x v="0"/>
    <s v="11/20/2023"/>
  </r>
  <r>
    <s v="TXN_2369294"/>
    <x v="7"/>
    <x v="0"/>
    <x v="2"/>
    <n v="12"/>
    <x v="1"/>
    <x v="1"/>
    <s v="11/20/2023"/>
  </r>
  <r>
    <s v="TXN_3295578"/>
    <x v="3"/>
    <x v="1"/>
    <x v="1"/>
    <n v="15"/>
    <x v="1"/>
    <x v="1"/>
    <s v="11/20/2023"/>
  </r>
  <r>
    <s v="TXN_3386311"/>
    <x v="0"/>
    <x v="4"/>
    <x v="0"/>
    <n v="5"/>
    <x v="0"/>
    <x v="1"/>
    <s v="11/20/2023"/>
  </r>
  <r>
    <s v="TXN_3522597"/>
    <x v="0"/>
    <x v="3"/>
    <x v="0"/>
    <n v="20"/>
    <x v="1"/>
    <x v="1"/>
    <s v="11/20/2023"/>
  </r>
  <r>
    <s v="TXN_3693990"/>
    <x v="0"/>
    <x v="1"/>
    <x v="0"/>
    <n v="25"/>
    <x v="0"/>
    <x v="0"/>
    <s v="11/20/2023"/>
  </r>
  <r>
    <s v="TXN_3727374"/>
    <x v="1"/>
    <x v="2"/>
    <x v="1"/>
    <n v="6"/>
    <x v="3"/>
    <x v="2"/>
    <s v="11/20/2023"/>
  </r>
  <r>
    <s v="TXN_4383311"/>
    <x v="4"/>
    <x v="0"/>
    <x v="3"/>
    <n v="4.5"/>
    <x v="3"/>
    <x v="0"/>
    <s v="11/20/2023"/>
  </r>
  <r>
    <s v="TXN_4563679"/>
    <x v="6"/>
    <x v="2"/>
    <x v="5"/>
    <n v="2"/>
    <x v="3"/>
    <x v="1"/>
    <s v="11/20/2023"/>
  </r>
  <r>
    <s v="TXN_5548756"/>
    <x v="4"/>
    <x v="3"/>
    <x v="3"/>
    <n v="6"/>
    <x v="3"/>
    <x v="2"/>
    <s v="11/20/2023"/>
  </r>
  <r>
    <s v="TXN_5777224"/>
    <x v="0"/>
    <x v="2"/>
    <x v="0"/>
    <n v="10"/>
    <x v="0"/>
    <x v="2"/>
    <s v="11/20/2023"/>
  </r>
  <r>
    <s v="TXN_6289180"/>
    <x v="0"/>
    <x v="0"/>
    <x v="0"/>
    <n v="15"/>
    <x v="1"/>
    <x v="2"/>
    <s v="11/20/2023"/>
  </r>
  <r>
    <s v="TXN_6815741"/>
    <x v="7"/>
    <x v="2"/>
    <x v="2"/>
    <n v="8"/>
    <x v="2"/>
    <x v="0"/>
    <s v="11/20/2023"/>
  </r>
  <r>
    <s v="TXN_6963106"/>
    <x v="3"/>
    <x v="2"/>
    <x v="1"/>
    <n v="6"/>
    <x v="1"/>
    <x v="1"/>
    <s v="11/20/2023"/>
  </r>
  <r>
    <s v="TXN_7485379"/>
    <x v="0"/>
    <x v="1"/>
    <x v="0"/>
    <n v="25"/>
    <x v="0"/>
    <x v="1"/>
    <s v="11/20/2023"/>
  </r>
  <r>
    <s v="TXN_7753584"/>
    <x v="2"/>
    <x v="3"/>
    <x v="2"/>
    <n v="16"/>
    <x v="2"/>
    <x v="0"/>
    <s v="11/20/2023"/>
  </r>
  <r>
    <s v="TXN_7799711"/>
    <x v="1"/>
    <x v="3"/>
    <x v="1"/>
    <n v="12"/>
    <x v="2"/>
    <x v="0"/>
    <s v="11/20/2023"/>
  </r>
  <r>
    <s v="TXN_8149585"/>
    <x v="2"/>
    <x v="1"/>
    <x v="2"/>
    <n v="20"/>
    <x v="0"/>
    <x v="2"/>
    <s v="11/20/2023"/>
  </r>
  <r>
    <s v="TXN_8241724"/>
    <x v="7"/>
    <x v="3"/>
    <x v="2"/>
    <n v="16"/>
    <x v="0"/>
    <x v="1"/>
    <s v="11/20/2023"/>
  </r>
  <r>
    <s v="TXN_8611035"/>
    <x v="7"/>
    <x v="4"/>
    <x v="2"/>
    <n v="4"/>
    <x v="2"/>
    <x v="1"/>
    <s v="11/20/2023"/>
  </r>
  <r>
    <s v="TXN_8810855"/>
    <x v="7"/>
    <x v="3"/>
    <x v="2"/>
    <n v="16"/>
    <x v="2"/>
    <x v="2"/>
    <s v="11/20/2023"/>
  </r>
  <r>
    <s v="TXN_9421441"/>
    <x v="2"/>
    <x v="1"/>
    <x v="2"/>
    <n v="20"/>
    <x v="1"/>
    <x v="2"/>
    <s v="11/20/2023"/>
  </r>
  <r>
    <s v="TXN_9455679"/>
    <x v="2"/>
    <x v="2"/>
    <x v="2"/>
    <n v="8"/>
    <x v="2"/>
    <x v="0"/>
    <s v="11/20/2023"/>
  </r>
  <r>
    <s v="TXN_9480851"/>
    <x v="6"/>
    <x v="2"/>
    <x v="5"/>
    <n v="2"/>
    <x v="3"/>
    <x v="2"/>
    <s v="11/20/2023"/>
  </r>
  <r>
    <s v="TXN_9548077"/>
    <x v="1"/>
    <x v="4"/>
    <x v="1"/>
    <n v="3"/>
    <x v="2"/>
    <x v="0"/>
    <s v="11/20/2023"/>
  </r>
  <r>
    <s v="TXN_9737090"/>
    <x v="3"/>
    <x v="4"/>
    <x v="1"/>
    <n v="3"/>
    <x v="3"/>
    <x v="2"/>
    <s v="11/20/2023"/>
  </r>
  <r>
    <s v="TXN_1183208"/>
    <x v="6"/>
    <x v="3"/>
    <x v="5"/>
    <n v="4"/>
    <x v="3"/>
    <x v="1"/>
    <s v="11/21/2023"/>
  </r>
  <r>
    <s v="TXN_1559521"/>
    <x v="5"/>
    <x v="0"/>
    <x v="4"/>
    <n v="6"/>
    <x v="2"/>
    <x v="2"/>
    <s v="11/21/2023"/>
  </r>
  <r>
    <s v="TXN_1867836"/>
    <x v="1"/>
    <x v="1"/>
    <x v="1"/>
    <n v="15"/>
    <x v="1"/>
    <x v="2"/>
    <s v="11/21/2023"/>
  </r>
  <r>
    <s v="TXN_1996466"/>
    <x v="0"/>
    <x v="2"/>
    <x v="0"/>
    <n v="10"/>
    <x v="2"/>
    <x v="1"/>
    <s v="11/21/2023"/>
  </r>
  <r>
    <s v="TXN_2097023"/>
    <x v="6"/>
    <x v="0"/>
    <x v="5"/>
    <n v="3"/>
    <x v="2"/>
    <x v="0"/>
    <s v="11/21/2023"/>
  </r>
  <r>
    <s v="TXN_2352685"/>
    <x v="2"/>
    <x v="2"/>
    <x v="2"/>
    <n v="8"/>
    <x v="1"/>
    <x v="2"/>
    <s v="11/21/2023"/>
  </r>
  <r>
    <s v="TXN_2510233"/>
    <x v="1"/>
    <x v="0"/>
    <x v="1"/>
    <n v="9"/>
    <x v="0"/>
    <x v="2"/>
    <s v="11/21/2023"/>
  </r>
  <r>
    <s v="TXN_2518917"/>
    <x v="5"/>
    <x v="3"/>
    <x v="4"/>
    <n v="8"/>
    <x v="0"/>
    <x v="2"/>
    <s v="11/21/2023"/>
  </r>
  <r>
    <s v="TXN_2522182"/>
    <x v="2"/>
    <x v="0"/>
    <x v="2"/>
    <n v="12"/>
    <x v="3"/>
    <x v="2"/>
    <s v="11/21/2023"/>
  </r>
  <r>
    <s v="TXN_2771512"/>
    <x v="2"/>
    <x v="1"/>
    <x v="2"/>
    <n v="20"/>
    <x v="1"/>
    <x v="0"/>
    <s v="11/21/2023"/>
  </r>
  <r>
    <s v="TXN_2916209"/>
    <x v="7"/>
    <x v="3"/>
    <x v="2"/>
    <n v="16"/>
    <x v="1"/>
    <x v="0"/>
    <s v="11/21/2023"/>
  </r>
  <r>
    <s v="TXN_3654299"/>
    <x v="6"/>
    <x v="4"/>
    <x v="5"/>
    <n v="1"/>
    <x v="3"/>
    <x v="2"/>
    <s v="11/21/2023"/>
  </r>
  <r>
    <s v="TXN_4146452"/>
    <x v="5"/>
    <x v="0"/>
    <x v="4"/>
    <n v="6"/>
    <x v="3"/>
    <x v="0"/>
    <s v="11/21/2023"/>
  </r>
  <r>
    <s v="TXN_6343367"/>
    <x v="7"/>
    <x v="4"/>
    <x v="2"/>
    <n v="4"/>
    <x v="1"/>
    <x v="0"/>
    <s v="11/21/2023"/>
  </r>
  <r>
    <s v="TXN_6606514"/>
    <x v="3"/>
    <x v="4"/>
    <x v="1"/>
    <n v="3"/>
    <x v="1"/>
    <x v="1"/>
    <s v="11/21/2023"/>
  </r>
  <r>
    <s v="TXN_6880338"/>
    <x v="4"/>
    <x v="4"/>
    <x v="3"/>
    <n v="1.5"/>
    <x v="0"/>
    <x v="2"/>
    <s v="11/21/2023"/>
  </r>
  <r>
    <s v="TXN_6907555"/>
    <x v="2"/>
    <x v="4"/>
    <x v="2"/>
    <n v="4"/>
    <x v="0"/>
    <x v="1"/>
    <s v="11/21/2023"/>
  </r>
  <r>
    <s v="TXN_7821478"/>
    <x v="5"/>
    <x v="0"/>
    <x v="4"/>
    <n v="6"/>
    <x v="0"/>
    <x v="1"/>
    <s v="11/21/2023"/>
  </r>
  <r>
    <s v="TXN_9759221"/>
    <x v="7"/>
    <x v="0"/>
    <x v="2"/>
    <n v="12"/>
    <x v="2"/>
    <x v="0"/>
    <s v="11/21/2023"/>
  </r>
  <r>
    <s v="TXN_9869593"/>
    <x v="4"/>
    <x v="2"/>
    <x v="3"/>
    <n v="3"/>
    <x v="0"/>
    <x v="0"/>
    <s v="11/21/2023"/>
  </r>
  <r>
    <s v="TXN_9952479"/>
    <x v="5"/>
    <x v="3"/>
    <x v="4"/>
    <n v="8"/>
    <x v="3"/>
    <x v="1"/>
    <s v="11/21/2023"/>
  </r>
  <r>
    <s v="TXN_1870423"/>
    <x v="7"/>
    <x v="3"/>
    <x v="2"/>
    <n v="16"/>
    <x v="0"/>
    <x v="0"/>
    <s v="11/22/2023"/>
  </r>
  <r>
    <s v="TXN_1902038"/>
    <x v="0"/>
    <x v="2"/>
    <x v="0"/>
    <n v="10"/>
    <x v="2"/>
    <x v="1"/>
    <s v="11/22/2023"/>
  </r>
  <r>
    <s v="TXN_2527007"/>
    <x v="4"/>
    <x v="2"/>
    <x v="3"/>
    <n v="3"/>
    <x v="1"/>
    <x v="2"/>
    <s v="11/22/2023"/>
  </r>
  <r>
    <s v="TXN_2693584"/>
    <x v="2"/>
    <x v="1"/>
    <x v="2"/>
    <n v="20"/>
    <x v="0"/>
    <x v="1"/>
    <s v="11/22/2023"/>
  </r>
  <r>
    <s v="TXN_2855581"/>
    <x v="3"/>
    <x v="0"/>
    <x v="1"/>
    <n v="9"/>
    <x v="0"/>
    <x v="2"/>
    <s v="11/22/2023"/>
  </r>
  <r>
    <s v="TXN_3215610"/>
    <x v="0"/>
    <x v="0"/>
    <x v="0"/>
    <n v="15"/>
    <x v="1"/>
    <x v="2"/>
    <s v="11/22/2023"/>
  </r>
  <r>
    <s v="TXN_3273540"/>
    <x v="3"/>
    <x v="3"/>
    <x v="1"/>
    <n v="12"/>
    <x v="3"/>
    <x v="1"/>
    <s v="11/22/2023"/>
  </r>
  <r>
    <s v="TXN_3755657"/>
    <x v="4"/>
    <x v="0"/>
    <x v="3"/>
    <n v="4.5"/>
    <x v="0"/>
    <x v="1"/>
    <s v="11/22/2023"/>
  </r>
  <r>
    <s v="TXN_5190685"/>
    <x v="1"/>
    <x v="3"/>
    <x v="1"/>
    <n v="12"/>
    <x v="3"/>
    <x v="2"/>
    <s v="11/22/2023"/>
  </r>
  <r>
    <s v="TXN_5311814"/>
    <x v="6"/>
    <x v="2"/>
    <x v="5"/>
    <n v="2"/>
    <x v="2"/>
    <x v="0"/>
    <s v="11/22/2023"/>
  </r>
  <r>
    <s v="TXN_6405210"/>
    <x v="3"/>
    <x v="0"/>
    <x v="1"/>
    <n v="9"/>
    <x v="1"/>
    <x v="0"/>
    <s v="11/22/2023"/>
  </r>
  <r>
    <s v="TXN_6412590"/>
    <x v="0"/>
    <x v="1"/>
    <x v="0"/>
    <n v="25"/>
    <x v="2"/>
    <x v="1"/>
    <s v="11/22/2023"/>
  </r>
  <r>
    <s v="TXN_6853678"/>
    <x v="7"/>
    <x v="4"/>
    <x v="2"/>
    <n v="4"/>
    <x v="0"/>
    <x v="1"/>
    <s v="11/22/2023"/>
  </r>
  <r>
    <s v="TXN_7252860"/>
    <x v="3"/>
    <x v="1"/>
    <x v="1"/>
    <n v="15"/>
    <x v="3"/>
    <x v="1"/>
    <s v="11/22/2023"/>
  </r>
  <r>
    <s v="TXN_7878672"/>
    <x v="0"/>
    <x v="3"/>
    <x v="0"/>
    <n v="20"/>
    <x v="3"/>
    <x v="0"/>
    <s v="11/22/2023"/>
  </r>
  <r>
    <s v="TXN_8049635"/>
    <x v="3"/>
    <x v="4"/>
    <x v="1"/>
    <n v="3"/>
    <x v="3"/>
    <x v="0"/>
    <s v="11/22/2023"/>
  </r>
  <r>
    <s v="TXN_8343414"/>
    <x v="5"/>
    <x v="2"/>
    <x v="4"/>
    <n v="4"/>
    <x v="1"/>
    <x v="0"/>
    <s v="11/22/2023"/>
  </r>
  <r>
    <s v="TXN_8942829"/>
    <x v="6"/>
    <x v="4"/>
    <x v="5"/>
    <n v="1"/>
    <x v="1"/>
    <x v="1"/>
    <s v="11/22/2023"/>
  </r>
  <r>
    <s v="TXN_9096951"/>
    <x v="6"/>
    <x v="3"/>
    <x v="5"/>
    <n v="4"/>
    <x v="0"/>
    <x v="2"/>
    <s v="11/22/2023"/>
  </r>
  <r>
    <s v="TXN_9228978"/>
    <x v="2"/>
    <x v="4"/>
    <x v="2"/>
    <n v="4"/>
    <x v="0"/>
    <x v="1"/>
    <s v="11/22/2023"/>
  </r>
  <r>
    <s v="TXN_9534685"/>
    <x v="1"/>
    <x v="0"/>
    <x v="1"/>
    <n v="9"/>
    <x v="3"/>
    <x v="0"/>
    <s v="11/22/2023"/>
  </r>
  <r>
    <s v="TXN_9587884"/>
    <x v="1"/>
    <x v="3"/>
    <x v="1"/>
    <n v="12"/>
    <x v="0"/>
    <x v="0"/>
    <s v="11/22/2023"/>
  </r>
  <r>
    <s v="TXN_9923952"/>
    <x v="1"/>
    <x v="0"/>
    <x v="1"/>
    <n v="9"/>
    <x v="3"/>
    <x v="2"/>
    <s v="11/22/2023"/>
  </r>
  <r>
    <s v="TXN_1259340"/>
    <x v="1"/>
    <x v="1"/>
    <x v="1"/>
    <n v="15"/>
    <x v="1"/>
    <x v="2"/>
    <s v="11/23/2023"/>
  </r>
  <r>
    <s v="TXN_2161341"/>
    <x v="0"/>
    <x v="0"/>
    <x v="0"/>
    <n v="15"/>
    <x v="1"/>
    <x v="2"/>
    <s v="11/23/2023"/>
  </r>
  <r>
    <s v="TXN_2181920"/>
    <x v="7"/>
    <x v="1"/>
    <x v="2"/>
    <n v="20"/>
    <x v="0"/>
    <x v="0"/>
    <s v="11/23/2023"/>
  </r>
  <r>
    <s v="TXN_2773085"/>
    <x v="7"/>
    <x v="0"/>
    <x v="2"/>
    <n v="12"/>
    <x v="1"/>
    <x v="1"/>
    <s v="11/23/2023"/>
  </r>
  <r>
    <s v="TXN_2824366"/>
    <x v="0"/>
    <x v="4"/>
    <x v="0"/>
    <n v="5"/>
    <x v="3"/>
    <x v="1"/>
    <s v="11/23/2023"/>
  </r>
  <r>
    <s v="TXN_3760598"/>
    <x v="1"/>
    <x v="4"/>
    <x v="1"/>
    <n v="3"/>
    <x v="3"/>
    <x v="1"/>
    <s v="11/23/2023"/>
  </r>
  <r>
    <s v="TXN_3775339"/>
    <x v="7"/>
    <x v="1"/>
    <x v="2"/>
    <n v="20"/>
    <x v="0"/>
    <x v="2"/>
    <s v="11/23/2023"/>
  </r>
  <r>
    <s v="TXN_3801179"/>
    <x v="1"/>
    <x v="4"/>
    <x v="1"/>
    <n v="3"/>
    <x v="2"/>
    <x v="0"/>
    <s v="11/23/2023"/>
  </r>
  <r>
    <s v="TXN_4041845"/>
    <x v="6"/>
    <x v="1"/>
    <x v="5"/>
    <n v="5"/>
    <x v="2"/>
    <x v="0"/>
    <s v="11/23/2023"/>
  </r>
  <r>
    <s v="TXN_4315988"/>
    <x v="1"/>
    <x v="4"/>
    <x v="1"/>
    <n v="3"/>
    <x v="2"/>
    <x v="1"/>
    <s v="11/23/2023"/>
  </r>
  <r>
    <s v="TXN_4360906"/>
    <x v="3"/>
    <x v="0"/>
    <x v="1"/>
    <n v="9"/>
    <x v="3"/>
    <x v="0"/>
    <s v="11/23/2023"/>
  </r>
  <r>
    <s v="TXN_4464373"/>
    <x v="3"/>
    <x v="3"/>
    <x v="1"/>
    <n v="12"/>
    <x v="2"/>
    <x v="2"/>
    <s v="11/23/2023"/>
  </r>
  <r>
    <s v="TXN_4650834"/>
    <x v="3"/>
    <x v="4"/>
    <x v="1"/>
    <n v="3"/>
    <x v="1"/>
    <x v="1"/>
    <s v="11/23/2023"/>
  </r>
  <r>
    <s v="TXN_4877436"/>
    <x v="1"/>
    <x v="3"/>
    <x v="1"/>
    <n v="12"/>
    <x v="1"/>
    <x v="2"/>
    <s v="11/23/2023"/>
  </r>
  <r>
    <s v="TXN_4894647"/>
    <x v="4"/>
    <x v="2"/>
    <x v="3"/>
    <n v="3"/>
    <x v="2"/>
    <x v="0"/>
    <s v="11/23/2023"/>
  </r>
  <r>
    <s v="TXN_5065748"/>
    <x v="5"/>
    <x v="0"/>
    <x v="4"/>
    <n v="6"/>
    <x v="1"/>
    <x v="2"/>
    <s v="11/23/2023"/>
  </r>
  <r>
    <s v="TXN_5268025"/>
    <x v="3"/>
    <x v="1"/>
    <x v="1"/>
    <n v="15"/>
    <x v="2"/>
    <x v="2"/>
    <s v="11/23/2023"/>
  </r>
  <r>
    <s v="TXN_5427338"/>
    <x v="4"/>
    <x v="2"/>
    <x v="3"/>
    <n v="3"/>
    <x v="0"/>
    <x v="0"/>
    <s v="11/23/2023"/>
  </r>
  <r>
    <s v="TXN_6101067"/>
    <x v="7"/>
    <x v="1"/>
    <x v="2"/>
    <n v="20"/>
    <x v="0"/>
    <x v="1"/>
    <s v="11/23/2023"/>
  </r>
  <r>
    <s v="TXN_6105807"/>
    <x v="2"/>
    <x v="4"/>
    <x v="2"/>
    <n v="4"/>
    <x v="0"/>
    <x v="2"/>
    <s v="11/23/2023"/>
  </r>
  <r>
    <s v="TXN_6132959"/>
    <x v="0"/>
    <x v="4"/>
    <x v="0"/>
    <n v="5"/>
    <x v="0"/>
    <x v="1"/>
    <s v="11/23/2023"/>
  </r>
  <r>
    <s v="TXN_6225571"/>
    <x v="3"/>
    <x v="0"/>
    <x v="1"/>
    <n v="9"/>
    <x v="0"/>
    <x v="1"/>
    <s v="11/23/2023"/>
  </r>
  <r>
    <s v="TXN_6779763"/>
    <x v="2"/>
    <x v="4"/>
    <x v="2"/>
    <n v="4"/>
    <x v="1"/>
    <x v="1"/>
    <s v="11/23/2023"/>
  </r>
  <r>
    <s v="TXN_7270652"/>
    <x v="1"/>
    <x v="0"/>
    <x v="1"/>
    <n v="9"/>
    <x v="0"/>
    <x v="0"/>
    <s v="11/23/2023"/>
  </r>
  <r>
    <s v="TXN_7337979"/>
    <x v="6"/>
    <x v="0"/>
    <x v="5"/>
    <n v="3"/>
    <x v="3"/>
    <x v="0"/>
    <s v="11/23/2023"/>
  </r>
  <r>
    <s v="TXN_7637325"/>
    <x v="5"/>
    <x v="1"/>
    <x v="4"/>
    <n v="10"/>
    <x v="3"/>
    <x v="1"/>
    <s v="11/23/2023"/>
  </r>
  <r>
    <s v="TXN_7976001"/>
    <x v="2"/>
    <x v="3"/>
    <x v="2"/>
    <n v="16"/>
    <x v="2"/>
    <x v="1"/>
    <s v="11/23/2023"/>
  </r>
  <r>
    <s v="TXN_8330240"/>
    <x v="0"/>
    <x v="4"/>
    <x v="0"/>
    <n v="5"/>
    <x v="2"/>
    <x v="0"/>
    <s v="11/23/2023"/>
  </r>
  <r>
    <s v="TXN_8620934"/>
    <x v="5"/>
    <x v="1"/>
    <x v="4"/>
    <n v="10"/>
    <x v="1"/>
    <x v="2"/>
    <s v="11/23/2023"/>
  </r>
  <r>
    <s v="TXN_9059245"/>
    <x v="3"/>
    <x v="3"/>
    <x v="1"/>
    <n v="12"/>
    <x v="3"/>
    <x v="2"/>
    <s v="11/23/2023"/>
  </r>
  <r>
    <s v="TXN_9325384"/>
    <x v="4"/>
    <x v="2"/>
    <x v="3"/>
    <n v="3"/>
    <x v="3"/>
    <x v="1"/>
    <s v="11/23/2023"/>
  </r>
  <r>
    <s v="TXN_9472241"/>
    <x v="2"/>
    <x v="0"/>
    <x v="2"/>
    <n v="12"/>
    <x v="0"/>
    <x v="0"/>
    <s v="11/23/2023"/>
  </r>
  <r>
    <s v="TXN_9714116"/>
    <x v="0"/>
    <x v="4"/>
    <x v="0"/>
    <n v="5"/>
    <x v="3"/>
    <x v="1"/>
    <s v="11/23/2023"/>
  </r>
  <r>
    <s v="TXN_9835676"/>
    <x v="3"/>
    <x v="0"/>
    <x v="1"/>
    <n v="9"/>
    <x v="2"/>
    <x v="0"/>
    <s v="11/23/2023"/>
  </r>
  <r>
    <s v="TXN_9868053"/>
    <x v="7"/>
    <x v="3"/>
    <x v="2"/>
    <n v="16"/>
    <x v="1"/>
    <x v="0"/>
    <s v="11/23/2023"/>
  </r>
  <r>
    <s v="TXN_9904662"/>
    <x v="6"/>
    <x v="4"/>
    <x v="5"/>
    <n v="1"/>
    <x v="2"/>
    <x v="2"/>
    <s v="11/23/2023"/>
  </r>
  <r>
    <s v="TXN_1582958"/>
    <x v="2"/>
    <x v="0"/>
    <x v="2"/>
    <n v="12"/>
    <x v="0"/>
    <x v="0"/>
    <s v="11/24/2023"/>
  </r>
  <r>
    <s v="TXN_1998143"/>
    <x v="5"/>
    <x v="0"/>
    <x v="4"/>
    <n v="6"/>
    <x v="3"/>
    <x v="0"/>
    <s v="11/24/2023"/>
  </r>
  <r>
    <s v="TXN_2651789"/>
    <x v="6"/>
    <x v="0"/>
    <x v="5"/>
    <n v="3"/>
    <x v="1"/>
    <x v="2"/>
    <s v="11/24/2023"/>
  </r>
  <r>
    <s v="TXN_2699583"/>
    <x v="0"/>
    <x v="1"/>
    <x v="0"/>
    <n v="25"/>
    <x v="0"/>
    <x v="2"/>
    <s v="11/24/2023"/>
  </r>
  <r>
    <s v="TXN_2917349"/>
    <x v="4"/>
    <x v="1"/>
    <x v="3"/>
    <n v="7.5"/>
    <x v="1"/>
    <x v="0"/>
    <s v="11/24/2023"/>
  </r>
  <r>
    <s v="TXN_5347792"/>
    <x v="1"/>
    <x v="1"/>
    <x v="1"/>
    <n v="15"/>
    <x v="3"/>
    <x v="1"/>
    <s v="11/24/2023"/>
  </r>
  <r>
    <s v="TXN_5731238"/>
    <x v="5"/>
    <x v="4"/>
    <x v="4"/>
    <n v="2"/>
    <x v="3"/>
    <x v="1"/>
    <s v="11/24/2023"/>
  </r>
  <r>
    <s v="TXN_5808749"/>
    <x v="6"/>
    <x v="2"/>
    <x v="5"/>
    <n v="2"/>
    <x v="0"/>
    <x v="0"/>
    <s v="11/24/2023"/>
  </r>
  <r>
    <s v="TXN_7914312"/>
    <x v="5"/>
    <x v="2"/>
    <x v="4"/>
    <n v="4"/>
    <x v="2"/>
    <x v="0"/>
    <s v="11/24/2023"/>
  </r>
  <r>
    <s v="TXN_8108748"/>
    <x v="0"/>
    <x v="3"/>
    <x v="0"/>
    <n v="20"/>
    <x v="0"/>
    <x v="2"/>
    <s v="11/24/2023"/>
  </r>
  <r>
    <s v="TXN_8131052"/>
    <x v="1"/>
    <x v="1"/>
    <x v="1"/>
    <n v="15"/>
    <x v="3"/>
    <x v="1"/>
    <s v="11/24/2023"/>
  </r>
  <r>
    <s v="TXN_8652632"/>
    <x v="3"/>
    <x v="2"/>
    <x v="1"/>
    <n v="6"/>
    <x v="0"/>
    <x v="2"/>
    <s v="11/24/2023"/>
  </r>
  <r>
    <s v="TXN_8920751"/>
    <x v="3"/>
    <x v="0"/>
    <x v="1"/>
    <n v="9"/>
    <x v="3"/>
    <x v="2"/>
    <s v="11/24/2023"/>
  </r>
  <r>
    <s v="TXN_8929774"/>
    <x v="6"/>
    <x v="2"/>
    <x v="5"/>
    <n v="2"/>
    <x v="0"/>
    <x v="1"/>
    <s v="11/24/2023"/>
  </r>
  <r>
    <s v="TXN_8942133"/>
    <x v="6"/>
    <x v="4"/>
    <x v="5"/>
    <n v="1"/>
    <x v="0"/>
    <x v="0"/>
    <s v="11/24/2023"/>
  </r>
  <r>
    <s v="TXN_1054915"/>
    <x v="7"/>
    <x v="0"/>
    <x v="2"/>
    <n v="12"/>
    <x v="3"/>
    <x v="0"/>
    <s v="11/25/2023"/>
  </r>
  <r>
    <s v="TXN_1161606"/>
    <x v="1"/>
    <x v="0"/>
    <x v="1"/>
    <n v="9"/>
    <x v="2"/>
    <x v="1"/>
    <s v="11/25/2023"/>
  </r>
  <r>
    <s v="TXN_1169615"/>
    <x v="0"/>
    <x v="1"/>
    <x v="0"/>
    <n v="25"/>
    <x v="1"/>
    <x v="1"/>
    <s v="11/25/2023"/>
  </r>
  <r>
    <s v="TXN_1183995"/>
    <x v="4"/>
    <x v="2"/>
    <x v="3"/>
    <n v="3"/>
    <x v="0"/>
    <x v="0"/>
    <s v="11/25/2023"/>
  </r>
  <r>
    <s v="TXN_1443928"/>
    <x v="4"/>
    <x v="3"/>
    <x v="3"/>
    <n v="6"/>
    <x v="2"/>
    <x v="0"/>
    <s v="11/25/2023"/>
  </r>
  <r>
    <s v="TXN_1719440"/>
    <x v="5"/>
    <x v="2"/>
    <x v="4"/>
    <n v="4"/>
    <x v="0"/>
    <x v="1"/>
    <s v="11/25/2023"/>
  </r>
  <r>
    <s v="TXN_1730850"/>
    <x v="7"/>
    <x v="4"/>
    <x v="2"/>
    <n v="4"/>
    <x v="3"/>
    <x v="0"/>
    <s v="11/25/2023"/>
  </r>
  <r>
    <s v="TXN_2064360"/>
    <x v="0"/>
    <x v="3"/>
    <x v="0"/>
    <n v="20"/>
    <x v="2"/>
    <x v="1"/>
    <s v="11/25/2023"/>
  </r>
  <r>
    <s v="TXN_2622670"/>
    <x v="0"/>
    <x v="0"/>
    <x v="0"/>
    <n v="15"/>
    <x v="0"/>
    <x v="0"/>
    <s v="11/25/2023"/>
  </r>
  <r>
    <s v="TXN_2865033"/>
    <x v="5"/>
    <x v="0"/>
    <x v="4"/>
    <n v="6"/>
    <x v="0"/>
    <x v="0"/>
    <s v="11/25/2023"/>
  </r>
  <r>
    <s v="TXN_3413185"/>
    <x v="4"/>
    <x v="3"/>
    <x v="3"/>
    <n v="6"/>
    <x v="0"/>
    <x v="2"/>
    <s v="11/25/2023"/>
  </r>
  <r>
    <s v="TXN_3509609"/>
    <x v="3"/>
    <x v="2"/>
    <x v="1"/>
    <n v="6"/>
    <x v="0"/>
    <x v="1"/>
    <s v="11/25/2023"/>
  </r>
  <r>
    <s v="TXN_3655950"/>
    <x v="7"/>
    <x v="0"/>
    <x v="2"/>
    <n v="12"/>
    <x v="3"/>
    <x v="1"/>
    <s v="11/25/2023"/>
  </r>
  <r>
    <s v="TXN_4276702"/>
    <x v="5"/>
    <x v="4"/>
    <x v="4"/>
    <n v="2"/>
    <x v="0"/>
    <x v="1"/>
    <s v="11/25/2023"/>
  </r>
  <r>
    <s v="TXN_4278785"/>
    <x v="2"/>
    <x v="3"/>
    <x v="2"/>
    <n v="16"/>
    <x v="2"/>
    <x v="2"/>
    <s v="11/25/2023"/>
  </r>
  <r>
    <s v="TXN_5282804"/>
    <x v="2"/>
    <x v="3"/>
    <x v="2"/>
    <n v="16"/>
    <x v="3"/>
    <x v="2"/>
    <s v="11/25/2023"/>
  </r>
  <r>
    <s v="TXN_5313347"/>
    <x v="6"/>
    <x v="2"/>
    <x v="5"/>
    <n v="2"/>
    <x v="1"/>
    <x v="0"/>
    <s v="11/25/2023"/>
  </r>
  <r>
    <s v="TXN_5411381"/>
    <x v="6"/>
    <x v="2"/>
    <x v="5"/>
    <n v="2"/>
    <x v="1"/>
    <x v="0"/>
    <s v="11/25/2023"/>
  </r>
  <r>
    <s v="TXN_5823330"/>
    <x v="4"/>
    <x v="2"/>
    <x v="3"/>
    <n v="3"/>
    <x v="0"/>
    <x v="2"/>
    <s v="11/25/2023"/>
  </r>
  <r>
    <s v="TXN_5906365"/>
    <x v="1"/>
    <x v="0"/>
    <x v="1"/>
    <n v="9"/>
    <x v="0"/>
    <x v="1"/>
    <s v="11/25/2023"/>
  </r>
  <r>
    <s v="TXN_6012728"/>
    <x v="4"/>
    <x v="0"/>
    <x v="3"/>
    <n v="4.5"/>
    <x v="2"/>
    <x v="2"/>
    <s v="11/25/2023"/>
  </r>
  <r>
    <s v="TXN_6206679"/>
    <x v="1"/>
    <x v="3"/>
    <x v="1"/>
    <n v="12"/>
    <x v="2"/>
    <x v="2"/>
    <s v="11/25/2023"/>
  </r>
  <r>
    <s v="TXN_6646382"/>
    <x v="5"/>
    <x v="1"/>
    <x v="4"/>
    <n v="10"/>
    <x v="0"/>
    <x v="0"/>
    <s v="11/25/2023"/>
  </r>
  <r>
    <s v="TXN_7308629"/>
    <x v="7"/>
    <x v="1"/>
    <x v="2"/>
    <n v="20"/>
    <x v="0"/>
    <x v="1"/>
    <s v="11/25/2023"/>
  </r>
  <r>
    <s v="TXN_7694020"/>
    <x v="0"/>
    <x v="2"/>
    <x v="0"/>
    <n v="10"/>
    <x v="0"/>
    <x v="0"/>
    <s v="11/25/2023"/>
  </r>
  <r>
    <s v="TXN_8219210"/>
    <x v="6"/>
    <x v="4"/>
    <x v="5"/>
    <n v="1"/>
    <x v="0"/>
    <x v="1"/>
    <s v="11/25/2023"/>
  </r>
  <r>
    <s v="TXN_8487985"/>
    <x v="1"/>
    <x v="3"/>
    <x v="1"/>
    <n v="12"/>
    <x v="1"/>
    <x v="0"/>
    <s v="11/25/2023"/>
  </r>
  <r>
    <s v="TXN_8936663"/>
    <x v="1"/>
    <x v="2"/>
    <x v="1"/>
    <n v="6"/>
    <x v="3"/>
    <x v="1"/>
    <s v="11/25/2023"/>
  </r>
  <r>
    <s v="TXN_9034955"/>
    <x v="2"/>
    <x v="2"/>
    <x v="2"/>
    <n v="8"/>
    <x v="3"/>
    <x v="0"/>
    <s v="11/25/2023"/>
  </r>
  <r>
    <s v="TXN_9567719"/>
    <x v="6"/>
    <x v="1"/>
    <x v="5"/>
    <n v="5"/>
    <x v="2"/>
    <x v="2"/>
    <s v="11/25/2023"/>
  </r>
  <r>
    <s v="TXN_9743274"/>
    <x v="4"/>
    <x v="1"/>
    <x v="3"/>
    <n v="7.5"/>
    <x v="0"/>
    <x v="0"/>
    <s v="11/25/2023"/>
  </r>
  <r>
    <s v="TXN_1263426"/>
    <x v="2"/>
    <x v="0"/>
    <x v="2"/>
    <n v="12"/>
    <x v="0"/>
    <x v="1"/>
    <s v="11/26/2023"/>
  </r>
  <r>
    <s v="TXN_1370465"/>
    <x v="6"/>
    <x v="4"/>
    <x v="5"/>
    <n v="1"/>
    <x v="3"/>
    <x v="1"/>
    <s v="11/26/2023"/>
  </r>
  <r>
    <s v="TXN_2423343"/>
    <x v="4"/>
    <x v="1"/>
    <x v="3"/>
    <n v="7.5"/>
    <x v="3"/>
    <x v="0"/>
    <s v="11/26/2023"/>
  </r>
  <r>
    <s v="TXN_2457961"/>
    <x v="0"/>
    <x v="1"/>
    <x v="0"/>
    <n v="25"/>
    <x v="3"/>
    <x v="2"/>
    <s v="11/26/2023"/>
  </r>
  <r>
    <s v="TXN_2764962"/>
    <x v="4"/>
    <x v="1"/>
    <x v="3"/>
    <n v="7.5"/>
    <x v="0"/>
    <x v="0"/>
    <s v="11/26/2023"/>
  </r>
  <r>
    <s v="TXN_2834323"/>
    <x v="5"/>
    <x v="4"/>
    <x v="4"/>
    <n v="2"/>
    <x v="0"/>
    <x v="1"/>
    <s v="11/26/2023"/>
  </r>
  <r>
    <s v="TXN_2886223"/>
    <x v="2"/>
    <x v="1"/>
    <x v="2"/>
    <n v="20"/>
    <x v="0"/>
    <x v="0"/>
    <s v="11/26/2023"/>
  </r>
  <r>
    <s v="TXN_3112175"/>
    <x v="4"/>
    <x v="0"/>
    <x v="3"/>
    <n v="4.5"/>
    <x v="1"/>
    <x v="0"/>
    <s v="11/26/2023"/>
  </r>
  <r>
    <s v="TXN_3119542"/>
    <x v="5"/>
    <x v="1"/>
    <x v="4"/>
    <n v="10"/>
    <x v="3"/>
    <x v="2"/>
    <s v="11/26/2023"/>
  </r>
  <r>
    <s v="TXN_3256497"/>
    <x v="5"/>
    <x v="1"/>
    <x v="4"/>
    <n v="10"/>
    <x v="2"/>
    <x v="1"/>
    <s v="11/26/2023"/>
  </r>
  <r>
    <s v="TXN_4307602"/>
    <x v="1"/>
    <x v="0"/>
    <x v="1"/>
    <n v="9"/>
    <x v="2"/>
    <x v="2"/>
    <s v="11/26/2023"/>
  </r>
  <r>
    <s v="TXN_5004986"/>
    <x v="6"/>
    <x v="1"/>
    <x v="5"/>
    <n v="5"/>
    <x v="2"/>
    <x v="1"/>
    <s v="11/26/2023"/>
  </r>
  <r>
    <s v="TXN_5171248"/>
    <x v="1"/>
    <x v="1"/>
    <x v="1"/>
    <n v="15"/>
    <x v="3"/>
    <x v="1"/>
    <s v="11/26/2023"/>
  </r>
  <r>
    <s v="TXN_5328065"/>
    <x v="7"/>
    <x v="0"/>
    <x v="2"/>
    <n v="12"/>
    <x v="1"/>
    <x v="2"/>
    <s v="11/26/2023"/>
  </r>
  <r>
    <s v="TXN_5939950"/>
    <x v="6"/>
    <x v="2"/>
    <x v="5"/>
    <n v="2"/>
    <x v="0"/>
    <x v="1"/>
    <s v="11/26/2023"/>
  </r>
  <r>
    <s v="TXN_6243134"/>
    <x v="3"/>
    <x v="1"/>
    <x v="1"/>
    <n v="15"/>
    <x v="0"/>
    <x v="1"/>
    <s v="11/26/2023"/>
  </r>
  <r>
    <s v="TXN_6587399"/>
    <x v="3"/>
    <x v="3"/>
    <x v="1"/>
    <n v="12"/>
    <x v="1"/>
    <x v="1"/>
    <s v="11/26/2023"/>
  </r>
  <r>
    <s v="TXN_6618160"/>
    <x v="4"/>
    <x v="3"/>
    <x v="3"/>
    <n v="6"/>
    <x v="2"/>
    <x v="0"/>
    <s v="11/26/2023"/>
  </r>
  <r>
    <s v="TXN_6655017"/>
    <x v="1"/>
    <x v="1"/>
    <x v="1"/>
    <n v="15"/>
    <x v="3"/>
    <x v="0"/>
    <s v="11/26/2023"/>
  </r>
  <r>
    <s v="TXN_7310903"/>
    <x v="7"/>
    <x v="3"/>
    <x v="2"/>
    <n v="16"/>
    <x v="0"/>
    <x v="1"/>
    <s v="11/26/2023"/>
  </r>
  <r>
    <s v="TXN_7374846"/>
    <x v="4"/>
    <x v="1"/>
    <x v="3"/>
    <n v="7.5"/>
    <x v="0"/>
    <x v="1"/>
    <s v="11/26/2023"/>
  </r>
  <r>
    <s v="TXN_7589318"/>
    <x v="4"/>
    <x v="0"/>
    <x v="3"/>
    <n v="4.5"/>
    <x v="0"/>
    <x v="0"/>
    <s v="11/26/2023"/>
  </r>
  <r>
    <s v="TXN_7785034"/>
    <x v="2"/>
    <x v="3"/>
    <x v="2"/>
    <n v="16"/>
    <x v="0"/>
    <x v="0"/>
    <s v="11/26/2023"/>
  </r>
  <r>
    <s v="TXN_8186625"/>
    <x v="2"/>
    <x v="0"/>
    <x v="2"/>
    <n v="12"/>
    <x v="0"/>
    <x v="2"/>
    <s v="11/26/2023"/>
  </r>
  <r>
    <s v="TXN_8187087"/>
    <x v="0"/>
    <x v="4"/>
    <x v="0"/>
    <n v="5"/>
    <x v="1"/>
    <x v="2"/>
    <s v="11/26/2023"/>
  </r>
  <r>
    <s v="TXN_8557847"/>
    <x v="3"/>
    <x v="2"/>
    <x v="1"/>
    <n v="6"/>
    <x v="2"/>
    <x v="1"/>
    <s v="11/26/2023"/>
  </r>
  <r>
    <s v="TXN_8878830"/>
    <x v="2"/>
    <x v="4"/>
    <x v="2"/>
    <n v="4"/>
    <x v="3"/>
    <x v="0"/>
    <s v="11/26/2023"/>
  </r>
  <r>
    <s v="TXN_8918905"/>
    <x v="6"/>
    <x v="4"/>
    <x v="5"/>
    <n v="1"/>
    <x v="0"/>
    <x v="2"/>
    <s v="11/26/2023"/>
  </r>
  <r>
    <s v="TXN_9219961"/>
    <x v="7"/>
    <x v="2"/>
    <x v="2"/>
    <n v="8"/>
    <x v="3"/>
    <x v="2"/>
    <s v="11/26/2023"/>
  </r>
  <r>
    <s v="TXN_9386165"/>
    <x v="5"/>
    <x v="0"/>
    <x v="4"/>
    <n v="6"/>
    <x v="3"/>
    <x v="0"/>
    <s v="11/26/2023"/>
  </r>
  <r>
    <s v="TXN_9883214"/>
    <x v="1"/>
    <x v="1"/>
    <x v="1"/>
    <n v="15"/>
    <x v="0"/>
    <x v="0"/>
    <s v="11/26/2023"/>
  </r>
  <r>
    <s v="TXN_1888294"/>
    <x v="0"/>
    <x v="2"/>
    <x v="0"/>
    <n v="10"/>
    <x v="3"/>
    <x v="1"/>
    <s v="11/27/2023"/>
  </r>
  <r>
    <s v="TXN_2265984"/>
    <x v="3"/>
    <x v="1"/>
    <x v="1"/>
    <n v="15"/>
    <x v="0"/>
    <x v="1"/>
    <s v="11/27/2023"/>
  </r>
  <r>
    <s v="TXN_2305908"/>
    <x v="3"/>
    <x v="2"/>
    <x v="1"/>
    <n v="6"/>
    <x v="2"/>
    <x v="0"/>
    <s v="11/27/2023"/>
  </r>
  <r>
    <s v="TXN_2616390"/>
    <x v="5"/>
    <x v="1"/>
    <x v="4"/>
    <n v="10"/>
    <x v="0"/>
    <x v="1"/>
    <s v="11/27/2023"/>
  </r>
  <r>
    <s v="TXN_3163567"/>
    <x v="7"/>
    <x v="0"/>
    <x v="2"/>
    <n v="12"/>
    <x v="0"/>
    <x v="0"/>
    <s v="11/27/2023"/>
  </r>
  <r>
    <s v="TXN_3446033"/>
    <x v="4"/>
    <x v="0"/>
    <x v="3"/>
    <n v="4.5"/>
    <x v="0"/>
    <x v="2"/>
    <s v="11/27/2023"/>
  </r>
  <r>
    <s v="TXN_3455702"/>
    <x v="6"/>
    <x v="4"/>
    <x v="5"/>
    <n v="1"/>
    <x v="1"/>
    <x v="0"/>
    <s v="11/27/2023"/>
  </r>
  <r>
    <s v="TXN_4257830"/>
    <x v="5"/>
    <x v="1"/>
    <x v="4"/>
    <n v="10"/>
    <x v="1"/>
    <x v="1"/>
    <s v="11/27/2023"/>
  </r>
  <r>
    <s v="TXN_4618211"/>
    <x v="6"/>
    <x v="3"/>
    <x v="5"/>
    <n v="4"/>
    <x v="0"/>
    <x v="1"/>
    <s v="11/27/2023"/>
  </r>
  <r>
    <s v="TXN_4639918"/>
    <x v="2"/>
    <x v="3"/>
    <x v="2"/>
    <n v="16"/>
    <x v="0"/>
    <x v="1"/>
    <s v="11/27/2023"/>
  </r>
  <r>
    <s v="TXN_5010968"/>
    <x v="4"/>
    <x v="0"/>
    <x v="3"/>
    <n v="4.5"/>
    <x v="1"/>
    <x v="2"/>
    <s v="11/27/2023"/>
  </r>
  <r>
    <s v="TXN_5336876"/>
    <x v="5"/>
    <x v="0"/>
    <x v="4"/>
    <n v="6"/>
    <x v="1"/>
    <x v="0"/>
    <s v="11/27/2023"/>
  </r>
  <r>
    <s v="TXN_5339625"/>
    <x v="4"/>
    <x v="1"/>
    <x v="3"/>
    <n v="7.5"/>
    <x v="2"/>
    <x v="1"/>
    <s v="11/27/2023"/>
  </r>
  <r>
    <s v="TXN_5561958"/>
    <x v="4"/>
    <x v="2"/>
    <x v="3"/>
    <n v="3"/>
    <x v="2"/>
    <x v="1"/>
    <s v="11/27/2023"/>
  </r>
  <r>
    <s v="TXN_6476304"/>
    <x v="2"/>
    <x v="3"/>
    <x v="2"/>
    <n v="16"/>
    <x v="3"/>
    <x v="2"/>
    <s v="11/27/2023"/>
  </r>
  <r>
    <s v="TXN_6755795"/>
    <x v="7"/>
    <x v="1"/>
    <x v="2"/>
    <n v="20"/>
    <x v="2"/>
    <x v="2"/>
    <s v="11/27/2023"/>
  </r>
  <r>
    <s v="TXN_7205370"/>
    <x v="1"/>
    <x v="4"/>
    <x v="1"/>
    <n v="3"/>
    <x v="3"/>
    <x v="0"/>
    <s v="11/27/2023"/>
  </r>
  <r>
    <s v="TXN_7328604"/>
    <x v="0"/>
    <x v="1"/>
    <x v="0"/>
    <n v="25"/>
    <x v="2"/>
    <x v="1"/>
    <s v="11/27/2023"/>
  </r>
  <r>
    <s v="TXN_8220657"/>
    <x v="5"/>
    <x v="4"/>
    <x v="4"/>
    <n v="2"/>
    <x v="0"/>
    <x v="0"/>
    <s v="11/27/2023"/>
  </r>
  <r>
    <s v="TXN_8325221"/>
    <x v="5"/>
    <x v="3"/>
    <x v="4"/>
    <n v="8"/>
    <x v="3"/>
    <x v="1"/>
    <s v="11/27/2023"/>
  </r>
  <r>
    <s v="TXN_8632098"/>
    <x v="7"/>
    <x v="3"/>
    <x v="2"/>
    <n v="16"/>
    <x v="2"/>
    <x v="1"/>
    <s v="11/27/2023"/>
  </r>
  <r>
    <s v="TXN_8751289"/>
    <x v="4"/>
    <x v="1"/>
    <x v="3"/>
    <n v="7.5"/>
    <x v="1"/>
    <x v="1"/>
    <s v="11/27/2023"/>
  </r>
  <r>
    <s v="TXN_9834329"/>
    <x v="0"/>
    <x v="3"/>
    <x v="0"/>
    <n v="20"/>
    <x v="1"/>
    <x v="1"/>
    <s v="11/27/2023"/>
  </r>
  <r>
    <s v="TXN_1916339"/>
    <x v="6"/>
    <x v="2"/>
    <x v="5"/>
    <n v="2"/>
    <x v="3"/>
    <x v="1"/>
    <s v="11/28/2023"/>
  </r>
  <r>
    <s v="TXN_2078317"/>
    <x v="0"/>
    <x v="1"/>
    <x v="0"/>
    <n v="25"/>
    <x v="2"/>
    <x v="2"/>
    <s v="11/28/2023"/>
  </r>
  <r>
    <s v="TXN_2252218"/>
    <x v="2"/>
    <x v="1"/>
    <x v="2"/>
    <n v="20"/>
    <x v="0"/>
    <x v="0"/>
    <s v="11/28/2023"/>
  </r>
  <r>
    <s v="TXN_2282416"/>
    <x v="5"/>
    <x v="1"/>
    <x v="4"/>
    <n v="10"/>
    <x v="1"/>
    <x v="2"/>
    <s v="11/28/2023"/>
  </r>
  <r>
    <s v="TXN_3617989"/>
    <x v="6"/>
    <x v="2"/>
    <x v="5"/>
    <n v="2"/>
    <x v="1"/>
    <x v="0"/>
    <s v="11/28/2023"/>
  </r>
  <r>
    <s v="TXN_4251500"/>
    <x v="6"/>
    <x v="0"/>
    <x v="5"/>
    <n v="3"/>
    <x v="3"/>
    <x v="2"/>
    <s v="11/28/2023"/>
  </r>
  <r>
    <s v="TXN_4298189"/>
    <x v="0"/>
    <x v="1"/>
    <x v="0"/>
    <n v="25"/>
    <x v="1"/>
    <x v="1"/>
    <s v="11/28/2023"/>
  </r>
  <r>
    <s v="TXN_4849180"/>
    <x v="0"/>
    <x v="1"/>
    <x v="0"/>
    <n v="25"/>
    <x v="3"/>
    <x v="2"/>
    <s v="11/28/2023"/>
  </r>
  <r>
    <s v="TXN_5083311"/>
    <x v="1"/>
    <x v="2"/>
    <x v="1"/>
    <n v="6"/>
    <x v="3"/>
    <x v="0"/>
    <s v="11/28/2023"/>
  </r>
  <r>
    <s v="TXN_5153686"/>
    <x v="0"/>
    <x v="3"/>
    <x v="0"/>
    <n v="20"/>
    <x v="0"/>
    <x v="1"/>
    <s v="11/28/2023"/>
  </r>
  <r>
    <s v="TXN_5518591"/>
    <x v="6"/>
    <x v="0"/>
    <x v="5"/>
    <n v="3"/>
    <x v="0"/>
    <x v="0"/>
    <s v="11/28/2023"/>
  </r>
  <r>
    <s v="TXN_5566652"/>
    <x v="0"/>
    <x v="0"/>
    <x v="0"/>
    <n v="15"/>
    <x v="2"/>
    <x v="0"/>
    <s v="11/28/2023"/>
  </r>
  <r>
    <s v="TXN_5664467"/>
    <x v="3"/>
    <x v="1"/>
    <x v="1"/>
    <n v="15"/>
    <x v="3"/>
    <x v="0"/>
    <s v="11/28/2023"/>
  </r>
  <r>
    <s v="TXN_6699343"/>
    <x v="5"/>
    <x v="2"/>
    <x v="4"/>
    <n v="4"/>
    <x v="0"/>
    <x v="2"/>
    <s v="11/28/2023"/>
  </r>
  <r>
    <s v="TXN_6933222"/>
    <x v="4"/>
    <x v="2"/>
    <x v="3"/>
    <n v="3"/>
    <x v="3"/>
    <x v="0"/>
    <s v="11/28/2023"/>
  </r>
  <r>
    <s v="TXN_6959065"/>
    <x v="4"/>
    <x v="4"/>
    <x v="3"/>
    <n v="1.5"/>
    <x v="2"/>
    <x v="1"/>
    <s v="11/28/2023"/>
  </r>
  <r>
    <s v="TXN_8201146"/>
    <x v="5"/>
    <x v="2"/>
    <x v="4"/>
    <n v="4"/>
    <x v="3"/>
    <x v="0"/>
    <s v="11/28/2023"/>
  </r>
  <r>
    <s v="TXN_8453110"/>
    <x v="1"/>
    <x v="0"/>
    <x v="1"/>
    <n v="9"/>
    <x v="1"/>
    <x v="1"/>
    <s v="11/28/2023"/>
  </r>
  <r>
    <s v="TXN_9063299"/>
    <x v="2"/>
    <x v="0"/>
    <x v="2"/>
    <n v="12"/>
    <x v="1"/>
    <x v="2"/>
    <s v="11/28/2023"/>
  </r>
  <r>
    <s v="TXN_9096052"/>
    <x v="5"/>
    <x v="2"/>
    <x v="4"/>
    <n v="4"/>
    <x v="0"/>
    <x v="2"/>
    <s v="11/28/2023"/>
  </r>
  <r>
    <s v="TXN_9168898"/>
    <x v="0"/>
    <x v="1"/>
    <x v="0"/>
    <n v="25"/>
    <x v="0"/>
    <x v="0"/>
    <s v="11/28/2023"/>
  </r>
  <r>
    <s v="TXN_9238689"/>
    <x v="2"/>
    <x v="4"/>
    <x v="2"/>
    <n v="4"/>
    <x v="1"/>
    <x v="0"/>
    <s v="11/28/2023"/>
  </r>
  <r>
    <s v="TXN_9444736"/>
    <x v="7"/>
    <x v="1"/>
    <x v="2"/>
    <n v="20"/>
    <x v="2"/>
    <x v="1"/>
    <s v="11/28/2023"/>
  </r>
  <r>
    <s v="TXN_1460963"/>
    <x v="1"/>
    <x v="4"/>
    <x v="1"/>
    <n v="3"/>
    <x v="0"/>
    <x v="1"/>
    <s v="11/29/2023"/>
  </r>
  <r>
    <s v="TXN_1648671"/>
    <x v="0"/>
    <x v="2"/>
    <x v="0"/>
    <n v="10"/>
    <x v="2"/>
    <x v="0"/>
    <s v="11/29/2023"/>
  </r>
  <r>
    <s v="TXN_1932224"/>
    <x v="3"/>
    <x v="2"/>
    <x v="1"/>
    <n v="6"/>
    <x v="1"/>
    <x v="2"/>
    <s v="11/29/2023"/>
  </r>
  <r>
    <s v="TXN_2073001"/>
    <x v="6"/>
    <x v="2"/>
    <x v="5"/>
    <n v="2"/>
    <x v="3"/>
    <x v="2"/>
    <s v="11/29/2023"/>
  </r>
  <r>
    <s v="TXN_2208733"/>
    <x v="4"/>
    <x v="1"/>
    <x v="3"/>
    <n v="7.5"/>
    <x v="0"/>
    <x v="0"/>
    <s v="11/29/2023"/>
  </r>
  <r>
    <s v="TXN_2352246"/>
    <x v="5"/>
    <x v="1"/>
    <x v="4"/>
    <n v="10"/>
    <x v="2"/>
    <x v="0"/>
    <s v="11/29/2023"/>
  </r>
  <r>
    <s v="TXN_2379467"/>
    <x v="0"/>
    <x v="0"/>
    <x v="0"/>
    <n v="15"/>
    <x v="3"/>
    <x v="2"/>
    <s v="11/29/2023"/>
  </r>
  <r>
    <s v="TXN_3871837"/>
    <x v="2"/>
    <x v="0"/>
    <x v="2"/>
    <n v="12"/>
    <x v="0"/>
    <x v="0"/>
    <s v="11/29/2023"/>
  </r>
  <r>
    <s v="TXN_4374260"/>
    <x v="5"/>
    <x v="2"/>
    <x v="4"/>
    <n v="4"/>
    <x v="1"/>
    <x v="1"/>
    <s v="11/29/2023"/>
  </r>
  <r>
    <s v="TXN_4623642"/>
    <x v="1"/>
    <x v="1"/>
    <x v="1"/>
    <n v="15"/>
    <x v="0"/>
    <x v="0"/>
    <s v="11/29/2023"/>
  </r>
  <r>
    <s v="TXN_5538696"/>
    <x v="0"/>
    <x v="3"/>
    <x v="0"/>
    <n v="20"/>
    <x v="2"/>
    <x v="1"/>
    <s v="11/29/2023"/>
  </r>
  <r>
    <s v="TXN_5719592"/>
    <x v="1"/>
    <x v="4"/>
    <x v="1"/>
    <n v="3"/>
    <x v="0"/>
    <x v="0"/>
    <s v="11/29/2023"/>
  </r>
  <r>
    <s v="TXN_6159539"/>
    <x v="6"/>
    <x v="0"/>
    <x v="5"/>
    <n v="3"/>
    <x v="0"/>
    <x v="1"/>
    <s v="11/29/2023"/>
  </r>
  <r>
    <s v="TXN_6178152"/>
    <x v="7"/>
    <x v="2"/>
    <x v="2"/>
    <n v="8"/>
    <x v="2"/>
    <x v="2"/>
    <s v="11/29/2023"/>
  </r>
  <r>
    <s v="TXN_6797827"/>
    <x v="5"/>
    <x v="2"/>
    <x v="4"/>
    <n v="4"/>
    <x v="1"/>
    <x v="0"/>
    <s v="11/29/2023"/>
  </r>
  <r>
    <s v="TXN_6915899"/>
    <x v="5"/>
    <x v="4"/>
    <x v="4"/>
    <n v="2"/>
    <x v="0"/>
    <x v="0"/>
    <s v="11/29/2023"/>
  </r>
  <r>
    <s v="TXN_7328209"/>
    <x v="3"/>
    <x v="2"/>
    <x v="1"/>
    <n v="6"/>
    <x v="3"/>
    <x v="1"/>
    <s v="11/29/2023"/>
  </r>
  <r>
    <s v="TXN_7910956"/>
    <x v="0"/>
    <x v="4"/>
    <x v="0"/>
    <n v="5"/>
    <x v="2"/>
    <x v="1"/>
    <s v="11/29/2023"/>
  </r>
  <r>
    <s v="TXN_8650185"/>
    <x v="0"/>
    <x v="3"/>
    <x v="0"/>
    <n v="20"/>
    <x v="0"/>
    <x v="0"/>
    <s v="11/29/2023"/>
  </r>
  <r>
    <s v="TXN_8877714"/>
    <x v="1"/>
    <x v="3"/>
    <x v="1"/>
    <n v="12"/>
    <x v="2"/>
    <x v="1"/>
    <s v="11/29/2023"/>
  </r>
  <r>
    <s v="TXN_9061471"/>
    <x v="5"/>
    <x v="4"/>
    <x v="4"/>
    <n v="2"/>
    <x v="3"/>
    <x v="0"/>
    <s v="11/29/2023"/>
  </r>
  <r>
    <s v="TXN_9188733"/>
    <x v="5"/>
    <x v="0"/>
    <x v="4"/>
    <n v="6"/>
    <x v="1"/>
    <x v="0"/>
    <s v="11/29/2023"/>
  </r>
  <r>
    <s v="TXN_9253398"/>
    <x v="1"/>
    <x v="1"/>
    <x v="1"/>
    <n v="15"/>
    <x v="2"/>
    <x v="0"/>
    <s v="11/29/2023"/>
  </r>
  <r>
    <s v="TXN_9491244"/>
    <x v="6"/>
    <x v="1"/>
    <x v="5"/>
    <n v="5"/>
    <x v="3"/>
    <x v="1"/>
    <s v="11/29/2023"/>
  </r>
  <r>
    <s v="TXN_9952441"/>
    <x v="1"/>
    <x v="1"/>
    <x v="1"/>
    <n v="15"/>
    <x v="3"/>
    <x v="2"/>
    <s v="11/29/2023"/>
  </r>
  <r>
    <s v="TXN_2178059"/>
    <x v="3"/>
    <x v="0"/>
    <x v="1"/>
    <n v="9"/>
    <x v="0"/>
    <x v="2"/>
    <s v="11/30/2023"/>
  </r>
  <r>
    <s v="TXN_2269396"/>
    <x v="4"/>
    <x v="3"/>
    <x v="3"/>
    <n v="6"/>
    <x v="3"/>
    <x v="2"/>
    <s v="11/30/2023"/>
  </r>
  <r>
    <s v="TXN_2408143"/>
    <x v="0"/>
    <x v="2"/>
    <x v="0"/>
    <n v="10"/>
    <x v="2"/>
    <x v="1"/>
    <s v="11/30/2023"/>
  </r>
  <r>
    <s v="TXN_2503245"/>
    <x v="7"/>
    <x v="4"/>
    <x v="2"/>
    <n v="4"/>
    <x v="0"/>
    <x v="0"/>
    <s v="11/30/2023"/>
  </r>
  <r>
    <s v="TXN_2708387"/>
    <x v="7"/>
    <x v="4"/>
    <x v="2"/>
    <n v="4"/>
    <x v="0"/>
    <x v="2"/>
    <s v="11/30/2023"/>
  </r>
  <r>
    <s v="TXN_2715086"/>
    <x v="3"/>
    <x v="3"/>
    <x v="1"/>
    <n v="12"/>
    <x v="3"/>
    <x v="0"/>
    <s v="11/30/2023"/>
  </r>
  <r>
    <s v="TXN_2797925"/>
    <x v="1"/>
    <x v="0"/>
    <x v="1"/>
    <n v="9"/>
    <x v="1"/>
    <x v="0"/>
    <s v="11/30/2023"/>
  </r>
  <r>
    <s v="TXN_3394710"/>
    <x v="0"/>
    <x v="0"/>
    <x v="0"/>
    <n v="15"/>
    <x v="1"/>
    <x v="0"/>
    <s v="11/30/2023"/>
  </r>
  <r>
    <s v="TXN_3981449"/>
    <x v="5"/>
    <x v="3"/>
    <x v="4"/>
    <n v="8"/>
    <x v="1"/>
    <x v="0"/>
    <s v="11/30/2023"/>
  </r>
  <r>
    <s v="TXN_4003040"/>
    <x v="1"/>
    <x v="3"/>
    <x v="1"/>
    <n v="12"/>
    <x v="2"/>
    <x v="0"/>
    <s v="11/30/2023"/>
  </r>
  <r>
    <s v="TXN_4071945"/>
    <x v="5"/>
    <x v="0"/>
    <x v="4"/>
    <n v="6"/>
    <x v="0"/>
    <x v="0"/>
    <s v="11/30/2023"/>
  </r>
  <r>
    <s v="TXN_4258943"/>
    <x v="4"/>
    <x v="2"/>
    <x v="3"/>
    <n v="3"/>
    <x v="3"/>
    <x v="1"/>
    <s v="11/30/2023"/>
  </r>
  <r>
    <s v="TXN_4892303"/>
    <x v="6"/>
    <x v="1"/>
    <x v="5"/>
    <n v="5"/>
    <x v="3"/>
    <x v="2"/>
    <s v="11/30/2023"/>
  </r>
  <r>
    <s v="TXN_4921791"/>
    <x v="6"/>
    <x v="0"/>
    <x v="5"/>
    <n v="3"/>
    <x v="2"/>
    <x v="2"/>
    <s v="11/30/2023"/>
  </r>
  <r>
    <s v="TXN_4988665"/>
    <x v="7"/>
    <x v="3"/>
    <x v="2"/>
    <n v="16"/>
    <x v="1"/>
    <x v="1"/>
    <s v="11/30/2023"/>
  </r>
  <r>
    <s v="TXN_5226399"/>
    <x v="0"/>
    <x v="4"/>
    <x v="0"/>
    <n v="5"/>
    <x v="3"/>
    <x v="1"/>
    <s v="11/30/2023"/>
  </r>
  <r>
    <s v="TXN_5604797"/>
    <x v="7"/>
    <x v="3"/>
    <x v="2"/>
    <n v="16"/>
    <x v="1"/>
    <x v="1"/>
    <s v="11/30/2023"/>
  </r>
  <r>
    <s v="TXN_6004431"/>
    <x v="0"/>
    <x v="0"/>
    <x v="0"/>
    <n v="15"/>
    <x v="1"/>
    <x v="1"/>
    <s v="11/30/2023"/>
  </r>
  <r>
    <s v="TXN_6027923"/>
    <x v="7"/>
    <x v="0"/>
    <x v="2"/>
    <n v="12"/>
    <x v="0"/>
    <x v="0"/>
    <s v="11/30/2023"/>
  </r>
  <r>
    <s v="TXN_6152588"/>
    <x v="1"/>
    <x v="0"/>
    <x v="1"/>
    <n v="9"/>
    <x v="1"/>
    <x v="0"/>
    <s v="11/30/2023"/>
  </r>
  <r>
    <s v="TXN_6234838"/>
    <x v="2"/>
    <x v="1"/>
    <x v="2"/>
    <n v="20"/>
    <x v="2"/>
    <x v="1"/>
    <s v="11/30/2023"/>
  </r>
  <r>
    <s v="TXN_6376175"/>
    <x v="5"/>
    <x v="1"/>
    <x v="4"/>
    <n v="10"/>
    <x v="1"/>
    <x v="2"/>
    <s v="11/30/2023"/>
  </r>
  <r>
    <s v="TXN_6669163"/>
    <x v="6"/>
    <x v="2"/>
    <x v="5"/>
    <n v="2"/>
    <x v="1"/>
    <x v="0"/>
    <s v="11/30/2023"/>
  </r>
  <r>
    <s v="TXN_6679600"/>
    <x v="7"/>
    <x v="4"/>
    <x v="2"/>
    <n v="4"/>
    <x v="0"/>
    <x v="0"/>
    <s v="11/30/2023"/>
  </r>
  <r>
    <s v="TXN_6874195"/>
    <x v="3"/>
    <x v="4"/>
    <x v="1"/>
    <n v="3"/>
    <x v="2"/>
    <x v="1"/>
    <s v="11/30/2023"/>
  </r>
  <r>
    <s v="TXN_9775900"/>
    <x v="7"/>
    <x v="4"/>
    <x v="2"/>
    <n v="4"/>
    <x v="1"/>
    <x v="0"/>
    <s v="11/30/2023"/>
  </r>
  <r>
    <s v="TXN_1025152"/>
    <x v="7"/>
    <x v="0"/>
    <x v="2"/>
    <n v="12"/>
    <x v="0"/>
    <x v="0"/>
    <s v="12/13/2023"/>
  </r>
  <r>
    <s v="TXN_1244593"/>
    <x v="0"/>
    <x v="0"/>
    <x v="0"/>
    <n v="15"/>
    <x v="2"/>
    <x v="1"/>
    <s v="12/13/2023"/>
  </r>
  <r>
    <s v="TXN_1489746"/>
    <x v="4"/>
    <x v="0"/>
    <x v="3"/>
    <n v="4.5"/>
    <x v="0"/>
    <x v="1"/>
    <s v="12/13/2023"/>
  </r>
  <r>
    <s v="TXN_2253622"/>
    <x v="1"/>
    <x v="1"/>
    <x v="1"/>
    <n v="15"/>
    <x v="0"/>
    <x v="0"/>
    <s v="12/13/2023"/>
  </r>
  <r>
    <s v="TXN_3725152"/>
    <x v="3"/>
    <x v="0"/>
    <x v="1"/>
    <n v="9"/>
    <x v="0"/>
    <x v="1"/>
    <s v="12/13/2023"/>
  </r>
  <r>
    <s v="TXN_4084052"/>
    <x v="2"/>
    <x v="2"/>
    <x v="2"/>
    <n v="8"/>
    <x v="3"/>
    <x v="0"/>
    <s v="12/13/2023"/>
  </r>
  <r>
    <s v="TXN_4536827"/>
    <x v="2"/>
    <x v="4"/>
    <x v="2"/>
    <n v="4"/>
    <x v="1"/>
    <x v="2"/>
    <s v="12/13/2023"/>
  </r>
  <r>
    <s v="TXN_4819416"/>
    <x v="7"/>
    <x v="2"/>
    <x v="2"/>
    <n v="8"/>
    <x v="0"/>
    <x v="2"/>
    <s v="12/13/2023"/>
  </r>
  <r>
    <s v="TXN_5350200"/>
    <x v="3"/>
    <x v="4"/>
    <x v="1"/>
    <n v="3"/>
    <x v="3"/>
    <x v="0"/>
    <s v="12/13/2023"/>
  </r>
  <r>
    <s v="TXN_5373154"/>
    <x v="3"/>
    <x v="0"/>
    <x v="1"/>
    <n v="9"/>
    <x v="0"/>
    <x v="0"/>
    <s v="12/13/2023"/>
  </r>
  <r>
    <s v="TXN_5442610"/>
    <x v="2"/>
    <x v="4"/>
    <x v="2"/>
    <n v="4"/>
    <x v="3"/>
    <x v="0"/>
    <s v="12/13/2023"/>
  </r>
  <r>
    <s v="TXN_6496176"/>
    <x v="0"/>
    <x v="0"/>
    <x v="0"/>
    <n v="15"/>
    <x v="3"/>
    <x v="0"/>
    <s v="12/13/2023"/>
  </r>
  <r>
    <s v="TXN_7078232"/>
    <x v="3"/>
    <x v="2"/>
    <x v="1"/>
    <n v="6"/>
    <x v="0"/>
    <x v="0"/>
    <s v="12/13/2023"/>
  </r>
  <r>
    <s v="TXN_7812601"/>
    <x v="3"/>
    <x v="0"/>
    <x v="1"/>
    <n v="9"/>
    <x v="1"/>
    <x v="1"/>
    <s v="12/13/2023"/>
  </r>
  <r>
    <s v="TXN_7890585"/>
    <x v="4"/>
    <x v="0"/>
    <x v="3"/>
    <n v="4.5"/>
    <x v="0"/>
    <x v="1"/>
    <s v="12/13/2023"/>
  </r>
  <r>
    <s v="TXN_8718498"/>
    <x v="0"/>
    <x v="3"/>
    <x v="0"/>
    <n v="20"/>
    <x v="2"/>
    <x v="2"/>
    <s v="12/13/2023"/>
  </r>
  <r>
    <s v="TXN_8860270"/>
    <x v="5"/>
    <x v="4"/>
    <x v="4"/>
    <n v="2"/>
    <x v="0"/>
    <x v="2"/>
    <s v="12/13/2023"/>
  </r>
  <r>
    <s v="TXN_9097840"/>
    <x v="1"/>
    <x v="0"/>
    <x v="1"/>
    <n v="9"/>
    <x v="0"/>
    <x v="1"/>
    <s v="12/13/2023"/>
  </r>
  <r>
    <s v="TXN_9605972"/>
    <x v="6"/>
    <x v="2"/>
    <x v="5"/>
    <n v="2"/>
    <x v="1"/>
    <x v="0"/>
    <s v="12/13/2023"/>
  </r>
  <r>
    <s v="TXN_9923860"/>
    <x v="4"/>
    <x v="4"/>
    <x v="3"/>
    <n v="1.5"/>
    <x v="3"/>
    <x v="0"/>
    <s v="12/13/2023"/>
  </r>
  <r>
    <s v="TXN_1074435"/>
    <x v="7"/>
    <x v="2"/>
    <x v="2"/>
    <n v="8"/>
    <x v="3"/>
    <x v="0"/>
    <s v="12/14/2023"/>
  </r>
  <r>
    <s v="TXN_1629218"/>
    <x v="4"/>
    <x v="2"/>
    <x v="3"/>
    <n v="3"/>
    <x v="1"/>
    <x v="2"/>
    <s v="12/14/2023"/>
  </r>
  <r>
    <s v="TXN_2001807"/>
    <x v="0"/>
    <x v="1"/>
    <x v="0"/>
    <n v="25"/>
    <x v="3"/>
    <x v="1"/>
    <s v="12/14/2023"/>
  </r>
  <r>
    <s v="TXN_2024598"/>
    <x v="5"/>
    <x v="2"/>
    <x v="4"/>
    <n v="4"/>
    <x v="2"/>
    <x v="1"/>
    <s v="12/14/2023"/>
  </r>
  <r>
    <s v="TXN_2156218"/>
    <x v="3"/>
    <x v="1"/>
    <x v="1"/>
    <n v="15"/>
    <x v="0"/>
    <x v="1"/>
    <s v="12/14/2023"/>
  </r>
  <r>
    <s v="TXN_2264883"/>
    <x v="2"/>
    <x v="2"/>
    <x v="2"/>
    <n v="8"/>
    <x v="0"/>
    <x v="2"/>
    <s v="12/14/2023"/>
  </r>
  <r>
    <s v="TXN_2931403"/>
    <x v="1"/>
    <x v="2"/>
    <x v="1"/>
    <n v="6"/>
    <x v="0"/>
    <x v="0"/>
    <s v="12/14/2023"/>
  </r>
  <r>
    <s v="TXN_3485502"/>
    <x v="1"/>
    <x v="2"/>
    <x v="1"/>
    <n v="6"/>
    <x v="0"/>
    <x v="1"/>
    <s v="12/14/2023"/>
  </r>
  <r>
    <s v="TXN_4052950"/>
    <x v="6"/>
    <x v="0"/>
    <x v="5"/>
    <n v="3"/>
    <x v="0"/>
    <x v="1"/>
    <s v="12/14/2023"/>
  </r>
  <r>
    <s v="TXN_4356564"/>
    <x v="2"/>
    <x v="3"/>
    <x v="2"/>
    <n v="16"/>
    <x v="0"/>
    <x v="0"/>
    <s v="12/14/2023"/>
  </r>
  <r>
    <s v="TXN_4661976"/>
    <x v="3"/>
    <x v="2"/>
    <x v="1"/>
    <n v="6"/>
    <x v="0"/>
    <x v="1"/>
    <s v="12/14/2023"/>
  </r>
  <r>
    <s v="TXN_4966750"/>
    <x v="0"/>
    <x v="1"/>
    <x v="0"/>
    <n v="25"/>
    <x v="3"/>
    <x v="2"/>
    <s v="12/14/2023"/>
  </r>
  <r>
    <s v="TXN_5625110"/>
    <x v="0"/>
    <x v="3"/>
    <x v="0"/>
    <n v="20"/>
    <x v="1"/>
    <x v="1"/>
    <s v="12/14/2023"/>
  </r>
  <r>
    <s v="TXN_5674503"/>
    <x v="6"/>
    <x v="2"/>
    <x v="5"/>
    <n v="2"/>
    <x v="2"/>
    <x v="2"/>
    <s v="12/14/2023"/>
  </r>
  <r>
    <s v="TXN_5820621"/>
    <x v="4"/>
    <x v="0"/>
    <x v="3"/>
    <n v="4.5"/>
    <x v="1"/>
    <x v="1"/>
    <s v="12/14/2023"/>
  </r>
  <r>
    <s v="TXN_6910915"/>
    <x v="4"/>
    <x v="1"/>
    <x v="3"/>
    <n v="7.5"/>
    <x v="1"/>
    <x v="1"/>
    <s v="12/14/2023"/>
  </r>
  <r>
    <s v="TXN_7171303"/>
    <x v="1"/>
    <x v="3"/>
    <x v="1"/>
    <n v="12"/>
    <x v="0"/>
    <x v="0"/>
    <s v="12/14/2023"/>
  </r>
  <r>
    <s v="TXN_7187578"/>
    <x v="2"/>
    <x v="3"/>
    <x v="2"/>
    <n v="16"/>
    <x v="2"/>
    <x v="0"/>
    <s v="12/14/2023"/>
  </r>
  <r>
    <s v="TXN_7221126"/>
    <x v="2"/>
    <x v="3"/>
    <x v="2"/>
    <n v="16"/>
    <x v="3"/>
    <x v="0"/>
    <s v="12/14/2023"/>
  </r>
  <r>
    <s v="TXN_7895514"/>
    <x v="6"/>
    <x v="1"/>
    <x v="5"/>
    <n v="5"/>
    <x v="0"/>
    <x v="2"/>
    <s v="12/14/2023"/>
  </r>
  <r>
    <s v="TXN_8407982"/>
    <x v="7"/>
    <x v="0"/>
    <x v="2"/>
    <n v="12"/>
    <x v="0"/>
    <x v="2"/>
    <s v="12/14/2023"/>
  </r>
  <r>
    <s v="TXN_9288156"/>
    <x v="5"/>
    <x v="0"/>
    <x v="4"/>
    <n v="6"/>
    <x v="3"/>
    <x v="0"/>
    <s v="12/14/2023"/>
  </r>
  <r>
    <s v="TXN_9465300"/>
    <x v="1"/>
    <x v="0"/>
    <x v="1"/>
    <n v="9"/>
    <x v="0"/>
    <x v="2"/>
    <s v="12/14/2023"/>
  </r>
  <r>
    <s v="TXN_9989239"/>
    <x v="2"/>
    <x v="2"/>
    <x v="2"/>
    <n v="8"/>
    <x v="3"/>
    <x v="1"/>
    <s v="12/14/2023"/>
  </r>
  <r>
    <s v="TXN_1101527"/>
    <x v="3"/>
    <x v="2"/>
    <x v="1"/>
    <n v="6"/>
    <x v="1"/>
    <x v="2"/>
    <s v="12/15/2023"/>
  </r>
  <r>
    <s v="TXN_1429858"/>
    <x v="4"/>
    <x v="0"/>
    <x v="3"/>
    <n v="4.5"/>
    <x v="1"/>
    <x v="2"/>
    <s v="12/15/2023"/>
  </r>
  <r>
    <s v="TXN_1746001"/>
    <x v="3"/>
    <x v="4"/>
    <x v="1"/>
    <n v="3"/>
    <x v="3"/>
    <x v="1"/>
    <s v="12/15/2023"/>
  </r>
  <r>
    <s v="TXN_1858674"/>
    <x v="6"/>
    <x v="0"/>
    <x v="5"/>
    <n v="3"/>
    <x v="3"/>
    <x v="0"/>
    <s v="12/15/2023"/>
  </r>
  <r>
    <s v="TXN_1932897"/>
    <x v="5"/>
    <x v="0"/>
    <x v="4"/>
    <n v="6"/>
    <x v="3"/>
    <x v="2"/>
    <s v="12/15/2023"/>
  </r>
  <r>
    <s v="TXN_2239041"/>
    <x v="7"/>
    <x v="3"/>
    <x v="2"/>
    <n v="16"/>
    <x v="2"/>
    <x v="2"/>
    <s v="12/15/2023"/>
  </r>
  <r>
    <s v="TXN_2254479"/>
    <x v="6"/>
    <x v="3"/>
    <x v="5"/>
    <n v="4"/>
    <x v="3"/>
    <x v="0"/>
    <s v="12/15/2023"/>
  </r>
  <r>
    <s v="TXN_2332364"/>
    <x v="5"/>
    <x v="4"/>
    <x v="4"/>
    <n v="2"/>
    <x v="3"/>
    <x v="1"/>
    <s v="12/15/2023"/>
  </r>
  <r>
    <s v="TXN_2399870"/>
    <x v="1"/>
    <x v="2"/>
    <x v="1"/>
    <n v="6"/>
    <x v="1"/>
    <x v="2"/>
    <s v="12/15/2023"/>
  </r>
  <r>
    <s v="TXN_2972659"/>
    <x v="3"/>
    <x v="2"/>
    <x v="1"/>
    <n v="6"/>
    <x v="2"/>
    <x v="2"/>
    <s v="12/15/2023"/>
  </r>
  <r>
    <s v="TXN_3674876"/>
    <x v="4"/>
    <x v="3"/>
    <x v="3"/>
    <n v="6"/>
    <x v="1"/>
    <x v="2"/>
    <s v="12/15/2023"/>
  </r>
  <r>
    <s v="TXN_4382406"/>
    <x v="6"/>
    <x v="1"/>
    <x v="5"/>
    <n v="5"/>
    <x v="2"/>
    <x v="1"/>
    <s v="12/15/2023"/>
  </r>
  <r>
    <s v="TXN_4434005"/>
    <x v="6"/>
    <x v="4"/>
    <x v="5"/>
    <n v="1"/>
    <x v="0"/>
    <x v="1"/>
    <s v="12/15/2023"/>
  </r>
  <r>
    <s v="TXN_5214219"/>
    <x v="6"/>
    <x v="4"/>
    <x v="5"/>
    <n v="1"/>
    <x v="3"/>
    <x v="1"/>
    <s v="12/15/2023"/>
  </r>
  <r>
    <s v="TXN_5426236"/>
    <x v="2"/>
    <x v="1"/>
    <x v="2"/>
    <n v="20"/>
    <x v="0"/>
    <x v="0"/>
    <s v="12/15/2023"/>
  </r>
  <r>
    <s v="TXN_7049149"/>
    <x v="0"/>
    <x v="3"/>
    <x v="0"/>
    <n v="20"/>
    <x v="2"/>
    <x v="0"/>
    <s v="12/15/2023"/>
  </r>
  <r>
    <s v="TXN_7448296"/>
    <x v="5"/>
    <x v="3"/>
    <x v="4"/>
    <n v="8"/>
    <x v="1"/>
    <x v="1"/>
    <s v="12/15/2023"/>
  </r>
  <r>
    <s v="TXN_7471281"/>
    <x v="2"/>
    <x v="0"/>
    <x v="2"/>
    <n v="12"/>
    <x v="3"/>
    <x v="1"/>
    <s v="12/15/2023"/>
  </r>
  <r>
    <s v="TXN_7611120"/>
    <x v="3"/>
    <x v="3"/>
    <x v="1"/>
    <n v="12"/>
    <x v="1"/>
    <x v="2"/>
    <s v="12/15/2023"/>
  </r>
  <r>
    <s v="TXN_7791293"/>
    <x v="5"/>
    <x v="2"/>
    <x v="4"/>
    <n v="4"/>
    <x v="2"/>
    <x v="0"/>
    <s v="12/15/2023"/>
  </r>
  <r>
    <s v="TXN_7923140"/>
    <x v="1"/>
    <x v="2"/>
    <x v="1"/>
    <n v="6"/>
    <x v="0"/>
    <x v="0"/>
    <s v="12/15/2023"/>
  </r>
  <r>
    <s v="TXN_8386792"/>
    <x v="3"/>
    <x v="0"/>
    <x v="1"/>
    <n v="9"/>
    <x v="2"/>
    <x v="0"/>
    <s v="12/15/2023"/>
  </r>
  <r>
    <s v="TXN_8620592"/>
    <x v="7"/>
    <x v="1"/>
    <x v="2"/>
    <n v="20"/>
    <x v="1"/>
    <x v="1"/>
    <s v="12/15/2023"/>
  </r>
  <r>
    <s v="TXN_8639995"/>
    <x v="2"/>
    <x v="0"/>
    <x v="2"/>
    <n v="12"/>
    <x v="1"/>
    <x v="1"/>
    <s v="12/15/2023"/>
  </r>
  <r>
    <s v="TXN_1349640"/>
    <x v="2"/>
    <x v="3"/>
    <x v="2"/>
    <n v="16"/>
    <x v="1"/>
    <x v="2"/>
    <s v="12/16/2023"/>
  </r>
  <r>
    <s v="TXN_1529845"/>
    <x v="3"/>
    <x v="0"/>
    <x v="1"/>
    <n v="9"/>
    <x v="1"/>
    <x v="2"/>
    <s v="12/16/2023"/>
  </r>
  <r>
    <s v="TXN_1605677"/>
    <x v="4"/>
    <x v="1"/>
    <x v="3"/>
    <n v="7.5"/>
    <x v="1"/>
    <x v="0"/>
    <s v="12/16/2023"/>
  </r>
  <r>
    <s v="TXN_1632205"/>
    <x v="1"/>
    <x v="3"/>
    <x v="1"/>
    <n v="12"/>
    <x v="2"/>
    <x v="2"/>
    <s v="12/16/2023"/>
  </r>
  <r>
    <s v="TXN_1848481"/>
    <x v="5"/>
    <x v="1"/>
    <x v="4"/>
    <n v="10"/>
    <x v="0"/>
    <x v="0"/>
    <s v="12/16/2023"/>
  </r>
  <r>
    <s v="TXN_2134911"/>
    <x v="1"/>
    <x v="4"/>
    <x v="1"/>
    <n v="3"/>
    <x v="1"/>
    <x v="2"/>
    <s v="12/16/2023"/>
  </r>
  <r>
    <s v="TXN_2441029"/>
    <x v="5"/>
    <x v="0"/>
    <x v="4"/>
    <n v="6"/>
    <x v="2"/>
    <x v="2"/>
    <s v="12/16/2023"/>
  </r>
  <r>
    <s v="TXN_2829951"/>
    <x v="4"/>
    <x v="2"/>
    <x v="3"/>
    <n v="3"/>
    <x v="3"/>
    <x v="2"/>
    <s v="12/16/2023"/>
  </r>
  <r>
    <s v="TXN_3524464"/>
    <x v="4"/>
    <x v="0"/>
    <x v="3"/>
    <n v="4.5"/>
    <x v="0"/>
    <x v="0"/>
    <s v="12/16/2023"/>
  </r>
  <r>
    <s v="TXN_3585602"/>
    <x v="0"/>
    <x v="4"/>
    <x v="0"/>
    <n v="5"/>
    <x v="0"/>
    <x v="2"/>
    <s v="12/16/2023"/>
  </r>
  <r>
    <s v="TXN_3753993"/>
    <x v="0"/>
    <x v="2"/>
    <x v="0"/>
    <n v="10"/>
    <x v="2"/>
    <x v="1"/>
    <s v="12/16/2023"/>
  </r>
  <r>
    <s v="TXN_4096816"/>
    <x v="4"/>
    <x v="3"/>
    <x v="3"/>
    <n v="6"/>
    <x v="0"/>
    <x v="2"/>
    <s v="12/16/2023"/>
  </r>
  <r>
    <s v="TXN_4343391"/>
    <x v="4"/>
    <x v="1"/>
    <x v="3"/>
    <n v="7.5"/>
    <x v="3"/>
    <x v="1"/>
    <s v="12/16/2023"/>
  </r>
  <r>
    <s v="TXN_5806624"/>
    <x v="3"/>
    <x v="1"/>
    <x v="1"/>
    <n v="15"/>
    <x v="2"/>
    <x v="2"/>
    <s v="12/16/2023"/>
  </r>
  <r>
    <s v="TXN_5960979"/>
    <x v="2"/>
    <x v="4"/>
    <x v="2"/>
    <n v="4"/>
    <x v="1"/>
    <x v="2"/>
    <s v="12/16/2023"/>
  </r>
  <r>
    <s v="TXN_6268823"/>
    <x v="2"/>
    <x v="0"/>
    <x v="2"/>
    <n v="12"/>
    <x v="3"/>
    <x v="2"/>
    <s v="12/16/2023"/>
  </r>
  <r>
    <s v="TXN_7101802"/>
    <x v="4"/>
    <x v="2"/>
    <x v="3"/>
    <n v="3"/>
    <x v="0"/>
    <x v="1"/>
    <s v="12/16/2023"/>
  </r>
  <r>
    <s v="TXN_7211769"/>
    <x v="3"/>
    <x v="1"/>
    <x v="1"/>
    <n v="15"/>
    <x v="1"/>
    <x v="2"/>
    <s v="12/16/2023"/>
  </r>
  <r>
    <s v="TXN_7292662"/>
    <x v="6"/>
    <x v="2"/>
    <x v="5"/>
    <n v="2"/>
    <x v="3"/>
    <x v="2"/>
    <s v="12/16/2023"/>
  </r>
  <r>
    <s v="TXN_7386089"/>
    <x v="3"/>
    <x v="2"/>
    <x v="1"/>
    <n v="6"/>
    <x v="0"/>
    <x v="0"/>
    <s v="12/16/2023"/>
  </r>
  <r>
    <s v="TXN_7578769"/>
    <x v="5"/>
    <x v="3"/>
    <x v="4"/>
    <n v="8"/>
    <x v="1"/>
    <x v="2"/>
    <s v="12/16/2023"/>
  </r>
  <r>
    <s v="TXN_8103630"/>
    <x v="2"/>
    <x v="4"/>
    <x v="2"/>
    <n v="4"/>
    <x v="2"/>
    <x v="0"/>
    <s v="12/16/2023"/>
  </r>
  <r>
    <s v="TXN_8141558"/>
    <x v="3"/>
    <x v="3"/>
    <x v="1"/>
    <n v="12"/>
    <x v="0"/>
    <x v="0"/>
    <s v="12/16/2023"/>
  </r>
  <r>
    <s v="TXN_8273780"/>
    <x v="3"/>
    <x v="0"/>
    <x v="1"/>
    <n v="9"/>
    <x v="0"/>
    <x v="1"/>
    <s v="12/16/2023"/>
  </r>
  <r>
    <s v="TXN_8344810"/>
    <x v="3"/>
    <x v="1"/>
    <x v="1"/>
    <n v="15"/>
    <x v="2"/>
    <x v="0"/>
    <s v="12/16/2023"/>
  </r>
  <r>
    <s v="TXN_8676769"/>
    <x v="1"/>
    <x v="0"/>
    <x v="1"/>
    <n v="9"/>
    <x v="0"/>
    <x v="0"/>
    <s v="12/16/2023"/>
  </r>
  <r>
    <s v="TXN_8751516"/>
    <x v="5"/>
    <x v="3"/>
    <x v="4"/>
    <n v="8"/>
    <x v="1"/>
    <x v="1"/>
    <s v="12/16/2023"/>
  </r>
  <r>
    <s v="TXN_9663990"/>
    <x v="0"/>
    <x v="4"/>
    <x v="0"/>
    <n v="5"/>
    <x v="3"/>
    <x v="1"/>
    <s v="12/16/2023"/>
  </r>
  <r>
    <s v="TXN_9749333"/>
    <x v="2"/>
    <x v="3"/>
    <x v="2"/>
    <n v="16"/>
    <x v="2"/>
    <x v="2"/>
    <s v="12/16/2023"/>
  </r>
  <r>
    <s v="TXN_1268811"/>
    <x v="1"/>
    <x v="4"/>
    <x v="1"/>
    <n v="3"/>
    <x v="2"/>
    <x v="0"/>
    <s v="12/17/2023"/>
  </r>
  <r>
    <s v="TXN_2110490"/>
    <x v="5"/>
    <x v="4"/>
    <x v="4"/>
    <n v="2"/>
    <x v="3"/>
    <x v="2"/>
    <s v="12/17/2023"/>
  </r>
  <r>
    <s v="TXN_2252121"/>
    <x v="2"/>
    <x v="0"/>
    <x v="2"/>
    <n v="12"/>
    <x v="0"/>
    <x v="1"/>
    <s v="12/17/2023"/>
  </r>
  <r>
    <s v="TXN_2799785"/>
    <x v="1"/>
    <x v="4"/>
    <x v="1"/>
    <n v="3"/>
    <x v="0"/>
    <x v="2"/>
    <s v="12/17/2023"/>
  </r>
  <r>
    <s v="TXN_3580786"/>
    <x v="2"/>
    <x v="3"/>
    <x v="2"/>
    <n v="16"/>
    <x v="2"/>
    <x v="2"/>
    <s v="12/17/2023"/>
  </r>
  <r>
    <s v="TXN_3951329"/>
    <x v="3"/>
    <x v="1"/>
    <x v="1"/>
    <n v="15"/>
    <x v="0"/>
    <x v="0"/>
    <s v="12/17/2023"/>
  </r>
  <r>
    <s v="TXN_4390633"/>
    <x v="6"/>
    <x v="3"/>
    <x v="5"/>
    <n v="4"/>
    <x v="3"/>
    <x v="1"/>
    <s v="12/17/2023"/>
  </r>
  <r>
    <s v="TXN_4568379"/>
    <x v="4"/>
    <x v="0"/>
    <x v="3"/>
    <n v="4.5"/>
    <x v="3"/>
    <x v="0"/>
    <s v="12/17/2023"/>
  </r>
  <r>
    <s v="TXN_4766317"/>
    <x v="7"/>
    <x v="0"/>
    <x v="2"/>
    <n v="12"/>
    <x v="0"/>
    <x v="0"/>
    <s v="12/17/2023"/>
  </r>
  <r>
    <s v="TXN_5121322"/>
    <x v="3"/>
    <x v="2"/>
    <x v="1"/>
    <n v="6"/>
    <x v="2"/>
    <x v="2"/>
    <s v="12/17/2023"/>
  </r>
  <r>
    <s v="TXN_5124080"/>
    <x v="2"/>
    <x v="1"/>
    <x v="2"/>
    <n v="20"/>
    <x v="3"/>
    <x v="2"/>
    <s v="12/17/2023"/>
  </r>
  <r>
    <s v="TXN_5921766"/>
    <x v="5"/>
    <x v="4"/>
    <x v="4"/>
    <n v="2"/>
    <x v="0"/>
    <x v="0"/>
    <s v="12/17/2023"/>
  </r>
  <r>
    <s v="TXN_6496506"/>
    <x v="2"/>
    <x v="4"/>
    <x v="2"/>
    <n v="4"/>
    <x v="3"/>
    <x v="2"/>
    <s v="12/17/2023"/>
  </r>
  <r>
    <s v="TXN_6744096"/>
    <x v="7"/>
    <x v="3"/>
    <x v="2"/>
    <n v="16"/>
    <x v="0"/>
    <x v="1"/>
    <s v="12/17/2023"/>
  </r>
  <r>
    <s v="TXN_6882819"/>
    <x v="2"/>
    <x v="1"/>
    <x v="2"/>
    <n v="20"/>
    <x v="1"/>
    <x v="2"/>
    <s v="12/17/2023"/>
  </r>
  <r>
    <s v="TXN_6905143"/>
    <x v="4"/>
    <x v="2"/>
    <x v="3"/>
    <n v="3"/>
    <x v="1"/>
    <x v="0"/>
    <s v="12/17/2023"/>
  </r>
  <r>
    <s v="TXN_7860953"/>
    <x v="3"/>
    <x v="0"/>
    <x v="1"/>
    <n v="9"/>
    <x v="2"/>
    <x v="0"/>
    <s v="12/17/2023"/>
  </r>
  <r>
    <s v="TXN_7876619"/>
    <x v="1"/>
    <x v="1"/>
    <x v="1"/>
    <n v="15"/>
    <x v="0"/>
    <x v="0"/>
    <s v="12/17/2023"/>
  </r>
  <r>
    <s v="TXN_7978452"/>
    <x v="0"/>
    <x v="0"/>
    <x v="0"/>
    <n v="15"/>
    <x v="0"/>
    <x v="2"/>
    <s v="12/17/2023"/>
  </r>
  <r>
    <s v="TXN_8209509"/>
    <x v="2"/>
    <x v="3"/>
    <x v="2"/>
    <n v="16"/>
    <x v="2"/>
    <x v="2"/>
    <s v="12/17/2023"/>
  </r>
  <r>
    <s v="TXN_8230936"/>
    <x v="4"/>
    <x v="4"/>
    <x v="3"/>
    <n v="1.5"/>
    <x v="1"/>
    <x v="0"/>
    <s v="12/17/2023"/>
  </r>
  <r>
    <s v="TXN_8269956"/>
    <x v="6"/>
    <x v="0"/>
    <x v="5"/>
    <n v="3"/>
    <x v="1"/>
    <x v="0"/>
    <s v="12/17/2023"/>
  </r>
  <r>
    <s v="TXN_9191700"/>
    <x v="4"/>
    <x v="4"/>
    <x v="3"/>
    <n v="1.5"/>
    <x v="3"/>
    <x v="0"/>
    <s v="12/17/2023"/>
  </r>
  <r>
    <s v="TXN_9564123"/>
    <x v="7"/>
    <x v="1"/>
    <x v="2"/>
    <n v="20"/>
    <x v="0"/>
    <x v="1"/>
    <s v="12/17/2023"/>
  </r>
  <r>
    <s v="TXN_9685326"/>
    <x v="6"/>
    <x v="2"/>
    <x v="5"/>
    <n v="2"/>
    <x v="3"/>
    <x v="0"/>
    <s v="12/17/2023"/>
  </r>
  <r>
    <s v="TXN_9693344"/>
    <x v="3"/>
    <x v="4"/>
    <x v="1"/>
    <n v="3"/>
    <x v="3"/>
    <x v="2"/>
    <s v="12/17/2023"/>
  </r>
  <r>
    <s v="TXN_1741325"/>
    <x v="2"/>
    <x v="2"/>
    <x v="2"/>
    <n v="8"/>
    <x v="3"/>
    <x v="1"/>
    <s v="12/18/2023"/>
  </r>
  <r>
    <s v="TXN_1950777"/>
    <x v="0"/>
    <x v="3"/>
    <x v="0"/>
    <n v="20"/>
    <x v="3"/>
    <x v="1"/>
    <s v="12/18/2023"/>
  </r>
  <r>
    <s v="TXN_2245465"/>
    <x v="0"/>
    <x v="2"/>
    <x v="0"/>
    <n v="10"/>
    <x v="3"/>
    <x v="2"/>
    <s v="12/18/2023"/>
  </r>
  <r>
    <s v="TXN_3177517"/>
    <x v="0"/>
    <x v="3"/>
    <x v="0"/>
    <n v="20"/>
    <x v="3"/>
    <x v="1"/>
    <s v="12/18/2023"/>
  </r>
  <r>
    <s v="TXN_3291900"/>
    <x v="2"/>
    <x v="0"/>
    <x v="2"/>
    <n v="12"/>
    <x v="0"/>
    <x v="0"/>
    <s v="12/18/2023"/>
  </r>
  <r>
    <s v="TXN_3540841"/>
    <x v="2"/>
    <x v="1"/>
    <x v="2"/>
    <n v="20"/>
    <x v="1"/>
    <x v="0"/>
    <s v="12/18/2023"/>
  </r>
  <r>
    <s v="TXN_3848261"/>
    <x v="7"/>
    <x v="4"/>
    <x v="2"/>
    <n v="4"/>
    <x v="1"/>
    <x v="1"/>
    <s v="12/18/2023"/>
  </r>
  <r>
    <s v="TXN_4497327"/>
    <x v="6"/>
    <x v="0"/>
    <x v="5"/>
    <n v="3"/>
    <x v="1"/>
    <x v="1"/>
    <s v="12/18/2023"/>
  </r>
  <r>
    <s v="TXN_4637016"/>
    <x v="4"/>
    <x v="4"/>
    <x v="3"/>
    <n v="1.5"/>
    <x v="2"/>
    <x v="0"/>
    <s v="12/18/2023"/>
  </r>
  <r>
    <s v="TXN_4928254"/>
    <x v="5"/>
    <x v="4"/>
    <x v="4"/>
    <n v="2"/>
    <x v="1"/>
    <x v="2"/>
    <s v="12/18/2023"/>
  </r>
  <r>
    <s v="TXN_5072156"/>
    <x v="6"/>
    <x v="3"/>
    <x v="5"/>
    <n v="4"/>
    <x v="0"/>
    <x v="1"/>
    <s v="12/18/2023"/>
  </r>
  <r>
    <s v="TXN_5203710"/>
    <x v="7"/>
    <x v="2"/>
    <x v="2"/>
    <n v="8"/>
    <x v="0"/>
    <x v="0"/>
    <s v="12/18/2023"/>
  </r>
  <r>
    <s v="TXN_5475746"/>
    <x v="6"/>
    <x v="2"/>
    <x v="5"/>
    <n v="2"/>
    <x v="0"/>
    <x v="0"/>
    <s v="12/18/2023"/>
  </r>
  <r>
    <s v="TXN_5863650"/>
    <x v="5"/>
    <x v="1"/>
    <x v="4"/>
    <n v="10"/>
    <x v="1"/>
    <x v="2"/>
    <s v="12/18/2023"/>
  </r>
  <r>
    <s v="TXN_6071339"/>
    <x v="2"/>
    <x v="2"/>
    <x v="2"/>
    <n v="8"/>
    <x v="0"/>
    <x v="1"/>
    <s v="12/18/2023"/>
  </r>
  <r>
    <s v="TXN_6156180"/>
    <x v="5"/>
    <x v="4"/>
    <x v="4"/>
    <n v="2"/>
    <x v="0"/>
    <x v="2"/>
    <s v="12/18/2023"/>
  </r>
  <r>
    <s v="TXN_6305420"/>
    <x v="3"/>
    <x v="4"/>
    <x v="1"/>
    <n v="3"/>
    <x v="2"/>
    <x v="1"/>
    <s v="12/18/2023"/>
  </r>
  <r>
    <s v="TXN_6687699"/>
    <x v="5"/>
    <x v="4"/>
    <x v="4"/>
    <n v="2"/>
    <x v="0"/>
    <x v="1"/>
    <s v="12/18/2023"/>
  </r>
  <r>
    <s v="TXN_6866209"/>
    <x v="4"/>
    <x v="3"/>
    <x v="3"/>
    <n v="6"/>
    <x v="1"/>
    <x v="0"/>
    <s v="12/18/2023"/>
  </r>
  <r>
    <s v="TXN_7636536"/>
    <x v="3"/>
    <x v="2"/>
    <x v="1"/>
    <n v="6"/>
    <x v="2"/>
    <x v="2"/>
    <s v="12/18/2023"/>
  </r>
  <r>
    <s v="TXN_7768350"/>
    <x v="0"/>
    <x v="0"/>
    <x v="0"/>
    <n v="15"/>
    <x v="1"/>
    <x v="1"/>
    <s v="12/18/2023"/>
  </r>
  <r>
    <s v="TXN_8619762"/>
    <x v="3"/>
    <x v="1"/>
    <x v="1"/>
    <n v="15"/>
    <x v="2"/>
    <x v="0"/>
    <s v="12/18/2023"/>
  </r>
  <r>
    <s v="TXN_8807600"/>
    <x v="2"/>
    <x v="3"/>
    <x v="2"/>
    <n v="16"/>
    <x v="2"/>
    <x v="0"/>
    <s v="12/18/2023"/>
  </r>
  <r>
    <s v="TXN_9121687"/>
    <x v="1"/>
    <x v="1"/>
    <x v="1"/>
    <n v="15"/>
    <x v="2"/>
    <x v="1"/>
    <s v="12/18/2023"/>
  </r>
  <r>
    <s v="TXN_9506372"/>
    <x v="7"/>
    <x v="4"/>
    <x v="2"/>
    <n v="4"/>
    <x v="3"/>
    <x v="1"/>
    <s v="12/18/2023"/>
  </r>
  <r>
    <s v="TXN_1133945"/>
    <x v="4"/>
    <x v="4"/>
    <x v="3"/>
    <n v="1.5"/>
    <x v="0"/>
    <x v="0"/>
    <s v="12/19/2023"/>
  </r>
  <r>
    <s v="TXN_2184573"/>
    <x v="2"/>
    <x v="0"/>
    <x v="2"/>
    <n v="12"/>
    <x v="3"/>
    <x v="0"/>
    <s v="12/19/2023"/>
  </r>
  <r>
    <s v="TXN_2252586"/>
    <x v="5"/>
    <x v="0"/>
    <x v="4"/>
    <n v="6"/>
    <x v="0"/>
    <x v="2"/>
    <s v="12/19/2023"/>
  </r>
  <r>
    <s v="TXN_2302259"/>
    <x v="0"/>
    <x v="4"/>
    <x v="0"/>
    <n v="5"/>
    <x v="1"/>
    <x v="1"/>
    <s v="12/19/2023"/>
  </r>
  <r>
    <s v="TXN_3499124"/>
    <x v="0"/>
    <x v="0"/>
    <x v="0"/>
    <n v="15"/>
    <x v="2"/>
    <x v="1"/>
    <s v="12/19/2023"/>
  </r>
  <r>
    <s v="TXN_3649492"/>
    <x v="4"/>
    <x v="0"/>
    <x v="3"/>
    <n v="4.5"/>
    <x v="0"/>
    <x v="2"/>
    <s v="12/19/2023"/>
  </r>
  <r>
    <s v="TXN_3659483"/>
    <x v="5"/>
    <x v="0"/>
    <x v="4"/>
    <n v="6"/>
    <x v="3"/>
    <x v="1"/>
    <s v="12/19/2023"/>
  </r>
  <r>
    <s v="TXN_3844347"/>
    <x v="3"/>
    <x v="3"/>
    <x v="1"/>
    <n v="12"/>
    <x v="3"/>
    <x v="2"/>
    <s v="12/19/2023"/>
  </r>
  <r>
    <s v="TXN_4565754"/>
    <x v="5"/>
    <x v="2"/>
    <x v="4"/>
    <n v="4"/>
    <x v="3"/>
    <x v="1"/>
    <s v="12/19/2023"/>
  </r>
  <r>
    <s v="TXN_4583009"/>
    <x v="1"/>
    <x v="0"/>
    <x v="1"/>
    <n v="9"/>
    <x v="2"/>
    <x v="1"/>
    <s v="12/19/2023"/>
  </r>
  <r>
    <s v="TXN_4641838"/>
    <x v="6"/>
    <x v="3"/>
    <x v="5"/>
    <n v="4"/>
    <x v="0"/>
    <x v="2"/>
    <s v="12/19/2023"/>
  </r>
  <r>
    <s v="TXN_4974012"/>
    <x v="0"/>
    <x v="2"/>
    <x v="0"/>
    <n v="10"/>
    <x v="1"/>
    <x v="0"/>
    <s v="12/19/2023"/>
  </r>
  <r>
    <s v="TXN_4986668"/>
    <x v="3"/>
    <x v="2"/>
    <x v="1"/>
    <n v="6"/>
    <x v="3"/>
    <x v="2"/>
    <s v="12/19/2023"/>
  </r>
  <r>
    <s v="TXN_5131404"/>
    <x v="5"/>
    <x v="0"/>
    <x v="4"/>
    <n v="6"/>
    <x v="0"/>
    <x v="2"/>
    <s v="12/19/2023"/>
  </r>
  <r>
    <s v="TXN_6067546"/>
    <x v="1"/>
    <x v="1"/>
    <x v="1"/>
    <n v="15"/>
    <x v="1"/>
    <x v="0"/>
    <s v="12/19/2023"/>
  </r>
  <r>
    <s v="TXN_6728574"/>
    <x v="6"/>
    <x v="1"/>
    <x v="5"/>
    <n v="5"/>
    <x v="2"/>
    <x v="0"/>
    <s v="12/19/2023"/>
  </r>
  <r>
    <s v="TXN_6745832"/>
    <x v="5"/>
    <x v="1"/>
    <x v="4"/>
    <n v="10"/>
    <x v="0"/>
    <x v="2"/>
    <s v="12/19/2023"/>
  </r>
  <r>
    <s v="TXN_7006741"/>
    <x v="4"/>
    <x v="3"/>
    <x v="3"/>
    <n v="6"/>
    <x v="1"/>
    <x v="1"/>
    <s v="12/19/2023"/>
  </r>
  <r>
    <s v="TXN_7131251"/>
    <x v="2"/>
    <x v="4"/>
    <x v="2"/>
    <n v="4"/>
    <x v="2"/>
    <x v="0"/>
    <s v="12/19/2023"/>
  </r>
  <r>
    <s v="TXN_7688625"/>
    <x v="5"/>
    <x v="4"/>
    <x v="4"/>
    <n v="2"/>
    <x v="0"/>
    <x v="0"/>
    <s v="12/19/2023"/>
  </r>
  <r>
    <s v="TXN_8253046"/>
    <x v="0"/>
    <x v="0"/>
    <x v="0"/>
    <n v="15"/>
    <x v="1"/>
    <x v="2"/>
    <s v="12/19/2023"/>
  </r>
  <r>
    <s v="TXN_8459594"/>
    <x v="0"/>
    <x v="1"/>
    <x v="0"/>
    <n v="25"/>
    <x v="3"/>
    <x v="2"/>
    <s v="12/19/2023"/>
  </r>
  <r>
    <s v="TXN_8810601"/>
    <x v="2"/>
    <x v="2"/>
    <x v="2"/>
    <n v="8"/>
    <x v="0"/>
    <x v="1"/>
    <s v="12/19/2023"/>
  </r>
  <r>
    <s v="TXN_9612533"/>
    <x v="2"/>
    <x v="2"/>
    <x v="2"/>
    <n v="8"/>
    <x v="0"/>
    <x v="0"/>
    <s v="12/19/2023"/>
  </r>
  <r>
    <s v="TXN_9868114"/>
    <x v="0"/>
    <x v="0"/>
    <x v="0"/>
    <n v="15"/>
    <x v="0"/>
    <x v="0"/>
    <s v="12/19/2023"/>
  </r>
  <r>
    <s v="TXN_1390917"/>
    <x v="0"/>
    <x v="3"/>
    <x v="0"/>
    <n v="20"/>
    <x v="3"/>
    <x v="2"/>
    <s v="12/20/2023"/>
  </r>
  <r>
    <s v="TXN_1662024"/>
    <x v="1"/>
    <x v="3"/>
    <x v="1"/>
    <n v="12"/>
    <x v="3"/>
    <x v="2"/>
    <s v="12/20/2023"/>
  </r>
  <r>
    <s v="TXN_1713128"/>
    <x v="4"/>
    <x v="3"/>
    <x v="3"/>
    <n v="6"/>
    <x v="2"/>
    <x v="0"/>
    <s v="12/20/2023"/>
  </r>
  <r>
    <s v="TXN_2050017"/>
    <x v="5"/>
    <x v="0"/>
    <x v="4"/>
    <n v="6"/>
    <x v="3"/>
    <x v="0"/>
    <s v="12/20/2023"/>
  </r>
  <r>
    <s v="TXN_2126034"/>
    <x v="4"/>
    <x v="1"/>
    <x v="3"/>
    <n v="7.5"/>
    <x v="2"/>
    <x v="0"/>
    <s v="12/20/2023"/>
  </r>
  <r>
    <s v="TXN_2195630"/>
    <x v="6"/>
    <x v="0"/>
    <x v="5"/>
    <n v="3"/>
    <x v="1"/>
    <x v="0"/>
    <s v="12/20/2023"/>
  </r>
  <r>
    <s v="TXN_2458782"/>
    <x v="7"/>
    <x v="1"/>
    <x v="2"/>
    <n v="20"/>
    <x v="3"/>
    <x v="1"/>
    <s v="12/20/2023"/>
  </r>
  <r>
    <s v="TXN_2725602"/>
    <x v="0"/>
    <x v="3"/>
    <x v="0"/>
    <n v="20"/>
    <x v="2"/>
    <x v="0"/>
    <s v="12/20/2023"/>
  </r>
  <r>
    <s v="TXN_2946861"/>
    <x v="7"/>
    <x v="2"/>
    <x v="2"/>
    <n v="8"/>
    <x v="0"/>
    <x v="1"/>
    <s v="12/20/2023"/>
  </r>
  <r>
    <s v="TXN_3135048"/>
    <x v="4"/>
    <x v="2"/>
    <x v="3"/>
    <n v="3"/>
    <x v="3"/>
    <x v="0"/>
    <s v="12/20/2023"/>
  </r>
  <r>
    <s v="TXN_4135454"/>
    <x v="1"/>
    <x v="4"/>
    <x v="1"/>
    <n v="3"/>
    <x v="0"/>
    <x v="1"/>
    <s v="12/20/2023"/>
  </r>
  <r>
    <s v="TXN_4155770"/>
    <x v="6"/>
    <x v="4"/>
    <x v="5"/>
    <n v="1"/>
    <x v="0"/>
    <x v="0"/>
    <s v="12/20/2023"/>
  </r>
  <r>
    <s v="TXN_4220743"/>
    <x v="0"/>
    <x v="1"/>
    <x v="0"/>
    <n v="25"/>
    <x v="1"/>
    <x v="0"/>
    <s v="12/20/2023"/>
  </r>
  <r>
    <s v="TXN_5056971"/>
    <x v="1"/>
    <x v="2"/>
    <x v="1"/>
    <n v="6"/>
    <x v="0"/>
    <x v="0"/>
    <s v="12/20/2023"/>
  </r>
  <r>
    <s v="TXN_6494265"/>
    <x v="5"/>
    <x v="3"/>
    <x v="4"/>
    <n v="8"/>
    <x v="0"/>
    <x v="2"/>
    <s v="12/20/2023"/>
  </r>
  <r>
    <s v="TXN_7619095"/>
    <x v="5"/>
    <x v="2"/>
    <x v="4"/>
    <n v="4"/>
    <x v="1"/>
    <x v="2"/>
    <s v="12/20/2023"/>
  </r>
  <r>
    <s v="TXN_8050034"/>
    <x v="2"/>
    <x v="0"/>
    <x v="2"/>
    <n v="12"/>
    <x v="0"/>
    <x v="1"/>
    <s v="12/20/2023"/>
  </r>
  <r>
    <s v="TXN_8623443"/>
    <x v="1"/>
    <x v="2"/>
    <x v="1"/>
    <n v="6"/>
    <x v="2"/>
    <x v="2"/>
    <s v="12/20/2023"/>
  </r>
  <r>
    <s v="TXN_9376428"/>
    <x v="0"/>
    <x v="0"/>
    <x v="0"/>
    <n v="15"/>
    <x v="1"/>
    <x v="2"/>
    <s v="12/20/2023"/>
  </r>
  <r>
    <s v="TXN_9514836"/>
    <x v="1"/>
    <x v="0"/>
    <x v="1"/>
    <n v="9"/>
    <x v="2"/>
    <x v="1"/>
    <s v="12/20/2023"/>
  </r>
  <r>
    <s v="TXN_9968943"/>
    <x v="4"/>
    <x v="2"/>
    <x v="3"/>
    <n v="3"/>
    <x v="1"/>
    <x v="0"/>
    <s v="12/20/2023"/>
  </r>
  <r>
    <s v="TXN_1234390"/>
    <x v="5"/>
    <x v="3"/>
    <x v="4"/>
    <n v="8"/>
    <x v="0"/>
    <x v="1"/>
    <s v="12/21/2023"/>
  </r>
  <r>
    <s v="TXN_1538510"/>
    <x v="6"/>
    <x v="4"/>
    <x v="5"/>
    <n v="1"/>
    <x v="1"/>
    <x v="1"/>
    <s v="12/21/2023"/>
  </r>
  <r>
    <s v="TXN_1817076"/>
    <x v="6"/>
    <x v="3"/>
    <x v="5"/>
    <n v="4"/>
    <x v="2"/>
    <x v="2"/>
    <s v="12/21/2023"/>
  </r>
  <r>
    <s v="TXN_2199500"/>
    <x v="3"/>
    <x v="4"/>
    <x v="1"/>
    <n v="3"/>
    <x v="1"/>
    <x v="2"/>
    <s v="12/21/2023"/>
  </r>
  <r>
    <s v="TXN_2317867"/>
    <x v="5"/>
    <x v="3"/>
    <x v="4"/>
    <n v="8"/>
    <x v="0"/>
    <x v="0"/>
    <s v="12/21/2023"/>
  </r>
  <r>
    <s v="TXN_2498488"/>
    <x v="3"/>
    <x v="0"/>
    <x v="1"/>
    <n v="9"/>
    <x v="0"/>
    <x v="1"/>
    <s v="12/21/2023"/>
  </r>
  <r>
    <s v="TXN_2508266"/>
    <x v="1"/>
    <x v="2"/>
    <x v="1"/>
    <n v="6"/>
    <x v="3"/>
    <x v="0"/>
    <s v="12/21/2023"/>
  </r>
  <r>
    <s v="TXN_2738904"/>
    <x v="1"/>
    <x v="4"/>
    <x v="1"/>
    <n v="3"/>
    <x v="2"/>
    <x v="1"/>
    <s v="12/21/2023"/>
  </r>
  <r>
    <s v="TXN_3282601"/>
    <x v="1"/>
    <x v="4"/>
    <x v="1"/>
    <n v="3"/>
    <x v="0"/>
    <x v="1"/>
    <s v="12/21/2023"/>
  </r>
  <r>
    <s v="TXN_3722720"/>
    <x v="1"/>
    <x v="4"/>
    <x v="1"/>
    <n v="3"/>
    <x v="0"/>
    <x v="0"/>
    <s v="12/21/2023"/>
  </r>
  <r>
    <s v="TXN_4556831"/>
    <x v="0"/>
    <x v="0"/>
    <x v="0"/>
    <n v="15"/>
    <x v="0"/>
    <x v="2"/>
    <s v="12/21/2023"/>
  </r>
  <r>
    <s v="TXN_5839300"/>
    <x v="0"/>
    <x v="2"/>
    <x v="0"/>
    <n v="10"/>
    <x v="2"/>
    <x v="2"/>
    <s v="12/21/2023"/>
  </r>
  <r>
    <s v="TXN_5930304"/>
    <x v="7"/>
    <x v="0"/>
    <x v="2"/>
    <n v="12"/>
    <x v="0"/>
    <x v="0"/>
    <s v="12/21/2023"/>
  </r>
  <r>
    <s v="TXN_6460409"/>
    <x v="6"/>
    <x v="2"/>
    <x v="5"/>
    <n v="2"/>
    <x v="0"/>
    <x v="1"/>
    <s v="12/21/2023"/>
  </r>
  <r>
    <s v="TXN_6486912"/>
    <x v="5"/>
    <x v="1"/>
    <x v="4"/>
    <n v="10"/>
    <x v="2"/>
    <x v="1"/>
    <s v="12/21/2023"/>
  </r>
  <r>
    <s v="TXN_6682782"/>
    <x v="6"/>
    <x v="2"/>
    <x v="5"/>
    <n v="2"/>
    <x v="2"/>
    <x v="2"/>
    <s v="12/21/2023"/>
  </r>
  <r>
    <s v="TXN_6796890"/>
    <x v="1"/>
    <x v="3"/>
    <x v="1"/>
    <n v="12"/>
    <x v="2"/>
    <x v="2"/>
    <s v="12/21/2023"/>
  </r>
  <r>
    <s v="TXN_6889867"/>
    <x v="5"/>
    <x v="0"/>
    <x v="4"/>
    <n v="6"/>
    <x v="0"/>
    <x v="0"/>
    <s v="12/21/2023"/>
  </r>
  <r>
    <s v="TXN_6955416"/>
    <x v="2"/>
    <x v="2"/>
    <x v="2"/>
    <n v="8"/>
    <x v="1"/>
    <x v="0"/>
    <s v="12/21/2023"/>
  </r>
  <r>
    <s v="TXN_7511261"/>
    <x v="2"/>
    <x v="1"/>
    <x v="2"/>
    <n v="20"/>
    <x v="1"/>
    <x v="1"/>
    <s v="12/21/2023"/>
  </r>
  <r>
    <s v="TXN_7674694"/>
    <x v="3"/>
    <x v="3"/>
    <x v="1"/>
    <n v="12"/>
    <x v="0"/>
    <x v="1"/>
    <s v="12/21/2023"/>
  </r>
  <r>
    <s v="TXN_7741707"/>
    <x v="3"/>
    <x v="3"/>
    <x v="1"/>
    <n v="12"/>
    <x v="3"/>
    <x v="1"/>
    <s v="12/21/2023"/>
  </r>
  <r>
    <s v="TXN_7952916"/>
    <x v="6"/>
    <x v="2"/>
    <x v="5"/>
    <n v="2"/>
    <x v="3"/>
    <x v="2"/>
    <s v="12/21/2023"/>
  </r>
  <r>
    <s v="TXN_8076449"/>
    <x v="3"/>
    <x v="2"/>
    <x v="1"/>
    <n v="6"/>
    <x v="1"/>
    <x v="1"/>
    <s v="12/21/2023"/>
  </r>
  <r>
    <s v="TXN_8993132"/>
    <x v="5"/>
    <x v="1"/>
    <x v="4"/>
    <n v="10"/>
    <x v="3"/>
    <x v="1"/>
    <s v="12/21/2023"/>
  </r>
  <r>
    <s v="TXN_9813943"/>
    <x v="7"/>
    <x v="1"/>
    <x v="2"/>
    <n v="20"/>
    <x v="2"/>
    <x v="0"/>
    <s v="12/21/2023"/>
  </r>
  <r>
    <s v="TXN_1045022"/>
    <x v="2"/>
    <x v="3"/>
    <x v="2"/>
    <n v="16"/>
    <x v="0"/>
    <x v="2"/>
    <s v="12/22/2023"/>
  </r>
  <r>
    <s v="TXN_1080432"/>
    <x v="1"/>
    <x v="3"/>
    <x v="1"/>
    <n v="12"/>
    <x v="3"/>
    <x v="0"/>
    <s v="12/22/2023"/>
  </r>
  <r>
    <s v="TXN_1355212"/>
    <x v="0"/>
    <x v="4"/>
    <x v="0"/>
    <n v="5"/>
    <x v="2"/>
    <x v="2"/>
    <s v="12/22/2023"/>
  </r>
  <r>
    <s v="TXN_1442791"/>
    <x v="5"/>
    <x v="4"/>
    <x v="4"/>
    <n v="2"/>
    <x v="1"/>
    <x v="1"/>
    <s v="12/22/2023"/>
  </r>
  <r>
    <s v="TXN_1465584"/>
    <x v="4"/>
    <x v="3"/>
    <x v="3"/>
    <n v="6"/>
    <x v="3"/>
    <x v="1"/>
    <s v="12/22/2023"/>
  </r>
  <r>
    <s v="TXN_2195218"/>
    <x v="1"/>
    <x v="1"/>
    <x v="1"/>
    <n v="15"/>
    <x v="2"/>
    <x v="0"/>
    <s v="12/22/2023"/>
  </r>
  <r>
    <s v="TXN_2294776"/>
    <x v="1"/>
    <x v="4"/>
    <x v="1"/>
    <n v="3"/>
    <x v="3"/>
    <x v="0"/>
    <s v="12/22/2023"/>
  </r>
  <r>
    <s v="TXN_2726700"/>
    <x v="3"/>
    <x v="3"/>
    <x v="1"/>
    <n v="12"/>
    <x v="3"/>
    <x v="0"/>
    <s v="12/22/2023"/>
  </r>
  <r>
    <s v="TXN_2788676"/>
    <x v="5"/>
    <x v="0"/>
    <x v="4"/>
    <n v="6"/>
    <x v="2"/>
    <x v="1"/>
    <s v="12/22/2023"/>
  </r>
  <r>
    <s v="TXN_3286168"/>
    <x v="2"/>
    <x v="1"/>
    <x v="2"/>
    <n v="20"/>
    <x v="0"/>
    <x v="0"/>
    <s v="12/22/2023"/>
  </r>
  <r>
    <s v="TXN_3357336"/>
    <x v="4"/>
    <x v="4"/>
    <x v="3"/>
    <n v="1.5"/>
    <x v="2"/>
    <x v="0"/>
    <s v="12/22/2023"/>
  </r>
  <r>
    <s v="TXN_4007285"/>
    <x v="7"/>
    <x v="1"/>
    <x v="2"/>
    <n v="20"/>
    <x v="2"/>
    <x v="0"/>
    <s v="12/22/2023"/>
  </r>
  <r>
    <s v="TXN_4642770"/>
    <x v="3"/>
    <x v="2"/>
    <x v="1"/>
    <n v="6"/>
    <x v="2"/>
    <x v="1"/>
    <s v="12/22/2023"/>
  </r>
  <r>
    <s v="TXN_4644790"/>
    <x v="1"/>
    <x v="4"/>
    <x v="1"/>
    <n v="3"/>
    <x v="0"/>
    <x v="0"/>
    <s v="12/22/2023"/>
  </r>
  <r>
    <s v="TXN_4749986"/>
    <x v="6"/>
    <x v="1"/>
    <x v="5"/>
    <n v="5"/>
    <x v="1"/>
    <x v="0"/>
    <s v="12/22/2023"/>
  </r>
  <r>
    <s v="TXN_5459138"/>
    <x v="3"/>
    <x v="3"/>
    <x v="1"/>
    <n v="12"/>
    <x v="0"/>
    <x v="1"/>
    <s v="12/22/2023"/>
  </r>
  <r>
    <s v="TXN_5662517"/>
    <x v="6"/>
    <x v="1"/>
    <x v="5"/>
    <n v="5"/>
    <x v="2"/>
    <x v="2"/>
    <s v="12/22/2023"/>
  </r>
  <r>
    <s v="TXN_6133971"/>
    <x v="2"/>
    <x v="1"/>
    <x v="2"/>
    <n v="20"/>
    <x v="0"/>
    <x v="2"/>
    <s v="12/22/2023"/>
  </r>
  <r>
    <s v="TXN_6221348"/>
    <x v="1"/>
    <x v="1"/>
    <x v="1"/>
    <n v="15"/>
    <x v="0"/>
    <x v="0"/>
    <s v="12/22/2023"/>
  </r>
  <r>
    <s v="TXN_6223786"/>
    <x v="3"/>
    <x v="0"/>
    <x v="1"/>
    <n v="9"/>
    <x v="3"/>
    <x v="0"/>
    <s v="12/22/2023"/>
  </r>
  <r>
    <s v="TXN_6250692"/>
    <x v="7"/>
    <x v="2"/>
    <x v="2"/>
    <n v="8"/>
    <x v="3"/>
    <x v="0"/>
    <s v="12/22/2023"/>
  </r>
  <r>
    <s v="TXN_6276679"/>
    <x v="1"/>
    <x v="0"/>
    <x v="1"/>
    <n v="9"/>
    <x v="1"/>
    <x v="0"/>
    <s v="12/22/2023"/>
  </r>
  <r>
    <s v="TXN_6361309"/>
    <x v="4"/>
    <x v="1"/>
    <x v="3"/>
    <n v="7.5"/>
    <x v="0"/>
    <x v="0"/>
    <s v="12/22/2023"/>
  </r>
  <r>
    <s v="TXN_6541415"/>
    <x v="3"/>
    <x v="1"/>
    <x v="1"/>
    <n v="15"/>
    <x v="1"/>
    <x v="2"/>
    <s v="12/22/2023"/>
  </r>
  <r>
    <s v="TXN_6929664"/>
    <x v="6"/>
    <x v="3"/>
    <x v="5"/>
    <n v="4"/>
    <x v="1"/>
    <x v="1"/>
    <s v="12/22/2023"/>
  </r>
  <r>
    <s v="TXN_7010812"/>
    <x v="0"/>
    <x v="0"/>
    <x v="0"/>
    <n v="15"/>
    <x v="2"/>
    <x v="0"/>
    <s v="12/22/2023"/>
  </r>
  <r>
    <s v="TXN_7655838"/>
    <x v="4"/>
    <x v="3"/>
    <x v="3"/>
    <n v="6"/>
    <x v="0"/>
    <x v="0"/>
    <s v="12/22/2023"/>
  </r>
  <r>
    <s v="TXN_7864080"/>
    <x v="7"/>
    <x v="4"/>
    <x v="2"/>
    <n v="4"/>
    <x v="3"/>
    <x v="0"/>
    <s v="12/22/2023"/>
  </r>
  <r>
    <s v="TXN_8211303"/>
    <x v="7"/>
    <x v="0"/>
    <x v="2"/>
    <n v="12"/>
    <x v="1"/>
    <x v="2"/>
    <s v="12/22/2023"/>
  </r>
  <r>
    <s v="TXN_8494571"/>
    <x v="0"/>
    <x v="1"/>
    <x v="0"/>
    <n v="25"/>
    <x v="0"/>
    <x v="2"/>
    <s v="12/22/2023"/>
  </r>
  <r>
    <s v="TXN_8992377"/>
    <x v="7"/>
    <x v="0"/>
    <x v="2"/>
    <n v="12"/>
    <x v="1"/>
    <x v="0"/>
    <s v="12/22/2023"/>
  </r>
  <r>
    <s v="TXN_9675940"/>
    <x v="3"/>
    <x v="4"/>
    <x v="1"/>
    <n v="3"/>
    <x v="1"/>
    <x v="0"/>
    <s v="12/22/2023"/>
  </r>
  <r>
    <s v="TXN_1442096"/>
    <x v="7"/>
    <x v="4"/>
    <x v="2"/>
    <n v="4"/>
    <x v="0"/>
    <x v="0"/>
    <s v="12/23/2023"/>
  </r>
  <r>
    <s v="TXN_1521861"/>
    <x v="3"/>
    <x v="1"/>
    <x v="1"/>
    <n v="15"/>
    <x v="3"/>
    <x v="0"/>
    <s v="12/23/2023"/>
  </r>
  <r>
    <s v="TXN_2142961"/>
    <x v="0"/>
    <x v="2"/>
    <x v="0"/>
    <n v="10"/>
    <x v="1"/>
    <x v="0"/>
    <s v="12/23/2023"/>
  </r>
  <r>
    <s v="TXN_2262195"/>
    <x v="5"/>
    <x v="3"/>
    <x v="4"/>
    <n v="8"/>
    <x v="0"/>
    <x v="2"/>
    <s v="12/23/2023"/>
  </r>
  <r>
    <s v="TXN_2914088"/>
    <x v="7"/>
    <x v="3"/>
    <x v="2"/>
    <n v="16"/>
    <x v="3"/>
    <x v="1"/>
    <s v="12/23/2023"/>
  </r>
  <r>
    <s v="TXN_4082099"/>
    <x v="7"/>
    <x v="4"/>
    <x v="2"/>
    <n v="4"/>
    <x v="0"/>
    <x v="0"/>
    <s v="12/23/2023"/>
  </r>
  <r>
    <s v="TXN_4430474"/>
    <x v="5"/>
    <x v="4"/>
    <x v="4"/>
    <n v="2"/>
    <x v="0"/>
    <x v="0"/>
    <s v="12/23/2023"/>
  </r>
  <r>
    <s v="TXN_4705417"/>
    <x v="7"/>
    <x v="1"/>
    <x v="2"/>
    <n v="20"/>
    <x v="1"/>
    <x v="2"/>
    <s v="12/23/2023"/>
  </r>
  <r>
    <s v="TXN_4858908"/>
    <x v="2"/>
    <x v="3"/>
    <x v="2"/>
    <n v="16"/>
    <x v="0"/>
    <x v="0"/>
    <s v="12/23/2023"/>
  </r>
  <r>
    <s v="TXN_5183630"/>
    <x v="2"/>
    <x v="0"/>
    <x v="2"/>
    <n v="12"/>
    <x v="1"/>
    <x v="1"/>
    <s v="12/23/2023"/>
  </r>
  <r>
    <s v="TXN_5476465"/>
    <x v="7"/>
    <x v="0"/>
    <x v="2"/>
    <n v="12"/>
    <x v="1"/>
    <x v="0"/>
    <s v="12/23/2023"/>
  </r>
  <r>
    <s v="TXN_5595352"/>
    <x v="4"/>
    <x v="0"/>
    <x v="3"/>
    <n v="4.5"/>
    <x v="1"/>
    <x v="0"/>
    <s v="12/23/2023"/>
  </r>
  <r>
    <s v="TXN_5696844"/>
    <x v="3"/>
    <x v="4"/>
    <x v="1"/>
    <n v="3"/>
    <x v="3"/>
    <x v="0"/>
    <s v="12/23/2023"/>
  </r>
  <r>
    <s v="TXN_5828907"/>
    <x v="0"/>
    <x v="3"/>
    <x v="0"/>
    <n v="20"/>
    <x v="0"/>
    <x v="1"/>
    <s v="12/23/2023"/>
  </r>
  <r>
    <s v="TXN_6077816"/>
    <x v="3"/>
    <x v="1"/>
    <x v="1"/>
    <n v="15"/>
    <x v="0"/>
    <x v="0"/>
    <s v="12/23/2023"/>
  </r>
  <r>
    <s v="TXN_6319728"/>
    <x v="4"/>
    <x v="2"/>
    <x v="3"/>
    <n v="3"/>
    <x v="1"/>
    <x v="1"/>
    <s v="12/23/2023"/>
  </r>
  <r>
    <s v="TXN_6710660"/>
    <x v="4"/>
    <x v="3"/>
    <x v="3"/>
    <n v="6"/>
    <x v="1"/>
    <x v="2"/>
    <s v="12/23/2023"/>
  </r>
  <r>
    <s v="TXN_7020104"/>
    <x v="2"/>
    <x v="1"/>
    <x v="2"/>
    <n v="20"/>
    <x v="0"/>
    <x v="2"/>
    <s v="12/23/2023"/>
  </r>
  <r>
    <s v="TXN_7055306"/>
    <x v="6"/>
    <x v="0"/>
    <x v="5"/>
    <n v="3"/>
    <x v="2"/>
    <x v="1"/>
    <s v="12/23/2023"/>
  </r>
  <r>
    <s v="TXN_7241288"/>
    <x v="7"/>
    <x v="0"/>
    <x v="2"/>
    <n v="12"/>
    <x v="3"/>
    <x v="0"/>
    <s v="12/23/2023"/>
  </r>
  <r>
    <s v="TXN_8061866"/>
    <x v="1"/>
    <x v="3"/>
    <x v="1"/>
    <n v="12"/>
    <x v="1"/>
    <x v="2"/>
    <s v="12/23/2023"/>
  </r>
  <r>
    <s v="TXN_8492074"/>
    <x v="1"/>
    <x v="1"/>
    <x v="1"/>
    <n v="15"/>
    <x v="3"/>
    <x v="0"/>
    <s v="12/23/2023"/>
  </r>
  <r>
    <s v="TXN_1429325"/>
    <x v="5"/>
    <x v="1"/>
    <x v="4"/>
    <n v="10"/>
    <x v="0"/>
    <x v="0"/>
    <s v="12/24/2023"/>
  </r>
  <r>
    <s v="TXN_1469462"/>
    <x v="4"/>
    <x v="1"/>
    <x v="3"/>
    <n v="7.5"/>
    <x v="1"/>
    <x v="0"/>
    <s v="12/24/2023"/>
  </r>
  <r>
    <s v="TXN_1586452"/>
    <x v="0"/>
    <x v="3"/>
    <x v="0"/>
    <n v="20"/>
    <x v="3"/>
    <x v="1"/>
    <s v="12/24/2023"/>
  </r>
  <r>
    <s v="TXN_1837617"/>
    <x v="7"/>
    <x v="0"/>
    <x v="2"/>
    <n v="12"/>
    <x v="2"/>
    <x v="0"/>
    <s v="12/24/2023"/>
  </r>
  <r>
    <s v="TXN_2017793"/>
    <x v="7"/>
    <x v="3"/>
    <x v="2"/>
    <n v="16"/>
    <x v="3"/>
    <x v="2"/>
    <s v="12/24/2023"/>
  </r>
  <r>
    <s v="TXN_2099497"/>
    <x v="2"/>
    <x v="2"/>
    <x v="2"/>
    <n v="8"/>
    <x v="2"/>
    <x v="0"/>
    <s v="12/24/2023"/>
  </r>
  <r>
    <s v="TXN_3307518"/>
    <x v="6"/>
    <x v="0"/>
    <x v="5"/>
    <n v="3"/>
    <x v="0"/>
    <x v="0"/>
    <s v="12/24/2023"/>
  </r>
  <r>
    <s v="TXN_3326626"/>
    <x v="6"/>
    <x v="3"/>
    <x v="5"/>
    <n v="4"/>
    <x v="0"/>
    <x v="0"/>
    <s v="12/24/2023"/>
  </r>
  <r>
    <s v="TXN_3424331"/>
    <x v="2"/>
    <x v="0"/>
    <x v="2"/>
    <n v="12"/>
    <x v="3"/>
    <x v="2"/>
    <s v="12/24/2023"/>
  </r>
  <r>
    <s v="TXN_3494014"/>
    <x v="4"/>
    <x v="2"/>
    <x v="3"/>
    <n v="3"/>
    <x v="3"/>
    <x v="0"/>
    <s v="12/24/2023"/>
  </r>
  <r>
    <s v="TXN_3645818"/>
    <x v="4"/>
    <x v="0"/>
    <x v="3"/>
    <n v="4.5"/>
    <x v="3"/>
    <x v="1"/>
    <s v="12/24/2023"/>
  </r>
  <r>
    <s v="TXN_3858607"/>
    <x v="1"/>
    <x v="1"/>
    <x v="1"/>
    <n v="15"/>
    <x v="2"/>
    <x v="0"/>
    <s v="12/24/2023"/>
  </r>
  <r>
    <s v="TXN_4103665"/>
    <x v="4"/>
    <x v="1"/>
    <x v="3"/>
    <n v="7.5"/>
    <x v="1"/>
    <x v="1"/>
    <s v="12/24/2023"/>
  </r>
  <r>
    <s v="TXN_4487966"/>
    <x v="5"/>
    <x v="0"/>
    <x v="4"/>
    <n v="6"/>
    <x v="0"/>
    <x v="1"/>
    <s v="12/24/2023"/>
  </r>
  <r>
    <s v="TXN_4543742"/>
    <x v="3"/>
    <x v="2"/>
    <x v="1"/>
    <n v="6"/>
    <x v="0"/>
    <x v="1"/>
    <s v="12/24/2023"/>
  </r>
  <r>
    <s v="TXN_5107025"/>
    <x v="5"/>
    <x v="4"/>
    <x v="4"/>
    <n v="2"/>
    <x v="3"/>
    <x v="0"/>
    <s v="12/24/2023"/>
  </r>
  <r>
    <s v="TXN_5145016"/>
    <x v="4"/>
    <x v="2"/>
    <x v="3"/>
    <n v="3"/>
    <x v="2"/>
    <x v="2"/>
    <s v="12/24/2023"/>
  </r>
  <r>
    <s v="TXN_5380220"/>
    <x v="2"/>
    <x v="0"/>
    <x v="2"/>
    <n v="12"/>
    <x v="0"/>
    <x v="2"/>
    <s v="12/24/2023"/>
  </r>
  <r>
    <s v="TXN_5466291"/>
    <x v="3"/>
    <x v="4"/>
    <x v="1"/>
    <n v="3"/>
    <x v="2"/>
    <x v="1"/>
    <s v="12/24/2023"/>
  </r>
  <r>
    <s v="TXN_5896728"/>
    <x v="2"/>
    <x v="1"/>
    <x v="2"/>
    <n v="20"/>
    <x v="2"/>
    <x v="1"/>
    <s v="12/24/2023"/>
  </r>
  <r>
    <s v="TXN_6324687"/>
    <x v="5"/>
    <x v="1"/>
    <x v="4"/>
    <n v="10"/>
    <x v="0"/>
    <x v="0"/>
    <s v="12/24/2023"/>
  </r>
  <r>
    <s v="TXN_6456008"/>
    <x v="3"/>
    <x v="3"/>
    <x v="1"/>
    <n v="12"/>
    <x v="3"/>
    <x v="1"/>
    <s v="12/24/2023"/>
  </r>
  <r>
    <s v="TXN_6646684"/>
    <x v="7"/>
    <x v="4"/>
    <x v="2"/>
    <n v="4"/>
    <x v="1"/>
    <x v="1"/>
    <s v="12/24/2023"/>
  </r>
  <r>
    <s v="TXN_6908287"/>
    <x v="5"/>
    <x v="0"/>
    <x v="4"/>
    <n v="6"/>
    <x v="3"/>
    <x v="2"/>
    <s v="12/24/2023"/>
  </r>
  <r>
    <s v="TXN_8049058"/>
    <x v="4"/>
    <x v="3"/>
    <x v="3"/>
    <n v="6"/>
    <x v="0"/>
    <x v="0"/>
    <s v="12/24/2023"/>
  </r>
  <r>
    <s v="TXN_8526084"/>
    <x v="3"/>
    <x v="1"/>
    <x v="1"/>
    <n v="15"/>
    <x v="2"/>
    <x v="0"/>
    <s v="12/24/2023"/>
  </r>
  <r>
    <s v="TXN_8994477"/>
    <x v="2"/>
    <x v="4"/>
    <x v="2"/>
    <n v="4"/>
    <x v="2"/>
    <x v="2"/>
    <s v="12/24/2023"/>
  </r>
  <r>
    <s v="TXN_9127105"/>
    <x v="7"/>
    <x v="1"/>
    <x v="2"/>
    <n v="20"/>
    <x v="0"/>
    <x v="2"/>
    <s v="12/24/2023"/>
  </r>
  <r>
    <s v="TXN_9226047"/>
    <x v="3"/>
    <x v="2"/>
    <x v="1"/>
    <n v="6"/>
    <x v="3"/>
    <x v="2"/>
    <s v="12/24/2023"/>
  </r>
  <r>
    <s v="TXN_9284622"/>
    <x v="6"/>
    <x v="0"/>
    <x v="5"/>
    <n v="3"/>
    <x v="1"/>
    <x v="1"/>
    <s v="12/24/2023"/>
  </r>
  <r>
    <s v="TXN_9710430"/>
    <x v="2"/>
    <x v="1"/>
    <x v="2"/>
    <n v="20"/>
    <x v="1"/>
    <x v="0"/>
    <s v="12/24/2023"/>
  </r>
  <r>
    <s v="TXN_9867948"/>
    <x v="1"/>
    <x v="1"/>
    <x v="1"/>
    <n v="15"/>
    <x v="2"/>
    <x v="2"/>
    <s v="12/24/2023"/>
  </r>
  <r>
    <s v="TXN_9929732"/>
    <x v="3"/>
    <x v="2"/>
    <x v="1"/>
    <n v="6"/>
    <x v="1"/>
    <x v="0"/>
    <s v="12/24/2023"/>
  </r>
  <r>
    <s v="TXN_1687822"/>
    <x v="4"/>
    <x v="3"/>
    <x v="3"/>
    <n v="6"/>
    <x v="2"/>
    <x v="2"/>
    <s v="12/25/2023"/>
  </r>
  <r>
    <s v="TXN_2242015"/>
    <x v="4"/>
    <x v="1"/>
    <x v="3"/>
    <n v="7.5"/>
    <x v="0"/>
    <x v="0"/>
    <s v="12/25/2023"/>
  </r>
  <r>
    <s v="TXN_2393500"/>
    <x v="3"/>
    <x v="1"/>
    <x v="1"/>
    <n v="15"/>
    <x v="0"/>
    <x v="0"/>
    <s v="12/25/2023"/>
  </r>
  <r>
    <s v="TXN_2613440"/>
    <x v="6"/>
    <x v="3"/>
    <x v="5"/>
    <n v="4"/>
    <x v="3"/>
    <x v="2"/>
    <s v="12/25/2023"/>
  </r>
  <r>
    <s v="TXN_2739140"/>
    <x v="4"/>
    <x v="3"/>
    <x v="3"/>
    <n v="6"/>
    <x v="3"/>
    <x v="1"/>
    <s v="12/25/2023"/>
  </r>
  <r>
    <s v="TXN_2883054"/>
    <x v="4"/>
    <x v="0"/>
    <x v="3"/>
    <n v="4.5"/>
    <x v="2"/>
    <x v="2"/>
    <s v="12/25/2023"/>
  </r>
  <r>
    <s v="TXN_3200203"/>
    <x v="2"/>
    <x v="3"/>
    <x v="2"/>
    <n v="16"/>
    <x v="3"/>
    <x v="1"/>
    <s v="12/25/2023"/>
  </r>
  <r>
    <s v="TXN_3274105"/>
    <x v="2"/>
    <x v="3"/>
    <x v="2"/>
    <n v="16"/>
    <x v="3"/>
    <x v="1"/>
    <s v="12/25/2023"/>
  </r>
  <r>
    <s v="TXN_3421456"/>
    <x v="5"/>
    <x v="0"/>
    <x v="4"/>
    <n v="6"/>
    <x v="0"/>
    <x v="0"/>
    <s v="12/25/2023"/>
  </r>
  <r>
    <s v="TXN_3442244"/>
    <x v="5"/>
    <x v="4"/>
    <x v="4"/>
    <n v="2"/>
    <x v="0"/>
    <x v="0"/>
    <s v="12/25/2023"/>
  </r>
  <r>
    <s v="TXN_3916668"/>
    <x v="3"/>
    <x v="4"/>
    <x v="1"/>
    <n v="3"/>
    <x v="2"/>
    <x v="0"/>
    <s v="12/25/2023"/>
  </r>
  <r>
    <s v="TXN_4406290"/>
    <x v="1"/>
    <x v="0"/>
    <x v="1"/>
    <n v="9"/>
    <x v="0"/>
    <x v="1"/>
    <s v="12/25/2023"/>
  </r>
  <r>
    <s v="TXN_4476634"/>
    <x v="0"/>
    <x v="3"/>
    <x v="0"/>
    <n v="20"/>
    <x v="2"/>
    <x v="0"/>
    <s v="12/25/2023"/>
  </r>
  <r>
    <s v="TXN_4549825"/>
    <x v="1"/>
    <x v="0"/>
    <x v="1"/>
    <n v="9"/>
    <x v="2"/>
    <x v="0"/>
    <s v="12/25/2023"/>
  </r>
  <r>
    <s v="TXN_4949509"/>
    <x v="2"/>
    <x v="1"/>
    <x v="2"/>
    <n v="20"/>
    <x v="3"/>
    <x v="0"/>
    <s v="12/25/2023"/>
  </r>
  <r>
    <s v="TXN_5062280"/>
    <x v="3"/>
    <x v="1"/>
    <x v="1"/>
    <n v="15"/>
    <x v="2"/>
    <x v="1"/>
    <s v="12/25/2023"/>
  </r>
  <r>
    <s v="TXN_5345258"/>
    <x v="7"/>
    <x v="3"/>
    <x v="2"/>
    <n v="16"/>
    <x v="0"/>
    <x v="0"/>
    <s v="12/25/2023"/>
  </r>
  <r>
    <s v="TXN_5860664"/>
    <x v="6"/>
    <x v="3"/>
    <x v="5"/>
    <n v="4"/>
    <x v="3"/>
    <x v="0"/>
    <s v="12/25/2023"/>
  </r>
  <r>
    <s v="TXN_6091543"/>
    <x v="4"/>
    <x v="1"/>
    <x v="3"/>
    <n v="7.5"/>
    <x v="2"/>
    <x v="1"/>
    <s v="12/25/2023"/>
  </r>
  <r>
    <s v="TXN_6623508"/>
    <x v="3"/>
    <x v="1"/>
    <x v="1"/>
    <n v="15"/>
    <x v="3"/>
    <x v="0"/>
    <s v="12/25/2023"/>
  </r>
  <r>
    <s v="TXN_6787259"/>
    <x v="4"/>
    <x v="3"/>
    <x v="3"/>
    <n v="6"/>
    <x v="3"/>
    <x v="0"/>
    <s v="12/25/2023"/>
  </r>
  <r>
    <s v="TXN_6833530"/>
    <x v="3"/>
    <x v="4"/>
    <x v="1"/>
    <n v="3"/>
    <x v="1"/>
    <x v="0"/>
    <s v="12/25/2023"/>
  </r>
  <r>
    <s v="TXN_7313328"/>
    <x v="5"/>
    <x v="0"/>
    <x v="4"/>
    <n v="6"/>
    <x v="2"/>
    <x v="0"/>
    <s v="12/25/2023"/>
  </r>
  <r>
    <s v="TXN_7800576"/>
    <x v="7"/>
    <x v="0"/>
    <x v="2"/>
    <n v="12"/>
    <x v="1"/>
    <x v="2"/>
    <s v="12/25/2023"/>
  </r>
  <r>
    <s v="TXN_8851113"/>
    <x v="3"/>
    <x v="2"/>
    <x v="1"/>
    <n v="6"/>
    <x v="0"/>
    <x v="0"/>
    <s v="12/25/2023"/>
  </r>
  <r>
    <s v="TXN_9191048"/>
    <x v="0"/>
    <x v="1"/>
    <x v="0"/>
    <n v="25"/>
    <x v="3"/>
    <x v="0"/>
    <s v="12/25/2023"/>
  </r>
  <r>
    <s v="TXN_9400245"/>
    <x v="1"/>
    <x v="1"/>
    <x v="1"/>
    <n v="15"/>
    <x v="0"/>
    <x v="2"/>
    <s v="12/25/2023"/>
  </r>
  <r>
    <s v="TXN_9705971"/>
    <x v="3"/>
    <x v="3"/>
    <x v="1"/>
    <n v="12"/>
    <x v="0"/>
    <x v="2"/>
    <s v="12/25/2023"/>
  </r>
  <r>
    <s v="TXN_1643029"/>
    <x v="2"/>
    <x v="3"/>
    <x v="2"/>
    <n v="16"/>
    <x v="1"/>
    <x v="1"/>
    <s v="12/26/2023"/>
  </r>
  <r>
    <s v="TXN_1675510"/>
    <x v="4"/>
    <x v="1"/>
    <x v="3"/>
    <n v="7.5"/>
    <x v="0"/>
    <x v="0"/>
    <s v="12/26/2023"/>
  </r>
  <r>
    <s v="TXN_2044945"/>
    <x v="1"/>
    <x v="1"/>
    <x v="1"/>
    <n v="15"/>
    <x v="2"/>
    <x v="1"/>
    <s v="12/26/2023"/>
  </r>
  <r>
    <s v="TXN_2294397"/>
    <x v="2"/>
    <x v="2"/>
    <x v="2"/>
    <n v="8"/>
    <x v="3"/>
    <x v="0"/>
    <s v="12/26/2023"/>
  </r>
  <r>
    <s v="TXN_2784588"/>
    <x v="4"/>
    <x v="0"/>
    <x v="3"/>
    <n v="4.5"/>
    <x v="3"/>
    <x v="1"/>
    <s v="12/26/2023"/>
  </r>
  <r>
    <s v="TXN_3412484"/>
    <x v="2"/>
    <x v="3"/>
    <x v="2"/>
    <n v="16"/>
    <x v="1"/>
    <x v="1"/>
    <s v="12/26/2023"/>
  </r>
  <r>
    <s v="TXN_3706457"/>
    <x v="3"/>
    <x v="1"/>
    <x v="1"/>
    <n v="15"/>
    <x v="0"/>
    <x v="2"/>
    <s v="12/26/2023"/>
  </r>
  <r>
    <s v="TXN_3964550"/>
    <x v="3"/>
    <x v="3"/>
    <x v="1"/>
    <n v="12"/>
    <x v="3"/>
    <x v="1"/>
    <s v="12/26/2023"/>
  </r>
  <r>
    <s v="TXN_3996874"/>
    <x v="2"/>
    <x v="2"/>
    <x v="2"/>
    <n v="8"/>
    <x v="3"/>
    <x v="2"/>
    <s v="12/26/2023"/>
  </r>
  <r>
    <s v="TXN_4219548"/>
    <x v="2"/>
    <x v="4"/>
    <x v="2"/>
    <n v="4"/>
    <x v="0"/>
    <x v="1"/>
    <s v="12/26/2023"/>
  </r>
  <r>
    <s v="TXN_4489757"/>
    <x v="6"/>
    <x v="3"/>
    <x v="5"/>
    <n v="4"/>
    <x v="0"/>
    <x v="0"/>
    <s v="12/26/2023"/>
  </r>
  <r>
    <s v="TXN_4650447"/>
    <x v="5"/>
    <x v="4"/>
    <x v="4"/>
    <n v="2"/>
    <x v="1"/>
    <x v="1"/>
    <s v="12/26/2023"/>
  </r>
  <r>
    <s v="TXN_5158607"/>
    <x v="1"/>
    <x v="1"/>
    <x v="1"/>
    <n v="15"/>
    <x v="0"/>
    <x v="1"/>
    <s v="12/26/2023"/>
  </r>
  <r>
    <s v="TXN_5455936"/>
    <x v="4"/>
    <x v="1"/>
    <x v="3"/>
    <n v="7.5"/>
    <x v="1"/>
    <x v="0"/>
    <s v="12/26/2023"/>
  </r>
  <r>
    <s v="TXN_5661147"/>
    <x v="7"/>
    <x v="3"/>
    <x v="2"/>
    <n v="16"/>
    <x v="1"/>
    <x v="1"/>
    <s v="12/26/2023"/>
  </r>
  <r>
    <s v="TXN_6281959"/>
    <x v="4"/>
    <x v="4"/>
    <x v="3"/>
    <n v="1.5"/>
    <x v="1"/>
    <x v="1"/>
    <s v="12/26/2023"/>
  </r>
  <r>
    <s v="TXN_6411708"/>
    <x v="7"/>
    <x v="1"/>
    <x v="2"/>
    <n v="20"/>
    <x v="1"/>
    <x v="1"/>
    <s v="12/26/2023"/>
  </r>
  <r>
    <s v="TXN_6500126"/>
    <x v="0"/>
    <x v="2"/>
    <x v="0"/>
    <n v="10"/>
    <x v="2"/>
    <x v="2"/>
    <s v="12/26/2023"/>
  </r>
  <r>
    <s v="TXN_7032922"/>
    <x v="0"/>
    <x v="2"/>
    <x v="0"/>
    <n v="10"/>
    <x v="1"/>
    <x v="0"/>
    <s v="12/26/2023"/>
  </r>
  <r>
    <s v="TXN_7195393"/>
    <x v="1"/>
    <x v="2"/>
    <x v="1"/>
    <n v="6"/>
    <x v="3"/>
    <x v="2"/>
    <s v="12/26/2023"/>
  </r>
  <r>
    <s v="TXN_7397017"/>
    <x v="6"/>
    <x v="0"/>
    <x v="5"/>
    <n v="3"/>
    <x v="2"/>
    <x v="0"/>
    <s v="12/26/2023"/>
  </r>
  <r>
    <s v="TXN_7738316"/>
    <x v="0"/>
    <x v="3"/>
    <x v="0"/>
    <n v="20"/>
    <x v="2"/>
    <x v="0"/>
    <s v="12/26/2023"/>
  </r>
  <r>
    <s v="TXN_8018479"/>
    <x v="1"/>
    <x v="3"/>
    <x v="1"/>
    <n v="12"/>
    <x v="2"/>
    <x v="0"/>
    <s v="12/26/2023"/>
  </r>
  <r>
    <s v="TXN_8045032"/>
    <x v="4"/>
    <x v="3"/>
    <x v="3"/>
    <n v="6"/>
    <x v="1"/>
    <x v="2"/>
    <s v="12/26/2023"/>
  </r>
  <r>
    <s v="TXN_8219298"/>
    <x v="7"/>
    <x v="1"/>
    <x v="2"/>
    <n v="20"/>
    <x v="0"/>
    <x v="2"/>
    <s v="12/26/2023"/>
  </r>
  <r>
    <s v="TXN_9788956"/>
    <x v="5"/>
    <x v="0"/>
    <x v="4"/>
    <n v="6"/>
    <x v="3"/>
    <x v="2"/>
    <s v="12/26/2023"/>
  </r>
  <r>
    <s v="TXN_1197536"/>
    <x v="6"/>
    <x v="3"/>
    <x v="5"/>
    <n v="4"/>
    <x v="0"/>
    <x v="1"/>
    <s v="12/27/2023"/>
  </r>
  <r>
    <s v="TXN_1226662"/>
    <x v="0"/>
    <x v="4"/>
    <x v="0"/>
    <n v="5"/>
    <x v="1"/>
    <x v="2"/>
    <s v="12/27/2023"/>
  </r>
  <r>
    <s v="TXN_1405124"/>
    <x v="1"/>
    <x v="3"/>
    <x v="1"/>
    <n v="12"/>
    <x v="3"/>
    <x v="1"/>
    <s v="12/27/2023"/>
  </r>
  <r>
    <s v="TXN_2174821"/>
    <x v="0"/>
    <x v="2"/>
    <x v="0"/>
    <n v="10"/>
    <x v="1"/>
    <x v="2"/>
    <s v="12/27/2023"/>
  </r>
  <r>
    <s v="TXN_2273573"/>
    <x v="4"/>
    <x v="1"/>
    <x v="3"/>
    <n v="7.5"/>
    <x v="3"/>
    <x v="0"/>
    <s v="12/27/2023"/>
  </r>
  <r>
    <s v="TXN_2486026"/>
    <x v="3"/>
    <x v="3"/>
    <x v="1"/>
    <n v="12"/>
    <x v="3"/>
    <x v="0"/>
    <s v="12/27/2023"/>
  </r>
  <r>
    <s v="TXN_2760327"/>
    <x v="7"/>
    <x v="4"/>
    <x v="2"/>
    <n v="4"/>
    <x v="0"/>
    <x v="1"/>
    <s v="12/27/2023"/>
  </r>
  <r>
    <s v="TXN_2862856"/>
    <x v="5"/>
    <x v="1"/>
    <x v="4"/>
    <n v="10"/>
    <x v="1"/>
    <x v="0"/>
    <s v="12/27/2023"/>
  </r>
  <r>
    <s v="TXN_3486178"/>
    <x v="0"/>
    <x v="3"/>
    <x v="0"/>
    <n v="20"/>
    <x v="3"/>
    <x v="0"/>
    <s v="12/27/2023"/>
  </r>
  <r>
    <s v="TXN_3648327"/>
    <x v="3"/>
    <x v="0"/>
    <x v="1"/>
    <n v="9"/>
    <x v="2"/>
    <x v="0"/>
    <s v="12/27/2023"/>
  </r>
  <r>
    <s v="TXN_3842766"/>
    <x v="2"/>
    <x v="1"/>
    <x v="2"/>
    <n v="20"/>
    <x v="2"/>
    <x v="0"/>
    <s v="12/27/2023"/>
  </r>
  <r>
    <s v="TXN_3845754"/>
    <x v="4"/>
    <x v="0"/>
    <x v="3"/>
    <n v="4.5"/>
    <x v="2"/>
    <x v="0"/>
    <s v="12/27/2023"/>
  </r>
  <r>
    <s v="TXN_4166020"/>
    <x v="5"/>
    <x v="0"/>
    <x v="4"/>
    <n v="6"/>
    <x v="0"/>
    <x v="0"/>
    <s v="12/27/2023"/>
  </r>
  <r>
    <s v="TXN_4791243"/>
    <x v="2"/>
    <x v="4"/>
    <x v="2"/>
    <n v="4"/>
    <x v="1"/>
    <x v="1"/>
    <s v="12/27/2023"/>
  </r>
  <r>
    <s v="TXN_5135172"/>
    <x v="6"/>
    <x v="0"/>
    <x v="5"/>
    <n v="3"/>
    <x v="3"/>
    <x v="2"/>
    <s v="12/27/2023"/>
  </r>
  <r>
    <s v="TXN_5899361"/>
    <x v="2"/>
    <x v="2"/>
    <x v="2"/>
    <n v="8"/>
    <x v="3"/>
    <x v="0"/>
    <s v="12/27/2023"/>
  </r>
  <r>
    <s v="TXN_6063689"/>
    <x v="7"/>
    <x v="1"/>
    <x v="2"/>
    <n v="20"/>
    <x v="0"/>
    <x v="0"/>
    <s v="12/27/2023"/>
  </r>
  <r>
    <s v="TXN_6663486"/>
    <x v="6"/>
    <x v="1"/>
    <x v="5"/>
    <n v="5"/>
    <x v="1"/>
    <x v="0"/>
    <s v="12/27/2023"/>
  </r>
  <r>
    <s v="TXN_6841993"/>
    <x v="2"/>
    <x v="2"/>
    <x v="2"/>
    <n v="8"/>
    <x v="1"/>
    <x v="1"/>
    <s v="12/27/2023"/>
  </r>
  <r>
    <s v="TXN_7817014"/>
    <x v="0"/>
    <x v="0"/>
    <x v="0"/>
    <n v="15"/>
    <x v="1"/>
    <x v="1"/>
    <s v="12/27/2023"/>
  </r>
  <r>
    <s v="TXN_8675922"/>
    <x v="0"/>
    <x v="2"/>
    <x v="0"/>
    <n v="10"/>
    <x v="1"/>
    <x v="0"/>
    <s v="12/27/2023"/>
  </r>
  <r>
    <s v="TXN_8763436"/>
    <x v="3"/>
    <x v="3"/>
    <x v="1"/>
    <n v="12"/>
    <x v="1"/>
    <x v="1"/>
    <s v="12/27/2023"/>
  </r>
  <r>
    <s v="TXN_9525078"/>
    <x v="5"/>
    <x v="4"/>
    <x v="4"/>
    <n v="2"/>
    <x v="2"/>
    <x v="1"/>
    <s v="12/27/2023"/>
  </r>
  <r>
    <s v="TXN_9618881"/>
    <x v="5"/>
    <x v="2"/>
    <x v="4"/>
    <n v="4"/>
    <x v="0"/>
    <x v="1"/>
    <s v="12/27/2023"/>
  </r>
  <r>
    <s v="TXN_1108326"/>
    <x v="6"/>
    <x v="1"/>
    <x v="5"/>
    <n v="5"/>
    <x v="1"/>
    <x v="2"/>
    <s v="12/28/2023"/>
  </r>
  <r>
    <s v="TXN_1130191"/>
    <x v="7"/>
    <x v="3"/>
    <x v="2"/>
    <n v="16"/>
    <x v="3"/>
    <x v="2"/>
    <s v="12/28/2023"/>
  </r>
  <r>
    <s v="TXN_1727281"/>
    <x v="3"/>
    <x v="3"/>
    <x v="1"/>
    <n v="12"/>
    <x v="1"/>
    <x v="2"/>
    <s v="12/28/2023"/>
  </r>
  <r>
    <s v="TXN_1875220"/>
    <x v="3"/>
    <x v="4"/>
    <x v="1"/>
    <n v="3"/>
    <x v="2"/>
    <x v="0"/>
    <s v="12/28/2023"/>
  </r>
  <r>
    <s v="TXN_2614271"/>
    <x v="4"/>
    <x v="4"/>
    <x v="3"/>
    <n v="1.5"/>
    <x v="2"/>
    <x v="0"/>
    <s v="12/28/2023"/>
  </r>
  <r>
    <s v="TXN_2684400"/>
    <x v="6"/>
    <x v="2"/>
    <x v="5"/>
    <n v="2"/>
    <x v="3"/>
    <x v="1"/>
    <s v="12/28/2023"/>
  </r>
  <r>
    <s v="TXN_3358494"/>
    <x v="1"/>
    <x v="1"/>
    <x v="1"/>
    <n v="15"/>
    <x v="1"/>
    <x v="2"/>
    <s v="12/28/2023"/>
  </r>
  <r>
    <s v="TXN_3422759"/>
    <x v="1"/>
    <x v="0"/>
    <x v="1"/>
    <n v="9"/>
    <x v="2"/>
    <x v="0"/>
    <s v="12/28/2023"/>
  </r>
  <r>
    <s v="TXN_3884995"/>
    <x v="6"/>
    <x v="0"/>
    <x v="5"/>
    <n v="3"/>
    <x v="3"/>
    <x v="2"/>
    <s v="12/28/2023"/>
  </r>
  <r>
    <s v="TXN_4114843"/>
    <x v="1"/>
    <x v="2"/>
    <x v="1"/>
    <n v="6"/>
    <x v="2"/>
    <x v="0"/>
    <s v="12/28/2023"/>
  </r>
  <r>
    <s v="TXN_4207219"/>
    <x v="1"/>
    <x v="1"/>
    <x v="1"/>
    <n v="15"/>
    <x v="3"/>
    <x v="0"/>
    <s v="12/28/2023"/>
  </r>
  <r>
    <s v="TXN_4439321"/>
    <x v="5"/>
    <x v="1"/>
    <x v="4"/>
    <n v="10"/>
    <x v="2"/>
    <x v="0"/>
    <s v="12/28/2023"/>
  </r>
  <r>
    <s v="TXN_4635230"/>
    <x v="2"/>
    <x v="2"/>
    <x v="2"/>
    <n v="8"/>
    <x v="2"/>
    <x v="0"/>
    <s v="12/28/2023"/>
  </r>
  <r>
    <s v="TXN_5431854"/>
    <x v="5"/>
    <x v="4"/>
    <x v="4"/>
    <n v="2"/>
    <x v="2"/>
    <x v="0"/>
    <s v="12/28/2023"/>
  </r>
  <r>
    <s v="TXN_5493965"/>
    <x v="5"/>
    <x v="3"/>
    <x v="4"/>
    <n v="8"/>
    <x v="2"/>
    <x v="1"/>
    <s v="12/28/2023"/>
  </r>
  <r>
    <s v="TXN_5824950"/>
    <x v="4"/>
    <x v="1"/>
    <x v="3"/>
    <n v="7.5"/>
    <x v="3"/>
    <x v="1"/>
    <s v="12/28/2023"/>
  </r>
  <r>
    <s v="TXN_6470865"/>
    <x v="7"/>
    <x v="3"/>
    <x v="2"/>
    <n v="16"/>
    <x v="0"/>
    <x v="0"/>
    <s v="12/28/2023"/>
  </r>
  <r>
    <s v="TXN_6564856"/>
    <x v="7"/>
    <x v="0"/>
    <x v="2"/>
    <n v="12"/>
    <x v="0"/>
    <x v="0"/>
    <s v="12/28/2023"/>
  </r>
  <r>
    <s v="TXN_7143535"/>
    <x v="7"/>
    <x v="3"/>
    <x v="2"/>
    <n v="16"/>
    <x v="1"/>
    <x v="2"/>
    <s v="12/28/2023"/>
  </r>
  <r>
    <s v="TXN_9115899"/>
    <x v="2"/>
    <x v="0"/>
    <x v="2"/>
    <n v="12"/>
    <x v="3"/>
    <x v="2"/>
    <s v="12/28/2023"/>
  </r>
  <r>
    <s v="TXN_9686177"/>
    <x v="0"/>
    <x v="4"/>
    <x v="0"/>
    <n v="5"/>
    <x v="2"/>
    <x v="0"/>
    <s v="12/28/2023"/>
  </r>
  <r>
    <s v="TXN_1330506"/>
    <x v="7"/>
    <x v="2"/>
    <x v="2"/>
    <n v="8"/>
    <x v="1"/>
    <x v="0"/>
    <s v="12/29/2023"/>
  </r>
  <r>
    <s v="TXN_1334406"/>
    <x v="6"/>
    <x v="0"/>
    <x v="5"/>
    <n v="3"/>
    <x v="3"/>
    <x v="1"/>
    <s v="12/29/2023"/>
  </r>
  <r>
    <s v="TXN_1740742"/>
    <x v="5"/>
    <x v="0"/>
    <x v="4"/>
    <n v="6"/>
    <x v="3"/>
    <x v="0"/>
    <s v="12/29/2023"/>
  </r>
  <r>
    <s v="TXN_2102950"/>
    <x v="5"/>
    <x v="0"/>
    <x v="4"/>
    <n v="6"/>
    <x v="1"/>
    <x v="1"/>
    <s v="12/29/2023"/>
  </r>
  <r>
    <s v="TXN_2287941"/>
    <x v="1"/>
    <x v="2"/>
    <x v="1"/>
    <n v="6"/>
    <x v="3"/>
    <x v="1"/>
    <s v="12/29/2023"/>
  </r>
  <r>
    <s v="TXN_2292088"/>
    <x v="3"/>
    <x v="2"/>
    <x v="1"/>
    <n v="6"/>
    <x v="2"/>
    <x v="0"/>
    <s v="12/29/2023"/>
  </r>
  <r>
    <s v="TXN_2477021"/>
    <x v="3"/>
    <x v="4"/>
    <x v="1"/>
    <n v="3"/>
    <x v="2"/>
    <x v="1"/>
    <s v="12/29/2023"/>
  </r>
  <r>
    <s v="TXN_2489067"/>
    <x v="1"/>
    <x v="4"/>
    <x v="1"/>
    <n v="3"/>
    <x v="0"/>
    <x v="1"/>
    <s v="12/29/2023"/>
  </r>
  <r>
    <s v="TXN_2594430"/>
    <x v="1"/>
    <x v="4"/>
    <x v="1"/>
    <n v="3"/>
    <x v="2"/>
    <x v="0"/>
    <s v="12/29/2023"/>
  </r>
  <r>
    <s v="TXN_2910247"/>
    <x v="0"/>
    <x v="0"/>
    <x v="0"/>
    <n v="15"/>
    <x v="2"/>
    <x v="1"/>
    <s v="12/29/2023"/>
  </r>
  <r>
    <s v="TXN_3705445"/>
    <x v="7"/>
    <x v="1"/>
    <x v="2"/>
    <n v="20"/>
    <x v="0"/>
    <x v="2"/>
    <s v="12/29/2023"/>
  </r>
  <r>
    <s v="TXN_4671375"/>
    <x v="4"/>
    <x v="4"/>
    <x v="3"/>
    <n v="1.5"/>
    <x v="2"/>
    <x v="0"/>
    <s v="12/29/2023"/>
  </r>
  <r>
    <s v="TXN_4814244"/>
    <x v="2"/>
    <x v="2"/>
    <x v="2"/>
    <n v="8"/>
    <x v="1"/>
    <x v="1"/>
    <s v="12/29/2023"/>
  </r>
  <r>
    <s v="TXN_4942960"/>
    <x v="1"/>
    <x v="0"/>
    <x v="1"/>
    <n v="9"/>
    <x v="2"/>
    <x v="2"/>
    <s v="12/29/2023"/>
  </r>
  <r>
    <s v="TXN_5395229"/>
    <x v="1"/>
    <x v="4"/>
    <x v="1"/>
    <n v="3"/>
    <x v="1"/>
    <x v="1"/>
    <s v="12/29/2023"/>
  </r>
  <r>
    <s v="TXN_5583534"/>
    <x v="4"/>
    <x v="2"/>
    <x v="3"/>
    <n v="3"/>
    <x v="2"/>
    <x v="0"/>
    <s v="12/29/2023"/>
  </r>
  <r>
    <s v="TXN_5861158"/>
    <x v="4"/>
    <x v="0"/>
    <x v="3"/>
    <n v="4.5"/>
    <x v="0"/>
    <x v="0"/>
    <s v="12/29/2023"/>
  </r>
  <r>
    <s v="TXN_7310356"/>
    <x v="3"/>
    <x v="0"/>
    <x v="1"/>
    <n v="9"/>
    <x v="3"/>
    <x v="1"/>
    <s v="12/29/2023"/>
  </r>
  <r>
    <s v="TXN_7555408"/>
    <x v="6"/>
    <x v="3"/>
    <x v="5"/>
    <n v="4"/>
    <x v="3"/>
    <x v="1"/>
    <s v="12/29/2023"/>
  </r>
  <r>
    <s v="TXN_7809506"/>
    <x v="7"/>
    <x v="2"/>
    <x v="2"/>
    <n v="8"/>
    <x v="2"/>
    <x v="0"/>
    <s v="12/29/2023"/>
  </r>
  <r>
    <s v="TXN_8175702"/>
    <x v="0"/>
    <x v="3"/>
    <x v="0"/>
    <n v="20"/>
    <x v="1"/>
    <x v="0"/>
    <s v="12/29/2023"/>
  </r>
  <r>
    <s v="TXN_9100063"/>
    <x v="7"/>
    <x v="4"/>
    <x v="2"/>
    <n v="4"/>
    <x v="0"/>
    <x v="1"/>
    <s v="12/29/2023"/>
  </r>
  <r>
    <s v="TXN_9452261"/>
    <x v="1"/>
    <x v="0"/>
    <x v="1"/>
    <n v="9"/>
    <x v="2"/>
    <x v="2"/>
    <s v="12/29/2023"/>
  </r>
  <r>
    <s v="TXN_9460419"/>
    <x v="4"/>
    <x v="0"/>
    <x v="3"/>
    <n v="4.5"/>
    <x v="0"/>
    <x v="0"/>
    <s v="12/29/2023"/>
  </r>
  <r>
    <s v="TXN_9960577"/>
    <x v="4"/>
    <x v="2"/>
    <x v="3"/>
    <n v="3"/>
    <x v="2"/>
    <x v="0"/>
    <s v="12/29/2023"/>
  </r>
  <r>
    <s v="TXN_1232346"/>
    <x v="2"/>
    <x v="4"/>
    <x v="2"/>
    <n v="4"/>
    <x v="1"/>
    <x v="1"/>
    <s v="12/30/2023"/>
  </r>
  <r>
    <s v="TXN_1595139"/>
    <x v="1"/>
    <x v="0"/>
    <x v="1"/>
    <n v="9"/>
    <x v="1"/>
    <x v="1"/>
    <s v="12/30/2023"/>
  </r>
  <r>
    <s v="TXN_2035838"/>
    <x v="4"/>
    <x v="3"/>
    <x v="3"/>
    <n v="6"/>
    <x v="0"/>
    <x v="1"/>
    <s v="12/30/2023"/>
  </r>
  <r>
    <s v="TXN_2513558"/>
    <x v="4"/>
    <x v="2"/>
    <x v="3"/>
    <n v="3"/>
    <x v="1"/>
    <x v="0"/>
    <s v="12/30/2023"/>
  </r>
  <r>
    <s v="TXN_3238759"/>
    <x v="6"/>
    <x v="0"/>
    <x v="5"/>
    <n v="3"/>
    <x v="3"/>
    <x v="1"/>
    <s v="12/30/2023"/>
  </r>
  <r>
    <s v="TXN_3456748"/>
    <x v="1"/>
    <x v="0"/>
    <x v="1"/>
    <n v="9"/>
    <x v="0"/>
    <x v="0"/>
    <s v="12/30/2023"/>
  </r>
  <r>
    <s v="TXN_3985301"/>
    <x v="1"/>
    <x v="4"/>
    <x v="1"/>
    <n v="3"/>
    <x v="0"/>
    <x v="1"/>
    <s v="12/30/2023"/>
  </r>
  <r>
    <s v="TXN_4561296"/>
    <x v="6"/>
    <x v="0"/>
    <x v="5"/>
    <n v="3"/>
    <x v="2"/>
    <x v="1"/>
    <s v="12/30/2023"/>
  </r>
  <r>
    <s v="TXN_4570711"/>
    <x v="0"/>
    <x v="2"/>
    <x v="0"/>
    <n v="10"/>
    <x v="3"/>
    <x v="1"/>
    <s v="12/30/2023"/>
  </r>
  <r>
    <s v="TXN_5125382"/>
    <x v="0"/>
    <x v="3"/>
    <x v="0"/>
    <n v="20"/>
    <x v="3"/>
    <x v="1"/>
    <s v="12/30/2023"/>
  </r>
  <r>
    <s v="TXN_6202631"/>
    <x v="3"/>
    <x v="0"/>
    <x v="1"/>
    <n v="9"/>
    <x v="3"/>
    <x v="0"/>
    <s v="12/30/2023"/>
  </r>
  <r>
    <s v="TXN_6622980"/>
    <x v="4"/>
    <x v="2"/>
    <x v="3"/>
    <n v="3"/>
    <x v="0"/>
    <x v="0"/>
    <s v="12/30/2023"/>
  </r>
  <r>
    <s v="TXN_6637989"/>
    <x v="7"/>
    <x v="4"/>
    <x v="2"/>
    <n v="4"/>
    <x v="2"/>
    <x v="0"/>
    <s v="12/30/2023"/>
  </r>
  <r>
    <s v="TXN_6929413"/>
    <x v="6"/>
    <x v="3"/>
    <x v="5"/>
    <n v="4"/>
    <x v="2"/>
    <x v="1"/>
    <s v="12/30/2023"/>
  </r>
  <r>
    <s v="TXN_7051683"/>
    <x v="3"/>
    <x v="3"/>
    <x v="1"/>
    <n v="12"/>
    <x v="0"/>
    <x v="1"/>
    <s v="12/30/2023"/>
  </r>
  <r>
    <s v="TXN_7146613"/>
    <x v="6"/>
    <x v="0"/>
    <x v="5"/>
    <n v="3"/>
    <x v="0"/>
    <x v="1"/>
    <s v="12/30/2023"/>
  </r>
  <r>
    <s v="TXN_7549542"/>
    <x v="2"/>
    <x v="1"/>
    <x v="2"/>
    <n v="20"/>
    <x v="1"/>
    <x v="2"/>
    <s v="12/30/2023"/>
  </r>
  <r>
    <s v="TXN_7656355"/>
    <x v="2"/>
    <x v="0"/>
    <x v="2"/>
    <n v="12"/>
    <x v="1"/>
    <x v="0"/>
    <s v="12/30/2023"/>
  </r>
  <r>
    <s v="TXN_8261045"/>
    <x v="3"/>
    <x v="2"/>
    <x v="1"/>
    <n v="6"/>
    <x v="2"/>
    <x v="2"/>
    <s v="12/30/2023"/>
  </r>
  <r>
    <s v="TXN_8511110"/>
    <x v="0"/>
    <x v="0"/>
    <x v="0"/>
    <n v="15"/>
    <x v="2"/>
    <x v="2"/>
    <s v="12/30/2023"/>
  </r>
  <r>
    <s v="TXN_8754977"/>
    <x v="2"/>
    <x v="0"/>
    <x v="2"/>
    <n v="12"/>
    <x v="3"/>
    <x v="1"/>
    <s v="12/30/2023"/>
  </r>
  <r>
    <s v="TXN_8946752"/>
    <x v="5"/>
    <x v="3"/>
    <x v="4"/>
    <n v="8"/>
    <x v="1"/>
    <x v="1"/>
    <s v="12/30/2023"/>
  </r>
  <r>
    <s v="TXN_9087344"/>
    <x v="1"/>
    <x v="0"/>
    <x v="1"/>
    <n v="9"/>
    <x v="3"/>
    <x v="0"/>
    <s v="12/30/2023"/>
  </r>
  <r>
    <s v="TXN_9186913"/>
    <x v="1"/>
    <x v="2"/>
    <x v="1"/>
    <n v="6"/>
    <x v="0"/>
    <x v="2"/>
    <s v="12/30/2023"/>
  </r>
  <r>
    <s v="TXN_9833793"/>
    <x v="5"/>
    <x v="3"/>
    <x v="4"/>
    <n v="8"/>
    <x v="0"/>
    <x v="1"/>
    <s v="12/30/2023"/>
  </r>
  <r>
    <s v="TXN_9844453"/>
    <x v="4"/>
    <x v="2"/>
    <x v="3"/>
    <n v="3"/>
    <x v="1"/>
    <x v="2"/>
    <s v="12/30/2023"/>
  </r>
  <r>
    <s v="TXN_9983530"/>
    <x v="6"/>
    <x v="2"/>
    <x v="5"/>
    <n v="2"/>
    <x v="0"/>
    <x v="2"/>
    <s v="12/30/2023"/>
  </r>
  <r>
    <s v="TXN_1006942"/>
    <x v="2"/>
    <x v="1"/>
    <x v="2"/>
    <n v="20"/>
    <x v="0"/>
    <x v="1"/>
    <s v="12/31/2023"/>
  </r>
  <r>
    <s v="TXN_1746320"/>
    <x v="5"/>
    <x v="4"/>
    <x v="4"/>
    <n v="2"/>
    <x v="2"/>
    <x v="1"/>
    <s v="12/31/2023"/>
  </r>
  <r>
    <s v="TXN_2140056"/>
    <x v="0"/>
    <x v="4"/>
    <x v="0"/>
    <n v="5"/>
    <x v="2"/>
    <x v="2"/>
    <s v="12/31/2023"/>
  </r>
  <r>
    <s v="TXN_2165365"/>
    <x v="7"/>
    <x v="3"/>
    <x v="2"/>
    <n v="16"/>
    <x v="0"/>
    <x v="1"/>
    <s v="12/31/2023"/>
  </r>
  <r>
    <s v="TXN_2324227"/>
    <x v="3"/>
    <x v="4"/>
    <x v="1"/>
    <n v="3"/>
    <x v="0"/>
    <x v="0"/>
    <s v="12/31/2023"/>
  </r>
  <r>
    <s v="TXN_3338458"/>
    <x v="1"/>
    <x v="4"/>
    <x v="1"/>
    <n v="3"/>
    <x v="0"/>
    <x v="1"/>
    <s v="12/31/2023"/>
  </r>
  <r>
    <s v="TXN_3482117"/>
    <x v="2"/>
    <x v="0"/>
    <x v="2"/>
    <n v="12"/>
    <x v="0"/>
    <x v="1"/>
    <s v="12/31/2023"/>
  </r>
  <r>
    <s v="TXN_3656762"/>
    <x v="0"/>
    <x v="1"/>
    <x v="0"/>
    <n v="25"/>
    <x v="0"/>
    <x v="2"/>
    <s v="12/31/2023"/>
  </r>
  <r>
    <s v="TXN_3901665"/>
    <x v="0"/>
    <x v="0"/>
    <x v="0"/>
    <n v="15"/>
    <x v="2"/>
    <x v="1"/>
    <s v="12/31/2023"/>
  </r>
  <r>
    <s v="TXN_4310629"/>
    <x v="4"/>
    <x v="4"/>
    <x v="3"/>
    <n v="1.5"/>
    <x v="2"/>
    <x v="0"/>
    <s v="12/31/2023"/>
  </r>
  <r>
    <s v="TXN_4567429"/>
    <x v="7"/>
    <x v="4"/>
    <x v="2"/>
    <n v="4"/>
    <x v="0"/>
    <x v="1"/>
    <s v="12/31/2023"/>
  </r>
  <r>
    <s v="TXN_4698656"/>
    <x v="7"/>
    <x v="3"/>
    <x v="2"/>
    <n v="16"/>
    <x v="3"/>
    <x v="2"/>
    <s v="12/31/2023"/>
  </r>
  <r>
    <s v="TXN_5513984"/>
    <x v="3"/>
    <x v="2"/>
    <x v="1"/>
    <n v="6"/>
    <x v="0"/>
    <x v="2"/>
    <s v="12/31/2023"/>
  </r>
  <r>
    <s v="TXN_5926982"/>
    <x v="1"/>
    <x v="3"/>
    <x v="1"/>
    <n v="12"/>
    <x v="3"/>
    <x v="0"/>
    <s v="12/31/2023"/>
  </r>
  <r>
    <s v="TXN_6272908"/>
    <x v="2"/>
    <x v="1"/>
    <x v="2"/>
    <n v="20"/>
    <x v="1"/>
    <x v="1"/>
    <s v="12/31/2023"/>
  </r>
  <r>
    <s v="TXN_6811368"/>
    <x v="4"/>
    <x v="4"/>
    <x v="3"/>
    <n v="1.5"/>
    <x v="1"/>
    <x v="2"/>
    <s v="12/31/2023"/>
  </r>
  <r>
    <s v="TXN_7012065"/>
    <x v="1"/>
    <x v="0"/>
    <x v="1"/>
    <n v="9"/>
    <x v="2"/>
    <x v="0"/>
    <s v="12/31/2023"/>
  </r>
  <r>
    <s v="TXN_7667139"/>
    <x v="2"/>
    <x v="2"/>
    <x v="2"/>
    <n v="8"/>
    <x v="2"/>
    <x v="2"/>
    <s v="12/31/2023"/>
  </r>
  <r>
    <s v="TXN_8784653"/>
    <x v="6"/>
    <x v="0"/>
    <x v="5"/>
    <n v="3"/>
    <x v="0"/>
    <x v="2"/>
    <s v="12/31/2023"/>
  </r>
  <r>
    <s v="TXN_9454212"/>
    <x v="6"/>
    <x v="1"/>
    <x v="5"/>
    <n v="5"/>
    <x v="0"/>
    <x v="1"/>
    <s v="12/31/2023"/>
  </r>
  <r>
    <s v="TXN_2322399"/>
    <x v="4"/>
    <x v="3"/>
    <x v="3"/>
    <n v="6"/>
    <x v="1"/>
    <x v="2"/>
    <s v="2/13/2023"/>
  </r>
  <r>
    <s v="TXN_2363378"/>
    <x v="4"/>
    <x v="4"/>
    <x v="3"/>
    <n v="1.5"/>
    <x v="2"/>
    <x v="0"/>
    <s v="2/13/2023"/>
  </r>
  <r>
    <s v="TXN_2844982"/>
    <x v="5"/>
    <x v="2"/>
    <x v="4"/>
    <n v="4"/>
    <x v="1"/>
    <x v="1"/>
    <s v="2/13/2023"/>
  </r>
  <r>
    <s v="TXN_2889622"/>
    <x v="6"/>
    <x v="3"/>
    <x v="5"/>
    <n v="4"/>
    <x v="1"/>
    <x v="1"/>
    <s v="2/13/2023"/>
  </r>
  <r>
    <s v="TXN_2903973"/>
    <x v="0"/>
    <x v="4"/>
    <x v="0"/>
    <n v="5"/>
    <x v="0"/>
    <x v="2"/>
    <s v="2/13/2023"/>
  </r>
  <r>
    <s v="TXN_3856427"/>
    <x v="3"/>
    <x v="0"/>
    <x v="1"/>
    <n v="9"/>
    <x v="2"/>
    <x v="2"/>
    <s v="2/13/2023"/>
  </r>
  <r>
    <s v="TXN_4036214"/>
    <x v="7"/>
    <x v="1"/>
    <x v="2"/>
    <n v="20"/>
    <x v="0"/>
    <x v="1"/>
    <s v="2/13/2023"/>
  </r>
  <r>
    <s v="TXN_4501915"/>
    <x v="2"/>
    <x v="3"/>
    <x v="2"/>
    <n v="16"/>
    <x v="0"/>
    <x v="2"/>
    <s v="2/13/2023"/>
  </r>
  <r>
    <s v="TXN_5405799"/>
    <x v="3"/>
    <x v="2"/>
    <x v="1"/>
    <n v="6"/>
    <x v="2"/>
    <x v="2"/>
    <s v="2/13/2023"/>
  </r>
  <r>
    <s v="TXN_5408625"/>
    <x v="6"/>
    <x v="4"/>
    <x v="5"/>
    <n v="1"/>
    <x v="0"/>
    <x v="2"/>
    <s v="2/13/2023"/>
  </r>
  <r>
    <s v="TXN_5687012"/>
    <x v="7"/>
    <x v="4"/>
    <x v="2"/>
    <n v="4"/>
    <x v="1"/>
    <x v="0"/>
    <s v="2/13/2023"/>
  </r>
  <r>
    <s v="TXN_6011304"/>
    <x v="7"/>
    <x v="3"/>
    <x v="2"/>
    <n v="16"/>
    <x v="1"/>
    <x v="0"/>
    <s v="2/13/2023"/>
  </r>
  <r>
    <s v="TXN_6704173"/>
    <x v="2"/>
    <x v="1"/>
    <x v="2"/>
    <n v="20"/>
    <x v="1"/>
    <x v="1"/>
    <s v="2/13/2023"/>
  </r>
  <r>
    <s v="TXN_6807913"/>
    <x v="5"/>
    <x v="2"/>
    <x v="4"/>
    <n v="4"/>
    <x v="0"/>
    <x v="1"/>
    <s v="2/13/2023"/>
  </r>
  <r>
    <s v="TXN_6954434"/>
    <x v="1"/>
    <x v="3"/>
    <x v="1"/>
    <n v="12"/>
    <x v="1"/>
    <x v="1"/>
    <s v="2/13/2023"/>
  </r>
  <r>
    <s v="TXN_7861799"/>
    <x v="6"/>
    <x v="0"/>
    <x v="5"/>
    <n v="3"/>
    <x v="3"/>
    <x v="0"/>
    <s v="2/13/2023"/>
  </r>
  <r>
    <s v="TXN_7897119"/>
    <x v="5"/>
    <x v="3"/>
    <x v="4"/>
    <n v="8"/>
    <x v="3"/>
    <x v="1"/>
    <s v="2/13/2023"/>
  </r>
  <r>
    <s v="TXN_8017969"/>
    <x v="1"/>
    <x v="2"/>
    <x v="1"/>
    <n v="6"/>
    <x v="0"/>
    <x v="0"/>
    <s v="2/13/2023"/>
  </r>
  <r>
    <s v="TXN_8696094"/>
    <x v="4"/>
    <x v="0"/>
    <x v="3"/>
    <n v="4.5"/>
    <x v="1"/>
    <x v="1"/>
    <s v="2/13/2023"/>
  </r>
  <r>
    <s v="TXN_8867300"/>
    <x v="5"/>
    <x v="1"/>
    <x v="4"/>
    <n v="10"/>
    <x v="3"/>
    <x v="0"/>
    <s v="2/13/2023"/>
  </r>
  <r>
    <s v="TXN_9097641"/>
    <x v="2"/>
    <x v="0"/>
    <x v="2"/>
    <n v="12"/>
    <x v="2"/>
    <x v="1"/>
    <s v="2/13/2023"/>
  </r>
  <r>
    <s v="TXN_9517146"/>
    <x v="5"/>
    <x v="1"/>
    <x v="4"/>
    <n v="10"/>
    <x v="0"/>
    <x v="1"/>
    <s v="2/13/2023"/>
  </r>
  <r>
    <s v="TXN_9554670"/>
    <x v="2"/>
    <x v="0"/>
    <x v="2"/>
    <n v="12"/>
    <x v="0"/>
    <x v="1"/>
    <s v="2/13/2023"/>
  </r>
  <r>
    <s v="TXN_9789310"/>
    <x v="3"/>
    <x v="3"/>
    <x v="1"/>
    <n v="12"/>
    <x v="0"/>
    <x v="0"/>
    <s v="2/13/2023"/>
  </r>
  <r>
    <s v="TXN_9841397"/>
    <x v="3"/>
    <x v="1"/>
    <x v="1"/>
    <n v="15"/>
    <x v="2"/>
    <x v="0"/>
    <s v="2/13/2023"/>
  </r>
  <r>
    <s v="TXN_1309653"/>
    <x v="4"/>
    <x v="0"/>
    <x v="3"/>
    <n v="4.5"/>
    <x v="0"/>
    <x v="0"/>
    <s v="2/14/2023"/>
  </r>
  <r>
    <s v="TXN_2602893"/>
    <x v="3"/>
    <x v="3"/>
    <x v="1"/>
    <n v="12"/>
    <x v="0"/>
    <x v="1"/>
    <s v="2/14/2023"/>
  </r>
  <r>
    <s v="TXN_2830671"/>
    <x v="3"/>
    <x v="4"/>
    <x v="1"/>
    <n v="3"/>
    <x v="1"/>
    <x v="0"/>
    <s v="2/14/2023"/>
  </r>
  <r>
    <s v="TXN_3086676"/>
    <x v="1"/>
    <x v="2"/>
    <x v="1"/>
    <n v="6"/>
    <x v="0"/>
    <x v="0"/>
    <s v="2/14/2023"/>
  </r>
  <r>
    <s v="TXN_3896128"/>
    <x v="5"/>
    <x v="1"/>
    <x v="4"/>
    <n v="10"/>
    <x v="2"/>
    <x v="2"/>
    <s v="2/14/2023"/>
  </r>
  <r>
    <s v="TXN_4886990"/>
    <x v="4"/>
    <x v="1"/>
    <x v="3"/>
    <n v="7.5"/>
    <x v="3"/>
    <x v="1"/>
    <s v="2/14/2023"/>
  </r>
  <r>
    <s v="TXN_4961655"/>
    <x v="0"/>
    <x v="3"/>
    <x v="0"/>
    <n v="20"/>
    <x v="2"/>
    <x v="2"/>
    <s v="2/14/2023"/>
  </r>
  <r>
    <s v="TXN_5341204"/>
    <x v="6"/>
    <x v="1"/>
    <x v="5"/>
    <n v="5"/>
    <x v="3"/>
    <x v="1"/>
    <s v="2/14/2023"/>
  </r>
  <r>
    <s v="TXN_5398922"/>
    <x v="6"/>
    <x v="1"/>
    <x v="5"/>
    <n v="5"/>
    <x v="0"/>
    <x v="2"/>
    <s v="2/14/2023"/>
  </r>
  <r>
    <s v="TXN_5661891"/>
    <x v="2"/>
    <x v="1"/>
    <x v="2"/>
    <n v="20"/>
    <x v="0"/>
    <x v="0"/>
    <s v="2/14/2023"/>
  </r>
  <r>
    <s v="TXN_6017458"/>
    <x v="5"/>
    <x v="3"/>
    <x v="4"/>
    <n v="8"/>
    <x v="3"/>
    <x v="2"/>
    <s v="2/14/2023"/>
  </r>
  <r>
    <s v="TXN_6806024"/>
    <x v="2"/>
    <x v="0"/>
    <x v="2"/>
    <n v="12"/>
    <x v="2"/>
    <x v="2"/>
    <s v="2/14/2023"/>
  </r>
  <r>
    <s v="TXN_7605163"/>
    <x v="5"/>
    <x v="1"/>
    <x v="4"/>
    <n v="10"/>
    <x v="2"/>
    <x v="1"/>
    <s v="2/14/2023"/>
  </r>
  <r>
    <s v="TXN_7619641"/>
    <x v="6"/>
    <x v="1"/>
    <x v="5"/>
    <n v="5"/>
    <x v="3"/>
    <x v="1"/>
    <s v="2/14/2023"/>
  </r>
  <r>
    <s v="TXN_8542781"/>
    <x v="2"/>
    <x v="1"/>
    <x v="2"/>
    <n v="20"/>
    <x v="1"/>
    <x v="0"/>
    <s v="2/14/2023"/>
  </r>
  <r>
    <s v="TXN_9024388"/>
    <x v="5"/>
    <x v="0"/>
    <x v="4"/>
    <n v="6"/>
    <x v="1"/>
    <x v="0"/>
    <s v="2/14/2023"/>
  </r>
  <r>
    <s v="TXN_9594133"/>
    <x v="4"/>
    <x v="3"/>
    <x v="3"/>
    <n v="6"/>
    <x v="1"/>
    <x v="2"/>
    <s v="2/14/2023"/>
  </r>
  <r>
    <s v="TXN_9871036"/>
    <x v="5"/>
    <x v="0"/>
    <x v="4"/>
    <n v="6"/>
    <x v="2"/>
    <x v="1"/>
    <s v="2/14/2023"/>
  </r>
  <r>
    <s v="TXN_9967728"/>
    <x v="1"/>
    <x v="1"/>
    <x v="1"/>
    <n v="15"/>
    <x v="0"/>
    <x v="2"/>
    <s v="2/14/2023"/>
  </r>
  <r>
    <s v="TXN_1335337"/>
    <x v="0"/>
    <x v="4"/>
    <x v="0"/>
    <n v="5"/>
    <x v="0"/>
    <x v="0"/>
    <s v="2/15/2023"/>
  </r>
  <r>
    <s v="TXN_1817596"/>
    <x v="6"/>
    <x v="2"/>
    <x v="5"/>
    <n v="2"/>
    <x v="1"/>
    <x v="2"/>
    <s v="2/15/2023"/>
  </r>
  <r>
    <s v="TXN_1827937"/>
    <x v="7"/>
    <x v="2"/>
    <x v="2"/>
    <n v="8"/>
    <x v="1"/>
    <x v="0"/>
    <s v="2/15/2023"/>
  </r>
  <r>
    <s v="TXN_2355099"/>
    <x v="0"/>
    <x v="0"/>
    <x v="0"/>
    <n v="15"/>
    <x v="2"/>
    <x v="1"/>
    <s v="2/15/2023"/>
  </r>
  <r>
    <s v="TXN_2371941"/>
    <x v="3"/>
    <x v="2"/>
    <x v="1"/>
    <n v="6"/>
    <x v="3"/>
    <x v="0"/>
    <s v="2/15/2023"/>
  </r>
  <r>
    <s v="TXN_2879361"/>
    <x v="4"/>
    <x v="1"/>
    <x v="3"/>
    <n v="7.5"/>
    <x v="0"/>
    <x v="0"/>
    <s v="2/15/2023"/>
  </r>
  <r>
    <s v="TXN_3052584"/>
    <x v="6"/>
    <x v="0"/>
    <x v="5"/>
    <n v="3"/>
    <x v="3"/>
    <x v="0"/>
    <s v="2/15/2023"/>
  </r>
  <r>
    <s v="TXN_3120023"/>
    <x v="2"/>
    <x v="3"/>
    <x v="2"/>
    <n v="16"/>
    <x v="2"/>
    <x v="2"/>
    <s v="2/15/2023"/>
  </r>
  <r>
    <s v="TXN_3142258"/>
    <x v="1"/>
    <x v="1"/>
    <x v="1"/>
    <n v="15"/>
    <x v="0"/>
    <x v="2"/>
    <s v="2/15/2023"/>
  </r>
  <r>
    <s v="TXN_3150792"/>
    <x v="5"/>
    <x v="3"/>
    <x v="4"/>
    <n v="8"/>
    <x v="0"/>
    <x v="1"/>
    <s v="2/15/2023"/>
  </r>
  <r>
    <s v="TXN_3185667"/>
    <x v="6"/>
    <x v="3"/>
    <x v="5"/>
    <n v="4"/>
    <x v="1"/>
    <x v="2"/>
    <s v="2/15/2023"/>
  </r>
  <r>
    <s v="TXN_3546303"/>
    <x v="3"/>
    <x v="0"/>
    <x v="1"/>
    <n v="9"/>
    <x v="2"/>
    <x v="0"/>
    <s v="2/15/2023"/>
  </r>
  <r>
    <s v="TXN_3944582"/>
    <x v="3"/>
    <x v="3"/>
    <x v="1"/>
    <n v="12"/>
    <x v="3"/>
    <x v="1"/>
    <s v="2/15/2023"/>
  </r>
  <r>
    <s v="TXN_4031726"/>
    <x v="3"/>
    <x v="2"/>
    <x v="1"/>
    <n v="6"/>
    <x v="0"/>
    <x v="0"/>
    <s v="2/15/2023"/>
  </r>
  <r>
    <s v="TXN_4116036"/>
    <x v="4"/>
    <x v="3"/>
    <x v="3"/>
    <n v="6"/>
    <x v="3"/>
    <x v="1"/>
    <s v="2/15/2023"/>
  </r>
  <r>
    <s v="TXN_4832163"/>
    <x v="7"/>
    <x v="1"/>
    <x v="2"/>
    <n v="20"/>
    <x v="3"/>
    <x v="1"/>
    <s v="2/15/2023"/>
  </r>
  <r>
    <s v="TXN_5205595"/>
    <x v="0"/>
    <x v="4"/>
    <x v="0"/>
    <n v="5"/>
    <x v="0"/>
    <x v="0"/>
    <s v="2/15/2023"/>
  </r>
  <r>
    <s v="TXN_5453836"/>
    <x v="3"/>
    <x v="2"/>
    <x v="1"/>
    <n v="6"/>
    <x v="1"/>
    <x v="2"/>
    <s v="2/15/2023"/>
  </r>
  <r>
    <s v="TXN_5672156"/>
    <x v="3"/>
    <x v="1"/>
    <x v="1"/>
    <n v="15"/>
    <x v="0"/>
    <x v="0"/>
    <s v="2/15/2023"/>
  </r>
  <r>
    <s v="TXN_5929341"/>
    <x v="6"/>
    <x v="1"/>
    <x v="5"/>
    <n v="5"/>
    <x v="2"/>
    <x v="0"/>
    <s v="2/15/2023"/>
  </r>
  <r>
    <s v="TXN_6532452"/>
    <x v="0"/>
    <x v="2"/>
    <x v="0"/>
    <n v="10"/>
    <x v="3"/>
    <x v="0"/>
    <s v="2/15/2023"/>
  </r>
  <r>
    <s v="TXN_6632882"/>
    <x v="4"/>
    <x v="4"/>
    <x v="3"/>
    <n v="1.5"/>
    <x v="3"/>
    <x v="0"/>
    <s v="2/15/2023"/>
  </r>
  <r>
    <s v="TXN_6671827"/>
    <x v="7"/>
    <x v="1"/>
    <x v="2"/>
    <n v="20"/>
    <x v="0"/>
    <x v="0"/>
    <s v="2/15/2023"/>
  </r>
  <r>
    <s v="TXN_7002929"/>
    <x v="7"/>
    <x v="1"/>
    <x v="2"/>
    <n v="20"/>
    <x v="3"/>
    <x v="2"/>
    <s v="2/15/2023"/>
  </r>
  <r>
    <s v="TXN_7455953"/>
    <x v="7"/>
    <x v="0"/>
    <x v="2"/>
    <n v="12"/>
    <x v="0"/>
    <x v="0"/>
    <s v="2/15/2023"/>
  </r>
  <r>
    <s v="TXN_7585599"/>
    <x v="3"/>
    <x v="4"/>
    <x v="1"/>
    <n v="3"/>
    <x v="3"/>
    <x v="1"/>
    <s v="2/15/2023"/>
  </r>
  <r>
    <s v="TXN_7856009"/>
    <x v="7"/>
    <x v="0"/>
    <x v="2"/>
    <n v="12"/>
    <x v="1"/>
    <x v="2"/>
    <s v="2/15/2023"/>
  </r>
  <r>
    <s v="TXN_7905853"/>
    <x v="5"/>
    <x v="1"/>
    <x v="4"/>
    <n v="10"/>
    <x v="0"/>
    <x v="0"/>
    <s v="2/15/2023"/>
  </r>
  <r>
    <s v="TXN_8219519"/>
    <x v="0"/>
    <x v="0"/>
    <x v="0"/>
    <n v="15"/>
    <x v="0"/>
    <x v="2"/>
    <s v="2/15/2023"/>
  </r>
  <r>
    <s v="TXN_8566499"/>
    <x v="4"/>
    <x v="4"/>
    <x v="3"/>
    <n v="1.5"/>
    <x v="0"/>
    <x v="2"/>
    <s v="2/15/2023"/>
  </r>
  <r>
    <s v="TXN_8833173"/>
    <x v="2"/>
    <x v="1"/>
    <x v="2"/>
    <n v="20"/>
    <x v="0"/>
    <x v="0"/>
    <s v="2/15/2023"/>
  </r>
  <r>
    <s v="TXN_9282265"/>
    <x v="0"/>
    <x v="4"/>
    <x v="0"/>
    <n v="5"/>
    <x v="0"/>
    <x v="0"/>
    <s v="2/15/2023"/>
  </r>
  <r>
    <s v="TXN_1185118"/>
    <x v="6"/>
    <x v="0"/>
    <x v="5"/>
    <n v="3"/>
    <x v="1"/>
    <x v="1"/>
    <s v="2/16/2023"/>
  </r>
  <r>
    <s v="TXN_1197495"/>
    <x v="6"/>
    <x v="0"/>
    <x v="5"/>
    <n v="3"/>
    <x v="2"/>
    <x v="2"/>
    <s v="2/16/2023"/>
  </r>
  <r>
    <s v="TXN_1856153"/>
    <x v="6"/>
    <x v="4"/>
    <x v="5"/>
    <n v="1"/>
    <x v="1"/>
    <x v="0"/>
    <s v="2/16/2023"/>
  </r>
  <r>
    <s v="TXN_1991104"/>
    <x v="0"/>
    <x v="0"/>
    <x v="0"/>
    <n v="15"/>
    <x v="1"/>
    <x v="2"/>
    <s v="2/16/2023"/>
  </r>
  <r>
    <s v="TXN_2205071"/>
    <x v="5"/>
    <x v="2"/>
    <x v="4"/>
    <n v="4"/>
    <x v="3"/>
    <x v="2"/>
    <s v="2/16/2023"/>
  </r>
  <r>
    <s v="TXN_2678484"/>
    <x v="0"/>
    <x v="1"/>
    <x v="0"/>
    <n v="25"/>
    <x v="1"/>
    <x v="1"/>
    <s v="2/16/2023"/>
  </r>
  <r>
    <s v="TXN_3368231"/>
    <x v="0"/>
    <x v="4"/>
    <x v="0"/>
    <n v="5"/>
    <x v="0"/>
    <x v="2"/>
    <s v="2/16/2023"/>
  </r>
  <r>
    <s v="TXN_3857768"/>
    <x v="4"/>
    <x v="1"/>
    <x v="3"/>
    <n v="7.5"/>
    <x v="0"/>
    <x v="0"/>
    <s v="2/16/2023"/>
  </r>
  <r>
    <s v="TXN_4064245"/>
    <x v="7"/>
    <x v="3"/>
    <x v="2"/>
    <n v="16"/>
    <x v="3"/>
    <x v="0"/>
    <s v="2/16/2023"/>
  </r>
  <r>
    <s v="TXN_4284492"/>
    <x v="0"/>
    <x v="4"/>
    <x v="0"/>
    <n v="5"/>
    <x v="0"/>
    <x v="0"/>
    <s v="2/16/2023"/>
  </r>
  <r>
    <s v="TXN_4709135"/>
    <x v="1"/>
    <x v="1"/>
    <x v="1"/>
    <n v="15"/>
    <x v="3"/>
    <x v="2"/>
    <s v="2/16/2023"/>
  </r>
  <r>
    <s v="TXN_5414186"/>
    <x v="5"/>
    <x v="4"/>
    <x v="4"/>
    <n v="2"/>
    <x v="0"/>
    <x v="1"/>
    <s v="2/16/2023"/>
  </r>
  <r>
    <s v="TXN_6189334"/>
    <x v="2"/>
    <x v="2"/>
    <x v="2"/>
    <n v="8"/>
    <x v="0"/>
    <x v="0"/>
    <s v="2/16/2023"/>
  </r>
  <r>
    <s v="TXN_6397944"/>
    <x v="4"/>
    <x v="1"/>
    <x v="3"/>
    <n v="7.5"/>
    <x v="2"/>
    <x v="2"/>
    <s v="2/16/2023"/>
  </r>
  <r>
    <s v="TXN_6474636"/>
    <x v="5"/>
    <x v="3"/>
    <x v="4"/>
    <n v="8"/>
    <x v="0"/>
    <x v="1"/>
    <s v="2/16/2023"/>
  </r>
  <r>
    <s v="TXN_7080148"/>
    <x v="0"/>
    <x v="2"/>
    <x v="0"/>
    <n v="10"/>
    <x v="0"/>
    <x v="0"/>
    <s v="2/16/2023"/>
  </r>
  <r>
    <s v="TXN_7099050"/>
    <x v="2"/>
    <x v="1"/>
    <x v="2"/>
    <n v="20"/>
    <x v="0"/>
    <x v="2"/>
    <s v="2/16/2023"/>
  </r>
  <r>
    <s v="TXN_7804128"/>
    <x v="2"/>
    <x v="1"/>
    <x v="2"/>
    <n v="20"/>
    <x v="0"/>
    <x v="2"/>
    <s v="2/16/2023"/>
  </r>
  <r>
    <s v="TXN_8069514"/>
    <x v="4"/>
    <x v="4"/>
    <x v="3"/>
    <n v="1.5"/>
    <x v="0"/>
    <x v="0"/>
    <s v="2/16/2023"/>
  </r>
  <r>
    <s v="TXN_8664315"/>
    <x v="3"/>
    <x v="2"/>
    <x v="1"/>
    <n v="6"/>
    <x v="1"/>
    <x v="1"/>
    <s v="2/16/2023"/>
  </r>
  <r>
    <s v="TXN_8748070"/>
    <x v="7"/>
    <x v="1"/>
    <x v="2"/>
    <n v="20"/>
    <x v="3"/>
    <x v="0"/>
    <s v="2/16/2023"/>
  </r>
  <r>
    <s v="TXN_8838566"/>
    <x v="7"/>
    <x v="0"/>
    <x v="2"/>
    <n v="12"/>
    <x v="2"/>
    <x v="0"/>
    <s v="2/16/2023"/>
  </r>
  <r>
    <s v="TXN_9129403"/>
    <x v="1"/>
    <x v="0"/>
    <x v="1"/>
    <n v="9"/>
    <x v="0"/>
    <x v="2"/>
    <s v="2/16/2023"/>
  </r>
  <r>
    <s v="TXN_9272043"/>
    <x v="3"/>
    <x v="1"/>
    <x v="1"/>
    <n v="15"/>
    <x v="3"/>
    <x v="0"/>
    <s v="2/16/2023"/>
  </r>
  <r>
    <s v="TXN_9370294"/>
    <x v="2"/>
    <x v="3"/>
    <x v="2"/>
    <n v="16"/>
    <x v="2"/>
    <x v="0"/>
    <s v="2/16/2023"/>
  </r>
  <r>
    <s v="TXN_9410981"/>
    <x v="3"/>
    <x v="3"/>
    <x v="1"/>
    <n v="12"/>
    <x v="1"/>
    <x v="1"/>
    <s v="2/16/2023"/>
  </r>
  <r>
    <s v="TXN_9647494"/>
    <x v="4"/>
    <x v="1"/>
    <x v="3"/>
    <n v="7.5"/>
    <x v="1"/>
    <x v="2"/>
    <s v="2/16/2023"/>
  </r>
  <r>
    <s v="TXN_9756401"/>
    <x v="1"/>
    <x v="1"/>
    <x v="1"/>
    <n v="15"/>
    <x v="3"/>
    <x v="1"/>
    <s v="2/16/2023"/>
  </r>
  <r>
    <s v="TXN_9843811"/>
    <x v="6"/>
    <x v="4"/>
    <x v="5"/>
    <n v="1"/>
    <x v="0"/>
    <x v="0"/>
    <s v="2/16/2023"/>
  </r>
  <r>
    <s v="TXN_9868382"/>
    <x v="1"/>
    <x v="4"/>
    <x v="1"/>
    <n v="3"/>
    <x v="1"/>
    <x v="0"/>
    <s v="2/16/2023"/>
  </r>
  <r>
    <s v="TXN_9981953"/>
    <x v="4"/>
    <x v="0"/>
    <x v="3"/>
    <n v="4.5"/>
    <x v="0"/>
    <x v="0"/>
    <s v="2/16/2023"/>
  </r>
  <r>
    <s v="TXN_2347596"/>
    <x v="2"/>
    <x v="2"/>
    <x v="2"/>
    <n v="8"/>
    <x v="2"/>
    <x v="1"/>
    <s v="2/17/2023"/>
  </r>
  <r>
    <s v="TXN_2693278"/>
    <x v="6"/>
    <x v="0"/>
    <x v="5"/>
    <n v="3"/>
    <x v="0"/>
    <x v="0"/>
    <s v="2/17/2023"/>
  </r>
  <r>
    <s v="TXN_2996948"/>
    <x v="7"/>
    <x v="4"/>
    <x v="2"/>
    <n v="4"/>
    <x v="0"/>
    <x v="1"/>
    <s v="2/17/2023"/>
  </r>
  <r>
    <s v="TXN_4129476"/>
    <x v="4"/>
    <x v="0"/>
    <x v="3"/>
    <n v="4.5"/>
    <x v="1"/>
    <x v="0"/>
    <s v="2/17/2023"/>
  </r>
  <r>
    <s v="TXN_4612146"/>
    <x v="5"/>
    <x v="4"/>
    <x v="4"/>
    <n v="2"/>
    <x v="0"/>
    <x v="0"/>
    <s v="2/17/2023"/>
  </r>
  <r>
    <s v="TXN_5542500"/>
    <x v="7"/>
    <x v="0"/>
    <x v="2"/>
    <n v="12"/>
    <x v="2"/>
    <x v="0"/>
    <s v="2/17/2023"/>
  </r>
  <r>
    <s v="TXN_5754317"/>
    <x v="4"/>
    <x v="1"/>
    <x v="3"/>
    <n v="7.5"/>
    <x v="2"/>
    <x v="1"/>
    <s v="2/17/2023"/>
  </r>
  <r>
    <s v="TXN_6574910"/>
    <x v="3"/>
    <x v="0"/>
    <x v="1"/>
    <n v="9"/>
    <x v="1"/>
    <x v="1"/>
    <s v="2/17/2023"/>
  </r>
  <r>
    <s v="TXN_6843517"/>
    <x v="2"/>
    <x v="1"/>
    <x v="2"/>
    <n v="20"/>
    <x v="0"/>
    <x v="1"/>
    <s v="2/17/2023"/>
  </r>
  <r>
    <s v="TXN_7086603"/>
    <x v="3"/>
    <x v="0"/>
    <x v="1"/>
    <n v="9"/>
    <x v="0"/>
    <x v="0"/>
    <s v="2/17/2023"/>
  </r>
  <r>
    <s v="TXN_7210366"/>
    <x v="6"/>
    <x v="2"/>
    <x v="5"/>
    <n v="2"/>
    <x v="3"/>
    <x v="1"/>
    <s v="2/17/2023"/>
  </r>
  <r>
    <s v="TXN_8155535"/>
    <x v="3"/>
    <x v="3"/>
    <x v="1"/>
    <n v="12"/>
    <x v="0"/>
    <x v="1"/>
    <s v="2/17/2023"/>
  </r>
  <r>
    <s v="TXN_8918902"/>
    <x v="5"/>
    <x v="2"/>
    <x v="4"/>
    <n v="4"/>
    <x v="2"/>
    <x v="2"/>
    <s v="2/17/2023"/>
  </r>
  <r>
    <s v="TXN_9617454"/>
    <x v="7"/>
    <x v="3"/>
    <x v="2"/>
    <n v="16"/>
    <x v="3"/>
    <x v="0"/>
    <s v="2/17/2023"/>
  </r>
  <r>
    <s v="TXN_1200795"/>
    <x v="1"/>
    <x v="1"/>
    <x v="1"/>
    <n v="15"/>
    <x v="3"/>
    <x v="0"/>
    <s v="2/18/2023"/>
  </r>
  <r>
    <s v="TXN_1427485"/>
    <x v="2"/>
    <x v="0"/>
    <x v="2"/>
    <n v="12"/>
    <x v="2"/>
    <x v="0"/>
    <s v="2/18/2023"/>
  </r>
  <r>
    <s v="TXN_1646009"/>
    <x v="5"/>
    <x v="1"/>
    <x v="4"/>
    <n v="10"/>
    <x v="2"/>
    <x v="0"/>
    <s v="2/18/2023"/>
  </r>
  <r>
    <s v="TXN_2375667"/>
    <x v="0"/>
    <x v="2"/>
    <x v="0"/>
    <n v="10"/>
    <x v="3"/>
    <x v="2"/>
    <s v="2/18/2023"/>
  </r>
  <r>
    <s v="TXN_2713279"/>
    <x v="1"/>
    <x v="4"/>
    <x v="1"/>
    <n v="3"/>
    <x v="3"/>
    <x v="2"/>
    <s v="2/18/2023"/>
  </r>
  <r>
    <s v="TXN_2982995"/>
    <x v="5"/>
    <x v="3"/>
    <x v="4"/>
    <n v="8"/>
    <x v="0"/>
    <x v="2"/>
    <s v="2/18/2023"/>
  </r>
  <r>
    <s v="TXN_3444569"/>
    <x v="5"/>
    <x v="3"/>
    <x v="4"/>
    <n v="8"/>
    <x v="0"/>
    <x v="2"/>
    <s v="2/18/2023"/>
  </r>
  <r>
    <s v="TXN_5079166"/>
    <x v="0"/>
    <x v="2"/>
    <x v="0"/>
    <n v="10"/>
    <x v="3"/>
    <x v="2"/>
    <s v="2/18/2023"/>
  </r>
  <r>
    <s v="TXN_5279972"/>
    <x v="4"/>
    <x v="3"/>
    <x v="3"/>
    <n v="6"/>
    <x v="2"/>
    <x v="0"/>
    <s v="2/18/2023"/>
  </r>
  <r>
    <s v="TXN_5650608"/>
    <x v="4"/>
    <x v="0"/>
    <x v="3"/>
    <n v="4.5"/>
    <x v="2"/>
    <x v="2"/>
    <s v="2/18/2023"/>
  </r>
  <r>
    <s v="TXN_6164035"/>
    <x v="4"/>
    <x v="3"/>
    <x v="3"/>
    <n v="6"/>
    <x v="0"/>
    <x v="2"/>
    <s v="2/18/2023"/>
  </r>
  <r>
    <s v="TXN_6424202"/>
    <x v="1"/>
    <x v="0"/>
    <x v="1"/>
    <n v="9"/>
    <x v="1"/>
    <x v="0"/>
    <s v="2/18/2023"/>
  </r>
  <r>
    <s v="TXN_6887407"/>
    <x v="0"/>
    <x v="3"/>
    <x v="0"/>
    <n v="20"/>
    <x v="1"/>
    <x v="0"/>
    <s v="2/18/2023"/>
  </r>
  <r>
    <s v="TXN_6901619"/>
    <x v="0"/>
    <x v="4"/>
    <x v="0"/>
    <n v="5"/>
    <x v="0"/>
    <x v="0"/>
    <s v="2/18/2023"/>
  </r>
  <r>
    <s v="TXN_7058377"/>
    <x v="2"/>
    <x v="0"/>
    <x v="2"/>
    <n v="12"/>
    <x v="0"/>
    <x v="0"/>
    <s v="2/18/2023"/>
  </r>
  <r>
    <s v="TXN_7377398"/>
    <x v="3"/>
    <x v="1"/>
    <x v="1"/>
    <n v="15"/>
    <x v="0"/>
    <x v="1"/>
    <s v="2/18/2023"/>
  </r>
  <r>
    <s v="TXN_7581536"/>
    <x v="2"/>
    <x v="1"/>
    <x v="2"/>
    <n v="20"/>
    <x v="3"/>
    <x v="0"/>
    <s v="2/18/2023"/>
  </r>
  <r>
    <s v="TXN_7754136"/>
    <x v="1"/>
    <x v="3"/>
    <x v="1"/>
    <n v="12"/>
    <x v="0"/>
    <x v="0"/>
    <s v="2/18/2023"/>
  </r>
  <r>
    <s v="TXN_8079747"/>
    <x v="1"/>
    <x v="0"/>
    <x v="1"/>
    <n v="9"/>
    <x v="0"/>
    <x v="2"/>
    <s v="2/18/2023"/>
  </r>
  <r>
    <s v="TXN_8229546"/>
    <x v="5"/>
    <x v="1"/>
    <x v="4"/>
    <n v="10"/>
    <x v="2"/>
    <x v="2"/>
    <s v="2/18/2023"/>
  </r>
  <r>
    <s v="TXN_8500316"/>
    <x v="6"/>
    <x v="2"/>
    <x v="5"/>
    <n v="2"/>
    <x v="0"/>
    <x v="0"/>
    <s v="2/18/2023"/>
  </r>
  <r>
    <s v="TXN_8809659"/>
    <x v="5"/>
    <x v="0"/>
    <x v="4"/>
    <n v="6"/>
    <x v="3"/>
    <x v="2"/>
    <s v="2/18/2023"/>
  </r>
  <r>
    <s v="TXN_9212052"/>
    <x v="5"/>
    <x v="2"/>
    <x v="4"/>
    <n v="4"/>
    <x v="3"/>
    <x v="0"/>
    <s v="2/18/2023"/>
  </r>
  <r>
    <s v="TXN_9316158"/>
    <x v="6"/>
    <x v="4"/>
    <x v="5"/>
    <n v="1"/>
    <x v="3"/>
    <x v="0"/>
    <s v="2/18/2023"/>
  </r>
  <r>
    <s v="TXN_9531812"/>
    <x v="0"/>
    <x v="3"/>
    <x v="0"/>
    <n v="20"/>
    <x v="2"/>
    <x v="0"/>
    <s v="2/18/2023"/>
  </r>
  <r>
    <s v="TXN_9582818"/>
    <x v="0"/>
    <x v="0"/>
    <x v="0"/>
    <n v="15"/>
    <x v="1"/>
    <x v="0"/>
    <s v="2/18/2023"/>
  </r>
  <r>
    <s v="TXN_9660030"/>
    <x v="7"/>
    <x v="0"/>
    <x v="2"/>
    <n v="12"/>
    <x v="3"/>
    <x v="0"/>
    <s v="2/18/2023"/>
  </r>
  <r>
    <s v="TXN_1279428"/>
    <x v="3"/>
    <x v="3"/>
    <x v="1"/>
    <n v="12"/>
    <x v="3"/>
    <x v="1"/>
    <s v="2/19/2023"/>
  </r>
  <r>
    <s v="TXN_1602799"/>
    <x v="5"/>
    <x v="3"/>
    <x v="4"/>
    <n v="8"/>
    <x v="3"/>
    <x v="0"/>
    <s v="2/19/2023"/>
  </r>
  <r>
    <s v="TXN_1694090"/>
    <x v="6"/>
    <x v="1"/>
    <x v="5"/>
    <n v="5"/>
    <x v="0"/>
    <x v="1"/>
    <s v="2/19/2023"/>
  </r>
  <r>
    <s v="TXN_2265543"/>
    <x v="1"/>
    <x v="2"/>
    <x v="1"/>
    <n v="6"/>
    <x v="2"/>
    <x v="0"/>
    <s v="2/19/2023"/>
  </r>
  <r>
    <s v="TXN_2438638"/>
    <x v="7"/>
    <x v="4"/>
    <x v="2"/>
    <n v="4"/>
    <x v="3"/>
    <x v="1"/>
    <s v="2/19/2023"/>
  </r>
  <r>
    <s v="TXN_2562041"/>
    <x v="2"/>
    <x v="2"/>
    <x v="2"/>
    <n v="8"/>
    <x v="1"/>
    <x v="2"/>
    <s v="2/19/2023"/>
  </r>
  <r>
    <s v="TXN_2628157"/>
    <x v="3"/>
    <x v="0"/>
    <x v="1"/>
    <n v="9"/>
    <x v="2"/>
    <x v="2"/>
    <s v="2/19/2023"/>
  </r>
  <r>
    <s v="TXN_3165950"/>
    <x v="1"/>
    <x v="4"/>
    <x v="1"/>
    <n v="3"/>
    <x v="0"/>
    <x v="2"/>
    <s v="2/19/2023"/>
  </r>
  <r>
    <s v="TXN_3197752"/>
    <x v="5"/>
    <x v="4"/>
    <x v="4"/>
    <n v="2"/>
    <x v="2"/>
    <x v="1"/>
    <s v="2/19/2023"/>
  </r>
  <r>
    <s v="TXN_3373997"/>
    <x v="2"/>
    <x v="3"/>
    <x v="2"/>
    <n v="16"/>
    <x v="2"/>
    <x v="1"/>
    <s v="2/19/2023"/>
  </r>
  <r>
    <s v="TXN_3585464"/>
    <x v="0"/>
    <x v="0"/>
    <x v="0"/>
    <n v="15"/>
    <x v="1"/>
    <x v="0"/>
    <s v="2/19/2023"/>
  </r>
  <r>
    <s v="TXN_3791639"/>
    <x v="3"/>
    <x v="0"/>
    <x v="1"/>
    <n v="9"/>
    <x v="0"/>
    <x v="0"/>
    <s v="2/19/2023"/>
  </r>
  <r>
    <s v="TXN_4276482"/>
    <x v="0"/>
    <x v="1"/>
    <x v="0"/>
    <n v="25"/>
    <x v="3"/>
    <x v="2"/>
    <s v="2/19/2023"/>
  </r>
  <r>
    <s v="TXN_4433211"/>
    <x v="4"/>
    <x v="3"/>
    <x v="3"/>
    <n v="6"/>
    <x v="2"/>
    <x v="2"/>
    <s v="2/19/2023"/>
  </r>
  <r>
    <s v="TXN_4548466"/>
    <x v="6"/>
    <x v="1"/>
    <x v="5"/>
    <n v="5"/>
    <x v="2"/>
    <x v="1"/>
    <s v="2/19/2023"/>
  </r>
  <r>
    <s v="TXN_4574757"/>
    <x v="7"/>
    <x v="1"/>
    <x v="2"/>
    <n v="20"/>
    <x v="1"/>
    <x v="1"/>
    <s v="2/19/2023"/>
  </r>
  <r>
    <s v="TXN_4897993"/>
    <x v="1"/>
    <x v="1"/>
    <x v="1"/>
    <n v="15"/>
    <x v="2"/>
    <x v="2"/>
    <s v="2/19/2023"/>
  </r>
  <r>
    <s v="TXN_5649995"/>
    <x v="4"/>
    <x v="1"/>
    <x v="3"/>
    <n v="7.5"/>
    <x v="3"/>
    <x v="1"/>
    <s v="2/19/2023"/>
  </r>
  <r>
    <s v="TXN_5792655"/>
    <x v="5"/>
    <x v="1"/>
    <x v="4"/>
    <n v="10"/>
    <x v="0"/>
    <x v="0"/>
    <s v="2/19/2023"/>
  </r>
  <r>
    <s v="TXN_6444366"/>
    <x v="1"/>
    <x v="1"/>
    <x v="1"/>
    <n v="15"/>
    <x v="2"/>
    <x v="2"/>
    <s v="2/19/2023"/>
  </r>
  <r>
    <s v="TXN_6492477"/>
    <x v="3"/>
    <x v="3"/>
    <x v="1"/>
    <n v="12"/>
    <x v="2"/>
    <x v="0"/>
    <s v="2/19/2023"/>
  </r>
  <r>
    <s v="TXN_6773319"/>
    <x v="0"/>
    <x v="0"/>
    <x v="0"/>
    <n v="15"/>
    <x v="0"/>
    <x v="2"/>
    <s v="2/19/2023"/>
  </r>
  <r>
    <s v="TXN_7085875"/>
    <x v="1"/>
    <x v="1"/>
    <x v="1"/>
    <n v="15"/>
    <x v="0"/>
    <x v="2"/>
    <s v="2/19/2023"/>
  </r>
  <r>
    <s v="TXN_7089316"/>
    <x v="1"/>
    <x v="0"/>
    <x v="1"/>
    <n v="9"/>
    <x v="0"/>
    <x v="0"/>
    <s v="2/19/2023"/>
  </r>
  <r>
    <s v="TXN_7543841"/>
    <x v="2"/>
    <x v="4"/>
    <x v="2"/>
    <n v="4"/>
    <x v="1"/>
    <x v="2"/>
    <s v="2/19/2023"/>
  </r>
  <r>
    <s v="TXN_7708810"/>
    <x v="7"/>
    <x v="0"/>
    <x v="2"/>
    <n v="12"/>
    <x v="0"/>
    <x v="2"/>
    <s v="2/19/2023"/>
  </r>
  <r>
    <s v="TXN_7825796"/>
    <x v="0"/>
    <x v="3"/>
    <x v="0"/>
    <n v="20"/>
    <x v="2"/>
    <x v="0"/>
    <s v="2/19/2023"/>
  </r>
  <r>
    <s v="TXN_8226226"/>
    <x v="2"/>
    <x v="2"/>
    <x v="2"/>
    <n v="8"/>
    <x v="0"/>
    <x v="0"/>
    <s v="2/19/2023"/>
  </r>
  <r>
    <s v="TXN_8429412"/>
    <x v="4"/>
    <x v="2"/>
    <x v="3"/>
    <n v="3"/>
    <x v="0"/>
    <x v="1"/>
    <s v="2/19/2023"/>
  </r>
  <r>
    <s v="TXN_9077843"/>
    <x v="1"/>
    <x v="2"/>
    <x v="1"/>
    <n v="6"/>
    <x v="1"/>
    <x v="2"/>
    <s v="2/19/2023"/>
  </r>
  <r>
    <s v="TXN_1145592"/>
    <x v="4"/>
    <x v="4"/>
    <x v="3"/>
    <n v="1.5"/>
    <x v="3"/>
    <x v="0"/>
    <s v="2/20/2023"/>
  </r>
  <r>
    <s v="TXN_1196223"/>
    <x v="7"/>
    <x v="4"/>
    <x v="2"/>
    <n v="4"/>
    <x v="0"/>
    <x v="0"/>
    <s v="2/20/2023"/>
  </r>
  <r>
    <s v="TXN_1419669"/>
    <x v="2"/>
    <x v="3"/>
    <x v="2"/>
    <n v="16"/>
    <x v="2"/>
    <x v="1"/>
    <s v="2/20/2023"/>
  </r>
  <r>
    <s v="TXN_1510673"/>
    <x v="0"/>
    <x v="4"/>
    <x v="0"/>
    <n v="5"/>
    <x v="3"/>
    <x v="0"/>
    <s v="2/20/2023"/>
  </r>
  <r>
    <s v="TXN_1627038"/>
    <x v="0"/>
    <x v="1"/>
    <x v="0"/>
    <n v="25"/>
    <x v="3"/>
    <x v="1"/>
    <s v="2/20/2023"/>
  </r>
  <r>
    <s v="TXN_1701798"/>
    <x v="3"/>
    <x v="4"/>
    <x v="1"/>
    <n v="3"/>
    <x v="2"/>
    <x v="1"/>
    <s v="2/20/2023"/>
  </r>
  <r>
    <s v="TXN_2633600"/>
    <x v="6"/>
    <x v="2"/>
    <x v="5"/>
    <n v="2"/>
    <x v="1"/>
    <x v="1"/>
    <s v="2/20/2023"/>
  </r>
  <r>
    <s v="TXN_2641386"/>
    <x v="3"/>
    <x v="1"/>
    <x v="1"/>
    <n v="15"/>
    <x v="2"/>
    <x v="1"/>
    <s v="2/20/2023"/>
  </r>
  <r>
    <s v="TXN_2888655"/>
    <x v="3"/>
    <x v="0"/>
    <x v="1"/>
    <n v="9"/>
    <x v="3"/>
    <x v="2"/>
    <s v="2/20/2023"/>
  </r>
  <r>
    <s v="TXN_2935758"/>
    <x v="4"/>
    <x v="0"/>
    <x v="3"/>
    <n v="4.5"/>
    <x v="3"/>
    <x v="2"/>
    <s v="2/20/2023"/>
  </r>
  <r>
    <s v="TXN_3130302"/>
    <x v="7"/>
    <x v="3"/>
    <x v="2"/>
    <n v="16"/>
    <x v="1"/>
    <x v="0"/>
    <s v="2/20/2023"/>
  </r>
  <r>
    <s v="TXN_3790025"/>
    <x v="4"/>
    <x v="4"/>
    <x v="3"/>
    <n v="1.5"/>
    <x v="3"/>
    <x v="0"/>
    <s v="2/20/2023"/>
  </r>
  <r>
    <s v="TXN_3821298"/>
    <x v="4"/>
    <x v="2"/>
    <x v="3"/>
    <n v="3"/>
    <x v="1"/>
    <x v="0"/>
    <s v="2/20/2023"/>
  </r>
  <r>
    <s v="TXN_4356223"/>
    <x v="5"/>
    <x v="2"/>
    <x v="4"/>
    <n v="4"/>
    <x v="0"/>
    <x v="0"/>
    <s v="2/20/2023"/>
  </r>
  <r>
    <s v="TXN_4411172"/>
    <x v="2"/>
    <x v="1"/>
    <x v="2"/>
    <n v="20"/>
    <x v="3"/>
    <x v="1"/>
    <s v="2/20/2023"/>
  </r>
  <r>
    <s v="TXN_4702345"/>
    <x v="2"/>
    <x v="4"/>
    <x v="2"/>
    <n v="4"/>
    <x v="2"/>
    <x v="0"/>
    <s v="2/20/2023"/>
  </r>
  <r>
    <s v="TXN_5447967"/>
    <x v="7"/>
    <x v="0"/>
    <x v="2"/>
    <n v="12"/>
    <x v="0"/>
    <x v="0"/>
    <s v="2/20/2023"/>
  </r>
  <r>
    <s v="TXN_5811955"/>
    <x v="5"/>
    <x v="0"/>
    <x v="4"/>
    <n v="6"/>
    <x v="1"/>
    <x v="2"/>
    <s v="2/20/2023"/>
  </r>
  <r>
    <s v="TXN_7009420"/>
    <x v="1"/>
    <x v="4"/>
    <x v="1"/>
    <n v="3"/>
    <x v="2"/>
    <x v="1"/>
    <s v="2/20/2023"/>
  </r>
  <r>
    <s v="TXN_7469771"/>
    <x v="5"/>
    <x v="3"/>
    <x v="4"/>
    <n v="8"/>
    <x v="1"/>
    <x v="1"/>
    <s v="2/20/2023"/>
  </r>
  <r>
    <s v="TXN_7719510"/>
    <x v="4"/>
    <x v="4"/>
    <x v="3"/>
    <n v="1.5"/>
    <x v="2"/>
    <x v="0"/>
    <s v="2/20/2023"/>
  </r>
  <r>
    <s v="TXN_8402606"/>
    <x v="1"/>
    <x v="3"/>
    <x v="1"/>
    <n v="12"/>
    <x v="0"/>
    <x v="1"/>
    <s v="2/20/2023"/>
  </r>
  <r>
    <s v="TXN_8522571"/>
    <x v="3"/>
    <x v="3"/>
    <x v="1"/>
    <n v="12"/>
    <x v="0"/>
    <x v="1"/>
    <s v="2/20/2023"/>
  </r>
  <r>
    <s v="TXN_8685846"/>
    <x v="6"/>
    <x v="0"/>
    <x v="5"/>
    <n v="3"/>
    <x v="2"/>
    <x v="2"/>
    <s v="2/20/2023"/>
  </r>
  <r>
    <s v="TXN_8749404"/>
    <x v="1"/>
    <x v="3"/>
    <x v="1"/>
    <n v="12"/>
    <x v="0"/>
    <x v="0"/>
    <s v="2/20/2023"/>
  </r>
  <r>
    <s v="TXN_9319656"/>
    <x v="6"/>
    <x v="4"/>
    <x v="5"/>
    <n v="1"/>
    <x v="2"/>
    <x v="1"/>
    <s v="2/20/2023"/>
  </r>
  <r>
    <s v="TXN_9390740"/>
    <x v="5"/>
    <x v="3"/>
    <x v="4"/>
    <n v="8"/>
    <x v="0"/>
    <x v="1"/>
    <s v="2/20/2023"/>
  </r>
  <r>
    <s v="TXN_9425610"/>
    <x v="3"/>
    <x v="3"/>
    <x v="1"/>
    <n v="12"/>
    <x v="3"/>
    <x v="2"/>
    <s v="2/20/2023"/>
  </r>
  <r>
    <s v="TXN_9629541"/>
    <x v="0"/>
    <x v="3"/>
    <x v="0"/>
    <n v="20"/>
    <x v="3"/>
    <x v="2"/>
    <s v="2/20/2023"/>
  </r>
  <r>
    <s v="TXN_9778251"/>
    <x v="7"/>
    <x v="2"/>
    <x v="2"/>
    <n v="8"/>
    <x v="1"/>
    <x v="0"/>
    <s v="2/20/2023"/>
  </r>
  <r>
    <s v="TXN_1121833"/>
    <x v="5"/>
    <x v="1"/>
    <x v="4"/>
    <n v="10"/>
    <x v="1"/>
    <x v="0"/>
    <s v="2/21/2023"/>
  </r>
  <r>
    <s v="TXN_1346953"/>
    <x v="7"/>
    <x v="3"/>
    <x v="2"/>
    <n v="16"/>
    <x v="0"/>
    <x v="1"/>
    <s v="2/21/2023"/>
  </r>
  <r>
    <s v="TXN_2156128"/>
    <x v="5"/>
    <x v="1"/>
    <x v="4"/>
    <n v="10"/>
    <x v="3"/>
    <x v="0"/>
    <s v="2/21/2023"/>
  </r>
  <r>
    <s v="TXN_2336248"/>
    <x v="3"/>
    <x v="4"/>
    <x v="1"/>
    <n v="3"/>
    <x v="3"/>
    <x v="0"/>
    <s v="2/21/2023"/>
  </r>
  <r>
    <s v="TXN_2444134"/>
    <x v="5"/>
    <x v="1"/>
    <x v="4"/>
    <n v="10"/>
    <x v="2"/>
    <x v="0"/>
    <s v="2/21/2023"/>
  </r>
  <r>
    <s v="TXN_2575160"/>
    <x v="4"/>
    <x v="0"/>
    <x v="3"/>
    <n v="4.5"/>
    <x v="1"/>
    <x v="1"/>
    <s v="2/21/2023"/>
  </r>
  <r>
    <s v="TXN_3042552"/>
    <x v="4"/>
    <x v="2"/>
    <x v="3"/>
    <n v="3"/>
    <x v="3"/>
    <x v="2"/>
    <s v="2/21/2023"/>
  </r>
  <r>
    <s v="TXN_3043982"/>
    <x v="4"/>
    <x v="3"/>
    <x v="3"/>
    <n v="6"/>
    <x v="3"/>
    <x v="2"/>
    <s v="2/21/2023"/>
  </r>
  <r>
    <s v="TXN_3124078"/>
    <x v="0"/>
    <x v="2"/>
    <x v="0"/>
    <n v="10"/>
    <x v="1"/>
    <x v="0"/>
    <s v="2/21/2023"/>
  </r>
  <r>
    <s v="TXN_3281605"/>
    <x v="6"/>
    <x v="3"/>
    <x v="5"/>
    <n v="4"/>
    <x v="2"/>
    <x v="2"/>
    <s v="2/21/2023"/>
  </r>
  <r>
    <s v="TXN_3730077"/>
    <x v="1"/>
    <x v="0"/>
    <x v="1"/>
    <n v="9"/>
    <x v="2"/>
    <x v="0"/>
    <s v="2/21/2023"/>
  </r>
  <r>
    <s v="TXN_3808639"/>
    <x v="1"/>
    <x v="1"/>
    <x v="1"/>
    <n v="15"/>
    <x v="1"/>
    <x v="0"/>
    <s v="2/21/2023"/>
  </r>
  <r>
    <s v="TXN_3920273"/>
    <x v="7"/>
    <x v="0"/>
    <x v="2"/>
    <n v="12"/>
    <x v="3"/>
    <x v="1"/>
    <s v="2/21/2023"/>
  </r>
  <r>
    <s v="TXN_4371760"/>
    <x v="3"/>
    <x v="0"/>
    <x v="1"/>
    <n v="9"/>
    <x v="0"/>
    <x v="0"/>
    <s v="2/21/2023"/>
  </r>
  <r>
    <s v="TXN_4643515"/>
    <x v="1"/>
    <x v="3"/>
    <x v="1"/>
    <n v="12"/>
    <x v="0"/>
    <x v="2"/>
    <s v="2/21/2023"/>
  </r>
  <r>
    <s v="TXN_4798484"/>
    <x v="7"/>
    <x v="1"/>
    <x v="2"/>
    <n v="20"/>
    <x v="1"/>
    <x v="2"/>
    <s v="2/21/2023"/>
  </r>
  <r>
    <s v="TXN_4996304"/>
    <x v="4"/>
    <x v="3"/>
    <x v="3"/>
    <n v="6"/>
    <x v="0"/>
    <x v="2"/>
    <s v="2/21/2023"/>
  </r>
  <r>
    <s v="TXN_5280256"/>
    <x v="3"/>
    <x v="3"/>
    <x v="1"/>
    <n v="12"/>
    <x v="3"/>
    <x v="1"/>
    <s v="2/21/2023"/>
  </r>
  <r>
    <s v="TXN_5516374"/>
    <x v="3"/>
    <x v="1"/>
    <x v="1"/>
    <n v="15"/>
    <x v="0"/>
    <x v="2"/>
    <s v="2/21/2023"/>
  </r>
  <r>
    <s v="TXN_5538713"/>
    <x v="7"/>
    <x v="0"/>
    <x v="2"/>
    <n v="12"/>
    <x v="3"/>
    <x v="2"/>
    <s v="2/21/2023"/>
  </r>
  <r>
    <s v="TXN_5665341"/>
    <x v="0"/>
    <x v="3"/>
    <x v="0"/>
    <n v="20"/>
    <x v="1"/>
    <x v="0"/>
    <s v="2/21/2023"/>
  </r>
  <r>
    <s v="TXN_5669113"/>
    <x v="2"/>
    <x v="3"/>
    <x v="2"/>
    <n v="16"/>
    <x v="2"/>
    <x v="1"/>
    <s v="2/21/2023"/>
  </r>
  <r>
    <s v="TXN_7692628"/>
    <x v="1"/>
    <x v="0"/>
    <x v="1"/>
    <n v="9"/>
    <x v="3"/>
    <x v="0"/>
    <s v="2/21/2023"/>
  </r>
  <r>
    <s v="TXN_8588231"/>
    <x v="5"/>
    <x v="3"/>
    <x v="4"/>
    <n v="8"/>
    <x v="3"/>
    <x v="1"/>
    <s v="2/21/2023"/>
  </r>
  <r>
    <s v="TXN_8724602"/>
    <x v="0"/>
    <x v="4"/>
    <x v="0"/>
    <n v="5"/>
    <x v="1"/>
    <x v="0"/>
    <s v="2/21/2023"/>
  </r>
  <r>
    <s v="TXN_8934025"/>
    <x v="4"/>
    <x v="4"/>
    <x v="3"/>
    <n v="1.5"/>
    <x v="3"/>
    <x v="2"/>
    <s v="2/21/2023"/>
  </r>
  <r>
    <s v="TXN_9196322"/>
    <x v="1"/>
    <x v="3"/>
    <x v="1"/>
    <n v="12"/>
    <x v="0"/>
    <x v="0"/>
    <s v="2/21/2023"/>
  </r>
  <r>
    <s v="TXN_9662568"/>
    <x v="2"/>
    <x v="0"/>
    <x v="2"/>
    <n v="12"/>
    <x v="2"/>
    <x v="1"/>
    <s v="2/21/2023"/>
  </r>
  <r>
    <s v="TXN_1075446"/>
    <x v="2"/>
    <x v="3"/>
    <x v="2"/>
    <n v="16"/>
    <x v="2"/>
    <x v="0"/>
    <s v="2/22/2023"/>
  </r>
  <r>
    <s v="TXN_1911093"/>
    <x v="1"/>
    <x v="0"/>
    <x v="1"/>
    <n v="9"/>
    <x v="0"/>
    <x v="1"/>
    <s v="2/22/2023"/>
  </r>
  <r>
    <s v="TXN_2084232"/>
    <x v="2"/>
    <x v="3"/>
    <x v="2"/>
    <n v="16"/>
    <x v="1"/>
    <x v="2"/>
    <s v="2/22/2023"/>
  </r>
  <r>
    <s v="TXN_2188356"/>
    <x v="5"/>
    <x v="3"/>
    <x v="4"/>
    <n v="8"/>
    <x v="0"/>
    <x v="1"/>
    <s v="2/22/2023"/>
  </r>
  <r>
    <s v="TXN_3183527"/>
    <x v="3"/>
    <x v="4"/>
    <x v="1"/>
    <n v="3"/>
    <x v="3"/>
    <x v="2"/>
    <s v="2/22/2023"/>
  </r>
  <r>
    <s v="TXN_3423451"/>
    <x v="4"/>
    <x v="4"/>
    <x v="3"/>
    <n v="1.5"/>
    <x v="3"/>
    <x v="1"/>
    <s v="2/22/2023"/>
  </r>
  <r>
    <s v="TXN_3902135"/>
    <x v="3"/>
    <x v="3"/>
    <x v="1"/>
    <n v="12"/>
    <x v="3"/>
    <x v="2"/>
    <s v="2/22/2023"/>
  </r>
  <r>
    <s v="TXN_4352950"/>
    <x v="5"/>
    <x v="1"/>
    <x v="4"/>
    <n v="10"/>
    <x v="0"/>
    <x v="2"/>
    <s v="2/22/2023"/>
  </r>
  <r>
    <s v="TXN_4419474"/>
    <x v="5"/>
    <x v="0"/>
    <x v="4"/>
    <n v="6"/>
    <x v="0"/>
    <x v="2"/>
    <s v="2/22/2023"/>
  </r>
  <r>
    <s v="TXN_4690415"/>
    <x v="4"/>
    <x v="0"/>
    <x v="3"/>
    <n v="4.5"/>
    <x v="3"/>
    <x v="1"/>
    <s v="2/22/2023"/>
  </r>
  <r>
    <s v="TXN_4791072"/>
    <x v="4"/>
    <x v="2"/>
    <x v="3"/>
    <n v="3"/>
    <x v="0"/>
    <x v="1"/>
    <s v="2/22/2023"/>
  </r>
  <r>
    <s v="TXN_5415901"/>
    <x v="7"/>
    <x v="1"/>
    <x v="2"/>
    <n v="20"/>
    <x v="2"/>
    <x v="0"/>
    <s v="2/22/2023"/>
  </r>
  <r>
    <s v="TXN_5648512"/>
    <x v="5"/>
    <x v="0"/>
    <x v="4"/>
    <n v="6"/>
    <x v="3"/>
    <x v="1"/>
    <s v="2/22/2023"/>
  </r>
  <r>
    <s v="TXN_6064232"/>
    <x v="0"/>
    <x v="3"/>
    <x v="0"/>
    <n v="20"/>
    <x v="1"/>
    <x v="0"/>
    <s v="2/22/2023"/>
  </r>
  <r>
    <s v="TXN_6745398"/>
    <x v="1"/>
    <x v="2"/>
    <x v="1"/>
    <n v="6"/>
    <x v="0"/>
    <x v="0"/>
    <s v="2/22/2023"/>
  </r>
  <r>
    <s v="TXN_7179922"/>
    <x v="7"/>
    <x v="4"/>
    <x v="2"/>
    <n v="4"/>
    <x v="0"/>
    <x v="2"/>
    <s v="2/22/2023"/>
  </r>
  <r>
    <s v="TXN_7508715"/>
    <x v="4"/>
    <x v="4"/>
    <x v="3"/>
    <n v="1.5"/>
    <x v="0"/>
    <x v="2"/>
    <s v="2/22/2023"/>
  </r>
  <r>
    <s v="TXN_8246369"/>
    <x v="5"/>
    <x v="4"/>
    <x v="4"/>
    <n v="2"/>
    <x v="0"/>
    <x v="2"/>
    <s v="2/22/2023"/>
  </r>
  <r>
    <s v="TXN_8283691"/>
    <x v="0"/>
    <x v="0"/>
    <x v="0"/>
    <n v="15"/>
    <x v="3"/>
    <x v="2"/>
    <s v="2/22/2023"/>
  </r>
  <r>
    <s v="TXN_8430882"/>
    <x v="7"/>
    <x v="0"/>
    <x v="2"/>
    <n v="12"/>
    <x v="3"/>
    <x v="1"/>
    <s v="2/22/2023"/>
  </r>
  <r>
    <s v="TXN_8664295"/>
    <x v="0"/>
    <x v="1"/>
    <x v="0"/>
    <n v="25"/>
    <x v="1"/>
    <x v="1"/>
    <s v="2/22/2023"/>
  </r>
  <r>
    <s v="TXN_9680054"/>
    <x v="5"/>
    <x v="4"/>
    <x v="4"/>
    <n v="2"/>
    <x v="0"/>
    <x v="0"/>
    <s v="2/22/2023"/>
  </r>
  <r>
    <s v="TXN_9802771"/>
    <x v="0"/>
    <x v="2"/>
    <x v="0"/>
    <n v="10"/>
    <x v="1"/>
    <x v="1"/>
    <s v="2/22/2023"/>
  </r>
  <r>
    <s v="TXN_1046659"/>
    <x v="6"/>
    <x v="2"/>
    <x v="5"/>
    <n v="2"/>
    <x v="0"/>
    <x v="0"/>
    <s v="2/23/2023"/>
  </r>
  <r>
    <s v="TXN_1351151"/>
    <x v="4"/>
    <x v="2"/>
    <x v="3"/>
    <n v="3"/>
    <x v="0"/>
    <x v="2"/>
    <s v="2/23/2023"/>
  </r>
  <r>
    <s v="TXN_1439390"/>
    <x v="2"/>
    <x v="1"/>
    <x v="2"/>
    <n v="20"/>
    <x v="0"/>
    <x v="0"/>
    <s v="2/23/2023"/>
  </r>
  <r>
    <s v="TXN_2176821"/>
    <x v="7"/>
    <x v="1"/>
    <x v="2"/>
    <n v="20"/>
    <x v="0"/>
    <x v="1"/>
    <s v="2/23/2023"/>
  </r>
  <r>
    <s v="TXN_2566211"/>
    <x v="0"/>
    <x v="3"/>
    <x v="0"/>
    <n v="20"/>
    <x v="3"/>
    <x v="0"/>
    <s v="2/23/2023"/>
  </r>
  <r>
    <s v="TXN_3033598"/>
    <x v="6"/>
    <x v="2"/>
    <x v="5"/>
    <n v="2"/>
    <x v="1"/>
    <x v="0"/>
    <s v="2/23/2023"/>
  </r>
  <r>
    <s v="TXN_3430805"/>
    <x v="3"/>
    <x v="0"/>
    <x v="1"/>
    <n v="9"/>
    <x v="2"/>
    <x v="2"/>
    <s v="2/23/2023"/>
  </r>
  <r>
    <s v="TXN_3670298"/>
    <x v="3"/>
    <x v="0"/>
    <x v="1"/>
    <n v="9"/>
    <x v="1"/>
    <x v="1"/>
    <s v="2/23/2023"/>
  </r>
  <r>
    <s v="TXN_4968258"/>
    <x v="1"/>
    <x v="2"/>
    <x v="1"/>
    <n v="6"/>
    <x v="3"/>
    <x v="1"/>
    <s v="2/23/2023"/>
  </r>
  <r>
    <s v="TXN_5830991"/>
    <x v="7"/>
    <x v="3"/>
    <x v="2"/>
    <n v="16"/>
    <x v="1"/>
    <x v="2"/>
    <s v="2/23/2023"/>
  </r>
  <r>
    <s v="TXN_6146889"/>
    <x v="5"/>
    <x v="2"/>
    <x v="4"/>
    <n v="4"/>
    <x v="0"/>
    <x v="0"/>
    <s v="2/23/2023"/>
  </r>
  <r>
    <s v="TXN_6748232"/>
    <x v="1"/>
    <x v="1"/>
    <x v="1"/>
    <n v="15"/>
    <x v="0"/>
    <x v="1"/>
    <s v="2/23/2023"/>
  </r>
  <r>
    <s v="TXN_6867995"/>
    <x v="2"/>
    <x v="4"/>
    <x v="2"/>
    <n v="4"/>
    <x v="1"/>
    <x v="1"/>
    <s v="2/23/2023"/>
  </r>
  <r>
    <s v="TXN_7854162"/>
    <x v="7"/>
    <x v="2"/>
    <x v="2"/>
    <n v="8"/>
    <x v="3"/>
    <x v="0"/>
    <s v="2/23/2023"/>
  </r>
  <r>
    <s v="TXN_8498613"/>
    <x v="1"/>
    <x v="4"/>
    <x v="1"/>
    <n v="3"/>
    <x v="3"/>
    <x v="2"/>
    <s v="2/23/2023"/>
  </r>
  <r>
    <s v="TXN_9579984"/>
    <x v="7"/>
    <x v="1"/>
    <x v="2"/>
    <n v="20"/>
    <x v="0"/>
    <x v="1"/>
    <s v="2/23/2023"/>
  </r>
  <r>
    <s v="TXN_1018470"/>
    <x v="3"/>
    <x v="2"/>
    <x v="1"/>
    <n v="6"/>
    <x v="2"/>
    <x v="1"/>
    <s v="2/24/2023"/>
  </r>
  <r>
    <s v="TXN_1123346"/>
    <x v="0"/>
    <x v="2"/>
    <x v="0"/>
    <n v="10"/>
    <x v="3"/>
    <x v="2"/>
    <s v="2/24/2023"/>
  </r>
  <r>
    <s v="TXN_1340358"/>
    <x v="2"/>
    <x v="1"/>
    <x v="2"/>
    <n v="20"/>
    <x v="1"/>
    <x v="2"/>
    <s v="2/24/2023"/>
  </r>
  <r>
    <s v="TXN_1776070"/>
    <x v="3"/>
    <x v="3"/>
    <x v="1"/>
    <n v="12"/>
    <x v="1"/>
    <x v="2"/>
    <s v="2/24/2023"/>
  </r>
  <r>
    <s v="TXN_1799247"/>
    <x v="3"/>
    <x v="3"/>
    <x v="1"/>
    <n v="12"/>
    <x v="2"/>
    <x v="2"/>
    <s v="2/24/2023"/>
  </r>
  <r>
    <s v="TXN_1887522"/>
    <x v="5"/>
    <x v="2"/>
    <x v="4"/>
    <n v="4"/>
    <x v="1"/>
    <x v="0"/>
    <s v="2/24/2023"/>
  </r>
  <r>
    <s v="TXN_2000400"/>
    <x v="3"/>
    <x v="1"/>
    <x v="1"/>
    <n v="15"/>
    <x v="0"/>
    <x v="2"/>
    <s v="2/24/2023"/>
  </r>
  <r>
    <s v="TXN_2238658"/>
    <x v="5"/>
    <x v="2"/>
    <x v="4"/>
    <n v="4"/>
    <x v="0"/>
    <x v="2"/>
    <s v="2/24/2023"/>
  </r>
  <r>
    <s v="TXN_3305132"/>
    <x v="4"/>
    <x v="0"/>
    <x v="3"/>
    <n v="4.5"/>
    <x v="1"/>
    <x v="0"/>
    <s v="2/24/2023"/>
  </r>
  <r>
    <s v="TXN_4343133"/>
    <x v="0"/>
    <x v="4"/>
    <x v="0"/>
    <n v="5"/>
    <x v="3"/>
    <x v="0"/>
    <s v="2/24/2023"/>
  </r>
  <r>
    <s v="TXN_4483304"/>
    <x v="3"/>
    <x v="0"/>
    <x v="1"/>
    <n v="9"/>
    <x v="1"/>
    <x v="0"/>
    <s v="2/24/2023"/>
  </r>
  <r>
    <s v="TXN_5380198"/>
    <x v="3"/>
    <x v="0"/>
    <x v="1"/>
    <n v="9"/>
    <x v="2"/>
    <x v="1"/>
    <s v="2/24/2023"/>
  </r>
  <r>
    <s v="TXN_6383336"/>
    <x v="2"/>
    <x v="2"/>
    <x v="2"/>
    <n v="8"/>
    <x v="0"/>
    <x v="1"/>
    <s v="2/24/2023"/>
  </r>
  <r>
    <s v="TXN_6591736"/>
    <x v="3"/>
    <x v="3"/>
    <x v="1"/>
    <n v="12"/>
    <x v="1"/>
    <x v="1"/>
    <s v="2/24/2023"/>
  </r>
  <r>
    <s v="TXN_6712087"/>
    <x v="7"/>
    <x v="1"/>
    <x v="2"/>
    <n v="20"/>
    <x v="2"/>
    <x v="2"/>
    <s v="2/24/2023"/>
  </r>
  <r>
    <s v="TXN_6853830"/>
    <x v="5"/>
    <x v="4"/>
    <x v="4"/>
    <n v="2"/>
    <x v="3"/>
    <x v="2"/>
    <s v="2/24/2023"/>
  </r>
  <r>
    <s v="TXN_7249396"/>
    <x v="0"/>
    <x v="4"/>
    <x v="0"/>
    <n v="5"/>
    <x v="1"/>
    <x v="1"/>
    <s v="2/24/2023"/>
  </r>
  <r>
    <s v="TXN_8099340"/>
    <x v="4"/>
    <x v="2"/>
    <x v="3"/>
    <n v="3"/>
    <x v="0"/>
    <x v="2"/>
    <s v="2/24/2023"/>
  </r>
  <r>
    <s v="TXN_8456072"/>
    <x v="6"/>
    <x v="2"/>
    <x v="5"/>
    <n v="2"/>
    <x v="0"/>
    <x v="1"/>
    <s v="2/24/2023"/>
  </r>
  <r>
    <s v="TXN_8811565"/>
    <x v="0"/>
    <x v="2"/>
    <x v="0"/>
    <n v="10"/>
    <x v="2"/>
    <x v="0"/>
    <s v="2/24/2023"/>
  </r>
  <r>
    <s v="TXN_8905718"/>
    <x v="5"/>
    <x v="4"/>
    <x v="4"/>
    <n v="2"/>
    <x v="0"/>
    <x v="1"/>
    <s v="2/24/2023"/>
  </r>
  <r>
    <s v="TXN_8964493"/>
    <x v="1"/>
    <x v="4"/>
    <x v="1"/>
    <n v="3"/>
    <x v="2"/>
    <x v="0"/>
    <s v="2/24/2023"/>
  </r>
  <r>
    <s v="TXN_8976658"/>
    <x v="0"/>
    <x v="3"/>
    <x v="0"/>
    <n v="20"/>
    <x v="0"/>
    <x v="0"/>
    <s v="2/24/2023"/>
  </r>
  <r>
    <s v="TXN_9499313"/>
    <x v="7"/>
    <x v="4"/>
    <x v="2"/>
    <n v="4"/>
    <x v="0"/>
    <x v="2"/>
    <s v="2/24/2023"/>
  </r>
  <r>
    <s v="TXN_9731530"/>
    <x v="2"/>
    <x v="1"/>
    <x v="2"/>
    <n v="20"/>
    <x v="2"/>
    <x v="2"/>
    <s v="2/24/2023"/>
  </r>
  <r>
    <s v="TXN_9924421"/>
    <x v="0"/>
    <x v="4"/>
    <x v="0"/>
    <n v="5"/>
    <x v="0"/>
    <x v="1"/>
    <s v="2/24/2023"/>
  </r>
  <r>
    <s v="TXN_9991225"/>
    <x v="2"/>
    <x v="0"/>
    <x v="2"/>
    <n v="12"/>
    <x v="2"/>
    <x v="2"/>
    <s v="2/24/2023"/>
  </r>
  <r>
    <s v="TXN_1103883"/>
    <x v="0"/>
    <x v="3"/>
    <x v="0"/>
    <n v="20"/>
    <x v="0"/>
    <x v="1"/>
    <s v="2/25/2023"/>
  </r>
  <r>
    <s v="TXN_1302920"/>
    <x v="7"/>
    <x v="0"/>
    <x v="2"/>
    <n v="12"/>
    <x v="3"/>
    <x v="0"/>
    <s v="2/25/2023"/>
  </r>
  <r>
    <s v="TXN_1532390"/>
    <x v="6"/>
    <x v="3"/>
    <x v="5"/>
    <n v="4"/>
    <x v="3"/>
    <x v="0"/>
    <s v="2/25/2023"/>
  </r>
  <r>
    <s v="TXN_1777171"/>
    <x v="2"/>
    <x v="1"/>
    <x v="2"/>
    <n v="20"/>
    <x v="0"/>
    <x v="2"/>
    <s v="2/25/2023"/>
  </r>
  <r>
    <s v="TXN_1794862"/>
    <x v="3"/>
    <x v="3"/>
    <x v="1"/>
    <n v="12"/>
    <x v="3"/>
    <x v="0"/>
    <s v="2/25/2023"/>
  </r>
  <r>
    <s v="TXN_1882390"/>
    <x v="2"/>
    <x v="3"/>
    <x v="2"/>
    <n v="16"/>
    <x v="0"/>
    <x v="2"/>
    <s v="2/25/2023"/>
  </r>
  <r>
    <s v="TXN_2148617"/>
    <x v="1"/>
    <x v="3"/>
    <x v="1"/>
    <n v="12"/>
    <x v="3"/>
    <x v="1"/>
    <s v="2/25/2023"/>
  </r>
  <r>
    <s v="TXN_3140020"/>
    <x v="1"/>
    <x v="0"/>
    <x v="1"/>
    <n v="9"/>
    <x v="2"/>
    <x v="0"/>
    <s v="2/25/2023"/>
  </r>
  <r>
    <s v="TXN_3818464"/>
    <x v="2"/>
    <x v="0"/>
    <x v="2"/>
    <n v="12"/>
    <x v="3"/>
    <x v="1"/>
    <s v="2/25/2023"/>
  </r>
  <r>
    <s v="TXN_5173881"/>
    <x v="7"/>
    <x v="0"/>
    <x v="2"/>
    <n v="12"/>
    <x v="3"/>
    <x v="2"/>
    <s v="2/25/2023"/>
  </r>
  <r>
    <s v="TXN_5238755"/>
    <x v="3"/>
    <x v="4"/>
    <x v="1"/>
    <n v="3"/>
    <x v="0"/>
    <x v="0"/>
    <s v="2/25/2023"/>
  </r>
  <r>
    <s v="TXN_5613875"/>
    <x v="0"/>
    <x v="4"/>
    <x v="0"/>
    <n v="5"/>
    <x v="2"/>
    <x v="1"/>
    <s v="2/25/2023"/>
  </r>
  <r>
    <s v="TXN_5693294"/>
    <x v="4"/>
    <x v="4"/>
    <x v="3"/>
    <n v="1.5"/>
    <x v="0"/>
    <x v="1"/>
    <s v="2/25/2023"/>
  </r>
  <r>
    <s v="TXN_5716276"/>
    <x v="0"/>
    <x v="2"/>
    <x v="0"/>
    <n v="10"/>
    <x v="1"/>
    <x v="0"/>
    <s v="2/25/2023"/>
  </r>
  <r>
    <s v="TXN_5908362"/>
    <x v="2"/>
    <x v="4"/>
    <x v="2"/>
    <n v="4"/>
    <x v="0"/>
    <x v="2"/>
    <s v="2/25/2023"/>
  </r>
  <r>
    <s v="TXN_6244602"/>
    <x v="0"/>
    <x v="2"/>
    <x v="0"/>
    <n v="10"/>
    <x v="0"/>
    <x v="1"/>
    <s v="2/25/2023"/>
  </r>
  <r>
    <s v="TXN_6455325"/>
    <x v="0"/>
    <x v="1"/>
    <x v="0"/>
    <n v="25"/>
    <x v="2"/>
    <x v="2"/>
    <s v="2/25/2023"/>
  </r>
  <r>
    <s v="TXN_6568978"/>
    <x v="7"/>
    <x v="3"/>
    <x v="2"/>
    <n v="16"/>
    <x v="0"/>
    <x v="0"/>
    <s v="2/25/2023"/>
  </r>
  <r>
    <s v="TXN_6627338"/>
    <x v="3"/>
    <x v="0"/>
    <x v="1"/>
    <n v="9"/>
    <x v="3"/>
    <x v="2"/>
    <s v="2/25/2023"/>
  </r>
  <r>
    <s v="TXN_6641409"/>
    <x v="5"/>
    <x v="1"/>
    <x v="4"/>
    <n v="10"/>
    <x v="1"/>
    <x v="1"/>
    <s v="2/25/2023"/>
  </r>
  <r>
    <s v="TXN_6824743"/>
    <x v="3"/>
    <x v="1"/>
    <x v="1"/>
    <n v="15"/>
    <x v="0"/>
    <x v="0"/>
    <s v="2/25/2023"/>
  </r>
  <r>
    <s v="TXN_7565447"/>
    <x v="0"/>
    <x v="2"/>
    <x v="0"/>
    <n v="10"/>
    <x v="3"/>
    <x v="0"/>
    <s v="2/25/2023"/>
  </r>
  <r>
    <s v="TXN_8090361"/>
    <x v="3"/>
    <x v="4"/>
    <x v="1"/>
    <n v="3"/>
    <x v="3"/>
    <x v="0"/>
    <s v="2/25/2023"/>
  </r>
  <r>
    <s v="TXN_8272750"/>
    <x v="0"/>
    <x v="3"/>
    <x v="0"/>
    <n v="20"/>
    <x v="3"/>
    <x v="0"/>
    <s v="2/25/2023"/>
  </r>
  <r>
    <s v="TXN_8379141"/>
    <x v="3"/>
    <x v="2"/>
    <x v="1"/>
    <n v="6"/>
    <x v="2"/>
    <x v="1"/>
    <s v="2/25/2023"/>
  </r>
  <r>
    <s v="TXN_8740257"/>
    <x v="6"/>
    <x v="4"/>
    <x v="5"/>
    <n v="1"/>
    <x v="2"/>
    <x v="0"/>
    <s v="2/25/2023"/>
  </r>
  <r>
    <s v="TXN_9041473"/>
    <x v="6"/>
    <x v="2"/>
    <x v="5"/>
    <n v="2"/>
    <x v="2"/>
    <x v="2"/>
    <s v="2/25/2023"/>
  </r>
  <r>
    <s v="TXN_9536472"/>
    <x v="6"/>
    <x v="0"/>
    <x v="5"/>
    <n v="3"/>
    <x v="0"/>
    <x v="2"/>
    <s v="2/25/2023"/>
  </r>
  <r>
    <s v="TXN_9541057"/>
    <x v="2"/>
    <x v="3"/>
    <x v="2"/>
    <n v="16"/>
    <x v="3"/>
    <x v="0"/>
    <s v="2/25/2023"/>
  </r>
  <r>
    <s v="TXN_9861782"/>
    <x v="5"/>
    <x v="0"/>
    <x v="4"/>
    <n v="6"/>
    <x v="0"/>
    <x v="1"/>
    <s v="2/25/2023"/>
  </r>
  <r>
    <s v="TXN_1295824"/>
    <x v="7"/>
    <x v="0"/>
    <x v="2"/>
    <n v="12"/>
    <x v="3"/>
    <x v="1"/>
    <s v="2/26/2023"/>
  </r>
  <r>
    <s v="TXN_1315214"/>
    <x v="0"/>
    <x v="3"/>
    <x v="0"/>
    <n v="20"/>
    <x v="1"/>
    <x v="2"/>
    <s v="2/26/2023"/>
  </r>
  <r>
    <s v="TXN_1481116"/>
    <x v="1"/>
    <x v="0"/>
    <x v="1"/>
    <n v="9"/>
    <x v="0"/>
    <x v="0"/>
    <s v="2/26/2023"/>
  </r>
  <r>
    <s v="TXN_1525583"/>
    <x v="4"/>
    <x v="4"/>
    <x v="3"/>
    <n v="1.5"/>
    <x v="0"/>
    <x v="1"/>
    <s v="2/26/2023"/>
  </r>
  <r>
    <s v="TXN_2085081"/>
    <x v="5"/>
    <x v="4"/>
    <x v="4"/>
    <n v="2"/>
    <x v="2"/>
    <x v="2"/>
    <s v="2/26/2023"/>
  </r>
  <r>
    <s v="TXN_2474286"/>
    <x v="4"/>
    <x v="2"/>
    <x v="3"/>
    <n v="3"/>
    <x v="1"/>
    <x v="1"/>
    <s v="2/26/2023"/>
  </r>
  <r>
    <s v="TXN_3224156"/>
    <x v="4"/>
    <x v="3"/>
    <x v="3"/>
    <n v="6"/>
    <x v="1"/>
    <x v="1"/>
    <s v="2/26/2023"/>
  </r>
  <r>
    <s v="TXN_3363831"/>
    <x v="2"/>
    <x v="0"/>
    <x v="2"/>
    <n v="12"/>
    <x v="0"/>
    <x v="0"/>
    <s v="2/26/2023"/>
  </r>
  <r>
    <s v="TXN_3849488"/>
    <x v="2"/>
    <x v="1"/>
    <x v="2"/>
    <n v="20"/>
    <x v="1"/>
    <x v="1"/>
    <s v="2/26/2023"/>
  </r>
  <r>
    <s v="TXN_4062032"/>
    <x v="6"/>
    <x v="4"/>
    <x v="5"/>
    <n v="1"/>
    <x v="0"/>
    <x v="2"/>
    <s v="2/26/2023"/>
  </r>
  <r>
    <s v="TXN_5369243"/>
    <x v="3"/>
    <x v="0"/>
    <x v="1"/>
    <n v="9"/>
    <x v="0"/>
    <x v="0"/>
    <s v="2/26/2023"/>
  </r>
  <r>
    <s v="TXN_5413274"/>
    <x v="6"/>
    <x v="0"/>
    <x v="5"/>
    <n v="3"/>
    <x v="1"/>
    <x v="2"/>
    <s v="2/26/2023"/>
  </r>
  <r>
    <s v="TXN_5499915"/>
    <x v="1"/>
    <x v="4"/>
    <x v="1"/>
    <n v="3"/>
    <x v="0"/>
    <x v="0"/>
    <s v="2/26/2023"/>
  </r>
  <r>
    <s v="TXN_5745054"/>
    <x v="3"/>
    <x v="0"/>
    <x v="1"/>
    <n v="9"/>
    <x v="0"/>
    <x v="2"/>
    <s v="2/26/2023"/>
  </r>
  <r>
    <s v="TXN_5966744"/>
    <x v="7"/>
    <x v="4"/>
    <x v="2"/>
    <n v="4"/>
    <x v="0"/>
    <x v="0"/>
    <s v="2/26/2023"/>
  </r>
  <r>
    <s v="TXN_6657245"/>
    <x v="6"/>
    <x v="4"/>
    <x v="5"/>
    <n v="1"/>
    <x v="0"/>
    <x v="0"/>
    <s v="2/26/2023"/>
  </r>
  <r>
    <s v="TXN_6853142"/>
    <x v="2"/>
    <x v="0"/>
    <x v="2"/>
    <n v="12"/>
    <x v="3"/>
    <x v="2"/>
    <s v="2/26/2023"/>
  </r>
  <r>
    <s v="TXN_7014091"/>
    <x v="0"/>
    <x v="3"/>
    <x v="0"/>
    <n v="20"/>
    <x v="3"/>
    <x v="0"/>
    <s v="2/26/2023"/>
  </r>
  <r>
    <s v="TXN_7023753"/>
    <x v="6"/>
    <x v="2"/>
    <x v="5"/>
    <n v="2"/>
    <x v="3"/>
    <x v="2"/>
    <s v="2/26/2023"/>
  </r>
  <r>
    <s v="TXN_7680197"/>
    <x v="6"/>
    <x v="3"/>
    <x v="5"/>
    <n v="4"/>
    <x v="1"/>
    <x v="0"/>
    <s v="2/26/2023"/>
  </r>
  <r>
    <s v="TXN_7924635"/>
    <x v="6"/>
    <x v="2"/>
    <x v="5"/>
    <n v="2"/>
    <x v="1"/>
    <x v="0"/>
    <s v="2/26/2023"/>
  </r>
  <r>
    <s v="TXN_8104914"/>
    <x v="2"/>
    <x v="0"/>
    <x v="2"/>
    <n v="12"/>
    <x v="0"/>
    <x v="1"/>
    <s v="2/26/2023"/>
  </r>
  <r>
    <s v="TXN_8377178"/>
    <x v="4"/>
    <x v="0"/>
    <x v="3"/>
    <n v="4.5"/>
    <x v="2"/>
    <x v="1"/>
    <s v="2/26/2023"/>
  </r>
  <r>
    <s v="TXN_8556230"/>
    <x v="3"/>
    <x v="2"/>
    <x v="1"/>
    <n v="6"/>
    <x v="2"/>
    <x v="2"/>
    <s v="2/26/2023"/>
  </r>
  <r>
    <s v="TXN_9298053"/>
    <x v="5"/>
    <x v="1"/>
    <x v="4"/>
    <n v="10"/>
    <x v="0"/>
    <x v="1"/>
    <s v="2/26/2023"/>
  </r>
  <r>
    <s v="TXN_1340956"/>
    <x v="4"/>
    <x v="2"/>
    <x v="3"/>
    <n v="3"/>
    <x v="2"/>
    <x v="2"/>
    <s v="2/27/2023"/>
  </r>
  <r>
    <s v="TXN_1360872"/>
    <x v="1"/>
    <x v="0"/>
    <x v="1"/>
    <n v="9"/>
    <x v="1"/>
    <x v="1"/>
    <s v="2/27/2023"/>
  </r>
  <r>
    <s v="TXN_1641000"/>
    <x v="7"/>
    <x v="1"/>
    <x v="2"/>
    <n v="20"/>
    <x v="2"/>
    <x v="2"/>
    <s v="2/27/2023"/>
  </r>
  <r>
    <s v="TXN_1701500"/>
    <x v="3"/>
    <x v="4"/>
    <x v="1"/>
    <n v="3"/>
    <x v="0"/>
    <x v="0"/>
    <s v="2/27/2023"/>
  </r>
  <r>
    <s v="TXN_2245037"/>
    <x v="0"/>
    <x v="2"/>
    <x v="0"/>
    <n v="10"/>
    <x v="1"/>
    <x v="0"/>
    <s v="2/27/2023"/>
  </r>
  <r>
    <s v="TXN_2536573"/>
    <x v="6"/>
    <x v="1"/>
    <x v="5"/>
    <n v="5"/>
    <x v="2"/>
    <x v="1"/>
    <s v="2/27/2023"/>
  </r>
  <r>
    <s v="TXN_2538739"/>
    <x v="2"/>
    <x v="0"/>
    <x v="2"/>
    <n v="12"/>
    <x v="3"/>
    <x v="0"/>
    <s v="2/27/2023"/>
  </r>
  <r>
    <s v="TXN_2881199"/>
    <x v="3"/>
    <x v="2"/>
    <x v="1"/>
    <n v="6"/>
    <x v="3"/>
    <x v="1"/>
    <s v="2/27/2023"/>
  </r>
  <r>
    <s v="TXN_3481470"/>
    <x v="3"/>
    <x v="3"/>
    <x v="1"/>
    <n v="12"/>
    <x v="3"/>
    <x v="0"/>
    <s v="2/27/2023"/>
  </r>
  <r>
    <s v="TXN_3492861"/>
    <x v="1"/>
    <x v="0"/>
    <x v="1"/>
    <n v="9"/>
    <x v="2"/>
    <x v="0"/>
    <s v="2/27/2023"/>
  </r>
  <r>
    <s v="TXN_3555821"/>
    <x v="6"/>
    <x v="1"/>
    <x v="5"/>
    <n v="5"/>
    <x v="2"/>
    <x v="2"/>
    <s v="2/27/2023"/>
  </r>
  <r>
    <s v="TXN_5354746"/>
    <x v="4"/>
    <x v="1"/>
    <x v="3"/>
    <n v="7.5"/>
    <x v="2"/>
    <x v="0"/>
    <s v="2/27/2023"/>
  </r>
  <r>
    <s v="TXN_6325639"/>
    <x v="0"/>
    <x v="4"/>
    <x v="0"/>
    <n v="5"/>
    <x v="2"/>
    <x v="0"/>
    <s v="2/27/2023"/>
  </r>
  <r>
    <s v="TXN_6371264"/>
    <x v="1"/>
    <x v="2"/>
    <x v="1"/>
    <n v="6"/>
    <x v="2"/>
    <x v="1"/>
    <s v="2/27/2023"/>
  </r>
  <r>
    <s v="TXN_6467796"/>
    <x v="4"/>
    <x v="3"/>
    <x v="3"/>
    <n v="6"/>
    <x v="0"/>
    <x v="1"/>
    <s v="2/27/2023"/>
  </r>
  <r>
    <s v="TXN_6609947"/>
    <x v="4"/>
    <x v="3"/>
    <x v="3"/>
    <n v="6"/>
    <x v="1"/>
    <x v="2"/>
    <s v="2/27/2023"/>
  </r>
  <r>
    <s v="TXN_6687029"/>
    <x v="0"/>
    <x v="4"/>
    <x v="0"/>
    <n v="5"/>
    <x v="0"/>
    <x v="2"/>
    <s v="2/27/2023"/>
  </r>
  <r>
    <s v="TXN_6868049"/>
    <x v="0"/>
    <x v="2"/>
    <x v="0"/>
    <n v="10"/>
    <x v="2"/>
    <x v="0"/>
    <s v="2/27/2023"/>
  </r>
  <r>
    <s v="TXN_6991430"/>
    <x v="3"/>
    <x v="4"/>
    <x v="1"/>
    <n v="3"/>
    <x v="0"/>
    <x v="2"/>
    <s v="2/27/2023"/>
  </r>
  <r>
    <s v="TXN_7079566"/>
    <x v="3"/>
    <x v="2"/>
    <x v="1"/>
    <n v="6"/>
    <x v="2"/>
    <x v="2"/>
    <s v="2/27/2023"/>
  </r>
  <r>
    <s v="TXN_7657615"/>
    <x v="6"/>
    <x v="4"/>
    <x v="5"/>
    <n v="1"/>
    <x v="2"/>
    <x v="0"/>
    <s v="2/27/2023"/>
  </r>
  <r>
    <s v="TXN_7714378"/>
    <x v="5"/>
    <x v="2"/>
    <x v="4"/>
    <n v="4"/>
    <x v="1"/>
    <x v="2"/>
    <s v="2/27/2023"/>
  </r>
  <r>
    <s v="TXN_7805035"/>
    <x v="1"/>
    <x v="0"/>
    <x v="1"/>
    <n v="9"/>
    <x v="0"/>
    <x v="1"/>
    <s v="2/27/2023"/>
  </r>
  <r>
    <s v="TXN_7977951"/>
    <x v="0"/>
    <x v="1"/>
    <x v="0"/>
    <n v="25"/>
    <x v="1"/>
    <x v="1"/>
    <s v="2/27/2023"/>
  </r>
  <r>
    <s v="TXN_8701045"/>
    <x v="2"/>
    <x v="0"/>
    <x v="2"/>
    <n v="12"/>
    <x v="1"/>
    <x v="2"/>
    <s v="2/27/2023"/>
  </r>
  <r>
    <s v="TXN_9018195"/>
    <x v="5"/>
    <x v="1"/>
    <x v="4"/>
    <n v="10"/>
    <x v="0"/>
    <x v="0"/>
    <s v="2/27/2023"/>
  </r>
  <r>
    <s v="TXN_9072817"/>
    <x v="4"/>
    <x v="0"/>
    <x v="3"/>
    <n v="4.5"/>
    <x v="3"/>
    <x v="0"/>
    <s v="2/27/2023"/>
  </r>
  <r>
    <s v="TXN_9074075"/>
    <x v="3"/>
    <x v="3"/>
    <x v="1"/>
    <n v="12"/>
    <x v="1"/>
    <x v="2"/>
    <s v="2/27/2023"/>
  </r>
  <r>
    <s v="TXN_9668584"/>
    <x v="4"/>
    <x v="1"/>
    <x v="3"/>
    <n v="7.5"/>
    <x v="2"/>
    <x v="0"/>
    <s v="2/27/2023"/>
  </r>
  <r>
    <s v="TXN_9983518"/>
    <x v="2"/>
    <x v="1"/>
    <x v="2"/>
    <n v="20"/>
    <x v="1"/>
    <x v="0"/>
    <s v="2/27/2023"/>
  </r>
  <r>
    <s v="TXN_1193221"/>
    <x v="7"/>
    <x v="1"/>
    <x v="2"/>
    <n v="20"/>
    <x v="3"/>
    <x v="1"/>
    <s v="2/28/2023"/>
  </r>
  <r>
    <s v="TXN_1372003"/>
    <x v="5"/>
    <x v="1"/>
    <x v="4"/>
    <n v="10"/>
    <x v="2"/>
    <x v="2"/>
    <s v="2/28/2023"/>
  </r>
  <r>
    <s v="TXN_1560873"/>
    <x v="6"/>
    <x v="1"/>
    <x v="5"/>
    <n v="5"/>
    <x v="2"/>
    <x v="0"/>
    <s v="2/28/2023"/>
  </r>
  <r>
    <s v="TXN_1757340"/>
    <x v="2"/>
    <x v="1"/>
    <x v="2"/>
    <n v="20"/>
    <x v="0"/>
    <x v="0"/>
    <s v="2/28/2023"/>
  </r>
  <r>
    <s v="TXN_2465074"/>
    <x v="1"/>
    <x v="2"/>
    <x v="1"/>
    <n v="6"/>
    <x v="2"/>
    <x v="1"/>
    <s v="2/28/2023"/>
  </r>
  <r>
    <s v="TXN_2740398"/>
    <x v="7"/>
    <x v="3"/>
    <x v="2"/>
    <n v="16"/>
    <x v="1"/>
    <x v="0"/>
    <s v="2/28/2023"/>
  </r>
  <r>
    <s v="TXN_2785262"/>
    <x v="3"/>
    <x v="3"/>
    <x v="1"/>
    <n v="12"/>
    <x v="1"/>
    <x v="1"/>
    <s v="2/28/2023"/>
  </r>
  <r>
    <s v="TXN_2996519"/>
    <x v="5"/>
    <x v="0"/>
    <x v="4"/>
    <n v="6"/>
    <x v="2"/>
    <x v="0"/>
    <s v="2/28/2023"/>
  </r>
  <r>
    <s v="TXN_3743107"/>
    <x v="2"/>
    <x v="0"/>
    <x v="2"/>
    <n v="12"/>
    <x v="3"/>
    <x v="1"/>
    <s v="2/28/2023"/>
  </r>
  <r>
    <s v="TXN_4512118"/>
    <x v="2"/>
    <x v="0"/>
    <x v="2"/>
    <n v="12"/>
    <x v="3"/>
    <x v="1"/>
    <s v="2/28/2023"/>
  </r>
  <r>
    <s v="TXN_4994052"/>
    <x v="5"/>
    <x v="3"/>
    <x v="4"/>
    <n v="8"/>
    <x v="0"/>
    <x v="2"/>
    <s v="2/28/2023"/>
  </r>
  <r>
    <s v="TXN_5356324"/>
    <x v="3"/>
    <x v="4"/>
    <x v="1"/>
    <n v="3"/>
    <x v="0"/>
    <x v="0"/>
    <s v="2/28/2023"/>
  </r>
  <r>
    <s v="TXN_5409951"/>
    <x v="1"/>
    <x v="4"/>
    <x v="1"/>
    <n v="3"/>
    <x v="3"/>
    <x v="2"/>
    <s v="2/28/2023"/>
  </r>
  <r>
    <s v="TXN_5632564"/>
    <x v="5"/>
    <x v="4"/>
    <x v="4"/>
    <n v="2"/>
    <x v="0"/>
    <x v="0"/>
    <s v="2/28/2023"/>
  </r>
  <r>
    <s v="TXN_6332405"/>
    <x v="3"/>
    <x v="3"/>
    <x v="1"/>
    <n v="12"/>
    <x v="1"/>
    <x v="2"/>
    <s v="2/28/2023"/>
  </r>
  <r>
    <s v="TXN_6768812"/>
    <x v="4"/>
    <x v="3"/>
    <x v="3"/>
    <n v="6"/>
    <x v="0"/>
    <x v="0"/>
    <s v="2/28/2023"/>
  </r>
  <r>
    <s v="TXN_6894703"/>
    <x v="4"/>
    <x v="1"/>
    <x v="3"/>
    <n v="7.5"/>
    <x v="2"/>
    <x v="0"/>
    <s v="2/28/2023"/>
  </r>
  <r>
    <s v="TXN_7226052"/>
    <x v="5"/>
    <x v="1"/>
    <x v="4"/>
    <n v="10"/>
    <x v="1"/>
    <x v="0"/>
    <s v="2/28/2023"/>
  </r>
  <r>
    <s v="TXN_7728415"/>
    <x v="7"/>
    <x v="0"/>
    <x v="2"/>
    <n v="12"/>
    <x v="1"/>
    <x v="1"/>
    <s v="2/28/2023"/>
  </r>
  <r>
    <s v="TXN_7771516"/>
    <x v="2"/>
    <x v="1"/>
    <x v="2"/>
    <n v="20"/>
    <x v="1"/>
    <x v="0"/>
    <s v="2/28/2023"/>
  </r>
  <r>
    <s v="TXN_8059782"/>
    <x v="5"/>
    <x v="2"/>
    <x v="4"/>
    <n v="4"/>
    <x v="0"/>
    <x v="0"/>
    <s v="2/28/2023"/>
  </r>
  <r>
    <s v="TXN_8406851"/>
    <x v="2"/>
    <x v="1"/>
    <x v="2"/>
    <n v="20"/>
    <x v="0"/>
    <x v="2"/>
    <s v="2/28/2023"/>
  </r>
  <r>
    <s v="TXN_8916613"/>
    <x v="0"/>
    <x v="2"/>
    <x v="0"/>
    <n v="10"/>
    <x v="3"/>
    <x v="2"/>
    <s v="2/28/2023"/>
  </r>
  <r>
    <s v="TXN_9231480"/>
    <x v="0"/>
    <x v="4"/>
    <x v="0"/>
    <n v="5"/>
    <x v="2"/>
    <x v="0"/>
    <s v="2/28/2023"/>
  </r>
  <r>
    <s v="TXN_9264301"/>
    <x v="4"/>
    <x v="1"/>
    <x v="3"/>
    <n v="7.5"/>
    <x v="0"/>
    <x v="1"/>
    <s v="2/28/2023"/>
  </r>
  <r>
    <s v="TXN_9833195"/>
    <x v="7"/>
    <x v="2"/>
    <x v="2"/>
    <n v="8"/>
    <x v="0"/>
    <x v="0"/>
    <s v="2/28/2023"/>
  </r>
  <r>
    <s v="TXN_9884180"/>
    <x v="3"/>
    <x v="1"/>
    <x v="1"/>
    <n v="15"/>
    <x v="1"/>
    <x v="2"/>
    <s v="2/28/2023"/>
  </r>
  <r>
    <s v="TXN_1184715"/>
    <x v="6"/>
    <x v="0"/>
    <x v="5"/>
    <n v="3"/>
    <x v="1"/>
    <x v="1"/>
    <s v="3/13/2023"/>
  </r>
  <r>
    <s v="TXN_1188551"/>
    <x v="7"/>
    <x v="1"/>
    <x v="2"/>
    <n v="20"/>
    <x v="3"/>
    <x v="1"/>
    <s v="3/13/2023"/>
  </r>
  <r>
    <s v="TXN_1256536"/>
    <x v="2"/>
    <x v="3"/>
    <x v="2"/>
    <n v="16"/>
    <x v="1"/>
    <x v="1"/>
    <s v="3/13/2023"/>
  </r>
  <r>
    <s v="TXN_1269172"/>
    <x v="4"/>
    <x v="1"/>
    <x v="3"/>
    <n v="7.5"/>
    <x v="0"/>
    <x v="2"/>
    <s v="3/13/2023"/>
  </r>
  <r>
    <s v="TXN_1931832"/>
    <x v="3"/>
    <x v="4"/>
    <x v="1"/>
    <n v="3"/>
    <x v="0"/>
    <x v="0"/>
    <s v="3/13/2023"/>
  </r>
  <r>
    <s v="TXN_2101632"/>
    <x v="7"/>
    <x v="0"/>
    <x v="2"/>
    <n v="12"/>
    <x v="2"/>
    <x v="1"/>
    <s v="3/13/2023"/>
  </r>
  <r>
    <s v="TXN_2798069"/>
    <x v="2"/>
    <x v="1"/>
    <x v="2"/>
    <n v="20"/>
    <x v="3"/>
    <x v="0"/>
    <s v="3/13/2023"/>
  </r>
  <r>
    <s v="TXN_2806206"/>
    <x v="4"/>
    <x v="0"/>
    <x v="3"/>
    <n v="4.5"/>
    <x v="1"/>
    <x v="2"/>
    <s v="3/13/2023"/>
  </r>
  <r>
    <s v="TXN_3003979"/>
    <x v="6"/>
    <x v="4"/>
    <x v="5"/>
    <n v="1"/>
    <x v="0"/>
    <x v="0"/>
    <s v="3/13/2023"/>
  </r>
  <r>
    <s v="TXN_3227186"/>
    <x v="1"/>
    <x v="2"/>
    <x v="1"/>
    <n v="6"/>
    <x v="2"/>
    <x v="1"/>
    <s v="3/13/2023"/>
  </r>
  <r>
    <s v="TXN_3232227"/>
    <x v="1"/>
    <x v="3"/>
    <x v="1"/>
    <n v="12"/>
    <x v="2"/>
    <x v="0"/>
    <s v="3/13/2023"/>
  </r>
  <r>
    <s v="TXN_3982257"/>
    <x v="3"/>
    <x v="2"/>
    <x v="1"/>
    <n v="6"/>
    <x v="2"/>
    <x v="2"/>
    <s v="3/13/2023"/>
  </r>
  <r>
    <s v="TXN_4051488"/>
    <x v="3"/>
    <x v="4"/>
    <x v="1"/>
    <n v="3"/>
    <x v="2"/>
    <x v="2"/>
    <s v="3/13/2023"/>
  </r>
  <r>
    <s v="TXN_4349597"/>
    <x v="3"/>
    <x v="0"/>
    <x v="1"/>
    <n v="9"/>
    <x v="3"/>
    <x v="2"/>
    <s v="3/13/2023"/>
  </r>
  <r>
    <s v="TXN_4390911"/>
    <x v="0"/>
    <x v="4"/>
    <x v="0"/>
    <n v="5"/>
    <x v="3"/>
    <x v="1"/>
    <s v="3/13/2023"/>
  </r>
  <r>
    <s v="TXN_4477016"/>
    <x v="0"/>
    <x v="2"/>
    <x v="0"/>
    <n v="10"/>
    <x v="3"/>
    <x v="0"/>
    <s v="3/13/2023"/>
  </r>
  <r>
    <s v="TXN_4548565"/>
    <x v="6"/>
    <x v="4"/>
    <x v="5"/>
    <n v="1"/>
    <x v="3"/>
    <x v="1"/>
    <s v="3/13/2023"/>
  </r>
  <r>
    <s v="TXN_4694285"/>
    <x v="1"/>
    <x v="0"/>
    <x v="1"/>
    <n v="9"/>
    <x v="2"/>
    <x v="0"/>
    <s v="3/13/2023"/>
  </r>
  <r>
    <s v="TXN_4822216"/>
    <x v="1"/>
    <x v="4"/>
    <x v="1"/>
    <n v="3"/>
    <x v="0"/>
    <x v="0"/>
    <s v="3/13/2023"/>
  </r>
  <r>
    <s v="TXN_4832513"/>
    <x v="0"/>
    <x v="0"/>
    <x v="0"/>
    <n v="15"/>
    <x v="2"/>
    <x v="1"/>
    <s v="3/13/2023"/>
  </r>
  <r>
    <s v="TXN_5009706"/>
    <x v="0"/>
    <x v="2"/>
    <x v="0"/>
    <n v="10"/>
    <x v="3"/>
    <x v="2"/>
    <s v="3/13/2023"/>
  </r>
  <r>
    <s v="TXN_5740553"/>
    <x v="4"/>
    <x v="4"/>
    <x v="3"/>
    <n v="1.5"/>
    <x v="3"/>
    <x v="2"/>
    <s v="3/13/2023"/>
  </r>
  <r>
    <s v="TXN_5858988"/>
    <x v="1"/>
    <x v="4"/>
    <x v="1"/>
    <n v="3"/>
    <x v="3"/>
    <x v="2"/>
    <s v="3/13/2023"/>
  </r>
  <r>
    <s v="TXN_5861636"/>
    <x v="7"/>
    <x v="0"/>
    <x v="2"/>
    <n v="12"/>
    <x v="2"/>
    <x v="1"/>
    <s v="3/13/2023"/>
  </r>
  <r>
    <s v="TXN_6905794"/>
    <x v="1"/>
    <x v="2"/>
    <x v="1"/>
    <n v="6"/>
    <x v="0"/>
    <x v="2"/>
    <s v="3/13/2023"/>
  </r>
  <r>
    <s v="TXN_6962242"/>
    <x v="7"/>
    <x v="2"/>
    <x v="2"/>
    <n v="8"/>
    <x v="0"/>
    <x v="0"/>
    <s v="3/13/2023"/>
  </r>
  <r>
    <s v="TXN_6999471"/>
    <x v="5"/>
    <x v="3"/>
    <x v="4"/>
    <n v="8"/>
    <x v="3"/>
    <x v="1"/>
    <s v="3/13/2023"/>
  </r>
  <r>
    <s v="TXN_7021504"/>
    <x v="6"/>
    <x v="4"/>
    <x v="5"/>
    <n v="1"/>
    <x v="0"/>
    <x v="0"/>
    <s v="3/13/2023"/>
  </r>
  <r>
    <s v="TXN_7331525"/>
    <x v="6"/>
    <x v="3"/>
    <x v="5"/>
    <n v="4"/>
    <x v="2"/>
    <x v="2"/>
    <s v="3/13/2023"/>
  </r>
  <r>
    <s v="TXN_7907786"/>
    <x v="1"/>
    <x v="4"/>
    <x v="1"/>
    <n v="3"/>
    <x v="0"/>
    <x v="2"/>
    <s v="3/13/2023"/>
  </r>
  <r>
    <s v="TXN_8019396"/>
    <x v="7"/>
    <x v="3"/>
    <x v="2"/>
    <n v="16"/>
    <x v="1"/>
    <x v="0"/>
    <s v="3/13/2023"/>
  </r>
  <r>
    <s v="TXN_8131537"/>
    <x v="4"/>
    <x v="1"/>
    <x v="3"/>
    <n v="7.5"/>
    <x v="2"/>
    <x v="2"/>
    <s v="3/13/2023"/>
  </r>
  <r>
    <s v="TXN_8282744"/>
    <x v="3"/>
    <x v="4"/>
    <x v="1"/>
    <n v="3"/>
    <x v="2"/>
    <x v="2"/>
    <s v="3/13/2023"/>
  </r>
  <r>
    <s v="TXN_8465274"/>
    <x v="1"/>
    <x v="4"/>
    <x v="1"/>
    <n v="3"/>
    <x v="1"/>
    <x v="2"/>
    <s v="3/13/2023"/>
  </r>
  <r>
    <s v="TXN_8647048"/>
    <x v="1"/>
    <x v="0"/>
    <x v="1"/>
    <n v="9"/>
    <x v="0"/>
    <x v="2"/>
    <s v="3/13/2023"/>
  </r>
  <r>
    <s v="TXN_8661276"/>
    <x v="5"/>
    <x v="3"/>
    <x v="4"/>
    <n v="8"/>
    <x v="2"/>
    <x v="0"/>
    <s v="3/13/2023"/>
  </r>
  <r>
    <s v="TXN_9184804"/>
    <x v="2"/>
    <x v="1"/>
    <x v="2"/>
    <n v="20"/>
    <x v="0"/>
    <x v="2"/>
    <s v="3/13/2023"/>
  </r>
  <r>
    <s v="TXN_9480564"/>
    <x v="6"/>
    <x v="4"/>
    <x v="5"/>
    <n v="1"/>
    <x v="0"/>
    <x v="2"/>
    <s v="3/13/2023"/>
  </r>
  <r>
    <s v="TXN_9752207"/>
    <x v="3"/>
    <x v="1"/>
    <x v="1"/>
    <n v="15"/>
    <x v="1"/>
    <x v="1"/>
    <s v="3/13/2023"/>
  </r>
  <r>
    <s v="TXN_1410102"/>
    <x v="0"/>
    <x v="0"/>
    <x v="0"/>
    <n v="15"/>
    <x v="1"/>
    <x v="1"/>
    <s v="3/14/2023"/>
  </r>
  <r>
    <s v="TXN_2631423"/>
    <x v="3"/>
    <x v="4"/>
    <x v="1"/>
    <n v="3"/>
    <x v="2"/>
    <x v="0"/>
    <s v="3/14/2023"/>
  </r>
  <r>
    <s v="TXN_3863625"/>
    <x v="1"/>
    <x v="0"/>
    <x v="1"/>
    <n v="9"/>
    <x v="0"/>
    <x v="1"/>
    <s v="3/14/2023"/>
  </r>
  <r>
    <s v="TXN_4068183"/>
    <x v="5"/>
    <x v="1"/>
    <x v="4"/>
    <n v="10"/>
    <x v="1"/>
    <x v="0"/>
    <s v="3/14/2023"/>
  </r>
  <r>
    <s v="TXN_4083004"/>
    <x v="1"/>
    <x v="0"/>
    <x v="1"/>
    <n v="9"/>
    <x v="1"/>
    <x v="1"/>
    <s v="3/14/2023"/>
  </r>
  <r>
    <s v="TXN_4190431"/>
    <x v="3"/>
    <x v="3"/>
    <x v="1"/>
    <n v="12"/>
    <x v="1"/>
    <x v="1"/>
    <s v="3/14/2023"/>
  </r>
  <r>
    <s v="TXN_4526296"/>
    <x v="1"/>
    <x v="0"/>
    <x v="1"/>
    <n v="9"/>
    <x v="1"/>
    <x v="1"/>
    <s v="3/14/2023"/>
  </r>
  <r>
    <s v="TXN_5303092"/>
    <x v="1"/>
    <x v="4"/>
    <x v="1"/>
    <n v="3"/>
    <x v="0"/>
    <x v="1"/>
    <s v="3/14/2023"/>
  </r>
  <r>
    <s v="TXN_6109953"/>
    <x v="5"/>
    <x v="4"/>
    <x v="4"/>
    <n v="2"/>
    <x v="2"/>
    <x v="1"/>
    <s v="3/14/2023"/>
  </r>
  <r>
    <s v="TXN_6187083"/>
    <x v="4"/>
    <x v="4"/>
    <x v="3"/>
    <n v="1.5"/>
    <x v="3"/>
    <x v="1"/>
    <s v="3/14/2023"/>
  </r>
  <r>
    <s v="TXN_6226412"/>
    <x v="6"/>
    <x v="1"/>
    <x v="5"/>
    <n v="5"/>
    <x v="2"/>
    <x v="2"/>
    <s v="3/14/2023"/>
  </r>
  <r>
    <s v="TXN_6234882"/>
    <x v="3"/>
    <x v="4"/>
    <x v="1"/>
    <n v="3"/>
    <x v="2"/>
    <x v="1"/>
    <s v="3/14/2023"/>
  </r>
  <r>
    <s v="TXN_6744733"/>
    <x v="1"/>
    <x v="3"/>
    <x v="1"/>
    <n v="12"/>
    <x v="3"/>
    <x v="0"/>
    <s v="3/14/2023"/>
  </r>
  <r>
    <s v="TXN_7057481"/>
    <x v="2"/>
    <x v="0"/>
    <x v="2"/>
    <n v="12"/>
    <x v="0"/>
    <x v="2"/>
    <s v="3/14/2023"/>
  </r>
  <r>
    <s v="TXN_7185724"/>
    <x v="2"/>
    <x v="0"/>
    <x v="2"/>
    <n v="12"/>
    <x v="1"/>
    <x v="1"/>
    <s v="3/14/2023"/>
  </r>
  <r>
    <s v="TXN_7887682"/>
    <x v="6"/>
    <x v="0"/>
    <x v="5"/>
    <n v="3"/>
    <x v="0"/>
    <x v="2"/>
    <s v="3/14/2023"/>
  </r>
  <r>
    <s v="TXN_8455321"/>
    <x v="7"/>
    <x v="3"/>
    <x v="2"/>
    <n v="16"/>
    <x v="1"/>
    <x v="0"/>
    <s v="3/14/2023"/>
  </r>
  <r>
    <s v="TXN_8490157"/>
    <x v="1"/>
    <x v="0"/>
    <x v="1"/>
    <n v="9"/>
    <x v="0"/>
    <x v="0"/>
    <s v="3/14/2023"/>
  </r>
  <r>
    <s v="TXN_8693704"/>
    <x v="1"/>
    <x v="2"/>
    <x v="1"/>
    <n v="6"/>
    <x v="2"/>
    <x v="0"/>
    <s v="3/14/2023"/>
  </r>
  <r>
    <s v="TXN_8932087"/>
    <x v="6"/>
    <x v="2"/>
    <x v="5"/>
    <n v="2"/>
    <x v="0"/>
    <x v="2"/>
    <s v="3/14/2023"/>
  </r>
  <r>
    <s v="TXN_8965025"/>
    <x v="5"/>
    <x v="1"/>
    <x v="4"/>
    <n v="10"/>
    <x v="0"/>
    <x v="0"/>
    <s v="3/14/2023"/>
  </r>
  <r>
    <s v="TXN_9201988"/>
    <x v="6"/>
    <x v="2"/>
    <x v="5"/>
    <n v="2"/>
    <x v="3"/>
    <x v="1"/>
    <s v="3/14/2023"/>
  </r>
  <r>
    <s v="TXN_9969836"/>
    <x v="7"/>
    <x v="0"/>
    <x v="2"/>
    <n v="12"/>
    <x v="1"/>
    <x v="2"/>
    <s v="3/14/2023"/>
  </r>
  <r>
    <s v="TXN_1054912"/>
    <x v="0"/>
    <x v="1"/>
    <x v="0"/>
    <n v="25"/>
    <x v="1"/>
    <x v="0"/>
    <s v="3/15/2023"/>
  </r>
  <r>
    <s v="TXN_1379209"/>
    <x v="3"/>
    <x v="0"/>
    <x v="1"/>
    <n v="9"/>
    <x v="2"/>
    <x v="1"/>
    <s v="3/15/2023"/>
  </r>
  <r>
    <s v="TXN_1452931"/>
    <x v="0"/>
    <x v="4"/>
    <x v="0"/>
    <n v="5"/>
    <x v="3"/>
    <x v="2"/>
    <s v="3/15/2023"/>
  </r>
  <r>
    <s v="TXN_1898102"/>
    <x v="1"/>
    <x v="4"/>
    <x v="1"/>
    <n v="3"/>
    <x v="1"/>
    <x v="2"/>
    <s v="3/15/2023"/>
  </r>
  <r>
    <s v="TXN_2009782"/>
    <x v="7"/>
    <x v="2"/>
    <x v="2"/>
    <n v="8"/>
    <x v="3"/>
    <x v="1"/>
    <s v="3/15/2023"/>
  </r>
  <r>
    <s v="TXN_2523298"/>
    <x v="7"/>
    <x v="1"/>
    <x v="2"/>
    <n v="20"/>
    <x v="1"/>
    <x v="1"/>
    <s v="3/15/2023"/>
  </r>
  <r>
    <s v="TXN_2828596"/>
    <x v="3"/>
    <x v="3"/>
    <x v="1"/>
    <n v="12"/>
    <x v="0"/>
    <x v="2"/>
    <s v="3/15/2023"/>
  </r>
  <r>
    <s v="TXN_3897619"/>
    <x v="6"/>
    <x v="0"/>
    <x v="5"/>
    <n v="3"/>
    <x v="1"/>
    <x v="2"/>
    <s v="3/15/2023"/>
  </r>
  <r>
    <s v="TXN_4587806"/>
    <x v="6"/>
    <x v="0"/>
    <x v="5"/>
    <n v="3"/>
    <x v="3"/>
    <x v="0"/>
    <s v="3/15/2023"/>
  </r>
  <r>
    <s v="TXN_4876398"/>
    <x v="5"/>
    <x v="4"/>
    <x v="4"/>
    <n v="2"/>
    <x v="1"/>
    <x v="0"/>
    <s v="3/15/2023"/>
  </r>
  <r>
    <s v="TXN_5332773"/>
    <x v="2"/>
    <x v="3"/>
    <x v="2"/>
    <n v="16"/>
    <x v="3"/>
    <x v="0"/>
    <s v="3/15/2023"/>
  </r>
  <r>
    <s v="TXN_5333966"/>
    <x v="6"/>
    <x v="0"/>
    <x v="5"/>
    <n v="3"/>
    <x v="2"/>
    <x v="0"/>
    <s v="3/15/2023"/>
  </r>
  <r>
    <s v="TXN_5544904"/>
    <x v="3"/>
    <x v="4"/>
    <x v="1"/>
    <n v="3"/>
    <x v="1"/>
    <x v="1"/>
    <s v="3/15/2023"/>
  </r>
  <r>
    <s v="TXN_6098702"/>
    <x v="6"/>
    <x v="3"/>
    <x v="5"/>
    <n v="4"/>
    <x v="3"/>
    <x v="0"/>
    <s v="3/15/2023"/>
  </r>
  <r>
    <s v="TXN_6346774"/>
    <x v="2"/>
    <x v="1"/>
    <x v="2"/>
    <n v="20"/>
    <x v="0"/>
    <x v="0"/>
    <s v="3/15/2023"/>
  </r>
  <r>
    <s v="TXN_6425991"/>
    <x v="1"/>
    <x v="3"/>
    <x v="1"/>
    <n v="12"/>
    <x v="3"/>
    <x v="2"/>
    <s v="3/15/2023"/>
  </r>
  <r>
    <s v="TXN_6498163"/>
    <x v="6"/>
    <x v="4"/>
    <x v="5"/>
    <n v="1"/>
    <x v="1"/>
    <x v="2"/>
    <s v="3/15/2023"/>
  </r>
  <r>
    <s v="TXN_6559598"/>
    <x v="2"/>
    <x v="2"/>
    <x v="2"/>
    <n v="8"/>
    <x v="3"/>
    <x v="1"/>
    <s v="3/15/2023"/>
  </r>
  <r>
    <s v="TXN_6962671"/>
    <x v="5"/>
    <x v="1"/>
    <x v="4"/>
    <n v="10"/>
    <x v="3"/>
    <x v="0"/>
    <s v="3/15/2023"/>
  </r>
  <r>
    <s v="TXN_7947711"/>
    <x v="3"/>
    <x v="2"/>
    <x v="1"/>
    <n v="6"/>
    <x v="1"/>
    <x v="2"/>
    <s v="3/15/2023"/>
  </r>
  <r>
    <s v="TXN_8127681"/>
    <x v="4"/>
    <x v="1"/>
    <x v="3"/>
    <n v="7.5"/>
    <x v="0"/>
    <x v="0"/>
    <s v="3/15/2023"/>
  </r>
  <r>
    <s v="TXN_9517380"/>
    <x v="4"/>
    <x v="2"/>
    <x v="3"/>
    <n v="3"/>
    <x v="1"/>
    <x v="1"/>
    <s v="3/15/2023"/>
  </r>
  <r>
    <s v="TXN_9810604"/>
    <x v="5"/>
    <x v="1"/>
    <x v="4"/>
    <n v="10"/>
    <x v="3"/>
    <x v="1"/>
    <s v="3/15/2023"/>
  </r>
  <r>
    <s v="TXN_1122699"/>
    <x v="3"/>
    <x v="0"/>
    <x v="1"/>
    <n v="9"/>
    <x v="2"/>
    <x v="0"/>
    <s v="3/16/2023"/>
  </r>
  <r>
    <s v="TXN_1779679"/>
    <x v="1"/>
    <x v="0"/>
    <x v="1"/>
    <n v="9"/>
    <x v="3"/>
    <x v="2"/>
    <s v="3/16/2023"/>
  </r>
  <r>
    <s v="TXN_1805937"/>
    <x v="5"/>
    <x v="3"/>
    <x v="4"/>
    <n v="8"/>
    <x v="2"/>
    <x v="0"/>
    <s v="3/16/2023"/>
  </r>
  <r>
    <s v="TXN_1837817"/>
    <x v="5"/>
    <x v="2"/>
    <x v="4"/>
    <n v="4"/>
    <x v="3"/>
    <x v="0"/>
    <s v="3/16/2023"/>
  </r>
  <r>
    <s v="TXN_3218971"/>
    <x v="3"/>
    <x v="1"/>
    <x v="1"/>
    <n v="15"/>
    <x v="1"/>
    <x v="1"/>
    <s v="3/16/2023"/>
  </r>
  <r>
    <s v="TXN_3809941"/>
    <x v="1"/>
    <x v="3"/>
    <x v="1"/>
    <n v="12"/>
    <x v="2"/>
    <x v="2"/>
    <s v="3/16/2023"/>
  </r>
  <r>
    <s v="TXN_4036747"/>
    <x v="3"/>
    <x v="0"/>
    <x v="1"/>
    <n v="9"/>
    <x v="1"/>
    <x v="2"/>
    <s v="3/16/2023"/>
  </r>
  <r>
    <s v="TXN_4310310"/>
    <x v="3"/>
    <x v="2"/>
    <x v="1"/>
    <n v="6"/>
    <x v="1"/>
    <x v="1"/>
    <s v="3/16/2023"/>
  </r>
  <r>
    <s v="TXN_4611673"/>
    <x v="4"/>
    <x v="3"/>
    <x v="3"/>
    <n v="6"/>
    <x v="0"/>
    <x v="1"/>
    <s v="3/16/2023"/>
  </r>
  <r>
    <s v="TXN_4915908"/>
    <x v="1"/>
    <x v="0"/>
    <x v="1"/>
    <n v="9"/>
    <x v="3"/>
    <x v="1"/>
    <s v="3/16/2023"/>
  </r>
  <r>
    <s v="TXN_4956012"/>
    <x v="4"/>
    <x v="2"/>
    <x v="3"/>
    <n v="3"/>
    <x v="0"/>
    <x v="0"/>
    <s v="3/16/2023"/>
  </r>
  <r>
    <s v="TXN_5024094"/>
    <x v="0"/>
    <x v="2"/>
    <x v="0"/>
    <n v="10"/>
    <x v="3"/>
    <x v="0"/>
    <s v="3/16/2023"/>
  </r>
  <r>
    <s v="TXN_5177565"/>
    <x v="3"/>
    <x v="0"/>
    <x v="1"/>
    <n v="9"/>
    <x v="0"/>
    <x v="0"/>
    <s v="3/16/2023"/>
  </r>
  <r>
    <s v="TXN_5332538"/>
    <x v="2"/>
    <x v="3"/>
    <x v="2"/>
    <n v="16"/>
    <x v="0"/>
    <x v="0"/>
    <s v="3/16/2023"/>
  </r>
  <r>
    <s v="TXN_5812552"/>
    <x v="4"/>
    <x v="0"/>
    <x v="3"/>
    <n v="4.5"/>
    <x v="3"/>
    <x v="1"/>
    <s v="3/16/2023"/>
  </r>
  <r>
    <s v="TXN_6087604"/>
    <x v="5"/>
    <x v="1"/>
    <x v="4"/>
    <n v="10"/>
    <x v="3"/>
    <x v="2"/>
    <s v="3/16/2023"/>
  </r>
  <r>
    <s v="TXN_6111710"/>
    <x v="0"/>
    <x v="2"/>
    <x v="0"/>
    <n v="10"/>
    <x v="0"/>
    <x v="0"/>
    <s v="3/16/2023"/>
  </r>
  <r>
    <s v="TXN_6335909"/>
    <x v="0"/>
    <x v="3"/>
    <x v="0"/>
    <n v="20"/>
    <x v="3"/>
    <x v="1"/>
    <s v="3/16/2023"/>
  </r>
  <r>
    <s v="TXN_6389404"/>
    <x v="2"/>
    <x v="2"/>
    <x v="2"/>
    <n v="8"/>
    <x v="2"/>
    <x v="0"/>
    <s v="3/16/2023"/>
  </r>
  <r>
    <s v="TXN_6511228"/>
    <x v="2"/>
    <x v="1"/>
    <x v="2"/>
    <n v="20"/>
    <x v="0"/>
    <x v="2"/>
    <s v="3/16/2023"/>
  </r>
  <r>
    <s v="TXN_6532832"/>
    <x v="4"/>
    <x v="1"/>
    <x v="3"/>
    <n v="7.5"/>
    <x v="0"/>
    <x v="1"/>
    <s v="3/16/2023"/>
  </r>
  <r>
    <s v="TXN_6625294"/>
    <x v="4"/>
    <x v="0"/>
    <x v="3"/>
    <n v="4.5"/>
    <x v="2"/>
    <x v="1"/>
    <s v="3/16/2023"/>
  </r>
  <r>
    <s v="TXN_6837879"/>
    <x v="2"/>
    <x v="0"/>
    <x v="2"/>
    <n v="12"/>
    <x v="0"/>
    <x v="1"/>
    <s v="3/16/2023"/>
  </r>
  <r>
    <s v="TXN_7845656"/>
    <x v="5"/>
    <x v="1"/>
    <x v="4"/>
    <n v="10"/>
    <x v="0"/>
    <x v="0"/>
    <s v="3/16/2023"/>
  </r>
  <r>
    <s v="TXN_7972349"/>
    <x v="1"/>
    <x v="3"/>
    <x v="1"/>
    <n v="12"/>
    <x v="0"/>
    <x v="1"/>
    <s v="3/16/2023"/>
  </r>
  <r>
    <s v="TXN_8567525"/>
    <x v="0"/>
    <x v="4"/>
    <x v="0"/>
    <n v="5"/>
    <x v="3"/>
    <x v="0"/>
    <s v="3/16/2023"/>
  </r>
  <r>
    <s v="TXN_8935781"/>
    <x v="5"/>
    <x v="3"/>
    <x v="4"/>
    <n v="8"/>
    <x v="3"/>
    <x v="1"/>
    <s v="3/16/2023"/>
  </r>
  <r>
    <s v="TXN_8963470"/>
    <x v="5"/>
    <x v="0"/>
    <x v="4"/>
    <n v="6"/>
    <x v="0"/>
    <x v="2"/>
    <s v="3/16/2023"/>
  </r>
  <r>
    <s v="TXN_8971366"/>
    <x v="1"/>
    <x v="1"/>
    <x v="1"/>
    <n v="15"/>
    <x v="1"/>
    <x v="0"/>
    <s v="3/16/2023"/>
  </r>
  <r>
    <s v="TXN_9166449"/>
    <x v="2"/>
    <x v="3"/>
    <x v="2"/>
    <n v="16"/>
    <x v="2"/>
    <x v="0"/>
    <s v="3/16/2023"/>
  </r>
  <r>
    <s v="TXN_9281939"/>
    <x v="4"/>
    <x v="4"/>
    <x v="3"/>
    <n v="1.5"/>
    <x v="0"/>
    <x v="0"/>
    <s v="3/16/2023"/>
  </r>
  <r>
    <s v="TXN_9391494"/>
    <x v="4"/>
    <x v="0"/>
    <x v="3"/>
    <n v="4.5"/>
    <x v="0"/>
    <x v="0"/>
    <s v="3/16/2023"/>
  </r>
  <r>
    <s v="TXN_9889005"/>
    <x v="6"/>
    <x v="4"/>
    <x v="5"/>
    <n v="1"/>
    <x v="3"/>
    <x v="1"/>
    <s v="3/16/2023"/>
  </r>
  <r>
    <s v="TXN_9942247"/>
    <x v="7"/>
    <x v="1"/>
    <x v="2"/>
    <n v="20"/>
    <x v="1"/>
    <x v="1"/>
    <s v="3/16/2023"/>
  </r>
  <r>
    <s v="TXN_1606273"/>
    <x v="3"/>
    <x v="0"/>
    <x v="1"/>
    <n v="9"/>
    <x v="0"/>
    <x v="0"/>
    <s v="3/17/2023"/>
  </r>
  <r>
    <s v="TXN_1960599"/>
    <x v="0"/>
    <x v="1"/>
    <x v="0"/>
    <n v="25"/>
    <x v="0"/>
    <x v="2"/>
    <s v="3/17/2023"/>
  </r>
  <r>
    <s v="TXN_2496907"/>
    <x v="7"/>
    <x v="4"/>
    <x v="2"/>
    <n v="4"/>
    <x v="2"/>
    <x v="1"/>
    <s v="3/17/2023"/>
  </r>
  <r>
    <s v="TXN_2563505"/>
    <x v="7"/>
    <x v="1"/>
    <x v="2"/>
    <n v="20"/>
    <x v="1"/>
    <x v="2"/>
    <s v="3/17/2023"/>
  </r>
  <r>
    <s v="TXN_3121483"/>
    <x v="5"/>
    <x v="0"/>
    <x v="4"/>
    <n v="6"/>
    <x v="3"/>
    <x v="2"/>
    <s v="3/17/2023"/>
  </r>
  <r>
    <s v="TXN_3142836"/>
    <x v="2"/>
    <x v="2"/>
    <x v="2"/>
    <n v="8"/>
    <x v="3"/>
    <x v="0"/>
    <s v="3/17/2023"/>
  </r>
  <r>
    <s v="TXN_4220189"/>
    <x v="3"/>
    <x v="0"/>
    <x v="1"/>
    <n v="9"/>
    <x v="0"/>
    <x v="1"/>
    <s v="3/17/2023"/>
  </r>
  <r>
    <s v="TXN_4254587"/>
    <x v="4"/>
    <x v="1"/>
    <x v="3"/>
    <n v="7.5"/>
    <x v="1"/>
    <x v="2"/>
    <s v="3/17/2023"/>
  </r>
  <r>
    <s v="TXN_4364091"/>
    <x v="7"/>
    <x v="4"/>
    <x v="2"/>
    <n v="4"/>
    <x v="1"/>
    <x v="1"/>
    <s v="3/17/2023"/>
  </r>
  <r>
    <s v="TXN_4913329"/>
    <x v="1"/>
    <x v="0"/>
    <x v="1"/>
    <n v="9"/>
    <x v="0"/>
    <x v="2"/>
    <s v="3/17/2023"/>
  </r>
  <r>
    <s v="TXN_4959129"/>
    <x v="5"/>
    <x v="4"/>
    <x v="4"/>
    <n v="2"/>
    <x v="1"/>
    <x v="0"/>
    <s v="3/17/2023"/>
  </r>
  <r>
    <s v="TXN_5103036"/>
    <x v="1"/>
    <x v="4"/>
    <x v="1"/>
    <n v="3"/>
    <x v="2"/>
    <x v="0"/>
    <s v="3/17/2023"/>
  </r>
  <r>
    <s v="TXN_5222176"/>
    <x v="2"/>
    <x v="4"/>
    <x v="2"/>
    <n v="4"/>
    <x v="2"/>
    <x v="0"/>
    <s v="3/17/2023"/>
  </r>
  <r>
    <s v="TXN_6457997"/>
    <x v="4"/>
    <x v="0"/>
    <x v="3"/>
    <n v="4.5"/>
    <x v="3"/>
    <x v="0"/>
    <s v="3/17/2023"/>
  </r>
  <r>
    <s v="TXN_6494850"/>
    <x v="0"/>
    <x v="2"/>
    <x v="0"/>
    <n v="10"/>
    <x v="1"/>
    <x v="0"/>
    <s v="3/17/2023"/>
  </r>
  <r>
    <s v="TXN_6571898"/>
    <x v="0"/>
    <x v="0"/>
    <x v="0"/>
    <n v="15"/>
    <x v="3"/>
    <x v="0"/>
    <s v="3/17/2023"/>
  </r>
  <r>
    <s v="TXN_6708165"/>
    <x v="2"/>
    <x v="3"/>
    <x v="2"/>
    <n v="16"/>
    <x v="2"/>
    <x v="0"/>
    <s v="3/17/2023"/>
  </r>
  <r>
    <s v="TXN_7160017"/>
    <x v="5"/>
    <x v="3"/>
    <x v="4"/>
    <n v="8"/>
    <x v="0"/>
    <x v="2"/>
    <s v="3/17/2023"/>
  </r>
  <r>
    <s v="TXN_7272630"/>
    <x v="1"/>
    <x v="0"/>
    <x v="1"/>
    <n v="9"/>
    <x v="0"/>
    <x v="1"/>
    <s v="3/17/2023"/>
  </r>
  <r>
    <s v="TXN_7497122"/>
    <x v="1"/>
    <x v="1"/>
    <x v="1"/>
    <n v="15"/>
    <x v="0"/>
    <x v="1"/>
    <s v="3/17/2023"/>
  </r>
  <r>
    <s v="TXN_7566250"/>
    <x v="1"/>
    <x v="3"/>
    <x v="1"/>
    <n v="12"/>
    <x v="0"/>
    <x v="0"/>
    <s v="3/17/2023"/>
  </r>
  <r>
    <s v="TXN_7647190"/>
    <x v="5"/>
    <x v="1"/>
    <x v="4"/>
    <n v="10"/>
    <x v="0"/>
    <x v="0"/>
    <s v="3/17/2023"/>
  </r>
  <r>
    <s v="TXN_7809290"/>
    <x v="1"/>
    <x v="0"/>
    <x v="1"/>
    <n v="9"/>
    <x v="2"/>
    <x v="2"/>
    <s v="3/17/2023"/>
  </r>
  <r>
    <s v="TXN_8077367"/>
    <x v="4"/>
    <x v="0"/>
    <x v="3"/>
    <n v="4.5"/>
    <x v="2"/>
    <x v="2"/>
    <s v="3/17/2023"/>
  </r>
  <r>
    <s v="TXN_8436360"/>
    <x v="0"/>
    <x v="4"/>
    <x v="0"/>
    <n v="5"/>
    <x v="2"/>
    <x v="2"/>
    <s v="3/17/2023"/>
  </r>
  <r>
    <s v="TXN_8593064"/>
    <x v="0"/>
    <x v="1"/>
    <x v="0"/>
    <n v="25"/>
    <x v="0"/>
    <x v="1"/>
    <s v="3/17/2023"/>
  </r>
  <r>
    <s v="TXN_8622404"/>
    <x v="2"/>
    <x v="2"/>
    <x v="2"/>
    <n v="8"/>
    <x v="1"/>
    <x v="2"/>
    <s v="3/17/2023"/>
  </r>
  <r>
    <s v="TXN_8922585"/>
    <x v="3"/>
    <x v="3"/>
    <x v="1"/>
    <n v="12"/>
    <x v="0"/>
    <x v="0"/>
    <s v="3/17/2023"/>
  </r>
  <r>
    <s v="TXN_9104535"/>
    <x v="4"/>
    <x v="2"/>
    <x v="3"/>
    <n v="3"/>
    <x v="2"/>
    <x v="0"/>
    <s v="3/17/2023"/>
  </r>
  <r>
    <s v="TXN_1842675"/>
    <x v="1"/>
    <x v="2"/>
    <x v="1"/>
    <n v="6"/>
    <x v="0"/>
    <x v="2"/>
    <s v="3/18/2023"/>
  </r>
  <r>
    <s v="TXN_1973716"/>
    <x v="0"/>
    <x v="1"/>
    <x v="0"/>
    <n v="25"/>
    <x v="3"/>
    <x v="2"/>
    <s v="3/18/2023"/>
  </r>
  <r>
    <s v="TXN_2564718"/>
    <x v="6"/>
    <x v="1"/>
    <x v="5"/>
    <n v="5"/>
    <x v="2"/>
    <x v="1"/>
    <s v="3/18/2023"/>
  </r>
  <r>
    <s v="TXN_3229758"/>
    <x v="6"/>
    <x v="3"/>
    <x v="5"/>
    <n v="4"/>
    <x v="3"/>
    <x v="2"/>
    <s v="3/18/2023"/>
  </r>
  <r>
    <s v="TXN_3843943"/>
    <x v="2"/>
    <x v="1"/>
    <x v="2"/>
    <n v="20"/>
    <x v="1"/>
    <x v="1"/>
    <s v="3/18/2023"/>
  </r>
  <r>
    <s v="TXN_4008899"/>
    <x v="3"/>
    <x v="0"/>
    <x v="1"/>
    <n v="9"/>
    <x v="1"/>
    <x v="0"/>
    <s v="3/18/2023"/>
  </r>
  <r>
    <s v="TXN_4328869"/>
    <x v="6"/>
    <x v="3"/>
    <x v="5"/>
    <n v="4"/>
    <x v="0"/>
    <x v="0"/>
    <s v="3/18/2023"/>
  </r>
  <r>
    <s v="TXN_4375708"/>
    <x v="5"/>
    <x v="2"/>
    <x v="4"/>
    <n v="4"/>
    <x v="3"/>
    <x v="2"/>
    <s v="3/18/2023"/>
  </r>
  <r>
    <s v="TXN_4530804"/>
    <x v="2"/>
    <x v="3"/>
    <x v="2"/>
    <n v="16"/>
    <x v="2"/>
    <x v="2"/>
    <s v="3/18/2023"/>
  </r>
  <r>
    <s v="TXN_6149247"/>
    <x v="6"/>
    <x v="2"/>
    <x v="5"/>
    <n v="2"/>
    <x v="2"/>
    <x v="2"/>
    <s v="3/18/2023"/>
  </r>
  <r>
    <s v="TXN_6188394"/>
    <x v="0"/>
    <x v="1"/>
    <x v="0"/>
    <n v="25"/>
    <x v="2"/>
    <x v="2"/>
    <s v="3/18/2023"/>
  </r>
  <r>
    <s v="TXN_6309965"/>
    <x v="0"/>
    <x v="2"/>
    <x v="0"/>
    <n v="10"/>
    <x v="3"/>
    <x v="1"/>
    <s v="3/18/2023"/>
  </r>
  <r>
    <s v="TXN_6480646"/>
    <x v="0"/>
    <x v="2"/>
    <x v="0"/>
    <n v="10"/>
    <x v="1"/>
    <x v="0"/>
    <s v="3/18/2023"/>
  </r>
  <r>
    <s v="TXN_6571440"/>
    <x v="6"/>
    <x v="2"/>
    <x v="5"/>
    <n v="2"/>
    <x v="2"/>
    <x v="0"/>
    <s v="3/18/2023"/>
  </r>
  <r>
    <s v="TXN_6594187"/>
    <x v="1"/>
    <x v="1"/>
    <x v="1"/>
    <n v="15"/>
    <x v="1"/>
    <x v="1"/>
    <s v="3/18/2023"/>
  </r>
  <r>
    <s v="TXN_7092761"/>
    <x v="1"/>
    <x v="0"/>
    <x v="1"/>
    <n v="9"/>
    <x v="1"/>
    <x v="0"/>
    <s v="3/18/2023"/>
  </r>
  <r>
    <s v="TXN_7242713"/>
    <x v="1"/>
    <x v="3"/>
    <x v="1"/>
    <n v="12"/>
    <x v="3"/>
    <x v="0"/>
    <s v="3/18/2023"/>
  </r>
  <r>
    <s v="TXN_7359190"/>
    <x v="5"/>
    <x v="0"/>
    <x v="4"/>
    <n v="6"/>
    <x v="0"/>
    <x v="1"/>
    <s v="3/18/2023"/>
  </r>
  <r>
    <s v="TXN_7371782"/>
    <x v="2"/>
    <x v="4"/>
    <x v="2"/>
    <n v="4"/>
    <x v="0"/>
    <x v="1"/>
    <s v="3/18/2023"/>
  </r>
  <r>
    <s v="TXN_7880000"/>
    <x v="2"/>
    <x v="1"/>
    <x v="2"/>
    <n v="20"/>
    <x v="2"/>
    <x v="0"/>
    <s v="3/18/2023"/>
  </r>
  <r>
    <s v="TXN_7897423"/>
    <x v="0"/>
    <x v="3"/>
    <x v="0"/>
    <n v="20"/>
    <x v="2"/>
    <x v="0"/>
    <s v="3/18/2023"/>
  </r>
  <r>
    <s v="TXN_8131570"/>
    <x v="2"/>
    <x v="1"/>
    <x v="2"/>
    <n v="20"/>
    <x v="0"/>
    <x v="2"/>
    <s v="3/18/2023"/>
  </r>
  <r>
    <s v="TXN_8340038"/>
    <x v="5"/>
    <x v="3"/>
    <x v="4"/>
    <n v="8"/>
    <x v="0"/>
    <x v="0"/>
    <s v="3/18/2023"/>
  </r>
  <r>
    <s v="TXN_8568597"/>
    <x v="6"/>
    <x v="4"/>
    <x v="5"/>
    <n v="1"/>
    <x v="1"/>
    <x v="2"/>
    <s v="3/18/2023"/>
  </r>
  <r>
    <s v="TXN_8605958"/>
    <x v="3"/>
    <x v="1"/>
    <x v="1"/>
    <n v="15"/>
    <x v="2"/>
    <x v="2"/>
    <s v="3/18/2023"/>
  </r>
  <r>
    <s v="TXN_8726097"/>
    <x v="7"/>
    <x v="2"/>
    <x v="2"/>
    <n v="8"/>
    <x v="1"/>
    <x v="0"/>
    <s v="3/18/2023"/>
  </r>
  <r>
    <s v="TXN_8944202"/>
    <x v="4"/>
    <x v="3"/>
    <x v="3"/>
    <n v="6"/>
    <x v="0"/>
    <x v="2"/>
    <s v="3/18/2023"/>
  </r>
  <r>
    <s v="TXN_9175684"/>
    <x v="4"/>
    <x v="1"/>
    <x v="3"/>
    <n v="7.5"/>
    <x v="3"/>
    <x v="0"/>
    <s v="3/18/2023"/>
  </r>
  <r>
    <s v="TXN_9176288"/>
    <x v="1"/>
    <x v="0"/>
    <x v="1"/>
    <n v="9"/>
    <x v="3"/>
    <x v="0"/>
    <s v="3/18/2023"/>
  </r>
  <r>
    <s v="TXN_9339456"/>
    <x v="6"/>
    <x v="4"/>
    <x v="5"/>
    <n v="1"/>
    <x v="3"/>
    <x v="2"/>
    <s v="3/18/2023"/>
  </r>
  <r>
    <s v="TXN_1056277"/>
    <x v="6"/>
    <x v="0"/>
    <x v="5"/>
    <n v="3"/>
    <x v="3"/>
    <x v="2"/>
    <s v="3/19/2023"/>
  </r>
  <r>
    <s v="TXN_1630051"/>
    <x v="5"/>
    <x v="0"/>
    <x v="4"/>
    <n v="6"/>
    <x v="0"/>
    <x v="0"/>
    <s v="3/19/2023"/>
  </r>
  <r>
    <s v="TXN_1830432"/>
    <x v="3"/>
    <x v="1"/>
    <x v="1"/>
    <n v="15"/>
    <x v="0"/>
    <x v="0"/>
    <s v="3/19/2023"/>
  </r>
  <r>
    <s v="TXN_1852436"/>
    <x v="7"/>
    <x v="1"/>
    <x v="2"/>
    <n v="20"/>
    <x v="0"/>
    <x v="2"/>
    <s v="3/19/2023"/>
  </r>
  <r>
    <s v="TXN_2092306"/>
    <x v="2"/>
    <x v="2"/>
    <x v="2"/>
    <n v="8"/>
    <x v="0"/>
    <x v="2"/>
    <s v="3/19/2023"/>
  </r>
  <r>
    <s v="TXN_2133223"/>
    <x v="1"/>
    <x v="4"/>
    <x v="1"/>
    <n v="3"/>
    <x v="1"/>
    <x v="0"/>
    <s v="3/19/2023"/>
  </r>
  <r>
    <s v="TXN_2316206"/>
    <x v="0"/>
    <x v="1"/>
    <x v="0"/>
    <n v="25"/>
    <x v="3"/>
    <x v="2"/>
    <s v="3/19/2023"/>
  </r>
  <r>
    <s v="TXN_2366464"/>
    <x v="1"/>
    <x v="0"/>
    <x v="1"/>
    <n v="9"/>
    <x v="3"/>
    <x v="2"/>
    <s v="3/19/2023"/>
  </r>
  <r>
    <s v="TXN_2417721"/>
    <x v="5"/>
    <x v="2"/>
    <x v="4"/>
    <n v="4"/>
    <x v="0"/>
    <x v="1"/>
    <s v="3/19/2023"/>
  </r>
  <r>
    <s v="TXN_2529216"/>
    <x v="2"/>
    <x v="4"/>
    <x v="2"/>
    <n v="4"/>
    <x v="2"/>
    <x v="0"/>
    <s v="3/19/2023"/>
  </r>
  <r>
    <s v="TXN_3265596"/>
    <x v="1"/>
    <x v="4"/>
    <x v="1"/>
    <n v="3"/>
    <x v="2"/>
    <x v="0"/>
    <s v="3/19/2023"/>
  </r>
  <r>
    <s v="TXN_3277379"/>
    <x v="1"/>
    <x v="2"/>
    <x v="1"/>
    <n v="6"/>
    <x v="0"/>
    <x v="0"/>
    <s v="3/19/2023"/>
  </r>
  <r>
    <s v="TXN_3376958"/>
    <x v="3"/>
    <x v="4"/>
    <x v="1"/>
    <n v="3"/>
    <x v="3"/>
    <x v="1"/>
    <s v="3/19/2023"/>
  </r>
  <r>
    <s v="TXN_3385167"/>
    <x v="7"/>
    <x v="3"/>
    <x v="2"/>
    <n v="16"/>
    <x v="0"/>
    <x v="0"/>
    <s v="3/19/2023"/>
  </r>
  <r>
    <s v="TXN_4075053"/>
    <x v="2"/>
    <x v="4"/>
    <x v="2"/>
    <n v="4"/>
    <x v="3"/>
    <x v="0"/>
    <s v="3/19/2023"/>
  </r>
  <r>
    <s v="TXN_4191925"/>
    <x v="3"/>
    <x v="2"/>
    <x v="1"/>
    <n v="6"/>
    <x v="1"/>
    <x v="2"/>
    <s v="3/19/2023"/>
  </r>
  <r>
    <s v="TXN_4205369"/>
    <x v="7"/>
    <x v="1"/>
    <x v="2"/>
    <n v="20"/>
    <x v="1"/>
    <x v="1"/>
    <s v="3/19/2023"/>
  </r>
  <r>
    <s v="TXN_4341126"/>
    <x v="0"/>
    <x v="0"/>
    <x v="0"/>
    <n v="15"/>
    <x v="2"/>
    <x v="2"/>
    <s v="3/19/2023"/>
  </r>
  <r>
    <s v="TXN_6264390"/>
    <x v="5"/>
    <x v="3"/>
    <x v="4"/>
    <n v="8"/>
    <x v="0"/>
    <x v="0"/>
    <s v="3/19/2023"/>
  </r>
  <r>
    <s v="TXN_7145672"/>
    <x v="0"/>
    <x v="3"/>
    <x v="0"/>
    <n v="20"/>
    <x v="2"/>
    <x v="0"/>
    <s v="3/19/2023"/>
  </r>
  <r>
    <s v="TXN_7493740"/>
    <x v="0"/>
    <x v="1"/>
    <x v="0"/>
    <n v="25"/>
    <x v="3"/>
    <x v="2"/>
    <s v="3/19/2023"/>
  </r>
  <r>
    <s v="TXN_7499330"/>
    <x v="1"/>
    <x v="4"/>
    <x v="1"/>
    <n v="3"/>
    <x v="2"/>
    <x v="0"/>
    <s v="3/19/2023"/>
  </r>
  <r>
    <s v="TXN_8066743"/>
    <x v="3"/>
    <x v="1"/>
    <x v="1"/>
    <n v="15"/>
    <x v="2"/>
    <x v="1"/>
    <s v="3/19/2023"/>
  </r>
  <r>
    <s v="TXN_8126762"/>
    <x v="1"/>
    <x v="0"/>
    <x v="1"/>
    <n v="9"/>
    <x v="0"/>
    <x v="2"/>
    <s v="3/19/2023"/>
  </r>
  <r>
    <s v="TXN_8363628"/>
    <x v="1"/>
    <x v="0"/>
    <x v="1"/>
    <n v="9"/>
    <x v="2"/>
    <x v="2"/>
    <s v="3/19/2023"/>
  </r>
  <r>
    <s v="TXN_8367716"/>
    <x v="1"/>
    <x v="2"/>
    <x v="1"/>
    <n v="6"/>
    <x v="2"/>
    <x v="0"/>
    <s v="3/19/2023"/>
  </r>
  <r>
    <s v="TXN_9306229"/>
    <x v="7"/>
    <x v="1"/>
    <x v="2"/>
    <n v="20"/>
    <x v="3"/>
    <x v="2"/>
    <s v="3/19/2023"/>
  </r>
  <r>
    <s v="TXN_9603131"/>
    <x v="7"/>
    <x v="3"/>
    <x v="2"/>
    <n v="16"/>
    <x v="3"/>
    <x v="2"/>
    <s v="3/19/2023"/>
  </r>
  <r>
    <s v="TXN_1196923"/>
    <x v="7"/>
    <x v="2"/>
    <x v="2"/>
    <n v="8"/>
    <x v="0"/>
    <x v="1"/>
    <s v="3/20/2023"/>
  </r>
  <r>
    <s v="TXN_1467546"/>
    <x v="6"/>
    <x v="4"/>
    <x v="5"/>
    <n v="1"/>
    <x v="2"/>
    <x v="1"/>
    <s v="3/20/2023"/>
  </r>
  <r>
    <s v="TXN_1745182"/>
    <x v="3"/>
    <x v="0"/>
    <x v="1"/>
    <n v="9"/>
    <x v="0"/>
    <x v="0"/>
    <s v="3/20/2023"/>
  </r>
  <r>
    <s v="TXN_1952465"/>
    <x v="0"/>
    <x v="4"/>
    <x v="0"/>
    <n v="5"/>
    <x v="2"/>
    <x v="2"/>
    <s v="3/20/2023"/>
  </r>
  <r>
    <s v="TXN_1971103"/>
    <x v="4"/>
    <x v="3"/>
    <x v="3"/>
    <n v="6"/>
    <x v="0"/>
    <x v="1"/>
    <s v="3/20/2023"/>
  </r>
  <r>
    <s v="TXN_2761542"/>
    <x v="5"/>
    <x v="4"/>
    <x v="4"/>
    <n v="2"/>
    <x v="1"/>
    <x v="2"/>
    <s v="3/20/2023"/>
  </r>
  <r>
    <s v="TXN_2864951"/>
    <x v="1"/>
    <x v="4"/>
    <x v="1"/>
    <n v="3"/>
    <x v="1"/>
    <x v="0"/>
    <s v="3/20/2023"/>
  </r>
  <r>
    <s v="TXN_3206876"/>
    <x v="7"/>
    <x v="0"/>
    <x v="2"/>
    <n v="12"/>
    <x v="2"/>
    <x v="1"/>
    <s v="3/20/2023"/>
  </r>
  <r>
    <s v="TXN_3676131"/>
    <x v="4"/>
    <x v="0"/>
    <x v="3"/>
    <n v="4.5"/>
    <x v="0"/>
    <x v="2"/>
    <s v="3/20/2023"/>
  </r>
  <r>
    <s v="TXN_3700419"/>
    <x v="3"/>
    <x v="4"/>
    <x v="1"/>
    <n v="3"/>
    <x v="1"/>
    <x v="0"/>
    <s v="3/20/2023"/>
  </r>
  <r>
    <s v="TXN_4118960"/>
    <x v="4"/>
    <x v="4"/>
    <x v="3"/>
    <n v="1.5"/>
    <x v="2"/>
    <x v="2"/>
    <s v="3/20/2023"/>
  </r>
  <r>
    <s v="TXN_4553403"/>
    <x v="5"/>
    <x v="1"/>
    <x v="4"/>
    <n v="10"/>
    <x v="1"/>
    <x v="2"/>
    <s v="3/20/2023"/>
  </r>
  <r>
    <s v="TXN_4742476"/>
    <x v="6"/>
    <x v="4"/>
    <x v="5"/>
    <n v="1"/>
    <x v="1"/>
    <x v="1"/>
    <s v="3/20/2023"/>
  </r>
  <r>
    <s v="TXN_4795208"/>
    <x v="6"/>
    <x v="4"/>
    <x v="5"/>
    <n v="1"/>
    <x v="3"/>
    <x v="2"/>
    <s v="3/20/2023"/>
  </r>
  <r>
    <s v="TXN_5263133"/>
    <x v="6"/>
    <x v="1"/>
    <x v="5"/>
    <n v="5"/>
    <x v="1"/>
    <x v="1"/>
    <s v="3/20/2023"/>
  </r>
  <r>
    <s v="TXN_5537517"/>
    <x v="5"/>
    <x v="2"/>
    <x v="4"/>
    <n v="4"/>
    <x v="0"/>
    <x v="0"/>
    <s v="3/20/2023"/>
  </r>
  <r>
    <s v="TXN_5595584"/>
    <x v="3"/>
    <x v="2"/>
    <x v="1"/>
    <n v="6"/>
    <x v="3"/>
    <x v="0"/>
    <s v="3/20/2023"/>
  </r>
  <r>
    <s v="TXN_6541329"/>
    <x v="7"/>
    <x v="2"/>
    <x v="2"/>
    <n v="8"/>
    <x v="2"/>
    <x v="2"/>
    <s v="3/20/2023"/>
  </r>
  <r>
    <s v="TXN_6775304"/>
    <x v="7"/>
    <x v="3"/>
    <x v="2"/>
    <n v="16"/>
    <x v="2"/>
    <x v="0"/>
    <s v="3/20/2023"/>
  </r>
  <r>
    <s v="TXN_6993624"/>
    <x v="3"/>
    <x v="0"/>
    <x v="1"/>
    <n v="9"/>
    <x v="0"/>
    <x v="2"/>
    <s v="3/20/2023"/>
  </r>
  <r>
    <s v="TXN_7485712"/>
    <x v="7"/>
    <x v="1"/>
    <x v="2"/>
    <n v="20"/>
    <x v="1"/>
    <x v="2"/>
    <s v="3/20/2023"/>
  </r>
  <r>
    <s v="TXN_7621213"/>
    <x v="5"/>
    <x v="1"/>
    <x v="4"/>
    <n v="10"/>
    <x v="2"/>
    <x v="0"/>
    <s v="3/20/2023"/>
  </r>
  <r>
    <s v="TXN_7712544"/>
    <x v="0"/>
    <x v="1"/>
    <x v="0"/>
    <n v="25"/>
    <x v="2"/>
    <x v="2"/>
    <s v="3/20/2023"/>
  </r>
  <r>
    <s v="TXN_8626720"/>
    <x v="0"/>
    <x v="2"/>
    <x v="0"/>
    <n v="10"/>
    <x v="3"/>
    <x v="0"/>
    <s v="3/20/2023"/>
  </r>
  <r>
    <s v="TXN_8964527"/>
    <x v="2"/>
    <x v="4"/>
    <x v="2"/>
    <n v="4"/>
    <x v="0"/>
    <x v="1"/>
    <s v="3/20/2023"/>
  </r>
  <r>
    <s v="TXN_9407636"/>
    <x v="6"/>
    <x v="1"/>
    <x v="5"/>
    <n v="5"/>
    <x v="2"/>
    <x v="1"/>
    <s v="3/20/2023"/>
  </r>
  <r>
    <s v="TXN_9448209"/>
    <x v="6"/>
    <x v="2"/>
    <x v="5"/>
    <n v="2"/>
    <x v="2"/>
    <x v="1"/>
    <s v="3/20/2023"/>
  </r>
  <r>
    <s v="TXN_1012349"/>
    <x v="4"/>
    <x v="2"/>
    <x v="3"/>
    <n v="3"/>
    <x v="0"/>
    <x v="1"/>
    <s v="3/21/2023"/>
  </r>
  <r>
    <s v="TXN_1365285"/>
    <x v="1"/>
    <x v="1"/>
    <x v="1"/>
    <n v="15"/>
    <x v="1"/>
    <x v="0"/>
    <s v="3/21/2023"/>
  </r>
  <r>
    <s v="TXN_1456374"/>
    <x v="3"/>
    <x v="1"/>
    <x v="1"/>
    <n v="15"/>
    <x v="3"/>
    <x v="1"/>
    <s v="3/21/2023"/>
  </r>
  <r>
    <s v="TXN_1928241"/>
    <x v="7"/>
    <x v="4"/>
    <x v="2"/>
    <n v="4"/>
    <x v="3"/>
    <x v="2"/>
    <s v="3/21/2023"/>
  </r>
  <r>
    <s v="TXN_2009893"/>
    <x v="1"/>
    <x v="1"/>
    <x v="1"/>
    <n v="15"/>
    <x v="0"/>
    <x v="0"/>
    <s v="3/21/2023"/>
  </r>
  <r>
    <s v="TXN_2234460"/>
    <x v="2"/>
    <x v="2"/>
    <x v="2"/>
    <n v="8"/>
    <x v="0"/>
    <x v="2"/>
    <s v="3/21/2023"/>
  </r>
  <r>
    <s v="TXN_2628941"/>
    <x v="3"/>
    <x v="4"/>
    <x v="1"/>
    <n v="3"/>
    <x v="3"/>
    <x v="0"/>
    <s v="3/21/2023"/>
  </r>
  <r>
    <s v="TXN_3091582"/>
    <x v="4"/>
    <x v="1"/>
    <x v="3"/>
    <n v="7.5"/>
    <x v="3"/>
    <x v="0"/>
    <s v="3/21/2023"/>
  </r>
  <r>
    <s v="TXN_3116227"/>
    <x v="5"/>
    <x v="3"/>
    <x v="4"/>
    <n v="8"/>
    <x v="1"/>
    <x v="2"/>
    <s v="3/21/2023"/>
  </r>
  <r>
    <s v="TXN_3147874"/>
    <x v="6"/>
    <x v="2"/>
    <x v="5"/>
    <n v="2"/>
    <x v="3"/>
    <x v="0"/>
    <s v="3/21/2023"/>
  </r>
  <r>
    <s v="TXN_3485938"/>
    <x v="5"/>
    <x v="0"/>
    <x v="4"/>
    <n v="6"/>
    <x v="2"/>
    <x v="1"/>
    <s v="3/21/2023"/>
  </r>
  <r>
    <s v="TXN_3963927"/>
    <x v="5"/>
    <x v="2"/>
    <x v="4"/>
    <n v="4"/>
    <x v="3"/>
    <x v="2"/>
    <s v="3/21/2023"/>
  </r>
  <r>
    <s v="TXN_4049031"/>
    <x v="3"/>
    <x v="1"/>
    <x v="1"/>
    <n v="15"/>
    <x v="3"/>
    <x v="0"/>
    <s v="3/21/2023"/>
  </r>
  <r>
    <s v="TXN_4179797"/>
    <x v="6"/>
    <x v="3"/>
    <x v="5"/>
    <n v="4"/>
    <x v="3"/>
    <x v="2"/>
    <s v="3/21/2023"/>
  </r>
  <r>
    <s v="TXN_4958354"/>
    <x v="0"/>
    <x v="0"/>
    <x v="0"/>
    <n v="15"/>
    <x v="1"/>
    <x v="0"/>
    <s v="3/21/2023"/>
  </r>
  <r>
    <s v="TXN_5268203"/>
    <x v="1"/>
    <x v="0"/>
    <x v="1"/>
    <n v="9"/>
    <x v="0"/>
    <x v="1"/>
    <s v="3/21/2023"/>
  </r>
  <r>
    <s v="TXN_5351656"/>
    <x v="3"/>
    <x v="2"/>
    <x v="1"/>
    <n v="6"/>
    <x v="2"/>
    <x v="1"/>
    <s v="3/21/2023"/>
  </r>
  <r>
    <s v="TXN_5468350"/>
    <x v="0"/>
    <x v="4"/>
    <x v="0"/>
    <n v="5"/>
    <x v="3"/>
    <x v="0"/>
    <s v="3/21/2023"/>
  </r>
  <r>
    <s v="TXN_5926432"/>
    <x v="6"/>
    <x v="1"/>
    <x v="5"/>
    <n v="5"/>
    <x v="0"/>
    <x v="0"/>
    <s v="3/21/2023"/>
  </r>
  <r>
    <s v="TXN_6011341"/>
    <x v="6"/>
    <x v="0"/>
    <x v="5"/>
    <n v="3"/>
    <x v="1"/>
    <x v="2"/>
    <s v="3/21/2023"/>
  </r>
  <r>
    <s v="TXN_6391414"/>
    <x v="3"/>
    <x v="3"/>
    <x v="1"/>
    <n v="12"/>
    <x v="1"/>
    <x v="0"/>
    <s v="3/21/2023"/>
  </r>
  <r>
    <s v="TXN_7250085"/>
    <x v="6"/>
    <x v="2"/>
    <x v="5"/>
    <n v="2"/>
    <x v="1"/>
    <x v="0"/>
    <s v="3/21/2023"/>
  </r>
  <r>
    <s v="TXN_8337899"/>
    <x v="1"/>
    <x v="4"/>
    <x v="1"/>
    <n v="3"/>
    <x v="1"/>
    <x v="2"/>
    <s v="3/21/2023"/>
  </r>
  <r>
    <s v="TXN_8366002"/>
    <x v="6"/>
    <x v="1"/>
    <x v="5"/>
    <n v="5"/>
    <x v="2"/>
    <x v="0"/>
    <s v="3/21/2023"/>
  </r>
  <r>
    <s v="TXN_9084554"/>
    <x v="2"/>
    <x v="1"/>
    <x v="2"/>
    <n v="20"/>
    <x v="3"/>
    <x v="0"/>
    <s v="3/21/2023"/>
  </r>
  <r>
    <s v="TXN_1047204"/>
    <x v="0"/>
    <x v="0"/>
    <x v="0"/>
    <n v="15"/>
    <x v="2"/>
    <x v="0"/>
    <s v="3/22/2023"/>
  </r>
  <r>
    <s v="TXN_1068317"/>
    <x v="4"/>
    <x v="2"/>
    <x v="3"/>
    <n v="3"/>
    <x v="2"/>
    <x v="1"/>
    <s v="3/22/2023"/>
  </r>
  <r>
    <s v="TXN_1672632"/>
    <x v="4"/>
    <x v="4"/>
    <x v="3"/>
    <n v="1.5"/>
    <x v="1"/>
    <x v="1"/>
    <s v="3/22/2023"/>
  </r>
  <r>
    <s v="TXN_1723062"/>
    <x v="0"/>
    <x v="1"/>
    <x v="0"/>
    <n v="25"/>
    <x v="2"/>
    <x v="1"/>
    <s v="3/22/2023"/>
  </r>
  <r>
    <s v="TXN_2029301"/>
    <x v="1"/>
    <x v="4"/>
    <x v="1"/>
    <n v="3"/>
    <x v="1"/>
    <x v="1"/>
    <s v="3/22/2023"/>
  </r>
  <r>
    <s v="TXN_2673294"/>
    <x v="4"/>
    <x v="1"/>
    <x v="3"/>
    <n v="7.5"/>
    <x v="2"/>
    <x v="0"/>
    <s v="3/22/2023"/>
  </r>
  <r>
    <s v="TXN_2710603"/>
    <x v="0"/>
    <x v="0"/>
    <x v="0"/>
    <n v="15"/>
    <x v="1"/>
    <x v="1"/>
    <s v="3/22/2023"/>
  </r>
  <r>
    <s v="TXN_2930503"/>
    <x v="5"/>
    <x v="3"/>
    <x v="4"/>
    <n v="8"/>
    <x v="0"/>
    <x v="0"/>
    <s v="3/22/2023"/>
  </r>
  <r>
    <s v="TXN_3044825"/>
    <x v="0"/>
    <x v="3"/>
    <x v="0"/>
    <n v="20"/>
    <x v="3"/>
    <x v="0"/>
    <s v="3/22/2023"/>
  </r>
  <r>
    <s v="TXN_3223187"/>
    <x v="6"/>
    <x v="1"/>
    <x v="5"/>
    <n v="5"/>
    <x v="0"/>
    <x v="1"/>
    <s v="3/22/2023"/>
  </r>
  <r>
    <s v="TXN_4413776"/>
    <x v="4"/>
    <x v="0"/>
    <x v="3"/>
    <n v="4.5"/>
    <x v="3"/>
    <x v="1"/>
    <s v="3/22/2023"/>
  </r>
  <r>
    <s v="TXN_4717715"/>
    <x v="2"/>
    <x v="3"/>
    <x v="2"/>
    <n v="16"/>
    <x v="3"/>
    <x v="2"/>
    <s v="3/22/2023"/>
  </r>
  <r>
    <s v="TXN_5555790"/>
    <x v="7"/>
    <x v="0"/>
    <x v="2"/>
    <n v="12"/>
    <x v="1"/>
    <x v="0"/>
    <s v="3/22/2023"/>
  </r>
  <r>
    <s v="TXN_5762440"/>
    <x v="4"/>
    <x v="0"/>
    <x v="3"/>
    <n v="4.5"/>
    <x v="2"/>
    <x v="2"/>
    <s v="3/22/2023"/>
  </r>
  <r>
    <s v="TXN_6119081"/>
    <x v="4"/>
    <x v="0"/>
    <x v="3"/>
    <n v="4.5"/>
    <x v="0"/>
    <x v="0"/>
    <s v="3/22/2023"/>
  </r>
  <r>
    <s v="TXN_6665881"/>
    <x v="7"/>
    <x v="4"/>
    <x v="2"/>
    <n v="4"/>
    <x v="1"/>
    <x v="1"/>
    <s v="3/22/2023"/>
  </r>
  <r>
    <s v="TXN_6995795"/>
    <x v="4"/>
    <x v="3"/>
    <x v="3"/>
    <n v="6"/>
    <x v="3"/>
    <x v="2"/>
    <s v="3/22/2023"/>
  </r>
  <r>
    <s v="TXN_7805241"/>
    <x v="4"/>
    <x v="0"/>
    <x v="3"/>
    <n v="4.5"/>
    <x v="0"/>
    <x v="2"/>
    <s v="3/22/2023"/>
  </r>
  <r>
    <s v="TXN_9022617"/>
    <x v="0"/>
    <x v="0"/>
    <x v="0"/>
    <n v="15"/>
    <x v="2"/>
    <x v="0"/>
    <s v="3/22/2023"/>
  </r>
  <r>
    <s v="TXN_9036453"/>
    <x v="3"/>
    <x v="2"/>
    <x v="1"/>
    <n v="6"/>
    <x v="3"/>
    <x v="0"/>
    <s v="3/22/2023"/>
  </r>
  <r>
    <s v="TXN_9174916"/>
    <x v="5"/>
    <x v="2"/>
    <x v="4"/>
    <n v="4"/>
    <x v="0"/>
    <x v="1"/>
    <s v="3/22/2023"/>
  </r>
  <r>
    <s v="TXN_9667721"/>
    <x v="1"/>
    <x v="4"/>
    <x v="1"/>
    <n v="3"/>
    <x v="3"/>
    <x v="2"/>
    <s v="3/22/2023"/>
  </r>
  <r>
    <s v="TXN_9738339"/>
    <x v="2"/>
    <x v="2"/>
    <x v="2"/>
    <n v="8"/>
    <x v="0"/>
    <x v="2"/>
    <s v="3/22/2023"/>
  </r>
  <r>
    <s v="TXN_1154979"/>
    <x v="1"/>
    <x v="2"/>
    <x v="1"/>
    <n v="6"/>
    <x v="2"/>
    <x v="2"/>
    <s v="3/23/2023"/>
  </r>
  <r>
    <s v="TXN_1579182"/>
    <x v="1"/>
    <x v="3"/>
    <x v="1"/>
    <n v="12"/>
    <x v="3"/>
    <x v="0"/>
    <s v="3/23/2023"/>
  </r>
  <r>
    <s v="TXN_1807140"/>
    <x v="4"/>
    <x v="1"/>
    <x v="3"/>
    <n v="7.5"/>
    <x v="3"/>
    <x v="0"/>
    <s v="3/23/2023"/>
  </r>
  <r>
    <s v="TXN_2190325"/>
    <x v="1"/>
    <x v="3"/>
    <x v="1"/>
    <n v="12"/>
    <x v="1"/>
    <x v="2"/>
    <s v="3/23/2023"/>
  </r>
  <r>
    <s v="TXN_2291713"/>
    <x v="1"/>
    <x v="0"/>
    <x v="1"/>
    <n v="9"/>
    <x v="0"/>
    <x v="0"/>
    <s v="3/23/2023"/>
  </r>
  <r>
    <s v="TXN_2329938"/>
    <x v="0"/>
    <x v="4"/>
    <x v="0"/>
    <n v="5"/>
    <x v="2"/>
    <x v="2"/>
    <s v="3/23/2023"/>
  </r>
  <r>
    <s v="TXN_2546684"/>
    <x v="4"/>
    <x v="2"/>
    <x v="3"/>
    <n v="3"/>
    <x v="0"/>
    <x v="0"/>
    <s v="3/23/2023"/>
  </r>
  <r>
    <s v="TXN_3454877"/>
    <x v="5"/>
    <x v="1"/>
    <x v="4"/>
    <n v="10"/>
    <x v="3"/>
    <x v="1"/>
    <s v="3/23/2023"/>
  </r>
  <r>
    <s v="TXN_3690903"/>
    <x v="1"/>
    <x v="2"/>
    <x v="1"/>
    <n v="6"/>
    <x v="2"/>
    <x v="1"/>
    <s v="3/23/2023"/>
  </r>
  <r>
    <s v="TXN_3793672"/>
    <x v="4"/>
    <x v="4"/>
    <x v="3"/>
    <n v="1.5"/>
    <x v="0"/>
    <x v="0"/>
    <s v="3/23/2023"/>
  </r>
  <r>
    <s v="TXN_4898949"/>
    <x v="2"/>
    <x v="3"/>
    <x v="2"/>
    <n v="16"/>
    <x v="3"/>
    <x v="0"/>
    <s v="3/23/2023"/>
  </r>
  <r>
    <s v="TXN_5200292"/>
    <x v="3"/>
    <x v="0"/>
    <x v="1"/>
    <n v="9"/>
    <x v="3"/>
    <x v="1"/>
    <s v="3/23/2023"/>
  </r>
  <r>
    <s v="TXN_5355693"/>
    <x v="3"/>
    <x v="3"/>
    <x v="1"/>
    <n v="12"/>
    <x v="1"/>
    <x v="0"/>
    <s v="3/23/2023"/>
  </r>
  <r>
    <s v="TXN_5506097"/>
    <x v="0"/>
    <x v="1"/>
    <x v="0"/>
    <n v="25"/>
    <x v="2"/>
    <x v="1"/>
    <s v="3/23/2023"/>
  </r>
  <r>
    <s v="TXN_5578380"/>
    <x v="7"/>
    <x v="3"/>
    <x v="2"/>
    <n v="16"/>
    <x v="0"/>
    <x v="2"/>
    <s v="3/23/2023"/>
  </r>
  <r>
    <s v="TXN_5919038"/>
    <x v="3"/>
    <x v="2"/>
    <x v="1"/>
    <n v="6"/>
    <x v="1"/>
    <x v="0"/>
    <s v="3/23/2023"/>
  </r>
  <r>
    <s v="TXN_6028915"/>
    <x v="0"/>
    <x v="0"/>
    <x v="0"/>
    <n v="15"/>
    <x v="1"/>
    <x v="2"/>
    <s v="3/23/2023"/>
  </r>
  <r>
    <s v="TXN_6991253"/>
    <x v="4"/>
    <x v="2"/>
    <x v="3"/>
    <n v="3"/>
    <x v="1"/>
    <x v="0"/>
    <s v="3/23/2023"/>
  </r>
  <r>
    <s v="TXN_7989903"/>
    <x v="1"/>
    <x v="1"/>
    <x v="1"/>
    <n v="15"/>
    <x v="3"/>
    <x v="0"/>
    <s v="3/23/2023"/>
  </r>
  <r>
    <s v="TXN_8250731"/>
    <x v="1"/>
    <x v="3"/>
    <x v="1"/>
    <n v="12"/>
    <x v="0"/>
    <x v="1"/>
    <s v="3/23/2023"/>
  </r>
  <r>
    <s v="TXN_8295765"/>
    <x v="3"/>
    <x v="4"/>
    <x v="1"/>
    <n v="3"/>
    <x v="1"/>
    <x v="0"/>
    <s v="3/23/2023"/>
  </r>
  <r>
    <s v="TXN_8430735"/>
    <x v="7"/>
    <x v="0"/>
    <x v="2"/>
    <n v="12"/>
    <x v="3"/>
    <x v="2"/>
    <s v="3/23/2023"/>
  </r>
  <r>
    <s v="TXN_8530924"/>
    <x v="2"/>
    <x v="1"/>
    <x v="2"/>
    <n v="20"/>
    <x v="0"/>
    <x v="2"/>
    <s v="3/23/2023"/>
  </r>
  <r>
    <s v="TXN_8577850"/>
    <x v="2"/>
    <x v="1"/>
    <x v="2"/>
    <n v="20"/>
    <x v="1"/>
    <x v="2"/>
    <s v="3/23/2023"/>
  </r>
  <r>
    <s v="TXN_8882176"/>
    <x v="7"/>
    <x v="2"/>
    <x v="2"/>
    <n v="8"/>
    <x v="3"/>
    <x v="0"/>
    <s v="3/23/2023"/>
  </r>
  <r>
    <s v="TXN_9157460"/>
    <x v="3"/>
    <x v="3"/>
    <x v="1"/>
    <n v="12"/>
    <x v="2"/>
    <x v="0"/>
    <s v="3/23/2023"/>
  </r>
  <r>
    <s v="TXN_9244886"/>
    <x v="0"/>
    <x v="1"/>
    <x v="0"/>
    <n v="25"/>
    <x v="3"/>
    <x v="1"/>
    <s v="3/23/2023"/>
  </r>
  <r>
    <s v="TXN_9279935"/>
    <x v="2"/>
    <x v="0"/>
    <x v="2"/>
    <n v="12"/>
    <x v="2"/>
    <x v="0"/>
    <s v="3/23/2023"/>
  </r>
  <r>
    <s v="TXN_9403754"/>
    <x v="3"/>
    <x v="1"/>
    <x v="1"/>
    <n v="15"/>
    <x v="0"/>
    <x v="0"/>
    <s v="3/23/2023"/>
  </r>
  <r>
    <s v="TXN_9778859"/>
    <x v="5"/>
    <x v="4"/>
    <x v="4"/>
    <n v="2"/>
    <x v="0"/>
    <x v="1"/>
    <s v="3/23/2023"/>
  </r>
  <r>
    <s v="TXN_1448501"/>
    <x v="6"/>
    <x v="3"/>
    <x v="5"/>
    <n v="4"/>
    <x v="1"/>
    <x v="0"/>
    <s v="3/24/2023"/>
  </r>
  <r>
    <s v="TXN_2532519"/>
    <x v="5"/>
    <x v="2"/>
    <x v="4"/>
    <n v="4"/>
    <x v="2"/>
    <x v="1"/>
    <s v="3/24/2023"/>
  </r>
  <r>
    <s v="TXN_2875074"/>
    <x v="7"/>
    <x v="2"/>
    <x v="2"/>
    <n v="8"/>
    <x v="0"/>
    <x v="0"/>
    <s v="3/24/2023"/>
  </r>
  <r>
    <s v="TXN_3041142"/>
    <x v="7"/>
    <x v="2"/>
    <x v="2"/>
    <n v="8"/>
    <x v="0"/>
    <x v="0"/>
    <s v="3/24/2023"/>
  </r>
  <r>
    <s v="TXN_3055407"/>
    <x v="7"/>
    <x v="3"/>
    <x v="2"/>
    <n v="16"/>
    <x v="3"/>
    <x v="0"/>
    <s v="3/24/2023"/>
  </r>
  <r>
    <s v="TXN_3494191"/>
    <x v="2"/>
    <x v="3"/>
    <x v="2"/>
    <n v="16"/>
    <x v="0"/>
    <x v="2"/>
    <s v="3/24/2023"/>
  </r>
  <r>
    <s v="TXN_3502394"/>
    <x v="5"/>
    <x v="2"/>
    <x v="4"/>
    <n v="4"/>
    <x v="1"/>
    <x v="0"/>
    <s v="3/24/2023"/>
  </r>
  <r>
    <s v="TXN_3547013"/>
    <x v="3"/>
    <x v="0"/>
    <x v="1"/>
    <n v="9"/>
    <x v="0"/>
    <x v="2"/>
    <s v="3/24/2023"/>
  </r>
  <r>
    <s v="TXN_3977835"/>
    <x v="4"/>
    <x v="3"/>
    <x v="3"/>
    <n v="6"/>
    <x v="2"/>
    <x v="2"/>
    <s v="3/24/2023"/>
  </r>
  <r>
    <s v="TXN_4262142"/>
    <x v="6"/>
    <x v="4"/>
    <x v="5"/>
    <n v="1"/>
    <x v="1"/>
    <x v="0"/>
    <s v="3/24/2023"/>
  </r>
  <r>
    <s v="TXN_5202752"/>
    <x v="4"/>
    <x v="0"/>
    <x v="3"/>
    <n v="4.5"/>
    <x v="3"/>
    <x v="1"/>
    <s v="3/24/2023"/>
  </r>
  <r>
    <s v="TXN_5265095"/>
    <x v="7"/>
    <x v="0"/>
    <x v="2"/>
    <n v="12"/>
    <x v="2"/>
    <x v="0"/>
    <s v="3/24/2023"/>
  </r>
  <r>
    <s v="TXN_6128086"/>
    <x v="1"/>
    <x v="3"/>
    <x v="1"/>
    <n v="12"/>
    <x v="1"/>
    <x v="0"/>
    <s v="3/24/2023"/>
  </r>
  <r>
    <s v="TXN_6422545"/>
    <x v="7"/>
    <x v="0"/>
    <x v="2"/>
    <n v="12"/>
    <x v="2"/>
    <x v="0"/>
    <s v="3/24/2023"/>
  </r>
  <r>
    <s v="TXN_6444911"/>
    <x v="3"/>
    <x v="1"/>
    <x v="1"/>
    <n v="15"/>
    <x v="0"/>
    <x v="0"/>
    <s v="3/24/2023"/>
  </r>
  <r>
    <s v="TXN_6519486"/>
    <x v="6"/>
    <x v="3"/>
    <x v="5"/>
    <n v="4"/>
    <x v="1"/>
    <x v="2"/>
    <s v="3/24/2023"/>
  </r>
  <r>
    <s v="TXN_6549359"/>
    <x v="2"/>
    <x v="4"/>
    <x v="2"/>
    <n v="4"/>
    <x v="0"/>
    <x v="1"/>
    <s v="3/24/2023"/>
  </r>
  <r>
    <s v="TXN_7215985"/>
    <x v="2"/>
    <x v="0"/>
    <x v="2"/>
    <n v="12"/>
    <x v="2"/>
    <x v="0"/>
    <s v="3/24/2023"/>
  </r>
  <r>
    <s v="TXN_7316790"/>
    <x v="6"/>
    <x v="2"/>
    <x v="5"/>
    <n v="2"/>
    <x v="1"/>
    <x v="0"/>
    <s v="3/24/2023"/>
  </r>
  <r>
    <s v="TXN_7637178"/>
    <x v="2"/>
    <x v="3"/>
    <x v="2"/>
    <n v="16"/>
    <x v="0"/>
    <x v="1"/>
    <s v="3/24/2023"/>
  </r>
  <r>
    <s v="TXN_8205107"/>
    <x v="5"/>
    <x v="1"/>
    <x v="4"/>
    <n v="10"/>
    <x v="0"/>
    <x v="0"/>
    <s v="3/24/2023"/>
  </r>
  <r>
    <s v="TXN_8209794"/>
    <x v="1"/>
    <x v="0"/>
    <x v="1"/>
    <n v="9"/>
    <x v="1"/>
    <x v="1"/>
    <s v="3/24/2023"/>
  </r>
  <r>
    <s v="TXN_8233101"/>
    <x v="5"/>
    <x v="2"/>
    <x v="4"/>
    <n v="4"/>
    <x v="1"/>
    <x v="2"/>
    <s v="3/24/2023"/>
  </r>
  <r>
    <s v="TXN_8520687"/>
    <x v="7"/>
    <x v="2"/>
    <x v="2"/>
    <n v="8"/>
    <x v="1"/>
    <x v="1"/>
    <s v="3/24/2023"/>
  </r>
  <r>
    <s v="TXN_9080521"/>
    <x v="0"/>
    <x v="2"/>
    <x v="0"/>
    <n v="10"/>
    <x v="0"/>
    <x v="2"/>
    <s v="3/24/2023"/>
  </r>
  <r>
    <s v="TXN_9703722"/>
    <x v="0"/>
    <x v="2"/>
    <x v="0"/>
    <n v="10"/>
    <x v="3"/>
    <x v="0"/>
    <s v="3/24/2023"/>
  </r>
  <r>
    <s v="TXN_1018880"/>
    <x v="1"/>
    <x v="1"/>
    <x v="1"/>
    <n v="15"/>
    <x v="2"/>
    <x v="0"/>
    <s v="3/25/2023"/>
  </r>
  <r>
    <s v="TXN_1328953"/>
    <x v="3"/>
    <x v="3"/>
    <x v="1"/>
    <n v="12"/>
    <x v="0"/>
    <x v="1"/>
    <s v="3/25/2023"/>
  </r>
  <r>
    <s v="TXN_1467367"/>
    <x v="3"/>
    <x v="2"/>
    <x v="1"/>
    <n v="6"/>
    <x v="2"/>
    <x v="0"/>
    <s v="3/25/2023"/>
  </r>
  <r>
    <s v="TXN_1488127"/>
    <x v="2"/>
    <x v="0"/>
    <x v="2"/>
    <n v="12"/>
    <x v="0"/>
    <x v="2"/>
    <s v="3/25/2023"/>
  </r>
  <r>
    <s v="TXN_1647069"/>
    <x v="5"/>
    <x v="0"/>
    <x v="4"/>
    <n v="6"/>
    <x v="0"/>
    <x v="1"/>
    <s v="3/25/2023"/>
  </r>
  <r>
    <s v="TXN_1899827"/>
    <x v="3"/>
    <x v="3"/>
    <x v="1"/>
    <n v="12"/>
    <x v="0"/>
    <x v="1"/>
    <s v="3/25/2023"/>
  </r>
  <r>
    <s v="TXN_2053993"/>
    <x v="1"/>
    <x v="1"/>
    <x v="1"/>
    <n v="15"/>
    <x v="1"/>
    <x v="0"/>
    <s v="3/25/2023"/>
  </r>
  <r>
    <s v="TXN_2289122"/>
    <x v="0"/>
    <x v="2"/>
    <x v="0"/>
    <n v="10"/>
    <x v="1"/>
    <x v="0"/>
    <s v="3/25/2023"/>
  </r>
  <r>
    <s v="TXN_3187634"/>
    <x v="6"/>
    <x v="2"/>
    <x v="5"/>
    <n v="2"/>
    <x v="2"/>
    <x v="1"/>
    <s v="3/25/2023"/>
  </r>
  <r>
    <s v="TXN_3325234"/>
    <x v="0"/>
    <x v="3"/>
    <x v="0"/>
    <n v="20"/>
    <x v="2"/>
    <x v="1"/>
    <s v="3/25/2023"/>
  </r>
  <r>
    <s v="TXN_4383002"/>
    <x v="1"/>
    <x v="2"/>
    <x v="1"/>
    <n v="6"/>
    <x v="1"/>
    <x v="0"/>
    <s v="3/25/2023"/>
  </r>
  <r>
    <s v="TXN_4793771"/>
    <x v="4"/>
    <x v="0"/>
    <x v="3"/>
    <n v="4.5"/>
    <x v="2"/>
    <x v="2"/>
    <s v="3/25/2023"/>
  </r>
  <r>
    <s v="TXN_5100579"/>
    <x v="5"/>
    <x v="1"/>
    <x v="4"/>
    <n v="10"/>
    <x v="0"/>
    <x v="0"/>
    <s v="3/25/2023"/>
  </r>
  <r>
    <s v="TXN_5157516"/>
    <x v="2"/>
    <x v="3"/>
    <x v="2"/>
    <n v="16"/>
    <x v="0"/>
    <x v="2"/>
    <s v="3/25/2023"/>
  </r>
  <r>
    <s v="TXN_5686113"/>
    <x v="3"/>
    <x v="0"/>
    <x v="1"/>
    <n v="9"/>
    <x v="1"/>
    <x v="2"/>
    <s v="3/25/2023"/>
  </r>
  <r>
    <s v="TXN_6347670"/>
    <x v="0"/>
    <x v="1"/>
    <x v="0"/>
    <n v="25"/>
    <x v="2"/>
    <x v="1"/>
    <s v="3/25/2023"/>
  </r>
  <r>
    <s v="TXN_6530795"/>
    <x v="2"/>
    <x v="2"/>
    <x v="2"/>
    <n v="8"/>
    <x v="0"/>
    <x v="0"/>
    <s v="3/25/2023"/>
  </r>
  <r>
    <s v="TXN_7387056"/>
    <x v="6"/>
    <x v="3"/>
    <x v="5"/>
    <n v="4"/>
    <x v="1"/>
    <x v="0"/>
    <s v="3/25/2023"/>
  </r>
  <r>
    <s v="TXN_7907499"/>
    <x v="0"/>
    <x v="2"/>
    <x v="0"/>
    <n v="10"/>
    <x v="1"/>
    <x v="1"/>
    <s v="3/25/2023"/>
  </r>
  <r>
    <s v="TXN_8436045"/>
    <x v="5"/>
    <x v="0"/>
    <x v="4"/>
    <n v="6"/>
    <x v="0"/>
    <x v="1"/>
    <s v="3/25/2023"/>
  </r>
  <r>
    <s v="TXN_8999576"/>
    <x v="7"/>
    <x v="4"/>
    <x v="2"/>
    <n v="4"/>
    <x v="0"/>
    <x v="0"/>
    <s v="3/25/2023"/>
  </r>
  <r>
    <s v="TXN_9131136"/>
    <x v="0"/>
    <x v="2"/>
    <x v="0"/>
    <n v="10"/>
    <x v="2"/>
    <x v="1"/>
    <s v="3/25/2023"/>
  </r>
  <r>
    <s v="TXN_9223242"/>
    <x v="3"/>
    <x v="0"/>
    <x v="1"/>
    <n v="9"/>
    <x v="0"/>
    <x v="0"/>
    <s v="3/25/2023"/>
  </r>
  <r>
    <s v="TXN_9489442"/>
    <x v="0"/>
    <x v="4"/>
    <x v="0"/>
    <n v="5"/>
    <x v="1"/>
    <x v="0"/>
    <s v="3/25/2023"/>
  </r>
  <r>
    <s v="TXN_9723314"/>
    <x v="2"/>
    <x v="4"/>
    <x v="2"/>
    <n v="4"/>
    <x v="3"/>
    <x v="2"/>
    <s v="3/25/2023"/>
  </r>
  <r>
    <s v="TXN_1190151"/>
    <x v="7"/>
    <x v="0"/>
    <x v="2"/>
    <n v="12"/>
    <x v="0"/>
    <x v="2"/>
    <s v="3/26/2023"/>
  </r>
  <r>
    <s v="TXN_1388606"/>
    <x v="4"/>
    <x v="3"/>
    <x v="3"/>
    <n v="6"/>
    <x v="1"/>
    <x v="2"/>
    <s v="3/26/2023"/>
  </r>
  <r>
    <s v="TXN_1546695"/>
    <x v="7"/>
    <x v="4"/>
    <x v="2"/>
    <n v="4"/>
    <x v="0"/>
    <x v="0"/>
    <s v="3/26/2023"/>
  </r>
  <r>
    <s v="TXN_1697299"/>
    <x v="2"/>
    <x v="0"/>
    <x v="2"/>
    <n v="12"/>
    <x v="2"/>
    <x v="0"/>
    <s v="3/26/2023"/>
  </r>
  <r>
    <s v="TXN_1839407"/>
    <x v="0"/>
    <x v="1"/>
    <x v="0"/>
    <n v="25"/>
    <x v="3"/>
    <x v="2"/>
    <s v="3/26/2023"/>
  </r>
  <r>
    <s v="TXN_2031545"/>
    <x v="2"/>
    <x v="1"/>
    <x v="2"/>
    <n v="20"/>
    <x v="0"/>
    <x v="2"/>
    <s v="3/26/2023"/>
  </r>
  <r>
    <s v="TXN_2360229"/>
    <x v="3"/>
    <x v="4"/>
    <x v="1"/>
    <n v="3"/>
    <x v="2"/>
    <x v="2"/>
    <s v="3/26/2023"/>
  </r>
  <r>
    <s v="TXN_2391659"/>
    <x v="6"/>
    <x v="0"/>
    <x v="5"/>
    <n v="3"/>
    <x v="2"/>
    <x v="0"/>
    <s v="3/26/2023"/>
  </r>
  <r>
    <s v="TXN_2696664"/>
    <x v="4"/>
    <x v="3"/>
    <x v="3"/>
    <n v="6"/>
    <x v="1"/>
    <x v="0"/>
    <s v="3/26/2023"/>
  </r>
  <r>
    <s v="TXN_2964982"/>
    <x v="5"/>
    <x v="3"/>
    <x v="4"/>
    <n v="8"/>
    <x v="3"/>
    <x v="0"/>
    <s v="3/26/2023"/>
  </r>
  <r>
    <s v="TXN_3995266"/>
    <x v="4"/>
    <x v="0"/>
    <x v="3"/>
    <n v="4.5"/>
    <x v="3"/>
    <x v="0"/>
    <s v="3/26/2023"/>
  </r>
  <r>
    <s v="TXN_4747863"/>
    <x v="2"/>
    <x v="4"/>
    <x v="2"/>
    <n v="4"/>
    <x v="2"/>
    <x v="1"/>
    <s v="3/26/2023"/>
  </r>
  <r>
    <s v="TXN_5349355"/>
    <x v="6"/>
    <x v="1"/>
    <x v="5"/>
    <n v="5"/>
    <x v="1"/>
    <x v="2"/>
    <s v="3/26/2023"/>
  </r>
  <r>
    <s v="TXN_5369010"/>
    <x v="6"/>
    <x v="3"/>
    <x v="5"/>
    <n v="4"/>
    <x v="2"/>
    <x v="0"/>
    <s v="3/26/2023"/>
  </r>
  <r>
    <s v="TXN_5455792"/>
    <x v="5"/>
    <x v="4"/>
    <x v="4"/>
    <n v="2"/>
    <x v="0"/>
    <x v="1"/>
    <s v="3/26/2023"/>
  </r>
  <r>
    <s v="TXN_5486063"/>
    <x v="3"/>
    <x v="2"/>
    <x v="1"/>
    <n v="6"/>
    <x v="2"/>
    <x v="2"/>
    <s v="3/26/2023"/>
  </r>
  <r>
    <s v="TXN_6104335"/>
    <x v="2"/>
    <x v="2"/>
    <x v="2"/>
    <n v="8"/>
    <x v="2"/>
    <x v="2"/>
    <s v="3/26/2023"/>
  </r>
  <r>
    <s v="TXN_6137394"/>
    <x v="1"/>
    <x v="2"/>
    <x v="1"/>
    <n v="6"/>
    <x v="2"/>
    <x v="1"/>
    <s v="3/26/2023"/>
  </r>
  <r>
    <s v="TXN_6149748"/>
    <x v="0"/>
    <x v="1"/>
    <x v="0"/>
    <n v="25"/>
    <x v="3"/>
    <x v="1"/>
    <s v="3/26/2023"/>
  </r>
  <r>
    <s v="TXN_6209258"/>
    <x v="2"/>
    <x v="2"/>
    <x v="2"/>
    <n v="8"/>
    <x v="3"/>
    <x v="1"/>
    <s v="3/26/2023"/>
  </r>
  <r>
    <s v="TXN_6242107"/>
    <x v="3"/>
    <x v="4"/>
    <x v="1"/>
    <n v="3"/>
    <x v="1"/>
    <x v="0"/>
    <s v="3/26/2023"/>
  </r>
  <r>
    <s v="TXN_6643951"/>
    <x v="5"/>
    <x v="0"/>
    <x v="4"/>
    <n v="6"/>
    <x v="3"/>
    <x v="1"/>
    <s v="3/26/2023"/>
  </r>
  <r>
    <s v="TXN_6992164"/>
    <x v="2"/>
    <x v="4"/>
    <x v="2"/>
    <n v="4"/>
    <x v="2"/>
    <x v="1"/>
    <s v="3/26/2023"/>
  </r>
  <r>
    <s v="TXN_7391138"/>
    <x v="7"/>
    <x v="2"/>
    <x v="2"/>
    <n v="8"/>
    <x v="1"/>
    <x v="2"/>
    <s v="3/26/2023"/>
  </r>
  <r>
    <s v="TXN_7433308"/>
    <x v="0"/>
    <x v="3"/>
    <x v="0"/>
    <n v="20"/>
    <x v="3"/>
    <x v="0"/>
    <s v="3/26/2023"/>
  </r>
  <r>
    <s v="TXN_7454894"/>
    <x v="3"/>
    <x v="0"/>
    <x v="1"/>
    <n v="9"/>
    <x v="0"/>
    <x v="0"/>
    <s v="3/26/2023"/>
  </r>
  <r>
    <s v="TXN_7533411"/>
    <x v="4"/>
    <x v="4"/>
    <x v="3"/>
    <n v="1.5"/>
    <x v="2"/>
    <x v="1"/>
    <s v="3/26/2023"/>
  </r>
  <r>
    <s v="TXN_7901672"/>
    <x v="5"/>
    <x v="0"/>
    <x v="4"/>
    <n v="6"/>
    <x v="1"/>
    <x v="0"/>
    <s v="3/26/2023"/>
  </r>
  <r>
    <s v="TXN_8155446"/>
    <x v="5"/>
    <x v="0"/>
    <x v="4"/>
    <n v="6"/>
    <x v="3"/>
    <x v="0"/>
    <s v="3/26/2023"/>
  </r>
  <r>
    <s v="TXN_8276635"/>
    <x v="3"/>
    <x v="3"/>
    <x v="1"/>
    <n v="12"/>
    <x v="0"/>
    <x v="1"/>
    <s v="3/26/2023"/>
  </r>
  <r>
    <s v="TXN_8285410"/>
    <x v="3"/>
    <x v="2"/>
    <x v="1"/>
    <n v="6"/>
    <x v="3"/>
    <x v="2"/>
    <s v="3/26/2023"/>
  </r>
  <r>
    <s v="TXN_8701063"/>
    <x v="5"/>
    <x v="4"/>
    <x v="4"/>
    <n v="2"/>
    <x v="1"/>
    <x v="2"/>
    <s v="3/26/2023"/>
  </r>
  <r>
    <s v="TXN_8941438"/>
    <x v="4"/>
    <x v="1"/>
    <x v="3"/>
    <n v="7.5"/>
    <x v="1"/>
    <x v="1"/>
    <s v="3/26/2023"/>
  </r>
  <r>
    <s v="TXN_9103776"/>
    <x v="0"/>
    <x v="0"/>
    <x v="0"/>
    <n v="15"/>
    <x v="3"/>
    <x v="0"/>
    <s v="3/26/2023"/>
  </r>
  <r>
    <s v="TXN_9969706"/>
    <x v="3"/>
    <x v="3"/>
    <x v="1"/>
    <n v="12"/>
    <x v="0"/>
    <x v="1"/>
    <s v="3/26/2023"/>
  </r>
  <r>
    <s v="TXN_2662711"/>
    <x v="5"/>
    <x v="4"/>
    <x v="4"/>
    <n v="2"/>
    <x v="1"/>
    <x v="0"/>
    <s v="3/27/2023"/>
  </r>
  <r>
    <s v="TXN_3267783"/>
    <x v="5"/>
    <x v="3"/>
    <x v="4"/>
    <n v="8"/>
    <x v="2"/>
    <x v="1"/>
    <s v="3/27/2023"/>
  </r>
  <r>
    <s v="TXN_3374262"/>
    <x v="5"/>
    <x v="3"/>
    <x v="4"/>
    <n v="8"/>
    <x v="0"/>
    <x v="0"/>
    <s v="3/27/2023"/>
  </r>
  <r>
    <s v="TXN_3703964"/>
    <x v="2"/>
    <x v="0"/>
    <x v="2"/>
    <n v="12"/>
    <x v="2"/>
    <x v="0"/>
    <s v="3/27/2023"/>
  </r>
  <r>
    <s v="TXN_4147675"/>
    <x v="5"/>
    <x v="4"/>
    <x v="4"/>
    <n v="2"/>
    <x v="0"/>
    <x v="0"/>
    <s v="3/27/2023"/>
  </r>
  <r>
    <s v="TXN_4167859"/>
    <x v="4"/>
    <x v="2"/>
    <x v="3"/>
    <n v="3"/>
    <x v="1"/>
    <x v="1"/>
    <s v="3/27/2023"/>
  </r>
  <r>
    <s v="TXN_4908458"/>
    <x v="2"/>
    <x v="3"/>
    <x v="2"/>
    <n v="16"/>
    <x v="3"/>
    <x v="0"/>
    <s v="3/27/2023"/>
  </r>
  <r>
    <s v="TXN_5421310"/>
    <x v="2"/>
    <x v="4"/>
    <x v="2"/>
    <n v="4"/>
    <x v="0"/>
    <x v="0"/>
    <s v="3/27/2023"/>
  </r>
  <r>
    <s v="TXN_5677869"/>
    <x v="5"/>
    <x v="1"/>
    <x v="4"/>
    <n v="10"/>
    <x v="2"/>
    <x v="1"/>
    <s v="3/27/2023"/>
  </r>
  <r>
    <s v="TXN_5852244"/>
    <x v="4"/>
    <x v="0"/>
    <x v="3"/>
    <n v="4.5"/>
    <x v="1"/>
    <x v="2"/>
    <s v="3/27/2023"/>
  </r>
  <r>
    <s v="TXN_6416741"/>
    <x v="4"/>
    <x v="1"/>
    <x v="3"/>
    <n v="7.5"/>
    <x v="2"/>
    <x v="0"/>
    <s v="3/27/2023"/>
  </r>
  <r>
    <s v="TXN_6467618"/>
    <x v="1"/>
    <x v="4"/>
    <x v="1"/>
    <n v="3"/>
    <x v="0"/>
    <x v="0"/>
    <s v="3/27/2023"/>
  </r>
  <r>
    <s v="TXN_6885218"/>
    <x v="3"/>
    <x v="4"/>
    <x v="1"/>
    <n v="3"/>
    <x v="1"/>
    <x v="0"/>
    <s v="3/27/2023"/>
  </r>
  <r>
    <s v="TXN_7246683"/>
    <x v="7"/>
    <x v="2"/>
    <x v="2"/>
    <n v="8"/>
    <x v="3"/>
    <x v="1"/>
    <s v="3/27/2023"/>
  </r>
  <r>
    <s v="TXN_7855761"/>
    <x v="7"/>
    <x v="3"/>
    <x v="2"/>
    <n v="16"/>
    <x v="0"/>
    <x v="2"/>
    <s v="3/27/2023"/>
  </r>
  <r>
    <s v="TXN_7880148"/>
    <x v="3"/>
    <x v="3"/>
    <x v="1"/>
    <n v="12"/>
    <x v="0"/>
    <x v="0"/>
    <s v="3/27/2023"/>
  </r>
  <r>
    <s v="TXN_7992512"/>
    <x v="3"/>
    <x v="4"/>
    <x v="1"/>
    <n v="3"/>
    <x v="3"/>
    <x v="0"/>
    <s v="3/27/2023"/>
  </r>
  <r>
    <s v="TXN_8126586"/>
    <x v="5"/>
    <x v="4"/>
    <x v="4"/>
    <n v="2"/>
    <x v="0"/>
    <x v="0"/>
    <s v="3/27/2023"/>
  </r>
  <r>
    <s v="TXN_8304002"/>
    <x v="6"/>
    <x v="1"/>
    <x v="5"/>
    <n v="5"/>
    <x v="3"/>
    <x v="0"/>
    <s v="3/27/2023"/>
  </r>
  <r>
    <s v="TXN_8595386"/>
    <x v="0"/>
    <x v="4"/>
    <x v="0"/>
    <n v="5"/>
    <x v="1"/>
    <x v="0"/>
    <s v="3/27/2023"/>
  </r>
  <r>
    <s v="TXN_8789116"/>
    <x v="3"/>
    <x v="1"/>
    <x v="1"/>
    <n v="15"/>
    <x v="3"/>
    <x v="0"/>
    <s v="3/27/2023"/>
  </r>
  <r>
    <s v="TXN_8805984"/>
    <x v="4"/>
    <x v="3"/>
    <x v="3"/>
    <n v="6"/>
    <x v="3"/>
    <x v="1"/>
    <s v="3/27/2023"/>
  </r>
  <r>
    <s v="TXN_8830924"/>
    <x v="5"/>
    <x v="4"/>
    <x v="4"/>
    <n v="2"/>
    <x v="0"/>
    <x v="2"/>
    <s v="3/27/2023"/>
  </r>
  <r>
    <s v="TXN_9561441"/>
    <x v="6"/>
    <x v="0"/>
    <x v="5"/>
    <n v="3"/>
    <x v="3"/>
    <x v="0"/>
    <s v="3/27/2023"/>
  </r>
  <r>
    <s v="TXN_9657636"/>
    <x v="4"/>
    <x v="3"/>
    <x v="3"/>
    <n v="6"/>
    <x v="3"/>
    <x v="2"/>
    <s v="3/27/2023"/>
  </r>
  <r>
    <s v="TXN_9685491"/>
    <x v="1"/>
    <x v="2"/>
    <x v="1"/>
    <n v="6"/>
    <x v="3"/>
    <x v="0"/>
    <s v="3/27/2023"/>
  </r>
  <r>
    <s v="TXN_9747008"/>
    <x v="3"/>
    <x v="0"/>
    <x v="1"/>
    <n v="9"/>
    <x v="1"/>
    <x v="0"/>
    <s v="3/27/2023"/>
  </r>
  <r>
    <s v="TXN_1434598"/>
    <x v="4"/>
    <x v="4"/>
    <x v="3"/>
    <n v="1.5"/>
    <x v="0"/>
    <x v="1"/>
    <s v="3/28/2023"/>
  </r>
  <r>
    <s v="TXN_1491299"/>
    <x v="2"/>
    <x v="3"/>
    <x v="2"/>
    <n v="16"/>
    <x v="3"/>
    <x v="0"/>
    <s v="3/28/2023"/>
  </r>
  <r>
    <s v="TXN_1525046"/>
    <x v="0"/>
    <x v="1"/>
    <x v="0"/>
    <n v="25"/>
    <x v="1"/>
    <x v="2"/>
    <s v="3/28/2023"/>
  </r>
  <r>
    <s v="TXN_2052609"/>
    <x v="3"/>
    <x v="3"/>
    <x v="1"/>
    <n v="12"/>
    <x v="0"/>
    <x v="0"/>
    <s v="3/28/2023"/>
  </r>
  <r>
    <s v="TXN_2056358"/>
    <x v="6"/>
    <x v="0"/>
    <x v="5"/>
    <n v="3"/>
    <x v="2"/>
    <x v="0"/>
    <s v="3/28/2023"/>
  </r>
  <r>
    <s v="TXN_2104473"/>
    <x v="5"/>
    <x v="3"/>
    <x v="4"/>
    <n v="8"/>
    <x v="2"/>
    <x v="2"/>
    <s v="3/28/2023"/>
  </r>
  <r>
    <s v="TXN_2172960"/>
    <x v="4"/>
    <x v="2"/>
    <x v="3"/>
    <n v="3"/>
    <x v="1"/>
    <x v="1"/>
    <s v="3/28/2023"/>
  </r>
  <r>
    <s v="TXN_3334257"/>
    <x v="7"/>
    <x v="2"/>
    <x v="2"/>
    <n v="8"/>
    <x v="0"/>
    <x v="2"/>
    <s v="3/28/2023"/>
  </r>
  <r>
    <s v="TXN_3521791"/>
    <x v="1"/>
    <x v="4"/>
    <x v="1"/>
    <n v="3"/>
    <x v="3"/>
    <x v="2"/>
    <s v="3/28/2023"/>
  </r>
  <r>
    <s v="TXN_4030763"/>
    <x v="0"/>
    <x v="3"/>
    <x v="0"/>
    <n v="20"/>
    <x v="2"/>
    <x v="2"/>
    <s v="3/28/2023"/>
  </r>
  <r>
    <s v="TXN_4033982"/>
    <x v="2"/>
    <x v="4"/>
    <x v="2"/>
    <n v="4"/>
    <x v="0"/>
    <x v="0"/>
    <s v="3/28/2023"/>
  </r>
  <r>
    <s v="TXN_4824519"/>
    <x v="3"/>
    <x v="4"/>
    <x v="1"/>
    <n v="3"/>
    <x v="1"/>
    <x v="0"/>
    <s v="3/28/2023"/>
  </r>
  <r>
    <s v="TXN_5139074"/>
    <x v="1"/>
    <x v="0"/>
    <x v="1"/>
    <n v="9"/>
    <x v="0"/>
    <x v="0"/>
    <s v="3/28/2023"/>
  </r>
  <r>
    <s v="TXN_6007079"/>
    <x v="2"/>
    <x v="2"/>
    <x v="2"/>
    <n v="8"/>
    <x v="3"/>
    <x v="1"/>
    <s v="3/28/2023"/>
  </r>
  <r>
    <s v="TXN_6849062"/>
    <x v="6"/>
    <x v="2"/>
    <x v="5"/>
    <n v="2"/>
    <x v="1"/>
    <x v="2"/>
    <s v="3/28/2023"/>
  </r>
  <r>
    <s v="TXN_7207901"/>
    <x v="2"/>
    <x v="2"/>
    <x v="2"/>
    <n v="8"/>
    <x v="0"/>
    <x v="1"/>
    <s v="3/28/2023"/>
  </r>
  <r>
    <s v="TXN_7322436"/>
    <x v="2"/>
    <x v="1"/>
    <x v="2"/>
    <n v="20"/>
    <x v="2"/>
    <x v="1"/>
    <s v="3/28/2023"/>
  </r>
  <r>
    <s v="TXN_7379007"/>
    <x v="6"/>
    <x v="3"/>
    <x v="5"/>
    <n v="4"/>
    <x v="2"/>
    <x v="2"/>
    <s v="3/28/2023"/>
  </r>
  <r>
    <s v="TXN_7440879"/>
    <x v="3"/>
    <x v="0"/>
    <x v="1"/>
    <n v="9"/>
    <x v="1"/>
    <x v="0"/>
    <s v="3/28/2023"/>
  </r>
  <r>
    <s v="TXN_8005682"/>
    <x v="2"/>
    <x v="3"/>
    <x v="2"/>
    <n v="16"/>
    <x v="2"/>
    <x v="2"/>
    <s v="3/28/2023"/>
  </r>
  <r>
    <s v="TXN_8107005"/>
    <x v="7"/>
    <x v="0"/>
    <x v="2"/>
    <n v="12"/>
    <x v="0"/>
    <x v="0"/>
    <s v="3/28/2023"/>
  </r>
  <r>
    <s v="TXN_8224079"/>
    <x v="2"/>
    <x v="3"/>
    <x v="2"/>
    <n v="16"/>
    <x v="0"/>
    <x v="1"/>
    <s v="3/28/2023"/>
  </r>
  <r>
    <s v="TXN_8281347"/>
    <x v="3"/>
    <x v="0"/>
    <x v="1"/>
    <n v="9"/>
    <x v="3"/>
    <x v="2"/>
    <s v="3/28/2023"/>
  </r>
  <r>
    <s v="TXN_8384628"/>
    <x v="3"/>
    <x v="0"/>
    <x v="1"/>
    <n v="9"/>
    <x v="2"/>
    <x v="1"/>
    <s v="3/28/2023"/>
  </r>
  <r>
    <s v="TXN_8830264"/>
    <x v="1"/>
    <x v="0"/>
    <x v="1"/>
    <n v="9"/>
    <x v="0"/>
    <x v="0"/>
    <s v="3/28/2023"/>
  </r>
  <r>
    <s v="TXN_9020641"/>
    <x v="5"/>
    <x v="0"/>
    <x v="4"/>
    <n v="6"/>
    <x v="1"/>
    <x v="0"/>
    <s v="3/28/2023"/>
  </r>
  <r>
    <s v="TXN_9042309"/>
    <x v="1"/>
    <x v="0"/>
    <x v="1"/>
    <n v="9"/>
    <x v="0"/>
    <x v="2"/>
    <s v="3/28/2023"/>
  </r>
  <r>
    <s v="TXN_9155044"/>
    <x v="4"/>
    <x v="0"/>
    <x v="3"/>
    <n v="4.5"/>
    <x v="0"/>
    <x v="0"/>
    <s v="3/28/2023"/>
  </r>
  <r>
    <s v="TXN_9178545"/>
    <x v="2"/>
    <x v="0"/>
    <x v="2"/>
    <n v="12"/>
    <x v="3"/>
    <x v="0"/>
    <s v="3/28/2023"/>
  </r>
  <r>
    <s v="TXN_9321776"/>
    <x v="5"/>
    <x v="0"/>
    <x v="4"/>
    <n v="6"/>
    <x v="3"/>
    <x v="0"/>
    <s v="3/28/2023"/>
  </r>
  <r>
    <s v="TXN_9694799"/>
    <x v="3"/>
    <x v="1"/>
    <x v="1"/>
    <n v="15"/>
    <x v="0"/>
    <x v="0"/>
    <s v="3/28/2023"/>
  </r>
  <r>
    <s v="TXN_1124655"/>
    <x v="5"/>
    <x v="0"/>
    <x v="4"/>
    <n v="6"/>
    <x v="0"/>
    <x v="2"/>
    <s v="3/29/2023"/>
  </r>
  <r>
    <s v="TXN_1228927"/>
    <x v="0"/>
    <x v="4"/>
    <x v="0"/>
    <n v="5"/>
    <x v="3"/>
    <x v="0"/>
    <s v="3/29/2023"/>
  </r>
  <r>
    <s v="TXN_1981602"/>
    <x v="2"/>
    <x v="1"/>
    <x v="2"/>
    <n v="20"/>
    <x v="0"/>
    <x v="0"/>
    <s v="3/29/2023"/>
  </r>
  <r>
    <s v="TXN_1999100"/>
    <x v="4"/>
    <x v="0"/>
    <x v="3"/>
    <n v="4.5"/>
    <x v="0"/>
    <x v="2"/>
    <s v="3/29/2023"/>
  </r>
  <r>
    <s v="TXN_3407169"/>
    <x v="0"/>
    <x v="1"/>
    <x v="0"/>
    <n v="25"/>
    <x v="1"/>
    <x v="1"/>
    <s v="3/29/2023"/>
  </r>
  <r>
    <s v="TXN_4040989"/>
    <x v="0"/>
    <x v="3"/>
    <x v="0"/>
    <n v="20"/>
    <x v="3"/>
    <x v="2"/>
    <s v="3/29/2023"/>
  </r>
  <r>
    <s v="TXN_4925291"/>
    <x v="3"/>
    <x v="4"/>
    <x v="1"/>
    <n v="3"/>
    <x v="3"/>
    <x v="0"/>
    <s v="3/29/2023"/>
  </r>
  <r>
    <s v="TXN_5336437"/>
    <x v="1"/>
    <x v="3"/>
    <x v="1"/>
    <n v="12"/>
    <x v="2"/>
    <x v="1"/>
    <s v="3/29/2023"/>
  </r>
  <r>
    <s v="TXN_5649204"/>
    <x v="4"/>
    <x v="0"/>
    <x v="3"/>
    <n v="4.5"/>
    <x v="0"/>
    <x v="1"/>
    <s v="3/29/2023"/>
  </r>
  <r>
    <s v="TXN_6252589"/>
    <x v="2"/>
    <x v="0"/>
    <x v="2"/>
    <n v="12"/>
    <x v="3"/>
    <x v="0"/>
    <s v="3/29/2023"/>
  </r>
  <r>
    <s v="TXN_6332132"/>
    <x v="1"/>
    <x v="2"/>
    <x v="1"/>
    <n v="6"/>
    <x v="0"/>
    <x v="0"/>
    <s v="3/29/2023"/>
  </r>
  <r>
    <s v="TXN_6446441"/>
    <x v="5"/>
    <x v="0"/>
    <x v="4"/>
    <n v="6"/>
    <x v="0"/>
    <x v="1"/>
    <s v="3/29/2023"/>
  </r>
  <r>
    <s v="TXN_7132021"/>
    <x v="0"/>
    <x v="0"/>
    <x v="0"/>
    <n v="15"/>
    <x v="0"/>
    <x v="0"/>
    <s v="3/29/2023"/>
  </r>
  <r>
    <s v="TXN_7742742"/>
    <x v="2"/>
    <x v="3"/>
    <x v="2"/>
    <n v="16"/>
    <x v="2"/>
    <x v="1"/>
    <s v="3/29/2023"/>
  </r>
  <r>
    <s v="TXN_8717428"/>
    <x v="6"/>
    <x v="0"/>
    <x v="5"/>
    <n v="3"/>
    <x v="2"/>
    <x v="1"/>
    <s v="3/29/2023"/>
  </r>
  <r>
    <s v="TXN_9388222"/>
    <x v="5"/>
    <x v="1"/>
    <x v="4"/>
    <n v="10"/>
    <x v="1"/>
    <x v="0"/>
    <s v="3/29/2023"/>
  </r>
  <r>
    <s v="TXN_9452972"/>
    <x v="5"/>
    <x v="1"/>
    <x v="4"/>
    <n v="10"/>
    <x v="3"/>
    <x v="0"/>
    <s v="3/29/2023"/>
  </r>
  <r>
    <s v="TXN_1021087"/>
    <x v="7"/>
    <x v="3"/>
    <x v="2"/>
    <n v="16"/>
    <x v="3"/>
    <x v="2"/>
    <s v="3/30/2023"/>
  </r>
  <r>
    <s v="TXN_1064565"/>
    <x v="3"/>
    <x v="0"/>
    <x v="1"/>
    <n v="9"/>
    <x v="2"/>
    <x v="0"/>
    <s v="3/30/2023"/>
  </r>
  <r>
    <s v="TXN_1244299"/>
    <x v="1"/>
    <x v="2"/>
    <x v="1"/>
    <n v="6"/>
    <x v="3"/>
    <x v="2"/>
    <s v="3/30/2023"/>
  </r>
  <r>
    <s v="TXN_1572930"/>
    <x v="3"/>
    <x v="2"/>
    <x v="1"/>
    <n v="6"/>
    <x v="2"/>
    <x v="2"/>
    <s v="3/30/2023"/>
  </r>
  <r>
    <s v="TXN_1758689"/>
    <x v="3"/>
    <x v="1"/>
    <x v="1"/>
    <n v="15"/>
    <x v="2"/>
    <x v="0"/>
    <s v="3/30/2023"/>
  </r>
  <r>
    <s v="TXN_2271705"/>
    <x v="6"/>
    <x v="2"/>
    <x v="5"/>
    <n v="2"/>
    <x v="1"/>
    <x v="0"/>
    <s v="3/30/2023"/>
  </r>
  <r>
    <s v="TXN_2570829"/>
    <x v="5"/>
    <x v="3"/>
    <x v="4"/>
    <n v="8"/>
    <x v="2"/>
    <x v="2"/>
    <s v="3/30/2023"/>
  </r>
  <r>
    <s v="TXN_3358787"/>
    <x v="7"/>
    <x v="2"/>
    <x v="2"/>
    <n v="8"/>
    <x v="1"/>
    <x v="2"/>
    <s v="3/30/2023"/>
  </r>
  <r>
    <s v="TXN_3488611"/>
    <x v="5"/>
    <x v="4"/>
    <x v="4"/>
    <n v="2"/>
    <x v="3"/>
    <x v="2"/>
    <s v="3/30/2023"/>
  </r>
  <r>
    <s v="TXN_3522028"/>
    <x v="5"/>
    <x v="2"/>
    <x v="4"/>
    <n v="4"/>
    <x v="0"/>
    <x v="0"/>
    <s v="3/30/2023"/>
  </r>
  <r>
    <s v="TXN_3635628"/>
    <x v="6"/>
    <x v="0"/>
    <x v="5"/>
    <n v="3"/>
    <x v="3"/>
    <x v="0"/>
    <s v="3/30/2023"/>
  </r>
  <r>
    <s v="TXN_3733753"/>
    <x v="5"/>
    <x v="3"/>
    <x v="4"/>
    <n v="8"/>
    <x v="1"/>
    <x v="0"/>
    <s v="3/30/2023"/>
  </r>
  <r>
    <s v="TXN_3789752"/>
    <x v="1"/>
    <x v="3"/>
    <x v="1"/>
    <n v="12"/>
    <x v="0"/>
    <x v="2"/>
    <s v="3/30/2023"/>
  </r>
  <r>
    <s v="TXN_4602865"/>
    <x v="0"/>
    <x v="3"/>
    <x v="0"/>
    <n v="20"/>
    <x v="1"/>
    <x v="0"/>
    <s v="3/30/2023"/>
  </r>
  <r>
    <s v="TXN_5086795"/>
    <x v="5"/>
    <x v="3"/>
    <x v="4"/>
    <n v="8"/>
    <x v="0"/>
    <x v="0"/>
    <s v="3/30/2023"/>
  </r>
  <r>
    <s v="TXN_5470909"/>
    <x v="0"/>
    <x v="3"/>
    <x v="0"/>
    <n v="20"/>
    <x v="0"/>
    <x v="1"/>
    <s v="3/30/2023"/>
  </r>
  <r>
    <s v="TXN_5665767"/>
    <x v="0"/>
    <x v="0"/>
    <x v="0"/>
    <n v="15"/>
    <x v="3"/>
    <x v="1"/>
    <s v="3/30/2023"/>
  </r>
  <r>
    <s v="TXN_5865534"/>
    <x v="4"/>
    <x v="2"/>
    <x v="3"/>
    <n v="3"/>
    <x v="0"/>
    <x v="0"/>
    <s v="3/30/2023"/>
  </r>
  <r>
    <s v="TXN_5944318"/>
    <x v="5"/>
    <x v="0"/>
    <x v="4"/>
    <n v="6"/>
    <x v="0"/>
    <x v="1"/>
    <s v="3/30/2023"/>
  </r>
  <r>
    <s v="TXN_6091431"/>
    <x v="6"/>
    <x v="4"/>
    <x v="5"/>
    <n v="1"/>
    <x v="3"/>
    <x v="2"/>
    <s v="3/30/2023"/>
  </r>
  <r>
    <s v="TXN_6751134"/>
    <x v="2"/>
    <x v="0"/>
    <x v="2"/>
    <n v="12"/>
    <x v="0"/>
    <x v="2"/>
    <s v="3/30/2023"/>
  </r>
  <r>
    <s v="TXN_6948649"/>
    <x v="1"/>
    <x v="4"/>
    <x v="1"/>
    <n v="3"/>
    <x v="0"/>
    <x v="2"/>
    <s v="3/30/2023"/>
  </r>
  <r>
    <s v="TXN_7110444"/>
    <x v="6"/>
    <x v="3"/>
    <x v="5"/>
    <n v="4"/>
    <x v="0"/>
    <x v="2"/>
    <s v="3/30/2023"/>
  </r>
  <r>
    <s v="TXN_7315198"/>
    <x v="3"/>
    <x v="1"/>
    <x v="1"/>
    <n v="15"/>
    <x v="0"/>
    <x v="0"/>
    <s v="3/30/2023"/>
  </r>
  <r>
    <s v="TXN_7340284"/>
    <x v="0"/>
    <x v="3"/>
    <x v="0"/>
    <n v="20"/>
    <x v="1"/>
    <x v="1"/>
    <s v="3/30/2023"/>
  </r>
  <r>
    <s v="TXN_7679707"/>
    <x v="1"/>
    <x v="4"/>
    <x v="1"/>
    <n v="3"/>
    <x v="0"/>
    <x v="2"/>
    <s v="3/30/2023"/>
  </r>
  <r>
    <s v="TXN_7997144"/>
    <x v="1"/>
    <x v="2"/>
    <x v="1"/>
    <n v="6"/>
    <x v="3"/>
    <x v="0"/>
    <s v="3/30/2023"/>
  </r>
  <r>
    <s v="TXN_8091357"/>
    <x v="6"/>
    <x v="2"/>
    <x v="5"/>
    <n v="2"/>
    <x v="2"/>
    <x v="0"/>
    <s v="3/30/2023"/>
  </r>
  <r>
    <s v="TXN_9046415"/>
    <x v="0"/>
    <x v="2"/>
    <x v="0"/>
    <n v="10"/>
    <x v="3"/>
    <x v="0"/>
    <s v="3/30/2023"/>
  </r>
  <r>
    <s v="TXN_9507397"/>
    <x v="7"/>
    <x v="1"/>
    <x v="2"/>
    <n v="20"/>
    <x v="2"/>
    <x v="1"/>
    <s v="3/30/2023"/>
  </r>
  <r>
    <s v="TXN_9697154"/>
    <x v="3"/>
    <x v="4"/>
    <x v="1"/>
    <n v="3"/>
    <x v="3"/>
    <x v="0"/>
    <s v="3/30/2023"/>
  </r>
  <r>
    <s v="TXN_9890279"/>
    <x v="5"/>
    <x v="4"/>
    <x v="4"/>
    <n v="2"/>
    <x v="0"/>
    <x v="1"/>
    <s v="3/30/2023"/>
  </r>
  <r>
    <s v="TXN_1004563"/>
    <x v="7"/>
    <x v="1"/>
    <x v="2"/>
    <n v="20"/>
    <x v="3"/>
    <x v="0"/>
    <s v="3/31/2023"/>
  </r>
  <r>
    <s v="TXN_1248266"/>
    <x v="7"/>
    <x v="1"/>
    <x v="2"/>
    <n v="20"/>
    <x v="3"/>
    <x v="2"/>
    <s v="3/31/2023"/>
  </r>
  <r>
    <s v="TXN_1417871"/>
    <x v="2"/>
    <x v="2"/>
    <x v="2"/>
    <n v="8"/>
    <x v="1"/>
    <x v="2"/>
    <s v="3/31/2023"/>
  </r>
  <r>
    <s v="TXN_2083132"/>
    <x v="4"/>
    <x v="2"/>
    <x v="3"/>
    <n v="3"/>
    <x v="3"/>
    <x v="1"/>
    <s v="3/31/2023"/>
  </r>
  <r>
    <s v="TXN_2091128"/>
    <x v="7"/>
    <x v="4"/>
    <x v="2"/>
    <n v="4"/>
    <x v="0"/>
    <x v="0"/>
    <s v="3/31/2023"/>
  </r>
  <r>
    <s v="TXN_2147453"/>
    <x v="5"/>
    <x v="3"/>
    <x v="4"/>
    <n v="8"/>
    <x v="1"/>
    <x v="0"/>
    <s v="3/31/2023"/>
  </r>
  <r>
    <s v="TXN_2552405"/>
    <x v="0"/>
    <x v="2"/>
    <x v="0"/>
    <n v="10"/>
    <x v="3"/>
    <x v="2"/>
    <s v="3/31/2023"/>
  </r>
  <r>
    <s v="TXN_3224921"/>
    <x v="6"/>
    <x v="4"/>
    <x v="5"/>
    <n v="1"/>
    <x v="0"/>
    <x v="0"/>
    <s v="3/31/2023"/>
  </r>
  <r>
    <s v="TXN_3472433"/>
    <x v="6"/>
    <x v="0"/>
    <x v="5"/>
    <n v="3"/>
    <x v="0"/>
    <x v="2"/>
    <s v="3/31/2023"/>
  </r>
  <r>
    <s v="TXN_3717307"/>
    <x v="6"/>
    <x v="4"/>
    <x v="5"/>
    <n v="1"/>
    <x v="1"/>
    <x v="2"/>
    <s v="3/31/2023"/>
  </r>
  <r>
    <s v="TXN_3770267"/>
    <x v="3"/>
    <x v="4"/>
    <x v="1"/>
    <n v="3"/>
    <x v="2"/>
    <x v="2"/>
    <s v="3/31/2023"/>
  </r>
  <r>
    <s v="TXN_3843111"/>
    <x v="1"/>
    <x v="1"/>
    <x v="1"/>
    <n v="15"/>
    <x v="3"/>
    <x v="2"/>
    <s v="3/31/2023"/>
  </r>
  <r>
    <s v="TXN_4023091"/>
    <x v="6"/>
    <x v="2"/>
    <x v="5"/>
    <n v="2"/>
    <x v="3"/>
    <x v="0"/>
    <s v="3/31/2023"/>
  </r>
  <r>
    <s v="TXN_4367311"/>
    <x v="4"/>
    <x v="2"/>
    <x v="3"/>
    <n v="3"/>
    <x v="3"/>
    <x v="2"/>
    <s v="3/31/2023"/>
  </r>
  <r>
    <s v="TXN_4708410"/>
    <x v="6"/>
    <x v="2"/>
    <x v="5"/>
    <n v="2"/>
    <x v="3"/>
    <x v="1"/>
    <s v="3/31/2023"/>
  </r>
  <r>
    <s v="TXN_5423636"/>
    <x v="7"/>
    <x v="1"/>
    <x v="2"/>
    <n v="20"/>
    <x v="0"/>
    <x v="2"/>
    <s v="3/31/2023"/>
  </r>
  <r>
    <s v="TXN_5591048"/>
    <x v="4"/>
    <x v="3"/>
    <x v="3"/>
    <n v="6"/>
    <x v="2"/>
    <x v="0"/>
    <s v="3/31/2023"/>
  </r>
  <r>
    <s v="TXN_5671075"/>
    <x v="4"/>
    <x v="1"/>
    <x v="3"/>
    <n v="7.5"/>
    <x v="1"/>
    <x v="2"/>
    <s v="3/31/2023"/>
  </r>
  <r>
    <s v="TXN_6241682"/>
    <x v="7"/>
    <x v="3"/>
    <x v="2"/>
    <n v="16"/>
    <x v="2"/>
    <x v="0"/>
    <s v="3/31/2023"/>
  </r>
  <r>
    <s v="TXN_6610162"/>
    <x v="0"/>
    <x v="3"/>
    <x v="0"/>
    <n v="20"/>
    <x v="0"/>
    <x v="0"/>
    <s v="3/31/2023"/>
  </r>
  <r>
    <s v="TXN_7296498"/>
    <x v="3"/>
    <x v="1"/>
    <x v="1"/>
    <n v="15"/>
    <x v="2"/>
    <x v="1"/>
    <s v="3/31/2023"/>
  </r>
  <r>
    <s v="TXN_7920897"/>
    <x v="5"/>
    <x v="0"/>
    <x v="4"/>
    <n v="6"/>
    <x v="0"/>
    <x v="1"/>
    <s v="3/31/2023"/>
  </r>
  <r>
    <s v="TXN_8326905"/>
    <x v="4"/>
    <x v="0"/>
    <x v="3"/>
    <n v="4.5"/>
    <x v="2"/>
    <x v="1"/>
    <s v="3/31/2023"/>
  </r>
  <r>
    <s v="TXN_8519330"/>
    <x v="5"/>
    <x v="3"/>
    <x v="4"/>
    <n v="8"/>
    <x v="2"/>
    <x v="2"/>
    <s v="3/31/2023"/>
  </r>
  <r>
    <s v="TXN_8800741"/>
    <x v="3"/>
    <x v="1"/>
    <x v="1"/>
    <n v="15"/>
    <x v="2"/>
    <x v="2"/>
    <s v="3/31/2023"/>
  </r>
  <r>
    <s v="TXN_8833319"/>
    <x v="7"/>
    <x v="1"/>
    <x v="2"/>
    <n v="20"/>
    <x v="3"/>
    <x v="0"/>
    <s v="3/31/2023"/>
  </r>
  <r>
    <s v="TXN_8982764"/>
    <x v="5"/>
    <x v="2"/>
    <x v="4"/>
    <n v="4"/>
    <x v="3"/>
    <x v="2"/>
    <s v="3/31/2023"/>
  </r>
  <r>
    <s v="TXN_9432007"/>
    <x v="3"/>
    <x v="1"/>
    <x v="1"/>
    <n v="15"/>
    <x v="2"/>
    <x v="0"/>
    <s v="3/31/2023"/>
  </r>
  <r>
    <s v="TXN_1961943"/>
    <x v="1"/>
    <x v="4"/>
    <x v="1"/>
    <n v="3"/>
    <x v="3"/>
    <x v="2"/>
    <s v="4/13/2023"/>
  </r>
  <r>
    <s v="TXN_2003488"/>
    <x v="7"/>
    <x v="0"/>
    <x v="2"/>
    <n v="12"/>
    <x v="3"/>
    <x v="0"/>
    <s v="4/13/2023"/>
  </r>
  <r>
    <s v="TXN_2244902"/>
    <x v="4"/>
    <x v="1"/>
    <x v="3"/>
    <n v="7.5"/>
    <x v="1"/>
    <x v="2"/>
    <s v="4/13/2023"/>
  </r>
  <r>
    <s v="TXN_2851804"/>
    <x v="2"/>
    <x v="0"/>
    <x v="2"/>
    <n v="12"/>
    <x v="3"/>
    <x v="1"/>
    <s v="4/13/2023"/>
  </r>
  <r>
    <s v="TXN_2893987"/>
    <x v="1"/>
    <x v="3"/>
    <x v="1"/>
    <n v="12"/>
    <x v="0"/>
    <x v="0"/>
    <s v="4/13/2023"/>
  </r>
  <r>
    <s v="TXN_2914953"/>
    <x v="5"/>
    <x v="2"/>
    <x v="4"/>
    <n v="4"/>
    <x v="0"/>
    <x v="1"/>
    <s v="4/13/2023"/>
  </r>
  <r>
    <s v="TXN_3359911"/>
    <x v="3"/>
    <x v="4"/>
    <x v="1"/>
    <n v="3"/>
    <x v="0"/>
    <x v="0"/>
    <s v="4/13/2023"/>
  </r>
  <r>
    <s v="TXN_3670041"/>
    <x v="4"/>
    <x v="1"/>
    <x v="3"/>
    <n v="7.5"/>
    <x v="3"/>
    <x v="2"/>
    <s v="4/13/2023"/>
  </r>
  <r>
    <s v="TXN_4246000"/>
    <x v="1"/>
    <x v="3"/>
    <x v="1"/>
    <n v="12"/>
    <x v="0"/>
    <x v="2"/>
    <s v="4/13/2023"/>
  </r>
  <r>
    <s v="TXN_4417257"/>
    <x v="7"/>
    <x v="3"/>
    <x v="2"/>
    <n v="16"/>
    <x v="0"/>
    <x v="2"/>
    <s v="4/13/2023"/>
  </r>
  <r>
    <s v="TXN_4779440"/>
    <x v="6"/>
    <x v="0"/>
    <x v="5"/>
    <n v="3"/>
    <x v="1"/>
    <x v="0"/>
    <s v="4/13/2023"/>
  </r>
  <r>
    <s v="TXN_4798534"/>
    <x v="4"/>
    <x v="2"/>
    <x v="3"/>
    <n v="3"/>
    <x v="0"/>
    <x v="0"/>
    <s v="4/13/2023"/>
  </r>
  <r>
    <s v="TXN_4977954"/>
    <x v="5"/>
    <x v="2"/>
    <x v="4"/>
    <n v="4"/>
    <x v="1"/>
    <x v="0"/>
    <s v="4/13/2023"/>
  </r>
  <r>
    <s v="TXN_5427506"/>
    <x v="2"/>
    <x v="3"/>
    <x v="2"/>
    <n v="16"/>
    <x v="1"/>
    <x v="1"/>
    <s v="4/13/2023"/>
  </r>
  <r>
    <s v="TXN_5437961"/>
    <x v="0"/>
    <x v="0"/>
    <x v="0"/>
    <n v="15"/>
    <x v="3"/>
    <x v="1"/>
    <s v="4/13/2023"/>
  </r>
  <r>
    <s v="TXN_6118079"/>
    <x v="7"/>
    <x v="3"/>
    <x v="2"/>
    <n v="16"/>
    <x v="3"/>
    <x v="0"/>
    <s v="4/13/2023"/>
  </r>
  <r>
    <s v="TXN_6594753"/>
    <x v="0"/>
    <x v="0"/>
    <x v="0"/>
    <n v="15"/>
    <x v="3"/>
    <x v="1"/>
    <s v="4/13/2023"/>
  </r>
  <r>
    <s v="TXN_6828371"/>
    <x v="1"/>
    <x v="2"/>
    <x v="1"/>
    <n v="6"/>
    <x v="3"/>
    <x v="1"/>
    <s v="4/13/2023"/>
  </r>
  <r>
    <s v="TXN_8043218"/>
    <x v="5"/>
    <x v="3"/>
    <x v="4"/>
    <n v="8"/>
    <x v="1"/>
    <x v="1"/>
    <s v="4/13/2023"/>
  </r>
  <r>
    <s v="TXN_8356048"/>
    <x v="4"/>
    <x v="1"/>
    <x v="3"/>
    <n v="7.5"/>
    <x v="3"/>
    <x v="0"/>
    <s v="4/13/2023"/>
  </r>
  <r>
    <s v="TXN_9043894"/>
    <x v="4"/>
    <x v="2"/>
    <x v="3"/>
    <n v="3"/>
    <x v="3"/>
    <x v="2"/>
    <s v="4/13/2023"/>
  </r>
  <r>
    <s v="TXN_9497634"/>
    <x v="0"/>
    <x v="0"/>
    <x v="0"/>
    <n v="15"/>
    <x v="0"/>
    <x v="0"/>
    <s v="4/13/2023"/>
  </r>
  <r>
    <s v="TXN_9510130"/>
    <x v="3"/>
    <x v="2"/>
    <x v="1"/>
    <n v="6"/>
    <x v="1"/>
    <x v="1"/>
    <s v="4/13/2023"/>
  </r>
  <r>
    <s v="TXN_1235969"/>
    <x v="3"/>
    <x v="3"/>
    <x v="1"/>
    <n v="12"/>
    <x v="0"/>
    <x v="0"/>
    <s v="4/14/2023"/>
  </r>
  <r>
    <s v="TXN_1435035"/>
    <x v="7"/>
    <x v="1"/>
    <x v="2"/>
    <n v="20"/>
    <x v="2"/>
    <x v="0"/>
    <s v="4/14/2023"/>
  </r>
  <r>
    <s v="TXN_1613996"/>
    <x v="7"/>
    <x v="4"/>
    <x v="2"/>
    <n v="4"/>
    <x v="0"/>
    <x v="2"/>
    <s v="4/14/2023"/>
  </r>
  <r>
    <s v="TXN_1903825"/>
    <x v="6"/>
    <x v="0"/>
    <x v="5"/>
    <n v="3"/>
    <x v="1"/>
    <x v="0"/>
    <s v="4/14/2023"/>
  </r>
  <r>
    <s v="TXN_2544072"/>
    <x v="3"/>
    <x v="2"/>
    <x v="1"/>
    <n v="6"/>
    <x v="1"/>
    <x v="0"/>
    <s v="4/14/2023"/>
  </r>
  <r>
    <s v="TXN_2615514"/>
    <x v="4"/>
    <x v="4"/>
    <x v="3"/>
    <n v="1.5"/>
    <x v="1"/>
    <x v="2"/>
    <s v="4/14/2023"/>
  </r>
  <r>
    <s v="TXN_4125165"/>
    <x v="3"/>
    <x v="3"/>
    <x v="1"/>
    <n v="12"/>
    <x v="1"/>
    <x v="2"/>
    <s v="4/14/2023"/>
  </r>
  <r>
    <s v="TXN_4832452"/>
    <x v="6"/>
    <x v="0"/>
    <x v="5"/>
    <n v="3"/>
    <x v="2"/>
    <x v="2"/>
    <s v="4/14/2023"/>
  </r>
  <r>
    <s v="TXN_5247378"/>
    <x v="0"/>
    <x v="4"/>
    <x v="0"/>
    <n v="5"/>
    <x v="2"/>
    <x v="1"/>
    <s v="4/14/2023"/>
  </r>
  <r>
    <s v="TXN_5353855"/>
    <x v="1"/>
    <x v="2"/>
    <x v="1"/>
    <n v="6"/>
    <x v="0"/>
    <x v="0"/>
    <s v="4/14/2023"/>
  </r>
  <r>
    <s v="TXN_5901182"/>
    <x v="3"/>
    <x v="0"/>
    <x v="1"/>
    <n v="9"/>
    <x v="3"/>
    <x v="1"/>
    <s v="4/14/2023"/>
  </r>
  <r>
    <s v="TXN_6387334"/>
    <x v="1"/>
    <x v="3"/>
    <x v="1"/>
    <n v="12"/>
    <x v="0"/>
    <x v="1"/>
    <s v="4/14/2023"/>
  </r>
  <r>
    <s v="TXN_6568254"/>
    <x v="6"/>
    <x v="3"/>
    <x v="5"/>
    <n v="4"/>
    <x v="3"/>
    <x v="2"/>
    <s v="4/14/2023"/>
  </r>
  <r>
    <s v="TXN_6739664"/>
    <x v="4"/>
    <x v="2"/>
    <x v="3"/>
    <n v="3"/>
    <x v="0"/>
    <x v="1"/>
    <s v="4/14/2023"/>
  </r>
  <r>
    <s v="TXN_6775972"/>
    <x v="6"/>
    <x v="1"/>
    <x v="5"/>
    <n v="5"/>
    <x v="2"/>
    <x v="0"/>
    <s v="4/14/2023"/>
  </r>
  <r>
    <s v="TXN_6862075"/>
    <x v="3"/>
    <x v="0"/>
    <x v="1"/>
    <n v="9"/>
    <x v="1"/>
    <x v="0"/>
    <s v="4/14/2023"/>
  </r>
  <r>
    <s v="TXN_7212607"/>
    <x v="4"/>
    <x v="0"/>
    <x v="3"/>
    <n v="4.5"/>
    <x v="2"/>
    <x v="2"/>
    <s v="4/14/2023"/>
  </r>
  <r>
    <s v="TXN_7312736"/>
    <x v="2"/>
    <x v="1"/>
    <x v="2"/>
    <n v="20"/>
    <x v="3"/>
    <x v="1"/>
    <s v="4/14/2023"/>
  </r>
  <r>
    <s v="TXN_7809825"/>
    <x v="7"/>
    <x v="1"/>
    <x v="2"/>
    <n v="20"/>
    <x v="2"/>
    <x v="2"/>
    <s v="4/14/2023"/>
  </r>
  <r>
    <s v="TXN_7825457"/>
    <x v="0"/>
    <x v="4"/>
    <x v="0"/>
    <n v="5"/>
    <x v="3"/>
    <x v="1"/>
    <s v="4/14/2023"/>
  </r>
  <r>
    <s v="TXN_7924516"/>
    <x v="4"/>
    <x v="4"/>
    <x v="3"/>
    <n v="1.5"/>
    <x v="1"/>
    <x v="2"/>
    <s v="4/14/2023"/>
  </r>
  <r>
    <s v="TXN_8211198"/>
    <x v="0"/>
    <x v="3"/>
    <x v="0"/>
    <n v="20"/>
    <x v="1"/>
    <x v="0"/>
    <s v="4/14/2023"/>
  </r>
  <r>
    <s v="TXN_8278982"/>
    <x v="1"/>
    <x v="1"/>
    <x v="1"/>
    <n v="15"/>
    <x v="0"/>
    <x v="2"/>
    <s v="4/14/2023"/>
  </r>
  <r>
    <s v="TXN_8361821"/>
    <x v="5"/>
    <x v="1"/>
    <x v="4"/>
    <n v="10"/>
    <x v="2"/>
    <x v="1"/>
    <s v="4/14/2023"/>
  </r>
  <r>
    <s v="TXN_8512136"/>
    <x v="1"/>
    <x v="2"/>
    <x v="1"/>
    <n v="6"/>
    <x v="2"/>
    <x v="0"/>
    <s v="4/14/2023"/>
  </r>
  <r>
    <s v="TXN_8798330"/>
    <x v="0"/>
    <x v="2"/>
    <x v="0"/>
    <n v="10"/>
    <x v="0"/>
    <x v="0"/>
    <s v="4/14/2023"/>
  </r>
  <r>
    <s v="TXN_9023317"/>
    <x v="3"/>
    <x v="3"/>
    <x v="1"/>
    <n v="12"/>
    <x v="3"/>
    <x v="1"/>
    <s v="4/14/2023"/>
  </r>
  <r>
    <s v="TXN_9053365"/>
    <x v="7"/>
    <x v="1"/>
    <x v="2"/>
    <n v="20"/>
    <x v="3"/>
    <x v="1"/>
    <s v="4/14/2023"/>
  </r>
  <r>
    <s v="TXN_9114647"/>
    <x v="4"/>
    <x v="2"/>
    <x v="3"/>
    <n v="3"/>
    <x v="3"/>
    <x v="0"/>
    <s v="4/14/2023"/>
  </r>
  <r>
    <s v="TXN_9482559"/>
    <x v="0"/>
    <x v="2"/>
    <x v="0"/>
    <n v="10"/>
    <x v="3"/>
    <x v="1"/>
    <s v="4/14/2023"/>
  </r>
  <r>
    <s v="TXN_9945729"/>
    <x v="1"/>
    <x v="0"/>
    <x v="1"/>
    <n v="9"/>
    <x v="3"/>
    <x v="2"/>
    <s v="4/14/2023"/>
  </r>
  <r>
    <s v="TXN_1094145"/>
    <x v="5"/>
    <x v="3"/>
    <x v="4"/>
    <n v="8"/>
    <x v="1"/>
    <x v="1"/>
    <s v="4/15/2023"/>
  </r>
  <r>
    <s v="TXN_1206585"/>
    <x v="6"/>
    <x v="4"/>
    <x v="5"/>
    <n v="1"/>
    <x v="1"/>
    <x v="1"/>
    <s v="4/15/2023"/>
  </r>
  <r>
    <s v="TXN_1268480"/>
    <x v="3"/>
    <x v="0"/>
    <x v="1"/>
    <n v="9"/>
    <x v="2"/>
    <x v="2"/>
    <s v="4/15/2023"/>
  </r>
  <r>
    <s v="TXN_1623966"/>
    <x v="2"/>
    <x v="1"/>
    <x v="2"/>
    <n v="20"/>
    <x v="2"/>
    <x v="1"/>
    <s v="4/15/2023"/>
  </r>
  <r>
    <s v="TXN_1784150"/>
    <x v="7"/>
    <x v="0"/>
    <x v="2"/>
    <n v="12"/>
    <x v="0"/>
    <x v="2"/>
    <s v="4/15/2023"/>
  </r>
  <r>
    <s v="TXN_1896955"/>
    <x v="3"/>
    <x v="1"/>
    <x v="1"/>
    <n v="15"/>
    <x v="0"/>
    <x v="0"/>
    <s v="4/15/2023"/>
  </r>
  <r>
    <s v="TXN_2148444"/>
    <x v="1"/>
    <x v="2"/>
    <x v="1"/>
    <n v="6"/>
    <x v="0"/>
    <x v="1"/>
    <s v="4/15/2023"/>
  </r>
  <r>
    <s v="TXN_2294778"/>
    <x v="0"/>
    <x v="0"/>
    <x v="0"/>
    <n v="15"/>
    <x v="2"/>
    <x v="0"/>
    <s v="4/15/2023"/>
  </r>
  <r>
    <s v="TXN_3287282"/>
    <x v="5"/>
    <x v="4"/>
    <x v="4"/>
    <n v="2"/>
    <x v="1"/>
    <x v="0"/>
    <s v="4/15/2023"/>
  </r>
  <r>
    <s v="TXN_3435561"/>
    <x v="0"/>
    <x v="1"/>
    <x v="0"/>
    <n v="25"/>
    <x v="1"/>
    <x v="2"/>
    <s v="4/15/2023"/>
  </r>
  <r>
    <s v="TXN_3495950"/>
    <x v="0"/>
    <x v="0"/>
    <x v="0"/>
    <n v="15"/>
    <x v="3"/>
    <x v="1"/>
    <s v="4/15/2023"/>
  </r>
  <r>
    <s v="TXN_3520910"/>
    <x v="2"/>
    <x v="1"/>
    <x v="2"/>
    <n v="20"/>
    <x v="0"/>
    <x v="0"/>
    <s v="4/15/2023"/>
  </r>
  <r>
    <s v="TXN_3783903"/>
    <x v="3"/>
    <x v="0"/>
    <x v="1"/>
    <n v="9"/>
    <x v="3"/>
    <x v="1"/>
    <s v="4/15/2023"/>
  </r>
  <r>
    <s v="TXN_4262451"/>
    <x v="2"/>
    <x v="3"/>
    <x v="2"/>
    <n v="16"/>
    <x v="2"/>
    <x v="1"/>
    <s v="4/15/2023"/>
  </r>
  <r>
    <s v="TXN_4759797"/>
    <x v="1"/>
    <x v="2"/>
    <x v="1"/>
    <n v="6"/>
    <x v="1"/>
    <x v="0"/>
    <s v="4/15/2023"/>
  </r>
  <r>
    <s v="TXN_4980282"/>
    <x v="0"/>
    <x v="3"/>
    <x v="0"/>
    <n v="20"/>
    <x v="0"/>
    <x v="2"/>
    <s v="4/15/2023"/>
  </r>
  <r>
    <s v="TXN_5634977"/>
    <x v="2"/>
    <x v="0"/>
    <x v="2"/>
    <n v="12"/>
    <x v="1"/>
    <x v="2"/>
    <s v="4/15/2023"/>
  </r>
  <r>
    <s v="TXN_6064282"/>
    <x v="2"/>
    <x v="0"/>
    <x v="2"/>
    <n v="12"/>
    <x v="0"/>
    <x v="2"/>
    <s v="4/15/2023"/>
  </r>
  <r>
    <s v="TXN_6393305"/>
    <x v="5"/>
    <x v="2"/>
    <x v="4"/>
    <n v="4"/>
    <x v="3"/>
    <x v="0"/>
    <s v="4/15/2023"/>
  </r>
  <r>
    <s v="TXN_6966241"/>
    <x v="5"/>
    <x v="4"/>
    <x v="4"/>
    <n v="2"/>
    <x v="3"/>
    <x v="2"/>
    <s v="4/15/2023"/>
  </r>
  <r>
    <s v="TXN_7090165"/>
    <x v="1"/>
    <x v="2"/>
    <x v="1"/>
    <n v="6"/>
    <x v="0"/>
    <x v="2"/>
    <s v="4/15/2023"/>
  </r>
  <r>
    <s v="TXN_7186675"/>
    <x v="5"/>
    <x v="4"/>
    <x v="4"/>
    <n v="2"/>
    <x v="3"/>
    <x v="2"/>
    <s v="4/15/2023"/>
  </r>
  <r>
    <s v="TXN_7764175"/>
    <x v="1"/>
    <x v="1"/>
    <x v="1"/>
    <n v="15"/>
    <x v="0"/>
    <x v="1"/>
    <s v="4/15/2023"/>
  </r>
  <r>
    <s v="TXN_8477945"/>
    <x v="2"/>
    <x v="0"/>
    <x v="2"/>
    <n v="12"/>
    <x v="2"/>
    <x v="2"/>
    <s v="4/15/2023"/>
  </r>
  <r>
    <s v="TXN_8540794"/>
    <x v="4"/>
    <x v="0"/>
    <x v="3"/>
    <n v="4.5"/>
    <x v="0"/>
    <x v="1"/>
    <s v="4/15/2023"/>
  </r>
  <r>
    <s v="TXN_8566683"/>
    <x v="5"/>
    <x v="4"/>
    <x v="4"/>
    <n v="2"/>
    <x v="3"/>
    <x v="0"/>
    <s v="4/15/2023"/>
  </r>
  <r>
    <s v="TXN_8588174"/>
    <x v="0"/>
    <x v="4"/>
    <x v="0"/>
    <n v="5"/>
    <x v="2"/>
    <x v="0"/>
    <s v="4/15/2023"/>
  </r>
  <r>
    <s v="TXN_8741663"/>
    <x v="0"/>
    <x v="1"/>
    <x v="0"/>
    <n v="25"/>
    <x v="3"/>
    <x v="2"/>
    <s v="4/15/2023"/>
  </r>
  <r>
    <s v="TXN_9365558"/>
    <x v="2"/>
    <x v="4"/>
    <x v="2"/>
    <n v="4"/>
    <x v="1"/>
    <x v="1"/>
    <s v="4/15/2023"/>
  </r>
  <r>
    <s v="TXN_1438257"/>
    <x v="7"/>
    <x v="4"/>
    <x v="2"/>
    <n v="4"/>
    <x v="0"/>
    <x v="2"/>
    <s v="4/16/2023"/>
  </r>
  <r>
    <s v="TXN_1585329"/>
    <x v="0"/>
    <x v="2"/>
    <x v="0"/>
    <n v="10"/>
    <x v="3"/>
    <x v="0"/>
    <s v="4/16/2023"/>
  </r>
  <r>
    <s v="TXN_1635631"/>
    <x v="3"/>
    <x v="3"/>
    <x v="1"/>
    <n v="12"/>
    <x v="3"/>
    <x v="1"/>
    <s v="4/16/2023"/>
  </r>
  <r>
    <s v="TXN_1915046"/>
    <x v="5"/>
    <x v="1"/>
    <x v="4"/>
    <n v="10"/>
    <x v="2"/>
    <x v="0"/>
    <s v="4/16/2023"/>
  </r>
  <r>
    <s v="TXN_2695546"/>
    <x v="1"/>
    <x v="0"/>
    <x v="1"/>
    <n v="9"/>
    <x v="0"/>
    <x v="0"/>
    <s v="4/16/2023"/>
  </r>
  <r>
    <s v="TXN_3943666"/>
    <x v="0"/>
    <x v="1"/>
    <x v="0"/>
    <n v="25"/>
    <x v="0"/>
    <x v="1"/>
    <s v="4/16/2023"/>
  </r>
  <r>
    <s v="TXN_4114503"/>
    <x v="5"/>
    <x v="4"/>
    <x v="4"/>
    <n v="2"/>
    <x v="1"/>
    <x v="0"/>
    <s v="4/16/2023"/>
  </r>
  <r>
    <s v="TXN_4127927"/>
    <x v="5"/>
    <x v="1"/>
    <x v="4"/>
    <n v="10"/>
    <x v="1"/>
    <x v="0"/>
    <s v="4/16/2023"/>
  </r>
  <r>
    <s v="TXN_4987129"/>
    <x v="0"/>
    <x v="3"/>
    <x v="0"/>
    <n v="20"/>
    <x v="0"/>
    <x v="0"/>
    <s v="4/16/2023"/>
  </r>
  <r>
    <s v="TXN_6890737"/>
    <x v="5"/>
    <x v="3"/>
    <x v="4"/>
    <n v="8"/>
    <x v="0"/>
    <x v="0"/>
    <s v="4/16/2023"/>
  </r>
  <r>
    <s v="TXN_7030681"/>
    <x v="5"/>
    <x v="3"/>
    <x v="4"/>
    <n v="8"/>
    <x v="1"/>
    <x v="0"/>
    <s v="4/16/2023"/>
  </r>
  <r>
    <s v="TXN_7272945"/>
    <x v="2"/>
    <x v="4"/>
    <x v="2"/>
    <n v="4"/>
    <x v="1"/>
    <x v="1"/>
    <s v="4/16/2023"/>
  </r>
  <r>
    <s v="TXN_7640700"/>
    <x v="3"/>
    <x v="3"/>
    <x v="1"/>
    <n v="12"/>
    <x v="1"/>
    <x v="2"/>
    <s v="4/16/2023"/>
  </r>
  <r>
    <s v="TXN_7844352"/>
    <x v="7"/>
    <x v="1"/>
    <x v="2"/>
    <n v="20"/>
    <x v="1"/>
    <x v="2"/>
    <s v="4/16/2023"/>
  </r>
  <r>
    <s v="TXN_8735418"/>
    <x v="3"/>
    <x v="0"/>
    <x v="1"/>
    <n v="9"/>
    <x v="0"/>
    <x v="0"/>
    <s v="4/16/2023"/>
  </r>
  <r>
    <s v="TXN_8807199"/>
    <x v="3"/>
    <x v="0"/>
    <x v="1"/>
    <n v="9"/>
    <x v="0"/>
    <x v="2"/>
    <s v="4/16/2023"/>
  </r>
  <r>
    <s v="TXN_8933027"/>
    <x v="5"/>
    <x v="4"/>
    <x v="4"/>
    <n v="2"/>
    <x v="0"/>
    <x v="0"/>
    <s v="4/16/2023"/>
  </r>
  <r>
    <s v="TXN_9086709"/>
    <x v="0"/>
    <x v="4"/>
    <x v="0"/>
    <n v="5"/>
    <x v="1"/>
    <x v="1"/>
    <s v="4/16/2023"/>
  </r>
  <r>
    <s v="TXN_9580673"/>
    <x v="6"/>
    <x v="3"/>
    <x v="5"/>
    <n v="4"/>
    <x v="2"/>
    <x v="0"/>
    <s v="4/16/2023"/>
  </r>
  <r>
    <s v="TXN_1041891"/>
    <x v="7"/>
    <x v="0"/>
    <x v="2"/>
    <n v="12"/>
    <x v="0"/>
    <x v="1"/>
    <s v="4/17/2023"/>
  </r>
  <r>
    <s v="TXN_1184377"/>
    <x v="5"/>
    <x v="0"/>
    <x v="4"/>
    <n v="6"/>
    <x v="0"/>
    <x v="1"/>
    <s v="4/17/2023"/>
  </r>
  <r>
    <s v="TXN_2032049"/>
    <x v="5"/>
    <x v="2"/>
    <x v="4"/>
    <n v="4"/>
    <x v="3"/>
    <x v="2"/>
    <s v="4/17/2023"/>
  </r>
  <r>
    <s v="TXN_2136226"/>
    <x v="3"/>
    <x v="3"/>
    <x v="1"/>
    <n v="12"/>
    <x v="3"/>
    <x v="0"/>
    <s v="4/17/2023"/>
  </r>
  <r>
    <s v="TXN_2534066"/>
    <x v="0"/>
    <x v="1"/>
    <x v="0"/>
    <n v="25"/>
    <x v="2"/>
    <x v="1"/>
    <s v="4/17/2023"/>
  </r>
  <r>
    <s v="TXN_2687149"/>
    <x v="5"/>
    <x v="2"/>
    <x v="4"/>
    <n v="4"/>
    <x v="2"/>
    <x v="0"/>
    <s v="4/17/2023"/>
  </r>
  <r>
    <s v="TXN_2747156"/>
    <x v="3"/>
    <x v="2"/>
    <x v="1"/>
    <n v="6"/>
    <x v="0"/>
    <x v="1"/>
    <s v="4/17/2023"/>
  </r>
  <r>
    <s v="TXN_2764544"/>
    <x v="1"/>
    <x v="4"/>
    <x v="1"/>
    <n v="3"/>
    <x v="0"/>
    <x v="0"/>
    <s v="4/17/2023"/>
  </r>
  <r>
    <s v="TXN_3214521"/>
    <x v="0"/>
    <x v="4"/>
    <x v="0"/>
    <n v="5"/>
    <x v="3"/>
    <x v="2"/>
    <s v="4/17/2023"/>
  </r>
  <r>
    <s v="TXN_4120124"/>
    <x v="7"/>
    <x v="1"/>
    <x v="2"/>
    <n v="20"/>
    <x v="1"/>
    <x v="2"/>
    <s v="4/17/2023"/>
  </r>
  <r>
    <s v="TXN_5630457"/>
    <x v="6"/>
    <x v="2"/>
    <x v="5"/>
    <n v="2"/>
    <x v="2"/>
    <x v="2"/>
    <s v="4/17/2023"/>
  </r>
  <r>
    <s v="TXN_5708913"/>
    <x v="2"/>
    <x v="1"/>
    <x v="2"/>
    <n v="20"/>
    <x v="3"/>
    <x v="2"/>
    <s v="4/17/2023"/>
  </r>
  <r>
    <s v="TXN_5735731"/>
    <x v="1"/>
    <x v="3"/>
    <x v="1"/>
    <n v="12"/>
    <x v="3"/>
    <x v="2"/>
    <s v="4/17/2023"/>
  </r>
  <r>
    <s v="TXN_6219977"/>
    <x v="4"/>
    <x v="1"/>
    <x v="3"/>
    <n v="7.5"/>
    <x v="1"/>
    <x v="1"/>
    <s v="4/17/2023"/>
  </r>
  <r>
    <s v="TXN_6404625"/>
    <x v="4"/>
    <x v="4"/>
    <x v="3"/>
    <n v="1.5"/>
    <x v="0"/>
    <x v="0"/>
    <s v="4/17/2023"/>
  </r>
  <r>
    <s v="TXN_6600858"/>
    <x v="5"/>
    <x v="1"/>
    <x v="4"/>
    <n v="10"/>
    <x v="3"/>
    <x v="1"/>
    <s v="4/17/2023"/>
  </r>
  <r>
    <s v="TXN_7218914"/>
    <x v="3"/>
    <x v="3"/>
    <x v="1"/>
    <n v="12"/>
    <x v="2"/>
    <x v="2"/>
    <s v="4/17/2023"/>
  </r>
  <r>
    <s v="TXN_7418152"/>
    <x v="2"/>
    <x v="2"/>
    <x v="2"/>
    <n v="8"/>
    <x v="3"/>
    <x v="0"/>
    <s v="4/17/2023"/>
  </r>
  <r>
    <s v="TXN_7469391"/>
    <x v="3"/>
    <x v="2"/>
    <x v="1"/>
    <n v="6"/>
    <x v="2"/>
    <x v="1"/>
    <s v="4/17/2023"/>
  </r>
  <r>
    <s v="TXN_7762815"/>
    <x v="7"/>
    <x v="3"/>
    <x v="2"/>
    <n v="16"/>
    <x v="0"/>
    <x v="2"/>
    <s v="4/17/2023"/>
  </r>
  <r>
    <s v="TXN_8107970"/>
    <x v="0"/>
    <x v="3"/>
    <x v="0"/>
    <n v="20"/>
    <x v="0"/>
    <x v="0"/>
    <s v="4/17/2023"/>
  </r>
  <r>
    <s v="TXN_8235042"/>
    <x v="3"/>
    <x v="0"/>
    <x v="1"/>
    <n v="9"/>
    <x v="3"/>
    <x v="0"/>
    <s v="4/17/2023"/>
  </r>
  <r>
    <s v="TXN_9131337"/>
    <x v="2"/>
    <x v="0"/>
    <x v="2"/>
    <n v="12"/>
    <x v="3"/>
    <x v="0"/>
    <s v="4/17/2023"/>
  </r>
  <r>
    <s v="TXN_9245124"/>
    <x v="0"/>
    <x v="3"/>
    <x v="0"/>
    <n v="20"/>
    <x v="3"/>
    <x v="2"/>
    <s v="4/17/2023"/>
  </r>
  <r>
    <s v="TXN_9461980"/>
    <x v="1"/>
    <x v="1"/>
    <x v="1"/>
    <n v="15"/>
    <x v="2"/>
    <x v="2"/>
    <s v="4/17/2023"/>
  </r>
  <r>
    <s v="TXN_9470590"/>
    <x v="2"/>
    <x v="2"/>
    <x v="2"/>
    <n v="8"/>
    <x v="0"/>
    <x v="2"/>
    <s v="4/17/2023"/>
  </r>
  <r>
    <s v="TXN_9708632"/>
    <x v="7"/>
    <x v="0"/>
    <x v="2"/>
    <n v="12"/>
    <x v="0"/>
    <x v="0"/>
    <s v="4/17/2023"/>
  </r>
  <r>
    <s v="TXN_9831537"/>
    <x v="4"/>
    <x v="3"/>
    <x v="3"/>
    <n v="6"/>
    <x v="2"/>
    <x v="1"/>
    <s v="4/17/2023"/>
  </r>
  <r>
    <s v="TXN_9836934"/>
    <x v="5"/>
    <x v="0"/>
    <x v="4"/>
    <n v="6"/>
    <x v="0"/>
    <x v="2"/>
    <s v="4/17/2023"/>
  </r>
  <r>
    <s v="TXN_9882625"/>
    <x v="7"/>
    <x v="4"/>
    <x v="2"/>
    <n v="4"/>
    <x v="3"/>
    <x v="2"/>
    <s v="4/17/2023"/>
  </r>
  <r>
    <s v="TXN_1079241"/>
    <x v="2"/>
    <x v="2"/>
    <x v="2"/>
    <n v="8"/>
    <x v="0"/>
    <x v="1"/>
    <s v="4/18/2023"/>
  </r>
  <r>
    <s v="TXN_1135761"/>
    <x v="3"/>
    <x v="1"/>
    <x v="1"/>
    <n v="15"/>
    <x v="2"/>
    <x v="1"/>
    <s v="4/18/2023"/>
  </r>
  <r>
    <s v="TXN_2178735"/>
    <x v="7"/>
    <x v="3"/>
    <x v="2"/>
    <n v="16"/>
    <x v="3"/>
    <x v="2"/>
    <s v="4/18/2023"/>
  </r>
  <r>
    <s v="TXN_2670487"/>
    <x v="3"/>
    <x v="0"/>
    <x v="1"/>
    <n v="9"/>
    <x v="1"/>
    <x v="2"/>
    <s v="4/18/2023"/>
  </r>
  <r>
    <s v="TXN_2954630"/>
    <x v="5"/>
    <x v="1"/>
    <x v="4"/>
    <n v="10"/>
    <x v="1"/>
    <x v="2"/>
    <s v="4/18/2023"/>
  </r>
  <r>
    <s v="TXN_3272946"/>
    <x v="5"/>
    <x v="0"/>
    <x v="4"/>
    <n v="6"/>
    <x v="1"/>
    <x v="2"/>
    <s v="4/18/2023"/>
  </r>
  <r>
    <s v="TXN_3303114"/>
    <x v="2"/>
    <x v="0"/>
    <x v="2"/>
    <n v="12"/>
    <x v="1"/>
    <x v="1"/>
    <s v="4/18/2023"/>
  </r>
  <r>
    <s v="TXN_3330279"/>
    <x v="7"/>
    <x v="0"/>
    <x v="2"/>
    <n v="12"/>
    <x v="2"/>
    <x v="0"/>
    <s v="4/18/2023"/>
  </r>
  <r>
    <s v="TXN_3828620"/>
    <x v="0"/>
    <x v="1"/>
    <x v="0"/>
    <n v="25"/>
    <x v="2"/>
    <x v="1"/>
    <s v="4/18/2023"/>
  </r>
  <r>
    <s v="TXN_4153132"/>
    <x v="6"/>
    <x v="3"/>
    <x v="5"/>
    <n v="4"/>
    <x v="0"/>
    <x v="0"/>
    <s v="4/18/2023"/>
  </r>
  <r>
    <s v="TXN_4435352"/>
    <x v="4"/>
    <x v="0"/>
    <x v="3"/>
    <n v="4.5"/>
    <x v="0"/>
    <x v="2"/>
    <s v="4/18/2023"/>
  </r>
  <r>
    <s v="TXN_5080934"/>
    <x v="4"/>
    <x v="0"/>
    <x v="3"/>
    <n v="4.5"/>
    <x v="1"/>
    <x v="1"/>
    <s v="4/18/2023"/>
  </r>
  <r>
    <s v="TXN_5124999"/>
    <x v="4"/>
    <x v="4"/>
    <x v="3"/>
    <n v="1.5"/>
    <x v="1"/>
    <x v="1"/>
    <s v="4/18/2023"/>
  </r>
  <r>
    <s v="TXN_5344848"/>
    <x v="6"/>
    <x v="3"/>
    <x v="5"/>
    <n v="4"/>
    <x v="1"/>
    <x v="0"/>
    <s v="4/18/2023"/>
  </r>
  <r>
    <s v="TXN_5454841"/>
    <x v="5"/>
    <x v="2"/>
    <x v="4"/>
    <n v="4"/>
    <x v="0"/>
    <x v="2"/>
    <s v="4/18/2023"/>
  </r>
  <r>
    <s v="TXN_5927620"/>
    <x v="2"/>
    <x v="4"/>
    <x v="2"/>
    <n v="4"/>
    <x v="1"/>
    <x v="0"/>
    <s v="4/18/2023"/>
  </r>
  <r>
    <s v="TXN_6293225"/>
    <x v="5"/>
    <x v="1"/>
    <x v="4"/>
    <n v="10"/>
    <x v="2"/>
    <x v="1"/>
    <s v="4/18/2023"/>
  </r>
  <r>
    <s v="TXN_6569656"/>
    <x v="1"/>
    <x v="0"/>
    <x v="1"/>
    <n v="9"/>
    <x v="2"/>
    <x v="0"/>
    <s v="4/18/2023"/>
  </r>
  <r>
    <s v="TXN_6979356"/>
    <x v="2"/>
    <x v="0"/>
    <x v="2"/>
    <n v="12"/>
    <x v="2"/>
    <x v="0"/>
    <s v="4/18/2023"/>
  </r>
  <r>
    <s v="TXN_7317475"/>
    <x v="4"/>
    <x v="4"/>
    <x v="3"/>
    <n v="1.5"/>
    <x v="2"/>
    <x v="0"/>
    <s v="4/18/2023"/>
  </r>
  <r>
    <s v="TXN_7421018"/>
    <x v="7"/>
    <x v="2"/>
    <x v="2"/>
    <n v="8"/>
    <x v="1"/>
    <x v="2"/>
    <s v="4/18/2023"/>
  </r>
  <r>
    <s v="TXN_7963324"/>
    <x v="3"/>
    <x v="2"/>
    <x v="1"/>
    <n v="6"/>
    <x v="2"/>
    <x v="1"/>
    <s v="4/18/2023"/>
  </r>
  <r>
    <s v="TXN_9447946"/>
    <x v="7"/>
    <x v="1"/>
    <x v="2"/>
    <n v="20"/>
    <x v="3"/>
    <x v="0"/>
    <s v="4/18/2023"/>
  </r>
  <r>
    <s v="TXN_9897583"/>
    <x v="0"/>
    <x v="0"/>
    <x v="0"/>
    <n v="15"/>
    <x v="1"/>
    <x v="1"/>
    <s v="4/18/2023"/>
  </r>
  <r>
    <s v="TXN_1057760"/>
    <x v="1"/>
    <x v="0"/>
    <x v="1"/>
    <n v="9"/>
    <x v="1"/>
    <x v="1"/>
    <s v="4/19/2023"/>
  </r>
  <r>
    <s v="TXN_1921262"/>
    <x v="3"/>
    <x v="0"/>
    <x v="1"/>
    <n v="9"/>
    <x v="2"/>
    <x v="0"/>
    <s v="4/19/2023"/>
  </r>
  <r>
    <s v="TXN_2204457"/>
    <x v="2"/>
    <x v="3"/>
    <x v="2"/>
    <n v="16"/>
    <x v="0"/>
    <x v="2"/>
    <s v="4/19/2023"/>
  </r>
  <r>
    <s v="TXN_2392934"/>
    <x v="5"/>
    <x v="1"/>
    <x v="4"/>
    <n v="10"/>
    <x v="2"/>
    <x v="0"/>
    <s v="4/19/2023"/>
  </r>
  <r>
    <s v="TXN_2601689"/>
    <x v="5"/>
    <x v="0"/>
    <x v="4"/>
    <n v="6"/>
    <x v="0"/>
    <x v="1"/>
    <s v="4/19/2023"/>
  </r>
  <r>
    <s v="TXN_2913107"/>
    <x v="1"/>
    <x v="1"/>
    <x v="1"/>
    <n v="15"/>
    <x v="0"/>
    <x v="0"/>
    <s v="4/19/2023"/>
  </r>
  <r>
    <s v="TXN_3060152"/>
    <x v="6"/>
    <x v="4"/>
    <x v="5"/>
    <n v="1"/>
    <x v="0"/>
    <x v="0"/>
    <s v="4/19/2023"/>
  </r>
  <r>
    <s v="TXN_3225552"/>
    <x v="6"/>
    <x v="1"/>
    <x v="5"/>
    <n v="5"/>
    <x v="1"/>
    <x v="2"/>
    <s v="4/19/2023"/>
  </r>
  <r>
    <s v="TXN_3364751"/>
    <x v="3"/>
    <x v="4"/>
    <x v="1"/>
    <n v="3"/>
    <x v="0"/>
    <x v="2"/>
    <s v="4/19/2023"/>
  </r>
  <r>
    <s v="TXN_3512545"/>
    <x v="3"/>
    <x v="0"/>
    <x v="1"/>
    <n v="9"/>
    <x v="3"/>
    <x v="1"/>
    <s v="4/19/2023"/>
  </r>
  <r>
    <s v="TXN_3528020"/>
    <x v="4"/>
    <x v="3"/>
    <x v="3"/>
    <n v="6"/>
    <x v="1"/>
    <x v="1"/>
    <s v="4/19/2023"/>
  </r>
  <r>
    <s v="TXN_3630892"/>
    <x v="0"/>
    <x v="1"/>
    <x v="0"/>
    <n v="25"/>
    <x v="0"/>
    <x v="0"/>
    <s v="4/19/2023"/>
  </r>
  <r>
    <s v="TXN_5172383"/>
    <x v="6"/>
    <x v="4"/>
    <x v="5"/>
    <n v="1"/>
    <x v="1"/>
    <x v="1"/>
    <s v="4/19/2023"/>
  </r>
  <r>
    <s v="TXN_6404763"/>
    <x v="0"/>
    <x v="2"/>
    <x v="0"/>
    <n v="10"/>
    <x v="2"/>
    <x v="0"/>
    <s v="4/19/2023"/>
  </r>
  <r>
    <s v="TXN_6420902"/>
    <x v="4"/>
    <x v="0"/>
    <x v="3"/>
    <n v="4.5"/>
    <x v="0"/>
    <x v="2"/>
    <s v="4/19/2023"/>
  </r>
  <r>
    <s v="TXN_6523635"/>
    <x v="1"/>
    <x v="0"/>
    <x v="1"/>
    <n v="9"/>
    <x v="0"/>
    <x v="1"/>
    <s v="4/19/2023"/>
  </r>
  <r>
    <s v="TXN_7136372"/>
    <x v="2"/>
    <x v="4"/>
    <x v="2"/>
    <n v="4"/>
    <x v="1"/>
    <x v="2"/>
    <s v="4/19/2023"/>
  </r>
  <r>
    <s v="TXN_7266318"/>
    <x v="2"/>
    <x v="3"/>
    <x v="2"/>
    <n v="16"/>
    <x v="0"/>
    <x v="0"/>
    <s v="4/19/2023"/>
  </r>
  <r>
    <s v="TXN_7604352"/>
    <x v="1"/>
    <x v="2"/>
    <x v="1"/>
    <n v="6"/>
    <x v="0"/>
    <x v="1"/>
    <s v="4/19/2023"/>
  </r>
  <r>
    <s v="TXN_8134280"/>
    <x v="4"/>
    <x v="1"/>
    <x v="3"/>
    <n v="7.5"/>
    <x v="2"/>
    <x v="2"/>
    <s v="4/19/2023"/>
  </r>
  <r>
    <s v="TXN_9100081"/>
    <x v="2"/>
    <x v="0"/>
    <x v="2"/>
    <n v="12"/>
    <x v="0"/>
    <x v="2"/>
    <s v="4/19/2023"/>
  </r>
  <r>
    <s v="TXN_9246948"/>
    <x v="7"/>
    <x v="0"/>
    <x v="2"/>
    <n v="12"/>
    <x v="3"/>
    <x v="0"/>
    <s v="4/19/2023"/>
  </r>
  <r>
    <s v="TXN_9629256"/>
    <x v="3"/>
    <x v="0"/>
    <x v="1"/>
    <n v="9"/>
    <x v="1"/>
    <x v="0"/>
    <s v="4/19/2023"/>
  </r>
  <r>
    <s v="TXN_9672367"/>
    <x v="2"/>
    <x v="1"/>
    <x v="2"/>
    <n v="20"/>
    <x v="3"/>
    <x v="0"/>
    <s v="4/19/2023"/>
  </r>
  <r>
    <s v="TXN_1026050"/>
    <x v="6"/>
    <x v="1"/>
    <x v="5"/>
    <n v="5"/>
    <x v="3"/>
    <x v="1"/>
    <s v="4/20/2023"/>
  </r>
  <r>
    <s v="TXN_1368769"/>
    <x v="4"/>
    <x v="1"/>
    <x v="3"/>
    <n v="7.5"/>
    <x v="0"/>
    <x v="2"/>
    <s v="4/20/2023"/>
  </r>
  <r>
    <s v="TXN_1413310"/>
    <x v="7"/>
    <x v="1"/>
    <x v="2"/>
    <n v="20"/>
    <x v="0"/>
    <x v="1"/>
    <s v="4/20/2023"/>
  </r>
  <r>
    <s v="TXN_1698600"/>
    <x v="5"/>
    <x v="2"/>
    <x v="4"/>
    <n v="4"/>
    <x v="1"/>
    <x v="2"/>
    <s v="4/20/2023"/>
  </r>
  <r>
    <s v="TXN_1923984"/>
    <x v="4"/>
    <x v="2"/>
    <x v="3"/>
    <n v="3"/>
    <x v="0"/>
    <x v="0"/>
    <s v="4/20/2023"/>
  </r>
  <r>
    <s v="TXN_2083119"/>
    <x v="6"/>
    <x v="2"/>
    <x v="5"/>
    <n v="2"/>
    <x v="0"/>
    <x v="0"/>
    <s v="4/20/2023"/>
  </r>
  <r>
    <s v="TXN_2494194"/>
    <x v="6"/>
    <x v="2"/>
    <x v="5"/>
    <n v="2"/>
    <x v="1"/>
    <x v="0"/>
    <s v="4/20/2023"/>
  </r>
  <r>
    <s v="TXN_2580487"/>
    <x v="1"/>
    <x v="1"/>
    <x v="1"/>
    <n v="15"/>
    <x v="1"/>
    <x v="1"/>
    <s v="4/20/2023"/>
  </r>
  <r>
    <s v="TXN_2726843"/>
    <x v="7"/>
    <x v="0"/>
    <x v="2"/>
    <n v="12"/>
    <x v="0"/>
    <x v="0"/>
    <s v="4/20/2023"/>
  </r>
  <r>
    <s v="TXN_2906443"/>
    <x v="2"/>
    <x v="1"/>
    <x v="2"/>
    <n v="20"/>
    <x v="0"/>
    <x v="2"/>
    <s v="4/20/2023"/>
  </r>
  <r>
    <s v="TXN_3121271"/>
    <x v="0"/>
    <x v="1"/>
    <x v="0"/>
    <n v="25"/>
    <x v="0"/>
    <x v="0"/>
    <s v="4/20/2023"/>
  </r>
  <r>
    <s v="TXN_3157867"/>
    <x v="6"/>
    <x v="0"/>
    <x v="5"/>
    <n v="3"/>
    <x v="1"/>
    <x v="2"/>
    <s v="4/20/2023"/>
  </r>
  <r>
    <s v="TXN_3706167"/>
    <x v="3"/>
    <x v="3"/>
    <x v="1"/>
    <n v="12"/>
    <x v="3"/>
    <x v="2"/>
    <s v="4/20/2023"/>
  </r>
  <r>
    <s v="TXN_3756680"/>
    <x v="2"/>
    <x v="2"/>
    <x v="2"/>
    <n v="8"/>
    <x v="2"/>
    <x v="0"/>
    <s v="4/20/2023"/>
  </r>
  <r>
    <s v="TXN_4336291"/>
    <x v="1"/>
    <x v="3"/>
    <x v="1"/>
    <n v="12"/>
    <x v="0"/>
    <x v="0"/>
    <s v="4/20/2023"/>
  </r>
  <r>
    <s v="TXN_4573096"/>
    <x v="6"/>
    <x v="2"/>
    <x v="5"/>
    <n v="2"/>
    <x v="1"/>
    <x v="2"/>
    <s v="4/20/2023"/>
  </r>
  <r>
    <s v="TXN_4693942"/>
    <x v="6"/>
    <x v="0"/>
    <x v="5"/>
    <n v="3"/>
    <x v="2"/>
    <x v="1"/>
    <s v="4/20/2023"/>
  </r>
  <r>
    <s v="TXN_5036614"/>
    <x v="3"/>
    <x v="2"/>
    <x v="1"/>
    <n v="6"/>
    <x v="1"/>
    <x v="2"/>
    <s v="4/20/2023"/>
  </r>
  <r>
    <s v="TXN_5050993"/>
    <x v="3"/>
    <x v="1"/>
    <x v="1"/>
    <n v="15"/>
    <x v="0"/>
    <x v="1"/>
    <s v="4/20/2023"/>
  </r>
  <r>
    <s v="TXN_5614488"/>
    <x v="7"/>
    <x v="0"/>
    <x v="2"/>
    <n v="12"/>
    <x v="1"/>
    <x v="0"/>
    <s v="4/20/2023"/>
  </r>
  <r>
    <s v="TXN_6055570"/>
    <x v="5"/>
    <x v="0"/>
    <x v="4"/>
    <n v="6"/>
    <x v="3"/>
    <x v="2"/>
    <s v="4/20/2023"/>
  </r>
  <r>
    <s v="TXN_6071866"/>
    <x v="5"/>
    <x v="0"/>
    <x v="4"/>
    <n v="6"/>
    <x v="0"/>
    <x v="0"/>
    <s v="4/20/2023"/>
  </r>
  <r>
    <s v="TXN_6411716"/>
    <x v="7"/>
    <x v="4"/>
    <x v="2"/>
    <n v="4"/>
    <x v="0"/>
    <x v="2"/>
    <s v="4/20/2023"/>
  </r>
  <r>
    <s v="TXN_6658070"/>
    <x v="3"/>
    <x v="1"/>
    <x v="1"/>
    <n v="15"/>
    <x v="0"/>
    <x v="0"/>
    <s v="4/20/2023"/>
  </r>
  <r>
    <s v="TXN_7029719"/>
    <x v="6"/>
    <x v="1"/>
    <x v="5"/>
    <n v="5"/>
    <x v="0"/>
    <x v="0"/>
    <s v="4/20/2023"/>
  </r>
  <r>
    <s v="TXN_8124663"/>
    <x v="0"/>
    <x v="1"/>
    <x v="0"/>
    <n v="25"/>
    <x v="2"/>
    <x v="2"/>
    <s v="4/20/2023"/>
  </r>
  <r>
    <s v="TXN_8140560"/>
    <x v="1"/>
    <x v="2"/>
    <x v="1"/>
    <n v="6"/>
    <x v="2"/>
    <x v="2"/>
    <s v="4/20/2023"/>
  </r>
  <r>
    <s v="TXN_8269366"/>
    <x v="7"/>
    <x v="2"/>
    <x v="2"/>
    <n v="8"/>
    <x v="2"/>
    <x v="0"/>
    <s v="4/20/2023"/>
  </r>
  <r>
    <s v="TXN_8325722"/>
    <x v="7"/>
    <x v="3"/>
    <x v="2"/>
    <n v="16"/>
    <x v="0"/>
    <x v="0"/>
    <s v="4/20/2023"/>
  </r>
  <r>
    <s v="TXN_8437195"/>
    <x v="2"/>
    <x v="3"/>
    <x v="2"/>
    <n v="16"/>
    <x v="3"/>
    <x v="2"/>
    <s v="4/20/2023"/>
  </r>
  <r>
    <s v="TXN_8644398"/>
    <x v="3"/>
    <x v="4"/>
    <x v="1"/>
    <n v="3"/>
    <x v="0"/>
    <x v="0"/>
    <s v="4/20/2023"/>
  </r>
  <r>
    <s v="TXN_9454387"/>
    <x v="0"/>
    <x v="2"/>
    <x v="0"/>
    <n v="10"/>
    <x v="3"/>
    <x v="1"/>
    <s v="4/20/2023"/>
  </r>
  <r>
    <s v="TXN_9500986"/>
    <x v="6"/>
    <x v="4"/>
    <x v="5"/>
    <n v="1"/>
    <x v="2"/>
    <x v="0"/>
    <s v="4/20/2023"/>
  </r>
  <r>
    <s v="TXN_9940829"/>
    <x v="4"/>
    <x v="0"/>
    <x v="3"/>
    <n v="4.5"/>
    <x v="2"/>
    <x v="0"/>
    <s v="4/20/2023"/>
  </r>
  <r>
    <s v="TXN_1205522"/>
    <x v="7"/>
    <x v="4"/>
    <x v="2"/>
    <n v="4"/>
    <x v="0"/>
    <x v="1"/>
    <s v="4/21/2023"/>
  </r>
  <r>
    <s v="TXN_1504466"/>
    <x v="3"/>
    <x v="0"/>
    <x v="1"/>
    <n v="9"/>
    <x v="2"/>
    <x v="2"/>
    <s v="4/21/2023"/>
  </r>
  <r>
    <s v="TXN_1522430"/>
    <x v="2"/>
    <x v="0"/>
    <x v="2"/>
    <n v="12"/>
    <x v="0"/>
    <x v="0"/>
    <s v="4/21/2023"/>
  </r>
  <r>
    <s v="TXN_1602435"/>
    <x v="0"/>
    <x v="4"/>
    <x v="0"/>
    <n v="5"/>
    <x v="0"/>
    <x v="1"/>
    <s v="4/21/2023"/>
  </r>
  <r>
    <s v="TXN_1998401"/>
    <x v="0"/>
    <x v="0"/>
    <x v="0"/>
    <n v="15"/>
    <x v="1"/>
    <x v="0"/>
    <s v="4/21/2023"/>
  </r>
  <r>
    <s v="TXN_2070818"/>
    <x v="5"/>
    <x v="3"/>
    <x v="4"/>
    <n v="8"/>
    <x v="2"/>
    <x v="0"/>
    <s v="4/21/2023"/>
  </r>
  <r>
    <s v="TXN_2644403"/>
    <x v="3"/>
    <x v="3"/>
    <x v="1"/>
    <n v="12"/>
    <x v="0"/>
    <x v="0"/>
    <s v="4/21/2023"/>
  </r>
  <r>
    <s v="TXN_3131761"/>
    <x v="1"/>
    <x v="0"/>
    <x v="1"/>
    <n v="9"/>
    <x v="1"/>
    <x v="0"/>
    <s v="4/21/2023"/>
  </r>
  <r>
    <s v="TXN_3455103"/>
    <x v="0"/>
    <x v="1"/>
    <x v="0"/>
    <n v="25"/>
    <x v="2"/>
    <x v="0"/>
    <s v="4/21/2023"/>
  </r>
  <r>
    <s v="TXN_3850274"/>
    <x v="6"/>
    <x v="2"/>
    <x v="5"/>
    <n v="2"/>
    <x v="3"/>
    <x v="1"/>
    <s v="4/21/2023"/>
  </r>
  <r>
    <s v="TXN_4019040"/>
    <x v="2"/>
    <x v="4"/>
    <x v="2"/>
    <n v="4"/>
    <x v="0"/>
    <x v="1"/>
    <s v="4/21/2023"/>
  </r>
  <r>
    <s v="TXN_4038488"/>
    <x v="2"/>
    <x v="3"/>
    <x v="2"/>
    <n v="16"/>
    <x v="0"/>
    <x v="2"/>
    <s v="4/21/2023"/>
  </r>
  <r>
    <s v="TXN_4798335"/>
    <x v="2"/>
    <x v="0"/>
    <x v="2"/>
    <n v="12"/>
    <x v="2"/>
    <x v="0"/>
    <s v="4/21/2023"/>
  </r>
  <r>
    <s v="TXN_4813580"/>
    <x v="0"/>
    <x v="1"/>
    <x v="0"/>
    <n v="25"/>
    <x v="0"/>
    <x v="2"/>
    <s v="4/21/2023"/>
  </r>
  <r>
    <s v="TXN_4864206"/>
    <x v="6"/>
    <x v="4"/>
    <x v="5"/>
    <n v="1"/>
    <x v="2"/>
    <x v="0"/>
    <s v="4/21/2023"/>
  </r>
  <r>
    <s v="TXN_5227574"/>
    <x v="4"/>
    <x v="1"/>
    <x v="3"/>
    <n v="7.5"/>
    <x v="0"/>
    <x v="0"/>
    <s v="4/21/2023"/>
  </r>
  <r>
    <s v="TXN_5331122"/>
    <x v="0"/>
    <x v="3"/>
    <x v="0"/>
    <n v="20"/>
    <x v="2"/>
    <x v="2"/>
    <s v="4/21/2023"/>
  </r>
  <r>
    <s v="TXN_5445994"/>
    <x v="5"/>
    <x v="4"/>
    <x v="4"/>
    <n v="2"/>
    <x v="3"/>
    <x v="0"/>
    <s v="4/21/2023"/>
  </r>
  <r>
    <s v="TXN_5584275"/>
    <x v="1"/>
    <x v="2"/>
    <x v="1"/>
    <n v="6"/>
    <x v="3"/>
    <x v="1"/>
    <s v="4/21/2023"/>
  </r>
  <r>
    <s v="TXN_5926836"/>
    <x v="2"/>
    <x v="4"/>
    <x v="2"/>
    <n v="4"/>
    <x v="3"/>
    <x v="1"/>
    <s v="4/21/2023"/>
  </r>
  <r>
    <s v="TXN_6070523"/>
    <x v="1"/>
    <x v="0"/>
    <x v="1"/>
    <n v="9"/>
    <x v="0"/>
    <x v="2"/>
    <s v="4/21/2023"/>
  </r>
  <r>
    <s v="TXN_6482416"/>
    <x v="3"/>
    <x v="0"/>
    <x v="1"/>
    <n v="9"/>
    <x v="2"/>
    <x v="0"/>
    <s v="4/21/2023"/>
  </r>
  <r>
    <s v="TXN_6587628"/>
    <x v="1"/>
    <x v="1"/>
    <x v="1"/>
    <n v="15"/>
    <x v="2"/>
    <x v="2"/>
    <s v="4/21/2023"/>
  </r>
  <r>
    <s v="TXN_6589078"/>
    <x v="5"/>
    <x v="4"/>
    <x v="4"/>
    <n v="2"/>
    <x v="0"/>
    <x v="0"/>
    <s v="4/21/2023"/>
  </r>
  <r>
    <s v="TXN_6762236"/>
    <x v="6"/>
    <x v="4"/>
    <x v="5"/>
    <n v="1"/>
    <x v="1"/>
    <x v="1"/>
    <s v="4/21/2023"/>
  </r>
  <r>
    <s v="TXN_7413282"/>
    <x v="0"/>
    <x v="2"/>
    <x v="0"/>
    <n v="10"/>
    <x v="2"/>
    <x v="0"/>
    <s v="4/21/2023"/>
  </r>
  <r>
    <s v="TXN_7476348"/>
    <x v="2"/>
    <x v="4"/>
    <x v="2"/>
    <n v="4"/>
    <x v="2"/>
    <x v="0"/>
    <s v="4/21/2023"/>
  </r>
  <r>
    <s v="TXN_7927109"/>
    <x v="7"/>
    <x v="1"/>
    <x v="2"/>
    <n v="20"/>
    <x v="0"/>
    <x v="0"/>
    <s v="4/21/2023"/>
  </r>
  <r>
    <s v="TXN_8058026"/>
    <x v="6"/>
    <x v="3"/>
    <x v="5"/>
    <n v="4"/>
    <x v="3"/>
    <x v="2"/>
    <s v="4/21/2023"/>
  </r>
  <r>
    <s v="TXN_8454044"/>
    <x v="4"/>
    <x v="0"/>
    <x v="3"/>
    <n v="4.5"/>
    <x v="2"/>
    <x v="0"/>
    <s v="4/21/2023"/>
  </r>
  <r>
    <s v="TXN_9162014"/>
    <x v="0"/>
    <x v="1"/>
    <x v="0"/>
    <n v="25"/>
    <x v="1"/>
    <x v="1"/>
    <s v="4/21/2023"/>
  </r>
  <r>
    <s v="TXN_9367492"/>
    <x v="5"/>
    <x v="3"/>
    <x v="4"/>
    <n v="8"/>
    <x v="3"/>
    <x v="0"/>
    <s v="4/21/2023"/>
  </r>
  <r>
    <s v="TXN_9565465"/>
    <x v="4"/>
    <x v="2"/>
    <x v="3"/>
    <n v="3"/>
    <x v="2"/>
    <x v="2"/>
    <s v="4/21/2023"/>
  </r>
  <r>
    <s v="TXN_1413335"/>
    <x v="2"/>
    <x v="4"/>
    <x v="2"/>
    <n v="4"/>
    <x v="1"/>
    <x v="1"/>
    <s v="4/22/2023"/>
  </r>
  <r>
    <s v="TXN_1556609"/>
    <x v="2"/>
    <x v="0"/>
    <x v="2"/>
    <n v="12"/>
    <x v="1"/>
    <x v="1"/>
    <s v="4/22/2023"/>
  </r>
  <r>
    <s v="TXN_1767321"/>
    <x v="1"/>
    <x v="0"/>
    <x v="1"/>
    <n v="9"/>
    <x v="3"/>
    <x v="2"/>
    <s v="4/22/2023"/>
  </r>
  <r>
    <s v="TXN_2638760"/>
    <x v="2"/>
    <x v="3"/>
    <x v="2"/>
    <n v="16"/>
    <x v="1"/>
    <x v="0"/>
    <s v="4/22/2023"/>
  </r>
  <r>
    <s v="TXN_3206293"/>
    <x v="0"/>
    <x v="0"/>
    <x v="0"/>
    <n v="15"/>
    <x v="1"/>
    <x v="0"/>
    <s v="4/22/2023"/>
  </r>
  <r>
    <s v="TXN_3866162"/>
    <x v="0"/>
    <x v="2"/>
    <x v="0"/>
    <n v="10"/>
    <x v="0"/>
    <x v="2"/>
    <s v="4/22/2023"/>
  </r>
  <r>
    <s v="TXN_4001774"/>
    <x v="4"/>
    <x v="0"/>
    <x v="3"/>
    <n v="4.5"/>
    <x v="1"/>
    <x v="0"/>
    <s v="4/22/2023"/>
  </r>
  <r>
    <s v="TXN_4277671"/>
    <x v="4"/>
    <x v="3"/>
    <x v="3"/>
    <n v="6"/>
    <x v="2"/>
    <x v="2"/>
    <s v="4/22/2023"/>
  </r>
  <r>
    <s v="TXN_6148397"/>
    <x v="5"/>
    <x v="0"/>
    <x v="4"/>
    <n v="6"/>
    <x v="0"/>
    <x v="0"/>
    <s v="4/22/2023"/>
  </r>
  <r>
    <s v="TXN_8062811"/>
    <x v="1"/>
    <x v="0"/>
    <x v="1"/>
    <n v="9"/>
    <x v="1"/>
    <x v="2"/>
    <s v="4/22/2023"/>
  </r>
  <r>
    <s v="TXN_8384372"/>
    <x v="3"/>
    <x v="0"/>
    <x v="1"/>
    <n v="9"/>
    <x v="2"/>
    <x v="2"/>
    <s v="4/22/2023"/>
  </r>
  <r>
    <s v="TXN_9018366"/>
    <x v="2"/>
    <x v="0"/>
    <x v="2"/>
    <n v="12"/>
    <x v="2"/>
    <x v="1"/>
    <s v="4/22/2023"/>
  </r>
  <r>
    <s v="TXN_9090433"/>
    <x v="6"/>
    <x v="2"/>
    <x v="5"/>
    <n v="2"/>
    <x v="1"/>
    <x v="1"/>
    <s v="4/22/2023"/>
  </r>
  <r>
    <s v="TXN_9300970"/>
    <x v="5"/>
    <x v="3"/>
    <x v="4"/>
    <n v="8"/>
    <x v="0"/>
    <x v="0"/>
    <s v="4/22/2023"/>
  </r>
  <r>
    <s v="TXN_9563685"/>
    <x v="0"/>
    <x v="4"/>
    <x v="0"/>
    <n v="5"/>
    <x v="1"/>
    <x v="2"/>
    <s v="4/22/2023"/>
  </r>
  <r>
    <s v="TXN_9844703"/>
    <x v="7"/>
    <x v="3"/>
    <x v="2"/>
    <n v="16"/>
    <x v="3"/>
    <x v="1"/>
    <s v="4/22/2023"/>
  </r>
  <r>
    <s v="TXN_1313643"/>
    <x v="2"/>
    <x v="0"/>
    <x v="2"/>
    <n v="12"/>
    <x v="0"/>
    <x v="1"/>
    <s v="4/23/2023"/>
  </r>
  <r>
    <s v="TXN_1389258"/>
    <x v="6"/>
    <x v="4"/>
    <x v="5"/>
    <n v="1"/>
    <x v="3"/>
    <x v="0"/>
    <s v="4/23/2023"/>
  </r>
  <r>
    <s v="TXN_2083138"/>
    <x v="1"/>
    <x v="2"/>
    <x v="1"/>
    <n v="6"/>
    <x v="3"/>
    <x v="0"/>
    <s v="4/23/2023"/>
  </r>
  <r>
    <s v="TXN_2257337"/>
    <x v="6"/>
    <x v="1"/>
    <x v="5"/>
    <n v="5"/>
    <x v="0"/>
    <x v="0"/>
    <s v="4/23/2023"/>
  </r>
  <r>
    <s v="TXN_3001647"/>
    <x v="3"/>
    <x v="0"/>
    <x v="1"/>
    <n v="9"/>
    <x v="3"/>
    <x v="0"/>
    <s v="4/23/2023"/>
  </r>
  <r>
    <s v="TXN_3852141"/>
    <x v="2"/>
    <x v="1"/>
    <x v="2"/>
    <n v="20"/>
    <x v="3"/>
    <x v="0"/>
    <s v="4/23/2023"/>
  </r>
  <r>
    <s v="TXN_4059695"/>
    <x v="5"/>
    <x v="1"/>
    <x v="4"/>
    <n v="10"/>
    <x v="2"/>
    <x v="2"/>
    <s v="4/23/2023"/>
  </r>
  <r>
    <s v="TXN_4275169"/>
    <x v="4"/>
    <x v="4"/>
    <x v="3"/>
    <n v="1.5"/>
    <x v="1"/>
    <x v="2"/>
    <s v="4/23/2023"/>
  </r>
  <r>
    <s v="TXN_4569599"/>
    <x v="3"/>
    <x v="0"/>
    <x v="1"/>
    <n v="9"/>
    <x v="0"/>
    <x v="2"/>
    <s v="4/23/2023"/>
  </r>
  <r>
    <s v="TXN_4717867"/>
    <x v="1"/>
    <x v="4"/>
    <x v="1"/>
    <n v="3"/>
    <x v="1"/>
    <x v="2"/>
    <s v="4/23/2023"/>
  </r>
  <r>
    <s v="TXN_4780352"/>
    <x v="0"/>
    <x v="1"/>
    <x v="0"/>
    <n v="25"/>
    <x v="3"/>
    <x v="0"/>
    <s v="4/23/2023"/>
  </r>
  <r>
    <s v="TXN_4932916"/>
    <x v="3"/>
    <x v="0"/>
    <x v="1"/>
    <n v="9"/>
    <x v="2"/>
    <x v="1"/>
    <s v="4/23/2023"/>
  </r>
  <r>
    <s v="TXN_5183041"/>
    <x v="6"/>
    <x v="4"/>
    <x v="5"/>
    <n v="1"/>
    <x v="3"/>
    <x v="0"/>
    <s v="4/23/2023"/>
  </r>
  <r>
    <s v="TXN_5406758"/>
    <x v="4"/>
    <x v="3"/>
    <x v="3"/>
    <n v="6"/>
    <x v="0"/>
    <x v="1"/>
    <s v="4/23/2023"/>
  </r>
  <r>
    <s v="TXN_5673476"/>
    <x v="5"/>
    <x v="4"/>
    <x v="4"/>
    <n v="2"/>
    <x v="0"/>
    <x v="0"/>
    <s v="4/23/2023"/>
  </r>
  <r>
    <s v="TXN_6258471"/>
    <x v="2"/>
    <x v="4"/>
    <x v="2"/>
    <n v="4"/>
    <x v="0"/>
    <x v="1"/>
    <s v="4/23/2023"/>
  </r>
  <r>
    <s v="TXN_6469563"/>
    <x v="1"/>
    <x v="4"/>
    <x v="1"/>
    <n v="3"/>
    <x v="0"/>
    <x v="0"/>
    <s v="4/23/2023"/>
  </r>
  <r>
    <s v="TXN_6719521"/>
    <x v="2"/>
    <x v="0"/>
    <x v="2"/>
    <n v="12"/>
    <x v="3"/>
    <x v="2"/>
    <s v="4/23/2023"/>
  </r>
  <r>
    <s v="TXN_6885561"/>
    <x v="1"/>
    <x v="2"/>
    <x v="1"/>
    <n v="6"/>
    <x v="0"/>
    <x v="0"/>
    <s v="4/23/2023"/>
  </r>
  <r>
    <s v="TXN_7484682"/>
    <x v="6"/>
    <x v="2"/>
    <x v="5"/>
    <n v="2"/>
    <x v="2"/>
    <x v="2"/>
    <s v="4/23/2023"/>
  </r>
  <r>
    <s v="TXN_7596587"/>
    <x v="1"/>
    <x v="4"/>
    <x v="1"/>
    <n v="3"/>
    <x v="0"/>
    <x v="0"/>
    <s v="4/23/2023"/>
  </r>
  <r>
    <s v="TXN_7668576"/>
    <x v="7"/>
    <x v="4"/>
    <x v="2"/>
    <n v="4"/>
    <x v="2"/>
    <x v="1"/>
    <s v="4/23/2023"/>
  </r>
  <r>
    <s v="TXN_7801115"/>
    <x v="5"/>
    <x v="0"/>
    <x v="4"/>
    <n v="6"/>
    <x v="1"/>
    <x v="0"/>
    <s v="4/23/2023"/>
  </r>
  <r>
    <s v="TXN_8016623"/>
    <x v="7"/>
    <x v="3"/>
    <x v="2"/>
    <n v="16"/>
    <x v="2"/>
    <x v="1"/>
    <s v="4/23/2023"/>
  </r>
  <r>
    <s v="TXN_8170122"/>
    <x v="2"/>
    <x v="0"/>
    <x v="2"/>
    <n v="12"/>
    <x v="2"/>
    <x v="0"/>
    <s v="4/23/2023"/>
  </r>
  <r>
    <s v="TXN_8690361"/>
    <x v="5"/>
    <x v="3"/>
    <x v="4"/>
    <n v="8"/>
    <x v="1"/>
    <x v="1"/>
    <s v="4/23/2023"/>
  </r>
  <r>
    <s v="TXN_8734331"/>
    <x v="4"/>
    <x v="1"/>
    <x v="3"/>
    <n v="7.5"/>
    <x v="3"/>
    <x v="2"/>
    <s v="4/23/2023"/>
  </r>
  <r>
    <s v="TXN_9450903"/>
    <x v="0"/>
    <x v="3"/>
    <x v="0"/>
    <n v="20"/>
    <x v="2"/>
    <x v="2"/>
    <s v="4/23/2023"/>
  </r>
  <r>
    <s v="TXN_9533792"/>
    <x v="3"/>
    <x v="0"/>
    <x v="1"/>
    <n v="9"/>
    <x v="0"/>
    <x v="1"/>
    <s v="4/23/2023"/>
  </r>
  <r>
    <s v="TXN_9550397"/>
    <x v="5"/>
    <x v="3"/>
    <x v="4"/>
    <n v="8"/>
    <x v="3"/>
    <x v="2"/>
    <s v="4/23/2023"/>
  </r>
  <r>
    <s v="TXN_9679675"/>
    <x v="2"/>
    <x v="0"/>
    <x v="2"/>
    <n v="12"/>
    <x v="0"/>
    <x v="1"/>
    <s v="4/23/2023"/>
  </r>
  <r>
    <s v="TXN_1555314"/>
    <x v="2"/>
    <x v="3"/>
    <x v="2"/>
    <n v="16"/>
    <x v="1"/>
    <x v="2"/>
    <s v="4/24/2023"/>
  </r>
  <r>
    <s v="TXN_2690222"/>
    <x v="5"/>
    <x v="1"/>
    <x v="4"/>
    <n v="10"/>
    <x v="0"/>
    <x v="1"/>
    <s v="4/24/2023"/>
  </r>
  <r>
    <s v="TXN_2861912"/>
    <x v="1"/>
    <x v="1"/>
    <x v="1"/>
    <n v="15"/>
    <x v="1"/>
    <x v="2"/>
    <s v="4/24/2023"/>
  </r>
  <r>
    <s v="TXN_3158921"/>
    <x v="1"/>
    <x v="1"/>
    <x v="1"/>
    <n v="15"/>
    <x v="3"/>
    <x v="0"/>
    <s v="4/24/2023"/>
  </r>
  <r>
    <s v="TXN_3163383"/>
    <x v="3"/>
    <x v="4"/>
    <x v="1"/>
    <n v="3"/>
    <x v="0"/>
    <x v="0"/>
    <s v="4/24/2023"/>
  </r>
  <r>
    <s v="TXN_3392848"/>
    <x v="7"/>
    <x v="0"/>
    <x v="2"/>
    <n v="12"/>
    <x v="1"/>
    <x v="1"/>
    <s v="4/24/2023"/>
  </r>
  <r>
    <s v="TXN_3426338"/>
    <x v="3"/>
    <x v="0"/>
    <x v="1"/>
    <n v="9"/>
    <x v="0"/>
    <x v="1"/>
    <s v="4/24/2023"/>
  </r>
  <r>
    <s v="TXN_3979966"/>
    <x v="3"/>
    <x v="1"/>
    <x v="1"/>
    <n v="15"/>
    <x v="0"/>
    <x v="1"/>
    <s v="4/24/2023"/>
  </r>
  <r>
    <s v="TXN_5239202"/>
    <x v="7"/>
    <x v="4"/>
    <x v="2"/>
    <n v="4"/>
    <x v="1"/>
    <x v="0"/>
    <s v="4/24/2023"/>
  </r>
  <r>
    <s v="TXN_5881757"/>
    <x v="2"/>
    <x v="1"/>
    <x v="2"/>
    <n v="20"/>
    <x v="0"/>
    <x v="0"/>
    <s v="4/24/2023"/>
  </r>
  <r>
    <s v="TXN_6113452"/>
    <x v="0"/>
    <x v="1"/>
    <x v="0"/>
    <n v="25"/>
    <x v="1"/>
    <x v="0"/>
    <s v="4/24/2023"/>
  </r>
  <r>
    <s v="TXN_6181456"/>
    <x v="1"/>
    <x v="1"/>
    <x v="1"/>
    <n v="15"/>
    <x v="2"/>
    <x v="1"/>
    <s v="4/24/2023"/>
  </r>
  <r>
    <s v="TXN_6264113"/>
    <x v="4"/>
    <x v="1"/>
    <x v="3"/>
    <n v="7.5"/>
    <x v="3"/>
    <x v="2"/>
    <s v="4/24/2023"/>
  </r>
  <r>
    <s v="TXN_6402128"/>
    <x v="5"/>
    <x v="0"/>
    <x v="4"/>
    <n v="6"/>
    <x v="3"/>
    <x v="1"/>
    <s v="4/24/2023"/>
  </r>
  <r>
    <s v="TXN_6711224"/>
    <x v="6"/>
    <x v="1"/>
    <x v="5"/>
    <n v="5"/>
    <x v="2"/>
    <x v="0"/>
    <s v="4/24/2023"/>
  </r>
  <r>
    <s v="TXN_7530692"/>
    <x v="0"/>
    <x v="2"/>
    <x v="0"/>
    <n v="10"/>
    <x v="3"/>
    <x v="2"/>
    <s v="4/24/2023"/>
  </r>
  <r>
    <s v="TXN_7601706"/>
    <x v="7"/>
    <x v="3"/>
    <x v="2"/>
    <n v="16"/>
    <x v="2"/>
    <x v="0"/>
    <s v="4/24/2023"/>
  </r>
  <r>
    <s v="TXN_7832527"/>
    <x v="7"/>
    <x v="2"/>
    <x v="2"/>
    <n v="8"/>
    <x v="1"/>
    <x v="2"/>
    <s v="4/24/2023"/>
  </r>
  <r>
    <s v="TXN_8101633"/>
    <x v="7"/>
    <x v="4"/>
    <x v="2"/>
    <n v="4"/>
    <x v="3"/>
    <x v="2"/>
    <s v="4/24/2023"/>
  </r>
  <r>
    <s v="TXN_8117583"/>
    <x v="7"/>
    <x v="1"/>
    <x v="2"/>
    <n v="20"/>
    <x v="0"/>
    <x v="1"/>
    <s v="4/24/2023"/>
  </r>
  <r>
    <s v="TXN_8372268"/>
    <x v="3"/>
    <x v="4"/>
    <x v="1"/>
    <n v="3"/>
    <x v="0"/>
    <x v="2"/>
    <s v="4/24/2023"/>
  </r>
  <r>
    <s v="TXN_8594004"/>
    <x v="3"/>
    <x v="1"/>
    <x v="1"/>
    <n v="15"/>
    <x v="0"/>
    <x v="1"/>
    <s v="4/24/2023"/>
  </r>
  <r>
    <s v="TXN_8938144"/>
    <x v="0"/>
    <x v="3"/>
    <x v="0"/>
    <n v="20"/>
    <x v="0"/>
    <x v="2"/>
    <s v="4/24/2023"/>
  </r>
  <r>
    <s v="TXN_9039882"/>
    <x v="5"/>
    <x v="1"/>
    <x v="4"/>
    <n v="10"/>
    <x v="0"/>
    <x v="0"/>
    <s v="4/24/2023"/>
  </r>
  <r>
    <s v="TXN_9590819"/>
    <x v="3"/>
    <x v="3"/>
    <x v="1"/>
    <n v="12"/>
    <x v="2"/>
    <x v="1"/>
    <s v="4/24/2023"/>
  </r>
  <r>
    <s v="TXN_9850842"/>
    <x v="6"/>
    <x v="1"/>
    <x v="5"/>
    <n v="5"/>
    <x v="0"/>
    <x v="0"/>
    <s v="4/24/2023"/>
  </r>
  <r>
    <s v="TXN_1277989"/>
    <x v="5"/>
    <x v="0"/>
    <x v="4"/>
    <n v="6"/>
    <x v="2"/>
    <x v="0"/>
    <s v="4/25/2023"/>
  </r>
  <r>
    <s v="TXN_1282260"/>
    <x v="7"/>
    <x v="4"/>
    <x v="2"/>
    <n v="4"/>
    <x v="1"/>
    <x v="1"/>
    <s v="4/25/2023"/>
  </r>
  <r>
    <s v="TXN_2761949"/>
    <x v="7"/>
    <x v="2"/>
    <x v="2"/>
    <n v="8"/>
    <x v="3"/>
    <x v="1"/>
    <s v="4/25/2023"/>
  </r>
  <r>
    <s v="TXN_2814363"/>
    <x v="2"/>
    <x v="1"/>
    <x v="2"/>
    <n v="20"/>
    <x v="0"/>
    <x v="2"/>
    <s v="4/25/2023"/>
  </r>
  <r>
    <s v="TXN_3099819"/>
    <x v="7"/>
    <x v="0"/>
    <x v="2"/>
    <n v="12"/>
    <x v="0"/>
    <x v="0"/>
    <s v="4/25/2023"/>
  </r>
  <r>
    <s v="TXN_3402368"/>
    <x v="6"/>
    <x v="0"/>
    <x v="5"/>
    <n v="3"/>
    <x v="0"/>
    <x v="1"/>
    <s v="4/25/2023"/>
  </r>
  <r>
    <s v="TXN_3480278"/>
    <x v="2"/>
    <x v="2"/>
    <x v="2"/>
    <n v="8"/>
    <x v="0"/>
    <x v="1"/>
    <s v="4/25/2023"/>
  </r>
  <r>
    <s v="TXN_3803732"/>
    <x v="1"/>
    <x v="0"/>
    <x v="1"/>
    <n v="9"/>
    <x v="0"/>
    <x v="2"/>
    <s v="4/25/2023"/>
  </r>
  <r>
    <s v="TXN_3817784"/>
    <x v="1"/>
    <x v="4"/>
    <x v="1"/>
    <n v="3"/>
    <x v="0"/>
    <x v="0"/>
    <s v="4/25/2023"/>
  </r>
  <r>
    <s v="TXN_4168628"/>
    <x v="5"/>
    <x v="0"/>
    <x v="4"/>
    <n v="6"/>
    <x v="1"/>
    <x v="0"/>
    <s v="4/25/2023"/>
  </r>
  <r>
    <s v="TXN_4624019"/>
    <x v="7"/>
    <x v="0"/>
    <x v="2"/>
    <n v="12"/>
    <x v="0"/>
    <x v="2"/>
    <s v="4/25/2023"/>
  </r>
  <r>
    <s v="TXN_4630658"/>
    <x v="4"/>
    <x v="1"/>
    <x v="3"/>
    <n v="7.5"/>
    <x v="0"/>
    <x v="1"/>
    <s v="4/25/2023"/>
  </r>
  <r>
    <s v="TXN_4638629"/>
    <x v="2"/>
    <x v="0"/>
    <x v="2"/>
    <n v="12"/>
    <x v="3"/>
    <x v="2"/>
    <s v="4/25/2023"/>
  </r>
  <r>
    <s v="TXN_5007051"/>
    <x v="6"/>
    <x v="4"/>
    <x v="5"/>
    <n v="1"/>
    <x v="3"/>
    <x v="0"/>
    <s v="4/25/2023"/>
  </r>
  <r>
    <s v="TXN_5301689"/>
    <x v="5"/>
    <x v="0"/>
    <x v="4"/>
    <n v="6"/>
    <x v="2"/>
    <x v="1"/>
    <s v="4/25/2023"/>
  </r>
  <r>
    <s v="TXN_6054137"/>
    <x v="1"/>
    <x v="4"/>
    <x v="1"/>
    <n v="3"/>
    <x v="0"/>
    <x v="2"/>
    <s v="4/25/2023"/>
  </r>
  <r>
    <s v="TXN_6360132"/>
    <x v="3"/>
    <x v="3"/>
    <x v="1"/>
    <n v="12"/>
    <x v="3"/>
    <x v="1"/>
    <s v="4/25/2023"/>
  </r>
  <r>
    <s v="TXN_6613909"/>
    <x v="0"/>
    <x v="1"/>
    <x v="0"/>
    <n v="25"/>
    <x v="2"/>
    <x v="0"/>
    <s v="4/25/2023"/>
  </r>
  <r>
    <s v="TXN_6706599"/>
    <x v="4"/>
    <x v="0"/>
    <x v="3"/>
    <n v="4.5"/>
    <x v="1"/>
    <x v="2"/>
    <s v="4/25/2023"/>
  </r>
  <r>
    <s v="TXN_6897608"/>
    <x v="4"/>
    <x v="1"/>
    <x v="3"/>
    <n v="7.5"/>
    <x v="1"/>
    <x v="1"/>
    <s v="4/25/2023"/>
  </r>
  <r>
    <s v="TXN_8917300"/>
    <x v="7"/>
    <x v="2"/>
    <x v="2"/>
    <n v="8"/>
    <x v="1"/>
    <x v="0"/>
    <s v="4/25/2023"/>
  </r>
  <r>
    <s v="TXN_8966922"/>
    <x v="0"/>
    <x v="4"/>
    <x v="0"/>
    <n v="5"/>
    <x v="3"/>
    <x v="0"/>
    <s v="4/25/2023"/>
  </r>
  <r>
    <s v="TXN_9455977"/>
    <x v="2"/>
    <x v="1"/>
    <x v="2"/>
    <n v="20"/>
    <x v="1"/>
    <x v="2"/>
    <s v="4/25/2023"/>
  </r>
  <r>
    <s v="TXN_9668108"/>
    <x v="3"/>
    <x v="0"/>
    <x v="1"/>
    <n v="9"/>
    <x v="2"/>
    <x v="1"/>
    <s v="4/25/2023"/>
  </r>
  <r>
    <s v="TXN_9894270"/>
    <x v="2"/>
    <x v="2"/>
    <x v="2"/>
    <n v="8"/>
    <x v="2"/>
    <x v="0"/>
    <s v="4/25/2023"/>
  </r>
  <r>
    <s v="TXN_1217810"/>
    <x v="0"/>
    <x v="3"/>
    <x v="0"/>
    <n v="20"/>
    <x v="2"/>
    <x v="1"/>
    <s v="4/26/2023"/>
  </r>
  <r>
    <s v="TXN_1733916"/>
    <x v="7"/>
    <x v="2"/>
    <x v="2"/>
    <n v="8"/>
    <x v="3"/>
    <x v="0"/>
    <s v="4/26/2023"/>
  </r>
  <r>
    <s v="TXN_1785644"/>
    <x v="3"/>
    <x v="3"/>
    <x v="1"/>
    <n v="12"/>
    <x v="3"/>
    <x v="1"/>
    <s v="4/26/2023"/>
  </r>
  <r>
    <s v="TXN_2278015"/>
    <x v="0"/>
    <x v="1"/>
    <x v="0"/>
    <n v="25"/>
    <x v="0"/>
    <x v="0"/>
    <s v="4/26/2023"/>
  </r>
  <r>
    <s v="TXN_2537138"/>
    <x v="3"/>
    <x v="0"/>
    <x v="1"/>
    <n v="9"/>
    <x v="0"/>
    <x v="0"/>
    <s v="4/26/2023"/>
  </r>
  <r>
    <s v="TXN_2755642"/>
    <x v="0"/>
    <x v="0"/>
    <x v="0"/>
    <n v="15"/>
    <x v="0"/>
    <x v="2"/>
    <s v="4/26/2023"/>
  </r>
  <r>
    <s v="TXN_3088330"/>
    <x v="5"/>
    <x v="4"/>
    <x v="4"/>
    <n v="2"/>
    <x v="0"/>
    <x v="2"/>
    <s v="4/26/2023"/>
  </r>
  <r>
    <s v="TXN_3200195"/>
    <x v="4"/>
    <x v="0"/>
    <x v="3"/>
    <n v="4.5"/>
    <x v="2"/>
    <x v="1"/>
    <s v="4/26/2023"/>
  </r>
  <r>
    <s v="TXN_4457299"/>
    <x v="2"/>
    <x v="1"/>
    <x v="2"/>
    <n v="20"/>
    <x v="0"/>
    <x v="2"/>
    <s v="4/26/2023"/>
  </r>
  <r>
    <s v="TXN_4490958"/>
    <x v="0"/>
    <x v="3"/>
    <x v="0"/>
    <n v="20"/>
    <x v="1"/>
    <x v="2"/>
    <s v="4/26/2023"/>
  </r>
  <r>
    <s v="TXN_4493874"/>
    <x v="4"/>
    <x v="0"/>
    <x v="3"/>
    <n v="4.5"/>
    <x v="0"/>
    <x v="0"/>
    <s v="4/26/2023"/>
  </r>
  <r>
    <s v="TXN_5392603"/>
    <x v="4"/>
    <x v="4"/>
    <x v="3"/>
    <n v="1.5"/>
    <x v="3"/>
    <x v="2"/>
    <s v="4/26/2023"/>
  </r>
  <r>
    <s v="TXN_7050740"/>
    <x v="7"/>
    <x v="1"/>
    <x v="2"/>
    <n v="20"/>
    <x v="2"/>
    <x v="0"/>
    <s v="4/26/2023"/>
  </r>
  <r>
    <s v="TXN_7122708"/>
    <x v="2"/>
    <x v="3"/>
    <x v="2"/>
    <n v="16"/>
    <x v="0"/>
    <x v="0"/>
    <s v="4/26/2023"/>
  </r>
  <r>
    <s v="TXN_7198128"/>
    <x v="2"/>
    <x v="2"/>
    <x v="2"/>
    <n v="8"/>
    <x v="3"/>
    <x v="1"/>
    <s v="4/26/2023"/>
  </r>
  <r>
    <s v="TXN_7387701"/>
    <x v="0"/>
    <x v="4"/>
    <x v="0"/>
    <n v="5"/>
    <x v="2"/>
    <x v="0"/>
    <s v="4/26/2023"/>
  </r>
  <r>
    <s v="TXN_7399898"/>
    <x v="4"/>
    <x v="3"/>
    <x v="3"/>
    <n v="6"/>
    <x v="0"/>
    <x v="2"/>
    <s v="4/26/2023"/>
  </r>
  <r>
    <s v="TXN_9425096"/>
    <x v="2"/>
    <x v="1"/>
    <x v="2"/>
    <n v="20"/>
    <x v="3"/>
    <x v="0"/>
    <s v="4/26/2023"/>
  </r>
  <r>
    <s v="TXN_1003246"/>
    <x v="0"/>
    <x v="2"/>
    <x v="0"/>
    <n v="10"/>
    <x v="0"/>
    <x v="0"/>
    <s v="4/27/2023"/>
  </r>
  <r>
    <s v="TXN_1118799"/>
    <x v="7"/>
    <x v="1"/>
    <x v="2"/>
    <n v="20"/>
    <x v="0"/>
    <x v="2"/>
    <s v="4/27/2023"/>
  </r>
  <r>
    <s v="TXN_2345373"/>
    <x v="0"/>
    <x v="4"/>
    <x v="0"/>
    <n v="5"/>
    <x v="0"/>
    <x v="2"/>
    <s v="4/27/2023"/>
  </r>
  <r>
    <s v="TXN_2633602"/>
    <x v="1"/>
    <x v="0"/>
    <x v="1"/>
    <n v="9"/>
    <x v="1"/>
    <x v="1"/>
    <s v="4/27/2023"/>
  </r>
  <r>
    <s v="TXN_2780349"/>
    <x v="6"/>
    <x v="3"/>
    <x v="5"/>
    <n v="4"/>
    <x v="0"/>
    <x v="2"/>
    <s v="4/27/2023"/>
  </r>
  <r>
    <s v="TXN_3109334"/>
    <x v="6"/>
    <x v="3"/>
    <x v="5"/>
    <n v="4"/>
    <x v="3"/>
    <x v="0"/>
    <s v="4/27/2023"/>
  </r>
  <r>
    <s v="TXN_3925836"/>
    <x v="4"/>
    <x v="3"/>
    <x v="3"/>
    <n v="6"/>
    <x v="1"/>
    <x v="1"/>
    <s v="4/27/2023"/>
  </r>
  <r>
    <s v="TXN_3994585"/>
    <x v="2"/>
    <x v="1"/>
    <x v="2"/>
    <n v="20"/>
    <x v="3"/>
    <x v="1"/>
    <s v="4/27/2023"/>
  </r>
  <r>
    <s v="TXN_4083872"/>
    <x v="2"/>
    <x v="1"/>
    <x v="2"/>
    <n v="20"/>
    <x v="2"/>
    <x v="2"/>
    <s v="4/27/2023"/>
  </r>
  <r>
    <s v="TXN_4889269"/>
    <x v="7"/>
    <x v="2"/>
    <x v="2"/>
    <n v="8"/>
    <x v="0"/>
    <x v="0"/>
    <s v="4/27/2023"/>
  </r>
  <r>
    <s v="TXN_5094936"/>
    <x v="4"/>
    <x v="3"/>
    <x v="3"/>
    <n v="6"/>
    <x v="0"/>
    <x v="1"/>
    <s v="4/27/2023"/>
  </r>
  <r>
    <s v="TXN_5213761"/>
    <x v="2"/>
    <x v="4"/>
    <x v="2"/>
    <n v="4"/>
    <x v="3"/>
    <x v="0"/>
    <s v="4/27/2023"/>
  </r>
  <r>
    <s v="TXN_7362526"/>
    <x v="6"/>
    <x v="2"/>
    <x v="5"/>
    <n v="2"/>
    <x v="0"/>
    <x v="0"/>
    <s v="4/27/2023"/>
  </r>
  <r>
    <s v="TXN_8384806"/>
    <x v="7"/>
    <x v="1"/>
    <x v="2"/>
    <n v="20"/>
    <x v="1"/>
    <x v="0"/>
    <s v="4/27/2023"/>
  </r>
  <r>
    <s v="TXN_9866728"/>
    <x v="1"/>
    <x v="1"/>
    <x v="1"/>
    <n v="15"/>
    <x v="0"/>
    <x v="0"/>
    <s v="4/27/2023"/>
  </r>
  <r>
    <s v="TXN_1310741"/>
    <x v="6"/>
    <x v="0"/>
    <x v="5"/>
    <n v="3"/>
    <x v="0"/>
    <x v="0"/>
    <s v="4/28/2023"/>
  </r>
  <r>
    <s v="TXN_1951569"/>
    <x v="0"/>
    <x v="3"/>
    <x v="0"/>
    <n v="20"/>
    <x v="0"/>
    <x v="1"/>
    <s v="4/28/2023"/>
  </r>
  <r>
    <s v="TXN_2114258"/>
    <x v="7"/>
    <x v="4"/>
    <x v="2"/>
    <n v="4"/>
    <x v="1"/>
    <x v="2"/>
    <s v="4/28/2023"/>
  </r>
  <r>
    <s v="TXN_3002889"/>
    <x v="6"/>
    <x v="4"/>
    <x v="5"/>
    <n v="1"/>
    <x v="0"/>
    <x v="0"/>
    <s v="4/28/2023"/>
  </r>
  <r>
    <s v="TXN_3321611"/>
    <x v="6"/>
    <x v="3"/>
    <x v="5"/>
    <n v="4"/>
    <x v="1"/>
    <x v="0"/>
    <s v="4/28/2023"/>
  </r>
  <r>
    <s v="TXN_3749801"/>
    <x v="6"/>
    <x v="2"/>
    <x v="5"/>
    <n v="2"/>
    <x v="3"/>
    <x v="1"/>
    <s v="4/28/2023"/>
  </r>
  <r>
    <s v="TXN_3920436"/>
    <x v="5"/>
    <x v="1"/>
    <x v="4"/>
    <n v="10"/>
    <x v="0"/>
    <x v="0"/>
    <s v="4/28/2023"/>
  </r>
  <r>
    <s v="TXN_4473352"/>
    <x v="2"/>
    <x v="2"/>
    <x v="2"/>
    <n v="8"/>
    <x v="1"/>
    <x v="0"/>
    <s v="4/28/2023"/>
  </r>
  <r>
    <s v="TXN_4628310"/>
    <x v="3"/>
    <x v="4"/>
    <x v="1"/>
    <n v="3"/>
    <x v="2"/>
    <x v="1"/>
    <s v="4/28/2023"/>
  </r>
  <r>
    <s v="TXN_5132361"/>
    <x v="7"/>
    <x v="3"/>
    <x v="2"/>
    <n v="16"/>
    <x v="2"/>
    <x v="1"/>
    <s v="4/28/2023"/>
  </r>
  <r>
    <s v="TXN_5547519"/>
    <x v="0"/>
    <x v="2"/>
    <x v="0"/>
    <n v="10"/>
    <x v="0"/>
    <x v="1"/>
    <s v="4/28/2023"/>
  </r>
  <r>
    <s v="TXN_5783469"/>
    <x v="4"/>
    <x v="1"/>
    <x v="3"/>
    <n v="7.5"/>
    <x v="0"/>
    <x v="1"/>
    <s v="4/28/2023"/>
  </r>
  <r>
    <s v="TXN_5921650"/>
    <x v="4"/>
    <x v="2"/>
    <x v="3"/>
    <n v="3"/>
    <x v="1"/>
    <x v="0"/>
    <s v="4/28/2023"/>
  </r>
  <r>
    <s v="TXN_6177865"/>
    <x v="1"/>
    <x v="1"/>
    <x v="1"/>
    <n v="15"/>
    <x v="1"/>
    <x v="0"/>
    <s v="4/28/2023"/>
  </r>
  <r>
    <s v="TXN_7835785"/>
    <x v="6"/>
    <x v="2"/>
    <x v="5"/>
    <n v="2"/>
    <x v="2"/>
    <x v="0"/>
    <s v="4/28/2023"/>
  </r>
  <r>
    <s v="TXN_7914340"/>
    <x v="7"/>
    <x v="2"/>
    <x v="2"/>
    <n v="8"/>
    <x v="0"/>
    <x v="2"/>
    <s v="4/28/2023"/>
  </r>
  <r>
    <s v="TXN_7997704"/>
    <x v="7"/>
    <x v="0"/>
    <x v="2"/>
    <n v="12"/>
    <x v="2"/>
    <x v="0"/>
    <s v="4/28/2023"/>
  </r>
  <r>
    <s v="TXN_8308356"/>
    <x v="6"/>
    <x v="2"/>
    <x v="5"/>
    <n v="2"/>
    <x v="3"/>
    <x v="0"/>
    <s v="4/28/2023"/>
  </r>
  <r>
    <s v="TXN_8410376"/>
    <x v="2"/>
    <x v="0"/>
    <x v="2"/>
    <n v="12"/>
    <x v="1"/>
    <x v="2"/>
    <s v="4/28/2023"/>
  </r>
  <r>
    <s v="TXN_9882485"/>
    <x v="2"/>
    <x v="1"/>
    <x v="2"/>
    <n v="20"/>
    <x v="3"/>
    <x v="0"/>
    <s v="4/28/2023"/>
  </r>
  <r>
    <s v="TXN_1038397"/>
    <x v="0"/>
    <x v="2"/>
    <x v="0"/>
    <n v="10"/>
    <x v="3"/>
    <x v="1"/>
    <s v="4/29/2023"/>
  </r>
  <r>
    <s v="TXN_1583315"/>
    <x v="6"/>
    <x v="0"/>
    <x v="5"/>
    <n v="3"/>
    <x v="1"/>
    <x v="2"/>
    <s v="4/29/2023"/>
  </r>
  <r>
    <s v="TXN_1721242"/>
    <x v="7"/>
    <x v="4"/>
    <x v="2"/>
    <n v="4"/>
    <x v="2"/>
    <x v="1"/>
    <s v="4/29/2023"/>
  </r>
  <r>
    <s v="TXN_1963345"/>
    <x v="0"/>
    <x v="2"/>
    <x v="0"/>
    <n v="10"/>
    <x v="3"/>
    <x v="0"/>
    <s v="4/29/2023"/>
  </r>
  <r>
    <s v="TXN_2749289"/>
    <x v="4"/>
    <x v="0"/>
    <x v="3"/>
    <n v="4.5"/>
    <x v="1"/>
    <x v="2"/>
    <s v="4/29/2023"/>
  </r>
  <r>
    <s v="TXN_3620110"/>
    <x v="0"/>
    <x v="0"/>
    <x v="0"/>
    <n v="15"/>
    <x v="2"/>
    <x v="1"/>
    <s v="4/29/2023"/>
  </r>
  <r>
    <s v="TXN_3622194"/>
    <x v="7"/>
    <x v="3"/>
    <x v="2"/>
    <n v="16"/>
    <x v="1"/>
    <x v="0"/>
    <s v="4/29/2023"/>
  </r>
  <r>
    <s v="TXN_3634860"/>
    <x v="1"/>
    <x v="2"/>
    <x v="1"/>
    <n v="6"/>
    <x v="2"/>
    <x v="1"/>
    <s v="4/29/2023"/>
  </r>
  <r>
    <s v="TXN_3752448"/>
    <x v="0"/>
    <x v="4"/>
    <x v="0"/>
    <n v="5"/>
    <x v="2"/>
    <x v="1"/>
    <s v="4/29/2023"/>
  </r>
  <r>
    <s v="TXN_3767196"/>
    <x v="6"/>
    <x v="4"/>
    <x v="5"/>
    <n v="1"/>
    <x v="0"/>
    <x v="0"/>
    <s v="4/29/2023"/>
  </r>
  <r>
    <s v="TXN_3955361"/>
    <x v="7"/>
    <x v="3"/>
    <x v="2"/>
    <n v="16"/>
    <x v="0"/>
    <x v="2"/>
    <s v="4/29/2023"/>
  </r>
  <r>
    <s v="TXN_4107857"/>
    <x v="1"/>
    <x v="3"/>
    <x v="1"/>
    <n v="12"/>
    <x v="2"/>
    <x v="2"/>
    <s v="4/29/2023"/>
  </r>
  <r>
    <s v="TXN_4704439"/>
    <x v="2"/>
    <x v="0"/>
    <x v="2"/>
    <n v="12"/>
    <x v="3"/>
    <x v="1"/>
    <s v="4/29/2023"/>
  </r>
  <r>
    <s v="TXN_5933480"/>
    <x v="5"/>
    <x v="3"/>
    <x v="4"/>
    <n v="8"/>
    <x v="1"/>
    <x v="1"/>
    <s v="4/29/2023"/>
  </r>
  <r>
    <s v="TXN_5961027"/>
    <x v="5"/>
    <x v="3"/>
    <x v="4"/>
    <n v="8"/>
    <x v="1"/>
    <x v="1"/>
    <s v="4/29/2023"/>
  </r>
  <r>
    <s v="TXN_6206792"/>
    <x v="4"/>
    <x v="1"/>
    <x v="3"/>
    <n v="7.5"/>
    <x v="3"/>
    <x v="2"/>
    <s v="4/29/2023"/>
  </r>
  <r>
    <s v="TXN_6266147"/>
    <x v="7"/>
    <x v="0"/>
    <x v="2"/>
    <n v="12"/>
    <x v="1"/>
    <x v="2"/>
    <s v="4/29/2023"/>
  </r>
  <r>
    <s v="TXN_6610554"/>
    <x v="6"/>
    <x v="2"/>
    <x v="5"/>
    <n v="2"/>
    <x v="2"/>
    <x v="2"/>
    <s v="4/29/2023"/>
  </r>
  <r>
    <s v="TXN_7630750"/>
    <x v="2"/>
    <x v="4"/>
    <x v="2"/>
    <n v="4"/>
    <x v="3"/>
    <x v="1"/>
    <s v="4/29/2023"/>
  </r>
  <r>
    <s v="TXN_7682621"/>
    <x v="4"/>
    <x v="0"/>
    <x v="3"/>
    <n v="4.5"/>
    <x v="0"/>
    <x v="2"/>
    <s v="4/29/2023"/>
  </r>
  <r>
    <s v="TXN_8136881"/>
    <x v="5"/>
    <x v="1"/>
    <x v="4"/>
    <n v="10"/>
    <x v="0"/>
    <x v="0"/>
    <s v="4/29/2023"/>
  </r>
  <r>
    <s v="TXN_8321092"/>
    <x v="3"/>
    <x v="4"/>
    <x v="1"/>
    <n v="3"/>
    <x v="0"/>
    <x v="1"/>
    <s v="4/29/2023"/>
  </r>
  <r>
    <s v="TXN_9256387"/>
    <x v="6"/>
    <x v="3"/>
    <x v="5"/>
    <n v="4"/>
    <x v="0"/>
    <x v="2"/>
    <s v="4/29/2023"/>
  </r>
  <r>
    <s v="TXN_1082421"/>
    <x v="1"/>
    <x v="1"/>
    <x v="1"/>
    <n v="15"/>
    <x v="3"/>
    <x v="0"/>
    <s v="4/30/2023"/>
  </r>
  <r>
    <s v="TXN_1166001"/>
    <x v="5"/>
    <x v="0"/>
    <x v="4"/>
    <n v="6"/>
    <x v="2"/>
    <x v="1"/>
    <s v="4/30/2023"/>
  </r>
  <r>
    <s v="TXN_1220061"/>
    <x v="3"/>
    <x v="4"/>
    <x v="1"/>
    <n v="3"/>
    <x v="0"/>
    <x v="2"/>
    <s v="4/30/2023"/>
  </r>
  <r>
    <s v="TXN_1538515"/>
    <x v="1"/>
    <x v="0"/>
    <x v="1"/>
    <n v="9"/>
    <x v="0"/>
    <x v="2"/>
    <s v="4/30/2023"/>
  </r>
  <r>
    <s v="TXN_2055898"/>
    <x v="6"/>
    <x v="4"/>
    <x v="5"/>
    <n v="1"/>
    <x v="3"/>
    <x v="0"/>
    <s v="4/30/2023"/>
  </r>
  <r>
    <s v="TXN_2086896"/>
    <x v="1"/>
    <x v="2"/>
    <x v="1"/>
    <n v="6"/>
    <x v="0"/>
    <x v="0"/>
    <s v="4/30/2023"/>
  </r>
  <r>
    <s v="TXN_2275914"/>
    <x v="1"/>
    <x v="0"/>
    <x v="1"/>
    <n v="9"/>
    <x v="3"/>
    <x v="2"/>
    <s v="4/30/2023"/>
  </r>
  <r>
    <s v="TXN_2346296"/>
    <x v="1"/>
    <x v="2"/>
    <x v="1"/>
    <n v="6"/>
    <x v="0"/>
    <x v="2"/>
    <s v="4/30/2023"/>
  </r>
  <r>
    <s v="TXN_2627056"/>
    <x v="7"/>
    <x v="3"/>
    <x v="2"/>
    <n v="16"/>
    <x v="1"/>
    <x v="0"/>
    <s v="4/30/2023"/>
  </r>
  <r>
    <s v="TXN_2806515"/>
    <x v="2"/>
    <x v="2"/>
    <x v="2"/>
    <n v="8"/>
    <x v="3"/>
    <x v="1"/>
    <s v="4/30/2023"/>
  </r>
  <r>
    <s v="TXN_2977905"/>
    <x v="6"/>
    <x v="4"/>
    <x v="5"/>
    <n v="1"/>
    <x v="1"/>
    <x v="2"/>
    <s v="4/30/2023"/>
  </r>
  <r>
    <s v="TXN_3353214"/>
    <x v="5"/>
    <x v="3"/>
    <x v="4"/>
    <n v="8"/>
    <x v="0"/>
    <x v="2"/>
    <s v="4/30/2023"/>
  </r>
  <r>
    <s v="TXN_3601382"/>
    <x v="6"/>
    <x v="1"/>
    <x v="5"/>
    <n v="5"/>
    <x v="3"/>
    <x v="0"/>
    <s v="4/30/2023"/>
  </r>
  <r>
    <s v="TXN_4628338"/>
    <x v="0"/>
    <x v="0"/>
    <x v="0"/>
    <n v="15"/>
    <x v="0"/>
    <x v="1"/>
    <s v="4/30/2023"/>
  </r>
  <r>
    <s v="TXN_4852852"/>
    <x v="0"/>
    <x v="2"/>
    <x v="0"/>
    <n v="10"/>
    <x v="2"/>
    <x v="1"/>
    <s v="4/30/2023"/>
  </r>
  <r>
    <s v="TXN_5038122"/>
    <x v="4"/>
    <x v="4"/>
    <x v="3"/>
    <n v="1.5"/>
    <x v="2"/>
    <x v="0"/>
    <s v="4/30/2023"/>
  </r>
  <r>
    <s v="TXN_5244931"/>
    <x v="6"/>
    <x v="0"/>
    <x v="5"/>
    <n v="3"/>
    <x v="0"/>
    <x v="1"/>
    <s v="4/30/2023"/>
  </r>
  <r>
    <s v="TXN_5276301"/>
    <x v="0"/>
    <x v="0"/>
    <x v="0"/>
    <n v="15"/>
    <x v="0"/>
    <x v="2"/>
    <s v="4/30/2023"/>
  </r>
  <r>
    <s v="TXN_5549522"/>
    <x v="7"/>
    <x v="4"/>
    <x v="2"/>
    <n v="4"/>
    <x v="1"/>
    <x v="1"/>
    <s v="4/30/2023"/>
  </r>
  <r>
    <s v="TXN_5644235"/>
    <x v="2"/>
    <x v="3"/>
    <x v="2"/>
    <n v="16"/>
    <x v="1"/>
    <x v="0"/>
    <s v="4/30/2023"/>
  </r>
  <r>
    <s v="TXN_5908078"/>
    <x v="2"/>
    <x v="1"/>
    <x v="2"/>
    <n v="20"/>
    <x v="1"/>
    <x v="2"/>
    <s v="4/30/2023"/>
  </r>
  <r>
    <s v="TXN_6160209"/>
    <x v="2"/>
    <x v="3"/>
    <x v="2"/>
    <n v="16"/>
    <x v="3"/>
    <x v="1"/>
    <s v="4/30/2023"/>
  </r>
  <r>
    <s v="TXN_6273431"/>
    <x v="5"/>
    <x v="3"/>
    <x v="4"/>
    <n v="8"/>
    <x v="0"/>
    <x v="1"/>
    <s v="4/30/2023"/>
  </r>
  <r>
    <s v="TXN_6542877"/>
    <x v="2"/>
    <x v="3"/>
    <x v="2"/>
    <n v="16"/>
    <x v="0"/>
    <x v="0"/>
    <s v="4/30/2023"/>
  </r>
  <r>
    <s v="TXN_6626427"/>
    <x v="7"/>
    <x v="4"/>
    <x v="2"/>
    <n v="4"/>
    <x v="1"/>
    <x v="1"/>
    <s v="4/30/2023"/>
  </r>
  <r>
    <s v="TXN_7343660"/>
    <x v="3"/>
    <x v="2"/>
    <x v="1"/>
    <n v="6"/>
    <x v="1"/>
    <x v="0"/>
    <s v="4/30/2023"/>
  </r>
  <r>
    <s v="TXN_7389626"/>
    <x v="2"/>
    <x v="4"/>
    <x v="2"/>
    <n v="4"/>
    <x v="0"/>
    <x v="0"/>
    <s v="4/30/2023"/>
  </r>
  <r>
    <s v="TXN_7412012"/>
    <x v="3"/>
    <x v="1"/>
    <x v="1"/>
    <n v="15"/>
    <x v="2"/>
    <x v="1"/>
    <s v="4/30/2023"/>
  </r>
  <r>
    <s v="TXN_7641606"/>
    <x v="4"/>
    <x v="2"/>
    <x v="3"/>
    <n v="3"/>
    <x v="0"/>
    <x v="1"/>
    <s v="4/30/2023"/>
  </r>
  <r>
    <s v="TXN_8276063"/>
    <x v="0"/>
    <x v="3"/>
    <x v="0"/>
    <n v="20"/>
    <x v="2"/>
    <x v="0"/>
    <s v="4/30/2023"/>
  </r>
  <r>
    <s v="TXN_8354174"/>
    <x v="3"/>
    <x v="3"/>
    <x v="1"/>
    <n v="12"/>
    <x v="2"/>
    <x v="2"/>
    <s v="4/30/2023"/>
  </r>
  <r>
    <s v="TXN_8972184"/>
    <x v="4"/>
    <x v="1"/>
    <x v="3"/>
    <n v="7.5"/>
    <x v="0"/>
    <x v="2"/>
    <s v="4/30/2023"/>
  </r>
  <r>
    <s v="TXN_8987697"/>
    <x v="3"/>
    <x v="3"/>
    <x v="1"/>
    <n v="12"/>
    <x v="1"/>
    <x v="0"/>
    <s v="4/30/2023"/>
  </r>
  <r>
    <s v="TXN_9579691"/>
    <x v="7"/>
    <x v="1"/>
    <x v="2"/>
    <n v="20"/>
    <x v="3"/>
    <x v="2"/>
    <s v="4/30/2023"/>
  </r>
  <r>
    <s v="TXN_9639089"/>
    <x v="3"/>
    <x v="3"/>
    <x v="1"/>
    <n v="12"/>
    <x v="0"/>
    <x v="1"/>
    <s v="4/30/2023"/>
  </r>
  <r>
    <s v="TXN_9921277"/>
    <x v="2"/>
    <x v="1"/>
    <x v="2"/>
    <n v="20"/>
    <x v="1"/>
    <x v="2"/>
    <s v="4/30/2023"/>
  </r>
  <r>
    <s v="TXN_1224087"/>
    <x v="0"/>
    <x v="2"/>
    <x v="0"/>
    <n v="10"/>
    <x v="3"/>
    <x v="0"/>
    <s v="5/13/2023"/>
  </r>
  <r>
    <s v="TXN_1275124"/>
    <x v="2"/>
    <x v="1"/>
    <x v="2"/>
    <n v="20"/>
    <x v="0"/>
    <x v="1"/>
    <s v="5/13/2023"/>
  </r>
  <r>
    <s v="TXN_1509627"/>
    <x v="5"/>
    <x v="4"/>
    <x v="4"/>
    <n v="2"/>
    <x v="0"/>
    <x v="2"/>
    <s v="5/13/2023"/>
  </r>
  <r>
    <s v="TXN_1534223"/>
    <x v="0"/>
    <x v="3"/>
    <x v="0"/>
    <n v="20"/>
    <x v="0"/>
    <x v="1"/>
    <s v="5/13/2023"/>
  </r>
  <r>
    <s v="TXN_1737731"/>
    <x v="3"/>
    <x v="3"/>
    <x v="1"/>
    <n v="12"/>
    <x v="3"/>
    <x v="0"/>
    <s v="5/13/2023"/>
  </r>
  <r>
    <s v="TXN_2029497"/>
    <x v="7"/>
    <x v="1"/>
    <x v="2"/>
    <n v="20"/>
    <x v="0"/>
    <x v="2"/>
    <s v="5/13/2023"/>
  </r>
  <r>
    <s v="TXN_3105633"/>
    <x v="6"/>
    <x v="3"/>
    <x v="5"/>
    <n v="4"/>
    <x v="2"/>
    <x v="0"/>
    <s v="5/13/2023"/>
  </r>
  <r>
    <s v="TXN_3846628"/>
    <x v="6"/>
    <x v="1"/>
    <x v="5"/>
    <n v="5"/>
    <x v="1"/>
    <x v="0"/>
    <s v="5/13/2023"/>
  </r>
  <r>
    <s v="TXN_4266069"/>
    <x v="1"/>
    <x v="3"/>
    <x v="1"/>
    <n v="12"/>
    <x v="0"/>
    <x v="2"/>
    <s v="5/13/2023"/>
  </r>
  <r>
    <s v="TXN_4657291"/>
    <x v="3"/>
    <x v="0"/>
    <x v="1"/>
    <n v="9"/>
    <x v="3"/>
    <x v="0"/>
    <s v="5/13/2023"/>
  </r>
  <r>
    <s v="TXN_5518232"/>
    <x v="3"/>
    <x v="1"/>
    <x v="1"/>
    <n v="15"/>
    <x v="0"/>
    <x v="1"/>
    <s v="5/13/2023"/>
  </r>
  <r>
    <s v="TXN_6064400"/>
    <x v="1"/>
    <x v="4"/>
    <x v="1"/>
    <n v="3"/>
    <x v="0"/>
    <x v="1"/>
    <s v="5/13/2023"/>
  </r>
  <r>
    <s v="TXN_7068361"/>
    <x v="4"/>
    <x v="4"/>
    <x v="3"/>
    <n v="1.5"/>
    <x v="1"/>
    <x v="2"/>
    <s v="5/13/2023"/>
  </r>
  <r>
    <s v="TXN_7612056"/>
    <x v="3"/>
    <x v="3"/>
    <x v="1"/>
    <n v="12"/>
    <x v="3"/>
    <x v="2"/>
    <s v="5/13/2023"/>
  </r>
  <r>
    <s v="TXN_8432624"/>
    <x v="7"/>
    <x v="3"/>
    <x v="2"/>
    <n v="16"/>
    <x v="0"/>
    <x v="0"/>
    <s v="5/13/2023"/>
  </r>
  <r>
    <s v="TXN_8640383"/>
    <x v="2"/>
    <x v="2"/>
    <x v="2"/>
    <n v="8"/>
    <x v="0"/>
    <x v="1"/>
    <s v="5/13/2023"/>
  </r>
  <r>
    <s v="TXN_8710758"/>
    <x v="4"/>
    <x v="1"/>
    <x v="3"/>
    <n v="7.5"/>
    <x v="3"/>
    <x v="1"/>
    <s v="5/13/2023"/>
  </r>
  <r>
    <s v="TXN_8860052"/>
    <x v="3"/>
    <x v="0"/>
    <x v="1"/>
    <n v="9"/>
    <x v="3"/>
    <x v="0"/>
    <s v="5/13/2023"/>
  </r>
  <r>
    <s v="TXN_9215670"/>
    <x v="6"/>
    <x v="2"/>
    <x v="5"/>
    <n v="2"/>
    <x v="3"/>
    <x v="0"/>
    <s v="5/13/2023"/>
  </r>
  <r>
    <s v="TXN_9556442"/>
    <x v="1"/>
    <x v="3"/>
    <x v="1"/>
    <n v="12"/>
    <x v="0"/>
    <x v="0"/>
    <s v="5/13/2023"/>
  </r>
  <r>
    <s v="TXN_1360998"/>
    <x v="5"/>
    <x v="4"/>
    <x v="4"/>
    <n v="2"/>
    <x v="2"/>
    <x v="1"/>
    <s v="5/14/2023"/>
  </r>
  <r>
    <s v="TXN_1472433"/>
    <x v="2"/>
    <x v="4"/>
    <x v="2"/>
    <n v="4"/>
    <x v="0"/>
    <x v="2"/>
    <s v="5/14/2023"/>
  </r>
  <r>
    <s v="TXN_1701465"/>
    <x v="2"/>
    <x v="0"/>
    <x v="2"/>
    <n v="12"/>
    <x v="0"/>
    <x v="2"/>
    <s v="5/14/2023"/>
  </r>
  <r>
    <s v="TXN_2588566"/>
    <x v="5"/>
    <x v="0"/>
    <x v="4"/>
    <n v="6"/>
    <x v="0"/>
    <x v="0"/>
    <s v="5/14/2023"/>
  </r>
  <r>
    <s v="TXN_2687593"/>
    <x v="7"/>
    <x v="2"/>
    <x v="2"/>
    <n v="8"/>
    <x v="2"/>
    <x v="0"/>
    <s v="5/14/2023"/>
  </r>
  <r>
    <s v="TXN_4049270"/>
    <x v="7"/>
    <x v="4"/>
    <x v="2"/>
    <n v="4"/>
    <x v="3"/>
    <x v="2"/>
    <s v="5/14/2023"/>
  </r>
  <r>
    <s v="TXN_4582054"/>
    <x v="6"/>
    <x v="2"/>
    <x v="5"/>
    <n v="2"/>
    <x v="0"/>
    <x v="1"/>
    <s v="5/14/2023"/>
  </r>
  <r>
    <s v="TXN_4987246"/>
    <x v="0"/>
    <x v="0"/>
    <x v="0"/>
    <n v="15"/>
    <x v="0"/>
    <x v="0"/>
    <s v="5/14/2023"/>
  </r>
  <r>
    <s v="TXN_5908104"/>
    <x v="6"/>
    <x v="4"/>
    <x v="5"/>
    <n v="1"/>
    <x v="2"/>
    <x v="0"/>
    <s v="5/14/2023"/>
  </r>
  <r>
    <s v="TXN_7571571"/>
    <x v="3"/>
    <x v="1"/>
    <x v="1"/>
    <n v="15"/>
    <x v="0"/>
    <x v="0"/>
    <s v="5/14/2023"/>
  </r>
  <r>
    <s v="TXN_7686476"/>
    <x v="1"/>
    <x v="0"/>
    <x v="1"/>
    <n v="9"/>
    <x v="0"/>
    <x v="1"/>
    <s v="5/14/2023"/>
  </r>
  <r>
    <s v="TXN_7805508"/>
    <x v="7"/>
    <x v="3"/>
    <x v="2"/>
    <n v="16"/>
    <x v="0"/>
    <x v="2"/>
    <s v="5/14/2023"/>
  </r>
  <r>
    <s v="TXN_8321225"/>
    <x v="5"/>
    <x v="4"/>
    <x v="4"/>
    <n v="2"/>
    <x v="3"/>
    <x v="0"/>
    <s v="5/14/2023"/>
  </r>
  <r>
    <s v="TXN_8562645"/>
    <x v="7"/>
    <x v="1"/>
    <x v="2"/>
    <n v="20"/>
    <x v="2"/>
    <x v="2"/>
    <s v="5/14/2023"/>
  </r>
  <r>
    <s v="TXN_8759461"/>
    <x v="4"/>
    <x v="1"/>
    <x v="3"/>
    <n v="7.5"/>
    <x v="2"/>
    <x v="1"/>
    <s v="5/14/2023"/>
  </r>
  <r>
    <s v="TXN_8808034"/>
    <x v="7"/>
    <x v="3"/>
    <x v="2"/>
    <n v="16"/>
    <x v="0"/>
    <x v="2"/>
    <s v="5/14/2023"/>
  </r>
  <r>
    <s v="TXN_8880299"/>
    <x v="7"/>
    <x v="0"/>
    <x v="2"/>
    <n v="12"/>
    <x v="2"/>
    <x v="0"/>
    <s v="5/14/2023"/>
  </r>
  <r>
    <s v="TXN_8913492"/>
    <x v="7"/>
    <x v="2"/>
    <x v="2"/>
    <n v="8"/>
    <x v="0"/>
    <x v="2"/>
    <s v="5/14/2023"/>
  </r>
  <r>
    <s v="TXN_9131153"/>
    <x v="3"/>
    <x v="2"/>
    <x v="1"/>
    <n v="6"/>
    <x v="1"/>
    <x v="0"/>
    <s v="5/14/2023"/>
  </r>
  <r>
    <s v="TXN_9188692"/>
    <x v="3"/>
    <x v="3"/>
    <x v="1"/>
    <n v="12"/>
    <x v="3"/>
    <x v="1"/>
    <s v="5/14/2023"/>
  </r>
  <r>
    <s v="TXN_1203954"/>
    <x v="3"/>
    <x v="0"/>
    <x v="1"/>
    <n v="9"/>
    <x v="3"/>
    <x v="0"/>
    <s v="5/15/2023"/>
  </r>
  <r>
    <s v="TXN_3051509"/>
    <x v="3"/>
    <x v="3"/>
    <x v="1"/>
    <n v="12"/>
    <x v="0"/>
    <x v="2"/>
    <s v="5/15/2023"/>
  </r>
  <r>
    <s v="TXN_3562350"/>
    <x v="0"/>
    <x v="3"/>
    <x v="0"/>
    <n v="20"/>
    <x v="2"/>
    <x v="2"/>
    <s v="5/15/2023"/>
  </r>
  <r>
    <s v="TXN_3936339"/>
    <x v="5"/>
    <x v="0"/>
    <x v="4"/>
    <n v="6"/>
    <x v="0"/>
    <x v="2"/>
    <s v="5/15/2023"/>
  </r>
  <r>
    <s v="TXN_3977520"/>
    <x v="5"/>
    <x v="3"/>
    <x v="4"/>
    <n v="8"/>
    <x v="3"/>
    <x v="0"/>
    <s v="5/15/2023"/>
  </r>
  <r>
    <s v="TXN_4006771"/>
    <x v="4"/>
    <x v="4"/>
    <x v="3"/>
    <n v="1.5"/>
    <x v="2"/>
    <x v="1"/>
    <s v="5/15/2023"/>
  </r>
  <r>
    <s v="TXN_4007522"/>
    <x v="6"/>
    <x v="0"/>
    <x v="5"/>
    <n v="3"/>
    <x v="3"/>
    <x v="0"/>
    <s v="5/15/2023"/>
  </r>
  <r>
    <s v="TXN_4503560"/>
    <x v="1"/>
    <x v="4"/>
    <x v="1"/>
    <n v="3"/>
    <x v="0"/>
    <x v="2"/>
    <s v="5/15/2023"/>
  </r>
  <r>
    <s v="TXN_4801947"/>
    <x v="1"/>
    <x v="0"/>
    <x v="1"/>
    <n v="9"/>
    <x v="0"/>
    <x v="0"/>
    <s v="5/15/2023"/>
  </r>
  <r>
    <s v="TXN_4884822"/>
    <x v="1"/>
    <x v="4"/>
    <x v="1"/>
    <n v="3"/>
    <x v="2"/>
    <x v="1"/>
    <s v="5/15/2023"/>
  </r>
  <r>
    <s v="TXN_4987376"/>
    <x v="3"/>
    <x v="2"/>
    <x v="1"/>
    <n v="6"/>
    <x v="1"/>
    <x v="2"/>
    <s v="5/15/2023"/>
  </r>
  <r>
    <s v="TXN_5537621"/>
    <x v="4"/>
    <x v="0"/>
    <x v="3"/>
    <n v="4.5"/>
    <x v="0"/>
    <x v="2"/>
    <s v="5/15/2023"/>
  </r>
  <r>
    <s v="TXN_5568416"/>
    <x v="1"/>
    <x v="3"/>
    <x v="1"/>
    <n v="12"/>
    <x v="3"/>
    <x v="1"/>
    <s v="5/15/2023"/>
  </r>
  <r>
    <s v="TXN_6073195"/>
    <x v="1"/>
    <x v="3"/>
    <x v="1"/>
    <n v="12"/>
    <x v="0"/>
    <x v="0"/>
    <s v="5/15/2023"/>
  </r>
  <r>
    <s v="TXN_6463132"/>
    <x v="3"/>
    <x v="0"/>
    <x v="1"/>
    <n v="9"/>
    <x v="0"/>
    <x v="1"/>
    <s v="5/15/2023"/>
  </r>
  <r>
    <s v="TXN_7501717"/>
    <x v="5"/>
    <x v="1"/>
    <x v="4"/>
    <n v="10"/>
    <x v="1"/>
    <x v="0"/>
    <s v="5/15/2023"/>
  </r>
  <r>
    <s v="TXN_8316826"/>
    <x v="0"/>
    <x v="0"/>
    <x v="0"/>
    <n v="15"/>
    <x v="2"/>
    <x v="0"/>
    <s v="5/15/2023"/>
  </r>
  <r>
    <s v="TXN_8344035"/>
    <x v="5"/>
    <x v="4"/>
    <x v="4"/>
    <n v="2"/>
    <x v="3"/>
    <x v="0"/>
    <s v="5/15/2023"/>
  </r>
  <r>
    <s v="TXN_8631468"/>
    <x v="2"/>
    <x v="4"/>
    <x v="2"/>
    <n v="4"/>
    <x v="0"/>
    <x v="0"/>
    <s v="5/15/2023"/>
  </r>
  <r>
    <s v="TXN_8647575"/>
    <x v="1"/>
    <x v="1"/>
    <x v="1"/>
    <n v="15"/>
    <x v="2"/>
    <x v="0"/>
    <s v="5/15/2023"/>
  </r>
  <r>
    <s v="TXN_8700451"/>
    <x v="1"/>
    <x v="4"/>
    <x v="1"/>
    <n v="3"/>
    <x v="1"/>
    <x v="0"/>
    <s v="5/15/2023"/>
  </r>
  <r>
    <s v="TXN_9135433"/>
    <x v="7"/>
    <x v="0"/>
    <x v="2"/>
    <n v="12"/>
    <x v="1"/>
    <x v="1"/>
    <s v="5/15/2023"/>
  </r>
  <r>
    <s v="TXN_9140598"/>
    <x v="1"/>
    <x v="2"/>
    <x v="1"/>
    <n v="6"/>
    <x v="0"/>
    <x v="0"/>
    <s v="5/15/2023"/>
  </r>
  <r>
    <s v="TXN_9397870"/>
    <x v="0"/>
    <x v="2"/>
    <x v="0"/>
    <n v="10"/>
    <x v="0"/>
    <x v="2"/>
    <s v="5/15/2023"/>
  </r>
  <r>
    <s v="TXN_9715885"/>
    <x v="6"/>
    <x v="0"/>
    <x v="5"/>
    <n v="3"/>
    <x v="2"/>
    <x v="2"/>
    <s v="5/15/2023"/>
  </r>
  <r>
    <s v="TXN_9802838"/>
    <x v="6"/>
    <x v="3"/>
    <x v="5"/>
    <n v="4"/>
    <x v="1"/>
    <x v="2"/>
    <s v="5/15/2023"/>
  </r>
  <r>
    <s v="TXN_1001832"/>
    <x v="1"/>
    <x v="3"/>
    <x v="1"/>
    <n v="12"/>
    <x v="2"/>
    <x v="1"/>
    <s v="5/16/2023"/>
  </r>
  <r>
    <s v="TXN_1419188"/>
    <x v="1"/>
    <x v="3"/>
    <x v="1"/>
    <n v="12"/>
    <x v="0"/>
    <x v="0"/>
    <s v="5/16/2023"/>
  </r>
  <r>
    <s v="TXN_1480967"/>
    <x v="4"/>
    <x v="4"/>
    <x v="3"/>
    <n v="1.5"/>
    <x v="1"/>
    <x v="1"/>
    <s v="5/16/2023"/>
  </r>
  <r>
    <s v="TXN_2142941"/>
    <x v="1"/>
    <x v="3"/>
    <x v="1"/>
    <n v="12"/>
    <x v="0"/>
    <x v="2"/>
    <s v="5/16/2023"/>
  </r>
  <r>
    <s v="TXN_2354394"/>
    <x v="0"/>
    <x v="4"/>
    <x v="0"/>
    <n v="5"/>
    <x v="0"/>
    <x v="1"/>
    <s v="5/16/2023"/>
  </r>
  <r>
    <s v="TXN_2954833"/>
    <x v="2"/>
    <x v="1"/>
    <x v="2"/>
    <n v="20"/>
    <x v="3"/>
    <x v="1"/>
    <s v="5/16/2023"/>
  </r>
  <r>
    <s v="TXN_3240077"/>
    <x v="6"/>
    <x v="2"/>
    <x v="5"/>
    <n v="2"/>
    <x v="3"/>
    <x v="1"/>
    <s v="5/16/2023"/>
  </r>
  <r>
    <s v="TXN_4235472"/>
    <x v="5"/>
    <x v="0"/>
    <x v="4"/>
    <n v="6"/>
    <x v="3"/>
    <x v="2"/>
    <s v="5/16/2023"/>
  </r>
  <r>
    <s v="TXN_5506907"/>
    <x v="0"/>
    <x v="1"/>
    <x v="0"/>
    <n v="25"/>
    <x v="1"/>
    <x v="1"/>
    <s v="5/16/2023"/>
  </r>
  <r>
    <s v="TXN_5734186"/>
    <x v="1"/>
    <x v="1"/>
    <x v="1"/>
    <n v="15"/>
    <x v="1"/>
    <x v="2"/>
    <s v="5/16/2023"/>
  </r>
  <r>
    <s v="TXN_6119823"/>
    <x v="6"/>
    <x v="0"/>
    <x v="5"/>
    <n v="3"/>
    <x v="0"/>
    <x v="2"/>
    <s v="5/16/2023"/>
  </r>
  <r>
    <s v="TXN_6219634"/>
    <x v="2"/>
    <x v="2"/>
    <x v="2"/>
    <n v="8"/>
    <x v="0"/>
    <x v="0"/>
    <s v="5/16/2023"/>
  </r>
  <r>
    <s v="TXN_6746140"/>
    <x v="6"/>
    <x v="3"/>
    <x v="5"/>
    <n v="4"/>
    <x v="1"/>
    <x v="2"/>
    <s v="5/16/2023"/>
  </r>
  <r>
    <s v="TXN_6813508"/>
    <x v="1"/>
    <x v="0"/>
    <x v="1"/>
    <n v="9"/>
    <x v="0"/>
    <x v="1"/>
    <s v="5/16/2023"/>
  </r>
  <r>
    <s v="TXN_6838802"/>
    <x v="5"/>
    <x v="3"/>
    <x v="4"/>
    <n v="8"/>
    <x v="0"/>
    <x v="2"/>
    <s v="5/16/2023"/>
  </r>
  <r>
    <s v="TXN_6856530"/>
    <x v="4"/>
    <x v="4"/>
    <x v="3"/>
    <n v="1.5"/>
    <x v="1"/>
    <x v="2"/>
    <s v="5/16/2023"/>
  </r>
  <r>
    <s v="TXN_7134579"/>
    <x v="7"/>
    <x v="0"/>
    <x v="2"/>
    <n v="12"/>
    <x v="1"/>
    <x v="1"/>
    <s v="5/16/2023"/>
  </r>
  <r>
    <s v="TXN_7368518"/>
    <x v="1"/>
    <x v="2"/>
    <x v="1"/>
    <n v="6"/>
    <x v="0"/>
    <x v="2"/>
    <s v="5/16/2023"/>
  </r>
  <r>
    <s v="TXN_7651864"/>
    <x v="4"/>
    <x v="1"/>
    <x v="3"/>
    <n v="7.5"/>
    <x v="2"/>
    <x v="2"/>
    <s v="5/16/2023"/>
  </r>
  <r>
    <s v="TXN_7750963"/>
    <x v="2"/>
    <x v="0"/>
    <x v="2"/>
    <n v="12"/>
    <x v="0"/>
    <x v="1"/>
    <s v="5/16/2023"/>
  </r>
  <r>
    <s v="TXN_7827797"/>
    <x v="1"/>
    <x v="2"/>
    <x v="1"/>
    <n v="6"/>
    <x v="2"/>
    <x v="1"/>
    <s v="5/16/2023"/>
  </r>
  <r>
    <s v="TXN_8872984"/>
    <x v="0"/>
    <x v="3"/>
    <x v="0"/>
    <n v="20"/>
    <x v="2"/>
    <x v="0"/>
    <s v="5/16/2023"/>
  </r>
  <r>
    <s v="TXN_8885727"/>
    <x v="3"/>
    <x v="3"/>
    <x v="1"/>
    <n v="12"/>
    <x v="1"/>
    <x v="1"/>
    <s v="5/16/2023"/>
  </r>
  <r>
    <s v="TXN_9134335"/>
    <x v="0"/>
    <x v="2"/>
    <x v="0"/>
    <n v="10"/>
    <x v="0"/>
    <x v="0"/>
    <s v="5/16/2023"/>
  </r>
  <r>
    <s v="TXN_9658677"/>
    <x v="1"/>
    <x v="1"/>
    <x v="1"/>
    <n v="15"/>
    <x v="2"/>
    <x v="1"/>
    <s v="5/16/2023"/>
  </r>
  <r>
    <s v="TXN_1867158"/>
    <x v="5"/>
    <x v="4"/>
    <x v="4"/>
    <n v="2"/>
    <x v="2"/>
    <x v="0"/>
    <s v="5/17/2023"/>
  </r>
  <r>
    <s v="TXN_1982031"/>
    <x v="2"/>
    <x v="0"/>
    <x v="2"/>
    <n v="12"/>
    <x v="2"/>
    <x v="0"/>
    <s v="5/17/2023"/>
  </r>
  <r>
    <s v="TXN_2179458"/>
    <x v="6"/>
    <x v="1"/>
    <x v="5"/>
    <n v="5"/>
    <x v="1"/>
    <x v="2"/>
    <s v="5/17/2023"/>
  </r>
  <r>
    <s v="TXN_2496249"/>
    <x v="0"/>
    <x v="4"/>
    <x v="0"/>
    <n v="5"/>
    <x v="3"/>
    <x v="2"/>
    <s v="5/17/2023"/>
  </r>
  <r>
    <s v="TXN_2727347"/>
    <x v="7"/>
    <x v="0"/>
    <x v="2"/>
    <n v="12"/>
    <x v="0"/>
    <x v="2"/>
    <s v="5/17/2023"/>
  </r>
  <r>
    <s v="TXN_2764819"/>
    <x v="0"/>
    <x v="0"/>
    <x v="0"/>
    <n v="15"/>
    <x v="2"/>
    <x v="0"/>
    <s v="5/17/2023"/>
  </r>
  <r>
    <s v="TXN_2915287"/>
    <x v="4"/>
    <x v="2"/>
    <x v="3"/>
    <n v="3"/>
    <x v="0"/>
    <x v="2"/>
    <s v="5/17/2023"/>
  </r>
  <r>
    <s v="TXN_3047598"/>
    <x v="2"/>
    <x v="1"/>
    <x v="2"/>
    <n v="20"/>
    <x v="2"/>
    <x v="2"/>
    <s v="5/17/2023"/>
  </r>
  <r>
    <s v="TXN_3182547"/>
    <x v="6"/>
    <x v="2"/>
    <x v="5"/>
    <n v="2"/>
    <x v="1"/>
    <x v="0"/>
    <s v="5/17/2023"/>
  </r>
  <r>
    <s v="TXN_3224397"/>
    <x v="4"/>
    <x v="3"/>
    <x v="3"/>
    <n v="6"/>
    <x v="2"/>
    <x v="0"/>
    <s v="5/17/2023"/>
  </r>
  <r>
    <s v="TXN_3283097"/>
    <x v="2"/>
    <x v="0"/>
    <x v="2"/>
    <n v="12"/>
    <x v="2"/>
    <x v="2"/>
    <s v="5/17/2023"/>
  </r>
  <r>
    <s v="TXN_3842567"/>
    <x v="3"/>
    <x v="4"/>
    <x v="1"/>
    <n v="3"/>
    <x v="1"/>
    <x v="1"/>
    <s v="5/17/2023"/>
  </r>
  <r>
    <s v="TXN_4439120"/>
    <x v="4"/>
    <x v="0"/>
    <x v="3"/>
    <n v="4.5"/>
    <x v="0"/>
    <x v="0"/>
    <s v="5/17/2023"/>
  </r>
  <r>
    <s v="TXN_4449992"/>
    <x v="5"/>
    <x v="2"/>
    <x v="4"/>
    <n v="4"/>
    <x v="0"/>
    <x v="0"/>
    <s v="5/17/2023"/>
  </r>
  <r>
    <s v="TXN_4520062"/>
    <x v="7"/>
    <x v="3"/>
    <x v="2"/>
    <n v="16"/>
    <x v="2"/>
    <x v="2"/>
    <s v="5/17/2023"/>
  </r>
  <r>
    <s v="TXN_5090839"/>
    <x v="6"/>
    <x v="2"/>
    <x v="5"/>
    <n v="2"/>
    <x v="3"/>
    <x v="1"/>
    <s v="5/17/2023"/>
  </r>
  <r>
    <s v="TXN_5452978"/>
    <x v="7"/>
    <x v="1"/>
    <x v="2"/>
    <n v="20"/>
    <x v="0"/>
    <x v="0"/>
    <s v="5/17/2023"/>
  </r>
  <r>
    <s v="TXN_5767393"/>
    <x v="2"/>
    <x v="3"/>
    <x v="2"/>
    <n v="16"/>
    <x v="2"/>
    <x v="0"/>
    <s v="5/17/2023"/>
  </r>
  <r>
    <s v="TXN_6113724"/>
    <x v="6"/>
    <x v="4"/>
    <x v="5"/>
    <n v="1"/>
    <x v="3"/>
    <x v="2"/>
    <s v="5/17/2023"/>
  </r>
  <r>
    <s v="TXN_6182856"/>
    <x v="6"/>
    <x v="1"/>
    <x v="5"/>
    <n v="5"/>
    <x v="1"/>
    <x v="2"/>
    <s v="5/17/2023"/>
  </r>
  <r>
    <s v="TXN_6420900"/>
    <x v="4"/>
    <x v="3"/>
    <x v="3"/>
    <n v="6"/>
    <x v="1"/>
    <x v="0"/>
    <s v="5/17/2023"/>
  </r>
  <r>
    <s v="TXN_7242133"/>
    <x v="0"/>
    <x v="4"/>
    <x v="0"/>
    <n v="5"/>
    <x v="1"/>
    <x v="2"/>
    <s v="5/17/2023"/>
  </r>
  <r>
    <s v="TXN_7402846"/>
    <x v="7"/>
    <x v="0"/>
    <x v="2"/>
    <n v="12"/>
    <x v="1"/>
    <x v="1"/>
    <s v="5/17/2023"/>
  </r>
  <r>
    <s v="TXN_7852397"/>
    <x v="5"/>
    <x v="0"/>
    <x v="4"/>
    <n v="6"/>
    <x v="1"/>
    <x v="0"/>
    <s v="5/17/2023"/>
  </r>
  <r>
    <s v="TXN_8687151"/>
    <x v="7"/>
    <x v="0"/>
    <x v="2"/>
    <n v="12"/>
    <x v="3"/>
    <x v="0"/>
    <s v="5/17/2023"/>
  </r>
  <r>
    <s v="TXN_9101792"/>
    <x v="7"/>
    <x v="4"/>
    <x v="2"/>
    <n v="4"/>
    <x v="1"/>
    <x v="2"/>
    <s v="5/17/2023"/>
  </r>
  <r>
    <s v="TXN_9323513"/>
    <x v="2"/>
    <x v="1"/>
    <x v="2"/>
    <n v="20"/>
    <x v="3"/>
    <x v="1"/>
    <s v="5/17/2023"/>
  </r>
  <r>
    <s v="TXN_9813095"/>
    <x v="2"/>
    <x v="4"/>
    <x v="2"/>
    <n v="4"/>
    <x v="0"/>
    <x v="1"/>
    <s v="5/17/2023"/>
  </r>
  <r>
    <s v="TXN_9819697"/>
    <x v="0"/>
    <x v="3"/>
    <x v="0"/>
    <n v="20"/>
    <x v="0"/>
    <x v="1"/>
    <s v="5/17/2023"/>
  </r>
  <r>
    <s v="TXN_1227800"/>
    <x v="6"/>
    <x v="1"/>
    <x v="5"/>
    <n v="5"/>
    <x v="1"/>
    <x v="2"/>
    <s v="5/18/2023"/>
  </r>
  <r>
    <s v="TXN_1234097"/>
    <x v="0"/>
    <x v="0"/>
    <x v="0"/>
    <n v="15"/>
    <x v="0"/>
    <x v="1"/>
    <s v="5/18/2023"/>
  </r>
  <r>
    <s v="TXN_1297663"/>
    <x v="4"/>
    <x v="0"/>
    <x v="3"/>
    <n v="4.5"/>
    <x v="1"/>
    <x v="1"/>
    <s v="5/18/2023"/>
  </r>
  <r>
    <s v="TXN_1726774"/>
    <x v="3"/>
    <x v="3"/>
    <x v="1"/>
    <n v="12"/>
    <x v="2"/>
    <x v="0"/>
    <s v="5/18/2023"/>
  </r>
  <r>
    <s v="TXN_1852224"/>
    <x v="7"/>
    <x v="0"/>
    <x v="2"/>
    <n v="12"/>
    <x v="0"/>
    <x v="1"/>
    <s v="5/18/2023"/>
  </r>
  <r>
    <s v="TXN_2073647"/>
    <x v="4"/>
    <x v="4"/>
    <x v="3"/>
    <n v="1.5"/>
    <x v="2"/>
    <x v="1"/>
    <s v="5/18/2023"/>
  </r>
  <r>
    <s v="TXN_2210265"/>
    <x v="4"/>
    <x v="2"/>
    <x v="3"/>
    <n v="3"/>
    <x v="0"/>
    <x v="0"/>
    <s v="5/18/2023"/>
  </r>
  <r>
    <s v="TXN_2274945"/>
    <x v="5"/>
    <x v="4"/>
    <x v="4"/>
    <n v="2"/>
    <x v="0"/>
    <x v="0"/>
    <s v="5/18/2023"/>
  </r>
  <r>
    <s v="TXN_2330694"/>
    <x v="3"/>
    <x v="3"/>
    <x v="1"/>
    <n v="12"/>
    <x v="3"/>
    <x v="1"/>
    <s v="5/18/2023"/>
  </r>
  <r>
    <s v="TXN_2656162"/>
    <x v="5"/>
    <x v="4"/>
    <x v="4"/>
    <n v="2"/>
    <x v="0"/>
    <x v="2"/>
    <s v="5/18/2023"/>
  </r>
  <r>
    <s v="TXN_2866587"/>
    <x v="3"/>
    <x v="3"/>
    <x v="1"/>
    <n v="12"/>
    <x v="2"/>
    <x v="0"/>
    <s v="5/18/2023"/>
  </r>
  <r>
    <s v="TXN_3003876"/>
    <x v="6"/>
    <x v="0"/>
    <x v="5"/>
    <n v="3"/>
    <x v="2"/>
    <x v="0"/>
    <s v="5/18/2023"/>
  </r>
  <r>
    <s v="TXN_3150614"/>
    <x v="0"/>
    <x v="1"/>
    <x v="0"/>
    <n v="25"/>
    <x v="3"/>
    <x v="0"/>
    <s v="5/18/2023"/>
  </r>
  <r>
    <s v="TXN_3426892"/>
    <x v="5"/>
    <x v="2"/>
    <x v="4"/>
    <n v="4"/>
    <x v="0"/>
    <x v="0"/>
    <s v="5/18/2023"/>
  </r>
  <r>
    <s v="TXN_3644269"/>
    <x v="2"/>
    <x v="0"/>
    <x v="2"/>
    <n v="12"/>
    <x v="0"/>
    <x v="2"/>
    <s v="5/18/2023"/>
  </r>
  <r>
    <s v="TXN_4175191"/>
    <x v="6"/>
    <x v="0"/>
    <x v="5"/>
    <n v="3"/>
    <x v="0"/>
    <x v="0"/>
    <s v="5/18/2023"/>
  </r>
  <r>
    <s v="TXN_4252608"/>
    <x v="0"/>
    <x v="2"/>
    <x v="0"/>
    <n v="10"/>
    <x v="3"/>
    <x v="1"/>
    <s v="5/18/2023"/>
  </r>
  <r>
    <s v="TXN_4849860"/>
    <x v="1"/>
    <x v="2"/>
    <x v="1"/>
    <n v="6"/>
    <x v="0"/>
    <x v="0"/>
    <s v="5/18/2023"/>
  </r>
  <r>
    <s v="TXN_4865947"/>
    <x v="7"/>
    <x v="4"/>
    <x v="2"/>
    <n v="4"/>
    <x v="3"/>
    <x v="1"/>
    <s v="5/18/2023"/>
  </r>
  <r>
    <s v="TXN_4944121"/>
    <x v="5"/>
    <x v="4"/>
    <x v="4"/>
    <n v="2"/>
    <x v="2"/>
    <x v="2"/>
    <s v="5/18/2023"/>
  </r>
  <r>
    <s v="TXN_5124519"/>
    <x v="4"/>
    <x v="3"/>
    <x v="3"/>
    <n v="6"/>
    <x v="1"/>
    <x v="0"/>
    <s v="5/18/2023"/>
  </r>
  <r>
    <s v="TXN_5322809"/>
    <x v="2"/>
    <x v="4"/>
    <x v="2"/>
    <n v="4"/>
    <x v="2"/>
    <x v="1"/>
    <s v="5/18/2023"/>
  </r>
  <r>
    <s v="TXN_5540067"/>
    <x v="5"/>
    <x v="2"/>
    <x v="4"/>
    <n v="4"/>
    <x v="1"/>
    <x v="0"/>
    <s v="5/18/2023"/>
  </r>
  <r>
    <s v="TXN_5939055"/>
    <x v="1"/>
    <x v="4"/>
    <x v="1"/>
    <n v="3"/>
    <x v="0"/>
    <x v="0"/>
    <s v="5/18/2023"/>
  </r>
  <r>
    <s v="TXN_6738137"/>
    <x v="2"/>
    <x v="3"/>
    <x v="2"/>
    <n v="16"/>
    <x v="1"/>
    <x v="2"/>
    <s v="5/18/2023"/>
  </r>
  <r>
    <s v="TXN_7139869"/>
    <x v="5"/>
    <x v="3"/>
    <x v="4"/>
    <n v="8"/>
    <x v="1"/>
    <x v="1"/>
    <s v="5/18/2023"/>
  </r>
  <r>
    <s v="TXN_7868470"/>
    <x v="0"/>
    <x v="4"/>
    <x v="0"/>
    <n v="5"/>
    <x v="0"/>
    <x v="2"/>
    <s v="5/18/2023"/>
  </r>
  <r>
    <s v="TXN_8171171"/>
    <x v="1"/>
    <x v="1"/>
    <x v="1"/>
    <n v="15"/>
    <x v="2"/>
    <x v="1"/>
    <s v="5/18/2023"/>
  </r>
  <r>
    <s v="TXN_8984085"/>
    <x v="5"/>
    <x v="2"/>
    <x v="4"/>
    <n v="4"/>
    <x v="1"/>
    <x v="1"/>
    <s v="5/18/2023"/>
  </r>
  <r>
    <s v="TXN_9089797"/>
    <x v="2"/>
    <x v="1"/>
    <x v="2"/>
    <n v="20"/>
    <x v="3"/>
    <x v="0"/>
    <s v="5/18/2023"/>
  </r>
  <r>
    <s v="TXN_9105374"/>
    <x v="0"/>
    <x v="1"/>
    <x v="0"/>
    <n v="25"/>
    <x v="0"/>
    <x v="2"/>
    <s v="5/18/2023"/>
  </r>
  <r>
    <s v="TXN_9240476"/>
    <x v="5"/>
    <x v="4"/>
    <x v="4"/>
    <n v="2"/>
    <x v="0"/>
    <x v="0"/>
    <s v="5/18/2023"/>
  </r>
  <r>
    <s v="TXN_9433769"/>
    <x v="7"/>
    <x v="0"/>
    <x v="2"/>
    <n v="12"/>
    <x v="3"/>
    <x v="1"/>
    <s v="5/18/2023"/>
  </r>
  <r>
    <s v="TXN_9550508"/>
    <x v="0"/>
    <x v="1"/>
    <x v="0"/>
    <n v="25"/>
    <x v="0"/>
    <x v="0"/>
    <s v="5/18/2023"/>
  </r>
  <r>
    <s v="TXN_1503903"/>
    <x v="2"/>
    <x v="4"/>
    <x v="2"/>
    <n v="4"/>
    <x v="2"/>
    <x v="2"/>
    <s v="5/19/2023"/>
  </r>
  <r>
    <s v="TXN_1927431"/>
    <x v="2"/>
    <x v="3"/>
    <x v="2"/>
    <n v="16"/>
    <x v="2"/>
    <x v="1"/>
    <s v="5/19/2023"/>
  </r>
  <r>
    <s v="TXN_2112333"/>
    <x v="2"/>
    <x v="2"/>
    <x v="2"/>
    <n v="8"/>
    <x v="0"/>
    <x v="0"/>
    <s v="5/19/2023"/>
  </r>
  <r>
    <s v="TXN_2339781"/>
    <x v="4"/>
    <x v="0"/>
    <x v="3"/>
    <n v="4.5"/>
    <x v="0"/>
    <x v="0"/>
    <s v="5/19/2023"/>
  </r>
  <r>
    <s v="TXN_2421873"/>
    <x v="0"/>
    <x v="1"/>
    <x v="0"/>
    <n v="25"/>
    <x v="3"/>
    <x v="2"/>
    <s v="5/19/2023"/>
  </r>
  <r>
    <s v="TXN_2491186"/>
    <x v="0"/>
    <x v="0"/>
    <x v="0"/>
    <n v="15"/>
    <x v="0"/>
    <x v="0"/>
    <s v="5/19/2023"/>
  </r>
  <r>
    <s v="TXN_2616353"/>
    <x v="3"/>
    <x v="4"/>
    <x v="1"/>
    <n v="3"/>
    <x v="1"/>
    <x v="0"/>
    <s v="5/19/2023"/>
  </r>
  <r>
    <s v="TXN_3398955"/>
    <x v="6"/>
    <x v="1"/>
    <x v="5"/>
    <n v="5"/>
    <x v="1"/>
    <x v="1"/>
    <s v="5/19/2023"/>
  </r>
  <r>
    <s v="TXN_3421404"/>
    <x v="5"/>
    <x v="0"/>
    <x v="4"/>
    <n v="6"/>
    <x v="1"/>
    <x v="2"/>
    <s v="5/19/2023"/>
  </r>
  <r>
    <s v="TXN_3694901"/>
    <x v="4"/>
    <x v="4"/>
    <x v="3"/>
    <n v="1.5"/>
    <x v="0"/>
    <x v="2"/>
    <s v="5/19/2023"/>
  </r>
  <r>
    <s v="TXN_4089355"/>
    <x v="5"/>
    <x v="1"/>
    <x v="4"/>
    <n v="10"/>
    <x v="3"/>
    <x v="2"/>
    <s v="5/19/2023"/>
  </r>
  <r>
    <s v="TXN_4430006"/>
    <x v="5"/>
    <x v="1"/>
    <x v="4"/>
    <n v="10"/>
    <x v="0"/>
    <x v="2"/>
    <s v="5/19/2023"/>
  </r>
  <r>
    <s v="TXN_4563646"/>
    <x v="0"/>
    <x v="4"/>
    <x v="0"/>
    <n v="5"/>
    <x v="2"/>
    <x v="2"/>
    <s v="5/19/2023"/>
  </r>
  <r>
    <s v="TXN_5234152"/>
    <x v="5"/>
    <x v="2"/>
    <x v="4"/>
    <n v="4"/>
    <x v="2"/>
    <x v="0"/>
    <s v="5/19/2023"/>
  </r>
  <r>
    <s v="TXN_6446616"/>
    <x v="0"/>
    <x v="3"/>
    <x v="0"/>
    <n v="20"/>
    <x v="1"/>
    <x v="0"/>
    <s v="5/19/2023"/>
  </r>
  <r>
    <s v="TXN_6490609"/>
    <x v="1"/>
    <x v="1"/>
    <x v="1"/>
    <n v="15"/>
    <x v="0"/>
    <x v="0"/>
    <s v="5/19/2023"/>
  </r>
  <r>
    <s v="TXN_6857799"/>
    <x v="6"/>
    <x v="2"/>
    <x v="5"/>
    <n v="2"/>
    <x v="0"/>
    <x v="2"/>
    <s v="5/19/2023"/>
  </r>
  <r>
    <s v="TXN_6996548"/>
    <x v="0"/>
    <x v="4"/>
    <x v="0"/>
    <n v="5"/>
    <x v="0"/>
    <x v="0"/>
    <s v="5/19/2023"/>
  </r>
  <r>
    <s v="TXN_7517241"/>
    <x v="2"/>
    <x v="4"/>
    <x v="2"/>
    <n v="4"/>
    <x v="0"/>
    <x v="0"/>
    <s v="5/19/2023"/>
  </r>
  <r>
    <s v="TXN_8399341"/>
    <x v="3"/>
    <x v="3"/>
    <x v="1"/>
    <n v="12"/>
    <x v="0"/>
    <x v="2"/>
    <s v="5/19/2023"/>
  </r>
  <r>
    <s v="TXN_8488163"/>
    <x v="6"/>
    <x v="0"/>
    <x v="5"/>
    <n v="3"/>
    <x v="2"/>
    <x v="0"/>
    <s v="5/19/2023"/>
  </r>
  <r>
    <s v="TXN_8799599"/>
    <x v="5"/>
    <x v="3"/>
    <x v="4"/>
    <n v="8"/>
    <x v="3"/>
    <x v="2"/>
    <s v="5/19/2023"/>
  </r>
  <r>
    <s v="TXN_2463115"/>
    <x v="7"/>
    <x v="2"/>
    <x v="2"/>
    <n v="8"/>
    <x v="0"/>
    <x v="1"/>
    <s v="5/20/2023"/>
  </r>
  <r>
    <s v="TXN_2586183"/>
    <x v="2"/>
    <x v="4"/>
    <x v="2"/>
    <n v="4"/>
    <x v="3"/>
    <x v="0"/>
    <s v="5/20/2023"/>
  </r>
  <r>
    <s v="TXN_3082888"/>
    <x v="0"/>
    <x v="3"/>
    <x v="0"/>
    <n v="20"/>
    <x v="0"/>
    <x v="0"/>
    <s v="5/20/2023"/>
  </r>
  <r>
    <s v="TXN_3398611"/>
    <x v="3"/>
    <x v="4"/>
    <x v="1"/>
    <n v="3"/>
    <x v="0"/>
    <x v="0"/>
    <s v="5/20/2023"/>
  </r>
  <r>
    <s v="TXN_3484520"/>
    <x v="7"/>
    <x v="1"/>
    <x v="2"/>
    <n v="20"/>
    <x v="1"/>
    <x v="1"/>
    <s v="5/20/2023"/>
  </r>
  <r>
    <s v="TXN_3984842"/>
    <x v="4"/>
    <x v="0"/>
    <x v="3"/>
    <n v="4.5"/>
    <x v="2"/>
    <x v="0"/>
    <s v="5/20/2023"/>
  </r>
  <r>
    <s v="TXN_4140167"/>
    <x v="0"/>
    <x v="3"/>
    <x v="0"/>
    <n v="20"/>
    <x v="1"/>
    <x v="2"/>
    <s v="5/20/2023"/>
  </r>
  <r>
    <s v="TXN_4152709"/>
    <x v="5"/>
    <x v="0"/>
    <x v="4"/>
    <n v="6"/>
    <x v="0"/>
    <x v="0"/>
    <s v="5/20/2023"/>
  </r>
  <r>
    <s v="TXN_4203885"/>
    <x v="5"/>
    <x v="4"/>
    <x v="4"/>
    <n v="2"/>
    <x v="3"/>
    <x v="0"/>
    <s v="5/20/2023"/>
  </r>
  <r>
    <s v="TXN_4223265"/>
    <x v="2"/>
    <x v="1"/>
    <x v="2"/>
    <n v="20"/>
    <x v="0"/>
    <x v="0"/>
    <s v="5/20/2023"/>
  </r>
  <r>
    <s v="TXN_4411007"/>
    <x v="0"/>
    <x v="2"/>
    <x v="0"/>
    <n v="10"/>
    <x v="1"/>
    <x v="0"/>
    <s v="5/20/2023"/>
  </r>
  <r>
    <s v="TXN_4532651"/>
    <x v="0"/>
    <x v="4"/>
    <x v="0"/>
    <n v="5"/>
    <x v="0"/>
    <x v="0"/>
    <s v="5/20/2023"/>
  </r>
  <r>
    <s v="TXN_5840223"/>
    <x v="0"/>
    <x v="1"/>
    <x v="0"/>
    <n v="25"/>
    <x v="1"/>
    <x v="2"/>
    <s v="5/20/2023"/>
  </r>
  <r>
    <s v="TXN_6301600"/>
    <x v="1"/>
    <x v="0"/>
    <x v="1"/>
    <n v="9"/>
    <x v="0"/>
    <x v="2"/>
    <s v="5/20/2023"/>
  </r>
  <r>
    <s v="TXN_6361661"/>
    <x v="3"/>
    <x v="3"/>
    <x v="1"/>
    <n v="12"/>
    <x v="0"/>
    <x v="1"/>
    <s v="5/20/2023"/>
  </r>
  <r>
    <s v="TXN_6643922"/>
    <x v="6"/>
    <x v="1"/>
    <x v="5"/>
    <n v="5"/>
    <x v="0"/>
    <x v="1"/>
    <s v="5/20/2023"/>
  </r>
  <r>
    <s v="TXN_6874059"/>
    <x v="0"/>
    <x v="3"/>
    <x v="0"/>
    <n v="20"/>
    <x v="0"/>
    <x v="2"/>
    <s v="5/20/2023"/>
  </r>
  <r>
    <s v="TXN_7451083"/>
    <x v="1"/>
    <x v="2"/>
    <x v="1"/>
    <n v="6"/>
    <x v="0"/>
    <x v="0"/>
    <s v="5/20/2023"/>
  </r>
  <r>
    <s v="TXN_7590801"/>
    <x v="3"/>
    <x v="3"/>
    <x v="1"/>
    <n v="12"/>
    <x v="1"/>
    <x v="2"/>
    <s v="5/20/2023"/>
  </r>
  <r>
    <s v="TXN_8424417"/>
    <x v="6"/>
    <x v="1"/>
    <x v="5"/>
    <n v="5"/>
    <x v="1"/>
    <x v="0"/>
    <s v="5/20/2023"/>
  </r>
  <r>
    <s v="TXN_8632653"/>
    <x v="2"/>
    <x v="0"/>
    <x v="2"/>
    <n v="12"/>
    <x v="2"/>
    <x v="2"/>
    <s v="5/20/2023"/>
  </r>
  <r>
    <s v="TXN_8764825"/>
    <x v="3"/>
    <x v="4"/>
    <x v="1"/>
    <n v="3"/>
    <x v="1"/>
    <x v="2"/>
    <s v="5/20/2023"/>
  </r>
  <r>
    <s v="TXN_9069297"/>
    <x v="0"/>
    <x v="4"/>
    <x v="0"/>
    <n v="5"/>
    <x v="1"/>
    <x v="2"/>
    <s v="5/20/2023"/>
  </r>
  <r>
    <s v="TXN_9188774"/>
    <x v="6"/>
    <x v="0"/>
    <x v="5"/>
    <n v="3"/>
    <x v="0"/>
    <x v="1"/>
    <s v="5/20/2023"/>
  </r>
  <r>
    <s v="TXN_9943917"/>
    <x v="2"/>
    <x v="3"/>
    <x v="2"/>
    <n v="16"/>
    <x v="2"/>
    <x v="0"/>
    <s v="5/20/2023"/>
  </r>
  <r>
    <s v="TXN_9945457"/>
    <x v="5"/>
    <x v="3"/>
    <x v="4"/>
    <n v="8"/>
    <x v="3"/>
    <x v="1"/>
    <s v="5/20/2023"/>
  </r>
  <r>
    <s v="TXN_1180623"/>
    <x v="2"/>
    <x v="0"/>
    <x v="2"/>
    <n v="12"/>
    <x v="2"/>
    <x v="2"/>
    <s v="5/21/2023"/>
  </r>
  <r>
    <s v="TXN_1336900"/>
    <x v="3"/>
    <x v="0"/>
    <x v="1"/>
    <n v="9"/>
    <x v="2"/>
    <x v="1"/>
    <s v="5/21/2023"/>
  </r>
  <r>
    <s v="TXN_1350239"/>
    <x v="3"/>
    <x v="4"/>
    <x v="1"/>
    <n v="3"/>
    <x v="0"/>
    <x v="1"/>
    <s v="5/21/2023"/>
  </r>
  <r>
    <s v="TXN_1461895"/>
    <x v="1"/>
    <x v="0"/>
    <x v="1"/>
    <n v="9"/>
    <x v="3"/>
    <x v="1"/>
    <s v="5/21/2023"/>
  </r>
  <r>
    <s v="TXN_1515059"/>
    <x v="7"/>
    <x v="0"/>
    <x v="2"/>
    <n v="12"/>
    <x v="2"/>
    <x v="2"/>
    <s v="5/21/2023"/>
  </r>
  <r>
    <s v="TXN_1528454"/>
    <x v="7"/>
    <x v="3"/>
    <x v="2"/>
    <n v="16"/>
    <x v="0"/>
    <x v="1"/>
    <s v="5/21/2023"/>
  </r>
  <r>
    <s v="TXN_2079029"/>
    <x v="4"/>
    <x v="4"/>
    <x v="3"/>
    <n v="1.5"/>
    <x v="2"/>
    <x v="0"/>
    <s v="5/21/2023"/>
  </r>
  <r>
    <s v="TXN_2123573"/>
    <x v="2"/>
    <x v="0"/>
    <x v="2"/>
    <n v="12"/>
    <x v="0"/>
    <x v="1"/>
    <s v="5/21/2023"/>
  </r>
  <r>
    <s v="TXN_2591969"/>
    <x v="7"/>
    <x v="0"/>
    <x v="2"/>
    <n v="12"/>
    <x v="2"/>
    <x v="1"/>
    <s v="5/21/2023"/>
  </r>
  <r>
    <s v="TXN_2905218"/>
    <x v="6"/>
    <x v="4"/>
    <x v="5"/>
    <n v="1"/>
    <x v="0"/>
    <x v="1"/>
    <s v="5/21/2023"/>
  </r>
  <r>
    <s v="TXN_2911864"/>
    <x v="1"/>
    <x v="3"/>
    <x v="1"/>
    <n v="12"/>
    <x v="3"/>
    <x v="0"/>
    <s v="5/21/2023"/>
  </r>
  <r>
    <s v="TXN_3145515"/>
    <x v="5"/>
    <x v="0"/>
    <x v="4"/>
    <n v="6"/>
    <x v="0"/>
    <x v="1"/>
    <s v="5/21/2023"/>
  </r>
  <r>
    <s v="TXN_3477975"/>
    <x v="5"/>
    <x v="2"/>
    <x v="4"/>
    <n v="4"/>
    <x v="0"/>
    <x v="2"/>
    <s v="5/21/2023"/>
  </r>
  <r>
    <s v="TXN_3596270"/>
    <x v="6"/>
    <x v="1"/>
    <x v="5"/>
    <n v="5"/>
    <x v="2"/>
    <x v="1"/>
    <s v="5/21/2023"/>
  </r>
  <r>
    <s v="TXN_3660999"/>
    <x v="6"/>
    <x v="0"/>
    <x v="5"/>
    <n v="3"/>
    <x v="1"/>
    <x v="2"/>
    <s v="5/21/2023"/>
  </r>
  <r>
    <s v="TXN_4291132"/>
    <x v="6"/>
    <x v="0"/>
    <x v="5"/>
    <n v="3"/>
    <x v="3"/>
    <x v="1"/>
    <s v="5/21/2023"/>
  </r>
  <r>
    <s v="TXN_4522292"/>
    <x v="3"/>
    <x v="3"/>
    <x v="1"/>
    <n v="12"/>
    <x v="3"/>
    <x v="1"/>
    <s v="5/21/2023"/>
  </r>
  <r>
    <s v="TXN_5477578"/>
    <x v="2"/>
    <x v="0"/>
    <x v="2"/>
    <n v="12"/>
    <x v="1"/>
    <x v="0"/>
    <s v="5/21/2023"/>
  </r>
  <r>
    <s v="TXN_5491825"/>
    <x v="2"/>
    <x v="1"/>
    <x v="2"/>
    <n v="20"/>
    <x v="0"/>
    <x v="0"/>
    <s v="5/21/2023"/>
  </r>
  <r>
    <s v="TXN_5853158"/>
    <x v="0"/>
    <x v="1"/>
    <x v="0"/>
    <n v="25"/>
    <x v="2"/>
    <x v="0"/>
    <s v="5/21/2023"/>
  </r>
  <r>
    <s v="TXN_5902629"/>
    <x v="6"/>
    <x v="2"/>
    <x v="5"/>
    <n v="2"/>
    <x v="0"/>
    <x v="0"/>
    <s v="5/21/2023"/>
  </r>
  <r>
    <s v="TXN_6321174"/>
    <x v="0"/>
    <x v="4"/>
    <x v="0"/>
    <n v="5"/>
    <x v="3"/>
    <x v="2"/>
    <s v="5/21/2023"/>
  </r>
  <r>
    <s v="TXN_6637315"/>
    <x v="5"/>
    <x v="2"/>
    <x v="4"/>
    <n v="4"/>
    <x v="2"/>
    <x v="2"/>
    <s v="5/21/2023"/>
  </r>
  <r>
    <s v="TXN_7470034"/>
    <x v="7"/>
    <x v="2"/>
    <x v="2"/>
    <n v="8"/>
    <x v="0"/>
    <x v="1"/>
    <s v="5/21/2023"/>
  </r>
  <r>
    <s v="TXN_7732920"/>
    <x v="2"/>
    <x v="1"/>
    <x v="2"/>
    <n v="20"/>
    <x v="2"/>
    <x v="1"/>
    <s v="5/21/2023"/>
  </r>
  <r>
    <s v="TXN_7894514"/>
    <x v="4"/>
    <x v="2"/>
    <x v="3"/>
    <n v="3"/>
    <x v="0"/>
    <x v="1"/>
    <s v="5/21/2023"/>
  </r>
  <r>
    <s v="TXN_8510450"/>
    <x v="3"/>
    <x v="4"/>
    <x v="1"/>
    <n v="3"/>
    <x v="3"/>
    <x v="0"/>
    <s v="5/21/2023"/>
  </r>
  <r>
    <s v="TXN_9067597"/>
    <x v="3"/>
    <x v="0"/>
    <x v="1"/>
    <n v="9"/>
    <x v="0"/>
    <x v="1"/>
    <s v="5/21/2023"/>
  </r>
  <r>
    <s v="TXN_9076216"/>
    <x v="4"/>
    <x v="0"/>
    <x v="3"/>
    <n v="4.5"/>
    <x v="3"/>
    <x v="2"/>
    <s v="5/21/2023"/>
  </r>
  <r>
    <s v="TXN_9503369"/>
    <x v="5"/>
    <x v="0"/>
    <x v="4"/>
    <n v="6"/>
    <x v="0"/>
    <x v="0"/>
    <s v="5/21/2023"/>
  </r>
  <r>
    <s v="TXN_9691151"/>
    <x v="3"/>
    <x v="1"/>
    <x v="1"/>
    <n v="15"/>
    <x v="0"/>
    <x v="2"/>
    <s v="5/21/2023"/>
  </r>
  <r>
    <s v="TXN_9762035"/>
    <x v="5"/>
    <x v="3"/>
    <x v="4"/>
    <n v="8"/>
    <x v="3"/>
    <x v="0"/>
    <s v="5/21/2023"/>
  </r>
  <r>
    <s v="TXN_1256851"/>
    <x v="1"/>
    <x v="3"/>
    <x v="1"/>
    <n v="12"/>
    <x v="0"/>
    <x v="2"/>
    <s v="5/22/2023"/>
  </r>
  <r>
    <s v="TXN_1938148"/>
    <x v="4"/>
    <x v="3"/>
    <x v="3"/>
    <n v="6"/>
    <x v="3"/>
    <x v="0"/>
    <s v="5/22/2023"/>
  </r>
  <r>
    <s v="TXN_2160316"/>
    <x v="6"/>
    <x v="3"/>
    <x v="5"/>
    <n v="4"/>
    <x v="2"/>
    <x v="0"/>
    <s v="5/22/2023"/>
  </r>
  <r>
    <s v="TXN_2352308"/>
    <x v="5"/>
    <x v="1"/>
    <x v="4"/>
    <n v="10"/>
    <x v="0"/>
    <x v="0"/>
    <s v="5/22/2023"/>
  </r>
  <r>
    <s v="TXN_2395608"/>
    <x v="7"/>
    <x v="1"/>
    <x v="2"/>
    <n v="20"/>
    <x v="0"/>
    <x v="0"/>
    <s v="5/22/2023"/>
  </r>
  <r>
    <s v="TXN_2560137"/>
    <x v="4"/>
    <x v="0"/>
    <x v="3"/>
    <n v="4.5"/>
    <x v="2"/>
    <x v="0"/>
    <s v="5/22/2023"/>
  </r>
  <r>
    <s v="TXN_2815335"/>
    <x v="6"/>
    <x v="0"/>
    <x v="5"/>
    <n v="3"/>
    <x v="0"/>
    <x v="1"/>
    <s v="5/22/2023"/>
  </r>
  <r>
    <s v="TXN_3455415"/>
    <x v="2"/>
    <x v="4"/>
    <x v="2"/>
    <n v="4"/>
    <x v="0"/>
    <x v="0"/>
    <s v="5/22/2023"/>
  </r>
  <r>
    <s v="TXN_4141941"/>
    <x v="6"/>
    <x v="4"/>
    <x v="5"/>
    <n v="1"/>
    <x v="0"/>
    <x v="2"/>
    <s v="5/22/2023"/>
  </r>
  <r>
    <s v="TXN_4168771"/>
    <x v="1"/>
    <x v="1"/>
    <x v="1"/>
    <n v="15"/>
    <x v="1"/>
    <x v="0"/>
    <s v="5/22/2023"/>
  </r>
  <r>
    <s v="TXN_4476151"/>
    <x v="1"/>
    <x v="1"/>
    <x v="1"/>
    <n v="15"/>
    <x v="2"/>
    <x v="1"/>
    <s v="5/22/2023"/>
  </r>
  <r>
    <s v="TXN_4679409"/>
    <x v="1"/>
    <x v="1"/>
    <x v="1"/>
    <n v="15"/>
    <x v="1"/>
    <x v="1"/>
    <s v="5/22/2023"/>
  </r>
  <r>
    <s v="TXN_4759769"/>
    <x v="0"/>
    <x v="4"/>
    <x v="0"/>
    <n v="5"/>
    <x v="3"/>
    <x v="0"/>
    <s v="5/22/2023"/>
  </r>
  <r>
    <s v="TXN_6206421"/>
    <x v="0"/>
    <x v="0"/>
    <x v="0"/>
    <n v="15"/>
    <x v="1"/>
    <x v="1"/>
    <s v="5/22/2023"/>
  </r>
  <r>
    <s v="TXN_6303383"/>
    <x v="2"/>
    <x v="1"/>
    <x v="2"/>
    <n v="20"/>
    <x v="0"/>
    <x v="0"/>
    <s v="5/22/2023"/>
  </r>
  <r>
    <s v="TXN_6315475"/>
    <x v="2"/>
    <x v="3"/>
    <x v="2"/>
    <n v="16"/>
    <x v="0"/>
    <x v="0"/>
    <s v="5/22/2023"/>
  </r>
  <r>
    <s v="TXN_6377597"/>
    <x v="6"/>
    <x v="0"/>
    <x v="5"/>
    <n v="3"/>
    <x v="2"/>
    <x v="1"/>
    <s v="5/22/2023"/>
  </r>
  <r>
    <s v="TXN_6405088"/>
    <x v="3"/>
    <x v="2"/>
    <x v="1"/>
    <n v="6"/>
    <x v="0"/>
    <x v="2"/>
    <s v="5/22/2023"/>
  </r>
  <r>
    <s v="TXN_6712994"/>
    <x v="7"/>
    <x v="4"/>
    <x v="2"/>
    <n v="4"/>
    <x v="2"/>
    <x v="0"/>
    <s v="5/22/2023"/>
  </r>
  <r>
    <s v="TXN_7282082"/>
    <x v="3"/>
    <x v="3"/>
    <x v="1"/>
    <n v="12"/>
    <x v="1"/>
    <x v="2"/>
    <s v="5/22/2023"/>
  </r>
  <r>
    <s v="TXN_7922350"/>
    <x v="2"/>
    <x v="3"/>
    <x v="2"/>
    <n v="16"/>
    <x v="0"/>
    <x v="2"/>
    <s v="5/22/2023"/>
  </r>
  <r>
    <s v="TXN_8030379"/>
    <x v="4"/>
    <x v="0"/>
    <x v="3"/>
    <n v="4.5"/>
    <x v="2"/>
    <x v="1"/>
    <s v="5/22/2023"/>
  </r>
  <r>
    <s v="TXN_9155299"/>
    <x v="0"/>
    <x v="2"/>
    <x v="0"/>
    <n v="10"/>
    <x v="1"/>
    <x v="1"/>
    <s v="5/22/2023"/>
  </r>
  <r>
    <s v="TXN_9989719"/>
    <x v="5"/>
    <x v="1"/>
    <x v="4"/>
    <n v="10"/>
    <x v="1"/>
    <x v="0"/>
    <s v="5/22/2023"/>
  </r>
  <r>
    <s v="TXN_1643447"/>
    <x v="1"/>
    <x v="4"/>
    <x v="1"/>
    <n v="3"/>
    <x v="2"/>
    <x v="2"/>
    <s v="5/23/2023"/>
  </r>
  <r>
    <s v="TXN_1667192"/>
    <x v="4"/>
    <x v="1"/>
    <x v="3"/>
    <n v="7.5"/>
    <x v="0"/>
    <x v="0"/>
    <s v="5/23/2023"/>
  </r>
  <r>
    <s v="TXN_1928131"/>
    <x v="0"/>
    <x v="3"/>
    <x v="0"/>
    <n v="20"/>
    <x v="3"/>
    <x v="0"/>
    <s v="5/23/2023"/>
  </r>
  <r>
    <s v="TXN_2180562"/>
    <x v="5"/>
    <x v="1"/>
    <x v="4"/>
    <n v="10"/>
    <x v="3"/>
    <x v="2"/>
    <s v="5/23/2023"/>
  </r>
  <r>
    <s v="TXN_2716377"/>
    <x v="2"/>
    <x v="0"/>
    <x v="2"/>
    <n v="12"/>
    <x v="1"/>
    <x v="1"/>
    <s v="5/23/2023"/>
  </r>
  <r>
    <s v="TXN_2786231"/>
    <x v="2"/>
    <x v="1"/>
    <x v="2"/>
    <n v="20"/>
    <x v="1"/>
    <x v="0"/>
    <s v="5/23/2023"/>
  </r>
  <r>
    <s v="TXN_3499226"/>
    <x v="4"/>
    <x v="0"/>
    <x v="3"/>
    <n v="4.5"/>
    <x v="3"/>
    <x v="2"/>
    <s v="5/23/2023"/>
  </r>
  <r>
    <s v="TXN_3507334"/>
    <x v="0"/>
    <x v="3"/>
    <x v="0"/>
    <n v="20"/>
    <x v="2"/>
    <x v="0"/>
    <s v="5/23/2023"/>
  </r>
  <r>
    <s v="TXN_3967103"/>
    <x v="7"/>
    <x v="1"/>
    <x v="2"/>
    <n v="20"/>
    <x v="0"/>
    <x v="0"/>
    <s v="5/23/2023"/>
  </r>
  <r>
    <s v="TXN_4372163"/>
    <x v="7"/>
    <x v="2"/>
    <x v="2"/>
    <n v="8"/>
    <x v="2"/>
    <x v="0"/>
    <s v="5/23/2023"/>
  </r>
  <r>
    <s v="TXN_4403699"/>
    <x v="0"/>
    <x v="2"/>
    <x v="0"/>
    <n v="10"/>
    <x v="2"/>
    <x v="0"/>
    <s v="5/23/2023"/>
  </r>
  <r>
    <s v="TXN_4647042"/>
    <x v="3"/>
    <x v="4"/>
    <x v="1"/>
    <n v="3"/>
    <x v="0"/>
    <x v="0"/>
    <s v="5/23/2023"/>
  </r>
  <r>
    <s v="TXN_5179245"/>
    <x v="5"/>
    <x v="2"/>
    <x v="4"/>
    <n v="4"/>
    <x v="0"/>
    <x v="1"/>
    <s v="5/23/2023"/>
  </r>
  <r>
    <s v="TXN_5424614"/>
    <x v="1"/>
    <x v="3"/>
    <x v="1"/>
    <n v="12"/>
    <x v="1"/>
    <x v="1"/>
    <s v="5/23/2023"/>
  </r>
  <r>
    <s v="TXN_5720183"/>
    <x v="7"/>
    <x v="1"/>
    <x v="2"/>
    <n v="20"/>
    <x v="1"/>
    <x v="0"/>
    <s v="5/23/2023"/>
  </r>
  <r>
    <s v="TXN_6273703"/>
    <x v="1"/>
    <x v="2"/>
    <x v="1"/>
    <n v="6"/>
    <x v="0"/>
    <x v="0"/>
    <s v="5/23/2023"/>
  </r>
  <r>
    <s v="TXN_7631505"/>
    <x v="0"/>
    <x v="4"/>
    <x v="0"/>
    <n v="5"/>
    <x v="0"/>
    <x v="2"/>
    <s v="5/23/2023"/>
  </r>
  <r>
    <s v="TXN_7803615"/>
    <x v="1"/>
    <x v="3"/>
    <x v="1"/>
    <n v="12"/>
    <x v="2"/>
    <x v="2"/>
    <s v="5/23/2023"/>
  </r>
  <r>
    <s v="TXN_8034156"/>
    <x v="4"/>
    <x v="1"/>
    <x v="3"/>
    <n v="7.5"/>
    <x v="0"/>
    <x v="1"/>
    <s v="5/23/2023"/>
  </r>
  <r>
    <s v="TXN_8191921"/>
    <x v="1"/>
    <x v="0"/>
    <x v="1"/>
    <n v="9"/>
    <x v="0"/>
    <x v="0"/>
    <s v="5/23/2023"/>
  </r>
  <r>
    <s v="TXN_9649503"/>
    <x v="1"/>
    <x v="2"/>
    <x v="1"/>
    <n v="6"/>
    <x v="0"/>
    <x v="0"/>
    <s v="5/23/2023"/>
  </r>
  <r>
    <s v="TXN_9815454"/>
    <x v="5"/>
    <x v="4"/>
    <x v="4"/>
    <n v="2"/>
    <x v="0"/>
    <x v="0"/>
    <s v="5/23/2023"/>
  </r>
  <r>
    <s v="TXN_9865855"/>
    <x v="6"/>
    <x v="2"/>
    <x v="5"/>
    <n v="2"/>
    <x v="2"/>
    <x v="2"/>
    <s v="5/23/2023"/>
  </r>
  <r>
    <s v="TXN_9965686"/>
    <x v="2"/>
    <x v="3"/>
    <x v="2"/>
    <n v="16"/>
    <x v="2"/>
    <x v="1"/>
    <s v="5/23/2023"/>
  </r>
  <r>
    <s v="TXN_1084010"/>
    <x v="0"/>
    <x v="4"/>
    <x v="0"/>
    <n v="5"/>
    <x v="1"/>
    <x v="2"/>
    <s v="5/24/2023"/>
  </r>
  <r>
    <s v="TXN_1522140"/>
    <x v="3"/>
    <x v="3"/>
    <x v="1"/>
    <n v="12"/>
    <x v="1"/>
    <x v="0"/>
    <s v="5/24/2023"/>
  </r>
  <r>
    <s v="TXN_1704642"/>
    <x v="4"/>
    <x v="4"/>
    <x v="3"/>
    <n v="1.5"/>
    <x v="1"/>
    <x v="2"/>
    <s v="5/24/2023"/>
  </r>
  <r>
    <s v="TXN_1978687"/>
    <x v="4"/>
    <x v="0"/>
    <x v="3"/>
    <n v="4.5"/>
    <x v="2"/>
    <x v="0"/>
    <s v="5/24/2023"/>
  </r>
  <r>
    <s v="TXN_2192787"/>
    <x v="2"/>
    <x v="4"/>
    <x v="2"/>
    <n v="4"/>
    <x v="1"/>
    <x v="1"/>
    <s v="5/24/2023"/>
  </r>
  <r>
    <s v="TXN_2543138"/>
    <x v="4"/>
    <x v="4"/>
    <x v="3"/>
    <n v="1.5"/>
    <x v="1"/>
    <x v="1"/>
    <s v="5/24/2023"/>
  </r>
  <r>
    <s v="TXN_2625388"/>
    <x v="7"/>
    <x v="3"/>
    <x v="2"/>
    <n v="16"/>
    <x v="3"/>
    <x v="0"/>
    <s v="5/24/2023"/>
  </r>
  <r>
    <s v="TXN_2714524"/>
    <x v="2"/>
    <x v="4"/>
    <x v="2"/>
    <n v="4"/>
    <x v="3"/>
    <x v="2"/>
    <s v="5/24/2023"/>
  </r>
  <r>
    <s v="TXN_3014967"/>
    <x v="3"/>
    <x v="0"/>
    <x v="1"/>
    <n v="9"/>
    <x v="0"/>
    <x v="2"/>
    <s v="5/24/2023"/>
  </r>
  <r>
    <s v="TXN_3046108"/>
    <x v="7"/>
    <x v="3"/>
    <x v="2"/>
    <n v="16"/>
    <x v="2"/>
    <x v="0"/>
    <s v="5/24/2023"/>
  </r>
  <r>
    <s v="TXN_3618603"/>
    <x v="5"/>
    <x v="2"/>
    <x v="4"/>
    <n v="4"/>
    <x v="0"/>
    <x v="2"/>
    <s v="5/24/2023"/>
  </r>
  <r>
    <s v="TXN_3834078"/>
    <x v="7"/>
    <x v="4"/>
    <x v="2"/>
    <n v="4"/>
    <x v="1"/>
    <x v="0"/>
    <s v="5/24/2023"/>
  </r>
  <r>
    <s v="TXN_3858288"/>
    <x v="2"/>
    <x v="1"/>
    <x v="2"/>
    <n v="20"/>
    <x v="1"/>
    <x v="2"/>
    <s v="5/24/2023"/>
  </r>
  <r>
    <s v="TXN_4216294"/>
    <x v="2"/>
    <x v="3"/>
    <x v="2"/>
    <n v="16"/>
    <x v="3"/>
    <x v="2"/>
    <s v="5/24/2023"/>
  </r>
  <r>
    <s v="TXN_4346607"/>
    <x v="4"/>
    <x v="3"/>
    <x v="3"/>
    <n v="6"/>
    <x v="1"/>
    <x v="2"/>
    <s v="5/24/2023"/>
  </r>
  <r>
    <s v="TXN_4617139"/>
    <x v="1"/>
    <x v="0"/>
    <x v="1"/>
    <n v="9"/>
    <x v="3"/>
    <x v="0"/>
    <s v="5/24/2023"/>
  </r>
  <r>
    <s v="TXN_4676976"/>
    <x v="1"/>
    <x v="4"/>
    <x v="1"/>
    <n v="3"/>
    <x v="3"/>
    <x v="2"/>
    <s v="5/24/2023"/>
  </r>
  <r>
    <s v="TXN_5132747"/>
    <x v="0"/>
    <x v="2"/>
    <x v="0"/>
    <n v="10"/>
    <x v="2"/>
    <x v="1"/>
    <s v="5/24/2023"/>
  </r>
  <r>
    <s v="TXN_5342589"/>
    <x v="0"/>
    <x v="3"/>
    <x v="0"/>
    <n v="20"/>
    <x v="0"/>
    <x v="0"/>
    <s v="5/24/2023"/>
  </r>
  <r>
    <s v="TXN_6179169"/>
    <x v="7"/>
    <x v="3"/>
    <x v="2"/>
    <n v="16"/>
    <x v="2"/>
    <x v="1"/>
    <s v="5/24/2023"/>
  </r>
  <r>
    <s v="TXN_6266187"/>
    <x v="3"/>
    <x v="0"/>
    <x v="1"/>
    <n v="9"/>
    <x v="2"/>
    <x v="0"/>
    <s v="5/24/2023"/>
  </r>
  <r>
    <s v="TXN_7268387"/>
    <x v="3"/>
    <x v="2"/>
    <x v="1"/>
    <n v="6"/>
    <x v="1"/>
    <x v="1"/>
    <s v="5/24/2023"/>
  </r>
  <r>
    <s v="TXN_7365744"/>
    <x v="1"/>
    <x v="0"/>
    <x v="1"/>
    <n v="9"/>
    <x v="0"/>
    <x v="2"/>
    <s v="5/24/2023"/>
  </r>
  <r>
    <s v="TXN_7435796"/>
    <x v="1"/>
    <x v="4"/>
    <x v="1"/>
    <n v="3"/>
    <x v="3"/>
    <x v="1"/>
    <s v="5/24/2023"/>
  </r>
  <r>
    <s v="TXN_7936002"/>
    <x v="7"/>
    <x v="4"/>
    <x v="2"/>
    <n v="4"/>
    <x v="2"/>
    <x v="1"/>
    <s v="5/24/2023"/>
  </r>
  <r>
    <s v="TXN_8964166"/>
    <x v="1"/>
    <x v="3"/>
    <x v="1"/>
    <n v="12"/>
    <x v="2"/>
    <x v="1"/>
    <s v="5/24/2023"/>
  </r>
  <r>
    <s v="TXN_9850541"/>
    <x v="3"/>
    <x v="1"/>
    <x v="1"/>
    <n v="15"/>
    <x v="1"/>
    <x v="1"/>
    <s v="5/24/2023"/>
  </r>
  <r>
    <s v="TXN_9969283"/>
    <x v="5"/>
    <x v="2"/>
    <x v="4"/>
    <n v="4"/>
    <x v="0"/>
    <x v="0"/>
    <s v="5/24/2023"/>
  </r>
  <r>
    <s v="TXN_1339158"/>
    <x v="1"/>
    <x v="4"/>
    <x v="1"/>
    <n v="3"/>
    <x v="3"/>
    <x v="0"/>
    <s v="5/25/2023"/>
  </r>
  <r>
    <s v="TXN_2477550"/>
    <x v="0"/>
    <x v="2"/>
    <x v="0"/>
    <n v="10"/>
    <x v="3"/>
    <x v="0"/>
    <s v="5/25/2023"/>
  </r>
  <r>
    <s v="TXN_2547084"/>
    <x v="3"/>
    <x v="4"/>
    <x v="1"/>
    <n v="3"/>
    <x v="0"/>
    <x v="0"/>
    <s v="5/25/2023"/>
  </r>
  <r>
    <s v="TXN_3349404"/>
    <x v="5"/>
    <x v="2"/>
    <x v="4"/>
    <n v="4"/>
    <x v="0"/>
    <x v="0"/>
    <s v="5/25/2023"/>
  </r>
  <r>
    <s v="TXN_3558795"/>
    <x v="2"/>
    <x v="0"/>
    <x v="2"/>
    <n v="12"/>
    <x v="0"/>
    <x v="0"/>
    <s v="5/25/2023"/>
  </r>
  <r>
    <s v="TXN_5001766"/>
    <x v="3"/>
    <x v="1"/>
    <x v="1"/>
    <n v="15"/>
    <x v="0"/>
    <x v="0"/>
    <s v="5/25/2023"/>
  </r>
  <r>
    <s v="TXN_5191642"/>
    <x v="5"/>
    <x v="3"/>
    <x v="4"/>
    <n v="8"/>
    <x v="2"/>
    <x v="2"/>
    <s v="5/25/2023"/>
  </r>
  <r>
    <s v="TXN_5335079"/>
    <x v="1"/>
    <x v="2"/>
    <x v="1"/>
    <n v="6"/>
    <x v="2"/>
    <x v="1"/>
    <s v="5/25/2023"/>
  </r>
  <r>
    <s v="TXN_5433077"/>
    <x v="0"/>
    <x v="4"/>
    <x v="0"/>
    <n v="5"/>
    <x v="3"/>
    <x v="0"/>
    <s v="5/25/2023"/>
  </r>
  <r>
    <s v="TXN_6123007"/>
    <x v="2"/>
    <x v="1"/>
    <x v="2"/>
    <n v="20"/>
    <x v="3"/>
    <x v="2"/>
    <s v="5/25/2023"/>
  </r>
  <r>
    <s v="TXN_6603668"/>
    <x v="6"/>
    <x v="0"/>
    <x v="5"/>
    <n v="3"/>
    <x v="3"/>
    <x v="0"/>
    <s v="5/25/2023"/>
  </r>
  <r>
    <s v="TXN_6696913"/>
    <x v="0"/>
    <x v="1"/>
    <x v="0"/>
    <n v="25"/>
    <x v="0"/>
    <x v="2"/>
    <s v="5/25/2023"/>
  </r>
  <r>
    <s v="TXN_7039529"/>
    <x v="6"/>
    <x v="1"/>
    <x v="5"/>
    <n v="5"/>
    <x v="0"/>
    <x v="1"/>
    <s v="5/25/2023"/>
  </r>
  <r>
    <s v="TXN_7495804"/>
    <x v="2"/>
    <x v="4"/>
    <x v="2"/>
    <n v="4"/>
    <x v="2"/>
    <x v="1"/>
    <s v="5/25/2023"/>
  </r>
  <r>
    <s v="TXN_8571836"/>
    <x v="2"/>
    <x v="0"/>
    <x v="2"/>
    <n v="12"/>
    <x v="2"/>
    <x v="1"/>
    <s v="5/25/2023"/>
  </r>
  <r>
    <s v="TXN_8704128"/>
    <x v="7"/>
    <x v="0"/>
    <x v="2"/>
    <n v="12"/>
    <x v="0"/>
    <x v="0"/>
    <s v="5/25/2023"/>
  </r>
  <r>
    <s v="TXN_8903958"/>
    <x v="3"/>
    <x v="2"/>
    <x v="1"/>
    <n v="6"/>
    <x v="3"/>
    <x v="1"/>
    <s v="5/25/2023"/>
  </r>
  <r>
    <s v="TXN_1681153"/>
    <x v="7"/>
    <x v="1"/>
    <x v="2"/>
    <n v="20"/>
    <x v="3"/>
    <x v="2"/>
    <s v="5/26/2023"/>
  </r>
  <r>
    <s v="TXN_1992966"/>
    <x v="1"/>
    <x v="2"/>
    <x v="1"/>
    <n v="6"/>
    <x v="2"/>
    <x v="1"/>
    <s v="5/26/2023"/>
  </r>
  <r>
    <s v="TXN_2485183"/>
    <x v="5"/>
    <x v="1"/>
    <x v="4"/>
    <n v="10"/>
    <x v="3"/>
    <x v="2"/>
    <s v="5/26/2023"/>
  </r>
  <r>
    <s v="TXN_2660295"/>
    <x v="7"/>
    <x v="0"/>
    <x v="2"/>
    <n v="12"/>
    <x v="2"/>
    <x v="1"/>
    <s v="5/26/2023"/>
  </r>
  <r>
    <s v="TXN_3024493"/>
    <x v="1"/>
    <x v="0"/>
    <x v="1"/>
    <n v="9"/>
    <x v="2"/>
    <x v="0"/>
    <s v="5/26/2023"/>
  </r>
  <r>
    <s v="TXN_3437948"/>
    <x v="5"/>
    <x v="3"/>
    <x v="4"/>
    <n v="8"/>
    <x v="3"/>
    <x v="1"/>
    <s v="5/26/2023"/>
  </r>
  <r>
    <s v="TXN_3539062"/>
    <x v="6"/>
    <x v="0"/>
    <x v="5"/>
    <n v="3"/>
    <x v="0"/>
    <x v="2"/>
    <s v="5/26/2023"/>
  </r>
  <r>
    <s v="TXN_3620213"/>
    <x v="1"/>
    <x v="1"/>
    <x v="1"/>
    <n v="15"/>
    <x v="3"/>
    <x v="0"/>
    <s v="5/26/2023"/>
  </r>
  <r>
    <s v="TXN_3894165"/>
    <x v="1"/>
    <x v="1"/>
    <x v="1"/>
    <n v="15"/>
    <x v="1"/>
    <x v="0"/>
    <s v="5/26/2023"/>
  </r>
  <r>
    <s v="TXN_4130861"/>
    <x v="0"/>
    <x v="0"/>
    <x v="0"/>
    <n v="15"/>
    <x v="3"/>
    <x v="1"/>
    <s v="5/26/2023"/>
  </r>
  <r>
    <s v="TXN_4204491"/>
    <x v="5"/>
    <x v="0"/>
    <x v="4"/>
    <n v="6"/>
    <x v="1"/>
    <x v="2"/>
    <s v="5/26/2023"/>
  </r>
  <r>
    <s v="TXN_4267136"/>
    <x v="4"/>
    <x v="4"/>
    <x v="3"/>
    <n v="1.5"/>
    <x v="3"/>
    <x v="2"/>
    <s v="5/26/2023"/>
  </r>
  <r>
    <s v="TXN_5026564"/>
    <x v="7"/>
    <x v="0"/>
    <x v="2"/>
    <n v="12"/>
    <x v="1"/>
    <x v="1"/>
    <s v="5/26/2023"/>
  </r>
  <r>
    <s v="TXN_8156272"/>
    <x v="4"/>
    <x v="1"/>
    <x v="3"/>
    <n v="7.5"/>
    <x v="0"/>
    <x v="2"/>
    <s v="5/26/2023"/>
  </r>
  <r>
    <s v="TXN_8744240"/>
    <x v="3"/>
    <x v="4"/>
    <x v="1"/>
    <n v="3"/>
    <x v="2"/>
    <x v="1"/>
    <s v="5/26/2023"/>
  </r>
  <r>
    <s v="TXN_8795794"/>
    <x v="6"/>
    <x v="2"/>
    <x v="5"/>
    <n v="2"/>
    <x v="1"/>
    <x v="0"/>
    <s v="5/26/2023"/>
  </r>
  <r>
    <s v="TXN_8861275"/>
    <x v="0"/>
    <x v="0"/>
    <x v="0"/>
    <n v="15"/>
    <x v="0"/>
    <x v="2"/>
    <s v="5/26/2023"/>
  </r>
  <r>
    <s v="TXN_9041537"/>
    <x v="2"/>
    <x v="0"/>
    <x v="2"/>
    <n v="12"/>
    <x v="3"/>
    <x v="1"/>
    <s v="5/26/2023"/>
  </r>
  <r>
    <s v="TXN_9071439"/>
    <x v="6"/>
    <x v="0"/>
    <x v="5"/>
    <n v="3"/>
    <x v="2"/>
    <x v="0"/>
    <s v="5/26/2023"/>
  </r>
  <r>
    <s v="TXN_9340653"/>
    <x v="2"/>
    <x v="0"/>
    <x v="2"/>
    <n v="12"/>
    <x v="0"/>
    <x v="0"/>
    <s v="5/26/2023"/>
  </r>
  <r>
    <s v="TXN_1062822"/>
    <x v="2"/>
    <x v="4"/>
    <x v="2"/>
    <n v="4"/>
    <x v="2"/>
    <x v="0"/>
    <s v="5/27/2023"/>
  </r>
  <r>
    <s v="TXN_1094479"/>
    <x v="3"/>
    <x v="3"/>
    <x v="1"/>
    <n v="12"/>
    <x v="2"/>
    <x v="2"/>
    <s v="5/27/2023"/>
  </r>
  <r>
    <s v="TXN_1278539"/>
    <x v="2"/>
    <x v="0"/>
    <x v="2"/>
    <n v="12"/>
    <x v="0"/>
    <x v="2"/>
    <s v="5/27/2023"/>
  </r>
  <r>
    <s v="TXN_1491670"/>
    <x v="6"/>
    <x v="4"/>
    <x v="5"/>
    <n v="1"/>
    <x v="2"/>
    <x v="1"/>
    <s v="5/27/2023"/>
  </r>
  <r>
    <s v="TXN_1593691"/>
    <x v="4"/>
    <x v="2"/>
    <x v="3"/>
    <n v="3"/>
    <x v="1"/>
    <x v="0"/>
    <s v="5/27/2023"/>
  </r>
  <r>
    <s v="TXN_1870303"/>
    <x v="5"/>
    <x v="4"/>
    <x v="4"/>
    <n v="2"/>
    <x v="1"/>
    <x v="1"/>
    <s v="5/27/2023"/>
  </r>
  <r>
    <s v="TXN_2437586"/>
    <x v="5"/>
    <x v="1"/>
    <x v="4"/>
    <n v="10"/>
    <x v="3"/>
    <x v="0"/>
    <s v="5/27/2023"/>
  </r>
  <r>
    <s v="TXN_2831842"/>
    <x v="7"/>
    <x v="4"/>
    <x v="2"/>
    <n v="4"/>
    <x v="3"/>
    <x v="0"/>
    <s v="5/27/2023"/>
  </r>
  <r>
    <s v="TXN_3882139"/>
    <x v="7"/>
    <x v="4"/>
    <x v="2"/>
    <n v="4"/>
    <x v="2"/>
    <x v="2"/>
    <s v="5/27/2023"/>
  </r>
  <r>
    <s v="TXN_4138399"/>
    <x v="0"/>
    <x v="4"/>
    <x v="0"/>
    <n v="5"/>
    <x v="0"/>
    <x v="0"/>
    <s v="5/27/2023"/>
  </r>
  <r>
    <s v="TXN_4293694"/>
    <x v="2"/>
    <x v="0"/>
    <x v="2"/>
    <n v="12"/>
    <x v="2"/>
    <x v="0"/>
    <s v="5/27/2023"/>
  </r>
  <r>
    <s v="TXN_4355766"/>
    <x v="3"/>
    <x v="0"/>
    <x v="1"/>
    <n v="9"/>
    <x v="0"/>
    <x v="1"/>
    <s v="5/27/2023"/>
  </r>
  <r>
    <s v="TXN_4837447"/>
    <x v="2"/>
    <x v="0"/>
    <x v="2"/>
    <n v="12"/>
    <x v="2"/>
    <x v="2"/>
    <s v="5/27/2023"/>
  </r>
  <r>
    <s v="TXN_5067373"/>
    <x v="3"/>
    <x v="3"/>
    <x v="1"/>
    <n v="12"/>
    <x v="0"/>
    <x v="1"/>
    <s v="5/27/2023"/>
  </r>
  <r>
    <s v="TXN_5358805"/>
    <x v="1"/>
    <x v="1"/>
    <x v="1"/>
    <n v="15"/>
    <x v="0"/>
    <x v="0"/>
    <s v="5/27/2023"/>
  </r>
  <r>
    <s v="TXN_5470087"/>
    <x v="7"/>
    <x v="4"/>
    <x v="2"/>
    <n v="4"/>
    <x v="1"/>
    <x v="0"/>
    <s v="5/27/2023"/>
  </r>
  <r>
    <s v="TXN_5849947"/>
    <x v="5"/>
    <x v="1"/>
    <x v="4"/>
    <n v="10"/>
    <x v="3"/>
    <x v="1"/>
    <s v="5/27/2023"/>
  </r>
  <r>
    <s v="TXN_6012446"/>
    <x v="5"/>
    <x v="0"/>
    <x v="4"/>
    <n v="6"/>
    <x v="0"/>
    <x v="2"/>
    <s v="5/27/2023"/>
  </r>
  <r>
    <s v="TXN_7059722"/>
    <x v="7"/>
    <x v="0"/>
    <x v="2"/>
    <n v="12"/>
    <x v="0"/>
    <x v="0"/>
    <s v="5/27/2023"/>
  </r>
  <r>
    <s v="TXN_8385321"/>
    <x v="2"/>
    <x v="2"/>
    <x v="2"/>
    <n v="8"/>
    <x v="0"/>
    <x v="2"/>
    <s v="5/27/2023"/>
  </r>
  <r>
    <s v="TXN_8600523"/>
    <x v="0"/>
    <x v="3"/>
    <x v="0"/>
    <n v="20"/>
    <x v="3"/>
    <x v="2"/>
    <s v="5/27/2023"/>
  </r>
  <r>
    <s v="TXN_8692094"/>
    <x v="1"/>
    <x v="1"/>
    <x v="1"/>
    <n v="15"/>
    <x v="0"/>
    <x v="2"/>
    <s v="5/27/2023"/>
  </r>
  <r>
    <s v="TXN_8957369"/>
    <x v="1"/>
    <x v="1"/>
    <x v="1"/>
    <n v="15"/>
    <x v="1"/>
    <x v="1"/>
    <s v="5/27/2023"/>
  </r>
  <r>
    <s v="TXN_9077087"/>
    <x v="1"/>
    <x v="2"/>
    <x v="1"/>
    <n v="6"/>
    <x v="3"/>
    <x v="0"/>
    <s v="5/27/2023"/>
  </r>
  <r>
    <s v="TXN_9470768"/>
    <x v="1"/>
    <x v="2"/>
    <x v="1"/>
    <n v="6"/>
    <x v="0"/>
    <x v="0"/>
    <s v="5/27/2023"/>
  </r>
  <r>
    <s v="TXN_1037464"/>
    <x v="2"/>
    <x v="4"/>
    <x v="2"/>
    <n v="4"/>
    <x v="3"/>
    <x v="0"/>
    <s v="5/28/2023"/>
  </r>
  <r>
    <s v="TXN_1218016"/>
    <x v="0"/>
    <x v="4"/>
    <x v="0"/>
    <n v="5"/>
    <x v="2"/>
    <x v="1"/>
    <s v="5/28/2023"/>
  </r>
  <r>
    <s v="TXN_1387401"/>
    <x v="2"/>
    <x v="1"/>
    <x v="2"/>
    <n v="20"/>
    <x v="1"/>
    <x v="1"/>
    <s v="5/28/2023"/>
  </r>
  <r>
    <s v="TXN_2027203"/>
    <x v="0"/>
    <x v="0"/>
    <x v="0"/>
    <n v="15"/>
    <x v="1"/>
    <x v="0"/>
    <s v="5/28/2023"/>
  </r>
  <r>
    <s v="TXN_2081985"/>
    <x v="2"/>
    <x v="2"/>
    <x v="2"/>
    <n v="8"/>
    <x v="0"/>
    <x v="0"/>
    <s v="5/28/2023"/>
  </r>
  <r>
    <s v="TXN_2504703"/>
    <x v="1"/>
    <x v="3"/>
    <x v="1"/>
    <n v="12"/>
    <x v="2"/>
    <x v="2"/>
    <s v="5/28/2023"/>
  </r>
  <r>
    <s v="TXN_2866735"/>
    <x v="5"/>
    <x v="1"/>
    <x v="4"/>
    <n v="10"/>
    <x v="1"/>
    <x v="2"/>
    <s v="5/28/2023"/>
  </r>
  <r>
    <s v="TXN_3352256"/>
    <x v="0"/>
    <x v="3"/>
    <x v="0"/>
    <n v="20"/>
    <x v="2"/>
    <x v="2"/>
    <s v="5/28/2023"/>
  </r>
  <r>
    <s v="TXN_4224401"/>
    <x v="4"/>
    <x v="1"/>
    <x v="3"/>
    <n v="7.5"/>
    <x v="3"/>
    <x v="0"/>
    <s v="5/28/2023"/>
  </r>
  <r>
    <s v="TXN_4283563"/>
    <x v="3"/>
    <x v="1"/>
    <x v="1"/>
    <n v="15"/>
    <x v="3"/>
    <x v="0"/>
    <s v="5/28/2023"/>
  </r>
  <r>
    <s v="TXN_4522012"/>
    <x v="6"/>
    <x v="3"/>
    <x v="5"/>
    <n v="4"/>
    <x v="2"/>
    <x v="0"/>
    <s v="5/28/2023"/>
  </r>
  <r>
    <s v="TXN_4668762"/>
    <x v="2"/>
    <x v="2"/>
    <x v="2"/>
    <n v="8"/>
    <x v="2"/>
    <x v="1"/>
    <s v="5/28/2023"/>
  </r>
  <r>
    <s v="TXN_4844386"/>
    <x v="5"/>
    <x v="0"/>
    <x v="4"/>
    <n v="6"/>
    <x v="0"/>
    <x v="1"/>
    <s v="5/28/2023"/>
  </r>
  <r>
    <s v="TXN_5222110"/>
    <x v="1"/>
    <x v="0"/>
    <x v="1"/>
    <n v="9"/>
    <x v="3"/>
    <x v="0"/>
    <s v="5/28/2023"/>
  </r>
  <r>
    <s v="TXN_5836079"/>
    <x v="2"/>
    <x v="4"/>
    <x v="2"/>
    <n v="4"/>
    <x v="3"/>
    <x v="1"/>
    <s v="5/28/2023"/>
  </r>
  <r>
    <s v="TXN_6403859"/>
    <x v="6"/>
    <x v="4"/>
    <x v="5"/>
    <n v="1"/>
    <x v="1"/>
    <x v="1"/>
    <s v="5/28/2023"/>
  </r>
  <r>
    <s v="TXN_6481150"/>
    <x v="1"/>
    <x v="1"/>
    <x v="1"/>
    <n v="15"/>
    <x v="3"/>
    <x v="0"/>
    <s v="5/28/2023"/>
  </r>
  <r>
    <s v="TXN_6621596"/>
    <x v="3"/>
    <x v="4"/>
    <x v="1"/>
    <n v="3"/>
    <x v="2"/>
    <x v="1"/>
    <s v="5/28/2023"/>
  </r>
  <r>
    <s v="TXN_6899576"/>
    <x v="1"/>
    <x v="1"/>
    <x v="1"/>
    <n v="15"/>
    <x v="1"/>
    <x v="0"/>
    <s v="5/28/2023"/>
  </r>
  <r>
    <s v="TXN_7035067"/>
    <x v="2"/>
    <x v="2"/>
    <x v="2"/>
    <n v="8"/>
    <x v="0"/>
    <x v="0"/>
    <s v="5/28/2023"/>
  </r>
  <r>
    <s v="TXN_7442492"/>
    <x v="7"/>
    <x v="3"/>
    <x v="2"/>
    <n v="16"/>
    <x v="2"/>
    <x v="2"/>
    <s v="5/28/2023"/>
  </r>
  <r>
    <s v="TXN_8199524"/>
    <x v="6"/>
    <x v="0"/>
    <x v="5"/>
    <n v="3"/>
    <x v="1"/>
    <x v="1"/>
    <s v="5/28/2023"/>
  </r>
  <r>
    <s v="TXN_8510436"/>
    <x v="1"/>
    <x v="3"/>
    <x v="1"/>
    <n v="12"/>
    <x v="0"/>
    <x v="2"/>
    <s v="5/28/2023"/>
  </r>
  <r>
    <s v="TXN_8563793"/>
    <x v="5"/>
    <x v="0"/>
    <x v="4"/>
    <n v="6"/>
    <x v="1"/>
    <x v="0"/>
    <s v="5/28/2023"/>
  </r>
  <r>
    <s v="TXN_9172616"/>
    <x v="4"/>
    <x v="4"/>
    <x v="3"/>
    <n v="1.5"/>
    <x v="1"/>
    <x v="1"/>
    <s v="5/28/2023"/>
  </r>
  <r>
    <s v="TXN_9762324"/>
    <x v="5"/>
    <x v="0"/>
    <x v="4"/>
    <n v="6"/>
    <x v="3"/>
    <x v="0"/>
    <s v="5/28/2023"/>
  </r>
  <r>
    <s v="TXN_9874256"/>
    <x v="2"/>
    <x v="1"/>
    <x v="2"/>
    <n v="20"/>
    <x v="1"/>
    <x v="0"/>
    <s v="5/28/2023"/>
  </r>
  <r>
    <s v="TXN_9959765"/>
    <x v="3"/>
    <x v="2"/>
    <x v="1"/>
    <n v="6"/>
    <x v="1"/>
    <x v="1"/>
    <s v="5/28/2023"/>
  </r>
  <r>
    <s v="TXN_1253619"/>
    <x v="4"/>
    <x v="4"/>
    <x v="3"/>
    <n v="1.5"/>
    <x v="1"/>
    <x v="1"/>
    <s v="5/29/2023"/>
  </r>
  <r>
    <s v="TXN_1255476"/>
    <x v="2"/>
    <x v="4"/>
    <x v="2"/>
    <n v="4"/>
    <x v="3"/>
    <x v="0"/>
    <s v="5/29/2023"/>
  </r>
  <r>
    <s v="TXN_1412415"/>
    <x v="2"/>
    <x v="2"/>
    <x v="2"/>
    <n v="8"/>
    <x v="2"/>
    <x v="0"/>
    <s v="5/29/2023"/>
  </r>
  <r>
    <s v="TXN_1749299"/>
    <x v="1"/>
    <x v="0"/>
    <x v="1"/>
    <n v="9"/>
    <x v="1"/>
    <x v="1"/>
    <s v="5/29/2023"/>
  </r>
  <r>
    <s v="TXN_1811216"/>
    <x v="5"/>
    <x v="2"/>
    <x v="4"/>
    <n v="4"/>
    <x v="0"/>
    <x v="0"/>
    <s v="5/29/2023"/>
  </r>
  <r>
    <s v="TXN_1856112"/>
    <x v="0"/>
    <x v="1"/>
    <x v="0"/>
    <n v="25"/>
    <x v="3"/>
    <x v="1"/>
    <s v="5/29/2023"/>
  </r>
  <r>
    <s v="TXN_1990029"/>
    <x v="3"/>
    <x v="1"/>
    <x v="1"/>
    <n v="15"/>
    <x v="1"/>
    <x v="0"/>
    <s v="5/29/2023"/>
  </r>
  <r>
    <s v="TXN_2904046"/>
    <x v="4"/>
    <x v="3"/>
    <x v="3"/>
    <n v="6"/>
    <x v="0"/>
    <x v="0"/>
    <s v="5/29/2023"/>
  </r>
  <r>
    <s v="TXN_2927909"/>
    <x v="2"/>
    <x v="2"/>
    <x v="2"/>
    <n v="8"/>
    <x v="3"/>
    <x v="1"/>
    <s v="5/29/2023"/>
  </r>
  <r>
    <s v="TXN_2950265"/>
    <x v="0"/>
    <x v="0"/>
    <x v="0"/>
    <n v="15"/>
    <x v="3"/>
    <x v="1"/>
    <s v="5/29/2023"/>
  </r>
  <r>
    <s v="TXN_3067195"/>
    <x v="6"/>
    <x v="0"/>
    <x v="5"/>
    <n v="3"/>
    <x v="2"/>
    <x v="1"/>
    <s v="5/29/2023"/>
  </r>
  <r>
    <s v="TXN_4258949"/>
    <x v="7"/>
    <x v="0"/>
    <x v="2"/>
    <n v="12"/>
    <x v="0"/>
    <x v="2"/>
    <s v="5/29/2023"/>
  </r>
  <r>
    <s v="TXN_4358673"/>
    <x v="2"/>
    <x v="3"/>
    <x v="2"/>
    <n v="16"/>
    <x v="0"/>
    <x v="0"/>
    <s v="5/29/2023"/>
  </r>
  <r>
    <s v="TXN_4674417"/>
    <x v="0"/>
    <x v="3"/>
    <x v="0"/>
    <n v="20"/>
    <x v="2"/>
    <x v="1"/>
    <s v="5/29/2023"/>
  </r>
  <r>
    <s v="TXN_4939667"/>
    <x v="5"/>
    <x v="3"/>
    <x v="4"/>
    <n v="8"/>
    <x v="0"/>
    <x v="0"/>
    <s v="5/29/2023"/>
  </r>
  <r>
    <s v="TXN_5093855"/>
    <x v="7"/>
    <x v="2"/>
    <x v="2"/>
    <n v="8"/>
    <x v="3"/>
    <x v="1"/>
    <s v="5/29/2023"/>
  </r>
  <r>
    <s v="TXN_6342161"/>
    <x v="6"/>
    <x v="3"/>
    <x v="5"/>
    <n v="4"/>
    <x v="0"/>
    <x v="0"/>
    <s v="5/29/2023"/>
  </r>
  <r>
    <s v="TXN_6503526"/>
    <x v="1"/>
    <x v="3"/>
    <x v="1"/>
    <n v="12"/>
    <x v="2"/>
    <x v="0"/>
    <s v="5/29/2023"/>
  </r>
  <r>
    <s v="TXN_7113656"/>
    <x v="3"/>
    <x v="2"/>
    <x v="1"/>
    <n v="6"/>
    <x v="3"/>
    <x v="1"/>
    <s v="5/29/2023"/>
  </r>
  <r>
    <s v="TXN_7975760"/>
    <x v="2"/>
    <x v="0"/>
    <x v="2"/>
    <n v="12"/>
    <x v="0"/>
    <x v="1"/>
    <s v="5/29/2023"/>
  </r>
  <r>
    <s v="TXN_9408993"/>
    <x v="3"/>
    <x v="4"/>
    <x v="1"/>
    <n v="3"/>
    <x v="1"/>
    <x v="0"/>
    <s v="5/29/2023"/>
  </r>
  <r>
    <s v="TXN_9425645"/>
    <x v="6"/>
    <x v="0"/>
    <x v="5"/>
    <n v="3"/>
    <x v="1"/>
    <x v="0"/>
    <s v="5/29/2023"/>
  </r>
  <r>
    <s v="TXN_9660362"/>
    <x v="0"/>
    <x v="0"/>
    <x v="0"/>
    <n v="15"/>
    <x v="2"/>
    <x v="1"/>
    <s v="5/29/2023"/>
  </r>
  <r>
    <s v="TXN_9719921"/>
    <x v="5"/>
    <x v="4"/>
    <x v="4"/>
    <n v="2"/>
    <x v="0"/>
    <x v="1"/>
    <s v="5/29/2023"/>
  </r>
  <r>
    <s v="TXN_9871971"/>
    <x v="4"/>
    <x v="0"/>
    <x v="3"/>
    <n v="4.5"/>
    <x v="0"/>
    <x v="1"/>
    <s v="5/29/2023"/>
  </r>
  <r>
    <s v="TXN_1547717"/>
    <x v="5"/>
    <x v="4"/>
    <x v="4"/>
    <n v="2"/>
    <x v="2"/>
    <x v="1"/>
    <s v="5/30/2023"/>
  </r>
  <r>
    <s v="TXN_2265316"/>
    <x v="1"/>
    <x v="4"/>
    <x v="1"/>
    <n v="3"/>
    <x v="1"/>
    <x v="0"/>
    <s v="5/30/2023"/>
  </r>
  <r>
    <s v="TXN_2826603"/>
    <x v="5"/>
    <x v="2"/>
    <x v="4"/>
    <n v="4"/>
    <x v="1"/>
    <x v="1"/>
    <s v="5/30/2023"/>
  </r>
  <r>
    <s v="TXN_3069563"/>
    <x v="6"/>
    <x v="0"/>
    <x v="5"/>
    <n v="3"/>
    <x v="1"/>
    <x v="0"/>
    <s v="5/30/2023"/>
  </r>
  <r>
    <s v="TXN_3135132"/>
    <x v="7"/>
    <x v="4"/>
    <x v="2"/>
    <n v="4"/>
    <x v="2"/>
    <x v="1"/>
    <s v="5/30/2023"/>
  </r>
  <r>
    <s v="TXN_3291149"/>
    <x v="5"/>
    <x v="0"/>
    <x v="4"/>
    <n v="6"/>
    <x v="0"/>
    <x v="0"/>
    <s v="5/30/2023"/>
  </r>
  <r>
    <s v="TXN_3483570"/>
    <x v="3"/>
    <x v="0"/>
    <x v="1"/>
    <n v="9"/>
    <x v="0"/>
    <x v="2"/>
    <s v="5/30/2023"/>
  </r>
  <r>
    <s v="TXN_5049646"/>
    <x v="1"/>
    <x v="1"/>
    <x v="1"/>
    <n v="15"/>
    <x v="1"/>
    <x v="1"/>
    <s v="5/30/2023"/>
  </r>
  <r>
    <s v="TXN_5818852"/>
    <x v="6"/>
    <x v="1"/>
    <x v="5"/>
    <n v="5"/>
    <x v="3"/>
    <x v="2"/>
    <s v="5/30/2023"/>
  </r>
  <r>
    <s v="TXN_5846013"/>
    <x v="0"/>
    <x v="2"/>
    <x v="0"/>
    <n v="10"/>
    <x v="1"/>
    <x v="0"/>
    <s v="5/30/2023"/>
  </r>
  <r>
    <s v="TXN_5932892"/>
    <x v="0"/>
    <x v="1"/>
    <x v="0"/>
    <n v="25"/>
    <x v="3"/>
    <x v="0"/>
    <s v="5/30/2023"/>
  </r>
  <r>
    <s v="TXN_6007437"/>
    <x v="4"/>
    <x v="0"/>
    <x v="3"/>
    <n v="4.5"/>
    <x v="0"/>
    <x v="2"/>
    <s v="5/30/2023"/>
  </r>
  <r>
    <s v="TXN_6125646"/>
    <x v="6"/>
    <x v="1"/>
    <x v="5"/>
    <n v="5"/>
    <x v="1"/>
    <x v="1"/>
    <s v="5/30/2023"/>
  </r>
  <r>
    <s v="TXN_6383779"/>
    <x v="2"/>
    <x v="2"/>
    <x v="2"/>
    <n v="8"/>
    <x v="2"/>
    <x v="1"/>
    <s v="5/30/2023"/>
  </r>
  <r>
    <s v="TXN_6508674"/>
    <x v="3"/>
    <x v="3"/>
    <x v="1"/>
    <n v="12"/>
    <x v="0"/>
    <x v="2"/>
    <s v="5/30/2023"/>
  </r>
  <r>
    <s v="TXN_6669417"/>
    <x v="3"/>
    <x v="0"/>
    <x v="1"/>
    <n v="9"/>
    <x v="0"/>
    <x v="2"/>
    <s v="5/30/2023"/>
  </r>
  <r>
    <s v="TXN_6680963"/>
    <x v="3"/>
    <x v="2"/>
    <x v="1"/>
    <n v="6"/>
    <x v="2"/>
    <x v="0"/>
    <s v="5/30/2023"/>
  </r>
  <r>
    <s v="TXN_6682253"/>
    <x v="1"/>
    <x v="0"/>
    <x v="1"/>
    <n v="9"/>
    <x v="3"/>
    <x v="2"/>
    <s v="5/30/2023"/>
  </r>
  <r>
    <s v="TXN_6749847"/>
    <x v="1"/>
    <x v="1"/>
    <x v="1"/>
    <n v="15"/>
    <x v="3"/>
    <x v="1"/>
    <s v="5/30/2023"/>
  </r>
  <r>
    <s v="TXN_7551023"/>
    <x v="2"/>
    <x v="0"/>
    <x v="2"/>
    <n v="12"/>
    <x v="1"/>
    <x v="1"/>
    <s v="5/30/2023"/>
  </r>
  <r>
    <s v="TXN_7580441"/>
    <x v="1"/>
    <x v="1"/>
    <x v="1"/>
    <n v="15"/>
    <x v="1"/>
    <x v="0"/>
    <s v="5/30/2023"/>
  </r>
  <r>
    <s v="TXN_9810868"/>
    <x v="6"/>
    <x v="4"/>
    <x v="5"/>
    <n v="1"/>
    <x v="0"/>
    <x v="1"/>
    <s v="5/30/2023"/>
  </r>
  <r>
    <s v="TXN_1148945"/>
    <x v="3"/>
    <x v="4"/>
    <x v="1"/>
    <n v="3"/>
    <x v="2"/>
    <x v="0"/>
    <s v="5/31/2023"/>
  </r>
  <r>
    <s v="TXN_1948437"/>
    <x v="7"/>
    <x v="4"/>
    <x v="2"/>
    <n v="4"/>
    <x v="0"/>
    <x v="2"/>
    <s v="5/31/2023"/>
  </r>
  <r>
    <s v="TXN_2134650"/>
    <x v="4"/>
    <x v="1"/>
    <x v="3"/>
    <n v="7.5"/>
    <x v="0"/>
    <x v="0"/>
    <s v="5/31/2023"/>
  </r>
  <r>
    <s v="TXN_2377708"/>
    <x v="2"/>
    <x v="4"/>
    <x v="2"/>
    <n v="4"/>
    <x v="0"/>
    <x v="1"/>
    <s v="5/31/2023"/>
  </r>
  <r>
    <s v="TXN_2513950"/>
    <x v="0"/>
    <x v="1"/>
    <x v="0"/>
    <n v="25"/>
    <x v="1"/>
    <x v="0"/>
    <s v="5/31/2023"/>
  </r>
  <r>
    <s v="TXN_2553269"/>
    <x v="6"/>
    <x v="2"/>
    <x v="5"/>
    <n v="2"/>
    <x v="1"/>
    <x v="2"/>
    <s v="5/31/2023"/>
  </r>
  <r>
    <s v="TXN_2919952"/>
    <x v="5"/>
    <x v="0"/>
    <x v="4"/>
    <n v="6"/>
    <x v="2"/>
    <x v="0"/>
    <s v="5/31/2023"/>
  </r>
  <r>
    <s v="TXN_3313000"/>
    <x v="6"/>
    <x v="2"/>
    <x v="5"/>
    <n v="2"/>
    <x v="0"/>
    <x v="1"/>
    <s v="5/31/2023"/>
  </r>
  <r>
    <s v="TXN_3587444"/>
    <x v="3"/>
    <x v="3"/>
    <x v="1"/>
    <n v="12"/>
    <x v="1"/>
    <x v="2"/>
    <s v="5/31/2023"/>
  </r>
  <r>
    <s v="TXN_3589166"/>
    <x v="2"/>
    <x v="2"/>
    <x v="2"/>
    <n v="8"/>
    <x v="0"/>
    <x v="0"/>
    <s v="5/31/2023"/>
  </r>
  <r>
    <s v="TXN_3688181"/>
    <x v="1"/>
    <x v="4"/>
    <x v="1"/>
    <n v="3"/>
    <x v="0"/>
    <x v="2"/>
    <s v="5/31/2023"/>
  </r>
  <r>
    <s v="TXN_4077799"/>
    <x v="6"/>
    <x v="1"/>
    <x v="5"/>
    <n v="5"/>
    <x v="2"/>
    <x v="1"/>
    <s v="5/31/2023"/>
  </r>
  <r>
    <s v="TXN_4623303"/>
    <x v="0"/>
    <x v="4"/>
    <x v="0"/>
    <n v="5"/>
    <x v="2"/>
    <x v="2"/>
    <s v="5/31/2023"/>
  </r>
  <r>
    <s v="TXN_5037728"/>
    <x v="4"/>
    <x v="0"/>
    <x v="3"/>
    <n v="4.5"/>
    <x v="0"/>
    <x v="2"/>
    <s v="5/31/2023"/>
  </r>
  <r>
    <s v="TXN_5136479"/>
    <x v="1"/>
    <x v="0"/>
    <x v="1"/>
    <n v="9"/>
    <x v="2"/>
    <x v="1"/>
    <s v="5/31/2023"/>
  </r>
  <r>
    <s v="TXN_5618631"/>
    <x v="1"/>
    <x v="3"/>
    <x v="1"/>
    <n v="12"/>
    <x v="0"/>
    <x v="2"/>
    <s v="5/31/2023"/>
  </r>
  <r>
    <s v="TXN_5726114"/>
    <x v="3"/>
    <x v="2"/>
    <x v="1"/>
    <n v="6"/>
    <x v="2"/>
    <x v="0"/>
    <s v="5/31/2023"/>
  </r>
  <r>
    <s v="TXN_6097664"/>
    <x v="3"/>
    <x v="0"/>
    <x v="1"/>
    <n v="9"/>
    <x v="3"/>
    <x v="1"/>
    <s v="5/31/2023"/>
  </r>
  <r>
    <s v="TXN_7153885"/>
    <x v="1"/>
    <x v="0"/>
    <x v="1"/>
    <n v="9"/>
    <x v="1"/>
    <x v="0"/>
    <s v="5/31/2023"/>
  </r>
  <r>
    <s v="TXN_7223387"/>
    <x v="4"/>
    <x v="2"/>
    <x v="3"/>
    <n v="3"/>
    <x v="1"/>
    <x v="2"/>
    <s v="5/31/2023"/>
  </r>
  <r>
    <s v="TXN_7263939"/>
    <x v="5"/>
    <x v="0"/>
    <x v="4"/>
    <n v="6"/>
    <x v="0"/>
    <x v="2"/>
    <s v="5/31/2023"/>
  </r>
  <r>
    <s v="TXN_7390866"/>
    <x v="0"/>
    <x v="0"/>
    <x v="0"/>
    <n v="15"/>
    <x v="2"/>
    <x v="1"/>
    <s v="5/31/2023"/>
  </r>
  <r>
    <s v="TXN_8730549"/>
    <x v="7"/>
    <x v="3"/>
    <x v="2"/>
    <n v="16"/>
    <x v="0"/>
    <x v="0"/>
    <s v="5/31/2023"/>
  </r>
  <r>
    <s v="TXN_9036527"/>
    <x v="0"/>
    <x v="3"/>
    <x v="0"/>
    <n v="20"/>
    <x v="3"/>
    <x v="0"/>
    <s v="5/31/2023"/>
  </r>
  <r>
    <s v="TXN_9254064"/>
    <x v="4"/>
    <x v="2"/>
    <x v="3"/>
    <n v="3"/>
    <x v="1"/>
    <x v="2"/>
    <s v="5/31/2023"/>
  </r>
  <r>
    <s v="TXN_9328595"/>
    <x v="0"/>
    <x v="4"/>
    <x v="0"/>
    <n v="5"/>
    <x v="3"/>
    <x v="2"/>
    <s v="5/31/2023"/>
  </r>
  <r>
    <s v="TXN_9938260"/>
    <x v="3"/>
    <x v="4"/>
    <x v="1"/>
    <n v="3"/>
    <x v="2"/>
    <x v="0"/>
    <s v="5/31/2023"/>
  </r>
  <r>
    <s v="TXN_1427963"/>
    <x v="3"/>
    <x v="1"/>
    <x v="1"/>
    <n v="15"/>
    <x v="1"/>
    <x v="1"/>
    <s v="6/13/2023"/>
  </r>
  <r>
    <s v="TXN_1714348"/>
    <x v="4"/>
    <x v="2"/>
    <x v="3"/>
    <n v="3"/>
    <x v="0"/>
    <x v="2"/>
    <s v="6/13/2023"/>
  </r>
  <r>
    <s v="TXN_1826919"/>
    <x v="5"/>
    <x v="1"/>
    <x v="4"/>
    <n v="10"/>
    <x v="2"/>
    <x v="0"/>
    <s v="6/13/2023"/>
  </r>
  <r>
    <s v="TXN_1975184"/>
    <x v="4"/>
    <x v="0"/>
    <x v="3"/>
    <n v="4.5"/>
    <x v="3"/>
    <x v="0"/>
    <s v="6/13/2023"/>
  </r>
  <r>
    <s v="TXN_1984774"/>
    <x v="0"/>
    <x v="3"/>
    <x v="0"/>
    <n v="20"/>
    <x v="3"/>
    <x v="2"/>
    <s v="6/13/2023"/>
  </r>
  <r>
    <s v="TXN_2505327"/>
    <x v="0"/>
    <x v="0"/>
    <x v="0"/>
    <n v="15"/>
    <x v="2"/>
    <x v="1"/>
    <s v="6/13/2023"/>
  </r>
  <r>
    <s v="TXN_3241510"/>
    <x v="1"/>
    <x v="2"/>
    <x v="1"/>
    <n v="6"/>
    <x v="3"/>
    <x v="1"/>
    <s v="6/13/2023"/>
  </r>
  <r>
    <s v="TXN_4459351"/>
    <x v="7"/>
    <x v="1"/>
    <x v="2"/>
    <n v="20"/>
    <x v="2"/>
    <x v="0"/>
    <s v="6/13/2023"/>
  </r>
  <r>
    <s v="TXN_4831426"/>
    <x v="2"/>
    <x v="0"/>
    <x v="2"/>
    <n v="12"/>
    <x v="2"/>
    <x v="1"/>
    <s v="6/13/2023"/>
  </r>
  <r>
    <s v="TXN_5909816"/>
    <x v="1"/>
    <x v="2"/>
    <x v="1"/>
    <n v="6"/>
    <x v="0"/>
    <x v="1"/>
    <s v="6/13/2023"/>
  </r>
  <r>
    <s v="TXN_5963749"/>
    <x v="2"/>
    <x v="3"/>
    <x v="2"/>
    <n v="16"/>
    <x v="1"/>
    <x v="0"/>
    <s v="6/13/2023"/>
  </r>
  <r>
    <s v="TXN_6129205"/>
    <x v="5"/>
    <x v="3"/>
    <x v="4"/>
    <n v="8"/>
    <x v="1"/>
    <x v="0"/>
    <s v="6/13/2023"/>
  </r>
  <r>
    <s v="TXN_6587151"/>
    <x v="2"/>
    <x v="0"/>
    <x v="2"/>
    <n v="12"/>
    <x v="3"/>
    <x v="0"/>
    <s v="6/13/2023"/>
  </r>
  <r>
    <s v="TXN_7474617"/>
    <x v="6"/>
    <x v="3"/>
    <x v="5"/>
    <n v="4"/>
    <x v="2"/>
    <x v="1"/>
    <s v="6/13/2023"/>
  </r>
  <r>
    <s v="TXN_7563589"/>
    <x v="2"/>
    <x v="1"/>
    <x v="2"/>
    <n v="20"/>
    <x v="3"/>
    <x v="0"/>
    <s v="6/13/2023"/>
  </r>
  <r>
    <s v="TXN_7878395"/>
    <x v="2"/>
    <x v="1"/>
    <x v="2"/>
    <n v="20"/>
    <x v="3"/>
    <x v="2"/>
    <s v="6/13/2023"/>
  </r>
  <r>
    <s v="TXN_7899686"/>
    <x v="5"/>
    <x v="1"/>
    <x v="4"/>
    <n v="10"/>
    <x v="2"/>
    <x v="1"/>
    <s v="6/13/2023"/>
  </r>
  <r>
    <s v="TXN_8729570"/>
    <x v="4"/>
    <x v="0"/>
    <x v="3"/>
    <n v="4.5"/>
    <x v="2"/>
    <x v="1"/>
    <s v="6/13/2023"/>
  </r>
  <r>
    <s v="TXN_8734476"/>
    <x v="2"/>
    <x v="2"/>
    <x v="2"/>
    <n v="8"/>
    <x v="3"/>
    <x v="0"/>
    <s v="6/13/2023"/>
  </r>
  <r>
    <s v="TXN_9089898"/>
    <x v="5"/>
    <x v="4"/>
    <x v="4"/>
    <n v="2"/>
    <x v="2"/>
    <x v="0"/>
    <s v="6/13/2023"/>
  </r>
  <r>
    <s v="TXN_9147596"/>
    <x v="2"/>
    <x v="2"/>
    <x v="2"/>
    <n v="8"/>
    <x v="0"/>
    <x v="1"/>
    <s v="6/13/2023"/>
  </r>
  <r>
    <s v="TXN_9265319"/>
    <x v="5"/>
    <x v="2"/>
    <x v="4"/>
    <n v="4"/>
    <x v="2"/>
    <x v="1"/>
    <s v="6/13/2023"/>
  </r>
  <r>
    <s v="TXN_9522690"/>
    <x v="3"/>
    <x v="3"/>
    <x v="1"/>
    <n v="12"/>
    <x v="0"/>
    <x v="2"/>
    <s v="6/13/2023"/>
  </r>
  <r>
    <s v="TXN_9663941"/>
    <x v="7"/>
    <x v="0"/>
    <x v="2"/>
    <n v="12"/>
    <x v="1"/>
    <x v="2"/>
    <s v="6/13/2023"/>
  </r>
  <r>
    <s v="TXN_9699948"/>
    <x v="3"/>
    <x v="2"/>
    <x v="1"/>
    <n v="6"/>
    <x v="2"/>
    <x v="2"/>
    <s v="6/13/2023"/>
  </r>
  <r>
    <s v="TXN_1633607"/>
    <x v="4"/>
    <x v="4"/>
    <x v="3"/>
    <n v="1.5"/>
    <x v="2"/>
    <x v="0"/>
    <s v="6/14/2023"/>
  </r>
  <r>
    <s v="TXN_2155368"/>
    <x v="5"/>
    <x v="2"/>
    <x v="4"/>
    <n v="4"/>
    <x v="0"/>
    <x v="1"/>
    <s v="6/14/2023"/>
  </r>
  <r>
    <s v="TXN_2690515"/>
    <x v="1"/>
    <x v="2"/>
    <x v="1"/>
    <n v="6"/>
    <x v="3"/>
    <x v="2"/>
    <s v="6/14/2023"/>
  </r>
  <r>
    <s v="TXN_2952715"/>
    <x v="1"/>
    <x v="4"/>
    <x v="1"/>
    <n v="3"/>
    <x v="3"/>
    <x v="1"/>
    <s v="6/14/2023"/>
  </r>
  <r>
    <s v="TXN_3337203"/>
    <x v="5"/>
    <x v="2"/>
    <x v="4"/>
    <n v="4"/>
    <x v="0"/>
    <x v="2"/>
    <s v="6/14/2023"/>
  </r>
  <r>
    <s v="TXN_3380698"/>
    <x v="3"/>
    <x v="2"/>
    <x v="1"/>
    <n v="6"/>
    <x v="3"/>
    <x v="2"/>
    <s v="6/14/2023"/>
  </r>
  <r>
    <s v="TXN_3403173"/>
    <x v="4"/>
    <x v="2"/>
    <x v="3"/>
    <n v="3"/>
    <x v="1"/>
    <x v="0"/>
    <s v="6/14/2023"/>
  </r>
  <r>
    <s v="TXN_3427754"/>
    <x v="1"/>
    <x v="1"/>
    <x v="1"/>
    <n v="15"/>
    <x v="1"/>
    <x v="2"/>
    <s v="6/14/2023"/>
  </r>
  <r>
    <s v="TXN_3786188"/>
    <x v="5"/>
    <x v="0"/>
    <x v="4"/>
    <n v="6"/>
    <x v="2"/>
    <x v="0"/>
    <s v="6/14/2023"/>
  </r>
  <r>
    <s v="TXN_5222822"/>
    <x v="3"/>
    <x v="4"/>
    <x v="1"/>
    <n v="3"/>
    <x v="3"/>
    <x v="2"/>
    <s v="6/14/2023"/>
  </r>
  <r>
    <s v="TXN_5229169"/>
    <x v="0"/>
    <x v="0"/>
    <x v="0"/>
    <n v="15"/>
    <x v="0"/>
    <x v="0"/>
    <s v="6/14/2023"/>
  </r>
  <r>
    <s v="TXN_5426507"/>
    <x v="6"/>
    <x v="1"/>
    <x v="5"/>
    <n v="5"/>
    <x v="1"/>
    <x v="2"/>
    <s v="6/14/2023"/>
  </r>
  <r>
    <s v="TXN_5875188"/>
    <x v="4"/>
    <x v="0"/>
    <x v="3"/>
    <n v="4.5"/>
    <x v="1"/>
    <x v="2"/>
    <s v="6/14/2023"/>
  </r>
  <r>
    <s v="TXN_6501091"/>
    <x v="1"/>
    <x v="2"/>
    <x v="1"/>
    <n v="6"/>
    <x v="1"/>
    <x v="2"/>
    <s v="6/14/2023"/>
  </r>
  <r>
    <s v="TXN_6921057"/>
    <x v="5"/>
    <x v="1"/>
    <x v="4"/>
    <n v="10"/>
    <x v="0"/>
    <x v="0"/>
    <s v="6/14/2023"/>
  </r>
  <r>
    <s v="TXN_7093219"/>
    <x v="4"/>
    <x v="2"/>
    <x v="3"/>
    <n v="3"/>
    <x v="1"/>
    <x v="1"/>
    <s v="6/14/2023"/>
  </r>
  <r>
    <s v="TXN_7215900"/>
    <x v="3"/>
    <x v="3"/>
    <x v="1"/>
    <n v="12"/>
    <x v="2"/>
    <x v="0"/>
    <s v="6/14/2023"/>
  </r>
  <r>
    <s v="TXN_7332957"/>
    <x v="7"/>
    <x v="3"/>
    <x v="2"/>
    <n v="16"/>
    <x v="1"/>
    <x v="0"/>
    <s v="6/14/2023"/>
  </r>
  <r>
    <s v="TXN_8230414"/>
    <x v="1"/>
    <x v="1"/>
    <x v="1"/>
    <n v="15"/>
    <x v="1"/>
    <x v="1"/>
    <s v="6/14/2023"/>
  </r>
  <r>
    <s v="TXN_8556062"/>
    <x v="2"/>
    <x v="3"/>
    <x v="2"/>
    <n v="16"/>
    <x v="1"/>
    <x v="1"/>
    <s v="6/14/2023"/>
  </r>
  <r>
    <s v="TXN_8698717"/>
    <x v="0"/>
    <x v="1"/>
    <x v="0"/>
    <n v="25"/>
    <x v="3"/>
    <x v="0"/>
    <s v="6/14/2023"/>
  </r>
  <r>
    <s v="TXN_8724474"/>
    <x v="5"/>
    <x v="1"/>
    <x v="4"/>
    <n v="10"/>
    <x v="3"/>
    <x v="0"/>
    <s v="6/14/2023"/>
  </r>
  <r>
    <s v="TXN_8999360"/>
    <x v="0"/>
    <x v="1"/>
    <x v="0"/>
    <n v="25"/>
    <x v="2"/>
    <x v="2"/>
    <s v="6/14/2023"/>
  </r>
  <r>
    <s v="TXN_1077129"/>
    <x v="3"/>
    <x v="3"/>
    <x v="1"/>
    <n v="12"/>
    <x v="2"/>
    <x v="1"/>
    <s v="6/15/2023"/>
  </r>
  <r>
    <s v="TXN_1325631"/>
    <x v="2"/>
    <x v="0"/>
    <x v="2"/>
    <n v="12"/>
    <x v="3"/>
    <x v="1"/>
    <s v="6/15/2023"/>
  </r>
  <r>
    <s v="TXN_1748121"/>
    <x v="2"/>
    <x v="0"/>
    <x v="2"/>
    <n v="12"/>
    <x v="3"/>
    <x v="2"/>
    <s v="6/15/2023"/>
  </r>
  <r>
    <s v="TXN_1822234"/>
    <x v="4"/>
    <x v="4"/>
    <x v="3"/>
    <n v="1.5"/>
    <x v="2"/>
    <x v="2"/>
    <s v="6/15/2023"/>
  </r>
  <r>
    <s v="TXN_2670824"/>
    <x v="1"/>
    <x v="3"/>
    <x v="1"/>
    <n v="12"/>
    <x v="1"/>
    <x v="1"/>
    <s v="6/15/2023"/>
  </r>
  <r>
    <s v="TXN_2687748"/>
    <x v="1"/>
    <x v="1"/>
    <x v="1"/>
    <n v="15"/>
    <x v="3"/>
    <x v="1"/>
    <s v="6/15/2023"/>
  </r>
  <r>
    <s v="TXN_3016203"/>
    <x v="3"/>
    <x v="2"/>
    <x v="1"/>
    <n v="6"/>
    <x v="0"/>
    <x v="0"/>
    <s v="6/15/2023"/>
  </r>
  <r>
    <s v="TXN_3166181"/>
    <x v="0"/>
    <x v="2"/>
    <x v="0"/>
    <n v="10"/>
    <x v="0"/>
    <x v="2"/>
    <s v="6/15/2023"/>
  </r>
  <r>
    <s v="TXN_3732426"/>
    <x v="1"/>
    <x v="3"/>
    <x v="1"/>
    <n v="12"/>
    <x v="1"/>
    <x v="1"/>
    <s v="6/15/2023"/>
  </r>
  <r>
    <s v="TXN_4987205"/>
    <x v="4"/>
    <x v="3"/>
    <x v="3"/>
    <n v="6"/>
    <x v="0"/>
    <x v="1"/>
    <s v="6/15/2023"/>
  </r>
  <r>
    <s v="TXN_5347338"/>
    <x v="4"/>
    <x v="0"/>
    <x v="3"/>
    <n v="4.5"/>
    <x v="1"/>
    <x v="2"/>
    <s v="6/15/2023"/>
  </r>
  <r>
    <s v="TXN_5734442"/>
    <x v="2"/>
    <x v="4"/>
    <x v="2"/>
    <n v="4"/>
    <x v="1"/>
    <x v="2"/>
    <s v="6/15/2023"/>
  </r>
  <r>
    <s v="TXN_5758199"/>
    <x v="0"/>
    <x v="2"/>
    <x v="0"/>
    <n v="10"/>
    <x v="0"/>
    <x v="2"/>
    <s v="6/15/2023"/>
  </r>
  <r>
    <s v="TXN_5941840"/>
    <x v="2"/>
    <x v="3"/>
    <x v="2"/>
    <n v="16"/>
    <x v="2"/>
    <x v="1"/>
    <s v="6/15/2023"/>
  </r>
  <r>
    <s v="TXN_6265785"/>
    <x v="1"/>
    <x v="1"/>
    <x v="1"/>
    <n v="15"/>
    <x v="0"/>
    <x v="2"/>
    <s v="6/15/2023"/>
  </r>
  <r>
    <s v="TXN_6300001"/>
    <x v="7"/>
    <x v="2"/>
    <x v="2"/>
    <n v="8"/>
    <x v="2"/>
    <x v="1"/>
    <s v="6/15/2023"/>
  </r>
  <r>
    <s v="TXN_6345733"/>
    <x v="6"/>
    <x v="3"/>
    <x v="5"/>
    <n v="4"/>
    <x v="1"/>
    <x v="0"/>
    <s v="6/15/2023"/>
  </r>
  <r>
    <s v="TXN_6347482"/>
    <x v="5"/>
    <x v="0"/>
    <x v="4"/>
    <n v="6"/>
    <x v="1"/>
    <x v="2"/>
    <s v="6/15/2023"/>
  </r>
  <r>
    <s v="TXN_6778974"/>
    <x v="0"/>
    <x v="2"/>
    <x v="0"/>
    <n v="10"/>
    <x v="2"/>
    <x v="0"/>
    <s v="6/15/2023"/>
  </r>
  <r>
    <s v="TXN_7063005"/>
    <x v="1"/>
    <x v="4"/>
    <x v="1"/>
    <n v="3"/>
    <x v="2"/>
    <x v="0"/>
    <s v="6/15/2023"/>
  </r>
  <r>
    <s v="TXN_7527954"/>
    <x v="1"/>
    <x v="2"/>
    <x v="1"/>
    <n v="6"/>
    <x v="1"/>
    <x v="0"/>
    <s v="6/15/2023"/>
  </r>
  <r>
    <s v="TXN_8004162"/>
    <x v="2"/>
    <x v="2"/>
    <x v="2"/>
    <n v="8"/>
    <x v="3"/>
    <x v="0"/>
    <s v="6/15/2023"/>
  </r>
  <r>
    <s v="TXN_8742742"/>
    <x v="6"/>
    <x v="4"/>
    <x v="5"/>
    <n v="1"/>
    <x v="0"/>
    <x v="2"/>
    <s v="6/15/2023"/>
  </r>
  <r>
    <s v="TXN_8751702"/>
    <x v="1"/>
    <x v="1"/>
    <x v="1"/>
    <n v="15"/>
    <x v="0"/>
    <x v="1"/>
    <s v="6/15/2023"/>
  </r>
  <r>
    <s v="TXN_8778598"/>
    <x v="0"/>
    <x v="4"/>
    <x v="0"/>
    <n v="5"/>
    <x v="2"/>
    <x v="1"/>
    <s v="6/15/2023"/>
  </r>
  <r>
    <s v="TXN_9081686"/>
    <x v="5"/>
    <x v="3"/>
    <x v="4"/>
    <n v="8"/>
    <x v="0"/>
    <x v="1"/>
    <s v="6/15/2023"/>
  </r>
  <r>
    <s v="TXN_9799633"/>
    <x v="2"/>
    <x v="4"/>
    <x v="2"/>
    <n v="4"/>
    <x v="1"/>
    <x v="2"/>
    <s v="6/15/2023"/>
  </r>
  <r>
    <s v="TXN_9864212"/>
    <x v="2"/>
    <x v="1"/>
    <x v="2"/>
    <n v="20"/>
    <x v="1"/>
    <x v="1"/>
    <s v="6/15/2023"/>
  </r>
  <r>
    <s v="TXN_1681216"/>
    <x v="4"/>
    <x v="2"/>
    <x v="3"/>
    <n v="3"/>
    <x v="3"/>
    <x v="0"/>
    <s v="6/16/2023"/>
  </r>
  <r>
    <s v="TXN_1936644"/>
    <x v="1"/>
    <x v="2"/>
    <x v="1"/>
    <n v="6"/>
    <x v="2"/>
    <x v="1"/>
    <s v="6/16/2023"/>
  </r>
  <r>
    <s v="TXN_1993675"/>
    <x v="3"/>
    <x v="2"/>
    <x v="1"/>
    <n v="6"/>
    <x v="0"/>
    <x v="0"/>
    <s v="6/16/2023"/>
  </r>
  <r>
    <s v="TXN_2210925"/>
    <x v="1"/>
    <x v="3"/>
    <x v="1"/>
    <n v="12"/>
    <x v="2"/>
    <x v="2"/>
    <s v="6/16/2023"/>
  </r>
  <r>
    <s v="TXN_2372348"/>
    <x v="0"/>
    <x v="1"/>
    <x v="0"/>
    <n v="25"/>
    <x v="3"/>
    <x v="1"/>
    <s v="6/16/2023"/>
  </r>
  <r>
    <s v="TXN_2467699"/>
    <x v="2"/>
    <x v="0"/>
    <x v="2"/>
    <n v="12"/>
    <x v="1"/>
    <x v="0"/>
    <s v="6/16/2023"/>
  </r>
  <r>
    <s v="TXN_2887528"/>
    <x v="2"/>
    <x v="2"/>
    <x v="2"/>
    <n v="8"/>
    <x v="3"/>
    <x v="0"/>
    <s v="6/16/2023"/>
  </r>
  <r>
    <s v="TXN_3494565"/>
    <x v="2"/>
    <x v="4"/>
    <x v="2"/>
    <n v="4"/>
    <x v="3"/>
    <x v="0"/>
    <s v="6/16/2023"/>
  </r>
  <r>
    <s v="TXN_3602272"/>
    <x v="0"/>
    <x v="2"/>
    <x v="0"/>
    <n v="10"/>
    <x v="0"/>
    <x v="2"/>
    <s v="6/16/2023"/>
  </r>
  <r>
    <s v="TXN_3669990"/>
    <x v="0"/>
    <x v="0"/>
    <x v="0"/>
    <n v="15"/>
    <x v="1"/>
    <x v="1"/>
    <s v="6/16/2023"/>
  </r>
  <r>
    <s v="TXN_3954378"/>
    <x v="4"/>
    <x v="1"/>
    <x v="3"/>
    <n v="7.5"/>
    <x v="3"/>
    <x v="0"/>
    <s v="6/16/2023"/>
  </r>
  <r>
    <s v="TXN_3964398"/>
    <x v="5"/>
    <x v="4"/>
    <x v="4"/>
    <n v="2"/>
    <x v="0"/>
    <x v="2"/>
    <s v="6/16/2023"/>
  </r>
  <r>
    <s v="TXN_3982146"/>
    <x v="0"/>
    <x v="3"/>
    <x v="0"/>
    <n v="20"/>
    <x v="1"/>
    <x v="1"/>
    <s v="6/16/2023"/>
  </r>
  <r>
    <s v="TXN_4090904"/>
    <x v="6"/>
    <x v="1"/>
    <x v="5"/>
    <n v="5"/>
    <x v="2"/>
    <x v="1"/>
    <s v="6/16/2023"/>
  </r>
  <r>
    <s v="TXN_4097922"/>
    <x v="1"/>
    <x v="3"/>
    <x v="1"/>
    <n v="12"/>
    <x v="2"/>
    <x v="2"/>
    <s v="6/16/2023"/>
  </r>
  <r>
    <s v="TXN_4225300"/>
    <x v="1"/>
    <x v="2"/>
    <x v="1"/>
    <n v="6"/>
    <x v="1"/>
    <x v="2"/>
    <s v="6/16/2023"/>
  </r>
  <r>
    <s v="TXN_4283157"/>
    <x v="7"/>
    <x v="3"/>
    <x v="2"/>
    <n v="16"/>
    <x v="0"/>
    <x v="1"/>
    <s v="6/16/2023"/>
  </r>
  <r>
    <s v="TXN_4541998"/>
    <x v="5"/>
    <x v="3"/>
    <x v="4"/>
    <n v="8"/>
    <x v="2"/>
    <x v="2"/>
    <s v="6/16/2023"/>
  </r>
  <r>
    <s v="TXN_4659573"/>
    <x v="1"/>
    <x v="3"/>
    <x v="1"/>
    <n v="12"/>
    <x v="2"/>
    <x v="1"/>
    <s v="6/16/2023"/>
  </r>
  <r>
    <s v="TXN_4678948"/>
    <x v="0"/>
    <x v="0"/>
    <x v="0"/>
    <n v="15"/>
    <x v="2"/>
    <x v="0"/>
    <s v="6/16/2023"/>
  </r>
  <r>
    <s v="TXN_4679083"/>
    <x v="4"/>
    <x v="0"/>
    <x v="3"/>
    <n v="4.5"/>
    <x v="0"/>
    <x v="0"/>
    <s v="6/16/2023"/>
  </r>
  <r>
    <s v="TXN_4689500"/>
    <x v="7"/>
    <x v="3"/>
    <x v="2"/>
    <n v="16"/>
    <x v="0"/>
    <x v="2"/>
    <s v="6/16/2023"/>
  </r>
  <r>
    <s v="TXN_4937411"/>
    <x v="2"/>
    <x v="2"/>
    <x v="2"/>
    <n v="8"/>
    <x v="1"/>
    <x v="2"/>
    <s v="6/16/2023"/>
  </r>
  <r>
    <s v="TXN_5033660"/>
    <x v="1"/>
    <x v="1"/>
    <x v="1"/>
    <n v="15"/>
    <x v="0"/>
    <x v="1"/>
    <s v="6/16/2023"/>
  </r>
  <r>
    <s v="TXN_5104848"/>
    <x v="1"/>
    <x v="2"/>
    <x v="1"/>
    <n v="6"/>
    <x v="1"/>
    <x v="0"/>
    <s v="6/16/2023"/>
  </r>
  <r>
    <s v="TXN_5410349"/>
    <x v="3"/>
    <x v="4"/>
    <x v="1"/>
    <n v="3"/>
    <x v="0"/>
    <x v="0"/>
    <s v="6/16/2023"/>
  </r>
  <r>
    <s v="TXN_5520841"/>
    <x v="5"/>
    <x v="2"/>
    <x v="4"/>
    <n v="4"/>
    <x v="3"/>
    <x v="0"/>
    <s v="6/16/2023"/>
  </r>
  <r>
    <s v="TXN_5563486"/>
    <x v="1"/>
    <x v="4"/>
    <x v="1"/>
    <n v="3"/>
    <x v="3"/>
    <x v="1"/>
    <s v="6/16/2023"/>
  </r>
  <r>
    <s v="TXN_6171384"/>
    <x v="7"/>
    <x v="3"/>
    <x v="2"/>
    <n v="16"/>
    <x v="2"/>
    <x v="0"/>
    <s v="6/16/2023"/>
  </r>
  <r>
    <s v="TXN_6290642"/>
    <x v="4"/>
    <x v="2"/>
    <x v="3"/>
    <n v="3"/>
    <x v="0"/>
    <x v="1"/>
    <s v="6/16/2023"/>
  </r>
  <r>
    <s v="TXN_6829707"/>
    <x v="0"/>
    <x v="4"/>
    <x v="0"/>
    <n v="5"/>
    <x v="2"/>
    <x v="1"/>
    <s v="6/16/2023"/>
  </r>
  <r>
    <s v="TXN_7172693"/>
    <x v="7"/>
    <x v="0"/>
    <x v="2"/>
    <n v="12"/>
    <x v="0"/>
    <x v="2"/>
    <s v="6/16/2023"/>
  </r>
  <r>
    <s v="TXN_7275407"/>
    <x v="5"/>
    <x v="4"/>
    <x v="4"/>
    <n v="2"/>
    <x v="0"/>
    <x v="1"/>
    <s v="6/16/2023"/>
  </r>
  <r>
    <s v="TXN_7480940"/>
    <x v="4"/>
    <x v="0"/>
    <x v="3"/>
    <n v="4.5"/>
    <x v="2"/>
    <x v="0"/>
    <s v="6/16/2023"/>
  </r>
  <r>
    <s v="TXN_8176812"/>
    <x v="4"/>
    <x v="2"/>
    <x v="3"/>
    <n v="3"/>
    <x v="0"/>
    <x v="2"/>
    <s v="6/16/2023"/>
  </r>
  <r>
    <s v="TXN_8680875"/>
    <x v="7"/>
    <x v="0"/>
    <x v="2"/>
    <n v="12"/>
    <x v="0"/>
    <x v="1"/>
    <s v="6/16/2023"/>
  </r>
  <r>
    <s v="TXN_8936591"/>
    <x v="2"/>
    <x v="1"/>
    <x v="2"/>
    <n v="20"/>
    <x v="0"/>
    <x v="0"/>
    <s v="6/16/2023"/>
  </r>
  <r>
    <s v="TXN_9544977"/>
    <x v="2"/>
    <x v="2"/>
    <x v="2"/>
    <n v="8"/>
    <x v="2"/>
    <x v="0"/>
    <s v="6/16/2023"/>
  </r>
  <r>
    <s v="TXN_9643918"/>
    <x v="6"/>
    <x v="4"/>
    <x v="5"/>
    <n v="1"/>
    <x v="2"/>
    <x v="2"/>
    <s v="6/16/2023"/>
  </r>
  <r>
    <s v="TXN_9857674"/>
    <x v="2"/>
    <x v="1"/>
    <x v="2"/>
    <n v="20"/>
    <x v="2"/>
    <x v="1"/>
    <s v="6/16/2023"/>
  </r>
  <r>
    <s v="TXN_1804132"/>
    <x v="3"/>
    <x v="1"/>
    <x v="1"/>
    <n v="15"/>
    <x v="0"/>
    <x v="0"/>
    <s v="6/17/2023"/>
  </r>
  <r>
    <s v="TXN_2452624"/>
    <x v="4"/>
    <x v="2"/>
    <x v="3"/>
    <n v="3"/>
    <x v="2"/>
    <x v="0"/>
    <s v="6/17/2023"/>
  </r>
  <r>
    <s v="TXN_2508476"/>
    <x v="5"/>
    <x v="0"/>
    <x v="4"/>
    <n v="6"/>
    <x v="1"/>
    <x v="0"/>
    <s v="6/17/2023"/>
  </r>
  <r>
    <s v="TXN_2815691"/>
    <x v="7"/>
    <x v="1"/>
    <x v="2"/>
    <n v="20"/>
    <x v="3"/>
    <x v="2"/>
    <s v="6/17/2023"/>
  </r>
  <r>
    <s v="TXN_2999220"/>
    <x v="5"/>
    <x v="2"/>
    <x v="4"/>
    <n v="4"/>
    <x v="0"/>
    <x v="2"/>
    <s v="6/17/2023"/>
  </r>
  <r>
    <s v="TXN_3050797"/>
    <x v="5"/>
    <x v="4"/>
    <x v="4"/>
    <n v="2"/>
    <x v="2"/>
    <x v="1"/>
    <s v="6/17/2023"/>
  </r>
  <r>
    <s v="TXN_3243410"/>
    <x v="0"/>
    <x v="1"/>
    <x v="0"/>
    <n v="25"/>
    <x v="3"/>
    <x v="1"/>
    <s v="6/17/2023"/>
  </r>
  <r>
    <s v="TXN_3274591"/>
    <x v="2"/>
    <x v="4"/>
    <x v="2"/>
    <n v="4"/>
    <x v="3"/>
    <x v="1"/>
    <s v="6/17/2023"/>
  </r>
  <r>
    <s v="TXN_3339728"/>
    <x v="6"/>
    <x v="2"/>
    <x v="5"/>
    <n v="2"/>
    <x v="1"/>
    <x v="2"/>
    <s v="6/17/2023"/>
  </r>
  <r>
    <s v="TXN_4255503"/>
    <x v="6"/>
    <x v="0"/>
    <x v="5"/>
    <n v="3"/>
    <x v="0"/>
    <x v="0"/>
    <s v="6/17/2023"/>
  </r>
  <r>
    <s v="TXN_4634894"/>
    <x v="5"/>
    <x v="2"/>
    <x v="4"/>
    <n v="4"/>
    <x v="3"/>
    <x v="2"/>
    <s v="6/17/2023"/>
  </r>
  <r>
    <s v="TXN_4695464"/>
    <x v="6"/>
    <x v="0"/>
    <x v="5"/>
    <n v="3"/>
    <x v="0"/>
    <x v="1"/>
    <s v="6/17/2023"/>
  </r>
  <r>
    <s v="TXN_4870483"/>
    <x v="0"/>
    <x v="4"/>
    <x v="0"/>
    <n v="5"/>
    <x v="0"/>
    <x v="1"/>
    <s v="6/17/2023"/>
  </r>
  <r>
    <s v="TXN_5047792"/>
    <x v="6"/>
    <x v="3"/>
    <x v="5"/>
    <n v="4"/>
    <x v="0"/>
    <x v="2"/>
    <s v="6/17/2023"/>
  </r>
  <r>
    <s v="TXN_5163686"/>
    <x v="6"/>
    <x v="0"/>
    <x v="5"/>
    <n v="3"/>
    <x v="0"/>
    <x v="1"/>
    <s v="6/17/2023"/>
  </r>
  <r>
    <s v="TXN_5220523"/>
    <x v="0"/>
    <x v="3"/>
    <x v="0"/>
    <n v="20"/>
    <x v="1"/>
    <x v="0"/>
    <s v="6/17/2023"/>
  </r>
  <r>
    <s v="TXN_5297995"/>
    <x v="4"/>
    <x v="4"/>
    <x v="3"/>
    <n v="1.5"/>
    <x v="2"/>
    <x v="0"/>
    <s v="6/17/2023"/>
  </r>
  <r>
    <s v="TXN_6087494"/>
    <x v="6"/>
    <x v="1"/>
    <x v="5"/>
    <n v="5"/>
    <x v="0"/>
    <x v="2"/>
    <s v="6/17/2023"/>
  </r>
  <r>
    <s v="TXN_6177081"/>
    <x v="3"/>
    <x v="0"/>
    <x v="1"/>
    <n v="9"/>
    <x v="3"/>
    <x v="0"/>
    <s v="6/17/2023"/>
  </r>
  <r>
    <s v="TXN_6295420"/>
    <x v="2"/>
    <x v="3"/>
    <x v="2"/>
    <n v="16"/>
    <x v="3"/>
    <x v="0"/>
    <s v="6/17/2023"/>
  </r>
  <r>
    <s v="TXN_6758675"/>
    <x v="2"/>
    <x v="2"/>
    <x v="2"/>
    <n v="8"/>
    <x v="1"/>
    <x v="2"/>
    <s v="6/17/2023"/>
  </r>
  <r>
    <s v="TXN_7854306"/>
    <x v="5"/>
    <x v="2"/>
    <x v="4"/>
    <n v="4"/>
    <x v="2"/>
    <x v="0"/>
    <s v="6/17/2023"/>
  </r>
  <r>
    <s v="TXN_7958992"/>
    <x v="5"/>
    <x v="2"/>
    <x v="4"/>
    <n v="4"/>
    <x v="1"/>
    <x v="2"/>
    <s v="6/17/2023"/>
  </r>
  <r>
    <s v="TXN_8128656"/>
    <x v="3"/>
    <x v="2"/>
    <x v="1"/>
    <n v="6"/>
    <x v="3"/>
    <x v="1"/>
    <s v="6/17/2023"/>
  </r>
  <r>
    <s v="TXN_8517379"/>
    <x v="0"/>
    <x v="2"/>
    <x v="0"/>
    <n v="10"/>
    <x v="0"/>
    <x v="2"/>
    <s v="6/17/2023"/>
  </r>
  <r>
    <s v="TXN_9323014"/>
    <x v="7"/>
    <x v="2"/>
    <x v="2"/>
    <n v="8"/>
    <x v="0"/>
    <x v="0"/>
    <s v="6/17/2023"/>
  </r>
  <r>
    <s v="TXN_9384397"/>
    <x v="3"/>
    <x v="3"/>
    <x v="1"/>
    <n v="12"/>
    <x v="2"/>
    <x v="2"/>
    <s v="6/17/2023"/>
  </r>
  <r>
    <s v="TXN_9783697"/>
    <x v="2"/>
    <x v="0"/>
    <x v="2"/>
    <n v="12"/>
    <x v="2"/>
    <x v="2"/>
    <s v="6/17/2023"/>
  </r>
  <r>
    <s v="TXN_1124753"/>
    <x v="1"/>
    <x v="2"/>
    <x v="1"/>
    <n v="6"/>
    <x v="0"/>
    <x v="2"/>
    <s v="6/18/2023"/>
  </r>
  <r>
    <s v="TXN_1652596"/>
    <x v="0"/>
    <x v="0"/>
    <x v="0"/>
    <n v="15"/>
    <x v="3"/>
    <x v="1"/>
    <s v="6/18/2023"/>
  </r>
  <r>
    <s v="TXN_2237115"/>
    <x v="4"/>
    <x v="1"/>
    <x v="3"/>
    <n v="7.5"/>
    <x v="3"/>
    <x v="2"/>
    <s v="6/18/2023"/>
  </r>
  <r>
    <s v="TXN_2308317"/>
    <x v="1"/>
    <x v="2"/>
    <x v="1"/>
    <n v="6"/>
    <x v="2"/>
    <x v="1"/>
    <s v="6/18/2023"/>
  </r>
  <r>
    <s v="TXN_3020475"/>
    <x v="0"/>
    <x v="3"/>
    <x v="0"/>
    <n v="20"/>
    <x v="3"/>
    <x v="1"/>
    <s v="6/18/2023"/>
  </r>
  <r>
    <s v="TXN_3500571"/>
    <x v="2"/>
    <x v="2"/>
    <x v="2"/>
    <n v="8"/>
    <x v="0"/>
    <x v="2"/>
    <s v="6/18/2023"/>
  </r>
  <r>
    <s v="TXN_3689335"/>
    <x v="5"/>
    <x v="0"/>
    <x v="4"/>
    <n v="6"/>
    <x v="2"/>
    <x v="1"/>
    <s v="6/18/2023"/>
  </r>
  <r>
    <s v="TXN_4081759"/>
    <x v="5"/>
    <x v="1"/>
    <x v="4"/>
    <n v="10"/>
    <x v="2"/>
    <x v="0"/>
    <s v="6/18/2023"/>
  </r>
  <r>
    <s v="TXN_4183749"/>
    <x v="6"/>
    <x v="4"/>
    <x v="5"/>
    <n v="1"/>
    <x v="2"/>
    <x v="0"/>
    <s v="6/18/2023"/>
  </r>
  <r>
    <s v="TXN_4335735"/>
    <x v="6"/>
    <x v="3"/>
    <x v="5"/>
    <n v="4"/>
    <x v="0"/>
    <x v="2"/>
    <s v="6/18/2023"/>
  </r>
  <r>
    <s v="TXN_4529101"/>
    <x v="3"/>
    <x v="0"/>
    <x v="1"/>
    <n v="9"/>
    <x v="0"/>
    <x v="1"/>
    <s v="6/18/2023"/>
  </r>
  <r>
    <s v="TXN_4631695"/>
    <x v="0"/>
    <x v="1"/>
    <x v="0"/>
    <n v="25"/>
    <x v="1"/>
    <x v="1"/>
    <s v="6/18/2023"/>
  </r>
  <r>
    <s v="TXN_4713356"/>
    <x v="7"/>
    <x v="1"/>
    <x v="2"/>
    <n v="20"/>
    <x v="0"/>
    <x v="1"/>
    <s v="6/18/2023"/>
  </r>
  <r>
    <s v="TXN_5029643"/>
    <x v="1"/>
    <x v="2"/>
    <x v="1"/>
    <n v="6"/>
    <x v="0"/>
    <x v="0"/>
    <s v="6/18/2023"/>
  </r>
  <r>
    <s v="TXN_5130399"/>
    <x v="5"/>
    <x v="2"/>
    <x v="4"/>
    <n v="4"/>
    <x v="0"/>
    <x v="2"/>
    <s v="6/18/2023"/>
  </r>
  <r>
    <s v="TXN_5133476"/>
    <x v="7"/>
    <x v="2"/>
    <x v="2"/>
    <n v="8"/>
    <x v="3"/>
    <x v="1"/>
    <s v="6/18/2023"/>
  </r>
  <r>
    <s v="TXN_5313435"/>
    <x v="5"/>
    <x v="3"/>
    <x v="4"/>
    <n v="8"/>
    <x v="3"/>
    <x v="2"/>
    <s v="6/18/2023"/>
  </r>
  <r>
    <s v="TXN_5644074"/>
    <x v="4"/>
    <x v="3"/>
    <x v="3"/>
    <n v="6"/>
    <x v="0"/>
    <x v="1"/>
    <s v="6/18/2023"/>
  </r>
  <r>
    <s v="TXN_5722175"/>
    <x v="2"/>
    <x v="0"/>
    <x v="2"/>
    <n v="12"/>
    <x v="3"/>
    <x v="1"/>
    <s v="6/18/2023"/>
  </r>
  <r>
    <s v="TXN_5932169"/>
    <x v="6"/>
    <x v="4"/>
    <x v="5"/>
    <n v="1"/>
    <x v="0"/>
    <x v="0"/>
    <s v="6/18/2023"/>
  </r>
  <r>
    <s v="TXN_6324434"/>
    <x v="2"/>
    <x v="3"/>
    <x v="2"/>
    <n v="16"/>
    <x v="3"/>
    <x v="2"/>
    <s v="6/18/2023"/>
  </r>
  <r>
    <s v="TXN_6487493"/>
    <x v="7"/>
    <x v="3"/>
    <x v="2"/>
    <n v="16"/>
    <x v="2"/>
    <x v="1"/>
    <s v="6/18/2023"/>
  </r>
  <r>
    <s v="TXN_6617283"/>
    <x v="6"/>
    <x v="2"/>
    <x v="5"/>
    <n v="2"/>
    <x v="3"/>
    <x v="2"/>
    <s v="6/18/2023"/>
  </r>
  <r>
    <s v="TXN_6626928"/>
    <x v="6"/>
    <x v="3"/>
    <x v="5"/>
    <n v="4"/>
    <x v="0"/>
    <x v="2"/>
    <s v="6/18/2023"/>
  </r>
  <r>
    <s v="TXN_6846861"/>
    <x v="0"/>
    <x v="3"/>
    <x v="0"/>
    <n v="20"/>
    <x v="0"/>
    <x v="1"/>
    <s v="6/18/2023"/>
  </r>
  <r>
    <s v="TXN_7028009"/>
    <x v="6"/>
    <x v="0"/>
    <x v="5"/>
    <n v="3"/>
    <x v="1"/>
    <x v="2"/>
    <s v="6/18/2023"/>
  </r>
  <r>
    <s v="TXN_7188412"/>
    <x v="5"/>
    <x v="0"/>
    <x v="4"/>
    <n v="6"/>
    <x v="0"/>
    <x v="1"/>
    <s v="6/18/2023"/>
  </r>
  <r>
    <s v="TXN_7620397"/>
    <x v="2"/>
    <x v="4"/>
    <x v="2"/>
    <n v="4"/>
    <x v="1"/>
    <x v="0"/>
    <s v="6/18/2023"/>
  </r>
  <r>
    <s v="TXN_7670699"/>
    <x v="5"/>
    <x v="2"/>
    <x v="4"/>
    <n v="4"/>
    <x v="3"/>
    <x v="1"/>
    <s v="6/18/2023"/>
  </r>
  <r>
    <s v="TXN_7894069"/>
    <x v="0"/>
    <x v="2"/>
    <x v="0"/>
    <n v="10"/>
    <x v="1"/>
    <x v="0"/>
    <s v="6/18/2023"/>
  </r>
  <r>
    <s v="TXN_8130122"/>
    <x v="0"/>
    <x v="2"/>
    <x v="0"/>
    <n v="10"/>
    <x v="0"/>
    <x v="0"/>
    <s v="6/18/2023"/>
  </r>
  <r>
    <s v="TXN_8232653"/>
    <x v="3"/>
    <x v="0"/>
    <x v="1"/>
    <n v="9"/>
    <x v="2"/>
    <x v="0"/>
    <s v="6/18/2023"/>
  </r>
  <r>
    <s v="TXN_8379880"/>
    <x v="6"/>
    <x v="3"/>
    <x v="5"/>
    <n v="4"/>
    <x v="0"/>
    <x v="1"/>
    <s v="6/18/2023"/>
  </r>
  <r>
    <s v="TXN_8466519"/>
    <x v="4"/>
    <x v="1"/>
    <x v="3"/>
    <n v="7.5"/>
    <x v="0"/>
    <x v="2"/>
    <s v="6/18/2023"/>
  </r>
  <r>
    <s v="TXN_8565799"/>
    <x v="0"/>
    <x v="4"/>
    <x v="0"/>
    <n v="5"/>
    <x v="0"/>
    <x v="2"/>
    <s v="6/18/2023"/>
  </r>
  <r>
    <s v="TXN_9699083"/>
    <x v="4"/>
    <x v="1"/>
    <x v="3"/>
    <n v="7.5"/>
    <x v="3"/>
    <x v="2"/>
    <s v="6/18/2023"/>
  </r>
  <r>
    <s v="TXN_9813938"/>
    <x v="3"/>
    <x v="4"/>
    <x v="1"/>
    <n v="3"/>
    <x v="2"/>
    <x v="0"/>
    <s v="6/18/2023"/>
  </r>
  <r>
    <s v="TXN_1072984"/>
    <x v="0"/>
    <x v="2"/>
    <x v="0"/>
    <n v="10"/>
    <x v="0"/>
    <x v="0"/>
    <s v="6/19/2023"/>
  </r>
  <r>
    <s v="TXN_1401771"/>
    <x v="4"/>
    <x v="3"/>
    <x v="3"/>
    <n v="6"/>
    <x v="2"/>
    <x v="0"/>
    <s v="6/19/2023"/>
  </r>
  <r>
    <s v="TXN_1854102"/>
    <x v="0"/>
    <x v="2"/>
    <x v="0"/>
    <n v="10"/>
    <x v="3"/>
    <x v="2"/>
    <s v="6/19/2023"/>
  </r>
  <r>
    <s v="TXN_1874601"/>
    <x v="2"/>
    <x v="3"/>
    <x v="2"/>
    <n v="16"/>
    <x v="2"/>
    <x v="0"/>
    <s v="6/19/2023"/>
  </r>
  <r>
    <s v="TXN_2277042"/>
    <x v="4"/>
    <x v="4"/>
    <x v="3"/>
    <n v="1.5"/>
    <x v="0"/>
    <x v="1"/>
    <s v="6/19/2023"/>
  </r>
  <r>
    <s v="TXN_2468359"/>
    <x v="4"/>
    <x v="2"/>
    <x v="3"/>
    <n v="3"/>
    <x v="2"/>
    <x v="1"/>
    <s v="6/19/2023"/>
  </r>
  <r>
    <s v="TXN_2571835"/>
    <x v="2"/>
    <x v="4"/>
    <x v="2"/>
    <n v="4"/>
    <x v="2"/>
    <x v="0"/>
    <s v="6/19/2023"/>
  </r>
  <r>
    <s v="TXN_2730798"/>
    <x v="0"/>
    <x v="3"/>
    <x v="0"/>
    <n v="20"/>
    <x v="0"/>
    <x v="2"/>
    <s v="6/19/2023"/>
  </r>
  <r>
    <s v="TXN_3894820"/>
    <x v="1"/>
    <x v="4"/>
    <x v="1"/>
    <n v="3"/>
    <x v="1"/>
    <x v="1"/>
    <s v="6/19/2023"/>
  </r>
  <r>
    <s v="TXN_3931747"/>
    <x v="3"/>
    <x v="0"/>
    <x v="1"/>
    <n v="9"/>
    <x v="1"/>
    <x v="2"/>
    <s v="6/19/2023"/>
  </r>
  <r>
    <s v="TXN_4543793"/>
    <x v="2"/>
    <x v="3"/>
    <x v="2"/>
    <n v="16"/>
    <x v="2"/>
    <x v="0"/>
    <s v="6/19/2023"/>
  </r>
  <r>
    <s v="TXN_5124870"/>
    <x v="4"/>
    <x v="0"/>
    <x v="3"/>
    <n v="4.5"/>
    <x v="3"/>
    <x v="2"/>
    <s v="6/19/2023"/>
  </r>
  <r>
    <s v="TXN_5471175"/>
    <x v="3"/>
    <x v="2"/>
    <x v="1"/>
    <n v="6"/>
    <x v="2"/>
    <x v="0"/>
    <s v="6/19/2023"/>
  </r>
  <r>
    <s v="TXN_6704284"/>
    <x v="0"/>
    <x v="0"/>
    <x v="0"/>
    <n v="15"/>
    <x v="0"/>
    <x v="0"/>
    <s v="6/19/2023"/>
  </r>
  <r>
    <s v="TXN_6910030"/>
    <x v="2"/>
    <x v="3"/>
    <x v="2"/>
    <n v="16"/>
    <x v="3"/>
    <x v="2"/>
    <s v="6/19/2023"/>
  </r>
  <r>
    <s v="TXN_7137256"/>
    <x v="0"/>
    <x v="2"/>
    <x v="0"/>
    <n v="10"/>
    <x v="1"/>
    <x v="1"/>
    <s v="6/19/2023"/>
  </r>
  <r>
    <s v="TXN_7290923"/>
    <x v="1"/>
    <x v="1"/>
    <x v="1"/>
    <n v="15"/>
    <x v="3"/>
    <x v="2"/>
    <s v="6/19/2023"/>
  </r>
  <r>
    <s v="TXN_8449081"/>
    <x v="0"/>
    <x v="3"/>
    <x v="0"/>
    <n v="20"/>
    <x v="1"/>
    <x v="1"/>
    <s v="6/19/2023"/>
  </r>
  <r>
    <s v="TXN_8563346"/>
    <x v="6"/>
    <x v="3"/>
    <x v="5"/>
    <n v="4"/>
    <x v="0"/>
    <x v="0"/>
    <s v="6/19/2023"/>
  </r>
  <r>
    <s v="TXN_9587704"/>
    <x v="2"/>
    <x v="0"/>
    <x v="2"/>
    <n v="12"/>
    <x v="1"/>
    <x v="1"/>
    <s v="6/19/2023"/>
  </r>
  <r>
    <s v="TXN_9603263"/>
    <x v="3"/>
    <x v="1"/>
    <x v="1"/>
    <n v="15"/>
    <x v="0"/>
    <x v="1"/>
    <s v="6/19/2023"/>
  </r>
  <r>
    <s v="TXN_1354464"/>
    <x v="2"/>
    <x v="2"/>
    <x v="2"/>
    <n v="8"/>
    <x v="2"/>
    <x v="0"/>
    <s v="6/20/2023"/>
  </r>
  <r>
    <s v="TXN_1493452"/>
    <x v="3"/>
    <x v="2"/>
    <x v="1"/>
    <n v="6"/>
    <x v="0"/>
    <x v="2"/>
    <s v="6/20/2023"/>
  </r>
  <r>
    <s v="TXN_1547245"/>
    <x v="7"/>
    <x v="0"/>
    <x v="2"/>
    <n v="12"/>
    <x v="3"/>
    <x v="0"/>
    <s v="6/20/2023"/>
  </r>
  <r>
    <s v="TXN_1769466"/>
    <x v="0"/>
    <x v="2"/>
    <x v="0"/>
    <n v="10"/>
    <x v="0"/>
    <x v="2"/>
    <s v="6/20/2023"/>
  </r>
  <r>
    <s v="TXN_2058243"/>
    <x v="0"/>
    <x v="3"/>
    <x v="0"/>
    <n v="20"/>
    <x v="0"/>
    <x v="2"/>
    <s v="6/20/2023"/>
  </r>
  <r>
    <s v="TXN_2097987"/>
    <x v="5"/>
    <x v="2"/>
    <x v="4"/>
    <n v="4"/>
    <x v="3"/>
    <x v="0"/>
    <s v="6/20/2023"/>
  </r>
  <r>
    <s v="TXN_2282319"/>
    <x v="2"/>
    <x v="3"/>
    <x v="2"/>
    <n v="16"/>
    <x v="1"/>
    <x v="1"/>
    <s v="6/20/2023"/>
  </r>
  <r>
    <s v="TXN_2336708"/>
    <x v="4"/>
    <x v="3"/>
    <x v="3"/>
    <n v="6"/>
    <x v="3"/>
    <x v="2"/>
    <s v="6/20/2023"/>
  </r>
  <r>
    <s v="TXN_2805332"/>
    <x v="0"/>
    <x v="0"/>
    <x v="0"/>
    <n v="15"/>
    <x v="2"/>
    <x v="0"/>
    <s v="6/20/2023"/>
  </r>
  <r>
    <s v="TXN_3174488"/>
    <x v="6"/>
    <x v="3"/>
    <x v="5"/>
    <n v="4"/>
    <x v="3"/>
    <x v="2"/>
    <s v="6/20/2023"/>
  </r>
  <r>
    <s v="TXN_4215488"/>
    <x v="4"/>
    <x v="3"/>
    <x v="3"/>
    <n v="6"/>
    <x v="3"/>
    <x v="0"/>
    <s v="6/20/2023"/>
  </r>
  <r>
    <s v="TXN_5154112"/>
    <x v="3"/>
    <x v="1"/>
    <x v="1"/>
    <n v="15"/>
    <x v="0"/>
    <x v="2"/>
    <s v="6/20/2023"/>
  </r>
  <r>
    <s v="TXN_5171519"/>
    <x v="6"/>
    <x v="4"/>
    <x v="5"/>
    <n v="1"/>
    <x v="0"/>
    <x v="0"/>
    <s v="6/20/2023"/>
  </r>
  <r>
    <s v="TXN_5367923"/>
    <x v="0"/>
    <x v="1"/>
    <x v="0"/>
    <n v="25"/>
    <x v="0"/>
    <x v="0"/>
    <s v="6/20/2023"/>
  </r>
  <r>
    <s v="TXN_5476846"/>
    <x v="2"/>
    <x v="4"/>
    <x v="2"/>
    <n v="4"/>
    <x v="0"/>
    <x v="1"/>
    <s v="6/20/2023"/>
  </r>
  <r>
    <s v="TXN_5679295"/>
    <x v="0"/>
    <x v="1"/>
    <x v="0"/>
    <n v="25"/>
    <x v="2"/>
    <x v="0"/>
    <s v="6/20/2023"/>
  </r>
  <r>
    <s v="TXN_5761073"/>
    <x v="4"/>
    <x v="0"/>
    <x v="3"/>
    <n v="4.5"/>
    <x v="2"/>
    <x v="0"/>
    <s v="6/20/2023"/>
  </r>
  <r>
    <s v="TXN_5942011"/>
    <x v="4"/>
    <x v="4"/>
    <x v="3"/>
    <n v="1.5"/>
    <x v="0"/>
    <x v="2"/>
    <s v="6/20/2023"/>
  </r>
  <r>
    <s v="TXN_6034709"/>
    <x v="7"/>
    <x v="3"/>
    <x v="2"/>
    <n v="16"/>
    <x v="3"/>
    <x v="2"/>
    <s v="6/20/2023"/>
  </r>
  <r>
    <s v="TXN_6755757"/>
    <x v="6"/>
    <x v="0"/>
    <x v="5"/>
    <n v="3"/>
    <x v="3"/>
    <x v="0"/>
    <s v="6/20/2023"/>
  </r>
  <r>
    <s v="TXN_7630912"/>
    <x v="1"/>
    <x v="1"/>
    <x v="1"/>
    <n v="15"/>
    <x v="2"/>
    <x v="1"/>
    <s v="6/20/2023"/>
  </r>
  <r>
    <s v="TXN_7677750"/>
    <x v="1"/>
    <x v="3"/>
    <x v="1"/>
    <n v="12"/>
    <x v="3"/>
    <x v="1"/>
    <s v="6/20/2023"/>
  </r>
  <r>
    <s v="TXN_8545707"/>
    <x v="5"/>
    <x v="1"/>
    <x v="4"/>
    <n v="10"/>
    <x v="0"/>
    <x v="1"/>
    <s v="6/20/2023"/>
  </r>
  <r>
    <s v="TXN_8616276"/>
    <x v="3"/>
    <x v="4"/>
    <x v="1"/>
    <n v="3"/>
    <x v="0"/>
    <x v="2"/>
    <s v="6/20/2023"/>
  </r>
  <r>
    <s v="TXN_9220900"/>
    <x v="1"/>
    <x v="3"/>
    <x v="1"/>
    <n v="12"/>
    <x v="1"/>
    <x v="0"/>
    <s v="6/20/2023"/>
  </r>
  <r>
    <s v="TXN_1486576"/>
    <x v="7"/>
    <x v="2"/>
    <x v="2"/>
    <n v="8"/>
    <x v="2"/>
    <x v="1"/>
    <s v="6/21/2023"/>
  </r>
  <r>
    <s v="TXN_2351890"/>
    <x v="3"/>
    <x v="3"/>
    <x v="1"/>
    <n v="12"/>
    <x v="3"/>
    <x v="1"/>
    <s v="6/21/2023"/>
  </r>
  <r>
    <s v="TXN_2915281"/>
    <x v="6"/>
    <x v="3"/>
    <x v="5"/>
    <n v="4"/>
    <x v="2"/>
    <x v="0"/>
    <s v="6/21/2023"/>
  </r>
  <r>
    <s v="TXN_3106215"/>
    <x v="1"/>
    <x v="3"/>
    <x v="1"/>
    <n v="12"/>
    <x v="1"/>
    <x v="0"/>
    <s v="6/21/2023"/>
  </r>
  <r>
    <s v="TXN_3463337"/>
    <x v="5"/>
    <x v="0"/>
    <x v="4"/>
    <n v="6"/>
    <x v="3"/>
    <x v="0"/>
    <s v="6/21/2023"/>
  </r>
  <r>
    <s v="TXN_3737378"/>
    <x v="0"/>
    <x v="3"/>
    <x v="0"/>
    <n v="20"/>
    <x v="1"/>
    <x v="0"/>
    <s v="6/21/2023"/>
  </r>
  <r>
    <s v="TXN_4673812"/>
    <x v="0"/>
    <x v="2"/>
    <x v="0"/>
    <n v="10"/>
    <x v="3"/>
    <x v="1"/>
    <s v="6/21/2023"/>
  </r>
  <r>
    <s v="TXN_4723529"/>
    <x v="3"/>
    <x v="4"/>
    <x v="1"/>
    <n v="3"/>
    <x v="0"/>
    <x v="1"/>
    <s v="6/21/2023"/>
  </r>
  <r>
    <s v="TXN_4985415"/>
    <x v="6"/>
    <x v="1"/>
    <x v="5"/>
    <n v="5"/>
    <x v="3"/>
    <x v="0"/>
    <s v="6/21/2023"/>
  </r>
  <r>
    <s v="TXN_5129701"/>
    <x v="4"/>
    <x v="0"/>
    <x v="3"/>
    <n v="4.5"/>
    <x v="3"/>
    <x v="2"/>
    <s v="6/21/2023"/>
  </r>
  <r>
    <s v="TXN_5447508"/>
    <x v="2"/>
    <x v="3"/>
    <x v="2"/>
    <n v="16"/>
    <x v="1"/>
    <x v="1"/>
    <s v="6/21/2023"/>
  </r>
  <r>
    <s v="TXN_5788769"/>
    <x v="5"/>
    <x v="0"/>
    <x v="4"/>
    <n v="6"/>
    <x v="0"/>
    <x v="0"/>
    <s v="6/21/2023"/>
  </r>
  <r>
    <s v="TXN_5974796"/>
    <x v="2"/>
    <x v="1"/>
    <x v="2"/>
    <n v="20"/>
    <x v="1"/>
    <x v="0"/>
    <s v="6/21/2023"/>
  </r>
  <r>
    <s v="TXN_6057914"/>
    <x v="5"/>
    <x v="3"/>
    <x v="4"/>
    <n v="8"/>
    <x v="0"/>
    <x v="2"/>
    <s v="6/21/2023"/>
  </r>
  <r>
    <s v="TXN_6265760"/>
    <x v="4"/>
    <x v="2"/>
    <x v="3"/>
    <n v="3"/>
    <x v="1"/>
    <x v="2"/>
    <s v="6/21/2023"/>
  </r>
  <r>
    <s v="TXN_6467414"/>
    <x v="7"/>
    <x v="1"/>
    <x v="2"/>
    <n v="20"/>
    <x v="3"/>
    <x v="1"/>
    <s v="6/21/2023"/>
  </r>
  <r>
    <s v="TXN_6478968"/>
    <x v="0"/>
    <x v="3"/>
    <x v="0"/>
    <n v="20"/>
    <x v="0"/>
    <x v="1"/>
    <s v="6/21/2023"/>
  </r>
  <r>
    <s v="TXN_7084298"/>
    <x v="0"/>
    <x v="3"/>
    <x v="0"/>
    <n v="20"/>
    <x v="2"/>
    <x v="2"/>
    <s v="6/21/2023"/>
  </r>
  <r>
    <s v="TXN_7376092"/>
    <x v="1"/>
    <x v="4"/>
    <x v="1"/>
    <n v="3"/>
    <x v="3"/>
    <x v="2"/>
    <s v="6/21/2023"/>
  </r>
  <r>
    <s v="TXN_7595042"/>
    <x v="5"/>
    <x v="4"/>
    <x v="4"/>
    <n v="2"/>
    <x v="1"/>
    <x v="1"/>
    <s v="6/21/2023"/>
  </r>
  <r>
    <s v="TXN_8267034"/>
    <x v="1"/>
    <x v="0"/>
    <x v="1"/>
    <n v="9"/>
    <x v="0"/>
    <x v="2"/>
    <s v="6/21/2023"/>
  </r>
  <r>
    <s v="TXN_9833245"/>
    <x v="1"/>
    <x v="3"/>
    <x v="1"/>
    <n v="12"/>
    <x v="3"/>
    <x v="0"/>
    <s v="6/21/2023"/>
  </r>
  <r>
    <s v="TXN_1540181"/>
    <x v="7"/>
    <x v="3"/>
    <x v="2"/>
    <n v="16"/>
    <x v="0"/>
    <x v="0"/>
    <s v="6/22/2023"/>
  </r>
  <r>
    <s v="TXN_1857902"/>
    <x v="0"/>
    <x v="2"/>
    <x v="0"/>
    <n v="10"/>
    <x v="1"/>
    <x v="2"/>
    <s v="6/22/2023"/>
  </r>
  <r>
    <s v="TXN_2375919"/>
    <x v="7"/>
    <x v="4"/>
    <x v="2"/>
    <n v="4"/>
    <x v="1"/>
    <x v="0"/>
    <s v="6/22/2023"/>
  </r>
  <r>
    <s v="TXN_3401287"/>
    <x v="5"/>
    <x v="1"/>
    <x v="4"/>
    <n v="10"/>
    <x v="1"/>
    <x v="2"/>
    <s v="6/22/2023"/>
  </r>
  <r>
    <s v="TXN_3602823"/>
    <x v="3"/>
    <x v="1"/>
    <x v="1"/>
    <n v="15"/>
    <x v="3"/>
    <x v="0"/>
    <s v="6/22/2023"/>
  </r>
  <r>
    <s v="TXN_4214066"/>
    <x v="1"/>
    <x v="2"/>
    <x v="1"/>
    <n v="6"/>
    <x v="0"/>
    <x v="0"/>
    <s v="6/22/2023"/>
  </r>
  <r>
    <s v="TXN_4437520"/>
    <x v="2"/>
    <x v="2"/>
    <x v="2"/>
    <n v="8"/>
    <x v="2"/>
    <x v="1"/>
    <s v="6/22/2023"/>
  </r>
  <r>
    <s v="TXN_4704321"/>
    <x v="4"/>
    <x v="4"/>
    <x v="3"/>
    <n v="1.5"/>
    <x v="2"/>
    <x v="1"/>
    <s v="6/22/2023"/>
  </r>
  <r>
    <s v="TXN_5671997"/>
    <x v="7"/>
    <x v="0"/>
    <x v="2"/>
    <n v="12"/>
    <x v="1"/>
    <x v="0"/>
    <s v="6/22/2023"/>
  </r>
  <r>
    <s v="TXN_6557825"/>
    <x v="3"/>
    <x v="3"/>
    <x v="1"/>
    <n v="12"/>
    <x v="0"/>
    <x v="1"/>
    <s v="6/22/2023"/>
  </r>
  <r>
    <s v="TXN_6838411"/>
    <x v="2"/>
    <x v="2"/>
    <x v="2"/>
    <n v="8"/>
    <x v="2"/>
    <x v="0"/>
    <s v="6/22/2023"/>
  </r>
  <r>
    <s v="TXN_7345190"/>
    <x v="7"/>
    <x v="3"/>
    <x v="2"/>
    <n v="16"/>
    <x v="1"/>
    <x v="1"/>
    <s v="6/22/2023"/>
  </r>
  <r>
    <s v="TXN_7434172"/>
    <x v="1"/>
    <x v="3"/>
    <x v="1"/>
    <n v="12"/>
    <x v="2"/>
    <x v="0"/>
    <s v="6/22/2023"/>
  </r>
  <r>
    <s v="TXN_7656770"/>
    <x v="2"/>
    <x v="0"/>
    <x v="2"/>
    <n v="12"/>
    <x v="0"/>
    <x v="1"/>
    <s v="6/22/2023"/>
  </r>
  <r>
    <s v="TXN_8245906"/>
    <x v="6"/>
    <x v="0"/>
    <x v="5"/>
    <n v="3"/>
    <x v="0"/>
    <x v="1"/>
    <s v="6/22/2023"/>
  </r>
  <r>
    <s v="TXN_8285304"/>
    <x v="5"/>
    <x v="2"/>
    <x v="4"/>
    <n v="4"/>
    <x v="2"/>
    <x v="1"/>
    <s v="6/22/2023"/>
  </r>
  <r>
    <s v="TXN_8696392"/>
    <x v="1"/>
    <x v="0"/>
    <x v="1"/>
    <n v="9"/>
    <x v="3"/>
    <x v="1"/>
    <s v="6/22/2023"/>
  </r>
  <r>
    <s v="TXN_9718216"/>
    <x v="0"/>
    <x v="1"/>
    <x v="0"/>
    <n v="25"/>
    <x v="3"/>
    <x v="0"/>
    <s v="6/22/2023"/>
  </r>
  <r>
    <s v="TXN_9918597"/>
    <x v="0"/>
    <x v="1"/>
    <x v="0"/>
    <n v="25"/>
    <x v="3"/>
    <x v="0"/>
    <s v="6/22/2023"/>
  </r>
  <r>
    <s v="TXN_1158829"/>
    <x v="5"/>
    <x v="4"/>
    <x v="4"/>
    <n v="2"/>
    <x v="0"/>
    <x v="0"/>
    <s v="6/23/2023"/>
  </r>
  <r>
    <s v="TXN_1272118"/>
    <x v="6"/>
    <x v="3"/>
    <x v="5"/>
    <n v="4"/>
    <x v="3"/>
    <x v="2"/>
    <s v="6/23/2023"/>
  </r>
  <r>
    <s v="TXN_1653570"/>
    <x v="1"/>
    <x v="0"/>
    <x v="1"/>
    <n v="9"/>
    <x v="2"/>
    <x v="1"/>
    <s v="6/23/2023"/>
  </r>
  <r>
    <s v="TXN_2023802"/>
    <x v="0"/>
    <x v="3"/>
    <x v="0"/>
    <n v="20"/>
    <x v="0"/>
    <x v="0"/>
    <s v="6/23/2023"/>
  </r>
  <r>
    <s v="TXN_2301505"/>
    <x v="1"/>
    <x v="2"/>
    <x v="1"/>
    <n v="6"/>
    <x v="2"/>
    <x v="0"/>
    <s v="6/23/2023"/>
  </r>
  <r>
    <s v="TXN_2621580"/>
    <x v="7"/>
    <x v="3"/>
    <x v="2"/>
    <n v="16"/>
    <x v="0"/>
    <x v="0"/>
    <s v="6/23/2023"/>
  </r>
  <r>
    <s v="TXN_2624121"/>
    <x v="4"/>
    <x v="0"/>
    <x v="3"/>
    <n v="4.5"/>
    <x v="3"/>
    <x v="0"/>
    <s v="6/23/2023"/>
  </r>
  <r>
    <s v="TXN_2729959"/>
    <x v="5"/>
    <x v="0"/>
    <x v="4"/>
    <n v="6"/>
    <x v="1"/>
    <x v="1"/>
    <s v="6/23/2023"/>
  </r>
  <r>
    <s v="TXN_2809397"/>
    <x v="2"/>
    <x v="1"/>
    <x v="2"/>
    <n v="20"/>
    <x v="0"/>
    <x v="2"/>
    <s v="6/23/2023"/>
  </r>
  <r>
    <s v="TXN_3011323"/>
    <x v="7"/>
    <x v="1"/>
    <x v="2"/>
    <n v="20"/>
    <x v="2"/>
    <x v="0"/>
    <s v="6/23/2023"/>
  </r>
  <r>
    <s v="TXN_3232279"/>
    <x v="6"/>
    <x v="0"/>
    <x v="5"/>
    <n v="3"/>
    <x v="1"/>
    <x v="0"/>
    <s v="6/23/2023"/>
  </r>
  <r>
    <s v="TXN_3466686"/>
    <x v="5"/>
    <x v="1"/>
    <x v="4"/>
    <n v="10"/>
    <x v="1"/>
    <x v="2"/>
    <s v="6/23/2023"/>
  </r>
  <r>
    <s v="TXN_3577482"/>
    <x v="0"/>
    <x v="0"/>
    <x v="0"/>
    <n v="15"/>
    <x v="2"/>
    <x v="2"/>
    <s v="6/23/2023"/>
  </r>
  <r>
    <s v="TXN_3665733"/>
    <x v="0"/>
    <x v="4"/>
    <x v="0"/>
    <n v="5"/>
    <x v="2"/>
    <x v="1"/>
    <s v="6/23/2023"/>
  </r>
  <r>
    <s v="TXN_3765707"/>
    <x v="1"/>
    <x v="3"/>
    <x v="1"/>
    <n v="12"/>
    <x v="3"/>
    <x v="2"/>
    <s v="6/23/2023"/>
  </r>
  <r>
    <s v="TXN_4060332"/>
    <x v="1"/>
    <x v="2"/>
    <x v="1"/>
    <n v="6"/>
    <x v="1"/>
    <x v="0"/>
    <s v="6/23/2023"/>
  </r>
  <r>
    <s v="TXN_4521701"/>
    <x v="6"/>
    <x v="3"/>
    <x v="5"/>
    <n v="4"/>
    <x v="2"/>
    <x v="1"/>
    <s v="6/23/2023"/>
  </r>
  <r>
    <s v="TXN_4633505"/>
    <x v="7"/>
    <x v="0"/>
    <x v="2"/>
    <n v="12"/>
    <x v="3"/>
    <x v="0"/>
    <s v="6/23/2023"/>
  </r>
  <r>
    <s v="TXN_5157855"/>
    <x v="5"/>
    <x v="0"/>
    <x v="4"/>
    <n v="6"/>
    <x v="2"/>
    <x v="2"/>
    <s v="6/23/2023"/>
  </r>
  <r>
    <s v="TXN_5571904"/>
    <x v="7"/>
    <x v="3"/>
    <x v="2"/>
    <n v="16"/>
    <x v="3"/>
    <x v="0"/>
    <s v="6/23/2023"/>
  </r>
  <r>
    <s v="TXN_5737831"/>
    <x v="1"/>
    <x v="2"/>
    <x v="1"/>
    <n v="6"/>
    <x v="0"/>
    <x v="0"/>
    <s v="6/23/2023"/>
  </r>
  <r>
    <s v="TXN_6349916"/>
    <x v="4"/>
    <x v="4"/>
    <x v="3"/>
    <n v="1.5"/>
    <x v="0"/>
    <x v="0"/>
    <s v="6/23/2023"/>
  </r>
  <r>
    <s v="TXN_7514589"/>
    <x v="4"/>
    <x v="0"/>
    <x v="3"/>
    <n v="4.5"/>
    <x v="2"/>
    <x v="1"/>
    <s v="6/23/2023"/>
  </r>
  <r>
    <s v="TXN_8116676"/>
    <x v="7"/>
    <x v="3"/>
    <x v="2"/>
    <n v="16"/>
    <x v="0"/>
    <x v="0"/>
    <s v="6/23/2023"/>
  </r>
  <r>
    <s v="TXN_8324715"/>
    <x v="5"/>
    <x v="0"/>
    <x v="4"/>
    <n v="6"/>
    <x v="0"/>
    <x v="0"/>
    <s v="6/23/2023"/>
  </r>
  <r>
    <s v="TXN_8808162"/>
    <x v="6"/>
    <x v="1"/>
    <x v="5"/>
    <n v="5"/>
    <x v="2"/>
    <x v="1"/>
    <s v="6/23/2023"/>
  </r>
  <r>
    <s v="TXN_9073440"/>
    <x v="0"/>
    <x v="4"/>
    <x v="0"/>
    <n v="5"/>
    <x v="3"/>
    <x v="0"/>
    <s v="6/23/2023"/>
  </r>
  <r>
    <s v="TXN_9102030"/>
    <x v="2"/>
    <x v="1"/>
    <x v="2"/>
    <n v="20"/>
    <x v="0"/>
    <x v="0"/>
    <s v="6/23/2023"/>
  </r>
  <r>
    <s v="TXN_9265423"/>
    <x v="2"/>
    <x v="4"/>
    <x v="2"/>
    <n v="4"/>
    <x v="3"/>
    <x v="2"/>
    <s v="6/23/2023"/>
  </r>
  <r>
    <s v="TXN_9373436"/>
    <x v="3"/>
    <x v="1"/>
    <x v="1"/>
    <n v="15"/>
    <x v="1"/>
    <x v="2"/>
    <s v="6/23/2023"/>
  </r>
  <r>
    <s v="TXN_9402270"/>
    <x v="7"/>
    <x v="0"/>
    <x v="2"/>
    <n v="12"/>
    <x v="0"/>
    <x v="0"/>
    <s v="6/23/2023"/>
  </r>
  <r>
    <s v="TXN_9720012"/>
    <x v="7"/>
    <x v="1"/>
    <x v="2"/>
    <n v="20"/>
    <x v="2"/>
    <x v="1"/>
    <s v="6/23/2023"/>
  </r>
  <r>
    <s v="TXN_9811007"/>
    <x v="7"/>
    <x v="3"/>
    <x v="2"/>
    <n v="16"/>
    <x v="0"/>
    <x v="2"/>
    <s v="6/23/2023"/>
  </r>
  <r>
    <s v="TXN_1522122"/>
    <x v="0"/>
    <x v="4"/>
    <x v="0"/>
    <n v="5"/>
    <x v="0"/>
    <x v="0"/>
    <s v="6/24/2023"/>
  </r>
  <r>
    <s v="TXN_1697018"/>
    <x v="2"/>
    <x v="4"/>
    <x v="2"/>
    <n v="4"/>
    <x v="2"/>
    <x v="0"/>
    <s v="6/24/2023"/>
  </r>
  <r>
    <s v="TXN_1840897"/>
    <x v="4"/>
    <x v="0"/>
    <x v="3"/>
    <n v="4.5"/>
    <x v="1"/>
    <x v="2"/>
    <s v="6/24/2023"/>
  </r>
  <r>
    <s v="TXN_2112911"/>
    <x v="3"/>
    <x v="4"/>
    <x v="1"/>
    <n v="3"/>
    <x v="3"/>
    <x v="2"/>
    <s v="6/24/2023"/>
  </r>
  <r>
    <s v="TXN_2719734"/>
    <x v="7"/>
    <x v="0"/>
    <x v="2"/>
    <n v="12"/>
    <x v="1"/>
    <x v="2"/>
    <s v="6/24/2023"/>
  </r>
  <r>
    <s v="TXN_2761003"/>
    <x v="3"/>
    <x v="0"/>
    <x v="1"/>
    <n v="9"/>
    <x v="1"/>
    <x v="0"/>
    <s v="6/24/2023"/>
  </r>
  <r>
    <s v="TXN_2770536"/>
    <x v="7"/>
    <x v="0"/>
    <x v="2"/>
    <n v="12"/>
    <x v="1"/>
    <x v="0"/>
    <s v="6/24/2023"/>
  </r>
  <r>
    <s v="TXN_2944518"/>
    <x v="1"/>
    <x v="2"/>
    <x v="1"/>
    <n v="6"/>
    <x v="3"/>
    <x v="1"/>
    <s v="6/24/2023"/>
  </r>
  <r>
    <s v="TXN_2964638"/>
    <x v="1"/>
    <x v="2"/>
    <x v="1"/>
    <n v="6"/>
    <x v="1"/>
    <x v="0"/>
    <s v="6/24/2023"/>
  </r>
  <r>
    <s v="TXN_3638761"/>
    <x v="5"/>
    <x v="4"/>
    <x v="4"/>
    <n v="2"/>
    <x v="1"/>
    <x v="0"/>
    <s v="6/24/2023"/>
  </r>
  <r>
    <s v="TXN_3730415"/>
    <x v="3"/>
    <x v="4"/>
    <x v="1"/>
    <n v="3"/>
    <x v="3"/>
    <x v="2"/>
    <s v="6/24/2023"/>
  </r>
  <r>
    <s v="TXN_5351447"/>
    <x v="6"/>
    <x v="4"/>
    <x v="5"/>
    <n v="1"/>
    <x v="0"/>
    <x v="0"/>
    <s v="6/24/2023"/>
  </r>
  <r>
    <s v="TXN_5496282"/>
    <x v="7"/>
    <x v="2"/>
    <x v="2"/>
    <n v="8"/>
    <x v="3"/>
    <x v="0"/>
    <s v="6/24/2023"/>
  </r>
  <r>
    <s v="TXN_5841004"/>
    <x v="0"/>
    <x v="2"/>
    <x v="0"/>
    <n v="10"/>
    <x v="1"/>
    <x v="1"/>
    <s v="6/24/2023"/>
  </r>
  <r>
    <s v="TXN_5963316"/>
    <x v="4"/>
    <x v="2"/>
    <x v="3"/>
    <n v="3"/>
    <x v="1"/>
    <x v="1"/>
    <s v="6/24/2023"/>
  </r>
  <r>
    <s v="TXN_6358073"/>
    <x v="4"/>
    <x v="2"/>
    <x v="3"/>
    <n v="3"/>
    <x v="0"/>
    <x v="2"/>
    <s v="6/24/2023"/>
  </r>
  <r>
    <s v="TXN_6738716"/>
    <x v="3"/>
    <x v="2"/>
    <x v="1"/>
    <n v="6"/>
    <x v="2"/>
    <x v="1"/>
    <s v="6/24/2023"/>
  </r>
  <r>
    <s v="TXN_7216161"/>
    <x v="5"/>
    <x v="1"/>
    <x v="4"/>
    <n v="10"/>
    <x v="0"/>
    <x v="1"/>
    <s v="6/24/2023"/>
  </r>
  <r>
    <s v="TXN_7354480"/>
    <x v="3"/>
    <x v="0"/>
    <x v="1"/>
    <n v="9"/>
    <x v="2"/>
    <x v="2"/>
    <s v="6/24/2023"/>
  </r>
  <r>
    <s v="TXN_7621512"/>
    <x v="2"/>
    <x v="2"/>
    <x v="2"/>
    <n v="8"/>
    <x v="1"/>
    <x v="1"/>
    <s v="6/24/2023"/>
  </r>
  <r>
    <s v="TXN_7971660"/>
    <x v="5"/>
    <x v="0"/>
    <x v="4"/>
    <n v="6"/>
    <x v="0"/>
    <x v="0"/>
    <s v="6/24/2023"/>
  </r>
  <r>
    <s v="TXN_8159772"/>
    <x v="7"/>
    <x v="0"/>
    <x v="2"/>
    <n v="12"/>
    <x v="1"/>
    <x v="0"/>
    <s v="6/24/2023"/>
  </r>
  <r>
    <s v="TXN_8166407"/>
    <x v="1"/>
    <x v="0"/>
    <x v="1"/>
    <n v="9"/>
    <x v="0"/>
    <x v="0"/>
    <s v="6/24/2023"/>
  </r>
  <r>
    <s v="TXN_8183734"/>
    <x v="7"/>
    <x v="0"/>
    <x v="2"/>
    <n v="12"/>
    <x v="2"/>
    <x v="2"/>
    <s v="6/24/2023"/>
  </r>
  <r>
    <s v="TXN_8330446"/>
    <x v="5"/>
    <x v="3"/>
    <x v="4"/>
    <n v="8"/>
    <x v="0"/>
    <x v="2"/>
    <s v="6/24/2023"/>
  </r>
  <r>
    <s v="TXN_8410979"/>
    <x v="6"/>
    <x v="1"/>
    <x v="5"/>
    <n v="5"/>
    <x v="1"/>
    <x v="2"/>
    <s v="6/24/2023"/>
  </r>
  <r>
    <s v="TXN_8872715"/>
    <x v="5"/>
    <x v="1"/>
    <x v="4"/>
    <n v="10"/>
    <x v="3"/>
    <x v="2"/>
    <s v="6/24/2023"/>
  </r>
  <r>
    <s v="TXN_8970135"/>
    <x v="5"/>
    <x v="0"/>
    <x v="4"/>
    <n v="6"/>
    <x v="3"/>
    <x v="0"/>
    <s v="6/24/2023"/>
  </r>
  <r>
    <s v="TXN_9073184"/>
    <x v="5"/>
    <x v="1"/>
    <x v="4"/>
    <n v="10"/>
    <x v="1"/>
    <x v="1"/>
    <s v="6/24/2023"/>
  </r>
  <r>
    <s v="TXN_9332035"/>
    <x v="0"/>
    <x v="3"/>
    <x v="0"/>
    <n v="20"/>
    <x v="2"/>
    <x v="2"/>
    <s v="6/24/2023"/>
  </r>
  <r>
    <s v="TXN_9336674"/>
    <x v="2"/>
    <x v="0"/>
    <x v="2"/>
    <n v="12"/>
    <x v="0"/>
    <x v="2"/>
    <s v="6/24/2023"/>
  </r>
  <r>
    <s v="TXN_9658905"/>
    <x v="0"/>
    <x v="2"/>
    <x v="0"/>
    <n v="10"/>
    <x v="1"/>
    <x v="2"/>
    <s v="6/24/2023"/>
  </r>
  <r>
    <s v="TXN_1933628"/>
    <x v="7"/>
    <x v="0"/>
    <x v="2"/>
    <n v="12"/>
    <x v="0"/>
    <x v="0"/>
    <s v="6/25/2023"/>
  </r>
  <r>
    <s v="TXN_2100697"/>
    <x v="2"/>
    <x v="3"/>
    <x v="2"/>
    <n v="16"/>
    <x v="0"/>
    <x v="0"/>
    <s v="6/25/2023"/>
  </r>
  <r>
    <s v="TXN_2417271"/>
    <x v="3"/>
    <x v="2"/>
    <x v="1"/>
    <n v="6"/>
    <x v="3"/>
    <x v="2"/>
    <s v="6/25/2023"/>
  </r>
  <r>
    <s v="TXN_2946829"/>
    <x v="0"/>
    <x v="0"/>
    <x v="0"/>
    <n v="15"/>
    <x v="1"/>
    <x v="1"/>
    <s v="6/25/2023"/>
  </r>
  <r>
    <s v="TXN_2977414"/>
    <x v="2"/>
    <x v="2"/>
    <x v="2"/>
    <n v="8"/>
    <x v="1"/>
    <x v="0"/>
    <s v="6/25/2023"/>
  </r>
  <r>
    <s v="TXN_3054405"/>
    <x v="0"/>
    <x v="0"/>
    <x v="0"/>
    <n v="15"/>
    <x v="2"/>
    <x v="0"/>
    <s v="6/25/2023"/>
  </r>
  <r>
    <s v="TXN_3068204"/>
    <x v="7"/>
    <x v="4"/>
    <x v="2"/>
    <n v="4"/>
    <x v="1"/>
    <x v="2"/>
    <s v="6/25/2023"/>
  </r>
  <r>
    <s v="TXN_3212317"/>
    <x v="3"/>
    <x v="2"/>
    <x v="1"/>
    <n v="6"/>
    <x v="1"/>
    <x v="0"/>
    <s v="6/25/2023"/>
  </r>
  <r>
    <s v="TXN_3226832"/>
    <x v="6"/>
    <x v="0"/>
    <x v="5"/>
    <n v="3"/>
    <x v="1"/>
    <x v="0"/>
    <s v="6/25/2023"/>
  </r>
  <r>
    <s v="TXN_4013761"/>
    <x v="6"/>
    <x v="1"/>
    <x v="5"/>
    <n v="5"/>
    <x v="3"/>
    <x v="0"/>
    <s v="6/25/2023"/>
  </r>
  <r>
    <s v="TXN_4075817"/>
    <x v="3"/>
    <x v="0"/>
    <x v="1"/>
    <n v="9"/>
    <x v="1"/>
    <x v="0"/>
    <s v="6/25/2023"/>
  </r>
  <r>
    <s v="TXN_5632156"/>
    <x v="2"/>
    <x v="0"/>
    <x v="2"/>
    <n v="12"/>
    <x v="3"/>
    <x v="1"/>
    <s v="6/25/2023"/>
  </r>
  <r>
    <s v="TXN_5881237"/>
    <x v="7"/>
    <x v="0"/>
    <x v="2"/>
    <n v="12"/>
    <x v="0"/>
    <x v="2"/>
    <s v="6/25/2023"/>
  </r>
  <r>
    <s v="TXN_6027798"/>
    <x v="3"/>
    <x v="2"/>
    <x v="1"/>
    <n v="6"/>
    <x v="0"/>
    <x v="1"/>
    <s v="6/25/2023"/>
  </r>
  <r>
    <s v="TXN_6212975"/>
    <x v="6"/>
    <x v="4"/>
    <x v="5"/>
    <n v="1"/>
    <x v="1"/>
    <x v="0"/>
    <s v="6/25/2023"/>
  </r>
  <r>
    <s v="TXN_6430534"/>
    <x v="4"/>
    <x v="1"/>
    <x v="3"/>
    <n v="7.5"/>
    <x v="0"/>
    <x v="2"/>
    <s v="6/25/2023"/>
  </r>
  <r>
    <s v="TXN_6738516"/>
    <x v="2"/>
    <x v="0"/>
    <x v="2"/>
    <n v="12"/>
    <x v="3"/>
    <x v="0"/>
    <s v="6/25/2023"/>
  </r>
  <r>
    <s v="TXN_6994245"/>
    <x v="6"/>
    <x v="3"/>
    <x v="5"/>
    <n v="4"/>
    <x v="1"/>
    <x v="2"/>
    <s v="6/25/2023"/>
  </r>
  <r>
    <s v="TXN_7820220"/>
    <x v="5"/>
    <x v="2"/>
    <x v="4"/>
    <n v="4"/>
    <x v="3"/>
    <x v="2"/>
    <s v="6/25/2023"/>
  </r>
  <r>
    <s v="TXN_8265257"/>
    <x v="7"/>
    <x v="1"/>
    <x v="2"/>
    <n v="20"/>
    <x v="1"/>
    <x v="0"/>
    <s v="6/25/2023"/>
  </r>
  <r>
    <s v="TXN_8345383"/>
    <x v="4"/>
    <x v="3"/>
    <x v="3"/>
    <n v="6"/>
    <x v="0"/>
    <x v="0"/>
    <s v="6/25/2023"/>
  </r>
  <r>
    <s v="TXN_9039165"/>
    <x v="4"/>
    <x v="2"/>
    <x v="3"/>
    <n v="3"/>
    <x v="3"/>
    <x v="2"/>
    <s v="6/25/2023"/>
  </r>
  <r>
    <s v="TXN_9126573"/>
    <x v="3"/>
    <x v="4"/>
    <x v="1"/>
    <n v="3"/>
    <x v="3"/>
    <x v="1"/>
    <s v="6/25/2023"/>
  </r>
  <r>
    <s v="TXN_1048616"/>
    <x v="3"/>
    <x v="1"/>
    <x v="1"/>
    <n v="15"/>
    <x v="2"/>
    <x v="0"/>
    <s v="6/26/2023"/>
  </r>
  <r>
    <s v="TXN_1929398"/>
    <x v="2"/>
    <x v="2"/>
    <x v="2"/>
    <n v="8"/>
    <x v="0"/>
    <x v="0"/>
    <s v="6/26/2023"/>
  </r>
  <r>
    <s v="TXN_2004781"/>
    <x v="3"/>
    <x v="1"/>
    <x v="1"/>
    <n v="15"/>
    <x v="0"/>
    <x v="0"/>
    <s v="6/26/2023"/>
  </r>
  <r>
    <s v="TXN_2379052"/>
    <x v="4"/>
    <x v="2"/>
    <x v="3"/>
    <n v="3"/>
    <x v="0"/>
    <x v="0"/>
    <s v="6/26/2023"/>
  </r>
  <r>
    <s v="TXN_2851147"/>
    <x v="2"/>
    <x v="2"/>
    <x v="2"/>
    <n v="8"/>
    <x v="1"/>
    <x v="0"/>
    <s v="6/26/2023"/>
  </r>
  <r>
    <s v="TXN_2930752"/>
    <x v="2"/>
    <x v="0"/>
    <x v="2"/>
    <n v="12"/>
    <x v="3"/>
    <x v="0"/>
    <s v="6/26/2023"/>
  </r>
  <r>
    <s v="TXN_3272613"/>
    <x v="7"/>
    <x v="2"/>
    <x v="2"/>
    <n v="8"/>
    <x v="1"/>
    <x v="0"/>
    <s v="6/26/2023"/>
  </r>
  <r>
    <s v="TXN_3655322"/>
    <x v="4"/>
    <x v="2"/>
    <x v="3"/>
    <n v="3"/>
    <x v="3"/>
    <x v="0"/>
    <s v="6/26/2023"/>
  </r>
  <r>
    <s v="TXN_4177717"/>
    <x v="5"/>
    <x v="2"/>
    <x v="4"/>
    <n v="4"/>
    <x v="1"/>
    <x v="2"/>
    <s v="6/26/2023"/>
  </r>
  <r>
    <s v="TXN_4197575"/>
    <x v="0"/>
    <x v="1"/>
    <x v="0"/>
    <n v="25"/>
    <x v="0"/>
    <x v="0"/>
    <s v="6/26/2023"/>
  </r>
  <r>
    <s v="TXN_4548715"/>
    <x v="1"/>
    <x v="3"/>
    <x v="1"/>
    <n v="12"/>
    <x v="3"/>
    <x v="1"/>
    <s v="6/26/2023"/>
  </r>
  <r>
    <s v="TXN_4563544"/>
    <x v="5"/>
    <x v="4"/>
    <x v="4"/>
    <n v="2"/>
    <x v="1"/>
    <x v="2"/>
    <s v="6/26/2023"/>
  </r>
  <r>
    <s v="TXN_4734216"/>
    <x v="1"/>
    <x v="0"/>
    <x v="1"/>
    <n v="9"/>
    <x v="2"/>
    <x v="2"/>
    <s v="6/26/2023"/>
  </r>
  <r>
    <s v="TXN_4836614"/>
    <x v="2"/>
    <x v="0"/>
    <x v="2"/>
    <n v="12"/>
    <x v="1"/>
    <x v="0"/>
    <s v="6/26/2023"/>
  </r>
  <r>
    <s v="TXN_5381129"/>
    <x v="5"/>
    <x v="3"/>
    <x v="4"/>
    <n v="8"/>
    <x v="3"/>
    <x v="1"/>
    <s v="6/26/2023"/>
  </r>
  <r>
    <s v="TXN_5897205"/>
    <x v="1"/>
    <x v="4"/>
    <x v="1"/>
    <n v="3"/>
    <x v="1"/>
    <x v="0"/>
    <s v="6/26/2023"/>
  </r>
  <r>
    <s v="TXN_5981429"/>
    <x v="6"/>
    <x v="2"/>
    <x v="5"/>
    <n v="2"/>
    <x v="0"/>
    <x v="0"/>
    <s v="6/26/2023"/>
  </r>
  <r>
    <s v="TXN_6725579"/>
    <x v="3"/>
    <x v="3"/>
    <x v="1"/>
    <n v="12"/>
    <x v="3"/>
    <x v="2"/>
    <s v="6/26/2023"/>
  </r>
  <r>
    <s v="TXN_6805091"/>
    <x v="0"/>
    <x v="0"/>
    <x v="0"/>
    <n v="15"/>
    <x v="1"/>
    <x v="1"/>
    <s v="6/26/2023"/>
  </r>
  <r>
    <s v="TXN_7981162"/>
    <x v="7"/>
    <x v="0"/>
    <x v="2"/>
    <n v="12"/>
    <x v="0"/>
    <x v="1"/>
    <s v="6/26/2023"/>
  </r>
  <r>
    <s v="TXN_8330837"/>
    <x v="4"/>
    <x v="3"/>
    <x v="3"/>
    <n v="6"/>
    <x v="1"/>
    <x v="0"/>
    <s v="6/26/2023"/>
  </r>
  <r>
    <s v="TXN_8471743"/>
    <x v="6"/>
    <x v="4"/>
    <x v="5"/>
    <n v="1"/>
    <x v="3"/>
    <x v="0"/>
    <s v="6/26/2023"/>
  </r>
  <r>
    <s v="TXN_8559167"/>
    <x v="6"/>
    <x v="2"/>
    <x v="5"/>
    <n v="2"/>
    <x v="1"/>
    <x v="1"/>
    <s v="6/26/2023"/>
  </r>
  <r>
    <s v="TXN_9477344"/>
    <x v="5"/>
    <x v="3"/>
    <x v="4"/>
    <n v="8"/>
    <x v="0"/>
    <x v="0"/>
    <s v="6/26/2023"/>
  </r>
  <r>
    <s v="TXN_9530003"/>
    <x v="1"/>
    <x v="4"/>
    <x v="1"/>
    <n v="3"/>
    <x v="2"/>
    <x v="2"/>
    <s v="6/26/2023"/>
  </r>
  <r>
    <s v="TXN_9772556"/>
    <x v="1"/>
    <x v="2"/>
    <x v="1"/>
    <n v="6"/>
    <x v="2"/>
    <x v="0"/>
    <s v="6/26/2023"/>
  </r>
  <r>
    <s v="TXN_1057209"/>
    <x v="1"/>
    <x v="1"/>
    <x v="1"/>
    <n v="15"/>
    <x v="0"/>
    <x v="2"/>
    <s v="6/27/2023"/>
  </r>
  <r>
    <s v="TXN_1170807"/>
    <x v="3"/>
    <x v="2"/>
    <x v="1"/>
    <n v="6"/>
    <x v="0"/>
    <x v="0"/>
    <s v="6/27/2023"/>
  </r>
  <r>
    <s v="TXN_1730385"/>
    <x v="6"/>
    <x v="4"/>
    <x v="5"/>
    <n v="1"/>
    <x v="0"/>
    <x v="0"/>
    <s v="6/27/2023"/>
  </r>
  <r>
    <s v="TXN_2264601"/>
    <x v="7"/>
    <x v="2"/>
    <x v="2"/>
    <n v="8"/>
    <x v="1"/>
    <x v="0"/>
    <s v="6/27/2023"/>
  </r>
  <r>
    <s v="TXN_2726078"/>
    <x v="6"/>
    <x v="3"/>
    <x v="5"/>
    <n v="4"/>
    <x v="1"/>
    <x v="1"/>
    <s v="6/27/2023"/>
  </r>
  <r>
    <s v="TXN_3040823"/>
    <x v="0"/>
    <x v="2"/>
    <x v="0"/>
    <n v="10"/>
    <x v="0"/>
    <x v="1"/>
    <s v="6/27/2023"/>
  </r>
  <r>
    <s v="TXN_3071092"/>
    <x v="6"/>
    <x v="4"/>
    <x v="5"/>
    <n v="1"/>
    <x v="0"/>
    <x v="1"/>
    <s v="6/27/2023"/>
  </r>
  <r>
    <s v="TXN_3458602"/>
    <x v="0"/>
    <x v="4"/>
    <x v="0"/>
    <n v="5"/>
    <x v="0"/>
    <x v="2"/>
    <s v="6/27/2023"/>
  </r>
  <r>
    <s v="TXN_3709117"/>
    <x v="2"/>
    <x v="4"/>
    <x v="2"/>
    <n v="4"/>
    <x v="1"/>
    <x v="0"/>
    <s v="6/27/2023"/>
  </r>
  <r>
    <s v="TXN_3936883"/>
    <x v="4"/>
    <x v="0"/>
    <x v="3"/>
    <n v="4.5"/>
    <x v="2"/>
    <x v="1"/>
    <s v="6/27/2023"/>
  </r>
  <r>
    <s v="TXN_4244830"/>
    <x v="1"/>
    <x v="1"/>
    <x v="1"/>
    <n v="15"/>
    <x v="0"/>
    <x v="2"/>
    <s v="6/27/2023"/>
  </r>
  <r>
    <s v="TXN_4416436"/>
    <x v="1"/>
    <x v="2"/>
    <x v="1"/>
    <n v="6"/>
    <x v="3"/>
    <x v="0"/>
    <s v="6/27/2023"/>
  </r>
  <r>
    <s v="TXN_4643305"/>
    <x v="0"/>
    <x v="0"/>
    <x v="0"/>
    <n v="15"/>
    <x v="2"/>
    <x v="2"/>
    <s v="6/27/2023"/>
  </r>
  <r>
    <s v="TXN_5172164"/>
    <x v="3"/>
    <x v="3"/>
    <x v="1"/>
    <n v="12"/>
    <x v="3"/>
    <x v="1"/>
    <s v="6/27/2023"/>
  </r>
  <r>
    <s v="TXN_5208377"/>
    <x v="2"/>
    <x v="2"/>
    <x v="2"/>
    <n v="8"/>
    <x v="2"/>
    <x v="0"/>
    <s v="6/27/2023"/>
  </r>
  <r>
    <s v="TXN_5244674"/>
    <x v="7"/>
    <x v="3"/>
    <x v="2"/>
    <n v="16"/>
    <x v="3"/>
    <x v="2"/>
    <s v="6/27/2023"/>
  </r>
  <r>
    <s v="TXN_6036520"/>
    <x v="6"/>
    <x v="3"/>
    <x v="5"/>
    <n v="4"/>
    <x v="0"/>
    <x v="0"/>
    <s v="6/27/2023"/>
  </r>
  <r>
    <s v="TXN_7072581"/>
    <x v="6"/>
    <x v="0"/>
    <x v="5"/>
    <n v="3"/>
    <x v="3"/>
    <x v="1"/>
    <s v="6/27/2023"/>
  </r>
  <r>
    <s v="TXN_8223689"/>
    <x v="1"/>
    <x v="3"/>
    <x v="1"/>
    <n v="12"/>
    <x v="3"/>
    <x v="1"/>
    <s v="6/27/2023"/>
  </r>
  <r>
    <s v="TXN_8257774"/>
    <x v="1"/>
    <x v="1"/>
    <x v="1"/>
    <n v="15"/>
    <x v="0"/>
    <x v="0"/>
    <s v="6/27/2023"/>
  </r>
  <r>
    <s v="TXN_8916290"/>
    <x v="7"/>
    <x v="4"/>
    <x v="2"/>
    <n v="4"/>
    <x v="2"/>
    <x v="1"/>
    <s v="6/27/2023"/>
  </r>
  <r>
    <s v="TXN_8961155"/>
    <x v="3"/>
    <x v="4"/>
    <x v="1"/>
    <n v="3"/>
    <x v="2"/>
    <x v="1"/>
    <s v="6/27/2023"/>
  </r>
  <r>
    <s v="TXN_9365447"/>
    <x v="5"/>
    <x v="0"/>
    <x v="4"/>
    <n v="6"/>
    <x v="1"/>
    <x v="0"/>
    <s v="6/27/2023"/>
  </r>
  <r>
    <s v="TXN_9930357"/>
    <x v="7"/>
    <x v="3"/>
    <x v="2"/>
    <n v="16"/>
    <x v="1"/>
    <x v="0"/>
    <s v="6/27/2023"/>
  </r>
  <r>
    <s v="TXN_1617594"/>
    <x v="2"/>
    <x v="0"/>
    <x v="2"/>
    <n v="12"/>
    <x v="1"/>
    <x v="2"/>
    <s v="6/28/2023"/>
  </r>
  <r>
    <s v="TXN_1752617"/>
    <x v="4"/>
    <x v="4"/>
    <x v="3"/>
    <n v="1.5"/>
    <x v="0"/>
    <x v="1"/>
    <s v="6/28/2023"/>
  </r>
  <r>
    <s v="TXN_2108894"/>
    <x v="2"/>
    <x v="4"/>
    <x v="2"/>
    <n v="4"/>
    <x v="2"/>
    <x v="2"/>
    <s v="6/28/2023"/>
  </r>
  <r>
    <s v="TXN_2402993"/>
    <x v="3"/>
    <x v="0"/>
    <x v="1"/>
    <n v="9"/>
    <x v="3"/>
    <x v="0"/>
    <s v="6/28/2023"/>
  </r>
  <r>
    <s v="TXN_2726676"/>
    <x v="4"/>
    <x v="2"/>
    <x v="3"/>
    <n v="3"/>
    <x v="0"/>
    <x v="0"/>
    <s v="6/28/2023"/>
  </r>
  <r>
    <s v="TXN_2915856"/>
    <x v="7"/>
    <x v="4"/>
    <x v="2"/>
    <n v="4"/>
    <x v="3"/>
    <x v="2"/>
    <s v="6/28/2023"/>
  </r>
  <r>
    <s v="TXN_3244935"/>
    <x v="4"/>
    <x v="1"/>
    <x v="3"/>
    <n v="7.5"/>
    <x v="0"/>
    <x v="2"/>
    <s v="6/28/2023"/>
  </r>
  <r>
    <s v="TXN_3456242"/>
    <x v="7"/>
    <x v="0"/>
    <x v="2"/>
    <n v="12"/>
    <x v="2"/>
    <x v="2"/>
    <s v="6/28/2023"/>
  </r>
  <r>
    <s v="TXN_3689579"/>
    <x v="1"/>
    <x v="3"/>
    <x v="1"/>
    <n v="12"/>
    <x v="0"/>
    <x v="2"/>
    <s v="6/28/2023"/>
  </r>
  <r>
    <s v="TXN_3800253"/>
    <x v="3"/>
    <x v="1"/>
    <x v="1"/>
    <n v="15"/>
    <x v="3"/>
    <x v="2"/>
    <s v="6/28/2023"/>
  </r>
  <r>
    <s v="TXN_4035669"/>
    <x v="1"/>
    <x v="1"/>
    <x v="1"/>
    <n v="15"/>
    <x v="3"/>
    <x v="2"/>
    <s v="6/28/2023"/>
  </r>
  <r>
    <s v="TXN_4075198"/>
    <x v="6"/>
    <x v="3"/>
    <x v="5"/>
    <n v="4"/>
    <x v="2"/>
    <x v="2"/>
    <s v="6/28/2023"/>
  </r>
  <r>
    <s v="TXN_4194085"/>
    <x v="0"/>
    <x v="2"/>
    <x v="0"/>
    <n v="10"/>
    <x v="0"/>
    <x v="0"/>
    <s v="6/28/2023"/>
  </r>
  <r>
    <s v="TXN_4722816"/>
    <x v="4"/>
    <x v="4"/>
    <x v="3"/>
    <n v="1.5"/>
    <x v="0"/>
    <x v="1"/>
    <s v="6/28/2023"/>
  </r>
  <r>
    <s v="TXN_5216430"/>
    <x v="4"/>
    <x v="0"/>
    <x v="3"/>
    <n v="4.5"/>
    <x v="0"/>
    <x v="1"/>
    <s v="6/28/2023"/>
  </r>
  <r>
    <s v="TXN_6007721"/>
    <x v="3"/>
    <x v="0"/>
    <x v="1"/>
    <n v="9"/>
    <x v="2"/>
    <x v="0"/>
    <s v="6/28/2023"/>
  </r>
  <r>
    <s v="TXN_6059878"/>
    <x v="4"/>
    <x v="0"/>
    <x v="3"/>
    <n v="4.5"/>
    <x v="3"/>
    <x v="0"/>
    <s v="6/28/2023"/>
  </r>
  <r>
    <s v="TXN_6119612"/>
    <x v="5"/>
    <x v="2"/>
    <x v="4"/>
    <n v="4"/>
    <x v="3"/>
    <x v="2"/>
    <s v="6/28/2023"/>
  </r>
  <r>
    <s v="TXN_6553641"/>
    <x v="2"/>
    <x v="3"/>
    <x v="2"/>
    <n v="16"/>
    <x v="3"/>
    <x v="0"/>
    <s v="6/28/2023"/>
  </r>
  <r>
    <s v="TXN_6697374"/>
    <x v="5"/>
    <x v="4"/>
    <x v="4"/>
    <n v="2"/>
    <x v="2"/>
    <x v="0"/>
    <s v="6/28/2023"/>
  </r>
  <r>
    <s v="TXN_7300653"/>
    <x v="4"/>
    <x v="2"/>
    <x v="3"/>
    <n v="3"/>
    <x v="0"/>
    <x v="1"/>
    <s v="6/28/2023"/>
  </r>
  <r>
    <s v="TXN_7334272"/>
    <x v="7"/>
    <x v="3"/>
    <x v="2"/>
    <n v="16"/>
    <x v="3"/>
    <x v="0"/>
    <s v="6/28/2023"/>
  </r>
  <r>
    <s v="TXN_7480234"/>
    <x v="3"/>
    <x v="3"/>
    <x v="1"/>
    <n v="12"/>
    <x v="3"/>
    <x v="1"/>
    <s v="6/28/2023"/>
  </r>
  <r>
    <s v="TXN_7509630"/>
    <x v="4"/>
    <x v="0"/>
    <x v="3"/>
    <n v="4.5"/>
    <x v="1"/>
    <x v="2"/>
    <s v="6/28/2023"/>
  </r>
  <r>
    <s v="TXN_7896586"/>
    <x v="3"/>
    <x v="1"/>
    <x v="1"/>
    <n v="15"/>
    <x v="0"/>
    <x v="0"/>
    <s v="6/28/2023"/>
  </r>
  <r>
    <s v="TXN_8019335"/>
    <x v="3"/>
    <x v="3"/>
    <x v="1"/>
    <n v="12"/>
    <x v="2"/>
    <x v="0"/>
    <s v="6/28/2023"/>
  </r>
  <r>
    <s v="TXN_8692653"/>
    <x v="2"/>
    <x v="3"/>
    <x v="2"/>
    <n v="16"/>
    <x v="0"/>
    <x v="2"/>
    <s v="6/28/2023"/>
  </r>
  <r>
    <s v="TXN_9072517"/>
    <x v="1"/>
    <x v="0"/>
    <x v="1"/>
    <n v="9"/>
    <x v="1"/>
    <x v="0"/>
    <s v="6/28/2023"/>
  </r>
  <r>
    <s v="TXN_9190061"/>
    <x v="0"/>
    <x v="4"/>
    <x v="0"/>
    <n v="5"/>
    <x v="0"/>
    <x v="0"/>
    <s v="6/28/2023"/>
  </r>
  <r>
    <s v="TXN_9208629"/>
    <x v="6"/>
    <x v="3"/>
    <x v="5"/>
    <n v="4"/>
    <x v="2"/>
    <x v="0"/>
    <s v="6/28/2023"/>
  </r>
  <r>
    <s v="TXN_9259900"/>
    <x v="3"/>
    <x v="0"/>
    <x v="1"/>
    <n v="9"/>
    <x v="0"/>
    <x v="2"/>
    <s v="6/28/2023"/>
  </r>
  <r>
    <s v="TXN_9622300"/>
    <x v="5"/>
    <x v="1"/>
    <x v="4"/>
    <n v="10"/>
    <x v="0"/>
    <x v="0"/>
    <s v="6/28/2023"/>
  </r>
  <r>
    <s v="TXN_9774251"/>
    <x v="0"/>
    <x v="2"/>
    <x v="0"/>
    <n v="10"/>
    <x v="0"/>
    <x v="2"/>
    <s v="6/28/2023"/>
  </r>
  <r>
    <s v="TXN_9874588"/>
    <x v="0"/>
    <x v="0"/>
    <x v="0"/>
    <n v="15"/>
    <x v="0"/>
    <x v="2"/>
    <s v="6/28/2023"/>
  </r>
  <r>
    <s v="TXN_9928552"/>
    <x v="4"/>
    <x v="4"/>
    <x v="3"/>
    <n v="1.5"/>
    <x v="0"/>
    <x v="0"/>
    <s v="6/28/2023"/>
  </r>
  <r>
    <s v="TXN_1040764"/>
    <x v="5"/>
    <x v="3"/>
    <x v="4"/>
    <n v="8"/>
    <x v="0"/>
    <x v="0"/>
    <s v="6/29/2023"/>
  </r>
  <r>
    <s v="TXN_1494502"/>
    <x v="5"/>
    <x v="0"/>
    <x v="4"/>
    <n v="6"/>
    <x v="0"/>
    <x v="0"/>
    <s v="6/29/2023"/>
  </r>
  <r>
    <s v="TXN_1650385"/>
    <x v="6"/>
    <x v="1"/>
    <x v="5"/>
    <n v="5"/>
    <x v="3"/>
    <x v="0"/>
    <s v="6/29/2023"/>
  </r>
  <r>
    <s v="TXN_1866816"/>
    <x v="6"/>
    <x v="2"/>
    <x v="5"/>
    <n v="2"/>
    <x v="1"/>
    <x v="0"/>
    <s v="6/29/2023"/>
  </r>
  <r>
    <s v="TXN_2649010"/>
    <x v="3"/>
    <x v="1"/>
    <x v="1"/>
    <n v="15"/>
    <x v="2"/>
    <x v="1"/>
    <s v="6/29/2023"/>
  </r>
  <r>
    <s v="TXN_2672126"/>
    <x v="5"/>
    <x v="2"/>
    <x v="4"/>
    <n v="4"/>
    <x v="2"/>
    <x v="0"/>
    <s v="6/29/2023"/>
  </r>
  <r>
    <s v="TXN_3436344"/>
    <x v="1"/>
    <x v="1"/>
    <x v="1"/>
    <n v="15"/>
    <x v="0"/>
    <x v="2"/>
    <s v="6/29/2023"/>
  </r>
  <r>
    <s v="TXN_3450880"/>
    <x v="7"/>
    <x v="1"/>
    <x v="2"/>
    <n v="20"/>
    <x v="1"/>
    <x v="0"/>
    <s v="6/29/2023"/>
  </r>
  <r>
    <s v="TXN_3530720"/>
    <x v="5"/>
    <x v="2"/>
    <x v="4"/>
    <n v="4"/>
    <x v="2"/>
    <x v="0"/>
    <s v="6/29/2023"/>
  </r>
  <r>
    <s v="TXN_4015101"/>
    <x v="7"/>
    <x v="1"/>
    <x v="2"/>
    <n v="20"/>
    <x v="1"/>
    <x v="0"/>
    <s v="6/29/2023"/>
  </r>
  <r>
    <s v="TXN_4231121"/>
    <x v="2"/>
    <x v="0"/>
    <x v="2"/>
    <n v="12"/>
    <x v="1"/>
    <x v="1"/>
    <s v="6/29/2023"/>
  </r>
  <r>
    <s v="TXN_4551353"/>
    <x v="0"/>
    <x v="2"/>
    <x v="0"/>
    <n v="10"/>
    <x v="0"/>
    <x v="0"/>
    <s v="6/29/2023"/>
  </r>
  <r>
    <s v="TXN_4563526"/>
    <x v="2"/>
    <x v="2"/>
    <x v="2"/>
    <n v="8"/>
    <x v="2"/>
    <x v="0"/>
    <s v="6/29/2023"/>
  </r>
  <r>
    <s v="TXN_4808812"/>
    <x v="5"/>
    <x v="0"/>
    <x v="4"/>
    <n v="6"/>
    <x v="3"/>
    <x v="0"/>
    <s v="6/29/2023"/>
  </r>
  <r>
    <s v="TXN_5476485"/>
    <x v="4"/>
    <x v="4"/>
    <x v="3"/>
    <n v="1.5"/>
    <x v="0"/>
    <x v="1"/>
    <s v="6/29/2023"/>
  </r>
  <r>
    <s v="TXN_5651348"/>
    <x v="0"/>
    <x v="2"/>
    <x v="0"/>
    <n v="10"/>
    <x v="3"/>
    <x v="2"/>
    <s v="6/29/2023"/>
  </r>
  <r>
    <s v="TXN_5744026"/>
    <x v="5"/>
    <x v="1"/>
    <x v="4"/>
    <n v="10"/>
    <x v="3"/>
    <x v="1"/>
    <s v="6/29/2023"/>
  </r>
  <r>
    <s v="TXN_5775717"/>
    <x v="0"/>
    <x v="1"/>
    <x v="0"/>
    <n v="25"/>
    <x v="3"/>
    <x v="0"/>
    <s v="6/29/2023"/>
  </r>
  <r>
    <s v="TXN_5938359"/>
    <x v="0"/>
    <x v="2"/>
    <x v="0"/>
    <n v="10"/>
    <x v="3"/>
    <x v="1"/>
    <s v="6/29/2023"/>
  </r>
  <r>
    <s v="TXN_6005707"/>
    <x v="1"/>
    <x v="0"/>
    <x v="1"/>
    <n v="9"/>
    <x v="0"/>
    <x v="0"/>
    <s v="6/29/2023"/>
  </r>
  <r>
    <s v="TXN_6027500"/>
    <x v="4"/>
    <x v="2"/>
    <x v="3"/>
    <n v="3"/>
    <x v="2"/>
    <x v="0"/>
    <s v="6/29/2023"/>
  </r>
  <r>
    <s v="TXN_6536418"/>
    <x v="6"/>
    <x v="3"/>
    <x v="5"/>
    <n v="4"/>
    <x v="0"/>
    <x v="0"/>
    <s v="6/29/2023"/>
  </r>
  <r>
    <s v="TXN_6576987"/>
    <x v="7"/>
    <x v="3"/>
    <x v="2"/>
    <n v="16"/>
    <x v="2"/>
    <x v="1"/>
    <s v="6/29/2023"/>
  </r>
  <r>
    <s v="TXN_6622954"/>
    <x v="5"/>
    <x v="3"/>
    <x v="4"/>
    <n v="8"/>
    <x v="2"/>
    <x v="2"/>
    <s v="6/29/2023"/>
  </r>
  <r>
    <s v="TXN_6905718"/>
    <x v="4"/>
    <x v="1"/>
    <x v="3"/>
    <n v="7.5"/>
    <x v="2"/>
    <x v="2"/>
    <s v="6/29/2023"/>
  </r>
  <r>
    <s v="TXN_7379939"/>
    <x v="3"/>
    <x v="4"/>
    <x v="1"/>
    <n v="3"/>
    <x v="0"/>
    <x v="1"/>
    <s v="6/29/2023"/>
  </r>
  <r>
    <s v="TXN_7480853"/>
    <x v="0"/>
    <x v="0"/>
    <x v="0"/>
    <n v="15"/>
    <x v="2"/>
    <x v="0"/>
    <s v="6/29/2023"/>
  </r>
  <r>
    <s v="TXN_7625340"/>
    <x v="4"/>
    <x v="1"/>
    <x v="3"/>
    <n v="7.5"/>
    <x v="0"/>
    <x v="0"/>
    <s v="6/29/2023"/>
  </r>
  <r>
    <s v="TXN_7775016"/>
    <x v="3"/>
    <x v="0"/>
    <x v="1"/>
    <n v="9"/>
    <x v="3"/>
    <x v="0"/>
    <s v="6/29/2023"/>
  </r>
  <r>
    <s v="TXN_8187222"/>
    <x v="1"/>
    <x v="0"/>
    <x v="1"/>
    <n v="9"/>
    <x v="1"/>
    <x v="2"/>
    <s v="6/29/2023"/>
  </r>
  <r>
    <s v="TXN_9762385"/>
    <x v="6"/>
    <x v="3"/>
    <x v="5"/>
    <n v="4"/>
    <x v="1"/>
    <x v="1"/>
    <s v="6/29/2023"/>
  </r>
  <r>
    <s v="TXN_1272815"/>
    <x v="6"/>
    <x v="4"/>
    <x v="5"/>
    <n v="1"/>
    <x v="0"/>
    <x v="0"/>
    <s v="6/30/2023"/>
  </r>
  <r>
    <s v="TXN_1335256"/>
    <x v="0"/>
    <x v="0"/>
    <x v="0"/>
    <n v="15"/>
    <x v="2"/>
    <x v="2"/>
    <s v="6/30/2023"/>
  </r>
  <r>
    <s v="TXN_2259102"/>
    <x v="3"/>
    <x v="4"/>
    <x v="1"/>
    <n v="3"/>
    <x v="1"/>
    <x v="2"/>
    <s v="6/30/2023"/>
  </r>
  <r>
    <s v="TXN_2606750"/>
    <x v="3"/>
    <x v="2"/>
    <x v="1"/>
    <n v="6"/>
    <x v="3"/>
    <x v="2"/>
    <s v="6/30/2023"/>
  </r>
  <r>
    <s v="TXN_2814866"/>
    <x v="3"/>
    <x v="3"/>
    <x v="1"/>
    <n v="12"/>
    <x v="0"/>
    <x v="1"/>
    <s v="6/30/2023"/>
  </r>
  <r>
    <s v="TXN_2820693"/>
    <x v="1"/>
    <x v="3"/>
    <x v="1"/>
    <n v="12"/>
    <x v="2"/>
    <x v="0"/>
    <s v="6/30/2023"/>
  </r>
  <r>
    <s v="TXN_3207254"/>
    <x v="3"/>
    <x v="2"/>
    <x v="1"/>
    <n v="6"/>
    <x v="1"/>
    <x v="1"/>
    <s v="6/30/2023"/>
  </r>
  <r>
    <s v="TXN_3429942"/>
    <x v="3"/>
    <x v="2"/>
    <x v="1"/>
    <n v="6"/>
    <x v="3"/>
    <x v="0"/>
    <s v="6/30/2023"/>
  </r>
  <r>
    <s v="TXN_3605929"/>
    <x v="2"/>
    <x v="1"/>
    <x v="2"/>
    <n v="20"/>
    <x v="2"/>
    <x v="0"/>
    <s v="6/30/2023"/>
  </r>
  <r>
    <s v="TXN_3678091"/>
    <x v="5"/>
    <x v="3"/>
    <x v="4"/>
    <n v="8"/>
    <x v="0"/>
    <x v="0"/>
    <s v="6/30/2023"/>
  </r>
  <r>
    <s v="TXN_3738314"/>
    <x v="0"/>
    <x v="0"/>
    <x v="0"/>
    <n v="15"/>
    <x v="0"/>
    <x v="2"/>
    <s v="6/30/2023"/>
  </r>
  <r>
    <s v="TXN_3749051"/>
    <x v="5"/>
    <x v="2"/>
    <x v="4"/>
    <n v="4"/>
    <x v="0"/>
    <x v="0"/>
    <s v="6/30/2023"/>
  </r>
  <r>
    <s v="TXN_4366417"/>
    <x v="6"/>
    <x v="3"/>
    <x v="5"/>
    <n v="4"/>
    <x v="1"/>
    <x v="2"/>
    <s v="6/30/2023"/>
  </r>
  <r>
    <s v="TXN_4750383"/>
    <x v="4"/>
    <x v="3"/>
    <x v="3"/>
    <n v="6"/>
    <x v="1"/>
    <x v="2"/>
    <s v="6/30/2023"/>
  </r>
  <r>
    <s v="TXN_4788388"/>
    <x v="2"/>
    <x v="4"/>
    <x v="2"/>
    <n v="4"/>
    <x v="0"/>
    <x v="2"/>
    <s v="6/30/2023"/>
  </r>
  <r>
    <s v="TXN_4916611"/>
    <x v="1"/>
    <x v="3"/>
    <x v="1"/>
    <n v="12"/>
    <x v="3"/>
    <x v="1"/>
    <s v="6/30/2023"/>
  </r>
  <r>
    <s v="TXN_4916936"/>
    <x v="2"/>
    <x v="2"/>
    <x v="2"/>
    <n v="8"/>
    <x v="2"/>
    <x v="2"/>
    <s v="6/30/2023"/>
  </r>
  <r>
    <s v="TXN_4932018"/>
    <x v="4"/>
    <x v="1"/>
    <x v="3"/>
    <n v="7.5"/>
    <x v="2"/>
    <x v="1"/>
    <s v="6/30/2023"/>
  </r>
  <r>
    <s v="TXN_5309677"/>
    <x v="7"/>
    <x v="4"/>
    <x v="2"/>
    <n v="4"/>
    <x v="0"/>
    <x v="1"/>
    <s v="6/30/2023"/>
  </r>
  <r>
    <s v="TXN_5375349"/>
    <x v="3"/>
    <x v="0"/>
    <x v="1"/>
    <n v="9"/>
    <x v="2"/>
    <x v="0"/>
    <s v="6/30/2023"/>
  </r>
  <r>
    <s v="TXN_5884081"/>
    <x v="7"/>
    <x v="2"/>
    <x v="2"/>
    <n v="8"/>
    <x v="1"/>
    <x v="2"/>
    <s v="6/30/2023"/>
  </r>
  <r>
    <s v="TXN_6128966"/>
    <x v="7"/>
    <x v="3"/>
    <x v="2"/>
    <n v="16"/>
    <x v="3"/>
    <x v="0"/>
    <s v="6/30/2023"/>
  </r>
  <r>
    <s v="TXN_6687528"/>
    <x v="5"/>
    <x v="4"/>
    <x v="4"/>
    <n v="2"/>
    <x v="3"/>
    <x v="0"/>
    <s v="6/30/2023"/>
  </r>
  <r>
    <s v="TXN_6775024"/>
    <x v="4"/>
    <x v="3"/>
    <x v="3"/>
    <n v="6"/>
    <x v="0"/>
    <x v="0"/>
    <s v="6/30/2023"/>
  </r>
  <r>
    <s v="TXN_6817358"/>
    <x v="5"/>
    <x v="3"/>
    <x v="4"/>
    <n v="8"/>
    <x v="1"/>
    <x v="2"/>
    <s v="6/30/2023"/>
  </r>
  <r>
    <s v="TXN_6881662"/>
    <x v="5"/>
    <x v="4"/>
    <x v="4"/>
    <n v="2"/>
    <x v="3"/>
    <x v="0"/>
    <s v="6/30/2023"/>
  </r>
  <r>
    <s v="TXN_7060691"/>
    <x v="5"/>
    <x v="2"/>
    <x v="4"/>
    <n v="4"/>
    <x v="2"/>
    <x v="0"/>
    <s v="6/30/2023"/>
  </r>
  <r>
    <s v="TXN_7663739"/>
    <x v="0"/>
    <x v="1"/>
    <x v="0"/>
    <n v="25"/>
    <x v="3"/>
    <x v="0"/>
    <s v="6/30/2023"/>
  </r>
  <r>
    <s v="TXN_8053946"/>
    <x v="3"/>
    <x v="3"/>
    <x v="1"/>
    <n v="12"/>
    <x v="0"/>
    <x v="1"/>
    <s v="6/30/2023"/>
  </r>
  <r>
    <s v="TXN_8250845"/>
    <x v="4"/>
    <x v="1"/>
    <x v="3"/>
    <n v="7.5"/>
    <x v="3"/>
    <x v="2"/>
    <s v="6/30/2023"/>
  </r>
  <r>
    <s v="TXN_8352748"/>
    <x v="1"/>
    <x v="4"/>
    <x v="1"/>
    <n v="3"/>
    <x v="1"/>
    <x v="2"/>
    <s v="6/30/2023"/>
  </r>
  <r>
    <s v="TXN_8379919"/>
    <x v="7"/>
    <x v="3"/>
    <x v="2"/>
    <n v="16"/>
    <x v="1"/>
    <x v="1"/>
    <s v="6/30/2023"/>
  </r>
  <r>
    <s v="TXN_8472308"/>
    <x v="2"/>
    <x v="0"/>
    <x v="2"/>
    <n v="12"/>
    <x v="0"/>
    <x v="1"/>
    <s v="6/30/2023"/>
  </r>
  <r>
    <s v="TXN_8538125"/>
    <x v="0"/>
    <x v="1"/>
    <x v="0"/>
    <n v="25"/>
    <x v="0"/>
    <x v="1"/>
    <s v="6/30/2023"/>
  </r>
  <r>
    <s v="TXN_9218683"/>
    <x v="5"/>
    <x v="2"/>
    <x v="4"/>
    <n v="4"/>
    <x v="2"/>
    <x v="2"/>
    <s v="6/30/2023"/>
  </r>
  <r>
    <s v="TXN_9253541"/>
    <x v="0"/>
    <x v="3"/>
    <x v="0"/>
    <n v="20"/>
    <x v="3"/>
    <x v="1"/>
    <s v="6/30/2023"/>
  </r>
  <r>
    <s v="TXN_2065683"/>
    <x v="7"/>
    <x v="0"/>
    <x v="2"/>
    <n v="12"/>
    <x v="1"/>
    <x v="1"/>
    <s v="7/13/2023"/>
  </r>
  <r>
    <s v="TXN_2139240"/>
    <x v="7"/>
    <x v="3"/>
    <x v="2"/>
    <n v="16"/>
    <x v="2"/>
    <x v="2"/>
    <s v="7/13/2023"/>
  </r>
  <r>
    <s v="TXN_2245787"/>
    <x v="1"/>
    <x v="0"/>
    <x v="1"/>
    <n v="9"/>
    <x v="0"/>
    <x v="0"/>
    <s v="7/13/2023"/>
  </r>
  <r>
    <s v="TXN_3163681"/>
    <x v="4"/>
    <x v="0"/>
    <x v="3"/>
    <n v="4.5"/>
    <x v="2"/>
    <x v="0"/>
    <s v="7/13/2023"/>
  </r>
  <r>
    <s v="TXN_3232043"/>
    <x v="0"/>
    <x v="4"/>
    <x v="0"/>
    <n v="5"/>
    <x v="0"/>
    <x v="0"/>
    <s v="7/13/2023"/>
  </r>
  <r>
    <s v="TXN_3493951"/>
    <x v="6"/>
    <x v="1"/>
    <x v="5"/>
    <n v="5"/>
    <x v="1"/>
    <x v="2"/>
    <s v="7/13/2023"/>
  </r>
  <r>
    <s v="TXN_4551806"/>
    <x v="0"/>
    <x v="2"/>
    <x v="0"/>
    <n v="10"/>
    <x v="2"/>
    <x v="1"/>
    <s v="7/13/2023"/>
  </r>
  <r>
    <s v="TXN_4564556"/>
    <x v="1"/>
    <x v="4"/>
    <x v="1"/>
    <n v="3"/>
    <x v="0"/>
    <x v="1"/>
    <s v="7/13/2023"/>
  </r>
  <r>
    <s v="TXN_4644671"/>
    <x v="4"/>
    <x v="0"/>
    <x v="3"/>
    <n v="4.5"/>
    <x v="0"/>
    <x v="0"/>
    <s v="7/13/2023"/>
  </r>
  <r>
    <s v="TXN_5074212"/>
    <x v="7"/>
    <x v="4"/>
    <x v="2"/>
    <n v="4"/>
    <x v="0"/>
    <x v="1"/>
    <s v="7/13/2023"/>
  </r>
  <r>
    <s v="TXN_5193568"/>
    <x v="0"/>
    <x v="3"/>
    <x v="0"/>
    <n v="20"/>
    <x v="1"/>
    <x v="0"/>
    <s v="7/13/2023"/>
  </r>
  <r>
    <s v="TXN_6441650"/>
    <x v="2"/>
    <x v="0"/>
    <x v="2"/>
    <n v="12"/>
    <x v="0"/>
    <x v="0"/>
    <s v="7/13/2023"/>
  </r>
  <r>
    <s v="TXN_6557174"/>
    <x v="4"/>
    <x v="1"/>
    <x v="3"/>
    <n v="7.5"/>
    <x v="3"/>
    <x v="0"/>
    <s v="7/13/2023"/>
  </r>
  <r>
    <s v="TXN_7584025"/>
    <x v="4"/>
    <x v="0"/>
    <x v="3"/>
    <n v="4.5"/>
    <x v="3"/>
    <x v="2"/>
    <s v="7/13/2023"/>
  </r>
  <r>
    <s v="TXN_7587652"/>
    <x v="6"/>
    <x v="4"/>
    <x v="5"/>
    <n v="1"/>
    <x v="1"/>
    <x v="0"/>
    <s v="7/13/2023"/>
  </r>
  <r>
    <s v="TXN_8518516"/>
    <x v="4"/>
    <x v="1"/>
    <x v="3"/>
    <n v="7.5"/>
    <x v="0"/>
    <x v="1"/>
    <s v="7/13/2023"/>
  </r>
  <r>
    <s v="TXN_8813052"/>
    <x v="1"/>
    <x v="4"/>
    <x v="1"/>
    <n v="3"/>
    <x v="1"/>
    <x v="2"/>
    <s v="7/13/2023"/>
  </r>
  <r>
    <s v="TXN_9065402"/>
    <x v="0"/>
    <x v="1"/>
    <x v="0"/>
    <n v="25"/>
    <x v="3"/>
    <x v="2"/>
    <s v="7/13/2023"/>
  </r>
  <r>
    <s v="TXN_9344399"/>
    <x v="5"/>
    <x v="0"/>
    <x v="4"/>
    <n v="6"/>
    <x v="1"/>
    <x v="1"/>
    <s v="7/13/2023"/>
  </r>
  <r>
    <s v="TXN_9675838"/>
    <x v="2"/>
    <x v="1"/>
    <x v="2"/>
    <n v="20"/>
    <x v="1"/>
    <x v="0"/>
    <s v="7/13/2023"/>
  </r>
  <r>
    <s v="TXN_1135215"/>
    <x v="3"/>
    <x v="3"/>
    <x v="1"/>
    <n v="12"/>
    <x v="3"/>
    <x v="2"/>
    <s v="7/14/2023"/>
  </r>
  <r>
    <s v="TXN_1228888"/>
    <x v="1"/>
    <x v="1"/>
    <x v="1"/>
    <n v="15"/>
    <x v="0"/>
    <x v="1"/>
    <s v="7/14/2023"/>
  </r>
  <r>
    <s v="TXN_1245485"/>
    <x v="4"/>
    <x v="3"/>
    <x v="3"/>
    <n v="6"/>
    <x v="0"/>
    <x v="1"/>
    <s v="7/14/2023"/>
  </r>
  <r>
    <s v="TXN_1333682"/>
    <x v="6"/>
    <x v="0"/>
    <x v="5"/>
    <n v="3"/>
    <x v="3"/>
    <x v="0"/>
    <s v="7/14/2023"/>
  </r>
  <r>
    <s v="TXN_1461246"/>
    <x v="4"/>
    <x v="3"/>
    <x v="3"/>
    <n v="6"/>
    <x v="3"/>
    <x v="1"/>
    <s v="7/14/2023"/>
  </r>
  <r>
    <s v="TXN_2374950"/>
    <x v="0"/>
    <x v="1"/>
    <x v="0"/>
    <n v="25"/>
    <x v="0"/>
    <x v="1"/>
    <s v="7/14/2023"/>
  </r>
  <r>
    <s v="TXN_2728444"/>
    <x v="5"/>
    <x v="4"/>
    <x v="4"/>
    <n v="2"/>
    <x v="1"/>
    <x v="0"/>
    <s v="7/14/2023"/>
  </r>
  <r>
    <s v="TXN_3723007"/>
    <x v="2"/>
    <x v="4"/>
    <x v="2"/>
    <n v="4"/>
    <x v="1"/>
    <x v="2"/>
    <s v="7/14/2023"/>
  </r>
  <r>
    <s v="TXN_3865627"/>
    <x v="6"/>
    <x v="2"/>
    <x v="5"/>
    <n v="2"/>
    <x v="0"/>
    <x v="1"/>
    <s v="7/14/2023"/>
  </r>
  <r>
    <s v="TXN_4416331"/>
    <x v="3"/>
    <x v="1"/>
    <x v="1"/>
    <n v="15"/>
    <x v="3"/>
    <x v="0"/>
    <s v="7/14/2023"/>
  </r>
  <r>
    <s v="TXN_4493878"/>
    <x v="3"/>
    <x v="0"/>
    <x v="1"/>
    <n v="9"/>
    <x v="1"/>
    <x v="0"/>
    <s v="7/14/2023"/>
  </r>
  <r>
    <s v="TXN_5097542"/>
    <x v="7"/>
    <x v="2"/>
    <x v="2"/>
    <n v="8"/>
    <x v="0"/>
    <x v="1"/>
    <s v="7/14/2023"/>
  </r>
  <r>
    <s v="TXN_5327102"/>
    <x v="4"/>
    <x v="4"/>
    <x v="3"/>
    <n v="1.5"/>
    <x v="0"/>
    <x v="1"/>
    <s v="7/14/2023"/>
  </r>
  <r>
    <s v="TXN_5767429"/>
    <x v="7"/>
    <x v="0"/>
    <x v="2"/>
    <n v="12"/>
    <x v="1"/>
    <x v="2"/>
    <s v="7/14/2023"/>
  </r>
  <r>
    <s v="TXN_5880883"/>
    <x v="1"/>
    <x v="0"/>
    <x v="1"/>
    <n v="9"/>
    <x v="2"/>
    <x v="0"/>
    <s v="7/14/2023"/>
  </r>
  <r>
    <s v="TXN_6126149"/>
    <x v="4"/>
    <x v="4"/>
    <x v="3"/>
    <n v="1.5"/>
    <x v="1"/>
    <x v="2"/>
    <s v="7/14/2023"/>
  </r>
  <r>
    <s v="TXN_6544160"/>
    <x v="0"/>
    <x v="3"/>
    <x v="0"/>
    <n v="20"/>
    <x v="3"/>
    <x v="0"/>
    <s v="7/14/2023"/>
  </r>
  <r>
    <s v="TXN_6780463"/>
    <x v="4"/>
    <x v="0"/>
    <x v="3"/>
    <n v="4.5"/>
    <x v="2"/>
    <x v="1"/>
    <s v="7/14/2023"/>
  </r>
  <r>
    <s v="TXN_6859249"/>
    <x v="6"/>
    <x v="2"/>
    <x v="5"/>
    <n v="2"/>
    <x v="0"/>
    <x v="0"/>
    <s v="7/14/2023"/>
  </r>
  <r>
    <s v="TXN_6916047"/>
    <x v="1"/>
    <x v="3"/>
    <x v="1"/>
    <n v="12"/>
    <x v="2"/>
    <x v="2"/>
    <s v="7/14/2023"/>
  </r>
  <r>
    <s v="TXN_6925284"/>
    <x v="7"/>
    <x v="3"/>
    <x v="2"/>
    <n v="16"/>
    <x v="0"/>
    <x v="0"/>
    <s v="7/14/2023"/>
  </r>
  <r>
    <s v="TXN_7957208"/>
    <x v="0"/>
    <x v="0"/>
    <x v="0"/>
    <n v="15"/>
    <x v="1"/>
    <x v="2"/>
    <s v="7/14/2023"/>
  </r>
  <r>
    <s v="TXN_8159727"/>
    <x v="7"/>
    <x v="2"/>
    <x v="2"/>
    <n v="8"/>
    <x v="3"/>
    <x v="0"/>
    <s v="7/14/2023"/>
  </r>
  <r>
    <s v="TXN_8470187"/>
    <x v="4"/>
    <x v="1"/>
    <x v="3"/>
    <n v="7.5"/>
    <x v="2"/>
    <x v="1"/>
    <s v="7/14/2023"/>
  </r>
  <r>
    <s v="TXN_1210183"/>
    <x v="7"/>
    <x v="1"/>
    <x v="2"/>
    <n v="20"/>
    <x v="0"/>
    <x v="1"/>
    <s v="7/15/2023"/>
  </r>
  <r>
    <s v="TXN_1387062"/>
    <x v="1"/>
    <x v="4"/>
    <x v="1"/>
    <n v="3"/>
    <x v="2"/>
    <x v="1"/>
    <s v="7/15/2023"/>
  </r>
  <r>
    <s v="TXN_1542042"/>
    <x v="1"/>
    <x v="4"/>
    <x v="1"/>
    <n v="3"/>
    <x v="0"/>
    <x v="1"/>
    <s v="7/15/2023"/>
  </r>
  <r>
    <s v="TXN_1711872"/>
    <x v="7"/>
    <x v="1"/>
    <x v="2"/>
    <n v="20"/>
    <x v="1"/>
    <x v="0"/>
    <s v="7/15/2023"/>
  </r>
  <r>
    <s v="TXN_2860281"/>
    <x v="7"/>
    <x v="0"/>
    <x v="2"/>
    <n v="12"/>
    <x v="0"/>
    <x v="0"/>
    <s v="7/15/2023"/>
  </r>
  <r>
    <s v="TXN_2920551"/>
    <x v="1"/>
    <x v="1"/>
    <x v="1"/>
    <n v="15"/>
    <x v="0"/>
    <x v="2"/>
    <s v="7/15/2023"/>
  </r>
  <r>
    <s v="TXN_3099191"/>
    <x v="7"/>
    <x v="4"/>
    <x v="2"/>
    <n v="4"/>
    <x v="3"/>
    <x v="1"/>
    <s v="7/15/2023"/>
  </r>
  <r>
    <s v="TXN_3193212"/>
    <x v="2"/>
    <x v="3"/>
    <x v="2"/>
    <n v="16"/>
    <x v="3"/>
    <x v="1"/>
    <s v="7/15/2023"/>
  </r>
  <r>
    <s v="TXN_3374343"/>
    <x v="5"/>
    <x v="4"/>
    <x v="4"/>
    <n v="2"/>
    <x v="1"/>
    <x v="0"/>
    <s v="7/15/2023"/>
  </r>
  <r>
    <s v="TXN_3542902"/>
    <x v="0"/>
    <x v="0"/>
    <x v="0"/>
    <n v="15"/>
    <x v="1"/>
    <x v="1"/>
    <s v="7/15/2023"/>
  </r>
  <r>
    <s v="TXN_3642982"/>
    <x v="6"/>
    <x v="4"/>
    <x v="5"/>
    <n v="1"/>
    <x v="2"/>
    <x v="0"/>
    <s v="7/15/2023"/>
  </r>
  <r>
    <s v="TXN_3687257"/>
    <x v="2"/>
    <x v="2"/>
    <x v="2"/>
    <n v="8"/>
    <x v="0"/>
    <x v="1"/>
    <s v="7/15/2023"/>
  </r>
  <r>
    <s v="TXN_3831848"/>
    <x v="5"/>
    <x v="0"/>
    <x v="4"/>
    <n v="6"/>
    <x v="3"/>
    <x v="0"/>
    <s v="7/15/2023"/>
  </r>
  <r>
    <s v="TXN_3888864"/>
    <x v="2"/>
    <x v="1"/>
    <x v="2"/>
    <n v="20"/>
    <x v="1"/>
    <x v="1"/>
    <s v="7/15/2023"/>
  </r>
  <r>
    <s v="TXN_5632556"/>
    <x v="2"/>
    <x v="4"/>
    <x v="2"/>
    <n v="4"/>
    <x v="2"/>
    <x v="2"/>
    <s v="7/15/2023"/>
  </r>
  <r>
    <s v="TXN_5921442"/>
    <x v="5"/>
    <x v="0"/>
    <x v="4"/>
    <n v="6"/>
    <x v="2"/>
    <x v="0"/>
    <s v="7/15/2023"/>
  </r>
  <r>
    <s v="TXN_6105240"/>
    <x v="0"/>
    <x v="1"/>
    <x v="0"/>
    <n v="25"/>
    <x v="3"/>
    <x v="0"/>
    <s v="7/15/2023"/>
  </r>
  <r>
    <s v="TXN_7208983"/>
    <x v="6"/>
    <x v="2"/>
    <x v="5"/>
    <n v="2"/>
    <x v="0"/>
    <x v="2"/>
    <s v="7/15/2023"/>
  </r>
  <r>
    <s v="TXN_7631496"/>
    <x v="2"/>
    <x v="0"/>
    <x v="2"/>
    <n v="12"/>
    <x v="3"/>
    <x v="0"/>
    <s v="7/15/2023"/>
  </r>
  <r>
    <s v="TXN_7854253"/>
    <x v="5"/>
    <x v="2"/>
    <x v="4"/>
    <n v="4"/>
    <x v="2"/>
    <x v="2"/>
    <s v="7/15/2023"/>
  </r>
  <r>
    <s v="TXN_7950226"/>
    <x v="5"/>
    <x v="3"/>
    <x v="4"/>
    <n v="8"/>
    <x v="3"/>
    <x v="2"/>
    <s v="7/15/2023"/>
  </r>
  <r>
    <s v="TXN_8877644"/>
    <x v="5"/>
    <x v="4"/>
    <x v="4"/>
    <n v="2"/>
    <x v="2"/>
    <x v="0"/>
    <s v="7/15/2023"/>
  </r>
  <r>
    <s v="TXN_9005782"/>
    <x v="4"/>
    <x v="2"/>
    <x v="3"/>
    <n v="3"/>
    <x v="0"/>
    <x v="2"/>
    <s v="7/15/2023"/>
  </r>
  <r>
    <s v="TXN_9203920"/>
    <x v="0"/>
    <x v="4"/>
    <x v="0"/>
    <n v="5"/>
    <x v="2"/>
    <x v="2"/>
    <s v="7/15/2023"/>
  </r>
  <r>
    <s v="TXN_9495855"/>
    <x v="4"/>
    <x v="4"/>
    <x v="3"/>
    <n v="1.5"/>
    <x v="1"/>
    <x v="1"/>
    <s v="7/15/2023"/>
  </r>
  <r>
    <s v="TXN_9852820"/>
    <x v="7"/>
    <x v="0"/>
    <x v="2"/>
    <n v="12"/>
    <x v="2"/>
    <x v="0"/>
    <s v="7/15/2023"/>
  </r>
  <r>
    <s v="TXN_9910573"/>
    <x v="6"/>
    <x v="4"/>
    <x v="5"/>
    <n v="1"/>
    <x v="1"/>
    <x v="1"/>
    <s v="7/15/2023"/>
  </r>
  <r>
    <s v="TXN_1075183"/>
    <x v="5"/>
    <x v="4"/>
    <x v="4"/>
    <n v="2"/>
    <x v="2"/>
    <x v="2"/>
    <s v="7/16/2023"/>
  </r>
  <r>
    <s v="TXN_1836754"/>
    <x v="1"/>
    <x v="2"/>
    <x v="1"/>
    <n v="6"/>
    <x v="2"/>
    <x v="0"/>
    <s v="7/16/2023"/>
  </r>
  <r>
    <s v="TXN_2452819"/>
    <x v="2"/>
    <x v="1"/>
    <x v="2"/>
    <n v="20"/>
    <x v="0"/>
    <x v="1"/>
    <s v="7/16/2023"/>
  </r>
  <r>
    <s v="TXN_2897468"/>
    <x v="5"/>
    <x v="0"/>
    <x v="4"/>
    <n v="6"/>
    <x v="1"/>
    <x v="1"/>
    <s v="7/16/2023"/>
  </r>
  <r>
    <s v="TXN_3014261"/>
    <x v="0"/>
    <x v="1"/>
    <x v="0"/>
    <n v="25"/>
    <x v="0"/>
    <x v="0"/>
    <s v="7/16/2023"/>
  </r>
  <r>
    <s v="TXN_3026936"/>
    <x v="0"/>
    <x v="1"/>
    <x v="0"/>
    <n v="25"/>
    <x v="0"/>
    <x v="2"/>
    <s v="7/16/2023"/>
  </r>
  <r>
    <s v="TXN_3075169"/>
    <x v="4"/>
    <x v="1"/>
    <x v="3"/>
    <n v="7.5"/>
    <x v="1"/>
    <x v="1"/>
    <s v="7/16/2023"/>
  </r>
  <r>
    <s v="TXN_3110245"/>
    <x v="2"/>
    <x v="3"/>
    <x v="2"/>
    <n v="16"/>
    <x v="0"/>
    <x v="0"/>
    <s v="7/16/2023"/>
  </r>
  <r>
    <s v="TXN_3160090"/>
    <x v="6"/>
    <x v="2"/>
    <x v="5"/>
    <n v="2"/>
    <x v="0"/>
    <x v="0"/>
    <s v="7/16/2023"/>
  </r>
  <r>
    <s v="TXN_3561149"/>
    <x v="3"/>
    <x v="2"/>
    <x v="1"/>
    <n v="6"/>
    <x v="2"/>
    <x v="1"/>
    <s v="7/16/2023"/>
  </r>
  <r>
    <s v="TXN_4297979"/>
    <x v="2"/>
    <x v="0"/>
    <x v="2"/>
    <n v="12"/>
    <x v="0"/>
    <x v="1"/>
    <s v="7/16/2023"/>
  </r>
  <r>
    <s v="TXN_4582966"/>
    <x v="5"/>
    <x v="3"/>
    <x v="4"/>
    <n v="8"/>
    <x v="0"/>
    <x v="0"/>
    <s v="7/16/2023"/>
  </r>
  <r>
    <s v="TXN_4740952"/>
    <x v="6"/>
    <x v="1"/>
    <x v="5"/>
    <n v="5"/>
    <x v="3"/>
    <x v="2"/>
    <s v="7/16/2023"/>
  </r>
  <r>
    <s v="TXN_4801617"/>
    <x v="7"/>
    <x v="0"/>
    <x v="2"/>
    <n v="12"/>
    <x v="1"/>
    <x v="0"/>
    <s v="7/16/2023"/>
  </r>
  <r>
    <s v="TXN_4954887"/>
    <x v="4"/>
    <x v="1"/>
    <x v="3"/>
    <n v="7.5"/>
    <x v="3"/>
    <x v="0"/>
    <s v="7/16/2023"/>
  </r>
  <r>
    <s v="TXN_5171332"/>
    <x v="3"/>
    <x v="4"/>
    <x v="1"/>
    <n v="3"/>
    <x v="2"/>
    <x v="0"/>
    <s v="7/16/2023"/>
  </r>
  <r>
    <s v="TXN_5748083"/>
    <x v="5"/>
    <x v="3"/>
    <x v="4"/>
    <n v="8"/>
    <x v="3"/>
    <x v="2"/>
    <s v="7/16/2023"/>
  </r>
  <r>
    <s v="TXN_5882584"/>
    <x v="4"/>
    <x v="0"/>
    <x v="3"/>
    <n v="4.5"/>
    <x v="3"/>
    <x v="2"/>
    <s v="7/16/2023"/>
  </r>
  <r>
    <s v="TXN_5992166"/>
    <x v="2"/>
    <x v="2"/>
    <x v="2"/>
    <n v="8"/>
    <x v="2"/>
    <x v="1"/>
    <s v="7/16/2023"/>
  </r>
  <r>
    <s v="TXN_6346483"/>
    <x v="7"/>
    <x v="3"/>
    <x v="2"/>
    <n v="16"/>
    <x v="3"/>
    <x v="0"/>
    <s v="7/16/2023"/>
  </r>
  <r>
    <s v="TXN_6900785"/>
    <x v="0"/>
    <x v="3"/>
    <x v="0"/>
    <n v="20"/>
    <x v="2"/>
    <x v="0"/>
    <s v="7/16/2023"/>
  </r>
  <r>
    <s v="TXN_6959328"/>
    <x v="4"/>
    <x v="0"/>
    <x v="3"/>
    <n v="4.5"/>
    <x v="3"/>
    <x v="0"/>
    <s v="7/16/2023"/>
  </r>
  <r>
    <s v="TXN_7303706"/>
    <x v="3"/>
    <x v="0"/>
    <x v="1"/>
    <n v="9"/>
    <x v="1"/>
    <x v="2"/>
    <s v="7/16/2023"/>
  </r>
  <r>
    <s v="TXN_7349134"/>
    <x v="5"/>
    <x v="1"/>
    <x v="4"/>
    <n v="10"/>
    <x v="0"/>
    <x v="0"/>
    <s v="7/16/2023"/>
  </r>
  <r>
    <s v="TXN_7815651"/>
    <x v="0"/>
    <x v="3"/>
    <x v="0"/>
    <n v="20"/>
    <x v="1"/>
    <x v="0"/>
    <s v="7/16/2023"/>
  </r>
  <r>
    <s v="TXN_8444245"/>
    <x v="7"/>
    <x v="1"/>
    <x v="2"/>
    <n v="20"/>
    <x v="2"/>
    <x v="2"/>
    <s v="7/16/2023"/>
  </r>
  <r>
    <s v="TXN_8554646"/>
    <x v="5"/>
    <x v="4"/>
    <x v="4"/>
    <n v="2"/>
    <x v="2"/>
    <x v="1"/>
    <s v="7/16/2023"/>
  </r>
  <r>
    <s v="TXN_1037486"/>
    <x v="1"/>
    <x v="3"/>
    <x v="1"/>
    <n v="12"/>
    <x v="0"/>
    <x v="1"/>
    <s v="7/17/2023"/>
  </r>
  <r>
    <s v="TXN_1521486"/>
    <x v="2"/>
    <x v="1"/>
    <x v="2"/>
    <n v="20"/>
    <x v="0"/>
    <x v="2"/>
    <s v="7/17/2023"/>
  </r>
  <r>
    <s v="TXN_2014042"/>
    <x v="2"/>
    <x v="4"/>
    <x v="2"/>
    <n v="4"/>
    <x v="3"/>
    <x v="1"/>
    <s v="7/17/2023"/>
  </r>
  <r>
    <s v="TXN_2208949"/>
    <x v="7"/>
    <x v="2"/>
    <x v="2"/>
    <n v="8"/>
    <x v="0"/>
    <x v="0"/>
    <s v="7/17/2023"/>
  </r>
  <r>
    <s v="TXN_2544724"/>
    <x v="5"/>
    <x v="0"/>
    <x v="4"/>
    <n v="6"/>
    <x v="0"/>
    <x v="1"/>
    <s v="7/17/2023"/>
  </r>
  <r>
    <s v="TXN_2569119"/>
    <x v="1"/>
    <x v="3"/>
    <x v="1"/>
    <n v="12"/>
    <x v="2"/>
    <x v="1"/>
    <s v="7/17/2023"/>
  </r>
  <r>
    <s v="TXN_2838958"/>
    <x v="1"/>
    <x v="3"/>
    <x v="1"/>
    <n v="12"/>
    <x v="0"/>
    <x v="2"/>
    <s v="7/17/2023"/>
  </r>
  <r>
    <s v="TXN_3228558"/>
    <x v="6"/>
    <x v="0"/>
    <x v="5"/>
    <n v="3"/>
    <x v="0"/>
    <x v="0"/>
    <s v="7/17/2023"/>
  </r>
  <r>
    <s v="TXN_3593060"/>
    <x v="2"/>
    <x v="1"/>
    <x v="2"/>
    <n v="20"/>
    <x v="3"/>
    <x v="2"/>
    <s v="7/17/2023"/>
  </r>
  <r>
    <s v="TXN_3875049"/>
    <x v="7"/>
    <x v="3"/>
    <x v="2"/>
    <n v="16"/>
    <x v="3"/>
    <x v="1"/>
    <s v="7/17/2023"/>
  </r>
  <r>
    <s v="TXN_4502314"/>
    <x v="7"/>
    <x v="4"/>
    <x v="2"/>
    <n v="4"/>
    <x v="2"/>
    <x v="2"/>
    <s v="7/17/2023"/>
  </r>
  <r>
    <s v="TXN_4784128"/>
    <x v="6"/>
    <x v="3"/>
    <x v="5"/>
    <n v="4"/>
    <x v="3"/>
    <x v="0"/>
    <s v="7/17/2023"/>
  </r>
  <r>
    <s v="TXN_5452210"/>
    <x v="0"/>
    <x v="2"/>
    <x v="0"/>
    <n v="10"/>
    <x v="2"/>
    <x v="2"/>
    <s v="7/17/2023"/>
  </r>
  <r>
    <s v="TXN_6142549"/>
    <x v="1"/>
    <x v="4"/>
    <x v="1"/>
    <n v="3"/>
    <x v="2"/>
    <x v="0"/>
    <s v="7/17/2023"/>
  </r>
  <r>
    <s v="TXN_6705109"/>
    <x v="6"/>
    <x v="0"/>
    <x v="5"/>
    <n v="3"/>
    <x v="1"/>
    <x v="0"/>
    <s v="7/17/2023"/>
  </r>
  <r>
    <s v="TXN_7134064"/>
    <x v="7"/>
    <x v="3"/>
    <x v="2"/>
    <n v="16"/>
    <x v="0"/>
    <x v="0"/>
    <s v="7/17/2023"/>
  </r>
  <r>
    <s v="TXN_7494793"/>
    <x v="2"/>
    <x v="4"/>
    <x v="2"/>
    <n v="4"/>
    <x v="1"/>
    <x v="2"/>
    <s v="7/17/2023"/>
  </r>
  <r>
    <s v="TXN_7847913"/>
    <x v="2"/>
    <x v="4"/>
    <x v="2"/>
    <n v="4"/>
    <x v="0"/>
    <x v="0"/>
    <s v="7/17/2023"/>
  </r>
  <r>
    <s v="TXN_7894558"/>
    <x v="3"/>
    <x v="0"/>
    <x v="1"/>
    <n v="9"/>
    <x v="3"/>
    <x v="0"/>
    <s v="7/17/2023"/>
  </r>
  <r>
    <s v="TXN_8061460"/>
    <x v="2"/>
    <x v="1"/>
    <x v="2"/>
    <n v="20"/>
    <x v="3"/>
    <x v="1"/>
    <s v="7/17/2023"/>
  </r>
  <r>
    <s v="TXN_8115752"/>
    <x v="0"/>
    <x v="1"/>
    <x v="0"/>
    <n v="25"/>
    <x v="1"/>
    <x v="2"/>
    <s v="7/17/2023"/>
  </r>
  <r>
    <s v="TXN_8122317"/>
    <x v="2"/>
    <x v="4"/>
    <x v="2"/>
    <n v="4"/>
    <x v="3"/>
    <x v="1"/>
    <s v="7/17/2023"/>
  </r>
  <r>
    <s v="TXN_8388462"/>
    <x v="1"/>
    <x v="0"/>
    <x v="1"/>
    <n v="9"/>
    <x v="0"/>
    <x v="2"/>
    <s v="7/17/2023"/>
  </r>
  <r>
    <s v="TXN_9019429"/>
    <x v="7"/>
    <x v="4"/>
    <x v="2"/>
    <n v="4"/>
    <x v="3"/>
    <x v="0"/>
    <s v="7/17/2023"/>
  </r>
  <r>
    <s v="TXN_9490163"/>
    <x v="4"/>
    <x v="1"/>
    <x v="3"/>
    <n v="7.5"/>
    <x v="3"/>
    <x v="1"/>
    <s v="7/17/2023"/>
  </r>
  <r>
    <s v="TXN_9617421"/>
    <x v="3"/>
    <x v="2"/>
    <x v="1"/>
    <n v="6"/>
    <x v="1"/>
    <x v="1"/>
    <s v="7/17/2023"/>
  </r>
  <r>
    <s v="TXN_1363508"/>
    <x v="5"/>
    <x v="0"/>
    <x v="4"/>
    <n v="6"/>
    <x v="3"/>
    <x v="1"/>
    <s v="7/18/2023"/>
  </r>
  <r>
    <s v="TXN_1949789"/>
    <x v="0"/>
    <x v="0"/>
    <x v="0"/>
    <n v="15"/>
    <x v="2"/>
    <x v="2"/>
    <s v="7/18/2023"/>
  </r>
  <r>
    <s v="TXN_2044375"/>
    <x v="0"/>
    <x v="1"/>
    <x v="0"/>
    <n v="25"/>
    <x v="0"/>
    <x v="2"/>
    <s v="7/18/2023"/>
  </r>
  <r>
    <s v="TXN_2112522"/>
    <x v="5"/>
    <x v="4"/>
    <x v="4"/>
    <n v="2"/>
    <x v="1"/>
    <x v="0"/>
    <s v="7/18/2023"/>
  </r>
  <r>
    <s v="TXN_2224251"/>
    <x v="4"/>
    <x v="2"/>
    <x v="3"/>
    <n v="3"/>
    <x v="3"/>
    <x v="2"/>
    <s v="7/18/2023"/>
  </r>
  <r>
    <s v="TXN_2299364"/>
    <x v="1"/>
    <x v="4"/>
    <x v="1"/>
    <n v="3"/>
    <x v="0"/>
    <x v="1"/>
    <s v="7/18/2023"/>
  </r>
  <r>
    <s v="TXN_2350703"/>
    <x v="5"/>
    <x v="2"/>
    <x v="4"/>
    <n v="4"/>
    <x v="1"/>
    <x v="2"/>
    <s v="7/18/2023"/>
  </r>
  <r>
    <s v="TXN_2802630"/>
    <x v="0"/>
    <x v="4"/>
    <x v="0"/>
    <n v="5"/>
    <x v="1"/>
    <x v="2"/>
    <s v="7/18/2023"/>
  </r>
  <r>
    <s v="TXN_2887971"/>
    <x v="0"/>
    <x v="0"/>
    <x v="0"/>
    <n v="15"/>
    <x v="2"/>
    <x v="0"/>
    <s v="7/18/2023"/>
  </r>
  <r>
    <s v="TXN_3543930"/>
    <x v="3"/>
    <x v="4"/>
    <x v="1"/>
    <n v="3"/>
    <x v="2"/>
    <x v="0"/>
    <s v="7/18/2023"/>
  </r>
  <r>
    <s v="TXN_3646359"/>
    <x v="2"/>
    <x v="2"/>
    <x v="2"/>
    <n v="8"/>
    <x v="0"/>
    <x v="0"/>
    <s v="7/18/2023"/>
  </r>
  <r>
    <s v="TXN_3981406"/>
    <x v="2"/>
    <x v="2"/>
    <x v="2"/>
    <n v="8"/>
    <x v="2"/>
    <x v="2"/>
    <s v="7/18/2023"/>
  </r>
  <r>
    <s v="TXN_4314504"/>
    <x v="1"/>
    <x v="4"/>
    <x v="1"/>
    <n v="3"/>
    <x v="1"/>
    <x v="2"/>
    <s v="7/18/2023"/>
  </r>
  <r>
    <s v="TXN_5785600"/>
    <x v="3"/>
    <x v="1"/>
    <x v="1"/>
    <n v="15"/>
    <x v="0"/>
    <x v="0"/>
    <s v="7/18/2023"/>
  </r>
  <r>
    <s v="TXN_6308974"/>
    <x v="5"/>
    <x v="0"/>
    <x v="4"/>
    <n v="6"/>
    <x v="2"/>
    <x v="0"/>
    <s v="7/18/2023"/>
  </r>
  <r>
    <s v="TXN_6336973"/>
    <x v="3"/>
    <x v="1"/>
    <x v="1"/>
    <n v="15"/>
    <x v="3"/>
    <x v="2"/>
    <s v="7/18/2023"/>
  </r>
  <r>
    <s v="TXN_6378045"/>
    <x v="1"/>
    <x v="4"/>
    <x v="1"/>
    <n v="3"/>
    <x v="2"/>
    <x v="1"/>
    <s v="7/18/2023"/>
  </r>
  <r>
    <s v="TXN_6752476"/>
    <x v="1"/>
    <x v="2"/>
    <x v="1"/>
    <n v="6"/>
    <x v="0"/>
    <x v="1"/>
    <s v="7/18/2023"/>
  </r>
  <r>
    <s v="TXN_7034554"/>
    <x v="5"/>
    <x v="0"/>
    <x v="4"/>
    <n v="6"/>
    <x v="1"/>
    <x v="2"/>
    <s v="7/18/2023"/>
  </r>
  <r>
    <s v="TXN_7226406"/>
    <x v="4"/>
    <x v="0"/>
    <x v="3"/>
    <n v="4.5"/>
    <x v="1"/>
    <x v="0"/>
    <s v="7/18/2023"/>
  </r>
  <r>
    <s v="TXN_7666945"/>
    <x v="4"/>
    <x v="2"/>
    <x v="3"/>
    <n v="3"/>
    <x v="3"/>
    <x v="1"/>
    <s v="7/18/2023"/>
  </r>
  <r>
    <s v="TXN_8039560"/>
    <x v="1"/>
    <x v="1"/>
    <x v="1"/>
    <n v="15"/>
    <x v="3"/>
    <x v="2"/>
    <s v="7/18/2023"/>
  </r>
  <r>
    <s v="TXN_8296518"/>
    <x v="6"/>
    <x v="1"/>
    <x v="5"/>
    <n v="5"/>
    <x v="0"/>
    <x v="2"/>
    <s v="7/18/2023"/>
  </r>
  <r>
    <s v="TXN_8914956"/>
    <x v="6"/>
    <x v="0"/>
    <x v="5"/>
    <n v="3"/>
    <x v="0"/>
    <x v="2"/>
    <s v="7/18/2023"/>
  </r>
  <r>
    <s v="TXN_9367729"/>
    <x v="6"/>
    <x v="3"/>
    <x v="5"/>
    <n v="4"/>
    <x v="0"/>
    <x v="0"/>
    <s v="7/18/2023"/>
  </r>
  <r>
    <s v="TXN_9393467"/>
    <x v="4"/>
    <x v="3"/>
    <x v="3"/>
    <n v="6"/>
    <x v="2"/>
    <x v="2"/>
    <s v="7/18/2023"/>
  </r>
  <r>
    <s v="TXN_9911345"/>
    <x v="4"/>
    <x v="1"/>
    <x v="3"/>
    <n v="7.5"/>
    <x v="3"/>
    <x v="2"/>
    <s v="7/18/2023"/>
  </r>
  <r>
    <s v="TXN_1002457"/>
    <x v="6"/>
    <x v="3"/>
    <x v="5"/>
    <n v="4"/>
    <x v="3"/>
    <x v="1"/>
    <s v="7/19/2023"/>
  </r>
  <r>
    <s v="TXN_1145888"/>
    <x v="1"/>
    <x v="0"/>
    <x v="1"/>
    <n v="9"/>
    <x v="1"/>
    <x v="0"/>
    <s v="7/19/2023"/>
  </r>
  <r>
    <s v="TXN_1901729"/>
    <x v="1"/>
    <x v="2"/>
    <x v="1"/>
    <n v="6"/>
    <x v="1"/>
    <x v="2"/>
    <s v="7/19/2023"/>
  </r>
  <r>
    <s v="TXN_2220389"/>
    <x v="3"/>
    <x v="4"/>
    <x v="1"/>
    <n v="3"/>
    <x v="2"/>
    <x v="1"/>
    <s v="7/19/2023"/>
  </r>
  <r>
    <s v="TXN_3087096"/>
    <x v="0"/>
    <x v="0"/>
    <x v="0"/>
    <n v="15"/>
    <x v="1"/>
    <x v="0"/>
    <s v="7/19/2023"/>
  </r>
  <r>
    <s v="TXN_3172751"/>
    <x v="7"/>
    <x v="4"/>
    <x v="2"/>
    <n v="4"/>
    <x v="2"/>
    <x v="1"/>
    <s v="7/19/2023"/>
  </r>
  <r>
    <s v="TXN_3397034"/>
    <x v="1"/>
    <x v="1"/>
    <x v="1"/>
    <n v="15"/>
    <x v="3"/>
    <x v="1"/>
    <s v="7/19/2023"/>
  </r>
  <r>
    <s v="TXN_3647474"/>
    <x v="6"/>
    <x v="1"/>
    <x v="5"/>
    <n v="5"/>
    <x v="0"/>
    <x v="2"/>
    <s v="7/19/2023"/>
  </r>
  <r>
    <s v="TXN_4377249"/>
    <x v="2"/>
    <x v="4"/>
    <x v="2"/>
    <n v="4"/>
    <x v="1"/>
    <x v="2"/>
    <s v="7/19/2023"/>
  </r>
  <r>
    <s v="TXN_4692976"/>
    <x v="1"/>
    <x v="4"/>
    <x v="1"/>
    <n v="3"/>
    <x v="1"/>
    <x v="1"/>
    <s v="7/19/2023"/>
  </r>
  <r>
    <s v="TXN_4755860"/>
    <x v="3"/>
    <x v="4"/>
    <x v="1"/>
    <n v="3"/>
    <x v="0"/>
    <x v="0"/>
    <s v="7/19/2023"/>
  </r>
  <r>
    <s v="TXN_6078834"/>
    <x v="6"/>
    <x v="2"/>
    <x v="5"/>
    <n v="2"/>
    <x v="0"/>
    <x v="1"/>
    <s v="7/19/2023"/>
  </r>
  <r>
    <s v="TXN_6257213"/>
    <x v="1"/>
    <x v="4"/>
    <x v="1"/>
    <n v="3"/>
    <x v="0"/>
    <x v="2"/>
    <s v="7/19/2023"/>
  </r>
  <r>
    <s v="TXN_6660602"/>
    <x v="0"/>
    <x v="3"/>
    <x v="0"/>
    <n v="20"/>
    <x v="3"/>
    <x v="1"/>
    <s v="7/19/2023"/>
  </r>
  <r>
    <s v="TXN_6805057"/>
    <x v="6"/>
    <x v="2"/>
    <x v="5"/>
    <n v="2"/>
    <x v="2"/>
    <x v="0"/>
    <s v="7/19/2023"/>
  </r>
  <r>
    <s v="TXN_6960459"/>
    <x v="3"/>
    <x v="4"/>
    <x v="1"/>
    <n v="3"/>
    <x v="2"/>
    <x v="1"/>
    <s v="7/19/2023"/>
  </r>
  <r>
    <s v="TXN_6991528"/>
    <x v="5"/>
    <x v="2"/>
    <x v="4"/>
    <n v="4"/>
    <x v="3"/>
    <x v="0"/>
    <s v="7/19/2023"/>
  </r>
  <r>
    <s v="TXN_7277750"/>
    <x v="6"/>
    <x v="3"/>
    <x v="5"/>
    <n v="4"/>
    <x v="0"/>
    <x v="1"/>
    <s v="7/19/2023"/>
  </r>
  <r>
    <s v="TXN_7557340"/>
    <x v="3"/>
    <x v="0"/>
    <x v="1"/>
    <n v="9"/>
    <x v="0"/>
    <x v="1"/>
    <s v="7/19/2023"/>
  </r>
  <r>
    <s v="TXN_7792223"/>
    <x v="6"/>
    <x v="2"/>
    <x v="5"/>
    <n v="2"/>
    <x v="0"/>
    <x v="2"/>
    <s v="7/19/2023"/>
  </r>
  <r>
    <s v="TXN_7875743"/>
    <x v="6"/>
    <x v="2"/>
    <x v="5"/>
    <n v="2"/>
    <x v="0"/>
    <x v="1"/>
    <s v="7/19/2023"/>
  </r>
  <r>
    <s v="TXN_7937905"/>
    <x v="1"/>
    <x v="1"/>
    <x v="1"/>
    <n v="15"/>
    <x v="3"/>
    <x v="1"/>
    <s v="7/19/2023"/>
  </r>
  <r>
    <s v="TXN_8514689"/>
    <x v="0"/>
    <x v="3"/>
    <x v="0"/>
    <n v="20"/>
    <x v="1"/>
    <x v="0"/>
    <s v="7/19/2023"/>
  </r>
  <r>
    <s v="TXN_8786159"/>
    <x v="7"/>
    <x v="0"/>
    <x v="2"/>
    <n v="12"/>
    <x v="2"/>
    <x v="2"/>
    <s v="7/19/2023"/>
  </r>
  <r>
    <s v="TXN_8925566"/>
    <x v="2"/>
    <x v="0"/>
    <x v="2"/>
    <n v="12"/>
    <x v="3"/>
    <x v="0"/>
    <s v="7/19/2023"/>
  </r>
  <r>
    <s v="TXN_9689507"/>
    <x v="5"/>
    <x v="0"/>
    <x v="4"/>
    <n v="6"/>
    <x v="3"/>
    <x v="0"/>
    <s v="7/19/2023"/>
  </r>
  <r>
    <s v="TXN_1466002"/>
    <x v="3"/>
    <x v="3"/>
    <x v="1"/>
    <n v="12"/>
    <x v="1"/>
    <x v="0"/>
    <s v="7/20/2023"/>
  </r>
  <r>
    <s v="TXN_2086325"/>
    <x v="3"/>
    <x v="0"/>
    <x v="1"/>
    <n v="9"/>
    <x v="2"/>
    <x v="0"/>
    <s v="7/20/2023"/>
  </r>
  <r>
    <s v="TXN_2152670"/>
    <x v="2"/>
    <x v="1"/>
    <x v="2"/>
    <n v="20"/>
    <x v="2"/>
    <x v="1"/>
    <s v="7/20/2023"/>
  </r>
  <r>
    <s v="TXN_2598728"/>
    <x v="3"/>
    <x v="0"/>
    <x v="1"/>
    <n v="9"/>
    <x v="0"/>
    <x v="1"/>
    <s v="7/20/2023"/>
  </r>
  <r>
    <s v="TXN_2702861"/>
    <x v="2"/>
    <x v="3"/>
    <x v="2"/>
    <n v="16"/>
    <x v="2"/>
    <x v="1"/>
    <s v="7/20/2023"/>
  </r>
  <r>
    <s v="TXN_3856021"/>
    <x v="5"/>
    <x v="2"/>
    <x v="4"/>
    <n v="4"/>
    <x v="3"/>
    <x v="0"/>
    <s v="7/20/2023"/>
  </r>
  <r>
    <s v="TXN_4382802"/>
    <x v="0"/>
    <x v="2"/>
    <x v="0"/>
    <n v="10"/>
    <x v="0"/>
    <x v="0"/>
    <s v="7/20/2023"/>
  </r>
  <r>
    <s v="TXN_4639621"/>
    <x v="7"/>
    <x v="3"/>
    <x v="2"/>
    <n v="16"/>
    <x v="2"/>
    <x v="2"/>
    <s v="7/20/2023"/>
  </r>
  <r>
    <s v="TXN_4696403"/>
    <x v="1"/>
    <x v="2"/>
    <x v="1"/>
    <n v="6"/>
    <x v="1"/>
    <x v="1"/>
    <s v="7/20/2023"/>
  </r>
  <r>
    <s v="TXN_4706042"/>
    <x v="0"/>
    <x v="2"/>
    <x v="0"/>
    <n v="10"/>
    <x v="0"/>
    <x v="1"/>
    <s v="7/20/2023"/>
  </r>
  <r>
    <s v="TXN_4723978"/>
    <x v="1"/>
    <x v="4"/>
    <x v="1"/>
    <n v="3"/>
    <x v="3"/>
    <x v="1"/>
    <s v="7/20/2023"/>
  </r>
  <r>
    <s v="TXN_5022805"/>
    <x v="6"/>
    <x v="0"/>
    <x v="5"/>
    <n v="3"/>
    <x v="1"/>
    <x v="1"/>
    <s v="7/20/2023"/>
  </r>
  <r>
    <s v="TXN_5114283"/>
    <x v="2"/>
    <x v="0"/>
    <x v="2"/>
    <n v="12"/>
    <x v="2"/>
    <x v="2"/>
    <s v="7/20/2023"/>
  </r>
  <r>
    <s v="TXN_5346027"/>
    <x v="2"/>
    <x v="4"/>
    <x v="2"/>
    <n v="4"/>
    <x v="0"/>
    <x v="1"/>
    <s v="7/20/2023"/>
  </r>
  <r>
    <s v="TXN_5837801"/>
    <x v="6"/>
    <x v="0"/>
    <x v="5"/>
    <n v="3"/>
    <x v="0"/>
    <x v="2"/>
    <s v="7/20/2023"/>
  </r>
  <r>
    <s v="TXN_6301984"/>
    <x v="5"/>
    <x v="3"/>
    <x v="4"/>
    <n v="8"/>
    <x v="0"/>
    <x v="0"/>
    <s v="7/20/2023"/>
  </r>
  <r>
    <s v="TXN_6451043"/>
    <x v="1"/>
    <x v="4"/>
    <x v="1"/>
    <n v="3"/>
    <x v="2"/>
    <x v="2"/>
    <s v="7/20/2023"/>
  </r>
  <r>
    <s v="TXN_7423885"/>
    <x v="5"/>
    <x v="2"/>
    <x v="4"/>
    <n v="4"/>
    <x v="1"/>
    <x v="1"/>
    <s v="7/20/2023"/>
  </r>
  <r>
    <s v="TXN_7467621"/>
    <x v="2"/>
    <x v="1"/>
    <x v="2"/>
    <n v="20"/>
    <x v="1"/>
    <x v="1"/>
    <s v="7/20/2023"/>
  </r>
  <r>
    <s v="TXN_7899009"/>
    <x v="1"/>
    <x v="4"/>
    <x v="1"/>
    <n v="3"/>
    <x v="1"/>
    <x v="2"/>
    <s v="7/20/2023"/>
  </r>
  <r>
    <s v="TXN_8259257"/>
    <x v="7"/>
    <x v="0"/>
    <x v="2"/>
    <n v="12"/>
    <x v="1"/>
    <x v="2"/>
    <s v="7/20/2023"/>
  </r>
  <r>
    <s v="TXN_8295101"/>
    <x v="0"/>
    <x v="3"/>
    <x v="0"/>
    <n v="20"/>
    <x v="1"/>
    <x v="1"/>
    <s v="7/20/2023"/>
  </r>
  <r>
    <s v="TXN_8725721"/>
    <x v="0"/>
    <x v="1"/>
    <x v="0"/>
    <n v="25"/>
    <x v="3"/>
    <x v="1"/>
    <s v="7/20/2023"/>
  </r>
  <r>
    <s v="TXN_8746881"/>
    <x v="4"/>
    <x v="4"/>
    <x v="3"/>
    <n v="1.5"/>
    <x v="2"/>
    <x v="2"/>
    <s v="7/20/2023"/>
  </r>
  <r>
    <s v="TXN_8929329"/>
    <x v="0"/>
    <x v="3"/>
    <x v="0"/>
    <n v="20"/>
    <x v="0"/>
    <x v="0"/>
    <s v="7/20/2023"/>
  </r>
  <r>
    <s v="TXN_9016451"/>
    <x v="4"/>
    <x v="1"/>
    <x v="3"/>
    <n v="7.5"/>
    <x v="1"/>
    <x v="0"/>
    <s v="7/20/2023"/>
  </r>
  <r>
    <s v="TXN_9211917"/>
    <x v="1"/>
    <x v="2"/>
    <x v="1"/>
    <n v="6"/>
    <x v="3"/>
    <x v="1"/>
    <s v="7/20/2023"/>
  </r>
  <r>
    <s v="TXN_9496791"/>
    <x v="4"/>
    <x v="1"/>
    <x v="3"/>
    <n v="7.5"/>
    <x v="0"/>
    <x v="0"/>
    <s v="7/20/2023"/>
  </r>
  <r>
    <s v="TXN_9691018"/>
    <x v="5"/>
    <x v="4"/>
    <x v="4"/>
    <n v="2"/>
    <x v="0"/>
    <x v="0"/>
    <s v="7/20/2023"/>
  </r>
  <r>
    <s v="TXN_9982090"/>
    <x v="7"/>
    <x v="1"/>
    <x v="2"/>
    <n v="20"/>
    <x v="2"/>
    <x v="1"/>
    <s v="7/20/2023"/>
  </r>
  <r>
    <s v="TXN_1598214"/>
    <x v="1"/>
    <x v="4"/>
    <x v="1"/>
    <n v="3"/>
    <x v="1"/>
    <x v="0"/>
    <s v="7/21/2023"/>
  </r>
  <r>
    <s v="TXN_2005032"/>
    <x v="2"/>
    <x v="1"/>
    <x v="2"/>
    <n v="20"/>
    <x v="1"/>
    <x v="0"/>
    <s v="7/21/2023"/>
  </r>
  <r>
    <s v="TXN_2026084"/>
    <x v="2"/>
    <x v="2"/>
    <x v="2"/>
    <n v="8"/>
    <x v="1"/>
    <x v="0"/>
    <s v="7/21/2023"/>
  </r>
  <r>
    <s v="TXN_2119325"/>
    <x v="6"/>
    <x v="4"/>
    <x v="5"/>
    <n v="1"/>
    <x v="1"/>
    <x v="2"/>
    <s v="7/21/2023"/>
  </r>
  <r>
    <s v="TXN_2704452"/>
    <x v="0"/>
    <x v="2"/>
    <x v="0"/>
    <n v="10"/>
    <x v="2"/>
    <x v="1"/>
    <s v="7/21/2023"/>
  </r>
  <r>
    <s v="TXN_2840323"/>
    <x v="5"/>
    <x v="1"/>
    <x v="4"/>
    <n v="10"/>
    <x v="0"/>
    <x v="2"/>
    <s v="7/21/2023"/>
  </r>
  <r>
    <s v="TXN_3195257"/>
    <x v="5"/>
    <x v="2"/>
    <x v="4"/>
    <n v="4"/>
    <x v="3"/>
    <x v="2"/>
    <s v="7/21/2023"/>
  </r>
  <r>
    <s v="TXN_3431892"/>
    <x v="6"/>
    <x v="1"/>
    <x v="5"/>
    <n v="5"/>
    <x v="1"/>
    <x v="1"/>
    <s v="7/21/2023"/>
  </r>
  <r>
    <s v="TXN_3460926"/>
    <x v="1"/>
    <x v="0"/>
    <x v="1"/>
    <n v="9"/>
    <x v="1"/>
    <x v="2"/>
    <s v="7/21/2023"/>
  </r>
  <r>
    <s v="TXN_3653328"/>
    <x v="5"/>
    <x v="0"/>
    <x v="4"/>
    <n v="6"/>
    <x v="1"/>
    <x v="0"/>
    <s v="7/21/2023"/>
  </r>
  <r>
    <s v="TXN_3819405"/>
    <x v="1"/>
    <x v="3"/>
    <x v="1"/>
    <n v="12"/>
    <x v="2"/>
    <x v="1"/>
    <s v="7/21/2023"/>
  </r>
  <r>
    <s v="TXN_4590013"/>
    <x v="4"/>
    <x v="2"/>
    <x v="3"/>
    <n v="3"/>
    <x v="2"/>
    <x v="2"/>
    <s v="7/21/2023"/>
  </r>
  <r>
    <s v="TXN_4807265"/>
    <x v="6"/>
    <x v="0"/>
    <x v="5"/>
    <n v="3"/>
    <x v="3"/>
    <x v="1"/>
    <s v="7/21/2023"/>
  </r>
  <r>
    <s v="TXN_5159483"/>
    <x v="7"/>
    <x v="0"/>
    <x v="2"/>
    <n v="12"/>
    <x v="3"/>
    <x v="0"/>
    <s v="7/21/2023"/>
  </r>
  <r>
    <s v="TXN_5189465"/>
    <x v="7"/>
    <x v="0"/>
    <x v="2"/>
    <n v="12"/>
    <x v="2"/>
    <x v="0"/>
    <s v="7/21/2023"/>
  </r>
  <r>
    <s v="TXN_5331285"/>
    <x v="1"/>
    <x v="2"/>
    <x v="1"/>
    <n v="6"/>
    <x v="2"/>
    <x v="0"/>
    <s v="7/21/2023"/>
  </r>
  <r>
    <s v="TXN_5342900"/>
    <x v="5"/>
    <x v="3"/>
    <x v="4"/>
    <n v="8"/>
    <x v="2"/>
    <x v="1"/>
    <s v="7/21/2023"/>
  </r>
  <r>
    <s v="TXN_5474440"/>
    <x v="2"/>
    <x v="2"/>
    <x v="2"/>
    <n v="8"/>
    <x v="3"/>
    <x v="2"/>
    <s v="7/21/2023"/>
  </r>
  <r>
    <s v="TXN_5977414"/>
    <x v="5"/>
    <x v="1"/>
    <x v="4"/>
    <n v="10"/>
    <x v="2"/>
    <x v="2"/>
    <s v="7/21/2023"/>
  </r>
  <r>
    <s v="TXN_6158518"/>
    <x v="2"/>
    <x v="4"/>
    <x v="2"/>
    <n v="4"/>
    <x v="1"/>
    <x v="1"/>
    <s v="7/21/2023"/>
  </r>
  <r>
    <s v="TXN_6717061"/>
    <x v="1"/>
    <x v="3"/>
    <x v="1"/>
    <n v="12"/>
    <x v="0"/>
    <x v="2"/>
    <s v="7/21/2023"/>
  </r>
  <r>
    <s v="TXN_6899834"/>
    <x v="0"/>
    <x v="3"/>
    <x v="0"/>
    <n v="20"/>
    <x v="2"/>
    <x v="1"/>
    <s v="7/21/2023"/>
  </r>
  <r>
    <s v="TXN_7359566"/>
    <x v="4"/>
    <x v="1"/>
    <x v="3"/>
    <n v="7.5"/>
    <x v="3"/>
    <x v="1"/>
    <s v="7/21/2023"/>
  </r>
  <r>
    <s v="TXN_7478389"/>
    <x v="5"/>
    <x v="2"/>
    <x v="4"/>
    <n v="4"/>
    <x v="1"/>
    <x v="2"/>
    <s v="7/21/2023"/>
  </r>
  <r>
    <s v="TXN_7483986"/>
    <x v="1"/>
    <x v="0"/>
    <x v="1"/>
    <n v="9"/>
    <x v="0"/>
    <x v="1"/>
    <s v="7/21/2023"/>
  </r>
  <r>
    <s v="TXN_7797321"/>
    <x v="3"/>
    <x v="2"/>
    <x v="1"/>
    <n v="6"/>
    <x v="1"/>
    <x v="2"/>
    <s v="7/21/2023"/>
  </r>
  <r>
    <s v="TXN_8039752"/>
    <x v="0"/>
    <x v="4"/>
    <x v="0"/>
    <n v="5"/>
    <x v="1"/>
    <x v="1"/>
    <s v="7/21/2023"/>
  </r>
  <r>
    <s v="TXN_8099578"/>
    <x v="5"/>
    <x v="3"/>
    <x v="4"/>
    <n v="8"/>
    <x v="0"/>
    <x v="2"/>
    <s v="7/21/2023"/>
  </r>
  <r>
    <s v="TXN_8108731"/>
    <x v="6"/>
    <x v="2"/>
    <x v="5"/>
    <n v="2"/>
    <x v="0"/>
    <x v="2"/>
    <s v="7/21/2023"/>
  </r>
  <r>
    <s v="TXN_8640655"/>
    <x v="1"/>
    <x v="1"/>
    <x v="1"/>
    <n v="15"/>
    <x v="1"/>
    <x v="0"/>
    <s v="7/21/2023"/>
  </r>
  <r>
    <s v="TXN_8659575"/>
    <x v="1"/>
    <x v="4"/>
    <x v="1"/>
    <n v="3"/>
    <x v="2"/>
    <x v="0"/>
    <s v="7/21/2023"/>
  </r>
  <r>
    <s v="TXN_8669422"/>
    <x v="2"/>
    <x v="4"/>
    <x v="2"/>
    <n v="4"/>
    <x v="1"/>
    <x v="0"/>
    <s v="7/21/2023"/>
  </r>
  <r>
    <s v="TXN_8955306"/>
    <x v="3"/>
    <x v="0"/>
    <x v="1"/>
    <n v="9"/>
    <x v="0"/>
    <x v="2"/>
    <s v="7/21/2023"/>
  </r>
  <r>
    <s v="TXN_9040196"/>
    <x v="6"/>
    <x v="1"/>
    <x v="5"/>
    <n v="5"/>
    <x v="3"/>
    <x v="1"/>
    <s v="7/21/2023"/>
  </r>
  <r>
    <s v="TXN_9169782"/>
    <x v="1"/>
    <x v="2"/>
    <x v="1"/>
    <n v="6"/>
    <x v="2"/>
    <x v="0"/>
    <s v="7/21/2023"/>
  </r>
  <r>
    <s v="TXN_9503145"/>
    <x v="0"/>
    <x v="3"/>
    <x v="0"/>
    <n v="20"/>
    <x v="2"/>
    <x v="0"/>
    <s v="7/21/2023"/>
  </r>
  <r>
    <s v="TXN_9547091"/>
    <x v="5"/>
    <x v="1"/>
    <x v="4"/>
    <n v="10"/>
    <x v="1"/>
    <x v="1"/>
    <s v="7/21/2023"/>
  </r>
  <r>
    <s v="TXN_9638367"/>
    <x v="6"/>
    <x v="3"/>
    <x v="5"/>
    <n v="4"/>
    <x v="1"/>
    <x v="0"/>
    <s v="7/21/2023"/>
  </r>
  <r>
    <s v="TXN_9761314"/>
    <x v="2"/>
    <x v="2"/>
    <x v="2"/>
    <n v="8"/>
    <x v="2"/>
    <x v="1"/>
    <s v="7/21/2023"/>
  </r>
  <r>
    <s v="TXN_1191068"/>
    <x v="0"/>
    <x v="4"/>
    <x v="0"/>
    <n v="5"/>
    <x v="2"/>
    <x v="0"/>
    <s v="7/22/2023"/>
  </r>
  <r>
    <s v="TXN_1622577"/>
    <x v="7"/>
    <x v="2"/>
    <x v="2"/>
    <n v="8"/>
    <x v="1"/>
    <x v="1"/>
    <s v="7/22/2023"/>
  </r>
  <r>
    <s v="TXN_1815061"/>
    <x v="2"/>
    <x v="4"/>
    <x v="2"/>
    <n v="4"/>
    <x v="2"/>
    <x v="1"/>
    <s v="7/22/2023"/>
  </r>
  <r>
    <s v="TXN_1862184"/>
    <x v="4"/>
    <x v="4"/>
    <x v="3"/>
    <n v="1.5"/>
    <x v="3"/>
    <x v="1"/>
    <s v="7/22/2023"/>
  </r>
  <r>
    <s v="TXN_1950008"/>
    <x v="2"/>
    <x v="4"/>
    <x v="2"/>
    <n v="4"/>
    <x v="3"/>
    <x v="2"/>
    <s v="7/22/2023"/>
  </r>
  <r>
    <s v="TXN_2006923"/>
    <x v="0"/>
    <x v="4"/>
    <x v="0"/>
    <n v="5"/>
    <x v="2"/>
    <x v="1"/>
    <s v="7/22/2023"/>
  </r>
  <r>
    <s v="TXN_2726848"/>
    <x v="5"/>
    <x v="0"/>
    <x v="4"/>
    <n v="6"/>
    <x v="3"/>
    <x v="0"/>
    <s v="7/22/2023"/>
  </r>
  <r>
    <s v="TXN_4248711"/>
    <x v="3"/>
    <x v="2"/>
    <x v="1"/>
    <n v="6"/>
    <x v="1"/>
    <x v="2"/>
    <s v="7/22/2023"/>
  </r>
  <r>
    <s v="TXN_4397994"/>
    <x v="5"/>
    <x v="4"/>
    <x v="4"/>
    <n v="2"/>
    <x v="0"/>
    <x v="0"/>
    <s v="7/22/2023"/>
  </r>
  <r>
    <s v="TXN_5319247"/>
    <x v="7"/>
    <x v="0"/>
    <x v="2"/>
    <n v="12"/>
    <x v="1"/>
    <x v="0"/>
    <s v="7/22/2023"/>
  </r>
  <r>
    <s v="TXN_5858713"/>
    <x v="3"/>
    <x v="3"/>
    <x v="1"/>
    <n v="12"/>
    <x v="3"/>
    <x v="0"/>
    <s v="7/22/2023"/>
  </r>
  <r>
    <s v="TXN_7326827"/>
    <x v="0"/>
    <x v="0"/>
    <x v="0"/>
    <n v="15"/>
    <x v="3"/>
    <x v="1"/>
    <s v="7/22/2023"/>
  </r>
  <r>
    <s v="TXN_7505290"/>
    <x v="2"/>
    <x v="1"/>
    <x v="2"/>
    <n v="20"/>
    <x v="3"/>
    <x v="1"/>
    <s v="7/22/2023"/>
  </r>
  <r>
    <s v="TXN_9315755"/>
    <x v="2"/>
    <x v="4"/>
    <x v="2"/>
    <n v="4"/>
    <x v="0"/>
    <x v="0"/>
    <s v="7/22/2023"/>
  </r>
  <r>
    <s v="TXN_1449065"/>
    <x v="7"/>
    <x v="4"/>
    <x v="2"/>
    <n v="4"/>
    <x v="2"/>
    <x v="0"/>
    <s v="7/23/2023"/>
  </r>
  <r>
    <s v="TXN_1708928"/>
    <x v="3"/>
    <x v="0"/>
    <x v="1"/>
    <n v="9"/>
    <x v="3"/>
    <x v="2"/>
    <s v="7/23/2023"/>
  </r>
  <r>
    <s v="TXN_1759314"/>
    <x v="3"/>
    <x v="4"/>
    <x v="1"/>
    <n v="3"/>
    <x v="1"/>
    <x v="0"/>
    <s v="7/23/2023"/>
  </r>
  <r>
    <s v="TXN_2037742"/>
    <x v="2"/>
    <x v="3"/>
    <x v="2"/>
    <n v="16"/>
    <x v="0"/>
    <x v="1"/>
    <s v="7/23/2023"/>
  </r>
  <r>
    <s v="TXN_2210019"/>
    <x v="0"/>
    <x v="1"/>
    <x v="0"/>
    <n v="25"/>
    <x v="1"/>
    <x v="2"/>
    <s v="7/23/2023"/>
  </r>
  <r>
    <s v="TXN_3468006"/>
    <x v="0"/>
    <x v="0"/>
    <x v="0"/>
    <n v="15"/>
    <x v="1"/>
    <x v="1"/>
    <s v="7/23/2023"/>
  </r>
  <r>
    <s v="TXN_3522385"/>
    <x v="1"/>
    <x v="1"/>
    <x v="1"/>
    <n v="15"/>
    <x v="3"/>
    <x v="2"/>
    <s v="7/23/2023"/>
  </r>
  <r>
    <s v="TXN_3658211"/>
    <x v="0"/>
    <x v="2"/>
    <x v="0"/>
    <n v="10"/>
    <x v="0"/>
    <x v="2"/>
    <s v="7/23/2023"/>
  </r>
  <r>
    <s v="TXN_3663592"/>
    <x v="6"/>
    <x v="3"/>
    <x v="5"/>
    <n v="4"/>
    <x v="1"/>
    <x v="0"/>
    <s v="7/23/2023"/>
  </r>
  <r>
    <s v="TXN_3964624"/>
    <x v="0"/>
    <x v="4"/>
    <x v="0"/>
    <n v="5"/>
    <x v="0"/>
    <x v="2"/>
    <s v="7/23/2023"/>
  </r>
  <r>
    <s v="TXN_4095768"/>
    <x v="3"/>
    <x v="3"/>
    <x v="1"/>
    <n v="12"/>
    <x v="1"/>
    <x v="0"/>
    <s v="7/23/2023"/>
  </r>
  <r>
    <s v="TXN_4349970"/>
    <x v="0"/>
    <x v="2"/>
    <x v="0"/>
    <n v="10"/>
    <x v="1"/>
    <x v="0"/>
    <s v="7/23/2023"/>
  </r>
  <r>
    <s v="TXN_4577368"/>
    <x v="4"/>
    <x v="1"/>
    <x v="3"/>
    <n v="7.5"/>
    <x v="0"/>
    <x v="2"/>
    <s v="7/23/2023"/>
  </r>
  <r>
    <s v="TXN_4827371"/>
    <x v="5"/>
    <x v="2"/>
    <x v="4"/>
    <n v="4"/>
    <x v="1"/>
    <x v="0"/>
    <s v="7/23/2023"/>
  </r>
  <r>
    <s v="TXN_4978922"/>
    <x v="0"/>
    <x v="2"/>
    <x v="0"/>
    <n v="10"/>
    <x v="2"/>
    <x v="0"/>
    <s v="7/23/2023"/>
  </r>
  <r>
    <s v="TXN_5053064"/>
    <x v="0"/>
    <x v="1"/>
    <x v="0"/>
    <n v="25"/>
    <x v="3"/>
    <x v="2"/>
    <s v="7/23/2023"/>
  </r>
  <r>
    <s v="TXN_6024625"/>
    <x v="3"/>
    <x v="2"/>
    <x v="1"/>
    <n v="6"/>
    <x v="0"/>
    <x v="1"/>
    <s v="7/23/2023"/>
  </r>
  <r>
    <s v="TXN_6243519"/>
    <x v="6"/>
    <x v="3"/>
    <x v="5"/>
    <n v="4"/>
    <x v="3"/>
    <x v="1"/>
    <s v="7/23/2023"/>
  </r>
  <r>
    <s v="TXN_6420335"/>
    <x v="0"/>
    <x v="2"/>
    <x v="0"/>
    <n v="10"/>
    <x v="3"/>
    <x v="0"/>
    <s v="7/23/2023"/>
  </r>
  <r>
    <s v="TXN_6708156"/>
    <x v="0"/>
    <x v="4"/>
    <x v="0"/>
    <n v="5"/>
    <x v="1"/>
    <x v="2"/>
    <s v="7/23/2023"/>
  </r>
  <r>
    <s v="TXN_6826409"/>
    <x v="5"/>
    <x v="4"/>
    <x v="4"/>
    <n v="2"/>
    <x v="0"/>
    <x v="2"/>
    <s v="7/23/2023"/>
  </r>
  <r>
    <s v="TXN_7123353"/>
    <x v="2"/>
    <x v="4"/>
    <x v="2"/>
    <n v="4"/>
    <x v="0"/>
    <x v="1"/>
    <s v="7/23/2023"/>
  </r>
  <r>
    <s v="TXN_7367134"/>
    <x v="7"/>
    <x v="1"/>
    <x v="2"/>
    <n v="20"/>
    <x v="0"/>
    <x v="0"/>
    <s v="7/23/2023"/>
  </r>
  <r>
    <s v="TXN_7543722"/>
    <x v="0"/>
    <x v="1"/>
    <x v="0"/>
    <n v="25"/>
    <x v="0"/>
    <x v="2"/>
    <s v="7/23/2023"/>
  </r>
  <r>
    <s v="TXN_8966400"/>
    <x v="6"/>
    <x v="1"/>
    <x v="5"/>
    <n v="5"/>
    <x v="2"/>
    <x v="1"/>
    <s v="7/23/2023"/>
  </r>
  <r>
    <s v="TXN_9104710"/>
    <x v="2"/>
    <x v="4"/>
    <x v="2"/>
    <n v="4"/>
    <x v="2"/>
    <x v="0"/>
    <s v="7/23/2023"/>
  </r>
  <r>
    <s v="TXN_9623460"/>
    <x v="0"/>
    <x v="4"/>
    <x v="0"/>
    <n v="5"/>
    <x v="2"/>
    <x v="2"/>
    <s v="7/23/2023"/>
  </r>
  <r>
    <s v="TXN_9639317"/>
    <x v="3"/>
    <x v="1"/>
    <x v="1"/>
    <n v="15"/>
    <x v="2"/>
    <x v="1"/>
    <s v="7/23/2023"/>
  </r>
  <r>
    <s v="TXN_1725926"/>
    <x v="7"/>
    <x v="3"/>
    <x v="2"/>
    <n v="16"/>
    <x v="0"/>
    <x v="0"/>
    <s v="7/24/2023"/>
  </r>
  <r>
    <s v="TXN_1744319"/>
    <x v="0"/>
    <x v="3"/>
    <x v="0"/>
    <n v="20"/>
    <x v="1"/>
    <x v="2"/>
    <s v="7/24/2023"/>
  </r>
  <r>
    <s v="TXN_1914728"/>
    <x v="3"/>
    <x v="0"/>
    <x v="1"/>
    <n v="9"/>
    <x v="3"/>
    <x v="2"/>
    <s v="7/24/2023"/>
  </r>
  <r>
    <s v="TXN_2632916"/>
    <x v="7"/>
    <x v="2"/>
    <x v="2"/>
    <n v="8"/>
    <x v="1"/>
    <x v="1"/>
    <s v="7/24/2023"/>
  </r>
  <r>
    <s v="TXN_3110343"/>
    <x v="2"/>
    <x v="2"/>
    <x v="2"/>
    <n v="8"/>
    <x v="0"/>
    <x v="0"/>
    <s v="7/24/2023"/>
  </r>
  <r>
    <s v="TXN_3315467"/>
    <x v="4"/>
    <x v="0"/>
    <x v="3"/>
    <n v="4.5"/>
    <x v="1"/>
    <x v="2"/>
    <s v="7/24/2023"/>
  </r>
  <r>
    <s v="TXN_3668051"/>
    <x v="5"/>
    <x v="0"/>
    <x v="4"/>
    <n v="6"/>
    <x v="0"/>
    <x v="1"/>
    <s v="7/24/2023"/>
  </r>
  <r>
    <s v="TXN_3750900"/>
    <x v="2"/>
    <x v="1"/>
    <x v="2"/>
    <n v="20"/>
    <x v="3"/>
    <x v="0"/>
    <s v="7/24/2023"/>
  </r>
  <r>
    <s v="TXN_3943672"/>
    <x v="0"/>
    <x v="4"/>
    <x v="0"/>
    <n v="5"/>
    <x v="2"/>
    <x v="1"/>
    <s v="7/24/2023"/>
  </r>
  <r>
    <s v="TXN_4359568"/>
    <x v="5"/>
    <x v="1"/>
    <x v="4"/>
    <n v="10"/>
    <x v="0"/>
    <x v="2"/>
    <s v="7/24/2023"/>
  </r>
  <r>
    <s v="TXN_4451380"/>
    <x v="5"/>
    <x v="3"/>
    <x v="4"/>
    <n v="8"/>
    <x v="3"/>
    <x v="2"/>
    <s v="7/24/2023"/>
  </r>
  <r>
    <s v="TXN_5036856"/>
    <x v="7"/>
    <x v="4"/>
    <x v="2"/>
    <n v="4"/>
    <x v="3"/>
    <x v="0"/>
    <s v="7/24/2023"/>
  </r>
  <r>
    <s v="TXN_5263693"/>
    <x v="0"/>
    <x v="3"/>
    <x v="0"/>
    <n v="20"/>
    <x v="0"/>
    <x v="2"/>
    <s v="7/24/2023"/>
  </r>
  <r>
    <s v="TXN_5300938"/>
    <x v="7"/>
    <x v="2"/>
    <x v="2"/>
    <n v="8"/>
    <x v="1"/>
    <x v="0"/>
    <s v="7/24/2023"/>
  </r>
  <r>
    <s v="TXN_5575561"/>
    <x v="0"/>
    <x v="3"/>
    <x v="0"/>
    <n v="20"/>
    <x v="1"/>
    <x v="0"/>
    <s v="7/24/2023"/>
  </r>
  <r>
    <s v="TXN_5784400"/>
    <x v="5"/>
    <x v="1"/>
    <x v="4"/>
    <n v="10"/>
    <x v="1"/>
    <x v="1"/>
    <s v="7/24/2023"/>
  </r>
  <r>
    <s v="TXN_5931551"/>
    <x v="1"/>
    <x v="0"/>
    <x v="1"/>
    <n v="9"/>
    <x v="2"/>
    <x v="1"/>
    <s v="7/24/2023"/>
  </r>
  <r>
    <s v="TXN_6231475"/>
    <x v="1"/>
    <x v="3"/>
    <x v="1"/>
    <n v="12"/>
    <x v="2"/>
    <x v="2"/>
    <s v="7/24/2023"/>
  </r>
  <r>
    <s v="TXN_6540200"/>
    <x v="2"/>
    <x v="4"/>
    <x v="2"/>
    <n v="4"/>
    <x v="0"/>
    <x v="0"/>
    <s v="7/24/2023"/>
  </r>
  <r>
    <s v="TXN_6618750"/>
    <x v="6"/>
    <x v="3"/>
    <x v="5"/>
    <n v="4"/>
    <x v="2"/>
    <x v="0"/>
    <s v="7/24/2023"/>
  </r>
  <r>
    <s v="TXN_6650263"/>
    <x v="1"/>
    <x v="3"/>
    <x v="1"/>
    <n v="12"/>
    <x v="0"/>
    <x v="0"/>
    <s v="7/24/2023"/>
  </r>
  <r>
    <s v="TXN_6926855"/>
    <x v="7"/>
    <x v="3"/>
    <x v="2"/>
    <n v="16"/>
    <x v="1"/>
    <x v="1"/>
    <s v="7/24/2023"/>
  </r>
  <r>
    <s v="TXN_7187140"/>
    <x v="3"/>
    <x v="3"/>
    <x v="1"/>
    <n v="12"/>
    <x v="2"/>
    <x v="2"/>
    <s v="7/24/2023"/>
  </r>
  <r>
    <s v="TXN_7334418"/>
    <x v="0"/>
    <x v="4"/>
    <x v="0"/>
    <n v="5"/>
    <x v="3"/>
    <x v="2"/>
    <s v="7/24/2023"/>
  </r>
  <r>
    <s v="TXN_7408461"/>
    <x v="1"/>
    <x v="0"/>
    <x v="1"/>
    <n v="9"/>
    <x v="1"/>
    <x v="1"/>
    <s v="7/24/2023"/>
  </r>
  <r>
    <s v="TXN_7438831"/>
    <x v="0"/>
    <x v="3"/>
    <x v="0"/>
    <n v="20"/>
    <x v="1"/>
    <x v="1"/>
    <s v="7/24/2023"/>
  </r>
  <r>
    <s v="TXN_7512574"/>
    <x v="1"/>
    <x v="2"/>
    <x v="1"/>
    <n v="6"/>
    <x v="2"/>
    <x v="1"/>
    <s v="7/24/2023"/>
  </r>
  <r>
    <s v="TXN_7615147"/>
    <x v="4"/>
    <x v="3"/>
    <x v="3"/>
    <n v="6"/>
    <x v="2"/>
    <x v="2"/>
    <s v="7/24/2023"/>
  </r>
  <r>
    <s v="TXN_8468509"/>
    <x v="7"/>
    <x v="0"/>
    <x v="2"/>
    <n v="12"/>
    <x v="3"/>
    <x v="0"/>
    <s v="7/24/2023"/>
  </r>
  <r>
    <s v="TXN_8494583"/>
    <x v="5"/>
    <x v="2"/>
    <x v="4"/>
    <n v="4"/>
    <x v="2"/>
    <x v="2"/>
    <s v="7/24/2023"/>
  </r>
  <r>
    <s v="TXN_8793244"/>
    <x v="6"/>
    <x v="0"/>
    <x v="5"/>
    <n v="3"/>
    <x v="0"/>
    <x v="2"/>
    <s v="7/24/2023"/>
  </r>
  <r>
    <s v="TXN_8843108"/>
    <x v="3"/>
    <x v="4"/>
    <x v="1"/>
    <n v="3"/>
    <x v="0"/>
    <x v="1"/>
    <s v="7/24/2023"/>
  </r>
  <r>
    <s v="TXN_8867827"/>
    <x v="7"/>
    <x v="3"/>
    <x v="2"/>
    <n v="16"/>
    <x v="1"/>
    <x v="0"/>
    <s v="7/24/2023"/>
  </r>
  <r>
    <s v="TXN_9072628"/>
    <x v="4"/>
    <x v="2"/>
    <x v="3"/>
    <n v="3"/>
    <x v="0"/>
    <x v="0"/>
    <s v="7/24/2023"/>
  </r>
  <r>
    <s v="TXN_9239309"/>
    <x v="7"/>
    <x v="2"/>
    <x v="2"/>
    <n v="8"/>
    <x v="3"/>
    <x v="0"/>
    <s v="7/24/2023"/>
  </r>
  <r>
    <s v="TXN_9400181"/>
    <x v="5"/>
    <x v="4"/>
    <x v="4"/>
    <n v="2"/>
    <x v="3"/>
    <x v="1"/>
    <s v="7/24/2023"/>
  </r>
  <r>
    <s v="TXN_9403115"/>
    <x v="5"/>
    <x v="0"/>
    <x v="4"/>
    <n v="6"/>
    <x v="0"/>
    <x v="0"/>
    <s v="7/24/2023"/>
  </r>
  <r>
    <s v="TXN_9615339"/>
    <x v="1"/>
    <x v="1"/>
    <x v="1"/>
    <n v="15"/>
    <x v="0"/>
    <x v="1"/>
    <s v="7/24/2023"/>
  </r>
  <r>
    <s v="TXN_9782087"/>
    <x v="2"/>
    <x v="0"/>
    <x v="2"/>
    <n v="12"/>
    <x v="0"/>
    <x v="1"/>
    <s v="7/24/2023"/>
  </r>
  <r>
    <s v="TXN_1096690"/>
    <x v="5"/>
    <x v="3"/>
    <x v="4"/>
    <n v="8"/>
    <x v="2"/>
    <x v="1"/>
    <s v="7/25/2023"/>
  </r>
  <r>
    <s v="TXN_1996318"/>
    <x v="4"/>
    <x v="1"/>
    <x v="3"/>
    <n v="7.5"/>
    <x v="0"/>
    <x v="2"/>
    <s v="7/25/2023"/>
  </r>
  <r>
    <s v="TXN_2007652"/>
    <x v="5"/>
    <x v="0"/>
    <x v="4"/>
    <n v="6"/>
    <x v="0"/>
    <x v="0"/>
    <s v="7/25/2023"/>
  </r>
  <r>
    <s v="TXN_3397609"/>
    <x v="1"/>
    <x v="2"/>
    <x v="1"/>
    <n v="6"/>
    <x v="2"/>
    <x v="1"/>
    <s v="7/25/2023"/>
  </r>
  <r>
    <s v="TXN_4015634"/>
    <x v="4"/>
    <x v="0"/>
    <x v="3"/>
    <n v="4.5"/>
    <x v="1"/>
    <x v="1"/>
    <s v="7/25/2023"/>
  </r>
  <r>
    <s v="TXN_4829492"/>
    <x v="4"/>
    <x v="0"/>
    <x v="3"/>
    <n v="4.5"/>
    <x v="2"/>
    <x v="2"/>
    <s v="7/25/2023"/>
  </r>
  <r>
    <s v="TXN_5324330"/>
    <x v="3"/>
    <x v="0"/>
    <x v="1"/>
    <n v="9"/>
    <x v="2"/>
    <x v="2"/>
    <s v="7/25/2023"/>
  </r>
  <r>
    <s v="TXN_5457767"/>
    <x v="1"/>
    <x v="1"/>
    <x v="1"/>
    <n v="15"/>
    <x v="1"/>
    <x v="1"/>
    <s v="7/25/2023"/>
  </r>
  <r>
    <s v="TXN_6187752"/>
    <x v="6"/>
    <x v="3"/>
    <x v="5"/>
    <n v="4"/>
    <x v="1"/>
    <x v="0"/>
    <s v="7/25/2023"/>
  </r>
  <r>
    <s v="TXN_6205234"/>
    <x v="7"/>
    <x v="2"/>
    <x v="2"/>
    <n v="8"/>
    <x v="0"/>
    <x v="1"/>
    <s v="7/25/2023"/>
  </r>
  <r>
    <s v="TXN_6286062"/>
    <x v="2"/>
    <x v="4"/>
    <x v="2"/>
    <n v="4"/>
    <x v="0"/>
    <x v="0"/>
    <s v="7/25/2023"/>
  </r>
  <r>
    <s v="TXN_6492919"/>
    <x v="2"/>
    <x v="2"/>
    <x v="2"/>
    <n v="8"/>
    <x v="3"/>
    <x v="2"/>
    <s v="7/25/2023"/>
  </r>
  <r>
    <s v="TXN_7653452"/>
    <x v="6"/>
    <x v="2"/>
    <x v="5"/>
    <n v="2"/>
    <x v="0"/>
    <x v="0"/>
    <s v="7/25/2023"/>
  </r>
  <r>
    <s v="TXN_8103754"/>
    <x v="1"/>
    <x v="1"/>
    <x v="1"/>
    <n v="15"/>
    <x v="0"/>
    <x v="2"/>
    <s v="7/25/2023"/>
  </r>
  <r>
    <s v="TXN_8668590"/>
    <x v="5"/>
    <x v="0"/>
    <x v="4"/>
    <n v="6"/>
    <x v="2"/>
    <x v="0"/>
    <s v="7/25/2023"/>
  </r>
  <r>
    <s v="TXN_9093708"/>
    <x v="7"/>
    <x v="4"/>
    <x v="2"/>
    <n v="4"/>
    <x v="1"/>
    <x v="0"/>
    <s v="7/25/2023"/>
  </r>
  <r>
    <s v="TXN_9206049"/>
    <x v="6"/>
    <x v="2"/>
    <x v="5"/>
    <n v="2"/>
    <x v="1"/>
    <x v="0"/>
    <s v="7/25/2023"/>
  </r>
  <r>
    <s v="TXN_9665245"/>
    <x v="2"/>
    <x v="0"/>
    <x v="2"/>
    <n v="12"/>
    <x v="0"/>
    <x v="2"/>
    <s v="7/25/2023"/>
  </r>
  <r>
    <s v="TXN_1192970"/>
    <x v="7"/>
    <x v="2"/>
    <x v="2"/>
    <n v="8"/>
    <x v="0"/>
    <x v="0"/>
    <s v="7/26/2023"/>
  </r>
  <r>
    <s v="TXN_1993503"/>
    <x v="4"/>
    <x v="4"/>
    <x v="3"/>
    <n v="1.5"/>
    <x v="0"/>
    <x v="2"/>
    <s v="7/26/2023"/>
  </r>
  <r>
    <s v="TXN_2630698"/>
    <x v="2"/>
    <x v="1"/>
    <x v="2"/>
    <n v="20"/>
    <x v="1"/>
    <x v="1"/>
    <s v="7/26/2023"/>
  </r>
  <r>
    <s v="TXN_2737300"/>
    <x v="6"/>
    <x v="0"/>
    <x v="5"/>
    <n v="3"/>
    <x v="3"/>
    <x v="2"/>
    <s v="7/26/2023"/>
  </r>
  <r>
    <s v="TXN_3010103"/>
    <x v="4"/>
    <x v="0"/>
    <x v="3"/>
    <n v="4.5"/>
    <x v="1"/>
    <x v="0"/>
    <s v="7/26/2023"/>
  </r>
  <r>
    <s v="TXN_3182191"/>
    <x v="1"/>
    <x v="3"/>
    <x v="1"/>
    <n v="12"/>
    <x v="3"/>
    <x v="2"/>
    <s v="7/26/2023"/>
  </r>
  <r>
    <s v="TXN_3411281"/>
    <x v="4"/>
    <x v="0"/>
    <x v="3"/>
    <n v="4.5"/>
    <x v="0"/>
    <x v="0"/>
    <s v="7/26/2023"/>
  </r>
  <r>
    <s v="TXN_3564954"/>
    <x v="5"/>
    <x v="1"/>
    <x v="4"/>
    <n v="10"/>
    <x v="0"/>
    <x v="0"/>
    <s v="7/26/2023"/>
  </r>
  <r>
    <s v="TXN_3651337"/>
    <x v="0"/>
    <x v="2"/>
    <x v="0"/>
    <n v="10"/>
    <x v="2"/>
    <x v="0"/>
    <s v="7/26/2023"/>
  </r>
  <r>
    <s v="TXN_4109764"/>
    <x v="7"/>
    <x v="0"/>
    <x v="2"/>
    <n v="12"/>
    <x v="0"/>
    <x v="0"/>
    <s v="7/26/2023"/>
  </r>
  <r>
    <s v="TXN_4222908"/>
    <x v="6"/>
    <x v="0"/>
    <x v="5"/>
    <n v="3"/>
    <x v="2"/>
    <x v="0"/>
    <s v="7/26/2023"/>
  </r>
  <r>
    <s v="TXN_4466681"/>
    <x v="7"/>
    <x v="1"/>
    <x v="2"/>
    <n v="20"/>
    <x v="3"/>
    <x v="0"/>
    <s v="7/26/2023"/>
  </r>
  <r>
    <s v="TXN_4519915"/>
    <x v="0"/>
    <x v="2"/>
    <x v="0"/>
    <n v="10"/>
    <x v="2"/>
    <x v="2"/>
    <s v="7/26/2023"/>
  </r>
  <r>
    <s v="TXN_4532475"/>
    <x v="0"/>
    <x v="0"/>
    <x v="0"/>
    <n v="15"/>
    <x v="3"/>
    <x v="2"/>
    <s v="7/26/2023"/>
  </r>
  <r>
    <s v="TXN_4874685"/>
    <x v="5"/>
    <x v="1"/>
    <x v="4"/>
    <n v="10"/>
    <x v="0"/>
    <x v="2"/>
    <s v="7/26/2023"/>
  </r>
  <r>
    <s v="TXN_5110688"/>
    <x v="3"/>
    <x v="2"/>
    <x v="1"/>
    <n v="6"/>
    <x v="3"/>
    <x v="0"/>
    <s v="7/26/2023"/>
  </r>
  <r>
    <s v="TXN_5315818"/>
    <x v="0"/>
    <x v="3"/>
    <x v="0"/>
    <n v="20"/>
    <x v="3"/>
    <x v="0"/>
    <s v="7/26/2023"/>
  </r>
  <r>
    <s v="TXN_5330387"/>
    <x v="2"/>
    <x v="1"/>
    <x v="2"/>
    <n v="20"/>
    <x v="1"/>
    <x v="0"/>
    <s v="7/26/2023"/>
  </r>
  <r>
    <s v="TXN_5364052"/>
    <x v="1"/>
    <x v="0"/>
    <x v="1"/>
    <n v="9"/>
    <x v="1"/>
    <x v="2"/>
    <s v="7/26/2023"/>
  </r>
  <r>
    <s v="TXN_5922981"/>
    <x v="7"/>
    <x v="1"/>
    <x v="2"/>
    <n v="20"/>
    <x v="3"/>
    <x v="0"/>
    <s v="7/26/2023"/>
  </r>
  <r>
    <s v="TXN_6348409"/>
    <x v="5"/>
    <x v="3"/>
    <x v="4"/>
    <n v="8"/>
    <x v="2"/>
    <x v="0"/>
    <s v="7/26/2023"/>
  </r>
  <r>
    <s v="TXN_7353699"/>
    <x v="0"/>
    <x v="4"/>
    <x v="0"/>
    <n v="5"/>
    <x v="0"/>
    <x v="1"/>
    <s v="7/26/2023"/>
  </r>
  <r>
    <s v="TXN_7415686"/>
    <x v="5"/>
    <x v="0"/>
    <x v="4"/>
    <n v="6"/>
    <x v="1"/>
    <x v="0"/>
    <s v="7/26/2023"/>
  </r>
  <r>
    <s v="TXN_7533540"/>
    <x v="6"/>
    <x v="3"/>
    <x v="5"/>
    <n v="4"/>
    <x v="0"/>
    <x v="2"/>
    <s v="7/26/2023"/>
  </r>
  <r>
    <s v="TXN_8422494"/>
    <x v="0"/>
    <x v="4"/>
    <x v="0"/>
    <n v="5"/>
    <x v="0"/>
    <x v="1"/>
    <s v="7/26/2023"/>
  </r>
  <r>
    <s v="TXN_8567172"/>
    <x v="3"/>
    <x v="0"/>
    <x v="1"/>
    <n v="9"/>
    <x v="3"/>
    <x v="1"/>
    <s v="7/26/2023"/>
  </r>
  <r>
    <s v="TXN_8703212"/>
    <x v="6"/>
    <x v="3"/>
    <x v="5"/>
    <n v="4"/>
    <x v="0"/>
    <x v="1"/>
    <s v="7/26/2023"/>
  </r>
  <r>
    <s v="TXN_8938663"/>
    <x v="4"/>
    <x v="0"/>
    <x v="3"/>
    <n v="4.5"/>
    <x v="3"/>
    <x v="0"/>
    <s v="7/26/2023"/>
  </r>
  <r>
    <s v="TXN_9031518"/>
    <x v="5"/>
    <x v="2"/>
    <x v="4"/>
    <n v="4"/>
    <x v="0"/>
    <x v="2"/>
    <s v="7/26/2023"/>
  </r>
  <r>
    <s v="TXN_9100530"/>
    <x v="6"/>
    <x v="4"/>
    <x v="5"/>
    <n v="1"/>
    <x v="1"/>
    <x v="2"/>
    <s v="7/26/2023"/>
  </r>
  <r>
    <s v="TXN_9538738"/>
    <x v="0"/>
    <x v="4"/>
    <x v="0"/>
    <n v="5"/>
    <x v="1"/>
    <x v="0"/>
    <s v="7/26/2023"/>
  </r>
  <r>
    <s v="TXN_9555958"/>
    <x v="0"/>
    <x v="4"/>
    <x v="0"/>
    <n v="5"/>
    <x v="1"/>
    <x v="1"/>
    <s v="7/26/2023"/>
  </r>
  <r>
    <s v="TXN_1231531"/>
    <x v="7"/>
    <x v="4"/>
    <x v="2"/>
    <n v="4"/>
    <x v="3"/>
    <x v="0"/>
    <s v="7/27/2023"/>
  </r>
  <r>
    <s v="TXN_1344947"/>
    <x v="5"/>
    <x v="0"/>
    <x v="4"/>
    <n v="6"/>
    <x v="2"/>
    <x v="2"/>
    <s v="7/27/2023"/>
  </r>
  <r>
    <s v="TXN_1993155"/>
    <x v="2"/>
    <x v="1"/>
    <x v="2"/>
    <n v="20"/>
    <x v="3"/>
    <x v="0"/>
    <s v="7/27/2023"/>
  </r>
  <r>
    <s v="TXN_4040941"/>
    <x v="6"/>
    <x v="2"/>
    <x v="5"/>
    <n v="2"/>
    <x v="0"/>
    <x v="1"/>
    <s v="7/27/2023"/>
  </r>
  <r>
    <s v="TXN_4380808"/>
    <x v="2"/>
    <x v="3"/>
    <x v="2"/>
    <n v="16"/>
    <x v="3"/>
    <x v="1"/>
    <s v="7/27/2023"/>
  </r>
  <r>
    <s v="TXN_4467046"/>
    <x v="5"/>
    <x v="3"/>
    <x v="4"/>
    <n v="8"/>
    <x v="1"/>
    <x v="2"/>
    <s v="7/27/2023"/>
  </r>
  <r>
    <s v="TXN_6123633"/>
    <x v="4"/>
    <x v="4"/>
    <x v="3"/>
    <n v="1.5"/>
    <x v="3"/>
    <x v="0"/>
    <s v="7/27/2023"/>
  </r>
  <r>
    <s v="TXN_6386662"/>
    <x v="3"/>
    <x v="0"/>
    <x v="1"/>
    <n v="9"/>
    <x v="2"/>
    <x v="1"/>
    <s v="7/27/2023"/>
  </r>
  <r>
    <s v="TXN_7179827"/>
    <x v="6"/>
    <x v="3"/>
    <x v="5"/>
    <n v="4"/>
    <x v="0"/>
    <x v="0"/>
    <s v="7/27/2023"/>
  </r>
  <r>
    <s v="TXN_7269738"/>
    <x v="4"/>
    <x v="0"/>
    <x v="3"/>
    <n v="4.5"/>
    <x v="0"/>
    <x v="2"/>
    <s v="7/27/2023"/>
  </r>
  <r>
    <s v="TXN_7574828"/>
    <x v="1"/>
    <x v="2"/>
    <x v="1"/>
    <n v="6"/>
    <x v="0"/>
    <x v="0"/>
    <s v="7/27/2023"/>
  </r>
  <r>
    <s v="TXN_7595206"/>
    <x v="5"/>
    <x v="0"/>
    <x v="4"/>
    <n v="6"/>
    <x v="1"/>
    <x v="0"/>
    <s v="7/27/2023"/>
  </r>
  <r>
    <s v="TXN_8076559"/>
    <x v="4"/>
    <x v="4"/>
    <x v="3"/>
    <n v="1.5"/>
    <x v="0"/>
    <x v="2"/>
    <s v="7/27/2023"/>
  </r>
  <r>
    <s v="TXN_8306630"/>
    <x v="3"/>
    <x v="2"/>
    <x v="1"/>
    <n v="6"/>
    <x v="1"/>
    <x v="0"/>
    <s v="7/27/2023"/>
  </r>
  <r>
    <s v="TXN_9277146"/>
    <x v="2"/>
    <x v="3"/>
    <x v="2"/>
    <n v="16"/>
    <x v="2"/>
    <x v="1"/>
    <s v="7/27/2023"/>
  </r>
  <r>
    <s v="TXN_9323215"/>
    <x v="0"/>
    <x v="0"/>
    <x v="0"/>
    <n v="15"/>
    <x v="0"/>
    <x v="2"/>
    <s v="7/27/2023"/>
  </r>
  <r>
    <s v="TXN_9793806"/>
    <x v="2"/>
    <x v="0"/>
    <x v="2"/>
    <n v="12"/>
    <x v="1"/>
    <x v="0"/>
    <s v="7/27/2023"/>
  </r>
  <r>
    <s v="TXN_9987991"/>
    <x v="7"/>
    <x v="0"/>
    <x v="2"/>
    <n v="12"/>
    <x v="2"/>
    <x v="2"/>
    <s v="7/27/2023"/>
  </r>
  <r>
    <s v="TXN_1005472"/>
    <x v="1"/>
    <x v="1"/>
    <x v="1"/>
    <n v="15"/>
    <x v="0"/>
    <x v="2"/>
    <s v="7/28/2023"/>
  </r>
  <r>
    <s v="TXN_1417724"/>
    <x v="5"/>
    <x v="1"/>
    <x v="4"/>
    <n v="10"/>
    <x v="3"/>
    <x v="2"/>
    <s v="7/28/2023"/>
  </r>
  <r>
    <s v="TXN_1635137"/>
    <x v="7"/>
    <x v="0"/>
    <x v="2"/>
    <n v="12"/>
    <x v="3"/>
    <x v="2"/>
    <s v="7/28/2023"/>
  </r>
  <r>
    <s v="TXN_2342256"/>
    <x v="0"/>
    <x v="0"/>
    <x v="0"/>
    <n v="15"/>
    <x v="2"/>
    <x v="2"/>
    <s v="7/28/2023"/>
  </r>
  <r>
    <s v="TXN_2749266"/>
    <x v="6"/>
    <x v="2"/>
    <x v="5"/>
    <n v="2"/>
    <x v="0"/>
    <x v="0"/>
    <s v="7/28/2023"/>
  </r>
  <r>
    <s v="TXN_2975443"/>
    <x v="0"/>
    <x v="1"/>
    <x v="0"/>
    <n v="25"/>
    <x v="0"/>
    <x v="0"/>
    <s v="7/28/2023"/>
  </r>
  <r>
    <s v="TXN_3067854"/>
    <x v="6"/>
    <x v="1"/>
    <x v="5"/>
    <n v="5"/>
    <x v="3"/>
    <x v="2"/>
    <s v="7/28/2023"/>
  </r>
  <r>
    <s v="TXN_3514890"/>
    <x v="7"/>
    <x v="3"/>
    <x v="2"/>
    <n v="16"/>
    <x v="2"/>
    <x v="2"/>
    <s v="7/28/2023"/>
  </r>
  <r>
    <s v="TXN_3547825"/>
    <x v="3"/>
    <x v="2"/>
    <x v="1"/>
    <n v="6"/>
    <x v="1"/>
    <x v="2"/>
    <s v="7/28/2023"/>
  </r>
  <r>
    <s v="TXN_3710523"/>
    <x v="6"/>
    <x v="1"/>
    <x v="5"/>
    <n v="5"/>
    <x v="1"/>
    <x v="2"/>
    <s v="7/28/2023"/>
  </r>
  <r>
    <s v="TXN_4754346"/>
    <x v="6"/>
    <x v="0"/>
    <x v="5"/>
    <n v="3"/>
    <x v="1"/>
    <x v="0"/>
    <s v="7/28/2023"/>
  </r>
  <r>
    <s v="TXN_4858666"/>
    <x v="2"/>
    <x v="3"/>
    <x v="2"/>
    <n v="16"/>
    <x v="2"/>
    <x v="0"/>
    <s v="7/28/2023"/>
  </r>
  <r>
    <s v="TXN_5108804"/>
    <x v="2"/>
    <x v="1"/>
    <x v="2"/>
    <n v="20"/>
    <x v="2"/>
    <x v="2"/>
    <s v="7/28/2023"/>
  </r>
  <r>
    <s v="TXN_5241723"/>
    <x v="0"/>
    <x v="4"/>
    <x v="0"/>
    <n v="5"/>
    <x v="3"/>
    <x v="2"/>
    <s v="7/28/2023"/>
  </r>
  <r>
    <s v="TXN_5560669"/>
    <x v="0"/>
    <x v="0"/>
    <x v="0"/>
    <n v="15"/>
    <x v="0"/>
    <x v="1"/>
    <s v="7/28/2023"/>
  </r>
  <r>
    <s v="TXN_5587224"/>
    <x v="3"/>
    <x v="0"/>
    <x v="1"/>
    <n v="9"/>
    <x v="1"/>
    <x v="2"/>
    <s v="7/28/2023"/>
  </r>
  <r>
    <s v="TXN_6025054"/>
    <x v="6"/>
    <x v="3"/>
    <x v="5"/>
    <n v="4"/>
    <x v="1"/>
    <x v="0"/>
    <s v="7/28/2023"/>
  </r>
  <r>
    <s v="TXN_7694491"/>
    <x v="7"/>
    <x v="1"/>
    <x v="2"/>
    <n v="20"/>
    <x v="0"/>
    <x v="1"/>
    <s v="7/28/2023"/>
  </r>
  <r>
    <s v="TXN_7759607"/>
    <x v="0"/>
    <x v="4"/>
    <x v="0"/>
    <n v="5"/>
    <x v="3"/>
    <x v="0"/>
    <s v="7/28/2023"/>
  </r>
  <r>
    <s v="TXN_8047234"/>
    <x v="7"/>
    <x v="4"/>
    <x v="2"/>
    <n v="4"/>
    <x v="0"/>
    <x v="0"/>
    <s v="7/28/2023"/>
  </r>
  <r>
    <s v="TXN_8056263"/>
    <x v="0"/>
    <x v="1"/>
    <x v="0"/>
    <n v="25"/>
    <x v="3"/>
    <x v="0"/>
    <s v="7/28/2023"/>
  </r>
  <r>
    <s v="TXN_8188818"/>
    <x v="0"/>
    <x v="4"/>
    <x v="0"/>
    <n v="5"/>
    <x v="3"/>
    <x v="0"/>
    <s v="7/28/2023"/>
  </r>
  <r>
    <s v="TXN_8214944"/>
    <x v="1"/>
    <x v="4"/>
    <x v="1"/>
    <n v="3"/>
    <x v="1"/>
    <x v="0"/>
    <s v="7/28/2023"/>
  </r>
  <r>
    <s v="TXN_8271541"/>
    <x v="7"/>
    <x v="0"/>
    <x v="2"/>
    <n v="12"/>
    <x v="3"/>
    <x v="0"/>
    <s v="7/28/2023"/>
  </r>
  <r>
    <s v="TXN_8659963"/>
    <x v="7"/>
    <x v="1"/>
    <x v="2"/>
    <n v="20"/>
    <x v="2"/>
    <x v="1"/>
    <s v="7/28/2023"/>
  </r>
  <r>
    <s v="TXN_8964812"/>
    <x v="5"/>
    <x v="1"/>
    <x v="4"/>
    <n v="10"/>
    <x v="1"/>
    <x v="1"/>
    <s v="7/28/2023"/>
  </r>
  <r>
    <s v="TXN_9128859"/>
    <x v="7"/>
    <x v="3"/>
    <x v="2"/>
    <n v="16"/>
    <x v="0"/>
    <x v="2"/>
    <s v="7/28/2023"/>
  </r>
  <r>
    <s v="TXN_9550664"/>
    <x v="5"/>
    <x v="2"/>
    <x v="4"/>
    <n v="4"/>
    <x v="2"/>
    <x v="2"/>
    <s v="7/28/2023"/>
  </r>
  <r>
    <s v="TXN_9814511"/>
    <x v="5"/>
    <x v="3"/>
    <x v="4"/>
    <n v="8"/>
    <x v="3"/>
    <x v="2"/>
    <s v="7/28/2023"/>
  </r>
  <r>
    <s v="TXN_1449866"/>
    <x v="5"/>
    <x v="3"/>
    <x v="4"/>
    <n v="8"/>
    <x v="2"/>
    <x v="2"/>
    <s v="7/29/2023"/>
  </r>
  <r>
    <s v="TXN_1475403"/>
    <x v="1"/>
    <x v="2"/>
    <x v="1"/>
    <n v="6"/>
    <x v="3"/>
    <x v="0"/>
    <s v="7/29/2023"/>
  </r>
  <r>
    <s v="TXN_1883231"/>
    <x v="6"/>
    <x v="3"/>
    <x v="5"/>
    <n v="4"/>
    <x v="3"/>
    <x v="2"/>
    <s v="7/29/2023"/>
  </r>
  <r>
    <s v="TXN_2111293"/>
    <x v="1"/>
    <x v="0"/>
    <x v="1"/>
    <n v="9"/>
    <x v="2"/>
    <x v="2"/>
    <s v="7/29/2023"/>
  </r>
  <r>
    <s v="TXN_2176727"/>
    <x v="3"/>
    <x v="1"/>
    <x v="1"/>
    <n v="15"/>
    <x v="0"/>
    <x v="2"/>
    <s v="7/29/2023"/>
  </r>
  <r>
    <s v="TXN_2251009"/>
    <x v="6"/>
    <x v="3"/>
    <x v="5"/>
    <n v="4"/>
    <x v="0"/>
    <x v="1"/>
    <s v="7/29/2023"/>
  </r>
  <r>
    <s v="TXN_2285849"/>
    <x v="4"/>
    <x v="1"/>
    <x v="3"/>
    <n v="7.5"/>
    <x v="2"/>
    <x v="0"/>
    <s v="7/29/2023"/>
  </r>
  <r>
    <s v="TXN_2437508"/>
    <x v="7"/>
    <x v="4"/>
    <x v="2"/>
    <n v="4"/>
    <x v="1"/>
    <x v="1"/>
    <s v="7/29/2023"/>
  </r>
  <r>
    <s v="TXN_2541441"/>
    <x v="6"/>
    <x v="4"/>
    <x v="5"/>
    <n v="1"/>
    <x v="3"/>
    <x v="0"/>
    <s v="7/29/2023"/>
  </r>
  <r>
    <s v="TXN_2849719"/>
    <x v="3"/>
    <x v="4"/>
    <x v="1"/>
    <n v="3"/>
    <x v="0"/>
    <x v="0"/>
    <s v="7/29/2023"/>
  </r>
  <r>
    <s v="TXN_4096757"/>
    <x v="5"/>
    <x v="0"/>
    <x v="4"/>
    <n v="6"/>
    <x v="0"/>
    <x v="0"/>
    <s v="7/29/2023"/>
  </r>
  <r>
    <s v="TXN_4163126"/>
    <x v="4"/>
    <x v="2"/>
    <x v="3"/>
    <n v="3"/>
    <x v="1"/>
    <x v="2"/>
    <s v="7/29/2023"/>
  </r>
  <r>
    <s v="TXN_4533186"/>
    <x v="0"/>
    <x v="2"/>
    <x v="0"/>
    <n v="10"/>
    <x v="0"/>
    <x v="1"/>
    <s v="7/29/2023"/>
  </r>
  <r>
    <s v="TXN_5092646"/>
    <x v="0"/>
    <x v="2"/>
    <x v="0"/>
    <n v="10"/>
    <x v="0"/>
    <x v="1"/>
    <s v="7/29/2023"/>
  </r>
  <r>
    <s v="TXN_5315665"/>
    <x v="2"/>
    <x v="2"/>
    <x v="2"/>
    <n v="8"/>
    <x v="1"/>
    <x v="0"/>
    <s v="7/29/2023"/>
  </r>
  <r>
    <s v="TXN_5489408"/>
    <x v="3"/>
    <x v="1"/>
    <x v="1"/>
    <n v="15"/>
    <x v="3"/>
    <x v="2"/>
    <s v="7/29/2023"/>
  </r>
  <r>
    <s v="TXN_5767392"/>
    <x v="6"/>
    <x v="1"/>
    <x v="5"/>
    <n v="5"/>
    <x v="0"/>
    <x v="1"/>
    <s v="7/29/2023"/>
  </r>
  <r>
    <s v="TXN_5793057"/>
    <x v="2"/>
    <x v="0"/>
    <x v="2"/>
    <n v="12"/>
    <x v="3"/>
    <x v="0"/>
    <s v="7/29/2023"/>
  </r>
  <r>
    <s v="TXN_6872268"/>
    <x v="3"/>
    <x v="1"/>
    <x v="1"/>
    <n v="15"/>
    <x v="2"/>
    <x v="2"/>
    <s v="7/29/2023"/>
  </r>
  <r>
    <s v="TXN_7004303"/>
    <x v="7"/>
    <x v="3"/>
    <x v="2"/>
    <n v="16"/>
    <x v="0"/>
    <x v="0"/>
    <s v="7/29/2023"/>
  </r>
  <r>
    <s v="TXN_7366807"/>
    <x v="0"/>
    <x v="1"/>
    <x v="0"/>
    <n v="25"/>
    <x v="2"/>
    <x v="0"/>
    <s v="7/29/2023"/>
  </r>
  <r>
    <s v="TXN_7764154"/>
    <x v="2"/>
    <x v="4"/>
    <x v="2"/>
    <n v="4"/>
    <x v="3"/>
    <x v="1"/>
    <s v="7/29/2023"/>
  </r>
  <r>
    <s v="TXN_8644119"/>
    <x v="3"/>
    <x v="2"/>
    <x v="1"/>
    <n v="6"/>
    <x v="1"/>
    <x v="0"/>
    <s v="7/29/2023"/>
  </r>
  <r>
    <s v="TXN_9438576"/>
    <x v="2"/>
    <x v="3"/>
    <x v="2"/>
    <n v="16"/>
    <x v="0"/>
    <x v="1"/>
    <s v="7/29/2023"/>
  </r>
  <r>
    <s v="TXN_9653377"/>
    <x v="3"/>
    <x v="4"/>
    <x v="1"/>
    <n v="3"/>
    <x v="2"/>
    <x v="0"/>
    <s v="7/29/2023"/>
  </r>
  <r>
    <s v="TXN_2334962"/>
    <x v="6"/>
    <x v="2"/>
    <x v="5"/>
    <n v="2"/>
    <x v="2"/>
    <x v="2"/>
    <s v="7/30/2023"/>
  </r>
  <r>
    <s v="TXN_2451247"/>
    <x v="1"/>
    <x v="3"/>
    <x v="1"/>
    <n v="12"/>
    <x v="0"/>
    <x v="2"/>
    <s v="7/30/2023"/>
  </r>
  <r>
    <s v="TXN_3132304"/>
    <x v="2"/>
    <x v="4"/>
    <x v="2"/>
    <n v="4"/>
    <x v="0"/>
    <x v="1"/>
    <s v="7/30/2023"/>
  </r>
  <r>
    <s v="TXN_3327212"/>
    <x v="3"/>
    <x v="3"/>
    <x v="1"/>
    <n v="12"/>
    <x v="2"/>
    <x v="1"/>
    <s v="7/30/2023"/>
  </r>
  <r>
    <s v="TXN_3886176"/>
    <x v="6"/>
    <x v="4"/>
    <x v="5"/>
    <n v="1"/>
    <x v="3"/>
    <x v="1"/>
    <s v="7/30/2023"/>
  </r>
  <r>
    <s v="TXN_3893480"/>
    <x v="0"/>
    <x v="4"/>
    <x v="0"/>
    <n v="5"/>
    <x v="2"/>
    <x v="0"/>
    <s v="7/30/2023"/>
  </r>
  <r>
    <s v="TXN_5602640"/>
    <x v="3"/>
    <x v="3"/>
    <x v="1"/>
    <n v="12"/>
    <x v="3"/>
    <x v="0"/>
    <s v="7/30/2023"/>
  </r>
  <r>
    <s v="TXN_5949811"/>
    <x v="4"/>
    <x v="3"/>
    <x v="3"/>
    <n v="6"/>
    <x v="3"/>
    <x v="1"/>
    <s v="7/30/2023"/>
  </r>
  <r>
    <s v="TXN_6220542"/>
    <x v="4"/>
    <x v="0"/>
    <x v="3"/>
    <n v="4.5"/>
    <x v="2"/>
    <x v="2"/>
    <s v="7/30/2023"/>
  </r>
  <r>
    <s v="TXN_6716151"/>
    <x v="4"/>
    <x v="4"/>
    <x v="3"/>
    <n v="1.5"/>
    <x v="1"/>
    <x v="1"/>
    <s v="7/30/2023"/>
  </r>
  <r>
    <s v="TXN_7932127"/>
    <x v="3"/>
    <x v="4"/>
    <x v="1"/>
    <n v="3"/>
    <x v="1"/>
    <x v="0"/>
    <s v="7/30/2023"/>
  </r>
  <r>
    <s v="TXN_8150967"/>
    <x v="0"/>
    <x v="0"/>
    <x v="0"/>
    <n v="15"/>
    <x v="0"/>
    <x v="2"/>
    <s v="7/30/2023"/>
  </r>
  <r>
    <s v="TXN_8657361"/>
    <x v="5"/>
    <x v="1"/>
    <x v="4"/>
    <n v="10"/>
    <x v="2"/>
    <x v="0"/>
    <s v="7/30/2023"/>
  </r>
  <r>
    <s v="TXN_8703771"/>
    <x v="5"/>
    <x v="1"/>
    <x v="4"/>
    <n v="10"/>
    <x v="2"/>
    <x v="1"/>
    <s v="7/30/2023"/>
  </r>
  <r>
    <s v="TXN_9673343"/>
    <x v="4"/>
    <x v="0"/>
    <x v="3"/>
    <n v="4.5"/>
    <x v="2"/>
    <x v="1"/>
    <s v="7/30/2023"/>
  </r>
  <r>
    <s v="TXN_1172121"/>
    <x v="6"/>
    <x v="4"/>
    <x v="5"/>
    <n v="1"/>
    <x v="0"/>
    <x v="2"/>
    <s v="7/31/2023"/>
  </r>
  <r>
    <s v="TXN_1414039"/>
    <x v="1"/>
    <x v="0"/>
    <x v="1"/>
    <n v="9"/>
    <x v="3"/>
    <x v="0"/>
    <s v="7/31/2023"/>
  </r>
  <r>
    <s v="TXN_1430778"/>
    <x v="2"/>
    <x v="2"/>
    <x v="2"/>
    <n v="8"/>
    <x v="0"/>
    <x v="2"/>
    <s v="7/31/2023"/>
  </r>
  <r>
    <s v="TXN_1475459"/>
    <x v="6"/>
    <x v="3"/>
    <x v="5"/>
    <n v="4"/>
    <x v="0"/>
    <x v="2"/>
    <s v="7/31/2023"/>
  </r>
  <r>
    <s v="TXN_2582926"/>
    <x v="3"/>
    <x v="0"/>
    <x v="1"/>
    <n v="9"/>
    <x v="3"/>
    <x v="0"/>
    <s v="7/31/2023"/>
  </r>
  <r>
    <s v="TXN_3534588"/>
    <x v="5"/>
    <x v="3"/>
    <x v="4"/>
    <n v="8"/>
    <x v="0"/>
    <x v="0"/>
    <s v="7/31/2023"/>
  </r>
  <r>
    <s v="TXN_3587915"/>
    <x v="2"/>
    <x v="4"/>
    <x v="2"/>
    <n v="4"/>
    <x v="0"/>
    <x v="0"/>
    <s v="7/31/2023"/>
  </r>
  <r>
    <s v="TXN_4369043"/>
    <x v="6"/>
    <x v="0"/>
    <x v="5"/>
    <n v="3"/>
    <x v="3"/>
    <x v="1"/>
    <s v="7/31/2023"/>
  </r>
  <r>
    <s v="TXN_4547294"/>
    <x v="2"/>
    <x v="3"/>
    <x v="2"/>
    <n v="16"/>
    <x v="0"/>
    <x v="0"/>
    <s v="7/31/2023"/>
  </r>
  <r>
    <s v="TXN_5425668"/>
    <x v="7"/>
    <x v="1"/>
    <x v="2"/>
    <n v="20"/>
    <x v="3"/>
    <x v="0"/>
    <s v="7/31/2023"/>
  </r>
  <r>
    <s v="TXN_5654490"/>
    <x v="7"/>
    <x v="4"/>
    <x v="2"/>
    <n v="4"/>
    <x v="2"/>
    <x v="0"/>
    <s v="7/31/2023"/>
  </r>
  <r>
    <s v="TXN_6225305"/>
    <x v="6"/>
    <x v="2"/>
    <x v="5"/>
    <n v="2"/>
    <x v="1"/>
    <x v="0"/>
    <s v="7/31/2023"/>
  </r>
  <r>
    <s v="TXN_6534833"/>
    <x v="4"/>
    <x v="0"/>
    <x v="3"/>
    <n v="4.5"/>
    <x v="0"/>
    <x v="0"/>
    <s v="7/31/2023"/>
  </r>
  <r>
    <s v="TXN_7145872"/>
    <x v="2"/>
    <x v="2"/>
    <x v="2"/>
    <n v="8"/>
    <x v="0"/>
    <x v="2"/>
    <s v="7/31/2023"/>
  </r>
  <r>
    <s v="TXN_7303515"/>
    <x v="6"/>
    <x v="2"/>
    <x v="5"/>
    <n v="2"/>
    <x v="3"/>
    <x v="1"/>
    <s v="7/31/2023"/>
  </r>
  <r>
    <s v="TXN_7860054"/>
    <x v="2"/>
    <x v="1"/>
    <x v="2"/>
    <n v="20"/>
    <x v="1"/>
    <x v="1"/>
    <s v="7/31/2023"/>
  </r>
  <r>
    <s v="TXN_7943598"/>
    <x v="0"/>
    <x v="3"/>
    <x v="0"/>
    <n v="20"/>
    <x v="2"/>
    <x v="2"/>
    <s v="7/31/2023"/>
  </r>
  <r>
    <s v="TXN_7969017"/>
    <x v="3"/>
    <x v="0"/>
    <x v="1"/>
    <n v="9"/>
    <x v="0"/>
    <x v="2"/>
    <s v="7/31/2023"/>
  </r>
  <r>
    <s v="TXN_8007337"/>
    <x v="7"/>
    <x v="2"/>
    <x v="2"/>
    <n v="8"/>
    <x v="0"/>
    <x v="0"/>
    <s v="7/31/2023"/>
  </r>
  <r>
    <s v="TXN_8878500"/>
    <x v="4"/>
    <x v="4"/>
    <x v="3"/>
    <n v="1.5"/>
    <x v="0"/>
    <x v="0"/>
    <s v="7/31/2023"/>
  </r>
  <r>
    <s v="TXN_9036067"/>
    <x v="0"/>
    <x v="4"/>
    <x v="0"/>
    <n v="5"/>
    <x v="2"/>
    <x v="1"/>
    <s v="7/31/2023"/>
  </r>
  <r>
    <s v="TXN_9153854"/>
    <x v="0"/>
    <x v="1"/>
    <x v="0"/>
    <n v="25"/>
    <x v="2"/>
    <x v="1"/>
    <s v="7/31/2023"/>
  </r>
  <r>
    <s v="TXN_9575926"/>
    <x v="5"/>
    <x v="3"/>
    <x v="4"/>
    <n v="8"/>
    <x v="2"/>
    <x v="1"/>
    <s v="7/31/2023"/>
  </r>
  <r>
    <s v="TXN_9618563"/>
    <x v="6"/>
    <x v="3"/>
    <x v="5"/>
    <n v="4"/>
    <x v="0"/>
    <x v="0"/>
    <s v="7/31/2023"/>
  </r>
  <r>
    <s v="TXN_9989242"/>
    <x v="3"/>
    <x v="1"/>
    <x v="1"/>
    <n v="15"/>
    <x v="2"/>
    <x v="0"/>
    <s v="7/31/2023"/>
  </r>
  <r>
    <s v="TXN_1485417"/>
    <x v="6"/>
    <x v="1"/>
    <x v="5"/>
    <n v="5"/>
    <x v="0"/>
    <x v="2"/>
    <s v="8/13/2023"/>
  </r>
  <r>
    <s v="TXN_1666190"/>
    <x v="2"/>
    <x v="0"/>
    <x v="2"/>
    <n v="12"/>
    <x v="1"/>
    <x v="2"/>
    <s v="8/13/2023"/>
  </r>
  <r>
    <s v="TXN_2078577"/>
    <x v="7"/>
    <x v="2"/>
    <x v="2"/>
    <n v="8"/>
    <x v="3"/>
    <x v="0"/>
    <s v="8/13/2023"/>
  </r>
  <r>
    <s v="TXN_2276426"/>
    <x v="1"/>
    <x v="3"/>
    <x v="1"/>
    <n v="12"/>
    <x v="1"/>
    <x v="0"/>
    <s v="8/13/2023"/>
  </r>
  <r>
    <s v="TXN_2407379"/>
    <x v="5"/>
    <x v="2"/>
    <x v="4"/>
    <n v="4"/>
    <x v="3"/>
    <x v="2"/>
    <s v="8/13/2023"/>
  </r>
  <r>
    <s v="TXN_2735598"/>
    <x v="5"/>
    <x v="0"/>
    <x v="4"/>
    <n v="6"/>
    <x v="2"/>
    <x v="0"/>
    <s v="8/13/2023"/>
  </r>
  <r>
    <s v="TXN_2769769"/>
    <x v="2"/>
    <x v="4"/>
    <x v="2"/>
    <n v="4"/>
    <x v="2"/>
    <x v="1"/>
    <s v="8/13/2023"/>
  </r>
  <r>
    <s v="TXN_2838588"/>
    <x v="4"/>
    <x v="0"/>
    <x v="3"/>
    <n v="4.5"/>
    <x v="0"/>
    <x v="0"/>
    <s v="8/13/2023"/>
  </r>
  <r>
    <s v="TXN_2878994"/>
    <x v="4"/>
    <x v="2"/>
    <x v="3"/>
    <n v="3"/>
    <x v="3"/>
    <x v="2"/>
    <s v="8/13/2023"/>
  </r>
  <r>
    <s v="TXN_3869958"/>
    <x v="1"/>
    <x v="0"/>
    <x v="1"/>
    <n v="9"/>
    <x v="3"/>
    <x v="1"/>
    <s v="8/13/2023"/>
  </r>
  <r>
    <s v="TXN_4336892"/>
    <x v="2"/>
    <x v="2"/>
    <x v="2"/>
    <n v="8"/>
    <x v="3"/>
    <x v="0"/>
    <s v="8/13/2023"/>
  </r>
  <r>
    <s v="TXN_4356114"/>
    <x v="6"/>
    <x v="2"/>
    <x v="5"/>
    <n v="2"/>
    <x v="1"/>
    <x v="0"/>
    <s v="8/13/2023"/>
  </r>
  <r>
    <s v="TXN_4944024"/>
    <x v="3"/>
    <x v="1"/>
    <x v="1"/>
    <n v="15"/>
    <x v="0"/>
    <x v="0"/>
    <s v="8/13/2023"/>
  </r>
  <r>
    <s v="TXN_5244558"/>
    <x v="4"/>
    <x v="1"/>
    <x v="3"/>
    <n v="7.5"/>
    <x v="0"/>
    <x v="0"/>
    <s v="8/13/2023"/>
  </r>
  <r>
    <s v="TXN_5755839"/>
    <x v="4"/>
    <x v="2"/>
    <x v="3"/>
    <n v="3"/>
    <x v="2"/>
    <x v="0"/>
    <s v="8/13/2023"/>
  </r>
  <r>
    <s v="TXN_5817802"/>
    <x v="3"/>
    <x v="2"/>
    <x v="1"/>
    <n v="6"/>
    <x v="0"/>
    <x v="0"/>
    <s v="8/13/2023"/>
  </r>
  <r>
    <s v="TXN_6317991"/>
    <x v="6"/>
    <x v="0"/>
    <x v="5"/>
    <n v="3"/>
    <x v="3"/>
    <x v="1"/>
    <s v="8/13/2023"/>
  </r>
  <r>
    <s v="TXN_6683798"/>
    <x v="5"/>
    <x v="4"/>
    <x v="4"/>
    <n v="2"/>
    <x v="1"/>
    <x v="1"/>
    <s v="8/13/2023"/>
  </r>
  <r>
    <s v="TXN_6814891"/>
    <x v="4"/>
    <x v="2"/>
    <x v="3"/>
    <n v="3"/>
    <x v="2"/>
    <x v="2"/>
    <s v="8/13/2023"/>
  </r>
  <r>
    <s v="TXN_7192920"/>
    <x v="5"/>
    <x v="0"/>
    <x v="4"/>
    <n v="6"/>
    <x v="0"/>
    <x v="0"/>
    <s v="8/13/2023"/>
  </r>
  <r>
    <s v="TXN_7470910"/>
    <x v="3"/>
    <x v="1"/>
    <x v="1"/>
    <n v="15"/>
    <x v="1"/>
    <x v="2"/>
    <s v="8/13/2023"/>
  </r>
  <r>
    <s v="TXN_8821839"/>
    <x v="4"/>
    <x v="2"/>
    <x v="3"/>
    <n v="3"/>
    <x v="2"/>
    <x v="0"/>
    <s v="8/13/2023"/>
  </r>
  <r>
    <s v="TXN_9749434"/>
    <x v="2"/>
    <x v="2"/>
    <x v="2"/>
    <n v="8"/>
    <x v="1"/>
    <x v="0"/>
    <s v="8/13/2023"/>
  </r>
  <r>
    <s v="TXN_9769782"/>
    <x v="1"/>
    <x v="1"/>
    <x v="1"/>
    <n v="15"/>
    <x v="2"/>
    <x v="0"/>
    <s v="8/13/2023"/>
  </r>
  <r>
    <s v="TXN_9874775"/>
    <x v="5"/>
    <x v="0"/>
    <x v="4"/>
    <n v="6"/>
    <x v="3"/>
    <x v="0"/>
    <s v="8/13/2023"/>
  </r>
  <r>
    <s v="TXN_1373048"/>
    <x v="6"/>
    <x v="4"/>
    <x v="5"/>
    <n v="1"/>
    <x v="3"/>
    <x v="0"/>
    <s v="8/14/2023"/>
  </r>
  <r>
    <s v="TXN_1603186"/>
    <x v="0"/>
    <x v="2"/>
    <x v="0"/>
    <n v="10"/>
    <x v="2"/>
    <x v="0"/>
    <s v="8/14/2023"/>
  </r>
  <r>
    <s v="TXN_1715317"/>
    <x v="6"/>
    <x v="1"/>
    <x v="5"/>
    <n v="5"/>
    <x v="2"/>
    <x v="0"/>
    <s v="8/14/2023"/>
  </r>
  <r>
    <s v="TXN_1987311"/>
    <x v="1"/>
    <x v="3"/>
    <x v="1"/>
    <n v="12"/>
    <x v="0"/>
    <x v="0"/>
    <s v="8/14/2023"/>
  </r>
  <r>
    <s v="TXN_2203873"/>
    <x v="5"/>
    <x v="1"/>
    <x v="4"/>
    <n v="10"/>
    <x v="0"/>
    <x v="0"/>
    <s v="8/14/2023"/>
  </r>
  <r>
    <s v="TXN_2250898"/>
    <x v="3"/>
    <x v="1"/>
    <x v="1"/>
    <n v="15"/>
    <x v="3"/>
    <x v="0"/>
    <s v="8/14/2023"/>
  </r>
  <r>
    <s v="TXN_2361290"/>
    <x v="1"/>
    <x v="0"/>
    <x v="1"/>
    <n v="9"/>
    <x v="2"/>
    <x v="1"/>
    <s v="8/14/2023"/>
  </r>
  <r>
    <s v="TXN_2887257"/>
    <x v="4"/>
    <x v="4"/>
    <x v="3"/>
    <n v="1.5"/>
    <x v="3"/>
    <x v="1"/>
    <s v="8/14/2023"/>
  </r>
  <r>
    <s v="TXN_2919225"/>
    <x v="1"/>
    <x v="3"/>
    <x v="1"/>
    <n v="12"/>
    <x v="3"/>
    <x v="2"/>
    <s v="8/14/2023"/>
  </r>
  <r>
    <s v="TXN_3717444"/>
    <x v="1"/>
    <x v="0"/>
    <x v="1"/>
    <n v="9"/>
    <x v="1"/>
    <x v="1"/>
    <s v="8/14/2023"/>
  </r>
  <r>
    <s v="TXN_4702378"/>
    <x v="5"/>
    <x v="1"/>
    <x v="4"/>
    <n v="10"/>
    <x v="2"/>
    <x v="2"/>
    <s v="8/14/2023"/>
  </r>
  <r>
    <s v="TXN_4789941"/>
    <x v="4"/>
    <x v="3"/>
    <x v="3"/>
    <n v="6"/>
    <x v="2"/>
    <x v="0"/>
    <s v="8/14/2023"/>
  </r>
  <r>
    <s v="TXN_4946991"/>
    <x v="3"/>
    <x v="1"/>
    <x v="1"/>
    <n v="15"/>
    <x v="1"/>
    <x v="0"/>
    <s v="8/14/2023"/>
  </r>
  <r>
    <s v="TXN_4971607"/>
    <x v="2"/>
    <x v="0"/>
    <x v="2"/>
    <n v="12"/>
    <x v="1"/>
    <x v="1"/>
    <s v="8/14/2023"/>
  </r>
  <r>
    <s v="TXN_5226635"/>
    <x v="3"/>
    <x v="2"/>
    <x v="1"/>
    <n v="6"/>
    <x v="2"/>
    <x v="1"/>
    <s v="8/14/2023"/>
  </r>
  <r>
    <s v="TXN_5251180"/>
    <x v="7"/>
    <x v="1"/>
    <x v="2"/>
    <n v="20"/>
    <x v="2"/>
    <x v="0"/>
    <s v="8/14/2023"/>
  </r>
  <r>
    <s v="TXN_5289658"/>
    <x v="1"/>
    <x v="1"/>
    <x v="1"/>
    <n v="15"/>
    <x v="2"/>
    <x v="0"/>
    <s v="8/14/2023"/>
  </r>
  <r>
    <s v="TXN_5600914"/>
    <x v="3"/>
    <x v="0"/>
    <x v="1"/>
    <n v="9"/>
    <x v="1"/>
    <x v="0"/>
    <s v="8/14/2023"/>
  </r>
  <r>
    <s v="TXN_5604021"/>
    <x v="5"/>
    <x v="4"/>
    <x v="4"/>
    <n v="2"/>
    <x v="1"/>
    <x v="1"/>
    <s v="8/14/2023"/>
  </r>
  <r>
    <s v="TXN_5742202"/>
    <x v="1"/>
    <x v="2"/>
    <x v="1"/>
    <n v="6"/>
    <x v="3"/>
    <x v="2"/>
    <s v="8/14/2023"/>
  </r>
  <r>
    <s v="TXN_5905580"/>
    <x v="6"/>
    <x v="2"/>
    <x v="5"/>
    <n v="2"/>
    <x v="2"/>
    <x v="0"/>
    <s v="8/14/2023"/>
  </r>
  <r>
    <s v="TXN_6226704"/>
    <x v="0"/>
    <x v="1"/>
    <x v="0"/>
    <n v="25"/>
    <x v="2"/>
    <x v="1"/>
    <s v="8/14/2023"/>
  </r>
  <r>
    <s v="TXN_6228313"/>
    <x v="5"/>
    <x v="0"/>
    <x v="4"/>
    <n v="6"/>
    <x v="1"/>
    <x v="2"/>
    <s v="8/14/2023"/>
  </r>
  <r>
    <s v="TXN_6262910"/>
    <x v="6"/>
    <x v="2"/>
    <x v="5"/>
    <n v="2"/>
    <x v="0"/>
    <x v="1"/>
    <s v="8/14/2023"/>
  </r>
  <r>
    <s v="TXN_6616971"/>
    <x v="1"/>
    <x v="4"/>
    <x v="1"/>
    <n v="3"/>
    <x v="2"/>
    <x v="1"/>
    <s v="8/14/2023"/>
  </r>
  <r>
    <s v="TXN_7343062"/>
    <x v="1"/>
    <x v="0"/>
    <x v="1"/>
    <n v="9"/>
    <x v="2"/>
    <x v="1"/>
    <s v="8/14/2023"/>
  </r>
  <r>
    <s v="TXN_8266689"/>
    <x v="5"/>
    <x v="2"/>
    <x v="4"/>
    <n v="4"/>
    <x v="2"/>
    <x v="2"/>
    <s v="8/14/2023"/>
  </r>
  <r>
    <s v="TXN_9081088"/>
    <x v="3"/>
    <x v="0"/>
    <x v="1"/>
    <n v="9"/>
    <x v="3"/>
    <x v="2"/>
    <s v="8/14/2023"/>
  </r>
  <r>
    <s v="TXN_9224501"/>
    <x v="5"/>
    <x v="0"/>
    <x v="4"/>
    <n v="6"/>
    <x v="3"/>
    <x v="0"/>
    <s v="8/14/2023"/>
  </r>
  <r>
    <s v="TXN_9299563"/>
    <x v="5"/>
    <x v="2"/>
    <x v="4"/>
    <n v="4"/>
    <x v="3"/>
    <x v="0"/>
    <s v="8/14/2023"/>
  </r>
  <r>
    <s v="TXN_9496697"/>
    <x v="6"/>
    <x v="2"/>
    <x v="5"/>
    <n v="2"/>
    <x v="0"/>
    <x v="0"/>
    <s v="8/14/2023"/>
  </r>
  <r>
    <s v="TXN_9646000"/>
    <x v="4"/>
    <x v="4"/>
    <x v="3"/>
    <n v="1.5"/>
    <x v="3"/>
    <x v="2"/>
    <s v="8/14/2023"/>
  </r>
  <r>
    <s v="TXN_1034651"/>
    <x v="7"/>
    <x v="3"/>
    <x v="2"/>
    <n v="16"/>
    <x v="0"/>
    <x v="1"/>
    <s v="8/15/2023"/>
  </r>
  <r>
    <s v="TXN_1205020"/>
    <x v="1"/>
    <x v="2"/>
    <x v="1"/>
    <n v="6"/>
    <x v="3"/>
    <x v="0"/>
    <s v="8/15/2023"/>
  </r>
  <r>
    <s v="TXN_2163229"/>
    <x v="3"/>
    <x v="0"/>
    <x v="1"/>
    <n v="9"/>
    <x v="3"/>
    <x v="0"/>
    <s v="8/15/2023"/>
  </r>
  <r>
    <s v="TXN_2200163"/>
    <x v="3"/>
    <x v="2"/>
    <x v="1"/>
    <n v="6"/>
    <x v="1"/>
    <x v="2"/>
    <s v="8/15/2023"/>
  </r>
  <r>
    <s v="TXN_2425755"/>
    <x v="2"/>
    <x v="0"/>
    <x v="2"/>
    <n v="12"/>
    <x v="3"/>
    <x v="0"/>
    <s v="8/15/2023"/>
  </r>
  <r>
    <s v="TXN_2694724"/>
    <x v="5"/>
    <x v="2"/>
    <x v="4"/>
    <n v="4"/>
    <x v="1"/>
    <x v="0"/>
    <s v="8/15/2023"/>
  </r>
  <r>
    <s v="TXN_3033987"/>
    <x v="7"/>
    <x v="0"/>
    <x v="2"/>
    <n v="12"/>
    <x v="0"/>
    <x v="2"/>
    <s v="8/15/2023"/>
  </r>
  <r>
    <s v="TXN_3334632"/>
    <x v="4"/>
    <x v="2"/>
    <x v="3"/>
    <n v="3"/>
    <x v="0"/>
    <x v="2"/>
    <s v="8/15/2023"/>
  </r>
  <r>
    <s v="TXN_3430842"/>
    <x v="4"/>
    <x v="1"/>
    <x v="3"/>
    <n v="7.5"/>
    <x v="3"/>
    <x v="0"/>
    <s v="8/15/2023"/>
  </r>
  <r>
    <s v="TXN_3873656"/>
    <x v="1"/>
    <x v="1"/>
    <x v="1"/>
    <n v="15"/>
    <x v="2"/>
    <x v="1"/>
    <s v="8/15/2023"/>
  </r>
  <r>
    <s v="TXN_4183705"/>
    <x v="2"/>
    <x v="1"/>
    <x v="2"/>
    <n v="20"/>
    <x v="3"/>
    <x v="0"/>
    <s v="8/15/2023"/>
  </r>
  <r>
    <s v="TXN_4355728"/>
    <x v="0"/>
    <x v="2"/>
    <x v="0"/>
    <n v="10"/>
    <x v="0"/>
    <x v="1"/>
    <s v="8/15/2023"/>
  </r>
  <r>
    <s v="TXN_4623468"/>
    <x v="0"/>
    <x v="1"/>
    <x v="0"/>
    <n v="25"/>
    <x v="0"/>
    <x v="0"/>
    <s v="8/15/2023"/>
  </r>
  <r>
    <s v="TXN_4824773"/>
    <x v="0"/>
    <x v="0"/>
    <x v="0"/>
    <n v="15"/>
    <x v="0"/>
    <x v="0"/>
    <s v="8/15/2023"/>
  </r>
  <r>
    <s v="TXN_5337074"/>
    <x v="7"/>
    <x v="1"/>
    <x v="2"/>
    <n v="20"/>
    <x v="3"/>
    <x v="1"/>
    <s v="8/15/2023"/>
  </r>
  <r>
    <s v="TXN_5492825"/>
    <x v="3"/>
    <x v="3"/>
    <x v="1"/>
    <n v="12"/>
    <x v="1"/>
    <x v="0"/>
    <s v="8/15/2023"/>
  </r>
  <r>
    <s v="TXN_5967452"/>
    <x v="6"/>
    <x v="0"/>
    <x v="5"/>
    <n v="3"/>
    <x v="2"/>
    <x v="2"/>
    <s v="8/15/2023"/>
  </r>
  <r>
    <s v="TXN_6158865"/>
    <x v="1"/>
    <x v="0"/>
    <x v="1"/>
    <n v="9"/>
    <x v="2"/>
    <x v="1"/>
    <s v="8/15/2023"/>
  </r>
  <r>
    <s v="TXN_7538221"/>
    <x v="0"/>
    <x v="4"/>
    <x v="0"/>
    <n v="5"/>
    <x v="0"/>
    <x v="2"/>
    <s v="8/15/2023"/>
  </r>
  <r>
    <s v="TXN_7556108"/>
    <x v="0"/>
    <x v="4"/>
    <x v="0"/>
    <n v="5"/>
    <x v="0"/>
    <x v="2"/>
    <s v="8/15/2023"/>
  </r>
  <r>
    <s v="TXN_7784608"/>
    <x v="6"/>
    <x v="1"/>
    <x v="5"/>
    <n v="5"/>
    <x v="1"/>
    <x v="2"/>
    <s v="8/15/2023"/>
  </r>
  <r>
    <s v="TXN_7805115"/>
    <x v="6"/>
    <x v="0"/>
    <x v="5"/>
    <n v="3"/>
    <x v="0"/>
    <x v="1"/>
    <s v="8/15/2023"/>
  </r>
  <r>
    <s v="TXN_8589003"/>
    <x v="5"/>
    <x v="0"/>
    <x v="4"/>
    <n v="6"/>
    <x v="0"/>
    <x v="0"/>
    <s v="8/15/2023"/>
  </r>
  <r>
    <s v="TXN_9233948"/>
    <x v="6"/>
    <x v="1"/>
    <x v="5"/>
    <n v="5"/>
    <x v="0"/>
    <x v="0"/>
    <s v="8/15/2023"/>
  </r>
  <r>
    <s v="TXN_9791421"/>
    <x v="1"/>
    <x v="2"/>
    <x v="1"/>
    <n v="6"/>
    <x v="0"/>
    <x v="0"/>
    <s v="8/15/2023"/>
  </r>
  <r>
    <s v="TXN_1086324"/>
    <x v="4"/>
    <x v="2"/>
    <x v="3"/>
    <n v="3"/>
    <x v="3"/>
    <x v="1"/>
    <s v="8/16/2023"/>
  </r>
  <r>
    <s v="TXN_1367003"/>
    <x v="1"/>
    <x v="1"/>
    <x v="1"/>
    <n v="15"/>
    <x v="0"/>
    <x v="0"/>
    <s v="8/16/2023"/>
  </r>
  <r>
    <s v="TXN_1454467"/>
    <x v="2"/>
    <x v="3"/>
    <x v="2"/>
    <n v="16"/>
    <x v="3"/>
    <x v="0"/>
    <s v="8/16/2023"/>
  </r>
  <r>
    <s v="TXN_1512185"/>
    <x v="2"/>
    <x v="3"/>
    <x v="2"/>
    <n v="16"/>
    <x v="0"/>
    <x v="0"/>
    <s v="8/16/2023"/>
  </r>
  <r>
    <s v="TXN_2508499"/>
    <x v="1"/>
    <x v="0"/>
    <x v="1"/>
    <n v="9"/>
    <x v="0"/>
    <x v="0"/>
    <s v="8/16/2023"/>
  </r>
  <r>
    <s v="TXN_2912934"/>
    <x v="0"/>
    <x v="3"/>
    <x v="0"/>
    <n v="20"/>
    <x v="3"/>
    <x v="2"/>
    <s v="8/16/2023"/>
  </r>
  <r>
    <s v="TXN_2941800"/>
    <x v="3"/>
    <x v="0"/>
    <x v="1"/>
    <n v="9"/>
    <x v="2"/>
    <x v="2"/>
    <s v="8/16/2023"/>
  </r>
  <r>
    <s v="TXN_3604017"/>
    <x v="4"/>
    <x v="4"/>
    <x v="3"/>
    <n v="1.5"/>
    <x v="0"/>
    <x v="2"/>
    <s v="8/16/2023"/>
  </r>
  <r>
    <s v="TXN_3632068"/>
    <x v="3"/>
    <x v="2"/>
    <x v="1"/>
    <n v="6"/>
    <x v="3"/>
    <x v="2"/>
    <s v="8/16/2023"/>
  </r>
  <r>
    <s v="TXN_3771902"/>
    <x v="2"/>
    <x v="2"/>
    <x v="2"/>
    <n v="8"/>
    <x v="0"/>
    <x v="2"/>
    <s v="8/16/2023"/>
  </r>
  <r>
    <s v="TXN_3779292"/>
    <x v="3"/>
    <x v="0"/>
    <x v="1"/>
    <n v="9"/>
    <x v="0"/>
    <x v="2"/>
    <s v="8/16/2023"/>
  </r>
  <r>
    <s v="TXN_4268746"/>
    <x v="0"/>
    <x v="0"/>
    <x v="0"/>
    <n v="15"/>
    <x v="1"/>
    <x v="0"/>
    <s v="8/16/2023"/>
  </r>
  <r>
    <s v="TXN_4528522"/>
    <x v="2"/>
    <x v="0"/>
    <x v="2"/>
    <n v="12"/>
    <x v="0"/>
    <x v="1"/>
    <s v="8/16/2023"/>
  </r>
  <r>
    <s v="TXN_5000665"/>
    <x v="7"/>
    <x v="1"/>
    <x v="2"/>
    <n v="20"/>
    <x v="3"/>
    <x v="2"/>
    <s v="8/16/2023"/>
  </r>
  <r>
    <s v="TXN_5525916"/>
    <x v="0"/>
    <x v="1"/>
    <x v="0"/>
    <n v="25"/>
    <x v="3"/>
    <x v="0"/>
    <s v="8/16/2023"/>
  </r>
  <r>
    <s v="TXN_5601300"/>
    <x v="0"/>
    <x v="4"/>
    <x v="0"/>
    <n v="5"/>
    <x v="1"/>
    <x v="2"/>
    <s v="8/16/2023"/>
  </r>
  <r>
    <s v="TXN_5658895"/>
    <x v="6"/>
    <x v="2"/>
    <x v="5"/>
    <n v="2"/>
    <x v="0"/>
    <x v="1"/>
    <s v="8/16/2023"/>
  </r>
  <r>
    <s v="TXN_6774559"/>
    <x v="2"/>
    <x v="4"/>
    <x v="2"/>
    <n v="4"/>
    <x v="0"/>
    <x v="1"/>
    <s v="8/16/2023"/>
  </r>
  <r>
    <s v="TXN_7160196"/>
    <x v="5"/>
    <x v="2"/>
    <x v="4"/>
    <n v="4"/>
    <x v="0"/>
    <x v="0"/>
    <s v="8/16/2023"/>
  </r>
  <r>
    <s v="TXN_7177709"/>
    <x v="3"/>
    <x v="3"/>
    <x v="1"/>
    <n v="12"/>
    <x v="3"/>
    <x v="0"/>
    <s v="8/16/2023"/>
  </r>
  <r>
    <s v="TXN_7251929"/>
    <x v="7"/>
    <x v="1"/>
    <x v="2"/>
    <n v="20"/>
    <x v="0"/>
    <x v="0"/>
    <s v="8/16/2023"/>
  </r>
  <r>
    <s v="TXN_7510217"/>
    <x v="0"/>
    <x v="0"/>
    <x v="0"/>
    <n v="15"/>
    <x v="0"/>
    <x v="2"/>
    <s v="8/16/2023"/>
  </r>
  <r>
    <s v="TXN_7926510"/>
    <x v="1"/>
    <x v="1"/>
    <x v="1"/>
    <n v="15"/>
    <x v="3"/>
    <x v="2"/>
    <s v="8/16/2023"/>
  </r>
  <r>
    <s v="TXN_8028042"/>
    <x v="1"/>
    <x v="2"/>
    <x v="1"/>
    <n v="6"/>
    <x v="3"/>
    <x v="2"/>
    <s v="8/16/2023"/>
  </r>
  <r>
    <s v="TXN_8114990"/>
    <x v="0"/>
    <x v="0"/>
    <x v="0"/>
    <n v="15"/>
    <x v="0"/>
    <x v="0"/>
    <s v="8/16/2023"/>
  </r>
  <r>
    <s v="TXN_8127390"/>
    <x v="4"/>
    <x v="2"/>
    <x v="3"/>
    <n v="3"/>
    <x v="0"/>
    <x v="0"/>
    <s v="8/16/2023"/>
  </r>
  <r>
    <s v="TXN_8562684"/>
    <x v="3"/>
    <x v="0"/>
    <x v="1"/>
    <n v="9"/>
    <x v="0"/>
    <x v="2"/>
    <s v="8/16/2023"/>
  </r>
  <r>
    <s v="TXN_9287133"/>
    <x v="6"/>
    <x v="1"/>
    <x v="5"/>
    <n v="5"/>
    <x v="3"/>
    <x v="1"/>
    <s v="8/16/2023"/>
  </r>
  <r>
    <s v="TXN_9352671"/>
    <x v="6"/>
    <x v="3"/>
    <x v="5"/>
    <n v="4"/>
    <x v="3"/>
    <x v="0"/>
    <s v="8/16/2023"/>
  </r>
  <r>
    <s v="TXN_1873800"/>
    <x v="5"/>
    <x v="1"/>
    <x v="4"/>
    <n v="10"/>
    <x v="0"/>
    <x v="2"/>
    <s v="8/17/2023"/>
  </r>
  <r>
    <s v="TXN_2024121"/>
    <x v="2"/>
    <x v="4"/>
    <x v="2"/>
    <n v="4"/>
    <x v="2"/>
    <x v="2"/>
    <s v="8/17/2023"/>
  </r>
  <r>
    <s v="TXN_2475111"/>
    <x v="1"/>
    <x v="4"/>
    <x v="1"/>
    <n v="3"/>
    <x v="1"/>
    <x v="2"/>
    <s v="8/17/2023"/>
  </r>
  <r>
    <s v="TXN_2655815"/>
    <x v="4"/>
    <x v="2"/>
    <x v="3"/>
    <n v="3"/>
    <x v="1"/>
    <x v="1"/>
    <s v="8/17/2023"/>
  </r>
  <r>
    <s v="TXN_2955040"/>
    <x v="4"/>
    <x v="2"/>
    <x v="3"/>
    <n v="3"/>
    <x v="2"/>
    <x v="0"/>
    <s v="8/17/2023"/>
  </r>
  <r>
    <s v="TXN_3072565"/>
    <x v="5"/>
    <x v="0"/>
    <x v="4"/>
    <n v="6"/>
    <x v="1"/>
    <x v="2"/>
    <s v="8/17/2023"/>
  </r>
  <r>
    <s v="TXN_3196388"/>
    <x v="7"/>
    <x v="0"/>
    <x v="2"/>
    <n v="12"/>
    <x v="0"/>
    <x v="1"/>
    <s v="8/17/2023"/>
  </r>
  <r>
    <s v="TXN_3443235"/>
    <x v="4"/>
    <x v="0"/>
    <x v="3"/>
    <n v="4.5"/>
    <x v="0"/>
    <x v="2"/>
    <s v="8/17/2023"/>
  </r>
  <r>
    <s v="TXN_3877643"/>
    <x v="6"/>
    <x v="1"/>
    <x v="5"/>
    <n v="5"/>
    <x v="1"/>
    <x v="2"/>
    <s v="8/17/2023"/>
  </r>
  <r>
    <s v="TXN_4186681"/>
    <x v="3"/>
    <x v="3"/>
    <x v="1"/>
    <n v="12"/>
    <x v="2"/>
    <x v="2"/>
    <s v="8/17/2023"/>
  </r>
  <r>
    <s v="TXN_4822256"/>
    <x v="6"/>
    <x v="1"/>
    <x v="5"/>
    <n v="5"/>
    <x v="0"/>
    <x v="1"/>
    <s v="8/17/2023"/>
  </r>
  <r>
    <s v="TXN_5014959"/>
    <x v="5"/>
    <x v="2"/>
    <x v="4"/>
    <n v="4"/>
    <x v="3"/>
    <x v="0"/>
    <s v="8/17/2023"/>
  </r>
  <r>
    <s v="TXN_5879154"/>
    <x v="2"/>
    <x v="3"/>
    <x v="2"/>
    <n v="16"/>
    <x v="2"/>
    <x v="0"/>
    <s v="8/17/2023"/>
  </r>
  <r>
    <s v="TXN_6068564"/>
    <x v="1"/>
    <x v="3"/>
    <x v="1"/>
    <n v="12"/>
    <x v="2"/>
    <x v="1"/>
    <s v="8/17/2023"/>
  </r>
  <r>
    <s v="TXN_6608817"/>
    <x v="6"/>
    <x v="1"/>
    <x v="5"/>
    <n v="5"/>
    <x v="1"/>
    <x v="1"/>
    <s v="8/17/2023"/>
  </r>
  <r>
    <s v="TXN_6660755"/>
    <x v="4"/>
    <x v="1"/>
    <x v="3"/>
    <n v="7.5"/>
    <x v="0"/>
    <x v="0"/>
    <s v="8/17/2023"/>
  </r>
  <r>
    <s v="TXN_6748199"/>
    <x v="2"/>
    <x v="2"/>
    <x v="2"/>
    <n v="8"/>
    <x v="3"/>
    <x v="0"/>
    <s v="8/17/2023"/>
  </r>
  <r>
    <s v="TXN_6786730"/>
    <x v="1"/>
    <x v="0"/>
    <x v="1"/>
    <n v="9"/>
    <x v="1"/>
    <x v="0"/>
    <s v="8/17/2023"/>
  </r>
  <r>
    <s v="TXN_6980463"/>
    <x v="5"/>
    <x v="2"/>
    <x v="4"/>
    <n v="4"/>
    <x v="0"/>
    <x v="1"/>
    <s v="8/17/2023"/>
  </r>
  <r>
    <s v="TXN_6987950"/>
    <x v="6"/>
    <x v="0"/>
    <x v="5"/>
    <n v="3"/>
    <x v="1"/>
    <x v="2"/>
    <s v="8/17/2023"/>
  </r>
  <r>
    <s v="TXN_7116936"/>
    <x v="0"/>
    <x v="4"/>
    <x v="0"/>
    <n v="5"/>
    <x v="3"/>
    <x v="2"/>
    <s v="8/17/2023"/>
  </r>
  <r>
    <s v="TXN_7562171"/>
    <x v="4"/>
    <x v="0"/>
    <x v="3"/>
    <n v="4.5"/>
    <x v="2"/>
    <x v="1"/>
    <s v="8/17/2023"/>
  </r>
  <r>
    <s v="TXN_7755216"/>
    <x v="7"/>
    <x v="3"/>
    <x v="2"/>
    <n v="16"/>
    <x v="3"/>
    <x v="2"/>
    <s v="8/17/2023"/>
  </r>
  <r>
    <s v="TXN_7961171"/>
    <x v="4"/>
    <x v="1"/>
    <x v="3"/>
    <n v="7.5"/>
    <x v="2"/>
    <x v="2"/>
    <s v="8/17/2023"/>
  </r>
  <r>
    <s v="TXN_7986904"/>
    <x v="5"/>
    <x v="1"/>
    <x v="4"/>
    <n v="10"/>
    <x v="0"/>
    <x v="0"/>
    <s v="8/17/2023"/>
  </r>
  <r>
    <s v="TXN_8191202"/>
    <x v="3"/>
    <x v="0"/>
    <x v="1"/>
    <n v="9"/>
    <x v="0"/>
    <x v="0"/>
    <s v="8/17/2023"/>
  </r>
  <r>
    <s v="TXN_8329302"/>
    <x v="0"/>
    <x v="4"/>
    <x v="0"/>
    <n v="5"/>
    <x v="0"/>
    <x v="0"/>
    <s v="8/17/2023"/>
  </r>
  <r>
    <s v="TXN_8409154"/>
    <x v="0"/>
    <x v="0"/>
    <x v="0"/>
    <n v="15"/>
    <x v="3"/>
    <x v="1"/>
    <s v="8/17/2023"/>
  </r>
  <r>
    <s v="TXN_8842223"/>
    <x v="4"/>
    <x v="1"/>
    <x v="3"/>
    <n v="7.5"/>
    <x v="1"/>
    <x v="1"/>
    <s v="8/17/2023"/>
  </r>
  <r>
    <s v="TXN_9055374"/>
    <x v="3"/>
    <x v="3"/>
    <x v="1"/>
    <n v="12"/>
    <x v="0"/>
    <x v="0"/>
    <s v="8/17/2023"/>
  </r>
  <r>
    <s v="TXN_9056301"/>
    <x v="3"/>
    <x v="4"/>
    <x v="1"/>
    <n v="3"/>
    <x v="2"/>
    <x v="2"/>
    <s v="8/17/2023"/>
  </r>
  <r>
    <s v="TXN_9606045"/>
    <x v="6"/>
    <x v="4"/>
    <x v="5"/>
    <n v="1"/>
    <x v="0"/>
    <x v="1"/>
    <s v="8/17/2023"/>
  </r>
  <r>
    <s v="TXN_9676940"/>
    <x v="0"/>
    <x v="0"/>
    <x v="0"/>
    <n v="15"/>
    <x v="3"/>
    <x v="0"/>
    <s v="8/17/2023"/>
  </r>
  <r>
    <s v="TXN_1349215"/>
    <x v="6"/>
    <x v="3"/>
    <x v="5"/>
    <n v="4"/>
    <x v="2"/>
    <x v="1"/>
    <s v="8/18/2023"/>
  </r>
  <r>
    <s v="TXN_2090061"/>
    <x v="2"/>
    <x v="4"/>
    <x v="2"/>
    <n v="4"/>
    <x v="0"/>
    <x v="1"/>
    <s v="8/18/2023"/>
  </r>
  <r>
    <s v="TXN_2156206"/>
    <x v="5"/>
    <x v="3"/>
    <x v="4"/>
    <n v="8"/>
    <x v="3"/>
    <x v="0"/>
    <s v="8/18/2023"/>
  </r>
  <r>
    <s v="TXN_3474333"/>
    <x v="0"/>
    <x v="4"/>
    <x v="0"/>
    <n v="5"/>
    <x v="1"/>
    <x v="0"/>
    <s v="8/18/2023"/>
  </r>
  <r>
    <s v="TXN_3716067"/>
    <x v="1"/>
    <x v="1"/>
    <x v="1"/>
    <n v="15"/>
    <x v="2"/>
    <x v="1"/>
    <s v="8/18/2023"/>
  </r>
  <r>
    <s v="TXN_3947201"/>
    <x v="4"/>
    <x v="4"/>
    <x v="3"/>
    <n v="1.5"/>
    <x v="2"/>
    <x v="1"/>
    <s v="8/18/2023"/>
  </r>
  <r>
    <s v="TXN_4238818"/>
    <x v="7"/>
    <x v="0"/>
    <x v="2"/>
    <n v="12"/>
    <x v="3"/>
    <x v="0"/>
    <s v="8/18/2023"/>
  </r>
  <r>
    <s v="TXN_4607296"/>
    <x v="3"/>
    <x v="2"/>
    <x v="1"/>
    <n v="6"/>
    <x v="1"/>
    <x v="0"/>
    <s v="8/18/2023"/>
  </r>
  <r>
    <s v="TXN_4613510"/>
    <x v="4"/>
    <x v="4"/>
    <x v="3"/>
    <n v="1.5"/>
    <x v="2"/>
    <x v="0"/>
    <s v="8/18/2023"/>
  </r>
  <r>
    <s v="TXN_6040824"/>
    <x v="1"/>
    <x v="4"/>
    <x v="1"/>
    <n v="3"/>
    <x v="2"/>
    <x v="2"/>
    <s v="8/18/2023"/>
  </r>
  <r>
    <s v="TXN_6306655"/>
    <x v="2"/>
    <x v="2"/>
    <x v="2"/>
    <n v="8"/>
    <x v="0"/>
    <x v="2"/>
    <s v="8/18/2023"/>
  </r>
  <r>
    <s v="TXN_6318017"/>
    <x v="0"/>
    <x v="3"/>
    <x v="0"/>
    <n v="20"/>
    <x v="3"/>
    <x v="1"/>
    <s v="8/18/2023"/>
  </r>
  <r>
    <s v="TXN_6784478"/>
    <x v="1"/>
    <x v="3"/>
    <x v="1"/>
    <n v="12"/>
    <x v="1"/>
    <x v="1"/>
    <s v="8/18/2023"/>
  </r>
  <r>
    <s v="TXN_6992967"/>
    <x v="0"/>
    <x v="4"/>
    <x v="0"/>
    <n v="5"/>
    <x v="3"/>
    <x v="1"/>
    <s v="8/18/2023"/>
  </r>
  <r>
    <s v="TXN_7746634"/>
    <x v="2"/>
    <x v="2"/>
    <x v="2"/>
    <n v="8"/>
    <x v="3"/>
    <x v="1"/>
    <s v="8/18/2023"/>
  </r>
  <r>
    <s v="TXN_7752454"/>
    <x v="7"/>
    <x v="2"/>
    <x v="2"/>
    <n v="8"/>
    <x v="1"/>
    <x v="2"/>
    <s v="8/18/2023"/>
  </r>
  <r>
    <s v="TXN_7913451"/>
    <x v="7"/>
    <x v="0"/>
    <x v="2"/>
    <n v="12"/>
    <x v="1"/>
    <x v="0"/>
    <s v="8/18/2023"/>
  </r>
  <r>
    <s v="TXN_7922471"/>
    <x v="3"/>
    <x v="1"/>
    <x v="1"/>
    <n v="15"/>
    <x v="2"/>
    <x v="0"/>
    <s v="8/18/2023"/>
  </r>
  <r>
    <s v="TXN_7931086"/>
    <x v="2"/>
    <x v="0"/>
    <x v="2"/>
    <n v="12"/>
    <x v="2"/>
    <x v="2"/>
    <s v="8/18/2023"/>
  </r>
  <r>
    <s v="TXN_8139533"/>
    <x v="6"/>
    <x v="2"/>
    <x v="5"/>
    <n v="2"/>
    <x v="2"/>
    <x v="0"/>
    <s v="8/18/2023"/>
  </r>
  <r>
    <s v="TXN_8180793"/>
    <x v="6"/>
    <x v="0"/>
    <x v="5"/>
    <n v="3"/>
    <x v="1"/>
    <x v="2"/>
    <s v="8/18/2023"/>
  </r>
  <r>
    <s v="TXN_8426712"/>
    <x v="2"/>
    <x v="3"/>
    <x v="2"/>
    <n v="16"/>
    <x v="0"/>
    <x v="0"/>
    <s v="8/18/2023"/>
  </r>
  <r>
    <s v="TXN_8443384"/>
    <x v="3"/>
    <x v="0"/>
    <x v="1"/>
    <n v="9"/>
    <x v="2"/>
    <x v="2"/>
    <s v="8/18/2023"/>
  </r>
  <r>
    <s v="TXN_8571432"/>
    <x v="4"/>
    <x v="4"/>
    <x v="3"/>
    <n v="1.5"/>
    <x v="3"/>
    <x v="1"/>
    <s v="8/18/2023"/>
  </r>
  <r>
    <s v="TXN_8750849"/>
    <x v="0"/>
    <x v="4"/>
    <x v="0"/>
    <n v="5"/>
    <x v="0"/>
    <x v="0"/>
    <s v="8/18/2023"/>
  </r>
  <r>
    <s v="TXN_8989148"/>
    <x v="3"/>
    <x v="4"/>
    <x v="1"/>
    <n v="3"/>
    <x v="2"/>
    <x v="0"/>
    <s v="8/18/2023"/>
  </r>
  <r>
    <s v="TXN_9688601"/>
    <x v="5"/>
    <x v="0"/>
    <x v="4"/>
    <n v="6"/>
    <x v="1"/>
    <x v="2"/>
    <s v="8/18/2023"/>
  </r>
  <r>
    <s v="TXN_9921708"/>
    <x v="5"/>
    <x v="0"/>
    <x v="4"/>
    <n v="6"/>
    <x v="0"/>
    <x v="2"/>
    <s v="8/18/2023"/>
  </r>
  <r>
    <s v="TXN_9989458"/>
    <x v="3"/>
    <x v="1"/>
    <x v="1"/>
    <n v="15"/>
    <x v="2"/>
    <x v="0"/>
    <s v="8/18/2023"/>
  </r>
  <r>
    <s v="TXN_1248167"/>
    <x v="6"/>
    <x v="2"/>
    <x v="5"/>
    <n v="2"/>
    <x v="1"/>
    <x v="2"/>
    <s v="8/19/2023"/>
  </r>
  <r>
    <s v="TXN_1442771"/>
    <x v="4"/>
    <x v="3"/>
    <x v="3"/>
    <n v="6"/>
    <x v="2"/>
    <x v="0"/>
    <s v="8/19/2023"/>
  </r>
  <r>
    <s v="TXN_1476066"/>
    <x v="2"/>
    <x v="0"/>
    <x v="2"/>
    <n v="12"/>
    <x v="1"/>
    <x v="1"/>
    <s v="8/19/2023"/>
  </r>
  <r>
    <s v="TXN_1843989"/>
    <x v="3"/>
    <x v="2"/>
    <x v="1"/>
    <n v="6"/>
    <x v="0"/>
    <x v="2"/>
    <s v="8/19/2023"/>
  </r>
  <r>
    <s v="TXN_2009407"/>
    <x v="7"/>
    <x v="1"/>
    <x v="2"/>
    <n v="20"/>
    <x v="0"/>
    <x v="0"/>
    <s v="8/19/2023"/>
  </r>
  <r>
    <s v="TXN_2086557"/>
    <x v="2"/>
    <x v="4"/>
    <x v="2"/>
    <n v="4"/>
    <x v="1"/>
    <x v="1"/>
    <s v="8/19/2023"/>
  </r>
  <r>
    <s v="TXN_2556999"/>
    <x v="5"/>
    <x v="2"/>
    <x v="4"/>
    <n v="4"/>
    <x v="3"/>
    <x v="0"/>
    <s v="8/19/2023"/>
  </r>
  <r>
    <s v="TXN_3391446"/>
    <x v="6"/>
    <x v="3"/>
    <x v="5"/>
    <n v="4"/>
    <x v="0"/>
    <x v="0"/>
    <s v="8/19/2023"/>
  </r>
  <r>
    <s v="TXN_3518261"/>
    <x v="7"/>
    <x v="2"/>
    <x v="2"/>
    <n v="8"/>
    <x v="0"/>
    <x v="0"/>
    <s v="8/19/2023"/>
  </r>
  <r>
    <s v="TXN_3937788"/>
    <x v="2"/>
    <x v="4"/>
    <x v="2"/>
    <n v="4"/>
    <x v="2"/>
    <x v="2"/>
    <s v="8/19/2023"/>
  </r>
  <r>
    <s v="TXN_4083736"/>
    <x v="6"/>
    <x v="1"/>
    <x v="5"/>
    <n v="5"/>
    <x v="2"/>
    <x v="1"/>
    <s v="8/19/2023"/>
  </r>
  <r>
    <s v="TXN_5436816"/>
    <x v="0"/>
    <x v="2"/>
    <x v="0"/>
    <n v="10"/>
    <x v="2"/>
    <x v="1"/>
    <s v="8/19/2023"/>
  </r>
  <r>
    <s v="TXN_5496581"/>
    <x v="4"/>
    <x v="0"/>
    <x v="3"/>
    <n v="4.5"/>
    <x v="2"/>
    <x v="0"/>
    <s v="8/19/2023"/>
  </r>
  <r>
    <s v="TXN_5640232"/>
    <x v="6"/>
    <x v="4"/>
    <x v="5"/>
    <n v="1"/>
    <x v="3"/>
    <x v="0"/>
    <s v="8/19/2023"/>
  </r>
  <r>
    <s v="TXN_6018740"/>
    <x v="5"/>
    <x v="4"/>
    <x v="4"/>
    <n v="2"/>
    <x v="1"/>
    <x v="0"/>
    <s v="8/19/2023"/>
  </r>
  <r>
    <s v="TXN_6110009"/>
    <x v="2"/>
    <x v="0"/>
    <x v="2"/>
    <n v="12"/>
    <x v="0"/>
    <x v="0"/>
    <s v="8/19/2023"/>
  </r>
  <r>
    <s v="TXN_6169248"/>
    <x v="4"/>
    <x v="1"/>
    <x v="3"/>
    <n v="7.5"/>
    <x v="2"/>
    <x v="2"/>
    <s v="8/19/2023"/>
  </r>
  <r>
    <s v="TXN_6234872"/>
    <x v="7"/>
    <x v="0"/>
    <x v="2"/>
    <n v="12"/>
    <x v="0"/>
    <x v="2"/>
    <s v="8/19/2023"/>
  </r>
  <r>
    <s v="TXN_6697669"/>
    <x v="6"/>
    <x v="4"/>
    <x v="5"/>
    <n v="1"/>
    <x v="2"/>
    <x v="1"/>
    <s v="8/19/2023"/>
  </r>
  <r>
    <s v="TXN_7349319"/>
    <x v="2"/>
    <x v="2"/>
    <x v="2"/>
    <n v="8"/>
    <x v="2"/>
    <x v="0"/>
    <s v="8/19/2023"/>
  </r>
  <r>
    <s v="TXN_8898121"/>
    <x v="5"/>
    <x v="3"/>
    <x v="4"/>
    <n v="8"/>
    <x v="0"/>
    <x v="0"/>
    <s v="8/19/2023"/>
  </r>
  <r>
    <s v="TXN_9696138"/>
    <x v="6"/>
    <x v="0"/>
    <x v="5"/>
    <n v="3"/>
    <x v="2"/>
    <x v="0"/>
    <s v="8/19/2023"/>
  </r>
  <r>
    <s v="TXN_9732454"/>
    <x v="0"/>
    <x v="0"/>
    <x v="0"/>
    <n v="15"/>
    <x v="0"/>
    <x v="1"/>
    <s v="8/19/2023"/>
  </r>
  <r>
    <s v="TXN_9841222"/>
    <x v="3"/>
    <x v="0"/>
    <x v="1"/>
    <n v="9"/>
    <x v="3"/>
    <x v="0"/>
    <s v="8/19/2023"/>
  </r>
  <r>
    <s v="TXN_1093668"/>
    <x v="0"/>
    <x v="0"/>
    <x v="0"/>
    <n v="15"/>
    <x v="0"/>
    <x v="2"/>
    <s v="8/20/2023"/>
  </r>
  <r>
    <s v="TXN_1437275"/>
    <x v="5"/>
    <x v="2"/>
    <x v="4"/>
    <n v="4"/>
    <x v="2"/>
    <x v="0"/>
    <s v="8/20/2023"/>
  </r>
  <r>
    <s v="TXN_2340643"/>
    <x v="6"/>
    <x v="3"/>
    <x v="5"/>
    <n v="4"/>
    <x v="2"/>
    <x v="1"/>
    <s v="8/20/2023"/>
  </r>
  <r>
    <s v="TXN_2488232"/>
    <x v="0"/>
    <x v="3"/>
    <x v="0"/>
    <n v="20"/>
    <x v="0"/>
    <x v="2"/>
    <s v="8/20/2023"/>
  </r>
  <r>
    <s v="TXN_2602732"/>
    <x v="4"/>
    <x v="3"/>
    <x v="3"/>
    <n v="6"/>
    <x v="3"/>
    <x v="2"/>
    <s v="8/20/2023"/>
  </r>
  <r>
    <s v="TXN_2991726"/>
    <x v="7"/>
    <x v="1"/>
    <x v="2"/>
    <n v="20"/>
    <x v="2"/>
    <x v="2"/>
    <s v="8/20/2023"/>
  </r>
  <r>
    <s v="TXN_3291988"/>
    <x v="1"/>
    <x v="0"/>
    <x v="1"/>
    <n v="9"/>
    <x v="3"/>
    <x v="1"/>
    <s v="8/20/2023"/>
  </r>
  <r>
    <s v="TXN_3826038"/>
    <x v="0"/>
    <x v="1"/>
    <x v="0"/>
    <n v="25"/>
    <x v="1"/>
    <x v="1"/>
    <s v="8/20/2023"/>
  </r>
  <r>
    <s v="TXN_3897788"/>
    <x v="3"/>
    <x v="4"/>
    <x v="1"/>
    <n v="3"/>
    <x v="0"/>
    <x v="0"/>
    <s v="8/20/2023"/>
  </r>
  <r>
    <s v="TXN_3946544"/>
    <x v="0"/>
    <x v="3"/>
    <x v="0"/>
    <n v="20"/>
    <x v="3"/>
    <x v="1"/>
    <s v="8/20/2023"/>
  </r>
  <r>
    <s v="TXN_3951552"/>
    <x v="6"/>
    <x v="4"/>
    <x v="5"/>
    <n v="1"/>
    <x v="2"/>
    <x v="2"/>
    <s v="8/20/2023"/>
  </r>
  <r>
    <s v="TXN_4469769"/>
    <x v="2"/>
    <x v="4"/>
    <x v="2"/>
    <n v="4"/>
    <x v="3"/>
    <x v="1"/>
    <s v="8/20/2023"/>
  </r>
  <r>
    <s v="TXN_5215704"/>
    <x v="0"/>
    <x v="2"/>
    <x v="0"/>
    <n v="10"/>
    <x v="2"/>
    <x v="2"/>
    <s v="8/20/2023"/>
  </r>
  <r>
    <s v="TXN_5743519"/>
    <x v="7"/>
    <x v="3"/>
    <x v="2"/>
    <n v="16"/>
    <x v="2"/>
    <x v="1"/>
    <s v="8/20/2023"/>
  </r>
  <r>
    <s v="TXN_5893283"/>
    <x v="1"/>
    <x v="3"/>
    <x v="1"/>
    <n v="12"/>
    <x v="2"/>
    <x v="1"/>
    <s v="8/20/2023"/>
  </r>
  <r>
    <s v="TXN_7376255"/>
    <x v="0"/>
    <x v="4"/>
    <x v="0"/>
    <n v="5"/>
    <x v="0"/>
    <x v="0"/>
    <s v="8/20/2023"/>
  </r>
  <r>
    <s v="TXN_7471753"/>
    <x v="3"/>
    <x v="2"/>
    <x v="1"/>
    <n v="6"/>
    <x v="2"/>
    <x v="0"/>
    <s v="8/20/2023"/>
  </r>
  <r>
    <s v="TXN_7843112"/>
    <x v="4"/>
    <x v="3"/>
    <x v="3"/>
    <n v="6"/>
    <x v="3"/>
    <x v="2"/>
    <s v="8/20/2023"/>
  </r>
  <r>
    <s v="TXN_8250427"/>
    <x v="4"/>
    <x v="2"/>
    <x v="3"/>
    <n v="3"/>
    <x v="1"/>
    <x v="2"/>
    <s v="8/20/2023"/>
  </r>
  <r>
    <s v="TXN_8285283"/>
    <x v="4"/>
    <x v="2"/>
    <x v="3"/>
    <n v="3"/>
    <x v="2"/>
    <x v="1"/>
    <s v="8/20/2023"/>
  </r>
  <r>
    <s v="TXN_8640673"/>
    <x v="7"/>
    <x v="4"/>
    <x v="2"/>
    <n v="4"/>
    <x v="3"/>
    <x v="2"/>
    <s v="8/20/2023"/>
  </r>
  <r>
    <s v="TXN_9705872"/>
    <x v="2"/>
    <x v="0"/>
    <x v="2"/>
    <n v="12"/>
    <x v="0"/>
    <x v="2"/>
    <s v="8/20/2023"/>
  </r>
  <r>
    <s v="TXN_1628509"/>
    <x v="6"/>
    <x v="3"/>
    <x v="5"/>
    <n v="4"/>
    <x v="0"/>
    <x v="2"/>
    <s v="8/21/2023"/>
  </r>
  <r>
    <s v="TXN_1688292"/>
    <x v="5"/>
    <x v="0"/>
    <x v="4"/>
    <n v="6"/>
    <x v="3"/>
    <x v="1"/>
    <s v="8/21/2023"/>
  </r>
  <r>
    <s v="TXN_2134763"/>
    <x v="5"/>
    <x v="3"/>
    <x v="4"/>
    <n v="8"/>
    <x v="0"/>
    <x v="0"/>
    <s v="8/21/2023"/>
  </r>
  <r>
    <s v="TXN_2141924"/>
    <x v="5"/>
    <x v="2"/>
    <x v="4"/>
    <n v="4"/>
    <x v="3"/>
    <x v="0"/>
    <s v="8/21/2023"/>
  </r>
  <r>
    <s v="TXN_2386202"/>
    <x v="5"/>
    <x v="4"/>
    <x v="4"/>
    <n v="2"/>
    <x v="0"/>
    <x v="1"/>
    <s v="8/21/2023"/>
  </r>
  <r>
    <s v="TXN_2437112"/>
    <x v="0"/>
    <x v="2"/>
    <x v="0"/>
    <n v="10"/>
    <x v="1"/>
    <x v="2"/>
    <s v="8/21/2023"/>
  </r>
  <r>
    <s v="TXN_2741424"/>
    <x v="3"/>
    <x v="0"/>
    <x v="1"/>
    <n v="9"/>
    <x v="0"/>
    <x v="1"/>
    <s v="8/21/2023"/>
  </r>
  <r>
    <s v="TXN_2797077"/>
    <x v="5"/>
    <x v="0"/>
    <x v="4"/>
    <n v="6"/>
    <x v="3"/>
    <x v="2"/>
    <s v="8/21/2023"/>
  </r>
  <r>
    <s v="TXN_2807324"/>
    <x v="3"/>
    <x v="3"/>
    <x v="1"/>
    <n v="12"/>
    <x v="3"/>
    <x v="0"/>
    <s v="8/21/2023"/>
  </r>
  <r>
    <s v="TXN_2901304"/>
    <x v="4"/>
    <x v="4"/>
    <x v="3"/>
    <n v="1.5"/>
    <x v="0"/>
    <x v="1"/>
    <s v="8/21/2023"/>
  </r>
  <r>
    <s v="TXN_3447575"/>
    <x v="7"/>
    <x v="4"/>
    <x v="2"/>
    <n v="4"/>
    <x v="2"/>
    <x v="2"/>
    <s v="8/21/2023"/>
  </r>
  <r>
    <s v="TXN_3645674"/>
    <x v="1"/>
    <x v="4"/>
    <x v="1"/>
    <n v="3"/>
    <x v="2"/>
    <x v="0"/>
    <s v="8/21/2023"/>
  </r>
  <r>
    <s v="TXN_3715065"/>
    <x v="3"/>
    <x v="4"/>
    <x v="1"/>
    <n v="3"/>
    <x v="1"/>
    <x v="1"/>
    <s v="8/21/2023"/>
  </r>
  <r>
    <s v="TXN_3865641"/>
    <x v="0"/>
    <x v="3"/>
    <x v="0"/>
    <n v="20"/>
    <x v="0"/>
    <x v="2"/>
    <s v="8/21/2023"/>
  </r>
  <r>
    <s v="TXN_4226287"/>
    <x v="4"/>
    <x v="2"/>
    <x v="3"/>
    <n v="3"/>
    <x v="3"/>
    <x v="1"/>
    <s v="8/21/2023"/>
  </r>
  <r>
    <s v="TXN_4606893"/>
    <x v="4"/>
    <x v="1"/>
    <x v="3"/>
    <n v="7.5"/>
    <x v="0"/>
    <x v="2"/>
    <s v="8/21/2023"/>
  </r>
  <r>
    <s v="TXN_4758849"/>
    <x v="6"/>
    <x v="3"/>
    <x v="5"/>
    <n v="4"/>
    <x v="2"/>
    <x v="2"/>
    <s v="8/21/2023"/>
  </r>
  <r>
    <s v="TXN_4991815"/>
    <x v="5"/>
    <x v="4"/>
    <x v="4"/>
    <n v="2"/>
    <x v="1"/>
    <x v="1"/>
    <s v="8/21/2023"/>
  </r>
  <r>
    <s v="TXN_6070787"/>
    <x v="1"/>
    <x v="0"/>
    <x v="1"/>
    <n v="9"/>
    <x v="3"/>
    <x v="0"/>
    <s v="8/21/2023"/>
  </r>
  <r>
    <s v="TXN_6581580"/>
    <x v="1"/>
    <x v="4"/>
    <x v="1"/>
    <n v="3"/>
    <x v="3"/>
    <x v="0"/>
    <s v="8/21/2023"/>
  </r>
  <r>
    <s v="TXN_7031118"/>
    <x v="5"/>
    <x v="3"/>
    <x v="4"/>
    <n v="8"/>
    <x v="0"/>
    <x v="0"/>
    <s v="8/21/2023"/>
  </r>
  <r>
    <s v="TXN_7098730"/>
    <x v="4"/>
    <x v="3"/>
    <x v="3"/>
    <n v="6"/>
    <x v="2"/>
    <x v="0"/>
    <s v="8/21/2023"/>
  </r>
  <r>
    <s v="TXN_7278328"/>
    <x v="3"/>
    <x v="4"/>
    <x v="1"/>
    <n v="3"/>
    <x v="0"/>
    <x v="2"/>
    <s v="8/21/2023"/>
  </r>
  <r>
    <s v="TXN_7809121"/>
    <x v="7"/>
    <x v="2"/>
    <x v="2"/>
    <n v="8"/>
    <x v="3"/>
    <x v="2"/>
    <s v="8/21/2023"/>
  </r>
  <r>
    <s v="TXN_7819240"/>
    <x v="3"/>
    <x v="1"/>
    <x v="1"/>
    <n v="15"/>
    <x v="2"/>
    <x v="1"/>
    <s v="8/21/2023"/>
  </r>
  <r>
    <s v="TXN_7878231"/>
    <x v="2"/>
    <x v="1"/>
    <x v="2"/>
    <n v="20"/>
    <x v="3"/>
    <x v="1"/>
    <s v="8/21/2023"/>
  </r>
  <r>
    <s v="TXN_7932830"/>
    <x v="2"/>
    <x v="3"/>
    <x v="2"/>
    <n v="16"/>
    <x v="2"/>
    <x v="1"/>
    <s v="8/21/2023"/>
  </r>
  <r>
    <s v="TXN_7942343"/>
    <x v="6"/>
    <x v="4"/>
    <x v="5"/>
    <n v="1"/>
    <x v="2"/>
    <x v="0"/>
    <s v="8/21/2023"/>
  </r>
  <r>
    <s v="TXN_8019306"/>
    <x v="6"/>
    <x v="3"/>
    <x v="5"/>
    <n v="4"/>
    <x v="2"/>
    <x v="2"/>
    <s v="8/21/2023"/>
  </r>
  <r>
    <s v="TXN_8482887"/>
    <x v="1"/>
    <x v="3"/>
    <x v="1"/>
    <n v="12"/>
    <x v="2"/>
    <x v="0"/>
    <s v="8/21/2023"/>
  </r>
  <r>
    <s v="TXN_1231366"/>
    <x v="1"/>
    <x v="3"/>
    <x v="1"/>
    <n v="12"/>
    <x v="1"/>
    <x v="0"/>
    <s v="8/22/2023"/>
  </r>
  <r>
    <s v="TXN_1516182"/>
    <x v="4"/>
    <x v="0"/>
    <x v="3"/>
    <n v="4.5"/>
    <x v="3"/>
    <x v="2"/>
    <s v="8/22/2023"/>
  </r>
  <r>
    <s v="TXN_2066115"/>
    <x v="6"/>
    <x v="2"/>
    <x v="5"/>
    <n v="2"/>
    <x v="3"/>
    <x v="2"/>
    <s v="8/22/2023"/>
  </r>
  <r>
    <s v="TXN_2482242"/>
    <x v="4"/>
    <x v="4"/>
    <x v="3"/>
    <n v="1.5"/>
    <x v="1"/>
    <x v="1"/>
    <s v="8/22/2023"/>
  </r>
  <r>
    <s v="TXN_2944717"/>
    <x v="2"/>
    <x v="0"/>
    <x v="2"/>
    <n v="12"/>
    <x v="0"/>
    <x v="2"/>
    <s v="8/22/2023"/>
  </r>
  <r>
    <s v="TXN_3162244"/>
    <x v="4"/>
    <x v="0"/>
    <x v="3"/>
    <n v="4.5"/>
    <x v="0"/>
    <x v="2"/>
    <s v="8/22/2023"/>
  </r>
  <r>
    <s v="TXN_3611851"/>
    <x v="0"/>
    <x v="0"/>
    <x v="0"/>
    <n v="15"/>
    <x v="3"/>
    <x v="2"/>
    <s v="8/22/2023"/>
  </r>
  <r>
    <s v="TXN_3677109"/>
    <x v="4"/>
    <x v="3"/>
    <x v="3"/>
    <n v="6"/>
    <x v="0"/>
    <x v="0"/>
    <s v="8/22/2023"/>
  </r>
  <r>
    <s v="TXN_4143449"/>
    <x v="2"/>
    <x v="4"/>
    <x v="2"/>
    <n v="4"/>
    <x v="2"/>
    <x v="0"/>
    <s v="8/22/2023"/>
  </r>
  <r>
    <s v="TXN_4218637"/>
    <x v="5"/>
    <x v="0"/>
    <x v="4"/>
    <n v="6"/>
    <x v="0"/>
    <x v="2"/>
    <s v="8/22/2023"/>
  </r>
  <r>
    <s v="TXN_4566012"/>
    <x v="3"/>
    <x v="3"/>
    <x v="1"/>
    <n v="12"/>
    <x v="0"/>
    <x v="0"/>
    <s v="8/22/2023"/>
  </r>
  <r>
    <s v="TXN_4721830"/>
    <x v="5"/>
    <x v="1"/>
    <x v="4"/>
    <n v="10"/>
    <x v="1"/>
    <x v="0"/>
    <s v="8/22/2023"/>
  </r>
  <r>
    <s v="TXN_4726531"/>
    <x v="7"/>
    <x v="4"/>
    <x v="2"/>
    <n v="4"/>
    <x v="1"/>
    <x v="2"/>
    <s v="8/22/2023"/>
  </r>
  <r>
    <s v="TXN_5290522"/>
    <x v="6"/>
    <x v="3"/>
    <x v="5"/>
    <n v="4"/>
    <x v="0"/>
    <x v="0"/>
    <s v="8/22/2023"/>
  </r>
  <r>
    <s v="TXN_5402821"/>
    <x v="2"/>
    <x v="2"/>
    <x v="2"/>
    <n v="8"/>
    <x v="1"/>
    <x v="2"/>
    <s v="8/22/2023"/>
  </r>
  <r>
    <s v="TXN_5962237"/>
    <x v="6"/>
    <x v="3"/>
    <x v="5"/>
    <n v="4"/>
    <x v="1"/>
    <x v="1"/>
    <s v="8/22/2023"/>
  </r>
  <r>
    <s v="TXN_6021173"/>
    <x v="4"/>
    <x v="4"/>
    <x v="3"/>
    <n v="1.5"/>
    <x v="0"/>
    <x v="2"/>
    <s v="8/22/2023"/>
  </r>
  <r>
    <s v="TXN_6815801"/>
    <x v="6"/>
    <x v="3"/>
    <x v="5"/>
    <n v="4"/>
    <x v="3"/>
    <x v="0"/>
    <s v="8/22/2023"/>
  </r>
  <r>
    <s v="TXN_7335526"/>
    <x v="4"/>
    <x v="3"/>
    <x v="3"/>
    <n v="6"/>
    <x v="2"/>
    <x v="2"/>
    <s v="8/22/2023"/>
  </r>
  <r>
    <s v="TXN_7705153"/>
    <x v="1"/>
    <x v="2"/>
    <x v="1"/>
    <n v="6"/>
    <x v="0"/>
    <x v="0"/>
    <s v="8/22/2023"/>
  </r>
  <r>
    <s v="TXN_7775760"/>
    <x v="2"/>
    <x v="1"/>
    <x v="2"/>
    <n v="20"/>
    <x v="3"/>
    <x v="0"/>
    <s v="8/22/2023"/>
  </r>
  <r>
    <s v="TXN_8540499"/>
    <x v="2"/>
    <x v="2"/>
    <x v="2"/>
    <n v="8"/>
    <x v="0"/>
    <x v="2"/>
    <s v="8/22/2023"/>
  </r>
  <r>
    <s v="TXN_9292025"/>
    <x v="7"/>
    <x v="4"/>
    <x v="2"/>
    <n v="4"/>
    <x v="3"/>
    <x v="2"/>
    <s v="8/22/2023"/>
  </r>
  <r>
    <s v="TXN_9522045"/>
    <x v="1"/>
    <x v="2"/>
    <x v="1"/>
    <n v="6"/>
    <x v="0"/>
    <x v="0"/>
    <s v="8/22/2023"/>
  </r>
  <r>
    <s v="TXN_9608095"/>
    <x v="5"/>
    <x v="2"/>
    <x v="4"/>
    <n v="4"/>
    <x v="1"/>
    <x v="2"/>
    <s v="8/22/2023"/>
  </r>
  <r>
    <s v="TXN_1664665"/>
    <x v="5"/>
    <x v="0"/>
    <x v="4"/>
    <n v="6"/>
    <x v="3"/>
    <x v="1"/>
    <s v="8/23/2023"/>
  </r>
  <r>
    <s v="TXN_1755817"/>
    <x v="5"/>
    <x v="0"/>
    <x v="4"/>
    <n v="6"/>
    <x v="0"/>
    <x v="2"/>
    <s v="8/23/2023"/>
  </r>
  <r>
    <s v="TXN_1944293"/>
    <x v="1"/>
    <x v="4"/>
    <x v="1"/>
    <n v="3"/>
    <x v="0"/>
    <x v="2"/>
    <s v="8/23/2023"/>
  </r>
  <r>
    <s v="TXN_1971865"/>
    <x v="3"/>
    <x v="0"/>
    <x v="1"/>
    <n v="9"/>
    <x v="1"/>
    <x v="1"/>
    <s v="8/23/2023"/>
  </r>
  <r>
    <s v="TXN_2196926"/>
    <x v="2"/>
    <x v="3"/>
    <x v="2"/>
    <n v="16"/>
    <x v="1"/>
    <x v="2"/>
    <s v="8/23/2023"/>
  </r>
  <r>
    <s v="TXN_2426782"/>
    <x v="2"/>
    <x v="3"/>
    <x v="2"/>
    <n v="16"/>
    <x v="3"/>
    <x v="0"/>
    <s v="8/23/2023"/>
  </r>
  <r>
    <s v="TXN_2522828"/>
    <x v="5"/>
    <x v="4"/>
    <x v="4"/>
    <n v="2"/>
    <x v="1"/>
    <x v="0"/>
    <s v="8/23/2023"/>
  </r>
  <r>
    <s v="TXN_4240796"/>
    <x v="1"/>
    <x v="4"/>
    <x v="1"/>
    <n v="3"/>
    <x v="2"/>
    <x v="0"/>
    <s v="8/23/2023"/>
  </r>
  <r>
    <s v="TXN_4605239"/>
    <x v="1"/>
    <x v="4"/>
    <x v="1"/>
    <n v="3"/>
    <x v="2"/>
    <x v="2"/>
    <s v="8/23/2023"/>
  </r>
  <r>
    <s v="TXN_4726376"/>
    <x v="4"/>
    <x v="4"/>
    <x v="3"/>
    <n v="1.5"/>
    <x v="3"/>
    <x v="0"/>
    <s v="8/23/2023"/>
  </r>
  <r>
    <s v="TXN_5031214"/>
    <x v="6"/>
    <x v="1"/>
    <x v="5"/>
    <n v="5"/>
    <x v="2"/>
    <x v="0"/>
    <s v="8/23/2023"/>
  </r>
  <r>
    <s v="TXN_5151706"/>
    <x v="7"/>
    <x v="0"/>
    <x v="2"/>
    <n v="12"/>
    <x v="1"/>
    <x v="0"/>
    <s v="8/23/2023"/>
  </r>
  <r>
    <s v="TXN_5538503"/>
    <x v="5"/>
    <x v="3"/>
    <x v="4"/>
    <n v="8"/>
    <x v="0"/>
    <x v="1"/>
    <s v="8/23/2023"/>
  </r>
  <r>
    <s v="TXN_6190857"/>
    <x v="7"/>
    <x v="2"/>
    <x v="2"/>
    <n v="8"/>
    <x v="2"/>
    <x v="0"/>
    <s v="8/23/2023"/>
  </r>
  <r>
    <s v="TXN_6843677"/>
    <x v="2"/>
    <x v="2"/>
    <x v="2"/>
    <n v="8"/>
    <x v="3"/>
    <x v="1"/>
    <s v="8/23/2023"/>
  </r>
  <r>
    <s v="TXN_6855453"/>
    <x v="6"/>
    <x v="2"/>
    <x v="5"/>
    <n v="2"/>
    <x v="1"/>
    <x v="1"/>
    <s v="8/23/2023"/>
  </r>
  <r>
    <s v="TXN_7126803"/>
    <x v="0"/>
    <x v="1"/>
    <x v="0"/>
    <n v="25"/>
    <x v="0"/>
    <x v="0"/>
    <s v="8/23/2023"/>
  </r>
  <r>
    <s v="TXN_7137364"/>
    <x v="7"/>
    <x v="1"/>
    <x v="2"/>
    <n v="20"/>
    <x v="1"/>
    <x v="1"/>
    <s v="8/23/2023"/>
  </r>
  <r>
    <s v="TXN_7321789"/>
    <x v="0"/>
    <x v="1"/>
    <x v="0"/>
    <n v="25"/>
    <x v="3"/>
    <x v="1"/>
    <s v="8/23/2023"/>
  </r>
  <r>
    <s v="TXN_7400015"/>
    <x v="1"/>
    <x v="3"/>
    <x v="1"/>
    <n v="12"/>
    <x v="0"/>
    <x v="1"/>
    <s v="8/23/2023"/>
  </r>
  <r>
    <s v="TXN_7502558"/>
    <x v="5"/>
    <x v="3"/>
    <x v="4"/>
    <n v="8"/>
    <x v="3"/>
    <x v="0"/>
    <s v="8/23/2023"/>
  </r>
  <r>
    <s v="TXN_8036247"/>
    <x v="4"/>
    <x v="2"/>
    <x v="3"/>
    <n v="3"/>
    <x v="2"/>
    <x v="0"/>
    <s v="8/23/2023"/>
  </r>
  <r>
    <s v="TXN_8155325"/>
    <x v="3"/>
    <x v="0"/>
    <x v="1"/>
    <n v="9"/>
    <x v="3"/>
    <x v="1"/>
    <s v="8/23/2023"/>
  </r>
  <r>
    <s v="TXN_8669012"/>
    <x v="0"/>
    <x v="0"/>
    <x v="0"/>
    <n v="15"/>
    <x v="3"/>
    <x v="0"/>
    <s v="8/23/2023"/>
  </r>
  <r>
    <s v="TXN_8875043"/>
    <x v="2"/>
    <x v="2"/>
    <x v="2"/>
    <n v="8"/>
    <x v="0"/>
    <x v="0"/>
    <s v="8/23/2023"/>
  </r>
  <r>
    <s v="TXN_9181224"/>
    <x v="7"/>
    <x v="1"/>
    <x v="2"/>
    <n v="20"/>
    <x v="0"/>
    <x v="2"/>
    <s v="8/23/2023"/>
  </r>
  <r>
    <s v="TXN_9587015"/>
    <x v="4"/>
    <x v="1"/>
    <x v="3"/>
    <n v="7.5"/>
    <x v="2"/>
    <x v="0"/>
    <s v="8/23/2023"/>
  </r>
  <r>
    <s v="TXN_9944141"/>
    <x v="2"/>
    <x v="2"/>
    <x v="2"/>
    <n v="8"/>
    <x v="3"/>
    <x v="0"/>
    <s v="8/23/2023"/>
  </r>
  <r>
    <s v="TXN_1647144"/>
    <x v="1"/>
    <x v="2"/>
    <x v="1"/>
    <n v="6"/>
    <x v="1"/>
    <x v="2"/>
    <s v="8/24/2023"/>
  </r>
  <r>
    <s v="TXN_1732639"/>
    <x v="6"/>
    <x v="2"/>
    <x v="5"/>
    <n v="2"/>
    <x v="2"/>
    <x v="0"/>
    <s v="8/24/2023"/>
  </r>
  <r>
    <s v="TXN_1937611"/>
    <x v="1"/>
    <x v="0"/>
    <x v="1"/>
    <n v="9"/>
    <x v="2"/>
    <x v="0"/>
    <s v="8/24/2023"/>
  </r>
  <r>
    <s v="TXN_2485272"/>
    <x v="0"/>
    <x v="4"/>
    <x v="0"/>
    <n v="5"/>
    <x v="1"/>
    <x v="0"/>
    <s v="8/24/2023"/>
  </r>
  <r>
    <s v="TXN_3173923"/>
    <x v="0"/>
    <x v="2"/>
    <x v="0"/>
    <n v="10"/>
    <x v="2"/>
    <x v="0"/>
    <s v="8/24/2023"/>
  </r>
  <r>
    <s v="TXN_3369191"/>
    <x v="4"/>
    <x v="3"/>
    <x v="3"/>
    <n v="6"/>
    <x v="0"/>
    <x v="0"/>
    <s v="8/24/2023"/>
  </r>
  <r>
    <s v="TXN_3454881"/>
    <x v="3"/>
    <x v="2"/>
    <x v="1"/>
    <n v="6"/>
    <x v="1"/>
    <x v="1"/>
    <s v="8/24/2023"/>
  </r>
  <r>
    <s v="TXN_3507013"/>
    <x v="1"/>
    <x v="1"/>
    <x v="1"/>
    <n v="15"/>
    <x v="0"/>
    <x v="2"/>
    <s v="8/24/2023"/>
  </r>
  <r>
    <s v="TXN_4265942"/>
    <x v="5"/>
    <x v="2"/>
    <x v="4"/>
    <n v="4"/>
    <x v="0"/>
    <x v="2"/>
    <s v="8/24/2023"/>
  </r>
  <r>
    <s v="TXN_5285171"/>
    <x v="5"/>
    <x v="0"/>
    <x v="4"/>
    <n v="6"/>
    <x v="0"/>
    <x v="1"/>
    <s v="8/24/2023"/>
  </r>
  <r>
    <s v="TXN_5376589"/>
    <x v="2"/>
    <x v="0"/>
    <x v="2"/>
    <n v="12"/>
    <x v="0"/>
    <x v="1"/>
    <s v="8/24/2023"/>
  </r>
  <r>
    <s v="TXN_5446085"/>
    <x v="7"/>
    <x v="1"/>
    <x v="2"/>
    <n v="20"/>
    <x v="2"/>
    <x v="0"/>
    <s v="8/24/2023"/>
  </r>
  <r>
    <s v="TXN_5540986"/>
    <x v="5"/>
    <x v="0"/>
    <x v="4"/>
    <n v="6"/>
    <x v="2"/>
    <x v="1"/>
    <s v="8/24/2023"/>
  </r>
  <r>
    <s v="TXN_5657259"/>
    <x v="5"/>
    <x v="3"/>
    <x v="4"/>
    <n v="8"/>
    <x v="0"/>
    <x v="1"/>
    <s v="8/24/2023"/>
  </r>
  <r>
    <s v="TXN_5709834"/>
    <x v="0"/>
    <x v="0"/>
    <x v="0"/>
    <n v="15"/>
    <x v="0"/>
    <x v="0"/>
    <s v="8/24/2023"/>
  </r>
  <r>
    <s v="TXN_5808539"/>
    <x v="6"/>
    <x v="4"/>
    <x v="5"/>
    <n v="1"/>
    <x v="2"/>
    <x v="2"/>
    <s v="8/24/2023"/>
  </r>
  <r>
    <s v="TXN_6425954"/>
    <x v="4"/>
    <x v="1"/>
    <x v="3"/>
    <n v="7.5"/>
    <x v="0"/>
    <x v="2"/>
    <s v="8/24/2023"/>
  </r>
  <r>
    <s v="TXN_7552449"/>
    <x v="3"/>
    <x v="2"/>
    <x v="1"/>
    <n v="6"/>
    <x v="1"/>
    <x v="1"/>
    <s v="8/24/2023"/>
  </r>
  <r>
    <s v="TXN_8861272"/>
    <x v="7"/>
    <x v="1"/>
    <x v="2"/>
    <n v="20"/>
    <x v="2"/>
    <x v="0"/>
    <s v="8/24/2023"/>
  </r>
  <r>
    <s v="TXN_8996187"/>
    <x v="6"/>
    <x v="3"/>
    <x v="5"/>
    <n v="4"/>
    <x v="0"/>
    <x v="0"/>
    <s v="8/24/2023"/>
  </r>
  <r>
    <s v="TXN_9489176"/>
    <x v="2"/>
    <x v="2"/>
    <x v="2"/>
    <n v="8"/>
    <x v="3"/>
    <x v="0"/>
    <s v="8/24/2023"/>
  </r>
  <r>
    <s v="TXN_9511794"/>
    <x v="1"/>
    <x v="0"/>
    <x v="1"/>
    <n v="9"/>
    <x v="3"/>
    <x v="0"/>
    <s v="8/24/2023"/>
  </r>
  <r>
    <s v="TXN_9641364"/>
    <x v="3"/>
    <x v="0"/>
    <x v="1"/>
    <n v="9"/>
    <x v="1"/>
    <x v="0"/>
    <s v="8/24/2023"/>
  </r>
  <r>
    <s v="TXN_9983356"/>
    <x v="4"/>
    <x v="3"/>
    <x v="3"/>
    <n v="6"/>
    <x v="0"/>
    <x v="0"/>
    <s v="8/24/2023"/>
  </r>
  <r>
    <s v="TXN_1217959"/>
    <x v="2"/>
    <x v="3"/>
    <x v="2"/>
    <n v="16"/>
    <x v="3"/>
    <x v="0"/>
    <s v="8/25/2023"/>
  </r>
  <r>
    <s v="TXN_1417400"/>
    <x v="5"/>
    <x v="1"/>
    <x v="4"/>
    <n v="10"/>
    <x v="1"/>
    <x v="2"/>
    <s v="8/25/2023"/>
  </r>
  <r>
    <s v="TXN_1784478"/>
    <x v="1"/>
    <x v="2"/>
    <x v="1"/>
    <n v="6"/>
    <x v="2"/>
    <x v="1"/>
    <s v="8/25/2023"/>
  </r>
  <r>
    <s v="TXN_3312690"/>
    <x v="0"/>
    <x v="1"/>
    <x v="0"/>
    <n v="25"/>
    <x v="3"/>
    <x v="1"/>
    <s v="8/25/2023"/>
  </r>
  <r>
    <s v="TXN_3440487"/>
    <x v="5"/>
    <x v="1"/>
    <x v="4"/>
    <n v="10"/>
    <x v="1"/>
    <x v="0"/>
    <s v="8/25/2023"/>
  </r>
  <r>
    <s v="TXN_3762778"/>
    <x v="3"/>
    <x v="2"/>
    <x v="1"/>
    <n v="6"/>
    <x v="1"/>
    <x v="0"/>
    <s v="8/25/2023"/>
  </r>
  <r>
    <s v="TXN_3787941"/>
    <x v="1"/>
    <x v="1"/>
    <x v="1"/>
    <n v="15"/>
    <x v="2"/>
    <x v="2"/>
    <s v="8/25/2023"/>
  </r>
  <r>
    <s v="TXN_3986639"/>
    <x v="2"/>
    <x v="4"/>
    <x v="2"/>
    <n v="4"/>
    <x v="3"/>
    <x v="2"/>
    <s v="8/25/2023"/>
  </r>
  <r>
    <s v="TXN_4171507"/>
    <x v="0"/>
    <x v="4"/>
    <x v="0"/>
    <n v="5"/>
    <x v="2"/>
    <x v="1"/>
    <s v="8/25/2023"/>
  </r>
  <r>
    <s v="TXN_4483226"/>
    <x v="5"/>
    <x v="0"/>
    <x v="4"/>
    <n v="6"/>
    <x v="1"/>
    <x v="2"/>
    <s v="8/25/2023"/>
  </r>
  <r>
    <s v="TXN_4579086"/>
    <x v="2"/>
    <x v="0"/>
    <x v="2"/>
    <n v="12"/>
    <x v="0"/>
    <x v="1"/>
    <s v="8/25/2023"/>
  </r>
  <r>
    <s v="TXN_5423024"/>
    <x v="4"/>
    <x v="3"/>
    <x v="3"/>
    <n v="6"/>
    <x v="2"/>
    <x v="0"/>
    <s v="8/25/2023"/>
  </r>
  <r>
    <s v="TXN_5832513"/>
    <x v="1"/>
    <x v="2"/>
    <x v="1"/>
    <n v="6"/>
    <x v="0"/>
    <x v="0"/>
    <s v="8/25/2023"/>
  </r>
  <r>
    <s v="TXN_6029333"/>
    <x v="7"/>
    <x v="2"/>
    <x v="2"/>
    <n v="8"/>
    <x v="0"/>
    <x v="1"/>
    <s v="8/25/2023"/>
  </r>
  <r>
    <s v="TXN_7427357"/>
    <x v="4"/>
    <x v="1"/>
    <x v="3"/>
    <n v="7.5"/>
    <x v="1"/>
    <x v="2"/>
    <s v="8/25/2023"/>
  </r>
  <r>
    <s v="TXN_8685281"/>
    <x v="1"/>
    <x v="2"/>
    <x v="1"/>
    <n v="6"/>
    <x v="1"/>
    <x v="0"/>
    <s v="8/25/2023"/>
  </r>
  <r>
    <s v="TXN_8773639"/>
    <x v="0"/>
    <x v="4"/>
    <x v="0"/>
    <n v="5"/>
    <x v="0"/>
    <x v="0"/>
    <s v="8/25/2023"/>
  </r>
  <r>
    <s v="TXN_8933459"/>
    <x v="6"/>
    <x v="2"/>
    <x v="5"/>
    <n v="2"/>
    <x v="1"/>
    <x v="1"/>
    <s v="8/25/2023"/>
  </r>
  <r>
    <s v="TXN_8984991"/>
    <x v="4"/>
    <x v="0"/>
    <x v="3"/>
    <n v="4.5"/>
    <x v="1"/>
    <x v="2"/>
    <s v="8/25/2023"/>
  </r>
  <r>
    <s v="TXN_9729280"/>
    <x v="6"/>
    <x v="2"/>
    <x v="5"/>
    <n v="2"/>
    <x v="1"/>
    <x v="0"/>
    <s v="8/25/2023"/>
  </r>
  <r>
    <s v="TXN_1851725"/>
    <x v="7"/>
    <x v="1"/>
    <x v="2"/>
    <n v="20"/>
    <x v="1"/>
    <x v="2"/>
    <s v="8/26/2023"/>
  </r>
  <r>
    <s v="TXN_2035772"/>
    <x v="4"/>
    <x v="3"/>
    <x v="3"/>
    <n v="6"/>
    <x v="1"/>
    <x v="0"/>
    <s v="8/26/2023"/>
  </r>
  <r>
    <s v="TXN_2505416"/>
    <x v="2"/>
    <x v="2"/>
    <x v="2"/>
    <n v="8"/>
    <x v="2"/>
    <x v="1"/>
    <s v="8/26/2023"/>
  </r>
  <r>
    <s v="TXN_2556368"/>
    <x v="0"/>
    <x v="3"/>
    <x v="0"/>
    <n v="20"/>
    <x v="3"/>
    <x v="0"/>
    <s v="8/26/2023"/>
  </r>
  <r>
    <s v="TXN_2617257"/>
    <x v="6"/>
    <x v="0"/>
    <x v="5"/>
    <n v="3"/>
    <x v="1"/>
    <x v="0"/>
    <s v="8/26/2023"/>
  </r>
  <r>
    <s v="TXN_2818867"/>
    <x v="0"/>
    <x v="3"/>
    <x v="0"/>
    <n v="20"/>
    <x v="1"/>
    <x v="0"/>
    <s v="8/26/2023"/>
  </r>
  <r>
    <s v="TXN_3061266"/>
    <x v="5"/>
    <x v="2"/>
    <x v="4"/>
    <n v="4"/>
    <x v="0"/>
    <x v="0"/>
    <s v="8/26/2023"/>
  </r>
  <r>
    <s v="TXN_3341779"/>
    <x v="4"/>
    <x v="4"/>
    <x v="3"/>
    <n v="1.5"/>
    <x v="2"/>
    <x v="0"/>
    <s v="8/26/2023"/>
  </r>
  <r>
    <s v="TXN_4501168"/>
    <x v="2"/>
    <x v="2"/>
    <x v="2"/>
    <n v="8"/>
    <x v="3"/>
    <x v="0"/>
    <s v="8/26/2023"/>
  </r>
  <r>
    <s v="TXN_5027125"/>
    <x v="2"/>
    <x v="3"/>
    <x v="2"/>
    <n v="16"/>
    <x v="1"/>
    <x v="0"/>
    <s v="8/26/2023"/>
  </r>
  <r>
    <s v="TXN_5299440"/>
    <x v="0"/>
    <x v="4"/>
    <x v="0"/>
    <n v="5"/>
    <x v="2"/>
    <x v="0"/>
    <s v="8/26/2023"/>
  </r>
  <r>
    <s v="TXN_5386352"/>
    <x v="0"/>
    <x v="1"/>
    <x v="0"/>
    <n v="25"/>
    <x v="2"/>
    <x v="2"/>
    <s v="8/26/2023"/>
  </r>
  <r>
    <s v="TXN_5954991"/>
    <x v="4"/>
    <x v="0"/>
    <x v="3"/>
    <n v="4.5"/>
    <x v="3"/>
    <x v="2"/>
    <s v="8/26/2023"/>
  </r>
  <r>
    <s v="TXN_6096492"/>
    <x v="3"/>
    <x v="4"/>
    <x v="1"/>
    <n v="3"/>
    <x v="2"/>
    <x v="2"/>
    <s v="8/26/2023"/>
  </r>
  <r>
    <s v="TXN_6272473"/>
    <x v="7"/>
    <x v="2"/>
    <x v="2"/>
    <n v="8"/>
    <x v="2"/>
    <x v="0"/>
    <s v="8/26/2023"/>
  </r>
  <r>
    <s v="TXN_6361856"/>
    <x v="1"/>
    <x v="2"/>
    <x v="1"/>
    <n v="6"/>
    <x v="2"/>
    <x v="2"/>
    <s v="8/26/2023"/>
  </r>
  <r>
    <s v="TXN_6362093"/>
    <x v="6"/>
    <x v="3"/>
    <x v="5"/>
    <n v="4"/>
    <x v="3"/>
    <x v="1"/>
    <s v="8/26/2023"/>
  </r>
  <r>
    <s v="TXN_6440109"/>
    <x v="1"/>
    <x v="0"/>
    <x v="1"/>
    <n v="9"/>
    <x v="0"/>
    <x v="0"/>
    <s v="8/26/2023"/>
  </r>
  <r>
    <s v="TXN_6541284"/>
    <x v="5"/>
    <x v="1"/>
    <x v="4"/>
    <n v="10"/>
    <x v="2"/>
    <x v="2"/>
    <s v="8/26/2023"/>
  </r>
  <r>
    <s v="TXN_6684202"/>
    <x v="2"/>
    <x v="0"/>
    <x v="2"/>
    <n v="12"/>
    <x v="3"/>
    <x v="1"/>
    <s v="8/26/2023"/>
  </r>
  <r>
    <s v="TXN_6794035"/>
    <x v="5"/>
    <x v="3"/>
    <x v="4"/>
    <n v="8"/>
    <x v="0"/>
    <x v="0"/>
    <s v="8/26/2023"/>
  </r>
  <r>
    <s v="TXN_6970542"/>
    <x v="0"/>
    <x v="1"/>
    <x v="0"/>
    <n v="25"/>
    <x v="0"/>
    <x v="0"/>
    <s v="8/26/2023"/>
  </r>
  <r>
    <s v="TXN_7033977"/>
    <x v="4"/>
    <x v="0"/>
    <x v="3"/>
    <n v="4.5"/>
    <x v="1"/>
    <x v="0"/>
    <s v="8/26/2023"/>
  </r>
  <r>
    <s v="TXN_7125392"/>
    <x v="5"/>
    <x v="0"/>
    <x v="4"/>
    <n v="6"/>
    <x v="2"/>
    <x v="2"/>
    <s v="8/26/2023"/>
  </r>
  <r>
    <s v="TXN_7268366"/>
    <x v="0"/>
    <x v="3"/>
    <x v="0"/>
    <n v="20"/>
    <x v="3"/>
    <x v="2"/>
    <s v="8/26/2023"/>
  </r>
  <r>
    <s v="TXN_7418562"/>
    <x v="4"/>
    <x v="2"/>
    <x v="3"/>
    <n v="3"/>
    <x v="2"/>
    <x v="0"/>
    <s v="8/26/2023"/>
  </r>
  <r>
    <s v="TXN_8476828"/>
    <x v="7"/>
    <x v="4"/>
    <x v="2"/>
    <n v="4"/>
    <x v="3"/>
    <x v="0"/>
    <s v="8/26/2023"/>
  </r>
  <r>
    <s v="TXN_8917809"/>
    <x v="2"/>
    <x v="3"/>
    <x v="2"/>
    <n v="16"/>
    <x v="0"/>
    <x v="2"/>
    <s v="8/26/2023"/>
  </r>
  <r>
    <s v="TXN_8932759"/>
    <x v="0"/>
    <x v="1"/>
    <x v="0"/>
    <n v="25"/>
    <x v="3"/>
    <x v="2"/>
    <s v="8/26/2023"/>
  </r>
  <r>
    <s v="TXN_9378562"/>
    <x v="6"/>
    <x v="2"/>
    <x v="5"/>
    <n v="2"/>
    <x v="3"/>
    <x v="2"/>
    <s v="8/26/2023"/>
  </r>
  <r>
    <s v="TXN_9405019"/>
    <x v="7"/>
    <x v="2"/>
    <x v="2"/>
    <n v="8"/>
    <x v="0"/>
    <x v="2"/>
    <s v="8/26/2023"/>
  </r>
  <r>
    <s v="TXN_9853220"/>
    <x v="4"/>
    <x v="0"/>
    <x v="3"/>
    <n v="4.5"/>
    <x v="0"/>
    <x v="1"/>
    <s v="8/26/2023"/>
  </r>
  <r>
    <s v="TXN_9905396"/>
    <x v="7"/>
    <x v="1"/>
    <x v="2"/>
    <n v="20"/>
    <x v="0"/>
    <x v="0"/>
    <s v="8/26/2023"/>
  </r>
  <r>
    <s v="TXN_9975321"/>
    <x v="6"/>
    <x v="4"/>
    <x v="5"/>
    <n v="1"/>
    <x v="0"/>
    <x v="2"/>
    <s v="8/26/2023"/>
  </r>
  <r>
    <s v="TXN_1679800"/>
    <x v="2"/>
    <x v="4"/>
    <x v="2"/>
    <n v="4"/>
    <x v="1"/>
    <x v="2"/>
    <s v="8/27/2023"/>
  </r>
  <r>
    <s v="TXN_2393219"/>
    <x v="2"/>
    <x v="3"/>
    <x v="2"/>
    <n v="16"/>
    <x v="3"/>
    <x v="2"/>
    <s v="8/27/2023"/>
  </r>
  <r>
    <s v="TXN_2559020"/>
    <x v="2"/>
    <x v="2"/>
    <x v="2"/>
    <n v="8"/>
    <x v="2"/>
    <x v="1"/>
    <s v="8/27/2023"/>
  </r>
  <r>
    <s v="TXN_2726254"/>
    <x v="6"/>
    <x v="0"/>
    <x v="5"/>
    <n v="3"/>
    <x v="2"/>
    <x v="0"/>
    <s v="8/27/2023"/>
  </r>
  <r>
    <s v="TXN_2766651"/>
    <x v="1"/>
    <x v="1"/>
    <x v="1"/>
    <n v="15"/>
    <x v="1"/>
    <x v="2"/>
    <s v="8/27/2023"/>
  </r>
  <r>
    <s v="TXN_2785654"/>
    <x v="2"/>
    <x v="0"/>
    <x v="2"/>
    <n v="12"/>
    <x v="2"/>
    <x v="2"/>
    <s v="8/27/2023"/>
  </r>
  <r>
    <s v="TXN_3284157"/>
    <x v="5"/>
    <x v="4"/>
    <x v="4"/>
    <n v="2"/>
    <x v="1"/>
    <x v="0"/>
    <s v="8/27/2023"/>
  </r>
  <r>
    <s v="TXN_5680238"/>
    <x v="4"/>
    <x v="0"/>
    <x v="3"/>
    <n v="4.5"/>
    <x v="1"/>
    <x v="1"/>
    <s v="8/27/2023"/>
  </r>
  <r>
    <s v="TXN_5898238"/>
    <x v="1"/>
    <x v="4"/>
    <x v="1"/>
    <n v="3"/>
    <x v="0"/>
    <x v="0"/>
    <s v="8/27/2023"/>
  </r>
  <r>
    <s v="TXN_5965095"/>
    <x v="1"/>
    <x v="2"/>
    <x v="1"/>
    <n v="6"/>
    <x v="3"/>
    <x v="0"/>
    <s v="8/27/2023"/>
  </r>
  <r>
    <s v="TXN_6158834"/>
    <x v="3"/>
    <x v="0"/>
    <x v="1"/>
    <n v="9"/>
    <x v="1"/>
    <x v="1"/>
    <s v="8/27/2023"/>
  </r>
  <r>
    <s v="TXN_6472826"/>
    <x v="0"/>
    <x v="1"/>
    <x v="0"/>
    <n v="25"/>
    <x v="2"/>
    <x v="0"/>
    <s v="8/27/2023"/>
  </r>
  <r>
    <s v="TXN_6506895"/>
    <x v="1"/>
    <x v="3"/>
    <x v="1"/>
    <n v="12"/>
    <x v="1"/>
    <x v="0"/>
    <s v="8/27/2023"/>
  </r>
  <r>
    <s v="TXN_6874354"/>
    <x v="2"/>
    <x v="3"/>
    <x v="2"/>
    <n v="16"/>
    <x v="0"/>
    <x v="0"/>
    <s v="8/27/2023"/>
  </r>
  <r>
    <s v="TXN_7077961"/>
    <x v="1"/>
    <x v="3"/>
    <x v="1"/>
    <n v="12"/>
    <x v="3"/>
    <x v="1"/>
    <s v="8/27/2023"/>
  </r>
  <r>
    <s v="TXN_7163533"/>
    <x v="4"/>
    <x v="4"/>
    <x v="3"/>
    <n v="1.5"/>
    <x v="0"/>
    <x v="2"/>
    <s v="8/27/2023"/>
  </r>
  <r>
    <s v="TXN_7602467"/>
    <x v="6"/>
    <x v="3"/>
    <x v="5"/>
    <n v="4"/>
    <x v="1"/>
    <x v="0"/>
    <s v="8/27/2023"/>
  </r>
  <r>
    <s v="TXN_7624646"/>
    <x v="3"/>
    <x v="4"/>
    <x v="1"/>
    <n v="3"/>
    <x v="0"/>
    <x v="2"/>
    <s v="8/27/2023"/>
  </r>
  <r>
    <s v="TXN_7644000"/>
    <x v="1"/>
    <x v="2"/>
    <x v="1"/>
    <n v="6"/>
    <x v="2"/>
    <x v="1"/>
    <s v="8/27/2023"/>
  </r>
  <r>
    <s v="TXN_8004510"/>
    <x v="1"/>
    <x v="0"/>
    <x v="1"/>
    <n v="9"/>
    <x v="3"/>
    <x v="1"/>
    <s v="8/27/2023"/>
  </r>
  <r>
    <s v="TXN_8279992"/>
    <x v="0"/>
    <x v="2"/>
    <x v="0"/>
    <n v="10"/>
    <x v="1"/>
    <x v="2"/>
    <s v="8/27/2023"/>
  </r>
  <r>
    <s v="TXN_9087746"/>
    <x v="6"/>
    <x v="0"/>
    <x v="5"/>
    <n v="3"/>
    <x v="3"/>
    <x v="1"/>
    <s v="8/27/2023"/>
  </r>
  <r>
    <s v="TXN_9246986"/>
    <x v="0"/>
    <x v="2"/>
    <x v="0"/>
    <n v="10"/>
    <x v="3"/>
    <x v="1"/>
    <s v="8/27/2023"/>
  </r>
  <r>
    <s v="TXN_9287350"/>
    <x v="3"/>
    <x v="0"/>
    <x v="1"/>
    <n v="9"/>
    <x v="2"/>
    <x v="2"/>
    <s v="8/27/2023"/>
  </r>
  <r>
    <s v="TXN_1486119"/>
    <x v="0"/>
    <x v="0"/>
    <x v="0"/>
    <n v="15"/>
    <x v="2"/>
    <x v="1"/>
    <s v="8/28/2023"/>
  </r>
  <r>
    <s v="TXN_1647077"/>
    <x v="3"/>
    <x v="2"/>
    <x v="1"/>
    <n v="6"/>
    <x v="0"/>
    <x v="2"/>
    <s v="8/28/2023"/>
  </r>
  <r>
    <s v="TXN_1983705"/>
    <x v="2"/>
    <x v="0"/>
    <x v="2"/>
    <n v="12"/>
    <x v="1"/>
    <x v="0"/>
    <s v="8/28/2023"/>
  </r>
  <r>
    <s v="TXN_2323650"/>
    <x v="0"/>
    <x v="3"/>
    <x v="0"/>
    <n v="20"/>
    <x v="1"/>
    <x v="1"/>
    <s v="8/28/2023"/>
  </r>
  <r>
    <s v="TXN_2659832"/>
    <x v="2"/>
    <x v="4"/>
    <x v="2"/>
    <n v="4"/>
    <x v="3"/>
    <x v="0"/>
    <s v="8/28/2023"/>
  </r>
  <r>
    <s v="TXN_3981000"/>
    <x v="4"/>
    <x v="0"/>
    <x v="3"/>
    <n v="4.5"/>
    <x v="2"/>
    <x v="2"/>
    <s v="8/28/2023"/>
  </r>
  <r>
    <s v="TXN_4657842"/>
    <x v="4"/>
    <x v="2"/>
    <x v="3"/>
    <n v="3"/>
    <x v="3"/>
    <x v="0"/>
    <s v="8/28/2023"/>
  </r>
  <r>
    <s v="TXN_5075974"/>
    <x v="2"/>
    <x v="2"/>
    <x v="2"/>
    <n v="8"/>
    <x v="3"/>
    <x v="2"/>
    <s v="8/28/2023"/>
  </r>
  <r>
    <s v="TXN_5132082"/>
    <x v="2"/>
    <x v="1"/>
    <x v="2"/>
    <n v="20"/>
    <x v="0"/>
    <x v="1"/>
    <s v="8/28/2023"/>
  </r>
  <r>
    <s v="TXN_5438422"/>
    <x v="7"/>
    <x v="2"/>
    <x v="2"/>
    <n v="8"/>
    <x v="0"/>
    <x v="0"/>
    <s v="8/28/2023"/>
  </r>
  <r>
    <s v="TXN_5939363"/>
    <x v="0"/>
    <x v="4"/>
    <x v="0"/>
    <n v="5"/>
    <x v="3"/>
    <x v="2"/>
    <s v="8/28/2023"/>
  </r>
  <r>
    <s v="TXN_5946554"/>
    <x v="1"/>
    <x v="2"/>
    <x v="1"/>
    <n v="6"/>
    <x v="2"/>
    <x v="0"/>
    <s v="8/28/2023"/>
  </r>
  <r>
    <s v="TXN_6039235"/>
    <x v="4"/>
    <x v="3"/>
    <x v="3"/>
    <n v="6"/>
    <x v="0"/>
    <x v="2"/>
    <s v="8/28/2023"/>
  </r>
  <r>
    <s v="TXN_6236737"/>
    <x v="2"/>
    <x v="3"/>
    <x v="2"/>
    <n v="16"/>
    <x v="0"/>
    <x v="0"/>
    <s v="8/28/2023"/>
  </r>
  <r>
    <s v="TXN_6403951"/>
    <x v="7"/>
    <x v="4"/>
    <x v="2"/>
    <n v="4"/>
    <x v="0"/>
    <x v="0"/>
    <s v="8/28/2023"/>
  </r>
  <r>
    <s v="TXN_7292548"/>
    <x v="2"/>
    <x v="0"/>
    <x v="2"/>
    <n v="12"/>
    <x v="1"/>
    <x v="2"/>
    <s v="8/28/2023"/>
  </r>
  <r>
    <s v="TXN_8361813"/>
    <x v="6"/>
    <x v="3"/>
    <x v="5"/>
    <n v="4"/>
    <x v="2"/>
    <x v="0"/>
    <s v="8/28/2023"/>
  </r>
  <r>
    <s v="TXN_9502077"/>
    <x v="2"/>
    <x v="3"/>
    <x v="2"/>
    <n v="16"/>
    <x v="2"/>
    <x v="0"/>
    <s v="8/28/2023"/>
  </r>
  <r>
    <s v="TXN_1716710"/>
    <x v="0"/>
    <x v="1"/>
    <x v="0"/>
    <n v="25"/>
    <x v="0"/>
    <x v="1"/>
    <s v="8/29/2023"/>
  </r>
  <r>
    <s v="TXN_1801691"/>
    <x v="1"/>
    <x v="4"/>
    <x v="1"/>
    <n v="3"/>
    <x v="1"/>
    <x v="0"/>
    <s v="8/29/2023"/>
  </r>
  <r>
    <s v="TXN_1985223"/>
    <x v="1"/>
    <x v="1"/>
    <x v="1"/>
    <n v="15"/>
    <x v="3"/>
    <x v="0"/>
    <s v="8/29/2023"/>
  </r>
  <r>
    <s v="TXN_2482298"/>
    <x v="2"/>
    <x v="4"/>
    <x v="2"/>
    <n v="4"/>
    <x v="3"/>
    <x v="1"/>
    <s v="8/29/2023"/>
  </r>
  <r>
    <s v="TXN_2944460"/>
    <x v="5"/>
    <x v="2"/>
    <x v="4"/>
    <n v="4"/>
    <x v="2"/>
    <x v="0"/>
    <s v="8/29/2023"/>
  </r>
  <r>
    <s v="TXN_3597806"/>
    <x v="3"/>
    <x v="3"/>
    <x v="1"/>
    <n v="12"/>
    <x v="3"/>
    <x v="2"/>
    <s v="8/29/2023"/>
  </r>
  <r>
    <s v="TXN_4134253"/>
    <x v="0"/>
    <x v="2"/>
    <x v="0"/>
    <n v="10"/>
    <x v="0"/>
    <x v="2"/>
    <s v="8/29/2023"/>
  </r>
  <r>
    <s v="TXN_4271034"/>
    <x v="6"/>
    <x v="2"/>
    <x v="5"/>
    <n v="2"/>
    <x v="3"/>
    <x v="0"/>
    <s v="8/29/2023"/>
  </r>
  <r>
    <s v="TXN_4506936"/>
    <x v="0"/>
    <x v="4"/>
    <x v="0"/>
    <n v="5"/>
    <x v="3"/>
    <x v="0"/>
    <s v="8/29/2023"/>
  </r>
  <r>
    <s v="TXN_4594922"/>
    <x v="7"/>
    <x v="1"/>
    <x v="2"/>
    <n v="20"/>
    <x v="2"/>
    <x v="0"/>
    <s v="8/29/2023"/>
  </r>
  <r>
    <s v="TXN_4650611"/>
    <x v="1"/>
    <x v="2"/>
    <x v="1"/>
    <n v="6"/>
    <x v="0"/>
    <x v="1"/>
    <s v="8/29/2023"/>
  </r>
  <r>
    <s v="TXN_4753853"/>
    <x v="5"/>
    <x v="4"/>
    <x v="4"/>
    <n v="2"/>
    <x v="0"/>
    <x v="2"/>
    <s v="8/29/2023"/>
  </r>
  <r>
    <s v="TXN_5061600"/>
    <x v="2"/>
    <x v="1"/>
    <x v="2"/>
    <n v="20"/>
    <x v="1"/>
    <x v="2"/>
    <s v="8/29/2023"/>
  </r>
  <r>
    <s v="TXN_5308047"/>
    <x v="2"/>
    <x v="3"/>
    <x v="2"/>
    <n v="16"/>
    <x v="2"/>
    <x v="0"/>
    <s v="8/29/2023"/>
  </r>
  <r>
    <s v="TXN_6027031"/>
    <x v="6"/>
    <x v="0"/>
    <x v="5"/>
    <n v="3"/>
    <x v="2"/>
    <x v="1"/>
    <s v="8/29/2023"/>
  </r>
  <r>
    <s v="TXN_6540267"/>
    <x v="1"/>
    <x v="2"/>
    <x v="1"/>
    <n v="6"/>
    <x v="2"/>
    <x v="0"/>
    <s v="8/29/2023"/>
  </r>
  <r>
    <s v="TXN_6805882"/>
    <x v="2"/>
    <x v="3"/>
    <x v="2"/>
    <n v="16"/>
    <x v="3"/>
    <x v="2"/>
    <s v="8/29/2023"/>
  </r>
  <r>
    <s v="TXN_6810969"/>
    <x v="3"/>
    <x v="0"/>
    <x v="1"/>
    <n v="9"/>
    <x v="3"/>
    <x v="0"/>
    <s v="8/29/2023"/>
  </r>
  <r>
    <s v="TXN_6816094"/>
    <x v="5"/>
    <x v="3"/>
    <x v="4"/>
    <n v="8"/>
    <x v="0"/>
    <x v="0"/>
    <s v="8/29/2023"/>
  </r>
  <r>
    <s v="TXN_6913384"/>
    <x v="3"/>
    <x v="3"/>
    <x v="1"/>
    <n v="12"/>
    <x v="1"/>
    <x v="1"/>
    <s v="8/29/2023"/>
  </r>
  <r>
    <s v="TXN_7308222"/>
    <x v="2"/>
    <x v="0"/>
    <x v="2"/>
    <n v="12"/>
    <x v="1"/>
    <x v="2"/>
    <s v="8/29/2023"/>
  </r>
  <r>
    <s v="TXN_7484886"/>
    <x v="0"/>
    <x v="4"/>
    <x v="0"/>
    <n v="5"/>
    <x v="2"/>
    <x v="1"/>
    <s v="8/29/2023"/>
  </r>
  <r>
    <s v="TXN_8172897"/>
    <x v="5"/>
    <x v="1"/>
    <x v="4"/>
    <n v="10"/>
    <x v="0"/>
    <x v="0"/>
    <s v="8/29/2023"/>
  </r>
  <r>
    <s v="TXN_8277583"/>
    <x v="2"/>
    <x v="3"/>
    <x v="2"/>
    <n v="16"/>
    <x v="1"/>
    <x v="2"/>
    <s v="8/29/2023"/>
  </r>
  <r>
    <s v="TXN_8365857"/>
    <x v="2"/>
    <x v="4"/>
    <x v="2"/>
    <n v="4"/>
    <x v="1"/>
    <x v="2"/>
    <s v="8/29/2023"/>
  </r>
  <r>
    <s v="TXN_8810001"/>
    <x v="7"/>
    <x v="1"/>
    <x v="2"/>
    <n v="20"/>
    <x v="3"/>
    <x v="0"/>
    <s v="8/29/2023"/>
  </r>
  <r>
    <s v="TXN_8983868"/>
    <x v="2"/>
    <x v="3"/>
    <x v="2"/>
    <n v="16"/>
    <x v="3"/>
    <x v="2"/>
    <s v="8/29/2023"/>
  </r>
  <r>
    <s v="TXN_9026468"/>
    <x v="4"/>
    <x v="2"/>
    <x v="3"/>
    <n v="3"/>
    <x v="2"/>
    <x v="0"/>
    <s v="8/29/2023"/>
  </r>
  <r>
    <s v="TXN_1108663"/>
    <x v="4"/>
    <x v="3"/>
    <x v="3"/>
    <n v="6"/>
    <x v="1"/>
    <x v="0"/>
    <s v="8/30/2023"/>
  </r>
  <r>
    <s v="TXN_1285279"/>
    <x v="5"/>
    <x v="1"/>
    <x v="4"/>
    <n v="10"/>
    <x v="0"/>
    <x v="2"/>
    <s v="8/30/2023"/>
  </r>
  <r>
    <s v="TXN_1576076"/>
    <x v="1"/>
    <x v="3"/>
    <x v="1"/>
    <n v="12"/>
    <x v="0"/>
    <x v="1"/>
    <s v="8/30/2023"/>
  </r>
  <r>
    <s v="TXN_2798736"/>
    <x v="5"/>
    <x v="3"/>
    <x v="4"/>
    <n v="8"/>
    <x v="1"/>
    <x v="1"/>
    <s v="8/30/2023"/>
  </r>
  <r>
    <s v="TXN_3071617"/>
    <x v="4"/>
    <x v="2"/>
    <x v="3"/>
    <n v="3"/>
    <x v="3"/>
    <x v="0"/>
    <s v="8/30/2023"/>
  </r>
  <r>
    <s v="TXN_3461209"/>
    <x v="2"/>
    <x v="1"/>
    <x v="2"/>
    <n v="20"/>
    <x v="1"/>
    <x v="1"/>
    <s v="8/30/2023"/>
  </r>
  <r>
    <s v="TXN_3676019"/>
    <x v="3"/>
    <x v="0"/>
    <x v="1"/>
    <n v="9"/>
    <x v="2"/>
    <x v="0"/>
    <s v="8/30/2023"/>
  </r>
  <r>
    <s v="TXN_3719842"/>
    <x v="5"/>
    <x v="0"/>
    <x v="4"/>
    <n v="6"/>
    <x v="1"/>
    <x v="2"/>
    <s v="8/30/2023"/>
  </r>
  <r>
    <s v="TXN_3794585"/>
    <x v="4"/>
    <x v="2"/>
    <x v="3"/>
    <n v="3"/>
    <x v="3"/>
    <x v="2"/>
    <s v="8/30/2023"/>
  </r>
  <r>
    <s v="TXN_5186460"/>
    <x v="3"/>
    <x v="2"/>
    <x v="1"/>
    <n v="6"/>
    <x v="3"/>
    <x v="1"/>
    <s v="8/30/2023"/>
  </r>
  <r>
    <s v="TXN_5365809"/>
    <x v="0"/>
    <x v="3"/>
    <x v="0"/>
    <n v="20"/>
    <x v="2"/>
    <x v="0"/>
    <s v="8/30/2023"/>
  </r>
  <r>
    <s v="TXN_6125085"/>
    <x v="2"/>
    <x v="0"/>
    <x v="2"/>
    <n v="12"/>
    <x v="2"/>
    <x v="2"/>
    <s v="8/30/2023"/>
  </r>
  <r>
    <s v="TXN_6428182"/>
    <x v="0"/>
    <x v="1"/>
    <x v="0"/>
    <n v="25"/>
    <x v="3"/>
    <x v="2"/>
    <s v="8/30/2023"/>
  </r>
  <r>
    <s v="TXN_7251037"/>
    <x v="7"/>
    <x v="4"/>
    <x v="2"/>
    <n v="4"/>
    <x v="1"/>
    <x v="2"/>
    <s v="8/30/2023"/>
  </r>
  <r>
    <s v="TXN_7264039"/>
    <x v="3"/>
    <x v="0"/>
    <x v="1"/>
    <n v="9"/>
    <x v="0"/>
    <x v="0"/>
    <s v="8/30/2023"/>
  </r>
  <r>
    <s v="TXN_7838964"/>
    <x v="2"/>
    <x v="4"/>
    <x v="2"/>
    <n v="4"/>
    <x v="1"/>
    <x v="2"/>
    <s v="8/30/2023"/>
  </r>
  <r>
    <s v="TXN_8558404"/>
    <x v="7"/>
    <x v="0"/>
    <x v="2"/>
    <n v="12"/>
    <x v="0"/>
    <x v="0"/>
    <s v="8/30/2023"/>
  </r>
  <r>
    <s v="TXN_9362958"/>
    <x v="0"/>
    <x v="0"/>
    <x v="0"/>
    <n v="15"/>
    <x v="3"/>
    <x v="2"/>
    <s v="8/30/2023"/>
  </r>
  <r>
    <s v="TXN_9486849"/>
    <x v="5"/>
    <x v="2"/>
    <x v="4"/>
    <n v="4"/>
    <x v="0"/>
    <x v="1"/>
    <s v="8/30/2023"/>
  </r>
  <r>
    <s v="TXN_9706608"/>
    <x v="0"/>
    <x v="0"/>
    <x v="0"/>
    <n v="15"/>
    <x v="2"/>
    <x v="2"/>
    <s v="8/30/2023"/>
  </r>
  <r>
    <s v="TXN_9803409"/>
    <x v="4"/>
    <x v="3"/>
    <x v="3"/>
    <n v="6"/>
    <x v="3"/>
    <x v="1"/>
    <s v="8/30/2023"/>
  </r>
  <r>
    <s v="TXN_9996968"/>
    <x v="5"/>
    <x v="2"/>
    <x v="4"/>
    <n v="4"/>
    <x v="0"/>
    <x v="0"/>
    <s v="8/30/2023"/>
  </r>
  <r>
    <s v="TXN_1239021"/>
    <x v="2"/>
    <x v="0"/>
    <x v="2"/>
    <n v="12"/>
    <x v="3"/>
    <x v="1"/>
    <s v="8/31/2023"/>
  </r>
  <r>
    <s v="TXN_2155393"/>
    <x v="6"/>
    <x v="4"/>
    <x v="5"/>
    <n v="1"/>
    <x v="0"/>
    <x v="2"/>
    <s v="8/31/2023"/>
  </r>
  <r>
    <s v="TXN_2193333"/>
    <x v="1"/>
    <x v="0"/>
    <x v="1"/>
    <n v="9"/>
    <x v="1"/>
    <x v="2"/>
    <s v="8/31/2023"/>
  </r>
  <r>
    <s v="TXN_3459927"/>
    <x v="5"/>
    <x v="1"/>
    <x v="4"/>
    <n v="10"/>
    <x v="0"/>
    <x v="2"/>
    <s v="8/31/2023"/>
  </r>
  <r>
    <s v="TXN_3484190"/>
    <x v="6"/>
    <x v="1"/>
    <x v="5"/>
    <n v="5"/>
    <x v="0"/>
    <x v="2"/>
    <s v="8/31/2023"/>
  </r>
  <r>
    <s v="TXN_3854036"/>
    <x v="3"/>
    <x v="3"/>
    <x v="1"/>
    <n v="12"/>
    <x v="3"/>
    <x v="1"/>
    <s v="8/31/2023"/>
  </r>
  <r>
    <s v="TXN_3892344"/>
    <x v="1"/>
    <x v="2"/>
    <x v="1"/>
    <n v="6"/>
    <x v="3"/>
    <x v="2"/>
    <s v="8/31/2023"/>
  </r>
  <r>
    <s v="TXN_4591512"/>
    <x v="7"/>
    <x v="4"/>
    <x v="2"/>
    <n v="4"/>
    <x v="1"/>
    <x v="1"/>
    <s v="8/31/2023"/>
  </r>
  <r>
    <s v="TXN_4847617"/>
    <x v="6"/>
    <x v="0"/>
    <x v="5"/>
    <n v="3"/>
    <x v="3"/>
    <x v="2"/>
    <s v="8/31/2023"/>
  </r>
  <r>
    <s v="TXN_4907812"/>
    <x v="1"/>
    <x v="4"/>
    <x v="1"/>
    <n v="3"/>
    <x v="1"/>
    <x v="0"/>
    <s v="8/31/2023"/>
  </r>
  <r>
    <s v="TXN_5183249"/>
    <x v="0"/>
    <x v="4"/>
    <x v="0"/>
    <n v="5"/>
    <x v="0"/>
    <x v="0"/>
    <s v="8/31/2023"/>
  </r>
  <r>
    <s v="TXN_5448602"/>
    <x v="2"/>
    <x v="0"/>
    <x v="2"/>
    <n v="12"/>
    <x v="2"/>
    <x v="2"/>
    <s v="8/31/2023"/>
  </r>
  <r>
    <s v="TXN_5692316"/>
    <x v="1"/>
    <x v="2"/>
    <x v="1"/>
    <n v="6"/>
    <x v="2"/>
    <x v="0"/>
    <s v="8/31/2023"/>
  </r>
  <r>
    <s v="TXN_5895177"/>
    <x v="7"/>
    <x v="3"/>
    <x v="2"/>
    <n v="16"/>
    <x v="0"/>
    <x v="2"/>
    <s v="8/31/2023"/>
  </r>
  <r>
    <s v="TXN_6030518"/>
    <x v="7"/>
    <x v="3"/>
    <x v="2"/>
    <n v="16"/>
    <x v="3"/>
    <x v="2"/>
    <s v="8/31/2023"/>
  </r>
  <r>
    <s v="TXN_6211466"/>
    <x v="1"/>
    <x v="1"/>
    <x v="1"/>
    <n v="15"/>
    <x v="3"/>
    <x v="1"/>
    <s v="8/31/2023"/>
  </r>
  <r>
    <s v="TXN_7053280"/>
    <x v="7"/>
    <x v="3"/>
    <x v="2"/>
    <n v="16"/>
    <x v="0"/>
    <x v="1"/>
    <s v="8/31/2023"/>
  </r>
  <r>
    <s v="TXN_7833800"/>
    <x v="4"/>
    <x v="2"/>
    <x v="3"/>
    <n v="3"/>
    <x v="0"/>
    <x v="2"/>
    <s v="8/31/2023"/>
  </r>
  <r>
    <s v="TXN_8240436"/>
    <x v="3"/>
    <x v="2"/>
    <x v="1"/>
    <n v="6"/>
    <x v="1"/>
    <x v="2"/>
    <s v="8/31/2023"/>
  </r>
  <r>
    <s v="TXN_8675558"/>
    <x v="4"/>
    <x v="1"/>
    <x v="3"/>
    <n v="7.5"/>
    <x v="2"/>
    <x v="0"/>
    <s v="8/31/2023"/>
  </r>
  <r>
    <s v="TXN_8949453"/>
    <x v="7"/>
    <x v="0"/>
    <x v="2"/>
    <n v="12"/>
    <x v="3"/>
    <x v="0"/>
    <s v="8/31/2023"/>
  </r>
  <r>
    <s v="TXN_8970187"/>
    <x v="5"/>
    <x v="4"/>
    <x v="4"/>
    <n v="2"/>
    <x v="0"/>
    <x v="2"/>
    <s v="8/31/2023"/>
  </r>
  <r>
    <s v="TXN_9407169"/>
    <x v="0"/>
    <x v="1"/>
    <x v="0"/>
    <n v="25"/>
    <x v="0"/>
    <x v="1"/>
    <s v="8/31/2023"/>
  </r>
  <r>
    <s v="TXN_9827492"/>
    <x v="0"/>
    <x v="2"/>
    <x v="0"/>
    <n v="10"/>
    <x v="3"/>
    <x v="2"/>
    <s v="8/31/2023"/>
  </r>
  <r>
    <s v="TXN_1643039"/>
    <x v="6"/>
    <x v="1"/>
    <x v="5"/>
    <n v="5"/>
    <x v="2"/>
    <x v="1"/>
    <s v="9/13/2023"/>
  </r>
  <r>
    <s v="TXN_1902009"/>
    <x v="5"/>
    <x v="1"/>
    <x v="4"/>
    <n v="10"/>
    <x v="1"/>
    <x v="2"/>
    <s v="9/13/2023"/>
  </r>
  <r>
    <s v="TXN_2385697"/>
    <x v="5"/>
    <x v="2"/>
    <x v="4"/>
    <n v="4"/>
    <x v="0"/>
    <x v="1"/>
    <s v="9/13/2023"/>
  </r>
  <r>
    <s v="TXN_2393287"/>
    <x v="2"/>
    <x v="0"/>
    <x v="2"/>
    <n v="12"/>
    <x v="3"/>
    <x v="2"/>
    <s v="9/13/2023"/>
  </r>
  <r>
    <s v="TXN_3061405"/>
    <x v="5"/>
    <x v="3"/>
    <x v="4"/>
    <n v="8"/>
    <x v="2"/>
    <x v="2"/>
    <s v="9/13/2023"/>
  </r>
  <r>
    <s v="TXN_3420316"/>
    <x v="0"/>
    <x v="2"/>
    <x v="0"/>
    <n v="10"/>
    <x v="1"/>
    <x v="2"/>
    <s v="9/13/2023"/>
  </r>
  <r>
    <s v="TXN_3440463"/>
    <x v="1"/>
    <x v="2"/>
    <x v="1"/>
    <n v="6"/>
    <x v="1"/>
    <x v="2"/>
    <s v="9/13/2023"/>
  </r>
  <r>
    <s v="TXN_3679245"/>
    <x v="5"/>
    <x v="4"/>
    <x v="4"/>
    <n v="2"/>
    <x v="3"/>
    <x v="2"/>
    <s v="9/13/2023"/>
  </r>
  <r>
    <s v="TXN_4062634"/>
    <x v="4"/>
    <x v="4"/>
    <x v="3"/>
    <n v="1.5"/>
    <x v="3"/>
    <x v="1"/>
    <s v="9/13/2023"/>
  </r>
  <r>
    <s v="TXN_4360970"/>
    <x v="0"/>
    <x v="1"/>
    <x v="0"/>
    <n v="25"/>
    <x v="3"/>
    <x v="1"/>
    <s v="9/13/2023"/>
  </r>
  <r>
    <s v="TXN_4762520"/>
    <x v="7"/>
    <x v="1"/>
    <x v="2"/>
    <n v="20"/>
    <x v="2"/>
    <x v="0"/>
    <s v="9/13/2023"/>
  </r>
  <r>
    <s v="TXN_4777601"/>
    <x v="0"/>
    <x v="2"/>
    <x v="0"/>
    <n v="10"/>
    <x v="3"/>
    <x v="2"/>
    <s v="9/13/2023"/>
  </r>
  <r>
    <s v="TXN_4788748"/>
    <x v="6"/>
    <x v="4"/>
    <x v="5"/>
    <n v="1"/>
    <x v="1"/>
    <x v="0"/>
    <s v="9/13/2023"/>
  </r>
  <r>
    <s v="TXN_4900574"/>
    <x v="6"/>
    <x v="2"/>
    <x v="5"/>
    <n v="2"/>
    <x v="3"/>
    <x v="1"/>
    <s v="9/13/2023"/>
  </r>
  <r>
    <s v="TXN_5136936"/>
    <x v="0"/>
    <x v="2"/>
    <x v="0"/>
    <n v="10"/>
    <x v="1"/>
    <x v="0"/>
    <s v="9/13/2023"/>
  </r>
  <r>
    <s v="TXN_5573731"/>
    <x v="4"/>
    <x v="0"/>
    <x v="3"/>
    <n v="4.5"/>
    <x v="1"/>
    <x v="1"/>
    <s v="9/13/2023"/>
  </r>
  <r>
    <s v="TXN_5609260"/>
    <x v="7"/>
    <x v="2"/>
    <x v="2"/>
    <n v="8"/>
    <x v="3"/>
    <x v="2"/>
    <s v="9/13/2023"/>
  </r>
  <r>
    <s v="TXN_6039321"/>
    <x v="2"/>
    <x v="3"/>
    <x v="2"/>
    <n v="16"/>
    <x v="2"/>
    <x v="1"/>
    <s v="9/13/2023"/>
  </r>
  <r>
    <s v="TXN_6188262"/>
    <x v="0"/>
    <x v="3"/>
    <x v="0"/>
    <n v="20"/>
    <x v="0"/>
    <x v="2"/>
    <s v="9/13/2023"/>
  </r>
  <r>
    <s v="TXN_6347472"/>
    <x v="3"/>
    <x v="2"/>
    <x v="1"/>
    <n v="6"/>
    <x v="1"/>
    <x v="0"/>
    <s v="9/13/2023"/>
  </r>
  <r>
    <s v="TXN_7176851"/>
    <x v="0"/>
    <x v="3"/>
    <x v="0"/>
    <n v="20"/>
    <x v="1"/>
    <x v="1"/>
    <s v="9/13/2023"/>
  </r>
  <r>
    <s v="TXN_7447872"/>
    <x v="1"/>
    <x v="0"/>
    <x v="1"/>
    <n v="9"/>
    <x v="0"/>
    <x v="0"/>
    <s v="9/13/2023"/>
  </r>
  <r>
    <s v="TXN_7795324"/>
    <x v="6"/>
    <x v="1"/>
    <x v="5"/>
    <n v="5"/>
    <x v="2"/>
    <x v="1"/>
    <s v="9/13/2023"/>
  </r>
  <r>
    <s v="TXN_7799794"/>
    <x v="0"/>
    <x v="4"/>
    <x v="0"/>
    <n v="5"/>
    <x v="0"/>
    <x v="2"/>
    <s v="9/13/2023"/>
  </r>
  <r>
    <s v="TXN_8165784"/>
    <x v="6"/>
    <x v="1"/>
    <x v="5"/>
    <n v="5"/>
    <x v="3"/>
    <x v="1"/>
    <s v="9/13/2023"/>
  </r>
  <r>
    <s v="TXN_9350427"/>
    <x v="0"/>
    <x v="1"/>
    <x v="0"/>
    <n v="25"/>
    <x v="2"/>
    <x v="0"/>
    <s v="9/13/2023"/>
  </r>
  <r>
    <s v="TXN_9409405"/>
    <x v="3"/>
    <x v="4"/>
    <x v="1"/>
    <n v="3"/>
    <x v="3"/>
    <x v="1"/>
    <s v="9/13/2023"/>
  </r>
  <r>
    <s v="TXN_9561380"/>
    <x v="2"/>
    <x v="3"/>
    <x v="2"/>
    <n v="16"/>
    <x v="1"/>
    <x v="0"/>
    <s v="9/13/2023"/>
  </r>
  <r>
    <s v="TXN_9859715"/>
    <x v="1"/>
    <x v="2"/>
    <x v="1"/>
    <n v="6"/>
    <x v="1"/>
    <x v="2"/>
    <s v="9/13/2023"/>
  </r>
  <r>
    <s v="TXN_1128577"/>
    <x v="4"/>
    <x v="3"/>
    <x v="3"/>
    <n v="6"/>
    <x v="2"/>
    <x v="1"/>
    <s v="9/14/2023"/>
  </r>
  <r>
    <s v="TXN_1192009"/>
    <x v="1"/>
    <x v="0"/>
    <x v="1"/>
    <n v="9"/>
    <x v="2"/>
    <x v="1"/>
    <s v="9/14/2023"/>
  </r>
  <r>
    <s v="TXN_1510406"/>
    <x v="0"/>
    <x v="1"/>
    <x v="0"/>
    <n v="25"/>
    <x v="1"/>
    <x v="2"/>
    <s v="9/14/2023"/>
  </r>
  <r>
    <s v="TXN_1721827"/>
    <x v="6"/>
    <x v="0"/>
    <x v="5"/>
    <n v="3"/>
    <x v="3"/>
    <x v="1"/>
    <s v="9/14/2023"/>
  </r>
  <r>
    <s v="TXN_2473090"/>
    <x v="7"/>
    <x v="1"/>
    <x v="2"/>
    <n v="20"/>
    <x v="3"/>
    <x v="1"/>
    <s v="9/14/2023"/>
  </r>
  <r>
    <s v="TXN_2500345"/>
    <x v="1"/>
    <x v="0"/>
    <x v="1"/>
    <n v="9"/>
    <x v="0"/>
    <x v="2"/>
    <s v="9/14/2023"/>
  </r>
  <r>
    <s v="TXN_2858441"/>
    <x v="1"/>
    <x v="0"/>
    <x v="1"/>
    <n v="9"/>
    <x v="0"/>
    <x v="2"/>
    <s v="9/14/2023"/>
  </r>
  <r>
    <s v="TXN_2980632"/>
    <x v="1"/>
    <x v="4"/>
    <x v="1"/>
    <n v="3"/>
    <x v="0"/>
    <x v="0"/>
    <s v="9/14/2023"/>
  </r>
  <r>
    <s v="TXN_3145041"/>
    <x v="0"/>
    <x v="3"/>
    <x v="0"/>
    <n v="20"/>
    <x v="0"/>
    <x v="1"/>
    <s v="9/14/2023"/>
  </r>
  <r>
    <s v="TXN_3716685"/>
    <x v="1"/>
    <x v="2"/>
    <x v="1"/>
    <n v="6"/>
    <x v="3"/>
    <x v="0"/>
    <s v="9/14/2023"/>
  </r>
  <r>
    <s v="TXN_3974663"/>
    <x v="6"/>
    <x v="4"/>
    <x v="5"/>
    <n v="1"/>
    <x v="3"/>
    <x v="2"/>
    <s v="9/14/2023"/>
  </r>
  <r>
    <s v="TXN_4745933"/>
    <x v="4"/>
    <x v="0"/>
    <x v="3"/>
    <n v="4.5"/>
    <x v="1"/>
    <x v="0"/>
    <s v="9/14/2023"/>
  </r>
  <r>
    <s v="TXN_5320512"/>
    <x v="7"/>
    <x v="4"/>
    <x v="2"/>
    <n v="4"/>
    <x v="0"/>
    <x v="2"/>
    <s v="9/14/2023"/>
  </r>
  <r>
    <s v="TXN_6016707"/>
    <x v="5"/>
    <x v="2"/>
    <x v="4"/>
    <n v="4"/>
    <x v="0"/>
    <x v="0"/>
    <s v="9/14/2023"/>
  </r>
  <r>
    <s v="TXN_6279736"/>
    <x v="4"/>
    <x v="0"/>
    <x v="3"/>
    <n v="4.5"/>
    <x v="1"/>
    <x v="0"/>
    <s v="9/14/2023"/>
  </r>
  <r>
    <s v="TXN_6315590"/>
    <x v="1"/>
    <x v="4"/>
    <x v="1"/>
    <n v="3"/>
    <x v="0"/>
    <x v="0"/>
    <s v="9/14/2023"/>
  </r>
  <r>
    <s v="TXN_6584150"/>
    <x v="5"/>
    <x v="4"/>
    <x v="4"/>
    <n v="2"/>
    <x v="0"/>
    <x v="0"/>
    <s v="9/14/2023"/>
  </r>
  <r>
    <s v="TXN_6990331"/>
    <x v="0"/>
    <x v="3"/>
    <x v="0"/>
    <n v="20"/>
    <x v="0"/>
    <x v="2"/>
    <s v="9/14/2023"/>
  </r>
  <r>
    <s v="TXN_7484638"/>
    <x v="3"/>
    <x v="1"/>
    <x v="1"/>
    <n v="15"/>
    <x v="2"/>
    <x v="0"/>
    <s v="9/14/2023"/>
  </r>
  <r>
    <s v="TXN_7704680"/>
    <x v="7"/>
    <x v="2"/>
    <x v="2"/>
    <n v="8"/>
    <x v="0"/>
    <x v="0"/>
    <s v="9/14/2023"/>
  </r>
  <r>
    <s v="TXN_7868879"/>
    <x v="5"/>
    <x v="0"/>
    <x v="4"/>
    <n v="6"/>
    <x v="0"/>
    <x v="2"/>
    <s v="9/14/2023"/>
  </r>
  <r>
    <s v="TXN_8005089"/>
    <x v="1"/>
    <x v="0"/>
    <x v="1"/>
    <n v="9"/>
    <x v="0"/>
    <x v="0"/>
    <s v="9/14/2023"/>
  </r>
  <r>
    <s v="TXN_1242840"/>
    <x v="4"/>
    <x v="1"/>
    <x v="3"/>
    <n v="7.5"/>
    <x v="1"/>
    <x v="1"/>
    <s v="9/15/2023"/>
  </r>
  <r>
    <s v="TXN_1487762"/>
    <x v="1"/>
    <x v="0"/>
    <x v="1"/>
    <n v="9"/>
    <x v="2"/>
    <x v="2"/>
    <s v="9/15/2023"/>
  </r>
  <r>
    <s v="TXN_1700027"/>
    <x v="5"/>
    <x v="0"/>
    <x v="4"/>
    <n v="6"/>
    <x v="1"/>
    <x v="2"/>
    <s v="9/15/2023"/>
  </r>
  <r>
    <s v="TXN_2477650"/>
    <x v="4"/>
    <x v="4"/>
    <x v="3"/>
    <n v="1.5"/>
    <x v="1"/>
    <x v="2"/>
    <s v="9/15/2023"/>
  </r>
  <r>
    <s v="TXN_2635532"/>
    <x v="1"/>
    <x v="1"/>
    <x v="1"/>
    <n v="15"/>
    <x v="2"/>
    <x v="0"/>
    <s v="9/15/2023"/>
  </r>
  <r>
    <s v="TXN_2681833"/>
    <x v="5"/>
    <x v="1"/>
    <x v="4"/>
    <n v="10"/>
    <x v="2"/>
    <x v="0"/>
    <s v="9/15/2023"/>
  </r>
  <r>
    <s v="TXN_3171150"/>
    <x v="2"/>
    <x v="1"/>
    <x v="2"/>
    <n v="20"/>
    <x v="3"/>
    <x v="0"/>
    <s v="9/15/2023"/>
  </r>
  <r>
    <s v="TXN_3172090"/>
    <x v="4"/>
    <x v="0"/>
    <x v="3"/>
    <n v="4.5"/>
    <x v="0"/>
    <x v="0"/>
    <s v="9/15/2023"/>
  </r>
  <r>
    <s v="TXN_3312088"/>
    <x v="0"/>
    <x v="4"/>
    <x v="0"/>
    <n v="5"/>
    <x v="2"/>
    <x v="2"/>
    <s v="9/15/2023"/>
  </r>
  <r>
    <s v="TXN_3371429"/>
    <x v="5"/>
    <x v="0"/>
    <x v="4"/>
    <n v="6"/>
    <x v="1"/>
    <x v="0"/>
    <s v="9/15/2023"/>
  </r>
  <r>
    <s v="TXN_3544789"/>
    <x v="5"/>
    <x v="3"/>
    <x v="4"/>
    <n v="8"/>
    <x v="3"/>
    <x v="0"/>
    <s v="9/15/2023"/>
  </r>
  <r>
    <s v="TXN_3736798"/>
    <x v="1"/>
    <x v="0"/>
    <x v="1"/>
    <n v="9"/>
    <x v="2"/>
    <x v="1"/>
    <s v="9/15/2023"/>
  </r>
  <r>
    <s v="TXN_3968170"/>
    <x v="1"/>
    <x v="0"/>
    <x v="1"/>
    <n v="9"/>
    <x v="2"/>
    <x v="1"/>
    <s v="9/15/2023"/>
  </r>
  <r>
    <s v="TXN_4010658"/>
    <x v="6"/>
    <x v="4"/>
    <x v="5"/>
    <n v="1"/>
    <x v="1"/>
    <x v="0"/>
    <s v="9/15/2023"/>
  </r>
  <r>
    <s v="TXN_4890770"/>
    <x v="5"/>
    <x v="0"/>
    <x v="4"/>
    <n v="6"/>
    <x v="3"/>
    <x v="0"/>
    <s v="9/15/2023"/>
  </r>
  <r>
    <s v="TXN_5303258"/>
    <x v="2"/>
    <x v="1"/>
    <x v="2"/>
    <n v="20"/>
    <x v="2"/>
    <x v="1"/>
    <s v="9/15/2023"/>
  </r>
  <r>
    <s v="TXN_5763520"/>
    <x v="1"/>
    <x v="2"/>
    <x v="1"/>
    <n v="6"/>
    <x v="0"/>
    <x v="1"/>
    <s v="9/15/2023"/>
  </r>
  <r>
    <s v="TXN_5868082"/>
    <x v="4"/>
    <x v="2"/>
    <x v="3"/>
    <n v="3"/>
    <x v="1"/>
    <x v="2"/>
    <s v="9/15/2023"/>
  </r>
  <r>
    <s v="TXN_6700141"/>
    <x v="7"/>
    <x v="0"/>
    <x v="2"/>
    <n v="12"/>
    <x v="0"/>
    <x v="1"/>
    <s v="9/15/2023"/>
  </r>
  <r>
    <s v="TXN_6803555"/>
    <x v="7"/>
    <x v="2"/>
    <x v="2"/>
    <n v="8"/>
    <x v="0"/>
    <x v="0"/>
    <s v="9/15/2023"/>
  </r>
  <r>
    <s v="TXN_7328705"/>
    <x v="5"/>
    <x v="0"/>
    <x v="4"/>
    <n v="6"/>
    <x v="3"/>
    <x v="0"/>
    <s v="9/15/2023"/>
  </r>
  <r>
    <s v="TXN_7435096"/>
    <x v="7"/>
    <x v="1"/>
    <x v="2"/>
    <n v="20"/>
    <x v="0"/>
    <x v="1"/>
    <s v="9/15/2023"/>
  </r>
  <r>
    <s v="TXN_7911650"/>
    <x v="3"/>
    <x v="4"/>
    <x v="1"/>
    <n v="3"/>
    <x v="3"/>
    <x v="0"/>
    <s v="9/15/2023"/>
  </r>
  <r>
    <s v="TXN_8018572"/>
    <x v="3"/>
    <x v="0"/>
    <x v="1"/>
    <n v="9"/>
    <x v="0"/>
    <x v="0"/>
    <s v="9/15/2023"/>
  </r>
  <r>
    <s v="TXN_8551432"/>
    <x v="1"/>
    <x v="1"/>
    <x v="1"/>
    <n v="15"/>
    <x v="1"/>
    <x v="1"/>
    <s v="9/15/2023"/>
  </r>
  <r>
    <s v="TXN_9206403"/>
    <x v="1"/>
    <x v="3"/>
    <x v="1"/>
    <n v="12"/>
    <x v="3"/>
    <x v="2"/>
    <s v="9/15/2023"/>
  </r>
  <r>
    <s v="TXN_9587814"/>
    <x v="3"/>
    <x v="0"/>
    <x v="1"/>
    <n v="9"/>
    <x v="2"/>
    <x v="2"/>
    <s v="9/15/2023"/>
  </r>
  <r>
    <s v="TXN_1130142"/>
    <x v="3"/>
    <x v="1"/>
    <x v="1"/>
    <n v="15"/>
    <x v="3"/>
    <x v="0"/>
    <s v="9/16/2023"/>
  </r>
  <r>
    <s v="TXN_1474329"/>
    <x v="2"/>
    <x v="3"/>
    <x v="2"/>
    <n v="16"/>
    <x v="2"/>
    <x v="2"/>
    <s v="9/16/2023"/>
  </r>
  <r>
    <s v="TXN_1691313"/>
    <x v="2"/>
    <x v="2"/>
    <x v="2"/>
    <n v="8"/>
    <x v="0"/>
    <x v="0"/>
    <s v="9/16/2023"/>
  </r>
  <r>
    <s v="TXN_2103626"/>
    <x v="1"/>
    <x v="2"/>
    <x v="1"/>
    <n v="6"/>
    <x v="2"/>
    <x v="0"/>
    <s v="9/16/2023"/>
  </r>
  <r>
    <s v="TXN_2158361"/>
    <x v="6"/>
    <x v="1"/>
    <x v="5"/>
    <n v="5"/>
    <x v="2"/>
    <x v="1"/>
    <s v="9/16/2023"/>
  </r>
  <r>
    <s v="TXN_2199647"/>
    <x v="3"/>
    <x v="1"/>
    <x v="1"/>
    <n v="15"/>
    <x v="3"/>
    <x v="0"/>
    <s v="9/16/2023"/>
  </r>
  <r>
    <s v="TXN_2396191"/>
    <x v="1"/>
    <x v="1"/>
    <x v="1"/>
    <n v="15"/>
    <x v="0"/>
    <x v="1"/>
    <s v="9/16/2023"/>
  </r>
  <r>
    <s v="TXN_2693431"/>
    <x v="4"/>
    <x v="1"/>
    <x v="3"/>
    <n v="7.5"/>
    <x v="3"/>
    <x v="0"/>
    <s v="9/16/2023"/>
  </r>
  <r>
    <s v="TXN_3632064"/>
    <x v="5"/>
    <x v="0"/>
    <x v="4"/>
    <n v="6"/>
    <x v="1"/>
    <x v="0"/>
    <s v="9/16/2023"/>
  </r>
  <r>
    <s v="TXN_3873718"/>
    <x v="4"/>
    <x v="0"/>
    <x v="3"/>
    <n v="4.5"/>
    <x v="0"/>
    <x v="0"/>
    <s v="9/16/2023"/>
  </r>
  <r>
    <s v="TXN_4160784"/>
    <x v="2"/>
    <x v="2"/>
    <x v="2"/>
    <n v="8"/>
    <x v="0"/>
    <x v="1"/>
    <s v="9/16/2023"/>
  </r>
  <r>
    <s v="TXN_4428448"/>
    <x v="1"/>
    <x v="4"/>
    <x v="1"/>
    <n v="3"/>
    <x v="2"/>
    <x v="1"/>
    <s v="9/16/2023"/>
  </r>
  <r>
    <s v="TXN_4447856"/>
    <x v="6"/>
    <x v="4"/>
    <x v="5"/>
    <n v="1"/>
    <x v="3"/>
    <x v="2"/>
    <s v="9/16/2023"/>
  </r>
  <r>
    <s v="TXN_5005674"/>
    <x v="5"/>
    <x v="2"/>
    <x v="4"/>
    <n v="4"/>
    <x v="3"/>
    <x v="0"/>
    <s v="9/16/2023"/>
  </r>
  <r>
    <s v="TXN_5167925"/>
    <x v="4"/>
    <x v="3"/>
    <x v="3"/>
    <n v="6"/>
    <x v="0"/>
    <x v="0"/>
    <s v="9/16/2023"/>
  </r>
  <r>
    <s v="TXN_5530273"/>
    <x v="1"/>
    <x v="2"/>
    <x v="1"/>
    <n v="6"/>
    <x v="1"/>
    <x v="0"/>
    <s v="9/16/2023"/>
  </r>
  <r>
    <s v="TXN_5713298"/>
    <x v="6"/>
    <x v="1"/>
    <x v="5"/>
    <n v="5"/>
    <x v="2"/>
    <x v="0"/>
    <s v="9/16/2023"/>
  </r>
  <r>
    <s v="TXN_6868763"/>
    <x v="7"/>
    <x v="3"/>
    <x v="2"/>
    <n v="16"/>
    <x v="0"/>
    <x v="1"/>
    <s v="9/16/2023"/>
  </r>
  <r>
    <s v="TXN_7604541"/>
    <x v="4"/>
    <x v="0"/>
    <x v="3"/>
    <n v="4.5"/>
    <x v="0"/>
    <x v="0"/>
    <s v="9/16/2023"/>
  </r>
  <r>
    <s v="TXN_7645464"/>
    <x v="2"/>
    <x v="2"/>
    <x v="2"/>
    <n v="8"/>
    <x v="3"/>
    <x v="2"/>
    <s v="9/16/2023"/>
  </r>
  <r>
    <s v="TXN_8252793"/>
    <x v="3"/>
    <x v="4"/>
    <x v="1"/>
    <n v="3"/>
    <x v="3"/>
    <x v="2"/>
    <s v="9/16/2023"/>
  </r>
  <r>
    <s v="TXN_8635803"/>
    <x v="2"/>
    <x v="0"/>
    <x v="2"/>
    <n v="12"/>
    <x v="1"/>
    <x v="2"/>
    <s v="9/16/2023"/>
  </r>
  <r>
    <s v="TXN_8853027"/>
    <x v="6"/>
    <x v="4"/>
    <x v="5"/>
    <n v="1"/>
    <x v="3"/>
    <x v="1"/>
    <s v="9/16/2023"/>
  </r>
  <r>
    <s v="TXN_9364172"/>
    <x v="2"/>
    <x v="0"/>
    <x v="2"/>
    <n v="12"/>
    <x v="3"/>
    <x v="0"/>
    <s v="9/16/2023"/>
  </r>
  <r>
    <s v="TXN_9549208"/>
    <x v="0"/>
    <x v="4"/>
    <x v="0"/>
    <n v="5"/>
    <x v="3"/>
    <x v="1"/>
    <s v="9/16/2023"/>
  </r>
  <r>
    <s v="TXN_9954652"/>
    <x v="4"/>
    <x v="3"/>
    <x v="3"/>
    <n v="6"/>
    <x v="0"/>
    <x v="0"/>
    <s v="9/16/2023"/>
  </r>
  <r>
    <s v="TXN_1900411"/>
    <x v="4"/>
    <x v="2"/>
    <x v="3"/>
    <n v="3"/>
    <x v="0"/>
    <x v="0"/>
    <s v="9/17/2023"/>
  </r>
  <r>
    <s v="TXN_2345332"/>
    <x v="6"/>
    <x v="1"/>
    <x v="5"/>
    <n v="5"/>
    <x v="3"/>
    <x v="1"/>
    <s v="9/17/2023"/>
  </r>
  <r>
    <s v="TXN_2517078"/>
    <x v="7"/>
    <x v="0"/>
    <x v="2"/>
    <n v="12"/>
    <x v="2"/>
    <x v="0"/>
    <s v="9/17/2023"/>
  </r>
  <r>
    <s v="TXN_2817018"/>
    <x v="7"/>
    <x v="3"/>
    <x v="2"/>
    <n v="16"/>
    <x v="3"/>
    <x v="2"/>
    <s v="9/17/2023"/>
  </r>
  <r>
    <s v="TXN_4147073"/>
    <x v="2"/>
    <x v="4"/>
    <x v="2"/>
    <n v="4"/>
    <x v="2"/>
    <x v="0"/>
    <s v="9/17/2023"/>
  </r>
  <r>
    <s v="TXN_4727260"/>
    <x v="1"/>
    <x v="2"/>
    <x v="1"/>
    <n v="6"/>
    <x v="2"/>
    <x v="2"/>
    <s v="9/17/2023"/>
  </r>
  <r>
    <s v="TXN_4854751"/>
    <x v="5"/>
    <x v="0"/>
    <x v="4"/>
    <n v="6"/>
    <x v="2"/>
    <x v="1"/>
    <s v="9/17/2023"/>
  </r>
  <r>
    <s v="TXN_5426405"/>
    <x v="0"/>
    <x v="2"/>
    <x v="0"/>
    <n v="10"/>
    <x v="1"/>
    <x v="2"/>
    <s v="9/17/2023"/>
  </r>
  <r>
    <s v="TXN_5519424"/>
    <x v="2"/>
    <x v="4"/>
    <x v="2"/>
    <n v="4"/>
    <x v="2"/>
    <x v="1"/>
    <s v="9/17/2023"/>
  </r>
  <r>
    <s v="TXN_6370625"/>
    <x v="6"/>
    <x v="1"/>
    <x v="5"/>
    <n v="5"/>
    <x v="2"/>
    <x v="1"/>
    <s v="9/17/2023"/>
  </r>
  <r>
    <s v="TXN_6434414"/>
    <x v="1"/>
    <x v="4"/>
    <x v="1"/>
    <n v="3"/>
    <x v="2"/>
    <x v="1"/>
    <s v="9/17/2023"/>
  </r>
  <r>
    <s v="TXN_6501361"/>
    <x v="1"/>
    <x v="2"/>
    <x v="1"/>
    <n v="6"/>
    <x v="2"/>
    <x v="2"/>
    <s v="9/17/2023"/>
  </r>
  <r>
    <s v="TXN_7302991"/>
    <x v="6"/>
    <x v="4"/>
    <x v="5"/>
    <n v="1"/>
    <x v="3"/>
    <x v="1"/>
    <s v="9/17/2023"/>
  </r>
  <r>
    <s v="TXN_8225343"/>
    <x v="1"/>
    <x v="4"/>
    <x v="1"/>
    <n v="3"/>
    <x v="0"/>
    <x v="0"/>
    <s v="9/17/2023"/>
  </r>
  <r>
    <s v="TXN_8872160"/>
    <x v="6"/>
    <x v="4"/>
    <x v="5"/>
    <n v="1"/>
    <x v="2"/>
    <x v="0"/>
    <s v="9/17/2023"/>
  </r>
  <r>
    <s v="TXN_9664173"/>
    <x v="6"/>
    <x v="2"/>
    <x v="5"/>
    <n v="2"/>
    <x v="1"/>
    <x v="1"/>
    <s v="9/17/2023"/>
  </r>
  <r>
    <s v="TXN_9677376"/>
    <x v="6"/>
    <x v="2"/>
    <x v="5"/>
    <n v="2"/>
    <x v="2"/>
    <x v="2"/>
    <s v="9/17/2023"/>
  </r>
  <r>
    <s v="TXN_9681880"/>
    <x v="6"/>
    <x v="2"/>
    <x v="5"/>
    <n v="2"/>
    <x v="1"/>
    <x v="1"/>
    <s v="9/17/2023"/>
  </r>
  <r>
    <s v="TXN_9745609"/>
    <x v="3"/>
    <x v="2"/>
    <x v="1"/>
    <n v="6"/>
    <x v="0"/>
    <x v="1"/>
    <s v="9/17/2023"/>
  </r>
  <r>
    <s v="TXN_9814929"/>
    <x v="0"/>
    <x v="1"/>
    <x v="0"/>
    <n v="25"/>
    <x v="1"/>
    <x v="0"/>
    <s v="9/17/2023"/>
  </r>
  <r>
    <s v="TXN_1022220"/>
    <x v="2"/>
    <x v="2"/>
    <x v="2"/>
    <n v="8"/>
    <x v="0"/>
    <x v="0"/>
    <s v="9/18/2023"/>
  </r>
  <r>
    <s v="TXN_1564754"/>
    <x v="7"/>
    <x v="0"/>
    <x v="2"/>
    <n v="12"/>
    <x v="3"/>
    <x v="1"/>
    <s v="9/18/2023"/>
  </r>
  <r>
    <s v="TXN_2049313"/>
    <x v="2"/>
    <x v="1"/>
    <x v="2"/>
    <n v="20"/>
    <x v="0"/>
    <x v="0"/>
    <s v="9/18/2023"/>
  </r>
  <r>
    <s v="TXN_2413548"/>
    <x v="3"/>
    <x v="1"/>
    <x v="1"/>
    <n v="15"/>
    <x v="3"/>
    <x v="0"/>
    <s v="9/18/2023"/>
  </r>
  <r>
    <s v="TXN_2428781"/>
    <x v="6"/>
    <x v="3"/>
    <x v="5"/>
    <n v="4"/>
    <x v="2"/>
    <x v="2"/>
    <s v="9/18/2023"/>
  </r>
  <r>
    <s v="TXN_3228646"/>
    <x v="2"/>
    <x v="1"/>
    <x v="2"/>
    <n v="20"/>
    <x v="0"/>
    <x v="0"/>
    <s v="9/18/2023"/>
  </r>
  <r>
    <s v="TXN_3396099"/>
    <x v="1"/>
    <x v="1"/>
    <x v="1"/>
    <n v="15"/>
    <x v="2"/>
    <x v="0"/>
    <s v="9/18/2023"/>
  </r>
  <r>
    <s v="TXN_3801485"/>
    <x v="7"/>
    <x v="0"/>
    <x v="2"/>
    <n v="12"/>
    <x v="3"/>
    <x v="1"/>
    <s v="9/18/2023"/>
  </r>
  <r>
    <s v="TXN_4659954"/>
    <x v="0"/>
    <x v="4"/>
    <x v="0"/>
    <n v="5"/>
    <x v="0"/>
    <x v="1"/>
    <s v="9/18/2023"/>
  </r>
  <r>
    <s v="TXN_4712887"/>
    <x v="1"/>
    <x v="3"/>
    <x v="1"/>
    <n v="12"/>
    <x v="3"/>
    <x v="0"/>
    <s v="9/18/2023"/>
  </r>
  <r>
    <s v="TXN_4767609"/>
    <x v="5"/>
    <x v="0"/>
    <x v="4"/>
    <n v="6"/>
    <x v="1"/>
    <x v="2"/>
    <s v="9/18/2023"/>
  </r>
  <r>
    <s v="TXN_4971093"/>
    <x v="4"/>
    <x v="0"/>
    <x v="3"/>
    <n v="4.5"/>
    <x v="3"/>
    <x v="2"/>
    <s v="9/18/2023"/>
  </r>
  <r>
    <s v="TXN_5081978"/>
    <x v="0"/>
    <x v="0"/>
    <x v="0"/>
    <n v="15"/>
    <x v="1"/>
    <x v="2"/>
    <s v="9/18/2023"/>
  </r>
  <r>
    <s v="TXN_5368297"/>
    <x v="5"/>
    <x v="4"/>
    <x v="4"/>
    <n v="2"/>
    <x v="2"/>
    <x v="1"/>
    <s v="9/18/2023"/>
  </r>
  <r>
    <s v="TXN_5878649"/>
    <x v="6"/>
    <x v="4"/>
    <x v="5"/>
    <n v="1"/>
    <x v="3"/>
    <x v="1"/>
    <s v="9/18/2023"/>
  </r>
  <r>
    <s v="TXN_5947264"/>
    <x v="4"/>
    <x v="3"/>
    <x v="3"/>
    <n v="6"/>
    <x v="0"/>
    <x v="1"/>
    <s v="9/18/2023"/>
  </r>
  <r>
    <s v="TXN_6219454"/>
    <x v="3"/>
    <x v="1"/>
    <x v="1"/>
    <n v="15"/>
    <x v="3"/>
    <x v="1"/>
    <s v="9/18/2023"/>
  </r>
  <r>
    <s v="TXN_6516391"/>
    <x v="4"/>
    <x v="4"/>
    <x v="3"/>
    <n v="1.5"/>
    <x v="0"/>
    <x v="2"/>
    <s v="9/18/2023"/>
  </r>
  <r>
    <s v="TXN_7021722"/>
    <x v="5"/>
    <x v="1"/>
    <x v="4"/>
    <n v="10"/>
    <x v="1"/>
    <x v="2"/>
    <s v="9/18/2023"/>
  </r>
  <r>
    <s v="TXN_7097699"/>
    <x v="4"/>
    <x v="0"/>
    <x v="3"/>
    <n v="4.5"/>
    <x v="0"/>
    <x v="0"/>
    <s v="9/18/2023"/>
  </r>
  <r>
    <s v="TXN_7821658"/>
    <x v="7"/>
    <x v="1"/>
    <x v="2"/>
    <n v="20"/>
    <x v="2"/>
    <x v="2"/>
    <s v="9/18/2023"/>
  </r>
  <r>
    <s v="TXN_8090470"/>
    <x v="1"/>
    <x v="1"/>
    <x v="1"/>
    <n v="15"/>
    <x v="1"/>
    <x v="0"/>
    <s v="9/18/2023"/>
  </r>
  <r>
    <s v="TXN_8160791"/>
    <x v="3"/>
    <x v="1"/>
    <x v="1"/>
    <n v="15"/>
    <x v="0"/>
    <x v="0"/>
    <s v="9/18/2023"/>
  </r>
  <r>
    <s v="TXN_9368550"/>
    <x v="1"/>
    <x v="0"/>
    <x v="1"/>
    <n v="9"/>
    <x v="1"/>
    <x v="0"/>
    <s v="9/18/2023"/>
  </r>
  <r>
    <s v="TXN_1173155"/>
    <x v="4"/>
    <x v="2"/>
    <x v="3"/>
    <n v="3"/>
    <x v="0"/>
    <x v="1"/>
    <s v="9/19/2023"/>
  </r>
  <r>
    <s v="TXN_1292430"/>
    <x v="3"/>
    <x v="4"/>
    <x v="1"/>
    <n v="3"/>
    <x v="2"/>
    <x v="0"/>
    <s v="9/19/2023"/>
  </r>
  <r>
    <s v="TXN_1346936"/>
    <x v="5"/>
    <x v="0"/>
    <x v="4"/>
    <n v="6"/>
    <x v="1"/>
    <x v="2"/>
    <s v="9/19/2023"/>
  </r>
  <r>
    <s v="TXN_1604072"/>
    <x v="2"/>
    <x v="2"/>
    <x v="2"/>
    <n v="8"/>
    <x v="1"/>
    <x v="1"/>
    <s v="9/19/2023"/>
  </r>
  <r>
    <s v="TXN_2576799"/>
    <x v="1"/>
    <x v="1"/>
    <x v="1"/>
    <n v="15"/>
    <x v="2"/>
    <x v="0"/>
    <s v="9/19/2023"/>
  </r>
  <r>
    <s v="TXN_2793054"/>
    <x v="0"/>
    <x v="4"/>
    <x v="0"/>
    <n v="5"/>
    <x v="3"/>
    <x v="1"/>
    <s v="9/19/2023"/>
  </r>
  <r>
    <s v="TXN_2887411"/>
    <x v="3"/>
    <x v="3"/>
    <x v="1"/>
    <n v="12"/>
    <x v="2"/>
    <x v="1"/>
    <s v="9/19/2023"/>
  </r>
  <r>
    <s v="TXN_3670939"/>
    <x v="6"/>
    <x v="0"/>
    <x v="5"/>
    <n v="3"/>
    <x v="3"/>
    <x v="0"/>
    <s v="9/19/2023"/>
  </r>
  <r>
    <s v="TXN_4242676"/>
    <x v="2"/>
    <x v="3"/>
    <x v="2"/>
    <n v="16"/>
    <x v="3"/>
    <x v="2"/>
    <s v="9/19/2023"/>
  </r>
  <r>
    <s v="TXN_4472156"/>
    <x v="3"/>
    <x v="0"/>
    <x v="1"/>
    <n v="9"/>
    <x v="1"/>
    <x v="1"/>
    <s v="9/19/2023"/>
  </r>
  <r>
    <s v="TXN_4650044"/>
    <x v="4"/>
    <x v="0"/>
    <x v="3"/>
    <n v="4.5"/>
    <x v="2"/>
    <x v="1"/>
    <s v="9/19/2023"/>
  </r>
  <r>
    <s v="TXN_5700545"/>
    <x v="5"/>
    <x v="4"/>
    <x v="4"/>
    <n v="2"/>
    <x v="3"/>
    <x v="2"/>
    <s v="9/19/2023"/>
  </r>
  <r>
    <s v="TXN_5822344"/>
    <x v="5"/>
    <x v="1"/>
    <x v="4"/>
    <n v="10"/>
    <x v="1"/>
    <x v="0"/>
    <s v="9/19/2023"/>
  </r>
  <r>
    <s v="TXN_5989987"/>
    <x v="7"/>
    <x v="3"/>
    <x v="2"/>
    <n v="16"/>
    <x v="2"/>
    <x v="0"/>
    <s v="9/19/2023"/>
  </r>
  <r>
    <s v="TXN_6038791"/>
    <x v="3"/>
    <x v="2"/>
    <x v="1"/>
    <n v="6"/>
    <x v="3"/>
    <x v="2"/>
    <s v="9/19/2023"/>
  </r>
  <r>
    <s v="TXN_6337312"/>
    <x v="2"/>
    <x v="4"/>
    <x v="2"/>
    <n v="4"/>
    <x v="3"/>
    <x v="0"/>
    <s v="9/19/2023"/>
  </r>
  <r>
    <s v="TXN_6345619"/>
    <x v="7"/>
    <x v="1"/>
    <x v="2"/>
    <n v="20"/>
    <x v="2"/>
    <x v="0"/>
    <s v="9/19/2023"/>
  </r>
  <r>
    <s v="TXN_6433525"/>
    <x v="4"/>
    <x v="3"/>
    <x v="3"/>
    <n v="6"/>
    <x v="1"/>
    <x v="2"/>
    <s v="9/19/2023"/>
  </r>
  <r>
    <s v="TXN_6778177"/>
    <x v="6"/>
    <x v="1"/>
    <x v="5"/>
    <n v="5"/>
    <x v="3"/>
    <x v="0"/>
    <s v="9/19/2023"/>
  </r>
  <r>
    <s v="TXN_6901162"/>
    <x v="5"/>
    <x v="4"/>
    <x v="4"/>
    <n v="2"/>
    <x v="2"/>
    <x v="2"/>
    <s v="9/19/2023"/>
  </r>
  <r>
    <s v="TXN_7824739"/>
    <x v="3"/>
    <x v="1"/>
    <x v="1"/>
    <n v="15"/>
    <x v="2"/>
    <x v="2"/>
    <s v="9/19/2023"/>
  </r>
  <r>
    <s v="TXN_8794205"/>
    <x v="2"/>
    <x v="0"/>
    <x v="2"/>
    <n v="12"/>
    <x v="3"/>
    <x v="0"/>
    <s v="9/19/2023"/>
  </r>
  <r>
    <s v="TXN_8936086"/>
    <x v="6"/>
    <x v="0"/>
    <x v="5"/>
    <n v="3"/>
    <x v="1"/>
    <x v="0"/>
    <s v="9/19/2023"/>
  </r>
  <r>
    <s v="TXN_8958723"/>
    <x v="4"/>
    <x v="3"/>
    <x v="3"/>
    <n v="6"/>
    <x v="1"/>
    <x v="1"/>
    <s v="9/19/2023"/>
  </r>
  <r>
    <s v="TXN_9279347"/>
    <x v="5"/>
    <x v="3"/>
    <x v="4"/>
    <n v="8"/>
    <x v="0"/>
    <x v="2"/>
    <s v="9/19/2023"/>
  </r>
  <r>
    <s v="TXN_9487821"/>
    <x v="0"/>
    <x v="4"/>
    <x v="0"/>
    <n v="5"/>
    <x v="3"/>
    <x v="0"/>
    <s v="9/19/2023"/>
  </r>
  <r>
    <s v="TXN_9626624"/>
    <x v="7"/>
    <x v="4"/>
    <x v="2"/>
    <n v="4"/>
    <x v="0"/>
    <x v="2"/>
    <s v="9/19/2023"/>
  </r>
  <r>
    <s v="TXN_9815521"/>
    <x v="7"/>
    <x v="3"/>
    <x v="2"/>
    <n v="16"/>
    <x v="2"/>
    <x v="0"/>
    <s v="9/19/2023"/>
  </r>
  <r>
    <s v="TXN_9928409"/>
    <x v="7"/>
    <x v="0"/>
    <x v="2"/>
    <n v="12"/>
    <x v="3"/>
    <x v="1"/>
    <s v="9/19/2023"/>
  </r>
  <r>
    <s v="TXN_1556046"/>
    <x v="7"/>
    <x v="3"/>
    <x v="2"/>
    <n v="16"/>
    <x v="2"/>
    <x v="0"/>
    <s v="9/20/2023"/>
  </r>
  <r>
    <s v="TXN_1931404"/>
    <x v="2"/>
    <x v="2"/>
    <x v="2"/>
    <n v="8"/>
    <x v="1"/>
    <x v="1"/>
    <s v="9/20/2023"/>
  </r>
  <r>
    <s v="TXN_2084080"/>
    <x v="2"/>
    <x v="2"/>
    <x v="2"/>
    <n v="8"/>
    <x v="1"/>
    <x v="2"/>
    <s v="9/20/2023"/>
  </r>
  <r>
    <s v="TXN_2574545"/>
    <x v="6"/>
    <x v="2"/>
    <x v="5"/>
    <n v="2"/>
    <x v="1"/>
    <x v="2"/>
    <s v="9/20/2023"/>
  </r>
  <r>
    <s v="TXN_3427950"/>
    <x v="5"/>
    <x v="0"/>
    <x v="4"/>
    <n v="6"/>
    <x v="0"/>
    <x v="0"/>
    <s v="9/20/2023"/>
  </r>
  <r>
    <s v="TXN_3478169"/>
    <x v="2"/>
    <x v="3"/>
    <x v="2"/>
    <n v="16"/>
    <x v="2"/>
    <x v="1"/>
    <s v="9/20/2023"/>
  </r>
  <r>
    <s v="TXN_4171998"/>
    <x v="7"/>
    <x v="3"/>
    <x v="2"/>
    <n v="16"/>
    <x v="2"/>
    <x v="1"/>
    <s v="9/20/2023"/>
  </r>
  <r>
    <s v="TXN_5452419"/>
    <x v="5"/>
    <x v="0"/>
    <x v="4"/>
    <n v="6"/>
    <x v="3"/>
    <x v="0"/>
    <s v="9/20/2023"/>
  </r>
  <r>
    <s v="TXN_6145837"/>
    <x v="6"/>
    <x v="2"/>
    <x v="5"/>
    <n v="2"/>
    <x v="0"/>
    <x v="2"/>
    <s v="9/20/2023"/>
  </r>
  <r>
    <s v="TXN_6549132"/>
    <x v="5"/>
    <x v="3"/>
    <x v="4"/>
    <n v="8"/>
    <x v="2"/>
    <x v="0"/>
    <s v="9/20/2023"/>
  </r>
  <r>
    <s v="TXN_6602557"/>
    <x v="4"/>
    <x v="3"/>
    <x v="3"/>
    <n v="6"/>
    <x v="1"/>
    <x v="2"/>
    <s v="9/20/2023"/>
  </r>
  <r>
    <s v="TXN_6640488"/>
    <x v="4"/>
    <x v="4"/>
    <x v="3"/>
    <n v="1.5"/>
    <x v="2"/>
    <x v="1"/>
    <s v="9/20/2023"/>
  </r>
  <r>
    <s v="TXN_6699534"/>
    <x v="3"/>
    <x v="1"/>
    <x v="1"/>
    <n v="15"/>
    <x v="1"/>
    <x v="2"/>
    <s v="9/20/2023"/>
  </r>
  <r>
    <s v="TXN_7157169"/>
    <x v="3"/>
    <x v="0"/>
    <x v="1"/>
    <n v="9"/>
    <x v="3"/>
    <x v="2"/>
    <s v="9/20/2023"/>
  </r>
  <r>
    <s v="TXN_7543369"/>
    <x v="3"/>
    <x v="1"/>
    <x v="1"/>
    <n v="15"/>
    <x v="3"/>
    <x v="1"/>
    <s v="9/20/2023"/>
  </r>
  <r>
    <s v="TXN_7797231"/>
    <x v="0"/>
    <x v="1"/>
    <x v="0"/>
    <n v="25"/>
    <x v="0"/>
    <x v="1"/>
    <s v="9/20/2023"/>
  </r>
  <r>
    <s v="TXN_7997641"/>
    <x v="7"/>
    <x v="1"/>
    <x v="2"/>
    <n v="20"/>
    <x v="3"/>
    <x v="0"/>
    <s v="9/20/2023"/>
  </r>
  <r>
    <s v="TXN_8263172"/>
    <x v="0"/>
    <x v="3"/>
    <x v="0"/>
    <n v="20"/>
    <x v="0"/>
    <x v="1"/>
    <s v="9/20/2023"/>
  </r>
  <r>
    <s v="TXN_8331542"/>
    <x v="4"/>
    <x v="1"/>
    <x v="3"/>
    <n v="7.5"/>
    <x v="2"/>
    <x v="0"/>
    <s v="9/20/2023"/>
  </r>
  <r>
    <s v="TXN_9202496"/>
    <x v="2"/>
    <x v="1"/>
    <x v="2"/>
    <n v="20"/>
    <x v="3"/>
    <x v="2"/>
    <s v="9/20/2023"/>
  </r>
  <r>
    <s v="TXN_9513509"/>
    <x v="4"/>
    <x v="0"/>
    <x v="3"/>
    <n v="4.5"/>
    <x v="0"/>
    <x v="1"/>
    <s v="9/20/2023"/>
  </r>
  <r>
    <s v="TXN_9755352"/>
    <x v="7"/>
    <x v="1"/>
    <x v="2"/>
    <n v="20"/>
    <x v="0"/>
    <x v="0"/>
    <s v="9/20/2023"/>
  </r>
  <r>
    <s v="TXN_9927220"/>
    <x v="1"/>
    <x v="4"/>
    <x v="1"/>
    <n v="3"/>
    <x v="0"/>
    <x v="2"/>
    <s v="9/20/2023"/>
  </r>
  <r>
    <s v="TXN_1741685"/>
    <x v="2"/>
    <x v="4"/>
    <x v="2"/>
    <n v="4"/>
    <x v="0"/>
    <x v="1"/>
    <s v="9/21/2023"/>
  </r>
  <r>
    <s v="TXN_1907428"/>
    <x v="4"/>
    <x v="2"/>
    <x v="3"/>
    <n v="3"/>
    <x v="0"/>
    <x v="2"/>
    <s v="9/21/2023"/>
  </r>
  <r>
    <s v="TXN_2108125"/>
    <x v="2"/>
    <x v="3"/>
    <x v="2"/>
    <n v="16"/>
    <x v="2"/>
    <x v="2"/>
    <s v="9/21/2023"/>
  </r>
  <r>
    <s v="TXN_2317041"/>
    <x v="5"/>
    <x v="1"/>
    <x v="4"/>
    <n v="10"/>
    <x v="3"/>
    <x v="2"/>
    <s v="9/21/2023"/>
  </r>
  <r>
    <s v="TXN_2492058"/>
    <x v="1"/>
    <x v="2"/>
    <x v="1"/>
    <n v="6"/>
    <x v="2"/>
    <x v="2"/>
    <s v="9/21/2023"/>
  </r>
  <r>
    <s v="TXN_3680192"/>
    <x v="2"/>
    <x v="2"/>
    <x v="2"/>
    <n v="8"/>
    <x v="2"/>
    <x v="2"/>
    <s v="9/21/2023"/>
  </r>
  <r>
    <s v="TXN_4125871"/>
    <x v="6"/>
    <x v="0"/>
    <x v="5"/>
    <n v="3"/>
    <x v="0"/>
    <x v="0"/>
    <s v="9/21/2023"/>
  </r>
  <r>
    <s v="TXN_4128921"/>
    <x v="4"/>
    <x v="0"/>
    <x v="3"/>
    <n v="4.5"/>
    <x v="2"/>
    <x v="1"/>
    <s v="9/21/2023"/>
  </r>
  <r>
    <s v="TXN_4146795"/>
    <x v="7"/>
    <x v="4"/>
    <x v="2"/>
    <n v="4"/>
    <x v="2"/>
    <x v="1"/>
    <s v="9/21/2023"/>
  </r>
  <r>
    <s v="TXN_4422898"/>
    <x v="3"/>
    <x v="2"/>
    <x v="1"/>
    <n v="6"/>
    <x v="1"/>
    <x v="0"/>
    <s v="9/21/2023"/>
  </r>
  <r>
    <s v="TXN_4980036"/>
    <x v="4"/>
    <x v="0"/>
    <x v="3"/>
    <n v="4.5"/>
    <x v="1"/>
    <x v="1"/>
    <s v="9/21/2023"/>
  </r>
  <r>
    <s v="TXN_5357157"/>
    <x v="6"/>
    <x v="3"/>
    <x v="5"/>
    <n v="4"/>
    <x v="1"/>
    <x v="0"/>
    <s v="9/21/2023"/>
  </r>
  <r>
    <s v="TXN_5793417"/>
    <x v="3"/>
    <x v="0"/>
    <x v="1"/>
    <n v="9"/>
    <x v="2"/>
    <x v="0"/>
    <s v="9/21/2023"/>
  </r>
  <r>
    <s v="TXN_5808719"/>
    <x v="6"/>
    <x v="0"/>
    <x v="5"/>
    <n v="3"/>
    <x v="1"/>
    <x v="1"/>
    <s v="9/21/2023"/>
  </r>
  <r>
    <s v="TXN_6201227"/>
    <x v="6"/>
    <x v="2"/>
    <x v="5"/>
    <n v="2"/>
    <x v="0"/>
    <x v="2"/>
    <s v="9/21/2023"/>
  </r>
  <r>
    <s v="TXN_6330369"/>
    <x v="0"/>
    <x v="2"/>
    <x v="0"/>
    <n v="10"/>
    <x v="0"/>
    <x v="1"/>
    <s v="9/21/2023"/>
  </r>
  <r>
    <s v="TXN_6344003"/>
    <x v="4"/>
    <x v="0"/>
    <x v="3"/>
    <n v="4.5"/>
    <x v="0"/>
    <x v="1"/>
    <s v="9/21/2023"/>
  </r>
  <r>
    <s v="TXN_6355908"/>
    <x v="0"/>
    <x v="4"/>
    <x v="0"/>
    <n v="5"/>
    <x v="0"/>
    <x v="1"/>
    <s v="9/21/2023"/>
  </r>
  <r>
    <s v="TXN_6388107"/>
    <x v="6"/>
    <x v="1"/>
    <x v="5"/>
    <n v="5"/>
    <x v="3"/>
    <x v="1"/>
    <s v="9/21/2023"/>
  </r>
  <r>
    <s v="TXN_6471268"/>
    <x v="2"/>
    <x v="0"/>
    <x v="2"/>
    <n v="12"/>
    <x v="0"/>
    <x v="2"/>
    <s v="9/21/2023"/>
  </r>
  <r>
    <s v="TXN_6498718"/>
    <x v="1"/>
    <x v="4"/>
    <x v="1"/>
    <n v="3"/>
    <x v="2"/>
    <x v="2"/>
    <s v="9/21/2023"/>
  </r>
  <r>
    <s v="TXN_7231548"/>
    <x v="6"/>
    <x v="3"/>
    <x v="5"/>
    <n v="4"/>
    <x v="2"/>
    <x v="2"/>
    <s v="9/21/2023"/>
  </r>
  <r>
    <s v="TXN_7371295"/>
    <x v="4"/>
    <x v="2"/>
    <x v="3"/>
    <n v="3"/>
    <x v="3"/>
    <x v="0"/>
    <s v="9/21/2023"/>
  </r>
  <r>
    <s v="TXN_7373126"/>
    <x v="3"/>
    <x v="1"/>
    <x v="1"/>
    <n v="15"/>
    <x v="1"/>
    <x v="0"/>
    <s v="9/21/2023"/>
  </r>
  <r>
    <s v="TXN_7412722"/>
    <x v="7"/>
    <x v="1"/>
    <x v="2"/>
    <n v="20"/>
    <x v="2"/>
    <x v="0"/>
    <s v="9/21/2023"/>
  </r>
  <r>
    <s v="TXN_7629728"/>
    <x v="1"/>
    <x v="3"/>
    <x v="1"/>
    <n v="12"/>
    <x v="1"/>
    <x v="1"/>
    <s v="9/21/2023"/>
  </r>
  <r>
    <s v="TXN_7786214"/>
    <x v="4"/>
    <x v="4"/>
    <x v="3"/>
    <n v="1.5"/>
    <x v="2"/>
    <x v="1"/>
    <s v="9/21/2023"/>
  </r>
  <r>
    <s v="TXN_8158986"/>
    <x v="3"/>
    <x v="0"/>
    <x v="1"/>
    <n v="9"/>
    <x v="3"/>
    <x v="0"/>
    <s v="9/21/2023"/>
  </r>
  <r>
    <s v="TXN_8550184"/>
    <x v="1"/>
    <x v="0"/>
    <x v="1"/>
    <n v="9"/>
    <x v="2"/>
    <x v="1"/>
    <s v="9/21/2023"/>
  </r>
  <r>
    <s v="TXN_8787350"/>
    <x v="1"/>
    <x v="3"/>
    <x v="1"/>
    <n v="12"/>
    <x v="2"/>
    <x v="1"/>
    <s v="9/21/2023"/>
  </r>
  <r>
    <s v="TXN_8847610"/>
    <x v="2"/>
    <x v="0"/>
    <x v="2"/>
    <n v="12"/>
    <x v="3"/>
    <x v="0"/>
    <s v="9/21/2023"/>
  </r>
  <r>
    <s v="TXN_9067752"/>
    <x v="5"/>
    <x v="3"/>
    <x v="4"/>
    <n v="8"/>
    <x v="2"/>
    <x v="1"/>
    <s v="9/21/2023"/>
  </r>
  <r>
    <s v="TXN_9086541"/>
    <x v="7"/>
    <x v="0"/>
    <x v="2"/>
    <n v="12"/>
    <x v="1"/>
    <x v="2"/>
    <s v="9/21/2023"/>
  </r>
  <r>
    <s v="TXN_9099694"/>
    <x v="0"/>
    <x v="4"/>
    <x v="0"/>
    <n v="5"/>
    <x v="0"/>
    <x v="2"/>
    <s v="9/21/2023"/>
  </r>
  <r>
    <s v="TXN_9362728"/>
    <x v="0"/>
    <x v="3"/>
    <x v="0"/>
    <n v="20"/>
    <x v="2"/>
    <x v="0"/>
    <s v="9/21/2023"/>
  </r>
  <r>
    <s v="TXN_9485101"/>
    <x v="3"/>
    <x v="0"/>
    <x v="1"/>
    <n v="9"/>
    <x v="0"/>
    <x v="0"/>
    <s v="9/21/2023"/>
  </r>
  <r>
    <s v="TXN_9520855"/>
    <x v="1"/>
    <x v="1"/>
    <x v="1"/>
    <n v="15"/>
    <x v="3"/>
    <x v="2"/>
    <s v="9/21/2023"/>
  </r>
  <r>
    <s v="TXN_9817681"/>
    <x v="0"/>
    <x v="3"/>
    <x v="0"/>
    <n v="20"/>
    <x v="3"/>
    <x v="2"/>
    <s v="9/21/2023"/>
  </r>
  <r>
    <s v="TXN_9907306"/>
    <x v="3"/>
    <x v="1"/>
    <x v="1"/>
    <n v="15"/>
    <x v="1"/>
    <x v="0"/>
    <s v="9/21/2023"/>
  </r>
  <r>
    <s v="TXN_1229376"/>
    <x v="1"/>
    <x v="3"/>
    <x v="1"/>
    <n v="12"/>
    <x v="1"/>
    <x v="2"/>
    <s v="9/22/2023"/>
  </r>
  <r>
    <s v="TXN_1884923"/>
    <x v="4"/>
    <x v="3"/>
    <x v="3"/>
    <n v="6"/>
    <x v="1"/>
    <x v="2"/>
    <s v="9/22/2023"/>
  </r>
  <r>
    <s v="TXN_1893222"/>
    <x v="7"/>
    <x v="1"/>
    <x v="2"/>
    <n v="20"/>
    <x v="2"/>
    <x v="0"/>
    <s v="9/22/2023"/>
  </r>
  <r>
    <s v="TXN_1898329"/>
    <x v="6"/>
    <x v="4"/>
    <x v="5"/>
    <n v="1"/>
    <x v="0"/>
    <x v="0"/>
    <s v="9/22/2023"/>
  </r>
  <r>
    <s v="TXN_2424839"/>
    <x v="7"/>
    <x v="2"/>
    <x v="2"/>
    <n v="8"/>
    <x v="1"/>
    <x v="1"/>
    <s v="9/22/2023"/>
  </r>
  <r>
    <s v="TXN_2638644"/>
    <x v="4"/>
    <x v="0"/>
    <x v="3"/>
    <n v="4.5"/>
    <x v="2"/>
    <x v="2"/>
    <s v="9/22/2023"/>
  </r>
  <r>
    <s v="TXN_2889344"/>
    <x v="7"/>
    <x v="1"/>
    <x v="2"/>
    <n v="20"/>
    <x v="3"/>
    <x v="0"/>
    <s v="9/22/2023"/>
  </r>
  <r>
    <s v="TXN_3206049"/>
    <x v="1"/>
    <x v="3"/>
    <x v="1"/>
    <n v="12"/>
    <x v="1"/>
    <x v="1"/>
    <s v="9/22/2023"/>
  </r>
  <r>
    <s v="TXN_4009547"/>
    <x v="3"/>
    <x v="2"/>
    <x v="1"/>
    <n v="6"/>
    <x v="0"/>
    <x v="0"/>
    <s v="9/22/2023"/>
  </r>
  <r>
    <s v="TXN_4367689"/>
    <x v="7"/>
    <x v="2"/>
    <x v="2"/>
    <n v="8"/>
    <x v="3"/>
    <x v="1"/>
    <s v="9/22/2023"/>
  </r>
  <r>
    <s v="TXN_5628251"/>
    <x v="7"/>
    <x v="3"/>
    <x v="2"/>
    <n v="16"/>
    <x v="0"/>
    <x v="0"/>
    <s v="9/22/2023"/>
  </r>
  <r>
    <s v="TXN_5728991"/>
    <x v="6"/>
    <x v="3"/>
    <x v="5"/>
    <n v="4"/>
    <x v="1"/>
    <x v="2"/>
    <s v="9/22/2023"/>
  </r>
  <r>
    <s v="TXN_5914284"/>
    <x v="0"/>
    <x v="3"/>
    <x v="0"/>
    <n v="20"/>
    <x v="0"/>
    <x v="0"/>
    <s v="9/22/2023"/>
  </r>
  <r>
    <s v="TXN_5965422"/>
    <x v="4"/>
    <x v="3"/>
    <x v="3"/>
    <n v="6"/>
    <x v="0"/>
    <x v="0"/>
    <s v="9/22/2023"/>
  </r>
  <r>
    <s v="TXN_6259001"/>
    <x v="3"/>
    <x v="0"/>
    <x v="1"/>
    <n v="9"/>
    <x v="3"/>
    <x v="2"/>
    <s v="9/22/2023"/>
  </r>
  <r>
    <s v="TXN_8051289"/>
    <x v="5"/>
    <x v="1"/>
    <x v="4"/>
    <n v="10"/>
    <x v="3"/>
    <x v="2"/>
    <s v="9/22/2023"/>
  </r>
  <r>
    <s v="TXN_8194534"/>
    <x v="7"/>
    <x v="2"/>
    <x v="2"/>
    <n v="8"/>
    <x v="1"/>
    <x v="0"/>
    <s v="9/22/2023"/>
  </r>
  <r>
    <s v="TXN_8267031"/>
    <x v="5"/>
    <x v="4"/>
    <x v="4"/>
    <n v="2"/>
    <x v="0"/>
    <x v="2"/>
    <s v="9/22/2023"/>
  </r>
  <r>
    <s v="TXN_8955259"/>
    <x v="2"/>
    <x v="1"/>
    <x v="2"/>
    <n v="20"/>
    <x v="1"/>
    <x v="1"/>
    <s v="9/22/2023"/>
  </r>
  <r>
    <s v="TXN_9522899"/>
    <x v="3"/>
    <x v="2"/>
    <x v="1"/>
    <n v="6"/>
    <x v="3"/>
    <x v="0"/>
    <s v="9/22/2023"/>
  </r>
  <r>
    <s v="TXN_1124796"/>
    <x v="5"/>
    <x v="1"/>
    <x v="4"/>
    <n v="10"/>
    <x v="1"/>
    <x v="1"/>
    <s v="9/23/2023"/>
  </r>
  <r>
    <s v="TXN_1185156"/>
    <x v="0"/>
    <x v="0"/>
    <x v="0"/>
    <n v="15"/>
    <x v="0"/>
    <x v="1"/>
    <s v="9/23/2023"/>
  </r>
  <r>
    <s v="TXN_1696813"/>
    <x v="4"/>
    <x v="1"/>
    <x v="3"/>
    <n v="7.5"/>
    <x v="0"/>
    <x v="0"/>
    <s v="9/23/2023"/>
  </r>
  <r>
    <s v="TXN_1795044"/>
    <x v="0"/>
    <x v="2"/>
    <x v="0"/>
    <n v="10"/>
    <x v="0"/>
    <x v="0"/>
    <s v="9/23/2023"/>
  </r>
  <r>
    <s v="TXN_1992699"/>
    <x v="1"/>
    <x v="2"/>
    <x v="1"/>
    <n v="6"/>
    <x v="1"/>
    <x v="1"/>
    <s v="9/23/2023"/>
  </r>
  <r>
    <s v="TXN_2249212"/>
    <x v="1"/>
    <x v="3"/>
    <x v="1"/>
    <n v="12"/>
    <x v="1"/>
    <x v="2"/>
    <s v="9/23/2023"/>
  </r>
  <r>
    <s v="TXN_2493446"/>
    <x v="6"/>
    <x v="1"/>
    <x v="5"/>
    <n v="5"/>
    <x v="2"/>
    <x v="0"/>
    <s v="9/23/2023"/>
  </r>
  <r>
    <s v="TXN_2925996"/>
    <x v="2"/>
    <x v="2"/>
    <x v="2"/>
    <n v="8"/>
    <x v="1"/>
    <x v="0"/>
    <s v="9/23/2023"/>
  </r>
  <r>
    <s v="TXN_3390610"/>
    <x v="2"/>
    <x v="2"/>
    <x v="2"/>
    <n v="8"/>
    <x v="3"/>
    <x v="2"/>
    <s v="9/23/2023"/>
  </r>
  <r>
    <s v="TXN_4583908"/>
    <x v="5"/>
    <x v="2"/>
    <x v="4"/>
    <n v="4"/>
    <x v="0"/>
    <x v="0"/>
    <s v="9/23/2023"/>
  </r>
  <r>
    <s v="TXN_5468153"/>
    <x v="1"/>
    <x v="0"/>
    <x v="1"/>
    <n v="9"/>
    <x v="2"/>
    <x v="0"/>
    <s v="9/23/2023"/>
  </r>
  <r>
    <s v="TXN_5616473"/>
    <x v="4"/>
    <x v="2"/>
    <x v="3"/>
    <n v="3"/>
    <x v="1"/>
    <x v="0"/>
    <s v="9/23/2023"/>
  </r>
  <r>
    <s v="TXN_5797307"/>
    <x v="3"/>
    <x v="4"/>
    <x v="1"/>
    <n v="3"/>
    <x v="3"/>
    <x v="1"/>
    <s v="9/23/2023"/>
  </r>
  <r>
    <s v="TXN_5811766"/>
    <x v="6"/>
    <x v="1"/>
    <x v="5"/>
    <n v="5"/>
    <x v="2"/>
    <x v="2"/>
    <s v="9/23/2023"/>
  </r>
  <r>
    <s v="TXN_7068653"/>
    <x v="5"/>
    <x v="2"/>
    <x v="4"/>
    <n v="4"/>
    <x v="3"/>
    <x v="0"/>
    <s v="9/23/2023"/>
  </r>
  <r>
    <s v="TXN_7439400"/>
    <x v="7"/>
    <x v="1"/>
    <x v="2"/>
    <n v="20"/>
    <x v="0"/>
    <x v="0"/>
    <s v="9/23/2023"/>
  </r>
  <r>
    <s v="TXN_7605154"/>
    <x v="1"/>
    <x v="4"/>
    <x v="1"/>
    <n v="3"/>
    <x v="1"/>
    <x v="1"/>
    <s v="9/23/2023"/>
  </r>
  <r>
    <s v="TXN_7762739"/>
    <x v="6"/>
    <x v="3"/>
    <x v="5"/>
    <n v="4"/>
    <x v="0"/>
    <x v="0"/>
    <s v="9/23/2023"/>
  </r>
  <r>
    <s v="TXN_8167741"/>
    <x v="6"/>
    <x v="2"/>
    <x v="5"/>
    <n v="2"/>
    <x v="0"/>
    <x v="2"/>
    <s v="9/23/2023"/>
  </r>
  <r>
    <s v="TXN_8421481"/>
    <x v="1"/>
    <x v="4"/>
    <x v="1"/>
    <n v="3"/>
    <x v="3"/>
    <x v="1"/>
    <s v="9/23/2023"/>
  </r>
  <r>
    <s v="TXN_8489120"/>
    <x v="4"/>
    <x v="2"/>
    <x v="3"/>
    <n v="3"/>
    <x v="1"/>
    <x v="2"/>
    <s v="9/23/2023"/>
  </r>
  <r>
    <s v="TXN_8512204"/>
    <x v="5"/>
    <x v="1"/>
    <x v="4"/>
    <n v="10"/>
    <x v="2"/>
    <x v="0"/>
    <s v="9/23/2023"/>
  </r>
  <r>
    <s v="TXN_8570149"/>
    <x v="2"/>
    <x v="4"/>
    <x v="2"/>
    <n v="4"/>
    <x v="1"/>
    <x v="2"/>
    <s v="9/23/2023"/>
  </r>
  <r>
    <s v="TXN_8765822"/>
    <x v="2"/>
    <x v="1"/>
    <x v="2"/>
    <n v="20"/>
    <x v="0"/>
    <x v="1"/>
    <s v="9/23/2023"/>
  </r>
  <r>
    <s v="TXN_8799945"/>
    <x v="5"/>
    <x v="3"/>
    <x v="4"/>
    <n v="8"/>
    <x v="1"/>
    <x v="0"/>
    <s v="9/23/2023"/>
  </r>
  <r>
    <s v="TXN_9252414"/>
    <x v="1"/>
    <x v="2"/>
    <x v="1"/>
    <n v="6"/>
    <x v="0"/>
    <x v="1"/>
    <s v="9/23/2023"/>
  </r>
  <r>
    <s v="TXN_9432758"/>
    <x v="4"/>
    <x v="0"/>
    <x v="3"/>
    <n v="4.5"/>
    <x v="1"/>
    <x v="0"/>
    <s v="9/23/2023"/>
  </r>
  <r>
    <s v="TXN_9886794"/>
    <x v="4"/>
    <x v="3"/>
    <x v="3"/>
    <n v="6"/>
    <x v="2"/>
    <x v="2"/>
    <s v="9/23/2023"/>
  </r>
  <r>
    <s v="TXN_2093816"/>
    <x v="5"/>
    <x v="2"/>
    <x v="4"/>
    <n v="4"/>
    <x v="0"/>
    <x v="1"/>
    <s v="9/24/2023"/>
  </r>
  <r>
    <s v="TXN_2161255"/>
    <x v="3"/>
    <x v="0"/>
    <x v="1"/>
    <n v="9"/>
    <x v="1"/>
    <x v="0"/>
    <s v="9/24/2023"/>
  </r>
  <r>
    <s v="TXN_4507533"/>
    <x v="6"/>
    <x v="4"/>
    <x v="5"/>
    <n v="1"/>
    <x v="0"/>
    <x v="2"/>
    <s v="9/24/2023"/>
  </r>
  <r>
    <s v="TXN_4696439"/>
    <x v="0"/>
    <x v="0"/>
    <x v="0"/>
    <n v="15"/>
    <x v="0"/>
    <x v="0"/>
    <s v="9/24/2023"/>
  </r>
  <r>
    <s v="TXN_5236892"/>
    <x v="4"/>
    <x v="0"/>
    <x v="3"/>
    <n v="4.5"/>
    <x v="0"/>
    <x v="1"/>
    <s v="9/24/2023"/>
  </r>
  <r>
    <s v="TXN_5499117"/>
    <x v="0"/>
    <x v="0"/>
    <x v="0"/>
    <n v="15"/>
    <x v="1"/>
    <x v="1"/>
    <s v="9/24/2023"/>
  </r>
  <r>
    <s v="TXN_5516804"/>
    <x v="6"/>
    <x v="4"/>
    <x v="5"/>
    <n v="1"/>
    <x v="3"/>
    <x v="0"/>
    <s v="9/24/2023"/>
  </r>
  <r>
    <s v="TXN_6770844"/>
    <x v="7"/>
    <x v="1"/>
    <x v="2"/>
    <n v="20"/>
    <x v="3"/>
    <x v="2"/>
    <s v="9/24/2023"/>
  </r>
  <r>
    <s v="TXN_7527249"/>
    <x v="6"/>
    <x v="4"/>
    <x v="5"/>
    <n v="1"/>
    <x v="0"/>
    <x v="0"/>
    <s v="9/24/2023"/>
  </r>
  <r>
    <s v="TXN_7735127"/>
    <x v="7"/>
    <x v="0"/>
    <x v="2"/>
    <n v="12"/>
    <x v="1"/>
    <x v="2"/>
    <s v="9/24/2023"/>
  </r>
  <r>
    <s v="TXN_8785432"/>
    <x v="0"/>
    <x v="4"/>
    <x v="0"/>
    <n v="5"/>
    <x v="3"/>
    <x v="2"/>
    <s v="9/24/2023"/>
  </r>
  <r>
    <s v="TXN_9268974"/>
    <x v="1"/>
    <x v="2"/>
    <x v="1"/>
    <n v="6"/>
    <x v="3"/>
    <x v="2"/>
    <s v="9/24/2023"/>
  </r>
  <r>
    <s v="TXN_9508880"/>
    <x v="6"/>
    <x v="1"/>
    <x v="5"/>
    <n v="5"/>
    <x v="1"/>
    <x v="0"/>
    <s v="9/24/2023"/>
  </r>
  <r>
    <s v="TXN_9599703"/>
    <x v="1"/>
    <x v="2"/>
    <x v="1"/>
    <n v="6"/>
    <x v="0"/>
    <x v="0"/>
    <s v="9/24/2023"/>
  </r>
  <r>
    <s v="TXN_9947479"/>
    <x v="2"/>
    <x v="4"/>
    <x v="2"/>
    <n v="4"/>
    <x v="2"/>
    <x v="2"/>
    <s v="9/24/2023"/>
  </r>
  <r>
    <s v="TXN_1529961"/>
    <x v="5"/>
    <x v="2"/>
    <x v="4"/>
    <n v="4"/>
    <x v="2"/>
    <x v="2"/>
    <s v="9/25/2023"/>
  </r>
  <r>
    <s v="TXN_1961595"/>
    <x v="1"/>
    <x v="4"/>
    <x v="1"/>
    <n v="3"/>
    <x v="0"/>
    <x v="0"/>
    <s v="9/25/2023"/>
  </r>
  <r>
    <s v="TXN_2047672"/>
    <x v="4"/>
    <x v="0"/>
    <x v="3"/>
    <n v="4.5"/>
    <x v="2"/>
    <x v="1"/>
    <s v="9/25/2023"/>
  </r>
  <r>
    <s v="TXN_2229365"/>
    <x v="3"/>
    <x v="4"/>
    <x v="1"/>
    <n v="3"/>
    <x v="0"/>
    <x v="2"/>
    <s v="9/25/2023"/>
  </r>
  <r>
    <s v="TXN_2300313"/>
    <x v="6"/>
    <x v="1"/>
    <x v="5"/>
    <n v="5"/>
    <x v="0"/>
    <x v="0"/>
    <s v="9/25/2023"/>
  </r>
  <r>
    <s v="TXN_2349072"/>
    <x v="5"/>
    <x v="3"/>
    <x v="4"/>
    <n v="8"/>
    <x v="2"/>
    <x v="1"/>
    <s v="9/25/2023"/>
  </r>
  <r>
    <s v="TXN_2797871"/>
    <x v="0"/>
    <x v="3"/>
    <x v="0"/>
    <n v="20"/>
    <x v="2"/>
    <x v="0"/>
    <s v="9/25/2023"/>
  </r>
  <r>
    <s v="TXN_4919285"/>
    <x v="1"/>
    <x v="1"/>
    <x v="1"/>
    <n v="15"/>
    <x v="2"/>
    <x v="0"/>
    <s v="9/25/2023"/>
  </r>
  <r>
    <s v="TXN_5458161"/>
    <x v="4"/>
    <x v="3"/>
    <x v="3"/>
    <n v="6"/>
    <x v="0"/>
    <x v="1"/>
    <s v="9/25/2023"/>
  </r>
  <r>
    <s v="TXN_5940531"/>
    <x v="7"/>
    <x v="1"/>
    <x v="2"/>
    <n v="20"/>
    <x v="2"/>
    <x v="1"/>
    <s v="9/25/2023"/>
  </r>
  <r>
    <s v="TXN_6306644"/>
    <x v="6"/>
    <x v="2"/>
    <x v="5"/>
    <n v="2"/>
    <x v="0"/>
    <x v="0"/>
    <s v="9/25/2023"/>
  </r>
  <r>
    <s v="TXN_6335297"/>
    <x v="2"/>
    <x v="0"/>
    <x v="2"/>
    <n v="12"/>
    <x v="1"/>
    <x v="1"/>
    <s v="9/25/2023"/>
  </r>
  <r>
    <s v="TXN_6360436"/>
    <x v="1"/>
    <x v="3"/>
    <x v="1"/>
    <n v="12"/>
    <x v="3"/>
    <x v="0"/>
    <s v="9/25/2023"/>
  </r>
  <r>
    <s v="TXN_6425706"/>
    <x v="7"/>
    <x v="0"/>
    <x v="2"/>
    <n v="12"/>
    <x v="0"/>
    <x v="1"/>
    <s v="9/25/2023"/>
  </r>
  <r>
    <s v="TXN_6610487"/>
    <x v="0"/>
    <x v="2"/>
    <x v="0"/>
    <n v="10"/>
    <x v="3"/>
    <x v="0"/>
    <s v="9/25/2023"/>
  </r>
  <r>
    <s v="TXN_6878866"/>
    <x v="2"/>
    <x v="0"/>
    <x v="2"/>
    <n v="12"/>
    <x v="2"/>
    <x v="2"/>
    <s v="9/25/2023"/>
  </r>
  <r>
    <s v="TXN_7309365"/>
    <x v="2"/>
    <x v="4"/>
    <x v="2"/>
    <n v="4"/>
    <x v="0"/>
    <x v="2"/>
    <s v="9/25/2023"/>
  </r>
  <r>
    <s v="TXN_7490314"/>
    <x v="3"/>
    <x v="3"/>
    <x v="1"/>
    <n v="12"/>
    <x v="1"/>
    <x v="1"/>
    <s v="9/25/2023"/>
  </r>
  <r>
    <s v="TXN_8360779"/>
    <x v="6"/>
    <x v="0"/>
    <x v="5"/>
    <n v="3"/>
    <x v="0"/>
    <x v="1"/>
    <s v="9/25/2023"/>
  </r>
  <r>
    <s v="TXN_8611913"/>
    <x v="1"/>
    <x v="2"/>
    <x v="1"/>
    <n v="6"/>
    <x v="1"/>
    <x v="1"/>
    <s v="9/25/2023"/>
  </r>
  <r>
    <s v="TXN_9716971"/>
    <x v="3"/>
    <x v="0"/>
    <x v="1"/>
    <n v="9"/>
    <x v="0"/>
    <x v="2"/>
    <s v="9/25/2023"/>
  </r>
  <r>
    <s v="TXN_1375992"/>
    <x v="4"/>
    <x v="1"/>
    <x v="3"/>
    <n v="7.5"/>
    <x v="0"/>
    <x v="0"/>
    <s v="9/26/2023"/>
  </r>
  <r>
    <s v="TXN_1842697"/>
    <x v="3"/>
    <x v="0"/>
    <x v="1"/>
    <n v="9"/>
    <x v="0"/>
    <x v="0"/>
    <s v="9/26/2023"/>
  </r>
  <r>
    <s v="TXN_1937081"/>
    <x v="1"/>
    <x v="0"/>
    <x v="1"/>
    <n v="9"/>
    <x v="3"/>
    <x v="0"/>
    <s v="9/26/2023"/>
  </r>
  <r>
    <s v="TXN_2482129"/>
    <x v="3"/>
    <x v="3"/>
    <x v="1"/>
    <n v="12"/>
    <x v="0"/>
    <x v="2"/>
    <s v="9/26/2023"/>
  </r>
  <r>
    <s v="TXN_2628024"/>
    <x v="0"/>
    <x v="3"/>
    <x v="0"/>
    <n v="20"/>
    <x v="3"/>
    <x v="1"/>
    <s v="9/26/2023"/>
  </r>
  <r>
    <s v="TXN_2629420"/>
    <x v="3"/>
    <x v="4"/>
    <x v="1"/>
    <n v="3"/>
    <x v="1"/>
    <x v="1"/>
    <s v="9/26/2023"/>
  </r>
  <r>
    <s v="TXN_2651216"/>
    <x v="1"/>
    <x v="0"/>
    <x v="1"/>
    <n v="9"/>
    <x v="0"/>
    <x v="2"/>
    <s v="9/26/2023"/>
  </r>
  <r>
    <s v="TXN_2820788"/>
    <x v="4"/>
    <x v="0"/>
    <x v="3"/>
    <n v="4.5"/>
    <x v="2"/>
    <x v="0"/>
    <s v="9/26/2023"/>
  </r>
  <r>
    <s v="TXN_2833327"/>
    <x v="2"/>
    <x v="0"/>
    <x v="2"/>
    <n v="12"/>
    <x v="3"/>
    <x v="2"/>
    <s v="9/26/2023"/>
  </r>
  <r>
    <s v="TXN_3130865"/>
    <x v="0"/>
    <x v="4"/>
    <x v="0"/>
    <n v="5"/>
    <x v="2"/>
    <x v="1"/>
    <s v="9/26/2023"/>
  </r>
  <r>
    <s v="TXN_3661311"/>
    <x v="1"/>
    <x v="1"/>
    <x v="1"/>
    <n v="15"/>
    <x v="2"/>
    <x v="2"/>
    <s v="9/26/2023"/>
  </r>
  <r>
    <s v="TXN_4239859"/>
    <x v="7"/>
    <x v="4"/>
    <x v="2"/>
    <n v="4"/>
    <x v="1"/>
    <x v="1"/>
    <s v="9/26/2023"/>
  </r>
  <r>
    <s v="TXN_4663964"/>
    <x v="2"/>
    <x v="1"/>
    <x v="2"/>
    <n v="20"/>
    <x v="1"/>
    <x v="0"/>
    <s v="9/26/2023"/>
  </r>
  <r>
    <s v="TXN_5039624"/>
    <x v="6"/>
    <x v="1"/>
    <x v="5"/>
    <n v="5"/>
    <x v="0"/>
    <x v="2"/>
    <s v="9/26/2023"/>
  </r>
  <r>
    <s v="TXN_5252187"/>
    <x v="3"/>
    <x v="4"/>
    <x v="1"/>
    <n v="3"/>
    <x v="1"/>
    <x v="1"/>
    <s v="9/26/2023"/>
  </r>
  <r>
    <s v="TXN_5998419"/>
    <x v="6"/>
    <x v="1"/>
    <x v="5"/>
    <n v="5"/>
    <x v="3"/>
    <x v="2"/>
    <s v="9/26/2023"/>
  </r>
  <r>
    <s v="TXN_6323914"/>
    <x v="1"/>
    <x v="0"/>
    <x v="1"/>
    <n v="9"/>
    <x v="1"/>
    <x v="2"/>
    <s v="9/26/2023"/>
  </r>
  <r>
    <s v="TXN_6363897"/>
    <x v="6"/>
    <x v="2"/>
    <x v="5"/>
    <n v="2"/>
    <x v="1"/>
    <x v="2"/>
    <s v="9/26/2023"/>
  </r>
  <r>
    <s v="TXN_6883187"/>
    <x v="4"/>
    <x v="3"/>
    <x v="3"/>
    <n v="6"/>
    <x v="3"/>
    <x v="1"/>
    <s v="9/26/2023"/>
  </r>
  <r>
    <s v="TXN_7125945"/>
    <x v="0"/>
    <x v="3"/>
    <x v="0"/>
    <n v="20"/>
    <x v="1"/>
    <x v="2"/>
    <s v="9/26/2023"/>
  </r>
  <r>
    <s v="TXN_7482834"/>
    <x v="2"/>
    <x v="0"/>
    <x v="2"/>
    <n v="12"/>
    <x v="1"/>
    <x v="0"/>
    <s v="9/26/2023"/>
  </r>
  <r>
    <s v="TXN_7771526"/>
    <x v="4"/>
    <x v="1"/>
    <x v="3"/>
    <n v="7.5"/>
    <x v="2"/>
    <x v="0"/>
    <s v="9/26/2023"/>
  </r>
  <r>
    <s v="TXN_8275626"/>
    <x v="4"/>
    <x v="2"/>
    <x v="3"/>
    <n v="3"/>
    <x v="2"/>
    <x v="0"/>
    <s v="9/26/2023"/>
  </r>
  <r>
    <s v="TXN_8946323"/>
    <x v="0"/>
    <x v="2"/>
    <x v="0"/>
    <n v="10"/>
    <x v="0"/>
    <x v="2"/>
    <s v="9/26/2023"/>
  </r>
  <r>
    <s v="TXN_9119194"/>
    <x v="7"/>
    <x v="2"/>
    <x v="2"/>
    <n v="8"/>
    <x v="0"/>
    <x v="2"/>
    <s v="9/26/2023"/>
  </r>
  <r>
    <s v="TXN_9124680"/>
    <x v="1"/>
    <x v="2"/>
    <x v="1"/>
    <n v="6"/>
    <x v="2"/>
    <x v="2"/>
    <s v="9/26/2023"/>
  </r>
  <r>
    <s v="TXN_9699174"/>
    <x v="5"/>
    <x v="1"/>
    <x v="4"/>
    <n v="10"/>
    <x v="0"/>
    <x v="2"/>
    <s v="9/26/2023"/>
  </r>
  <r>
    <s v="TXN_9914747"/>
    <x v="1"/>
    <x v="4"/>
    <x v="1"/>
    <n v="3"/>
    <x v="2"/>
    <x v="0"/>
    <s v="9/26/2023"/>
  </r>
  <r>
    <s v="TXN_1348274"/>
    <x v="2"/>
    <x v="0"/>
    <x v="2"/>
    <n v="12"/>
    <x v="1"/>
    <x v="1"/>
    <s v="9/27/2023"/>
  </r>
  <r>
    <s v="TXN_3088796"/>
    <x v="7"/>
    <x v="1"/>
    <x v="2"/>
    <n v="20"/>
    <x v="2"/>
    <x v="2"/>
    <s v="9/27/2023"/>
  </r>
  <r>
    <s v="TXN_3093284"/>
    <x v="5"/>
    <x v="2"/>
    <x v="4"/>
    <n v="4"/>
    <x v="2"/>
    <x v="1"/>
    <s v="9/27/2023"/>
  </r>
  <r>
    <s v="TXN_3179966"/>
    <x v="3"/>
    <x v="4"/>
    <x v="1"/>
    <n v="3"/>
    <x v="1"/>
    <x v="2"/>
    <s v="9/27/2023"/>
  </r>
  <r>
    <s v="TXN_3425783"/>
    <x v="3"/>
    <x v="0"/>
    <x v="1"/>
    <n v="9"/>
    <x v="2"/>
    <x v="2"/>
    <s v="9/27/2023"/>
  </r>
  <r>
    <s v="TXN_3441457"/>
    <x v="2"/>
    <x v="1"/>
    <x v="2"/>
    <n v="20"/>
    <x v="2"/>
    <x v="1"/>
    <s v="9/27/2023"/>
  </r>
  <r>
    <s v="TXN_3442435"/>
    <x v="7"/>
    <x v="1"/>
    <x v="2"/>
    <n v="20"/>
    <x v="3"/>
    <x v="0"/>
    <s v="9/27/2023"/>
  </r>
  <r>
    <s v="TXN_3456057"/>
    <x v="6"/>
    <x v="2"/>
    <x v="5"/>
    <n v="2"/>
    <x v="0"/>
    <x v="1"/>
    <s v="9/27/2023"/>
  </r>
  <r>
    <s v="TXN_3980743"/>
    <x v="3"/>
    <x v="2"/>
    <x v="1"/>
    <n v="6"/>
    <x v="3"/>
    <x v="0"/>
    <s v="9/27/2023"/>
  </r>
  <r>
    <s v="TXN_4525646"/>
    <x v="6"/>
    <x v="1"/>
    <x v="5"/>
    <n v="5"/>
    <x v="1"/>
    <x v="0"/>
    <s v="9/27/2023"/>
  </r>
  <r>
    <s v="TXN_4808700"/>
    <x v="1"/>
    <x v="2"/>
    <x v="1"/>
    <n v="6"/>
    <x v="2"/>
    <x v="1"/>
    <s v="9/27/2023"/>
  </r>
  <r>
    <s v="TXN_5067056"/>
    <x v="2"/>
    <x v="4"/>
    <x v="2"/>
    <n v="4"/>
    <x v="0"/>
    <x v="0"/>
    <s v="9/27/2023"/>
  </r>
  <r>
    <s v="TXN_5213542"/>
    <x v="3"/>
    <x v="4"/>
    <x v="1"/>
    <n v="3"/>
    <x v="2"/>
    <x v="1"/>
    <s v="9/27/2023"/>
  </r>
  <r>
    <s v="TXN_5441196"/>
    <x v="3"/>
    <x v="2"/>
    <x v="1"/>
    <n v="6"/>
    <x v="0"/>
    <x v="1"/>
    <s v="9/27/2023"/>
  </r>
  <r>
    <s v="TXN_5549557"/>
    <x v="2"/>
    <x v="1"/>
    <x v="2"/>
    <n v="20"/>
    <x v="2"/>
    <x v="1"/>
    <s v="9/27/2023"/>
  </r>
  <r>
    <s v="TXN_5570967"/>
    <x v="5"/>
    <x v="0"/>
    <x v="4"/>
    <n v="6"/>
    <x v="2"/>
    <x v="0"/>
    <s v="9/27/2023"/>
  </r>
  <r>
    <s v="TXN_5680657"/>
    <x v="6"/>
    <x v="0"/>
    <x v="5"/>
    <n v="3"/>
    <x v="1"/>
    <x v="1"/>
    <s v="9/27/2023"/>
  </r>
  <r>
    <s v="TXN_5923474"/>
    <x v="1"/>
    <x v="4"/>
    <x v="1"/>
    <n v="3"/>
    <x v="0"/>
    <x v="0"/>
    <s v="9/27/2023"/>
  </r>
  <r>
    <s v="TXN_6388090"/>
    <x v="2"/>
    <x v="0"/>
    <x v="2"/>
    <n v="12"/>
    <x v="0"/>
    <x v="1"/>
    <s v="9/27/2023"/>
  </r>
  <r>
    <s v="TXN_6553720"/>
    <x v="6"/>
    <x v="1"/>
    <x v="5"/>
    <n v="5"/>
    <x v="1"/>
    <x v="2"/>
    <s v="9/27/2023"/>
  </r>
  <r>
    <s v="TXN_7292790"/>
    <x v="3"/>
    <x v="0"/>
    <x v="1"/>
    <n v="9"/>
    <x v="1"/>
    <x v="0"/>
    <s v="9/27/2023"/>
  </r>
  <r>
    <s v="TXN_7570308"/>
    <x v="0"/>
    <x v="3"/>
    <x v="0"/>
    <n v="20"/>
    <x v="1"/>
    <x v="2"/>
    <s v="9/27/2023"/>
  </r>
  <r>
    <s v="TXN_8002309"/>
    <x v="7"/>
    <x v="2"/>
    <x v="2"/>
    <n v="8"/>
    <x v="0"/>
    <x v="2"/>
    <s v="9/27/2023"/>
  </r>
  <r>
    <s v="TXN_9907327"/>
    <x v="3"/>
    <x v="0"/>
    <x v="1"/>
    <n v="9"/>
    <x v="2"/>
    <x v="2"/>
    <s v="9/27/2023"/>
  </r>
  <r>
    <s v="TXN_9944832"/>
    <x v="0"/>
    <x v="4"/>
    <x v="0"/>
    <n v="5"/>
    <x v="1"/>
    <x v="2"/>
    <s v="9/27/2023"/>
  </r>
  <r>
    <s v="TXN_9948645"/>
    <x v="4"/>
    <x v="4"/>
    <x v="3"/>
    <n v="1.5"/>
    <x v="0"/>
    <x v="1"/>
    <s v="9/27/2023"/>
  </r>
  <r>
    <s v="TXN_1234907"/>
    <x v="2"/>
    <x v="1"/>
    <x v="2"/>
    <n v="20"/>
    <x v="1"/>
    <x v="1"/>
    <s v="9/28/2023"/>
  </r>
  <r>
    <s v="TXN_1888706"/>
    <x v="0"/>
    <x v="2"/>
    <x v="0"/>
    <n v="10"/>
    <x v="1"/>
    <x v="1"/>
    <s v="9/28/2023"/>
  </r>
  <r>
    <s v="TXN_2437725"/>
    <x v="1"/>
    <x v="2"/>
    <x v="1"/>
    <n v="6"/>
    <x v="3"/>
    <x v="0"/>
    <s v="9/28/2023"/>
  </r>
  <r>
    <s v="TXN_3243832"/>
    <x v="1"/>
    <x v="2"/>
    <x v="1"/>
    <n v="6"/>
    <x v="1"/>
    <x v="0"/>
    <s v="9/28/2023"/>
  </r>
  <r>
    <s v="TXN_3431526"/>
    <x v="2"/>
    <x v="2"/>
    <x v="2"/>
    <n v="8"/>
    <x v="3"/>
    <x v="0"/>
    <s v="9/28/2023"/>
  </r>
  <r>
    <s v="TXN_3708535"/>
    <x v="0"/>
    <x v="2"/>
    <x v="0"/>
    <n v="10"/>
    <x v="3"/>
    <x v="1"/>
    <s v="9/28/2023"/>
  </r>
  <r>
    <s v="TXN_3819085"/>
    <x v="6"/>
    <x v="0"/>
    <x v="5"/>
    <n v="3"/>
    <x v="2"/>
    <x v="0"/>
    <s v="9/28/2023"/>
  </r>
  <r>
    <s v="TXN_3858791"/>
    <x v="3"/>
    <x v="0"/>
    <x v="1"/>
    <n v="9"/>
    <x v="1"/>
    <x v="2"/>
    <s v="9/28/2023"/>
  </r>
  <r>
    <s v="TXN_4234750"/>
    <x v="1"/>
    <x v="3"/>
    <x v="1"/>
    <n v="12"/>
    <x v="3"/>
    <x v="2"/>
    <s v="9/28/2023"/>
  </r>
  <r>
    <s v="TXN_4876195"/>
    <x v="2"/>
    <x v="0"/>
    <x v="2"/>
    <n v="12"/>
    <x v="1"/>
    <x v="0"/>
    <s v="9/28/2023"/>
  </r>
  <r>
    <s v="TXN_5283053"/>
    <x v="2"/>
    <x v="1"/>
    <x v="2"/>
    <n v="20"/>
    <x v="3"/>
    <x v="0"/>
    <s v="9/28/2023"/>
  </r>
  <r>
    <s v="TXN_5781767"/>
    <x v="2"/>
    <x v="4"/>
    <x v="2"/>
    <n v="4"/>
    <x v="0"/>
    <x v="1"/>
    <s v="9/28/2023"/>
  </r>
  <r>
    <s v="TXN_5994713"/>
    <x v="6"/>
    <x v="1"/>
    <x v="5"/>
    <n v="5"/>
    <x v="2"/>
    <x v="0"/>
    <s v="9/28/2023"/>
  </r>
  <r>
    <s v="TXN_6020552"/>
    <x v="1"/>
    <x v="0"/>
    <x v="1"/>
    <n v="9"/>
    <x v="1"/>
    <x v="2"/>
    <s v="9/28/2023"/>
  </r>
  <r>
    <s v="TXN_6066883"/>
    <x v="6"/>
    <x v="3"/>
    <x v="5"/>
    <n v="4"/>
    <x v="0"/>
    <x v="1"/>
    <s v="9/28/2023"/>
  </r>
  <r>
    <s v="TXN_6244211"/>
    <x v="2"/>
    <x v="4"/>
    <x v="2"/>
    <n v="4"/>
    <x v="1"/>
    <x v="1"/>
    <s v="9/28/2023"/>
  </r>
  <r>
    <s v="TXN_6376329"/>
    <x v="0"/>
    <x v="3"/>
    <x v="0"/>
    <n v="20"/>
    <x v="0"/>
    <x v="1"/>
    <s v="9/28/2023"/>
  </r>
  <r>
    <s v="TXN_6822426"/>
    <x v="0"/>
    <x v="4"/>
    <x v="0"/>
    <n v="5"/>
    <x v="1"/>
    <x v="1"/>
    <s v="9/28/2023"/>
  </r>
  <r>
    <s v="TXN_7144740"/>
    <x v="3"/>
    <x v="2"/>
    <x v="1"/>
    <n v="6"/>
    <x v="2"/>
    <x v="2"/>
    <s v="9/28/2023"/>
  </r>
  <r>
    <s v="TXN_7684072"/>
    <x v="2"/>
    <x v="3"/>
    <x v="2"/>
    <n v="16"/>
    <x v="1"/>
    <x v="1"/>
    <s v="9/28/2023"/>
  </r>
  <r>
    <s v="TXN_7874772"/>
    <x v="4"/>
    <x v="0"/>
    <x v="3"/>
    <n v="4.5"/>
    <x v="0"/>
    <x v="0"/>
    <s v="9/28/2023"/>
  </r>
  <r>
    <s v="TXN_8083377"/>
    <x v="6"/>
    <x v="2"/>
    <x v="5"/>
    <n v="2"/>
    <x v="2"/>
    <x v="2"/>
    <s v="9/28/2023"/>
  </r>
  <r>
    <s v="TXN_8308672"/>
    <x v="3"/>
    <x v="3"/>
    <x v="1"/>
    <n v="12"/>
    <x v="1"/>
    <x v="1"/>
    <s v="9/28/2023"/>
  </r>
  <r>
    <s v="TXN_8385625"/>
    <x v="2"/>
    <x v="0"/>
    <x v="2"/>
    <n v="12"/>
    <x v="3"/>
    <x v="0"/>
    <s v="9/28/2023"/>
  </r>
  <r>
    <s v="TXN_9523369"/>
    <x v="7"/>
    <x v="3"/>
    <x v="2"/>
    <n v="16"/>
    <x v="1"/>
    <x v="1"/>
    <s v="9/28/2023"/>
  </r>
  <r>
    <s v="TXN_1413304"/>
    <x v="6"/>
    <x v="1"/>
    <x v="5"/>
    <n v="5"/>
    <x v="1"/>
    <x v="2"/>
    <s v="9/29/2023"/>
  </r>
  <r>
    <s v="TXN_2168513"/>
    <x v="0"/>
    <x v="1"/>
    <x v="0"/>
    <n v="25"/>
    <x v="0"/>
    <x v="2"/>
    <s v="9/29/2023"/>
  </r>
  <r>
    <s v="TXN_2335312"/>
    <x v="6"/>
    <x v="0"/>
    <x v="5"/>
    <n v="3"/>
    <x v="2"/>
    <x v="2"/>
    <s v="9/29/2023"/>
  </r>
  <r>
    <s v="TXN_3219175"/>
    <x v="1"/>
    <x v="1"/>
    <x v="1"/>
    <n v="15"/>
    <x v="0"/>
    <x v="0"/>
    <s v="9/29/2023"/>
  </r>
  <r>
    <s v="TXN_3589218"/>
    <x v="1"/>
    <x v="2"/>
    <x v="1"/>
    <n v="6"/>
    <x v="0"/>
    <x v="0"/>
    <s v="9/29/2023"/>
  </r>
  <r>
    <s v="TXN_3785049"/>
    <x v="5"/>
    <x v="3"/>
    <x v="4"/>
    <n v="8"/>
    <x v="1"/>
    <x v="1"/>
    <s v="9/29/2023"/>
  </r>
  <r>
    <s v="TXN_3787234"/>
    <x v="1"/>
    <x v="2"/>
    <x v="1"/>
    <n v="6"/>
    <x v="2"/>
    <x v="2"/>
    <s v="9/29/2023"/>
  </r>
  <r>
    <s v="TXN_3949676"/>
    <x v="1"/>
    <x v="1"/>
    <x v="1"/>
    <n v="15"/>
    <x v="0"/>
    <x v="0"/>
    <s v="9/29/2023"/>
  </r>
  <r>
    <s v="TXN_4142781"/>
    <x v="7"/>
    <x v="4"/>
    <x v="2"/>
    <n v="4"/>
    <x v="1"/>
    <x v="0"/>
    <s v="9/29/2023"/>
  </r>
  <r>
    <s v="TXN_4247602"/>
    <x v="6"/>
    <x v="3"/>
    <x v="5"/>
    <n v="4"/>
    <x v="3"/>
    <x v="2"/>
    <s v="9/29/2023"/>
  </r>
  <r>
    <s v="TXN_4523273"/>
    <x v="4"/>
    <x v="1"/>
    <x v="3"/>
    <n v="7.5"/>
    <x v="1"/>
    <x v="2"/>
    <s v="9/29/2023"/>
  </r>
  <r>
    <s v="TXN_5656252"/>
    <x v="2"/>
    <x v="1"/>
    <x v="2"/>
    <n v="20"/>
    <x v="2"/>
    <x v="0"/>
    <s v="9/29/2023"/>
  </r>
  <r>
    <s v="TXN_5927258"/>
    <x v="1"/>
    <x v="2"/>
    <x v="1"/>
    <n v="6"/>
    <x v="0"/>
    <x v="0"/>
    <s v="9/29/2023"/>
  </r>
  <r>
    <s v="TXN_6451595"/>
    <x v="1"/>
    <x v="0"/>
    <x v="1"/>
    <n v="9"/>
    <x v="3"/>
    <x v="1"/>
    <s v="9/29/2023"/>
  </r>
  <r>
    <s v="TXN_7047040"/>
    <x v="2"/>
    <x v="0"/>
    <x v="2"/>
    <n v="12"/>
    <x v="3"/>
    <x v="2"/>
    <s v="9/29/2023"/>
  </r>
  <r>
    <s v="TXN_7116267"/>
    <x v="5"/>
    <x v="4"/>
    <x v="4"/>
    <n v="2"/>
    <x v="3"/>
    <x v="2"/>
    <s v="9/29/2023"/>
  </r>
  <r>
    <s v="TXN_7585348"/>
    <x v="1"/>
    <x v="0"/>
    <x v="1"/>
    <n v="9"/>
    <x v="0"/>
    <x v="1"/>
    <s v="9/29/2023"/>
  </r>
  <r>
    <s v="TXN_7670296"/>
    <x v="0"/>
    <x v="2"/>
    <x v="0"/>
    <n v="10"/>
    <x v="2"/>
    <x v="0"/>
    <s v="9/29/2023"/>
  </r>
  <r>
    <s v="TXN_8038871"/>
    <x v="7"/>
    <x v="3"/>
    <x v="2"/>
    <n v="16"/>
    <x v="3"/>
    <x v="0"/>
    <s v="9/29/2023"/>
  </r>
  <r>
    <s v="TXN_8197935"/>
    <x v="0"/>
    <x v="4"/>
    <x v="0"/>
    <n v="5"/>
    <x v="3"/>
    <x v="0"/>
    <s v="9/29/2023"/>
  </r>
  <r>
    <s v="TXN_8937461"/>
    <x v="5"/>
    <x v="2"/>
    <x v="4"/>
    <n v="4"/>
    <x v="2"/>
    <x v="2"/>
    <s v="9/29/2023"/>
  </r>
  <r>
    <s v="TXN_9464961"/>
    <x v="3"/>
    <x v="2"/>
    <x v="1"/>
    <n v="6"/>
    <x v="1"/>
    <x v="1"/>
    <s v="9/29/2023"/>
  </r>
  <r>
    <s v="TXN_9540864"/>
    <x v="1"/>
    <x v="2"/>
    <x v="1"/>
    <n v="6"/>
    <x v="0"/>
    <x v="1"/>
    <s v="9/29/2023"/>
  </r>
  <r>
    <s v="TXN_1058957"/>
    <x v="0"/>
    <x v="4"/>
    <x v="0"/>
    <n v="5"/>
    <x v="0"/>
    <x v="0"/>
    <s v="9/30/2023"/>
  </r>
  <r>
    <s v="TXN_1230311"/>
    <x v="4"/>
    <x v="0"/>
    <x v="3"/>
    <n v="4.5"/>
    <x v="0"/>
    <x v="0"/>
    <s v="9/30/2023"/>
  </r>
  <r>
    <s v="TXN_2526667"/>
    <x v="2"/>
    <x v="1"/>
    <x v="2"/>
    <n v="20"/>
    <x v="1"/>
    <x v="1"/>
    <s v="9/30/2023"/>
  </r>
  <r>
    <s v="TXN_2594056"/>
    <x v="2"/>
    <x v="1"/>
    <x v="2"/>
    <n v="20"/>
    <x v="2"/>
    <x v="1"/>
    <s v="9/30/2023"/>
  </r>
  <r>
    <s v="TXN_2987590"/>
    <x v="5"/>
    <x v="0"/>
    <x v="4"/>
    <n v="6"/>
    <x v="0"/>
    <x v="2"/>
    <s v="9/30/2023"/>
  </r>
  <r>
    <s v="TXN_3572190"/>
    <x v="6"/>
    <x v="0"/>
    <x v="5"/>
    <n v="3"/>
    <x v="2"/>
    <x v="1"/>
    <s v="9/30/2023"/>
  </r>
  <r>
    <s v="TXN_3942164"/>
    <x v="5"/>
    <x v="0"/>
    <x v="4"/>
    <n v="6"/>
    <x v="0"/>
    <x v="0"/>
    <s v="9/30/2023"/>
  </r>
  <r>
    <s v="TXN_4163149"/>
    <x v="4"/>
    <x v="0"/>
    <x v="3"/>
    <n v="4.5"/>
    <x v="2"/>
    <x v="0"/>
    <s v="9/30/2023"/>
  </r>
  <r>
    <s v="TXN_4755623"/>
    <x v="4"/>
    <x v="0"/>
    <x v="3"/>
    <n v="4.5"/>
    <x v="3"/>
    <x v="0"/>
    <s v="9/30/2023"/>
  </r>
  <r>
    <s v="TXN_4982382"/>
    <x v="4"/>
    <x v="3"/>
    <x v="3"/>
    <n v="6"/>
    <x v="3"/>
    <x v="0"/>
    <s v="9/30/2023"/>
  </r>
  <r>
    <s v="TXN_5015183"/>
    <x v="1"/>
    <x v="2"/>
    <x v="1"/>
    <n v="6"/>
    <x v="1"/>
    <x v="0"/>
    <s v="9/30/2023"/>
  </r>
  <r>
    <s v="TXN_5039782"/>
    <x v="1"/>
    <x v="0"/>
    <x v="1"/>
    <n v="9"/>
    <x v="3"/>
    <x v="1"/>
    <s v="9/30/2023"/>
  </r>
  <r>
    <s v="TXN_5047447"/>
    <x v="7"/>
    <x v="0"/>
    <x v="2"/>
    <n v="12"/>
    <x v="1"/>
    <x v="2"/>
    <s v="9/30/2023"/>
  </r>
  <r>
    <s v="TXN_5213014"/>
    <x v="6"/>
    <x v="3"/>
    <x v="5"/>
    <n v="4"/>
    <x v="1"/>
    <x v="1"/>
    <s v="9/30/2023"/>
  </r>
  <r>
    <s v="TXN_5432582"/>
    <x v="7"/>
    <x v="3"/>
    <x v="2"/>
    <n v="16"/>
    <x v="1"/>
    <x v="2"/>
    <s v="9/30/2023"/>
  </r>
  <r>
    <s v="TXN_5470598"/>
    <x v="1"/>
    <x v="0"/>
    <x v="1"/>
    <n v="9"/>
    <x v="0"/>
    <x v="0"/>
    <s v="9/30/2023"/>
  </r>
  <r>
    <s v="TXN_5535579"/>
    <x v="6"/>
    <x v="2"/>
    <x v="5"/>
    <n v="2"/>
    <x v="3"/>
    <x v="1"/>
    <s v="9/30/2023"/>
  </r>
  <r>
    <s v="TXN_6579109"/>
    <x v="0"/>
    <x v="2"/>
    <x v="0"/>
    <n v="10"/>
    <x v="3"/>
    <x v="0"/>
    <s v="9/30/2023"/>
  </r>
  <r>
    <s v="TXN_6612143"/>
    <x v="6"/>
    <x v="2"/>
    <x v="5"/>
    <n v="2"/>
    <x v="2"/>
    <x v="0"/>
    <s v="9/30/2023"/>
  </r>
  <r>
    <s v="TXN_6757560"/>
    <x v="4"/>
    <x v="4"/>
    <x v="3"/>
    <n v="1.5"/>
    <x v="0"/>
    <x v="0"/>
    <s v="9/30/2023"/>
  </r>
  <r>
    <s v="TXN_6893490"/>
    <x v="5"/>
    <x v="4"/>
    <x v="4"/>
    <n v="2"/>
    <x v="0"/>
    <x v="0"/>
    <s v="9/30/2023"/>
  </r>
  <r>
    <s v="TXN_6992783"/>
    <x v="3"/>
    <x v="2"/>
    <x v="1"/>
    <n v="6"/>
    <x v="2"/>
    <x v="0"/>
    <s v="9/30/2023"/>
  </r>
  <r>
    <s v="TXN_7496394"/>
    <x v="2"/>
    <x v="1"/>
    <x v="2"/>
    <n v="20"/>
    <x v="1"/>
    <x v="2"/>
    <s v="9/30/2023"/>
  </r>
  <r>
    <s v="TXN_7946450"/>
    <x v="1"/>
    <x v="1"/>
    <x v="1"/>
    <n v="15"/>
    <x v="2"/>
    <x v="2"/>
    <s v="9/30/2023"/>
  </r>
  <r>
    <s v="TXN_8002886"/>
    <x v="4"/>
    <x v="4"/>
    <x v="3"/>
    <n v="1.5"/>
    <x v="0"/>
    <x v="0"/>
    <s v="9/30/2023"/>
  </r>
  <r>
    <s v="TXN_8073173"/>
    <x v="2"/>
    <x v="3"/>
    <x v="2"/>
    <n v="16"/>
    <x v="3"/>
    <x v="0"/>
    <s v="9/30/2023"/>
  </r>
  <r>
    <s v="TXN_8809853"/>
    <x v="3"/>
    <x v="0"/>
    <x v="1"/>
    <n v="9"/>
    <x v="0"/>
    <x v="0"/>
    <s v="9/30/2023"/>
  </r>
  <r>
    <s v="TXN_9126502"/>
    <x v="4"/>
    <x v="3"/>
    <x v="3"/>
    <n v="6"/>
    <x v="1"/>
    <x v="2"/>
    <s v="9/30/2023"/>
  </r>
  <r>
    <s v="TXN_9432588"/>
    <x v="2"/>
    <x v="2"/>
    <x v="2"/>
    <n v="8"/>
    <x v="0"/>
    <x v="2"/>
    <s v="9/30/2023"/>
  </r>
  <r>
    <s v="TXN_9579740"/>
    <x v="7"/>
    <x v="4"/>
    <x v="2"/>
    <n v="4"/>
    <x v="1"/>
    <x v="0"/>
    <s v="9/30/2023"/>
  </r>
  <r>
    <s v="TXN_1009421"/>
    <x v="2"/>
    <x v="2"/>
    <x v="2"/>
    <n v="8"/>
    <x v="3"/>
    <x v="2"/>
    <s v="Unspecified"/>
  </r>
  <r>
    <s v="TXN_1030539"/>
    <x v="1"/>
    <x v="3"/>
    <x v="1"/>
    <n v="12"/>
    <x v="1"/>
    <x v="2"/>
    <s v="Unspecified"/>
  </r>
  <r>
    <s v="TXN_1034956"/>
    <x v="6"/>
    <x v="1"/>
    <x v="5"/>
    <n v="5"/>
    <x v="2"/>
    <x v="0"/>
    <s v="Unspecified"/>
  </r>
  <r>
    <s v="TXN_1102876"/>
    <x v="1"/>
    <x v="3"/>
    <x v="1"/>
    <n v="12"/>
    <x v="0"/>
    <x v="2"/>
    <s v="Unspecified"/>
  </r>
  <r>
    <s v="TXN_1122140"/>
    <x v="0"/>
    <x v="2"/>
    <x v="0"/>
    <n v="10"/>
    <x v="2"/>
    <x v="2"/>
    <s v="Unspecified"/>
  </r>
  <r>
    <s v="TXN_1148874"/>
    <x v="5"/>
    <x v="4"/>
    <x v="4"/>
    <n v="2"/>
    <x v="3"/>
    <x v="0"/>
    <s v="Unspecified"/>
  </r>
  <r>
    <s v="TXN_1210058"/>
    <x v="2"/>
    <x v="2"/>
    <x v="2"/>
    <n v="8"/>
    <x v="3"/>
    <x v="0"/>
    <s v="Unspecified"/>
  </r>
  <r>
    <s v="TXN_1225638"/>
    <x v="6"/>
    <x v="4"/>
    <x v="5"/>
    <n v="1"/>
    <x v="2"/>
    <x v="1"/>
    <s v="Unspecified"/>
  </r>
  <r>
    <s v="TXN_1250407"/>
    <x v="6"/>
    <x v="3"/>
    <x v="5"/>
    <n v="4"/>
    <x v="1"/>
    <x v="0"/>
    <s v="Unspecified"/>
  </r>
  <r>
    <s v="TXN_1277813"/>
    <x v="3"/>
    <x v="1"/>
    <x v="1"/>
    <n v="15"/>
    <x v="0"/>
    <x v="1"/>
    <s v="Unspecified"/>
  </r>
  <r>
    <s v="TXN_1294101"/>
    <x v="4"/>
    <x v="2"/>
    <x v="3"/>
    <n v="3"/>
    <x v="2"/>
    <x v="2"/>
    <s v="Unspecified"/>
  </r>
  <r>
    <s v="TXN_1324930"/>
    <x v="2"/>
    <x v="3"/>
    <x v="2"/>
    <n v="16"/>
    <x v="3"/>
    <x v="0"/>
    <s v="Unspecified"/>
  </r>
  <r>
    <s v="TXN_1374424"/>
    <x v="5"/>
    <x v="1"/>
    <x v="4"/>
    <n v="10"/>
    <x v="2"/>
    <x v="2"/>
    <s v="Unspecified"/>
  </r>
  <r>
    <s v="TXN_1411744"/>
    <x v="5"/>
    <x v="3"/>
    <x v="4"/>
    <n v="8"/>
    <x v="2"/>
    <x v="2"/>
    <s v="Unspecified"/>
  </r>
  <r>
    <s v="TXN_1425591"/>
    <x v="2"/>
    <x v="0"/>
    <x v="2"/>
    <n v="12"/>
    <x v="0"/>
    <x v="2"/>
    <s v="Unspecified"/>
  </r>
  <r>
    <s v="TXN_1453579"/>
    <x v="6"/>
    <x v="4"/>
    <x v="5"/>
    <n v="1"/>
    <x v="1"/>
    <x v="2"/>
    <s v="Unspecified"/>
  </r>
  <r>
    <s v="TXN_1488458"/>
    <x v="6"/>
    <x v="0"/>
    <x v="5"/>
    <n v="3"/>
    <x v="2"/>
    <x v="1"/>
    <s v="Unspecified"/>
  </r>
  <r>
    <s v="TXN_1489200"/>
    <x v="1"/>
    <x v="2"/>
    <x v="1"/>
    <n v="6"/>
    <x v="2"/>
    <x v="1"/>
    <s v="Unspecified"/>
  </r>
  <r>
    <s v="TXN_1489218"/>
    <x v="7"/>
    <x v="1"/>
    <x v="2"/>
    <n v="20"/>
    <x v="0"/>
    <x v="2"/>
    <s v="Unspecified"/>
  </r>
  <r>
    <s v="TXN_1499208"/>
    <x v="3"/>
    <x v="3"/>
    <x v="1"/>
    <n v="12"/>
    <x v="0"/>
    <x v="2"/>
    <s v="Unspecified"/>
  </r>
  <r>
    <s v="TXN_1510315"/>
    <x v="1"/>
    <x v="3"/>
    <x v="1"/>
    <n v="12"/>
    <x v="1"/>
    <x v="0"/>
    <s v="Unspecified"/>
  </r>
  <r>
    <s v="TXN_1522176"/>
    <x v="1"/>
    <x v="0"/>
    <x v="1"/>
    <n v="9"/>
    <x v="2"/>
    <x v="0"/>
    <s v="Unspecified"/>
  </r>
  <r>
    <s v="TXN_1535311"/>
    <x v="3"/>
    <x v="3"/>
    <x v="1"/>
    <n v="12"/>
    <x v="0"/>
    <x v="0"/>
    <s v="Unspecified"/>
  </r>
  <r>
    <s v="TXN_1547555"/>
    <x v="0"/>
    <x v="2"/>
    <x v="0"/>
    <n v="10"/>
    <x v="1"/>
    <x v="0"/>
    <s v="Unspecified"/>
  </r>
  <r>
    <s v="TXN_1559512"/>
    <x v="4"/>
    <x v="3"/>
    <x v="3"/>
    <n v="6"/>
    <x v="0"/>
    <x v="2"/>
    <s v="Unspecified"/>
  </r>
  <r>
    <s v="TXN_1571874"/>
    <x v="2"/>
    <x v="3"/>
    <x v="2"/>
    <n v="16"/>
    <x v="0"/>
    <x v="1"/>
    <s v="Unspecified"/>
  </r>
  <r>
    <s v="TXN_1583597"/>
    <x v="3"/>
    <x v="1"/>
    <x v="1"/>
    <n v="15"/>
    <x v="1"/>
    <x v="0"/>
    <s v="Unspecified"/>
  </r>
  <r>
    <s v="TXN_1678985"/>
    <x v="6"/>
    <x v="0"/>
    <x v="5"/>
    <n v="3"/>
    <x v="1"/>
    <x v="0"/>
    <s v="Unspecified"/>
  </r>
  <r>
    <s v="TXN_1686323"/>
    <x v="6"/>
    <x v="4"/>
    <x v="5"/>
    <n v="1"/>
    <x v="0"/>
    <x v="2"/>
    <s v="Unspecified"/>
  </r>
  <r>
    <s v="TXN_1700374"/>
    <x v="0"/>
    <x v="1"/>
    <x v="0"/>
    <n v="25"/>
    <x v="0"/>
    <x v="1"/>
    <s v="Unspecified"/>
  </r>
  <r>
    <s v="TXN_1707537"/>
    <x v="5"/>
    <x v="2"/>
    <x v="4"/>
    <n v="4"/>
    <x v="1"/>
    <x v="1"/>
    <s v="Unspecified"/>
  </r>
  <r>
    <s v="TXN_1767201"/>
    <x v="3"/>
    <x v="1"/>
    <x v="1"/>
    <n v="15"/>
    <x v="3"/>
    <x v="0"/>
    <s v="Unspecified"/>
  </r>
  <r>
    <s v="TXN_1775278"/>
    <x v="1"/>
    <x v="0"/>
    <x v="1"/>
    <n v="9"/>
    <x v="2"/>
    <x v="2"/>
    <s v="Unspecified"/>
  </r>
  <r>
    <s v="TXN_1833277"/>
    <x v="0"/>
    <x v="0"/>
    <x v="0"/>
    <n v="15"/>
    <x v="1"/>
    <x v="0"/>
    <s v="Unspecified"/>
  </r>
  <r>
    <s v="TXN_1834831"/>
    <x v="0"/>
    <x v="1"/>
    <x v="0"/>
    <n v="25"/>
    <x v="0"/>
    <x v="0"/>
    <s v="Unspecified"/>
  </r>
  <r>
    <s v="TXN_1840584"/>
    <x v="4"/>
    <x v="1"/>
    <x v="3"/>
    <n v="7.5"/>
    <x v="0"/>
    <x v="0"/>
    <s v="Unspecified"/>
  </r>
  <r>
    <s v="TXN_1842981"/>
    <x v="0"/>
    <x v="0"/>
    <x v="0"/>
    <n v="15"/>
    <x v="1"/>
    <x v="0"/>
    <s v="Unspecified"/>
  </r>
  <r>
    <s v="TXN_1887250"/>
    <x v="4"/>
    <x v="2"/>
    <x v="3"/>
    <n v="3"/>
    <x v="3"/>
    <x v="1"/>
    <s v="Unspecified"/>
  </r>
  <r>
    <s v="TXN_1901704"/>
    <x v="7"/>
    <x v="0"/>
    <x v="2"/>
    <n v="12"/>
    <x v="3"/>
    <x v="1"/>
    <s v="Unspecified"/>
  </r>
  <r>
    <s v="TXN_1941099"/>
    <x v="1"/>
    <x v="2"/>
    <x v="1"/>
    <n v="6"/>
    <x v="1"/>
    <x v="1"/>
    <s v="Unspecified"/>
  </r>
  <r>
    <s v="TXN_1951166"/>
    <x v="2"/>
    <x v="1"/>
    <x v="2"/>
    <n v="20"/>
    <x v="1"/>
    <x v="2"/>
    <s v="Unspecified"/>
  </r>
  <r>
    <s v="TXN_2005789"/>
    <x v="1"/>
    <x v="2"/>
    <x v="1"/>
    <n v="6"/>
    <x v="0"/>
    <x v="0"/>
    <s v="Unspecified"/>
  </r>
  <r>
    <s v="TXN_2018943"/>
    <x v="1"/>
    <x v="2"/>
    <x v="1"/>
    <n v="6"/>
    <x v="2"/>
    <x v="1"/>
    <s v="Unspecified"/>
  </r>
  <r>
    <s v="TXN_2019127"/>
    <x v="1"/>
    <x v="1"/>
    <x v="1"/>
    <n v="15"/>
    <x v="0"/>
    <x v="1"/>
    <s v="Unspecified"/>
  </r>
  <r>
    <s v="TXN_2050630"/>
    <x v="5"/>
    <x v="0"/>
    <x v="4"/>
    <n v="6"/>
    <x v="0"/>
    <x v="0"/>
    <s v="Unspecified"/>
  </r>
  <r>
    <s v="TXN_2053125"/>
    <x v="7"/>
    <x v="3"/>
    <x v="2"/>
    <n v="16"/>
    <x v="1"/>
    <x v="1"/>
    <s v="Unspecified"/>
  </r>
  <r>
    <s v="TXN_2104550"/>
    <x v="5"/>
    <x v="3"/>
    <x v="4"/>
    <n v="8"/>
    <x v="3"/>
    <x v="1"/>
    <s v="Unspecified"/>
  </r>
  <r>
    <s v="TXN_2203547"/>
    <x v="7"/>
    <x v="0"/>
    <x v="2"/>
    <n v="12"/>
    <x v="0"/>
    <x v="1"/>
    <s v="Unspecified"/>
  </r>
  <r>
    <s v="TXN_2216532"/>
    <x v="6"/>
    <x v="4"/>
    <x v="5"/>
    <n v="1"/>
    <x v="3"/>
    <x v="0"/>
    <s v="Unspecified"/>
  </r>
  <r>
    <s v="TXN_2244418"/>
    <x v="7"/>
    <x v="0"/>
    <x v="2"/>
    <n v="12"/>
    <x v="2"/>
    <x v="1"/>
    <s v="Unspecified"/>
  </r>
  <r>
    <s v="TXN_2258091"/>
    <x v="4"/>
    <x v="0"/>
    <x v="3"/>
    <n v="4.5"/>
    <x v="2"/>
    <x v="2"/>
    <s v="Unspecified"/>
  </r>
  <r>
    <s v="TXN_2282283"/>
    <x v="1"/>
    <x v="0"/>
    <x v="1"/>
    <n v="9"/>
    <x v="0"/>
    <x v="0"/>
    <s v="Unspecified"/>
  </r>
  <r>
    <s v="TXN_2291079"/>
    <x v="4"/>
    <x v="4"/>
    <x v="3"/>
    <n v="1.5"/>
    <x v="0"/>
    <x v="1"/>
    <s v="Unspecified"/>
  </r>
  <r>
    <s v="TXN_2311186"/>
    <x v="0"/>
    <x v="1"/>
    <x v="0"/>
    <n v="25"/>
    <x v="1"/>
    <x v="0"/>
    <s v="Unspecified"/>
  </r>
  <r>
    <s v="TXN_2364171"/>
    <x v="5"/>
    <x v="4"/>
    <x v="4"/>
    <n v="2"/>
    <x v="1"/>
    <x v="0"/>
    <s v="Unspecified"/>
  </r>
  <r>
    <s v="TXN_2391534"/>
    <x v="1"/>
    <x v="2"/>
    <x v="1"/>
    <n v="6"/>
    <x v="0"/>
    <x v="0"/>
    <s v="Unspecified"/>
  </r>
  <r>
    <s v="TXN_2413026"/>
    <x v="1"/>
    <x v="4"/>
    <x v="1"/>
    <n v="3"/>
    <x v="3"/>
    <x v="0"/>
    <s v="Unspecified"/>
  </r>
  <r>
    <s v="TXN_2418609"/>
    <x v="7"/>
    <x v="1"/>
    <x v="2"/>
    <n v="20"/>
    <x v="3"/>
    <x v="2"/>
    <s v="Unspecified"/>
  </r>
  <r>
    <s v="TXN_2446874"/>
    <x v="2"/>
    <x v="4"/>
    <x v="2"/>
    <n v="4"/>
    <x v="3"/>
    <x v="1"/>
    <s v="Unspecified"/>
  </r>
  <r>
    <s v="TXN_2461859"/>
    <x v="4"/>
    <x v="3"/>
    <x v="3"/>
    <n v="6"/>
    <x v="2"/>
    <x v="1"/>
    <s v="Unspecified"/>
  </r>
  <r>
    <s v="TXN_2462604"/>
    <x v="2"/>
    <x v="2"/>
    <x v="2"/>
    <n v="8"/>
    <x v="2"/>
    <x v="2"/>
    <s v="Unspecified"/>
  </r>
  <r>
    <s v="TXN_2490026"/>
    <x v="1"/>
    <x v="2"/>
    <x v="1"/>
    <n v="6"/>
    <x v="2"/>
    <x v="2"/>
    <s v="Unspecified"/>
  </r>
  <r>
    <s v="TXN_2531878"/>
    <x v="5"/>
    <x v="0"/>
    <x v="4"/>
    <n v="6"/>
    <x v="3"/>
    <x v="0"/>
    <s v="Unspecified"/>
  </r>
  <r>
    <s v="TXN_2586830"/>
    <x v="7"/>
    <x v="0"/>
    <x v="2"/>
    <n v="12"/>
    <x v="0"/>
    <x v="2"/>
    <s v="Unspecified"/>
  </r>
  <r>
    <s v="TXN_2640727"/>
    <x v="1"/>
    <x v="4"/>
    <x v="1"/>
    <n v="3"/>
    <x v="0"/>
    <x v="1"/>
    <s v="Unspecified"/>
  </r>
  <r>
    <s v="TXN_2643389"/>
    <x v="1"/>
    <x v="1"/>
    <x v="1"/>
    <n v="15"/>
    <x v="0"/>
    <x v="0"/>
    <s v="Unspecified"/>
  </r>
  <r>
    <s v="TXN_2644962"/>
    <x v="7"/>
    <x v="2"/>
    <x v="2"/>
    <n v="8"/>
    <x v="0"/>
    <x v="1"/>
    <s v="Unspecified"/>
  </r>
  <r>
    <s v="TXN_2667225"/>
    <x v="4"/>
    <x v="1"/>
    <x v="3"/>
    <n v="7.5"/>
    <x v="0"/>
    <x v="0"/>
    <s v="Unspecified"/>
  </r>
  <r>
    <s v="TXN_2706461"/>
    <x v="6"/>
    <x v="1"/>
    <x v="5"/>
    <n v="5"/>
    <x v="1"/>
    <x v="2"/>
    <s v="Unspecified"/>
  </r>
  <r>
    <s v="TXN_2792107"/>
    <x v="3"/>
    <x v="0"/>
    <x v="1"/>
    <n v="9"/>
    <x v="2"/>
    <x v="1"/>
    <s v="Unspecified"/>
  </r>
  <r>
    <s v="TXN_2898571"/>
    <x v="5"/>
    <x v="0"/>
    <x v="4"/>
    <n v="6"/>
    <x v="1"/>
    <x v="2"/>
    <s v="Unspecified"/>
  </r>
  <r>
    <s v="TXN_2933739"/>
    <x v="6"/>
    <x v="4"/>
    <x v="5"/>
    <n v="1"/>
    <x v="3"/>
    <x v="0"/>
    <s v="Unspecified"/>
  </r>
  <r>
    <s v="TXN_3081950"/>
    <x v="5"/>
    <x v="4"/>
    <x v="4"/>
    <n v="2"/>
    <x v="2"/>
    <x v="2"/>
    <s v="Unspecified"/>
  </r>
  <r>
    <s v="TXN_3083412"/>
    <x v="4"/>
    <x v="1"/>
    <x v="3"/>
    <n v="7.5"/>
    <x v="3"/>
    <x v="0"/>
    <s v="Unspecified"/>
  </r>
  <r>
    <s v="TXN_3092382"/>
    <x v="4"/>
    <x v="3"/>
    <x v="3"/>
    <n v="6"/>
    <x v="2"/>
    <x v="2"/>
    <s v="Unspecified"/>
  </r>
  <r>
    <s v="TXN_3206842"/>
    <x v="2"/>
    <x v="1"/>
    <x v="2"/>
    <n v="20"/>
    <x v="1"/>
    <x v="1"/>
    <s v="Unspecified"/>
  </r>
  <r>
    <s v="TXN_3222677"/>
    <x v="4"/>
    <x v="2"/>
    <x v="3"/>
    <n v="3"/>
    <x v="1"/>
    <x v="0"/>
    <s v="Unspecified"/>
  </r>
  <r>
    <s v="TXN_3225132"/>
    <x v="6"/>
    <x v="3"/>
    <x v="5"/>
    <n v="4"/>
    <x v="2"/>
    <x v="2"/>
    <s v="Unspecified"/>
  </r>
  <r>
    <s v="TXN_3255254"/>
    <x v="3"/>
    <x v="2"/>
    <x v="1"/>
    <n v="6"/>
    <x v="0"/>
    <x v="2"/>
    <s v="Unspecified"/>
  </r>
  <r>
    <s v="TXN_3484276"/>
    <x v="7"/>
    <x v="3"/>
    <x v="2"/>
    <n v="16"/>
    <x v="3"/>
    <x v="0"/>
    <s v="Unspecified"/>
  </r>
  <r>
    <s v="TXN_3492393"/>
    <x v="1"/>
    <x v="4"/>
    <x v="1"/>
    <n v="3"/>
    <x v="1"/>
    <x v="1"/>
    <s v="Unspecified"/>
  </r>
  <r>
    <s v="TXN_3518789"/>
    <x v="7"/>
    <x v="1"/>
    <x v="2"/>
    <n v="20"/>
    <x v="2"/>
    <x v="2"/>
    <s v="Unspecified"/>
  </r>
  <r>
    <s v="TXN_3584252"/>
    <x v="2"/>
    <x v="1"/>
    <x v="2"/>
    <n v="20"/>
    <x v="1"/>
    <x v="2"/>
    <s v="Unspecified"/>
  </r>
  <r>
    <s v="TXN_3595118"/>
    <x v="4"/>
    <x v="0"/>
    <x v="3"/>
    <n v="4.5"/>
    <x v="1"/>
    <x v="1"/>
    <s v="Unspecified"/>
  </r>
  <r>
    <s v="TXN_3615483"/>
    <x v="1"/>
    <x v="1"/>
    <x v="1"/>
    <n v="15"/>
    <x v="3"/>
    <x v="2"/>
    <s v="Unspecified"/>
  </r>
  <r>
    <s v="TXN_3619141"/>
    <x v="2"/>
    <x v="1"/>
    <x v="2"/>
    <n v="20"/>
    <x v="0"/>
    <x v="2"/>
    <s v="Unspecified"/>
  </r>
  <r>
    <s v="TXN_3633955"/>
    <x v="4"/>
    <x v="3"/>
    <x v="3"/>
    <n v="6"/>
    <x v="0"/>
    <x v="1"/>
    <s v="Unspecified"/>
  </r>
  <r>
    <s v="TXN_3665727"/>
    <x v="4"/>
    <x v="1"/>
    <x v="3"/>
    <n v="7.5"/>
    <x v="3"/>
    <x v="1"/>
    <s v="Unspecified"/>
  </r>
  <r>
    <s v="TXN_3680047"/>
    <x v="6"/>
    <x v="2"/>
    <x v="5"/>
    <n v="2"/>
    <x v="3"/>
    <x v="1"/>
    <s v="Unspecified"/>
  </r>
  <r>
    <s v="TXN_3744962"/>
    <x v="1"/>
    <x v="1"/>
    <x v="1"/>
    <n v="15"/>
    <x v="3"/>
    <x v="0"/>
    <s v="Unspecified"/>
  </r>
  <r>
    <s v="TXN_3755379"/>
    <x v="0"/>
    <x v="0"/>
    <x v="0"/>
    <n v="15"/>
    <x v="1"/>
    <x v="2"/>
    <s v="Unspecified"/>
  </r>
  <r>
    <s v="TXN_3769567"/>
    <x v="3"/>
    <x v="0"/>
    <x v="1"/>
    <n v="9"/>
    <x v="1"/>
    <x v="1"/>
    <s v="Unspecified"/>
  </r>
  <r>
    <s v="TXN_3785168"/>
    <x v="1"/>
    <x v="0"/>
    <x v="1"/>
    <n v="9"/>
    <x v="2"/>
    <x v="2"/>
    <s v="Unspecified"/>
  </r>
  <r>
    <s v="TXN_3785678"/>
    <x v="0"/>
    <x v="0"/>
    <x v="0"/>
    <n v="15"/>
    <x v="0"/>
    <x v="1"/>
    <s v="Unspecified"/>
  </r>
  <r>
    <s v="TXN_3786518"/>
    <x v="6"/>
    <x v="1"/>
    <x v="5"/>
    <n v="5"/>
    <x v="0"/>
    <x v="0"/>
    <s v="Unspecified"/>
  </r>
  <r>
    <s v="TXN_3841683"/>
    <x v="4"/>
    <x v="3"/>
    <x v="3"/>
    <n v="6"/>
    <x v="1"/>
    <x v="2"/>
    <s v="Unspecified"/>
  </r>
  <r>
    <s v="TXN_3884527"/>
    <x v="2"/>
    <x v="1"/>
    <x v="2"/>
    <n v="20"/>
    <x v="3"/>
    <x v="0"/>
    <s v="Unspecified"/>
  </r>
  <r>
    <s v="TXN_3889213"/>
    <x v="1"/>
    <x v="1"/>
    <x v="1"/>
    <n v="15"/>
    <x v="0"/>
    <x v="1"/>
    <s v="Unspecified"/>
  </r>
  <r>
    <s v="TXN_3906862"/>
    <x v="7"/>
    <x v="2"/>
    <x v="2"/>
    <n v="8"/>
    <x v="1"/>
    <x v="1"/>
    <s v="Unspecified"/>
  </r>
  <r>
    <s v="TXN_3912440"/>
    <x v="0"/>
    <x v="2"/>
    <x v="0"/>
    <n v="10"/>
    <x v="0"/>
    <x v="2"/>
    <s v="Unspecified"/>
  </r>
  <r>
    <s v="TXN_3924170"/>
    <x v="1"/>
    <x v="4"/>
    <x v="1"/>
    <n v="3"/>
    <x v="2"/>
    <x v="1"/>
    <s v="Unspecified"/>
  </r>
  <r>
    <s v="TXN_3936162"/>
    <x v="2"/>
    <x v="0"/>
    <x v="2"/>
    <n v="12"/>
    <x v="2"/>
    <x v="2"/>
    <s v="Unspecified"/>
  </r>
  <r>
    <s v="TXN_3945716"/>
    <x v="5"/>
    <x v="1"/>
    <x v="4"/>
    <n v="10"/>
    <x v="0"/>
    <x v="1"/>
    <s v="Unspecified"/>
  </r>
  <r>
    <s v="TXN_4002629"/>
    <x v="1"/>
    <x v="0"/>
    <x v="1"/>
    <n v="9"/>
    <x v="2"/>
    <x v="0"/>
    <s v="Unspecified"/>
  </r>
  <r>
    <s v="TXN_4076631"/>
    <x v="3"/>
    <x v="1"/>
    <x v="1"/>
    <n v="15"/>
    <x v="3"/>
    <x v="2"/>
    <s v="Unspecified"/>
  </r>
  <r>
    <s v="TXN_4089089"/>
    <x v="3"/>
    <x v="3"/>
    <x v="1"/>
    <n v="12"/>
    <x v="3"/>
    <x v="1"/>
    <s v="Unspecified"/>
  </r>
  <r>
    <s v="TXN_4205407"/>
    <x v="0"/>
    <x v="0"/>
    <x v="0"/>
    <n v="15"/>
    <x v="3"/>
    <x v="1"/>
    <s v="Unspecified"/>
  </r>
  <r>
    <s v="TXN_4243591"/>
    <x v="1"/>
    <x v="3"/>
    <x v="1"/>
    <n v="12"/>
    <x v="3"/>
    <x v="1"/>
    <s v="Unspecified"/>
  </r>
  <r>
    <s v="TXN_4336247"/>
    <x v="2"/>
    <x v="3"/>
    <x v="2"/>
    <n v="16"/>
    <x v="2"/>
    <x v="1"/>
    <s v="Unspecified"/>
  </r>
  <r>
    <s v="TXN_4346813"/>
    <x v="4"/>
    <x v="1"/>
    <x v="3"/>
    <n v="7.5"/>
    <x v="0"/>
    <x v="1"/>
    <s v="Unspecified"/>
  </r>
  <r>
    <s v="TXN_4376376"/>
    <x v="4"/>
    <x v="3"/>
    <x v="3"/>
    <n v="6"/>
    <x v="0"/>
    <x v="1"/>
    <s v="Unspecified"/>
  </r>
  <r>
    <s v="TXN_4448424"/>
    <x v="7"/>
    <x v="0"/>
    <x v="2"/>
    <n v="12"/>
    <x v="2"/>
    <x v="1"/>
    <s v="Unspecified"/>
  </r>
  <r>
    <s v="TXN_4496616"/>
    <x v="5"/>
    <x v="1"/>
    <x v="4"/>
    <n v="10"/>
    <x v="2"/>
    <x v="1"/>
    <s v="Unspecified"/>
  </r>
  <r>
    <s v="TXN_4579666"/>
    <x v="6"/>
    <x v="3"/>
    <x v="5"/>
    <n v="4"/>
    <x v="0"/>
    <x v="2"/>
    <s v="Unspecified"/>
  </r>
  <r>
    <s v="TXN_4719069"/>
    <x v="5"/>
    <x v="4"/>
    <x v="4"/>
    <n v="2"/>
    <x v="3"/>
    <x v="0"/>
    <s v="Unspecified"/>
  </r>
  <r>
    <s v="TXN_4734366"/>
    <x v="1"/>
    <x v="0"/>
    <x v="1"/>
    <n v="9"/>
    <x v="0"/>
    <x v="0"/>
    <s v="Unspecified"/>
  </r>
  <r>
    <s v="TXN_4764398"/>
    <x v="4"/>
    <x v="2"/>
    <x v="3"/>
    <n v="3"/>
    <x v="0"/>
    <x v="1"/>
    <s v="Unspecified"/>
  </r>
  <r>
    <s v="TXN_4796350"/>
    <x v="2"/>
    <x v="2"/>
    <x v="2"/>
    <n v="8"/>
    <x v="0"/>
    <x v="1"/>
    <s v="Unspecified"/>
  </r>
  <r>
    <s v="TXN_4801832"/>
    <x v="2"/>
    <x v="0"/>
    <x v="2"/>
    <n v="12"/>
    <x v="3"/>
    <x v="2"/>
    <s v="Unspecified"/>
  </r>
  <r>
    <s v="TXN_4805204"/>
    <x v="6"/>
    <x v="1"/>
    <x v="5"/>
    <n v="5"/>
    <x v="3"/>
    <x v="0"/>
    <s v="Unspecified"/>
  </r>
  <r>
    <s v="TXN_4809626"/>
    <x v="5"/>
    <x v="2"/>
    <x v="4"/>
    <n v="4"/>
    <x v="1"/>
    <x v="1"/>
    <s v="Unspecified"/>
  </r>
  <r>
    <s v="TXN_4818703"/>
    <x v="1"/>
    <x v="0"/>
    <x v="1"/>
    <n v="9"/>
    <x v="1"/>
    <x v="1"/>
    <s v="Unspecified"/>
  </r>
  <r>
    <s v="TXN_4821343"/>
    <x v="2"/>
    <x v="1"/>
    <x v="2"/>
    <n v="20"/>
    <x v="2"/>
    <x v="0"/>
    <s v="Unspecified"/>
  </r>
  <r>
    <s v="TXN_4832566"/>
    <x v="5"/>
    <x v="0"/>
    <x v="4"/>
    <n v="6"/>
    <x v="3"/>
    <x v="1"/>
    <s v="Unspecified"/>
  </r>
  <r>
    <s v="TXN_4833378"/>
    <x v="3"/>
    <x v="1"/>
    <x v="1"/>
    <n v="15"/>
    <x v="0"/>
    <x v="2"/>
    <s v="Unspecified"/>
  </r>
  <r>
    <s v="TXN_4865338"/>
    <x v="1"/>
    <x v="2"/>
    <x v="1"/>
    <n v="6"/>
    <x v="0"/>
    <x v="0"/>
    <s v="Unspecified"/>
  </r>
  <r>
    <s v="TXN_4876440"/>
    <x v="3"/>
    <x v="4"/>
    <x v="1"/>
    <n v="3"/>
    <x v="3"/>
    <x v="2"/>
    <s v="Unspecified"/>
  </r>
  <r>
    <s v="TXN_4891221"/>
    <x v="0"/>
    <x v="1"/>
    <x v="0"/>
    <n v="25"/>
    <x v="0"/>
    <x v="0"/>
    <s v="Unspecified"/>
  </r>
  <r>
    <s v="TXN_4897182"/>
    <x v="4"/>
    <x v="2"/>
    <x v="3"/>
    <n v="3"/>
    <x v="0"/>
    <x v="0"/>
    <s v="Unspecified"/>
  </r>
  <r>
    <s v="TXN_4953063"/>
    <x v="6"/>
    <x v="2"/>
    <x v="5"/>
    <n v="2"/>
    <x v="3"/>
    <x v="1"/>
    <s v="Unspecified"/>
  </r>
  <r>
    <s v="TXN_4968659"/>
    <x v="3"/>
    <x v="1"/>
    <x v="1"/>
    <n v="15"/>
    <x v="2"/>
    <x v="2"/>
    <s v="Unspecified"/>
  </r>
  <r>
    <s v="TXN_4998786"/>
    <x v="4"/>
    <x v="1"/>
    <x v="3"/>
    <n v="7.5"/>
    <x v="0"/>
    <x v="1"/>
    <s v="Unspecified"/>
  </r>
  <r>
    <s v="TXN_5007619"/>
    <x v="7"/>
    <x v="0"/>
    <x v="2"/>
    <n v="12"/>
    <x v="1"/>
    <x v="0"/>
    <s v="Unspecified"/>
  </r>
  <r>
    <s v="TXN_5115080"/>
    <x v="0"/>
    <x v="3"/>
    <x v="0"/>
    <n v="20"/>
    <x v="2"/>
    <x v="0"/>
    <s v="Unspecified"/>
  </r>
  <r>
    <s v="TXN_5117140"/>
    <x v="2"/>
    <x v="0"/>
    <x v="2"/>
    <n v="12"/>
    <x v="2"/>
    <x v="0"/>
    <s v="Unspecified"/>
  </r>
  <r>
    <s v="TXN_5188843"/>
    <x v="0"/>
    <x v="0"/>
    <x v="0"/>
    <n v="15"/>
    <x v="0"/>
    <x v="1"/>
    <s v="Unspecified"/>
  </r>
  <r>
    <s v="TXN_5198827"/>
    <x v="1"/>
    <x v="1"/>
    <x v="1"/>
    <n v="15"/>
    <x v="0"/>
    <x v="1"/>
    <s v="Unspecified"/>
  </r>
  <r>
    <s v="TXN_5201123"/>
    <x v="6"/>
    <x v="3"/>
    <x v="5"/>
    <n v="4"/>
    <x v="3"/>
    <x v="0"/>
    <s v="Unspecified"/>
  </r>
  <r>
    <s v="TXN_5220895"/>
    <x v="0"/>
    <x v="0"/>
    <x v="0"/>
    <n v="15"/>
    <x v="0"/>
    <x v="0"/>
    <s v="Unspecified"/>
  </r>
  <r>
    <s v="TXN_5228270"/>
    <x v="1"/>
    <x v="1"/>
    <x v="1"/>
    <n v="15"/>
    <x v="3"/>
    <x v="0"/>
    <s v="Unspecified"/>
  </r>
  <r>
    <s v="TXN_5236861"/>
    <x v="7"/>
    <x v="3"/>
    <x v="2"/>
    <n v="16"/>
    <x v="0"/>
    <x v="0"/>
    <s v="Unspecified"/>
  </r>
  <r>
    <s v="TXN_5379179"/>
    <x v="2"/>
    <x v="3"/>
    <x v="2"/>
    <n v="16"/>
    <x v="0"/>
    <x v="2"/>
    <s v="Unspecified"/>
  </r>
  <r>
    <s v="TXN_5390428"/>
    <x v="2"/>
    <x v="1"/>
    <x v="2"/>
    <n v="20"/>
    <x v="1"/>
    <x v="2"/>
    <s v="Unspecified"/>
  </r>
  <r>
    <s v="TXN_5390533"/>
    <x v="3"/>
    <x v="1"/>
    <x v="1"/>
    <n v="15"/>
    <x v="3"/>
    <x v="0"/>
    <s v="Unspecified"/>
  </r>
  <r>
    <s v="TXN_5444860"/>
    <x v="7"/>
    <x v="1"/>
    <x v="2"/>
    <n v="20"/>
    <x v="3"/>
    <x v="1"/>
    <s v="Unspecified"/>
  </r>
  <r>
    <s v="TXN_5486886"/>
    <x v="3"/>
    <x v="2"/>
    <x v="1"/>
    <n v="6"/>
    <x v="1"/>
    <x v="2"/>
    <s v="Unspecified"/>
  </r>
  <r>
    <s v="TXN_5524352"/>
    <x v="1"/>
    <x v="1"/>
    <x v="1"/>
    <n v="15"/>
    <x v="3"/>
    <x v="0"/>
    <s v="Unspecified"/>
  </r>
  <r>
    <s v="TXN_5530180"/>
    <x v="6"/>
    <x v="0"/>
    <x v="5"/>
    <n v="3"/>
    <x v="0"/>
    <x v="0"/>
    <s v="Unspecified"/>
  </r>
  <r>
    <s v="TXN_5571026"/>
    <x v="5"/>
    <x v="0"/>
    <x v="4"/>
    <n v="6"/>
    <x v="2"/>
    <x v="0"/>
    <s v="Unspecified"/>
  </r>
  <r>
    <s v="TXN_5591155"/>
    <x v="6"/>
    <x v="3"/>
    <x v="5"/>
    <n v="4"/>
    <x v="0"/>
    <x v="0"/>
    <s v="Unspecified"/>
  </r>
  <r>
    <s v="TXN_5595717"/>
    <x v="0"/>
    <x v="1"/>
    <x v="0"/>
    <n v="25"/>
    <x v="1"/>
    <x v="0"/>
    <s v="Unspecified"/>
  </r>
  <r>
    <s v="TXN_5625086"/>
    <x v="1"/>
    <x v="1"/>
    <x v="1"/>
    <n v="15"/>
    <x v="0"/>
    <x v="2"/>
    <s v="Unspecified"/>
  </r>
  <r>
    <s v="TXN_5645919"/>
    <x v="1"/>
    <x v="1"/>
    <x v="1"/>
    <n v="15"/>
    <x v="0"/>
    <x v="2"/>
    <s v="Unspecified"/>
  </r>
  <r>
    <s v="TXN_5651620"/>
    <x v="7"/>
    <x v="4"/>
    <x v="2"/>
    <n v="4"/>
    <x v="2"/>
    <x v="0"/>
    <s v="Unspecified"/>
  </r>
  <r>
    <s v="TXN_5666241"/>
    <x v="7"/>
    <x v="4"/>
    <x v="2"/>
    <n v="4"/>
    <x v="2"/>
    <x v="0"/>
    <s v="Unspecified"/>
  </r>
  <r>
    <s v="TXN_5677927"/>
    <x v="0"/>
    <x v="0"/>
    <x v="0"/>
    <n v="15"/>
    <x v="1"/>
    <x v="1"/>
    <s v="Unspecified"/>
  </r>
  <r>
    <s v="TXN_5729112"/>
    <x v="6"/>
    <x v="3"/>
    <x v="5"/>
    <n v="4"/>
    <x v="1"/>
    <x v="1"/>
    <s v="Unspecified"/>
  </r>
  <r>
    <s v="TXN_5732615"/>
    <x v="4"/>
    <x v="2"/>
    <x v="3"/>
    <n v="3"/>
    <x v="0"/>
    <x v="0"/>
    <s v="Unspecified"/>
  </r>
  <r>
    <s v="TXN_5737641"/>
    <x v="6"/>
    <x v="2"/>
    <x v="5"/>
    <n v="2"/>
    <x v="0"/>
    <x v="1"/>
    <s v="Unspecified"/>
  </r>
  <r>
    <s v="TXN_5775113"/>
    <x v="4"/>
    <x v="4"/>
    <x v="3"/>
    <n v="1.5"/>
    <x v="1"/>
    <x v="2"/>
    <s v="Unspecified"/>
  </r>
  <r>
    <s v="TXN_5855756"/>
    <x v="3"/>
    <x v="4"/>
    <x v="1"/>
    <n v="3"/>
    <x v="0"/>
    <x v="1"/>
    <s v="Unspecified"/>
  </r>
  <r>
    <s v="TXN_5906520"/>
    <x v="2"/>
    <x v="1"/>
    <x v="2"/>
    <n v="20"/>
    <x v="0"/>
    <x v="0"/>
    <s v="Unspecified"/>
  </r>
  <r>
    <s v="TXN_5907854"/>
    <x v="1"/>
    <x v="1"/>
    <x v="1"/>
    <n v="15"/>
    <x v="0"/>
    <x v="2"/>
    <s v="Unspecified"/>
  </r>
  <r>
    <s v="TXN_5929797"/>
    <x v="0"/>
    <x v="0"/>
    <x v="0"/>
    <n v="15"/>
    <x v="0"/>
    <x v="0"/>
    <s v="Unspecified"/>
  </r>
  <r>
    <s v="TXN_5939783"/>
    <x v="2"/>
    <x v="0"/>
    <x v="2"/>
    <n v="12"/>
    <x v="2"/>
    <x v="1"/>
    <s v="Unspecified"/>
  </r>
  <r>
    <s v="TXN_6036240"/>
    <x v="4"/>
    <x v="2"/>
    <x v="3"/>
    <n v="3"/>
    <x v="1"/>
    <x v="0"/>
    <s v="Unspecified"/>
  </r>
  <r>
    <s v="TXN_6053617"/>
    <x v="4"/>
    <x v="2"/>
    <x v="3"/>
    <n v="3"/>
    <x v="0"/>
    <x v="2"/>
    <s v="Unspecified"/>
  </r>
  <r>
    <s v="TXN_6071202"/>
    <x v="6"/>
    <x v="0"/>
    <x v="5"/>
    <n v="3"/>
    <x v="3"/>
    <x v="1"/>
    <s v="Unspecified"/>
  </r>
  <r>
    <s v="TXN_6119798"/>
    <x v="3"/>
    <x v="0"/>
    <x v="1"/>
    <n v="9"/>
    <x v="1"/>
    <x v="2"/>
    <s v="Unspecified"/>
  </r>
  <r>
    <s v="TXN_6121301"/>
    <x v="3"/>
    <x v="3"/>
    <x v="1"/>
    <n v="12"/>
    <x v="1"/>
    <x v="1"/>
    <s v="Unspecified"/>
  </r>
  <r>
    <s v="TXN_6148337"/>
    <x v="5"/>
    <x v="3"/>
    <x v="4"/>
    <n v="8"/>
    <x v="0"/>
    <x v="0"/>
    <s v="Unspecified"/>
  </r>
  <r>
    <s v="TXN_6183842"/>
    <x v="5"/>
    <x v="0"/>
    <x v="4"/>
    <n v="6"/>
    <x v="2"/>
    <x v="1"/>
    <s v="Unspecified"/>
  </r>
  <r>
    <s v="TXN_6189486"/>
    <x v="0"/>
    <x v="2"/>
    <x v="0"/>
    <n v="10"/>
    <x v="2"/>
    <x v="1"/>
    <s v="Unspecified"/>
  </r>
  <r>
    <s v="TXN_6233021"/>
    <x v="0"/>
    <x v="4"/>
    <x v="0"/>
    <n v="5"/>
    <x v="0"/>
    <x v="0"/>
    <s v="Unspecified"/>
  </r>
  <r>
    <s v="TXN_6258276"/>
    <x v="2"/>
    <x v="4"/>
    <x v="2"/>
    <n v="4"/>
    <x v="2"/>
    <x v="0"/>
    <s v="Unspecified"/>
  </r>
  <r>
    <s v="TXN_6266750"/>
    <x v="0"/>
    <x v="3"/>
    <x v="0"/>
    <n v="20"/>
    <x v="3"/>
    <x v="2"/>
    <s v="Unspecified"/>
  </r>
  <r>
    <s v="TXN_6296806"/>
    <x v="0"/>
    <x v="1"/>
    <x v="0"/>
    <n v="25"/>
    <x v="2"/>
    <x v="0"/>
    <s v="Unspecified"/>
  </r>
  <r>
    <s v="TXN_6365371"/>
    <x v="3"/>
    <x v="3"/>
    <x v="1"/>
    <n v="12"/>
    <x v="0"/>
    <x v="0"/>
    <s v="Unspecified"/>
  </r>
  <r>
    <s v="TXN_6369590"/>
    <x v="1"/>
    <x v="4"/>
    <x v="1"/>
    <n v="3"/>
    <x v="2"/>
    <x v="0"/>
    <s v="Unspecified"/>
  </r>
  <r>
    <s v="TXN_6400461"/>
    <x v="0"/>
    <x v="3"/>
    <x v="0"/>
    <n v="20"/>
    <x v="0"/>
    <x v="0"/>
    <s v="Unspecified"/>
  </r>
  <r>
    <s v="TXN_6411385"/>
    <x v="0"/>
    <x v="0"/>
    <x v="0"/>
    <n v="15"/>
    <x v="3"/>
    <x v="2"/>
    <s v="Unspecified"/>
  </r>
  <r>
    <s v="TXN_6431215"/>
    <x v="6"/>
    <x v="3"/>
    <x v="5"/>
    <n v="4"/>
    <x v="3"/>
    <x v="1"/>
    <s v="Unspecified"/>
  </r>
  <r>
    <s v="TXN_6471185"/>
    <x v="2"/>
    <x v="2"/>
    <x v="2"/>
    <n v="8"/>
    <x v="0"/>
    <x v="2"/>
    <s v="Unspecified"/>
  </r>
  <r>
    <s v="TXN_6483589"/>
    <x v="6"/>
    <x v="3"/>
    <x v="5"/>
    <n v="4"/>
    <x v="0"/>
    <x v="2"/>
    <s v="Unspecified"/>
  </r>
  <r>
    <s v="TXN_6533180"/>
    <x v="2"/>
    <x v="3"/>
    <x v="2"/>
    <n v="16"/>
    <x v="1"/>
    <x v="1"/>
    <s v="Unspecified"/>
  </r>
  <r>
    <s v="TXN_6674257"/>
    <x v="6"/>
    <x v="4"/>
    <x v="5"/>
    <n v="1"/>
    <x v="0"/>
    <x v="1"/>
    <s v="Unspecified"/>
  </r>
  <r>
    <s v="TXN_6732989"/>
    <x v="5"/>
    <x v="3"/>
    <x v="4"/>
    <n v="8"/>
    <x v="2"/>
    <x v="0"/>
    <s v="Unspecified"/>
  </r>
  <r>
    <s v="TXN_6755791"/>
    <x v="3"/>
    <x v="1"/>
    <x v="1"/>
    <n v="15"/>
    <x v="0"/>
    <x v="0"/>
    <s v="Unspecified"/>
  </r>
  <r>
    <s v="TXN_6755874"/>
    <x v="6"/>
    <x v="3"/>
    <x v="5"/>
    <n v="4"/>
    <x v="3"/>
    <x v="1"/>
    <s v="Unspecified"/>
  </r>
  <r>
    <s v="TXN_6832697"/>
    <x v="4"/>
    <x v="0"/>
    <x v="3"/>
    <n v="4.5"/>
    <x v="0"/>
    <x v="0"/>
    <s v="Unspecified"/>
  </r>
  <r>
    <s v="TXN_6842808"/>
    <x v="5"/>
    <x v="0"/>
    <x v="4"/>
    <n v="6"/>
    <x v="0"/>
    <x v="2"/>
    <s v="Unspecified"/>
  </r>
  <r>
    <s v="TXN_6889357"/>
    <x v="0"/>
    <x v="1"/>
    <x v="0"/>
    <n v="25"/>
    <x v="1"/>
    <x v="0"/>
    <s v="Unspecified"/>
  </r>
  <r>
    <s v="TXN_6995665"/>
    <x v="5"/>
    <x v="1"/>
    <x v="4"/>
    <n v="10"/>
    <x v="2"/>
    <x v="2"/>
    <s v="Unspecified"/>
  </r>
  <r>
    <s v="TXN_7022398"/>
    <x v="3"/>
    <x v="3"/>
    <x v="1"/>
    <n v="12"/>
    <x v="3"/>
    <x v="0"/>
    <s v="Unspecified"/>
  </r>
  <r>
    <s v="TXN_7052672"/>
    <x v="2"/>
    <x v="2"/>
    <x v="2"/>
    <n v="8"/>
    <x v="3"/>
    <x v="1"/>
    <s v="Unspecified"/>
  </r>
  <r>
    <s v="TXN_7101384"/>
    <x v="2"/>
    <x v="4"/>
    <x v="2"/>
    <n v="4"/>
    <x v="0"/>
    <x v="2"/>
    <s v="Unspecified"/>
  </r>
  <r>
    <s v="TXN_7109358"/>
    <x v="1"/>
    <x v="0"/>
    <x v="1"/>
    <n v="9"/>
    <x v="2"/>
    <x v="0"/>
    <s v="Unspecified"/>
  </r>
  <r>
    <s v="TXN_7125395"/>
    <x v="4"/>
    <x v="0"/>
    <x v="3"/>
    <n v="4.5"/>
    <x v="0"/>
    <x v="1"/>
    <s v="Unspecified"/>
  </r>
  <r>
    <s v="TXN_7217284"/>
    <x v="5"/>
    <x v="4"/>
    <x v="4"/>
    <n v="2"/>
    <x v="1"/>
    <x v="0"/>
    <s v="Unspecified"/>
  </r>
  <r>
    <s v="TXN_7231153"/>
    <x v="7"/>
    <x v="0"/>
    <x v="2"/>
    <n v="12"/>
    <x v="3"/>
    <x v="1"/>
    <s v="Unspecified"/>
  </r>
  <r>
    <s v="TXN_7255755"/>
    <x v="2"/>
    <x v="4"/>
    <x v="2"/>
    <n v="4"/>
    <x v="2"/>
    <x v="2"/>
    <s v="Unspecified"/>
  </r>
  <r>
    <s v="TXN_7278970"/>
    <x v="3"/>
    <x v="0"/>
    <x v="1"/>
    <n v="9"/>
    <x v="2"/>
    <x v="1"/>
    <s v="Unspecified"/>
  </r>
  <r>
    <s v="TXN_7343342"/>
    <x v="1"/>
    <x v="1"/>
    <x v="1"/>
    <n v="15"/>
    <x v="1"/>
    <x v="1"/>
    <s v="Unspecified"/>
  </r>
  <r>
    <s v="TXN_7368648"/>
    <x v="4"/>
    <x v="2"/>
    <x v="3"/>
    <n v="3"/>
    <x v="2"/>
    <x v="2"/>
    <s v="Unspecified"/>
  </r>
  <r>
    <s v="TXN_7399897"/>
    <x v="1"/>
    <x v="1"/>
    <x v="1"/>
    <n v="15"/>
    <x v="3"/>
    <x v="1"/>
    <s v="Unspecified"/>
  </r>
  <r>
    <s v="TXN_7433531"/>
    <x v="0"/>
    <x v="4"/>
    <x v="0"/>
    <n v="5"/>
    <x v="2"/>
    <x v="1"/>
    <s v="Unspecified"/>
  </r>
  <r>
    <s v="TXN_7538763"/>
    <x v="1"/>
    <x v="2"/>
    <x v="1"/>
    <n v="6"/>
    <x v="1"/>
    <x v="0"/>
    <s v="Unspecified"/>
  </r>
  <r>
    <s v="TXN_7559388"/>
    <x v="2"/>
    <x v="0"/>
    <x v="2"/>
    <n v="12"/>
    <x v="1"/>
    <x v="2"/>
    <s v="Unspecified"/>
  </r>
  <r>
    <s v="TXN_7695629"/>
    <x v="0"/>
    <x v="3"/>
    <x v="0"/>
    <n v="20"/>
    <x v="0"/>
    <x v="1"/>
    <s v="Unspecified"/>
  </r>
  <r>
    <s v="TXN_7732813"/>
    <x v="2"/>
    <x v="2"/>
    <x v="2"/>
    <n v="8"/>
    <x v="3"/>
    <x v="2"/>
    <s v="Unspecified"/>
  </r>
  <r>
    <s v="TXN_7735237"/>
    <x v="3"/>
    <x v="1"/>
    <x v="1"/>
    <n v="15"/>
    <x v="3"/>
    <x v="0"/>
    <s v="Unspecified"/>
  </r>
  <r>
    <s v="TXN_7777864"/>
    <x v="1"/>
    <x v="3"/>
    <x v="1"/>
    <n v="12"/>
    <x v="0"/>
    <x v="1"/>
    <s v="Unspecified"/>
  </r>
  <r>
    <s v="TXN_7791428"/>
    <x v="3"/>
    <x v="0"/>
    <x v="1"/>
    <n v="9"/>
    <x v="0"/>
    <x v="2"/>
    <s v="Unspecified"/>
  </r>
  <r>
    <s v="TXN_7825648"/>
    <x v="7"/>
    <x v="2"/>
    <x v="2"/>
    <n v="8"/>
    <x v="1"/>
    <x v="0"/>
    <s v="Unspecified"/>
  </r>
  <r>
    <s v="TXN_7866723"/>
    <x v="6"/>
    <x v="4"/>
    <x v="5"/>
    <n v="1"/>
    <x v="2"/>
    <x v="0"/>
    <s v="Unspecified"/>
  </r>
  <r>
    <s v="TXN_7872478"/>
    <x v="1"/>
    <x v="1"/>
    <x v="1"/>
    <n v="15"/>
    <x v="1"/>
    <x v="0"/>
    <s v="Unspecified"/>
  </r>
  <r>
    <s v="TXN_7896721"/>
    <x v="2"/>
    <x v="4"/>
    <x v="2"/>
    <n v="4"/>
    <x v="3"/>
    <x v="0"/>
    <s v="Unspecified"/>
  </r>
  <r>
    <s v="TXN_7908929"/>
    <x v="3"/>
    <x v="1"/>
    <x v="1"/>
    <n v="15"/>
    <x v="2"/>
    <x v="2"/>
    <s v="Unspecified"/>
  </r>
  <r>
    <s v="TXN_7932895"/>
    <x v="6"/>
    <x v="3"/>
    <x v="5"/>
    <n v="4"/>
    <x v="3"/>
    <x v="0"/>
    <s v="Unspecified"/>
  </r>
  <r>
    <s v="TXN_7937275"/>
    <x v="0"/>
    <x v="4"/>
    <x v="0"/>
    <n v="5"/>
    <x v="2"/>
    <x v="1"/>
    <s v="Unspecified"/>
  </r>
  <r>
    <s v="TXN_7939659"/>
    <x v="4"/>
    <x v="3"/>
    <x v="3"/>
    <n v="6"/>
    <x v="1"/>
    <x v="1"/>
    <s v="Unspecified"/>
  </r>
  <r>
    <s v="TXN_7953750"/>
    <x v="5"/>
    <x v="0"/>
    <x v="4"/>
    <n v="6"/>
    <x v="1"/>
    <x v="0"/>
    <s v="Unspecified"/>
  </r>
  <r>
    <s v="TXN_7982985"/>
    <x v="0"/>
    <x v="3"/>
    <x v="0"/>
    <n v="20"/>
    <x v="3"/>
    <x v="2"/>
    <s v="Unspecified"/>
  </r>
  <r>
    <s v="TXN_7994275"/>
    <x v="4"/>
    <x v="3"/>
    <x v="3"/>
    <n v="6"/>
    <x v="1"/>
    <x v="1"/>
    <s v="Unspecified"/>
  </r>
  <r>
    <s v="TXN_8010863"/>
    <x v="6"/>
    <x v="0"/>
    <x v="5"/>
    <n v="3"/>
    <x v="3"/>
    <x v="2"/>
    <s v="Unspecified"/>
  </r>
  <r>
    <s v="TXN_8040251"/>
    <x v="1"/>
    <x v="0"/>
    <x v="1"/>
    <n v="9"/>
    <x v="2"/>
    <x v="2"/>
    <s v="Unspecified"/>
  </r>
  <r>
    <s v="TXN_8046057"/>
    <x v="6"/>
    <x v="4"/>
    <x v="5"/>
    <n v="1"/>
    <x v="0"/>
    <x v="0"/>
    <s v="Unspecified"/>
  </r>
  <r>
    <s v="TXN_8062897"/>
    <x v="2"/>
    <x v="4"/>
    <x v="2"/>
    <n v="4"/>
    <x v="3"/>
    <x v="1"/>
    <s v="Unspecified"/>
  </r>
  <r>
    <s v="TXN_8089522"/>
    <x v="4"/>
    <x v="3"/>
    <x v="3"/>
    <n v="6"/>
    <x v="1"/>
    <x v="0"/>
    <s v="Unspecified"/>
  </r>
  <r>
    <s v="TXN_8106538"/>
    <x v="0"/>
    <x v="3"/>
    <x v="0"/>
    <n v="20"/>
    <x v="0"/>
    <x v="0"/>
    <s v="Unspecified"/>
  </r>
  <r>
    <s v="TXN_8116619"/>
    <x v="2"/>
    <x v="0"/>
    <x v="2"/>
    <n v="12"/>
    <x v="1"/>
    <x v="0"/>
    <s v="Unspecified"/>
  </r>
  <r>
    <s v="TXN_8119542"/>
    <x v="3"/>
    <x v="4"/>
    <x v="1"/>
    <n v="3"/>
    <x v="2"/>
    <x v="2"/>
    <s v="Unspecified"/>
  </r>
  <r>
    <s v="TXN_8187656"/>
    <x v="0"/>
    <x v="2"/>
    <x v="0"/>
    <n v="10"/>
    <x v="2"/>
    <x v="2"/>
    <s v="Unspecified"/>
  </r>
  <r>
    <s v="TXN_8199829"/>
    <x v="5"/>
    <x v="4"/>
    <x v="4"/>
    <n v="2"/>
    <x v="0"/>
    <x v="2"/>
    <s v="Unspecified"/>
  </r>
  <r>
    <s v="TXN_8222593"/>
    <x v="3"/>
    <x v="3"/>
    <x v="1"/>
    <n v="12"/>
    <x v="2"/>
    <x v="2"/>
    <s v="Unspecified"/>
  </r>
  <r>
    <s v="TXN_8225571"/>
    <x v="0"/>
    <x v="0"/>
    <x v="0"/>
    <n v="15"/>
    <x v="1"/>
    <x v="0"/>
    <s v="Unspecified"/>
  </r>
  <r>
    <s v="TXN_8250651"/>
    <x v="5"/>
    <x v="3"/>
    <x v="4"/>
    <n v="8"/>
    <x v="1"/>
    <x v="2"/>
    <s v="Unspecified"/>
  </r>
  <r>
    <s v="TXN_8253472"/>
    <x v="0"/>
    <x v="0"/>
    <x v="0"/>
    <n v="15"/>
    <x v="3"/>
    <x v="0"/>
    <s v="Unspecified"/>
  </r>
  <r>
    <s v="TXN_8284384"/>
    <x v="4"/>
    <x v="2"/>
    <x v="3"/>
    <n v="3"/>
    <x v="3"/>
    <x v="2"/>
    <s v="Unspecified"/>
  </r>
  <r>
    <s v="TXN_8294790"/>
    <x v="2"/>
    <x v="4"/>
    <x v="2"/>
    <n v="4"/>
    <x v="3"/>
    <x v="0"/>
    <s v="Unspecified"/>
  </r>
  <r>
    <s v="TXN_8297135"/>
    <x v="6"/>
    <x v="3"/>
    <x v="5"/>
    <n v="4"/>
    <x v="0"/>
    <x v="1"/>
    <s v="Unspecified"/>
  </r>
  <r>
    <s v="TXN_8300706"/>
    <x v="0"/>
    <x v="4"/>
    <x v="0"/>
    <n v="5"/>
    <x v="3"/>
    <x v="1"/>
    <s v="Unspecified"/>
  </r>
  <r>
    <s v="TXN_8305936"/>
    <x v="7"/>
    <x v="2"/>
    <x v="2"/>
    <n v="8"/>
    <x v="3"/>
    <x v="1"/>
    <s v="Unspecified"/>
  </r>
  <r>
    <s v="TXN_8316915"/>
    <x v="7"/>
    <x v="0"/>
    <x v="2"/>
    <n v="12"/>
    <x v="0"/>
    <x v="0"/>
    <s v="Unspecified"/>
  </r>
  <r>
    <s v="TXN_8349096"/>
    <x v="7"/>
    <x v="4"/>
    <x v="2"/>
    <n v="4"/>
    <x v="0"/>
    <x v="0"/>
    <s v="Unspecified"/>
  </r>
  <r>
    <s v="TXN_8352365"/>
    <x v="6"/>
    <x v="4"/>
    <x v="5"/>
    <n v="1"/>
    <x v="2"/>
    <x v="2"/>
    <s v="Unspecified"/>
  </r>
  <r>
    <s v="TXN_8441057"/>
    <x v="2"/>
    <x v="1"/>
    <x v="2"/>
    <n v="20"/>
    <x v="0"/>
    <x v="0"/>
    <s v="Unspecified"/>
  </r>
  <r>
    <s v="TXN_8445753"/>
    <x v="2"/>
    <x v="0"/>
    <x v="2"/>
    <n v="12"/>
    <x v="0"/>
    <x v="0"/>
    <s v="Unspecified"/>
  </r>
  <r>
    <s v="TXN_8472252"/>
    <x v="4"/>
    <x v="2"/>
    <x v="3"/>
    <n v="3"/>
    <x v="1"/>
    <x v="0"/>
    <s v="Unspecified"/>
  </r>
  <r>
    <s v="TXN_8488298"/>
    <x v="4"/>
    <x v="4"/>
    <x v="3"/>
    <n v="1.5"/>
    <x v="1"/>
    <x v="0"/>
    <s v="Unspecified"/>
  </r>
  <r>
    <s v="TXN_8502946"/>
    <x v="1"/>
    <x v="4"/>
    <x v="1"/>
    <n v="3"/>
    <x v="0"/>
    <x v="0"/>
    <s v="Unspecified"/>
  </r>
  <r>
    <s v="TXN_8534360"/>
    <x v="6"/>
    <x v="4"/>
    <x v="5"/>
    <n v="1"/>
    <x v="1"/>
    <x v="2"/>
    <s v="Unspecified"/>
  </r>
  <r>
    <s v="TXN_8606152"/>
    <x v="3"/>
    <x v="0"/>
    <x v="1"/>
    <n v="9"/>
    <x v="0"/>
    <x v="2"/>
    <s v="Unspecified"/>
  </r>
  <r>
    <s v="TXN_8608811"/>
    <x v="3"/>
    <x v="0"/>
    <x v="1"/>
    <n v="9"/>
    <x v="1"/>
    <x v="1"/>
    <s v="Unspecified"/>
  </r>
  <r>
    <s v="TXN_8621589"/>
    <x v="5"/>
    <x v="2"/>
    <x v="4"/>
    <n v="4"/>
    <x v="2"/>
    <x v="0"/>
    <s v="Unspecified"/>
  </r>
  <r>
    <s v="TXN_8707598"/>
    <x v="5"/>
    <x v="1"/>
    <x v="4"/>
    <n v="10"/>
    <x v="3"/>
    <x v="2"/>
    <s v="Unspecified"/>
  </r>
  <r>
    <s v="TXN_8740501"/>
    <x v="1"/>
    <x v="2"/>
    <x v="1"/>
    <n v="6"/>
    <x v="0"/>
    <x v="2"/>
    <s v="Unspecified"/>
  </r>
  <r>
    <s v="TXN_8749775"/>
    <x v="0"/>
    <x v="0"/>
    <x v="0"/>
    <n v="15"/>
    <x v="0"/>
    <x v="0"/>
    <s v="Unspecified"/>
  </r>
  <r>
    <s v="TXN_8853997"/>
    <x v="5"/>
    <x v="4"/>
    <x v="4"/>
    <n v="2"/>
    <x v="1"/>
    <x v="1"/>
    <s v="Unspecified"/>
  </r>
  <r>
    <s v="TXN_8886791"/>
    <x v="3"/>
    <x v="0"/>
    <x v="1"/>
    <n v="9"/>
    <x v="3"/>
    <x v="2"/>
    <s v="Unspecified"/>
  </r>
  <r>
    <s v="TXN_8903514"/>
    <x v="2"/>
    <x v="4"/>
    <x v="2"/>
    <n v="4"/>
    <x v="0"/>
    <x v="0"/>
    <s v="Unspecified"/>
  </r>
  <r>
    <s v="TXN_8907996"/>
    <x v="1"/>
    <x v="2"/>
    <x v="1"/>
    <n v="6"/>
    <x v="0"/>
    <x v="2"/>
    <s v="Unspecified"/>
  </r>
  <r>
    <s v="TXN_8961034"/>
    <x v="2"/>
    <x v="0"/>
    <x v="2"/>
    <n v="12"/>
    <x v="0"/>
    <x v="1"/>
    <s v="Unspecified"/>
  </r>
  <r>
    <s v="TXN_8964522"/>
    <x v="4"/>
    <x v="3"/>
    <x v="3"/>
    <n v="6"/>
    <x v="1"/>
    <x v="1"/>
    <s v="Unspecified"/>
  </r>
  <r>
    <s v="TXN_8978004"/>
    <x v="7"/>
    <x v="2"/>
    <x v="2"/>
    <n v="8"/>
    <x v="0"/>
    <x v="0"/>
    <s v="Unspecified"/>
  </r>
  <r>
    <s v="TXN_9001844"/>
    <x v="4"/>
    <x v="3"/>
    <x v="3"/>
    <n v="6"/>
    <x v="0"/>
    <x v="1"/>
    <s v="Unspecified"/>
  </r>
  <r>
    <s v="TXN_9027002"/>
    <x v="1"/>
    <x v="1"/>
    <x v="1"/>
    <n v="15"/>
    <x v="1"/>
    <x v="1"/>
    <s v="Unspecified"/>
  </r>
  <r>
    <s v="TXN_9081409"/>
    <x v="5"/>
    <x v="1"/>
    <x v="4"/>
    <n v="10"/>
    <x v="3"/>
    <x v="1"/>
    <s v="Unspecified"/>
  </r>
  <r>
    <s v="TXN_9086163"/>
    <x v="2"/>
    <x v="2"/>
    <x v="2"/>
    <n v="8"/>
    <x v="0"/>
    <x v="1"/>
    <s v="Unspecified"/>
  </r>
  <r>
    <s v="TXN_9163155"/>
    <x v="3"/>
    <x v="0"/>
    <x v="1"/>
    <n v="9"/>
    <x v="0"/>
    <x v="2"/>
    <s v="Unspecified"/>
  </r>
  <r>
    <s v="TXN_9190025"/>
    <x v="6"/>
    <x v="2"/>
    <x v="5"/>
    <n v="2"/>
    <x v="1"/>
    <x v="2"/>
    <s v="Unspecified"/>
  </r>
  <r>
    <s v="TXN_9237291"/>
    <x v="6"/>
    <x v="2"/>
    <x v="5"/>
    <n v="2"/>
    <x v="2"/>
    <x v="0"/>
    <s v="Unspecified"/>
  </r>
  <r>
    <s v="TXN_9247075"/>
    <x v="6"/>
    <x v="2"/>
    <x v="5"/>
    <n v="2"/>
    <x v="0"/>
    <x v="2"/>
    <s v="Unspecified"/>
  </r>
  <r>
    <s v="TXN_9248370"/>
    <x v="5"/>
    <x v="2"/>
    <x v="4"/>
    <n v="4"/>
    <x v="2"/>
    <x v="1"/>
    <s v="Unspecified"/>
  </r>
  <r>
    <s v="TXN_9271577"/>
    <x v="3"/>
    <x v="4"/>
    <x v="1"/>
    <n v="3"/>
    <x v="3"/>
    <x v="0"/>
    <s v="Unspecified"/>
  </r>
  <r>
    <s v="TXN_9287780"/>
    <x v="6"/>
    <x v="0"/>
    <x v="5"/>
    <n v="3"/>
    <x v="2"/>
    <x v="0"/>
    <s v="Unspecified"/>
  </r>
  <r>
    <s v="TXN_9293877"/>
    <x v="2"/>
    <x v="4"/>
    <x v="2"/>
    <n v="4"/>
    <x v="0"/>
    <x v="1"/>
    <s v="Unspecified"/>
  </r>
  <r>
    <s v="TXN_9307650"/>
    <x v="7"/>
    <x v="1"/>
    <x v="2"/>
    <n v="20"/>
    <x v="0"/>
    <x v="1"/>
    <s v="Unspecified"/>
  </r>
  <r>
    <s v="TXN_9372046"/>
    <x v="5"/>
    <x v="1"/>
    <x v="4"/>
    <n v="10"/>
    <x v="0"/>
    <x v="1"/>
    <s v="Unspecified"/>
  </r>
  <r>
    <s v="TXN_9375445"/>
    <x v="0"/>
    <x v="3"/>
    <x v="0"/>
    <n v="20"/>
    <x v="3"/>
    <x v="0"/>
    <s v="Unspecified"/>
  </r>
  <r>
    <s v="TXN_9375649"/>
    <x v="2"/>
    <x v="0"/>
    <x v="2"/>
    <n v="12"/>
    <x v="3"/>
    <x v="0"/>
    <s v="Unspecified"/>
  </r>
  <r>
    <s v="TXN_9382596"/>
    <x v="3"/>
    <x v="1"/>
    <x v="1"/>
    <n v="15"/>
    <x v="0"/>
    <x v="2"/>
    <s v="Unspecified"/>
  </r>
  <r>
    <s v="TXN_9431971"/>
    <x v="6"/>
    <x v="4"/>
    <x v="5"/>
    <n v="1"/>
    <x v="3"/>
    <x v="0"/>
    <s v="Unspecified"/>
  </r>
  <r>
    <s v="TXN_9436284"/>
    <x v="2"/>
    <x v="1"/>
    <x v="2"/>
    <n v="20"/>
    <x v="1"/>
    <x v="1"/>
    <s v="Unspecified"/>
  </r>
  <r>
    <s v="TXN_9464398"/>
    <x v="2"/>
    <x v="1"/>
    <x v="2"/>
    <n v="20"/>
    <x v="1"/>
    <x v="2"/>
    <s v="Unspecified"/>
  </r>
  <r>
    <s v="TXN_9470260"/>
    <x v="3"/>
    <x v="3"/>
    <x v="1"/>
    <n v="12"/>
    <x v="2"/>
    <x v="1"/>
    <s v="Unspecified"/>
  </r>
  <r>
    <s v="TXN_9487384"/>
    <x v="4"/>
    <x v="4"/>
    <x v="3"/>
    <n v="1.5"/>
    <x v="3"/>
    <x v="2"/>
    <s v="Unspecified"/>
  </r>
  <r>
    <s v="TXN_9505924"/>
    <x v="2"/>
    <x v="4"/>
    <x v="2"/>
    <n v="4"/>
    <x v="0"/>
    <x v="2"/>
    <s v="Unspecified"/>
  </r>
  <r>
    <s v="TXN_9506595"/>
    <x v="3"/>
    <x v="3"/>
    <x v="1"/>
    <n v="12"/>
    <x v="2"/>
    <x v="0"/>
    <s v="Unspecified"/>
  </r>
  <r>
    <s v="TXN_9507568"/>
    <x v="3"/>
    <x v="3"/>
    <x v="1"/>
    <n v="12"/>
    <x v="0"/>
    <x v="0"/>
    <s v="Unspecified"/>
  </r>
  <r>
    <s v="TXN_9655661"/>
    <x v="1"/>
    <x v="4"/>
    <x v="1"/>
    <n v="3"/>
    <x v="0"/>
    <x v="0"/>
    <s v="Unspecified"/>
  </r>
  <r>
    <s v="TXN_9728789"/>
    <x v="3"/>
    <x v="4"/>
    <x v="1"/>
    <n v="3"/>
    <x v="3"/>
    <x v="2"/>
    <s v="Unspecified"/>
  </r>
  <r>
    <s v="TXN_9731164"/>
    <x v="4"/>
    <x v="2"/>
    <x v="3"/>
    <n v="3"/>
    <x v="0"/>
    <x v="0"/>
    <s v="Unspecified"/>
  </r>
  <r>
    <s v="TXN_9786525"/>
    <x v="2"/>
    <x v="3"/>
    <x v="2"/>
    <n v="16"/>
    <x v="3"/>
    <x v="1"/>
    <s v="Unspecified"/>
  </r>
  <r>
    <s v="TXN_9858627"/>
    <x v="2"/>
    <x v="4"/>
    <x v="2"/>
    <n v="4"/>
    <x v="2"/>
    <x v="2"/>
    <s v="Unspecified"/>
  </r>
  <r>
    <s v="TXN_9890734"/>
    <x v="7"/>
    <x v="4"/>
    <x v="2"/>
    <n v="4"/>
    <x v="0"/>
    <x v="0"/>
    <s v="Unspecified"/>
  </r>
  <r>
    <s v="TXN_9917989"/>
    <x v="6"/>
    <x v="4"/>
    <x v="5"/>
    <n v="1"/>
    <x v="0"/>
    <x v="2"/>
    <s v="Unspecified"/>
  </r>
  <r>
    <s v="TXN_9941872"/>
    <x v="1"/>
    <x v="4"/>
    <x v="1"/>
    <n v="3"/>
    <x v="0"/>
    <x v="2"/>
    <s v="Unspecified"/>
  </r>
  <r>
    <s v="TXN_9943050"/>
    <x v="1"/>
    <x v="4"/>
    <x v="1"/>
    <n v="3"/>
    <x v="0"/>
    <x v="0"/>
    <s v="Unspecified"/>
  </r>
  <r>
    <s v="TXN_9948753"/>
    <x v="3"/>
    <x v="0"/>
    <x v="1"/>
    <n v="9"/>
    <x v="0"/>
    <x v="1"/>
    <s v="Unspecified"/>
  </r>
  <r>
    <s v="TXN_9987017"/>
    <x v="7"/>
    <x v="0"/>
    <x v="2"/>
    <n v="12"/>
    <x v="2"/>
    <x v="0"/>
    <s v="Unspecified"/>
  </r>
  <r>
    <s v="TXN_1075969"/>
    <x v="0"/>
    <x v="4"/>
    <x v="0"/>
    <n v="5"/>
    <x v="0"/>
    <x v="1"/>
    <s v="Unspecified"/>
  </r>
  <r>
    <s v="TXN_1103495"/>
    <x v="3"/>
    <x v="2"/>
    <x v="1"/>
    <n v="6"/>
    <x v="0"/>
    <x v="0"/>
    <s v="Unspecified"/>
  </r>
  <r>
    <s v="TXN_1171080"/>
    <x v="2"/>
    <x v="0"/>
    <x v="2"/>
    <n v="12"/>
    <x v="2"/>
    <x v="2"/>
    <s v="Unspecified"/>
  </r>
  <r>
    <s v="TXN_1185069"/>
    <x v="6"/>
    <x v="1"/>
    <x v="5"/>
    <n v="5"/>
    <x v="3"/>
    <x v="2"/>
    <s v="Unspecified"/>
  </r>
  <r>
    <s v="TXN_1240476"/>
    <x v="4"/>
    <x v="2"/>
    <x v="3"/>
    <n v="3"/>
    <x v="0"/>
    <x v="0"/>
    <s v="Unspecified"/>
  </r>
  <r>
    <s v="TXN_1244739"/>
    <x v="6"/>
    <x v="1"/>
    <x v="5"/>
    <n v="5"/>
    <x v="0"/>
    <x v="2"/>
    <s v="Unspecified"/>
  </r>
  <r>
    <s v="TXN_1303984"/>
    <x v="6"/>
    <x v="3"/>
    <x v="5"/>
    <n v="4"/>
    <x v="1"/>
    <x v="1"/>
    <s v="Unspecified"/>
  </r>
  <r>
    <s v="TXN_1313701"/>
    <x v="7"/>
    <x v="0"/>
    <x v="2"/>
    <n v="12"/>
    <x v="2"/>
    <x v="1"/>
    <s v="Unspecified"/>
  </r>
  <r>
    <s v="TXN_1367723"/>
    <x v="4"/>
    <x v="0"/>
    <x v="3"/>
    <n v="4.5"/>
    <x v="2"/>
    <x v="2"/>
    <s v="Unspecified"/>
  </r>
  <r>
    <s v="TXN_1418829"/>
    <x v="2"/>
    <x v="0"/>
    <x v="2"/>
    <n v="12"/>
    <x v="3"/>
    <x v="1"/>
    <s v="Unspecified"/>
  </r>
  <r>
    <s v="TXN_1443912"/>
    <x v="3"/>
    <x v="2"/>
    <x v="1"/>
    <n v="6"/>
    <x v="3"/>
    <x v="2"/>
    <s v="Unspecified"/>
  </r>
  <r>
    <s v="TXN_1559313"/>
    <x v="4"/>
    <x v="2"/>
    <x v="3"/>
    <n v="3"/>
    <x v="1"/>
    <x v="1"/>
    <s v="Unspecified"/>
  </r>
  <r>
    <s v="TXN_1569729"/>
    <x v="7"/>
    <x v="0"/>
    <x v="2"/>
    <n v="12"/>
    <x v="2"/>
    <x v="0"/>
    <s v="Unspecified"/>
  </r>
  <r>
    <s v="TXN_1580822"/>
    <x v="1"/>
    <x v="1"/>
    <x v="1"/>
    <n v="15"/>
    <x v="3"/>
    <x v="0"/>
    <s v="Unspecified"/>
  </r>
  <r>
    <s v="TXN_1704041"/>
    <x v="0"/>
    <x v="1"/>
    <x v="0"/>
    <n v="25"/>
    <x v="3"/>
    <x v="0"/>
    <s v="Unspecified"/>
  </r>
  <r>
    <s v="TXN_1718733"/>
    <x v="4"/>
    <x v="3"/>
    <x v="3"/>
    <n v="6"/>
    <x v="2"/>
    <x v="1"/>
    <s v="Unspecified"/>
  </r>
  <r>
    <s v="TXN_1730647"/>
    <x v="0"/>
    <x v="0"/>
    <x v="0"/>
    <n v="15"/>
    <x v="3"/>
    <x v="1"/>
    <s v="Unspecified"/>
  </r>
  <r>
    <s v="TXN_1868447"/>
    <x v="5"/>
    <x v="2"/>
    <x v="4"/>
    <n v="4"/>
    <x v="0"/>
    <x v="2"/>
    <s v="Unspecified"/>
  </r>
  <r>
    <s v="TXN_1869147"/>
    <x v="2"/>
    <x v="3"/>
    <x v="2"/>
    <n v="16"/>
    <x v="3"/>
    <x v="2"/>
    <s v="Unspecified"/>
  </r>
  <r>
    <s v="TXN_1910553"/>
    <x v="2"/>
    <x v="0"/>
    <x v="2"/>
    <n v="12"/>
    <x v="0"/>
    <x v="0"/>
    <s v="Unspecified"/>
  </r>
  <r>
    <s v="TXN_2007418"/>
    <x v="4"/>
    <x v="1"/>
    <x v="3"/>
    <n v="7.5"/>
    <x v="3"/>
    <x v="0"/>
    <s v="Unspecified"/>
  </r>
  <r>
    <s v="TXN_2010507"/>
    <x v="5"/>
    <x v="2"/>
    <x v="4"/>
    <n v="4"/>
    <x v="2"/>
    <x v="0"/>
    <s v="Unspecified"/>
  </r>
  <r>
    <s v="TXN_2038871"/>
    <x v="5"/>
    <x v="3"/>
    <x v="4"/>
    <n v="8"/>
    <x v="3"/>
    <x v="0"/>
    <s v="Unspecified"/>
  </r>
  <r>
    <s v="TXN_2084377"/>
    <x v="6"/>
    <x v="4"/>
    <x v="5"/>
    <n v="1"/>
    <x v="0"/>
    <x v="1"/>
    <s v="Unspecified"/>
  </r>
  <r>
    <s v="TXN_2112848"/>
    <x v="1"/>
    <x v="1"/>
    <x v="1"/>
    <n v="15"/>
    <x v="0"/>
    <x v="0"/>
    <s v="Unspecified"/>
  </r>
  <r>
    <s v="TXN_2122597"/>
    <x v="0"/>
    <x v="3"/>
    <x v="0"/>
    <n v="20"/>
    <x v="2"/>
    <x v="0"/>
    <s v="Unspecified"/>
  </r>
  <r>
    <s v="TXN_2206740"/>
    <x v="4"/>
    <x v="0"/>
    <x v="3"/>
    <n v="4.5"/>
    <x v="0"/>
    <x v="0"/>
    <s v="Unspecified"/>
  </r>
  <r>
    <s v="TXN_2265603"/>
    <x v="6"/>
    <x v="0"/>
    <x v="5"/>
    <n v="3"/>
    <x v="0"/>
    <x v="2"/>
    <s v="Unspecified"/>
  </r>
  <r>
    <s v="TXN_2347248"/>
    <x v="0"/>
    <x v="2"/>
    <x v="0"/>
    <n v="10"/>
    <x v="1"/>
    <x v="0"/>
    <s v="Unspecified"/>
  </r>
  <r>
    <s v="TXN_2371763"/>
    <x v="4"/>
    <x v="3"/>
    <x v="3"/>
    <n v="6"/>
    <x v="0"/>
    <x v="2"/>
    <s v="Unspecified"/>
  </r>
  <r>
    <s v="TXN_2417402"/>
    <x v="7"/>
    <x v="3"/>
    <x v="2"/>
    <n v="16"/>
    <x v="1"/>
    <x v="0"/>
    <s v="Unspecified"/>
  </r>
  <r>
    <s v="TXN_2548742"/>
    <x v="2"/>
    <x v="1"/>
    <x v="2"/>
    <n v="20"/>
    <x v="0"/>
    <x v="2"/>
    <s v="Unspecified"/>
  </r>
  <r>
    <s v="TXN_2638434"/>
    <x v="0"/>
    <x v="4"/>
    <x v="0"/>
    <n v="5"/>
    <x v="1"/>
    <x v="1"/>
    <s v="Unspecified"/>
  </r>
  <r>
    <s v="TXN_2756336"/>
    <x v="2"/>
    <x v="1"/>
    <x v="2"/>
    <n v="20"/>
    <x v="0"/>
    <x v="0"/>
    <s v="Unspecified"/>
  </r>
  <r>
    <s v="TXN_2785563"/>
    <x v="5"/>
    <x v="4"/>
    <x v="4"/>
    <n v="2"/>
    <x v="3"/>
    <x v="1"/>
    <s v="Unspecified"/>
  </r>
  <r>
    <s v="TXN_2790608"/>
    <x v="0"/>
    <x v="0"/>
    <x v="0"/>
    <n v="15"/>
    <x v="1"/>
    <x v="0"/>
    <s v="Unspecified"/>
  </r>
  <r>
    <s v="TXN_2845506"/>
    <x v="7"/>
    <x v="2"/>
    <x v="2"/>
    <n v="8"/>
    <x v="1"/>
    <x v="2"/>
    <s v="Unspecified"/>
  </r>
  <r>
    <s v="TXN_2861396"/>
    <x v="4"/>
    <x v="0"/>
    <x v="3"/>
    <n v="4.5"/>
    <x v="1"/>
    <x v="2"/>
    <s v="Unspecified"/>
  </r>
  <r>
    <s v="TXN_2878078"/>
    <x v="2"/>
    <x v="4"/>
    <x v="2"/>
    <n v="4"/>
    <x v="2"/>
    <x v="2"/>
    <s v="Unspecified"/>
  </r>
  <r>
    <s v="TXN_2886505"/>
    <x v="4"/>
    <x v="4"/>
    <x v="3"/>
    <n v="1.5"/>
    <x v="0"/>
    <x v="2"/>
    <s v="Unspecified"/>
  </r>
  <r>
    <s v="TXN_2894525"/>
    <x v="6"/>
    <x v="2"/>
    <x v="5"/>
    <n v="2"/>
    <x v="2"/>
    <x v="0"/>
    <s v="Unspecified"/>
  </r>
  <r>
    <s v="TXN_2947622"/>
    <x v="2"/>
    <x v="3"/>
    <x v="2"/>
    <n v="16"/>
    <x v="3"/>
    <x v="0"/>
    <s v="Unspecified"/>
  </r>
  <r>
    <s v="TXN_2982163"/>
    <x v="7"/>
    <x v="1"/>
    <x v="2"/>
    <n v="20"/>
    <x v="0"/>
    <x v="0"/>
    <s v="Unspecified"/>
  </r>
  <r>
    <s v="TXN_2991733"/>
    <x v="4"/>
    <x v="2"/>
    <x v="3"/>
    <n v="3"/>
    <x v="2"/>
    <x v="2"/>
    <s v="Unspecified"/>
  </r>
  <r>
    <s v="TXN_3098503"/>
    <x v="2"/>
    <x v="2"/>
    <x v="2"/>
    <n v="8"/>
    <x v="1"/>
    <x v="0"/>
    <s v="Unspecified"/>
  </r>
  <r>
    <s v="TXN_3142496"/>
    <x v="4"/>
    <x v="3"/>
    <x v="3"/>
    <n v="6"/>
    <x v="2"/>
    <x v="0"/>
    <s v="Unspecified"/>
  </r>
  <r>
    <s v="TXN_3269434"/>
    <x v="0"/>
    <x v="2"/>
    <x v="0"/>
    <n v="10"/>
    <x v="3"/>
    <x v="0"/>
    <s v="Unspecified"/>
  </r>
  <r>
    <s v="TXN_3390285"/>
    <x v="4"/>
    <x v="3"/>
    <x v="3"/>
    <n v="6"/>
    <x v="3"/>
    <x v="2"/>
    <s v="Unspecified"/>
  </r>
  <r>
    <s v="TXN_3422336"/>
    <x v="3"/>
    <x v="0"/>
    <x v="1"/>
    <n v="9"/>
    <x v="0"/>
    <x v="2"/>
    <s v="Unspecified"/>
  </r>
  <r>
    <s v="TXN_3512665"/>
    <x v="6"/>
    <x v="2"/>
    <x v="5"/>
    <n v="2"/>
    <x v="1"/>
    <x v="2"/>
    <s v="Unspecified"/>
  </r>
  <r>
    <s v="TXN_3515664"/>
    <x v="6"/>
    <x v="4"/>
    <x v="5"/>
    <n v="1"/>
    <x v="0"/>
    <x v="1"/>
    <s v="Unspecified"/>
  </r>
  <r>
    <s v="TXN_3534536"/>
    <x v="3"/>
    <x v="2"/>
    <x v="1"/>
    <n v="6"/>
    <x v="0"/>
    <x v="0"/>
    <s v="Unspecified"/>
  </r>
  <r>
    <s v="TXN_3740505"/>
    <x v="2"/>
    <x v="4"/>
    <x v="2"/>
    <n v="4"/>
    <x v="1"/>
    <x v="0"/>
    <s v="Unspecified"/>
  </r>
  <r>
    <s v="TXN_3854285"/>
    <x v="5"/>
    <x v="4"/>
    <x v="4"/>
    <n v="2"/>
    <x v="0"/>
    <x v="0"/>
    <s v="Unspecified"/>
  </r>
  <r>
    <s v="TXN_3868402"/>
    <x v="6"/>
    <x v="4"/>
    <x v="5"/>
    <n v="1"/>
    <x v="2"/>
    <x v="1"/>
    <s v="Unspecified"/>
  </r>
  <r>
    <s v="TXN_4026277"/>
    <x v="7"/>
    <x v="2"/>
    <x v="2"/>
    <n v="8"/>
    <x v="2"/>
    <x v="0"/>
    <s v="Unspecified"/>
  </r>
  <r>
    <s v="TXN_4033888"/>
    <x v="4"/>
    <x v="4"/>
    <x v="3"/>
    <n v="1.5"/>
    <x v="0"/>
    <x v="2"/>
    <s v="Unspecified"/>
  </r>
  <r>
    <s v="TXN_4071743"/>
    <x v="0"/>
    <x v="3"/>
    <x v="0"/>
    <n v="20"/>
    <x v="2"/>
    <x v="0"/>
    <s v="Unspecified"/>
  </r>
  <r>
    <s v="TXN_4107706"/>
    <x v="7"/>
    <x v="0"/>
    <x v="2"/>
    <n v="12"/>
    <x v="1"/>
    <x v="2"/>
    <s v="Unspecified"/>
  </r>
  <r>
    <s v="TXN_4187420"/>
    <x v="7"/>
    <x v="3"/>
    <x v="2"/>
    <n v="16"/>
    <x v="2"/>
    <x v="1"/>
    <s v="Unspecified"/>
  </r>
  <r>
    <s v="TXN_4207981"/>
    <x v="6"/>
    <x v="0"/>
    <x v="5"/>
    <n v="3"/>
    <x v="1"/>
    <x v="0"/>
    <s v="Unspecified"/>
  </r>
  <r>
    <s v="TXN_4209626"/>
    <x v="2"/>
    <x v="4"/>
    <x v="2"/>
    <n v="4"/>
    <x v="0"/>
    <x v="2"/>
    <s v="Unspecified"/>
  </r>
  <r>
    <s v="TXN_4255116"/>
    <x v="7"/>
    <x v="2"/>
    <x v="2"/>
    <n v="8"/>
    <x v="0"/>
    <x v="0"/>
    <s v="Unspecified"/>
  </r>
  <r>
    <s v="TXN_4312977"/>
    <x v="3"/>
    <x v="4"/>
    <x v="1"/>
    <n v="3"/>
    <x v="3"/>
    <x v="0"/>
    <s v="Unspecified"/>
  </r>
  <r>
    <s v="TXN_4367044"/>
    <x v="1"/>
    <x v="1"/>
    <x v="1"/>
    <n v="15"/>
    <x v="3"/>
    <x v="0"/>
    <s v="Unspecified"/>
  </r>
  <r>
    <s v="TXN_4369292"/>
    <x v="4"/>
    <x v="0"/>
    <x v="3"/>
    <n v="4.5"/>
    <x v="0"/>
    <x v="0"/>
    <s v="Unspecified"/>
  </r>
  <r>
    <s v="TXN_4382970"/>
    <x v="1"/>
    <x v="1"/>
    <x v="1"/>
    <n v="15"/>
    <x v="0"/>
    <x v="0"/>
    <s v="Unspecified"/>
  </r>
  <r>
    <s v="TXN_4476636"/>
    <x v="7"/>
    <x v="4"/>
    <x v="2"/>
    <n v="4"/>
    <x v="1"/>
    <x v="2"/>
    <s v="Unspecified"/>
  </r>
  <r>
    <s v="TXN_4479052"/>
    <x v="1"/>
    <x v="3"/>
    <x v="1"/>
    <n v="12"/>
    <x v="0"/>
    <x v="0"/>
    <s v="Unspecified"/>
  </r>
  <r>
    <s v="TXN_4613883"/>
    <x v="6"/>
    <x v="4"/>
    <x v="5"/>
    <n v="1"/>
    <x v="2"/>
    <x v="1"/>
    <s v="Unspecified"/>
  </r>
  <r>
    <s v="TXN_4639319"/>
    <x v="6"/>
    <x v="0"/>
    <x v="5"/>
    <n v="3"/>
    <x v="0"/>
    <x v="1"/>
    <s v="Unspecified"/>
  </r>
  <r>
    <s v="TXN_4860027"/>
    <x v="6"/>
    <x v="1"/>
    <x v="5"/>
    <n v="5"/>
    <x v="1"/>
    <x v="0"/>
    <s v="Unspecified"/>
  </r>
  <r>
    <s v="TXN_4894699"/>
    <x v="1"/>
    <x v="1"/>
    <x v="1"/>
    <n v="15"/>
    <x v="2"/>
    <x v="0"/>
    <s v="Unspecified"/>
  </r>
  <r>
    <s v="TXN_4982165"/>
    <x v="1"/>
    <x v="1"/>
    <x v="1"/>
    <n v="15"/>
    <x v="3"/>
    <x v="0"/>
    <s v="Unspecified"/>
  </r>
  <r>
    <s v="TXN_4986514"/>
    <x v="4"/>
    <x v="2"/>
    <x v="3"/>
    <n v="3"/>
    <x v="0"/>
    <x v="0"/>
    <s v="Unspecified"/>
  </r>
  <r>
    <s v="TXN_5055872"/>
    <x v="1"/>
    <x v="2"/>
    <x v="1"/>
    <n v="6"/>
    <x v="0"/>
    <x v="2"/>
    <s v="Unspecified"/>
  </r>
  <r>
    <s v="TXN_5391160"/>
    <x v="4"/>
    <x v="1"/>
    <x v="3"/>
    <n v="7.5"/>
    <x v="3"/>
    <x v="0"/>
    <s v="Unspecified"/>
  </r>
  <r>
    <s v="TXN_5399303"/>
    <x v="7"/>
    <x v="3"/>
    <x v="2"/>
    <n v="16"/>
    <x v="3"/>
    <x v="0"/>
    <s v="Unspecified"/>
  </r>
  <r>
    <s v="TXN_5455079"/>
    <x v="6"/>
    <x v="2"/>
    <x v="5"/>
    <n v="2"/>
    <x v="1"/>
    <x v="1"/>
    <s v="Unspecified"/>
  </r>
  <r>
    <s v="TXN_5528787"/>
    <x v="2"/>
    <x v="1"/>
    <x v="2"/>
    <n v="20"/>
    <x v="2"/>
    <x v="0"/>
    <s v="Unspecified"/>
  </r>
  <r>
    <s v="TXN_5641209"/>
    <x v="4"/>
    <x v="0"/>
    <x v="3"/>
    <n v="4.5"/>
    <x v="0"/>
    <x v="1"/>
    <s v="Unspecified"/>
  </r>
  <r>
    <s v="TXN_5710748"/>
    <x v="7"/>
    <x v="4"/>
    <x v="2"/>
    <n v="4"/>
    <x v="3"/>
    <x v="1"/>
    <s v="Unspecified"/>
  </r>
  <r>
    <s v="TXN_5777542"/>
    <x v="0"/>
    <x v="3"/>
    <x v="0"/>
    <n v="20"/>
    <x v="2"/>
    <x v="1"/>
    <s v="Unspecified"/>
  </r>
  <r>
    <s v="TXN_5889049"/>
    <x v="1"/>
    <x v="1"/>
    <x v="1"/>
    <n v="15"/>
    <x v="1"/>
    <x v="1"/>
    <s v="Unspecified"/>
  </r>
  <r>
    <s v="TXN_5927925"/>
    <x v="3"/>
    <x v="1"/>
    <x v="1"/>
    <n v="15"/>
    <x v="0"/>
    <x v="2"/>
    <s v="Unspecified"/>
  </r>
  <r>
    <s v="TXN_5930921"/>
    <x v="5"/>
    <x v="3"/>
    <x v="4"/>
    <n v="8"/>
    <x v="0"/>
    <x v="2"/>
    <s v="Unspecified"/>
  </r>
  <r>
    <s v="TXN_5958999"/>
    <x v="7"/>
    <x v="0"/>
    <x v="2"/>
    <n v="12"/>
    <x v="2"/>
    <x v="1"/>
    <s v="Unspecified"/>
  </r>
  <r>
    <s v="TXN_6044979"/>
    <x v="7"/>
    <x v="0"/>
    <x v="2"/>
    <n v="12"/>
    <x v="0"/>
    <x v="1"/>
    <s v="Unspecified"/>
  </r>
  <r>
    <s v="TXN_6191769"/>
    <x v="3"/>
    <x v="3"/>
    <x v="1"/>
    <n v="12"/>
    <x v="0"/>
    <x v="1"/>
    <s v="Unspecified"/>
  </r>
  <r>
    <s v="TXN_6200609"/>
    <x v="5"/>
    <x v="0"/>
    <x v="4"/>
    <n v="6"/>
    <x v="2"/>
    <x v="2"/>
    <s v="Unspecified"/>
  </r>
  <r>
    <s v="TXN_6202015"/>
    <x v="4"/>
    <x v="0"/>
    <x v="3"/>
    <n v="4.5"/>
    <x v="0"/>
    <x v="1"/>
    <s v="Unspecified"/>
  </r>
  <r>
    <s v="TXN_6228999"/>
    <x v="5"/>
    <x v="4"/>
    <x v="4"/>
    <n v="2"/>
    <x v="2"/>
    <x v="0"/>
    <s v="Unspecified"/>
  </r>
  <r>
    <s v="TXN_6241505"/>
    <x v="1"/>
    <x v="4"/>
    <x v="1"/>
    <n v="3"/>
    <x v="0"/>
    <x v="0"/>
    <s v="Unspecified"/>
  </r>
  <r>
    <s v="TXN_6298532"/>
    <x v="0"/>
    <x v="3"/>
    <x v="0"/>
    <n v="20"/>
    <x v="0"/>
    <x v="1"/>
    <s v="Unspecified"/>
  </r>
  <r>
    <s v="TXN_6380636"/>
    <x v="6"/>
    <x v="2"/>
    <x v="5"/>
    <n v="2"/>
    <x v="3"/>
    <x v="1"/>
    <s v="Unspecified"/>
  </r>
  <r>
    <s v="TXN_6392156"/>
    <x v="2"/>
    <x v="4"/>
    <x v="2"/>
    <n v="4"/>
    <x v="0"/>
    <x v="1"/>
    <s v="Unspecified"/>
  </r>
  <r>
    <s v="TXN_6479368"/>
    <x v="1"/>
    <x v="2"/>
    <x v="1"/>
    <n v="6"/>
    <x v="0"/>
    <x v="2"/>
    <s v="Unspecified"/>
  </r>
  <r>
    <s v="TXN_6551087"/>
    <x v="6"/>
    <x v="0"/>
    <x v="5"/>
    <n v="3"/>
    <x v="0"/>
    <x v="0"/>
    <s v="Unspecified"/>
  </r>
  <r>
    <s v="TXN_6566716"/>
    <x v="3"/>
    <x v="3"/>
    <x v="1"/>
    <n v="12"/>
    <x v="2"/>
    <x v="0"/>
    <s v="Unspecified"/>
  </r>
  <r>
    <s v="TXN_6571288"/>
    <x v="2"/>
    <x v="4"/>
    <x v="2"/>
    <n v="4"/>
    <x v="1"/>
    <x v="0"/>
    <s v="Unspecified"/>
  </r>
  <r>
    <s v="TXN_6596377"/>
    <x v="0"/>
    <x v="0"/>
    <x v="0"/>
    <n v="15"/>
    <x v="2"/>
    <x v="1"/>
    <s v="Unspecified"/>
  </r>
  <r>
    <s v="TXN_6621756"/>
    <x v="7"/>
    <x v="3"/>
    <x v="2"/>
    <n v="16"/>
    <x v="3"/>
    <x v="0"/>
    <s v="Unspecified"/>
  </r>
  <r>
    <s v="TXN_6663451"/>
    <x v="1"/>
    <x v="1"/>
    <x v="1"/>
    <n v="15"/>
    <x v="3"/>
    <x v="0"/>
    <s v="Unspecified"/>
  </r>
  <r>
    <s v="TXN_6702428"/>
    <x v="4"/>
    <x v="0"/>
    <x v="3"/>
    <n v="4.5"/>
    <x v="3"/>
    <x v="1"/>
    <s v="Unspecified"/>
  </r>
  <r>
    <s v="TXN_6715991"/>
    <x v="0"/>
    <x v="0"/>
    <x v="0"/>
    <n v="15"/>
    <x v="0"/>
    <x v="0"/>
    <s v="Unspecified"/>
  </r>
  <r>
    <s v="TXN_6730130"/>
    <x v="2"/>
    <x v="0"/>
    <x v="2"/>
    <n v="12"/>
    <x v="0"/>
    <x v="0"/>
    <s v="Unspecified"/>
  </r>
  <r>
    <s v="TXN_6761402"/>
    <x v="2"/>
    <x v="4"/>
    <x v="2"/>
    <n v="4"/>
    <x v="1"/>
    <x v="2"/>
    <s v="Unspecified"/>
  </r>
  <r>
    <s v="TXN_6901094"/>
    <x v="2"/>
    <x v="1"/>
    <x v="2"/>
    <n v="20"/>
    <x v="3"/>
    <x v="2"/>
    <s v="Unspecified"/>
  </r>
  <r>
    <s v="TXN_6915068"/>
    <x v="4"/>
    <x v="3"/>
    <x v="3"/>
    <n v="6"/>
    <x v="0"/>
    <x v="1"/>
    <s v="Unspecified"/>
  </r>
  <r>
    <s v="TXN_6994354"/>
    <x v="4"/>
    <x v="3"/>
    <x v="3"/>
    <n v="6"/>
    <x v="3"/>
    <x v="2"/>
    <s v="Unspecified"/>
  </r>
  <r>
    <s v="TXN_7027560"/>
    <x v="6"/>
    <x v="4"/>
    <x v="5"/>
    <n v="1"/>
    <x v="0"/>
    <x v="0"/>
    <s v="Unspecified"/>
  </r>
  <r>
    <s v="TXN_7056051"/>
    <x v="4"/>
    <x v="0"/>
    <x v="3"/>
    <n v="4.5"/>
    <x v="3"/>
    <x v="0"/>
    <s v="Unspecified"/>
  </r>
  <r>
    <s v="TXN_7201361"/>
    <x v="0"/>
    <x v="4"/>
    <x v="0"/>
    <n v="5"/>
    <x v="0"/>
    <x v="0"/>
    <s v="Unspecified"/>
  </r>
  <r>
    <s v="TXN_7294526"/>
    <x v="0"/>
    <x v="0"/>
    <x v="0"/>
    <n v="15"/>
    <x v="3"/>
    <x v="1"/>
    <s v="Unspecified"/>
  </r>
  <r>
    <s v="TXN_7326974"/>
    <x v="1"/>
    <x v="0"/>
    <x v="1"/>
    <n v="9"/>
    <x v="3"/>
    <x v="2"/>
    <s v="Unspecified"/>
  </r>
  <r>
    <s v="TXN_7369807"/>
    <x v="0"/>
    <x v="3"/>
    <x v="0"/>
    <n v="20"/>
    <x v="3"/>
    <x v="1"/>
    <s v="Unspecified"/>
  </r>
  <r>
    <s v="TXN_7388851"/>
    <x v="6"/>
    <x v="3"/>
    <x v="5"/>
    <n v="4"/>
    <x v="2"/>
    <x v="0"/>
    <s v="Unspecified"/>
  </r>
  <r>
    <s v="TXN_7463102"/>
    <x v="3"/>
    <x v="1"/>
    <x v="1"/>
    <n v="15"/>
    <x v="0"/>
    <x v="1"/>
    <s v="Unspecified"/>
  </r>
  <r>
    <s v="TXN_7511351"/>
    <x v="4"/>
    <x v="0"/>
    <x v="3"/>
    <n v="4.5"/>
    <x v="1"/>
    <x v="0"/>
    <s v="Unspecified"/>
  </r>
  <r>
    <s v="TXN_7597276"/>
    <x v="5"/>
    <x v="0"/>
    <x v="4"/>
    <n v="6"/>
    <x v="0"/>
    <x v="1"/>
    <s v="Unspecified"/>
  </r>
  <r>
    <s v="TXN_7744874"/>
    <x v="3"/>
    <x v="1"/>
    <x v="1"/>
    <n v="15"/>
    <x v="0"/>
    <x v="1"/>
    <s v="Unspecified"/>
  </r>
  <r>
    <s v="TXN_7770487"/>
    <x v="1"/>
    <x v="1"/>
    <x v="1"/>
    <n v="15"/>
    <x v="2"/>
    <x v="2"/>
    <s v="Unspecified"/>
  </r>
  <r>
    <s v="TXN_7797507"/>
    <x v="5"/>
    <x v="3"/>
    <x v="4"/>
    <n v="8"/>
    <x v="1"/>
    <x v="2"/>
    <s v="Unspecified"/>
  </r>
  <r>
    <s v="TXN_7814690"/>
    <x v="0"/>
    <x v="2"/>
    <x v="0"/>
    <n v="10"/>
    <x v="2"/>
    <x v="1"/>
    <s v="Unspecified"/>
  </r>
  <r>
    <s v="TXN_7903841"/>
    <x v="7"/>
    <x v="0"/>
    <x v="2"/>
    <n v="12"/>
    <x v="0"/>
    <x v="2"/>
    <s v="Unspecified"/>
  </r>
  <r>
    <s v="TXN_8076061"/>
    <x v="7"/>
    <x v="2"/>
    <x v="2"/>
    <n v="8"/>
    <x v="1"/>
    <x v="2"/>
    <s v="Unspecified"/>
  </r>
  <r>
    <s v="TXN_8239121"/>
    <x v="4"/>
    <x v="3"/>
    <x v="3"/>
    <n v="6"/>
    <x v="3"/>
    <x v="0"/>
    <s v="Unspecified"/>
  </r>
  <r>
    <s v="TXN_8419985"/>
    <x v="6"/>
    <x v="4"/>
    <x v="5"/>
    <n v="1"/>
    <x v="1"/>
    <x v="1"/>
    <s v="Unspecified"/>
  </r>
  <r>
    <s v="TXN_8512466"/>
    <x v="6"/>
    <x v="1"/>
    <x v="5"/>
    <n v="5"/>
    <x v="1"/>
    <x v="0"/>
    <s v="Unspecified"/>
  </r>
  <r>
    <s v="TXN_8541074"/>
    <x v="5"/>
    <x v="1"/>
    <x v="4"/>
    <n v="10"/>
    <x v="0"/>
    <x v="1"/>
    <s v="Unspecified"/>
  </r>
  <r>
    <s v="TXN_8588335"/>
    <x v="4"/>
    <x v="1"/>
    <x v="3"/>
    <n v="7.5"/>
    <x v="3"/>
    <x v="1"/>
    <s v="Unspecified"/>
  </r>
  <r>
    <s v="TXN_8712303"/>
    <x v="0"/>
    <x v="1"/>
    <x v="0"/>
    <n v="25"/>
    <x v="1"/>
    <x v="1"/>
    <s v="Unspecified"/>
  </r>
  <r>
    <s v="TXN_8899417"/>
    <x v="6"/>
    <x v="3"/>
    <x v="5"/>
    <n v="4"/>
    <x v="1"/>
    <x v="2"/>
    <s v="Unspecified"/>
  </r>
  <r>
    <s v="TXN_8901988"/>
    <x v="2"/>
    <x v="1"/>
    <x v="2"/>
    <n v="20"/>
    <x v="1"/>
    <x v="0"/>
    <s v="Unspecified"/>
  </r>
  <r>
    <s v="TXN_9021000"/>
    <x v="1"/>
    <x v="2"/>
    <x v="1"/>
    <n v="6"/>
    <x v="2"/>
    <x v="1"/>
    <s v="Unspecified"/>
  </r>
  <r>
    <s v="TXN_9024781"/>
    <x v="1"/>
    <x v="4"/>
    <x v="1"/>
    <n v="3"/>
    <x v="3"/>
    <x v="0"/>
    <s v="Unspecified"/>
  </r>
  <r>
    <s v="TXN_9130559"/>
    <x v="6"/>
    <x v="3"/>
    <x v="5"/>
    <n v="4"/>
    <x v="2"/>
    <x v="0"/>
    <s v="Unspecified"/>
  </r>
  <r>
    <s v="TXN_9159655"/>
    <x v="5"/>
    <x v="1"/>
    <x v="4"/>
    <n v="10"/>
    <x v="2"/>
    <x v="0"/>
    <s v="Unspecified"/>
  </r>
  <r>
    <s v="TXN_9176533"/>
    <x v="5"/>
    <x v="2"/>
    <x v="4"/>
    <n v="4"/>
    <x v="3"/>
    <x v="0"/>
    <s v="Unspecified"/>
  </r>
  <r>
    <s v="TXN_9196229"/>
    <x v="7"/>
    <x v="1"/>
    <x v="2"/>
    <n v="20"/>
    <x v="1"/>
    <x v="2"/>
    <s v="Unspecified"/>
  </r>
  <r>
    <s v="TXN_9285663"/>
    <x v="2"/>
    <x v="0"/>
    <x v="2"/>
    <n v="12"/>
    <x v="1"/>
    <x v="1"/>
    <s v="Unspecified"/>
  </r>
  <r>
    <s v="TXN_9289408"/>
    <x v="2"/>
    <x v="2"/>
    <x v="2"/>
    <n v="8"/>
    <x v="1"/>
    <x v="1"/>
    <s v="Unspecified"/>
  </r>
  <r>
    <s v="TXN_9320167"/>
    <x v="5"/>
    <x v="3"/>
    <x v="4"/>
    <n v="8"/>
    <x v="0"/>
    <x v="2"/>
    <s v="Unspecified"/>
  </r>
  <r>
    <s v="TXN_9326761"/>
    <x v="7"/>
    <x v="2"/>
    <x v="2"/>
    <n v="8"/>
    <x v="1"/>
    <x v="1"/>
    <s v="Unspecified"/>
  </r>
  <r>
    <s v="TXN_9340973"/>
    <x v="1"/>
    <x v="0"/>
    <x v="1"/>
    <n v="9"/>
    <x v="2"/>
    <x v="0"/>
    <s v="Unspecified"/>
  </r>
  <r>
    <s v="TXN_9437049"/>
    <x v="3"/>
    <x v="4"/>
    <x v="1"/>
    <n v="3"/>
    <x v="2"/>
    <x v="0"/>
    <s v="Unspecified"/>
  </r>
  <r>
    <s v="TXN_9550629"/>
    <x v="0"/>
    <x v="3"/>
    <x v="0"/>
    <n v="20"/>
    <x v="0"/>
    <x v="2"/>
    <s v="Unspecified"/>
  </r>
  <r>
    <s v="TXN_9612877"/>
    <x v="7"/>
    <x v="1"/>
    <x v="2"/>
    <n v="20"/>
    <x v="2"/>
    <x v="2"/>
    <s v="Unspecified"/>
  </r>
  <r>
    <s v="TXN_9620080"/>
    <x v="1"/>
    <x v="2"/>
    <x v="1"/>
    <n v="6"/>
    <x v="0"/>
    <x v="0"/>
    <s v="Unspecified"/>
  </r>
  <r>
    <s v="TXN_9644830"/>
    <x v="6"/>
    <x v="0"/>
    <x v="5"/>
    <n v="3"/>
    <x v="2"/>
    <x v="2"/>
    <s v="Unspecified"/>
  </r>
  <r>
    <s v="TXN_9699116"/>
    <x v="4"/>
    <x v="0"/>
    <x v="3"/>
    <n v="4.5"/>
    <x v="3"/>
    <x v="2"/>
    <s v="Unspecified"/>
  </r>
  <r>
    <s v="TXN_9703120"/>
    <x v="0"/>
    <x v="2"/>
    <x v="0"/>
    <n v="10"/>
    <x v="2"/>
    <x v="1"/>
    <s v="Unspecified"/>
  </r>
  <r>
    <s v="TXN_9792093"/>
    <x v="3"/>
    <x v="0"/>
    <x v="1"/>
    <n v="9"/>
    <x v="3"/>
    <x v="1"/>
    <s v="Unspecified"/>
  </r>
  <r>
    <s v="TXN_9793353"/>
    <x v="4"/>
    <x v="1"/>
    <x v="3"/>
    <n v="7.5"/>
    <x v="0"/>
    <x v="2"/>
    <s v="Unspecified"/>
  </r>
  <r>
    <s v="TXN_9798525"/>
    <x v="1"/>
    <x v="0"/>
    <x v="1"/>
    <n v="9"/>
    <x v="0"/>
    <x v="1"/>
    <s v="Unspecified"/>
  </r>
  <r>
    <s v="TXN_9853577"/>
    <x v="7"/>
    <x v="3"/>
    <x v="2"/>
    <n v="16"/>
    <x v="2"/>
    <x v="0"/>
    <s v="Unspecified"/>
  </r>
  <r>
    <s v="TXN_9897215"/>
    <x v="2"/>
    <x v="0"/>
    <x v="2"/>
    <n v="12"/>
    <x v="3"/>
    <x v="1"/>
    <s v="Unspecified"/>
  </r>
  <r>
    <s v="TXN_9940220"/>
    <x v="7"/>
    <x v="2"/>
    <x v="2"/>
    <n v="8"/>
    <x v="0"/>
    <x v="0"/>
    <s v="Unspecified"/>
  </r>
  <r>
    <s v="TXN_9989415"/>
    <x v="1"/>
    <x v="1"/>
    <x v="1"/>
    <n v="15"/>
    <x v="0"/>
    <x v="0"/>
    <s v="Unspecified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3000000}" name="Item Analytics 2" cacheId="9" applyNumberFormats="0" applyBorderFormats="0" applyFontFormats="0" applyPatternFormats="0" applyAlignmentFormats="0" applyWidthHeightFormats="0" dataCaption="" updatedVersion="8" compact="0" compactData="0">
  <location ref="E1:G8" firstHeaderRow="1" firstDataRow="2" firstDataCol="1"/>
  <pivotFields count="8">
    <pivotField name="Transaction ID" dataField="1" compact="0" outline="0" multipleItemSelectionAllowed="1" showAll="0"/>
    <pivotField name="Item" compact="0" outline="0" multipleItemSelectionAllowed="1" showAll="0"/>
    <pivotField name="Quantity" axis="axisRow" compact="0" outline="0" multipleItemSelectionAllowed="1" showAll="0" sortType="ascending">
      <items count="6">
        <item x="4"/>
        <item x="2"/>
        <item x="0"/>
        <item x="3"/>
        <item x="1"/>
        <item t="default"/>
      </items>
    </pivotField>
    <pivotField name="Price Per Unit" compact="0" numFmtId="164" outline="0" multipleItemSelectionAllowed="1" showAll="0"/>
    <pivotField name="Total Spent" dataField="1" compact="0" numFmtId="164" outline="0" multipleItemSelectionAllowed="1" showAll="0"/>
    <pivotField name="Payment Method" compact="0" outline="0" multipleItemSelectionAllowed="1" showAll="0"/>
    <pivotField name="Location" compact="0" outline="0" multipleItemSelectionAllowed="1" showAll="0"/>
    <pivotField name="Transaction Date" compact="0" outline="0" multipleItemSelectionAllowed="1"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A of Transaction ID" fld="0" subtotal="count" baseField="0"/>
    <dataField name="AVERAGE of Total Spent" fld="4" subtotal="average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2000000}" name="Item Analytics 3" cacheId="9" applyNumberFormats="0" applyBorderFormats="0" applyFontFormats="0" applyPatternFormats="0" applyAlignmentFormats="0" applyWidthHeightFormats="0" dataCaption="" updatedVersion="8" compact="0" compactData="0">
  <location ref="A12:E18" firstHeaderRow="1" firstDataRow="2" firstDataCol="1"/>
  <pivotFields count="8">
    <pivotField name="Transaction ID" compact="0" outline="0" multipleItemSelectionAllowed="1" showAll="0"/>
    <pivotField name="Item" compact="0" outline="0" multipleItemSelectionAllowed="1" showAll="0"/>
    <pivotField name="Quantity" compact="0" outline="0" multipleItemSelectionAllowed="1" showAll="0"/>
    <pivotField name="Price Per Unit" compact="0" numFmtId="164" outline="0" multipleItemSelectionAllowed="1" showAll="0"/>
    <pivotField name="Total Spent" dataField="1" compact="0" numFmtId="164" outline="0" multipleItemSelectionAllowed="1" showAll="0"/>
    <pivotField name="Payment Method" axis="axisRow" compact="0" outline="0" multipleItemSelectionAllowed="1" showAll="0" sortType="ascending">
      <items count="5">
        <item x="2"/>
        <item x="3"/>
        <item x="1"/>
        <item x="0"/>
        <item t="default"/>
      </items>
    </pivotField>
    <pivotField name="Location" axis="axisCol" compact="0" outline="0" multipleItemSelectionAllowed="1" showAll="0" sortType="ascending">
      <items count="4">
        <item x="1"/>
        <item x="2"/>
        <item x="0"/>
        <item t="default"/>
      </items>
    </pivotField>
    <pivotField name="Transaction Date" compact="0" outline="0" multipleItemSelectionAllowed="1"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Fields count="1">
    <field x="6"/>
  </colFields>
  <colItems count="4">
    <i>
      <x/>
    </i>
    <i>
      <x v="1"/>
    </i>
    <i>
      <x v="2"/>
    </i>
    <i t="grand">
      <x/>
    </i>
  </colItems>
  <dataFields count="1">
    <dataField name="SUM of Total Spent" fld="4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Item Analytics 4" cacheId="9" applyNumberFormats="0" applyBorderFormats="0" applyFontFormats="0" applyPatternFormats="0" applyAlignmentFormats="0" applyWidthHeightFormats="0" dataCaption="" updatedVersion="8" compact="0" compactData="0">
  <location ref="A20:C28" firstHeaderRow="1" firstDataRow="2" firstDataCol="1"/>
  <pivotFields count="8">
    <pivotField name="Transaction ID" dataField="1" compact="0" outline="0" multipleItemSelectionAllowed="1" showAll="0"/>
    <pivotField name="Item" compact="0" outline="0" multipleItemSelectionAllowed="1" showAll="0"/>
    <pivotField name="Quantity" compact="0" outline="0" multipleItemSelectionAllowed="1" showAll="0"/>
    <pivotField name="Price Per Unit" axis="axisRow" compact="0" numFmtId="164" outline="0" multipleItemSelectionAllowed="1" showAll="0" sortType="ascending">
      <items count="7">
        <item x="5"/>
        <item x="3"/>
        <item x="4"/>
        <item x="1"/>
        <item x="2"/>
        <item x="0"/>
        <item t="default"/>
      </items>
    </pivotField>
    <pivotField name="Total Spent" dataField="1" compact="0" numFmtId="164" outline="0" multipleItemSelectionAllowed="1" showAll="0"/>
    <pivotField name="Payment Method" compact="0" outline="0" multipleItemSelectionAllowed="1" showAll="0"/>
    <pivotField name="Location" compact="0" outline="0" multipleItemSelectionAllowed="1" showAll="0"/>
    <pivotField name="Transaction Date" compact="0" outline="0" multipleItemSelectionAllowed="1" showAll="0"/>
  </pivotFields>
  <rowFields count="1">
    <field x="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A of Transaction ID" fld="0" subtotal="count" baseField="0"/>
    <dataField name="SUM of Total Spent" fld="4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Item Analytics" cacheId="9" applyNumberFormats="0" applyBorderFormats="0" applyFontFormats="0" applyPatternFormats="0" applyAlignmentFormats="0" applyWidthHeightFormats="0" dataCaption="" updatedVersion="8" compact="0" compactData="0">
  <location ref="A1:C11" firstHeaderRow="1" firstDataRow="2" firstDataCol="1"/>
  <pivotFields count="8">
    <pivotField name="Transaction ID" compact="0" outline="0" multipleItemSelectionAllowed="1" showAll="0"/>
    <pivotField name="Item" axis="axisRow" compact="0" outline="0" multipleItemSelectionAllowed="1" showAll="0" sortType="descending">
      <items count="9"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 count="1">
            <reference field="4294967294" count="1">
              <x v="1"/>
            </reference>
          </references>
        </pivotArea>
      </autoSortScope>
    </pivotField>
    <pivotField name="Quantity" dataField="1" compact="0" outline="0" multipleItemSelectionAllowed="1" showAll="0"/>
    <pivotField name="Price Per Unit" compact="0" numFmtId="164" outline="0" multipleItemSelectionAllowed="1" showAll="0"/>
    <pivotField name="Total Spent" dataField="1" compact="0" numFmtId="164" outline="0" multipleItemSelectionAllowed="1" showAll="0"/>
    <pivotField name="Payment Method" compact="0" outline="0" multipleItemSelectionAllowed="1" showAll="0"/>
    <pivotField name="Location" compact="0" outline="0" multipleItemSelectionAllowed="1" showAll="0"/>
    <pivotField name="Transaction Date" compact="0" outline="0" multipleItemSelectionAllowed="1" showAll="0"/>
  </pivotFields>
  <rowFields count="1">
    <field x="1"/>
  </rowFields>
  <rowItems count="9">
    <i>
      <x/>
    </i>
    <i>
      <x v="2"/>
    </i>
    <i>
      <x v="7"/>
    </i>
    <i>
      <x v="1"/>
    </i>
    <i>
      <x v="3"/>
    </i>
    <i>
      <x v="5"/>
    </i>
    <i>
      <x v="4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Quantity" fld="2" baseField="0"/>
    <dataField name="SUM of Total Spent" fld="4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Z1000"/>
  <sheetViews>
    <sheetView showGridLines="0" tabSelected="1" workbookViewId="0"/>
  </sheetViews>
  <sheetFormatPr defaultColWidth="12.6328125" defaultRowHeight="15.75" customHeight="1" x14ac:dyDescent="0.25"/>
  <sheetData>
    <row r="1" spans="1:26" ht="15.75" customHeight="1" x14ac:dyDescent="0.25">
      <c r="B1" s="1"/>
      <c r="C1" s="1"/>
      <c r="D1" s="1"/>
      <c r="E1" s="1"/>
      <c r="F1" s="1"/>
      <c r="G1" s="1"/>
      <c r="H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5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5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5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5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5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5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5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5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5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5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5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5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5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5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5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5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5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5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5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5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5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5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5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5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5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5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5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5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5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5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5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5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5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5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5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5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5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5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5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5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5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5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5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5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5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5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5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5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5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5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5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5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5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5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5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5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5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5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5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5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5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5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5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5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5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5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5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5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5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5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5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5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5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5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5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5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5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5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5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5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5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5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5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5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5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5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5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5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5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5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5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5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5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5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5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5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5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5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5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5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5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5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5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5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5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5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5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5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5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5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5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5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5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5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5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5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5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5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5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5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5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5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5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5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5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5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5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5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5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5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5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5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5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5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5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5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5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5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5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5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5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5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5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5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5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5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5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5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5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5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5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5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5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5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5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5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5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5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5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5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5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5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5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5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5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5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5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5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5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5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5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5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5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5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5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5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5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5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5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5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5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5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5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5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5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5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5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5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5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5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5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5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5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5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5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5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5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5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5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5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5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5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5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5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5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5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5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5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5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5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5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5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5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5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5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5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5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5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5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5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5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5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5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5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5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5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5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5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5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5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5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5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5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5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5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5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5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5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5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5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5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5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5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5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5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5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5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5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5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5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5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5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5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5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5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5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5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5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5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5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5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5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5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5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5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5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5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5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5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5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5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5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5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5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5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5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5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5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5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5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5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5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5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5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5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5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5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5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5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5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5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5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5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5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5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5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5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5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5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5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5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5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5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5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5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5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5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5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5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5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5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5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5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5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5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5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5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5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5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5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5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5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5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5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5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5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5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5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5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5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5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5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5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5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5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5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5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5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5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5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5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5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5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5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5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5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5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5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5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5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5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5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5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5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5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5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5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5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5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5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5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5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5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5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5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5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5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5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5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5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5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5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5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5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5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5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5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5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5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5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5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5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5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5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5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5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5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5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5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5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5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5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5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5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5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5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5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5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5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5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5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5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5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5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5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5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5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5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5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5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5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5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5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5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5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5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5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5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5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5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5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5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5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5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5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5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5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5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5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5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5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5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5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5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5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5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5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5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5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5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5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5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5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5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5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5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5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5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5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5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5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5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5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5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5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5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5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5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5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5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5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5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5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5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5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5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5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5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5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5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5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5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5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5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5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5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5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5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5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5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5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5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5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5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5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5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5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5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5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5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5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5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5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5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5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5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5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5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5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5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5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5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5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5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5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5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5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5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5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5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5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5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5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5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5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5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5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5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5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5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5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5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5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5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5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5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5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5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5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5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5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5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5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5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5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5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5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5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5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5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5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5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5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5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5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5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5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5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5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5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5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5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5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5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5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5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5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5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5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5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5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5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5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5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5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5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5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5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5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5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5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5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5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5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5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5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5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5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5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5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5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5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5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5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5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5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5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5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5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5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5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5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5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5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5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5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5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5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5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5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5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5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5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5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5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5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5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5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5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5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5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5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5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5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5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5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5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5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5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5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5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5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5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5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5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5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5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5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5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5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5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5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5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5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5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5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5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5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5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5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5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5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5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5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5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5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5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5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5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5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5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5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5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5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5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5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5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5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5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5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5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5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5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5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5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5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5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5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5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5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5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5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5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5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5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5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5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5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5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5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5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5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5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5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5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5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5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5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5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5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5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5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5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5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5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5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5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5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5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5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5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5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5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5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5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5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5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5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5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5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5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5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5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5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5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5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5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5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5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5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5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5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5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5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5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5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5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5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5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5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5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5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5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5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5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5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5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5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5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5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5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5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5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5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5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5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5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5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5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5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5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5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5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5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5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5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5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5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5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5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5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5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5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5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5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5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5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5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5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5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5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5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5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5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5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5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5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5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5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5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5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5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5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5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5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5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5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5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5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5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5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5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5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5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5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5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5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5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5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5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5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5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5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5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5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5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5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5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5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5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5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5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5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5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5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5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5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5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5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5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5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5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5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5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5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5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5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5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5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5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5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5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5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5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5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5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5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5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5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5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5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5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5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5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5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5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5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5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5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5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5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5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5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5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5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5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5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5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5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5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5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5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5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5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5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5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5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5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5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5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5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5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5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5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5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5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5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5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5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5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5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5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5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5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5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5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5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5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5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5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5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5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5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5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5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5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5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5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5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5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5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5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5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5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5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5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5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5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5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5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5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5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5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5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5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5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5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5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5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5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5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5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5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5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5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5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5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5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5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5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5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5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5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5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5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5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5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5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5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5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5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5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5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5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5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5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5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5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5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5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5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5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 horizontalCentered="1" gridLines="1"/>
  <pageMargins left="0.7" right="0.7" top="0.75" bottom="0.75" header="0" footer="0"/>
  <pageSetup paperSize="9" fitToHeight="0" pageOrder="overThenDown" orientation="landscape" cellComments="atEnd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"/>
  <sheetViews>
    <sheetView showGridLines="0" workbookViewId="0"/>
  </sheetViews>
  <sheetFormatPr defaultColWidth="12.6328125" defaultRowHeight="15.75" customHeight="1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10001"/>
  <sheetViews>
    <sheetView workbookViewId="0"/>
  </sheetViews>
  <sheetFormatPr defaultColWidth="12.6328125" defaultRowHeight="15.75" customHeight="1" x14ac:dyDescent="0.25"/>
  <sheetData>
    <row r="1" spans="1:8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.75" customHeight="1" x14ac:dyDescent="0.25">
      <c r="A2" s="1" t="s">
        <v>8</v>
      </c>
      <c r="B2" s="1" t="s">
        <v>9</v>
      </c>
      <c r="C2" s="1">
        <v>2</v>
      </c>
      <c r="D2" s="1">
        <v>2</v>
      </c>
      <c r="E2" s="1">
        <v>4</v>
      </c>
      <c r="F2" s="1" t="s">
        <v>10</v>
      </c>
      <c r="G2" s="1" t="s">
        <v>11</v>
      </c>
      <c r="H2" s="4">
        <v>45147</v>
      </c>
    </row>
    <row r="3" spans="1:8" ht="15.75" customHeight="1" x14ac:dyDescent="0.25">
      <c r="A3" s="1" t="s">
        <v>12</v>
      </c>
      <c r="B3" s="1" t="s">
        <v>13</v>
      </c>
      <c r="C3" s="1">
        <v>4</v>
      </c>
      <c r="D3" s="1">
        <v>3</v>
      </c>
      <c r="E3" s="1">
        <v>12</v>
      </c>
      <c r="F3" s="1" t="s">
        <v>14</v>
      </c>
      <c r="G3" s="1" t="s">
        <v>15</v>
      </c>
      <c r="H3" s="1" t="s">
        <v>16</v>
      </c>
    </row>
    <row r="4" spans="1:8" ht="15.75" customHeight="1" x14ac:dyDescent="0.25">
      <c r="A4" s="1" t="s">
        <v>17</v>
      </c>
      <c r="B4" s="1" t="s">
        <v>18</v>
      </c>
      <c r="C4" s="1">
        <v>4</v>
      </c>
      <c r="D4" s="1">
        <v>1</v>
      </c>
      <c r="E4" s="1" t="s">
        <v>19</v>
      </c>
      <c r="F4" s="1" t="s">
        <v>10</v>
      </c>
      <c r="G4" s="1" t="s">
        <v>15</v>
      </c>
      <c r="H4" s="1" t="s">
        <v>20</v>
      </c>
    </row>
    <row r="5" spans="1:8" ht="15.75" customHeight="1" x14ac:dyDescent="0.25">
      <c r="A5" s="1" t="s">
        <v>21</v>
      </c>
      <c r="B5" s="1" t="s">
        <v>22</v>
      </c>
      <c r="C5" s="1">
        <v>2</v>
      </c>
      <c r="D5" s="1">
        <v>5</v>
      </c>
      <c r="E5" s="1">
        <v>10</v>
      </c>
      <c r="F5" s="1" t="s">
        <v>23</v>
      </c>
      <c r="G5" s="1" t="s">
        <v>23</v>
      </c>
      <c r="H5" s="1" t="s">
        <v>24</v>
      </c>
    </row>
    <row r="6" spans="1:8" ht="15.75" customHeight="1" x14ac:dyDescent="0.25">
      <c r="A6" s="1" t="s">
        <v>25</v>
      </c>
      <c r="B6" s="1" t="s">
        <v>9</v>
      </c>
      <c r="C6" s="1">
        <v>2</v>
      </c>
      <c r="D6" s="1">
        <v>2</v>
      </c>
      <c r="E6" s="1">
        <v>4</v>
      </c>
      <c r="F6" s="1" t="s">
        <v>26</v>
      </c>
      <c r="G6" s="1" t="s">
        <v>15</v>
      </c>
      <c r="H6" s="4">
        <v>45236</v>
      </c>
    </row>
    <row r="7" spans="1:8" ht="15.75" customHeight="1" x14ac:dyDescent="0.25">
      <c r="A7" s="1" t="s">
        <v>27</v>
      </c>
      <c r="B7" s="1" t="s">
        <v>28</v>
      </c>
      <c r="C7" s="1">
        <v>5</v>
      </c>
      <c r="D7" s="1">
        <v>4</v>
      </c>
      <c r="E7" s="1">
        <v>20</v>
      </c>
      <c r="F7" s="1" t="s">
        <v>10</v>
      </c>
      <c r="H7" s="1" t="s">
        <v>29</v>
      </c>
    </row>
    <row r="8" spans="1:8" ht="15.75" customHeight="1" x14ac:dyDescent="0.25">
      <c r="A8" s="1" t="s">
        <v>30</v>
      </c>
      <c r="B8" s="1" t="s">
        <v>23</v>
      </c>
      <c r="C8" s="1">
        <v>3</v>
      </c>
      <c r="D8" s="1">
        <v>3</v>
      </c>
      <c r="E8" s="1">
        <v>9</v>
      </c>
      <c r="F8" s="1" t="s">
        <v>19</v>
      </c>
      <c r="G8" s="1" t="s">
        <v>11</v>
      </c>
      <c r="H8" s="4">
        <v>45087</v>
      </c>
    </row>
    <row r="9" spans="1:8" ht="15.75" customHeight="1" x14ac:dyDescent="0.25">
      <c r="A9" s="1" t="s">
        <v>31</v>
      </c>
      <c r="B9" s="1" t="s">
        <v>32</v>
      </c>
      <c r="C9" s="1">
        <v>4</v>
      </c>
      <c r="D9" s="1">
        <v>4</v>
      </c>
      <c r="E9" s="1">
        <v>16</v>
      </c>
      <c r="F9" s="1" t="s">
        <v>14</v>
      </c>
      <c r="G9" s="1" t="s">
        <v>23</v>
      </c>
      <c r="H9" s="1" t="s">
        <v>33</v>
      </c>
    </row>
    <row r="10" spans="1:8" ht="15.75" customHeight="1" x14ac:dyDescent="0.25">
      <c r="A10" s="1" t="s">
        <v>34</v>
      </c>
      <c r="C10" s="1">
        <v>5</v>
      </c>
      <c r="D10" s="1">
        <v>3</v>
      </c>
      <c r="E10" s="1">
        <v>15</v>
      </c>
      <c r="G10" s="1" t="s">
        <v>11</v>
      </c>
      <c r="H10" s="1" t="s">
        <v>35</v>
      </c>
    </row>
    <row r="11" spans="1:8" ht="15.75" customHeight="1" x14ac:dyDescent="0.25">
      <c r="A11" s="1" t="s">
        <v>36</v>
      </c>
      <c r="B11" s="1" t="s">
        <v>32</v>
      </c>
      <c r="C11" s="1">
        <v>5</v>
      </c>
      <c r="D11" s="1">
        <v>4</v>
      </c>
      <c r="E11" s="1">
        <v>20</v>
      </c>
      <c r="G11" s="1" t="s">
        <v>15</v>
      </c>
      <c r="H11" s="1" t="s">
        <v>37</v>
      </c>
    </row>
    <row r="12" spans="1:8" ht="15.75" customHeight="1" x14ac:dyDescent="0.25">
      <c r="A12" s="1" t="s">
        <v>38</v>
      </c>
      <c r="B12" s="1" t="s">
        <v>22</v>
      </c>
      <c r="C12" s="1">
        <v>5</v>
      </c>
      <c r="D12" s="1">
        <v>5</v>
      </c>
      <c r="E12" s="1">
        <v>25</v>
      </c>
      <c r="F12" s="1" t="s">
        <v>14</v>
      </c>
      <c r="G12" s="1" t="s">
        <v>11</v>
      </c>
      <c r="H12" s="4">
        <v>45118</v>
      </c>
    </row>
    <row r="13" spans="1:8" ht="15.75" customHeight="1" x14ac:dyDescent="0.25">
      <c r="A13" s="1" t="s">
        <v>39</v>
      </c>
      <c r="B13" s="1" t="s">
        <v>32</v>
      </c>
      <c r="C13" s="1">
        <v>2</v>
      </c>
      <c r="D13" s="1">
        <v>4</v>
      </c>
      <c r="E13" s="1">
        <v>8</v>
      </c>
      <c r="F13" s="1" t="s">
        <v>10</v>
      </c>
      <c r="G13" s="1" t="s">
        <v>11</v>
      </c>
      <c r="H13" s="1" t="s">
        <v>19</v>
      </c>
    </row>
    <row r="14" spans="1:8" ht="15.75" customHeight="1" x14ac:dyDescent="0.25">
      <c r="A14" s="1" t="s">
        <v>40</v>
      </c>
      <c r="B14" s="1" t="s">
        <v>32</v>
      </c>
      <c r="C14" s="1">
        <v>2</v>
      </c>
      <c r="D14" s="1">
        <v>4</v>
      </c>
      <c r="E14" s="1">
        <v>8</v>
      </c>
      <c r="F14" s="1" t="s">
        <v>14</v>
      </c>
      <c r="G14" s="1" t="s">
        <v>15</v>
      </c>
      <c r="H14" s="4">
        <v>44990</v>
      </c>
    </row>
    <row r="15" spans="1:8" ht="15.75" customHeight="1" x14ac:dyDescent="0.25">
      <c r="A15" s="1" t="s">
        <v>41</v>
      </c>
      <c r="B15" s="1" t="s">
        <v>18</v>
      </c>
      <c r="C15" s="1">
        <v>5</v>
      </c>
      <c r="D15" s="1">
        <v>1</v>
      </c>
      <c r="E15" s="1">
        <v>5</v>
      </c>
      <c r="G15" s="1" t="s">
        <v>11</v>
      </c>
      <c r="H15" s="4">
        <v>44932</v>
      </c>
    </row>
    <row r="16" spans="1:8" ht="15.75" customHeight="1" x14ac:dyDescent="0.25">
      <c r="A16" s="1" t="s">
        <v>43</v>
      </c>
      <c r="B16" s="1" t="s">
        <v>19</v>
      </c>
      <c r="C16" s="1">
        <v>2</v>
      </c>
      <c r="D16" s="1">
        <v>1.5</v>
      </c>
      <c r="E16" s="1">
        <v>3</v>
      </c>
      <c r="G16" s="1" t="s">
        <v>15</v>
      </c>
      <c r="H16" s="1" t="s">
        <v>44</v>
      </c>
    </row>
    <row r="17" spans="1:8" ht="15.75" customHeight="1" x14ac:dyDescent="0.25">
      <c r="A17" s="1" t="s">
        <v>45</v>
      </c>
      <c r="B17" s="1" t="s">
        <v>22</v>
      </c>
      <c r="C17" s="1">
        <v>3</v>
      </c>
      <c r="D17" s="1">
        <v>5</v>
      </c>
      <c r="E17" s="1">
        <v>15</v>
      </c>
      <c r="F17" s="1" t="s">
        <v>10</v>
      </c>
      <c r="G17" s="1" t="s">
        <v>15</v>
      </c>
      <c r="H17" s="1" t="s">
        <v>46</v>
      </c>
    </row>
    <row r="18" spans="1:8" ht="15.75" customHeight="1" x14ac:dyDescent="0.25">
      <c r="A18" s="1" t="s">
        <v>47</v>
      </c>
      <c r="B18" s="1" t="s">
        <v>32</v>
      </c>
      <c r="C18" s="1">
        <v>1</v>
      </c>
      <c r="D18" s="1">
        <v>4</v>
      </c>
      <c r="E18" s="1">
        <v>4</v>
      </c>
      <c r="H18" s="4">
        <v>45205</v>
      </c>
    </row>
    <row r="19" spans="1:8" ht="15.75" customHeight="1" x14ac:dyDescent="0.25">
      <c r="A19" s="1" t="s">
        <v>48</v>
      </c>
      <c r="B19" s="1" t="s">
        <v>49</v>
      </c>
      <c r="C19" s="1">
        <v>2</v>
      </c>
      <c r="D19" s="1">
        <v>3</v>
      </c>
      <c r="E19" s="1">
        <v>6</v>
      </c>
      <c r="F19" s="1" t="s">
        <v>14</v>
      </c>
      <c r="G19" s="1" t="s">
        <v>15</v>
      </c>
      <c r="H19" s="1" t="s">
        <v>50</v>
      </c>
    </row>
    <row r="20" spans="1:8" ht="15.75" customHeight="1" x14ac:dyDescent="0.25">
      <c r="A20" s="1" t="s">
        <v>51</v>
      </c>
      <c r="B20" s="1" t="s">
        <v>13</v>
      </c>
      <c r="C20" s="1">
        <v>5</v>
      </c>
      <c r="D20" s="1">
        <v>3</v>
      </c>
      <c r="E20" s="1">
        <v>15</v>
      </c>
      <c r="F20" s="1" t="s">
        <v>14</v>
      </c>
      <c r="G20" s="1" t="s">
        <v>19</v>
      </c>
      <c r="H20" s="1" t="s">
        <v>53</v>
      </c>
    </row>
    <row r="21" spans="1:8" ht="15.75" customHeight="1" x14ac:dyDescent="0.25">
      <c r="A21" s="1" t="s">
        <v>54</v>
      </c>
      <c r="B21" s="1" t="s">
        <v>49</v>
      </c>
      <c r="C21" s="1">
        <v>4</v>
      </c>
      <c r="D21" s="1">
        <v>3</v>
      </c>
      <c r="E21" s="1">
        <v>12</v>
      </c>
      <c r="F21" s="1" t="s">
        <v>14</v>
      </c>
      <c r="G21" s="1" t="s">
        <v>11</v>
      </c>
      <c r="H21" s="1" t="s">
        <v>56</v>
      </c>
    </row>
    <row r="22" spans="1:8" ht="15.75" customHeight="1" x14ac:dyDescent="0.25">
      <c r="A22" s="1" t="s">
        <v>57</v>
      </c>
      <c r="B22" s="1" t="s">
        <v>28</v>
      </c>
      <c r="C22" s="1" t="s">
        <v>19</v>
      </c>
      <c r="D22" s="1">
        <v>4</v>
      </c>
      <c r="E22" s="1">
        <v>20</v>
      </c>
      <c r="F22" s="1" t="s">
        <v>14</v>
      </c>
      <c r="G22" s="1" t="s">
        <v>15</v>
      </c>
      <c r="H22" s="4">
        <v>45020</v>
      </c>
    </row>
    <row r="23" spans="1:8" ht="15.75" customHeight="1" x14ac:dyDescent="0.25">
      <c r="A23" s="1" t="s">
        <v>58</v>
      </c>
      <c r="B23" s="1" t="s">
        <v>28</v>
      </c>
      <c r="C23" s="1">
        <v>4</v>
      </c>
      <c r="D23" s="1">
        <v>4</v>
      </c>
      <c r="E23" s="1">
        <v>16</v>
      </c>
      <c r="F23" s="1" t="s">
        <v>10</v>
      </c>
      <c r="G23" s="1" t="s">
        <v>11</v>
      </c>
      <c r="H23" s="1" t="s">
        <v>59</v>
      </c>
    </row>
    <row r="24" spans="1:8" ht="15.75" customHeight="1" x14ac:dyDescent="0.25">
      <c r="A24" s="1" t="s">
        <v>60</v>
      </c>
      <c r="B24" s="1" t="s">
        <v>32</v>
      </c>
      <c r="C24" s="1">
        <v>3</v>
      </c>
      <c r="D24" s="1">
        <v>4</v>
      </c>
      <c r="E24" s="1">
        <v>12</v>
      </c>
      <c r="F24" s="1" t="s">
        <v>26</v>
      </c>
      <c r="G24" s="1" t="s">
        <v>11</v>
      </c>
      <c r="H24" s="4">
        <v>44938</v>
      </c>
    </row>
    <row r="25" spans="1:8" ht="15.75" customHeight="1" x14ac:dyDescent="0.25">
      <c r="A25" s="1" t="s">
        <v>61</v>
      </c>
      <c r="B25" s="1" t="s">
        <v>32</v>
      </c>
      <c r="C25" s="1">
        <v>2</v>
      </c>
      <c r="D25" s="1">
        <v>4</v>
      </c>
      <c r="E25" s="1">
        <v>8</v>
      </c>
      <c r="H25" s="1" t="s">
        <v>63</v>
      </c>
    </row>
    <row r="26" spans="1:8" ht="15.75" customHeight="1" x14ac:dyDescent="0.25">
      <c r="A26" s="1" t="s">
        <v>64</v>
      </c>
      <c r="B26" s="1" t="s">
        <v>32</v>
      </c>
      <c r="C26" s="1">
        <v>5</v>
      </c>
      <c r="D26" s="1">
        <v>4</v>
      </c>
      <c r="E26" s="1">
        <v>20</v>
      </c>
      <c r="F26" s="1" t="s">
        <v>14</v>
      </c>
      <c r="G26" s="1" t="s">
        <v>15</v>
      </c>
      <c r="H26" s="4">
        <v>44991</v>
      </c>
    </row>
    <row r="27" spans="1:8" ht="15.75" customHeight="1" x14ac:dyDescent="0.25">
      <c r="A27" s="1" t="s">
        <v>66</v>
      </c>
      <c r="B27" s="1" t="s">
        <v>28</v>
      </c>
      <c r="C27" s="1">
        <v>3</v>
      </c>
      <c r="D27" s="1">
        <v>4</v>
      </c>
      <c r="F27" s="1" t="s">
        <v>23</v>
      </c>
      <c r="G27" s="1" t="s">
        <v>23</v>
      </c>
      <c r="H27" s="1" t="s">
        <v>67</v>
      </c>
    </row>
    <row r="28" spans="1:8" ht="15.75" customHeight="1" x14ac:dyDescent="0.25">
      <c r="A28" s="1" t="s">
        <v>68</v>
      </c>
      <c r="B28" s="1" t="s">
        <v>18</v>
      </c>
      <c r="C28" s="1">
        <v>5</v>
      </c>
      <c r="D28" s="1">
        <v>1</v>
      </c>
      <c r="E28" s="1">
        <v>5</v>
      </c>
      <c r="F28" s="1" t="s">
        <v>10</v>
      </c>
      <c r="G28" s="1" t="s">
        <v>15</v>
      </c>
      <c r="H28" s="1" t="s">
        <v>69</v>
      </c>
    </row>
    <row r="29" spans="1:8" ht="15.75" customHeight="1" x14ac:dyDescent="0.25">
      <c r="A29" s="1" t="s">
        <v>70</v>
      </c>
      <c r="B29" s="1" t="s">
        <v>49</v>
      </c>
      <c r="C29" s="1">
        <v>4</v>
      </c>
      <c r="D29" s="1">
        <v>3</v>
      </c>
      <c r="E29" s="1">
        <v>12</v>
      </c>
      <c r="F29" s="1" t="s">
        <v>10</v>
      </c>
      <c r="G29" s="1" t="s">
        <v>11</v>
      </c>
      <c r="H29" s="4">
        <v>45203</v>
      </c>
    </row>
    <row r="30" spans="1:8" ht="15.75" customHeight="1" x14ac:dyDescent="0.25">
      <c r="A30" s="1" t="s">
        <v>71</v>
      </c>
      <c r="B30" s="1" t="s">
        <v>28</v>
      </c>
      <c r="C30" s="1">
        <v>5</v>
      </c>
      <c r="D30" s="1">
        <v>4</v>
      </c>
      <c r="E30" s="1">
        <v>20</v>
      </c>
      <c r="F30" s="1" t="s">
        <v>10</v>
      </c>
      <c r="H30" s="4">
        <v>45233</v>
      </c>
    </row>
    <row r="31" spans="1:8" ht="15.75" customHeight="1" x14ac:dyDescent="0.25">
      <c r="A31" s="1" t="s">
        <v>72</v>
      </c>
      <c r="B31" s="1" t="s">
        <v>13</v>
      </c>
      <c r="C31" s="1">
        <v>4</v>
      </c>
      <c r="D31" s="1">
        <v>3</v>
      </c>
      <c r="E31" s="1">
        <v>12</v>
      </c>
      <c r="F31" s="1" t="s">
        <v>26</v>
      </c>
      <c r="G31" s="1" t="s">
        <v>11</v>
      </c>
      <c r="H31" s="1" t="s">
        <v>19</v>
      </c>
    </row>
    <row r="32" spans="1:8" ht="15.75" customHeight="1" x14ac:dyDescent="0.25">
      <c r="A32" s="1" t="s">
        <v>73</v>
      </c>
      <c r="C32" s="1">
        <v>5</v>
      </c>
      <c r="D32" s="1">
        <v>2</v>
      </c>
      <c r="E32" s="1">
        <v>10</v>
      </c>
      <c r="F32" s="1" t="s">
        <v>26</v>
      </c>
      <c r="H32" s="4">
        <v>44963</v>
      </c>
    </row>
    <row r="33" spans="1:8" ht="15.75" customHeight="1" x14ac:dyDescent="0.25">
      <c r="A33" s="1" t="s">
        <v>74</v>
      </c>
      <c r="B33" s="1" t="s">
        <v>23</v>
      </c>
      <c r="C33" s="1">
        <v>2</v>
      </c>
      <c r="D33" s="1">
        <v>1</v>
      </c>
      <c r="E33" s="1" t="s">
        <v>19</v>
      </c>
      <c r="F33" s="1" t="s">
        <v>10</v>
      </c>
      <c r="G33" s="1" t="s">
        <v>19</v>
      </c>
      <c r="H33" s="4">
        <v>45088</v>
      </c>
    </row>
    <row r="34" spans="1:8" ht="12.5" x14ac:dyDescent="0.25">
      <c r="A34" s="1" t="s">
        <v>75</v>
      </c>
      <c r="B34" s="1" t="s">
        <v>28</v>
      </c>
      <c r="C34" s="1">
        <v>4</v>
      </c>
      <c r="D34" s="1">
        <v>4</v>
      </c>
      <c r="E34" s="1">
        <v>16</v>
      </c>
      <c r="G34" s="1" t="s">
        <v>15</v>
      </c>
      <c r="H34" s="1" t="s">
        <v>76</v>
      </c>
    </row>
    <row r="35" spans="1:8" ht="12.5" x14ac:dyDescent="0.25">
      <c r="A35" s="1" t="s">
        <v>77</v>
      </c>
      <c r="B35" s="1" t="s">
        <v>23</v>
      </c>
      <c r="C35" s="1">
        <v>5</v>
      </c>
      <c r="D35" s="1">
        <v>1</v>
      </c>
      <c r="E35" s="1">
        <v>5</v>
      </c>
      <c r="F35" s="1" t="s">
        <v>14</v>
      </c>
      <c r="H35" s="1" t="s">
        <v>19</v>
      </c>
    </row>
    <row r="36" spans="1:8" ht="12.5" x14ac:dyDescent="0.25">
      <c r="A36" s="1" t="s">
        <v>78</v>
      </c>
      <c r="B36" s="1" t="s">
        <v>28</v>
      </c>
      <c r="C36" s="1">
        <v>2</v>
      </c>
      <c r="D36" s="1">
        <v>4</v>
      </c>
      <c r="E36" s="1">
        <v>8</v>
      </c>
      <c r="F36" s="1" t="s">
        <v>26</v>
      </c>
      <c r="G36" s="1" t="s">
        <v>11</v>
      </c>
      <c r="H36" s="4">
        <v>45179</v>
      </c>
    </row>
    <row r="37" spans="1:8" ht="12.5" x14ac:dyDescent="0.25">
      <c r="A37" s="1" t="s">
        <v>80</v>
      </c>
      <c r="B37" s="1" t="s">
        <v>32</v>
      </c>
      <c r="C37" s="1">
        <v>1</v>
      </c>
      <c r="D37" s="1">
        <v>4</v>
      </c>
      <c r="E37" s="1">
        <v>4</v>
      </c>
      <c r="F37" s="1" t="s">
        <v>10</v>
      </c>
      <c r="G37" s="1" t="s">
        <v>23</v>
      </c>
      <c r="H37" s="1" t="s">
        <v>81</v>
      </c>
    </row>
    <row r="38" spans="1:8" ht="12.5" x14ac:dyDescent="0.25">
      <c r="A38" s="1" t="s">
        <v>82</v>
      </c>
      <c r="B38" s="1" t="s">
        <v>23</v>
      </c>
      <c r="C38" s="1">
        <v>4</v>
      </c>
      <c r="D38" s="1">
        <v>3</v>
      </c>
      <c r="E38" s="1">
        <v>12</v>
      </c>
      <c r="G38" s="1" t="s">
        <v>15</v>
      </c>
      <c r="H38" s="1" t="s">
        <v>84</v>
      </c>
    </row>
    <row r="39" spans="1:8" ht="12.5" x14ac:dyDescent="0.25">
      <c r="A39" s="1" t="s">
        <v>85</v>
      </c>
      <c r="B39" s="1" t="s">
        <v>22</v>
      </c>
      <c r="C39" s="1">
        <v>2</v>
      </c>
      <c r="D39" s="1">
        <v>5</v>
      </c>
      <c r="E39" s="1">
        <v>10</v>
      </c>
      <c r="F39" s="1" t="s">
        <v>10</v>
      </c>
      <c r="G39" s="1" t="s">
        <v>15</v>
      </c>
      <c r="H39" s="1" t="s">
        <v>88</v>
      </c>
    </row>
    <row r="40" spans="1:8" ht="12.5" x14ac:dyDescent="0.25">
      <c r="A40" s="1" t="s">
        <v>89</v>
      </c>
      <c r="B40" s="1" t="s">
        <v>28</v>
      </c>
      <c r="C40" s="1">
        <v>4</v>
      </c>
      <c r="D40" s="1">
        <v>4</v>
      </c>
      <c r="E40" s="1">
        <v>16</v>
      </c>
      <c r="G40" s="1" t="s">
        <v>11</v>
      </c>
      <c r="H40" s="4">
        <v>45144</v>
      </c>
    </row>
    <row r="41" spans="1:8" ht="12.5" x14ac:dyDescent="0.25">
      <c r="A41" s="1" t="s">
        <v>91</v>
      </c>
      <c r="B41" s="1" t="s">
        <v>9</v>
      </c>
      <c r="C41" s="1">
        <v>4</v>
      </c>
      <c r="D41" s="1">
        <v>2</v>
      </c>
      <c r="E41" s="1">
        <v>8</v>
      </c>
      <c r="F41" s="1" t="s">
        <v>19</v>
      </c>
      <c r="H41" s="1" t="s">
        <v>92</v>
      </c>
    </row>
    <row r="42" spans="1:8" ht="12.5" x14ac:dyDescent="0.25">
      <c r="A42" s="1" t="s">
        <v>94</v>
      </c>
      <c r="B42" s="1" t="s">
        <v>28</v>
      </c>
      <c r="C42" s="1">
        <v>3</v>
      </c>
      <c r="D42" s="1">
        <v>4</v>
      </c>
      <c r="E42" s="1">
        <v>12</v>
      </c>
      <c r="G42" s="1" t="s">
        <v>15</v>
      </c>
      <c r="H42" s="1" t="s">
        <v>95</v>
      </c>
    </row>
    <row r="43" spans="1:8" ht="12.5" x14ac:dyDescent="0.25">
      <c r="A43" s="1" t="s">
        <v>96</v>
      </c>
      <c r="B43" s="1" t="s">
        <v>32</v>
      </c>
      <c r="C43" s="1">
        <v>4</v>
      </c>
      <c r="D43" s="1">
        <v>4</v>
      </c>
      <c r="E43" s="1">
        <v>16</v>
      </c>
      <c r="G43" s="1" t="s">
        <v>11</v>
      </c>
      <c r="H43" s="1" t="s">
        <v>98</v>
      </c>
    </row>
    <row r="44" spans="1:8" ht="12.5" x14ac:dyDescent="0.25">
      <c r="A44" s="1" t="s">
        <v>99</v>
      </c>
      <c r="B44" s="1" t="s">
        <v>87</v>
      </c>
      <c r="C44" s="1">
        <v>2</v>
      </c>
      <c r="D44" s="1">
        <v>1.5</v>
      </c>
      <c r="E44" s="1" t="s">
        <v>23</v>
      </c>
      <c r="G44" s="1" t="s">
        <v>11</v>
      </c>
      <c r="H44" s="4">
        <v>45200</v>
      </c>
    </row>
    <row r="45" spans="1:8" ht="12.5" x14ac:dyDescent="0.25">
      <c r="A45" s="1" t="s">
        <v>100</v>
      </c>
      <c r="B45" s="1" t="s">
        <v>49</v>
      </c>
      <c r="C45" s="1">
        <v>4</v>
      </c>
      <c r="D45" s="1">
        <v>3</v>
      </c>
      <c r="E45" s="1">
        <v>12</v>
      </c>
      <c r="G45" s="1" t="s">
        <v>11</v>
      </c>
      <c r="H45" s="4">
        <v>44967</v>
      </c>
    </row>
    <row r="46" spans="1:8" ht="12.5" x14ac:dyDescent="0.25">
      <c r="A46" s="1" t="s">
        <v>101</v>
      </c>
      <c r="B46" s="1" t="s">
        <v>18</v>
      </c>
      <c r="C46" s="1">
        <v>2</v>
      </c>
      <c r="D46" s="1">
        <v>1</v>
      </c>
      <c r="E46" s="1">
        <v>2</v>
      </c>
      <c r="H46" s="1" t="s">
        <v>102</v>
      </c>
    </row>
    <row r="47" spans="1:8" ht="12.5" x14ac:dyDescent="0.25">
      <c r="A47" s="1" t="s">
        <v>103</v>
      </c>
      <c r="B47" s="1" t="s">
        <v>22</v>
      </c>
      <c r="C47" s="1">
        <v>3</v>
      </c>
      <c r="D47" s="1">
        <v>5</v>
      </c>
      <c r="E47" s="1">
        <v>15</v>
      </c>
      <c r="F47" s="1" t="s">
        <v>14</v>
      </c>
      <c r="H47" s="1" t="s">
        <v>104</v>
      </c>
    </row>
    <row r="48" spans="1:8" ht="12.5" x14ac:dyDescent="0.25">
      <c r="A48" s="1" t="s">
        <v>105</v>
      </c>
      <c r="B48" s="1" t="s">
        <v>49</v>
      </c>
      <c r="C48" s="1">
        <v>4</v>
      </c>
      <c r="D48" s="1">
        <v>3</v>
      </c>
      <c r="E48" s="1">
        <v>12</v>
      </c>
      <c r="F48" s="1" t="s">
        <v>26</v>
      </c>
      <c r="G48" s="1" t="s">
        <v>15</v>
      </c>
      <c r="H48" s="4">
        <v>44996</v>
      </c>
    </row>
    <row r="49" spans="1:8" ht="12.5" x14ac:dyDescent="0.25">
      <c r="A49" s="1" t="s">
        <v>106</v>
      </c>
      <c r="B49" s="1" t="s">
        <v>49</v>
      </c>
      <c r="C49" s="1">
        <v>5</v>
      </c>
      <c r="D49" s="1">
        <v>3</v>
      </c>
      <c r="E49" s="1">
        <v>15</v>
      </c>
      <c r="H49" s="4">
        <v>44960</v>
      </c>
    </row>
    <row r="50" spans="1:8" ht="12.5" x14ac:dyDescent="0.25">
      <c r="A50" s="1" t="s">
        <v>107</v>
      </c>
      <c r="B50" s="1" t="s">
        <v>49</v>
      </c>
      <c r="C50" s="1">
        <v>5</v>
      </c>
      <c r="D50" s="1">
        <v>3</v>
      </c>
      <c r="E50" s="1">
        <v>15</v>
      </c>
      <c r="F50" s="1" t="s">
        <v>14</v>
      </c>
      <c r="H50" s="1" t="s">
        <v>108</v>
      </c>
    </row>
    <row r="51" spans="1:8" ht="12.5" x14ac:dyDescent="0.25">
      <c r="A51" s="1" t="s">
        <v>110</v>
      </c>
      <c r="B51" s="1" t="s">
        <v>13</v>
      </c>
      <c r="C51" s="1">
        <v>3</v>
      </c>
      <c r="D51" s="1">
        <v>3</v>
      </c>
      <c r="E51" s="1">
        <v>9</v>
      </c>
      <c r="G51" s="1" t="s">
        <v>19</v>
      </c>
      <c r="H51" s="4">
        <v>44962</v>
      </c>
    </row>
    <row r="52" spans="1:8" ht="12.5" x14ac:dyDescent="0.25">
      <c r="A52" s="1" t="s">
        <v>112</v>
      </c>
      <c r="B52" s="1" t="s">
        <v>13</v>
      </c>
      <c r="C52" s="1">
        <v>5</v>
      </c>
      <c r="D52" s="1">
        <v>3</v>
      </c>
      <c r="E52" s="1">
        <v>15</v>
      </c>
      <c r="G52" s="1" t="s">
        <v>11</v>
      </c>
      <c r="H52" s="4">
        <v>45055</v>
      </c>
    </row>
    <row r="53" spans="1:8" ht="12.5" x14ac:dyDescent="0.25">
      <c r="A53" s="1" t="s">
        <v>114</v>
      </c>
      <c r="B53" s="1" t="s">
        <v>22</v>
      </c>
      <c r="C53" s="1">
        <v>5</v>
      </c>
      <c r="D53" s="1">
        <v>5</v>
      </c>
      <c r="E53" s="1">
        <v>25</v>
      </c>
      <c r="F53" s="1" t="s">
        <v>19</v>
      </c>
      <c r="G53" s="1" t="s">
        <v>11</v>
      </c>
      <c r="H53" s="4">
        <v>45139</v>
      </c>
    </row>
    <row r="54" spans="1:8" ht="12.5" x14ac:dyDescent="0.25">
      <c r="A54" s="1" t="s">
        <v>116</v>
      </c>
      <c r="B54" s="1" t="s">
        <v>23</v>
      </c>
      <c r="C54" s="1">
        <v>5</v>
      </c>
      <c r="D54" s="1">
        <v>5</v>
      </c>
      <c r="E54" s="1">
        <v>25</v>
      </c>
      <c r="F54" s="1" t="s">
        <v>26</v>
      </c>
      <c r="H54" s="1" t="s">
        <v>117</v>
      </c>
    </row>
    <row r="55" spans="1:8" ht="12.5" x14ac:dyDescent="0.25">
      <c r="A55" s="1" t="s">
        <v>118</v>
      </c>
      <c r="B55" s="1" t="s">
        <v>28</v>
      </c>
      <c r="C55" s="1">
        <v>3</v>
      </c>
      <c r="D55" s="1">
        <v>4</v>
      </c>
      <c r="E55" s="1">
        <v>12</v>
      </c>
      <c r="F55" s="1" t="s">
        <v>10</v>
      </c>
      <c r="H55" s="1" t="s">
        <v>119</v>
      </c>
    </row>
    <row r="56" spans="1:8" ht="12.5" x14ac:dyDescent="0.25">
      <c r="A56" s="1" t="s">
        <v>120</v>
      </c>
      <c r="B56" s="1" t="s">
        <v>28</v>
      </c>
      <c r="C56" s="1">
        <v>5</v>
      </c>
      <c r="D56" s="1">
        <v>4</v>
      </c>
      <c r="E56" s="1">
        <v>20</v>
      </c>
      <c r="F56" s="1" t="s">
        <v>26</v>
      </c>
      <c r="G56" s="1" t="s">
        <v>11</v>
      </c>
      <c r="H56" s="4">
        <v>45058</v>
      </c>
    </row>
    <row r="57" spans="1:8" ht="12.5" x14ac:dyDescent="0.25">
      <c r="A57" s="1" t="s">
        <v>122</v>
      </c>
      <c r="B57" s="1" t="s">
        <v>18</v>
      </c>
      <c r="C57" s="1" t="s">
        <v>19</v>
      </c>
      <c r="D57" s="1">
        <v>1</v>
      </c>
      <c r="E57" s="1">
        <v>2</v>
      </c>
      <c r="F57" s="1" t="s">
        <v>10</v>
      </c>
      <c r="G57" s="1" t="s">
        <v>11</v>
      </c>
      <c r="H57" s="1" t="s">
        <v>124</v>
      </c>
    </row>
    <row r="58" spans="1:8" ht="12.5" x14ac:dyDescent="0.25">
      <c r="A58" s="1" t="s">
        <v>125</v>
      </c>
      <c r="B58" s="1" t="s">
        <v>13</v>
      </c>
      <c r="C58" s="1">
        <v>5</v>
      </c>
      <c r="E58" s="1">
        <v>15</v>
      </c>
      <c r="G58" s="1" t="s">
        <v>11</v>
      </c>
      <c r="H58" s="1" t="s">
        <v>126</v>
      </c>
    </row>
    <row r="59" spans="1:8" ht="12.5" x14ac:dyDescent="0.25">
      <c r="A59" s="1" t="s">
        <v>128</v>
      </c>
      <c r="B59" s="1" t="s">
        <v>13</v>
      </c>
      <c r="C59" s="1" t="s">
        <v>23</v>
      </c>
      <c r="D59" s="1">
        <v>3</v>
      </c>
      <c r="E59" s="1">
        <v>3</v>
      </c>
      <c r="F59" s="1" t="s">
        <v>26</v>
      </c>
      <c r="G59" s="1" t="s">
        <v>15</v>
      </c>
      <c r="H59" s="1" t="s">
        <v>129</v>
      </c>
    </row>
    <row r="60" spans="1:8" ht="12.5" x14ac:dyDescent="0.25">
      <c r="A60" s="1" t="s">
        <v>131</v>
      </c>
      <c r="B60" s="1" t="s">
        <v>32</v>
      </c>
      <c r="C60" s="1">
        <v>4</v>
      </c>
      <c r="D60" s="1">
        <v>4</v>
      </c>
      <c r="E60" s="1">
        <v>16</v>
      </c>
      <c r="F60" s="1" t="s">
        <v>14</v>
      </c>
      <c r="G60" s="1" t="s">
        <v>11</v>
      </c>
      <c r="H60" s="4">
        <v>44996</v>
      </c>
    </row>
    <row r="61" spans="1:8" ht="12.5" x14ac:dyDescent="0.25">
      <c r="A61" s="1" t="s">
        <v>133</v>
      </c>
      <c r="B61" s="1" t="s">
        <v>49</v>
      </c>
      <c r="C61" s="1">
        <v>5</v>
      </c>
      <c r="D61" s="1">
        <v>3</v>
      </c>
      <c r="E61" s="1">
        <v>15</v>
      </c>
      <c r="G61" s="1" t="s">
        <v>15</v>
      </c>
      <c r="H61" s="4">
        <v>45117</v>
      </c>
    </row>
    <row r="62" spans="1:8" ht="12.5" x14ac:dyDescent="0.25">
      <c r="A62" s="1" t="s">
        <v>135</v>
      </c>
      <c r="B62" s="1" t="s">
        <v>22</v>
      </c>
      <c r="C62" s="1">
        <v>1</v>
      </c>
      <c r="D62" s="1">
        <v>5</v>
      </c>
      <c r="E62" s="1">
        <v>5</v>
      </c>
      <c r="H62" s="1" t="s">
        <v>136</v>
      </c>
    </row>
    <row r="63" spans="1:8" ht="12.5" x14ac:dyDescent="0.25">
      <c r="A63" s="1" t="s">
        <v>138</v>
      </c>
      <c r="C63" s="1">
        <v>1</v>
      </c>
      <c r="D63" s="1">
        <v>3</v>
      </c>
      <c r="E63" s="1">
        <v>3</v>
      </c>
      <c r="G63" s="1" t="s">
        <v>15</v>
      </c>
      <c r="H63" s="4">
        <v>45179</v>
      </c>
    </row>
    <row r="64" spans="1:8" ht="12.5" x14ac:dyDescent="0.25">
      <c r="A64" s="1" t="s">
        <v>139</v>
      </c>
      <c r="B64" s="1" t="s">
        <v>32</v>
      </c>
      <c r="C64" s="1">
        <v>1</v>
      </c>
      <c r="D64" s="1">
        <v>4</v>
      </c>
      <c r="E64" s="1">
        <v>4</v>
      </c>
      <c r="F64" s="1" t="s">
        <v>14</v>
      </c>
      <c r="H64" s="1" t="s">
        <v>141</v>
      </c>
    </row>
    <row r="65" spans="1:8" ht="12.5" x14ac:dyDescent="0.25">
      <c r="A65" s="1" t="s">
        <v>143</v>
      </c>
      <c r="B65" s="1" t="s">
        <v>23</v>
      </c>
      <c r="C65" s="1">
        <v>3</v>
      </c>
      <c r="D65" s="1">
        <v>5</v>
      </c>
      <c r="E65" s="1">
        <v>15</v>
      </c>
      <c r="G65" s="1" t="s">
        <v>11</v>
      </c>
      <c r="H65" s="1" t="s">
        <v>144</v>
      </c>
    </row>
    <row r="66" spans="1:8" ht="12.5" x14ac:dyDescent="0.25">
      <c r="A66" s="1" t="s">
        <v>145</v>
      </c>
      <c r="B66" s="1" t="s">
        <v>28</v>
      </c>
      <c r="C66" s="1">
        <v>4</v>
      </c>
      <c r="D66" s="1">
        <v>4</v>
      </c>
      <c r="E66" s="1">
        <v>16</v>
      </c>
      <c r="F66" s="1" t="s">
        <v>26</v>
      </c>
      <c r="H66" s="4">
        <v>44932</v>
      </c>
    </row>
    <row r="67" spans="1:8" ht="12.5" x14ac:dyDescent="0.25">
      <c r="A67" s="1" t="s">
        <v>147</v>
      </c>
      <c r="B67" s="1" t="s">
        <v>32</v>
      </c>
      <c r="C67" s="1">
        <v>3</v>
      </c>
      <c r="G67" s="1" t="s">
        <v>15</v>
      </c>
      <c r="H67" s="1" t="s">
        <v>148</v>
      </c>
    </row>
    <row r="68" spans="1:8" ht="12.5" x14ac:dyDescent="0.25">
      <c r="A68" s="1" t="s">
        <v>149</v>
      </c>
      <c r="B68" s="1" t="s">
        <v>49</v>
      </c>
      <c r="D68" s="1">
        <v>3</v>
      </c>
      <c r="E68" s="1">
        <v>6</v>
      </c>
      <c r="F68" s="1" t="s">
        <v>14</v>
      </c>
      <c r="H68" s="1" t="s">
        <v>59</v>
      </c>
    </row>
    <row r="69" spans="1:8" ht="12.5" x14ac:dyDescent="0.25">
      <c r="A69" s="1" t="s">
        <v>151</v>
      </c>
      <c r="B69" s="1" t="s">
        <v>18</v>
      </c>
      <c r="C69" s="1">
        <v>1</v>
      </c>
      <c r="D69" s="1">
        <v>1</v>
      </c>
      <c r="E69" s="1">
        <v>1</v>
      </c>
      <c r="F69" s="1" t="s">
        <v>10</v>
      </c>
      <c r="G69" s="1" t="s">
        <v>11</v>
      </c>
      <c r="H69" s="4">
        <v>44995</v>
      </c>
    </row>
    <row r="70" spans="1:8" ht="12.5" x14ac:dyDescent="0.25">
      <c r="A70" s="1" t="s">
        <v>153</v>
      </c>
      <c r="B70" s="1" t="s">
        <v>22</v>
      </c>
      <c r="C70" s="1">
        <v>2</v>
      </c>
      <c r="D70" s="1" t="s">
        <v>19</v>
      </c>
      <c r="E70" s="1">
        <v>10</v>
      </c>
      <c r="G70" s="1" t="s">
        <v>15</v>
      </c>
      <c r="H70" s="1" t="s">
        <v>155</v>
      </c>
    </row>
    <row r="71" spans="1:8" ht="12.5" x14ac:dyDescent="0.25">
      <c r="A71" s="1" t="s">
        <v>156</v>
      </c>
      <c r="B71" s="1" t="s">
        <v>19</v>
      </c>
      <c r="C71" s="1">
        <v>5</v>
      </c>
      <c r="D71" s="1">
        <v>3</v>
      </c>
      <c r="E71" s="1">
        <v>15</v>
      </c>
      <c r="F71" s="1" t="s">
        <v>26</v>
      </c>
      <c r="G71" s="1" t="s">
        <v>15</v>
      </c>
      <c r="H71" s="4">
        <v>45081</v>
      </c>
    </row>
    <row r="72" spans="1:8" ht="12.5" x14ac:dyDescent="0.25">
      <c r="A72" s="1" t="s">
        <v>158</v>
      </c>
      <c r="B72" s="1" t="s">
        <v>87</v>
      </c>
      <c r="C72" s="1">
        <v>2</v>
      </c>
      <c r="D72" s="1">
        <v>1.5</v>
      </c>
      <c r="E72" s="1">
        <v>3</v>
      </c>
      <c r="F72" s="1" t="s">
        <v>14</v>
      </c>
      <c r="G72" s="1" t="s">
        <v>15</v>
      </c>
      <c r="H72" s="1" t="s">
        <v>104</v>
      </c>
    </row>
    <row r="73" spans="1:8" ht="12.5" x14ac:dyDescent="0.25">
      <c r="A73" s="1" t="s">
        <v>160</v>
      </c>
      <c r="B73" s="1" t="s">
        <v>13</v>
      </c>
      <c r="C73" s="1">
        <v>2</v>
      </c>
      <c r="D73" s="1">
        <v>3</v>
      </c>
      <c r="E73" s="1">
        <v>6</v>
      </c>
      <c r="F73" s="1" t="s">
        <v>10</v>
      </c>
      <c r="G73" s="1" t="s">
        <v>15</v>
      </c>
      <c r="H73" s="1" t="s">
        <v>162</v>
      </c>
    </row>
    <row r="74" spans="1:8" ht="12.5" x14ac:dyDescent="0.25">
      <c r="A74" s="1" t="s">
        <v>163</v>
      </c>
      <c r="C74" s="1">
        <v>1</v>
      </c>
      <c r="D74" s="1">
        <v>1</v>
      </c>
      <c r="E74" s="1">
        <v>1</v>
      </c>
      <c r="F74" s="1" t="s">
        <v>14</v>
      </c>
      <c r="G74" s="1" t="s">
        <v>15</v>
      </c>
      <c r="H74" s="4">
        <v>45150</v>
      </c>
    </row>
    <row r="75" spans="1:8" ht="12.5" x14ac:dyDescent="0.25">
      <c r="A75" s="1" t="s">
        <v>165</v>
      </c>
      <c r="B75" s="1" t="s">
        <v>22</v>
      </c>
      <c r="C75" s="1">
        <v>2</v>
      </c>
      <c r="D75" s="1">
        <v>5</v>
      </c>
      <c r="E75" s="1">
        <v>10</v>
      </c>
      <c r="G75" s="1" t="s">
        <v>19</v>
      </c>
      <c r="H75" s="1" t="s">
        <v>166</v>
      </c>
    </row>
    <row r="76" spans="1:8" ht="12.5" x14ac:dyDescent="0.25">
      <c r="A76" s="1" t="s">
        <v>167</v>
      </c>
      <c r="B76" s="1" t="s">
        <v>28</v>
      </c>
      <c r="C76" s="1">
        <v>2</v>
      </c>
      <c r="D76" s="1">
        <v>4</v>
      </c>
      <c r="E76" s="1">
        <v>8</v>
      </c>
      <c r="F76" s="1" t="s">
        <v>10</v>
      </c>
      <c r="G76" s="1" t="s">
        <v>19</v>
      </c>
      <c r="H76" s="1" t="s">
        <v>168</v>
      </c>
    </row>
    <row r="77" spans="1:8" ht="12.5" x14ac:dyDescent="0.25">
      <c r="A77" s="1" t="s">
        <v>169</v>
      </c>
      <c r="B77" s="1" t="s">
        <v>9</v>
      </c>
      <c r="C77" s="1">
        <v>1</v>
      </c>
      <c r="D77" s="1">
        <v>2</v>
      </c>
      <c r="E77" s="1">
        <v>2</v>
      </c>
      <c r="F77" s="1" t="s">
        <v>14</v>
      </c>
      <c r="G77" s="1" t="s">
        <v>11</v>
      </c>
      <c r="H77" s="1" t="s">
        <v>170</v>
      </c>
    </row>
    <row r="78" spans="1:8" ht="12.5" x14ac:dyDescent="0.25">
      <c r="A78" s="1" t="s">
        <v>171</v>
      </c>
      <c r="B78" s="1" t="s">
        <v>32</v>
      </c>
      <c r="C78" s="1">
        <v>4</v>
      </c>
      <c r="D78" s="1">
        <v>4</v>
      </c>
      <c r="E78" s="1">
        <v>16</v>
      </c>
      <c r="F78" s="1" t="s">
        <v>14</v>
      </c>
      <c r="H78" s="1" t="s">
        <v>172</v>
      </c>
    </row>
    <row r="79" spans="1:8" ht="12.5" x14ac:dyDescent="0.25">
      <c r="A79" s="1" t="s">
        <v>173</v>
      </c>
      <c r="B79" s="1" t="s">
        <v>22</v>
      </c>
      <c r="C79" s="1">
        <v>1</v>
      </c>
      <c r="D79" s="1">
        <v>5</v>
      </c>
      <c r="E79" s="1">
        <v>5</v>
      </c>
      <c r="G79" s="1" t="s">
        <v>15</v>
      </c>
    </row>
    <row r="80" spans="1:8" ht="12.5" x14ac:dyDescent="0.25">
      <c r="A80" s="1" t="s">
        <v>174</v>
      </c>
      <c r="B80" s="1" t="s">
        <v>87</v>
      </c>
      <c r="C80" s="1">
        <v>5</v>
      </c>
      <c r="D80" s="1">
        <v>1.5</v>
      </c>
      <c r="E80" s="1">
        <v>7.5</v>
      </c>
      <c r="F80" s="1" t="s">
        <v>14</v>
      </c>
      <c r="H80" s="4">
        <v>44963</v>
      </c>
    </row>
    <row r="81" spans="1:8" ht="12.5" x14ac:dyDescent="0.25">
      <c r="A81" s="1" t="s">
        <v>175</v>
      </c>
      <c r="B81" s="1" t="s">
        <v>49</v>
      </c>
      <c r="C81" s="1">
        <v>4</v>
      </c>
      <c r="D81" s="1">
        <v>3</v>
      </c>
      <c r="E81" s="1">
        <v>12</v>
      </c>
      <c r="F81" s="1" t="s">
        <v>14</v>
      </c>
      <c r="G81" s="1" t="s">
        <v>15</v>
      </c>
      <c r="H81" s="1" t="s">
        <v>176</v>
      </c>
    </row>
    <row r="82" spans="1:8" ht="12.5" x14ac:dyDescent="0.25">
      <c r="A82" s="1" t="s">
        <v>177</v>
      </c>
      <c r="B82" s="1" t="s">
        <v>9</v>
      </c>
      <c r="C82" s="1">
        <v>2</v>
      </c>
      <c r="D82" s="1">
        <v>2</v>
      </c>
      <c r="E82" s="1">
        <v>4</v>
      </c>
      <c r="F82" s="1" t="s">
        <v>10</v>
      </c>
      <c r="G82" s="1" t="s">
        <v>15</v>
      </c>
      <c r="H82" s="4">
        <v>45181</v>
      </c>
    </row>
    <row r="83" spans="1:8" ht="12.5" x14ac:dyDescent="0.25">
      <c r="A83" s="1" t="s">
        <v>179</v>
      </c>
      <c r="B83" s="1" t="s">
        <v>32</v>
      </c>
      <c r="C83" s="1">
        <v>2</v>
      </c>
      <c r="D83" s="1">
        <v>4</v>
      </c>
      <c r="E83" s="1">
        <v>8</v>
      </c>
      <c r="G83" s="1" t="s">
        <v>15</v>
      </c>
      <c r="H83" s="1" t="s">
        <v>180</v>
      </c>
    </row>
    <row r="84" spans="1:8" ht="12.5" x14ac:dyDescent="0.25">
      <c r="A84" s="1" t="s">
        <v>182</v>
      </c>
      <c r="B84" s="1" t="s">
        <v>18</v>
      </c>
      <c r="C84" s="1">
        <v>2</v>
      </c>
      <c r="D84" s="1">
        <v>1</v>
      </c>
      <c r="E84" s="1">
        <v>2</v>
      </c>
      <c r="H84" s="4">
        <v>45118</v>
      </c>
    </row>
    <row r="85" spans="1:8" ht="12.5" x14ac:dyDescent="0.25">
      <c r="A85" s="1" t="s">
        <v>183</v>
      </c>
      <c r="B85" s="1" t="s">
        <v>13</v>
      </c>
      <c r="C85" s="1">
        <v>3</v>
      </c>
      <c r="D85" s="1">
        <v>3</v>
      </c>
      <c r="E85" s="1">
        <v>9</v>
      </c>
      <c r="F85" s="1" t="s">
        <v>14</v>
      </c>
      <c r="G85" s="1" t="s">
        <v>15</v>
      </c>
      <c r="H85" s="1" t="s">
        <v>33</v>
      </c>
    </row>
    <row r="86" spans="1:8" ht="12.5" x14ac:dyDescent="0.25">
      <c r="A86" s="1" t="s">
        <v>185</v>
      </c>
      <c r="B86" s="1" t="s">
        <v>13</v>
      </c>
      <c r="C86" s="1">
        <v>4</v>
      </c>
      <c r="D86" s="1">
        <v>3</v>
      </c>
      <c r="E86" s="1">
        <v>12</v>
      </c>
      <c r="F86" s="1" t="s">
        <v>10</v>
      </c>
      <c r="H86" s="1" t="s">
        <v>98</v>
      </c>
    </row>
    <row r="87" spans="1:8" ht="12.5" x14ac:dyDescent="0.25">
      <c r="A87" s="1" t="s">
        <v>187</v>
      </c>
      <c r="B87" s="1" t="s">
        <v>87</v>
      </c>
      <c r="C87" s="1">
        <v>3</v>
      </c>
      <c r="E87" s="1">
        <v>4.5</v>
      </c>
      <c r="F87" s="1" t="s">
        <v>14</v>
      </c>
      <c r="G87" s="1" t="s">
        <v>23</v>
      </c>
      <c r="H87" s="1" t="s">
        <v>189</v>
      </c>
    </row>
    <row r="88" spans="1:8" ht="12.5" x14ac:dyDescent="0.25">
      <c r="A88" s="1" t="s">
        <v>190</v>
      </c>
      <c r="B88" s="1" t="s">
        <v>13</v>
      </c>
      <c r="C88" s="1">
        <v>5</v>
      </c>
      <c r="D88" s="1">
        <v>3</v>
      </c>
      <c r="E88" s="1">
        <v>15</v>
      </c>
      <c r="F88" s="1" t="s">
        <v>10</v>
      </c>
      <c r="G88" s="1" t="s">
        <v>19</v>
      </c>
      <c r="H88" s="1" t="s">
        <v>192</v>
      </c>
    </row>
    <row r="89" spans="1:8" ht="12.5" x14ac:dyDescent="0.25">
      <c r="A89" s="1" t="s">
        <v>193</v>
      </c>
      <c r="B89" s="1" t="s">
        <v>18</v>
      </c>
      <c r="C89" s="1">
        <v>5</v>
      </c>
      <c r="D89" s="1">
        <v>1</v>
      </c>
      <c r="E89" s="1">
        <v>5</v>
      </c>
      <c r="G89" s="1" t="s">
        <v>11</v>
      </c>
      <c r="H89" s="4">
        <v>44961</v>
      </c>
    </row>
    <row r="90" spans="1:8" ht="12.5" x14ac:dyDescent="0.25">
      <c r="A90" s="1" t="s">
        <v>194</v>
      </c>
      <c r="B90" s="1" t="s">
        <v>19</v>
      </c>
      <c r="C90" s="1">
        <v>1</v>
      </c>
      <c r="D90" s="1">
        <v>5</v>
      </c>
      <c r="E90" s="1">
        <v>5</v>
      </c>
      <c r="F90" s="1" t="s">
        <v>26</v>
      </c>
      <c r="G90" s="1" t="s">
        <v>11</v>
      </c>
      <c r="H90" s="1" t="s">
        <v>196</v>
      </c>
    </row>
    <row r="91" spans="1:8" ht="12.5" x14ac:dyDescent="0.25">
      <c r="A91" s="1" t="s">
        <v>197</v>
      </c>
      <c r="C91" s="1">
        <v>5</v>
      </c>
      <c r="D91" s="1">
        <v>1</v>
      </c>
      <c r="E91" s="1">
        <v>5</v>
      </c>
      <c r="G91" s="1" t="s">
        <v>15</v>
      </c>
      <c r="H91" s="4">
        <v>45263</v>
      </c>
    </row>
    <row r="92" spans="1:8" ht="12.5" x14ac:dyDescent="0.25">
      <c r="A92" s="1" t="s">
        <v>198</v>
      </c>
      <c r="B92" s="1" t="s">
        <v>87</v>
      </c>
      <c r="C92" s="1">
        <v>2</v>
      </c>
      <c r="D92" s="1">
        <v>1.5</v>
      </c>
      <c r="E92" s="1">
        <v>3</v>
      </c>
      <c r="F92" s="1" t="s">
        <v>10</v>
      </c>
      <c r="G92" s="1" t="s">
        <v>15</v>
      </c>
      <c r="H92" s="1" t="s">
        <v>199</v>
      </c>
    </row>
    <row r="93" spans="1:8" ht="12.5" x14ac:dyDescent="0.25">
      <c r="A93" s="1" t="s">
        <v>200</v>
      </c>
      <c r="B93" s="1" t="s">
        <v>23</v>
      </c>
      <c r="C93" s="1">
        <v>5</v>
      </c>
      <c r="D93" s="1">
        <v>3</v>
      </c>
      <c r="E93" s="1">
        <v>15</v>
      </c>
      <c r="G93" s="1" t="s">
        <v>15</v>
      </c>
      <c r="H93" s="1" t="s">
        <v>33</v>
      </c>
    </row>
    <row r="94" spans="1:8" ht="12.5" x14ac:dyDescent="0.25">
      <c r="A94" s="1" t="s">
        <v>201</v>
      </c>
      <c r="B94" s="1" t="s">
        <v>49</v>
      </c>
      <c r="C94" s="1">
        <v>5</v>
      </c>
      <c r="D94" s="1">
        <v>3</v>
      </c>
      <c r="E94" s="1">
        <v>15</v>
      </c>
      <c r="F94" s="1" t="s">
        <v>10</v>
      </c>
      <c r="H94" s="4">
        <v>45208</v>
      </c>
    </row>
    <row r="95" spans="1:8" ht="12.5" x14ac:dyDescent="0.25">
      <c r="A95" s="1" t="s">
        <v>202</v>
      </c>
      <c r="B95" s="1" t="s">
        <v>9</v>
      </c>
      <c r="C95" s="1">
        <v>3</v>
      </c>
      <c r="D95" s="1">
        <v>2</v>
      </c>
      <c r="E95" s="1">
        <v>6</v>
      </c>
      <c r="F95" s="1" t="s">
        <v>10</v>
      </c>
      <c r="H95" s="4">
        <v>45110</v>
      </c>
    </row>
    <row r="96" spans="1:8" ht="12.5" x14ac:dyDescent="0.25">
      <c r="A96" s="1" t="s">
        <v>203</v>
      </c>
      <c r="B96" s="1" t="s">
        <v>49</v>
      </c>
      <c r="C96" s="1">
        <v>3</v>
      </c>
      <c r="D96" s="1">
        <v>3</v>
      </c>
      <c r="E96" s="1" t="s">
        <v>23</v>
      </c>
      <c r="F96" s="1" t="s">
        <v>14</v>
      </c>
      <c r="G96" s="1" t="s">
        <v>11</v>
      </c>
      <c r="H96" s="4">
        <v>45115</v>
      </c>
    </row>
    <row r="97" spans="1:8" ht="12.5" x14ac:dyDescent="0.25">
      <c r="A97" s="1" t="s">
        <v>204</v>
      </c>
      <c r="B97" s="1" t="s">
        <v>22</v>
      </c>
      <c r="C97" s="1">
        <v>3</v>
      </c>
      <c r="D97" s="1">
        <v>5</v>
      </c>
      <c r="E97" s="1">
        <v>15</v>
      </c>
      <c r="F97" s="1" t="s">
        <v>19</v>
      </c>
      <c r="G97" s="1" t="s">
        <v>11</v>
      </c>
      <c r="H97" s="1" t="s">
        <v>206</v>
      </c>
    </row>
    <row r="98" spans="1:8" ht="12.5" x14ac:dyDescent="0.25">
      <c r="A98" s="1" t="s">
        <v>207</v>
      </c>
      <c r="B98" s="1" t="s">
        <v>22</v>
      </c>
      <c r="C98" s="1">
        <v>5</v>
      </c>
      <c r="D98" s="1">
        <v>5</v>
      </c>
      <c r="E98" s="1">
        <v>25</v>
      </c>
      <c r="F98" s="1" t="s">
        <v>14</v>
      </c>
      <c r="G98" s="1" t="s">
        <v>15</v>
      </c>
      <c r="H98" s="4">
        <v>45205</v>
      </c>
    </row>
    <row r="99" spans="1:8" ht="12.5" x14ac:dyDescent="0.25">
      <c r="A99" s="1" t="s">
        <v>209</v>
      </c>
      <c r="B99" s="1" t="s">
        <v>9</v>
      </c>
      <c r="C99" s="1">
        <v>4</v>
      </c>
      <c r="D99" s="1">
        <v>2</v>
      </c>
      <c r="E99" s="1">
        <v>8</v>
      </c>
      <c r="F99" s="1" t="s">
        <v>26</v>
      </c>
      <c r="G99" s="1" t="s">
        <v>15</v>
      </c>
      <c r="H99" s="1" t="s">
        <v>211</v>
      </c>
    </row>
    <row r="100" spans="1:8" ht="12.5" x14ac:dyDescent="0.25">
      <c r="A100" s="1" t="s">
        <v>212</v>
      </c>
      <c r="B100" s="1" t="s">
        <v>49</v>
      </c>
      <c r="C100" s="1">
        <v>4</v>
      </c>
      <c r="D100" s="1">
        <v>3</v>
      </c>
      <c r="E100" s="1">
        <v>12</v>
      </c>
      <c r="F100" s="1" t="s">
        <v>14</v>
      </c>
      <c r="G100" s="1" t="s">
        <v>11</v>
      </c>
      <c r="H100" s="1" t="s">
        <v>141</v>
      </c>
    </row>
    <row r="101" spans="1:8" ht="12.5" x14ac:dyDescent="0.25">
      <c r="A101" s="1" t="s">
        <v>214</v>
      </c>
      <c r="B101" s="1" t="s">
        <v>9</v>
      </c>
      <c r="C101" s="1">
        <v>4</v>
      </c>
      <c r="D101" s="1">
        <v>2</v>
      </c>
      <c r="E101" s="1">
        <v>8</v>
      </c>
      <c r="F101" s="1" t="s">
        <v>14</v>
      </c>
      <c r="G101" s="1" t="s">
        <v>15</v>
      </c>
      <c r="H101" s="1" t="s">
        <v>216</v>
      </c>
    </row>
    <row r="102" spans="1:8" ht="12.5" x14ac:dyDescent="0.25">
      <c r="A102" s="1" t="s">
        <v>217</v>
      </c>
      <c r="C102" s="1">
        <v>5</v>
      </c>
      <c r="D102" s="1">
        <v>5</v>
      </c>
      <c r="E102" s="1">
        <v>25</v>
      </c>
      <c r="F102" s="1" t="s">
        <v>14</v>
      </c>
      <c r="G102" s="1" t="s">
        <v>11</v>
      </c>
      <c r="H102" s="1" t="s">
        <v>219</v>
      </c>
    </row>
    <row r="103" spans="1:8" ht="12.5" x14ac:dyDescent="0.25">
      <c r="A103" s="1" t="s">
        <v>220</v>
      </c>
      <c r="B103" s="1" t="s">
        <v>22</v>
      </c>
      <c r="C103" s="1">
        <v>3</v>
      </c>
      <c r="D103" s="1">
        <v>5</v>
      </c>
      <c r="E103" s="1">
        <v>15</v>
      </c>
      <c r="G103" s="1" t="s">
        <v>11</v>
      </c>
      <c r="H103" s="1" t="s">
        <v>33</v>
      </c>
    </row>
    <row r="104" spans="1:8" ht="12.5" x14ac:dyDescent="0.25">
      <c r="A104" s="1" t="s">
        <v>221</v>
      </c>
      <c r="B104" s="1" t="s">
        <v>49</v>
      </c>
      <c r="C104" s="1">
        <v>2</v>
      </c>
      <c r="D104" s="1">
        <v>3</v>
      </c>
      <c r="E104" s="1">
        <v>6</v>
      </c>
      <c r="F104" s="1" t="s">
        <v>26</v>
      </c>
      <c r="G104" s="1" t="s">
        <v>11</v>
      </c>
      <c r="H104" s="1" t="s">
        <v>223</v>
      </c>
    </row>
    <row r="105" spans="1:8" ht="12.5" x14ac:dyDescent="0.25">
      <c r="A105" s="1" t="s">
        <v>224</v>
      </c>
      <c r="B105" s="1" t="s">
        <v>13</v>
      </c>
      <c r="C105" s="1">
        <v>4</v>
      </c>
      <c r="D105" s="1">
        <v>3</v>
      </c>
      <c r="E105" s="1">
        <v>12</v>
      </c>
      <c r="G105" s="1" t="s">
        <v>11</v>
      </c>
      <c r="H105" s="1" t="s">
        <v>19</v>
      </c>
    </row>
    <row r="106" spans="1:8" ht="12.5" x14ac:dyDescent="0.25">
      <c r="A106" s="1" t="s">
        <v>226</v>
      </c>
      <c r="B106" s="1" t="s">
        <v>49</v>
      </c>
      <c r="C106" s="1">
        <v>2</v>
      </c>
      <c r="E106" s="1">
        <v>6</v>
      </c>
    </row>
    <row r="107" spans="1:8" ht="12.5" x14ac:dyDescent="0.25">
      <c r="A107" s="1" t="s">
        <v>228</v>
      </c>
      <c r="B107" s="1" t="s">
        <v>22</v>
      </c>
      <c r="C107" s="1">
        <v>4</v>
      </c>
      <c r="D107" s="1">
        <v>5</v>
      </c>
      <c r="E107" s="1">
        <v>20</v>
      </c>
      <c r="F107" s="1" t="s">
        <v>19</v>
      </c>
      <c r="G107" s="1" t="s">
        <v>15</v>
      </c>
      <c r="H107" s="1" t="s">
        <v>230</v>
      </c>
    </row>
    <row r="108" spans="1:8" ht="12.5" x14ac:dyDescent="0.25">
      <c r="A108" s="1" t="s">
        <v>231</v>
      </c>
      <c r="B108" s="1" t="s">
        <v>18</v>
      </c>
      <c r="C108" s="1">
        <v>3</v>
      </c>
      <c r="D108" s="1">
        <v>1</v>
      </c>
      <c r="E108" s="1">
        <v>3</v>
      </c>
      <c r="F108" s="1" t="s">
        <v>10</v>
      </c>
      <c r="G108" s="1" t="s">
        <v>23</v>
      </c>
      <c r="H108" s="4">
        <v>44989</v>
      </c>
    </row>
    <row r="109" spans="1:8" ht="12.5" x14ac:dyDescent="0.25">
      <c r="A109" s="1" t="s">
        <v>233</v>
      </c>
      <c r="B109" s="1" t="s">
        <v>18</v>
      </c>
      <c r="C109" s="1">
        <v>3</v>
      </c>
      <c r="D109" s="1">
        <v>1</v>
      </c>
      <c r="E109" s="1">
        <v>3</v>
      </c>
      <c r="F109" s="1" t="s">
        <v>10</v>
      </c>
      <c r="H109" s="4">
        <v>45148</v>
      </c>
    </row>
    <row r="110" spans="1:8" ht="12.5" x14ac:dyDescent="0.25">
      <c r="A110" s="1" t="s">
        <v>235</v>
      </c>
      <c r="B110" s="1" t="s">
        <v>18</v>
      </c>
      <c r="C110" s="1">
        <v>5</v>
      </c>
      <c r="D110" s="1">
        <v>1</v>
      </c>
      <c r="E110" s="1">
        <v>5</v>
      </c>
      <c r="F110" s="1" t="s">
        <v>26</v>
      </c>
      <c r="G110" s="1" t="s">
        <v>11</v>
      </c>
      <c r="H110" s="1" t="s">
        <v>236</v>
      </c>
    </row>
    <row r="111" spans="1:8" ht="12.5" x14ac:dyDescent="0.25">
      <c r="A111" s="1" t="s">
        <v>238</v>
      </c>
      <c r="B111" s="1" t="s">
        <v>87</v>
      </c>
      <c r="C111" s="1">
        <v>4</v>
      </c>
      <c r="D111" s="1">
        <v>1.5</v>
      </c>
      <c r="E111" s="1">
        <v>6</v>
      </c>
      <c r="F111" s="1" t="s">
        <v>26</v>
      </c>
      <c r="H111" s="1" t="s">
        <v>239</v>
      </c>
    </row>
    <row r="112" spans="1:8" ht="12.5" x14ac:dyDescent="0.25">
      <c r="A112" s="1" t="s">
        <v>240</v>
      </c>
      <c r="B112" s="1" t="s">
        <v>32</v>
      </c>
      <c r="C112" s="1">
        <v>1</v>
      </c>
      <c r="D112" s="1">
        <v>4</v>
      </c>
      <c r="E112" s="1">
        <v>4</v>
      </c>
      <c r="G112" s="1" t="s">
        <v>15</v>
      </c>
      <c r="H112" s="4">
        <v>44987</v>
      </c>
    </row>
    <row r="113" spans="1:8" ht="12.5" x14ac:dyDescent="0.25">
      <c r="A113" s="1" t="s">
        <v>242</v>
      </c>
      <c r="B113" s="1" t="s">
        <v>28</v>
      </c>
      <c r="C113" s="1">
        <v>2</v>
      </c>
      <c r="D113" s="1">
        <v>4</v>
      </c>
      <c r="E113" s="1">
        <v>8</v>
      </c>
      <c r="F113" s="1" t="s">
        <v>10</v>
      </c>
      <c r="H113" s="4">
        <v>45269</v>
      </c>
    </row>
    <row r="114" spans="1:8" ht="12.5" x14ac:dyDescent="0.25">
      <c r="A114" s="1" t="s">
        <v>243</v>
      </c>
      <c r="B114" s="1" t="s">
        <v>28</v>
      </c>
      <c r="C114" s="1">
        <v>5</v>
      </c>
      <c r="D114" s="1">
        <v>4</v>
      </c>
      <c r="E114" s="1">
        <v>20</v>
      </c>
      <c r="G114" s="1" t="s">
        <v>11</v>
      </c>
      <c r="H114" s="1" t="s">
        <v>24</v>
      </c>
    </row>
    <row r="115" spans="1:8" ht="12.5" x14ac:dyDescent="0.25">
      <c r="A115" s="1" t="s">
        <v>244</v>
      </c>
      <c r="B115" s="1" t="s">
        <v>49</v>
      </c>
      <c r="C115" s="1">
        <v>3</v>
      </c>
      <c r="D115" s="1">
        <v>3</v>
      </c>
      <c r="E115" s="1">
        <v>9</v>
      </c>
      <c r="F115" s="1" t="s">
        <v>26</v>
      </c>
      <c r="H115" s="4">
        <v>45021</v>
      </c>
    </row>
    <row r="116" spans="1:8" ht="12.5" x14ac:dyDescent="0.25">
      <c r="A116" s="1" t="s">
        <v>245</v>
      </c>
      <c r="B116" s="1" t="s">
        <v>9</v>
      </c>
      <c r="C116" s="1">
        <v>5</v>
      </c>
      <c r="D116" s="1">
        <v>2</v>
      </c>
      <c r="E116" s="1">
        <v>10</v>
      </c>
      <c r="F116" s="1" t="s">
        <v>26</v>
      </c>
      <c r="H116" s="1" t="s">
        <v>246</v>
      </c>
    </row>
    <row r="117" spans="1:8" ht="12.5" x14ac:dyDescent="0.25">
      <c r="A117" s="1" t="s">
        <v>247</v>
      </c>
      <c r="B117" s="1" t="s">
        <v>22</v>
      </c>
      <c r="C117" s="1">
        <v>2</v>
      </c>
      <c r="D117" s="1">
        <v>5</v>
      </c>
      <c r="E117" s="1">
        <v>10</v>
      </c>
      <c r="F117" s="1" t="s">
        <v>14</v>
      </c>
      <c r="G117" s="1" t="s">
        <v>11</v>
      </c>
      <c r="H117" s="1" t="s">
        <v>23</v>
      </c>
    </row>
    <row r="118" spans="1:8" ht="12.5" x14ac:dyDescent="0.25">
      <c r="A118" s="1" t="s">
        <v>248</v>
      </c>
      <c r="B118" s="1" t="s">
        <v>49</v>
      </c>
      <c r="C118" s="1">
        <v>3</v>
      </c>
      <c r="D118" s="1">
        <v>3</v>
      </c>
      <c r="E118" s="1">
        <v>9</v>
      </c>
      <c r="F118" s="1" t="s">
        <v>14</v>
      </c>
      <c r="H118" s="1" t="s">
        <v>249</v>
      </c>
    </row>
    <row r="119" spans="1:8" ht="12.5" x14ac:dyDescent="0.25">
      <c r="A119" s="1" t="s">
        <v>250</v>
      </c>
      <c r="B119" s="1" t="s">
        <v>49</v>
      </c>
      <c r="C119" s="1" t="s">
        <v>19</v>
      </c>
      <c r="D119" s="1">
        <v>3</v>
      </c>
      <c r="E119" s="1">
        <v>9</v>
      </c>
      <c r="F119" s="1" t="s">
        <v>26</v>
      </c>
      <c r="G119" s="1" t="s">
        <v>23</v>
      </c>
      <c r="H119" s="4">
        <v>45200</v>
      </c>
    </row>
    <row r="120" spans="1:8" ht="12.5" x14ac:dyDescent="0.25">
      <c r="A120" s="1" t="s">
        <v>253</v>
      </c>
      <c r="B120" s="1" t="s">
        <v>19</v>
      </c>
      <c r="C120" s="1">
        <v>5</v>
      </c>
      <c r="E120" s="1">
        <v>15</v>
      </c>
      <c r="G120" s="1" t="s">
        <v>15</v>
      </c>
      <c r="H120" s="4">
        <v>45079</v>
      </c>
    </row>
    <row r="121" spans="1:8" ht="12.5" x14ac:dyDescent="0.25">
      <c r="A121" s="1" t="s">
        <v>254</v>
      </c>
      <c r="B121" s="1" t="s">
        <v>22</v>
      </c>
      <c r="C121" s="1">
        <v>2</v>
      </c>
      <c r="D121" s="1">
        <v>5</v>
      </c>
      <c r="E121" s="1">
        <v>10</v>
      </c>
      <c r="F121" s="1" t="s">
        <v>10</v>
      </c>
      <c r="G121" s="1" t="s">
        <v>11</v>
      </c>
      <c r="H121" s="1" t="s">
        <v>50</v>
      </c>
    </row>
    <row r="122" spans="1:8" ht="12.5" x14ac:dyDescent="0.25">
      <c r="A122" s="1" t="s">
        <v>255</v>
      </c>
      <c r="B122" s="1" t="s">
        <v>13</v>
      </c>
      <c r="C122" s="1">
        <v>2</v>
      </c>
      <c r="D122" s="1">
        <v>3</v>
      </c>
      <c r="E122" s="1">
        <v>6</v>
      </c>
      <c r="F122" s="1" t="s">
        <v>23</v>
      </c>
      <c r="H122" s="4">
        <v>44963</v>
      </c>
    </row>
    <row r="123" spans="1:8" ht="12.5" x14ac:dyDescent="0.25">
      <c r="A123" s="1" t="s">
        <v>256</v>
      </c>
      <c r="B123" s="1" t="s">
        <v>9</v>
      </c>
      <c r="C123" s="1">
        <v>3</v>
      </c>
      <c r="D123" s="1">
        <v>2</v>
      </c>
      <c r="E123" s="1">
        <v>6</v>
      </c>
      <c r="G123" s="1" t="s">
        <v>11</v>
      </c>
      <c r="H123" s="1" t="s">
        <v>257</v>
      </c>
    </row>
    <row r="124" spans="1:8" ht="12.5" x14ac:dyDescent="0.25">
      <c r="A124" s="1" t="s">
        <v>258</v>
      </c>
      <c r="B124" s="1" t="s">
        <v>13</v>
      </c>
      <c r="C124" s="1">
        <v>2</v>
      </c>
      <c r="D124" s="1">
        <v>3</v>
      </c>
      <c r="E124" s="1">
        <v>6</v>
      </c>
      <c r="G124" s="1" t="s">
        <v>11</v>
      </c>
      <c r="H124" s="1" t="s">
        <v>259</v>
      </c>
    </row>
    <row r="125" spans="1:8" ht="12.5" x14ac:dyDescent="0.25">
      <c r="A125" s="1" t="s">
        <v>260</v>
      </c>
      <c r="B125" s="1" t="s">
        <v>9</v>
      </c>
      <c r="C125" s="1">
        <v>5</v>
      </c>
      <c r="D125" s="1">
        <v>2</v>
      </c>
      <c r="E125" s="1">
        <v>10</v>
      </c>
      <c r="F125" s="1" t="s">
        <v>26</v>
      </c>
      <c r="G125" s="1" t="s">
        <v>15</v>
      </c>
      <c r="H125" s="1" t="s">
        <v>261</v>
      </c>
    </row>
    <row r="126" spans="1:8" ht="12.5" x14ac:dyDescent="0.25">
      <c r="A126" s="1" t="s">
        <v>262</v>
      </c>
      <c r="B126" s="1" t="s">
        <v>49</v>
      </c>
      <c r="C126" s="1">
        <v>3</v>
      </c>
      <c r="D126" s="1">
        <v>3</v>
      </c>
      <c r="E126" s="1">
        <v>9</v>
      </c>
      <c r="H126" s="1" t="s">
        <v>263</v>
      </c>
    </row>
    <row r="127" spans="1:8" ht="12.5" x14ac:dyDescent="0.25">
      <c r="A127" s="1" t="s">
        <v>264</v>
      </c>
      <c r="B127" s="1" t="s">
        <v>87</v>
      </c>
      <c r="C127" s="1">
        <v>4</v>
      </c>
      <c r="D127" s="1">
        <v>1.5</v>
      </c>
      <c r="E127" s="1">
        <v>6</v>
      </c>
      <c r="F127" s="1" t="s">
        <v>14</v>
      </c>
      <c r="G127" s="1" t="s">
        <v>15</v>
      </c>
      <c r="H127" s="1" t="s">
        <v>266</v>
      </c>
    </row>
    <row r="128" spans="1:8" ht="12.5" x14ac:dyDescent="0.25">
      <c r="A128" s="1" t="s">
        <v>267</v>
      </c>
      <c r="B128" s="1" t="s">
        <v>49</v>
      </c>
      <c r="C128" s="1">
        <v>5</v>
      </c>
      <c r="D128" s="1">
        <v>3</v>
      </c>
      <c r="E128" s="1">
        <v>15</v>
      </c>
      <c r="F128" s="1" t="s">
        <v>10</v>
      </c>
      <c r="H128" s="1" t="s">
        <v>269</v>
      </c>
    </row>
    <row r="129" spans="1:8" ht="12.5" x14ac:dyDescent="0.25">
      <c r="A129" s="1" t="s">
        <v>270</v>
      </c>
      <c r="B129" s="1" t="s">
        <v>28</v>
      </c>
      <c r="C129" s="1">
        <v>4</v>
      </c>
      <c r="D129" s="1">
        <v>4</v>
      </c>
      <c r="E129" s="1">
        <v>16</v>
      </c>
      <c r="F129" s="1" t="s">
        <v>10</v>
      </c>
      <c r="G129" s="1" t="s">
        <v>11</v>
      </c>
      <c r="H129" s="1" t="s">
        <v>236</v>
      </c>
    </row>
    <row r="130" spans="1:8" ht="12.5" x14ac:dyDescent="0.25">
      <c r="A130" s="1" t="s">
        <v>272</v>
      </c>
      <c r="B130" s="1" t="s">
        <v>49</v>
      </c>
      <c r="C130" s="1">
        <v>2</v>
      </c>
      <c r="D130" s="1">
        <v>3</v>
      </c>
      <c r="E130" s="1">
        <v>6</v>
      </c>
      <c r="F130" s="1" t="s">
        <v>26</v>
      </c>
      <c r="G130" s="1" t="s">
        <v>11</v>
      </c>
      <c r="H130" s="4">
        <v>45079</v>
      </c>
    </row>
    <row r="131" spans="1:8" ht="12.5" x14ac:dyDescent="0.25">
      <c r="A131" s="1" t="s">
        <v>273</v>
      </c>
      <c r="B131" s="1" t="s">
        <v>32</v>
      </c>
      <c r="C131" s="1">
        <v>2</v>
      </c>
      <c r="D131" s="1">
        <v>4</v>
      </c>
      <c r="E131" s="1">
        <v>8</v>
      </c>
      <c r="F131" s="1" t="s">
        <v>14</v>
      </c>
      <c r="G131" s="1" t="s">
        <v>15</v>
      </c>
      <c r="H131" s="4">
        <v>45233</v>
      </c>
    </row>
    <row r="132" spans="1:8" ht="12.5" x14ac:dyDescent="0.25">
      <c r="A132" s="1" t="s">
        <v>274</v>
      </c>
      <c r="B132" s="1" t="s">
        <v>87</v>
      </c>
      <c r="C132" s="1">
        <v>1</v>
      </c>
      <c r="D132" s="1">
        <v>1.5</v>
      </c>
      <c r="E132" s="1">
        <v>1.5</v>
      </c>
      <c r="F132" s="1" t="s">
        <v>14</v>
      </c>
      <c r="H132" s="4">
        <v>45142</v>
      </c>
    </row>
    <row r="133" spans="1:8" ht="12.5" x14ac:dyDescent="0.25">
      <c r="A133" s="1" t="s">
        <v>275</v>
      </c>
      <c r="B133" s="1" t="s">
        <v>87</v>
      </c>
      <c r="C133" s="1">
        <v>1</v>
      </c>
      <c r="D133" s="1">
        <v>1.5</v>
      </c>
      <c r="E133" s="1">
        <v>1.5</v>
      </c>
      <c r="H133" s="1" t="s">
        <v>276</v>
      </c>
    </row>
    <row r="134" spans="1:8" ht="12.5" x14ac:dyDescent="0.25">
      <c r="A134" s="1" t="s">
        <v>277</v>
      </c>
      <c r="B134" s="1" t="s">
        <v>49</v>
      </c>
      <c r="C134" s="1">
        <v>4</v>
      </c>
      <c r="D134" s="1">
        <v>3</v>
      </c>
      <c r="E134" s="1">
        <v>12</v>
      </c>
      <c r="F134" s="1" t="s">
        <v>10</v>
      </c>
      <c r="G134" s="1" t="s">
        <v>11</v>
      </c>
      <c r="H134" s="1" t="s">
        <v>278</v>
      </c>
    </row>
    <row r="135" spans="1:8" ht="12.5" x14ac:dyDescent="0.25">
      <c r="A135" s="1" t="s">
        <v>279</v>
      </c>
      <c r="B135" s="1" t="s">
        <v>49</v>
      </c>
      <c r="C135" s="1">
        <v>5</v>
      </c>
      <c r="D135" s="1">
        <v>3</v>
      </c>
      <c r="E135" s="1">
        <v>15</v>
      </c>
      <c r="F135" s="1" t="s">
        <v>14</v>
      </c>
      <c r="G135" s="1" t="s">
        <v>15</v>
      </c>
      <c r="H135" s="1" t="s">
        <v>180</v>
      </c>
    </row>
    <row r="136" spans="1:8" ht="12.5" x14ac:dyDescent="0.25">
      <c r="A136" s="1" t="s">
        <v>281</v>
      </c>
      <c r="B136" s="1" t="s">
        <v>49</v>
      </c>
      <c r="C136" s="1">
        <v>2</v>
      </c>
      <c r="D136" s="1">
        <v>3</v>
      </c>
      <c r="E136" s="1">
        <v>6</v>
      </c>
      <c r="H136" s="4">
        <v>45144</v>
      </c>
    </row>
    <row r="137" spans="1:8" ht="12.5" x14ac:dyDescent="0.25">
      <c r="A137" s="1" t="s">
        <v>283</v>
      </c>
      <c r="B137" s="1" t="s">
        <v>87</v>
      </c>
      <c r="C137" s="1">
        <v>5</v>
      </c>
      <c r="D137" s="1">
        <v>1.5</v>
      </c>
      <c r="E137" s="1">
        <v>7.5</v>
      </c>
      <c r="F137" s="1" t="s">
        <v>10</v>
      </c>
      <c r="G137" s="1" t="s">
        <v>11</v>
      </c>
      <c r="H137" s="4">
        <v>45272</v>
      </c>
    </row>
    <row r="138" spans="1:8" ht="12.5" x14ac:dyDescent="0.25">
      <c r="A138" s="1" t="s">
        <v>285</v>
      </c>
      <c r="B138" s="1" t="s">
        <v>9</v>
      </c>
      <c r="C138" s="1">
        <v>5</v>
      </c>
      <c r="D138" s="1">
        <v>2</v>
      </c>
      <c r="E138" s="1">
        <v>10</v>
      </c>
      <c r="F138" s="1" t="s">
        <v>14</v>
      </c>
      <c r="G138" s="1" t="s">
        <v>15</v>
      </c>
      <c r="H138" s="4">
        <v>45047</v>
      </c>
    </row>
    <row r="139" spans="1:8" ht="12.5" x14ac:dyDescent="0.25">
      <c r="A139" s="1" t="s">
        <v>286</v>
      </c>
      <c r="B139" s="1" t="s">
        <v>22</v>
      </c>
      <c r="C139" s="1">
        <v>3</v>
      </c>
      <c r="D139" s="1">
        <v>5</v>
      </c>
      <c r="E139" s="1">
        <v>15</v>
      </c>
      <c r="F139" s="1" t="s">
        <v>10</v>
      </c>
      <c r="G139" s="1" t="s">
        <v>15</v>
      </c>
      <c r="H139" s="4">
        <v>45205</v>
      </c>
    </row>
    <row r="140" spans="1:8" ht="12.5" x14ac:dyDescent="0.25">
      <c r="A140" s="1" t="s">
        <v>287</v>
      </c>
      <c r="B140" s="1" t="s">
        <v>32</v>
      </c>
      <c r="C140" s="1">
        <v>5</v>
      </c>
      <c r="D140" s="1">
        <v>4</v>
      </c>
      <c r="E140" s="1">
        <v>20</v>
      </c>
      <c r="G140" s="1" t="s">
        <v>15</v>
      </c>
      <c r="H140" s="1" t="s">
        <v>288</v>
      </c>
    </row>
    <row r="141" spans="1:8" ht="12.5" x14ac:dyDescent="0.25">
      <c r="A141" s="1" t="s">
        <v>289</v>
      </c>
      <c r="B141" s="1" t="s">
        <v>87</v>
      </c>
      <c r="C141" s="1">
        <v>1</v>
      </c>
      <c r="D141" s="1">
        <v>1.5</v>
      </c>
      <c r="E141" s="1">
        <v>1.5</v>
      </c>
      <c r="F141" s="1" t="s">
        <v>10</v>
      </c>
      <c r="H141" s="1" t="s">
        <v>290</v>
      </c>
    </row>
    <row r="142" spans="1:8" ht="12.5" x14ac:dyDescent="0.25">
      <c r="A142" s="1" t="s">
        <v>291</v>
      </c>
      <c r="B142" s="1" t="s">
        <v>13</v>
      </c>
      <c r="C142" s="1">
        <v>3</v>
      </c>
      <c r="D142" s="1" t="s">
        <v>23</v>
      </c>
      <c r="E142" s="1">
        <v>9</v>
      </c>
      <c r="F142" s="1" t="s">
        <v>26</v>
      </c>
      <c r="H142" s="1" t="s">
        <v>20</v>
      </c>
    </row>
    <row r="143" spans="1:8" ht="12.5" x14ac:dyDescent="0.25">
      <c r="A143" s="1" t="s">
        <v>292</v>
      </c>
      <c r="B143" s="1" t="s">
        <v>13</v>
      </c>
      <c r="C143" s="1">
        <v>5</v>
      </c>
      <c r="D143" s="1">
        <v>3</v>
      </c>
      <c r="E143" s="1">
        <v>15</v>
      </c>
      <c r="G143" s="1" t="s">
        <v>15</v>
      </c>
      <c r="H143" s="4">
        <v>45089</v>
      </c>
    </row>
    <row r="144" spans="1:8" ht="12.5" x14ac:dyDescent="0.25">
      <c r="A144" s="1" t="s">
        <v>293</v>
      </c>
      <c r="B144" s="1" t="s">
        <v>9</v>
      </c>
      <c r="C144" s="1">
        <v>1</v>
      </c>
      <c r="D144" s="1">
        <v>2</v>
      </c>
      <c r="E144" s="1">
        <v>2</v>
      </c>
      <c r="F144" s="1" t="s">
        <v>10</v>
      </c>
      <c r="H144" s="1" t="s">
        <v>19</v>
      </c>
    </row>
    <row r="145" spans="1:8" ht="12.5" x14ac:dyDescent="0.25">
      <c r="A145" s="1" t="s">
        <v>295</v>
      </c>
      <c r="B145" s="1" t="s">
        <v>49</v>
      </c>
      <c r="C145" s="1">
        <v>1</v>
      </c>
      <c r="D145" s="1">
        <v>3</v>
      </c>
      <c r="E145" s="1" t="s">
        <v>23</v>
      </c>
      <c r="F145" s="1" t="s">
        <v>14</v>
      </c>
      <c r="H145" s="1" t="s">
        <v>297</v>
      </c>
    </row>
    <row r="146" spans="1:8" ht="12.5" x14ac:dyDescent="0.25">
      <c r="A146" s="1" t="s">
        <v>298</v>
      </c>
      <c r="B146" s="1" t="s">
        <v>22</v>
      </c>
      <c r="C146" s="1">
        <v>2</v>
      </c>
      <c r="D146" s="1">
        <v>5</v>
      </c>
      <c r="E146" s="1">
        <v>10</v>
      </c>
      <c r="F146" s="1" t="s">
        <v>14</v>
      </c>
      <c r="H146" s="4">
        <v>45238</v>
      </c>
    </row>
    <row r="147" spans="1:8" ht="12.5" x14ac:dyDescent="0.25">
      <c r="A147" s="1" t="s">
        <v>300</v>
      </c>
      <c r="B147" s="1" t="s">
        <v>87</v>
      </c>
      <c r="C147" s="1">
        <v>5</v>
      </c>
      <c r="D147" s="1">
        <v>1.5</v>
      </c>
      <c r="E147" s="1">
        <v>7.5</v>
      </c>
      <c r="F147" s="1" t="s">
        <v>23</v>
      </c>
      <c r="G147" s="1" t="s">
        <v>15</v>
      </c>
      <c r="H147" s="4">
        <v>44994</v>
      </c>
    </row>
    <row r="148" spans="1:8" ht="12.5" x14ac:dyDescent="0.25">
      <c r="A148" s="1" t="s">
        <v>302</v>
      </c>
      <c r="B148" s="1" t="s">
        <v>13</v>
      </c>
      <c r="C148" s="1">
        <v>2</v>
      </c>
      <c r="D148" s="1">
        <v>3</v>
      </c>
      <c r="F148" s="1" t="s">
        <v>10</v>
      </c>
      <c r="G148" s="1" t="s">
        <v>15</v>
      </c>
      <c r="H148" s="4">
        <v>45237</v>
      </c>
    </row>
    <row r="149" spans="1:8" ht="12.5" x14ac:dyDescent="0.25">
      <c r="A149" s="1" t="s">
        <v>304</v>
      </c>
      <c r="B149" s="1" t="s">
        <v>22</v>
      </c>
      <c r="C149" s="1">
        <v>4</v>
      </c>
      <c r="D149" s="1" t="s">
        <v>23</v>
      </c>
      <c r="E149" s="1">
        <v>20</v>
      </c>
      <c r="F149" s="1" t="s">
        <v>14</v>
      </c>
      <c r="G149" s="1" t="s">
        <v>15</v>
      </c>
      <c r="H149" s="4">
        <v>45083</v>
      </c>
    </row>
    <row r="150" spans="1:8" ht="12.5" x14ac:dyDescent="0.25">
      <c r="A150" s="1" t="s">
        <v>306</v>
      </c>
      <c r="B150" s="1" t="s">
        <v>13</v>
      </c>
      <c r="C150" s="1">
        <v>4</v>
      </c>
      <c r="D150" s="1">
        <v>3</v>
      </c>
      <c r="E150" s="1">
        <v>12</v>
      </c>
      <c r="H150" s="1" t="s">
        <v>307</v>
      </c>
    </row>
    <row r="151" spans="1:8" ht="12.5" x14ac:dyDescent="0.25">
      <c r="A151" s="1" t="s">
        <v>309</v>
      </c>
      <c r="B151" s="1" t="s">
        <v>13</v>
      </c>
      <c r="C151" s="1">
        <v>2</v>
      </c>
      <c r="D151" s="1">
        <v>3</v>
      </c>
      <c r="E151" s="1">
        <v>6</v>
      </c>
      <c r="F151" s="1" t="s">
        <v>14</v>
      </c>
      <c r="G151" s="1" t="s">
        <v>11</v>
      </c>
      <c r="H151" s="1" t="s">
        <v>310</v>
      </c>
    </row>
    <row r="152" spans="1:8" ht="12.5" x14ac:dyDescent="0.25">
      <c r="A152" s="1" t="s">
        <v>312</v>
      </c>
      <c r="B152" s="1" t="s">
        <v>22</v>
      </c>
      <c r="C152" s="1">
        <v>5</v>
      </c>
      <c r="D152" s="1">
        <v>5</v>
      </c>
      <c r="E152" s="1">
        <v>25</v>
      </c>
      <c r="F152" s="1" t="s">
        <v>14</v>
      </c>
      <c r="H152" s="4">
        <v>45205</v>
      </c>
    </row>
    <row r="153" spans="1:8" ht="12.5" x14ac:dyDescent="0.25">
      <c r="A153" s="1" t="s">
        <v>314</v>
      </c>
      <c r="C153" s="1">
        <v>4</v>
      </c>
      <c r="E153" s="1">
        <v>16</v>
      </c>
      <c r="F153" s="1" t="s">
        <v>10</v>
      </c>
      <c r="G153" s="1" t="s">
        <v>11</v>
      </c>
      <c r="H153" s="4">
        <v>45017</v>
      </c>
    </row>
    <row r="154" spans="1:8" ht="12.5" x14ac:dyDescent="0.25">
      <c r="A154" s="1" t="s">
        <v>315</v>
      </c>
      <c r="B154" s="1" t="s">
        <v>9</v>
      </c>
      <c r="C154" s="1">
        <v>1</v>
      </c>
      <c r="D154" s="1">
        <v>2</v>
      </c>
      <c r="E154" s="1">
        <v>2</v>
      </c>
      <c r="F154" s="1" t="s">
        <v>19</v>
      </c>
      <c r="H154" s="1" t="s">
        <v>317</v>
      </c>
    </row>
    <row r="155" spans="1:8" ht="12.5" x14ac:dyDescent="0.25">
      <c r="A155" s="1" t="s">
        <v>318</v>
      </c>
      <c r="B155" s="1" t="s">
        <v>23</v>
      </c>
      <c r="C155" s="1" t="s">
        <v>23</v>
      </c>
      <c r="D155" s="1">
        <v>3</v>
      </c>
      <c r="E155" s="1">
        <v>12</v>
      </c>
      <c r="F155" s="1" t="s">
        <v>14</v>
      </c>
      <c r="G155" s="1" t="s">
        <v>15</v>
      </c>
      <c r="H155" s="1" t="s">
        <v>119</v>
      </c>
    </row>
    <row r="156" spans="1:8" ht="12.5" x14ac:dyDescent="0.25">
      <c r="A156" s="1" t="s">
        <v>320</v>
      </c>
      <c r="B156" s="1" t="s">
        <v>9</v>
      </c>
      <c r="C156" s="1">
        <v>5</v>
      </c>
      <c r="D156" s="1">
        <v>2</v>
      </c>
      <c r="E156" s="1">
        <v>10</v>
      </c>
      <c r="F156" s="1" t="s">
        <v>14</v>
      </c>
      <c r="H156" s="4">
        <v>44993</v>
      </c>
    </row>
    <row r="157" spans="1:8" ht="12.5" x14ac:dyDescent="0.25">
      <c r="A157" s="1" t="s">
        <v>322</v>
      </c>
      <c r="B157" s="1" t="s">
        <v>28</v>
      </c>
      <c r="C157" s="1">
        <v>2</v>
      </c>
      <c r="D157" s="1">
        <v>4</v>
      </c>
      <c r="E157" s="1">
        <v>8</v>
      </c>
      <c r="G157" s="1" t="s">
        <v>11</v>
      </c>
      <c r="H157" s="4">
        <v>45267</v>
      </c>
    </row>
    <row r="158" spans="1:8" ht="12.5" x14ac:dyDescent="0.25">
      <c r="A158" s="1" t="s">
        <v>324</v>
      </c>
      <c r="B158" s="1" t="s">
        <v>9</v>
      </c>
      <c r="C158" s="1">
        <v>3</v>
      </c>
      <c r="D158" s="1">
        <v>2</v>
      </c>
      <c r="E158" s="1">
        <v>6</v>
      </c>
      <c r="F158" s="1" t="s">
        <v>14</v>
      </c>
      <c r="G158" s="1" t="s">
        <v>15</v>
      </c>
      <c r="H158" s="1" t="s">
        <v>192</v>
      </c>
    </row>
    <row r="159" spans="1:8" ht="12.5" x14ac:dyDescent="0.25">
      <c r="A159" s="1" t="s">
        <v>326</v>
      </c>
      <c r="B159" s="1" t="s">
        <v>22</v>
      </c>
      <c r="C159" s="1">
        <v>5</v>
      </c>
      <c r="D159" s="1">
        <v>5</v>
      </c>
      <c r="E159" s="1">
        <v>25</v>
      </c>
      <c r="F159" s="1" t="s">
        <v>26</v>
      </c>
      <c r="G159" s="1" t="s">
        <v>15</v>
      </c>
      <c r="H159" s="1" t="s">
        <v>119</v>
      </c>
    </row>
    <row r="160" spans="1:8" ht="12.5" x14ac:dyDescent="0.25">
      <c r="A160" s="1" t="s">
        <v>329</v>
      </c>
      <c r="B160" s="1" t="s">
        <v>9</v>
      </c>
      <c r="C160" s="1">
        <v>2</v>
      </c>
      <c r="D160" s="1">
        <v>2</v>
      </c>
      <c r="E160" s="1">
        <v>4</v>
      </c>
      <c r="F160" s="1" t="s">
        <v>10</v>
      </c>
      <c r="H160" s="4">
        <v>45110</v>
      </c>
    </row>
    <row r="161" spans="1:8" ht="12.5" x14ac:dyDescent="0.25">
      <c r="A161" s="1" t="s">
        <v>331</v>
      </c>
      <c r="B161" s="1" t="s">
        <v>49</v>
      </c>
      <c r="C161" s="1">
        <v>2</v>
      </c>
      <c r="D161" s="1">
        <v>3</v>
      </c>
      <c r="E161" s="1">
        <v>6</v>
      </c>
      <c r="G161" s="1" t="s">
        <v>19</v>
      </c>
      <c r="H161" s="1" t="s">
        <v>126</v>
      </c>
    </row>
    <row r="162" spans="1:8" ht="12.5" x14ac:dyDescent="0.25">
      <c r="A162" s="1" t="s">
        <v>333</v>
      </c>
      <c r="B162" s="1" t="s">
        <v>32</v>
      </c>
      <c r="C162" s="1">
        <v>3</v>
      </c>
      <c r="D162" s="1">
        <v>4</v>
      </c>
      <c r="E162" s="1">
        <v>12</v>
      </c>
      <c r="F162" s="1" t="s">
        <v>14</v>
      </c>
      <c r="G162" s="1" t="s">
        <v>11</v>
      </c>
    </row>
    <row r="163" spans="1:8" ht="12.5" x14ac:dyDescent="0.25">
      <c r="A163" s="1" t="s">
        <v>335</v>
      </c>
      <c r="B163" s="1" t="s">
        <v>49</v>
      </c>
      <c r="C163" s="1">
        <v>1</v>
      </c>
      <c r="D163" s="1" t="s">
        <v>23</v>
      </c>
      <c r="E163" s="1">
        <v>3</v>
      </c>
      <c r="F163" s="1" t="s">
        <v>10</v>
      </c>
      <c r="G163" s="1" t="s">
        <v>15</v>
      </c>
      <c r="H163" s="4">
        <v>44968</v>
      </c>
    </row>
    <row r="164" spans="1:8" ht="12.5" x14ac:dyDescent="0.25">
      <c r="A164" s="1" t="s">
        <v>337</v>
      </c>
      <c r="B164" s="1" t="s">
        <v>18</v>
      </c>
      <c r="C164" s="1">
        <v>1</v>
      </c>
      <c r="D164" s="1" t="s">
        <v>23</v>
      </c>
      <c r="E164" s="1">
        <v>1</v>
      </c>
      <c r="F164" s="1" t="s">
        <v>19</v>
      </c>
      <c r="G164" s="1" t="s">
        <v>11</v>
      </c>
      <c r="H164" s="1" t="s">
        <v>339</v>
      </c>
    </row>
    <row r="165" spans="1:8" ht="12.5" x14ac:dyDescent="0.25">
      <c r="A165" s="1" t="s">
        <v>340</v>
      </c>
      <c r="B165" s="1" t="s">
        <v>87</v>
      </c>
      <c r="C165" s="1">
        <v>2</v>
      </c>
      <c r="D165" s="1">
        <v>1.5</v>
      </c>
      <c r="E165" s="1">
        <v>3</v>
      </c>
      <c r="G165" s="1" t="s">
        <v>15</v>
      </c>
      <c r="H165" s="1" t="s">
        <v>342</v>
      </c>
    </row>
    <row r="166" spans="1:8" ht="12.5" x14ac:dyDescent="0.25">
      <c r="A166" s="1" t="s">
        <v>343</v>
      </c>
      <c r="B166" s="1" t="s">
        <v>13</v>
      </c>
      <c r="C166" s="1">
        <v>5</v>
      </c>
      <c r="E166" s="1">
        <v>15</v>
      </c>
      <c r="G166" s="1" t="s">
        <v>19</v>
      </c>
      <c r="H166" s="4">
        <v>45171</v>
      </c>
    </row>
    <row r="167" spans="1:8" ht="12.5" x14ac:dyDescent="0.25">
      <c r="A167" s="1" t="s">
        <v>345</v>
      </c>
      <c r="B167" s="1" t="s">
        <v>23</v>
      </c>
      <c r="C167" s="1">
        <v>5</v>
      </c>
      <c r="D167" s="1">
        <v>4</v>
      </c>
      <c r="E167" s="1">
        <v>20</v>
      </c>
      <c r="F167" s="1" t="s">
        <v>14</v>
      </c>
      <c r="G167" s="1" t="s">
        <v>23</v>
      </c>
      <c r="H167" s="4">
        <v>45025</v>
      </c>
    </row>
    <row r="168" spans="1:8" ht="12.5" x14ac:dyDescent="0.25">
      <c r="A168" s="1" t="s">
        <v>346</v>
      </c>
      <c r="B168" s="1" t="s">
        <v>32</v>
      </c>
      <c r="C168" s="1">
        <v>3</v>
      </c>
      <c r="D168" s="1">
        <v>4</v>
      </c>
      <c r="E168" s="1">
        <v>12</v>
      </c>
      <c r="F168" s="1" t="s">
        <v>14</v>
      </c>
      <c r="G168" s="1" t="s">
        <v>11</v>
      </c>
      <c r="H168" s="1" t="s">
        <v>347</v>
      </c>
    </row>
    <row r="169" spans="1:8" ht="12.5" x14ac:dyDescent="0.25">
      <c r="A169" s="1" t="s">
        <v>348</v>
      </c>
      <c r="B169" s="1" t="s">
        <v>13</v>
      </c>
      <c r="C169" s="1">
        <v>3</v>
      </c>
      <c r="D169" s="1">
        <v>3</v>
      </c>
      <c r="E169" s="1">
        <v>9</v>
      </c>
      <c r="F169" s="1" t="s">
        <v>14</v>
      </c>
      <c r="G169" s="1" t="s">
        <v>15</v>
      </c>
      <c r="H169" s="4">
        <v>44964</v>
      </c>
    </row>
    <row r="170" spans="1:8" ht="12.5" x14ac:dyDescent="0.25">
      <c r="A170" s="1" t="s">
        <v>349</v>
      </c>
      <c r="C170" s="1">
        <v>2</v>
      </c>
      <c r="D170" s="1">
        <v>4</v>
      </c>
      <c r="E170" s="1">
        <v>8</v>
      </c>
      <c r="F170" s="1" t="s">
        <v>19</v>
      </c>
      <c r="H170" s="4">
        <v>45206</v>
      </c>
    </row>
    <row r="171" spans="1:8" ht="12.5" x14ac:dyDescent="0.25">
      <c r="A171" s="1" t="s">
        <v>350</v>
      </c>
      <c r="B171" s="1" t="s">
        <v>18</v>
      </c>
      <c r="C171" s="1">
        <v>4</v>
      </c>
      <c r="D171" s="1">
        <v>1</v>
      </c>
      <c r="E171" s="1">
        <v>4</v>
      </c>
      <c r="F171" s="1" t="s">
        <v>10</v>
      </c>
      <c r="G171" s="1" t="s">
        <v>15</v>
      </c>
      <c r="H171" s="1" t="s">
        <v>351</v>
      </c>
    </row>
    <row r="172" spans="1:8" ht="12.5" x14ac:dyDescent="0.25">
      <c r="A172" s="1" t="s">
        <v>352</v>
      </c>
      <c r="B172" s="1" t="s">
        <v>32</v>
      </c>
      <c r="C172" s="1">
        <v>4</v>
      </c>
      <c r="D172" s="1">
        <v>4</v>
      </c>
      <c r="E172" s="1">
        <v>16</v>
      </c>
      <c r="H172" s="4">
        <v>44969</v>
      </c>
    </row>
    <row r="173" spans="1:8" ht="12.5" x14ac:dyDescent="0.25">
      <c r="A173" s="1" t="s">
        <v>353</v>
      </c>
      <c r="B173" s="1" t="s">
        <v>87</v>
      </c>
      <c r="C173" s="1">
        <v>2</v>
      </c>
      <c r="D173" s="1">
        <v>1.5</v>
      </c>
      <c r="H173" s="1" t="s">
        <v>119</v>
      </c>
    </row>
    <row r="174" spans="1:8" ht="12.5" x14ac:dyDescent="0.25">
      <c r="A174" s="1" t="s">
        <v>355</v>
      </c>
      <c r="B174" s="1" t="s">
        <v>9</v>
      </c>
      <c r="C174" s="1">
        <v>3</v>
      </c>
      <c r="D174" s="1">
        <v>2</v>
      </c>
      <c r="E174" s="1">
        <v>6</v>
      </c>
      <c r="G174" s="1" t="s">
        <v>15</v>
      </c>
      <c r="H174" s="1" t="s">
        <v>95</v>
      </c>
    </row>
    <row r="175" spans="1:8" ht="12.5" x14ac:dyDescent="0.25">
      <c r="A175" s="1" t="s">
        <v>357</v>
      </c>
      <c r="B175" s="1" t="s">
        <v>18</v>
      </c>
      <c r="C175" s="1">
        <v>3</v>
      </c>
      <c r="D175" s="1">
        <v>1</v>
      </c>
      <c r="E175" s="1">
        <v>3</v>
      </c>
      <c r="F175" s="1" t="s">
        <v>26</v>
      </c>
      <c r="G175" s="1" t="s">
        <v>15</v>
      </c>
      <c r="H175" s="1" t="s">
        <v>359</v>
      </c>
    </row>
    <row r="176" spans="1:8" ht="12.5" x14ac:dyDescent="0.25">
      <c r="A176" s="1" t="s">
        <v>360</v>
      </c>
      <c r="B176" s="1" t="s">
        <v>13</v>
      </c>
      <c r="C176" s="1">
        <v>3</v>
      </c>
      <c r="D176" s="1">
        <v>3</v>
      </c>
      <c r="E176" s="1">
        <v>9</v>
      </c>
      <c r="G176" s="1" t="s">
        <v>15</v>
      </c>
      <c r="H176" s="4">
        <v>45268</v>
      </c>
    </row>
    <row r="177" spans="1:8" ht="12.5" x14ac:dyDescent="0.25">
      <c r="A177" s="1" t="s">
        <v>361</v>
      </c>
      <c r="B177" s="1" t="s">
        <v>18</v>
      </c>
      <c r="C177" s="1">
        <v>5</v>
      </c>
      <c r="D177" s="1">
        <v>1</v>
      </c>
      <c r="E177" s="1">
        <v>5</v>
      </c>
      <c r="F177" s="1" t="s">
        <v>10</v>
      </c>
      <c r="G177" s="1" t="s">
        <v>11</v>
      </c>
    </row>
    <row r="178" spans="1:8" ht="12.5" x14ac:dyDescent="0.25">
      <c r="A178" s="1" t="s">
        <v>362</v>
      </c>
      <c r="B178" s="1" t="s">
        <v>18</v>
      </c>
      <c r="C178" s="1">
        <v>3</v>
      </c>
      <c r="D178" s="1">
        <v>1</v>
      </c>
      <c r="E178" s="1">
        <v>3</v>
      </c>
      <c r="F178" s="1" t="s">
        <v>26</v>
      </c>
      <c r="G178" s="1" t="s">
        <v>15</v>
      </c>
      <c r="H178" s="1" t="s">
        <v>363</v>
      </c>
    </row>
    <row r="179" spans="1:8" ht="12.5" x14ac:dyDescent="0.25">
      <c r="A179" s="1" t="s">
        <v>364</v>
      </c>
      <c r="B179" s="1" t="s">
        <v>22</v>
      </c>
      <c r="C179" s="1" t="s">
        <v>19</v>
      </c>
      <c r="D179" s="1">
        <v>5</v>
      </c>
      <c r="E179" s="1">
        <v>25</v>
      </c>
      <c r="G179" s="1" t="s">
        <v>15</v>
      </c>
      <c r="H179" s="1" t="s">
        <v>261</v>
      </c>
    </row>
    <row r="180" spans="1:8" ht="12.5" x14ac:dyDescent="0.25">
      <c r="A180" s="1" t="s">
        <v>365</v>
      </c>
      <c r="B180" s="1" t="s">
        <v>28</v>
      </c>
      <c r="C180" s="1" t="s">
        <v>19</v>
      </c>
      <c r="D180" s="1">
        <v>4</v>
      </c>
      <c r="E180" s="1">
        <v>16</v>
      </c>
      <c r="F180" s="1" t="s">
        <v>26</v>
      </c>
      <c r="H180" s="4">
        <v>45234</v>
      </c>
    </row>
    <row r="181" spans="1:8" ht="12.5" x14ac:dyDescent="0.25">
      <c r="A181" s="1" t="s">
        <v>366</v>
      </c>
      <c r="B181" s="1" t="s">
        <v>28</v>
      </c>
      <c r="C181" s="1">
        <v>5</v>
      </c>
      <c r="D181" s="1">
        <v>4</v>
      </c>
      <c r="E181" s="1">
        <v>20</v>
      </c>
      <c r="F181" s="1" t="s">
        <v>10</v>
      </c>
      <c r="G181" s="1" t="s">
        <v>15</v>
      </c>
      <c r="H181" s="1" t="s">
        <v>359</v>
      </c>
    </row>
    <row r="182" spans="1:8" ht="12.5" x14ac:dyDescent="0.25">
      <c r="A182" s="1" t="s">
        <v>369</v>
      </c>
      <c r="B182" s="1" t="s">
        <v>32</v>
      </c>
      <c r="C182" s="1">
        <v>1</v>
      </c>
      <c r="D182" s="1">
        <v>4</v>
      </c>
      <c r="E182" s="1">
        <v>4</v>
      </c>
      <c r="H182" s="4">
        <v>45118</v>
      </c>
    </row>
    <row r="183" spans="1:8" ht="12.5" x14ac:dyDescent="0.25">
      <c r="A183" s="1" t="s">
        <v>370</v>
      </c>
      <c r="B183" s="1" t="s">
        <v>28</v>
      </c>
      <c r="C183" s="1">
        <v>3</v>
      </c>
      <c r="D183" s="1">
        <v>4</v>
      </c>
      <c r="E183" s="1">
        <v>12</v>
      </c>
      <c r="F183" s="1" t="s">
        <v>23</v>
      </c>
      <c r="G183" s="1" t="s">
        <v>11</v>
      </c>
      <c r="H183" s="1" t="s">
        <v>372</v>
      </c>
    </row>
    <row r="184" spans="1:8" ht="12.5" x14ac:dyDescent="0.25">
      <c r="A184" s="1" t="s">
        <v>373</v>
      </c>
      <c r="B184" s="1" t="s">
        <v>13</v>
      </c>
      <c r="C184" s="1">
        <v>2</v>
      </c>
      <c r="D184" s="1">
        <v>3</v>
      </c>
      <c r="E184" s="1">
        <v>6</v>
      </c>
      <c r="F184" s="1" t="s">
        <v>26</v>
      </c>
      <c r="G184" s="1" t="s">
        <v>11</v>
      </c>
      <c r="H184" s="4">
        <v>44937</v>
      </c>
    </row>
    <row r="185" spans="1:8" ht="12.5" x14ac:dyDescent="0.25">
      <c r="A185" s="1" t="s">
        <v>375</v>
      </c>
      <c r="B185" s="1" t="s">
        <v>22</v>
      </c>
      <c r="C185" s="1">
        <v>1</v>
      </c>
      <c r="D185" s="1">
        <v>5</v>
      </c>
      <c r="E185" s="1">
        <v>5</v>
      </c>
      <c r="F185" s="1" t="s">
        <v>14</v>
      </c>
      <c r="H185" s="1" t="s">
        <v>376</v>
      </c>
    </row>
    <row r="186" spans="1:8" ht="12.5" x14ac:dyDescent="0.25">
      <c r="A186" s="1" t="s">
        <v>378</v>
      </c>
      <c r="B186" s="1" t="s">
        <v>23</v>
      </c>
      <c r="C186" s="1">
        <v>1</v>
      </c>
      <c r="D186" s="1">
        <v>4</v>
      </c>
      <c r="E186" s="1">
        <v>4</v>
      </c>
      <c r="F186" s="1" t="s">
        <v>26</v>
      </c>
      <c r="G186" s="1" t="s">
        <v>11</v>
      </c>
      <c r="H186" s="4">
        <v>44996</v>
      </c>
    </row>
    <row r="187" spans="1:8" ht="12.5" x14ac:dyDescent="0.25">
      <c r="A187" s="1" t="s">
        <v>380</v>
      </c>
      <c r="B187" s="1" t="s">
        <v>13</v>
      </c>
      <c r="C187" s="1">
        <v>3</v>
      </c>
      <c r="D187" s="1">
        <v>3</v>
      </c>
      <c r="E187" s="1">
        <v>9</v>
      </c>
      <c r="F187" s="1" t="s">
        <v>14</v>
      </c>
      <c r="G187" s="1" t="s">
        <v>15</v>
      </c>
      <c r="H187" s="1" t="s">
        <v>266</v>
      </c>
    </row>
    <row r="188" spans="1:8" ht="12.5" x14ac:dyDescent="0.25">
      <c r="A188" s="1" t="s">
        <v>381</v>
      </c>
      <c r="B188" s="1" t="s">
        <v>28</v>
      </c>
      <c r="C188" s="1">
        <v>2</v>
      </c>
      <c r="E188" s="1">
        <v>8</v>
      </c>
      <c r="H188" s="1" t="s">
        <v>383</v>
      </c>
    </row>
    <row r="189" spans="1:8" ht="12.5" x14ac:dyDescent="0.25">
      <c r="A189" s="1" t="s">
        <v>384</v>
      </c>
      <c r="B189" s="1" t="s">
        <v>28</v>
      </c>
      <c r="C189" s="1">
        <v>5</v>
      </c>
      <c r="D189" s="1">
        <v>4</v>
      </c>
      <c r="E189" s="1">
        <v>20</v>
      </c>
      <c r="F189" s="1" t="s">
        <v>10</v>
      </c>
      <c r="G189" s="1" t="s">
        <v>15</v>
      </c>
      <c r="H189" s="1" t="s">
        <v>386</v>
      </c>
    </row>
    <row r="190" spans="1:8" ht="12.5" x14ac:dyDescent="0.25">
      <c r="A190" s="1" t="s">
        <v>387</v>
      </c>
      <c r="B190" s="1" t="s">
        <v>9</v>
      </c>
      <c r="C190" s="1">
        <v>4</v>
      </c>
      <c r="D190" s="1">
        <v>2</v>
      </c>
      <c r="E190" s="1">
        <v>8</v>
      </c>
      <c r="F190" s="1" t="s">
        <v>23</v>
      </c>
      <c r="G190" s="1" t="s">
        <v>15</v>
      </c>
      <c r="H190" s="1" t="s">
        <v>389</v>
      </c>
    </row>
    <row r="191" spans="1:8" ht="12.5" x14ac:dyDescent="0.25">
      <c r="A191" s="1" t="s">
        <v>390</v>
      </c>
      <c r="B191" s="1" t="s">
        <v>18</v>
      </c>
      <c r="C191" s="1" t="s">
        <v>23</v>
      </c>
      <c r="D191" s="1">
        <v>1</v>
      </c>
      <c r="E191" s="1">
        <v>3</v>
      </c>
      <c r="F191" s="1" t="s">
        <v>19</v>
      </c>
      <c r="H191" s="4">
        <v>45089</v>
      </c>
    </row>
    <row r="192" spans="1:8" ht="12.5" x14ac:dyDescent="0.25">
      <c r="A192" s="1" t="s">
        <v>392</v>
      </c>
      <c r="B192" s="1" t="s">
        <v>13</v>
      </c>
      <c r="C192" s="1">
        <v>5</v>
      </c>
      <c r="D192" s="1">
        <v>3</v>
      </c>
      <c r="E192" s="1">
        <v>15</v>
      </c>
      <c r="F192" s="1" t="s">
        <v>14</v>
      </c>
      <c r="H192" s="1" t="s">
        <v>393</v>
      </c>
    </row>
    <row r="193" spans="1:8" ht="12.5" x14ac:dyDescent="0.25">
      <c r="A193" s="1" t="s">
        <v>394</v>
      </c>
      <c r="B193" s="1" t="s">
        <v>28</v>
      </c>
      <c r="C193" s="1">
        <v>1</v>
      </c>
      <c r="D193" s="1">
        <v>4</v>
      </c>
      <c r="E193" s="1">
        <v>4</v>
      </c>
      <c r="H193" s="1" t="s">
        <v>290</v>
      </c>
    </row>
    <row r="194" spans="1:8" ht="12.5" x14ac:dyDescent="0.25">
      <c r="A194" s="1" t="s">
        <v>396</v>
      </c>
      <c r="B194" s="1" t="s">
        <v>49</v>
      </c>
      <c r="C194" s="1">
        <v>4</v>
      </c>
      <c r="D194" s="1">
        <v>3</v>
      </c>
      <c r="E194" s="1">
        <v>12</v>
      </c>
      <c r="F194" s="1" t="s">
        <v>14</v>
      </c>
      <c r="G194" s="1" t="s">
        <v>15</v>
      </c>
      <c r="H194" s="4">
        <v>45111</v>
      </c>
    </row>
    <row r="195" spans="1:8" ht="12.5" x14ac:dyDescent="0.25">
      <c r="A195" s="1" t="s">
        <v>398</v>
      </c>
      <c r="B195" s="1" t="s">
        <v>28</v>
      </c>
      <c r="C195" s="1">
        <v>2</v>
      </c>
      <c r="D195" s="1">
        <v>4</v>
      </c>
      <c r="E195" s="1">
        <v>8</v>
      </c>
      <c r="G195" s="1" t="s">
        <v>15</v>
      </c>
      <c r="H195" s="1" t="s">
        <v>399</v>
      </c>
    </row>
    <row r="196" spans="1:8" ht="12.5" x14ac:dyDescent="0.25">
      <c r="A196" s="1" t="s">
        <v>401</v>
      </c>
      <c r="B196" s="1" t="s">
        <v>18</v>
      </c>
      <c r="C196" s="1">
        <v>3</v>
      </c>
      <c r="D196" s="1">
        <v>1</v>
      </c>
      <c r="E196" s="1">
        <v>3</v>
      </c>
      <c r="F196" s="1" t="s">
        <v>14</v>
      </c>
      <c r="G196" s="1" t="s">
        <v>11</v>
      </c>
      <c r="H196" s="1" t="s">
        <v>363</v>
      </c>
    </row>
    <row r="197" spans="1:8" ht="12.5" x14ac:dyDescent="0.25">
      <c r="A197" s="1" t="s">
        <v>403</v>
      </c>
      <c r="B197" s="1" t="s">
        <v>18</v>
      </c>
      <c r="C197" s="1">
        <v>4</v>
      </c>
      <c r="D197" s="1">
        <v>1</v>
      </c>
      <c r="E197" s="1">
        <v>4</v>
      </c>
      <c r="G197" s="1" t="s">
        <v>15</v>
      </c>
      <c r="H197" s="1" t="s">
        <v>404</v>
      </c>
    </row>
    <row r="198" spans="1:8" ht="12.5" x14ac:dyDescent="0.25">
      <c r="A198" s="1" t="s">
        <v>406</v>
      </c>
      <c r="B198" s="1" t="s">
        <v>87</v>
      </c>
      <c r="C198" s="1">
        <v>2</v>
      </c>
      <c r="D198" s="1" t="s">
        <v>19</v>
      </c>
      <c r="E198" s="1">
        <v>3</v>
      </c>
      <c r="F198" s="1" t="s">
        <v>14</v>
      </c>
      <c r="G198" s="1" t="s">
        <v>15</v>
      </c>
      <c r="H198" s="1" t="s">
        <v>407</v>
      </c>
    </row>
    <row r="199" spans="1:8" ht="12.5" x14ac:dyDescent="0.25">
      <c r="A199" s="1" t="s">
        <v>409</v>
      </c>
      <c r="C199" s="1">
        <v>5</v>
      </c>
      <c r="D199" s="1">
        <v>3</v>
      </c>
      <c r="E199" s="1">
        <v>15</v>
      </c>
      <c r="F199" s="1" t="s">
        <v>10</v>
      </c>
      <c r="H199" s="1" t="s">
        <v>410</v>
      </c>
    </row>
    <row r="200" spans="1:8" ht="12.5" x14ac:dyDescent="0.25">
      <c r="A200" s="1" t="s">
        <v>411</v>
      </c>
      <c r="B200" s="1" t="s">
        <v>49</v>
      </c>
      <c r="C200" s="1" t="s">
        <v>19</v>
      </c>
      <c r="D200" s="1">
        <v>3</v>
      </c>
      <c r="E200" s="1">
        <v>12</v>
      </c>
      <c r="F200" s="1" t="s">
        <v>19</v>
      </c>
      <c r="H200" s="4">
        <v>45234</v>
      </c>
    </row>
    <row r="201" spans="1:8" ht="12.5" x14ac:dyDescent="0.25">
      <c r="A201" s="1" t="s">
        <v>413</v>
      </c>
      <c r="B201" s="1" t="s">
        <v>49</v>
      </c>
      <c r="C201" s="1">
        <v>3</v>
      </c>
      <c r="D201" s="1">
        <v>3</v>
      </c>
      <c r="E201" s="1">
        <v>9</v>
      </c>
      <c r="F201" s="1" t="s">
        <v>10</v>
      </c>
      <c r="H201" s="1" t="s">
        <v>415</v>
      </c>
    </row>
    <row r="202" spans="1:8" ht="12.5" x14ac:dyDescent="0.25">
      <c r="A202" s="1" t="s">
        <v>416</v>
      </c>
      <c r="B202" s="1" t="s">
        <v>9</v>
      </c>
      <c r="C202" s="1">
        <v>2</v>
      </c>
      <c r="D202" s="1">
        <v>2</v>
      </c>
      <c r="E202" s="1">
        <v>4</v>
      </c>
      <c r="F202" s="1" t="s">
        <v>10</v>
      </c>
      <c r="G202" s="1" t="s">
        <v>11</v>
      </c>
      <c r="H202" s="4">
        <v>45211</v>
      </c>
    </row>
    <row r="203" spans="1:8" ht="12.5" x14ac:dyDescent="0.25">
      <c r="A203" s="1" t="s">
        <v>418</v>
      </c>
      <c r="B203" s="1" t="s">
        <v>13</v>
      </c>
      <c r="C203" s="1">
        <v>2</v>
      </c>
      <c r="D203" s="1">
        <v>3</v>
      </c>
      <c r="E203" s="1">
        <v>6</v>
      </c>
      <c r="F203" s="1" t="s">
        <v>10</v>
      </c>
      <c r="H203" s="1" t="s">
        <v>76</v>
      </c>
    </row>
    <row r="204" spans="1:8" ht="12.5" x14ac:dyDescent="0.25">
      <c r="A204" s="1" t="s">
        <v>420</v>
      </c>
      <c r="B204" s="1" t="s">
        <v>28</v>
      </c>
      <c r="C204" s="1">
        <v>1</v>
      </c>
      <c r="D204" s="1">
        <v>4</v>
      </c>
      <c r="E204" s="1">
        <v>4</v>
      </c>
      <c r="G204" s="1" t="s">
        <v>15</v>
      </c>
      <c r="H204" s="1" t="s">
        <v>422</v>
      </c>
    </row>
    <row r="205" spans="1:8" ht="12.5" x14ac:dyDescent="0.25">
      <c r="A205" s="1" t="s">
        <v>423</v>
      </c>
      <c r="C205" s="1">
        <v>3</v>
      </c>
      <c r="D205" s="1">
        <v>3</v>
      </c>
      <c r="E205" s="1">
        <v>9</v>
      </c>
      <c r="F205" s="1" t="s">
        <v>10</v>
      </c>
      <c r="G205" s="1" t="s">
        <v>11</v>
      </c>
      <c r="H205" s="1" t="s">
        <v>33</v>
      </c>
    </row>
    <row r="206" spans="1:8" ht="12.5" x14ac:dyDescent="0.25">
      <c r="A206" s="1" t="s">
        <v>425</v>
      </c>
      <c r="B206" s="1" t="s">
        <v>9</v>
      </c>
      <c r="C206" s="1">
        <v>3</v>
      </c>
      <c r="D206" s="1">
        <v>2</v>
      </c>
      <c r="E206" s="1">
        <v>6</v>
      </c>
      <c r="F206" s="1" t="s">
        <v>14</v>
      </c>
      <c r="G206" s="1" t="s">
        <v>11</v>
      </c>
      <c r="H206" s="4">
        <v>45018</v>
      </c>
    </row>
    <row r="207" spans="1:8" ht="12.5" x14ac:dyDescent="0.25">
      <c r="A207" s="1" t="s">
        <v>427</v>
      </c>
      <c r="B207" s="1" t="s">
        <v>18</v>
      </c>
      <c r="C207" s="1">
        <v>1</v>
      </c>
      <c r="D207" s="1">
        <v>1</v>
      </c>
      <c r="E207" s="1">
        <v>1</v>
      </c>
      <c r="F207" s="1" t="s">
        <v>26</v>
      </c>
      <c r="G207" s="1" t="s">
        <v>15</v>
      </c>
      <c r="H207" s="1" t="s">
        <v>211</v>
      </c>
    </row>
    <row r="208" spans="1:8" ht="12.5" x14ac:dyDescent="0.25">
      <c r="A208" s="1" t="s">
        <v>430</v>
      </c>
      <c r="B208" s="1" t="s">
        <v>28</v>
      </c>
      <c r="C208" s="1">
        <v>1</v>
      </c>
      <c r="D208" s="1">
        <v>4</v>
      </c>
      <c r="E208" s="1">
        <v>4</v>
      </c>
      <c r="F208" s="1" t="s">
        <v>19</v>
      </c>
      <c r="G208" s="1" t="s">
        <v>15</v>
      </c>
      <c r="H208" s="4">
        <v>45271</v>
      </c>
    </row>
    <row r="209" spans="1:8" ht="12.5" x14ac:dyDescent="0.25">
      <c r="A209" s="1" t="s">
        <v>432</v>
      </c>
      <c r="B209" s="1" t="s">
        <v>87</v>
      </c>
      <c r="C209" s="1">
        <v>5</v>
      </c>
      <c r="D209" s="1">
        <v>1.5</v>
      </c>
      <c r="E209" s="1">
        <v>7.5</v>
      </c>
      <c r="H209" s="4">
        <v>45054</v>
      </c>
    </row>
    <row r="210" spans="1:8" ht="12.5" x14ac:dyDescent="0.25">
      <c r="A210" s="1" t="s">
        <v>433</v>
      </c>
      <c r="B210" s="1" t="s">
        <v>28</v>
      </c>
      <c r="C210" s="1">
        <v>3</v>
      </c>
      <c r="D210" s="1">
        <v>4</v>
      </c>
      <c r="E210" s="1">
        <v>12</v>
      </c>
      <c r="F210" s="1" t="s">
        <v>10</v>
      </c>
      <c r="G210" s="1" t="s">
        <v>15</v>
      </c>
      <c r="H210" s="4">
        <v>45204</v>
      </c>
    </row>
    <row r="211" spans="1:8" ht="12.5" x14ac:dyDescent="0.25">
      <c r="A211" s="1" t="s">
        <v>434</v>
      </c>
      <c r="B211" s="1" t="s">
        <v>32</v>
      </c>
      <c r="C211" s="1">
        <v>2</v>
      </c>
      <c r="D211" s="1">
        <v>4</v>
      </c>
      <c r="E211" s="1">
        <v>8</v>
      </c>
      <c r="F211" s="1" t="s">
        <v>10</v>
      </c>
      <c r="H211" s="1" t="s">
        <v>19</v>
      </c>
    </row>
    <row r="212" spans="1:8" ht="12.5" x14ac:dyDescent="0.25">
      <c r="A212" s="1" t="s">
        <v>435</v>
      </c>
      <c r="B212" s="1" t="s">
        <v>28</v>
      </c>
      <c r="C212" s="1">
        <v>5</v>
      </c>
      <c r="D212" s="1">
        <v>4</v>
      </c>
      <c r="E212" s="1">
        <v>20</v>
      </c>
      <c r="G212" s="1" t="s">
        <v>15</v>
      </c>
      <c r="H212" s="1" t="s">
        <v>436</v>
      </c>
    </row>
    <row r="213" spans="1:8" ht="12.5" x14ac:dyDescent="0.25">
      <c r="A213" s="1" t="s">
        <v>437</v>
      </c>
      <c r="B213" s="1" t="s">
        <v>19</v>
      </c>
      <c r="C213" s="1">
        <v>3</v>
      </c>
      <c r="D213" s="1">
        <v>5</v>
      </c>
      <c r="E213" s="1">
        <v>15</v>
      </c>
      <c r="F213" s="1" t="s">
        <v>26</v>
      </c>
      <c r="H213" s="1" t="s">
        <v>46</v>
      </c>
    </row>
    <row r="214" spans="1:8" ht="12.5" x14ac:dyDescent="0.25">
      <c r="A214" s="1" t="s">
        <v>438</v>
      </c>
      <c r="B214" s="1" t="s">
        <v>22</v>
      </c>
      <c r="C214" s="1">
        <v>3</v>
      </c>
      <c r="D214" s="1" t="s">
        <v>19</v>
      </c>
      <c r="E214" s="1">
        <v>15</v>
      </c>
      <c r="F214" s="1" t="s">
        <v>10</v>
      </c>
      <c r="H214" s="4">
        <v>45231</v>
      </c>
    </row>
    <row r="215" spans="1:8" ht="12.5" x14ac:dyDescent="0.25">
      <c r="A215" s="1" t="s">
        <v>439</v>
      </c>
      <c r="B215" s="1" t="s">
        <v>13</v>
      </c>
      <c r="C215" s="1">
        <v>1</v>
      </c>
      <c r="D215" s="1" t="s">
        <v>19</v>
      </c>
      <c r="E215" s="1">
        <v>3</v>
      </c>
      <c r="H215" s="4">
        <v>44936</v>
      </c>
    </row>
    <row r="216" spans="1:8" ht="12.5" x14ac:dyDescent="0.25">
      <c r="A216" s="1" t="s">
        <v>441</v>
      </c>
      <c r="B216" s="1" t="s">
        <v>22</v>
      </c>
      <c r="C216" s="1" t="s">
        <v>19</v>
      </c>
      <c r="D216" s="1">
        <v>5</v>
      </c>
      <c r="E216" s="1">
        <v>25</v>
      </c>
      <c r="F216" s="1" t="s">
        <v>14</v>
      </c>
      <c r="G216" s="1" t="s">
        <v>15</v>
      </c>
      <c r="H216" s="4">
        <v>45021</v>
      </c>
    </row>
    <row r="217" spans="1:8" ht="12.5" x14ac:dyDescent="0.25">
      <c r="A217" s="1" t="s">
        <v>443</v>
      </c>
      <c r="B217" s="1" t="s">
        <v>22</v>
      </c>
      <c r="C217" s="1">
        <v>4</v>
      </c>
      <c r="D217" s="1">
        <v>5</v>
      </c>
      <c r="E217" s="1">
        <v>20</v>
      </c>
      <c r="F217" s="1" t="s">
        <v>14</v>
      </c>
      <c r="G217" s="1" t="s">
        <v>15</v>
      </c>
      <c r="H217" s="1" t="s">
        <v>444</v>
      </c>
    </row>
    <row r="218" spans="1:8" ht="12.5" x14ac:dyDescent="0.25">
      <c r="A218" s="1" t="s">
        <v>445</v>
      </c>
      <c r="B218" s="1" t="s">
        <v>19</v>
      </c>
      <c r="C218" s="1">
        <v>4</v>
      </c>
      <c r="D218" s="1">
        <v>4</v>
      </c>
      <c r="E218" s="1">
        <v>16</v>
      </c>
      <c r="F218" s="1" t="s">
        <v>10</v>
      </c>
      <c r="H218" s="1" t="s">
        <v>446</v>
      </c>
    </row>
    <row r="219" spans="1:8" ht="12.5" x14ac:dyDescent="0.25">
      <c r="A219" s="1" t="s">
        <v>447</v>
      </c>
      <c r="B219" s="1" t="s">
        <v>22</v>
      </c>
      <c r="C219" s="1">
        <v>1</v>
      </c>
      <c r="D219" s="1">
        <v>5</v>
      </c>
      <c r="E219" s="1">
        <v>5</v>
      </c>
      <c r="F219" s="1" t="s">
        <v>14</v>
      </c>
      <c r="G219" s="1" t="s">
        <v>15</v>
      </c>
      <c r="H219" s="1" t="s">
        <v>81</v>
      </c>
    </row>
    <row r="220" spans="1:8" ht="12.5" x14ac:dyDescent="0.25">
      <c r="A220" s="1" t="s">
        <v>448</v>
      </c>
      <c r="B220" s="1" t="s">
        <v>49</v>
      </c>
      <c r="C220" s="1">
        <v>1</v>
      </c>
      <c r="D220" s="1">
        <v>3</v>
      </c>
      <c r="E220" s="1">
        <v>3</v>
      </c>
      <c r="G220" s="1" t="s">
        <v>11</v>
      </c>
      <c r="H220" s="1" t="s">
        <v>192</v>
      </c>
    </row>
    <row r="221" spans="1:8" ht="12.5" x14ac:dyDescent="0.25">
      <c r="A221" s="1" t="s">
        <v>449</v>
      </c>
      <c r="B221" s="1" t="s">
        <v>22</v>
      </c>
      <c r="C221" s="1">
        <v>1</v>
      </c>
      <c r="D221" s="1">
        <v>5</v>
      </c>
      <c r="E221" s="1">
        <v>5</v>
      </c>
      <c r="G221" s="1" t="s">
        <v>19</v>
      </c>
      <c r="H221" s="1" t="s">
        <v>263</v>
      </c>
    </row>
    <row r="222" spans="1:8" ht="12.5" x14ac:dyDescent="0.25">
      <c r="A222" s="1" t="s">
        <v>450</v>
      </c>
      <c r="B222" s="1" t="s">
        <v>9</v>
      </c>
      <c r="C222" s="1">
        <v>4</v>
      </c>
      <c r="D222" s="1">
        <v>2</v>
      </c>
      <c r="E222" s="1">
        <v>8</v>
      </c>
      <c r="F222" s="1" t="s">
        <v>26</v>
      </c>
      <c r="G222" s="1" t="s">
        <v>15</v>
      </c>
      <c r="H222" s="4">
        <v>44929</v>
      </c>
    </row>
    <row r="223" spans="1:8" ht="12.5" x14ac:dyDescent="0.25">
      <c r="A223" s="1" t="s">
        <v>451</v>
      </c>
      <c r="B223" s="1" t="s">
        <v>13</v>
      </c>
      <c r="C223" s="1">
        <v>3</v>
      </c>
      <c r="D223" s="1">
        <v>3</v>
      </c>
      <c r="E223" s="1">
        <v>9</v>
      </c>
      <c r="F223" s="1" t="s">
        <v>10</v>
      </c>
      <c r="G223" s="1" t="s">
        <v>15</v>
      </c>
      <c r="H223" s="1" t="s">
        <v>453</v>
      </c>
    </row>
    <row r="224" spans="1:8" ht="12.5" x14ac:dyDescent="0.25">
      <c r="A224" s="1" t="s">
        <v>454</v>
      </c>
      <c r="B224" s="1" t="s">
        <v>18</v>
      </c>
      <c r="C224" s="1">
        <v>2</v>
      </c>
      <c r="D224" s="1">
        <v>1</v>
      </c>
      <c r="E224" s="1">
        <v>2</v>
      </c>
      <c r="F224" s="1" t="s">
        <v>26</v>
      </c>
      <c r="H224" s="4">
        <v>45176</v>
      </c>
    </row>
    <row r="225" spans="1:8" ht="12.5" x14ac:dyDescent="0.25">
      <c r="A225" s="1" t="s">
        <v>456</v>
      </c>
      <c r="B225" s="1" t="s">
        <v>22</v>
      </c>
      <c r="C225" s="1">
        <v>2</v>
      </c>
      <c r="D225" s="1">
        <v>5</v>
      </c>
      <c r="E225" s="1">
        <v>10</v>
      </c>
      <c r="F225" s="1" t="s">
        <v>10</v>
      </c>
      <c r="H225" s="1" t="s">
        <v>458</v>
      </c>
    </row>
    <row r="226" spans="1:8" ht="12.5" x14ac:dyDescent="0.25">
      <c r="A226" s="1" t="s">
        <v>459</v>
      </c>
      <c r="B226" s="1" t="s">
        <v>18</v>
      </c>
      <c r="C226" s="1">
        <v>1</v>
      </c>
      <c r="D226" s="1">
        <v>1</v>
      </c>
      <c r="E226" s="1">
        <v>1</v>
      </c>
      <c r="F226" s="1" t="s">
        <v>14</v>
      </c>
      <c r="G226" s="1" t="s">
        <v>15</v>
      </c>
      <c r="H226" s="1" t="s">
        <v>23</v>
      </c>
    </row>
    <row r="227" spans="1:8" ht="12.5" x14ac:dyDescent="0.25">
      <c r="A227" s="1" t="s">
        <v>461</v>
      </c>
      <c r="B227" s="1" t="s">
        <v>22</v>
      </c>
      <c r="C227" s="1">
        <v>1</v>
      </c>
      <c r="D227" s="1">
        <v>5</v>
      </c>
      <c r="E227" s="1">
        <v>5</v>
      </c>
      <c r="F227" s="1" t="s">
        <v>26</v>
      </c>
      <c r="G227" s="1" t="s">
        <v>11</v>
      </c>
      <c r="H227" s="1" t="s">
        <v>404</v>
      </c>
    </row>
    <row r="228" spans="1:8" ht="12.5" x14ac:dyDescent="0.25">
      <c r="A228" s="1" t="s">
        <v>464</v>
      </c>
      <c r="B228" s="1" t="s">
        <v>18</v>
      </c>
      <c r="C228" s="1">
        <v>5</v>
      </c>
      <c r="D228" s="1">
        <v>1</v>
      </c>
      <c r="E228" s="1">
        <v>5</v>
      </c>
      <c r="F228" s="1" t="s">
        <v>26</v>
      </c>
      <c r="G228" s="1" t="s">
        <v>11</v>
      </c>
      <c r="H228" s="1" t="s">
        <v>465</v>
      </c>
    </row>
    <row r="229" spans="1:8" ht="12.5" x14ac:dyDescent="0.25">
      <c r="A229" s="1" t="s">
        <v>466</v>
      </c>
      <c r="B229" s="1" t="s">
        <v>23</v>
      </c>
      <c r="C229" s="1">
        <v>3</v>
      </c>
      <c r="D229" s="1">
        <v>4</v>
      </c>
      <c r="E229" s="1">
        <v>12</v>
      </c>
      <c r="H229" s="4">
        <v>45020</v>
      </c>
    </row>
    <row r="230" spans="1:8" ht="12.5" x14ac:dyDescent="0.25">
      <c r="A230" s="1" t="s">
        <v>467</v>
      </c>
      <c r="B230" s="1" t="s">
        <v>13</v>
      </c>
      <c r="C230" s="1">
        <v>1</v>
      </c>
      <c r="D230" s="1" t="s">
        <v>23</v>
      </c>
      <c r="E230" s="1">
        <v>3</v>
      </c>
      <c r="F230" s="1" t="s">
        <v>14</v>
      </c>
      <c r="G230" s="1" t="s">
        <v>11</v>
      </c>
      <c r="H230" s="1" t="s">
        <v>469</v>
      </c>
    </row>
    <row r="231" spans="1:8" ht="12.5" x14ac:dyDescent="0.25">
      <c r="A231" s="1" t="s">
        <v>470</v>
      </c>
      <c r="B231" s="1" t="s">
        <v>13</v>
      </c>
      <c r="C231" s="1">
        <v>5</v>
      </c>
      <c r="D231" s="1">
        <v>3</v>
      </c>
      <c r="E231" s="1">
        <v>15</v>
      </c>
      <c r="G231" s="1" t="s">
        <v>15</v>
      </c>
      <c r="H231" s="1" t="s">
        <v>278</v>
      </c>
    </row>
    <row r="232" spans="1:8" ht="12.5" x14ac:dyDescent="0.25">
      <c r="A232" s="1" t="s">
        <v>472</v>
      </c>
      <c r="B232" s="1" t="s">
        <v>22</v>
      </c>
      <c r="C232" s="1">
        <v>1</v>
      </c>
      <c r="D232" s="1">
        <v>5</v>
      </c>
      <c r="E232" s="1">
        <v>5</v>
      </c>
      <c r="F232" s="1" t="s">
        <v>10</v>
      </c>
      <c r="G232" s="1" t="s">
        <v>19</v>
      </c>
      <c r="H232" s="1" t="s">
        <v>257</v>
      </c>
    </row>
    <row r="233" spans="1:8" ht="12.5" x14ac:dyDescent="0.25">
      <c r="A233" s="1" t="s">
        <v>474</v>
      </c>
      <c r="B233" s="1" t="s">
        <v>13</v>
      </c>
      <c r="C233" s="1">
        <v>4</v>
      </c>
      <c r="D233" s="1">
        <v>3</v>
      </c>
      <c r="E233" s="1">
        <v>12</v>
      </c>
      <c r="F233" s="1" t="s">
        <v>26</v>
      </c>
      <c r="G233" s="1" t="s">
        <v>11</v>
      </c>
      <c r="H233" s="1" t="s">
        <v>475</v>
      </c>
    </row>
    <row r="234" spans="1:8" ht="12.5" x14ac:dyDescent="0.25">
      <c r="A234" s="1" t="s">
        <v>476</v>
      </c>
      <c r="B234" s="1" t="s">
        <v>87</v>
      </c>
      <c r="C234" s="1">
        <v>3</v>
      </c>
      <c r="D234" s="1">
        <v>1.5</v>
      </c>
      <c r="E234" s="1">
        <v>4.5</v>
      </c>
      <c r="F234" s="1" t="s">
        <v>19</v>
      </c>
      <c r="H234" s="1" t="s">
        <v>136</v>
      </c>
    </row>
    <row r="235" spans="1:8" ht="12.5" x14ac:dyDescent="0.25">
      <c r="A235" s="1" t="s">
        <v>477</v>
      </c>
      <c r="B235" s="1" t="s">
        <v>13</v>
      </c>
      <c r="C235" s="1">
        <v>4</v>
      </c>
      <c r="D235" s="1">
        <v>3</v>
      </c>
      <c r="E235" s="1">
        <v>12</v>
      </c>
      <c r="F235" s="1" t="s">
        <v>26</v>
      </c>
      <c r="G235" s="1" t="s">
        <v>19</v>
      </c>
      <c r="H235" s="1" t="s">
        <v>478</v>
      </c>
    </row>
    <row r="236" spans="1:8" ht="12.5" x14ac:dyDescent="0.25">
      <c r="A236" s="1" t="s">
        <v>479</v>
      </c>
      <c r="B236" s="1" t="s">
        <v>28</v>
      </c>
      <c r="C236" s="1">
        <v>1</v>
      </c>
      <c r="D236" s="1">
        <v>4</v>
      </c>
      <c r="E236" s="1">
        <v>4</v>
      </c>
      <c r="F236" s="1" t="s">
        <v>10</v>
      </c>
      <c r="G236" s="1" t="s">
        <v>19</v>
      </c>
      <c r="H236" s="1" t="s">
        <v>480</v>
      </c>
    </row>
    <row r="237" spans="1:8" ht="12.5" x14ac:dyDescent="0.25">
      <c r="A237" s="1" t="s">
        <v>481</v>
      </c>
      <c r="B237" s="1" t="s">
        <v>19</v>
      </c>
      <c r="C237" s="1">
        <v>1</v>
      </c>
      <c r="D237" s="1">
        <v>4</v>
      </c>
      <c r="E237" s="1">
        <v>4</v>
      </c>
      <c r="F237" s="1" t="s">
        <v>26</v>
      </c>
      <c r="G237" s="1" t="s">
        <v>15</v>
      </c>
      <c r="H237" s="1" t="s">
        <v>482</v>
      </c>
    </row>
    <row r="238" spans="1:8" ht="12.5" x14ac:dyDescent="0.25">
      <c r="A238" s="1" t="s">
        <v>483</v>
      </c>
      <c r="B238" s="1" t="s">
        <v>22</v>
      </c>
      <c r="C238" s="1" t="s">
        <v>19</v>
      </c>
      <c r="D238" s="1">
        <v>5</v>
      </c>
      <c r="E238" s="1" t="s">
        <v>23</v>
      </c>
      <c r="G238" s="1" t="s">
        <v>15</v>
      </c>
      <c r="H238" s="1" t="s">
        <v>465</v>
      </c>
    </row>
    <row r="239" spans="1:8" ht="12.5" x14ac:dyDescent="0.25">
      <c r="A239" s="1" t="s">
        <v>485</v>
      </c>
      <c r="B239" s="1" t="s">
        <v>9</v>
      </c>
      <c r="C239" s="1">
        <v>4</v>
      </c>
      <c r="D239" s="1">
        <v>2</v>
      </c>
      <c r="E239" s="1">
        <v>8</v>
      </c>
      <c r="G239" s="1" t="s">
        <v>15</v>
      </c>
      <c r="H239" s="1" t="s">
        <v>486</v>
      </c>
    </row>
    <row r="240" spans="1:8" ht="12.5" x14ac:dyDescent="0.25">
      <c r="A240" s="1" t="s">
        <v>487</v>
      </c>
      <c r="B240" s="1" t="s">
        <v>32</v>
      </c>
      <c r="C240" s="1">
        <v>5</v>
      </c>
      <c r="D240" s="1">
        <v>4</v>
      </c>
      <c r="F240" s="1" t="s">
        <v>26</v>
      </c>
      <c r="G240" s="1" t="s">
        <v>15</v>
      </c>
      <c r="H240" s="1" t="s">
        <v>489</v>
      </c>
    </row>
    <row r="241" spans="1:8" ht="12.5" x14ac:dyDescent="0.25">
      <c r="A241" s="1" t="s">
        <v>490</v>
      </c>
      <c r="B241" s="1" t="s">
        <v>22</v>
      </c>
      <c r="C241" s="1">
        <v>3</v>
      </c>
      <c r="E241" s="1">
        <v>15</v>
      </c>
      <c r="G241" s="1" t="s">
        <v>15</v>
      </c>
      <c r="H241" s="1" t="s">
        <v>493</v>
      </c>
    </row>
    <row r="242" spans="1:8" ht="12.5" x14ac:dyDescent="0.25">
      <c r="A242" s="1" t="s">
        <v>495</v>
      </c>
      <c r="B242" s="1" t="s">
        <v>49</v>
      </c>
      <c r="C242" s="1">
        <v>4</v>
      </c>
      <c r="D242" s="1">
        <v>3</v>
      </c>
      <c r="E242" s="1">
        <v>12</v>
      </c>
      <c r="H242" s="1" t="s">
        <v>497</v>
      </c>
    </row>
    <row r="243" spans="1:8" ht="12.5" x14ac:dyDescent="0.25">
      <c r="A243" s="1" t="s">
        <v>498</v>
      </c>
      <c r="B243" s="1" t="s">
        <v>19</v>
      </c>
      <c r="C243" s="1">
        <v>2</v>
      </c>
      <c r="D243" s="1">
        <v>1.5</v>
      </c>
      <c r="E243" s="1">
        <v>3</v>
      </c>
      <c r="F243" s="1" t="s">
        <v>14</v>
      </c>
      <c r="G243" s="1" t="s">
        <v>15</v>
      </c>
      <c r="H243" s="4">
        <v>44986</v>
      </c>
    </row>
    <row r="244" spans="1:8" ht="12.5" x14ac:dyDescent="0.25">
      <c r="A244" s="1" t="s">
        <v>500</v>
      </c>
      <c r="B244" s="1" t="s">
        <v>87</v>
      </c>
      <c r="C244" s="1">
        <v>3</v>
      </c>
      <c r="D244" s="1">
        <v>1.5</v>
      </c>
      <c r="E244" s="1">
        <v>4.5</v>
      </c>
      <c r="F244" s="1" t="s">
        <v>10</v>
      </c>
      <c r="G244" s="1" t="s">
        <v>15</v>
      </c>
      <c r="H244" s="1" t="s">
        <v>148</v>
      </c>
    </row>
    <row r="245" spans="1:8" ht="12.5" x14ac:dyDescent="0.25">
      <c r="A245" s="1" t="s">
        <v>501</v>
      </c>
      <c r="B245" s="1" t="s">
        <v>9</v>
      </c>
      <c r="C245" s="1">
        <v>4</v>
      </c>
      <c r="D245" s="1">
        <v>2</v>
      </c>
      <c r="E245" s="1">
        <v>8</v>
      </c>
      <c r="H245" s="4">
        <v>45261</v>
      </c>
    </row>
    <row r="246" spans="1:8" ht="12.5" x14ac:dyDescent="0.25">
      <c r="A246" s="1" t="s">
        <v>502</v>
      </c>
      <c r="B246" s="1" t="s">
        <v>32</v>
      </c>
      <c r="C246" s="1">
        <v>3</v>
      </c>
      <c r="D246" s="1">
        <v>4</v>
      </c>
      <c r="E246" s="1">
        <v>12</v>
      </c>
      <c r="F246" s="1" t="s">
        <v>10</v>
      </c>
      <c r="G246" s="1" t="s">
        <v>15</v>
      </c>
      <c r="H246" s="1" t="s">
        <v>503</v>
      </c>
    </row>
    <row r="247" spans="1:8" ht="12.5" x14ac:dyDescent="0.25">
      <c r="A247" s="1" t="s">
        <v>504</v>
      </c>
      <c r="B247" s="1" t="s">
        <v>49</v>
      </c>
      <c r="C247" s="1">
        <v>2</v>
      </c>
      <c r="D247" s="1">
        <v>3</v>
      </c>
      <c r="E247" s="1">
        <v>6</v>
      </c>
      <c r="F247" s="1" t="s">
        <v>14</v>
      </c>
      <c r="H247" s="4">
        <v>45114</v>
      </c>
    </row>
    <row r="248" spans="1:8" ht="12.5" x14ac:dyDescent="0.25">
      <c r="A248" s="1" t="s">
        <v>506</v>
      </c>
      <c r="B248" s="1" t="s">
        <v>87</v>
      </c>
      <c r="C248" s="1">
        <v>2</v>
      </c>
      <c r="D248" s="1">
        <v>1.5</v>
      </c>
      <c r="E248" s="1">
        <v>3</v>
      </c>
      <c r="G248" s="1" t="s">
        <v>23</v>
      </c>
    </row>
    <row r="249" spans="1:8" ht="12.5" x14ac:dyDescent="0.25">
      <c r="A249" s="1" t="s">
        <v>507</v>
      </c>
      <c r="C249" s="1">
        <v>5</v>
      </c>
      <c r="D249" s="1">
        <v>1.5</v>
      </c>
      <c r="E249" s="1">
        <v>7.5</v>
      </c>
      <c r="F249" s="1" t="s">
        <v>26</v>
      </c>
      <c r="G249" s="1" t="s">
        <v>15</v>
      </c>
      <c r="H249" s="1" t="s">
        <v>508</v>
      </c>
    </row>
    <row r="250" spans="1:8" ht="12.5" x14ac:dyDescent="0.25">
      <c r="A250" s="1" t="s">
        <v>510</v>
      </c>
      <c r="B250" s="1" t="s">
        <v>13</v>
      </c>
      <c r="C250" s="1">
        <v>2</v>
      </c>
      <c r="D250" s="1">
        <v>3</v>
      </c>
      <c r="E250" s="1">
        <v>6</v>
      </c>
      <c r="F250" s="1" t="s">
        <v>26</v>
      </c>
      <c r="H250" s="1" t="s">
        <v>511</v>
      </c>
    </row>
    <row r="251" spans="1:8" ht="12.5" x14ac:dyDescent="0.25">
      <c r="A251" s="1" t="s">
        <v>512</v>
      </c>
      <c r="B251" s="1" t="s">
        <v>19</v>
      </c>
      <c r="C251" s="1">
        <v>2</v>
      </c>
      <c r="D251" s="1">
        <v>3</v>
      </c>
      <c r="E251" s="1">
        <v>6</v>
      </c>
      <c r="F251" s="1" t="s">
        <v>10</v>
      </c>
      <c r="G251" s="1" t="s">
        <v>11</v>
      </c>
      <c r="H251" s="1" t="s">
        <v>59</v>
      </c>
    </row>
    <row r="252" spans="1:8" ht="12.5" x14ac:dyDescent="0.25">
      <c r="A252" s="1" t="s">
        <v>514</v>
      </c>
      <c r="B252" s="1" t="s">
        <v>49</v>
      </c>
      <c r="C252" s="1">
        <v>2</v>
      </c>
      <c r="D252" s="1">
        <v>3</v>
      </c>
      <c r="E252" s="1">
        <v>6</v>
      </c>
      <c r="F252" s="1" t="s">
        <v>26</v>
      </c>
      <c r="G252" s="1" t="s">
        <v>11</v>
      </c>
      <c r="H252" s="4">
        <v>44966</v>
      </c>
    </row>
    <row r="253" spans="1:8" ht="12.5" x14ac:dyDescent="0.25">
      <c r="A253" s="1" t="s">
        <v>516</v>
      </c>
      <c r="B253" s="1" t="s">
        <v>22</v>
      </c>
      <c r="C253" s="1">
        <v>3</v>
      </c>
      <c r="D253" s="1">
        <v>5</v>
      </c>
      <c r="E253" s="1">
        <v>15</v>
      </c>
      <c r="F253" s="1" t="s">
        <v>14</v>
      </c>
      <c r="G253" s="1" t="s">
        <v>15</v>
      </c>
      <c r="H253" s="1" t="s">
        <v>67</v>
      </c>
    </row>
    <row r="254" spans="1:8" ht="12.5" x14ac:dyDescent="0.25">
      <c r="A254" s="1" t="s">
        <v>518</v>
      </c>
      <c r="B254" s="1" t="s">
        <v>18</v>
      </c>
      <c r="C254" s="1">
        <v>5</v>
      </c>
      <c r="D254" s="1">
        <v>1</v>
      </c>
      <c r="E254" s="1">
        <v>5</v>
      </c>
      <c r="G254" s="1" t="s">
        <v>11</v>
      </c>
    </row>
    <row r="255" spans="1:8" ht="12.5" x14ac:dyDescent="0.25">
      <c r="A255" s="1" t="s">
        <v>520</v>
      </c>
      <c r="B255" s="1" t="s">
        <v>87</v>
      </c>
      <c r="C255" s="1">
        <v>4</v>
      </c>
      <c r="D255" s="1">
        <v>1.5</v>
      </c>
      <c r="E255" s="1" t="s">
        <v>19</v>
      </c>
      <c r="F255" s="1" t="s">
        <v>23</v>
      </c>
      <c r="G255" s="1" t="s">
        <v>15</v>
      </c>
      <c r="H255" s="1" t="s">
        <v>278</v>
      </c>
    </row>
    <row r="256" spans="1:8" ht="12.5" x14ac:dyDescent="0.25">
      <c r="A256" s="1" t="s">
        <v>522</v>
      </c>
      <c r="B256" s="1" t="s">
        <v>22</v>
      </c>
      <c r="C256" s="1">
        <v>1</v>
      </c>
      <c r="D256" s="1">
        <v>5</v>
      </c>
      <c r="E256" s="1">
        <v>5</v>
      </c>
      <c r="F256" s="1" t="s">
        <v>14</v>
      </c>
      <c r="G256" s="1" t="s">
        <v>15</v>
      </c>
      <c r="H256" s="4">
        <v>45204</v>
      </c>
    </row>
    <row r="257" spans="1:8" ht="12.5" x14ac:dyDescent="0.25">
      <c r="A257" s="1" t="s">
        <v>524</v>
      </c>
      <c r="B257" s="1" t="s">
        <v>18</v>
      </c>
      <c r="C257" s="1">
        <v>2</v>
      </c>
      <c r="D257" s="1">
        <v>1</v>
      </c>
      <c r="E257" s="1">
        <v>2</v>
      </c>
      <c r="F257" s="1" t="s">
        <v>26</v>
      </c>
      <c r="G257" s="1" t="s">
        <v>11</v>
      </c>
      <c r="H257" s="1" t="s">
        <v>526</v>
      </c>
    </row>
    <row r="258" spans="1:8" ht="12.5" x14ac:dyDescent="0.25">
      <c r="A258" s="1" t="s">
        <v>527</v>
      </c>
      <c r="B258" s="1" t="s">
        <v>28</v>
      </c>
      <c r="C258" s="1">
        <v>5</v>
      </c>
      <c r="D258" s="1">
        <v>4</v>
      </c>
      <c r="E258" s="1">
        <v>20</v>
      </c>
      <c r="F258" s="1" t="s">
        <v>10</v>
      </c>
      <c r="G258" s="1" t="s">
        <v>11</v>
      </c>
      <c r="H258" s="1" t="s">
        <v>29</v>
      </c>
    </row>
    <row r="259" spans="1:8" ht="12.5" x14ac:dyDescent="0.25">
      <c r="A259" s="1" t="s">
        <v>529</v>
      </c>
      <c r="B259" s="1" t="s">
        <v>32</v>
      </c>
      <c r="C259" s="1">
        <v>2</v>
      </c>
      <c r="D259" s="1">
        <v>4</v>
      </c>
      <c r="E259" s="1">
        <v>8</v>
      </c>
      <c r="F259" s="1" t="s">
        <v>14</v>
      </c>
      <c r="G259" s="1" t="s">
        <v>11</v>
      </c>
      <c r="H259" s="4">
        <v>45078</v>
      </c>
    </row>
    <row r="260" spans="1:8" ht="12.5" x14ac:dyDescent="0.25">
      <c r="A260" s="1" t="s">
        <v>530</v>
      </c>
      <c r="B260" s="1" t="s">
        <v>19</v>
      </c>
      <c r="C260" s="1">
        <v>3</v>
      </c>
      <c r="D260" s="1">
        <v>3</v>
      </c>
      <c r="E260" s="1">
        <v>9</v>
      </c>
      <c r="F260" s="1" t="s">
        <v>14</v>
      </c>
      <c r="H260" s="4">
        <v>44967</v>
      </c>
    </row>
    <row r="261" spans="1:8" ht="12.5" x14ac:dyDescent="0.25">
      <c r="A261" s="1" t="s">
        <v>531</v>
      </c>
      <c r="B261" s="1" t="s">
        <v>18</v>
      </c>
      <c r="C261" s="1">
        <v>4</v>
      </c>
      <c r="D261" s="1">
        <v>1</v>
      </c>
      <c r="E261" s="1" t="s">
        <v>23</v>
      </c>
      <c r="F261" s="1" t="s">
        <v>26</v>
      </c>
      <c r="H261" s="1" t="s">
        <v>23</v>
      </c>
    </row>
    <row r="262" spans="1:8" ht="12.5" x14ac:dyDescent="0.25">
      <c r="A262" s="1" t="s">
        <v>532</v>
      </c>
      <c r="B262" s="1" t="s">
        <v>32</v>
      </c>
      <c r="C262" s="1">
        <v>5</v>
      </c>
      <c r="D262" s="1">
        <v>4</v>
      </c>
      <c r="E262" s="1">
        <v>20</v>
      </c>
      <c r="F262" s="1" t="s">
        <v>26</v>
      </c>
      <c r="G262" s="1" t="s">
        <v>11</v>
      </c>
      <c r="H262" s="4">
        <v>45206</v>
      </c>
    </row>
    <row r="263" spans="1:8" ht="12.5" x14ac:dyDescent="0.25">
      <c r="A263" s="1" t="s">
        <v>533</v>
      </c>
      <c r="B263" s="1" t="s">
        <v>22</v>
      </c>
      <c r="C263" s="1">
        <v>2</v>
      </c>
      <c r="D263" s="1">
        <v>5</v>
      </c>
      <c r="E263" s="1">
        <v>10</v>
      </c>
      <c r="F263" s="1" t="s">
        <v>14</v>
      </c>
      <c r="H263" s="1" t="s">
        <v>534</v>
      </c>
    </row>
    <row r="264" spans="1:8" ht="12.5" x14ac:dyDescent="0.25">
      <c r="A264" s="1" t="s">
        <v>535</v>
      </c>
      <c r="B264" s="1" t="s">
        <v>87</v>
      </c>
      <c r="C264" s="1">
        <v>1</v>
      </c>
      <c r="D264" s="1">
        <v>1.5</v>
      </c>
      <c r="E264" s="1">
        <v>1.5</v>
      </c>
      <c r="F264" s="1" t="s">
        <v>26</v>
      </c>
      <c r="G264" s="1" t="s">
        <v>15</v>
      </c>
      <c r="H264" s="1" t="s">
        <v>536</v>
      </c>
    </row>
    <row r="265" spans="1:8" ht="12.5" x14ac:dyDescent="0.25">
      <c r="A265" s="1" t="s">
        <v>537</v>
      </c>
      <c r="B265" s="1" t="s">
        <v>28</v>
      </c>
      <c r="C265" s="1">
        <v>5</v>
      </c>
      <c r="D265" s="1">
        <v>4</v>
      </c>
      <c r="E265" s="1">
        <v>20</v>
      </c>
      <c r="F265" s="1" t="s">
        <v>14</v>
      </c>
      <c r="G265" s="1" t="s">
        <v>15</v>
      </c>
      <c r="H265" s="4">
        <v>45114</v>
      </c>
    </row>
    <row r="266" spans="1:8" ht="12.5" x14ac:dyDescent="0.25">
      <c r="A266" s="1" t="s">
        <v>538</v>
      </c>
      <c r="B266" s="1" t="s">
        <v>32</v>
      </c>
      <c r="C266" s="1">
        <v>1</v>
      </c>
      <c r="D266" s="1">
        <v>4</v>
      </c>
      <c r="E266" s="1">
        <v>4</v>
      </c>
      <c r="F266" s="1" t="s">
        <v>10</v>
      </c>
      <c r="G266" s="1" t="s">
        <v>23</v>
      </c>
      <c r="H266" s="1" t="s">
        <v>536</v>
      </c>
    </row>
    <row r="267" spans="1:8" ht="12.5" x14ac:dyDescent="0.25">
      <c r="A267" s="1" t="s">
        <v>540</v>
      </c>
      <c r="B267" s="1" t="s">
        <v>32</v>
      </c>
      <c r="C267" s="1">
        <v>4</v>
      </c>
      <c r="D267" s="1">
        <v>4</v>
      </c>
      <c r="E267" s="1">
        <v>16</v>
      </c>
      <c r="F267" s="1" t="s">
        <v>26</v>
      </c>
      <c r="G267" s="1" t="s">
        <v>15</v>
      </c>
      <c r="H267" s="1" t="s">
        <v>493</v>
      </c>
    </row>
    <row r="268" spans="1:8" ht="12.5" x14ac:dyDescent="0.25">
      <c r="A268" s="1" t="s">
        <v>541</v>
      </c>
      <c r="B268" s="1" t="s">
        <v>32</v>
      </c>
      <c r="C268" s="1">
        <v>4</v>
      </c>
      <c r="D268" s="1">
        <v>4</v>
      </c>
      <c r="E268" s="1">
        <v>16</v>
      </c>
      <c r="F268" s="1" t="s">
        <v>26</v>
      </c>
      <c r="G268" s="1" t="s">
        <v>15</v>
      </c>
      <c r="H268" s="1" t="s">
        <v>359</v>
      </c>
    </row>
    <row r="269" spans="1:8" ht="12.5" x14ac:dyDescent="0.25">
      <c r="A269" s="1" t="s">
        <v>543</v>
      </c>
      <c r="B269" s="1" t="s">
        <v>13</v>
      </c>
      <c r="C269" s="1">
        <v>4</v>
      </c>
      <c r="D269" s="1">
        <v>3</v>
      </c>
      <c r="E269" s="1">
        <v>12</v>
      </c>
      <c r="G269" s="1" t="s">
        <v>11</v>
      </c>
      <c r="H269" s="1" t="s">
        <v>544</v>
      </c>
    </row>
    <row r="270" spans="1:8" ht="12.5" x14ac:dyDescent="0.25">
      <c r="A270" s="1" t="s">
        <v>545</v>
      </c>
      <c r="B270" s="1" t="s">
        <v>13</v>
      </c>
      <c r="C270" s="1">
        <v>5</v>
      </c>
      <c r="D270" s="1">
        <v>3</v>
      </c>
      <c r="E270" s="1">
        <v>15</v>
      </c>
      <c r="F270" s="1" t="s">
        <v>26</v>
      </c>
      <c r="G270" s="1" t="s">
        <v>11</v>
      </c>
      <c r="H270" s="1" t="s">
        <v>547</v>
      </c>
    </row>
    <row r="271" spans="1:8" ht="12.5" x14ac:dyDescent="0.25">
      <c r="A271" s="1" t="s">
        <v>549</v>
      </c>
      <c r="C271" s="1">
        <v>4</v>
      </c>
      <c r="D271" s="1">
        <v>3</v>
      </c>
      <c r="E271" s="1">
        <v>12</v>
      </c>
      <c r="F271" s="1" t="s">
        <v>14</v>
      </c>
      <c r="G271" s="1" t="s">
        <v>11</v>
      </c>
      <c r="H271" s="1" t="s">
        <v>550</v>
      </c>
    </row>
    <row r="272" spans="1:8" ht="12.5" x14ac:dyDescent="0.25">
      <c r="A272" s="1" t="s">
        <v>551</v>
      </c>
      <c r="B272" s="1" t="s">
        <v>28</v>
      </c>
      <c r="C272" s="1">
        <v>5</v>
      </c>
      <c r="D272" s="1">
        <v>4</v>
      </c>
      <c r="E272" s="1">
        <v>20</v>
      </c>
      <c r="F272" s="1" t="s">
        <v>10</v>
      </c>
      <c r="G272" s="1" t="s">
        <v>11</v>
      </c>
      <c r="H272" s="4">
        <v>44996</v>
      </c>
    </row>
    <row r="273" spans="1:8" ht="12.5" x14ac:dyDescent="0.25">
      <c r="A273" s="1" t="s">
        <v>553</v>
      </c>
      <c r="B273" s="1" t="s">
        <v>32</v>
      </c>
      <c r="C273" s="1">
        <v>3</v>
      </c>
      <c r="D273" s="1">
        <v>4</v>
      </c>
      <c r="E273" s="1">
        <v>12</v>
      </c>
      <c r="F273" s="1" t="s">
        <v>14</v>
      </c>
      <c r="H273" s="4">
        <v>45144</v>
      </c>
    </row>
    <row r="274" spans="1:8" ht="12.5" x14ac:dyDescent="0.25">
      <c r="A274" s="1" t="s">
        <v>554</v>
      </c>
      <c r="B274" s="1" t="s">
        <v>22</v>
      </c>
      <c r="C274" s="1">
        <v>1</v>
      </c>
      <c r="D274" s="1">
        <v>5</v>
      </c>
      <c r="E274" s="1">
        <v>5</v>
      </c>
      <c r="F274" s="1" t="s">
        <v>14</v>
      </c>
      <c r="H274" s="1" t="s">
        <v>555</v>
      </c>
    </row>
    <row r="275" spans="1:8" ht="12.5" x14ac:dyDescent="0.25">
      <c r="A275" s="1" t="s">
        <v>556</v>
      </c>
      <c r="B275" s="1" t="s">
        <v>18</v>
      </c>
      <c r="C275" s="1">
        <v>1</v>
      </c>
      <c r="D275" s="1">
        <v>1</v>
      </c>
      <c r="E275" s="1">
        <v>1</v>
      </c>
      <c r="G275" s="1" t="s">
        <v>15</v>
      </c>
      <c r="H275" s="4">
        <v>45269</v>
      </c>
    </row>
    <row r="276" spans="1:8" ht="12.5" x14ac:dyDescent="0.25">
      <c r="A276" s="1" t="s">
        <v>557</v>
      </c>
      <c r="B276" s="1" t="s">
        <v>32</v>
      </c>
      <c r="C276" s="1" t="s">
        <v>23</v>
      </c>
      <c r="D276" s="1">
        <v>4</v>
      </c>
      <c r="E276" s="1">
        <v>16</v>
      </c>
      <c r="G276" s="1" t="s">
        <v>15</v>
      </c>
      <c r="H276" s="1" t="s">
        <v>558</v>
      </c>
    </row>
    <row r="277" spans="1:8" ht="12.5" x14ac:dyDescent="0.25">
      <c r="A277" s="1" t="s">
        <v>559</v>
      </c>
      <c r="B277" s="1" t="s">
        <v>28</v>
      </c>
      <c r="C277" s="1">
        <v>1</v>
      </c>
      <c r="D277" s="1">
        <v>4</v>
      </c>
      <c r="E277" s="1">
        <v>4</v>
      </c>
      <c r="H277" s="1" t="s">
        <v>534</v>
      </c>
    </row>
    <row r="278" spans="1:8" ht="12.5" x14ac:dyDescent="0.25">
      <c r="A278" s="1" t="s">
        <v>560</v>
      </c>
      <c r="B278" s="1" t="s">
        <v>18</v>
      </c>
      <c r="C278" s="1">
        <v>2</v>
      </c>
      <c r="D278" s="1">
        <v>1</v>
      </c>
      <c r="E278" s="1">
        <v>2</v>
      </c>
      <c r="G278" s="1" t="s">
        <v>11</v>
      </c>
      <c r="H278" s="4">
        <v>44996</v>
      </c>
    </row>
    <row r="279" spans="1:8" ht="12.5" x14ac:dyDescent="0.25">
      <c r="A279" s="1" t="s">
        <v>561</v>
      </c>
      <c r="B279" s="1" t="s">
        <v>28</v>
      </c>
      <c r="C279" s="1">
        <v>5</v>
      </c>
      <c r="D279" s="1">
        <v>4</v>
      </c>
      <c r="E279" s="1">
        <v>20</v>
      </c>
      <c r="F279" s="1" t="s">
        <v>10</v>
      </c>
      <c r="H279" s="1" t="s">
        <v>453</v>
      </c>
    </row>
    <row r="280" spans="1:8" ht="12.5" x14ac:dyDescent="0.25">
      <c r="A280" s="1" t="s">
        <v>563</v>
      </c>
      <c r="B280" s="1" t="s">
        <v>49</v>
      </c>
      <c r="C280" s="1" t="s">
        <v>23</v>
      </c>
      <c r="D280" s="1">
        <v>3</v>
      </c>
      <c r="E280" s="1" t="s">
        <v>23</v>
      </c>
      <c r="F280" s="1" t="s">
        <v>14</v>
      </c>
      <c r="G280" s="1" t="s">
        <v>11</v>
      </c>
      <c r="H280" s="1" t="s">
        <v>211</v>
      </c>
    </row>
    <row r="281" spans="1:8" ht="12.5" x14ac:dyDescent="0.25">
      <c r="A281" s="1" t="s">
        <v>565</v>
      </c>
      <c r="B281" s="1" t="s">
        <v>13</v>
      </c>
      <c r="C281" s="1">
        <v>1</v>
      </c>
      <c r="D281" s="1">
        <v>3</v>
      </c>
      <c r="E281" s="1">
        <v>3</v>
      </c>
      <c r="F281" s="1" t="s">
        <v>14</v>
      </c>
      <c r="H281" s="1" t="s">
        <v>567</v>
      </c>
    </row>
    <row r="282" spans="1:8" ht="12.5" x14ac:dyDescent="0.25">
      <c r="A282" s="1" t="s">
        <v>568</v>
      </c>
      <c r="B282" s="1" t="s">
        <v>87</v>
      </c>
      <c r="C282" s="1">
        <v>5</v>
      </c>
      <c r="D282" s="1">
        <v>1.5</v>
      </c>
      <c r="E282" s="1" t="s">
        <v>19</v>
      </c>
      <c r="F282" s="1" t="s">
        <v>23</v>
      </c>
      <c r="G282" s="1" t="s">
        <v>11</v>
      </c>
      <c r="H282" s="1" t="s">
        <v>359</v>
      </c>
    </row>
    <row r="283" spans="1:8" ht="12.5" x14ac:dyDescent="0.25">
      <c r="A283" s="1" t="s">
        <v>569</v>
      </c>
      <c r="B283" s="1" t="s">
        <v>19</v>
      </c>
      <c r="C283" s="1">
        <v>2</v>
      </c>
      <c r="D283" s="1">
        <v>2</v>
      </c>
      <c r="E283" s="1">
        <v>4</v>
      </c>
      <c r="F283" s="1" t="s">
        <v>10</v>
      </c>
      <c r="H283" s="4">
        <v>45174</v>
      </c>
    </row>
    <row r="284" spans="1:8" ht="12.5" x14ac:dyDescent="0.25">
      <c r="A284" s="1" t="s">
        <v>570</v>
      </c>
      <c r="B284" s="1" t="s">
        <v>28</v>
      </c>
      <c r="C284" s="1">
        <v>1</v>
      </c>
      <c r="D284" s="1">
        <v>4</v>
      </c>
      <c r="E284" s="1">
        <v>4</v>
      </c>
      <c r="F284" s="1" t="s">
        <v>10</v>
      </c>
      <c r="G284" s="1" t="s">
        <v>19</v>
      </c>
      <c r="H284" s="1" t="s">
        <v>571</v>
      </c>
    </row>
    <row r="285" spans="1:8" ht="12.5" x14ac:dyDescent="0.25">
      <c r="A285" s="1" t="s">
        <v>572</v>
      </c>
      <c r="B285" s="1" t="s">
        <v>19</v>
      </c>
      <c r="C285" s="1">
        <v>4</v>
      </c>
      <c r="D285" s="1">
        <v>1</v>
      </c>
      <c r="E285" s="1">
        <v>4</v>
      </c>
      <c r="F285" s="1" t="s">
        <v>10</v>
      </c>
      <c r="G285" s="1" t="s">
        <v>11</v>
      </c>
      <c r="H285" s="1" t="s">
        <v>317</v>
      </c>
    </row>
    <row r="286" spans="1:8" ht="12.5" x14ac:dyDescent="0.25">
      <c r="A286" s="1" t="s">
        <v>573</v>
      </c>
      <c r="B286" s="1" t="s">
        <v>18</v>
      </c>
      <c r="C286" s="1">
        <v>1</v>
      </c>
      <c r="D286" s="1">
        <v>1</v>
      </c>
      <c r="E286" s="1">
        <v>1</v>
      </c>
      <c r="H286" s="1" t="s">
        <v>574</v>
      </c>
    </row>
    <row r="287" spans="1:8" ht="12.5" x14ac:dyDescent="0.25">
      <c r="A287" s="1" t="s">
        <v>575</v>
      </c>
      <c r="B287" s="1" t="s">
        <v>32</v>
      </c>
      <c r="C287" s="1">
        <v>5</v>
      </c>
      <c r="D287" s="1">
        <v>4</v>
      </c>
      <c r="E287" s="1">
        <v>20</v>
      </c>
      <c r="G287" s="1" t="s">
        <v>15</v>
      </c>
      <c r="H287" s="1" t="s">
        <v>458</v>
      </c>
    </row>
    <row r="288" spans="1:8" ht="12.5" x14ac:dyDescent="0.25">
      <c r="A288" s="1" t="s">
        <v>127</v>
      </c>
      <c r="B288" s="1" t="s">
        <v>49</v>
      </c>
      <c r="C288" s="1">
        <v>5</v>
      </c>
      <c r="D288" s="1">
        <v>3</v>
      </c>
      <c r="E288" s="1">
        <v>15</v>
      </c>
      <c r="G288" s="1" t="s">
        <v>15</v>
      </c>
      <c r="H288" s="1" t="s">
        <v>19</v>
      </c>
    </row>
    <row r="289" spans="1:8" ht="12.5" x14ac:dyDescent="0.25">
      <c r="A289" s="1" t="s">
        <v>578</v>
      </c>
      <c r="B289" s="1" t="s">
        <v>9</v>
      </c>
      <c r="C289" s="1" t="s">
        <v>23</v>
      </c>
      <c r="D289" s="1">
        <v>2</v>
      </c>
      <c r="E289" s="1">
        <v>8</v>
      </c>
      <c r="F289" s="1" t="s">
        <v>14</v>
      </c>
      <c r="H289" s="1" t="s">
        <v>580</v>
      </c>
    </row>
    <row r="290" spans="1:8" ht="12.5" x14ac:dyDescent="0.25">
      <c r="A290" s="1" t="s">
        <v>581</v>
      </c>
      <c r="B290" s="1" t="s">
        <v>23</v>
      </c>
      <c r="C290" s="1">
        <v>3</v>
      </c>
      <c r="D290" s="1">
        <v>4</v>
      </c>
      <c r="E290" s="1">
        <v>12</v>
      </c>
      <c r="G290" s="1" t="s">
        <v>11</v>
      </c>
      <c r="H290" s="1" t="s">
        <v>141</v>
      </c>
    </row>
    <row r="291" spans="1:8" ht="12.5" x14ac:dyDescent="0.25">
      <c r="A291" s="1" t="s">
        <v>583</v>
      </c>
      <c r="C291" s="1">
        <v>4</v>
      </c>
      <c r="D291" s="1" t="s">
        <v>19</v>
      </c>
      <c r="E291" s="1">
        <v>6</v>
      </c>
      <c r="F291" s="1" t="s">
        <v>10</v>
      </c>
      <c r="G291" s="1" t="s">
        <v>15</v>
      </c>
      <c r="H291" s="1" t="s">
        <v>585</v>
      </c>
    </row>
    <row r="292" spans="1:8" ht="12.5" x14ac:dyDescent="0.25">
      <c r="A292" s="1" t="s">
        <v>586</v>
      </c>
      <c r="B292" s="1" t="s">
        <v>87</v>
      </c>
      <c r="C292" s="1">
        <v>5</v>
      </c>
      <c r="D292" s="1">
        <v>1.5</v>
      </c>
      <c r="E292" s="1">
        <v>7.5</v>
      </c>
      <c r="F292" s="1" t="s">
        <v>10</v>
      </c>
      <c r="G292" s="1" t="s">
        <v>15</v>
      </c>
      <c r="H292" s="4">
        <v>45242</v>
      </c>
    </row>
    <row r="293" spans="1:8" ht="12.5" x14ac:dyDescent="0.25">
      <c r="A293" s="1" t="s">
        <v>588</v>
      </c>
      <c r="B293" s="1" t="s">
        <v>28</v>
      </c>
      <c r="C293" s="1">
        <v>1</v>
      </c>
      <c r="D293" s="1">
        <v>4</v>
      </c>
      <c r="E293" s="1">
        <v>4</v>
      </c>
      <c r="F293" s="1" t="s">
        <v>26</v>
      </c>
      <c r="G293" s="1" t="s">
        <v>15</v>
      </c>
      <c r="H293" s="1" t="s">
        <v>580</v>
      </c>
    </row>
    <row r="294" spans="1:8" ht="12.5" x14ac:dyDescent="0.25">
      <c r="A294" s="1" t="s">
        <v>590</v>
      </c>
      <c r="B294" s="1" t="s">
        <v>87</v>
      </c>
      <c r="C294" s="1">
        <v>3</v>
      </c>
      <c r="D294" s="1">
        <v>1.5</v>
      </c>
      <c r="E294" s="1">
        <v>4.5</v>
      </c>
      <c r="F294" s="1" t="s">
        <v>26</v>
      </c>
      <c r="G294" s="1" t="s">
        <v>15</v>
      </c>
      <c r="H294" s="4">
        <v>45270</v>
      </c>
    </row>
    <row r="295" spans="1:8" ht="12.5" x14ac:dyDescent="0.25">
      <c r="A295" s="1" t="s">
        <v>592</v>
      </c>
      <c r="B295" s="1" t="s">
        <v>9</v>
      </c>
      <c r="C295" s="1">
        <v>5</v>
      </c>
      <c r="D295" s="1">
        <v>2</v>
      </c>
      <c r="E295" s="1">
        <v>10</v>
      </c>
      <c r="G295" s="1" t="s">
        <v>11</v>
      </c>
      <c r="H295" s="1" t="s">
        <v>239</v>
      </c>
    </row>
    <row r="296" spans="1:8" ht="12.5" x14ac:dyDescent="0.25">
      <c r="A296" s="1" t="s">
        <v>594</v>
      </c>
      <c r="B296" s="1" t="s">
        <v>13</v>
      </c>
      <c r="C296" s="1">
        <v>3</v>
      </c>
      <c r="D296" s="1">
        <v>3</v>
      </c>
      <c r="E296" s="1" t="s">
        <v>19</v>
      </c>
      <c r="F296" s="1" t="s">
        <v>26</v>
      </c>
      <c r="G296" s="1" t="s">
        <v>11</v>
      </c>
      <c r="H296" s="1" t="s">
        <v>511</v>
      </c>
    </row>
    <row r="297" spans="1:8" ht="12.5" x14ac:dyDescent="0.25">
      <c r="A297" s="1" t="s">
        <v>596</v>
      </c>
      <c r="B297" s="1" t="s">
        <v>9</v>
      </c>
      <c r="C297" s="1">
        <v>3</v>
      </c>
      <c r="D297" s="1">
        <v>2</v>
      </c>
      <c r="E297" s="1">
        <v>6</v>
      </c>
      <c r="F297" s="1" t="s">
        <v>10</v>
      </c>
      <c r="H297" s="4">
        <v>44968</v>
      </c>
    </row>
    <row r="298" spans="1:8" ht="12.5" x14ac:dyDescent="0.25">
      <c r="A298" s="1" t="s">
        <v>597</v>
      </c>
      <c r="B298" s="1" t="s">
        <v>49</v>
      </c>
      <c r="C298" s="1">
        <v>1</v>
      </c>
      <c r="D298" s="1">
        <v>3</v>
      </c>
      <c r="E298" s="1">
        <v>3</v>
      </c>
      <c r="F298" s="1" t="s">
        <v>14</v>
      </c>
      <c r="G298" s="1" t="s">
        <v>23</v>
      </c>
      <c r="H298" s="1" t="s">
        <v>342</v>
      </c>
    </row>
    <row r="299" spans="1:8" ht="12.5" x14ac:dyDescent="0.25">
      <c r="A299" s="1" t="s">
        <v>598</v>
      </c>
      <c r="B299" s="1" t="s">
        <v>13</v>
      </c>
      <c r="C299" s="1">
        <v>3</v>
      </c>
      <c r="D299" s="1">
        <v>3</v>
      </c>
      <c r="E299" s="1">
        <v>9</v>
      </c>
      <c r="F299" s="1" t="s">
        <v>14</v>
      </c>
      <c r="G299" s="1" t="s">
        <v>11</v>
      </c>
      <c r="H299" s="4">
        <v>45023</v>
      </c>
    </row>
    <row r="300" spans="1:8" ht="12.5" x14ac:dyDescent="0.25">
      <c r="A300" s="1" t="s">
        <v>599</v>
      </c>
      <c r="B300" s="1" t="s">
        <v>28</v>
      </c>
      <c r="C300" s="1">
        <v>1</v>
      </c>
      <c r="D300" s="1">
        <v>4</v>
      </c>
      <c r="E300" s="1">
        <v>4</v>
      </c>
      <c r="F300" s="1" t="s">
        <v>26</v>
      </c>
      <c r="H300" s="1" t="s">
        <v>600</v>
      </c>
    </row>
    <row r="301" spans="1:8" ht="12.5" x14ac:dyDescent="0.25">
      <c r="A301" s="1" t="s">
        <v>601</v>
      </c>
      <c r="B301" s="1" t="s">
        <v>18</v>
      </c>
      <c r="C301" s="1">
        <v>2</v>
      </c>
      <c r="E301" s="1">
        <v>2</v>
      </c>
      <c r="F301" s="1" t="s">
        <v>14</v>
      </c>
      <c r="G301" s="1" t="s">
        <v>15</v>
      </c>
      <c r="H301" s="4">
        <v>45026</v>
      </c>
    </row>
    <row r="302" spans="1:8" ht="12.5" x14ac:dyDescent="0.25">
      <c r="A302" s="1" t="s">
        <v>602</v>
      </c>
      <c r="B302" s="1" t="s">
        <v>87</v>
      </c>
      <c r="C302" s="1">
        <v>2</v>
      </c>
      <c r="D302" s="1">
        <v>1.5</v>
      </c>
      <c r="E302" s="1">
        <v>3</v>
      </c>
      <c r="F302" s="1" t="s">
        <v>14</v>
      </c>
      <c r="G302" s="1" t="s">
        <v>11</v>
      </c>
      <c r="H302" s="1" t="s">
        <v>23</v>
      </c>
    </row>
    <row r="303" spans="1:8" ht="12.5" x14ac:dyDescent="0.25">
      <c r="A303" s="1" t="s">
        <v>603</v>
      </c>
      <c r="B303" s="1" t="s">
        <v>28</v>
      </c>
      <c r="C303" s="1">
        <v>3</v>
      </c>
      <c r="D303" s="1">
        <v>4</v>
      </c>
      <c r="E303" s="1">
        <v>12</v>
      </c>
      <c r="F303" s="1" t="s">
        <v>10</v>
      </c>
      <c r="G303" s="1" t="s">
        <v>15</v>
      </c>
      <c r="H303" s="1" t="s">
        <v>605</v>
      </c>
    </row>
    <row r="304" spans="1:8" ht="12.5" x14ac:dyDescent="0.25">
      <c r="A304" s="1" t="s">
        <v>606</v>
      </c>
      <c r="B304" s="1" t="s">
        <v>9</v>
      </c>
      <c r="C304" s="1">
        <v>2</v>
      </c>
      <c r="D304" s="1">
        <v>2</v>
      </c>
      <c r="E304" s="1">
        <v>4</v>
      </c>
      <c r="G304" s="1" t="s">
        <v>11</v>
      </c>
      <c r="H304" s="1" t="s">
        <v>56</v>
      </c>
    </row>
    <row r="305" spans="1:8" ht="12.5" x14ac:dyDescent="0.25">
      <c r="A305" s="1" t="s">
        <v>608</v>
      </c>
      <c r="B305" s="1" t="s">
        <v>87</v>
      </c>
      <c r="C305" s="1">
        <v>3</v>
      </c>
      <c r="D305" s="1">
        <v>1.5</v>
      </c>
      <c r="E305" s="1">
        <v>4.5</v>
      </c>
      <c r="F305" s="1" t="s">
        <v>26</v>
      </c>
      <c r="G305" s="1" t="s">
        <v>15</v>
      </c>
      <c r="H305" s="1" t="s">
        <v>465</v>
      </c>
    </row>
    <row r="306" spans="1:8" ht="12.5" x14ac:dyDescent="0.25">
      <c r="A306" s="1" t="s">
        <v>610</v>
      </c>
      <c r="B306" s="1" t="s">
        <v>32</v>
      </c>
      <c r="C306" s="1">
        <v>3</v>
      </c>
      <c r="D306" s="1">
        <v>4</v>
      </c>
      <c r="E306" s="1">
        <v>12</v>
      </c>
      <c r="H306" s="4">
        <v>44990</v>
      </c>
    </row>
    <row r="307" spans="1:8" ht="12.5" x14ac:dyDescent="0.25">
      <c r="A307" s="1" t="s">
        <v>611</v>
      </c>
      <c r="B307" s="1" t="s">
        <v>22</v>
      </c>
      <c r="C307" s="1">
        <v>3</v>
      </c>
      <c r="D307" s="1">
        <v>5</v>
      </c>
      <c r="E307" s="1">
        <v>15</v>
      </c>
      <c r="F307" s="1" t="s">
        <v>14</v>
      </c>
      <c r="H307" s="4">
        <v>45088</v>
      </c>
    </row>
    <row r="308" spans="1:8" ht="12.5" x14ac:dyDescent="0.25">
      <c r="A308" s="1" t="s">
        <v>613</v>
      </c>
      <c r="B308" s="1" t="s">
        <v>18</v>
      </c>
      <c r="C308" s="1">
        <v>1</v>
      </c>
      <c r="D308" s="1">
        <v>1</v>
      </c>
      <c r="E308" s="1">
        <v>1</v>
      </c>
      <c r="G308" s="1" t="s">
        <v>15</v>
      </c>
      <c r="H308" s="4">
        <v>45240</v>
      </c>
    </row>
    <row r="309" spans="1:8" ht="12.5" x14ac:dyDescent="0.25">
      <c r="A309" s="1" t="s">
        <v>615</v>
      </c>
      <c r="B309" s="1" t="s">
        <v>28</v>
      </c>
      <c r="C309" s="1">
        <v>3</v>
      </c>
      <c r="D309" s="1">
        <v>4</v>
      </c>
      <c r="E309" s="1">
        <v>12</v>
      </c>
      <c r="F309" s="1" t="s">
        <v>10</v>
      </c>
      <c r="H309" s="1" t="s">
        <v>230</v>
      </c>
    </row>
    <row r="310" spans="1:8" ht="12.5" x14ac:dyDescent="0.25">
      <c r="A310" s="1" t="s">
        <v>617</v>
      </c>
      <c r="B310" s="1" t="s">
        <v>18</v>
      </c>
      <c r="C310" s="1">
        <v>4</v>
      </c>
      <c r="D310" s="1">
        <v>1</v>
      </c>
      <c r="E310" s="1">
        <v>4</v>
      </c>
      <c r="F310" s="1" t="s">
        <v>26</v>
      </c>
      <c r="G310" s="1" t="s">
        <v>15</v>
      </c>
    </row>
    <row r="311" spans="1:8" ht="12.5" x14ac:dyDescent="0.25">
      <c r="A311" s="1" t="s">
        <v>618</v>
      </c>
      <c r="B311" s="1" t="s">
        <v>28</v>
      </c>
      <c r="C311" s="1">
        <v>2</v>
      </c>
      <c r="D311" s="1">
        <v>4</v>
      </c>
      <c r="E311" s="1">
        <v>8</v>
      </c>
      <c r="H311" s="4">
        <v>45208</v>
      </c>
    </row>
    <row r="312" spans="1:8" ht="12.5" x14ac:dyDescent="0.25">
      <c r="A312" s="1" t="s">
        <v>619</v>
      </c>
      <c r="B312" s="1" t="s">
        <v>28</v>
      </c>
      <c r="C312" s="1">
        <v>2</v>
      </c>
      <c r="D312" s="1">
        <v>4</v>
      </c>
      <c r="E312" s="1">
        <v>8</v>
      </c>
      <c r="H312" s="4">
        <v>45238</v>
      </c>
    </row>
    <row r="313" spans="1:8" ht="12.5" x14ac:dyDescent="0.25">
      <c r="A313" s="1" t="s">
        <v>621</v>
      </c>
      <c r="C313" s="1">
        <v>1</v>
      </c>
      <c r="D313" s="1">
        <v>1</v>
      </c>
      <c r="E313" s="1">
        <v>1</v>
      </c>
      <c r="F313" s="1" t="s">
        <v>14</v>
      </c>
      <c r="G313" s="1" t="s">
        <v>15</v>
      </c>
      <c r="H313" s="4">
        <v>45118</v>
      </c>
    </row>
    <row r="314" spans="1:8" ht="12.5" x14ac:dyDescent="0.25">
      <c r="A314" s="1" t="s">
        <v>623</v>
      </c>
      <c r="B314" s="1" t="s">
        <v>87</v>
      </c>
      <c r="C314" s="1">
        <v>3</v>
      </c>
      <c r="D314" s="1">
        <v>1.5</v>
      </c>
      <c r="E314" s="1">
        <v>4.5</v>
      </c>
      <c r="H314" s="1" t="s">
        <v>625</v>
      </c>
    </row>
    <row r="315" spans="1:8" ht="12.5" x14ac:dyDescent="0.25">
      <c r="A315" s="1" t="s">
        <v>626</v>
      </c>
      <c r="B315" s="1" t="s">
        <v>18</v>
      </c>
      <c r="C315" s="1" t="s">
        <v>19</v>
      </c>
      <c r="D315" s="1">
        <v>1</v>
      </c>
      <c r="E315" s="1">
        <v>1</v>
      </c>
      <c r="H315" s="1" t="s">
        <v>627</v>
      </c>
    </row>
    <row r="316" spans="1:8" ht="12.5" x14ac:dyDescent="0.25">
      <c r="A316" s="1" t="s">
        <v>628</v>
      </c>
      <c r="B316" s="1" t="s">
        <v>18</v>
      </c>
      <c r="C316" s="1">
        <v>1</v>
      </c>
      <c r="D316" s="1">
        <v>1</v>
      </c>
      <c r="E316" s="1">
        <v>1</v>
      </c>
      <c r="H316" s="4">
        <v>45086</v>
      </c>
    </row>
    <row r="317" spans="1:8" ht="12.5" x14ac:dyDescent="0.25">
      <c r="A317" s="1" t="s">
        <v>630</v>
      </c>
      <c r="B317" s="1" t="s">
        <v>9</v>
      </c>
      <c r="C317" s="1">
        <v>2</v>
      </c>
      <c r="E317" s="1">
        <v>4</v>
      </c>
      <c r="F317" s="1" t="s">
        <v>10</v>
      </c>
      <c r="G317" s="1" t="s">
        <v>11</v>
      </c>
      <c r="H317" s="4">
        <v>45200</v>
      </c>
    </row>
    <row r="318" spans="1:8" ht="12.5" x14ac:dyDescent="0.25">
      <c r="A318" s="1" t="s">
        <v>631</v>
      </c>
      <c r="B318" s="1" t="s">
        <v>32</v>
      </c>
      <c r="C318" s="1">
        <v>3</v>
      </c>
      <c r="D318" s="1">
        <v>4</v>
      </c>
      <c r="E318" s="1">
        <v>12</v>
      </c>
      <c r="F318" s="1" t="s">
        <v>19</v>
      </c>
      <c r="G318" s="1" t="s">
        <v>15</v>
      </c>
      <c r="H318" s="1" t="s">
        <v>632</v>
      </c>
    </row>
    <row r="319" spans="1:8" ht="12.5" x14ac:dyDescent="0.25">
      <c r="A319" s="1" t="s">
        <v>633</v>
      </c>
      <c r="B319" s="1" t="s">
        <v>28</v>
      </c>
      <c r="C319" s="1">
        <v>3</v>
      </c>
      <c r="D319" s="1">
        <v>4</v>
      </c>
      <c r="E319" s="1">
        <v>12</v>
      </c>
      <c r="F319" s="1" t="s">
        <v>14</v>
      </c>
      <c r="G319" s="1" t="s">
        <v>15</v>
      </c>
    </row>
    <row r="320" spans="1:8" ht="12.5" x14ac:dyDescent="0.25">
      <c r="A320" s="1" t="s">
        <v>634</v>
      </c>
      <c r="B320" s="1" t="s">
        <v>22</v>
      </c>
      <c r="C320" s="1">
        <v>4</v>
      </c>
      <c r="D320" s="1">
        <v>5</v>
      </c>
      <c r="E320" s="1">
        <v>20</v>
      </c>
      <c r="F320" s="1" t="s">
        <v>26</v>
      </c>
      <c r="G320" s="1" t="s">
        <v>11</v>
      </c>
      <c r="H320" s="1" t="s">
        <v>605</v>
      </c>
    </row>
    <row r="321" spans="1:8" ht="12.5" x14ac:dyDescent="0.25">
      <c r="A321" s="1" t="s">
        <v>635</v>
      </c>
      <c r="B321" s="1" t="s">
        <v>18</v>
      </c>
      <c r="C321" s="1">
        <v>3</v>
      </c>
      <c r="D321" s="1">
        <v>1</v>
      </c>
      <c r="E321" s="1">
        <v>3</v>
      </c>
      <c r="F321" s="1" t="s">
        <v>14</v>
      </c>
      <c r="G321" s="1" t="s">
        <v>15</v>
      </c>
      <c r="H321" s="1" t="s">
        <v>636</v>
      </c>
    </row>
    <row r="322" spans="1:8" ht="12.5" x14ac:dyDescent="0.25">
      <c r="A322" s="1" t="s">
        <v>637</v>
      </c>
      <c r="B322" s="1" t="s">
        <v>18</v>
      </c>
      <c r="C322" s="1">
        <v>3</v>
      </c>
      <c r="D322" s="1">
        <v>1</v>
      </c>
      <c r="E322" s="1">
        <v>3</v>
      </c>
      <c r="G322" s="1" t="s">
        <v>15</v>
      </c>
      <c r="H322" s="4">
        <v>45202</v>
      </c>
    </row>
    <row r="323" spans="1:8" ht="12.5" x14ac:dyDescent="0.25">
      <c r="A323" s="1" t="s">
        <v>562</v>
      </c>
      <c r="B323" s="1" t="s">
        <v>18</v>
      </c>
      <c r="C323" s="1">
        <v>4</v>
      </c>
      <c r="D323" s="1">
        <v>1</v>
      </c>
      <c r="E323" s="1">
        <v>4</v>
      </c>
      <c r="F323" s="1" t="s">
        <v>26</v>
      </c>
      <c r="G323" s="1" t="s">
        <v>11</v>
      </c>
      <c r="H323" s="1" t="s">
        <v>600</v>
      </c>
    </row>
    <row r="324" spans="1:8" ht="12.5" x14ac:dyDescent="0.25">
      <c r="A324" s="1" t="s">
        <v>640</v>
      </c>
      <c r="B324" s="1" t="s">
        <v>9</v>
      </c>
      <c r="C324" s="1">
        <v>5</v>
      </c>
      <c r="D324" s="1">
        <v>2</v>
      </c>
      <c r="E324" s="1">
        <v>10</v>
      </c>
      <c r="F324" s="1" t="s">
        <v>14</v>
      </c>
      <c r="G324" s="1" t="s">
        <v>11</v>
      </c>
      <c r="H324" s="4">
        <v>45238</v>
      </c>
    </row>
    <row r="325" spans="1:8" ht="12.5" x14ac:dyDescent="0.25">
      <c r="A325" s="1" t="s">
        <v>642</v>
      </c>
      <c r="B325" s="1" t="s">
        <v>19</v>
      </c>
      <c r="C325" s="1">
        <v>2</v>
      </c>
      <c r="D325" s="1">
        <v>4</v>
      </c>
      <c r="E325" s="1">
        <v>8</v>
      </c>
      <c r="F325" s="1" t="s">
        <v>10</v>
      </c>
      <c r="H325" s="1" t="s">
        <v>144</v>
      </c>
    </row>
    <row r="326" spans="1:8" ht="12.5" x14ac:dyDescent="0.25">
      <c r="A326" s="1" t="s">
        <v>643</v>
      </c>
      <c r="B326" s="1" t="s">
        <v>9</v>
      </c>
      <c r="C326" s="1">
        <v>5</v>
      </c>
      <c r="D326" s="1">
        <v>2</v>
      </c>
      <c r="E326" s="1">
        <v>10</v>
      </c>
      <c r="F326" s="1" t="s">
        <v>14</v>
      </c>
      <c r="H326" s="4">
        <v>45170</v>
      </c>
    </row>
    <row r="327" spans="1:8" ht="12.5" x14ac:dyDescent="0.25">
      <c r="A327" s="1" t="s">
        <v>645</v>
      </c>
      <c r="B327" s="1" t="s">
        <v>9</v>
      </c>
      <c r="C327" s="1">
        <v>5</v>
      </c>
      <c r="D327" s="1">
        <v>2</v>
      </c>
      <c r="E327" s="1">
        <v>10</v>
      </c>
      <c r="G327" s="1" t="s">
        <v>15</v>
      </c>
      <c r="H327" s="4">
        <v>44997</v>
      </c>
    </row>
    <row r="328" spans="1:8" ht="12.5" x14ac:dyDescent="0.25">
      <c r="A328" s="1" t="s">
        <v>647</v>
      </c>
      <c r="B328" s="1" t="s">
        <v>19</v>
      </c>
      <c r="C328" s="1">
        <v>4</v>
      </c>
      <c r="D328" s="1">
        <v>2</v>
      </c>
      <c r="E328" s="1">
        <v>8</v>
      </c>
      <c r="H328" s="1" t="s">
        <v>407</v>
      </c>
    </row>
    <row r="329" spans="1:8" ht="12.5" x14ac:dyDescent="0.25">
      <c r="A329" s="1" t="s">
        <v>649</v>
      </c>
      <c r="B329" s="1" t="s">
        <v>32</v>
      </c>
      <c r="C329" s="1" t="s">
        <v>23</v>
      </c>
      <c r="D329" s="1">
        <v>4</v>
      </c>
      <c r="E329" s="1">
        <v>12</v>
      </c>
      <c r="F329" s="1" t="s">
        <v>26</v>
      </c>
      <c r="G329" s="1" t="s">
        <v>15</v>
      </c>
      <c r="H329" s="4">
        <v>45148</v>
      </c>
    </row>
    <row r="330" spans="1:8" ht="12.5" x14ac:dyDescent="0.25">
      <c r="A330" s="1" t="s">
        <v>651</v>
      </c>
      <c r="B330" s="1" t="s">
        <v>49</v>
      </c>
      <c r="C330" s="1">
        <v>1</v>
      </c>
      <c r="D330" s="1">
        <v>3</v>
      </c>
      <c r="E330" s="1">
        <v>3</v>
      </c>
      <c r="F330" s="1" t="s">
        <v>26</v>
      </c>
      <c r="H330" s="4">
        <v>45085</v>
      </c>
    </row>
    <row r="331" spans="1:8" ht="12.5" x14ac:dyDescent="0.25">
      <c r="A331" s="1" t="s">
        <v>653</v>
      </c>
      <c r="B331" s="1" t="s">
        <v>32</v>
      </c>
      <c r="C331" s="1">
        <v>4</v>
      </c>
      <c r="D331" s="1">
        <v>4</v>
      </c>
      <c r="E331" s="1">
        <v>16</v>
      </c>
      <c r="F331" s="1" t="s">
        <v>10</v>
      </c>
      <c r="H331" s="1" t="s">
        <v>19</v>
      </c>
    </row>
    <row r="332" spans="1:8" ht="12.5" x14ac:dyDescent="0.25">
      <c r="A332" s="1" t="s">
        <v>654</v>
      </c>
      <c r="B332" s="1" t="s">
        <v>22</v>
      </c>
      <c r="C332" s="1">
        <v>5</v>
      </c>
      <c r="D332" s="1">
        <v>5</v>
      </c>
      <c r="E332" s="1">
        <v>25</v>
      </c>
      <c r="F332" s="1" t="s">
        <v>10</v>
      </c>
      <c r="G332" s="1" t="s">
        <v>11</v>
      </c>
      <c r="H332" s="4">
        <v>44964</v>
      </c>
    </row>
    <row r="333" spans="1:8" ht="12.5" x14ac:dyDescent="0.25">
      <c r="A333" s="1" t="s">
        <v>656</v>
      </c>
      <c r="B333" s="1" t="s">
        <v>32</v>
      </c>
      <c r="C333" s="1">
        <v>3</v>
      </c>
      <c r="D333" s="1">
        <v>4</v>
      </c>
      <c r="E333" s="1">
        <v>12</v>
      </c>
      <c r="F333" s="1" t="s">
        <v>10</v>
      </c>
      <c r="G333" s="1" t="s">
        <v>15</v>
      </c>
      <c r="H333" s="1" t="s">
        <v>176</v>
      </c>
    </row>
    <row r="334" spans="1:8" ht="12.5" x14ac:dyDescent="0.25">
      <c r="A334" s="1" t="s">
        <v>657</v>
      </c>
      <c r="B334" s="1" t="s">
        <v>28</v>
      </c>
      <c r="C334" s="1">
        <v>5</v>
      </c>
      <c r="D334" s="1">
        <v>4</v>
      </c>
      <c r="E334" s="1">
        <v>20</v>
      </c>
      <c r="F334" s="1" t="s">
        <v>19</v>
      </c>
      <c r="H334" s="4">
        <v>45231</v>
      </c>
    </row>
    <row r="335" spans="1:8" ht="12.5" x14ac:dyDescent="0.25">
      <c r="A335" s="1" t="s">
        <v>658</v>
      </c>
      <c r="B335" s="1" t="s">
        <v>87</v>
      </c>
      <c r="C335" s="1">
        <v>1</v>
      </c>
      <c r="D335" s="1" t="s">
        <v>23</v>
      </c>
      <c r="E335" s="1">
        <v>1.5</v>
      </c>
      <c r="F335" s="1" t="s">
        <v>10</v>
      </c>
      <c r="H335" s="4">
        <v>44967</v>
      </c>
    </row>
    <row r="336" spans="1:8" ht="12.5" x14ac:dyDescent="0.25">
      <c r="A336" s="1" t="s">
        <v>659</v>
      </c>
      <c r="C336" s="1">
        <v>4</v>
      </c>
      <c r="E336" s="1">
        <v>6</v>
      </c>
      <c r="F336" s="1" t="s">
        <v>19</v>
      </c>
      <c r="G336" s="1" t="s">
        <v>15</v>
      </c>
      <c r="H336" s="1" t="s">
        <v>53</v>
      </c>
    </row>
    <row r="337" spans="1:8" ht="12.5" x14ac:dyDescent="0.25">
      <c r="A337" s="1" t="s">
        <v>660</v>
      </c>
      <c r="B337" s="1" t="s">
        <v>28</v>
      </c>
      <c r="C337" s="1">
        <v>2</v>
      </c>
      <c r="D337" s="1">
        <v>4</v>
      </c>
      <c r="E337" s="1">
        <v>8</v>
      </c>
      <c r="G337" s="1" t="s">
        <v>15</v>
      </c>
      <c r="H337" s="4">
        <v>44968</v>
      </c>
    </row>
    <row r="338" spans="1:8" ht="12.5" x14ac:dyDescent="0.25">
      <c r="A338" s="1" t="s">
        <v>661</v>
      </c>
      <c r="B338" s="1" t="s">
        <v>18</v>
      </c>
      <c r="C338" s="1">
        <v>2</v>
      </c>
      <c r="D338" s="1" t="s">
        <v>23</v>
      </c>
      <c r="E338" s="1">
        <v>2</v>
      </c>
      <c r="G338" s="1" t="s">
        <v>19</v>
      </c>
      <c r="H338" s="1" t="s">
        <v>389</v>
      </c>
    </row>
    <row r="339" spans="1:8" ht="12.5" x14ac:dyDescent="0.25">
      <c r="A339" s="1" t="s">
        <v>662</v>
      </c>
      <c r="B339" s="1" t="s">
        <v>28</v>
      </c>
      <c r="C339" s="1">
        <v>2</v>
      </c>
      <c r="D339" s="1">
        <v>4</v>
      </c>
      <c r="E339" s="1">
        <v>8</v>
      </c>
      <c r="F339" s="1" t="s">
        <v>26</v>
      </c>
      <c r="H339" s="1" t="s">
        <v>663</v>
      </c>
    </row>
    <row r="340" spans="1:8" ht="12.5" x14ac:dyDescent="0.25">
      <c r="A340" s="1" t="s">
        <v>665</v>
      </c>
      <c r="B340" s="1" t="s">
        <v>28</v>
      </c>
      <c r="C340" s="1">
        <v>2</v>
      </c>
      <c r="D340" s="1">
        <v>4</v>
      </c>
      <c r="E340" s="1">
        <v>8</v>
      </c>
      <c r="F340" s="1" t="s">
        <v>26</v>
      </c>
      <c r="G340" s="1" t="s">
        <v>15</v>
      </c>
      <c r="H340" s="1" t="s">
        <v>148</v>
      </c>
    </row>
    <row r="341" spans="1:8" ht="12.5" x14ac:dyDescent="0.25">
      <c r="A341" s="1" t="s">
        <v>666</v>
      </c>
      <c r="B341" s="1" t="s">
        <v>49</v>
      </c>
      <c r="C341" s="1">
        <v>4</v>
      </c>
      <c r="D341" s="1">
        <v>3</v>
      </c>
      <c r="E341" s="1">
        <v>12</v>
      </c>
      <c r="F341" s="1" t="s">
        <v>10</v>
      </c>
      <c r="H341" s="4">
        <v>44937</v>
      </c>
    </row>
    <row r="342" spans="1:8" ht="12.5" x14ac:dyDescent="0.25">
      <c r="A342" s="1" t="s">
        <v>668</v>
      </c>
      <c r="B342" s="1" t="s">
        <v>18</v>
      </c>
      <c r="C342" s="1" t="s">
        <v>19</v>
      </c>
      <c r="D342" s="1">
        <v>1</v>
      </c>
      <c r="E342" s="1">
        <v>1</v>
      </c>
      <c r="F342" s="1" t="s">
        <v>10</v>
      </c>
      <c r="H342" s="1" t="s">
        <v>278</v>
      </c>
    </row>
    <row r="343" spans="1:8" ht="12.5" x14ac:dyDescent="0.25">
      <c r="A343" s="1" t="s">
        <v>670</v>
      </c>
      <c r="B343" s="1" t="s">
        <v>18</v>
      </c>
      <c r="D343" s="1">
        <v>1</v>
      </c>
      <c r="E343" s="1">
        <v>3</v>
      </c>
      <c r="F343" s="1" t="s">
        <v>10</v>
      </c>
      <c r="G343" s="1" t="s">
        <v>15</v>
      </c>
      <c r="H343" s="1" t="s">
        <v>663</v>
      </c>
    </row>
    <row r="344" spans="1:8" ht="12.5" x14ac:dyDescent="0.25">
      <c r="A344" s="1" t="s">
        <v>672</v>
      </c>
      <c r="B344" s="1" t="s">
        <v>22</v>
      </c>
      <c r="C344" s="1">
        <v>3</v>
      </c>
      <c r="D344" s="1">
        <v>5</v>
      </c>
      <c r="E344" s="1">
        <v>15</v>
      </c>
      <c r="F344" s="1" t="s">
        <v>14</v>
      </c>
      <c r="G344" s="1" t="s">
        <v>11</v>
      </c>
      <c r="H344" s="1" t="s">
        <v>574</v>
      </c>
    </row>
    <row r="345" spans="1:8" ht="12.5" x14ac:dyDescent="0.25">
      <c r="A345" s="1" t="s">
        <v>674</v>
      </c>
      <c r="B345" s="1" t="s">
        <v>22</v>
      </c>
      <c r="C345" s="1">
        <v>1</v>
      </c>
      <c r="E345" s="1">
        <v>5</v>
      </c>
      <c r="G345" s="1" t="s">
        <v>23</v>
      </c>
      <c r="H345" s="1" t="s">
        <v>676</v>
      </c>
    </row>
    <row r="346" spans="1:8" ht="12.5" x14ac:dyDescent="0.25">
      <c r="A346" s="1" t="s">
        <v>677</v>
      </c>
      <c r="B346" s="1" t="s">
        <v>13</v>
      </c>
      <c r="C346" s="1">
        <v>1</v>
      </c>
      <c r="D346" s="1">
        <v>3</v>
      </c>
      <c r="E346" s="1">
        <v>3</v>
      </c>
      <c r="F346" s="1" t="s">
        <v>23</v>
      </c>
      <c r="G346" s="1" t="s">
        <v>15</v>
      </c>
      <c r="H346" s="1" t="s">
        <v>493</v>
      </c>
    </row>
    <row r="347" spans="1:8" ht="12.5" x14ac:dyDescent="0.25">
      <c r="A347" s="1" t="s">
        <v>679</v>
      </c>
      <c r="B347" s="1" t="s">
        <v>87</v>
      </c>
      <c r="C347" s="1">
        <v>2</v>
      </c>
      <c r="D347" s="1">
        <v>1.5</v>
      </c>
      <c r="E347" s="1">
        <v>3</v>
      </c>
      <c r="H347" s="4">
        <v>44964</v>
      </c>
    </row>
    <row r="348" spans="1:8" ht="12.5" x14ac:dyDescent="0.25">
      <c r="A348" s="1" t="s">
        <v>680</v>
      </c>
      <c r="B348" s="1" t="s">
        <v>49</v>
      </c>
      <c r="C348" s="1">
        <v>3</v>
      </c>
      <c r="D348" s="1">
        <v>3</v>
      </c>
      <c r="E348" s="1">
        <v>9</v>
      </c>
      <c r="F348" s="1" t="s">
        <v>14</v>
      </c>
      <c r="G348" s="1" t="s">
        <v>15</v>
      </c>
      <c r="H348" s="1" t="s">
        <v>347</v>
      </c>
    </row>
    <row r="349" spans="1:8" ht="12.5" x14ac:dyDescent="0.25">
      <c r="A349" s="1" t="s">
        <v>681</v>
      </c>
      <c r="B349" s="1" t="s">
        <v>13</v>
      </c>
      <c r="C349" s="1">
        <v>1</v>
      </c>
      <c r="D349" s="1">
        <v>3</v>
      </c>
      <c r="E349" s="1">
        <v>3</v>
      </c>
      <c r="F349" s="1" t="s">
        <v>10</v>
      </c>
      <c r="H349" s="1" t="s">
        <v>682</v>
      </c>
    </row>
    <row r="350" spans="1:8" ht="12.5" x14ac:dyDescent="0.25">
      <c r="A350" s="1" t="s">
        <v>683</v>
      </c>
      <c r="B350" s="1" t="s">
        <v>28</v>
      </c>
      <c r="C350" s="1">
        <v>1</v>
      </c>
      <c r="D350" s="1">
        <v>4</v>
      </c>
      <c r="E350" s="1">
        <v>4</v>
      </c>
      <c r="F350" s="1" t="s">
        <v>10</v>
      </c>
      <c r="H350" s="1" t="s">
        <v>684</v>
      </c>
    </row>
    <row r="351" spans="1:8" ht="12.5" x14ac:dyDescent="0.25">
      <c r="A351" s="1" t="s">
        <v>685</v>
      </c>
      <c r="B351" s="1" t="s">
        <v>32</v>
      </c>
      <c r="C351" s="1">
        <v>5</v>
      </c>
      <c r="D351" s="1">
        <v>4</v>
      </c>
      <c r="E351" s="1">
        <v>20</v>
      </c>
      <c r="F351" s="1" t="s">
        <v>26</v>
      </c>
      <c r="G351" s="1" t="s">
        <v>11</v>
      </c>
      <c r="H351" s="1" t="s">
        <v>50</v>
      </c>
    </row>
    <row r="352" spans="1:8" ht="12.5" x14ac:dyDescent="0.25">
      <c r="A352" s="1" t="s">
        <v>686</v>
      </c>
      <c r="B352" s="1" t="s">
        <v>87</v>
      </c>
      <c r="C352" s="1">
        <v>2</v>
      </c>
      <c r="D352" s="1">
        <v>1.5</v>
      </c>
      <c r="E352" s="1">
        <v>3</v>
      </c>
      <c r="F352" s="1" t="s">
        <v>14</v>
      </c>
      <c r="G352" s="1" t="s">
        <v>11</v>
      </c>
      <c r="H352" s="1" t="s">
        <v>688</v>
      </c>
    </row>
    <row r="353" spans="1:8" ht="12.5" x14ac:dyDescent="0.25">
      <c r="A353" s="1" t="s">
        <v>689</v>
      </c>
      <c r="B353" s="1" t="s">
        <v>32</v>
      </c>
      <c r="C353" s="1">
        <v>5</v>
      </c>
      <c r="D353" s="1">
        <v>4</v>
      </c>
      <c r="E353" s="1" t="s">
        <v>23</v>
      </c>
      <c r="F353" s="1" t="s">
        <v>23</v>
      </c>
      <c r="G353" s="1" t="s">
        <v>11</v>
      </c>
      <c r="H353" s="4">
        <v>45181</v>
      </c>
    </row>
    <row r="354" spans="1:8" ht="12.5" x14ac:dyDescent="0.25">
      <c r="A354" s="1" t="s">
        <v>691</v>
      </c>
      <c r="B354" s="1" t="s">
        <v>28</v>
      </c>
      <c r="C354" s="1">
        <v>2</v>
      </c>
      <c r="D354" s="1">
        <v>4</v>
      </c>
      <c r="E354" s="1">
        <v>8</v>
      </c>
      <c r="F354" s="1" t="s">
        <v>14</v>
      </c>
      <c r="G354" s="1" t="s">
        <v>15</v>
      </c>
      <c r="H354" s="4">
        <v>45081</v>
      </c>
    </row>
    <row r="355" spans="1:8" ht="12.5" x14ac:dyDescent="0.25">
      <c r="A355" s="1" t="s">
        <v>693</v>
      </c>
      <c r="B355" s="1" t="s">
        <v>32</v>
      </c>
      <c r="C355" s="1">
        <v>5</v>
      </c>
      <c r="D355" s="1">
        <v>4</v>
      </c>
      <c r="E355" s="1">
        <v>20</v>
      </c>
      <c r="F355" s="1" t="s">
        <v>26</v>
      </c>
      <c r="H355" s="4">
        <v>44968</v>
      </c>
    </row>
    <row r="356" spans="1:8" ht="12.5" x14ac:dyDescent="0.25">
      <c r="A356" s="1" t="s">
        <v>695</v>
      </c>
      <c r="B356" s="1" t="s">
        <v>9</v>
      </c>
      <c r="C356" s="1">
        <v>3</v>
      </c>
      <c r="D356" s="1">
        <v>2</v>
      </c>
      <c r="E356" s="1">
        <v>6</v>
      </c>
      <c r="F356" s="1" t="s">
        <v>14</v>
      </c>
      <c r="G356" s="1" t="s">
        <v>11</v>
      </c>
      <c r="H356" s="1" t="s">
        <v>480</v>
      </c>
    </row>
    <row r="357" spans="1:8" ht="12.5" x14ac:dyDescent="0.25">
      <c r="A357" s="1" t="s">
        <v>697</v>
      </c>
      <c r="B357" s="1" t="s">
        <v>49</v>
      </c>
      <c r="C357" s="1">
        <v>5</v>
      </c>
      <c r="D357" s="1">
        <v>3</v>
      </c>
      <c r="E357" s="1">
        <v>15</v>
      </c>
      <c r="F357" s="1" t="s">
        <v>19</v>
      </c>
      <c r="G357" s="1" t="s">
        <v>15</v>
      </c>
      <c r="H357" s="4">
        <v>44988</v>
      </c>
    </row>
    <row r="358" spans="1:8" ht="12.5" x14ac:dyDescent="0.25">
      <c r="A358" s="1" t="s">
        <v>699</v>
      </c>
      <c r="C358" s="1">
        <v>3</v>
      </c>
      <c r="D358" s="1">
        <v>4</v>
      </c>
      <c r="E358" s="1">
        <v>12</v>
      </c>
      <c r="F358" s="1" t="s">
        <v>14</v>
      </c>
      <c r="G358" s="1" t="s">
        <v>11</v>
      </c>
      <c r="H358" s="4">
        <v>45079</v>
      </c>
    </row>
    <row r="359" spans="1:8" ht="12.5" x14ac:dyDescent="0.25">
      <c r="A359" s="1" t="s">
        <v>700</v>
      </c>
      <c r="B359" s="1" t="s">
        <v>9</v>
      </c>
      <c r="C359" s="1">
        <v>3</v>
      </c>
      <c r="D359" s="1">
        <v>2</v>
      </c>
      <c r="E359" s="1">
        <v>6</v>
      </c>
      <c r="F359" s="1" t="s">
        <v>26</v>
      </c>
      <c r="G359" s="1" t="s">
        <v>11</v>
      </c>
      <c r="H359" s="1" t="s">
        <v>342</v>
      </c>
    </row>
    <row r="360" spans="1:8" ht="12.5" x14ac:dyDescent="0.25">
      <c r="A360" s="1" t="s">
        <v>701</v>
      </c>
      <c r="B360" s="1" t="s">
        <v>28</v>
      </c>
      <c r="C360" s="1">
        <v>4</v>
      </c>
      <c r="D360" s="1">
        <v>4</v>
      </c>
      <c r="E360" s="1">
        <v>16</v>
      </c>
      <c r="F360" s="1" t="s">
        <v>23</v>
      </c>
      <c r="G360" s="1" t="s">
        <v>15</v>
      </c>
      <c r="H360" s="1" t="s">
        <v>246</v>
      </c>
    </row>
    <row r="361" spans="1:8" ht="12.5" x14ac:dyDescent="0.25">
      <c r="A361" s="1" t="s">
        <v>702</v>
      </c>
      <c r="B361" s="1" t="s">
        <v>13</v>
      </c>
      <c r="C361" s="1">
        <v>3</v>
      </c>
      <c r="D361" s="1">
        <v>3</v>
      </c>
      <c r="E361" s="1">
        <v>9</v>
      </c>
      <c r="F361" s="1" t="s">
        <v>10</v>
      </c>
      <c r="H361" s="4">
        <v>45268</v>
      </c>
    </row>
    <row r="362" spans="1:8" ht="12.5" x14ac:dyDescent="0.25">
      <c r="A362" s="1" t="s">
        <v>703</v>
      </c>
      <c r="B362" s="1" t="s">
        <v>32</v>
      </c>
      <c r="C362" s="1">
        <v>3</v>
      </c>
      <c r="D362" s="1">
        <v>4</v>
      </c>
      <c r="E362" s="1">
        <v>12</v>
      </c>
      <c r="F362" s="1" t="s">
        <v>26</v>
      </c>
      <c r="G362" s="1" t="s">
        <v>15</v>
      </c>
      <c r="H362" s="1" t="s">
        <v>704</v>
      </c>
    </row>
    <row r="363" spans="1:8" ht="12.5" x14ac:dyDescent="0.25">
      <c r="A363" s="1" t="s">
        <v>705</v>
      </c>
      <c r="B363" s="1" t="s">
        <v>18</v>
      </c>
      <c r="C363" s="1">
        <v>4</v>
      </c>
      <c r="D363" s="1">
        <v>1</v>
      </c>
      <c r="E363" s="1">
        <v>4</v>
      </c>
      <c r="F363" s="1" t="s">
        <v>14</v>
      </c>
      <c r="G363" s="1" t="s">
        <v>15</v>
      </c>
      <c r="H363" s="1" t="s">
        <v>706</v>
      </c>
    </row>
    <row r="364" spans="1:8" ht="12.5" x14ac:dyDescent="0.25">
      <c r="A364" s="1" t="s">
        <v>707</v>
      </c>
      <c r="C364" s="1">
        <v>4</v>
      </c>
      <c r="D364" s="1">
        <v>4</v>
      </c>
      <c r="E364" s="1">
        <v>16</v>
      </c>
      <c r="F364" s="1" t="s">
        <v>26</v>
      </c>
      <c r="G364" s="1" t="s">
        <v>11</v>
      </c>
      <c r="H364" s="1" t="s">
        <v>709</v>
      </c>
    </row>
    <row r="365" spans="1:8" ht="12.5" x14ac:dyDescent="0.25">
      <c r="A365" s="1" t="s">
        <v>710</v>
      </c>
      <c r="B365" s="1" t="s">
        <v>87</v>
      </c>
      <c r="C365" s="1">
        <v>4</v>
      </c>
      <c r="D365" s="1">
        <v>1.5</v>
      </c>
      <c r="E365" s="1">
        <v>6</v>
      </c>
      <c r="F365" s="1" t="s">
        <v>26</v>
      </c>
      <c r="G365" s="1" t="s">
        <v>15</v>
      </c>
      <c r="H365" s="4">
        <v>45233</v>
      </c>
    </row>
    <row r="366" spans="1:8" ht="12.5" x14ac:dyDescent="0.25">
      <c r="A366" s="1" t="s">
        <v>712</v>
      </c>
      <c r="B366" s="1" t="s">
        <v>49</v>
      </c>
      <c r="C366" s="1">
        <v>1</v>
      </c>
      <c r="D366" s="1">
        <v>3</v>
      </c>
      <c r="E366" s="1">
        <v>3</v>
      </c>
      <c r="G366" s="1" t="s">
        <v>15</v>
      </c>
      <c r="H366" s="1" t="s">
        <v>347</v>
      </c>
    </row>
    <row r="367" spans="1:8" ht="12.5" x14ac:dyDescent="0.25">
      <c r="A367" s="1" t="s">
        <v>714</v>
      </c>
      <c r="B367" s="1" t="s">
        <v>87</v>
      </c>
      <c r="C367" s="1">
        <v>2</v>
      </c>
      <c r="D367" s="1">
        <v>1.5</v>
      </c>
      <c r="E367" s="1">
        <v>3</v>
      </c>
      <c r="G367" s="1" t="s">
        <v>11</v>
      </c>
      <c r="H367" s="1" t="s">
        <v>102</v>
      </c>
    </row>
    <row r="368" spans="1:8" ht="12.5" x14ac:dyDescent="0.25">
      <c r="A368" s="1" t="s">
        <v>715</v>
      </c>
      <c r="B368" s="1" t="s">
        <v>19</v>
      </c>
      <c r="C368" s="1">
        <v>2</v>
      </c>
      <c r="D368" s="1">
        <v>3</v>
      </c>
      <c r="E368" s="1">
        <v>6</v>
      </c>
      <c r="F368" s="1" t="s">
        <v>14</v>
      </c>
      <c r="G368" s="1" t="s">
        <v>11</v>
      </c>
      <c r="H368" s="4">
        <v>45113</v>
      </c>
    </row>
    <row r="369" spans="1:8" ht="12.5" x14ac:dyDescent="0.25">
      <c r="A369" s="1" t="s">
        <v>716</v>
      </c>
      <c r="B369" s="1" t="s">
        <v>13</v>
      </c>
      <c r="C369" s="1">
        <v>5</v>
      </c>
      <c r="D369" s="1">
        <v>3</v>
      </c>
      <c r="E369" s="1">
        <v>15</v>
      </c>
      <c r="G369" s="1" t="s">
        <v>15</v>
      </c>
      <c r="H369" s="4">
        <v>45265</v>
      </c>
    </row>
    <row r="370" spans="1:8" ht="12.5" x14ac:dyDescent="0.25">
      <c r="A370" s="1" t="s">
        <v>718</v>
      </c>
      <c r="B370" s="1" t="s">
        <v>28</v>
      </c>
      <c r="C370" s="1">
        <v>3</v>
      </c>
      <c r="D370" s="1">
        <v>4</v>
      </c>
      <c r="E370" s="1">
        <v>12</v>
      </c>
      <c r="F370" s="1" t="s">
        <v>10</v>
      </c>
      <c r="G370" s="1" t="s">
        <v>15</v>
      </c>
      <c r="H370" s="4">
        <v>45084</v>
      </c>
    </row>
    <row r="371" spans="1:8" ht="12.5" x14ac:dyDescent="0.25">
      <c r="A371" s="1" t="s">
        <v>720</v>
      </c>
      <c r="C371" s="1">
        <v>2</v>
      </c>
      <c r="D371" s="1">
        <v>4</v>
      </c>
      <c r="E371" s="1">
        <v>8</v>
      </c>
      <c r="F371" s="1" t="s">
        <v>14</v>
      </c>
      <c r="H371" s="1" t="s">
        <v>721</v>
      </c>
    </row>
    <row r="372" spans="1:8" ht="12.5" x14ac:dyDescent="0.25">
      <c r="A372" s="1" t="s">
        <v>722</v>
      </c>
      <c r="B372" s="1" t="s">
        <v>23</v>
      </c>
      <c r="C372" s="1">
        <v>1</v>
      </c>
      <c r="D372" s="1">
        <v>5</v>
      </c>
      <c r="E372" s="1">
        <v>5</v>
      </c>
      <c r="F372" s="1" t="s">
        <v>14</v>
      </c>
      <c r="G372" s="1" t="s">
        <v>11</v>
      </c>
      <c r="H372" s="1" t="s">
        <v>98</v>
      </c>
    </row>
    <row r="373" spans="1:8" ht="12.5" x14ac:dyDescent="0.25">
      <c r="A373" s="1" t="s">
        <v>723</v>
      </c>
      <c r="B373" s="1" t="s">
        <v>18</v>
      </c>
      <c r="C373" s="1">
        <v>2</v>
      </c>
      <c r="E373" s="1">
        <v>2</v>
      </c>
      <c r="F373" s="1" t="s">
        <v>14</v>
      </c>
      <c r="G373" s="1" t="s">
        <v>11</v>
      </c>
      <c r="H373" s="4">
        <v>44966</v>
      </c>
    </row>
    <row r="374" spans="1:8" ht="12.5" x14ac:dyDescent="0.25">
      <c r="A374" s="1" t="s">
        <v>724</v>
      </c>
      <c r="B374" s="1" t="s">
        <v>19</v>
      </c>
      <c r="C374" s="1">
        <v>4</v>
      </c>
      <c r="D374" s="1">
        <v>4</v>
      </c>
      <c r="E374" s="1">
        <v>16</v>
      </c>
      <c r="F374" s="1" t="s">
        <v>14</v>
      </c>
      <c r="G374" s="1" t="s">
        <v>11</v>
      </c>
      <c r="H374" s="1" t="s">
        <v>263</v>
      </c>
    </row>
    <row r="375" spans="1:8" ht="12.5" x14ac:dyDescent="0.25">
      <c r="A375" s="1" t="s">
        <v>725</v>
      </c>
      <c r="B375" s="1" t="s">
        <v>22</v>
      </c>
      <c r="C375" s="1">
        <v>2</v>
      </c>
      <c r="D375" s="1">
        <v>5</v>
      </c>
      <c r="E375" s="1">
        <v>10</v>
      </c>
      <c r="F375" s="1" t="s">
        <v>26</v>
      </c>
      <c r="G375" s="1" t="s">
        <v>11</v>
      </c>
      <c r="H375" s="4">
        <v>45177</v>
      </c>
    </row>
    <row r="376" spans="1:8" ht="12.5" x14ac:dyDescent="0.25">
      <c r="A376" s="1" t="s">
        <v>726</v>
      </c>
      <c r="B376" s="1" t="s">
        <v>13</v>
      </c>
      <c r="C376" s="1">
        <v>3</v>
      </c>
      <c r="D376" s="1">
        <v>3</v>
      </c>
      <c r="E376" s="1">
        <v>9</v>
      </c>
      <c r="F376" s="1" t="s">
        <v>26</v>
      </c>
      <c r="G376" s="1" t="s">
        <v>15</v>
      </c>
      <c r="H376" s="1" t="s">
        <v>688</v>
      </c>
    </row>
    <row r="377" spans="1:8" ht="12.5" x14ac:dyDescent="0.25">
      <c r="A377" s="1" t="s">
        <v>727</v>
      </c>
      <c r="B377" s="1" t="s">
        <v>9</v>
      </c>
      <c r="C377" s="1">
        <v>1</v>
      </c>
      <c r="D377" s="1">
        <v>2</v>
      </c>
      <c r="E377" s="1">
        <v>2</v>
      </c>
      <c r="F377" s="1" t="s">
        <v>14</v>
      </c>
      <c r="G377" s="1" t="s">
        <v>15</v>
      </c>
      <c r="H377" s="1" t="s">
        <v>729</v>
      </c>
    </row>
    <row r="378" spans="1:8" ht="12.5" x14ac:dyDescent="0.25">
      <c r="A378" s="1" t="s">
        <v>730</v>
      </c>
      <c r="B378" s="1" t="s">
        <v>9</v>
      </c>
      <c r="D378" s="1">
        <v>2</v>
      </c>
      <c r="E378" s="1">
        <v>4</v>
      </c>
      <c r="F378" s="1" t="s">
        <v>10</v>
      </c>
      <c r="G378" s="1" t="s">
        <v>15</v>
      </c>
      <c r="H378" s="1" t="s">
        <v>732</v>
      </c>
    </row>
    <row r="379" spans="1:8" ht="12.5" x14ac:dyDescent="0.25">
      <c r="A379" s="1" t="s">
        <v>733</v>
      </c>
      <c r="B379" s="1" t="s">
        <v>18</v>
      </c>
      <c r="C379" s="1">
        <v>2</v>
      </c>
      <c r="D379" s="1">
        <v>1</v>
      </c>
      <c r="E379" s="1">
        <v>2</v>
      </c>
      <c r="F379" s="1" t="s">
        <v>10</v>
      </c>
      <c r="G379" s="1" t="s">
        <v>11</v>
      </c>
      <c r="H379" s="4">
        <v>45148</v>
      </c>
    </row>
    <row r="380" spans="1:8" ht="12.5" x14ac:dyDescent="0.25">
      <c r="A380" s="1" t="s">
        <v>735</v>
      </c>
      <c r="B380" s="1" t="s">
        <v>13</v>
      </c>
      <c r="C380" s="1">
        <v>5</v>
      </c>
      <c r="D380" s="1">
        <v>3</v>
      </c>
      <c r="E380" s="1">
        <v>15</v>
      </c>
      <c r="F380" s="1" t="s">
        <v>26</v>
      </c>
      <c r="H380" s="1" t="s">
        <v>44</v>
      </c>
    </row>
    <row r="381" spans="1:8" ht="12.5" x14ac:dyDescent="0.25">
      <c r="A381" s="1" t="s">
        <v>737</v>
      </c>
      <c r="B381" s="1" t="s">
        <v>13</v>
      </c>
      <c r="C381" s="1">
        <v>5</v>
      </c>
      <c r="D381" s="1">
        <v>3</v>
      </c>
      <c r="E381" s="1">
        <v>15</v>
      </c>
      <c r="H381" s="1" t="s">
        <v>199</v>
      </c>
    </row>
    <row r="382" spans="1:8" ht="12.5" x14ac:dyDescent="0.25">
      <c r="A382" s="1" t="s">
        <v>739</v>
      </c>
      <c r="B382" s="1" t="s">
        <v>87</v>
      </c>
      <c r="C382" s="1">
        <v>3</v>
      </c>
      <c r="D382" s="1">
        <v>1.5</v>
      </c>
      <c r="E382" s="1">
        <v>4.5</v>
      </c>
      <c r="F382" s="1" t="s">
        <v>14</v>
      </c>
      <c r="G382" s="1" t="s">
        <v>11</v>
      </c>
    </row>
    <row r="383" spans="1:8" ht="12.5" x14ac:dyDescent="0.25">
      <c r="A383" s="1" t="s">
        <v>740</v>
      </c>
      <c r="B383" s="1" t="s">
        <v>87</v>
      </c>
      <c r="C383" s="1">
        <v>5</v>
      </c>
      <c r="D383" s="1">
        <v>1.5</v>
      </c>
      <c r="E383" s="1">
        <v>7.5</v>
      </c>
      <c r="G383" s="1" t="s">
        <v>11</v>
      </c>
      <c r="H383" s="1" t="s">
        <v>69</v>
      </c>
    </row>
    <row r="384" spans="1:8" ht="12.5" x14ac:dyDescent="0.25">
      <c r="A384" s="1" t="s">
        <v>742</v>
      </c>
      <c r="B384" s="1" t="s">
        <v>18</v>
      </c>
      <c r="C384" s="1">
        <v>1</v>
      </c>
      <c r="D384" s="1">
        <v>1</v>
      </c>
      <c r="E384" s="1">
        <v>1</v>
      </c>
      <c r="F384" s="1" t="s">
        <v>10</v>
      </c>
      <c r="G384" s="1" t="s">
        <v>15</v>
      </c>
      <c r="H384" s="1" t="s">
        <v>558</v>
      </c>
    </row>
    <row r="385" spans="1:8" ht="12.5" x14ac:dyDescent="0.25">
      <c r="A385" s="1" t="s">
        <v>744</v>
      </c>
      <c r="B385" s="1" t="s">
        <v>22</v>
      </c>
      <c r="C385" s="1">
        <v>4</v>
      </c>
      <c r="D385" s="1">
        <v>5</v>
      </c>
      <c r="E385" s="1">
        <v>20</v>
      </c>
      <c r="F385" s="1" t="s">
        <v>10</v>
      </c>
      <c r="H385" s="4">
        <v>45209</v>
      </c>
    </row>
    <row r="386" spans="1:8" ht="12.5" x14ac:dyDescent="0.25">
      <c r="A386" s="1" t="s">
        <v>746</v>
      </c>
      <c r="B386" s="1" t="s">
        <v>22</v>
      </c>
      <c r="C386" s="1">
        <v>1</v>
      </c>
      <c r="D386" s="1">
        <v>5</v>
      </c>
      <c r="E386" s="1">
        <v>5</v>
      </c>
      <c r="F386" s="1" t="s">
        <v>14</v>
      </c>
      <c r="G386" s="1" t="s">
        <v>11</v>
      </c>
      <c r="H386" s="4">
        <v>45204</v>
      </c>
    </row>
    <row r="387" spans="1:8" ht="12.5" x14ac:dyDescent="0.25">
      <c r="A387" s="1" t="s">
        <v>748</v>
      </c>
      <c r="B387" s="1" t="s">
        <v>19</v>
      </c>
      <c r="C387" s="1">
        <v>5</v>
      </c>
      <c r="D387" s="1">
        <v>2</v>
      </c>
      <c r="E387" s="1">
        <v>10</v>
      </c>
      <c r="F387" s="1" t="s">
        <v>14</v>
      </c>
      <c r="G387" s="1" t="s">
        <v>11</v>
      </c>
      <c r="H387" s="1" t="s">
        <v>386</v>
      </c>
    </row>
    <row r="388" spans="1:8" ht="12.5" x14ac:dyDescent="0.25">
      <c r="A388" s="1" t="s">
        <v>749</v>
      </c>
      <c r="B388" s="1" t="s">
        <v>23</v>
      </c>
      <c r="C388" s="1">
        <v>2</v>
      </c>
      <c r="D388" s="1">
        <v>3</v>
      </c>
      <c r="E388" s="1">
        <v>6</v>
      </c>
      <c r="F388" s="1" t="s">
        <v>26</v>
      </c>
      <c r="G388" s="1" t="s">
        <v>15</v>
      </c>
      <c r="H388" s="4">
        <v>44959</v>
      </c>
    </row>
    <row r="389" spans="1:8" ht="12.5" x14ac:dyDescent="0.25">
      <c r="A389" s="1" t="s">
        <v>750</v>
      </c>
      <c r="B389" s="1" t="s">
        <v>49</v>
      </c>
      <c r="C389" s="1">
        <v>5</v>
      </c>
      <c r="D389" s="1">
        <v>3</v>
      </c>
      <c r="E389" s="1" t="s">
        <v>23</v>
      </c>
      <c r="F389" s="1" t="s">
        <v>14</v>
      </c>
      <c r="H389" s="1" t="s">
        <v>600</v>
      </c>
    </row>
    <row r="390" spans="1:8" ht="12.5" x14ac:dyDescent="0.25">
      <c r="A390" s="1" t="s">
        <v>751</v>
      </c>
      <c r="C390" s="1">
        <v>1</v>
      </c>
      <c r="D390" s="1">
        <v>1</v>
      </c>
      <c r="E390" s="1">
        <v>1</v>
      </c>
      <c r="F390" s="1" t="s">
        <v>10</v>
      </c>
      <c r="H390" s="1" t="s">
        <v>752</v>
      </c>
    </row>
    <row r="391" spans="1:8" ht="12.5" x14ac:dyDescent="0.25">
      <c r="A391" s="1" t="s">
        <v>753</v>
      </c>
      <c r="B391" s="1" t="s">
        <v>9</v>
      </c>
      <c r="C391" s="1">
        <v>5</v>
      </c>
      <c r="D391" s="1">
        <v>2</v>
      </c>
      <c r="E391" s="1">
        <v>10</v>
      </c>
      <c r="F391" s="1" t="s">
        <v>14</v>
      </c>
      <c r="G391" s="1" t="s">
        <v>11</v>
      </c>
      <c r="H391" s="1" t="s">
        <v>23</v>
      </c>
    </row>
    <row r="392" spans="1:8" ht="12.5" x14ac:dyDescent="0.25">
      <c r="A392" s="1" t="s">
        <v>754</v>
      </c>
      <c r="B392" s="1" t="s">
        <v>87</v>
      </c>
      <c r="C392" s="1">
        <v>5</v>
      </c>
      <c r="D392" s="1">
        <v>1.5</v>
      </c>
      <c r="E392" s="1">
        <v>7.5</v>
      </c>
      <c r="H392" s="1" t="s">
        <v>755</v>
      </c>
    </row>
    <row r="393" spans="1:8" ht="12.5" x14ac:dyDescent="0.25">
      <c r="A393" s="1" t="s">
        <v>756</v>
      </c>
      <c r="B393" s="1" t="s">
        <v>49</v>
      </c>
      <c r="C393" s="1">
        <v>3</v>
      </c>
      <c r="D393" s="1">
        <v>3</v>
      </c>
      <c r="E393" s="1">
        <v>9</v>
      </c>
      <c r="F393" s="1" t="s">
        <v>14</v>
      </c>
      <c r="G393" s="1" t="s">
        <v>15</v>
      </c>
      <c r="H393" s="1" t="s">
        <v>117</v>
      </c>
    </row>
    <row r="394" spans="1:8" ht="12.5" x14ac:dyDescent="0.25">
      <c r="A394" s="1" t="s">
        <v>758</v>
      </c>
      <c r="B394" s="1" t="s">
        <v>13</v>
      </c>
      <c r="C394" s="1">
        <v>2</v>
      </c>
      <c r="D394" s="1">
        <v>3</v>
      </c>
      <c r="E394" s="1">
        <v>6</v>
      </c>
      <c r="F394" s="1" t="s">
        <v>10</v>
      </c>
      <c r="H394" s="1" t="s">
        <v>760</v>
      </c>
    </row>
    <row r="395" spans="1:8" ht="12.5" x14ac:dyDescent="0.25">
      <c r="A395" s="1" t="s">
        <v>761</v>
      </c>
      <c r="B395" s="1" t="s">
        <v>87</v>
      </c>
      <c r="C395" s="1">
        <v>2</v>
      </c>
      <c r="D395" s="1">
        <v>1.5</v>
      </c>
      <c r="E395" s="1">
        <v>3</v>
      </c>
      <c r="G395" s="1" t="s">
        <v>11</v>
      </c>
      <c r="H395" s="4">
        <v>45079</v>
      </c>
    </row>
    <row r="396" spans="1:8" ht="12.5" x14ac:dyDescent="0.25">
      <c r="A396" s="1" t="s">
        <v>763</v>
      </c>
      <c r="B396" s="1" t="s">
        <v>18</v>
      </c>
      <c r="C396" s="1">
        <v>5</v>
      </c>
      <c r="D396" s="1">
        <v>1</v>
      </c>
      <c r="E396" s="1">
        <v>5</v>
      </c>
      <c r="F396" s="1" t="s">
        <v>14</v>
      </c>
      <c r="G396" s="1" t="s">
        <v>15</v>
      </c>
      <c r="H396" s="1" t="s">
        <v>764</v>
      </c>
    </row>
    <row r="397" spans="1:8" ht="12.5" x14ac:dyDescent="0.25">
      <c r="A397" s="1" t="s">
        <v>765</v>
      </c>
      <c r="B397" s="1" t="s">
        <v>13</v>
      </c>
      <c r="C397" s="1">
        <v>1</v>
      </c>
      <c r="D397" s="1">
        <v>3</v>
      </c>
      <c r="E397" s="1">
        <v>3</v>
      </c>
      <c r="F397" s="1" t="s">
        <v>14</v>
      </c>
      <c r="G397" s="1" t="s">
        <v>15</v>
      </c>
      <c r="H397" s="1" t="s">
        <v>436</v>
      </c>
    </row>
    <row r="398" spans="1:8" ht="12.5" x14ac:dyDescent="0.25">
      <c r="A398" s="1" t="s">
        <v>766</v>
      </c>
      <c r="B398" s="1" t="s">
        <v>32</v>
      </c>
      <c r="C398" s="1">
        <v>5</v>
      </c>
      <c r="D398" s="1">
        <v>4</v>
      </c>
      <c r="E398" s="1">
        <v>20</v>
      </c>
      <c r="F398" s="1" t="s">
        <v>26</v>
      </c>
      <c r="G398" s="1" t="s">
        <v>15</v>
      </c>
      <c r="H398" s="1" t="s">
        <v>81</v>
      </c>
    </row>
    <row r="399" spans="1:8" ht="12.5" x14ac:dyDescent="0.25">
      <c r="A399" s="1" t="s">
        <v>767</v>
      </c>
      <c r="B399" s="1" t="s">
        <v>87</v>
      </c>
      <c r="C399" s="1">
        <v>4</v>
      </c>
      <c r="D399" s="1">
        <v>1.5</v>
      </c>
      <c r="E399" s="1">
        <v>6</v>
      </c>
      <c r="F399" s="1" t="s">
        <v>26</v>
      </c>
      <c r="G399" s="1" t="s">
        <v>11</v>
      </c>
      <c r="H399" s="1" t="s">
        <v>372</v>
      </c>
    </row>
    <row r="400" spans="1:8" ht="12.5" x14ac:dyDescent="0.25">
      <c r="A400" s="1" t="s">
        <v>768</v>
      </c>
      <c r="B400" s="1" t="s">
        <v>18</v>
      </c>
      <c r="C400" s="1">
        <v>1</v>
      </c>
      <c r="D400" s="1">
        <v>1</v>
      </c>
      <c r="E400" s="1">
        <v>1</v>
      </c>
      <c r="F400" s="1" t="s">
        <v>10</v>
      </c>
      <c r="H400" s="1" t="s">
        <v>632</v>
      </c>
    </row>
    <row r="401" spans="1:8" ht="12.5" x14ac:dyDescent="0.25">
      <c r="A401" s="1" t="s">
        <v>770</v>
      </c>
      <c r="B401" s="1" t="s">
        <v>13</v>
      </c>
      <c r="C401" s="1">
        <v>1</v>
      </c>
      <c r="D401" s="1">
        <v>3</v>
      </c>
      <c r="E401" s="1">
        <v>3</v>
      </c>
      <c r="F401" s="1" t="s">
        <v>23</v>
      </c>
      <c r="G401" s="1" t="s">
        <v>23</v>
      </c>
      <c r="H401" s="1" t="s">
        <v>772</v>
      </c>
    </row>
    <row r="402" spans="1:8" ht="12.5" x14ac:dyDescent="0.25">
      <c r="A402" s="1" t="s">
        <v>773</v>
      </c>
      <c r="B402" s="1" t="s">
        <v>22</v>
      </c>
      <c r="C402" s="1">
        <v>4</v>
      </c>
      <c r="D402" s="1">
        <v>5</v>
      </c>
      <c r="E402" s="1">
        <v>20</v>
      </c>
      <c r="F402" s="1" t="s">
        <v>10</v>
      </c>
      <c r="G402" s="1" t="s">
        <v>11</v>
      </c>
      <c r="H402" s="1" t="s">
        <v>775</v>
      </c>
    </row>
    <row r="403" spans="1:8" ht="12.5" x14ac:dyDescent="0.25">
      <c r="A403" s="1" t="s">
        <v>776</v>
      </c>
      <c r="B403" s="1" t="s">
        <v>9</v>
      </c>
      <c r="C403" s="1">
        <v>4</v>
      </c>
      <c r="D403" s="1">
        <v>2</v>
      </c>
      <c r="E403" s="1">
        <v>8</v>
      </c>
      <c r="F403" s="1" t="s">
        <v>10</v>
      </c>
      <c r="H403" s="4">
        <v>45205</v>
      </c>
    </row>
    <row r="404" spans="1:8" ht="12.5" x14ac:dyDescent="0.25">
      <c r="A404" s="1" t="s">
        <v>778</v>
      </c>
      <c r="B404" s="1" t="s">
        <v>19</v>
      </c>
      <c r="C404" s="1">
        <v>1</v>
      </c>
      <c r="D404" s="1">
        <v>3</v>
      </c>
      <c r="E404" s="1">
        <v>3</v>
      </c>
      <c r="F404" s="1" t="s">
        <v>14</v>
      </c>
      <c r="G404" s="1" t="s">
        <v>11</v>
      </c>
      <c r="H404" s="4">
        <v>45267</v>
      </c>
    </row>
    <row r="405" spans="1:8" ht="12.5" x14ac:dyDescent="0.25">
      <c r="A405" s="1" t="s">
        <v>780</v>
      </c>
      <c r="B405" s="1" t="s">
        <v>18</v>
      </c>
      <c r="C405" s="1">
        <v>4</v>
      </c>
      <c r="E405" s="1">
        <v>4</v>
      </c>
      <c r="F405" s="1" t="s">
        <v>14</v>
      </c>
      <c r="H405" s="4">
        <v>45028</v>
      </c>
    </row>
    <row r="406" spans="1:8" ht="12.5" x14ac:dyDescent="0.25">
      <c r="A406" s="1" t="s">
        <v>782</v>
      </c>
      <c r="B406" s="1" t="s">
        <v>87</v>
      </c>
      <c r="C406" s="1">
        <v>5</v>
      </c>
      <c r="D406" s="1">
        <v>1.5</v>
      </c>
      <c r="E406" s="1">
        <v>7.5</v>
      </c>
      <c r="F406" s="1" t="s">
        <v>10</v>
      </c>
      <c r="G406" s="1" t="s">
        <v>15</v>
      </c>
      <c r="H406" s="4">
        <v>45140</v>
      </c>
    </row>
    <row r="407" spans="1:8" ht="12.5" x14ac:dyDescent="0.25">
      <c r="A407" s="1" t="s">
        <v>784</v>
      </c>
      <c r="B407" s="1" t="s">
        <v>9</v>
      </c>
      <c r="C407" s="1">
        <v>3</v>
      </c>
      <c r="D407" s="1">
        <v>2</v>
      </c>
      <c r="E407" s="1" t="s">
        <v>23</v>
      </c>
      <c r="F407" s="1" t="s">
        <v>19</v>
      </c>
      <c r="G407" s="1" t="s">
        <v>11</v>
      </c>
      <c r="H407" s="1" t="s">
        <v>511</v>
      </c>
    </row>
    <row r="408" spans="1:8" ht="12.5" x14ac:dyDescent="0.25">
      <c r="A408" s="1" t="s">
        <v>786</v>
      </c>
      <c r="B408" s="1" t="s">
        <v>19</v>
      </c>
      <c r="C408" s="1">
        <v>4</v>
      </c>
      <c r="D408" s="1">
        <v>1</v>
      </c>
      <c r="E408" s="1">
        <v>4</v>
      </c>
      <c r="F408" s="1" t="s">
        <v>26</v>
      </c>
      <c r="G408" s="1" t="s">
        <v>11</v>
      </c>
      <c r="H408" s="4">
        <v>45147</v>
      </c>
    </row>
    <row r="409" spans="1:8" ht="12.5" x14ac:dyDescent="0.25">
      <c r="A409" s="1" t="s">
        <v>788</v>
      </c>
      <c r="B409" s="1" t="s">
        <v>19</v>
      </c>
      <c r="C409" s="1">
        <v>1</v>
      </c>
      <c r="D409" s="1">
        <v>1</v>
      </c>
      <c r="E409" s="1">
        <v>1</v>
      </c>
      <c r="F409" s="1" t="s">
        <v>14</v>
      </c>
      <c r="G409" s="1" t="s">
        <v>15</v>
      </c>
      <c r="H409" s="4">
        <v>45113</v>
      </c>
    </row>
    <row r="410" spans="1:8" ht="12.5" x14ac:dyDescent="0.25">
      <c r="A410" s="1" t="s">
        <v>789</v>
      </c>
      <c r="B410" s="1" t="s">
        <v>87</v>
      </c>
      <c r="C410" s="1">
        <v>4</v>
      </c>
      <c r="D410" s="1">
        <v>1.5</v>
      </c>
      <c r="E410" s="1">
        <v>6</v>
      </c>
      <c r="F410" s="1" t="s">
        <v>14</v>
      </c>
      <c r="H410" s="1" t="s">
        <v>166</v>
      </c>
    </row>
    <row r="411" spans="1:8" ht="12.5" x14ac:dyDescent="0.25">
      <c r="A411" s="1" t="s">
        <v>790</v>
      </c>
      <c r="B411" s="1" t="s">
        <v>13</v>
      </c>
      <c r="C411" s="1">
        <v>5</v>
      </c>
      <c r="D411" s="1">
        <v>3</v>
      </c>
      <c r="E411" s="1" t="s">
        <v>19</v>
      </c>
      <c r="F411" s="1" t="s">
        <v>10</v>
      </c>
      <c r="H411" s="4">
        <v>45239</v>
      </c>
    </row>
    <row r="412" spans="1:8" ht="12.5" x14ac:dyDescent="0.25">
      <c r="A412" s="1" t="s">
        <v>791</v>
      </c>
      <c r="B412" s="1" t="s">
        <v>13</v>
      </c>
      <c r="C412" s="1">
        <v>4</v>
      </c>
      <c r="D412" s="1">
        <v>3</v>
      </c>
      <c r="E412" s="1">
        <v>12</v>
      </c>
      <c r="F412" s="1" t="s">
        <v>10</v>
      </c>
      <c r="G412" s="1" t="s">
        <v>15</v>
      </c>
      <c r="H412" s="1" t="s">
        <v>404</v>
      </c>
    </row>
    <row r="413" spans="1:8" ht="12.5" x14ac:dyDescent="0.25">
      <c r="A413" s="1" t="s">
        <v>792</v>
      </c>
      <c r="B413" s="1" t="s">
        <v>18</v>
      </c>
      <c r="C413" s="1">
        <v>2</v>
      </c>
      <c r="D413" s="1">
        <v>1</v>
      </c>
      <c r="E413" s="1">
        <v>2</v>
      </c>
      <c r="F413" s="1" t="s">
        <v>26</v>
      </c>
      <c r="G413" s="1" t="s">
        <v>11</v>
      </c>
      <c r="H413" s="4">
        <v>44928</v>
      </c>
    </row>
    <row r="414" spans="1:8" ht="12.5" x14ac:dyDescent="0.25">
      <c r="A414" s="1" t="s">
        <v>793</v>
      </c>
      <c r="B414" s="1" t="s">
        <v>49</v>
      </c>
      <c r="D414" s="1">
        <v>3</v>
      </c>
      <c r="E414" s="1">
        <v>3</v>
      </c>
      <c r="F414" s="1" t="s">
        <v>10</v>
      </c>
      <c r="G414" s="1" t="s">
        <v>11</v>
      </c>
      <c r="H414" s="4">
        <v>45026</v>
      </c>
    </row>
    <row r="415" spans="1:8" ht="12.5" x14ac:dyDescent="0.25">
      <c r="A415" s="1" t="s">
        <v>795</v>
      </c>
      <c r="B415" s="1" t="s">
        <v>32</v>
      </c>
      <c r="C415" s="1">
        <v>4</v>
      </c>
      <c r="D415" s="1" t="s">
        <v>19</v>
      </c>
      <c r="E415" s="1">
        <v>16</v>
      </c>
      <c r="F415" s="1" t="s">
        <v>14</v>
      </c>
      <c r="G415" s="1" t="s">
        <v>11</v>
      </c>
      <c r="H415" s="4">
        <v>45262</v>
      </c>
    </row>
    <row r="416" spans="1:8" ht="12.5" x14ac:dyDescent="0.25">
      <c r="A416" s="1" t="s">
        <v>797</v>
      </c>
      <c r="B416" s="1" t="s">
        <v>22</v>
      </c>
      <c r="C416" s="1">
        <v>3</v>
      </c>
      <c r="D416" s="1">
        <v>5</v>
      </c>
      <c r="E416" s="1">
        <v>15</v>
      </c>
      <c r="F416" s="1" t="s">
        <v>26</v>
      </c>
      <c r="G416" s="1" t="s">
        <v>15</v>
      </c>
      <c r="H416" s="1" t="s">
        <v>799</v>
      </c>
    </row>
    <row r="417" spans="1:8" ht="12.5" x14ac:dyDescent="0.25">
      <c r="A417" s="1" t="s">
        <v>800</v>
      </c>
      <c r="B417" s="1" t="s">
        <v>13</v>
      </c>
      <c r="C417" s="1">
        <v>1</v>
      </c>
      <c r="D417" s="1">
        <v>3</v>
      </c>
      <c r="E417" s="1">
        <v>3</v>
      </c>
      <c r="F417" s="1" t="s">
        <v>14</v>
      </c>
      <c r="G417" s="1" t="s">
        <v>15</v>
      </c>
      <c r="H417" s="4">
        <v>44960</v>
      </c>
    </row>
    <row r="418" spans="1:8" ht="12.5" x14ac:dyDescent="0.25">
      <c r="A418" s="1" t="s">
        <v>801</v>
      </c>
      <c r="B418" s="1" t="s">
        <v>9</v>
      </c>
      <c r="C418" s="1">
        <v>4</v>
      </c>
      <c r="D418" s="1">
        <v>2</v>
      </c>
      <c r="E418" s="1">
        <v>8</v>
      </c>
      <c r="F418" s="1" t="s">
        <v>14</v>
      </c>
      <c r="G418" s="1" t="s">
        <v>11</v>
      </c>
      <c r="H418" s="1" t="s">
        <v>23</v>
      </c>
    </row>
    <row r="419" spans="1:8" ht="12.5" x14ac:dyDescent="0.25">
      <c r="A419" s="1" t="s">
        <v>802</v>
      </c>
      <c r="B419" s="1" t="s">
        <v>32</v>
      </c>
      <c r="C419" s="1">
        <v>2</v>
      </c>
      <c r="D419" s="1">
        <v>4</v>
      </c>
      <c r="E419" s="1">
        <v>8</v>
      </c>
      <c r="F419" s="1" t="s">
        <v>14</v>
      </c>
      <c r="H419" s="1" t="s">
        <v>536</v>
      </c>
    </row>
    <row r="420" spans="1:8" ht="12.5" x14ac:dyDescent="0.25">
      <c r="A420" s="1" t="s">
        <v>803</v>
      </c>
      <c r="B420" s="1" t="s">
        <v>18</v>
      </c>
      <c r="C420" s="1">
        <v>5</v>
      </c>
      <c r="D420" s="1">
        <v>1</v>
      </c>
      <c r="E420" s="1">
        <v>5</v>
      </c>
      <c r="F420" s="1" t="s">
        <v>26</v>
      </c>
      <c r="G420" s="1" t="s">
        <v>11</v>
      </c>
      <c r="H420" s="1" t="s">
        <v>804</v>
      </c>
    </row>
    <row r="421" spans="1:8" ht="12.5" x14ac:dyDescent="0.25">
      <c r="A421" s="1" t="s">
        <v>805</v>
      </c>
      <c r="B421" s="1" t="s">
        <v>28</v>
      </c>
      <c r="C421" s="1">
        <v>5</v>
      </c>
      <c r="D421" s="1">
        <v>4</v>
      </c>
      <c r="E421" s="1">
        <v>20</v>
      </c>
      <c r="G421" s="1" t="s">
        <v>15</v>
      </c>
      <c r="H421" s="1" t="s">
        <v>69</v>
      </c>
    </row>
    <row r="422" spans="1:8" ht="12.5" x14ac:dyDescent="0.25">
      <c r="A422" s="1" t="s">
        <v>806</v>
      </c>
      <c r="B422" s="1" t="s">
        <v>32</v>
      </c>
      <c r="C422" s="1">
        <v>1</v>
      </c>
      <c r="D422" s="1">
        <v>4</v>
      </c>
      <c r="E422" s="1">
        <v>4</v>
      </c>
      <c r="F422" s="1" t="s">
        <v>26</v>
      </c>
      <c r="G422" s="1" t="s">
        <v>15</v>
      </c>
      <c r="H422" s="1" t="s">
        <v>808</v>
      </c>
    </row>
    <row r="423" spans="1:8" ht="12.5" x14ac:dyDescent="0.25">
      <c r="A423" s="1" t="s">
        <v>809</v>
      </c>
      <c r="B423" s="1" t="s">
        <v>13</v>
      </c>
      <c r="C423" s="1">
        <v>3</v>
      </c>
      <c r="D423" s="1">
        <v>3</v>
      </c>
      <c r="E423" s="1">
        <v>9</v>
      </c>
      <c r="F423" s="1" t="s">
        <v>10</v>
      </c>
      <c r="G423" s="1" t="s">
        <v>19</v>
      </c>
      <c r="H423" s="1" t="s">
        <v>339</v>
      </c>
    </row>
    <row r="424" spans="1:8" ht="12.5" x14ac:dyDescent="0.25">
      <c r="A424" s="1" t="s">
        <v>811</v>
      </c>
      <c r="B424" s="1" t="s">
        <v>13</v>
      </c>
      <c r="C424" s="1">
        <v>2</v>
      </c>
      <c r="D424" s="1">
        <v>3</v>
      </c>
      <c r="E424" s="1">
        <v>6</v>
      </c>
      <c r="F424" s="1" t="s">
        <v>14</v>
      </c>
      <c r="G424" s="1" t="s">
        <v>11</v>
      </c>
      <c r="H424" s="4">
        <v>45047</v>
      </c>
    </row>
    <row r="425" spans="1:8" ht="12.5" x14ac:dyDescent="0.25">
      <c r="A425" s="1" t="s">
        <v>690</v>
      </c>
      <c r="B425" s="1" t="s">
        <v>9</v>
      </c>
      <c r="C425" s="1">
        <v>5</v>
      </c>
      <c r="D425" s="1">
        <v>2</v>
      </c>
      <c r="E425" s="1">
        <v>10</v>
      </c>
      <c r="F425" s="1" t="s">
        <v>26</v>
      </c>
      <c r="G425" s="1" t="s">
        <v>11</v>
      </c>
      <c r="H425" s="1" t="s">
        <v>446</v>
      </c>
    </row>
    <row r="426" spans="1:8" ht="12.5" x14ac:dyDescent="0.25">
      <c r="A426" s="1" t="s">
        <v>814</v>
      </c>
      <c r="B426" s="1" t="s">
        <v>9</v>
      </c>
      <c r="C426" s="1">
        <v>5</v>
      </c>
      <c r="D426" s="1">
        <v>2</v>
      </c>
      <c r="E426" s="1">
        <v>10</v>
      </c>
      <c r="F426" s="1" t="s">
        <v>10</v>
      </c>
      <c r="G426" s="1" t="s">
        <v>11</v>
      </c>
      <c r="H426" s="1" t="s">
        <v>35</v>
      </c>
    </row>
    <row r="427" spans="1:8" ht="12.5" x14ac:dyDescent="0.25">
      <c r="A427" s="1" t="s">
        <v>815</v>
      </c>
      <c r="B427" s="1" t="s">
        <v>32</v>
      </c>
      <c r="C427" s="1">
        <v>2</v>
      </c>
      <c r="D427" s="1">
        <v>4</v>
      </c>
      <c r="E427" s="1">
        <v>8</v>
      </c>
      <c r="F427" s="1" t="s">
        <v>26</v>
      </c>
      <c r="G427" s="1" t="s">
        <v>11</v>
      </c>
      <c r="H427" s="1" t="s">
        <v>29</v>
      </c>
    </row>
    <row r="428" spans="1:8" ht="12.5" x14ac:dyDescent="0.25">
      <c r="A428" s="1" t="s">
        <v>816</v>
      </c>
      <c r="B428" s="1" t="s">
        <v>32</v>
      </c>
      <c r="C428" s="1">
        <v>3</v>
      </c>
      <c r="D428" s="1">
        <v>4</v>
      </c>
      <c r="E428" s="1">
        <v>12</v>
      </c>
      <c r="F428" s="1" t="s">
        <v>10</v>
      </c>
      <c r="G428" s="1" t="s">
        <v>15</v>
      </c>
    </row>
    <row r="429" spans="1:8" ht="12.5" x14ac:dyDescent="0.25">
      <c r="A429" s="1" t="s">
        <v>817</v>
      </c>
      <c r="B429" s="1" t="s">
        <v>13</v>
      </c>
      <c r="C429" s="1">
        <v>4</v>
      </c>
      <c r="D429" s="1">
        <v>3</v>
      </c>
      <c r="E429" s="1">
        <v>12</v>
      </c>
      <c r="F429" s="1" t="s">
        <v>19</v>
      </c>
      <c r="H429" s="1" t="s">
        <v>16</v>
      </c>
    </row>
    <row r="430" spans="1:8" ht="12.5" x14ac:dyDescent="0.25">
      <c r="A430" s="1" t="s">
        <v>818</v>
      </c>
      <c r="B430" s="1" t="s">
        <v>32</v>
      </c>
      <c r="C430" s="1">
        <v>4</v>
      </c>
      <c r="D430" s="1">
        <v>4</v>
      </c>
      <c r="E430" s="1">
        <v>16</v>
      </c>
      <c r="F430" s="1" t="s">
        <v>14</v>
      </c>
      <c r="G430" s="1" t="s">
        <v>15</v>
      </c>
      <c r="H430" s="1" t="s">
        <v>290</v>
      </c>
    </row>
    <row r="431" spans="1:8" ht="12.5" x14ac:dyDescent="0.25">
      <c r="A431" s="1" t="s">
        <v>819</v>
      </c>
      <c r="B431" s="1" t="s">
        <v>87</v>
      </c>
      <c r="C431" s="1">
        <v>1</v>
      </c>
      <c r="D431" s="1">
        <v>1.5</v>
      </c>
      <c r="E431" s="1">
        <v>1.5</v>
      </c>
      <c r="G431" s="1" t="s">
        <v>15</v>
      </c>
      <c r="H431" s="4">
        <v>45150</v>
      </c>
    </row>
    <row r="432" spans="1:8" ht="12.5" x14ac:dyDescent="0.25">
      <c r="A432" s="1" t="s">
        <v>821</v>
      </c>
      <c r="B432" s="1" t="s">
        <v>32</v>
      </c>
      <c r="C432" s="1">
        <v>1</v>
      </c>
      <c r="D432" s="1">
        <v>4</v>
      </c>
      <c r="E432" s="1">
        <v>4</v>
      </c>
      <c r="G432" s="1" t="s">
        <v>15</v>
      </c>
      <c r="H432" s="4">
        <v>44993</v>
      </c>
    </row>
    <row r="433" spans="1:8" ht="12.5" x14ac:dyDescent="0.25">
      <c r="A433" s="1" t="s">
        <v>822</v>
      </c>
      <c r="B433" s="1" t="s">
        <v>87</v>
      </c>
      <c r="C433" s="1">
        <v>2</v>
      </c>
      <c r="D433" s="1">
        <v>1.5</v>
      </c>
      <c r="E433" s="1">
        <v>3</v>
      </c>
      <c r="G433" s="1" t="s">
        <v>11</v>
      </c>
      <c r="H433" s="4">
        <v>44993</v>
      </c>
    </row>
    <row r="434" spans="1:8" ht="12.5" x14ac:dyDescent="0.25">
      <c r="A434" s="1" t="s">
        <v>823</v>
      </c>
      <c r="B434" s="1" t="s">
        <v>22</v>
      </c>
      <c r="C434" s="1">
        <v>2</v>
      </c>
      <c r="D434" s="1">
        <v>5</v>
      </c>
      <c r="E434" s="1">
        <v>10</v>
      </c>
      <c r="F434" s="1" t="s">
        <v>23</v>
      </c>
      <c r="G434" s="1" t="s">
        <v>15</v>
      </c>
      <c r="H434" s="4">
        <v>45083</v>
      </c>
    </row>
    <row r="435" spans="1:8" ht="12.5" x14ac:dyDescent="0.25">
      <c r="A435" s="1" t="s">
        <v>824</v>
      </c>
      <c r="B435" s="1" t="s">
        <v>13</v>
      </c>
      <c r="C435" s="1">
        <v>5</v>
      </c>
      <c r="D435" s="1">
        <v>3</v>
      </c>
      <c r="E435" s="1">
        <v>15</v>
      </c>
      <c r="G435" s="1" t="s">
        <v>11</v>
      </c>
      <c r="H435" s="4">
        <v>45139</v>
      </c>
    </row>
    <row r="436" spans="1:8" ht="12.5" x14ac:dyDescent="0.25">
      <c r="A436" s="1" t="s">
        <v>825</v>
      </c>
      <c r="B436" s="1" t="s">
        <v>19</v>
      </c>
      <c r="C436" s="1" t="s">
        <v>19</v>
      </c>
      <c r="D436" s="1">
        <v>4</v>
      </c>
      <c r="E436" s="1">
        <v>12</v>
      </c>
      <c r="G436" s="1" t="s">
        <v>11</v>
      </c>
      <c r="H436" s="1" t="s">
        <v>23</v>
      </c>
    </row>
    <row r="437" spans="1:8" ht="12.5" x14ac:dyDescent="0.25">
      <c r="A437" s="1" t="s">
        <v>826</v>
      </c>
      <c r="B437" s="1" t="s">
        <v>32</v>
      </c>
      <c r="C437" s="1">
        <v>3</v>
      </c>
      <c r="D437" s="1">
        <v>4</v>
      </c>
      <c r="E437" s="1">
        <v>12</v>
      </c>
      <c r="F437" s="1" t="s">
        <v>14</v>
      </c>
      <c r="G437" s="1" t="s">
        <v>19</v>
      </c>
      <c r="H437" s="1" t="s">
        <v>410</v>
      </c>
    </row>
    <row r="438" spans="1:8" ht="12.5" x14ac:dyDescent="0.25">
      <c r="A438" s="1" t="s">
        <v>828</v>
      </c>
      <c r="B438" s="1" t="s">
        <v>49</v>
      </c>
      <c r="C438" s="1">
        <v>5</v>
      </c>
      <c r="D438" s="1">
        <v>3</v>
      </c>
      <c r="E438" s="1">
        <v>15</v>
      </c>
      <c r="F438" s="1" t="s">
        <v>26</v>
      </c>
      <c r="G438" s="1" t="s">
        <v>15</v>
      </c>
      <c r="H438" s="1" t="s">
        <v>830</v>
      </c>
    </row>
    <row r="439" spans="1:8" ht="12.5" x14ac:dyDescent="0.25">
      <c r="A439" s="1" t="s">
        <v>831</v>
      </c>
      <c r="B439" s="1" t="s">
        <v>9</v>
      </c>
      <c r="C439" s="1">
        <v>5</v>
      </c>
      <c r="D439" s="1" t="s">
        <v>19</v>
      </c>
      <c r="E439" s="1">
        <v>10</v>
      </c>
      <c r="F439" s="1" t="s">
        <v>19</v>
      </c>
      <c r="H439" s="1" t="s">
        <v>832</v>
      </c>
    </row>
    <row r="440" spans="1:8" ht="12.5" x14ac:dyDescent="0.25">
      <c r="A440" s="1" t="s">
        <v>833</v>
      </c>
      <c r="B440" s="1" t="s">
        <v>87</v>
      </c>
      <c r="C440" s="1" t="s">
        <v>23</v>
      </c>
      <c r="D440" s="1">
        <v>1.5</v>
      </c>
      <c r="E440" s="1">
        <v>4.5</v>
      </c>
      <c r="F440" s="1" t="s">
        <v>26</v>
      </c>
      <c r="G440" s="1" t="s">
        <v>11</v>
      </c>
      <c r="H440" s="1" t="s">
        <v>223</v>
      </c>
    </row>
    <row r="441" spans="1:8" ht="12.5" x14ac:dyDescent="0.25">
      <c r="A441" s="1" t="s">
        <v>834</v>
      </c>
      <c r="B441" s="1" t="s">
        <v>32</v>
      </c>
      <c r="C441" s="1">
        <v>2</v>
      </c>
      <c r="D441" s="1">
        <v>4</v>
      </c>
      <c r="E441" s="1">
        <v>8</v>
      </c>
      <c r="G441" s="1" t="s">
        <v>11</v>
      </c>
      <c r="H441" s="1" t="s">
        <v>339</v>
      </c>
    </row>
    <row r="442" spans="1:8" ht="12.5" x14ac:dyDescent="0.25">
      <c r="A442" s="1" t="s">
        <v>836</v>
      </c>
      <c r="B442" s="1" t="s">
        <v>13</v>
      </c>
      <c r="C442" s="1">
        <v>1</v>
      </c>
      <c r="D442" s="1">
        <v>3</v>
      </c>
      <c r="E442" s="1">
        <v>3</v>
      </c>
      <c r="F442" s="1" t="s">
        <v>26</v>
      </c>
      <c r="G442" s="1" t="s">
        <v>15</v>
      </c>
      <c r="H442" s="1" t="s">
        <v>571</v>
      </c>
    </row>
    <row r="443" spans="1:8" ht="12.5" x14ac:dyDescent="0.25">
      <c r="A443" s="1" t="s">
        <v>837</v>
      </c>
      <c r="B443" s="1" t="s">
        <v>87</v>
      </c>
      <c r="C443" s="1">
        <v>1</v>
      </c>
      <c r="D443" s="1" t="s">
        <v>19</v>
      </c>
      <c r="E443" s="1">
        <v>1.5</v>
      </c>
      <c r="F443" s="1" t="s">
        <v>23</v>
      </c>
      <c r="G443" s="1" t="s">
        <v>15</v>
      </c>
      <c r="H443" s="1" t="s">
        <v>838</v>
      </c>
    </row>
    <row r="444" spans="1:8" ht="12.5" x14ac:dyDescent="0.25">
      <c r="A444" s="1" t="s">
        <v>839</v>
      </c>
      <c r="C444" s="1">
        <v>4</v>
      </c>
      <c r="D444" s="1">
        <v>3</v>
      </c>
      <c r="E444" s="1">
        <v>12</v>
      </c>
      <c r="F444" s="1" t="s">
        <v>10</v>
      </c>
      <c r="H444" s="4">
        <v>45080</v>
      </c>
    </row>
    <row r="445" spans="1:8" ht="12.5" x14ac:dyDescent="0.25">
      <c r="A445" s="1" t="s">
        <v>840</v>
      </c>
      <c r="B445" s="1" t="s">
        <v>28</v>
      </c>
      <c r="C445" s="1">
        <v>5</v>
      </c>
      <c r="D445" s="1">
        <v>4</v>
      </c>
      <c r="E445" s="1">
        <v>20</v>
      </c>
      <c r="F445" s="1" t="s">
        <v>14</v>
      </c>
      <c r="G445" s="1" t="s">
        <v>19</v>
      </c>
      <c r="H445" s="1" t="s">
        <v>497</v>
      </c>
    </row>
    <row r="446" spans="1:8" ht="12.5" x14ac:dyDescent="0.25">
      <c r="A446" s="1" t="s">
        <v>841</v>
      </c>
      <c r="B446" s="1" t="s">
        <v>13</v>
      </c>
      <c r="C446" s="1">
        <v>4</v>
      </c>
      <c r="D446" s="1" t="s">
        <v>23</v>
      </c>
      <c r="E446" s="1">
        <v>12</v>
      </c>
      <c r="F446" s="1" t="s">
        <v>10</v>
      </c>
      <c r="G446" s="1" t="s">
        <v>15</v>
      </c>
      <c r="H446" s="4">
        <v>45232</v>
      </c>
    </row>
    <row r="447" spans="1:8" ht="12.5" x14ac:dyDescent="0.25">
      <c r="A447" s="1" t="s">
        <v>842</v>
      </c>
      <c r="B447" s="1" t="s">
        <v>18</v>
      </c>
      <c r="C447" s="1">
        <v>3</v>
      </c>
      <c r="D447" s="1">
        <v>1</v>
      </c>
      <c r="E447" s="1">
        <v>3</v>
      </c>
      <c r="F447" s="1" t="s">
        <v>10</v>
      </c>
      <c r="G447" s="1" t="s">
        <v>11</v>
      </c>
      <c r="H447" s="1" t="s">
        <v>843</v>
      </c>
    </row>
    <row r="448" spans="1:8" ht="12.5" x14ac:dyDescent="0.25">
      <c r="A448" s="1" t="s">
        <v>844</v>
      </c>
      <c r="B448" s="1" t="s">
        <v>22</v>
      </c>
      <c r="C448" s="1">
        <v>2</v>
      </c>
      <c r="D448" s="1">
        <v>5</v>
      </c>
      <c r="E448" s="1">
        <v>10</v>
      </c>
      <c r="F448" s="1" t="s">
        <v>14</v>
      </c>
      <c r="H448" s="4">
        <v>45239</v>
      </c>
    </row>
    <row r="449" spans="1:8" ht="12.5" x14ac:dyDescent="0.25">
      <c r="A449" s="1" t="s">
        <v>845</v>
      </c>
      <c r="B449" s="1" t="s">
        <v>13</v>
      </c>
      <c r="C449" s="1">
        <v>4</v>
      </c>
      <c r="D449" s="1">
        <v>3</v>
      </c>
      <c r="E449" s="1">
        <v>12</v>
      </c>
      <c r="F449" s="1" t="s">
        <v>10</v>
      </c>
      <c r="G449" s="1" t="s">
        <v>11</v>
      </c>
      <c r="H449" s="4">
        <v>45173</v>
      </c>
    </row>
    <row r="450" spans="1:8" ht="12.5" x14ac:dyDescent="0.25">
      <c r="A450" s="1" t="s">
        <v>846</v>
      </c>
      <c r="B450" s="1" t="s">
        <v>87</v>
      </c>
      <c r="C450" s="1">
        <v>4</v>
      </c>
      <c r="D450" s="1">
        <v>1.5</v>
      </c>
      <c r="E450" s="1">
        <v>6</v>
      </c>
      <c r="F450" s="1" t="s">
        <v>14</v>
      </c>
      <c r="G450" s="1" t="s">
        <v>15</v>
      </c>
      <c r="H450" s="4">
        <v>45117</v>
      </c>
    </row>
    <row r="451" spans="1:8" ht="12.5" x14ac:dyDescent="0.25">
      <c r="A451" s="1" t="s">
        <v>847</v>
      </c>
      <c r="B451" s="1" t="s">
        <v>9</v>
      </c>
      <c r="C451" s="1">
        <v>2</v>
      </c>
      <c r="D451" s="1">
        <v>2</v>
      </c>
      <c r="E451" s="1">
        <v>4</v>
      </c>
      <c r="F451" s="1" t="s">
        <v>14</v>
      </c>
      <c r="G451" s="1" t="s">
        <v>23</v>
      </c>
      <c r="H451" s="1" t="s">
        <v>206</v>
      </c>
    </row>
    <row r="452" spans="1:8" ht="12.5" x14ac:dyDescent="0.25">
      <c r="A452" s="1" t="s">
        <v>848</v>
      </c>
      <c r="B452" s="1" t="s">
        <v>28</v>
      </c>
      <c r="C452" s="1">
        <v>1</v>
      </c>
      <c r="D452" s="1">
        <v>4</v>
      </c>
      <c r="G452" s="1" t="s">
        <v>11</v>
      </c>
      <c r="H452" s="1" t="s">
        <v>850</v>
      </c>
    </row>
    <row r="453" spans="1:8" ht="12.5" x14ac:dyDescent="0.25">
      <c r="A453" s="1" t="s">
        <v>851</v>
      </c>
      <c r="B453" s="1" t="s">
        <v>32</v>
      </c>
      <c r="C453" s="1">
        <v>5</v>
      </c>
      <c r="D453" s="1">
        <v>4</v>
      </c>
      <c r="E453" s="1">
        <v>20</v>
      </c>
      <c r="G453" s="1" t="s">
        <v>19</v>
      </c>
      <c r="H453" s="1" t="s">
        <v>102</v>
      </c>
    </row>
    <row r="454" spans="1:8" ht="12.5" x14ac:dyDescent="0.25">
      <c r="A454" s="1" t="s">
        <v>852</v>
      </c>
      <c r="B454" s="1" t="s">
        <v>28</v>
      </c>
      <c r="C454" s="1">
        <v>1</v>
      </c>
      <c r="D454" s="1">
        <v>4</v>
      </c>
      <c r="E454" s="1" t="s">
        <v>19</v>
      </c>
      <c r="G454" s="1" t="s">
        <v>19</v>
      </c>
      <c r="H454" s="1" t="s">
        <v>854</v>
      </c>
    </row>
    <row r="455" spans="1:8" ht="12.5" x14ac:dyDescent="0.25">
      <c r="A455" s="1" t="s">
        <v>855</v>
      </c>
      <c r="B455" s="1" t="s">
        <v>87</v>
      </c>
      <c r="C455" s="1">
        <v>4</v>
      </c>
      <c r="D455" s="1">
        <v>1.5</v>
      </c>
      <c r="E455" s="1">
        <v>6</v>
      </c>
      <c r="F455" s="1" t="s">
        <v>14</v>
      </c>
      <c r="G455" s="1" t="s">
        <v>23</v>
      </c>
      <c r="H455" s="1" t="s">
        <v>526</v>
      </c>
    </row>
    <row r="456" spans="1:8" ht="12.5" x14ac:dyDescent="0.25">
      <c r="A456" s="1" t="s">
        <v>857</v>
      </c>
      <c r="B456" s="1" t="s">
        <v>9</v>
      </c>
      <c r="C456" s="1">
        <v>1</v>
      </c>
      <c r="D456" s="1">
        <v>2</v>
      </c>
      <c r="E456" s="1">
        <v>2</v>
      </c>
      <c r="F456" s="1" t="s">
        <v>26</v>
      </c>
      <c r="G456" s="1" t="s">
        <v>15</v>
      </c>
      <c r="H456" s="1" t="s">
        <v>98</v>
      </c>
    </row>
    <row r="457" spans="1:8" ht="12.5" x14ac:dyDescent="0.25">
      <c r="A457" s="1" t="s">
        <v>859</v>
      </c>
      <c r="B457" s="1" t="s">
        <v>49</v>
      </c>
      <c r="C457" s="1">
        <v>2</v>
      </c>
      <c r="D457" s="1">
        <v>3</v>
      </c>
      <c r="E457" s="1">
        <v>6</v>
      </c>
      <c r="G457" s="1" t="s">
        <v>11</v>
      </c>
      <c r="H457" s="4">
        <v>45049</v>
      </c>
    </row>
    <row r="458" spans="1:8" ht="12.5" x14ac:dyDescent="0.25">
      <c r="A458" s="1" t="s">
        <v>861</v>
      </c>
      <c r="B458" s="1" t="s">
        <v>49</v>
      </c>
      <c r="C458" s="1">
        <v>2</v>
      </c>
      <c r="D458" s="1">
        <v>3</v>
      </c>
      <c r="E458" s="1">
        <v>6</v>
      </c>
      <c r="F458" s="1" t="s">
        <v>10</v>
      </c>
      <c r="G458" s="1" t="s">
        <v>11</v>
      </c>
    </row>
    <row r="459" spans="1:8" ht="12.5" x14ac:dyDescent="0.25">
      <c r="A459" s="1" t="s">
        <v>863</v>
      </c>
      <c r="B459" s="1" t="s">
        <v>87</v>
      </c>
      <c r="C459" s="1">
        <v>4</v>
      </c>
      <c r="D459" s="1">
        <v>1.5</v>
      </c>
      <c r="E459" s="1">
        <v>6</v>
      </c>
      <c r="F459" s="1" t="s">
        <v>14</v>
      </c>
      <c r="H459" s="1" t="s">
        <v>119</v>
      </c>
    </row>
    <row r="460" spans="1:8" ht="12.5" x14ac:dyDescent="0.25">
      <c r="A460" s="1" t="s">
        <v>866</v>
      </c>
      <c r="B460" s="1" t="s">
        <v>32</v>
      </c>
      <c r="C460" s="1">
        <v>5</v>
      </c>
      <c r="D460" s="1">
        <v>4</v>
      </c>
      <c r="E460" s="1">
        <v>20</v>
      </c>
      <c r="F460" s="1" t="s">
        <v>26</v>
      </c>
      <c r="H460" s="4">
        <v>45206</v>
      </c>
    </row>
    <row r="461" spans="1:8" ht="12.5" x14ac:dyDescent="0.25">
      <c r="A461" s="1" t="s">
        <v>868</v>
      </c>
      <c r="B461" s="1" t="s">
        <v>9</v>
      </c>
      <c r="C461" s="1">
        <v>5</v>
      </c>
      <c r="D461" s="1">
        <v>2</v>
      </c>
      <c r="F461" s="1" t="s">
        <v>14</v>
      </c>
      <c r="H461" s="4">
        <v>44964</v>
      </c>
    </row>
    <row r="462" spans="1:8" ht="12.5" x14ac:dyDescent="0.25">
      <c r="A462" s="1" t="s">
        <v>869</v>
      </c>
      <c r="B462" s="1" t="s">
        <v>13</v>
      </c>
      <c r="C462" s="1">
        <v>3</v>
      </c>
      <c r="D462" s="1">
        <v>3</v>
      </c>
      <c r="E462" s="1">
        <v>9</v>
      </c>
      <c r="F462" s="1" t="s">
        <v>26</v>
      </c>
      <c r="H462" s="1" t="s">
        <v>772</v>
      </c>
    </row>
    <row r="463" spans="1:8" ht="12.5" x14ac:dyDescent="0.25">
      <c r="A463" s="1" t="s">
        <v>871</v>
      </c>
      <c r="B463" s="1" t="s">
        <v>49</v>
      </c>
      <c r="C463" s="1">
        <v>1</v>
      </c>
      <c r="D463" s="1">
        <v>3</v>
      </c>
      <c r="E463" s="1" t="s">
        <v>23</v>
      </c>
      <c r="G463" s="1" t="s">
        <v>11</v>
      </c>
      <c r="H463" s="4">
        <v>44991</v>
      </c>
    </row>
    <row r="464" spans="1:8" ht="12.5" x14ac:dyDescent="0.25">
      <c r="A464" s="1" t="s">
        <v>873</v>
      </c>
      <c r="B464" s="1" t="s">
        <v>18</v>
      </c>
      <c r="C464" s="1">
        <v>4</v>
      </c>
      <c r="D464" s="1">
        <v>1</v>
      </c>
      <c r="E464" s="1">
        <v>4</v>
      </c>
      <c r="F464" s="1" t="s">
        <v>26</v>
      </c>
      <c r="H464" s="1" t="s">
        <v>875</v>
      </c>
    </row>
    <row r="465" spans="1:8" ht="12.5" x14ac:dyDescent="0.25">
      <c r="A465" s="1" t="s">
        <v>876</v>
      </c>
      <c r="B465" s="1" t="s">
        <v>28</v>
      </c>
      <c r="C465" s="1">
        <v>1</v>
      </c>
      <c r="D465" s="1">
        <v>4</v>
      </c>
      <c r="E465" s="1">
        <v>4</v>
      </c>
      <c r="F465" s="1" t="s">
        <v>14</v>
      </c>
      <c r="H465" s="1" t="s">
        <v>878</v>
      </c>
    </row>
    <row r="466" spans="1:8" ht="12.5" x14ac:dyDescent="0.25">
      <c r="A466" s="1" t="s">
        <v>879</v>
      </c>
      <c r="B466" s="1" t="s">
        <v>9</v>
      </c>
      <c r="C466" s="1">
        <v>4</v>
      </c>
      <c r="D466" s="1">
        <v>2</v>
      </c>
      <c r="E466" s="1">
        <v>8</v>
      </c>
      <c r="F466" s="1" t="s">
        <v>14</v>
      </c>
      <c r="G466" s="1" t="s">
        <v>11</v>
      </c>
      <c r="H466" s="1" t="s">
        <v>881</v>
      </c>
    </row>
    <row r="467" spans="1:8" ht="12.5" x14ac:dyDescent="0.25">
      <c r="A467" s="1" t="s">
        <v>882</v>
      </c>
      <c r="B467" s="1" t="s">
        <v>13</v>
      </c>
      <c r="C467" s="1">
        <v>4</v>
      </c>
      <c r="D467" s="1">
        <v>3</v>
      </c>
      <c r="E467" s="1">
        <v>12</v>
      </c>
      <c r="F467" s="1" t="s">
        <v>10</v>
      </c>
      <c r="G467" s="1" t="s">
        <v>11</v>
      </c>
      <c r="H467" s="4">
        <v>44986</v>
      </c>
    </row>
    <row r="468" spans="1:8" ht="12.5" x14ac:dyDescent="0.25">
      <c r="A468" s="1" t="s">
        <v>884</v>
      </c>
      <c r="B468" s="1" t="s">
        <v>32</v>
      </c>
      <c r="C468" s="1">
        <v>4</v>
      </c>
      <c r="D468" s="1">
        <v>4</v>
      </c>
      <c r="E468" s="1">
        <v>16</v>
      </c>
      <c r="F468" s="1" t="s">
        <v>10</v>
      </c>
      <c r="G468" s="1" t="s">
        <v>11</v>
      </c>
      <c r="H468" s="4">
        <v>45047</v>
      </c>
    </row>
    <row r="469" spans="1:8" ht="12.5" x14ac:dyDescent="0.25">
      <c r="A469" s="1" t="s">
        <v>886</v>
      </c>
      <c r="B469" s="1" t="s">
        <v>22</v>
      </c>
      <c r="C469" s="1">
        <v>1</v>
      </c>
      <c r="D469" s="1">
        <v>5</v>
      </c>
      <c r="E469" s="1">
        <v>5</v>
      </c>
      <c r="F469" s="1" t="s">
        <v>10</v>
      </c>
      <c r="G469" s="1" t="s">
        <v>11</v>
      </c>
      <c r="H469" s="1" t="s">
        <v>117</v>
      </c>
    </row>
    <row r="470" spans="1:8" ht="12.5" x14ac:dyDescent="0.25">
      <c r="A470" s="1" t="s">
        <v>888</v>
      </c>
      <c r="B470" s="1" t="s">
        <v>18</v>
      </c>
      <c r="C470" s="1">
        <v>1</v>
      </c>
      <c r="D470" s="1">
        <v>1</v>
      </c>
      <c r="E470" s="1">
        <v>1</v>
      </c>
      <c r="F470" s="1" t="s">
        <v>26</v>
      </c>
      <c r="G470" s="1" t="s">
        <v>11</v>
      </c>
      <c r="H470" s="1" t="s">
        <v>19</v>
      </c>
    </row>
    <row r="471" spans="1:8" ht="12.5" x14ac:dyDescent="0.25">
      <c r="A471" s="1" t="s">
        <v>889</v>
      </c>
      <c r="B471" s="1" t="s">
        <v>32</v>
      </c>
      <c r="C471" s="1">
        <v>2</v>
      </c>
      <c r="D471" s="1">
        <v>4</v>
      </c>
      <c r="E471" s="1">
        <v>8</v>
      </c>
      <c r="H471" s="4">
        <v>45263</v>
      </c>
    </row>
    <row r="472" spans="1:8" ht="12.5" x14ac:dyDescent="0.25">
      <c r="A472" s="1" t="s">
        <v>891</v>
      </c>
      <c r="B472" s="1" t="s">
        <v>32</v>
      </c>
      <c r="C472" s="1">
        <v>4</v>
      </c>
      <c r="D472" s="1">
        <v>4</v>
      </c>
      <c r="E472" s="1">
        <v>16</v>
      </c>
      <c r="F472" s="1" t="s">
        <v>10</v>
      </c>
      <c r="H472" s="1" t="s">
        <v>199</v>
      </c>
    </row>
    <row r="473" spans="1:8" ht="12.5" x14ac:dyDescent="0.25">
      <c r="A473" s="1" t="s">
        <v>895</v>
      </c>
      <c r="B473" s="1" t="s">
        <v>9</v>
      </c>
      <c r="C473" s="1">
        <v>4</v>
      </c>
      <c r="D473" s="1">
        <v>2</v>
      </c>
      <c r="E473" s="1">
        <v>8</v>
      </c>
      <c r="G473" s="1" t="s">
        <v>15</v>
      </c>
      <c r="H473" s="4">
        <v>44993</v>
      </c>
    </row>
    <row r="474" spans="1:8" ht="12.5" x14ac:dyDescent="0.25">
      <c r="A474" s="1" t="s">
        <v>896</v>
      </c>
      <c r="B474" s="1" t="s">
        <v>22</v>
      </c>
      <c r="C474" s="1">
        <v>4</v>
      </c>
      <c r="D474" s="1">
        <v>5</v>
      </c>
      <c r="E474" s="1">
        <v>20</v>
      </c>
      <c r="F474" s="1" t="s">
        <v>26</v>
      </c>
      <c r="G474" s="1" t="s">
        <v>15</v>
      </c>
      <c r="H474" s="4">
        <v>45052</v>
      </c>
    </row>
    <row r="475" spans="1:8" ht="12.5" x14ac:dyDescent="0.25">
      <c r="A475" s="1" t="s">
        <v>897</v>
      </c>
      <c r="B475" s="1" t="s">
        <v>49</v>
      </c>
      <c r="C475" s="1">
        <v>5</v>
      </c>
      <c r="D475" s="1">
        <v>3</v>
      </c>
      <c r="E475" s="1">
        <v>15</v>
      </c>
      <c r="F475" s="1" t="s">
        <v>10</v>
      </c>
      <c r="G475" s="1" t="s">
        <v>15</v>
      </c>
      <c r="H475" s="1" t="s">
        <v>44</v>
      </c>
    </row>
    <row r="476" spans="1:8" ht="12.5" x14ac:dyDescent="0.25">
      <c r="A476" s="1" t="s">
        <v>899</v>
      </c>
      <c r="B476" s="1" t="s">
        <v>32</v>
      </c>
      <c r="C476" s="1">
        <v>5</v>
      </c>
      <c r="D476" s="1">
        <v>4</v>
      </c>
      <c r="E476" s="1">
        <v>20</v>
      </c>
      <c r="F476" s="1" t="s">
        <v>26</v>
      </c>
      <c r="G476" s="1" t="s">
        <v>11</v>
      </c>
      <c r="H476" s="1" t="s">
        <v>901</v>
      </c>
    </row>
    <row r="477" spans="1:8" ht="12.5" x14ac:dyDescent="0.25">
      <c r="A477" s="1" t="s">
        <v>902</v>
      </c>
      <c r="B477" s="1" t="s">
        <v>18</v>
      </c>
      <c r="C477" s="1">
        <v>5</v>
      </c>
      <c r="D477" s="1">
        <v>1</v>
      </c>
      <c r="E477" s="1">
        <v>5</v>
      </c>
      <c r="G477" s="1" t="s">
        <v>15</v>
      </c>
      <c r="H477" s="4">
        <v>45108</v>
      </c>
    </row>
    <row r="478" spans="1:8" ht="12.5" x14ac:dyDescent="0.25">
      <c r="A478" s="1" t="s">
        <v>904</v>
      </c>
      <c r="B478" s="1" t="s">
        <v>19</v>
      </c>
      <c r="C478" s="1">
        <v>1</v>
      </c>
      <c r="D478" s="1">
        <v>3</v>
      </c>
      <c r="E478" s="1">
        <v>3</v>
      </c>
      <c r="G478" s="1" t="s">
        <v>15</v>
      </c>
      <c r="H478" s="1" t="s">
        <v>906</v>
      </c>
    </row>
    <row r="479" spans="1:8" ht="12.5" x14ac:dyDescent="0.25">
      <c r="A479" s="1" t="s">
        <v>907</v>
      </c>
      <c r="B479" s="1" t="s">
        <v>18</v>
      </c>
      <c r="C479" s="1">
        <v>1</v>
      </c>
      <c r="D479" s="1">
        <v>1</v>
      </c>
      <c r="E479" s="1">
        <v>1</v>
      </c>
      <c r="F479" s="1" t="s">
        <v>14</v>
      </c>
      <c r="G479" s="1" t="s">
        <v>11</v>
      </c>
      <c r="H479" s="1" t="s">
        <v>155</v>
      </c>
    </row>
    <row r="480" spans="1:8" ht="12.5" x14ac:dyDescent="0.25">
      <c r="A480" s="1" t="s">
        <v>909</v>
      </c>
      <c r="B480" s="1" t="s">
        <v>87</v>
      </c>
      <c r="C480" s="1">
        <v>4</v>
      </c>
      <c r="D480" s="1">
        <v>1.5</v>
      </c>
      <c r="E480" s="1">
        <v>6</v>
      </c>
      <c r="F480" s="1" t="s">
        <v>10</v>
      </c>
      <c r="G480" s="1" t="s">
        <v>15</v>
      </c>
      <c r="H480" s="1" t="s">
        <v>278</v>
      </c>
    </row>
    <row r="481" spans="1:8" ht="12.5" x14ac:dyDescent="0.25">
      <c r="A481" s="1" t="s">
        <v>910</v>
      </c>
      <c r="B481" s="1" t="s">
        <v>19</v>
      </c>
      <c r="C481" s="1">
        <v>3</v>
      </c>
      <c r="D481" s="1">
        <v>3</v>
      </c>
      <c r="E481" s="1">
        <v>9</v>
      </c>
      <c r="F481" s="1" t="s">
        <v>10</v>
      </c>
      <c r="G481" s="1" t="s">
        <v>15</v>
      </c>
      <c r="H481" s="1" t="s">
        <v>347</v>
      </c>
    </row>
    <row r="482" spans="1:8" ht="12.5" x14ac:dyDescent="0.25">
      <c r="A482" s="1" t="s">
        <v>912</v>
      </c>
      <c r="B482" s="1" t="s">
        <v>13</v>
      </c>
      <c r="C482" s="1">
        <v>1</v>
      </c>
      <c r="D482" s="1">
        <v>3</v>
      </c>
      <c r="E482" s="1">
        <v>3</v>
      </c>
      <c r="G482" s="1" t="s">
        <v>15</v>
      </c>
      <c r="H482" s="1" t="s">
        <v>901</v>
      </c>
    </row>
    <row r="483" spans="1:8" ht="12.5" x14ac:dyDescent="0.25">
      <c r="A483" s="1" t="s">
        <v>913</v>
      </c>
      <c r="B483" s="1" t="s">
        <v>28</v>
      </c>
      <c r="C483" s="1">
        <v>5</v>
      </c>
      <c r="D483" s="1">
        <v>4</v>
      </c>
      <c r="E483" s="1">
        <v>20</v>
      </c>
      <c r="F483" s="1" t="s">
        <v>10</v>
      </c>
      <c r="H483" s="4">
        <v>45085</v>
      </c>
    </row>
    <row r="484" spans="1:8" ht="12.5" x14ac:dyDescent="0.25">
      <c r="A484" s="1" t="s">
        <v>781</v>
      </c>
      <c r="C484" s="1">
        <v>2</v>
      </c>
      <c r="D484" s="1">
        <v>3</v>
      </c>
      <c r="E484" s="1">
        <v>6</v>
      </c>
      <c r="F484" s="1" t="s">
        <v>14</v>
      </c>
      <c r="G484" s="1" t="s">
        <v>15</v>
      </c>
      <c r="H484" s="4">
        <v>45053</v>
      </c>
    </row>
    <row r="485" spans="1:8" ht="12.5" x14ac:dyDescent="0.25">
      <c r="A485" s="1" t="s">
        <v>914</v>
      </c>
      <c r="B485" s="1" t="s">
        <v>9</v>
      </c>
      <c r="C485" s="1">
        <v>3</v>
      </c>
      <c r="D485" s="1" t="s">
        <v>19</v>
      </c>
      <c r="E485" s="1">
        <v>6</v>
      </c>
      <c r="F485" s="1" t="s">
        <v>10</v>
      </c>
      <c r="H485" s="1" t="s">
        <v>469</v>
      </c>
    </row>
    <row r="486" spans="1:8" ht="12.5" x14ac:dyDescent="0.25">
      <c r="A486" s="1" t="s">
        <v>915</v>
      </c>
      <c r="B486" s="1" t="s">
        <v>87</v>
      </c>
      <c r="C486" s="1">
        <v>4</v>
      </c>
      <c r="D486" s="1">
        <v>1.5</v>
      </c>
      <c r="E486" s="1">
        <v>6</v>
      </c>
      <c r="F486" s="1" t="s">
        <v>10</v>
      </c>
      <c r="G486" s="1" t="s">
        <v>15</v>
      </c>
      <c r="H486" s="1" t="s">
        <v>98</v>
      </c>
    </row>
    <row r="487" spans="1:8" ht="12.5" x14ac:dyDescent="0.25">
      <c r="A487" s="1" t="s">
        <v>916</v>
      </c>
      <c r="B487" s="1" t="s">
        <v>49</v>
      </c>
      <c r="C487" s="1">
        <v>4</v>
      </c>
      <c r="E487" s="1">
        <v>12</v>
      </c>
      <c r="F487" s="1" t="s">
        <v>26</v>
      </c>
      <c r="H487" s="1" t="s">
        <v>917</v>
      </c>
    </row>
    <row r="488" spans="1:8" ht="12.5" x14ac:dyDescent="0.25">
      <c r="A488" s="1" t="s">
        <v>918</v>
      </c>
      <c r="B488" s="1" t="s">
        <v>49</v>
      </c>
      <c r="C488" s="1">
        <v>2</v>
      </c>
      <c r="D488" s="1">
        <v>3</v>
      </c>
      <c r="E488" s="1">
        <v>6</v>
      </c>
      <c r="F488" s="1" t="s">
        <v>14</v>
      </c>
      <c r="H488" s="1" t="s">
        <v>53</v>
      </c>
    </row>
    <row r="489" spans="1:8" ht="12.5" x14ac:dyDescent="0.25">
      <c r="A489" s="1" t="s">
        <v>920</v>
      </c>
      <c r="B489" s="1" t="s">
        <v>18</v>
      </c>
      <c r="C489" s="1">
        <v>1</v>
      </c>
      <c r="D489" s="1">
        <v>1</v>
      </c>
      <c r="E489" s="1">
        <v>1</v>
      </c>
      <c r="F489" s="1" t="s">
        <v>14</v>
      </c>
      <c r="G489" s="1" t="s">
        <v>15</v>
      </c>
      <c r="H489" s="1" t="s">
        <v>399</v>
      </c>
    </row>
    <row r="490" spans="1:8" ht="12.5" x14ac:dyDescent="0.25">
      <c r="A490" s="1" t="s">
        <v>922</v>
      </c>
      <c r="B490" s="1" t="s">
        <v>87</v>
      </c>
      <c r="C490" s="1">
        <v>5</v>
      </c>
      <c r="D490" s="1">
        <v>1.5</v>
      </c>
      <c r="E490" s="1">
        <v>7.5</v>
      </c>
      <c r="F490" s="1" t="s">
        <v>26</v>
      </c>
      <c r="H490" s="1" t="s">
        <v>832</v>
      </c>
    </row>
    <row r="491" spans="1:8" ht="12.5" x14ac:dyDescent="0.25">
      <c r="A491" s="1" t="s">
        <v>924</v>
      </c>
      <c r="B491" s="1" t="s">
        <v>32</v>
      </c>
      <c r="C491" s="1">
        <v>1</v>
      </c>
      <c r="D491" s="1">
        <v>4</v>
      </c>
      <c r="E491" s="1">
        <v>4</v>
      </c>
      <c r="G491" s="1" t="s">
        <v>11</v>
      </c>
      <c r="H491" s="1" t="s">
        <v>729</v>
      </c>
    </row>
    <row r="492" spans="1:8" ht="12.5" x14ac:dyDescent="0.25">
      <c r="A492" s="1" t="s">
        <v>926</v>
      </c>
      <c r="B492" s="1" t="s">
        <v>13</v>
      </c>
      <c r="C492" s="1">
        <v>5</v>
      </c>
      <c r="D492" s="1">
        <v>3</v>
      </c>
      <c r="E492" s="1">
        <v>15</v>
      </c>
      <c r="F492" s="1" t="s">
        <v>14</v>
      </c>
      <c r="H492" s="4">
        <v>45088</v>
      </c>
    </row>
    <row r="493" spans="1:8" ht="12.5" x14ac:dyDescent="0.25">
      <c r="A493" s="1" t="s">
        <v>928</v>
      </c>
      <c r="B493" s="1" t="s">
        <v>32</v>
      </c>
      <c r="C493" s="1">
        <v>4</v>
      </c>
      <c r="D493" s="1">
        <v>4</v>
      </c>
      <c r="E493" s="1">
        <v>16</v>
      </c>
      <c r="F493" s="1" t="s">
        <v>14</v>
      </c>
      <c r="G493" s="1" t="s">
        <v>11</v>
      </c>
      <c r="H493" s="1" t="s">
        <v>269</v>
      </c>
    </row>
    <row r="494" spans="1:8" ht="12.5" x14ac:dyDescent="0.25">
      <c r="A494" s="1" t="s">
        <v>930</v>
      </c>
      <c r="B494" s="1" t="s">
        <v>13</v>
      </c>
      <c r="C494" s="1">
        <v>2</v>
      </c>
      <c r="D494" s="1">
        <v>3</v>
      </c>
      <c r="E494" s="1">
        <v>6</v>
      </c>
      <c r="F494" s="1" t="s">
        <v>10</v>
      </c>
      <c r="H494" s="1" t="s">
        <v>881</v>
      </c>
    </row>
    <row r="495" spans="1:8" ht="12.5" x14ac:dyDescent="0.25">
      <c r="A495" s="1" t="s">
        <v>932</v>
      </c>
      <c r="B495" s="1" t="s">
        <v>19</v>
      </c>
      <c r="C495" s="1">
        <v>4</v>
      </c>
      <c r="D495" s="1">
        <v>1</v>
      </c>
      <c r="E495" s="1">
        <v>4</v>
      </c>
      <c r="G495" s="1" t="s">
        <v>11</v>
      </c>
      <c r="H495" s="1" t="s">
        <v>339</v>
      </c>
    </row>
    <row r="496" spans="1:8" ht="12.5" x14ac:dyDescent="0.25">
      <c r="A496" s="1" t="s">
        <v>933</v>
      </c>
      <c r="B496" s="1" t="s">
        <v>32</v>
      </c>
      <c r="C496" s="1">
        <v>3</v>
      </c>
      <c r="D496" s="1">
        <v>4</v>
      </c>
      <c r="E496" s="1">
        <v>12</v>
      </c>
      <c r="F496" s="1" t="s">
        <v>26</v>
      </c>
      <c r="G496" s="1" t="s">
        <v>15</v>
      </c>
      <c r="H496" s="1" t="s">
        <v>526</v>
      </c>
    </row>
    <row r="497" spans="1:8" ht="12.5" x14ac:dyDescent="0.25">
      <c r="A497" s="1" t="s">
        <v>934</v>
      </c>
      <c r="B497" s="1" t="s">
        <v>22</v>
      </c>
      <c r="C497" s="1">
        <v>3</v>
      </c>
      <c r="D497" s="1">
        <v>5</v>
      </c>
      <c r="E497" s="1">
        <v>15</v>
      </c>
      <c r="G497" s="1" t="s">
        <v>11</v>
      </c>
      <c r="H497" s="4">
        <v>45112</v>
      </c>
    </row>
    <row r="498" spans="1:8" ht="12.5" x14ac:dyDescent="0.25">
      <c r="A498" s="1" t="s">
        <v>935</v>
      </c>
      <c r="B498" s="1" t="s">
        <v>22</v>
      </c>
      <c r="C498" s="1">
        <v>2</v>
      </c>
      <c r="D498" s="1">
        <v>5</v>
      </c>
      <c r="E498" s="1">
        <v>10</v>
      </c>
      <c r="F498" s="1" t="s">
        <v>26</v>
      </c>
      <c r="G498" s="1" t="s">
        <v>11</v>
      </c>
      <c r="H498" s="1" t="s">
        <v>636</v>
      </c>
    </row>
    <row r="499" spans="1:8" ht="12.5" x14ac:dyDescent="0.25">
      <c r="A499" s="1" t="s">
        <v>936</v>
      </c>
      <c r="B499" s="1" t="s">
        <v>32</v>
      </c>
      <c r="C499" s="1">
        <v>2</v>
      </c>
      <c r="D499" s="1">
        <v>4</v>
      </c>
      <c r="E499" s="1">
        <v>8</v>
      </c>
      <c r="G499" s="1" t="s">
        <v>15</v>
      </c>
      <c r="H499" s="4">
        <v>45207</v>
      </c>
    </row>
    <row r="500" spans="1:8" ht="12.5" x14ac:dyDescent="0.25">
      <c r="A500" s="1" t="s">
        <v>937</v>
      </c>
      <c r="B500" s="1" t="s">
        <v>49</v>
      </c>
      <c r="C500" s="1">
        <v>2</v>
      </c>
      <c r="D500" s="1">
        <v>3</v>
      </c>
      <c r="E500" s="1">
        <v>6</v>
      </c>
      <c r="F500" s="1" t="s">
        <v>26</v>
      </c>
      <c r="G500" s="1" t="s">
        <v>11</v>
      </c>
      <c r="H500" s="1" t="s">
        <v>938</v>
      </c>
    </row>
    <row r="501" spans="1:8" ht="12.5" x14ac:dyDescent="0.25">
      <c r="A501" s="1" t="s">
        <v>939</v>
      </c>
      <c r="B501" s="1" t="s">
        <v>87</v>
      </c>
      <c r="C501" s="1">
        <v>1</v>
      </c>
      <c r="D501" s="1">
        <v>1.5</v>
      </c>
      <c r="E501" s="1">
        <v>1.5</v>
      </c>
      <c r="F501" s="1" t="s">
        <v>26</v>
      </c>
      <c r="G501" s="1" t="s">
        <v>15</v>
      </c>
      <c r="H501" s="1" t="s">
        <v>16</v>
      </c>
    </row>
    <row r="502" spans="1:8" ht="12.5" x14ac:dyDescent="0.25">
      <c r="A502" s="1" t="s">
        <v>940</v>
      </c>
      <c r="B502" s="1" t="s">
        <v>13</v>
      </c>
      <c r="C502" s="1">
        <v>3</v>
      </c>
      <c r="D502" s="1">
        <v>3</v>
      </c>
      <c r="E502" s="1">
        <v>9</v>
      </c>
      <c r="H502" s="1" t="s">
        <v>605</v>
      </c>
    </row>
    <row r="503" spans="1:8" ht="12.5" x14ac:dyDescent="0.25">
      <c r="A503" s="1" t="s">
        <v>942</v>
      </c>
      <c r="B503" s="1" t="s">
        <v>32</v>
      </c>
      <c r="C503" s="1">
        <v>3</v>
      </c>
      <c r="D503" s="1">
        <v>4</v>
      </c>
      <c r="E503" s="1">
        <v>12</v>
      </c>
      <c r="F503" s="1" t="s">
        <v>14</v>
      </c>
      <c r="H503" s="4">
        <v>44966</v>
      </c>
    </row>
    <row r="504" spans="1:8" ht="12.5" x14ac:dyDescent="0.25">
      <c r="A504" s="1" t="s">
        <v>944</v>
      </c>
      <c r="B504" s="1" t="s">
        <v>13</v>
      </c>
      <c r="C504" s="1">
        <v>5</v>
      </c>
      <c r="D504" s="1">
        <v>3</v>
      </c>
      <c r="E504" s="1">
        <v>15</v>
      </c>
      <c r="G504" s="1" t="s">
        <v>11</v>
      </c>
      <c r="H504" s="1" t="s">
        <v>393</v>
      </c>
    </row>
    <row r="505" spans="1:8" ht="12.5" x14ac:dyDescent="0.25">
      <c r="A505" s="1" t="s">
        <v>946</v>
      </c>
      <c r="B505" s="1" t="s">
        <v>18</v>
      </c>
      <c r="C505" s="1">
        <v>5</v>
      </c>
      <c r="D505" s="1">
        <v>1</v>
      </c>
      <c r="E505" s="1">
        <v>5</v>
      </c>
      <c r="G505" s="1" t="s">
        <v>11</v>
      </c>
      <c r="H505" s="1" t="s">
        <v>947</v>
      </c>
    </row>
    <row r="506" spans="1:8" ht="12.5" x14ac:dyDescent="0.25">
      <c r="A506" s="1" t="s">
        <v>949</v>
      </c>
      <c r="B506" s="1" t="s">
        <v>49</v>
      </c>
      <c r="C506" s="1">
        <v>2</v>
      </c>
      <c r="D506" s="1">
        <v>3</v>
      </c>
      <c r="E506" s="1">
        <v>6</v>
      </c>
      <c r="H506" s="1" t="s">
        <v>148</v>
      </c>
    </row>
    <row r="507" spans="1:8" ht="12.5" x14ac:dyDescent="0.25">
      <c r="A507" s="1" t="s">
        <v>950</v>
      </c>
      <c r="B507" s="1" t="s">
        <v>22</v>
      </c>
      <c r="C507" s="1">
        <v>3</v>
      </c>
      <c r="D507" s="1">
        <v>5</v>
      </c>
      <c r="E507" s="1">
        <v>15</v>
      </c>
      <c r="F507" s="1" t="s">
        <v>14</v>
      </c>
      <c r="G507" s="1" t="s">
        <v>15</v>
      </c>
      <c r="H507" s="1" t="s">
        <v>952</v>
      </c>
    </row>
    <row r="508" spans="1:8" ht="12.5" x14ac:dyDescent="0.25">
      <c r="A508" s="1" t="s">
        <v>953</v>
      </c>
      <c r="B508" s="1" t="s">
        <v>28</v>
      </c>
      <c r="C508" s="1">
        <v>2</v>
      </c>
      <c r="D508" s="1">
        <v>4</v>
      </c>
      <c r="E508" s="1">
        <v>8</v>
      </c>
      <c r="F508" s="1" t="s">
        <v>14</v>
      </c>
      <c r="G508" s="1" t="s">
        <v>15</v>
      </c>
      <c r="H508" s="1" t="s">
        <v>955</v>
      </c>
    </row>
    <row r="509" spans="1:8" ht="12.5" x14ac:dyDescent="0.25">
      <c r="A509" s="1" t="s">
        <v>956</v>
      </c>
      <c r="B509" s="1" t="s">
        <v>13</v>
      </c>
      <c r="C509" s="1" t="s">
        <v>23</v>
      </c>
      <c r="D509" s="1">
        <v>3</v>
      </c>
      <c r="E509" s="1">
        <v>9</v>
      </c>
      <c r="F509" s="1" t="s">
        <v>14</v>
      </c>
      <c r="G509" s="1" t="s">
        <v>11</v>
      </c>
      <c r="H509" s="1" t="s">
        <v>508</v>
      </c>
    </row>
    <row r="510" spans="1:8" ht="12.5" x14ac:dyDescent="0.25">
      <c r="A510" s="1" t="s">
        <v>959</v>
      </c>
      <c r="B510" s="1" t="s">
        <v>32</v>
      </c>
      <c r="C510" s="1">
        <v>3</v>
      </c>
      <c r="D510" s="1">
        <v>4</v>
      </c>
      <c r="E510" s="1">
        <v>12</v>
      </c>
      <c r="F510" s="1" t="s">
        <v>23</v>
      </c>
      <c r="G510" s="1" t="s">
        <v>11</v>
      </c>
      <c r="H510" s="1" t="s">
        <v>53</v>
      </c>
    </row>
    <row r="511" spans="1:8" ht="12.5" x14ac:dyDescent="0.25">
      <c r="A511" s="1" t="s">
        <v>960</v>
      </c>
      <c r="B511" s="1" t="s">
        <v>18</v>
      </c>
      <c r="C511" s="1">
        <v>3</v>
      </c>
      <c r="D511" s="1">
        <v>1</v>
      </c>
      <c r="E511" s="1">
        <v>3</v>
      </c>
      <c r="F511" s="1" t="s">
        <v>14</v>
      </c>
      <c r="G511" s="1" t="s">
        <v>15</v>
      </c>
      <c r="H511" s="1" t="s">
        <v>19</v>
      </c>
    </row>
    <row r="512" spans="1:8" ht="12.5" x14ac:dyDescent="0.25">
      <c r="A512" s="1" t="s">
        <v>962</v>
      </c>
      <c r="B512" s="1" t="s">
        <v>87</v>
      </c>
      <c r="C512" s="1">
        <v>3</v>
      </c>
      <c r="D512" s="1">
        <v>1.5</v>
      </c>
      <c r="E512" s="1">
        <v>4.5</v>
      </c>
      <c r="F512" s="1" t="s">
        <v>14</v>
      </c>
      <c r="G512" s="1" t="s">
        <v>11</v>
      </c>
      <c r="H512" s="4">
        <v>44960</v>
      </c>
    </row>
    <row r="513" spans="1:8" ht="12.5" x14ac:dyDescent="0.25">
      <c r="A513" s="1" t="s">
        <v>964</v>
      </c>
      <c r="B513" s="1" t="s">
        <v>19</v>
      </c>
      <c r="C513" s="1">
        <v>3</v>
      </c>
      <c r="D513" s="1">
        <v>4</v>
      </c>
      <c r="E513" s="1">
        <v>12</v>
      </c>
      <c r="F513" s="1" t="s">
        <v>10</v>
      </c>
      <c r="G513" s="1" t="s">
        <v>23</v>
      </c>
      <c r="H513" s="4">
        <v>45181</v>
      </c>
    </row>
    <row r="514" spans="1:8" ht="12.5" x14ac:dyDescent="0.25">
      <c r="A514" s="1" t="s">
        <v>966</v>
      </c>
      <c r="B514" s="1" t="s">
        <v>13</v>
      </c>
      <c r="C514" s="1">
        <v>2</v>
      </c>
      <c r="D514" s="1">
        <v>3</v>
      </c>
      <c r="E514" s="1">
        <v>6</v>
      </c>
      <c r="F514" s="1" t="s">
        <v>14</v>
      </c>
      <c r="G514" s="1" t="s">
        <v>15</v>
      </c>
      <c r="H514" s="1" t="s">
        <v>19</v>
      </c>
    </row>
    <row r="515" spans="1:8" ht="12.5" x14ac:dyDescent="0.25">
      <c r="A515" s="1" t="s">
        <v>968</v>
      </c>
      <c r="B515" s="1" t="s">
        <v>28</v>
      </c>
      <c r="C515" s="1">
        <v>5</v>
      </c>
      <c r="D515" s="1">
        <v>4</v>
      </c>
      <c r="E515" s="1">
        <v>20</v>
      </c>
      <c r="G515" s="1" t="s">
        <v>11</v>
      </c>
      <c r="H515" s="1" t="s">
        <v>23</v>
      </c>
    </row>
    <row r="516" spans="1:8" ht="12.5" x14ac:dyDescent="0.25">
      <c r="A516" s="1" t="s">
        <v>970</v>
      </c>
      <c r="B516" s="1" t="s">
        <v>87</v>
      </c>
      <c r="C516" s="1" t="s">
        <v>23</v>
      </c>
      <c r="D516" s="1">
        <v>1.5</v>
      </c>
      <c r="E516" s="1">
        <v>3</v>
      </c>
      <c r="G516" s="1" t="s">
        <v>15</v>
      </c>
      <c r="H516" s="1" t="s">
        <v>67</v>
      </c>
    </row>
    <row r="517" spans="1:8" ht="12.5" x14ac:dyDescent="0.25">
      <c r="A517" s="1" t="s">
        <v>972</v>
      </c>
      <c r="B517" s="1" t="s">
        <v>32</v>
      </c>
      <c r="C517" s="1">
        <v>4</v>
      </c>
      <c r="D517" s="1">
        <v>4</v>
      </c>
      <c r="E517" s="1">
        <v>16</v>
      </c>
      <c r="F517" s="1" t="s">
        <v>10</v>
      </c>
      <c r="G517" s="1" t="s">
        <v>19</v>
      </c>
      <c r="H517" s="1" t="s">
        <v>838</v>
      </c>
    </row>
    <row r="518" spans="1:8" ht="12.5" x14ac:dyDescent="0.25">
      <c r="A518" s="1" t="s">
        <v>974</v>
      </c>
      <c r="B518" s="1" t="s">
        <v>19</v>
      </c>
      <c r="C518" s="1">
        <v>4</v>
      </c>
      <c r="D518" s="1">
        <v>1.5</v>
      </c>
      <c r="E518" s="1">
        <v>6</v>
      </c>
      <c r="G518" s="1" t="s">
        <v>15</v>
      </c>
      <c r="H518" s="1" t="s">
        <v>938</v>
      </c>
    </row>
    <row r="519" spans="1:8" ht="12.5" x14ac:dyDescent="0.25">
      <c r="A519" s="1" t="s">
        <v>975</v>
      </c>
      <c r="B519" s="1" t="s">
        <v>18</v>
      </c>
      <c r="C519" s="1">
        <v>1</v>
      </c>
      <c r="D519" s="1">
        <v>1</v>
      </c>
      <c r="E519" s="1">
        <v>1</v>
      </c>
      <c r="F519" s="1" t="s">
        <v>14</v>
      </c>
      <c r="G519" s="1" t="s">
        <v>15</v>
      </c>
      <c r="H519" s="1" t="s">
        <v>141</v>
      </c>
    </row>
    <row r="520" spans="1:8" ht="12.5" x14ac:dyDescent="0.25">
      <c r="A520" s="1" t="s">
        <v>977</v>
      </c>
      <c r="B520" s="1" t="s">
        <v>28</v>
      </c>
      <c r="C520" s="1">
        <v>5</v>
      </c>
      <c r="D520" s="1">
        <v>4</v>
      </c>
      <c r="E520" s="1">
        <v>20</v>
      </c>
      <c r="F520" s="1" t="s">
        <v>14</v>
      </c>
      <c r="G520" s="1" t="s">
        <v>15</v>
      </c>
      <c r="H520" s="1" t="s">
        <v>263</v>
      </c>
    </row>
    <row r="521" spans="1:8" ht="12.5" x14ac:dyDescent="0.25">
      <c r="A521" s="1" t="s">
        <v>978</v>
      </c>
      <c r="B521" s="1" t="s">
        <v>49</v>
      </c>
      <c r="C521" s="1">
        <v>2</v>
      </c>
      <c r="D521" s="1">
        <v>3</v>
      </c>
      <c r="E521" s="1">
        <v>6</v>
      </c>
      <c r="G521" s="1" t="s">
        <v>11</v>
      </c>
      <c r="H521" s="1" t="s">
        <v>721</v>
      </c>
    </row>
    <row r="522" spans="1:8" ht="12.5" x14ac:dyDescent="0.25">
      <c r="A522" s="1" t="s">
        <v>979</v>
      </c>
      <c r="B522" s="1" t="s">
        <v>9</v>
      </c>
      <c r="C522" s="1">
        <v>3</v>
      </c>
      <c r="D522" s="1">
        <v>2</v>
      </c>
      <c r="E522" s="1">
        <v>6</v>
      </c>
      <c r="H522" s="1" t="s">
        <v>92</v>
      </c>
    </row>
    <row r="523" spans="1:8" ht="12.5" x14ac:dyDescent="0.25">
      <c r="A523" s="1" t="s">
        <v>980</v>
      </c>
      <c r="B523" s="1" t="s">
        <v>87</v>
      </c>
      <c r="C523" s="1">
        <v>2</v>
      </c>
      <c r="D523" s="1">
        <v>1.5</v>
      </c>
      <c r="E523" s="1">
        <v>3</v>
      </c>
      <c r="G523" s="1" t="s">
        <v>23</v>
      </c>
      <c r="H523" s="1" t="s">
        <v>571</v>
      </c>
    </row>
    <row r="524" spans="1:8" ht="12.5" x14ac:dyDescent="0.25">
      <c r="A524" s="1" t="s">
        <v>982</v>
      </c>
      <c r="B524" s="1" t="s">
        <v>13</v>
      </c>
      <c r="C524" s="1">
        <v>4</v>
      </c>
      <c r="D524" s="1">
        <v>3</v>
      </c>
      <c r="E524" s="1">
        <v>12</v>
      </c>
      <c r="F524" s="1" t="s">
        <v>26</v>
      </c>
      <c r="G524" s="1" t="s">
        <v>15</v>
      </c>
      <c r="H524" s="1" t="s">
        <v>155</v>
      </c>
    </row>
    <row r="525" spans="1:8" ht="12.5" x14ac:dyDescent="0.25">
      <c r="A525" s="1" t="s">
        <v>984</v>
      </c>
      <c r="C525" s="1">
        <v>2</v>
      </c>
      <c r="D525" s="1">
        <v>1.5</v>
      </c>
      <c r="E525" s="1">
        <v>3</v>
      </c>
      <c r="F525" s="1" t="s">
        <v>14</v>
      </c>
      <c r="G525" s="1" t="s">
        <v>23</v>
      </c>
      <c r="H525" s="4">
        <v>45170</v>
      </c>
    </row>
    <row r="526" spans="1:8" ht="12.5" x14ac:dyDescent="0.25">
      <c r="A526" s="1" t="s">
        <v>986</v>
      </c>
      <c r="B526" s="1" t="s">
        <v>32</v>
      </c>
      <c r="C526" s="1">
        <v>2</v>
      </c>
      <c r="D526" s="1">
        <v>4</v>
      </c>
      <c r="E526" s="1">
        <v>8</v>
      </c>
      <c r="F526" s="1" t="s">
        <v>10</v>
      </c>
      <c r="H526" s="4">
        <v>45054</v>
      </c>
    </row>
    <row r="527" spans="1:8" ht="12.5" x14ac:dyDescent="0.25">
      <c r="A527" s="1" t="s">
        <v>987</v>
      </c>
      <c r="B527" s="1" t="s">
        <v>18</v>
      </c>
      <c r="C527" s="1">
        <v>3</v>
      </c>
      <c r="D527" s="1">
        <v>1</v>
      </c>
      <c r="E527" s="1">
        <v>3</v>
      </c>
      <c r="F527" s="1" t="s">
        <v>26</v>
      </c>
      <c r="G527" s="1" t="s">
        <v>23</v>
      </c>
      <c r="H527" s="4">
        <v>45210</v>
      </c>
    </row>
    <row r="528" spans="1:8" ht="12.5" x14ac:dyDescent="0.25">
      <c r="A528" s="1" t="s">
        <v>989</v>
      </c>
      <c r="B528" s="1" t="s">
        <v>49</v>
      </c>
      <c r="C528" s="1">
        <v>4</v>
      </c>
      <c r="D528" s="1">
        <v>3</v>
      </c>
      <c r="E528" s="1" t="s">
        <v>19</v>
      </c>
      <c r="G528" s="1" t="s">
        <v>11</v>
      </c>
      <c r="H528" s="1" t="s">
        <v>23</v>
      </c>
    </row>
    <row r="529" spans="1:8" ht="12.5" x14ac:dyDescent="0.25">
      <c r="A529" s="1" t="s">
        <v>990</v>
      </c>
      <c r="B529" s="1" t="s">
        <v>22</v>
      </c>
      <c r="C529" s="1">
        <v>4</v>
      </c>
      <c r="D529" s="1">
        <v>5</v>
      </c>
      <c r="E529" s="1">
        <v>20</v>
      </c>
      <c r="F529" s="1" t="s">
        <v>26</v>
      </c>
      <c r="H529" s="1" t="s">
        <v>991</v>
      </c>
    </row>
    <row r="530" spans="1:8" ht="12.5" x14ac:dyDescent="0.25">
      <c r="A530" s="1" t="s">
        <v>992</v>
      </c>
      <c r="B530" s="1" t="s">
        <v>28</v>
      </c>
      <c r="C530" s="1">
        <v>1</v>
      </c>
      <c r="D530" s="1">
        <v>4</v>
      </c>
      <c r="E530" s="1">
        <v>4</v>
      </c>
      <c r="F530" s="1" t="s">
        <v>26</v>
      </c>
      <c r="H530" s="1" t="s">
        <v>901</v>
      </c>
    </row>
    <row r="531" spans="1:8" ht="12.5" x14ac:dyDescent="0.25">
      <c r="A531" s="1" t="s">
        <v>993</v>
      </c>
      <c r="B531" s="1" t="s">
        <v>32</v>
      </c>
      <c r="C531" s="1">
        <v>1</v>
      </c>
      <c r="D531" s="1">
        <v>4</v>
      </c>
      <c r="E531" s="1">
        <v>4</v>
      </c>
      <c r="F531" s="1" t="s">
        <v>14</v>
      </c>
      <c r="G531" s="1" t="s">
        <v>11</v>
      </c>
      <c r="H531" s="1" t="s">
        <v>995</v>
      </c>
    </row>
    <row r="532" spans="1:8" ht="12.5" x14ac:dyDescent="0.25">
      <c r="A532" s="1" t="s">
        <v>996</v>
      </c>
      <c r="B532" s="1" t="s">
        <v>49</v>
      </c>
      <c r="C532" s="1">
        <v>3</v>
      </c>
      <c r="D532" s="1">
        <v>3</v>
      </c>
      <c r="E532" s="1">
        <v>9</v>
      </c>
      <c r="F532" s="1" t="s">
        <v>14</v>
      </c>
      <c r="G532" s="1" t="s">
        <v>11</v>
      </c>
      <c r="H532" s="1" t="s">
        <v>422</v>
      </c>
    </row>
    <row r="533" spans="1:8" ht="12.5" x14ac:dyDescent="0.25">
      <c r="A533" s="1" t="s">
        <v>997</v>
      </c>
      <c r="B533" s="1" t="s">
        <v>13</v>
      </c>
      <c r="C533" s="1">
        <v>2</v>
      </c>
      <c r="D533" s="1">
        <v>3</v>
      </c>
      <c r="E533" s="1">
        <v>6</v>
      </c>
      <c r="F533" s="1" t="s">
        <v>26</v>
      </c>
      <c r="H533" s="4">
        <v>45210</v>
      </c>
    </row>
    <row r="534" spans="1:8" ht="12.5" x14ac:dyDescent="0.25">
      <c r="A534" s="1" t="s">
        <v>998</v>
      </c>
      <c r="B534" s="1" t="s">
        <v>18</v>
      </c>
      <c r="D534" s="1">
        <v>1</v>
      </c>
      <c r="E534" s="1">
        <v>1</v>
      </c>
      <c r="F534" s="1" t="s">
        <v>26</v>
      </c>
      <c r="G534" s="1" t="s">
        <v>15</v>
      </c>
      <c r="H534" s="4">
        <v>45180</v>
      </c>
    </row>
    <row r="535" spans="1:8" ht="12.5" x14ac:dyDescent="0.25">
      <c r="A535" s="1" t="s">
        <v>1000</v>
      </c>
      <c r="B535" s="1" t="s">
        <v>87</v>
      </c>
      <c r="C535" s="1">
        <v>5</v>
      </c>
      <c r="D535" s="1">
        <v>1.5</v>
      </c>
      <c r="E535" s="1">
        <v>7.5</v>
      </c>
      <c r="F535" s="1" t="s">
        <v>14</v>
      </c>
      <c r="G535" s="1" t="s">
        <v>15</v>
      </c>
      <c r="H535" s="4">
        <v>45207</v>
      </c>
    </row>
    <row r="536" spans="1:8" ht="12.5" x14ac:dyDescent="0.25">
      <c r="A536" s="1" t="s">
        <v>1002</v>
      </c>
      <c r="B536" s="1" t="s">
        <v>9</v>
      </c>
      <c r="C536" s="1">
        <v>1</v>
      </c>
      <c r="D536" s="1">
        <v>2</v>
      </c>
      <c r="E536" s="1">
        <v>2</v>
      </c>
      <c r="G536" s="1" t="s">
        <v>11</v>
      </c>
      <c r="H536" s="1" t="s">
        <v>458</v>
      </c>
    </row>
    <row r="537" spans="1:8" ht="12.5" x14ac:dyDescent="0.25">
      <c r="A537" s="1" t="s">
        <v>1004</v>
      </c>
      <c r="C537" s="1">
        <v>4</v>
      </c>
      <c r="D537" s="1">
        <v>3</v>
      </c>
      <c r="E537" s="1">
        <v>12</v>
      </c>
      <c r="F537" s="1" t="s">
        <v>26</v>
      </c>
      <c r="H537" s="1" t="s">
        <v>19</v>
      </c>
    </row>
    <row r="538" spans="1:8" ht="12.5" x14ac:dyDescent="0.25">
      <c r="A538" s="1" t="s">
        <v>93</v>
      </c>
      <c r="B538" s="1" t="s">
        <v>22</v>
      </c>
      <c r="C538" s="1">
        <v>5</v>
      </c>
      <c r="D538" s="1">
        <v>5</v>
      </c>
      <c r="E538" s="1">
        <v>25</v>
      </c>
      <c r="F538" s="1" t="s">
        <v>26</v>
      </c>
      <c r="G538" s="1" t="s">
        <v>11</v>
      </c>
      <c r="H538" s="1" t="s">
        <v>266</v>
      </c>
    </row>
    <row r="539" spans="1:8" ht="12.5" x14ac:dyDescent="0.25">
      <c r="A539" s="1" t="s">
        <v>1006</v>
      </c>
      <c r="B539" s="1" t="s">
        <v>19</v>
      </c>
      <c r="C539" s="1">
        <v>1</v>
      </c>
      <c r="D539" s="1">
        <v>5</v>
      </c>
      <c r="E539" s="1">
        <v>5</v>
      </c>
      <c r="F539" s="1" t="s">
        <v>10</v>
      </c>
      <c r="H539" s="1" t="s">
        <v>290</v>
      </c>
    </row>
    <row r="540" spans="1:8" ht="12.5" x14ac:dyDescent="0.25">
      <c r="A540" s="1" t="s">
        <v>1008</v>
      </c>
      <c r="B540" s="1" t="s">
        <v>18</v>
      </c>
      <c r="C540" s="1">
        <v>4</v>
      </c>
      <c r="D540" s="1">
        <v>1</v>
      </c>
      <c r="E540" s="1">
        <v>4</v>
      </c>
      <c r="F540" s="1" t="s">
        <v>14</v>
      </c>
      <c r="G540" s="1" t="s">
        <v>15</v>
      </c>
      <c r="H540" s="1" t="s">
        <v>901</v>
      </c>
    </row>
    <row r="541" spans="1:8" ht="12.5" x14ac:dyDescent="0.25">
      <c r="A541" s="1" t="s">
        <v>1010</v>
      </c>
      <c r="B541" s="1" t="s">
        <v>87</v>
      </c>
      <c r="C541" s="1">
        <v>2</v>
      </c>
      <c r="D541" s="1">
        <v>1.5</v>
      </c>
      <c r="E541" s="1">
        <v>3</v>
      </c>
      <c r="G541" s="1" t="s">
        <v>11</v>
      </c>
      <c r="H541" s="4">
        <v>45114</v>
      </c>
    </row>
    <row r="542" spans="1:8" ht="12.5" x14ac:dyDescent="0.25">
      <c r="A542" s="1" t="s">
        <v>696</v>
      </c>
      <c r="B542" s="1" t="s">
        <v>49</v>
      </c>
      <c r="C542" s="1">
        <v>5</v>
      </c>
      <c r="D542" s="1">
        <v>3</v>
      </c>
      <c r="E542" s="1">
        <v>15</v>
      </c>
      <c r="F542" s="1" t="s">
        <v>10</v>
      </c>
      <c r="G542" s="1" t="s">
        <v>11</v>
      </c>
      <c r="H542" s="1" t="s">
        <v>772</v>
      </c>
    </row>
    <row r="543" spans="1:8" ht="12.5" x14ac:dyDescent="0.25">
      <c r="A543" s="1" t="s">
        <v>1013</v>
      </c>
      <c r="B543" s="1" t="s">
        <v>32</v>
      </c>
      <c r="C543" s="1">
        <v>4</v>
      </c>
      <c r="D543" s="1">
        <v>4</v>
      </c>
      <c r="E543" s="1">
        <v>16</v>
      </c>
      <c r="H543" s="1" t="s">
        <v>199</v>
      </c>
    </row>
    <row r="544" spans="1:8" ht="12.5" x14ac:dyDescent="0.25">
      <c r="A544" s="1" t="s">
        <v>241</v>
      </c>
      <c r="B544" s="1" t="s">
        <v>32</v>
      </c>
      <c r="C544" s="1">
        <v>4</v>
      </c>
      <c r="D544" s="1">
        <v>4</v>
      </c>
      <c r="E544" s="1">
        <v>16</v>
      </c>
      <c r="F544" s="1" t="s">
        <v>26</v>
      </c>
      <c r="G544" s="1" t="s">
        <v>11</v>
      </c>
      <c r="H544" s="4">
        <v>44938</v>
      </c>
    </row>
    <row r="545" spans="1:8" ht="12.5" x14ac:dyDescent="0.25">
      <c r="A545" s="1" t="s">
        <v>1016</v>
      </c>
      <c r="B545" s="1" t="s">
        <v>28</v>
      </c>
      <c r="C545" s="1">
        <v>3</v>
      </c>
      <c r="D545" s="1">
        <v>4</v>
      </c>
      <c r="E545" s="1" t="s">
        <v>19</v>
      </c>
      <c r="F545" s="1" t="s">
        <v>14</v>
      </c>
      <c r="G545" s="1" t="s">
        <v>11</v>
      </c>
      <c r="H545" s="1" t="s">
        <v>347</v>
      </c>
    </row>
    <row r="546" spans="1:8" ht="12.5" x14ac:dyDescent="0.25">
      <c r="A546" s="1" t="s">
        <v>1018</v>
      </c>
      <c r="B546" s="1" t="s">
        <v>87</v>
      </c>
      <c r="C546" s="1">
        <v>3</v>
      </c>
      <c r="D546" s="1">
        <v>1.5</v>
      </c>
      <c r="E546" s="1">
        <v>4.5</v>
      </c>
      <c r="F546" s="1" t="s">
        <v>10</v>
      </c>
      <c r="G546" s="1" t="s">
        <v>11</v>
      </c>
      <c r="H546" s="1" t="s">
        <v>478</v>
      </c>
    </row>
    <row r="547" spans="1:8" ht="12.5" x14ac:dyDescent="0.25">
      <c r="A547" s="1" t="s">
        <v>1020</v>
      </c>
      <c r="B547" s="1" t="s">
        <v>28</v>
      </c>
      <c r="C547" s="1">
        <v>5</v>
      </c>
      <c r="E547" s="1">
        <v>20</v>
      </c>
      <c r="H547" s="1" t="s">
        <v>469</v>
      </c>
    </row>
    <row r="548" spans="1:8" ht="12.5" x14ac:dyDescent="0.25">
      <c r="A548" s="1" t="s">
        <v>1021</v>
      </c>
      <c r="B548" s="1" t="s">
        <v>22</v>
      </c>
      <c r="C548" s="1">
        <v>5</v>
      </c>
      <c r="D548" s="1">
        <v>5</v>
      </c>
      <c r="E548" s="1">
        <v>25</v>
      </c>
      <c r="G548" s="1" t="s">
        <v>11</v>
      </c>
      <c r="H548" s="4">
        <v>44986</v>
      </c>
    </row>
    <row r="549" spans="1:8" ht="12.5" x14ac:dyDescent="0.25">
      <c r="A549" s="1" t="s">
        <v>1022</v>
      </c>
      <c r="B549" s="1" t="s">
        <v>32</v>
      </c>
      <c r="C549" s="1">
        <v>5</v>
      </c>
      <c r="D549" s="1">
        <v>4</v>
      </c>
      <c r="E549" s="1">
        <v>20</v>
      </c>
      <c r="G549" s="1" t="s">
        <v>11</v>
      </c>
      <c r="H549" s="1" t="s">
        <v>84</v>
      </c>
    </row>
    <row r="550" spans="1:8" ht="12.5" x14ac:dyDescent="0.25">
      <c r="A550" s="1" t="s">
        <v>1023</v>
      </c>
      <c r="B550" s="1" t="s">
        <v>49</v>
      </c>
      <c r="C550" s="1">
        <v>5</v>
      </c>
      <c r="D550" s="1">
        <v>3</v>
      </c>
      <c r="E550" s="1">
        <v>15</v>
      </c>
      <c r="F550" s="1" t="s">
        <v>10</v>
      </c>
      <c r="H550" s="1" t="s">
        <v>854</v>
      </c>
    </row>
    <row r="551" spans="1:8" ht="12.5" x14ac:dyDescent="0.25">
      <c r="A551" s="1" t="s">
        <v>1024</v>
      </c>
      <c r="B551" s="1" t="s">
        <v>22</v>
      </c>
      <c r="C551" s="1">
        <v>1</v>
      </c>
      <c r="D551" s="1">
        <v>5</v>
      </c>
      <c r="E551" s="1">
        <v>5</v>
      </c>
      <c r="G551" s="1" t="s">
        <v>19</v>
      </c>
      <c r="H551" s="1" t="s">
        <v>1026</v>
      </c>
    </row>
    <row r="552" spans="1:8" ht="12.5" x14ac:dyDescent="0.25">
      <c r="A552" s="1" t="s">
        <v>1027</v>
      </c>
      <c r="B552" s="1" t="s">
        <v>19</v>
      </c>
      <c r="C552" s="1">
        <v>4</v>
      </c>
      <c r="E552" s="1">
        <v>6</v>
      </c>
      <c r="F552" s="1" t="s">
        <v>26</v>
      </c>
      <c r="H552" s="1" t="s">
        <v>196</v>
      </c>
    </row>
    <row r="553" spans="1:8" ht="12.5" x14ac:dyDescent="0.25">
      <c r="A553" s="1" t="s">
        <v>1029</v>
      </c>
      <c r="B553" s="1" t="s">
        <v>19</v>
      </c>
      <c r="D553" s="1">
        <v>3</v>
      </c>
      <c r="E553" s="1">
        <v>6</v>
      </c>
      <c r="F553" s="1" t="s">
        <v>14</v>
      </c>
      <c r="H553" s="1" t="s">
        <v>23</v>
      </c>
    </row>
    <row r="554" spans="1:8" ht="12.5" x14ac:dyDescent="0.25">
      <c r="A554" s="1" t="s">
        <v>282</v>
      </c>
      <c r="B554" s="1" t="s">
        <v>19</v>
      </c>
      <c r="C554" s="1">
        <v>3</v>
      </c>
      <c r="D554" s="1">
        <v>4</v>
      </c>
      <c r="E554" s="1">
        <v>12</v>
      </c>
      <c r="H554" s="1" t="s">
        <v>422</v>
      </c>
    </row>
    <row r="555" spans="1:8" ht="12.5" x14ac:dyDescent="0.25">
      <c r="A555" s="1" t="s">
        <v>1031</v>
      </c>
      <c r="B555" s="1" t="s">
        <v>13</v>
      </c>
      <c r="C555" s="1">
        <v>5</v>
      </c>
      <c r="D555" s="1">
        <v>3</v>
      </c>
      <c r="E555" s="1">
        <v>15</v>
      </c>
      <c r="F555" s="1" t="s">
        <v>14</v>
      </c>
      <c r="G555" s="1" t="s">
        <v>11</v>
      </c>
      <c r="H555" s="1" t="s">
        <v>407</v>
      </c>
    </row>
    <row r="556" spans="1:8" ht="12.5" x14ac:dyDescent="0.25">
      <c r="A556" s="1" t="s">
        <v>1033</v>
      </c>
      <c r="B556" s="1" t="s">
        <v>13</v>
      </c>
      <c r="C556" s="1">
        <v>4</v>
      </c>
      <c r="D556" s="1">
        <v>3</v>
      </c>
      <c r="E556" s="1">
        <v>12</v>
      </c>
      <c r="G556" s="1" t="s">
        <v>15</v>
      </c>
      <c r="H556" s="4">
        <v>45235</v>
      </c>
    </row>
    <row r="557" spans="1:8" ht="12.5" x14ac:dyDescent="0.25">
      <c r="A557" s="1" t="s">
        <v>1035</v>
      </c>
      <c r="B557" s="1" t="s">
        <v>19</v>
      </c>
      <c r="C557" s="1">
        <v>4</v>
      </c>
      <c r="D557" s="1">
        <v>5</v>
      </c>
      <c r="E557" s="1">
        <v>20</v>
      </c>
      <c r="F557" s="1" t="s">
        <v>14</v>
      </c>
      <c r="H557" s="4">
        <v>45119</v>
      </c>
    </row>
    <row r="558" spans="1:8" ht="12.5" x14ac:dyDescent="0.25">
      <c r="A558" s="1" t="s">
        <v>1037</v>
      </c>
      <c r="B558" s="1" t="s">
        <v>32</v>
      </c>
      <c r="C558" s="1">
        <v>1</v>
      </c>
      <c r="D558" s="1">
        <v>4</v>
      </c>
      <c r="E558" s="1">
        <v>4</v>
      </c>
      <c r="F558" s="1" t="s">
        <v>23</v>
      </c>
      <c r="H558" s="4">
        <v>44935</v>
      </c>
    </row>
    <row r="559" spans="1:8" ht="12.5" x14ac:dyDescent="0.25">
      <c r="A559" s="1" t="s">
        <v>1038</v>
      </c>
      <c r="B559" s="1" t="s">
        <v>22</v>
      </c>
      <c r="C559" s="1">
        <v>5</v>
      </c>
      <c r="D559" s="1">
        <v>5</v>
      </c>
      <c r="E559" s="1">
        <v>25</v>
      </c>
      <c r="F559" s="1" t="s">
        <v>26</v>
      </c>
      <c r="G559" s="1" t="s">
        <v>11</v>
      </c>
      <c r="H559" s="1" t="s">
        <v>838</v>
      </c>
    </row>
    <row r="560" spans="1:8" ht="12.5" x14ac:dyDescent="0.25">
      <c r="A560" s="1" t="s">
        <v>1039</v>
      </c>
      <c r="B560" s="1" t="s">
        <v>87</v>
      </c>
      <c r="C560" s="1">
        <v>1</v>
      </c>
      <c r="D560" s="1">
        <v>1.5</v>
      </c>
      <c r="E560" s="1">
        <v>1.5</v>
      </c>
      <c r="F560" s="1" t="s">
        <v>19</v>
      </c>
      <c r="G560" s="1" t="s">
        <v>15</v>
      </c>
      <c r="H560" s="1" t="s">
        <v>605</v>
      </c>
    </row>
    <row r="561" spans="1:8" ht="12.5" x14ac:dyDescent="0.25">
      <c r="A561" s="1" t="s">
        <v>1040</v>
      </c>
      <c r="B561" s="1" t="s">
        <v>9</v>
      </c>
      <c r="C561" s="1">
        <v>4</v>
      </c>
      <c r="D561" s="1">
        <v>2</v>
      </c>
      <c r="E561" s="1">
        <v>8</v>
      </c>
      <c r="G561" s="1" t="s">
        <v>15</v>
      </c>
      <c r="H561" s="4">
        <v>45017</v>
      </c>
    </row>
    <row r="562" spans="1:8" ht="12.5" x14ac:dyDescent="0.25">
      <c r="A562" s="1" t="s">
        <v>1041</v>
      </c>
      <c r="B562" s="1" t="s">
        <v>18</v>
      </c>
      <c r="C562" s="1">
        <v>5</v>
      </c>
      <c r="D562" s="1">
        <v>1</v>
      </c>
      <c r="E562" s="1">
        <v>5</v>
      </c>
      <c r="F562" s="1" t="s">
        <v>26</v>
      </c>
      <c r="G562" s="1" t="s">
        <v>23</v>
      </c>
      <c r="H562" s="4">
        <v>45117</v>
      </c>
    </row>
    <row r="563" spans="1:8" ht="12.5" x14ac:dyDescent="0.25">
      <c r="A563" s="1" t="s">
        <v>1042</v>
      </c>
      <c r="B563" s="1" t="s">
        <v>28</v>
      </c>
      <c r="C563" s="1">
        <v>4</v>
      </c>
      <c r="D563" s="1">
        <v>4</v>
      </c>
      <c r="E563" s="1">
        <v>16</v>
      </c>
      <c r="G563" s="1" t="s">
        <v>15</v>
      </c>
      <c r="H563" s="1" t="s">
        <v>347</v>
      </c>
    </row>
    <row r="564" spans="1:8" ht="12.5" x14ac:dyDescent="0.25">
      <c r="A564" s="1" t="s">
        <v>1044</v>
      </c>
      <c r="B564" s="1" t="s">
        <v>49</v>
      </c>
      <c r="C564" s="1">
        <v>3</v>
      </c>
      <c r="D564" s="1" t="s">
        <v>19</v>
      </c>
      <c r="E564" s="1">
        <v>9</v>
      </c>
      <c r="F564" s="1" t="s">
        <v>26</v>
      </c>
      <c r="G564" s="1" t="s">
        <v>11</v>
      </c>
      <c r="H564" s="1" t="s">
        <v>709</v>
      </c>
    </row>
    <row r="565" spans="1:8" ht="12.5" x14ac:dyDescent="0.25">
      <c r="A565" s="1" t="s">
        <v>1046</v>
      </c>
      <c r="B565" s="1" t="s">
        <v>32</v>
      </c>
      <c r="C565" s="1">
        <v>5</v>
      </c>
      <c r="D565" s="1">
        <v>4</v>
      </c>
      <c r="E565" s="1">
        <v>20</v>
      </c>
      <c r="F565" s="1" t="s">
        <v>26</v>
      </c>
      <c r="G565" s="1" t="s">
        <v>11</v>
      </c>
      <c r="H565" s="1" t="s">
        <v>843</v>
      </c>
    </row>
    <row r="566" spans="1:8" ht="12.5" x14ac:dyDescent="0.25">
      <c r="A566" s="1" t="s">
        <v>1048</v>
      </c>
      <c r="B566" s="1" t="s">
        <v>9</v>
      </c>
      <c r="C566" s="1">
        <v>2</v>
      </c>
      <c r="D566" s="1">
        <v>2</v>
      </c>
      <c r="E566" s="1">
        <v>4</v>
      </c>
      <c r="F566" s="1" t="s">
        <v>14</v>
      </c>
      <c r="G566" s="1" t="s">
        <v>11</v>
      </c>
      <c r="H566" s="1" t="s">
        <v>1050</v>
      </c>
    </row>
    <row r="567" spans="1:8" ht="12.5" x14ac:dyDescent="0.25">
      <c r="A567" s="1" t="s">
        <v>1051</v>
      </c>
      <c r="B567" s="1" t="s">
        <v>49</v>
      </c>
      <c r="C567" s="1">
        <v>1</v>
      </c>
      <c r="D567" s="1">
        <v>3</v>
      </c>
      <c r="E567" s="1">
        <v>3</v>
      </c>
      <c r="F567" s="1" t="s">
        <v>10</v>
      </c>
      <c r="H567" s="4">
        <v>45080</v>
      </c>
    </row>
    <row r="568" spans="1:8" ht="12.5" x14ac:dyDescent="0.25">
      <c r="A568" s="1" t="s">
        <v>1053</v>
      </c>
      <c r="B568" s="1" t="s">
        <v>18</v>
      </c>
      <c r="C568" s="1">
        <v>4</v>
      </c>
      <c r="D568" s="1">
        <v>1</v>
      </c>
      <c r="E568" s="1">
        <v>4</v>
      </c>
      <c r="F568" s="1" t="s">
        <v>10</v>
      </c>
      <c r="H568" s="1" t="s">
        <v>230</v>
      </c>
    </row>
    <row r="569" spans="1:8" ht="12.5" x14ac:dyDescent="0.25">
      <c r="A569" s="1" t="s">
        <v>1055</v>
      </c>
      <c r="B569" s="1" t="s">
        <v>32</v>
      </c>
      <c r="C569" s="1">
        <v>5</v>
      </c>
      <c r="D569" s="1">
        <v>4</v>
      </c>
      <c r="E569" s="1">
        <v>20</v>
      </c>
      <c r="F569" s="1" t="s">
        <v>26</v>
      </c>
      <c r="G569" s="1" t="s">
        <v>11</v>
      </c>
      <c r="H569" s="4">
        <v>45174</v>
      </c>
    </row>
    <row r="570" spans="1:8" ht="12.5" x14ac:dyDescent="0.25">
      <c r="A570" s="1" t="s">
        <v>1057</v>
      </c>
      <c r="B570" s="1" t="s">
        <v>9</v>
      </c>
      <c r="C570" s="1">
        <v>2</v>
      </c>
      <c r="D570" s="1">
        <v>2</v>
      </c>
      <c r="F570" s="1" t="s">
        <v>14</v>
      </c>
      <c r="H570" s="4">
        <v>44993</v>
      </c>
    </row>
    <row r="571" spans="1:8" ht="12.5" x14ac:dyDescent="0.25">
      <c r="A571" s="1" t="s">
        <v>1058</v>
      </c>
      <c r="B571" s="1" t="s">
        <v>22</v>
      </c>
      <c r="C571" s="1">
        <v>4</v>
      </c>
      <c r="D571" s="1">
        <v>5</v>
      </c>
      <c r="E571" s="1">
        <v>20</v>
      </c>
      <c r="G571" s="1" t="s">
        <v>15</v>
      </c>
      <c r="H571" s="1" t="s">
        <v>458</v>
      </c>
    </row>
    <row r="572" spans="1:8" ht="12.5" x14ac:dyDescent="0.25">
      <c r="A572" s="1" t="s">
        <v>1059</v>
      </c>
      <c r="B572" s="1" t="s">
        <v>22</v>
      </c>
      <c r="C572" s="1">
        <v>5</v>
      </c>
      <c r="D572" s="1">
        <v>5</v>
      </c>
      <c r="E572" s="1">
        <v>25</v>
      </c>
      <c r="G572" s="1" t="s">
        <v>11</v>
      </c>
      <c r="H572" s="4">
        <v>45140</v>
      </c>
    </row>
    <row r="573" spans="1:8" ht="12.5" x14ac:dyDescent="0.25">
      <c r="A573" s="1" t="s">
        <v>1060</v>
      </c>
      <c r="B573" s="1" t="s">
        <v>49</v>
      </c>
      <c r="C573" s="1">
        <v>4</v>
      </c>
      <c r="D573" s="1">
        <v>3</v>
      </c>
      <c r="E573" s="1">
        <v>12</v>
      </c>
      <c r="G573" s="1" t="s">
        <v>19</v>
      </c>
      <c r="H573" s="1" t="s">
        <v>19</v>
      </c>
    </row>
    <row r="574" spans="1:8" ht="12.5" x14ac:dyDescent="0.25">
      <c r="A574" s="1" t="s">
        <v>1061</v>
      </c>
      <c r="B574" s="1" t="s">
        <v>18</v>
      </c>
      <c r="C574" s="1">
        <v>1</v>
      </c>
      <c r="D574" s="1">
        <v>1</v>
      </c>
      <c r="E574" s="1">
        <v>1</v>
      </c>
      <c r="F574" s="1" t="s">
        <v>26</v>
      </c>
      <c r="G574" s="1" t="s">
        <v>15</v>
      </c>
      <c r="H574" s="1" t="s">
        <v>486</v>
      </c>
    </row>
    <row r="575" spans="1:8" ht="12.5" x14ac:dyDescent="0.25">
      <c r="A575" s="1" t="s">
        <v>1062</v>
      </c>
      <c r="B575" s="1" t="s">
        <v>13</v>
      </c>
      <c r="C575" s="1">
        <v>3</v>
      </c>
      <c r="D575" s="1">
        <v>3</v>
      </c>
      <c r="E575" s="1">
        <v>9</v>
      </c>
      <c r="G575" s="1" t="s">
        <v>11</v>
      </c>
      <c r="H575" s="1" t="s">
        <v>192</v>
      </c>
    </row>
    <row r="576" spans="1:8" ht="12.5" x14ac:dyDescent="0.25">
      <c r="A576" s="1" t="s">
        <v>1063</v>
      </c>
      <c r="B576" s="1" t="s">
        <v>28</v>
      </c>
      <c r="C576" s="1">
        <v>4</v>
      </c>
      <c r="D576" s="1" t="s">
        <v>23</v>
      </c>
      <c r="E576" s="1">
        <v>16</v>
      </c>
      <c r="F576" s="1" t="s">
        <v>23</v>
      </c>
      <c r="H576" s="1" t="s">
        <v>1064</v>
      </c>
    </row>
    <row r="577" spans="1:8" ht="12.5" x14ac:dyDescent="0.25">
      <c r="A577" s="1" t="s">
        <v>1065</v>
      </c>
      <c r="B577" s="1" t="s">
        <v>13</v>
      </c>
      <c r="C577" s="1">
        <v>1</v>
      </c>
      <c r="D577" s="1" t="s">
        <v>19</v>
      </c>
      <c r="E577" s="1">
        <v>3</v>
      </c>
      <c r="F577" s="1" t="s">
        <v>23</v>
      </c>
      <c r="G577" s="1" t="s">
        <v>15</v>
      </c>
      <c r="H577" s="1" t="s">
        <v>436</v>
      </c>
    </row>
    <row r="578" spans="1:8" ht="12.5" x14ac:dyDescent="0.25">
      <c r="A578" s="1" t="s">
        <v>1067</v>
      </c>
      <c r="B578" s="1" t="s">
        <v>87</v>
      </c>
      <c r="C578" s="1">
        <v>3</v>
      </c>
      <c r="D578" s="1">
        <v>1.5</v>
      </c>
      <c r="E578" s="1">
        <v>4.5</v>
      </c>
      <c r="G578" s="1" t="s">
        <v>11</v>
      </c>
      <c r="H578" s="4">
        <v>45173</v>
      </c>
    </row>
    <row r="579" spans="1:8" ht="12.5" x14ac:dyDescent="0.25">
      <c r="A579" s="1" t="s">
        <v>1069</v>
      </c>
      <c r="B579" s="1" t="s">
        <v>28</v>
      </c>
      <c r="C579" s="1">
        <v>1</v>
      </c>
      <c r="D579" s="1">
        <v>4</v>
      </c>
      <c r="E579" s="1">
        <v>4</v>
      </c>
      <c r="F579" s="1" t="s">
        <v>19</v>
      </c>
      <c r="G579" s="1" t="s">
        <v>19</v>
      </c>
      <c r="H579" s="1" t="s">
        <v>372</v>
      </c>
    </row>
    <row r="580" spans="1:8" ht="12.5" x14ac:dyDescent="0.25">
      <c r="A580" s="1" t="s">
        <v>1070</v>
      </c>
      <c r="B580" s="1" t="s">
        <v>28</v>
      </c>
      <c r="C580" s="1">
        <v>3</v>
      </c>
      <c r="D580" s="1">
        <v>4</v>
      </c>
      <c r="E580" s="1">
        <v>12</v>
      </c>
      <c r="F580" s="1" t="s">
        <v>10</v>
      </c>
      <c r="H580" s="1" t="s">
        <v>721</v>
      </c>
    </row>
    <row r="581" spans="1:8" ht="12.5" x14ac:dyDescent="0.25">
      <c r="A581" s="1" t="s">
        <v>1071</v>
      </c>
      <c r="B581" s="1" t="s">
        <v>22</v>
      </c>
      <c r="C581" s="1">
        <v>2</v>
      </c>
      <c r="D581" s="1">
        <v>5</v>
      </c>
      <c r="E581" s="1">
        <v>10</v>
      </c>
      <c r="F581" s="1" t="s">
        <v>26</v>
      </c>
      <c r="H581" s="1" t="s">
        <v>23</v>
      </c>
    </row>
    <row r="582" spans="1:8" ht="12.5" x14ac:dyDescent="0.25">
      <c r="A582" s="1" t="s">
        <v>1073</v>
      </c>
      <c r="B582" s="1" t="s">
        <v>87</v>
      </c>
      <c r="C582" s="1">
        <v>2</v>
      </c>
      <c r="D582" s="1">
        <v>1.5</v>
      </c>
      <c r="E582" s="1">
        <v>3</v>
      </c>
      <c r="G582" s="1" t="s">
        <v>11</v>
      </c>
      <c r="H582" s="4">
        <v>45268</v>
      </c>
    </row>
    <row r="583" spans="1:8" ht="12.5" x14ac:dyDescent="0.25">
      <c r="A583" s="1" t="s">
        <v>1075</v>
      </c>
      <c r="B583" s="1" t="s">
        <v>9</v>
      </c>
      <c r="C583" s="1">
        <v>1</v>
      </c>
      <c r="D583" s="1">
        <v>2</v>
      </c>
      <c r="E583" s="1">
        <v>2</v>
      </c>
      <c r="F583" s="1" t="s">
        <v>14</v>
      </c>
      <c r="G583" s="1" t="s">
        <v>15</v>
      </c>
      <c r="H583" s="1" t="s">
        <v>1076</v>
      </c>
    </row>
    <row r="584" spans="1:8" ht="12.5" x14ac:dyDescent="0.25">
      <c r="A584" s="1" t="s">
        <v>1078</v>
      </c>
      <c r="B584" s="1" t="s">
        <v>22</v>
      </c>
      <c r="C584" s="1">
        <v>1</v>
      </c>
      <c r="D584" s="1">
        <v>5</v>
      </c>
      <c r="E584" s="1">
        <v>5</v>
      </c>
      <c r="F584" s="1" t="s">
        <v>14</v>
      </c>
      <c r="G584" s="1" t="s">
        <v>11</v>
      </c>
      <c r="H584" s="1" t="s">
        <v>148</v>
      </c>
    </row>
    <row r="585" spans="1:8" ht="12.5" x14ac:dyDescent="0.25">
      <c r="A585" s="1" t="s">
        <v>1079</v>
      </c>
      <c r="B585" s="1" t="s">
        <v>87</v>
      </c>
      <c r="C585" s="1">
        <v>3</v>
      </c>
      <c r="D585" s="1">
        <v>1.5</v>
      </c>
      <c r="E585" s="1">
        <v>4.5</v>
      </c>
      <c r="F585" s="1" t="s">
        <v>10</v>
      </c>
      <c r="H585" s="4">
        <v>45140</v>
      </c>
    </row>
    <row r="586" spans="1:8" ht="12.5" x14ac:dyDescent="0.25">
      <c r="A586" s="1" t="s">
        <v>1081</v>
      </c>
      <c r="B586" s="1" t="s">
        <v>32</v>
      </c>
      <c r="C586" s="1">
        <v>4</v>
      </c>
      <c r="D586" s="1">
        <v>4</v>
      </c>
      <c r="E586" s="1">
        <v>16</v>
      </c>
      <c r="F586" s="1" t="s">
        <v>26</v>
      </c>
      <c r="G586" s="1" t="s">
        <v>11</v>
      </c>
      <c r="H586" s="1" t="s">
        <v>1083</v>
      </c>
    </row>
    <row r="587" spans="1:8" ht="12.5" x14ac:dyDescent="0.25">
      <c r="A587" s="1" t="s">
        <v>1084</v>
      </c>
      <c r="B587" s="1" t="s">
        <v>28</v>
      </c>
      <c r="C587" s="1">
        <v>4</v>
      </c>
      <c r="D587" s="1">
        <v>4</v>
      </c>
      <c r="E587" s="1">
        <v>16</v>
      </c>
      <c r="F587" s="1" t="s">
        <v>14</v>
      </c>
      <c r="H587" s="1" t="s">
        <v>1085</v>
      </c>
    </row>
    <row r="588" spans="1:8" ht="12.5" x14ac:dyDescent="0.25">
      <c r="A588" s="1" t="s">
        <v>1086</v>
      </c>
      <c r="B588" s="1" t="s">
        <v>49</v>
      </c>
      <c r="C588" s="1">
        <v>3</v>
      </c>
      <c r="D588" s="1">
        <v>3</v>
      </c>
      <c r="E588" s="1">
        <v>9</v>
      </c>
      <c r="G588" s="1" t="s">
        <v>15</v>
      </c>
      <c r="H588" s="4">
        <v>45174</v>
      </c>
    </row>
    <row r="589" spans="1:8" ht="12.5" x14ac:dyDescent="0.25">
      <c r="A589" s="1" t="s">
        <v>1087</v>
      </c>
      <c r="B589" s="1" t="s">
        <v>32</v>
      </c>
      <c r="D589" s="1">
        <v>4</v>
      </c>
      <c r="E589" s="1">
        <v>4</v>
      </c>
      <c r="F589" s="1" t="s">
        <v>26</v>
      </c>
      <c r="G589" s="1" t="s">
        <v>15</v>
      </c>
      <c r="H589" s="1" t="s">
        <v>808</v>
      </c>
    </row>
    <row r="590" spans="1:8" ht="12.5" x14ac:dyDescent="0.25">
      <c r="A590" s="1" t="s">
        <v>1088</v>
      </c>
      <c r="B590" s="1" t="s">
        <v>18</v>
      </c>
      <c r="C590" s="1">
        <v>2</v>
      </c>
      <c r="D590" s="1">
        <v>1</v>
      </c>
      <c r="E590" s="1">
        <v>2</v>
      </c>
      <c r="F590" s="1" t="s">
        <v>10</v>
      </c>
      <c r="G590" s="1" t="s">
        <v>15</v>
      </c>
      <c r="H590" s="4">
        <v>45267</v>
      </c>
    </row>
    <row r="591" spans="1:8" ht="12.5" x14ac:dyDescent="0.25">
      <c r="A591" s="1" t="s">
        <v>1089</v>
      </c>
      <c r="B591" s="1" t="s">
        <v>23</v>
      </c>
      <c r="C591" s="1">
        <v>3</v>
      </c>
      <c r="D591" s="1">
        <v>1</v>
      </c>
      <c r="E591" s="1">
        <v>3</v>
      </c>
      <c r="F591" s="1" t="s">
        <v>10</v>
      </c>
      <c r="G591" s="1" t="s">
        <v>19</v>
      </c>
      <c r="H591" s="4">
        <v>45231</v>
      </c>
    </row>
    <row r="592" spans="1:8" ht="12.5" x14ac:dyDescent="0.25">
      <c r="A592" s="1" t="s">
        <v>1090</v>
      </c>
      <c r="B592" s="1" t="s">
        <v>87</v>
      </c>
      <c r="C592" s="1">
        <v>2</v>
      </c>
      <c r="D592" s="1">
        <v>1.5</v>
      </c>
      <c r="E592" s="1">
        <v>3</v>
      </c>
      <c r="F592" s="1" t="s">
        <v>26</v>
      </c>
      <c r="G592" s="1" t="s">
        <v>15</v>
      </c>
    </row>
    <row r="593" spans="1:8" ht="12.5" x14ac:dyDescent="0.25">
      <c r="A593" s="1" t="s">
        <v>1092</v>
      </c>
      <c r="B593" s="1" t="s">
        <v>87</v>
      </c>
      <c r="C593" s="1">
        <v>4</v>
      </c>
      <c r="D593" s="1">
        <v>1.5</v>
      </c>
      <c r="E593" s="1">
        <v>6</v>
      </c>
      <c r="G593" s="1" t="s">
        <v>11</v>
      </c>
      <c r="H593" s="1" t="s">
        <v>23</v>
      </c>
    </row>
    <row r="594" spans="1:8" ht="12.5" x14ac:dyDescent="0.25">
      <c r="A594" s="1" t="s">
        <v>1093</v>
      </c>
      <c r="B594" s="1" t="s">
        <v>9</v>
      </c>
      <c r="C594" s="1">
        <v>3</v>
      </c>
      <c r="D594" s="1">
        <v>2</v>
      </c>
      <c r="E594" s="1">
        <v>6</v>
      </c>
      <c r="F594" s="1" t="s">
        <v>14</v>
      </c>
      <c r="G594" s="1" t="s">
        <v>11</v>
      </c>
      <c r="H594" s="1" t="s">
        <v>351</v>
      </c>
    </row>
    <row r="595" spans="1:8" ht="12.5" x14ac:dyDescent="0.25">
      <c r="A595" s="1" t="s">
        <v>1095</v>
      </c>
      <c r="B595" s="1" t="s">
        <v>23</v>
      </c>
      <c r="C595" s="1">
        <v>5</v>
      </c>
      <c r="D595" s="1">
        <v>1</v>
      </c>
      <c r="E595" s="1">
        <v>5</v>
      </c>
      <c r="F595" s="1" t="s">
        <v>14</v>
      </c>
      <c r="H595" s="1" t="s">
        <v>386</v>
      </c>
    </row>
    <row r="596" spans="1:8" ht="12.5" x14ac:dyDescent="0.25">
      <c r="A596" s="1" t="s">
        <v>1097</v>
      </c>
      <c r="B596" s="1" t="s">
        <v>28</v>
      </c>
      <c r="C596" s="1">
        <v>2</v>
      </c>
      <c r="D596" s="1">
        <v>4</v>
      </c>
      <c r="E596" s="1">
        <v>8</v>
      </c>
      <c r="H596" s="4">
        <v>45018</v>
      </c>
    </row>
    <row r="597" spans="1:8" ht="12.5" x14ac:dyDescent="0.25">
      <c r="A597" s="1" t="s">
        <v>1098</v>
      </c>
      <c r="B597" s="1" t="s">
        <v>22</v>
      </c>
      <c r="C597" s="1">
        <v>4</v>
      </c>
      <c r="D597" s="1">
        <v>5</v>
      </c>
      <c r="E597" s="1" t="s">
        <v>19</v>
      </c>
      <c r="G597" s="1" t="s">
        <v>11</v>
      </c>
      <c r="H597" s="4">
        <v>44996</v>
      </c>
    </row>
    <row r="598" spans="1:8" ht="12.5" x14ac:dyDescent="0.25">
      <c r="A598" s="1" t="s">
        <v>1099</v>
      </c>
      <c r="B598" s="1" t="s">
        <v>28</v>
      </c>
      <c r="C598" s="1">
        <v>3</v>
      </c>
      <c r="D598" s="1">
        <v>4</v>
      </c>
      <c r="E598" s="1">
        <v>12</v>
      </c>
      <c r="F598" s="1" t="s">
        <v>10</v>
      </c>
      <c r="G598" s="1" t="s">
        <v>15</v>
      </c>
      <c r="H598" s="1" t="s">
        <v>63</v>
      </c>
    </row>
    <row r="599" spans="1:8" ht="12.5" x14ac:dyDescent="0.25">
      <c r="A599" s="1" t="s">
        <v>1101</v>
      </c>
      <c r="B599" s="1" t="s">
        <v>9</v>
      </c>
      <c r="C599" s="1">
        <v>5</v>
      </c>
      <c r="D599" s="1">
        <v>2</v>
      </c>
      <c r="E599" s="1">
        <v>10</v>
      </c>
      <c r="F599" s="1" t="s">
        <v>26</v>
      </c>
      <c r="G599" s="1" t="s">
        <v>15</v>
      </c>
      <c r="H599" s="4">
        <v>45171</v>
      </c>
    </row>
    <row r="600" spans="1:8" ht="12.5" x14ac:dyDescent="0.25">
      <c r="A600" s="1" t="s">
        <v>1103</v>
      </c>
      <c r="B600" s="1" t="s">
        <v>18</v>
      </c>
      <c r="C600" s="1">
        <v>1</v>
      </c>
      <c r="D600" s="1">
        <v>1</v>
      </c>
      <c r="E600" s="1">
        <v>1</v>
      </c>
      <c r="G600" s="1" t="s">
        <v>15</v>
      </c>
      <c r="H600" s="4">
        <v>45205</v>
      </c>
    </row>
    <row r="601" spans="1:8" ht="12.5" x14ac:dyDescent="0.25">
      <c r="A601" s="1" t="s">
        <v>1106</v>
      </c>
      <c r="B601" s="1" t="s">
        <v>13</v>
      </c>
      <c r="C601" s="1">
        <v>5</v>
      </c>
      <c r="D601" s="1">
        <v>3</v>
      </c>
      <c r="E601" s="1">
        <v>15</v>
      </c>
      <c r="F601" s="1" t="s">
        <v>26</v>
      </c>
      <c r="G601" s="1" t="s">
        <v>19</v>
      </c>
      <c r="H601" s="4">
        <v>45081</v>
      </c>
    </row>
    <row r="602" spans="1:8" ht="12.5" x14ac:dyDescent="0.25">
      <c r="A602" s="1" t="s">
        <v>1108</v>
      </c>
      <c r="B602" s="1" t="s">
        <v>22</v>
      </c>
      <c r="C602" s="1">
        <v>4</v>
      </c>
      <c r="D602" s="1">
        <v>5</v>
      </c>
      <c r="E602" s="1">
        <v>20</v>
      </c>
      <c r="F602" s="1" t="s">
        <v>10</v>
      </c>
      <c r="H602" s="4">
        <v>44966</v>
      </c>
    </row>
    <row r="603" spans="1:8" ht="12.5" x14ac:dyDescent="0.25">
      <c r="A603" s="1" t="s">
        <v>1110</v>
      </c>
      <c r="B603" s="1" t="s">
        <v>28</v>
      </c>
      <c r="C603" s="1">
        <v>3</v>
      </c>
      <c r="D603" s="1">
        <v>4</v>
      </c>
      <c r="E603" s="1">
        <v>12</v>
      </c>
      <c r="F603" s="1" t="s">
        <v>14</v>
      </c>
    </row>
    <row r="604" spans="1:8" ht="12.5" x14ac:dyDescent="0.25">
      <c r="A604" s="1" t="s">
        <v>1111</v>
      </c>
      <c r="B604" s="1" t="s">
        <v>23</v>
      </c>
      <c r="C604" s="1">
        <v>4</v>
      </c>
      <c r="D604" s="1">
        <v>3</v>
      </c>
      <c r="E604" s="1">
        <v>12</v>
      </c>
      <c r="F604" s="1" t="s">
        <v>14</v>
      </c>
      <c r="G604" s="1" t="s">
        <v>15</v>
      </c>
      <c r="H604" s="4">
        <v>44959</v>
      </c>
    </row>
    <row r="605" spans="1:8" ht="12.5" x14ac:dyDescent="0.25">
      <c r="A605" s="1" t="s">
        <v>1113</v>
      </c>
      <c r="B605" s="1" t="s">
        <v>22</v>
      </c>
      <c r="C605" s="1">
        <v>4</v>
      </c>
      <c r="D605" s="1">
        <v>5</v>
      </c>
      <c r="E605" s="1">
        <v>20</v>
      </c>
      <c r="F605" s="1" t="s">
        <v>26</v>
      </c>
      <c r="G605" s="1" t="s">
        <v>15</v>
      </c>
      <c r="H605" s="1" t="s">
        <v>901</v>
      </c>
    </row>
    <row r="606" spans="1:8" ht="12.5" x14ac:dyDescent="0.25">
      <c r="A606" s="1" t="s">
        <v>1114</v>
      </c>
      <c r="B606" s="1" t="s">
        <v>18</v>
      </c>
      <c r="C606" s="1">
        <v>2</v>
      </c>
      <c r="D606" s="1">
        <v>1</v>
      </c>
      <c r="E606" s="1">
        <v>2</v>
      </c>
      <c r="G606" s="1" t="s">
        <v>11</v>
      </c>
      <c r="H606" s="4">
        <v>45109</v>
      </c>
    </row>
    <row r="607" spans="1:8" ht="12.5" x14ac:dyDescent="0.25">
      <c r="A607" s="1" t="s">
        <v>1115</v>
      </c>
      <c r="C607" s="1">
        <v>4</v>
      </c>
      <c r="D607" s="1">
        <v>4</v>
      </c>
      <c r="E607" s="1">
        <v>16</v>
      </c>
      <c r="G607" s="1" t="s">
        <v>15</v>
      </c>
      <c r="H607" s="1" t="s">
        <v>23</v>
      </c>
    </row>
    <row r="608" spans="1:8" ht="12.5" x14ac:dyDescent="0.25">
      <c r="A608" s="1" t="s">
        <v>1116</v>
      </c>
      <c r="B608" s="1" t="s">
        <v>49</v>
      </c>
      <c r="C608" s="1">
        <v>2</v>
      </c>
      <c r="D608" s="1">
        <v>3</v>
      </c>
      <c r="E608" s="1">
        <v>6</v>
      </c>
      <c r="F608" s="1" t="s">
        <v>14</v>
      </c>
      <c r="G608" s="1" t="s">
        <v>11</v>
      </c>
      <c r="H608" s="1" t="s">
        <v>59</v>
      </c>
    </row>
    <row r="609" spans="1:8" ht="12.5" x14ac:dyDescent="0.25">
      <c r="A609" s="1" t="s">
        <v>1118</v>
      </c>
      <c r="B609" s="1" t="s">
        <v>32</v>
      </c>
      <c r="C609" s="1">
        <v>5</v>
      </c>
      <c r="D609" s="1">
        <v>4</v>
      </c>
      <c r="E609" s="1">
        <v>20</v>
      </c>
      <c r="F609" s="1" t="s">
        <v>26</v>
      </c>
      <c r="G609" s="1" t="s">
        <v>23</v>
      </c>
      <c r="H609" s="4">
        <v>45055</v>
      </c>
    </row>
    <row r="610" spans="1:8" ht="12.5" x14ac:dyDescent="0.25">
      <c r="A610" s="1" t="s">
        <v>1119</v>
      </c>
      <c r="B610" s="1" t="s">
        <v>9</v>
      </c>
      <c r="C610" s="1">
        <v>1</v>
      </c>
      <c r="D610" s="1">
        <v>2</v>
      </c>
      <c r="E610" s="1">
        <v>2</v>
      </c>
      <c r="G610" s="1" t="s">
        <v>11</v>
      </c>
      <c r="H610" s="1" t="s">
        <v>760</v>
      </c>
    </row>
    <row r="611" spans="1:8" ht="12.5" x14ac:dyDescent="0.25">
      <c r="A611" s="1" t="s">
        <v>1120</v>
      </c>
      <c r="B611" s="1" t="s">
        <v>13</v>
      </c>
      <c r="C611" s="1">
        <v>4</v>
      </c>
      <c r="D611" s="1">
        <v>3</v>
      </c>
      <c r="E611" s="1">
        <v>12</v>
      </c>
      <c r="G611" s="1" t="s">
        <v>15</v>
      </c>
      <c r="H611" s="1" t="s">
        <v>239</v>
      </c>
    </row>
    <row r="612" spans="1:8" ht="12.5" x14ac:dyDescent="0.25">
      <c r="A612" s="1" t="s">
        <v>1121</v>
      </c>
      <c r="B612" s="1" t="s">
        <v>87</v>
      </c>
      <c r="C612" s="1">
        <v>2</v>
      </c>
      <c r="D612" s="1">
        <v>1.5</v>
      </c>
      <c r="E612" s="1">
        <v>3</v>
      </c>
      <c r="F612" s="1" t="s">
        <v>14</v>
      </c>
      <c r="G612" s="1" t="s">
        <v>15</v>
      </c>
      <c r="H612" s="4">
        <v>45210</v>
      </c>
    </row>
    <row r="613" spans="1:8" ht="12.5" x14ac:dyDescent="0.25">
      <c r="A613" s="1" t="s">
        <v>1123</v>
      </c>
      <c r="B613" s="1" t="s">
        <v>18</v>
      </c>
      <c r="C613" s="1">
        <v>5</v>
      </c>
      <c r="D613" s="1">
        <v>1</v>
      </c>
      <c r="E613" s="1">
        <v>5</v>
      </c>
      <c r="F613" s="1" t="s">
        <v>10</v>
      </c>
      <c r="G613" s="1" t="s">
        <v>11</v>
      </c>
      <c r="H613" s="1" t="s">
        <v>991</v>
      </c>
    </row>
    <row r="614" spans="1:8" ht="12.5" x14ac:dyDescent="0.25">
      <c r="A614" s="1" t="s">
        <v>1125</v>
      </c>
      <c r="B614" s="1" t="s">
        <v>22</v>
      </c>
      <c r="C614" s="1">
        <v>5</v>
      </c>
      <c r="D614" s="1">
        <v>5</v>
      </c>
      <c r="E614" s="1" t="s">
        <v>23</v>
      </c>
      <c r="F614" s="1" t="s">
        <v>14</v>
      </c>
      <c r="G614" s="1" t="s">
        <v>23</v>
      </c>
      <c r="H614" s="4">
        <v>45051</v>
      </c>
    </row>
    <row r="615" spans="1:8" ht="12.5" x14ac:dyDescent="0.25">
      <c r="A615" s="1" t="s">
        <v>1126</v>
      </c>
      <c r="B615" s="1" t="s">
        <v>13</v>
      </c>
      <c r="C615" s="1">
        <v>4</v>
      </c>
      <c r="D615" s="1">
        <v>3</v>
      </c>
      <c r="E615" s="1">
        <v>12</v>
      </c>
      <c r="F615" s="1" t="s">
        <v>10</v>
      </c>
      <c r="H615" s="1" t="s">
        <v>310</v>
      </c>
    </row>
    <row r="616" spans="1:8" ht="12.5" x14ac:dyDescent="0.25">
      <c r="A616" s="1" t="s">
        <v>1127</v>
      </c>
      <c r="B616" s="1" t="s">
        <v>13</v>
      </c>
      <c r="C616" s="1">
        <v>5</v>
      </c>
      <c r="D616" s="1">
        <v>3</v>
      </c>
      <c r="E616" s="1">
        <v>15</v>
      </c>
      <c r="F616" s="1" t="s">
        <v>10</v>
      </c>
    </row>
    <row r="617" spans="1:8" ht="12.5" x14ac:dyDescent="0.25">
      <c r="A617" s="1" t="s">
        <v>1128</v>
      </c>
      <c r="B617" s="1" t="s">
        <v>22</v>
      </c>
      <c r="C617" s="1">
        <v>1</v>
      </c>
      <c r="D617" s="1">
        <v>5</v>
      </c>
      <c r="E617" s="1">
        <v>5</v>
      </c>
      <c r="F617" s="1" t="s">
        <v>14</v>
      </c>
      <c r="G617" s="1" t="s">
        <v>15</v>
      </c>
      <c r="H617" s="4">
        <v>45201</v>
      </c>
    </row>
    <row r="618" spans="1:8" ht="12.5" x14ac:dyDescent="0.25">
      <c r="A618" s="1" t="s">
        <v>1131</v>
      </c>
      <c r="B618" s="1" t="s">
        <v>22</v>
      </c>
      <c r="C618" s="1">
        <v>2</v>
      </c>
      <c r="D618" s="1">
        <v>5</v>
      </c>
      <c r="E618" s="1">
        <v>10</v>
      </c>
      <c r="F618" s="1" t="s">
        <v>26</v>
      </c>
      <c r="G618" s="1" t="s">
        <v>11</v>
      </c>
      <c r="H618" s="4">
        <v>45148</v>
      </c>
    </row>
    <row r="619" spans="1:8" ht="12.5" x14ac:dyDescent="0.25">
      <c r="A619" s="1" t="s">
        <v>1133</v>
      </c>
      <c r="B619" s="1" t="s">
        <v>32</v>
      </c>
      <c r="D619" s="1">
        <v>4</v>
      </c>
      <c r="E619" s="1">
        <v>8</v>
      </c>
      <c r="F619" s="1" t="s">
        <v>19</v>
      </c>
      <c r="G619" s="1" t="s">
        <v>19</v>
      </c>
      <c r="H619" s="1" t="s">
        <v>1134</v>
      </c>
    </row>
    <row r="620" spans="1:8" ht="12.5" x14ac:dyDescent="0.25">
      <c r="A620" s="1" t="s">
        <v>1135</v>
      </c>
      <c r="B620" s="1" t="s">
        <v>18</v>
      </c>
      <c r="D620" s="1">
        <v>1</v>
      </c>
      <c r="E620" s="1">
        <v>5</v>
      </c>
      <c r="F620" s="1" t="s">
        <v>26</v>
      </c>
      <c r="G620" s="1" t="s">
        <v>11</v>
      </c>
      <c r="H620" s="1" t="s">
        <v>88</v>
      </c>
    </row>
    <row r="621" spans="1:8" ht="12.5" x14ac:dyDescent="0.25">
      <c r="A621" s="1" t="s">
        <v>1136</v>
      </c>
      <c r="B621" s="1" t="s">
        <v>49</v>
      </c>
      <c r="C621" s="1">
        <v>5</v>
      </c>
      <c r="D621" s="1">
        <v>3</v>
      </c>
      <c r="E621" s="1">
        <v>15</v>
      </c>
      <c r="F621" s="1" t="s">
        <v>26</v>
      </c>
      <c r="H621" s="1" t="s">
        <v>23</v>
      </c>
    </row>
    <row r="622" spans="1:8" ht="12.5" x14ac:dyDescent="0.25">
      <c r="A622" s="1" t="s">
        <v>1137</v>
      </c>
      <c r="B622" s="1" t="s">
        <v>22</v>
      </c>
      <c r="C622" s="1">
        <v>4</v>
      </c>
      <c r="D622" s="1">
        <v>5</v>
      </c>
      <c r="E622" s="1">
        <v>20</v>
      </c>
      <c r="F622" s="1" t="s">
        <v>26</v>
      </c>
      <c r="G622" s="1" t="s">
        <v>11</v>
      </c>
      <c r="H622" s="1" t="s">
        <v>263</v>
      </c>
    </row>
    <row r="623" spans="1:8" ht="12.5" x14ac:dyDescent="0.25">
      <c r="A623" s="1" t="s">
        <v>1140</v>
      </c>
      <c r="B623" s="1" t="s">
        <v>87</v>
      </c>
      <c r="C623" s="1">
        <v>4</v>
      </c>
      <c r="D623" s="1">
        <v>1.5</v>
      </c>
      <c r="E623" s="1">
        <v>6</v>
      </c>
      <c r="G623" s="1" t="s">
        <v>23</v>
      </c>
      <c r="H623" s="4">
        <v>44969</v>
      </c>
    </row>
    <row r="624" spans="1:8" ht="12.5" x14ac:dyDescent="0.25">
      <c r="A624" s="1" t="s">
        <v>1142</v>
      </c>
      <c r="B624" s="1" t="s">
        <v>22</v>
      </c>
      <c r="C624" s="1">
        <v>2</v>
      </c>
      <c r="D624" s="1">
        <v>5</v>
      </c>
      <c r="E624" s="1">
        <v>10</v>
      </c>
      <c r="F624" s="1" t="s">
        <v>10</v>
      </c>
      <c r="H624" s="1" t="s">
        <v>850</v>
      </c>
    </row>
    <row r="625" spans="1:8" ht="12.5" x14ac:dyDescent="0.25">
      <c r="A625" s="1" t="s">
        <v>1145</v>
      </c>
      <c r="B625" s="1" t="s">
        <v>18</v>
      </c>
      <c r="C625" s="1">
        <v>1</v>
      </c>
      <c r="D625" s="1">
        <v>1</v>
      </c>
      <c r="E625" s="1">
        <v>1</v>
      </c>
      <c r="F625" s="1" t="s">
        <v>26</v>
      </c>
      <c r="G625" s="1" t="s">
        <v>11</v>
      </c>
      <c r="H625" s="4">
        <v>45237</v>
      </c>
    </row>
    <row r="626" spans="1:8" ht="12.5" x14ac:dyDescent="0.25">
      <c r="A626" s="1" t="s">
        <v>1148</v>
      </c>
      <c r="B626" s="1" t="s">
        <v>22</v>
      </c>
      <c r="C626" s="1">
        <v>4</v>
      </c>
      <c r="D626" s="1">
        <v>5</v>
      </c>
      <c r="E626" s="1">
        <v>20</v>
      </c>
      <c r="F626" s="1" t="s">
        <v>10</v>
      </c>
      <c r="G626" s="1" t="s">
        <v>15</v>
      </c>
      <c r="H626" s="1" t="s">
        <v>832</v>
      </c>
    </row>
    <row r="627" spans="1:8" ht="12.5" x14ac:dyDescent="0.25">
      <c r="A627" s="1" t="s">
        <v>1150</v>
      </c>
      <c r="B627" s="1" t="s">
        <v>22</v>
      </c>
      <c r="C627" s="1" t="s">
        <v>19</v>
      </c>
      <c r="D627" s="1">
        <v>5</v>
      </c>
      <c r="E627" s="1">
        <v>10</v>
      </c>
      <c r="F627" s="1" t="s">
        <v>10</v>
      </c>
      <c r="G627" s="1" t="s">
        <v>19</v>
      </c>
      <c r="H627" s="4">
        <v>45117</v>
      </c>
    </row>
    <row r="628" spans="1:8" ht="12.5" x14ac:dyDescent="0.25">
      <c r="A628" s="1" t="s">
        <v>1153</v>
      </c>
      <c r="B628" s="1" t="s">
        <v>18</v>
      </c>
      <c r="C628" s="1">
        <v>1</v>
      </c>
      <c r="D628" s="1">
        <v>1</v>
      </c>
      <c r="E628" s="1">
        <v>1</v>
      </c>
      <c r="F628" s="1" t="s">
        <v>26</v>
      </c>
      <c r="G628" s="1" t="s">
        <v>15</v>
      </c>
      <c r="H628" s="1" t="s">
        <v>1155</v>
      </c>
    </row>
    <row r="629" spans="1:8" ht="12.5" x14ac:dyDescent="0.25">
      <c r="A629" s="1" t="s">
        <v>1157</v>
      </c>
      <c r="B629" s="1" t="s">
        <v>23</v>
      </c>
      <c r="C629" s="1">
        <v>3</v>
      </c>
      <c r="D629" s="1">
        <v>1</v>
      </c>
      <c r="E629" s="1">
        <v>3</v>
      </c>
      <c r="F629" s="1" t="s">
        <v>26</v>
      </c>
      <c r="G629" s="1" t="s">
        <v>15</v>
      </c>
      <c r="H629" s="4">
        <v>45056</v>
      </c>
    </row>
    <row r="630" spans="1:8" ht="12.5" x14ac:dyDescent="0.25">
      <c r="A630" s="1" t="s">
        <v>1158</v>
      </c>
      <c r="B630" s="1" t="s">
        <v>87</v>
      </c>
      <c r="C630" s="1">
        <v>2</v>
      </c>
      <c r="D630" s="1">
        <v>1.5</v>
      </c>
      <c r="E630" s="1">
        <v>3</v>
      </c>
      <c r="F630" s="1" t="s">
        <v>26</v>
      </c>
      <c r="H630" s="1" t="s">
        <v>141</v>
      </c>
    </row>
    <row r="631" spans="1:8" ht="12.5" x14ac:dyDescent="0.25">
      <c r="A631" s="1" t="s">
        <v>1159</v>
      </c>
      <c r="B631" s="1" t="s">
        <v>13</v>
      </c>
      <c r="C631" s="1" t="s">
        <v>19</v>
      </c>
      <c r="E631" s="1">
        <v>12</v>
      </c>
      <c r="F631" s="1" t="s">
        <v>26</v>
      </c>
      <c r="G631" s="1" t="s">
        <v>15</v>
      </c>
      <c r="H631" s="1" t="s">
        <v>482</v>
      </c>
    </row>
    <row r="632" spans="1:8" ht="12.5" x14ac:dyDescent="0.25">
      <c r="A632" s="1" t="s">
        <v>1160</v>
      </c>
      <c r="B632" s="1" t="s">
        <v>13</v>
      </c>
      <c r="C632" s="1">
        <v>1</v>
      </c>
      <c r="D632" s="1">
        <v>3</v>
      </c>
      <c r="E632" s="1">
        <v>3</v>
      </c>
      <c r="F632" s="1" t="s">
        <v>26</v>
      </c>
      <c r="H632" s="1" t="s">
        <v>1161</v>
      </c>
    </row>
    <row r="633" spans="1:8" ht="12.5" x14ac:dyDescent="0.25">
      <c r="A633" s="1" t="s">
        <v>1163</v>
      </c>
      <c r="B633" s="1" t="s">
        <v>13</v>
      </c>
      <c r="C633" s="1">
        <v>2</v>
      </c>
      <c r="D633" s="1">
        <v>3</v>
      </c>
      <c r="E633" s="1">
        <v>6</v>
      </c>
      <c r="F633" s="1" t="s">
        <v>14</v>
      </c>
      <c r="H633" s="4">
        <v>44937</v>
      </c>
    </row>
    <row r="634" spans="1:8" ht="12.5" x14ac:dyDescent="0.25">
      <c r="A634" s="1" t="s">
        <v>1164</v>
      </c>
      <c r="B634" s="1" t="s">
        <v>13</v>
      </c>
      <c r="C634" s="1">
        <v>5</v>
      </c>
      <c r="D634" s="1">
        <v>3</v>
      </c>
      <c r="E634" s="1">
        <v>15</v>
      </c>
      <c r="F634" s="1" t="s">
        <v>10</v>
      </c>
      <c r="G634" s="1" t="s">
        <v>11</v>
      </c>
      <c r="H634" s="1" t="s">
        <v>1155</v>
      </c>
    </row>
    <row r="635" spans="1:8" ht="12.5" x14ac:dyDescent="0.25">
      <c r="A635" s="1" t="s">
        <v>1165</v>
      </c>
      <c r="B635" s="1" t="s">
        <v>22</v>
      </c>
      <c r="C635" s="1">
        <v>1</v>
      </c>
      <c r="D635" s="1" t="s">
        <v>19</v>
      </c>
      <c r="E635" s="1">
        <v>5</v>
      </c>
      <c r="G635" s="1" t="s">
        <v>15</v>
      </c>
      <c r="H635" s="1" t="s">
        <v>422</v>
      </c>
    </row>
    <row r="636" spans="1:8" ht="12.5" x14ac:dyDescent="0.25">
      <c r="A636" s="1" t="s">
        <v>1167</v>
      </c>
      <c r="B636" s="1" t="s">
        <v>9</v>
      </c>
      <c r="C636" s="1">
        <v>4</v>
      </c>
      <c r="D636" s="1">
        <v>2</v>
      </c>
      <c r="E636" s="1">
        <v>8</v>
      </c>
      <c r="F636" s="1" t="s">
        <v>10</v>
      </c>
      <c r="H636" s="1" t="s">
        <v>585</v>
      </c>
    </row>
    <row r="637" spans="1:8" ht="12.5" x14ac:dyDescent="0.25">
      <c r="A637" s="1" t="s">
        <v>1170</v>
      </c>
      <c r="B637" s="1" t="s">
        <v>18</v>
      </c>
      <c r="C637" s="1">
        <v>3</v>
      </c>
      <c r="D637" s="1">
        <v>1</v>
      </c>
      <c r="E637" s="1">
        <v>3</v>
      </c>
      <c r="F637" s="1" t="s">
        <v>14</v>
      </c>
      <c r="G637" s="1" t="s">
        <v>11</v>
      </c>
      <c r="H637" s="1" t="s">
        <v>901</v>
      </c>
    </row>
    <row r="638" spans="1:8" ht="12.5" x14ac:dyDescent="0.25">
      <c r="A638" s="1" t="s">
        <v>1173</v>
      </c>
      <c r="B638" s="1" t="s">
        <v>22</v>
      </c>
      <c r="C638" s="1">
        <v>2</v>
      </c>
      <c r="D638" s="1">
        <v>5</v>
      </c>
      <c r="E638" s="1">
        <v>10</v>
      </c>
      <c r="F638" s="1" t="s">
        <v>14</v>
      </c>
      <c r="H638" s="1" t="s">
        <v>752</v>
      </c>
    </row>
    <row r="639" spans="1:8" ht="12.5" x14ac:dyDescent="0.25">
      <c r="A639" s="1" t="s">
        <v>1175</v>
      </c>
      <c r="B639" s="1" t="s">
        <v>49</v>
      </c>
      <c r="C639" s="1">
        <v>5</v>
      </c>
      <c r="D639" s="1">
        <v>3</v>
      </c>
      <c r="E639" s="1">
        <v>15</v>
      </c>
      <c r="F639" s="1" t="s">
        <v>26</v>
      </c>
      <c r="G639" s="1" t="s">
        <v>15</v>
      </c>
      <c r="H639" s="4">
        <v>45145</v>
      </c>
    </row>
    <row r="640" spans="1:8" ht="12.5" x14ac:dyDescent="0.25">
      <c r="A640" s="1" t="s">
        <v>1177</v>
      </c>
      <c r="B640" s="1" t="s">
        <v>32</v>
      </c>
      <c r="C640" s="1">
        <v>2</v>
      </c>
      <c r="D640" s="1">
        <v>4</v>
      </c>
      <c r="E640" s="1">
        <v>8</v>
      </c>
      <c r="F640" s="1" t="s">
        <v>26</v>
      </c>
      <c r="G640" s="1" t="s">
        <v>15</v>
      </c>
      <c r="H640" s="1" t="s">
        <v>342</v>
      </c>
    </row>
    <row r="641" spans="1:8" ht="12.5" x14ac:dyDescent="0.25">
      <c r="A641" s="1" t="s">
        <v>1180</v>
      </c>
      <c r="B641" s="1" t="s">
        <v>28</v>
      </c>
      <c r="C641" s="1">
        <v>1</v>
      </c>
      <c r="D641" s="1">
        <v>4</v>
      </c>
      <c r="E641" s="1">
        <v>4</v>
      </c>
      <c r="F641" s="1" t="s">
        <v>10</v>
      </c>
      <c r="G641" s="1" t="s">
        <v>15</v>
      </c>
      <c r="H641" s="4">
        <v>45083</v>
      </c>
    </row>
    <row r="642" spans="1:8" ht="12.5" x14ac:dyDescent="0.25">
      <c r="A642" s="1" t="s">
        <v>1183</v>
      </c>
      <c r="B642" s="1" t="s">
        <v>87</v>
      </c>
      <c r="C642" s="1">
        <v>5</v>
      </c>
      <c r="D642" s="1">
        <v>1.5</v>
      </c>
      <c r="E642" s="1">
        <v>7.5</v>
      </c>
      <c r="F642" s="1" t="s">
        <v>26</v>
      </c>
      <c r="H642" s="1" t="s">
        <v>709</v>
      </c>
    </row>
    <row r="643" spans="1:8" ht="12.5" x14ac:dyDescent="0.25">
      <c r="A643" s="1" t="s">
        <v>1186</v>
      </c>
      <c r="B643" s="1" t="s">
        <v>49</v>
      </c>
      <c r="C643" s="1" t="s">
        <v>23</v>
      </c>
      <c r="D643" s="1">
        <v>3</v>
      </c>
      <c r="E643" s="1" t="s">
        <v>19</v>
      </c>
      <c r="H643" s="1" t="s">
        <v>1188</v>
      </c>
    </row>
    <row r="644" spans="1:8" ht="12.5" x14ac:dyDescent="0.25">
      <c r="A644" s="1" t="s">
        <v>1189</v>
      </c>
      <c r="B644" s="1" t="s">
        <v>49</v>
      </c>
      <c r="C644" s="1">
        <v>1</v>
      </c>
      <c r="D644" s="1">
        <v>3</v>
      </c>
      <c r="E644" s="1">
        <v>3</v>
      </c>
      <c r="G644" s="1" t="s">
        <v>15</v>
      </c>
      <c r="H644" s="4">
        <v>45058</v>
      </c>
    </row>
    <row r="645" spans="1:8" ht="12.5" x14ac:dyDescent="0.25">
      <c r="A645" s="1" t="s">
        <v>1191</v>
      </c>
      <c r="B645" s="1" t="s">
        <v>49</v>
      </c>
      <c r="C645" s="1">
        <v>4</v>
      </c>
      <c r="E645" s="1">
        <v>12</v>
      </c>
      <c r="F645" s="1" t="s">
        <v>10</v>
      </c>
      <c r="G645" s="1" t="s">
        <v>11</v>
      </c>
      <c r="H645" s="4">
        <v>45261</v>
      </c>
    </row>
    <row r="646" spans="1:8" ht="12.5" x14ac:dyDescent="0.25">
      <c r="A646" s="1" t="s">
        <v>1193</v>
      </c>
      <c r="B646" s="1" t="s">
        <v>32</v>
      </c>
      <c r="C646" s="1">
        <v>3</v>
      </c>
      <c r="D646" s="1">
        <v>4</v>
      </c>
      <c r="E646" s="1">
        <v>12</v>
      </c>
      <c r="F646" s="1" t="s">
        <v>26</v>
      </c>
      <c r="G646" s="1" t="s">
        <v>15</v>
      </c>
      <c r="H646" s="4">
        <v>45025</v>
      </c>
    </row>
    <row r="647" spans="1:8" ht="12.5" x14ac:dyDescent="0.25">
      <c r="A647" s="1" t="s">
        <v>1196</v>
      </c>
      <c r="B647" s="1" t="s">
        <v>49</v>
      </c>
      <c r="D647" s="1">
        <v>3</v>
      </c>
      <c r="E647" s="1">
        <v>6</v>
      </c>
      <c r="G647" s="1" t="s">
        <v>15</v>
      </c>
      <c r="H647" s="1" t="s">
        <v>493</v>
      </c>
    </row>
    <row r="648" spans="1:8" ht="12.5" x14ac:dyDescent="0.25">
      <c r="A648" s="1" t="s">
        <v>1198</v>
      </c>
      <c r="B648" s="1" t="s">
        <v>28</v>
      </c>
      <c r="C648" s="1">
        <v>1</v>
      </c>
      <c r="D648" s="1">
        <v>4</v>
      </c>
      <c r="E648" s="1">
        <v>4</v>
      </c>
      <c r="F648" s="1" t="s">
        <v>19</v>
      </c>
      <c r="G648" s="1" t="s">
        <v>11</v>
      </c>
      <c r="H648" s="1" t="s">
        <v>497</v>
      </c>
    </row>
    <row r="649" spans="1:8" ht="12.5" x14ac:dyDescent="0.25">
      <c r="A649" s="1" t="s">
        <v>1201</v>
      </c>
      <c r="C649" s="1">
        <v>4</v>
      </c>
      <c r="D649" s="1">
        <v>3</v>
      </c>
      <c r="E649" s="1">
        <v>12</v>
      </c>
      <c r="G649" s="1" t="s">
        <v>11</v>
      </c>
      <c r="H649" s="4">
        <v>44937</v>
      </c>
    </row>
    <row r="650" spans="1:8" ht="12.5" x14ac:dyDescent="0.25">
      <c r="A650" s="1" t="s">
        <v>1204</v>
      </c>
      <c r="B650" s="1" t="s">
        <v>22</v>
      </c>
      <c r="C650" s="1">
        <v>4</v>
      </c>
      <c r="E650" s="1">
        <v>20</v>
      </c>
      <c r="F650" s="1" t="s">
        <v>26</v>
      </c>
      <c r="H650" s="1" t="s">
        <v>1206</v>
      </c>
    </row>
    <row r="651" spans="1:8" ht="12.5" x14ac:dyDescent="0.25">
      <c r="A651" s="1" t="s">
        <v>1207</v>
      </c>
      <c r="B651" s="1" t="s">
        <v>87</v>
      </c>
      <c r="C651" s="1">
        <v>4</v>
      </c>
      <c r="D651" s="1">
        <v>1.5</v>
      </c>
      <c r="E651" s="1">
        <v>6</v>
      </c>
      <c r="G651" s="1" t="s">
        <v>15</v>
      </c>
      <c r="H651" s="4">
        <v>45080</v>
      </c>
    </row>
    <row r="652" spans="1:8" ht="12.5" x14ac:dyDescent="0.25">
      <c r="A652" s="1" t="s">
        <v>1209</v>
      </c>
      <c r="B652" s="1" t="s">
        <v>32</v>
      </c>
      <c r="C652" s="1">
        <v>3</v>
      </c>
      <c r="D652" s="1">
        <v>4</v>
      </c>
      <c r="E652" s="1">
        <v>12</v>
      </c>
      <c r="F652" s="1" t="s">
        <v>26</v>
      </c>
      <c r="G652" s="1" t="s">
        <v>11</v>
      </c>
      <c r="H652" s="1" t="s">
        <v>1211</v>
      </c>
    </row>
    <row r="653" spans="1:8" ht="12.5" x14ac:dyDescent="0.25">
      <c r="A653" s="1" t="s">
        <v>1213</v>
      </c>
      <c r="B653" s="1" t="s">
        <v>32</v>
      </c>
      <c r="C653" s="1">
        <v>5</v>
      </c>
      <c r="D653" s="1">
        <v>4</v>
      </c>
      <c r="E653" s="1">
        <v>20</v>
      </c>
      <c r="F653" s="1" t="s">
        <v>26</v>
      </c>
      <c r="G653" s="1" t="s">
        <v>15</v>
      </c>
      <c r="H653" s="4">
        <v>45178</v>
      </c>
    </row>
    <row r="654" spans="1:8" ht="12.5" x14ac:dyDescent="0.25">
      <c r="A654" s="1" t="s">
        <v>1215</v>
      </c>
      <c r="B654" s="1" t="s">
        <v>22</v>
      </c>
      <c r="C654" s="1">
        <v>1</v>
      </c>
      <c r="D654" s="1">
        <v>5</v>
      </c>
      <c r="E654" s="1">
        <v>5</v>
      </c>
      <c r="F654" s="1" t="s">
        <v>14</v>
      </c>
      <c r="G654" s="1" t="s">
        <v>23</v>
      </c>
      <c r="H654" s="4">
        <v>45170</v>
      </c>
    </row>
    <row r="655" spans="1:8" ht="12.5" x14ac:dyDescent="0.25">
      <c r="A655" s="1" t="s">
        <v>1217</v>
      </c>
      <c r="B655" s="1" t="s">
        <v>22</v>
      </c>
      <c r="C655" s="1">
        <v>3</v>
      </c>
      <c r="D655" s="1">
        <v>5</v>
      </c>
      <c r="E655" s="1">
        <v>15</v>
      </c>
      <c r="F655" s="1" t="s">
        <v>14</v>
      </c>
      <c r="H655" s="1" t="s">
        <v>46</v>
      </c>
    </row>
    <row r="656" spans="1:8" ht="12.5" x14ac:dyDescent="0.25">
      <c r="A656" s="1" t="s">
        <v>1220</v>
      </c>
      <c r="B656" s="1" t="s">
        <v>13</v>
      </c>
      <c r="C656" s="1">
        <v>3</v>
      </c>
      <c r="D656" s="1">
        <v>3</v>
      </c>
      <c r="E656" s="1">
        <v>9</v>
      </c>
      <c r="G656" s="1" t="s">
        <v>15</v>
      </c>
      <c r="H656" s="4">
        <v>44936</v>
      </c>
    </row>
    <row r="657" spans="1:8" ht="12.5" x14ac:dyDescent="0.25">
      <c r="A657" s="1" t="s">
        <v>1222</v>
      </c>
      <c r="B657" s="1" t="s">
        <v>28</v>
      </c>
      <c r="C657" s="1">
        <v>2</v>
      </c>
      <c r="D657" s="1">
        <v>4</v>
      </c>
      <c r="E657" s="1">
        <v>8</v>
      </c>
      <c r="F657" s="1" t="s">
        <v>26</v>
      </c>
      <c r="G657" s="1" t="s">
        <v>15</v>
      </c>
      <c r="H657" s="1" t="s">
        <v>376</v>
      </c>
    </row>
    <row r="658" spans="1:8" ht="12.5" x14ac:dyDescent="0.25">
      <c r="A658" s="1" t="s">
        <v>1223</v>
      </c>
      <c r="B658" s="1" t="s">
        <v>32</v>
      </c>
      <c r="C658" s="1">
        <v>5</v>
      </c>
      <c r="D658" s="1">
        <v>4</v>
      </c>
      <c r="E658" s="1">
        <v>20</v>
      </c>
      <c r="F658" s="1" t="s">
        <v>14</v>
      </c>
      <c r="G658" s="1" t="s">
        <v>15</v>
      </c>
      <c r="H658" s="1" t="s">
        <v>211</v>
      </c>
    </row>
    <row r="659" spans="1:8" ht="12.5" x14ac:dyDescent="0.25">
      <c r="A659" s="1" t="s">
        <v>1225</v>
      </c>
      <c r="B659" s="1" t="s">
        <v>22</v>
      </c>
      <c r="C659" s="1">
        <v>1</v>
      </c>
      <c r="D659" s="1">
        <v>5</v>
      </c>
      <c r="E659" s="1">
        <v>5</v>
      </c>
      <c r="F659" s="1" t="s">
        <v>10</v>
      </c>
      <c r="H659" s="4">
        <v>44928</v>
      </c>
    </row>
    <row r="660" spans="1:8" ht="12.5" x14ac:dyDescent="0.25">
      <c r="A660" s="1" t="s">
        <v>1227</v>
      </c>
      <c r="B660" s="1" t="s">
        <v>13</v>
      </c>
      <c r="C660" s="1">
        <v>3</v>
      </c>
      <c r="D660" s="1">
        <v>3</v>
      </c>
      <c r="E660" s="1">
        <v>9</v>
      </c>
      <c r="F660" s="1" t="s">
        <v>14</v>
      </c>
      <c r="G660" s="1" t="s">
        <v>11</v>
      </c>
      <c r="H660" s="4">
        <v>45145</v>
      </c>
    </row>
    <row r="661" spans="1:8" ht="12.5" x14ac:dyDescent="0.25">
      <c r="A661" s="1" t="s">
        <v>1229</v>
      </c>
      <c r="B661" s="1" t="s">
        <v>22</v>
      </c>
      <c r="C661" s="1">
        <v>5</v>
      </c>
      <c r="D661" s="1">
        <v>5</v>
      </c>
      <c r="E661" s="1">
        <v>25</v>
      </c>
      <c r="F661" s="1" t="s">
        <v>10</v>
      </c>
      <c r="G661" s="1" t="s">
        <v>15</v>
      </c>
      <c r="H661" s="1" t="s">
        <v>290</v>
      </c>
    </row>
    <row r="662" spans="1:8" ht="12.5" x14ac:dyDescent="0.25">
      <c r="A662" s="1" t="s">
        <v>1231</v>
      </c>
      <c r="B662" s="1" t="s">
        <v>18</v>
      </c>
      <c r="C662" s="1">
        <v>4</v>
      </c>
      <c r="D662" s="1">
        <v>1</v>
      </c>
      <c r="E662" s="1">
        <v>4</v>
      </c>
      <c r="G662" s="1" t="s">
        <v>11</v>
      </c>
      <c r="H662" s="1" t="s">
        <v>1233</v>
      </c>
    </row>
    <row r="663" spans="1:8" ht="12.5" x14ac:dyDescent="0.25">
      <c r="A663" s="1" t="s">
        <v>1234</v>
      </c>
      <c r="B663" s="1" t="s">
        <v>22</v>
      </c>
      <c r="D663" s="1">
        <v>5</v>
      </c>
      <c r="E663" s="1">
        <v>15</v>
      </c>
      <c r="F663" s="1" t="s">
        <v>10</v>
      </c>
      <c r="H663" s="4">
        <v>45083</v>
      </c>
    </row>
    <row r="664" spans="1:8" ht="12.5" x14ac:dyDescent="0.25">
      <c r="A664" s="1" t="s">
        <v>1236</v>
      </c>
      <c r="B664" s="1" t="s">
        <v>87</v>
      </c>
      <c r="C664" s="1">
        <v>2</v>
      </c>
      <c r="D664" s="1">
        <v>1.5</v>
      </c>
      <c r="E664" s="1">
        <v>3</v>
      </c>
      <c r="F664" s="1" t="s">
        <v>26</v>
      </c>
      <c r="G664" s="1" t="s">
        <v>11</v>
      </c>
      <c r="H664" s="1" t="s">
        <v>168</v>
      </c>
    </row>
    <row r="665" spans="1:8" ht="12.5" x14ac:dyDescent="0.25">
      <c r="A665" s="1" t="s">
        <v>1239</v>
      </c>
      <c r="C665" s="1">
        <v>3</v>
      </c>
      <c r="D665" s="1">
        <v>2</v>
      </c>
      <c r="E665" s="1">
        <v>6</v>
      </c>
      <c r="H665" s="1" t="s">
        <v>124</v>
      </c>
    </row>
    <row r="666" spans="1:8" ht="12.5" x14ac:dyDescent="0.25">
      <c r="A666" s="1" t="s">
        <v>1241</v>
      </c>
      <c r="B666" s="1" t="s">
        <v>18</v>
      </c>
      <c r="C666" s="1">
        <v>3</v>
      </c>
      <c r="D666" s="1">
        <v>1</v>
      </c>
      <c r="E666" s="1">
        <v>3</v>
      </c>
      <c r="G666" s="1" t="s">
        <v>11</v>
      </c>
      <c r="H666" s="4">
        <v>44933</v>
      </c>
    </row>
    <row r="667" spans="1:8" ht="12.5" x14ac:dyDescent="0.25">
      <c r="A667" s="1" t="s">
        <v>1244</v>
      </c>
      <c r="B667" s="1" t="s">
        <v>13</v>
      </c>
      <c r="C667" s="1">
        <v>3</v>
      </c>
      <c r="D667" s="1">
        <v>3</v>
      </c>
      <c r="E667" s="1">
        <v>9</v>
      </c>
      <c r="G667" s="1" t="s">
        <v>11</v>
      </c>
      <c r="H667" s="4">
        <v>45021</v>
      </c>
    </row>
    <row r="668" spans="1:8" ht="12.5" x14ac:dyDescent="0.25">
      <c r="A668" s="1" t="s">
        <v>1247</v>
      </c>
      <c r="B668" s="1" t="s">
        <v>13</v>
      </c>
      <c r="C668" s="1">
        <v>4</v>
      </c>
      <c r="D668" s="1">
        <v>3</v>
      </c>
      <c r="E668" s="1">
        <v>12</v>
      </c>
      <c r="F668" s="1" t="s">
        <v>14</v>
      </c>
      <c r="G668" s="1" t="s">
        <v>11</v>
      </c>
      <c r="H668" s="1" t="s">
        <v>709</v>
      </c>
    </row>
    <row r="669" spans="1:8" ht="12.5" x14ac:dyDescent="0.25">
      <c r="A669" s="1" t="s">
        <v>1249</v>
      </c>
      <c r="B669" s="1" t="s">
        <v>49</v>
      </c>
      <c r="C669" s="1">
        <v>4</v>
      </c>
      <c r="D669" s="1">
        <v>3</v>
      </c>
      <c r="E669" s="1">
        <v>12</v>
      </c>
      <c r="F669" s="1" t="s">
        <v>14</v>
      </c>
      <c r="H669" s="4">
        <v>45148</v>
      </c>
    </row>
    <row r="670" spans="1:8" ht="12.5" x14ac:dyDescent="0.25">
      <c r="A670" s="1" t="s">
        <v>1252</v>
      </c>
      <c r="B670" s="1" t="s">
        <v>13</v>
      </c>
      <c r="C670" s="1">
        <v>1</v>
      </c>
      <c r="D670" s="1">
        <v>3</v>
      </c>
      <c r="E670" s="1">
        <v>3</v>
      </c>
      <c r="F670" s="1" t="s">
        <v>10</v>
      </c>
      <c r="G670" s="1" t="s">
        <v>11</v>
      </c>
      <c r="H670" s="4">
        <v>45237</v>
      </c>
    </row>
    <row r="671" spans="1:8" ht="12.5" x14ac:dyDescent="0.25">
      <c r="A671" s="1" t="s">
        <v>1253</v>
      </c>
      <c r="B671" s="1" t="s">
        <v>87</v>
      </c>
      <c r="C671" s="1">
        <v>1</v>
      </c>
      <c r="D671" s="1">
        <v>1.5</v>
      </c>
      <c r="E671" s="1">
        <v>1.5</v>
      </c>
      <c r="F671" s="1" t="s">
        <v>14</v>
      </c>
      <c r="H671" s="1" t="s">
        <v>1254</v>
      </c>
    </row>
    <row r="672" spans="1:8" ht="12.5" x14ac:dyDescent="0.25">
      <c r="A672" s="1" t="s">
        <v>1255</v>
      </c>
      <c r="B672" s="1" t="s">
        <v>18</v>
      </c>
      <c r="C672" s="1">
        <v>1</v>
      </c>
      <c r="D672" s="1">
        <v>1</v>
      </c>
      <c r="E672" s="1">
        <v>1</v>
      </c>
      <c r="F672" s="1" t="s">
        <v>26</v>
      </c>
      <c r="G672" s="1" t="s">
        <v>15</v>
      </c>
      <c r="H672" s="4">
        <v>44933</v>
      </c>
    </row>
    <row r="673" spans="1:8" ht="12.5" x14ac:dyDescent="0.25">
      <c r="A673" s="1" t="s">
        <v>1256</v>
      </c>
      <c r="B673" s="1" t="s">
        <v>28</v>
      </c>
      <c r="C673" s="1">
        <v>3</v>
      </c>
      <c r="D673" s="1">
        <v>4</v>
      </c>
      <c r="E673" s="1">
        <v>12</v>
      </c>
      <c r="F673" s="1" t="s">
        <v>10</v>
      </c>
      <c r="G673" s="1" t="s">
        <v>11</v>
      </c>
      <c r="H673" s="1" t="s">
        <v>35</v>
      </c>
    </row>
    <row r="674" spans="1:8" ht="12.5" x14ac:dyDescent="0.25">
      <c r="A674" s="1" t="s">
        <v>1258</v>
      </c>
      <c r="B674" s="1" t="s">
        <v>49</v>
      </c>
      <c r="C674" s="1">
        <v>4</v>
      </c>
      <c r="D674" s="1">
        <v>3</v>
      </c>
      <c r="E674" s="1">
        <v>12</v>
      </c>
      <c r="F674" s="1" t="s">
        <v>10</v>
      </c>
      <c r="G674" s="1" t="s">
        <v>15</v>
      </c>
      <c r="H674" s="1" t="s">
        <v>850</v>
      </c>
    </row>
    <row r="675" spans="1:8" ht="12.5" x14ac:dyDescent="0.25">
      <c r="A675" s="1" t="s">
        <v>1259</v>
      </c>
      <c r="B675" s="1" t="s">
        <v>13</v>
      </c>
      <c r="C675" s="1">
        <v>3</v>
      </c>
      <c r="D675" s="1" t="s">
        <v>19</v>
      </c>
      <c r="E675" s="1">
        <v>9</v>
      </c>
      <c r="F675" s="1" t="s">
        <v>26</v>
      </c>
      <c r="G675" s="1" t="s">
        <v>15</v>
      </c>
      <c r="H675" s="1" t="s">
        <v>843</v>
      </c>
    </row>
    <row r="676" spans="1:8" ht="12.5" x14ac:dyDescent="0.25">
      <c r="A676" s="1" t="s">
        <v>1260</v>
      </c>
      <c r="B676" s="1" t="s">
        <v>13</v>
      </c>
      <c r="C676" s="1">
        <v>1</v>
      </c>
      <c r="D676" s="1">
        <v>3</v>
      </c>
      <c r="E676" s="1">
        <v>3</v>
      </c>
      <c r="F676" s="1" t="s">
        <v>26</v>
      </c>
      <c r="G676" s="1" t="s">
        <v>15</v>
      </c>
      <c r="H676" s="4">
        <v>45172</v>
      </c>
    </row>
    <row r="677" spans="1:8" ht="12.5" x14ac:dyDescent="0.25">
      <c r="A677" s="1" t="s">
        <v>1261</v>
      </c>
      <c r="B677" s="1" t="s">
        <v>22</v>
      </c>
      <c r="C677" s="1">
        <v>4</v>
      </c>
      <c r="D677" s="1">
        <v>5</v>
      </c>
      <c r="E677" s="1">
        <v>20</v>
      </c>
      <c r="F677" s="1" t="s">
        <v>26</v>
      </c>
      <c r="G677" s="1" t="s">
        <v>11</v>
      </c>
      <c r="H677" s="1" t="s">
        <v>263</v>
      </c>
    </row>
    <row r="678" spans="1:8" ht="12.5" x14ac:dyDescent="0.25">
      <c r="A678" s="1" t="s">
        <v>1263</v>
      </c>
      <c r="B678" s="1" t="s">
        <v>13</v>
      </c>
      <c r="C678" s="1">
        <v>5</v>
      </c>
      <c r="D678" s="1">
        <v>3</v>
      </c>
      <c r="E678" s="1">
        <v>15</v>
      </c>
      <c r="F678" s="1" t="s">
        <v>14</v>
      </c>
      <c r="G678" s="1" t="s">
        <v>15</v>
      </c>
      <c r="H678" s="4">
        <v>45210</v>
      </c>
    </row>
    <row r="679" spans="1:8" ht="12.5" x14ac:dyDescent="0.25">
      <c r="A679" s="1" t="s">
        <v>655</v>
      </c>
      <c r="B679" s="1" t="s">
        <v>9</v>
      </c>
      <c r="C679" s="1">
        <v>3</v>
      </c>
      <c r="D679" s="1">
        <v>2</v>
      </c>
      <c r="E679" s="1">
        <v>6</v>
      </c>
      <c r="F679" s="1" t="s">
        <v>26</v>
      </c>
      <c r="G679" s="1" t="s">
        <v>11</v>
      </c>
      <c r="H679" s="4">
        <v>45149</v>
      </c>
    </row>
    <row r="680" spans="1:8" ht="12.5" x14ac:dyDescent="0.25">
      <c r="A680" s="1" t="s">
        <v>1266</v>
      </c>
      <c r="B680" s="1" t="s">
        <v>28</v>
      </c>
      <c r="C680" s="1">
        <v>5</v>
      </c>
      <c r="D680" s="1">
        <v>4</v>
      </c>
      <c r="E680" s="1">
        <v>20</v>
      </c>
      <c r="F680" s="1" t="s">
        <v>14</v>
      </c>
      <c r="G680" s="1" t="s">
        <v>11</v>
      </c>
      <c r="H680" s="1" t="s">
        <v>688</v>
      </c>
    </row>
    <row r="681" spans="1:8" ht="12.5" x14ac:dyDescent="0.25">
      <c r="A681" s="1" t="s">
        <v>1268</v>
      </c>
      <c r="B681" s="1" t="s">
        <v>23</v>
      </c>
      <c r="C681" s="1">
        <v>4</v>
      </c>
      <c r="D681" s="1">
        <v>4</v>
      </c>
      <c r="E681" s="1">
        <v>16</v>
      </c>
      <c r="F681" s="1" t="s">
        <v>26</v>
      </c>
      <c r="G681" s="1" t="s">
        <v>15</v>
      </c>
      <c r="H681" s="1" t="s">
        <v>1271</v>
      </c>
    </row>
    <row r="682" spans="1:8" ht="12.5" x14ac:dyDescent="0.25">
      <c r="A682" s="1" t="s">
        <v>1272</v>
      </c>
      <c r="B682" s="1" t="s">
        <v>18</v>
      </c>
      <c r="C682" s="1">
        <v>5</v>
      </c>
      <c r="D682" s="1">
        <v>1</v>
      </c>
      <c r="E682" s="1">
        <v>5</v>
      </c>
      <c r="F682" s="1" t="s">
        <v>14</v>
      </c>
      <c r="G682" s="1" t="s">
        <v>15</v>
      </c>
      <c r="H682" s="1" t="s">
        <v>1275</v>
      </c>
    </row>
    <row r="683" spans="1:8" ht="12.5" x14ac:dyDescent="0.25">
      <c r="A683" s="1" t="s">
        <v>1276</v>
      </c>
      <c r="B683" s="1" t="s">
        <v>28</v>
      </c>
      <c r="C683" s="1">
        <v>1</v>
      </c>
      <c r="E683" s="1">
        <v>4</v>
      </c>
      <c r="G683" s="1" t="s">
        <v>11</v>
      </c>
      <c r="H683" s="4">
        <v>45140</v>
      </c>
    </row>
    <row r="684" spans="1:8" ht="12.5" x14ac:dyDescent="0.25">
      <c r="A684" s="1" t="s">
        <v>1278</v>
      </c>
      <c r="B684" s="1" t="s">
        <v>13</v>
      </c>
      <c r="C684" s="1">
        <v>1</v>
      </c>
      <c r="D684" s="1">
        <v>3</v>
      </c>
      <c r="E684" s="1">
        <v>3</v>
      </c>
      <c r="F684" s="1" t="s">
        <v>14</v>
      </c>
      <c r="G684" s="1" t="s">
        <v>11</v>
      </c>
      <c r="H684" s="1" t="s">
        <v>1279</v>
      </c>
    </row>
    <row r="685" spans="1:8" ht="12.5" x14ac:dyDescent="0.25">
      <c r="A685" s="1" t="s">
        <v>1281</v>
      </c>
      <c r="B685" s="1" t="s">
        <v>49</v>
      </c>
      <c r="C685" s="1">
        <v>1</v>
      </c>
      <c r="D685" s="1">
        <v>3</v>
      </c>
      <c r="E685" s="1">
        <v>3</v>
      </c>
      <c r="F685" s="1" t="s">
        <v>14</v>
      </c>
      <c r="G685" s="1" t="s">
        <v>11</v>
      </c>
      <c r="H685" s="4">
        <v>45239</v>
      </c>
    </row>
    <row r="686" spans="1:8" ht="12.5" x14ac:dyDescent="0.25">
      <c r="A686" s="1" t="s">
        <v>1283</v>
      </c>
      <c r="B686" s="1" t="s">
        <v>22</v>
      </c>
      <c r="C686" s="1">
        <v>2</v>
      </c>
      <c r="D686" s="1">
        <v>5</v>
      </c>
      <c r="E686" s="1">
        <v>10</v>
      </c>
      <c r="F686" s="1" t="s">
        <v>26</v>
      </c>
      <c r="G686" s="1" t="s">
        <v>11</v>
      </c>
      <c r="H686" s="1" t="s">
        <v>389</v>
      </c>
    </row>
    <row r="687" spans="1:8" ht="12.5" x14ac:dyDescent="0.25">
      <c r="A687" s="1" t="s">
        <v>1286</v>
      </c>
      <c r="B687" s="1" t="s">
        <v>9</v>
      </c>
      <c r="C687" s="1">
        <v>5</v>
      </c>
      <c r="D687" s="1">
        <v>2</v>
      </c>
      <c r="E687" s="1">
        <v>10</v>
      </c>
      <c r="F687" s="1" t="s">
        <v>14</v>
      </c>
      <c r="H687" s="1" t="s">
        <v>410</v>
      </c>
    </row>
    <row r="688" spans="1:8" ht="12.5" x14ac:dyDescent="0.25">
      <c r="A688" s="1" t="s">
        <v>1288</v>
      </c>
      <c r="B688" s="1" t="s">
        <v>19</v>
      </c>
      <c r="D688" s="1">
        <v>2</v>
      </c>
      <c r="E688" s="1">
        <v>2</v>
      </c>
      <c r="G688" s="1" t="s">
        <v>15</v>
      </c>
      <c r="H688" s="1" t="s">
        <v>53</v>
      </c>
    </row>
    <row r="689" spans="1:8" ht="12.5" x14ac:dyDescent="0.25">
      <c r="A689" s="1" t="s">
        <v>1291</v>
      </c>
      <c r="B689" s="1" t="s">
        <v>49</v>
      </c>
      <c r="C689" s="1">
        <v>2</v>
      </c>
      <c r="D689" s="1">
        <v>3</v>
      </c>
      <c r="E689" s="1">
        <v>6</v>
      </c>
      <c r="F689" s="1" t="s">
        <v>23</v>
      </c>
      <c r="G689" s="1" t="s">
        <v>11</v>
      </c>
      <c r="H689" s="1" t="s">
        <v>952</v>
      </c>
    </row>
    <row r="690" spans="1:8" ht="12.5" x14ac:dyDescent="0.25">
      <c r="A690" s="1" t="s">
        <v>1294</v>
      </c>
      <c r="B690" s="1" t="s">
        <v>23</v>
      </c>
      <c r="C690" s="1">
        <v>2</v>
      </c>
      <c r="D690" s="1">
        <v>3</v>
      </c>
      <c r="E690" s="1">
        <v>6</v>
      </c>
      <c r="F690" s="1" t="s">
        <v>26</v>
      </c>
      <c r="G690" s="1" t="s">
        <v>11</v>
      </c>
      <c r="H690" s="1" t="s">
        <v>1296</v>
      </c>
    </row>
    <row r="691" spans="1:8" ht="12.5" x14ac:dyDescent="0.25">
      <c r="A691" s="1" t="s">
        <v>1297</v>
      </c>
      <c r="B691" s="1" t="s">
        <v>22</v>
      </c>
      <c r="C691" s="1">
        <v>2</v>
      </c>
      <c r="D691" s="1">
        <v>5</v>
      </c>
      <c r="E691" s="1">
        <v>10</v>
      </c>
      <c r="F691" s="1" t="s">
        <v>14</v>
      </c>
      <c r="H691" s="1" t="s">
        <v>906</v>
      </c>
    </row>
    <row r="692" spans="1:8" ht="12.5" x14ac:dyDescent="0.25">
      <c r="A692" s="1" t="s">
        <v>1300</v>
      </c>
      <c r="B692" s="1" t="s">
        <v>18</v>
      </c>
      <c r="C692" s="1">
        <v>5</v>
      </c>
      <c r="D692" s="1">
        <v>1</v>
      </c>
      <c r="E692" s="1">
        <v>5</v>
      </c>
      <c r="F692" s="1" t="s">
        <v>10</v>
      </c>
      <c r="H692" s="1" t="s">
        <v>92</v>
      </c>
    </row>
    <row r="693" spans="1:8" ht="12.5" x14ac:dyDescent="0.25">
      <c r="A693" s="1" t="s">
        <v>1301</v>
      </c>
      <c r="B693" s="1" t="s">
        <v>22</v>
      </c>
      <c r="C693" s="1">
        <v>3</v>
      </c>
      <c r="D693" s="1">
        <v>5</v>
      </c>
      <c r="E693" s="1">
        <v>15</v>
      </c>
      <c r="F693" s="1" t="s">
        <v>10</v>
      </c>
      <c r="G693" s="1" t="s">
        <v>15</v>
      </c>
      <c r="H693" s="1" t="s">
        <v>259</v>
      </c>
    </row>
    <row r="694" spans="1:8" ht="12.5" x14ac:dyDescent="0.25">
      <c r="A694" s="1" t="s">
        <v>1302</v>
      </c>
      <c r="B694" s="1" t="s">
        <v>13</v>
      </c>
      <c r="D694" s="1">
        <v>3</v>
      </c>
      <c r="E694" s="1">
        <v>12</v>
      </c>
      <c r="F694" s="1" t="s">
        <v>14</v>
      </c>
      <c r="G694" s="1" t="s">
        <v>15</v>
      </c>
      <c r="H694" s="1" t="s">
        <v>317</v>
      </c>
    </row>
    <row r="695" spans="1:8" ht="12.5" x14ac:dyDescent="0.25">
      <c r="A695" s="1" t="s">
        <v>1303</v>
      </c>
      <c r="B695" s="1" t="s">
        <v>22</v>
      </c>
      <c r="C695" s="1">
        <v>5</v>
      </c>
      <c r="D695" s="1">
        <v>5</v>
      </c>
      <c r="E695" s="1">
        <v>25</v>
      </c>
      <c r="F695" s="1" t="s">
        <v>10</v>
      </c>
      <c r="G695" s="1" t="s">
        <v>11</v>
      </c>
      <c r="H695" s="4">
        <v>45205</v>
      </c>
    </row>
    <row r="696" spans="1:8" ht="12.5" x14ac:dyDescent="0.25">
      <c r="A696" s="1" t="s">
        <v>1305</v>
      </c>
      <c r="B696" s="1" t="s">
        <v>87</v>
      </c>
      <c r="C696" s="1">
        <v>2</v>
      </c>
      <c r="D696" s="1">
        <v>1.5</v>
      </c>
      <c r="E696" s="1">
        <v>3</v>
      </c>
      <c r="H696" s="1" t="s">
        <v>407</v>
      </c>
    </row>
    <row r="697" spans="1:8" ht="12.5" x14ac:dyDescent="0.25">
      <c r="A697" s="1" t="s">
        <v>1307</v>
      </c>
      <c r="B697" s="1" t="s">
        <v>32</v>
      </c>
      <c r="C697" s="1">
        <v>4</v>
      </c>
      <c r="D697" s="1">
        <v>4</v>
      </c>
      <c r="E697" s="1">
        <v>16</v>
      </c>
      <c r="F697" s="1" t="s">
        <v>10</v>
      </c>
      <c r="G697" s="1" t="s">
        <v>15</v>
      </c>
      <c r="H697" s="4">
        <v>45242</v>
      </c>
    </row>
    <row r="698" spans="1:8" ht="12.5" x14ac:dyDescent="0.25">
      <c r="A698" s="1" t="s">
        <v>1310</v>
      </c>
      <c r="B698" s="1" t="s">
        <v>9</v>
      </c>
      <c r="C698" s="1">
        <v>4</v>
      </c>
      <c r="D698" s="1">
        <v>2</v>
      </c>
      <c r="E698" s="1">
        <v>8</v>
      </c>
      <c r="F698" s="1" t="s">
        <v>10</v>
      </c>
      <c r="G698" s="1" t="s">
        <v>11</v>
      </c>
      <c r="H698" s="4">
        <v>44930</v>
      </c>
    </row>
    <row r="699" spans="1:8" ht="12.5" x14ac:dyDescent="0.25">
      <c r="A699" s="1" t="s">
        <v>1311</v>
      </c>
      <c r="B699" s="1" t="s">
        <v>13</v>
      </c>
      <c r="C699" s="1">
        <v>4</v>
      </c>
      <c r="D699" s="1">
        <v>3</v>
      </c>
      <c r="E699" s="1" t="s">
        <v>19</v>
      </c>
      <c r="F699" s="1" t="s">
        <v>23</v>
      </c>
      <c r="H699" s="4">
        <v>45175</v>
      </c>
    </row>
    <row r="700" spans="1:8" ht="12.5" x14ac:dyDescent="0.25">
      <c r="A700" s="1" t="s">
        <v>1312</v>
      </c>
      <c r="B700" s="1" t="s">
        <v>9</v>
      </c>
      <c r="C700" s="1">
        <v>2</v>
      </c>
      <c r="D700" s="1">
        <v>2</v>
      </c>
      <c r="E700" s="1">
        <v>4</v>
      </c>
      <c r="F700" s="1" t="s">
        <v>10</v>
      </c>
      <c r="H700" s="1" t="s">
        <v>389</v>
      </c>
    </row>
    <row r="701" spans="1:8" ht="12.5" x14ac:dyDescent="0.25">
      <c r="A701" s="1" t="s">
        <v>1313</v>
      </c>
      <c r="C701" s="1">
        <v>1</v>
      </c>
      <c r="D701" s="1">
        <v>2</v>
      </c>
      <c r="F701" s="1" t="s">
        <v>26</v>
      </c>
      <c r="G701" s="1" t="s">
        <v>11</v>
      </c>
      <c r="H701" s="4">
        <v>45202</v>
      </c>
    </row>
    <row r="702" spans="1:8" ht="12.5" x14ac:dyDescent="0.25">
      <c r="A702" s="1" t="s">
        <v>1314</v>
      </c>
      <c r="B702" s="1" t="s">
        <v>13</v>
      </c>
      <c r="C702" s="1">
        <v>4</v>
      </c>
      <c r="D702" s="1">
        <v>3</v>
      </c>
      <c r="E702" s="1">
        <v>12</v>
      </c>
      <c r="F702" s="1" t="s">
        <v>10</v>
      </c>
      <c r="G702" s="1" t="s">
        <v>11</v>
      </c>
      <c r="H702" s="1" t="s">
        <v>775</v>
      </c>
    </row>
    <row r="703" spans="1:8" ht="12.5" x14ac:dyDescent="0.25">
      <c r="A703" s="1" t="s">
        <v>1316</v>
      </c>
      <c r="B703" s="1" t="s">
        <v>28</v>
      </c>
      <c r="C703" s="1">
        <v>3</v>
      </c>
      <c r="D703" s="1">
        <v>4</v>
      </c>
      <c r="E703" s="1">
        <v>12</v>
      </c>
      <c r="F703" s="1" t="s">
        <v>26</v>
      </c>
      <c r="G703" s="1" t="s">
        <v>15</v>
      </c>
      <c r="H703" s="1" t="s">
        <v>389</v>
      </c>
    </row>
    <row r="704" spans="1:8" ht="12.5" x14ac:dyDescent="0.25">
      <c r="A704" s="1" t="s">
        <v>1319</v>
      </c>
      <c r="B704" s="1" t="s">
        <v>22</v>
      </c>
      <c r="C704" s="1">
        <v>1</v>
      </c>
      <c r="D704" s="1">
        <v>5</v>
      </c>
      <c r="E704" s="1">
        <v>5</v>
      </c>
      <c r="F704" s="1" t="s">
        <v>26</v>
      </c>
      <c r="H704" s="4">
        <v>44960</v>
      </c>
    </row>
    <row r="705" spans="1:8" ht="12.5" x14ac:dyDescent="0.25">
      <c r="A705" s="1" t="s">
        <v>1321</v>
      </c>
      <c r="B705" s="1" t="s">
        <v>49</v>
      </c>
      <c r="C705" s="1">
        <v>1</v>
      </c>
      <c r="D705" s="1">
        <v>3</v>
      </c>
      <c r="E705" s="1">
        <v>3</v>
      </c>
      <c r="F705" s="1" t="s">
        <v>14</v>
      </c>
      <c r="G705" s="1" t="s">
        <v>15</v>
      </c>
      <c r="H705" s="1" t="s">
        <v>407</v>
      </c>
    </row>
    <row r="706" spans="1:8" ht="12.5" x14ac:dyDescent="0.25">
      <c r="A706" s="1" t="s">
        <v>1323</v>
      </c>
      <c r="B706" s="1" t="s">
        <v>9</v>
      </c>
      <c r="C706" s="1">
        <v>3</v>
      </c>
      <c r="D706" s="1">
        <v>2</v>
      </c>
      <c r="E706" s="1">
        <v>6</v>
      </c>
      <c r="F706" s="1" t="s">
        <v>10</v>
      </c>
      <c r="G706" s="1" t="s">
        <v>15</v>
      </c>
      <c r="H706" s="1" t="s">
        <v>1326</v>
      </c>
    </row>
    <row r="707" spans="1:8" ht="12.5" x14ac:dyDescent="0.25">
      <c r="A707" s="1" t="s">
        <v>1327</v>
      </c>
      <c r="B707" s="1" t="s">
        <v>28</v>
      </c>
      <c r="C707" s="1">
        <v>2</v>
      </c>
      <c r="D707" s="1">
        <v>4</v>
      </c>
      <c r="E707" s="1">
        <v>8</v>
      </c>
      <c r="F707" s="1" t="s">
        <v>26</v>
      </c>
      <c r="G707" s="1" t="s">
        <v>11</v>
      </c>
      <c r="H707" s="4">
        <v>45089</v>
      </c>
    </row>
    <row r="708" spans="1:8" ht="12.5" x14ac:dyDescent="0.25">
      <c r="A708" s="1" t="s">
        <v>1330</v>
      </c>
      <c r="B708" s="1" t="s">
        <v>22</v>
      </c>
      <c r="C708" s="1">
        <v>3</v>
      </c>
      <c r="D708" s="1">
        <v>5</v>
      </c>
      <c r="E708" s="1">
        <v>15</v>
      </c>
      <c r="F708" s="1" t="s">
        <v>10</v>
      </c>
      <c r="G708" s="1" t="s">
        <v>23</v>
      </c>
      <c r="H708" s="4">
        <v>45236</v>
      </c>
    </row>
    <row r="709" spans="1:8" ht="12.5" x14ac:dyDescent="0.25">
      <c r="A709" s="1" t="s">
        <v>178</v>
      </c>
      <c r="B709" s="1" t="s">
        <v>32</v>
      </c>
      <c r="C709" s="1">
        <v>3</v>
      </c>
      <c r="D709" s="1">
        <v>4</v>
      </c>
      <c r="E709" s="1">
        <v>12</v>
      </c>
      <c r="F709" s="1" t="s">
        <v>26</v>
      </c>
      <c r="G709" s="1" t="s">
        <v>11</v>
      </c>
      <c r="H709" s="1" t="s">
        <v>947</v>
      </c>
    </row>
    <row r="710" spans="1:8" ht="12.5" x14ac:dyDescent="0.25">
      <c r="A710" s="1" t="s">
        <v>1333</v>
      </c>
      <c r="B710" s="1" t="s">
        <v>87</v>
      </c>
      <c r="C710" s="1">
        <v>5</v>
      </c>
      <c r="D710" s="1">
        <v>1.5</v>
      </c>
      <c r="E710" s="1">
        <v>7.5</v>
      </c>
      <c r="H710" s="1" t="s">
        <v>1279</v>
      </c>
    </row>
    <row r="711" spans="1:8" ht="12.5" x14ac:dyDescent="0.25">
      <c r="A711" s="1" t="s">
        <v>1334</v>
      </c>
      <c r="B711" s="1" t="s">
        <v>22</v>
      </c>
      <c r="C711" s="1">
        <v>1</v>
      </c>
      <c r="D711" s="1">
        <v>5</v>
      </c>
      <c r="E711" s="1">
        <v>5</v>
      </c>
      <c r="G711" s="1" t="s">
        <v>11</v>
      </c>
      <c r="H711" s="4">
        <v>45054</v>
      </c>
    </row>
    <row r="712" spans="1:8" ht="12.5" x14ac:dyDescent="0.25">
      <c r="A712" s="1" t="s">
        <v>1335</v>
      </c>
      <c r="B712" s="1" t="s">
        <v>87</v>
      </c>
      <c r="C712" s="1">
        <v>5</v>
      </c>
      <c r="D712" s="1">
        <v>1.5</v>
      </c>
      <c r="E712" s="1">
        <v>7.5</v>
      </c>
      <c r="G712" s="1" t="s">
        <v>11</v>
      </c>
      <c r="H712" s="1" t="s">
        <v>991</v>
      </c>
    </row>
    <row r="713" spans="1:8" ht="12.5" x14ac:dyDescent="0.25">
      <c r="A713" s="1" t="s">
        <v>1338</v>
      </c>
      <c r="B713" s="1" t="s">
        <v>13</v>
      </c>
      <c r="C713" s="1">
        <v>1</v>
      </c>
      <c r="D713" s="1">
        <v>3</v>
      </c>
      <c r="E713" s="1">
        <v>3</v>
      </c>
      <c r="H713" s="1" t="s">
        <v>307</v>
      </c>
    </row>
    <row r="714" spans="1:8" ht="12.5" x14ac:dyDescent="0.25">
      <c r="A714" s="1" t="s">
        <v>1340</v>
      </c>
      <c r="B714" s="1" t="s">
        <v>9</v>
      </c>
      <c r="C714" s="1" t="s">
        <v>23</v>
      </c>
      <c r="D714" s="1">
        <v>2</v>
      </c>
      <c r="E714" s="1">
        <v>6</v>
      </c>
      <c r="G714" s="1" t="s">
        <v>15</v>
      </c>
      <c r="H714" s="4">
        <v>45056</v>
      </c>
    </row>
    <row r="715" spans="1:8" ht="12.5" x14ac:dyDescent="0.25">
      <c r="A715" s="1" t="s">
        <v>1343</v>
      </c>
      <c r="B715" s="1" t="s">
        <v>32</v>
      </c>
      <c r="C715" s="1">
        <v>4</v>
      </c>
      <c r="D715" s="1">
        <v>4</v>
      </c>
      <c r="E715" s="1">
        <v>16</v>
      </c>
      <c r="F715" s="1" t="s">
        <v>10</v>
      </c>
      <c r="G715" s="1" t="s">
        <v>15</v>
      </c>
      <c r="H715" s="1" t="s">
        <v>219</v>
      </c>
    </row>
    <row r="716" spans="1:8" ht="12.5" x14ac:dyDescent="0.25">
      <c r="A716" s="1" t="s">
        <v>1346</v>
      </c>
      <c r="B716" s="1" t="s">
        <v>87</v>
      </c>
      <c r="C716" s="1">
        <v>1</v>
      </c>
      <c r="D716" s="1">
        <v>1.5</v>
      </c>
      <c r="E716" s="1">
        <v>1.5</v>
      </c>
      <c r="F716" s="1" t="s">
        <v>26</v>
      </c>
      <c r="G716" s="1" t="s">
        <v>15</v>
      </c>
      <c r="H716" s="1" t="s">
        <v>104</v>
      </c>
    </row>
    <row r="717" spans="1:8" ht="12.5" x14ac:dyDescent="0.25">
      <c r="A717" s="1" t="s">
        <v>1349</v>
      </c>
      <c r="B717" s="1" t="s">
        <v>22</v>
      </c>
      <c r="C717" s="1">
        <v>3</v>
      </c>
      <c r="D717" s="1">
        <v>5</v>
      </c>
      <c r="E717" s="1">
        <v>15</v>
      </c>
      <c r="G717" s="1" t="s">
        <v>11</v>
      </c>
      <c r="H717" s="4">
        <v>45240</v>
      </c>
    </row>
    <row r="718" spans="1:8" ht="12.5" x14ac:dyDescent="0.25">
      <c r="A718" s="1" t="s">
        <v>1351</v>
      </c>
      <c r="B718" s="1" t="s">
        <v>32</v>
      </c>
      <c r="C718" s="1">
        <v>1</v>
      </c>
      <c r="D718" s="1">
        <v>4</v>
      </c>
      <c r="E718" s="1">
        <v>4</v>
      </c>
      <c r="G718" s="1" t="s">
        <v>11</v>
      </c>
      <c r="H718" s="4">
        <v>45146</v>
      </c>
    </row>
    <row r="719" spans="1:8" ht="12.5" x14ac:dyDescent="0.25">
      <c r="A719" s="1" t="s">
        <v>1354</v>
      </c>
      <c r="B719" s="1" t="s">
        <v>23</v>
      </c>
      <c r="C719" s="1">
        <v>5</v>
      </c>
      <c r="D719" s="1">
        <v>1.5</v>
      </c>
      <c r="E719" s="1">
        <v>7.5</v>
      </c>
      <c r="G719" s="1" t="s">
        <v>19</v>
      </c>
      <c r="H719" s="1" t="s">
        <v>1271</v>
      </c>
    </row>
    <row r="720" spans="1:8" ht="12.5" x14ac:dyDescent="0.25">
      <c r="A720" s="1" t="s">
        <v>1356</v>
      </c>
      <c r="B720" s="1" t="s">
        <v>18</v>
      </c>
      <c r="C720" s="1">
        <v>3</v>
      </c>
      <c r="E720" s="1">
        <v>3</v>
      </c>
      <c r="F720" s="1" t="s">
        <v>26</v>
      </c>
      <c r="H720" s="1" t="s">
        <v>23</v>
      </c>
    </row>
    <row r="721" spans="1:8" ht="12.5" x14ac:dyDescent="0.25">
      <c r="A721" s="1" t="s">
        <v>1358</v>
      </c>
      <c r="B721" s="1" t="s">
        <v>32</v>
      </c>
      <c r="C721" s="1">
        <v>1</v>
      </c>
      <c r="D721" s="1">
        <v>4</v>
      </c>
      <c r="E721" s="1">
        <v>4</v>
      </c>
      <c r="F721" s="1" t="s">
        <v>26</v>
      </c>
      <c r="G721" s="1" t="s">
        <v>11</v>
      </c>
      <c r="H721" s="1" t="s">
        <v>1361</v>
      </c>
    </row>
    <row r="722" spans="1:8" ht="12.5" x14ac:dyDescent="0.25">
      <c r="A722" s="1" t="s">
        <v>1362</v>
      </c>
      <c r="B722" s="1" t="s">
        <v>28</v>
      </c>
      <c r="C722" s="1">
        <v>5</v>
      </c>
      <c r="D722" s="1" t="s">
        <v>23</v>
      </c>
      <c r="E722" s="1">
        <v>20</v>
      </c>
      <c r="F722" s="1" t="s">
        <v>10</v>
      </c>
      <c r="G722" s="1" t="s">
        <v>11</v>
      </c>
      <c r="H722" s="1" t="s">
        <v>1365</v>
      </c>
    </row>
    <row r="723" spans="1:8" ht="12.5" x14ac:dyDescent="0.25">
      <c r="A723" s="1" t="s">
        <v>1366</v>
      </c>
      <c r="B723" s="1" t="s">
        <v>87</v>
      </c>
      <c r="C723" s="1">
        <v>2</v>
      </c>
      <c r="D723" s="1">
        <v>1.5</v>
      </c>
      <c r="E723" s="1">
        <v>3</v>
      </c>
      <c r="F723" s="1" t="s">
        <v>10</v>
      </c>
      <c r="H723" s="1" t="s">
        <v>1368</v>
      </c>
    </row>
    <row r="724" spans="1:8" ht="12.5" x14ac:dyDescent="0.25">
      <c r="A724" s="1" t="s">
        <v>1370</v>
      </c>
      <c r="B724" s="1" t="s">
        <v>18</v>
      </c>
      <c r="C724" s="1">
        <v>1</v>
      </c>
      <c r="D724" s="1">
        <v>1</v>
      </c>
      <c r="E724" s="1">
        <v>1</v>
      </c>
      <c r="F724" s="1" t="s">
        <v>19</v>
      </c>
      <c r="G724" s="1" t="s">
        <v>11</v>
      </c>
      <c r="H724" s="1" t="s">
        <v>23</v>
      </c>
    </row>
    <row r="725" spans="1:8" ht="12.5" x14ac:dyDescent="0.25">
      <c r="A725" s="1" t="s">
        <v>1372</v>
      </c>
      <c r="B725" s="1" t="s">
        <v>87</v>
      </c>
      <c r="C725" s="1">
        <v>4</v>
      </c>
      <c r="D725" s="1">
        <v>1.5</v>
      </c>
      <c r="E725" s="1">
        <v>6</v>
      </c>
      <c r="F725" s="1" t="s">
        <v>14</v>
      </c>
      <c r="G725" s="1" t="s">
        <v>11</v>
      </c>
      <c r="H725" s="1" t="s">
        <v>1374</v>
      </c>
    </row>
    <row r="726" spans="1:8" ht="12.5" x14ac:dyDescent="0.25">
      <c r="A726" s="1" t="s">
        <v>1375</v>
      </c>
      <c r="B726" s="1" t="s">
        <v>23</v>
      </c>
      <c r="C726" s="1" t="s">
        <v>19</v>
      </c>
      <c r="D726" s="1">
        <v>2</v>
      </c>
      <c r="E726" s="1">
        <v>6</v>
      </c>
      <c r="F726" s="1" t="s">
        <v>10</v>
      </c>
      <c r="G726" s="1" t="s">
        <v>15</v>
      </c>
      <c r="H726" s="1" t="s">
        <v>1233</v>
      </c>
    </row>
    <row r="727" spans="1:8" ht="12.5" x14ac:dyDescent="0.25">
      <c r="A727" s="1" t="s">
        <v>1376</v>
      </c>
      <c r="B727" s="1" t="s">
        <v>32</v>
      </c>
      <c r="C727" s="1">
        <v>4</v>
      </c>
      <c r="D727" s="1">
        <v>4</v>
      </c>
      <c r="E727" s="1">
        <v>16</v>
      </c>
      <c r="H727" s="1" t="s">
        <v>1377</v>
      </c>
    </row>
    <row r="728" spans="1:8" ht="12.5" x14ac:dyDescent="0.25">
      <c r="A728" s="1" t="s">
        <v>1378</v>
      </c>
      <c r="B728" s="1" t="s">
        <v>9</v>
      </c>
      <c r="C728" s="1">
        <v>1</v>
      </c>
      <c r="D728" s="1">
        <v>2</v>
      </c>
      <c r="E728" s="1">
        <v>2</v>
      </c>
      <c r="G728" s="1" t="s">
        <v>19</v>
      </c>
      <c r="H728" s="4">
        <v>44935</v>
      </c>
    </row>
    <row r="729" spans="1:8" ht="12.5" x14ac:dyDescent="0.25">
      <c r="A729" s="1" t="s">
        <v>1380</v>
      </c>
      <c r="B729" s="1" t="s">
        <v>23</v>
      </c>
      <c r="C729" s="1">
        <v>2</v>
      </c>
      <c r="D729" s="1">
        <v>4</v>
      </c>
      <c r="E729" s="1" t="s">
        <v>23</v>
      </c>
      <c r="F729" s="1" t="s">
        <v>19</v>
      </c>
      <c r="H729" s="1" t="s">
        <v>269</v>
      </c>
    </row>
    <row r="730" spans="1:8" ht="12.5" x14ac:dyDescent="0.25">
      <c r="A730" s="1" t="s">
        <v>731</v>
      </c>
      <c r="B730" s="1" t="s">
        <v>9</v>
      </c>
      <c r="C730" s="1">
        <v>5</v>
      </c>
      <c r="D730" s="1">
        <v>2</v>
      </c>
      <c r="E730" s="1">
        <v>10</v>
      </c>
      <c r="F730" s="1" t="s">
        <v>26</v>
      </c>
      <c r="G730" s="1" t="s">
        <v>11</v>
      </c>
      <c r="H730" s="1" t="s">
        <v>1383</v>
      </c>
    </row>
    <row r="731" spans="1:8" ht="12.5" x14ac:dyDescent="0.25">
      <c r="A731" s="1" t="s">
        <v>1385</v>
      </c>
      <c r="B731" s="1" t="s">
        <v>18</v>
      </c>
      <c r="C731" s="1">
        <v>5</v>
      </c>
      <c r="D731" s="1">
        <v>1</v>
      </c>
      <c r="E731" s="1">
        <v>5</v>
      </c>
      <c r="F731" s="1" t="s">
        <v>23</v>
      </c>
      <c r="G731" s="1" t="s">
        <v>15</v>
      </c>
      <c r="H731" s="1" t="s">
        <v>585</v>
      </c>
    </row>
    <row r="732" spans="1:8" ht="12.5" x14ac:dyDescent="0.25">
      <c r="A732" s="1" t="s">
        <v>1386</v>
      </c>
      <c r="B732" s="1" t="s">
        <v>22</v>
      </c>
      <c r="C732" s="1">
        <v>3</v>
      </c>
      <c r="D732" s="1">
        <v>5</v>
      </c>
      <c r="E732" s="1">
        <v>15</v>
      </c>
      <c r="F732" s="1" t="s">
        <v>26</v>
      </c>
      <c r="G732" s="1" t="s">
        <v>15</v>
      </c>
      <c r="H732" s="4">
        <v>45210</v>
      </c>
    </row>
    <row r="733" spans="1:8" ht="12.5" x14ac:dyDescent="0.25">
      <c r="A733" s="1" t="s">
        <v>1387</v>
      </c>
      <c r="B733" s="1" t="s">
        <v>9</v>
      </c>
      <c r="C733" s="1">
        <v>4</v>
      </c>
      <c r="D733" s="1">
        <v>2</v>
      </c>
      <c r="E733" s="1">
        <v>8</v>
      </c>
      <c r="F733" s="1" t="s">
        <v>10</v>
      </c>
      <c r="H733" s="4">
        <v>45236</v>
      </c>
    </row>
    <row r="734" spans="1:8" ht="12.5" x14ac:dyDescent="0.25">
      <c r="A734" s="1" t="s">
        <v>1388</v>
      </c>
      <c r="B734" s="1" t="s">
        <v>87</v>
      </c>
      <c r="C734" s="1">
        <v>5</v>
      </c>
      <c r="D734" s="1">
        <v>1.5</v>
      </c>
      <c r="E734" s="1">
        <v>7.5</v>
      </c>
      <c r="G734" s="1" t="s">
        <v>23</v>
      </c>
      <c r="H734" s="1" t="s">
        <v>261</v>
      </c>
    </row>
    <row r="735" spans="1:8" ht="12.5" x14ac:dyDescent="0.25">
      <c r="A735" s="1" t="s">
        <v>1391</v>
      </c>
      <c r="B735" s="1" t="s">
        <v>32</v>
      </c>
      <c r="C735" s="1">
        <v>1</v>
      </c>
      <c r="D735" s="1">
        <v>4</v>
      </c>
      <c r="E735" s="1">
        <v>4</v>
      </c>
      <c r="F735" s="1" t="s">
        <v>14</v>
      </c>
      <c r="H735" s="1" t="s">
        <v>1026</v>
      </c>
    </row>
    <row r="736" spans="1:8" ht="12.5" x14ac:dyDescent="0.25">
      <c r="A736" s="1" t="s">
        <v>1393</v>
      </c>
      <c r="B736" s="1" t="s">
        <v>32</v>
      </c>
      <c r="C736" s="1">
        <v>3</v>
      </c>
      <c r="D736" s="1">
        <v>4</v>
      </c>
      <c r="E736" s="1" t="s">
        <v>19</v>
      </c>
      <c r="F736" s="1" t="s">
        <v>14</v>
      </c>
      <c r="G736" s="1" t="s">
        <v>19</v>
      </c>
      <c r="H736" s="1" t="s">
        <v>372</v>
      </c>
    </row>
    <row r="737" spans="1:8" ht="12.5" x14ac:dyDescent="0.25">
      <c r="A737" s="1" t="s">
        <v>1396</v>
      </c>
      <c r="B737" s="1" t="s">
        <v>9</v>
      </c>
      <c r="C737" s="1">
        <v>2</v>
      </c>
      <c r="D737" s="1">
        <v>2</v>
      </c>
      <c r="E737" s="1">
        <v>4</v>
      </c>
      <c r="F737" s="1" t="s">
        <v>26</v>
      </c>
      <c r="G737" s="1" t="s">
        <v>11</v>
      </c>
      <c r="H737" s="1" t="s">
        <v>69</v>
      </c>
    </row>
    <row r="738" spans="1:8" ht="12.5" x14ac:dyDescent="0.25">
      <c r="A738" s="1" t="s">
        <v>546</v>
      </c>
      <c r="B738" s="1" t="s">
        <v>9</v>
      </c>
      <c r="C738" s="1">
        <v>3</v>
      </c>
      <c r="D738" s="1" t="s">
        <v>23</v>
      </c>
      <c r="E738" s="1">
        <v>6</v>
      </c>
      <c r="F738" s="1" t="s">
        <v>26</v>
      </c>
      <c r="G738" s="1" t="s">
        <v>11</v>
      </c>
      <c r="H738" s="1" t="s">
        <v>508</v>
      </c>
    </row>
    <row r="739" spans="1:8" ht="12.5" x14ac:dyDescent="0.25">
      <c r="A739" s="1" t="s">
        <v>1152</v>
      </c>
      <c r="B739" s="1" t="s">
        <v>22</v>
      </c>
      <c r="C739" s="1">
        <v>5</v>
      </c>
      <c r="D739" s="1">
        <v>5</v>
      </c>
      <c r="E739" s="1">
        <v>25</v>
      </c>
      <c r="G739" s="1" t="s">
        <v>15</v>
      </c>
      <c r="H739" s="1" t="s">
        <v>23</v>
      </c>
    </row>
    <row r="740" spans="1:8" ht="12.5" x14ac:dyDescent="0.25">
      <c r="A740" s="1" t="s">
        <v>1402</v>
      </c>
      <c r="B740" s="1" t="s">
        <v>32</v>
      </c>
      <c r="C740" s="1" t="s">
        <v>23</v>
      </c>
      <c r="D740" s="1">
        <v>4</v>
      </c>
      <c r="G740" s="1" t="s">
        <v>11</v>
      </c>
      <c r="H740" s="1" t="s">
        <v>729</v>
      </c>
    </row>
    <row r="741" spans="1:8" ht="12.5" x14ac:dyDescent="0.25">
      <c r="A741" s="1" t="s">
        <v>1405</v>
      </c>
      <c r="B741" s="1" t="s">
        <v>49</v>
      </c>
      <c r="C741" s="1">
        <v>1</v>
      </c>
      <c r="D741" s="1">
        <v>3</v>
      </c>
      <c r="E741" s="1">
        <v>3</v>
      </c>
      <c r="G741" s="1" t="s">
        <v>23</v>
      </c>
      <c r="H741" s="1" t="s">
        <v>688</v>
      </c>
    </row>
    <row r="742" spans="1:8" ht="12.5" x14ac:dyDescent="0.25">
      <c r="A742" s="1" t="s">
        <v>1406</v>
      </c>
      <c r="B742" s="1" t="s">
        <v>49</v>
      </c>
      <c r="C742" s="1">
        <v>5</v>
      </c>
      <c r="D742" s="1">
        <v>3</v>
      </c>
      <c r="E742" s="1">
        <v>15</v>
      </c>
      <c r="F742" s="1" t="s">
        <v>14</v>
      </c>
      <c r="G742" s="1" t="s">
        <v>11</v>
      </c>
      <c r="H742" s="4">
        <v>45082</v>
      </c>
    </row>
    <row r="743" spans="1:8" ht="12.5" x14ac:dyDescent="0.25">
      <c r="A743" s="1" t="s">
        <v>1409</v>
      </c>
      <c r="B743" s="1" t="s">
        <v>49</v>
      </c>
      <c r="C743" s="1">
        <v>1</v>
      </c>
      <c r="D743" s="1">
        <v>3</v>
      </c>
      <c r="E743" s="1">
        <v>3</v>
      </c>
      <c r="F743" s="1" t="s">
        <v>14</v>
      </c>
      <c r="G743" s="1" t="s">
        <v>15</v>
      </c>
      <c r="H743" s="1" t="s">
        <v>290</v>
      </c>
    </row>
    <row r="744" spans="1:8" ht="12.5" x14ac:dyDescent="0.25">
      <c r="A744" s="1" t="s">
        <v>1412</v>
      </c>
      <c r="B744" s="1" t="s">
        <v>28</v>
      </c>
      <c r="C744" s="1">
        <v>5</v>
      </c>
      <c r="D744" s="1">
        <v>4</v>
      </c>
      <c r="E744" s="1">
        <v>20</v>
      </c>
      <c r="F744" s="1" t="s">
        <v>23</v>
      </c>
      <c r="G744" s="1" t="s">
        <v>11</v>
      </c>
      <c r="H744" s="4">
        <v>45052</v>
      </c>
    </row>
    <row r="745" spans="1:8" ht="12.5" x14ac:dyDescent="0.25">
      <c r="A745" s="1" t="s">
        <v>1414</v>
      </c>
      <c r="B745" s="1" t="s">
        <v>18</v>
      </c>
      <c r="C745" s="1" t="s">
        <v>23</v>
      </c>
      <c r="D745" s="1">
        <v>1</v>
      </c>
      <c r="E745" s="1">
        <v>3</v>
      </c>
      <c r="F745" s="1" t="s">
        <v>10</v>
      </c>
      <c r="G745" s="1" t="s">
        <v>15</v>
      </c>
      <c r="H745" s="4">
        <v>45108</v>
      </c>
    </row>
    <row r="746" spans="1:8" ht="12.5" x14ac:dyDescent="0.25">
      <c r="A746" s="1" t="s">
        <v>1416</v>
      </c>
      <c r="B746" s="1" t="s">
        <v>22</v>
      </c>
      <c r="C746" s="1">
        <v>5</v>
      </c>
      <c r="D746" s="1">
        <v>5</v>
      </c>
      <c r="E746" s="1">
        <v>25</v>
      </c>
      <c r="F746" s="1" t="s">
        <v>10</v>
      </c>
    </row>
    <row r="747" spans="1:8" ht="12.5" x14ac:dyDescent="0.25">
      <c r="A747" s="1" t="s">
        <v>1418</v>
      </c>
      <c r="B747" s="1" t="s">
        <v>87</v>
      </c>
      <c r="C747" s="1">
        <v>1</v>
      </c>
      <c r="D747" s="1">
        <v>1.5</v>
      </c>
      <c r="E747" s="1">
        <v>1.5</v>
      </c>
      <c r="F747" s="1" t="s">
        <v>26</v>
      </c>
      <c r="G747" s="1" t="s">
        <v>11</v>
      </c>
      <c r="H747" s="1" t="s">
        <v>196</v>
      </c>
    </row>
    <row r="748" spans="1:8" ht="12.5" x14ac:dyDescent="0.25">
      <c r="A748" s="1" t="s">
        <v>1421</v>
      </c>
      <c r="B748" s="1" t="s">
        <v>23</v>
      </c>
      <c r="C748" s="1">
        <v>2</v>
      </c>
      <c r="D748" s="1">
        <v>4</v>
      </c>
      <c r="E748" s="1">
        <v>8</v>
      </c>
      <c r="F748" s="1" t="s">
        <v>10</v>
      </c>
      <c r="G748" s="1" t="s">
        <v>15</v>
      </c>
      <c r="H748" s="4">
        <v>45140</v>
      </c>
    </row>
    <row r="749" spans="1:8" ht="12.5" x14ac:dyDescent="0.25">
      <c r="A749" s="1" t="s">
        <v>1424</v>
      </c>
      <c r="B749" s="1" t="s">
        <v>87</v>
      </c>
      <c r="C749" s="1">
        <v>4</v>
      </c>
      <c r="D749" s="1">
        <v>1.5</v>
      </c>
      <c r="E749" s="1">
        <v>6</v>
      </c>
      <c r="F749" s="1" t="s">
        <v>26</v>
      </c>
      <c r="G749" s="1" t="s">
        <v>11</v>
      </c>
      <c r="H749" s="4">
        <v>45082</v>
      </c>
    </row>
    <row r="750" spans="1:8" ht="12.5" x14ac:dyDescent="0.25">
      <c r="A750" s="1" t="s">
        <v>1427</v>
      </c>
      <c r="B750" s="1" t="s">
        <v>9</v>
      </c>
      <c r="C750" s="1">
        <v>3</v>
      </c>
      <c r="D750" s="1">
        <v>2</v>
      </c>
      <c r="E750" s="1">
        <v>6</v>
      </c>
      <c r="F750" s="1" t="s">
        <v>26</v>
      </c>
      <c r="H750" s="1" t="s">
        <v>407</v>
      </c>
    </row>
    <row r="751" spans="1:8" ht="12.5" x14ac:dyDescent="0.25">
      <c r="A751" s="1" t="s">
        <v>1428</v>
      </c>
      <c r="B751" s="1" t="s">
        <v>9</v>
      </c>
      <c r="C751" s="1">
        <v>2</v>
      </c>
      <c r="D751" s="1">
        <v>2</v>
      </c>
      <c r="F751" s="1" t="s">
        <v>26</v>
      </c>
      <c r="G751" s="1" t="s">
        <v>15</v>
      </c>
      <c r="H751" s="1" t="s">
        <v>19</v>
      </c>
    </row>
    <row r="752" spans="1:8" ht="12.5" x14ac:dyDescent="0.25">
      <c r="A752" s="1" t="s">
        <v>1430</v>
      </c>
      <c r="B752" s="1" t="s">
        <v>19</v>
      </c>
      <c r="C752" s="1">
        <v>3</v>
      </c>
      <c r="D752" s="1" t="s">
        <v>23</v>
      </c>
      <c r="E752" s="1">
        <v>9</v>
      </c>
      <c r="F752" s="1" t="s">
        <v>10</v>
      </c>
      <c r="G752" s="1" t="s">
        <v>11</v>
      </c>
      <c r="H752" s="1" t="s">
        <v>878</v>
      </c>
    </row>
    <row r="753" spans="1:8" ht="12.5" x14ac:dyDescent="0.25">
      <c r="A753" s="1" t="s">
        <v>1431</v>
      </c>
      <c r="B753" s="1" t="s">
        <v>32</v>
      </c>
      <c r="C753" s="1">
        <v>3</v>
      </c>
      <c r="D753" s="1">
        <v>4</v>
      </c>
      <c r="E753" s="1">
        <v>12</v>
      </c>
      <c r="F753" s="1" t="s">
        <v>10</v>
      </c>
      <c r="H753" s="4">
        <v>45239</v>
      </c>
    </row>
    <row r="754" spans="1:8" ht="12.5" x14ac:dyDescent="0.25">
      <c r="A754" s="1" t="s">
        <v>1434</v>
      </c>
      <c r="B754" s="1" t="s">
        <v>9</v>
      </c>
      <c r="C754" s="1">
        <v>2</v>
      </c>
      <c r="D754" s="1">
        <v>2</v>
      </c>
      <c r="E754" s="1">
        <v>4</v>
      </c>
      <c r="F754" s="1" t="s">
        <v>26</v>
      </c>
      <c r="H754" s="4">
        <v>44961</v>
      </c>
    </row>
    <row r="755" spans="1:8" ht="12.5" x14ac:dyDescent="0.25">
      <c r="A755" s="1" t="s">
        <v>1436</v>
      </c>
      <c r="B755" s="1" t="s">
        <v>49</v>
      </c>
      <c r="C755" s="1">
        <v>2</v>
      </c>
      <c r="D755" s="1">
        <v>3</v>
      </c>
      <c r="E755" s="1">
        <v>6</v>
      </c>
      <c r="F755" s="1" t="s">
        <v>10</v>
      </c>
      <c r="G755" s="1" t="s">
        <v>11</v>
      </c>
      <c r="H755" s="4">
        <v>45147</v>
      </c>
    </row>
    <row r="756" spans="1:8" ht="12.5" x14ac:dyDescent="0.25">
      <c r="A756" s="1" t="s">
        <v>1439</v>
      </c>
      <c r="B756" s="1" t="s">
        <v>28</v>
      </c>
      <c r="C756" s="1">
        <v>5</v>
      </c>
      <c r="D756" s="1">
        <v>4</v>
      </c>
      <c r="E756" s="1">
        <v>20</v>
      </c>
      <c r="F756" s="1" t="s">
        <v>26</v>
      </c>
      <c r="H756" s="1" t="s">
        <v>436</v>
      </c>
    </row>
    <row r="757" spans="1:8" ht="12.5" x14ac:dyDescent="0.25">
      <c r="A757" s="1" t="s">
        <v>1440</v>
      </c>
      <c r="B757" s="1" t="s">
        <v>22</v>
      </c>
      <c r="C757" s="1">
        <v>3</v>
      </c>
      <c r="D757" s="1" t="s">
        <v>23</v>
      </c>
      <c r="E757" s="1">
        <v>15</v>
      </c>
      <c r="F757" s="1" t="s">
        <v>10</v>
      </c>
      <c r="G757" s="1" t="s">
        <v>23</v>
      </c>
      <c r="H757" s="4">
        <v>45173</v>
      </c>
    </row>
    <row r="758" spans="1:8" ht="12.5" x14ac:dyDescent="0.25">
      <c r="A758" s="1" t="s">
        <v>137</v>
      </c>
      <c r="B758" s="1" t="s">
        <v>87</v>
      </c>
      <c r="C758" s="1">
        <v>2</v>
      </c>
      <c r="D758" s="1">
        <v>1.5</v>
      </c>
      <c r="E758" s="1">
        <v>3</v>
      </c>
      <c r="G758" s="1" t="s">
        <v>15</v>
      </c>
      <c r="H758" s="4">
        <v>45080</v>
      </c>
    </row>
    <row r="759" spans="1:8" ht="12.5" x14ac:dyDescent="0.25">
      <c r="A759" s="1" t="s">
        <v>1441</v>
      </c>
      <c r="B759" s="1" t="s">
        <v>87</v>
      </c>
      <c r="C759" s="1">
        <v>4</v>
      </c>
      <c r="D759" s="1" t="s">
        <v>19</v>
      </c>
      <c r="E759" s="1">
        <v>6</v>
      </c>
      <c r="F759" s="1" t="s">
        <v>14</v>
      </c>
      <c r="H759" s="1" t="s">
        <v>775</v>
      </c>
    </row>
    <row r="760" spans="1:8" ht="12.5" x14ac:dyDescent="0.25">
      <c r="A760" s="1" t="s">
        <v>1012</v>
      </c>
      <c r="B760" s="1" t="s">
        <v>28</v>
      </c>
      <c r="C760" s="1">
        <v>4</v>
      </c>
      <c r="D760" s="1">
        <v>4</v>
      </c>
      <c r="E760" s="1">
        <v>16</v>
      </c>
      <c r="F760" s="1" t="s">
        <v>10</v>
      </c>
      <c r="G760" s="1" t="s">
        <v>11</v>
      </c>
      <c r="H760" s="4">
        <v>45142</v>
      </c>
    </row>
    <row r="761" spans="1:8" ht="12.5" x14ac:dyDescent="0.25">
      <c r="A761" s="1" t="s">
        <v>1444</v>
      </c>
      <c r="C761" s="1">
        <v>4</v>
      </c>
      <c r="D761" s="1">
        <v>3</v>
      </c>
      <c r="E761" s="1">
        <v>12</v>
      </c>
      <c r="G761" s="1" t="s">
        <v>11</v>
      </c>
      <c r="H761" s="1" t="s">
        <v>555</v>
      </c>
    </row>
    <row r="762" spans="1:8" ht="12.5" x14ac:dyDescent="0.25">
      <c r="A762" s="1" t="s">
        <v>1447</v>
      </c>
      <c r="B762" s="1" t="s">
        <v>87</v>
      </c>
      <c r="C762" s="1">
        <v>5</v>
      </c>
      <c r="D762" s="1">
        <v>1.5</v>
      </c>
      <c r="E762" s="1">
        <v>7.5</v>
      </c>
      <c r="H762" s="4">
        <v>45082</v>
      </c>
    </row>
    <row r="763" spans="1:8" ht="12.5" x14ac:dyDescent="0.25">
      <c r="A763" s="1" t="s">
        <v>1448</v>
      </c>
      <c r="B763" s="1" t="s">
        <v>87</v>
      </c>
      <c r="C763" s="1">
        <v>2</v>
      </c>
      <c r="D763" s="1">
        <v>1.5</v>
      </c>
      <c r="E763" s="1">
        <v>3</v>
      </c>
      <c r="G763" s="1" t="s">
        <v>11</v>
      </c>
      <c r="H763" s="1" t="s">
        <v>830</v>
      </c>
    </row>
    <row r="764" spans="1:8" ht="12.5" x14ac:dyDescent="0.25">
      <c r="A764" s="1" t="s">
        <v>1449</v>
      </c>
      <c r="B764" s="1" t="s">
        <v>22</v>
      </c>
      <c r="C764" s="1">
        <v>2</v>
      </c>
      <c r="D764" s="1" t="s">
        <v>19</v>
      </c>
      <c r="E764" s="1">
        <v>10</v>
      </c>
      <c r="G764" s="1" t="s">
        <v>11</v>
      </c>
      <c r="H764" s="4">
        <v>45172</v>
      </c>
    </row>
    <row r="765" spans="1:8" ht="12.5" x14ac:dyDescent="0.25">
      <c r="A765" s="1" t="s">
        <v>1450</v>
      </c>
      <c r="B765" s="1" t="s">
        <v>18</v>
      </c>
      <c r="C765" s="1">
        <v>5</v>
      </c>
      <c r="D765" s="1">
        <v>1</v>
      </c>
      <c r="E765" s="1">
        <v>5</v>
      </c>
      <c r="F765" s="1" t="s">
        <v>14</v>
      </c>
      <c r="G765" s="1" t="s">
        <v>19</v>
      </c>
      <c r="H765" s="1" t="s">
        <v>752</v>
      </c>
    </row>
    <row r="766" spans="1:8" ht="12.5" x14ac:dyDescent="0.25">
      <c r="A766" s="1" t="s">
        <v>1451</v>
      </c>
      <c r="B766" s="1" t="s">
        <v>87</v>
      </c>
      <c r="C766" s="1">
        <v>4</v>
      </c>
      <c r="D766" s="1">
        <v>1.5</v>
      </c>
      <c r="E766" s="1">
        <v>6</v>
      </c>
      <c r="G766" s="1" t="s">
        <v>11</v>
      </c>
      <c r="H766" s="1" t="s">
        <v>1452</v>
      </c>
    </row>
    <row r="767" spans="1:8" ht="12.5" x14ac:dyDescent="0.25">
      <c r="A767" s="1" t="s">
        <v>1453</v>
      </c>
      <c r="B767" s="1" t="s">
        <v>22</v>
      </c>
      <c r="C767" s="1">
        <v>5</v>
      </c>
      <c r="D767" s="1">
        <v>5</v>
      </c>
      <c r="E767" s="1">
        <v>25</v>
      </c>
      <c r="G767" s="1" t="s">
        <v>15</v>
      </c>
      <c r="H767" s="1" t="s">
        <v>1454</v>
      </c>
    </row>
    <row r="768" spans="1:8" ht="12.5" x14ac:dyDescent="0.25">
      <c r="A768" s="1" t="s">
        <v>1455</v>
      </c>
      <c r="B768" s="1" t="s">
        <v>87</v>
      </c>
      <c r="C768" s="1">
        <v>4</v>
      </c>
      <c r="D768" s="1">
        <v>1.5</v>
      </c>
      <c r="E768" s="1">
        <v>6</v>
      </c>
      <c r="F768" s="1" t="s">
        <v>14</v>
      </c>
      <c r="G768" s="1" t="s">
        <v>15</v>
      </c>
    </row>
    <row r="769" spans="1:8" ht="12.5" x14ac:dyDescent="0.25">
      <c r="A769" s="1" t="s">
        <v>1456</v>
      </c>
      <c r="B769" s="1" t="s">
        <v>23</v>
      </c>
      <c r="C769" s="1">
        <v>2</v>
      </c>
      <c r="D769" s="1">
        <v>2</v>
      </c>
      <c r="E769" s="1">
        <v>4</v>
      </c>
      <c r="G769" s="1" t="s">
        <v>15</v>
      </c>
      <c r="H769" s="1" t="s">
        <v>119</v>
      </c>
    </row>
    <row r="770" spans="1:8" ht="12.5" x14ac:dyDescent="0.25">
      <c r="A770" s="1" t="s">
        <v>1457</v>
      </c>
      <c r="B770" s="1" t="s">
        <v>22</v>
      </c>
      <c r="C770" s="1" t="s">
        <v>19</v>
      </c>
      <c r="D770" s="1">
        <v>5</v>
      </c>
      <c r="E770" s="1">
        <v>10</v>
      </c>
      <c r="H770" s="4">
        <v>44927</v>
      </c>
    </row>
    <row r="771" spans="1:8" ht="12.5" x14ac:dyDescent="0.25">
      <c r="A771" s="1" t="s">
        <v>1460</v>
      </c>
      <c r="C771" s="1">
        <v>3</v>
      </c>
      <c r="D771" s="1">
        <v>3</v>
      </c>
      <c r="E771" s="1">
        <v>9</v>
      </c>
      <c r="F771" s="1" t="s">
        <v>26</v>
      </c>
      <c r="G771" s="1" t="s">
        <v>15</v>
      </c>
      <c r="H771" s="4">
        <v>45118</v>
      </c>
    </row>
    <row r="772" spans="1:8" ht="12.5" x14ac:dyDescent="0.25">
      <c r="A772" s="1" t="s">
        <v>1462</v>
      </c>
      <c r="B772" s="1" t="s">
        <v>28</v>
      </c>
      <c r="C772" s="1">
        <v>1</v>
      </c>
      <c r="D772" s="1">
        <v>4</v>
      </c>
      <c r="E772" s="1">
        <v>4</v>
      </c>
      <c r="F772" s="1" t="s">
        <v>14</v>
      </c>
      <c r="G772" s="1" t="s">
        <v>15</v>
      </c>
      <c r="H772" s="1" t="s">
        <v>88</v>
      </c>
    </row>
    <row r="773" spans="1:8" ht="12.5" x14ac:dyDescent="0.25">
      <c r="A773" s="1" t="s">
        <v>1464</v>
      </c>
      <c r="C773" s="1">
        <v>5</v>
      </c>
      <c r="D773" s="1">
        <v>1.5</v>
      </c>
      <c r="E773" s="1">
        <v>7.5</v>
      </c>
      <c r="H773" s="4">
        <v>45078</v>
      </c>
    </row>
    <row r="774" spans="1:8" ht="12.5" x14ac:dyDescent="0.25">
      <c r="A774" s="1" t="s">
        <v>1466</v>
      </c>
      <c r="B774" s="1" t="s">
        <v>9</v>
      </c>
      <c r="C774" s="1">
        <v>3</v>
      </c>
      <c r="D774" s="1">
        <v>2</v>
      </c>
      <c r="E774" s="1">
        <v>6</v>
      </c>
      <c r="F774" s="1" t="s">
        <v>26</v>
      </c>
      <c r="G774" s="1" t="s">
        <v>15</v>
      </c>
      <c r="H774" s="1" t="s">
        <v>407</v>
      </c>
    </row>
    <row r="775" spans="1:8" ht="12.5" x14ac:dyDescent="0.25">
      <c r="A775" s="1" t="s">
        <v>1468</v>
      </c>
      <c r="B775" s="1" t="s">
        <v>18</v>
      </c>
      <c r="C775" s="1">
        <v>3</v>
      </c>
      <c r="D775" s="1">
        <v>1</v>
      </c>
      <c r="E775" s="1">
        <v>3</v>
      </c>
      <c r="F775" s="1" t="s">
        <v>10</v>
      </c>
      <c r="G775" s="1" t="s">
        <v>15</v>
      </c>
      <c r="H775" s="1" t="s">
        <v>266</v>
      </c>
    </row>
    <row r="776" spans="1:8" ht="12.5" x14ac:dyDescent="0.25">
      <c r="A776" s="1" t="s">
        <v>1469</v>
      </c>
      <c r="B776" s="1" t="s">
        <v>49</v>
      </c>
      <c r="C776" s="1">
        <v>4</v>
      </c>
      <c r="D776" s="1">
        <v>3</v>
      </c>
      <c r="E776" s="1">
        <v>12</v>
      </c>
      <c r="F776" s="1" t="s">
        <v>26</v>
      </c>
      <c r="H776" s="4">
        <v>45148</v>
      </c>
    </row>
    <row r="777" spans="1:8" ht="12.5" x14ac:dyDescent="0.25">
      <c r="A777" s="1" t="s">
        <v>1470</v>
      </c>
      <c r="B777" s="1" t="s">
        <v>22</v>
      </c>
      <c r="C777" s="1">
        <v>5</v>
      </c>
      <c r="D777" s="1">
        <v>5</v>
      </c>
      <c r="E777" s="1">
        <v>25</v>
      </c>
      <c r="F777" s="1" t="s">
        <v>14</v>
      </c>
      <c r="G777" s="1" t="s">
        <v>15</v>
      </c>
      <c r="H777" s="1" t="s">
        <v>104</v>
      </c>
    </row>
    <row r="778" spans="1:8" ht="12.5" x14ac:dyDescent="0.25">
      <c r="A778" s="1" t="s">
        <v>1472</v>
      </c>
      <c r="B778" s="1" t="s">
        <v>49</v>
      </c>
      <c r="C778" s="1">
        <v>3</v>
      </c>
      <c r="D778" s="1">
        <v>3</v>
      </c>
      <c r="E778" s="1">
        <v>9</v>
      </c>
      <c r="F778" s="1" t="s">
        <v>26</v>
      </c>
      <c r="G778" s="1" t="s">
        <v>11</v>
      </c>
      <c r="H778" s="4">
        <v>44959</v>
      </c>
    </row>
    <row r="779" spans="1:8" ht="12.5" x14ac:dyDescent="0.25">
      <c r="A779" s="1" t="s">
        <v>1474</v>
      </c>
      <c r="B779" s="1" t="s">
        <v>22</v>
      </c>
      <c r="D779" s="1">
        <v>5</v>
      </c>
      <c r="E779" s="1">
        <v>25</v>
      </c>
      <c r="F779" s="1" t="s">
        <v>26</v>
      </c>
      <c r="H779" s="4">
        <v>44962</v>
      </c>
    </row>
    <row r="780" spans="1:8" ht="12.5" x14ac:dyDescent="0.25">
      <c r="A780" s="1" t="s">
        <v>1475</v>
      </c>
      <c r="B780" s="1" t="s">
        <v>28</v>
      </c>
      <c r="C780" s="1">
        <v>4</v>
      </c>
      <c r="D780" s="1">
        <v>4</v>
      </c>
      <c r="E780" s="1">
        <v>16</v>
      </c>
      <c r="F780" s="1" t="s">
        <v>19</v>
      </c>
      <c r="H780" s="1" t="s">
        <v>1476</v>
      </c>
    </row>
    <row r="781" spans="1:8" ht="12.5" x14ac:dyDescent="0.25">
      <c r="A781" s="1" t="s">
        <v>1477</v>
      </c>
      <c r="B781" s="1" t="s">
        <v>49</v>
      </c>
      <c r="C781" s="1">
        <v>4</v>
      </c>
      <c r="D781" s="1" t="s">
        <v>23</v>
      </c>
      <c r="E781" s="1">
        <v>12</v>
      </c>
      <c r="F781" s="1" t="s">
        <v>14</v>
      </c>
      <c r="G781" s="1" t="s">
        <v>23</v>
      </c>
      <c r="H781" s="1" t="s">
        <v>465</v>
      </c>
    </row>
    <row r="782" spans="1:8" ht="12.5" x14ac:dyDescent="0.25">
      <c r="A782" s="1" t="s">
        <v>1478</v>
      </c>
      <c r="B782" s="1" t="s">
        <v>18</v>
      </c>
      <c r="C782" s="1" t="s">
        <v>19</v>
      </c>
      <c r="D782" s="1">
        <v>1</v>
      </c>
      <c r="E782" s="1">
        <v>2</v>
      </c>
      <c r="F782" s="1" t="s">
        <v>14</v>
      </c>
      <c r="H782" s="1" t="s">
        <v>219</v>
      </c>
    </row>
    <row r="783" spans="1:8" ht="12.5" x14ac:dyDescent="0.25">
      <c r="A783" s="1" t="s">
        <v>1479</v>
      </c>
      <c r="B783" s="1" t="s">
        <v>49</v>
      </c>
      <c r="C783" s="1">
        <v>4</v>
      </c>
      <c r="D783" s="1">
        <v>3</v>
      </c>
      <c r="E783" s="1">
        <v>12</v>
      </c>
      <c r="F783" s="1" t="s">
        <v>26</v>
      </c>
      <c r="G783" s="1" t="s">
        <v>11</v>
      </c>
      <c r="H783" s="1" t="s">
        <v>236</v>
      </c>
    </row>
    <row r="784" spans="1:8" ht="12.5" x14ac:dyDescent="0.25">
      <c r="A784" s="1" t="s">
        <v>1481</v>
      </c>
      <c r="B784" s="1" t="s">
        <v>28</v>
      </c>
      <c r="C784" s="1" t="s">
        <v>19</v>
      </c>
      <c r="D784" s="1">
        <v>4</v>
      </c>
      <c r="E784" s="1">
        <v>20</v>
      </c>
      <c r="H784" s="1" t="s">
        <v>764</v>
      </c>
    </row>
    <row r="785" spans="1:8" ht="12.5" x14ac:dyDescent="0.25">
      <c r="A785" s="1" t="s">
        <v>1483</v>
      </c>
      <c r="B785" s="1" t="s">
        <v>49</v>
      </c>
      <c r="C785" s="1">
        <v>3</v>
      </c>
      <c r="D785" s="1">
        <v>3</v>
      </c>
      <c r="E785" s="1">
        <v>9</v>
      </c>
      <c r="G785" s="1" t="s">
        <v>11</v>
      </c>
      <c r="H785" s="4">
        <v>45264</v>
      </c>
    </row>
    <row r="786" spans="1:8" ht="12.5" x14ac:dyDescent="0.25">
      <c r="A786" s="1" t="s">
        <v>1484</v>
      </c>
      <c r="B786" s="1" t="s">
        <v>18</v>
      </c>
      <c r="C786" s="1">
        <v>1</v>
      </c>
      <c r="D786" s="1">
        <v>1</v>
      </c>
      <c r="E786" s="1">
        <v>1</v>
      </c>
      <c r="H786" s="1" t="s">
        <v>126</v>
      </c>
    </row>
    <row r="787" spans="1:8" ht="12.5" x14ac:dyDescent="0.25">
      <c r="A787" s="1" t="s">
        <v>1485</v>
      </c>
      <c r="B787" s="1" t="s">
        <v>22</v>
      </c>
      <c r="C787" s="1">
        <v>3</v>
      </c>
      <c r="D787" s="1">
        <v>5</v>
      </c>
      <c r="E787" s="1">
        <v>15</v>
      </c>
      <c r="F787" s="1" t="s">
        <v>10</v>
      </c>
      <c r="G787" s="1" t="s">
        <v>15</v>
      </c>
    </row>
    <row r="788" spans="1:8" ht="12.5" x14ac:dyDescent="0.25">
      <c r="A788" s="1" t="s">
        <v>1486</v>
      </c>
      <c r="B788" s="1" t="s">
        <v>28</v>
      </c>
      <c r="C788" s="1">
        <v>1</v>
      </c>
      <c r="D788" s="1" t="s">
        <v>19</v>
      </c>
      <c r="E788" s="1">
        <v>4</v>
      </c>
      <c r="F788" s="1" t="s">
        <v>10</v>
      </c>
      <c r="H788" s="1" t="s">
        <v>119</v>
      </c>
    </row>
    <row r="789" spans="1:8" ht="12.5" x14ac:dyDescent="0.25">
      <c r="A789" s="1" t="s">
        <v>1488</v>
      </c>
      <c r="B789" s="1" t="s">
        <v>87</v>
      </c>
      <c r="C789" s="1">
        <v>2</v>
      </c>
      <c r="D789" s="1">
        <v>1.5</v>
      </c>
      <c r="E789" s="1">
        <v>3</v>
      </c>
      <c r="H789" s="4">
        <v>45047</v>
      </c>
    </row>
    <row r="790" spans="1:8" ht="12.5" x14ac:dyDescent="0.25">
      <c r="A790" s="1" t="s">
        <v>1490</v>
      </c>
      <c r="B790" s="1" t="s">
        <v>49</v>
      </c>
      <c r="C790" s="1">
        <v>1</v>
      </c>
      <c r="D790" s="1">
        <v>3</v>
      </c>
      <c r="E790" s="1">
        <v>3</v>
      </c>
      <c r="H790" s="1" t="s">
        <v>469</v>
      </c>
    </row>
    <row r="791" spans="1:8" ht="12.5" x14ac:dyDescent="0.25">
      <c r="A791" s="1" t="s">
        <v>1491</v>
      </c>
      <c r="B791" s="1" t="s">
        <v>18</v>
      </c>
      <c r="C791" s="1">
        <v>2</v>
      </c>
      <c r="D791" s="1">
        <v>1</v>
      </c>
      <c r="E791" s="1">
        <v>2</v>
      </c>
      <c r="F791" s="1" t="s">
        <v>14</v>
      </c>
      <c r="H791" s="1" t="s">
        <v>1296</v>
      </c>
    </row>
    <row r="792" spans="1:8" ht="12.5" x14ac:dyDescent="0.25">
      <c r="A792" s="1" t="s">
        <v>1492</v>
      </c>
      <c r="B792" s="1" t="s">
        <v>28</v>
      </c>
      <c r="C792" s="1">
        <v>2</v>
      </c>
      <c r="D792" s="1">
        <v>4</v>
      </c>
      <c r="E792" s="1">
        <v>8</v>
      </c>
      <c r="F792" s="1" t="s">
        <v>10</v>
      </c>
      <c r="H792" s="1" t="s">
        <v>444</v>
      </c>
    </row>
    <row r="793" spans="1:8" ht="12.5" x14ac:dyDescent="0.25">
      <c r="A793" s="1" t="s">
        <v>1493</v>
      </c>
      <c r="B793" s="1" t="s">
        <v>18</v>
      </c>
      <c r="C793" s="1">
        <v>4</v>
      </c>
      <c r="D793" s="1">
        <v>1</v>
      </c>
      <c r="E793" s="1" t="s">
        <v>19</v>
      </c>
      <c r="F793" s="1" t="s">
        <v>19</v>
      </c>
      <c r="G793" s="1" t="s">
        <v>15</v>
      </c>
      <c r="H793" s="4">
        <v>45202</v>
      </c>
    </row>
    <row r="794" spans="1:8" ht="12.5" x14ac:dyDescent="0.25">
      <c r="A794" s="1" t="s">
        <v>1495</v>
      </c>
      <c r="B794" s="1" t="s">
        <v>28</v>
      </c>
      <c r="C794" s="1">
        <v>5</v>
      </c>
      <c r="D794" s="1">
        <v>4</v>
      </c>
      <c r="E794" s="1">
        <v>20</v>
      </c>
      <c r="F794" s="1" t="s">
        <v>26</v>
      </c>
      <c r="G794" s="1" t="s">
        <v>15</v>
      </c>
      <c r="H794" s="1" t="s">
        <v>684</v>
      </c>
    </row>
    <row r="795" spans="1:8" ht="12.5" x14ac:dyDescent="0.25">
      <c r="A795" s="1" t="s">
        <v>1497</v>
      </c>
      <c r="B795" s="1" t="s">
        <v>18</v>
      </c>
      <c r="C795" s="1">
        <v>4</v>
      </c>
      <c r="D795" s="1">
        <v>1</v>
      </c>
      <c r="E795" s="1">
        <v>4</v>
      </c>
      <c r="F795" s="1" t="s">
        <v>26</v>
      </c>
      <c r="G795" s="1" t="s">
        <v>15</v>
      </c>
      <c r="H795" s="4">
        <v>45268</v>
      </c>
    </row>
    <row r="796" spans="1:8" ht="12.5" x14ac:dyDescent="0.25">
      <c r="A796" s="1" t="s">
        <v>1498</v>
      </c>
      <c r="B796" s="1" t="s">
        <v>49</v>
      </c>
      <c r="C796" s="1">
        <v>4</v>
      </c>
      <c r="D796" s="1">
        <v>3</v>
      </c>
      <c r="E796" s="1">
        <v>12</v>
      </c>
      <c r="F796" s="1" t="s">
        <v>10</v>
      </c>
      <c r="H796" s="1" t="s">
        <v>458</v>
      </c>
    </row>
    <row r="797" spans="1:8" ht="12.5" x14ac:dyDescent="0.25">
      <c r="A797" s="1" t="s">
        <v>1499</v>
      </c>
      <c r="B797" s="1" t="s">
        <v>32</v>
      </c>
      <c r="D797" s="1">
        <v>4</v>
      </c>
      <c r="E797" s="1">
        <v>4</v>
      </c>
      <c r="F797" s="1" t="s">
        <v>26</v>
      </c>
      <c r="G797" s="1" t="s">
        <v>15</v>
      </c>
      <c r="H797" s="1" t="s">
        <v>571</v>
      </c>
    </row>
    <row r="798" spans="1:8" ht="12.5" x14ac:dyDescent="0.25">
      <c r="A798" s="1" t="s">
        <v>1501</v>
      </c>
      <c r="B798" s="1" t="s">
        <v>19</v>
      </c>
      <c r="C798" s="1">
        <v>3</v>
      </c>
      <c r="D798" s="1">
        <v>2</v>
      </c>
      <c r="F798" s="1" t="s">
        <v>10</v>
      </c>
      <c r="G798" s="1" t="s">
        <v>19</v>
      </c>
      <c r="H798" s="1" t="s">
        <v>663</v>
      </c>
    </row>
    <row r="799" spans="1:8" ht="12.5" x14ac:dyDescent="0.25">
      <c r="A799" s="1" t="s">
        <v>1503</v>
      </c>
      <c r="B799" s="1" t="s">
        <v>19</v>
      </c>
      <c r="C799" s="1">
        <v>2</v>
      </c>
      <c r="D799" s="1">
        <v>4</v>
      </c>
      <c r="E799" s="1">
        <v>8</v>
      </c>
      <c r="F799" s="1" t="s">
        <v>10</v>
      </c>
      <c r="G799" s="1" t="s">
        <v>15</v>
      </c>
      <c r="H799" s="1" t="s">
        <v>1506</v>
      </c>
    </row>
    <row r="800" spans="1:8" ht="12.5" x14ac:dyDescent="0.25">
      <c r="A800" s="1" t="s">
        <v>1507</v>
      </c>
      <c r="B800" s="1" t="s">
        <v>32</v>
      </c>
      <c r="C800" s="1">
        <v>1</v>
      </c>
      <c r="D800" s="1">
        <v>4</v>
      </c>
      <c r="E800" s="1">
        <v>4</v>
      </c>
      <c r="G800" s="1" t="s">
        <v>15</v>
      </c>
      <c r="H800" s="1" t="s">
        <v>1509</v>
      </c>
    </row>
    <row r="801" spans="1:8" ht="12.5" x14ac:dyDescent="0.25">
      <c r="A801" s="1" t="s">
        <v>1510</v>
      </c>
      <c r="B801" s="1" t="s">
        <v>23</v>
      </c>
      <c r="C801" s="1">
        <v>4</v>
      </c>
      <c r="D801" s="1">
        <v>5</v>
      </c>
      <c r="E801" s="1">
        <v>20</v>
      </c>
      <c r="F801" s="1" t="s">
        <v>26</v>
      </c>
      <c r="G801" s="1" t="s">
        <v>11</v>
      </c>
      <c r="H801" s="1" t="s">
        <v>1476</v>
      </c>
    </row>
    <row r="802" spans="1:8" ht="12.5" x14ac:dyDescent="0.25">
      <c r="A802" s="1" t="s">
        <v>513</v>
      </c>
      <c r="B802" s="1" t="s">
        <v>49</v>
      </c>
      <c r="C802" s="1">
        <v>3</v>
      </c>
      <c r="D802" s="1">
        <v>3</v>
      </c>
      <c r="E802" s="1">
        <v>9</v>
      </c>
      <c r="G802" s="1" t="s">
        <v>23</v>
      </c>
      <c r="H802" s="1" t="s">
        <v>399</v>
      </c>
    </row>
    <row r="803" spans="1:8" ht="12.5" x14ac:dyDescent="0.25">
      <c r="A803" s="1" t="s">
        <v>1511</v>
      </c>
      <c r="B803" s="1" t="s">
        <v>49</v>
      </c>
      <c r="C803" s="1">
        <v>1</v>
      </c>
      <c r="D803" s="1" t="s">
        <v>19</v>
      </c>
      <c r="E803" s="1">
        <v>3</v>
      </c>
      <c r="F803" s="1" t="s">
        <v>10</v>
      </c>
      <c r="G803" s="1" t="s">
        <v>15</v>
      </c>
      <c r="H803" s="1" t="s">
        <v>223</v>
      </c>
    </row>
    <row r="804" spans="1:8" ht="12.5" x14ac:dyDescent="0.25">
      <c r="A804" s="1" t="s">
        <v>1513</v>
      </c>
      <c r="B804" s="1" t="s">
        <v>9</v>
      </c>
      <c r="C804" s="1">
        <v>1</v>
      </c>
      <c r="D804" s="1">
        <v>2</v>
      </c>
      <c r="E804" s="1" t="s">
        <v>19</v>
      </c>
      <c r="F804" s="1" t="s">
        <v>14</v>
      </c>
      <c r="G804" s="1" t="s">
        <v>15</v>
      </c>
      <c r="H804" s="1" t="s">
        <v>37</v>
      </c>
    </row>
    <row r="805" spans="1:8" ht="12.5" x14ac:dyDescent="0.25">
      <c r="A805" s="1" t="s">
        <v>1516</v>
      </c>
      <c r="B805" s="1" t="s">
        <v>32</v>
      </c>
      <c r="C805" s="1">
        <v>3</v>
      </c>
      <c r="D805" s="1">
        <v>4</v>
      </c>
      <c r="E805" s="1">
        <v>12</v>
      </c>
      <c r="F805" s="1" t="s">
        <v>10</v>
      </c>
      <c r="G805" s="1" t="s">
        <v>11</v>
      </c>
      <c r="H805" s="1" t="s">
        <v>176</v>
      </c>
    </row>
    <row r="806" spans="1:8" ht="12.5" x14ac:dyDescent="0.25">
      <c r="A806" s="1" t="s">
        <v>1517</v>
      </c>
      <c r="B806" s="1" t="s">
        <v>18</v>
      </c>
      <c r="C806" s="1">
        <v>3</v>
      </c>
      <c r="D806" s="1">
        <v>1</v>
      </c>
      <c r="E806" s="1">
        <v>3</v>
      </c>
      <c r="F806" s="1" t="s">
        <v>10</v>
      </c>
      <c r="G806" s="1" t="s">
        <v>11</v>
      </c>
      <c r="H806" s="1" t="s">
        <v>550</v>
      </c>
    </row>
    <row r="807" spans="1:8" ht="12.5" x14ac:dyDescent="0.25">
      <c r="A807" s="1" t="s">
        <v>1518</v>
      </c>
      <c r="B807" s="1" t="s">
        <v>19</v>
      </c>
      <c r="C807" s="1">
        <v>3</v>
      </c>
      <c r="D807" s="1">
        <v>3</v>
      </c>
      <c r="E807" s="1">
        <v>9</v>
      </c>
      <c r="F807" s="1" t="s">
        <v>26</v>
      </c>
      <c r="G807" s="1" t="s">
        <v>15</v>
      </c>
      <c r="H807" s="1" t="s">
        <v>536</v>
      </c>
    </row>
    <row r="808" spans="1:8" ht="12.5" x14ac:dyDescent="0.25">
      <c r="A808" s="1" t="s">
        <v>1519</v>
      </c>
      <c r="C808" s="1">
        <v>1</v>
      </c>
      <c r="D808" s="1">
        <v>4</v>
      </c>
      <c r="E808" s="1">
        <v>4</v>
      </c>
      <c r="F808" s="1" t="s">
        <v>26</v>
      </c>
      <c r="G808" s="1" t="s">
        <v>11</v>
      </c>
      <c r="H808" s="4">
        <v>45140</v>
      </c>
    </row>
    <row r="809" spans="1:8" ht="12.5" x14ac:dyDescent="0.25">
      <c r="A809" s="1" t="s">
        <v>1520</v>
      </c>
      <c r="B809" s="1" t="s">
        <v>18</v>
      </c>
      <c r="C809" s="1" t="s">
        <v>19</v>
      </c>
      <c r="D809" s="1">
        <v>1</v>
      </c>
      <c r="E809" s="1">
        <v>3</v>
      </c>
      <c r="F809" s="1" t="s">
        <v>26</v>
      </c>
      <c r="G809" s="1" t="s">
        <v>11</v>
      </c>
      <c r="H809" s="1" t="s">
        <v>1155</v>
      </c>
    </row>
    <row r="810" spans="1:8" ht="12.5" x14ac:dyDescent="0.25">
      <c r="A810" s="1" t="s">
        <v>1523</v>
      </c>
      <c r="B810" s="1" t="s">
        <v>9</v>
      </c>
      <c r="C810" s="1">
        <v>3</v>
      </c>
      <c r="D810" s="1">
        <v>2</v>
      </c>
      <c r="E810" s="1">
        <v>6</v>
      </c>
      <c r="F810" s="1" t="s">
        <v>14</v>
      </c>
      <c r="G810" s="1" t="s">
        <v>15</v>
      </c>
      <c r="H810" s="4">
        <v>45201</v>
      </c>
    </row>
    <row r="811" spans="1:8" ht="12.5" x14ac:dyDescent="0.25">
      <c r="A811" s="1" t="s">
        <v>1525</v>
      </c>
      <c r="B811" s="1" t="s">
        <v>28</v>
      </c>
      <c r="C811" s="1">
        <v>3</v>
      </c>
      <c r="D811" s="1">
        <v>4</v>
      </c>
      <c r="E811" s="1">
        <v>12</v>
      </c>
      <c r="F811" s="1" t="s">
        <v>10</v>
      </c>
      <c r="H811" s="4">
        <v>44931</v>
      </c>
    </row>
    <row r="812" spans="1:8" ht="12.5" x14ac:dyDescent="0.25">
      <c r="A812" s="1" t="s">
        <v>1526</v>
      </c>
      <c r="B812" s="1" t="s">
        <v>19</v>
      </c>
      <c r="C812" s="1">
        <v>1</v>
      </c>
      <c r="D812" s="1">
        <v>1.5</v>
      </c>
      <c r="E812" s="1">
        <v>1.5</v>
      </c>
      <c r="G812" s="1" t="s">
        <v>15</v>
      </c>
      <c r="H812" s="1" t="s">
        <v>1211</v>
      </c>
    </row>
    <row r="813" spans="1:8" ht="12.5" x14ac:dyDescent="0.25">
      <c r="A813" s="1" t="s">
        <v>1528</v>
      </c>
      <c r="B813" s="1" t="s">
        <v>87</v>
      </c>
      <c r="C813" s="1">
        <v>4</v>
      </c>
      <c r="D813" s="1">
        <v>1.5</v>
      </c>
      <c r="E813" s="1">
        <v>6</v>
      </c>
      <c r="F813" s="1" t="s">
        <v>10</v>
      </c>
      <c r="G813" s="1" t="s">
        <v>19</v>
      </c>
      <c r="H813" s="4">
        <v>45112</v>
      </c>
    </row>
    <row r="814" spans="1:8" ht="12.5" x14ac:dyDescent="0.25">
      <c r="A814" s="1" t="s">
        <v>1529</v>
      </c>
      <c r="B814" s="1" t="s">
        <v>22</v>
      </c>
      <c r="C814" s="1">
        <v>2</v>
      </c>
      <c r="D814" s="1">
        <v>5</v>
      </c>
      <c r="E814" s="1">
        <v>10</v>
      </c>
      <c r="F814" s="1" t="s">
        <v>14</v>
      </c>
      <c r="G814" s="1" t="s">
        <v>11</v>
      </c>
      <c r="H814" s="4">
        <v>45048</v>
      </c>
    </row>
    <row r="815" spans="1:8" ht="12.5" x14ac:dyDescent="0.25">
      <c r="A815" s="1" t="s">
        <v>1530</v>
      </c>
      <c r="B815" s="1" t="s">
        <v>9</v>
      </c>
      <c r="C815" s="1">
        <v>3</v>
      </c>
      <c r="D815" s="1">
        <v>2</v>
      </c>
      <c r="E815" s="1">
        <v>6</v>
      </c>
      <c r="F815" s="1" t="s">
        <v>19</v>
      </c>
      <c r="G815" s="1" t="s">
        <v>11</v>
      </c>
      <c r="H815" s="1" t="s">
        <v>1326</v>
      </c>
    </row>
    <row r="816" spans="1:8" ht="12.5" x14ac:dyDescent="0.25">
      <c r="A816" s="1" t="s">
        <v>1532</v>
      </c>
      <c r="B816" s="1" t="s">
        <v>87</v>
      </c>
      <c r="C816" s="1">
        <v>4</v>
      </c>
      <c r="D816" s="1">
        <v>1.5</v>
      </c>
      <c r="E816" s="1">
        <v>6</v>
      </c>
      <c r="F816" s="1" t="s">
        <v>10</v>
      </c>
      <c r="G816" s="1" t="s">
        <v>15</v>
      </c>
      <c r="H816" s="4">
        <v>45205</v>
      </c>
    </row>
    <row r="817" spans="1:8" ht="12.5" x14ac:dyDescent="0.25">
      <c r="A817" s="1" t="s">
        <v>1533</v>
      </c>
      <c r="C817" s="1">
        <v>5</v>
      </c>
      <c r="D817" s="1">
        <v>4</v>
      </c>
      <c r="E817" s="1">
        <v>20</v>
      </c>
      <c r="H817" s="1" t="s">
        <v>386</v>
      </c>
    </row>
    <row r="818" spans="1:8" ht="12.5" x14ac:dyDescent="0.25">
      <c r="A818" s="1" t="s">
        <v>1534</v>
      </c>
      <c r="B818" s="1" t="s">
        <v>49</v>
      </c>
      <c r="C818" s="1">
        <v>5</v>
      </c>
      <c r="D818" s="1">
        <v>3</v>
      </c>
      <c r="E818" s="1">
        <v>15</v>
      </c>
      <c r="F818" s="1" t="s">
        <v>14</v>
      </c>
      <c r="H818" s="1" t="s">
        <v>59</v>
      </c>
    </row>
    <row r="819" spans="1:8" ht="12.5" x14ac:dyDescent="0.25">
      <c r="A819" s="1" t="s">
        <v>1535</v>
      </c>
      <c r="B819" s="1" t="s">
        <v>87</v>
      </c>
      <c r="C819" s="1">
        <v>3</v>
      </c>
      <c r="D819" s="1">
        <v>1.5</v>
      </c>
      <c r="E819" s="1">
        <v>4.5</v>
      </c>
      <c r="F819" s="1" t="s">
        <v>19</v>
      </c>
      <c r="H819" s="4">
        <v>44988</v>
      </c>
    </row>
    <row r="820" spans="1:8" ht="12.5" x14ac:dyDescent="0.25">
      <c r="A820" s="1" t="s">
        <v>1539</v>
      </c>
      <c r="C820" s="1">
        <v>1</v>
      </c>
      <c r="E820" s="1">
        <v>4</v>
      </c>
      <c r="F820" s="1" t="s">
        <v>26</v>
      </c>
      <c r="H820" s="1" t="s">
        <v>878</v>
      </c>
    </row>
    <row r="821" spans="1:8" ht="12.5" x14ac:dyDescent="0.25">
      <c r="A821" s="1" t="s">
        <v>1541</v>
      </c>
      <c r="B821" s="1" t="s">
        <v>18</v>
      </c>
      <c r="C821" s="1">
        <v>1</v>
      </c>
      <c r="D821" s="1">
        <v>1</v>
      </c>
      <c r="E821" s="1">
        <v>1</v>
      </c>
      <c r="F821" s="1" t="s">
        <v>23</v>
      </c>
      <c r="G821" s="1" t="s">
        <v>15</v>
      </c>
      <c r="H821" s="4">
        <v>44962</v>
      </c>
    </row>
    <row r="822" spans="1:8" ht="12.5" x14ac:dyDescent="0.25">
      <c r="A822" s="1" t="s">
        <v>1543</v>
      </c>
      <c r="B822" s="1" t="s">
        <v>18</v>
      </c>
      <c r="C822" s="1">
        <v>3</v>
      </c>
      <c r="D822" s="1">
        <v>1</v>
      </c>
      <c r="E822" s="1">
        <v>3</v>
      </c>
      <c r="F822" s="1" t="s">
        <v>10</v>
      </c>
      <c r="G822" s="1" t="s">
        <v>15</v>
      </c>
      <c r="H822" s="4">
        <v>45232</v>
      </c>
    </row>
    <row r="823" spans="1:8" ht="12.5" x14ac:dyDescent="0.25">
      <c r="A823" s="1" t="s">
        <v>1545</v>
      </c>
      <c r="B823" s="1" t="s">
        <v>23</v>
      </c>
      <c r="C823" s="1">
        <v>3</v>
      </c>
      <c r="D823" s="1">
        <v>2</v>
      </c>
      <c r="E823" s="1">
        <v>6</v>
      </c>
      <c r="F823" s="1" t="s">
        <v>10</v>
      </c>
      <c r="H823" s="1" t="s">
        <v>938</v>
      </c>
    </row>
    <row r="824" spans="1:8" ht="12.5" x14ac:dyDescent="0.25">
      <c r="A824" s="1" t="s">
        <v>1547</v>
      </c>
      <c r="B824" s="1" t="s">
        <v>49</v>
      </c>
      <c r="C824" s="1">
        <v>5</v>
      </c>
      <c r="D824" s="1">
        <v>3</v>
      </c>
      <c r="E824" s="1">
        <v>15</v>
      </c>
      <c r="F824" s="1" t="s">
        <v>10</v>
      </c>
      <c r="H824" s="1" t="s">
        <v>19</v>
      </c>
    </row>
    <row r="825" spans="1:8" ht="12.5" x14ac:dyDescent="0.25">
      <c r="A825" s="1" t="s">
        <v>1549</v>
      </c>
      <c r="B825" s="1" t="s">
        <v>13</v>
      </c>
      <c r="C825" s="1">
        <v>3</v>
      </c>
      <c r="D825" s="1">
        <v>3</v>
      </c>
      <c r="E825" s="1">
        <v>9</v>
      </c>
      <c r="F825" s="1" t="s">
        <v>10</v>
      </c>
      <c r="G825" s="1" t="s">
        <v>11</v>
      </c>
      <c r="H825" s="1" t="s">
        <v>808</v>
      </c>
    </row>
    <row r="826" spans="1:8" ht="12.5" x14ac:dyDescent="0.25">
      <c r="A826" s="1" t="s">
        <v>1550</v>
      </c>
      <c r="B826" s="1" t="s">
        <v>9</v>
      </c>
      <c r="C826" s="1">
        <v>1</v>
      </c>
      <c r="D826" s="1">
        <v>2</v>
      </c>
      <c r="E826" s="1">
        <v>2</v>
      </c>
      <c r="H826" s="4">
        <v>45148</v>
      </c>
    </row>
    <row r="827" spans="1:8" ht="12.5" x14ac:dyDescent="0.25">
      <c r="A827" s="1" t="s">
        <v>1551</v>
      </c>
      <c r="B827" s="1" t="s">
        <v>22</v>
      </c>
      <c r="C827" s="1">
        <v>2</v>
      </c>
      <c r="D827" s="1">
        <v>5</v>
      </c>
      <c r="E827" s="1">
        <v>10</v>
      </c>
      <c r="G827" s="1" t="s">
        <v>11</v>
      </c>
      <c r="H827" s="1" t="s">
        <v>721</v>
      </c>
    </row>
    <row r="828" spans="1:8" ht="12.5" x14ac:dyDescent="0.25">
      <c r="A828" s="1" t="s">
        <v>1552</v>
      </c>
      <c r="B828" s="1" t="s">
        <v>28</v>
      </c>
      <c r="C828" s="1">
        <v>2</v>
      </c>
      <c r="D828" s="1">
        <v>4</v>
      </c>
      <c r="E828" s="1">
        <v>8</v>
      </c>
      <c r="F828" s="1" t="s">
        <v>10</v>
      </c>
      <c r="H828" s="4">
        <v>44969</v>
      </c>
    </row>
    <row r="829" spans="1:8" ht="12.5" x14ac:dyDescent="0.25">
      <c r="A829" s="1" t="s">
        <v>462</v>
      </c>
      <c r="B829" s="1" t="s">
        <v>32</v>
      </c>
      <c r="C829" s="1">
        <v>2</v>
      </c>
      <c r="D829" s="1">
        <v>4</v>
      </c>
      <c r="E829" s="1" t="s">
        <v>23</v>
      </c>
      <c r="G829" s="1" t="s">
        <v>11</v>
      </c>
      <c r="H829" s="1" t="s">
        <v>1553</v>
      </c>
    </row>
    <row r="830" spans="1:8" ht="12.5" x14ac:dyDescent="0.25">
      <c r="A830" s="1" t="s">
        <v>1554</v>
      </c>
      <c r="B830" s="1" t="s">
        <v>32</v>
      </c>
      <c r="C830" s="1">
        <v>5</v>
      </c>
      <c r="D830" s="1">
        <v>4</v>
      </c>
      <c r="E830" s="1">
        <v>20</v>
      </c>
      <c r="F830" s="1" t="s">
        <v>10</v>
      </c>
      <c r="G830" s="1" t="s">
        <v>15</v>
      </c>
      <c r="H830" s="4">
        <v>44958</v>
      </c>
    </row>
    <row r="831" spans="1:8" ht="12.5" x14ac:dyDescent="0.25">
      <c r="A831" s="1" t="s">
        <v>1555</v>
      </c>
      <c r="B831" s="1" t="s">
        <v>18</v>
      </c>
      <c r="C831" s="1">
        <v>2</v>
      </c>
      <c r="E831" s="1">
        <v>2</v>
      </c>
      <c r="F831" s="1" t="s">
        <v>26</v>
      </c>
      <c r="G831" s="1" t="s">
        <v>11</v>
      </c>
      <c r="H831" s="4">
        <v>45051</v>
      </c>
    </row>
    <row r="832" spans="1:8" ht="12.5" x14ac:dyDescent="0.25">
      <c r="A832" s="1" t="s">
        <v>1557</v>
      </c>
      <c r="B832" s="1" t="s">
        <v>32</v>
      </c>
      <c r="C832" s="1">
        <v>2</v>
      </c>
      <c r="D832" s="1">
        <v>4</v>
      </c>
      <c r="E832" s="1">
        <v>8</v>
      </c>
      <c r="G832" s="1" t="s">
        <v>19</v>
      </c>
      <c r="H832" s="1" t="s">
        <v>453</v>
      </c>
    </row>
    <row r="833" spans="1:8" ht="12.5" x14ac:dyDescent="0.25">
      <c r="A833" s="1" t="s">
        <v>1559</v>
      </c>
      <c r="B833" s="1" t="s">
        <v>87</v>
      </c>
      <c r="C833" s="1">
        <v>3</v>
      </c>
      <c r="D833" s="1">
        <v>1.5</v>
      </c>
      <c r="E833" s="1">
        <v>4.5</v>
      </c>
      <c r="F833" s="1" t="s">
        <v>14</v>
      </c>
      <c r="G833" s="1" t="s">
        <v>11</v>
      </c>
      <c r="H833" s="1" t="s">
        <v>453</v>
      </c>
    </row>
    <row r="834" spans="1:8" ht="12.5" x14ac:dyDescent="0.25">
      <c r="A834" s="1" t="s">
        <v>1560</v>
      </c>
      <c r="B834" s="1" t="s">
        <v>13</v>
      </c>
      <c r="C834" s="1" t="s">
        <v>19</v>
      </c>
      <c r="D834" s="1">
        <v>3</v>
      </c>
      <c r="E834" s="1">
        <v>12</v>
      </c>
      <c r="F834" s="1" t="s">
        <v>14</v>
      </c>
      <c r="G834" s="1" t="s">
        <v>11</v>
      </c>
      <c r="H834" s="1" t="s">
        <v>23</v>
      </c>
    </row>
    <row r="835" spans="1:8" ht="12.5" x14ac:dyDescent="0.25">
      <c r="A835" s="1" t="s">
        <v>1562</v>
      </c>
      <c r="B835" s="1" t="s">
        <v>87</v>
      </c>
      <c r="C835" s="1" t="s">
        <v>23</v>
      </c>
      <c r="D835" s="1">
        <v>1.5</v>
      </c>
      <c r="E835" s="1">
        <v>3</v>
      </c>
      <c r="F835" s="1" t="s">
        <v>14</v>
      </c>
      <c r="H835" s="4">
        <v>45140</v>
      </c>
    </row>
    <row r="836" spans="1:8" ht="12.5" x14ac:dyDescent="0.25">
      <c r="A836" s="1" t="s">
        <v>1563</v>
      </c>
      <c r="B836" s="1" t="s">
        <v>49</v>
      </c>
      <c r="C836" s="1">
        <v>4</v>
      </c>
      <c r="D836" s="1" t="s">
        <v>23</v>
      </c>
      <c r="E836" s="1">
        <v>12</v>
      </c>
      <c r="F836" s="1" t="s">
        <v>26</v>
      </c>
      <c r="G836" s="1" t="s">
        <v>11</v>
      </c>
      <c r="H836" s="1" t="s">
        <v>50</v>
      </c>
    </row>
    <row r="837" spans="1:8" ht="12.5" x14ac:dyDescent="0.25">
      <c r="A837" s="1" t="s">
        <v>1564</v>
      </c>
      <c r="B837" s="1" t="s">
        <v>32</v>
      </c>
      <c r="C837" s="1">
        <v>5</v>
      </c>
      <c r="D837" s="1">
        <v>4</v>
      </c>
      <c r="E837" s="1">
        <v>20</v>
      </c>
      <c r="G837" s="1" t="s">
        <v>11</v>
      </c>
      <c r="H837" s="1" t="s">
        <v>230</v>
      </c>
    </row>
    <row r="838" spans="1:8" ht="12.5" x14ac:dyDescent="0.25">
      <c r="A838" s="1" t="s">
        <v>1522</v>
      </c>
      <c r="B838" s="1" t="s">
        <v>13</v>
      </c>
      <c r="C838" s="1">
        <v>4</v>
      </c>
      <c r="D838" s="1">
        <v>3</v>
      </c>
      <c r="E838" s="1">
        <v>12</v>
      </c>
      <c r="F838" s="1" t="s">
        <v>19</v>
      </c>
      <c r="G838" s="1" t="s">
        <v>11</v>
      </c>
      <c r="H838" s="4">
        <v>45266</v>
      </c>
    </row>
    <row r="839" spans="1:8" ht="12.5" x14ac:dyDescent="0.25">
      <c r="A839" s="1" t="s">
        <v>1565</v>
      </c>
      <c r="B839" s="1" t="s">
        <v>18</v>
      </c>
      <c r="C839" s="1">
        <v>1</v>
      </c>
      <c r="D839" s="1">
        <v>1</v>
      </c>
      <c r="E839" s="1">
        <v>1</v>
      </c>
      <c r="F839" s="1" t="s">
        <v>10</v>
      </c>
      <c r="H839" s="1" t="s">
        <v>389</v>
      </c>
    </row>
    <row r="840" spans="1:8" ht="12.5" x14ac:dyDescent="0.25">
      <c r="A840" s="1" t="s">
        <v>1566</v>
      </c>
      <c r="B840" s="1" t="s">
        <v>9</v>
      </c>
      <c r="C840" s="1">
        <v>4</v>
      </c>
      <c r="D840" s="1">
        <v>2</v>
      </c>
      <c r="E840" s="1">
        <v>8</v>
      </c>
      <c r="F840" s="1" t="s">
        <v>10</v>
      </c>
      <c r="G840" s="1" t="s">
        <v>23</v>
      </c>
      <c r="H840" s="1" t="s">
        <v>1383</v>
      </c>
    </row>
    <row r="841" spans="1:8" ht="12.5" x14ac:dyDescent="0.25">
      <c r="A841" s="1" t="s">
        <v>1568</v>
      </c>
      <c r="B841" s="1" t="s">
        <v>13</v>
      </c>
      <c r="C841" s="1">
        <v>3</v>
      </c>
      <c r="D841" s="1">
        <v>3</v>
      </c>
      <c r="E841" s="1">
        <v>9</v>
      </c>
      <c r="F841" s="1" t="s">
        <v>10</v>
      </c>
      <c r="G841" s="1" t="s">
        <v>11</v>
      </c>
      <c r="H841" s="1" t="s">
        <v>249</v>
      </c>
    </row>
    <row r="842" spans="1:8" ht="12.5" x14ac:dyDescent="0.25">
      <c r="A842" s="1" t="s">
        <v>1569</v>
      </c>
      <c r="B842" s="1" t="s">
        <v>13</v>
      </c>
      <c r="C842" s="1" t="s">
        <v>19</v>
      </c>
      <c r="D842" s="1">
        <v>3</v>
      </c>
      <c r="E842" s="1">
        <v>9</v>
      </c>
      <c r="F842" s="1" t="s">
        <v>19</v>
      </c>
      <c r="G842" s="1" t="s">
        <v>15</v>
      </c>
      <c r="H842" s="4">
        <v>44927</v>
      </c>
    </row>
    <row r="843" spans="1:8" ht="12.5" x14ac:dyDescent="0.25">
      <c r="A843" s="1" t="s">
        <v>1570</v>
      </c>
      <c r="B843" s="1" t="s">
        <v>32</v>
      </c>
      <c r="C843" s="1">
        <v>1</v>
      </c>
      <c r="D843" s="1">
        <v>4</v>
      </c>
      <c r="E843" s="1">
        <v>4</v>
      </c>
      <c r="F843" s="1" t="s">
        <v>26</v>
      </c>
      <c r="G843" s="1" t="s">
        <v>11</v>
      </c>
      <c r="H843" s="4">
        <v>45206</v>
      </c>
    </row>
    <row r="844" spans="1:8" ht="12.5" x14ac:dyDescent="0.25">
      <c r="A844" s="1" t="s">
        <v>1571</v>
      </c>
      <c r="B844" s="1" t="s">
        <v>28</v>
      </c>
      <c r="C844" s="1">
        <v>3</v>
      </c>
      <c r="D844" s="1">
        <v>4</v>
      </c>
      <c r="E844" s="1" t="s">
        <v>19</v>
      </c>
      <c r="F844" s="1" t="s">
        <v>19</v>
      </c>
      <c r="G844" s="1" t="s">
        <v>11</v>
      </c>
      <c r="H844" s="1" t="s">
        <v>211</v>
      </c>
    </row>
    <row r="845" spans="1:8" ht="12.5" x14ac:dyDescent="0.25">
      <c r="A845" s="1" t="s">
        <v>1572</v>
      </c>
      <c r="B845" s="1" t="s">
        <v>13</v>
      </c>
      <c r="C845" s="1">
        <v>2</v>
      </c>
      <c r="D845" s="1">
        <v>3</v>
      </c>
      <c r="E845" s="1">
        <v>6</v>
      </c>
      <c r="F845" s="1" t="s">
        <v>14</v>
      </c>
      <c r="G845" s="1" t="s">
        <v>15</v>
      </c>
      <c r="H845" s="1" t="s">
        <v>446</v>
      </c>
    </row>
    <row r="846" spans="1:8" ht="12.5" x14ac:dyDescent="0.25">
      <c r="A846" s="1" t="s">
        <v>1574</v>
      </c>
      <c r="B846" s="1" t="s">
        <v>22</v>
      </c>
      <c r="C846" s="1">
        <v>1</v>
      </c>
      <c r="D846" s="1" t="s">
        <v>19</v>
      </c>
      <c r="E846" s="1">
        <v>5</v>
      </c>
      <c r="F846" s="1" t="s">
        <v>14</v>
      </c>
      <c r="G846" s="1" t="s">
        <v>15</v>
      </c>
      <c r="H846" s="1" t="s">
        <v>1576</v>
      </c>
    </row>
    <row r="847" spans="1:8" ht="12.5" x14ac:dyDescent="0.25">
      <c r="A847" s="1" t="s">
        <v>1577</v>
      </c>
      <c r="B847" s="1" t="s">
        <v>49</v>
      </c>
      <c r="C847" s="1">
        <v>4</v>
      </c>
      <c r="D847" s="1">
        <v>3</v>
      </c>
      <c r="E847" s="1">
        <v>12</v>
      </c>
      <c r="F847" s="1" t="s">
        <v>10</v>
      </c>
      <c r="G847" s="1" t="s">
        <v>15</v>
      </c>
      <c r="H847" s="1" t="s">
        <v>444</v>
      </c>
    </row>
    <row r="848" spans="1:8" ht="12.5" x14ac:dyDescent="0.25">
      <c r="A848" s="1" t="s">
        <v>1579</v>
      </c>
      <c r="B848" s="1" t="s">
        <v>22</v>
      </c>
      <c r="C848" s="1">
        <v>1</v>
      </c>
      <c r="D848" s="1">
        <v>5</v>
      </c>
      <c r="E848" s="1">
        <v>5</v>
      </c>
      <c r="H848" s="4">
        <v>45020</v>
      </c>
    </row>
    <row r="849" spans="1:8" ht="12.5" x14ac:dyDescent="0.25">
      <c r="A849" s="1" t="s">
        <v>1581</v>
      </c>
      <c r="B849" s="1" t="s">
        <v>18</v>
      </c>
      <c r="C849" s="1">
        <v>4</v>
      </c>
      <c r="D849" s="1">
        <v>1</v>
      </c>
      <c r="E849" s="1">
        <v>4</v>
      </c>
      <c r="F849" s="1" t="s">
        <v>26</v>
      </c>
      <c r="G849" s="1" t="s">
        <v>15</v>
      </c>
      <c r="H849" s="4">
        <v>44958</v>
      </c>
    </row>
    <row r="850" spans="1:8" ht="12.5" x14ac:dyDescent="0.25">
      <c r="A850" s="1" t="s">
        <v>1582</v>
      </c>
      <c r="B850" s="1" t="s">
        <v>22</v>
      </c>
      <c r="C850" s="1" t="s">
        <v>23</v>
      </c>
      <c r="D850" s="1">
        <v>5</v>
      </c>
      <c r="E850" s="1">
        <v>20</v>
      </c>
      <c r="F850" s="1" t="s">
        <v>26</v>
      </c>
      <c r="G850" s="1" t="s">
        <v>15</v>
      </c>
      <c r="H850" s="4">
        <v>45058</v>
      </c>
    </row>
    <row r="851" spans="1:8" ht="12.5" x14ac:dyDescent="0.25">
      <c r="A851" s="1" t="s">
        <v>1584</v>
      </c>
      <c r="B851" s="1" t="s">
        <v>22</v>
      </c>
      <c r="C851" s="1">
        <v>3</v>
      </c>
      <c r="D851" s="1">
        <v>5</v>
      </c>
      <c r="E851" s="1">
        <v>15</v>
      </c>
      <c r="F851" s="1" t="s">
        <v>14</v>
      </c>
      <c r="H851" s="4">
        <v>45265</v>
      </c>
    </row>
    <row r="852" spans="1:8" ht="12.5" x14ac:dyDescent="0.25">
      <c r="A852" s="1" t="s">
        <v>1585</v>
      </c>
      <c r="B852" s="1" t="s">
        <v>87</v>
      </c>
      <c r="C852" s="1">
        <v>5</v>
      </c>
      <c r="D852" s="1">
        <v>1.5</v>
      </c>
      <c r="E852" s="1">
        <v>7.5</v>
      </c>
      <c r="F852" s="1" t="s">
        <v>26</v>
      </c>
      <c r="H852" s="1" t="s">
        <v>1586</v>
      </c>
    </row>
    <row r="853" spans="1:8" ht="12.5" x14ac:dyDescent="0.25">
      <c r="A853" s="1" t="s">
        <v>1587</v>
      </c>
      <c r="B853" s="1" t="s">
        <v>49</v>
      </c>
      <c r="C853" s="1">
        <v>4</v>
      </c>
      <c r="D853" s="1">
        <v>3</v>
      </c>
      <c r="E853" s="1">
        <v>12</v>
      </c>
      <c r="F853" s="1" t="s">
        <v>10</v>
      </c>
      <c r="H853" s="1" t="s">
        <v>230</v>
      </c>
    </row>
    <row r="854" spans="1:8" ht="12.5" x14ac:dyDescent="0.25">
      <c r="A854" s="1" t="s">
        <v>1588</v>
      </c>
      <c r="B854" s="1" t="s">
        <v>22</v>
      </c>
      <c r="C854" s="1">
        <v>2</v>
      </c>
      <c r="D854" s="1" t="s">
        <v>23</v>
      </c>
      <c r="E854" s="1">
        <v>10</v>
      </c>
      <c r="G854" s="1" t="s">
        <v>23</v>
      </c>
      <c r="H854" s="1" t="s">
        <v>261</v>
      </c>
    </row>
    <row r="855" spans="1:8" ht="12.5" x14ac:dyDescent="0.25">
      <c r="A855" s="1" t="s">
        <v>1589</v>
      </c>
      <c r="B855" s="1" t="s">
        <v>22</v>
      </c>
      <c r="C855" s="1">
        <v>5</v>
      </c>
      <c r="D855" s="1">
        <v>5</v>
      </c>
      <c r="E855" s="1">
        <v>25</v>
      </c>
      <c r="G855" s="1" t="s">
        <v>15</v>
      </c>
      <c r="H855" s="4">
        <v>45019</v>
      </c>
    </row>
    <row r="856" spans="1:8" ht="12.5" x14ac:dyDescent="0.25">
      <c r="A856" s="1" t="s">
        <v>1590</v>
      </c>
      <c r="B856" s="1" t="s">
        <v>49</v>
      </c>
      <c r="C856" s="1">
        <v>3</v>
      </c>
      <c r="D856" s="1">
        <v>3</v>
      </c>
      <c r="E856" s="1">
        <v>9</v>
      </c>
      <c r="F856" s="1" t="s">
        <v>26</v>
      </c>
      <c r="H856" s="4">
        <v>45204</v>
      </c>
    </row>
    <row r="857" spans="1:8" ht="12.5" x14ac:dyDescent="0.25">
      <c r="A857" s="1" t="s">
        <v>1352</v>
      </c>
      <c r="B857" s="1" t="s">
        <v>49</v>
      </c>
      <c r="C857" s="1">
        <v>4</v>
      </c>
      <c r="D857" s="1">
        <v>3</v>
      </c>
      <c r="E857" s="1">
        <v>12</v>
      </c>
      <c r="F857" s="1" t="s">
        <v>14</v>
      </c>
      <c r="G857" s="1" t="s">
        <v>11</v>
      </c>
      <c r="H857" s="1" t="s">
        <v>50</v>
      </c>
    </row>
    <row r="858" spans="1:8" ht="12.5" x14ac:dyDescent="0.25">
      <c r="A858" s="1" t="s">
        <v>1592</v>
      </c>
      <c r="B858" s="1" t="s">
        <v>13</v>
      </c>
      <c r="C858" s="1">
        <v>1</v>
      </c>
      <c r="D858" s="1">
        <v>3</v>
      </c>
      <c r="E858" s="1">
        <v>3</v>
      </c>
      <c r="F858" s="1" t="s">
        <v>26</v>
      </c>
      <c r="H858" s="1" t="s">
        <v>1454</v>
      </c>
    </row>
    <row r="859" spans="1:8" ht="12.5" x14ac:dyDescent="0.25">
      <c r="A859" s="1" t="s">
        <v>1593</v>
      </c>
      <c r="B859" s="1" t="s">
        <v>87</v>
      </c>
      <c r="C859" s="1">
        <v>4</v>
      </c>
      <c r="D859" s="1">
        <v>1.5</v>
      </c>
      <c r="E859" s="1">
        <v>6</v>
      </c>
      <c r="F859" s="1" t="s">
        <v>10</v>
      </c>
      <c r="G859" s="1" t="s">
        <v>11</v>
      </c>
      <c r="H859" s="4">
        <v>44931</v>
      </c>
    </row>
    <row r="860" spans="1:8" ht="12.5" x14ac:dyDescent="0.25">
      <c r="A860" s="1" t="s">
        <v>1594</v>
      </c>
      <c r="B860" s="1" t="s">
        <v>9</v>
      </c>
      <c r="C860" s="1">
        <v>3</v>
      </c>
      <c r="D860" s="1">
        <v>2</v>
      </c>
      <c r="E860" s="1">
        <v>6</v>
      </c>
      <c r="F860" s="1" t="s">
        <v>26</v>
      </c>
      <c r="G860" s="1" t="s">
        <v>15</v>
      </c>
      <c r="H860" s="4">
        <v>45264</v>
      </c>
    </row>
    <row r="861" spans="1:8" ht="12.5" x14ac:dyDescent="0.25">
      <c r="A861" s="1" t="s">
        <v>1595</v>
      </c>
      <c r="B861" s="1" t="s">
        <v>49</v>
      </c>
      <c r="C861" s="1">
        <v>5</v>
      </c>
      <c r="D861" s="1">
        <v>3</v>
      </c>
      <c r="E861" s="1">
        <v>15</v>
      </c>
      <c r="F861" s="1" t="s">
        <v>19</v>
      </c>
      <c r="H861" s="1" t="s">
        <v>1596</v>
      </c>
    </row>
    <row r="862" spans="1:8" ht="12.5" x14ac:dyDescent="0.25">
      <c r="A862" s="1" t="s">
        <v>1597</v>
      </c>
      <c r="B862" s="1" t="s">
        <v>28</v>
      </c>
      <c r="C862" s="1">
        <v>2</v>
      </c>
      <c r="D862" s="1">
        <v>4</v>
      </c>
      <c r="E862" s="1">
        <v>8</v>
      </c>
      <c r="H862" s="4">
        <v>45202</v>
      </c>
    </row>
    <row r="863" spans="1:8" ht="12.5" x14ac:dyDescent="0.25">
      <c r="A863" s="1" t="s">
        <v>1598</v>
      </c>
      <c r="B863" s="1" t="s">
        <v>9</v>
      </c>
      <c r="C863" s="1">
        <v>4</v>
      </c>
      <c r="D863" s="1">
        <v>2</v>
      </c>
      <c r="E863" s="1">
        <v>8</v>
      </c>
      <c r="F863" s="1" t="s">
        <v>14</v>
      </c>
      <c r="H863" s="1" t="s">
        <v>249</v>
      </c>
    </row>
    <row r="864" spans="1:8" ht="12.5" x14ac:dyDescent="0.25">
      <c r="A864" s="1" t="s">
        <v>1599</v>
      </c>
      <c r="B864" s="1" t="s">
        <v>87</v>
      </c>
      <c r="C864" s="1">
        <v>5</v>
      </c>
      <c r="D864" s="1">
        <v>1.5</v>
      </c>
      <c r="E864" s="1">
        <v>7.5</v>
      </c>
      <c r="F864" s="1" t="s">
        <v>10</v>
      </c>
      <c r="H864" s="1" t="s">
        <v>310</v>
      </c>
    </row>
    <row r="865" spans="1:8" ht="12.5" x14ac:dyDescent="0.25">
      <c r="A865" s="1" t="s">
        <v>1601</v>
      </c>
      <c r="B865" s="1" t="s">
        <v>23</v>
      </c>
      <c r="C865" s="1">
        <v>2</v>
      </c>
      <c r="D865" s="1">
        <v>2</v>
      </c>
      <c r="E865" s="1">
        <v>4</v>
      </c>
      <c r="F865" s="1" t="s">
        <v>23</v>
      </c>
      <c r="G865" s="1" t="s">
        <v>23</v>
      </c>
      <c r="H865" s="1" t="s">
        <v>536</v>
      </c>
    </row>
    <row r="866" spans="1:8" ht="12.5" x14ac:dyDescent="0.25">
      <c r="A866" s="1" t="s">
        <v>1603</v>
      </c>
      <c r="B866" s="1" t="s">
        <v>13</v>
      </c>
      <c r="C866" s="1">
        <v>1</v>
      </c>
      <c r="D866" s="1">
        <v>3</v>
      </c>
      <c r="E866" s="1">
        <v>3</v>
      </c>
      <c r="G866" s="1" t="s">
        <v>11</v>
      </c>
      <c r="H866" s="1" t="s">
        <v>1377</v>
      </c>
    </row>
    <row r="867" spans="1:8" ht="12.5" x14ac:dyDescent="0.25">
      <c r="A867" s="1" t="s">
        <v>1604</v>
      </c>
      <c r="B867" s="1" t="s">
        <v>49</v>
      </c>
      <c r="C867" s="1">
        <v>3</v>
      </c>
      <c r="D867" s="1">
        <v>3</v>
      </c>
      <c r="E867" s="1">
        <v>9</v>
      </c>
      <c r="F867" s="1" t="s">
        <v>10</v>
      </c>
      <c r="G867" s="1" t="s">
        <v>15</v>
      </c>
      <c r="H867" s="4">
        <v>45261</v>
      </c>
    </row>
    <row r="868" spans="1:8" ht="12.5" x14ac:dyDescent="0.25">
      <c r="A868" s="1" t="s">
        <v>1606</v>
      </c>
      <c r="B868" s="1" t="s">
        <v>13</v>
      </c>
      <c r="C868" s="1">
        <v>1</v>
      </c>
      <c r="D868" s="1">
        <v>3</v>
      </c>
      <c r="E868" s="1">
        <v>3</v>
      </c>
      <c r="G868" s="1" t="s">
        <v>11</v>
      </c>
      <c r="H868" s="4">
        <v>45149</v>
      </c>
    </row>
    <row r="869" spans="1:8" ht="12.5" x14ac:dyDescent="0.25">
      <c r="A869" s="1" t="s">
        <v>1608</v>
      </c>
      <c r="B869" s="1" t="s">
        <v>32</v>
      </c>
      <c r="C869" s="1">
        <v>1</v>
      </c>
      <c r="D869" s="1">
        <v>4</v>
      </c>
      <c r="E869" s="1">
        <v>4</v>
      </c>
      <c r="F869" s="1" t="s">
        <v>14</v>
      </c>
      <c r="G869" s="1" t="s">
        <v>15</v>
      </c>
      <c r="H869" s="1" t="s">
        <v>376</v>
      </c>
    </row>
    <row r="870" spans="1:8" ht="12.5" x14ac:dyDescent="0.25">
      <c r="A870" s="1" t="s">
        <v>1610</v>
      </c>
      <c r="B870" s="1" t="s">
        <v>18</v>
      </c>
      <c r="C870" s="1">
        <v>4</v>
      </c>
      <c r="D870" s="1">
        <v>1</v>
      </c>
      <c r="E870" s="1">
        <v>4</v>
      </c>
      <c r="F870" s="1" t="s">
        <v>14</v>
      </c>
      <c r="G870" s="1" t="s">
        <v>11</v>
      </c>
      <c r="H870" s="1" t="s">
        <v>486</v>
      </c>
    </row>
    <row r="871" spans="1:8" ht="12.5" x14ac:dyDescent="0.25">
      <c r="A871" s="1" t="s">
        <v>1612</v>
      </c>
      <c r="B871" s="1" t="s">
        <v>49</v>
      </c>
      <c r="C871" s="1">
        <v>3</v>
      </c>
      <c r="D871" s="1">
        <v>3</v>
      </c>
      <c r="E871" s="1" t="s">
        <v>19</v>
      </c>
      <c r="F871" s="1" t="s">
        <v>10</v>
      </c>
      <c r="G871" s="1" t="s">
        <v>23</v>
      </c>
      <c r="H871" s="4">
        <v>45267</v>
      </c>
    </row>
    <row r="872" spans="1:8" ht="12.5" x14ac:dyDescent="0.25">
      <c r="A872" s="1" t="s">
        <v>1614</v>
      </c>
      <c r="B872" s="1" t="s">
        <v>18</v>
      </c>
      <c r="C872" s="1">
        <v>2</v>
      </c>
      <c r="D872" s="1">
        <v>1</v>
      </c>
      <c r="E872" s="1">
        <v>2</v>
      </c>
      <c r="F872" s="1" t="s">
        <v>26</v>
      </c>
      <c r="G872" s="1" t="s">
        <v>11</v>
      </c>
      <c r="H872" s="1" t="s">
        <v>676</v>
      </c>
    </row>
    <row r="873" spans="1:8" ht="12.5" x14ac:dyDescent="0.25">
      <c r="A873" s="1" t="s">
        <v>1615</v>
      </c>
      <c r="B873" s="1" t="s">
        <v>87</v>
      </c>
      <c r="C873" s="1">
        <v>5</v>
      </c>
      <c r="D873" s="1">
        <v>1.5</v>
      </c>
      <c r="E873" s="1">
        <v>7.5</v>
      </c>
      <c r="F873" s="1" t="s">
        <v>26</v>
      </c>
      <c r="H873" s="4">
        <v>45115</v>
      </c>
    </row>
    <row r="874" spans="1:8" ht="12.5" x14ac:dyDescent="0.25">
      <c r="A874" s="1" t="s">
        <v>1616</v>
      </c>
      <c r="B874" s="1" t="s">
        <v>13</v>
      </c>
      <c r="C874" s="1">
        <v>2</v>
      </c>
      <c r="D874" s="1">
        <v>3</v>
      </c>
      <c r="E874" s="1">
        <v>6</v>
      </c>
      <c r="F874" s="1" t="s">
        <v>26</v>
      </c>
      <c r="H874" s="4">
        <v>44995</v>
      </c>
    </row>
    <row r="875" spans="1:8" ht="12.5" x14ac:dyDescent="0.25">
      <c r="A875" s="1" t="s">
        <v>1617</v>
      </c>
      <c r="B875" s="1" t="s">
        <v>87</v>
      </c>
      <c r="C875" s="1">
        <v>1</v>
      </c>
      <c r="D875" s="1">
        <v>1.5</v>
      </c>
      <c r="E875" s="1">
        <v>1.5</v>
      </c>
      <c r="F875" s="1" t="s">
        <v>14</v>
      </c>
      <c r="G875" s="1" t="s">
        <v>11</v>
      </c>
      <c r="H875" s="1" t="s">
        <v>176</v>
      </c>
    </row>
    <row r="876" spans="1:8" ht="12.5" x14ac:dyDescent="0.25">
      <c r="A876" s="1" t="s">
        <v>1267</v>
      </c>
      <c r="B876" s="1" t="s">
        <v>22</v>
      </c>
      <c r="C876" s="1">
        <v>5</v>
      </c>
      <c r="D876" s="1" t="s">
        <v>19</v>
      </c>
      <c r="E876" s="1">
        <v>25</v>
      </c>
      <c r="F876" s="1" t="s">
        <v>10</v>
      </c>
      <c r="G876" s="1" t="s">
        <v>15</v>
      </c>
      <c r="H876" s="1" t="s">
        <v>760</v>
      </c>
    </row>
    <row r="877" spans="1:8" ht="12.5" x14ac:dyDescent="0.25">
      <c r="A877" s="1" t="s">
        <v>1618</v>
      </c>
      <c r="B877" s="1" t="s">
        <v>18</v>
      </c>
      <c r="C877" s="1">
        <v>3</v>
      </c>
      <c r="D877" s="1">
        <v>1</v>
      </c>
      <c r="E877" s="1">
        <v>3</v>
      </c>
      <c r="G877" s="1" t="s">
        <v>11</v>
      </c>
      <c r="H877" s="4">
        <v>45025</v>
      </c>
    </row>
    <row r="878" spans="1:8" ht="12.5" x14ac:dyDescent="0.25">
      <c r="A878" s="1" t="s">
        <v>1620</v>
      </c>
      <c r="B878" s="1" t="s">
        <v>9</v>
      </c>
      <c r="C878" s="1">
        <v>5</v>
      </c>
      <c r="D878" s="1">
        <v>2</v>
      </c>
      <c r="E878" s="1">
        <v>10</v>
      </c>
      <c r="F878" s="1" t="s">
        <v>14</v>
      </c>
      <c r="H878" s="1" t="s">
        <v>830</v>
      </c>
    </row>
    <row r="879" spans="1:8" ht="12.5" x14ac:dyDescent="0.25">
      <c r="A879" s="1" t="s">
        <v>1621</v>
      </c>
      <c r="C879" s="1">
        <v>4</v>
      </c>
      <c r="D879" s="1">
        <v>1.5</v>
      </c>
      <c r="E879" s="1">
        <v>6</v>
      </c>
      <c r="F879" s="1" t="s">
        <v>10</v>
      </c>
      <c r="G879" s="1" t="s">
        <v>15</v>
      </c>
      <c r="H879" s="4">
        <v>45113</v>
      </c>
    </row>
    <row r="880" spans="1:8" ht="12.5" x14ac:dyDescent="0.25">
      <c r="A880" s="1" t="s">
        <v>1623</v>
      </c>
      <c r="B880" s="1" t="s">
        <v>28</v>
      </c>
      <c r="C880" s="1">
        <v>2</v>
      </c>
      <c r="D880" s="1">
        <v>4</v>
      </c>
      <c r="E880" s="1">
        <v>8</v>
      </c>
      <c r="F880" s="1" t="s">
        <v>26</v>
      </c>
      <c r="G880" s="1" t="s">
        <v>23</v>
      </c>
      <c r="H880" s="1" t="s">
        <v>676</v>
      </c>
    </row>
    <row r="881" spans="1:8" ht="12.5" x14ac:dyDescent="0.25">
      <c r="A881" s="1" t="s">
        <v>1625</v>
      </c>
      <c r="B881" s="1" t="s">
        <v>28</v>
      </c>
      <c r="C881" s="1">
        <v>5</v>
      </c>
      <c r="D881" s="1">
        <v>4</v>
      </c>
      <c r="E881" s="1">
        <v>20</v>
      </c>
      <c r="G881" s="1" t="s">
        <v>15</v>
      </c>
      <c r="H881" s="4">
        <v>45177</v>
      </c>
    </row>
    <row r="882" spans="1:8" ht="12.5" x14ac:dyDescent="0.25">
      <c r="A882" s="1" t="s">
        <v>1627</v>
      </c>
      <c r="C882" s="1">
        <v>1</v>
      </c>
      <c r="D882" s="1">
        <v>3</v>
      </c>
      <c r="E882" s="1">
        <v>3</v>
      </c>
      <c r="F882" s="1" t="s">
        <v>14</v>
      </c>
      <c r="G882" s="1" t="s">
        <v>15</v>
      </c>
      <c r="H882" s="1" t="s">
        <v>1383</v>
      </c>
    </row>
    <row r="883" spans="1:8" ht="12.5" x14ac:dyDescent="0.25">
      <c r="A883" s="1" t="s">
        <v>1629</v>
      </c>
      <c r="B883" s="1" t="s">
        <v>23</v>
      </c>
      <c r="C883" s="1">
        <v>4</v>
      </c>
      <c r="D883" s="1">
        <v>3</v>
      </c>
      <c r="E883" s="1">
        <v>12</v>
      </c>
      <c r="G883" s="1" t="s">
        <v>11</v>
      </c>
      <c r="H883" s="1" t="s">
        <v>843</v>
      </c>
    </row>
    <row r="884" spans="1:8" ht="12.5" x14ac:dyDescent="0.25">
      <c r="A884" s="1" t="s">
        <v>1631</v>
      </c>
      <c r="B884" s="1" t="s">
        <v>49</v>
      </c>
      <c r="C884" s="1">
        <v>5</v>
      </c>
      <c r="D884" s="1">
        <v>3</v>
      </c>
      <c r="E884" s="1">
        <v>15</v>
      </c>
      <c r="F884" s="1" t="s">
        <v>19</v>
      </c>
      <c r="H884" s="1" t="s">
        <v>124</v>
      </c>
    </row>
    <row r="885" spans="1:8" ht="12.5" x14ac:dyDescent="0.25">
      <c r="A885" s="1" t="s">
        <v>1633</v>
      </c>
      <c r="B885" s="1" t="s">
        <v>28</v>
      </c>
      <c r="C885" s="1">
        <v>2</v>
      </c>
      <c r="D885" s="1">
        <v>4</v>
      </c>
      <c r="E885" s="1">
        <v>8</v>
      </c>
      <c r="F885" s="1" t="s">
        <v>26</v>
      </c>
      <c r="H885" s="4">
        <v>45234</v>
      </c>
    </row>
    <row r="886" spans="1:8" ht="12.5" x14ac:dyDescent="0.25">
      <c r="A886" s="1" t="s">
        <v>1634</v>
      </c>
      <c r="B886" s="1" t="s">
        <v>22</v>
      </c>
      <c r="C886" s="1">
        <v>3</v>
      </c>
      <c r="D886" s="1" t="s">
        <v>23</v>
      </c>
      <c r="E886" s="1">
        <v>15</v>
      </c>
      <c r="F886" s="1" t="s">
        <v>26</v>
      </c>
      <c r="G886" s="1" t="s">
        <v>19</v>
      </c>
      <c r="H886" s="1" t="s">
        <v>19</v>
      </c>
    </row>
    <row r="887" spans="1:8" ht="12.5" x14ac:dyDescent="0.25">
      <c r="A887" s="1" t="s">
        <v>1636</v>
      </c>
      <c r="B887" s="1" t="s">
        <v>22</v>
      </c>
      <c r="C887" s="1">
        <v>5</v>
      </c>
      <c r="D887" s="1">
        <v>5</v>
      </c>
      <c r="E887" s="1">
        <v>25</v>
      </c>
      <c r="H887" s="1" t="s">
        <v>23</v>
      </c>
    </row>
    <row r="888" spans="1:8" ht="12.5" x14ac:dyDescent="0.25">
      <c r="A888" s="1" t="s">
        <v>1638</v>
      </c>
      <c r="B888" s="1" t="s">
        <v>13</v>
      </c>
      <c r="C888" s="1">
        <v>2</v>
      </c>
      <c r="D888" s="1">
        <v>3</v>
      </c>
      <c r="E888" s="1">
        <v>6</v>
      </c>
      <c r="F888" s="1" t="s">
        <v>14</v>
      </c>
      <c r="H888" s="1" t="s">
        <v>170</v>
      </c>
    </row>
    <row r="889" spans="1:8" ht="12.5" x14ac:dyDescent="0.25">
      <c r="A889" s="1" t="s">
        <v>1639</v>
      </c>
      <c r="B889" s="1" t="s">
        <v>28</v>
      </c>
      <c r="C889" s="1">
        <v>3</v>
      </c>
      <c r="D889" s="1">
        <v>4</v>
      </c>
      <c r="E889" s="1" t="s">
        <v>19</v>
      </c>
      <c r="F889" s="1" t="s">
        <v>14</v>
      </c>
      <c r="H889" s="1" t="s">
        <v>832</v>
      </c>
    </row>
    <row r="890" spans="1:8" ht="12.5" x14ac:dyDescent="0.25">
      <c r="A890" s="1" t="s">
        <v>1640</v>
      </c>
      <c r="B890" s="1" t="s">
        <v>28</v>
      </c>
      <c r="C890" s="1">
        <v>5</v>
      </c>
      <c r="D890" s="1">
        <v>4</v>
      </c>
      <c r="E890" s="1">
        <v>20</v>
      </c>
      <c r="F890" s="1" t="s">
        <v>26</v>
      </c>
      <c r="G890" s="1" t="s">
        <v>15</v>
      </c>
      <c r="H890" s="1" t="s">
        <v>901</v>
      </c>
    </row>
    <row r="891" spans="1:8" ht="12.5" x14ac:dyDescent="0.25">
      <c r="A891" s="1" t="s">
        <v>1641</v>
      </c>
      <c r="B891" s="1" t="s">
        <v>9</v>
      </c>
      <c r="C891" s="1">
        <v>2</v>
      </c>
      <c r="D891" s="1">
        <v>2</v>
      </c>
      <c r="E891" s="1">
        <v>4</v>
      </c>
      <c r="F891" s="1" t="s">
        <v>10</v>
      </c>
      <c r="H891" s="1" t="s">
        <v>249</v>
      </c>
    </row>
    <row r="892" spans="1:8" ht="12.5" x14ac:dyDescent="0.25">
      <c r="A892" s="1" t="s">
        <v>1642</v>
      </c>
      <c r="B892" s="1" t="s">
        <v>22</v>
      </c>
      <c r="C892" s="1">
        <v>5</v>
      </c>
      <c r="D892" s="1">
        <v>5</v>
      </c>
      <c r="E892" s="1">
        <v>25</v>
      </c>
      <c r="F892" s="1" t="s">
        <v>10</v>
      </c>
      <c r="G892" s="1" t="s">
        <v>11</v>
      </c>
      <c r="H892" s="1" t="s">
        <v>372</v>
      </c>
    </row>
    <row r="893" spans="1:8" ht="12.5" x14ac:dyDescent="0.25">
      <c r="A893" s="1" t="s">
        <v>1643</v>
      </c>
      <c r="B893" s="1" t="s">
        <v>32</v>
      </c>
      <c r="C893" s="1">
        <v>4</v>
      </c>
      <c r="D893" s="1">
        <v>4</v>
      </c>
      <c r="E893" s="1">
        <v>16</v>
      </c>
      <c r="F893" s="1" t="s">
        <v>26</v>
      </c>
      <c r="H893" s="4">
        <v>45055</v>
      </c>
    </row>
    <row r="894" spans="1:8" ht="12.5" x14ac:dyDescent="0.25">
      <c r="A894" s="1" t="s">
        <v>1420</v>
      </c>
      <c r="B894" s="1" t="s">
        <v>87</v>
      </c>
      <c r="C894" s="1">
        <v>5</v>
      </c>
      <c r="D894" s="1">
        <v>1.5</v>
      </c>
      <c r="E894" s="1">
        <v>7.5</v>
      </c>
      <c r="G894" s="1" t="s">
        <v>19</v>
      </c>
      <c r="H894" s="1" t="s">
        <v>23</v>
      </c>
    </row>
    <row r="895" spans="1:8" ht="12.5" x14ac:dyDescent="0.25">
      <c r="A895" s="1" t="s">
        <v>1644</v>
      </c>
      <c r="B895" s="1" t="s">
        <v>87</v>
      </c>
      <c r="C895" s="1" t="s">
        <v>23</v>
      </c>
      <c r="D895" s="1">
        <v>1.5</v>
      </c>
      <c r="E895" s="1">
        <v>7.5</v>
      </c>
      <c r="F895" s="1" t="s">
        <v>26</v>
      </c>
      <c r="G895" s="1" t="s">
        <v>11</v>
      </c>
      <c r="H895" s="1" t="s">
        <v>1026</v>
      </c>
    </row>
    <row r="896" spans="1:8" ht="12.5" x14ac:dyDescent="0.25">
      <c r="A896" s="1" t="s">
        <v>1645</v>
      </c>
      <c r="B896" s="1" t="s">
        <v>32</v>
      </c>
      <c r="C896" s="1">
        <v>5</v>
      </c>
      <c r="D896" s="1">
        <v>4</v>
      </c>
      <c r="E896" s="1">
        <v>20</v>
      </c>
      <c r="F896" s="1" t="s">
        <v>10</v>
      </c>
      <c r="H896" s="4">
        <v>45058</v>
      </c>
    </row>
    <row r="897" spans="1:8" ht="12.5" x14ac:dyDescent="0.25">
      <c r="A897" s="1" t="s">
        <v>1646</v>
      </c>
      <c r="B897" s="1" t="s">
        <v>13</v>
      </c>
      <c r="C897" s="1">
        <v>2</v>
      </c>
      <c r="D897" s="1">
        <v>3</v>
      </c>
      <c r="E897" s="1">
        <v>6</v>
      </c>
      <c r="G897" s="1" t="s">
        <v>11</v>
      </c>
      <c r="H897" s="1" t="s">
        <v>1647</v>
      </c>
    </row>
    <row r="898" spans="1:8" ht="12.5" x14ac:dyDescent="0.25">
      <c r="A898" s="1" t="s">
        <v>1648</v>
      </c>
      <c r="B898" s="1" t="s">
        <v>49</v>
      </c>
      <c r="D898" s="1">
        <v>3</v>
      </c>
      <c r="E898" s="1">
        <v>12</v>
      </c>
      <c r="G898" s="1" t="s">
        <v>23</v>
      </c>
      <c r="H898" s="1" t="s">
        <v>755</v>
      </c>
    </row>
    <row r="899" spans="1:8" ht="12.5" x14ac:dyDescent="0.25">
      <c r="A899" s="1" t="s">
        <v>1649</v>
      </c>
      <c r="B899" s="1" t="s">
        <v>22</v>
      </c>
      <c r="C899" s="1">
        <v>3</v>
      </c>
      <c r="D899" s="1">
        <v>5</v>
      </c>
      <c r="E899" s="1">
        <v>15</v>
      </c>
      <c r="F899" s="1" t="s">
        <v>26</v>
      </c>
      <c r="H899" s="1" t="s">
        <v>23</v>
      </c>
    </row>
    <row r="900" spans="1:8" ht="12.5" x14ac:dyDescent="0.25">
      <c r="A900" s="1" t="s">
        <v>1651</v>
      </c>
      <c r="B900" s="1" t="s">
        <v>49</v>
      </c>
      <c r="C900" s="1">
        <v>2</v>
      </c>
      <c r="D900" s="1">
        <v>3</v>
      </c>
      <c r="E900" s="1">
        <v>6</v>
      </c>
      <c r="G900" s="1" t="s">
        <v>11</v>
      </c>
      <c r="H900" s="1" t="s">
        <v>526</v>
      </c>
    </row>
    <row r="901" spans="1:8" ht="12.5" x14ac:dyDescent="0.25">
      <c r="A901" s="1" t="s">
        <v>1652</v>
      </c>
      <c r="B901" s="1" t="s">
        <v>49</v>
      </c>
      <c r="C901" s="1">
        <v>5</v>
      </c>
      <c r="D901" s="1">
        <v>3</v>
      </c>
      <c r="E901" s="1">
        <v>15</v>
      </c>
      <c r="H901" s="4">
        <v>45271</v>
      </c>
    </row>
    <row r="902" spans="1:8" ht="12.5" x14ac:dyDescent="0.25">
      <c r="A902" s="1" t="s">
        <v>1653</v>
      </c>
      <c r="B902" s="1" t="s">
        <v>13</v>
      </c>
      <c r="C902" s="1">
        <v>4</v>
      </c>
      <c r="D902" s="1">
        <v>3</v>
      </c>
      <c r="E902" s="1">
        <v>12</v>
      </c>
      <c r="H902" s="1" t="s">
        <v>571</v>
      </c>
    </row>
    <row r="903" spans="1:8" ht="12.5" x14ac:dyDescent="0.25">
      <c r="A903" s="1" t="s">
        <v>1654</v>
      </c>
      <c r="C903" s="1">
        <v>3</v>
      </c>
      <c r="D903" s="1">
        <v>4</v>
      </c>
      <c r="E903" s="1">
        <v>12</v>
      </c>
      <c r="F903" s="1" t="s">
        <v>26</v>
      </c>
      <c r="G903" s="1" t="s">
        <v>19</v>
      </c>
      <c r="H903" s="1" t="s">
        <v>189</v>
      </c>
    </row>
    <row r="904" spans="1:8" ht="12.5" x14ac:dyDescent="0.25">
      <c r="A904" s="1" t="s">
        <v>1655</v>
      </c>
      <c r="B904" s="1" t="s">
        <v>9</v>
      </c>
      <c r="C904" s="1">
        <v>5</v>
      </c>
      <c r="D904" s="1">
        <v>2</v>
      </c>
      <c r="E904" s="1">
        <v>10</v>
      </c>
      <c r="G904" s="1" t="s">
        <v>19</v>
      </c>
      <c r="H904" s="1" t="s">
        <v>709</v>
      </c>
    </row>
    <row r="905" spans="1:8" ht="12.5" x14ac:dyDescent="0.25">
      <c r="A905" s="1" t="s">
        <v>1656</v>
      </c>
      <c r="B905" s="1" t="s">
        <v>19</v>
      </c>
      <c r="C905" s="1">
        <v>1</v>
      </c>
      <c r="D905" s="1">
        <v>4</v>
      </c>
      <c r="E905" s="1">
        <v>4</v>
      </c>
      <c r="F905" s="1" t="s">
        <v>14</v>
      </c>
      <c r="H905" s="4">
        <v>45117</v>
      </c>
    </row>
    <row r="906" spans="1:8" ht="12.5" x14ac:dyDescent="0.25">
      <c r="A906" s="1" t="s">
        <v>1657</v>
      </c>
      <c r="B906" s="1" t="s">
        <v>22</v>
      </c>
      <c r="C906" s="1">
        <v>3</v>
      </c>
      <c r="D906" s="1" t="s">
        <v>23</v>
      </c>
      <c r="E906" s="1">
        <v>15</v>
      </c>
      <c r="F906" s="1" t="s">
        <v>14</v>
      </c>
      <c r="G906" s="1" t="s">
        <v>11</v>
      </c>
      <c r="H906" s="4">
        <v>45051</v>
      </c>
    </row>
    <row r="907" spans="1:8" ht="12.5" x14ac:dyDescent="0.25">
      <c r="A907" s="1" t="s">
        <v>1658</v>
      </c>
      <c r="B907" s="1" t="s">
        <v>13</v>
      </c>
      <c r="C907" s="1">
        <v>1</v>
      </c>
      <c r="D907" s="1">
        <v>3</v>
      </c>
      <c r="E907" s="1">
        <v>3</v>
      </c>
      <c r="G907" s="1" t="s">
        <v>11</v>
      </c>
      <c r="H907" s="4">
        <v>45088</v>
      </c>
    </row>
    <row r="908" spans="1:8" ht="12.5" x14ac:dyDescent="0.25">
      <c r="A908" s="1" t="s">
        <v>1659</v>
      </c>
      <c r="B908" s="1" t="s">
        <v>28</v>
      </c>
      <c r="C908" s="1">
        <v>5</v>
      </c>
      <c r="D908" s="1">
        <v>4</v>
      </c>
      <c r="E908" s="1">
        <v>20</v>
      </c>
      <c r="F908" s="1" t="s">
        <v>26</v>
      </c>
      <c r="G908" s="1" t="s">
        <v>11</v>
      </c>
      <c r="H908" s="1" t="s">
        <v>1660</v>
      </c>
    </row>
    <row r="909" spans="1:8" ht="12.5" x14ac:dyDescent="0.25">
      <c r="A909" s="1" t="s">
        <v>1661</v>
      </c>
      <c r="B909" s="1" t="s">
        <v>28</v>
      </c>
      <c r="C909" s="1">
        <v>3</v>
      </c>
      <c r="D909" s="1">
        <v>4</v>
      </c>
      <c r="E909" s="1">
        <v>12</v>
      </c>
      <c r="G909" s="1" t="s">
        <v>15</v>
      </c>
      <c r="H909" s="1" t="s">
        <v>465</v>
      </c>
    </row>
    <row r="910" spans="1:8" ht="12.5" x14ac:dyDescent="0.25">
      <c r="A910" s="1" t="s">
        <v>1662</v>
      </c>
      <c r="B910" s="1" t="s">
        <v>28</v>
      </c>
      <c r="C910" s="1">
        <v>5</v>
      </c>
      <c r="D910" s="1">
        <v>4</v>
      </c>
      <c r="E910" s="1">
        <v>20</v>
      </c>
      <c r="G910" s="1" t="s">
        <v>11</v>
      </c>
      <c r="H910" s="1" t="s">
        <v>124</v>
      </c>
    </row>
    <row r="911" spans="1:8" ht="12.5" x14ac:dyDescent="0.25">
      <c r="A911" s="1" t="s">
        <v>1665</v>
      </c>
      <c r="B911" s="1" t="s">
        <v>22</v>
      </c>
      <c r="C911" s="1">
        <v>1</v>
      </c>
      <c r="D911" s="1">
        <v>5</v>
      </c>
      <c r="E911" s="1">
        <v>5</v>
      </c>
      <c r="H911" s="1" t="s">
        <v>684</v>
      </c>
    </row>
    <row r="912" spans="1:8" ht="12.5" x14ac:dyDescent="0.25">
      <c r="A912" s="1" t="s">
        <v>1667</v>
      </c>
      <c r="B912" s="1" t="s">
        <v>9</v>
      </c>
      <c r="C912" s="1">
        <v>5</v>
      </c>
      <c r="D912" s="1">
        <v>2</v>
      </c>
      <c r="E912" s="1">
        <v>10</v>
      </c>
      <c r="F912" s="1" t="s">
        <v>14</v>
      </c>
      <c r="G912" s="1" t="s">
        <v>15</v>
      </c>
      <c r="H912" s="1" t="s">
        <v>571</v>
      </c>
    </row>
    <row r="913" spans="1:8" ht="12.5" x14ac:dyDescent="0.25">
      <c r="A913" s="1" t="s">
        <v>1668</v>
      </c>
      <c r="B913" s="1" t="s">
        <v>28</v>
      </c>
      <c r="C913" s="1" t="s">
        <v>19</v>
      </c>
      <c r="D913" s="1">
        <v>4</v>
      </c>
      <c r="E913" s="1">
        <v>20</v>
      </c>
      <c r="F913" s="1" t="s">
        <v>14</v>
      </c>
      <c r="H913" s="1" t="s">
        <v>1377</v>
      </c>
    </row>
    <row r="914" spans="1:8" ht="12.5" x14ac:dyDescent="0.25">
      <c r="A914" s="1" t="s">
        <v>1669</v>
      </c>
      <c r="B914" s="1" t="s">
        <v>32</v>
      </c>
      <c r="E914" s="1">
        <v>20</v>
      </c>
      <c r="F914" s="1" t="s">
        <v>19</v>
      </c>
      <c r="G914" s="1" t="s">
        <v>11</v>
      </c>
      <c r="H914" s="4">
        <v>45047</v>
      </c>
    </row>
    <row r="915" spans="1:8" ht="12.5" x14ac:dyDescent="0.25">
      <c r="A915" s="1" t="s">
        <v>1670</v>
      </c>
      <c r="B915" s="1" t="s">
        <v>22</v>
      </c>
      <c r="C915" s="1">
        <v>2</v>
      </c>
      <c r="D915" s="1">
        <v>5</v>
      </c>
      <c r="E915" s="1">
        <v>10</v>
      </c>
      <c r="F915" s="1" t="s">
        <v>10</v>
      </c>
      <c r="G915" s="1" t="s">
        <v>11</v>
      </c>
      <c r="H915" s="1" t="s">
        <v>166</v>
      </c>
    </row>
    <row r="916" spans="1:8" ht="12.5" x14ac:dyDescent="0.25">
      <c r="A916" s="1" t="s">
        <v>1672</v>
      </c>
      <c r="B916" s="1" t="s">
        <v>22</v>
      </c>
      <c r="C916" s="1">
        <v>5</v>
      </c>
      <c r="D916" s="1">
        <v>5</v>
      </c>
      <c r="E916" s="1">
        <v>25</v>
      </c>
      <c r="F916" s="1" t="s">
        <v>10</v>
      </c>
      <c r="G916" s="1" t="s">
        <v>15</v>
      </c>
      <c r="H916" s="1" t="s">
        <v>536</v>
      </c>
    </row>
    <row r="917" spans="1:8" ht="12.5" x14ac:dyDescent="0.25">
      <c r="A917" s="1" t="s">
        <v>1673</v>
      </c>
      <c r="B917" s="1" t="s">
        <v>18</v>
      </c>
      <c r="C917" s="1">
        <v>1</v>
      </c>
      <c r="D917" s="1">
        <v>1</v>
      </c>
      <c r="E917" s="1">
        <v>1</v>
      </c>
      <c r="F917" s="1" t="s">
        <v>26</v>
      </c>
      <c r="H917" s="1" t="s">
        <v>363</v>
      </c>
    </row>
    <row r="918" spans="1:8" ht="12.5" x14ac:dyDescent="0.25">
      <c r="A918" s="1" t="s">
        <v>1674</v>
      </c>
      <c r="B918" s="1" t="s">
        <v>32</v>
      </c>
      <c r="C918" s="1">
        <v>3</v>
      </c>
      <c r="D918" s="1">
        <v>4</v>
      </c>
      <c r="E918" s="1">
        <v>12</v>
      </c>
      <c r="G918" s="1" t="s">
        <v>15</v>
      </c>
      <c r="H918" s="4">
        <v>45089</v>
      </c>
    </row>
    <row r="919" spans="1:8" ht="12.5" x14ac:dyDescent="0.25">
      <c r="A919" s="1" t="s">
        <v>1675</v>
      </c>
      <c r="B919" s="1" t="s">
        <v>22</v>
      </c>
      <c r="C919" s="1">
        <v>2</v>
      </c>
      <c r="D919" s="1">
        <v>5</v>
      </c>
      <c r="E919" s="1">
        <v>10</v>
      </c>
      <c r="F919" s="1" t="s">
        <v>26</v>
      </c>
      <c r="G919" s="1" t="s">
        <v>11</v>
      </c>
      <c r="H919" s="1" t="s">
        <v>1064</v>
      </c>
    </row>
    <row r="920" spans="1:8" ht="12.5" x14ac:dyDescent="0.25">
      <c r="A920" s="1" t="s">
        <v>1676</v>
      </c>
      <c r="B920" s="1" t="s">
        <v>19</v>
      </c>
      <c r="C920" s="1">
        <v>3</v>
      </c>
      <c r="D920" s="1">
        <v>1</v>
      </c>
      <c r="E920" s="1">
        <v>3</v>
      </c>
      <c r="F920" s="1" t="s">
        <v>10</v>
      </c>
      <c r="H920" s="1" t="s">
        <v>223</v>
      </c>
    </row>
    <row r="921" spans="1:8" ht="12.5" x14ac:dyDescent="0.25">
      <c r="A921" s="1" t="s">
        <v>1678</v>
      </c>
      <c r="B921" s="1" t="s">
        <v>19</v>
      </c>
      <c r="C921" s="1">
        <v>3</v>
      </c>
      <c r="D921" s="1">
        <v>3</v>
      </c>
      <c r="E921" s="1">
        <v>9</v>
      </c>
      <c r="F921" s="1" t="s">
        <v>26</v>
      </c>
      <c r="G921" s="1" t="s">
        <v>15</v>
      </c>
      <c r="H921" s="4">
        <v>45205</v>
      </c>
    </row>
    <row r="922" spans="1:8" ht="12.5" x14ac:dyDescent="0.25">
      <c r="A922" s="1" t="s">
        <v>1679</v>
      </c>
      <c r="B922" s="1" t="s">
        <v>13</v>
      </c>
      <c r="C922" s="1">
        <v>3</v>
      </c>
      <c r="D922" s="1">
        <v>3</v>
      </c>
      <c r="E922" s="1">
        <v>9</v>
      </c>
      <c r="F922" s="1" t="s">
        <v>26</v>
      </c>
      <c r="G922" s="1" t="s">
        <v>15</v>
      </c>
      <c r="H922" s="1" t="s">
        <v>938</v>
      </c>
    </row>
    <row r="923" spans="1:8" ht="12.5" x14ac:dyDescent="0.25">
      <c r="A923" s="1" t="s">
        <v>1680</v>
      </c>
      <c r="B923" s="1" t="s">
        <v>87</v>
      </c>
      <c r="C923" s="1">
        <v>1</v>
      </c>
      <c r="D923" s="1">
        <v>1.5</v>
      </c>
      <c r="E923" s="1">
        <v>1.5</v>
      </c>
      <c r="F923" s="1" t="s">
        <v>10</v>
      </c>
      <c r="G923" s="1" t="s">
        <v>15</v>
      </c>
      <c r="H923" s="1" t="s">
        <v>376</v>
      </c>
    </row>
    <row r="924" spans="1:8" ht="12.5" x14ac:dyDescent="0.25">
      <c r="A924" s="1" t="s">
        <v>1681</v>
      </c>
      <c r="B924" s="1" t="s">
        <v>87</v>
      </c>
      <c r="C924" s="1">
        <v>1</v>
      </c>
      <c r="D924" s="1">
        <v>1.5</v>
      </c>
      <c r="E924" s="1">
        <v>1.5</v>
      </c>
      <c r="F924" s="1" t="s">
        <v>26</v>
      </c>
      <c r="G924" s="1" t="s">
        <v>23</v>
      </c>
      <c r="H924" s="4">
        <v>44988</v>
      </c>
    </row>
    <row r="925" spans="1:8" ht="12.5" x14ac:dyDescent="0.25">
      <c r="A925" s="1" t="s">
        <v>1682</v>
      </c>
      <c r="B925" s="1" t="s">
        <v>18</v>
      </c>
      <c r="C925" s="1">
        <v>2</v>
      </c>
      <c r="D925" s="1" t="s">
        <v>23</v>
      </c>
      <c r="E925" s="1">
        <v>2</v>
      </c>
      <c r="F925" s="1" t="s">
        <v>26</v>
      </c>
      <c r="G925" s="1" t="s">
        <v>11</v>
      </c>
      <c r="H925" s="1" t="s">
        <v>938</v>
      </c>
    </row>
    <row r="926" spans="1:8" ht="12.5" x14ac:dyDescent="0.25">
      <c r="A926" s="1" t="s">
        <v>1683</v>
      </c>
      <c r="B926" s="1" t="s">
        <v>13</v>
      </c>
      <c r="C926" s="1">
        <v>5</v>
      </c>
      <c r="D926" s="1">
        <v>3</v>
      </c>
      <c r="E926" s="1">
        <v>15</v>
      </c>
      <c r="F926" s="1" t="s">
        <v>10</v>
      </c>
      <c r="G926" s="1" t="s">
        <v>15</v>
      </c>
      <c r="H926" s="4">
        <v>45053</v>
      </c>
    </row>
    <row r="927" spans="1:8" ht="12.5" x14ac:dyDescent="0.25">
      <c r="A927" s="1" t="s">
        <v>1685</v>
      </c>
      <c r="B927" s="1" t="s">
        <v>87</v>
      </c>
      <c r="C927" s="1">
        <v>1</v>
      </c>
      <c r="D927" s="1">
        <v>1.5</v>
      </c>
      <c r="E927" s="1">
        <v>1.5</v>
      </c>
      <c r="F927" s="1" t="s">
        <v>26</v>
      </c>
      <c r="H927" s="4">
        <v>45238</v>
      </c>
    </row>
    <row r="928" spans="1:8" ht="12.5" x14ac:dyDescent="0.25">
      <c r="A928" s="1" t="s">
        <v>1687</v>
      </c>
      <c r="B928" s="1" t="s">
        <v>28</v>
      </c>
      <c r="C928" s="1">
        <v>2</v>
      </c>
      <c r="D928" s="1">
        <v>4</v>
      </c>
      <c r="E928" s="1">
        <v>8</v>
      </c>
      <c r="F928" s="1" t="s">
        <v>14</v>
      </c>
      <c r="H928" s="1" t="s">
        <v>764</v>
      </c>
    </row>
    <row r="929" spans="1:8" ht="12.5" x14ac:dyDescent="0.25">
      <c r="A929" s="1" t="s">
        <v>1689</v>
      </c>
      <c r="B929" s="1" t="s">
        <v>18</v>
      </c>
      <c r="C929" s="1">
        <v>2</v>
      </c>
      <c r="D929" s="1">
        <v>1</v>
      </c>
      <c r="E929" s="1">
        <v>2</v>
      </c>
      <c r="F929" s="1" t="s">
        <v>26</v>
      </c>
      <c r="H929" s="1" t="s">
        <v>92</v>
      </c>
    </row>
    <row r="930" spans="1:8" ht="12.5" x14ac:dyDescent="0.25">
      <c r="A930" s="1" t="s">
        <v>1690</v>
      </c>
      <c r="B930" s="1" t="s">
        <v>9</v>
      </c>
      <c r="C930" s="1">
        <v>1</v>
      </c>
      <c r="D930" s="1">
        <v>2</v>
      </c>
      <c r="E930" s="1">
        <v>2</v>
      </c>
      <c r="F930" s="1" t="s">
        <v>14</v>
      </c>
      <c r="G930" s="1" t="s">
        <v>19</v>
      </c>
      <c r="H930" s="1" t="s">
        <v>1692</v>
      </c>
    </row>
    <row r="931" spans="1:8" ht="12.5" x14ac:dyDescent="0.25">
      <c r="A931" s="1" t="s">
        <v>1693</v>
      </c>
      <c r="B931" s="1" t="s">
        <v>19</v>
      </c>
      <c r="C931" s="1">
        <v>5</v>
      </c>
      <c r="D931" s="1">
        <v>3</v>
      </c>
      <c r="E931" s="1">
        <v>15</v>
      </c>
      <c r="F931" s="1" t="s">
        <v>26</v>
      </c>
      <c r="G931" s="1" t="s">
        <v>11</v>
      </c>
      <c r="H931" s="1" t="s">
        <v>351</v>
      </c>
    </row>
    <row r="932" spans="1:8" ht="12.5" x14ac:dyDescent="0.25">
      <c r="A932" s="1" t="s">
        <v>1694</v>
      </c>
      <c r="B932" s="1" t="s">
        <v>9</v>
      </c>
      <c r="C932" s="1">
        <v>2</v>
      </c>
      <c r="D932" s="1">
        <v>2</v>
      </c>
      <c r="E932" s="1">
        <v>4</v>
      </c>
      <c r="G932" s="1" t="s">
        <v>11</v>
      </c>
    </row>
    <row r="933" spans="1:8" ht="12.5" x14ac:dyDescent="0.25">
      <c r="A933" s="1" t="s">
        <v>1696</v>
      </c>
      <c r="B933" s="1" t="s">
        <v>49</v>
      </c>
      <c r="C933" s="1">
        <v>2</v>
      </c>
      <c r="D933" s="1">
        <v>3</v>
      </c>
      <c r="E933" s="1">
        <v>6</v>
      </c>
      <c r="F933" s="1" t="s">
        <v>14</v>
      </c>
      <c r="G933" s="1" t="s">
        <v>15</v>
      </c>
      <c r="H933" s="4">
        <v>45145</v>
      </c>
    </row>
    <row r="934" spans="1:8" ht="12.5" x14ac:dyDescent="0.25">
      <c r="A934" s="1" t="s">
        <v>1697</v>
      </c>
      <c r="B934" s="1" t="s">
        <v>32</v>
      </c>
      <c r="C934" s="1">
        <v>4</v>
      </c>
      <c r="D934" s="1">
        <v>4</v>
      </c>
      <c r="E934" s="1">
        <v>16</v>
      </c>
      <c r="F934" s="1" t="s">
        <v>10</v>
      </c>
      <c r="G934" s="1" t="s">
        <v>11</v>
      </c>
    </row>
    <row r="935" spans="1:8" ht="12.5" x14ac:dyDescent="0.25">
      <c r="A935" s="1" t="s">
        <v>1698</v>
      </c>
      <c r="B935" s="1" t="s">
        <v>18</v>
      </c>
      <c r="C935" s="1">
        <v>1</v>
      </c>
      <c r="D935" s="1">
        <v>1</v>
      </c>
      <c r="E935" s="1">
        <v>1</v>
      </c>
      <c r="H935" s="4">
        <v>45267</v>
      </c>
    </row>
    <row r="936" spans="1:8" ht="12.5" x14ac:dyDescent="0.25">
      <c r="A936" s="1" t="s">
        <v>1699</v>
      </c>
      <c r="B936" s="1" t="s">
        <v>9</v>
      </c>
      <c r="C936" s="1">
        <v>1</v>
      </c>
      <c r="D936" s="1">
        <v>2</v>
      </c>
      <c r="E936" s="1">
        <v>2</v>
      </c>
      <c r="F936" s="1" t="s">
        <v>26</v>
      </c>
      <c r="G936" s="1" t="s">
        <v>15</v>
      </c>
      <c r="H936" s="1" t="s">
        <v>141</v>
      </c>
    </row>
    <row r="937" spans="1:8" ht="12.5" x14ac:dyDescent="0.25">
      <c r="A937" s="1" t="s">
        <v>1700</v>
      </c>
      <c r="B937" s="1" t="s">
        <v>28</v>
      </c>
      <c r="C937" s="1">
        <v>4</v>
      </c>
      <c r="D937" s="1">
        <v>4</v>
      </c>
      <c r="E937" s="1">
        <v>16</v>
      </c>
      <c r="F937" s="1" t="s">
        <v>19</v>
      </c>
      <c r="H937" s="1" t="s">
        <v>1701</v>
      </c>
    </row>
    <row r="938" spans="1:8" ht="12.5" x14ac:dyDescent="0.25">
      <c r="A938" s="1" t="s">
        <v>1702</v>
      </c>
      <c r="B938" s="1" t="s">
        <v>9</v>
      </c>
      <c r="C938" s="1">
        <v>5</v>
      </c>
      <c r="D938" s="1">
        <v>2</v>
      </c>
      <c r="E938" s="1">
        <v>10</v>
      </c>
      <c r="F938" s="1" t="s">
        <v>26</v>
      </c>
      <c r="H938" s="4">
        <v>45021</v>
      </c>
    </row>
    <row r="939" spans="1:8" ht="12.5" x14ac:dyDescent="0.25">
      <c r="A939" s="1" t="s">
        <v>1703</v>
      </c>
      <c r="B939" s="1" t="s">
        <v>28</v>
      </c>
      <c r="C939" s="1">
        <v>1</v>
      </c>
      <c r="D939" s="1">
        <v>4</v>
      </c>
      <c r="E939" s="1">
        <v>4</v>
      </c>
      <c r="F939" s="1" t="s">
        <v>10</v>
      </c>
      <c r="G939" s="1" t="s">
        <v>11</v>
      </c>
      <c r="H939" s="4">
        <v>44929</v>
      </c>
    </row>
    <row r="940" spans="1:8" ht="12.5" x14ac:dyDescent="0.25">
      <c r="A940" s="1" t="s">
        <v>1704</v>
      </c>
      <c r="B940" s="1" t="s">
        <v>9</v>
      </c>
      <c r="C940" s="1">
        <v>5</v>
      </c>
      <c r="D940" s="1">
        <v>2</v>
      </c>
      <c r="E940" s="1">
        <v>10</v>
      </c>
      <c r="G940" s="1" t="s">
        <v>11</v>
      </c>
      <c r="H940" s="1" t="s">
        <v>1705</v>
      </c>
    </row>
    <row r="941" spans="1:8" ht="12.5" x14ac:dyDescent="0.25">
      <c r="A941" s="1" t="s">
        <v>1706</v>
      </c>
      <c r="B941" s="1" t="s">
        <v>49</v>
      </c>
      <c r="C941" s="1">
        <v>3</v>
      </c>
      <c r="D941" s="1">
        <v>3</v>
      </c>
      <c r="E941" s="1">
        <v>9</v>
      </c>
      <c r="F941" s="1" t="s">
        <v>14</v>
      </c>
      <c r="G941" s="1" t="s">
        <v>15</v>
      </c>
      <c r="H941" s="4">
        <v>45207</v>
      </c>
    </row>
    <row r="942" spans="1:8" ht="12.5" x14ac:dyDescent="0.25">
      <c r="A942" s="1" t="s">
        <v>1708</v>
      </c>
      <c r="B942" s="1" t="s">
        <v>32</v>
      </c>
      <c r="C942" s="1">
        <v>4</v>
      </c>
      <c r="D942" s="1">
        <v>4</v>
      </c>
      <c r="E942" s="1">
        <v>16</v>
      </c>
      <c r="F942" s="1" t="s">
        <v>14</v>
      </c>
      <c r="H942" s="1" t="s">
        <v>166</v>
      </c>
    </row>
    <row r="943" spans="1:8" ht="12.5" x14ac:dyDescent="0.25">
      <c r="A943" s="1" t="s">
        <v>1709</v>
      </c>
      <c r="B943" s="1" t="s">
        <v>49</v>
      </c>
      <c r="C943" s="1">
        <v>1</v>
      </c>
      <c r="D943" s="1">
        <v>3</v>
      </c>
      <c r="E943" s="1">
        <v>3</v>
      </c>
      <c r="F943" s="1" t="s">
        <v>14</v>
      </c>
      <c r="H943" s="1" t="s">
        <v>236</v>
      </c>
    </row>
    <row r="944" spans="1:8" ht="12.5" x14ac:dyDescent="0.25">
      <c r="A944" s="1" t="s">
        <v>1710</v>
      </c>
      <c r="B944" s="1" t="s">
        <v>32</v>
      </c>
      <c r="C944" s="1">
        <v>4</v>
      </c>
      <c r="D944" s="1">
        <v>4</v>
      </c>
      <c r="E944" s="1">
        <v>16</v>
      </c>
      <c r="G944" s="1" t="s">
        <v>11</v>
      </c>
      <c r="H944" s="1" t="s">
        <v>230</v>
      </c>
    </row>
    <row r="945" spans="1:8" ht="12.5" x14ac:dyDescent="0.25">
      <c r="A945" s="1" t="s">
        <v>1711</v>
      </c>
      <c r="B945" s="1" t="s">
        <v>32</v>
      </c>
      <c r="C945" s="1">
        <v>1</v>
      </c>
      <c r="D945" s="1">
        <v>4</v>
      </c>
      <c r="E945" s="1">
        <v>4</v>
      </c>
      <c r="H945" s="4">
        <v>44960</v>
      </c>
    </row>
    <row r="946" spans="1:8" ht="12.5" x14ac:dyDescent="0.25">
      <c r="A946" s="1" t="s">
        <v>1712</v>
      </c>
      <c r="B946" s="1" t="s">
        <v>23</v>
      </c>
      <c r="C946" s="1">
        <v>4</v>
      </c>
      <c r="D946" s="1">
        <v>1</v>
      </c>
      <c r="E946" s="1">
        <v>4</v>
      </c>
      <c r="F946" s="1" t="s">
        <v>10</v>
      </c>
      <c r="G946" s="1" t="s">
        <v>11</v>
      </c>
      <c r="H946" s="1" t="s">
        <v>881</v>
      </c>
    </row>
    <row r="947" spans="1:8" ht="12.5" x14ac:dyDescent="0.25">
      <c r="A947" s="1" t="s">
        <v>1713</v>
      </c>
      <c r="B947" s="1" t="s">
        <v>87</v>
      </c>
      <c r="C947" s="1">
        <v>4</v>
      </c>
      <c r="D947" s="1">
        <v>1.5</v>
      </c>
      <c r="E947" s="1">
        <v>6</v>
      </c>
      <c r="F947" s="1" t="s">
        <v>26</v>
      </c>
      <c r="G947" s="1" t="s">
        <v>11</v>
      </c>
      <c r="H947" s="1" t="s">
        <v>475</v>
      </c>
    </row>
    <row r="948" spans="1:8" ht="12.5" x14ac:dyDescent="0.25">
      <c r="A948" s="1" t="s">
        <v>1714</v>
      </c>
      <c r="B948" s="1" t="s">
        <v>49</v>
      </c>
      <c r="C948" s="1">
        <v>1</v>
      </c>
      <c r="D948" s="1">
        <v>3</v>
      </c>
      <c r="E948" s="1">
        <v>3</v>
      </c>
      <c r="F948" s="1" t="s">
        <v>26</v>
      </c>
      <c r="G948" s="1" t="s">
        <v>11</v>
      </c>
      <c r="H948" s="4">
        <v>45206</v>
      </c>
    </row>
    <row r="949" spans="1:8" ht="12.5" x14ac:dyDescent="0.25">
      <c r="A949" s="1" t="s">
        <v>1715</v>
      </c>
      <c r="C949" s="1">
        <v>2</v>
      </c>
      <c r="D949" s="1">
        <v>1.5</v>
      </c>
      <c r="E949" s="1">
        <v>3</v>
      </c>
      <c r="G949" s="1" t="s">
        <v>15</v>
      </c>
      <c r="H949" s="4">
        <v>44988</v>
      </c>
    </row>
    <row r="950" spans="1:8" ht="12.5" x14ac:dyDescent="0.25">
      <c r="A950" s="1" t="s">
        <v>1717</v>
      </c>
      <c r="B950" s="1" t="s">
        <v>87</v>
      </c>
      <c r="C950" s="1">
        <v>2</v>
      </c>
      <c r="D950" s="1">
        <v>1.5</v>
      </c>
      <c r="E950" s="1">
        <v>3</v>
      </c>
      <c r="F950" s="1" t="s">
        <v>10</v>
      </c>
      <c r="G950" s="1" t="s">
        <v>15</v>
      </c>
      <c r="H950" s="1" t="s">
        <v>23</v>
      </c>
    </row>
    <row r="951" spans="1:8" ht="12.5" x14ac:dyDescent="0.25">
      <c r="A951" s="1" t="s">
        <v>1719</v>
      </c>
      <c r="B951" s="1" t="s">
        <v>9</v>
      </c>
      <c r="C951" s="1">
        <v>2</v>
      </c>
      <c r="D951" s="1">
        <v>2</v>
      </c>
      <c r="E951" s="1">
        <v>4</v>
      </c>
      <c r="F951" s="1" t="s">
        <v>26</v>
      </c>
      <c r="H951" s="1" t="s">
        <v>50</v>
      </c>
    </row>
    <row r="952" spans="1:8" ht="12.5" x14ac:dyDescent="0.25">
      <c r="A952" s="1" t="s">
        <v>1721</v>
      </c>
      <c r="B952" s="1" t="s">
        <v>28</v>
      </c>
      <c r="C952" s="1">
        <v>1</v>
      </c>
      <c r="D952" s="1">
        <v>4</v>
      </c>
      <c r="E952" s="1">
        <v>4</v>
      </c>
      <c r="G952" s="1" t="s">
        <v>15</v>
      </c>
      <c r="H952" s="1" t="s">
        <v>1723</v>
      </c>
    </row>
    <row r="953" spans="1:8" ht="12.5" x14ac:dyDescent="0.25">
      <c r="A953" s="1" t="s">
        <v>1724</v>
      </c>
      <c r="B953" s="1" t="s">
        <v>22</v>
      </c>
      <c r="C953" s="1">
        <v>2</v>
      </c>
      <c r="D953" s="1">
        <v>5</v>
      </c>
      <c r="E953" s="1">
        <v>10</v>
      </c>
      <c r="F953" s="1" t="s">
        <v>10</v>
      </c>
      <c r="G953" s="1" t="s">
        <v>15</v>
      </c>
      <c r="H953" s="1" t="s">
        <v>1726</v>
      </c>
    </row>
    <row r="954" spans="1:8" ht="12.5" x14ac:dyDescent="0.25">
      <c r="A954" s="1" t="s">
        <v>1727</v>
      </c>
      <c r="B954" s="1" t="s">
        <v>22</v>
      </c>
      <c r="C954" s="1">
        <v>2</v>
      </c>
      <c r="D954" s="1">
        <v>5</v>
      </c>
      <c r="E954" s="1">
        <v>10</v>
      </c>
      <c r="F954" s="1" t="s">
        <v>26</v>
      </c>
      <c r="G954" s="1" t="s">
        <v>15</v>
      </c>
      <c r="H954" s="1" t="s">
        <v>489</v>
      </c>
    </row>
    <row r="955" spans="1:8" ht="12.5" x14ac:dyDescent="0.25">
      <c r="A955" s="1" t="s">
        <v>1729</v>
      </c>
      <c r="B955" s="1" t="s">
        <v>22</v>
      </c>
      <c r="C955" s="1">
        <v>5</v>
      </c>
      <c r="D955" s="1">
        <v>5</v>
      </c>
      <c r="E955" s="1">
        <v>25</v>
      </c>
      <c r="F955" s="1" t="s">
        <v>14</v>
      </c>
      <c r="G955" s="1" t="s">
        <v>11</v>
      </c>
      <c r="H955" s="4">
        <v>44969</v>
      </c>
    </row>
    <row r="956" spans="1:8" ht="12.5" x14ac:dyDescent="0.25">
      <c r="A956" s="1" t="s">
        <v>1731</v>
      </c>
      <c r="B956" s="1" t="s">
        <v>49</v>
      </c>
      <c r="C956" s="1">
        <v>5</v>
      </c>
      <c r="D956" s="1">
        <v>3</v>
      </c>
      <c r="E956" s="1" t="s">
        <v>23</v>
      </c>
      <c r="F956" s="1" t="s">
        <v>26</v>
      </c>
      <c r="G956" s="1" t="s">
        <v>15</v>
      </c>
      <c r="H956" s="4">
        <v>45088</v>
      </c>
    </row>
    <row r="957" spans="1:8" ht="12.5" x14ac:dyDescent="0.25">
      <c r="A957" s="1" t="s">
        <v>1733</v>
      </c>
      <c r="B957" s="1" t="s">
        <v>87</v>
      </c>
      <c r="C957" s="1">
        <v>5</v>
      </c>
      <c r="D957" s="1">
        <v>1.5</v>
      </c>
      <c r="E957" s="1">
        <v>7.5</v>
      </c>
      <c r="F957" s="1" t="s">
        <v>10</v>
      </c>
      <c r="G957" s="1" t="s">
        <v>11</v>
      </c>
      <c r="H957" s="4">
        <v>45109</v>
      </c>
    </row>
    <row r="958" spans="1:8" ht="12.5" x14ac:dyDescent="0.25">
      <c r="A958" s="1" t="s">
        <v>1735</v>
      </c>
      <c r="B958" s="1" t="s">
        <v>87</v>
      </c>
      <c r="C958" s="1">
        <v>5</v>
      </c>
      <c r="D958" s="1">
        <v>1.5</v>
      </c>
      <c r="E958" s="1">
        <v>7.5</v>
      </c>
      <c r="F958" s="1" t="s">
        <v>10</v>
      </c>
      <c r="G958" s="1" t="s">
        <v>19</v>
      </c>
      <c r="H958" s="4">
        <v>45017</v>
      </c>
    </row>
    <row r="959" spans="1:8" ht="12.5" x14ac:dyDescent="0.25">
      <c r="A959" s="1" t="s">
        <v>1737</v>
      </c>
      <c r="B959" s="1" t="s">
        <v>18</v>
      </c>
      <c r="C959" s="1">
        <v>2</v>
      </c>
      <c r="D959" s="1">
        <v>1</v>
      </c>
      <c r="E959" s="1">
        <v>2</v>
      </c>
      <c r="G959" s="1" t="s">
        <v>15</v>
      </c>
      <c r="H959" s="4">
        <v>45022</v>
      </c>
    </row>
    <row r="960" spans="1:8" ht="12.5" x14ac:dyDescent="0.25">
      <c r="A960" s="1" t="s">
        <v>1739</v>
      </c>
      <c r="B960" s="1" t="s">
        <v>28</v>
      </c>
      <c r="C960" s="1">
        <v>1</v>
      </c>
      <c r="D960" s="1">
        <v>4</v>
      </c>
      <c r="E960" s="1" t="s">
        <v>19</v>
      </c>
      <c r="F960" s="1" t="s">
        <v>26</v>
      </c>
      <c r="G960" s="1" t="s">
        <v>15</v>
      </c>
      <c r="H960" s="1" t="s">
        <v>144</v>
      </c>
    </row>
    <row r="961" spans="1:8" ht="12.5" x14ac:dyDescent="0.25">
      <c r="A961" s="1" t="s">
        <v>1741</v>
      </c>
      <c r="B961" s="1" t="s">
        <v>28</v>
      </c>
      <c r="C961" s="1">
        <v>5</v>
      </c>
      <c r="D961" s="1">
        <v>4</v>
      </c>
      <c r="E961" s="1">
        <v>20</v>
      </c>
      <c r="F961" s="1" t="s">
        <v>14</v>
      </c>
      <c r="H961" s="1" t="s">
        <v>475</v>
      </c>
    </row>
    <row r="962" spans="1:8" ht="12.5" x14ac:dyDescent="0.25">
      <c r="A962" s="1" t="s">
        <v>1743</v>
      </c>
      <c r="B962" s="1" t="s">
        <v>49</v>
      </c>
      <c r="C962" s="1">
        <v>4</v>
      </c>
      <c r="D962" s="1">
        <v>3</v>
      </c>
      <c r="E962" s="1">
        <v>12</v>
      </c>
      <c r="G962" s="1" t="s">
        <v>15</v>
      </c>
      <c r="H962" s="4">
        <v>45020</v>
      </c>
    </row>
    <row r="963" spans="1:8" ht="12.5" x14ac:dyDescent="0.25">
      <c r="A963" s="1" t="s">
        <v>1407</v>
      </c>
      <c r="B963" s="1" t="s">
        <v>32</v>
      </c>
      <c r="C963" s="1">
        <v>2</v>
      </c>
      <c r="D963" s="1">
        <v>4</v>
      </c>
      <c r="E963" s="1">
        <v>8</v>
      </c>
      <c r="F963" s="1" t="s">
        <v>26</v>
      </c>
      <c r="G963" s="1" t="s">
        <v>15</v>
      </c>
      <c r="H963" s="1" t="s">
        <v>33</v>
      </c>
    </row>
    <row r="964" spans="1:8" ht="12.5" x14ac:dyDescent="0.25">
      <c r="A964" s="1" t="s">
        <v>1745</v>
      </c>
      <c r="B964" s="1" t="s">
        <v>28</v>
      </c>
      <c r="C964" s="1">
        <v>1</v>
      </c>
      <c r="D964" s="1">
        <v>4</v>
      </c>
      <c r="F964" s="1" t="s">
        <v>14</v>
      </c>
      <c r="H964" s="4">
        <v>45109</v>
      </c>
    </row>
    <row r="965" spans="1:8" ht="12.5" x14ac:dyDescent="0.25">
      <c r="A965" s="1" t="s">
        <v>1747</v>
      </c>
      <c r="B965" s="1" t="s">
        <v>49</v>
      </c>
      <c r="C965" s="1">
        <v>5</v>
      </c>
      <c r="D965" s="1">
        <v>3</v>
      </c>
      <c r="E965" s="1">
        <v>15</v>
      </c>
      <c r="H965" s="1" t="s">
        <v>211</v>
      </c>
    </row>
    <row r="966" spans="1:8" ht="12.5" x14ac:dyDescent="0.25">
      <c r="A966" s="1" t="s">
        <v>1749</v>
      </c>
      <c r="B966" s="1" t="s">
        <v>87</v>
      </c>
      <c r="C966" s="1">
        <v>5</v>
      </c>
      <c r="D966" s="1">
        <v>1.5</v>
      </c>
      <c r="E966" s="1">
        <v>7.5</v>
      </c>
      <c r="F966" s="1" t="s">
        <v>10</v>
      </c>
      <c r="G966" s="1" t="s">
        <v>11</v>
      </c>
      <c r="H966" s="4">
        <v>45266</v>
      </c>
    </row>
    <row r="967" spans="1:8" ht="12.5" x14ac:dyDescent="0.25">
      <c r="A967" s="1" t="s">
        <v>1751</v>
      </c>
      <c r="B967" s="1" t="s">
        <v>22</v>
      </c>
      <c r="C967" s="1">
        <v>1</v>
      </c>
      <c r="D967" s="1">
        <v>5</v>
      </c>
      <c r="E967" s="1">
        <v>5</v>
      </c>
      <c r="F967" s="1" t="s">
        <v>19</v>
      </c>
      <c r="G967" s="1" t="s">
        <v>15</v>
      </c>
      <c r="H967" s="4">
        <v>44936</v>
      </c>
    </row>
    <row r="968" spans="1:8" ht="12.5" x14ac:dyDescent="0.25">
      <c r="A968" s="1" t="s">
        <v>1752</v>
      </c>
      <c r="B968" s="1" t="s">
        <v>13</v>
      </c>
      <c r="C968" s="1">
        <v>1</v>
      </c>
      <c r="D968" s="1">
        <v>3</v>
      </c>
      <c r="E968" s="1">
        <v>3</v>
      </c>
      <c r="F968" s="1" t="s">
        <v>26</v>
      </c>
      <c r="G968" s="1" t="s">
        <v>11</v>
      </c>
      <c r="H968" s="1" t="s">
        <v>117</v>
      </c>
    </row>
    <row r="969" spans="1:8" ht="12.5" x14ac:dyDescent="0.25">
      <c r="A969" s="1" t="s">
        <v>1753</v>
      </c>
      <c r="B969" s="1" t="s">
        <v>19</v>
      </c>
      <c r="C969" s="1">
        <v>1</v>
      </c>
      <c r="D969" s="1">
        <v>1</v>
      </c>
      <c r="E969" s="1">
        <v>1</v>
      </c>
      <c r="G969" s="1" t="s">
        <v>19</v>
      </c>
      <c r="H969" s="1" t="s">
        <v>475</v>
      </c>
    </row>
    <row r="970" spans="1:8" ht="12.5" x14ac:dyDescent="0.25">
      <c r="A970" s="1" t="s">
        <v>1754</v>
      </c>
      <c r="B970" s="1" t="s">
        <v>32</v>
      </c>
      <c r="C970" s="1">
        <v>1</v>
      </c>
      <c r="D970" s="1">
        <v>4</v>
      </c>
      <c r="E970" s="1">
        <v>4</v>
      </c>
      <c r="F970" s="1" t="s">
        <v>10</v>
      </c>
      <c r="G970" s="1" t="s">
        <v>15</v>
      </c>
      <c r="H970" s="4">
        <v>45201</v>
      </c>
    </row>
    <row r="971" spans="1:8" ht="12.5" x14ac:dyDescent="0.25">
      <c r="A971" s="1" t="s">
        <v>1755</v>
      </c>
      <c r="B971" s="1" t="s">
        <v>49</v>
      </c>
      <c r="C971" s="1">
        <v>4</v>
      </c>
      <c r="D971" s="1">
        <v>3</v>
      </c>
      <c r="E971" s="1" t="s">
        <v>19</v>
      </c>
      <c r="F971" s="1" t="s">
        <v>19</v>
      </c>
      <c r="G971" s="1" t="s">
        <v>15</v>
      </c>
      <c r="H971" s="1" t="s">
        <v>53</v>
      </c>
    </row>
    <row r="972" spans="1:8" ht="12.5" x14ac:dyDescent="0.25">
      <c r="A972" s="1" t="s">
        <v>1756</v>
      </c>
      <c r="B972" s="1" t="s">
        <v>32</v>
      </c>
      <c r="C972" s="1">
        <v>5</v>
      </c>
      <c r="D972" s="1">
        <v>4</v>
      </c>
      <c r="E972" s="1">
        <v>20</v>
      </c>
      <c r="F972" s="1" t="s">
        <v>14</v>
      </c>
      <c r="G972" s="1" t="s">
        <v>15</v>
      </c>
      <c r="H972" s="4">
        <v>44966</v>
      </c>
    </row>
    <row r="973" spans="1:8" ht="12.5" x14ac:dyDescent="0.25">
      <c r="A973" s="1" t="s">
        <v>1757</v>
      </c>
      <c r="B973" s="1" t="s">
        <v>87</v>
      </c>
      <c r="C973" s="1">
        <v>2</v>
      </c>
      <c r="D973" s="1">
        <v>1.5</v>
      </c>
      <c r="E973" s="1">
        <v>3</v>
      </c>
      <c r="H973" s="1" t="s">
        <v>1758</v>
      </c>
    </row>
    <row r="974" spans="1:8" ht="12.5" x14ac:dyDescent="0.25">
      <c r="A974" s="1" t="s">
        <v>1759</v>
      </c>
      <c r="C974" s="1">
        <v>2</v>
      </c>
      <c r="D974" s="1">
        <v>5</v>
      </c>
      <c r="E974" s="1">
        <v>10</v>
      </c>
      <c r="H974" s="4">
        <v>44968</v>
      </c>
    </row>
    <row r="975" spans="1:8" ht="12.5" x14ac:dyDescent="0.25">
      <c r="A975" s="1" t="s">
        <v>1760</v>
      </c>
      <c r="B975" s="1" t="s">
        <v>9</v>
      </c>
      <c r="C975" s="1" t="s">
        <v>23</v>
      </c>
      <c r="D975" s="1">
        <v>2</v>
      </c>
      <c r="E975" s="1">
        <v>4</v>
      </c>
      <c r="G975" s="1" t="s">
        <v>11</v>
      </c>
      <c r="H975" s="4">
        <v>44997</v>
      </c>
    </row>
    <row r="976" spans="1:8" ht="12.5" x14ac:dyDescent="0.25">
      <c r="A976" s="1" t="s">
        <v>1762</v>
      </c>
      <c r="B976" s="1" t="s">
        <v>28</v>
      </c>
      <c r="C976" s="1" t="s">
        <v>23</v>
      </c>
      <c r="D976" s="1">
        <v>4</v>
      </c>
      <c r="E976" s="1">
        <v>4</v>
      </c>
      <c r="F976" s="1" t="s">
        <v>10</v>
      </c>
      <c r="G976" s="1" t="s">
        <v>15</v>
      </c>
      <c r="H976" s="1" t="s">
        <v>23</v>
      </c>
    </row>
    <row r="977" spans="1:8" ht="12.5" x14ac:dyDescent="0.25">
      <c r="A977" s="1" t="s">
        <v>1764</v>
      </c>
      <c r="C977" s="1">
        <v>2</v>
      </c>
      <c r="D977" s="1">
        <v>3</v>
      </c>
      <c r="E977" s="1">
        <v>6</v>
      </c>
      <c r="F977" s="1" t="s">
        <v>26</v>
      </c>
      <c r="G977" s="1" t="s">
        <v>11</v>
      </c>
      <c r="H977" s="1" t="s">
        <v>20</v>
      </c>
    </row>
    <row r="978" spans="1:8" ht="12.5" x14ac:dyDescent="0.25">
      <c r="A978" s="1" t="s">
        <v>1765</v>
      </c>
      <c r="B978" s="1" t="s">
        <v>9</v>
      </c>
      <c r="C978" s="1">
        <v>5</v>
      </c>
      <c r="D978" s="1">
        <v>2</v>
      </c>
      <c r="E978" s="1">
        <v>10</v>
      </c>
      <c r="F978" s="1" t="s">
        <v>26</v>
      </c>
      <c r="G978" s="1" t="s">
        <v>11</v>
      </c>
      <c r="H978" s="1" t="s">
        <v>1275</v>
      </c>
    </row>
    <row r="979" spans="1:8" ht="12.5" x14ac:dyDescent="0.25">
      <c r="A979" s="1" t="s">
        <v>1766</v>
      </c>
      <c r="B979" s="1" t="s">
        <v>22</v>
      </c>
      <c r="C979" s="1">
        <v>2</v>
      </c>
      <c r="D979" s="1">
        <v>5</v>
      </c>
      <c r="E979" s="1">
        <v>10</v>
      </c>
      <c r="F979" s="1" t="s">
        <v>14</v>
      </c>
      <c r="G979" s="1" t="s">
        <v>15</v>
      </c>
      <c r="H979" s="1" t="s">
        <v>1701</v>
      </c>
    </row>
    <row r="980" spans="1:8" ht="12.5" x14ac:dyDescent="0.25">
      <c r="A980" s="1" t="s">
        <v>1767</v>
      </c>
      <c r="B980" s="1" t="s">
        <v>18</v>
      </c>
      <c r="C980" s="1" t="s">
        <v>23</v>
      </c>
      <c r="D980" s="1">
        <v>1</v>
      </c>
      <c r="E980" s="1">
        <v>1</v>
      </c>
      <c r="F980" s="1" t="s">
        <v>26</v>
      </c>
      <c r="G980" s="1" t="s">
        <v>23</v>
      </c>
      <c r="H980" s="1" t="s">
        <v>497</v>
      </c>
    </row>
    <row r="981" spans="1:8" ht="12.5" x14ac:dyDescent="0.25">
      <c r="A981" s="1" t="s">
        <v>1768</v>
      </c>
      <c r="B981" s="1" t="s">
        <v>28</v>
      </c>
      <c r="C981" s="1">
        <v>4</v>
      </c>
      <c r="D981" s="1">
        <v>4</v>
      </c>
      <c r="E981" s="1">
        <v>16</v>
      </c>
      <c r="F981" s="1" t="s">
        <v>26</v>
      </c>
      <c r="G981" s="1" t="s">
        <v>15</v>
      </c>
      <c r="H981" s="4">
        <v>45115</v>
      </c>
    </row>
    <row r="982" spans="1:8" ht="12.5" x14ac:dyDescent="0.25">
      <c r="A982" s="1" t="s">
        <v>1769</v>
      </c>
      <c r="B982" s="1" t="s">
        <v>9</v>
      </c>
      <c r="C982" s="1">
        <v>1</v>
      </c>
      <c r="D982" s="1">
        <v>2</v>
      </c>
      <c r="E982" s="1">
        <v>2</v>
      </c>
      <c r="F982" s="1" t="s">
        <v>26</v>
      </c>
      <c r="G982" s="1" t="s">
        <v>15</v>
      </c>
      <c r="H982" s="4">
        <v>45148</v>
      </c>
    </row>
    <row r="983" spans="1:8" ht="12.5" x14ac:dyDescent="0.25">
      <c r="A983" s="1" t="s">
        <v>1770</v>
      </c>
      <c r="B983" s="1" t="s">
        <v>28</v>
      </c>
      <c r="C983" s="1">
        <v>4</v>
      </c>
      <c r="D983" s="1">
        <v>4</v>
      </c>
      <c r="E983" s="1">
        <v>16</v>
      </c>
      <c r="F983" s="1" t="s">
        <v>10</v>
      </c>
      <c r="H983" s="4">
        <v>44997</v>
      </c>
    </row>
    <row r="984" spans="1:8" ht="12.5" x14ac:dyDescent="0.25">
      <c r="A984" s="1" t="s">
        <v>1772</v>
      </c>
      <c r="B984" s="1" t="s">
        <v>87</v>
      </c>
      <c r="C984" s="1">
        <v>2</v>
      </c>
      <c r="D984" s="1">
        <v>1.5</v>
      </c>
      <c r="E984" s="1">
        <v>3</v>
      </c>
      <c r="G984" s="1" t="s">
        <v>11</v>
      </c>
      <c r="H984" s="1" t="s">
        <v>1509</v>
      </c>
    </row>
    <row r="985" spans="1:8" ht="12.5" x14ac:dyDescent="0.25">
      <c r="A985" s="1" t="s">
        <v>1773</v>
      </c>
      <c r="B985" s="1" t="s">
        <v>13</v>
      </c>
      <c r="C985" s="1">
        <v>1</v>
      </c>
      <c r="D985" s="1" t="s">
        <v>19</v>
      </c>
      <c r="E985" s="1">
        <v>3</v>
      </c>
      <c r="G985" s="1" t="s">
        <v>15</v>
      </c>
      <c r="H985" s="4">
        <v>45021</v>
      </c>
    </row>
    <row r="986" spans="1:8" ht="12.5" x14ac:dyDescent="0.25">
      <c r="A986" s="1" t="s">
        <v>1775</v>
      </c>
      <c r="B986" s="1" t="s">
        <v>19</v>
      </c>
      <c r="C986" s="1">
        <v>4</v>
      </c>
      <c r="D986" s="1">
        <v>5</v>
      </c>
      <c r="E986" s="1">
        <v>20</v>
      </c>
      <c r="F986" s="1" t="s">
        <v>10</v>
      </c>
      <c r="H986" s="4">
        <v>45240</v>
      </c>
    </row>
    <row r="987" spans="1:8" ht="12.5" x14ac:dyDescent="0.25">
      <c r="A987" s="1" t="s">
        <v>1776</v>
      </c>
      <c r="B987" s="1" t="s">
        <v>49</v>
      </c>
      <c r="C987" s="1" t="s">
        <v>19</v>
      </c>
      <c r="D987" s="1">
        <v>3</v>
      </c>
      <c r="E987" s="1">
        <v>6</v>
      </c>
      <c r="F987" s="1" t="s">
        <v>14</v>
      </c>
      <c r="G987" s="1" t="s">
        <v>11</v>
      </c>
      <c r="H987" s="4">
        <v>44937</v>
      </c>
    </row>
    <row r="988" spans="1:8" ht="12.5" x14ac:dyDescent="0.25">
      <c r="A988" s="1" t="s">
        <v>1777</v>
      </c>
      <c r="B988" s="1" t="s">
        <v>87</v>
      </c>
      <c r="C988" s="1">
        <v>4</v>
      </c>
      <c r="D988" s="1">
        <v>1.5</v>
      </c>
      <c r="E988" s="1">
        <v>6</v>
      </c>
      <c r="F988" s="1" t="s">
        <v>14</v>
      </c>
      <c r="G988" s="1" t="s">
        <v>15</v>
      </c>
      <c r="H988" s="4">
        <v>45112</v>
      </c>
    </row>
    <row r="989" spans="1:8" ht="12.5" x14ac:dyDescent="0.25">
      <c r="A989" s="1" t="s">
        <v>1779</v>
      </c>
      <c r="B989" s="1" t="s">
        <v>23</v>
      </c>
      <c r="C989" s="1">
        <v>4</v>
      </c>
      <c r="D989" s="1">
        <v>4</v>
      </c>
      <c r="E989" s="1">
        <v>16</v>
      </c>
      <c r="F989" s="1" t="s">
        <v>26</v>
      </c>
      <c r="G989" s="1" t="s">
        <v>11</v>
      </c>
      <c r="H989" s="4">
        <v>45053</v>
      </c>
    </row>
    <row r="990" spans="1:8" ht="12.5" x14ac:dyDescent="0.25">
      <c r="A990" s="1" t="s">
        <v>1781</v>
      </c>
      <c r="B990" s="1" t="s">
        <v>32</v>
      </c>
      <c r="C990" s="1">
        <v>3</v>
      </c>
      <c r="D990" s="1">
        <v>4</v>
      </c>
      <c r="E990" s="1">
        <v>12</v>
      </c>
    </row>
    <row r="991" spans="1:8" ht="12.5" x14ac:dyDescent="0.25">
      <c r="A991" s="1" t="s">
        <v>1783</v>
      </c>
      <c r="B991" s="1" t="s">
        <v>22</v>
      </c>
      <c r="C991" s="1">
        <v>2</v>
      </c>
      <c r="D991" s="1">
        <v>5</v>
      </c>
      <c r="E991" s="1">
        <v>10</v>
      </c>
      <c r="F991" s="1" t="s">
        <v>10</v>
      </c>
      <c r="G991" s="1" t="s">
        <v>11</v>
      </c>
      <c r="H991" s="4">
        <v>45181</v>
      </c>
    </row>
    <row r="992" spans="1:8" ht="12.5" x14ac:dyDescent="0.25">
      <c r="A992" s="1" t="s">
        <v>1784</v>
      </c>
      <c r="C992" s="1">
        <v>3</v>
      </c>
      <c r="D992" s="1">
        <v>3</v>
      </c>
      <c r="E992" s="1">
        <v>9</v>
      </c>
      <c r="G992" s="1" t="s">
        <v>15</v>
      </c>
      <c r="H992" s="1" t="s">
        <v>172</v>
      </c>
    </row>
    <row r="993" spans="1:8" ht="12.5" x14ac:dyDescent="0.25">
      <c r="A993" s="1" t="s">
        <v>1786</v>
      </c>
      <c r="C993" s="1">
        <v>3</v>
      </c>
      <c r="D993" s="1">
        <v>5</v>
      </c>
      <c r="F993" s="1" t="s">
        <v>14</v>
      </c>
      <c r="G993" s="1" t="s">
        <v>11</v>
      </c>
      <c r="H993" s="4">
        <v>45027</v>
      </c>
    </row>
    <row r="994" spans="1:8" ht="12.5" x14ac:dyDescent="0.25">
      <c r="A994" s="1" t="s">
        <v>1788</v>
      </c>
      <c r="B994" s="1" t="s">
        <v>49</v>
      </c>
      <c r="C994" s="1">
        <v>3</v>
      </c>
      <c r="D994" s="1">
        <v>3</v>
      </c>
      <c r="E994" s="1">
        <v>9</v>
      </c>
      <c r="F994" s="1" t="s">
        <v>10</v>
      </c>
      <c r="G994" s="1" t="s">
        <v>11</v>
      </c>
      <c r="H994" s="1" t="s">
        <v>1476</v>
      </c>
    </row>
    <row r="995" spans="1:8" ht="12.5" x14ac:dyDescent="0.25">
      <c r="A995" s="1" t="s">
        <v>1789</v>
      </c>
      <c r="B995" s="1" t="s">
        <v>9</v>
      </c>
      <c r="C995" s="1">
        <v>5</v>
      </c>
      <c r="D995" s="1">
        <v>2</v>
      </c>
      <c r="E995" s="1">
        <v>10</v>
      </c>
      <c r="F995" s="1" t="s">
        <v>14</v>
      </c>
      <c r="H995" s="1" t="s">
        <v>850</v>
      </c>
    </row>
    <row r="996" spans="1:8" ht="12.5" x14ac:dyDescent="0.25">
      <c r="A996" s="1" t="s">
        <v>1790</v>
      </c>
      <c r="B996" s="1" t="s">
        <v>18</v>
      </c>
      <c r="C996" s="1">
        <v>2</v>
      </c>
      <c r="D996" s="1">
        <v>1</v>
      </c>
      <c r="E996" s="1">
        <v>2</v>
      </c>
      <c r="F996" s="1" t="s">
        <v>10</v>
      </c>
      <c r="G996" s="1" t="s">
        <v>15</v>
      </c>
      <c r="H996" s="1" t="s">
        <v>1791</v>
      </c>
    </row>
    <row r="997" spans="1:8" ht="12.5" x14ac:dyDescent="0.25">
      <c r="A997" s="1" t="s">
        <v>1792</v>
      </c>
      <c r="B997" s="1" t="s">
        <v>49</v>
      </c>
      <c r="C997" s="1">
        <v>5</v>
      </c>
      <c r="D997" s="1">
        <v>3</v>
      </c>
      <c r="E997" s="1">
        <v>15</v>
      </c>
      <c r="F997" s="1" t="s">
        <v>10</v>
      </c>
      <c r="H997" s="4">
        <v>44936</v>
      </c>
    </row>
    <row r="998" spans="1:8" ht="12.5" x14ac:dyDescent="0.25">
      <c r="A998" s="1" t="s">
        <v>1793</v>
      </c>
      <c r="B998" s="1" t="s">
        <v>9</v>
      </c>
      <c r="C998" s="1">
        <v>2</v>
      </c>
      <c r="D998" s="1">
        <v>2</v>
      </c>
      <c r="E998" s="1">
        <v>4</v>
      </c>
      <c r="F998" s="1" t="s">
        <v>26</v>
      </c>
      <c r="H998" s="4">
        <v>44963</v>
      </c>
    </row>
    <row r="999" spans="1:8" ht="12.5" x14ac:dyDescent="0.25">
      <c r="A999" s="1" t="s">
        <v>1794</v>
      </c>
      <c r="B999" s="1" t="s">
        <v>49</v>
      </c>
      <c r="C999" s="1">
        <v>3</v>
      </c>
      <c r="D999" s="1">
        <v>3</v>
      </c>
      <c r="E999" s="1">
        <v>9</v>
      </c>
      <c r="F999" s="1" t="s">
        <v>14</v>
      </c>
      <c r="H999" s="1" t="s">
        <v>129</v>
      </c>
    </row>
    <row r="1000" spans="1:8" ht="12.5" x14ac:dyDescent="0.25">
      <c r="A1000" s="1" t="s">
        <v>1795</v>
      </c>
      <c r="B1000" s="1" t="s">
        <v>13</v>
      </c>
      <c r="C1000" s="1">
        <v>1</v>
      </c>
      <c r="E1000" s="1">
        <v>3</v>
      </c>
      <c r="G1000" s="1" t="s">
        <v>11</v>
      </c>
      <c r="H1000" s="4">
        <v>45203</v>
      </c>
    </row>
    <row r="1001" spans="1:8" ht="12.5" x14ac:dyDescent="0.25">
      <c r="A1001" s="1" t="s">
        <v>1797</v>
      </c>
      <c r="B1001" s="1" t="s">
        <v>9</v>
      </c>
      <c r="D1001" s="1">
        <v>2</v>
      </c>
      <c r="E1001" s="1">
        <v>2</v>
      </c>
      <c r="F1001" s="1" t="s">
        <v>14</v>
      </c>
      <c r="H1001" s="4">
        <v>45117</v>
      </c>
    </row>
    <row r="1002" spans="1:8" ht="12.5" x14ac:dyDescent="0.25">
      <c r="A1002" s="1" t="s">
        <v>1799</v>
      </c>
      <c r="B1002" s="1" t="s">
        <v>22</v>
      </c>
      <c r="C1002" s="1">
        <v>5</v>
      </c>
      <c r="D1002" s="1">
        <v>5</v>
      </c>
      <c r="E1002" s="1">
        <v>25</v>
      </c>
      <c r="F1002" s="1" t="s">
        <v>26</v>
      </c>
      <c r="G1002" s="1" t="s">
        <v>15</v>
      </c>
      <c r="H1002" s="1" t="s">
        <v>46</v>
      </c>
    </row>
    <row r="1003" spans="1:8" ht="12.5" x14ac:dyDescent="0.25">
      <c r="A1003" s="1" t="s">
        <v>1801</v>
      </c>
      <c r="B1003" s="1" t="s">
        <v>87</v>
      </c>
      <c r="C1003" s="1">
        <v>2</v>
      </c>
      <c r="D1003" s="1">
        <v>1.5</v>
      </c>
      <c r="E1003" s="1">
        <v>3</v>
      </c>
      <c r="H1003" s="1" t="s">
        <v>69</v>
      </c>
    </row>
    <row r="1004" spans="1:8" ht="12.5" x14ac:dyDescent="0.25">
      <c r="A1004" s="1" t="s">
        <v>1802</v>
      </c>
      <c r="B1004" s="1" t="s">
        <v>87</v>
      </c>
      <c r="C1004" s="1">
        <v>4</v>
      </c>
      <c r="D1004" s="1">
        <v>1.5</v>
      </c>
      <c r="E1004" s="1">
        <v>6</v>
      </c>
      <c r="F1004" s="1" t="s">
        <v>10</v>
      </c>
      <c r="G1004" s="1" t="s">
        <v>15</v>
      </c>
      <c r="H1004" s="4">
        <v>45115</v>
      </c>
    </row>
    <row r="1005" spans="1:8" ht="12.5" x14ac:dyDescent="0.25">
      <c r="A1005" s="1" t="s">
        <v>1804</v>
      </c>
      <c r="B1005" s="1" t="s">
        <v>18</v>
      </c>
      <c r="C1005" s="1">
        <v>1</v>
      </c>
      <c r="D1005" s="1">
        <v>1</v>
      </c>
      <c r="E1005" s="1">
        <v>1</v>
      </c>
      <c r="F1005" s="1" t="s">
        <v>10</v>
      </c>
      <c r="G1005" s="1" t="s">
        <v>15</v>
      </c>
      <c r="H1005" s="1" t="s">
        <v>46</v>
      </c>
    </row>
    <row r="1006" spans="1:8" ht="12.5" x14ac:dyDescent="0.25">
      <c r="A1006" s="1" t="s">
        <v>1806</v>
      </c>
      <c r="B1006" s="1" t="s">
        <v>9</v>
      </c>
      <c r="C1006" s="1">
        <v>1</v>
      </c>
      <c r="D1006" s="1">
        <v>2</v>
      </c>
      <c r="E1006" s="1">
        <v>2</v>
      </c>
      <c r="G1006" s="1" t="s">
        <v>23</v>
      </c>
      <c r="H1006" s="4">
        <v>44966</v>
      </c>
    </row>
    <row r="1007" spans="1:8" ht="12.5" x14ac:dyDescent="0.25">
      <c r="A1007" s="1" t="s">
        <v>1807</v>
      </c>
      <c r="B1007" s="1" t="s">
        <v>28</v>
      </c>
      <c r="C1007" s="1">
        <v>1</v>
      </c>
      <c r="D1007" s="1">
        <v>4</v>
      </c>
      <c r="E1007" s="1">
        <v>4</v>
      </c>
      <c r="F1007" s="1" t="s">
        <v>19</v>
      </c>
      <c r="G1007" s="1" t="s">
        <v>15</v>
      </c>
      <c r="H1007" s="4">
        <v>45205</v>
      </c>
    </row>
    <row r="1008" spans="1:8" ht="12.5" x14ac:dyDescent="0.25">
      <c r="A1008" s="1" t="s">
        <v>1808</v>
      </c>
      <c r="B1008" s="1" t="s">
        <v>87</v>
      </c>
      <c r="C1008" s="1">
        <v>3</v>
      </c>
      <c r="D1008" s="1">
        <v>1.5</v>
      </c>
      <c r="E1008" s="1">
        <v>4.5</v>
      </c>
      <c r="F1008" s="1" t="s">
        <v>10</v>
      </c>
      <c r="G1008" s="1" t="s">
        <v>15</v>
      </c>
      <c r="H1008" s="4">
        <v>45112</v>
      </c>
    </row>
    <row r="1009" spans="1:8" ht="12.5" x14ac:dyDescent="0.25">
      <c r="A1009" s="1" t="s">
        <v>1809</v>
      </c>
      <c r="B1009" s="1" t="s">
        <v>32</v>
      </c>
      <c r="C1009" s="1">
        <v>4</v>
      </c>
      <c r="D1009" s="1">
        <v>4</v>
      </c>
      <c r="E1009" s="1">
        <v>16</v>
      </c>
      <c r="F1009" s="1" t="s">
        <v>14</v>
      </c>
      <c r="G1009" s="1" t="s">
        <v>15</v>
      </c>
      <c r="H1009" s="1" t="s">
        <v>995</v>
      </c>
    </row>
    <row r="1010" spans="1:8" ht="12.5" x14ac:dyDescent="0.25">
      <c r="A1010" s="1" t="s">
        <v>1810</v>
      </c>
      <c r="B1010" s="1" t="s">
        <v>87</v>
      </c>
      <c r="C1010" s="1" t="s">
        <v>19</v>
      </c>
      <c r="E1010" s="1">
        <v>3</v>
      </c>
      <c r="F1010" s="1" t="s">
        <v>10</v>
      </c>
      <c r="G1010" s="1" t="s">
        <v>11</v>
      </c>
      <c r="H1010" s="4">
        <v>45110</v>
      </c>
    </row>
    <row r="1011" spans="1:8" ht="12.5" x14ac:dyDescent="0.25">
      <c r="A1011" s="1" t="s">
        <v>1811</v>
      </c>
      <c r="B1011" s="1" t="s">
        <v>22</v>
      </c>
      <c r="C1011" s="1">
        <v>4</v>
      </c>
      <c r="D1011" s="1">
        <v>5</v>
      </c>
      <c r="E1011" s="1">
        <v>20</v>
      </c>
      <c r="F1011" s="1" t="s">
        <v>10</v>
      </c>
      <c r="H1011" s="1" t="s">
        <v>1279</v>
      </c>
    </row>
    <row r="1012" spans="1:8" ht="12.5" x14ac:dyDescent="0.25">
      <c r="A1012" s="1" t="s">
        <v>1812</v>
      </c>
      <c r="B1012" s="1" t="s">
        <v>28</v>
      </c>
      <c r="C1012" s="1">
        <v>1</v>
      </c>
      <c r="D1012" s="1">
        <v>4</v>
      </c>
      <c r="E1012" s="1">
        <v>4</v>
      </c>
      <c r="F1012" s="1" t="s">
        <v>10</v>
      </c>
      <c r="G1012" s="1" t="s">
        <v>11</v>
      </c>
      <c r="H1012" s="1" t="s">
        <v>44</v>
      </c>
    </row>
    <row r="1013" spans="1:8" ht="12.5" x14ac:dyDescent="0.25">
      <c r="A1013" s="1" t="s">
        <v>1814</v>
      </c>
      <c r="B1013" s="1" t="s">
        <v>9</v>
      </c>
      <c r="C1013" s="1">
        <v>1</v>
      </c>
      <c r="D1013" s="1">
        <v>2</v>
      </c>
      <c r="E1013" s="1">
        <v>2</v>
      </c>
      <c r="F1013" s="1" t="s">
        <v>10</v>
      </c>
      <c r="G1013" s="1" t="s">
        <v>15</v>
      </c>
      <c r="H1013" s="4">
        <v>44967</v>
      </c>
    </row>
    <row r="1014" spans="1:8" ht="12.5" x14ac:dyDescent="0.25">
      <c r="A1014" s="1" t="s">
        <v>1318</v>
      </c>
      <c r="B1014" s="1" t="s">
        <v>22</v>
      </c>
      <c r="D1014" s="1">
        <v>5</v>
      </c>
      <c r="E1014" s="1">
        <v>5</v>
      </c>
      <c r="F1014" s="1" t="s">
        <v>26</v>
      </c>
      <c r="G1014" s="1" t="s">
        <v>19</v>
      </c>
      <c r="H1014" s="4">
        <v>44961</v>
      </c>
    </row>
    <row r="1015" spans="1:8" ht="12.5" x14ac:dyDescent="0.25">
      <c r="A1015" s="1" t="s">
        <v>1816</v>
      </c>
      <c r="B1015" s="1" t="s">
        <v>32</v>
      </c>
      <c r="C1015" s="1">
        <v>2</v>
      </c>
      <c r="D1015" s="1">
        <v>4</v>
      </c>
      <c r="E1015" s="1">
        <v>8</v>
      </c>
      <c r="G1015" s="1" t="s">
        <v>19</v>
      </c>
      <c r="H1015" s="1" t="s">
        <v>108</v>
      </c>
    </row>
    <row r="1016" spans="1:8" ht="12.5" x14ac:dyDescent="0.25">
      <c r="A1016" s="1" t="s">
        <v>1817</v>
      </c>
      <c r="B1016" s="1" t="s">
        <v>32</v>
      </c>
      <c r="C1016" s="1">
        <v>4</v>
      </c>
      <c r="D1016" s="1">
        <v>4</v>
      </c>
      <c r="E1016" s="1">
        <v>16</v>
      </c>
      <c r="F1016" s="1" t="s">
        <v>26</v>
      </c>
      <c r="G1016" s="1" t="s">
        <v>15</v>
      </c>
      <c r="H1016" s="4">
        <v>45180</v>
      </c>
    </row>
    <row r="1017" spans="1:8" ht="12.5" x14ac:dyDescent="0.25">
      <c r="A1017" s="1" t="s">
        <v>1818</v>
      </c>
      <c r="B1017" s="1" t="s">
        <v>32</v>
      </c>
      <c r="C1017" s="1">
        <v>2</v>
      </c>
      <c r="D1017" s="1">
        <v>4</v>
      </c>
      <c r="E1017" s="1">
        <v>8</v>
      </c>
      <c r="F1017" s="1" t="s">
        <v>26</v>
      </c>
      <c r="G1017" s="1" t="s">
        <v>15</v>
      </c>
      <c r="H1017" s="1" t="s">
        <v>1085</v>
      </c>
    </row>
    <row r="1018" spans="1:8" ht="12.5" x14ac:dyDescent="0.25">
      <c r="A1018" s="1" t="s">
        <v>1819</v>
      </c>
      <c r="B1018" s="1" t="s">
        <v>49</v>
      </c>
      <c r="C1018" s="1">
        <v>1</v>
      </c>
      <c r="D1018" s="1">
        <v>3</v>
      </c>
      <c r="E1018" s="1">
        <v>3</v>
      </c>
      <c r="H1018" s="1" t="s">
        <v>359</v>
      </c>
    </row>
    <row r="1019" spans="1:8" ht="12.5" x14ac:dyDescent="0.25">
      <c r="A1019" s="1" t="s">
        <v>1820</v>
      </c>
      <c r="B1019" s="1" t="s">
        <v>49</v>
      </c>
      <c r="C1019" s="1">
        <v>2</v>
      </c>
      <c r="D1019" s="1" t="s">
        <v>19</v>
      </c>
      <c r="E1019" s="1">
        <v>6</v>
      </c>
      <c r="F1019" s="1" t="s">
        <v>26</v>
      </c>
      <c r="G1019" s="1" t="s">
        <v>11</v>
      </c>
      <c r="H1019" s="1" t="s">
        <v>906</v>
      </c>
    </row>
    <row r="1020" spans="1:8" ht="12.5" x14ac:dyDescent="0.25">
      <c r="A1020" s="1" t="s">
        <v>1821</v>
      </c>
      <c r="B1020" s="1" t="s">
        <v>9</v>
      </c>
      <c r="C1020" s="1">
        <v>3</v>
      </c>
      <c r="D1020" s="1">
        <v>2</v>
      </c>
      <c r="E1020" s="1">
        <v>6</v>
      </c>
      <c r="F1020" s="1" t="s">
        <v>10</v>
      </c>
      <c r="G1020" s="1" t="s">
        <v>11</v>
      </c>
      <c r="H1020" s="1" t="s">
        <v>223</v>
      </c>
    </row>
    <row r="1021" spans="1:8" ht="12.5" x14ac:dyDescent="0.25">
      <c r="A1021" s="1" t="s">
        <v>1822</v>
      </c>
      <c r="C1021" s="1">
        <v>4</v>
      </c>
      <c r="D1021" s="1">
        <v>4</v>
      </c>
      <c r="E1021" s="1">
        <v>16</v>
      </c>
      <c r="F1021" s="1" t="s">
        <v>10</v>
      </c>
      <c r="G1021" s="1" t="s">
        <v>15</v>
      </c>
      <c r="H1021" s="4">
        <v>45144</v>
      </c>
    </row>
    <row r="1022" spans="1:8" ht="12.5" x14ac:dyDescent="0.25">
      <c r="A1022" s="1" t="s">
        <v>1824</v>
      </c>
      <c r="B1022" s="1" t="s">
        <v>28</v>
      </c>
      <c r="C1022" s="1">
        <v>3</v>
      </c>
      <c r="D1022" s="1">
        <v>4</v>
      </c>
      <c r="E1022" s="1" t="s">
        <v>23</v>
      </c>
      <c r="G1022" s="1" t="s">
        <v>23</v>
      </c>
      <c r="H1022" s="1" t="s">
        <v>1825</v>
      </c>
    </row>
    <row r="1023" spans="1:8" ht="12.5" x14ac:dyDescent="0.25">
      <c r="A1023" s="1" t="s">
        <v>1826</v>
      </c>
      <c r="B1023" s="1" t="s">
        <v>9</v>
      </c>
      <c r="C1023" s="1">
        <v>1</v>
      </c>
      <c r="D1023" s="1">
        <v>2</v>
      </c>
      <c r="E1023" s="1">
        <v>2</v>
      </c>
      <c r="G1023" s="1" t="s">
        <v>23</v>
      </c>
      <c r="H1023" s="4">
        <v>45055</v>
      </c>
    </row>
    <row r="1024" spans="1:8" ht="12.5" x14ac:dyDescent="0.25">
      <c r="A1024" s="1" t="s">
        <v>1827</v>
      </c>
      <c r="B1024" s="1" t="s">
        <v>87</v>
      </c>
      <c r="C1024" s="1">
        <v>4</v>
      </c>
      <c r="D1024" s="1">
        <v>1.5</v>
      </c>
      <c r="E1024" s="1">
        <v>6</v>
      </c>
      <c r="F1024" s="1" t="s">
        <v>10</v>
      </c>
      <c r="H1024" s="1" t="s">
        <v>162</v>
      </c>
    </row>
    <row r="1025" spans="1:8" ht="12.5" x14ac:dyDescent="0.25">
      <c r="A1025" s="1" t="s">
        <v>1829</v>
      </c>
      <c r="B1025" s="1" t="s">
        <v>32</v>
      </c>
      <c r="C1025" s="1">
        <v>5</v>
      </c>
      <c r="D1025" s="1">
        <v>4</v>
      </c>
      <c r="E1025" s="1">
        <v>20</v>
      </c>
      <c r="F1025" s="1" t="s">
        <v>26</v>
      </c>
      <c r="H1025" s="1" t="s">
        <v>1576</v>
      </c>
    </row>
    <row r="1026" spans="1:8" ht="12.5" x14ac:dyDescent="0.25">
      <c r="A1026" s="1" t="s">
        <v>1831</v>
      </c>
      <c r="B1026" s="1" t="s">
        <v>19</v>
      </c>
      <c r="C1026" s="1">
        <v>2</v>
      </c>
      <c r="D1026" s="1">
        <v>3</v>
      </c>
      <c r="E1026" s="1">
        <v>6</v>
      </c>
      <c r="F1026" s="1" t="s">
        <v>14</v>
      </c>
      <c r="G1026" s="1" t="s">
        <v>15</v>
      </c>
      <c r="H1026" s="1" t="s">
        <v>1368</v>
      </c>
    </row>
    <row r="1027" spans="1:8" ht="12.5" x14ac:dyDescent="0.25">
      <c r="A1027" s="1" t="s">
        <v>1832</v>
      </c>
      <c r="B1027" s="1" t="s">
        <v>22</v>
      </c>
      <c r="C1027" s="1">
        <v>4</v>
      </c>
      <c r="D1027" s="1">
        <v>5</v>
      </c>
      <c r="E1027" s="1">
        <v>20</v>
      </c>
      <c r="F1027" s="1" t="s">
        <v>14</v>
      </c>
      <c r="G1027" s="1" t="s">
        <v>15</v>
      </c>
      <c r="H1027" s="4">
        <v>44929</v>
      </c>
    </row>
    <row r="1028" spans="1:8" ht="12.5" x14ac:dyDescent="0.25">
      <c r="A1028" s="1" t="s">
        <v>1834</v>
      </c>
      <c r="B1028" s="1" t="s">
        <v>13</v>
      </c>
      <c r="C1028" s="1">
        <v>3</v>
      </c>
      <c r="D1028" s="1">
        <v>3</v>
      </c>
      <c r="E1028" s="1">
        <v>9</v>
      </c>
      <c r="F1028" s="1" t="s">
        <v>10</v>
      </c>
      <c r="G1028" s="1" t="s">
        <v>23</v>
      </c>
      <c r="H1028" s="1" t="s">
        <v>755</v>
      </c>
    </row>
    <row r="1029" spans="1:8" ht="12.5" x14ac:dyDescent="0.25">
      <c r="A1029" s="1" t="s">
        <v>1836</v>
      </c>
      <c r="B1029" s="1" t="s">
        <v>13</v>
      </c>
      <c r="C1029" s="1">
        <v>3</v>
      </c>
      <c r="D1029" s="1">
        <v>3</v>
      </c>
      <c r="E1029" s="1">
        <v>9</v>
      </c>
      <c r="F1029" s="1" t="s">
        <v>14</v>
      </c>
      <c r="H1029" s="1" t="s">
        <v>1296</v>
      </c>
    </row>
    <row r="1030" spans="1:8" ht="12.5" x14ac:dyDescent="0.25">
      <c r="A1030" s="1" t="s">
        <v>1838</v>
      </c>
      <c r="C1030" s="1">
        <v>3</v>
      </c>
      <c r="D1030" s="1">
        <v>5</v>
      </c>
      <c r="E1030" s="1">
        <v>15</v>
      </c>
      <c r="F1030" s="1" t="s">
        <v>10</v>
      </c>
      <c r="G1030" s="1" t="s">
        <v>15</v>
      </c>
      <c r="H1030" s="4">
        <v>45025</v>
      </c>
    </row>
    <row r="1031" spans="1:8" ht="12.5" x14ac:dyDescent="0.25">
      <c r="A1031" s="1" t="s">
        <v>1840</v>
      </c>
      <c r="B1031" s="1" t="s">
        <v>87</v>
      </c>
      <c r="C1031" s="1">
        <v>4</v>
      </c>
      <c r="D1031" s="1">
        <v>1.5</v>
      </c>
      <c r="E1031" s="1">
        <v>6</v>
      </c>
      <c r="F1031" s="1" t="s">
        <v>10</v>
      </c>
      <c r="H1031" s="1" t="s">
        <v>544</v>
      </c>
    </row>
    <row r="1032" spans="1:8" ht="12.5" x14ac:dyDescent="0.25">
      <c r="A1032" s="1" t="s">
        <v>1842</v>
      </c>
      <c r="B1032" s="1" t="s">
        <v>32</v>
      </c>
      <c r="C1032" s="1">
        <v>2</v>
      </c>
      <c r="D1032" s="1">
        <v>4</v>
      </c>
      <c r="E1032" s="1">
        <v>8</v>
      </c>
      <c r="F1032" s="1" t="s">
        <v>14</v>
      </c>
      <c r="G1032" s="1" t="s">
        <v>15</v>
      </c>
      <c r="H1032" s="4">
        <v>45018</v>
      </c>
    </row>
    <row r="1033" spans="1:8" ht="12.5" x14ac:dyDescent="0.25">
      <c r="A1033" s="1" t="s">
        <v>1844</v>
      </c>
      <c r="B1033" s="1" t="s">
        <v>87</v>
      </c>
      <c r="C1033" s="1">
        <v>2</v>
      </c>
      <c r="D1033" s="1">
        <v>1.5</v>
      </c>
      <c r="E1033" s="1">
        <v>3</v>
      </c>
      <c r="H1033" s="4">
        <v>45238</v>
      </c>
    </row>
    <row r="1034" spans="1:8" ht="12.5" x14ac:dyDescent="0.25">
      <c r="A1034" s="1" t="s">
        <v>1446</v>
      </c>
      <c r="B1034" s="1" t="s">
        <v>18</v>
      </c>
      <c r="C1034" s="1">
        <v>4</v>
      </c>
      <c r="D1034" s="1">
        <v>1</v>
      </c>
      <c r="E1034" s="1">
        <v>4</v>
      </c>
      <c r="F1034" s="1" t="s">
        <v>14</v>
      </c>
      <c r="H1034" s="4">
        <v>45115</v>
      </c>
    </row>
    <row r="1035" spans="1:8" ht="12.5" x14ac:dyDescent="0.25">
      <c r="A1035" s="1" t="s">
        <v>1847</v>
      </c>
      <c r="B1035" s="1" t="s">
        <v>13</v>
      </c>
      <c r="C1035" s="1">
        <v>2</v>
      </c>
      <c r="D1035" s="1">
        <v>3</v>
      </c>
      <c r="E1035" s="1">
        <v>6</v>
      </c>
      <c r="F1035" s="1" t="s">
        <v>26</v>
      </c>
      <c r="G1035" s="1" t="s">
        <v>15</v>
      </c>
      <c r="H1035" s="1" t="s">
        <v>19</v>
      </c>
    </row>
    <row r="1036" spans="1:8" ht="12.5" x14ac:dyDescent="0.25">
      <c r="A1036" s="1" t="s">
        <v>1849</v>
      </c>
      <c r="B1036" s="1" t="s">
        <v>18</v>
      </c>
      <c r="C1036" s="1">
        <v>1</v>
      </c>
      <c r="D1036" s="1">
        <v>1</v>
      </c>
      <c r="E1036" s="1">
        <v>1</v>
      </c>
      <c r="F1036" s="1" t="s">
        <v>10</v>
      </c>
      <c r="G1036" s="1" t="s">
        <v>23</v>
      </c>
      <c r="H1036" s="4">
        <v>45239</v>
      </c>
    </row>
    <row r="1037" spans="1:8" ht="12.5" x14ac:dyDescent="0.25">
      <c r="A1037" s="1" t="s">
        <v>1851</v>
      </c>
      <c r="B1037" s="1" t="s">
        <v>13</v>
      </c>
      <c r="C1037" s="1">
        <v>3</v>
      </c>
      <c r="D1037" s="1">
        <v>3</v>
      </c>
      <c r="E1037" s="1">
        <v>9</v>
      </c>
      <c r="F1037" s="1" t="s">
        <v>10</v>
      </c>
      <c r="G1037" s="1" t="s">
        <v>11</v>
      </c>
      <c r="H1037" s="4">
        <v>45272</v>
      </c>
    </row>
    <row r="1038" spans="1:8" ht="12.5" x14ac:dyDescent="0.25">
      <c r="A1038" s="1" t="s">
        <v>1852</v>
      </c>
      <c r="B1038" s="1" t="s">
        <v>13</v>
      </c>
      <c r="C1038" s="1">
        <v>1</v>
      </c>
      <c r="D1038" s="1">
        <v>3</v>
      </c>
      <c r="E1038" s="1">
        <v>3</v>
      </c>
      <c r="G1038" s="1" t="s">
        <v>11</v>
      </c>
      <c r="H1038" s="1" t="s">
        <v>1326</v>
      </c>
    </row>
    <row r="1039" spans="1:8" ht="12.5" x14ac:dyDescent="0.25">
      <c r="A1039" s="1" t="s">
        <v>1854</v>
      </c>
      <c r="B1039" s="1" t="s">
        <v>49</v>
      </c>
      <c r="C1039" s="1">
        <v>1</v>
      </c>
      <c r="D1039" s="1">
        <v>3</v>
      </c>
      <c r="E1039" s="1">
        <v>3</v>
      </c>
      <c r="F1039" s="1" t="s">
        <v>14</v>
      </c>
      <c r="G1039" s="1" t="s">
        <v>19</v>
      </c>
      <c r="H1039" s="4">
        <v>45272</v>
      </c>
    </row>
    <row r="1040" spans="1:8" ht="12.5" x14ac:dyDescent="0.25">
      <c r="A1040" s="1" t="s">
        <v>1856</v>
      </c>
      <c r="B1040" s="1" t="s">
        <v>13</v>
      </c>
      <c r="C1040" s="1">
        <v>3</v>
      </c>
      <c r="D1040" s="1">
        <v>3</v>
      </c>
      <c r="E1040" s="1">
        <v>9</v>
      </c>
      <c r="F1040" s="1" t="s">
        <v>26</v>
      </c>
      <c r="G1040" s="1" t="s">
        <v>15</v>
      </c>
      <c r="H1040" s="1" t="s">
        <v>162</v>
      </c>
    </row>
    <row r="1041" spans="1:8" ht="12.5" x14ac:dyDescent="0.25">
      <c r="A1041" s="1" t="s">
        <v>1858</v>
      </c>
      <c r="B1041" s="1" t="s">
        <v>28</v>
      </c>
      <c r="C1041" s="1">
        <v>1</v>
      </c>
      <c r="D1041" s="1">
        <v>4</v>
      </c>
      <c r="E1041" s="1">
        <v>4</v>
      </c>
      <c r="G1041" s="1" t="s">
        <v>11</v>
      </c>
      <c r="H1041" s="1" t="s">
        <v>297</v>
      </c>
    </row>
    <row r="1042" spans="1:8" ht="12.5" x14ac:dyDescent="0.25">
      <c r="A1042" s="1" t="s">
        <v>1860</v>
      </c>
      <c r="B1042" s="1" t="s">
        <v>13</v>
      </c>
      <c r="C1042" s="1">
        <v>2</v>
      </c>
      <c r="D1042" s="1">
        <v>3</v>
      </c>
      <c r="E1042" s="1">
        <v>6</v>
      </c>
      <c r="F1042" s="1" t="s">
        <v>10</v>
      </c>
      <c r="G1042" s="1" t="s">
        <v>15</v>
      </c>
      <c r="H1042" s="4">
        <v>44995</v>
      </c>
    </row>
    <row r="1043" spans="1:8" ht="12.5" x14ac:dyDescent="0.25">
      <c r="A1043" s="1" t="s">
        <v>1861</v>
      </c>
      <c r="B1043" s="1" t="s">
        <v>22</v>
      </c>
      <c r="C1043" s="1">
        <v>3</v>
      </c>
      <c r="D1043" s="1">
        <v>5</v>
      </c>
      <c r="E1043" s="1">
        <v>15</v>
      </c>
      <c r="F1043" s="1" t="s">
        <v>14</v>
      </c>
      <c r="G1043" s="1" t="s">
        <v>11</v>
      </c>
      <c r="H1043" s="1" t="s">
        <v>732</v>
      </c>
    </row>
    <row r="1044" spans="1:8" ht="12.5" x14ac:dyDescent="0.25">
      <c r="A1044" s="1" t="s">
        <v>1863</v>
      </c>
      <c r="B1044" s="1" t="s">
        <v>32</v>
      </c>
      <c r="C1044" s="1">
        <v>1</v>
      </c>
      <c r="D1044" s="1">
        <v>4</v>
      </c>
      <c r="E1044" s="1">
        <v>4</v>
      </c>
      <c r="F1044" s="1" t="s">
        <v>10</v>
      </c>
      <c r="G1044" s="1" t="s">
        <v>11</v>
      </c>
      <c r="H1044" s="1" t="s">
        <v>376</v>
      </c>
    </row>
    <row r="1045" spans="1:8" ht="12.5" x14ac:dyDescent="0.25">
      <c r="A1045" s="1" t="s">
        <v>1865</v>
      </c>
      <c r="B1045" s="1" t="s">
        <v>13</v>
      </c>
      <c r="C1045" s="1">
        <v>5</v>
      </c>
      <c r="D1045" s="1">
        <v>3</v>
      </c>
      <c r="E1045" s="1">
        <v>15</v>
      </c>
      <c r="F1045" s="1" t="s">
        <v>23</v>
      </c>
      <c r="G1045" s="1" t="s">
        <v>15</v>
      </c>
      <c r="H1045" s="4">
        <v>44963</v>
      </c>
    </row>
    <row r="1046" spans="1:8" ht="12.5" x14ac:dyDescent="0.25">
      <c r="A1046" s="1" t="s">
        <v>1867</v>
      </c>
      <c r="B1046" s="1" t="s">
        <v>22</v>
      </c>
      <c r="C1046" s="1">
        <v>4</v>
      </c>
      <c r="D1046" s="1">
        <v>5</v>
      </c>
      <c r="E1046" s="1">
        <v>20</v>
      </c>
      <c r="G1046" s="1" t="s">
        <v>19</v>
      </c>
      <c r="H1046" s="1" t="s">
        <v>600</v>
      </c>
    </row>
    <row r="1047" spans="1:8" ht="12.5" x14ac:dyDescent="0.25">
      <c r="A1047" s="1" t="s">
        <v>113</v>
      </c>
      <c r="B1047" s="1" t="s">
        <v>23</v>
      </c>
      <c r="C1047" s="1">
        <v>5</v>
      </c>
      <c r="D1047" s="1">
        <v>4</v>
      </c>
      <c r="E1047" s="1">
        <v>20</v>
      </c>
      <c r="F1047" s="1" t="s">
        <v>10</v>
      </c>
      <c r="G1047" s="1" t="s">
        <v>23</v>
      </c>
      <c r="H1047" s="4">
        <v>44958</v>
      </c>
    </row>
    <row r="1048" spans="1:8" ht="12.5" x14ac:dyDescent="0.25">
      <c r="A1048" s="1" t="s">
        <v>1868</v>
      </c>
      <c r="B1048" s="1" t="s">
        <v>22</v>
      </c>
      <c r="C1048" s="1">
        <v>4</v>
      </c>
      <c r="D1048" s="1">
        <v>5</v>
      </c>
      <c r="E1048" s="1">
        <v>20</v>
      </c>
      <c r="F1048" s="1" t="s">
        <v>10</v>
      </c>
      <c r="G1048" s="1" t="s">
        <v>15</v>
      </c>
      <c r="H1048" s="1" t="s">
        <v>1506</v>
      </c>
    </row>
    <row r="1049" spans="1:8" ht="12.5" x14ac:dyDescent="0.25">
      <c r="A1049" s="1" t="s">
        <v>1869</v>
      </c>
      <c r="B1049" s="1" t="s">
        <v>32</v>
      </c>
      <c r="C1049" s="1">
        <v>5</v>
      </c>
      <c r="D1049" s="1">
        <v>4</v>
      </c>
      <c r="E1049" s="1">
        <v>20</v>
      </c>
      <c r="F1049" s="1" t="s">
        <v>26</v>
      </c>
      <c r="G1049" s="1" t="s">
        <v>11</v>
      </c>
      <c r="H1049" s="1" t="s">
        <v>19</v>
      </c>
    </row>
    <row r="1050" spans="1:8" ht="12.5" x14ac:dyDescent="0.25">
      <c r="A1050" s="1" t="s">
        <v>1871</v>
      </c>
      <c r="B1050" s="1" t="s">
        <v>22</v>
      </c>
      <c r="C1050" s="1">
        <v>4</v>
      </c>
      <c r="D1050" s="1">
        <v>5</v>
      </c>
      <c r="E1050" s="1">
        <v>20</v>
      </c>
      <c r="G1050" s="1" t="s">
        <v>15</v>
      </c>
      <c r="H1050" s="1" t="s">
        <v>627</v>
      </c>
    </row>
    <row r="1051" spans="1:8" ht="12.5" x14ac:dyDescent="0.25">
      <c r="A1051" s="1" t="s">
        <v>1873</v>
      </c>
      <c r="B1051" s="1" t="s">
        <v>22</v>
      </c>
      <c r="C1051" s="1">
        <v>1</v>
      </c>
      <c r="D1051" s="1">
        <v>5</v>
      </c>
      <c r="E1051" s="1">
        <v>5</v>
      </c>
      <c r="F1051" s="1" t="s">
        <v>14</v>
      </c>
      <c r="G1051" s="1" t="s">
        <v>11</v>
      </c>
      <c r="H1051" s="1" t="s">
        <v>399</v>
      </c>
    </row>
    <row r="1052" spans="1:8" ht="12.5" x14ac:dyDescent="0.25">
      <c r="A1052" s="1" t="s">
        <v>1874</v>
      </c>
      <c r="B1052" s="1" t="s">
        <v>28</v>
      </c>
      <c r="C1052" s="1" t="s">
        <v>19</v>
      </c>
      <c r="D1052" s="1">
        <v>4</v>
      </c>
      <c r="E1052" s="1">
        <v>4</v>
      </c>
      <c r="F1052" s="1" t="s">
        <v>26</v>
      </c>
      <c r="H1052" s="4">
        <v>45049</v>
      </c>
    </row>
    <row r="1053" spans="1:8" ht="12.5" x14ac:dyDescent="0.25">
      <c r="A1053" s="1" t="s">
        <v>1875</v>
      </c>
      <c r="B1053" s="1" t="s">
        <v>28</v>
      </c>
      <c r="C1053" s="1">
        <v>5</v>
      </c>
      <c r="D1053" s="1">
        <v>4</v>
      </c>
      <c r="E1053" s="1" t="s">
        <v>23</v>
      </c>
      <c r="F1053" s="1" t="s">
        <v>26</v>
      </c>
      <c r="G1053" s="1" t="s">
        <v>15</v>
      </c>
      <c r="H1053" s="4">
        <v>44969</v>
      </c>
    </row>
    <row r="1054" spans="1:8" ht="12.5" x14ac:dyDescent="0.25">
      <c r="A1054" s="1" t="s">
        <v>1876</v>
      </c>
      <c r="B1054" s="1" t="s">
        <v>13</v>
      </c>
      <c r="C1054" s="1">
        <v>3</v>
      </c>
      <c r="D1054" s="1">
        <v>3</v>
      </c>
      <c r="E1054" s="1">
        <v>9</v>
      </c>
      <c r="F1054" s="1" t="s">
        <v>14</v>
      </c>
      <c r="G1054" s="1" t="s">
        <v>15</v>
      </c>
      <c r="H1054" s="4">
        <v>44929</v>
      </c>
    </row>
    <row r="1055" spans="1:8" ht="12.5" x14ac:dyDescent="0.25">
      <c r="A1055" s="1" t="s">
        <v>1878</v>
      </c>
      <c r="B1055" s="1" t="s">
        <v>19</v>
      </c>
      <c r="C1055" s="1">
        <v>2</v>
      </c>
      <c r="D1055" s="1">
        <v>1</v>
      </c>
      <c r="E1055" s="1">
        <v>2</v>
      </c>
      <c r="F1055" s="1" t="s">
        <v>10</v>
      </c>
      <c r="G1055" s="1" t="s">
        <v>15</v>
      </c>
      <c r="H1055" s="4">
        <v>45179</v>
      </c>
    </row>
    <row r="1056" spans="1:8" ht="12.5" x14ac:dyDescent="0.25">
      <c r="A1056" s="1" t="s">
        <v>1879</v>
      </c>
      <c r="B1056" s="1" t="s">
        <v>87</v>
      </c>
      <c r="C1056" s="1">
        <v>2</v>
      </c>
      <c r="D1056" s="1">
        <v>1.5</v>
      </c>
      <c r="E1056" s="1">
        <v>3</v>
      </c>
      <c r="F1056" s="1" t="s">
        <v>19</v>
      </c>
      <c r="G1056" s="1" t="s">
        <v>15</v>
      </c>
      <c r="H1056" s="1" t="s">
        <v>938</v>
      </c>
    </row>
    <row r="1057" spans="1:8" ht="12.5" x14ac:dyDescent="0.25">
      <c r="A1057" s="1" t="s">
        <v>1880</v>
      </c>
      <c r="B1057" s="1" t="s">
        <v>23</v>
      </c>
      <c r="C1057" s="1">
        <v>5</v>
      </c>
      <c r="D1057" s="1">
        <v>5</v>
      </c>
      <c r="E1057" s="1">
        <v>25</v>
      </c>
      <c r="G1057" s="1" t="s">
        <v>11</v>
      </c>
      <c r="H1057" s="1" t="s">
        <v>1188</v>
      </c>
    </row>
    <row r="1058" spans="1:8" ht="12.5" x14ac:dyDescent="0.25">
      <c r="A1058" s="1" t="s">
        <v>1882</v>
      </c>
      <c r="B1058" s="1" t="s">
        <v>32</v>
      </c>
      <c r="C1058" s="1" t="s">
        <v>23</v>
      </c>
      <c r="D1058" s="1">
        <v>4</v>
      </c>
      <c r="E1058" s="1">
        <v>8</v>
      </c>
      <c r="F1058" s="1" t="s">
        <v>26</v>
      </c>
      <c r="G1058" s="1" t="s">
        <v>15</v>
      </c>
      <c r="H1058" s="4">
        <v>45238</v>
      </c>
    </row>
    <row r="1059" spans="1:8" ht="12.5" x14ac:dyDescent="0.25">
      <c r="A1059" s="1" t="s">
        <v>1883</v>
      </c>
      <c r="B1059" s="1" t="s">
        <v>13</v>
      </c>
      <c r="C1059" s="1">
        <v>1</v>
      </c>
      <c r="D1059" s="1">
        <v>3</v>
      </c>
      <c r="E1059" s="1">
        <v>3</v>
      </c>
      <c r="H1059" s="1" t="s">
        <v>1050</v>
      </c>
    </row>
    <row r="1060" spans="1:8" ht="12.5" x14ac:dyDescent="0.25">
      <c r="A1060" s="1" t="s">
        <v>1885</v>
      </c>
      <c r="B1060" s="1" t="s">
        <v>13</v>
      </c>
      <c r="C1060" s="1">
        <v>1</v>
      </c>
      <c r="D1060" s="1">
        <v>3</v>
      </c>
      <c r="E1060" s="1">
        <v>3</v>
      </c>
      <c r="F1060" s="1" t="s">
        <v>10</v>
      </c>
      <c r="G1060" s="1" t="s">
        <v>11</v>
      </c>
      <c r="H1060" s="1" t="s">
        <v>1886</v>
      </c>
    </row>
    <row r="1061" spans="1:8" ht="12.5" x14ac:dyDescent="0.25">
      <c r="A1061" s="1" t="s">
        <v>1887</v>
      </c>
      <c r="B1061" s="1" t="s">
        <v>32</v>
      </c>
      <c r="C1061" s="1">
        <v>2</v>
      </c>
      <c r="D1061" s="1">
        <v>4</v>
      </c>
      <c r="E1061" s="1">
        <v>8</v>
      </c>
      <c r="F1061" s="1" t="s">
        <v>23</v>
      </c>
      <c r="G1061" s="1" t="s">
        <v>11</v>
      </c>
      <c r="H1061" s="4">
        <v>45022</v>
      </c>
    </row>
    <row r="1062" spans="1:8" ht="12.5" x14ac:dyDescent="0.25">
      <c r="A1062" s="1" t="s">
        <v>1888</v>
      </c>
      <c r="B1062" s="1" t="s">
        <v>22</v>
      </c>
      <c r="C1062" s="1">
        <v>2</v>
      </c>
      <c r="D1062" s="1">
        <v>5</v>
      </c>
      <c r="E1062" s="1">
        <v>10</v>
      </c>
      <c r="F1062" s="1" t="s">
        <v>10</v>
      </c>
      <c r="H1062" s="1" t="s">
        <v>88</v>
      </c>
    </row>
    <row r="1063" spans="1:8" ht="12.5" x14ac:dyDescent="0.25">
      <c r="A1063" s="1" t="s">
        <v>1890</v>
      </c>
      <c r="B1063" s="1" t="s">
        <v>49</v>
      </c>
      <c r="C1063" s="1">
        <v>2</v>
      </c>
      <c r="D1063" s="1">
        <v>3</v>
      </c>
      <c r="E1063" s="1">
        <v>6</v>
      </c>
      <c r="F1063" s="1" t="s">
        <v>19</v>
      </c>
      <c r="G1063" s="1" t="s">
        <v>11</v>
      </c>
      <c r="H1063" s="4">
        <v>45211</v>
      </c>
    </row>
    <row r="1064" spans="1:8" ht="12.5" x14ac:dyDescent="0.25">
      <c r="A1064" s="1" t="s">
        <v>1892</v>
      </c>
      <c r="B1064" s="1" t="s">
        <v>19</v>
      </c>
      <c r="C1064" s="1">
        <v>2</v>
      </c>
      <c r="D1064" s="1">
        <v>1</v>
      </c>
      <c r="E1064" s="1">
        <v>2</v>
      </c>
      <c r="F1064" s="1" t="s">
        <v>26</v>
      </c>
      <c r="G1064" s="1" t="s">
        <v>11</v>
      </c>
      <c r="H1064" s="4">
        <v>45079</v>
      </c>
    </row>
    <row r="1065" spans="1:8" ht="12.5" x14ac:dyDescent="0.25">
      <c r="A1065" s="1" t="s">
        <v>1893</v>
      </c>
      <c r="B1065" s="1" t="s">
        <v>19</v>
      </c>
      <c r="C1065" s="1">
        <v>1</v>
      </c>
      <c r="D1065" s="1">
        <v>3</v>
      </c>
      <c r="E1065" s="1">
        <v>3</v>
      </c>
      <c r="F1065" s="1" t="s">
        <v>26</v>
      </c>
      <c r="G1065" s="1" t="s">
        <v>11</v>
      </c>
      <c r="H1065" s="4">
        <v>45172</v>
      </c>
    </row>
    <row r="1066" spans="1:8" ht="12.5" x14ac:dyDescent="0.25">
      <c r="A1066" s="1" t="s">
        <v>1896</v>
      </c>
      <c r="B1066" s="1" t="s">
        <v>87</v>
      </c>
      <c r="C1066" s="1">
        <v>2</v>
      </c>
      <c r="D1066" s="1">
        <v>1.5</v>
      </c>
      <c r="E1066" s="1">
        <v>3</v>
      </c>
      <c r="F1066" s="1" t="s">
        <v>14</v>
      </c>
      <c r="H1066" s="1" t="s">
        <v>938</v>
      </c>
    </row>
    <row r="1067" spans="1:8" ht="12.5" x14ac:dyDescent="0.25">
      <c r="A1067" s="1" t="s">
        <v>1897</v>
      </c>
      <c r="B1067" s="1" t="s">
        <v>32</v>
      </c>
      <c r="C1067" s="1">
        <v>5</v>
      </c>
      <c r="D1067" s="1">
        <v>4</v>
      </c>
      <c r="E1067" s="1" t="s">
        <v>23</v>
      </c>
      <c r="F1067" s="1" t="s">
        <v>10</v>
      </c>
      <c r="G1067" s="1" t="s">
        <v>11</v>
      </c>
      <c r="H1067" s="4">
        <v>45231</v>
      </c>
    </row>
    <row r="1068" spans="1:8" ht="12.5" x14ac:dyDescent="0.25">
      <c r="A1068" s="1" t="s">
        <v>1899</v>
      </c>
      <c r="B1068" s="1" t="s">
        <v>87</v>
      </c>
      <c r="C1068" s="1">
        <v>4</v>
      </c>
      <c r="D1068" s="1">
        <v>1.5</v>
      </c>
      <c r="E1068" s="1">
        <v>6</v>
      </c>
      <c r="G1068" s="1" t="s">
        <v>15</v>
      </c>
      <c r="H1068" s="1" t="s">
        <v>399</v>
      </c>
    </row>
    <row r="1069" spans="1:8" ht="12.5" x14ac:dyDescent="0.25">
      <c r="A1069" s="1" t="s">
        <v>1901</v>
      </c>
      <c r="B1069" s="1" t="s">
        <v>9</v>
      </c>
      <c r="C1069" s="1">
        <v>3</v>
      </c>
      <c r="D1069" s="1">
        <v>2</v>
      </c>
      <c r="E1069" s="1">
        <v>6</v>
      </c>
      <c r="G1069" s="1" t="s">
        <v>11</v>
      </c>
      <c r="H1069" s="1" t="s">
        <v>1903</v>
      </c>
    </row>
    <row r="1070" spans="1:8" ht="12.5" x14ac:dyDescent="0.25">
      <c r="A1070" s="1" t="s">
        <v>1904</v>
      </c>
      <c r="B1070" s="1" t="s">
        <v>49</v>
      </c>
      <c r="C1070" s="1">
        <v>3</v>
      </c>
      <c r="D1070" s="1">
        <v>3</v>
      </c>
      <c r="E1070" s="1">
        <v>9</v>
      </c>
      <c r="F1070" s="1" t="s">
        <v>26</v>
      </c>
      <c r="G1070" s="1" t="s">
        <v>15</v>
      </c>
      <c r="H1070" s="1" t="s">
        <v>1326</v>
      </c>
    </row>
    <row r="1071" spans="1:8" ht="12.5" x14ac:dyDescent="0.25">
      <c r="A1071" s="1" t="s">
        <v>1906</v>
      </c>
      <c r="B1071" s="1" t="s">
        <v>9</v>
      </c>
      <c r="C1071" s="1">
        <v>2</v>
      </c>
      <c r="D1071" s="1">
        <v>2</v>
      </c>
      <c r="E1071" s="1">
        <v>4</v>
      </c>
      <c r="F1071" s="1" t="s">
        <v>10</v>
      </c>
      <c r="H1071" s="4">
        <v>45017</v>
      </c>
    </row>
    <row r="1072" spans="1:8" ht="12.5" x14ac:dyDescent="0.25">
      <c r="A1072" s="1" t="s">
        <v>1908</v>
      </c>
      <c r="B1072" s="1" t="s">
        <v>13</v>
      </c>
      <c r="C1072" s="1">
        <v>2</v>
      </c>
      <c r="D1072" s="1">
        <v>3</v>
      </c>
      <c r="E1072" s="1">
        <v>6</v>
      </c>
      <c r="F1072" s="1" t="s">
        <v>10</v>
      </c>
      <c r="H1072" s="4">
        <v>45149</v>
      </c>
    </row>
    <row r="1073" spans="1:8" ht="12.5" x14ac:dyDescent="0.25">
      <c r="A1073" s="1" t="s">
        <v>1910</v>
      </c>
      <c r="B1073" s="1" t="s">
        <v>22</v>
      </c>
      <c r="C1073" s="1">
        <v>5</v>
      </c>
      <c r="D1073" s="1">
        <v>5</v>
      </c>
      <c r="E1073" s="1">
        <v>25</v>
      </c>
      <c r="F1073" s="1" t="s">
        <v>10</v>
      </c>
      <c r="G1073" s="1" t="s">
        <v>11</v>
      </c>
      <c r="H1073" s="1" t="s">
        <v>1647</v>
      </c>
    </row>
    <row r="1074" spans="1:8" ht="12.5" x14ac:dyDescent="0.25">
      <c r="A1074" s="1" t="s">
        <v>1912</v>
      </c>
      <c r="B1074" s="1" t="s">
        <v>87</v>
      </c>
      <c r="C1074" s="1">
        <v>3</v>
      </c>
      <c r="D1074" s="1">
        <v>1.5</v>
      </c>
      <c r="E1074" s="1">
        <v>4.5</v>
      </c>
      <c r="F1074" s="1" t="s">
        <v>10</v>
      </c>
      <c r="H1074" s="1" t="s">
        <v>830</v>
      </c>
    </row>
    <row r="1075" spans="1:8" ht="12.5" x14ac:dyDescent="0.25">
      <c r="A1075" s="1" t="s">
        <v>965</v>
      </c>
      <c r="B1075" s="1" t="s">
        <v>18</v>
      </c>
      <c r="C1075" s="1">
        <v>1</v>
      </c>
      <c r="D1075" s="1">
        <v>1</v>
      </c>
      <c r="E1075" s="1">
        <v>1</v>
      </c>
      <c r="F1075" s="1" t="s">
        <v>26</v>
      </c>
      <c r="G1075" s="1" t="s">
        <v>11</v>
      </c>
      <c r="H1075" s="4">
        <v>45022</v>
      </c>
    </row>
    <row r="1076" spans="1:8" ht="12.5" x14ac:dyDescent="0.25">
      <c r="A1076" s="1" t="s">
        <v>1915</v>
      </c>
      <c r="B1076" s="1" t="s">
        <v>23</v>
      </c>
      <c r="C1076" s="1">
        <v>1</v>
      </c>
      <c r="D1076" s="1">
        <v>1.5</v>
      </c>
      <c r="E1076" s="1">
        <v>1.5</v>
      </c>
      <c r="F1076" s="1" t="s">
        <v>26</v>
      </c>
      <c r="H1076" s="4">
        <v>45140</v>
      </c>
    </row>
    <row r="1077" spans="1:8" ht="12.5" x14ac:dyDescent="0.25">
      <c r="A1077" s="1" t="s">
        <v>1918</v>
      </c>
      <c r="B1077" s="1" t="s">
        <v>87</v>
      </c>
      <c r="D1077" s="1">
        <v>1.5</v>
      </c>
      <c r="E1077" s="1">
        <v>1.5</v>
      </c>
      <c r="F1077" s="1" t="s">
        <v>14</v>
      </c>
      <c r="H1077" s="1" t="s">
        <v>196</v>
      </c>
    </row>
    <row r="1078" spans="1:8" ht="12.5" x14ac:dyDescent="0.25">
      <c r="A1078" s="1" t="s">
        <v>1921</v>
      </c>
      <c r="B1078" s="1" t="s">
        <v>22</v>
      </c>
      <c r="C1078" s="1">
        <v>1</v>
      </c>
      <c r="D1078" s="1">
        <v>5</v>
      </c>
      <c r="E1078" s="1">
        <v>5</v>
      </c>
      <c r="F1078" s="1" t="s">
        <v>14</v>
      </c>
      <c r="G1078" s="1" t="s">
        <v>11</v>
      </c>
      <c r="H1078" s="4">
        <v>45238</v>
      </c>
    </row>
    <row r="1079" spans="1:8" ht="12.5" x14ac:dyDescent="0.25">
      <c r="A1079" s="1" t="s">
        <v>1923</v>
      </c>
      <c r="B1079" s="1" t="s">
        <v>19</v>
      </c>
      <c r="C1079" s="1">
        <v>5</v>
      </c>
      <c r="D1079" s="1">
        <v>4</v>
      </c>
      <c r="E1079" s="1">
        <v>20</v>
      </c>
      <c r="H1079" s="1" t="s">
        <v>257</v>
      </c>
    </row>
    <row r="1080" spans="1:8" ht="12.5" x14ac:dyDescent="0.25">
      <c r="A1080" s="1" t="s">
        <v>1926</v>
      </c>
      <c r="B1080" s="1" t="s">
        <v>32</v>
      </c>
      <c r="C1080" s="1" t="s">
        <v>19</v>
      </c>
      <c r="D1080" s="1">
        <v>4</v>
      </c>
      <c r="E1080" s="1">
        <v>8</v>
      </c>
      <c r="F1080" s="1" t="s">
        <v>14</v>
      </c>
      <c r="H1080" s="1" t="s">
        <v>1692</v>
      </c>
    </row>
    <row r="1081" spans="1:8" ht="12.5" x14ac:dyDescent="0.25">
      <c r="A1081" s="1" t="s">
        <v>1927</v>
      </c>
      <c r="B1081" s="1" t="s">
        <v>28</v>
      </c>
      <c r="C1081" s="1">
        <v>2</v>
      </c>
      <c r="D1081" s="1">
        <v>4</v>
      </c>
      <c r="E1081" s="1">
        <v>8</v>
      </c>
      <c r="G1081" s="1" t="s">
        <v>15</v>
      </c>
      <c r="H1081" s="1" t="s">
        <v>760</v>
      </c>
    </row>
    <row r="1082" spans="1:8" ht="12.5" x14ac:dyDescent="0.25">
      <c r="A1082" s="1" t="s">
        <v>1929</v>
      </c>
      <c r="B1082" s="1" t="s">
        <v>32</v>
      </c>
      <c r="C1082" s="1">
        <v>3</v>
      </c>
      <c r="D1082" s="1">
        <v>4</v>
      </c>
      <c r="E1082" s="1">
        <v>12</v>
      </c>
      <c r="F1082" s="1" t="s">
        <v>26</v>
      </c>
      <c r="H1082" s="1" t="s">
        <v>952</v>
      </c>
    </row>
    <row r="1083" spans="1:8" ht="12.5" x14ac:dyDescent="0.25">
      <c r="A1083" s="1" t="s">
        <v>1930</v>
      </c>
      <c r="B1083" s="1" t="s">
        <v>18</v>
      </c>
      <c r="C1083" s="1">
        <v>2</v>
      </c>
      <c r="D1083" s="1">
        <v>1</v>
      </c>
      <c r="E1083" s="1">
        <v>2</v>
      </c>
      <c r="F1083" s="1" t="s">
        <v>14</v>
      </c>
      <c r="G1083" s="1" t="s">
        <v>11</v>
      </c>
      <c r="H1083" s="1" t="s">
        <v>684</v>
      </c>
    </row>
    <row r="1084" spans="1:8" ht="12.5" x14ac:dyDescent="0.25">
      <c r="A1084" s="1" t="s">
        <v>1931</v>
      </c>
      <c r="B1084" s="1" t="s">
        <v>22</v>
      </c>
      <c r="C1084" s="1">
        <v>4</v>
      </c>
      <c r="D1084" s="1">
        <v>5</v>
      </c>
      <c r="E1084" s="1">
        <v>20</v>
      </c>
      <c r="F1084" s="1" t="s">
        <v>10</v>
      </c>
      <c r="G1084" s="1" t="s">
        <v>11</v>
      </c>
      <c r="H1084" s="1" t="s">
        <v>830</v>
      </c>
    </row>
    <row r="1085" spans="1:8" ht="12.5" x14ac:dyDescent="0.25">
      <c r="A1085" s="1" t="s">
        <v>1933</v>
      </c>
      <c r="B1085" s="1" t="s">
        <v>87</v>
      </c>
      <c r="C1085" s="1">
        <v>5</v>
      </c>
      <c r="D1085" s="1">
        <v>1.5</v>
      </c>
      <c r="E1085" s="1" t="s">
        <v>19</v>
      </c>
      <c r="H1085" s="4">
        <v>45086</v>
      </c>
    </row>
    <row r="1086" spans="1:8" ht="12.5" x14ac:dyDescent="0.25">
      <c r="A1086" s="1" t="s">
        <v>1935</v>
      </c>
      <c r="B1086" s="1" t="s">
        <v>18</v>
      </c>
      <c r="C1086" s="1">
        <v>5</v>
      </c>
      <c r="D1086" s="1">
        <v>1</v>
      </c>
      <c r="E1086" s="1">
        <v>5</v>
      </c>
      <c r="F1086" s="1" t="s">
        <v>23</v>
      </c>
      <c r="G1086" s="1" t="s">
        <v>15</v>
      </c>
      <c r="H1086" s="4">
        <v>45024</v>
      </c>
    </row>
    <row r="1087" spans="1:8" ht="12.5" x14ac:dyDescent="0.25">
      <c r="A1087" s="1" t="s">
        <v>1937</v>
      </c>
      <c r="B1087" s="1" t="s">
        <v>13</v>
      </c>
      <c r="C1087" s="1">
        <v>5</v>
      </c>
      <c r="D1087" s="1">
        <v>3</v>
      </c>
      <c r="E1087" s="1">
        <v>15</v>
      </c>
      <c r="F1087" s="1" t="s">
        <v>10</v>
      </c>
      <c r="H1087" s="1" t="s">
        <v>1454</v>
      </c>
    </row>
    <row r="1088" spans="1:8" ht="12.5" x14ac:dyDescent="0.25">
      <c r="A1088" s="1" t="s">
        <v>1939</v>
      </c>
      <c r="B1088" s="1" t="s">
        <v>22</v>
      </c>
      <c r="C1088" s="1">
        <v>1</v>
      </c>
      <c r="D1088" s="1">
        <v>5</v>
      </c>
      <c r="E1088" s="1">
        <v>5</v>
      </c>
      <c r="F1088" s="1" t="s">
        <v>19</v>
      </c>
      <c r="H1088" s="1" t="s">
        <v>148</v>
      </c>
    </row>
    <row r="1089" spans="1:8" ht="12.5" x14ac:dyDescent="0.25">
      <c r="A1089" s="1" t="s">
        <v>1940</v>
      </c>
      <c r="B1089" s="1" t="s">
        <v>23</v>
      </c>
      <c r="C1089" s="1">
        <v>2</v>
      </c>
      <c r="D1089" s="1">
        <v>5</v>
      </c>
      <c r="E1089" s="1">
        <v>10</v>
      </c>
      <c r="F1089" s="1" t="s">
        <v>14</v>
      </c>
      <c r="G1089" s="1" t="s">
        <v>11</v>
      </c>
      <c r="H1089" s="4">
        <v>45264</v>
      </c>
    </row>
    <row r="1090" spans="1:8" ht="12.5" x14ac:dyDescent="0.25">
      <c r="A1090" s="1" t="s">
        <v>1941</v>
      </c>
      <c r="B1090" s="1" t="s">
        <v>32</v>
      </c>
      <c r="C1090" s="1">
        <v>4</v>
      </c>
      <c r="D1090" s="1">
        <v>4</v>
      </c>
      <c r="E1090" s="1">
        <v>16</v>
      </c>
      <c r="F1090" s="1" t="s">
        <v>10</v>
      </c>
      <c r="G1090" s="1" t="s">
        <v>15</v>
      </c>
      <c r="H1090" s="4">
        <v>44986</v>
      </c>
    </row>
    <row r="1091" spans="1:8" ht="12.5" x14ac:dyDescent="0.25">
      <c r="A1091" s="1" t="s">
        <v>1944</v>
      </c>
      <c r="B1091" s="1" t="s">
        <v>13</v>
      </c>
      <c r="C1091" s="1">
        <v>4</v>
      </c>
      <c r="D1091" s="1">
        <v>3</v>
      </c>
      <c r="E1091" s="1">
        <v>12</v>
      </c>
      <c r="H1091" s="1" t="s">
        <v>752</v>
      </c>
    </row>
    <row r="1092" spans="1:8" ht="12.5" x14ac:dyDescent="0.25">
      <c r="A1092" s="1" t="s">
        <v>1946</v>
      </c>
      <c r="B1092" s="1" t="s">
        <v>18</v>
      </c>
      <c r="C1092" s="1">
        <v>3</v>
      </c>
      <c r="D1092" s="1">
        <v>1</v>
      </c>
      <c r="E1092" s="1">
        <v>3</v>
      </c>
      <c r="G1092" s="1" t="s">
        <v>23</v>
      </c>
      <c r="H1092" s="4">
        <v>45089</v>
      </c>
    </row>
    <row r="1093" spans="1:8" ht="12.5" x14ac:dyDescent="0.25">
      <c r="A1093" s="1" t="s">
        <v>1948</v>
      </c>
      <c r="B1093" s="1" t="s">
        <v>87</v>
      </c>
      <c r="C1093" s="1">
        <v>5</v>
      </c>
      <c r="D1093" s="1">
        <v>1.5</v>
      </c>
      <c r="E1093" s="1">
        <v>7.5</v>
      </c>
      <c r="F1093" s="1" t="s">
        <v>14</v>
      </c>
      <c r="G1093" s="1" t="s">
        <v>15</v>
      </c>
      <c r="H1093" s="1" t="s">
        <v>33</v>
      </c>
    </row>
    <row r="1094" spans="1:8" ht="12.5" x14ac:dyDescent="0.25">
      <c r="A1094" s="1" t="s">
        <v>1950</v>
      </c>
      <c r="B1094" s="1" t="s">
        <v>49</v>
      </c>
      <c r="C1094" s="1">
        <v>5</v>
      </c>
      <c r="D1094" s="1">
        <v>3</v>
      </c>
      <c r="E1094" s="1">
        <v>15</v>
      </c>
      <c r="F1094" s="1" t="s">
        <v>26</v>
      </c>
      <c r="H1094" s="1" t="s">
        <v>536</v>
      </c>
    </row>
    <row r="1095" spans="1:8" ht="12.5" x14ac:dyDescent="0.25">
      <c r="A1095" s="1" t="s">
        <v>1952</v>
      </c>
      <c r="B1095" s="1" t="s">
        <v>18</v>
      </c>
      <c r="C1095" s="1">
        <v>2</v>
      </c>
      <c r="D1095" s="1">
        <v>1</v>
      </c>
      <c r="E1095" s="1">
        <v>2</v>
      </c>
      <c r="F1095" s="1" t="s">
        <v>14</v>
      </c>
      <c r="G1095" s="1" t="s">
        <v>11</v>
      </c>
      <c r="H1095" s="4">
        <v>44995</v>
      </c>
    </row>
    <row r="1096" spans="1:8" ht="12.5" x14ac:dyDescent="0.25">
      <c r="A1096" s="1" t="s">
        <v>1954</v>
      </c>
      <c r="B1096" s="1" t="s">
        <v>22</v>
      </c>
      <c r="C1096" s="1">
        <v>3</v>
      </c>
      <c r="D1096" s="1">
        <v>5</v>
      </c>
      <c r="E1096" s="1">
        <v>15</v>
      </c>
      <c r="F1096" s="1" t="s">
        <v>26</v>
      </c>
      <c r="G1096" s="1" t="s">
        <v>11</v>
      </c>
      <c r="H1096" s="1" t="s">
        <v>363</v>
      </c>
    </row>
    <row r="1097" spans="1:8" ht="12.5" x14ac:dyDescent="0.25">
      <c r="A1097" s="1" t="s">
        <v>1955</v>
      </c>
      <c r="B1097" s="1" t="s">
        <v>28</v>
      </c>
      <c r="C1097" s="1">
        <v>3</v>
      </c>
      <c r="D1097" s="1">
        <v>4</v>
      </c>
      <c r="E1097" s="1">
        <v>12</v>
      </c>
      <c r="F1097" s="1" t="s">
        <v>19</v>
      </c>
      <c r="H1097" s="4">
        <v>45089</v>
      </c>
    </row>
    <row r="1098" spans="1:8" ht="12.5" x14ac:dyDescent="0.25">
      <c r="A1098" s="1" t="s">
        <v>1957</v>
      </c>
      <c r="B1098" s="1" t="s">
        <v>13</v>
      </c>
      <c r="C1098" s="1">
        <v>2</v>
      </c>
      <c r="D1098" s="1">
        <v>3</v>
      </c>
      <c r="E1098" s="1">
        <v>6</v>
      </c>
      <c r="F1098" s="1" t="s">
        <v>26</v>
      </c>
      <c r="G1098" s="1" t="s">
        <v>15</v>
      </c>
      <c r="H1098" s="1" t="s">
        <v>261</v>
      </c>
    </row>
    <row r="1099" spans="1:8" ht="12.5" x14ac:dyDescent="0.25">
      <c r="A1099" s="1" t="s">
        <v>1959</v>
      </c>
      <c r="B1099" s="1" t="s">
        <v>13</v>
      </c>
      <c r="C1099" s="1">
        <v>2</v>
      </c>
      <c r="D1099" s="1">
        <v>3</v>
      </c>
      <c r="E1099" s="1">
        <v>6</v>
      </c>
      <c r="F1099" s="1" t="s">
        <v>14</v>
      </c>
      <c r="G1099" s="1" t="s">
        <v>15</v>
      </c>
      <c r="H1099" s="1" t="s">
        <v>1365</v>
      </c>
    </row>
    <row r="1100" spans="1:8" ht="12.5" x14ac:dyDescent="0.25">
      <c r="A1100" s="1" t="s">
        <v>1960</v>
      </c>
      <c r="B1100" s="1" t="s">
        <v>28</v>
      </c>
      <c r="C1100" s="1">
        <v>1</v>
      </c>
      <c r="D1100" s="1">
        <v>4</v>
      </c>
      <c r="E1100" s="1">
        <v>4</v>
      </c>
      <c r="G1100" s="1" t="s">
        <v>11</v>
      </c>
      <c r="H1100" s="4">
        <v>45143</v>
      </c>
    </row>
    <row r="1101" spans="1:8" ht="12.5" x14ac:dyDescent="0.25">
      <c r="A1101" s="1" t="s">
        <v>1961</v>
      </c>
      <c r="C1101" s="1">
        <v>5</v>
      </c>
      <c r="D1101" s="1">
        <v>4</v>
      </c>
      <c r="E1101" s="1">
        <v>20</v>
      </c>
      <c r="F1101" s="1" t="s">
        <v>10</v>
      </c>
      <c r="H1101" s="1" t="s">
        <v>480</v>
      </c>
    </row>
    <row r="1102" spans="1:8" ht="12.5" x14ac:dyDescent="0.25">
      <c r="A1102" s="1" t="s">
        <v>1962</v>
      </c>
      <c r="B1102" s="1" t="s">
        <v>32</v>
      </c>
      <c r="C1102" s="1">
        <v>5</v>
      </c>
      <c r="D1102" s="1">
        <v>4</v>
      </c>
      <c r="E1102" s="1">
        <v>20</v>
      </c>
      <c r="F1102" s="1" t="s">
        <v>14</v>
      </c>
      <c r="G1102" s="1" t="s">
        <v>23</v>
      </c>
      <c r="H1102" s="1" t="s">
        <v>938</v>
      </c>
    </row>
    <row r="1103" spans="1:8" ht="12.5" x14ac:dyDescent="0.25">
      <c r="A1103" s="1" t="s">
        <v>1964</v>
      </c>
      <c r="B1103" s="1" t="s">
        <v>87</v>
      </c>
      <c r="C1103" s="1">
        <v>1</v>
      </c>
      <c r="D1103" s="1">
        <v>1.5</v>
      </c>
      <c r="E1103" s="1">
        <v>1.5</v>
      </c>
      <c r="G1103" s="1" t="s">
        <v>11</v>
      </c>
      <c r="H1103" s="1" t="s">
        <v>383</v>
      </c>
    </row>
    <row r="1104" spans="1:8" ht="12.5" x14ac:dyDescent="0.25">
      <c r="A1104" s="1" t="s">
        <v>1966</v>
      </c>
      <c r="B1104" s="1" t="s">
        <v>49</v>
      </c>
      <c r="C1104" s="1">
        <v>2</v>
      </c>
      <c r="D1104" s="1">
        <v>3</v>
      </c>
      <c r="E1104" s="1">
        <v>6</v>
      </c>
      <c r="H1104" s="1" t="s">
        <v>1368</v>
      </c>
    </row>
    <row r="1105" spans="1:8" ht="12.5" x14ac:dyDescent="0.25">
      <c r="A1105" s="1" t="s">
        <v>1967</v>
      </c>
      <c r="B1105" s="1" t="s">
        <v>49</v>
      </c>
      <c r="C1105" s="1">
        <v>4</v>
      </c>
      <c r="D1105" s="1">
        <v>3</v>
      </c>
      <c r="E1105" s="1">
        <v>12</v>
      </c>
      <c r="F1105" s="1" t="s">
        <v>26</v>
      </c>
      <c r="G1105" s="1" t="s">
        <v>15</v>
      </c>
      <c r="H1105" s="4">
        <v>44964</v>
      </c>
    </row>
    <row r="1106" spans="1:8" ht="12.5" x14ac:dyDescent="0.25">
      <c r="A1106" s="1" t="s">
        <v>1969</v>
      </c>
      <c r="B1106" s="1" t="s">
        <v>87</v>
      </c>
      <c r="C1106" s="1">
        <v>5</v>
      </c>
      <c r="D1106" s="1">
        <v>1.5</v>
      </c>
      <c r="E1106" s="1">
        <v>7.5</v>
      </c>
      <c r="G1106" s="1" t="s">
        <v>11</v>
      </c>
      <c r="H1106" s="1" t="s">
        <v>216</v>
      </c>
    </row>
    <row r="1107" spans="1:8" ht="12.5" x14ac:dyDescent="0.25">
      <c r="A1107" s="1" t="s">
        <v>1971</v>
      </c>
      <c r="B1107" s="1" t="s">
        <v>22</v>
      </c>
      <c r="C1107" s="1">
        <v>2</v>
      </c>
      <c r="D1107" s="1">
        <v>5</v>
      </c>
      <c r="E1107" s="1">
        <v>10</v>
      </c>
      <c r="F1107" s="1" t="s">
        <v>14</v>
      </c>
      <c r="G1107" s="1" t="s">
        <v>15</v>
      </c>
      <c r="H1107" s="1" t="s">
        <v>351</v>
      </c>
    </row>
    <row r="1108" spans="1:8" ht="12.5" x14ac:dyDescent="0.25">
      <c r="A1108" s="1" t="s">
        <v>1973</v>
      </c>
      <c r="B1108" s="1" t="s">
        <v>9</v>
      </c>
      <c r="C1108" s="1">
        <v>3</v>
      </c>
      <c r="D1108" s="1">
        <v>2</v>
      </c>
      <c r="E1108" s="1">
        <v>6</v>
      </c>
      <c r="F1108" s="1" t="s">
        <v>10</v>
      </c>
      <c r="G1108" s="1" t="s">
        <v>23</v>
      </c>
      <c r="H1108" s="1" t="s">
        <v>1134</v>
      </c>
    </row>
    <row r="1109" spans="1:8" ht="12.5" x14ac:dyDescent="0.25">
      <c r="A1109" s="1" t="s">
        <v>1975</v>
      </c>
      <c r="B1109" s="1" t="s">
        <v>32</v>
      </c>
      <c r="D1109" s="1">
        <v>4</v>
      </c>
      <c r="E1109" s="1">
        <v>20</v>
      </c>
      <c r="F1109" s="1" t="s">
        <v>14</v>
      </c>
      <c r="H1109" s="4">
        <v>45175</v>
      </c>
    </row>
    <row r="1110" spans="1:8" ht="12.5" x14ac:dyDescent="0.25">
      <c r="A1110" s="1" t="s">
        <v>1977</v>
      </c>
      <c r="B1110" s="1" t="s">
        <v>22</v>
      </c>
      <c r="C1110" s="1">
        <v>3</v>
      </c>
      <c r="D1110" s="1">
        <v>5</v>
      </c>
      <c r="E1110" s="1">
        <v>15</v>
      </c>
      <c r="F1110" s="1" t="s">
        <v>26</v>
      </c>
      <c r="H1110" s="1" t="s">
        <v>422</v>
      </c>
    </row>
    <row r="1111" spans="1:8" ht="12.5" x14ac:dyDescent="0.25">
      <c r="A1111" s="1" t="s">
        <v>1978</v>
      </c>
      <c r="B1111" s="1" t="s">
        <v>87</v>
      </c>
      <c r="C1111" s="1">
        <v>3</v>
      </c>
      <c r="D1111" s="1">
        <v>1.5</v>
      </c>
      <c r="E1111" s="1">
        <v>4.5</v>
      </c>
      <c r="F1111" s="1" t="s">
        <v>23</v>
      </c>
      <c r="G1111" s="1" t="s">
        <v>11</v>
      </c>
      <c r="H1111" s="1" t="s">
        <v>257</v>
      </c>
    </row>
    <row r="1112" spans="1:8" ht="12.5" x14ac:dyDescent="0.25">
      <c r="A1112" s="1" t="s">
        <v>1980</v>
      </c>
      <c r="B1112" s="1" t="s">
        <v>28</v>
      </c>
      <c r="C1112" s="1">
        <v>3</v>
      </c>
      <c r="D1112" s="1">
        <v>4</v>
      </c>
      <c r="E1112" s="1">
        <v>12</v>
      </c>
      <c r="F1112" s="1" t="s">
        <v>26</v>
      </c>
      <c r="G1112" s="1" t="s">
        <v>11</v>
      </c>
      <c r="H1112" s="4">
        <v>45261</v>
      </c>
    </row>
    <row r="1113" spans="1:8" ht="12.5" x14ac:dyDescent="0.25">
      <c r="A1113" s="1" t="s">
        <v>1982</v>
      </c>
      <c r="B1113" s="1" t="s">
        <v>49</v>
      </c>
      <c r="C1113" s="1">
        <v>5</v>
      </c>
      <c r="D1113" s="1">
        <v>3</v>
      </c>
      <c r="E1113" s="1">
        <v>15</v>
      </c>
      <c r="G1113" s="1" t="s">
        <v>11</v>
      </c>
      <c r="H1113" s="1" t="s">
        <v>50</v>
      </c>
    </row>
    <row r="1114" spans="1:8" ht="12.5" x14ac:dyDescent="0.25">
      <c r="A1114" s="1" t="s">
        <v>1984</v>
      </c>
      <c r="B1114" s="1" t="s">
        <v>9</v>
      </c>
      <c r="C1114" s="1" t="s">
        <v>23</v>
      </c>
      <c r="D1114" s="1">
        <v>2</v>
      </c>
      <c r="E1114" s="1">
        <v>6</v>
      </c>
      <c r="G1114" s="1" t="s">
        <v>11</v>
      </c>
      <c r="H1114" s="4">
        <v>45201</v>
      </c>
    </row>
    <row r="1115" spans="1:8" ht="12.5" x14ac:dyDescent="0.25">
      <c r="A1115" s="1" t="s">
        <v>1986</v>
      </c>
      <c r="B1115" s="1" t="s">
        <v>22</v>
      </c>
      <c r="C1115" s="1">
        <v>5</v>
      </c>
      <c r="D1115" s="1">
        <v>5</v>
      </c>
      <c r="E1115" s="1">
        <v>25</v>
      </c>
      <c r="F1115" s="1" t="s">
        <v>10</v>
      </c>
      <c r="G1115" s="1" t="s">
        <v>15</v>
      </c>
      <c r="H1115" s="1" t="s">
        <v>168</v>
      </c>
    </row>
    <row r="1116" spans="1:8" ht="12.5" x14ac:dyDescent="0.25">
      <c r="A1116" s="1" t="s">
        <v>1988</v>
      </c>
      <c r="B1116" s="1" t="s">
        <v>28</v>
      </c>
      <c r="C1116" s="1">
        <v>3</v>
      </c>
      <c r="D1116" s="1">
        <v>4</v>
      </c>
      <c r="E1116" s="1">
        <v>12</v>
      </c>
      <c r="G1116" s="1" t="s">
        <v>19</v>
      </c>
      <c r="H1116" s="4">
        <v>45209</v>
      </c>
    </row>
    <row r="1117" spans="1:8" ht="12.5" x14ac:dyDescent="0.25">
      <c r="A1117" s="1" t="s">
        <v>1990</v>
      </c>
      <c r="B1117" s="1" t="s">
        <v>13</v>
      </c>
      <c r="C1117" s="1">
        <v>3</v>
      </c>
      <c r="D1117" s="1">
        <v>3</v>
      </c>
      <c r="E1117" s="1">
        <v>9</v>
      </c>
      <c r="F1117" s="1" t="s">
        <v>26</v>
      </c>
      <c r="G1117" s="1" t="s">
        <v>11</v>
      </c>
      <c r="H1117" s="4">
        <v>44928</v>
      </c>
    </row>
    <row r="1118" spans="1:8" ht="12.5" x14ac:dyDescent="0.25">
      <c r="A1118" s="1" t="s">
        <v>1992</v>
      </c>
      <c r="B1118" s="1" t="s">
        <v>28</v>
      </c>
      <c r="C1118" s="1" t="s">
        <v>19</v>
      </c>
      <c r="D1118" s="1">
        <v>4</v>
      </c>
      <c r="E1118" s="1">
        <v>16</v>
      </c>
      <c r="F1118" s="1" t="s">
        <v>10</v>
      </c>
      <c r="H1118" s="1" t="s">
        <v>1886</v>
      </c>
    </row>
    <row r="1119" spans="1:8" ht="12.5" x14ac:dyDescent="0.25">
      <c r="A1119" s="1" t="s">
        <v>1994</v>
      </c>
      <c r="B1119" s="1" t="s">
        <v>49</v>
      </c>
      <c r="C1119" s="1">
        <v>5</v>
      </c>
      <c r="D1119" s="1">
        <v>3</v>
      </c>
      <c r="E1119" s="1">
        <v>15</v>
      </c>
      <c r="F1119" s="1" t="s">
        <v>23</v>
      </c>
      <c r="H1119" s="1" t="s">
        <v>108</v>
      </c>
    </row>
    <row r="1120" spans="1:8" ht="12.5" x14ac:dyDescent="0.25">
      <c r="A1120" s="1" t="s">
        <v>1995</v>
      </c>
      <c r="B1120" s="1" t="s">
        <v>28</v>
      </c>
      <c r="C1120" s="1">
        <v>3</v>
      </c>
      <c r="D1120" s="1">
        <v>4</v>
      </c>
      <c r="E1120" s="1">
        <v>12</v>
      </c>
      <c r="F1120" s="1" t="s">
        <v>10</v>
      </c>
      <c r="G1120" s="1" t="s">
        <v>15</v>
      </c>
      <c r="H1120" s="4">
        <v>45085</v>
      </c>
    </row>
    <row r="1121" spans="1:8" ht="12.5" x14ac:dyDescent="0.25">
      <c r="A1121" s="1" t="s">
        <v>1997</v>
      </c>
      <c r="B1121" s="1" t="s">
        <v>32</v>
      </c>
      <c r="C1121" s="1">
        <v>5</v>
      </c>
      <c r="D1121" s="1">
        <v>4</v>
      </c>
      <c r="E1121" s="1">
        <v>20</v>
      </c>
      <c r="F1121" s="1" t="s">
        <v>26</v>
      </c>
      <c r="G1121" s="1" t="s">
        <v>23</v>
      </c>
      <c r="H1121" s="1" t="s">
        <v>1161</v>
      </c>
    </row>
    <row r="1122" spans="1:8" ht="12.5" x14ac:dyDescent="0.25">
      <c r="A1122" s="1" t="s">
        <v>1999</v>
      </c>
      <c r="B1122" s="1" t="s">
        <v>13</v>
      </c>
      <c r="C1122" s="1">
        <v>2</v>
      </c>
      <c r="D1122" s="1">
        <v>3</v>
      </c>
      <c r="E1122" s="1">
        <v>6</v>
      </c>
      <c r="F1122" s="1" t="s">
        <v>23</v>
      </c>
      <c r="G1122" s="1" t="s">
        <v>23</v>
      </c>
      <c r="H1122" s="1" t="s">
        <v>19</v>
      </c>
    </row>
    <row r="1123" spans="1:8" ht="12.5" x14ac:dyDescent="0.25">
      <c r="A1123" s="1" t="s">
        <v>2001</v>
      </c>
      <c r="B1123" s="1" t="s">
        <v>22</v>
      </c>
      <c r="C1123" s="1">
        <v>1</v>
      </c>
      <c r="D1123" s="1">
        <v>5</v>
      </c>
      <c r="E1123" s="1">
        <v>5</v>
      </c>
      <c r="F1123" s="1" t="s">
        <v>14</v>
      </c>
      <c r="G1123" s="1" t="s">
        <v>15</v>
      </c>
      <c r="H1123" s="1" t="s">
        <v>376</v>
      </c>
    </row>
    <row r="1124" spans="1:8" ht="12.5" x14ac:dyDescent="0.25">
      <c r="A1124" s="1" t="s">
        <v>1419</v>
      </c>
      <c r="B1124" s="1" t="s">
        <v>87</v>
      </c>
      <c r="C1124" s="1">
        <v>5</v>
      </c>
      <c r="D1124" s="1">
        <v>1.5</v>
      </c>
      <c r="E1124" s="1">
        <v>7.5</v>
      </c>
      <c r="F1124" s="1" t="s">
        <v>10</v>
      </c>
    </row>
    <row r="1125" spans="1:8" ht="12.5" x14ac:dyDescent="0.25">
      <c r="A1125" s="1" t="s">
        <v>2004</v>
      </c>
      <c r="B1125" s="1" t="s">
        <v>9</v>
      </c>
      <c r="C1125" s="1">
        <v>3</v>
      </c>
      <c r="D1125" s="1">
        <v>2</v>
      </c>
      <c r="E1125" s="1">
        <v>6</v>
      </c>
      <c r="H1125" s="1" t="s">
        <v>216</v>
      </c>
    </row>
    <row r="1126" spans="1:8" ht="12.5" x14ac:dyDescent="0.25">
      <c r="A1126" s="1" t="s">
        <v>473</v>
      </c>
      <c r="B1126" s="1" t="s">
        <v>49</v>
      </c>
      <c r="C1126" s="1">
        <v>2</v>
      </c>
      <c r="D1126" s="1" t="s">
        <v>23</v>
      </c>
      <c r="E1126" s="1">
        <v>6</v>
      </c>
      <c r="F1126" s="1" t="s">
        <v>26</v>
      </c>
      <c r="H1126" s="1" t="s">
        <v>600</v>
      </c>
    </row>
    <row r="1127" spans="1:8" ht="12.5" x14ac:dyDescent="0.25">
      <c r="A1127" s="1" t="s">
        <v>2007</v>
      </c>
      <c r="B1127" s="1" t="s">
        <v>28</v>
      </c>
      <c r="C1127" s="1">
        <v>5</v>
      </c>
      <c r="D1127" s="1">
        <v>4</v>
      </c>
      <c r="E1127" s="1">
        <v>20</v>
      </c>
      <c r="F1127" s="1" t="s">
        <v>19</v>
      </c>
      <c r="G1127" s="1" t="s">
        <v>23</v>
      </c>
      <c r="H1127" s="1" t="s">
        <v>526</v>
      </c>
    </row>
    <row r="1128" spans="1:8" ht="12.5" x14ac:dyDescent="0.25">
      <c r="A1128" s="1" t="s">
        <v>2008</v>
      </c>
      <c r="B1128" s="1" t="s">
        <v>28</v>
      </c>
      <c r="C1128" s="1">
        <v>2</v>
      </c>
      <c r="D1128" s="1">
        <v>4</v>
      </c>
      <c r="E1128" s="1">
        <v>8</v>
      </c>
      <c r="F1128" s="1" t="s">
        <v>10</v>
      </c>
      <c r="G1128" s="1" t="s">
        <v>15</v>
      </c>
      <c r="H1128" s="1" t="s">
        <v>117</v>
      </c>
    </row>
    <row r="1129" spans="1:8" ht="12.5" x14ac:dyDescent="0.25">
      <c r="A1129" s="1" t="s">
        <v>2010</v>
      </c>
      <c r="B1129" s="1" t="s">
        <v>19</v>
      </c>
      <c r="C1129" s="1">
        <v>5</v>
      </c>
      <c r="D1129" s="1">
        <v>3</v>
      </c>
      <c r="E1129" s="1">
        <v>15</v>
      </c>
      <c r="H1129" s="1" t="s">
        <v>44</v>
      </c>
    </row>
    <row r="1130" spans="1:8" ht="12.5" x14ac:dyDescent="0.25">
      <c r="A1130" s="1" t="s">
        <v>2012</v>
      </c>
      <c r="B1130" s="1" t="s">
        <v>13</v>
      </c>
      <c r="C1130" s="1">
        <v>1</v>
      </c>
      <c r="D1130" s="1">
        <v>3</v>
      </c>
      <c r="E1130" s="1">
        <v>3</v>
      </c>
      <c r="F1130" s="1" t="s">
        <v>10</v>
      </c>
      <c r="G1130" s="1" t="s">
        <v>11</v>
      </c>
      <c r="H1130" s="4">
        <v>45088</v>
      </c>
    </row>
    <row r="1131" spans="1:8" ht="12.5" x14ac:dyDescent="0.25">
      <c r="A1131" s="1" t="s">
        <v>2014</v>
      </c>
      <c r="B1131" s="1" t="s">
        <v>9</v>
      </c>
      <c r="C1131" s="1">
        <v>2</v>
      </c>
      <c r="D1131" s="1" t="s">
        <v>23</v>
      </c>
      <c r="E1131" s="1">
        <v>4</v>
      </c>
      <c r="F1131" s="1" t="s">
        <v>14</v>
      </c>
    </row>
    <row r="1132" spans="1:8" ht="12.5" x14ac:dyDescent="0.25">
      <c r="A1132" s="1" t="s">
        <v>2016</v>
      </c>
      <c r="B1132" s="1" t="s">
        <v>13</v>
      </c>
      <c r="C1132" s="1">
        <v>2</v>
      </c>
      <c r="D1132" s="1">
        <v>3</v>
      </c>
      <c r="E1132" s="1">
        <v>6</v>
      </c>
      <c r="F1132" s="1" t="s">
        <v>14</v>
      </c>
      <c r="G1132" s="1" t="s">
        <v>15</v>
      </c>
      <c r="H1132" s="4">
        <v>44989</v>
      </c>
    </row>
    <row r="1133" spans="1:8" ht="12.5" x14ac:dyDescent="0.25">
      <c r="A1133" s="1" t="s">
        <v>2018</v>
      </c>
      <c r="B1133" s="1" t="s">
        <v>32</v>
      </c>
      <c r="C1133" s="1">
        <v>1</v>
      </c>
      <c r="D1133" s="1">
        <v>4</v>
      </c>
      <c r="E1133" s="1">
        <v>4</v>
      </c>
      <c r="F1133" s="1" t="s">
        <v>10</v>
      </c>
      <c r="G1133" s="1" t="s">
        <v>15</v>
      </c>
      <c r="H1133" s="1" t="s">
        <v>84</v>
      </c>
    </row>
    <row r="1134" spans="1:8" ht="12.5" x14ac:dyDescent="0.25">
      <c r="A1134" s="1" t="s">
        <v>2020</v>
      </c>
      <c r="B1134" s="1" t="s">
        <v>28</v>
      </c>
      <c r="C1134" s="1">
        <v>2</v>
      </c>
      <c r="D1134" s="1">
        <v>4</v>
      </c>
      <c r="E1134" s="1">
        <v>8</v>
      </c>
      <c r="F1134" s="1" t="s">
        <v>14</v>
      </c>
      <c r="G1134" s="1" t="s">
        <v>15</v>
      </c>
      <c r="H1134" s="4">
        <v>45177</v>
      </c>
    </row>
    <row r="1135" spans="1:8" ht="12.5" x14ac:dyDescent="0.25">
      <c r="A1135" s="1" t="s">
        <v>2022</v>
      </c>
      <c r="B1135" s="1" t="s">
        <v>28</v>
      </c>
      <c r="C1135" s="1">
        <v>4</v>
      </c>
      <c r="D1135" s="1">
        <v>4</v>
      </c>
      <c r="E1135" s="1">
        <v>16</v>
      </c>
      <c r="F1135" s="1" t="s">
        <v>10</v>
      </c>
      <c r="G1135" s="1" t="s">
        <v>11</v>
      </c>
      <c r="H1135" s="1" t="s">
        <v>832</v>
      </c>
    </row>
    <row r="1136" spans="1:8" ht="12.5" x14ac:dyDescent="0.25">
      <c r="A1136" s="1" t="s">
        <v>2024</v>
      </c>
      <c r="B1136" s="1" t="s">
        <v>9</v>
      </c>
      <c r="C1136" s="1">
        <v>5</v>
      </c>
      <c r="D1136" s="1">
        <v>2</v>
      </c>
      <c r="E1136" s="1">
        <v>10</v>
      </c>
      <c r="F1136" s="1" t="s">
        <v>23</v>
      </c>
      <c r="G1136" s="1" t="s">
        <v>11</v>
      </c>
      <c r="H1136" s="4">
        <v>45055</v>
      </c>
    </row>
    <row r="1137" spans="1:8" ht="12.5" x14ac:dyDescent="0.25">
      <c r="A1137" s="1" t="s">
        <v>2026</v>
      </c>
      <c r="B1137" s="1" t="s">
        <v>32</v>
      </c>
      <c r="C1137" s="1">
        <v>1</v>
      </c>
      <c r="D1137" s="1">
        <v>4</v>
      </c>
      <c r="E1137" s="1">
        <v>4</v>
      </c>
      <c r="F1137" s="1" t="s">
        <v>14</v>
      </c>
      <c r="G1137" s="1" t="s">
        <v>15</v>
      </c>
      <c r="H1137" s="4">
        <v>45261</v>
      </c>
    </row>
    <row r="1138" spans="1:8" ht="12.5" x14ac:dyDescent="0.25">
      <c r="A1138" s="1" t="s">
        <v>2028</v>
      </c>
      <c r="B1138" s="1" t="s">
        <v>13</v>
      </c>
      <c r="C1138" s="1">
        <v>2</v>
      </c>
      <c r="D1138" s="1">
        <v>3</v>
      </c>
      <c r="E1138" s="1">
        <v>6</v>
      </c>
      <c r="F1138" s="1" t="s">
        <v>14</v>
      </c>
      <c r="G1138" s="1" t="s">
        <v>15</v>
      </c>
      <c r="H1138" s="1" t="s">
        <v>23</v>
      </c>
    </row>
    <row r="1139" spans="1:8" ht="12.5" x14ac:dyDescent="0.25">
      <c r="A1139" s="1" t="s">
        <v>2030</v>
      </c>
      <c r="B1139" s="1" t="s">
        <v>13</v>
      </c>
      <c r="C1139" s="1">
        <v>5</v>
      </c>
      <c r="D1139" s="1">
        <v>3</v>
      </c>
      <c r="E1139" s="1">
        <v>15</v>
      </c>
      <c r="G1139" s="1" t="s">
        <v>15</v>
      </c>
      <c r="H1139" s="1" t="s">
        <v>23</v>
      </c>
    </row>
    <row r="1140" spans="1:8" ht="12.5" x14ac:dyDescent="0.25">
      <c r="A1140" s="1" t="s">
        <v>2032</v>
      </c>
      <c r="B1140" s="1" t="s">
        <v>22</v>
      </c>
      <c r="C1140" s="1">
        <v>4</v>
      </c>
      <c r="E1140" s="1">
        <v>20</v>
      </c>
      <c r="F1140" s="1" t="s">
        <v>26</v>
      </c>
      <c r="H1140" s="4">
        <v>45139</v>
      </c>
    </row>
    <row r="1141" spans="1:8" ht="12.5" x14ac:dyDescent="0.25">
      <c r="A1141" s="1" t="s">
        <v>1435</v>
      </c>
      <c r="B1141" s="1" t="s">
        <v>28</v>
      </c>
      <c r="C1141" s="1">
        <v>1</v>
      </c>
      <c r="D1141" s="1">
        <v>4</v>
      </c>
      <c r="E1141" s="1">
        <v>4</v>
      </c>
      <c r="G1141" s="1" t="s">
        <v>11</v>
      </c>
      <c r="H1141" s="4">
        <v>44958</v>
      </c>
    </row>
    <row r="1142" spans="1:8" ht="12.5" x14ac:dyDescent="0.25">
      <c r="A1142" s="1" t="s">
        <v>2034</v>
      </c>
      <c r="B1142" s="1" t="s">
        <v>87</v>
      </c>
      <c r="C1142" s="1">
        <v>3</v>
      </c>
      <c r="D1142" s="1">
        <v>1.5</v>
      </c>
      <c r="E1142" s="1">
        <v>4.5</v>
      </c>
      <c r="G1142" s="1" t="s">
        <v>11</v>
      </c>
      <c r="H1142" s="4">
        <v>45270</v>
      </c>
    </row>
    <row r="1143" spans="1:8" ht="12.5" x14ac:dyDescent="0.25">
      <c r="A1143" s="1" t="s">
        <v>2036</v>
      </c>
      <c r="B1143" s="1" t="s">
        <v>18</v>
      </c>
      <c r="C1143" s="1">
        <v>1</v>
      </c>
      <c r="D1143" s="1">
        <v>1</v>
      </c>
      <c r="E1143" s="1">
        <v>1</v>
      </c>
      <c r="F1143" s="1" t="s">
        <v>14</v>
      </c>
      <c r="G1143" s="1" t="s">
        <v>15</v>
      </c>
      <c r="H1143" s="4">
        <v>45024</v>
      </c>
    </row>
    <row r="1144" spans="1:8" ht="12.5" x14ac:dyDescent="0.25">
      <c r="A1144" s="1" t="s">
        <v>2038</v>
      </c>
      <c r="B1144" s="1" t="s">
        <v>23</v>
      </c>
      <c r="D1144" s="1">
        <v>1.5</v>
      </c>
      <c r="E1144" s="1">
        <v>3</v>
      </c>
      <c r="F1144" s="1" t="s">
        <v>26</v>
      </c>
      <c r="H1144" s="4">
        <v>45203</v>
      </c>
    </row>
    <row r="1145" spans="1:8" ht="12.5" x14ac:dyDescent="0.25">
      <c r="A1145" s="1" t="s">
        <v>2039</v>
      </c>
      <c r="B1145" s="1" t="s">
        <v>22</v>
      </c>
      <c r="C1145" s="1">
        <v>4</v>
      </c>
      <c r="D1145" s="1">
        <v>5</v>
      </c>
      <c r="E1145" s="1">
        <v>20</v>
      </c>
      <c r="H1145" s="1" t="s">
        <v>317</v>
      </c>
    </row>
    <row r="1146" spans="1:8" ht="12.5" x14ac:dyDescent="0.25">
      <c r="A1146" s="1" t="s">
        <v>2041</v>
      </c>
      <c r="B1146" s="1" t="s">
        <v>32</v>
      </c>
      <c r="C1146" s="1">
        <v>1</v>
      </c>
      <c r="D1146" s="1">
        <v>4</v>
      </c>
      <c r="E1146" s="1">
        <v>4</v>
      </c>
      <c r="F1146" s="1" t="s">
        <v>14</v>
      </c>
      <c r="G1146" s="1" t="s">
        <v>11</v>
      </c>
      <c r="H1146" s="1" t="s">
        <v>1705</v>
      </c>
    </row>
    <row r="1147" spans="1:8" ht="12.5" x14ac:dyDescent="0.25">
      <c r="A1147" s="1" t="s">
        <v>2043</v>
      </c>
      <c r="B1147" s="1" t="s">
        <v>9</v>
      </c>
      <c r="C1147" s="1">
        <v>2</v>
      </c>
      <c r="D1147" s="1">
        <v>2</v>
      </c>
      <c r="E1147" s="1">
        <v>4</v>
      </c>
      <c r="F1147" s="1" t="s">
        <v>14</v>
      </c>
      <c r="G1147" s="1" t="s">
        <v>15</v>
      </c>
      <c r="H1147" s="1" t="s">
        <v>168</v>
      </c>
    </row>
    <row r="1148" spans="1:8" ht="12.5" x14ac:dyDescent="0.25">
      <c r="A1148" s="1" t="s">
        <v>2045</v>
      </c>
      <c r="B1148" s="1" t="s">
        <v>49</v>
      </c>
      <c r="C1148" s="1">
        <v>5</v>
      </c>
      <c r="D1148" s="1">
        <v>3</v>
      </c>
      <c r="E1148" s="1">
        <v>15</v>
      </c>
      <c r="F1148" s="1" t="s">
        <v>26</v>
      </c>
      <c r="G1148" s="1" t="s">
        <v>15</v>
      </c>
      <c r="H1148" s="1" t="s">
        <v>307</v>
      </c>
    </row>
    <row r="1149" spans="1:8" ht="12.5" x14ac:dyDescent="0.25">
      <c r="A1149" s="1" t="s">
        <v>2047</v>
      </c>
      <c r="B1149" s="1" t="s">
        <v>32</v>
      </c>
      <c r="C1149" s="1">
        <v>2</v>
      </c>
      <c r="D1149" s="1">
        <v>4</v>
      </c>
      <c r="E1149" s="1">
        <v>8</v>
      </c>
      <c r="F1149" s="1" t="s">
        <v>26</v>
      </c>
      <c r="G1149" s="1" t="s">
        <v>23</v>
      </c>
      <c r="H1149" s="1" t="s">
        <v>1161</v>
      </c>
    </row>
    <row r="1150" spans="1:8" ht="12.5" x14ac:dyDescent="0.25">
      <c r="A1150" s="1" t="s">
        <v>2049</v>
      </c>
      <c r="B1150" s="1" t="s">
        <v>22</v>
      </c>
      <c r="C1150" s="1">
        <v>3</v>
      </c>
      <c r="D1150" s="1" t="s">
        <v>19</v>
      </c>
      <c r="E1150" s="1">
        <v>15</v>
      </c>
      <c r="F1150" s="1" t="s">
        <v>26</v>
      </c>
      <c r="H1150" s="1" t="s">
        <v>81</v>
      </c>
    </row>
    <row r="1151" spans="1:8" ht="12.5" x14ac:dyDescent="0.25">
      <c r="A1151" s="1" t="s">
        <v>2051</v>
      </c>
      <c r="C1151" s="1" t="s">
        <v>23</v>
      </c>
      <c r="D1151" s="1">
        <v>1.5</v>
      </c>
      <c r="E1151" s="1">
        <v>7.5</v>
      </c>
      <c r="F1151" s="1" t="s">
        <v>26</v>
      </c>
      <c r="G1151" s="1" t="s">
        <v>15</v>
      </c>
      <c r="H1151" s="4">
        <v>45024</v>
      </c>
    </row>
    <row r="1152" spans="1:8" ht="12.5" x14ac:dyDescent="0.25">
      <c r="A1152" s="1" t="s">
        <v>2053</v>
      </c>
      <c r="B1152" s="1" t="s">
        <v>13</v>
      </c>
      <c r="C1152" s="1">
        <v>1</v>
      </c>
      <c r="D1152" s="1">
        <v>3</v>
      </c>
      <c r="F1152" s="1" t="s">
        <v>26</v>
      </c>
      <c r="G1152" s="1" t="s">
        <v>15</v>
      </c>
      <c r="H1152" s="1" t="s">
        <v>104</v>
      </c>
    </row>
    <row r="1153" spans="1:8" ht="12.5" x14ac:dyDescent="0.25">
      <c r="A1153" s="1" t="s">
        <v>2055</v>
      </c>
      <c r="B1153" s="1" t="s">
        <v>28</v>
      </c>
      <c r="C1153" s="1">
        <v>5</v>
      </c>
      <c r="D1153" s="1">
        <v>4</v>
      </c>
      <c r="E1153" s="1">
        <v>20</v>
      </c>
      <c r="G1153" s="1" t="s">
        <v>11</v>
      </c>
      <c r="H1153" s="1" t="s">
        <v>458</v>
      </c>
    </row>
    <row r="1154" spans="1:8" ht="12.5" x14ac:dyDescent="0.25">
      <c r="A1154" s="1" t="s">
        <v>2057</v>
      </c>
      <c r="B1154" s="1" t="s">
        <v>9</v>
      </c>
      <c r="C1154" s="1">
        <v>4</v>
      </c>
      <c r="D1154" s="1">
        <v>2</v>
      </c>
      <c r="E1154" s="1">
        <v>8</v>
      </c>
      <c r="F1154" s="1" t="s">
        <v>14</v>
      </c>
      <c r="G1154" s="1" t="s">
        <v>15</v>
      </c>
      <c r="H1154" s="4">
        <v>45150</v>
      </c>
    </row>
    <row r="1155" spans="1:8" ht="12.5" x14ac:dyDescent="0.25">
      <c r="A1155" s="1" t="s">
        <v>2059</v>
      </c>
      <c r="B1155" s="1" t="s">
        <v>28</v>
      </c>
      <c r="C1155" s="1">
        <v>3</v>
      </c>
      <c r="D1155" s="1">
        <v>4</v>
      </c>
      <c r="E1155" s="1">
        <v>12</v>
      </c>
      <c r="F1155" s="1" t="s">
        <v>19</v>
      </c>
      <c r="H1155" s="4">
        <v>45235</v>
      </c>
    </row>
    <row r="1156" spans="1:8" ht="12.5" x14ac:dyDescent="0.25">
      <c r="A1156" s="1" t="s">
        <v>2061</v>
      </c>
      <c r="B1156" s="1" t="s">
        <v>23</v>
      </c>
      <c r="C1156" s="1">
        <v>2</v>
      </c>
      <c r="E1156" s="1">
        <v>3</v>
      </c>
      <c r="F1156" s="1" t="s">
        <v>10</v>
      </c>
      <c r="G1156" s="1" t="s">
        <v>15</v>
      </c>
      <c r="H1156" s="4">
        <v>44988</v>
      </c>
    </row>
    <row r="1157" spans="1:8" ht="12.5" x14ac:dyDescent="0.25">
      <c r="A1157" s="1" t="s">
        <v>890</v>
      </c>
      <c r="B1157" s="1" t="s">
        <v>32</v>
      </c>
      <c r="C1157" s="1">
        <v>5</v>
      </c>
      <c r="D1157" s="1" t="s">
        <v>19</v>
      </c>
      <c r="E1157" s="1">
        <v>20</v>
      </c>
      <c r="F1157" s="1" t="s">
        <v>19</v>
      </c>
      <c r="G1157" s="1" t="s">
        <v>11</v>
      </c>
      <c r="H1157" s="1" t="s">
        <v>372</v>
      </c>
    </row>
    <row r="1158" spans="1:8" ht="12.5" x14ac:dyDescent="0.25">
      <c r="A1158" s="1" t="s">
        <v>2064</v>
      </c>
      <c r="B1158" s="1" t="s">
        <v>19</v>
      </c>
      <c r="C1158" s="1">
        <v>2</v>
      </c>
      <c r="D1158" s="1">
        <v>2</v>
      </c>
      <c r="E1158" s="1">
        <v>4</v>
      </c>
      <c r="F1158" s="1" t="s">
        <v>10</v>
      </c>
      <c r="G1158" s="1" t="s">
        <v>11</v>
      </c>
      <c r="H1158" s="1" t="s">
        <v>95</v>
      </c>
    </row>
    <row r="1159" spans="1:8" ht="12.5" x14ac:dyDescent="0.25">
      <c r="A1159" s="1" t="s">
        <v>2066</v>
      </c>
      <c r="B1159" s="1" t="s">
        <v>32</v>
      </c>
      <c r="C1159" s="1">
        <v>5</v>
      </c>
      <c r="D1159" s="1">
        <v>4</v>
      </c>
      <c r="E1159" s="1">
        <v>20</v>
      </c>
      <c r="F1159" s="1" t="s">
        <v>14</v>
      </c>
      <c r="H1159" s="4">
        <v>45232</v>
      </c>
    </row>
    <row r="1160" spans="1:8" ht="12.5" x14ac:dyDescent="0.25">
      <c r="A1160" s="1" t="s">
        <v>2068</v>
      </c>
      <c r="B1160" s="1" t="s">
        <v>32</v>
      </c>
      <c r="C1160" s="1">
        <v>2</v>
      </c>
      <c r="D1160" s="1">
        <v>4</v>
      </c>
      <c r="E1160" s="1">
        <v>8</v>
      </c>
      <c r="F1160" s="1" t="s">
        <v>26</v>
      </c>
      <c r="G1160" s="1" t="s">
        <v>11</v>
      </c>
      <c r="H1160" s="4">
        <v>45211</v>
      </c>
    </row>
    <row r="1161" spans="1:8" ht="12.5" x14ac:dyDescent="0.25">
      <c r="A1161" s="1" t="s">
        <v>2070</v>
      </c>
      <c r="B1161" s="1" t="s">
        <v>23</v>
      </c>
      <c r="C1161" s="1">
        <v>4</v>
      </c>
      <c r="D1161" s="1">
        <v>1.5</v>
      </c>
      <c r="E1161" s="1">
        <v>6</v>
      </c>
      <c r="F1161" s="1" t="s">
        <v>26</v>
      </c>
      <c r="H1161" s="1" t="s">
        <v>1660</v>
      </c>
    </row>
    <row r="1162" spans="1:8" ht="12.5" x14ac:dyDescent="0.25">
      <c r="A1162" s="1" t="s">
        <v>2071</v>
      </c>
      <c r="B1162" s="1" t="s">
        <v>87</v>
      </c>
      <c r="C1162" s="1">
        <v>4</v>
      </c>
      <c r="D1162" s="1">
        <v>1.5</v>
      </c>
      <c r="E1162" s="1">
        <v>6</v>
      </c>
      <c r="G1162" s="1" t="s">
        <v>15</v>
      </c>
      <c r="H1162" s="1" t="s">
        <v>482</v>
      </c>
    </row>
    <row r="1163" spans="1:8" ht="12.5" x14ac:dyDescent="0.25">
      <c r="A1163" s="1" t="s">
        <v>2073</v>
      </c>
      <c r="B1163" s="1" t="s">
        <v>9</v>
      </c>
      <c r="C1163" s="1">
        <v>5</v>
      </c>
      <c r="D1163" s="1">
        <v>2</v>
      </c>
      <c r="E1163" s="1">
        <v>10</v>
      </c>
      <c r="F1163" s="1" t="s">
        <v>10</v>
      </c>
      <c r="G1163" s="1" t="s">
        <v>11</v>
      </c>
      <c r="H1163" s="1" t="s">
        <v>1155</v>
      </c>
    </row>
    <row r="1164" spans="1:8" ht="12.5" x14ac:dyDescent="0.25">
      <c r="A1164" s="1" t="s">
        <v>2075</v>
      </c>
      <c r="B1164" s="1" t="s">
        <v>32</v>
      </c>
      <c r="C1164" s="1">
        <v>4</v>
      </c>
      <c r="D1164" s="1">
        <v>4</v>
      </c>
      <c r="E1164" s="1">
        <v>16</v>
      </c>
      <c r="G1164" s="1" t="s">
        <v>15</v>
      </c>
      <c r="H1164" s="1" t="s">
        <v>878</v>
      </c>
    </row>
    <row r="1165" spans="1:8" ht="12.5" x14ac:dyDescent="0.25">
      <c r="A1165" s="1" t="s">
        <v>2077</v>
      </c>
      <c r="B1165" s="1" t="s">
        <v>9</v>
      </c>
      <c r="C1165" s="1">
        <v>4</v>
      </c>
      <c r="D1165" s="1">
        <v>2</v>
      </c>
      <c r="E1165" s="1">
        <v>8</v>
      </c>
      <c r="F1165" s="1" t="s">
        <v>10</v>
      </c>
    </row>
    <row r="1166" spans="1:8" ht="12.5" x14ac:dyDescent="0.25">
      <c r="A1166" s="1" t="s">
        <v>2079</v>
      </c>
      <c r="B1166" s="1" t="s">
        <v>18</v>
      </c>
      <c r="C1166" s="1">
        <v>4</v>
      </c>
      <c r="D1166" s="1">
        <v>1</v>
      </c>
      <c r="E1166" s="1">
        <v>4</v>
      </c>
      <c r="H1166" s="1" t="s">
        <v>550</v>
      </c>
    </row>
    <row r="1167" spans="1:8" ht="12.5" x14ac:dyDescent="0.25">
      <c r="A1167" s="1" t="s">
        <v>2081</v>
      </c>
      <c r="B1167" s="1" t="s">
        <v>22</v>
      </c>
      <c r="C1167" s="1">
        <v>5</v>
      </c>
      <c r="D1167" s="1">
        <v>5</v>
      </c>
      <c r="E1167" s="1" t="s">
        <v>23</v>
      </c>
      <c r="G1167" s="1" t="s">
        <v>11</v>
      </c>
      <c r="H1167" s="1" t="s">
        <v>732</v>
      </c>
    </row>
    <row r="1168" spans="1:8" ht="12.5" x14ac:dyDescent="0.25">
      <c r="A1168" s="1" t="s">
        <v>1129</v>
      </c>
      <c r="B1168" s="1" t="s">
        <v>13</v>
      </c>
      <c r="C1168" s="1">
        <v>5</v>
      </c>
      <c r="D1168" s="1">
        <v>3</v>
      </c>
      <c r="E1168" s="1">
        <v>15</v>
      </c>
      <c r="F1168" s="1" t="s">
        <v>14</v>
      </c>
      <c r="G1168" s="1" t="s">
        <v>15</v>
      </c>
      <c r="H1168" s="1" t="s">
        <v>1271</v>
      </c>
    </row>
    <row r="1169" spans="1:8" ht="12.5" x14ac:dyDescent="0.25">
      <c r="A1169" s="1" t="s">
        <v>2084</v>
      </c>
      <c r="B1169" s="1" t="s">
        <v>23</v>
      </c>
      <c r="C1169" s="1">
        <v>3</v>
      </c>
      <c r="D1169" s="1">
        <v>1.5</v>
      </c>
      <c r="E1169" s="1">
        <v>4.5</v>
      </c>
      <c r="F1169" s="1" t="s">
        <v>14</v>
      </c>
      <c r="G1169" s="1" t="s">
        <v>15</v>
      </c>
      <c r="H1169" s="1" t="s">
        <v>1050</v>
      </c>
    </row>
    <row r="1170" spans="1:8" ht="12.5" x14ac:dyDescent="0.25">
      <c r="A1170" s="1" t="s">
        <v>2086</v>
      </c>
      <c r="B1170" s="1" t="s">
        <v>32</v>
      </c>
      <c r="C1170" s="1">
        <v>5</v>
      </c>
      <c r="D1170" s="1">
        <v>4</v>
      </c>
      <c r="E1170" s="1">
        <v>20</v>
      </c>
      <c r="H1170" s="1" t="s">
        <v>63</v>
      </c>
    </row>
    <row r="1171" spans="1:8" ht="12.5" x14ac:dyDescent="0.25">
      <c r="A1171" s="1" t="s">
        <v>2088</v>
      </c>
      <c r="B1171" s="1" t="s">
        <v>9</v>
      </c>
      <c r="C1171" s="1">
        <v>3</v>
      </c>
      <c r="D1171" s="1">
        <v>2</v>
      </c>
      <c r="E1171" s="1">
        <v>6</v>
      </c>
      <c r="F1171" s="1" t="s">
        <v>10</v>
      </c>
      <c r="H1171" s="1" t="s">
        <v>775</v>
      </c>
    </row>
    <row r="1172" spans="1:8" ht="12.5" x14ac:dyDescent="0.25">
      <c r="A1172" s="1" t="s">
        <v>584</v>
      </c>
      <c r="B1172" s="1" t="s">
        <v>9</v>
      </c>
      <c r="C1172" s="1" t="s">
        <v>23</v>
      </c>
      <c r="D1172" s="1">
        <v>2</v>
      </c>
      <c r="E1172" s="1">
        <v>10</v>
      </c>
      <c r="H1172" s="1" t="s">
        <v>19</v>
      </c>
    </row>
    <row r="1173" spans="1:8" ht="12.5" x14ac:dyDescent="0.25">
      <c r="A1173" s="1" t="s">
        <v>2090</v>
      </c>
      <c r="B1173" s="1" t="s">
        <v>9</v>
      </c>
      <c r="C1173" s="1">
        <v>4</v>
      </c>
      <c r="D1173" s="1">
        <v>2</v>
      </c>
      <c r="E1173" s="1">
        <v>8</v>
      </c>
      <c r="F1173" s="1" t="s">
        <v>26</v>
      </c>
      <c r="G1173" s="1" t="s">
        <v>11</v>
      </c>
      <c r="H1173" s="4">
        <v>45080</v>
      </c>
    </row>
    <row r="1174" spans="1:8" ht="12.5" x14ac:dyDescent="0.25">
      <c r="A1174" s="1" t="s">
        <v>2093</v>
      </c>
      <c r="B1174" s="1" t="s">
        <v>18</v>
      </c>
      <c r="C1174" s="1">
        <v>1</v>
      </c>
      <c r="D1174" s="1">
        <v>1</v>
      </c>
      <c r="E1174" s="1">
        <v>1</v>
      </c>
      <c r="F1174" s="1" t="s">
        <v>26</v>
      </c>
      <c r="H1174" s="4">
        <v>45145</v>
      </c>
    </row>
    <row r="1175" spans="1:8" ht="12.5" x14ac:dyDescent="0.25">
      <c r="A1175" s="1" t="s">
        <v>2094</v>
      </c>
      <c r="B1175" s="1" t="s">
        <v>49</v>
      </c>
      <c r="C1175" s="1">
        <v>4</v>
      </c>
      <c r="D1175" s="1">
        <v>3</v>
      </c>
      <c r="E1175" s="1">
        <v>12</v>
      </c>
      <c r="H1175" s="1" t="s">
        <v>838</v>
      </c>
    </row>
    <row r="1176" spans="1:8" ht="12.5" x14ac:dyDescent="0.25">
      <c r="A1176" s="1" t="s">
        <v>2096</v>
      </c>
      <c r="B1176" s="1" t="s">
        <v>9</v>
      </c>
      <c r="C1176" s="1">
        <v>4</v>
      </c>
      <c r="D1176" s="1">
        <v>2</v>
      </c>
      <c r="E1176" s="1">
        <v>8</v>
      </c>
      <c r="F1176" s="1" t="s">
        <v>26</v>
      </c>
      <c r="G1176" s="1" t="s">
        <v>15</v>
      </c>
      <c r="H1176" s="4">
        <v>44933</v>
      </c>
    </row>
    <row r="1177" spans="1:8" ht="12.5" x14ac:dyDescent="0.25">
      <c r="A1177" s="1" t="s">
        <v>2098</v>
      </c>
      <c r="B1177" s="1" t="s">
        <v>28</v>
      </c>
      <c r="C1177" s="1">
        <v>4</v>
      </c>
      <c r="D1177" s="1">
        <v>4</v>
      </c>
      <c r="E1177" s="1">
        <v>16</v>
      </c>
      <c r="F1177" s="1" t="s">
        <v>26</v>
      </c>
      <c r="G1177" s="1" t="s">
        <v>15</v>
      </c>
      <c r="H1177" s="1" t="s">
        <v>19</v>
      </c>
    </row>
    <row r="1178" spans="1:8" ht="12.5" x14ac:dyDescent="0.25">
      <c r="A1178" s="1" t="s">
        <v>1458</v>
      </c>
      <c r="B1178" s="1" t="s">
        <v>13</v>
      </c>
      <c r="C1178" s="1">
        <v>3</v>
      </c>
      <c r="D1178" s="1">
        <v>3</v>
      </c>
      <c r="E1178" s="1">
        <v>9</v>
      </c>
      <c r="G1178" s="1" t="s">
        <v>23</v>
      </c>
      <c r="H1178" s="4">
        <v>44997</v>
      </c>
    </row>
    <row r="1179" spans="1:8" ht="12.5" x14ac:dyDescent="0.25">
      <c r="A1179" s="1" t="s">
        <v>2100</v>
      </c>
      <c r="B1179" s="1" t="s">
        <v>13</v>
      </c>
      <c r="C1179" s="1">
        <v>5</v>
      </c>
      <c r="D1179" s="1">
        <v>3</v>
      </c>
      <c r="E1179" s="1">
        <v>15</v>
      </c>
      <c r="F1179" s="1" t="s">
        <v>26</v>
      </c>
      <c r="H1179" s="1" t="s">
        <v>53</v>
      </c>
    </row>
    <row r="1180" spans="1:8" ht="12.5" x14ac:dyDescent="0.25">
      <c r="A1180" s="1" t="s">
        <v>2102</v>
      </c>
      <c r="B1180" s="1" t="s">
        <v>22</v>
      </c>
      <c r="C1180" s="1">
        <v>5</v>
      </c>
      <c r="D1180" s="1">
        <v>5</v>
      </c>
      <c r="E1180" s="1">
        <v>25</v>
      </c>
      <c r="F1180" s="1" t="s">
        <v>14</v>
      </c>
      <c r="G1180" s="1" t="s">
        <v>15</v>
      </c>
      <c r="H1180" s="4">
        <v>44993</v>
      </c>
    </row>
    <row r="1181" spans="1:8" ht="12.5" x14ac:dyDescent="0.25">
      <c r="A1181" s="1" t="s">
        <v>2104</v>
      </c>
      <c r="B1181" s="1" t="s">
        <v>18</v>
      </c>
      <c r="C1181" s="1">
        <v>1</v>
      </c>
      <c r="D1181" s="1">
        <v>1</v>
      </c>
      <c r="E1181" s="1">
        <v>1</v>
      </c>
      <c r="F1181" s="1" t="s">
        <v>10</v>
      </c>
      <c r="H1181" s="1" t="s">
        <v>192</v>
      </c>
    </row>
    <row r="1182" spans="1:8" ht="12.5" x14ac:dyDescent="0.25">
      <c r="A1182" s="1" t="s">
        <v>2106</v>
      </c>
      <c r="B1182" s="1" t="s">
        <v>18</v>
      </c>
      <c r="C1182" s="1">
        <v>3</v>
      </c>
      <c r="D1182" s="1">
        <v>1</v>
      </c>
      <c r="E1182" s="1">
        <v>3</v>
      </c>
      <c r="F1182" s="1" t="s">
        <v>14</v>
      </c>
      <c r="H1182" s="1" t="s">
        <v>838</v>
      </c>
    </row>
    <row r="1183" spans="1:8" ht="12.5" x14ac:dyDescent="0.25">
      <c r="A1183" s="1" t="s">
        <v>2108</v>
      </c>
      <c r="B1183" s="1" t="s">
        <v>49</v>
      </c>
      <c r="C1183" s="1">
        <v>3</v>
      </c>
      <c r="D1183" s="1">
        <v>3</v>
      </c>
      <c r="E1183" s="1">
        <v>9</v>
      </c>
      <c r="F1183" s="1" t="s">
        <v>10</v>
      </c>
      <c r="H1183" s="4">
        <v>45272</v>
      </c>
    </row>
    <row r="1184" spans="1:8" ht="12.5" x14ac:dyDescent="0.25">
      <c r="A1184" s="1" t="s">
        <v>577</v>
      </c>
      <c r="B1184" s="1" t="s">
        <v>22</v>
      </c>
      <c r="C1184" s="1">
        <v>4</v>
      </c>
      <c r="D1184" s="1">
        <v>5</v>
      </c>
      <c r="E1184" s="1">
        <v>20</v>
      </c>
      <c r="G1184" s="1" t="s">
        <v>11</v>
      </c>
      <c r="H1184" s="1" t="s">
        <v>721</v>
      </c>
    </row>
    <row r="1185" spans="1:8" ht="12.5" x14ac:dyDescent="0.25">
      <c r="A1185" s="1" t="s">
        <v>2111</v>
      </c>
      <c r="B1185" s="1" t="s">
        <v>49</v>
      </c>
      <c r="C1185" s="1">
        <v>3</v>
      </c>
      <c r="D1185" s="1">
        <v>3</v>
      </c>
      <c r="E1185" s="1">
        <v>9</v>
      </c>
      <c r="F1185" s="1" t="s">
        <v>10</v>
      </c>
      <c r="H1185" s="4">
        <v>45018</v>
      </c>
    </row>
    <row r="1186" spans="1:8" ht="12.5" x14ac:dyDescent="0.25">
      <c r="A1186" s="1" t="s">
        <v>2113</v>
      </c>
      <c r="B1186" s="1" t="s">
        <v>9</v>
      </c>
      <c r="C1186" s="1">
        <v>4</v>
      </c>
      <c r="D1186" s="1">
        <v>2</v>
      </c>
      <c r="E1186" s="1">
        <v>8</v>
      </c>
      <c r="F1186" s="1" t="s">
        <v>26</v>
      </c>
      <c r="H1186" s="1" t="s">
        <v>2115</v>
      </c>
    </row>
    <row r="1187" spans="1:8" ht="12.5" x14ac:dyDescent="0.25">
      <c r="A1187" s="1" t="s">
        <v>2116</v>
      </c>
      <c r="B1187" s="1" t="s">
        <v>22</v>
      </c>
      <c r="C1187" s="1">
        <v>3</v>
      </c>
      <c r="D1187" s="1">
        <v>5</v>
      </c>
      <c r="E1187" s="1">
        <v>15</v>
      </c>
      <c r="F1187" s="1" t="s">
        <v>23</v>
      </c>
      <c r="H1187" s="4">
        <v>44962</v>
      </c>
    </row>
    <row r="1188" spans="1:8" ht="12.5" x14ac:dyDescent="0.25">
      <c r="A1188" s="1" t="s">
        <v>2118</v>
      </c>
      <c r="C1188" s="1">
        <v>2</v>
      </c>
      <c r="D1188" s="1">
        <v>1</v>
      </c>
      <c r="E1188" s="1" t="s">
        <v>19</v>
      </c>
      <c r="F1188" s="1" t="s">
        <v>26</v>
      </c>
      <c r="G1188" s="1" t="s">
        <v>11</v>
      </c>
      <c r="H1188" s="4">
        <v>44929</v>
      </c>
    </row>
    <row r="1189" spans="1:8" ht="12.5" x14ac:dyDescent="0.25">
      <c r="A1189" s="1" t="s">
        <v>2120</v>
      </c>
      <c r="B1189" s="1" t="s">
        <v>22</v>
      </c>
      <c r="C1189" s="1">
        <v>4</v>
      </c>
      <c r="D1189" s="1">
        <v>5</v>
      </c>
      <c r="E1189" s="1">
        <v>20</v>
      </c>
      <c r="F1189" s="1" t="s">
        <v>26</v>
      </c>
      <c r="G1189" s="1" t="s">
        <v>15</v>
      </c>
      <c r="H1189" s="4">
        <v>45119</v>
      </c>
    </row>
    <row r="1190" spans="1:8" ht="12.5" x14ac:dyDescent="0.25">
      <c r="A1190" s="1" t="s">
        <v>2048</v>
      </c>
      <c r="B1190" s="1" t="s">
        <v>22</v>
      </c>
      <c r="C1190" s="1">
        <v>4</v>
      </c>
      <c r="D1190" s="1">
        <v>5</v>
      </c>
      <c r="E1190" s="1">
        <v>20</v>
      </c>
      <c r="F1190" s="1" t="s">
        <v>14</v>
      </c>
      <c r="G1190" s="1" t="s">
        <v>15</v>
      </c>
      <c r="H1190" s="1" t="s">
        <v>119</v>
      </c>
    </row>
    <row r="1191" spans="1:8" ht="12.5" x14ac:dyDescent="0.25">
      <c r="A1191" s="1" t="s">
        <v>2122</v>
      </c>
      <c r="B1191" s="1" t="s">
        <v>49</v>
      </c>
      <c r="C1191" s="1">
        <v>4</v>
      </c>
      <c r="D1191" s="1">
        <v>3</v>
      </c>
      <c r="E1191" s="1">
        <v>12</v>
      </c>
      <c r="H1191" s="1" t="s">
        <v>901</v>
      </c>
    </row>
    <row r="1192" spans="1:8" ht="12.5" x14ac:dyDescent="0.25">
      <c r="A1192" s="1" t="s">
        <v>2123</v>
      </c>
      <c r="B1192" s="1" t="s">
        <v>28</v>
      </c>
      <c r="C1192" s="1" t="s">
        <v>23</v>
      </c>
      <c r="D1192" s="1">
        <v>4</v>
      </c>
      <c r="E1192" s="1">
        <v>12</v>
      </c>
      <c r="F1192" s="1" t="s">
        <v>26</v>
      </c>
      <c r="G1192" s="1" t="s">
        <v>15</v>
      </c>
      <c r="H1192" s="1" t="s">
        <v>2124</v>
      </c>
    </row>
    <row r="1193" spans="1:8" ht="12.5" x14ac:dyDescent="0.25">
      <c r="A1193" s="1" t="s">
        <v>2125</v>
      </c>
      <c r="B1193" s="1" t="s">
        <v>18</v>
      </c>
      <c r="C1193" s="1">
        <v>2</v>
      </c>
      <c r="D1193" s="1">
        <v>1</v>
      </c>
      <c r="E1193" s="1">
        <v>2</v>
      </c>
      <c r="F1193" s="1" t="s">
        <v>10</v>
      </c>
      <c r="G1193" s="1" t="s">
        <v>11</v>
      </c>
      <c r="H1193" s="1" t="s">
        <v>478</v>
      </c>
    </row>
    <row r="1194" spans="1:8" ht="12.5" x14ac:dyDescent="0.25">
      <c r="A1194" s="1" t="s">
        <v>2126</v>
      </c>
      <c r="B1194" s="1" t="s">
        <v>13</v>
      </c>
      <c r="C1194" s="1">
        <v>3</v>
      </c>
      <c r="D1194" s="1">
        <v>3</v>
      </c>
      <c r="E1194" s="1">
        <v>9</v>
      </c>
      <c r="F1194" s="1" t="s">
        <v>26</v>
      </c>
      <c r="G1194" s="1" t="s">
        <v>15</v>
      </c>
      <c r="H1194" s="4">
        <v>45240</v>
      </c>
    </row>
    <row r="1195" spans="1:8" ht="12.5" x14ac:dyDescent="0.25">
      <c r="A1195" s="1" t="s">
        <v>2128</v>
      </c>
      <c r="B1195" s="1" t="s">
        <v>9</v>
      </c>
      <c r="C1195" s="1">
        <v>4</v>
      </c>
      <c r="D1195" s="1">
        <v>2</v>
      </c>
      <c r="E1195" s="1">
        <v>8</v>
      </c>
      <c r="F1195" s="1" t="s">
        <v>14</v>
      </c>
      <c r="H1195" s="1" t="s">
        <v>422</v>
      </c>
    </row>
    <row r="1196" spans="1:8" ht="12.5" x14ac:dyDescent="0.25">
      <c r="A1196" s="1" t="s">
        <v>2130</v>
      </c>
      <c r="B1196" s="1" t="s">
        <v>18</v>
      </c>
      <c r="C1196" s="1">
        <v>2</v>
      </c>
      <c r="D1196" s="1">
        <v>1</v>
      </c>
      <c r="E1196" s="1">
        <v>2</v>
      </c>
      <c r="F1196" s="1" t="s">
        <v>10</v>
      </c>
      <c r="G1196" s="1" t="s">
        <v>11</v>
      </c>
      <c r="H1196" s="1" t="s">
        <v>906</v>
      </c>
    </row>
    <row r="1197" spans="1:8" ht="12.5" x14ac:dyDescent="0.25">
      <c r="A1197" s="1" t="s">
        <v>2131</v>
      </c>
      <c r="B1197" s="1" t="s">
        <v>87</v>
      </c>
      <c r="C1197" s="1">
        <v>1</v>
      </c>
      <c r="D1197" s="1">
        <v>1.5</v>
      </c>
      <c r="E1197" s="1">
        <v>1.5</v>
      </c>
      <c r="F1197" s="1" t="s">
        <v>14</v>
      </c>
      <c r="G1197" s="1" t="s">
        <v>15</v>
      </c>
      <c r="H1197" s="1" t="s">
        <v>465</v>
      </c>
    </row>
    <row r="1198" spans="1:8" ht="12.5" x14ac:dyDescent="0.25">
      <c r="A1198" s="1" t="s">
        <v>2133</v>
      </c>
      <c r="B1198" s="1" t="s">
        <v>13</v>
      </c>
      <c r="C1198" s="1">
        <v>1</v>
      </c>
      <c r="D1198" s="1">
        <v>3</v>
      </c>
      <c r="E1198" s="1">
        <v>3</v>
      </c>
      <c r="F1198" s="1" t="s">
        <v>19</v>
      </c>
      <c r="H1198" s="4">
        <v>44929</v>
      </c>
    </row>
    <row r="1199" spans="1:8" ht="12.5" x14ac:dyDescent="0.25">
      <c r="A1199" s="1" t="s">
        <v>2135</v>
      </c>
      <c r="B1199" s="1" t="s">
        <v>49</v>
      </c>
      <c r="C1199" s="1">
        <v>3</v>
      </c>
      <c r="D1199" s="1">
        <v>3</v>
      </c>
      <c r="E1199" s="1" t="s">
        <v>19</v>
      </c>
      <c r="H1199" s="4">
        <v>45028</v>
      </c>
    </row>
    <row r="1200" spans="1:8" ht="12.5" x14ac:dyDescent="0.25">
      <c r="A1200" s="1" t="s">
        <v>2137</v>
      </c>
      <c r="C1200" s="1">
        <v>5</v>
      </c>
      <c r="D1200" s="1">
        <v>1</v>
      </c>
      <c r="E1200" s="1">
        <v>5</v>
      </c>
      <c r="G1200" s="1" t="s">
        <v>15</v>
      </c>
      <c r="H1200" s="1" t="s">
        <v>636</v>
      </c>
    </row>
    <row r="1201" spans="1:8" ht="12.5" x14ac:dyDescent="0.25">
      <c r="A1201" s="1" t="s">
        <v>2139</v>
      </c>
      <c r="B1201" s="1" t="s">
        <v>22</v>
      </c>
      <c r="C1201" s="1">
        <v>5</v>
      </c>
      <c r="D1201" s="1">
        <v>5</v>
      </c>
      <c r="E1201" s="1" t="s">
        <v>23</v>
      </c>
      <c r="F1201" s="1" t="s">
        <v>14</v>
      </c>
      <c r="G1201" s="1" t="s">
        <v>11</v>
      </c>
      <c r="H1201" s="1" t="s">
        <v>1791</v>
      </c>
    </row>
    <row r="1202" spans="1:8" ht="12.5" x14ac:dyDescent="0.25">
      <c r="A1202" s="1" t="s">
        <v>2141</v>
      </c>
      <c r="B1202" s="1" t="s">
        <v>18</v>
      </c>
      <c r="C1202" s="1">
        <v>5</v>
      </c>
      <c r="D1202" s="1">
        <v>1</v>
      </c>
      <c r="E1202" s="1">
        <v>5</v>
      </c>
      <c r="F1202" s="1" t="s">
        <v>23</v>
      </c>
      <c r="G1202" s="1" t="s">
        <v>15</v>
      </c>
      <c r="H1202" s="1" t="s">
        <v>144</v>
      </c>
    </row>
    <row r="1203" spans="1:8" ht="12.5" x14ac:dyDescent="0.25">
      <c r="A1203" s="1" t="s">
        <v>2143</v>
      </c>
      <c r="B1203" s="1" t="s">
        <v>28</v>
      </c>
      <c r="C1203" s="1">
        <v>2</v>
      </c>
      <c r="D1203" s="1">
        <v>4</v>
      </c>
      <c r="E1203" s="1">
        <v>8</v>
      </c>
      <c r="F1203" s="1" t="s">
        <v>10</v>
      </c>
      <c r="H1203" s="1" t="s">
        <v>947</v>
      </c>
    </row>
    <row r="1204" spans="1:8" ht="12.5" x14ac:dyDescent="0.25">
      <c r="A1204" s="1" t="s">
        <v>2145</v>
      </c>
      <c r="B1204" s="1" t="s">
        <v>87</v>
      </c>
      <c r="C1204" s="1">
        <v>1</v>
      </c>
      <c r="D1204" s="1">
        <v>1.5</v>
      </c>
      <c r="E1204" s="1">
        <v>1.5</v>
      </c>
      <c r="F1204" s="1" t="s">
        <v>14</v>
      </c>
      <c r="H1204" s="1" t="s">
        <v>347</v>
      </c>
    </row>
    <row r="1205" spans="1:8" ht="12.5" x14ac:dyDescent="0.25">
      <c r="A1205" s="1" t="s">
        <v>2148</v>
      </c>
      <c r="B1205" s="1" t="s">
        <v>13</v>
      </c>
      <c r="C1205" s="1" t="s">
        <v>19</v>
      </c>
      <c r="D1205" s="1">
        <v>3</v>
      </c>
      <c r="E1205" s="1">
        <v>9</v>
      </c>
      <c r="H1205" s="4">
        <v>45235</v>
      </c>
    </row>
    <row r="1206" spans="1:8" ht="12.5" x14ac:dyDescent="0.25">
      <c r="A1206" s="1" t="s">
        <v>2150</v>
      </c>
      <c r="B1206" s="1" t="s">
        <v>9</v>
      </c>
      <c r="C1206" s="1">
        <v>4</v>
      </c>
      <c r="D1206" s="1">
        <v>2</v>
      </c>
      <c r="E1206" s="1">
        <v>8</v>
      </c>
      <c r="G1206" s="1" t="s">
        <v>15</v>
      </c>
      <c r="H1206" s="4">
        <v>45140</v>
      </c>
    </row>
    <row r="1207" spans="1:8" ht="12.5" x14ac:dyDescent="0.25">
      <c r="A1207" s="1" t="s">
        <v>2152</v>
      </c>
      <c r="B1207" s="1" t="s">
        <v>28</v>
      </c>
      <c r="C1207" s="1">
        <v>4</v>
      </c>
      <c r="D1207" s="1">
        <v>4</v>
      </c>
      <c r="E1207" s="1">
        <v>16</v>
      </c>
      <c r="F1207" s="1" t="s">
        <v>26</v>
      </c>
      <c r="G1207" s="1" t="s">
        <v>11</v>
      </c>
      <c r="H1207" s="4">
        <v>45208</v>
      </c>
    </row>
    <row r="1208" spans="1:8" ht="12.5" x14ac:dyDescent="0.25">
      <c r="A1208" s="1" t="s">
        <v>2154</v>
      </c>
      <c r="B1208" s="1" t="s">
        <v>32</v>
      </c>
      <c r="C1208" s="1">
        <v>2</v>
      </c>
      <c r="D1208" s="1">
        <v>4</v>
      </c>
      <c r="E1208" s="1">
        <v>8</v>
      </c>
      <c r="G1208" s="1" t="s">
        <v>19</v>
      </c>
      <c r="H1208" s="1" t="s">
        <v>81</v>
      </c>
    </row>
    <row r="1209" spans="1:8" ht="12.5" x14ac:dyDescent="0.25">
      <c r="A1209" s="1" t="s">
        <v>2156</v>
      </c>
      <c r="B1209" s="1" t="s">
        <v>19</v>
      </c>
      <c r="C1209" s="1">
        <v>2</v>
      </c>
      <c r="D1209" s="1">
        <v>1</v>
      </c>
      <c r="E1209" s="1">
        <v>2</v>
      </c>
      <c r="H1209" s="1" t="s">
        <v>69</v>
      </c>
    </row>
    <row r="1210" spans="1:8" ht="12.5" x14ac:dyDescent="0.25">
      <c r="A1210" s="1" t="s">
        <v>2158</v>
      </c>
      <c r="B1210" s="1" t="s">
        <v>87</v>
      </c>
      <c r="C1210" s="1">
        <v>2</v>
      </c>
      <c r="D1210" s="1">
        <v>1.5</v>
      </c>
      <c r="E1210" s="1">
        <v>3</v>
      </c>
      <c r="F1210" s="1" t="s">
        <v>10</v>
      </c>
      <c r="G1210" s="1" t="s">
        <v>15</v>
      </c>
      <c r="H1210" s="1" t="s">
        <v>29</v>
      </c>
    </row>
    <row r="1211" spans="1:8" ht="12.5" x14ac:dyDescent="0.25">
      <c r="A1211" s="1" t="s">
        <v>2159</v>
      </c>
      <c r="B1211" s="1" t="s">
        <v>13</v>
      </c>
      <c r="C1211" s="1">
        <v>2</v>
      </c>
      <c r="D1211" s="1">
        <v>3</v>
      </c>
      <c r="E1211" s="1">
        <v>6</v>
      </c>
      <c r="F1211" s="1" t="s">
        <v>10</v>
      </c>
      <c r="H1211" s="1" t="s">
        <v>632</v>
      </c>
    </row>
    <row r="1212" spans="1:8" ht="12.5" x14ac:dyDescent="0.25">
      <c r="A1212" s="1" t="s">
        <v>2161</v>
      </c>
      <c r="B1212" s="1" t="s">
        <v>32</v>
      </c>
      <c r="C1212" s="1">
        <v>2</v>
      </c>
      <c r="D1212" s="1">
        <v>4</v>
      </c>
      <c r="E1212" s="1">
        <v>8</v>
      </c>
      <c r="F1212" s="1" t="s">
        <v>26</v>
      </c>
      <c r="G1212" s="1" t="s">
        <v>11</v>
      </c>
      <c r="H1212" s="1" t="s">
        <v>1085</v>
      </c>
    </row>
    <row r="1213" spans="1:8" ht="12.5" x14ac:dyDescent="0.25">
      <c r="A1213" s="1" t="s">
        <v>2163</v>
      </c>
      <c r="B1213" s="1" t="s">
        <v>32</v>
      </c>
      <c r="C1213" s="1">
        <v>4</v>
      </c>
      <c r="D1213" s="1">
        <v>4</v>
      </c>
      <c r="E1213" s="1">
        <v>16</v>
      </c>
      <c r="F1213" s="1" t="s">
        <v>26</v>
      </c>
      <c r="G1213" s="1" t="s">
        <v>11</v>
      </c>
      <c r="H1213" s="1" t="s">
        <v>172</v>
      </c>
    </row>
    <row r="1214" spans="1:8" ht="12.5" x14ac:dyDescent="0.25">
      <c r="A1214" s="1" t="s">
        <v>2165</v>
      </c>
      <c r="B1214" s="1" t="s">
        <v>18</v>
      </c>
      <c r="C1214" s="1">
        <v>1</v>
      </c>
      <c r="E1214" s="1">
        <v>1</v>
      </c>
      <c r="F1214" s="1" t="s">
        <v>23</v>
      </c>
      <c r="G1214" s="1" t="s">
        <v>15</v>
      </c>
    </row>
    <row r="1215" spans="1:8" ht="12.5" x14ac:dyDescent="0.25">
      <c r="A1215" s="1" t="s">
        <v>2167</v>
      </c>
      <c r="C1215" s="1">
        <v>1</v>
      </c>
      <c r="D1215" s="1">
        <v>2</v>
      </c>
      <c r="E1215" s="1">
        <v>2</v>
      </c>
      <c r="F1215" s="1" t="s">
        <v>14</v>
      </c>
      <c r="G1215" s="1" t="s">
        <v>11</v>
      </c>
      <c r="H1215" s="1" t="s">
        <v>605</v>
      </c>
    </row>
    <row r="1216" spans="1:8" ht="12.5" x14ac:dyDescent="0.25">
      <c r="A1216" s="1" t="s">
        <v>1411</v>
      </c>
      <c r="B1216" s="1" t="s">
        <v>18</v>
      </c>
      <c r="C1216" s="1">
        <v>5</v>
      </c>
      <c r="D1216" s="1">
        <v>1</v>
      </c>
      <c r="E1216" s="1">
        <v>5</v>
      </c>
      <c r="F1216" s="1" t="s">
        <v>19</v>
      </c>
      <c r="H1216" s="4">
        <v>45114</v>
      </c>
    </row>
    <row r="1217" spans="1:8" ht="12.5" x14ac:dyDescent="0.25">
      <c r="A1217" s="1" t="s">
        <v>2169</v>
      </c>
      <c r="B1217" s="1" t="s">
        <v>49</v>
      </c>
      <c r="C1217" s="1">
        <v>3</v>
      </c>
      <c r="D1217" s="1">
        <v>3</v>
      </c>
      <c r="E1217" s="1">
        <v>9</v>
      </c>
      <c r="F1217" s="1" t="s">
        <v>14</v>
      </c>
      <c r="H1217" s="1" t="s">
        <v>917</v>
      </c>
    </row>
    <row r="1218" spans="1:8" ht="12.5" x14ac:dyDescent="0.25">
      <c r="A1218" s="1" t="s">
        <v>2171</v>
      </c>
      <c r="B1218" s="1" t="s">
        <v>32</v>
      </c>
      <c r="C1218" s="1">
        <v>1</v>
      </c>
      <c r="D1218" s="1">
        <v>4</v>
      </c>
      <c r="E1218" s="1">
        <v>4</v>
      </c>
      <c r="F1218" s="1" t="s">
        <v>26</v>
      </c>
      <c r="G1218" s="1" t="s">
        <v>15</v>
      </c>
      <c r="H1218" s="1" t="s">
        <v>526</v>
      </c>
    </row>
    <row r="1219" spans="1:8" ht="12.5" x14ac:dyDescent="0.25">
      <c r="A1219" s="1" t="s">
        <v>2173</v>
      </c>
      <c r="B1219" s="1" t="s">
        <v>13</v>
      </c>
      <c r="C1219" s="1">
        <v>4</v>
      </c>
      <c r="D1219" s="1">
        <v>3</v>
      </c>
      <c r="E1219" s="1">
        <v>12</v>
      </c>
      <c r="F1219" s="1" t="s">
        <v>14</v>
      </c>
      <c r="G1219" s="1" t="s">
        <v>11</v>
      </c>
      <c r="H1219" s="1" t="s">
        <v>1155</v>
      </c>
    </row>
    <row r="1220" spans="1:8" ht="12.5" x14ac:dyDescent="0.25">
      <c r="A1220" s="1" t="s">
        <v>2174</v>
      </c>
      <c r="B1220" s="1" t="s">
        <v>13</v>
      </c>
      <c r="C1220" s="1">
        <v>2</v>
      </c>
      <c r="D1220" s="1">
        <v>3</v>
      </c>
      <c r="E1220" s="1">
        <v>6</v>
      </c>
      <c r="G1220" s="1" t="s">
        <v>19</v>
      </c>
      <c r="H1220" s="1" t="s">
        <v>192</v>
      </c>
    </row>
    <row r="1221" spans="1:8" ht="12.5" x14ac:dyDescent="0.25">
      <c r="A1221" s="1" t="s">
        <v>2175</v>
      </c>
      <c r="B1221" s="1" t="s">
        <v>28</v>
      </c>
      <c r="C1221" s="1">
        <v>5</v>
      </c>
      <c r="D1221" s="1">
        <v>4</v>
      </c>
      <c r="E1221" s="1">
        <v>20</v>
      </c>
      <c r="F1221" s="1" t="s">
        <v>26</v>
      </c>
      <c r="G1221" s="1" t="s">
        <v>15</v>
      </c>
      <c r="H1221" s="4">
        <v>44964</v>
      </c>
    </row>
    <row r="1222" spans="1:8" ht="12.5" x14ac:dyDescent="0.25">
      <c r="A1222" s="1" t="s">
        <v>2176</v>
      </c>
      <c r="B1222" s="1" t="s">
        <v>32</v>
      </c>
      <c r="C1222" s="1">
        <v>1</v>
      </c>
      <c r="D1222" s="1">
        <v>4</v>
      </c>
      <c r="E1222" s="1">
        <v>4</v>
      </c>
      <c r="G1222" s="1" t="s">
        <v>15</v>
      </c>
      <c r="H1222" s="1" t="s">
        <v>706</v>
      </c>
    </row>
    <row r="1223" spans="1:8" ht="12.5" x14ac:dyDescent="0.25">
      <c r="A1223" s="1" t="s">
        <v>2178</v>
      </c>
      <c r="B1223" s="1" t="s">
        <v>28</v>
      </c>
      <c r="C1223" s="1">
        <v>1</v>
      </c>
      <c r="D1223" s="1">
        <v>4</v>
      </c>
      <c r="E1223" s="1">
        <v>4</v>
      </c>
      <c r="H1223" s="1" t="s">
        <v>29</v>
      </c>
    </row>
    <row r="1224" spans="1:8" ht="12.5" x14ac:dyDescent="0.25">
      <c r="A1224" s="1" t="s">
        <v>2179</v>
      </c>
      <c r="B1224" s="1" t="s">
        <v>22</v>
      </c>
      <c r="C1224" s="1">
        <v>5</v>
      </c>
      <c r="D1224" s="1">
        <v>5</v>
      </c>
      <c r="E1224" s="1">
        <v>25</v>
      </c>
      <c r="G1224" s="1" t="s">
        <v>11</v>
      </c>
      <c r="H1224" s="4">
        <v>45118</v>
      </c>
    </row>
    <row r="1225" spans="1:8" ht="12.5" x14ac:dyDescent="0.25">
      <c r="A1225" s="1" t="s">
        <v>2181</v>
      </c>
      <c r="B1225" s="1" t="s">
        <v>18</v>
      </c>
      <c r="C1225" s="1">
        <v>2</v>
      </c>
      <c r="D1225" s="1">
        <v>1</v>
      </c>
      <c r="E1225" s="1">
        <v>2</v>
      </c>
      <c r="F1225" s="1" t="s">
        <v>26</v>
      </c>
      <c r="G1225" s="1" t="s">
        <v>15</v>
      </c>
      <c r="H1225" s="4">
        <v>45271</v>
      </c>
    </row>
    <row r="1226" spans="1:8" ht="12.5" x14ac:dyDescent="0.25">
      <c r="A1226" s="1" t="s">
        <v>2182</v>
      </c>
      <c r="B1226" s="1" t="s">
        <v>32</v>
      </c>
      <c r="C1226" s="1">
        <v>2</v>
      </c>
      <c r="D1226" s="1">
        <v>4</v>
      </c>
      <c r="E1226" s="1" t="s">
        <v>23</v>
      </c>
      <c r="G1226" s="1" t="s">
        <v>11</v>
      </c>
      <c r="H1226" s="1" t="s">
        <v>124</v>
      </c>
    </row>
    <row r="1227" spans="1:8" ht="12.5" x14ac:dyDescent="0.25">
      <c r="A1227" s="1" t="s">
        <v>2184</v>
      </c>
      <c r="B1227" s="1" t="s">
        <v>9</v>
      </c>
      <c r="C1227" s="1">
        <v>2</v>
      </c>
      <c r="D1227" s="1">
        <v>2</v>
      </c>
      <c r="E1227" s="1">
        <v>4</v>
      </c>
      <c r="G1227" s="1" t="s">
        <v>15</v>
      </c>
      <c r="H1227" s="1" t="s">
        <v>2185</v>
      </c>
    </row>
    <row r="1228" spans="1:8" ht="12.5" x14ac:dyDescent="0.25">
      <c r="A1228" s="1" t="s">
        <v>2186</v>
      </c>
      <c r="B1228" s="1" t="s">
        <v>18</v>
      </c>
      <c r="C1228" s="1">
        <v>2</v>
      </c>
      <c r="D1228" s="1">
        <v>1</v>
      </c>
      <c r="E1228" s="1">
        <v>2</v>
      </c>
      <c r="F1228" s="1" t="s">
        <v>10</v>
      </c>
      <c r="G1228" s="1" t="s">
        <v>11</v>
      </c>
      <c r="H1228" s="4">
        <v>44960</v>
      </c>
    </row>
    <row r="1229" spans="1:8" ht="12.5" x14ac:dyDescent="0.25">
      <c r="A1229" s="1" t="s">
        <v>2188</v>
      </c>
      <c r="B1229" s="1" t="s">
        <v>32</v>
      </c>
      <c r="C1229" s="1">
        <v>2</v>
      </c>
      <c r="D1229" s="1">
        <v>4</v>
      </c>
      <c r="E1229" s="1">
        <v>8</v>
      </c>
      <c r="F1229" s="1" t="s">
        <v>10</v>
      </c>
      <c r="G1229" s="1" t="s">
        <v>19</v>
      </c>
      <c r="H1229" s="4">
        <v>45054</v>
      </c>
    </row>
    <row r="1230" spans="1:8" ht="12.5" x14ac:dyDescent="0.25">
      <c r="A1230" s="1" t="s">
        <v>2189</v>
      </c>
      <c r="B1230" s="1" t="s">
        <v>23</v>
      </c>
      <c r="C1230" s="1">
        <v>3</v>
      </c>
      <c r="D1230" s="1">
        <v>1</v>
      </c>
      <c r="E1230" s="1">
        <v>3</v>
      </c>
      <c r="F1230" s="1" t="s">
        <v>14</v>
      </c>
      <c r="H1230" s="1" t="s">
        <v>351</v>
      </c>
    </row>
    <row r="1231" spans="1:8" ht="12.5" x14ac:dyDescent="0.25">
      <c r="A1231" s="1" t="s">
        <v>2192</v>
      </c>
      <c r="C1231" s="1">
        <v>1</v>
      </c>
      <c r="D1231" s="1">
        <v>1</v>
      </c>
      <c r="E1231" s="1">
        <v>1</v>
      </c>
      <c r="F1231" s="1" t="s">
        <v>26</v>
      </c>
      <c r="G1231" s="1" t="s">
        <v>15</v>
      </c>
      <c r="H1231" s="4">
        <v>45028</v>
      </c>
    </row>
    <row r="1232" spans="1:8" ht="12.5" x14ac:dyDescent="0.25">
      <c r="A1232" s="1" t="s">
        <v>2195</v>
      </c>
      <c r="B1232" s="1" t="s">
        <v>9</v>
      </c>
      <c r="C1232" s="1">
        <v>2</v>
      </c>
      <c r="D1232" s="1">
        <v>2</v>
      </c>
      <c r="E1232" s="1">
        <v>4</v>
      </c>
      <c r="F1232" s="1" t="s">
        <v>10</v>
      </c>
      <c r="H1232" s="1" t="s">
        <v>721</v>
      </c>
    </row>
    <row r="1233" spans="1:8" ht="12.5" x14ac:dyDescent="0.25">
      <c r="A1233" s="1" t="s">
        <v>2196</v>
      </c>
      <c r="B1233" s="1" t="s">
        <v>9</v>
      </c>
      <c r="C1233" s="1">
        <v>4</v>
      </c>
      <c r="D1233" s="1">
        <v>2</v>
      </c>
      <c r="E1233" s="1">
        <v>8</v>
      </c>
      <c r="F1233" s="1" t="s">
        <v>26</v>
      </c>
      <c r="G1233" s="1" t="s">
        <v>11</v>
      </c>
      <c r="H1233" s="4">
        <v>45176</v>
      </c>
    </row>
    <row r="1234" spans="1:8" ht="12.5" x14ac:dyDescent="0.25">
      <c r="A1234" s="1" t="s">
        <v>2197</v>
      </c>
      <c r="B1234" s="1" t="s">
        <v>32</v>
      </c>
      <c r="C1234" s="1">
        <v>2</v>
      </c>
      <c r="D1234" s="1">
        <v>4</v>
      </c>
      <c r="E1234" s="1">
        <v>8</v>
      </c>
      <c r="F1234" s="1" t="s">
        <v>14</v>
      </c>
      <c r="H1234" s="1" t="s">
        <v>832</v>
      </c>
    </row>
    <row r="1235" spans="1:8" ht="12.5" x14ac:dyDescent="0.25">
      <c r="A1235" s="1" t="s">
        <v>2198</v>
      </c>
      <c r="B1235" s="1" t="s">
        <v>32</v>
      </c>
      <c r="C1235" s="1">
        <v>4</v>
      </c>
      <c r="D1235" s="1">
        <v>4</v>
      </c>
      <c r="E1235" s="1">
        <v>16</v>
      </c>
      <c r="H1235" s="1" t="s">
        <v>1825</v>
      </c>
    </row>
    <row r="1236" spans="1:8" ht="12.5" x14ac:dyDescent="0.25">
      <c r="A1236" s="1" t="s">
        <v>2200</v>
      </c>
      <c r="B1236" s="1" t="s">
        <v>28</v>
      </c>
      <c r="C1236" s="1">
        <v>2</v>
      </c>
      <c r="D1236" s="1">
        <v>4</v>
      </c>
      <c r="E1236" s="1">
        <v>8</v>
      </c>
      <c r="G1236" s="1" t="s">
        <v>15</v>
      </c>
      <c r="H1236" s="4">
        <v>45055</v>
      </c>
    </row>
    <row r="1237" spans="1:8" ht="12.5" x14ac:dyDescent="0.25">
      <c r="A1237" s="1" t="s">
        <v>2202</v>
      </c>
      <c r="B1237" s="1" t="s">
        <v>28</v>
      </c>
      <c r="C1237" s="1">
        <v>3</v>
      </c>
      <c r="D1237" s="1">
        <v>4</v>
      </c>
      <c r="E1237" s="1">
        <v>12</v>
      </c>
      <c r="F1237" s="1" t="s">
        <v>14</v>
      </c>
      <c r="G1237" s="1" t="s">
        <v>15</v>
      </c>
      <c r="H1237" s="1" t="s">
        <v>359</v>
      </c>
    </row>
    <row r="1238" spans="1:8" ht="12.5" x14ac:dyDescent="0.25">
      <c r="A1238" s="1" t="s">
        <v>2204</v>
      </c>
      <c r="B1238" s="1" t="s">
        <v>13</v>
      </c>
      <c r="C1238" s="1">
        <v>1</v>
      </c>
      <c r="D1238" s="1">
        <v>3</v>
      </c>
      <c r="E1238" s="1">
        <v>3</v>
      </c>
      <c r="F1238" s="1" t="s">
        <v>14</v>
      </c>
      <c r="G1238" s="1" t="s">
        <v>11</v>
      </c>
      <c r="H1238" s="1" t="s">
        <v>550</v>
      </c>
    </row>
    <row r="1239" spans="1:8" ht="12.5" x14ac:dyDescent="0.25">
      <c r="A1239" s="1" t="s">
        <v>2206</v>
      </c>
      <c r="B1239" s="1" t="s">
        <v>18</v>
      </c>
      <c r="C1239" s="1">
        <v>2</v>
      </c>
      <c r="D1239" s="1" t="s">
        <v>19</v>
      </c>
      <c r="E1239" s="1">
        <v>2</v>
      </c>
      <c r="F1239" s="1" t="s">
        <v>26</v>
      </c>
      <c r="G1239" s="1" t="s">
        <v>15</v>
      </c>
      <c r="H1239" s="1" t="s">
        <v>1723</v>
      </c>
    </row>
    <row r="1240" spans="1:8" ht="12.5" x14ac:dyDescent="0.25">
      <c r="A1240" s="1" t="s">
        <v>2208</v>
      </c>
      <c r="C1240" s="1">
        <v>3</v>
      </c>
      <c r="D1240" s="1">
        <v>2</v>
      </c>
      <c r="E1240" s="1">
        <v>6</v>
      </c>
      <c r="F1240" s="1" t="s">
        <v>26</v>
      </c>
      <c r="G1240" s="1" t="s">
        <v>15</v>
      </c>
      <c r="H1240" s="1" t="s">
        <v>663</v>
      </c>
    </row>
    <row r="1241" spans="1:8" ht="12.5" x14ac:dyDescent="0.25">
      <c r="A1241" s="1" t="s">
        <v>2210</v>
      </c>
      <c r="B1241" s="1" t="s">
        <v>28</v>
      </c>
      <c r="C1241" s="1">
        <v>5</v>
      </c>
      <c r="D1241" s="1">
        <v>4</v>
      </c>
      <c r="E1241" s="1">
        <v>20</v>
      </c>
      <c r="F1241" s="1" t="s">
        <v>14</v>
      </c>
      <c r="G1241" s="1" t="s">
        <v>11</v>
      </c>
      <c r="H1241" s="4">
        <v>45119</v>
      </c>
    </row>
    <row r="1242" spans="1:8" ht="12.5" x14ac:dyDescent="0.25">
      <c r="A1242" s="1" t="s">
        <v>2212</v>
      </c>
      <c r="B1242" s="1" t="s">
        <v>13</v>
      </c>
      <c r="C1242" s="1">
        <v>2</v>
      </c>
      <c r="D1242" s="1">
        <v>3</v>
      </c>
      <c r="E1242" s="1">
        <v>6</v>
      </c>
      <c r="F1242" s="1" t="s">
        <v>14</v>
      </c>
      <c r="H1242" s="1" t="s">
        <v>269</v>
      </c>
    </row>
    <row r="1243" spans="1:8" ht="12.5" x14ac:dyDescent="0.25">
      <c r="A1243" s="1" t="s">
        <v>2215</v>
      </c>
      <c r="B1243" s="1" t="s">
        <v>23</v>
      </c>
      <c r="C1243" s="1">
        <v>4</v>
      </c>
      <c r="D1243" s="1">
        <v>2</v>
      </c>
      <c r="E1243" s="1">
        <v>8</v>
      </c>
      <c r="F1243" s="1" t="s">
        <v>14</v>
      </c>
      <c r="G1243" s="1" t="s">
        <v>11</v>
      </c>
      <c r="H1243" s="1" t="s">
        <v>838</v>
      </c>
    </row>
    <row r="1244" spans="1:8" ht="12.5" x14ac:dyDescent="0.25">
      <c r="A1244" s="1" t="s">
        <v>2217</v>
      </c>
      <c r="B1244" s="1" t="s">
        <v>9</v>
      </c>
      <c r="C1244" s="1">
        <v>4</v>
      </c>
      <c r="D1244" s="1">
        <v>2</v>
      </c>
      <c r="E1244" s="1">
        <v>8</v>
      </c>
      <c r="F1244" s="1" t="s">
        <v>10</v>
      </c>
      <c r="G1244" s="1" t="s">
        <v>15</v>
      </c>
      <c r="H1244" s="1" t="s">
        <v>19</v>
      </c>
    </row>
    <row r="1245" spans="1:8" ht="12.5" x14ac:dyDescent="0.25">
      <c r="A1245" s="1" t="s">
        <v>2219</v>
      </c>
      <c r="B1245" s="1" t="s">
        <v>18</v>
      </c>
      <c r="C1245" s="1">
        <v>4</v>
      </c>
      <c r="D1245" s="1">
        <v>1</v>
      </c>
      <c r="E1245" s="1">
        <v>4</v>
      </c>
      <c r="G1245" s="1" t="s">
        <v>19</v>
      </c>
      <c r="H1245" s="4">
        <v>45079</v>
      </c>
    </row>
    <row r="1246" spans="1:8" ht="12.5" x14ac:dyDescent="0.25">
      <c r="A1246" s="1" t="s">
        <v>2221</v>
      </c>
      <c r="B1246" s="1" t="s">
        <v>13</v>
      </c>
      <c r="C1246" s="1">
        <v>5</v>
      </c>
      <c r="D1246" s="1">
        <v>3</v>
      </c>
      <c r="E1246" s="1">
        <v>15</v>
      </c>
      <c r="F1246" s="1" t="s">
        <v>10</v>
      </c>
      <c r="G1246" s="1" t="s">
        <v>11</v>
      </c>
      <c r="H1246" s="4">
        <v>44987</v>
      </c>
    </row>
    <row r="1247" spans="1:8" ht="12.5" x14ac:dyDescent="0.25">
      <c r="A1247" s="1" t="s">
        <v>2223</v>
      </c>
      <c r="B1247" s="1" t="s">
        <v>87</v>
      </c>
      <c r="C1247" s="1">
        <v>1</v>
      </c>
      <c r="D1247" s="1">
        <v>1.5</v>
      </c>
      <c r="E1247" s="1">
        <v>1.5</v>
      </c>
      <c r="F1247" s="1" t="s">
        <v>14</v>
      </c>
      <c r="G1247" s="1" t="s">
        <v>11</v>
      </c>
      <c r="H1247" s="4">
        <v>45269</v>
      </c>
    </row>
    <row r="1248" spans="1:8" ht="12.5" x14ac:dyDescent="0.25">
      <c r="A1248" s="1" t="s">
        <v>945</v>
      </c>
      <c r="B1248" s="1" t="s">
        <v>32</v>
      </c>
      <c r="C1248" s="1">
        <v>4</v>
      </c>
      <c r="D1248" s="1">
        <v>4</v>
      </c>
      <c r="E1248" s="1">
        <v>16</v>
      </c>
      <c r="F1248" s="1" t="s">
        <v>14</v>
      </c>
      <c r="G1248" s="1" t="s">
        <v>11</v>
      </c>
      <c r="H1248" s="1" t="s">
        <v>1509</v>
      </c>
    </row>
    <row r="1249" spans="1:8" ht="12.5" x14ac:dyDescent="0.25">
      <c r="A1249" s="1" t="s">
        <v>2224</v>
      </c>
      <c r="B1249" s="1" t="s">
        <v>32</v>
      </c>
      <c r="C1249" s="1">
        <v>4</v>
      </c>
      <c r="D1249" s="1">
        <v>4</v>
      </c>
      <c r="E1249" s="1">
        <v>16</v>
      </c>
      <c r="F1249" s="1" t="s">
        <v>14</v>
      </c>
      <c r="H1249" s="4">
        <v>45025</v>
      </c>
    </row>
    <row r="1250" spans="1:8" ht="12.5" x14ac:dyDescent="0.25">
      <c r="A1250" s="1" t="s">
        <v>111</v>
      </c>
      <c r="B1250" s="1" t="s">
        <v>32</v>
      </c>
      <c r="C1250" s="1">
        <v>1</v>
      </c>
      <c r="D1250" s="1">
        <v>4</v>
      </c>
      <c r="E1250" s="1">
        <v>4</v>
      </c>
      <c r="F1250" s="1" t="s">
        <v>14</v>
      </c>
      <c r="G1250" s="1" t="s">
        <v>11</v>
      </c>
      <c r="H1250" s="1" t="s">
        <v>1211</v>
      </c>
    </row>
    <row r="1251" spans="1:8" ht="12.5" x14ac:dyDescent="0.25">
      <c r="A1251" s="1" t="s">
        <v>2227</v>
      </c>
      <c r="B1251" s="1" t="s">
        <v>9</v>
      </c>
      <c r="C1251" s="1">
        <v>5</v>
      </c>
      <c r="D1251" s="1">
        <v>2</v>
      </c>
      <c r="E1251" s="1">
        <v>10</v>
      </c>
      <c r="F1251" s="1" t="s">
        <v>10</v>
      </c>
      <c r="G1251" s="1" t="s">
        <v>11</v>
      </c>
      <c r="H1251" s="4">
        <v>45049</v>
      </c>
    </row>
    <row r="1252" spans="1:8" ht="12.5" x14ac:dyDescent="0.25">
      <c r="A1252" s="1" t="s">
        <v>2229</v>
      </c>
      <c r="B1252" s="1" t="s">
        <v>9</v>
      </c>
      <c r="C1252" s="1">
        <v>1</v>
      </c>
      <c r="D1252" s="1">
        <v>2</v>
      </c>
      <c r="E1252" s="1">
        <v>2</v>
      </c>
      <c r="F1252" s="1" t="s">
        <v>10</v>
      </c>
      <c r="G1252" s="1" t="s">
        <v>11</v>
      </c>
      <c r="H1252" s="1" t="s">
        <v>567</v>
      </c>
    </row>
    <row r="1253" spans="1:8" ht="12.5" x14ac:dyDescent="0.25">
      <c r="A1253" s="1" t="s">
        <v>2231</v>
      </c>
      <c r="B1253" s="1" t="s">
        <v>13</v>
      </c>
      <c r="C1253" s="1">
        <v>3</v>
      </c>
      <c r="D1253" s="1">
        <v>3</v>
      </c>
      <c r="E1253" s="1">
        <v>9</v>
      </c>
      <c r="F1253" s="1" t="s">
        <v>14</v>
      </c>
      <c r="G1253" s="1" t="s">
        <v>11</v>
      </c>
      <c r="H1253" s="1" t="s">
        <v>881</v>
      </c>
    </row>
    <row r="1254" spans="1:8" ht="12.5" x14ac:dyDescent="0.25">
      <c r="A1254" s="1" t="s">
        <v>2233</v>
      </c>
      <c r="B1254" s="1" t="s">
        <v>28</v>
      </c>
      <c r="C1254" s="1">
        <v>5</v>
      </c>
      <c r="D1254" s="1">
        <v>4</v>
      </c>
      <c r="E1254" s="1" t="s">
        <v>19</v>
      </c>
      <c r="F1254" s="1" t="s">
        <v>10</v>
      </c>
      <c r="H1254" s="4">
        <v>45179</v>
      </c>
    </row>
    <row r="1255" spans="1:8" ht="12.5" x14ac:dyDescent="0.25">
      <c r="A1255" s="1" t="s">
        <v>2235</v>
      </c>
      <c r="B1255" s="1" t="s">
        <v>32</v>
      </c>
      <c r="C1255" s="1">
        <v>2</v>
      </c>
      <c r="D1255" s="1">
        <v>4</v>
      </c>
      <c r="H1255" s="1" t="s">
        <v>995</v>
      </c>
    </row>
    <row r="1256" spans="1:8" ht="12.5" x14ac:dyDescent="0.25">
      <c r="A1256" s="1" t="s">
        <v>2237</v>
      </c>
      <c r="B1256" s="1" t="s">
        <v>23</v>
      </c>
      <c r="C1256" s="1">
        <v>1</v>
      </c>
      <c r="D1256" s="1">
        <v>2</v>
      </c>
      <c r="F1256" s="1" t="s">
        <v>26</v>
      </c>
      <c r="H1256" s="1" t="s">
        <v>732</v>
      </c>
    </row>
    <row r="1257" spans="1:8" ht="12.5" x14ac:dyDescent="0.25">
      <c r="A1257" s="1" t="s">
        <v>2239</v>
      </c>
      <c r="B1257" s="1" t="s">
        <v>13</v>
      </c>
      <c r="C1257" s="1">
        <v>5</v>
      </c>
      <c r="D1257" s="1">
        <v>3</v>
      </c>
      <c r="E1257" s="1">
        <v>15</v>
      </c>
    </row>
    <row r="1258" spans="1:8" ht="12.5" x14ac:dyDescent="0.25">
      <c r="A1258" s="1" t="s">
        <v>2241</v>
      </c>
      <c r="B1258" s="1" t="s">
        <v>49</v>
      </c>
      <c r="C1258" s="1">
        <v>1</v>
      </c>
      <c r="D1258" s="1" t="s">
        <v>19</v>
      </c>
      <c r="E1258" s="1">
        <v>3</v>
      </c>
      <c r="F1258" s="1" t="s">
        <v>10</v>
      </c>
      <c r="G1258" s="1" t="s">
        <v>11</v>
      </c>
      <c r="H1258" s="1" t="s">
        <v>1026</v>
      </c>
    </row>
    <row r="1259" spans="1:8" ht="12.5" x14ac:dyDescent="0.25">
      <c r="A1259" s="1" t="s">
        <v>2243</v>
      </c>
      <c r="B1259" s="1" t="s">
        <v>28</v>
      </c>
      <c r="C1259" s="1">
        <v>2</v>
      </c>
      <c r="D1259" s="1">
        <v>4</v>
      </c>
      <c r="E1259" s="1">
        <v>8</v>
      </c>
      <c r="F1259" s="1" t="s">
        <v>19</v>
      </c>
      <c r="G1259" s="1" t="s">
        <v>11</v>
      </c>
      <c r="H1259" s="1" t="s">
        <v>901</v>
      </c>
    </row>
    <row r="1260" spans="1:8" ht="12.5" x14ac:dyDescent="0.25">
      <c r="A1260" s="1" t="s">
        <v>2245</v>
      </c>
      <c r="B1260" s="1" t="s">
        <v>28</v>
      </c>
      <c r="C1260" s="1">
        <v>1</v>
      </c>
      <c r="D1260" s="1">
        <v>4</v>
      </c>
      <c r="E1260" s="1">
        <v>4</v>
      </c>
      <c r="F1260" s="1" t="s">
        <v>26</v>
      </c>
      <c r="G1260" s="1" t="s">
        <v>11</v>
      </c>
      <c r="H1260" s="1" t="s">
        <v>627</v>
      </c>
    </row>
    <row r="1261" spans="1:8" ht="12.5" x14ac:dyDescent="0.25">
      <c r="A1261" s="1" t="s">
        <v>2246</v>
      </c>
      <c r="B1261" s="1" t="s">
        <v>87</v>
      </c>
      <c r="C1261" s="1">
        <v>2</v>
      </c>
      <c r="D1261" s="1">
        <v>1.5</v>
      </c>
      <c r="E1261" s="1">
        <v>3</v>
      </c>
      <c r="F1261" s="1" t="s">
        <v>10</v>
      </c>
      <c r="H1261" s="1" t="s">
        <v>46</v>
      </c>
    </row>
    <row r="1262" spans="1:8" ht="12.5" x14ac:dyDescent="0.25">
      <c r="A1262" s="1" t="s">
        <v>2247</v>
      </c>
      <c r="B1262" s="1" t="s">
        <v>18</v>
      </c>
      <c r="C1262" s="1">
        <v>1</v>
      </c>
      <c r="D1262" s="1">
        <v>1</v>
      </c>
      <c r="E1262" s="1">
        <v>1</v>
      </c>
      <c r="F1262" s="1" t="s">
        <v>26</v>
      </c>
      <c r="G1262" s="1" t="s">
        <v>11</v>
      </c>
      <c r="H1262" s="1" t="s">
        <v>1161</v>
      </c>
    </row>
    <row r="1263" spans="1:8" ht="12.5" x14ac:dyDescent="0.25">
      <c r="A1263" s="1" t="s">
        <v>2250</v>
      </c>
      <c r="B1263" s="1" t="s">
        <v>49</v>
      </c>
      <c r="C1263" s="1">
        <v>2</v>
      </c>
      <c r="D1263" s="1">
        <v>3</v>
      </c>
      <c r="E1263" s="1">
        <v>6</v>
      </c>
      <c r="G1263" s="1" t="s">
        <v>11</v>
      </c>
      <c r="H1263" s="4">
        <v>45088</v>
      </c>
    </row>
    <row r="1264" spans="1:8" ht="12.5" x14ac:dyDescent="0.25">
      <c r="A1264" s="1" t="s">
        <v>2251</v>
      </c>
      <c r="B1264" s="1" t="s">
        <v>18</v>
      </c>
      <c r="C1264" s="1">
        <v>2</v>
      </c>
      <c r="D1264" s="1">
        <v>1</v>
      </c>
      <c r="E1264" s="1">
        <v>2</v>
      </c>
      <c r="F1264" s="1" t="s">
        <v>26</v>
      </c>
      <c r="G1264" s="1" t="s">
        <v>11</v>
      </c>
      <c r="H1264" s="4">
        <v>45140</v>
      </c>
    </row>
    <row r="1265" spans="1:8" ht="12.5" x14ac:dyDescent="0.25">
      <c r="A1265" s="1" t="s">
        <v>2254</v>
      </c>
      <c r="B1265" s="1" t="s">
        <v>22</v>
      </c>
      <c r="C1265" s="1">
        <v>4</v>
      </c>
      <c r="E1265" s="1">
        <v>20</v>
      </c>
      <c r="F1265" s="1" t="s">
        <v>14</v>
      </c>
    </row>
    <row r="1266" spans="1:8" ht="12.5" x14ac:dyDescent="0.25">
      <c r="A1266" s="1" t="s">
        <v>2255</v>
      </c>
      <c r="B1266" s="1" t="s">
        <v>13</v>
      </c>
      <c r="C1266" s="1">
        <v>2</v>
      </c>
      <c r="D1266" s="1">
        <v>3</v>
      </c>
      <c r="E1266" s="1">
        <v>6</v>
      </c>
      <c r="F1266" s="1" t="s">
        <v>10</v>
      </c>
      <c r="G1266" s="1" t="s">
        <v>11</v>
      </c>
      <c r="H1266" s="4">
        <v>44988</v>
      </c>
    </row>
    <row r="1267" spans="1:8" ht="12.5" x14ac:dyDescent="0.25">
      <c r="A1267" s="1" t="s">
        <v>2257</v>
      </c>
      <c r="B1267" s="1" t="s">
        <v>32</v>
      </c>
      <c r="C1267" s="1">
        <v>3</v>
      </c>
      <c r="D1267" s="1">
        <v>4</v>
      </c>
      <c r="E1267" s="1">
        <v>12</v>
      </c>
      <c r="G1267" s="1" t="s">
        <v>15</v>
      </c>
      <c r="H1267" s="1" t="s">
        <v>347</v>
      </c>
    </row>
    <row r="1268" spans="1:8" ht="12.5" x14ac:dyDescent="0.25">
      <c r="A1268" s="1" t="s">
        <v>2259</v>
      </c>
      <c r="B1268" s="1" t="s">
        <v>87</v>
      </c>
      <c r="C1268" s="1">
        <v>5</v>
      </c>
      <c r="D1268" s="1">
        <v>1.5</v>
      </c>
      <c r="E1268" s="1">
        <v>7.5</v>
      </c>
      <c r="F1268" s="1" t="s">
        <v>14</v>
      </c>
      <c r="H1268" s="1" t="s">
        <v>775</v>
      </c>
    </row>
    <row r="1269" spans="1:8" ht="12.5" x14ac:dyDescent="0.25">
      <c r="A1269" s="1" t="s">
        <v>2261</v>
      </c>
      <c r="B1269" s="1" t="s">
        <v>22</v>
      </c>
      <c r="C1269" s="1">
        <v>1</v>
      </c>
      <c r="D1269" s="1" t="s">
        <v>19</v>
      </c>
      <c r="E1269" s="1">
        <v>5</v>
      </c>
      <c r="H1269" s="1" t="s">
        <v>1383</v>
      </c>
    </row>
    <row r="1270" spans="1:8" ht="12.5" x14ac:dyDescent="0.25">
      <c r="A1270" s="1" t="s">
        <v>2263</v>
      </c>
      <c r="B1270" s="1" t="s">
        <v>22</v>
      </c>
      <c r="C1270" s="1">
        <v>4</v>
      </c>
      <c r="D1270" s="1">
        <v>5</v>
      </c>
      <c r="E1270" s="1">
        <v>20</v>
      </c>
      <c r="F1270" s="1" t="s">
        <v>10</v>
      </c>
      <c r="G1270" s="1" t="s">
        <v>15</v>
      </c>
      <c r="H1270" s="1" t="s">
        <v>2264</v>
      </c>
    </row>
    <row r="1271" spans="1:8" ht="12.5" x14ac:dyDescent="0.25">
      <c r="A1271" s="1" t="s">
        <v>2265</v>
      </c>
      <c r="B1271" s="1" t="s">
        <v>9</v>
      </c>
      <c r="C1271" s="1">
        <v>5</v>
      </c>
      <c r="D1271" s="1">
        <v>2</v>
      </c>
      <c r="E1271" s="1">
        <v>10</v>
      </c>
      <c r="F1271" s="1" t="s">
        <v>14</v>
      </c>
      <c r="G1271" s="1" t="s">
        <v>11</v>
      </c>
      <c r="H1271" s="4">
        <v>45023</v>
      </c>
    </row>
    <row r="1272" spans="1:8" ht="12.5" x14ac:dyDescent="0.25">
      <c r="A1272" s="1" t="s">
        <v>2267</v>
      </c>
      <c r="B1272" s="1" t="s">
        <v>13</v>
      </c>
      <c r="C1272" s="1">
        <v>2</v>
      </c>
      <c r="D1272" s="1">
        <v>3</v>
      </c>
      <c r="E1272" s="1">
        <v>6</v>
      </c>
      <c r="G1272" s="1" t="s">
        <v>15</v>
      </c>
      <c r="H1272" s="4">
        <v>45203</v>
      </c>
    </row>
    <row r="1273" spans="1:8" ht="12.5" x14ac:dyDescent="0.25">
      <c r="A1273" s="1" t="s">
        <v>2269</v>
      </c>
      <c r="B1273" s="1" t="s">
        <v>49</v>
      </c>
      <c r="C1273" s="1">
        <v>3</v>
      </c>
      <c r="D1273" s="1">
        <v>3</v>
      </c>
      <c r="E1273" s="1">
        <v>9</v>
      </c>
      <c r="G1273" s="1" t="s">
        <v>11</v>
      </c>
      <c r="H1273" s="4">
        <v>45171</v>
      </c>
    </row>
    <row r="1274" spans="1:8" ht="12.5" x14ac:dyDescent="0.25">
      <c r="A1274" s="1" t="s">
        <v>2270</v>
      </c>
      <c r="B1274" s="1" t="s">
        <v>18</v>
      </c>
      <c r="C1274" s="1">
        <v>5</v>
      </c>
      <c r="D1274" s="1">
        <v>1</v>
      </c>
      <c r="E1274" s="1">
        <v>5</v>
      </c>
      <c r="F1274" s="1" t="s">
        <v>19</v>
      </c>
      <c r="H1274" s="4">
        <v>45209</v>
      </c>
    </row>
    <row r="1275" spans="1:8" ht="12.5" x14ac:dyDescent="0.25">
      <c r="A1275" s="1" t="s">
        <v>1397</v>
      </c>
      <c r="B1275" s="1" t="s">
        <v>13</v>
      </c>
      <c r="C1275" s="1">
        <v>1</v>
      </c>
      <c r="D1275" s="1">
        <v>3</v>
      </c>
      <c r="E1275" s="1">
        <v>3</v>
      </c>
      <c r="G1275" s="1" t="s">
        <v>15</v>
      </c>
      <c r="H1275" s="4">
        <v>45266</v>
      </c>
    </row>
    <row r="1276" spans="1:8" ht="12.5" x14ac:dyDescent="0.25">
      <c r="A1276" s="1" t="s">
        <v>2272</v>
      </c>
      <c r="B1276" s="1" t="s">
        <v>13</v>
      </c>
      <c r="D1276" s="1">
        <v>3</v>
      </c>
      <c r="E1276" s="1">
        <v>12</v>
      </c>
      <c r="F1276" s="1" t="s">
        <v>23</v>
      </c>
      <c r="H1276" s="4">
        <v>45240</v>
      </c>
    </row>
    <row r="1277" spans="1:8" ht="12.5" x14ac:dyDescent="0.25">
      <c r="A1277" s="1" t="s">
        <v>2273</v>
      </c>
      <c r="B1277" s="1" t="s">
        <v>9</v>
      </c>
      <c r="C1277" s="1">
        <v>1</v>
      </c>
      <c r="D1277" s="1">
        <v>2</v>
      </c>
      <c r="E1277" s="1">
        <v>2</v>
      </c>
      <c r="G1277" s="1" t="s">
        <v>11</v>
      </c>
      <c r="H1277" s="1" t="s">
        <v>453</v>
      </c>
    </row>
    <row r="1278" spans="1:8" ht="12.5" x14ac:dyDescent="0.25">
      <c r="A1278" s="1" t="s">
        <v>2275</v>
      </c>
      <c r="B1278" s="1" t="s">
        <v>13</v>
      </c>
      <c r="C1278" s="1">
        <v>1</v>
      </c>
      <c r="D1278" s="1">
        <v>3</v>
      </c>
      <c r="E1278" s="1">
        <v>3</v>
      </c>
      <c r="F1278" s="1" t="s">
        <v>26</v>
      </c>
      <c r="H1278" s="1" t="s">
        <v>124</v>
      </c>
    </row>
    <row r="1279" spans="1:8" ht="12.5" x14ac:dyDescent="0.25">
      <c r="A1279" s="1" t="s">
        <v>2277</v>
      </c>
      <c r="B1279" s="1" t="s">
        <v>87</v>
      </c>
      <c r="C1279" s="1">
        <v>5</v>
      </c>
      <c r="D1279" s="1">
        <v>1.5</v>
      </c>
      <c r="E1279" s="1">
        <v>7.5</v>
      </c>
      <c r="H1279" s="1" t="s">
        <v>297</v>
      </c>
    </row>
    <row r="1280" spans="1:8" ht="12.5" x14ac:dyDescent="0.25">
      <c r="A1280" s="1" t="s">
        <v>2279</v>
      </c>
      <c r="B1280" s="1" t="s">
        <v>9</v>
      </c>
      <c r="C1280" s="1">
        <v>4</v>
      </c>
      <c r="D1280" s="1">
        <v>2</v>
      </c>
      <c r="E1280" s="1">
        <v>8</v>
      </c>
      <c r="F1280" s="1" t="s">
        <v>23</v>
      </c>
      <c r="G1280" s="1" t="s">
        <v>15</v>
      </c>
      <c r="H1280" s="4">
        <v>45181</v>
      </c>
    </row>
    <row r="1281" spans="1:8" ht="12.5" x14ac:dyDescent="0.25">
      <c r="A1281" s="1" t="s">
        <v>2281</v>
      </c>
      <c r="B1281" s="1" t="s">
        <v>9</v>
      </c>
      <c r="C1281" s="1">
        <v>4</v>
      </c>
      <c r="D1281" s="1">
        <v>2</v>
      </c>
      <c r="E1281" s="1">
        <v>8</v>
      </c>
      <c r="H1281" s="1" t="s">
        <v>1233</v>
      </c>
    </row>
    <row r="1282" spans="1:8" ht="12.5" x14ac:dyDescent="0.25">
      <c r="A1282" s="1" t="s">
        <v>2282</v>
      </c>
      <c r="B1282" s="1" t="s">
        <v>13</v>
      </c>
      <c r="C1282" s="1">
        <v>1</v>
      </c>
      <c r="D1282" s="1">
        <v>3</v>
      </c>
      <c r="E1282" s="1">
        <v>3</v>
      </c>
      <c r="F1282" s="1" t="s">
        <v>26</v>
      </c>
      <c r="G1282" s="1" t="s">
        <v>11</v>
      </c>
      <c r="H1282" s="1" t="s">
        <v>709</v>
      </c>
    </row>
    <row r="1283" spans="1:8" ht="12.5" x14ac:dyDescent="0.25">
      <c r="A1283" s="1" t="s">
        <v>2284</v>
      </c>
      <c r="B1283" s="1" t="s">
        <v>28</v>
      </c>
      <c r="C1283" s="1">
        <v>5</v>
      </c>
      <c r="D1283" s="1">
        <v>4</v>
      </c>
      <c r="E1283" s="1" t="s">
        <v>23</v>
      </c>
      <c r="G1283" s="1" t="s">
        <v>15</v>
      </c>
      <c r="H1283" s="4">
        <v>45232</v>
      </c>
    </row>
    <row r="1284" spans="1:8" ht="12.5" x14ac:dyDescent="0.25">
      <c r="A1284" s="1" t="s">
        <v>2286</v>
      </c>
      <c r="C1284" s="1">
        <v>4</v>
      </c>
      <c r="D1284" s="1">
        <v>3</v>
      </c>
      <c r="E1284" s="1">
        <v>12</v>
      </c>
      <c r="F1284" s="1" t="s">
        <v>14</v>
      </c>
      <c r="G1284" s="1" t="s">
        <v>11</v>
      </c>
      <c r="H1284" s="4">
        <v>45021</v>
      </c>
    </row>
    <row r="1285" spans="1:8" ht="12.5" x14ac:dyDescent="0.25">
      <c r="A1285" s="1" t="s">
        <v>2288</v>
      </c>
      <c r="B1285" s="1" t="s">
        <v>49</v>
      </c>
      <c r="C1285" s="1">
        <v>4</v>
      </c>
      <c r="D1285" s="1">
        <v>3</v>
      </c>
      <c r="E1285" s="1">
        <v>12</v>
      </c>
      <c r="F1285" s="1" t="s">
        <v>10</v>
      </c>
      <c r="H1285" s="1" t="s">
        <v>95</v>
      </c>
    </row>
    <row r="1286" spans="1:8" ht="12.5" x14ac:dyDescent="0.25">
      <c r="A1286" s="1" t="s">
        <v>2289</v>
      </c>
      <c r="B1286" s="1" t="s">
        <v>87</v>
      </c>
      <c r="C1286" s="1">
        <v>3</v>
      </c>
      <c r="D1286" s="1">
        <v>1.5</v>
      </c>
      <c r="E1286" s="1">
        <v>4.5</v>
      </c>
      <c r="F1286" s="1" t="s">
        <v>14</v>
      </c>
      <c r="G1286" s="1" t="s">
        <v>23</v>
      </c>
      <c r="H1286" s="4">
        <v>45085</v>
      </c>
    </row>
    <row r="1287" spans="1:8" ht="12.5" x14ac:dyDescent="0.25">
      <c r="A1287" s="1" t="s">
        <v>2291</v>
      </c>
      <c r="B1287" s="1" t="s">
        <v>28</v>
      </c>
      <c r="C1287" s="1">
        <v>4</v>
      </c>
      <c r="D1287" s="1">
        <v>4</v>
      </c>
      <c r="E1287" s="1">
        <v>16</v>
      </c>
      <c r="F1287" s="1" t="s">
        <v>14</v>
      </c>
      <c r="G1287" s="1" t="s">
        <v>11</v>
      </c>
      <c r="H1287" s="1" t="s">
        <v>2124</v>
      </c>
    </row>
    <row r="1288" spans="1:8" ht="12.5" x14ac:dyDescent="0.25">
      <c r="A1288" s="1" t="s">
        <v>2292</v>
      </c>
      <c r="B1288" s="1" t="s">
        <v>22</v>
      </c>
      <c r="C1288" s="1">
        <v>1</v>
      </c>
      <c r="D1288" s="1">
        <v>5</v>
      </c>
      <c r="E1288" s="1">
        <v>5</v>
      </c>
      <c r="F1288" s="1" t="s">
        <v>14</v>
      </c>
      <c r="G1288" s="1" t="s">
        <v>11</v>
      </c>
      <c r="H1288" s="1" t="s">
        <v>37</v>
      </c>
    </row>
    <row r="1289" spans="1:8" ht="12.5" x14ac:dyDescent="0.25">
      <c r="A1289" s="1" t="s">
        <v>2294</v>
      </c>
      <c r="B1289" s="1" t="s">
        <v>9</v>
      </c>
      <c r="C1289" s="1">
        <v>2</v>
      </c>
      <c r="D1289" s="1">
        <v>2</v>
      </c>
      <c r="E1289" s="1">
        <v>4</v>
      </c>
      <c r="F1289" s="1" t="s">
        <v>10</v>
      </c>
      <c r="H1289" s="1" t="s">
        <v>1233</v>
      </c>
    </row>
    <row r="1290" spans="1:8" ht="12.5" x14ac:dyDescent="0.25">
      <c r="A1290" s="1" t="s">
        <v>2296</v>
      </c>
      <c r="B1290" s="1" t="s">
        <v>13</v>
      </c>
      <c r="C1290" s="1">
        <v>4</v>
      </c>
      <c r="D1290" s="1">
        <v>3</v>
      </c>
      <c r="E1290" s="1">
        <v>12</v>
      </c>
      <c r="G1290" s="1" t="s">
        <v>11</v>
      </c>
      <c r="H1290" s="1" t="s">
        <v>16</v>
      </c>
    </row>
    <row r="1291" spans="1:8" ht="12.5" x14ac:dyDescent="0.25">
      <c r="A1291" s="1" t="s">
        <v>2298</v>
      </c>
      <c r="B1291" s="1" t="s">
        <v>22</v>
      </c>
      <c r="C1291" s="1">
        <v>2</v>
      </c>
      <c r="D1291" s="1">
        <v>5</v>
      </c>
      <c r="E1291" s="1">
        <v>10</v>
      </c>
      <c r="F1291" s="1" t="s">
        <v>26</v>
      </c>
      <c r="G1291" s="1" t="s">
        <v>23</v>
      </c>
      <c r="H1291" s="1" t="s">
        <v>854</v>
      </c>
    </row>
    <row r="1292" spans="1:8" ht="12.5" x14ac:dyDescent="0.25">
      <c r="A1292" s="1" t="s">
        <v>2299</v>
      </c>
      <c r="B1292" s="1" t="s">
        <v>13</v>
      </c>
      <c r="C1292" s="1">
        <v>5</v>
      </c>
      <c r="D1292" s="1">
        <v>3</v>
      </c>
      <c r="E1292" s="1">
        <v>15</v>
      </c>
      <c r="F1292" s="1" t="s">
        <v>14</v>
      </c>
      <c r="G1292" s="1" t="s">
        <v>11</v>
      </c>
      <c r="H1292" s="4">
        <v>44968</v>
      </c>
    </row>
    <row r="1293" spans="1:8" ht="12.5" x14ac:dyDescent="0.25">
      <c r="A1293" s="1" t="s">
        <v>2301</v>
      </c>
      <c r="B1293" s="1" t="s">
        <v>32</v>
      </c>
      <c r="C1293" s="1" t="s">
        <v>19</v>
      </c>
      <c r="D1293" s="1">
        <v>4</v>
      </c>
      <c r="E1293" s="1">
        <v>12</v>
      </c>
      <c r="G1293" s="1" t="s">
        <v>11</v>
      </c>
      <c r="H1293" s="4">
        <v>45079</v>
      </c>
    </row>
    <row r="1294" spans="1:8" ht="12.5" x14ac:dyDescent="0.25">
      <c r="A1294" s="1" t="s">
        <v>2303</v>
      </c>
      <c r="B1294" s="1" t="s">
        <v>13</v>
      </c>
      <c r="C1294" s="1">
        <v>3</v>
      </c>
      <c r="D1294" s="1">
        <v>3</v>
      </c>
      <c r="E1294" s="1">
        <v>9</v>
      </c>
      <c r="F1294" s="1" t="s">
        <v>14</v>
      </c>
      <c r="G1294" s="1" t="s">
        <v>11</v>
      </c>
      <c r="H1294" s="4">
        <v>45141</v>
      </c>
    </row>
    <row r="1295" spans="1:8" ht="12.5" x14ac:dyDescent="0.25">
      <c r="A1295" s="1" t="s">
        <v>2305</v>
      </c>
      <c r="B1295" s="1" t="s">
        <v>13</v>
      </c>
      <c r="C1295" s="1">
        <v>5</v>
      </c>
      <c r="D1295" s="1">
        <v>3</v>
      </c>
      <c r="E1295" s="1">
        <v>15</v>
      </c>
      <c r="G1295" s="1" t="s">
        <v>15</v>
      </c>
      <c r="H1295" s="4">
        <v>45234</v>
      </c>
    </row>
    <row r="1296" spans="1:8" ht="12.5" x14ac:dyDescent="0.25">
      <c r="A1296" s="1" t="s">
        <v>2307</v>
      </c>
      <c r="B1296" s="1" t="s">
        <v>28</v>
      </c>
      <c r="C1296" s="1">
        <v>3</v>
      </c>
      <c r="D1296" s="1">
        <v>4</v>
      </c>
      <c r="E1296" s="1">
        <v>12</v>
      </c>
      <c r="G1296" s="1" t="s">
        <v>11</v>
      </c>
      <c r="H1296" s="4">
        <v>45115</v>
      </c>
    </row>
    <row r="1297" spans="1:8" ht="12.5" x14ac:dyDescent="0.25">
      <c r="A1297" s="1" t="s">
        <v>2309</v>
      </c>
      <c r="B1297" s="1" t="s">
        <v>9</v>
      </c>
      <c r="C1297" s="1">
        <v>4</v>
      </c>
      <c r="D1297" s="1">
        <v>2</v>
      </c>
      <c r="E1297" s="1">
        <v>8</v>
      </c>
      <c r="F1297" s="1" t="s">
        <v>26</v>
      </c>
      <c r="H1297" s="1" t="s">
        <v>29</v>
      </c>
    </row>
    <row r="1298" spans="1:8" ht="12.5" x14ac:dyDescent="0.25">
      <c r="A1298" s="1" t="s">
        <v>2311</v>
      </c>
      <c r="C1298" s="1">
        <v>5</v>
      </c>
      <c r="D1298" s="1">
        <v>4</v>
      </c>
      <c r="E1298" s="1">
        <v>20</v>
      </c>
      <c r="H1298" s="1" t="s">
        <v>760</v>
      </c>
    </row>
    <row r="1299" spans="1:8" ht="12.5" x14ac:dyDescent="0.25">
      <c r="A1299" s="1" t="s">
        <v>2312</v>
      </c>
      <c r="B1299" s="1" t="s">
        <v>13</v>
      </c>
      <c r="C1299" s="1">
        <v>2</v>
      </c>
      <c r="D1299" s="1">
        <v>3</v>
      </c>
      <c r="E1299" s="1">
        <v>6</v>
      </c>
      <c r="F1299" s="1" t="s">
        <v>19</v>
      </c>
      <c r="G1299" s="1" t="s">
        <v>15</v>
      </c>
      <c r="H1299" s="1" t="s">
        <v>211</v>
      </c>
    </row>
    <row r="1300" spans="1:8" ht="12.5" x14ac:dyDescent="0.25">
      <c r="A1300" s="1" t="s">
        <v>2314</v>
      </c>
      <c r="B1300" s="1" t="s">
        <v>13</v>
      </c>
      <c r="C1300" s="1">
        <v>4</v>
      </c>
      <c r="D1300" s="1">
        <v>3</v>
      </c>
      <c r="E1300" s="1">
        <v>12</v>
      </c>
      <c r="F1300" s="1" t="s">
        <v>10</v>
      </c>
      <c r="G1300" s="1" t="s">
        <v>15</v>
      </c>
      <c r="H1300" s="1" t="s">
        <v>230</v>
      </c>
    </row>
    <row r="1301" spans="1:8" ht="12.5" x14ac:dyDescent="0.25">
      <c r="A1301" s="1" t="s">
        <v>2316</v>
      </c>
      <c r="B1301" s="1" t="s">
        <v>32</v>
      </c>
      <c r="C1301" s="1">
        <v>1</v>
      </c>
      <c r="D1301" s="1">
        <v>4</v>
      </c>
      <c r="E1301" s="1">
        <v>4</v>
      </c>
      <c r="F1301" s="1" t="s">
        <v>26</v>
      </c>
      <c r="H1301" s="4">
        <v>45238</v>
      </c>
    </row>
    <row r="1302" spans="1:8" ht="12.5" x14ac:dyDescent="0.25">
      <c r="A1302" s="1" t="s">
        <v>2318</v>
      </c>
      <c r="B1302" s="1" t="s">
        <v>13</v>
      </c>
      <c r="C1302" s="1">
        <v>4</v>
      </c>
      <c r="D1302" s="1">
        <v>3</v>
      </c>
      <c r="E1302" s="1">
        <v>12</v>
      </c>
      <c r="F1302" s="1" t="s">
        <v>10</v>
      </c>
      <c r="H1302" s="4">
        <v>45027</v>
      </c>
    </row>
    <row r="1303" spans="1:8" ht="12.5" x14ac:dyDescent="0.25">
      <c r="A1303" s="1" t="s">
        <v>2320</v>
      </c>
      <c r="B1303" s="1" t="s">
        <v>49</v>
      </c>
      <c r="C1303" s="1">
        <v>3</v>
      </c>
      <c r="D1303" s="1">
        <v>3</v>
      </c>
      <c r="E1303" s="1">
        <v>9</v>
      </c>
      <c r="H1303" s="1" t="s">
        <v>1377</v>
      </c>
    </row>
    <row r="1304" spans="1:8" ht="12.5" x14ac:dyDescent="0.25">
      <c r="A1304" s="1" t="s">
        <v>2322</v>
      </c>
      <c r="B1304" s="1" t="s">
        <v>9</v>
      </c>
      <c r="C1304" s="1">
        <v>3</v>
      </c>
      <c r="D1304" s="1">
        <v>2</v>
      </c>
      <c r="E1304" s="1">
        <v>6</v>
      </c>
      <c r="F1304" s="1" t="s">
        <v>10</v>
      </c>
      <c r="G1304" s="1" t="s">
        <v>15</v>
      </c>
      <c r="H1304" s="4">
        <v>45242</v>
      </c>
    </row>
    <row r="1305" spans="1:8" ht="12.5" x14ac:dyDescent="0.25">
      <c r="A1305" s="1" t="s">
        <v>2324</v>
      </c>
      <c r="B1305" s="1" t="s">
        <v>13</v>
      </c>
      <c r="C1305" s="1">
        <v>2</v>
      </c>
      <c r="D1305" s="1">
        <v>3</v>
      </c>
      <c r="E1305" s="1">
        <v>6</v>
      </c>
      <c r="H1305" s="4">
        <v>45110</v>
      </c>
    </row>
    <row r="1306" spans="1:8" ht="12.5" x14ac:dyDescent="0.25">
      <c r="A1306" s="1" t="s">
        <v>2326</v>
      </c>
      <c r="B1306" s="1" t="s">
        <v>32</v>
      </c>
      <c r="C1306" s="1">
        <v>5</v>
      </c>
      <c r="D1306" s="1">
        <v>4</v>
      </c>
      <c r="E1306" s="1">
        <v>20</v>
      </c>
      <c r="F1306" s="1" t="s">
        <v>14</v>
      </c>
      <c r="G1306" s="1" t="s">
        <v>15</v>
      </c>
      <c r="H1306" s="1" t="s">
        <v>917</v>
      </c>
    </row>
    <row r="1307" spans="1:8" ht="12.5" x14ac:dyDescent="0.25">
      <c r="A1307" s="1" t="s">
        <v>2328</v>
      </c>
      <c r="B1307" s="1" t="s">
        <v>18</v>
      </c>
      <c r="C1307" s="1">
        <v>4</v>
      </c>
      <c r="D1307" s="1">
        <v>1</v>
      </c>
      <c r="E1307" s="1">
        <v>4</v>
      </c>
      <c r="G1307" s="1" t="s">
        <v>11</v>
      </c>
      <c r="H1307" s="4">
        <v>45202</v>
      </c>
    </row>
    <row r="1308" spans="1:8" ht="12.5" x14ac:dyDescent="0.25">
      <c r="A1308" s="1" t="s">
        <v>2330</v>
      </c>
      <c r="B1308" s="1" t="s">
        <v>22</v>
      </c>
      <c r="C1308" s="1">
        <v>1</v>
      </c>
      <c r="D1308" s="1">
        <v>5</v>
      </c>
      <c r="E1308" s="1">
        <v>5</v>
      </c>
      <c r="F1308" s="1" t="s">
        <v>14</v>
      </c>
      <c r="H1308" s="1" t="s">
        <v>407</v>
      </c>
    </row>
    <row r="1309" spans="1:8" ht="12.5" x14ac:dyDescent="0.25">
      <c r="A1309" s="1" t="s">
        <v>2331</v>
      </c>
      <c r="B1309" s="1" t="s">
        <v>13</v>
      </c>
      <c r="C1309" s="1">
        <v>3</v>
      </c>
      <c r="D1309" s="1">
        <v>3</v>
      </c>
      <c r="E1309" s="1">
        <v>9</v>
      </c>
      <c r="G1309" s="1" t="s">
        <v>23</v>
      </c>
      <c r="H1309" s="4">
        <v>45265</v>
      </c>
    </row>
    <row r="1310" spans="1:8" ht="12.5" x14ac:dyDescent="0.25">
      <c r="A1310" s="1" t="s">
        <v>2332</v>
      </c>
      <c r="B1310" s="1" t="s">
        <v>18</v>
      </c>
      <c r="C1310" s="1">
        <v>5</v>
      </c>
      <c r="D1310" s="1">
        <v>1</v>
      </c>
      <c r="E1310" s="1">
        <v>5</v>
      </c>
      <c r="F1310" s="1" t="s">
        <v>10</v>
      </c>
      <c r="G1310" s="1" t="s">
        <v>15</v>
      </c>
      <c r="H1310" s="4">
        <v>45052</v>
      </c>
    </row>
    <row r="1311" spans="1:8" ht="12.5" x14ac:dyDescent="0.25">
      <c r="A1311" s="1" t="s">
        <v>2334</v>
      </c>
      <c r="B1311" s="1" t="s">
        <v>87</v>
      </c>
      <c r="C1311" s="1">
        <v>2</v>
      </c>
      <c r="D1311" s="1">
        <v>1.5</v>
      </c>
      <c r="E1311" s="1">
        <v>3</v>
      </c>
      <c r="G1311" s="1" t="s">
        <v>15</v>
      </c>
      <c r="H1311" s="4">
        <v>45086</v>
      </c>
    </row>
    <row r="1312" spans="1:8" ht="12.5" x14ac:dyDescent="0.25">
      <c r="A1312" s="1" t="s">
        <v>2336</v>
      </c>
      <c r="B1312" s="1" t="s">
        <v>9</v>
      </c>
      <c r="C1312" s="1">
        <v>2</v>
      </c>
      <c r="D1312" s="1">
        <v>2</v>
      </c>
      <c r="E1312" s="1">
        <v>4</v>
      </c>
      <c r="G1312" s="1" t="s">
        <v>15</v>
      </c>
      <c r="H1312" s="1" t="s">
        <v>1254</v>
      </c>
    </row>
    <row r="1313" spans="1:8" ht="12.5" x14ac:dyDescent="0.25">
      <c r="A1313" s="1" t="s">
        <v>2338</v>
      </c>
      <c r="B1313" s="1" t="s">
        <v>23</v>
      </c>
      <c r="C1313" s="1">
        <v>1</v>
      </c>
      <c r="D1313" s="1">
        <v>1</v>
      </c>
      <c r="E1313" s="1">
        <v>1</v>
      </c>
      <c r="G1313" s="1" t="s">
        <v>11</v>
      </c>
      <c r="H1313" s="1" t="s">
        <v>503</v>
      </c>
    </row>
    <row r="1314" spans="1:8" ht="12.5" x14ac:dyDescent="0.25">
      <c r="A1314" s="1" t="s">
        <v>2340</v>
      </c>
      <c r="B1314" s="1" t="s">
        <v>9</v>
      </c>
      <c r="C1314" s="1">
        <v>5</v>
      </c>
      <c r="D1314" s="1">
        <v>2</v>
      </c>
      <c r="E1314" s="1">
        <v>10</v>
      </c>
      <c r="F1314" s="1" t="s">
        <v>10</v>
      </c>
      <c r="H1314" s="1" t="s">
        <v>246</v>
      </c>
    </row>
    <row r="1315" spans="1:8" ht="12.5" x14ac:dyDescent="0.25">
      <c r="A1315" s="1" t="s">
        <v>2342</v>
      </c>
      <c r="B1315" s="1" t="s">
        <v>9</v>
      </c>
      <c r="C1315" s="1">
        <v>4</v>
      </c>
      <c r="D1315" s="1">
        <v>2</v>
      </c>
      <c r="E1315" s="1">
        <v>8</v>
      </c>
      <c r="F1315" s="1" t="s">
        <v>10</v>
      </c>
      <c r="H1315" s="1" t="s">
        <v>706</v>
      </c>
    </row>
    <row r="1316" spans="1:8" ht="12.5" x14ac:dyDescent="0.25">
      <c r="A1316" s="1" t="s">
        <v>2344</v>
      </c>
      <c r="B1316" s="1" t="s">
        <v>49</v>
      </c>
      <c r="C1316" s="1">
        <v>5</v>
      </c>
      <c r="D1316" s="1">
        <v>3</v>
      </c>
      <c r="E1316" s="1">
        <v>15</v>
      </c>
      <c r="G1316" s="1" t="s">
        <v>15</v>
      </c>
      <c r="H1316" s="1" t="s">
        <v>168</v>
      </c>
    </row>
    <row r="1317" spans="1:8" ht="12.5" x14ac:dyDescent="0.25">
      <c r="A1317" s="1" t="s">
        <v>1389</v>
      </c>
      <c r="B1317" s="1" t="s">
        <v>18</v>
      </c>
      <c r="C1317" s="1">
        <v>1</v>
      </c>
      <c r="D1317" s="1">
        <v>1</v>
      </c>
      <c r="E1317" s="1" t="s">
        <v>19</v>
      </c>
      <c r="F1317" s="1" t="s">
        <v>26</v>
      </c>
      <c r="G1317" s="1" t="s">
        <v>15</v>
      </c>
      <c r="H1317" s="4">
        <v>45078</v>
      </c>
    </row>
    <row r="1318" spans="1:8" ht="12.5" x14ac:dyDescent="0.25">
      <c r="A1318" s="1" t="s">
        <v>1671</v>
      </c>
      <c r="C1318" s="1">
        <v>5</v>
      </c>
      <c r="D1318" s="1">
        <v>1</v>
      </c>
      <c r="E1318" s="1">
        <v>5</v>
      </c>
      <c r="F1318" s="1" t="s">
        <v>14</v>
      </c>
      <c r="G1318" s="1" t="s">
        <v>15</v>
      </c>
      <c r="H1318" s="1" t="s">
        <v>269</v>
      </c>
    </row>
    <row r="1319" spans="1:8" ht="12.5" x14ac:dyDescent="0.25">
      <c r="A1319" s="1" t="s">
        <v>2348</v>
      </c>
      <c r="B1319" s="1" t="s">
        <v>9</v>
      </c>
      <c r="C1319" s="1" t="s">
        <v>23</v>
      </c>
      <c r="D1319" s="1">
        <v>2</v>
      </c>
      <c r="E1319" s="1">
        <v>6</v>
      </c>
      <c r="G1319" s="1" t="s">
        <v>15</v>
      </c>
      <c r="H1319" s="1" t="s">
        <v>155</v>
      </c>
    </row>
    <row r="1320" spans="1:8" ht="12.5" x14ac:dyDescent="0.25">
      <c r="A1320" s="1" t="s">
        <v>2350</v>
      </c>
      <c r="B1320" s="1" t="s">
        <v>18</v>
      </c>
      <c r="C1320" s="1">
        <v>4</v>
      </c>
      <c r="D1320" s="1" t="s">
        <v>19</v>
      </c>
      <c r="E1320" s="1">
        <v>4</v>
      </c>
      <c r="F1320" s="1" t="s">
        <v>14</v>
      </c>
      <c r="H1320" s="1" t="s">
        <v>544</v>
      </c>
    </row>
    <row r="1321" spans="1:8" ht="12.5" x14ac:dyDescent="0.25">
      <c r="A1321" s="1" t="s">
        <v>2351</v>
      </c>
      <c r="B1321" s="1" t="s">
        <v>49</v>
      </c>
      <c r="C1321" s="1">
        <v>3</v>
      </c>
      <c r="D1321" s="1">
        <v>3</v>
      </c>
      <c r="E1321" s="1">
        <v>9</v>
      </c>
      <c r="F1321" s="1" t="s">
        <v>26</v>
      </c>
      <c r="H1321" s="1" t="s">
        <v>2185</v>
      </c>
    </row>
    <row r="1322" spans="1:8" ht="12.5" x14ac:dyDescent="0.25">
      <c r="A1322" s="1" t="s">
        <v>2353</v>
      </c>
      <c r="B1322" s="1" t="s">
        <v>22</v>
      </c>
      <c r="C1322" s="1">
        <v>3</v>
      </c>
      <c r="D1322" s="1">
        <v>5</v>
      </c>
      <c r="E1322" s="1">
        <v>15</v>
      </c>
      <c r="F1322" s="1" t="s">
        <v>26</v>
      </c>
      <c r="G1322" s="1" t="s">
        <v>11</v>
      </c>
      <c r="H1322" s="1" t="s">
        <v>547</v>
      </c>
    </row>
    <row r="1323" spans="1:8" ht="12.5" x14ac:dyDescent="0.25">
      <c r="A1323" s="1" t="s">
        <v>2355</v>
      </c>
      <c r="B1323" s="1" t="s">
        <v>9</v>
      </c>
      <c r="C1323" s="1">
        <v>2</v>
      </c>
      <c r="D1323" s="1">
        <v>2</v>
      </c>
      <c r="E1323" s="1">
        <v>4</v>
      </c>
      <c r="G1323" s="1" t="s">
        <v>15</v>
      </c>
      <c r="H1323" s="1" t="s">
        <v>511</v>
      </c>
    </row>
    <row r="1324" spans="1:8" ht="12.5" x14ac:dyDescent="0.25">
      <c r="A1324" s="1" t="s">
        <v>2357</v>
      </c>
      <c r="B1324" s="1" t="s">
        <v>87</v>
      </c>
      <c r="C1324" s="1">
        <v>4</v>
      </c>
      <c r="D1324" s="1">
        <v>1.5</v>
      </c>
      <c r="E1324" s="1">
        <v>6</v>
      </c>
      <c r="F1324" s="1" t="s">
        <v>10</v>
      </c>
      <c r="G1324" s="1" t="s">
        <v>23</v>
      </c>
      <c r="H1324" s="4">
        <v>45084</v>
      </c>
    </row>
    <row r="1325" spans="1:8" ht="12.5" x14ac:dyDescent="0.25">
      <c r="A1325" s="1" t="s">
        <v>2359</v>
      </c>
      <c r="B1325" s="1" t="s">
        <v>9</v>
      </c>
      <c r="C1325" s="1">
        <v>2</v>
      </c>
      <c r="D1325" s="1" t="s">
        <v>23</v>
      </c>
      <c r="E1325" s="1">
        <v>4</v>
      </c>
      <c r="F1325" s="1" t="s">
        <v>10</v>
      </c>
      <c r="G1325" s="1" t="s">
        <v>15</v>
      </c>
      <c r="H1325" s="4">
        <v>45027</v>
      </c>
    </row>
    <row r="1326" spans="1:8" ht="12.5" x14ac:dyDescent="0.25">
      <c r="A1326" s="1" t="s">
        <v>2361</v>
      </c>
      <c r="B1326" s="1" t="s">
        <v>49</v>
      </c>
      <c r="C1326" s="1">
        <v>3</v>
      </c>
      <c r="D1326" s="1">
        <v>3</v>
      </c>
      <c r="E1326" s="1">
        <v>9</v>
      </c>
      <c r="F1326" s="1" t="s">
        <v>10</v>
      </c>
      <c r="H1326" s="1" t="s">
        <v>76</v>
      </c>
    </row>
    <row r="1327" spans="1:8" ht="12.5" x14ac:dyDescent="0.25">
      <c r="A1327" s="1" t="s">
        <v>2362</v>
      </c>
      <c r="B1327" s="1" t="s">
        <v>28</v>
      </c>
      <c r="C1327" s="1">
        <v>4</v>
      </c>
      <c r="D1327" s="1">
        <v>4</v>
      </c>
      <c r="E1327" s="1" t="s">
        <v>23</v>
      </c>
      <c r="G1327" s="1" t="s">
        <v>15</v>
      </c>
      <c r="H1327" s="1" t="s">
        <v>37</v>
      </c>
    </row>
    <row r="1328" spans="1:8" ht="12.5" x14ac:dyDescent="0.25">
      <c r="A1328" s="1" t="s">
        <v>2363</v>
      </c>
      <c r="B1328" s="1" t="s">
        <v>13</v>
      </c>
      <c r="C1328" s="1">
        <v>2</v>
      </c>
      <c r="D1328" s="1">
        <v>3</v>
      </c>
      <c r="E1328" s="1" t="s">
        <v>19</v>
      </c>
      <c r="G1328" s="1" t="s">
        <v>15</v>
      </c>
      <c r="H1328" s="4">
        <v>45116</v>
      </c>
    </row>
    <row r="1329" spans="1:8" ht="12.5" x14ac:dyDescent="0.25">
      <c r="A1329" s="1" t="s">
        <v>2365</v>
      </c>
      <c r="B1329" s="1" t="s">
        <v>22</v>
      </c>
      <c r="C1329" s="1">
        <v>3</v>
      </c>
      <c r="D1329" s="1">
        <v>5</v>
      </c>
      <c r="E1329" s="1">
        <v>15</v>
      </c>
      <c r="F1329" s="1" t="s">
        <v>10</v>
      </c>
      <c r="H1329" s="4">
        <v>45115</v>
      </c>
    </row>
    <row r="1330" spans="1:8" ht="12.5" x14ac:dyDescent="0.25">
      <c r="A1330" s="1" t="s">
        <v>2366</v>
      </c>
      <c r="B1330" s="1" t="s">
        <v>9</v>
      </c>
      <c r="C1330" s="1">
        <v>2</v>
      </c>
      <c r="D1330" s="1">
        <v>2</v>
      </c>
      <c r="E1330" s="1">
        <v>4</v>
      </c>
      <c r="F1330" s="1" t="s">
        <v>19</v>
      </c>
      <c r="H1330" s="4">
        <v>45018</v>
      </c>
    </row>
    <row r="1331" spans="1:8" ht="12.5" x14ac:dyDescent="0.25">
      <c r="A1331" s="1" t="s">
        <v>2367</v>
      </c>
      <c r="B1331" s="1" t="s">
        <v>23</v>
      </c>
      <c r="C1331" s="1">
        <v>2</v>
      </c>
      <c r="D1331" s="1">
        <v>4</v>
      </c>
      <c r="E1331" s="1">
        <v>8</v>
      </c>
      <c r="H1331" s="1" t="s">
        <v>493</v>
      </c>
    </row>
    <row r="1332" spans="1:8" ht="12.5" x14ac:dyDescent="0.25">
      <c r="A1332" s="1" t="s">
        <v>2276</v>
      </c>
      <c r="B1332" s="1" t="s">
        <v>22</v>
      </c>
      <c r="C1332" s="1">
        <v>5</v>
      </c>
      <c r="D1332" s="1" t="s">
        <v>23</v>
      </c>
      <c r="E1332" s="1">
        <v>25</v>
      </c>
      <c r="G1332" s="1" t="s">
        <v>11</v>
      </c>
      <c r="H1332" s="1" t="s">
        <v>804</v>
      </c>
    </row>
    <row r="1333" spans="1:8" ht="12.5" x14ac:dyDescent="0.25">
      <c r="A1333" s="1" t="s">
        <v>2369</v>
      </c>
      <c r="B1333" s="1" t="s">
        <v>18</v>
      </c>
      <c r="C1333" s="1">
        <v>1</v>
      </c>
      <c r="D1333" s="1">
        <v>1</v>
      </c>
      <c r="E1333" s="1">
        <v>1</v>
      </c>
      <c r="F1333" s="1" t="s">
        <v>14</v>
      </c>
      <c r="G1333" s="1" t="s">
        <v>11</v>
      </c>
      <c r="H1333" s="4">
        <v>45142</v>
      </c>
    </row>
    <row r="1334" spans="1:8" ht="12.5" x14ac:dyDescent="0.25">
      <c r="A1334" s="1" t="s">
        <v>2370</v>
      </c>
      <c r="B1334" s="1" t="s">
        <v>49</v>
      </c>
      <c r="C1334" s="1">
        <v>5</v>
      </c>
      <c r="D1334" s="1">
        <v>3</v>
      </c>
      <c r="E1334" s="1">
        <v>15</v>
      </c>
      <c r="F1334" s="1" t="s">
        <v>26</v>
      </c>
      <c r="H1334" s="4">
        <v>45109</v>
      </c>
    </row>
    <row r="1335" spans="1:8" ht="12.5" x14ac:dyDescent="0.25">
      <c r="A1335" s="1" t="s">
        <v>2372</v>
      </c>
      <c r="B1335" s="1" t="s">
        <v>87</v>
      </c>
      <c r="C1335" s="1">
        <v>2</v>
      </c>
      <c r="D1335" s="1">
        <v>1.5</v>
      </c>
      <c r="E1335" s="1" t="s">
        <v>19</v>
      </c>
      <c r="F1335" s="1" t="s">
        <v>26</v>
      </c>
      <c r="G1335" s="1" t="s">
        <v>15</v>
      </c>
      <c r="H1335" s="1" t="s">
        <v>838</v>
      </c>
    </row>
    <row r="1336" spans="1:8" ht="12.5" x14ac:dyDescent="0.25">
      <c r="A1336" s="1" t="s">
        <v>2373</v>
      </c>
      <c r="B1336" s="1" t="s">
        <v>22</v>
      </c>
      <c r="C1336" s="1">
        <v>2</v>
      </c>
      <c r="D1336" s="1">
        <v>5</v>
      </c>
      <c r="E1336" s="1">
        <v>10</v>
      </c>
      <c r="F1336" s="1" t="s">
        <v>26</v>
      </c>
      <c r="G1336" s="1" t="s">
        <v>11</v>
      </c>
      <c r="H1336" s="1" t="s">
        <v>404</v>
      </c>
    </row>
    <row r="1337" spans="1:8" ht="12.5" x14ac:dyDescent="0.25">
      <c r="A1337" s="1" t="s">
        <v>2375</v>
      </c>
      <c r="B1337" s="1" t="s">
        <v>32</v>
      </c>
      <c r="C1337" s="1">
        <v>4</v>
      </c>
      <c r="D1337" s="1">
        <v>4</v>
      </c>
      <c r="E1337" s="1">
        <v>16</v>
      </c>
      <c r="G1337" s="1" t="s">
        <v>11</v>
      </c>
      <c r="H1337" s="4">
        <v>45021</v>
      </c>
    </row>
    <row r="1338" spans="1:8" ht="12.5" x14ac:dyDescent="0.25">
      <c r="A1338" s="1" t="s">
        <v>2377</v>
      </c>
      <c r="B1338" s="1" t="s">
        <v>13</v>
      </c>
      <c r="C1338" s="1">
        <v>3</v>
      </c>
      <c r="D1338" s="1">
        <v>3</v>
      </c>
      <c r="E1338" s="1">
        <v>9</v>
      </c>
      <c r="F1338" s="1" t="s">
        <v>10</v>
      </c>
      <c r="G1338" s="1" t="s">
        <v>11</v>
      </c>
      <c r="H1338" s="1" t="s">
        <v>389</v>
      </c>
    </row>
    <row r="1339" spans="1:8" ht="12.5" x14ac:dyDescent="0.25">
      <c r="A1339" s="1" t="s">
        <v>2379</v>
      </c>
      <c r="B1339" s="1" t="s">
        <v>19</v>
      </c>
      <c r="C1339" s="1">
        <v>5</v>
      </c>
      <c r="D1339" s="1" t="s">
        <v>23</v>
      </c>
      <c r="E1339" s="1">
        <v>5</v>
      </c>
      <c r="G1339" s="1" t="s">
        <v>11</v>
      </c>
      <c r="H1339" s="1" t="s">
        <v>881</v>
      </c>
    </row>
    <row r="1340" spans="1:8" ht="12.5" x14ac:dyDescent="0.25">
      <c r="A1340" s="1" t="s">
        <v>2381</v>
      </c>
      <c r="B1340" s="1" t="s">
        <v>28</v>
      </c>
      <c r="C1340" s="1">
        <v>5</v>
      </c>
      <c r="D1340" s="1">
        <v>4</v>
      </c>
      <c r="E1340" s="1">
        <v>20</v>
      </c>
      <c r="G1340" s="1" t="s">
        <v>15</v>
      </c>
      <c r="H1340" s="1" t="s">
        <v>102</v>
      </c>
    </row>
    <row r="1341" spans="1:8" ht="12.5" x14ac:dyDescent="0.25">
      <c r="A1341" s="1" t="s">
        <v>2383</v>
      </c>
      <c r="B1341" s="1" t="s">
        <v>19</v>
      </c>
      <c r="C1341" s="1">
        <v>5</v>
      </c>
      <c r="D1341" s="1">
        <v>4</v>
      </c>
      <c r="E1341" s="1">
        <v>20</v>
      </c>
      <c r="F1341" s="1" t="s">
        <v>14</v>
      </c>
      <c r="G1341" s="1" t="s">
        <v>15</v>
      </c>
      <c r="H1341" s="1" t="s">
        <v>1452</v>
      </c>
    </row>
    <row r="1342" spans="1:8" ht="12.5" x14ac:dyDescent="0.25">
      <c r="A1342" s="1" t="s">
        <v>2385</v>
      </c>
      <c r="B1342" s="1" t="s">
        <v>49</v>
      </c>
      <c r="C1342" s="1">
        <v>3</v>
      </c>
      <c r="D1342" s="1">
        <v>3</v>
      </c>
      <c r="E1342" s="1">
        <v>9</v>
      </c>
      <c r="G1342" s="1" t="s">
        <v>11</v>
      </c>
      <c r="H1342" s="1" t="s">
        <v>2387</v>
      </c>
    </row>
    <row r="1343" spans="1:8" ht="12.5" x14ac:dyDescent="0.25">
      <c r="A1343" s="1" t="s">
        <v>1538</v>
      </c>
      <c r="B1343" s="1" t="s">
        <v>28</v>
      </c>
      <c r="C1343" s="1">
        <v>4</v>
      </c>
      <c r="D1343" s="1">
        <v>4</v>
      </c>
      <c r="E1343" s="1">
        <v>16</v>
      </c>
      <c r="F1343" s="1" t="s">
        <v>10</v>
      </c>
      <c r="G1343" s="1" t="s">
        <v>11</v>
      </c>
      <c r="H1343" s="1" t="s">
        <v>180</v>
      </c>
    </row>
    <row r="1344" spans="1:8" ht="12.5" x14ac:dyDescent="0.25">
      <c r="A1344" s="1" t="s">
        <v>2390</v>
      </c>
      <c r="B1344" s="1" t="s">
        <v>22</v>
      </c>
      <c r="C1344" s="1">
        <v>5</v>
      </c>
      <c r="D1344" s="1">
        <v>5</v>
      </c>
      <c r="E1344" s="1">
        <v>25</v>
      </c>
      <c r="F1344" s="1" t="s">
        <v>26</v>
      </c>
      <c r="G1344" s="1" t="s">
        <v>11</v>
      </c>
      <c r="H1344" s="1" t="s">
        <v>760</v>
      </c>
    </row>
    <row r="1345" spans="1:8" ht="12.5" x14ac:dyDescent="0.25">
      <c r="A1345" s="1" t="s">
        <v>2392</v>
      </c>
      <c r="B1345" s="1" t="s">
        <v>18</v>
      </c>
      <c r="C1345" s="1">
        <v>5</v>
      </c>
      <c r="D1345" s="1">
        <v>1</v>
      </c>
      <c r="E1345" s="1">
        <v>5</v>
      </c>
      <c r="F1345" s="1" t="s">
        <v>26</v>
      </c>
      <c r="G1345" s="1" t="s">
        <v>11</v>
      </c>
      <c r="H1345" s="1" t="s">
        <v>1692</v>
      </c>
    </row>
    <row r="1346" spans="1:8" ht="12.5" x14ac:dyDescent="0.25">
      <c r="A1346" s="1" t="s">
        <v>2394</v>
      </c>
      <c r="B1346" s="1" t="s">
        <v>9</v>
      </c>
      <c r="C1346" s="1">
        <v>5</v>
      </c>
      <c r="D1346" s="1">
        <v>2</v>
      </c>
      <c r="E1346" s="1">
        <v>10</v>
      </c>
      <c r="F1346" s="1" t="s">
        <v>10</v>
      </c>
      <c r="G1346" s="1" t="s">
        <v>11</v>
      </c>
      <c r="H1346" s="1" t="s">
        <v>1279</v>
      </c>
    </row>
    <row r="1347" spans="1:8" ht="12.5" x14ac:dyDescent="0.25">
      <c r="A1347" s="1" t="s">
        <v>2395</v>
      </c>
      <c r="B1347" s="1" t="s">
        <v>23</v>
      </c>
      <c r="D1347" s="1">
        <v>1.5</v>
      </c>
      <c r="E1347" s="1">
        <v>6</v>
      </c>
      <c r="G1347" s="1" t="s">
        <v>11</v>
      </c>
      <c r="H1347" s="4">
        <v>45261</v>
      </c>
    </row>
    <row r="1348" spans="1:8" ht="12.5" x14ac:dyDescent="0.25">
      <c r="A1348" s="1" t="s">
        <v>2397</v>
      </c>
      <c r="B1348" s="1" t="s">
        <v>28</v>
      </c>
      <c r="C1348" s="1">
        <v>5</v>
      </c>
      <c r="D1348" s="1">
        <v>4</v>
      </c>
      <c r="E1348" s="1">
        <v>20</v>
      </c>
      <c r="H1348" s="1" t="s">
        <v>547</v>
      </c>
    </row>
    <row r="1349" spans="1:8" ht="12.5" x14ac:dyDescent="0.25">
      <c r="A1349" s="1" t="s">
        <v>2399</v>
      </c>
      <c r="B1349" s="1" t="s">
        <v>18</v>
      </c>
      <c r="C1349" s="1">
        <v>3</v>
      </c>
      <c r="D1349" s="1">
        <v>1</v>
      </c>
      <c r="E1349" s="1">
        <v>3</v>
      </c>
      <c r="F1349" s="1" t="s">
        <v>14</v>
      </c>
      <c r="G1349" s="1" t="s">
        <v>19</v>
      </c>
      <c r="H1349" s="1" t="s">
        <v>991</v>
      </c>
    </row>
    <row r="1350" spans="1:8" ht="12.5" x14ac:dyDescent="0.25">
      <c r="A1350" s="1" t="s">
        <v>2401</v>
      </c>
      <c r="B1350" s="1" t="s">
        <v>32</v>
      </c>
      <c r="C1350" s="1">
        <v>3</v>
      </c>
      <c r="D1350" s="1">
        <v>4</v>
      </c>
      <c r="E1350" s="1">
        <v>12</v>
      </c>
      <c r="F1350" s="1" t="s">
        <v>10</v>
      </c>
      <c r="G1350" s="1" t="s">
        <v>23</v>
      </c>
      <c r="H1350" s="1" t="s">
        <v>276</v>
      </c>
    </row>
    <row r="1351" spans="1:8" ht="12.5" x14ac:dyDescent="0.25">
      <c r="A1351" s="1" t="s">
        <v>2402</v>
      </c>
      <c r="B1351" s="1" t="s">
        <v>49</v>
      </c>
      <c r="C1351" s="1">
        <v>3</v>
      </c>
      <c r="D1351" s="1">
        <v>3</v>
      </c>
      <c r="E1351" s="1">
        <v>9</v>
      </c>
      <c r="F1351" s="1" t="s">
        <v>14</v>
      </c>
      <c r="G1351" s="1" t="s">
        <v>11</v>
      </c>
      <c r="H1351" s="4">
        <v>45171</v>
      </c>
    </row>
    <row r="1352" spans="1:8" ht="12.5" x14ac:dyDescent="0.25">
      <c r="A1352" s="1" t="s">
        <v>2403</v>
      </c>
      <c r="B1352" s="1" t="s">
        <v>9</v>
      </c>
      <c r="C1352" s="1">
        <v>3</v>
      </c>
      <c r="D1352" s="1">
        <v>2</v>
      </c>
      <c r="E1352" s="1">
        <v>6</v>
      </c>
      <c r="F1352" s="1" t="s">
        <v>26</v>
      </c>
      <c r="G1352" s="1" t="s">
        <v>11</v>
      </c>
      <c r="H1352" s="1" t="s">
        <v>1723</v>
      </c>
    </row>
    <row r="1353" spans="1:8" ht="12.5" x14ac:dyDescent="0.25">
      <c r="A1353" s="1" t="s">
        <v>1953</v>
      </c>
      <c r="B1353" s="1" t="s">
        <v>19</v>
      </c>
      <c r="C1353" s="1">
        <v>5</v>
      </c>
      <c r="D1353" s="1">
        <v>3</v>
      </c>
      <c r="E1353" s="1">
        <v>15</v>
      </c>
      <c r="G1353" s="1" t="s">
        <v>19</v>
      </c>
      <c r="H1353" s="4">
        <v>45114</v>
      </c>
    </row>
    <row r="1354" spans="1:8" ht="12.5" x14ac:dyDescent="0.25">
      <c r="A1354" s="1" t="s">
        <v>2406</v>
      </c>
      <c r="B1354" s="1" t="s">
        <v>9</v>
      </c>
      <c r="C1354" s="1">
        <v>1</v>
      </c>
      <c r="D1354" s="1">
        <v>2</v>
      </c>
      <c r="E1354" s="1">
        <v>2</v>
      </c>
      <c r="F1354" s="1" t="s">
        <v>14</v>
      </c>
      <c r="G1354" s="1" t="s">
        <v>11</v>
      </c>
      <c r="H1354" s="4">
        <v>45208</v>
      </c>
    </row>
    <row r="1355" spans="1:8" ht="12.5" x14ac:dyDescent="0.25">
      <c r="A1355" s="1" t="s">
        <v>2408</v>
      </c>
      <c r="B1355" s="1" t="s">
        <v>32</v>
      </c>
      <c r="C1355" s="1">
        <v>4</v>
      </c>
      <c r="D1355" s="1">
        <v>4</v>
      </c>
      <c r="E1355" s="1">
        <v>16</v>
      </c>
      <c r="F1355" s="1" t="s">
        <v>14</v>
      </c>
      <c r="G1355" s="1" t="s">
        <v>15</v>
      </c>
      <c r="H1355" s="4">
        <v>45047</v>
      </c>
    </row>
    <row r="1356" spans="1:8" ht="12.5" x14ac:dyDescent="0.25">
      <c r="A1356" s="1" t="s">
        <v>2410</v>
      </c>
      <c r="B1356" s="1" t="s">
        <v>9</v>
      </c>
      <c r="C1356" s="1">
        <v>4</v>
      </c>
      <c r="D1356" s="1">
        <v>2</v>
      </c>
      <c r="E1356" s="1">
        <v>8</v>
      </c>
      <c r="G1356" s="1" t="s">
        <v>15</v>
      </c>
      <c r="H1356" s="1" t="s">
        <v>172</v>
      </c>
    </row>
    <row r="1357" spans="1:8" ht="12.5" x14ac:dyDescent="0.25">
      <c r="A1357" s="1" t="s">
        <v>2412</v>
      </c>
      <c r="B1357" s="1" t="s">
        <v>13</v>
      </c>
      <c r="C1357" s="1">
        <v>4</v>
      </c>
      <c r="D1357" s="1">
        <v>3</v>
      </c>
      <c r="E1357" s="1">
        <v>12</v>
      </c>
      <c r="F1357" s="1" t="s">
        <v>26</v>
      </c>
      <c r="G1357" s="1" t="s">
        <v>11</v>
      </c>
      <c r="H1357" s="1" t="s">
        <v>310</v>
      </c>
    </row>
    <row r="1358" spans="1:8" ht="12.5" x14ac:dyDescent="0.25">
      <c r="A1358" s="1" t="s">
        <v>2414</v>
      </c>
      <c r="B1358" s="1" t="s">
        <v>32</v>
      </c>
      <c r="C1358" s="1">
        <v>3</v>
      </c>
      <c r="D1358" s="1">
        <v>4</v>
      </c>
      <c r="E1358" s="1">
        <v>12</v>
      </c>
      <c r="F1358" s="1" t="s">
        <v>10</v>
      </c>
      <c r="H1358" s="4">
        <v>45021</v>
      </c>
    </row>
    <row r="1359" spans="1:8" ht="12.5" x14ac:dyDescent="0.25">
      <c r="A1359" s="1" t="s">
        <v>2416</v>
      </c>
      <c r="B1359" s="1" t="s">
        <v>32</v>
      </c>
      <c r="C1359" s="1">
        <v>1</v>
      </c>
      <c r="D1359" s="1">
        <v>4</v>
      </c>
      <c r="E1359" s="1">
        <v>4</v>
      </c>
      <c r="F1359" s="1" t="s">
        <v>26</v>
      </c>
      <c r="G1359" s="1" t="s">
        <v>15</v>
      </c>
      <c r="H1359" s="1" t="s">
        <v>196</v>
      </c>
    </row>
    <row r="1360" spans="1:8" ht="12.5" x14ac:dyDescent="0.25">
      <c r="A1360" s="1" t="s">
        <v>2418</v>
      </c>
      <c r="B1360" s="1" t="s">
        <v>13</v>
      </c>
      <c r="C1360" s="1">
        <v>3</v>
      </c>
      <c r="D1360" s="1" t="s">
        <v>23</v>
      </c>
      <c r="E1360" s="1">
        <v>9</v>
      </c>
      <c r="F1360" s="1" t="s">
        <v>26</v>
      </c>
      <c r="G1360" s="1" t="s">
        <v>15</v>
      </c>
      <c r="H1360" s="4">
        <v>45119</v>
      </c>
    </row>
    <row r="1361" spans="1:8" ht="12.5" x14ac:dyDescent="0.25">
      <c r="A1361" s="1" t="s">
        <v>2419</v>
      </c>
      <c r="B1361" s="1" t="s">
        <v>13</v>
      </c>
      <c r="C1361" s="1">
        <v>3</v>
      </c>
      <c r="D1361" s="1">
        <v>3</v>
      </c>
      <c r="E1361" s="1">
        <v>9</v>
      </c>
      <c r="F1361" s="1" t="s">
        <v>26</v>
      </c>
      <c r="G1361" s="1" t="s">
        <v>11</v>
      </c>
      <c r="H1361" s="1" t="s">
        <v>503</v>
      </c>
    </row>
    <row r="1362" spans="1:8" ht="12.5" x14ac:dyDescent="0.25">
      <c r="A1362" s="1" t="s">
        <v>2421</v>
      </c>
      <c r="B1362" s="1" t="s">
        <v>13</v>
      </c>
      <c r="C1362" s="1">
        <v>3</v>
      </c>
      <c r="D1362" s="1">
        <v>3</v>
      </c>
      <c r="E1362" s="1">
        <v>9</v>
      </c>
      <c r="F1362" s="1" t="s">
        <v>14</v>
      </c>
      <c r="G1362" s="1" t="s">
        <v>15</v>
      </c>
      <c r="H1362" s="4">
        <v>44965</v>
      </c>
    </row>
    <row r="1363" spans="1:8" ht="12.5" x14ac:dyDescent="0.25">
      <c r="A1363" s="1" t="s">
        <v>1996</v>
      </c>
      <c r="B1363" s="1" t="s">
        <v>18</v>
      </c>
      <c r="C1363" s="1">
        <v>2</v>
      </c>
      <c r="D1363" s="1">
        <v>1</v>
      </c>
      <c r="E1363" s="1">
        <v>2</v>
      </c>
      <c r="F1363" s="1" t="s">
        <v>26</v>
      </c>
      <c r="G1363" s="1" t="s">
        <v>11</v>
      </c>
      <c r="H1363" s="1" t="s">
        <v>511</v>
      </c>
    </row>
    <row r="1364" spans="1:8" ht="12.5" x14ac:dyDescent="0.25">
      <c r="A1364" s="1" t="s">
        <v>2423</v>
      </c>
      <c r="B1364" s="1" t="s">
        <v>13</v>
      </c>
      <c r="C1364" s="1">
        <v>5</v>
      </c>
      <c r="D1364" s="1">
        <v>3</v>
      </c>
      <c r="E1364" s="1">
        <v>15</v>
      </c>
      <c r="F1364" s="1" t="s">
        <v>14</v>
      </c>
      <c r="G1364" s="1" t="s">
        <v>23</v>
      </c>
      <c r="H1364" s="1" t="s">
        <v>98</v>
      </c>
    </row>
    <row r="1365" spans="1:8" ht="12.5" x14ac:dyDescent="0.25">
      <c r="A1365" s="1" t="s">
        <v>2425</v>
      </c>
      <c r="B1365" s="1" t="s">
        <v>18</v>
      </c>
      <c r="C1365" s="1">
        <v>3</v>
      </c>
      <c r="D1365" s="1">
        <v>1</v>
      </c>
      <c r="E1365" s="1">
        <v>3</v>
      </c>
      <c r="F1365" s="1" t="s">
        <v>26</v>
      </c>
      <c r="H1365" s="1" t="s">
        <v>775</v>
      </c>
    </row>
    <row r="1366" spans="1:8" ht="12.5" x14ac:dyDescent="0.25">
      <c r="A1366" s="1" t="s">
        <v>2427</v>
      </c>
      <c r="C1366" s="1">
        <v>4</v>
      </c>
      <c r="D1366" s="1">
        <v>4</v>
      </c>
      <c r="E1366" s="1">
        <v>16</v>
      </c>
      <c r="F1366" s="1" t="s">
        <v>26</v>
      </c>
      <c r="G1366" s="1" t="s">
        <v>11</v>
      </c>
      <c r="H1366" s="1" t="s">
        <v>1326</v>
      </c>
    </row>
    <row r="1367" spans="1:8" ht="12.5" x14ac:dyDescent="0.25">
      <c r="A1367" s="1" t="s">
        <v>2428</v>
      </c>
      <c r="B1367" s="1" t="s">
        <v>32</v>
      </c>
      <c r="C1367" s="1">
        <v>5</v>
      </c>
      <c r="D1367" s="1">
        <v>4</v>
      </c>
      <c r="E1367" s="1">
        <v>20</v>
      </c>
      <c r="G1367" s="1" t="s">
        <v>15</v>
      </c>
      <c r="H1367" s="4">
        <v>45081</v>
      </c>
    </row>
    <row r="1368" spans="1:8" ht="12.5" x14ac:dyDescent="0.25">
      <c r="A1368" s="1" t="s">
        <v>2430</v>
      </c>
      <c r="B1368" s="1" t="s">
        <v>49</v>
      </c>
      <c r="C1368" s="1">
        <v>1</v>
      </c>
      <c r="D1368" s="1">
        <v>3</v>
      </c>
      <c r="E1368" s="1">
        <v>3</v>
      </c>
      <c r="F1368" s="1" t="s">
        <v>26</v>
      </c>
      <c r="G1368" s="1" t="s">
        <v>11</v>
      </c>
      <c r="H1368" s="1" t="s">
        <v>486</v>
      </c>
    </row>
    <row r="1369" spans="1:8" ht="12.5" x14ac:dyDescent="0.25">
      <c r="A1369" s="1" t="s">
        <v>2432</v>
      </c>
      <c r="B1369" s="1" t="s">
        <v>49</v>
      </c>
      <c r="C1369" s="1">
        <v>5</v>
      </c>
      <c r="D1369" s="1">
        <v>3</v>
      </c>
      <c r="E1369" s="1">
        <v>15</v>
      </c>
      <c r="F1369" s="1" t="s">
        <v>10</v>
      </c>
      <c r="H1369" s="1" t="s">
        <v>269</v>
      </c>
    </row>
    <row r="1370" spans="1:8" ht="12.5" x14ac:dyDescent="0.25">
      <c r="A1370" s="1" t="s">
        <v>2434</v>
      </c>
      <c r="B1370" s="1" t="s">
        <v>49</v>
      </c>
      <c r="C1370" s="1">
        <v>2</v>
      </c>
      <c r="D1370" s="1">
        <v>3</v>
      </c>
      <c r="E1370" s="1">
        <v>6</v>
      </c>
      <c r="F1370" s="1" t="s">
        <v>26</v>
      </c>
      <c r="G1370" s="1" t="s">
        <v>11</v>
      </c>
      <c r="H1370" s="1" t="s">
        <v>76</v>
      </c>
    </row>
    <row r="1371" spans="1:8" ht="12.5" x14ac:dyDescent="0.25">
      <c r="A1371" s="1" t="s">
        <v>2436</v>
      </c>
      <c r="B1371" s="1" t="s">
        <v>18</v>
      </c>
      <c r="C1371" s="1">
        <v>5</v>
      </c>
      <c r="D1371" s="1">
        <v>1</v>
      </c>
      <c r="E1371" s="1">
        <v>5</v>
      </c>
      <c r="F1371" s="1" t="s">
        <v>26</v>
      </c>
      <c r="H1371" s="1" t="s">
        <v>534</v>
      </c>
    </row>
    <row r="1372" spans="1:8" ht="12.5" x14ac:dyDescent="0.25">
      <c r="A1372" s="1" t="s">
        <v>2438</v>
      </c>
      <c r="B1372" s="1" t="s">
        <v>13</v>
      </c>
      <c r="C1372" s="1">
        <v>3</v>
      </c>
      <c r="D1372" s="1">
        <v>3</v>
      </c>
      <c r="E1372" s="1">
        <v>9</v>
      </c>
      <c r="F1372" s="1" t="s">
        <v>26</v>
      </c>
      <c r="H1372" s="4">
        <v>45143</v>
      </c>
    </row>
    <row r="1373" spans="1:8" ht="12.5" x14ac:dyDescent="0.25">
      <c r="A1373" s="1" t="s">
        <v>2440</v>
      </c>
      <c r="B1373" s="1" t="s">
        <v>32</v>
      </c>
      <c r="C1373" s="1">
        <v>2</v>
      </c>
      <c r="D1373" s="1">
        <v>4</v>
      </c>
      <c r="E1373" s="1">
        <v>8</v>
      </c>
      <c r="F1373" s="1" t="s">
        <v>26</v>
      </c>
      <c r="H1373" s="4">
        <v>45147</v>
      </c>
    </row>
    <row r="1374" spans="1:8" ht="12.5" x14ac:dyDescent="0.25">
      <c r="A1374" s="1" t="s">
        <v>2442</v>
      </c>
      <c r="B1374" s="1" t="s">
        <v>32</v>
      </c>
      <c r="C1374" s="1">
        <v>5</v>
      </c>
      <c r="D1374" s="1">
        <v>4</v>
      </c>
      <c r="E1374" s="1">
        <v>20</v>
      </c>
      <c r="F1374" s="1" t="s">
        <v>26</v>
      </c>
      <c r="G1374" s="1" t="s">
        <v>11</v>
      </c>
      <c r="H1374" s="1" t="s">
        <v>453</v>
      </c>
    </row>
    <row r="1375" spans="1:8" ht="12.5" x14ac:dyDescent="0.25">
      <c r="A1375" s="1" t="s">
        <v>2444</v>
      </c>
      <c r="B1375" s="1" t="s">
        <v>28</v>
      </c>
      <c r="C1375" s="1">
        <v>3</v>
      </c>
      <c r="E1375" s="1">
        <v>12</v>
      </c>
      <c r="G1375" s="1" t="s">
        <v>15</v>
      </c>
      <c r="H1375" s="1" t="s">
        <v>19</v>
      </c>
    </row>
    <row r="1376" spans="1:8" ht="12.5" x14ac:dyDescent="0.25">
      <c r="A1376" s="1" t="s">
        <v>2445</v>
      </c>
      <c r="B1376" s="1" t="s">
        <v>9</v>
      </c>
      <c r="C1376" s="1">
        <v>5</v>
      </c>
      <c r="D1376" s="1">
        <v>2</v>
      </c>
      <c r="E1376" s="1">
        <v>10</v>
      </c>
      <c r="F1376" s="1" t="s">
        <v>19</v>
      </c>
      <c r="H1376" s="1" t="s">
        <v>752</v>
      </c>
    </row>
    <row r="1377" spans="1:8" ht="12.5" x14ac:dyDescent="0.25">
      <c r="A1377" s="1" t="s">
        <v>2448</v>
      </c>
      <c r="B1377" s="1" t="s">
        <v>23</v>
      </c>
      <c r="C1377" s="1">
        <v>4</v>
      </c>
      <c r="D1377" s="1">
        <v>4</v>
      </c>
      <c r="E1377" s="1">
        <v>16</v>
      </c>
      <c r="G1377" s="1" t="s">
        <v>11</v>
      </c>
      <c r="H1377" s="1" t="s">
        <v>129</v>
      </c>
    </row>
    <row r="1378" spans="1:8" ht="12.5" x14ac:dyDescent="0.25">
      <c r="A1378" s="1" t="s">
        <v>2449</v>
      </c>
      <c r="B1378" s="1" t="s">
        <v>19</v>
      </c>
      <c r="C1378" s="1">
        <v>2</v>
      </c>
      <c r="D1378" s="1">
        <v>2</v>
      </c>
      <c r="E1378" s="1">
        <v>4</v>
      </c>
      <c r="F1378" s="1" t="s">
        <v>10</v>
      </c>
      <c r="G1378" s="1" t="s">
        <v>11</v>
      </c>
      <c r="H1378" s="1" t="s">
        <v>363</v>
      </c>
    </row>
    <row r="1379" spans="1:8" ht="12.5" x14ac:dyDescent="0.25">
      <c r="A1379" s="1" t="s">
        <v>2451</v>
      </c>
      <c r="B1379" s="1" t="s">
        <v>19</v>
      </c>
      <c r="C1379" s="1">
        <v>2</v>
      </c>
      <c r="E1379" s="1">
        <v>2</v>
      </c>
      <c r="H1379" s="4">
        <v>45269</v>
      </c>
    </row>
    <row r="1380" spans="1:8" ht="12.5" x14ac:dyDescent="0.25">
      <c r="A1380" s="1" t="s">
        <v>2453</v>
      </c>
      <c r="B1380" s="1" t="s">
        <v>9</v>
      </c>
      <c r="C1380" s="1">
        <v>5</v>
      </c>
      <c r="D1380" s="1">
        <v>2</v>
      </c>
      <c r="E1380" s="1">
        <v>10</v>
      </c>
      <c r="G1380" s="1" t="s">
        <v>11</v>
      </c>
      <c r="H1380" s="4">
        <v>45050</v>
      </c>
    </row>
    <row r="1381" spans="1:8" ht="12.5" x14ac:dyDescent="0.25">
      <c r="A1381" s="1" t="s">
        <v>2454</v>
      </c>
      <c r="B1381" s="1" t="s">
        <v>87</v>
      </c>
      <c r="C1381" s="1">
        <v>3</v>
      </c>
      <c r="E1381" s="1">
        <v>4.5</v>
      </c>
    </row>
    <row r="1382" spans="1:8" ht="12.5" x14ac:dyDescent="0.25">
      <c r="A1382" s="1" t="s">
        <v>2456</v>
      </c>
      <c r="B1382" s="1" t="s">
        <v>32</v>
      </c>
      <c r="C1382" s="1">
        <v>5</v>
      </c>
      <c r="D1382" s="1">
        <v>4</v>
      </c>
      <c r="E1382" s="1">
        <v>20</v>
      </c>
      <c r="F1382" s="1" t="s">
        <v>10</v>
      </c>
      <c r="G1382" s="1" t="s">
        <v>15</v>
      </c>
      <c r="H1382" s="4">
        <v>45083</v>
      </c>
    </row>
    <row r="1383" spans="1:8" ht="12.5" x14ac:dyDescent="0.25">
      <c r="A1383" s="1" t="s">
        <v>2458</v>
      </c>
      <c r="B1383" s="1" t="s">
        <v>28</v>
      </c>
      <c r="C1383" s="1">
        <v>1</v>
      </c>
      <c r="D1383" s="1">
        <v>4</v>
      </c>
      <c r="E1383" s="1">
        <v>4</v>
      </c>
      <c r="F1383" s="1" t="s">
        <v>14</v>
      </c>
      <c r="G1383" s="1" t="s">
        <v>19</v>
      </c>
      <c r="H1383" s="4">
        <v>44934</v>
      </c>
    </row>
    <row r="1384" spans="1:8" ht="12.5" x14ac:dyDescent="0.25">
      <c r="A1384" s="1" t="s">
        <v>2461</v>
      </c>
      <c r="B1384" s="1" t="s">
        <v>87</v>
      </c>
      <c r="C1384" s="1">
        <v>5</v>
      </c>
      <c r="D1384" s="1">
        <v>1.5</v>
      </c>
      <c r="E1384" s="1">
        <v>7.5</v>
      </c>
      <c r="H1384" s="1" t="s">
        <v>906</v>
      </c>
    </row>
    <row r="1385" spans="1:8" ht="12.5" x14ac:dyDescent="0.25">
      <c r="A1385" s="1" t="s">
        <v>2462</v>
      </c>
      <c r="B1385" s="1" t="s">
        <v>28</v>
      </c>
      <c r="C1385" s="1">
        <v>2</v>
      </c>
      <c r="D1385" s="1">
        <v>4</v>
      </c>
      <c r="E1385" s="1">
        <v>8</v>
      </c>
      <c r="H1385" s="1" t="s">
        <v>84</v>
      </c>
    </row>
    <row r="1386" spans="1:8" ht="12.5" x14ac:dyDescent="0.25">
      <c r="A1386" s="1" t="s">
        <v>2464</v>
      </c>
      <c r="C1386" s="1">
        <v>5</v>
      </c>
      <c r="D1386" s="1">
        <v>5</v>
      </c>
      <c r="E1386" s="1">
        <v>25</v>
      </c>
      <c r="F1386" s="1" t="s">
        <v>26</v>
      </c>
      <c r="G1386" s="1" t="s">
        <v>11</v>
      </c>
      <c r="H1386" s="1" t="s">
        <v>878</v>
      </c>
    </row>
    <row r="1387" spans="1:8" ht="12.5" x14ac:dyDescent="0.25">
      <c r="A1387" s="1" t="s">
        <v>2466</v>
      </c>
      <c r="B1387" s="1" t="s">
        <v>23</v>
      </c>
      <c r="C1387" s="1">
        <v>2</v>
      </c>
      <c r="D1387" s="1">
        <v>1.5</v>
      </c>
      <c r="E1387" s="1">
        <v>3</v>
      </c>
      <c r="H1387" s="1" t="s">
        <v>465</v>
      </c>
    </row>
    <row r="1388" spans="1:8" ht="12.5" x14ac:dyDescent="0.25">
      <c r="A1388" s="1" t="s">
        <v>2468</v>
      </c>
      <c r="C1388" s="1">
        <v>4</v>
      </c>
      <c r="D1388" s="1">
        <v>3</v>
      </c>
      <c r="E1388" s="1">
        <v>12</v>
      </c>
      <c r="F1388" s="1" t="s">
        <v>14</v>
      </c>
      <c r="G1388" s="1" t="s">
        <v>11</v>
      </c>
      <c r="H1388" s="1" t="s">
        <v>1368</v>
      </c>
    </row>
    <row r="1389" spans="1:8" ht="12.5" x14ac:dyDescent="0.25">
      <c r="A1389" s="1" t="s">
        <v>2470</v>
      </c>
      <c r="B1389" s="1" t="s">
        <v>13</v>
      </c>
      <c r="C1389" s="1">
        <v>2</v>
      </c>
      <c r="D1389" s="1">
        <v>3</v>
      </c>
      <c r="E1389" s="1">
        <v>6</v>
      </c>
      <c r="H1389" s="4">
        <v>44994</v>
      </c>
    </row>
    <row r="1390" spans="1:8" ht="12.5" x14ac:dyDescent="0.25">
      <c r="A1390" s="1" t="s">
        <v>2472</v>
      </c>
      <c r="B1390" s="1" t="s">
        <v>32</v>
      </c>
      <c r="C1390" s="1">
        <v>5</v>
      </c>
      <c r="D1390" s="1">
        <v>4</v>
      </c>
      <c r="E1390" s="1">
        <v>20</v>
      </c>
      <c r="G1390" s="1" t="s">
        <v>11</v>
      </c>
      <c r="H1390" s="4">
        <v>44962</v>
      </c>
    </row>
    <row r="1391" spans="1:8" ht="12.5" x14ac:dyDescent="0.25">
      <c r="A1391" s="1" t="s">
        <v>2473</v>
      </c>
      <c r="B1391" s="1" t="s">
        <v>32</v>
      </c>
      <c r="C1391" s="1">
        <v>1</v>
      </c>
      <c r="D1391" s="1" t="s">
        <v>19</v>
      </c>
      <c r="E1391" s="1">
        <v>4</v>
      </c>
      <c r="F1391" s="1" t="s">
        <v>14</v>
      </c>
      <c r="G1391" s="1" t="s">
        <v>15</v>
      </c>
      <c r="H1391" s="1" t="s">
        <v>1206</v>
      </c>
    </row>
    <row r="1392" spans="1:8" ht="12.5" x14ac:dyDescent="0.25">
      <c r="A1392" s="1" t="s">
        <v>2475</v>
      </c>
      <c r="B1392" s="1" t="s">
        <v>18</v>
      </c>
      <c r="C1392" s="1">
        <v>1</v>
      </c>
      <c r="D1392" s="1">
        <v>1</v>
      </c>
      <c r="E1392" s="1">
        <v>1</v>
      </c>
      <c r="G1392" s="1" t="s">
        <v>15</v>
      </c>
      <c r="H1392" s="4">
        <v>44996</v>
      </c>
    </row>
    <row r="1393" spans="1:8" ht="12.5" x14ac:dyDescent="0.25">
      <c r="A1393" s="1" t="s">
        <v>1043</v>
      </c>
      <c r="B1393" s="1" t="s">
        <v>18</v>
      </c>
      <c r="C1393" s="1">
        <v>1</v>
      </c>
      <c r="D1393" s="1">
        <v>1</v>
      </c>
      <c r="E1393" s="1">
        <v>1</v>
      </c>
      <c r="F1393" s="1" t="s">
        <v>10</v>
      </c>
      <c r="H1393" s="1" t="s">
        <v>19</v>
      </c>
    </row>
    <row r="1394" spans="1:8" ht="12.5" x14ac:dyDescent="0.25">
      <c r="A1394" s="1" t="s">
        <v>1536</v>
      </c>
      <c r="B1394" s="1" t="s">
        <v>49</v>
      </c>
      <c r="C1394" s="1">
        <v>2</v>
      </c>
      <c r="D1394" s="1">
        <v>3</v>
      </c>
      <c r="E1394" s="1">
        <v>6</v>
      </c>
      <c r="F1394" s="1" t="s">
        <v>14</v>
      </c>
      <c r="G1394" s="1" t="s">
        <v>11</v>
      </c>
      <c r="H1394" s="4">
        <v>45109</v>
      </c>
    </row>
    <row r="1395" spans="1:8" ht="12.5" x14ac:dyDescent="0.25">
      <c r="A1395" s="1" t="s">
        <v>2479</v>
      </c>
      <c r="B1395" s="1" t="s">
        <v>32</v>
      </c>
      <c r="C1395" s="1">
        <v>5</v>
      </c>
      <c r="D1395" s="1" t="s">
        <v>19</v>
      </c>
      <c r="E1395" s="1">
        <v>20</v>
      </c>
      <c r="F1395" s="1" t="s">
        <v>10</v>
      </c>
      <c r="G1395" s="1" t="s">
        <v>11</v>
      </c>
      <c r="H1395" s="4">
        <v>45172</v>
      </c>
    </row>
    <row r="1396" spans="1:8" ht="12.5" x14ac:dyDescent="0.25">
      <c r="A1396" s="1" t="s">
        <v>2481</v>
      </c>
      <c r="B1396" s="1" t="s">
        <v>32</v>
      </c>
      <c r="C1396" s="1">
        <v>4</v>
      </c>
      <c r="D1396" s="1">
        <v>4</v>
      </c>
      <c r="E1396" s="1">
        <v>16</v>
      </c>
      <c r="F1396" s="1" t="s">
        <v>26</v>
      </c>
      <c r="G1396" s="1" t="s">
        <v>23</v>
      </c>
      <c r="H1396" s="1" t="s">
        <v>56</v>
      </c>
    </row>
    <row r="1397" spans="1:8" ht="12.5" x14ac:dyDescent="0.25">
      <c r="A1397" s="1" t="s">
        <v>2483</v>
      </c>
      <c r="B1397" s="1" t="s">
        <v>49</v>
      </c>
      <c r="C1397" s="1">
        <v>1</v>
      </c>
      <c r="D1397" s="1">
        <v>3</v>
      </c>
      <c r="E1397" s="1">
        <v>3</v>
      </c>
      <c r="F1397" s="1" t="s">
        <v>14</v>
      </c>
      <c r="G1397" s="1" t="s">
        <v>15</v>
      </c>
      <c r="H1397" s="1" t="s">
        <v>20</v>
      </c>
    </row>
    <row r="1398" spans="1:8" ht="12.5" x14ac:dyDescent="0.25">
      <c r="A1398" s="1" t="s">
        <v>2484</v>
      </c>
      <c r="B1398" s="1" t="s">
        <v>13</v>
      </c>
      <c r="C1398" s="1">
        <v>4</v>
      </c>
      <c r="D1398" s="1" t="s">
        <v>19</v>
      </c>
      <c r="E1398" s="1">
        <v>12</v>
      </c>
      <c r="F1398" s="1" t="s">
        <v>14</v>
      </c>
      <c r="G1398" s="1" t="s">
        <v>15</v>
      </c>
      <c r="H1398" s="4">
        <v>45176</v>
      </c>
    </row>
    <row r="1399" spans="1:8" ht="12.5" x14ac:dyDescent="0.25">
      <c r="A1399" s="1" t="s">
        <v>2487</v>
      </c>
      <c r="B1399" s="1" t="s">
        <v>28</v>
      </c>
      <c r="C1399" s="1">
        <v>2</v>
      </c>
      <c r="D1399" s="1" t="s">
        <v>23</v>
      </c>
      <c r="E1399" s="1">
        <v>8</v>
      </c>
      <c r="F1399" s="1" t="s">
        <v>10</v>
      </c>
      <c r="H1399" s="1" t="s">
        <v>636</v>
      </c>
    </row>
    <row r="1400" spans="1:8" ht="12.5" x14ac:dyDescent="0.25">
      <c r="A1400" s="1" t="s">
        <v>2488</v>
      </c>
      <c r="B1400" s="1" t="s">
        <v>87</v>
      </c>
      <c r="C1400" s="1">
        <v>5</v>
      </c>
      <c r="D1400" s="1">
        <v>1.5</v>
      </c>
      <c r="E1400" s="1">
        <v>7.5</v>
      </c>
      <c r="F1400" s="1" t="s">
        <v>26</v>
      </c>
      <c r="H1400" s="1" t="s">
        <v>2490</v>
      </c>
    </row>
    <row r="1401" spans="1:8" ht="12.5" x14ac:dyDescent="0.25">
      <c r="A1401" s="1" t="s">
        <v>2492</v>
      </c>
      <c r="B1401" s="1" t="s">
        <v>87</v>
      </c>
      <c r="C1401" s="1">
        <v>2</v>
      </c>
      <c r="D1401" s="1">
        <v>1.5</v>
      </c>
      <c r="E1401" s="1">
        <v>3</v>
      </c>
      <c r="F1401" s="1" t="s">
        <v>10</v>
      </c>
      <c r="G1401" s="1" t="s">
        <v>11</v>
      </c>
      <c r="H1401" s="1" t="s">
        <v>732</v>
      </c>
    </row>
    <row r="1402" spans="1:8" ht="12.5" x14ac:dyDescent="0.25">
      <c r="A1402" s="1" t="s">
        <v>2494</v>
      </c>
      <c r="B1402" s="1" t="s">
        <v>32</v>
      </c>
      <c r="C1402" s="1">
        <v>5</v>
      </c>
      <c r="D1402" s="1">
        <v>4</v>
      </c>
      <c r="E1402" s="1">
        <v>20</v>
      </c>
      <c r="F1402" s="1" t="s">
        <v>10</v>
      </c>
      <c r="H1402" s="4">
        <v>44930</v>
      </c>
    </row>
    <row r="1403" spans="1:8" ht="12.5" x14ac:dyDescent="0.25">
      <c r="A1403" s="1" t="s">
        <v>2496</v>
      </c>
      <c r="C1403" s="1">
        <v>1</v>
      </c>
      <c r="D1403" s="1">
        <v>5</v>
      </c>
      <c r="E1403" s="1">
        <v>5</v>
      </c>
      <c r="H1403" s="4">
        <v>44933</v>
      </c>
    </row>
    <row r="1404" spans="1:8" ht="12.5" x14ac:dyDescent="0.25">
      <c r="A1404" s="1" t="s">
        <v>2497</v>
      </c>
      <c r="B1404" s="1" t="s">
        <v>87</v>
      </c>
      <c r="C1404" s="1">
        <v>4</v>
      </c>
      <c r="D1404" s="1">
        <v>1.5</v>
      </c>
      <c r="E1404" s="1">
        <v>6</v>
      </c>
      <c r="F1404" s="1" t="s">
        <v>26</v>
      </c>
      <c r="G1404" s="1" t="s">
        <v>11</v>
      </c>
      <c r="H1404" s="1" t="s">
        <v>389</v>
      </c>
    </row>
    <row r="1405" spans="1:8" ht="12.5" x14ac:dyDescent="0.25">
      <c r="A1405" s="1" t="s">
        <v>2499</v>
      </c>
      <c r="B1405" s="1" t="s">
        <v>18</v>
      </c>
      <c r="C1405" s="1">
        <v>3</v>
      </c>
      <c r="D1405" s="1">
        <v>1</v>
      </c>
      <c r="E1405" s="1">
        <v>3</v>
      </c>
      <c r="F1405" s="1" t="s">
        <v>14</v>
      </c>
      <c r="H1405" s="1" t="s">
        <v>393</v>
      </c>
    </row>
    <row r="1406" spans="1:8" ht="12.5" x14ac:dyDescent="0.25">
      <c r="A1406" s="1" t="s">
        <v>2501</v>
      </c>
      <c r="B1406" s="1" t="s">
        <v>49</v>
      </c>
      <c r="C1406" s="1">
        <v>1</v>
      </c>
      <c r="D1406" s="1">
        <v>3</v>
      </c>
      <c r="E1406" s="1">
        <v>3</v>
      </c>
      <c r="G1406" s="1" t="s">
        <v>11</v>
      </c>
      <c r="H1406" s="1" t="s">
        <v>1050</v>
      </c>
    </row>
    <row r="1407" spans="1:8" ht="12.5" x14ac:dyDescent="0.25">
      <c r="A1407" s="1" t="s">
        <v>2502</v>
      </c>
      <c r="B1407" s="1" t="s">
        <v>22</v>
      </c>
      <c r="C1407" s="1">
        <v>1</v>
      </c>
      <c r="D1407" s="1">
        <v>5</v>
      </c>
      <c r="E1407" s="1">
        <v>5</v>
      </c>
      <c r="F1407" s="1" t="s">
        <v>26</v>
      </c>
      <c r="H1407" s="1" t="s">
        <v>1383</v>
      </c>
    </row>
    <row r="1408" spans="1:8" ht="12.5" x14ac:dyDescent="0.25">
      <c r="A1408" s="1" t="s">
        <v>2503</v>
      </c>
      <c r="B1408" s="1" t="s">
        <v>13</v>
      </c>
      <c r="C1408" s="1">
        <v>1</v>
      </c>
      <c r="D1408" s="1">
        <v>3</v>
      </c>
      <c r="E1408" s="1">
        <v>3</v>
      </c>
      <c r="F1408" s="1" t="s">
        <v>10</v>
      </c>
      <c r="G1408" s="1" t="s">
        <v>11</v>
      </c>
      <c r="H1408" s="4">
        <v>45019</v>
      </c>
    </row>
    <row r="1409" spans="1:8" ht="12.5" x14ac:dyDescent="0.25">
      <c r="A1409" s="1" t="s">
        <v>2505</v>
      </c>
      <c r="B1409" s="1" t="s">
        <v>32</v>
      </c>
      <c r="C1409" s="1">
        <v>2</v>
      </c>
      <c r="D1409" s="1">
        <v>4</v>
      </c>
      <c r="E1409" s="1">
        <v>8</v>
      </c>
      <c r="F1409" s="1" t="s">
        <v>19</v>
      </c>
      <c r="G1409" s="1" t="s">
        <v>11</v>
      </c>
      <c r="H1409" s="1" t="s">
        <v>44</v>
      </c>
    </row>
    <row r="1410" spans="1:8" ht="12.5" x14ac:dyDescent="0.25">
      <c r="A1410" s="1" t="s">
        <v>2507</v>
      </c>
      <c r="B1410" s="1" t="s">
        <v>19</v>
      </c>
      <c r="C1410" s="1">
        <v>5</v>
      </c>
      <c r="D1410" s="1">
        <v>1.5</v>
      </c>
      <c r="E1410" s="1">
        <v>7.5</v>
      </c>
      <c r="F1410" s="1" t="s">
        <v>10</v>
      </c>
      <c r="G1410" s="1" t="s">
        <v>11</v>
      </c>
      <c r="H1410" s="1" t="s">
        <v>259</v>
      </c>
    </row>
    <row r="1411" spans="1:8" ht="12.5" x14ac:dyDescent="0.25">
      <c r="A1411" s="1" t="s">
        <v>2509</v>
      </c>
      <c r="B1411" s="1" t="s">
        <v>18</v>
      </c>
      <c r="C1411" s="1">
        <v>4</v>
      </c>
      <c r="D1411" s="1">
        <v>1</v>
      </c>
      <c r="E1411" s="1">
        <v>4</v>
      </c>
      <c r="F1411" s="1" t="s">
        <v>10</v>
      </c>
      <c r="G1411" s="1" t="s">
        <v>11</v>
      </c>
      <c r="H1411" s="4">
        <v>44928</v>
      </c>
    </row>
    <row r="1412" spans="1:8" ht="12.5" x14ac:dyDescent="0.25">
      <c r="A1412" s="1" t="s">
        <v>2511</v>
      </c>
      <c r="B1412" s="1" t="s">
        <v>9</v>
      </c>
      <c r="C1412" s="1">
        <v>2</v>
      </c>
      <c r="D1412" s="1">
        <v>2</v>
      </c>
      <c r="E1412" s="1">
        <v>4</v>
      </c>
      <c r="G1412" s="1" t="s">
        <v>11</v>
      </c>
      <c r="H1412" s="1" t="s">
        <v>50</v>
      </c>
    </row>
    <row r="1413" spans="1:8" ht="12.5" x14ac:dyDescent="0.25">
      <c r="A1413" s="1" t="s">
        <v>2513</v>
      </c>
      <c r="B1413" s="1" t="s">
        <v>28</v>
      </c>
      <c r="C1413" s="1">
        <v>4</v>
      </c>
      <c r="D1413" s="1">
        <v>4</v>
      </c>
      <c r="E1413" s="1">
        <v>16</v>
      </c>
      <c r="F1413" s="1" t="s">
        <v>14</v>
      </c>
      <c r="G1413" s="1" t="s">
        <v>11</v>
      </c>
      <c r="H1413" s="1" t="s">
        <v>223</v>
      </c>
    </row>
    <row r="1414" spans="1:8" ht="12.5" x14ac:dyDescent="0.25">
      <c r="A1414" s="1" t="s">
        <v>2514</v>
      </c>
      <c r="B1414" s="1" t="s">
        <v>13</v>
      </c>
      <c r="C1414" s="1">
        <v>1</v>
      </c>
      <c r="D1414" s="1">
        <v>3</v>
      </c>
      <c r="E1414" s="1">
        <v>3</v>
      </c>
      <c r="F1414" s="1" t="s">
        <v>10</v>
      </c>
      <c r="G1414" s="1" t="s">
        <v>11</v>
      </c>
      <c r="H1414" s="4">
        <v>45179</v>
      </c>
    </row>
    <row r="1415" spans="1:8" ht="12.5" x14ac:dyDescent="0.25">
      <c r="A1415" s="1" t="s">
        <v>429</v>
      </c>
      <c r="B1415" s="1" t="s">
        <v>87</v>
      </c>
      <c r="C1415" s="1">
        <v>5</v>
      </c>
      <c r="D1415" s="1">
        <v>1.5</v>
      </c>
      <c r="E1415" s="1">
        <v>7.5</v>
      </c>
      <c r="F1415" s="1" t="s">
        <v>23</v>
      </c>
      <c r="H1415" s="1" t="s">
        <v>1374</v>
      </c>
    </row>
    <row r="1416" spans="1:8" ht="12.5" x14ac:dyDescent="0.25">
      <c r="A1416" s="1" t="s">
        <v>2517</v>
      </c>
      <c r="B1416" s="1" t="s">
        <v>28</v>
      </c>
      <c r="C1416" s="1">
        <v>3</v>
      </c>
      <c r="D1416" s="1">
        <v>4</v>
      </c>
      <c r="E1416" s="1">
        <v>12</v>
      </c>
      <c r="F1416" s="1" t="s">
        <v>14</v>
      </c>
      <c r="G1416" s="1" t="s">
        <v>15</v>
      </c>
      <c r="H1416" s="1" t="s">
        <v>19</v>
      </c>
    </row>
    <row r="1417" spans="1:8" ht="12.5" x14ac:dyDescent="0.25">
      <c r="A1417" s="1" t="s">
        <v>2519</v>
      </c>
      <c r="B1417" s="1" t="s">
        <v>87</v>
      </c>
      <c r="C1417" s="1">
        <v>5</v>
      </c>
      <c r="D1417" s="1">
        <v>1.5</v>
      </c>
      <c r="E1417" s="1">
        <v>7.5</v>
      </c>
      <c r="F1417" s="1" t="s">
        <v>26</v>
      </c>
      <c r="G1417" s="1" t="s">
        <v>11</v>
      </c>
      <c r="H1417" s="1" t="s">
        <v>1886</v>
      </c>
    </row>
    <row r="1418" spans="1:8" ht="12.5" x14ac:dyDescent="0.25">
      <c r="A1418" s="1" t="s">
        <v>2521</v>
      </c>
      <c r="B1418" s="1" t="s">
        <v>22</v>
      </c>
      <c r="C1418" s="1">
        <v>2</v>
      </c>
      <c r="D1418" s="1">
        <v>5</v>
      </c>
      <c r="E1418" s="1">
        <v>10</v>
      </c>
      <c r="F1418" s="1" t="s">
        <v>26</v>
      </c>
      <c r="H1418" s="1" t="s">
        <v>688</v>
      </c>
    </row>
    <row r="1419" spans="1:8" ht="12.5" x14ac:dyDescent="0.25">
      <c r="A1419" s="1" t="s">
        <v>2523</v>
      </c>
      <c r="B1419" s="1" t="s">
        <v>22</v>
      </c>
      <c r="C1419" s="1">
        <v>2</v>
      </c>
      <c r="D1419" s="1">
        <v>5</v>
      </c>
      <c r="E1419" s="1">
        <v>10</v>
      </c>
      <c r="F1419" s="1" t="s">
        <v>10</v>
      </c>
      <c r="G1419" s="1" t="s">
        <v>11</v>
      </c>
      <c r="H1419" s="1" t="s">
        <v>1506</v>
      </c>
    </row>
    <row r="1420" spans="1:8" ht="12.5" x14ac:dyDescent="0.25">
      <c r="A1420" s="1" t="s">
        <v>2525</v>
      </c>
      <c r="B1420" s="1" t="s">
        <v>13</v>
      </c>
      <c r="C1420" s="1">
        <v>3</v>
      </c>
      <c r="D1420" s="1">
        <v>3</v>
      </c>
      <c r="E1420" s="1">
        <v>9</v>
      </c>
      <c r="H1420" s="1" t="s">
        <v>2124</v>
      </c>
    </row>
    <row r="1421" spans="1:8" ht="12.5" x14ac:dyDescent="0.25">
      <c r="A1421" s="1" t="s">
        <v>2527</v>
      </c>
      <c r="B1421" s="1" t="s">
        <v>13</v>
      </c>
      <c r="C1421" s="1">
        <v>2</v>
      </c>
      <c r="D1421" s="1">
        <v>3</v>
      </c>
      <c r="E1421" s="1">
        <v>6</v>
      </c>
      <c r="F1421" s="1" t="s">
        <v>10</v>
      </c>
      <c r="G1421" s="1" t="s">
        <v>15</v>
      </c>
      <c r="H1421" s="4">
        <v>45085</v>
      </c>
    </row>
    <row r="1422" spans="1:8" ht="12.5" x14ac:dyDescent="0.25">
      <c r="A1422" s="1" t="s">
        <v>2528</v>
      </c>
      <c r="B1422" s="1" t="s">
        <v>19</v>
      </c>
      <c r="C1422" s="1">
        <v>4</v>
      </c>
      <c r="D1422" s="1">
        <v>3</v>
      </c>
      <c r="E1422" s="1">
        <v>12</v>
      </c>
      <c r="F1422" s="1" t="s">
        <v>26</v>
      </c>
      <c r="G1422" s="1" t="s">
        <v>11</v>
      </c>
      <c r="H1422" s="1" t="s">
        <v>261</v>
      </c>
    </row>
    <row r="1423" spans="1:8" ht="12.5" x14ac:dyDescent="0.25">
      <c r="A1423" s="1" t="s">
        <v>2530</v>
      </c>
      <c r="B1423" s="1" t="s">
        <v>32</v>
      </c>
      <c r="C1423" s="1">
        <v>5</v>
      </c>
      <c r="D1423" s="1">
        <v>4</v>
      </c>
      <c r="E1423" s="1">
        <v>20</v>
      </c>
      <c r="H1423" s="4">
        <v>45019</v>
      </c>
    </row>
    <row r="1424" spans="1:8" ht="12.5" x14ac:dyDescent="0.25">
      <c r="A1424" s="1" t="s">
        <v>2532</v>
      </c>
      <c r="B1424" s="1" t="s">
        <v>18</v>
      </c>
      <c r="C1424" s="1">
        <v>4</v>
      </c>
      <c r="D1424" s="1">
        <v>1</v>
      </c>
      <c r="E1424" s="1">
        <v>4</v>
      </c>
      <c r="G1424" s="1" t="s">
        <v>19</v>
      </c>
      <c r="H1424" s="1" t="s">
        <v>144</v>
      </c>
    </row>
    <row r="1425" spans="1:8" ht="12.5" x14ac:dyDescent="0.25">
      <c r="A1425" s="1" t="s">
        <v>2534</v>
      </c>
      <c r="B1425" s="1" t="s">
        <v>49</v>
      </c>
      <c r="C1425" s="1">
        <v>5</v>
      </c>
      <c r="D1425" s="1">
        <v>3</v>
      </c>
      <c r="E1425" s="1">
        <v>15</v>
      </c>
      <c r="F1425" s="1" t="s">
        <v>10</v>
      </c>
      <c r="G1425" s="1" t="s">
        <v>19</v>
      </c>
      <c r="H1425" s="1" t="s">
        <v>752</v>
      </c>
    </row>
    <row r="1426" spans="1:8" ht="12.5" x14ac:dyDescent="0.25">
      <c r="A1426" s="1" t="s">
        <v>2535</v>
      </c>
      <c r="B1426" s="1" t="s">
        <v>18</v>
      </c>
      <c r="C1426" s="1">
        <v>4</v>
      </c>
      <c r="D1426" s="1">
        <v>1</v>
      </c>
      <c r="E1426" s="1">
        <v>4</v>
      </c>
      <c r="G1426" s="1" t="s">
        <v>15</v>
      </c>
      <c r="H1426" s="1" t="s">
        <v>881</v>
      </c>
    </row>
    <row r="1427" spans="1:8" ht="12.5" x14ac:dyDescent="0.25">
      <c r="A1427" s="1" t="s">
        <v>2537</v>
      </c>
      <c r="B1427" s="1" t="s">
        <v>32</v>
      </c>
      <c r="C1427" s="1">
        <v>5</v>
      </c>
      <c r="E1427" s="1">
        <v>20</v>
      </c>
      <c r="F1427" s="1" t="s">
        <v>26</v>
      </c>
      <c r="G1427" s="1" t="s">
        <v>15</v>
      </c>
      <c r="H1427" s="4">
        <v>44927</v>
      </c>
    </row>
    <row r="1428" spans="1:8" ht="12.5" x14ac:dyDescent="0.25">
      <c r="A1428" s="1" t="s">
        <v>2539</v>
      </c>
      <c r="B1428" s="1" t="s">
        <v>32</v>
      </c>
      <c r="C1428" s="1">
        <v>3</v>
      </c>
      <c r="D1428" s="1">
        <v>4</v>
      </c>
      <c r="E1428" s="1">
        <v>12</v>
      </c>
      <c r="F1428" s="1" t="s">
        <v>23</v>
      </c>
      <c r="G1428" s="1" t="s">
        <v>15</v>
      </c>
      <c r="H1428" s="1" t="s">
        <v>567</v>
      </c>
    </row>
    <row r="1429" spans="1:8" ht="12.5" x14ac:dyDescent="0.25">
      <c r="A1429" s="1" t="s">
        <v>2541</v>
      </c>
      <c r="B1429" s="1" t="s">
        <v>32</v>
      </c>
      <c r="C1429" s="1">
        <v>5</v>
      </c>
      <c r="D1429" s="1">
        <v>4</v>
      </c>
      <c r="E1429" s="1">
        <v>20</v>
      </c>
      <c r="H1429" s="1" t="s">
        <v>1791</v>
      </c>
    </row>
    <row r="1430" spans="1:8" ht="12.5" x14ac:dyDescent="0.25">
      <c r="A1430" s="1" t="s">
        <v>2543</v>
      </c>
      <c r="B1430" s="1" t="s">
        <v>49</v>
      </c>
      <c r="C1430" s="1">
        <v>3</v>
      </c>
      <c r="D1430" s="1">
        <v>3</v>
      </c>
      <c r="E1430" s="1">
        <v>9</v>
      </c>
      <c r="F1430" s="1" t="s">
        <v>26</v>
      </c>
      <c r="G1430" s="1" t="s">
        <v>11</v>
      </c>
      <c r="H1430" s="4">
        <v>45050</v>
      </c>
    </row>
    <row r="1431" spans="1:8" ht="12.5" x14ac:dyDescent="0.25">
      <c r="A1431" s="1" t="s">
        <v>2544</v>
      </c>
      <c r="B1431" s="1" t="s">
        <v>9</v>
      </c>
      <c r="D1431" s="1">
        <v>2</v>
      </c>
      <c r="E1431" s="1">
        <v>6</v>
      </c>
      <c r="G1431" s="1" t="s">
        <v>11</v>
      </c>
      <c r="H1431" s="1" t="s">
        <v>276</v>
      </c>
    </row>
    <row r="1432" spans="1:8" ht="12.5" x14ac:dyDescent="0.25">
      <c r="A1432" s="1" t="s">
        <v>2546</v>
      </c>
      <c r="B1432" s="1" t="s">
        <v>19</v>
      </c>
      <c r="C1432" s="1">
        <v>5</v>
      </c>
      <c r="D1432" s="1">
        <v>3</v>
      </c>
      <c r="E1432" s="1">
        <v>15</v>
      </c>
      <c r="H1432" s="1" t="s">
        <v>67</v>
      </c>
    </row>
    <row r="1433" spans="1:8" ht="12.5" x14ac:dyDescent="0.25">
      <c r="A1433" s="1" t="s">
        <v>2548</v>
      </c>
      <c r="B1433" s="1" t="s">
        <v>22</v>
      </c>
      <c r="C1433" s="1">
        <v>5</v>
      </c>
      <c r="D1433" s="1">
        <v>5</v>
      </c>
      <c r="E1433" s="1">
        <v>25</v>
      </c>
      <c r="F1433" s="1" t="s">
        <v>14</v>
      </c>
      <c r="H1433" s="1" t="s">
        <v>555</v>
      </c>
    </row>
    <row r="1434" spans="1:8" ht="12.5" x14ac:dyDescent="0.25">
      <c r="A1434" s="1" t="s">
        <v>2549</v>
      </c>
      <c r="B1434" s="1" t="s">
        <v>23</v>
      </c>
      <c r="C1434" s="1">
        <v>4</v>
      </c>
      <c r="D1434" s="1">
        <v>1</v>
      </c>
      <c r="E1434" s="1">
        <v>4</v>
      </c>
      <c r="F1434" s="1" t="s">
        <v>10</v>
      </c>
      <c r="H1434" s="1" t="s">
        <v>223</v>
      </c>
    </row>
    <row r="1435" spans="1:8" ht="12.5" x14ac:dyDescent="0.25">
      <c r="A1435" s="1" t="s">
        <v>2550</v>
      </c>
      <c r="B1435" s="1" t="s">
        <v>13</v>
      </c>
      <c r="C1435" s="1">
        <v>5</v>
      </c>
      <c r="D1435" s="1">
        <v>3</v>
      </c>
      <c r="E1435" s="1" t="s">
        <v>23</v>
      </c>
      <c r="F1435" s="1" t="s">
        <v>26</v>
      </c>
      <c r="G1435" s="1" t="s">
        <v>19</v>
      </c>
      <c r="H1435" s="4">
        <v>45203</v>
      </c>
    </row>
    <row r="1436" spans="1:8" ht="12.5" x14ac:dyDescent="0.25">
      <c r="A1436" s="1" t="s">
        <v>2552</v>
      </c>
      <c r="C1436" s="1">
        <v>4</v>
      </c>
      <c r="D1436" s="1">
        <v>1</v>
      </c>
      <c r="E1436" s="1">
        <v>4</v>
      </c>
      <c r="F1436" s="1" t="s">
        <v>10</v>
      </c>
      <c r="G1436" s="1" t="s">
        <v>11</v>
      </c>
      <c r="H1436" s="4">
        <v>45018</v>
      </c>
    </row>
    <row r="1437" spans="1:8" ht="12.5" x14ac:dyDescent="0.25">
      <c r="A1437" s="1" t="s">
        <v>2554</v>
      </c>
      <c r="B1437" s="1" t="s">
        <v>18</v>
      </c>
      <c r="C1437" s="1">
        <v>5</v>
      </c>
      <c r="D1437" s="1">
        <v>1</v>
      </c>
      <c r="E1437" s="1">
        <v>5</v>
      </c>
      <c r="F1437" s="1" t="s">
        <v>19</v>
      </c>
      <c r="H1437" s="1" t="s">
        <v>632</v>
      </c>
    </row>
    <row r="1438" spans="1:8" ht="12.5" x14ac:dyDescent="0.25">
      <c r="A1438" s="1" t="s">
        <v>2556</v>
      </c>
      <c r="B1438" s="1" t="s">
        <v>87</v>
      </c>
      <c r="C1438" s="1" t="s">
        <v>23</v>
      </c>
      <c r="D1438" s="1" t="s">
        <v>23</v>
      </c>
      <c r="E1438" s="1">
        <v>6</v>
      </c>
      <c r="F1438" s="1" t="s">
        <v>14</v>
      </c>
      <c r="G1438" s="1" t="s">
        <v>11</v>
      </c>
      <c r="H1438" s="1" t="s">
        <v>19</v>
      </c>
    </row>
    <row r="1439" spans="1:8" ht="12.5" x14ac:dyDescent="0.25">
      <c r="A1439" s="1" t="s">
        <v>2558</v>
      </c>
      <c r="B1439" s="1" t="s">
        <v>49</v>
      </c>
      <c r="C1439" s="1">
        <v>1</v>
      </c>
      <c r="D1439" s="1">
        <v>3</v>
      </c>
      <c r="E1439" s="1">
        <v>3</v>
      </c>
      <c r="F1439" s="1" t="s">
        <v>26</v>
      </c>
      <c r="G1439" s="1" t="s">
        <v>11</v>
      </c>
      <c r="H1439" s="1" t="s">
        <v>574</v>
      </c>
    </row>
    <row r="1440" spans="1:8" ht="12.5" x14ac:dyDescent="0.25">
      <c r="A1440" s="1" t="s">
        <v>2559</v>
      </c>
      <c r="B1440" s="1" t="s">
        <v>87</v>
      </c>
      <c r="C1440" s="1">
        <v>4</v>
      </c>
      <c r="D1440" s="1">
        <v>1.5</v>
      </c>
      <c r="E1440" s="1">
        <v>6</v>
      </c>
      <c r="F1440" s="1" t="s">
        <v>26</v>
      </c>
      <c r="G1440" s="1" t="s">
        <v>19</v>
      </c>
      <c r="H1440" s="4">
        <v>45087</v>
      </c>
    </row>
    <row r="1441" spans="1:8" ht="12.5" x14ac:dyDescent="0.25">
      <c r="A1441" s="1" t="s">
        <v>2561</v>
      </c>
      <c r="B1441" s="1" t="s">
        <v>9</v>
      </c>
      <c r="C1441" s="1">
        <v>4</v>
      </c>
      <c r="D1441" s="1">
        <v>2</v>
      </c>
      <c r="E1441" s="1">
        <v>8</v>
      </c>
      <c r="G1441" s="1" t="s">
        <v>15</v>
      </c>
      <c r="H1441" s="4">
        <v>45239</v>
      </c>
    </row>
    <row r="1442" spans="1:8" ht="12.5" x14ac:dyDescent="0.25">
      <c r="A1442" s="1" t="s">
        <v>2563</v>
      </c>
      <c r="B1442" s="1" t="s">
        <v>9</v>
      </c>
      <c r="C1442" s="1">
        <v>4</v>
      </c>
      <c r="D1442" s="1">
        <v>2</v>
      </c>
      <c r="F1442" s="1" t="s">
        <v>23</v>
      </c>
      <c r="G1442" s="1" t="s">
        <v>11</v>
      </c>
      <c r="H1442" s="1" t="s">
        <v>854</v>
      </c>
    </row>
    <row r="1443" spans="1:8" ht="12.5" x14ac:dyDescent="0.25">
      <c r="A1443" s="1" t="s">
        <v>2565</v>
      </c>
      <c r="B1443" s="1" t="s">
        <v>49</v>
      </c>
      <c r="C1443" s="1">
        <v>5</v>
      </c>
      <c r="D1443" s="1">
        <v>3</v>
      </c>
      <c r="E1443" s="1">
        <v>15</v>
      </c>
      <c r="F1443" s="1" t="s">
        <v>26</v>
      </c>
      <c r="G1443" s="1" t="s">
        <v>19</v>
      </c>
      <c r="H1443" s="1" t="s">
        <v>843</v>
      </c>
    </row>
    <row r="1444" spans="1:8" ht="12.5" x14ac:dyDescent="0.25">
      <c r="A1444" s="1" t="s">
        <v>2567</v>
      </c>
      <c r="B1444" s="1" t="s">
        <v>28</v>
      </c>
      <c r="C1444" s="1">
        <v>2</v>
      </c>
      <c r="D1444" s="1">
        <v>4</v>
      </c>
      <c r="E1444" s="1">
        <v>8</v>
      </c>
      <c r="F1444" s="1" t="s">
        <v>26</v>
      </c>
      <c r="G1444" s="1" t="s">
        <v>19</v>
      </c>
      <c r="H1444" s="1" t="s">
        <v>126</v>
      </c>
    </row>
    <row r="1445" spans="1:8" ht="12.5" x14ac:dyDescent="0.25">
      <c r="A1445" s="1" t="s">
        <v>2569</v>
      </c>
      <c r="B1445" s="1" t="s">
        <v>32</v>
      </c>
      <c r="C1445" s="1">
        <v>2</v>
      </c>
      <c r="D1445" s="1">
        <v>4</v>
      </c>
      <c r="E1445" s="1">
        <v>8</v>
      </c>
      <c r="G1445" s="1" t="s">
        <v>11</v>
      </c>
      <c r="H1445" s="1" t="s">
        <v>168</v>
      </c>
    </row>
    <row r="1446" spans="1:8" ht="12.5" x14ac:dyDescent="0.25">
      <c r="A1446" s="1" t="s">
        <v>2571</v>
      </c>
      <c r="B1446" s="1" t="s">
        <v>13</v>
      </c>
      <c r="C1446" s="1">
        <v>1</v>
      </c>
      <c r="D1446" s="1">
        <v>3</v>
      </c>
      <c r="E1446" s="1">
        <v>3</v>
      </c>
      <c r="F1446" s="1" t="s">
        <v>26</v>
      </c>
      <c r="H1446" s="1" t="s">
        <v>1076</v>
      </c>
    </row>
    <row r="1447" spans="1:8" ht="12.5" x14ac:dyDescent="0.25">
      <c r="A1447" s="1" t="s">
        <v>1870</v>
      </c>
      <c r="B1447" s="1" t="s">
        <v>18</v>
      </c>
      <c r="C1447" s="1">
        <v>3</v>
      </c>
      <c r="D1447" s="1">
        <v>1</v>
      </c>
      <c r="E1447" s="1">
        <v>3</v>
      </c>
      <c r="F1447" s="1" t="s">
        <v>14</v>
      </c>
      <c r="H1447" s="4">
        <v>45200</v>
      </c>
    </row>
    <row r="1448" spans="1:8" ht="12.5" x14ac:dyDescent="0.25">
      <c r="A1448" s="1" t="s">
        <v>2573</v>
      </c>
      <c r="B1448" s="1" t="s">
        <v>13</v>
      </c>
      <c r="C1448" s="1">
        <v>2</v>
      </c>
      <c r="D1448" s="1">
        <v>3</v>
      </c>
      <c r="E1448" s="1" t="s">
        <v>23</v>
      </c>
      <c r="F1448" s="1" t="s">
        <v>14</v>
      </c>
      <c r="G1448" s="1" t="s">
        <v>23</v>
      </c>
      <c r="H1448" s="1" t="s">
        <v>585</v>
      </c>
    </row>
    <row r="1449" spans="1:8" ht="12.5" x14ac:dyDescent="0.25">
      <c r="A1449" s="1" t="s">
        <v>2575</v>
      </c>
      <c r="B1449" s="1" t="s">
        <v>18</v>
      </c>
      <c r="C1449" s="1" t="s">
        <v>23</v>
      </c>
      <c r="D1449" s="1">
        <v>1</v>
      </c>
      <c r="E1449" s="1">
        <v>1</v>
      </c>
      <c r="G1449" s="1" t="s">
        <v>11</v>
      </c>
    </row>
    <row r="1450" spans="1:8" ht="12.5" x14ac:dyDescent="0.25">
      <c r="A1450" s="1" t="s">
        <v>2577</v>
      </c>
      <c r="B1450" s="1" t="s">
        <v>49</v>
      </c>
      <c r="C1450" s="1">
        <v>5</v>
      </c>
      <c r="D1450" s="1">
        <v>3</v>
      </c>
      <c r="E1450" s="1" t="s">
        <v>23</v>
      </c>
      <c r="G1450" s="1" t="s">
        <v>15</v>
      </c>
      <c r="H1450" s="1" t="s">
        <v>1726</v>
      </c>
    </row>
    <row r="1451" spans="1:8" ht="12.5" x14ac:dyDescent="0.25">
      <c r="A1451" s="1" t="s">
        <v>2579</v>
      </c>
      <c r="B1451" s="1" t="s">
        <v>28</v>
      </c>
      <c r="C1451" s="1">
        <v>4</v>
      </c>
      <c r="D1451" s="1">
        <v>4</v>
      </c>
      <c r="E1451" s="1">
        <v>16</v>
      </c>
      <c r="F1451" s="1" t="s">
        <v>26</v>
      </c>
      <c r="G1451" s="1" t="s">
        <v>19</v>
      </c>
      <c r="H1451" s="4">
        <v>45112</v>
      </c>
    </row>
    <row r="1452" spans="1:8" ht="12.5" x14ac:dyDescent="0.25">
      <c r="A1452" s="1" t="s">
        <v>2581</v>
      </c>
      <c r="B1452" s="1" t="s">
        <v>87</v>
      </c>
      <c r="C1452" s="1">
        <v>4</v>
      </c>
      <c r="D1452" s="1">
        <v>1.5</v>
      </c>
      <c r="E1452" s="1">
        <v>6</v>
      </c>
      <c r="F1452" s="1" t="s">
        <v>10</v>
      </c>
      <c r="G1452" s="1" t="s">
        <v>11</v>
      </c>
      <c r="H1452" s="1" t="s">
        <v>2387</v>
      </c>
    </row>
    <row r="1453" spans="1:8" ht="12.5" x14ac:dyDescent="0.25">
      <c r="A1453" s="1" t="s">
        <v>2583</v>
      </c>
      <c r="D1453" s="1">
        <v>5</v>
      </c>
      <c r="E1453" s="1">
        <v>5</v>
      </c>
      <c r="F1453" s="1" t="s">
        <v>14</v>
      </c>
      <c r="H1453" s="4">
        <v>45179</v>
      </c>
    </row>
    <row r="1454" spans="1:8" ht="12.5" x14ac:dyDescent="0.25">
      <c r="A1454" s="1" t="s">
        <v>2585</v>
      </c>
      <c r="B1454" s="1" t="s">
        <v>18</v>
      </c>
      <c r="C1454" s="1">
        <v>2</v>
      </c>
      <c r="D1454" s="1">
        <v>1</v>
      </c>
      <c r="E1454" s="1">
        <v>2</v>
      </c>
      <c r="F1454" s="1" t="s">
        <v>26</v>
      </c>
      <c r="H1454" s="1" t="s">
        <v>59</v>
      </c>
    </row>
    <row r="1455" spans="1:8" ht="12.5" x14ac:dyDescent="0.25">
      <c r="A1455" s="1" t="s">
        <v>2587</v>
      </c>
      <c r="B1455" s="1" t="s">
        <v>49</v>
      </c>
      <c r="C1455" s="1">
        <v>4</v>
      </c>
      <c r="D1455" s="1">
        <v>3</v>
      </c>
      <c r="E1455" s="1" t="s">
        <v>19</v>
      </c>
      <c r="F1455" s="1" t="s">
        <v>26</v>
      </c>
      <c r="G1455" s="1" t="s">
        <v>11</v>
      </c>
      <c r="H1455" s="4">
        <v>44986</v>
      </c>
    </row>
    <row r="1456" spans="1:8" ht="12.5" x14ac:dyDescent="0.25">
      <c r="A1456" s="1" t="s">
        <v>2588</v>
      </c>
      <c r="B1456" s="1" t="s">
        <v>49</v>
      </c>
      <c r="C1456" s="1">
        <v>3</v>
      </c>
      <c r="D1456" s="1">
        <v>3</v>
      </c>
      <c r="E1456" s="1">
        <v>9</v>
      </c>
      <c r="G1456" s="1" t="s">
        <v>15</v>
      </c>
      <c r="H1456" s="4">
        <v>45241</v>
      </c>
    </row>
    <row r="1457" spans="1:8" ht="12.5" x14ac:dyDescent="0.25">
      <c r="A1457" s="1" t="s">
        <v>2590</v>
      </c>
      <c r="B1457" s="1" t="s">
        <v>87</v>
      </c>
      <c r="C1457" s="1">
        <v>5</v>
      </c>
      <c r="D1457" s="1">
        <v>1.5</v>
      </c>
      <c r="E1457" s="1">
        <v>7.5</v>
      </c>
      <c r="F1457" s="1" t="s">
        <v>10</v>
      </c>
      <c r="H1457" s="1" t="s">
        <v>404</v>
      </c>
    </row>
    <row r="1458" spans="1:8" ht="12.5" x14ac:dyDescent="0.25">
      <c r="A1458" s="1" t="s">
        <v>2591</v>
      </c>
      <c r="B1458" s="1" t="s">
        <v>22</v>
      </c>
      <c r="C1458" s="1">
        <v>3</v>
      </c>
      <c r="D1458" s="1">
        <v>5</v>
      </c>
      <c r="E1458" s="1">
        <v>15</v>
      </c>
      <c r="H1458" s="1" t="s">
        <v>493</v>
      </c>
    </row>
    <row r="1459" spans="1:8" ht="12.5" x14ac:dyDescent="0.25">
      <c r="A1459" s="1" t="s">
        <v>2593</v>
      </c>
      <c r="B1459" s="1" t="s">
        <v>9</v>
      </c>
      <c r="C1459" s="1">
        <v>1</v>
      </c>
      <c r="D1459" s="1">
        <v>2</v>
      </c>
      <c r="E1459" s="1">
        <v>2</v>
      </c>
      <c r="F1459" s="1" t="s">
        <v>19</v>
      </c>
      <c r="H1459" s="1" t="s">
        <v>465</v>
      </c>
    </row>
    <row r="1460" spans="1:8" ht="12.5" x14ac:dyDescent="0.25">
      <c r="A1460" s="1" t="s">
        <v>2595</v>
      </c>
      <c r="B1460" s="1" t="s">
        <v>22</v>
      </c>
      <c r="C1460" s="1" t="s">
        <v>19</v>
      </c>
      <c r="D1460" s="1">
        <v>5</v>
      </c>
      <c r="E1460" s="1">
        <v>15</v>
      </c>
      <c r="F1460" s="1" t="s">
        <v>14</v>
      </c>
      <c r="G1460" s="1" t="s">
        <v>11</v>
      </c>
      <c r="H1460" s="4">
        <v>45144</v>
      </c>
    </row>
    <row r="1461" spans="1:8" ht="12.5" x14ac:dyDescent="0.25">
      <c r="A1461" s="1" t="s">
        <v>2597</v>
      </c>
      <c r="B1461" s="1" t="s">
        <v>49</v>
      </c>
      <c r="C1461" s="1">
        <v>3</v>
      </c>
      <c r="D1461" s="1">
        <v>3</v>
      </c>
      <c r="E1461" s="1">
        <v>9</v>
      </c>
      <c r="H1461" s="4">
        <v>44964</v>
      </c>
    </row>
    <row r="1462" spans="1:8" ht="12.5" x14ac:dyDescent="0.25">
      <c r="A1462" s="1" t="s">
        <v>2476</v>
      </c>
      <c r="B1462" s="1" t="s">
        <v>13</v>
      </c>
      <c r="D1462" s="1">
        <v>3</v>
      </c>
      <c r="E1462" s="1">
        <v>9</v>
      </c>
      <c r="F1462" s="1" t="s">
        <v>10</v>
      </c>
      <c r="G1462" s="1" t="s">
        <v>11</v>
      </c>
      <c r="H1462" s="1" t="s">
        <v>192</v>
      </c>
    </row>
    <row r="1463" spans="1:8" ht="12.5" x14ac:dyDescent="0.25">
      <c r="A1463" s="1" t="s">
        <v>2600</v>
      </c>
      <c r="B1463" s="1" t="s">
        <v>13</v>
      </c>
      <c r="C1463" s="1">
        <v>4</v>
      </c>
      <c r="D1463" s="1" t="s">
        <v>19</v>
      </c>
      <c r="E1463" s="1">
        <v>12</v>
      </c>
      <c r="F1463" s="1" t="s">
        <v>26</v>
      </c>
      <c r="H1463" s="1" t="s">
        <v>947</v>
      </c>
    </row>
    <row r="1464" spans="1:8" ht="12.5" x14ac:dyDescent="0.25">
      <c r="A1464" s="1" t="s">
        <v>2601</v>
      </c>
      <c r="B1464" s="1" t="s">
        <v>18</v>
      </c>
      <c r="C1464" s="1">
        <v>5</v>
      </c>
      <c r="D1464" s="1">
        <v>1</v>
      </c>
      <c r="E1464" s="1">
        <v>5</v>
      </c>
      <c r="F1464" s="1" t="s">
        <v>26</v>
      </c>
      <c r="G1464" s="1" t="s">
        <v>11</v>
      </c>
      <c r="H1464" s="4">
        <v>45265</v>
      </c>
    </row>
    <row r="1465" spans="1:8" ht="12.5" x14ac:dyDescent="0.25">
      <c r="A1465" s="1" t="s">
        <v>2603</v>
      </c>
      <c r="B1465" s="1" t="s">
        <v>49</v>
      </c>
      <c r="C1465" s="1">
        <v>1</v>
      </c>
      <c r="D1465" s="1">
        <v>3</v>
      </c>
      <c r="E1465" s="1">
        <v>3</v>
      </c>
      <c r="F1465" s="1" t="s">
        <v>10</v>
      </c>
      <c r="G1465" s="1" t="s">
        <v>11</v>
      </c>
      <c r="H1465" s="1" t="s">
        <v>144</v>
      </c>
    </row>
    <row r="1466" spans="1:8" ht="12.5" x14ac:dyDescent="0.25">
      <c r="A1466" s="1" t="s">
        <v>2605</v>
      </c>
      <c r="B1466" s="1" t="s">
        <v>87</v>
      </c>
      <c r="C1466" s="1">
        <v>1</v>
      </c>
      <c r="D1466" s="1">
        <v>1.5</v>
      </c>
      <c r="E1466" s="1">
        <v>1.5</v>
      </c>
      <c r="G1466" s="1" t="s">
        <v>15</v>
      </c>
      <c r="H1466" s="1" t="s">
        <v>166</v>
      </c>
    </row>
    <row r="1467" spans="1:8" ht="12.5" x14ac:dyDescent="0.25">
      <c r="A1467" s="1" t="s">
        <v>2606</v>
      </c>
      <c r="B1467" s="1" t="s">
        <v>22</v>
      </c>
      <c r="C1467" s="1">
        <v>5</v>
      </c>
      <c r="D1467" s="1">
        <v>5</v>
      </c>
      <c r="E1467" s="1">
        <v>25</v>
      </c>
      <c r="G1467" s="1" t="s">
        <v>19</v>
      </c>
      <c r="H1467" s="1" t="s">
        <v>444</v>
      </c>
    </row>
    <row r="1468" spans="1:8" ht="12.5" x14ac:dyDescent="0.25">
      <c r="A1468" s="1" t="s">
        <v>2608</v>
      </c>
      <c r="B1468" s="1" t="s">
        <v>28</v>
      </c>
      <c r="C1468" s="1">
        <v>4</v>
      </c>
      <c r="D1468" s="1">
        <v>4</v>
      </c>
      <c r="E1468" s="1">
        <v>16</v>
      </c>
      <c r="F1468" s="1" t="s">
        <v>26</v>
      </c>
      <c r="G1468" s="1" t="s">
        <v>11</v>
      </c>
      <c r="H1468" s="4">
        <v>45144</v>
      </c>
    </row>
    <row r="1469" spans="1:8" ht="12.5" x14ac:dyDescent="0.25">
      <c r="A1469" s="1" t="s">
        <v>2610</v>
      </c>
      <c r="B1469" s="1" t="s">
        <v>13</v>
      </c>
      <c r="C1469" s="1">
        <v>3</v>
      </c>
      <c r="D1469" s="1">
        <v>3</v>
      </c>
      <c r="E1469" s="1">
        <v>9</v>
      </c>
      <c r="H1469" s="1" t="s">
        <v>19</v>
      </c>
    </row>
    <row r="1470" spans="1:8" ht="12.5" x14ac:dyDescent="0.25">
      <c r="A1470" s="1" t="s">
        <v>2612</v>
      </c>
      <c r="B1470" s="1" t="s">
        <v>32</v>
      </c>
      <c r="C1470" s="1">
        <v>4</v>
      </c>
      <c r="D1470" s="1">
        <v>4</v>
      </c>
      <c r="E1470" s="1">
        <v>16</v>
      </c>
      <c r="F1470" s="1" t="s">
        <v>26</v>
      </c>
      <c r="G1470" s="1" t="s">
        <v>15</v>
      </c>
      <c r="H1470" s="1" t="s">
        <v>721</v>
      </c>
    </row>
    <row r="1471" spans="1:8" ht="12.5" x14ac:dyDescent="0.25">
      <c r="A1471" s="1" t="s">
        <v>2614</v>
      </c>
      <c r="B1471" s="1" t="s">
        <v>9</v>
      </c>
      <c r="C1471" s="1">
        <v>5</v>
      </c>
      <c r="D1471" s="1">
        <v>2</v>
      </c>
      <c r="E1471" s="1" t="s">
        <v>19</v>
      </c>
      <c r="F1471" s="1" t="s">
        <v>26</v>
      </c>
      <c r="G1471" s="1" t="s">
        <v>11</v>
      </c>
      <c r="H1471" s="1" t="s">
        <v>1791</v>
      </c>
    </row>
    <row r="1472" spans="1:8" ht="12.5" x14ac:dyDescent="0.25">
      <c r="A1472" s="1" t="s">
        <v>2616</v>
      </c>
      <c r="B1472" s="1" t="s">
        <v>87</v>
      </c>
      <c r="C1472" s="1">
        <v>5</v>
      </c>
      <c r="D1472" s="1">
        <v>1.5</v>
      </c>
      <c r="E1472" s="1" t="s">
        <v>23</v>
      </c>
      <c r="F1472" s="1" t="s">
        <v>14</v>
      </c>
      <c r="G1472" s="1" t="s">
        <v>23</v>
      </c>
      <c r="H1472" s="1" t="s">
        <v>881</v>
      </c>
    </row>
    <row r="1473" spans="1:8" ht="12.5" x14ac:dyDescent="0.25">
      <c r="A1473" s="1" t="s">
        <v>2618</v>
      </c>
      <c r="B1473" s="1" t="s">
        <v>13</v>
      </c>
      <c r="C1473" s="1">
        <v>2</v>
      </c>
      <c r="D1473" s="1">
        <v>3</v>
      </c>
      <c r="E1473" s="1">
        <v>6</v>
      </c>
      <c r="F1473" s="1" t="s">
        <v>10</v>
      </c>
      <c r="G1473" s="1" t="s">
        <v>15</v>
      </c>
      <c r="H1473" s="1" t="s">
        <v>663</v>
      </c>
    </row>
    <row r="1474" spans="1:8" ht="12.5" x14ac:dyDescent="0.25">
      <c r="A1474" s="1" t="s">
        <v>2620</v>
      </c>
      <c r="B1474" s="1" t="s">
        <v>22</v>
      </c>
      <c r="C1474" s="1">
        <v>2</v>
      </c>
      <c r="D1474" s="1">
        <v>5</v>
      </c>
      <c r="E1474" s="1">
        <v>10</v>
      </c>
      <c r="F1474" s="1" t="s">
        <v>26</v>
      </c>
      <c r="G1474" s="1" t="s">
        <v>19</v>
      </c>
      <c r="H1474" s="1" t="s">
        <v>53</v>
      </c>
    </row>
    <row r="1475" spans="1:8" ht="12.5" x14ac:dyDescent="0.25">
      <c r="A1475" s="1" t="s">
        <v>2114</v>
      </c>
      <c r="B1475" s="1" t="s">
        <v>87</v>
      </c>
      <c r="C1475" s="1">
        <v>1</v>
      </c>
      <c r="D1475" s="1">
        <v>1.5</v>
      </c>
      <c r="E1475" s="1">
        <v>1.5</v>
      </c>
      <c r="G1475" s="1" t="s">
        <v>15</v>
      </c>
      <c r="H1475" s="1" t="s">
        <v>23</v>
      </c>
    </row>
    <row r="1476" spans="1:8" ht="12.5" x14ac:dyDescent="0.25">
      <c r="A1476" s="1" t="s">
        <v>2623</v>
      </c>
      <c r="B1476" s="1" t="s">
        <v>13</v>
      </c>
      <c r="C1476" s="1">
        <v>3</v>
      </c>
      <c r="D1476" s="1">
        <v>3</v>
      </c>
      <c r="E1476" s="1">
        <v>9</v>
      </c>
      <c r="F1476" s="1" t="s">
        <v>23</v>
      </c>
      <c r="H1476" s="1" t="s">
        <v>310</v>
      </c>
    </row>
    <row r="1477" spans="1:8" ht="12.5" x14ac:dyDescent="0.25">
      <c r="A1477" s="1" t="s">
        <v>2624</v>
      </c>
      <c r="B1477" s="1" t="s">
        <v>49</v>
      </c>
      <c r="C1477" s="1">
        <v>2</v>
      </c>
      <c r="D1477" s="1">
        <v>3</v>
      </c>
      <c r="E1477" s="1">
        <v>6</v>
      </c>
      <c r="F1477" s="1" t="s">
        <v>14</v>
      </c>
      <c r="H1477" s="1" t="s">
        <v>663</v>
      </c>
    </row>
    <row r="1478" spans="1:8" ht="12.5" x14ac:dyDescent="0.25">
      <c r="A1478" s="1" t="s">
        <v>2626</v>
      </c>
      <c r="B1478" s="1" t="s">
        <v>32</v>
      </c>
      <c r="C1478" s="1">
        <v>2</v>
      </c>
      <c r="D1478" s="1">
        <v>4</v>
      </c>
      <c r="E1478" s="1">
        <v>8</v>
      </c>
      <c r="F1478" s="1" t="s">
        <v>10</v>
      </c>
      <c r="H1478" s="1" t="s">
        <v>1271</v>
      </c>
    </row>
    <row r="1479" spans="1:8" ht="12.5" x14ac:dyDescent="0.25">
      <c r="A1479" s="1" t="s">
        <v>2628</v>
      </c>
      <c r="B1479" s="1" t="s">
        <v>13</v>
      </c>
      <c r="C1479" s="1">
        <v>2</v>
      </c>
      <c r="D1479" s="1">
        <v>3</v>
      </c>
      <c r="E1479" s="1">
        <v>6</v>
      </c>
      <c r="F1479" s="1" t="s">
        <v>14</v>
      </c>
      <c r="G1479" s="1" t="s">
        <v>15</v>
      </c>
      <c r="H1479" s="4">
        <v>45089</v>
      </c>
    </row>
    <row r="1480" spans="1:8" ht="12.5" x14ac:dyDescent="0.25">
      <c r="A1480" s="1" t="s">
        <v>2630</v>
      </c>
      <c r="B1480" s="1" t="s">
        <v>13</v>
      </c>
      <c r="C1480" s="1">
        <v>1</v>
      </c>
      <c r="D1480" s="1">
        <v>3</v>
      </c>
      <c r="E1480" s="1">
        <v>3</v>
      </c>
      <c r="F1480" s="1" t="s">
        <v>10</v>
      </c>
      <c r="G1480" s="1" t="s">
        <v>23</v>
      </c>
      <c r="H1480" s="1" t="s">
        <v>98</v>
      </c>
    </row>
    <row r="1481" spans="1:8" ht="12.5" x14ac:dyDescent="0.25">
      <c r="A1481" s="1" t="s">
        <v>2632</v>
      </c>
      <c r="B1481" s="1" t="s">
        <v>22</v>
      </c>
      <c r="C1481" s="1" t="s">
        <v>19</v>
      </c>
      <c r="D1481" s="1">
        <v>5</v>
      </c>
      <c r="E1481" s="1">
        <v>25</v>
      </c>
      <c r="F1481" s="1" t="s">
        <v>14</v>
      </c>
      <c r="G1481" s="1" t="s">
        <v>19</v>
      </c>
      <c r="H1481" s="1" t="s">
        <v>211</v>
      </c>
    </row>
    <row r="1482" spans="1:8" ht="12.5" x14ac:dyDescent="0.25">
      <c r="A1482" s="1" t="s">
        <v>2634</v>
      </c>
      <c r="B1482" s="1" t="s">
        <v>13</v>
      </c>
      <c r="C1482" s="1">
        <v>1</v>
      </c>
      <c r="D1482" s="1">
        <v>3</v>
      </c>
      <c r="E1482" s="1">
        <v>3</v>
      </c>
      <c r="F1482" s="1" t="s">
        <v>23</v>
      </c>
      <c r="G1482" s="1" t="s">
        <v>15</v>
      </c>
      <c r="H1482" s="1" t="s">
        <v>732</v>
      </c>
    </row>
    <row r="1483" spans="1:8" ht="12.5" x14ac:dyDescent="0.25">
      <c r="A1483" s="1" t="s">
        <v>2636</v>
      </c>
      <c r="B1483" s="1" t="s">
        <v>23</v>
      </c>
      <c r="C1483" s="1">
        <v>5</v>
      </c>
      <c r="D1483" s="1">
        <v>1</v>
      </c>
      <c r="E1483" s="1">
        <v>5</v>
      </c>
      <c r="F1483" s="1" t="s">
        <v>19</v>
      </c>
      <c r="H1483" s="1" t="s">
        <v>1050</v>
      </c>
    </row>
    <row r="1484" spans="1:8" ht="12.5" x14ac:dyDescent="0.25">
      <c r="A1484" s="1" t="s">
        <v>2638</v>
      </c>
      <c r="B1484" s="1" t="s">
        <v>28</v>
      </c>
      <c r="C1484" s="1" t="s">
        <v>23</v>
      </c>
      <c r="E1484" s="1">
        <v>16</v>
      </c>
      <c r="F1484" s="1" t="s">
        <v>14</v>
      </c>
      <c r="H1484" s="4">
        <v>45049</v>
      </c>
    </row>
    <row r="1485" spans="1:8" ht="12.5" x14ac:dyDescent="0.25">
      <c r="A1485" s="1" t="s">
        <v>582</v>
      </c>
      <c r="B1485" s="1" t="s">
        <v>13</v>
      </c>
      <c r="C1485" s="1">
        <v>2</v>
      </c>
      <c r="D1485" s="1">
        <v>3</v>
      </c>
      <c r="E1485" s="1">
        <v>6</v>
      </c>
      <c r="F1485" s="1" t="s">
        <v>14</v>
      </c>
      <c r="H1485" s="1" t="s">
        <v>317</v>
      </c>
    </row>
    <row r="1486" spans="1:8" ht="12.5" x14ac:dyDescent="0.25">
      <c r="A1486" s="1" t="s">
        <v>2640</v>
      </c>
      <c r="B1486" s="1" t="s">
        <v>22</v>
      </c>
      <c r="C1486" s="1">
        <v>1</v>
      </c>
      <c r="D1486" s="1">
        <v>5</v>
      </c>
      <c r="E1486" s="1">
        <v>5</v>
      </c>
      <c r="F1486" s="1" t="s">
        <v>26</v>
      </c>
      <c r="G1486" s="1" t="s">
        <v>15</v>
      </c>
      <c r="H1486" s="1" t="s">
        <v>276</v>
      </c>
    </row>
    <row r="1487" spans="1:8" ht="12.5" x14ac:dyDescent="0.25">
      <c r="A1487" s="1" t="s">
        <v>2643</v>
      </c>
      <c r="B1487" s="1" t="s">
        <v>49</v>
      </c>
      <c r="C1487" s="1">
        <v>2</v>
      </c>
      <c r="D1487" s="1">
        <v>3</v>
      </c>
      <c r="E1487" s="1">
        <v>6</v>
      </c>
      <c r="F1487" s="1" t="s">
        <v>14</v>
      </c>
      <c r="H1487" s="1" t="s">
        <v>1726</v>
      </c>
    </row>
    <row r="1488" spans="1:8" ht="12.5" x14ac:dyDescent="0.25">
      <c r="A1488" s="1" t="s">
        <v>2646</v>
      </c>
      <c r="B1488" s="1" t="s">
        <v>19</v>
      </c>
      <c r="C1488" s="1">
        <v>2</v>
      </c>
      <c r="D1488" s="1">
        <v>3</v>
      </c>
      <c r="E1488" s="1">
        <v>6</v>
      </c>
      <c r="F1488" s="1" t="s">
        <v>14</v>
      </c>
      <c r="G1488" s="1" t="s">
        <v>15</v>
      </c>
      <c r="H1488" s="1" t="s">
        <v>259</v>
      </c>
    </row>
    <row r="1489" spans="1:8" ht="12.5" x14ac:dyDescent="0.25">
      <c r="A1489" s="1" t="s">
        <v>2647</v>
      </c>
      <c r="B1489" s="1" t="s">
        <v>22</v>
      </c>
      <c r="C1489" s="1">
        <v>5</v>
      </c>
      <c r="D1489" s="1">
        <v>5</v>
      </c>
      <c r="E1489" s="1">
        <v>25</v>
      </c>
      <c r="F1489" s="1" t="s">
        <v>26</v>
      </c>
      <c r="G1489" s="1" t="s">
        <v>19</v>
      </c>
      <c r="H1489" s="1" t="s">
        <v>19</v>
      </c>
    </row>
    <row r="1490" spans="1:8" ht="12.5" x14ac:dyDescent="0.25">
      <c r="A1490" s="1" t="s">
        <v>2649</v>
      </c>
      <c r="B1490" s="1" t="s">
        <v>13</v>
      </c>
      <c r="C1490" s="1">
        <v>5</v>
      </c>
      <c r="D1490" s="1">
        <v>3</v>
      </c>
      <c r="E1490" s="1">
        <v>15</v>
      </c>
      <c r="F1490" s="1" t="s">
        <v>10</v>
      </c>
      <c r="H1490" s="4">
        <v>45237</v>
      </c>
    </row>
    <row r="1491" spans="1:8" ht="12.5" x14ac:dyDescent="0.25">
      <c r="A1491" s="1" t="s">
        <v>2650</v>
      </c>
      <c r="B1491" s="1" t="s">
        <v>28</v>
      </c>
      <c r="C1491" s="1">
        <v>5</v>
      </c>
      <c r="D1491" s="1">
        <v>4</v>
      </c>
      <c r="E1491" s="1">
        <v>20</v>
      </c>
      <c r="F1491" s="1" t="s">
        <v>14</v>
      </c>
      <c r="G1491" s="1" t="s">
        <v>23</v>
      </c>
      <c r="H1491" s="4">
        <v>45208</v>
      </c>
    </row>
    <row r="1492" spans="1:8" ht="12.5" x14ac:dyDescent="0.25">
      <c r="A1492" s="1" t="s">
        <v>2652</v>
      </c>
      <c r="B1492" s="1" t="s">
        <v>49</v>
      </c>
      <c r="C1492" s="1">
        <v>3</v>
      </c>
      <c r="D1492" s="1">
        <v>3</v>
      </c>
      <c r="E1492" s="1">
        <v>9</v>
      </c>
      <c r="F1492" s="1" t="s">
        <v>14</v>
      </c>
      <c r="H1492" s="4">
        <v>45019</v>
      </c>
    </row>
    <row r="1493" spans="1:8" ht="12.5" x14ac:dyDescent="0.25">
      <c r="A1493" s="1" t="s">
        <v>2654</v>
      </c>
      <c r="B1493" s="1" t="s">
        <v>32</v>
      </c>
      <c r="C1493" s="1">
        <v>2</v>
      </c>
      <c r="D1493" s="1">
        <v>4</v>
      </c>
      <c r="E1493" s="1">
        <v>8</v>
      </c>
      <c r="F1493" s="1" t="s">
        <v>26</v>
      </c>
      <c r="H1493" s="4">
        <v>45113</v>
      </c>
    </row>
    <row r="1494" spans="1:8" ht="12.5" x14ac:dyDescent="0.25">
      <c r="A1494" s="1" t="s">
        <v>2655</v>
      </c>
      <c r="B1494" s="1" t="s">
        <v>22</v>
      </c>
      <c r="C1494" s="1">
        <v>5</v>
      </c>
      <c r="D1494" s="1">
        <v>5</v>
      </c>
      <c r="E1494" s="1">
        <v>25</v>
      </c>
      <c r="F1494" s="1" t="s">
        <v>10</v>
      </c>
      <c r="G1494" s="1" t="s">
        <v>11</v>
      </c>
      <c r="H1494" s="1" t="s">
        <v>124</v>
      </c>
    </row>
    <row r="1495" spans="1:8" ht="12.5" x14ac:dyDescent="0.25">
      <c r="A1495" s="1" t="s">
        <v>2657</v>
      </c>
      <c r="B1495" s="1" t="s">
        <v>9</v>
      </c>
      <c r="C1495" s="1">
        <v>5</v>
      </c>
      <c r="D1495" s="1">
        <v>2</v>
      </c>
      <c r="E1495" s="1">
        <v>10</v>
      </c>
      <c r="F1495" s="1" t="s">
        <v>10</v>
      </c>
      <c r="G1495" s="1" t="s">
        <v>11</v>
      </c>
      <c r="H1495" s="1" t="s">
        <v>1509</v>
      </c>
    </row>
    <row r="1496" spans="1:8" ht="12.5" x14ac:dyDescent="0.25">
      <c r="A1496" s="1" t="s">
        <v>2659</v>
      </c>
      <c r="B1496" s="1" t="s">
        <v>9</v>
      </c>
      <c r="C1496" s="1">
        <v>4</v>
      </c>
      <c r="D1496" s="1">
        <v>2</v>
      </c>
      <c r="E1496" s="1">
        <v>8</v>
      </c>
      <c r="G1496" s="1" t="s">
        <v>19</v>
      </c>
      <c r="H1496" s="1" t="s">
        <v>486</v>
      </c>
    </row>
    <row r="1497" spans="1:8" ht="12.5" x14ac:dyDescent="0.25">
      <c r="A1497" s="1" t="s">
        <v>2661</v>
      </c>
      <c r="B1497" s="1" t="s">
        <v>22</v>
      </c>
      <c r="C1497" s="1">
        <v>4</v>
      </c>
      <c r="D1497" s="1">
        <v>5</v>
      </c>
      <c r="E1497" s="1">
        <v>20</v>
      </c>
      <c r="F1497" s="1" t="s">
        <v>10</v>
      </c>
      <c r="H1497" s="4">
        <v>45025</v>
      </c>
    </row>
    <row r="1498" spans="1:8" ht="12.5" x14ac:dyDescent="0.25">
      <c r="A1498" s="1" t="s">
        <v>2663</v>
      </c>
      <c r="B1498" s="1" t="s">
        <v>49</v>
      </c>
      <c r="C1498" s="1">
        <v>2</v>
      </c>
      <c r="D1498" s="1">
        <v>3</v>
      </c>
      <c r="E1498" s="1">
        <v>6</v>
      </c>
      <c r="F1498" s="1" t="s">
        <v>26</v>
      </c>
      <c r="H1498" s="4">
        <v>44968</v>
      </c>
    </row>
    <row r="1499" spans="1:8" ht="12.5" x14ac:dyDescent="0.25">
      <c r="A1499" s="1" t="s">
        <v>2664</v>
      </c>
      <c r="B1499" s="1" t="s">
        <v>87</v>
      </c>
      <c r="C1499" s="1">
        <v>4</v>
      </c>
      <c r="D1499" s="1">
        <v>1.5</v>
      </c>
      <c r="E1499" s="1">
        <v>6</v>
      </c>
      <c r="F1499" s="1" t="s">
        <v>26</v>
      </c>
      <c r="G1499" s="1" t="s">
        <v>11</v>
      </c>
      <c r="H1499" s="1" t="s">
        <v>2666</v>
      </c>
    </row>
    <row r="1500" spans="1:8" ht="12.5" x14ac:dyDescent="0.25">
      <c r="A1500" s="1" t="s">
        <v>2667</v>
      </c>
      <c r="B1500" s="1" t="s">
        <v>22</v>
      </c>
      <c r="C1500" s="1">
        <v>4</v>
      </c>
      <c r="D1500" s="1">
        <v>5</v>
      </c>
      <c r="E1500" s="1">
        <v>20</v>
      </c>
      <c r="F1500" s="1" t="s">
        <v>26</v>
      </c>
      <c r="G1500" s="1" t="s">
        <v>15</v>
      </c>
      <c r="H1500" s="1" t="s">
        <v>952</v>
      </c>
    </row>
    <row r="1501" spans="1:8" ht="12.5" x14ac:dyDescent="0.25">
      <c r="A1501" s="1" t="s">
        <v>2669</v>
      </c>
      <c r="B1501" s="1" t="s">
        <v>49</v>
      </c>
      <c r="C1501" s="1">
        <v>1</v>
      </c>
      <c r="D1501" s="1">
        <v>3</v>
      </c>
      <c r="E1501" s="1">
        <v>3</v>
      </c>
      <c r="H1501" s="1" t="s">
        <v>37</v>
      </c>
    </row>
    <row r="1502" spans="1:8" ht="12.5" x14ac:dyDescent="0.25">
      <c r="A1502" s="1" t="s">
        <v>2671</v>
      </c>
      <c r="B1502" s="1" t="s">
        <v>49</v>
      </c>
      <c r="C1502" s="1" t="s">
        <v>19</v>
      </c>
      <c r="D1502" s="1">
        <v>3</v>
      </c>
      <c r="E1502" s="1">
        <v>9</v>
      </c>
      <c r="F1502" s="1" t="s">
        <v>14</v>
      </c>
      <c r="H1502" s="4">
        <v>45116</v>
      </c>
    </row>
    <row r="1503" spans="1:8" ht="12.5" x14ac:dyDescent="0.25">
      <c r="A1503" s="1" t="s">
        <v>2673</v>
      </c>
      <c r="B1503" s="1" t="s">
        <v>87</v>
      </c>
      <c r="C1503" s="1">
        <v>2</v>
      </c>
      <c r="D1503" s="1">
        <v>1.5</v>
      </c>
      <c r="E1503" s="1">
        <v>3</v>
      </c>
      <c r="F1503" s="1" t="s">
        <v>14</v>
      </c>
      <c r="H1503" s="4">
        <v>44931</v>
      </c>
    </row>
    <row r="1504" spans="1:8" ht="12.5" x14ac:dyDescent="0.25">
      <c r="A1504" s="1" t="s">
        <v>2109</v>
      </c>
      <c r="B1504" s="1" t="s">
        <v>18</v>
      </c>
      <c r="C1504" s="1">
        <v>1</v>
      </c>
      <c r="D1504" s="1">
        <v>1</v>
      </c>
      <c r="E1504" s="1">
        <v>1</v>
      </c>
      <c r="F1504" s="1" t="s">
        <v>26</v>
      </c>
      <c r="G1504" s="1" t="s">
        <v>11</v>
      </c>
      <c r="H1504" s="4">
        <v>45028</v>
      </c>
    </row>
    <row r="1505" spans="1:8" ht="12.5" x14ac:dyDescent="0.25">
      <c r="A1505" s="1" t="s">
        <v>2676</v>
      </c>
      <c r="B1505" s="1" t="s">
        <v>22</v>
      </c>
      <c r="C1505" s="1">
        <v>1</v>
      </c>
      <c r="D1505" s="1">
        <v>5</v>
      </c>
      <c r="E1505" s="1">
        <v>5</v>
      </c>
      <c r="F1505" s="1" t="s">
        <v>14</v>
      </c>
      <c r="G1505" s="1" t="s">
        <v>11</v>
      </c>
      <c r="H1505" s="1" t="s">
        <v>310</v>
      </c>
    </row>
    <row r="1506" spans="1:8" ht="12.5" x14ac:dyDescent="0.25">
      <c r="A1506" s="1" t="s">
        <v>2678</v>
      </c>
      <c r="B1506" s="1" t="s">
        <v>49</v>
      </c>
      <c r="C1506" s="1">
        <v>4</v>
      </c>
      <c r="D1506" s="1">
        <v>3</v>
      </c>
      <c r="E1506" s="1">
        <v>12</v>
      </c>
      <c r="F1506" s="1" t="s">
        <v>10</v>
      </c>
      <c r="G1506" s="1" t="s">
        <v>15</v>
      </c>
      <c r="H1506" s="1" t="s">
        <v>465</v>
      </c>
    </row>
    <row r="1507" spans="1:8" ht="12.5" x14ac:dyDescent="0.25">
      <c r="A1507" s="1" t="s">
        <v>2680</v>
      </c>
      <c r="B1507" s="1" t="s">
        <v>28</v>
      </c>
      <c r="C1507" s="1">
        <v>5</v>
      </c>
      <c r="D1507" s="1">
        <v>4</v>
      </c>
      <c r="E1507" s="1">
        <v>20</v>
      </c>
      <c r="F1507" s="1" t="s">
        <v>14</v>
      </c>
      <c r="G1507" s="1" t="s">
        <v>23</v>
      </c>
      <c r="H1507" s="4">
        <v>44961</v>
      </c>
    </row>
    <row r="1508" spans="1:8" ht="12.5" x14ac:dyDescent="0.25">
      <c r="A1508" s="1" t="s">
        <v>2682</v>
      </c>
      <c r="B1508" s="1" t="s">
        <v>9</v>
      </c>
      <c r="C1508" s="1">
        <v>1</v>
      </c>
      <c r="D1508" s="1">
        <v>2</v>
      </c>
      <c r="E1508" s="1">
        <v>2</v>
      </c>
      <c r="F1508" s="1" t="s">
        <v>10</v>
      </c>
      <c r="G1508" s="1" t="s">
        <v>15</v>
      </c>
      <c r="H1508" s="1" t="s">
        <v>223</v>
      </c>
    </row>
    <row r="1509" spans="1:8" ht="12.5" x14ac:dyDescent="0.25">
      <c r="A1509" s="1" t="s">
        <v>2684</v>
      </c>
      <c r="B1509" s="1" t="s">
        <v>9</v>
      </c>
      <c r="C1509" s="1">
        <v>3</v>
      </c>
      <c r="D1509" s="1">
        <v>2</v>
      </c>
      <c r="E1509" s="1">
        <v>6</v>
      </c>
      <c r="F1509" s="1" t="s">
        <v>19</v>
      </c>
      <c r="H1509" s="4">
        <v>45054</v>
      </c>
    </row>
    <row r="1510" spans="1:8" ht="12.5" x14ac:dyDescent="0.25">
      <c r="A1510" s="1" t="s">
        <v>2685</v>
      </c>
      <c r="B1510" s="1" t="s">
        <v>19</v>
      </c>
      <c r="C1510" s="1">
        <v>1</v>
      </c>
      <c r="D1510" s="1">
        <v>1</v>
      </c>
      <c r="E1510" s="1">
        <v>1</v>
      </c>
      <c r="F1510" s="1" t="s">
        <v>14</v>
      </c>
      <c r="G1510" s="1" t="s">
        <v>23</v>
      </c>
      <c r="H1510" s="4">
        <v>45019</v>
      </c>
    </row>
    <row r="1511" spans="1:8" ht="12.5" x14ac:dyDescent="0.25">
      <c r="A1511" s="1" t="s">
        <v>2687</v>
      </c>
      <c r="B1511" s="1" t="s">
        <v>9</v>
      </c>
      <c r="C1511" s="1">
        <v>3</v>
      </c>
      <c r="D1511" s="1">
        <v>2</v>
      </c>
      <c r="E1511" s="1">
        <v>6</v>
      </c>
      <c r="F1511" s="1" t="s">
        <v>26</v>
      </c>
      <c r="G1511" s="1" t="s">
        <v>15</v>
      </c>
      <c r="H1511" s="4">
        <v>45267</v>
      </c>
    </row>
    <row r="1512" spans="1:8" ht="12.5" x14ac:dyDescent="0.25">
      <c r="A1512" s="1" t="s">
        <v>2689</v>
      </c>
      <c r="B1512" s="1" t="s">
        <v>13</v>
      </c>
      <c r="C1512" s="1">
        <v>5</v>
      </c>
      <c r="D1512" s="1">
        <v>3</v>
      </c>
      <c r="E1512" s="1">
        <v>15</v>
      </c>
      <c r="G1512" s="1" t="s">
        <v>15</v>
      </c>
      <c r="H1512" s="4">
        <v>45263</v>
      </c>
    </row>
    <row r="1513" spans="1:8" ht="12.5" x14ac:dyDescent="0.25">
      <c r="A1513" s="1" t="s">
        <v>2690</v>
      </c>
      <c r="B1513" s="1" t="s">
        <v>18</v>
      </c>
      <c r="C1513" s="1">
        <v>2</v>
      </c>
      <c r="D1513" s="1">
        <v>1</v>
      </c>
      <c r="E1513" s="1">
        <v>2</v>
      </c>
      <c r="F1513" s="1" t="s">
        <v>14</v>
      </c>
      <c r="G1513" s="1" t="s">
        <v>11</v>
      </c>
      <c r="H1513" s="1" t="s">
        <v>2692</v>
      </c>
    </row>
    <row r="1514" spans="1:8" ht="12.5" x14ac:dyDescent="0.25">
      <c r="A1514" s="1" t="s">
        <v>2693</v>
      </c>
      <c r="B1514" s="1" t="s">
        <v>49</v>
      </c>
      <c r="C1514" s="1">
        <v>5</v>
      </c>
      <c r="D1514" s="1">
        <v>3</v>
      </c>
      <c r="E1514" s="1">
        <v>15</v>
      </c>
      <c r="F1514" s="1" t="s">
        <v>10</v>
      </c>
      <c r="H1514" s="1" t="s">
        <v>1903</v>
      </c>
    </row>
    <row r="1515" spans="1:8" ht="12.5" x14ac:dyDescent="0.25">
      <c r="A1515" s="1" t="s">
        <v>2695</v>
      </c>
      <c r="B1515" s="1" t="s">
        <v>19</v>
      </c>
      <c r="C1515" s="1" t="s">
        <v>19</v>
      </c>
      <c r="D1515" s="1">
        <v>1</v>
      </c>
      <c r="E1515" s="1">
        <v>5</v>
      </c>
      <c r="F1515" s="1" t="s">
        <v>14</v>
      </c>
      <c r="G1515" s="1" t="s">
        <v>11</v>
      </c>
      <c r="H1515" s="1" t="s">
        <v>804</v>
      </c>
    </row>
    <row r="1516" spans="1:8" ht="12.5" x14ac:dyDescent="0.25">
      <c r="A1516" s="1" t="s">
        <v>2697</v>
      </c>
      <c r="B1516" s="1" t="s">
        <v>49</v>
      </c>
      <c r="C1516" s="1">
        <v>1</v>
      </c>
      <c r="D1516" s="1">
        <v>3</v>
      </c>
      <c r="E1516" s="1">
        <v>3</v>
      </c>
      <c r="F1516" s="1" t="s">
        <v>10</v>
      </c>
      <c r="G1516" s="1" t="s">
        <v>19</v>
      </c>
      <c r="H1516" s="1" t="s">
        <v>246</v>
      </c>
    </row>
    <row r="1517" spans="1:8" ht="12.5" x14ac:dyDescent="0.25">
      <c r="A1517" s="1" t="s">
        <v>820</v>
      </c>
      <c r="B1517" s="1" t="s">
        <v>87</v>
      </c>
      <c r="C1517" s="1">
        <v>4</v>
      </c>
      <c r="D1517" s="1">
        <v>1.5</v>
      </c>
      <c r="E1517" s="1">
        <v>6</v>
      </c>
      <c r="F1517" s="1" t="s">
        <v>10</v>
      </c>
      <c r="G1517" s="1" t="s">
        <v>11</v>
      </c>
      <c r="H1517" s="1" t="s">
        <v>721</v>
      </c>
    </row>
    <row r="1518" spans="1:8" ht="12.5" x14ac:dyDescent="0.25">
      <c r="A1518" s="1" t="s">
        <v>2700</v>
      </c>
      <c r="B1518" s="1" t="s">
        <v>28</v>
      </c>
      <c r="C1518" s="1">
        <v>4</v>
      </c>
      <c r="D1518" s="1">
        <v>4</v>
      </c>
      <c r="E1518" s="1">
        <v>16</v>
      </c>
      <c r="G1518" s="1" t="s">
        <v>11</v>
      </c>
      <c r="H1518" s="4">
        <v>45175</v>
      </c>
    </row>
    <row r="1519" spans="1:8" ht="12.5" x14ac:dyDescent="0.25">
      <c r="A1519" s="1" t="s">
        <v>2702</v>
      </c>
      <c r="B1519" s="1" t="s">
        <v>18</v>
      </c>
      <c r="C1519" s="1">
        <v>5</v>
      </c>
      <c r="D1519" s="1">
        <v>1</v>
      </c>
      <c r="E1519" s="1">
        <v>5</v>
      </c>
      <c r="F1519" s="1" t="s">
        <v>14</v>
      </c>
      <c r="H1519" s="4">
        <v>44997</v>
      </c>
    </row>
    <row r="1520" spans="1:8" ht="12.5" x14ac:dyDescent="0.25">
      <c r="A1520" s="1" t="s">
        <v>2213</v>
      </c>
      <c r="B1520" s="1" t="s">
        <v>9</v>
      </c>
      <c r="C1520" s="1">
        <v>4</v>
      </c>
      <c r="D1520" s="1">
        <v>2</v>
      </c>
      <c r="E1520" s="1">
        <v>8</v>
      </c>
      <c r="H1520" s="4">
        <v>44991</v>
      </c>
    </row>
    <row r="1521" spans="1:8" ht="12.5" x14ac:dyDescent="0.25">
      <c r="A1521" s="1" t="s">
        <v>2705</v>
      </c>
      <c r="B1521" s="1" t="s">
        <v>13</v>
      </c>
      <c r="C1521" s="1">
        <v>5</v>
      </c>
      <c r="D1521" s="1">
        <v>3</v>
      </c>
      <c r="E1521" s="1">
        <v>15</v>
      </c>
      <c r="F1521" s="1" t="s">
        <v>19</v>
      </c>
      <c r="G1521" s="1" t="s">
        <v>15</v>
      </c>
      <c r="H1521" s="4">
        <v>44936</v>
      </c>
    </row>
    <row r="1522" spans="1:8" ht="12.5" x14ac:dyDescent="0.25">
      <c r="A1522" s="1" t="s">
        <v>2707</v>
      </c>
      <c r="B1522" s="1" t="s">
        <v>87</v>
      </c>
      <c r="C1522" s="1">
        <v>2</v>
      </c>
      <c r="D1522" s="1">
        <v>1.5</v>
      </c>
      <c r="E1522" s="1">
        <v>3</v>
      </c>
      <c r="F1522" s="1" t="s">
        <v>10</v>
      </c>
      <c r="G1522" s="1" t="s">
        <v>15</v>
      </c>
      <c r="H1522" s="4">
        <v>45055</v>
      </c>
    </row>
    <row r="1523" spans="1:8" ht="12.5" x14ac:dyDescent="0.25">
      <c r="A1523" s="1" t="s">
        <v>2709</v>
      </c>
      <c r="B1523" s="1" t="s">
        <v>87</v>
      </c>
      <c r="C1523" s="1">
        <v>1</v>
      </c>
      <c r="D1523" s="1">
        <v>1.5</v>
      </c>
      <c r="E1523" s="1">
        <v>1.5</v>
      </c>
      <c r="F1523" s="1" t="s">
        <v>14</v>
      </c>
      <c r="G1523" s="1" t="s">
        <v>11</v>
      </c>
      <c r="H1523" s="4">
        <v>45269</v>
      </c>
    </row>
    <row r="1524" spans="1:8" ht="12.5" x14ac:dyDescent="0.25">
      <c r="A1524" s="1" t="s">
        <v>2710</v>
      </c>
      <c r="C1524" s="1">
        <v>1</v>
      </c>
      <c r="D1524" s="1">
        <v>4</v>
      </c>
      <c r="E1524" s="1">
        <v>4</v>
      </c>
      <c r="F1524" s="1" t="s">
        <v>26</v>
      </c>
      <c r="G1524" s="1" t="s">
        <v>15</v>
      </c>
      <c r="H1524" s="4">
        <v>44995</v>
      </c>
    </row>
    <row r="1525" spans="1:8" ht="12.5" x14ac:dyDescent="0.25">
      <c r="A1525" s="1" t="s">
        <v>2712</v>
      </c>
      <c r="B1525" s="1" t="s">
        <v>87</v>
      </c>
      <c r="C1525" s="1">
        <v>3</v>
      </c>
      <c r="D1525" s="1">
        <v>1.5</v>
      </c>
      <c r="E1525" s="1">
        <v>4.5</v>
      </c>
      <c r="H1525" s="1" t="s">
        <v>995</v>
      </c>
    </row>
    <row r="1526" spans="1:8" ht="12.5" x14ac:dyDescent="0.25">
      <c r="A1526" s="1" t="s">
        <v>2714</v>
      </c>
      <c r="B1526" s="1" t="s">
        <v>28</v>
      </c>
      <c r="C1526" s="1">
        <v>4</v>
      </c>
      <c r="D1526" s="1">
        <v>4</v>
      </c>
      <c r="E1526" s="1">
        <v>16</v>
      </c>
      <c r="F1526" s="1" t="s">
        <v>14</v>
      </c>
      <c r="G1526" s="1" t="s">
        <v>11</v>
      </c>
      <c r="H1526" s="4">
        <v>45207</v>
      </c>
    </row>
    <row r="1527" spans="1:8" ht="12.5" x14ac:dyDescent="0.25">
      <c r="A1527" s="1" t="s">
        <v>2716</v>
      </c>
      <c r="B1527" s="1" t="s">
        <v>18</v>
      </c>
      <c r="C1527" s="1">
        <v>4</v>
      </c>
      <c r="D1527" s="1">
        <v>1</v>
      </c>
      <c r="E1527" s="1">
        <v>4</v>
      </c>
      <c r="F1527" s="1" t="s">
        <v>14</v>
      </c>
      <c r="G1527" s="1" t="s">
        <v>15</v>
      </c>
      <c r="H1527" s="1" t="s">
        <v>206</v>
      </c>
    </row>
    <row r="1528" spans="1:8" ht="12.5" x14ac:dyDescent="0.25">
      <c r="A1528" s="1" t="s">
        <v>2718</v>
      </c>
      <c r="B1528" s="1" t="s">
        <v>22</v>
      </c>
      <c r="C1528" s="1">
        <v>3</v>
      </c>
      <c r="D1528" s="1">
        <v>5</v>
      </c>
      <c r="E1528" s="1">
        <v>15</v>
      </c>
      <c r="F1528" s="1" t="s">
        <v>14</v>
      </c>
      <c r="G1528" s="1" t="s">
        <v>11</v>
      </c>
      <c r="H1528" s="1" t="s">
        <v>35</v>
      </c>
    </row>
    <row r="1529" spans="1:8" ht="12.5" x14ac:dyDescent="0.25">
      <c r="A1529" s="1" t="s">
        <v>2720</v>
      </c>
      <c r="B1529" s="1" t="s">
        <v>22</v>
      </c>
      <c r="C1529" s="1">
        <v>5</v>
      </c>
      <c r="D1529" s="1">
        <v>5</v>
      </c>
      <c r="E1529" s="1">
        <v>25</v>
      </c>
      <c r="F1529" s="1" t="s">
        <v>10</v>
      </c>
      <c r="G1529" s="1" t="s">
        <v>15</v>
      </c>
      <c r="H1529" s="4">
        <v>45085</v>
      </c>
    </row>
    <row r="1530" spans="1:8" ht="12.5" x14ac:dyDescent="0.25">
      <c r="A1530" s="1" t="s">
        <v>2722</v>
      </c>
      <c r="B1530" s="1" t="s">
        <v>49</v>
      </c>
      <c r="C1530" s="1">
        <v>4</v>
      </c>
      <c r="D1530" s="1">
        <v>3</v>
      </c>
      <c r="E1530" s="1">
        <v>12</v>
      </c>
      <c r="F1530" s="1" t="s">
        <v>26</v>
      </c>
      <c r="G1530" s="1" t="s">
        <v>15</v>
      </c>
      <c r="H1530" s="1" t="s">
        <v>189</v>
      </c>
    </row>
    <row r="1531" spans="1:8" ht="12.5" x14ac:dyDescent="0.25">
      <c r="A1531" s="1" t="s">
        <v>2724</v>
      </c>
      <c r="B1531" s="1" t="s">
        <v>23</v>
      </c>
      <c r="C1531" s="1">
        <v>5</v>
      </c>
      <c r="D1531" s="1">
        <v>1</v>
      </c>
      <c r="E1531" s="1">
        <v>5</v>
      </c>
      <c r="F1531" s="1" t="s">
        <v>10</v>
      </c>
      <c r="G1531" s="1" t="s">
        <v>15</v>
      </c>
      <c r="H1531" s="1" t="s">
        <v>1758</v>
      </c>
    </row>
    <row r="1532" spans="1:8" ht="12.5" x14ac:dyDescent="0.25">
      <c r="A1532" s="1" t="s">
        <v>2726</v>
      </c>
      <c r="B1532" s="1" t="s">
        <v>22</v>
      </c>
      <c r="C1532" s="1">
        <v>1</v>
      </c>
      <c r="D1532" s="1">
        <v>5</v>
      </c>
      <c r="E1532" s="1">
        <v>5</v>
      </c>
      <c r="F1532" s="1" t="s">
        <v>23</v>
      </c>
      <c r="G1532" s="1" t="s">
        <v>11</v>
      </c>
      <c r="H1532" s="1" t="s">
        <v>24</v>
      </c>
    </row>
    <row r="1533" spans="1:8" ht="12.5" x14ac:dyDescent="0.25">
      <c r="A1533" s="1" t="s">
        <v>2727</v>
      </c>
      <c r="B1533" s="1" t="s">
        <v>22</v>
      </c>
      <c r="C1533" s="1">
        <v>2</v>
      </c>
      <c r="D1533" s="1">
        <v>5</v>
      </c>
      <c r="E1533" s="1">
        <v>10</v>
      </c>
      <c r="H1533" s="4">
        <v>44958</v>
      </c>
    </row>
    <row r="1534" spans="1:8" ht="12.5" x14ac:dyDescent="0.25">
      <c r="A1534" s="1" t="s">
        <v>2728</v>
      </c>
      <c r="B1534" s="1" t="s">
        <v>13</v>
      </c>
      <c r="C1534" s="1">
        <v>2</v>
      </c>
      <c r="D1534" s="1">
        <v>3</v>
      </c>
      <c r="E1534" s="1">
        <v>6</v>
      </c>
      <c r="G1534" s="1" t="s">
        <v>11</v>
      </c>
      <c r="H1534" s="1" t="s">
        <v>192</v>
      </c>
    </row>
    <row r="1535" spans="1:8" ht="12.5" x14ac:dyDescent="0.25">
      <c r="A1535" s="1" t="s">
        <v>2730</v>
      </c>
      <c r="B1535" s="1" t="s">
        <v>22</v>
      </c>
      <c r="C1535" s="1">
        <v>5</v>
      </c>
      <c r="D1535" s="1">
        <v>5</v>
      </c>
      <c r="E1535" s="1">
        <v>25</v>
      </c>
      <c r="F1535" s="1" t="s">
        <v>26</v>
      </c>
      <c r="H1535" s="4">
        <v>45232</v>
      </c>
    </row>
    <row r="1536" spans="1:8" ht="12.5" x14ac:dyDescent="0.25">
      <c r="A1536" s="1" t="s">
        <v>2731</v>
      </c>
      <c r="B1536" s="1" t="s">
        <v>22</v>
      </c>
      <c r="C1536" s="1">
        <v>2</v>
      </c>
      <c r="D1536" s="1">
        <v>5</v>
      </c>
      <c r="E1536" s="1">
        <v>10</v>
      </c>
      <c r="F1536" s="1" t="s">
        <v>26</v>
      </c>
    </row>
    <row r="1537" spans="1:8" ht="12.5" x14ac:dyDescent="0.25">
      <c r="A1537" s="1" t="s">
        <v>2733</v>
      </c>
      <c r="B1537" s="1" t="s">
        <v>32</v>
      </c>
      <c r="C1537" s="1">
        <v>2</v>
      </c>
      <c r="D1537" s="1">
        <v>4</v>
      </c>
      <c r="E1537" s="1">
        <v>8</v>
      </c>
      <c r="F1537" s="1" t="s">
        <v>14</v>
      </c>
      <c r="G1537" s="1" t="s">
        <v>15</v>
      </c>
      <c r="H1537" s="1" t="s">
        <v>2735</v>
      </c>
    </row>
    <row r="1538" spans="1:8" ht="12.5" x14ac:dyDescent="0.25">
      <c r="A1538" s="1" t="s">
        <v>2736</v>
      </c>
      <c r="B1538" s="1" t="s">
        <v>9</v>
      </c>
      <c r="C1538" s="1">
        <v>4</v>
      </c>
      <c r="D1538" s="1">
        <v>2</v>
      </c>
      <c r="E1538" s="1">
        <v>8</v>
      </c>
      <c r="F1538" s="1" t="s">
        <v>14</v>
      </c>
      <c r="G1538" s="1" t="s">
        <v>15</v>
      </c>
      <c r="H1538" s="1" t="s">
        <v>1050</v>
      </c>
    </row>
    <row r="1539" spans="1:8" ht="12.5" x14ac:dyDescent="0.25">
      <c r="A1539" s="1" t="s">
        <v>2737</v>
      </c>
      <c r="B1539" s="1" t="s">
        <v>9</v>
      </c>
      <c r="C1539" s="1">
        <v>2</v>
      </c>
      <c r="D1539" s="1">
        <v>2</v>
      </c>
      <c r="E1539" s="1">
        <v>4</v>
      </c>
      <c r="F1539" s="1" t="s">
        <v>26</v>
      </c>
      <c r="G1539" s="1" t="s">
        <v>11</v>
      </c>
      <c r="H1539" s="1" t="s">
        <v>732</v>
      </c>
    </row>
    <row r="1540" spans="1:8" ht="12.5" x14ac:dyDescent="0.25">
      <c r="A1540" s="1" t="s">
        <v>2739</v>
      </c>
      <c r="B1540" s="1" t="s">
        <v>49</v>
      </c>
      <c r="C1540" s="1">
        <v>4</v>
      </c>
      <c r="D1540" s="1">
        <v>3</v>
      </c>
      <c r="F1540" s="1" t="s">
        <v>10</v>
      </c>
      <c r="G1540" s="1" t="s">
        <v>15</v>
      </c>
      <c r="H1540" s="1" t="s">
        <v>955</v>
      </c>
    </row>
    <row r="1541" spans="1:8" ht="12.5" x14ac:dyDescent="0.25">
      <c r="A1541" s="1" t="s">
        <v>2741</v>
      </c>
      <c r="B1541" s="1" t="s">
        <v>9</v>
      </c>
      <c r="C1541" s="1">
        <v>5</v>
      </c>
      <c r="D1541" s="1">
        <v>2</v>
      </c>
      <c r="E1541" s="1">
        <v>10</v>
      </c>
      <c r="F1541" s="1" t="s">
        <v>14</v>
      </c>
      <c r="H1541" s="1" t="s">
        <v>906</v>
      </c>
    </row>
    <row r="1542" spans="1:8" ht="12.5" x14ac:dyDescent="0.25">
      <c r="A1542" s="1" t="s">
        <v>2743</v>
      </c>
      <c r="B1542" s="1" t="s">
        <v>9</v>
      </c>
      <c r="C1542" s="1">
        <v>5</v>
      </c>
      <c r="D1542" s="1">
        <v>2</v>
      </c>
      <c r="E1542" s="1">
        <v>10</v>
      </c>
      <c r="H1542" s="1" t="s">
        <v>544</v>
      </c>
    </row>
    <row r="1543" spans="1:8" ht="12.5" x14ac:dyDescent="0.25">
      <c r="A1543" s="1" t="s">
        <v>2744</v>
      </c>
      <c r="B1543" s="1" t="s">
        <v>32</v>
      </c>
      <c r="C1543" s="1">
        <v>2</v>
      </c>
      <c r="D1543" s="1">
        <v>4</v>
      </c>
      <c r="E1543" s="1">
        <v>8</v>
      </c>
      <c r="F1543" s="1" t="s">
        <v>26</v>
      </c>
      <c r="G1543" s="1" t="s">
        <v>11</v>
      </c>
      <c r="H1543" s="1" t="s">
        <v>351</v>
      </c>
    </row>
    <row r="1544" spans="1:8" ht="12.5" x14ac:dyDescent="0.25">
      <c r="A1544" s="1" t="s">
        <v>2746</v>
      </c>
      <c r="B1544" s="1" t="s">
        <v>22</v>
      </c>
      <c r="C1544" s="1">
        <v>5</v>
      </c>
      <c r="D1544" s="1">
        <v>5</v>
      </c>
      <c r="E1544" s="1" t="s">
        <v>23</v>
      </c>
      <c r="H1544" s="4">
        <v>45111</v>
      </c>
    </row>
    <row r="1545" spans="1:8" ht="12.5" x14ac:dyDescent="0.25">
      <c r="A1545" s="1" t="s">
        <v>2748</v>
      </c>
      <c r="B1545" s="1" t="s">
        <v>22</v>
      </c>
      <c r="C1545" s="1">
        <v>1</v>
      </c>
      <c r="D1545" s="1">
        <v>5</v>
      </c>
      <c r="E1545" s="1">
        <v>5</v>
      </c>
      <c r="G1545" s="1" t="s">
        <v>15</v>
      </c>
      <c r="H1545" s="1" t="s">
        <v>16</v>
      </c>
    </row>
    <row r="1546" spans="1:8" ht="12.5" x14ac:dyDescent="0.25">
      <c r="A1546" s="1" t="s">
        <v>2749</v>
      </c>
      <c r="B1546" s="1" t="s">
        <v>87</v>
      </c>
      <c r="C1546" s="1">
        <v>1</v>
      </c>
      <c r="D1546" s="1">
        <v>1.5</v>
      </c>
      <c r="E1546" s="1">
        <v>1.5</v>
      </c>
      <c r="F1546" s="1" t="s">
        <v>26</v>
      </c>
      <c r="G1546" s="1" t="s">
        <v>15</v>
      </c>
      <c r="H1546" s="1" t="s">
        <v>534</v>
      </c>
    </row>
    <row r="1547" spans="1:8" ht="12.5" x14ac:dyDescent="0.25">
      <c r="A1547" s="1" t="s">
        <v>2751</v>
      </c>
      <c r="B1547" s="1" t="s">
        <v>22</v>
      </c>
      <c r="C1547" s="1">
        <v>3</v>
      </c>
      <c r="D1547" s="1">
        <v>5</v>
      </c>
      <c r="E1547" s="1">
        <v>15</v>
      </c>
      <c r="F1547" s="1" t="s">
        <v>14</v>
      </c>
      <c r="G1547" s="1" t="s">
        <v>15</v>
      </c>
      <c r="H1547" s="1" t="s">
        <v>676</v>
      </c>
    </row>
    <row r="1548" spans="1:8" ht="12.5" x14ac:dyDescent="0.25">
      <c r="A1548" s="1" t="s">
        <v>2753</v>
      </c>
      <c r="B1548" s="1" t="s">
        <v>87</v>
      </c>
      <c r="C1548" s="1">
        <v>2</v>
      </c>
      <c r="D1548" s="1">
        <v>1.5</v>
      </c>
      <c r="E1548" s="1">
        <v>3</v>
      </c>
      <c r="F1548" s="1" t="s">
        <v>23</v>
      </c>
      <c r="G1548" s="1" t="s">
        <v>15</v>
      </c>
      <c r="H1548" s="4">
        <v>45027</v>
      </c>
    </row>
    <row r="1549" spans="1:8" ht="12.5" x14ac:dyDescent="0.25">
      <c r="A1549" s="1" t="s">
        <v>2755</v>
      </c>
      <c r="B1549" s="1" t="s">
        <v>18</v>
      </c>
      <c r="C1549" s="1">
        <v>3</v>
      </c>
      <c r="D1549" s="1">
        <v>1</v>
      </c>
      <c r="F1549" s="1" t="s">
        <v>10</v>
      </c>
      <c r="G1549" s="1" t="s">
        <v>11</v>
      </c>
      <c r="H1549" s="1" t="s">
        <v>2490</v>
      </c>
    </row>
    <row r="1550" spans="1:8" ht="12.5" x14ac:dyDescent="0.25">
      <c r="A1550" s="1" t="s">
        <v>2757</v>
      </c>
      <c r="B1550" s="1" t="s">
        <v>49</v>
      </c>
      <c r="C1550" s="1">
        <v>1</v>
      </c>
      <c r="D1550" s="1">
        <v>3</v>
      </c>
      <c r="E1550" s="1">
        <v>3</v>
      </c>
      <c r="F1550" s="1" t="s">
        <v>14</v>
      </c>
      <c r="G1550" s="1" t="s">
        <v>11</v>
      </c>
      <c r="H1550" s="1" t="s">
        <v>372</v>
      </c>
    </row>
    <row r="1551" spans="1:8" ht="12.5" x14ac:dyDescent="0.25">
      <c r="A1551" s="1" t="s">
        <v>2759</v>
      </c>
      <c r="B1551" s="1" t="s">
        <v>13</v>
      </c>
      <c r="C1551" s="1">
        <v>3</v>
      </c>
      <c r="D1551" s="1">
        <v>3</v>
      </c>
      <c r="E1551" s="1">
        <v>9</v>
      </c>
      <c r="F1551" s="1" t="s">
        <v>14</v>
      </c>
      <c r="G1551" s="1" t="s">
        <v>15</v>
      </c>
      <c r="H1551" s="1" t="s">
        <v>752</v>
      </c>
    </row>
    <row r="1552" spans="1:8" ht="12.5" x14ac:dyDescent="0.25">
      <c r="A1552" s="1" t="s">
        <v>2760</v>
      </c>
      <c r="B1552" s="1" t="s">
        <v>87</v>
      </c>
      <c r="C1552" s="1">
        <v>1</v>
      </c>
      <c r="D1552" s="1">
        <v>1.5</v>
      </c>
      <c r="F1552" s="1" t="s">
        <v>14</v>
      </c>
      <c r="H1552" s="1" t="s">
        <v>2666</v>
      </c>
    </row>
    <row r="1553" spans="1:8" ht="12.5" x14ac:dyDescent="0.25">
      <c r="A1553" s="1" t="s">
        <v>2761</v>
      </c>
      <c r="B1553" s="1" t="s">
        <v>23</v>
      </c>
      <c r="C1553" s="1">
        <v>1</v>
      </c>
      <c r="D1553" s="1">
        <v>2</v>
      </c>
      <c r="E1553" s="1">
        <v>2</v>
      </c>
      <c r="F1553" s="1" t="s">
        <v>26</v>
      </c>
      <c r="H1553" s="1" t="s">
        <v>19</v>
      </c>
    </row>
    <row r="1554" spans="1:8" ht="12.5" x14ac:dyDescent="0.25">
      <c r="A1554" s="1" t="s">
        <v>2763</v>
      </c>
      <c r="B1554" s="1" t="s">
        <v>28</v>
      </c>
      <c r="C1554" s="1">
        <v>3</v>
      </c>
      <c r="D1554" s="1">
        <v>4</v>
      </c>
      <c r="E1554" s="1">
        <v>12</v>
      </c>
      <c r="G1554" s="1" t="s">
        <v>15</v>
      </c>
      <c r="H1554" s="4">
        <v>45081</v>
      </c>
    </row>
    <row r="1555" spans="1:8" ht="12.5" x14ac:dyDescent="0.25">
      <c r="A1555" s="1" t="s">
        <v>2764</v>
      </c>
      <c r="B1555" s="1" t="s">
        <v>13</v>
      </c>
      <c r="C1555" s="1">
        <v>3</v>
      </c>
      <c r="D1555" s="1">
        <v>3</v>
      </c>
      <c r="E1555" s="1">
        <v>9</v>
      </c>
      <c r="F1555" s="1" t="s">
        <v>10</v>
      </c>
      <c r="G1555" s="1" t="s">
        <v>11</v>
      </c>
      <c r="H1555" s="1" t="s">
        <v>124</v>
      </c>
    </row>
    <row r="1556" spans="1:8" ht="12.5" x14ac:dyDescent="0.25">
      <c r="A1556" s="1" t="s">
        <v>2766</v>
      </c>
      <c r="B1556" s="1" t="s">
        <v>9</v>
      </c>
      <c r="C1556" s="1">
        <v>1</v>
      </c>
      <c r="D1556" s="1">
        <v>2</v>
      </c>
      <c r="E1556" s="1">
        <v>2</v>
      </c>
      <c r="G1556" s="1" t="s">
        <v>11</v>
      </c>
      <c r="H1556" s="1" t="s">
        <v>1452</v>
      </c>
    </row>
    <row r="1557" spans="1:8" ht="12.5" x14ac:dyDescent="0.25">
      <c r="A1557" s="1" t="s">
        <v>2768</v>
      </c>
      <c r="B1557" s="1" t="s">
        <v>49</v>
      </c>
      <c r="C1557" s="1">
        <v>1</v>
      </c>
      <c r="D1557" s="1">
        <v>3</v>
      </c>
      <c r="E1557" s="1">
        <v>3</v>
      </c>
      <c r="F1557" s="1" t="s">
        <v>26</v>
      </c>
      <c r="G1557" s="1" t="s">
        <v>23</v>
      </c>
      <c r="H1557" s="4">
        <v>45088</v>
      </c>
    </row>
    <row r="1558" spans="1:8" ht="12.5" x14ac:dyDescent="0.25">
      <c r="A1558" s="1" t="s">
        <v>2769</v>
      </c>
      <c r="B1558" s="1" t="s">
        <v>28</v>
      </c>
      <c r="C1558" s="1">
        <v>3</v>
      </c>
      <c r="D1558" s="1">
        <v>4</v>
      </c>
      <c r="E1558" s="1">
        <v>12</v>
      </c>
      <c r="F1558" s="1" t="s">
        <v>26</v>
      </c>
      <c r="G1558" s="1" t="s">
        <v>15</v>
      </c>
      <c r="H1558" s="1" t="s">
        <v>2115</v>
      </c>
    </row>
    <row r="1559" spans="1:8" ht="12.5" x14ac:dyDescent="0.25">
      <c r="A1559" s="1" t="s">
        <v>2771</v>
      </c>
      <c r="B1559" s="1" t="s">
        <v>49</v>
      </c>
      <c r="C1559" s="1">
        <v>1</v>
      </c>
      <c r="D1559" s="1">
        <v>3</v>
      </c>
      <c r="E1559" s="1">
        <v>3</v>
      </c>
      <c r="G1559" s="1" t="s">
        <v>11</v>
      </c>
      <c r="H1559" s="4">
        <v>45242</v>
      </c>
    </row>
    <row r="1560" spans="1:8" ht="12.5" x14ac:dyDescent="0.25">
      <c r="A1560" s="1" t="s">
        <v>2773</v>
      </c>
      <c r="B1560" s="1" t="s">
        <v>87</v>
      </c>
      <c r="C1560" s="1">
        <v>5</v>
      </c>
      <c r="D1560" s="1">
        <v>1.5</v>
      </c>
      <c r="E1560" s="1">
        <v>7.5</v>
      </c>
      <c r="F1560" s="1" t="s">
        <v>14</v>
      </c>
      <c r="G1560" s="1" t="s">
        <v>19</v>
      </c>
      <c r="H1560" s="1" t="s">
        <v>219</v>
      </c>
    </row>
    <row r="1561" spans="1:8" ht="12.5" x14ac:dyDescent="0.25">
      <c r="A1561" s="1" t="s">
        <v>2775</v>
      </c>
      <c r="B1561" s="1" t="s">
        <v>23</v>
      </c>
      <c r="C1561" s="1">
        <v>4</v>
      </c>
      <c r="D1561" s="1">
        <v>1.5</v>
      </c>
      <c r="E1561" s="1">
        <v>6</v>
      </c>
      <c r="G1561" s="1" t="s">
        <v>11</v>
      </c>
    </row>
    <row r="1562" spans="1:8" ht="12.5" x14ac:dyDescent="0.25">
      <c r="A1562" s="1" t="s">
        <v>2777</v>
      </c>
      <c r="B1562" s="1" t="s">
        <v>22</v>
      </c>
      <c r="C1562" s="1">
        <v>2</v>
      </c>
      <c r="D1562" s="1">
        <v>5</v>
      </c>
      <c r="E1562" s="1">
        <v>10</v>
      </c>
      <c r="G1562" s="1" t="s">
        <v>11</v>
      </c>
      <c r="H1562" s="4">
        <v>45240</v>
      </c>
    </row>
    <row r="1563" spans="1:8" ht="12.5" x14ac:dyDescent="0.25">
      <c r="A1563" s="1" t="s">
        <v>2778</v>
      </c>
      <c r="B1563" s="1" t="s">
        <v>49</v>
      </c>
      <c r="C1563" s="1">
        <v>2</v>
      </c>
      <c r="D1563" s="1">
        <v>3</v>
      </c>
      <c r="E1563" s="1">
        <v>6</v>
      </c>
      <c r="F1563" s="1" t="s">
        <v>10</v>
      </c>
      <c r="G1563" s="1" t="s">
        <v>19</v>
      </c>
      <c r="H1563" s="1" t="s">
        <v>676</v>
      </c>
    </row>
    <row r="1564" spans="1:8" ht="12.5" x14ac:dyDescent="0.25">
      <c r="A1564" s="1" t="s">
        <v>2780</v>
      </c>
      <c r="B1564" s="1" t="s">
        <v>22</v>
      </c>
      <c r="C1564" s="1">
        <v>5</v>
      </c>
      <c r="D1564" s="1">
        <v>5</v>
      </c>
      <c r="F1564" s="1" t="s">
        <v>10</v>
      </c>
      <c r="G1564" s="1" t="s">
        <v>15</v>
      </c>
      <c r="H1564" s="1" t="s">
        <v>1368</v>
      </c>
    </row>
    <row r="1565" spans="1:8" ht="12.5" x14ac:dyDescent="0.25">
      <c r="A1565" s="1" t="s">
        <v>2782</v>
      </c>
      <c r="B1565" s="1" t="s">
        <v>22</v>
      </c>
      <c r="C1565" s="1">
        <v>5</v>
      </c>
      <c r="D1565" s="1">
        <v>5</v>
      </c>
      <c r="E1565" s="1">
        <v>25</v>
      </c>
      <c r="G1565" s="1" t="s">
        <v>15</v>
      </c>
      <c r="H1565" s="1" t="s">
        <v>278</v>
      </c>
    </row>
    <row r="1566" spans="1:8" ht="12.5" x14ac:dyDescent="0.25">
      <c r="A1566" s="1" t="s">
        <v>616</v>
      </c>
      <c r="B1566" s="1" t="s">
        <v>19</v>
      </c>
      <c r="C1566" s="1">
        <v>2</v>
      </c>
      <c r="D1566" s="1">
        <v>5</v>
      </c>
      <c r="E1566" s="1">
        <v>10</v>
      </c>
      <c r="F1566" s="1" t="s">
        <v>10</v>
      </c>
      <c r="G1566" s="1" t="s">
        <v>11</v>
      </c>
      <c r="H1566" s="1" t="s">
        <v>410</v>
      </c>
    </row>
    <row r="1567" spans="1:8" ht="12.5" x14ac:dyDescent="0.25">
      <c r="A1567" s="1" t="s">
        <v>2784</v>
      </c>
      <c r="B1567" s="1" t="s">
        <v>28</v>
      </c>
      <c r="C1567" s="1">
        <v>1</v>
      </c>
      <c r="D1567" s="1">
        <v>4</v>
      </c>
      <c r="E1567" s="1">
        <v>4</v>
      </c>
      <c r="F1567" s="1" t="s">
        <v>26</v>
      </c>
      <c r="G1567" s="1" t="s">
        <v>23</v>
      </c>
      <c r="H1567" s="1" t="s">
        <v>1064</v>
      </c>
    </row>
    <row r="1568" spans="1:8" ht="12.5" x14ac:dyDescent="0.25">
      <c r="A1568" s="1" t="s">
        <v>2786</v>
      </c>
      <c r="B1568" s="1" t="s">
        <v>49</v>
      </c>
      <c r="C1568" s="1">
        <v>4</v>
      </c>
      <c r="D1568" s="1">
        <v>3</v>
      </c>
      <c r="E1568" s="1">
        <v>12</v>
      </c>
      <c r="F1568" s="1" t="s">
        <v>26</v>
      </c>
      <c r="G1568" s="1" t="s">
        <v>11</v>
      </c>
      <c r="H1568" s="4">
        <v>45147</v>
      </c>
    </row>
    <row r="1569" spans="1:8" ht="12.5" x14ac:dyDescent="0.25">
      <c r="A1569" s="1" t="s">
        <v>2788</v>
      </c>
      <c r="B1569" s="1" t="s">
        <v>32</v>
      </c>
      <c r="C1569" s="1">
        <v>1</v>
      </c>
      <c r="D1569" s="1">
        <v>4</v>
      </c>
      <c r="E1569" s="1">
        <v>4</v>
      </c>
      <c r="G1569" s="1" t="s">
        <v>15</v>
      </c>
      <c r="H1569" s="1" t="s">
        <v>938</v>
      </c>
    </row>
    <row r="1570" spans="1:8" ht="12.5" x14ac:dyDescent="0.25">
      <c r="A1570" s="1" t="s">
        <v>2790</v>
      </c>
      <c r="B1570" s="1" t="s">
        <v>32</v>
      </c>
      <c r="C1570" s="1">
        <v>4</v>
      </c>
      <c r="D1570" s="1">
        <v>4</v>
      </c>
      <c r="E1570" s="1">
        <v>16</v>
      </c>
      <c r="G1570" s="1" t="s">
        <v>15</v>
      </c>
      <c r="H1570" s="1" t="s">
        <v>571</v>
      </c>
    </row>
    <row r="1571" spans="1:8" ht="12.5" x14ac:dyDescent="0.25">
      <c r="A1571" s="1" t="s">
        <v>2792</v>
      </c>
      <c r="B1571" s="1" t="s">
        <v>32</v>
      </c>
      <c r="C1571" s="1">
        <v>1</v>
      </c>
      <c r="D1571" s="1">
        <v>4</v>
      </c>
      <c r="E1571" s="1">
        <v>4</v>
      </c>
      <c r="G1571" s="1" t="s">
        <v>15</v>
      </c>
      <c r="H1571" s="1" t="s">
        <v>297</v>
      </c>
    </row>
    <row r="1572" spans="1:8" ht="12.5" x14ac:dyDescent="0.25">
      <c r="A1572" s="1" t="s">
        <v>2794</v>
      </c>
      <c r="B1572" s="1" t="s">
        <v>32</v>
      </c>
      <c r="C1572" s="1">
        <v>3</v>
      </c>
      <c r="D1572" s="1">
        <v>4</v>
      </c>
      <c r="E1572" s="1">
        <v>12</v>
      </c>
      <c r="F1572" s="1" t="s">
        <v>26</v>
      </c>
      <c r="H1572" s="1" t="s">
        <v>407</v>
      </c>
    </row>
    <row r="1573" spans="1:8" ht="12.5" x14ac:dyDescent="0.25">
      <c r="A1573" s="1" t="s">
        <v>2796</v>
      </c>
      <c r="C1573" s="1">
        <v>2</v>
      </c>
      <c r="D1573" s="1">
        <v>1.5</v>
      </c>
      <c r="E1573" s="1">
        <v>3</v>
      </c>
      <c r="F1573" s="1" t="s">
        <v>23</v>
      </c>
      <c r="H1573" s="1" t="s">
        <v>108</v>
      </c>
    </row>
    <row r="1574" spans="1:8" ht="12.5" x14ac:dyDescent="0.25">
      <c r="A1574" s="1" t="s">
        <v>1913</v>
      </c>
      <c r="B1574" s="1" t="s">
        <v>22</v>
      </c>
      <c r="C1574" s="1">
        <v>3</v>
      </c>
      <c r="D1574" s="1">
        <v>5</v>
      </c>
      <c r="E1574" s="1">
        <v>15</v>
      </c>
      <c r="F1574" s="1" t="s">
        <v>10</v>
      </c>
      <c r="G1574" s="1" t="s">
        <v>11</v>
      </c>
      <c r="H1574" s="1" t="s">
        <v>906</v>
      </c>
    </row>
    <row r="1575" spans="1:8" ht="12.5" x14ac:dyDescent="0.25">
      <c r="A1575" s="1" t="s">
        <v>2798</v>
      </c>
      <c r="B1575" s="1" t="s">
        <v>28</v>
      </c>
      <c r="C1575" s="1">
        <v>1</v>
      </c>
      <c r="D1575" s="1">
        <v>4</v>
      </c>
      <c r="E1575" s="1">
        <v>4</v>
      </c>
      <c r="G1575" s="1" t="s">
        <v>11</v>
      </c>
      <c r="H1575" s="1" t="s">
        <v>991</v>
      </c>
    </row>
    <row r="1576" spans="1:8" ht="12.5" x14ac:dyDescent="0.25">
      <c r="A1576" s="1" t="s">
        <v>2800</v>
      </c>
      <c r="C1576" s="1">
        <v>3</v>
      </c>
      <c r="D1576" s="1">
        <v>1.5</v>
      </c>
      <c r="E1576" s="1">
        <v>4.5</v>
      </c>
      <c r="G1576" s="1" t="s">
        <v>11</v>
      </c>
      <c r="H1576" s="4">
        <v>44938</v>
      </c>
    </row>
    <row r="1577" spans="1:8" ht="12.5" x14ac:dyDescent="0.25">
      <c r="A1577" s="1" t="s">
        <v>2802</v>
      </c>
      <c r="B1577" s="1" t="s">
        <v>22</v>
      </c>
      <c r="C1577" s="1">
        <v>3</v>
      </c>
      <c r="D1577" s="1">
        <v>5</v>
      </c>
      <c r="E1577" s="1">
        <v>15</v>
      </c>
      <c r="F1577" s="1" t="s">
        <v>10</v>
      </c>
      <c r="H1577" s="4">
        <v>45144</v>
      </c>
    </row>
    <row r="1578" spans="1:8" ht="12.5" x14ac:dyDescent="0.25">
      <c r="A1578" s="1" t="s">
        <v>2804</v>
      </c>
      <c r="B1578" s="1" t="s">
        <v>9</v>
      </c>
      <c r="C1578" s="1">
        <v>2</v>
      </c>
      <c r="D1578" s="1">
        <v>2</v>
      </c>
      <c r="E1578" s="1">
        <v>4</v>
      </c>
      <c r="G1578" s="1" t="s">
        <v>15</v>
      </c>
      <c r="H1578" s="1" t="s">
        <v>1275</v>
      </c>
    </row>
    <row r="1579" spans="1:8" ht="12.5" x14ac:dyDescent="0.25">
      <c r="A1579" s="1" t="s">
        <v>2806</v>
      </c>
      <c r="B1579" s="1" t="s">
        <v>9</v>
      </c>
      <c r="C1579" s="1">
        <v>1</v>
      </c>
      <c r="D1579" s="1">
        <v>2</v>
      </c>
      <c r="E1579" s="1">
        <v>2</v>
      </c>
      <c r="F1579" s="1" t="s">
        <v>19</v>
      </c>
      <c r="G1579" s="1" t="s">
        <v>15</v>
      </c>
      <c r="H1579" s="1" t="s">
        <v>1233</v>
      </c>
    </row>
    <row r="1580" spans="1:8" ht="12.5" x14ac:dyDescent="0.25">
      <c r="A1580" s="1" t="s">
        <v>2808</v>
      </c>
      <c r="B1580" s="1" t="s">
        <v>87</v>
      </c>
      <c r="C1580" s="1">
        <v>3</v>
      </c>
      <c r="D1580" s="1">
        <v>1.5</v>
      </c>
      <c r="E1580" s="1">
        <v>4.5</v>
      </c>
      <c r="H1580" s="1" t="s">
        <v>1206</v>
      </c>
    </row>
    <row r="1581" spans="1:8" ht="12.5" x14ac:dyDescent="0.25">
      <c r="A1581" s="1" t="s">
        <v>2809</v>
      </c>
      <c r="B1581" s="1" t="s">
        <v>9</v>
      </c>
      <c r="C1581" s="1">
        <v>3</v>
      </c>
      <c r="D1581" s="1">
        <v>2</v>
      </c>
      <c r="E1581" s="1">
        <v>6</v>
      </c>
      <c r="F1581" s="1" t="s">
        <v>14</v>
      </c>
      <c r="G1581" s="1" t="s">
        <v>11</v>
      </c>
      <c r="H1581" s="4">
        <v>44967</v>
      </c>
    </row>
    <row r="1582" spans="1:8" ht="12.5" x14ac:dyDescent="0.25">
      <c r="A1582" s="1" t="s">
        <v>2811</v>
      </c>
      <c r="B1582" s="1" t="s">
        <v>9</v>
      </c>
      <c r="C1582" s="1">
        <v>4</v>
      </c>
      <c r="D1582" s="1">
        <v>2</v>
      </c>
      <c r="E1582" s="1">
        <v>8</v>
      </c>
      <c r="G1582" s="1" t="s">
        <v>19</v>
      </c>
      <c r="H1582" s="4">
        <v>45047</v>
      </c>
    </row>
    <row r="1583" spans="1:8" ht="12.5" x14ac:dyDescent="0.25">
      <c r="A1583" s="1" t="s">
        <v>1242</v>
      </c>
      <c r="B1583" s="1" t="s">
        <v>49</v>
      </c>
      <c r="C1583" s="1">
        <v>5</v>
      </c>
      <c r="D1583" s="1">
        <v>3</v>
      </c>
      <c r="E1583" s="1">
        <v>15</v>
      </c>
      <c r="F1583" s="1" t="s">
        <v>14</v>
      </c>
      <c r="G1583" s="1" t="s">
        <v>15</v>
      </c>
      <c r="H1583" s="1" t="s">
        <v>33</v>
      </c>
    </row>
    <row r="1584" spans="1:8" ht="12.5" x14ac:dyDescent="0.25">
      <c r="A1584" s="1" t="s">
        <v>2814</v>
      </c>
      <c r="B1584" s="1" t="s">
        <v>32</v>
      </c>
      <c r="C1584" s="1">
        <v>4</v>
      </c>
      <c r="D1584" s="1">
        <v>4</v>
      </c>
      <c r="E1584" s="1">
        <v>16</v>
      </c>
      <c r="G1584" s="1" t="s">
        <v>11</v>
      </c>
      <c r="H1584" s="4">
        <v>45202</v>
      </c>
    </row>
    <row r="1585" spans="1:8" ht="12.5" x14ac:dyDescent="0.25">
      <c r="A1585" s="1" t="s">
        <v>2816</v>
      </c>
      <c r="B1585" s="1" t="s">
        <v>13</v>
      </c>
      <c r="C1585" s="1">
        <v>2</v>
      </c>
      <c r="D1585" s="1">
        <v>3</v>
      </c>
      <c r="E1585" s="1">
        <v>6</v>
      </c>
      <c r="H1585" s="1" t="s">
        <v>23</v>
      </c>
    </row>
    <row r="1586" spans="1:8" ht="12.5" x14ac:dyDescent="0.25">
      <c r="A1586" s="1" t="s">
        <v>2818</v>
      </c>
      <c r="B1586" s="1" t="s">
        <v>18</v>
      </c>
      <c r="C1586" s="1">
        <v>3</v>
      </c>
      <c r="D1586" s="1">
        <v>1</v>
      </c>
      <c r="E1586" s="1">
        <v>3</v>
      </c>
      <c r="F1586" s="1" t="s">
        <v>14</v>
      </c>
      <c r="H1586" s="1" t="s">
        <v>372</v>
      </c>
    </row>
    <row r="1587" spans="1:8" ht="12.5" x14ac:dyDescent="0.25">
      <c r="A1587" s="1" t="s">
        <v>2819</v>
      </c>
      <c r="B1587" s="1" t="s">
        <v>9</v>
      </c>
      <c r="D1587" s="1">
        <v>2</v>
      </c>
      <c r="E1587" s="1">
        <v>10</v>
      </c>
      <c r="F1587" s="1" t="s">
        <v>10</v>
      </c>
      <c r="G1587" s="1" t="s">
        <v>11</v>
      </c>
      <c r="H1587" s="4">
        <v>45149</v>
      </c>
    </row>
    <row r="1588" spans="1:8" ht="12.5" x14ac:dyDescent="0.25">
      <c r="A1588" s="1" t="s">
        <v>2821</v>
      </c>
      <c r="B1588" s="1" t="s">
        <v>9</v>
      </c>
      <c r="C1588" s="1">
        <v>5</v>
      </c>
      <c r="D1588" s="1">
        <v>2</v>
      </c>
      <c r="E1588" s="1">
        <v>10</v>
      </c>
      <c r="F1588" s="1" t="s">
        <v>14</v>
      </c>
      <c r="H1588" s="1" t="s">
        <v>129</v>
      </c>
    </row>
    <row r="1589" spans="1:8" ht="12.5" x14ac:dyDescent="0.25">
      <c r="A1589" s="1" t="s">
        <v>2823</v>
      </c>
      <c r="B1589" s="1" t="s">
        <v>32</v>
      </c>
      <c r="C1589" s="1">
        <v>4</v>
      </c>
      <c r="D1589" s="1" t="s">
        <v>23</v>
      </c>
      <c r="E1589" s="1">
        <v>16</v>
      </c>
      <c r="F1589" s="1" t="s">
        <v>10</v>
      </c>
      <c r="G1589" s="1" t="s">
        <v>11</v>
      </c>
      <c r="H1589" s="1" t="s">
        <v>1361</v>
      </c>
    </row>
    <row r="1590" spans="1:8" ht="12.5" x14ac:dyDescent="0.25">
      <c r="A1590" s="1" t="s">
        <v>2826</v>
      </c>
      <c r="B1590" s="1" t="s">
        <v>32</v>
      </c>
      <c r="C1590" s="1">
        <v>3</v>
      </c>
      <c r="D1590" s="1">
        <v>4</v>
      </c>
      <c r="E1590" s="1">
        <v>12</v>
      </c>
      <c r="F1590" s="1" t="s">
        <v>10</v>
      </c>
      <c r="G1590" s="1" t="s">
        <v>11</v>
      </c>
      <c r="H1590" s="1" t="s">
        <v>1275</v>
      </c>
    </row>
    <row r="1591" spans="1:8" ht="12.5" x14ac:dyDescent="0.25">
      <c r="A1591" s="1" t="s">
        <v>2619</v>
      </c>
      <c r="C1591" s="1">
        <v>5</v>
      </c>
      <c r="D1591" s="1" t="s">
        <v>23</v>
      </c>
      <c r="E1591" s="1">
        <v>10</v>
      </c>
      <c r="H1591" s="1" t="s">
        <v>1374</v>
      </c>
    </row>
    <row r="1592" spans="1:8" ht="12.5" x14ac:dyDescent="0.25">
      <c r="A1592" s="1" t="s">
        <v>2828</v>
      </c>
      <c r="B1592" s="1" t="s">
        <v>87</v>
      </c>
      <c r="C1592" s="1">
        <v>1</v>
      </c>
      <c r="D1592" s="1">
        <v>1.5</v>
      </c>
      <c r="E1592" s="1">
        <v>1.5</v>
      </c>
      <c r="F1592" s="1" t="s">
        <v>10</v>
      </c>
      <c r="H1592" s="1" t="s">
        <v>1377</v>
      </c>
    </row>
    <row r="1593" spans="1:8" ht="12.5" x14ac:dyDescent="0.25">
      <c r="A1593" s="1" t="s">
        <v>2829</v>
      </c>
      <c r="B1593" s="1" t="s">
        <v>28</v>
      </c>
      <c r="C1593" s="1">
        <v>5</v>
      </c>
      <c r="D1593" s="1">
        <v>4</v>
      </c>
      <c r="E1593" s="1">
        <v>20</v>
      </c>
      <c r="G1593" s="1" t="s">
        <v>19</v>
      </c>
      <c r="H1593" s="1" t="s">
        <v>544</v>
      </c>
    </row>
    <row r="1594" spans="1:8" ht="12.5" x14ac:dyDescent="0.25">
      <c r="A1594" s="1" t="s">
        <v>2831</v>
      </c>
      <c r="B1594" s="1" t="s">
        <v>13</v>
      </c>
      <c r="C1594" s="1">
        <v>5</v>
      </c>
      <c r="D1594" s="1">
        <v>3</v>
      </c>
      <c r="E1594" s="1">
        <v>15</v>
      </c>
      <c r="G1594" s="1" t="s">
        <v>15</v>
      </c>
      <c r="H1594" s="1" t="s">
        <v>269</v>
      </c>
    </row>
    <row r="1595" spans="1:8" ht="12.5" x14ac:dyDescent="0.25">
      <c r="A1595" s="1" t="s">
        <v>2833</v>
      </c>
      <c r="B1595" s="1" t="s">
        <v>13</v>
      </c>
      <c r="C1595" s="1">
        <v>2</v>
      </c>
      <c r="D1595" s="1">
        <v>3</v>
      </c>
      <c r="E1595" s="1">
        <v>6</v>
      </c>
      <c r="F1595" s="1" t="s">
        <v>10</v>
      </c>
      <c r="G1595" s="1" t="s">
        <v>11</v>
      </c>
      <c r="H1595" s="4">
        <v>45115</v>
      </c>
    </row>
    <row r="1596" spans="1:8" ht="12.5" x14ac:dyDescent="0.25">
      <c r="A1596" s="1" t="s">
        <v>2835</v>
      </c>
      <c r="B1596" s="1" t="s">
        <v>18</v>
      </c>
      <c r="C1596" s="1">
        <v>2</v>
      </c>
      <c r="D1596" s="1">
        <v>1</v>
      </c>
      <c r="E1596" s="1">
        <v>2</v>
      </c>
      <c r="F1596" s="1" t="s">
        <v>14</v>
      </c>
      <c r="G1596" s="1" t="s">
        <v>11</v>
      </c>
      <c r="H1596" s="4">
        <v>45047</v>
      </c>
    </row>
    <row r="1597" spans="1:8" ht="12.5" x14ac:dyDescent="0.25">
      <c r="A1597" s="1" t="s">
        <v>2837</v>
      </c>
      <c r="B1597" s="1" t="s">
        <v>13</v>
      </c>
      <c r="C1597" s="1">
        <v>2</v>
      </c>
      <c r="D1597" s="1">
        <v>3</v>
      </c>
      <c r="E1597" s="1">
        <v>6</v>
      </c>
      <c r="F1597" s="1" t="s">
        <v>26</v>
      </c>
      <c r="G1597" s="1" t="s">
        <v>11</v>
      </c>
      <c r="H1597" s="1" t="s">
        <v>223</v>
      </c>
    </row>
    <row r="1598" spans="1:8" ht="12.5" x14ac:dyDescent="0.25">
      <c r="A1598" s="1" t="s">
        <v>2839</v>
      </c>
      <c r="B1598" s="1" t="s">
        <v>18</v>
      </c>
      <c r="C1598" s="1">
        <v>5</v>
      </c>
      <c r="D1598" s="1">
        <v>1</v>
      </c>
      <c r="E1598" s="1">
        <v>5</v>
      </c>
      <c r="F1598" s="1" t="s">
        <v>26</v>
      </c>
      <c r="G1598" s="1" t="s">
        <v>11</v>
      </c>
      <c r="H1598" s="4">
        <v>45083</v>
      </c>
    </row>
    <row r="1599" spans="1:8" ht="12.5" x14ac:dyDescent="0.25">
      <c r="A1599" s="1" t="s">
        <v>2841</v>
      </c>
      <c r="B1599" s="1" t="s">
        <v>32</v>
      </c>
      <c r="C1599" s="1">
        <v>4</v>
      </c>
      <c r="D1599" s="1">
        <v>4</v>
      </c>
      <c r="E1599" s="1">
        <v>16</v>
      </c>
      <c r="F1599" s="1" t="s">
        <v>26</v>
      </c>
      <c r="G1599" s="1" t="s">
        <v>11</v>
      </c>
      <c r="H1599" s="4">
        <v>45206</v>
      </c>
    </row>
    <row r="1600" spans="1:8" ht="12.5" x14ac:dyDescent="0.25">
      <c r="A1600" s="1" t="s">
        <v>2843</v>
      </c>
      <c r="B1600" s="1" t="s">
        <v>22</v>
      </c>
      <c r="C1600" s="1">
        <v>4</v>
      </c>
      <c r="D1600" s="1">
        <v>5</v>
      </c>
      <c r="E1600" s="1">
        <v>20</v>
      </c>
      <c r="F1600" s="1" t="s">
        <v>14</v>
      </c>
      <c r="G1600" s="1" t="s">
        <v>15</v>
      </c>
      <c r="H1600" s="1" t="s">
        <v>155</v>
      </c>
    </row>
    <row r="1601" spans="1:8" ht="12.5" x14ac:dyDescent="0.25">
      <c r="A1601" s="1" t="s">
        <v>2845</v>
      </c>
      <c r="B1601" s="1" t="s">
        <v>18</v>
      </c>
      <c r="C1601" s="1">
        <v>3</v>
      </c>
      <c r="D1601" s="1">
        <v>1</v>
      </c>
      <c r="E1601" s="1">
        <v>3</v>
      </c>
      <c r="F1601" s="1" t="s">
        <v>14</v>
      </c>
      <c r="G1601" s="1" t="s">
        <v>11</v>
      </c>
      <c r="H1601" s="4">
        <v>45052</v>
      </c>
    </row>
    <row r="1602" spans="1:8" ht="12.5" x14ac:dyDescent="0.25">
      <c r="A1602" s="1" t="s">
        <v>2848</v>
      </c>
      <c r="B1602" s="1" t="s">
        <v>49</v>
      </c>
      <c r="C1602" s="1">
        <v>5</v>
      </c>
      <c r="D1602" s="1">
        <v>3</v>
      </c>
      <c r="E1602" s="1">
        <v>15</v>
      </c>
      <c r="H1602" s="4">
        <v>45147</v>
      </c>
    </row>
    <row r="1603" spans="1:8" ht="12.5" x14ac:dyDescent="0.25">
      <c r="A1603" s="1" t="s">
        <v>2849</v>
      </c>
      <c r="B1603" s="1" t="s">
        <v>18</v>
      </c>
      <c r="C1603" s="1">
        <v>4</v>
      </c>
      <c r="D1603" s="1">
        <v>1</v>
      </c>
      <c r="E1603" s="1">
        <v>4</v>
      </c>
      <c r="H1603" s="4">
        <v>45018</v>
      </c>
    </row>
    <row r="1604" spans="1:8" ht="12.5" x14ac:dyDescent="0.25">
      <c r="A1604" s="1" t="s">
        <v>2851</v>
      </c>
      <c r="B1604" s="1" t="s">
        <v>49</v>
      </c>
      <c r="C1604" s="1" t="s">
        <v>23</v>
      </c>
      <c r="D1604" s="1">
        <v>3</v>
      </c>
      <c r="E1604" s="1">
        <v>6</v>
      </c>
      <c r="F1604" s="1" t="s">
        <v>10</v>
      </c>
      <c r="H1604" s="1" t="s">
        <v>1211</v>
      </c>
    </row>
    <row r="1605" spans="1:8" ht="12.5" x14ac:dyDescent="0.25">
      <c r="A1605" s="1" t="s">
        <v>2853</v>
      </c>
      <c r="B1605" s="1" t="s">
        <v>22</v>
      </c>
      <c r="C1605" s="1">
        <v>5</v>
      </c>
      <c r="D1605" s="1">
        <v>5</v>
      </c>
      <c r="E1605" s="1">
        <v>25</v>
      </c>
      <c r="F1605" s="1" t="s">
        <v>10</v>
      </c>
      <c r="G1605" s="1" t="s">
        <v>11</v>
      </c>
      <c r="H1605" s="4">
        <v>45028</v>
      </c>
    </row>
    <row r="1606" spans="1:8" ht="12.5" x14ac:dyDescent="0.25">
      <c r="A1606" s="1" t="s">
        <v>2855</v>
      </c>
      <c r="B1606" s="1" t="s">
        <v>13</v>
      </c>
      <c r="C1606" s="1">
        <v>4</v>
      </c>
      <c r="D1606" s="1">
        <v>3</v>
      </c>
      <c r="E1606" s="1">
        <v>12</v>
      </c>
      <c r="F1606" s="1" t="s">
        <v>14</v>
      </c>
      <c r="G1606" s="1" t="s">
        <v>15</v>
      </c>
      <c r="H1606" s="4">
        <v>45175</v>
      </c>
    </row>
    <row r="1607" spans="1:8" ht="12.5" x14ac:dyDescent="0.25">
      <c r="A1607" s="1" t="s">
        <v>2526</v>
      </c>
      <c r="B1607" s="1" t="s">
        <v>13</v>
      </c>
      <c r="C1607" s="1">
        <v>1</v>
      </c>
      <c r="D1607" s="1">
        <v>3</v>
      </c>
      <c r="E1607" s="1">
        <v>3</v>
      </c>
      <c r="G1607" s="1" t="s">
        <v>15</v>
      </c>
      <c r="H1607" s="4">
        <v>45267</v>
      </c>
    </row>
    <row r="1608" spans="1:8" ht="12.5" x14ac:dyDescent="0.25">
      <c r="A1608" s="1" t="s">
        <v>2858</v>
      </c>
      <c r="B1608" s="1" t="s">
        <v>28</v>
      </c>
      <c r="C1608" s="1">
        <v>3</v>
      </c>
      <c r="D1608" s="1">
        <v>4</v>
      </c>
      <c r="F1608" s="1" t="s">
        <v>14</v>
      </c>
      <c r="G1608" s="1" t="s">
        <v>11</v>
      </c>
      <c r="H1608" s="1" t="s">
        <v>901</v>
      </c>
    </row>
    <row r="1609" spans="1:8" ht="12.5" x14ac:dyDescent="0.25">
      <c r="A1609" s="1" t="s">
        <v>2859</v>
      </c>
      <c r="B1609" s="1" t="s">
        <v>9</v>
      </c>
      <c r="C1609" s="1">
        <v>2</v>
      </c>
      <c r="D1609" s="1">
        <v>2</v>
      </c>
      <c r="E1609" s="1">
        <v>4</v>
      </c>
      <c r="F1609" s="1" t="s">
        <v>10</v>
      </c>
      <c r="G1609" s="1" t="s">
        <v>11</v>
      </c>
      <c r="H1609" s="1" t="s">
        <v>947</v>
      </c>
    </row>
    <row r="1610" spans="1:8" ht="12.5" x14ac:dyDescent="0.25">
      <c r="A1610" s="1" t="s">
        <v>2862</v>
      </c>
      <c r="B1610" s="1" t="s">
        <v>22</v>
      </c>
      <c r="C1610" s="1">
        <v>2</v>
      </c>
      <c r="D1610" s="1">
        <v>5</v>
      </c>
      <c r="E1610" s="1">
        <v>10</v>
      </c>
      <c r="F1610" s="1" t="s">
        <v>14</v>
      </c>
      <c r="G1610" s="1" t="s">
        <v>15</v>
      </c>
      <c r="H1610" s="1" t="s">
        <v>2387</v>
      </c>
    </row>
    <row r="1611" spans="1:8" ht="12.5" x14ac:dyDescent="0.25">
      <c r="A1611" s="1" t="s">
        <v>1238</v>
      </c>
      <c r="B1611" s="1" t="s">
        <v>87</v>
      </c>
      <c r="C1611" s="1">
        <v>4</v>
      </c>
      <c r="D1611" s="1">
        <v>1.5</v>
      </c>
      <c r="E1611" s="1">
        <v>6</v>
      </c>
      <c r="F1611" s="1" t="s">
        <v>14</v>
      </c>
      <c r="G1611" s="1" t="s">
        <v>15</v>
      </c>
      <c r="H1611" s="4">
        <v>45082</v>
      </c>
    </row>
    <row r="1612" spans="1:8" ht="12.5" x14ac:dyDescent="0.25">
      <c r="A1612" s="1" t="s">
        <v>2865</v>
      </c>
      <c r="B1612" s="1" t="s">
        <v>13</v>
      </c>
      <c r="C1612" s="1">
        <v>2</v>
      </c>
      <c r="D1612" s="1">
        <v>3</v>
      </c>
      <c r="E1612" s="1">
        <v>6</v>
      </c>
      <c r="F1612" s="1" t="s">
        <v>14</v>
      </c>
      <c r="G1612" s="1" t="s">
        <v>11</v>
      </c>
      <c r="H1612" s="1" t="s">
        <v>56</v>
      </c>
    </row>
    <row r="1613" spans="1:8" ht="12.5" x14ac:dyDescent="0.25">
      <c r="A1613" s="1" t="s">
        <v>2867</v>
      </c>
      <c r="B1613" s="1" t="s">
        <v>13</v>
      </c>
      <c r="C1613" s="1">
        <v>1</v>
      </c>
      <c r="D1613" s="1">
        <v>3</v>
      </c>
      <c r="E1613" s="1">
        <v>3</v>
      </c>
      <c r="F1613" s="1" t="s">
        <v>10</v>
      </c>
      <c r="G1613" s="1" t="s">
        <v>23</v>
      </c>
      <c r="H1613" s="1" t="s">
        <v>23</v>
      </c>
    </row>
    <row r="1614" spans="1:8" ht="12.5" x14ac:dyDescent="0.25">
      <c r="A1614" s="1" t="s">
        <v>2869</v>
      </c>
      <c r="B1614" s="1" t="s">
        <v>49</v>
      </c>
      <c r="C1614" s="1">
        <v>5</v>
      </c>
      <c r="D1614" s="1">
        <v>3</v>
      </c>
      <c r="E1614" s="1">
        <v>15</v>
      </c>
      <c r="F1614" s="1" t="s">
        <v>10</v>
      </c>
      <c r="H1614" s="1" t="s">
        <v>63</v>
      </c>
    </row>
    <row r="1615" spans="1:8" ht="12.5" x14ac:dyDescent="0.25">
      <c r="A1615" s="1" t="s">
        <v>2871</v>
      </c>
      <c r="B1615" s="1" t="s">
        <v>9</v>
      </c>
      <c r="C1615" s="1">
        <v>2</v>
      </c>
      <c r="D1615" s="1" t="s">
        <v>19</v>
      </c>
      <c r="E1615" s="1">
        <v>4</v>
      </c>
      <c r="G1615" s="1" t="s">
        <v>15</v>
      </c>
      <c r="H1615" s="4">
        <v>45270</v>
      </c>
    </row>
    <row r="1616" spans="1:8" ht="12.5" x14ac:dyDescent="0.25">
      <c r="A1616" s="1" t="s">
        <v>2873</v>
      </c>
      <c r="C1616" s="1">
        <v>5</v>
      </c>
      <c r="D1616" s="1">
        <v>4</v>
      </c>
      <c r="E1616" s="1">
        <v>20</v>
      </c>
      <c r="G1616" s="1" t="s">
        <v>15</v>
      </c>
      <c r="H1616" s="4">
        <v>45201</v>
      </c>
    </row>
    <row r="1617" spans="1:8" ht="12.5" x14ac:dyDescent="0.25">
      <c r="A1617" s="1" t="s">
        <v>2874</v>
      </c>
      <c r="C1617" s="1">
        <v>2</v>
      </c>
      <c r="D1617" s="1">
        <v>4</v>
      </c>
      <c r="E1617" s="1">
        <v>8</v>
      </c>
      <c r="F1617" s="1" t="s">
        <v>14</v>
      </c>
      <c r="G1617" s="1" t="s">
        <v>11</v>
      </c>
      <c r="H1617" s="4">
        <v>45112</v>
      </c>
    </row>
    <row r="1618" spans="1:8" ht="12.5" x14ac:dyDescent="0.25">
      <c r="A1618" s="1" t="s">
        <v>2876</v>
      </c>
      <c r="B1618" s="1" t="s">
        <v>49</v>
      </c>
      <c r="C1618" s="1">
        <v>2</v>
      </c>
      <c r="D1618" s="1">
        <v>3</v>
      </c>
      <c r="E1618" s="1">
        <v>6</v>
      </c>
      <c r="F1618" s="1" t="s">
        <v>10</v>
      </c>
      <c r="G1618" s="1" t="s">
        <v>11</v>
      </c>
      <c r="H1618" s="1" t="s">
        <v>1825</v>
      </c>
    </row>
    <row r="1619" spans="1:8" ht="12.5" x14ac:dyDescent="0.25">
      <c r="A1619" s="1" t="s">
        <v>2878</v>
      </c>
      <c r="B1619" s="1" t="s">
        <v>28</v>
      </c>
      <c r="C1619" s="1">
        <v>4</v>
      </c>
      <c r="D1619" s="1">
        <v>4</v>
      </c>
      <c r="E1619" s="1">
        <v>16</v>
      </c>
      <c r="F1619" s="1" t="s">
        <v>26</v>
      </c>
    </row>
    <row r="1620" spans="1:8" ht="12.5" x14ac:dyDescent="0.25">
      <c r="A1620" s="1" t="s">
        <v>2880</v>
      </c>
      <c r="B1620" s="1" t="s">
        <v>9</v>
      </c>
      <c r="C1620" s="1">
        <v>2</v>
      </c>
      <c r="D1620" s="1">
        <v>2</v>
      </c>
      <c r="E1620" s="1">
        <v>4</v>
      </c>
      <c r="G1620" s="1" t="s">
        <v>15</v>
      </c>
      <c r="H1620" s="1" t="s">
        <v>124</v>
      </c>
    </row>
    <row r="1621" spans="1:8" ht="12.5" x14ac:dyDescent="0.25">
      <c r="A1621" s="1" t="s">
        <v>2882</v>
      </c>
      <c r="B1621" s="1" t="s">
        <v>28</v>
      </c>
      <c r="C1621" s="1">
        <v>5</v>
      </c>
      <c r="D1621" s="1">
        <v>4</v>
      </c>
      <c r="E1621" s="1" t="s">
        <v>23</v>
      </c>
      <c r="F1621" s="1" t="s">
        <v>10</v>
      </c>
      <c r="G1621" s="1" t="s">
        <v>11</v>
      </c>
      <c r="H1621" s="1" t="s">
        <v>19</v>
      </c>
    </row>
    <row r="1622" spans="1:8" ht="12.5" x14ac:dyDescent="0.25">
      <c r="A1622" s="1" t="s">
        <v>2609</v>
      </c>
      <c r="B1622" s="1" t="s">
        <v>18</v>
      </c>
      <c r="C1622" s="1">
        <v>1</v>
      </c>
      <c r="D1622" s="1">
        <v>1</v>
      </c>
      <c r="E1622" s="1">
        <v>1</v>
      </c>
      <c r="G1622" s="1" t="s">
        <v>11</v>
      </c>
      <c r="H1622" s="4">
        <v>45088</v>
      </c>
    </row>
    <row r="1623" spans="1:8" ht="12.5" x14ac:dyDescent="0.25">
      <c r="A1623" s="1" t="s">
        <v>2884</v>
      </c>
      <c r="B1623" s="1" t="s">
        <v>22</v>
      </c>
      <c r="C1623" s="1">
        <v>5</v>
      </c>
      <c r="D1623" s="1">
        <v>5</v>
      </c>
      <c r="E1623" s="1">
        <v>25</v>
      </c>
      <c r="F1623" s="1" t="s">
        <v>10</v>
      </c>
      <c r="G1623" s="1" t="s">
        <v>11</v>
      </c>
      <c r="H1623" s="1" t="s">
        <v>995</v>
      </c>
    </row>
    <row r="1624" spans="1:8" ht="12.5" x14ac:dyDescent="0.25">
      <c r="A1624" s="1" t="s">
        <v>2887</v>
      </c>
      <c r="B1624" s="1" t="s">
        <v>22</v>
      </c>
      <c r="C1624" s="1">
        <v>5</v>
      </c>
      <c r="D1624" s="1">
        <v>5</v>
      </c>
      <c r="E1624" s="1">
        <v>25</v>
      </c>
      <c r="G1624" s="1" t="s">
        <v>15</v>
      </c>
      <c r="H1624" s="4">
        <v>44938</v>
      </c>
    </row>
    <row r="1625" spans="1:8" ht="12.5" x14ac:dyDescent="0.25">
      <c r="A1625" s="1" t="s">
        <v>2889</v>
      </c>
      <c r="B1625" s="1" t="s">
        <v>87</v>
      </c>
      <c r="C1625" s="1">
        <v>5</v>
      </c>
      <c r="D1625" s="1">
        <v>1.5</v>
      </c>
      <c r="E1625" s="1">
        <v>7.5</v>
      </c>
      <c r="F1625" s="1" t="s">
        <v>14</v>
      </c>
      <c r="G1625" s="1" t="s">
        <v>15</v>
      </c>
      <c r="H1625" s="4">
        <v>45266</v>
      </c>
    </row>
    <row r="1626" spans="1:8" ht="12.5" x14ac:dyDescent="0.25">
      <c r="A1626" s="1" t="s">
        <v>2891</v>
      </c>
      <c r="B1626" s="1" t="s">
        <v>87</v>
      </c>
      <c r="C1626" s="1">
        <v>5</v>
      </c>
      <c r="D1626" s="1">
        <v>1.5</v>
      </c>
      <c r="E1626" s="1">
        <v>7.5</v>
      </c>
      <c r="F1626" s="1" t="s">
        <v>10</v>
      </c>
      <c r="H1626" s="1" t="s">
        <v>558</v>
      </c>
    </row>
    <row r="1627" spans="1:8" ht="12.5" x14ac:dyDescent="0.25">
      <c r="A1627" s="1" t="s">
        <v>2892</v>
      </c>
      <c r="B1627" s="1" t="s">
        <v>87</v>
      </c>
      <c r="C1627" s="1">
        <v>2</v>
      </c>
      <c r="D1627" s="1">
        <v>1.5</v>
      </c>
      <c r="E1627" s="1">
        <v>3</v>
      </c>
      <c r="G1627" s="1" t="s">
        <v>15</v>
      </c>
      <c r="H1627" s="4">
        <v>45149</v>
      </c>
    </row>
    <row r="1628" spans="1:8" ht="12.5" x14ac:dyDescent="0.25">
      <c r="A1628" s="1" t="s">
        <v>2894</v>
      </c>
      <c r="B1628" s="1" t="s">
        <v>28</v>
      </c>
      <c r="C1628" s="1">
        <v>2</v>
      </c>
      <c r="D1628" s="1">
        <v>4</v>
      </c>
      <c r="E1628" s="1">
        <v>8</v>
      </c>
      <c r="F1628" s="1" t="s">
        <v>26</v>
      </c>
      <c r="G1628" s="1" t="s">
        <v>15</v>
      </c>
      <c r="H1628" s="1" t="s">
        <v>475</v>
      </c>
    </row>
    <row r="1629" spans="1:8" ht="12.5" x14ac:dyDescent="0.25">
      <c r="A1629" s="1" t="s">
        <v>2896</v>
      </c>
      <c r="B1629" s="1" t="s">
        <v>49</v>
      </c>
      <c r="C1629" s="1">
        <v>3</v>
      </c>
      <c r="D1629" s="1">
        <v>3</v>
      </c>
      <c r="E1629" s="1">
        <v>9</v>
      </c>
      <c r="F1629" s="1" t="s">
        <v>26</v>
      </c>
      <c r="H1629" s="4">
        <v>45181</v>
      </c>
    </row>
    <row r="1630" spans="1:8" ht="12.5" x14ac:dyDescent="0.25">
      <c r="A1630" s="1" t="s">
        <v>2897</v>
      </c>
      <c r="B1630" s="1" t="s">
        <v>32</v>
      </c>
      <c r="C1630" s="1">
        <v>3</v>
      </c>
      <c r="D1630" s="1">
        <v>4</v>
      </c>
      <c r="E1630" s="1">
        <v>12</v>
      </c>
      <c r="F1630" s="1" t="s">
        <v>10</v>
      </c>
      <c r="H1630" s="1" t="s">
        <v>76</v>
      </c>
    </row>
    <row r="1631" spans="1:8" ht="12.5" x14ac:dyDescent="0.25">
      <c r="A1631" s="1" t="s">
        <v>2899</v>
      </c>
      <c r="B1631" s="1" t="s">
        <v>19</v>
      </c>
      <c r="C1631" s="1">
        <v>4</v>
      </c>
      <c r="D1631" s="1">
        <v>4</v>
      </c>
      <c r="E1631" s="1">
        <v>16</v>
      </c>
      <c r="F1631" s="1" t="s">
        <v>10</v>
      </c>
      <c r="H1631" s="1" t="s">
        <v>1326</v>
      </c>
    </row>
    <row r="1632" spans="1:8" ht="12.5" x14ac:dyDescent="0.25">
      <c r="A1632" s="1" t="s">
        <v>2901</v>
      </c>
      <c r="B1632" s="1" t="s">
        <v>87</v>
      </c>
      <c r="C1632" s="1">
        <v>2</v>
      </c>
      <c r="D1632" s="1">
        <v>1.5</v>
      </c>
      <c r="E1632" s="1">
        <v>3</v>
      </c>
      <c r="F1632" s="1" t="s">
        <v>26</v>
      </c>
      <c r="G1632" s="1" t="s">
        <v>19</v>
      </c>
      <c r="H1632" s="4">
        <v>45081</v>
      </c>
    </row>
    <row r="1633" spans="1:8" ht="12.5" x14ac:dyDescent="0.25">
      <c r="A1633" s="1" t="s">
        <v>1833</v>
      </c>
      <c r="B1633" s="1" t="s">
        <v>28</v>
      </c>
      <c r="C1633" s="1">
        <v>5</v>
      </c>
      <c r="D1633" s="1">
        <v>4</v>
      </c>
      <c r="E1633" s="1" t="s">
        <v>19</v>
      </c>
      <c r="F1633" s="1" t="s">
        <v>10</v>
      </c>
      <c r="G1633" s="1" t="s">
        <v>11</v>
      </c>
      <c r="H1633" s="4">
        <v>45111</v>
      </c>
    </row>
    <row r="1634" spans="1:8" ht="12.5" x14ac:dyDescent="0.25">
      <c r="A1634" s="1" t="s">
        <v>2384</v>
      </c>
      <c r="B1634" s="1" t="s">
        <v>18</v>
      </c>
      <c r="C1634" s="1">
        <v>4</v>
      </c>
      <c r="D1634" s="1">
        <v>1</v>
      </c>
      <c r="E1634" s="1">
        <v>4</v>
      </c>
      <c r="F1634" s="1" t="s">
        <v>14</v>
      </c>
      <c r="G1634" s="1" t="s">
        <v>11</v>
      </c>
      <c r="H1634" s="1" t="s">
        <v>63</v>
      </c>
    </row>
    <row r="1635" spans="1:8" ht="12.5" x14ac:dyDescent="0.25">
      <c r="A1635" s="1" t="s">
        <v>2807</v>
      </c>
      <c r="B1635" s="1" t="s">
        <v>22</v>
      </c>
      <c r="C1635" s="1">
        <v>5</v>
      </c>
      <c r="D1635" s="1">
        <v>5</v>
      </c>
      <c r="E1635" s="1">
        <v>25</v>
      </c>
      <c r="F1635" s="1" t="s">
        <v>19</v>
      </c>
      <c r="H1635" s="1" t="s">
        <v>2490</v>
      </c>
    </row>
    <row r="1636" spans="1:8" ht="12.5" x14ac:dyDescent="0.25">
      <c r="A1636" s="1" t="s">
        <v>2908</v>
      </c>
      <c r="B1636" s="1" t="s">
        <v>22</v>
      </c>
      <c r="C1636" s="1">
        <v>4</v>
      </c>
      <c r="D1636" s="1">
        <v>5</v>
      </c>
      <c r="E1636" s="1">
        <v>20</v>
      </c>
      <c r="G1636" s="1" t="s">
        <v>15</v>
      </c>
      <c r="H1636" s="4">
        <v>45149</v>
      </c>
    </row>
    <row r="1637" spans="1:8" ht="12.5" x14ac:dyDescent="0.25">
      <c r="A1637" s="1" t="s">
        <v>2909</v>
      </c>
      <c r="B1637" s="1" t="s">
        <v>87</v>
      </c>
      <c r="C1637" s="1">
        <v>2</v>
      </c>
      <c r="D1637" s="1">
        <v>1.5</v>
      </c>
      <c r="E1637" s="1">
        <v>3</v>
      </c>
      <c r="F1637" s="1" t="s">
        <v>10</v>
      </c>
      <c r="H1637" s="4">
        <v>45170</v>
      </c>
    </row>
    <row r="1638" spans="1:8" ht="12.5" x14ac:dyDescent="0.25">
      <c r="A1638" s="1" t="s">
        <v>2910</v>
      </c>
      <c r="B1638" s="1" t="s">
        <v>32</v>
      </c>
      <c r="C1638" s="1">
        <v>5</v>
      </c>
      <c r="D1638" s="1">
        <v>4</v>
      </c>
      <c r="E1638" s="1">
        <v>20</v>
      </c>
      <c r="F1638" s="1" t="s">
        <v>14</v>
      </c>
      <c r="G1638" s="1" t="s">
        <v>15</v>
      </c>
      <c r="H1638" s="1" t="s">
        <v>684</v>
      </c>
    </row>
    <row r="1639" spans="1:8" ht="12.5" x14ac:dyDescent="0.25">
      <c r="A1639" s="1" t="s">
        <v>2912</v>
      </c>
      <c r="B1639" s="1" t="s">
        <v>87</v>
      </c>
      <c r="C1639" s="1">
        <v>5</v>
      </c>
      <c r="D1639" s="1">
        <v>1.5</v>
      </c>
      <c r="E1639" s="1">
        <v>7.5</v>
      </c>
      <c r="F1639" s="1" t="s">
        <v>14</v>
      </c>
      <c r="G1639" s="1" t="s">
        <v>11</v>
      </c>
      <c r="H1639" s="4">
        <v>45021</v>
      </c>
    </row>
    <row r="1640" spans="1:8" ht="12.5" x14ac:dyDescent="0.25">
      <c r="A1640" s="1" t="s">
        <v>1066</v>
      </c>
      <c r="B1640" s="1" t="s">
        <v>23</v>
      </c>
      <c r="C1640" s="1">
        <v>2</v>
      </c>
      <c r="D1640" s="1">
        <v>5</v>
      </c>
      <c r="E1640" s="1">
        <v>10</v>
      </c>
      <c r="F1640" s="1" t="s">
        <v>26</v>
      </c>
      <c r="G1640" s="1" t="s">
        <v>11</v>
      </c>
      <c r="H1640" s="1" t="s">
        <v>1233</v>
      </c>
    </row>
    <row r="1641" spans="1:8" ht="12.5" x14ac:dyDescent="0.25">
      <c r="A1641" s="1" t="s">
        <v>2916</v>
      </c>
      <c r="B1641" s="1" t="s">
        <v>28</v>
      </c>
      <c r="C1641" s="1">
        <v>1</v>
      </c>
      <c r="D1641" s="1">
        <v>4</v>
      </c>
      <c r="E1641" s="1">
        <v>4</v>
      </c>
      <c r="F1641" s="1" t="s">
        <v>26</v>
      </c>
      <c r="G1641" s="1" t="s">
        <v>15</v>
      </c>
      <c r="H1641" s="1" t="s">
        <v>881</v>
      </c>
    </row>
    <row r="1642" spans="1:8" ht="12.5" x14ac:dyDescent="0.25">
      <c r="A1642" s="1" t="s">
        <v>2918</v>
      </c>
      <c r="B1642" s="1" t="s">
        <v>9</v>
      </c>
      <c r="C1642" s="1">
        <v>5</v>
      </c>
      <c r="D1642" s="1">
        <v>2</v>
      </c>
      <c r="E1642" s="1">
        <v>10</v>
      </c>
      <c r="F1642" s="1" t="s">
        <v>10</v>
      </c>
      <c r="H1642" s="1" t="s">
        <v>141</v>
      </c>
    </row>
    <row r="1643" spans="1:8" ht="12.5" x14ac:dyDescent="0.25">
      <c r="A1643" s="1" t="s">
        <v>2919</v>
      </c>
      <c r="C1643" s="1">
        <v>2</v>
      </c>
      <c r="D1643" s="1">
        <v>3</v>
      </c>
      <c r="E1643" s="1">
        <v>6</v>
      </c>
      <c r="F1643" s="1" t="s">
        <v>10</v>
      </c>
      <c r="H1643" s="1" t="s">
        <v>489</v>
      </c>
    </row>
    <row r="1644" spans="1:8" ht="12.5" x14ac:dyDescent="0.25">
      <c r="A1644" s="1" t="s">
        <v>2921</v>
      </c>
      <c r="B1644" s="1" t="s">
        <v>13</v>
      </c>
      <c r="C1644" s="1">
        <v>1</v>
      </c>
      <c r="D1644" s="1">
        <v>3</v>
      </c>
      <c r="E1644" s="1">
        <v>3</v>
      </c>
      <c r="F1644" s="1" t="s">
        <v>14</v>
      </c>
      <c r="G1644" s="1" t="s">
        <v>11</v>
      </c>
      <c r="H1644" s="1" t="s">
        <v>534</v>
      </c>
    </row>
    <row r="1645" spans="1:8" ht="12.5" x14ac:dyDescent="0.25">
      <c r="A1645" s="1" t="s">
        <v>2923</v>
      </c>
      <c r="B1645" s="1" t="s">
        <v>28</v>
      </c>
      <c r="C1645" s="1">
        <v>1</v>
      </c>
      <c r="D1645" s="1">
        <v>4</v>
      </c>
      <c r="E1645" s="1">
        <v>4</v>
      </c>
      <c r="F1645" s="1" t="s">
        <v>10</v>
      </c>
      <c r="G1645" s="1" t="s">
        <v>15</v>
      </c>
      <c r="H1645" s="1" t="s">
        <v>585</v>
      </c>
    </row>
    <row r="1646" spans="1:8" ht="12.5" x14ac:dyDescent="0.25">
      <c r="A1646" s="1" t="s">
        <v>2925</v>
      </c>
      <c r="B1646" s="1" t="s">
        <v>9</v>
      </c>
      <c r="C1646" s="1">
        <v>3</v>
      </c>
      <c r="D1646" s="1">
        <v>2</v>
      </c>
      <c r="E1646" s="1">
        <v>6</v>
      </c>
      <c r="F1646" s="1" t="s">
        <v>14</v>
      </c>
      <c r="G1646" s="1" t="s">
        <v>11</v>
      </c>
      <c r="H1646" s="1" t="s">
        <v>709</v>
      </c>
    </row>
    <row r="1647" spans="1:8" ht="12.5" x14ac:dyDescent="0.25">
      <c r="A1647" s="1" t="s">
        <v>2927</v>
      </c>
      <c r="B1647" s="1" t="s">
        <v>9</v>
      </c>
      <c r="C1647" s="1">
        <v>5</v>
      </c>
      <c r="D1647" s="1">
        <v>2</v>
      </c>
      <c r="E1647" s="1">
        <v>10</v>
      </c>
      <c r="F1647" s="1" t="s">
        <v>14</v>
      </c>
      <c r="H1647" s="1" t="s">
        <v>246</v>
      </c>
    </row>
    <row r="1648" spans="1:8" ht="12.5" x14ac:dyDescent="0.25">
      <c r="A1648" s="1" t="s">
        <v>2929</v>
      </c>
      <c r="B1648" s="1" t="s">
        <v>9</v>
      </c>
      <c r="C1648" s="1">
        <v>1</v>
      </c>
      <c r="D1648" s="1">
        <v>2</v>
      </c>
      <c r="E1648" s="1">
        <v>2</v>
      </c>
      <c r="F1648" s="1" t="s">
        <v>23</v>
      </c>
      <c r="G1648" s="1" t="s">
        <v>11</v>
      </c>
      <c r="H1648" s="1" t="s">
        <v>1576</v>
      </c>
    </row>
    <row r="1649" spans="1:8" ht="12.5" x14ac:dyDescent="0.25">
      <c r="A1649" s="1" t="s">
        <v>2932</v>
      </c>
      <c r="B1649" s="1" t="s">
        <v>13</v>
      </c>
      <c r="C1649" s="1">
        <v>5</v>
      </c>
      <c r="D1649" s="1">
        <v>3</v>
      </c>
      <c r="E1649" s="1">
        <v>15</v>
      </c>
      <c r="F1649" s="1" t="s">
        <v>23</v>
      </c>
      <c r="G1649" s="1" t="s">
        <v>11</v>
      </c>
      <c r="H1649" s="4">
        <v>45086</v>
      </c>
    </row>
    <row r="1650" spans="1:8" ht="12.5" x14ac:dyDescent="0.25">
      <c r="A1650" s="1" t="s">
        <v>2933</v>
      </c>
      <c r="B1650" s="1" t="s">
        <v>18</v>
      </c>
      <c r="C1650" s="1">
        <v>2</v>
      </c>
      <c r="D1650" s="1">
        <v>1</v>
      </c>
      <c r="E1650" s="1">
        <v>2</v>
      </c>
      <c r="F1650" s="1" t="s">
        <v>10</v>
      </c>
      <c r="G1650" s="1" t="s">
        <v>11</v>
      </c>
      <c r="H1650" s="4">
        <v>44986</v>
      </c>
    </row>
    <row r="1651" spans="1:8" ht="12.5" x14ac:dyDescent="0.25">
      <c r="A1651" s="1" t="s">
        <v>923</v>
      </c>
      <c r="B1651" s="1" t="s">
        <v>32</v>
      </c>
      <c r="C1651" s="1">
        <v>1</v>
      </c>
      <c r="D1651" s="1">
        <v>4</v>
      </c>
      <c r="E1651" s="1">
        <v>4</v>
      </c>
      <c r="F1651" s="1" t="s">
        <v>10</v>
      </c>
      <c r="G1651" s="1" t="s">
        <v>15</v>
      </c>
      <c r="H1651" s="1" t="s">
        <v>23</v>
      </c>
    </row>
    <row r="1652" spans="1:8" ht="12.5" x14ac:dyDescent="0.25">
      <c r="A1652" s="1" t="s">
        <v>2936</v>
      </c>
      <c r="B1652" s="1" t="s">
        <v>49</v>
      </c>
      <c r="C1652" s="1">
        <v>2</v>
      </c>
      <c r="D1652" s="1">
        <v>3</v>
      </c>
      <c r="E1652" s="1">
        <v>6</v>
      </c>
      <c r="F1652" s="1" t="s">
        <v>26</v>
      </c>
      <c r="G1652" s="1" t="s">
        <v>15</v>
      </c>
      <c r="H1652" s="4">
        <v>45080</v>
      </c>
    </row>
    <row r="1653" spans="1:8" ht="12.5" x14ac:dyDescent="0.25">
      <c r="A1653" s="1" t="s">
        <v>2937</v>
      </c>
      <c r="B1653" s="1" t="s">
        <v>87</v>
      </c>
      <c r="C1653" s="1">
        <v>3</v>
      </c>
      <c r="D1653" s="1">
        <v>1.5</v>
      </c>
      <c r="E1653" s="1">
        <v>4.5</v>
      </c>
      <c r="F1653" s="1" t="s">
        <v>10</v>
      </c>
      <c r="G1653" s="1" t="s">
        <v>15</v>
      </c>
      <c r="H1653" s="4">
        <v>45086</v>
      </c>
    </row>
    <row r="1654" spans="1:8" ht="12.5" x14ac:dyDescent="0.25">
      <c r="A1654" s="1" t="s">
        <v>2939</v>
      </c>
      <c r="B1654" s="1" t="s">
        <v>32</v>
      </c>
      <c r="C1654" s="1">
        <v>2</v>
      </c>
      <c r="D1654" s="1">
        <v>4</v>
      </c>
      <c r="E1654" s="1">
        <v>8</v>
      </c>
      <c r="F1654" s="1" t="s">
        <v>23</v>
      </c>
      <c r="G1654" s="1" t="s">
        <v>11</v>
      </c>
      <c r="H1654" s="1" t="s">
        <v>938</v>
      </c>
    </row>
    <row r="1655" spans="1:8" ht="12.5" x14ac:dyDescent="0.25">
      <c r="A1655" s="1" t="s">
        <v>2941</v>
      </c>
      <c r="B1655" s="1" t="s">
        <v>32</v>
      </c>
      <c r="C1655" s="1">
        <v>5</v>
      </c>
      <c r="D1655" s="1">
        <v>4</v>
      </c>
      <c r="E1655" s="1">
        <v>20</v>
      </c>
      <c r="F1655" s="1" t="s">
        <v>10</v>
      </c>
      <c r="G1655" s="1" t="s">
        <v>23</v>
      </c>
      <c r="H1655" s="1" t="s">
        <v>1452</v>
      </c>
    </row>
    <row r="1656" spans="1:8" ht="12.5" x14ac:dyDescent="0.25">
      <c r="A1656" s="1" t="s">
        <v>2943</v>
      </c>
      <c r="B1656" s="1" t="s">
        <v>13</v>
      </c>
      <c r="C1656" s="1">
        <v>4</v>
      </c>
      <c r="D1656" s="1">
        <v>3</v>
      </c>
      <c r="E1656" s="1">
        <v>12</v>
      </c>
      <c r="F1656" s="1" t="s">
        <v>23</v>
      </c>
      <c r="G1656" s="1" t="s">
        <v>11</v>
      </c>
      <c r="H1656" s="1" t="s">
        <v>2692</v>
      </c>
    </row>
    <row r="1657" spans="1:8" ht="12.5" x14ac:dyDescent="0.25">
      <c r="A1657" s="1" t="s">
        <v>2945</v>
      </c>
      <c r="B1657" s="1" t="s">
        <v>87</v>
      </c>
      <c r="C1657" s="1">
        <v>2</v>
      </c>
      <c r="D1657" s="1">
        <v>1.5</v>
      </c>
      <c r="F1657" s="1" t="s">
        <v>14</v>
      </c>
      <c r="H1657" s="1" t="s">
        <v>1596</v>
      </c>
    </row>
    <row r="1658" spans="1:8" ht="12.5" x14ac:dyDescent="0.25">
      <c r="A1658" s="1" t="s">
        <v>232</v>
      </c>
      <c r="B1658" s="1" t="s">
        <v>32</v>
      </c>
      <c r="C1658" s="1">
        <v>5</v>
      </c>
      <c r="D1658" s="1">
        <v>4</v>
      </c>
      <c r="E1658" s="1">
        <v>20</v>
      </c>
      <c r="G1658" s="1" t="s">
        <v>15</v>
      </c>
      <c r="H1658" s="1" t="s">
        <v>170</v>
      </c>
    </row>
    <row r="1659" spans="1:8" ht="12.5" x14ac:dyDescent="0.25">
      <c r="A1659" s="1" t="s">
        <v>2033</v>
      </c>
      <c r="B1659" s="1" t="s">
        <v>18</v>
      </c>
      <c r="C1659" s="1">
        <v>5</v>
      </c>
      <c r="D1659" s="1">
        <v>1</v>
      </c>
      <c r="E1659" s="1">
        <v>5</v>
      </c>
      <c r="F1659" s="1" t="s">
        <v>26</v>
      </c>
      <c r="G1659" s="1" t="s">
        <v>15</v>
      </c>
      <c r="H1659" s="4">
        <v>45178</v>
      </c>
    </row>
    <row r="1660" spans="1:8" ht="12.5" x14ac:dyDescent="0.25">
      <c r="A1660" s="1" t="s">
        <v>2327</v>
      </c>
      <c r="B1660" s="1" t="s">
        <v>19</v>
      </c>
      <c r="C1660" s="1">
        <v>5</v>
      </c>
      <c r="D1660" s="1">
        <v>2</v>
      </c>
      <c r="E1660" s="1">
        <v>10</v>
      </c>
      <c r="H1660" s="4">
        <v>45143</v>
      </c>
    </row>
    <row r="1661" spans="1:8" ht="12.5" x14ac:dyDescent="0.25">
      <c r="A1661" s="1" t="s">
        <v>2950</v>
      </c>
      <c r="B1661" s="1" t="s">
        <v>28</v>
      </c>
      <c r="C1661" s="1">
        <v>2</v>
      </c>
      <c r="D1661" s="1">
        <v>4</v>
      </c>
      <c r="E1661" s="1">
        <v>8</v>
      </c>
      <c r="F1661" s="1" t="s">
        <v>26</v>
      </c>
      <c r="H1661" s="4">
        <v>45018</v>
      </c>
    </row>
    <row r="1662" spans="1:8" ht="12.5" x14ac:dyDescent="0.25">
      <c r="A1662" s="1" t="s">
        <v>2951</v>
      </c>
      <c r="B1662" s="1" t="s">
        <v>22</v>
      </c>
      <c r="C1662" s="1">
        <v>5</v>
      </c>
      <c r="D1662" s="1">
        <v>5</v>
      </c>
      <c r="E1662" s="1">
        <v>25</v>
      </c>
      <c r="F1662" s="1" t="s">
        <v>10</v>
      </c>
      <c r="G1662" s="1" t="s">
        <v>11</v>
      </c>
      <c r="H1662" s="1" t="s">
        <v>558</v>
      </c>
    </row>
    <row r="1663" spans="1:8" ht="12.5" x14ac:dyDescent="0.25">
      <c r="A1663" s="1" t="s">
        <v>2952</v>
      </c>
      <c r="B1663" s="1" t="s">
        <v>28</v>
      </c>
      <c r="C1663" s="1">
        <v>5</v>
      </c>
      <c r="D1663" s="1">
        <v>4</v>
      </c>
      <c r="E1663" s="1">
        <v>20</v>
      </c>
      <c r="F1663" s="1" t="s">
        <v>10</v>
      </c>
      <c r="G1663" s="1" t="s">
        <v>15</v>
      </c>
      <c r="H1663" s="1" t="s">
        <v>775</v>
      </c>
    </row>
    <row r="1664" spans="1:8" ht="12.5" x14ac:dyDescent="0.25">
      <c r="A1664" s="1" t="s">
        <v>2409</v>
      </c>
      <c r="B1664" s="1" t="s">
        <v>49</v>
      </c>
      <c r="C1664" s="1">
        <v>5</v>
      </c>
      <c r="D1664" s="1">
        <v>3</v>
      </c>
      <c r="E1664" s="1">
        <v>15</v>
      </c>
      <c r="F1664" s="1" t="s">
        <v>26</v>
      </c>
      <c r="H1664" s="4">
        <v>45026</v>
      </c>
    </row>
    <row r="1665" spans="1:8" ht="12.5" x14ac:dyDescent="0.25">
      <c r="A1665" s="1" t="s">
        <v>2955</v>
      </c>
      <c r="B1665" s="1" t="s">
        <v>87</v>
      </c>
      <c r="C1665" s="1">
        <v>4</v>
      </c>
      <c r="D1665" s="1">
        <v>1.5</v>
      </c>
      <c r="E1665" s="1">
        <v>6</v>
      </c>
      <c r="F1665" s="1" t="s">
        <v>14</v>
      </c>
      <c r="G1665" s="1" t="s">
        <v>15</v>
      </c>
      <c r="H1665" s="1" t="s">
        <v>19</v>
      </c>
    </row>
    <row r="1666" spans="1:8" ht="12.5" x14ac:dyDescent="0.25">
      <c r="A1666" s="1" t="s">
        <v>2956</v>
      </c>
      <c r="B1666" s="1" t="s">
        <v>32</v>
      </c>
      <c r="C1666" s="1">
        <v>2</v>
      </c>
      <c r="D1666" s="1">
        <v>4</v>
      </c>
      <c r="E1666" s="1">
        <v>8</v>
      </c>
      <c r="F1666" s="1" t="s">
        <v>14</v>
      </c>
      <c r="G1666" s="1" t="s">
        <v>11</v>
      </c>
      <c r="H1666" s="1" t="s">
        <v>19</v>
      </c>
    </row>
    <row r="1667" spans="1:8" ht="12.5" x14ac:dyDescent="0.25">
      <c r="A1667" s="1" t="s">
        <v>303</v>
      </c>
      <c r="B1667" s="1" t="s">
        <v>28</v>
      </c>
      <c r="C1667" s="1">
        <v>2</v>
      </c>
      <c r="D1667" s="1">
        <v>4</v>
      </c>
      <c r="E1667" s="1">
        <v>8</v>
      </c>
      <c r="G1667" s="1" t="s">
        <v>15</v>
      </c>
      <c r="H1667" s="1" t="s">
        <v>2959</v>
      </c>
    </row>
    <row r="1668" spans="1:8" ht="12.5" x14ac:dyDescent="0.25">
      <c r="A1668" s="1" t="s">
        <v>2960</v>
      </c>
      <c r="B1668" s="1" t="s">
        <v>9</v>
      </c>
      <c r="C1668" s="1">
        <v>5</v>
      </c>
      <c r="D1668" s="1">
        <v>2</v>
      </c>
      <c r="E1668" s="1">
        <v>10</v>
      </c>
      <c r="G1668" s="1" t="s">
        <v>15</v>
      </c>
      <c r="H1668" s="4">
        <v>45178</v>
      </c>
    </row>
    <row r="1669" spans="1:8" ht="12.5" x14ac:dyDescent="0.25">
      <c r="A1669" s="1" t="s">
        <v>2962</v>
      </c>
      <c r="B1669" s="1" t="s">
        <v>18</v>
      </c>
      <c r="C1669" s="1">
        <v>1</v>
      </c>
      <c r="D1669" s="1">
        <v>1</v>
      </c>
      <c r="E1669" s="1">
        <v>1</v>
      </c>
      <c r="F1669" s="1" t="s">
        <v>14</v>
      </c>
      <c r="G1669" s="1" t="s">
        <v>11</v>
      </c>
      <c r="H1669" s="1" t="s">
        <v>407</v>
      </c>
    </row>
    <row r="1670" spans="1:8" ht="12.5" x14ac:dyDescent="0.25">
      <c r="A1670" s="1" t="s">
        <v>2964</v>
      </c>
      <c r="B1670" s="1" t="s">
        <v>13</v>
      </c>
      <c r="C1670" s="1">
        <v>4</v>
      </c>
      <c r="D1670" s="1">
        <v>3</v>
      </c>
      <c r="E1670" s="1">
        <v>12</v>
      </c>
      <c r="F1670" s="1" t="s">
        <v>10</v>
      </c>
      <c r="G1670" s="1" t="s">
        <v>15</v>
      </c>
      <c r="H1670" s="1" t="s">
        <v>1383</v>
      </c>
    </row>
    <row r="1671" spans="1:8" ht="12.5" x14ac:dyDescent="0.25">
      <c r="A1671" s="1" t="s">
        <v>2376</v>
      </c>
      <c r="B1671" s="1" t="s">
        <v>32</v>
      </c>
      <c r="C1671" s="1">
        <v>5</v>
      </c>
      <c r="D1671" s="1">
        <v>4</v>
      </c>
      <c r="E1671" s="1">
        <v>20</v>
      </c>
      <c r="F1671" s="1" t="s">
        <v>14</v>
      </c>
      <c r="G1671" s="1" t="s">
        <v>15</v>
      </c>
      <c r="H1671" s="4">
        <v>45269</v>
      </c>
    </row>
    <row r="1672" spans="1:8" ht="12.5" x14ac:dyDescent="0.25">
      <c r="A1672" s="1" t="s">
        <v>2966</v>
      </c>
      <c r="B1672" s="1" t="s">
        <v>13</v>
      </c>
      <c r="C1672" s="1">
        <v>2</v>
      </c>
      <c r="D1672" s="1">
        <v>3</v>
      </c>
      <c r="E1672" s="1">
        <v>6</v>
      </c>
      <c r="F1672" s="1" t="s">
        <v>14</v>
      </c>
      <c r="G1672" s="1" t="s">
        <v>15</v>
      </c>
      <c r="H1672" s="1" t="s">
        <v>386</v>
      </c>
    </row>
    <row r="1673" spans="1:8" ht="12.5" x14ac:dyDescent="0.25">
      <c r="A1673" s="1" t="s">
        <v>2969</v>
      </c>
      <c r="B1673" s="1" t="s">
        <v>18</v>
      </c>
      <c r="C1673" s="1">
        <v>3</v>
      </c>
      <c r="D1673" s="1">
        <v>1</v>
      </c>
      <c r="H1673" s="1" t="s">
        <v>511</v>
      </c>
    </row>
    <row r="1674" spans="1:8" ht="12.5" x14ac:dyDescent="0.25">
      <c r="A1674" s="1" t="s">
        <v>2970</v>
      </c>
      <c r="B1674" s="1" t="s">
        <v>9</v>
      </c>
      <c r="C1674" s="1">
        <v>2</v>
      </c>
      <c r="D1674" s="1">
        <v>2</v>
      </c>
      <c r="E1674" s="1">
        <v>4</v>
      </c>
      <c r="F1674" s="1" t="s">
        <v>10</v>
      </c>
      <c r="G1674" s="1" t="s">
        <v>23</v>
      </c>
      <c r="H1674" s="4">
        <v>44967</v>
      </c>
    </row>
    <row r="1675" spans="1:8" ht="12.5" x14ac:dyDescent="0.25">
      <c r="A1675" s="1" t="s">
        <v>2972</v>
      </c>
      <c r="B1675" s="1" t="s">
        <v>32</v>
      </c>
      <c r="C1675" s="1">
        <v>3</v>
      </c>
      <c r="D1675" s="1">
        <v>4</v>
      </c>
      <c r="E1675" s="1">
        <v>12</v>
      </c>
      <c r="F1675" s="1" t="s">
        <v>26</v>
      </c>
      <c r="H1675" s="1" t="s">
        <v>1368</v>
      </c>
    </row>
    <row r="1676" spans="1:8" ht="12.5" x14ac:dyDescent="0.25">
      <c r="A1676" s="1" t="s">
        <v>2974</v>
      </c>
      <c r="B1676" s="1" t="s">
        <v>87</v>
      </c>
      <c r="C1676" s="1">
        <v>2</v>
      </c>
      <c r="F1676" s="1" t="s">
        <v>14</v>
      </c>
      <c r="G1676" s="1" t="s">
        <v>15</v>
      </c>
      <c r="H1676" s="1" t="s">
        <v>166</v>
      </c>
    </row>
    <row r="1677" spans="1:8" ht="12.5" x14ac:dyDescent="0.25">
      <c r="A1677" s="1" t="s">
        <v>2976</v>
      </c>
      <c r="B1677" s="1" t="s">
        <v>22</v>
      </c>
      <c r="C1677" s="1">
        <v>1</v>
      </c>
      <c r="D1677" s="1">
        <v>5</v>
      </c>
      <c r="E1677" s="1">
        <v>5</v>
      </c>
      <c r="G1677" s="1" t="s">
        <v>11</v>
      </c>
      <c r="H1677" s="4">
        <v>45089</v>
      </c>
    </row>
    <row r="1678" spans="1:8" ht="12.5" x14ac:dyDescent="0.25">
      <c r="A1678" s="1" t="s">
        <v>213</v>
      </c>
      <c r="B1678" s="1" t="s">
        <v>32</v>
      </c>
      <c r="C1678" s="1">
        <v>5</v>
      </c>
      <c r="D1678" s="1">
        <v>4</v>
      </c>
      <c r="E1678" s="1">
        <v>20</v>
      </c>
      <c r="F1678" s="1" t="s">
        <v>26</v>
      </c>
      <c r="G1678" s="1" t="s">
        <v>11</v>
      </c>
      <c r="H1678" s="1" t="s">
        <v>938</v>
      </c>
    </row>
    <row r="1679" spans="1:8" ht="12.5" x14ac:dyDescent="0.25">
      <c r="A1679" s="1" t="s">
        <v>2978</v>
      </c>
      <c r="B1679" s="1" t="s">
        <v>49</v>
      </c>
      <c r="C1679" s="1">
        <v>5</v>
      </c>
      <c r="D1679" s="1">
        <v>3</v>
      </c>
      <c r="E1679" s="1">
        <v>15</v>
      </c>
      <c r="F1679" s="1" t="s">
        <v>26</v>
      </c>
      <c r="G1679" s="1" t="s">
        <v>11</v>
      </c>
      <c r="H1679" s="4">
        <v>44935</v>
      </c>
    </row>
    <row r="1680" spans="1:8" ht="12.5" x14ac:dyDescent="0.25">
      <c r="A1680" s="1" t="s">
        <v>2980</v>
      </c>
      <c r="C1680" s="1">
        <v>2</v>
      </c>
      <c r="D1680" s="1">
        <v>3</v>
      </c>
      <c r="E1680" s="1">
        <v>6</v>
      </c>
      <c r="F1680" s="1" t="s">
        <v>14</v>
      </c>
      <c r="G1680" s="1" t="s">
        <v>15</v>
      </c>
      <c r="H1680" s="1" t="s">
        <v>1553</v>
      </c>
    </row>
    <row r="1681" spans="1:8" ht="12.5" x14ac:dyDescent="0.25">
      <c r="A1681" s="1" t="s">
        <v>2982</v>
      </c>
      <c r="B1681" s="1" t="s">
        <v>28</v>
      </c>
      <c r="C1681" s="1">
        <v>5</v>
      </c>
      <c r="D1681" s="1">
        <v>4</v>
      </c>
      <c r="E1681" s="1">
        <v>20</v>
      </c>
      <c r="F1681" s="1" t="s">
        <v>10</v>
      </c>
      <c r="G1681" s="1" t="s">
        <v>15</v>
      </c>
      <c r="H1681" s="1" t="s">
        <v>266</v>
      </c>
    </row>
    <row r="1682" spans="1:8" ht="12.5" x14ac:dyDescent="0.25">
      <c r="A1682" s="1" t="s">
        <v>2983</v>
      </c>
      <c r="B1682" s="1" t="s">
        <v>87</v>
      </c>
      <c r="C1682" s="1">
        <v>2</v>
      </c>
      <c r="D1682" s="1">
        <v>1.5</v>
      </c>
      <c r="E1682" s="1">
        <v>3</v>
      </c>
      <c r="F1682" s="1" t="s">
        <v>26</v>
      </c>
      <c r="G1682" s="1" t="s">
        <v>15</v>
      </c>
      <c r="H1682" s="1" t="s">
        <v>605</v>
      </c>
    </row>
    <row r="1683" spans="1:8" ht="12.5" x14ac:dyDescent="0.25">
      <c r="A1683" s="1" t="s">
        <v>2984</v>
      </c>
      <c r="B1683" s="1" t="s">
        <v>49</v>
      </c>
      <c r="C1683" s="1">
        <v>5</v>
      </c>
      <c r="D1683" s="1">
        <v>3</v>
      </c>
      <c r="E1683" s="1">
        <v>15</v>
      </c>
      <c r="F1683" s="1" t="s">
        <v>14</v>
      </c>
      <c r="G1683" s="1" t="s">
        <v>15</v>
      </c>
      <c r="H1683" s="1" t="s">
        <v>1723</v>
      </c>
    </row>
    <row r="1684" spans="1:8" ht="12.5" x14ac:dyDescent="0.25">
      <c r="A1684" s="1" t="s">
        <v>2986</v>
      </c>
      <c r="B1684" s="1" t="s">
        <v>13</v>
      </c>
      <c r="C1684" s="1">
        <v>1</v>
      </c>
      <c r="D1684" s="1">
        <v>3</v>
      </c>
      <c r="E1684" s="1">
        <v>3</v>
      </c>
      <c r="F1684" s="1" t="s">
        <v>26</v>
      </c>
      <c r="G1684" s="1" t="s">
        <v>11</v>
      </c>
      <c r="H1684" s="1" t="s">
        <v>1705</v>
      </c>
    </row>
    <row r="1685" spans="1:8" ht="12.5" x14ac:dyDescent="0.25">
      <c r="A1685" s="1" t="s">
        <v>2989</v>
      </c>
      <c r="B1685" s="1" t="s">
        <v>49</v>
      </c>
      <c r="C1685" s="1">
        <v>5</v>
      </c>
      <c r="D1685" s="1">
        <v>3</v>
      </c>
      <c r="E1685" s="1">
        <v>15</v>
      </c>
      <c r="F1685" s="1" t="s">
        <v>10</v>
      </c>
      <c r="G1685" s="1" t="s">
        <v>15</v>
      </c>
      <c r="H1685" s="4">
        <v>45056</v>
      </c>
    </row>
    <row r="1686" spans="1:8" ht="12.5" x14ac:dyDescent="0.25">
      <c r="A1686" s="1" t="s">
        <v>2991</v>
      </c>
      <c r="B1686" s="1" t="s">
        <v>49</v>
      </c>
      <c r="C1686" s="1">
        <v>1</v>
      </c>
      <c r="D1686" s="1">
        <v>3</v>
      </c>
      <c r="E1686" s="1">
        <v>3</v>
      </c>
      <c r="F1686" s="1" t="s">
        <v>14</v>
      </c>
      <c r="G1686" s="1" t="s">
        <v>15</v>
      </c>
      <c r="H1686" s="1" t="s">
        <v>663</v>
      </c>
    </row>
    <row r="1687" spans="1:8" ht="12.5" x14ac:dyDescent="0.25">
      <c r="A1687" s="1" t="s">
        <v>2993</v>
      </c>
      <c r="B1687" s="1" t="s">
        <v>22</v>
      </c>
      <c r="C1687" s="1">
        <v>2</v>
      </c>
      <c r="D1687" s="1">
        <v>5</v>
      </c>
      <c r="E1687" s="1">
        <v>10</v>
      </c>
      <c r="F1687" s="1" t="s">
        <v>10</v>
      </c>
      <c r="H1687" s="1" t="s">
        <v>682</v>
      </c>
    </row>
    <row r="1688" spans="1:8" ht="12.5" x14ac:dyDescent="0.25">
      <c r="A1688" s="1" t="s">
        <v>2995</v>
      </c>
      <c r="B1688" s="1" t="s">
        <v>87</v>
      </c>
      <c r="C1688" s="1">
        <v>1</v>
      </c>
      <c r="D1688" s="1">
        <v>1.5</v>
      </c>
      <c r="E1688" s="1">
        <v>1.5</v>
      </c>
      <c r="F1688" s="1" t="s">
        <v>26</v>
      </c>
      <c r="G1688" s="1" t="s">
        <v>11</v>
      </c>
      <c r="H1688" s="1" t="s">
        <v>508</v>
      </c>
    </row>
    <row r="1689" spans="1:8" ht="12.5" x14ac:dyDescent="0.25">
      <c r="A1689" s="1" t="s">
        <v>2997</v>
      </c>
      <c r="B1689" s="1" t="s">
        <v>87</v>
      </c>
      <c r="C1689" s="1">
        <v>2</v>
      </c>
      <c r="D1689" s="1">
        <v>1.5</v>
      </c>
      <c r="E1689" s="1">
        <v>3</v>
      </c>
      <c r="F1689" s="1" t="s">
        <v>10</v>
      </c>
      <c r="G1689" s="1" t="s">
        <v>23</v>
      </c>
      <c r="H1689" s="4">
        <v>44935</v>
      </c>
    </row>
    <row r="1690" spans="1:8" ht="12.5" x14ac:dyDescent="0.25">
      <c r="A1690" s="1" t="s">
        <v>2999</v>
      </c>
      <c r="B1690" s="1" t="s">
        <v>87</v>
      </c>
      <c r="C1690" s="1">
        <v>5</v>
      </c>
      <c r="D1690" s="1">
        <v>1.5</v>
      </c>
      <c r="E1690" s="1">
        <v>7.5</v>
      </c>
      <c r="F1690" s="1" t="s">
        <v>26</v>
      </c>
      <c r="G1690" s="1" t="s">
        <v>11</v>
      </c>
      <c r="H1690" s="1" t="s">
        <v>56</v>
      </c>
    </row>
    <row r="1691" spans="1:8" ht="12.5" x14ac:dyDescent="0.25">
      <c r="A1691" s="1" t="s">
        <v>3000</v>
      </c>
      <c r="B1691" s="1" t="s">
        <v>49</v>
      </c>
      <c r="C1691" s="1">
        <v>4</v>
      </c>
      <c r="D1691" s="1">
        <v>3</v>
      </c>
      <c r="E1691" s="1">
        <v>12</v>
      </c>
      <c r="G1691" s="1" t="s">
        <v>11</v>
      </c>
      <c r="H1691" s="1" t="s">
        <v>755</v>
      </c>
    </row>
    <row r="1692" spans="1:8" ht="12.5" x14ac:dyDescent="0.25">
      <c r="A1692" s="1" t="s">
        <v>1139</v>
      </c>
      <c r="B1692" s="1" t="s">
        <v>87</v>
      </c>
      <c r="C1692" s="1">
        <v>1</v>
      </c>
      <c r="D1692" s="1">
        <v>1.5</v>
      </c>
      <c r="E1692" s="1">
        <v>1.5</v>
      </c>
      <c r="F1692" s="1" t="s">
        <v>26</v>
      </c>
      <c r="G1692" s="1" t="s">
        <v>15</v>
      </c>
      <c r="H1692" s="1" t="s">
        <v>478</v>
      </c>
    </row>
    <row r="1693" spans="1:8" ht="12.5" x14ac:dyDescent="0.25">
      <c r="A1693" s="1" t="s">
        <v>3003</v>
      </c>
      <c r="B1693" s="1" t="s">
        <v>32</v>
      </c>
      <c r="C1693" s="1">
        <v>1</v>
      </c>
      <c r="D1693" s="1">
        <v>4</v>
      </c>
      <c r="E1693" s="1">
        <v>4</v>
      </c>
      <c r="F1693" s="1" t="s">
        <v>10</v>
      </c>
      <c r="G1693" s="1" t="s">
        <v>15</v>
      </c>
      <c r="H1693" s="1" t="s">
        <v>1454</v>
      </c>
    </row>
    <row r="1694" spans="1:8" ht="12.5" x14ac:dyDescent="0.25">
      <c r="A1694" s="1" t="s">
        <v>3004</v>
      </c>
      <c r="B1694" s="1" t="s">
        <v>23</v>
      </c>
      <c r="C1694" s="1">
        <v>3</v>
      </c>
      <c r="D1694" s="1">
        <v>2</v>
      </c>
      <c r="E1694" s="1" t="s">
        <v>19</v>
      </c>
      <c r="F1694" s="1" t="s">
        <v>26</v>
      </c>
      <c r="G1694" s="1" t="s">
        <v>11</v>
      </c>
      <c r="H1694" s="4">
        <v>45147</v>
      </c>
    </row>
    <row r="1695" spans="1:8" ht="12.5" x14ac:dyDescent="0.25">
      <c r="A1695" s="1" t="s">
        <v>3006</v>
      </c>
      <c r="B1695" s="1" t="s">
        <v>49</v>
      </c>
      <c r="C1695" s="1">
        <v>1</v>
      </c>
      <c r="D1695" s="1">
        <v>3</v>
      </c>
      <c r="E1695" s="1">
        <v>3</v>
      </c>
      <c r="F1695" s="1" t="s">
        <v>10</v>
      </c>
      <c r="G1695" s="1" t="s">
        <v>15</v>
      </c>
      <c r="H1695" s="4">
        <v>45057</v>
      </c>
    </row>
    <row r="1696" spans="1:8" ht="12.5" x14ac:dyDescent="0.25">
      <c r="A1696" s="1" t="s">
        <v>2599</v>
      </c>
      <c r="B1696" s="1" t="s">
        <v>9</v>
      </c>
      <c r="C1696" s="1">
        <v>5</v>
      </c>
      <c r="D1696" s="1" t="s">
        <v>19</v>
      </c>
      <c r="E1696" s="1">
        <v>10</v>
      </c>
      <c r="F1696" s="1" t="s">
        <v>10</v>
      </c>
      <c r="G1696" s="1" t="s">
        <v>11</v>
      </c>
      <c r="H1696" s="1" t="s">
        <v>1365</v>
      </c>
    </row>
    <row r="1697" spans="1:8" ht="12.5" x14ac:dyDescent="0.25">
      <c r="A1697" s="1" t="s">
        <v>3008</v>
      </c>
      <c r="B1697" s="1" t="s">
        <v>22</v>
      </c>
      <c r="C1697" s="1">
        <v>1</v>
      </c>
      <c r="D1697" s="1">
        <v>5</v>
      </c>
      <c r="E1697" s="1">
        <v>5</v>
      </c>
      <c r="F1697" s="1" t="s">
        <v>26</v>
      </c>
      <c r="H1697" s="1" t="s">
        <v>1296</v>
      </c>
    </row>
    <row r="1698" spans="1:8" ht="12.5" x14ac:dyDescent="0.25">
      <c r="A1698" s="1" t="s">
        <v>3010</v>
      </c>
      <c r="B1698" s="1" t="s">
        <v>49</v>
      </c>
      <c r="C1698" s="1">
        <v>4</v>
      </c>
      <c r="D1698" s="1">
        <v>3</v>
      </c>
      <c r="E1698" s="1">
        <v>12</v>
      </c>
      <c r="F1698" s="1" t="s">
        <v>10</v>
      </c>
      <c r="H1698" s="1" t="s">
        <v>404</v>
      </c>
    </row>
    <row r="1699" spans="1:8" ht="12.5" x14ac:dyDescent="0.25">
      <c r="A1699" s="1" t="s">
        <v>3012</v>
      </c>
      <c r="B1699" s="1" t="s">
        <v>22</v>
      </c>
      <c r="C1699" s="1">
        <v>4</v>
      </c>
      <c r="D1699" s="1">
        <v>5</v>
      </c>
      <c r="E1699" s="1">
        <v>20</v>
      </c>
      <c r="G1699" s="1" t="s">
        <v>11</v>
      </c>
      <c r="H1699" s="1" t="s">
        <v>206</v>
      </c>
    </row>
    <row r="1700" spans="1:8" ht="12.5" x14ac:dyDescent="0.25">
      <c r="A1700" s="1" t="s">
        <v>3013</v>
      </c>
      <c r="B1700" s="1" t="s">
        <v>32</v>
      </c>
      <c r="C1700" s="1">
        <v>1</v>
      </c>
      <c r="D1700" s="1">
        <v>4</v>
      </c>
      <c r="E1700" s="1">
        <v>4</v>
      </c>
      <c r="H1700" s="4">
        <v>45047</v>
      </c>
    </row>
    <row r="1701" spans="1:8" ht="12.5" x14ac:dyDescent="0.25">
      <c r="A1701" s="1" t="s">
        <v>652</v>
      </c>
      <c r="B1701" s="1" t="s">
        <v>13</v>
      </c>
      <c r="C1701" s="1">
        <v>1</v>
      </c>
      <c r="D1701" s="1">
        <v>3</v>
      </c>
      <c r="E1701" s="1" t="s">
        <v>23</v>
      </c>
      <c r="F1701" s="1" t="s">
        <v>19</v>
      </c>
      <c r="G1701" s="1" t="s">
        <v>15</v>
      </c>
      <c r="H1701" s="1" t="s">
        <v>663</v>
      </c>
    </row>
    <row r="1702" spans="1:8" ht="12.5" x14ac:dyDescent="0.25">
      <c r="A1702" s="1" t="s">
        <v>2087</v>
      </c>
      <c r="B1702" s="1" t="s">
        <v>13</v>
      </c>
      <c r="C1702" s="1">
        <v>2</v>
      </c>
      <c r="D1702" s="1">
        <v>3</v>
      </c>
      <c r="E1702" s="1">
        <v>6</v>
      </c>
      <c r="F1702" s="1" t="s">
        <v>14</v>
      </c>
      <c r="G1702" s="1" t="s">
        <v>11</v>
      </c>
      <c r="H1702" s="1" t="s">
        <v>19</v>
      </c>
    </row>
    <row r="1703" spans="1:8" ht="12.5" x14ac:dyDescent="0.25">
      <c r="A1703" s="1" t="s">
        <v>3015</v>
      </c>
      <c r="B1703" s="1" t="s">
        <v>28</v>
      </c>
      <c r="C1703" s="1">
        <v>2</v>
      </c>
      <c r="D1703" s="1">
        <v>4</v>
      </c>
      <c r="E1703" s="1">
        <v>8</v>
      </c>
      <c r="F1703" s="1" t="s">
        <v>14</v>
      </c>
      <c r="H1703" s="4">
        <v>44969</v>
      </c>
    </row>
    <row r="1704" spans="1:8" ht="12.5" x14ac:dyDescent="0.25">
      <c r="A1704" s="1" t="s">
        <v>3017</v>
      </c>
      <c r="B1704" s="1" t="s">
        <v>28</v>
      </c>
      <c r="C1704" s="1">
        <v>2</v>
      </c>
      <c r="D1704" s="1">
        <v>4</v>
      </c>
      <c r="E1704" s="1">
        <v>8</v>
      </c>
      <c r="F1704" s="1" t="s">
        <v>26</v>
      </c>
      <c r="H1704" s="4">
        <v>45117</v>
      </c>
    </row>
    <row r="1705" spans="1:8" ht="12.5" x14ac:dyDescent="0.25">
      <c r="A1705" s="1" t="s">
        <v>3019</v>
      </c>
      <c r="B1705" s="1" t="s">
        <v>23</v>
      </c>
      <c r="C1705" s="1">
        <v>5</v>
      </c>
      <c r="D1705" s="1">
        <v>3</v>
      </c>
      <c r="E1705" s="1">
        <v>15</v>
      </c>
      <c r="H1705" s="4">
        <v>45201</v>
      </c>
    </row>
    <row r="1706" spans="1:8" ht="12.5" x14ac:dyDescent="0.25">
      <c r="A1706" s="1" t="s">
        <v>3021</v>
      </c>
      <c r="B1706" s="1" t="s">
        <v>49</v>
      </c>
      <c r="C1706" s="1">
        <v>1</v>
      </c>
      <c r="D1706" s="1">
        <v>3</v>
      </c>
      <c r="E1706" s="1">
        <v>3</v>
      </c>
      <c r="H1706" s="4">
        <v>45078</v>
      </c>
    </row>
    <row r="1707" spans="1:8" ht="12.5" x14ac:dyDescent="0.25">
      <c r="A1707" s="1" t="s">
        <v>3023</v>
      </c>
      <c r="B1707" s="1" t="s">
        <v>18</v>
      </c>
      <c r="C1707" s="1">
        <v>1</v>
      </c>
      <c r="D1707" s="1">
        <v>1</v>
      </c>
      <c r="E1707" s="1">
        <v>1</v>
      </c>
      <c r="F1707" s="1" t="s">
        <v>10</v>
      </c>
      <c r="G1707" s="1" t="s">
        <v>11</v>
      </c>
      <c r="H1707" s="4">
        <v>45114</v>
      </c>
    </row>
    <row r="1708" spans="1:8" ht="12.5" x14ac:dyDescent="0.25">
      <c r="A1708" s="1" t="s">
        <v>3025</v>
      </c>
      <c r="B1708" s="1" t="s">
        <v>22</v>
      </c>
      <c r="C1708" s="1" t="s">
        <v>19</v>
      </c>
      <c r="D1708" s="1">
        <v>5</v>
      </c>
      <c r="E1708" s="1">
        <v>10</v>
      </c>
      <c r="F1708" s="1" t="s">
        <v>19</v>
      </c>
      <c r="H1708" s="1" t="s">
        <v>995</v>
      </c>
    </row>
    <row r="1709" spans="1:8" ht="12.5" x14ac:dyDescent="0.25">
      <c r="A1709" s="1" t="s">
        <v>3027</v>
      </c>
      <c r="B1709" s="1" t="s">
        <v>13</v>
      </c>
      <c r="C1709" s="1">
        <v>2</v>
      </c>
      <c r="D1709" s="1">
        <v>3</v>
      </c>
      <c r="E1709" s="1">
        <v>6</v>
      </c>
      <c r="F1709" s="1" t="s">
        <v>14</v>
      </c>
      <c r="G1709" s="1" t="s">
        <v>11</v>
      </c>
      <c r="H1709" s="1" t="s">
        <v>1509</v>
      </c>
    </row>
    <row r="1710" spans="1:8" ht="12.5" x14ac:dyDescent="0.25">
      <c r="A1710" s="1" t="s">
        <v>1914</v>
      </c>
      <c r="B1710" s="1" t="s">
        <v>9</v>
      </c>
      <c r="C1710" s="1">
        <v>5</v>
      </c>
      <c r="D1710" s="1">
        <v>2</v>
      </c>
      <c r="E1710" s="1">
        <v>10</v>
      </c>
      <c r="F1710" s="1" t="s">
        <v>14</v>
      </c>
      <c r="G1710" s="1" t="s">
        <v>15</v>
      </c>
      <c r="H1710" s="1" t="s">
        <v>2490</v>
      </c>
    </row>
    <row r="1711" spans="1:8" ht="12.5" x14ac:dyDescent="0.25">
      <c r="A1711" s="1" t="s">
        <v>3029</v>
      </c>
      <c r="B1711" s="1" t="s">
        <v>13</v>
      </c>
      <c r="C1711" s="1">
        <v>2</v>
      </c>
      <c r="D1711" s="1">
        <v>3</v>
      </c>
      <c r="E1711" s="1">
        <v>6</v>
      </c>
      <c r="F1711" s="1" t="s">
        <v>26</v>
      </c>
      <c r="G1711" s="1" t="s">
        <v>11</v>
      </c>
      <c r="H1711" s="4">
        <v>45140</v>
      </c>
    </row>
    <row r="1712" spans="1:8" ht="12.5" x14ac:dyDescent="0.25">
      <c r="A1712" s="1" t="s">
        <v>3031</v>
      </c>
      <c r="B1712" s="1" t="s">
        <v>18</v>
      </c>
      <c r="C1712" s="1">
        <v>5</v>
      </c>
      <c r="D1712" s="1">
        <v>1</v>
      </c>
      <c r="E1712" s="1">
        <v>5</v>
      </c>
      <c r="F1712" s="1" t="s">
        <v>14</v>
      </c>
      <c r="H1712" s="1" t="s">
        <v>261</v>
      </c>
    </row>
    <row r="1713" spans="1:8" ht="12.5" x14ac:dyDescent="0.25">
      <c r="A1713" s="1" t="s">
        <v>2789</v>
      </c>
      <c r="B1713" s="1" t="s">
        <v>9</v>
      </c>
      <c r="C1713" s="1">
        <v>4</v>
      </c>
      <c r="D1713" s="1">
        <v>2</v>
      </c>
      <c r="E1713" s="1">
        <v>8</v>
      </c>
      <c r="F1713" s="1" t="s">
        <v>26</v>
      </c>
      <c r="G1713" s="1" t="s">
        <v>11</v>
      </c>
      <c r="H1713" s="4">
        <v>44987</v>
      </c>
    </row>
    <row r="1714" spans="1:8" ht="12.5" x14ac:dyDescent="0.25">
      <c r="A1714" s="1" t="s">
        <v>1778</v>
      </c>
      <c r="B1714" s="1" t="s">
        <v>18</v>
      </c>
      <c r="C1714" s="1">
        <v>2</v>
      </c>
      <c r="D1714" s="1">
        <v>1</v>
      </c>
      <c r="E1714" s="1">
        <v>2</v>
      </c>
      <c r="F1714" s="1" t="s">
        <v>26</v>
      </c>
      <c r="H1714" s="1" t="s">
        <v>69</v>
      </c>
    </row>
    <row r="1715" spans="1:8" ht="12.5" x14ac:dyDescent="0.25">
      <c r="A1715" s="1" t="s">
        <v>3035</v>
      </c>
      <c r="B1715" s="1" t="s">
        <v>32</v>
      </c>
      <c r="C1715" s="1">
        <v>3</v>
      </c>
      <c r="D1715" s="1">
        <v>4</v>
      </c>
      <c r="E1715" s="1">
        <v>12</v>
      </c>
      <c r="G1715" s="1" t="s">
        <v>11</v>
      </c>
      <c r="H1715" s="1" t="s">
        <v>1452</v>
      </c>
    </row>
    <row r="1716" spans="1:8" ht="12.5" x14ac:dyDescent="0.25">
      <c r="A1716" s="1" t="s">
        <v>3036</v>
      </c>
      <c r="B1716" s="1" t="s">
        <v>9</v>
      </c>
      <c r="C1716" s="1">
        <v>3</v>
      </c>
      <c r="D1716" s="1">
        <v>2</v>
      </c>
      <c r="E1716" s="1">
        <v>6</v>
      </c>
      <c r="G1716" s="1" t="s">
        <v>15</v>
      </c>
      <c r="H1716" s="4">
        <v>45028</v>
      </c>
    </row>
    <row r="1717" spans="1:8" ht="12.5" x14ac:dyDescent="0.25">
      <c r="A1717" s="1" t="s">
        <v>3038</v>
      </c>
      <c r="B1717" s="1" t="s">
        <v>32</v>
      </c>
      <c r="C1717" s="1">
        <v>5</v>
      </c>
      <c r="D1717" s="1">
        <v>4</v>
      </c>
      <c r="E1717" s="1">
        <v>20</v>
      </c>
      <c r="G1717" s="1" t="s">
        <v>23</v>
      </c>
      <c r="H1717" s="4">
        <v>45240</v>
      </c>
    </row>
    <row r="1718" spans="1:8" ht="12.5" x14ac:dyDescent="0.25">
      <c r="A1718" s="1" t="s">
        <v>3040</v>
      </c>
      <c r="B1718" s="1" t="s">
        <v>22</v>
      </c>
      <c r="C1718" s="1">
        <v>1</v>
      </c>
      <c r="D1718" s="1">
        <v>5</v>
      </c>
      <c r="E1718" s="1">
        <v>5</v>
      </c>
      <c r="F1718" s="1" t="s">
        <v>10</v>
      </c>
      <c r="G1718" s="1" t="s">
        <v>11</v>
      </c>
      <c r="H1718" s="1" t="s">
        <v>1692</v>
      </c>
    </row>
    <row r="1719" spans="1:8" ht="12.5" x14ac:dyDescent="0.25">
      <c r="A1719" s="1" t="s">
        <v>3042</v>
      </c>
      <c r="B1719" s="1" t="s">
        <v>28</v>
      </c>
      <c r="C1719" s="1">
        <v>1</v>
      </c>
      <c r="D1719" s="1">
        <v>4</v>
      </c>
      <c r="E1719" s="1">
        <v>4</v>
      </c>
      <c r="F1719" s="1" t="s">
        <v>14</v>
      </c>
      <c r="G1719" s="1" t="s">
        <v>15</v>
      </c>
      <c r="H1719" s="1" t="s">
        <v>1188</v>
      </c>
    </row>
    <row r="1720" spans="1:8" ht="12.5" x14ac:dyDescent="0.25">
      <c r="A1720" s="1" t="s">
        <v>3044</v>
      </c>
      <c r="B1720" s="1" t="s">
        <v>49</v>
      </c>
      <c r="C1720" s="1">
        <v>3</v>
      </c>
      <c r="D1720" s="1">
        <v>3</v>
      </c>
      <c r="E1720" s="1">
        <v>9</v>
      </c>
      <c r="G1720" s="1" t="s">
        <v>15</v>
      </c>
      <c r="H1720" s="1" t="s">
        <v>486</v>
      </c>
    </row>
    <row r="1721" spans="1:8" ht="12.5" x14ac:dyDescent="0.25">
      <c r="A1721" s="1" t="s">
        <v>3046</v>
      </c>
      <c r="B1721" s="1" t="s">
        <v>23</v>
      </c>
      <c r="C1721" s="1">
        <v>3</v>
      </c>
      <c r="D1721" s="1">
        <v>3</v>
      </c>
      <c r="E1721" s="1">
        <v>9</v>
      </c>
      <c r="G1721" s="1" t="s">
        <v>11</v>
      </c>
      <c r="H1721" s="1" t="s">
        <v>266</v>
      </c>
    </row>
    <row r="1722" spans="1:8" ht="12.5" x14ac:dyDescent="0.25">
      <c r="A1722" s="1" t="s">
        <v>1257</v>
      </c>
      <c r="B1722" s="1" t="s">
        <v>13</v>
      </c>
      <c r="C1722" s="1">
        <v>5</v>
      </c>
      <c r="D1722" s="1">
        <v>3</v>
      </c>
      <c r="E1722" s="1" t="s">
        <v>23</v>
      </c>
      <c r="F1722" s="1" t="s">
        <v>14</v>
      </c>
      <c r="G1722" s="1" t="s">
        <v>15</v>
      </c>
      <c r="H1722" s="4">
        <v>45205</v>
      </c>
    </row>
    <row r="1723" spans="1:8" ht="12.5" x14ac:dyDescent="0.25">
      <c r="A1723" s="1" t="s">
        <v>3049</v>
      </c>
      <c r="B1723" s="1" t="s">
        <v>18</v>
      </c>
      <c r="C1723" s="1">
        <v>5</v>
      </c>
      <c r="D1723" s="1">
        <v>1</v>
      </c>
      <c r="E1723" s="1">
        <v>5</v>
      </c>
      <c r="F1723" s="1" t="s">
        <v>14</v>
      </c>
      <c r="G1723" s="1" t="s">
        <v>11</v>
      </c>
      <c r="H1723" s="4">
        <v>45019</v>
      </c>
    </row>
    <row r="1724" spans="1:8" ht="12.5" x14ac:dyDescent="0.25">
      <c r="A1724" s="1" t="s">
        <v>3051</v>
      </c>
      <c r="B1724" s="1" t="s">
        <v>19</v>
      </c>
      <c r="C1724" s="1">
        <v>1</v>
      </c>
      <c r="D1724" s="1">
        <v>5</v>
      </c>
      <c r="E1724" s="1">
        <v>5</v>
      </c>
      <c r="F1724" s="1" t="s">
        <v>14</v>
      </c>
      <c r="G1724" s="1" t="s">
        <v>15</v>
      </c>
      <c r="H1724" s="4">
        <v>45110</v>
      </c>
    </row>
    <row r="1725" spans="1:8" ht="12.5" x14ac:dyDescent="0.25">
      <c r="A1725" s="1" t="s">
        <v>3053</v>
      </c>
      <c r="B1725" s="1" t="s">
        <v>28</v>
      </c>
      <c r="C1725" s="1">
        <v>1</v>
      </c>
      <c r="D1725" s="1">
        <v>4</v>
      </c>
      <c r="E1725" s="1">
        <v>4</v>
      </c>
      <c r="H1725" s="1" t="s">
        <v>2387</v>
      </c>
    </row>
    <row r="1726" spans="1:8" ht="12.5" x14ac:dyDescent="0.25">
      <c r="A1726" s="1" t="s">
        <v>3055</v>
      </c>
      <c r="B1726" s="1" t="s">
        <v>13</v>
      </c>
      <c r="C1726" s="1">
        <v>4</v>
      </c>
      <c r="D1726" s="1">
        <v>3</v>
      </c>
      <c r="E1726" s="1">
        <v>12</v>
      </c>
      <c r="F1726" s="1" t="s">
        <v>14</v>
      </c>
      <c r="G1726" s="1" t="s">
        <v>11</v>
      </c>
      <c r="H1726" s="1" t="s">
        <v>81</v>
      </c>
    </row>
    <row r="1727" spans="1:8" ht="12.5" x14ac:dyDescent="0.25">
      <c r="A1727" s="1" t="s">
        <v>2651</v>
      </c>
      <c r="C1727" s="1">
        <v>3</v>
      </c>
      <c r="D1727" s="1">
        <v>5</v>
      </c>
      <c r="E1727" s="1">
        <v>15</v>
      </c>
      <c r="F1727" s="1" t="s">
        <v>14</v>
      </c>
      <c r="G1727" s="1" t="s">
        <v>15</v>
      </c>
      <c r="H1727" s="1" t="s">
        <v>830</v>
      </c>
    </row>
    <row r="1728" spans="1:8" ht="12.5" x14ac:dyDescent="0.25">
      <c r="A1728" s="1" t="s">
        <v>1237</v>
      </c>
      <c r="B1728" s="1" t="s">
        <v>32</v>
      </c>
      <c r="C1728" s="1">
        <v>2</v>
      </c>
      <c r="D1728" s="1">
        <v>4</v>
      </c>
      <c r="E1728" s="1">
        <v>8</v>
      </c>
      <c r="F1728" s="1" t="s">
        <v>14</v>
      </c>
      <c r="G1728" s="1" t="s">
        <v>15</v>
      </c>
      <c r="H1728" s="1" t="s">
        <v>1660</v>
      </c>
    </row>
    <row r="1729" spans="1:8" ht="12.5" x14ac:dyDescent="0.25">
      <c r="A1729" s="1" t="s">
        <v>3061</v>
      </c>
      <c r="B1729" s="1" t="s">
        <v>87</v>
      </c>
      <c r="C1729" s="1">
        <v>5</v>
      </c>
      <c r="D1729" s="1">
        <v>1.5</v>
      </c>
      <c r="E1729" s="1">
        <v>7.5</v>
      </c>
      <c r="F1729" s="1" t="s">
        <v>10</v>
      </c>
      <c r="G1729" s="1" t="s">
        <v>11</v>
      </c>
      <c r="H1729" s="4">
        <v>45271</v>
      </c>
    </row>
    <row r="1730" spans="1:8" ht="12.5" x14ac:dyDescent="0.25">
      <c r="A1730" s="1" t="s">
        <v>3064</v>
      </c>
      <c r="B1730" s="1" t="s">
        <v>13</v>
      </c>
      <c r="C1730" s="1">
        <v>2</v>
      </c>
      <c r="D1730" s="1">
        <v>3</v>
      </c>
      <c r="E1730" s="1">
        <v>6</v>
      </c>
      <c r="F1730" s="1" t="s">
        <v>10</v>
      </c>
      <c r="H1730" s="1" t="s">
        <v>486</v>
      </c>
    </row>
    <row r="1731" spans="1:8" ht="12.5" x14ac:dyDescent="0.25">
      <c r="A1731" s="1" t="s">
        <v>3066</v>
      </c>
      <c r="B1731" s="1" t="s">
        <v>9</v>
      </c>
      <c r="C1731" s="1">
        <v>3</v>
      </c>
      <c r="D1731" s="1">
        <v>2</v>
      </c>
      <c r="E1731" s="1">
        <v>6</v>
      </c>
      <c r="F1731" s="1" t="s">
        <v>26</v>
      </c>
      <c r="H1731" s="1" t="s">
        <v>1596</v>
      </c>
    </row>
    <row r="1732" spans="1:8" ht="12.5" x14ac:dyDescent="0.25">
      <c r="A1732" s="1" t="s">
        <v>2400</v>
      </c>
      <c r="B1732" s="1" t="s">
        <v>13</v>
      </c>
      <c r="C1732" s="1">
        <v>3</v>
      </c>
      <c r="D1732" s="1">
        <v>3</v>
      </c>
      <c r="E1732" s="1">
        <v>9</v>
      </c>
      <c r="H1732" s="1" t="s">
        <v>199</v>
      </c>
    </row>
    <row r="1733" spans="1:8" ht="12.5" x14ac:dyDescent="0.25">
      <c r="A1733" s="1" t="s">
        <v>3069</v>
      </c>
      <c r="B1733" s="1" t="s">
        <v>32</v>
      </c>
      <c r="C1733" s="1">
        <v>5</v>
      </c>
      <c r="D1733" s="1">
        <v>4</v>
      </c>
      <c r="E1733" s="1">
        <v>20</v>
      </c>
      <c r="F1733" s="1" t="s">
        <v>10</v>
      </c>
      <c r="G1733" s="1" t="s">
        <v>11</v>
      </c>
      <c r="H1733" s="4">
        <v>45269</v>
      </c>
    </row>
    <row r="1734" spans="1:8" ht="12.5" x14ac:dyDescent="0.25">
      <c r="A1734" s="1" t="s">
        <v>2455</v>
      </c>
      <c r="B1734" s="1" t="s">
        <v>13</v>
      </c>
      <c r="C1734" s="1">
        <v>3</v>
      </c>
      <c r="D1734" s="1">
        <v>3</v>
      </c>
      <c r="E1734" s="1">
        <v>9</v>
      </c>
      <c r="F1734" s="1" t="s">
        <v>23</v>
      </c>
      <c r="G1734" s="1" t="s">
        <v>11</v>
      </c>
      <c r="H1734" s="1" t="s">
        <v>351</v>
      </c>
    </row>
    <row r="1735" spans="1:8" ht="12.5" x14ac:dyDescent="0.25">
      <c r="A1735" s="1" t="s">
        <v>2564</v>
      </c>
      <c r="C1735" s="1">
        <v>2</v>
      </c>
      <c r="D1735" s="1">
        <v>1.5</v>
      </c>
      <c r="E1735" s="1">
        <v>3</v>
      </c>
      <c r="F1735" s="1" t="s">
        <v>26</v>
      </c>
      <c r="H1735" s="1" t="s">
        <v>482</v>
      </c>
    </row>
    <row r="1736" spans="1:8" ht="12.5" x14ac:dyDescent="0.25">
      <c r="A1736" s="1" t="s">
        <v>3078</v>
      </c>
      <c r="B1736" s="1" t="s">
        <v>22</v>
      </c>
      <c r="C1736" s="1">
        <v>5</v>
      </c>
      <c r="D1736" s="1">
        <v>5</v>
      </c>
      <c r="E1736" s="1">
        <v>25</v>
      </c>
      <c r="F1736" s="1" t="s">
        <v>26</v>
      </c>
      <c r="H1736" s="1" t="s">
        <v>297</v>
      </c>
    </row>
    <row r="1737" spans="1:8" ht="12.5" x14ac:dyDescent="0.25">
      <c r="A1737" s="1" t="s">
        <v>2069</v>
      </c>
      <c r="B1737" s="1" t="s">
        <v>9</v>
      </c>
      <c r="C1737" s="1">
        <v>5</v>
      </c>
      <c r="D1737" s="1">
        <v>2</v>
      </c>
      <c r="E1737" s="1">
        <v>10</v>
      </c>
      <c r="F1737" s="1" t="s">
        <v>14</v>
      </c>
      <c r="G1737" s="1" t="s">
        <v>11</v>
      </c>
      <c r="H1737" s="1" t="s">
        <v>393</v>
      </c>
    </row>
    <row r="1738" spans="1:8" ht="12.5" x14ac:dyDescent="0.25">
      <c r="A1738" s="1" t="s">
        <v>3082</v>
      </c>
      <c r="B1738" s="1" t="s">
        <v>28</v>
      </c>
      <c r="C1738" s="1">
        <v>2</v>
      </c>
      <c r="D1738" s="1">
        <v>4</v>
      </c>
      <c r="E1738" s="1">
        <v>8</v>
      </c>
      <c r="F1738" s="1" t="s">
        <v>14</v>
      </c>
      <c r="H1738" s="4">
        <v>45057</v>
      </c>
    </row>
    <row r="1739" spans="1:8" ht="12.5" x14ac:dyDescent="0.25">
      <c r="A1739" s="1" t="s">
        <v>3084</v>
      </c>
      <c r="B1739" s="1" t="s">
        <v>28</v>
      </c>
      <c r="C1739" s="1" t="s">
        <v>19</v>
      </c>
      <c r="D1739" s="1">
        <v>4</v>
      </c>
      <c r="E1739" s="1">
        <v>4</v>
      </c>
      <c r="F1739" s="1" t="s">
        <v>14</v>
      </c>
      <c r="H1739" s="1" t="s">
        <v>1758</v>
      </c>
    </row>
    <row r="1740" spans="1:8" ht="12.5" x14ac:dyDescent="0.25">
      <c r="A1740" s="1" t="s">
        <v>3087</v>
      </c>
      <c r="B1740" s="1" t="s">
        <v>23</v>
      </c>
      <c r="C1740" s="1">
        <v>4</v>
      </c>
      <c r="D1740" s="1">
        <v>2</v>
      </c>
      <c r="E1740" s="1">
        <v>8</v>
      </c>
      <c r="G1740" s="1" t="s">
        <v>11</v>
      </c>
      <c r="H1740" s="1" t="s">
        <v>351</v>
      </c>
    </row>
    <row r="1741" spans="1:8" ht="12.5" x14ac:dyDescent="0.25">
      <c r="A1741" s="1" t="s">
        <v>3089</v>
      </c>
      <c r="B1741" s="1" t="s">
        <v>28</v>
      </c>
      <c r="C1741" s="1">
        <v>4</v>
      </c>
      <c r="D1741" s="1">
        <v>4</v>
      </c>
      <c r="E1741" s="1">
        <v>16</v>
      </c>
      <c r="G1741" s="1" t="s">
        <v>15</v>
      </c>
      <c r="H1741" s="4">
        <v>45082</v>
      </c>
    </row>
    <row r="1742" spans="1:8" ht="12.5" x14ac:dyDescent="0.25">
      <c r="A1742" s="1" t="s">
        <v>3092</v>
      </c>
      <c r="B1742" s="1" t="s">
        <v>13</v>
      </c>
      <c r="C1742" s="1">
        <v>4</v>
      </c>
      <c r="D1742" s="1">
        <v>3</v>
      </c>
      <c r="E1742" s="1">
        <v>12</v>
      </c>
      <c r="F1742" s="1" t="s">
        <v>10</v>
      </c>
      <c r="H1742" s="4">
        <v>45021</v>
      </c>
    </row>
    <row r="1743" spans="1:8" ht="12.5" x14ac:dyDescent="0.25">
      <c r="A1743" s="1" t="s">
        <v>3093</v>
      </c>
      <c r="B1743" s="1" t="s">
        <v>9</v>
      </c>
      <c r="C1743" s="1">
        <v>4</v>
      </c>
      <c r="D1743" s="1">
        <v>2</v>
      </c>
      <c r="E1743" s="1">
        <v>8</v>
      </c>
      <c r="H1743" s="1" t="s">
        <v>843</v>
      </c>
    </row>
    <row r="1744" spans="1:8" ht="12.5" x14ac:dyDescent="0.25">
      <c r="A1744" s="1" t="s">
        <v>2852</v>
      </c>
      <c r="B1744" s="1" t="s">
        <v>32</v>
      </c>
      <c r="C1744" s="1">
        <v>1</v>
      </c>
      <c r="D1744" s="1">
        <v>4</v>
      </c>
      <c r="E1744" s="1">
        <v>4</v>
      </c>
      <c r="F1744" s="1" t="s">
        <v>10</v>
      </c>
      <c r="G1744" s="1" t="s">
        <v>11</v>
      </c>
      <c r="H1744" s="4">
        <v>45142</v>
      </c>
    </row>
    <row r="1745" spans="1:8" ht="12.5" x14ac:dyDescent="0.25">
      <c r="A1745" s="1" t="s">
        <v>3097</v>
      </c>
      <c r="B1745" s="1" t="s">
        <v>32</v>
      </c>
      <c r="C1745" s="1">
        <v>3</v>
      </c>
      <c r="D1745" s="1">
        <v>4</v>
      </c>
      <c r="E1745" s="1">
        <v>12</v>
      </c>
      <c r="F1745" s="1" t="s">
        <v>10</v>
      </c>
      <c r="G1745" s="1" t="s">
        <v>11</v>
      </c>
      <c r="H1745" s="1" t="s">
        <v>351</v>
      </c>
    </row>
    <row r="1746" spans="1:8" ht="12.5" x14ac:dyDescent="0.25">
      <c r="A1746" s="1" t="s">
        <v>3099</v>
      </c>
      <c r="B1746" s="1" t="s">
        <v>9</v>
      </c>
      <c r="C1746" s="1">
        <v>1</v>
      </c>
      <c r="D1746" s="1">
        <v>2</v>
      </c>
      <c r="E1746" s="1">
        <v>2</v>
      </c>
      <c r="F1746" s="1" t="s">
        <v>26</v>
      </c>
      <c r="G1746" s="1" t="s">
        <v>23</v>
      </c>
      <c r="H1746" s="1" t="s">
        <v>1326</v>
      </c>
    </row>
    <row r="1747" spans="1:8" ht="12.5" x14ac:dyDescent="0.25">
      <c r="A1747" s="1" t="s">
        <v>3101</v>
      </c>
      <c r="B1747" s="1" t="s">
        <v>28</v>
      </c>
      <c r="C1747" s="1">
        <v>5</v>
      </c>
      <c r="D1747" s="1">
        <v>4</v>
      </c>
      <c r="E1747" s="1">
        <v>20</v>
      </c>
      <c r="F1747" s="1" t="s">
        <v>26</v>
      </c>
      <c r="G1747" s="1" t="s">
        <v>15</v>
      </c>
      <c r="H1747" s="1" t="s">
        <v>117</v>
      </c>
    </row>
    <row r="1748" spans="1:8" ht="12.5" x14ac:dyDescent="0.25">
      <c r="A1748" s="1" t="s">
        <v>3104</v>
      </c>
      <c r="B1748" s="1" t="s">
        <v>23</v>
      </c>
      <c r="C1748" s="1">
        <v>5</v>
      </c>
      <c r="D1748" s="1">
        <v>3</v>
      </c>
      <c r="E1748" s="1">
        <v>15</v>
      </c>
      <c r="G1748" s="1" t="s">
        <v>11</v>
      </c>
      <c r="H1748" s="4">
        <v>45271</v>
      </c>
    </row>
    <row r="1749" spans="1:8" ht="12.5" x14ac:dyDescent="0.25">
      <c r="A1749" s="1" t="s">
        <v>3106</v>
      </c>
      <c r="B1749" s="1" t="s">
        <v>49</v>
      </c>
      <c r="C1749" s="1">
        <v>5</v>
      </c>
      <c r="D1749" s="1">
        <v>3</v>
      </c>
      <c r="E1749" s="1">
        <v>15</v>
      </c>
      <c r="F1749" s="1" t="s">
        <v>10</v>
      </c>
      <c r="G1749" s="1" t="s">
        <v>15</v>
      </c>
      <c r="H1749" s="4">
        <v>45027</v>
      </c>
    </row>
    <row r="1750" spans="1:8" ht="12.5" x14ac:dyDescent="0.25">
      <c r="A1750" s="1" t="s">
        <v>3108</v>
      </c>
      <c r="B1750" s="1" t="s">
        <v>32</v>
      </c>
      <c r="C1750" s="1">
        <v>5</v>
      </c>
      <c r="D1750" s="1">
        <v>4</v>
      </c>
      <c r="E1750" s="1" t="s">
        <v>23</v>
      </c>
      <c r="F1750" s="1" t="s">
        <v>26</v>
      </c>
      <c r="G1750" s="1" t="s">
        <v>15</v>
      </c>
      <c r="H1750" s="1" t="s">
        <v>136</v>
      </c>
    </row>
    <row r="1751" spans="1:8" ht="12.5" x14ac:dyDescent="0.25">
      <c r="A1751" s="1" t="s">
        <v>2467</v>
      </c>
      <c r="B1751" s="1" t="s">
        <v>87</v>
      </c>
      <c r="C1751" s="1">
        <v>2</v>
      </c>
      <c r="D1751" s="1" t="s">
        <v>19</v>
      </c>
      <c r="E1751" s="1">
        <v>3</v>
      </c>
      <c r="F1751" s="1" t="s">
        <v>26</v>
      </c>
      <c r="G1751" s="1" t="s">
        <v>11</v>
      </c>
      <c r="H1751" s="1" t="s">
        <v>1701</v>
      </c>
    </row>
    <row r="1752" spans="1:8" ht="12.5" x14ac:dyDescent="0.25">
      <c r="A1752" s="1" t="s">
        <v>3111</v>
      </c>
      <c r="B1752" s="1" t="s">
        <v>49</v>
      </c>
      <c r="C1752" s="1">
        <v>1</v>
      </c>
      <c r="D1752" s="1">
        <v>3</v>
      </c>
      <c r="E1752" s="1">
        <v>3</v>
      </c>
      <c r="F1752" s="1" t="s">
        <v>23</v>
      </c>
      <c r="H1752" s="1" t="s">
        <v>1377</v>
      </c>
    </row>
    <row r="1753" spans="1:8" ht="12.5" x14ac:dyDescent="0.25">
      <c r="A1753" s="1" t="s">
        <v>3113</v>
      </c>
      <c r="B1753" s="1" t="s">
        <v>32</v>
      </c>
      <c r="C1753" s="1">
        <v>1</v>
      </c>
      <c r="D1753" s="1">
        <v>4</v>
      </c>
      <c r="E1753" s="1">
        <v>4</v>
      </c>
      <c r="F1753" s="1" t="s">
        <v>14</v>
      </c>
      <c r="H1753" s="1" t="s">
        <v>124</v>
      </c>
    </row>
    <row r="1754" spans="1:8" ht="12.5" x14ac:dyDescent="0.25">
      <c r="A1754" s="1" t="s">
        <v>3114</v>
      </c>
      <c r="B1754" s="1" t="s">
        <v>32</v>
      </c>
      <c r="C1754" s="1">
        <v>2</v>
      </c>
      <c r="D1754" s="1">
        <v>4</v>
      </c>
      <c r="E1754" s="1">
        <v>8</v>
      </c>
      <c r="F1754" s="1" t="s">
        <v>10</v>
      </c>
      <c r="H1754" s="1" t="s">
        <v>636</v>
      </c>
    </row>
    <row r="1755" spans="1:8" ht="12.5" x14ac:dyDescent="0.25">
      <c r="A1755" s="1" t="s">
        <v>3116</v>
      </c>
      <c r="C1755" s="1">
        <v>4</v>
      </c>
      <c r="D1755" s="1">
        <v>1</v>
      </c>
      <c r="E1755" s="1" t="s">
        <v>19</v>
      </c>
      <c r="F1755" s="1" t="s">
        <v>26</v>
      </c>
      <c r="G1755" s="1" t="s">
        <v>11</v>
      </c>
      <c r="H1755" s="1" t="s">
        <v>636</v>
      </c>
    </row>
    <row r="1756" spans="1:8" ht="12.5" x14ac:dyDescent="0.25">
      <c r="A1756" s="1" t="s">
        <v>3118</v>
      </c>
      <c r="B1756" s="1" t="s">
        <v>9</v>
      </c>
      <c r="C1756" s="1">
        <v>3</v>
      </c>
      <c r="D1756" s="1">
        <v>2</v>
      </c>
      <c r="E1756" s="1">
        <v>6</v>
      </c>
      <c r="F1756" s="1" t="s">
        <v>10</v>
      </c>
      <c r="H1756" s="1" t="s">
        <v>19</v>
      </c>
    </row>
    <row r="1757" spans="1:8" ht="12.5" x14ac:dyDescent="0.25">
      <c r="A1757" s="1" t="s">
        <v>2393</v>
      </c>
      <c r="B1757" s="1" t="s">
        <v>9</v>
      </c>
      <c r="C1757" s="1">
        <v>2</v>
      </c>
      <c r="D1757" s="1">
        <v>2</v>
      </c>
      <c r="E1757" s="1">
        <v>4</v>
      </c>
      <c r="F1757" s="1" t="s">
        <v>14</v>
      </c>
      <c r="G1757" s="1" t="s">
        <v>15</v>
      </c>
      <c r="H1757" s="1" t="s">
        <v>875</v>
      </c>
    </row>
    <row r="1758" spans="1:8" ht="12.5" x14ac:dyDescent="0.25">
      <c r="A1758" s="1" t="s">
        <v>3120</v>
      </c>
      <c r="B1758" s="1" t="s">
        <v>13</v>
      </c>
      <c r="C1758" s="1">
        <v>1</v>
      </c>
      <c r="D1758" s="1" t="s">
        <v>19</v>
      </c>
      <c r="E1758" s="1">
        <v>3</v>
      </c>
      <c r="F1758" s="1" t="s">
        <v>26</v>
      </c>
      <c r="H1758" s="4">
        <v>45140</v>
      </c>
    </row>
    <row r="1759" spans="1:8" ht="12.5" x14ac:dyDescent="0.25">
      <c r="A1759" s="1" t="s">
        <v>2450</v>
      </c>
      <c r="B1759" s="1" t="s">
        <v>22</v>
      </c>
      <c r="C1759" s="1">
        <v>5</v>
      </c>
      <c r="D1759" s="1">
        <v>5</v>
      </c>
      <c r="E1759" s="1">
        <v>25</v>
      </c>
      <c r="F1759" s="1" t="s">
        <v>14</v>
      </c>
      <c r="G1759" s="1" t="s">
        <v>15</v>
      </c>
      <c r="H1759" s="1" t="s">
        <v>95</v>
      </c>
    </row>
    <row r="1760" spans="1:8" ht="12.5" x14ac:dyDescent="0.25">
      <c r="A1760" s="1" t="s">
        <v>3125</v>
      </c>
      <c r="B1760" s="1" t="s">
        <v>18</v>
      </c>
      <c r="C1760" s="1">
        <v>5</v>
      </c>
      <c r="D1760" s="1">
        <v>1</v>
      </c>
      <c r="E1760" s="1">
        <v>5</v>
      </c>
      <c r="F1760" s="1" t="s">
        <v>14</v>
      </c>
      <c r="G1760" s="1" t="s">
        <v>19</v>
      </c>
      <c r="H1760" s="4">
        <v>44962</v>
      </c>
    </row>
    <row r="1761" spans="1:8" ht="12.5" x14ac:dyDescent="0.25">
      <c r="A1761" s="1" t="s">
        <v>3128</v>
      </c>
      <c r="B1761" s="1" t="s">
        <v>32</v>
      </c>
      <c r="C1761" s="1">
        <v>3</v>
      </c>
      <c r="D1761" s="1">
        <v>4</v>
      </c>
      <c r="E1761" s="1">
        <v>12</v>
      </c>
      <c r="F1761" s="1" t="s">
        <v>14</v>
      </c>
      <c r="G1761" s="1" t="s">
        <v>15</v>
      </c>
      <c r="H1761" s="4">
        <v>45139</v>
      </c>
    </row>
    <row r="1762" spans="1:8" ht="12.5" x14ac:dyDescent="0.25">
      <c r="A1762" s="1" t="s">
        <v>3131</v>
      </c>
      <c r="B1762" s="1" t="s">
        <v>49</v>
      </c>
      <c r="C1762" s="1">
        <v>4</v>
      </c>
      <c r="D1762" s="1">
        <v>3</v>
      </c>
      <c r="E1762" s="1">
        <v>12</v>
      </c>
      <c r="G1762" s="1" t="s">
        <v>15</v>
      </c>
      <c r="H1762" s="4">
        <v>45233</v>
      </c>
    </row>
    <row r="1763" spans="1:8" ht="12.5" x14ac:dyDescent="0.25">
      <c r="A1763" s="1" t="s">
        <v>3133</v>
      </c>
      <c r="C1763" s="1">
        <v>4</v>
      </c>
      <c r="D1763" s="1" t="s">
        <v>19</v>
      </c>
      <c r="E1763" s="1" t="s">
        <v>19</v>
      </c>
      <c r="F1763" s="1" t="s">
        <v>10</v>
      </c>
      <c r="H1763" s="4">
        <v>45171</v>
      </c>
    </row>
    <row r="1764" spans="1:8" ht="12.5" x14ac:dyDescent="0.25">
      <c r="A1764" s="1" t="s">
        <v>3136</v>
      </c>
      <c r="B1764" s="1" t="s">
        <v>18</v>
      </c>
      <c r="C1764" s="1">
        <v>5</v>
      </c>
      <c r="D1764" s="1">
        <v>1</v>
      </c>
      <c r="E1764" s="1">
        <v>5</v>
      </c>
      <c r="F1764" s="1" t="s">
        <v>14</v>
      </c>
      <c r="G1764" s="1" t="s">
        <v>15</v>
      </c>
      <c r="H1764" s="1" t="s">
        <v>688</v>
      </c>
    </row>
    <row r="1765" spans="1:8" ht="12.5" x14ac:dyDescent="0.25">
      <c r="A1765" s="1" t="s">
        <v>3139</v>
      </c>
      <c r="B1765" s="1" t="s">
        <v>9</v>
      </c>
      <c r="C1765" s="1">
        <v>1</v>
      </c>
      <c r="D1765" s="1">
        <v>2</v>
      </c>
      <c r="E1765" s="1">
        <v>2</v>
      </c>
      <c r="F1765" s="1" t="s">
        <v>26</v>
      </c>
      <c r="H1765" s="1" t="s">
        <v>288</v>
      </c>
    </row>
    <row r="1766" spans="1:8" ht="12.5" x14ac:dyDescent="0.25">
      <c r="A1766" s="1" t="s">
        <v>3140</v>
      </c>
      <c r="B1766" s="1" t="s">
        <v>49</v>
      </c>
      <c r="D1766" s="1">
        <v>3</v>
      </c>
      <c r="E1766" s="1">
        <v>12</v>
      </c>
      <c r="H1766" s="1" t="s">
        <v>444</v>
      </c>
    </row>
    <row r="1767" spans="1:8" ht="12.5" x14ac:dyDescent="0.25">
      <c r="A1767" s="1" t="s">
        <v>3142</v>
      </c>
      <c r="B1767" s="1" t="s">
        <v>18</v>
      </c>
      <c r="C1767" s="1">
        <v>4</v>
      </c>
      <c r="D1767" s="1">
        <v>1</v>
      </c>
      <c r="E1767" s="1">
        <v>4</v>
      </c>
      <c r="F1767" s="1" t="s">
        <v>14</v>
      </c>
      <c r="G1767" s="1" t="s">
        <v>15</v>
      </c>
      <c r="H1767" s="4">
        <v>45118</v>
      </c>
    </row>
    <row r="1768" spans="1:8" ht="12.5" x14ac:dyDescent="0.25">
      <c r="A1768" s="1" t="s">
        <v>3144</v>
      </c>
      <c r="B1768" s="1" t="s">
        <v>32</v>
      </c>
      <c r="D1768" s="1">
        <v>4</v>
      </c>
      <c r="E1768" s="1">
        <v>20</v>
      </c>
      <c r="F1768" s="1" t="s">
        <v>10</v>
      </c>
      <c r="H1768" s="1" t="s">
        <v>688</v>
      </c>
    </row>
    <row r="1769" spans="1:8" ht="12.5" x14ac:dyDescent="0.25">
      <c r="A1769" s="1" t="s">
        <v>3146</v>
      </c>
      <c r="B1769" s="1" t="s">
        <v>28</v>
      </c>
      <c r="C1769" s="1">
        <v>5</v>
      </c>
      <c r="D1769" s="1">
        <v>4</v>
      </c>
      <c r="E1769" s="1">
        <v>20</v>
      </c>
      <c r="F1769" s="1" t="s">
        <v>10</v>
      </c>
      <c r="G1769" s="1" t="s">
        <v>11</v>
      </c>
      <c r="H1769" s="4">
        <v>45086</v>
      </c>
    </row>
    <row r="1770" spans="1:8" ht="12.5" x14ac:dyDescent="0.25">
      <c r="A1770" s="1" t="s">
        <v>3149</v>
      </c>
      <c r="B1770" s="1" t="s">
        <v>9</v>
      </c>
      <c r="C1770" s="1">
        <v>3</v>
      </c>
      <c r="D1770" s="1">
        <v>2</v>
      </c>
      <c r="E1770" s="1">
        <v>6</v>
      </c>
      <c r="F1770" s="1" t="s">
        <v>26</v>
      </c>
      <c r="G1770" s="1" t="s">
        <v>11</v>
      </c>
      <c r="H1770" s="4">
        <v>44986</v>
      </c>
    </row>
    <row r="1771" spans="1:8" ht="12.5" x14ac:dyDescent="0.25">
      <c r="A1771" s="1" t="s">
        <v>3151</v>
      </c>
      <c r="B1771" s="1" t="s">
        <v>19</v>
      </c>
      <c r="C1771" s="1">
        <v>2</v>
      </c>
      <c r="D1771" s="1">
        <v>1.5</v>
      </c>
      <c r="E1771" s="1">
        <v>3</v>
      </c>
      <c r="F1771" s="1" t="s">
        <v>14</v>
      </c>
      <c r="G1771" s="1" t="s">
        <v>23</v>
      </c>
      <c r="H1771" s="4">
        <v>45021</v>
      </c>
    </row>
    <row r="1772" spans="1:8" ht="12.5" x14ac:dyDescent="0.25">
      <c r="A1772" s="1" t="s">
        <v>3153</v>
      </c>
      <c r="B1772" s="1" t="s">
        <v>18</v>
      </c>
      <c r="C1772" s="1">
        <v>1</v>
      </c>
      <c r="D1772" s="1">
        <v>1</v>
      </c>
      <c r="E1772" s="1">
        <v>1</v>
      </c>
      <c r="F1772" s="1" t="s">
        <v>10</v>
      </c>
      <c r="H1772" s="1" t="s">
        <v>881</v>
      </c>
    </row>
    <row r="1773" spans="1:8" ht="12.5" x14ac:dyDescent="0.25">
      <c r="A1773" s="1" t="s">
        <v>3155</v>
      </c>
      <c r="B1773" s="1" t="s">
        <v>87</v>
      </c>
      <c r="C1773" s="1">
        <v>1</v>
      </c>
      <c r="D1773" s="1">
        <v>1.5</v>
      </c>
      <c r="E1773" s="1">
        <v>1.5</v>
      </c>
      <c r="F1773" s="1" t="s">
        <v>26</v>
      </c>
      <c r="G1773" s="1" t="s">
        <v>15</v>
      </c>
      <c r="H1773" s="1" t="s">
        <v>196</v>
      </c>
    </row>
    <row r="1774" spans="1:8" ht="12.5" x14ac:dyDescent="0.25">
      <c r="A1774" s="1" t="s">
        <v>1353</v>
      </c>
      <c r="B1774" s="1" t="s">
        <v>49</v>
      </c>
      <c r="C1774" s="1">
        <v>2</v>
      </c>
      <c r="D1774" s="1">
        <v>3</v>
      </c>
      <c r="E1774" s="1">
        <v>6</v>
      </c>
      <c r="F1774" s="1" t="s">
        <v>26</v>
      </c>
      <c r="H1774" s="1" t="s">
        <v>497</v>
      </c>
    </row>
    <row r="1775" spans="1:8" ht="12.5" x14ac:dyDescent="0.25">
      <c r="A1775" s="1" t="s">
        <v>3158</v>
      </c>
      <c r="B1775" s="1" t="s">
        <v>18</v>
      </c>
      <c r="C1775" s="1">
        <v>2</v>
      </c>
      <c r="D1775" s="1" t="s">
        <v>23</v>
      </c>
      <c r="E1775" s="1">
        <v>2</v>
      </c>
      <c r="F1775" s="1" t="s">
        <v>14</v>
      </c>
      <c r="G1775" s="1" t="s">
        <v>15</v>
      </c>
      <c r="H1775" s="4">
        <v>45052</v>
      </c>
    </row>
    <row r="1776" spans="1:8" ht="12.5" x14ac:dyDescent="0.25">
      <c r="A1776" s="1" t="s">
        <v>3161</v>
      </c>
      <c r="B1776" s="1" t="s">
        <v>9</v>
      </c>
      <c r="C1776" s="1">
        <v>3</v>
      </c>
      <c r="D1776" s="1">
        <v>2</v>
      </c>
      <c r="E1776" s="1">
        <v>6</v>
      </c>
      <c r="G1776" s="1" t="s">
        <v>15</v>
      </c>
      <c r="H1776" s="1" t="s">
        <v>84</v>
      </c>
    </row>
    <row r="1777" spans="1:8" ht="12.5" x14ac:dyDescent="0.25">
      <c r="A1777" s="1" t="s">
        <v>3163</v>
      </c>
      <c r="B1777" s="1" t="s">
        <v>87</v>
      </c>
      <c r="C1777" s="1">
        <v>2</v>
      </c>
      <c r="D1777" s="1">
        <v>1.5</v>
      </c>
      <c r="E1777" s="1">
        <v>3</v>
      </c>
      <c r="H1777" s="1" t="s">
        <v>310</v>
      </c>
    </row>
    <row r="1778" spans="1:8" ht="12.5" x14ac:dyDescent="0.25">
      <c r="A1778" s="1" t="s">
        <v>2738</v>
      </c>
      <c r="B1778" s="1" t="s">
        <v>49</v>
      </c>
      <c r="C1778" s="1">
        <v>1</v>
      </c>
      <c r="D1778" s="1">
        <v>3</v>
      </c>
      <c r="E1778" s="1">
        <v>3</v>
      </c>
      <c r="H1778" s="1" t="s">
        <v>682</v>
      </c>
    </row>
    <row r="1779" spans="1:8" ht="12.5" x14ac:dyDescent="0.25">
      <c r="A1779" s="1" t="s">
        <v>3112</v>
      </c>
      <c r="B1779" s="1" t="s">
        <v>49</v>
      </c>
      <c r="C1779" s="1">
        <v>5</v>
      </c>
      <c r="D1779" s="1">
        <v>3</v>
      </c>
      <c r="E1779" s="1">
        <v>15</v>
      </c>
      <c r="F1779" s="1" t="s">
        <v>26</v>
      </c>
      <c r="G1779" s="1" t="s">
        <v>11</v>
      </c>
      <c r="H1779" s="4">
        <v>44927</v>
      </c>
    </row>
    <row r="1780" spans="1:8" ht="12.5" x14ac:dyDescent="0.25">
      <c r="A1780" s="1" t="s">
        <v>3167</v>
      </c>
      <c r="B1780" s="1" t="s">
        <v>13</v>
      </c>
      <c r="C1780" s="1">
        <v>2</v>
      </c>
      <c r="D1780" s="1">
        <v>3</v>
      </c>
      <c r="E1780" s="1">
        <v>6</v>
      </c>
      <c r="F1780" s="1" t="s">
        <v>26</v>
      </c>
      <c r="G1780" s="1" t="s">
        <v>19</v>
      </c>
      <c r="H1780" s="4">
        <v>45266</v>
      </c>
    </row>
    <row r="1781" spans="1:8" ht="12.5" x14ac:dyDescent="0.25">
      <c r="A1781" s="1" t="s">
        <v>3168</v>
      </c>
      <c r="B1781" s="1" t="s">
        <v>9</v>
      </c>
      <c r="C1781" s="1">
        <v>5</v>
      </c>
      <c r="D1781" s="1">
        <v>2</v>
      </c>
      <c r="G1781" s="1" t="s">
        <v>11</v>
      </c>
      <c r="H1781" s="4">
        <v>45080</v>
      </c>
    </row>
    <row r="1782" spans="1:8" ht="12.5" x14ac:dyDescent="0.25">
      <c r="A1782" s="1" t="s">
        <v>2146</v>
      </c>
      <c r="B1782" s="1" t="s">
        <v>32</v>
      </c>
      <c r="C1782" s="1">
        <v>5</v>
      </c>
      <c r="D1782" s="1">
        <v>4</v>
      </c>
      <c r="E1782" s="1">
        <v>20</v>
      </c>
      <c r="G1782" s="1" t="s">
        <v>11</v>
      </c>
    </row>
    <row r="1783" spans="1:8" ht="12.5" x14ac:dyDescent="0.25">
      <c r="A1783" s="1" t="s">
        <v>3171</v>
      </c>
      <c r="B1783" s="1" t="s">
        <v>9</v>
      </c>
      <c r="C1783" s="1">
        <v>3</v>
      </c>
      <c r="D1783" s="1">
        <v>2</v>
      </c>
      <c r="E1783" s="1">
        <v>6</v>
      </c>
      <c r="G1783" s="1" t="s">
        <v>15</v>
      </c>
      <c r="H1783" s="4">
        <v>44928</v>
      </c>
    </row>
    <row r="1784" spans="1:8" ht="12.5" x14ac:dyDescent="0.25">
      <c r="A1784" s="1" t="s">
        <v>3172</v>
      </c>
      <c r="B1784" s="1" t="s">
        <v>18</v>
      </c>
      <c r="C1784" s="1">
        <v>5</v>
      </c>
      <c r="D1784" s="1">
        <v>1</v>
      </c>
      <c r="E1784" s="1">
        <v>5</v>
      </c>
      <c r="H1784" s="1" t="s">
        <v>2490</v>
      </c>
    </row>
    <row r="1785" spans="1:8" ht="12.5" x14ac:dyDescent="0.25">
      <c r="A1785" s="1" t="s">
        <v>3175</v>
      </c>
      <c r="B1785" s="1" t="s">
        <v>32</v>
      </c>
      <c r="C1785" s="1">
        <v>1</v>
      </c>
      <c r="D1785" s="1">
        <v>4</v>
      </c>
      <c r="E1785" s="1">
        <v>4</v>
      </c>
      <c r="H1785" s="4">
        <v>45267</v>
      </c>
    </row>
    <row r="1786" spans="1:8" ht="12.5" x14ac:dyDescent="0.25">
      <c r="A1786" s="1" t="s">
        <v>3177</v>
      </c>
      <c r="B1786" s="1" t="s">
        <v>22</v>
      </c>
      <c r="C1786" s="1">
        <v>2</v>
      </c>
      <c r="D1786" s="1">
        <v>5</v>
      </c>
      <c r="E1786" s="1">
        <v>10</v>
      </c>
      <c r="F1786" s="1" t="s">
        <v>10</v>
      </c>
      <c r="G1786" s="1" t="s">
        <v>11</v>
      </c>
      <c r="H1786" s="1" t="s">
        <v>29</v>
      </c>
    </row>
    <row r="1787" spans="1:8" ht="12.5" x14ac:dyDescent="0.25">
      <c r="A1787" s="1" t="s">
        <v>3180</v>
      </c>
      <c r="B1787" s="1" t="s">
        <v>18</v>
      </c>
      <c r="C1787" s="1">
        <v>2</v>
      </c>
      <c r="D1787" s="1">
        <v>1</v>
      </c>
      <c r="E1787" s="1">
        <v>2</v>
      </c>
      <c r="F1787" s="1" t="s">
        <v>26</v>
      </c>
      <c r="G1787" s="1" t="s">
        <v>11</v>
      </c>
      <c r="H1787" s="1" t="s">
        <v>297</v>
      </c>
    </row>
    <row r="1788" spans="1:8" ht="12.5" x14ac:dyDescent="0.25">
      <c r="A1788" s="1" t="s">
        <v>3182</v>
      </c>
      <c r="B1788" s="1" t="s">
        <v>19</v>
      </c>
      <c r="C1788" s="1">
        <v>4</v>
      </c>
      <c r="D1788" s="1" t="s">
        <v>19</v>
      </c>
      <c r="E1788" s="1">
        <v>6</v>
      </c>
      <c r="H1788" s="4">
        <v>45084</v>
      </c>
    </row>
    <row r="1789" spans="1:8" ht="12.5" x14ac:dyDescent="0.25">
      <c r="A1789" s="1" t="s">
        <v>3184</v>
      </c>
      <c r="B1789" s="1" t="s">
        <v>87</v>
      </c>
      <c r="C1789" s="1">
        <v>1</v>
      </c>
      <c r="D1789" s="1">
        <v>1.5</v>
      </c>
      <c r="E1789" s="1">
        <v>1.5</v>
      </c>
      <c r="F1789" s="1" t="s">
        <v>26</v>
      </c>
      <c r="H1789" s="4">
        <v>45208</v>
      </c>
    </row>
    <row r="1790" spans="1:8" ht="12.5" x14ac:dyDescent="0.25">
      <c r="A1790" s="1" t="s">
        <v>3186</v>
      </c>
      <c r="B1790" s="1" t="s">
        <v>22</v>
      </c>
      <c r="C1790" s="1">
        <v>4</v>
      </c>
      <c r="D1790" s="1">
        <v>5</v>
      </c>
      <c r="F1790" s="1" t="s">
        <v>10</v>
      </c>
      <c r="H1790" s="1" t="s">
        <v>1660</v>
      </c>
    </row>
    <row r="1791" spans="1:8" ht="12.5" x14ac:dyDescent="0.25">
      <c r="A1791" s="1" t="s">
        <v>2913</v>
      </c>
      <c r="B1791" s="1" t="s">
        <v>9</v>
      </c>
      <c r="C1791" s="1">
        <v>2</v>
      </c>
      <c r="E1791" s="1">
        <v>4</v>
      </c>
      <c r="F1791" s="1" t="s">
        <v>10</v>
      </c>
      <c r="H1791" s="1" t="s">
        <v>526</v>
      </c>
    </row>
    <row r="1792" spans="1:8" ht="12.5" x14ac:dyDescent="0.25">
      <c r="A1792" s="1" t="s">
        <v>3189</v>
      </c>
      <c r="C1792" s="1">
        <v>2</v>
      </c>
      <c r="D1792" s="1">
        <v>4</v>
      </c>
      <c r="E1792" s="1">
        <v>8</v>
      </c>
      <c r="F1792" s="1" t="s">
        <v>14</v>
      </c>
      <c r="G1792" s="1" t="s">
        <v>15</v>
      </c>
      <c r="H1792" s="1" t="s">
        <v>1361</v>
      </c>
    </row>
    <row r="1793" spans="1:8" ht="12.5" x14ac:dyDescent="0.25">
      <c r="A1793" s="1" t="s">
        <v>3192</v>
      </c>
      <c r="B1793" s="1" t="s">
        <v>13</v>
      </c>
      <c r="C1793" s="1">
        <v>2</v>
      </c>
      <c r="D1793" s="1">
        <v>3</v>
      </c>
      <c r="E1793" s="1">
        <v>6</v>
      </c>
      <c r="F1793" s="1" t="s">
        <v>26</v>
      </c>
      <c r="G1793" s="1" t="s">
        <v>15</v>
      </c>
      <c r="H1793" s="4">
        <v>45232</v>
      </c>
    </row>
    <row r="1794" spans="1:8" ht="12.5" x14ac:dyDescent="0.25">
      <c r="A1794" s="1" t="s">
        <v>3195</v>
      </c>
      <c r="B1794" s="1" t="s">
        <v>19</v>
      </c>
      <c r="C1794" s="1">
        <v>3</v>
      </c>
      <c r="D1794" s="1">
        <v>1.5</v>
      </c>
      <c r="E1794" s="1">
        <v>4.5</v>
      </c>
      <c r="F1794" s="1" t="s">
        <v>14</v>
      </c>
      <c r="H1794" s="1" t="s">
        <v>544</v>
      </c>
    </row>
    <row r="1795" spans="1:8" ht="12.5" x14ac:dyDescent="0.25">
      <c r="A1795" s="1" t="s">
        <v>3197</v>
      </c>
      <c r="B1795" s="1" t="s">
        <v>87</v>
      </c>
      <c r="C1795" s="1">
        <v>5</v>
      </c>
      <c r="D1795" s="1">
        <v>1.5</v>
      </c>
      <c r="E1795" s="1">
        <v>7.5</v>
      </c>
      <c r="G1795" s="1" t="s">
        <v>15</v>
      </c>
      <c r="H1795" s="1" t="s">
        <v>1377</v>
      </c>
    </row>
    <row r="1796" spans="1:8" ht="12.5" x14ac:dyDescent="0.25">
      <c r="A1796" s="1" t="s">
        <v>3200</v>
      </c>
      <c r="B1796" s="1" t="s">
        <v>49</v>
      </c>
      <c r="C1796" s="1">
        <v>1</v>
      </c>
      <c r="D1796" s="1">
        <v>3</v>
      </c>
      <c r="E1796" s="1">
        <v>3</v>
      </c>
      <c r="F1796" s="1" t="s">
        <v>14</v>
      </c>
      <c r="G1796" s="1" t="s">
        <v>15</v>
      </c>
      <c r="H1796" s="4">
        <v>45200</v>
      </c>
    </row>
    <row r="1797" spans="1:8" ht="12.5" x14ac:dyDescent="0.25">
      <c r="A1797" s="1" t="s">
        <v>2310</v>
      </c>
      <c r="B1797" s="1" t="s">
        <v>18</v>
      </c>
      <c r="C1797" s="1">
        <v>1</v>
      </c>
      <c r="D1797" s="1">
        <v>1</v>
      </c>
      <c r="E1797" s="1">
        <v>1</v>
      </c>
      <c r="F1797" s="1" t="s">
        <v>10</v>
      </c>
      <c r="H1797" s="1" t="s">
        <v>46</v>
      </c>
    </row>
    <row r="1798" spans="1:8" ht="12.5" x14ac:dyDescent="0.25">
      <c r="A1798" s="1" t="s">
        <v>3204</v>
      </c>
      <c r="C1798" s="1">
        <v>2</v>
      </c>
      <c r="D1798" s="1">
        <v>4</v>
      </c>
      <c r="E1798" s="1">
        <v>8</v>
      </c>
      <c r="F1798" s="1" t="s">
        <v>26</v>
      </c>
      <c r="G1798" s="1" t="s">
        <v>11</v>
      </c>
      <c r="H1798" s="1" t="s">
        <v>585</v>
      </c>
    </row>
    <row r="1799" spans="1:8" ht="12.5" x14ac:dyDescent="0.25">
      <c r="A1799" s="1" t="s">
        <v>3206</v>
      </c>
      <c r="B1799" s="1" t="s">
        <v>28</v>
      </c>
      <c r="C1799" s="1">
        <v>5</v>
      </c>
      <c r="D1799" s="1">
        <v>4</v>
      </c>
      <c r="E1799" s="1">
        <v>20</v>
      </c>
      <c r="F1799" s="1" t="s">
        <v>26</v>
      </c>
      <c r="G1799" s="1" t="s">
        <v>11</v>
      </c>
      <c r="H1799" s="1" t="s">
        <v>1188</v>
      </c>
    </row>
    <row r="1800" spans="1:8" ht="12.5" x14ac:dyDescent="0.25">
      <c r="A1800" s="1" t="s">
        <v>3030</v>
      </c>
      <c r="B1800" s="1" t="s">
        <v>18</v>
      </c>
      <c r="C1800" s="1">
        <v>4</v>
      </c>
      <c r="D1800" s="1">
        <v>1</v>
      </c>
      <c r="E1800" s="1">
        <v>4</v>
      </c>
      <c r="F1800" s="1" t="s">
        <v>14</v>
      </c>
      <c r="G1800" s="1" t="s">
        <v>11</v>
      </c>
      <c r="H1800" s="4">
        <v>45144</v>
      </c>
    </row>
    <row r="1801" spans="1:8" ht="12.5" x14ac:dyDescent="0.25">
      <c r="A1801" s="1" t="s">
        <v>3210</v>
      </c>
      <c r="B1801" s="1" t="s">
        <v>22</v>
      </c>
      <c r="C1801" s="1">
        <v>5</v>
      </c>
      <c r="D1801" s="1">
        <v>5</v>
      </c>
      <c r="E1801" s="1" t="s">
        <v>19</v>
      </c>
      <c r="F1801" s="1" t="s">
        <v>14</v>
      </c>
      <c r="G1801" s="1" t="s">
        <v>15</v>
      </c>
      <c r="H1801" s="4">
        <v>45211</v>
      </c>
    </row>
    <row r="1802" spans="1:8" ht="12.5" x14ac:dyDescent="0.25">
      <c r="A1802" s="1" t="s">
        <v>3212</v>
      </c>
      <c r="B1802" s="1" t="s">
        <v>18</v>
      </c>
      <c r="C1802" s="1">
        <v>5</v>
      </c>
      <c r="D1802" s="1">
        <v>1</v>
      </c>
      <c r="E1802" s="1">
        <v>5</v>
      </c>
      <c r="F1802" s="1" t="s">
        <v>14</v>
      </c>
      <c r="G1802" s="1" t="s">
        <v>15</v>
      </c>
      <c r="H1802" s="1" t="s">
        <v>1647</v>
      </c>
    </row>
    <row r="1803" spans="1:8" ht="12.5" x14ac:dyDescent="0.25">
      <c r="A1803" s="1" t="s">
        <v>3215</v>
      </c>
      <c r="B1803" s="1" t="s">
        <v>22</v>
      </c>
      <c r="C1803" s="1">
        <v>1</v>
      </c>
      <c r="D1803" s="1">
        <v>5</v>
      </c>
      <c r="E1803" s="1">
        <v>5</v>
      </c>
      <c r="F1803" s="1" t="s">
        <v>10</v>
      </c>
      <c r="H1803" s="1" t="s">
        <v>46</v>
      </c>
    </row>
    <row r="1804" spans="1:8" ht="12.5" x14ac:dyDescent="0.25">
      <c r="A1804" s="1" t="s">
        <v>3218</v>
      </c>
      <c r="B1804" s="1" t="s">
        <v>22</v>
      </c>
      <c r="C1804" s="1">
        <v>4</v>
      </c>
      <c r="D1804" s="1">
        <v>5</v>
      </c>
      <c r="E1804" s="1">
        <v>20</v>
      </c>
      <c r="F1804" s="1" t="s">
        <v>10</v>
      </c>
      <c r="H1804" s="1" t="s">
        <v>102</v>
      </c>
    </row>
    <row r="1805" spans="1:8" ht="12.5" x14ac:dyDescent="0.25">
      <c r="A1805" s="1" t="s">
        <v>3221</v>
      </c>
      <c r="B1805" s="1" t="s">
        <v>19</v>
      </c>
      <c r="C1805" s="1">
        <v>3</v>
      </c>
      <c r="D1805" s="1">
        <v>3</v>
      </c>
      <c r="E1805" s="1">
        <v>9</v>
      </c>
      <c r="F1805" s="1" t="s">
        <v>26</v>
      </c>
      <c r="G1805" s="1" t="s">
        <v>11</v>
      </c>
      <c r="H1805" s="4">
        <v>45049</v>
      </c>
    </row>
    <row r="1806" spans="1:8" ht="12.5" x14ac:dyDescent="0.25">
      <c r="A1806" s="1" t="s">
        <v>2500</v>
      </c>
      <c r="B1806" s="1" t="s">
        <v>18</v>
      </c>
      <c r="C1806" s="1">
        <v>2</v>
      </c>
      <c r="D1806" s="1">
        <v>1</v>
      </c>
      <c r="E1806" s="1">
        <v>2</v>
      </c>
      <c r="H1806" s="1" t="s">
        <v>1586</v>
      </c>
    </row>
    <row r="1807" spans="1:8" ht="12.5" x14ac:dyDescent="0.25">
      <c r="A1807" s="1" t="s">
        <v>1080</v>
      </c>
      <c r="B1807" s="1" t="s">
        <v>9</v>
      </c>
      <c r="C1807" s="1">
        <v>1</v>
      </c>
      <c r="D1807" s="1">
        <v>2</v>
      </c>
      <c r="E1807" s="1">
        <v>2</v>
      </c>
      <c r="F1807" s="1" t="s">
        <v>10</v>
      </c>
      <c r="G1807" s="1" t="s">
        <v>11</v>
      </c>
      <c r="H1807" s="4">
        <v>45201</v>
      </c>
    </row>
    <row r="1808" spans="1:8" ht="12.5" x14ac:dyDescent="0.25">
      <c r="A1808" s="1" t="s">
        <v>3226</v>
      </c>
      <c r="B1808" s="1" t="s">
        <v>32</v>
      </c>
      <c r="C1808" s="1">
        <v>5</v>
      </c>
      <c r="D1808" s="1">
        <v>4</v>
      </c>
      <c r="E1808" s="1">
        <v>20</v>
      </c>
      <c r="F1808" s="1" t="s">
        <v>14</v>
      </c>
      <c r="G1808" s="1" t="s">
        <v>15</v>
      </c>
      <c r="H1808" s="4">
        <v>44927</v>
      </c>
    </row>
    <row r="1809" spans="1:8" ht="12.5" x14ac:dyDescent="0.25">
      <c r="A1809" s="1" t="s">
        <v>3228</v>
      </c>
      <c r="B1809" s="1" t="s">
        <v>13</v>
      </c>
      <c r="C1809" s="1">
        <v>4</v>
      </c>
      <c r="D1809" s="1">
        <v>3</v>
      </c>
      <c r="E1809" s="1">
        <v>12</v>
      </c>
      <c r="F1809" s="1" t="s">
        <v>14</v>
      </c>
      <c r="G1809" s="1" t="s">
        <v>15</v>
      </c>
      <c r="H1809" s="1" t="s">
        <v>84</v>
      </c>
    </row>
    <row r="1810" spans="1:8" ht="12.5" x14ac:dyDescent="0.25">
      <c r="A1810" s="1" t="s">
        <v>3230</v>
      </c>
      <c r="C1810" s="1">
        <v>4</v>
      </c>
      <c r="D1810" s="1">
        <v>2</v>
      </c>
      <c r="E1810" s="1">
        <v>8</v>
      </c>
      <c r="F1810" s="1" t="s">
        <v>14</v>
      </c>
      <c r="G1810" s="1" t="s">
        <v>11</v>
      </c>
      <c r="H1810" s="1" t="s">
        <v>59</v>
      </c>
    </row>
    <row r="1811" spans="1:8" ht="12.5" x14ac:dyDescent="0.25">
      <c r="A1811" s="1" t="s">
        <v>3232</v>
      </c>
      <c r="B1811" s="1" t="s">
        <v>32</v>
      </c>
      <c r="C1811" s="1">
        <v>1</v>
      </c>
      <c r="D1811" s="1">
        <v>4</v>
      </c>
      <c r="E1811" s="1">
        <v>4</v>
      </c>
      <c r="F1811" s="1" t="s">
        <v>14</v>
      </c>
      <c r="G1811" s="1" t="s">
        <v>23</v>
      </c>
      <c r="H1811" s="1" t="s">
        <v>166</v>
      </c>
    </row>
    <row r="1812" spans="1:8" ht="12.5" x14ac:dyDescent="0.25">
      <c r="A1812" s="1" t="s">
        <v>3233</v>
      </c>
      <c r="B1812" s="1" t="s">
        <v>18</v>
      </c>
      <c r="C1812" s="1">
        <v>2</v>
      </c>
      <c r="D1812" s="1">
        <v>1</v>
      </c>
      <c r="E1812" s="1">
        <v>2</v>
      </c>
      <c r="F1812" s="1" t="s">
        <v>26</v>
      </c>
      <c r="G1812" s="1" t="s">
        <v>11</v>
      </c>
      <c r="H1812" s="1" t="s">
        <v>1085</v>
      </c>
    </row>
    <row r="1813" spans="1:8" ht="12.5" x14ac:dyDescent="0.25">
      <c r="A1813" s="1" t="s">
        <v>3236</v>
      </c>
      <c r="B1813" s="1" t="s">
        <v>87</v>
      </c>
      <c r="C1813" s="1" t="s">
        <v>23</v>
      </c>
      <c r="D1813" s="1">
        <v>1.5</v>
      </c>
      <c r="E1813" s="1">
        <v>3</v>
      </c>
      <c r="F1813" s="1" t="s">
        <v>26</v>
      </c>
      <c r="G1813" s="1" t="s">
        <v>15</v>
      </c>
      <c r="H1813" s="1" t="s">
        <v>246</v>
      </c>
    </row>
    <row r="1814" spans="1:8" ht="12.5" x14ac:dyDescent="0.25">
      <c r="A1814" s="1" t="s">
        <v>3238</v>
      </c>
      <c r="B1814" s="1" t="s">
        <v>28</v>
      </c>
      <c r="C1814" s="1">
        <v>3</v>
      </c>
      <c r="D1814" s="1">
        <v>4</v>
      </c>
      <c r="E1814" s="1">
        <v>12</v>
      </c>
      <c r="F1814" s="1" t="s">
        <v>10</v>
      </c>
      <c r="G1814" s="1" t="s">
        <v>15</v>
      </c>
      <c r="H1814" s="4">
        <v>45026</v>
      </c>
    </row>
    <row r="1815" spans="1:8" ht="12.5" x14ac:dyDescent="0.25">
      <c r="A1815" s="1" t="s">
        <v>3241</v>
      </c>
      <c r="B1815" s="1" t="s">
        <v>13</v>
      </c>
      <c r="C1815" s="1">
        <v>5</v>
      </c>
      <c r="D1815" s="1">
        <v>3</v>
      </c>
      <c r="E1815" s="1">
        <v>15</v>
      </c>
      <c r="F1815" s="1" t="s">
        <v>14</v>
      </c>
      <c r="H1815" s="1" t="s">
        <v>342</v>
      </c>
    </row>
    <row r="1816" spans="1:8" ht="12.5" x14ac:dyDescent="0.25">
      <c r="A1816" s="1" t="s">
        <v>3243</v>
      </c>
      <c r="B1816" s="1" t="s">
        <v>22</v>
      </c>
      <c r="C1816" s="1">
        <v>5</v>
      </c>
      <c r="D1816" s="1">
        <v>5</v>
      </c>
      <c r="E1816" s="1">
        <v>25</v>
      </c>
      <c r="F1816" s="1" t="s">
        <v>10</v>
      </c>
      <c r="G1816" s="1" t="s">
        <v>15</v>
      </c>
      <c r="H1816" s="4">
        <v>45150</v>
      </c>
    </row>
    <row r="1817" spans="1:8" ht="12.5" x14ac:dyDescent="0.25">
      <c r="A1817" s="1" t="s">
        <v>3246</v>
      </c>
      <c r="B1817" s="1" t="s">
        <v>28</v>
      </c>
      <c r="C1817" s="1">
        <v>3</v>
      </c>
      <c r="D1817" s="1">
        <v>4</v>
      </c>
      <c r="E1817" s="1">
        <v>12</v>
      </c>
      <c r="F1817" s="1" t="s">
        <v>26</v>
      </c>
      <c r="G1817" s="1" t="s">
        <v>15</v>
      </c>
      <c r="H1817" s="4">
        <v>45239</v>
      </c>
    </row>
    <row r="1818" spans="1:8" ht="12.5" x14ac:dyDescent="0.25">
      <c r="A1818" s="1" t="s">
        <v>3249</v>
      </c>
      <c r="B1818" s="1" t="s">
        <v>28</v>
      </c>
      <c r="C1818" s="1">
        <v>1</v>
      </c>
      <c r="D1818" s="1">
        <v>4</v>
      </c>
      <c r="E1818" s="1">
        <v>4</v>
      </c>
      <c r="G1818" s="1" t="s">
        <v>15</v>
      </c>
      <c r="H1818" s="4">
        <v>44962</v>
      </c>
    </row>
    <row r="1819" spans="1:8" ht="12.5" x14ac:dyDescent="0.25">
      <c r="A1819" s="1" t="s">
        <v>3252</v>
      </c>
      <c r="B1819" s="1" t="s">
        <v>28</v>
      </c>
      <c r="C1819" s="1">
        <v>4</v>
      </c>
      <c r="D1819" s="1">
        <v>4</v>
      </c>
      <c r="F1819" s="1" t="s">
        <v>10</v>
      </c>
      <c r="H1819" s="4">
        <v>45201</v>
      </c>
    </row>
    <row r="1820" spans="1:8" ht="12.5" x14ac:dyDescent="0.25">
      <c r="A1820" s="1" t="s">
        <v>3253</v>
      </c>
      <c r="B1820" s="1" t="s">
        <v>13</v>
      </c>
      <c r="C1820" s="1">
        <v>5</v>
      </c>
      <c r="D1820" s="1">
        <v>3</v>
      </c>
      <c r="E1820" s="1">
        <v>15</v>
      </c>
      <c r="F1820" s="1" t="s">
        <v>26</v>
      </c>
      <c r="G1820" s="1" t="s">
        <v>15</v>
      </c>
      <c r="H1820" s="1" t="s">
        <v>69</v>
      </c>
    </row>
    <row r="1821" spans="1:8" ht="12.5" x14ac:dyDescent="0.25">
      <c r="A1821" s="1" t="s">
        <v>3255</v>
      </c>
      <c r="B1821" s="1" t="s">
        <v>13</v>
      </c>
      <c r="C1821" s="1">
        <v>5</v>
      </c>
      <c r="D1821" s="1">
        <v>3</v>
      </c>
      <c r="E1821" s="1">
        <v>15</v>
      </c>
      <c r="F1821" s="1" t="s">
        <v>14</v>
      </c>
      <c r="H1821" s="4">
        <v>45053</v>
      </c>
    </row>
    <row r="1822" spans="1:8" ht="12.5" x14ac:dyDescent="0.25">
      <c r="A1822" s="1" t="s">
        <v>3258</v>
      </c>
      <c r="B1822" s="1" t="s">
        <v>49</v>
      </c>
      <c r="C1822" s="1">
        <v>3</v>
      </c>
      <c r="D1822" s="1">
        <v>3</v>
      </c>
      <c r="E1822" s="1">
        <v>9</v>
      </c>
      <c r="F1822" s="1" t="s">
        <v>10</v>
      </c>
      <c r="H1822" s="1" t="s">
        <v>339</v>
      </c>
    </row>
    <row r="1823" spans="1:8" ht="12.5" x14ac:dyDescent="0.25">
      <c r="A1823" s="1" t="s">
        <v>3261</v>
      </c>
      <c r="B1823" s="1" t="s">
        <v>13</v>
      </c>
      <c r="D1823" s="1">
        <v>3</v>
      </c>
      <c r="E1823" s="1">
        <v>9</v>
      </c>
      <c r="F1823" s="1" t="s">
        <v>14</v>
      </c>
      <c r="G1823" s="1" t="s">
        <v>19</v>
      </c>
      <c r="H1823" s="4">
        <v>44997</v>
      </c>
    </row>
    <row r="1824" spans="1:8" ht="12.5" x14ac:dyDescent="0.25">
      <c r="A1824" s="1" t="s">
        <v>3262</v>
      </c>
      <c r="B1824" s="1" t="s">
        <v>32</v>
      </c>
      <c r="C1824" s="1">
        <v>1</v>
      </c>
      <c r="D1824" s="1">
        <v>4</v>
      </c>
      <c r="E1824" s="1">
        <v>4</v>
      </c>
      <c r="F1824" s="1" t="s">
        <v>10</v>
      </c>
      <c r="H1824" s="1" t="s">
        <v>2959</v>
      </c>
    </row>
    <row r="1825" spans="1:8" ht="12.5" x14ac:dyDescent="0.25">
      <c r="A1825" s="1" t="s">
        <v>3264</v>
      </c>
      <c r="B1825" s="1" t="s">
        <v>28</v>
      </c>
      <c r="C1825" s="1">
        <v>5</v>
      </c>
      <c r="D1825" s="1">
        <v>4</v>
      </c>
      <c r="E1825" s="1">
        <v>20</v>
      </c>
      <c r="F1825" s="1" t="s">
        <v>10</v>
      </c>
      <c r="G1825" s="1" t="s">
        <v>11</v>
      </c>
      <c r="H1825" s="4">
        <v>45020</v>
      </c>
    </row>
    <row r="1826" spans="1:8" ht="12.5" x14ac:dyDescent="0.25">
      <c r="A1826" s="1" t="s">
        <v>2633</v>
      </c>
      <c r="B1826" s="1" t="s">
        <v>28</v>
      </c>
      <c r="C1826" s="1" t="s">
        <v>19</v>
      </c>
      <c r="D1826" s="1">
        <v>4</v>
      </c>
      <c r="E1826" s="1">
        <v>8</v>
      </c>
      <c r="G1826" s="1" t="s">
        <v>11</v>
      </c>
      <c r="H1826" s="1" t="s">
        <v>23</v>
      </c>
    </row>
    <row r="1827" spans="1:8" ht="12.5" x14ac:dyDescent="0.25">
      <c r="A1827" s="1" t="s">
        <v>3267</v>
      </c>
      <c r="B1827" s="1" t="s">
        <v>9</v>
      </c>
      <c r="C1827" s="1">
        <v>3</v>
      </c>
      <c r="D1827" s="1">
        <v>2</v>
      </c>
      <c r="E1827" s="1">
        <v>6</v>
      </c>
      <c r="H1827" s="1" t="s">
        <v>729</v>
      </c>
    </row>
    <row r="1828" spans="1:8" ht="12.5" x14ac:dyDescent="0.25">
      <c r="A1828" s="1" t="s">
        <v>3270</v>
      </c>
      <c r="B1828" s="1" t="s">
        <v>28</v>
      </c>
      <c r="C1828" s="1">
        <v>3</v>
      </c>
      <c r="D1828" s="1">
        <v>4</v>
      </c>
      <c r="E1828" s="1">
        <v>12</v>
      </c>
      <c r="F1828" s="1" t="s">
        <v>14</v>
      </c>
      <c r="G1828" s="1" t="s">
        <v>15</v>
      </c>
      <c r="H1828" s="1" t="s">
        <v>347</v>
      </c>
    </row>
    <row r="1829" spans="1:8" ht="12.5" x14ac:dyDescent="0.25">
      <c r="A1829" s="1" t="s">
        <v>3271</v>
      </c>
      <c r="B1829" s="1" t="s">
        <v>87</v>
      </c>
      <c r="C1829" s="1">
        <v>2</v>
      </c>
      <c r="D1829" s="1">
        <v>1.5</v>
      </c>
      <c r="E1829" s="1">
        <v>3</v>
      </c>
      <c r="F1829" s="1" t="s">
        <v>10</v>
      </c>
      <c r="G1829" s="1" t="s">
        <v>11</v>
      </c>
      <c r="H1829" s="4">
        <v>45208</v>
      </c>
    </row>
    <row r="1830" spans="1:8" ht="12.5" x14ac:dyDescent="0.25">
      <c r="A1830" s="1" t="s">
        <v>2256</v>
      </c>
      <c r="B1830" s="1" t="s">
        <v>32</v>
      </c>
      <c r="C1830" s="1">
        <v>5</v>
      </c>
      <c r="D1830" s="1">
        <v>4</v>
      </c>
      <c r="E1830" s="1">
        <v>20</v>
      </c>
      <c r="F1830" s="1" t="s">
        <v>14</v>
      </c>
      <c r="G1830" s="1" t="s">
        <v>15</v>
      </c>
      <c r="H1830" s="1" t="s">
        <v>136</v>
      </c>
    </row>
    <row r="1831" spans="1:8" ht="12.5" x14ac:dyDescent="0.25">
      <c r="A1831" s="1" t="s">
        <v>3274</v>
      </c>
      <c r="B1831" s="1" t="s">
        <v>13</v>
      </c>
      <c r="C1831" s="1">
        <v>1</v>
      </c>
      <c r="D1831" s="1">
        <v>3</v>
      </c>
      <c r="E1831" s="1">
        <v>3</v>
      </c>
      <c r="F1831" s="1" t="s">
        <v>14</v>
      </c>
      <c r="H1831" s="1" t="s">
        <v>663</v>
      </c>
    </row>
    <row r="1832" spans="1:8" ht="12.5" x14ac:dyDescent="0.25">
      <c r="A1832" s="1" t="s">
        <v>3275</v>
      </c>
      <c r="B1832" s="1" t="s">
        <v>49</v>
      </c>
      <c r="C1832" s="1">
        <v>3</v>
      </c>
      <c r="D1832" s="1">
        <v>3</v>
      </c>
      <c r="E1832" s="1">
        <v>9</v>
      </c>
      <c r="G1832" s="1" t="s">
        <v>15</v>
      </c>
      <c r="H1832" s="1" t="s">
        <v>917</v>
      </c>
    </row>
    <row r="1833" spans="1:8" ht="12.5" x14ac:dyDescent="0.25">
      <c r="A1833" s="1" t="s">
        <v>3277</v>
      </c>
      <c r="B1833" s="1" t="s">
        <v>87</v>
      </c>
      <c r="C1833" s="1">
        <v>5</v>
      </c>
      <c r="D1833" s="1">
        <v>1.5</v>
      </c>
      <c r="E1833" s="1">
        <v>7.5</v>
      </c>
      <c r="F1833" s="1" t="s">
        <v>26</v>
      </c>
      <c r="G1833" s="1" t="s">
        <v>15</v>
      </c>
      <c r="H1833" s="1" t="s">
        <v>600</v>
      </c>
    </row>
    <row r="1834" spans="1:8" ht="12.5" x14ac:dyDescent="0.25">
      <c r="A1834" s="1" t="s">
        <v>3278</v>
      </c>
      <c r="B1834" s="1" t="s">
        <v>9</v>
      </c>
      <c r="C1834" s="1">
        <v>3</v>
      </c>
      <c r="E1834" s="1">
        <v>6</v>
      </c>
      <c r="G1834" s="1" t="s">
        <v>15</v>
      </c>
      <c r="H1834" s="1" t="s">
        <v>129</v>
      </c>
    </row>
    <row r="1835" spans="1:8" ht="12.5" x14ac:dyDescent="0.25">
      <c r="A1835" s="1" t="s">
        <v>3280</v>
      </c>
      <c r="B1835" s="1" t="s">
        <v>32</v>
      </c>
      <c r="C1835" s="1">
        <v>4</v>
      </c>
      <c r="D1835" s="1">
        <v>4</v>
      </c>
      <c r="E1835" s="1">
        <v>16</v>
      </c>
      <c r="F1835" s="1" t="s">
        <v>14</v>
      </c>
      <c r="G1835" s="1" t="s">
        <v>11</v>
      </c>
      <c r="H1835" s="4">
        <v>44962</v>
      </c>
    </row>
    <row r="1836" spans="1:8" ht="12.5" x14ac:dyDescent="0.25">
      <c r="A1836" s="1" t="s">
        <v>3283</v>
      </c>
      <c r="B1836" s="1" t="s">
        <v>19</v>
      </c>
      <c r="C1836" s="1">
        <v>4</v>
      </c>
      <c r="D1836" s="1">
        <v>1.5</v>
      </c>
      <c r="E1836" s="1">
        <v>6</v>
      </c>
      <c r="F1836" s="1" t="s">
        <v>10</v>
      </c>
      <c r="G1836" s="1" t="s">
        <v>11</v>
      </c>
      <c r="H1836" s="1" t="s">
        <v>206</v>
      </c>
    </row>
    <row r="1837" spans="1:8" ht="12.5" x14ac:dyDescent="0.25">
      <c r="A1837" s="1" t="s">
        <v>3285</v>
      </c>
      <c r="B1837" s="1" t="s">
        <v>49</v>
      </c>
      <c r="C1837" s="1">
        <v>4</v>
      </c>
      <c r="D1837" s="1">
        <v>3</v>
      </c>
      <c r="E1837" s="1">
        <v>12</v>
      </c>
      <c r="G1837" s="1" t="s">
        <v>15</v>
      </c>
      <c r="H1837" s="1" t="s">
        <v>625</v>
      </c>
    </row>
    <row r="1838" spans="1:8" ht="12.5" x14ac:dyDescent="0.25">
      <c r="A1838" s="1" t="s">
        <v>3287</v>
      </c>
      <c r="B1838" s="1" t="s">
        <v>22</v>
      </c>
      <c r="C1838" s="1">
        <v>4</v>
      </c>
      <c r="D1838" s="1">
        <v>5</v>
      </c>
      <c r="E1838" s="1">
        <v>20</v>
      </c>
      <c r="F1838" s="1" t="s">
        <v>26</v>
      </c>
      <c r="H1838" s="4">
        <v>45081</v>
      </c>
    </row>
    <row r="1839" spans="1:8" ht="12.5" x14ac:dyDescent="0.25">
      <c r="A1839" s="1" t="s">
        <v>3290</v>
      </c>
      <c r="B1839" s="1" t="s">
        <v>9</v>
      </c>
      <c r="C1839" s="1">
        <v>3</v>
      </c>
      <c r="D1839" s="1">
        <v>2</v>
      </c>
      <c r="E1839" s="1">
        <v>6</v>
      </c>
      <c r="F1839" s="1" t="s">
        <v>14</v>
      </c>
      <c r="G1839" s="1" t="s">
        <v>11</v>
      </c>
      <c r="H1839" s="4">
        <v>44988</v>
      </c>
    </row>
    <row r="1840" spans="1:8" ht="12.5" x14ac:dyDescent="0.25">
      <c r="A1840" s="1" t="s">
        <v>3292</v>
      </c>
      <c r="B1840" s="1" t="s">
        <v>49</v>
      </c>
      <c r="C1840" s="1">
        <v>2</v>
      </c>
      <c r="D1840" s="1">
        <v>3</v>
      </c>
      <c r="E1840" s="1">
        <v>6</v>
      </c>
      <c r="F1840" s="1" t="s">
        <v>10</v>
      </c>
      <c r="G1840" s="1" t="s">
        <v>11</v>
      </c>
      <c r="H1840" s="1" t="s">
        <v>574</v>
      </c>
    </row>
    <row r="1841" spans="1:8" ht="12.5" x14ac:dyDescent="0.25">
      <c r="A1841" s="1" t="s">
        <v>3293</v>
      </c>
      <c r="B1841" s="1" t="s">
        <v>87</v>
      </c>
      <c r="C1841" s="1">
        <v>4</v>
      </c>
      <c r="D1841" s="1">
        <v>1.5</v>
      </c>
      <c r="E1841" s="1">
        <v>6</v>
      </c>
      <c r="F1841" s="1" t="s">
        <v>26</v>
      </c>
      <c r="G1841" s="1" t="s">
        <v>15</v>
      </c>
      <c r="H1841" s="4">
        <v>44997</v>
      </c>
    </row>
    <row r="1842" spans="1:8" ht="12.5" x14ac:dyDescent="0.25">
      <c r="A1842" s="1" t="s">
        <v>3296</v>
      </c>
      <c r="B1842" s="1" t="s">
        <v>13</v>
      </c>
      <c r="C1842" s="1">
        <v>4</v>
      </c>
      <c r="D1842" s="1">
        <v>3</v>
      </c>
      <c r="E1842" s="1">
        <v>12</v>
      </c>
      <c r="F1842" s="1" t="s">
        <v>26</v>
      </c>
      <c r="G1842" s="1" t="s">
        <v>15</v>
      </c>
      <c r="H1842" s="4">
        <v>45208</v>
      </c>
    </row>
    <row r="1843" spans="1:8" ht="12.5" x14ac:dyDescent="0.25">
      <c r="A1843" s="1" t="s">
        <v>3298</v>
      </c>
      <c r="B1843" s="1" t="s">
        <v>22</v>
      </c>
      <c r="C1843" s="1">
        <v>3</v>
      </c>
      <c r="D1843" s="1">
        <v>5</v>
      </c>
      <c r="E1843" s="1">
        <v>15</v>
      </c>
      <c r="F1843" s="1" t="s">
        <v>19</v>
      </c>
      <c r="G1843" s="1" t="s">
        <v>11</v>
      </c>
      <c r="H1843" s="4">
        <v>45209</v>
      </c>
    </row>
    <row r="1844" spans="1:8" ht="12.5" x14ac:dyDescent="0.25">
      <c r="A1844" s="1" t="s">
        <v>3301</v>
      </c>
      <c r="B1844" s="1" t="s">
        <v>22</v>
      </c>
      <c r="C1844" s="1">
        <v>4</v>
      </c>
      <c r="D1844" s="1">
        <v>5</v>
      </c>
      <c r="E1844" s="1">
        <v>20</v>
      </c>
      <c r="G1844" s="1" t="s">
        <v>15</v>
      </c>
      <c r="H1844" s="4">
        <v>45118</v>
      </c>
    </row>
    <row r="1845" spans="1:8" ht="12.5" x14ac:dyDescent="0.25">
      <c r="A1845" s="1" t="s">
        <v>3302</v>
      </c>
      <c r="B1845" s="1" t="s">
        <v>23</v>
      </c>
      <c r="C1845" s="1" t="s">
        <v>19</v>
      </c>
      <c r="D1845" s="1">
        <v>5</v>
      </c>
      <c r="E1845" s="1">
        <v>10</v>
      </c>
      <c r="F1845" s="1" t="s">
        <v>14</v>
      </c>
      <c r="H1845" s="4">
        <v>45271</v>
      </c>
    </row>
    <row r="1846" spans="1:8" ht="12.5" x14ac:dyDescent="0.25">
      <c r="A1846" s="1" t="s">
        <v>3305</v>
      </c>
      <c r="B1846" s="1" t="s">
        <v>13</v>
      </c>
      <c r="C1846" s="1">
        <v>5</v>
      </c>
      <c r="D1846" s="1">
        <v>3</v>
      </c>
      <c r="E1846" s="1">
        <v>15</v>
      </c>
      <c r="F1846" s="1" t="s">
        <v>14</v>
      </c>
      <c r="G1846" s="1" t="s">
        <v>11</v>
      </c>
      <c r="H1846" s="4">
        <v>45175</v>
      </c>
    </row>
    <row r="1847" spans="1:8" ht="12.5" x14ac:dyDescent="0.25">
      <c r="A1847" s="1" t="s">
        <v>3308</v>
      </c>
      <c r="B1847" s="1" t="s">
        <v>22</v>
      </c>
      <c r="C1847" s="1">
        <v>5</v>
      </c>
      <c r="D1847" s="1">
        <v>5</v>
      </c>
      <c r="E1847" s="1">
        <v>25</v>
      </c>
      <c r="F1847" s="1" t="s">
        <v>26</v>
      </c>
      <c r="G1847" s="1" t="s">
        <v>19</v>
      </c>
      <c r="H1847" s="4">
        <v>45263</v>
      </c>
    </row>
    <row r="1848" spans="1:8" ht="12.5" x14ac:dyDescent="0.25">
      <c r="A1848" s="1" t="s">
        <v>3310</v>
      </c>
      <c r="B1848" s="1" t="s">
        <v>18</v>
      </c>
      <c r="C1848" s="1">
        <v>4</v>
      </c>
      <c r="D1848" s="1">
        <v>1</v>
      </c>
      <c r="E1848" s="1">
        <v>4</v>
      </c>
      <c r="F1848" s="1" t="s">
        <v>10</v>
      </c>
      <c r="G1848" s="1" t="s">
        <v>11</v>
      </c>
      <c r="H1848" s="1" t="s">
        <v>1374</v>
      </c>
    </row>
    <row r="1849" spans="1:8" ht="12.5" x14ac:dyDescent="0.25">
      <c r="A1849" s="1" t="s">
        <v>3313</v>
      </c>
      <c r="B1849" s="1" t="s">
        <v>87</v>
      </c>
      <c r="C1849" s="1">
        <v>1</v>
      </c>
      <c r="D1849" s="1">
        <v>1.5</v>
      </c>
      <c r="E1849" s="1">
        <v>1.5</v>
      </c>
      <c r="F1849" s="1" t="s">
        <v>14</v>
      </c>
      <c r="H1849" s="1" t="s">
        <v>236</v>
      </c>
    </row>
    <row r="1850" spans="1:8" ht="12.5" x14ac:dyDescent="0.25">
      <c r="A1850" s="1" t="s">
        <v>3316</v>
      </c>
      <c r="B1850" s="1" t="s">
        <v>49</v>
      </c>
      <c r="C1850" s="1">
        <v>5</v>
      </c>
      <c r="D1850" s="1">
        <v>3</v>
      </c>
      <c r="E1850" s="1">
        <v>15</v>
      </c>
      <c r="F1850" s="1" t="s">
        <v>26</v>
      </c>
      <c r="G1850" s="1" t="s">
        <v>19</v>
      </c>
      <c r="H1850" s="4">
        <v>45079</v>
      </c>
    </row>
    <row r="1851" spans="1:8" ht="12.5" x14ac:dyDescent="0.25">
      <c r="A1851" s="1" t="s">
        <v>3318</v>
      </c>
      <c r="B1851" s="1" t="s">
        <v>9</v>
      </c>
      <c r="C1851" s="1">
        <v>5</v>
      </c>
      <c r="D1851" s="1">
        <v>2</v>
      </c>
      <c r="E1851" s="1">
        <v>10</v>
      </c>
      <c r="F1851" s="1" t="s">
        <v>14</v>
      </c>
      <c r="G1851" s="1" t="s">
        <v>11</v>
      </c>
      <c r="H1851" s="4">
        <v>45052</v>
      </c>
    </row>
    <row r="1852" spans="1:8" ht="12.5" x14ac:dyDescent="0.25">
      <c r="A1852" s="1" t="s">
        <v>3319</v>
      </c>
      <c r="B1852" s="1" t="s">
        <v>87</v>
      </c>
      <c r="C1852" s="1">
        <v>1</v>
      </c>
      <c r="D1852" s="1">
        <v>1.5</v>
      </c>
      <c r="E1852" s="1">
        <v>1.5</v>
      </c>
      <c r="F1852" s="1" t="s">
        <v>26</v>
      </c>
      <c r="G1852" s="1" t="s">
        <v>11</v>
      </c>
      <c r="H1852" s="1" t="s">
        <v>497</v>
      </c>
    </row>
    <row r="1853" spans="1:8" ht="12.5" x14ac:dyDescent="0.25">
      <c r="A1853" s="1" t="s">
        <v>3322</v>
      </c>
      <c r="B1853" s="1" t="s">
        <v>49</v>
      </c>
      <c r="C1853" s="1">
        <v>1</v>
      </c>
      <c r="D1853" s="1">
        <v>3</v>
      </c>
      <c r="E1853" s="1">
        <v>3</v>
      </c>
      <c r="F1853" s="1" t="s">
        <v>26</v>
      </c>
      <c r="H1853" s="1" t="s">
        <v>995</v>
      </c>
    </row>
    <row r="1854" spans="1:8" ht="12.5" x14ac:dyDescent="0.25">
      <c r="A1854" s="1" t="s">
        <v>3323</v>
      </c>
      <c r="B1854" s="1" t="s">
        <v>9</v>
      </c>
      <c r="C1854" s="1">
        <v>5</v>
      </c>
      <c r="D1854" s="1">
        <v>2</v>
      </c>
      <c r="E1854" s="1">
        <v>10</v>
      </c>
      <c r="G1854" s="1" t="s">
        <v>15</v>
      </c>
      <c r="H1854" s="1" t="s">
        <v>1726</v>
      </c>
    </row>
    <row r="1855" spans="1:8" ht="12.5" x14ac:dyDescent="0.25">
      <c r="A1855" s="1" t="s">
        <v>3325</v>
      </c>
      <c r="B1855" s="1" t="s">
        <v>18</v>
      </c>
      <c r="C1855" s="1">
        <v>3</v>
      </c>
      <c r="D1855" s="1">
        <v>1</v>
      </c>
      <c r="E1855" s="1">
        <v>3</v>
      </c>
      <c r="F1855" s="1" t="s">
        <v>26</v>
      </c>
      <c r="H1855" s="1" t="s">
        <v>1660</v>
      </c>
    </row>
    <row r="1856" spans="1:8" ht="12.5" x14ac:dyDescent="0.25">
      <c r="A1856" s="1" t="s">
        <v>2035</v>
      </c>
      <c r="B1856" s="1" t="s">
        <v>19</v>
      </c>
      <c r="C1856" s="1">
        <v>1</v>
      </c>
      <c r="D1856" s="1">
        <v>5</v>
      </c>
      <c r="E1856" s="1">
        <v>5</v>
      </c>
      <c r="F1856" s="1" t="s">
        <v>19</v>
      </c>
      <c r="H1856" s="4">
        <v>45175</v>
      </c>
    </row>
    <row r="1857" spans="1:8" ht="12.5" x14ac:dyDescent="0.25">
      <c r="A1857" s="1" t="s">
        <v>3330</v>
      </c>
      <c r="B1857" s="1" t="s">
        <v>32</v>
      </c>
      <c r="C1857" s="1">
        <v>5</v>
      </c>
      <c r="D1857" s="1">
        <v>4</v>
      </c>
      <c r="E1857" s="1">
        <v>20</v>
      </c>
      <c r="H1857" s="4">
        <v>45115</v>
      </c>
    </row>
    <row r="1858" spans="1:8" ht="12.5" x14ac:dyDescent="0.25">
      <c r="A1858" s="1" t="s">
        <v>3331</v>
      </c>
      <c r="B1858" s="1" t="s">
        <v>28</v>
      </c>
      <c r="C1858" s="1">
        <v>4</v>
      </c>
      <c r="D1858" s="1">
        <v>4</v>
      </c>
      <c r="E1858" s="1">
        <v>16</v>
      </c>
      <c r="H1858" s="1" t="s">
        <v>317</v>
      </c>
    </row>
    <row r="1859" spans="1:8" ht="12.5" x14ac:dyDescent="0.25">
      <c r="A1859" s="1" t="s">
        <v>3332</v>
      </c>
      <c r="B1859" s="1" t="s">
        <v>22</v>
      </c>
      <c r="D1859" s="1">
        <v>5</v>
      </c>
      <c r="E1859" s="1">
        <v>5</v>
      </c>
      <c r="H1859" s="1" t="s">
        <v>119</v>
      </c>
    </row>
    <row r="1860" spans="1:8" ht="12.5" x14ac:dyDescent="0.25">
      <c r="A1860" s="1" t="s">
        <v>3334</v>
      </c>
      <c r="B1860" s="1" t="s">
        <v>32</v>
      </c>
      <c r="C1860" s="1">
        <v>5</v>
      </c>
      <c r="D1860" s="1">
        <v>4</v>
      </c>
      <c r="E1860" s="1">
        <v>20</v>
      </c>
      <c r="F1860" s="1" t="s">
        <v>14</v>
      </c>
      <c r="G1860" s="1" t="s">
        <v>15</v>
      </c>
      <c r="H1860" s="1" t="s">
        <v>1586</v>
      </c>
    </row>
    <row r="1861" spans="1:8" ht="12.5" x14ac:dyDescent="0.25">
      <c r="A1861" s="1" t="s">
        <v>3335</v>
      </c>
      <c r="B1861" s="1" t="s">
        <v>87</v>
      </c>
      <c r="C1861" s="1" t="s">
        <v>23</v>
      </c>
      <c r="D1861" s="1">
        <v>1.5</v>
      </c>
      <c r="E1861" s="1">
        <v>6</v>
      </c>
      <c r="F1861" s="1" t="s">
        <v>10</v>
      </c>
      <c r="H1861" s="1" t="s">
        <v>317</v>
      </c>
    </row>
    <row r="1862" spans="1:8" ht="12.5" x14ac:dyDescent="0.25">
      <c r="A1862" s="1" t="s">
        <v>3336</v>
      </c>
      <c r="B1862" s="1" t="s">
        <v>22</v>
      </c>
      <c r="C1862" s="1">
        <v>3</v>
      </c>
      <c r="D1862" s="1">
        <v>5</v>
      </c>
      <c r="E1862" s="1">
        <v>15</v>
      </c>
      <c r="F1862" s="1" t="s">
        <v>10</v>
      </c>
      <c r="G1862" s="1" t="s">
        <v>15</v>
      </c>
      <c r="H1862" s="1" t="s">
        <v>1206</v>
      </c>
    </row>
    <row r="1863" spans="1:8" ht="12.5" x14ac:dyDescent="0.25">
      <c r="A1863" s="1" t="s">
        <v>3324</v>
      </c>
      <c r="B1863" s="1" t="s">
        <v>28</v>
      </c>
      <c r="C1863" s="1">
        <v>4</v>
      </c>
      <c r="D1863" s="1">
        <v>4</v>
      </c>
      <c r="E1863" s="1">
        <v>16</v>
      </c>
      <c r="F1863" s="1" t="s">
        <v>10</v>
      </c>
      <c r="H1863" s="1" t="s">
        <v>196</v>
      </c>
    </row>
    <row r="1864" spans="1:8" ht="12.5" x14ac:dyDescent="0.25">
      <c r="A1864" s="1" t="s">
        <v>3340</v>
      </c>
      <c r="B1864" s="1" t="s">
        <v>22</v>
      </c>
      <c r="C1864" s="1">
        <v>4</v>
      </c>
      <c r="D1864" s="1">
        <v>5</v>
      </c>
      <c r="E1864" s="1">
        <v>20</v>
      </c>
      <c r="H1864" s="4">
        <v>45173</v>
      </c>
    </row>
    <row r="1865" spans="1:8" ht="12.5" x14ac:dyDescent="0.25">
      <c r="A1865" s="1" t="s">
        <v>3342</v>
      </c>
      <c r="B1865" s="1" t="s">
        <v>28</v>
      </c>
      <c r="C1865" s="1">
        <v>4</v>
      </c>
      <c r="D1865" s="1">
        <v>4</v>
      </c>
      <c r="E1865" s="1">
        <v>16</v>
      </c>
      <c r="F1865" s="1" t="s">
        <v>26</v>
      </c>
      <c r="H1865" s="1" t="s">
        <v>192</v>
      </c>
    </row>
    <row r="1866" spans="1:8" ht="12.5" x14ac:dyDescent="0.25">
      <c r="A1866" s="1" t="s">
        <v>3345</v>
      </c>
      <c r="B1866" s="1" t="s">
        <v>22</v>
      </c>
      <c r="C1866" s="1">
        <v>4</v>
      </c>
      <c r="D1866" s="1">
        <v>5</v>
      </c>
      <c r="E1866" s="1">
        <v>20</v>
      </c>
      <c r="F1866" s="1" t="s">
        <v>10</v>
      </c>
      <c r="G1866" s="1" t="s">
        <v>15</v>
      </c>
      <c r="H1866" s="1" t="s">
        <v>755</v>
      </c>
    </row>
    <row r="1867" spans="1:8" ht="12.5" x14ac:dyDescent="0.25">
      <c r="A1867" s="1" t="s">
        <v>3347</v>
      </c>
      <c r="B1867" s="1" t="s">
        <v>49</v>
      </c>
      <c r="C1867" s="1">
        <v>3</v>
      </c>
      <c r="D1867" s="1">
        <v>3</v>
      </c>
      <c r="E1867" s="1">
        <v>9</v>
      </c>
      <c r="F1867" s="1" t="s">
        <v>14</v>
      </c>
      <c r="G1867" s="1" t="s">
        <v>11</v>
      </c>
      <c r="H1867" s="1" t="s">
        <v>585</v>
      </c>
    </row>
    <row r="1868" spans="1:8" ht="12.5" x14ac:dyDescent="0.25">
      <c r="A1868" s="1" t="s">
        <v>3349</v>
      </c>
      <c r="B1868" s="1" t="s">
        <v>49</v>
      </c>
      <c r="C1868" s="1">
        <v>1</v>
      </c>
      <c r="D1868" s="1">
        <v>3</v>
      </c>
      <c r="E1868" s="1">
        <v>3</v>
      </c>
      <c r="F1868" s="1" t="s">
        <v>10</v>
      </c>
      <c r="H1868" s="1" t="s">
        <v>44</v>
      </c>
    </row>
    <row r="1869" spans="1:8" ht="12.5" x14ac:dyDescent="0.25">
      <c r="A1869" s="1" t="s">
        <v>3352</v>
      </c>
      <c r="B1869" s="1" t="s">
        <v>18</v>
      </c>
      <c r="C1869" s="1" t="s">
        <v>19</v>
      </c>
      <c r="D1869" s="1">
        <v>1</v>
      </c>
      <c r="E1869" s="1">
        <v>5</v>
      </c>
      <c r="G1869" s="1" t="s">
        <v>15</v>
      </c>
      <c r="H1869" s="4">
        <v>45110</v>
      </c>
    </row>
    <row r="1870" spans="1:8" ht="12.5" x14ac:dyDescent="0.25">
      <c r="A1870" s="1" t="s">
        <v>3354</v>
      </c>
      <c r="B1870" s="1" t="s">
        <v>49</v>
      </c>
      <c r="C1870" s="1">
        <v>1</v>
      </c>
      <c r="E1870" s="1">
        <v>3</v>
      </c>
      <c r="F1870" s="1" t="s">
        <v>26</v>
      </c>
      <c r="G1870" s="1" t="s">
        <v>15</v>
      </c>
      <c r="H1870" s="1" t="s">
        <v>755</v>
      </c>
    </row>
    <row r="1871" spans="1:8" ht="12.5" x14ac:dyDescent="0.25">
      <c r="A1871" s="1" t="s">
        <v>3357</v>
      </c>
      <c r="B1871" s="1" t="s">
        <v>32</v>
      </c>
      <c r="C1871" s="1">
        <v>5</v>
      </c>
      <c r="D1871" s="1">
        <v>4</v>
      </c>
      <c r="E1871" s="1">
        <v>20</v>
      </c>
      <c r="F1871" s="1" t="s">
        <v>26</v>
      </c>
      <c r="G1871" s="1" t="s">
        <v>15</v>
      </c>
      <c r="H1871" s="1" t="s">
        <v>383</v>
      </c>
    </row>
    <row r="1872" spans="1:8" ht="12.5" x14ac:dyDescent="0.25">
      <c r="A1872" s="1" t="s">
        <v>3359</v>
      </c>
      <c r="B1872" s="1" t="s">
        <v>49</v>
      </c>
      <c r="C1872" s="1">
        <v>1</v>
      </c>
      <c r="D1872" s="1">
        <v>3</v>
      </c>
      <c r="E1872" s="1">
        <v>3</v>
      </c>
      <c r="F1872" s="1" t="s">
        <v>14</v>
      </c>
      <c r="H1872" s="1" t="s">
        <v>799</v>
      </c>
    </row>
    <row r="1873" spans="1:8" ht="12.5" x14ac:dyDescent="0.25">
      <c r="A1873" s="1" t="s">
        <v>3362</v>
      </c>
      <c r="B1873" s="1" t="s">
        <v>9</v>
      </c>
      <c r="C1873" s="1">
        <v>4</v>
      </c>
      <c r="D1873" s="1">
        <v>2</v>
      </c>
      <c r="E1873" s="1">
        <v>8</v>
      </c>
      <c r="G1873" s="1" t="s">
        <v>15</v>
      </c>
      <c r="H1873" s="1" t="s">
        <v>407</v>
      </c>
    </row>
    <row r="1874" spans="1:8" ht="12.5" x14ac:dyDescent="0.25">
      <c r="A1874" s="1" t="s">
        <v>3364</v>
      </c>
      <c r="B1874" s="1" t="s">
        <v>28</v>
      </c>
      <c r="C1874" s="1">
        <v>2</v>
      </c>
      <c r="D1874" s="1">
        <v>4</v>
      </c>
      <c r="E1874" s="1">
        <v>8</v>
      </c>
      <c r="F1874" s="1" t="s">
        <v>26</v>
      </c>
      <c r="G1874" s="1" t="s">
        <v>15</v>
      </c>
      <c r="H1874" s="1" t="s">
        <v>1476</v>
      </c>
    </row>
    <row r="1875" spans="1:8" ht="12.5" x14ac:dyDescent="0.25">
      <c r="A1875" s="1" t="s">
        <v>1722</v>
      </c>
      <c r="B1875" s="1" t="s">
        <v>49</v>
      </c>
      <c r="C1875" s="1">
        <v>5</v>
      </c>
      <c r="D1875" s="1">
        <v>3</v>
      </c>
      <c r="E1875" s="1">
        <v>15</v>
      </c>
      <c r="F1875" s="1" t="s">
        <v>10</v>
      </c>
      <c r="H1875" s="4">
        <v>45172</v>
      </c>
    </row>
    <row r="1876" spans="1:8" ht="12.5" x14ac:dyDescent="0.25">
      <c r="A1876" s="1" t="s">
        <v>3368</v>
      </c>
      <c r="B1876" s="1" t="s">
        <v>18</v>
      </c>
      <c r="C1876" s="1">
        <v>2</v>
      </c>
      <c r="D1876" s="1">
        <v>1</v>
      </c>
      <c r="E1876" s="1">
        <v>2</v>
      </c>
      <c r="F1876" s="1" t="s">
        <v>26</v>
      </c>
      <c r="G1876" s="1" t="s">
        <v>15</v>
      </c>
      <c r="H1876" s="1" t="s">
        <v>290</v>
      </c>
    </row>
    <row r="1877" spans="1:8" ht="12.5" x14ac:dyDescent="0.25">
      <c r="A1877" s="1" t="s">
        <v>3371</v>
      </c>
      <c r="B1877" s="1" t="s">
        <v>13</v>
      </c>
      <c r="C1877" s="1" t="s">
        <v>19</v>
      </c>
      <c r="D1877" s="1">
        <v>3</v>
      </c>
      <c r="E1877" s="1">
        <v>6</v>
      </c>
      <c r="F1877" s="1" t="s">
        <v>26</v>
      </c>
      <c r="G1877" s="1" t="s">
        <v>15</v>
      </c>
      <c r="H1877" s="1" t="s">
        <v>24</v>
      </c>
    </row>
    <row r="1878" spans="1:8" ht="12.5" x14ac:dyDescent="0.25">
      <c r="A1878" s="1" t="s">
        <v>3374</v>
      </c>
      <c r="B1878" s="1" t="s">
        <v>13</v>
      </c>
      <c r="C1878" s="1">
        <v>1</v>
      </c>
      <c r="D1878" s="1">
        <v>3</v>
      </c>
      <c r="E1878" s="1">
        <v>3</v>
      </c>
      <c r="F1878" s="1" t="s">
        <v>10</v>
      </c>
      <c r="G1878" s="1" t="s">
        <v>15</v>
      </c>
      <c r="H1878" s="4">
        <v>45209</v>
      </c>
    </row>
    <row r="1879" spans="1:8" ht="12.5" x14ac:dyDescent="0.25">
      <c r="A1879" s="1" t="s">
        <v>3376</v>
      </c>
      <c r="B1879" s="1" t="s">
        <v>87</v>
      </c>
      <c r="C1879" s="1">
        <v>5</v>
      </c>
      <c r="D1879" s="1">
        <v>1.5</v>
      </c>
      <c r="E1879" s="1">
        <v>7.5</v>
      </c>
      <c r="G1879" s="1" t="s">
        <v>15</v>
      </c>
      <c r="H1879" s="4">
        <v>45026</v>
      </c>
    </row>
    <row r="1880" spans="1:8" ht="12.5" x14ac:dyDescent="0.25">
      <c r="A1880" s="1" t="s">
        <v>3379</v>
      </c>
      <c r="B1880" s="1" t="s">
        <v>13</v>
      </c>
      <c r="C1880" s="1">
        <v>5</v>
      </c>
      <c r="D1880" s="1">
        <v>3</v>
      </c>
      <c r="E1880" s="1">
        <v>15</v>
      </c>
      <c r="F1880" s="1" t="s">
        <v>14</v>
      </c>
      <c r="G1880" s="1" t="s">
        <v>19</v>
      </c>
      <c r="H1880" s="1" t="s">
        <v>508</v>
      </c>
    </row>
    <row r="1881" spans="1:8" ht="12.5" x14ac:dyDescent="0.25">
      <c r="A1881" s="1" t="s">
        <v>1785</v>
      </c>
      <c r="B1881" s="1" t="s">
        <v>22</v>
      </c>
      <c r="C1881" s="1">
        <v>1</v>
      </c>
      <c r="D1881" s="1">
        <v>5</v>
      </c>
      <c r="E1881" s="1">
        <v>5</v>
      </c>
      <c r="F1881" s="1" t="s">
        <v>26</v>
      </c>
      <c r="G1881" s="1" t="s">
        <v>15</v>
      </c>
    </row>
    <row r="1882" spans="1:8" ht="12.5" x14ac:dyDescent="0.25">
      <c r="A1882" s="1" t="s">
        <v>3383</v>
      </c>
      <c r="B1882" s="1" t="s">
        <v>87</v>
      </c>
      <c r="C1882" s="1">
        <v>3</v>
      </c>
      <c r="D1882" s="1">
        <v>1.5</v>
      </c>
      <c r="E1882" s="1">
        <v>4.5</v>
      </c>
      <c r="F1882" s="1" t="s">
        <v>14</v>
      </c>
      <c r="G1882" s="1" t="s">
        <v>11</v>
      </c>
      <c r="H1882" s="1" t="s">
        <v>475</v>
      </c>
    </row>
    <row r="1883" spans="1:8" ht="12.5" x14ac:dyDescent="0.25">
      <c r="A1883" s="1" t="s">
        <v>3385</v>
      </c>
      <c r="B1883" s="1" t="s">
        <v>32</v>
      </c>
      <c r="C1883" s="1">
        <v>4</v>
      </c>
      <c r="D1883" s="1">
        <v>4</v>
      </c>
      <c r="E1883" s="1">
        <v>16</v>
      </c>
      <c r="F1883" s="1" t="s">
        <v>26</v>
      </c>
      <c r="H1883" s="1" t="s">
        <v>808</v>
      </c>
    </row>
    <row r="1884" spans="1:8" ht="12.5" x14ac:dyDescent="0.25">
      <c r="A1884" s="1" t="s">
        <v>3387</v>
      </c>
      <c r="B1884" s="1" t="s">
        <v>28</v>
      </c>
      <c r="C1884" s="1">
        <v>4</v>
      </c>
      <c r="D1884" s="1">
        <v>4</v>
      </c>
      <c r="E1884" s="1">
        <v>16</v>
      </c>
      <c r="F1884" s="1" t="s">
        <v>10</v>
      </c>
      <c r="H1884" s="4">
        <v>45053</v>
      </c>
    </row>
    <row r="1885" spans="1:8" ht="12.5" x14ac:dyDescent="0.25">
      <c r="A1885" s="1" t="s">
        <v>3390</v>
      </c>
      <c r="B1885" s="1" t="s">
        <v>9</v>
      </c>
      <c r="C1885" s="1">
        <v>1</v>
      </c>
      <c r="D1885" s="1">
        <v>2</v>
      </c>
      <c r="E1885" s="1">
        <v>2</v>
      </c>
      <c r="F1885" s="1" t="s">
        <v>26</v>
      </c>
      <c r="G1885" s="1" t="s">
        <v>11</v>
      </c>
      <c r="H1885" s="4">
        <v>44932</v>
      </c>
    </row>
    <row r="1886" spans="1:8" ht="12.5" x14ac:dyDescent="0.25">
      <c r="A1886" s="1" t="s">
        <v>3392</v>
      </c>
      <c r="B1886" s="1" t="s">
        <v>22</v>
      </c>
      <c r="C1886" s="1">
        <v>3</v>
      </c>
      <c r="D1886" s="1">
        <v>5</v>
      </c>
      <c r="E1886" s="1">
        <v>15</v>
      </c>
      <c r="F1886" s="1" t="s">
        <v>23</v>
      </c>
      <c r="H1886" s="4">
        <v>45171</v>
      </c>
    </row>
    <row r="1887" spans="1:8" ht="12.5" x14ac:dyDescent="0.25">
      <c r="A1887" s="1" t="s">
        <v>3395</v>
      </c>
      <c r="B1887" s="1" t="s">
        <v>13</v>
      </c>
      <c r="C1887" s="1">
        <v>1</v>
      </c>
      <c r="D1887" s="1">
        <v>3</v>
      </c>
      <c r="E1887" s="1">
        <v>3</v>
      </c>
      <c r="G1887" s="1" t="s">
        <v>15</v>
      </c>
      <c r="H1887" s="1" t="s">
        <v>19</v>
      </c>
    </row>
    <row r="1888" spans="1:8" ht="12.5" x14ac:dyDescent="0.25">
      <c r="A1888" s="1" t="s">
        <v>3397</v>
      </c>
      <c r="B1888" s="1" t="s">
        <v>9</v>
      </c>
      <c r="C1888" s="1">
        <v>1</v>
      </c>
      <c r="D1888" s="1">
        <v>2</v>
      </c>
      <c r="E1888" s="1">
        <v>2</v>
      </c>
      <c r="F1888" s="1" t="s">
        <v>26</v>
      </c>
      <c r="G1888" s="1" t="s">
        <v>11</v>
      </c>
      <c r="H1888" s="4">
        <v>45027</v>
      </c>
    </row>
    <row r="1889" spans="1:8" ht="12.5" x14ac:dyDescent="0.25">
      <c r="A1889" s="1" t="s">
        <v>3399</v>
      </c>
      <c r="B1889" s="1" t="s">
        <v>49</v>
      </c>
      <c r="C1889" s="1">
        <v>5</v>
      </c>
      <c r="D1889" s="1">
        <v>3</v>
      </c>
      <c r="E1889" s="1">
        <v>15</v>
      </c>
      <c r="F1889" s="1" t="s">
        <v>14</v>
      </c>
      <c r="G1889" s="1" t="s">
        <v>15</v>
      </c>
      <c r="H1889" s="1" t="s">
        <v>290</v>
      </c>
    </row>
    <row r="1890" spans="1:8" ht="12.5" x14ac:dyDescent="0.25">
      <c r="A1890" s="1" t="s">
        <v>3402</v>
      </c>
      <c r="B1890" s="1" t="s">
        <v>9</v>
      </c>
      <c r="C1890" s="1">
        <v>5</v>
      </c>
      <c r="D1890" s="1">
        <v>2</v>
      </c>
      <c r="E1890" s="1">
        <v>10</v>
      </c>
      <c r="G1890" s="1" t="s">
        <v>15</v>
      </c>
      <c r="H1890" s="4">
        <v>45054</v>
      </c>
    </row>
    <row r="1891" spans="1:8" ht="12.5" x14ac:dyDescent="0.25">
      <c r="A1891" s="1" t="s">
        <v>3404</v>
      </c>
      <c r="B1891" s="1" t="s">
        <v>23</v>
      </c>
      <c r="C1891" s="1">
        <v>5</v>
      </c>
      <c r="D1891" s="1">
        <v>3</v>
      </c>
      <c r="H1891" s="1" t="s">
        <v>23</v>
      </c>
    </row>
    <row r="1892" spans="1:8" ht="12.5" x14ac:dyDescent="0.25">
      <c r="A1892" s="1" t="s">
        <v>3407</v>
      </c>
      <c r="B1892" s="1" t="s">
        <v>19</v>
      </c>
      <c r="C1892" s="1">
        <v>4</v>
      </c>
      <c r="D1892" s="1">
        <v>1.5</v>
      </c>
      <c r="E1892" s="1">
        <v>6</v>
      </c>
      <c r="F1892" s="1" t="s">
        <v>26</v>
      </c>
      <c r="H1892" s="4">
        <v>44989</v>
      </c>
    </row>
    <row r="1893" spans="1:8" ht="12.5" x14ac:dyDescent="0.25">
      <c r="A1893" s="1" t="s">
        <v>3410</v>
      </c>
      <c r="B1893" s="1" t="s">
        <v>87</v>
      </c>
      <c r="C1893" s="1">
        <v>5</v>
      </c>
      <c r="D1893" s="1">
        <v>1.5</v>
      </c>
      <c r="E1893" s="1">
        <v>7.5</v>
      </c>
      <c r="G1893" s="1" t="s">
        <v>11</v>
      </c>
      <c r="H1893" s="4">
        <v>45267</v>
      </c>
    </row>
    <row r="1894" spans="1:8" ht="12.5" x14ac:dyDescent="0.25">
      <c r="A1894" s="1" t="s">
        <v>3045</v>
      </c>
      <c r="B1894" s="1" t="s">
        <v>49</v>
      </c>
      <c r="C1894" s="1">
        <v>4</v>
      </c>
      <c r="D1894" s="1">
        <v>3</v>
      </c>
      <c r="E1894" s="1">
        <v>12</v>
      </c>
      <c r="H1894" s="1" t="s">
        <v>422</v>
      </c>
    </row>
    <row r="1895" spans="1:8" ht="12.5" x14ac:dyDescent="0.25">
      <c r="A1895" s="1" t="s">
        <v>3414</v>
      </c>
      <c r="B1895" s="1" t="s">
        <v>28</v>
      </c>
      <c r="C1895" s="1">
        <v>5</v>
      </c>
      <c r="D1895" s="1">
        <v>4</v>
      </c>
      <c r="E1895" s="1">
        <v>20</v>
      </c>
      <c r="F1895" s="1" t="s">
        <v>26</v>
      </c>
      <c r="H1895" s="4">
        <v>45201</v>
      </c>
    </row>
    <row r="1896" spans="1:8" ht="12.5" x14ac:dyDescent="0.25">
      <c r="A1896" s="1" t="s">
        <v>3417</v>
      </c>
      <c r="B1896" s="1" t="s">
        <v>28</v>
      </c>
      <c r="C1896" s="1">
        <v>2</v>
      </c>
      <c r="D1896" s="1">
        <v>4</v>
      </c>
      <c r="E1896" s="1">
        <v>8</v>
      </c>
      <c r="G1896" s="1" t="s">
        <v>15</v>
      </c>
      <c r="H1896" s="1" t="s">
        <v>19</v>
      </c>
    </row>
    <row r="1897" spans="1:8" ht="12.5" x14ac:dyDescent="0.25">
      <c r="A1897" s="1" t="s">
        <v>3418</v>
      </c>
      <c r="B1897" s="1" t="s">
        <v>32</v>
      </c>
      <c r="C1897" s="1">
        <v>5</v>
      </c>
      <c r="D1897" s="1">
        <v>4</v>
      </c>
      <c r="E1897" s="1" t="s">
        <v>19</v>
      </c>
      <c r="F1897" s="1" t="s">
        <v>10</v>
      </c>
      <c r="G1897" s="1" t="s">
        <v>15</v>
      </c>
      <c r="H1897" s="4">
        <v>44958</v>
      </c>
    </row>
    <row r="1898" spans="1:8" ht="12.5" x14ac:dyDescent="0.25">
      <c r="A1898" s="1" t="s">
        <v>3420</v>
      </c>
      <c r="B1898" s="1" t="s">
        <v>28</v>
      </c>
      <c r="C1898" s="1">
        <v>4</v>
      </c>
      <c r="E1898" s="1">
        <v>16</v>
      </c>
      <c r="G1898" s="1" t="s">
        <v>11</v>
      </c>
      <c r="H1898" s="4">
        <v>44935</v>
      </c>
    </row>
    <row r="1899" spans="1:8" ht="12.5" x14ac:dyDescent="0.25">
      <c r="A1899" s="1" t="s">
        <v>3422</v>
      </c>
      <c r="B1899" s="1" t="s">
        <v>49</v>
      </c>
      <c r="C1899" s="1">
        <v>5</v>
      </c>
      <c r="D1899" s="1">
        <v>3</v>
      </c>
      <c r="E1899" s="1">
        <v>15</v>
      </c>
      <c r="F1899" s="1" t="s">
        <v>14</v>
      </c>
      <c r="G1899" s="1" t="s">
        <v>15</v>
      </c>
      <c r="H1899" s="1" t="s">
        <v>92</v>
      </c>
    </row>
    <row r="1900" spans="1:8" ht="12.5" x14ac:dyDescent="0.25">
      <c r="A1900" s="1" t="s">
        <v>2050</v>
      </c>
      <c r="B1900" s="1" t="s">
        <v>13</v>
      </c>
      <c r="C1900" s="1">
        <v>3</v>
      </c>
      <c r="D1900" s="1">
        <v>3</v>
      </c>
      <c r="E1900" s="1">
        <v>9</v>
      </c>
      <c r="G1900" s="1" t="s">
        <v>11</v>
      </c>
      <c r="H1900" s="1" t="s">
        <v>755</v>
      </c>
    </row>
    <row r="1901" spans="1:8" ht="12.5" x14ac:dyDescent="0.25">
      <c r="A1901" s="1" t="s">
        <v>3426</v>
      </c>
      <c r="B1901" s="1" t="s">
        <v>18</v>
      </c>
      <c r="C1901" s="1">
        <v>3</v>
      </c>
      <c r="D1901" s="1">
        <v>1</v>
      </c>
      <c r="E1901" s="1" t="s">
        <v>23</v>
      </c>
      <c r="F1901" s="1" t="s">
        <v>26</v>
      </c>
      <c r="G1901" s="1" t="s">
        <v>11</v>
      </c>
      <c r="H1901" s="1" t="s">
        <v>1134</v>
      </c>
    </row>
    <row r="1902" spans="1:8" ht="12.5" x14ac:dyDescent="0.25">
      <c r="A1902" s="1" t="s">
        <v>3427</v>
      </c>
      <c r="B1902" s="1" t="s">
        <v>32</v>
      </c>
      <c r="C1902" s="1">
        <v>3</v>
      </c>
      <c r="D1902" s="1">
        <v>4</v>
      </c>
      <c r="E1902" s="1">
        <v>12</v>
      </c>
      <c r="F1902" s="1" t="s">
        <v>14</v>
      </c>
      <c r="H1902" s="4">
        <v>45113</v>
      </c>
    </row>
    <row r="1903" spans="1:8" ht="12.5" x14ac:dyDescent="0.25">
      <c r="A1903" s="1" t="s">
        <v>3396</v>
      </c>
      <c r="B1903" s="1" t="s">
        <v>87</v>
      </c>
      <c r="C1903" s="1">
        <v>1</v>
      </c>
      <c r="D1903" s="1">
        <v>1.5</v>
      </c>
      <c r="E1903" s="1">
        <v>1.5</v>
      </c>
      <c r="F1903" s="1" t="s">
        <v>23</v>
      </c>
      <c r="G1903" s="1" t="s">
        <v>15</v>
      </c>
      <c r="H1903" s="4">
        <v>45207</v>
      </c>
    </row>
    <row r="1904" spans="1:8" ht="12.5" x14ac:dyDescent="0.25">
      <c r="A1904" s="1" t="s">
        <v>3431</v>
      </c>
      <c r="B1904" s="1" t="s">
        <v>19</v>
      </c>
      <c r="C1904" s="1">
        <v>3</v>
      </c>
      <c r="D1904" s="1">
        <v>2</v>
      </c>
      <c r="E1904" s="1">
        <v>6</v>
      </c>
      <c r="G1904" s="1" t="s">
        <v>15</v>
      </c>
      <c r="H1904" s="4">
        <v>45141</v>
      </c>
    </row>
    <row r="1905" spans="1:8" ht="12.5" x14ac:dyDescent="0.25">
      <c r="A1905" s="1" t="s">
        <v>1527</v>
      </c>
      <c r="B1905" s="1" t="s">
        <v>87</v>
      </c>
      <c r="C1905" s="1">
        <v>2</v>
      </c>
      <c r="D1905" s="1">
        <v>1.5</v>
      </c>
      <c r="E1905" s="1">
        <v>3</v>
      </c>
      <c r="F1905" s="1" t="s">
        <v>26</v>
      </c>
      <c r="G1905" s="1" t="s">
        <v>15</v>
      </c>
      <c r="H1905" s="1" t="s">
        <v>1705</v>
      </c>
    </row>
    <row r="1906" spans="1:8" ht="12.5" x14ac:dyDescent="0.25">
      <c r="A1906" s="1" t="s">
        <v>3434</v>
      </c>
      <c r="B1906" s="1" t="s">
        <v>9</v>
      </c>
      <c r="C1906" s="1">
        <v>1</v>
      </c>
      <c r="D1906" s="1">
        <v>2</v>
      </c>
      <c r="E1906" s="1">
        <v>2</v>
      </c>
      <c r="G1906" s="1" t="s">
        <v>11</v>
      </c>
      <c r="H1906" s="1" t="s">
        <v>465</v>
      </c>
    </row>
    <row r="1907" spans="1:8" ht="12.5" x14ac:dyDescent="0.25">
      <c r="A1907" s="1" t="s">
        <v>3436</v>
      </c>
      <c r="B1907" s="1" t="s">
        <v>32</v>
      </c>
      <c r="C1907" s="1">
        <v>1</v>
      </c>
      <c r="D1907" s="1">
        <v>4</v>
      </c>
      <c r="E1907" s="1">
        <v>4</v>
      </c>
      <c r="F1907" s="1" t="s">
        <v>10</v>
      </c>
      <c r="H1907" s="1" t="s">
        <v>952</v>
      </c>
    </row>
    <row r="1908" spans="1:8" ht="12.5" x14ac:dyDescent="0.25">
      <c r="A1908" s="1" t="s">
        <v>3438</v>
      </c>
      <c r="B1908" s="1" t="s">
        <v>28</v>
      </c>
      <c r="C1908" s="1">
        <v>3</v>
      </c>
      <c r="D1908" s="1">
        <v>4</v>
      </c>
      <c r="E1908" s="1">
        <v>12</v>
      </c>
      <c r="F1908" s="1" t="s">
        <v>14</v>
      </c>
      <c r="G1908" s="1" t="s">
        <v>15</v>
      </c>
      <c r="H1908" s="1" t="s">
        <v>1365</v>
      </c>
    </row>
    <row r="1909" spans="1:8" ht="12.5" x14ac:dyDescent="0.25">
      <c r="A1909" s="1" t="s">
        <v>3441</v>
      </c>
      <c r="B1909" s="1" t="s">
        <v>49</v>
      </c>
      <c r="C1909" s="1">
        <v>3</v>
      </c>
      <c r="D1909" s="1">
        <v>3</v>
      </c>
      <c r="E1909" s="1">
        <v>9</v>
      </c>
      <c r="F1909" s="1" t="s">
        <v>14</v>
      </c>
      <c r="H1909" s="4">
        <v>44994</v>
      </c>
    </row>
    <row r="1910" spans="1:8" ht="12.5" x14ac:dyDescent="0.25">
      <c r="A1910" s="1" t="s">
        <v>3443</v>
      </c>
      <c r="B1910" s="1" t="s">
        <v>49</v>
      </c>
      <c r="C1910" s="1">
        <v>5</v>
      </c>
      <c r="D1910" s="1">
        <v>3</v>
      </c>
      <c r="E1910" s="1">
        <v>15</v>
      </c>
      <c r="H1910" s="4">
        <v>44938</v>
      </c>
    </row>
    <row r="1911" spans="1:8" ht="12.5" x14ac:dyDescent="0.25">
      <c r="A1911" s="1" t="s">
        <v>3444</v>
      </c>
      <c r="B1911" s="1" t="s">
        <v>9</v>
      </c>
      <c r="C1911" s="1">
        <v>1</v>
      </c>
      <c r="D1911" s="1">
        <v>2</v>
      </c>
      <c r="E1911" s="1">
        <v>2</v>
      </c>
      <c r="F1911" s="1" t="s">
        <v>26</v>
      </c>
      <c r="H1911" s="1" t="s">
        <v>3446</v>
      </c>
    </row>
    <row r="1912" spans="1:8" ht="12.5" x14ac:dyDescent="0.25">
      <c r="A1912" s="1" t="s">
        <v>3447</v>
      </c>
      <c r="B1912" s="1" t="s">
        <v>13</v>
      </c>
      <c r="C1912" s="1">
        <v>4</v>
      </c>
      <c r="D1912" s="1">
        <v>3</v>
      </c>
      <c r="E1912" s="1">
        <v>12</v>
      </c>
      <c r="G1912" s="1" t="s">
        <v>23</v>
      </c>
      <c r="H1912" s="4">
        <v>45181</v>
      </c>
    </row>
    <row r="1913" spans="1:8" ht="12.5" x14ac:dyDescent="0.25">
      <c r="A1913" s="1" t="s">
        <v>3448</v>
      </c>
      <c r="B1913" s="1" t="s">
        <v>32</v>
      </c>
      <c r="C1913" s="1">
        <v>2</v>
      </c>
      <c r="D1913" s="1">
        <v>4</v>
      </c>
      <c r="E1913" s="1">
        <v>8</v>
      </c>
      <c r="F1913" s="1" t="s">
        <v>14</v>
      </c>
      <c r="G1913" s="1" t="s">
        <v>15</v>
      </c>
      <c r="H1913" s="4">
        <v>45116</v>
      </c>
    </row>
    <row r="1914" spans="1:8" ht="12.5" x14ac:dyDescent="0.25">
      <c r="A1914" s="1" t="s">
        <v>3450</v>
      </c>
      <c r="B1914" s="1" t="s">
        <v>87</v>
      </c>
      <c r="C1914" s="1">
        <v>3</v>
      </c>
      <c r="D1914" s="1">
        <v>1.5</v>
      </c>
      <c r="E1914" s="1">
        <v>4.5</v>
      </c>
      <c r="F1914" s="1" t="s">
        <v>26</v>
      </c>
      <c r="G1914" s="1" t="s">
        <v>15</v>
      </c>
      <c r="H1914" s="4">
        <v>44927</v>
      </c>
    </row>
    <row r="1915" spans="1:8" ht="12.5" x14ac:dyDescent="0.25">
      <c r="A1915" s="1" t="s">
        <v>3256</v>
      </c>
      <c r="C1915" s="1">
        <v>3</v>
      </c>
      <c r="D1915" s="1">
        <v>3</v>
      </c>
      <c r="E1915" s="1">
        <v>9</v>
      </c>
      <c r="G1915" s="1" t="s">
        <v>11</v>
      </c>
      <c r="H1915" s="4">
        <v>45142</v>
      </c>
    </row>
    <row r="1916" spans="1:8" ht="12.5" x14ac:dyDescent="0.25">
      <c r="A1916" s="1" t="s">
        <v>3452</v>
      </c>
      <c r="B1916" s="1" t="s">
        <v>87</v>
      </c>
      <c r="C1916" s="1">
        <v>5</v>
      </c>
      <c r="D1916" s="1">
        <v>1.5</v>
      </c>
      <c r="E1916" s="1">
        <v>7.5</v>
      </c>
      <c r="F1916" s="1" t="s">
        <v>23</v>
      </c>
      <c r="H1916" s="1" t="s">
        <v>23</v>
      </c>
    </row>
    <row r="1917" spans="1:8" ht="12.5" x14ac:dyDescent="0.25">
      <c r="A1917" s="1" t="s">
        <v>3454</v>
      </c>
      <c r="B1917" s="1" t="s">
        <v>22</v>
      </c>
      <c r="C1917" s="1">
        <v>2</v>
      </c>
      <c r="D1917" s="1" t="s">
        <v>23</v>
      </c>
      <c r="E1917" s="1">
        <v>10</v>
      </c>
      <c r="H1917" s="4">
        <v>45078</v>
      </c>
    </row>
    <row r="1918" spans="1:8" ht="12.5" x14ac:dyDescent="0.25">
      <c r="A1918" s="1" t="s">
        <v>3456</v>
      </c>
      <c r="B1918" s="1" t="s">
        <v>32</v>
      </c>
      <c r="C1918" s="1">
        <v>3</v>
      </c>
      <c r="D1918" s="1" t="s">
        <v>23</v>
      </c>
      <c r="E1918" s="1">
        <v>12</v>
      </c>
      <c r="F1918" s="1" t="s">
        <v>26</v>
      </c>
      <c r="G1918" s="1" t="s">
        <v>19</v>
      </c>
      <c r="H1918" s="4">
        <v>44934</v>
      </c>
    </row>
    <row r="1919" spans="1:8" ht="12.5" x14ac:dyDescent="0.25">
      <c r="A1919" s="1" t="s">
        <v>3458</v>
      </c>
      <c r="B1919" s="1" t="s">
        <v>49</v>
      </c>
      <c r="C1919" s="1">
        <v>3</v>
      </c>
      <c r="D1919" s="1">
        <v>3</v>
      </c>
      <c r="E1919" s="1">
        <v>9</v>
      </c>
      <c r="F1919" s="1" t="s">
        <v>26</v>
      </c>
      <c r="G1919" s="1" t="s">
        <v>11</v>
      </c>
      <c r="H1919" s="1" t="s">
        <v>180</v>
      </c>
    </row>
    <row r="1920" spans="1:8" ht="12.5" x14ac:dyDescent="0.25">
      <c r="A1920" s="1" t="s">
        <v>3076</v>
      </c>
      <c r="B1920" s="1" t="s">
        <v>13</v>
      </c>
      <c r="C1920" s="1">
        <v>4</v>
      </c>
      <c r="D1920" s="1">
        <v>3</v>
      </c>
      <c r="E1920" s="1">
        <v>12</v>
      </c>
      <c r="F1920" s="1" t="s">
        <v>26</v>
      </c>
      <c r="G1920" s="1" t="s">
        <v>15</v>
      </c>
      <c r="H1920" s="1" t="s">
        <v>176</v>
      </c>
    </row>
    <row r="1921" spans="1:8" ht="12.5" x14ac:dyDescent="0.25">
      <c r="A1921" s="1" t="s">
        <v>3001</v>
      </c>
      <c r="C1921" s="1">
        <v>4</v>
      </c>
      <c r="D1921" s="1">
        <v>4</v>
      </c>
      <c r="E1921" s="1">
        <v>16</v>
      </c>
      <c r="F1921" s="1" t="s">
        <v>26</v>
      </c>
      <c r="G1921" s="1" t="s">
        <v>11</v>
      </c>
      <c r="H1921" s="4">
        <v>44959</v>
      </c>
    </row>
    <row r="1922" spans="1:8" ht="12.5" x14ac:dyDescent="0.25">
      <c r="A1922" s="1" t="s">
        <v>3464</v>
      </c>
      <c r="B1922" s="1" t="s">
        <v>9</v>
      </c>
      <c r="C1922" s="1">
        <v>2</v>
      </c>
      <c r="D1922" s="1">
        <v>2</v>
      </c>
      <c r="E1922" s="1">
        <v>4</v>
      </c>
      <c r="F1922" s="1" t="s">
        <v>14</v>
      </c>
      <c r="G1922" s="1" t="s">
        <v>23</v>
      </c>
      <c r="H1922" s="1" t="s">
        <v>92</v>
      </c>
    </row>
    <row r="1923" spans="1:8" ht="12.5" x14ac:dyDescent="0.25">
      <c r="A1923" s="1" t="s">
        <v>3466</v>
      </c>
      <c r="B1923" s="1" t="s">
        <v>32</v>
      </c>
      <c r="C1923" s="1">
        <v>2</v>
      </c>
      <c r="D1923" s="1">
        <v>4</v>
      </c>
      <c r="E1923" s="1">
        <v>8</v>
      </c>
      <c r="F1923" s="1" t="s">
        <v>14</v>
      </c>
      <c r="G1923" s="1" t="s">
        <v>11</v>
      </c>
      <c r="H1923" s="4">
        <v>45086</v>
      </c>
    </row>
    <row r="1924" spans="1:8" ht="12.5" x14ac:dyDescent="0.25">
      <c r="A1924" s="1" t="s">
        <v>3468</v>
      </c>
      <c r="B1924" s="1" t="s">
        <v>9</v>
      </c>
      <c r="C1924" s="1">
        <v>3</v>
      </c>
      <c r="D1924" s="1">
        <v>2</v>
      </c>
      <c r="E1924" s="1">
        <v>6</v>
      </c>
      <c r="F1924" s="1" t="s">
        <v>10</v>
      </c>
      <c r="G1924" s="1" t="s">
        <v>15</v>
      </c>
      <c r="H1924" s="4">
        <v>44962</v>
      </c>
    </row>
    <row r="1925" spans="1:8" ht="12.5" x14ac:dyDescent="0.25">
      <c r="A1925" s="1" t="s">
        <v>3470</v>
      </c>
      <c r="B1925" s="1" t="s">
        <v>87</v>
      </c>
      <c r="C1925" s="1">
        <v>5</v>
      </c>
      <c r="D1925" s="1">
        <v>1.5</v>
      </c>
      <c r="E1925" s="1">
        <v>7.5</v>
      </c>
      <c r="F1925" s="1" t="s">
        <v>14</v>
      </c>
      <c r="H1925" s="1" t="s">
        <v>104</v>
      </c>
    </row>
    <row r="1926" spans="1:8" ht="12.5" x14ac:dyDescent="0.25">
      <c r="A1926" s="1" t="s">
        <v>3472</v>
      </c>
      <c r="B1926" s="1" t="s">
        <v>22</v>
      </c>
      <c r="C1926" s="1">
        <v>1</v>
      </c>
      <c r="D1926" s="1">
        <v>5</v>
      </c>
      <c r="E1926" s="1">
        <v>5</v>
      </c>
      <c r="F1926" s="1" t="s">
        <v>26</v>
      </c>
      <c r="G1926" s="1" t="s">
        <v>11</v>
      </c>
      <c r="H1926" s="1" t="s">
        <v>33</v>
      </c>
    </row>
    <row r="1927" spans="1:8" ht="12.5" x14ac:dyDescent="0.25">
      <c r="A1927" s="1" t="s">
        <v>3475</v>
      </c>
      <c r="B1927" s="1" t="s">
        <v>28</v>
      </c>
      <c r="C1927" s="1">
        <v>4</v>
      </c>
      <c r="D1927" s="1">
        <v>4</v>
      </c>
      <c r="E1927" s="1">
        <v>16</v>
      </c>
      <c r="G1927" s="1" t="s">
        <v>15</v>
      </c>
      <c r="H1927" s="1" t="s">
        <v>555</v>
      </c>
    </row>
    <row r="1928" spans="1:8" ht="12.5" x14ac:dyDescent="0.25">
      <c r="A1928" s="1" t="s">
        <v>3476</v>
      </c>
      <c r="B1928" s="1" t="s">
        <v>19</v>
      </c>
      <c r="C1928" s="1">
        <v>5</v>
      </c>
      <c r="D1928" s="1">
        <v>5</v>
      </c>
      <c r="E1928" s="1">
        <v>25</v>
      </c>
      <c r="F1928" s="1" t="s">
        <v>26</v>
      </c>
      <c r="G1928" s="1" t="s">
        <v>15</v>
      </c>
      <c r="H1928" s="1" t="s">
        <v>363</v>
      </c>
    </row>
    <row r="1929" spans="1:8" ht="12.5" x14ac:dyDescent="0.25">
      <c r="A1929" s="1" t="s">
        <v>1003</v>
      </c>
      <c r="B1929" s="1" t="s">
        <v>23</v>
      </c>
      <c r="C1929" s="1">
        <v>2</v>
      </c>
      <c r="D1929" s="1">
        <v>1.5</v>
      </c>
      <c r="E1929" s="1">
        <v>3</v>
      </c>
      <c r="G1929" s="1" t="s">
        <v>11</v>
      </c>
      <c r="H1929" s="4">
        <v>45048</v>
      </c>
    </row>
    <row r="1930" spans="1:8" ht="12.5" x14ac:dyDescent="0.25">
      <c r="A1930" s="1" t="s">
        <v>3480</v>
      </c>
      <c r="B1930" s="1" t="s">
        <v>9</v>
      </c>
      <c r="C1930" s="1">
        <v>5</v>
      </c>
      <c r="D1930" s="1">
        <v>2</v>
      </c>
      <c r="E1930" s="1">
        <v>10</v>
      </c>
      <c r="F1930" s="1" t="s">
        <v>14</v>
      </c>
      <c r="H1930" s="1" t="s">
        <v>508</v>
      </c>
    </row>
    <row r="1931" spans="1:8" ht="12.5" x14ac:dyDescent="0.25">
      <c r="A1931" s="1" t="s">
        <v>3482</v>
      </c>
      <c r="B1931" s="1" t="s">
        <v>9</v>
      </c>
      <c r="C1931" s="1">
        <v>2</v>
      </c>
      <c r="D1931" s="1">
        <v>2</v>
      </c>
      <c r="E1931" s="1">
        <v>4</v>
      </c>
      <c r="F1931" s="1" t="s">
        <v>14</v>
      </c>
      <c r="H1931" s="4">
        <v>45150</v>
      </c>
    </row>
    <row r="1932" spans="1:8" ht="12.5" x14ac:dyDescent="0.25">
      <c r="A1932" s="1" t="s">
        <v>3484</v>
      </c>
      <c r="B1932" s="1" t="s">
        <v>18</v>
      </c>
      <c r="C1932" s="1">
        <v>2</v>
      </c>
      <c r="D1932" s="1">
        <v>1</v>
      </c>
      <c r="E1932" s="1">
        <v>2</v>
      </c>
      <c r="F1932" s="1" t="s">
        <v>10</v>
      </c>
      <c r="G1932" s="1" t="s">
        <v>15</v>
      </c>
      <c r="H1932" s="1" t="s">
        <v>236</v>
      </c>
    </row>
    <row r="1933" spans="1:8" ht="12.5" x14ac:dyDescent="0.25">
      <c r="A1933" s="1" t="s">
        <v>3486</v>
      </c>
      <c r="B1933" s="1" t="s">
        <v>9</v>
      </c>
      <c r="C1933" s="1">
        <v>2</v>
      </c>
      <c r="D1933" s="1">
        <v>2</v>
      </c>
      <c r="E1933" s="1">
        <v>4</v>
      </c>
      <c r="F1933" s="1" t="s">
        <v>14</v>
      </c>
      <c r="H1933" s="1" t="s">
        <v>95</v>
      </c>
    </row>
    <row r="1934" spans="1:8" ht="12.5" x14ac:dyDescent="0.25">
      <c r="A1934" s="1" t="s">
        <v>3489</v>
      </c>
      <c r="B1934" s="1" t="s">
        <v>28</v>
      </c>
      <c r="C1934" s="1">
        <v>2</v>
      </c>
      <c r="D1934" s="1">
        <v>4</v>
      </c>
      <c r="E1934" s="1">
        <v>8</v>
      </c>
      <c r="F1934" s="1" t="s">
        <v>14</v>
      </c>
      <c r="H1934" s="1" t="s">
        <v>729</v>
      </c>
    </row>
    <row r="1935" spans="1:8" ht="12.5" x14ac:dyDescent="0.25">
      <c r="A1935" s="1" t="s">
        <v>3491</v>
      </c>
      <c r="B1935" s="1" t="s">
        <v>13</v>
      </c>
      <c r="C1935" s="1">
        <v>5</v>
      </c>
      <c r="D1935" s="1">
        <v>3</v>
      </c>
      <c r="E1935" s="1">
        <v>15</v>
      </c>
      <c r="F1935" s="1" t="s">
        <v>10</v>
      </c>
      <c r="G1935" s="1" t="s">
        <v>15</v>
      </c>
      <c r="H1935" s="1" t="s">
        <v>176</v>
      </c>
    </row>
    <row r="1936" spans="1:8" ht="12.5" x14ac:dyDescent="0.25">
      <c r="A1936" s="1" t="s">
        <v>3493</v>
      </c>
      <c r="B1936" s="1" t="s">
        <v>9</v>
      </c>
      <c r="C1936" s="1">
        <v>5</v>
      </c>
      <c r="D1936" s="1">
        <v>2</v>
      </c>
      <c r="E1936" s="1">
        <v>10</v>
      </c>
      <c r="G1936" s="1" t="s">
        <v>15</v>
      </c>
      <c r="H1936" s="1" t="s">
        <v>1083</v>
      </c>
    </row>
    <row r="1937" spans="1:8" ht="12.5" x14ac:dyDescent="0.25">
      <c r="A1937" s="1" t="s">
        <v>3496</v>
      </c>
      <c r="B1937" s="1" t="s">
        <v>87</v>
      </c>
      <c r="C1937" s="1">
        <v>5</v>
      </c>
      <c r="D1937" s="1">
        <v>1.5</v>
      </c>
      <c r="E1937" s="1">
        <v>7.5</v>
      </c>
      <c r="F1937" s="1" t="s">
        <v>19</v>
      </c>
      <c r="H1937" s="4">
        <v>45266</v>
      </c>
    </row>
    <row r="1938" spans="1:8" ht="12.5" x14ac:dyDescent="0.25">
      <c r="A1938" s="1" t="s">
        <v>3499</v>
      </c>
      <c r="B1938" s="1" t="s">
        <v>13</v>
      </c>
      <c r="C1938" s="1">
        <v>2</v>
      </c>
      <c r="E1938" s="1">
        <v>6</v>
      </c>
      <c r="F1938" s="1" t="s">
        <v>10</v>
      </c>
      <c r="G1938" s="1" t="s">
        <v>11</v>
      </c>
      <c r="H1938" s="1" t="s">
        <v>1254</v>
      </c>
    </row>
    <row r="1939" spans="1:8" ht="12.5" x14ac:dyDescent="0.25">
      <c r="A1939" s="1" t="s">
        <v>3501</v>
      </c>
      <c r="B1939" s="1" t="s">
        <v>28</v>
      </c>
      <c r="C1939" s="1">
        <v>1</v>
      </c>
      <c r="D1939" s="1">
        <v>4</v>
      </c>
      <c r="E1939" s="1">
        <v>4</v>
      </c>
      <c r="F1939" s="1" t="s">
        <v>10</v>
      </c>
      <c r="G1939" s="1" t="s">
        <v>19</v>
      </c>
      <c r="H1939" s="4">
        <v>44962</v>
      </c>
    </row>
    <row r="1940" spans="1:8" ht="12.5" x14ac:dyDescent="0.25">
      <c r="A1940" s="1" t="s">
        <v>3504</v>
      </c>
      <c r="B1940" s="1" t="s">
        <v>18</v>
      </c>
      <c r="C1940" s="1">
        <v>3</v>
      </c>
      <c r="D1940" s="1">
        <v>1</v>
      </c>
      <c r="E1940" s="1">
        <v>3</v>
      </c>
      <c r="H1940" s="1" t="s">
        <v>2735</v>
      </c>
    </row>
    <row r="1941" spans="1:8" ht="12.5" x14ac:dyDescent="0.25">
      <c r="A1941" s="1" t="s">
        <v>3239</v>
      </c>
      <c r="B1941" s="1" t="s">
        <v>87</v>
      </c>
      <c r="C1941" s="1">
        <v>5</v>
      </c>
      <c r="D1941" s="1" t="s">
        <v>19</v>
      </c>
      <c r="E1941" s="1">
        <v>7.5</v>
      </c>
      <c r="F1941" s="1" t="s">
        <v>10</v>
      </c>
      <c r="H1941" s="1" t="s">
        <v>269</v>
      </c>
    </row>
    <row r="1942" spans="1:8" ht="12.5" x14ac:dyDescent="0.25">
      <c r="A1942" s="1" t="s">
        <v>3507</v>
      </c>
      <c r="B1942" s="1" t="s">
        <v>32</v>
      </c>
      <c r="C1942" s="1">
        <v>5</v>
      </c>
      <c r="D1942" s="1">
        <v>4</v>
      </c>
      <c r="E1942" s="1">
        <v>20</v>
      </c>
      <c r="G1942" s="1" t="s">
        <v>15</v>
      </c>
      <c r="H1942" s="1" t="s">
        <v>1701</v>
      </c>
    </row>
    <row r="1943" spans="1:8" ht="12.5" x14ac:dyDescent="0.25">
      <c r="A1943" s="1" t="s">
        <v>3508</v>
      </c>
      <c r="B1943" s="1" t="s">
        <v>18</v>
      </c>
      <c r="C1943" s="1">
        <v>1</v>
      </c>
      <c r="D1943" s="1">
        <v>1</v>
      </c>
      <c r="E1943" s="1">
        <v>1</v>
      </c>
      <c r="G1943" s="1" t="s">
        <v>11</v>
      </c>
      <c r="H1943" s="4">
        <v>45112</v>
      </c>
    </row>
    <row r="1944" spans="1:8" ht="12.5" x14ac:dyDescent="0.25">
      <c r="A1944" s="1" t="s">
        <v>3510</v>
      </c>
      <c r="B1944" s="1" t="s">
        <v>9</v>
      </c>
      <c r="C1944" s="1">
        <v>2</v>
      </c>
      <c r="D1944" s="1">
        <v>2</v>
      </c>
      <c r="E1944" s="1">
        <v>4</v>
      </c>
      <c r="F1944" s="1" t="s">
        <v>26</v>
      </c>
      <c r="G1944" s="1" t="s">
        <v>23</v>
      </c>
      <c r="H1944" s="1" t="s">
        <v>76</v>
      </c>
    </row>
    <row r="1945" spans="1:8" ht="12.5" x14ac:dyDescent="0.25">
      <c r="A1945" s="1" t="s">
        <v>2990</v>
      </c>
      <c r="B1945" s="1" t="s">
        <v>19</v>
      </c>
      <c r="C1945" s="1">
        <v>3</v>
      </c>
      <c r="D1945" s="1">
        <v>3</v>
      </c>
      <c r="E1945" s="1">
        <v>9</v>
      </c>
      <c r="H1945" s="1" t="s">
        <v>850</v>
      </c>
    </row>
    <row r="1946" spans="1:8" ht="12.5" x14ac:dyDescent="0.25">
      <c r="A1946" s="1" t="s">
        <v>3515</v>
      </c>
      <c r="B1946" s="1" t="s">
        <v>22</v>
      </c>
      <c r="C1946" s="1">
        <v>4</v>
      </c>
      <c r="D1946" s="1">
        <v>5</v>
      </c>
      <c r="E1946" s="1">
        <v>20</v>
      </c>
      <c r="H1946" s="4">
        <v>45142</v>
      </c>
    </row>
    <row r="1947" spans="1:8" ht="12.5" x14ac:dyDescent="0.25">
      <c r="A1947" s="1" t="s">
        <v>3517</v>
      </c>
      <c r="B1947" s="1" t="s">
        <v>87</v>
      </c>
      <c r="C1947" s="1">
        <v>4</v>
      </c>
      <c r="D1947" s="1">
        <v>1.5</v>
      </c>
      <c r="E1947" s="1">
        <v>6</v>
      </c>
      <c r="F1947" s="1" t="s">
        <v>26</v>
      </c>
      <c r="H1947" s="1" t="s">
        <v>372</v>
      </c>
    </row>
    <row r="1948" spans="1:8" ht="12.5" x14ac:dyDescent="0.25">
      <c r="A1948" s="1" t="s">
        <v>3519</v>
      </c>
      <c r="B1948" s="1" t="s">
        <v>28</v>
      </c>
      <c r="C1948" s="1">
        <v>3</v>
      </c>
      <c r="D1948" s="1">
        <v>4</v>
      </c>
      <c r="E1948" s="1">
        <v>12</v>
      </c>
      <c r="F1948" s="1" t="s">
        <v>10</v>
      </c>
      <c r="G1948" s="1" t="s">
        <v>11</v>
      </c>
      <c r="H1948" s="4">
        <v>45020</v>
      </c>
    </row>
    <row r="1949" spans="1:8" ht="12.5" x14ac:dyDescent="0.25">
      <c r="A1949" s="1" t="s">
        <v>3521</v>
      </c>
      <c r="B1949" s="1" t="s">
        <v>22</v>
      </c>
      <c r="C1949" s="1">
        <v>5</v>
      </c>
      <c r="D1949" s="1">
        <v>5</v>
      </c>
      <c r="E1949" s="1">
        <v>25</v>
      </c>
      <c r="G1949" s="1" t="s">
        <v>11</v>
      </c>
      <c r="H1949" s="1" t="s">
        <v>1134</v>
      </c>
    </row>
    <row r="1950" spans="1:8" ht="12.5" x14ac:dyDescent="0.25">
      <c r="A1950" s="1" t="s">
        <v>3429</v>
      </c>
      <c r="B1950" s="1" t="s">
        <v>49</v>
      </c>
      <c r="C1950" s="1">
        <v>5</v>
      </c>
      <c r="D1950" s="1">
        <v>3</v>
      </c>
      <c r="E1950" s="1">
        <v>15</v>
      </c>
      <c r="F1950" s="1" t="s">
        <v>26</v>
      </c>
      <c r="G1950" s="1" t="s">
        <v>11</v>
      </c>
      <c r="H1950" s="1" t="s">
        <v>1383</v>
      </c>
    </row>
    <row r="1951" spans="1:8" ht="12.5" x14ac:dyDescent="0.25">
      <c r="A1951" s="1" t="s">
        <v>3525</v>
      </c>
      <c r="B1951" s="1" t="s">
        <v>49</v>
      </c>
      <c r="C1951" s="1">
        <v>1</v>
      </c>
      <c r="D1951" s="1">
        <v>3</v>
      </c>
      <c r="E1951" s="1">
        <v>3</v>
      </c>
      <c r="G1951" s="1" t="s">
        <v>15</v>
      </c>
      <c r="H1951" s="4">
        <v>45058</v>
      </c>
    </row>
    <row r="1952" spans="1:8" ht="12.5" x14ac:dyDescent="0.25">
      <c r="A1952" s="1" t="s">
        <v>3527</v>
      </c>
      <c r="B1952" s="1" t="s">
        <v>32</v>
      </c>
      <c r="C1952" s="1">
        <v>4</v>
      </c>
      <c r="D1952" s="1">
        <v>4</v>
      </c>
      <c r="E1952" s="1">
        <v>16</v>
      </c>
      <c r="F1952" s="1" t="s">
        <v>14</v>
      </c>
      <c r="G1952" s="1" t="s">
        <v>15</v>
      </c>
      <c r="H1952" s="1" t="s">
        <v>917</v>
      </c>
    </row>
    <row r="1953" spans="1:8" ht="12.5" x14ac:dyDescent="0.25">
      <c r="A1953" s="1" t="s">
        <v>3531</v>
      </c>
      <c r="B1953" s="1" t="s">
        <v>32</v>
      </c>
      <c r="C1953" s="1">
        <v>1</v>
      </c>
      <c r="D1953" s="1">
        <v>4</v>
      </c>
      <c r="E1953" s="1">
        <v>4</v>
      </c>
      <c r="F1953" s="1" t="s">
        <v>26</v>
      </c>
      <c r="G1953" s="1" t="s">
        <v>11</v>
      </c>
      <c r="H1953" s="4">
        <v>45202</v>
      </c>
    </row>
    <row r="1954" spans="1:8" ht="12.5" x14ac:dyDescent="0.25">
      <c r="A1954" s="1" t="s">
        <v>3534</v>
      </c>
      <c r="B1954" s="1" t="s">
        <v>22</v>
      </c>
      <c r="C1954" s="1">
        <v>2</v>
      </c>
      <c r="D1954" s="1">
        <v>5</v>
      </c>
      <c r="E1954" s="1">
        <v>10</v>
      </c>
      <c r="F1954" s="1" t="s">
        <v>14</v>
      </c>
      <c r="G1954" s="1" t="s">
        <v>15</v>
      </c>
      <c r="H1954" s="1" t="s">
        <v>1161</v>
      </c>
    </row>
    <row r="1955" spans="1:8" ht="12.5" x14ac:dyDescent="0.25">
      <c r="A1955" s="1" t="s">
        <v>3536</v>
      </c>
      <c r="B1955" s="1" t="s">
        <v>13</v>
      </c>
      <c r="C1955" s="1">
        <v>3</v>
      </c>
      <c r="D1955" s="1">
        <v>3</v>
      </c>
      <c r="E1955" s="1">
        <v>9</v>
      </c>
      <c r="F1955" s="1" t="s">
        <v>10</v>
      </c>
      <c r="G1955" s="1" t="s">
        <v>15</v>
      </c>
      <c r="H1955" s="1" t="s">
        <v>843</v>
      </c>
    </row>
    <row r="1956" spans="1:8" ht="12.5" x14ac:dyDescent="0.25">
      <c r="A1956" s="1" t="s">
        <v>3539</v>
      </c>
      <c r="B1956" s="1" t="s">
        <v>18</v>
      </c>
      <c r="C1956" s="1">
        <v>5</v>
      </c>
      <c r="D1956" s="1">
        <v>1</v>
      </c>
      <c r="E1956" s="1">
        <v>5</v>
      </c>
      <c r="F1956" s="1" t="s">
        <v>26</v>
      </c>
      <c r="G1956" s="1" t="s">
        <v>11</v>
      </c>
      <c r="H1956" s="1" t="s">
        <v>19</v>
      </c>
    </row>
    <row r="1957" spans="1:8" ht="12.5" x14ac:dyDescent="0.25">
      <c r="A1957" s="1" t="s">
        <v>3542</v>
      </c>
      <c r="B1957" s="1" t="s">
        <v>28</v>
      </c>
      <c r="C1957" s="1">
        <v>1</v>
      </c>
      <c r="D1957" s="1">
        <v>4</v>
      </c>
      <c r="E1957" s="1">
        <v>4</v>
      </c>
      <c r="G1957" s="1" t="s">
        <v>11</v>
      </c>
      <c r="H1957" s="1" t="s">
        <v>2387</v>
      </c>
    </row>
    <row r="1958" spans="1:8" ht="12.5" x14ac:dyDescent="0.25">
      <c r="A1958" s="1" t="s">
        <v>2914</v>
      </c>
      <c r="B1958" s="1" t="s">
        <v>23</v>
      </c>
      <c r="C1958" s="1">
        <v>3</v>
      </c>
      <c r="D1958" s="1">
        <v>5</v>
      </c>
      <c r="E1958" s="1">
        <v>15</v>
      </c>
      <c r="F1958" s="1" t="s">
        <v>26</v>
      </c>
      <c r="G1958" s="1" t="s">
        <v>15</v>
      </c>
      <c r="H1958" s="1" t="s">
        <v>104</v>
      </c>
    </row>
    <row r="1959" spans="1:8" ht="12.5" x14ac:dyDescent="0.25">
      <c r="A1959" s="1" t="s">
        <v>3545</v>
      </c>
      <c r="B1959" s="1" t="s">
        <v>32</v>
      </c>
      <c r="C1959" s="1">
        <v>2</v>
      </c>
      <c r="D1959" s="1">
        <v>4</v>
      </c>
      <c r="E1959" s="1">
        <v>8</v>
      </c>
      <c r="F1959" s="1" t="s">
        <v>23</v>
      </c>
      <c r="H1959" s="1" t="s">
        <v>389</v>
      </c>
    </row>
    <row r="1960" spans="1:8" ht="12.5" x14ac:dyDescent="0.25">
      <c r="A1960" s="1" t="s">
        <v>3548</v>
      </c>
      <c r="B1960" s="1" t="s">
        <v>49</v>
      </c>
      <c r="C1960" s="1">
        <v>4</v>
      </c>
      <c r="E1960" s="1">
        <v>12</v>
      </c>
      <c r="F1960" s="1" t="s">
        <v>10</v>
      </c>
      <c r="H1960" s="1" t="s">
        <v>571</v>
      </c>
    </row>
    <row r="1961" spans="1:8" ht="12.5" x14ac:dyDescent="0.25">
      <c r="A1961" s="1" t="s">
        <v>3550</v>
      </c>
      <c r="B1961" s="1" t="s">
        <v>23</v>
      </c>
      <c r="C1961" s="1">
        <v>1</v>
      </c>
      <c r="D1961" s="1">
        <v>3</v>
      </c>
      <c r="E1961" s="1">
        <v>3</v>
      </c>
      <c r="F1961" s="1" t="s">
        <v>10</v>
      </c>
      <c r="G1961" s="1" t="s">
        <v>11</v>
      </c>
      <c r="H1961" s="1" t="s">
        <v>410</v>
      </c>
    </row>
    <row r="1962" spans="1:8" ht="12.5" x14ac:dyDescent="0.25">
      <c r="A1962" s="1" t="s">
        <v>3553</v>
      </c>
      <c r="B1962" s="1" t="s">
        <v>32</v>
      </c>
      <c r="C1962" s="1">
        <v>1</v>
      </c>
      <c r="D1962" s="1">
        <v>4</v>
      </c>
      <c r="E1962" s="1">
        <v>4</v>
      </c>
      <c r="F1962" s="1" t="s">
        <v>10</v>
      </c>
      <c r="G1962" s="1" t="s">
        <v>11</v>
      </c>
      <c r="H1962" s="1" t="s">
        <v>196</v>
      </c>
    </row>
    <row r="1963" spans="1:8" ht="12.5" x14ac:dyDescent="0.25">
      <c r="A1963" s="1" t="s">
        <v>3193</v>
      </c>
      <c r="B1963" s="1" t="s">
        <v>49</v>
      </c>
      <c r="C1963" s="1">
        <v>4</v>
      </c>
      <c r="D1963" s="1">
        <v>3</v>
      </c>
      <c r="E1963" s="1">
        <v>12</v>
      </c>
      <c r="F1963" s="1" t="s">
        <v>10</v>
      </c>
      <c r="H1963" s="1" t="s">
        <v>2387</v>
      </c>
    </row>
    <row r="1964" spans="1:8" ht="12.5" x14ac:dyDescent="0.25">
      <c r="A1964" s="1" t="s">
        <v>3557</v>
      </c>
      <c r="B1964" s="1" t="s">
        <v>19</v>
      </c>
      <c r="C1964" s="1">
        <v>3</v>
      </c>
      <c r="D1964" s="1">
        <v>4</v>
      </c>
      <c r="E1964" s="1" t="s">
        <v>19</v>
      </c>
      <c r="F1964" s="1" t="s">
        <v>26</v>
      </c>
      <c r="G1964" s="1" t="s">
        <v>15</v>
      </c>
      <c r="H1964" s="1" t="s">
        <v>1279</v>
      </c>
    </row>
    <row r="1965" spans="1:8" ht="12.5" x14ac:dyDescent="0.25">
      <c r="A1965" s="1" t="s">
        <v>3559</v>
      </c>
      <c r="B1965" s="1" t="s">
        <v>49</v>
      </c>
      <c r="C1965" s="1">
        <v>3</v>
      </c>
      <c r="D1965" s="1">
        <v>3</v>
      </c>
      <c r="E1965" s="1">
        <v>9</v>
      </c>
      <c r="F1965" s="1" t="s">
        <v>10</v>
      </c>
      <c r="G1965" s="1" t="s">
        <v>23</v>
      </c>
      <c r="H1965" s="4">
        <v>45118</v>
      </c>
    </row>
    <row r="1966" spans="1:8" ht="12.5" x14ac:dyDescent="0.25">
      <c r="A1966" s="1" t="s">
        <v>3562</v>
      </c>
      <c r="B1966" s="1" t="s">
        <v>49</v>
      </c>
      <c r="C1966" s="1">
        <v>5</v>
      </c>
      <c r="D1966" s="1">
        <v>3</v>
      </c>
      <c r="E1966" s="1" t="s">
        <v>23</v>
      </c>
      <c r="G1966" s="1" t="s">
        <v>15</v>
      </c>
      <c r="H1966" s="4">
        <v>44930</v>
      </c>
    </row>
    <row r="1967" spans="1:8" ht="12.5" x14ac:dyDescent="0.25">
      <c r="A1967" s="1" t="s">
        <v>3563</v>
      </c>
      <c r="B1967" s="1" t="s">
        <v>28</v>
      </c>
      <c r="C1967" s="1">
        <v>3</v>
      </c>
      <c r="D1967" s="1">
        <v>4</v>
      </c>
      <c r="E1967" s="1">
        <v>12</v>
      </c>
      <c r="F1967" s="1" t="s">
        <v>26</v>
      </c>
      <c r="G1967" s="1" t="s">
        <v>11</v>
      </c>
      <c r="H1967" s="1" t="s">
        <v>1026</v>
      </c>
    </row>
    <row r="1968" spans="1:8" ht="12.5" x14ac:dyDescent="0.25">
      <c r="A1968" s="1" t="s">
        <v>3566</v>
      </c>
      <c r="B1968" s="1" t="s">
        <v>28</v>
      </c>
      <c r="C1968" s="1">
        <v>5</v>
      </c>
      <c r="D1968" s="1">
        <v>4</v>
      </c>
      <c r="E1968" s="1">
        <v>20</v>
      </c>
      <c r="H1968" s="1" t="s">
        <v>407</v>
      </c>
    </row>
    <row r="1969" spans="1:8" ht="12.5" x14ac:dyDescent="0.25">
      <c r="A1969" s="1" t="s">
        <v>3569</v>
      </c>
      <c r="B1969" s="1" t="s">
        <v>13</v>
      </c>
      <c r="C1969" s="1">
        <v>5</v>
      </c>
      <c r="D1969" s="1">
        <v>3</v>
      </c>
      <c r="E1969" s="1">
        <v>15</v>
      </c>
      <c r="F1969" s="1" t="s">
        <v>26</v>
      </c>
      <c r="G1969" s="1" t="s">
        <v>11</v>
      </c>
      <c r="H1969" s="1" t="s">
        <v>493</v>
      </c>
    </row>
    <row r="1970" spans="1:8" ht="12.5" x14ac:dyDescent="0.25">
      <c r="A1970" s="1" t="s">
        <v>3571</v>
      </c>
      <c r="B1970" s="1" t="s">
        <v>22</v>
      </c>
      <c r="C1970" s="1">
        <v>4</v>
      </c>
      <c r="D1970" s="1">
        <v>5</v>
      </c>
      <c r="E1970" s="1">
        <v>20</v>
      </c>
      <c r="F1970" s="1" t="s">
        <v>14</v>
      </c>
      <c r="H1970" s="1" t="s">
        <v>775</v>
      </c>
    </row>
    <row r="1971" spans="1:8" ht="12.5" x14ac:dyDescent="0.25">
      <c r="A1971" s="1" t="s">
        <v>3574</v>
      </c>
      <c r="B1971" s="1" t="s">
        <v>18</v>
      </c>
      <c r="C1971" s="1">
        <v>4</v>
      </c>
      <c r="D1971" s="1">
        <v>1</v>
      </c>
      <c r="E1971" s="1">
        <v>4</v>
      </c>
      <c r="F1971" s="1" t="s">
        <v>26</v>
      </c>
      <c r="G1971" s="1" t="s">
        <v>15</v>
      </c>
      <c r="H1971" s="1" t="s">
        <v>126</v>
      </c>
    </row>
    <row r="1972" spans="1:8" ht="12.5" x14ac:dyDescent="0.25">
      <c r="A1972" s="1" t="s">
        <v>3577</v>
      </c>
      <c r="B1972" s="1" t="s">
        <v>18</v>
      </c>
      <c r="C1972" s="1">
        <v>3</v>
      </c>
      <c r="D1972" s="1">
        <v>1</v>
      </c>
      <c r="E1972" s="1">
        <v>3</v>
      </c>
      <c r="F1972" s="1" t="s">
        <v>14</v>
      </c>
      <c r="G1972" s="1" t="s">
        <v>19</v>
      </c>
      <c r="H1972" s="1" t="s">
        <v>1361</v>
      </c>
    </row>
    <row r="1973" spans="1:8" ht="12.5" x14ac:dyDescent="0.25">
      <c r="A1973" s="1" t="s">
        <v>3580</v>
      </c>
      <c r="B1973" s="1" t="s">
        <v>87</v>
      </c>
      <c r="C1973" s="1">
        <v>2</v>
      </c>
      <c r="D1973" s="1">
        <v>1.5</v>
      </c>
      <c r="E1973" s="1">
        <v>3</v>
      </c>
      <c r="H1973" s="1" t="s">
        <v>1211</v>
      </c>
    </row>
    <row r="1974" spans="1:8" ht="12.5" x14ac:dyDescent="0.25">
      <c r="A1974" s="1" t="s">
        <v>3582</v>
      </c>
      <c r="B1974" s="1" t="s">
        <v>49</v>
      </c>
      <c r="C1974" s="1">
        <v>4</v>
      </c>
      <c r="D1974" s="1">
        <v>3</v>
      </c>
      <c r="E1974" s="1">
        <v>12</v>
      </c>
      <c r="F1974" s="1" t="s">
        <v>10</v>
      </c>
      <c r="H1974" s="1" t="s">
        <v>98</v>
      </c>
    </row>
    <row r="1975" spans="1:8" ht="12.5" x14ac:dyDescent="0.25">
      <c r="A1975" s="1" t="s">
        <v>3584</v>
      </c>
      <c r="B1975" s="1" t="s">
        <v>49</v>
      </c>
      <c r="C1975" s="1">
        <v>4</v>
      </c>
      <c r="D1975" s="1">
        <v>3</v>
      </c>
      <c r="E1975" s="1">
        <v>12</v>
      </c>
      <c r="F1975" s="1" t="s">
        <v>10</v>
      </c>
      <c r="G1975" s="1" t="s">
        <v>11</v>
      </c>
      <c r="H1975" s="4">
        <v>44997</v>
      </c>
    </row>
    <row r="1976" spans="1:8" ht="12.5" x14ac:dyDescent="0.25">
      <c r="A1976" s="1" t="s">
        <v>3511</v>
      </c>
      <c r="B1976" s="1" t="s">
        <v>28</v>
      </c>
      <c r="C1976" s="1">
        <v>3</v>
      </c>
      <c r="D1976" s="1">
        <v>4</v>
      </c>
      <c r="E1976" s="1" t="s">
        <v>19</v>
      </c>
      <c r="H1976" s="1" t="s">
        <v>69</v>
      </c>
    </row>
    <row r="1977" spans="1:8" ht="12.5" x14ac:dyDescent="0.25">
      <c r="A1977" s="1" t="s">
        <v>3587</v>
      </c>
      <c r="B1977" s="1" t="s">
        <v>9</v>
      </c>
      <c r="C1977" s="1">
        <v>3</v>
      </c>
      <c r="D1977" s="1">
        <v>2</v>
      </c>
      <c r="E1977" s="1">
        <v>6</v>
      </c>
      <c r="F1977" s="1" t="s">
        <v>10</v>
      </c>
      <c r="H1977" s="1" t="s">
        <v>376</v>
      </c>
    </row>
    <row r="1978" spans="1:8" ht="12.5" x14ac:dyDescent="0.25">
      <c r="A1978" s="1" t="s">
        <v>3589</v>
      </c>
      <c r="B1978" s="1" t="s">
        <v>28</v>
      </c>
      <c r="C1978" s="1">
        <v>3</v>
      </c>
      <c r="D1978" s="1">
        <v>4</v>
      </c>
      <c r="E1978" s="1">
        <v>12</v>
      </c>
      <c r="G1978" s="1" t="s">
        <v>11</v>
      </c>
      <c r="H1978" s="1" t="s">
        <v>1692</v>
      </c>
    </row>
    <row r="1979" spans="1:8" ht="12.5" x14ac:dyDescent="0.25">
      <c r="A1979" s="1" t="s">
        <v>3591</v>
      </c>
      <c r="B1979" s="1" t="s">
        <v>9</v>
      </c>
      <c r="C1979" s="1">
        <v>1</v>
      </c>
      <c r="D1979" s="1">
        <v>2</v>
      </c>
      <c r="E1979" s="1">
        <v>2</v>
      </c>
      <c r="F1979" s="1" t="s">
        <v>26</v>
      </c>
      <c r="H1979" s="1" t="s">
        <v>278</v>
      </c>
    </row>
    <row r="1980" spans="1:8" ht="12.5" x14ac:dyDescent="0.25">
      <c r="A1980" s="1" t="s">
        <v>3593</v>
      </c>
      <c r="B1980" s="1" t="s">
        <v>23</v>
      </c>
      <c r="C1980" s="1">
        <v>3</v>
      </c>
      <c r="D1980" s="1">
        <v>2</v>
      </c>
      <c r="E1980" s="1">
        <v>6</v>
      </c>
      <c r="F1980" s="1" t="s">
        <v>26</v>
      </c>
      <c r="G1980" s="1" t="s">
        <v>15</v>
      </c>
      <c r="H1980" s="1" t="s">
        <v>317</v>
      </c>
    </row>
    <row r="1981" spans="1:8" ht="12.5" x14ac:dyDescent="0.25">
      <c r="A1981" s="1" t="s">
        <v>3595</v>
      </c>
      <c r="B1981" s="1" t="s">
        <v>22</v>
      </c>
      <c r="C1981" s="1">
        <v>4</v>
      </c>
      <c r="D1981" s="1">
        <v>5</v>
      </c>
      <c r="E1981" s="1">
        <v>20</v>
      </c>
      <c r="F1981" s="1" t="s">
        <v>19</v>
      </c>
      <c r="G1981" s="1" t="s">
        <v>11</v>
      </c>
      <c r="H1981" s="1" t="s">
        <v>166</v>
      </c>
    </row>
    <row r="1982" spans="1:8" ht="12.5" x14ac:dyDescent="0.25">
      <c r="A1982" s="1" t="s">
        <v>3597</v>
      </c>
      <c r="B1982" s="1" t="s">
        <v>87</v>
      </c>
      <c r="C1982" s="1">
        <v>2</v>
      </c>
      <c r="D1982" s="1">
        <v>1.5</v>
      </c>
      <c r="E1982" s="1">
        <v>3</v>
      </c>
      <c r="F1982" s="1" t="s">
        <v>14</v>
      </c>
      <c r="G1982" s="1" t="s">
        <v>23</v>
      </c>
      <c r="H1982" s="1" t="s">
        <v>2490</v>
      </c>
    </row>
    <row r="1983" spans="1:8" ht="12.5" x14ac:dyDescent="0.25">
      <c r="A1983" s="1" t="s">
        <v>1331</v>
      </c>
      <c r="B1983" s="1" t="s">
        <v>9</v>
      </c>
      <c r="C1983" s="1">
        <v>5</v>
      </c>
      <c r="D1983" s="1">
        <v>2</v>
      </c>
      <c r="E1983" s="1">
        <v>10</v>
      </c>
      <c r="H1983" s="4">
        <v>45089</v>
      </c>
    </row>
    <row r="1984" spans="1:8" ht="12.5" x14ac:dyDescent="0.25">
      <c r="A1984" s="1" t="s">
        <v>3600</v>
      </c>
      <c r="B1984" s="1" t="s">
        <v>9</v>
      </c>
      <c r="C1984" s="1">
        <v>5</v>
      </c>
      <c r="D1984" s="1">
        <v>2</v>
      </c>
      <c r="E1984" s="1">
        <v>10</v>
      </c>
      <c r="F1984" s="1" t="s">
        <v>26</v>
      </c>
      <c r="G1984" s="1" t="s">
        <v>11</v>
      </c>
      <c r="H1984" s="4">
        <v>45078</v>
      </c>
    </row>
    <row r="1985" spans="1:8" ht="12.5" x14ac:dyDescent="0.25">
      <c r="A1985" s="1" t="s">
        <v>3602</v>
      </c>
      <c r="B1985" s="1" t="s">
        <v>13</v>
      </c>
      <c r="C1985" s="1">
        <v>2</v>
      </c>
      <c r="D1985" s="1" t="s">
        <v>19</v>
      </c>
      <c r="E1985" s="1">
        <v>6</v>
      </c>
      <c r="G1985" s="1" t="s">
        <v>15</v>
      </c>
      <c r="H1985" s="4">
        <v>45084</v>
      </c>
    </row>
    <row r="1986" spans="1:8" ht="12.5" x14ac:dyDescent="0.25">
      <c r="A1986" s="1" t="s">
        <v>3603</v>
      </c>
      <c r="B1986" s="1" t="s">
        <v>9</v>
      </c>
      <c r="C1986" s="1">
        <v>3</v>
      </c>
      <c r="D1986" s="1">
        <v>2</v>
      </c>
      <c r="E1986" s="1">
        <v>6</v>
      </c>
      <c r="F1986" s="1" t="s">
        <v>14</v>
      </c>
      <c r="G1986" s="1" t="s">
        <v>19</v>
      </c>
      <c r="H1986" s="1" t="s">
        <v>947</v>
      </c>
    </row>
    <row r="1987" spans="1:8" ht="12.5" x14ac:dyDescent="0.25">
      <c r="A1987" s="1" t="s">
        <v>3606</v>
      </c>
      <c r="B1987" s="1" t="s">
        <v>28</v>
      </c>
      <c r="C1987" s="1">
        <v>1</v>
      </c>
      <c r="D1987" s="1">
        <v>4</v>
      </c>
      <c r="E1987" s="1">
        <v>4</v>
      </c>
      <c r="F1987" s="1" t="s">
        <v>19</v>
      </c>
      <c r="G1987" s="1" t="s">
        <v>11</v>
      </c>
      <c r="H1987" s="4">
        <v>45047</v>
      </c>
    </row>
    <row r="1988" spans="1:8" ht="12.5" x14ac:dyDescent="0.25">
      <c r="A1988" s="1" t="s">
        <v>3608</v>
      </c>
      <c r="B1988" s="1" t="s">
        <v>18</v>
      </c>
      <c r="C1988" s="1" t="s">
        <v>19</v>
      </c>
      <c r="D1988" s="1">
        <v>1</v>
      </c>
      <c r="E1988" s="1">
        <v>1</v>
      </c>
      <c r="F1988" s="1" t="s">
        <v>10</v>
      </c>
      <c r="G1988" s="1" t="s">
        <v>11</v>
      </c>
      <c r="H1988" s="1" t="s">
        <v>383</v>
      </c>
    </row>
    <row r="1989" spans="1:8" ht="12.5" x14ac:dyDescent="0.25">
      <c r="A1989" s="1" t="s">
        <v>3610</v>
      </c>
      <c r="B1989" s="1" t="s">
        <v>13</v>
      </c>
      <c r="C1989" s="1">
        <v>1</v>
      </c>
      <c r="D1989" s="1">
        <v>3</v>
      </c>
      <c r="E1989" s="1">
        <v>3</v>
      </c>
      <c r="F1989" s="1" t="s">
        <v>14</v>
      </c>
      <c r="G1989" s="1" t="s">
        <v>15</v>
      </c>
      <c r="H1989" s="1" t="s">
        <v>486</v>
      </c>
    </row>
    <row r="1990" spans="1:8" ht="12.5" x14ac:dyDescent="0.25">
      <c r="A1990" s="1" t="s">
        <v>2864</v>
      </c>
      <c r="B1990" s="1" t="s">
        <v>87</v>
      </c>
      <c r="C1990" s="1">
        <v>4</v>
      </c>
      <c r="D1990" s="1" t="s">
        <v>19</v>
      </c>
      <c r="E1990" s="1">
        <v>6</v>
      </c>
      <c r="F1990" s="1" t="s">
        <v>10</v>
      </c>
      <c r="G1990" s="1" t="s">
        <v>15</v>
      </c>
      <c r="H1990" s="1" t="s">
        <v>1374</v>
      </c>
    </row>
    <row r="1991" spans="1:8" ht="12.5" x14ac:dyDescent="0.25">
      <c r="A1991" s="1" t="s">
        <v>3615</v>
      </c>
      <c r="B1991" s="1" t="s">
        <v>28</v>
      </c>
      <c r="C1991" s="1">
        <v>4</v>
      </c>
      <c r="D1991" s="1">
        <v>4</v>
      </c>
      <c r="E1991" s="1">
        <v>16</v>
      </c>
      <c r="F1991" s="1" t="s">
        <v>26</v>
      </c>
      <c r="G1991" s="1" t="s">
        <v>19</v>
      </c>
      <c r="H1991" s="1" t="s">
        <v>386</v>
      </c>
    </row>
    <row r="1992" spans="1:8" ht="12.5" x14ac:dyDescent="0.25">
      <c r="A1992" s="1" t="s">
        <v>3617</v>
      </c>
      <c r="B1992" s="1" t="s">
        <v>49</v>
      </c>
      <c r="C1992" s="1">
        <v>3</v>
      </c>
      <c r="D1992" s="1">
        <v>3</v>
      </c>
      <c r="E1992" s="1">
        <v>9</v>
      </c>
      <c r="G1992" s="1" t="s">
        <v>15</v>
      </c>
      <c r="H1992" s="1" t="s">
        <v>1233</v>
      </c>
    </row>
    <row r="1993" spans="1:8" ht="12.5" x14ac:dyDescent="0.25">
      <c r="A1993" s="1" t="s">
        <v>3619</v>
      </c>
      <c r="B1993" s="1" t="s">
        <v>9</v>
      </c>
      <c r="C1993" s="1">
        <v>1</v>
      </c>
      <c r="D1993" s="1">
        <v>2</v>
      </c>
      <c r="E1993" s="1">
        <v>2</v>
      </c>
      <c r="H1993" s="4">
        <v>45268</v>
      </c>
    </row>
    <row r="1994" spans="1:8" ht="12.5" x14ac:dyDescent="0.25">
      <c r="A1994" s="1" t="s">
        <v>3621</v>
      </c>
      <c r="B1994" s="1" t="s">
        <v>22</v>
      </c>
      <c r="C1994" s="1">
        <v>1</v>
      </c>
      <c r="D1994" s="1">
        <v>5</v>
      </c>
      <c r="E1994" s="1">
        <v>5</v>
      </c>
      <c r="H1994" s="1" t="s">
        <v>393</v>
      </c>
    </row>
    <row r="1995" spans="1:8" ht="12.5" x14ac:dyDescent="0.25">
      <c r="A1995" s="1" t="s">
        <v>3624</v>
      </c>
      <c r="B1995" s="1" t="s">
        <v>28</v>
      </c>
      <c r="C1995" s="1">
        <v>2</v>
      </c>
      <c r="D1995" s="1">
        <v>4</v>
      </c>
      <c r="E1995" s="1">
        <v>8</v>
      </c>
      <c r="F1995" s="1" t="s">
        <v>14</v>
      </c>
      <c r="G1995" s="1" t="s">
        <v>15</v>
      </c>
      <c r="H1995" s="4">
        <v>45261</v>
      </c>
    </row>
    <row r="1996" spans="1:8" ht="12.5" x14ac:dyDescent="0.25">
      <c r="A1996" s="1" t="s">
        <v>1404</v>
      </c>
      <c r="B1996" s="1" t="s">
        <v>28</v>
      </c>
      <c r="C1996" s="1">
        <v>4</v>
      </c>
      <c r="D1996" s="1">
        <v>4</v>
      </c>
      <c r="E1996" s="1" t="s">
        <v>19</v>
      </c>
      <c r="F1996" s="1" t="s">
        <v>26</v>
      </c>
      <c r="G1996" s="1" t="s">
        <v>15</v>
      </c>
      <c r="H1996" s="4">
        <v>45210</v>
      </c>
    </row>
    <row r="1997" spans="1:8" ht="12.5" x14ac:dyDescent="0.25">
      <c r="A1997" s="1" t="s">
        <v>3628</v>
      </c>
      <c r="B1997" s="1" t="s">
        <v>49</v>
      </c>
      <c r="C1997" s="1">
        <v>2</v>
      </c>
      <c r="D1997" s="1">
        <v>3</v>
      </c>
      <c r="E1997" s="1">
        <v>6</v>
      </c>
      <c r="G1997" s="1" t="s">
        <v>15</v>
      </c>
      <c r="H1997" s="1" t="s">
        <v>95</v>
      </c>
    </row>
    <row r="1998" spans="1:8" ht="12.5" x14ac:dyDescent="0.25">
      <c r="A1998" s="1" t="s">
        <v>3630</v>
      </c>
      <c r="B1998" s="1" t="s">
        <v>18</v>
      </c>
      <c r="C1998" s="1">
        <v>2</v>
      </c>
      <c r="D1998" s="1">
        <v>1</v>
      </c>
      <c r="E1998" s="1">
        <v>2</v>
      </c>
      <c r="H1998" s="1" t="s">
        <v>35</v>
      </c>
    </row>
    <row r="1999" spans="1:8" ht="12.5" x14ac:dyDescent="0.25">
      <c r="A1999" s="1" t="s">
        <v>3633</v>
      </c>
      <c r="B1999" s="1" t="s">
        <v>87</v>
      </c>
      <c r="C1999" s="1">
        <v>3</v>
      </c>
      <c r="D1999" s="1">
        <v>1.5</v>
      </c>
      <c r="E1999" s="1">
        <v>4.5</v>
      </c>
      <c r="F1999" s="1" t="s">
        <v>26</v>
      </c>
      <c r="G1999" s="1" t="s">
        <v>11</v>
      </c>
      <c r="H1999" s="1" t="s">
        <v>88</v>
      </c>
    </row>
    <row r="2000" spans="1:8" ht="12.5" x14ac:dyDescent="0.25">
      <c r="A2000" s="1" t="s">
        <v>3635</v>
      </c>
      <c r="B2000" s="1" t="s">
        <v>13</v>
      </c>
      <c r="C2000" s="1">
        <v>4</v>
      </c>
      <c r="D2000" s="1">
        <v>3</v>
      </c>
      <c r="E2000" s="1">
        <v>12</v>
      </c>
      <c r="F2000" s="1" t="s">
        <v>10</v>
      </c>
      <c r="G2000" s="1" t="s">
        <v>11</v>
      </c>
      <c r="H2000" s="4">
        <v>45143</v>
      </c>
    </row>
    <row r="2001" spans="1:8" ht="12.5" x14ac:dyDescent="0.25">
      <c r="A2001" s="1" t="s">
        <v>3637</v>
      </c>
      <c r="B2001" s="1" t="s">
        <v>22</v>
      </c>
      <c r="C2001" s="1">
        <v>3</v>
      </c>
      <c r="D2001" s="1">
        <v>5</v>
      </c>
      <c r="F2001" s="1" t="s">
        <v>19</v>
      </c>
      <c r="G2001" s="1" t="s">
        <v>11</v>
      </c>
      <c r="H2001" s="1" t="s">
        <v>444</v>
      </c>
    </row>
    <row r="2002" spans="1:8" ht="12.5" x14ac:dyDescent="0.25">
      <c r="A2002" s="1" t="s">
        <v>3640</v>
      </c>
      <c r="B2002" s="1" t="s">
        <v>32</v>
      </c>
      <c r="C2002" s="1">
        <v>5</v>
      </c>
      <c r="D2002" s="1">
        <v>4</v>
      </c>
      <c r="E2002" s="1">
        <v>20</v>
      </c>
      <c r="F2002" s="1" t="s">
        <v>19</v>
      </c>
    </row>
    <row r="2003" spans="1:8" ht="12.5" x14ac:dyDescent="0.25">
      <c r="A2003" s="1" t="s">
        <v>3642</v>
      </c>
      <c r="B2003" s="1" t="s">
        <v>28</v>
      </c>
      <c r="C2003" s="1">
        <v>1</v>
      </c>
      <c r="D2003" s="1">
        <v>4</v>
      </c>
      <c r="E2003" s="1">
        <v>4</v>
      </c>
      <c r="G2003" s="1" t="s">
        <v>15</v>
      </c>
      <c r="H2003" s="1" t="s">
        <v>404</v>
      </c>
    </row>
    <row r="2004" spans="1:8" ht="12.5" x14ac:dyDescent="0.25">
      <c r="A2004" s="1" t="s">
        <v>3644</v>
      </c>
      <c r="C2004" s="1">
        <v>3</v>
      </c>
      <c r="D2004" s="1" t="s">
        <v>23</v>
      </c>
      <c r="E2004" s="1">
        <v>3</v>
      </c>
      <c r="F2004" s="1" t="s">
        <v>26</v>
      </c>
      <c r="H2004" s="1" t="s">
        <v>1026</v>
      </c>
    </row>
    <row r="2005" spans="1:8" ht="12.5" x14ac:dyDescent="0.25">
      <c r="A2005" s="1" t="s">
        <v>3646</v>
      </c>
      <c r="B2005" s="1" t="s">
        <v>49</v>
      </c>
      <c r="C2005" s="1">
        <v>3</v>
      </c>
      <c r="D2005" s="1">
        <v>3</v>
      </c>
      <c r="E2005" s="1">
        <v>9</v>
      </c>
      <c r="F2005" s="1" t="s">
        <v>10</v>
      </c>
      <c r="G2005" s="1" t="s">
        <v>15</v>
      </c>
      <c r="H2005" s="1" t="s">
        <v>469</v>
      </c>
    </row>
    <row r="2006" spans="1:8" ht="12.5" x14ac:dyDescent="0.25">
      <c r="A2006" s="1" t="s">
        <v>3388</v>
      </c>
      <c r="B2006" s="1" t="s">
        <v>9</v>
      </c>
      <c r="C2006" s="1">
        <v>1</v>
      </c>
      <c r="D2006" s="1">
        <v>2</v>
      </c>
      <c r="E2006" s="1">
        <v>2</v>
      </c>
      <c r="F2006" s="1" t="s">
        <v>26</v>
      </c>
      <c r="G2006" s="1" t="s">
        <v>11</v>
      </c>
      <c r="H2006" s="1" t="s">
        <v>399</v>
      </c>
    </row>
    <row r="2007" spans="1:8" ht="12.5" x14ac:dyDescent="0.25">
      <c r="A2007" s="1" t="s">
        <v>3648</v>
      </c>
      <c r="B2007" s="1" t="s">
        <v>28</v>
      </c>
      <c r="C2007" s="1">
        <v>2</v>
      </c>
      <c r="D2007" s="1">
        <v>4</v>
      </c>
      <c r="E2007" s="1">
        <v>8</v>
      </c>
      <c r="F2007" s="1" t="s">
        <v>10</v>
      </c>
      <c r="G2007" s="1" t="s">
        <v>15</v>
      </c>
      <c r="H2007" s="1" t="s">
        <v>580</v>
      </c>
    </row>
    <row r="2008" spans="1:8" ht="12.5" x14ac:dyDescent="0.25">
      <c r="A2008" s="1" t="s">
        <v>3652</v>
      </c>
      <c r="B2008" s="1" t="s">
        <v>13</v>
      </c>
      <c r="C2008" s="1">
        <v>1</v>
      </c>
      <c r="D2008" s="1" t="s">
        <v>19</v>
      </c>
      <c r="E2008" s="1">
        <v>3</v>
      </c>
      <c r="F2008" s="1" t="s">
        <v>23</v>
      </c>
      <c r="G2008" s="1" t="s">
        <v>23</v>
      </c>
      <c r="H2008" s="1" t="s">
        <v>95</v>
      </c>
    </row>
    <row r="2009" spans="1:8" ht="12.5" x14ac:dyDescent="0.25">
      <c r="A2009" s="1" t="s">
        <v>3655</v>
      </c>
      <c r="B2009" s="1" t="s">
        <v>49</v>
      </c>
      <c r="C2009" s="1">
        <v>2</v>
      </c>
      <c r="D2009" s="1">
        <v>3</v>
      </c>
      <c r="E2009" s="1">
        <v>6</v>
      </c>
      <c r="F2009" s="1" t="s">
        <v>14</v>
      </c>
      <c r="H2009" s="4">
        <v>45205</v>
      </c>
    </row>
    <row r="2010" spans="1:8" ht="12.5" x14ac:dyDescent="0.25">
      <c r="A2010" s="1" t="s">
        <v>3657</v>
      </c>
      <c r="B2010" s="1" t="s">
        <v>22</v>
      </c>
      <c r="C2010" s="1">
        <v>3</v>
      </c>
      <c r="D2010" s="1" t="s">
        <v>19</v>
      </c>
      <c r="E2010" s="1">
        <v>15</v>
      </c>
      <c r="F2010" s="1" t="s">
        <v>14</v>
      </c>
      <c r="H2010" s="1" t="s">
        <v>1692</v>
      </c>
    </row>
    <row r="2011" spans="1:8" ht="12.5" x14ac:dyDescent="0.25">
      <c r="A2011" s="1" t="s">
        <v>3659</v>
      </c>
      <c r="B2011" s="1" t="s">
        <v>87</v>
      </c>
      <c r="C2011" s="1">
        <v>5</v>
      </c>
      <c r="D2011" s="1" t="s">
        <v>23</v>
      </c>
      <c r="E2011" s="1">
        <v>7.5</v>
      </c>
      <c r="F2011" s="1" t="s">
        <v>19</v>
      </c>
      <c r="G2011" s="1" t="s">
        <v>23</v>
      </c>
      <c r="H2011" s="1" t="s">
        <v>558</v>
      </c>
    </row>
    <row r="2012" spans="1:8" ht="12.5" x14ac:dyDescent="0.25">
      <c r="A2012" s="1" t="s">
        <v>3661</v>
      </c>
      <c r="B2012" s="1" t="s">
        <v>13</v>
      </c>
      <c r="C2012" s="1">
        <v>5</v>
      </c>
      <c r="D2012" s="1">
        <v>3</v>
      </c>
      <c r="E2012" s="1">
        <v>15</v>
      </c>
      <c r="F2012" s="1" t="s">
        <v>26</v>
      </c>
      <c r="G2012" s="1" t="s">
        <v>11</v>
      </c>
      <c r="H2012" s="1" t="s">
        <v>1361</v>
      </c>
    </row>
    <row r="2013" spans="1:8" ht="12.5" x14ac:dyDescent="0.25">
      <c r="A2013" s="1" t="s">
        <v>3663</v>
      </c>
      <c r="B2013" s="1" t="s">
        <v>18</v>
      </c>
      <c r="C2013" s="1">
        <v>1</v>
      </c>
      <c r="D2013" s="1">
        <v>1</v>
      </c>
      <c r="E2013" s="1">
        <v>1</v>
      </c>
      <c r="G2013" s="1" t="s">
        <v>15</v>
      </c>
      <c r="H2013" s="1" t="s">
        <v>534</v>
      </c>
    </row>
    <row r="2014" spans="1:8" ht="12.5" x14ac:dyDescent="0.25">
      <c r="A2014" s="1" t="s">
        <v>3666</v>
      </c>
      <c r="B2014" s="1" t="s">
        <v>32</v>
      </c>
      <c r="C2014" s="1">
        <v>1</v>
      </c>
      <c r="D2014" s="1">
        <v>4</v>
      </c>
      <c r="E2014" s="1">
        <v>4</v>
      </c>
      <c r="F2014" s="1" t="s">
        <v>14</v>
      </c>
      <c r="G2014" s="1" t="s">
        <v>15</v>
      </c>
      <c r="H2014" s="1" t="s">
        <v>947</v>
      </c>
    </row>
    <row r="2015" spans="1:8" ht="12.5" x14ac:dyDescent="0.25">
      <c r="A2015" s="1" t="s">
        <v>3669</v>
      </c>
      <c r="B2015" s="1" t="s">
        <v>28</v>
      </c>
      <c r="C2015" s="1">
        <v>3</v>
      </c>
      <c r="D2015" s="1">
        <v>4</v>
      </c>
      <c r="E2015" s="1">
        <v>12</v>
      </c>
      <c r="F2015" s="1" t="s">
        <v>26</v>
      </c>
      <c r="G2015" s="1" t="s">
        <v>23</v>
      </c>
      <c r="H2015" s="1" t="s">
        <v>1026</v>
      </c>
    </row>
    <row r="2016" spans="1:8" ht="12.5" x14ac:dyDescent="0.25">
      <c r="A2016" s="1" t="s">
        <v>3671</v>
      </c>
      <c r="B2016" s="1" t="s">
        <v>18</v>
      </c>
      <c r="C2016" s="1">
        <v>3</v>
      </c>
      <c r="D2016" s="1">
        <v>1</v>
      </c>
      <c r="E2016" s="1">
        <v>3</v>
      </c>
      <c r="G2016" s="1" t="s">
        <v>15</v>
      </c>
      <c r="H2016" s="4">
        <v>45236</v>
      </c>
    </row>
    <row r="2017" spans="1:8" ht="12.5" x14ac:dyDescent="0.25">
      <c r="A2017" s="1" t="s">
        <v>3672</v>
      </c>
      <c r="C2017" s="1" t="s">
        <v>19</v>
      </c>
      <c r="D2017" s="1">
        <v>2</v>
      </c>
      <c r="E2017" s="1">
        <v>2</v>
      </c>
      <c r="F2017" s="1" t="s">
        <v>26</v>
      </c>
      <c r="G2017" s="1" t="s">
        <v>11</v>
      </c>
      <c r="H2017" s="4">
        <v>45050</v>
      </c>
    </row>
    <row r="2018" spans="1:8" ht="12.5" x14ac:dyDescent="0.25">
      <c r="A2018" s="1" t="s">
        <v>3674</v>
      </c>
      <c r="B2018" s="1" t="s">
        <v>23</v>
      </c>
      <c r="C2018" s="1">
        <v>5</v>
      </c>
      <c r="D2018" s="1">
        <v>4</v>
      </c>
      <c r="E2018" s="1">
        <v>20</v>
      </c>
      <c r="F2018" s="1" t="s">
        <v>26</v>
      </c>
      <c r="G2018" s="1" t="s">
        <v>19</v>
      </c>
      <c r="H2018" s="1" t="s">
        <v>351</v>
      </c>
    </row>
    <row r="2019" spans="1:8" ht="12.5" x14ac:dyDescent="0.25">
      <c r="A2019" s="1" t="s">
        <v>3677</v>
      </c>
      <c r="B2019" s="1" t="s">
        <v>22</v>
      </c>
      <c r="C2019" s="1">
        <v>5</v>
      </c>
      <c r="D2019" s="1">
        <v>5</v>
      </c>
      <c r="E2019" s="1">
        <v>25</v>
      </c>
      <c r="F2019" s="1" t="s">
        <v>26</v>
      </c>
      <c r="H2019" s="4">
        <v>44933</v>
      </c>
    </row>
    <row r="2020" spans="1:8" ht="12.5" x14ac:dyDescent="0.25">
      <c r="A2020" s="1" t="s">
        <v>3679</v>
      </c>
      <c r="B2020" s="1" t="s">
        <v>28</v>
      </c>
      <c r="C2020" s="1">
        <v>3</v>
      </c>
      <c r="D2020" s="1">
        <v>4</v>
      </c>
      <c r="E2020" s="1">
        <v>12</v>
      </c>
      <c r="F2020" s="1" t="s">
        <v>26</v>
      </c>
      <c r="G2020" s="1" t="s">
        <v>15</v>
      </c>
      <c r="H2020" s="1" t="s">
        <v>547</v>
      </c>
    </row>
    <row r="2021" spans="1:8" ht="12.5" x14ac:dyDescent="0.25">
      <c r="A2021" s="1" t="s">
        <v>3681</v>
      </c>
      <c r="B2021" s="1" t="s">
        <v>22</v>
      </c>
      <c r="C2021" s="1">
        <v>3</v>
      </c>
      <c r="D2021" s="1">
        <v>5</v>
      </c>
      <c r="E2021" s="1">
        <v>15</v>
      </c>
      <c r="F2021" s="1" t="s">
        <v>10</v>
      </c>
      <c r="G2021" s="1" t="s">
        <v>11</v>
      </c>
      <c r="H2021" s="1" t="s">
        <v>307</v>
      </c>
    </row>
    <row r="2022" spans="1:8" ht="12.5" x14ac:dyDescent="0.25">
      <c r="A2022" s="1" t="s">
        <v>3683</v>
      </c>
      <c r="B2022" s="1" t="s">
        <v>9</v>
      </c>
      <c r="C2022" s="1">
        <v>1</v>
      </c>
      <c r="D2022" s="1">
        <v>2</v>
      </c>
      <c r="E2022" s="1">
        <v>2</v>
      </c>
      <c r="F2022" s="1" t="s">
        <v>26</v>
      </c>
      <c r="H2022" s="4">
        <v>45178</v>
      </c>
    </row>
    <row r="2023" spans="1:8" ht="12.5" x14ac:dyDescent="0.25">
      <c r="A2023" s="1" t="s">
        <v>3684</v>
      </c>
      <c r="B2023" s="1" t="s">
        <v>18</v>
      </c>
      <c r="C2023" s="1">
        <v>4</v>
      </c>
      <c r="D2023" s="1">
        <v>1</v>
      </c>
      <c r="E2023" s="1">
        <v>4</v>
      </c>
      <c r="G2023" s="1" t="s">
        <v>11</v>
      </c>
      <c r="H2023" s="1" t="s">
        <v>24</v>
      </c>
    </row>
    <row r="2024" spans="1:8" ht="12.5" x14ac:dyDescent="0.25">
      <c r="A2024" s="1" t="s">
        <v>3685</v>
      </c>
      <c r="B2024" s="1" t="s">
        <v>87</v>
      </c>
      <c r="C2024" s="1">
        <v>3</v>
      </c>
      <c r="D2024" s="1">
        <v>1.5</v>
      </c>
      <c r="E2024" s="1">
        <v>4.5</v>
      </c>
      <c r="F2024" s="1" t="s">
        <v>10</v>
      </c>
      <c r="G2024" s="1" t="s">
        <v>15</v>
      </c>
      <c r="H2024" s="1" t="s">
        <v>1271</v>
      </c>
    </row>
    <row r="2025" spans="1:8" ht="12.5" x14ac:dyDescent="0.25">
      <c r="A2025" s="1" t="s">
        <v>3687</v>
      </c>
      <c r="B2025" s="1" t="s">
        <v>49</v>
      </c>
      <c r="C2025" s="1">
        <v>4</v>
      </c>
      <c r="D2025" s="1">
        <v>3</v>
      </c>
      <c r="E2025" s="1">
        <v>12</v>
      </c>
      <c r="F2025" s="1" t="s">
        <v>26</v>
      </c>
      <c r="G2025" s="1" t="s">
        <v>15</v>
      </c>
      <c r="H2025" s="1" t="s">
        <v>386</v>
      </c>
    </row>
    <row r="2026" spans="1:8" ht="12.5" x14ac:dyDescent="0.25">
      <c r="A2026" s="1" t="s">
        <v>3691</v>
      </c>
      <c r="B2026" s="1" t="s">
        <v>9</v>
      </c>
      <c r="C2026" s="1">
        <v>1</v>
      </c>
      <c r="D2026" s="1">
        <v>2</v>
      </c>
      <c r="E2026" s="1">
        <v>2</v>
      </c>
      <c r="F2026" s="1" t="s">
        <v>10</v>
      </c>
      <c r="G2026" s="1" t="s">
        <v>15</v>
      </c>
    </row>
    <row r="2027" spans="1:8" ht="12.5" x14ac:dyDescent="0.25">
      <c r="A2027" s="1" t="s">
        <v>3693</v>
      </c>
      <c r="B2027" s="1" t="s">
        <v>32</v>
      </c>
      <c r="C2027" s="1">
        <v>3</v>
      </c>
      <c r="D2027" s="1">
        <v>4</v>
      </c>
      <c r="E2027" s="1">
        <v>12</v>
      </c>
      <c r="F2027" s="1" t="s">
        <v>14</v>
      </c>
      <c r="G2027" s="1" t="s">
        <v>11</v>
      </c>
      <c r="H2027" s="1" t="s">
        <v>1361</v>
      </c>
    </row>
    <row r="2028" spans="1:8" ht="12.5" x14ac:dyDescent="0.25">
      <c r="A2028" s="1" t="s">
        <v>3457</v>
      </c>
      <c r="B2028" s="1" t="s">
        <v>32</v>
      </c>
      <c r="C2028" s="1">
        <v>5</v>
      </c>
      <c r="D2028" s="1">
        <v>4</v>
      </c>
      <c r="E2028" s="1">
        <v>20</v>
      </c>
      <c r="F2028" s="1" t="s">
        <v>26</v>
      </c>
      <c r="H2028" s="1" t="s">
        <v>1279</v>
      </c>
    </row>
    <row r="2029" spans="1:8" ht="12.5" x14ac:dyDescent="0.25">
      <c r="A2029" s="1" t="s">
        <v>3579</v>
      </c>
      <c r="B2029" s="1" t="s">
        <v>9</v>
      </c>
      <c r="C2029" s="1">
        <v>3</v>
      </c>
      <c r="D2029" s="1">
        <v>2</v>
      </c>
      <c r="E2029" s="1">
        <v>6</v>
      </c>
      <c r="F2029" s="1" t="s">
        <v>14</v>
      </c>
      <c r="G2029" s="1" t="s">
        <v>15</v>
      </c>
      <c r="H2029" s="1" t="s">
        <v>98</v>
      </c>
    </row>
    <row r="2030" spans="1:8" ht="12.5" x14ac:dyDescent="0.25">
      <c r="A2030" s="1" t="s">
        <v>3698</v>
      </c>
      <c r="B2030" s="1" t="s">
        <v>49</v>
      </c>
      <c r="C2030" s="1">
        <v>4</v>
      </c>
      <c r="D2030" s="1" t="s">
        <v>19</v>
      </c>
      <c r="E2030" s="1">
        <v>12</v>
      </c>
      <c r="G2030" s="1" t="s">
        <v>11</v>
      </c>
      <c r="H2030" s="1" t="s">
        <v>219</v>
      </c>
    </row>
    <row r="2031" spans="1:8" ht="12.5" x14ac:dyDescent="0.25">
      <c r="A2031" s="1" t="s">
        <v>3700</v>
      </c>
      <c r="B2031" s="1" t="s">
        <v>22</v>
      </c>
      <c r="C2031" s="1">
        <v>3</v>
      </c>
      <c r="D2031" s="1">
        <v>5</v>
      </c>
      <c r="E2031" s="1">
        <v>15</v>
      </c>
      <c r="F2031" s="1" t="s">
        <v>26</v>
      </c>
    </row>
    <row r="2032" spans="1:8" ht="12.5" x14ac:dyDescent="0.25">
      <c r="A2032" s="1" t="s">
        <v>3702</v>
      </c>
      <c r="B2032" s="1" t="s">
        <v>87</v>
      </c>
      <c r="C2032" s="1">
        <v>2</v>
      </c>
      <c r="D2032" s="1">
        <v>1.5</v>
      </c>
      <c r="E2032" s="1">
        <v>3</v>
      </c>
      <c r="G2032" s="1" t="s">
        <v>11</v>
      </c>
      <c r="H2032" s="1" t="s">
        <v>901</v>
      </c>
    </row>
    <row r="2033" spans="1:8" ht="12.5" x14ac:dyDescent="0.25">
      <c r="A2033" s="1" t="s">
        <v>3704</v>
      </c>
      <c r="B2033" s="1" t="s">
        <v>49</v>
      </c>
      <c r="C2033" s="1">
        <v>3</v>
      </c>
      <c r="D2033" s="1">
        <v>3</v>
      </c>
      <c r="E2033" s="1">
        <v>9</v>
      </c>
      <c r="F2033" s="1" t="s">
        <v>14</v>
      </c>
      <c r="G2033" s="1" t="s">
        <v>15</v>
      </c>
      <c r="H2033" s="1" t="s">
        <v>23</v>
      </c>
    </row>
    <row r="2034" spans="1:8" ht="12.5" x14ac:dyDescent="0.25">
      <c r="A2034" s="1" t="s">
        <v>3706</v>
      </c>
      <c r="B2034" s="1" t="s">
        <v>22</v>
      </c>
      <c r="C2034" s="1">
        <v>1</v>
      </c>
      <c r="D2034" s="1">
        <v>5</v>
      </c>
      <c r="E2034" s="1">
        <v>5</v>
      </c>
      <c r="F2034" s="1" t="s">
        <v>10</v>
      </c>
      <c r="G2034" s="1" t="s">
        <v>15</v>
      </c>
      <c r="H2034" s="1" t="s">
        <v>342</v>
      </c>
    </row>
    <row r="2035" spans="1:8" ht="12.5" x14ac:dyDescent="0.25">
      <c r="A2035" s="1" t="s">
        <v>3709</v>
      </c>
      <c r="B2035" s="1" t="s">
        <v>9</v>
      </c>
      <c r="C2035" s="1">
        <v>3</v>
      </c>
      <c r="D2035" s="1">
        <v>2</v>
      </c>
      <c r="E2035" s="1">
        <v>6</v>
      </c>
      <c r="F2035" s="1" t="s">
        <v>10</v>
      </c>
      <c r="G2035" s="1" t="s">
        <v>11</v>
      </c>
      <c r="H2035" s="1" t="s">
        <v>1233</v>
      </c>
    </row>
    <row r="2036" spans="1:8" ht="12.5" x14ac:dyDescent="0.25">
      <c r="A2036" s="1" t="s">
        <v>3711</v>
      </c>
      <c r="B2036" s="1" t="s">
        <v>22</v>
      </c>
      <c r="C2036" s="1">
        <v>4</v>
      </c>
      <c r="D2036" s="1">
        <v>5</v>
      </c>
      <c r="E2036" s="1">
        <v>20</v>
      </c>
      <c r="F2036" s="1" t="s">
        <v>14</v>
      </c>
      <c r="H2036" s="1" t="s">
        <v>1050</v>
      </c>
    </row>
    <row r="2037" spans="1:8" ht="12.5" x14ac:dyDescent="0.25">
      <c r="A2037" s="1" t="s">
        <v>3713</v>
      </c>
      <c r="B2037" s="1" t="s">
        <v>13</v>
      </c>
      <c r="C2037" s="1">
        <v>3</v>
      </c>
      <c r="D2037" s="1">
        <v>3</v>
      </c>
      <c r="E2037" s="1">
        <v>9</v>
      </c>
      <c r="F2037" s="1" t="s">
        <v>26</v>
      </c>
      <c r="H2037" s="1" t="s">
        <v>2387</v>
      </c>
    </row>
    <row r="2038" spans="1:8" ht="12.5" x14ac:dyDescent="0.25">
      <c r="A2038" s="1" t="s">
        <v>3716</v>
      </c>
      <c r="B2038" s="1" t="s">
        <v>32</v>
      </c>
      <c r="C2038" s="1">
        <v>5</v>
      </c>
      <c r="D2038" s="1">
        <v>4</v>
      </c>
      <c r="E2038" s="1">
        <v>20</v>
      </c>
      <c r="F2038" s="1" t="s">
        <v>10</v>
      </c>
      <c r="H2038" s="1" t="s">
        <v>359</v>
      </c>
    </row>
    <row r="2039" spans="1:8" ht="12.5" x14ac:dyDescent="0.25">
      <c r="A2039" s="1" t="s">
        <v>3717</v>
      </c>
      <c r="B2039" s="1" t="s">
        <v>28</v>
      </c>
      <c r="C2039" s="1">
        <v>3</v>
      </c>
      <c r="D2039" s="1">
        <v>4</v>
      </c>
      <c r="E2039" s="1">
        <v>12</v>
      </c>
      <c r="G2039" s="1" t="s">
        <v>19</v>
      </c>
      <c r="H2039" s="4">
        <v>45051</v>
      </c>
    </row>
    <row r="2040" spans="1:8" ht="12.5" x14ac:dyDescent="0.25">
      <c r="A2040" s="1" t="s">
        <v>3720</v>
      </c>
      <c r="B2040" s="1" t="s">
        <v>9</v>
      </c>
      <c r="C2040" s="1">
        <v>4</v>
      </c>
      <c r="D2040" s="1">
        <v>2</v>
      </c>
      <c r="E2040" s="1">
        <v>8</v>
      </c>
      <c r="F2040" s="1" t="s">
        <v>26</v>
      </c>
      <c r="G2040" s="1" t="s">
        <v>15</v>
      </c>
      <c r="H2040" s="1" t="s">
        <v>239</v>
      </c>
    </row>
    <row r="2041" spans="1:8" ht="12.5" x14ac:dyDescent="0.25">
      <c r="A2041" s="1" t="s">
        <v>3072</v>
      </c>
      <c r="B2041" s="1" t="s">
        <v>13</v>
      </c>
      <c r="C2041" s="1">
        <v>1</v>
      </c>
      <c r="D2041" s="1">
        <v>3</v>
      </c>
      <c r="E2041" s="1">
        <v>3</v>
      </c>
      <c r="G2041" s="1" t="s">
        <v>11</v>
      </c>
      <c r="H2041" s="1" t="s">
        <v>567</v>
      </c>
    </row>
    <row r="2042" spans="1:8" ht="12.5" x14ac:dyDescent="0.25">
      <c r="A2042" s="1" t="s">
        <v>3722</v>
      </c>
      <c r="B2042" s="1" t="s">
        <v>18</v>
      </c>
      <c r="C2042" s="1">
        <v>4</v>
      </c>
      <c r="D2042" s="1" t="s">
        <v>23</v>
      </c>
      <c r="E2042" s="1">
        <v>4</v>
      </c>
      <c r="F2042" s="1" t="s">
        <v>26</v>
      </c>
      <c r="G2042" s="1" t="s">
        <v>11</v>
      </c>
      <c r="H2042" s="4">
        <v>45053</v>
      </c>
    </row>
    <row r="2043" spans="1:8" ht="12.5" x14ac:dyDescent="0.25">
      <c r="A2043" s="1" t="s">
        <v>3725</v>
      </c>
      <c r="B2043" s="1" t="s">
        <v>22</v>
      </c>
      <c r="C2043" s="1">
        <v>1</v>
      </c>
      <c r="D2043" s="1">
        <v>5</v>
      </c>
      <c r="E2043" s="1">
        <v>5</v>
      </c>
      <c r="F2043" s="1" t="s">
        <v>26</v>
      </c>
      <c r="G2043" s="1" t="s">
        <v>11</v>
      </c>
      <c r="H2043" s="1" t="s">
        <v>732</v>
      </c>
    </row>
    <row r="2044" spans="1:8" ht="12.5" x14ac:dyDescent="0.25">
      <c r="A2044" s="1" t="s">
        <v>3727</v>
      </c>
      <c r="B2044" s="1" t="s">
        <v>32</v>
      </c>
      <c r="C2044" s="1">
        <v>1</v>
      </c>
      <c r="D2044" s="1">
        <v>4</v>
      </c>
      <c r="E2044" s="1">
        <v>4</v>
      </c>
      <c r="F2044" s="1" t="s">
        <v>26</v>
      </c>
      <c r="H2044" s="4">
        <v>45268</v>
      </c>
    </row>
    <row r="2045" spans="1:8" ht="12.5" x14ac:dyDescent="0.25">
      <c r="A2045" s="1" t="s">
        <v>1077</v>
      </c>
      <c r="B2045" s="1" t="s">
        <v>23</v>
      </c>
      <c r="D2045" s="1">
        <v>5</v>
      </c>
      <c r="E2045" s="1">
        <v>20</v>
      </c>
      <c r="F2045" s="1" t="s">
        <v>14</v>
      </c>
      <c r="H2045" s="1" t="s">
        <v>721</v>
      </c>
    </row>
    <row r="2046" spans="1:8" ht="12.5" x14ac:dyDescent="0.25">
      <c r="A2046" s="1" t="s">
        <v>3488</v>
      </c>
      <c r="B2046" s="1" t="s">
        <v>87</v>
      </c>
      <c r="C2046" s="1">
        <v>3</v>
      </c>
      <c r="D2046" s="1">
        <v>1.5</v>
      </c>
      <c r="E2046" s="1">
        <v>4.5</v>
      </c>
      <c r="F2046" s="1" t="s">
        <v>26</v>
      </c>
      <c r="G2046" s="1" t="s">
        <v>11</v>
      </c>
      <c r="H2046" s="1" t="s">
        <v>359</v>
      </c>
    </row>
    <row r="2047" spans="1:8" ht="12.5" x14ac:dyDescent="0.25">
      <c r="A2047" s="1" t="s">
        <v>3733</v>
      </c>
      <c r="B2047" s="1" t="s">
        <v>49</v>
      </c>
      <c r="C2047" s="1">
        <v>2</v>
      </c>
      <c r="D2047" s="1">
        <v>3</v>
      </c>
      <c r="E2047" s="1">
        <v>6</v>
      </c>
      <c r="F2047" s="1" t="s">
        <v>10</v>
      </c>
      <c r="G2047" s="1" t="s">
        <v>19</v>
      </c>
      <c r="H2047" s="4">
        <v>45271</v>
      </c>
    </row>
    <row r="2048" spans="1:8" ht="12.5" x14ac:dyDescent="0.25">
      <c r="A2048" s="1" t="s">
        <v>3736</v>
      </c>
      <c r="B2048" s="1" t="s">
        <v>32</v>
      </c>
      <c r="C2048" s="1">
        <v>2</v>
      </c>
      <c r="D2048" s="1">
        <v>4</v>
      </c>
      <c r="E2048" s="1">
        <v>8</v>
      </c>
      <c r="F2048" s="1" t="s">
        <v>10</v>
      </c>
      <c r="G2048" s="1" t="s">
        <v>15</v>
      </c>
      <c r="H2048" s="1" t="s">
        <v>192</v>
      </c>
    </row>
    <row r="2049" spans="1:8" ht="12.5" x14ac:dyDescent="0.25">
      <c r="A2049" s="1" t="s">
        <v>3738</v>
      </c>
      <c r="B2049" s="1" t="s">
        <v>49</v>
      </c>
      <c r="C2049" s="1">
        <v>4</v>
      </c>
      <c r="D2049" s="1">
        <v>3</v>
      </c>
      <c r="E2049" s="1">
        <v>12</v>
      </c>
      <c r="F2049" s="1" t="s">
        <v>10</v>
      </c>
      <c r="G2049" s="1" t="s">
        <v>19</v>
      </c>
      <c r="H2049" s="1" t="s">
        <v>1233</v>
      </c>
    </row>
    <row r="2050" spans="1:8" ht="12.5" x14ac:dyDescent="0.25">
      <c r="A2050" s="1" t="s">
        <v>3741</v>
      </c>
      <c r="B2050" s="1" t="s">
        <v>28</v>
      </c>
      <c r="C2050" s="1">
        <v>5</v>
      </c>
      <c r="D2050" s="1">
        <v>4</v>
      </c>
      <c r="E2050" s="1">
        <v>20</v>
      </c>
      <c r="F2050" s="1" t="s">
        <v>10</v>
      </c>
      <c r="H2050" s="4">
        <v>45268</v>
      </c>
    </row>
    <row r="2051" spans="1:8" ht="12.5" x14ac:dyDescent="0.25">
      <c r="A2051" s="1" t="s">
        <v>3743</v>
      </c>
      <c r="B2051" s="1" t="s">
        <v>32</v>
      </c>
      <c r="C2051" s="1">
        <v>5</v>
      </c>
      <c r="E2051" s="1">
        <v>20</v>
      </c>
      <c r="G2051" s="1" t="s">
        <v>11</v>
      </c>
      <c r="H2051" s="1" t="s">
        <v>317</v>
      </c>
    </row>
    <row r="2052" spans="1:8" ht="12.5" x14ac:dyDescent="0.25">
      <c r="A2052" s="1" t="s">
        <v>3745</v>
      </c>
      <c r="B2052" s="1" t="s">
        <v>9</v>
      </c>
      <c r="C2052" s="1">
        <v>1</v>
      </c>
      <c r="D2052" s="1">
        <v>2</v>
      </c>
      <c r="E2052" s="1">
        <v>2</v>
      </c>
      <c r="G2052" s="1" t="s">
        <v>23</v>
      </c>
      <c r="H2052" s="1" t="s">
        <v>1723</v>
      </c>
    </row>
    <row r="2053" spans="1:8" ht="12.5" x14ac:dyDescent="0.25">
      <c r="A2053" s="1" t="s">
        <v>3746</v>
      </c>
      <c r="B2053" s="1" t="s">
        <v>9</v>
      </c>
      <c r="C2053" s="1">
        <v>1</v>
      </c>
      <c r="D2053" s="1">
        <v>2</v>
      </c>
      <c r="E2053" s="1">
        <v>2</v>
      </c>
      <c r="F2053" s="1" t="s">
        <v>10</v>
      </c>
      <c r="G2053" s="1" t="s">
        <v>11</v>
      </c>
      <c r="H2053" s="4">
        <v>44995</v>
      </c>
    </row>
    <row r="2054" spans="1:8" ht="12.5" x14ac:dyDescent="0.25">
      <c r="A2054" s="1" t="s">
        <v>3299</v>
      </c>
      <c r="B2054" s="1" t="s">
        <v>9</v>
      </c>
      <c r="C2054" s="1">
        <v>4</v>
      </c>
      <c r="D2054" s="1">
        <v>2</v>
      </c>
      <c r="E2054" s="1">
        <v>8</v>
      </c>
      <c r="F2054" s="1" t="s">
        <v>10</v>
      </c>
      <c r="G2054" s="1" t="s">
        <v>11</v>
      </c>
      <c r="H2054" s="4">
        <v>45170</v>
      </c>
    </row>
    <row r="2055" spans="1:8" ht="12.5" x14ac:dyDescent="0.25">
      <c r="A2055" s="1" t="s">
        <v>3749</v>
      </c>
      <c r="B2055" s="1" t="s">
        <v>22</v>
      </c>
      <c r="C2055" s="1">
        <v>1</v>
      </c>
      <c r="D2055" s="1">
        <v>5</v>
      </c>
      <c r="E2055" s="1">
        <v>5</v>
      </c>
      <c r="F2055" s="1" t="s">
        <v>10</v>
      </c>
      <c r="G2055" s="1" t="s">
        <v>11</v>
      </c>
      <c r="H2055" s="4">
        <v>45177</v>
      </c>
    </row>
    <row r="2056" spans="1:8" ht="12.5" x14ac:dyDescent="0.25">
      <c r="A2056" s="1" t="s">
        <v>3751</v>
      </c>
      <c r="B2056" s="1" t="s">
        <v>32</v>
      </c>
      <c r="C2056" s="1">
        <v>5</v>
      </c>
      <c r="D2056" s="1">
        <v>4</v>
      </c>
      <c r="E2056" s="1">
        <v>20</v>
      </c>
      <c r="G2056" s="1" t="s">
        <v>11</v>
      </c>
      <c r="H2056" s="1" t="s">
        <v>580</v>
      </c>
    </row>
    <row r="2057" spans="1:8" ht="12.5" x14ac:dyDescent="0.25">
      <c r="A2057" s="1" t="s">
        <v>1734</v>
      </c>
      <c r="B2057" s="1" t="s">
        <v>49</v>
      </c>
      <c r="C2057" s="1">
        <v>4</v>
      </c>
      <c r="D2057" s="1">
        <v>3</v>
      </c>
      <c r="E2057" s="1">
        <v>12</v>
      </c>
      <c r="G2057" s="1" t="s">
        <v>15</v>
      </c>
      <c r="H2057" s="1" t="s">
        <v>574</v>
      </c>
    </row>
    <row r="2058" spans="1:8" ht="12.5" x14ac:dyDescent="0.25">
      <c r="A2058" s="1" t="s">
        <v>3755</v>
      </c>
      <c r="B2058" s="1" t="s">
        <v>18</v>
      </c>
      <c r="C2058" s="1">
        <v>3</v>
      </c>
      <c r="D2058" s="1">
        <v>1</v>
      </c>
      <c r="E2058" s="1">
        <v>3</v>
      </c>
      <c r="G2058" s="1" t="s">
        <v>15</v>
      </c>
      <c r="H2058" s="1" t="s">
        <v>544</v>
      </c>
    </row>
    <row r="2059" spans="1:8" ht="12.5" x14ac:dyDescent="0.25">
      <c r="A2059" s="1" t="s">
        <v>2283</v>
      </c>
      <c r="B2059" s="1" t="s">
        <v>28</v>
      </c>
      <c r="C2059" s="1">
        <v>5</v>
      </c>
      <c r="D2059" s="1">
        <v>4</v>
      </c>
      <c r="E2059" s="1">
        <v>20</v>
      </c>
      <c r="F2059" s="1" t="s">
        <v>10</v>
      </c>
      <c r="G2059" s="1" t="s">
        <v>11</v>
      </c>
      <c r="H2059" s="1" t="s">
        <v>1596</v>
      </c>
    </row>
    <row r="2060" spans="1:8" ht="12.5" x14ac:dyDescent="0.25">
      <c r="A2060" s="1" t="s">
        <v>3759</v>
      </c>
      <c r="B2060" s="1" t="s">
        <v>28</v>
      </c>
      <c r="C2060" s="1">
        <v>4</v>
      </c>
      <c r="D2060" s="1">
        <v>4</v>
      </c>
      <c r="E2060" s="1">
        <v>16</v>
      </c>
      <c r="F2060" s="1" t="s">
        <v>10</v>
      </c>
      <c r="G2060" s="1" t="s">
        <v>11</v>
      </c>
      <c r="H2060" s="1" t="s">
        <v>1758</v>
      </c>
    </row>
    <row r="2061" spans="1:8" ht="12.5" x14ac:dyDescent="0.25">
      <c r="A2061" s="1" t="s">
        <v>3761</v>
      </c>
      <c r="B2061" s="1" t="s">
        <v>9</v>
      </c>
      <c r="C2061" s="1">
        <v>5</v>
      </c>
      <c r="D2061" s="1">
        <v>2</v>
      </c>
      <c r="E2061" s="1">
        <v>10</v>
      </c>
      <c r="F2061" s="1" t="s">
        <v>26</v>
      </c>
      <c r="H2061" s="1" t="s">
        <v>33</v>
      </c>
    </row>
    <row r="2062" spans="1:8" ht="12.5" x14ac:dyDescent="0.25">
      <c r="A2062" s="1" t="s">
        <v>3763</v>
      </c>
      <c r="B2062" s="1" t="s">
        <v>49</v>
      </c>
      <c r="C2062" s="1">
        <v>5</v>
      </c>
      <c r="D2062" s="1">
        <v>3</v>
      </c>
      <c r="E2062" s="1">
        <v>15</v>
      </c>
      <c r="F2062" s="1" t="s">
        <v>10</v>
      </c>
      <c r="H2062" s="4">
        <v>45268</v>
      </c>
    </row>
    <row r="2063" spans="1:8" ht="12.5" x14ac:dyDescent="0.25">
      <c r="A2063" s="1" t="s">
        <v>3765</v>
      </c>
      <c r="B2063" s="1" t="s">
        <v>22</v>
      </c>
      <c r="C2063" s="1">
        <v>4</v>
      </c>
      <c r="D2063" s="1">
        <v>5</v>
      </c>
      <c r="E2063" s="1">
        <v>20</v>
      </c>
      <c r="F2063" s="1" t="s">
        <v>26</v>
      </c>
      <c r="H2063" s="1" t="s">
        <v>1660</v>
      </c>
    </row>
    <row r="2064" spans="1:8" ht="12.5" x14ac:dyDescent="0.25">
      <c r="A2064" s="1" t="s">
        <v>1443</v>
      </c>
      <c r="B2064" s="1" t="s">
        <v>13</v>
      </c>
      <c r="C2064" s="1">
        <v>4</v>
      </c>
      <c r="D2064" s="1">
        <v>3</v>
      </c>
      <c r="E2064" s="1">
        <v>12</v>
      </c>
      <c r="F2064" s="1" t="s">
        <v>14</v>
      </c>
      <c r="H2064" s="1" t="s">
        <v>574</v>
      </c>
    </row>
    <row r="2065" spans="1:8" ht="12.5" x14ac:dyDescent="0.25">
      <c r="A2065" s="1" t="s">
        <v>3770</v>
      </c>
      <c r="B2065" s="1" t="s">
        <v>87</v>
      </c>
      <c r="C2065" s="1">
        <v>3</v>
      </c>
      <c r="D2065" s="1">
        <v>1.5</v>
      </c>
      <c r="E2065" s="1">
        <v>4.5</v>
      </c>
      <c r="F2065" s="1" t="s">
        <v>14</v>
      </c>
      <c r="H2065" s="1" t="s">
        <v>755</v>
      </c>
    </row>
    <row r="2066" spans="1:8" ht="12.5" x14ac:dyDescent="0.25">
      <c r="A2066" s="1" t="s">
        <v>3772</v>
      </c>
      <c r="B2066" s="1" t="s">
        <v>22</v>
      </c>
      <c r="C2066" s="1">
        <v>3</v>
      </c>
      <c r="D2066" s="1">
        <v>5</v>
      </c>
      <c r="E2066" s="1">
        <v>15</v>
      </c>
      <c r="F2066" s="1" t="s">
        <v>10</v>
      </c>
      <c r="G2066" s="1" t="s">
        <v>11</v>
      </c>
      <c r="H2066" s="4">
        <v>45049</v>
      </c>
    </row>
    <row r="2067" spans="1:8" ht="12.5" x14ac:dyDescent="0.25">
      <c r="A2067" s="1" t="s">
        <v>3740</v>
      </c>
      <c r="B2067" s="1" t="s">
        <v>9</v>
      </c>
      <c r="C2067" s="1">
        <v>5</v>
      </c>
      <c r="D2067" s="1" t="s">
        <v>19</v>
      </c>
      <c r="E2067" s="1">
        <v>10</v>
      </c>
      <c r="F2067" s="1" t="s">
        <v>14</v>
      </c>
      <c r="G2067" s="1" t="s">
        <v>11</v>
      </c>
      <c r="H2067" s="4">
        <v>45084</v>
      </c>
    </row>
    <row r="2068" spans="1:8" ht="12.5" x14ac:dyDescent="0.25">
      <c r="A2068" s="1" t="s">
        <v>1138</v>
      </c>
      <c r="B2068" s="1" t="s">
        <v>22</v>
      </c>
      <c r="C2068" s="1">
        <v>1</v>
      </c>
      <c r="D2068" s="1">
        <v>5</v>
      </c>
      <c r="E2068" s="1">
        <v>5</v>
      </c>
      <c r="F2068" s="1" t="s">
        <v>10</v>
      </c>
      <c r="G2068" s="1" t="s">
        <v>15</v>
      </c>
      <c r="H2068" s="1" t="s">
        <v>547</v>
      </c>
    </row>
    <row r="2069" spans="1:8" ht="12.5" x14ac:dyDescent="0.25">
      <c r="A2069" s="1" t="s">
        <v>2996</v>
      </c>
      <c r="B2069" s="1" t="s">
        <v>28</v>
      </c>
      <c r="C2069" s="1">
        <v>4</v>
      </c>
      <c r="D2069" s="1">
        <v>4</v>
      </c>
      <c r="E2069" s="1">
        <v>16</v>
      </c>
      <c r="F2069" s="1" t="s">
        <v>26</v>
      </c>
      <c r="G2069" s="1" t="s">
        <v>15</v>
      </c>
      <c r="H2069" s="1" t="s">
        <v>453</v>
      </c>
    </row>
    <row r="2070" spans="1:8" ht="12.5" x14ac:dyDescent="0.25">
      <c r="A2070" s="1" t="s">
        <v>3174</v>
      </c>
      <c r="B2070" s="1" t="s">
        <v>9</v>
      </c>
      <c r="C2070" s="1">
        <v>2</v>
      </c>
      <c r="D2070" s="1">
        <v>2</v>
      </c>
      <c r="E2070" s="1">
        <v>4</v>
      </c>
      <c r="F2070" s="1" t="s">
        <v>26</v>
      </c>
      <c r="G2070" s="1" t="s">
        <v>15</v>
      </c>
      <c r="H2070" s="1" t="s">
        <v>1076</v>
      </c>
    </row>
    <row r="2071" spans="1:8" ht="12.5" x14ac:dyDescent="0.25">
      <c r="A2071" s="1" t="s">
        <v>2868</v>
      </c>
      <c r="B2071" s="1" t="s">
        <v>49</v>
      </c>
      <c r="C2071" s="1">
        <v>1</v>
      </c>
      <c r="D2071" s="1">
        <v>3</v>
      </c>
      <c r="E2071" s="1">
        <v>3</v>
      </c>
      <c r="F2071" s="1" t="s">
        <v>14</v>
      </c>
      <c r="G2071" s="1" t="s">
        <v>15</v>
      </c>
      <c r="H2071" s="4">
        <v>45145</v>
      </c>
    </row>
    <row r="2072" spans="1:8" ht="12.5" x14ac:dyDescent="0.25">
      <c r="A2072" s="1" t="s">
        <v>3781</v>
      </c>
      <c r="B2072" s="1" t="s">
        <v>28</v>
      </c>
      <c r="C2072" s="1">
        <v>1</v>
      </c>
      <c r="D2072" s="1">
        <v>4</v>
      </c>
      <c r="E2072" s="1">
        <v>4</v>
      </c>
      <c r="F2072" s="1" t="s">
        <v>14</v>
      </c>
      <c r="G2072" s="1" t="s">
        <v>15</v>
      </c>
      <c r="H2072" s="4">
        <v>45269</v>
      </c>
    </row>
    <row r="2073" spans="1:8" ht="12.5" x14ac:dyDescent="0.25">
      <c r="A2073" s="1" t="s">
        <v>3782</v>
      </c>
      <c r="B2073" s="1" t="s">
        <v>49</v>
      </c>
      <c r="C2073" s="1">
        <v>4</v>
      </c>
      <c r="D2073" s="1">
        <v>3</v>
      </c>
      <c r="E2073" s="1">
        <v>12</v>
      </c>
      <c r="G2073" s="1" t="s">
        <v>11</v>
      </c>
      <c r="H2073" s="1" t="s">
        <v>117</v>
      </c>
    </row>
    <row r="2074" spans="1:8" ht="12.5" x14ac:dyDescent="0.25">
      <c r="A2074" s="1" t="s">
        <v>3785</v>
      </c>
      <c r="B2074" s="1" t="s">
        <v>22</v>
      </c>
      <c r="C2074" s="1">
        <v>2</v>
      </c>
      <c r="D2074" s="1">
        <v>5</v>
      </c>
      <c r="E2074" s="1">
        <v>10</v>
      </c>
      <c r="F2074" s="1" t="s">
        <v>26</v>
      </c>
      <c r="G2074" s="1" t="s">
        <v>11</v>
      </c>
      <c r="H2074" s="4">
        <v>44927</v>
      </c>
    </row>
    <row r="2075" spans="1:8" ht="12.5" x14ac:dyDescent="0.25">
      <c r="A2075" s="1" t="s">
        <v>1433</v>
      </c>
      <c r="B2075" s="1" t="s">
        <v>87</v>
      </c>
      <c r="C2075" s="1">
        <v>2</v>
      </c>
      <c r="D2075" s="1">
        <v>1.5</v>
      </c>
      <c r="E2075" s="1">
        <v>3</v>
      </c>
      <c r="F2075" s="1" t="s">
        <v>10</v>
      </c>
      <c r="G2075" s="1" t="s">
        <v>11</v>
      </c>
      <c r="H2075" s="1" t="s">
        <v>709</v>
      </c>
    </row>
    <row r="2076" spans="1:8" ht="12.5" x14ac:dyDescent="0.25">
      <c r="A2076" s="1" t="s">
        <v>3103</v>
      </c>
      <c r="B2076" s="1" t="s">
        <v>49</v>
      </c>
      <c r="C2076" s="1">
        <v>1</v>
      </c>
      <c r="D2076" s="1">
        <v>3</v>
      </c>
      <c r="E2076" s="1">
        <v>3</v>
      </c>
      <c r="F2076" s="1" t="s">
        <v>26</v>
      </c>
      <c r="H2076" s="1" t="s">
        <v>625</v>
      </c>
    </row>
    <row r="2077" spans="1:8" ht="12.5" x14ac:dyDescent="0.25">
      <c r="A2077" s="1" t="s">
        <v>3668</v>
      </c>
      <c r="B2077" s="1" t="s">
        <v>28</v>
      </c>
      <c r="C2077" s="1">
        <v>1</v>
      </c>
      <c r="D2077" s="1" t="s">
        <v>23</v>
      </c>
      <c r="E2077" s="1">
        <v>4</v>
      </c>
      <c r="F2077" s="1" t="s">
        <v>10</v>
      </c>
      <c r="G2077" s="1" t="s">
        <v>23</v>
      </c>
      <c r="H2077" s="1" t="s">
        <v>141</v>
      </c>
    </row>
    <row r="2078" spans="1:8" ht="12.5" x14ac:dyDescent="0.25">
      <c r="A2078" s="1" t="s">
        <v>3791</v>
      </c>
      <c r="B2078" s="1" t="s">
        <v>32</v>
      </c>
      <c r="C2078" s="1">
        <v>1</v>
      </c>
      <c r="D2078" s="1">
        <v>4</v>
      </c>
      <c r="E2078" s="1" t="s">
        <v>19</v>
      </c>
      <c r="F2078" s="1" t="s">
        <v>23</v>
      </c>
      <c r="G2078" s="1" t="s">
        <v>11</v>
      </c>
      <c r="H2078" s="1" t="s">
        <v>843</v>
      </c>
    </row>
    <row r="2079" spans="1:8" ht="12.5" x14ac:dyDescent="0.25">
      <c r="A2079" s="1" t="s">
        <v>3793</v>
      </c>
      <c r="B2079" s="1" t="s">
        <v>49</v>
      </c>
      <c r="C2079" s="1">
        <v>1</v>
      </c>
      <c r="D2079" s="1">
        <v>3</v>
      </c>
      <c r="E2079" s="1">
        <v>3</v>
      </c>
      <c r="G2079" s="1" t="s">
        <v>15</v>
      </c>
      <c r="H2079" s="4">
        <v>45089</v>
      </c>
    </row>
    <row r="2080" spans="1:8" ht="12.5" x14ac:dyDescent="0.25">
      <c r="A2080" s="1" t="s">
        <v>3795</v>
      </c>
      <c r="B2080" s="1" t="s">
        <v>32</v>
      </c>
      <c r="D2080" s="1">
        <v>4</v>
      </c>
      <c r="E2080" s="1">
        <v>20</v>
      </c>
      <c r="F2080" s="1" t="s">
        <v>10</v>
      </c>
      <c r="G2080" s="1" t="s">
        <v>11</v>
      </c>
      <c r="H2080" s="1" t="s">
        <v>755</v>
      </c>
    </row>
    <row r="2081" spans="1:8" ht="12.5" x14ac:dyDescent="0.25">
      <c r="A2081" s="1" t="s">
        <v>3797</v>
      </c>
      <c r="B2081" s="1" t="s">
        <v>9</v>
      </c>
      <c r="C2081" s="1">
        <v>1</v>
      </c>
      <c r="D2081" s="1">
        <v>2</v>
      </c>
      <c r="E2081" s="1">
        <v>2</v>
      </c>
      <c r="G2081" s="1" t="s">
        <v>15</v>
      </c>
      <c r="H2081" s="1" t="s">
        <v>558</v>
      </c>
    </row>
    <row r="2082" spans="1:8" ht="12.5" x14ac:dyDescent="0.25">
      <c r="A2082" s="1" t="s">
        <v>3799</v>
      </c>
      <c r="B2082" s="1" t="s">
        <v>87</v>
      </c>
      <c r="C2082" s="1">
        <v>3</v>
      </c>
      <c r="D2082" s="1">
        <v>1.5</v>
      </c>
      <c r="E2082" s="1">
        <v>4.5</v>
      </c>
      <c r="H2082" s="1" t="s">
        <v>947</v>
      </c>
    </row>
    <row r="2083" spans="1:8" ht="12.5" x14ac:dyDescent="0.25">
      <c r="A2083" s="1" t="s">
        <v>3801</v>
      </c>
      <c r="B2083" s="1" t="s">
        <v>13</v>
      </c>
      <c r="C2083" s="1">
        <v>4</v>
      </c>
      <c r="D2083" s="1">
        <v>3</v>
      </c>
      <c r="E2083" s="1">
        <v>12</v>
      </c>
      <c r="F2083" s="1" t="s">
        <v>23</v>
      </c>
      <c r="G2083" s="1" t="s">
        <v>11</v>
      </c>
      <c r="H2083" s="1" t="s">
        <v>84</v>
      </c>
    </row>
    <row r="2084" spans="1:8" ht="12.5" x14ac:dyDescent="0.25">
      <c r="A2084" s="1" t="s">
        <v>2134</v>
      </c>
      <c r="B2084" s="1" t="s">
        <v>9</v>
      </c>
      <c r="C2084" s="1">
        <v>5</v>
      </c>
      <c r="D2084" s="1">
        <v>2</v>
      </c>
      <c r="E2084" s="1">
        <v>10</v>
      </c>
      <c r="G2084" s="1" t="s">
        <v>11</v>
      </c>
      <c r="H2084" s="1" t="s">
        <v>1161</v>
      </c>
    </row>
    <row r="2085" spans="1:8" ht="12.5" x14ac:dyDescent="0.25">
      <c r="A2085" s="1" t="s">
        <v>3804</v>
      </c>
      <c r="B2085" s="1" t="s">
        <v>13</v>
      </c>
      <c r="C2085" s="1">
        <v>2</v>
      </c>
      <c r="D2085" s="1">
        <v>3</v>
      </c>
      <c r="E2085" s="1">
        <v>6</v>
      </c>
      <c r="H2085" s="4">
        <v>45207</v>
      </c>
    </row>
    <row r="2086" spans="1:8" ht="12.5" x14ac:dyDescent="0.25">
      <c r="A2086" s="1" t="s">
        <v>3805</v>
      </c>
      <c r="B2086" s="1" t="s">
        <v>32</v>
      </c>
      <c r="C2086" s="1">
        <v>1</v>
      </c>
      <c r="D2086" s="1">
        <v>4</v>
      </c>
      <c r="E2086" s="1">
        <v>4</v>
      </c>
      <c r="F2086" s="1" t="s">
        <v>10</v>
      </c>
      <c r="H2086" s="4">
        <v>44993</v>
      </c>
    </row>
    <row r="2087" spans="1:8" ht="12.5" x14ac:dyDescent="0.25">
      <c r="A2087" s="1" t="s">
        <v>3807</v>
      </c>
      <c r="B2087" s="1" t="s">
        <v>28</v>
      </c>
      <c r="C2087" s="1" t="s">
        <v>19</v>
      </c>
      <c r="D2087" s="1">
        <v>4</v>
      </c>
      <c r="E2087" s="1">
        <v>4</v>
      </c>
      <c r="F2087" s="1" t="s">
        <v>10</v>
      </c>
      <c r="H2087" s="4">
        <v>44995</v>
      </c>
    </row>
    <row r="2088" spans="1:8" ht="12.5" x14ac:dyDescent="0.25">
      <c r="A2088" s="1" t="s">
        <v>3809</v>
      </c>
      <c r="B2088" s="1" t="s">
        <v>9</v>
      </c>
      <c r="C2088" s="1">
        <v>2</v>
      </c>
      <c r="D2088" s="1">
        <v>2</v>
      </c>
      <c r="E2088" s="1">
        <v>4</v>
      </c>
      <c r="F2088" s="1" t="s">
        <v>26</v>
      </c>
      <c r="G2088" s="1" t="s">
        <v>15</v>
      </c>
      <c r="H2088" s="1" t="s">
        <v>2666</v>
      </c>
    </row>
    <row r="2089" spans="1:8" ht="12.5" x14ac:dyDescent="0.25">
      <c r="A2089" s="1" t="s">
        <v>3811</v>
      </c>
      <c r="B2089" s="1" t="s">
        <v>28</v>
      </c>
      <c r="C2089" s="1">
        <v>2</v>
      </c>
      <c r="D2089" s="1">
        <v>4</v>
      </c>
      <c r="E2089" s="1">
        <v>8</v>
      </c>
      <c r="F2089" s="1" t="s">
        <v>26</v>
      </c>
      <c r="G2089" s="1" t="s">
        <v>11</v>
      </c>
    </row>
    <row r="2090" spans="1:8" ht="12.5" x14ac:dyDescent="0.25">
      <c r="A2090" s="1" t="s">
        <v>3813</v>
      </c>
      <c r="B2090" s="1" t="s">
        <v>13</v>
      </c>
      <c r="C2090" s="1">
        <v>2</v>
      </c>
      <c r="D2090" s="1">
        <v>3</v>
      </c>
      <c r="E2090" s="1">
        <v>6</v>
      </c>
      <c r="F2090" s="1" t="s">
        <v>14</v>
      </c>
      <c r="G2090" s="1" t="s">
        <v>15</v>
      </c>
      <c r="H2090" s="4">
        <v>44960</v>
      </c>
    </row>
    <row r="2091" spans="1:8" ht="12.5" x14ac:dyDescent="0.25">
      <c r="A2091" s="1" t="s">
        <v>3815</v>
      </c>
      <c r="B2091" s="1" t="s">
        <v>32</v>
      </c>
      <c r="C2091" s="1" t="s">
        <v>19</v>
      </c>
      <c r="D2091" s="1">
        <v>4</v>
      </c>
      <c r="E2091" s="1">
        <v>12</v>
      </c>
      <c r="F2091" s="1" t="s">
        <v>14</v>
      </c>
      <c r="G2091" s="1" t="s">
        <v>11</v>
      </c>
      <c r="H2091" s="4">
        <v>45081</v>
      </c>
    </row>
    <row r="2092" spans="1:8" ht="12.5" x14ac:dyDescent="0.25">
      <c r="A2092" s="1" t="s">
        <v>3817</v>
      </c>
      <c r="B2092" s="1" t="s">
        <v>18</v>
      </c>
      <c r="C2092" s="1">
        <v>2</v>
      </c>
      <c r="E2092" s="1">
        <v>2</v>
      </c>
      <c r="F2092" s="1" t="s">
        <v>26</v>
      </c>
      <c r="G2092" s="1" t="s">
        <v>11</v>
      </c>
      <c r="H2092" s="4">
        <v>45085</v>
      </c>
    </row>
    <row r="2093" spans="1:8" ht="12.5" x14ac:dyDescent="0.25">
      <c r="A2093" s="1" t="s">
        <v>3819</v>
      </c>
      <c r="B2093" s="1" t="s">
        <v>22</v>
      </c>
      <c r="C2093" s="1">
        <v>5</v>
      </c>
      <c r="D2093" s="1">
        <v>5</v>
      </c>
      <c r="E2093" s="1">
        <v>25</v>
      </c>
      <c r="G2093" s="1" t="s">
        <v>15</v>
      </c>
      <c r="H2093" s="4">
        <v>45117</v>
      </c>
    </row>
    <row r="2094" spans="1:8" ht="12.5" x14ac:dyDescent="0.25">
      <c r="A2094" s="1" t="s">
        <v>539</v>
      </c>
      <c r="B2094" s="1" t="s">
        <v>49</v>
      </c>
      <c r="C2094" s="1" t="s">
        <v>23</v>
      </c>
      <c r="D2094" s="1">
        <v>3</v>
      </c>
      <c r="E2094" s="1">
        <v>15</v>
      </c>
      <c r="F2094" s="1" t="s">
        <v>26</v>
      </c>
      <c r="H2094" s="4">
        <v>45024</v>
      </c>
    </row>
    <row r="2095" spans="1:8" ht="12.5" x14ac:dyDescent="0.25">
      <c r="A2095" s="1" t="s">
        <v>3822</v>
      </c>
      <c r="B2095" s="1" t="s">
        <v>49</v>
      </c>
      <c r="C2095" s="1">
        <v>1</v>
      </c>
      <c r="D2095" s="1">
        <v>3</v>
      </c>
      <c r="E2095" s="1">
        <v>3</v>
      </c>
      <c r="H2095" s="1" t="s">
        <v>881</v>
      </c>
    </row>
    <row r="2096" spans="1:8" ht="12.5" x14ac:dyDescent="0.25">
      <c r="A2096" s="1" t="s">
        <v>3824</v>
      </c>
      <c r="B2096" s="1" t="s">
        <v>32</v>
      </c>
      <c r="C2096" s="1">
        <v>2</v>
      </c>
      <c r="D2096" s="1">
        <v>4</v>
      </c>
      <c r="E2096" s="1">
        <v>8</v>
      </c>
      <c r="F2096" s="1" t="s">
        <v>26</v>
      </c>
      <c r="H2096" s="1" t="s">
        <v>108</v>
      </c>
    </row>
    <row r="2097" spans="1:8" ht="12.5" x14ac:dyDescent="0.25">
      <c r="A2097" s="1" t="s">
        <v>3826</v>
      </c>
      <c r="B2097" s="1" t="s">
        <v>18</v>
      </c>
      <c r="C2097" s="1">
        <v>1</v>
      </c>
      <c r="D2097" s="1">
        <v>1</v>
      </c>
      <c r="E2097" s="1">
        <v>1</v>
      </c>
      <c r="F2097" s="1" t="s">
        <v>14</v>
      </c>
      <c r="H2097" s="4">
        <v>45176</v>
      </c>
    </row>
    <row r="2098" spans="1:8" ht="12.5" x14ac:dyDescent="0.25">
      <c r="A2098" s="1" t="s">
        <v>3828</v>
      </c>
      <c r="B2098" s="1" t="s">
        <v>32</v>
      </c>
      <c r="C2098" s="1">
        <v>3</v>
      </c>
      <c r="D2098" s="1">
        <v>4</v>
      </c>
      <c r="E2098" s="1">
        <v>12</v>
      </c>
      <c r="F2098" s="1" t="s">
        <v>10</v>
      </c>
      <c r="G2098" s="1" t="s">
        <v>15</v>
      </c>
      <c r="H2098" s="1" t="s">
        <v>1886</v>
      </c>
    </row>
    <row r="2099" spans="1:8" ht="12.5" x14ac:dyDescent="0.25">
      <c r="A2099" s="1" t="s">
        <v>3830</v>
      </c>
      <c r="B2099" s="1" t="s">
        <v>18</v>
      </c>
      <c r="C2099" s="1">
        <v>2</v>
      </c>
      <c r="D2099" s="1">
        <v>1</v>
      </c>
      <c r="E2099" s="1">
        <v>2</v>
      </c>
      <c r="G2099" s="1" t="s">
        <v>11</v>
      </c>
      <c r="H2099" s="4">
        <v>44935</v>
      </c>
    </row>
    <row r="2100" spans="1:8" ht="12.5" x14ac:dyDescent="0.25">
      <c r="A2100" s="1" t="s">
        <v>3833</v>
      </c>
      <c r="B2100" s="1" t="s">
        <v>28</v>
      </c>
      <c r="C2100" s="1">
        <v>3</v>
      </c>
      <c r="D2100" s="1">
        <v>4</v>
      </c>
      <c r="E2100" s="1">
        <v>12</v>
      </c>
      <c r="F2100" s="1" t="s">
        <v>10</v>
      </c>
      <c r="G2100" s="1" t="s">
        <v>15</v>
      </c>
      <c r="H2100" s="4">
        <v>45088</v>
      </c>
    </row>
    <row r="2101" spans="1:8" ht="12.5" x14ac:dyDescent="0.25">
      <c r="A2101" s="1" t="s">
        <v>3836</v>
      </c>
      <c r="B2101" s="1" t="s">
        <v>49</v>
      </c>
      <c r="C2101" s="1">
        <v>3</v>
      </c>
      <c r="D2101" s="1">
        <v>3</v>
      </c>
      <c r="E2101" s="1">
        <v>9</v>
      </c>
      <c r="G2101" s="1" t="s">
        <v>11</v>
      </c>
      <c r="H2101" s="1" t="s">
        <v>1701</v>
      </c>
    </row>
    <row r="2102" spans="1:8" ht="12.5" x14ac:dyDescent="0.25">
      <c r="A2102" s="1" t="s">
        <v>1410</v>
      </c>
      <c r="B2102" s="1" t="s">
        <v>32</v>
      </c>
      <c r="C2102" s="1">
        <v>5</v>
      </c>
      <c r="D2102" s="1">
        <v>4</v>
      </c>
      <c r="E2102" s="1">
        <v>20</v>
      </c>
      <c r="F2102" s="1" t="s">
        <v>26</v>
      </c>
      <c r="G2102" s="1" t="s">
        <v>11</v>
      </c>
      <c r="H2102" s="4">
        <v>45049</v>
      </c>
    </row>
    <row r="2103" spans="1:8" ht="12.5" x14ac:dyDescent="0.25">
      <c r="A2103" s="1" t="s">
        <v>3839</v>
      </c>
      <c r="B2103" s="1" t="s">
        <v>13</v>
      </c>
      <c r="C2103" s="1">
        <v>3</v>
      </c>
      <c r="D2103" s="1">
        <v>3</v>
      </c>
      <c r="E2103" s="1">
        <v>9</v>
      </c>
      <c r="G2103" s="1" t="s">
        <v>11</v>
      </c>
      <c r="H2103" s="1" t="s">
        <v>266</v>
      </c>
    </row>
    <row r="2104" spans="1:8" ht="12.5" x14ac:dyDescent="0.25">
      <c r="A2104" s="1" t="s">
        <v>3315</v>
      </c>
      <c r="B2104" s="1" t="s">
        <v>28</v>
      </c>
      <c r="C2104" s="1">
        <v>3</v>
      </c>
      <c r="D2104" s="1">
        <v>4</v>
      </c>
      <c r="E2104" s="1">
        <v>12</v>
      </c>
      <c r="F2104" s="1" t="s">
        <v>23</v>
      </c>
      <c r="G2104" s="1" t="s">
        <v>15</v>
      </c>
      <c r="H2104" s="4">
        <v>45148</v>
      </c>
    </row>
    <row r="2105" spans="1:8" ht="12.5" x14ac:dyDescent="0.25">
      <c r="A2105" s="1" t="s">
        <v>3843</v>
      </c>
      <c r="B2105" s="1" t="s">
        <v>18</v>
      </c>
      <c r="C2105" s="1">
        <v>4</v>
      </c>
      <c r="D2105" s="1">
        <v>1</v>
      </c>
      <c r="E2105" s="1">
        <v>4</v>
      </c>
      <c r="G2105" s="1" t="s">
        <v>11</v>
      </c>
      <c r="H2105" s="4">
        <v>45270</v>
      </c>
    </row>
    <row r="2106" spans="1:8" ht="12.5" x14ac:dyDescent="0.25">
      <c r="A2106" s="1" t="s">
        <v>3845</v>
      </c>
      <c r="B2106" s="1" t="s">
        <v>28</v>
      </c>
      <c r="C2106" s="1">
        <v>3</v>
      </c>
      <c r="D2106" s="1">
        <v>4</v>
      </c>
      <c r="E2106" s="1">
        <v>12</v>
      </c>
      <c r="G2106" s="1" t="s">
        <v>19</v>
      </c>
      <c r="H2106" s="1" t="s">
        <v>436</v>
      </c>
    </row>
    <row r="2107" spans="1:8" ht="12.5" x14ac:dyDescent="0.25">
      <c r="A2107" s="1" t="s">
        <v>3848</v>
      </c>
      <c r="B2107" s="1" t="s">
        <v>49</v>
      </c>
      <c r="C2107" s="1">
        <v>5</v>
      </c>
      <c r="D2107" s="1">
        <v>3</v>
      </c>
      <c r="E2107" s="1">
        <v>15</v>
      </c>
      <c r="G2107" s="1" t="s">
        <v>19</v>
      </c>
      <c r="H2107" s="4">
        <v>45139</v>
      </c>
    </row>
    <row r="2108" spans="1:8" ht="12.5" x14ac:dyDescent="0.25">
      <c r="A2108" s="1" t="s">
        <v>3850</v>
      </c>
      <c r="B2108" s="1" t="s">
        <v>87</v>
      </c>
      <c r="C2108" s="1">
        <v>3</v>
      </c>
      <c r="D2108" s="1">
        <v>1.5</v>
      </c>
      <c r="F2108" s="1" t="s">
        <v>26</v>
      </c>
      <c r="G2108" s="1" t="s">
        <v>11</v>
      </c>
    </row>
    <row r="2109" spans="1:8" ht="12.5" x14ac:dyDescent="0.25">
      <c r="A2109" s="1" t="s">
        <v>3852</v>
      </c>
      <c r="C2109" s="1">
        <v>5</v>
      </c>
      <c r="D2109" s="1">
        <v>3</v>
      </c>
      <c r="E2109" s="1">
        <v>15</v>
      </c>
      <c r="F2109" s="1" t="s">
        <v>26</v>
      </c>
      <c r="G2109" s="1" t="s">
        <v>11</v>
      </c>
      <c r="H2109" s="1" t="s">
        <v>1083</v>
      </c>
    </row>
    <row r="2110" spans="1:8" ht="12.5" x14ac:dyDescent="0.25">
      <c r="A2110" s="1" t="s">
        <v>3854</v>
      </c>
      <c r="B2110" s="1" t="s">
        <v>9</v>
      </c>
      <c r="C2110" s="1">
        <v>5</v>
      </c>
      <c r="D2110" s="1">
        <v>2</v>
      </c>
      <c r="E2110" s="1">
        <v>10</v>
      </c>
      <c r="F2110" s="1" t="s">
        <v>26</v>
      </c>
      <c r="H2110" s="1" t="s">
        <v>404</v>
      </c>
    </row>
    <row r="2111" spans="1:8" ht="12.5" x14ac:dyDescent="0.25">
      <c r="A2111" s="1" t="s">
        <v>3857</v>
      </c>
      <c r="B2111" s="1" t="s">
        <v>23</v>
      </c>
      <c r="C2111" s="1">
        <v>2</v>
      </c>
      <c r="D2111" s="1">
        <v>1</v>
      </c>
      <c r="E2111" s="1">
        <v>2</v>
      </c>
      <c r="F2111" s="1" t="s">
        <v>26</v>
      </c>
      <c r="G2111" s="1" t="s">
        <v>11</v>
      </c>
      <c r="H2111" s="1" t="s">
        <v>511</v>
      </c>
    </row>
    <row r="2112" spans="1:8" ht="12.5" x14ac:dyDescent="0.25">
      <c r="A2112" s="1" t="s">
        <v>3860</v>
      </c>
      <c r="B2112" s="1" t="s">
        <v>13</v>
      </c>
      <c r="C2112" s="1">
        <v>1</v>
      </c>
      <c r="D2112" s="1">
        <v>3</v>
      </c>
      <c r="E2112" s="1">
        <v>3</v>
      </c>
      <c r="F2112" s="1" t="s">
        <v>26</v>
      </c>
      <c r="H2112" s="1" t="s">
        <v>399</v>
      </c>
    </row>
    <row r="2113" spans="1:8" ht="12.5" x14ac:dyDescent="0.25">
      <c r="A2113" s="1" t="s">
        <v>3862</v>
      </c>
      <c r="B2113" s="1" t="s">
        <v>9</v>
      </c>
      <c r="D2113" s="1">
        <v>2</v>
      </c>
      <c r="E2113" s="1">
        <v>4</v>
      </c>
      <c r="H2113" s="1" t="s">
        <v>119</v>
      </c>
    </row>
    <row r="2114" spans="1:8" ht="12.5" x14ac:dyDescent="0.25">
      <c r="A2114" s="1" t="s">
        <v>3864</v>
      </c>
      <c r="B2114" s="1" t="s">
        <v>19</v>
      </c>
      <c r="C2114" s="1">
        <v>4</v>
      </c>
      <c r="D2114" s="1">
        <v>2</v>
      </c>
      <c r="E2114" s="1">
        <v>8</v>
      </c>
      <c r="G2114" s="1" t="s">
        <v>15</v>
      </c>
      <c r="H2114" s="1" t="s">
        <v>1553</v>
      </c>
    </row>
    <row r="2115" spans="1:8" ht="12.5" x14ac:dyDescent="0.25">
      <c r="A2115" s="1" t="s">
        <v>3865</v>
      </c>
      <c r="B2115" s="1" t="s">
        <v>22</v>
      </c>
      <c r="C2115" s="1">
        <v>2</v>
      </c>
      <c r="D2115" s="1">
        <v>5</v>
      </c>
      <c r="E2115" s="1">
        <v>10</v>
      </c>
      <c r="F2115" s="1" t="s">
        <v>14</v>
      </c>
      <c r="H2115" s="4">
        <v>45081</v>
      </c>
    </row>
    <row r="2116" spans="1:8" ht="12.5" x14ac:dyDescent="0.25">
      <c r="A2116" s="1" t="s">
        <v>3866</v>
      </c>
      <c r="B2116" s="1" t="s">
        <v>49</v>
      </c>
      <c r="C2116" s="1">
        <v>4</v>
      </c>
      <c r="D2116" s="1">
        <v>3</v>
      </c>
      <c r="E2116" s="1">
        <v>12</v>
      </c>
      <c r="F2116" s="1" t="s">
        <v>14</v>
      </c>
      <c r="H2116" s="1" t="s">
        <v>465</v>
      </c>
    </row>
    <row r="2117" spans="1:8" ht="12.5" x14ac:dyDescent="0.25">
      <c r="A2117" s="1" t="s">
        <v>3867</v>
      </c>
      <c r="B2117" s="1" t="s">
        <v>9</v>
      </c>
      <c r="C2117" s="1">
        <v>5</v>
      </c>
      <c r="D2117" s="1">
        <v>2</v>
      </c>
      <c r="E2117" s="1">
        <v>10</v>
      </c>
      <c r="F2117" s="1" t="s">
        <v>26</v>
      </c>
      <c r="G2117" s="1" t="s">
        <v>11</v>
      </c>
      <c r="H2117" s="1" t="s">
        <v>81</v>
      </c>
    </row>
    <row r="2118" spans="1:8" ht="12.5" x14ac:dyDescent="0.25">
      <c r="A2118" s="1" t="s">
        <v>3870</v>
      </c>
      <c r="B2118" s="1" t="s">
        <v>13</v>
      </c>
      <c r="C2118" s="1">
        <v>3</v>
      </c>
      <c r="D2118" s="1" t="s">
        <v>23</v>
      </c>
      <c r="E2118" s="1">
        <v>9</v>
      </c>
      <c r="F2118" s="1" t="s">
        <v>10</v>
      </c>
      <c r="H2118" s="4">
        <v>45051</v>
      </c>
    </row>
    <row r="2119" spans="1:8" ht="12.5" x14ac:dyDescent="0.25">
      <c r="A2119" s="1" t="s">
        <v>3872</v>
      </c>
      <c r="B2119" s="1" t="s">
        <v>22</v>
      </c>
      <c r="C2119" s="1">
        <v>3</v>
      </c>
      <c r="D2119" s="1">
        <v>5</v>
      </c>
      <c r="E2119" s="1">
        <v>15</v>
      </c>
      <c r="F2119" s="1" t="s">
        <v>14</v>
      </c>
      <c r="G2119" s="1" t="s">
        <v>15</v>
      </c>
      <c r="H2119" s="4">
        <v>44935</v>
      </c>
    </row>
    <row r="2120" spans="1:8" ht="12.5" x14ac:dyDescent="0.25">
      <c r="A2120" s="1" t="s">
        <v>3874</v>
      </c>
      <c r="B2120" s="1" t="s">
        <v>13</v>
      </c>
      <c r="C2120" s="1">
        <v>2</v>
      </c>
      <c r="D2120" s="1">
        <v>3</v>
      </c>
      <c r="E2120" s="1">
        <v>6</v>
      </c>
      <c r="F2120" s="1" t="s">
        <v>14</v>
      </c>
      <c r="G2120" s="1" t="s">
        <v>19</v>
      </c>
      <c r="H2120" s="1" t="s">
        <v>571</v>
      </c>
    </row>
    <row r="2121" spans="1:8" ht="12.5" x14ac:dyDescent="0.25">
      <c r="A2121" s="1" t="s">
        <v>3876</v>
      </c>
      <c r="B2121" s="1" t="s">
        <v>13</v>
      </c>
      <c r="C2121" s="1">
        <v>1</v>
      </c>
      <c r="D2121" s="1">
        <v>3</v>
      </c>
      <c r="E2121" s="1">
        <v>3</v>
      </c>
      <c r="G2121" s="1" t="s">
        <v>15</v>
      </c>
      <c r="H2121" s="4">
        <v>45086</v>
      </c>
    </row>
    <row r="2122" spans="1:8" ht="12.5" x14ac:dyDescent="0.25">
      <c r="A2122" s="1" t="s">
        <v>3863</v>
      </c>
      <c r="B2122" s="1" t="s">
        <v>28</v>
      </c>
      <c r="C2122" s="1">
        <v>2</v>
      </c>
      <c r="D2122" s="1">
        <v>4</v>
      </c>
      <c r="E2122" s="1">
        <v>8</v>
      </c>
      <c r="F2122" s="1" t="s">
        <v>19</v>
      </c>
      <c r="G2122" s="1" t="s">
        <v>23</v>
      </c>
      <c r="H2122" s="1" t="s">
        <v>875</v>
      </c>
    </row>
    <row r="2123" spans="1:8" ht="12.5" x14ac:dyDescent="0.25">
      <c r="A2123" s="1" t="s">
        <v>3878</v>
      </c>
      <c r="B2123" s="1" t="s">
        <v>32</v>
      </c>
      <c r="C2123" s="1">
        <v>1</v>
      </c>
      <c r="D2123" s="1">
        <v>4</v>
      </c>
      <c r="E2123" s="1">
        <v>4</v>
      </c>
      <c r="F2123" s="1" t="s">
        <v>14</v>
      </c>
      <c r="G2123" s="1" t="s">
        <v>11</v>
      </c>
    </row>
    <row r="2124" spans="1:8" ht="12.5" x14ac:dyDescent="0.25">
      <c r="A2124" s="1" t="s">
        <v>3880</v>
      </c>
      <c r="B2124" s="1" t="s">
        <v>87</v>
      </c>
      <c r="C2124" s="1">
        <v>2</v>
      </c>
      <c r="D2124" s="1">
        <v>1.5</v>
      </c>
      <c r="E2124" s="1">
        <v>3</v>
      </c>
      <c r="F2124" s="1" t="s">
        <v>10</v>
      </c>
      <c r="G2124" s="1" t="s">
        <v>11</v>
      </c>
      <c r="H2124" s="1" t="s">
        <v>947</v>
      </c>
    </row>
    <row r="2125" spans="1:8" ht="12.5" x14ac:dyDescent="0.25">
      <c r="A2125" s="1" t="s">
        <v>3881</v>
      </c>
      <c r="B2125" s="1" t="s">
        <v>49</v>
      </c>
      <c r="C2125" s="1">
        <v>2</v>
      </c>
      <c r="D2125" s="1" t="s">
        <v>23</v>
      </c>
      <c r="E2125" s="1">
        <v>6</v>
      </c>
      <c r="F2125" s="1" t="s">
        <v>10</v>
      </c>
      <c r="G2125" s="1" t="s">
        <v>11</v>
      </c>
      <c r="H2125" s="1" t="s">
        <v>534</v>
      </c>
    </row>
    <row r="2126" spans="1:8" ht="12.5" x14ac:dyDescent="0.25">
      <c r="A2126" s="1" t="s">
        <v>3883</v>
      </c>
      <c r="B2126" s="1" t="s">
        <v>87</v>
      </c>
      <c r="C2126" s="1">
        <v>5</v>
      </c>
      <c r="D2126" s="1">
        <v>1.5</v>
      </c>
      <c r="E2126" s="1">
        <v>7.5</v>
      </c>
      <c r="H2126" s="1" t="s">
        <v>676</v>
      </c>
    </row>
    <row r="2127" spans="1:8" ht="12.5" x14ac:dyDescent="0.25">
      <c r="A2127" s="1" t="s">
        <v>3744</v>
      </c>
      <c r="B2127" s="1" t="s">
        <v>49</v>
      </c>
      <c r="C2127" s="1">
        <v>4</v>
      </c>
      <c r="D2127" s="1">
        <v>3</v>
      </c>
      <c r="E2127" s="1">
        <v>12</v>
      </c>
      <c r="G2127" s="1" t="s">
        <v>11</v>
      </c>
      <c r="H2127" s="4">
        <v>45143</v>
      </c>
    </row>
    <row r="2128" spans="1:8" ht="12.5" x14ac:dyDescent="0.25">
      <c r="A2128" s="1" t="s">
        <v>3886</v>
      </c>
      <c r="B2128" s="1" t="s">
        <v>13</v>
      </c>
      <c r="C2128" s="1" t="s">
        <v>19</v>
      </c>
      <c r="D2128" s="1">
        <v>3</v>
      </c>
      <c r="E2128" s="1">
        <v>12</v>
      </c>
      <c r="F2128" s="1" t="s">
        <v>10</v>
      </c>
      <c r="G2128" s="1" t="s">
        <v>15</v>
      </c>
      <c r="H2128" s="4">
        <v>44988</v>
      </c>
    </row>
    <row r="2129" spans="1:8" ht="12.5" x14ac:dyDescent="0.25">
      <c r="A2129" s="1" t="s">
        <v>1815</v>
      </c>
      <c r="B2129" s="1" t="s">
        <v>49</v>
      </c>
      <c r="C2129" s="1">
        <v>3</v>
      </c>
      <c r="D2129" s="1">
        <v>3</v>
      </c>
      <c r="E2129" s="1">
        <v>9</v>
      </c>
      <c r="F2129" s="1" t="s">
        <v>14</v>
      </c>
      <c r="G2129" s="1" t="s">
        <v>23</v>
      </c>
      <c r="H2129" s="4">
        <v>45234</v>
      </c>
    </row>
    <row r="2130" spans="1:8" ht="12.5" x14ac:dyDescent="0.25">
      <c r="A2130" s="1" t="s">
        <v>3889</v>
      </c>
      <c r="B2130" s="1" t="s">
        <v>87</v>
      </c>
      <c r="C2130" s="1">
        <v>1</v>
      </c>
      <c r="D2130" s="1">
        <v>1.5</v>
      </c>
      <c r="E2130" s="1">
        <v>1.5</v>
      </c>
      <c r="G2130" s="1" t="s">
        <v>15</v>
      </c>
      <c r="H2130" s="1" t="s">
        <v>407</v>
      </c>
    </row>
    <row r="2131" spans="1:8" ht="12.5" x14ac:dyDescent="0.25">
      <c r="A2131" s="1" t="s">
        <v>3890</v>
      </c>
      <c r="B2131" s="1" t="s">
        <v>49</v>
      </c>
      <c r="C2131" s="1">
        <v>2</v>
      </c>
      <c r="D2131" s="1">
        <v>3</v>
      </c>
      <c r="E2131" s="1">
        <v>6</v>
      </c>
      <c r="F2131" s="1" t="s">
        <v>10</v>
      </c>
      <c r="G2131" s="1" t="s">
        <v>15</v>
      </c>
      <c r="H2131" s="1" t="s">
        <v>688</v>
      </c>
    </row>
    <row r="2132" spans="1:8" ht="12.5" x14ac:dyDescent="0.25">
      <c r="A2132" s="1" t="s">
        <v>3892</v>
      </c>
      <c r="B2132" s="1" t="s">
        <v>87</v>
      </c>
      <c r="C2132" s="1">
        <v>2</v>
      </c>
      <c r="D2132" s="1">
        <v>1.5</v>
      </c>
      <c r="E2132" s="1">
        <v>3</v>
      </c>
      <c r="G2132" s="1" t="s">
        <v>11</v>
      </c>
      <c r="H2132" s="4">
        <v>44930</v>
      </c>
    </row>
    <row r="2133" spans="1:8" ht="12.5" x14ac:dyDescent="0.25">
      <c r="A2133" s="1" t="s">
        <v>3894</v>
      </c>
      <c r="B2133" s="1" t="s">
        <v>22</v>
      </c>
      <c r="C2133" s="1">
        <v>2</v>
      </c>
      <c r="D2133" s="1">
        <v>5</v>
      </c>
      <c r="E2133" s="1">
        <v>10</v>
      </c>
      <c r="F2133" s="1" t="s">
        <v>10</v>
      </c>
      <c r="G2133" s="1" t="s">
        <v>11</v>
      </c>
      <c r="H2133" s="4">
        <v>45078</v>
      </c>
    </row>
    <row r="2134" spans="1:8" ht="12.5" x14ac:dyDescent="0.25">
      <c r="A2134" s="1" t="s">
        <v>83</v>
      </c>
      <c r="B2134" s="1" t="s">
        <v>22</v>
      </c>
      <c r="C2134" s="1">
        <v>5</v>
      </c>
      <c r="D2134" s="1">
        <v>5</v>
      </c>
      <c r="E2134" s="1">
        <v>25</v>
      </c>
      <c r="F2134" s="1" t="s">
        <v>14</v>
      </c>
      <c r="G2134" s="1" t="s">
        <v>11</v>
      </c>
      <c r="H2134" s="4">
        <v>44993</v>
      </c>
    </row>
    <row r="2135" spans="1:8" ht="12.5" x14ac:dyDescent="0.25">
      <c r="A2135" s="1" t="s">
        <v>3897</v>
      </c>
      <c r="B2135" s="1" t="s">
        <v>87</v>
      </c>
      <c r="C2135" s="1">
        <v>3</v>
      </c>
      <c r="D2135" s="1">
        <v>1.5</v>
      </c>
      <c r="E2135" s="1">
        <v>4.5</v>
      </c>
      <c r="F2135" s="1" t="s">
        <v>14</v>
      </c>
      <c r="G2135" s="1" t="s">
        <v>11</v>
      </c>
      <c r="H2135" s="1" t="s">
        <v>1374</v>
      </c>
    </row>
    <row r="2136" spans="1:8" ht="12.5" x14ac:dyDescent="0.25">
      <c r="A2136" s="1" t="s">
        <v>3898</v>
      </c>
      <c r="B2136" s="1" t="s">
        <v>32</v>
      </c>
      <c r="C2136" s="1">
        <v>5</v>
      </c>
      <c r="D2136" s="1">
        <v>4</v>
      </c>
      <c r="E2136" s="1">
        <v>20</v>
      </c>
      <c r="H2136" s="1" t="s">
        <v>558</v>
      </c>
    </row>
    <row r="2137" spans="1:8" ht="12.5" x14ac:dyDescent="0.25">
      <c r="A2137" s="1" t="s">
        <v>3900</v>
      </c>
      <c r="B2137" s="1" t="s">
        <v>87</v>
      </c>
      <c r="C2137" s="1">
        <v>1</v>
      </c>
      <c r="D2137" s="1">
        <v>1.5</v>
      </c>
      <c r="E2137" s="1">
        <v>1.5</v>
      </c>
      <c r="G2137" s="1" t="s">
        <v>11</v>
      </c>
    </row>
    <row r="2138" spans="1:8" ht="12.5" x14ac:dyDescent="0.25">
      <c r="A2138" s="1" t="s">
        <v>3901</v>
      </c>
      <c r="B2138" s="1" t="s">
        <v>19</v>
      </c>
      <c r="C2138" s="1">
        <v>1</v>
      </c>
      <c r="D2138" s="1">
        <v>1.5</v>
      </c>
      <c r="E2138" s="1">
        <v>1.5</v>
      </c>
      <c r="F2138" s="1" t="s">
        <v>10</v>
      </c>
      <c r="G2138" s="1" t="s">
        <v>15</v>
      </c>
      <c r="H2138" s="1" t="s">
        <v>752</v>
      </c>
    </row>
    <row r="2139" spans="1:8" ht="12.5" x14ac:dyDescent="0.25">
      <c r="A2139" s="1" t="s">
        <v>3903</v>
      </c>
      <c r="B2139" s="1" t="s">
        <v>28</v>
      </c>
      <c r="C2139" s="1">
        <v>2</v>
      </c>
      <c r="D2139" s="1">
        <v>4</v>
      </c>
      <c r="E2139" s="1">
        <v>8</v>
      </c>
      <c r="F2139" s="1" t="s">
        <v>26</v>
      </c>
      <c r="H2139" s="4">
        <v>45235</v>
      </c>
    </row>
    <row r="2140" spans="1:8" ht="12.5" x14ac:dyDescent="0.25">
      <c r="A2140" s="1" t="s">
        <v>3905</v>
      </c>
      <c r="B2140" s="1" t="s">
        <v>49</v>
      </c>
      <c r="C2140" s="1">
        <v>4</v>
      </c>
      <c r="D2140" s="1">
        <v>3</v>
      </c>
      <c r="F2140" s="1" t="s">
        <v>14</v>
      </c>
      <c r="G2140" s="1" t="s">
        <v>15</v>
      </c>
      <c r="H2140" s="1" t="s">
        <v>342</v>
      </c>
    </row>
    <row r="2141" spans="1:8" ht="12.5" x14ac:dyDescent="0.25">
      <c r="A2141" s="1" t="s">
        <v>3907</v>
      </c>
      <c r="B2141" s="1" t="s">
        <v>23</v>
      </c>
      <c r="C2141" s="1">
        <v>2</v>
      </c>
      <c r="D2141" s="1">
        <v>4</v>
      </c>
      <c r="E2141" s="1" t="s">
        <v>19</v>
      </c>
      <c r="F2141" s="1" t="s">
        <v>10</v>
      </c>
      <c r="H2141" s="1" t="s">
        <v>1368</v>
      </c>
    </row>
    <row r="2142" spans="1:8" ht="12.5" x14ac:dyDescent="0.25">
      <c r="A2142" s="1" t="s">
        <v>1228</v>
      </c>
      <c r="B2142" s="1" t="s">
        <v>22</v>
      </c>
      <c r="C2142" s="1">
        <v>3</v>
      </c>
      <c r="D2142" s="1">
        <v>5</v>
      </c>
      <c r="E2142" s="1">
        <v>15</v>
      </c>
      <c r="F2142" s="1" t="s">
        <v>14</v>
      </c>
      <c r="H2142" s="1" t="s">
        <v>732</v>
      </c>
    </row>
    <row r="2143" spans="1:8" ht="12.5" x14ac:dyDescent="0.25">
      <c r="A2143" s="1" t="s">
        <v>3909</v>
      </c>
      <c r="B2143" s="1" t="s">
        <v>49</v>
      </c>
      <c r="C2143" s="1">
        <v>3</v>
      </c>
      <c r="D2143" s="1">
        <v>3</v>
      </c>
      <c r="E2143" s="1">
        <v>9</v>
      </c>
      <c r="F2143" s="1" t="s">
        <v>10</v>
      </c>
      <c r="G2143" s="1" t="s">
        <v>11</v>
      </c>
      <c r="H2143" s="1" t="s">
        <v>290</v>
      </c>
    </row>
    <row r="2144" spans="1:8" ht="12.5" x14ac:dyDescent="0.25">
      <c r="A2144" s="1" t="s">
        <v>3911</v>
      </c>
      <c r="B2144" s="1" t="s">
        <v>9</v>
      </c>
      <c r="C2144" s="1">
        <v>4</v>
      </c>
      <c r="D2144" s="1">
        <v>2</v>
      </c>
      <c r="E2144" s="1">
        <v>8</v>
      </c>
      <c r="F2144" s="1" t="s">
        <v>10</v>
      </c>
      <c r="G2144" s="1" t="s">
        <v>15</v>
      </c>
      <c r="H2144" s="4">
        <v>45089</v>
      </c>
    </row>
    <row r="2145" spans="1:8" ht="12.5" x14ac:dyDescent="0.25">
      <c r="A2145" s="1" t="s">
        <v>3912</v>
      </c>
      <c r="B2145" s="1" t="s">
        <v>28</v>
      </c>
      <c r="C2145" s="1">
        <v>5</v>
      </c>
      <c r="D2145" s="1">
        <v>4</v>
      </c>
      <c r="E2145" s="1">
        <v>20</v>
      </c>
      <c r="F2145" s="1" t="s">
        <v>10</v>
      </c>
      <c r="H2145" s="1" t="s">
        <v>475</v>
      </c>
    </row>
    <row r="2146" spans="1:8" ht="12.5" x14ac:dyDescent="0.25">
      <c r="A2146" s="1" t="s">
        <v>3914</v>
      </c>
      <c r="B2146" s="1" t="s">
        <v>18</v>
      </c>
      <c r="C2146" s="1">
        <v>4</v>
      </c>
      <c r="D2146" s="1">
        <v>1</v>
      </c>
      <c r="E2146" s="1">
        <v>4</v>
      </c>
      <c r="F2146" s="1" t="s">
        <v>26</v>
      </c>
      <c r="G2146" s="1" t="s">
        <v>15</v>
      </c>
      <c r="H2146" s="1" t="s">
        <v>2666</v>
      </c>
    </row>
    <row r="2147" spans="1:8" ht="12.5" x14ac:dyDescent="0.25">
      <c r="A2147" s="1" t="s">
        <v>3916</v>
      </c>
      <c r="B2147" s="1" t="s">
        <v>13</v>
      </c>
      <c r="C2147" s="1">
        <v>2</v>
      </c>
      <c r="D2147" s="1">
        <v>3</v>
      </c>
      <c r="E2147" s="1">
        <v>6</v>
      </c>
      <c r="F2147" s="1" t="s">
        <v>26</v>
      </c>
      <c r="H2147" s="4">
        <v>45204</v>
      </c>
    </row>
    <row r="2148" spans="1:8" ht="12.5" x14ac:dyDescent="0.25">
      <c r="A2148" s="1" t="s">
        <v>3918</v>
      </c>
      <c r="B2148" s="1" t="s">
        <v>49</v>
      </c>
      <c r="C2148" s="1">
        <v>5</v>
      </c>
      <c r="D2148" s="1">
        <v>3</v>
      </c>
      <c r="E2148" s="1">
        <v>15</v>
      </c>
      <c r="G2148" s="1" t="s">
        <v>11</v>
      </c>
      <c r="H2148" s="1" t="s">
        <v>263</v>
      </c>
    </row>
    <row r="2149" spans="1:8" ht="12.5" x14ac:dyDescent="0.25">
      <c r="A2149" s="1" t="s">
        <v>3919</v>
      </c>
      <c r="B2149" s="1" t="s">
        <v>13</v>
      </c>
      <c r="C2149" s="1">
        <v>4</v>
      </c>
      <c r="D2149" s="1">
        <v>3</v>
      </c>
      <c r="H2149" s="1" t="s">
        <v>1886</v>
      </c>
    </row>
    <row r="2150" spans="1:8" ht="12.5" x14ac:dyDescent="0.25">
      <c r="A2150" s="1" t="s">
        <v>2787</v>
      </c>
      <c r="B2150" s="1" t="s">
        <v>19</v>
      </c>
      <c r="C2150" s="1">
        <v>2</v>
      </c>
      <c r="D2150" s="1">
        <v>1</v>
      </c>
      <c r="E2150" s="1">
        <v>2</v>
      </c>
      <c r="F2150" s="1" t="s">
        <v>14</v>
      </c>
      <c r="G2150" s="1" t="s">
        <v>23</v>
      </c>
    </row>
    <row r="2151" spans="1:8" ht="12.5" x14ac:dyDescent="0.25">
      <c r="A2151" s="1" t="s">
        <v>3922</v>
      </c>
      <c r="B2151" s="1" t="s">
        <v>22</v>
      </c>
      <c r="C2151" s="1">
        <v>5</v>
      </c>
      <c r="D2151" s="1">
        <v>5</v>
      </c>
      <c r="E2151" s="1">
        <v>25</v>
      </c>
      <c r="F2151" s="1" t="s">
        <v>14</v>
      </c>
      <c r="G2151" s="1" t="s">
        <v>11</v>
      </c>
      <c r="H2151" s="4">
        <v>45083</v>
      </c>
    </row>
    <row r="2152" spans="1:8" ht="12.5" x14ac:dyDescent="0.25">
      <c r="A2152" s="1" t="s">
        <v>3924</v>
      </c>
      <c r="C2152" s="1">
        <v>3</v>
      </c>
      <c r="D2152" s="1">
        <v>4</v>
      </c>
      <c r="E2152" s="1">
        <v>12</v>
      </c>
      <c r="H2152" s="4">
        <v>44987</v>
      </c>
    </row>
    <row r="2153" spans="1:8" ht="12.5" x14ac:dyDescent="0.25">
      <c r="A2153" s="1" t="s">
        <v>3925</v>
      </c>
      <c r="B2153" s="1" t="s">
        <v>49</v>
      </c>
      <c r="C2153" s="1">
        <v>5</v>
      </c>
      <c r="D2153" s="1">
        <v>3</v>
      </c>
      <c r="E2153" s="1">
        <v>15</v>
      </c>
      <c r="G2153" s="1" t="s">
        <v>11</v>
      </c>
      <c r="H2153" s="4">
        <v>44997</v>
      </c>
    </row>
    <row r="2154" spans="1:8" ht="12.5" x14ac:dyDescent="0.25">
      <c r="A2154" s="1" t="s">
        <v>3927</v>
      </c>
      <c r="B2154" s="1" t="s">
        <v>32</v>
      </c>
      <c r="C2154" s="1">
        <v>3</v>
      </c>
      <c r="D2154" s="1">
        <v>4</v>
      </c>
      <c r="E2154" s="1">
        <v>12</v>
      </c>
      <c r="G2154" s="1" t="s">
        <v>15</v>
      </c>
      <c r="H2154" s="4">
        <v>45267</v>
      </c>
    </row>
    <row r="2155" spans="1:8" ht="12.5" x14ac:dyDescent="0.25">
      <c r="A2155" s="1" t="s">
        <v>3929</v>
      </c>
      <c r="B2155" s="1" t="s">
        <v>9</v>
      </c>
      <c r="C2155" s="1">
        <v>4</v>
      </c>
      <c r="D2155" s="1">
        <v>2</v>
      </c>
      <c r="E2155" s="1">
        <v>8</v>
      </c>
      <c r="G2155" s="1" t="s">
        <v>15</v>
      </c>
      <c r="H2155" s="1" t="s">
        <v>772</v>
      </c>
    </row>
    <row r="2156" spans="1:8" ht="12.5" x14ac:dyDescent="0.25">
      <c r="A2156" s="1" t="s">
        <v>3931</v>
      </c>
      <c r="B2156" s="1" t="s">
        <v>9</v>
      </c>
      <c r="C2156" s="1">
        <v>3</v>
      </c>
      <c r="D2156" s="1" t="s">
        <v>19</v>
      </c>
      <c r="E2156" s="1">
        <v>6</v>
      </c>
      <c r="F2156" s="1" t="s">
        <v>26</v>
      </c>
      <c r="G2156" s="1" t="s">
        <v>15</v>
      </c>
      <c r="H2156" s="1" t="s">
        <v>170</v>
      </c>
    </row>
    <row r="2157" spans="1:8" ht="12.5" x14ac:dyDescent="0.25">
      <c r="A2157" s="1" t="s">
        <v>3933</v>
      </c>
      <c r="B2157" s="1" t="s">
        <v>28</v>
      </c>
      <c r="C2157" s="1">
        <v>1</v>
      </c>
      <c r="D2157" s="1">
        <v>4</v>
      </c>
      <c r="E2157" s="1">
        <v>4</v>
      </c>
      <c r="G2157" s="1" t="s">
        <v>15</v>
      </c>
      <c r="H2157" s="4">
        <v>45087</v>
      </c>
    </row>
    <row r="2158" spans="1:8" ht="12.5" x14ac:dyDescent="0.25">
      <c r="A2158" s="1" t="s">
        <v>3935</v>
      </c>
      <c r="B2158" s="1" t="s">
        <v>23</v>
      </c>
      <c r="C2158" s="1">
        <v>4</v>
      </c>
      <c r="D2158" s="1">
        <v>4</v>
      </c>
      <c r="E2158" s="1">
        <v>16</v>
      </c>
      <c r="F2158" s="1" t="s">
        <v>10</v>
      </c>
      <c r="G2158" s="1" t="s">
        <v>15</v>
      </c>
      <c r="H2158" s="4">
        <v>45050</v>
      </c>
    </row>
    <row r="2159" spans="1:8" ht="12.5" x14ac:dyDescent="0.25">
      <c r="A2159" s="1" t="s">
        <v>3937</v>
      </c>
      <c r="B2159" s="1" t="s">
        <v>49</v>
      </c>
      <c r="C2159" s="1">
        <v>5</v>
      </c>
      <c r="D2159" s="1">
        <v>3</v>
      </c>
      <c r="E2159" s="1">
        <v>15</v>
      </c>
      <c r="F2159" s="1" t="s">
        <v>14</v>
      </c>
      <c r="G2159" s="1" t="s">
        <v>11</v>
      </c>
      <c r="H2159" s="4">
        <v>45209</v>
      </c>
    </row>
    <row r="2160" spans="1:8" ht="12.5" x14ac:dyDescent="0.25">
      <c r="A2160" s="1" t="s">
        <v>3818</v>
      </c>
      <c r="B2160" s="1" t="s">
        <v>9</v>
      </c>
      <c r="C2160" s="1">
        <v>3</v>
      </c>
      <c r="D2160" s="1">
        <v>2</v>
      </c>
      <c r="E2160" s="1">
        <v>6</v>
      </c>
      <c r="F2160" s="1" t="s">
        <v>26</v>
      </c>
      <c r="G2160" s="1" t="s">
        <v>11</v>
      </c>
      <c r="H2160" s="1" t="s">
        <v>19</v>
      </c>
    </row>
    <row r="2161" spans="1:8" ht="12.5" x14ac:dyDescent="0.25">
      <c r="A2161" s="1" t="s">
        <v>3940</v>
      </c>
      <c r="D2161" s="1">
        <v>2</v>
      </c>
      <c r="E2161" s="1">
        <v>2</v>
      </c>
      <c r="F2161" s="1" t="s">
        <v>26</v>
      </c>
      <c r="G2161" s="1" t="s">
        <v>11</v>
      </c>
      <c r="H2161" s="4">
        <v>45150</v>
      </c>
    </row>
    <row r="2162" spans="1:8" ht="12.5" x14ac:dyDescent="0.25">
      <c r="A2162" s="1" t="s">
        <v>3941</v>
      </c>
      <c r="B2162" s="1" t="s">
        <v>87</v>
      </c>
      <c r="C2162" s="1">
        <v>1</v>
      </c>
      <c r="D2162" s="1">
        <v>1.5</v>
      </c>
      <c r="G2162" s="1" t="s">
        <v>15</v>
      </c>
      <c r="H2162" s="1" t="s">
        <v>1233</v>
      </c>
    </row>
    <row r="2163" spans="1:8" ht="12.5" x14ac:dyDescent="0.25">
      <c r="A2163" s="1" t="s">
        <v>3944</v>
      </c>
      <c r="B2163" s="1" t="s">
        <v>49</v>
      </c>
      <c r="C2163" s="1">
        <v>2</v>
      </c>
      <c r="D2163" s="1">
        <v>3</v>
      </c>
      <c r="E2163" s="1">
        <v>6</v>
      </c>
      <c r="F2163" s="1" t="s">
        <v>10</v>
      </c>
      <c r="G2163" s="1" t="s">
        <v>15</v>
      </c>
      <c r="H2163" s="1" t="s">
        <v>469</v>
      </c>
    </row>
    <row r="2164" spans="1:8" ht="12.5" x14ac:dyDescent="0.25">
      <c r="A2164" s="1" t="s">
        <v>3609</v>
      </c>
      <c r="B2164" s="1" t="s">
        <v>22</v>
      </c>
      <c r="C2164" s="1">
        <v>1</v>
      </c>
      <c r="D2164" s="1">
        <v>5</v>
      </c>
      <c r="E2164" s="1">
        <v>5</v>
      </c>
      <c r="G2164" s="1" t="s">
        <v>11</v>
      </c>
      <c r="H2164" s="1" t="s">
        <v>2666</v>
      </c>
    </row>
    <row r="2165" spans="1:8" ht="12.5" x14ac:dyDescent="0.25">
      <c r="A2165" s="1" t="s">
        <v>3946</v>
      </c>
      <c r="B2165" s="1" t="s">
        <v>87</v>
      </c>
      <c r="C2165" s="1">
        <v>4</v>
      </c>
      <c r="D2165" s="1">
        <v>1.5</v>
      </c>
      <c r="E2165" s="1">
        <v>6</v>
      </c>
      <c r="H2165" s="1" t="s">
        <v>536</v>
      </c>
    </row>
    <row r="2166" spans="1:8" ht="12.5" x14ac:dyDescent="0.25">
      <c r="A2166" s="1" t="s">
        <v>1299</v>
      </c>
      <c r="B2166" s="1" t="s">
        <v>22</v>
      </c>
      <c r="C2166" s="1">
        <v>5</v>
      </c>
      <c r="D2166" s="1">
        <v>5</v>
      </c>
      <c r="E2166" s="1">
        <v>25</v>
      </c>
      <c r="F2166" s="1" t="s">
        <v>10</v>
      </c>
      <c r="G2166" s="1" t="s">
        <v>11</v>
      </c>
      <c r="H2166" s="1" t="s">
        <v>2490</v>
      </c>
    </row>
    <row r="2167" spans="1:8" ht="12.5" x14ac:dyDescent="0.25">
      <c r="A2167" s="1" t="s">
        <v>3949</v>
      </c>
      <c r="B2167" s="1" t="s">
        <v>18</v>
      </c>
      <c r="C2167" s="1">
        <v>1</v>
      </c>
      <c r="D2167" s="1">
        <v>1</v>
      </c>
      <c r="E2167" s="1">
        <v>1</v>
      </c>
      <c r="F2167" s="1" t="s">
        <v>23</v>
      </c>
      <c r="G2167" s="1" t="s">
        <v>15</v>
      </c>
      <c r="H2167" s="1" t="s">
        <v>347</v>
      </c>
    </row>
    <row r="2168" spans="1:8" ht="12.5" x14ac:dyDescent="0.25">
      <c r="A2168" s="1" t="s">
        <v>3951</v>
      </c>
      <c r="B2168" s="1" t="s">
        <v>49</v>
      </c>
      <c r="C2168" s="1">
        <v>5</v>
      </c>
      <c r="D2168" s="1">
        <v>3</v>
      </c>
      <c r="E2168" s="1">
        <v>15</v>
      </c>
      <c r="F2168" s="1" t="s">
        <v>26</v>
      </c>
      <c r="G2168" s="1" t="s">
        <v>15</v>
      </c>
      <c r="H2168" s="4">
        <v>45200</v>
      </c>
    </row>
    <row r="2169" spans="1:8" ht="12.5" x14ac:dyDescent="0.25">
      <c r="A2169" s="1" t="s">
        <v>3953</v>
      </c>
      <c r="B2169" s="1" t="s">
        <v>32</v>
      </c>
      <c r="C2169" s="1">
        <v>5</v>
      </c>
      <c r="D2169" s="1" t="s">
        <v>19</v>
      </c>
      <c r="E2169" s="1">
        <v>20</v>
      </c>
      <c r="G2169" s="1" t="s">
        <v>11</v>
      </c>
      <c r="H2169" s="1" t="s">
        <v>69</v>
      </c>
    </row>
    <row r="2170" spans="1:8" ht="12.5" x14ac:dyDescent="0.25">
      <c r="A2170" s="1" t="s">
        <v>3954</v>
      </c>
      <c r="B2170" s="1" t="s">
        <v>18</v>
      </c>
      <c r="C2170" s="1">
        <v>4</v>
      </c>
      <c r="D2170" s="1">
        <v>1</v>
      </c>
      <c r="E2170" s="1">
        <v>4</v>
      </c>
      <c r="F2170" s="1" t="s">
        <v>10</v>
      </c>
      <c r="G2170" s="1" t="s">
        <v>15</v>
      </c>
      <c r="H2170" s="4">
        <v>45089</v>
      </c>
    </row>
    <row r="2171" spans="1:8" ht="12.5" x14ac:dyDescent="0.25">
      <c r="A2171" s="1" t="s">
        <v>3956</v>
      </c>
      <c r="B2171" s="1" t="s">
        <v>13</v>
      </c>
      <c r="C2171" s="1">
        <v>1</v>
      </c>
      <c r="D2171" s="1">
        <v>3</v>
      </c>
      <c r="E2171" s="1">
        <v>3</v>
      </c>
      <c r="F2171" s="1" t="s">
        <v>14</v>
      </c>
      <c r="H2171" s="4">
        <v>45022</v>
      </c>
    </row>
    <row r="2172" spans="1:8" ht="12.5" x14ac:dyDescent="0.25">
      <c r="A2172" s="1" t="s">
        <v>3958</v>
      </c>
      <c r="B2172" s="1" t="s">
        <v>22</v>
      </c>
      <c r="C2172" s="1">
        <v>3</v>
      </c>
      <c r="D2172" s="1">
        <v>5</v>
      </c>
      <c r="E2172" s="1">
        <v>15</v>
      </c>
      <c r="F2172" s="1" t="s">
        <v>14</v>
      </c>
      <c r="G2172" s="1" t="s">
        <v>15</v>
      </c>
      <c r="H2172" s="1" t="s">
        <v>663</v>
      </c>
    </row>
    <row r="2173" spans="1:8" ht="12.5" x14ac:dyDescent="0.25">
      <c r="A2173" s="1" t="s">
        <v>3959</v>
      </c>
      <c r="B2173" s="1" t="s">
        <v>32</v>
      </c>
      <c r="D2173" s="1">
        <v>4</v>
      </c>
      <c r="E2173" s="1">
        <v>12</v>
      </c>
      <c r="F2173" s="1" t="s">
        <v>10</v>
      </c>
      <c r="H2173" s="4">
        <v>45048</v>
      </c>
    </row>
    <row r="2174" spans="1:8" ht="12.5" x14ac:dyDescent="0.25">
      <c r="A2174" s="1" t="s">
        <v>3961</v>
      </c>
      <c r="B2174" s="1" t="s">
        <v>13</v>
      </c>
      <c r="C2174" s="1">
        <v>4</v>
      </c>
      <c r="D2174" s="1">
        <v>3</v>
      </c>
      <c r="E2174" s="1">
        <v>12</v>
      </c>
      <c r="F2174" s="1" t="s">
        <v>10</v>
      </c>
      <c r="H2174" s="1" t="s">
        <v>347</v>
      </c>
    </row>
    <row r="2175" spans="1:8" ht="12.5" x14ac:dyDescent="0.25">
      <c r="A2175" s="1" t="s">
        <v>1426</v>
      </c>
      <c r="B2175" s="1" t="s">
        <v>22</v>
      </c>
      <c r="C2175" s="1">
        <v>4</v>
      </c>
      <c r="D2175" s="1">
        <v>5</v>
      </c>
      <c r="E2175" s="1">
        <v>20</v>
      </c>
      <c r="F2175" s="1" t="s">
        <v>10</v>
      </c>
      <c r="G2175" s="1" t="s">
        <v>11</v>
      </c>
      <c r="H2175" s="1" t="s">
        <v>199</v>
      </c>
    </row>
    <row r="2176" spans="1:8" ht="12.5" x14ac:dyDescent="0.25">
      <c r="A2176" s="1" t="s">
        <v>3964</v>
      </c>
      <c r="B2176" s="1" t="s">
        <v>19</v>
      </c>
      <c r="C2176" s="1">
        <v>5</v>
      </c>
      <c r="D2176" s="1">
        <v>3</v>
      </c>
      <c r="E2176" s="1">
        <v>15</v>
      </c>
      <c r="H2176" s="1" t="s">
        <v>129</v>
      </c>
    </row>
    <row r="2177" spans="1:8" ht="12.5" x14ac:dyDescent="0.25">
      <c r="A2177" s="1" t="s">
        <v>2948</v>
      </c>
      <c r="B2177" s="1" t="s">
        <v>28</v>
      </c>
      <c r="C2177" s="1">
        <v>4</v>
      </c>
      <c r="D2177" s="1">
        <v>4</v>
      </c>
      <c r="E2177" s="1">
        <v>16</v>
      </c>
      <c r="F2177" s="1" t="s">
        <v>10</v>
      </c>
      <c r="G2177" s="1" t="s">
        <v>15</v>
      </c>
      <c r="H2177" s="1" t="s">
        <v>854</v>
      </c>
    </row>
    <row r="2178" spans="1:8" ht="12.5" x14ac:dyDescent="0.25">
      <c r="A2178" s="1" t="s">
        <v>3966</v>
      </c>
      <c r="B2178" s="1" t="s">
        <v>9</v>
      </c>
      <c r="C2178" s="1">
        <v>2</v>
      </c>
      <c r="D2178" s="1">
        <v>2</v>
      </c>
      <c r="E2178" s="1" t="s">
        <v>19</v>
      </c>
      <c r="G2178" s="1" t="s">
        <v>15</v>
      </c>
      <c r="H2178" s="1" t="s">
        <v>1886</v>
      </c>
    </row>
    <row r="2179" spans="1:8" ht="12.5" x14ac:dyDescent="0.25">
      <c r="A2179" s="1" t="s">
        <v>3968</v>
      </c>
      <c r="B2179" s="1" t="s">
        <v>18</v>
      </c>
      <c r="C2179" s="1">
        <v>4</v>
      </c>
      <c r="D2179" s="1">
        <v>1</v>
      </c>
      <c r="E2179" s="1">
        <v>4</v>
      </c>
      <c r="F2179" s="1" t="s">
        <v>14</v>
      </c>
      <c r="H2179" s="1" t="s">
        <v>955</v>
      </c>
    </row>
    <row r="2180" spans="1:8" ht="12.5" x14ac:dyDescent="0.25">
      <c r="A2180" s="1" t="s">
        <v>2337</v>
      </c>
      <c r="B2180" s="1" t="s">
        <v>87</v>
      </c>
      <c r="C2180" s="1">
        <v>2</v>
      </c>
      <c r="D2180" s="1">
        <v>1.5</v>
      </c>
      <c r="E2180" s="1">
        <v>3</v>
      </c>
      <c r="G2180" s="1" t="s">
        <v>11</v>
      </c>
      <c r="H2180" s="1" t="s">
        <v>1692</v>
      </c>
    </row>
    <row r="2181" spans="1:8" ht="12.5" x14ac:dyDescent="0.25">
      <c r="A2181" s="1" t="s">
        <v>3971</v>
      </c>
      <c r="B2181" s="1" t="s">
        <v>28</v>
      </c>
      <c r="C2181" s="1">
        <v>1</v>
      </c>
      <c r="D2181" s="1">
        <v>4</v>
      </c>
      <c r="E2181" s="1">
        <v>4</v>
      </c>
      <c r="F2181" s="1" t="s">
        <v>10</v>
      </c>
      <c r="G2181" s="1" t="s">
        <v>11</v>
      </c>
      <c r="H2181" s="1" t="s">
        <v>1211</v>
      </c>
    </row>
    <row r="2182" spans="1:8" ht="12.5" x14ac:dyDescent="0.25">
      <c r="A2182" s="1" t="s">
        <v>3973</v>
      </c>
      <c r="B2182" s="1" t="s">
        <v>28</v>
      </c>
      <c r="C2182" s="1">
        <v>4</v>
      </c>
      <c r="D2182" s="1">
        <v>4</v>
      </c>
      <c r="E2182" s="1">
        <v>16</v>
      </c>
      <c r="F2182" s="1" t="s">
        <v>26</v>
      </c>
      <c r="H2182" s="1" t="s">
        <v>351</v>
      </c>
    </row>
    <row r="2183" spans="1:8" ht="12.5" x14ac:dyDescent="0.25">
      <c r="A2183" s="1" t="s">
        <v>3974</v>
      </c>
      <c r="B2183" s="1" t="s">
        <v>32</v>
      </c>
      <c r="C2183" s="1">
        <v>3</v>
      </c>
      <c r="D2183" s="1">
        <v>4</v>
      </c>
      <c r="E2183" s="1">
        <v>12</v>
      </c>
      <c r="F2183" s="1" t="s">
        <v>14</v>
      </c>
      <c r="H2183" s="4">
        <v>45143</v>
      </c>
    </row>
    <row r="2184" spans="1:8" ht="12.5" x14ac:dyDescent="0.25">
      <c r="A2184" s="1" t="s">
        <v>1728</v>
      </c>
      <c r="B2184" s="1" t="s">
        <v>28</v>
      </c>
      <c r="C2184" s="1">
        <v>2</v>
      </c>
      <c r="D2184" s="1">
        <v>4</v>
      </c>
      <c r="E2184" s="1">
        <v>8</v>
      </c>
      <c r="F2184" s="1" t="s">
        <v>10</v>
      </c>
      <c r="G2184" s="1" t="s">
        <v>11</v>
      </c>
      <c r="H2184" s="4">
        <v>45088</v>
      </c>
    </row>
    <row r="2185" spans="1:8" ht="12.5" x14ac:dyDescent="0.25">
      <c r="A2185" s="1" t="s">
        <v>3976</v>
      </c>
      <c r="B2185" s="1" t="s">
        <v>28</v>
      </c>
      <c r="C2185" s="1">
        <v>2</v>
      </c>
      <c r="D2185" s="1">
        <v>4</v>
      </c>
      <c r="E2185" s="1">
        <v>8</v>
      </c>
      <c r="F2185" s="1" t="s">
        <v>10</v>
      </c>
      <c r="H2185" s="1" t="s">
        <v>144</v>
      </c>
    </row>
    <row r="2186" spans="1:8" ht="12.5" x14ac:dyDescent="0.25">
      <c r="A2186" s="1" t="s">
        <v>2354</v>
      </c>
      <c r="B2186" s="1" t="s">
        <v>9</v>
      </c>
      <c r="C2186" s="1">
        <v>4</v>
      </c>
      <c r="D2186" s="1">
        <v>2</v>
      </c>
      <c r="E2186" s="1">
        <v>8</v>
      </c>
      <c r="F2186" s="1" t="s">
        <v>26</v>
      </c>
      <c r="G2186" s="1" t="s">
        <v>23</v>
      </c>
      <c r="H2186" s="4">
        <v>45055</v>
      </c>
    </row>
    <row r="2187" spans="1:8" ht="12.5" x14ac:dyDescent="0.25">
      <c r="A2187" s="1" t="s">
        <v>1315</v>
      </c>
      <c r="B2187" s="1" t="s">
        <v>23</v>
      </c>
      <c r="C2187" s="1">
        <v>5</v>
      </c>
      <c r="D2187" s="1">
        <v>1.5</v>
      </c>
      <c r="E2187" s="1">
        <v>7.5</v>
      </c>
      <c r="F2187" s="1" t="s">
        <v>26</v>
      </c>
      <c r="G2187" s="1" t="s">
        <v>23</v>
      </c>
      <c r="H2187" s="1" t="s">
        <v>1134</v>
      </c>
    </row>
    <row r="2188" spans="1:8" ht="12.5" x14ac:dyDescent="0.25">
      <c r="A2188" s="1" t="s">
        <v>3341</v>
      </c>
      <c r="B2188" s="1" t="s">
        <v>13</v>
      </c>
      <c r="C2188" s="1">
        <v>4</v>
      </c>
      <c r="D2188" s="1">
        <v>3</v>
      </c>
      <c r="E2188" s="1">
        <v>12</v>
      </c>
      <c r="F2188" s="1" t="s">
        <v>10</v>
      </c>
      <c r="G2188" s="1" t="s">
        <v>11</v>
      </c>
      <c r="H2188" s="1" t="s">
        <v>752</v>
      </c>
    </row>
    <row r="2189" spans="1:8" ht="12.5" x14ac:dyDescent="0.25">
      <c r="A2189" s="1" t="s">
        <v>3979</v>
      </c>
      <c r="B2189" s="1" t="s">
        <v>23</v>
      </c>
      <c r="C2189" s="1">
        <v>3</v>
      </c>
      <c r="D2189" s="1">
        <v>2</v>
      </c>
      <c r="E2189" s="1">
        <v>6</v>
      </c>
      <c r="F2189" s="1" t="s">
        <v>14</v>
      </c>
      <c r="H2189" s="1" t="s">
        <v>297</v>
      </c>
    </row>
    <row r="2190" spans="1:8" ht="12.5" x14ac:dyDescent="0.25">
      <c r="A2190" s="1" t="s">
        <v>3980</v>
      </c>
      <c r="B2190" s="1" t="s">
        <v>13</v>
      </c>
      <c r="C2190" s="1">
        <v>5</v>
      </c>
      <c r="D2190" s="1">
        <v>3</v>
      </c>
      <c r="E2190" s="1">
        <v>15</v>
      </c>
      <c r="F2190" s="1" t="s">
        <v>19</v>
      </c>
      <c r="G2190" s="1" t="s">
        <v>11</v>
      </c>
      <c r="H2190" s="1" t="s">
        <v>436</v>
      </c>
    </row>
    <row r="2191" spans="1:8" ht="12.5" x14ac:dyDescent="0.25">
      <c r="A2191" s="1" t="s">
        <v>3982</v>
      </c>
      <c r="B2191" s="1" t="s">
        <v>22</v>
      </c>
      <c r="C2191" s="1">
        <v>5</v>
      </c>
      <c r="D2191" s="1" t="s">
        <v>19</v>
      </c>
      <c r="E2191" s="1">
        <v>25</v>
      </c>
      <c r="F2191" s="1" t="s">
        <v>10</v>
      </c>
      <c r="G2191" s="1" t="s">
        <v>19</v>
      </c>
      <c r="H2191" s="4">
        <v>45088</v>
      </c>
    </row>
    <row r="2192" spans="1:8" ht="12.5" x14ac:dyDescent="0.25">
      <c r="A2192" s="1" t="s">
        <v>3984</v>
      </c>
      <c r="B2192" s="1" t="s">
        <v>28</v>
      </c>
      <c r="C2192" s="1">
        <v>4</v>
      </c>
      <c r="D2192" s="1">
        <v>4</v>
      </c>
      <c r="E2192" s="1">
        <v>16</v>
      </c>
      <c r="F2192" s="1" t="s">
        <v>10</v>
      </c>
      <c r="H2192" s="1" t="s">
        <v>991</v>
      </c>
    </row>
    <row r="2193" spans="1:8" ht="12.5" x14ac:dyDescent="0.25">
      <c r="A2193" s="1" t="s">
        <v>3986</v>
      </c>
      <c r="B2193" s="1" t="s">
        <v>87</v>
      </c>
      <c r="C2193" s="1">
        <v>5</v>
      </c>
      <c r="D2193" s="1" t="s">
        <v>19</v>
      </c>
      <c r="E2193" s="1">
        <v>7.5</v>
      </c>
      <c r="H2193" s="1" t="s">
        <v>46</v>
      </c>
    </row>
    <row r="2194" spans="1:8" ht="12.5" x14ac:dyDescent="0.25">
      <c r="A2194" s="1" t="s">
        <v>3988</v>
      </c>
      <c r="B2194" s="1" t="s">
        <v>28</v>
      </c>
      <c r="C2194" s="1">
        <v>5</v>
      </c>
      <c r="D2194" s="1">
        <v>4</v>
      </c>
      <c r="E2194" s="1">
        <v>20</v>
      </c>
      <c r="F2194" s="1" t="s">
        <v>10</v>
      </c>
      <c r="G2194" s="1" t="s">
        <v>15</v>
      </c>
      <c r="H2194" s="4">
        <v>45201</v>
      </c>
    </row>
    <row r="2195" spans="1:8" ht="12.5" x14ac:dyDescent="0.25">
      <c r="A2195" s="1" t="s">
        <v>3990</v>
      </c>
      <c r="B2195" s="1" t="s">
        <v>18</v>
      </c>
      <c r="C2195" s="1">
        <v>3</v>
      </c>
      <c r="D2195" s="1">
        <v>1</v>
      </c>
      <c r="E2195" s="1">
        <v>3</v>
      </c>
      <c r="F2195" s="1" t="s">
        <v>14</v>
      </c>
      <c r="G2195" s="1" t="s">
        <v>11</v>
      </c>
      <c r="H2195" s="1" t="s">
        <v>1903</v>
      </c>
    </row>
    <row r="2196" spans="1:8" ht="12.5" x14ac:dyDescent="0.25">
      <c r="A2196" s="1" t="s">
        <v>3992</v>
      </c>
      <c r="B2196" s="1" t="s">
        <v>32</v>
      </c>
      <c r="C2196" s="1">
        <v>2</v>
      </c>
      <c r="D2196" s="1">
        <v>4</v>
      </c>
      <c r="E2196" s="1">
        <v>8</v>
      </c>
      <c r="F2196" s="1" t="s">
        <v>26</v>
      </c>
      <c r="G2196" s="1" t="s">
        <v>19</v>
      </c>
      <c r="H2196" s="1" t="s">
        <v>261</v>
      </c>
    </row>
    <row r="2197" spans="1:8" ht="12.5" x14ac:dyDescent="0.25">
      <c r="A2197" s="1" t="s">
        <v>3994</v>
      </c>
      <c r="B2197" s="1" t="s">
        <v>32</v>
      </c>
      <c r="C2197" s="1">
        <v>2</v>
      </c>
      <c r="D2197" s="1">
        <v>4</v>
      </c>
      <c r="E2197" s="1">
        <v>8</v>
      </c>
      <c r="F2197" s="1" t="s">
        <v>10</v>
      </c>
      <c r="G2197" s="1" t="s">
        <v>15</v>
      </c>
      <c r="H2197" s="1" t="s">
        <v>536</v>
      </c>
    </row>
    <row r="2198" spans="1:8" ht="12.5" x14ac:dyDescent="0.25">
      <c r="A2198" s="1" t="s">
        <v>3996</v>
      </c>
      <c r="B2198" s="1" t="s">
        <v>32</v>
      </c>
      <c r="C2198" s="1">
        <v>3</v>
      </c>
      <c r="D2198" s="1">
        <v>4</v>
      </c>
      <c r="E2198" s="1">
        <v>12</v>
      </c>
      <c r="F2198" s="1" t="s">
        <v>14</v>
      </c>
      <c r="H2198" s="1" t="s">
        <v>1377</v>
      </c>
    </row>
    <row r="2199" spans="1:8" ht="12.5" x14ac:dyDescent="0.25">
      <c r="A2199" s="1" t="s">
        <v>3998</v>
      </c>
      <c r="B2199" s="1" t="s">
        <v>32</v>
      </c>
      <c r="C2199" s="1">
        <v>3</v>
      </c>
      <c r="D2199" s="1">
        <v>4</v>
      </c>
      <c r="E2199" s="1">
        <v>12</v>
      </c>
      <c r="F2199" s="1" t="s">
        <v>10</v>
      </c>
      <c r="H2199" s="4">
        <v>44937</v>
      </c>
    </row>
    <row r="2200" spans="1:8" ht="12.5" x14ac:dyDescent="0.25">
      <c r="A2200" s="1" t="s">
        <v>4000</v>
      </c>
      <c r="B2200" s="1" t="s">
        <v>19</v>
      </c>
      <c r="C2200" s="1">
        <v>5</v>
      </c>
      <c r="D2200" s="1">
        <v>5</v>
      </c>
      <c r="E2200" s="1">
        <v>25</v>
      </c>
      <c r="G2200" s="1" t="s">
        <v>11</v>
      </c>
      <c r="H2200" s="4">
        <v>45084</v>
      </c>
    </row>
    <row r="2201" spans="1:8" ht="12.5" x14ac:dyDescent="0.25">
      <c r="A2201" s="1" t="s">
        <v>4001</v>
      </c>
      <c r="B2201" s="1" t="s">
        <v>9</v>
      </c>
      <c r="C2201" s="1">
        <v>4</v>
      </c>
      <c r="D2201" s="1">
        <v>2</v>
      </c>
      <c r="H2201" s="1" t="s">
        <v>104</v>
      </c>
    </row>
    <row r="2202" spans="1:8" ht="12.5" x14ac:dyDescent="0.25">
      <c r="A2202" s="1" t="s">
        <v>4002</v>
      </c>
      <c r="B2202" s="1" t="s">
        <v>32</v>
      </c>
      <c r="C2202" s="1">
        <v>3</v>
      </c>
      <c r="D2202" s="1">
        <v>4</v>
      </c>
      <c r="E2202" s="1">
        <v>12</v>
      </c>
      <c r="F2202" s="1" t="s">
        <v>10</v>
      </c>
      <c r="H2202" s="1" t="s">
        <v>108</v>
      </c>
    </row>
    <row r="2203" spans="1:8" ht="12.5" x14ac:dyDescent="0.25">
      <c r="A2203" s="1" t="s">
        <v>4004</v>
      </c>
      <c r="B2203" s="1" t="s">
        <v>87</v>
      </c>
      <c r="C2203" s="1">
        <v>2</v>
      </c>
      <c r="D2203" s="1">
        <v>1.5</v>
      </c>
      <c r="E2203" s="1">
        <v>3</v>
      </c>
      <c r="F2203" s="1" t="s">
        <v>26</v>
      </c>
      <c r="H2203" s="1" t="s">
        <v>263</v>
      </c>
    </row>
    <row r="2204" spans="1:8" ht="12.5" x14ac:dyDescent="0.25">
      <c r="A2204" s="1" t="s">
        <v>3732</v>
      </c>
      <c r="B2204" s="1" t="s">
        <v>49</v>
      </c>
      <c r="C2204" s="1">
        <v>2</v>
      </c>
      <c r="D2204" s="1">
        <v>3</v>
      </c>
      <c r="E2204" s="1">
        <v>6</v>
      </c>
      <c r="F2204" s="1" t="s">
        <v>14</v>
      </c>
      <c r="H2204" s="4">
        <v>45180</v>
      </c>
    </row>
    <row r="2205" spans="1:8" ht="12.5" x14ac:dyDescent="0.25">
      <c r="A2205" s="1" t="s">
        <v>4006</v>
      </c>
      <c r="B2205" s="1" t="s">
        <v>13</v>
      </c>
      <c r="C2205" s="1">
        <v>2</v>
      </c>
      <c r="D2205" s="1">
        <v>3</v>
      </c>
      <c r="E2205" s="1">
        <v>6</v>
      </c>
      <c r="H2205" s="1" t="s">
        <v>168</v>
      </c>
    </row>
    <row r="2206" spans="1:8" ht="12.5" x14ac:dyDescent="0.25">
      <c r="A2206" s="1" t="s">
        <v>1028</v>
      </c>
      <c r="B2206" s="1" t="s">
        <v>13</v>
      </c>
      <c r="C2206" s="1">
        <v>2</v>
      </c>
      <c r="D2206" s="1">
        <v>3</v>
      </c>
      <c r="E2206" s="1">
        <v>6</v>
      </c>
      <c r="F2206" s="1" t="s">
        <v>19</v>
      </c>
      <c r="H2206" s="4">
        <v>45139</v>
      </c>
    </row>
    <row r="2207" spans="1:8" ht="12.5" x14ac:dyDescent="0.25">
      <c r="A2207" s="1" t="s">
        <v>4009</v>
      </c>
      <c r="B2207" s="1" t="s">
        <v>18</v>
      </c>
      <c r="C2207" s="1">
        <v>1</v>
      </c>
      <c r="D2207" s="1">
        <v>1</v>
      </c>
      <c r="F2207" s="1" t="s">
        <v>10</v>
      </c>
      <c r="H2207" s="1" t="s">
        <v>19</v>
      </c>
    </row>
    <row r="2208" spans="1:8" ht="12.5" x14ac:dyDescent="0.25">
      <c r="A2208" s="1" t="s">
        <v>4011</v>
      </c>
      <c r="B2208" s="1" t="s">
        <v>87</v>
      </c>
      <c r="C2208" s="1">
        <v>3</v>
      </c>
      <c r="D2208" s="1">
        <v>1.5</v>
      </c>
      <c r="E2208" s="1">
        <v>4.5</v>
      </c>
      <c r="F2208" s="1" t="s">
        <v>10</v>
      </c>
      <c r="G2208" s="1" t="s">
        <v>11</v>
      </c>
      <c r="H2208" s="1" t="s">
        <v>290</v>
      </c>
    </row>
    <row r="2209" spans="1:8" ht="12.5" x14ac:dyDescent="0.25">
      <c r="A2209" s="1" t="s">
        <v>4014</v>
      </c>
      <c r="B2209" s="1" t="s">
        <v>23</v>
      </c>
      <c r="C2209" s="1">
        <v>3</v>
      </c>
      <c r="D2209" s="1">
        <v>2</v>
      </c>
      <c r="E2209" s="1">
        <v>6</v>
      </c>
      <c r="F2209" s="1" t="s">
        <v>10</v>
      </c>
      <c r="G2209" s="1" t="s">
        <v>15</v>
      </c>
      <c r="H2209" s="4">
        <v>45203</v>
      </c>
    </row>
    <row r="2210" spans="1:8" ht="12.5" x14ac:dyDescent="0.25">
      <c r="A2210" s="1" t="s">
        <v>4017</v>
      </c>
      <c r="B2210" s="1" t="s">
        <v>9</v>
      </c>
      <c r="C2210" s="1">
        <v>3</v>
      </c>
      <c r="D2210" s="1">
        <v>2</v>
      </c>
      <c r="E2210" s="1">
        <v>6</v>
      </c>
      <c r="G2210" s="1" t="s">
        <v>15</v>
      </c>
      <c r="H2210" s="4">
        <v>45171</v>
      </c>
    </row>
    <row r="2211" spans="1:8" ht="12.5" x14ac:dyDescent="0.25">
      <c r="A2211" s="1" t="s">
        <v>4019</v>
      </c>
      <c r="B2211" s="1" t="s">
        <v>28</v>
      </c>
      <c r="C2211" s="1">
        <v>2</v>
      </c>
      <c r="D2211" s="1">
        <v>4</v>
      </c>
      <c r="E2211" s="1">
        <v>8</v>
      </c>
      <c r="H2211" s="4">
        <v>45147</v>
      </c>
    </row>
    <row r="2212" spans="1:8" ht="12.5" x14ac:dyDescent="0.25">
      <c r="A2212" s="1" t="s">
        <v>4020</v>
      </c>
      <c r="B2212" s="1" t="s">
        <v>18</v>
      </c>
      <c r="C2212" s="1">
        <v>2</v>
      </c>
      <c r="D2212" s="1">
        <v>1</v>
      </c>
      <c r="E2212" s="1">
        <v>2</v>
      </c>
      <c r="F2212" s="1" t="s">
        <v>26</v>
      </c>
      <c r="H2212" s="4">
        <v>45145</v>
      </c>
    </row>
    <row r="2213" spans="1:8" ht="12.5" x14ac:dyDescent="0.25">
      <c r="A2213" s="1" t="s">
        <v>4023</v>
      </c>
      <c r="B2213" s="1" t="s">
        <v>13</v>
      </c>
      <c r="C2213" s="1">
        <v>5</v>
      </c>
      <c r="D2213" s="1">
        <v>3</v>
      </c>
      <c r="E2213" s="1" t="s">
        <v>19</v>
      </c>
      <c r="F2213" s="1" t="s">
        <v>26</v>
      </c>
      <c r="H2213" s="4">
        <v>45025</v>
      </c>
    </row>
    <row r="2214" spans="1:8" ht="12.5" x14ac:dyDescent="0.25">
      <c r="A2214" s="1" t="s">
        <v>2555</v>
      </c>
      <c r="B2214" s="1" t="s">
        <v>28</v>
      </c>
      <c r="C2214" s="1">
        <v>3</v>
      </c>
      <c r="D2214" s="1">
        <v>4</v>
      </c>
      <c r="E2214" s="1">
        <v>12</v>
      </c>
      <c r="F2214" s="1" t="s">
        <v>26</v>
      </c>
      <c r="H2214" s="4">
        <v>45081</v>
      </c>
    </row>
    <row r="2215" spans="1:8" ht="12.5" x14ac:dyDescent="0.25">
      <c r="A2215" s="1" t="s">
        <v>4026</v>
      </c>
      <c r="B2215" s="1" t="s">
        <v>28</v>
      </c>
      <c r="C2215" s="1">
        <v>1</v>
      </c>
      <c r="D2215" s="1">
        <v>4</v>
      </c>
      <c r="E2215" s="1">
        <v>4</v>
      </c>
      <c r="H2215" s="4">
        <v>44932</v>
      </c>
    </row>
    <row r="2216" spans="1:8" ht="12.5" x14ac:dyDescent="0.25">
      <c r="A2216" s="1" t="s">
        <v>4028</v>
      </c>
      <c r="B2216" s="1" t="s">
        <v>49</v>
      </c>
      <c r="C2216" s="1">
        <v>1</v>
      </c>
      <c r="D2216" s="1">
        <v>3</v>
      </c>
      <c r="E2216" s="1">
        <v>3</v>
      </c>
      <c r="F2216" s="1" t="s">
        <v>14</v>
      </c>
      <c r="H2216" s="4">
        <v>45210</v>
      </c>
    </row>
    <row r="2217" spans="1:8" ht="12.5" x14ac:dyDescent="0.25">
      <c r="A2217" s="1" t="s">
        <v>4030</v>
      </c>
      <c r="B2217" s="1" t="s">
        <v>49</v>
      </c>
      <c r="C2217" s="1">
        <v>3</v>
      </c>
      <c r="D2217" s="1">
        <v>3</v>
      </c>
      <c r="E2217" s="1">
        <v>9</v>
      </c>
      <c r="F2217" s="1" t="s">
        <v>14</v>
      </c>
      <c r="G2217" s="1" t="s">
        <v>11</v>
      </c>
      <c r="H2217" s="1" t="s">
        <v>199</v>
      </c>
    </row>
    <row r="2218" spans="1:8" ht="12.5" x14ac:dyDescent="0.25">
      <c r="A2218" s="1" t="s">
        <v>4032</v>
      </c>
      <c r="B2218" s="1" t="s">
        <v>32</v>
      </c>
      <c r="C2218" s="1">
        <v>5</v>
      </c>
      <c r="D2218" s="1">
        <v>4</v>
      </c>
      <c r="E2218" s="1">
        <v>20</v>
      </c>
      <c r="G2218" s="1" t="s">
        <v>15</v>
      </c>
      <c r="H2218" s="4">
        <v>44960</v>
      </c>
    </row>
    <row r="2219" spans="1:8" ht="12.5" x14ac:dyDescent="0.25">
      <c r="A2219" s="1" t="s">
        <v>2994</v>
      </c>
      <c r="B2219" s="1" t="s">
        <v>9</v>
      </c>
      <c r="C2219" s="1">
        <v>2</v>
      </c>
      <c r="D2219" s="1">
        <v>2</v>
      </c>
      <c r="E2219" s="1" t="s">
        <v>19</v>
      </c>
      <c r="F2219" s="1" t="s">
        <v>14</v>
      </c>
      <c r="H2219" s="1" t="s">
        <v>1454</v>
      </c>
    </row>
    <row r="2220" spans="1:8" ht="12.5" x14ac:dyDescent="0.25">
      <c r="A2220" s="1" t="s">
        <v>4035</v>
      </c>
      <c r="C2220" s="1">
        <v>2</v>
      </c>
      <c r="D2220" s="1">
        <v>3</v>
      </c>
      <c r="E2220" s="1">
        <v>6</v>
      </c>
      <c r="F2220" s="1" t="s">
        <v>10</v>
      </c>
      <c r="G2220" s="1" t="s">
        <v>15</v>
      </c>
      <c r="H2220" s="1" t="s">
        <v>1026</v>
      </c>
    </row>
    <row r="2221" spans="1:8" ht="12.5" x14ac:dyDescent="0.25">
      <c r="A2221" s="1" t="s">
        <v>4036</v>
      </c>
      <c r="B2221" s="1" t="s">
        <v>32</v>
      </c>
      <c r="C2221" s="1">
        <v>3</v>
      </c>
      <c r="D2221" s="1">
        <v>4</v>
      </c>
      <c r="E2221" s="1">
        <v>12</v>
      </c>
      <c r="G2221" s="1" t="s">
        <v>11</v>
      </c>
      <c r="H2221" s="1" t="s">
        <v>478</v>
      </c>
    </row>
    <row r="2222" spans="1:8" ht="12.5" x14ac:dyDescent="0.25">
      <c r="A2222" s="1" t="s">
        <v>4038</v>
      </c>
      <c r="B2222" s="1" t="s">
        <v>22</v>
      </c>
      <c r="C2222" s="1">
        <v>3</v>
      </c>
      <c r="D2222" s="1">
        <v>5</v>
      </c>
      <c r="E2222" s="1">
        <v>15</v>
      </c>
      <c r="F2222" s="1" t="s">
        <v>26</v>
      </c>
      <c r="G2222" s="1" t="s">
        <v>15</v>
      </c>
      <c r="H2222" s="1" t="s">
        <v>1825</v>
      </c>
    </row>
    <row r="2223" spans="1:8" ht="12.5" x14ac:dyDescent="0.25">
      <c r="A2223" s="1" t="s">
        <v>4040</v>
      </c>
      <c r="B2223" s="1" t="s">
        <v>28</v>
      </c>
      <c r="C2223" s="1">
        <v>2</v>
      </c>
      <c r="D2223" s="1">
        <v>4</v>
      </c>
      <c r="E2223" s="1">
        <v>8</v>
      </c>
      <c r="F2223" s="1" t="s">
        <v>19</v>
      </c>
      <c r="G2223" s="1" t="s">
        <v>15</v>
      </c>
      <c r="H2223" s="1" t="s">
        <v>775</v>
      </c>
    </row>
    <row r="2224" spans="1:8" ht="12.5" x14ac:dyDescent="0.25">
      <c r="A2224" s="1" t="s">
        <v>4043</v>
      </c>
      <c r="B2224" s="1" t="s">
        <v>23</v>
      </c>
      <c r="C2224" s="1">
        <v>4</v>
      </c>
      <c r="D2224" s="1">
        <v>4</v>
      </c>
      <c r="E2224" s="1">
        <v>16</v>
      </c>
      <c r="F2224" s="1" t="s">
        <v>10</v>
      </c>
    </row>
    <row r="2225" spans="1:8" ht="12.5" x14ac:dyDescent="0.25">
      <c r="A2225" s="1" t="s">
        <v>4044</v>
      </c>
      <c r="B2225" s="1" t="s">
        <v>28</v>
      </c>
      <c r="C2225" s="1">
        <v>5</v>
      </c>
      <c r="D2225" s="1">
        <v>4</v>
      </c>
      <c r="E2225" s="1">
        <v>20</v>
      </c>
      <c r="F2225" s="1" t="s">
        <v>26</v>
      </c>
      <c r="H2225" s="4">
        <v>45242</v>
      </c>
    </row>
    <row r="2226" spans="1:8" ht="12.5" x14ac:dyDescent="0.25">
      <c r="A2226" s="1" t="s">
        <v>4047</v>
      </c>
      <c r="B2226" s="1" t="s">
        <v>22</v>
      </c>
      <c r="C2226" s="1">
        <v>5</v>
      </c>
      <c r="D2226" s="1">
        <v>5</v>
      </c>
      <c r="E2226" s="1">
        <v>25</v>
      </c>
      <c r="F2226" s="1" t="s">
        <v>10</v>
      </c>
      <c r="G2226" s="1" t="s">
        <v>23</v>
      </c>
      <c r="H2226" s="4">
        <v>45017</v>
      </c>
    </row>
    <row r="2227" spans="1:8" ht="12.5" x14ac:dyDescent="0.25">
      <c r="A2227" s="1" t="s">
        <v>4049</v>
      </c>
      <c r="B2227" s="1" t="s">
        <v>22</v>
      </c>
      <c r="C2227" s="1">
        <v>3</v>
      </c>
      <c r="D2227" s="1">
        <v>5</v>
      </c>
      <c r="E2227" s="1">
        <v>15</v>
      </c>
      <c r="F2227" s="1" t="s">
        <v>10</v>
      </c>
      <c r="G2227" s="1" t="s">
        <v>15</v>
      </c>
      <c r="H2227" s="1" t="s">
        <v>536</v>
      </c>
    </row>
    <row r="2228" spans="1:8" ht="12.5" x14ac:dyDescent="0.25">
      <c r="A2228" s="1" t="s">
        <v>4052</v>
      </c>
      <c r="C2228" s="1">
        <v>2</v>
      </c>
      <c r="D2228" s="1">
        <v>1.5</v>
      </c>
      <c r="E2228" s="1">
        <v>3</v>
      </c>
      <c r="F2228" s="1" t="s">
        <v>14</v>
      </c>
      <c r="G2228" s="1" t="s">
        <v>15</v>
      </c>
      <c r="H2228" s="4">
        <v>45269</v>
      </c>
    </row>
    <row r="2229" spans="1:8" ht="12.5" x14ac:dyDescent="0.25">
      <c r="A2229" s="1" t="s">
        <v>4055</v>
      </c>
      <c r="B2229" s="1" t="s">
        <v>19</v>
      </c>
      <c r="C2229" s="1">
        <v>2</v>
      </c>
      <c r="D2229" s="1" t="s">
        <v>23</v>
      </c>
      <c r="E2229" s="1">
        <v>8</v>
      </c>
      <c r="G2229" s="1" t="s">
        <v>23</v>
      </c>
      <c r="H2229" s="4">
        <v>45028</v>
      </c>
    </row>
    <row r="2230" spans="1:8" ht="12.5" x14ac:dyDescent="0.25">
      <c r="A2230" s="1" t="s">
        <v>3068</v>
      </c>
      <c r="B2230" s="1" t="s">
        <v>13</v>
      </c>
      <c r="C2230" s="1">
        <v>1</v>
      </c>
      <c r="D2230" s="1">
        <v>3</v>
      </c>
      <c r="E2230" s="1">
        <v>3</v>
      </c>
      <c r="F2230" s="1" t="s">
        <v>10</v>
      </c>
      <c r="G2230" s="1" t="s">
        <v>15</v>
      </c>
      <c r="H2230" s="1" t="s">
        <v>1254</v>
      </c>
    </row>
    <row r="2231" spans="1:8" ht="12.5" x14ac:dyDescent="0.25">
      <c r="A2231" s="1" t="s">
        <v>4059</v>
      </c>
      <c r="B2231" s="1" t="s">
        <v>32</v>
      </c>
      <c r="C2231" s="1">
        <v>2</v>
      </c>
      <c r="D2231" s="1" t="s">
        <v>23</v>
      </c>
      <c r="H2231" s="4">
        <v>45149</v>
      </c>
    </row>
    <row r="2232" spans="1:8" ht="12.5" x14ac:dyDescent="0.25">
      <c r="A2232" s="1" t="s">
        <v>4061</v>
      </c>
      <c r="B2232" s="1" t="s">
        <v>13</v>
      </c>
      <c r="C2232" s="1">
        <v>5</v>
      </c>
      <c r="D2232" s="1">
        <v>3</v>
      </c>
      <c r="E2232" s="1">
        <v>15</v>
      </c>
      <c r="F2232" s="1" t="s">
        <v>10</v>
      </c>
      <c r="H2232" s="4">
        <v>45048</v>
      </c>
    </row>
    <row r="2233" spans="1:8" ht="12.5" x14ac:dyDescent="0.25">
      <c r="A2233" s="1" t="s">
        <v>4063</v>
      </c>
      <c r="B2233" s="1" t="s">
        <v>9</v>
      </c>
      <c r="C2233" s="1">
        <v>5</v>
      </c>
      <c r="D2233" s="1">
        <v>2</v>
      </c>
      <c r="E2233" s="1">
        <v>10</v>
      </c>
      <c r="F2233" s="1" t="s">
        <v>26</v>
      </c>
      <c r="G2233" s="1" t="s">
        <v>11</v>
      </c>
      <c r="H2233" s="1" t="s">
        <v>180</v>
      </c>
    </row>
    <row r="2234" spans="1:8" ht="12.5" x14ac:dyDescent="0.25">
      <c r="A2234" s="1" t="s">
        <v>1626</v>
      </c>
      <c r="B2234" s="1" t="s">
        <v>32</v>
      </c>
      <c r="C2234" s="1">
        <v>5</v>
      </c>
      <c r="D2234" s="1">
        <v>4</v>
      </c>
      <c r="E2234" s="1">
        <v>20</v>
      </c>
      <c r="F2234" s="1" t="s">
        <v>10</v>
      </c>
      <c r="G2234" s="1" t="s">
        <v>15</v>
      </c>
      <c r="H2234" s="1" t="s">
        <v>16</v>
      </c>
    </row>
    <row r="2235" spans="1:8" ht="12.5" x14ac:dyDescent="0.25">
      <c r="A2235" s="1" t="s">
        <v>4065</v>
      </c>
      <c r="B2235" s="1" t="s">
        <v>87</v>
      </c>
      <c r="C2235" s="1">
        <v>2</v>
      </c>
      <c r="D2235" s="1">
        <v>1.5</v>
      </c>
      <c r="E2235" s="1">
        <v>3</v>
      </c>
      <c r="F2235" s="1" t="s">
        <v>14</v>
      </c>
      <c r="H2235" s="1" t="s">
        <v>1705</v>
      </c>
    </row>
    <row r="2236" spans="1:8" ht="12.5" x14ac:dyDescent="0.25">
      <c r="A2236" s="1" t="s">
        <v>4067</v>
      </c>
      <c r="B2236" s="1" t="s">
        <v>18</v>
      </c>
      <c r="C2236" s="1">
        <v>5</v>
      </c>
      <c r="D2236" s="1">
        <v>1</v>
      </c>
      <c r="E2236" s="1">
        <v>5</v>
      </c>
      <c r="F2236" s="1" t="s">
        <v>10</v>
      </c>
      <c r="H2236" s="4">
        <v>45087</v>
      </c>
    </row>
    <row r="2237" spans="1:8" ht="12.5" x14ac:dyDescent="0.25">
      <c r="A2237" s="1" t="s">
        <v>4070</v>
      </c>
      <c r="B2237" s="1" t="s">
        <v>22</v>
      </c>
      <c r="C2237" s="1">
        <v>5</v>
      </c>
      <c r="D2237" s="1">
        <v>5</v>
      </c>
      <c r="E2237" s="1">
        <v>25</v>
      </c>
      <c r="G2237" s="1" t="s">
        <v>15</v>
      </c>
      <c r="H2237" s="1" t="s">
        <v>288</v>
      </c>
    </row>
    <row r="2238" spans="1:8" ht="12.5" x14ac:dyDescent="0.25">
      <c r="A2238" s="1" t="s">
        <v>1561</v>
      </c>
      <c r="B2238" s="1" t="s">
        <v>9</v>
      </c>
      <c r="C2238" s="1">
        <v>2</v>
      </c>
      <c r="D2238" s="1">
        <v>2</v>
      </c>
      <c r="E2238" s="1">
        <v>4</v>
      </c>
      <c r="G2238" s="1" t="s">
        <v>19</v>
      </c>
      <c r="H2238" s="1" t="s">
        <v>636</v>
      </c>
    </row>
    <row r="2239" spans="1:8" ht="12.5" x14ac:dyDescent="0.25">
      <c r="A2239" s="1" t="s">
        <v>4073</v>
      </c>
      <c r="B2239" s="1" t="s">
        <v>28</v>
      </c>
      <c r="C2239" s="1">
        <v>4</v>
      </c>
      <c r="D2239" s="1">
        <v>4</v>
      </c>
      <c r="E2239" s="1">
        <v>16</v>
      </c>
      <c r="F2239" s="1" t="s">
        <v>26</v>
      </c>
      <c r="H2239" s="4">
        <v>44934</v>
      </c>
    </row>
    <row r="2240" spans="1:8" ht="12.5" x14ac:dyDescent="0.25">
      <c r="A2240" s="1" t="s">
        <v>2531</v>
      </c>
      <c r="B2240" s="1" t="s">
        <v>32</v>
      </c>
      <c r="C2240" s="1" t="s">
        <v>19</v>
      </c>
      <c r="D2240" s="1">
        <v>4</v>
      </c>
      <c r="E2240" s="1">
        <v>8</v>
      </c>
      <c r="H2240" s="4">
        <v>45116</v>
      </c>
    </row>
    <row r="2241" spans="1:8" ht="12.5" x14ac:dyDescent="0.25">
      <c r="A2241" s="1" t="s">
        <v>4076</v>
      </c>
      <c r="B2241" s="1" t="s">
        <v>23</v>
      </c>
      <c r="C2241" s="1">
        <v>2</v>
      </c>
      <c r="D2241" s="1">
        <v>3</v>
      </c>
      <c r="E2241" s="1">
        <v>6</v>
      </c>
      <c r="F2241" s="1" t="s">
        <v>26</v>
      </c>
      <c r="H2241" s="1" t="s">
        <v>1026</v>
      </c>
    </row>
    <row r="2242" spans="1:8" ht="12.5" x14ac:dyDescent="0.25">
      <c r="A2242" s="1" t="s">
        <v>4078</v>
      </c>
      <c r="B2242" s="1" t="s">
        <v>18</v>
      </c>
      <c r="C2242" s="1">
        <v>4</v>
      </c>
      <c r="D2242" s="1">
        <v>1</v>
      </c>
      <c r="E2242" s="1">
        <v>4</v>
      </c>
      <c r="F2242" s="1" t="s">
        <v>10</v>
      </c>
      <c r="H2242" s="4">
        <v>45271</v>
      </c>
    </row>
    <row r="2243" spans="1:8" ht="12.5" x14ac:dyDescent="0.25">
      <c r="A2243" s="1" t="s">
        <v>3052</v>
      </c>
      <c r="B2243" s="1" t="s">
        <v>9</v>
      </c>
      <c r="C2243" s="1">
        <v>4</v>
      </c>
      <c r="D2243" s="1">
        <v>2</v>
      </c>
      <c r="E2243" s="1">
        <v>8</v>
      </c>
      <c r="F2243" s="1" t="s">
        <v>10</v>
      </c>
      <c r="H2243" s="1" t="s">
        <v>372</v>
      </c>
    </row>
    <row r="2244" spans="1:8" ht="12.5" x14ac:dyDescent="0.25">
      <c r="A2244" s="1" t="s">
        <v>4081</v>
      </c>
      <c r="B2244" s="1" t="s">
        <v>49</v>
      </c>
      <c r="C2244" s="1">
        <v>5</v>
      </c>
      <c r="D2244" s="1">
        <v>3</v>
      </c>
      <c r="E2244" s="1">
        <v>15</v>
      </c>
      <c r="F2244" s="1" t="s">
        <v>10</v>
      </c>
      <c r="H2244" s="4">
        <v>45053</v>
      </c>
    </row>
    <row r="2245" spans="1:8" ht="12.5" x14ac:dyDescent="0.25">
      <c r="A2245" s="1" t="s">
        <v>4082</v>
      </c>
      <c r="B2245" s="1" t="s">
        <v>28</v>
      </c>
      <c r="C2245" s="1">
        <v>3</v>
      </c>
      <c r="D2245" s="1">
        <v>4</v>
      </c>
      <c r="E2245" s="1">
        <v>12</v>
      </c>
      <c r="F2245" s="1" t="s">
        <v>19</v>
      </c>
      <c r="G2245" s="1" t="s">
        <v>19</v>
      </c>
      <c r="H2245" s="4">
        <v>44928</v>
      </c>
    </row>
    <row r="2246" spans="1:8" ht="12.5" x14ac:dyDescent="0.25">
      <c r="A2246" s="1" t="s">
        <v>4085</v>
      </c>
      <c r="B2246" s="1" t="s">
        <v>9</v>
      </c>
      <c r="C2246" s="1">
        <v>5</v>
      </c>
      <c r="D2246" s="1">
        <v>2</v>
      </c>
      <c r="E2246" s="1">
        <v>10</v>
      </c>
      <c r="F2246" s="1" t="s">
        <v>26</v>
      </c>
      <c r="G2246" s="1" t="s">
        <v>19</v>
      </c>
      <c r="H2246" s="4">
        <v>44927</v>
      </c>
    </row>
    <row r="2247" spans="1:8" ht="12.5" x14ac:dyDescent="0.25">
      <c r="A2247" s="1" t="s">
        <v>4080</v>
      </c>
      <c r="B2247" s="1" t="s">
        <v>28</v>
      </c>
      <c r="C2247" s="1">
        <v>3</v>
      </c>
      <c r="D2247" s="1">
        <v>4</v>
      </c>
      <c r="E2247" s="1">
        <v>12</v>
      </c>
      <c r="F2247" s="1" t="s">
        <v>14</v>
      </c>
      <c r="H2247" s="1" t="s">
        <v>1723</v>
      </c>
    </row>
    <row r="2248" spans="1:8" ht="12.5" x14ac:dyDescent="0.25">
      <c r="A2248" s="1" t="s">
        <v>1932</v>
      </c>
      <c r="B2248" s="1" t="s">
        <v>13</v>
      </c>
      <c r="C2248" s="1">
        <v>2</v>
      </c>
      <c r="E2248" s="1">
        <v>6</v>
      </c>
      <c r="H2248" s="4">
        <v>44938</v>
      </c>
    </row>
    <row r="2249" spans="1:8" ht="12.5" x14ac:dyDescent="0.25">
      <c r="A2249" s="1" t="s">
        <v>3653</v>
      </c>
      <c r="B2249" s="1" t="s">
        <v>9</v>
      </c>
      <c r="C2249" s="1">
        <v>4</v>
      </c>
      <c r="D2249" s="1">
        <v>2</v>
      </c>
      <c r="E2249" s="1">
        <v>8</v>
      </c>
      <c r="F2249" s="1" t="s">
        <v>10</v>
      </c>
      <c r="G2249" s="1" t="s">
        <v>23</v>
      </c>
      <c r="H2249" s="4">
        <v>45116</v>
      </c>
    </row>
    <row r="2250" spans="1:8" ht="12.5" x14ac:dyDescent="0.25">
      <c r="A2250" s="1" t="s">
        <v>4093</v>
      </c>
      <c r="B2250" s="1" t="s">
        <v>49</v>
      </c>
      <c r="C2250" s="1">
        <v>2</v>
      </c>
      <c r="D2250" s="1">
        <v>3</v>
      </c>
      <c r="E2250" s="1">
        <v>6</v>
      </c>
      <c r="F2250" s="1" t="s">
        <v>14</v>
      </c>
      <c r="G2250" s="1" t="s">
        <v>11</v>
      </c>
      <c r="H2250" s="1" t="s">
        <v>223</v>
      </c>
    </row>
    <row r="2251" spans="1:8" ht="12.5" x14ac:dyDescent="0.25">
      <c r="A2251" s="1" t="s">
        <v>2797</v>
      </c>
      <c r="B2251" s="1" t="s">
        <v>9</v>
      </c>
      <c r="C2251" s="1">
        <v>5</v>
      </c>
      <c r="D2251" s="1">
        <v>2</v>
      </c>
      <c r="E2251" s="1">
        <v>10</v>
      </c>
      <c r="F2251" s="1" t="s">
        <v>23</v>
      </c>
      <c r="H2251" s="1" t="s">
        <v>219</v>
      </c>
    </row>
    <row r="2252" spans="1:8" ht="12.5" x14ac:dyDescent="0.25">
      <c r="A2252" s="1" t="s">
        <v>4096</v>
      </c>
      <c r="B2252" s="1" t="s">
        <v>22</v>
      </c>
      <c r="C2252" s="1">
        <v>5</v>
      </c>
      <c r="D2252" s="1">
        <v>5</v>
      </c>
      <c r="E2252" s="1">
        <v>25</v>
      </c>
      <c r="H2252" s="1" t="s">
        <v>35</v>
      </c>
    </row>
    <row r="2253" spans="1:8" ht="12.5" x14ac:dyDescent="0.25">
      <c r="A2253" s="1" t="s">
        <v>4097</v>
      </c>
      <c r="B2253" s="1" t="s">
        <v>32</v>
      </c>
      <c r="C2253" s="1">
        <v>1</v>
      </c>
      <c r="D2253" s="1">
        <v>4</v>
      </c>
      <c r="E2253" s="1">
        <v>4</v>
      </c>
      <c r="F2253" s="1" t="s">
        <v>10</v>
      </c>
      <c r="H2253" s="4">
        <v>45240</v>
      </c>
    </row>
    <row r="2254" spans="1:8" ht="12.5" x14ac:dyDescent="0.25">
      <c r="A2254" s="1" t="s">
        <v>4100</v>
      </c>
      <c r="B2254" s="1" t="s">
        <v>32</v>
      </c>
      <c r="C2254" s="1">
        <v>2</v>
      </c>
      <c r="D2254" s="1">
        <v>4</v>
      </c>
      <c r="E2254" s="1">
        <v>8</v>
      </c>
      <c r="F2254" s="1" t="s">
        <v>26</v>
      </c>
      <c r="G2254" s="1" t="s">
        <v>23</v>
      </c>
      <c r="H2254" s="1" t="s">
        <v>1825</v>
      </c>
    </row>
    <row r="2255" spans="1:8" ht="12.5" x14ac:dyDescent="0.25">
      <c r="A2255" s="1" t="s">
        <v>4103</v>
      </c>
      <c r="B2255" s="1" t="s">
        <v>18</v>
      </c>
      <c r="C2255" s="1">
        <v>1</v>
      </c>
      <c r="D2255" s="1">
        <v>1</v>
      </c>
      <c r="E2255" s="1">
        <v>1</v>
      </c>
      <c r="F2255" s="1" t="s">
        <v>26</v>
      </c>
      <c r="G2255" s="1" t="s">
        <v>11</v>
      </c>
      <c r="H2255" s="1" t="s">
        <v>192</v>
      </c>
    </row>
    <row r="2256" spans="1:8" ht="12.5" x14ac:dyDescent="0.25">
      <c r="A2256" s="1" t="s">
        <v>4106</v>
      </c>
      <c r="B2256" s="1" t="s">
        <v>19</v>
      </c>
      <c r="C2256" s="1">
        <v>4</v>
      </c>
      <c r="D2256" s="1">
        <v>3</v>
      </c>
      <c r="E2256" s="1">
        <v>12</v>
      </c>
      <c r="G2256" s="1" t="s">
        <v>15</v>
      </c>
      <c r="H2256" s="1" t="s">
        <v>1155</v>
      </c>
    </row>
    <row r="2257" spans="1:8" ht="12.5" x14ac:dyDescent="0.25">
      <c r="A2257" s="1" t="s">
        <v>4108</v>
      </c>
      <c r="B2257" s="1" t="s">
        <v>9</v>
      </c>
      <c r="D2257" s="1">
        <v>2</v>
      </c>
      <c r="E2257" s="1">
        <v>4</v>
      </c>
      <c r="F2257" s="1" t="s">
        <v>10</v>
      </c>
      <c r="G2257" s="1" t="s">
        <v>11</v>
      </c>
      <c r="H2257" s="4">
        <v>44938</v>
      </c>
    </row>
    <row r="2258" spans="1:8" ht="12.5" x14ac:dyDescent="0.25">
      <c r="A2258" s="1" t="s">
        <v>4110</v>
      </c>
      <c r="B2258" s="1" t="s">
        <v>87</v>
      </c>
      <c r="C2258" s="1">
        <v>2</v>
      </c>
      <c r="D2258" s="1" t="s">
        <v>23</v>
      </c>
      <c r="E2258" s="1">
        <v>3</v>
      </c>
      <c r="F2258" s="1" t="s">
        <v>26</v>
      </c>
      <c r="G2258" s="1" t="s">
        <v>15</v>
      </c>
      <c r="H2258" s="1" t="s">
        <v>534</v>
      </c>
    </row>
    <row r="2259" spans="1:8" ht="12.5" x14ac:dyDescent="0.25">
      <c r="A2259" s="1" t="s">
        <v>4112</v>
      </c>
      <c r="B2259" s="1" t="s">
        <v>22</v>
      </c>
      <c r="C2259" s="1">
        <v>1</v>
      </c>
      <c r="D2259" s="1">
        <v>5</v>
      </c>
      <c r="E2259" s="1">
        <v>5</v>
      </c>
      <c r="G2259" s="1" t="s">
        <v>15</v>
      </c>
      <c r="H2259" s="4">
        <v>45231</v>
      </c>
    </row>
    <row r="2260" spans="1:8" ht="12.5" x14ac:dyDescent="0.25">
      <c r="A2260" s="1" t="s">
        <v>4114</v>
      </c>
      <c r="B2260" s="1" t="s">
        <v>13</v>
      </c>
      <c r="C2260" s="1">
        <v>1</v>
      </c>
      <c r="D2260" s="1">
        <v>3</v>
      </c>
      <c r="E2260" s="1">
        <v>3</v>
      </c>
      <c r="H2260" s="1" t="s">
        <v>266</v>
      </c>
    </row>
    <row r="2261" spans="1:8" ht="12.5" x14ac:dyDescent="0.25">
      <c r="A2261" s="1" t="s">
        <v>4115</v>
      </c>
      <c r="B2261" s="1" t="s">
        <v>9</v>
      </c>
      <c r="C2261" s="1">
        <v>3</v>
      </c>
      <c r="D2261" s="1">
        <v>2</v>
      </c>
      <c r="E2261" s="1">
        <v>6</v>
      </c>
      <c r="G2261" s="1" t="s">
        <v>11</v>
      </c>
      <c r="H2261" s="1" t="s">
        <v>600</v>
      </c>
    </row>
    <row r="2262" spans="1:8" ht="12.5" x14ac:dyDescent="0.25">
      <c r="A2262" s="1" t="s">
        <v>4118</v>
      </c>
      <c r="B2262" s="1" t="s">
        <v>28</v>
      </c>
      <c r="C2262" s="1">
        <v>5</v>
      </c>
      <c r="D2262" s="1">
        <v>4</v>
      </c>
      <c r="E2262" s="1">
        <v>20</v>
      </c>
      <c r="G2262" s="1" t="s">
        <v>19</v>
      </c>
    </row>
    <row r="2263" spans="1:8" ht="12.5" x14ac:dyDescent="0.25">
      <c r="A2263" s="1" t="s">
        <v>4119</v>
      </c>
      <c r="B2263" s="1" t="s">
        <v>9</v>
      </c>
      <c r="C2263" s="1">
        <v>4</v>
      </c>
      <c r="D2263" s="1">
        <v>2</v>
      </c>
      <c r="E2263" s="1">
        <v>8</v>
      </c>
      <c r="G2263" s="1" t="s">
        <v>11</v>
      </c>
      <c r="H2263" s="1" t="s">
        <v>410</v>
      </c>
    </row>
    <row r="2264" spans="1:8" ht="12.5" x14ac:dyDescent="0.25">
      <c r="A2264" s="1" t="s">
        <v>4121</v>
      </c>
      <c r="B2264" s="1" t="s">
        <v>49</v>
      </c>
      <c r="C2264" s="1">
        <v>3</v>
      </c>
      <c r="D2264" s="1" t="s">
        <v>19</v>
      </c>
      <c r="E2264" s="1">
        <v>9</v>
      </c>
      <c r="F2264" s="1" t="s">
        <v>14</v>
      </c>
      <c r="H2264" s="4">
        <v>45118</v>
      </c>
    </row>
    <row r="2265" spans="1:8" ht="12.5" x14ac:dyDescent="0.25">
      <c r="A2265" s="1" t="s">
        <v>4123</v>
      </c>
      <c r="B2265" s="1" t="s">
        <v>9</v>
      </c>
      <c r="C2265" s="1">
        <v>3</v>
      </c>
      <c r="D2265" s="1">
        <v>2</v>
      </c>
      <c r="E2265" s="1">
        <v>6</v>
      </c>
      <c r="G2265" s="1" t="s">
        <v>11</v>
      </c>
      <c r="H2265" s="1" t="s">
        <v>136</v>
      </c>
    </row>
    <row r="2266" spans="1:8" ht="12.5" x14ac:dyDescent="0.25">
      <c r="A2266" s="1" t="s">
        <v>4126</v>
      </c>
      <c r="B2266" s="1" t="s">
        <v>87</v>
      </c>
      <c r="C2266" s="1">
        <v>3</v>
      </c>
      <c r="D2266" s="1">
        <v>1.5</v>
      </c>
      <c r="E2266" s="1">
        <v>4.5</v>
      </c>
      <c r="F2266" s="1" t="s">
        <v>10</v>
      </c>
      <c r="G2266" s="1" t="s">
        <v>11</v>
      </c>
      <c r="H2266" s="4">
        <v>44964</v>
      </c>
    </row>
    <row r="2267" spans="1:8" ht="12.5" x14ac:dyDescent="0.25">
      <c r="A2267" s="1" t="s">
        <v>4129</v>
      </c>
      <c r="B2267" s="1" t="s">
        <v>22</v>
      </c>
      <c r="C2267" s="1">
        <v>5</v>
      </c>
      <c r="E2267" s="1">
        <v>25</v>
      </c>
      <c r="F2267" s="1" t="s">
        <v>10</v>
      </c>
      <c r="G2267" s="1" t="s">
        <v>11</v>
      </c>
      <c r="H2267" s="4">
        <v>45241</v>
      </c>
    </row>
    <row r="2268" spans="1:8" ht="12.5" x14ac:dyDescent="0.25">
      <c r="A2268" s="1" t="s">
        <v>4131</v>
      </c>
      <c r="B2268" s="1" t="s">
        <v>28</v>
      </c>
      <c r="C2268" s="1">
        <v>5</v>
      </c>
      <c r="D2268" s="1">
        <v>4</v>
      </c>
      <c r="E2268" s="1">
        <v>20</v>
      </c>
      <c r="F2268" s="1" t="s">
        <v>14</v>
      </c>
      <c r="G2268" s="1" t="s">
        <v>11</v>
      </c>
      <c r="H2268" s="1" t="s">
        <v>206</v>
      </c>
    </row>
    <row r="2269" spans="1:8" ht="12.5" x14ac:dyDescent="0.25">
      <c r="A2269" s="1" t="s">
        <v>4134</v>
      </c>
      <c r="B2269" s="1" t="s">
        <v>87</v>
      </c>
      <c r="C2269" s="1">
        <v>2</v>
      </c>
      <c r="D2269" s="1">
        <v>1.5</v>
      </c>
      <c r="E2269" s="1">
        <v>3</v>
      </c>
      <c r="F2269" s="1" t="s">
        <v>14</v>
      </c>
      <c r="G2269" s="1" t="s">
        <v>11</v>
      </c>
    </row>
    <row r="2270" spans="1:8" ht="12.5" x14ac:dyDescent="0.25">
      <c r="A2270" s="1" t="s">
        <v>4136</v>
      </c>
      <c r="B2270" s="1" t="s">
        <v>19</v>
      </c>
      <c r="C2270" s="1">
        <v>3</v>
      </c>
      <c r="D2270" s="1">
        <v>2</v>
      </c>
      <c r="E2270" s="1">
        <v>6</v>
      </c>
      <c r="F2270" s="1" t="s">
        <v>14</v>
      </c>
      <c r="H2270" s="1" t="s">
        <v>386</v>
      </c>
    </row>
    <row r="2271" spans="1:8" ht="12.5" x14ac:dyDescent="0.25">
      <c r="A2271" s="1" t="s">
        <v>3920</v>
      </c>
      <c r="B2271" s="1" t="s">
        <v>28</v>
      </c>
      <c r="C2271" s="1">
        <v>1</v>
      </c>
      <c r="D2271" s="1">
        <v>4</v>
      </c>
      <c r="E2271" s="1">
        <v>4</v>
      </c>
      <c r="G2271" s="1" t="s">
        <v>15</v>
      </c>
      <c r="H2271" s="1" t="s">
        <v>2735</v>
      </c>
    </row>
    <row r="2272" spans="1:8" ht="12.5" x14ac:dyDescent="0.25">
      <c r="A2272" s="1" t="s">
        <v>4141</v>
      </c>
      <c r="B2272" s="1" t="s">
        <v>19</v>
      </c>
      <c r="C2272" s="1" t="s">
        <v>19</v>
      </c>
      <c r="D2272" s="1">
        <v>1.5</v>
      </c>
      <c r="E2272" s="1">
        <v>3</v>
      </c>
      <c r="F2272" s="1" t="s">
        <v>23</v>
      </c>
      <c r="G2272" s="1" t="s">
        <v>11</v>
      </c>
      <c r="H2272" s="1" t="s">
        <v>1553</v>
      </c>
    </row>
    <row r="2273" spans="1:8" ht="12.5" x14ac:dyDescent="0.25">
      <c r="A2273" s="1" t="s">
        <v>4144</v>
      </c>
      <c r="B2273" s="1" t="s">
        <v>9</v>
      </c>
      <c r="C2273" s="1">
        <v>2</v>
      </c>
      <c r="D2273" s="1">
        <v>2</v>
      </c>
      <c r="E2273" s="1">
        <v>4</v>
      </c>
      <c r="G2273" s="1" t="s">
        <v>11</v>
      </c>
      <c r="H2273" s="1" t="s">
        <v>1596</v>
      </c>
    </row>
    <row r="2274" spans="1:8" ht="12.5" x14ac:dyDescent="0.25">
      <c r="A2274" s="1" t="s">
        <v>1171</v>
      </c>
      <c r="B2274" s="1" t="s">
        <v>49</v>
      </c>
      <c r="C2274" s="1">
        <v>3</v>
      </c>
      <c r="D2274" s="1">
        <v>3</v>
      </c>
      <c r="E2274" s="1">
        <v>9</v>
      </c>
      <c r="F2274" s="1" t="s">
        <v>10</v>
      </c>
      <c r="G2274" s="1" t="s">
        <v>19</v>
      </c>
      <c r="H2274" s="1" t="s">
        <v>632</v>
      </c>
    </row>
    <row r="2275" spans="1:8" ht="12.5" x14ac:dyDescent="0.25">
      <c r="A2275" s="1" t="s">
        <v>4148</v>
      </c>
      <c r="B2275" s="1" t="s">
        <v>18</v>
      </c>
      <c r="C2275" s="1">
        <v>1</v>
      </c>
      <c r="D2275" s="1">
        <v>1</v>
      </c>
      <c r="E2275" s="1">
        <v>1</v>
      </c>
      <c r="H2275" s="1" t="s">
        <v>627</v>
      </c>
    </row>
    <row r="2276" spans="1:8" ht="12.5" x14ac:dyDescent="0.25">
      <c r="A2276" s="1" t="s">
        <v>4150</v>
      </c>
      <c r="B2276" s="1" t="s">
        <v>49</v>
      </c>
      <c r="C2276" s="1">
        <v>2</v>
      </c>
      <c r="D2276" s="1">
        <v>3</v>
      </c>
      <c r="E2276" s="1">
        <v>6</v>
      </c>
      <c r="F2276" s="1" t="s">
        <v>19</v>
      </c>
      <c r="H2276" s="1" t="s">
        <v>56</v>
      </c>
    </row>
    <row r="2277" spans="1:8" ht="12.5" x14ac:dyDescent="0.25">
      <c r="A2277" s="1" t="s">
        <v>4151</v>
      </c>
      <c r="B2277" s="1" t="s">
        <v>22</v>
      </c>
      <c r="C2277" s="1">
        <v>2</v>
      </c>
      <c r="D2277" s="1">
        <v>5</v>
      </c>
      <c r="E2277" s="1">
        <v>10</v>
      </c>
      <c r="F2277" s="1" t="s">
        <v>26</v>
      </c>
      <c r="H2277" s="4">
        <v>45051</v>
      </c>
    </row>
    <row r="2278" spans="1:8" ht="12.5" x14ac:dyDescent="0.25">
      <c r="A2278" s="1" t="s">
        <v>4153</v>
      </c>
      <c r="B2278" s="1" t="s">
        <v>18</v>
      </c>
      <c r="C2278" s="1">
        <v>3</v>
      </c>
      <c r="D2278" s="1">
        <v>1</v>
      </c>
      <c r="E2278" s="1">
        <v>3</v>
      </c>
      <c r="F2278" s="1" t="s">
        <v>14</v>
      </c>
      <c r="G2278" s="1" t="s">
        <v>19</v>
      </c>
      <c r="H2278" s="1" t="s">
        <v>465</v>
      </c>
    </row>
    <row r="2279" spans="1:8" ht="12.5" x14ac:dyDescent="0.25">
      <c r="A2279" s="1" t="s">
        <v>4156</v>
      </c>
      <c r="B2279" s="1" t="s">
        <v>18</v>
      </c>
      <c r="C2279" s="1">
        <v>1</v>
      </c>
      <c r="D2279" s="1">
        <v>1</v>
      </c>
      <c r="E2279" s="1">
        <v>1</v>
      </c>
      <c r="H2279" s="1" t="s">
        <v>359</v>
      </c>
    </row>
    <row r="2280" spans="1:8" ht="12.5" x14ac:dyDescent="0.25">
      <c r="A2280" s="1" t="s">
        <v>4158</v>
      </c>
      <c r="B2280" s="1" t="s">
        <v>28</v>
      </c>
      <c r="C2280" s="1">
        <v>4</v>
      </c>
      <c r="D2280" s="1">
        <v>4</v>
      </c>
      <c r="E2280" s="1">
        <v>16</v>
      </c>
      <c r="H2280" s="4">
        <v>45119</v>
      </c>
    </row>
    <row r="2281" spans="1:8" ht="12.5" x14ac:dyDescent="0.25">
      <c r="A2281" s="1" t="s">
        <v>4159</v>
      </c>
      <c r="B2281" s="1" t="s">
        <v>49</v>
      </c>
      <c r="C2281" s="1">
        <v>4</v>
      </c>
      <c r="D2281" s="1">
        <v>3</v>
      </c>
      <c r="E2281" s="1">
        <v>12</v>
      </c>
      <c r="F2281" s="1" t="s">
        <v>23</v>
      </c>
      <c r="H2281" s="4">
        <v>45051</v>
      </c>
    </row>
    <row r="2282" spans="1:8" ht="12.5" x14ac:dyDescent="0.25">
      <c r="A2282" s="1" t="s">
        <v>4162</v>
      </c>
      <c r="B2282" s="1" t="s">
        <v>19</v>
      </c>
      <c r="C2282" s="1">
        <v>2</v>
      </c>
      <c r="D2282" s="1">
        <v>4</v>
      </c>
      <c r="E2282" s="1">
        <v>8</v>
      </c>
      <c r="F2282" s="1" t="s">
        <v>10</v>
      </c>
      <c r="G2282" s="1" t="s">
        <v>15</v>
      </c>
      <c r="H2282" s="1" t="s">
        <v>46</v>
      </c>
    </row>
    <row r="2283" spans="1:8" ht="12.5" x14ac:dyDescent="0.25">
      <c r="A2283" s="1" t="s">
        <v>4163</v>
      </c>
      <c r="B2283" s="1" t="s">
        <v>23</v>
      </c>
      <c r="C2283" s="1">
        <v>3</v>
      </c>
      <c r="D2283" s="1">
        <v>1.5</v>
      </c>
      <c r="E2283" s="1" t="s">
        <v>23</v>
      </c>
      <c r="F2283" s="1" t="s">
        <v>26</v>
      </c>
      <c r="H2283" s="1" t="s">
        <v>383</v>
      </c>
    </row>
    <row r="2284" spans="1:8" ht="12.5" x14ac:dyDescent="0.25">
      <c r="A2284" s="1" t="s">
        <v>4165</v>
      </c>
      <c r="B2284" s="1" t="s">
        <v>28</v>
      </c>
      <c r="C2284" s="1">
        <v>5</v>
      </c>
      <c r="D2284" s="1">
        <v>4</v>
      </c>
      <c r="E2284" s="1">
        <v>20</v>
      </c>
      <c r="F2284" s="1" t="s">
        <v>14</v>
      </c>
      <c r="H2284" s="1" t="s">
        <v>317</v>
      </c>
    </row>
    <row r="2285" spans="1:8" ht="12.5" x14ac:dyDescent="0.25">
      <c r="A2285" s="1" t="s">
        <v>4167</v>
      </c>
      <c r="B2285" s="1" t="s">
        <v>22</v>
      </c>
      <c r="C2285" s="1">
        <v>5</v>
      </c>
      <c r="D2285" s="1">
        <v>5</v>
      </c>
      <c r="E2285" s="1">
        <v>25</v>
      </c>
      <c r="H2285" s="1" t="s">
        <v>170</v>
      </c>
    </row>
    <row r="2286" spans="1:8" ht="12.5" x14ac:dyDescent="0.25">
      <c r="A2286" s="1" t="s">
        <v>4170</v>
      </c>
      <c r="B2286" s="1" t="s">
        <v>49</v>
      </c>
      <c r="C2286" s="1" t="s">
        <v>23</v>
      </c>
      <c r="D2286" s="1">
        <v>3</v>
      </c>
      <c r="E2286" s="1">
        <v>9</v>
      </c>
      <c r="G2286" s="1" t="s">
        <v>11</v>
      </c>
      <c r="H2286" s="1" t="s">
        <v>196</v>
      </c>
    </row>
    <row r="2287" spans="1:8" ht="12.5" x14ac:dyDescent="0.25">
      <c r="A2287" s="1" t="s">
        <v>4171</v>
      </c>
      <c r="B2287" s="1" t="s">
        <v>22</v>
      </c>
      <c r="C2287" s="1">
        <v>2</v>
      </c>
      <c r="D2287" s="1">
        <v>5</v>
      </c>
      <c r="E2287" s="1">
        <v>10</v>
      </c>
      <c r="G2287" s="1" t="s">
        <v>11</v>
      </c>
      <c r="H2287" s="4">
        <v>45054</v>
      </c>
    </row>
    <row r="2288" spans="1:8" ht="12.5" x14ac:dyDescent="0.25">
      <c r="A2288" s="1" t="s">
        <v>4174</v>
      </c>
      <c r="B2288" s="1" t="s">
        <v>49</v>
      </c>
      <c r="C2288" s="1">
        <v>2</v>
      </c>
      <c r="D2288" s="1">
        <v>3</v>
      </c>
      <c r="E2288" s="1">
        <v>6</v>
      </c>
      <c r="H2288" s="1" t="s">
        <v>176</v>
      </c>
    </row>
    <row r="2289" spans="1:8" ht="12.5" x14ac:dyDescent="0.25">
      <c r="A2289" s="1" t="s">
        <v>3523</v>
      </c>
      <c r="B2289" s="1" t="s">
        <v>19</v>
      </c>
      <c r="C2289" s="1">
        <v>5</v>
      </c>
      <c r="D2289" s="1">
        <v>4</v>
      </c>
      <c r="E2289" s="1">
        <v>20</v>
      </c>
      <c r="F2289" s="1" t="s">
        <v>26</v>
      </c>
      <c r="H2289" s="1" t="s">
        <v>1377</v>
      </c>
    </row>
    <row r="2290" spans="1:8" ht="12.5" x14ac:dyDescent="0.25">
      <c r="A2290" s="1" t="s">
        <v>4177</v>
      </c>
      <c r="B2290" s="1" t="s">
        <v>9</v>
      </c>
      <c r="C2290" s="1">
        <v>4</v>
      </c>
      <c r="D2290" s="1">
        <v>2</v>
      </c>
      <c r="E2290" s="1">
        <v>8</v>
      </c>
      <c r="F2290" s="1" t="s">
        <v>10</v>
      </c>
      <c r="G2290" s="1" t="s">
        <v>11</v>
      </c>
      <c r="H2290" s="4">
        <v>45240</v>
      </c>
    </row>
    <row r="2291" spans="1:8" ht="12.5" x14ac:dyDescent="0.25">
      <c r="A2291" s="1" t="s">
        <v>2078</v>
      </c>
      <c r="B2291" s="1" t="s">
        <v>23</v>
      </c>
      <c r="C2291" s="1">
        <v>4</v>
      </c>
      <c r="D2291" s="1" t="s">
        <v>23</v>
      </c>
      <c r="F2291" s="1" t="s">
        <v>19</v>
      </c>
      <c r="H2291" s="4">
        <v>45181</v>
      </c>
    </row>
    <row r="2292" spans="1:8" ht="12.5" x14ac:dyDescent="0.25">
      <c r="A2292" s="1" t="s">
        <v>4181</v>
      </c>
      <c r="B2292" s="1" t="s">
        <v>87</v>
      </c>
      <c r="C2292" s="1">
        <v>4</v>
      </c>
      <c r="D2292" s="1">
        <v>1.5</v>
      </c>
      <c r="E2292" s="1">
        <v>6</v>
      </c>
      <c r="H2292" s="1" t="s">
        <v>1383</v>
      </c>
    </row>
    <row r="2293" spans="1:8" ht="12.5" x14ac:dyDescent="0.25">
      <c r="A2293" s="1" t="s">
        <v>4183</v>
      </c>
      <c r="B2293" s="1" t="s">
        <v>22</v>
      </c>
      <c r="C2293" s="1">
        <v>4</v>
      </c>
      <c r="D2293" s="1">
        <v>5</v>
      </c>
      <c r="E2293" s="1">
        <v>20</v>
      </c>
      <c r="F2293" s="1" t="s">
        <v>10</v>
      </c>
      <c r="G2293" s="1" t="s">
        <v>15</v>
      </c>
      <c r="H2293" s="1" t="s">
        <v>259</v>
      </c>
    </row>
    <row r="2294" spans="1:8" ht="12.5" x14ac:dyDescent="0.25">
      <c r="A2294" s="1" t="s">
        <v>3393</v>
      </c>
      <c r="B2294" s="1" t="s">
        <v>87</v>
      </c>
      <c r="C2294" s="1">
        <v>1</v>
      </c>
      <c r="D2294" s="1">
        <v>1.5</v>
      </c>
      <c r="E2294" s="1">
        <v>1.5</v>
      </c>
      <c r="F2294" s="1" t="s">
        <v>14</v>
      </c>
      <c r="G2294" s="1" t="s">
        <v>11</v>
      </c>
      <c r="H2294" s="4">
        <v>44934</v>
      </c>
    </row>
    <row r="2295" spans="1:8" ht="12.5" x14ac:dyDescent="0.25">
      <c r="A2295" s="1" t="s">
        <v>4186</v>
      </c>
      <c r="B2295" s="1" t="s">
        <v>22</v>
      </c>
      <c r="C2295" s="1">
        <v>4</v>
      </c>
      <c r="D2295" s="1">
        <v>5</v>
      </c>
      <c r="E2295" s="1">
        <v>20</v>
      </c>
      <c r="F2295" s="1" t="s">
        <v>14</v>
      </c>
      <c r="G2295" s="1" t="s">
        <v>15</v>
      </c>
      <c r="H2295" s="4">
        <v>45085</v>
      </c>
    </row>
    <row r="2296" spans="1:8" ht="12.5" x14ac:dyDescent="0.25">
      <c r="A2296" s="1" t="s">
        <v>4187</v>
      </c>
      <c r="B2296" s="1" t="s">
        <v>13</v>
      </c>
      <c r="C2296" s="1">
        <v>3</v>
      </c>
      <c r="D2296" s="1">
        <v>3</v>
      </c>
      <c r="E2296" s="1">
        <v>9</v>
      </c>
      <c r="F2296" s="1" t="s">
        <v>14</v>
      </c>
      <c r="G2296" s="1" t="s">
        <v>19</v>
      </c>
      <c r="H2296" s="1" t="s">
        <v>1365</v>
      </c>
    </row>
    <row r="2297" spans="1:8" ht="12.5" x14ac:dyDescent="0.25">
      <c r="A2297" s="1" t="s">
        <v>4188</v>
      </c>
      <c r="B2297" s="1" t="s">
        <v>9</v>
      </c>
      <c r="C2297" s="1">
        <v>3</v>
      </c>
      <c r="D2297" s="1">
        <v>2</v>
      </c>
      <c r="E2297" s="1">
        <v>6</v>
      </c>
      <c r="H2297" s="1" t="s">
        <v>2490</v>
      </c>
    </row>
    <row r="2298" spans="1:8" ht="12.5" x14ac:dyDescent="0.25">
      <c r="A2298" s="1" t="s">
        <v>4191</v>
      </c>
      <c r="B2298" s="1" t="s">
        <v>22</v>
      </c>
      <c r="C2298" s="1">
        <v>5</v>
      </c>
      <c r="D2298" s="1">
        <v>5</v>
      </c>
      <c r="E2298" s="1">
        <v>25</v>
      </c>
      <c r="G2298" s="1" t="s">
        <v>11</v>
      </c>
      <c r="H2298" s="1" t="s">
        <v>170</v>
      </c>
    </row>
    <row r="2299" spans="1:8" ht="12.5" x14ac:dyDescent="0.25">
      <c r="A2299" s="1" t="s">
        <v>4192</v>
      </c>
      <c r="B2299" s="1" t="s">
        <v>87</v>
      </c>
      <c r="C2299" s="1">
        <v>1</v>
      </c>
      <c r="D2299" s="1">
        <v>1.5</v>
      </c>
      <c r="E2299" s="1">
        <v>1.5</v>
      </c>
      <c r="F2299" s="1" t="s">
        <v>19</v>
      </c>
      <c r="H2299" s="4">
        <v>45170</v>
      </c>
    </row>
    <row r="2300" spans="1:8" ht="12.5" x14ac:dyDescent="0.25">
      <c r="A2300" s="1" t="s">
        <v>4195</v>
      </c>
      <c r="B2300" s="1" t="s">
        <v>28</v>
      </c>
      <c r="C2300" s="1">
        <v>5</v>
      </c>
      <c r="D2300" s="1">
        <v>4</v>
      </c>
      <c r="E2300" s="1">
        <v>20</v>
      </c>
      <c r="F2300" s="1" t="s">
        <v>10</v>
      </c>
      <c r="G2300" s="1" t="s">
        <v>19</v>
      </c>
      <c r="H2300" s="4">
        <v>45021</v>
      </c>
    </row>
    <row r="2301" spans="1:8" ht="12.5" x14ac:dyDescent="0.25">
      <c r="A2301" s="1" t="s">
        <v>4198</v>
      </c>
      <c r="B2301" s="1" t="s">
        <v>18</v>
      </c>
      <c r="C2301" s="1">
        <v>2</v>
      </c>
      <c r="D2301" s="1">
        <v>1</v>
      </c>
      <c r="E2301" s="1">
        <v>2</v>
      </c>
      <c r="F2301" s="1" t="s">
        <v>26</v>
      </c>
      <c r="H2301" s="1" t="s">
        <v>102</v>
      </c>
    </row>
    <row r="2302" spans="1:8" ht="12.5" x14ac:dyDescent="0.25">
      <c r="A2302" s="1" t="s">
        <v>4199</v>
      </c>
      <c r="B2302" s="1" t="s">
        <v>28</v>
      </c>
      <c r="C2302" s="1">
        <v>3</v>
      </c>
      <c r="D2302" s="1">
        <v>4</v>
      </c>
      <c r="E2302" s="1">
        <v>12</v>
      </c>
      <c r="F2302" s="1" t="s">
        <v>19</v>
      </c>
      <c r="G2302" s="1" t="s">
        <v>11</v>
      </c>
      <c r="H2302" s="1" t="s">
        <v>76</v>
      </c>
    </row>
    <row r="2303" spans="1:8" ht="12.5" x14ac:dyDescent="0.25">
      <c r="A2303" s="1" t="s">
        <v>4201</v>
      </c>
      <c r="B2303" s="1" t="s">
        <v>49</v>
      </c>
      <c r="C2303" s="1">
        <v>1</v>
      </c>
      <c r="D2303" s="1">
        <v>3</v>
      </c>
      <c r="E2303" s="1">
        <v>3</v>
      </c>
      <c r="F2303" s="1" t="s">
        <v>10</v>
      </c>
      <c r="G2303" s="1" t="s">
        <v>23</v>
      </c>
      <c r="H2303" s="4">
        <v>45239</v>
      </c>
    </row>
    <row r="2304" spans="1:8" ht="12.5" x14ac:dyDescent="0.25">
      <c r="A2304" s="1" t="s">
        <v>4204</v>
      </c>
      <c r="B2304" s="1" t="s">
        <v>23</v>
      </c>
      <c r="C2304" s="1">
        <v>1</v>
      </c>
      <c r="D2304" s="1">
        <v>4</v>
      </c>
      <c r="E2304" s="1">
        <v>4</v>
      </c>
      <c r="F2304" s="1" t="s">
        <v>10</v>
      </c>
      <c r="G2304" s="1" t="s">
        <v>15</v>
      </c>
      <c r="H2304" s="4">
        <v>45108</v>
      </c>
    </row>
    <row r="2305" spans="1:8" ht="12.5" x14ac:dyDescent="0.25">
      <c r="A2305" s="1" t="s">
        <v>4205</v>
      </c>
      <c r="B2305" s="1" t="s">
        <v>9</v>
      </c>
      <c r="C2305" s="1">
        <v>5</v>
      </c>
      <c r="D2305" s="1">
        <v>2</v>
      </c>
      <c r="E2305" s="1">
        <v>10</v>
      </c>
      <c r="F2305" s="1" t="s">
        <v>23</v>
      </c>
      <c r="G2305" s="1" t="s">
        <v>11</v>
      </c>
      <c r="H2305" s="4">
        <v>45209</v>
      </c>
    </row>
    <row r="2306" spans="1:8" ht="12.5" x14ac:dyDescent="0.25">
      <c r="A2306" s="1" t="s">
        <v>4208</v>
      </c>
      <c r="B2306" s="1" t="s">
        <v>22</v>
      </c>
      <c r="C2306" s="1">
        <v>2</v>
      </c>
      <c r="D2306" s="1">
        <v>5</v>
      </c>
      <c r="E2306" s="1">
        <v>10</v>
      </c>
      <c r="G2306" s="1" t="s">
        <v>15</v>
      </c>
      <c r="H2306" s="1" t="s">
        <v>126</v>
      </c>
    </row>
    <row r="2307" spans="1:8" ht="12.5" x14ac:dyDescent="0.25">
      <c r="A2307" s="1" t="s">
        <v>4210</v>
      </c>
      <c r="B2307" s="1" t="s">
        <v>28</v>
      </c>
      <c r="C2307" s="1">
        <v>2</v>
      </c>
      <c r="D2307" s="1">
        <v>4</v>
      </c>
      <c r="E2307" s="1">
        <v>8</v>
      </c>
      <c r="H2307" s="1" t="s">
        <v>875</v>
      </c>
    </row>
    <row r="2308" spans="1:8" ht="12.5" x14ac:dyDescent="0.25">
      <c r="A2308" s="1" t="s">
        <v>4213</v>
      </c>
      <c r="B2308" s="1" t="s">
        <v>87</v>
      </c>
      <c r="C2308" s="1">
        <v>2</v>
      </c>
      <c r="D2308" s="1">
        <v>1.5</v>
      </c>
      <c r="E2308" s="1">
        <v>3</v>
      </c>
      <c r="F2308" s="1" t="s">
        <v>10</v>
      </c>
      <c r="G2308" s="1" t="s">
        <v>11</v>
      </c>
      <c r="H2308" s="1" t="s">
        <v>246</v>
      </c>
    </row>
    <row r="2309" spans="1:8" ht="12.5" x14ac:dyDescent="0.25">
      <c r="A2309" s="1" t="s">
        <v>4216</v>
      </c>
      <c r="B2309" s="1" t="s">
        <v>32</v>
      </c>
      <c r="C2309" s="1">
        <v>1</v>
      </c>
      <c r="D2309" s="1">
        <v>4</v>
      </c>
      <c r="E2309" s="1">
        <v>4</v>
      </c>
      <c r="F2309" s="1" t="s">
        <v>10</v>
      </c>
      <c r="H2309" s="1" t="s">
        <v>307</v>
      </c>
    </row>
    <row r="2310" spans="1:8" ht="12.5" x14ac:dyDescent="0.25">
      <c r="A2310" s="1" t="s">
        <v>4218</v>
      </c>
      <c r="B2310" s="1" t="s">
        <v>22</v>
      </c>
      <c r="D2310" s="1">
        <v>5</v>
      </c>
      <c r="E2310" s="1">
        <v>15</v>
      </c>
      <c r="F2310" s="1" t="s">
        <v>10</v>
      </c>
      <c r="G2310" s="1" t="s">
        <v>15</v>
      </c>
      <c r="H2310" s="4">
        <v>45207</v>
      </c>
    </row>
    <row r="2311" spans="1:8" ht="12.5" x14ac:dyDescent="0.25">
      <c r="A2311" s="1" t="s">
        <v>2433</v>
      </c>
      <c r="B2311" s="1" t="s">
        <v>87</v>
      </c>
      <c r="C2311" s="1">
        <v>4</v>
      </c>
      <c r="D2311" s="1">
        <v>1.5</v>
      </c>
      <c r="E2311" s="1">
        <v>6</v>
      </c>
      <c r="F2311" s="1" t="s">
        <v>10</v>
      </c>
      <c r="G2311" s="1" t="s">
        <v>11</v>
      </c>
      <c r="H2311" s="1" t="s">
        <v>246</v>
      </c>
    </row>
    <row r="2312" spans="1:8" ht="12.5" x14ac:dyDescent="0.25">
      <c r="A2312" s="1" t="s">
        <v>4220</v>
      </c>
      <c r="B2312" s="1" t="s">
        <v>22</v>
      </c>
      <c r="C2312" s="1">
        <v>4</v>
      </c>
      <c r="D2312" s="1">
        <v>5</v>
      </c>
      <c r="E2312" s="1">
        <v>20</v>
      </c>
      <c r="F2312" s="1" t="s">
        <v>10</v>
      </c>
      <c r="H2312" s="1" t="s">
        <v>104</v>
      </c>
    </row>
    <row r="2313" spans="1:8" ht="12.5" x14ac:dyDescent="0.25">
      <c r="A2313" s="1" t="s">
        <v>4221</v>
      </c>
      <c r="B2313" s="1" t="s">
        <v>9</v>
      </c>
      <c r="C2313" s="1">
        <v>5</v>
      </c>
      <c r="D2313" s="1">
        <v>2</v>
      </c>
      <c r="E2313" s="1">
        <v>10</v>
      </c>
      <c r="F2313" s="1" t="s">
        <v>14</v>
      </c>
      <c r="H2313" s="1" t="s">
        <v>453</v>
      </c>
    </row>
    <row r="2314" spans="1:8" ht="12.5" x14ac:dyDescent="0.25">
      <c r="A2314" s="1" t="s">
        <v>3102</v>
      </c>
      <c r="B2314" s="1" t="s">
        <v>28</v>
      </c>
      <c r="C2314" s="1">
        <v>4</v>
      </c>
      <c r="D2314" s="1">
        <v>4</v>
      </c>
      <c r="E2314" s="1">
        <v>16</v>
      </c>
      <c r="F2314" s="1" t="s">
        <v>14</v>
      </c>
      <c r="H2314" s="1" t="s">
        <v>196</v>
      </c>
    </row>
    <row r="2315" spans="1:8" ht="12.5" x14ac:dyDescent="0.25">
      <c r="A2315" s="1" t="s">
        <v>4225</v>
      </c>
      <c r="B2315" s="1" t="s">
        <v>22</v>
      </c>
      <c r="C2315" s="1">
        <v>3</v>
      </c>
      <c r="D2315" s="1" t="s">
        <v>23</v>
      </c>
      <c r="E2315" s="1">
        <v>15</v>
      </c>
      <c r="G2315" s="1" t="s">
        <v>15</v>
      </c>
      <c r="H2315" s="4">
        <v>44994</v>
      </c>
    </row>
    <row r="2316" spans="1:8" ht="12.5" x14ac:dyDescent="0.25">
      <c r="A2316" s="1" t="s">
        <v>4227</v>
      </c>
      <c r="B2316" s="1" t="s">
        <v>9</v>
      </c>
      <c r="C2316" s="1">
        <v>2</v>
      </c>
      <c r="D2316" s="1">
        <v>2</v>
      </c>
      <c r="E2316" s="1">
        <v>4</v>
      </c>
      <c r="F2316" s="1" t="s">
        <v>26</v>
      </c>
      <c r="G2316" s="1" t="s">
        <v>11</v>
      </c>
      <c r="H2316" s="4">
        <v>45057</v>
      </c>
    </row>
    <row r="2317" spans="1:8" ht="12.5" x14ac:dyDescent="0.25">
      <c r="A2317" s="1" t="s">
        <v>4229</v>
      </c>
      <c r="B2317" s="1" t="s">
        <v>32</v>
      </c>
      <c r="C2317" s="1">
        <v>5</v>
      </c>
      <c r="E2317" s="1">
        <v>20</v>
      </c>
      <c r="F2317" s="1" t="s">
        <v>14</v>
      </c>
      <c r="G2317" s="1" t="s">
        <v>11</v>
      </c>
      <c r="H2317" s="1" t="s">
        <v>1692</v>
      </c>
    </row>
    <row r="2318" spans="1:8" ht="12.5" x14ac:dyDescent="0.25">
      <c r="A2318" s="1" t="s">
        <v>4230</v>
      </c>
      <c r="B2318" s="1" t="s">
        <v>13</v>
      </c>
      <c r="C2318" s="1">
        <v>2</v>
      </c>
      <c r="D2318" s="1">
        <v>3</v>
      </c>
      <c r="E2318" s="1">
        <v>6</v>
      </c>
      <c r="G2318" s="1" t="s">
        <v>11</v>
      </c>
      <c r="H2318" s="4">
        <v>45109</v>
      </c>
    </row>
    <row r="2319" spans="1:8" ht="12.5" x14ac:dyDescent="0.25">
      <c r="A2319" s="1" t="s">
        <v>4233</v>
      </c>
      <c r="B2319" s="1" t="s">
        <v>9</v>
      </c>
      <c r="C2319" s="1">
        <v>1</v>
      </c>
      <c r="D2319" s="1">
        <v>2</v>
      </c>
      <c r="E2319" s="1">
        <v>2</v>
      </c>
      <c r="F2319" s="1" t="s">
        <v>14</v>
      </c>
      <c r="G2319" s="1" t="s">
        <v>15</v>
      </c>
      <c r="H2319" s="1" t="s">
        <v>1596</v>
      </c>
    </row>
    <row r="2320" spans="1:8" ht="12.5" x14ac:dyDescent="0.25">
      <c r="A2320" s="1" t="s">
        <v>4127</v>
      </c>
      <c r="B2320" s="1" t="s">
        <v>22</v>
      </c>
      <c r="C2320" s="1">
        <v>2</v>
      </c>
      <c r="D2320" s="1">
        <v>5</v>
      </c>
      <c r="E2320" s="1">
        <v>10</v>
      </c>
      <c r="F2320" s="1" t="s">
        <v>10</v>
      </c>
      <c r="G2320" s="1" t="s">
        <v>15</v>
      </c>
      <c r="H2320" s="4">
        <v>45108</v>
      </c>
    </row>
    <row r="2321" spans="1:8" ht="12.5" x14ac:dyDescent="0.25">
      <c r="A2321" s="1" t="s">
        <v>4236</v>
      </c>
      <c r="B2321" s="1" t="s">
        <v>49</v>
      </c>
      <c r="C2321" s="1">
        <v>4</v>
      </c>
      <c r="D2321" s="1" t="s">
        <v>23</v>
      </c>
      <c r="E2321" s="1">
        <v>12</v>
      </c>
      <c r="F2321" s="1" t="s">
        <v>19</v>
      </c>
      <c r="G2321" s="1" t="s">
        <v>11</v>
      </c>
      <c r="H2321" s="1" t="s">
        <v>415</v>
      </c>
    </row>
    <row r="2322" spans="1:8" ht="12.5" x14ac:dyDescent="0.25">
      <c r="A2322" s="1" t="s">
        <v>4238</v>
      </c>
      <c r="B2322" s="1" t="s">
        <v>18</v>
      </c>
      <c r="C2322" s="1">
        <v>3</v>
      </c>
      <c r="D2322" s="1">
        <v>1</v>
      </c>
      <c r="E2322" s="1">
        <v>3</v>
      </c>
      <c r="F2322" s="1" t="s">
        <v>10</v>
      </c>
      <c r="H2322" s="1" t="s">
        <v>676</v>
      </c>
    </row>
    <row r="2323" spans="1:8" ht="12.5" x14ac:dyDescent="0.25">
      <c r="A2323" s="1" t="s">
        <v>2431</v>
      </c>
      <c r="B2323" s="1" t="s">
        <v>28</v>
      </c>
      <c r="C2323" s="1">
        <v>1</v>
      </c>
      <c r="D2323" s="1">
        <v>4</v>
      </c>
      <c r="E2323" s="1">
        <v>4</v>
      </c>
      <c r="F2323" s="1" t="s">
        <v>10</v>
      </c>
      <c r="G2323" s="1" t="s">
        <v>11</v>
      </c>
      <c r="H2323" s="1" t="s">
        <v>511</v>
      </c>
    </row>
    <row r="2324" spans="1:8" ht="12.5" x14ac:dyDescent="0.25">
      <c r="A2324" s="1" t="s">
        <v>4241</v>
      </c>
      <c r="B2324" s="1" t="s">
        <v>87</v>
      </c>
      <c r="C2324" s="1">
        <v>3</v>
      </c>
      <c r="D2324" s="1">
        <v>1.5</v>
      </c>
      <c r="E2324" s="1">
        <v>4.5</v>
      </c>
      <c r="F2324" s="1" t="s">
        <v>10</v>
      </c>
      <c r="G2324" s="1" t="s">
        <v>15</v>
      </c>
      <c r="H2324" s="4">
        <v>45088</v>
      </c>
    </row>
    <row r="2325" spans="1:8" ht="12.5" x14ac:dyDescent="0.25">
      <c r="A2325" s="1" t="s">
        <v>4244</v>
      </c>
      <c r="B2325" s="1" t="s">
        <v>22</v>
      </c>
      <c r="C2325" s="1">
        <v>3</v>
      </c>
      <c r="D2325" s="1">
        <v>5</v>
      </c>
      <c r="E2325" s="1">
        <v>15</v>
      </c>
      <c r="F2325" s="1" t="s">
        <v>14</v>
      </c>
      <c r="H2325" s="1" t="s">
        <v>1825</v>
      </c>
    </row>
    <row r="2326" spans="1:8" ht="12.5" x14ac:dyDescent="0.25">
      <c r="A2326" s="1" t="s">
        <v>4246</v>
      </c>
      <c r="B2326" s="1" t="s">
        <v>28</v>
      </c>
      <c r="C2326" s="1">
        <v>4</v>
      </c>
      <c r="E2326" s="1">
        <v>16</v>
      </c>
      <c r="F2326" s="1" t="s">
        <v>10</v>
      </c>
      <c r="H2326" s="1" t="s">
        <v>875</v>
      </c>
    </row>
    <row r="2327" spans="1:8" ht="12.5" x14ac:dyDescent="0.25">
      <c r="A2327" s="1" t="s">
        <v>4248</v>
      </c>
      <c r="B2327" s="1" t="s">
        <v>32</v>
      </c>
      <c r="C2327" s="1">
        <v>4</v>
      </c>
      <c r="D2327" s="1">
        <v>4</v>
      </c>
      <c r="E2327" s="1">
        <v>16</v>
      </c>
      <c r="F2327" s="1" t="s">
        <v>10</v>
      </c>
      <c r="G2327" s="1" t="s">
        <v>11</v>
      </c>
      <c r="H2327" s="1" t="s">
        <v>534</v>
      </c>
    </row>
    <row r="2328" spans="1:8" ht="12.5" x14ac:dyDescent="0.25">
      <c r="A2328" s="1" t="s">
        <v>4250</v>
      </c>
      <c r="B2328" s="1" t="s">
        <v>23</v>
      </c>
      <c r="C2328" s="1">
        <v>1</v>
      </c>
      <c r="D2328" s="1">
        <v>1</v>
      </c>
      <c r="E2328" s="1">
        <v>1</v>
      </c>
      <c r="F2328" s="1" t="s">
        <v>19</v>
      </c>
      <c r="H2328" s="1" t="s">
        <v>129</v>
      </c>
    </row>
    <row r="2329" spans="1:8" ht="12.5" x14ac:dyDescent="0.25">
      <c r="A2329" s="1" t="s">
        <v>4252</v>
      </c>
      <c r="B2329" s="1" t="s">
        <v>19</v>
      </c>
      <c r="C2329" s="1">
        <v>1</v>
      </c>
      <c r="D2329" s="1">
        <v>4</v>
      </c>
      <c r="E2329" s="1">
        <v>4</v>
      </c>
      <c r="G2329" s="1" t="s">
        <v>19</v>
      </c>
      <c r="H2329" s="4">
        <v>45026</v>
      </c>
    </row>
    <row r="2330" spans="1:8" ht="12.5" x14ac:dyDescent="0.25">
      <c r="A2330" s="1" t="s">
        <v>4255</v>
      </c>
      <c r="C2330" s="1">
        <v>2</v>
      </c>
      <c r="D2330" s="1">
        <v>2</v>
      </c>
      <c r="E2330" s="1">
        <v>4</v>
      </c>
      <c r="H2330" s="1" t="s">
        <v>1660</v>
      </c>
    </row>
    <row r="2331" spans="1:8" ht="12.5" x14ac:dyDescent="0.25">
      <c r="A2331" s="1" t="s">
        <v>4257</v>
      </c>
      <c r="B2331" s="1" t="s">
        <v>9</v>
      </c>
      <c r="C2331" s="1">
        <v>4</v>
      </c>
      <c r="D2331" s="1">
        <v>2</v>
      </c>
      <c r="E2331" s="1">
        <v>8</v>
      </c>
      <c r="F2331" s="1" t="s">
        <v>14</v>
      </c>
      <c r="G2331" s="1" t="s">
        <v>11</v>
      </c>
      <c r="H2331" s="1" t="s">
        <v>1275</v>
      </c>
    </row>
    <row r="2332" spans="1:8" ht="12.5" x14ac:dyDescent="0.25">
      <c r="A2332" s="1" t="s">
        <v>4260</v>
      </c>
      <c r="B2332" s="1" t="s">
        <v>22</v>
      </c>
      <c r="C2332" s="1" t="s">
        <v>23</v>
      </c>
      <c r="D2332" s="1" t="s">
        <v>23</v>
      </c>
      <c r="E2332" s="1">
        <v>5</v>
      </c>
      <c r="G2332" s="1" t="s">
        <v>15</v>
      </c>
      <c r="H2332" s="4">
        <v>44929</v>
      </c>
    </row>
    <row r="2333" spans="1:8" ht="12.5" x14ac:dyDescent="0.25">
      <c r="A2333" s="1" t="s">
        <v>4262</v>
      </c>
      <c r="B2333" s="1" t="s">
        <v>18</v>
      </c>
      <c r="C2333" s="1">
        <v>2</v>
      </c>
      <c r="D2333" s="1">
        <v>1</v>
      </c>
      <c r="E2333" s="1">
        <v>2</v>
      </c>
      <c r="F2333" s="1" t="s">
        <v>10</v>
      </c>
      <c r="G2333" s="1" t="s">
        <v>11</v>
      </c>
      <c r="H2333" s="1" t="s">
        <v>764</v>
      </c>
    </row>
    <row r="2334" spans="1:8" ht="12.5" x14ac:dyDescent="0.25">
      <c r="A2334" s="1" t="s">
        <v>3549</v>
      </c>
      <c r="B2334" s="1" t="s">
        <v>28</v>
      </c>
      <c r="C2334" s="1">
        <v>1</v>
      </c>
      <c r="D2334" s="1">
        <v>4</v>
      </c>
      <c r="E2334" s="1">
        <v>4</v>
      </c>
      <c r="F2334" s="1" t="s">
        <v>14</v>
      </c>
      <c r="G2334" s="1" t="s">
        <v>11</v>
      </c>
      <c r="H2334" s="4">
        <v>45143</v>
      </c>
    </row>
    <row r="2335" spans="1:8" ht="12.5" x14ac:dyDescent="0.25">
      <c r="A2335" s="1" t="s">
        <v>4265</v>
      </c>
      <c r="B2335" s="1" t="s">
        <v>18</v>
      </c>
      <c r="C2335" s="1">
        <v>3</v>
      </c>
      <c r="D2335" s="1">
        <v>1</v>
      </c>
      <c r="E2335" s="1">
        <v>3</v>
      </c>
      <c r="F2335" s="1" t="s">
        <v>14</v>
      </c>
      <c r="G2335" s="1" t="s">
        <v>15</v>
      </c>
      <c r="H2335" s="1" t="s">
        <v>536</v>
      </c>
    </row>
    <row r="2336" spans="1:8" ht="12.5" x14ac:dyDescent="0.25">
      <c r="A2336" s="1" t="s">
        <v>4267</v>
      </c>
      <c r="B2336" s="1" t="s">
        <v>32</v>
      </c>
      <c r="C2336" s="1">
        <v>1</v>
      </c>
      <c r="D2336" s="1">
        <v>4</v>
      </c>
      <c r="E2336" s="1">
        <v>4</v>
      </c>
      <c r="F2336" s="1" t="s">
        <v>26</v>
      </c>
      <c r="G2336" s="1" t="s">
        <v>11</v>
      </c>
      <c r="H2336" s="4">
        <v>44928</v>
      </c>
    </row>
    <row r="2337" spans="1:8" ht="12.5" x14ac:dyDescent="0.25">
      <c r="A2337" s="1" t="s">
        <v>4269</v>
      </c>
      <c r="B2337" s="1" t="s">
        <v>18</v>
      </c>
      <c r="C2337" s="1">
        <v>5</v>
      </c>
      <c r="D2337" s="1">
        <v>1</v>
      </c>
      <c r="E2337" s="1">
        <v>5</v>
      </c>
      <c r="F2337" s="1" t="s">
        <v>10</v>
      </c>
      <c r="G2337" s="1" t="s">
        <v>11</v>
      </c>
      <c r="H2337" s="1" t="s">
        <v>35</v>
      </c>
    </row>
    <row r="2338" spans="1:8" ht="12.5" x14ac:dyDescent="0.25">
      <c r="A2338" s="1" t="s">
        <v>2220</v>
      </c>
      <c r="B2338" s="1" t="s">
        <v>28</v>
      </c>
      <c r="C2338" s="1">
        <v>1</v>
      </c>
      <c r="D2338" s="1">
        <v>4</v>
      </c>
      <c r="E2338" s="1">
        <v>4</v>
      </c>
      <c r="F2338" s="1" t="s">
        <v>26</v>
      </c>
      <c r="G2338" s="1" t="s">
        <v>11</v>
      </c>
      <c r="H2338" s="1" t="s">
        <v>1825</v>
      </c>
    </row>
    <row r="2339" spans="1:8" ht="12.5" x14ac:dyDescent="0.25">
      <c r="A2339" s="1" t="s">
        <v>3191</v>
      </c>
      <c r="B2339" s="1" t="s">
        <v>18</v>
      </c>
      <c r="C2339" s="1">
        <v>3</v>
      </c>
      <c r="D2339" s="1">
        <v>1</v>
      </c>
      <c r="E2339" s="1">
        <v>3</v>
      </c>
      <c r="F2339" s="1" t="s">
        <v>26</v>
      </c>
      <c r="H2339" s="1" t="s">
        <v>1076</v>
      </c>
    </row>
    <row r="2340" spans="1:8" ht="12.5" x14ac:dyDescent="0.25">
      <c r="A2340" s="1" t="s">
        <v>4275</v>
      </c>
      <c r="B2340" s="1" t="s">
        <v>18</v>
      </c>
      <c r="C2340" s="1">
        <v>1</v>
      </c>
      <c r="D2340" s="1">
        <v>1</v>
      </c>
      <c r="E2340" s="1">
        <v>1</v>
      </c>
      <c r="G2340" s="1" t="s">
        <v>15</v>
      </c>
      <c r="H2340" s="1" t="s">
        <v>126</v>
      </c>
    </row>
    <row r="2341" spans="1:8" ht="12.5" x14ac:dyDescent="0.25">
      <c r="A2341" s="1" t="s">
        <v>4277</v>
      </c>
      <c r="B2341" s="1" t="s">
        <v>87</v>
      </c>
      <c r="C2341" s="1">
        <v>2</v>
      </c>
      <c r="D2341" s="1">
        <v>1.5</v>
      </c>
      <c r="E2341" s="1">
        <v>3</v>
      </c>
      <c r="F2341" s="1" t="s">
        <v>10</v>
      </c>
      <c r="G2341" s="1" t="s">
        <v>19</v>
      </c>
      <c r="H2341" s="1" t="s">
        <v>239</v>
      </c>
    </row>
    <row r="2342" spans="1:8" ht="12.5" x14ac:dyDescent="0.25">
      <c r="A2342" s="1" t="s">
        <v>4280</v>
      </c>
      <c r="B2342" s="1" t="s">
        <v>9</v>
      </c>
      <c r="D2342" s="1">
        <v>2</v>
      </c>
      <c r="E2342" s="1">
        <v>10</v>
      </c>
      <c r="F2342" s="1" t="s">
        <v>26</v>
      </c>
      <c r="G2342" s="1" t="s">
        <v>11</v>
      </c>
      <c r="H2342" s="1" t="s">
        <v>1705</v>
      </c>
    </row>
    <row r="2343" spans="1:8" ht="12.5" x14ac:dyDescent="0.25">
      <c r="A2343" s="1" t="s">
        <v>4281</v>
      </c>
      <c r="B2343" s="1" t="s">
        <v>87</v>
      </c>
      <c r="C2343" s="1">
        <v>5</v>
      </c>
      <c r="D2343" s="1">
        <v>1.5</v>
      </c>
      <c r="E2343" s="1">
        <v>7.5</v>
      </c>
      <c r="F2343" s="1" t="s">
        <v>26</v>
      </c>
      <c r="G2343" s="1" t="s">
        <v>15</v>
      </c>
      <c r="H2343" s="1" t="s">
        <v>170</v>
      </c>
    </row>
    <row r="2344" spans="1:8" ht="12.5" x14ac:dyDescent="0.25">
      <c r="A2344" s="1" t="s">
        <v>4284</v>
      </c>
      <c r="B2344" s="1" t="s">
        <v>9</v>
      </c>
      <c r="C2344" s="1">
        <v>1</v>
      </c>
      <c r="D2344" s="1">
        <v>2</v>
      </c>
      <c r="E2344" s="1">
        <v>2</v>
      </c>
      <c r="F2344" s="1" t="s">
        <v>14</v>
      </c>
      <c r="G2344" s="1" t="s">
        <v>11</v>
      </c>
      <c r="H2344" s="1" t="s">
        <v>23</v>
      </c>
    </row>
    <row r="2345" spans="1:8" ht="12.5" x14ac:dyDescent="0.25">
      <c r="A2345" s="1" t="s">
        <v>4286</v>
      </c>
      <c r="B2345" s="1" t="s">
        <v>22</v>
      </c>
      <c r="C2345" s="1">
        <v>4</v>
      </c>
      <c r="D2345" s="1">
        <v>5</v>
      </c>
      <c r="E2345" s="1">
        <v>20</v>
      </c>
      <c r="H2345" s="1" t="s">
        <v>2959</v>
      </c>
    </row>
    <row r="2346" spans="1:8" ht="12.5" x14ac:dyDescent="0.25">
      <c r="A2346" s="1" t="s">
        <v>4288</v>
      </c>
      <c r="B2346" s="1" t="s">
        <v>87</v>
      </c>
      <c r="C2346" s="1">
        <v>5</v>
      </c>
      <c r="E2346" s="1">
        <v>7.5</v>
      </c>
      <c r="F2346" s="1" t="s">
        <v>10</v>
      </c>
      <c r="G2346" s="1" t="s">
        <v>23</v>
      </c>
      <c r="H2346" s="1" t="s">
        <v>19</v>
      </c>
    </row>
    <row r="2347" spans="1:8" ht="12.5" x14ac:dyDescent="0.25">
      <c r="A2347" s="1" t="s">
        <v>3041</v>
      </c>
      <c r="B2347" s="1" t="s">
        <v>28</v>
      </c>
      <c r="C2347" s="1">
        <v>5</v>
      </c>
      <c r="D2347" s="1">
        <v>4</v>
      </c>
      <c r="E2347" s="1">
        <v>20</v>
      </c>
      <c r="G2347" s="1" t="s">
        <v>15</v>
      </c>
      <c r="H2347" s="4">
        <v>45022</v>
      </c>
    </row>
    <row r="2348" spans="1:8" ht="12.5" x14ac:dyDescent="0.25">
      <c r="A2348" s="1" t="s">
        <v>4291</v>
      </c>
      <c r="B2348" s="1" t="s">
        <v>28</v>
      </c>
      <c r="C2348" s="1">
        <v>4</v>
      </c>
      <c r="D2348" s="1">
        <v>4</v>
      </c>
      <c r="E2348" s="1">
        <v>16</v>
      </c>
      <c r="F2348" s="1" t="s">
        <v>14</v>
      </c>
      <c r="H2348" s="4">
        <v>45176</v>
      </c>
    </row>
    <row r="2349" spans="1:8" ht="12.5" x14ac:dyDescent="0.25">
      <c r="A2349" s="1" t="s">
        <v>564</v>
      </c>
      <c r="B2349" s="1" t="s">
        <v>13</v>
      </c>
      <c r="C2349" s="1">
        <v>2</v>
      </c>
      <c r="D2349" s="1">
        <v>3</v>
      </c>
      <c r="E2349" s="1">
        <v>6</v>
      </c>
      <c r="H2349" s="1" t="s">
        <v>625</v>
      </c>
    </row>
    <row r="2350" spans="1:8" ht="12.5" x14ac:dyDescent="0.25">
      <c r="A2350" s="1" t="s">
        <v>3054</v>
      </c>
      <c r="B2350" s="1" t="s">
        <v>22</v>
      </c>
      <c r="C2350" s="1">
        <v>3</v>
      </c>
      <c r="D2350" s="1">
        <v>5</v>
      </c>
      <c r="E2350" s="1">
        <v>15</v>
      </c>
      <c r="F2350" s="1" t="s">
        <v>26</v>
      </c>
      <c r="G2350" s="1" t="s">
        <v>23</v>
      </c>
      <c r="H2350" s="1" t="s">
        <v>20</v>
      </c>
    </row>
    <row r="2351" spans="1:8" ht="12.5" x14ac:dyDescent="0.25">
      <c r="A2351" s="1" t="s">
        <v>4297</v>
      </c>
      <c r="B2351" s="1" t="s">
        <v>9</v>
      </c>
      <c r="C2351" s="1">
        <v>1</v>
      </c>
      <c r="D2351" s="1" t="s">
        <v>19</v>
      </c>
      <c r="E2351" s="1">
        <v>2</v>
      </c>
      <c r="G2351" s="1" t="s">
        <v>11</v>
      </c>
      <c r="H2351" s="1" t="s">
        <v>444</v>
      </c>
    </row>
    <row r="2352" spans="1:8" ht="12.5" x14ac:dyDescent="0.25">
      <c r="A2352" s="1" t="s">
        <v>4300</v>
      </c>
      <c r="B2352" s="1" t="s">
        <v>28</v>
      </c>
      <c r="C2352" s="1">
        <v>5</v>
      </c>
      <c r="D2352" s="1">
        <v>4</v>
      </c>
      <c r="E2352" s="1">
        <v>20</v>
      </c>
      <c r="F2352" s="1" t="s">
        <v>14</v>
      </c>
      <c r="G2352" s="1" t="s">
        <v>11</v>
      </c>
      <c r="H2352" s="1" t="s">
        <v>704</v>
      </c>
    </row>
    <row r="2353" spans="1:8" ht="12.5" x14ac:dyDescent="0.25">
      <c r="A2353" s="1" t="s">
        <v>4302</v>
      </c>
      <c r="B2353" s="1" t="s">
        <v>32</v>
      </c>
      <c r="C2353" s="1">
        <v>5</v>
      </c>
      <c r="D2353" s="1">
        <v>4</v>
      </c>
      <c r="E2353" s="1">
        <v>20</v>
      </c>
      <c r="F2353" s="1" t="s">
        <v>10</v>
      </c>
      <c r="G2353" s="1" t="s">
        <v>15</v>
      </c>
      <c r="H2353" s="4">
        <v>45080</v>
      </c>
    </row>
    <row r="2354" spans="1:8" ht="12.5" x14ac:dyDescent="0.25">
      <c r="A2354" s="1" t="s">
        <v>4305</v>
      </c>
      <c r="B2354" s="1" t="s">
        <v>28</v>
      </c>
      <c r="C2354" s="1">
        <v>4</v>
      </c>
      <c r="D2354" s="1">
        <v>4</v>
      </c>
      <c r="E2354" s="1">
        <v>16</v>
      </c>
      <c r="H2354" s="1" t="s">
        <v>148</v>
      </c>
    </row>
    <row r="2355" spans="1:8" ht="12.5" x14ac:dyDescent="0.25">
      <c r="A2355" s="1" t="s">
        <v>4307</v>
      </c>
      <c r="B2355" s="1" t="s">
        <v>87</v>
      </c>
      <c r="C2355" s="1">
        <v>5</v>
      </c>
      <c r="D2355" s="1">
        <v>1.5</v>
      </c>
      <c r="E2355" s="1">
        <v>7.5</v>
      </c>
      <c r="F2355" s="1" t="s">
        <v>10</v>
      </c>
      <c r="H2355" s="1" t="s">
        <v>44</v>
      </c>
    </row>
    <row r="2356" spans="1:8" ht="12.5" x14ac:dyDescent="0.25">
      <c r="A2356" s="1" t="s">
        <v>4310</v>
      </c>
      <c r="B2356" s="1" t="s">
        <v>87</v>
      </c>
      <c r="C2356" s="1">
        <v>4</v>
      </c>
      <c r="D2356" s="1">
        <v>1.5</v>
      </c>
      <c r="E2356" s="1">
        <v>6</v>
      </c>
      <c r="F2356" s="1" t="s">
        <v>14</v>
      </c>
      <c r="G2356" s="1" t="s">
        <v>11</v>
      </c>
      <c r="H2356" s="1" t="s">
        <v>19</v>
      </c>
    </row>
    <row r="2357" spans="1:8" ht="12.5" x14ac:dyDescent="0.25">
      <c r="A2357" s="1" t="s">
        <v>4313</v>
      </c>
      <c r="B2357" s="1" t="s">
        <v>32</v>
      </c>
      <c r="C2357" s="1">
        <v>5</v>
      </c>
      <c r="D2357" s="1">
        <v>4</v>
      </c>
      <c r="E2357" s="1">
        <v>20</v>
      </c>
      <c r="F2357" s="1" t="s">
        <v>26</v>
      </c>
      <c r="G2357" s="1" t="s">
        <v>11</v>
      </c>
      <c r="H2357" s="4">
        <v>45231</v>
      </c>
    </row>
    <row r="2358" spans="1:8" ht="12.5" x14ac:dyDescent="0.25">
      <c r="A2358" s="1" t="s">
        <v>4315</v>
      </c>
      <c r="B2358" s="1" t="s">
        <v>87</v>
      </c>
      <c r="C2358" s="1">
        <v>4</v>
      </c>
      <c r="D2358" s="1">
        <v>1.5</v>
      </c>
      <c r="F2358" s="1" t="s">
        <v>26</v>
      </c>
      <c r="G2358" s="1" t="s">
        <v>15</v>
      </c>
      <c r="H2358" s="1" t="s">
        <v>843</v>
      </c>
    </row>
    <row r="2359" spans="1:8" ht="12.5" x14ac:dyDescent="0.25">
      <c r="A2359" s="1" t="s">
        <v>4316</v>
      </c>
      <c r="B2359" s="1" t="s">
        <v>9</v>
      </c>
      <c r="C2359" s="1">
        <v>2</v>
      </c>
      <c r="D2359" s="1">
        <v>2</v>
      </c>
      <c r="E2359" s="1">
        <v>4</v>
      </c>
      <c r="F2359" s="1" t="s">
        <v>14</v>
      </c>
      <c r="G2359" s="1" t="s">
        <v>15</v>
      </c>
      <c r="H2359" s="1" t="s">
        <v>704</v>
      </c>
    </row>
    <row r="2360" spans="1:8" ht="12.5" x14ac:dyDescent="0.25">
      <c r="A2360" s="1" t="s">
        <v>4318</v>
      </c>
      <c r="B2360" s="1" t="s">
        <v>13</v>
      </c>
      <c r="C2360" s="1">
        <v>2</v>
      </c>
      <c r="D2360" s="1">
        <v>3</v>
      </c>
      <c r="E2360" s="1">
        <v>6</v>
      </c>
      <c r="F2360" s="1" t="s">
        <v>14</v>
      </c>
      <c r="G2360" s="1" t="s">
        <v>15</v>
      </c>
      <c r="H2360" s="4">
        <v>45232</v>
      </c>
    </row>
    <row r="2361" spans="1:8" ht="12.5" x14ac:dyDescent="0.25">
      <c r="A2361" s="1" t="s">
        <v>4321</v>
      </c>
      <c r="B2361" s="1" t="s">
        <v>49</v>
      </c>
      <c r="C2361" s="1">
        <v>3</v>
      </c>
      <c r="D2361" s="1">
        <v>3</v>
      </c>
      <c r="E2361" s="1">
        <v>9</v>
      </c>
      <c r="F2361" s="1" t="s">
        <v>14</v>
      </c>
      <c r="G2361" s="1" t="s">
        <v>15</v>
      </c>
      <c r="H2361" s="1" t="s">
        <v>1377</v>
      </c>
    </row>
    <row r="2362" spans="1:8" ht="12.5" x14ac:dyDescent="0.25">
      <c r="A2362" s="1" t="s">
        <v>4322</v>
      </c>
      <c r="B2362" s="1" t="s">
        <v>87</v>
      </c>
      <c r="C2362" s="1">
        <v>5</v>
      </c>
      <c r="D2362" s="1">
        <v>1.5</v>
      </c>
      <c r="E2362" s="1">
        <v>7.5</v>
      </c>
      <c r="F2362" s="1" t="s">
        <v>26</v>
      </c>
      <c r="G2362" s="1" t="s">
        <v>23</v>
      </c>
      <c r="H2362" s="1" t="s">
        <v>901</v>
      </c>
    </row>
    <row r="2363" spans="1:8" ht="12.5" x14ac:dyDescent="0.25">
      <c r="A2363" s="1" t="s">
        <v>4325</v>
      </c>
      <c r="B2363" s="1" t="s">
        <v>32</v>
      </c>
      <c r="C2363" s="1">
        <v>2</v>
      </c>
      <c r="D2363" s="1" t="s">
        <v>19</v>
      </c>
      <c r="E2363" s="1">
        <v>8</v>
      </c>
      <c r="F2363" s="1" t="s">
        <v>26</v>
      </c>
    </row>
    <row r="2364" spans="1:8" ht="12.5" x14ac:dyDescent="0.25">
      <c r="A2364" s="1" t="s">
        <v>4327</v>
      </c>
      <c r="B2364" s="1" t="s">
        <v>28</v>
      </c>
      <c r="C2364" s="1">
        <v>1</v>
      </c>
      <c r="D2364" s="1" t="s">
        <v>19</v>
      </c>
      <c r="E2364" s="1">
        <v>4</v>
      </c>
      <c r="F2364" s="1" t="s">
        <v>10</v>
      </c>
      <c r="G2364" s="1" t="s">
        <v>15</v>
      </c>
      <c r="H2364" s="1" t="s">
        <v>436</v>
      </c>
    </row>
    <row r="2365" spans="1:8" ht="12.5" x14ac:dyDescent="0.25">
      <c r="A2365" s="1" t="s">
        <v>4237</v>
      </c>
      <c r="B2365" s="1" t="s">
        <v>28</v>
      </c>
      <c r="C2365" s="1">
        <v>3</v>
      </c>
      <c r="D2365" s="1">
        <v>4</v>
      </c>
      <c r="E2365" s="1">
        <v>12</v>
      </c>
      <c r="G2365" s="1" t="s">
        <v>23</v>
      </c>
      <c r="H2365" s="1" t="s">
        <v>580</v>
      </c>
    </row>
    <row r="2366" spans="1:8" ht="12.5" x14ac:dyDescent="0.25">
      <c r="A2366" s="1" t="s">
        <v>4331</v>
      </c>
      <c r="B2366" s="1" t="s">
        <v>13</v>
      </c>
      <c r="C2366" s="1">
        <v>3</v>
      </c>
      <c r="D2366" s="1">
        <v>3</v>
      </c>
      <c r="E2366" s="1">
        <v>9</v>
      </c>
      <c r="F2366" s="1" t="s">
        <v>10</v>
      </c>
      <c r="H2366" s="4">
        <v>45235</v>
      </c>
    </row>
    <row r="2367" spans="1:8" ht="12.5" x14ac:dyDescent="0.25">
      <c r="A2367" s="1" t="s">
        <v>4333</v>
      </c>
      <c r="B2367" s="1" t="s">
        <v>87</v>
      </c>
      <c r="C2367" s="1" t="s">
        <v>19</v>
      </c>
      <c r="D2367" s="1">
        <v>1.5</v>
      </c>
      <c r="E2367" s="1">
        <v>7.5</v>
      </c>
      <c r="F2367" s="1" t="s">
        <v>10</v>
      </c>
      <c r="G2367" s="1" t="s">
        <v>15</v>
      </c>
      <c r="H2367" s="1" t="s">
        <v>938</v>
      </c>
    </row>
    <row r="2368" spans="1:8" ht="12.5" x14ac:dyDescent="0.25">
      <c r="A2368" s="1" t="s">
        <v>4335</v>
      </c>
      <c r="B2368" s="1" t="s">
        <v>13</v>
      </c>
      <c r="C2368" s="1">
        <v>3</v>
      </c>
      <c r="D2368" s="1">
        <v>3</v>
      </c>
      <c r="E2368" s="1">
        <v>9</v>
      </c>
      <c r="G2368" s="1" t="s">
        <v>15</v>
      </c>
      <c r="H2368" s="1" t="s">
        <v>219</v>
      </c>
    </row>
    <row r="2369" spans="1:8" ht="12.5" x14ac:dyDescent="0.25">
      <c r="A2369" s="1" t="s">
        <v>4337</v>
      </c>
      <c r="B2369" s="1" t="s">
        <v>87</v>
      </c>
      <c r="C2369" s="1">
        <v>3</v>
      </c>
      <c r="D2369" s="1">
        <v>1.5</v>
      </c>
      <c r="E2369" s="1">
        <v>4.5</v>
      </c>
      <c r="F2369" s="1" t="s">
        <v>14</v>
      </c>
      <c r="G2369" s="1" t="s">
        <v>15</v>
      </c>
      <c r="H2369" s="4">
        <v>45207</v>
      </c>
    </row>
    <row r="2370" spans="1:8" ht="12.5" x14ac:dyDescent="0.25">
      <c r="A2370" s="1" t="s">
        <v>4339</v>
      </c>
      <c r="B2370" s="1" t="s">
        <v>32</v>
      </c>
      <c r="C2370" s="1">
        <v>1</v>
      </c>
      <c r="D2370" s="1">
        <v>4</v>
      </c>
      <c r="E2370" s="1">
        <v>4</v>
      </c>
      <c r="F2370" s="1" t="s">
        <v>10</v>
      </c>
      <c r="G2370" s="1" t="s">
        <v>19</v>
      </c>
      <c r="H2370" s="4">
        <v>45118</v>
      </c>
    </row>
    <row r="2371" spans="1:8" ht="12.5" x14ac:dyDescent="0.25">
      <c r="A2371" s="1" t="s">
        <v>2596</v>
      </c>
      <c r="B2371" s="1" t="s">
        <v>9</v>
      </c>
      <c r="C2371" s="1">
        <v>1</v>
      </c>
      <c r="D2371" s="1">
        <v>2</v>
      </c>
      <c r="E2371" s="1">
        <v>2</v>
      </c>
      <c r="G2371" s="1" t="s">
        <v>15</v>
      </c>
      <c r="H2371" s="4">
        <v>45087</v>
      </c>
    </row>
    <row r="2372" spans="1:8" ht="12.5" x14ac:dyDescent="0.25">
      <c r="A2372" s="1" t="s">
        <v>4342</v>
      </c>
      <c r="B2372" s="1" t="s">
        <v>22</v>
      </c>
      <c r="C2372" s="1">
        <v>1</v>
      </c>
      <c r="D2372" s="1">
        <v>5</v>
      </c>
      <c r="E2372" s="1">
        <v>5</v>
      </c>
      <c r="F2372" s="1" t="s">
        <v>10</v>
      </c>
      <c r="G2372" s="1" t="s">
        <v>11</v>
      </c>
      <c r="H2372" s="4">
        <v>45081</v>
      </c>
    </row>
    <row r="2373" spans="1:8" ht="12.5" x14ac:dyDescent="0.25">
      <c r="A2373" s="1" t="s">
        <v>2805</v>
      </c>
      <c r="C2373" s="1">
        <v>3</v>
      </c>
      <c r="D2373" s="1">
        <v>3</v>
      </c>
      <c r="E2373" s="1" t="s">
        <v>23</v>
      </c>
      <c r="G2373" s="1" t="s">
        <v>11</v>
      </c>
      <c r="H2373" s="1" t="s">
        <v>1155</v>
      </c>
    </row>
    <row r="2374" spans="1:8" ht="12.5" x14ac:dyDescent="0.25">
      <c r="A2374" s="1" t="s">
        <v>4345</v>
      </c>
      <c r="B2374" s="1" t="s">
        <v>22</v>
      </c>
      <c r="C2374" s="1">
        <v>4</v>
      </c>
      <c r="D2374" s="1">
        <v>5</v>
      </c>
      <c r="E2374" s="1" t="s">
        <v>23</v>
      </c>
      <c r="G2374" s="1" t="s">
        <v>15</v>
      </c>
      <c r="H2374" s="4">
        <v>44988</v>
      </c>
    </row>
    <row r="2375" spans="1:8" ht="12.5" x14ac:dyDescent="0.25">
      <c r="A2375" s="1" t="s">
        <v>4347</v>
      </c>
      <c r="B2375" s="1" t="s">
        <v>28</v>
      </c>
      <c r="C2375" s="1">
        <v>4</v>
      </c>
      <c r="D2375" s="1">
        <v>4</v>
      </c>
      <c r="E2375" s="1">
        <v>16</v>
      </c>
      <c r="G2375" s="1" t="s">
        <v>15</v>
      </c>
      <c r="H2375" s="4">
        <v>44988</v>
      </c>
    </row>
    <row r="2376" spans="1:8" ht="12.5" x14ac:dyDescent="0.25">
      <c r="A2376" s="1" t="s">
        <v>1185</v>
      </c>
      <c r="B2376" s="1" t="s">
        <v>18</v>
      </c>
      <c r="C2376" s="1">
        <v>4</v>
      </c>
      <c r="D2376" s="1">
        <v>1</v>
      </c>
      <c r="E2376" s="1">
        <v>4</v>
      </c>
      <c r="F2376" s="1" t="s">
        <v>14</v>
      </c>
      <c r="H2376" s="1" t="s">
        <v>458</v>
      </c>
    </row>
    <row r="2377" spans="1:8" ht="12.5" x14ac:dyDescent="0.25">
      <c r="A2377" s="1" t="s">
        <v>4349</v>
      </c>
      <c r="B2377" s="1" t="s">
        <v>32</v>
      </c>
      <c r="C2377" s="1">
        <v>3</v>
      </c>
      <c r="D2377" s="1">
        <v>4</v>
      </c>
      <c r="F2377" s="1" t="s">
        <v>10</v>
      </c>
      <c r="H2377" s="4">
        <v>45268</v>
      </c>
    </row>
    <row r="2378" spans="1:8" ht="12.5" x14ac:dyDescent="0.25">
      <c r="A2378" s="1" t="s">
        <v>4350</v>
      </c>
      <c r="B2378" s="1" t="s">
        <v>13</v>
      </c>
      <c r="C2378" s="1">
        <v>4</v>
      </c>
      <c r="D2378" s="1">
        <v>3</v>
      </c>
      <c r="E2378" s="1">
        <v>12</v>
      </c>
      <c r="F2378" s="1" t="s">
        <v>26</v>
      </c>
      <c r="H2378" s="1" t="s">
        <v>955</v>
      </c>
    </row>
    <row r="2379" spans="1:8" ht="12.5" x14ac:dyDescent="0.25">
      <c r="A2379" s="1" t="s">
        <v>4351</v>
      </c>
      <c r="B2379" s="1" t="s">
        <v>13</v>
      </c>
      <c r="C2379" s="1">
        <v>5</v>
      </c>
      <c r="D2379" s="1">
        <v>3</v>
      </c>
      <c r="E2379" s="1">
        <v>15</v>
      </c>
      <c r="F2379" s="1" t="s">
        <v>26</v>
      </c>
      <c r="G2379" s="1" t="s">
        <v>15</v>
      </c>
      <c r="H2379" s="4">
        <v>45083</v>
      </c>
    </row>
    <row r="2380" spans="1:8" ht="12.5" x14ac:dyDescent="0.25">
      <c r="A2380" s="1" t="s">
        <v>1342</v>
      </c>
      <c r="B2380" s="1" t="s">
        <v>87</v>
      </c>
      <c r="C2380" s="1">
        <v>1</v>
      </c>
      <c r="D2380" s="1">
        <v>1.5</v>
      </c>
      <c r="E2380" s="1">
        <v>1.5</v>
      </c>
      <c r="F2380" s="1" t="s">
        <v>10</v>
      </c>
      <c r="H2380" s="4">
        <v>44990</v>
      </c>
    </row>
    <row r="2381" spans="1:8" ht="12.5" x14ac:dyDescent="0.25">
      <c r="A2381" s="1" t="s">
        <v>4353</v>
      </c>
      <c r="B2381" s="1" t="s">
        <v>9</v>
      </c>
      <c r="C2381" s="1">
        <v>2</v>
      </c>
      <c r="D2381" s="1">
        <v>2</v>
      </c>
      <c r="E2381" s="1">
        <v>4</v>
      </c>
      <c r="F2381" s="1" t="s">
        <v>26</v>
      </c>
      <c r="G2381" s="1" t="s">
        <v>11</v>
      </c>
      <c r="H2381" s="4">
        <v>45087</v>
      </c>
    </row>
    <row r="2382" spans="1:8" ht="12.5" x14ac:dyDescent="0.25">
      <c r="A2382" s="1" t="s">
        <v>4355</v>
      </c>
      <c r="B2382" s="1" t="s">
        <v>23</v>
      </c>
      <c r="C2382" s="1">
        <v>1</v>
      </c>
      <c r="D2382" s="1">
        <v>4</v>
      </c>
      <c r="E2382" s="1">
        <v>4</v>
      </c>
      <c r="F2382" s="1" t="s">
        <v>14</v>
      </c>
      <c r="H2382" s="4">
        <v>45049</v>
      </c>
    </row>
    <row r="2383" spans="1:8" ht="12.5" x14ac:dyDescent="0.25">
      <c r="A2383" s="1" t="s">
        <v>4356</v>
      </c>
      <c r="B2383" s="1" t="s">
        <v>18</v>
      </c>
      <c r="C2383" s="1">
        <v>2</v>
      </c>
      <c r="D2383" s="1">
        <v>1</v>
      </c>
      <c r="E2383" s="1">
        <v>2</v>
      </c>
      <c r="F2383" s="1" t="s">
        <v>26</v>
      </c>
      <c r="G2383" s="1" t="s">
        <v>11</v>
      </c>
      <c r="H2383" s="4">
        <v>45204</v>
      </c>
    </row>
    <row r="2384" spans="1:8" ht="12.5" x14ac:dyDescent="0.25">
      <c r="A2384" s="1" t="s">
        <v>4358</v>
      </c>
      <c r="C2384" s="1">
        <v>4</v>
      </c>
      <c r="D2384" s="1">
        <v>1</v>
      </c>
      <c r="E2384" s="1">
        <v>4</v>
      </c>
      <c r="F2384" s="1" t="s">
        <v>10</v>
      </c>
      <c r="G2384" s="1" t="s">
        <v>19</v>
      </c>
      <c r="H2384" s="1" t="s">
        <v>24</v>
      </c>
    </row>
    <row r="2385" spans="1:8" ht="12.5" x14ac:dyDescent="0.25">
      <c r="A2385" s="1" t="s">
        <v>222</v>
      </c>
      <c r="C2385" s="1">
        <v>5</v>
      </c>
      <c r="D2385" s="1">
        <v>4</v>
      </c>
      <c r="E2385" s="1">
        <v>20</v>
      </c>
      <c r="F2385" s="1" t="s">
        <v>10</v>
      </c>
      <c r="G2385" s="1" t="s">
        <v>15</v>
      </c>
      <c r="H2385" s="4">
        <v>45205</v>
      </c>
    </row>
    <row r="2386" spans="1:8" ht="12.5" x14ac:dyDescent="0.25">
      <c r="A2386" s="1" t="s">
        <v>4360</v>
      </c>
      <c r="B2386" s="1" t="s">
        <v>32</v>
      </c>
      <c r="C2386" s="1">
        <v>4</v>
      </c>
      <c r="D2386" s="1">
        <v>4</v>
      </c>
      <c r="E2386" s="1">
        <v>16</v>
      </c>
      <c r="G2386" s="1" t="s">
        <v>19</v>
      </c>
      <c r="H2386" s="1" t="s">
        <v>170</v>
      </c>
    </row>
    <row r="2387" spans="1:8" ht="12.5" x14ac:dyDescent="0.25">
      <c r="A2387" s="1" t="s">
        <v>4362</v>
      </c>
      <c r="B2387" s="1" t="s">
        <v>32</v>
      </c>
      <c r="C2387" s="1">
        <v>2</v>
      </c>
      <c r="D2387" s="1">
        <v>4</v>
      </c>
      <c r="E2387" s="1">
        <v>8</v>
      </c>
      <c r="H2387" s="1" t="s">
        <v>1476</v>
      </c>
    </row>
    <row r="2388" spans="1:8" ht="12.5" x14ac:dyDescent="0.25">
      <c r="A2388" s="1" t="s">
        <v>4363</v>
      </c>
      <c r="B2388" s="1" t="s">
        <v>18</v>
      </c>
      <c r="C2388" s="1">
        <v>5</v>
      </c>
      <c r="D2388" s="1">
        <v>1</v>
      </c>
      <c r="E2388" s="1">
        <v>5</v>
      </c>
      <c r="F2388" s="1" t="s">
        <v>10</v>
      </c>
      <c r="G2388" s="1" t="s">
        <v>11</v>
      </c>
      <c r="H2388" s="4">
        <v>45028</v>
      </c>
    </row>
    <row r="2389" spans="1:8" ht="12.5" x14ac:dyDescent="0.25">
      <c r="A2389" s="1" t="s">
        <v>4365</v>
      </c>
      <c r="B2389" s="1" t="s">
        <v>87</v>
      </c>
      <c r="C2389" s="1">
        <v>3</v>
      </c>
      <c r="D2389" s="1">
        <v>1.5</v>
      </c>
      <c r="E2389" s="1">
        <v>4.5</v>
      </c>
      <c r="F2389" s="1" t="s">
        <v>26</v>
      </c>
      <c r="H2389" s="1" t="s">
        <v>558</v>
      </c>
    </row>
    <row r="2390" spans="1:8" ht="12.5" x14ac:dyDescent="0.25">
      <c r="A2390" s="1" t="s">
        <v>885</v>
      </c>
      <c r="C2390" s="1">
        <v>2</v>
      </c>
      <c r="D2390" s="1">
        <v>3</v>
      </c>
      <c r="E2390" s="1">
        <v>6</v>
      </c>
      <c r="F2390" s="1" t="s">
        <v>10</v>
      </c>
      <c r="G2390" s="1" t="s">
        <v>11</v>
      </c>
      <c r="H2390" s="4">
        <v>45113</v>
      </c>
    </row>
    <row r="2391" spans="1:8" ht="12.5" x14ac:dyDescent="0.25">
      <c r="A2391" s="1" t="s">
        <v>4369</v>
      </c>
      <c r="B2391" s="1" t="s">
        <v>9</v>
      </c>
      <c r="C2391" s="1">
        <v>3</v>
      </c>
      <c r="D2391" s="1">
        <v>2</v>
      </c>
      <c r="E2391" s="1">
        <v>6</v>
      </c>
      <c r="F2391" s="1" t="s">
        <v>19</v>
      </c>
      <c r="G2391" s="1" t="s">
        <v>15</v>
      </c>
      <c r="H2391" s="1" t="s">
        <v>1452</v>
      </c>
    </row>
    <row r="2392" spans="1:8" ht="12.5" x14ac:dyDescent="0.25">
      <c r="A2392" s="1" t="s">
        <v>1401</v>
      </c>
      <c r="B2392" s="1" t="s">
        <v>18</v>
      </c>
      <c r="C2392" s="1">
        <v>4</v>
      </c>
      <c r="D2392" s="1">
        <v>1</v>
      </c>
      <c r="E2392" s="1">
        <v>4</v>
      </c>
      <c r="H2392" s="4">
        <v>45237</v>
      </c>
    </row>
    <row r="2393" spans="1:8" ht="12.5" x14ac:dyDescent="0.25">
      <c r="A2393" s="1" t="s">
        <v>4371</v>
      </c>
      <c r="C2393" s="1">
        <v>1</v>
      </c>
      <c r="D2393" s="1">
        <v>5</v>
      </c>
      <c r="E2393" s="1">
        <v>5</v>
      </c>
      <c r="F2393" s="1" t="s">
        <v>14</v>
      </c>
      <c r="G2393" s="1" t="s">
        <v>11</v>
      </c>
      <c r="H2393" s="4">
        <v>45147</v>
      </c>
    </row>
    <row r="2394" spans="1:8" ht="12.5" x14ac:dyDescent="0.25">
      <c r="A2394" s="1" t="s">
        <v>4373</v>
      </c>
      <c r="B2394" s="1" t="s">
        <v>9</v>
      </c>
      <c r="C2394" s="1">
        <v>4</v>
      </c>
      <c r="D2394" s="1">
        <v>2</v>
      </c>
      <c r="E2394" s="1">
        <v>8</v>
      </c>
      <c r="F2394" s="1" t="s">
        <v>26</v>
      </c>
      <c r="G2394" s="1" t="s">
        <v>11</v>
      </c>
      <c r="H2394" s="1" t="s">
        <v>44</v>
      </c>
    </row>
    <row r="2395" spans="1:8" ht="12.5" x14ac:dyDescent="0.25">
      <c r="A2395" s="1" t="s">
        <v>4375</v>
      </c>
      <c r="B2395" s="1" t="s">
        <v>18</v>
      </c>
      <c r="C2395" s="1">
        <v>5</v>
      </c>
      <c r="D2395" s="1">
        <v>1</v>
      </c>
      <c r="E2395" s="1">
        <v>5</v>
      </c>
      <c r="F2395" s="1" t="s">
        <v>26</v>
      </c>
      <c r="G2395" s="1" t="s">
        <v>15</v>
      </c>
      <c r="H2395" s="4">
        <v>44962</v>
      </c>
    </row>
    <row r="2396" spans="1:8" ht="12.5" x14ac:dyDescent="0.25">
      <c r="A2396" s="1" t="s">
        <v>4377</v>
      </c>
      <c r="B2396" s="1" t="s">
        <v>9</v>
      </c>
      <c r="C2396" s="1">
        <v>5</v>
      </c>
      <c r="D2396" s="1">
        <v>2</v>
      </c>
      <c r="E2396" s="1" t="s">
        <v>23</v>
      </c>
      <c r="F2396" s="1" t="s">
        <v>10</v>
      </c>
      <c r="G2396" s="1" t="s">
        <v>11</v>
      </c>
      <c r="H2396" s="1" t="s">
        <v>558</v>
      </c>
    </row>
    <row r="2397" spans="1:8" ht="12.5" x14ac:dyDescent="0.25">
      <c r="A2397" s="1" t="s">
        <v>1905</v>
      </c>
      <c r="B2397" s="1" t="s">
        <v>49</v>
      </c>
      <c r="C2397" s="1">
        <v>5</v>
      </c>
      <c r="D2397" s="1">
        <v>3</v>
      </c>
      <c r="E2397" s="1">
        <v>15</v>
      </c>
      <c r="F2397" s="1" t="s">
        <v>26</v>
      </c>
      <c r="H2397" s="4">
        <v>45235</v>
      </c>
    </row>
    <row r="2398" spans="1:8" ht="12.5" x14ac:dyDescent="0.25">
      <c r="A2398" s="1" t="s">
        <v>2793</v>
      </c>
      <c r="B2398" s="1" t="s">
        <v>32</v>
      </c>
      <c r="C2398" s="1">
        <v>4</v>
      </c>
      <c r="D2398" s="1" t="s">
        <v>23</v>
      </c>
      <c r="E2398" s="1">
        <v>16</v>
      </c>
      <c r="F2398" s="1" t="s">
        <v>14</v>
      </c>
      <c r="G2398" s="1" t="s">
        <v>11</v>
      </c>
      <c r="H2398" s="1" t="s">
        <v>676</v>
      </c>
    </row>
    <row r="2399" spans="1:8" ht="12.5" x14ac:dyDescent="0.25">
      <c r="A2399" s="1" t="s">
        <v>4380</v>
      </c>
      <c r="B2399" s="1" t="s">
        <v>49</v>
      </c>
      <c r="C2399" s="1">
        <v>1</v>
      </c>
      <c r="D2399" s="1">
        <v>3</v>
      </c>
      <c r="E2399" s="1">
        <v>3</v>
      </c>
      <c r="F2399" s="1" t="s">
        <v>10</v>
      </c>
      <c r="H2399" s="4">
        <v>45238</v>
      </c>
    </row>
    <row r="2400" spans="1:8" ht="12.5" x14ac:dyDescent="0.25">
      <c r="A2400" s="1" t="s">
        <v>4382</v>
      </c>
      <c r="B2400" s="1" t="s">
        <v>22</v>
      </c>
      <c r="C2400" s="1">
        <v>2</v>
      </c>
      <c r="D2400" s="1">
        <v>5</v>
      </c>
      <c r="E2400" s="1">
        <v>10</v>
      </c>
      <c r="F2400" s="1" t="s">
        <v>14</v>
      </c>
      <c r="H2400" s="4">
        <v>45209</v>
      </c>
    </row>
    <row r="2401" spans="1:8" ht="12.5" x14ac:dyDescent="0.25">
      <c r="A2401" s="1" t="s">
        <v>4384</v>
      </c>
      <c r="B2401" s="1" t="s">
        <v>22</v>
      </c>
      <c r="C2401" s="1">
        <v>5</v>
      </c>
      <c r="D2401" s="1">
        <v>5</v>
      </c>
      <c r="E2401" s="1">
        <v>25</v>
      </c>
      <c r="H2401" s="1" t="s">
        <v>69</v>
      </c>
    </row>
    <row r="2402" spans="1:8" ht="12.5" x14ac:dyDescent="0.25">
      <c r="A2402" s="1" t="s">
        <v>4386</v>
      </c>
      <c r="B2402" s="1" t="s">
        <v>32</v>
      </c>
      <c r="C2402" s="1">
        <v>1</v>
      </c>
      <c r="D2402" s="1">
        <v>4</v>
      </c>
      <c r="E2402" s="1">
        <v>4</v>
      </c>
      <c r="F2402" s="1" t="s">
        <v>10</v>
      </c>
      <c r="G2402" s="1" t="s">
        <v>15</v>
      </c>
      <c r="H2402" s="1" t="s">
        <v>1377</v>
      </c>
    </row>
    <row r="2403" spans="1:8" ht="12.5" x14ac:dyDescent="0.25">
      <c r="A2403" s="1" t="s">
        <v>4388</v>
      </c>
      <c r="B2403" s="1" t="s">
        <v>9</v>
      </c>
      <c r="C2403" s="1">
        <v>3</v>
      </c>
      <c r="D2403" s="1">
        <v>2</v>
      </c>
      <c r="E2403" s="1">
        <v>6</v>
      </c>
      <c r="F2403" s="1" t="s">
        <v>10</v>
      </c>
      <c r="G2403" s="1" t="s">
        <v>11</v>
      </c>
      <c r="H2403" s="1" t="s">
        <v>1188</v>
      </c>
    </row>
    <row r="2404" spans="1:8" ht="12.5" x14ac:dyDescent="0.25">
      <c r="A2404" s="1" t="s">
        <v>4247</v>
      </c>
      <c r="B2404" s="1" t="s">
        <v>22</v>
      </c>
      <c r="C2404" s="1">
        <v>2</v>
      </c>
      <c r="D2404" s="1">
        <v>5</v>
      </c>
      <c r="E2404" s="1">
        <v>10</v>
      </c>
      <c r="F2404" s="1" t="s">
        <v>26</v>
      </c>
      <c r="H2404" s="1" t="s">
        <v>246</v>
      </c>
    </row>
    <row r="2405" spans="1:8" ht="12.5" x14ac:dyDescent="0.25">
      <c r="A2405" s="1" t="s">
        <v>4391</v>
      </c>
      <c r="B2405" s="1" t="s">
        <v>22</v>
      </c>
      <c r="C2405" s="1">
        <v>1</v>
      </c>
      <c r="D2405" s="1">
        <v>5</v>
      </c>
      <c r="E2405" s="1">
        <v>5</v>
      </c>
      <c r="F2405" s="1" t="s">
        <v>26</v>
      </c>
      <c r="G2405" s="1" t="s">
        <v>11</v>
      </c>
      <c r="H2405" s="1" t="s">
        <v>1377</v>
      </c>
    </row>
    <row r="2406" spans="1:8" ht="12.5" x14ac:dyDescent="0.25">
      <c r="A2406" s="1" t="s">
        <v>2493</v>
      </c>
      <c r="B2406" s="1" t="s">
        <v>9</v>
      </c>
      <c r="C2406" s="1">
        <v>4</v>
      </c>
      <c r="D2406" s="1">
        <v>2</v>
      </c>
      <c r="E2406" s="1">
        <v>8</v>
      </c>
      <c r="H2406" s="4">
        <v>45087</v>
      </c>
    </row>
    <row r="2407" spans="1:8" ht="12.5" x14ac:dyDescent="0.25">
      <c r="A2407" s="1" t="s">
        <v>4394</v>
      </c>
      <c r="B2407" s="1" t="s">
        <v>49</v>
      </c>
      <c r="C2407" s="1">
        <v>4</v>
      </c>
      <c r="D2407" s="1">
        <v>3</v>
      </c>
      <c r="E2407" s="1" t="s">
        <v>19</v>
      </c>
      <c r="F2407" s="1" t="s">
        <v>19</v>
      </c>
      <c r="G2407" s="1" t="s">
        <v>15</v>
      </c>
      <c r="H2407" s="4">
        <v>44930</v>
      </c>
    </row>
    <row r="2408" spans="1:8" ht="12.5" x14ac:dyDescent="0.25">
      <c r="A2408" s="1" t="s">
        <v>4396</v>
      </c>
      <c r="B2408" s="1" t="s">
        <v>28</v>
      </c>
      <c r="C2408" s="1">
        <v>4</v>
      </c>
      <c r="D2408" s="1">
        <v>4</v>
      </c>
      <c r="E2408" s="1">
        <v>16</v>
      </c>
      <c r="F2408" s="1" t="s">
        <v>26</v>
      </c>
      <c r="G2408" s="1" t="s">
        <v>19</v>
      </c>
      <c r="H2408" s="1" t="s">
        <v>290</v>
      </c>
    </row>
    <row r="2409" spans="1:8" ht="12.5" x14ac:dyDescent="0.25">
      <c r="A2409" s="1" t="s">
        <v>1531</v>
      </c>
      <c r="B2409" s="1" t="s">
        <v>49</v>
      </c>
      <c r="C2409" s="1">
        <v>5</v>
      </c>
      <c r="D2409" s="1">
        <v>3</v>
      </c>
      <c r="E2409" s="1">
        <v>15</v>
      </c>
      <c r="F2409" s="1" t="s">
        <v>10</v>
      </c>
      <c r="H2409" s="1" t="s">
        <v>1383</v>
      </c>
    </row>
    <row r="2410" spans="1:8" ht="12.5" x14ac:dyDescent="0.25">
      <c r="A2410" s="1" t="s">
        <v>4399</v>
      </c>
      <c r="B2410" s="1" t="s">
        <v>22</v>
      </c>
      <c r="C2410" s="1">
        <v>1</v>
      </c>
      <c r="D2410" s="1">
        <v>5</v>
      </c>
      <c r="E2410" s="1">
        <v>5</v>
      </c>
      <c r="F2410" s="1" t="s">
        <v>14</v>
      </c>
      <c r="G2410" s="1" t="s">
        <v>15</v>
      </c>
      <c r="H2410" s="1" t="s">
        <v>755</v>
      </c>
    </row>
    <row r="2411" spans="1:8" ht="12.5" x14ac:dyDescent="0.25">
      <c r="A2411" s="1" t="s">
        <v>4401</v>
      </c>
      <c r="B2411" s="1" t="s">
        <v>28</v>
      </c>
      <c r="C2411" s="1">
        <v>4</v>
      </c>
      <c r="D2411" s="1">
        <v>4</v>
      </c>
      <c r="E2411" s="1" t="s">
        <v>19</v>
      </c>
      <c r="F2411" s="1" t="s">
        <v>10</v>
      </c>
      <c r="G2411" s="1" t="s">
        <v>11</v>
      </c>
      <c r="H2411" s="4">
        <v>45149</v>
      </c>
    </row>
    <row r="2412" spans="1:8" ht="12.5" x14ac:dyDescent="0.25">
      <c r="A2412" s="1" t="s">
        <v>4403</v>
      </c>
      <c r="B2412" s="1" t="s">
        <v>13</v>
      </c>
      <c r="C2412" s="1">
        <v>4</v>
      </c>
      <c r="D2412" s="1">
        <v>3</v>
      </c>
      <c r="E2412" s="1">
        <v>12</v>
      </c>
      <c r="F2412" s="1" t="s">
        <v>14</v>
      </c>
      <c r="G2412" s="1" t="s">
        <v>11</v>
      </c>
      <c r="H2412" s="1" t="s">
        <v>571</v>
      </c>
    </row>
    <row r="2413" spans="1:8" ht="12.5" x14ac:dyDescent="0.25">
      <c r="A2413" s="1" t="s">
        <v>4405</v>
      </c>
      <c r="B2413" s="1" t="s">
        <v>13</v>
      </c>
      <c r="C2413" s="1">
        <v>3</v>
      </c>
      <c r="D2413" s="1">
        <v>3</v>
      </c>
      <c r="E2413" s="1">
        <v>9</v>
      </c>
      <c r="F2413" s="1" t="s">
        <v>26</v>
      </c>
      <c r="H2413" s="1" t="s">
        <v>422</v>
      </c>
    </row>
    <row r="2414" spans="1:8" ht="12.5" x14ac:dyDescent="0.25">
      <c r="A2414" s="1" t="s">
        <v>4407</v>
      </c>
      <c r="B2414" s="1" t="s">
        <v>32</v>
      </c>
      <c r="C2414" s="1">
        <v>1</v>
      </c>
      <c r="D2414" s="1">
        <v>4</v>
      </c>
      <c r="E2414" s="1">
        <v>4</v>
      </c>
      <c r="G2414" s="1" t="s">
        <v>15</v>
      </c>
      <c r="H2414" s="1" t="s">
        <v>2692</v>
      </c>
    </row>
    <row r="2415" spans="1:8" ht="12.5" x14ac:dyDescent="0.25">
      <c r="A2415" s="1" t="s">
        <v>4409</v>
      </c>
      <c r="B2415" s="1" t="s">
        <v>87</v>
      </c>
      <c r="C2415" s="1">
        <v>5</v>
      </c>
      <c r="D2415" s="1">
        <v>1.5</v>
      </c>
      <c r="E2415" s="1">
        <v>7.5</v>
      </c>
      <c r="F2415" s="1" t="s">
        <v>10</v>
      </c>
      <c r="G2415" s="1" t="s">
        <v>23</v>
      </c>
      <c r="H2415" s="1" t="s">
        <v>1903</v>
      </c>
    </row>
    <row r="2416" spans="1:8" ht="12.5" x14ac:dyDescent="0.25">
      <c r="A2416" s="1" t="s">
        <v>4410</v>
      </c>
      <c r="B2416" s="1" t="s">
        <v>9</v>
      </c>
      <c r="C2416" s="1">
        <v>3</v>
      </c>
      <c r="D2416" s="1">
        <v>2</v>
      </c>
      <c r="E2416" s="1">
        <v>6</v>
      </c>
      <c r="F2416" s="1" t="s">
        <v>26</v>
      </c>
      <c r="G2416" s="1" t="s">
        <v>15</v>
      </c>
      <c r="H2416" s="4">
        <v>45207</v>
      </c>
    </row>
    <row r="2417" spans="1:8" ht="12.5" x14ac:dyDescent="0.25">
      <c r="A2417" s="1" t="s">
        <v>3688</v>
      </c>
      <c r="C2417" s="1">
        <v>1</v>
      </c>
      <c r="D2417" s="1">
        <v>2</v>
      </c>
      <c r="E2417" s="1">
        <v>2</v>
      </c>
      <c r="F2417" s="1" t="s">
        <v>10</v>
      </c>
      <c r="G2417" s="1" t="s">
        <v>15</v>
      </c>
      <c r="H2417" s="4">
        <v>44966</v>
      </c>
    </row>
    <row r="2418" spans="1:8" ht="12.5" x14ac:dyDescent="0.25">
      <c r="A2418" s="1" t="s">
        <v>4411</v>
      </c>
      <c r="B2418" s="1" t="s">
        <v>87</v>
      </c>
      <c r="C2418" s="1">
        <v>2</v>
      </c>
      <c r="D2418" s="1">
        <v>1.5</v>
      </c>
      <c r="E2418" s="1">
        <v>3</v>
      </c>
      <c r="F2418" s="1" t="s">
        <v>10</v>
      </c>
      <c r="H2418" s="1" t="s">
        <v>775</v>
      </c>
    </row>
    <row r="2419" spans="1:8" ht="12.5" x14ac:dyDescent="0.25">
      <c r="A2419" s="1" t="s">
        <v>4414</v>
      </c>
      <c r="B2419" s="1" t="s">
        <v>28</v>
      </c>
      <c r="C2419" s="1">
        <v>1</v>
      </c>
      <c r="D2419" s="1">
        <v>4</v>
      </c>
      <c r="E2419" s="1">
        <v>4</v>
      </c>
      <c r="F2419" s="1" t="s">
        <v>14</v>
      </c>
      <c r="G2419" s="1" t="s">
        <v>15</v>
      </c>
      <c r="H2419" s="1" t="s">
        <v>1076</v>
      </c>
    </row>
    <row r="2420" spans="1:8" ht="12.5" x14ac:dyDescent="0.25">
      <c r="A2420" s="1" t="s">
        <v>4415</v>
      </c>
      <c r="B2420" s="1" t="s">
        <v>32</v>
      </c>
      <c r="C2420" s="1">
        <v>4</v>
      </c>
      <c r="D2420" s="1">
        <v>4</v>
      </c>
      <c r="E2420" s="1">
        <v>16</v>
      </c>
      <c r="H2420" s="4">
        <v>45269</v>
      </c>
    </row>
    <row r="2421" spans="1:8" ht="12.5" x14ac:dyDescent="0.25">
      <c r="A2421" s="1" t="s">
        <v>4416</v>
      </c>
      <c r="B2421" s="1" t="s">
        <v>18</v>
      </c>
      <c r="C2421" s="1">
        <v>2</v>
      </c>
      <c r="D2421" s="1" t="s">
        <v>19</v>
      </c>
      <c r="E2421" s="1">
        <v>2</v>
      </c>
      <c r="F2421" s="1" t="s">
        <v>14</v>
      </c>
      <c r="H2421" s="1" t="s">
        <v>469</v>
      </c>
    </row>
    <row r="2422" spans="1:8" ht="12.5" x14ac:dyDescent="0.25">
      <c r="A2422" s="1" t="s">
        <v>4418</v>
      </c>
      <c r="B2422" s="1" t="s">
        <v>28</v>
      </c>
      <c r="C2422" s="1">
        <v>5</v>
      </c>
      <c r="D2422" s="1">
        <v>4</v>
      </c>
      <c r="E2422" s="1">
        <v>20</v>
      </c>
      <c r="F2422" s="1" t="s">
        <v>14</v>
      </c>
      <c r="G2422" s="1" t="s">
        <v>19</v>
      </c>
      <c r="H2422" s="4">
        <v>45180</v>
      </c>
    </row>
    <row r="2423" spans="1:8" ht="12.5" x14ac:dyDescent="0.25">
      <c r="A2423" s="1" t="s">
        <v>4420</v>
      </c>
      <c r="B2423" s="1" t="s">
        <v>13</v>
      </c>
      <c r="C2423" s="1">
        <v>3</v>
      </c>
      <c r="D2423" s="1">
        <v>3</v>
      </c>
      <c r="E2423" s="1">
        <v>9</v>
      </c>
      <c r="F2423" s="1" t="s">
        <v>14</v>
      </c>
      <c r="H2423" s="1" t="s">
        <v>230</v>
      </c>
    </row>
    <row r="2424" spans="1:8" ht="12.5" x14ac:dyDescent="0.25">
      <c r="A2424" s="1" t="s">
        <v>4422</v>
      </c>
      <c r="B2424" s="1" t="s">
        <v>13</v>
      </c>
      <c r="C2424" s="1">
        <v>1</v>
      </c>
      <c r="D2424" s="1">
        <v>3</v>
      </c>
      <c r="E2424" s="1">
        <v>3</v>
      </c>
      <c r="F2424" s="1" t="s">
        <v>26</v>
      </c>
      <c r="G2424" s="1" t="s">
        <v>19</v>
      </c>
      <c r="H2424" s="4">
        <v>45231</v>
      </c>
    </row>
    <row r="2425" spans="1:8" ht="12.5" x14ac:dyDescent="0.25">
      <c r="A2425" s="1" t="s">
        <v>2917</v>
      </c>
      <c r="B2425" s="1" t="s">
        <v>13</v>
      </c>
      <c r="C2425" s="1">
        <v>5</v>
      </c>
      <c r="D2425" s="1">
        <v>3</v>
      </c>
      <c r="E2425" s="1">
        <v>15</v>
      </c>
      <c r="G2425" s="1" t="s">
        <v>11</v>
      </c>
      <c r="H2425" s="1" t="s">
        <v>676</v>
      </c>
    </row>
    <row r="2426" spans="1:8" ht="12.5" x14ac:dyDescent="0.25">
      <c r="A2426" s="1" t="s">
        <v>4425</v>
      </c>
      <c r="B2426" s="1" t="s">
        <v>87</v>
      </c>
      <c r="C2426" s="1">
        <v>4</v>
      </c>
      <c r="D2426" s="1">
        <v>1.5</v>
      </c>
      <c r="E2426" s="1">
        <v>6</v>
      </c>
      <c r="F2426" s="1" t="s">
        <v>14</v>
      </c>
    </row>
    <row r="2427" spans="1:8" ht="12.5" x14ac:dyDescent="0.25">
      <c r="A2427" s="1" t="s">
        <v>4427</v>
      </c>
      <c r="B2427" s="1" t="s">
        <v>32</v>
      </c>
      <c r="C2427" s="1">
        <v>2</v>
      </c>
      <c r="D2427" s="1">
        <v>4</v>
      </c>
      <c r="E2427" s="1">
        <v>8</v>
      </c>
      <c r="F2427" s="1" t="s">
        <v>10</v>
      </c>
      <c r="H2427" s="1" t="s">
        <v>1188</v>
      </c>
    </row>
    <row r="2428" spans="1:8" ht="12.5" x14ac:dyDescent="0.25">
      <c r="A2428" s="1" t="s">
        <v>4428</v>
      </c>
      <c r="B2428" s="1" t="s">
        <v>22</v>
      </c>
      <c r="C2428" s="1">
        <v>4</v>
      </c>
      <c r="D2428" s="1">
        <v>5</v>
      </c>
      <c r="E2428" s="1">
        <v>20</v>
      </c>
      <c r="G2428" s="1" t="s">
        <v>15</v>
      </c>
      <c r="H2428" s="1" t="s">
        <v>266</v>
      </c>
    </row>
    <row r="2429" spans="1:8" ht="12.5" x14ac:dyDescent="0.25">
      <c r="A2429" s="1" t="s">
        <v>943</v>
      </c>
      <c r="B2429" s="1" t="s">
        <v>9</v>
      </c>
      <c r="C2429" s="1">
        <v>3</v>
      </c>
      <c r="D2429" s="1">
        <v>2</v>
      </c>
      <c r="E2429" s="1">
        <v>6</v>
      </c>
      <c r="G2429" s="1" t="s">
        <v>15</v>
      </c>
      <c r="H2429" s="1" t="s">
        <v>347</v>
      </c>
    </row>
    <row r="2430" spans="1:8" ht="12.5" x14ac:dyDescent="0.25">
      <c r="A2430" s="1" t="s">
        <v>4430</v>
      </c>
      <c r="B2430" s="1" t="s">
        <v>87</v>
      </c>
      <c r="C2430" s="1">
        <v>5</v>
      </c>
      <c r="D2430" s="1">
        <v>1.5</v>
      </c>
      <c r="E2430" s="1">
        <v>7.5</v>
      </c>
      <c r="F2430" s="1" t="s">
        <v>14</v>
      </c>
      <c r="G2430" s="1" t="s">
        <v>11</v>
      </c>
      <c r="H2430" s="1" t="s">
        <v>764</v>
      </c>
    </row>
    <row r="2431" spans="1:8" ht="12.5" x14ac:dyDescent="0.25">
      <c r="A2431" s="1" t="s">
        <v>4432</v>
      </c>
      <c r="B2431" s="1" t="s">
        <v>18</v>
      </c>
      <c r="C2431" s="1">
        <v>2</v>
      </c>
      <c r="D2431" s="1">
        <v>1</v>
      </c>
      <c r="E2431" s="1">
        <v>2</v>
      </c>
      <c r="F2431" s="1" t="s">
        <v>10</v>
      </c>
      <c r="G2431" s="1" t="s">
        <v>23</v>
      </c>
      <c r="H2431" s="1" t="s">
        <v>44</v>
      </c>
    </row>
    <row r="2432" spans="1:8" ht="12.5" x14ac:dyDescent="0.25">
      <c r="A2432" s="1" t="s">
        <v>4211</v>
      </c>
      <c r="B2432" s="1" t="s">
        <v>22</v>
      </c>
      <c r="C2432" s="1">
        <v>5</v>
      </c>
      <c r="D2432" s="1">
        <v>5</v>
      </c>
      <c r="E2432" s="1">
        <v>25</v>
      </c>
      <c r="F2432" s="1" t="s">
        <v>10</v>
      </c>
      <c r="H2432" s="1" t="s">
        <v>465</v>
      </c>
    </row>
    <row r="2433" spans="1:8" ht="12.5" x14ac:dyDescent="0.25">
      <c r="A2433" s="1" t="s">
        <v>4434</v>
      </c>
      <c r="B2433" s="1" t="s">
        <v>9</v>
      </c>
      <c r="C2433" s="1">
        <v>4</v>
      </c>
      <c r="D2433" s="1">
        <v>2</v>
      </c>
      <c r="E2433" s="1">
        <v>8</v>
      </c>
      <c r="G2433" s="1" t="s">
        <v>15</v>
      </c>
      <c r="H2433" s="1" t="s">
        <v>676</v>
      </c>
    </row>
    <row r="2434" spans="1:8" ht="12.5" x14ac:dyDescent="0.25">
      <c r="A2434" s="1" t="s">
        <v>4436</v>
      </c>
      <c r="B2434" s="1" t="s">
        <v>18</v>
      </c>
      <c r="C2434" s="1">
        <v>5</v>
      </c>
      <c r="D2434" s="1">
        <v>1</v>
      </c>
      <c r="E2434" s="1">
        <v>5</v>
      </c>
      <c r="H2434" s="1" t="s">
        <v>1155</v>
      </c>
    </row>
    <row r="2435" spans="1:8" ht="12.5" x14ac:dyDescent="0.25">
      <c r="A2435" s="1" t="s">
        <v>4438</v>
      </c>
      <c r="C2435" s="1">
        <v>3</v>
      </c>
      <c r="D2435" s="1">
        <v>1</v>
      </c>
      <c r="F2435" s="1" t="s">
        <v>26</v>
      </c>
      <c r="G2435" s="1" t="s">
        <v>11</v>
      </c>
      <c r="H2435" s="1" t="s">
        <v>69</v>
      </c>
    </row>
    <row r="2436" spans="1:8" ht="12.5" x14ac:dyDescent="0.25">
      <c r="A2436" s="1" t="s">
        <v>4440</v>
      </c>
      <c r="B2436" s="1" t="s">
        <v>13</v>
      </c>
      <c r="C2436" s="1">
        <v>5</v>
      </c>
      <c r="D2436" s="1">
        <v>3</v>
      </c>
      <c r="E2436" s="1">
        <v>15</v>
      </c>
      <c r="F2436" s="1" t="s">
        <v>10</v>
      </c>
      <c r="G2436" s="1" t="s">
        <v>19</v>
      </c>
      <c r="H2436" s="1" t="s">
        <v>1083</v>
      </c>
    </row>
    <row r="2437" spans="1:8" ht="12.5" x14ac:dyDescent="0.25">
      <c r="A2437" s="1" t="s">
        <v>4442</v>
      </c>
      <c r="B2437" s="1" t="s">
        <v>18</v>
      </c>
      <c r="C2437" s="1">
        <v>2</v>
      </c>
      <c r="D2437" s="1">
        <v>1</v>
      </c>
      <c r="E2437" s="1">
        <v>2</v>
      </c>
      <c r="H2437" s="1" t="s">
        <v>170</v>
      </c>
    </row>
    <row r="2438" spans="1:8" ht="12.5" x14ac:dyDescent="0.25">
      <c r="A2438" s="1" t="s">
        <v>2895</v>
      </c>
      <c r="B2438" s="1" t="s">
        <v>28</v>
      </c>
      <c r="C2438" s="1" t="s">
        <v>19</v>
      </c>
      <c r="D2438" s="1">
        <v>4</v>
      </c>
      <c r="E2438" s="1">
        <v>20</v>
      </c>
      <c r="F2438" s="1" t="s">
        <v>14</v>
      </c>
      <c r="H2438" s="4">
        <v>44958</v>
      </c>
    </row>
    <row r="2439" spans="1:8" ht="12.5" x14ac:dyDescent="0.25">
      <c r="A2439" s="1" t="s">
        <v>3272</v>
      </c>
      <c r="B2439" s="1" t="s">
        <v>87</v>
      </c>
      <c r="C2439" s="1" t="s">
        <v>23</v>
      </c>
      <c r="D2439" s="1">
        <v>1.5</v>
      </c>
      <c r="E2439" s="1">
        <v>1.5</v>
      </c>
      <c r="F2439" s="1" t="s">
        <v>23</v>
      </c>
      <c r="G2439" s="1" t="s">
        <v>11</v>
      </c>
      <c r="H2439" s="1" t="s">
        <v>478</v>
      </c>
    </row>
    <row r="2440" spans="1:8" ht="12.5" x14ac:dyDescent="0.25">
      <c r="A2440" s="1" t="s">
        <v>2067</v>
      </c>
      <c r="B2440" s="1" t="s">
        <v>49</v>
      </c>
      <c r="C2440" s="1">
        <v>1</v>
      </c>
      <c r="D2440" s="1">
        <v>3</v>
      </c>
      <c r="E2440" s="1">
        <v>3</v>
      </c>
      <c r="H2440" s="1" t="s">
        <v>1083</v>
      </c>
    </row>
    <row r="2441" spans="1:8" ht="12.5" x14ac:dyDescent="0.25">
      <c r="A2441" s="1" t="s">
        <v>3437</v>
      </c>
      <c r="B2441" s="1" t="s">
        <v>28</v>
      </c>
      <c r="C2441" s="1" t="s">
        <v>23</v>
      </c>
      <c r="D2441" s="1">
        <v>4</v>
      </c>
      <c r="E2441" s="1">
        <v>8</v>
      </c>
      <c r="H2441" s="1" t="s">
        <v>1726</v>
      </c>
    </row>
    <row r="2442" spans="1:8" ht="12.5" x14ac:dyDescent="0.25">
      <c r="A2442" s="1" t="s">
        <v>4446</v>
      </c>
      <c r="B2442" s="1" t="s">
        <v>87</v>
      </c>
      <c r="C2442" s="1">
        <v>3</v>
      </c>
      <c r="D2442" s="1">
        <v>1.5</v>
      </c>
      <c r="E2442" s="1">
        <v>4.5</v>
      </c>
      <c r="F2442" s="1" t="s">
        <v>14</v>
      </c>
      <c r="H2442" s="1" t="s">
        <v>2124</v>
      </c>
    </row>
    <row r="2443" spans="1:8" ht="12.5" x14ac:dyDescent="0.25">
      <c r="A2443" s="1" t="s">
        <v>4448</v>
      </c>
      <c r="B2443" s="1" t="s">
        <v>18</v>
      </c>
      <c r="C2443" s="1">
        <v>4</v>
      </c>
      <c r="D2443" s="1">
        <v>1</v>
      </c>
      <c r="E2443" s="1">
        <v>4</v>
      </c>
      <c r="F2443" s="1" t="s">
        <v>14</v>
      </c>
      <c r="G2443" s="1" t="s">
        <v>11</v>
      </c>
      <c r="H2443" s="4">
        <v>45114</v>
      </c>
    </row>
    <row r="2444" spans="1:8" ht="12.5" x14ac:dyDescent="0.25">
      <c r="A2444" s="1" t="s">
        <v>4450</v>
      </c>
      <c r="B2444" s="1" t="s">
        <v>13</v>
      </c>
      <c r="C2444" s="1">
        <v>1</v>
      </c>
      <c r="D2444" s="1">
        <v>3</v>
      </c>
      <c r="E2444" s="1">
        <v>3</v>
      </c>
      <c r="G2444" s="1" t="s">
        <v>11</v>
      </c>
      <c r="H2444" s="1" t="s">
        <v>585</v>
      </c>
    </row>
    <row r="2445" spans="1:8" ht="12.5" x14ac:dyDescent="0.25">
      <c r="A2445" s="1" t="s">
        <v>4451</v>
      </c>
      <c r="B2445" s="1" t="s">
        <v>22</v>
      </c>
      <c r="C2445" s="1">
        <v>2</v>
      </c>
      <c r="D2445" s="1" t="s">
        <v>19</v>
      </c>
      <c r="E2445" s="1">
        <v>10</v>
      </c>
      <c r="G2445" s="1" t="s">
        <v>11</v>
      </c>
      <c r="H2445" s="1" t="s">
        <v>176</v>
      </c>
    </row>
    <row r="2446" spans="1:8" ht="12.5" x14ac:dyDescent="0.25">
      <c r="A2446" s="1" t="s">
        <v>4453</v>
      </c>
      <c r="B2446" s="1" t="s">
        <v>32</v>
      </c>
      <c r="C2446" s="1">
        <v>5</v>
      </c>
      <c r="D2446" s="1" t="s">
        <v>23</v>
      </c>
      <c r="E2446" s="1">
        <v>20</v>
      </c>
      <c r="F2446" s="1" t="s">
        <v>10</v>
      </c>
      <c r="G2446" s="1" t="s">
        <v>23</v>
      </c>
      <c r="H2446" s="1" t="s">
        <v>508</v>
      </c>
    </row>
    <row r="2447" spans="1:8" ht="12.5" x14ac:dyDescent="0.25">
      <c r="A2447" s="1" t="s">
        <v>1925</v>
      </c>
      <c r="B2447" s="1" t="s">
        <v>28</v>
      </c>
      <c r="C2447" s="1">
        <v>1</v>
      </c>
      <c r="D2447" s="1">
        <v>4</v>
      </c>
      <c r="E2447" s="1">
        <v>4</v>
      </c>
      <c r="F2447" s="1" t="s">
        <v>14</v>
      </c>
      <c r="H2447" s="4">
        <v>44995</v>
      </c>
    </row>
    <row r="2448" spans="1:8" ht="12.5" x14ac:dyDescent="0.25">
      <c r="A2448" s="1" t="s">
        <v>4441</v>
      </c>
      <c r="B2448" s="1" t="s">
        <v>87</v>
      </c>
      <c r="C2448" s="1">
        <v>1</v>
      </c>
      <c r="D2448" s="1">
        <v>1.5</v>
      </c>
      <c r="E2448" s="1">
        <v>1.5</v>
      </c>
      <c r="F2448" s="1" t="s">
        <v>26</v>
      </c>
      <c r="H2448" s="4">
        <v>45201</v>
      </c>
    </row>
    <row r="2449" spans="1:8" ht="12.5" x14ac:dyDescent="0.25">
      <c r="A2449" s="1" t="s">
        <v>4455</v>
      </c>
      <c r="B2449" s="1" t="s">
        <v>87</v>
      </c>
      <c r="C2449" s="1">
        <v>3</v>
      </c>
      <c r="D2449" s="1">
        <v>1.5</v>
      </c>
      <c r="E2449" s="1">
        <v>4.5</v>
      </c>
      <c r="F2449" s="1" t="s">
        <v>23</v>
      </c>
      <c r="G2449" s="1" t="s">
        <v>23</v>
      </c>
      <c r="H2449" s="1" t="s">
        <v>508</v>
      </c>
    </row>
    <row r="2450" spans="1:8" ht="12.5" x14ac:dyDescent="0.25">
      <c r="A2450" s="1" t="s">
        <v>4457</v>
      </c>
      <c r="B2450" s="1" t="s">
        <v>28</v>
      </c>
      <c r="C2450" s="1">
        <v>1</v>
      </c>
      <c r="D2450" s="1">
        <v>4</v>
      </c>
      <c r="E2450" s="1">
        <v>4</v>
      </c>
      <c r="H2450" s="4">
        <v>44997</v>
      </c>
    </row>
    <row r="2451" spans="1:8" ht="12.5" x14ac:dyDescent="0.25">
      <c r="A2451" s="1" t="s">
        <v>4458</v>
      </c>
      <c r="B2451" s="1" t="s">
        <v>28</v>
      </c>
      <c r="C2451" s="1">
        <v>1</v>
      </c>
      <c r="D2451" s="1">
        <v>4</v>
      </c>
      <c r="E2451" s="1">
        <v>4</v>
      </c>
      <c r="F2451" s="1" t="s">
        <v>14</v>
      </c>
      <c r="G2451" s="1" t="s">
        <v>15</v>
      </c>
      <c r="H2451" s="1" t="s">
        <v>20</v>
      </c>
    </row>
    <row r="2452" spans="1:8" ht="12.5" x14ac:dyDescent="0.25">
      <c r="A2452" s="1" t="s">
        <v>4460</v>
      </c>
      <c r="B2452" s="1" t="s">
        <v>22</v>
      </c>
      <c r="C2452" s="1">
        <v>2</v>
      </c>
      <c r="D2452" s="1">
        <v>5</v>
      </c>
      <c r="E2452" s="1">
        <v>10</v>
      </c>
      <c r="F2452" s="1" t="s">
        <v>14</v>
      </c>
      <c r="H2452" s="1" t="s">
        <v>1296</v>
      </c>
    </row>
    <row r="2453" spans="1:8" ht="12.5" x14ac:dyDescent="0.25">
      <c r="A2453" s="1" t="s">
        <v>4462</v>
      </c>
      <c r="B2453" s="1" t="s">
        <v>9</v>
      </c>
      <c r="C2453" s="1">
        <v>5</v>
      </c>
      <c r="D2453" s="1">
        <v>2</v>
      </c>
      <c r="E2453" s="1">
        <v>10</v>
      </c>
      <c r="F2453" s="1" t="s">
        <v>26</v>
      </c>
      <c r="G2453" s="1" t="s">
        <v>11</v>
      </c>
      <c r="H2453" s="4">
        <v>45170</v>
      </c>
    </row>
    <row r="2454" spans="1:8" ht="12.5" x14ac:dyDescent="0.25">
      <c r="A2454" s="1" t="s">
        <v>2352</v>
      </c>
      <c r="B2454" s="1" t="s">
        <v>18</v>
      </c>
      <c r="C2454" s="1">
        <v>4</v>
      </c>
      <c r="D2454" s="1">
        <v>1</v>
      </c>
      <c r="E2454" s="1">
        <v>4</v>
      </c>
      <c r="F2454" s="1" t="s">
        <v>10</v>
      </c>
      <c r="G2454" s="1" t="s">
        <v>11</v>
      </c>
      <c r="H2454" s="1" t="s">
        <v>721</v>
      </c>
    </row>
    <row r="2455" spans="1:8" ht="12.5" x14ac:dyDescent="0.25">
      <c r="A2455" s="1" t="s">
        <v>4465</v>
      </c>
      <c r="B2455" s="1" t="s">
        <v>32</v>
      </c>
      <c r="C2455" s="1" t="s">
        <v>23</v>
      </c>
      <c r="D2455" s="1">
        <v>4</v>
      </c>
      <c r="E2455" s="1">
        <v>8</v>
      </c>
      <c r="F2455" s="1" t="s">
        <v>14</v>
      </c>
      <c r="G2455" s="1" t="s">
        <v>23</v>
      </c>
      <c r="H2455" s="4">
        <v>45262</v>
      </c>
    </row>
    <row r="2456" spans="1:8" ht="12.5" x14ac:dyDescent="0.25">
      <c r="A2456" s="1" t="s">
        <v>1744</v>
      </c>
      <c r="B2456" s="1" t="s">
        <v>22</v>
      </c>
      <c r="C2456" s="1">
        <v>4</v>
      </c>
      <c r="D2456" s="1">
        <v>5</v>
      </c>
      <c r="E2456" s="1">
        <v>20</v>
      </c>
      <c r="F2456" s="1" t="s">
        <v>10</v>
      </c>
      <c r="G2456" s="1" t="s">
        <v>15</v>
      </c>
      <c r="H2456" s="1" t="s">
        <v>1506</v>
      </c>
    </row>
    <row r="2457" spans="1:8" ht="12.5" x14ac:dyDescent="0.25">
      <c r="A2457" s="1" t="s">
        <v>4466</v>
      </c>
      <c r="B2457" s="1" t="s">
        <v>49</v>
      </c>
      <c r="C2457" s="1">
        <v>1</v>
      </c>
      <c r="D2457" s="1">
        <v>3</v>
      </c>
      <c r="E2457" s="1">
        <v>3</v>
      </c>
      <c r="F2457" s="1" t="s">
        <v>26</v>
      </c>
      <c r="G2457" s="1" t="s">
        <v>11</v>
      </c>
      <c r="H2457" s="1" t="s">
        <v>704</v>
      </c>
    </row>
    <row r="2458" spans="1:8" ht="12.5" x14ac:dyDescent="0.25">
      <c r="A2458" s="1" t="s">
        <v>4468</v>
      </c>
      <c r="B2458" s="1" t="s">
        <v>13</v>
      </c>
      <c r="C2458" s="1">
        <v>4</v>
      </c>
      <c r="D2458" s="1">
        <v>3</v>
      </c>
      <c r="E2458" s="1">
        <v>12</v>
      </c>
      <c r="F2458" s="1" t="s">
        <v>10</v>
      </c>
      <c r="G2458" s="1" t="s">
        <v>11</v>
      </c>
      <c r="H2458" s="1" t="s">
        <v>383</v>
      </c>
    </row>
    <row r="2459" spans="1:8" ht="12.5" x14ac:dyDescent="0.25">
      <c r="A2459" s="1" t="s">
        <v>4470</v>
      </c>
      <c r="B2459" s="1" t="s">
        <v>18</v>
      </c>
      <c r="C2459" s="1">
        <v>2</v>
      </c>
      <c r="D2459" s="1">
        <v>1</v>
      </c>
      <c r="E2459" s="1">
        <v>2</v>
      </c>
      <c r="F2459" s="1" t="s">
        <v>26</v>
      </c>
      <c r="H2459" s="1" t="s">
        <v>1692</v>
      </c>
    </row>
    <row r="2460" spans="1:8" ht="12.5" x14ac:dyDescent="0.25">
      <c r="A2460" s="1" t="s">
        <v>4471</v>
      </c>
      <c r="B2460" s="1" t="s">
        <v>49</v>
      </c>
      <c r="C2460" s="1">
        <v>1</v>
      </c>
      <c r="D2460" s="1">
        <v>3</v>
      </c>
      <c r="E2460" s="1">
        <v>3</v>
      </c>
      <c r="F2460" s="1" t="s">
        <v>10</v>
      </c>
      <c r="G2460" s="1" t="s">
        <v>11</v>
      </c>
      <c r="H2460" s="1" t="s">
        <v>172</v>
      </c>
    </row>
    <row r="2461" spans="1:8" ht="12.5" x14ac:dyDescent="0.25">
      <c r="A2461" s="1" t="s">
        <v>4474</v>
      </c>
      <c r="B2461" s="1" t="s">
        <v>18</v>
      </c>
      <c r="C2461" s="1">
        <v>4</v>
      </c>
      <c r="D2461" s="1">
        <v>1</v>
      </c>
      <c r="E2461" s="1">
        <v>4</v>
      </c>
      <c r="F2461" s="1" t="s">
        <v>26</v>
      </c>
      <c r="G2461" s="1" t="s">
        <v>11</v>
      </c>
      <c r="H2461" s="1" t="s">
        <v>676</v>
      </c>
    </row>
    <row r="2462" spans="1:8" ht="12.5" x14ac:dyDescent="0.25">
      <c r="A2462" s="1" t="s">
        <v>2374</v>
      </c>
      <c r="B2462" s="1" t="s">
        <v>32</v>
      </c>
      <c r="C2462" s="1">
        <v>5</v>
      </c>
      <c r="D2462" s="1">
        <v>4</v>
      </c>
      <c r="E2462" s="1">
        <v>20</v>
      </c>
      <c r="F2462" s="1" t="s">
        <v>14</v>
      </c>
      <c r="G2462" s="1" t="s">
        <v>11</v>
      </c>
      <c r="H2462" s="4">
        <v>45047</v>
      </c>
    </row>
    <row r="2463" spans="1:8" ht="12.5" x14ac:dyDescent="0.25">
      <c r="A2463" s="1" t="s">
        <v>4476</v>
      </c>
      <c r="B2463" s="1" t="s">
        <v>9</v>
      </c>
      <c r="C2463" s="1">
        <v>4</v>
      </c>
      <c r="D2463" s="1">
        <v>2</v>
      </c>
      <c r="E2463" s="1">
        <v>8</v>
      </c>
      <c r="F2463" s="1" t="s">
        <v>10</v>
      </c>
      <c r="H2463" s="4">
        <v>44933</v>
      </c>
    </row>
    <row r="2464" spans="1:8" ht="12.5" x14ac:dyDescent="0.25">
      <c r="A2464" s="1" t="s">
        <v>4477</v>
      </c>
      <c r="C2464" s="1">
        <v>2</v>
      </c>
      <c r="D2464" s="1">
        <v>1</v>
      </c>
      <c r="E2464" s="1">
        <v>2</v>
      </c>
      <c r="F2464" s="1" t="s">
        <v>14</v>
      </c>
      <c r="G2464" s="1" t="s">
        <v>15</v>
      </c>
      <c r="H2464" s="1" t="s">
        <v>53</v>
      </c>
    </row>
    <row r="2465" spans="1:8" ht="12.5" x14ac:dyDescent="0.25">
      <c r="A2465" s="1" t="s">
        <v>1017</v>
      </c>
      <c r="B2465" s="1" t="s">
        <v>28</v>
      </c>
      <c r="C2465" s="1">
        <v>2</v>
      </c>
      <c r="D2465" s="1">
        <v>4</v>
      </c>
      <c r="E2465" s="1">
        <v>8</v>
      </c>
      <c r="F2465" s="1" t="s">
        <v>26</v>
      </c>
      <c r="H2465" s="1" t="s">
        <v>555</v>
      </c>
    </row>
    <row r="2466" spans="1:8" ht="12.5" x14ac:dyDescent="0.25">
      <c r="A2466" s="1" t="s">
        <v>4478</v>
      </c>
      <c r="B2466" s="1" t="s">
        <v>87</v>
      </c>
      <c r="C2466" s="1">
        <v>3</v>
      </c>
      <c r="D2466" s="1">
        <v>1.5</v>
      </c>
      <c r="E2466" s="1">
        <v>4.5</v>
      </c>
      <c r="G2466" s="1" t="s">
        <v>11</v>
      </c>
      <c r="H2466" s="4">
        <v>44929</v>
      </c>
    </row>
    <row r="2467" spans="1:8" ht="12.5" x14ac:dyDescent="0.25">
      <c r="A2467" s="1" t="s">
        <v>4480</v>
      </c>
      <c r="B2467" s="1" t="s">
        <v>32</v>
      </c>
      <c r="C2467" s="1">
        <v>4</v>
      </c>
      <c r="D2467" s="1">
        <v>4</v>
      </c>
      <c r="E2467" s="1">
        <v>16</v>
      </c>
      <c r="F2467" s="1" t="s">
        <v>26</v>
      </c>
      <c r="H2467" s="4">
        <v>44965</v>
      </c>
    </row>
    <row r="2468" spans="1:8" ht="12.5" x14ac:dyDescent="0.25">
      <c r="A2468" s="1" t="s">
        <v>4482</v>
      </c>
      <c r="B2468" s="1" t="s">
        <v>32</v>
      </c>
      <c r="C2468" s="1">
        <v>4</v>
      </c>
      <c r="D2468" s="1">
        <v>4</v>
      </c>
      <c r="E2468" s="1">
        <v>16</v>
      </c>
      <c r="F2468" s="1" t="s">
        <v>10</v>
      </c>
      <c r="G2468" s="1" t="s">
        <v>15</v>
      </c>
      <c r="H2468" s="1" t="s">
        <v>436</v>
      </c>
    </row>
    <row r="2469" spans="1:8" ht="12.5" x14ac:dyDescent="0.25">
      <c r="A2469" s="1" t="s">
        <v>4483</v>
      </c>
      <c r="B2469" s="1" t="s">
        <v>28</v>
      </c>
      <c r="C2469" s="1">
        <v>2</v>
      </c>
      <c r="D2469" s="1">
        <v>4</v>
      </c>
      <c r="E2469" s="1">
        <v>8</v>
      </c>
      <c r="G2469" s="1" t="s">
        <v>15</v>
      </c>
      <c r="H2469" s="1" t="s">
        <v>684</v>
      </c>
    </row>
    <row r="2470" spans="1:8" ht="12.5" x14ac:dyDescent="0.25">
      <c r="A2470" s="1" t="s">
        <v>4485</v>
      </c>
      <c r="B2470" s="1" t="s">
        <v>13</v>
      </c>
      <c r="C2470" s="1">
        <v>5</v>
      </c>
      <c r="D2470" s="1">
        <v>3</v>
      </c>
      <c r="F2470" s="1" t="s">
        <v>14</v>
      </c>
      <c r="G2470" s="1" t="s">
        <v>11</v>
      </c>
      <c r="H2470" s="4">
        <v>45086</v>
      </c>
    </row>
    <row r="2471" spans="1:8" ht="12.5" x14ac:dyDescent="0.25">
      <c r="A2471" s="1" t="s">
        <v>4486</v>
      </c>
      <c r="B2471" s="1" t="s">
        <v>9</v>
      </c>
      <c r="C2471" s="1">
        <v>2</v>
      </c>
      <c r="D2471" s="1">
        <v>2</v>
      </c>
      <c r="E2471" s="1">
        <v>4</v>
      </c>
      <c r="F2471" s="1" t="s">
        <v>10</v>
      </c>
      <c r="G2471" s="1" t="s">
        <v>11</v>
      </c>
      <c r="H2471" s="1" t="s">
        <v>1161</v>
      </c>
    </row>
    <row r="2472" spans="1:8" ht="12.5" x14ac:dyDescent="0.25">
      <c r="A2472" s="1" t="s">
        <v>2902</v>
      </c>
      <c r="B2472" s="1" t="s">
        <v>28</v>
      </c>
      <c r="C2472" s="1">
        <v>3</v>
      </c>
      <c r="D2472" s="1">
        <v>4</v>
      </c>
      <c r="E2472" s="1">
        <v>12</v>
      </c>
      <c r="G2472" s="1" t="s">
        <v>15</v>
      </c>
      <c r="H2472" s="1" t="s">
        <v>1705</v>
      </c>
    </row>
    <row r="2473" spans="1:8" ht="12.5" x14ac:dyDescent="0.25">
      <c r="A2473" s="1" t="s">
        <v>4489</v>
      </c>
      <c r="B2473" s="1" t="s">
        <v>32</v>
      </c>
      <c r="C2473" s="1">
        <v>3</v>
      </c>
      <c r="D2473" s="1">
        <v>4</v>
      </c>
      <c r="E2473" s="1">
        <v>12</v>
      </c>
      <c r="G2473" s="1" t="s">
        <v>15</v>
      </c>
      <c r="H2473" s="4">
        <v>44932</v>
      </c>
    </row>
    <row r="2474" spans="1:8" ht="12.5" x14ac:dyDescent="0.25">
      <c r="A2474" s="1" t="s">
        <v>3478</v>
      </c>
      <c r="B2474" s="1" t="s">
        <v>9</v>
      </c>
      <c r="C2474" s="1">
        <v>1</v>
      </c>
      <c r="D2474" s="1">
        <v>2</v>
      </c>
      <c r="E2474" s="1">
        <v>2</v>
      </c>
      <c r="F2474" s="1" t="s">
        <v>14</v>
      </c>
      <c r="G2474" s="1" t="s">
        <v>15</v>
      </c>
      <c r="H2474" s="1" t="s">
        <v>585</v>
      </c>
    </row>
    <row r="2475" spans="1:8" ht="12.5" x14ac:dyDescent="0.25">
      <c r="A2475" s="1" t="s">
        <v>4492</v>
      </c>
      <c r="B2475" s="1" t="s">
        <v>87</v>
      </c>
      <c r="C2475" s="1">
        <v>3</v>
      </c>
      <c r="D2475" s="1">
        <v>1.5</v>
      </c>
      <c r="E2475" s="1">
        <v>4.5</v>
      </c>
      <c r="F2475" s="1" t="s">
        <v>14</v>
      </c>
      <c r="G2475" s="1" t="s">
        <v>15</v>
      </c>
      <c r="H2475" s="1" t="s">
        <v>444</v>
      </c>
    </row>
    <row r="2476" spans="1:8" ht="12.5" x14ac:dyDescent="0.25">
      <c r="A2476" s="1" t="s">
        <v>2729</v>
      </c>
      <c r="B2476" s="1" t="s">
        <v>32</v>
      </c>
      <c r="C2476" s="1">
        <v>4</v>
      </c>
      <c r="D2476" s="1">
        <v>4</v>
      </c>
      <c r="E2476" s="1">
        <v>16</v>
      </c>
      <c r="F2476" s="1" t="s">
        <v>10</v>
      </c>
      <c r="G2476" s="1" t="s">
        <v>15</v>
      </c>
      <c r="H2476" s="1" t="s">
        <v>1374</v>
      </c>
    </row>
    <row r="2477" spans="1:8" ht="12.5" x14ac:dyDescent="0.25">
      <c r="A2477" s="1" t="s">
        <v>3875</v>
      </c>
      <c r="B2477" s="1" t="s">
        <v>87</v>
      </c>
      <c r="C2477" s="1">
        <v>5</v>
      </c>
      <c r="D2477" s="1">
        <v>1.5</v>
      </c>
      <c r="E2477" s="1">
        <v>7.5</v>
      </c>
      <c r="F2477" s="1" t="s">
        <v>26</v>
      </c>
      <c r="H2477" s="4">
        <v>45267</v>
      </c>
    </row>
    <row r="2478" spans="1:8" ht="12.5" x14ac:dyDescent="0.25">
      <c r="A2478" s="1" t="s">
        <v>2105</v>
      </c>
      <c r="B2478" s="1" t="s">
        <v>22</v>
      </c>
      <c r="C2478" s="1">
        <v>1</v>
      </c>
      <c r="D2478" s="1">
        <v>5</v>
      </c>
      <c r="E2478" s="1">
        <v>5</v>
      </c>
      <c r="F2478" s="1" t="s">
        <v>10</v>
      </c>
      <c r="G2478" s="1" t="s">
        <v>15</v>
      </c>
      <c r="H2478" s="1" t="s">
        <v>764</v>
      </c>
    </row>
    <row r="2479" spans="1:8" ht="12.5" x14ac:dyDescent="0.25">
      <c r="A2479" s="1" t="s">
        <v>4494</v>
      </c>
      <c r="B2479" s="1" t="s">
        <v>13</v>
      </c>
      <c r="C2479" s="1">
        <v>4</v>
      </c>
      <c r="D2479" s="1">
        <v>3</v>
      </c>
      <c r="E2479" s="1">
        <v>12</v>
      </c>
      <c r="H2479" s="4">
        <v>45088</v>
      </c>
    </row>
    <row r="2480" spans="1:8" ht="12.5" x14ac:dyDescent="0.25">
      <c r="A2480" s="1" t="s">
        <v>4496</v>
      </c>
      <c r="B2480" s="1" t="s">
        <v>22</v>
      </c>
      <c r="C2480" s="1">
        <v>4</v>
      </c>
      <c r="D2480" s="1">
        <v>5</v>
      </c>
      <c r="E2480" s="1">
        <v>20</v>
      </c>
      <c r="F2480" s="1" t="s">
        <v>10</v>
      </c>
      <c r="G2480" s="1" t="s">
        <v>15</v>
      </c>
      <c r="H2480" s="4">
        <v>45140</v>
      </c>
    </row>
    <row r="2481" spans="1:8" ht="12.5" x14ac:dyDescent="0.25">
      <c r="A2481" s="1" t="s">
        <v>4498</v>
      </c>
      <c r="B2481" s="1" t="s">
        <v>13</v>
      </c>
      <c r="C2481" s="1">
        <v>3</v>
      </c>
      <c r="D2481" s="1">
        <v>3</v>
      </c>
      <c r="E2481" s="1">
        <v>9</v>
      </c>
      <c r="G2481" s="1" t="s">
        <v>23</v>
      </c>
      <c r="H2481" s="1" t="s">
        <v>938</v>
      </c>
    </row>
    <row r="2482" spans="1:8" ht="12.5" x14ac:dyDescent="0.25">
      <c r="A2482" s="1" t="s">
        <v>4499</v>
      </c>
      <c r="B2482" s="1" t="s">
        <v>22</v>
      </c>
      <c r="C2482" s="1">
        <v>5</v>
      </c>
      <c r="D2482" s="1">
        <v>5</v>
      </c>
      <c r="E2482" s="1">
        <v>25</v>
      </c>
      <c r="F2482" s="1" t="s">
        <v>14</v>
      </c>
      <c r="H2482" s="1" t="s">
        <v>991</v>
      </c>
    </row>
    <row r="2483" spans="1:8" ht="12.5" x14ac:dyDescent="0.25">
      <c r="A2483" s="1" t="s">
        <v>4500</v>
      </c>
      <c r="B2483" s="1" t="s">
        <v>9</v>
      </c>
      <c r="C2483" s="1">
        <v>1</v>
      </c>
      <c r="D2483" s="1">
        <v>2</v>
      </c>
      <c r="E2483" s="1">
        <v>2</v>
      </c>
      <c r="F2483" s="1" t="s">
        <v>14</v>
      </c>
      <c r="G2483" s="1" t="s">
        <v>15</v>
      </c>
      <c r="H2483" s="1" t="s">
        <v>534</v>
      </c>
    </row>
    <row r="2484" spans="1:8" ht="12.5" x14ac:dyDescent="0.25">
      <c r="A2484" s="1" t="s">
        <v>4501</v>
      </c>
      <c r="B2484" s="1" t="s">
        <v>13</v>
      </c>
      <c r="C2484" s="1">
        <v>4</v>
      </c>
      <c r="D2484" s="1">
        <v>3</v>
      </c>
      <c r="E2484" s="1">
        <v>12</v>
      </c>
      <c r="F2484" s="1" t="s">
        <v>26</v>
      </c>
      <c r="G2484" s="1" t="s">
        <v>15</v>
      </c>
      <c r="H2484" s="1" t="s">
        <v>475</v>
      </c>
    </row>
    <row r="2485" spans="1:8" ht="12.5" x14ac:dyDescent="0.25">
      <c r="A2485" s="1" t="s">
        <v>4502</v>
      </c>
      <c r="C2485" s="1" t="s">
        <v>19</v>
      </c>
      <c r="D2485" s="1">
        <v>5</v>
      </c>
      <c r="E2485" s="1">
        <v>20</v>
      </c>
      <c r="F2485" s="1" t="s">
        <v>26</v>
      </c>
      <c r="H2485" s="1" t="s">
        <v>808</v>
      </c>
    </row>
    <row r="2486" spans="1:8" ht="12.5" x14ac:dyDescent="0.25">
      <c r="A2486" s="1" t="s">
        <v>4503</v>
      </c>
      <c r="B2486" s="1" t="s">
        <v>32</v>
      </c>
      <c r="C2486" s="1">
        <v>5</v>
      </c>
      <c r="D2486" s="1">
        <v>4</v>
      </c>
      <c r="E2486" s="1">
        <v>20</v>
      </c>
      <c r="F2486" s="1" t="s">
        <v>26</v>
      </c>
      <c r="G2486" s="1" t="s">
        <v>15</v>
      </c>
      <c r="H2486" s="1" t="s">
        <v>19</v>
      </c>
    </row>
    <row r="2487" spans="1:8" ht="12.5" x14ac:dyDescent="0.25">
      <c r="A2487" s="1" t="s">
        <v>4505</v>
      </c>
      <c r="B2487" s="1" t="s">
        <v>28</v>
      </c>
      <c r="C2487" s="1">
        <v>3</v>
      </c>
      <c r="D2487" s="1">
        <v>4</v>
      </c>
      <c r="E2487" s="1">
        <v>12</v>
      </c>
      <c r="F2487" s="1" t="s">
        <v>14</v>
      </c>
      <c r="G2487" s="1" t="s">
        <v>15</v>
      </c>
      <c r="H2487" s="1" t="s">
        <v>399</v>
      </c>
    </row>
    <row r="2488" spans="1:8" ht="12.5" x14ac:dyDescent="0.25">
      <c r="A2488" s="1" t="s">
        <v>4506</v>
      </c>
      <c r="B2488" s="1" t="s">
        <v>49</v>
      </c>
      <c r="C2488" s="1">
        <v>2</v>
      </c>
      <c r="D2488" s="1">
        <v>3</v>
      </c>
      <c r="E2488" s="1">
        <v>6</v>
      </c>
      <c r="F2488" s="1" t="s">
        <v>26</v>
      </c>
      <c r="G2488" s="1" t="s">
        <v>15</v>
      </c>
      <c r="H2488" s="1" t="s">
        <v>574</v>
      </c>
    </row>
    <row r="2489" spans="1:8" ht="12.5" x14ac:dyDescent="0.25">
      <c r="A2489" s="1" t="s">
        <v>3724</v>
      </c>
      <c r="C2489" s="1">
        <v>3</v>
      </c>
      <c r="D2489" s="1">
        <v>5</v>
      </c>
      <c r="E2489" s="1">
        <v>15</v>
      </c>
      <c r="F2489" s="1" t="s">
        <v>10</v>
      </c>
      <c r="G2489" s="1" t="s">
        <v>15</v>
      </c>
      <c r="H2489" s="4">
        <v>45080</v>
      </c>
    </row>
    <row r="2490" spans="1:8" ht="12.5" x14ac:dyDescent="0.25">
      <c r="A2490" s="1" t="s">
        <v>2840</v>
      </c>
      <c r="B2490" s="1" t="s">
        <v>87</v>
      </c>
      <c r="C2490" s="1">
        <v>5</v>
      </c>
      <c r="E2490" s="1">
        <v>7.5</v>
      </c>
      <c r="F2490" s="1" t="s">
        <v>23</v>
      </c>
      <c r="G2490" s="1" t="s">
        <v>11</v>
      </c>
      <c r="H2490" s="4">
        <v>45266</v>
      </c>
    </row>
    <row r="2491" spans="1:8" ht="12.5" x14ac:dyDescent="0.25">
      <c r="A2491" s="1" t="s">
        <v>4510</v>
      </c>
      <c r="B2491" s="1" t="s">
        <v>49</v>
      </c>
      <c r="C2491" s="1">
        <v>2</v>
      </c>
      <c r="D2491" s="1">
        <v>3</v>
      </c>
      <c r="E2491" s="1">
        <v>6</v>
      </c>
      <c r="F2491" s="1" t="s">
        <v>10</v>
      </c>
      <c r="G2491" s="1" t="s">
        <v>11</v>
      </c>
      <c r="H2491" s="1" t="s">
        <v>636</v>
      </c>
    </row>
    <row r="2492" spans="1:8" ht="12.5" x14ac:dyDescent="0.25">
      <c r="A2492" s="1" t="s">
        <v>4511</v>
      </c>
      <c r="B2492" s="1" t="s">
        <v>49</v>
      </c>
      <c r="C2492" s="1">
        <v>2</v>
      </c>
      <c r="D2492" s="1">
        <v>3</v>
      </c>
      <c r="E2492" s="1">
        <v>6</v>
      </c>
      <c r="F2492" s="1" t="s">
        <v>26</v>
      </c>
      <c r="H2492" s="1" t="s">
        <v>1825</v>
      </c>
    </row>
    <row r="2493" spans="1:8" ht="12.5" x14ac:dyDescent="0.25">
      <c r="A2493" s="1" t="s">
        <v>4513</v>
      </c>
      <c r="B2493" s="1" t="s">
        <v>18</v>
      </c>
      <c r="C2493" s="1">
        <v>1</v>
      </c>
      <c r="D2493" s="1">
        <v>1</v>
      </c>
      <c r="E2493" s="1">
        <v>1</v>
      </c>
      <c r="H2493" s="1" t="s">
        <v>555</v>
      </c>
    </row>
    <row r="2494" spans="1:8" ht="12.5" x14ac:dyDescent="0.25">
      <c r="A2494" s="1" t="s">
        <v>4514</v>
      </c>
      <c r="B2494" s="1" t="s">
        <v>13</v>
      </c>
      <c r="C2494" s="1">
        <v>2</v>
      </c>
      <c r="D2494" s="1">
        <v>3</v>
      </c>
      <c r="E2494" s="1">
        <v>6</v>
      </c>
      <c r="F2494" s="1" t="s">
        <v>10</v>
      </c>
      <c r="H2494" s="4">
        <v>45269</v>
      </c>
    </row>
    <row r="2495" spans="1:8" ht="12.5" x14ac:dyDescent="0.25">
      <c r="A2495" s="1" t="s">
        <v>4516</v>
      </c>
      <c r="B2495" s="1" t="s">
        <v>22</v>
      </c>
      <c r="C2495" s="1">
        <v>1</v>
      </c>
      <c r="D2495" s="1">
        <v>5</v>
      </c>
      <c r="E2495" s="1">
        <v>5</v>
      </c>
      <c r="F2495" s="1" t="s">
        <v>10</v>
      </c>
      <c r="G2495" s="1" t="s">
        <v>11</v>
      </c>
      <c r="H2495" s="1" t="s">
        <v>95</v>
      </c>
    </row>
    <row r="2496" spans="1:8" ht="12.5" x14ac:dyDescent="0.25">
      <c r="A2496" s="1" t="s">
        <v>4518</v>
      </c>
      <c r="B2496" s="1" t="s">
        <v>22</v>
      </c>
      <c r="C2496" s="1">
        <v>3</v>
      </c>
      <c r="D2496" s="1">
        <v>5</v>
      </c>
      <c r="E2496" s="1" t="s">
        <v>23</v>
      </c>
      <c r="F2496" s="1" t="s">
        <v>26</v>
      </c>
      <c r="G2496" s="1" t="s">
        <v>11</v>
      </c>
      <c r="H2496" s="1" t="s">
        <v>1701</v>
      </c>
    </row>
    <row r="2497" spans="1:8" ht="12.5" x14ac:dyDescent="0.25">
      <c r="A2497" s="1" t="s">
        <v>4520</v>
      </c>
      <c r="B2497" s="1" t="s">
        <v>87</v>
      </c>
      <c r="C2497" s="1">
        <v>2</v>
      </c>
      <c r="D2497" s="1">
        <v>1.5</v>
      </c>
      <c r="E2497" s="1">
        <v>3</v>
      </c>
      <c r="F2497" s="1" t="s">
        <v>14</v>
      </c>
      <c r="G2497" s="1" t="s">
        <v>15</v>
      </c>
      <c r="H2497" s="4">
        <v>45208</v>
      </c>
    </row>
    <row r="2498" spans="1:8" ht="12.5" x14ac:dyDescent="0.25">
      <c r="A2498" s="1" t="s">
        <v>4340</v>
      </c>
      <c r="B2498" s="1" t="s">
        <v>49</v>
      </c>
      <c r="C2498" s="1">
        <v>5</v>
      </c>
      <c r="D2498" s="1">
        <v>3</v>
      </c>
      <c r="E2498" s="1">
        <v>15</v>
      </c>
      <c r="F2498" s="1" t="s">
        <v>26</v>
      </c>
      <c r="G2498" s="1" t="s">
        <v>15</v>
      </c>
      <c r="H2498" s="1" t="s">
        <v>249</v>
      </c>
    </row>
    <row r="2499" spans="1:8" ht="12.5" x14ac:dyDescent="0.25">
      <c r="A2499" s="1" t="s">
        <v>4524</v>
      </c>
      <c r="B2499" s="1" t="s">
        <v>13</v>
      </c>
      <c r="C2499" s="1">
        <v>5</v>
      </c>
      <c r="D2499" s="1">
        <v>3</v>
      </c>
      <c r="E2499" s="1">
        <v>15</v>
      </c>
      <c r="H2499" s="1" t="s">
        <v>804</v>
      </c>
    </row>
    <row r="2500" spans="1:8" ht="12.5" x14ac:dyDescent="0.25">
      <c r="A2500" s="1" t="s">
        <v>4525</v>
      </c>
      <c r="B2500" s="1" t="s">
        <v>13</v>
      </c>
      <c r="C2500" s="1">
        <v>4</v>
      </c>
      <c r="D2500" s="1">
        <v>3</v>
      </c>
      <c r="E2500" s="1">
        <v>12</v>
      </c>
      <c r="F2500" s="1" t="s">
        <v>10</v>
      </c>
      <c r="G2500" s="1" t="s">
        <v>15</v>
      </c>
      <c r="H2500" s="4">
        <v>45240</v>
      </c>
    </row>
    <row r="2501" spans="1:8" ht="12.5" x14ac:dyDescent="0.25">
      <c r="A2501" s="1" t="s">
        <v>4527</v>
      </c>
      <c r="B2501" s="1" t="s">
        <v>18</v>
      </c>
      <c r="C2501" s="1">
        <v>5</v>
      </c>
      <c r="D2501" s="1">
        <v>1</v>
      </c>
      <c r="E2501" s="1">
        <v>5</v>
      </c>
      <c r="F2501" s="1" t="s">
        <v>10</v>
      </c>
      <c r="G2501" s="1" t="s">
        <v>11</v>
      </c>
      <c r="H2501" s="4">
        <v>44992</v>
      </c>
    </row>
    <row r="2502" spans="1:8" ht="12.5" x14ac:dyDescent="0.25">
      <c r="A2502" s="1" t="s">
        <v>1122</v>
      </c>
      <c r="B2502" s="1" t="s">
        <v>18</v>
      </c>
      <c r="C2502" s="1">
        <v>5</v>
      </c>
      <c r="D2502" s="1">
        <v>1</v>
      </c>
      <c r="E2502" s="1">
        <v>5</v>
      </c>
      <c r="F2502" s="1" t="s">
        <v>26</v>
      </c>
      <c r="G2502" s="1" t="s">
        <v>11</v>
      </c>
      <c r="H2502" s="4">
        <v>44928</v>
      </c>
    </row>
    <row r="2503" spans="1:8" ht="12.5" x14ac:dyDescent="0.25">
      <c r="A2503" s="1" t="s">
        <v>2268</v>
      </c>
      <c r="B2503" s="1" t="s">
        <v>28</v>
      </c>
      <c r="C2503" s="1">
        <v>5</v>
      </c>
      <c r="D2503" s="1">
        <v>4</v>
      </c>
      <c r="E2503" s="1">
        <v>20</v>
      </c>
      <c r="F2503" s="1" t="s">
        <v>26</v>
      </c>
      <c r="G2503" s="1" t="s">
        <v>15</v>
      </c>
      <c r="H2503" s="4">
        <v>44928</v>
      </c>
    </row>
    <row r="2504" spans="1:8" ht="12.5" x14ac:dyDescent="0.25">
      <c r="A2504" s="1" t="s">
        <v>4530</v>
      </c>
      <c r="B2504" s="1" t="s">
        <v>22</v>
      </c>
      <c r="C2504" s="1">
        <v>5</v>
      </c>
      <c r="D2504" s="1">
        <v>5</v>
      </c>
      <c r="E2504" s="1">
        <v>25</v>
      </c>
      <c r="H2504" s="1" t="s">
        <v>407</v>
      </c>
    </row>
    <row r="2505" spans="1:8" ht="12.5" x14ac:dyDescent="0.25">
      <c r="A2505" s="1" t="s">
        <v>3459</v>
      </c>
      <c r="B2505" s="1" t="s">
        <v>87</v>
      </c>
      <c r="C2505" s="1">
        <v>2</v>
      </c>
      <c r="D2505" s="1">
        <v>1.5</v>
      </c>
      <c r="E2505" s="1">
        <v>3</v>
      </c>
      <c r="F2505" s="1" t="s">
        <v>26</v>
      </c>
      <c r="G2505" s="1" t="s">
        <v>23</v>
      </c>
      <c r="H2505" s="1" t="s">
        <v>19</v>
      </c>
    </row>
    <row r="2506" spans="1:8" ht="12.5" x14ac:dyDescent="0.25">
      <c r="A2506" s="1" t="s">
        <v>4534</v>
      </c>
      <c r="B2506" s="1" t="s">
        <v>18</v>
      </c>
      <c r="C2506" s="1">
        <v>5</v>
      </c>
      <c r="D2506" s="1">
        <v>1</v>
      </c>
      <c r="E2506" s="1">
        <v>5</v>
      </c>
      <c r="G2506" s="1" t="s">
        <v>15</v>
      </c>
      <c r="H2506" s="1" t="s">
        <v>104</v>
      </c>
    </row>
    <row r="2507" spans="1:8" ht="12.5" x14ac:dyDescent="0.25">
      <c r="A2507" s="1" t="s">
        <v>2589</v>
      </c>
      <c r="B2507" s="1" t="s">
        <v>87</v>
      </c>
      <c r="C2507" s="1">
        <v>4</v>
      </c>
      <c r="D2507" s="1">
        <v>1.5</v>
      </c>
      <c r="E2507" s="1">
        <v>6</v>
      </c>
      <c r="F2507" s="1" t="s">
        <v>26</v>
      </c>
      <c r="G2507" s="1" t="s">
        <v>15</v>
      </c>
      <c r="H2507" s="1" t="s">
        <v>605</v>
      </c>
    </row>
    <row r="2508" spans="1:8" ht="12.5" x14ac:dyDescent="0.25">
      <c r="A2508" s="1" t="s">
        <v>1872</v>
      </c>
      <c r="B2508" s="1" t="s">
        <v>87</v>
      </c>
      <c r="C2508" s="1">
        <v>4</v>
      </c>
      <c r="E2508" s="1">
        <v>6</v>
      </c>
      <c r="F2508" s="1" t="s">
        <v>14</v>
      </c>
      <c r="H2508" s="1" t="s">
        <v>1692</v>
      </c>
    </row>
    <row r="2509" spans="1:8" ht="12.5" x14ac:dyDescent="0.25">
      <c r="A2509" s="1" t="s">
        <v>4537</v>
      </c>
      <c r="B2509" s="1" t="s">
        <v>9</v>
      </c>
      <c r="C2509" s="1">
        <v>4</v>
      </c>
      <c r="D2509" s="1">
        <v>2</v>
      </c>
      <c r="E2509" s="1">
        <v>8</v>
      </c>
      <c r="F2509" s="1" t="s">
        <v>14</v>
      </c>
      <c r="G2509" s="1" t="s">
        <v>11</v>
      </c>
      <c r="H2509" s="4">
        <v>45078</v>
      </c>
    </row>
    <row r="2510" spans="1:8" ht="12.5" x14ac:dyDescent="0.25">
      <c r="A2510" s="1" t="s">
        <v>4539</v>
      </c>
      <c r="B2510" s="1" t="s">
        <v>18</v>
      </c>
      <c r="C2510" s="1">
        <v>1</v>
      </c>
      <c r="D2510" s="1">
        <v>1</v>
      </c>
      <c r="E2510" s="1">
        <v>1</v>
      </c>
      <c r="H2510" s="1" t="s">
        <v>29</v>
      </c>
    </row>
    <row r="2511" spans="1:8" ht="12.5" x14ac:dyDescent="0.25">
      <c r="A2511" s="1" t="s">
        <v>4540</v>
      </c>
      <c r="B2511" s="1" t="s">
        <v>18</v>
      </c>
      <c r="C2511" s="1">
        <v>4</v>
      </c>
      <c r="D2511" s="1">
        <v>1</v>
      </c>
      <c r="E2511" s="1">
        <v>4</v>
      </c>
      <c r="F2511" s="1" t="s">
        <v>14</v>
      </c>
      <c r="G2511" s="1" t="s">
        <v>11</v>
      </c>
      <c r="H2511" s="1" t="s">
        <v>19</v>
      </c>
    </row>
    <row r="2512" spans="1:8" ht="12.5" x14ac:dyDescent="0.25">
      <c r="A2512" s="1" t="s">
        <v>4542</v>
      </c>
      <c r="B2512" s="1" t="s">
        <v>18</v>
      </c>
      <c r="C2512" s="1">
        <v>5</v>
      </c>
      <c r="D2512" s="1">
        <v>1</v>
      </c>
      <c r="E2512" s="1">
        <v>5</v>
      </c>
      <c r="F2512" s="1" t="s">
        <v>26</v>
      </c>
      <c r="G2512" s="1" t="s">
        <v>11</v>
      </c>
      <c r="H2512" s="1" t="s">
        <v>129</v>
      </c>
    </row>
    <row r="2513" spans="1:8" ht="12.5" x14ac:dyDescent="0.25">
      <c r="A2513" s="1" t="s">
        <v>3613</v>
      </c>
      <c r="B2513" s="1" t="s">
        <v>18</v>
      </c>
      <c r="C2513" s="1">
        <v>3</v>
      </c>
      <c r="D2513" s="1">
        <v>1</v>
      </c>
      <c r="E2513" s="1">
        <v>3</v>
      </c>
      <c r="F2513" s="1" t="s">
        <v>26</v>
      </c>
      <c r="H2513" s="1" t="s">
        <v>1825</v>
      </c>
    </row>
    <row r="2514" spans="1:8" ht="12.5" x14ac:dyDescent="0.25">
      <c r="A2514" s="1" t="s">
        <v>4545</v>
      </c>
      <c r="B2514" s="1" t="s">
        <v>22</v>
      </c>
      <c r="C2514" s="1">
        <v>5</v>
      </c>
      <c r="D2514" s="1">
        <v>5</v>
      </c>
      <c r="E2514" s="1">
        <v>25</v>
      </c>
      <c r="F2514" s="1" t="s">
        <v>14</v>
      </c>
      <c r="H2514" s="1" t="s">
        <v>772</v>
      </c>
    </row>
    <row r="2515" spans="1:8" ht="12.5" x14ac:dyDescent="0.25">
      <c r="A2515" s="1" t="s">
        <v>1600</v>
      </c>
      <c r="B2515" s="1" t="s">
        <v>13</v>
      </c>
      <c r="C2515" s="1">
        <v>2</v>
      </c>
      <c r="D2515" s="1">
        <v>3</v>
      </c>
      <c r="E2515" s="1">
        <v>6</v>
      </c>
      <c r="F2515" s="1" t="s">
        <v>14</v>
      </c>
      <c r="G2515" s="1" t="s">
        <v>15</v>
      </c>
      <c r="H2515" s="1" t="s">
        <v>359</v>
      </c>
    </row>
    <row r="2516" spans="1:8" ht="12.5" x14ac:dyDescent="0.25">
      <c r="A2516" s="1" t="s">
        <v>4547</v>
      </c>
      <c r="B2516" s="1" t="s">
        <v>28</v>
      </c>
      <c r="C2516" s="1">
        <v>4</v>
      </c>
      <c r="D2516" s="1">
        <v>4</v>
      </c>
      <c r="E2516" s="1">
        <v>16</v>
      </c>
      <c r="F2516" s="1" t="s">
        <v>14</v>
      </c>
      <c r="H2516" s="4">
        <v>44934</v>
      </c>
    </row>
    <row r="2517" spans="1:8" ht="12.5" x14ac:dyDescent="0.25">
      <c r="A2517" s="1" t="s">
        <v>4548</v>
      </c>
      <c r="B2517" s="1" t="s">
        <v>18</v>
      </c>
      <c r="C2517" s="1" t="s">
        <v>23</v>
      </c>
      <c r="D2517" s="1">
        <v>1</v>
      </c>
      <c r="E2517" s="1">
        <v>1</v>
      </c>
      <c r="H2517" s="1" t="s">
        <v>84</v>
      </c>
    </row>
    <row r="2518" spans="1:8" ht="12.5" x14ac:dyDescent="0.25">
      <c r="A2518" s="1" t="s">
        <v>3100</v>
      </c>
      <c r="B2518" s="1" t="s">
        <v>19</v>
      </c>
      <c r="C2518" s="1">
        <v>5</v>
      </c>
      <c r="D2518" s="1">
        <v>4</v>
      </c>
      <c r="E2518" s="1">
        <v>20</v>
      </c>
      <c r="H2518" s="1" t="s">
        <v>63</v>
      </c>
    </row>
    <row r="2519" spans="1:8" ht="12.5" x14ac:dyDescent="0.25">
      <c r="A2519" s="1" t="s">
        <v>4550</v>
      </c>
      <c r="B2519" s="1" t="s">
        <v>22</v>
      </c>
      <c r="C2519" s="1">
        <v>4</v>
      </c>
      <c r="D2519" s="1">
        <v>5</v>
      </c>
      <c r="E2519" s="1">
        <v>20</v>
      </c>
      <c r="F2519" s="1" t="s">
        <v>14</v>
      </c>
      <c r="G2519" s="1" t="s">
        <v>15</v>
      </c>
      <c r="H2519" s="4">
        <v>45266</v>
      </c>
    </row>
    <row r="2520" spans="1:8" ht="12.5" x14ac:dyDescent="0.25">
      <c r="A2520" s="1" t="s">
        <v>4552</v>
      </c>
      <c r="B2520" s="1" t="s">
        <v>49</v>
      </c>
      <c r="C2520" s="1">
        <v>3</v>
      </c>
      <c r="D2520" s="1">
        <v>3</v>
      </c>
      <c r="E2520" s="1">
        <v>9</v>
      </c>
      <c r="F2520" s="1" t="s">
        <v>23</v>
      </c>
      <c r="G2520" s="1" t="s">
        <v>15</v>
      </c>
      <c r="H2520" s="4">
        <v>45023</v>
      </c>
    </row>
    <row r="2521" spans="1:8" ht="12.5" x14ac:dyDescent="0.25">
      <c r="A2521" s="1" t="s">
        <v>4554</v>
      </c>
      <c r="B2521" s="1" t="s">
        <v>19</v>
      </c>
      <c r="C2521" s="1">
        <v>4</v>
      </c>
      <c r="D2521" s="1">
        <v>1</v>
      </c>
      <c r="E2521" s="1" t="s">
        <v>23</v>
      </c>
      <c r="F2521" s="1" t="s">
        <v>10</v>
      </c>
      <c r="G2521" s="1" t="s">
        <v>11</v>
      </c>
      <c r="H2521" s="1" t="s">
        <v>1647</v>
      </c>
    </row>
    <row r="2522" spans="1:8" ht="12.5" x14ac:dyDescent="0.25">
      <c r="A2522" s="1" t="s">
        <v>4556</v>
      </c>
      <c r="B2522" s="1" t="s">
        <v>22</v>
      </c>
      <c r="C2522" s="1">
        <v>1</v>
      </c>
      <c r="D2522" s="1">
        <v>5</v>
      </c>
      <c r="E2522" s="1">
        <v>5</v>
      </c>
      <c r="H2522" s="1" t="s">
        <v>2124</v>
      </c>
    </row>
    <row r="2523" spans="1:8" ht="12.5" x14ac:dyDescent="0.25">
      <c r="A2523" s="1" t="s">
        <v>4558</v>
      </c>
      <c r="B2523" s="1" t="s">
        <v>13</v>
      </c>
      <c r="C2523" s="1">
        <v>4</v>
      </c>
      <c r="D2523" s="1">
        <v>3</v>
      </c>
      <c r="E2523" s="1">
        <v>12</v>
      </c>
      <c r="F2523" s="1" t="s">
        <v>14</v>
      </c>
      <c r="G2523" s="1" t="s">
        <v>19</v>
      </c>
      <c r="H2523" s="1" t="s">
        <v>359</v>
      </c>
    </row>
    <row r="2524" spans="1:8" ht="12.5" x14ac:dyDescent="0.25">
      <c r="A2524" s="1" t="s">
        <v>3808</v>
      </c>
      <c r="B2524" s="1" t="s">
        <v>18</v>
      </c>
      <c r="C2524" s="1">
        <v>3</v>
      </c>
      <c r="D2524" s="1">
        <v>1</v>
      </c>
      <c r="E2524" s="1">
        <v>3</v>
      </c>
      <c r="F2524" s="1" t="s">
        <v>26</v>
      </c>
      <c r="H2524" s="1" t="s">
        <v>317</v>
      </c>
    </row>
    <row r="2525" spans="1:8" ht="12.5" x14ac:dyDescent="0.25">
      <c r="A2525" s="1" t="s">
        <v>3339</v>
      </c>
      <c r="B2525" s="1" t="s">
        <v>32</v>
      </c>
      <c r="C2525" s="1">
        <v>2</v>
      </c>
      <c r="D2525" s="1">
        <v>4</v>
      </c>
      <c r="E2525" s="1">
        <v>8</v>
      </c>
      <c r="F2525" s="1" t="s">
        <v>23</v>
      </c>
      <c r="G2525" s="1" t="s">
        <v>19</v>
      </c>
      <c r="H2525" s="4">
        <v>44992</v>
      </c>
    </row>
    <row r="2526" spans="1:8" ht="12.5" x14ac:dyDescent="0.25">
      <c r="A2526" s="1" t="s">
        <v>4562</v>
      </c>
      <c r="B2526" s="1" t="s">
        <v>9</v>
      </c>
      <c r="C2526" s="1">
        <v>5</v>
      </c>
      <c r="D2526" s="1">
        <v>2</v>
      </c>
      <c r="E2526" s="1">
        <v>10</v>
      </c>
      <c r="G2526" s="1" t="s">
        <v>11</v>
      </c>
      <c r="H2526" s="4">
        <v>45171</v>
      </c>
    </row>
    <row r="2527" spans="1:8" ht="12.5" x14ac:dyDescent="0.25">
      <c r="A2527" s="1" t="s">
        <v>4563</v>
      </c>
      <c r="B2527" s="1" t="s">
        <v>22</v>
      </c>
      <c r="C2527" s="1">
        <v>3</v>
      </c>
      <c r="D2527" s="1">
        <v>5</v>
      </c>
      <c r="E2527" s="1">
        <v>15</v>
      </c>
      <c r="G2527" s="1" t="s">
        <v>11</v>
      </c>
      <c r="H2527" s="4">
        <v>45022</v>
      </c>
    </row>
    <row r="2528" spans="1:8" ht="12.5" x14ac:dyDescent="0.25">
      <c r="A2528" s="1" t="s">
        <v>4565</v>
      </c>
      <c r="B2528" s="1" t="s">
        <v>49</v>
      </c>
      <c r="C2528" s="1">
        <v>5</v>
      </c>
      <c r="D2528" s="1">
        <v>3</v>
      </c>
      <c r="E2528" s="1">
        <v>15</v>
      </c>
      <c r="F2528" s="1" t="s">
        <v>14</v>
      </c>
      <c r="G2528" s="1" t="s">
        <v>11</v>
      </c>
      <c r="H2528" s="4">
        <v>45079</v>
      </c>
    </row>
    <row r="2529" spans="1:8" ht="12.5" x14ac:dyDescent="0.25">
      <c r="A2529" s="1" t="s">
        <v>4567</v>
      </c>
      <c r="B2529" s="1" t="s">
        <v>87</v>
      </c>
      <c r="C2529" s="1">
        <v>3</v>
      </c>
      <c r="D2529" s="1">
        <v>1.5</v>
      </c>
      <c r="E2529" s="1">
        <v>4.5</v>
      </c>
      <c r="H2529" s="4">
        <v>45109</v>
      </c>
    </row>
    <row r="2530" spans="1:8" ht="12.5" x14ac:dyDescent="0.25">
      <c r="A2530" s="1" t="s">
        <v>4034</v>
      </c>
      <c r="B2530" s="1" t="s">
        <v>18</v>
      </c>
      <c r="C2530" s="1">
        <v>3</v>
      </c>
      <c r="D2530" s="1">
        <v>1</v>
      </c>
      <c r="E2530" s="1">
        <v>3</v>
      </c>
      <c r="F2530" s="1" t="s">
        <v>10</v>
      </c>
      <c r="G2530" s="1" t="s">
        <v>15</v>
      </c>
      <c r="H2530" s="1" t="s">
        <v>482</v>
      </c>
    </row>
    <row r="2531" spans="1:8" ht="12.5" x14ac:dyDescent="0.25">
      <c r="A2531" s="1" t="s">
        <v>4570</v>
      </c>
      <c r="B2531" s="1" t="s">
        <v>18</v>
      </c>
      <c r="C2531" s="1">
        <v>2</v>
      </c>
      <c r="D2531" s="1">
        <v>1</v>
      </c>
      <c r="E2531" s="1">
        <v>2</v>
      </c>
      <c r="F2531" s="1" t="s">
        <v>10</v>
      </c>
      <c r="G2531" s="1" t="s">
        <v>15</v>
      </c>
      <c r="H2531" s="1" t="s">
        <v>16</v>
      </c>
    </row>
    <row r="2532" spans="1:8" ht="12.5" x14ac:dyDescent="0.25">
      <c r="A2532" s="1" t="s">
        <v>4571</v>
      </c>
      <c r="B2532" s="1" t="s">
        <v>87</v>
      </c>
      <c r="C2532" s="1">
        <v>2</v>
      </c>
      <c r="E2532" s="1">
        <v>3</v>
      </c>
      <c r="F2532" s="1" t="s">
        <v>10</v>
      </c>
      <c r="G2532" s="1" t="s">
        <v>15</v>
      </c>
      <c r="H2532" s="4">
        <v>44989</v>
      </c>
    </row>
    <row r="2533" spans="1:8" ht="12.5" x14ac:dyDescent="0.25">
      <c r="A2533" s="1" t="s">
        <v>4283</v>
      </c>
      <c r="B2533" s="1" t="s">
        <v>13</v>
      </c>
      <c r="C2533" s="1">
        <v>2</v>
      </c>
      <c r="D2533" s="1">
        <v>3</v>
      </c>
      <c r="E2533" s="1">
        <v>6</v>
      </c>
      <c r="F2533" s="1" t="s">
        <v>10</v>
      </c>
      <c r="G2533" s="1" t="s">
        <v>15</v>
      </c>
      <c r="H2533" s="1" t="s">
        <v>830</v>
      </c>
    </row>
    <row r="2534" spans="1:8" ht="12.5" x14ac:dyDescent="0.25">
      <c r="A2534" s="1" t="s">
        <v>3369</v>
      </c>
      <c r="B2534" s="1" t="s">
        <v>22</v>
      </c>
      <c r="C2534" s="1">
        <v>5</v>
      </c>
      <c r="E2534" s="1">
        <v>25</v>
      </c>
      <c r="F2534" s="1" t="s">
        <v>10</v>
      </c>
      <c r="G2534" s="1" t="s">
        <v>15</v>
      </c>
      <c r="H2534" s="1" t="s">
        <v>1596</v>
      </c>
    </row>
    <row r="2535" spans="1:8" ht="12.5" x14ac:dyDescent="0.25">
      <c r="A2535" s="1" t="s">
        <v>4184</v>
      </c>
      <c r="B2535" s="1" t="s">
        <v>13</v>
      </c>
      <c r="C2535" s="1">
        <v>2</v>
      </c>
      <c r="D2535" s="1">
        <v>3</v>
      </c>
      <c r="E2535" s="1" t="s">
        <v>19</v>
      </c>
      <c r="F2535" s="1" t="s">
        <v>26</v>
      </c>
      <c r="H2535" s="1" t="s">
        <v>489</v>
      </c>
    </row>
    <row r="2536" spans="1:8" ht="12.5" x14ac:dyDescent="0.25">
      <c r="A2536" s="1" t="s">
        <v>4576</v>
      </c>
      <c r="B2536" s="1" t="s">
        <v>87</v>
      </c>
      <c r="C2536" s="1">
        <v>5</v>
      </c>
      <c r="D2536" s="1">
        <v>1.5</v>
      </c>
      <c r="E2536" s="1">
        <v>7.5</v>
      </c>
      <c r="G2536" s="1" t="s">
        <v>11</v>
      </c>
      <c r="H2536" s="1" t="s">
        <v>1211</v>
      </c>
    </row>
    <row r="2537" spans="1:8" ht="12.5" x14ac:dyDescent="0.25">
      <c r="A2537" s="1" t="s">
        <v>4577</v>
      </c>
      <c r="B2537" s="1" t="s">
        <v>49</v>
      </c>
      <c r="C2537" s="1">
        <v>1</v>
      </c>
      <c r="D2537" s="1">
        <v>3</v>
      </c>
      <c r="E2537" s="1">
        <v>3</v>
      </c>
      <c r="F2537" s="1" t="s">
        <v>10</v>
      </c>
      <c r="G2537" s="1" t="s">
        <v>11</v>
      </c>
      <c r="H2537" s="4">
        <v>45239</v>
      </c>
    </row>
    <row r="2538" spans="1:8" ht="12.5" x14ac:dyDescent="0.25">
      <c r="A2538" s="1" t="s">
        <v>4578</v>
      </c>
      <c r="B2538" s="1" t="s">
        <v>9</v>
      </c>
      <c r="C2538" s="1">
        <v>3</v>
      </c>
      <c r="D2538" s="1">
        <v>2</v>
      </c>
      <c r="E2538" s="1">
        <v>6</v>
      </c>
      <c r="F2538" s="1" t="s">
        <v>26</v>
      </c>
      <c r="H2538" s="1" t="s">
        <v>148</v>
      </c>
    </row>
    <row r="2539" spans="1:8" ht="12.5" x14ac:dyDescent="0.25">
      <c r="A2539" s="1" t="s">
        <v>4580</v>
      </c>
      <c r="B2539" s="1" t="s">
        <v>18</v>
      </c>
      <c r="C2539" s="1">
        <v>2</v>
      </c>
      <c r="D2539" s="1">
        <v>1</v>
      </c>
      <c r="E2539" s="1">
        <v>2</v>
      </c>
      <c r="F2539" s="1" t="s">
        <v>14</v>
      </c>
      <c r="G2539" s="1" t="s">
        <v>11</v>
      </c>
      <c r="H2539" s="4">
        <v>44937</v>
      </c>
    </row>
    <row r="2540" spans="1:8" ht="12.5" x14ac:dyDescent="0.25">
      <c r="A2540" s="1" t="s">
        <v>2168</v>
      </c>
      <c r="B2540" s="1" t="s">
        <v>49</v>
      </c>
      <c r="C2540" s="1">
        <v>4</v>
      </c>
      <c r="D2540" s="1">
        <v>3</v>
      </c>
      <c r="E2540" s="1">
        <v>12</v>
      </c>
      <c r="F2540" s="1" t="s">
        <v>14</v>
      </c>
      <c r="G2540" s="1" t="s">
        <v>15</v>
      </c>
      <c r="H2540" s="4">
        <v>45179</v>
      </c>
    </row>
    <row r="2541" spans="1:8" ht="12.5" x14ac:dyDescent="0.25">
      <c r="A2541" s="1" t="s">
        <v>4582</v>
      </c>
      <c r="B2541" s="1" t="s">
        <v>87</v>
      </c>
      <c r="C2541" s="1">
        <v>2</v>
      </c>
      <c r="D2541" s="1">
        <v>1.5</v>
      </c>
      <c r="E2541" s="1">
        <v>3</v>
      </c>
      <c r="F2541" s="1" t="s">
        <v>26</v>
      </c>
      <c r="G2541" s="1" t="s">
        <v>15</v>
      </c>
      <c r="H2541" s="4">
        <v>44929</v>
      </c>
    </row>
    <row r="2542" spans="1:8" ht="12.5" x14ac:dyDescent="0.25">
      <c r="A2542" s="1" t="s">
        <v>4472</v>
      </c>
      <c r="B2542" s="1" t="s">
        <v>49</v>
      </c>
      <c r="C2542" s="1">
        <v>2</v>
      </c>
      <c r="D2542" s="1">
        <v>3</v>
      </c>
      <c r="E2542" s="1">
        <v>6</v>
      </c>
      <c r="G2542" s="1" t="s">
        <v>11</v>
      </c>
      <c r="H2542" s="1" t="s">
        <v>23</v>
      </c>
    </row>
    <row r="2543" spans="1:8" ht="12.5" x14ac:dyDescent="0.25">
      <c r="A2543" s="1" t="s">
        <v>4584</v>
      </c>
      <c r="B2543" s="1" t="s">
        <v>9</v>
      </c>
      <c r="C2543" s="1">
        <v>5</v>
      </c>
      <c r="D2543" s="1">
        <v>2</v>
      </c>
      <c r="E2543" s="1">
        <v>10</v>
      </c>
      <c r="F2543" s="1" t="s">
        <v>14</v>
      </c>
      <c r="G2543" s="1" t="s">
        <v>15</v>
      </c>
      <c r="H2543" s="1" t="s">
        <v>558</v>
      </c>
    </row>
    <row r="2544" spans="1:8" ht="12.5" x14ac:dyDescent="0.25">
      <c r="A2544" s="1" t="s">
        <v>2025</v>
      </c>
      <c r="B2544" s="1" t="s">
        <v>18</v>
      </c>
      <c r="C2544" s="1">
        <v>1</v>
      </c>
      <c r="D2544" s="1">
        <v>1</v>
      </c>
      <c r="E2544" s="1">
        <v>1</v>
      </c>
      <c r="F2544" s="1" t="s">
        <v>26</v>
      </c>
      <c r="H2544" s="4">
        <v>44937</v>
      </c>
    </row>
    <row r="2545" spans="1:8" ht="12.5" x14ac:dyDescent="0.25">
      <c r="A2545" s="1" t="s">
        <v>3650</v>
      </c>
      <c r="B2545" s="1" t="s">
        <v>49</v>
      </c>
      <c r="C2545" s="1">
        <v>2</v>
      </c>
      <c r="D2545" s="1">
        <v>3</v>
      </c>
      <c r="E2545" s="1">
        <v>6</v>
      </c>
      <c r="G2545" s="1" t="s">
        <v>15</v>
      </c>
      <c r="H2545" s="4">
        <v>45142</v>
      </c>
    </row>
    <row r="2546" spans="1:8" ht="12.5" x14ac:dyDescent="0.25">
      <c r="A2546" s="1" t="s">
        <v>4587</v>
      </c>
      <c r="B2546" s="1" t="s">
        <v>32</v>
      </c>
      <c r="C2546" s="1">
        <v>4</v>
      </c>
      <c r="D2546" s="1">
        <v>4</v>
      </c>
      <c r="E2546" s="1">
        <v>16</v>
      </c>
      <c r="F2546" s="1" t="s">
        <v>26</v>
      </c>
      <c r="H2546" s="1" t="s">
        <v>307</v>
      </c>
    </row>
    <row r="2547" spans="1:8" ht="12.5" x14ac:dyDescent="0.25">
      <c r="A2547" s="1" t="s">
        <v>4589</v>
      </c>
      <c r="B2547" s="1" t="s">
        <v>9</v>
      </c>
      <c r="C2547" s="1">
        <v>5</v>
      </c>
      <c r="D2547" s="1">
        <v>2</v>
      </c>
      <c r="E2547" s="1">
        <v>10</v>
      </c>
      <c r="F2547" s="1" t="s">
        <v>10</v>
      </c>
      <c r="G2547" s="1" t="s">
        <v>19</v>
      </c>
      <c r="H2547" s="1" t="s">
        <v>1576</v>
      </c>
    </row>
    <row r="2548" spans="1:8" ht="12.5" x14ac:dyDescent="0.25">
      <c r="A2548" s="1" t="s">
        <v>4590</v>
      </c>
      <c r="B2548" s="1" t="s">
        <v>13</v>
      </c>
      <c r="C2548" s="1">
        <v>1</v>
      </c>
      <c r="D2548" s="1">
        <v>3</v>
      </c>
      <c r="E2548" s="1">
        <v>3</v>
      </c>
      <c r="F2548" s="1" t="s">
        <v>14</v>
      </c>
      <c r="H2548" s="1" t="s">
        <v>124</v>
      </c>
    </row>
    <row r="2549" spans="1:8" ht="12.5" x14ac:dyDescent="0.25">
      <c r="A2549" s="1" t="s">
        <v>4592</v>
      </c>
      <c r="B2549" s="1" t="s">
        <v>9</v>
      </c>
      <c r="C2549" s="1">
        <v>4</v>
      </c>
      <c r="D2549" s="1">
        <v>2</v>
      </c>
      <c r="F2549" s="1" t="s">
        <v>10</v>
      </c>
      <c r="H2549" s="4">
        <v>45175</v>
      </c>
    </row>
    <row r="2550" spans="1:8" ht="12.5" x14ac:dyDescent="0.25">
      <c r="A2550" s="1" t="s">
        <v>4593</v>
      </c>
      <c r="B2550" s="1" t="s">
        <v>9</v>
      </c>
      <c r="C2550" s="1">
        <v>4</v>
      </c>
      <c r="D2550" s="1">
        <v>2</v>
      </c>
      <c r="E2550" s="1">
        <v>8</v>
      </c>
      <c r="F2550" s="1" t="s">
        <v>14</v>
      </c>
      <c r="G2550" s="1" t="s">
        <v>15</v>
      </c>
      <c r="H2550" s="1" t="s">
        <v>3446</v>
      </c>
    </row>
    <row r="2551" spans="1:8" ht="12.5" x14ac:dyDescent="0.25">
      <c r="A2551" s="1" t="s">
        <v>4594</v>
      </c>
      <c r="B2551" s="1" t="s">
        <v>22</v>
      </c>
      <c r="C2551" s="1">
        <v>2</v>
      </c>
      <c r="D2551" s="1">
        <v>5</v>
      </c>
      <c r="E2551" s="1">
        <v>10</v>
      </c>
      <c r="F2551" s="1" t="s">
        <v>10</v>
      </c>
      <c r="G2551" s="1" t="s">
        <v>23</v>
      </c>
    </row>
    <row r="2552" spans="1:8" ht="12.5" x14ac:dyDescent="0.25">
      <c r="A2552" s="1" t="s">
        <v>4385</v>
      </c>
      <c r="B2552" s="1" t="s">
        <v>32</v>
      </c>
      <c r="C2552" s="1">
        <v>5</v>
      </c>
      <c r="D2552" s="1">
        <v>4</v>
      </c>
      <c r="E2552" s="1">
        <v>20</v>
      </c>
      <c r="F2552" s="1" t="s">
        <v>26</v>
      </c>
      <c r="H2552" s="4">
        <v>45023</v>
      </c>
    </row>
    <row r="2553" spans="1:8" ht="12.5" x14ac:dyDescent="0.25">
      <c r="A2553" s="1" t="s">
        <v>4597</v>
      </c>
      <c r="B2553" s="1" t="s">
        <v>22</v>
      </c>
      <c r="C2553" s="1">
        <v>3</v>
      </c>
      <c r="D2553" s="1">
        <v>5</v>
      </c>
      <c r="E2553" s="1">
        <v>15</v>
      </c>
      <c r="F2553" s="1" t="s">
        <v>10</v>
      </c>
      <c r="H2553" s="4">
        <v>44994</v>
      </c>
    </row>
    <row r="2554" spans="1:8" ht="12.5" x14ac:dyDescent="0.25">
      <c r="A2554" s="1" t="s">
        <v>4599</v>
      </c>
      <c r="B2554" s="1" t="s">
        <v>28</v>
      </c>
      <c r="C2554" s="1">
        <v>2</v>
      </c>
      <c r="D2554" s="1">
        <v>4</v>
      </c>
      <c r="E2554" s="1">
        <v>8</v>
      </c>
      <c r="F2554" s="1" t="s">
        <v>26</v>
      </c>
      <c r="G2554" s="1" t="s">
        <v>23</v>
      </c>
      <c r="H2554" s="1" t="s">
        <v>108</v>
      </c>
    </row>
    <row r="2555" spans="1:8" ht="12.5" x14ac:dyDescent="0.25">
      <c r="A2555" s="1" t="s">
        <v>4600</v>
      </c>
      <c r="B2555" s="1" t="s">
        <v>9</v>
      </c>
      <c r="C2555" s="1">
        <v>3</v>
      </c>
      <c r="D2555" s="1">
        <v>2</v>
      </c>
      <c r="E2555" s="1">
        <v>6</v>
      </c>
      <c r="F2555" s="1" t="s">
        <v>26</v>
      </c>
      <c r="G2555" s="1" t="s">
        <v>11</v>
      </c>
      <c r="H2555" s="1" t="s">
        <v>180</v>
      </c>
    </row>
    <row r="2556" spans="1:8" ht="12.5" x14ac:dyDescent="0.25">
      <c r="A2556" s="1" t="s">
        <v>4602</v>
      </c>
      <c r="B2556" s="1" t="s">
        <v>49</v>
      </c>
      <c r="C2556" s="1">
        <v>4</v>
      </c>
      <c r="D2556" s="1" t="s">
        <v>19</v>
      </c>
      <c r="E2556" s="1">
        <v>12</v>
      </c>
      <c r="F2556" s="1" t="s">
        <v>10</v>
      </c>
      <c r="G2556" s="1" t="s">
        <v>15</v>
      </c>
      <c r="H2556" s="1" t="s">
        <v>1701</v>
      </c>
    </row>
    <row r="2557" spans="1:8" ht="12.5" x14ac:dyDescent="0.25">
      <c r="A2557" s="1" t="s">
        <v>4604</v>
      </c>
      <c r="B2557" s="1" t="s">
        <v>32</v>
      </c>
      <c r="C2557" s="1">
        <v>4</v>
      </c>
      <c r="D2557" s="1">
        <v>4</v>
      </c>
      <c r="E2557" s="1">
        <v>16</v>
      </c>
      <c r="F2557" s="1" t="s">
        <v>10</v>
      </c>
      <c r="G2557" s="1" t="s">
        <v>15</v>
      </c>
      <c r="H2557" s="1" t="s">
        <v>1374</v>
      </c>
    </row>
    <row r="2558" spans="1:8" ht="12.5" x14ac:dyDescent="0.25">
      <c r="A2558" s="1" t="s">
        <v>4606</v>
      </c>
      <c r="B2558" s="1" t="s">
        <v>32</v>
      </c>
      <c r="C2558" s="1">
        <v>1</v>
      </c>
      <c r="D2558" s="1">
        <v>4</v>
      </c>
      <c r="E2558" s="1">
        <v>4</v>
      </c>
      <c r="F2558" s="1" t="s">
        <v>10</v>
      </c>
      <c r="G2558" s="1" t="s">
        <v>15</v>
      </c>
      <c r="H2558" s="1" t="s">
        <v>1596</v>
      </c>
    </row>
    <row r="2559" spans="1:8" ht="12.5" x14ac:dyDescent="0.25">
      <c r="A2559" s="1" t="s">
        <v>4608</v>
      </c>
      <c r="B2559" s="1" t="s">
        <v>19</v>
      </c>
      <c r="C2559" s="1">
        <v>4</v>
      </c>
      <c r="D2559" s="1">
        <v>3</v>
      </c>
      <c r="E2559" s="1">
        <v>12</v>
      </c>
      <c r="H2559" s="4">
        <v>44927</v>
      </c>
    </row>
    <row r="2560" spans="1:8" ht="12.5" x14ac:dyDescent="0.25">
      <c r="A2560" s="1" t="s">
        <v>4609</v>
      </c>
      <c r="B2560" s="1" t="s">
        <v>13</v>
      </c>
      <c r="C2560" s="1">
        <v>2</v>
      </c>
      <c r="D2560" s="1">
        <v>3</v>
      </c>
      <c r="E2560" s="1">
        <v>6</v>
      </c>
      <c r="F2560" s="1" t="s">
        <v>23</v>
      </c>
      <c r="G2560" s="1" t="s">
        <v>23</v>
      </c>
      <c r="H2560" s="1" t="s">
        <v>124</v>
      </c>
    </row>
    <row r="2561" spans="1:8" ht="12.5" x14ac:dyDescent="0.25">
      <c r="A2561" s="1" t="s">
        <v>4611</v>
      </c>
      <c r="B2561" s="1" t="s">
        <v>13</v>
      </c>
      <c r="C2561" s="1" t="s">
        <v>19</v>
      </c>
      <c r="D2561" s="1">
        <v>3</v>
      </c>
      <c r="E2561" s="1">
        <v>15</v>
      </c>
      <c r="F2561" s="1" t="s">
        <v>14</v>
      </c>
      <c r="G2561" s="1" t="s">
        <v>15</v>
      </c>
      <c r="H2561" s="4">
        <v>45147</v>
      </c>
    </row>
    <row r="2562" spans="1:8" ht="12.5" x14ac:dyDescent="0.25">
      <c r="A2562" s="1" t="s">
        <v>4614</v>
      </c>
      <c r="B2562" s="1" t="s">
        <v>22</v>
      </c>
      <c r="C2562" s="1">
        <v>2</v>
      </c>
      <c r="D2562" s="1">
        <v>5</v>
      </c>
      <c r="E2562" s="1">
        <v>10</v>
      </c>
      <c r="F2562" s="1" t="s">
        <v>10</v>
      </c>
      <c r="H2562" s="4">
        <v>44990</v>
      </c>
    </row>
    <row r="2563" spans="1:8" ht="12.5" x14ac:dyDescent="0.25">
      <c r="A2563" s="1" t="s">
        <v>4615</v>
      </c>
      <c r="B2563" s="1" t="s">
        <v>18</v>
      </c>
      <c r="C2563" s="1">
        <v>4</v>
      </c>
      <c r="D2563" s="1">
        <v>1</v>
      </c>
      <c r="E2563" s="1">
        <v>4</v>
      </c>
      <c r="F2563" s="1" t="s">
        <v>14</v>
      </c>
      <c r="G2563" s="1" t="s">
        <v>11</v>
      </c>
      <c r="H2563" s="1" t="s">
        <v>246</v>
      </c>
    </row>
    <row r="2564" spans="1:8" ht="12.5" x14ac:dyDescent="0.25">
      <c r="A2564" s="1" t="s">
        <v>4617</v>
      </c>
      <c r="B2564" s="1" t="s">
        <v>28</v>
      </c>
      <c r="C2564" s="1">
        <v>4</v>
      </c>
      <c r="D2564" s="1">
        <v>4</v>
      </c>
      <c r="E2564" s="1">
        <v>16</v>
      </c>
      <c r="F2564" s="1" t="s">
        <v>14</v>
      </c>
      <c r="G2564" s="1" t="s">
        <v>11</v>
      </c>
      <c r="H2564" s="1" t="s">
        <v>493</v>
      </c>
    </row>
    <row r="2565" spans="1:8" ht="12.5" x14ac:dyDescent="0.25">
      <c r="A2565" s="1" t="s">
        <v>2734</v>
      </c>
      <c r="C2565" s="1">
        <v>1</v>
      </c>
      <c r="D2565" s="1">
        <v>3</v>
      </c>
      <c r="E2565" s="1">
        <v>3</v>
      </c>
      <c r="G2565" s="1" t="s">
        <v>15</v>
      </c>
      <c r="H2565" s="1" t="s">
        <v>486</v>
      </c>
    </row>
    <row r="2566" spans="1:8" ht="12.5" x14ac:dyDescent="0.25">
      <c r="A2566" s="1" t="s">
        <v>3169</v>
      </c>
      <c r="B2566" s="1" t="s">
        <v>32</v>
      </c>
      <c r="C2566" s="1" t="s">
        <v>23</v>
      </c>
      <c r="D2566" s="1">
        <v>4</v>
      </c>
      <c r="E2566" s="1">
        <v>20</v>
      </c>
      <c r="F2566" s="1" t="s">
        <v>14</v>
      </c>
      <c r="G2566" s="1" t="s">
        <v>11</v>
      </c>
      <c r="H2566" s="1" t="s">
        <v>1692</v>
      </c>
    </row>
    <row r="2567" spans="1:8" ht="12.5" x14ac:dyDescent="0.25">
      <c r="A2567" s="1" t="s">
        <v>3165</v>
      </c>
      <c r="B2567" s="1" t="s">
        <v>87</v>
      </c>
      <c r="C2567" s="1" t="s">
        <v>19</v>
      </c>
      <c r="D2567" s="1">
        <v>1.5</v>
      </c>
      <c r="E2567" s="1">
        <v>4.5</v>
      </c>
      <c r="F2567" s="1" t="s">
        <v>14</v>
      </c>
      <c r="H2567" s="1" t="s">
        <v>1723</v>
      </c>
    </row>
    <row r="2568" spans="1:8" ht="12.5" x14ac:dyDescent="0.25">
      <c r="A2568" s="1" t="s">
        <v>2489</v>
      </c>
      <c r="B2568" s="1" t="s">
        <v>19</v>
      </c>
      <c r="C2568" s="1">
        <v>1</v>
      </c>
      <c r="D2568" s="1">
        <v>2</v>
      </c>
      <c r="E2568" s="1">
        <v>2</v>
      </c>
      <c r="F2568" s="1" t="s">
        <v>26</v>
      </c>
      <c r="H2568" s="1" t="s">
        <v>1361</v>
      </c>
    </row>
    <row r="2569" spans="1:8" ht="12.5" x14ac:dyDescent="0.25">
      <c r="A2569" s="1" t="s">
        <v>4048</v>
      </c>
      <c r="B2569" s="1" t="s">
        <v>32</v>
      </c>
      <c r="C2569" s="1">
        <v>5</v>
      </c>
      <c r="D2569" s="1">
        <v>4</v>
      </c>
      <c r="E2569" s="1">
        <v>20</v>
      </c>
      <c r="F2569" s="1" t="s">
        <v>19</v>
      </c>
      <c r="H2569" s="1" t="s">
        <v>98</v>
      </c>
    </row>
    <row r="2570" spans="1:8" ht="12.5" x14ac:dyDescent="0.25">
      <c r="A2570" s="1" t="s">
        <v>2101</v>
      </c>
      <c r="B2570" s="1" t="s">
        <v>28</v>
      </c>
      <c r="C2570" s="1">
        <v>3</v>
      </c>
      <c r="D2570" s="1">
        <v>4</v>
      </c>
      <c r="E2570" s="1">
        <v>12</v>
      </c>
      <c r="G2570" s="1" t="s">
        <v>11</v>
      </c>
      <c r="H2570" s="4">
        <v>45027</v>
      </c>
    </row>
    <row r="2571" spans="1:8" ht="12.5" x14ac:dyDescent="0.25">
      <c r="A2571" s="1" t="s">
        <v>330</v>
      </c>
      <c r="B2571" s="1" t="s">
        <v>9</v>
      </c>
      <c r="C2571" s="1">
        <v>1</v>
      </c>
      <c r="D2571" s="1">
        <v>2</v>
      </c>
      <c r="E2571" s="1">
        <v>2</v>
      </c>
      <c r="F2571" s="1" t="s">
        <v>26</v>
      </c>
      <c r="H2571" s="1" t="s">
        <v>211</v>
      </c>
    </row>
    <row r="2572" spans="1:8" ht="12.5" x14ac:dyDescent="0.25">
      <c r="A2572" s="1" t="s">
        <v>4623</v>
      </c>
      <c r="B2572" s="1" t="s">
        <v>9</v>
      </c>
      <c r="C2572" s="1">
        <v>1</v>
      </c>
      <c r="D2572" s="1" t="s">
        <v>23</v>
      </c>
      <c r="E2572" s="1">
        <v>2</v>
      </c>
      <c r="F2572" s="1" t="s">
        <v>14</v>
      </c>
      <c r="H2572" s="4">
        <v>45177</v>
      </c>
    </row>
    <row r="2573" spans="1:8" ht="12.5" x14ac:dyDescent="0.25">
      <c r="A2573" s="1" t="s">
        <v>4625</v>
      </c>
      <c r="B2573" s="1" t="s">
        <v>32</v>
      </c>
      <c r="C2573" s="1">
        <v>4</v>
      </c>
      <c r="E2573" s="1">
        <v>16</v>
      </c>
      <c r="G2573" s="1" t="s">
        <v>15</v>
      </c>
      <c r="H2573" s="4">
        <v>45119</v>
      </c>
    </row>
    <row r="2574" spans="1:8" ht="12.5" x14ac:dyDescent="0.25">
      <c r="A2574" s="1" t="s">
        <v>4627</v>
      </c>
      <c r="B2574" s="1" t="s">
        <v>9</v>
      </c>
      <c r="C2574" s="1">
        <v>3</v>
      </c>
      <c r="D2574" s="1">
        <v>2</v>
      </c>
      <c r="E2574" s="1">
        <v>6</v>
      </c>
      <c r="H2574" s="1" t="s">
        <v>1076</v>
      </c>
    </row>
    <row r="2575" spans="1:8" ht="12.5" x14ac:dyDescent="0.25">
      <c r="A2575" s="1" t="s">
        <v>4628</v>
      </c>
      <c r="B2575" s="1" t="s">
        <v>32</v>
      </c>
      <c r="C2575" s="1">
        <v>3</v>
      </c>
      <c r="D2575" s="1">
        <v>4</v>
      </c>
      <c r="E2575" s="1">
        <v>12</v>
      </c>
      <c r="H2575" s="1" t="s">
        <v>1506</v>
      </c>
    </row>
    <row r="2576" spans="1:8" ht="12.5" x14ac:dyDescent="0.25">
      <c r="A2576" s="1" t="s">
        <v>4630</v>
      </c>
      <c r="B2576" s="1" t="s">
        <v>13</v>
      </c>
      <c r="C2576" s="1">
        <v>3</v>
      </c>
      <c r="D2576" s="1">
        <v>3</v>
      </c>
      <c r="E2576" s="1">
        <v>9</v>
      </c>
      <c r="F2576" s="1" t="s">
        <v>10</v>
      </c>
      <c r="G2576" s="1" t="s">
        <v>15</v>
      </c>
      <c r="H2576" s="1" t="s">
        <v>206</v>
      </c>
    </row>
    <row r="2577" spans="1:8" ht="12.5" x14ac:dyDescent="0.25">
      <c r="A2577" s="1" t="s">
        <v>4632</v>
      </c>
      <c r="B2577" s="1" t="s">
        <v>9</v>
      </c>
      <c r="C2577" s="1">
        <v>5</v>
      </c>
      <c r="D2577" s="1">
        <v>2</v>
      </c>
      <c r="E2577" s="1">
        <v>10</v>
      </c>
      <c r="F2577" s="1" t="s">
        <v>14</v>
      </c>
      <c r="G2577" s="1" t="s">
        <v>11</v>
      </c>
      <c r="H2577" s="1" t="s">
        <v>1586</v>
      </c>
    </row>
    <row r="2578" spans="1:8" ht="12.5" x14ac:dyDescent="0.25">
      <c r="A2578" s="1" t="s">
        <v>4634</v>
      </c>
      <c r="B2578" s="1" t="s">
        <v>18</v>
      </c>
      <c r="C2578" s="1">
        <v>2</v>
      </c>
      <c r="D2578" s="1">
        <v>1</v>
      </c>
      <c r="E2578" s="1">
        <v>2</v>
      </c>
      <c r="F2578" s="1" t="s">
        <v>26</v>
      </c>
      <c r="G2578" s="1" t="s">
        <v>11</v>
      </c>
      <c r="H2578" s="4">
        <v>45115</v>
      </c>
    </row>
    <row r="2579" spans="1:8" ht="12.5" x14ac:dyDescent="0.25">
      <c r="A2579" s="1" t="s">
        <v>4636</v>
      </c>
      <c r="B2579" s="1" t="s">
        <v>49</v>
      </c>
      <c r="C2579" s="1">
        <v>5</v>
      </c>
      <c r="D2579" s="1">
        <v>3</v>
      </c>
      <c r="E2579" s="1">
        <v>15</v>
      </c>
      <c r="F2579" s="1" t="s">
        <v>26</v>
      </c>
      <c r="G2579" s="1" t="s">
        <v>15</v>
      </c>
      <c r="H2579" s="1" t="s">
        <v>2115</v>
      </c>
    </row>
    <row r="2580" spans="1:8" ht="12.5" x14ac:dyDescent="0.25">
      <c r="A2580" s="1" t="s">
        <v>4637</v>
      </c>
      <c r="B2580" s="1" t="s">
        <v>19</v>
      </c>
      <c r="C2580" s="1">
        <v>5</v>
      </c>
      <c r="D2580" s="1">
        <v>5</v>
      </c>
      <c r="E2580" s="1">
        <v>25</v>
      </c>
      <c r="F2580" s="1" t="s">
        <v>14</v>
      </c>
      <c r="H2580" s="4">
        <v>45024</v>
      </c>
    </row>
    <row r="2581" spans="1:8" ht="12.5" x14ac:dyDescent="0.25">
      <c r="A2581" s="1" t="s">
        <v>4639</v>
      </c>
      <c r="B2581" s="1" t="s">
        <v>13</v>
      </c>
      <c r="C2581" s="1">
        <v>5</v>
      </c>
      <c r="D2581" s="1">
        <v>3</v>
      </c>
      <c r="E2581" s="1">
        <v>15</v>
      </c>
      <c r="F2581" s="1" t="s">
        <v>14</v>
      </c>
      <c r="G2581" s="1" t="s">
        <v>19</v>
      </c>
      <c r="H2581" s="4">
        <v>44938</v>
      </c>
    </row>
    <row r="2582" spans="1:8" ht="12.5" x14ac:dyDescent="0.25">
      <c r="A2582" s="1" t="s">
        <v>4641</v>
      </c>
      <c r="B2582" s="1" t="s">
        <v>49</v>
      </c>
      <c r="C2582" s="1">
        <v>3</v>
      </c>
      <c r="D2582" s="1">
        <v>3</v>
      </c>
      <c r="E2582" s="1">
        <v>9</v>
      </c>
      <c r="F2582" s="1" t="s">
        <v>10</v>
      </c>
      <c r="G2582" s="1" t="s">
        <v>23</v>
      </c>
      <c r="H2582" s="1" t="s">
        <v>843</v>
      </c>
    </row>
    <row r="2583" spans="1:8" ht="12.5" x14ac:dyDescent="0.25">
      <c r="A2583" s="1" t="s">
        <v>4643</v>
      </c>
      <c r="B2583" s="1" t="s">
        <v>9</v>
      </c>
      <c r="C2583" s="1">
        <v>3</v>
      </c>
      <c r="D2583" s="1">
        <v>2</v>
      </c>
      <c r="E2583" s="1">
        <v>6</v>
      </c>
      <c r="H2583" s="1" t="s">
        <v>1377</v>
      </c>
    </row>
    <row r="2584" spans="1:8" ht="12.5" x14ac:dyDescent="0.25">
      <c r="A2584" s="1" t="s">
        <v>4644</v>
      </c>
      <c r="B2584" s="1" t="s">
        <v>28</v>
      </c>
      <c r="C2584" s="1">
        <v>1</v>
      </c>
      <c r="D2584" s="1">
        <v>4</v>
      </c>
      <c r="E2584" s="1">
        <v>4</v>
      </c>
      <c r="F2584" s="1" t="s">
        <v>10</v>
      </c>
      <c r="H2584" s="1" t="s">
        <v>1903</v>
      </c>
    </row>
    <row r="2585" spans="1:8" ht="12.5" x14ac:dyDescent="0.25">
      <c r="A2585" s="1" t="s">
        <v>4646</v>
      </c>
      <c r="C2585" s="1" t="s">
        <v>19</v>
      </c>
      <c r="D2585" s="1">
        <v>4</v>
      </c>
      <c r="E2585" s="1">
        <v>4</v>
      </c>
      <c r="F2585" s="1" t="s">
        <v>26</v>
      </c>
      <c r="G2585" s="1" t="s">
        <v>15</v>
      </c>
      <c r="H2585" s="1" t="s">
        <v>180</v>
      </c>
    </row>
    <row r="2586" spans="1:8" ht="12.5" x14ac:dyDescent="0.25">
      <c r="A2586" s="1" t="s">
        <v>4648</v>
      </c>
      <c r="B2586" s="1" t="s">
        <v>49</v>
      </c>
      <c r="C2586" s="1">
        <v>1</v>
      </c>
      <c r="D2586" s="1">
        <v>3</v>
      </c>
      <c r="E2586" s="1">
        <v>3</v>
      </c>
      <c r="F2586" s="1" t="s">
        <v>10</v>
      </c>
      <c r="G2586" s="1" t="s">
        <v>11</v>
      </c>
      <c r="H2586" s="4">
        <v>45147</v>
      </c>
    </row>
    <row r="2587" spans="1:8" ht="12.5" x14ac:dyDescent="0.25">
      <c r="A2587" s="1" t="s">
        <v>4649</v>
      </c>
      <c r="B2587" s="1" t="s">
        <v>87</v>
      </c>
      <c r="C2587" s="1">
        <v>3</v>
      </c>
      <c r="D2587" s="1" t="s">
        <v>19</v>
      </c>
      <c r="E2587" s="1" t="s">
        <v>23</v>
      </c>
      <c r="F2587" s="1" t="s">
        <v>26</v>
      </c>
      <c r="H2587" s="1" t="s">
        <v>50</v>
      </c>
    </row>
    <row r="2588" spans="1:8" ht="12.5" x14ac:dyDescent="0.25">
      <c r="A2588" s="1" t="s">
        <v>4651</v>
      </c>
      <c r="B2588" s="1" t="s">
        <v>18</v>
      </c>
      <c r="C2588" s="1">
        <v>3</v>
      </c>
      <c r="D2588" s="1">
        <v>1</v>
      </c>
      <c r="E2588" s="1">
        <v>3</v>
      </c>
      <c r="H2588" s="1" t="s">
        <v>832</v>
      </c>
    </row>
    <row r="2589" spans="1:8" ht="12.5" x14ac:dyDescent="0.25">
      <c r="A2589" s="1" t="s">
        <v>4652</v>
      </c>
      <c r="B2589" s="1" t="s">
        <v>23</v>
      </c>
      <c r="C2589" s="1">
        <v>2</v>
      </c>
      <c r="D2589" s="1">
        <v>4</v>
      </c>
      <c r="E2589" s="1">
        <v>8</v>
      </c>
      <c r="F2589" s="1" t="s">
        <v>26</v>
      </c>
      <c r="G2589" s="1" t="s">
        <v>19</v>
      </c>
      <c r="H2589" s="4">
        <v>44993</v>
      </c>
    </row>
    <row r="2590" spans="1:8" ht="12.5" x14ac:dyDescent="0.25">
      <c r="A2590" s="1" t="s">
        <v>4654</v>
      </c>
      <c r="B2590" s="1" t="s">
        <v>13</v>
      </c>
      <c r="C2590" s="1">
        <v>4</v>
      </c>
      <c r="D2590" s="1">
        <v>3</v>
      </c>
      <c r="E2590" s="1">
        <v>12</v>
      </c>
      <c r="G2590" s="1" t="s">
        <v>11</v>
      </c>
      <c r="H2590" s="4">
        <v>45050</v>
      </c>
    </row>
    <row r="2591" spans="1:8" ht="12.5" x14ac:dyDescent="0.25">
      <c r="A2591" s="1" t="s">
        <v>3632</v>
      </c>
      <c r="B2591" s="1" t="s">
        <v>87</v>
      </c>
      <c r="C2591" s="1">
        <v>4</v>
      </c>
      <c r="D2591" s="1">
        <v>1.5</v>
      </c>
      <c r="E2591" s="1">
        <v>6</v>
      </c>
      <c r="F2591" s="1" t="s">
        <v>14</v>
      </c>
      <c r="G2591" s="1" t="s">
        <v>15</v>
      </c>
      <c r="H2591" s="1" t="s">
        <v>307</v>
      </c>
    </row>
    <row r="2592" spans="1:8" ht="12.5" x14ac:dyDescent="0.25">
      <c r="A2592" s="1" t="s">
        <v>4656</v>
      </c>
      <c r="B2592" s="1" t="s">
        <v>22</v>
      </c>
      <c r="C2592" s="1">
        <v>1</v>
      </c>
      <c r="D2592" s="1">
        <v>5</v>
      </c>
      <c r="E2592" s="1">
        <v>5</v>
      </c>
      <c r="F2592" s="1" t="s">
        <v>14</v>
      </c>
      <c r="G2592" s="1" t="s">
        <v>11</v>
      </c>
      <c r="H2592" s="1" t="s">
        <v>508</v>
      </c>
    </row>
    <row r="2593" spans="1:8" ht="12.5" x14ac:dyDescent="0.25">
      <c r="A2593" s="1" t="s">
        <v>4657</v>
      </c>
      <c r="B2593" s="1" t="s">
        <v>9</v>
      </c>
      <c r="C2593" s="1">
        <v>3</v>
      </c>
      <c r="D2593" s="1">
        <v>2</v>
      </c>
      <c r="E2593" s="1">
        <v>6</v>
      </c>
      <c r="H2593" s="4">
        <v>44968</v>
      </c>
    </row>
    <row r="2594" spans="1:8" ht="12.5" x14ac:dyDescent="0.25">
      <c r="A2594" s="1" t="s">
        <v>3592</v>
      </c>
      <c r="B2594" s="1" t="s">
        <v>9</v>
      </c>
      <c r="C2594" s="1">
        <v>1</v>
      </c>
      <c r="D2594" s="1" t="s">
        <v>23</v>
      </c>
      <c r="E2594" s="1">
        <v>2</v>
      </c>
      <c r="H2594" s="1" t="s">
        <v>571</v>
      </c>
    </row>
    <row r="2595" spans="1:8" ht="12.5" x14ac:dyDescent="0.25">
      <c r="A2595" s="1" t="s">
        <v>4387</v>
      </c>
      <c r="B2595" s="1" t="s">
        <v>22</v>
      </c>
      <c r="C2595" s="1">
        <v>5</v>
      </c>
      <c r="D2595" s="1">
        <v>5</v>
      </c>
      <c r="E2595" s="1">
        <v>25</v>
      </c>
      <c r="F2595" s="1" t="s">
        <v>10</v>
      </c>
      <c r="G2595" s="1" t="s">
        <v>15</v>
      </c>
      <c r="H2595" s="1" t="s">
        <v>446</v>
      </c>
    </row>
    <row r="2596" spans="1:8" ht="12.5" x14ac:dyDescent="0.25">
      <c r="A2596" s="1" t="s">
        <v>4659</v>
      </c>
      <c r="B2596" s="1" t="s">
        <v>18</v>
      </c>
      <c r="C2596" s="1">
        <v>2</v>
      </c>
      <c r="D2596" s="1">
        <v>1</v>
      </c>
      <c r="E2596" s="1">
        <v>2</v>
      </c>
      <c r="F2596" s="1" t="s">
        <v>23</v>
      </c>
      <c r="G2596" s="1" t="s">
        <v>15</v>
      </c>
      <c r="H2596" s="1" t="s">
        <v>297</v>
      </c>
    </row>
    <row r="2597" spans="1:8" ht="12.5" x14ac:dyDescent="0.25">
      <c r="A2597" s="1" t="s">
        <v>4661</v>
      </c>
      <c r="B2597" s="1" t="s">
        <v>13</v>
      </c>
      <c r="C2597" s="1">
        <v>5</v>
      </c>
      <c r="D2597" s="1">
        <v>3</v>
      </c>
      <c r="E2597" s="1">
        <v>15</v>
      </c>
      <c r="F2597" s="1" t="s">
        <v>10</v>
      </c>
      <c r="G2597" s="1" t="s">
        <v>11</v>
      </c>
      <c r="H2597" s="4">
        <v>45047</v>
      </c>
    </row>
    <row r="2598" spans="1:8" ht="12.5" x14ac:dyDescent="0.25">
      <c r="A2598" s="1" t="s">
        <v>4663</v>
      </c>
      <c r="C2598" s="1">
        <v>5</v>
      </c>
      <c r="D2598" s="1" t="s">
        <v>23</v>
      </c>
      <c r="E2598" s="1">
        <v>15</v>
      </c>
      <c r="F2598" s="1" t="s">
        <v>10</v>
      </c>
      <c r="G2598" s="1" t="s">
        <v>15</v>
      </c>
      <c r="H2598" s="1" t="s">
        <v>33</v>
      </c>
    </row>
    <row r="2599" spans="1:8" ht="12.5" x14ac:dyDescent="0.25">
      <c r="A2599" s="1" t="s">
        <v>4056</v>
      </c>
      <c r="B2599" s="1" t="s">
        <v>9</v>
      </c>
      <c r="C2599" s="1">
        <v>3</v>
      </c>
      <c r="D2599" s="1">
        <v>2</v>
      </c>
      <c r="E2599" s="1">
        <v>6</v>
      </c>
      <c r="F2599" s="1" t="s">
        <v>26</v>
      </c>
      <c r="G2599" s="1" t="s">
        <v>15</v>
      </c>
      <c r="H2599" s="4">
        <v>45236</v>
      </c>
    </row>
    <row r="2600" spans="1:8" ht="12.5" x14ac:dyDescent="0.25">
      <c r="A2600" s="1" t="s">
        <v>4665</v>
      </c>
      <c r="B2600" s="1" t="s">
        <v>87</v>
      </c>
      <c r="C2600" s="1">
        <v>3</v>
      </c>
      <c r="D2600" s="1">
        <v>1.5</v>
      </c>
      <c r="E2600" s="1">
        <v>4.5</v>
      </c>
      <c r="F2600" s="1" t="s">
        <v>26</v>
      </c>
      <c r="G2600" s="1" t="s">
        <v>11</v>
      </c>
      <c r="H2600" s="1" t="s">
        <v>1476</v>
      </c>
    </row>
    <row r="2601" spans="1:8" ht="12.5" x14ac:dyDescent="0.25">
      <c r="A2601" s="1" t="s">
        <v>4666</v>
      </c>
      <c r="B2601" s="1" t="s">
        <v>19</v>
      </c>
      <c r="C2601" s="1">
        <v>1</v>
      </c>
      <c r="D2601" s="1">
        <v>5</v>
      </c>
      <c r="E2601" s="1">
        <v>5</v>
      </c>
      <c r="F2601" s="1" t="s">
        <v>19</v>
      </c>
      <c r="H2601" s="1" t="s">
        <v>469</v>
      </c>
    </row>
    <row r="2602" spans="1:8" ht="12.5" x14ac:dyDescent="0.25">
      <c r="A2602" s="1" t="s">
        <v>3217</v>
      </c>
      <c r="B2602" s="1" t="s">
        <v>49</v>
      </c>
      <c r="C2602" s="1">
        <v>5</v>
      </c>
      <c r="D2602" s="1">
        <v>3</v>
      </c>
      <c r="E2602" s="1">
        <v>15</v>
      </c>
      <c r="F2602" s="1" t="s">
        <v>26</v>
      </c>
      <c r="G2602" s="1" t="s">
        <v>15</v>
      </c>
      <c r="H2602" s="4">
        <v>45261</v>
      </c>
    </row>
    <row r="2603" spans="1:8" ht="12.5" x14ac:dyDescent="0.25">
      <c r="A2603" s="1" t="s">
        <v>4669</v>
      </c>
      <c r="B2603" s="1" t="s">
        <v>49</v>
      </c>
      <c r="C2603" s="1">
        <v>5</v>
      </c>
      <c r="D2603" s="1">
        <v>3</v>
      </c>
      <c r="E2603" s="1">
        <v>15</v>
      </c>
      <c r="F2603" s="1" t="s">
        <v>14</v>
      </c>
      <c r="G2603" s="1" t="s">
        <v>11</v>
      </c>
      <c r="H2603" s="4">
        <v>45268</v>
      </c>
    </row>
    <row r="2604" spans="1:8" ht="12.5" x14ac:dyDescent="0.25">
      <c r="A2604" s="1" t="s">
        <v>2144</v>
      </c>
      <c r="B2604" s="1" t="s">
        <v>18</v>
      </c>
      <c r="C2604" s="1">
        <v>4</v>
      </c>
      <c r="D2604" s="1">
        <v>1</v>
      </c>
      <c r="E2604" s="1">
        <v>4</v>
      </c>
      <c r="F2604" s="1" t="s">
        <v>26</v>
      </c>
      <c r="H2604" s="1" t="s">
        <v>627</v>
      </c>
    </row>
    <row r="2605" spans="1:8" ht="12.5" x14ac:dyDescent="0.25">
      <c r="A2605" s="1" t="s">
        <v>4672</v>
      </c>
      <c r="B2605" s="1" t="s">
        <v>18</v>
      </c>
      <c r="C2605" s="1">
        <v>5</v>
      </c>
      <c r="D2605" s="1">
        <v>1</v>
      </c>
      <c r="E2605" s="1" t="s">
        <v>23</v>
      </c>
      <c r="F2605" s="1" t="s">
        <v>26</v>
      </c>
      <c r="H2605" s="4">
        <v>45118</v>
      </c>
    </row>
    <row r="2606" spans="1:8" ht="12.5" x14ac:dyDescent="0.25">
      <c r="A2606" s="1" t="s">
        <v>4674</v>
      </c>
      <c r="B2606" s="1" t="s">
        <v>22</v>
      </c>
      <c r="C2606" s="1">
        <v>4</v>
      </c>
      <c r="D2606" s="1">
        <v>5</v>
      </c>
      <c r="E2606" s="1">
        <v>20</v>
      </c>
      <c r="F2606" s="1" t="s">
        <v>14</v>
      </c>
      <c r="G2606" s="1" t="s">
        <v>15</v>
      </c>
      <c r="H2606" s="1" t="s">
        <v>53</v>
      </c>
    </row>
    <row r="2607" spans="1:8" ht="12.5" x14ac:dyDescent="0.25">
      <c r="A2607" s="1" t="s">
        <v>4675</v>
      </c>
      <c r="B2607" s="1" t="s">
        <v>32</v>
      </c>
      <c r="C2607" s="1">
        <v>3</v>
      </c>
      <c r="D2607" s="1">
        <v>4</v>
      </c>
      <c r="E2607" s="1">
        <v>12</v>
      </c>
      <c r="F2607" s="1" t="s">
        <v>26</v>
      </c>
      <c r="H2607" s="4">
        <v>45263</v>
      </c>
    </row>
    <row r="2608" spans="1:8" ht="12.5" x14ac:dyDescent="0.25">
      <c r="A2608" s="1" t="s">
        <v>4677</v>
      </c>
      <c r="B2608" s="1" t="s">
        <v>18</v>
      </c>
      <c r="C2608" s="1">
        <v>4</v>
      </c>
      <c r="D2608" s="1">
        <v>1</v>
      </c>
      <c r="E2608" s="1">
        <v>4</v>
      </c>
      <c r="F2608" s="1" t="s">
        <v>19</v>
      </c>
      <c r="H2608" s="1" t="s">
        <v>832</v>
      </c>
    </row>
    <row r="2609" spans="1:8" ht="12.5" x14ac:dyDescent="0.25">
      <c r="A2609" s="1" t="s">
        <v>835</v>
      </c>
      <c r="B2609" s="1" t="s">
        <v>49</v>
      </c>
      <c r="C2609" s="1">
        <v>4</v>
      </c>
      <c r="E2609" s="1">
        <v>12</v>
      </c>
      <c r="F2609" s="1" t="s">
        <v>14</v>
      </c>
      <c r="G2609" s="1" t="s">
        <v>15</v>
      </c>
      <c r="H2609" s="1" t="s">
        <v>2692</v>
      </c>
    </row>
    <row r="2610" spans="1:8" ht="12.5" x14ac:dyDescent="0.25">
      <c r="A2610" s="1" t="s">
        <v>4678</v>
      </c>
      <c r="B2610" s="1" t="s">
        <v>28</v>
      </c>
      <c r="C2610" s="1">
        <v>4</v>
      </c>
      <c r="D2610" s="1">
        <v>4</v>
      </c>
      <c r="E2610" s="1">
        <v>16</v>
      </c>
      <c r="F2610" s="1" t="s">
        <v>14</v>
      </c>
      <c r="G2610" s="1" t="s">
        <v>15</v>
      </c>
      <c r="H2610" s="4">
        <v>45048</v>
      </c>
    </row>
    <row r="2611" spans="1:8" ht="12.5" x14ac:dyDescent="0.25">
      <c r="A2611" s="1" t="s">
        <v>4680</v>
      </c>
      <c r="B2611" s="1" t="s">
        <v>28</v>
      </c>
      <c r="C2611" s="1">
        <v>3</v>
      </c>
      <c r="D2611" s="1">
        <v>4</v>
      </c>
      <c r="E2611" s="1">
        <v>12</v>
      </c>
      <c r="F2611" s="1" t="s">
        <v>14</v>
      </c>
      <c r="G2611" s="1" t="s">
        <v>19</v>
      </c>
      <c r="H2611" s="1" t="s">
        <v>180</v>
      </c>
    </row>
    <row r="2612" spans="1:8" ht="12.5" x14ac:dyDescent="0.25">
      <c r="A2612" s="1" t="s">
        <v>4682</v>
      </c>
      <c r="C2612" s="1">
        <v>5</v>
      </c>
      <c r="D2612" s="1" t="s">
        <v>19</v>
      </c>
      <c r="E2612" s="1">
        <v>15</v>
      </c>
      <c r="F2612" s="1" t="s">
        <v>14</v>
      </c>
      <c r="G2612" s="1" t="s">
        <v>15</v>
      </c>
      <c r="H2612" s="4">
        <v>44997</v>
      </c>
    </row>
    <row r="2613" spans="1:8" ht="12.5" x14ac:dyDescent="0.25">
      <c r="A2613" s="1" t="s">
        <v>4684</v>
      </c>
      <c r="B2613" s="1" t="s">
        <v>87</v>
      </c>
      <c r="C2613" s="1">
        <v>1</v>
      </c>
      <c r="D2613" s="1">
        <v>1.5</v>
      </c>
      <c r="E2613" s="1">
        <v>1.5</v>
      </c>
      <c r="H2613" s="4">
        <v>44959</v>
      </c>
    </row>
    <row r="2614" spans="1:8" ht="12.5" x14ac:dyDescent="0.25">
      <c r="A2614" s="1" t="s">
        <v>4686</v>
      </c>
      <c r="B2614" s="1" t="s">
        <v>32</v>
      </c>
      <c r="C2614" s="1">
        <v>4</v>
      </c>
      <c r="D2614" s="1">
        <v>4</v>
      </c>
      <c r="E2614" s="1">
        <v>16</v>
      </c>
      <c r="F2614" s="1" t="s">
        <v>10</v>
      </c>
      <c r="H2614" s="1" t="s">
        <v>511</v>
      </c>
    </row>
    <row r="2615" spans="1:8" ht="12.5" x14ac:dyDescent="0.25">
      <c r="A2615" s="1" t="s">
        <v>1465</v>
      </c>
      <c r="B2615" s="1" t="s">
        <v>28</v>
      </c>
      <c r="C2615" s="1">
        <v>2</v>
      </c>
      <c r="D2615" s="1">
        <v>4</v>
      </c>
      <c r="E2615" s="1">
        <v>8</v>
      </c>
      <c r="G2615" s="1" t="s">
        <v>15</v>
      </c>
      <c r="H2615" s="4">
        <v>45146</v>
      </c>
    </row>
    <row r="2616" spans="1:8" ht="12.5" x14ac:dyDescent="0.25">
      <c r="A2616" s="1" t="s">
        <v>4688</v>
      </c>
      <c r="B2616" s="1" t="s">
        <v>28</v>
      </c>
      <c r="C2616" s="1">
        <v>2</v>
      </c>
      <c r="D2616" s="1">
        <v>4</v>
      </c>
      <c r="E2616" s="1">
        <v>8</v>
      </c>
      <c r="G2616" s="1" t="s">
        <v>11</v>
      </c>
      <c r="H2616" s="1" t="s">
        <v>838</v>
      </c>
    </row>
    <row r="2617" spans="1:8" ht="12.5" x14ac:dyDescent="0.25">
      <c r="A2617" s="1" t="s">
        <v>4689</v>
      </c>
      <c r="B2617" s="1" t="s">
        <v>87</v>
      </c>
      <c r="C2617" s="1">
        <v>2</v>
      </c>
      <c r="D2617" s="1">
        <v>1.5</v>
      </c>
      <c r="E2617" s="1">
        <v>3</v>
      </c>
      <c r="G2617" s="1" t="s">
        <v>11</v>
      </c>
      <c r="H2617" s="1" t="s">
        <v>76</v>
      </c>
    </row>
    <row r="2618" spans="1:8" ht="12.5" x14ac:dyDescent="0.25">
      <c r="A2618" s="1" t="s">
        <v>4691</v>
      </c>
      <c r="B2618" s="1" t="s">
        <v>9</v>
      </c>
      <c r="C2618" s="1">
        <v>2</v>
      </c>
      <c r="D2618" s="1">
        <v>2</v>
      </c>
      <c r="E2618" s="1">
        <v>4</v>
      </c>
      <c r="F2618" s="1" t="s">
        <v>10</v>
      </c>
      <c r="G2618" s="1" t="s">
        <v>11</v>
      </c>
      <c r="H2618" s="4">
        <v>45056</v>
      </c>
    </row>
    <row r="2619" spans="1:8" ht="12.5" x14ac:dyDescent="0.25">
      <c r="A2619" s="1" t="s">
        <v>4692</v>
      </c>
      <c r="B2619" s="1" t="s">
        <v>23</v>
      </c>
      <c r="C2619" s="1">
        <v>2</v>
      </c>
      <c r="D2619" s="1">
        <v>2</v>
      </c>
      <c r="E2619" s="1">
        <v>4</v>
      </c>
      <c r="G2619" s="1" t="s">
        <v>11</v>
      </c>
      <c r="H2619" s="1" t="s">
        <v>1254</v>
      </c>
    </row>
    <row r="2620" spans="1:8" ht="12.5" x14ac:dyDescent="0.25">
      <c r="A2620" s="1" t="s">
        <v>4693</v>
      </c>
      <c r="B2620" s="1" t="s">
        <v>13</v>
      </c>
      <c r="C2620" s="1">
        <v>1</v>
      </c>
      <c r="D2620" s="1">
        <v>3</v>
      </c>
      <c r="E2620" s="1">
        <v>3</v>
      </c>
      <c r="F2620" s="1" t="s">
        <v>19</v>
      </c>
      <c r="G2620" s="1" t="s">
        <v>15</v>
      </c>
      <c r="H2620" s="1" t="s">
        <v>37</v>
      </c>
    </row>
    <row r="2621" spans="1:8" ht="12.5" x14ac:dyDescent="0.25">
      <c r="A2621" s="1" t="s">
        <v>3970</v>
      </c>
      <c r="B2621" s="1" t="s">
        <v>18</v>
      </c>
      <c r="C2621" s="1">
        <v>2</v>
      </c>
      <c r="D2621" s="1">
        <v>1</v>
      </c>
      <c r="E2621" s="1">
        <v>2</v>
      </c>
      <c r="F2621" s="1" t="s">
        <v>26</v>
      </c>
      <c r="G2621" s="1" t="s">
        <v>11</v>
      </c>
      <c r="H2621" s="1" t="s">
        <v>1596</v>
      </c>
    </row>
    <row r="2622" spans="1:8" ht="12.5" x14ac:dyDescent="0.25">
      <c r="A2622" s="1" t="s">
        <v>4696</v>
      </c>
      <c r="B2622" s="1" t="s">
        <v>49</v>
      </c>
      <c r="C2622" s="1">
        <v>5</v>
      </c>
      <c r="D2622" s="1">
        <v>3</v>
      </c>
      <c r="E2622" s="1">
        <v>15</v>
      </c>
      <c r="F2622" s="1" t="s">
        <v>14</v>
      </c>
      <c r="G2622" s="1" t="s">
        <v>15</v>
      </c>
      <c r="H2622" s="1" t="s">
        <v>56</v>
      </c>
    </row>
    <row r="2623" spans="1:8" ht="12.5" x14ac:dyDescent="0.25">
      <c r="A2623" s="1" t="s">
        <v>4698</v>
      </c>
      <c r="B2623" s="1" t="s">
        <v>87</v>
      </c>
      <c r="C2623" s="1">
        <v>1</v>
      </c>
      <c r="D2623" s="1">
        <v>1.5</v>
      </c>
      <c r="E2623" s="1">
        <v>1.5</v>
      </c>
      <c r="F2623" s="1" t="s">
        <v>14</v>
      </c>
      <c r="H2623" s="1" t="s">
        <v>1660</v>
      </c>
    </row>
    <row r="2624" spans="1:8" ht="12.5" x14ac:dyDescent="0.25">
      <c r="A2624" s="1" t="s">
        <v>777</v>
      </c>
      <c r="B2624" s="1" t="s">
        <v>28</v>
      </c>
      <c r="C2624" s="1">
        <v>3</v>
      </c>
      <c r="D2624" s="1">
        <v>4</v>
      </c>
      <c r="E2624" s="1">
        <v>12</v>
      </c>
      <c r="G2624" s="1" t="s">
        <v>11</v>
      </c>
      <c r="H2624" s="1" t="s">
        <v>307</v>
      </c>
    </row>
    <row r="2625" spans="1:8" ht="12.5" x14ac:dyDescent="0.25">
      <c r="A2625" s="1" t="s">
        <v>4701</v>
      </c>
      <c r="B2625" s="1" t="s">
        <v>9</v>
      </c>
      <c r="C2625" s="1">
        <v>1</v>
      </c>
      <c r="D2625" s="1">
        <v>2</v>
      </c>
      <c r="E2625" s="1">
        <v>2</v>
      </c>
      <c r="F2625" s="1" t="s">
        <v>10</v>
      </c>
      <c r="G2625" s="1" t="s">
        <v>15</v>
      </c>
      <c r="H2625" s="1" t="s">
        <v>938</v>
      </c>
    </row>
    <row r="2626" spans="1:8" ht="12.5" x14ac:dyDescent="0.25">
      <c r="A2626" s="1" t="s">
        <v>4703</v>
      </c>
      <c r="B2626" s="1" t="s">
        <v>23</v>
      </c>
      <c r="C2626" s="1">
        <v>5</v>
      </c>
      <c r="D2626" s="1">
        <v>2</v>
      </c>
      <c r="E2626" s="1">
        <v>10</v>
      </c>
      <c r="F2626" s="1" t="s">
        <v>26</v>
      </c>
      <c r="G2626" s="1" t="s">
        <v>11</v>
      </c>
      <c r="H2626" s="4">
        <v>44935</v>
      </c>
    </row>
    <row r="2627" spans="1:8" ht="12.5" x14ac:dyDescent="0.25">
      <c r="A2627" s="1" t="s">
        <v>4704</v>
      </c>
      <c r="B2627" s="1" t="s">
        <v>28</v>
      </c>
      <c r="C2627" s="1" t="s">
        <v>23</v>
      </c>
      <c r="D2627" s="1">
        <v>4</v>
      </c>
      <c r="E2627" s="1">
        <v>12</v>
      </c>
      <c r="F2627" s="1" t="s">
        <v>26</v>
      </c>
      <c r="G2627" s="1" t="s">
        <v>15</v>
      </c>
      <c r="H2627" s="4">
        <v>45057</v>
      </c>
    </row>
    <row r="2628" spans="1:8" ht="12.5" x14ac:dyDescent="0.25">
      <c r="A2628" s="1" t="s">
        <v>4706</v>
      </c>
      <c r="B2628" s="1" t="s">
        <v>32</v>
      </c>
      <c r="C2628" s="1">
        <v>2</v>
      </c>
      <c r="D2628" s="1">
        <v>4</v>
      </c>
      <c r="E2628" s="1">
        <v>8</v>
      </c>
      <c r="F2628" s="1" t="s">
        <v>10</v>
      </c>
      <c r="H2628" s="4">
        <v>45265</v>
      </c>
    </row>
    <row r="2629" spans="1:8" ht="12.5" x14ac:dyDescent="0.25">
      <c r="A2629" s="1" t="s">
        <v>4707</v>
      </c>
      <c r="B2629" s="1" t="s">
        <v>9</v>
      </c>
      <c r="C2629" s="1">
        <v>2</v>
      </c>
      <c r="D2629" s="1">
        <v>2</v>
      </c>
      <c r="E2629" s="1">
        <v>4</v>
      </c>
      <c r="H2629" s="1" t="s">
        <v>682</v>
      </c>
    </row>
    <row r="2630" spans="1:8" ht="12.5" x14ac:dyDescent="0.25">
      <c r="A2630" s="1" t="s">
        <v>4708</v>
      </c>
      <c r="B2630" s="1" t="s">
        <v>49</v>
      </c>
      <c r="C2630" s="1">
        <v>2</v>
      </c>
      <c r="D2630" s="1">
        <v>3</v>
      </c>
      <c r="E2630" s="1">
        <v>6</v>
      </c>
      <c r="F2630" s="1" t="s">
        <v>26</v>
      </c>
      <c r="G2630" s="1" t="s">
        <v>15</v>
      </c>
      <c r="H2630" s="4">
        <v>45267</v>
      </c>
    </row>
    <row r="2631" spans="1:8" ht="12.5" x14ac:dyDescent="0.25">
      <c r="A2631" s="1" t="s">
        <v>4709</v>
      </c>
      <c r="B2631" s="1" t="s">
        <v>23</v>
      </c>
      <c r="C2631" s="1">
        <v>4</v>
      </c>
      <c r="D2631" s="1">
        <v>5</v>
      </c>
      <c r="E2631" s="1">
        <v>20</v>
      </c>
      <c r="F2631" s="1" t="s">
        <v>14</v>
      </c>
      <c r="G2631" s="1" t="s">
        <v>11</v>
      </c>
      <c r="H2631" s="1" t="s">
        <v>81</v>
      </c>
    </row>
    <row r="2632" spans="1:8" ht="12.5" x14ac:dyDescent="0.25">
      <c r="A2632" s="1" t="s">
        <v>1920</v>
      </c>
      <c r="B2632" s="1" t="s">
        <v>9</v>
      </c>
      <c r="C2632" s="1">
        <v>4</v>
      </c>
      <c r="D2632" s="1">
        <v>2</v>
      </c>
      <c r="E2632" s="1">
        <v>8</v>
      </c>
      <c r="G2632" s="1" t="s">
        <v>11</v>
      </c>
      <c r="H2632" s="1" t="s">
        <v>192</v>
      </c>
    </row>
    <row r="2633" spans="1:8" ht="12.5" x14ac:dyDescent="0.25">
      <c r="A2633" s="1" t="s">
        <v>4710</v>
      </c>
      <c r="B2633" s="1" t="s">
        <v>49</v>
      </c>
      <c r="C2633" s="1">
        <v>3</v>
      </c>
      <c r="D2633" s="1">
        <v>3</v>
      </c>
      <c r="E2633" s="1">
        <v>9</v>
      </c>
      <c r="G2633" s="1" t="s">
        <v>15</v>
      </c>
      <c r="H2633" s="4">
        <v>44938</v>
      </c>
    </row>
    <row r="2634" spans="1:8" ht="12.5" x14ac:dyDescent="0.25">
      <c r="A2634" s="1" t="s">
        <v>4712</v>
      </c>
      <c r="B2634" s="1" t="s">
        <v>22</v>
      </c>
      <c r="C2634" s="1">
        <v>1</v>
      </c>
      <c r="D2634" s="1">
        <v>5</v>
      </c>
      <c r="F2634" s="1" t="s">
        <v>10</v>
      </c>
      <c r="G2634" s="1" t="s">
        <v>15</v>
      </c>
      <c r="H2634" s="1" t="s">
        <v>1377</v>
      </c>
    </row>
    <row r="2635" spans="1:8" ht="12.5" x14ac:dyDescent="0.25">
      <c r="A2635" s="1" t="s">
        <v>4713</v>
      </c>
      <c r="B2635" s="1" t="s">
        <v>87</v>
      </c>
      <c r="C2635" s="1">
        <v>1</v>
      </c>
      <c r="D2635" s="1">
        <v>1.5</v>
      </c>
      <c r="E2635" s="1">
        <v>1.5</v>
      </c>
      <c r="F2635" s="1" t="s">
        <v>14</v>
      </c>
      <c r="H2635" s="1" t="s">
        <v>98</v>
      </c>
    </row>
    <row r="2636" spans="1:8" ht="12.5" x14ac:dyDescent="0.25">
      <c r="A2636" s="1" t="s">
        <v>4715</v>
      </c>
      <c r="B2636" s="1" t="s">
        <v>13</v>
      </c>
      <c r="C2636" s="1">
        <v>5</v>
      </c>
      <c r="D2636" s="1">
        <v>3</v>
      </c>
      <c r="E2636" s="1">
        <v>15</v>
      </c>
      <c r="F2636" s="1" t="s">
        <v>26</v>
      </c>
      <c r="G2636" s="1" t="s">
        <v>11</v>
      </c>
      <c r="H2636" s="1" t="s">
        <v>236</v>
      </c>
    </row>
    <row r="2637" spans="1:8" ht="12.5" x14ac:dyDescent="0.25">
      <c r="A2637" s="1" t="s">
        <v>4717</v>
      </c>
      <c r="B2637" s="1" t="s">
        <v>28</v>
      </c>
      <c r="C2637" s="1">
        <v>2</v>
      </c>
      <c r="D2637" s="1">
        <v>4</v>
      </c>
      <c r="E2637" s="1">
        <v>8</v>
      </c>
      <c r="F2637" s="1" t="s">
        <v>26</v>
      </c>
      <c r="G2637" s="1" t="s">
        <v>11</v>
      </c>
      <c r="H2637" s="1" t="s">
        <v>59</v>
      </c>
    </row>
    <row r="2638" spans="1:8" ht="12.5" x14ac:dyDescent="0.25">
      <c r="A2638" s="1" t="s">
        <v>4719</v>
      </c>
      <c r="B2638" s="1" t="s">
        <v>49</v>
      </c>
      <c r="C2638" s="1">
        <v>1</v>
      </c>
      <c r="D2638" s="1">
        <v>3</v>
      </c>
      <c r="E2638" s="1">
        <v>3</v>
      </c>
      <c r="F2638" s="1" t="s">
        <v>14</v>
      </c>
      <c r="H2638" s="4">
        <v>45263</v>
      </c>
    </row>
    <row r="2639" spans="1:8" ht="12.5" x14ac:dyDescent="0.25">
      <c r="A2639" s="1" t="s">
        <v>4720</v>
      </c>
      <c r="B2639" s="1" t="s">
        <v>49</v>
      </c>
      <c r="C2639" s="1">
        <v>1</v>
      </c>
      <c r="D2639" s="1">
        <v>3</v>
      </c>
      <c r="E2639" s="1">
        <v>3</v>
      </c>
      <c r="F2639" s="1" t="s">
        <v>23</v>
      </c>
      <c r="H2639" s="1" t="s">
        <v>1886</v>
      </c>
    </row>
    <row r="2640" spans="1:8" ht="12.5" x14ac:dyDescent="0.25">
      <c r="A2640" s="1" t="s">
        <v>2089</v>
      </c>
      <c r="B2640" s="1" t="s">
        <v>9</v>
      </c>
      <c r="C2640" s="1">
        <v>1</v>
      </c>
      <c r="D2640" s="1">
        <v>2</v>
      </c>
      <c r="E2640" s="1">
        <v>2</v>
      </c>
      <c r="F2640" s="1" t="s">
        <v>10</v>
      </c>
      <c r="G2640" s="1" t="s">
        <v>15</v>
      </c>
      <c r="H2640" s="4">
        <v>44938</v>
      </c>
    </row>
    <row r="2641" spans="1:8" ht="12.5" x14ac:dyDescent="0.25">
      <c r="A2641" s="1" t="s">
        <v>4721</v>
      </c>
      <c r="B2641" s="1" t="s">
        <v>18</v>
      </c>
      <c r="C2641" s="1">
        <v>2</v>
      </c>
      <c r="D2641" s="1">
        <v>1</v>
      </c>
      <c r="E2641" s="1">
        <v>2</v>
      </c>
      <c r="F2641" s="1" t="s">
        <v>26</v>
      </c>
      <c r="G2641" s="1" t="s">
        <v>11</v>
      </c>
      <c r="H2641" s="4">
        <v>45211</v>
      </c>
    </row>
    <row r="2642" spans="1:8" ht="12.5" x14ac:dyDescent="0.25">
      <c r="A2642" s="1" t="s">
        <v>4722</v>
      </c>
      <c r="B2642" s="1" t="s">
        <v>22</v>
      </c>
      <c r="C2642" s="1">
        <v>4</v>
      </c>
      <c r="D2642" s="1">
        <v>5</v>
      </c>
      <c r="E2642" s="1">
        <v>20</v>
      </c>
      <c r="F2642" s="1" t="s">
        <v>14</v>
      </c>
      <c r="H2642" s="4">
        <v>44995</v>
      </c>
    </row>
    <row r="2643" spans="1:8" ht="12.5" x14ac:dyDescent="0.25">
      <c r="A2643" s="1" t="s">
        <v>4724</v>
      </c>
      <c r="B2643" s="1" t="s">
        <v>32</v>
      </c>
      <c r="C2643" s="1" t="s">
        <v>19</v>
      </c>
      <c r="D2643" s="1">
        <v>4</v>
      </c>
      <c r="E2643" s="1">
        <v>16</v>
      </c>
      <c r="H2643" s="1" t="s">
        <v>605</v>
      </c>
    </row>
    <row r="2644" spans="1:8" ht="12.5" x14ac:dyDescent="0.25">
      <c r="A2644" s="1" t="s">
        <v>4725</v>
      </c>
      <c r="B2644" s="1" t="s">
        <v>49</v>
      </c>
      <c r="C2644" s="1">
        <v>1</v>
      </c>
      <c r="D2644" s="1">
        <v>3</v>
      </c>
      <c r="E2644" s="1">
        <v>3</v>
      </c>
      <c r="G2644" s="1" t="s">
        <v>11</v>
      </c>
      <c r="H2644" s="1" t="s">
        <v>129</v>
      </c>
    </row>
    <row r="2645" spans="1:8" ht="12.5" x14ac:dyDescent="0.25">
      <c r="A2645" s="1" t="s">
        <v>4727</v>
      </c>
      <c r="B2645" s="1" t="s">
        <v>32</v>
      </c>
      <c r="C2645" s="1">
        <v>4</v>
      </c>
      <c r="D2645" s="1">
        <v>4</v>
      </c>
      <c r="E2645" s="1">
        <v>16</v>
      </c>
      <c r="F2645" s="1" t="s">
        <v>14</v>
      </c>
      <c r="H2645" s="1" t="s">
        <v>56</v>
      </c>
    </row>
    <row r="2646" spans="1:8" ht="12.5" x14ac:dyDescent="0.25">
      <c r="A2646" s="1" t="s">
        <v>4729</v>
      </c>
      <c r="B2646" s="1" t="s">
        <v>22</v>
      </c>
      <c r="C2646" s="1">
        <v>1</v>
      </c>
      <c r="D2646" s="1">
        <v>5</v>
      </c>
      <c r="E2646" s="1">
        <v>5</v>
      </c>
      <c r="F2646" s="1" t="s">
        <v>19</v>
      </c>
      <c r="G2646" s="1" t="s">
        <v>11</v>
      </c>
      <c r="H2646" s="1" t="s">
        <v>363</v>
      </c>
    </row>
    <row r="2647" spans="1:8" ht="12.5" x14ac:dyDescent="0.25">
      <c r="A2647" s="1" t="s">
        <v>4731</v>
      </c>
      <c r="B2647" s="1" t="s">
        <v>87</v>
      </c>
      <c r="C2647" s="1">
        <v>4</v>
      </c>
      <c r="D2647" s="1">
        <v>1.5</v>
      </c>
      <c r="E2647" s="1">
        <v>6</v>
      </c>
      <c r="G2647" s="1" t="s">
        <v>19</v>
      </c>
      <c r="H2647" s="1" t="s">
        <v>1296</v>
      </c>
    </row>
    <row r="2648" spans="1:8" ht="12.5" x14ac:dyDescent="0.25">
      <c r="A2648" s="1" t="s">
        <v>4732</v>
      </c>
      <c r="B2648" s="1" t="s">
        <v>13</v>
      </c>
      <c r="C2648" s="1">
        <v>1</v>
      </c>
      <c r="D2648" s="1">
        <v>3</v>
      </c>
      <c r="E2648" s="1">
        <v>3</v>
      </c>
      <c r="F2648" s="1" t="s">
        <v>10</v>
      </c>
      <c r="H2648" s="4">
        <v>45261</v>
      </c>
    </row>
    <row r="2649" spans="1:8" ht="12.5" x14ac:dyDescent="0.25">
      <c r="A2649" s="1" t="s">
        <v>3300</v>
      </c>
      <c r="B2649" s="1" t="s">
        <v>9</v>
      </c>
      <c r="C2649" s="1" t="s">
        <v>19</v>
      </c>
      <c r="D2649" s="1">
        <v>2</v>
      </c>
      <c r="E2649" s="1">
        <v>4</v>
      </c>
      <c r="F2649" s="1" t="s">
        <v>26</v>
      </c>
      <c r="H2649" s="1" t="s">
        <v>508</v>
      </c>
    </row>
    <row r="2650" spans="1:8" ht="12.5" x14ac:dyDescent="0.25">
      <c r="A2650" s="1" t="s">
        <v>4735</v>
      </c>
      <c r="B2650" s="1" t="s">
        <v>18</v>
      </c>
      <c r="C2650" s="1">
        <v>4</v>
      </c>
      <c r="D2650" s="1">
        <v>1</v>
      </c>
      <c r="E2650" s="1">
        <v>4</v>
      </c>
      <c r="F2650" s="1" t="s">
        <v>10</v>
      </c>
      <c r="H2650" s="4">
        <v>45023</v>
      </c>
    </row>
    <row r="2651" spans="1:8" ht="12.5" x14ac:dyDescent="0.25">
      <c r="A2651" s="1" t="s">
        <v>4737</v>
      </c>
      <c r="B2651" s="1" t="s">
        <v>32</v>
      </c>
      <c r="C2651" s="1">
        <v>4</v>
      </c>
      <c r="D2651" s="1">
        <v>4</v>
      </c>
      <c r="E2651" s="1">
        <v>16</v>
      </c>
      <c r="F2651" s="1" t="s">
        <v>14</v>
      </c>
      <c r="G2651" s="1" t="s">
        <v>15</v>
      </c>
      <c r="H2651" s="1" t="s">
        <v>585</v>
      </c>
    </row>
    <row r="2652" spans="1:8" ht="12.5" x14ac:dyDescent="0.25">
      <c r="A2652" s="1" t="s">
        <v>4738</v>
      </c>
      <c r="B2652" s="1" t="s">
        <v>9</v>
      </c>
      <c r="C2652" s="1">
        <v>4</v>
      </c>
      <c r="D2652" s="1">
        <v>2</v>
      </c>
      <c r="E2652" s="1">
        <v>8</v>
      </c>
      <c r="H2652" s="1" t="s">
        <v>3446</v>
      </c>
    </row>
    <row r="2653" spans="1:8" ht="12.5" x14ac:dyDescent="0.25">
      <c r="A2653" s="1" t="s">
        <v>2058</v>
      </c>
      <c r="B2653" s="1" t="s">
        <v>9</v>
      </c>
      <c r="C2653" s="1">
        <v>1</v>
      </c>
      <c r="D2653" s="1">
        <v>2</v>
      </c>
      <c r="E2653" s="1">
        <v>2</v>
      </c>
      <c r="F2653" s="1" t="s">
        <v>26</v>
      </c>
      <c r="G2653" s="1" t="s">
        <v>23</v>
      </c>
      <c r="H2653" s="1" t="s">
        <v>436</v>
      </c>
    </row>
    <row r="2654" spans="1:8" ht="12.5" x14ac:dyDescent="0.25">
      <c r="A2654" s="1" t="s">
        <v>4741</v>
      </c>
      <c r="B2654" s="1" t="s">
        <v>49</v>
      </c>
      <c r="C2654" s="1">
        <v>1</v>
      </c>
      <c r="D2654" s="1">
        <v>3</v>
      </c>
      <c r="E2654" s="1">
        <v>3</v>
      </c>
      <c r="F2654" s="1" t="s">
        <v>26</v>
      </c>
      <c r="G2654" s="1" t="s">
        <v>11</v>
      </c>
      <c r="H2654" s="4">
        <v>45176</v>
      </c>
    </row>
    <row r="2655" spans="1:8" ht="12.5" x14ac:dyDescent="0.25">
      <c r="A2655" s="1" t="s">
        <v>4742</v>
      </c>
      <c r="B2655" s="1" t="s">
        <v>13</v>
      </c>
      <c r="C2655" s="1">
        <v>2</v>
      </c>
      <c r="E2655" s="1">
        <v>6</v>
      </c>
      <c r="F2655" s="1" t="s">
        <v>10</v>
      </c>
      <c r="G2655" s="1" t="s">
        <v>23</v>
      </c>
      <c r="H2655" s="1" t="s">
        <v>1586</v>
      </c>
    </row>
    <row r="2656" spans="1:8" ht="12.5" x14ac:dyDescent="0.25">
      <c r="A2656" s="1" t="s">
        <v>4744</v>
      </c>
      <c r="B2656" s="1" t="s">
        <v>49</v>
      </c>
      <c r="C2656" s="1">
        <v>1</v>
      </c>
      <c r="D2656" s="1">
        <v>3</v>
      </c>
      <c r="E2656" s="1">
        <v>3</v>
      </c>
      <c r="F2656" s="1" t="s">
        <v>10</v>
      </c>
      <c r="G2656" s="1" t="s">
        <v>15</v>
      </c>
      <c r="H2656" s="1" t="s">
        <v>124</v>
      </c>
    </row>
    <row r="2657" spans="1:8" ht="12.5" x14ac:dyDescent="0.25">
      <c r="A2657" s="1" t="s">
        <v>4745</v>
      </c>
      <c r="B2657" s="1" t="s">
        <v>32</v>
      </c>
      <c r="C2657" s="1">
        <v>5</v>
      </c>
      <c r="D2657" s="1">
        <v>4</v>
      </c>
      <c r="E2657" s="1">
        <v>20</v>
      </c>
      <c r="F2657" s="1" t="s">
        <v>26</v>
      </c>
      <c r="G2657" s="1" t="s">
        <v>15</v>
      </c>
      <c r="H2657" s="4">
        <v>45262</v>
      </c>
    </row>
    <row r="2658" spans="1:8" ht="12.5" x14ac:dyDescent="0.25">
      <c r="A2658" s="1" t="s">
        <v>4747</v>
      </c>
      <c r="B2658" s="1" t="s">
        <v>19</v>
      </c>
      <c r="C2658" s="1">
        <v>4</v>
      </c>
      <c r="D2658" s="1">
        <v>3</v>
      </c>
      <c r="E2658" s="1">
        <v>12</v>
      </c>
      <c r="H2658" s="1" t="s">
        <v>1553</v>
      </c>
    </row>
    <row r="2659" spans="1:8" ht="12.5" x14ac:dyDescent="0.25">
      <c r="A2659" s="1" t="s">
        <v>4749</v>
      </c>
      <c r="B2659" s="1" t="s">
        <v>13</v>
      </c>
      <c r="C2659" s="1">
        <v>2</v>
      </c>
      <c r="D2659" s="1">
        <v>3</v>
      </c>
      <c r="E2659" s="1">
        <v>6</v>
      </c>
      <c r="F2659" s="1" t="s">
        <v>10</v>
      </c>
      <c r="H2659" s="4">
        <v>45019</v>
      </c>
    </row>
    <row r="2660" spans="1:8" ht="12.5" x14ac:dyDescent="0.25">
      <c r="A2660" s="1" t="s">
        <v>4751</v>
      </c>
      <c r="B2660" s="1" t="s">
        <v>18</v>
      </c>
      <c r="C2660" s="1">
        <v>4</v>
      </c>
      <c r="D2660" s="1">
        <v>1</v>
      </c>
      <c r="E2660" s="1">
        <v>4</v>
      </c>
      <c r="G2660" s="1" t="s">
        <v>11</v>
      </c>
      <c r="H2660" s="4">
        <v>44962</v>
      </c>
    </row>
    <row r="2661" spans="1:8" ht="12.5" x14ac:dyDescent="0.25">
      <c r="A2661" s="1" t="s">
        <v>4753</v>
      </c>
      <c r="B2661" s="1" t="s">
        <v>49</v>
      </c>
      <c r="C2661" s="1">
        <v>2</v>
      </c>
      <c r="D2661" s="1">
        <v>3</v>
      </c>
      <c r="E2661" s="1">
        <v>6</v>
      </c>
      <c r="F2661" s="1" t="s">
        <v>10</v>
      </c>
      <c r="G2661" s="1" t="s">
        <v>11</v>
      </c>
      <c r="H2661" s="1" t="s">
        <v>1254</v>
      </c>
    </row>
    <row r="2662" spans="1:8" ht="12.5" x14ac:dyDescent="0.25">
      <c r="A2662" s="1" t="s">
        <v>4572</v>
      </c>
      <c r="B2662" s="1" t="s">
        <v>28</v>
      </c>
      <c r="C2662" s="1">
        <v>1</v>
      </c>
      <c r="D2662" s="1">
        <v>4</v>
      </c>
      <c r="E2662" s="1">
        <v>4</v>
      </c>
      <c r="F2662" s="1" t="s">
        <v>10</v>
      </c>
      <c r="G2662" s="1" t="s">
        <v>11</v>
      </c>
      <c r="H2662" s="4">
        <v>45171</v>
      </c>
    </row>
    <row r="2663" spans="1:8" ht="12.5" x14ac:dyDescent="0.25">
      <c r="A2663" s="1" t="s">
        <v>4756</v>
      </c>
      <c r="B2663" s="1" t="s">
        <v>32</v>
      </c>
      <c r="C2663" s="1">
        <v>1</v>
      </c>
      <c r="D2663" s="1">
        <v>4</v>
      </c>
      <c r="E2663" s="1">
        <v>4</v>
      </c>
      <c r="F2663" s="1" t="s">
        <v>26</v>
      </c>
      <c r="G2663" s="1" t="s">
        <v>11</v>
      </c>
      <c r="H2663" s="4">
        <v>45238</v>
      </c>
    </row>
    <row r="2664" spans="1:8" ht="12.5" x14ac:dyDescent="0.25">
      <c r="A2664" s="1" t="s">
        <v>3849</v>
      </c>
      <c r="B2664" s="1" t="s">
        <v>18</v>
      </c>
      <c r="C2664" s="1">
        <v>1</v>
      </c>
      <c r="D2664" s="1">
        <v>1</v>
      </c>
      <c r="E2664" s="1">
        <v>1</v>
      </c>
      <c r="F2664" s="1" t="s">
        <v>10</v>
      </c>
      <c r="G2664" s="1" t="s">
        <v>11</v>
      </c>
      <c r="H2664" s="4">
        <v>45081</v>
      </c>
    </row>
    <row r="2665" spans="1:8" ht="12.5" x14ac:dyDescent="0.25">
      <c r="A2665" s="1" t="s">
        <v>4758</v>
      </c>
      <c r="B2665" s="1" t="s">
        <v>28</v>
      </c>
      <c r="C2665" s="1">
        <v>4</v>
      </c>
      <c r="D2665" s="1">
        <v>4</v>
      </c>
      <c r="E2665" s="1">
        <v>16</v>
      </c>
      <c r="H2665" s="1" t="s">
        <v>124</v>
      </c>
    </row>
    <row r="2666" spans="1:8" ht="12.5" x14ac:dyDescent="0.25">
      <c r="A2666" s="1" t="s">
        <v>4760</v>
      </c>
      <c r="B2666" s="1" t="s">
        <v>22</v>
      </c>
      <c r="C2666" s="1">
        <v>1</v>
      </c>
      <c r="D2666" s="1">
        <v>5</v>
      </c>
      <c r="E2666" s="1">
        <v>5</v>
      </c>
      <c r="G2666" s="1" t="s">
        <v>15</v>
      </c>
      <c r="H2666" s="1" t="s">
        <v>2115</v>
      </c>
    </row>
    <row r="2667" spans="1:8" ht="12.5" x14ac:dyDescent="0.25">
      <c r="A2667" s="1" t="s">
        <v>4762</v>
      </c>
      <c r="B2667" s="1" t="s">
        <v>28</v>
      </c>
      <c r="C2667" s="1">
        <v>4</v>
      </c>
      <c r="D2667" s="1">
        <v>4</v>
      </c>
      <c r="E2667" s="1">
        <v>16</v>
      </c>
      <c r="F2667" s="1" t="s">
        <v>19</v>
      </c>
      <c r="G2667" s="1" t="s">
        <v>15</v>
      </c>
      <c r="H2667" s="1" t="s">
        <v>155</v>
      </c>
    </row>
    <row r="2668" spans="1:8" ht="12.5" x14ac:dyDescent="0.25">
      <c r="A2668" s="1" t="s">
        <v>4763</v>
      </c>
      <c r="B2668" s="1" t="s">
        <v>22</v>
      </c>
      <c r="C2668" s="1">
        <v>5</v>
      </c>
      <c r="D2668" s="1">
        <v>5</v>
      </c>
      <c r="E2668" s="1">
        <v>25</v>
      </c>
      <c r="G2668" s="1" t="s">
        <v>15</v>
      </c>
      <c r="H2668" s="4">
        <v>45234</v>
      </c>
    </row>
    <row r="2669" spans="1:8" ht="12.5" x14ac:dyDescent="0.25">
      <c r="A2669" s="1" t="s">
        <v>4071</v>
      </c>
      <c r="B2669" s="1" t="s">
        <v>13</v>
      </c>
      <c r="C2669" s="1">
        <v>1</v>
      </c>
      <c r="D2669" s="1">
        <v>3</v>
      </c>
      <c r="E2669" s="1">
        <v>3</v>
      </c>
      <c r="F2669" s="1" t="s">
        <v>10</v>
      </c>
      <c r="G2669" s="1" t="s">
        <v>15</v>
      </c>
      <c r="H2669" s="4">
        <v>45116</v>
      </c>
    </row>
    <row r="2670" spans="1:8" ht="12.5" x14ac:dyDescent="0.25">
      <c r="A2670" s="1" t="s">
        <v>4764</v>
      </c>
      <c r="B2670" s="1" t="s">
        <v>18</v>
      </c>
      <c r="C2670" s="1">
        <v>3</v>
      </c>
      <c r="D2670" s="1">
        <v>1</v>
      </c>
      <c r="E2670" s="1">
        <v>3</v>
      </c>
      <c r="F2670" s="1" t="s">
        <v>10</v>
      </c>
      <c r="H2670" s="4">
        <v>44963</v>
      </c>
    </row>
    <row r="2671" spans="1:8" ht="12.5" x14ac:dyDescent="0.25">
      <c r="A2671" s="1" t="s">
        <v>4766</v>
      </c>
      <c r="B2671" s="1" t="s">
        <v>87</v>
      </c>
      <c r="C2671" s="1">
        <v>4</v>
      </c>
      <c r="D2671" s="1">
        <v>1.5</v>
      </c>
      <c r="E2671" s="1">
        <v>6</v>
      </c>
      <c r="F2671" s="1" t="s">
        <v>10</v>
      </c>
      <c r="G2671" s="1" t="s">
        <v>11</v>
      </c>
    </row>
    <row r="2672" spans="1:8" ht="12.5" x14ac:dyDescent="0.25">
      <c r="A2672" s="1" t="s">
        <v>4768</v>
      </c>
      <c r="B2672" s="1" t="s">
        <v>32</v>
      </c>
      <c r="C2672" s="1">
        <v>2</v>
      </c>
      <c r="D2672" s="1">
        <v>4</v>
      </c>
      <c r="E2672" s="1">
        <v>8</v>
      </c>
      <c r="F2672" s="1" t="s">
        <v>10</v>
      </c>
      <c r="G2672" s="1" t="s">
        <v>11</v>
      </c>
      <c r="H2672" s="1" t="s">
        <v>261</v>
      </c>
    </row>
    <row r="2673" spans="1:8" ht="12.5" x14ac:dyDescent="0.25">
      <c r="A2673" s="1" t="s">
        <v>4344</v>
      </c>
      <c r="B2673" s="1" t="s">
        <v>28</v>
      </c>
      <c r="C2673" s="1">
        <v>2</v>
      </c>
      <c r="D2673" s="1">
        <v>4</v>
      </c>
      <c r="E2673" s="1">
        <v>8</v>
      </c>
      <c r="F2673" s="1" t="s">
        <v>26</v>
      </c>
      <c r="H2673" s="1" t="s">
        <v>571</v>
      </c>
    </row>
    <row r="2674" spans="1:8" ht="12.5" x14ac:dyDescent="0.25">
      <c r="A2674" s="1" t="s">
        <v>4771</v>
      </c>
      <c r="B2674" s="1" t="s">
        <v>18</v>
      </c>
      <c r="C2674" s="1">
        <v>4</v>
      </c>
      <c r="D2674" s="1">
        <v>1</v>
      </c>
      <c r="E2674" s="1">
        <v>4</v>
      </c>
      <c r="H2674" s="1" t="s">
        <v>526</v>
      </c>
    </row>
    <row r="2675" spans="1:8" ht="12.5" x14ac:dyDescent="0.25">
      <c r="A2675" s="1" t="s">
        <v>4772</v>
      </c>
      <c r="B2675" s="1" t="s">
        <v>28</v>
      </c>
      <c r="C2675" s="1">
        <v>3</v>
      </c>
      <c r="D2675" s="1">
        <v>4</v>
      </c>
      <c r="E2675" s="1" t="s">
        <v>19</v>
      </c>
      <c r="F2675" s="1" t="s">
        <v>26</v>
      </c>
      <c r="G2675" s="1" t="s">
        <v>15</v>
      </c>
      <c r="H2675" s="1" t="s">
        <v>1083</v>
      </c>
    </row>
    <row r="2676" spans="1:8" ht="12.5" x14ac:dyDescent="0.25">
      <c r="A2676" s="1" t="s">
        <v>4774</v>
      </c>
      <c r="B2676" s="1" t="s">
        <v>23</v>
      </c>
      <c r="C2676" s="1">
        <v>5</v>
      </c>
      <c r="D2676" s="1">
        <v>3</v>
      </c>
      <c r="E2676" s="1">
        <v>15</v>
      </c>
      <c r="F2676" s="1" t="s">
        <v>10</v>
      </c>
      <c r="G2676" s="1" t="s">
        <v>15</v>
      </c>
      <c r="H2676" s="4">
        <v>45149</v>
      </c>
    </row>
    <row r="2677" spans="1:8" ht="12.5" x14ac:dyDescent="0.25">
      <c r="A2677" s="1" t="s">
        <v>1369</v>
      </c>
      <c r="B2677" s="1" t="s">
        <v>22</v>
      </c>
      <c r="C2677" s="1">
        <v>3</v>
      </c>
      <c r="D2677" s="1">
        <v>5</v>
      </c>
      <c r="E2677" s="1">
        <v>15</v>
      </c>
      <c r="F2677" s="1" t="s">
        <v>26</v>
      </c>
      <c r="H2677" s="1" t="s">
        <v>2387</v>
      </c>
    </row>
    <row r="2678" spans="1:8" ht="12.5" x14ac:dyDescent="0.25">
      <c r="A2678" s="1" t="s">
        <v>4776</v>
      </c>
      <c r="B2678" s="1" t="s">
        <v>49</v>
      </c>
      <c r="C2678" s="1">
        <v>5</v>
      </c>
      <c r="D2678" s="1">
        <v>3</v>
      </c>
      <c r="E2678" s="1">
        <v>15</v>
      </c>
      <c r="F2678" s="1" t="s">
        <v>26</v>
      </c>
      <c r="H2678" s="4">
        <v>45111</v>
      </c>
    </row>
    <row r="2679" spans="1:8" ht="12.5" x14ac:dyDescent="0.25">
      <c r="A2679" s="1" t="s">
        <v>4778</v>
      </c>
      <c r="B2679" s="1" t="s">
        <v>13</v>
      </c>
      <c r="C2679" s="1">
        <v>5</v>
      </c>
      <c r="D2679" s="1">
        <v>3</v>
      </c>
      <c r="E2679" s="1">
        <v>15</v>
      </c>
      <c r="F2679" s="1" t="s">
        <v>14</v>
      </c>
      <c r="H2679" s="1" t="s">
        <v>63</v>
      </c>
    </row>
    <row r="2680" spans="1:8" ht="12.5" x14ac:dyDescent="0.25">
      <c r="A2680" s="1" t="s">
        <v>4780</v>
      </c>
      <c r="B2680" s="1" t="s">
        <v>13</v>
      </c>
      <c r="C2680" s="1">
        <v>5</v>
      </c>
      <c r="D2680" s="1">
        <v>3</v>
      </c>
      <c r="E2680" s="1">
        <v>15</v>
      </c>
      <c r="F2680" s="1" t="s">
        <v>10</v>
      </c>
      <c r="G2680" s="1" t="s">
        <v>15</v>
      </c>
      <c r="H2680" s="1" t="s">
        <v>20</v>
      </c>
    </row>
    <row r="2681" spans="1:8" ht="12.5" x14ac:dyDescent="0.25">
      <c r="A2681" s="1" t="s">
        <v>4781</v>
      </c>
      <c r="B2681" s="1" t="s">
        <v>13</v>
      </c>
      <c r="C2681" s="1">
        <v>2</v>
      </c>
      <c r="D2681" s="1">
        <v>3</v>
      </c>
      <c r="E2681" s="1">
        <v>6</v>
      </c>
      <c r="F2681" s="1" t="s">
        <v>14</v>
      </c>
      <c r="G2681" s="1" t="s">
        <v>15</v>
      </c>
      <c r="H2681" s="1" t="s">
        <v>216</v>
      </c>
    </row>
    <row r="2682" spans="1:8" ht="12.5" x14ac:dyDescent="0.25">
      <c r="A2682" s="1" t="s">
        <v>4783</v>
      </c>
      <c r="B2682" s="1" t="s">
        <v>13</v>
      </c>
      <c r="C2682" s="1">
        <v>3</v>
      </c>
      <c r="D2682" s="1">
        <v>3</v>
      </c>
      <c r="E2682" s="1">
        <v>9</v>
      </c>
      <c r="F2682" s="1" t="s">
        <v>19</v>
      </c>
      <c r="G2682" s="1" t="s">
        <v>15</v>
      </c>
      <c r="H2682" s="4">
        <v>45238</v>
      </c>
    </row>
    <row r="2683" spans="1:8" ht="12.5" x14ac:dyDescent="0.25">
      <c r="A2683" s="1" t="s">
        <v>2547</v>
      </c>
      <c r="B2683" s="1" t="s">
        <v>13</v>
      </c>
      <c r="C2683" s="1">
        <v>4</v>
      </c>
      <c r="D2683" s="1">
        <v>3</v>
      </c>
      <c r="E2683" s="1">
        <v>12</v>
      </c>
      <c r="F2683" s="1" t="s">
        <v>26</v>
      </c>
      <c r="G2683" s="1" t="s">
        <v>11</v>
      </c>
      <c r="H2683" s="1" t="s">
        <v>33</v>
      </c>
    </row>
    <row r="2684" spans="1:8" ht="12.5" x14ac:dyDescent="0.25">
      <c r="A2684" s="1" t="s">
        <v>338</v>
      </c>
      <c r="B2684" s="1" t="s">
        <v>49</v>
      </c>
      <c r="C2684" s="1">
        <v>1</v>
      </c>
      <c r="D2684" s="1">
        <v>3</v>
      </c>
      <c r="E2684" s="1">
        <v>3</v>
      </c>
      <c r="H2684" s="1" t="s">
        <v>2959</v>
      </c>
    </row>
    <row r="2685" spans="1:8" ht="12.5" x14ac:dyDescent="0.25">
      <c r="A2685" s="1" t="s">
        <v>4785</v>
      </c>
      <c r="B2685" s="1" t="s">
        <v>18</v>
      </c>
      <c r="C2685" s="1">
        <v>5</v>
      </c>
      <c r="D2685" s="1">
        <v>1</v>
      </c>
      <c r="F2685" s="1" t="s">
        <v>26</v>
      </c>
      <c r="G2685" s="1" t="s">
        <v>15</v>
      </c>
      <c r="H2685" s="1" t="s">
        <v>995</v>
      </c>
    </row>
    <row r="2686" spans="1:8" ht="12.5" x14ac:dyDescent="0.25">
      <c r="A2686" s="1" t="s">
        <v>4787</v>
      </c>
      <c r="B2686" s="1" t="s">
        <v>28</v>
      </c>
      <c r="C2686" s="1">
        <v>1</v>
      </c>
      <c r="D2686" s="1">
        <v>4</v>
      </c>
      <c r="E2686" s="1" t="s">
        <v>23</v>
      </c>
      <c r="F2686" s="1" t="s">
        <v>14</v>
      </c>
      <c r="G2686" s="1" t="s">
        <v>15</v>
      </c>
      <c r="H2686" s="4">
        <v>45055</v>
      </c>
    </row>
    <row r="2687" spans="1:8" ht="12.5" x14ac:dyDescent="0.25">
      <c r="A2687" s="1" t="s">
        <v>880</v>
      </c>
      <c r="B2687" s="1" t="s">
        <v>18</v>
      </c>
      <c r="C2687" s="1">
        <v>4</v>
      </c>
      <c r="D2687" s="1">
        <v>1</v>
      </c>
      <c r="E2687" s="1">
        <v>4</v>
      </c>
      <c r="F2687" s="1" t="s">
        <v>23</v>
      </c>
      <c r="G2687" s="1" t="s">
        <v>15</v>
      </c>
      <c r="H2687" s="4">
        <v>45264</v>
      </c>
    </row>
    <row r="2688" spans="1:8" ht="12.5" x14ac:dyDescent="0.25">
      <c r="A2688" s="1" t="s">
        <v>4790</v>
      </c>
      <c r="B2688" s="1" t="s">
        <v>9</v>
      </c>
      <c r="C2688" s="1">
        <v>5</v>
      </c>
      <c r="D2688" s="1">
        <v>2</v>
      </c>
      <c r="E2688" s="1">
        <v>10</v>
      </c>
      <c r="F2688" s="1" t="s">
        <v>26</v>
      </c>
      <c r="G2688" s="1" t="s">
        <v>11</v>
      </c>
      <c r="H2688" s="1" t="s">
        <v>1064</v>
      </c>
    </row>
    <row r="2689" spans="1:8" ht="12.5" x14ac:dyDescent="0.25">
      <c r="A2689" s="1" t="s">
        <v>154</v>
      </c>
      <c r="B2689" s="1" t="s">
        <v>18</v>
      </c>
      <c r="C2689" s="1">
        <v>3</v>
      </c>
      <c r="D2689" s="1">
        <v>1</v>
      </c>
      <c r="E2689" s="1">
        <v>3</v>
      </c>
      <c r="F2689" s="1" t="s">
        <v>19</v>
      </c>
      <c r="G2689" s="1" t="s">
        <v>15</v>
      </c>
      <c r="H2689" s="1" t="s">
        <v>580</v>
      </c>
    </row>
    <row r="2690" spans="1:8" ht="12.5" x14ac:dyDescent="0.25">
      <c r="A2690" s="1" t="s">
        <v>4792</v>
      </c>
      <c r="B2690" s="1" t="s">
        <v>87</v>
      </c>
      <c r="C2690" s="1">
        <v>2</v>
      </c>
      <c r="D2690" s="1">
        <v>1.5</v>
      </c>
      <c r="E2690" s="1">
        <v>3</v>
      </c>
      <c r="F2690" s="1" t="s">
        <v>26</v>
      </c>
      <c r="H2690" s="1" t="s">
        <v>1254</v>
      </c>
    </row>
    <row r="2691" spans="1:8" ht="12.5" x14ac:dyDescent="0.25">
      <c r="A2691" s="1" t="s">
        <v>1390</v>
      </c>
      <c r="B2691" s="1" t="s">
        <v>18</v>
      </c>
      <c r="C2691" s="1">
        <v>3</v>
      </c>
      <c r="D2691" s="1">
        <v>1</v>
      </c>
      <c r="E2691" s="1">
        <v>3</v>
      </c>
      <c r="F2691" s="1" t="s">
        <v>10</v>
      </c>
      <c r="G2691" s="1" t="s">
        <v>15</v>
      </c>
      <c r="H2691" s="4">
        <v>45047</v>
      </c>
    </row>
    <row r="2692" spans="1:8" ht="12.5" x14ac:dyDescent="0.25">
      <c r="A2692" s="1" t="s">
        <v>4795</v>
      </c>
      <c r="B2692" s="1" t="s">
        <v>28</v>
      </c>
      <c r="C2692" s="1">
        <v>2</v>
      </c>
      <c r="E2692" s="1">
        <v>8</v>
      </c>
      <c r="G2692" s="1" t="s">
        <v>11</v>
      </c>
      <c r="H2692" s="1" t="s">
        <v>511</v>
      </c>
    </row>
    <row r="2693" spans="1:8" ht="12.5" x14ac:dyDescent="0.25">
      <c r="A2693" s="1" t="s">
        <v>4797</v>
      </c>
      <c r="B2693" s="1" t="s">
        <v>22</v>
      </c>
      <c r="C2693" s="1">
        <v>5</v>
      </c>
      <c r="D2693" s="1">
        <v>5</v>
      </c>
      <c r="E2693" s="1">
        <v>25</v>
      </c>
      <c r="F2693" s="1" t="s">
        <v>26</v>
      </c>
      <c r="G2693" s="1" t="s">
        <v>15</v>
      </c>
      <c r="H2693" s="1" t="s">
        <v>257</v>
      </c>
    </row>
    <row r="2694" spans="1:8" ht="12.5" x14ac:dyDescent="0.25">
      <c r="A2694" s="1" t="s">
        <v>4798</v>
      </c>
      <c r="B2694" s="1" t="s">
        <v>32</v>
      </c>
      <c r="C2694" s="1">
        <v>4</v>
      </c>
      <c r="D2694" s="1">
        <v>4</v>
      </c>
      <c r="E2694" s="1">
        <v>16</v>
      </c>
      <c r="F2694" s="1" t="s">
        <v>14</v>
      </c>
      <c r="G2694" s="1" t="s">
        <v>15</v>
      </c>
      <c r="H2694" s="4">
        <v>44991</v>
      </c>
    </row>
    <row r="2695" spans="1:8" ht="12.5" x14ac:dyDescent="0.25">
      <c r="A2695" s="1" t="s">
        <v>4799</v>
      </c>
      <c r="B2695" s="1" t="s">
        <v>28</v>
      </c>
      <c r="C2695" s="1">
        <v>4</v>
      </c>
      <c r="D2695" s="1">
        <v>4</v>
      </c>
      <c r="E2695" s="1">
        <v>16</v>
      </c>
      <c r="F2695" s="1" t="s">
        <v>14</v>
      </c>
      <c r="H2695" s="4">
        <v>44965</v>
      </c>
    </row>
    <row r="2696" spans="1:8" ht="12.5" x14ac:dyDescent="0.25">
      <c r="A2696" s="1" t="s">
        <v>1422</v>
      </c>
      <c r="B2696" s="1" t="s">
        <v>87</v>
      </c>
      <c r="C2696" s="1">
        <v>3</v>
      </c>
      <c r="D2696" s="1">
        <v>1.5</v>
      </c>
      <c r="E2696" s="1">
        <v>4.5</v>
      </c>
      <c r="G2696" s="1" t="s">
        <v>23</v>
      </c>
      <c r="H2696" s="1" t="s">
        <v>383</v>
      </c>
    </row>
    <row r="2697" spans="1:8" ht="12.5" x14ac:dyDescent="0.25">
      <c r="A2697" s="1" t="s">
        <v>3518</v>
      </c>
      <c r="B2697" s="1" t="s">
        <v>32</v>
      </c>
      <c r="C2697" s="1">
        <v>4</v>
      </c>
      <c r="D2697" s="1">
        <v>4</v>
      </c>
      <c r="E2697" s="1">
        <v>16</v>
      </c>
      <c r="F2697" s="1" t="s">
        <v>26</v>
      </c>
      <c r="G2697" s="1" t="s">
        <v>15</v>
      </c>
      <c r="H2697" s="1" t="s">
        <v>1271</v>
      </c>
    </row>
    <row r="2698" spans="1:8" ht="12.5" x14ac:dyDescent="0.25">
      <c r="A2698" s="1" t="s">
        <v>4801</v>
      </c>
      <c r="B2698" s="1" t="s">
        <v>22</v>
      </c>
      <c r="C2698" s="1">
        <v>1</v>
      </c>
      <c r="D2698" s="1">
        <v>5</v>
      </c>
      <c r="E2698" s="1">
        <v>5</v>
      </c>
      <c r="F2698" s="1" t="s">
        <v>26</v>
      </c>
      <c r="G2698" s="1" t="s">
        <v>11</v>
      </c>
      <c r="H2698" s="1" t="s">
        <v>764</v>
      </c>
    </row>
    <row r="2699" spans="1:8" ht="12.5" x14ac:dyDescent="0.25">
      <c r="A2699" s="1" t="s">
        <v>4803</v>
      </c>
      <c r="B2699" s="1" t="s">
        <v>9</v>
      </c>
      <c r="C2699" s="1">
        <v>4</v>
      </c>
      <c r="D2699" s="1">
        <v>2</v>
      </c>
      <c r="E2699" s="1">
        <v>8</v>
      </c>
      <c r="H2699" s="1" t="s">
        <v>1903</v>
      </c>
    </row>
    <row r="2700" spans="1:8" ht="12.5" x14ac:dyDescent="0.25">
      <c r="A2700" s="1" t="s">
        <v>4805</v>
      </c>
      <c r="B2700" s="1" t="s">
        <v>87</v>
      </c>
      <c r="C2700" s="1">
        <v>4</v>
      </c>
      <c r="D2700" s="1">
        <v>1.5</v>
      </c>
      <c r="E2700" s="1">
        <v>6</v>
      </c>
      <c r="G2700" s="1" t="s">
        <v>11</v>
      </c>
      <c r="H2700" s="1" t="s">
        <v>119</v>
      </c>
    </row>
    <row r="2701" spans="1:8" ht="12.5" x14ac:dyDescent="0.25">
      <c r="A2701" s="1" t="s">
        <v>4807</v>
      </c>
      <c r="B2701" s="1" t="s">
        <v>87</v>
      </c>
      <c r="C2701" s="1">
        <v>2</v>
      </c>
      <c r="D2701" s="1">
        <v>1.5</v>
      </c>
      <c r="E2701" s="1">
        <v>3</v>
      </c>
      <c r="F2701" s="1" t="s">
        <v>26</v>
      </c>
      <c r="G2701" s="1" t="s">
        <v>15</v>
      </c>
      <c r="H2701" s="4">
        <v>44996</v>
      </c>
    </row>
    <row r="2702" spans="1:8" ht="12.5" x14ac:dyDescent="0.25">
      <c r="A2702" s="1" t="s">
        <v>4808</v>
      </c>
      <c r="B2702" s="1" t="s">
        <v>18</v>
      </c>
      <c r="C2702" s="1">
        <v>1</v>
      </c>
      <c r="D2702" s="1">
        <v>1</v>
      </c>
      <c r="E2702" s="1">
        <v>1</v>
      </c>
      <c r="F2702" s="1" t="s">
        <v>10</v>
      </c>
      <c r="G2702" s="1" t="s">
        <v>11</v>
      </c>
      <c r="H2702" s="1" t="s">
        <v>1586</v>
      </c>
    </row>
    <row r="2703" spans="1:8" ht="12.5" x14ac:dyDescent="0.25">
      <c r="A2703" s="1" t="s">
        <v>4809</v>
      </c>
      <c r="B2703" s="1" t="s">
        <v>22</v>
      </c>
      <c r="C2703" s="1">
        <v>4</v>
      </c>
      <c r="D2703" s="1">
        <v>5</v>
      </c>
      <c r="E2703" s="1">
        <v>20</v>
      </c>
      <c r="H2703" s="4">
        <v>45020</v>
      </c>
    </row>
    <row r="2704" spans="1:8" ht="12.5" x14ac:dyDescent="0.25">
      <c r="A2704" s="1" t="s">
        <v>3730</v>
      </c>
      <c r="B2704" s="1" t="s">
        <v>87</v>
      </c>
      <c r="C2704" s="1">
        <v>3</v>
      </c>
      <c r="D2704" s="1">
        <v>1.5</v>
      </c>
      <c r="E2704" s="1">
        <v>4.5</v>
      </c>
      <c r="F2704" s="1" t="s">
        <v>14</v>
      </c>
      <c r="G2704" s="1" t="s">
        <v>15</v>
      </c>
      <c r="H2704" s="4">
        <v>44937</v>
      </c>
    </row>
    <row r="2705" spans="1:8" ht="12.5" x14ac:dyDescent="0.25">
      <c r="A2705" s="1" t="s">
        <v>4811</v>
      </c>
      <c r="B2705" s="1" t="s">
        <v>22</v>
      </c>
      <c r="C2705" s="1">
        <v>2</v>
      </c>
      <c r="D2705" s="1">
        <v>5</v>
      </c>
      <c r="E2705" s="1">
        <v>10</v>
      </c>
      <c r="F2705" s="1" t="s">
        <v>26</v>
      </c>
      <c r="G2705" s="1" t="s">
        <v>11</v>
      </c>
      <c r="H2705" s="1" t="s">
        <v>1275</v>
      </c>
    </row>
    <row r="2706" spans="1:8" ht="12.5" x14ac:dyDescent="0.25">
      <c r="A2706" s="1" t="s">
        <v>4813</v>
      </c>
      <c r="B2706" s="1" t="s">
        <v>49</v>
      </c>
      <c r="C2706" s="1">
        <v>2</v>
      </c>
      <c r="D2706" s="1">
        <v>3</v>
      </c>
      <c r="E2706" s="1">
        <v>6</v>
      </c>
      <c r="F2706" s="1" t="s">
        <v>10</v>
      </c>
      <c r="G2706" s="1" t="s">
        <v>11</v>
      </c>
      <c r="H2706" s="1" t="s">
        <v>1383</v>
      </c>
    </row>
    <row r="2707" spans="1:8" ht="12.5" x14ac:dyDescent="0.25">
      <c r="A2707" s="1" t="s">
        <v>1537</v>
      </c>
      <c r="B2707" s="1" t="s">
        <v>18</v>
      </c>
      <c r="C2707" s="1">
        <v>1</v>
      </c>
      <c r="D2707" s="1" t="s">
        <v>23</v>
      </c>
      <c r="E2707" s="1">
        <v>1</v>
      </c>
      <c r="F2707" s="1" t="s">
        <v>14</v>
      </c>
      <c r="H2707" s="4">
        <v>45266</v>
      </c>
    </row>
    <row r="2708" spans="1:8" ht="12.5" x14ac:dyDescent="0.25">
      <c r="A2708" s="1" t="s">
        <v>4607</v>
      </c>
      <c r="B2708" s="1" t="s">
        <v>9</v>
      </c>
      <c r="D2708" s="1">
        <v>2</v>
      </c>
      <c r="E2708" s="1">
        <v>6</v>
      </c>
      <c r="F2708" s="1" t="s">
        <v>26</v>
      </c>
      <c r="G2708" s="1" t="s">
        <v>11</v>
      </c>
      <c r="H2708" s="1" t="s">
        <v>995</v>
      </c>
    </row>
    <row r="2709" spans="1:8" ht="12.5" x14ac:dyDescent="0.25">
      <c r="A2709" s="1" t="s">
        <v>4815</v>
      </c>
      <c r="B2709" s="1" t="s">
        <v>9</v>
      </c>
      <c r="C2709" s="1">
        <v>3</v>
      </c>
      <c r="D2709" s="1">
        <v>2</v>
      </c>
      <c r="E2709" s="1">
        <v>6</v>
      </c>
      <c r="H2709" s="1" t="s">
        <v>1374</v>
      </c>
    </row>
    <row r="2710" spans="1:8" ht="12.5" x14ac:dyDescent="0.25">
      <c r="A2710" s="1" t="s">
        <v>4816</v>
      </c>
      <c r="B2710" s="1" t="s">
        <v>49</v>
      </c>
      <c r="C2710" s="1" t="s">
        <v>23</v>
      </c>
      <c r="D2710" s="1">
        <v>3</v>
      </c>
      <c r="E2710" s="1">
        <v>9</v>
      </c>
      <c r="G2710" s="1" t="s">
        <v>11</v>
      </c>
    </row>
    <row r="2711" spans="1:8" ht="12.5" x14ac:dyDescent="0.25">
      <c r="A2711" s="1" t="s">
        <v>4818</v>
      </c>
      <c r="B2711" s="1" t="s">
        <v>13</v>
      </c>
      <c r="C2711" s="1">
        <v>3</v>
      </c>
      <c r="D2711" s="1">
        <v>3</v>
      </c>
      <c r="E2711" s="1">
        <v>9</v>
      </c>
      <c r="F2711" s="1" t="s">
        <v>14</v>
      </c>
      <c r="H2711" s="1" t="s">
        <v>236</v>
      </c>
    </row>
    <row r="2712" spans="1:8" ht="12.5" x14ac:dyDescent="0.25">
      <c r="A2712" s="1" t="s">
        <v>4820</v>
      </c>
      <c r="B2712" s="1" t="s">
        <v>87</v>
      </c>
      <c r="C2712" s="1">
        <v>3</v>
      </c>
      <c r="D2712" s="1">
        <v>1.5</v>
      </c>
      <c r="E2712" s="1">
        <v>4.5</v>
      </c>
      <c r="F2712" s="1" t="s">
        <v>10</v>
      </c>
      <c r="H2712" s="4">
        <v>45141</v>
      </c>
    </row>
    <row r="2713" spans="1:8" ht="12.5" x14ac:dyDescent="0.25">
      <c r="A2713" s="1" t="s">
        <v>4822</v>
      </c>
      <c r="B2713" s="1" t="s">
        <v>19</v>
      </c>
      <c r="C2713" s="1">
        <v>1</v>
      </c>
      <c r="D2713" s="1">
        <v>1.5</v>
      </c>
      <c r="E2713" s="1">
        <v>1.5</v>
      </c>
      <c r="F2713" s="1" t="s">
        <v>10</v>
      </c>
      <c r="G2713" s="1" t="s">
        <v>15</v>
      </c>
      <c r="H2713" s="1" t="s">
        <v>172</v>
      </c>
    </row>
    <row r="2714" spans="1:8" ht="12.5" x14ac:dyDescent="0.25">
      <c r="A2714" s="1" t="s">
        <v>4824</v>
      </c>
      <c r="C2714" s="1">
        <v>3</v>
      </c>
      <c r="D2714" s="1">
        <v>4</v>
      </c>
      <c r="E2714" s="1">
        <v>12</v>
      </c>
      <c r="F2714" s="1" t="s">
        <v>10</v>
      </c>
      <c r="G2714" s="1" t="s">
        <v>11</v>
      </c>
      <c r="H2714" s="1" t="s">
        <v>832</v>
      </c>
    </row>
    <row r="2715" spans="1:8" ht="12.5" x14ac:dyDescent="0.25">
      <c r="A2715" s="1" t="s">
        <v>2003</v>
      </c>
      <c r="B2715" s="1" t="s">
        <v>49</v>
      </c>
      <c r="C2715" s="1">
        <v>3</v>
      </c>
      <c r="D2715" s="1">
        <v>3</v>
      </c>
      <c r="E2715" s="1">
        <v>9</v>
      </c>
      <c r="F2715" s="1" t="s">
        <v>14</v>
      </c>
      <c r="G2715" s="1" t="s">
        <v>11</v>
      </c>
      <c r="H2715" s="1" t="s">
        <v>704</v>
      </c>
    </row>
    <row r="2716" spans="1:8" ht="12.5" x14ac:dyDescent="0.25">
      <c r="A2716" s="1" t="s">
        <v>4826</v>
      </c>
      <c r="B2716" s="1" t="s">
        <v>49</v>
      </c>
      <c r="C2716" s="1">
        <v>3</v>
      </c>
      <c r="D2716" s="1">
        <v>3</v>
      </c>
      <c r="E2716" s="1">
        <v>9</v>
      </c>
      <c r="G2716" s="1" t="s">
        <v>15</v>
      </c>
      <c r="H2716" s="1" t="s">
        <v>1083</v>
      </c>
    </row>
    <row r="2717" spans="1:8" ht="12.5" x14ac:dyDescent="0.25">
      <c r="A2717" s="1" t="s">
        <v>4828</v>
      </c>
      <c r="B2717" s="1" t="s">
        <v>9</v>
      </c>
      <c r="C2717" s="1">
        <v>2</v>
      </c>
      <c r="D2717" s="1">
        <v>2</v>
      </c>
      <c r="E2717" s="1">
        <v>4</v>
      </c>
      <c r="H2717" s="1" t="s">
        <v>465</v>
      </c>
    </row>
    <row r="2718" spans="1:8" ht="12.5" x14ac:dyDescent="0.25">
      <c r="A2718" s="1" t="s">
        <v>4830</v>
      </c>
      <c r="B2718" s="1" t="s">
        <v>13</v>
      </c>
      <c r="C2718" s="1">
        <v>5</v>
      </c>
      <c r="D2718" s="1">
        <v>3</v>
      </c>
      <c r="E2718" s="1">
        <v>15</v>
      </c>
      <c r="F2718" s="1" t="s">
        <v>26</v>
      </c>
      <c r="G2718" s="1" t="s">
        <v>11</v>
      </c>
      <c r="H2718" s="1" t="s">
        <v>1254</v>
      </c>
    </row>
    <row r="2719" spans="1:8" ht="12.5" x14ac:dyDescent="0.25">
      <c r="A2719" s="1" t="s">
        <v>4832</v>
      </c>
      <c r="B2719" s="1" t="s">
        <v>9</v>
      </c>
      <c r="D2719" s="1">
        <v>2</v>
      </c>
      <c r="E2719" s="1">
        <v>4</v>
      </c>
      <c r="H2719" s="1" t="s">
        <v>1085</v>
      </c>
    </row>
    <row r="2720" spans="1:8" ht="12.5" x14ac:dyDescent="0.25">
      <c r="A2720" s="1" t="s">
        <v>983</v>
      </c>
      <c r="B2720" s="1" t="s">
        <v>49</v>
      </c>
      <c r="C2720" s="1">
        <v>2</v>
      </c>
      <c r="D2720" s="1">
        <v>3</v>
      </c>
      <c r="E2720" s="1">
        <v>6</v>
      </c>
      <c r="F2720" s="1" t="s">
        <v>10</v>
      </c>
      <c r="H2720" s="1" t="s">
        <v>574</v>
      </c>
    </row>
    <row r="2721" spans="1:8" ht="12.5" x14ac:dyDescent="0.25">
      <c r="A2721" s="1" t="s">
        <v>4834</v>
      </c>
      <c r="B2721" s="1" t="s">
        <v>49</v>
      </c>
      <c r="C2721" s="1">
        <v>3</v>
      </c>
      <c r="D2721" s="1" t="s">
        <v>19</v>
      </c>
      <c r="E2721" s="1">
        <v>9</v>
      </c>
      <c r="F2721" s="1" t="s">
        <v>14</v>
      </c>
      <c r="G2721" s="1" t="s">
        <v>11</v>
      </c>
      <c r="H2721" s="1" t="s">
        <v>102</v>
      </c>
    </row>
    <row r="2722" spans="1:8" ht="12.5" x14ac:dyDescent="0.25">
      <c r="A2722" s="1" t="s">
        <v>4836</v>
      </c>
      <c r="B2722" s="1" t="s">
        <v>87</v>
      </c>
      <c r="C2722" s="1">
        <v>5</v>
      </c>
      <c r="D2722" s="1" t="s">
        <v>23</v>
      </c>
      <c r="E2722" s="1">
        <v>7.5</v>
      </c>
      <c r="F2722" s="1" t="s">
        <v>10</v>
      </c>
      <c r="H2722" s="1" t="s">
        <v>76</v>
      </c>
    </row>
    <row r="2723" spans="1:8" ht="12.5" x14ac:dyDescent="0.25">
      <c r="A2723" s="1" t="s">
        <v>4838</v>
      </c>
      <c r="B2723" s="1" t="s">
        <v>32</v>
      </c>
      <c r="C2723" s="1">
        <v>2</v>
      </c>
      <c r="E2723" s="1">
        <v>8</v>
      </c>
      <c r="F2723" s="1" t="s">
        <v>10</v>
      </c>
      <c r="H2723" s="1" t="s">
        <v>489</v>
      </c>
    </row>
    <row r="2724" spans="1:8" ht="12.5" x14ac:dyDescent="0.25">
      <c r="A2724" s="1" t="s">
        <v>4839</v>
      </c>
      <c r="B2724" s="1" t="s">
        <v>18</v>
      </c>
      <c r="C2724" s="1">
        <v>5</v>
      </c>
      <c r="D2724" s="1">
        <v>1</v>
      </c>
      <c r="E2724" s="1">
        <v>5</v>
      </c>
      <c r="F2724" s="1" t="s">
        <v>26</v>
      </c>
      <c r="G2724" s="1" t="s">
        <v>15</v>
      </c>
      <c r="H2724" s="1" t="s">
        <v>1161</v>
      </c>
    </row>
    <row r="2725" spans="1:8" ht="12.5" x14ac:dyDescent="0.25">
      <c r="A2725" s="1" t="s">
        <v>4840</v>
      </c>
      <c r="B2725" s="1" t="s">
        <v>87</v>
      </c>
      <c r="C2725" s="1">
        <v>1</v>
      </c>
      <c r="D2725" s="1">
        <v>1.5</v>
      </c>
      <c r="E2725" s="1">
        <v>1.5</v>
      </c>
      <c r="G2725" s="1" t="s">
        <v>11</v>
      </c>
      <c r="H2725" s="4">
        <v>44960</v>
      </c>
    </row>
    <row r="2726" spans="1:8" ht="12.5" x14ac:dyDescent="0.25">
      <c r="A2726" s="1" t="s">
        <v>4841</v>
      </c>
      <c r="B2726" s="1" t="s">
        <v>87</v>
      </c>
      <c r="C2726" s="1">
        <v>5</v>
      </c>
      <c r="D2726" s="1">
        <v>1.5</v>
      </c>
      <c r="E2726" s="1">
        <v>7.5</v>
      </c>
      <c r="G2726" s="1" t="s">
        <v>15</v>
      </c>
      <c r="H2726" s="4">
        <v>45116</v>
      </c>
    </row>
    <row r="2727" spans="1:8" ht="12.5" x14ac:dyDescent="0.25">
      <c r="A2727" s="1" t="s">
        <v>4842</v>
      </c>
      <c r="B2727" s="1" t="s">
        <v>13</v>
      </c>
      <c r="C2727" s="1">
        <v>2</v>
      </c>
      <c r="D2727" s="1">
        <v>3</v>
      </c>
      <c r="E2727" s="1">
        <v>6</v>
      </c>
      <c r="F2727" s="1" t="s">
        <v>10</v>
      </c>
      <c r="G2727" s="1" t="s">
        <v>11</v>
      </c>
      <c r="H2727" s="4">
        <v>45113</v>
      </c>
    </row>
    <row r="2728" spans="1:8" ht="12.5" x14ac:dyDescent="0.25">
      <c r="A2728" s="1" t="s">
        <v>4843</v>
      </c>
      <c r="B2728" s="1" t="s">
        <v>32</v>
      </c>
      <c r="C2728" s="1">
        <v>1</v>
      </c>
      <c r="D2728" s="1">
        <v>4</v>
      </c>
      <c r="E2728" s="1">
        <v>4</v>
      </c>
      <c r="F2728" s="1" t="s">
        <v>26</v>
      </c>
      <c r="G2728" s="1" t="s">
        <v>15</v>
      </c>
      <c r="H2728" s="4">
        <v>44927</v>
      </c>
    </row>
    <row r="2729" spans="1:8" ht="12.5" x14ac:dyDescent="0.25">
      <c r="A2729" s="1" t="s">
        <v>4844</v>
      </c>
      <c r="B2729" s="1" t="s">
        <v>22</v>
      </c>
      <c r="C2729" s="1">
        <v>5</v>
      </c>
      <c r="D2729" s="1">
        <v>5</v>
      </c>
      <c r="E2729" s="1">
        <v>25</v>
      </c>
      <c r="F2729" s="1" t="s">
        <v>26</v>
      </c>
      <c r="G2729" s="1" t="s">
        <v>11</v>
      </c>
      <c r="H2729" s="1" t="s">
        <v>211</v>
      </c>
    </row>
    <row r="2730" spans="1:8" ht="12.5" x14ac:dyDescent="0.25">
      <c r="A2730" s="1" t="s">
        <v>4845</v>
      </c>
      <c r="B2730" s="1" t="s">
        <v>13</v>
      </c>
      <c r="C2730" s="1">
        <v>5</v>
      </c>
      <c r="D2730" s="1">
        <v>3</v>
      </c>
      <c r="E2730" s="1">
        <v>15</v>
      </c>
      <c r="F2730" s="1" t="s">
        <v>19</v>
      </c>
      <c r="G2730" s="1" t="s">
        <v>11</v>
      </c>
      <c r="H2730" s="1" t="s">
        <v>92</v>
      </c>
    </row>
    <row r="2731" spans="1:8" ht="12.5" x14ac:dyDescent="0.25">
      <c r="A2731" s="1" t="s">
        <v>4846</v>
      </c>
      <c r="B2731" s="1" t="s">
        <v>18</v>
      </c>
      <c r="C2731" s="1">
        <v>5</v>
      </c>
      <c r="D2731" s="1">
        <v>1</v>
      </c>
      <c r="E2731" s="1">
        <v>5</v>
      </c>
      <c r="H2731" s="4">
        <v>45172</v>
      </c>
    </row>
    <row r="2732" spans="1:8" ht="12.5" x14ac:dyDescent="0.25">
      <c r="A2732" s="1" t="s">
        <v>4847</v>
      </c>
      <c r="B2732" s="1" t="s">
        <v>9</v>
      </c>
      <c r="C2732" s="1">
        <v>4</v>
      </c>
      <c r="D2732" s="1">
        <v>2</v>
      </c>
      <c r="E2732" s="1">
        <v>8</v>
      </c>
      <c r="F2732" s="1" t="s">
        <v>10</v>
      </c>
      <c r="G2732" s="1" t="s">
        <v>15</v>
      </c>
      <c r="H2732" s="1" t="s">
        <v>1365</v>
      </c>
    </row>
    <row r="2733" spans="1:8" ht="12.5" x14ac:dyDescent="0.25">
      <c r="A2733" s="1" t="s">
        <v>4849</v>
      </c>
      <c r="B2733" s="1" t="s">
        <v>23</v>
      </c>
      <c r="C2733" s="1">
        <v>1</v>
      </c>
      <c r="D2733" s="1">
        <v>4</v>
      </c>
      <c r="E2733" s="1">
        <v>4</v>
      </c>
      <c r="F2733" s="1" t="s">
        <v>26</v>
      </c>
      <c r="G2733" s="1" t="s">
        <v>11</v>
      </c>
      <c r="H2733" s="4">
        <v>45178</v>
      </c>
    </row>
    <row r="2734" spans="1:8" ht="12.5" x14ac:dyDescent="0.25">
      <c r="A2734" s="1" t="s">
        <v>4851</v>
      </c>
      <c r="B2734" s="1" t="s">
        <v>22</v>
      </c>
      <c r="C2734" s="1">
        <v>4</v>
      </c>
      <c r="D2734" s="1">
        <v>5</v>
      </c>
      <c r="E2734" s="1">
        <v>20</v>
      </c>
      <c r="F2734" s="1" t="s">
        <v>23</v>
      </c>
      <c r="H2734" s="4">
        <v>45235</v>
      </c>
    </row>
    <row r="2735" spans="1:8" ht="12.5" x14ac:dyDescent="0.25">
      <c r="A2735" s="1" t="s">
        <v>4852</v>
      </c>
      <c r="B2735" s="1" t="s">
        <v>13</v>
      </c>
      <c r="C2735" s="1">
        <v>2</v>
      </c>
      <c r="D2735" s="1">
        <v>3</v>
      </c>
      <c r="E2735" s="1">
        <v>6</v>
      </c>
      <c r="F2735" s="1" t="s">
        <v>26</v>
      </c>
      <c r="G2735" s="1" t="s">
        <v>11</v>
      </c>
      <c r="H2735" s="1" t="s">
        <v>1275</v>
      </c>
    </row>
    <row r="2736" spans="1:8" ht="12.5" x14ac:dyDescent="0.25">
      <c r="A2736" s="1" t="s">
        <v>4116</v>
      </c>
      <c r="B2736" s="1" t="s">
        <v>9</v>
      </c>
      <c r="C2736" s="1">
        <v>5</v>
      </c>
      <c r="D2736" s="1">
        <v>2</v>
      </c>
      <c r="E2736" s="1">
        <v>10</v>
      </c>
      <c r="F2736" s="1" t="s">
        <v>26</v>
      </c>
      <c r="H2736" s="1" t="s">
        <v>446</v>
      </c>
    </row>
    <row r="2737" spans="1:8" ht="12.5" x14ac:dyDescent="0.25">
      <c r="A2737" s="1" t="s">
        <v>4854</v>
      </c>
      <c r="B2737" s="1" t="s">
        <v>32</v>
      </c>
      <c r="C2737" s="1">
        <v>5</v>
      </c>
      <c r="D2737" s="1">
        <v>4</v>
      </c>
      <c r="E2737" s="1">
        <v>20</v>
      </c>
      <c r="F2737" s="1" t="s">
        <v>14</v>
      </c>
      <c r="G2737" s="1" t="s">
        <v>15</v>
      </c>
      <c r="H2737" s="1" t="s">
        <v>704</v>
      </c>
    </row>
    <row r="2738" spans="1:8" ht="12.5" x14ac:dyDescent="0.25">
      <c r="A2738" s="1" t="s">
        <v>4856</v>
      </c>
      <c r="B2738" s="1" t="s">
        <v>9</v>
      </c>
      <c r="C2738" s="1">
        <v>1</v>
      </c>
      <c r="D2738" s="1">
        <v>2</v>
      </c>
      <c r="E2738" s="1">
        <v>2</v>
      </c>
      <c r="H2738" s="1" t="s">
        <v>1374</v>
      </c>
    </row>
    <row r="2739" spans="1:8" ht="12.5" x14ac:dyDescent="0.25">
      <c r="A2739" s="1" t="s">
        <v>4857</v>
      </c>
      <c r="B2739" s="1" t="s">
        <v>28</v>
      </c>
      <c r="C2739" s="1">
        <v>5</v>
      </c>
      <c r="D2739" s="1">
        <v>4</v>
      </c>
      <c r="E2739" s="1">
        <v>20</v>
      </c>
      <c r="F2739" s="1" t="s">
        <v>10</v>
      </c>
      <c r="H2739" s="1" t="s">
        <v>704</v>
      </c>
    </row>
    <row r="2740" spans="1:8" ht="12.5" x14ac:dyDescent="0.25">
      <c r="A2740" s="1" t="s">
        <v>4858</v>
      </c>
      <c r="B2740" s="1" t="s">
        <v>87</v>
      </c>
      <c r="C2740" s="1">
        <v>3</v>
      </c>
      <c r="D2740" s="1">
        <v>1.5</v>
      </c>
      <c r="E2740" s="1">
        <v>4.5</v>
      </c>
      <c r="G2740" s="1" t="s">
        <v>11</v>
      </c>
      <c r="H2740" s="1" t="s">
        <v>1705</v>
      </c>
    </row>
    <row r="2741" spans="1:8" ht="12.5" x14ac:dyDescent="0.25">
      <c r="A2741" s="1" t="s">
        <v>3370</v>
      </c>
      <c r="B2741" s="1" t="s">
        <v>22</v>
      </c>
      <c r="C2741" s="1">
        <v>5</v>
      </c>
      <c r="D2741" s="1">
        <v>5</v>
      </c>
      <c r="E2741" s="1">
        <v>25</v>
      </c>
      <c r="F2741" s="1" t="s">
        <v>23</v>
      </c>
      <c r="H2741" s="4">
        <v>45055</v>
      </c>
    </row>
    <row r="2742" spans="1:8" ht="12.5" x14ac:dyDescent="0.25">
      <c r="A2742" s="1" t="s">
        <v>1403</v>
      </c>
      <c r="B2742" s="1" t="s">
        <v>9</v>
      </c>
      <c r="C2742" s="1">
        <v>4</v>
      </c>
      <c r="D2742" s="1">
        <v>2</v>
      </c>
      <c r="E2742" s="1">
        <v>8</v>
      </c>
      <c r="G2742" s="1" t="s">
        <v>11</v>
      </c>
      <c r="H2742" s="1" t="s">
        <v>410</v>
      </c>
    </row>
    <row r="2743" spans="1:8" ht="12.5" x14ac:dyDescent="0.25">
      <c r="A2743" s="1" t="s">
        <v>2199</v>
      </c>
      <c r="B2743" s="1" t="s">
        <v>87</v>
      </c>
      <c r="C2743" s="1">
        <v>3</v>
      </c>
      <c r="D2743" s="1">
        <v>1.5</v>
      </c>
      <c r="E2743" s="1">
        <v>4.5</v>
      </c>
      <c r="F2743" s="1" t="s">
        <v>19</v>
      </c>
      <c r="G2743" s="1" t="s">
        <v>11</v>
      </c>
      <c r="H2743" s="1" t="s">
        <v>1726</v>
      </c>
    </row>
    <row r="2744" spans="1:8" ht="12.5" x14ac:dyDescent="0.25">
      <c r="A2744" s="1" t="s">
        <v>4861</v>
      </c>
      <c r="B2744" s="1" t="s">
        <v>13</v>
      </c>
      <c r="C2744" s="1">
        <v>3</v>
      </c>
      <c r="D2744" s="1">
        <v>3</v>
      </c>
      <c r="E2744" s="1">
        <v>9</v>
      </c>
      <c r="F2744" s="1" t="s">
        <v>26</v>
      </c>
      <c r="H2744" s="4">
        <v>45263</v>
      </c>
    </row>
    <row r="2745" spans="1:8" ht="12.5" x14ac:dyDescent="0.25">
      <c r="A2745" s="1" t="s">
        <v>1194</v>
      </c>
      <c r="B2745" s="1" t="s">
        <v>49</v>
      </c>
      <c r="C2745" s="1">
        <v>5</v>
      </c>
      <c r="D2745" s="1">
        <v>3</v>
      </c>
      <c r="E2745" s="1" t="s">
        <v>23</v>
      </c>
      <c r="G2745" s="1" t="s">
        <v>11</v>
      </c>
      <c r="H2745" s="4">
        <v>45078</v>
      </c>
    </row>
    <row r="2746" spans="1:8" ht="12.5" x14ac:dyDescent="0.25">
      <c r="A2746" s="1" t="s">
        <v>4863</v>
      </c>
      <c r="B2746" s="1" t="s">
        <v>87</v>
      </c>
      <c r="C2746" s="1">
        <v>2</v>
      </c>
      <c r="D2746" s="1">
        <v>1.5</v>
      </c>
      <c r="E2746" s="1">
        <v>3</v>
      </c>
      <c r="F2746" s="1" t="s">
        <v>14</v>
      </c>
      <c r="G2746" s="1" t="s">
        <v>11</v>
      </c>
      <c r="H2746" s="4">
        <v>45028</v>
      </c>
    </row>
    <row r="2747" spans="1:8" ht="12.5" x14ac:dyDescent="0.25">
      <c r="A2747" s="1" t="s">
        <v>4865</v>
      </c>
      <c r="B2747" s="1" t="s">
        <v>28</v>
      </c>
      <c r="C2747" s="1">
        <v>1</v>
      </c>
      <c r="D2747" s="1">
        <v>4</v>
      </c>
      <c r="E2747" s="1">
        <v>4</v>
      </c>
      <c r="F2747" s="1" t="s">
        <v>14</v>
      </c>
      <c r="G2747" s="1" t="s">
        <v>11</v>
      </c>
      <c r="H2747" s="1" t="s">
        <v>1233</v>
      </c>
    </row>
    <row r="2748" spans="1:8" ht="12.5" x14ac:dyDescent="0.25">
      <c r="A2748" s="1" t="s">
        <v>4867</v>
      </c>
      <c r="B2748" s="1" t="s">
        <v>32</v>
      </c>
      <c r="C2748" s="1">
        <v>1</v>
      </c>
      <c r="D2748" s="1">
        <v>4</v>
      </c>
      <c r="E2748" s="1">
        <v>4</v>
      </c>
      <c r="F2748" s="1" t="s">
        <v>14</v>
      </c>
      <c r="H2748" s="4">
        <v>45145</v>
      </c>
    </row>
    <row r="2749" spans="1:8" ht="12.5" x14ac:dyDescent="0.25">
      <c r="A2749" s="1" t="s">
        <v>4869</v>
      </c>
      <c r="B2749" s="1" t="s">
        <v>49</v>
      </c>
      <c r="C2749" s="1">
        <v>4</v>
      </c>
      <c r="E2749" s="1">
        <v>12</v>
      </c>
      <c r="H2749" s="4">
        <v>45264</v>
      </c>
    </row>
    <row r="2750" spans="1:8" ht="12.5" x14ac:dyDescent="0.25">
      <c r="A2750" s="1" t="s">
        <v>4871</v>
      </c>
      <c r="B2750" s="1" t="s">
        <v>28</v>
      </c>
      <c r="C2750" s="1">
        <v>5</v>
      </c>
      <c r="D2750" s="1">
        <v>4</v>
      </c>
      <c r="E2750" s="1">
        <v>20</v>
      </c>
      <c r="F2750" s="1" t="s">
        <v>26</v>
      </c>
      <c r="G2750" s="1" t="s">
        <v>19</v>
      </c>
      <c r="H2750" s="1" t="s">
        <v>92</v>
      </c>
    </row>
    <row r="2751" spans="1:8" ht="12.5" x14ac:dyDescent="0.25">
      <c r="A2751" s="1" t="s">
        <v>4872</v>
      </c>
      <c r="B2751" s="1" t="s">
        <v>13</v>
      </c>
      <c r="C2751" s="1">
        <v>1</v>
      </c>
      <c r="D2751" s="1">
        <v>3</v>
      </c>
      <c r="E2751" s="1">
        <v>3</v>
      </c>
      <c r="F2751" s="1" t="s">
        <v>14</v>
      </c>
      <c r="G2751" s="1" t="s">
        <v>11</v>
      </c>
      <c r="H2751" s="4">
        <v>45145</v>
      </c>
    </row>
    <row r="2752" spans="1:8" ht="12.5" x14ac:dyDescent="0.25">
      <c r="A2752" s="1" t="s">
        <v>4874</v>
      </c>
      <c r="B2752" s="1" t="s">
        <v>9</v>
      </c>
      <c r="C2752" s="1">
        <v>5</v>
      </c>
      <c r="D2752" s="1">
        <v>2</v>
      </c>
      <c r="E2752" s="1">
        <v>10</v>
      </c>
      <c r="F2752" s="1" t="s">
        <v>10</v>
      </c>
      <c r="G2752" s="1" t="s">
        <v>15</v>
      </c>
      <c r="H2752" s="1" t="s">
        <v>310</v>
      </c>
    </row>
    <row r="2753" spans="1:8" ht="12.5" x14ac:dyDescent="0.25">
      <c r="A2753" s="1" t="s">
        <v>2870</v>
      </c>
      <c r="B2753" s="1" t="s">
        <v>49</v>
      </c>
      <c r="C2753" s="1">
        <v>2</v>
      </c>
      <c r="D2753" s="1">
        <v>3</v>
      </c>
      <c r="E2753" s="1">
        <v>6</v>
      </c>
      <c r="F2753" s="1" t="s">
        <v>26</v>
      </c>
      <c r="G2753" s="1" t="s">
        <v>15</v>
      </c>
      <c r="H2753" s="1" t="s">
        <v>1296</v>
      </c>
    </row>
    <row r="2754" spans="1:8" ht="12.5" x14ac:dyDescent="0.25">
      <c r="A2754" s="1" t="s">
        <v>4876</v>
      </c>
      <c r="B2754" s="1" t="s">
        <v>22</v>
      </c>
      <c r="C2754" s="1">
        <v>5</v>
      </c>
      <c r="D2754" s="1">
        <v>5</v>
      </c>
      <c r="E2754" s="1">
        <v>25</v>
      </c>
      <c r="F2754" s="1" t="s">
        <v>14</v>
      </c>
      <c r="H2754" s="1" t="s">
        <v>422</v>
      </c>
    </row>
    <row r="2755" spans="1:8" ht="12.5" x14ac:dyDescent="0.25">
      <c r="A2755" s="1" t="s">
        <v>4878</v>
      </c>
      <c r="B2755" s="1" t="s">
        <v>32</v>
      </c>
      <c r="C2755" s="1">
        <v>1</v>
      </c>
      <c r="D2755" s="1">
        <v>4</v>
      </c>
      <c r="E2755" s="1">
        <v>4</v>
      </c>
      <c r="H2755" s="1" t="s">
        <v>544</v>
      </c>
    </row>
    <row r="2756" spans="1:8" ht="12.5" x14ac:dyDescent="0.25">
      <c r="A2756" s="1" t="s">
        <v>4880</v>
      </c>
      <c r="B2756" s="1" t="s">
        <v>18</v>
      </c>
      <c r="C2756" s="1">
        <v>1</v>
      </c>
      <c r="D2756" s="1">
        <v>1</v>
      </c>
      <c r="E2756" s="1">
        <v>1</v>
      </c>
      <c r="F2756" s="1" t="s">
        <v>26</v>
      </c>
      <c r="H2756" s="1" t="s">
        <v>1726</v>
      </c>
    </row>
    <row r="2757" spans="1:8" ht="12.5" x14ac:dyDescent="0.25">
      <c r="A2757" s="1" t="s">
        <v>4882</v>
      </c>
      <c r="B2757" s="1" t="s">
        <v>18</v>
      </c>
      <c r="C2757" s="1">
        <v>2</v>
      </c>
      <c r="D2757" s="1">
        <v>1</v>
      </c>
      <c r="E2757" s="1">
        <v>2</v>
      </c>
      <c r="G2757" s="1" t="s">
        <v>15</v>
      </c>
      <c r="H2757" s="1" t="s">
        <v>704</v>
      </c>
    </row>
    <row r="2758" spans="1:8" ht="12.5" x14ac:dyDescent="0.25">
      <c r="A2758" s="1" t="s">
        <v>4883</v>
      </c>
      <c r="B2758" s="1" t="s">
        <v>28</v>
      </c>
      <c r="C2758" s="1">
        <v>3</v>
      </c>
      <c r="D2758" s="1">
        <v>4</v>
      </c>
      <c r="E2758" s="1">
        <v>12</v>
      </c>
      <c r="F2758" s="1" t="s">
        <v>14</v>
      </c>
      <c r="G2758" s="1" t="s">
        <v>11</v>
      </c>
      <c r="H2758" s="1" t="s">
        <v>1211</v>
      </c>
    </row>
    <row r="2759" spans="1:8" ht="12.5" x14ac:dyDescent="0.25">
      <c r="A2759" s="1" t="s">
        <v>4884</v>
      </c>
      <c r="B2759" s="1" t="s">
        <v>13</v>
      </c>
      <c r="C2759" s="1">
        <v>3</v>
      </c>
      <c r="D2759" s="1">
        <v>3</v>
      </c>
      <c r="E2759" s="1">
        <v>9</v>
      </c>
      <c r="H2759" s="1" t="s">
        <v>482</v>
      </c>
    </row>
    <row r="2760" spans="1:8" ht="12.5" x14ac:dyDescent="0.25">
      <c r="A2760" s="1" t="s">
        <v>4886</v>
      </c>
      <c r="B2760" s="1" t="s">
        <v>22</v>
      </c>
      <c r="C2760" s="1">
        <v>1</v>
      </c>
      <c r="D2760" s="1">
        <v>5</v>
      </c>
      <c r="E2760" s="1">
        <v>5</v>
      </c>
      <c r="G2760" s="1" t="s">
        <v>11</v>
      </c>
      <c r="H2760" s="1" t="s">
        <v>126</v>
      </c>
    </row>
    <row r="2761" spans="1:8" ht="12.5" x14ac:dyDescent="0.25">
      <c r="A2761" s="1" t="s">
        <v>2407</v>
      </c>
      <c r="B2761" s="1" t="s">
        <v>49</v>
      </c>
      <c r="C2761" s="1">
        <v>4</v>
      </c>
      <c r="D2761" s="1">
        <v>3</v>
      </c>
      <c r="E2761" s="1">
        <v>12</v>
      </c>
      <c r="F2761" s="1" t="s">
        <v>14</v>
      </c>
      <c r="H2761" s="4">
        <v>45207</v>
      </c>
    </row>
    <row r="2762" spans="1:8" ht="12.5" x14ac:dyDescent="0.25">
      <c r="A2762" s="1" t="s">
        <v>4889</v>
      </c>
      <c r="B2762" s="1" t="s">
        <v>9</v>
      </c>
      <c r="C2762" s="1">
        <v>5</v>
      </c>
      <c r="D2762" s="1">
        <v>2</v>
      </c>
      <c r="E2762" s="1">
        <v>10</v>
      </c>
      <c r="G2762" s="1" t="s">
        <v>11</v>
      </c>
      <c r="H2762" s="1" t="s">
        <v>503</v>
      </c>
    </row>
    <row r="2763" spans="1:8" ht="12.5" x14ac:dyDescent="0.25">
      <c r="A2763" s="1" t="s">
        <v>2136</v>
      </c>
      <c r="B2763" s="1" t="s">
        <v>13</v>
      </c>
      <c r="D2763" s="1">
        <v>3</v>
      </c>
      <c r="E2763" s="1">
        <v>12</v>
      </c>
      <c r="F2763" s="1" t="s">
        <v>26</v>
      </c>
      <c r="G2763" s="1" t="s">
        <v>11</v>
      </c>
      <c r="H2763" s="1" t="s">
        <v>1161</v>
      </c>
    </row>
    <row r="2764" spans="1:8" ht="12.5" x14ac:dyDescent="0.25">
      <c r="A2764" s="1" t="s">
        <v>4891</v>
      </c>
      <c r="B2764" s="1" t="s">
        <v>32</v>
      </c>
      <c r="C2764" s="1">
        <v>5</v>
      </c>
      <c r="D2764" s="1">
        <v>4</v>
      </c>
      <c r="E2764" s="1">
        <v>20</v>
      </c>
      <c r="F2764" s="1" t="s">
        <v>26</v>
      </c>
      <c r="G2764" s="1" t="s">
        <v>15</v>
      </c>
      <c r="H2764" s="1" t="s">
        <v>239</v>
      </c>
    </row>
    <row r="2765" spans="1:8" ht="12.5" x14ac:dyDescent="0.25">
      <c r="A2765" s="1" t="s">
        <v>4893</v>
      </c>
      <c r="B2765" s="1" t="s">
        <v>18</v>
      </c>
      <c r="C2765" s="1">
        <v>3</v>
      </c>
      <c r="D2765" s="1">
        <v>1</v>
      </c>
      <c r="E2765" s="1">
        <v>3</v>
      </c>
      <c r="F2765" s="1" t="s">
        <v>26</v>
      </c>
      <c r="G2765" s="1" t="s">
        <v>15</v>
      </c>
      <c r="H2765" s="4">
        <v>44935</v>
      </c>
    </row>
    <row r="2766" spans="1:8" ht="12.5" x14ac:dyDescent="0.25">
      <c r="A2766" s="1" t="s">
        <v>4894</v>
      </c>
      <c r="B2766" s="1" t="s">
        <v>13</v>
      </c>
      <c r="C2766" s="1">
        <v>5</v>
      </c>
      <c r="D2766" s="1">
        <v>3</v>
      </c>
      <c r="E2766" s="1" t="s">
        <v>23</v>
      </c>
      <c r="F2766" s="1" t="s">
        <v>19</v>
      </c>
      <c r="H2766" s="4">
        <v>45202</v>
      </c>
    </row>
    <row r="2767" spans="1:8" ht="12.5" x14ac:dyDescent="0.25">
      <c r="A2767" s="1" t="s">
        <v>4896</v>
      </c>
      <c r="B2767" s="1" t="s">
        <v>9</v>
      </c>
      <c r="C2767" s="1">
        <v>3</v>
      </c>
      <c r="D2767" s="1">
        <v>2</v>
      </c>
      <c r="E2767" s="1">
        <v>6</v>
      </c>
      <c r="F2767" s="1" t="s">
        <v>10</v>
      </c>
      <c r="H2767" s="1" t="s">
        <v>955</v>
      </c>
    </row>
    <row r="2768" spans="1:8" ht="12.5" x14ac:dyDescent="0.25">
      <c r="A2768" s="1" t="s">
        <v>3707</v>
      </c>
      <c r="B2768" s="1" t="s">
        <v>49</v>
      </c>
      <c r="C2768" s="1">
        <v>4</v>
      </c>
      <c r="D2768" s="1">
        <v>3</v>
      </c>
      <c r="E2768" s="1" t="s">
        <v>23</v>
      </c>
      <c r="F2768" s="1" t="s">
        <v>19</v>
      </c>
      <c r="G2768" s="1" t="s">
        <v>15</v>
      </c>
      <c r="H2768" s="4">
        <v>44964</v>
      </c>
    </row>
    <row r="2769" spans="1:8" ht="12.5" x14ac:dyDescent="0.25">
      <c r="A2769" s="1" t="s">
        <v>3039</v>
      </c>
      <c r="B2769" s="1" t="s">
        <v>32</v>
      </c>
      <c r="C2769" s="1">
        <v>3</v>
      </c>
      <c r="D2769" s="1">
        <v>4</v>
      </c>
      <c r="E2769" s="1">
        <v>12</v>
      </c>
      <c r="G2769" s="1" t="s">
        <v>11</v>
      </c>
      <c r="H2769" s="4">
        <v>45202</v>
      </c>
    </row>
    <row r="2770" spans="1:8" ht="12.5" x14ac:dyDescent="0.25">
      <c r="A2770" s="1" t="s">
        <v>4900</v>
      </c>
      <c r="B2770" s="1" t="s">
        <v>32</v>
      </c>
      <c r="C2770" s="1">
        <v>2</v>
      </c>
      <c r="D2770" s="1">
        <v>4</v>
      </c>
      <c r="E2770" s="1">
        <v>8</v>
      </c>
      <c r="H2770" s="4">
        <v>45235</v>
      </c>
    </row>
    <row r="2771" spans="1:8" ht="12.5" x14ac:dyDescent="0.25">
      <c r="A2771" s="1" t="s">
        <v>4901</v>
      </c>
      <c r="B2771" s="1" t="s">
        <v>9</v>
      </c>
      <c r="C2771" s="1">
        <v>5</v>
      </c>
      <c r="D2771" s="1">
        <v>2</v>
      </c>
      <c r="E2771" s="1">
        <v>10</v>
      </c>
      <c r="F2771" s="1" t="s">
        <v>26</v>
      </c>
      <c r="G2771" s="1" t="s">
        <v>11</v>
      </c>
      <c r="H2771" s="1" t="s">
        <v>317</v>
      </c>
    </row>
    <row r="2772" spans="1:8" ht="12.5" x14ac:dyDescent="0.25">
      <c r="A2772" s="1" t="s">
        <v>4902</v>
      </c>
      <c r="B2772" s="1" t="s">
        <v>32</v>
      </c>
      <c r="C2772" s="1">
        <v>3</v>
      </c>
      <c r="D2772" s="1">
        <v>4</v>
      </c>
      <c r="E2772" s="1">
        <v>12</v>
      </c>
      <c r="F2772" s="1" t="s">
        <v>26</v>
      </c>
      <c r="G2772" s="1" t="s">
        <v>15</v>
      </c>
      <c r="H2772" s="1" t="s">
        <v>469</v>
      </c>
    </row>
    <row r="2773" spans="1:8" ht="12.5" x14ac:dyDescent="0.25">
      <c r="A2773" s="1" t="s">
        <v>4904</v>
      </c>
      <c r="B2773" s="1" t="s">
        <v>22</v>
      </c>
      <c r="C2773" s="1">
        <v>3</v>
      </c>
      <c r="D2773" s="1">
        <v>5</v>
      </c>
      <c r="E2773" s="1">
        <v>15</v>
      </c>
      <c r="F2773" s="1" t="s">
        <v>26</v>
      </c>
      <c r="G2773" s="1" t="s">
        <v>15</v>
      </c>
      <c r="H2773" s="1" t="s">
        <v>878</v>
      </c>
    </row>
    <row r="2774" spans="1:8" ht="12.5" x14ac:dyDescent="0.25">
      <c r="A2774" s="1" t="s">
        <v>4905</v>
      </c>
      <c r="B2774" s="1" t="s">
        <v>28</v>
      </c>
      <c r="C2774" s="1">
        <v>4</v>
      </c>
      <c r="D2774" s="1">
        <v>4</v>
      </c>
      <c r="E2774" s="1">
        <v>16</v>
      </c>
      <c r="F2774" s="1" t="s">
        <v>10</v>
      </c>
      <c r="H2774" s="4">
        <v>45083</v>
      </c>
    </row>
    <row r="2775" spans="1:8" ht="12.5" x14ac:dyDescent="0.25">
      <c r="A2775" s="1" t="s">
        <v>4907</v>
      </c>
      <c r="B2775" s="1" t="s">
        <v>32</v>
      </c>
      <c r="C2775" s="1">
        <v>2</v>
      </c>
      <c r="D2775" s="1">
        <v>4</v>
      </c>
      <c r="E2775" s="1">
        <v>8</v>
      </c>
      <c r="F2775" s="1" t="s">
        <v>26</v>
      </c>
      <c r="G2775" s="1" t="s">
        <v>15</v>
      </c>
      <c r="H2775" s="4">
        <v>45235</v>
      </c>
    </row>
    <row r="2776" spans="1:8" ht="12.5" x14ac:dyDescent="0.25">
      <c r="A2776" s="1" t="s">
        <v>4909</v>
      </c>
      <c r="B2776" s="1" t="s">
        <v>18</v>
      </c>
      <c r="C2776" s="1">
        <v>3</v>
      </c>
      <c r="D2776" s="1">
        <v>1</v>
      </c>
      <c r="E2776" s="1">
        <v>3</v>
      </c>
      <c r="G2776" s="1" t="s">
        <v>11</v>
      </c>
      <c r="H2776" s="1" t="s">
        <v>29</v>
      </c>
    </row>
    <row r="2777" spans="1:8" ht="12.5" x14ac:dyDescent="0.25">
      <c r="A2777" s="1" t="s">
        <v>2683</v>
      </c>
      <c r="B2777" s="1" t="s">
        <v>22</v>
      </c>
      <c r="C2777" s="1">
        <v>3</v>
      </c>
      <c r="D2777" s="1">
        <v>5</v>
      </c>
      <c r="E2777" s="1">
        <v>15</v>
      </c>
      <c r="F2777" s="1" t="s">
        <v>10</v>
      </c>
      <c r="G2777" s="1" t="s">
        <v>15</v>
      </c>
      <c r="H2777" s="1" t="s">
        <v>148</v>
      </c>
    </row>
    <row r="2778" spans="1:8" ht="12.5" x14ac:dyDescent="0.25">
      <c r="A2778" s="1" t="s">
        <v>4910</v>
      </c>
      <c r="B2778" s="1" t="s">
        <v>22</v>
      </c>
      <c r="C2778" s="1">
        <v>1</v>
      </c>
      <c r="D2778" s="1">
        <v>5</v>
      </c>
      <c r="E2778" s="1">
        <v>5</v>
      </c>
      <c r="F2778" s="1" t="s">
        <v>26</v>
      </c>
      <c r="H2778" s="1" t="s">
        <v>706</v>
      </c>
    </row>
    <row r="2779" spans="1:8" ht="12.5" x14ac:dyDescent="0.25">
      <c r="A2779" s="1" t="s">
        <v>4912</v>
      </c>
      <c r="B2779" s="1" t="s">
        <v>28</v>
      </c>
      <c r="C2779" s="1">
        <v>2</v>
      </c>
      <c r="D2779" s="1">
        <v>4</v>
      </c>
      <c r="E2779" s="1">
        <v>8</v>
      </c>
      <c r="F2779" s="1" t="s">
        <v>14</v>
      </c>
      <c r="G2779" s="1" t="s">
        <v>15</v>
      </c>
      <c r="H2779" s="1" t="s">
        <v>1576</v>
      </c>
    </row>
    <row r="2780" spans="1:8" ht="12.5" x14ac:dyDescent="0.25">
      <c r="A2780" s="1" t="s">
        <v>4913</v>
      </c>
      <c r="B2780" s="1" t="s">
        <v>87</v>
      </c>
      <c r="C2780" s="1">
        <v>5</v>
      </c>
      <c r="D2780" s="1">
        <v>1.5</v>
      </c>
      <c r="E2780" s="1">
        <v>7.5</v>
      </c>
      <c r="F2780" s="1" t="s">
        <v>26</v>
      </c>
      <c r="G2780" s="1" t="s">
        <v>11</v>
      </c>
      <c r="H2780" s="1" t="s">
        <v>144</v>
      </c>
    </row>
    <row r="2781" spans="1:8" ht="12.5" x14ac:dyDescent="0.25">
      <c r="A2781" s="1" t="s">
        <v>4914</v>
      </c>
      <c r="B2781" s="1" t="s">
        <v>87</v>
      </c>
      <c r="C2781" s="1">
        <v>5</v>
      </c>
      <c r="D2781" s="1">
        <v>1.5</v>
      </c>
      <c r="E2781" s="1">
        <v>7.5</v>
      </c>
      <c r="F2781" s="1" t="s">
        <v>14</v>
      </c>
      <c r="G2781" s="1" t="s">
        <v>15</v>
      </c>
      <c r="H2781" s="4">
        <v>45241</v>
      </c>
    </row>
    <row r="2782" spans="1:8" ht="12.5" x14ac:dyDescent="0.25">
      <c r="A2782" s="1" t="s">
        <v>4915</v>
      </c>
      <c r="B2782" s="1" t="s">
        <v>28</v>
      </c>
      <c r="C2782" s="1">
        <v>2</v>
      </c>
      <c r="D2782" s="1">
        <v>4</v>
      </c>
      <c r="E2782" s="1">
        <v>8</v>
      </c>
      <c r="F2782" s="1" t="s">
        <v>19</v>
      </c>
      <c r="G2782" s="1" t="s">
        <v>15</v>
      </c>
      <c r="H2782" s="1" t="s">
        <v>901</v>
      </c>
    </row>
    <row r="2783" spans="1:8" ht="12.5" x14ac:dyDescent="0.25">
      <c r="A2783" s="1" t="s">
        <v>2364</v>
      </c>
      <c r="B2783" s="1" t="s">
        <v>9</v>
      </c>
      <c r="C2783" s="1">
        <v>2</v>
      </c>
      <c r="D2783" s="1">
        <v>2</v>
      </c>
      <c r="E2783" s="1">
        <v>4</v>
      </c>
      <c r="G2783" s="1" t="s">
        <v>11</v>
      </c>
      <c r="H2783" s="1" t="s">
        <v>347</v>
      </c>
    </row>
    <row r="2784" spans="1:8" ht="12.5" x14ac:dyDescent="0.25">
      <c r="A2784" s="1" t="s">
        <v>4918</v>
      </c>
      <c r="B2784" s="1" t="s">
        <v>32</v>
      </c>
      <c r="C2784" s="1">
        <v>4</v>
      </c>
      <c r="D2784" s="1">
        <v>4</v>
      </c>
      <c r="E2784" s="1">
        <v>16</v>
      </c>
      <c r="F2784" s="1" t="s">
        <v>14</v>
      </c>
      <c r="G2784" s="1" t="s">
        <v>15</v>
      </c>
      <c r="H2784" s="1" t="s">
        <v>1085</v>
      </c>
    </row>
    <row r="2785" spans="1:8" ht="12.5" x14ac:dyDescent="0.25">
      <c r="A2785" s="1" t="s">
        <v>4919</v>
      </c>
      <c r="B2785" s="1" t="s">
        <v>22</v>
      </c>
      <c r="C2785" s="1">
        <v>3</v>
      </c>
      <c r="D2785" s="1">
        <v>5</v>
      </c>
      <c r="E2785" s="1">
        <v>15</v>
      </c>
      <c r="F2785" s="1" t="s">
        <v>10</v>
      </c>
      <c r="G2785" s="1" t="s">
        <v>15</v>
      </c>
      <c r="H2785" s="4">
        <v>44936</v>
      </c>
    </row>
    <row r="2786" spans="1:8" ht="12.5" x14ac:dyDescent="0.25">
      <c r="A2786" s="1" t="s">
        <v>4921</v>
      </c>
      <c r="B2786" s="1" t="s">
        <v>32</v>
      </c>
      <c r="C2786" s="1">
        <v>2</v>
      </c>
      <c r="D2786" s="1">
        <v>4</v>
      </c>
      <c r="E2786" s="1">
        <v>8</v>
      </c>
      <c r="G2786" s="1" t="s">
        <v>15</v>
      </c>
      <c r="H2786" s="1" t="s">
        <v>580</v>
      </c>
    </row>
    <row r="2787" spans="1:8" ht="12.5" x14ac:dyDescent="0.25">
      <c r="A2787" s="1" t="s">
        <v>4923</v>
      </c>
      <c r="B2787" s="1" t="s">
        <v>28</v>
      </c>
      <c r="C2787" s="1">
        <v>2</v>
      </c>
      <c r="D2787" s="1">
        <v>4</v>
      </c>
      <c r="E2787" s="1">
        <v>8</v>
      </c>
      <c r="F2787" s="1" t="s">
        <v>26</v>
      </c>
      <c r="G2787" s="1" t="s">
        <v>11</v>
      </c>
      <c r="H2787" s="4">
        <v>44967</v>
      </c>
    </row>
    <row r="2788" spans="1:8" ht="12.5" x14ac:dyDescent="0.25">
      <c r="A2788" s="1" t="s">
        <v>4924</v>
      </c>
      <c r="B2788" s="1" t="s">
        <v>49</v>
      </c>
      <c r="C2788" s="1">
        <v>4</v>
      </c>
      <c r="D2788" s="1">
        <v>3</v>
      </c>
      <c r="E2788" s="1">
        <v>12</v>
      </c>
      <c r="F2788" s="1" t="s">
        <v>10</v>
      </c>
      <c r="H2788" s="1" t="s">
        <v>688</v>
      </c>
    </row>
    <row r="2789" spans="1:8" ht="12.5" x14ac:dyDescent="0.25">
      <c r="A2789" s="1" t="s">
        <v>164</v>
      </c>
      <c r="B2789" s="1" t="s">
        <v>23</v>
      </c>
      <c r="C2789" s="1">
        <v>3</v>
      </c>
      <c r="D2789" s="1">
        <v>4</v>
      </c>
      <c r="E2789" s="1" t="s">
        <v>19</v>
      </c>
      <c r="G2789" s="1" t="s">
        <v>15</v>
      </c>
      <c r="H2789" s="1" t="s">
        <v>37</v>
      </c>
    </row>
    <row r="2790" spans="1:8" ht="12.5" x14ac:dyDescent="0.25">
      <c r="A2790" s="1" t="s">
        <v>4927</v>
      </c>
      <c r="B2790" s="1" t="s">
        <v>49</v>
      </c>
      <c r="C2790" s="1">
        <v>3</v>
      </c>
      <c r="D2790" s="1">
        <v>3</v>
      </c>
      <c r="E2790" s="1">
        <v>9</v>
      </c>
      <c r="G2790" s="1" t="s">
        <v>11</v>
      </c>
      <c r="H2790" s="1" t="s">
        <v>1076</v>
      </c>
    </row>
    <row r="2791" spans="1:8" ht="12.5" x14ac:dyDescent="0.25">
      <c r="A2791" s="1" t="s">
        <v>3022</v>
      </c>
      <c r="B2791" s="1" t="s">
        <v>87</v>
      </c>
      <c r="C2791" s="1">
        <v>5</v>
      </c>
      <c r="D2791" s="1">
        <v>1.5</v>
      </c>
      <c r="E2791" s="1">
        <v>7.5</v>
      </c>
      <c r="G2791" s="1" t="s">
        <v>11</v>
      </c>
      <c r="H2791" s="1" t="s">
        <v>469</v>
      </c>
    </row>
    <row r="2792" spans="1:8" ht="12.5" x14ac:dyDescent="0.25">
      <c r="A2792" s="1" t="s">
        <v>4928</v>
      </c>
      <c r="B2792" s="1" t="s">
        <v>18</v>
      </c>
      <c r="C2792" s="1">
        <v>5</v>
      </c>
      <c r="D2792" s="1">
        <v>1</v>
      </c>
      <c r="E2792" s="1">
        <v>5</v>
      </c>
      <c r="G2792" s="1" t="s">
        <v>11</v>
      </c>
      <c r="H2792" s="1" t="s">
        <v>503</v>
      </c>
    </row>
    <row r="2793" spans="1:8" ht="12.5" x14ac:dyDescent="0.25">
      <c r="A2793" s="1" t="s">
        <v>428</v>
      </c>
      <c r="B2793" s="1" t="s">
        <v>28</v>
      </c>
      <c r="C2793" s="1">
        <v>4</v>
      </c>
      <c r="D2793" s="1">
        <v>4</v>
      </c>
      <c r="E2793" s="1">
        <v>16</v>
      </c>
      <c r="F2793" s="1" t="s">
        <v>10</v>
      </c>
      <c r="H2793" s="1" t="s">
        <v>23</v>
      </c>
    </row>
    <row r="2794" spans="1:8" ht="12.5" x14ac:dyDescent="0.25">
      <c r="A2794" s="1" t="s">
        <v>4931</v>
      </c>
      <c r="B2794" s="1" t="s">
        <v>28</v>
      </c>
      <c r="C2794" s="1">
        <v>5</v>
      </c>
      <c r="D2794" s="1">
        <v>4</v>
      </c>
      <c r="E2794" s="1">
        <v>20</v>
      </c>
      <c r="F2794" s="1" t="s">
        <v>26</v>
      </c>
      <c r="G2794" s="1" t="s">
        <v>15</v>
      </c>
      <c r="H2794" s="1" t="s">
        <v>2959</v>
      </c>
    </row>
    <row r="2795" spans="1:8" ht="12.5" x14ac:dyDescent="0.25">
      <c r="A2795" s="1" t="s">
        <v>4408</v>
      </c>
      <c r="B2795" s="1" t="s">
        <v>13</v>
      </c>
      <c r="C2795" s="1">
        <v>2</v>
      </c>
      <c r="D2795" s="1">
        <v>3</v>
      </c>
      <c r="E2795" s="1">
        <v>6</v>
      </c>
      <c r="F2795" s="1" t="s">
        <v>19</v>
      </c>
      <c r="G2795" s="1" t="s">
        <v>15</v>
      </c>
      <c r="H2795" s="1" t="s">
        <v>168</v>
      </c>
    </row>
    <row r="2796" spans="1:8" ht="12.5" x14ac:dyDescent="0.25">
      <c r="A2796" s="1" t="s">
        <v>4933</v>
      </c>
      <c r="B2796" s="1" t="s">
        <v>9</v>
      </c>
      <c r="C2796" s="1">
        <v>3</v>
      </c>
      <c r="D2796" s="1">
        <v>2</v>
      </c>
      <c r="E2796" s="1">
        <v>6</v>
      </c>
      <c r="F2796" s="1" t="s">
        <v>14</v>
      </c>
      <c r="G2796" s="1" t="s">
        <v>15</v>
      </c>
      <c r="H2796" s="1" t="s">
        <v>44</v>
      </c>
    </row>
    <row r="2797" spans="1:8" ht="12.5" x14ac:dyDescent="0.25">
      <c r="A2797" s="1" t="s">
        <v>4935</v>
      </c>
      <c r="B2797" s="1" t="s">
        <v>22</v>
      </c>
      <c r="C2797" s="1">
        <v>4</v>
      </c>
      <c r="D2797" s="1">
        <v>5</v>
      </c>
      <c r="E2797" s="1">
        <v>20</v>
      </c>
      <c r="F2797" s="1" t="s">
        <v>10</v>
      </c>
      <c r="H2797" s="1" t="s">
        <v>404</v>
      </c>
    </row>
    <row r="2798" spans="1:8" ht="12.5" x14ac:dyDescent="0.25">
      <c r="A2798" s="1" t="s">
        <v>4936</v>
      </c>
      <c r="B2798" s="1" t="s">
        <v>13</v>
      </c>
      <c r="C2798" s="1" t="s">
        <v>19</v>
      </c>
      <c r="D2798" s="1">
        <v>3</v>
      </c>
      <c r="E2798" s="1" t="s">
        <v>23</v>
      </c>
      <c r="F2798" s="1" t="s">
        <v>10</v>
      </c>
      <c r="H2798" s="4">
        <v>44938</v>
      </c>
    </row>
    <row r="2799" spans="1:8" ht="12.5" x14ac:dyDescent="0.25">
      <c r="A2799" s="1" t="s">
        <v>4620</v>
      </c>
      <c r="B2799" s="1" t="s">
        <v>87</v>
      </c>
      <c r="C2799" s="1">
        <v>1</v>
      </c>
      <c r="D2799" s="1">
        <v>1.5</v>
      </c>
      <c r="E2799" s="1">
        <v>1.5</v>
      </c>
      <c r="F2799" s="1" t="s">
        <v>26</v>
      </c>
      <c r="G2799" s="1" t="s">
        <v>11</v>
      </c>
      <c r="H2799" s="4">
        <v>45056</v>
      </c>
    </row>
    <row r="2800" spans="1:8" ht="12.5" x14ac:dyDescent="0.25">
      <c r="A2800" s="1" t="s">
        <v>4939</v>
      </c>
      <c r="B2800" s="1" t="s">
        <v>22</v>
      </c>
      <c r="C2800" s="1">
        <v>3</v>
      </c>
      <c r="D2800" s="1">
        <v>5</v>
      </c>
      <c r="E2800" s="1">
        <v>15</v>
      </c>
      <c r="F2800" s="1" t="s">
        <v>14</v>
      </c>
      <c r="G2800" s="1" t="s">
        <v>15</v>
      </c>
      <c r="H2800" s="4">
        <v>45084</v>
      </c>
    </row>
    <row r="2801" spans="1:8" ht="12.5" x14ac:dyDescent="0.25">
      <c r="A2801" s="1" t="s">
        <v>3543</v>
      </c>
      <c r="B2801" s="1" t="s">
        <v>18</v>
      </c>
      <c r="C2801" s="1">
        <v>1</v>
      </c>
      <c r="D2801" s="1">
        <v>1</v>
      </c>
      <c r="E2801" s="1">
        <v>1</v>
      </c>
      <c r="F2801" s="1" t="s">
        <v>14</v>
      </c>
      <c r="H2801" s="4">
        <v>45175</v>
      </c>
    </row>
    <row r="2802" spans="1:8" ht="12.5" x14ac:dyDescent="0.25">
      <c r="A2802" s="1" t="s">
        <v>4941</v>
      </c>
      <c r="B2802" s="1" t="s">
        <v>9</v>
      </c>
      <c r="C2802" s="1">
        <v>1</v>
      </c>
      <c r="D2802" s="1">
        <v>2</v>
      </c>
      <c r="E2802" s="1">
        <v>2</v>
      </c>
      <c r="F2802" s="1" t="s">
        <v>10</v>
      </c>
      <c r="G2802" s="1" t="s">
        <v>11</v>
      </c>
      <c r="H2802" s="1" t="s">
        <v>59</v>
      </c>
    </row>
    <row r="2803" spans="1:8" ht="12.5" x14ac:dyDescent="0.25">
      <c r="A2803" s="1" t="s">
        <v>4943</v>
      </c>
      <c r="B2803" s="1" t="s">
        <v>9</v>
      </c>
      <c r="C2803" s="1">
        <v>1</v>
      </c>
      <c r="D2803" s="1">
        <v>2</v>
      </c>
      <c r="E2803" s="1">
        <v>2</v>
      </c>
      <c r="F2803" s="1" t="s">
        <v>26</v>
      </c>
      <c r="G2803" s="1" t="s">
        <v>11</v>
      </c>
      <c r="H2803" s="4">
        <v>45147</v>
      </c>
    </row>
    <row r="2804" spans="1:8" ht="12.5" x14ac:dyDescent="0.25">
      <c r="A2804" s="1" t="s">
        <v>4944</v>
      </c>
      <c r="B2804" s="1" t="s">
        <v>19</v>
      </c>
      <c r="C2804" s="1">
        <v>3</v>
      </c>
      <c r="D2804" s="1">
        <v>4</v>
      </c>
      <c r="E2804" s="1" t="s">
        <v>19</v>
      </c>
      <c r="F2804" s="1" t="s">
        <v>10</v>
      </c>
      <c r="H2804" s="4">
        <v>45173</v>
      </c>
    </row>
    <row r="2805" spans="1:8" ht="12.5" x14ac:dyDescent="0.25">
      <c r="A2805" s="1" t="s">
        <v>4945</v>
      </c>
      <c r="B2805" s="1" t="s">
        <v>13</v>
      </c>
      <c r="C2805" s="1">
        <v>2</v>
      </c>
      <c r="D2805" s="1">
        <v>3</v>
      </c>
      <c r="E2805" s="1">
        <v>6</v>
      </c>
      <c r="F2805" s="1" t="s">
        <v>10</v>
      </c>
      <c r="G2805" s="1" t="s">
        <v>15</v>
      </c>
      <c r="H2805" s="1" t="s">
        <v>469</v>
      </c>
    </row>
    <row r="2806" spans="1:8" ht="12.5" x14ac:dyDescent="0.25">
      <c r="A2806" s="1" t="s">
        <v>4946</v>
      </c>
      <c r="B2806" s="1" t="s">
        <v>13</v>
      </c>
      <c r="C2806" s="1">
        <v>1</v>
      </c>
      <c r="D2806" s="1">
        <v>3</v>
      </c>
      <c r="E2806" s="1">
        <v>3</v>
      </c>
      <c r="F2806" s="1" t="s">
        <v>26</v>
      </c>
      <c r="G2806" s="1" t="s">
        <v>15</v>
      </c>
      <c r="H2806" s="1" t="s">
        <v>23</v>
      </c>
    </row>
    <row r="2807" spans="1:8" ht="12.5" x14ac:dyDescent="0.25">
      <c r="A2807" s="1" t="s">
        <v>4424</v>
      </c>
      <c r="B2807" s="1" t="s">
        <v>13</v>
      </c>
      <c r="C2807" s="1">
        <v>3</v>
      </c>
      <c r="D2807" s="1">
        <v>3</v>
      </c>
      <c r="E2807" s="1">
        <v>9</v>
      </c>
      <c r="F2807" s="1" t="s">
        <v>14</v>
      </c>
      <c r="H2807" s="1" t="s">
        <v>688</v>
      </c>
    </row>
    <row r="2808" spans="1:8" ht="12.5" x14ac:dyDescent="0.25">
      <c r="A2808" s="1" t="s">
        <v>2686</v>
      </c>
      <c r="B2808" s="1" t="s">
        <v>18</v>
      </c>
      <c r="C2808" s="1">
        <v>4</v>
      </c>
      <c r="D2808" s="1">
        <v>1</v>
      </c>
      <c r="E2808" s="1">
        <v>4</v>
      </c>
      <c r="F2808" s="1" t="s">
        <v>19</v>
      </c>
      <c r="G2808" s="1" t="s">
        <v>11</v>
      </c>
      <c r="H2808" s="4">
        <v>45141</v>
      </c>
    </row>
    <row r="2809" spans="1:8" ht="12.5" x14ac:dyDescent="0.25">
      <c r="A2809" s="1" t="s">
        <v>4949</v>
      </c>
      <c r="B2809" s="1" t="s">
        <v>18</v>
      </c>
      <c r="C2809" s="1">
        <v>5</v>
      </c>
      <c r="D2809" s="1">
        <v>1</v>
      </c>
      <c r="E2809" s="1">
        <v>5</v>
      </c>
      <c r="F2809" s="1" t="s">
        <v>26</v>
      </c>
      <c r="G2809" s="1" t="s">
        <v>11</v>
      </c>
      <c r="H2809" s="1" t="s">
        <v>2124</v>
      </c>
    </row>
    <row r="2810" spans="1:8" ht="12.5" x14ac:dyDescent="0.25">
      <c r="A2810" s="1" t="s">
        <v>4951</v>
      </c>
      <c r="B2810" s="1" t="s">
        <v>87</v>
      </c>
      <c r="C2810" s="1">
        <v>2</v>
      </c>
      <c r="D2810" s="1">
        <v>1.5</v>
      </c>
      <c r="E2810" s="1">
        <v>3</v>
      </c>
      <c r="F2810" s="1" t="s">
        <v>10</v>
      </c>
      <c r="H2810" s="1" t="s">
        <v>832</v>
      </c>
    </row>
    <row r="2811" spans="1:8" ht="12.5" x14ac:dyDescent="0.25">
      <c r="A2811" s="1" t="s">
        <v>4953</v>
      </c>
      <c r="B2811" s="1" t="s">
        <v>32</v>
      </c>
      <c r="C2811" s="1">
        <v>4</v>
      </c>
      <c r="D2811" s="1">
        <v>4</v>
      </c>
      <c r="E2811" s="1">
        <v>16</v>
      </c>
      <c r="G2811" s="1" t="s">
        <v>11</v>
      </c>
      <c r="H2811" s="1" t="s">
        <v>875</v>
      </c>
    </row>
    <row r="2812" spans="1:8" ht="12.5" x14ac:dyDescent="0.25">
      <c r="A2812" s="1" t="s">
        <v>4954</v>
      </c>
      <c r="B2812" s="1" t="s">
        <v>32</v>
      </c>
      <c r="C2812" s="1">
        <v>1</v>
      </c>
      <c r="D2812" s="1">
        <v>4</v>
      </c>
      <c r="E2812" s="1">
        <v>4</v>
      </c>
      <c r="F2812" s="1" t="s">
        <v>10</v>
      </c>
      <c r="H2812" s="1" t="s">
        <v>1368</v>
      </c>
    </row>
    <row r="2813" spans="1:8" ht="12.5" x14ac:dyDescent="0.25">
      <c r="A2813" s="1" t="s">
        <v>1780</v>
      </c>
      <c r="B2813" s="1" t="s">
        <v>13</v>
      </c>
      <c r="C2813" s="1">
        <v>5</v>
      </c>
      <c r="D2813" s="1">
        <v>3</v>
      </c>
      <c r="E2813" s="1">
        <v>15</v>
      </c>
      <c r="F2813" s="1" t="s">
        <v>23</v>
      </c>
      <c r="G2813" s="1" t="s">
        <v>15</v>
      </c>
      <c r="H2813" s="4">
        <v>45085</v>
      </c>
    </row>
    <row r="2814" spans="1:8" ht="12.5" x14ac:dyDescent="0.25">
      <c r="A2814" s="1" t="s">
        <v>3240</v>
      </c>
      <c r="B2814" s="1" t="s">
        <v>22</v>
      </c>
      <c r="C2814" s="1">
        <v>3</v>
      </c>
      <c r="D2814" s="1">
        <v>5</v>
      </c>
      <c r="E2814" s="1">
        <v>15</v>
      </c>
      <c r="F2814" s="1" t="s">
        <v>10</v>
      </c>
      <c r="G2814" s="1" t="s">
        <v>15</v>
      </c>
      <c r="H2814" s="1" t="s">
        <v>211</v>
      </c>
    </row>
    <row r="2815" spans="1:8" ht="12.5" x14ac:dyDescent="0.25">
      <c r="A2815" s="1" t="s">
        <v>3462</v>
      </c>
      <c r="B2815" s="1" t="s">
        <v>28</v>
      </c>
      <c r="C2815" s="1">
        <v>4</v>
      </c>
      <c r="D2815" s="1">
        <v>4</v>
      </c>
      <c r="E2815" s="1">
        <v>16</v>
      </c>
      <c r="F2815" s="1" t="s">
        <v>14</v>
      </c>
      <c r="H2815" s="4">
        <v>45110</v>
      </c>
    </row>
    <row r="2816" spans="1:8" ht="12.5" x14ac:dyDescent="0.25">
      <c r="A2816" s="1" t="s">
        <v>2965</v>
      </c>
      <c r="B2816" s="1" t="s">
        <v>22</v>
      </c>
      <c r="C2816" s="1">
        <v>3</v>
      </c>
      <c r="D2816" s="1">
        <v>5</v>
      </c>
      <c r="E2816" s="1">
        <v>15</v>
      </c>
      <c r="F2816" s="1" t="s">
        <v>14</v>
      </c>
      <c r="G2816" s="1" t="s">
        <v>15</v>
      </c>
      <c r="H2816" s="1" t="s">
        <v>276</v>
      </c>
    </row>
    <row r="2817" spans="1:8" ht="12.5" x14ac:dyDescent="0.25">
      <c r="A2817" s="1" t="s">
        <v>4959</v>
      </c>
      <c r="B2817" s="1" t="s">
        <v>87</v>
      </c>
      <c r="C2817" s="1" t="s">
        <v>19</v>
      </c>
      <c r="D2817" s="1">
        <v>1.5</v>
      </c>
      <c r="E2817" s="1">
        <v>3</v>
      </c>
      <c r="F2817" s="1" t="s">
        <v>10</v>
      </c>
      <c r="G2817" s="1" t="s">
        <v>11</v>
      </c>
      <c r="H2817" s="1" t="s">
        <v>1279</v>
      </c>
    </row>
    <row r="2818" spans="1:8" ht="12.5" x14ac:dyDescent="0.25">
      <c r="A2818" s="1" t="s">
        <v>2711</v>
      </c>
      <c r="B2818" s="1" t="s">
        <v>32</v>
      </c>
      <c r="C2818" s="1">
        <v>5</v>
      </c>
      <c r="D2818" s="1">
        <v>4</v>
      </c>
      <c r="E2818" s="1">
        <v>20</v>
      </c>
      <c r="F2818" s="1" t="s">
        <v>10</v>
      </c>
      <c r="G2818" s="1" t="s">
        <v>15</v>
      </c>
      <c r="H2818" s="4">
        <v>45271</v>
      </c>
    </row>
    <row r="2819" spans="1:8" ht="12.5" x14ac:dyDescent="0.25">
      <c r="A2819" s="1" t="s">
        <v>3135</v>
      </c>
      <c r="C2819" s="1">
        <v>2</v>
      </c>
      <c r="D2819" s="1">
        <v>4</v>
      </c>
      <c r="E2819" s="1">
        <v>8</v>
      </c>
      <c r="G2819" s="1" t="s">
        <v>11</v>
      </c>
      <c r="H2819" s="1" t="s">
        <v>259</v>
      </c>
    </row>
    <row r="2820" spans="1:8" ht="12.5" x14ac:dyDescent="0.25">
      <c r="A2820" s="1" t="s">
        <v>4961</v>
      </c>
      <c r="B2820" s="1" t="s">
        <v>9</v>
      </c>
      <c r="C2820" s="1">
        <v>2</v>
      </c>
      <c r="D2820" s="1">
        <v>2</v>
      </c>
      <c r="E2820" s="1">
        <v>4</v>
      </c>
      <c r="F2820" s="1" t="s">
        <v>26</v>
      </c>
      <c r="G2820" s="1" t="s">
        <v>23</v>
      </c>
      <c r="H2820" s="1" t="s">
        <v>875</v>
      </c>
    </row>
    <row r="2821" spans="1:8" ht="12.5" x14ac:dyDescent="0.25">
      <c r="A2821" s="1" t="s">
        <v>4962</v>
      </c>
      <c r="B2821" s="1" t="s">
        <v>87</v>
      </c>
      <c r="C2821" s="1">
        <v>4</v>
      </c>
      <c r="D2821" s="1">
        <v>1.5</v>
      </c>
      <c r="E2821" s="1">
        <v>6</v>
      </c>
      <c r="F2821" s="1" t="s">
        <v>26</v>
      </c>
      <c r="G2821" s="1" t="s">
        <v>11</v>
      </c>
      <c r="H2821" s="4">
        <v>45088</v>
      </c>
    </row>
    <row r="2822" spans="1:8" ht="12.5" x14ac:dyDescent="0.25">
      <c r="A2822" s="1" t="s">
        <v>4508</v>
      </c>
      <c r="B2822" s="1" t="s">
        <v>87</v>
      </c>
      <c r="C2822" s="1">
        <v>4</v>
      </c>
      <c r="D2822" s="1">
        <v>1.5</v>
      </c>
      <c r="E2822" s="1">
        <v>6</v>
      </c>
      <c r="F2822" s="1" t="s">
        <v>26</v>
      </c>
      <c r="G2822" s="1" t="s">
        <v>23</v>
      </c>
      <c r="H2822" s="4">
        <v>44966</v>
      </c>
    </row>
    <row r="2823" spans="1:8" ht="12.5" x14ac:dyDescent="0.25">
      <c r="A2823" s="1" t="s">
        <v>4964</v>
      </c>
      <c r="B2823" s="1" t="s">
        <v>19</v>
      </c>
      <c r="C2823" s="1">
        <v>5</v>
      </c>
      <c r="D2823" s="1">
        <v>3</v>
      </c>
      <c r="E2823" s="1">
        <v>15</v>
      </c>
      <c r="G2823" s="1" t="s">
        <v>11</v>
      </c>
      <c r="H2823" s="1" t="s">
        <v>1296</v>
      </c>
    </row>
    <row r="2824" spans="1:8" ht="12.5" x14ac:dyDescent="0.25">
      <c r="A2824" s="1" t="s">
        <v>4965</v>
      </c>
      <c r="B2824" s="1" t="s">
        <v>22</v>
      </c>
      <c r="C2824" s="1">
        <v>4</v>
      </c>
      <c r="D2824" s="1">
        <v>5</v>
      </c>
      <c r="E2824" s="1">
        <v>20</v>
      </c>
      <c r="F2824" s="1" t="s">
        <v>14</v>
      </c>
      <c r="H2824" s="1" t="s">
        <v>1279</v>
      </c>
    </row>
    <row r="2825" spans="1:8" ht="12.5" x14ac:dyDescent="0.25">
      <c r="A2825" s="1" t="s">
        <v>2985</v>
      </c>
      <c r="B2825" s="1" t="s">
        <v>13</v>
      </c>
      <c r="C2825" s="1">
        <v>3</v>
      </c>
      <c r="D2825" s="1">
        <v>3</v>
      </c>
      <c r="E2825" s="1">
        <v>9</v>
      </c>
      <c r="F2825" s="1" t="s">
        <v>14</v>
      </c>
      <c r="G2825" s="1" t="s">
        <v>15</v>
      </c>
      <c r="H2825" s="4">
        <v>45139</v>
      </c>
    </row>
    <row r="2826" spans="1:8" ht="12.5" x14ac:dyDescent="0.25">
      <c r="A2826" s="1" t="s">
        <v>4968</v>
      </c>
      <c r="B2826" s="1" t="s">
        <v>13</v>
      </c>
      <c r="C2826" s="1">
        <v>5</v>
      </c>
      <c r="D2826" s="1">
        <v>3</v>
      </c>
      <c r="E2826" s="1">
        <v>15</v>
      </c>
      <c r="F2826" s="1" t="s">
        <v>26</v>
      </c>
      <c r="H2826" s="4">
        <v>44995</v>
      </c>
    </row>
    <row r="2827" spans="1:8" ht="12.5" x14ac:dyDescent="0.25">
      <c r="A2827" s="1" t="s">
        <v>4969</v>
      </c>
      <c r="B2827" s="1" t="s">
        <v>49</v>
      </c>
      <c r="C2827" s="1">
        <v>2</v>
      </c>
      <c r="D2827" s="1">
        <v>3</v>
      </c>
      <c r="E2827" s="1">
        <v>6</v>
      </c>
      <c r="G2827" s="1" t="s">
        <v>15</v>
      </c>
      <c r="H2827" s="1" t="s">
        <v>119</v>
      </c>
    </row>
    <row r="2828" spans="1:8" ht="12.5" x14ac:dyDescent="0.25">
      <c r="A2828" s="1" t="s">
        <v>4367</v>
      </c>
      <c r="B2828" s="1" t="s">
        <v>49</v>
      </c>
      <c r="C2828" s="1">
        <v>3</v>
      </c>
      <c r="D2828" s="1">
        <v>3</v>
      </c>
      <c r="E2828" s="1">
        <v>9</v>
      </c>
      <c r="F2828" s="1" t="s">
        <v>10</v>
      </c>
      <c r="G2828" s="1" t="s">
        <v>15</v>
      </c>
      <c r="H2828" s="1" t="s">
        <v>129</v>
      </c>
    </row>
    <row r="2829" spans="1:8" ht="12.5" x14ac:dyDescent="0.25">
      <c r="A2829" s="1" t="s">
        <v>4971</v>
      </c>
      <c r="B2829" s="1" t="s">
        <v>18</v>
      </c>
      <c r="C2829" s="1">
        <v>2</v>
      </c>
      <c r="D2829" s="1">
        <v>1</v>
      </c>
      <c r="E2829" s="1">
        <v>2</v>
      </c>
      <c r="F2829" s="1" t="s">
        <v>26</v>
      </c>
      <c r="G2829" s="1" t="s">
        <v>11</v>
      </c>
    </row>
    <row r="2830" spans="1:8" ht="12.5" x14ac:dyDescent="0.25">
      <c r="A2830" s="1" t="s">
        <v>4972</v>
      </c>
      <c r="B2830" s="1" t="s">
        <v>13</v>
      </c>
      <c r="C2830" s="1">
        <v>1</v>
      </c>
      <c r="D2830" s="1">
        <v>3</v>
      </c>
      <c r="E2830" s="1">
        <v>3</v>
      </c>
      <c r="F2830" s="1" t="s">
        <v>10</v>
      </c>
      <c r="H2830" s="4">
        <v>45145</v>
      </c>
    </row>
    <row r="2831" spans="1:8" ht="12.5" x14ac:dyDescent="0.25">
      <c r="A2831" s="1" t="s">
        <v>4974</v>
      </c>
      <c r="B2831" s="1" t="s">
        <v>28</v>
      </c>
      <c r="C2831" s="1">
        <v>4</v>
      </c>
      <c r="D2831" s="1">
        <v>4</v>
      </c>
      <c r="E2831" s="1">
        <v>16</v>
      </c>
      <c r="F2831" s="1" t="s">
        <v>14</v>
      </c>
      <c r="G2831" s="1" t="s">
        <v>11</v>
      </c>
      <c r="H2831" s="1" t="s">
        <v>35</v>
      </c>
    </row>
    <row r="2832" spans="1:8" ht="12.5" x14ac:dyDescent="0.25">
      <c r="A2832" s="1" t="s">
        <v>4976</v>
      </c>
      <c r="B2832" s="1" t="s">
        <v>18</v>
      </c>
      <c r="C2832" s="1">
        <v>1</v>
      </c>
      <c r="D2832" s="1">
        <v>1</v>
      </c>
      <c r="E2832" s="1">
        <v>1</v>
      </c>
      <c r="F2832" s="1" t="s">
        <v>23</v>
      </c>
      <c r="G2832" s="1" t="s">
        <v>15</v>
      </c>
    </row>
    <row r="2833" spans="1:8" ht="12.5" x14ac:dyDescent="0.25">
      <c r="A2833" s="1" t="s">
        <v>4978</v>
      </c>
      <c r="B2833" s="1" t="s">
        <v>87</v>
      </c>
      <c r="C2833" s="1">
        <v>4</v>
      </c>
      <c r="D2833" s="1">
        <v>1.5</v>
      </c>
      <c r="E2833" s="1">
        <v>6</v>
      </c>
      <c r="F2833" s="1" t="s">
        <v>26</v>
      </c>
      <c r="H2833" s="4">
        <v>44988</v>
      </c>
    </row>
    <row r="2834" spans="1:8" ht="12.5" x14ac:dyDescent="0.25">
      <c r="A2834" s="1" t="s">
        <v>4979</v>
      </c>
      <c r="B2834" s="1" t="s">
        <v>49</v>
      </c>
      <c r="D2834" s="1">
        <v>3</v>
      </c>
      <c r="E2834" s="1">
        <v>9</v>
      </c>
      <c r="F2834" s="1" t="s">
        <v>14</v>
      </c>
      <c r="G2834" s="1" t="s">
        <v>11</v>
      </c>
      <c r="H2834" s="4">
        <v>45211</v>
      </c>
    </row>
    <row r="2835" spans="1:8" ht="12.5" x14ac:dyDescent="0.25">
      <c r="A2835" s="1" t="s">
        <v>4981</v>
      </c>
      <c r="B2835" s="1" t="s">
        <v>22</v>
      </c>
      <c r="C2835" s="1">
        <v>2</v>
      </c>
      <c r="D2835" s="1">
        <v>5</v>
      </c>
      <c r="E2835" s="1">
        <v>10</v>
      </c>
      <c r="F2835" s="1" t="s">
        <v>10</v>
      </c>
      <c r="G2835" s="1" t="s">
        <v>15</v>
      </c>
      <c r="H2835" s="4">
        <v>45141</v>
      </c>
    </row>
    <row r="2836" spans="1:8" ht="12.5" x14ac:dyDescent="0.25">
      <c r="A2836" s="1" t="s">
        <v>4982</v>
      </c>
      <c r="B2836" s="1" t="s">
        <v>28</v>
      </c>
      <c r="C2836" s="1">
        <v>2</v>
      </c>
      <c r="D2836" s="1">
        <v>4</v>
      </c>
      <c r="E2836" s="1">
        <v>8</v>
      </c>
      <c r="F2836" s="1" t="s">
        <v>23</v>
      </c>
      <c r="H2836" s="1" t="s">
        <v>526</v>
      </c>
    </row>
    <row r="2837" spans="1:8" ht="12.5" x14ac:dyDescent="0.25">
      <c r="A2837" s="1" t="s">
        <v>4983</v>
      </c>
      <c r="B2837" s="1" t="s">
        <v>28</v>
      </c>
      <c r="C2837" s="1">
        <v>5</v>
      </c>
      <c r="D2837" s="1">
        <v>4</v>
      </c>
      <c r="E2837" s="1">
        <v>20</v>
      </c>
      <c r="F2837" s="1" t="s">
        <v>14</v>
      </c>
      <c r="G2837" s="1" t="s">
        <v>11</v>
      </c>
      <c r="H2837" s="1" t="s">
        <v>19</v>
      </c>
    </row>
    <row r="2838" spans="1:8" ht="12.5" x14ac:dyDescent="0.25">
      <c r="A2838" s="1" t="s">
        <v>4985</v>
      </c>
      <c r="B2838" s="1" t="s">
        <v>13</v>
      </c>
      <c r="C2838" s="1">
        <v>3</v>
      </c>
      <c r="D2838" s="1">
        <v>3</v>
      </c>
      <c r="E2838" s="1">
        <v>9</v>
      </c>
      <c r="F2838" s="1" t="s">
        <v>14</v>
      </c>
      <c r="G2838" s="1" t="s">
        <v>15</v>
      </c>
      <c r="H2838" s="4">
        <v>44987</v>
      </c>
    </row>
    <row r="2839" spans="1:8" ht="12.5" x14ac:dyDescent="0.25">
      <c r="A2839" s="1" t="s">
        <v>4987</v>
      </c>
      <c r="B2839" s="1" t="s">
        <v>32</v>
      </c>
      <c r="C2839" s="1" t="s">
        <v>23</v>
      </c>
      <c r="D2839" s="1">
        <v>4</v>
      </c>
      <c r="E2839" s="1">
        <v>4</v>
      </c>
      <c r="G2839" s="1" t="s">
        <v>11</v>
      </c>
      <c r="H2839" s="1" t="s">
        <v>760</v>
      </c>
    </row>
    <row r="2840" spans="1:8" ht="12.5" x14ac:dyDescent="0.25">
      <c r="A2840" s="1" t="s">
        <v>4989</v>
      </c>
      <c r="B2840" s="1" t="s">
        <v>32</v>
      </c>
      <c r="C2840" s="1">
        <v>5</v>
      </c>
      <c r="D2840" s="1">
        <v>4</v>
      </c>
      <c r="E2840" s="1">
        <v>20</v>
      </c>
      <c r="H2840" s="1" t="s">
        <v>211</v>
      </c>
    </row>
    <row r="2841" spans="1:8" ht="12.5" x14ac:dyDescent="0.25">
      <c r="A2841" s="1" t="s">
        <v>4296</v>
      </c>
      <c r="B2841" s="1" t="s">
        <v>87</v>
      </c>
      <c r="C2841" s="1">
        <v>3</v>
      </c>
      <c r="D2841" s="1">
        <v>1.5</v>
      </c>
      <c r="E2841" s="1">
        <v>4.5</v>
      </c>
      <c r="F2841" s="1" t="s">
        <v>23</v>
      </c>
      <c r="G2841" s="1" t="s">
        <v>15</v>
      </c>
      <c r="H2841" s="4">
        <v>45234</v>
      </c>
    </row>
    <row r="2842" spans="1:8" ht="12.5" x14ac:dyDescent="0.25">
      <c r="A2842" s="1" t="s">
        <v>3662</v>
      </c>
      <c r="B2842" s="1" t="s">
        <v>13</v>
      </c>
      <c r="C2842" s="1">
        <v>1</v>
      </c>
      <c r="D2842" s="1">
        <v>3</v>
      </c>
      <c r="E2842" s="1">
        <v>3</v>
      </c>
      <c r="F2842" s="1" t="s">
        <v>10</v>
      </c>
      <c r="G2842" s="1" t="s">
        <v>11</v>
      </c>
      <c r="H2842" s="1" t="s">
        <v>838</v>
      </c>
    </row>
    <row r="2843" spans="1:8" ht="12.5" x14ac:dyDescent="0.25">
      <c r="A2843" s="1" t="s">
        <v>4992</v>
      </c>
      <c r="B2843" s="1" t="s">
        <v>9</v>
      </c>
      <c r="C2843" s="1">
        <v>2</v>
      </c>
      <c r="D2843" s="1">
        <v>2</v>
      </c>
      <c r="E2843" s="1">
        <v>4</v>
      </c>
      <c r="H2843" s="1" t="s">
        <v>59</v>
      </c>
    </row>
    <row r="2844" spans="1:8" ht="12.5" x14ac:dyDescent="0.25">
      <c r="A2844" s="1" t="s">
        <v>2594</v>
      </c>
      <c r="B2844" s="1" t="s">
        <v>19</v>
      </c>
      <c r="C2844" s="1">
        <v>5</v>
      </c>
      <c r="D2844" s="1">
        <v>3</v>
      </c>
      <c r="E2844" s="1">
        <v>15</v>
      </c>
      <c r="F2844" s="1" t="s">
        <v>10</v>
      </c>
      <c r="G2844" s="1" t="s">
        <v>11</v>
      </c>
      <c r="H2844" s="1" t="s">
        <v>878</v>
      </c>
    </row>
    <row r="2845" spans="1:8" ht="12.5" x14ac:dyDescent="0.25">
      <c r="A2845" s="1" t="s">
        <v>4995</v>
      </c>
      <c r="B2845" s="1" t="s">
        <v>22</v>
      </c>
      <c r="C2845" s="1">
        <v>4</v>
      </c>
      <c r="D2845" s="1">
        <v>5</v>
      </c>
      <c r="E2845" s="1">
        <v>20</v>
      </c>
      <c r="F2845" s="1" t="s">
        <v>26</v>
      </c>
      <c r="G2845" s="1" t="s">
        <v>15</v>
      </c>
      <c r="H2845" s="1" t="s">
        <v>2115</v>
      </c>
    </row>
    <row r="2846" spans="1:8" ht="12.5" x14ac:dyDescent="0.25">
      <c r="A2846" s="1" t="s">
        <v>4997</v>
      </c>
      <c r="B2846" s="1" t="s">
        <v>87</v>
      </c>
      <c r="C2846" s="1">
        <v>3</v>
      </c>
      <c r="D2846" s="1">
        <v>1.5</v>
      </c>
      <c r="E2846" s="1">
        <v>4.5</v>
      </c>
      <c r="H2846" s="1" t="s">
        <v>709</v>
      </c>
    </row>
    <row r="2847" spans="1:8" ht="12.5" x14ac:dyDescent="0.25">
      <c r="A2847" s="1" t="s">
        <v>4999</v>
      </c>
      <c r="B2847" s="1" t="s">
        <v>13</v>
      </c>
      <c r="C2847" s="1">
        <v>5</v>
      </c>
      <c r="D2847" s="1">
        <v>3</v>
      </c>
      <c r="E2847" s="1">
        <v>15</v>
      </c>
      <c r="F2847" s="1" t="s">
        <v>26</v>
      </c>
      <c r="G2847" s="1" t="s">
        <v>11</v>
      </c>
      <c r="H2847" s="4">
        <v>45268</v>
      </c>
    </row>
    <row r="2848" spans="1:8" ht="12.5" x14ac:dyDescent="0.25">
      <c r="A2848" s="1" t="s">
        <v>4152</v>
      </c>
      <c r="B2848" s="1" t="s">
        <v>49</v>
      </c>
      <c r="C2848" s="1">
        <v>2</v>
      </c>
      <c r="D2848" s="1">
        <v>3</v>
      </c>
      <c r="E2848" s="1" t="s">
        <v>23</v>
      </c>
      <c r="H2848" s="4">
        <v>45175</v>
      </c>
    </row>
    <row r="2849" spans="1:8" ht="12.5" x14ac:dyDescent="0.25">
      <c r="A2849" s="1" t="s">
        <v>5001</v>
      </c>
      <c r="B2849" s="1" t="s">
        <v>87</v>
      </c>
      <c r="C2849" s="1">
        <v>4</v>
      </c>
      <c r="D2849" s="1">
        <v>1.5</v>
      </c>
      <c r="E2849" s="1">
        <v>6</v>
      </c>
      <c r="F2849" s="1" t="s">
        <v>26</v>
      </c>
      <c r="G2849" s="1" t="s">
        <v>15</v>
      </c>
      <c r="H2849" s="1" t="s">
        <v>129</v>
      </c>
    </row>
    <row r="2850" spans="1:8" ht="12.5" x14ac:dyDescent="0.25">
      <c r="A2850" s="1" t="s">
        <v>5003</v>
      </c>
      <c r="B2850" s="1" t="s">
        <v>28</v>
      </c>
      <c r="C2850" s="1">
        <v>4</v>
      </c>
      <c r="D2850" s="1">
        <v>4</v>
      </c>
      <c r="E2850" s="1">
        <v>16</v>
      </c>
      <c r="F2850" s="1" t="s">
        <v>14</v>
      </c>
      <c r="G2850" s="1" t="s">
        <v>11</v>
      </c>
      <c r="H2850" s="4">
        <v>45054</v>
      </c>
    </row>
    <row r="2851" spans="1:8" ht="12.5" x14ac:dyDescent="0.25">
      <c r="A2851" s="1" t="s">
        <v>5005</v>
      </c>
      <c r="B2851" s="1" t="s">
        <v>49</v>
      </c>
      <c r="C2851" s="1">
        <v>3</v>
      </c>
      <c r="D2851" s="1">
        <v>3</v>
      </c>
      <c r="E2851" s="1">
        <v>9</v>
      </c>
      <c r="F2851" s="1" t="s">
        <v>26</v>
      </c>
      <c r="G2851" s="1" t="s">
        <v>15</v>
      </c>
      <c r="H2851" s="4">
        <v>45172</v>
      </c>
    </row>
    <row r="2852" spans="1:8" ht="12.5" x14ac:dyDescent="0.25">
      <c r="A2852" s="1" t="s">
        <v>5006</v>
      </c>
      <c r="B2852" s="1" t="s">
        <v>28</v>
      </c>
      <c r="C2852" s="1">
        <v>4</v>
      </c>
      <c r="D2852" s="1">
        <v>4</v>
      </c>
      <c r="E2852" s="1">
        <v>16</v>
      </c>
      <c r="G2852" s="1" t="s">
        <v>11</v>
      </c>
      <c r="H2852" s="4">
        <v>45018</v>
      </c>
    </row>
    <row r="2853" spans="1:8" ht="12.5" x14ac:dyDescent="0.25">
      <c r="A2853" s="1" t="s">
        <v>5008</v>
      </c>
      <c r="B2853" s="1" t="s">
        <v>32</v>
      </c>
      <c r="C2853" s="1">
        <v>5</v>
      </c>
      <c r="D2853" s="1">
        <v>4</v>
      </c>
      <c r="E2853" s="1">
        <v>20</v>
      </c>
      <c r="F2853" s="1" t="s">
        <v>14</v>
      </c>
      <c r="H2853" s="4">
        <v>45110</v>
      </c>
    </row>
    <row r="2854" spans="1:8" ht="12.5" x14ac:dyDescent="0.25">
      <c r="A2854" s="1" t="s">
        <v>4146</v>
      </c>
      <c r="B2854" s="1" t="s">
        <v>9</v>
      </c>
      <c r="C2854" s="1">
        <v>2</v>
      </c>
      <c r="D2854" s="1">
        <v>2</v>
      </c>
      <c r="E2854" s="1">
        <v>4</v>
      </c>
      <c r="F2854" s="1" t="s">
        <v>14</v>
      </c>
      <c r="H2854" s="1" t="s">
        <v>92</v>
      </c>
    </row>
    <row r="2855" spans="1:8" ht="12.5" x14ac:dyDescent="0.25">
      <c r="A2855" s="1" t="s">
        <v>5010</v>
      </c>
      <c r="B2855" s="1" t="s">
        <v>49</v>
      </c>
      <c r="C2855" s="1">
        <v>2</v>
      </c>
      <c r="D2855" s="1">
        <v>3</v>
      </c>
    </row>
    <row r="2856" spans="1:8" ht="12.5" x14ac:dyDescent="0.25">
      <c r="A2856" s="1" t="s">
        <v>412</v>
      </c>
      <c r="B2856" s="1" t="s">
        <v>9</v>
      </c>
      <c r="C2856" s="1">
        <v>4</v>
      </c>
      <c r="D2856" s="1">
        <v>2</v>
      </c>
      <c r="E2856" s="1">
        <v>8</v>
      </c>
      <c r="H2856" s="1" t="s">
        <v>339</v>
      </c>
    </row>
    <row r="2857" spans="1:8" ht="12.5" x14ac:dyDescent="0.25">
      <c r="A2857" s="1" t="s">
        <v>5012</v>
      </c>
      <c r="B2857" s="1" t="s">
        <v>49</v>
      </c>
      <c r="C2857" s="1">
        <v>5</v>
      </c>
      <c r="D2857" s="1">
        <v>3</v>
      </c>
      <c r="E2857" s="1">
        <v>15</v>
      </c>
      <c r="F2857" s="1" t="s">
        <v>14</v>
      </c>
      <c r="H2857" s="4">
        <v>45088</v>
      </c>
    </row>
    <row r="2858" spans="1:8" ht="12.5" x14ac:dyDescent="0.25">
      <c r="A2858" s="1" t="s">
        <v>5013</v>
      </c>
      <c r="B2858" s="1" t="s">
        <v>18</v>
      </c>
      <c r="C2858" s="1">
        <v>3</v>
      </c>
      <c r="D2858" s="1">
        <v>1</v>
      </c>
      <c r="E2858" s="1">
        <v>3</v>
      </c>
      <c r="G2858" s="1" t="s">
        <v>11</v>
      </c>
      <c r="H2858" s="1" t="s">
        <v>1365</v>
      </c>
    </row>
    <row r="2859" spans="1:8" ht="12.5" x14ac:dyDescent="0.25">
      <c r="A2859" s="1" t="s">
        <v>5015</v>
      </c>
      <c r="B2859" s="1" t="s">
        <v>32</v>
      </c>
      <c r="C2859" s="1">
        <v>5</v>
      </c>
      <c r="D2859" s="1">
        <v>4</v>
      </c>
      <c r="E2859" s="1">
        <v>20</v>
      </c>
      <c r="F2859" s="1" t="s">
        <v>26</v>
      </c>
      <c r="H2859" s="1" t="s">
        <v>1506</v>
      </c>
    </row>
    <row r="2860" spans="1:8" ht="12.5" x14ac:dyDescent="0.25">
      <c r="A2860" s="1" t="s">
        <v>5017</v>
      </c>
      <c r="B2860" s="1" t="s">
        <v>22</v>
      </c>
      <c r="C2860" s="1">
        <v>3</v>
      </c>
      <c r="D2860" s="1">
        <v>5</v>
      </c>
      <c r="E2860" s="1">
        <v>15</v>
      </c>
      <c r="F2860" s="1" t="s">
        <v>26</v>
      </c>
      <c r="H2860" s="4">
        <v>45027</v>
      </c>
    </row>
    <row r="2861" spans="1:8" ht="12.5" x14ac:dyDescent="0.25">
      <c r="A2861" s="1" t="s">
        <v>5018</v>
      </c>
      <c r="B2861" s="1" t="s">
        <v>19</v>
      </c>
      <c r="C2861" s="1">
        <v>3</v>
      </c>
      <c r="D2861" s="1">
        <v>3</v>
      </c>
      <c r="E2861" s="1">
        <v>9</v>
      </c>
      <c r="F2861" s="1" t="s">
        <v>26</v>
      </c>
      <c r="H2861" s="1" t="s">
        <v>843</v>
      </c>
    </row>
    <row r="2862" spans="1:8" ht="12.5" x14ac:dyDescent="0.25">
      <c r="A2862" s="1" t="s">
        <v>5020</v>
      </c>
      <c r="B2862" s="1" t="s">
        <v>22</v>
      </c>
      <c r="C2862" s="1" t="s">
        <v>19</v>
      </c>
      <c r="D2862" s="1">
        <v>5</v>
      </c>
      <c r="E2862" s="1">
        <v>20</v>
      </c>
      <c r="F2862" s="1" t="s">
        <v>26</v>
      </c>
      <c r="G2862" s="1" t="s">
        <v>15</v>
      </c>
      <c r="H2862" s="1" t="s">
        <v>436</v>
      </c>
    </row>
    <row r="2863" spans="1:8" ht="12.5" x14ac:dyDescent="0.25">
      <c r="A2863" s="1" t="s">
        <v>5022</v>
      </c>
      <c r="B2863" s="1" t="s">
        <v>49</v>
      </c>
      <c r="C2863" s="1">
        <v>2</v>
      </c>
      <c r="D2863" s="1">
        <v>3</v>
      </c>
      <c r="E2863" s="1">
        <v>6</v>
      </c>
      <c r="H2863" s="1" t="s">
        <v>1155</v>
      </c>
    </row>
    <row r="2864" spans="1:8" ht="12.5" x14ac:dyDescent="0.25">
      <c r="A2864" s="1" t="s">
        <v>5023</v>
      </c>
      <c r="B2864" s="1" t="s">
        <v>49</v>
      </c>
      <c r="C2864" s="1">
        <v>1</v>
      </c>
      <c r="D2864" s="1" t="s">
        <v>19</v>
      </c>
      <c r="E2864" s="1">
        <v>3</v>
      </c>
      <c r="F2864" s="1" t="s">
        <v>14</v>
      </c>
      <c r="H2864" s="1" t="s">
        <v>732</v>
      </c>
    </row>
    <row r="2865" spans="1:8" ht="12.5" x14ac:dyDescent="0.25">
      <c r="A2865" s="1" t="s">
        <v>5025</v>
      </c>
      <c r="B2865" s="1" t="s">
        <v>22</v>
      </c>
      <c r="C2865" s="1">
        <v>2</v>
      </c>
      <c r="D2865" s="1">
        <v>5</v>
      </c>
      <c r="E2865" s="1">
        <v>10</v>
      </c>
      <c r="F2865" s="1" t="s">
        <v>19</v>
      </c>
      <c r="H2865" s="1" t="s">
        <v>162</v>
      </c>
    </row>
    <row r="2866" spans="1:8" ht="12.5" x14ac:dyDescent="0.25">
      <c r="A2866" s="1" t="s">
        <v>5026</v>
      </c>
      <c r="B2866" s="1" t="s">
        <v>9</v>
      </c>
      <c r="C2866" s="1">
        <v>4</v>
      </c>
      <c r="D2866" s="1">
        <v>2</v>
      </c>
      <c r="E2866" s="1">
        <v>8</v>
      </c>
      <c r="F2866" s="1" t="s">
        <v>10</v>
      </c>
      <c r="H2866" s="1" t="s">
        <v>508</v>
      </c>
    </row>
    <row r="2867" spans="1:8" ht="12.5" x14ac:dyDescent="0.25">
      <c r="A2867" s="1" t="s">
        <v>4917</v>
      </c>
      <c r="B2867" s="1" t="s">
        <v>49</v>
      </c>
      <c r="C2867" s="1">
        <v>1</v>
      </c>
      <c r="D2867" s="1">
        <v>3</v>
      </c>
      <c r="E2867" s="1">
        <v>3</v>
      </c>
      <c r="F2867" s="1" t="s">
        <v>19</v>
      </c>
      <c r="G2867" s="1" t="s">
        <v>11</v>
      </c>
      <c r="H2867" s="4">
        <v>45057</v>
      </c>
    </row>
    <row r="2868" spans="1:8" ht="12.5" x14ac:dyDescent="0.25">
      <c r="A2868" s="1" t="s">
        <v>5029</v>
      </c>
      <c r="B2868" s="1" t="s">
        <v>22</v>
      </c>
      <c r="C2868" s="1">
        <v>2</v>
      </c>
      <c r="D2868" s="1">
        <v>5</v>
      </c>
      <c r="F2868" s="1" t="s">
        <v>23</v>
      </c>
      <c r="H2868" s="4">
        <v>45234</v>
      </c>
    </row>
    <row r="2869" spans="1:8" ht="12.5" x14ac:dyDescent="0.25">
      <c r="A2869" s="1" t="s">
        <v>1187</v>
      </c>
      <c r="B2869" s="1" t="s">
        <v>49</v>
      </c>
      <c r="C2869" s="1">
        <v>3</v>
      </c>
      <c r="D2869" s="1">
        <v>3</v>
      </c>
      <c r="E2869" s="1">
        <v>9</v>
      </c>
      <c r="F2869" s="1" t="s">
        <v>14</v>
      </c>
      <c r="H2869" s="1" t="s">
        <v>676</v>
      </c>
    </row>
    <row r="2870" spans="1:8" ht="12.5" x14ac:dyDescent="0.25">
      <c r="A2870" s="1" t="s">
        <v>5032</v>
      </c>
      <c r="B2870" s="1" t="s">
        <v>87</v>
      </c>
      <c r="C2870" s="1">
        <v>1</v>
      </c>
      <c r="D2870" s="1">
        <v>1.5</v>
      </c>
      <c r="E2870" s="1">
        <v>1.5</v>
      </c>
      <c r="F2870" s="1" t="s">
        <v>26</v>
      </c>
      <c r="G2870" s="1" t="s">
        <v>15</v>
      </c>
      <c r="H2870" s="4">
        <v>45172</v>
      </c>
    </row>
    <row r="2871" spans="1:8" ht="12.5" x14ac:dyDescent="0.25">
      <c r="A2871" s="1" t="s">
        <v>5033</v>
      </c>
      <c r="B2871" s="1" t="s">
        <v>49</v>
      </c>
      <c r="C2871" s="1">
        <v>3</v>
      </c>
      <c r="D2871" s="1">
        <v>3</v>
      </c>
      <c r="E2871" s="1">
        <v>9</v>
      </c>
      <c r="G2871" s="1" t="s">
        <v>11</v>
      </c>
      <c r="H2871" s="1" t="s">
        <v>875</v>
      </c>
    </row>
    <row r="2872" spans="1:8" ht="12.5" x14ac:dyDescent="0.25">
      <c r="A2872" s="1" t="s">
        <v>5034</v>
      </c>
      <c r="B2872" s="1" t="s">
        <v>9</v>
      </c>
      <c r="C2872" s="1">
        <v>3</v>
      </c>
      <c r="D2872" s="1">
        <v>2</v>
      </c>
      <c r="E2872" s="1">
        <v>6</v>
      </c>
      <c r="G2872" s="1" t="s">
        <v>11</v>
      </c>
      <c r="H2872" s="1" t="s">
        <v>493</v>
      </c>
    </row>
    <row r="2873" spans="1:8" ht="12.5" x14ac:dyDescent="0.25">
      <c r="A2873" s="1" t="s">
        <v>5035</v>
      </c>
      <c r="B2873" s="1" t="s">
        <v>49</v>
      </c>
      <c r="C2873" s="1">
        <v>2</v>
      </c>
      <c r="D2873" s="1">
        <v>3</v>
      </c>
      <c r="E2873" s="1">
        <v>6</v>
      </c>
      <c r="F2873" s="1" t="s">
        <v>26</v>
      </c>
      <c r="G2873" s="1" t="s">
        <v>11</v>
      </c>
      <c r="H2873" s="1" t="s">
        <v>35</v>
      </c>
    </row>
    <row r="2874" spans="1:8" ht="12.5" x14ac:dyDescent="0.25">
      <c r="A2874" s="1" t="s">
        <v>5036</v>
      </c>
      <c r="B2874" s="1" t="s">
        <v>87</v>
      </c>
      <c r="C2874" s="1">
        <v>2</v>
      </c>
      <c r="D2874" s="1">
        <v>1.5</v>
      </c>
      <c r="E2874" s="1">
        <v>3</v>
      </c>
      <c r="F2874" s="1" t="s">
        <v>23</v>
      </c>
      <c r="H2874" s="1" t="s">
        <v>1586</v>
      </c>
    </row>
    <row r="2875" spans="1:8" ht="12.5" x14ac:dyDescent="0.25">
      <c r="A2875" s="1" t="s">
        <v>3358</v>
      </c>
      <c r="B2875" s="1" t="s">
        <v>49</v>
      </c>
      <c r="C2875" s="1">
        <v>3</v>
      </c>
      <c r="D2875" s="1">
        <v>3</v>
      </c>
      <c r="E2875" s="1">
        <v>9</v>
      </c>
      <c r="F2875" s="1" t="s">
        <v>10</v>
      </c>
      <c r="H2875" s="4">
        <v>45117</v>
      </c>
    </row>
    <row r="2876" spans="1:8" ht="12.5" x14ac:dyDescent="0.25">
      <c r="A2876" s="1" t="s">
        <v>5038</v>
      </c>
      <c r="B2876" s="1" t="s">
        <v>87</v>
      </c>
      <c r="C2876" s="1">
        <v>5</v>
      </c>
      <c r="D2876" s="1">
        <v>1.5</v>
      </c>
      <c r="E2876" s="1">
        <v>7.5</v>
      </c>
      <c r="F2876" s="1" t="s">
        <v>14</v>
      </c>
      <c r="G2876" s="1" t="s">
        <v>11</v>
      </c>
      <c r="H2876" s="4">
        <v>45048</v>
      </c>
    </row>
    <row r="2877" spans="1:8" ht="12.5" x14ac:dyDescent="0.25">
      <c r="A2877" s="1" t="s">
        <v>5040</v>
      </c>
      <c r="B2877" s="1" t="s">
        <v>49</v>
      </c>
      <c r="C2877" s="1">
        <v>3</v>
      </c>
      <c r="D2877" s="1">
        <v>3</v>
      </c>
      <c r="E2877" s="1">
        <v>9</v>
      </c>
      <c r="G2877" s="1" t="s">
        <v>15</v>
      </c>
      <c r="H2877" s="4">
        <v>45177</v>
      </c>
    </row>
    <row r="2878" spans="1:8" ht="12.5" x14ac:dyDescent="0.25">
      <c r="A2878" s="1" t="s">
        <v>5042</v>
      </c>
      <c r="B2878" s="1" t="s">
        <v>18</v>
      </c>
      <c r="C2878" s="1">
        <v>5</v>
      </c>
      <c r="D2878" s="1">
        <v>1</v>
      </c>
      <c r="E2878" s="1">
        <v>5</v>
      </c>
      <c r="F2878" s="1" t="s">
        <v>10</v>
      </c>
      <c r="H2878" s="4">
        <v>45140</v>
      </c>
    </row>
    <row r="2879" spans="1:8" ht="12.5" x14ac:dyDescent="0.25">
      <c r="A2879" s="1" t="s">
        <v>5044</v>
      </c>
      <c r="B2879" s="1" t="s">
        <v>87</v>
      </c>
      <c r="C2879" s="1">
        <v>5</v>
      </c>
      <c r="D2879" s="1">
        <v>1.5</v>
      </c>
      <c r="E2879" s="1">
        <v>7.5</v>
      </c>
      <c r="F2879" s="1" t="s">
        <v>14</v>
      </c>
      <c r="H2879" s="4">
        <v>45026</v>
      </c>
    </row>
    <row r="2880" spans="1:8" ht="12.5" x14ac:dyDescent="0.25">
      <c r="A2880" s="1" t="s">
        <v>5046</v>
      </c>
      <c r="B2880" s="1" t="s">
        <v>18</v>
      </c>
      <c r="C2880" s="1">
        <v>5</v>
      </c>
      <c r="E2880" s="1">
        <v>5</v>
      </c>
      <c r="F2880" s="1" t="s">
        <v>14</v>
      </c>
      <c r="G2880" s="1" t="s">
        <v>11</v>
      </c>
      <c r="H2880" s="1" t="s">
        <v>688</v>
      </c>
    </row>
    <row r="2881" spans="1:8" ht="12.5" x14ac:dyDescent="0.25">
      <c r="A2881" s="1" t="s">
        <v>5048</v>
      </c>
      <c r="B2881" s="1" t="s">
        <v>18</v>
      </c>
      <c r="C2881" s="1">
        <v>4</v>
      </c>
      <c r="D2881" s="1">
        <v>1</v>
      </c>
      <c r="E2881" s="1">
        <v>4</v>
      </c>
      <c r="F2881" s="1" t="s">
        <v>10</v>
      </c>
      <c r="G2881" s="1" t="s">
        <v>15</v>
      </c>
      <c r="H2881" s="1" t="s">
        <v>389</v>
      </c>
    </row>
    <row r="2882" spans="1:8" ht="12.5" x14ac:dyDescent="0.25">
      <c r="A2882" s="1" t="s">
        <v>5049</v>
      </c>
      <c r="B2882" s="1" t="s">
        <v>32</v>
      </c>
      <c r="C2882" s="1">
        <v>3</v>
      </c>
      <c r="D2882" s="1">
        <v>4</v>
      </c>
      <c r="E2882" s="1">
        <v>12</v>
      </c>
      <c r="H2882" s="1" t="s">
        <v>682</v>
      </c>
    </row>
    <row r="2883" spans="1:8" ht="12.5" x14ac:dyDescent="0.25">
      <c r="A2883" s="1" t="s">
        <v>3777</v>
      </c>
      <c r="B2883" s="1" t="s">
        <v>32</v>
      </c>
      <c r="C2883" s="1">
        <v>5</v>
      </c>
      <c r="D2883" s="1">
        <v>4</v>
      </c>
      <c r="E2883" s="1">
        <v>20</v>
      </c>
      <c r="G2883" s="1" t="s">
        <v>15</v>
      </c>
      <c r="H2883" s="4">
        <v>45143</v>
      </c>
    </row>
    <row r="2884" spans="1:8" ht="12.5" x14ac:dyDescent="0.25">
      <c r="A2884" s="1" t="s">
        <v>5052</v>
      </c>
      <c r="B2884" s="1" t="s">
        <v>49</v>
      </c>
      <c r="C2884" s="1">
        <v>2</v>
      </c>
      <c r="D2884" s="1">
        <v>3</v>
      </c>
      <c r="E2884" s="1">
        <v>6</v>
      </c>
      <c r="F2884" s="1" t="s">
        <v>14</v>
      </c>
      <c r="G2884" s="1" t="s">
        <v>15</v>
      </c>
      <c r="H2884" s="1" t="s">
        <v>170</v>
      </c>
    </row>
    <row r="2885" spans="1:8" ht="12.5" x14ac:dyDescent="0.25">
      <c r="A2885" s="1" t="s">
        <v>5053</v>
      </c>
      <c r="B2885" s="1" t="s">
        <v>13</v>
      </c>
      <c r="C2885" s="1">
        <v>5</v>
      </c>
      <c r="D2885" s="1">
        <v>3</v>
      </c>
      <c r="E2885" s="1">
        <v>15</v>
      </c>
      <c r="F2885" s="1" t="s">
        <v>14</v>
      </c>
      <c r="H2885" s="4">
        <v>44986</v>
      </c>
    </row>
    <row r="2886" spans="1:8" ht="12.5" x14ac:dyDescent="0.25">
      <c r="A2886" s="1" t="s">
        <v>5054</v>
      </c>
      <c r="B2886" s="1" t="s">
        <v>32</v>
      </c>
      <c r="C2886" s="1">
        <v>2</v>
      </c>
      <c r="D2886" s="1">
        <v>4</v>
      </c>
      <c r="E2886" s="1">
        <v>8</v>
      </c>
      <c r="F2886" s="1" t="s">
        <v>14</v>
      </c>
      <c r="G2886" s="1" t="s">
        <v>11</v>
      </c>
      <c r="H2886" s="4">
        <v>45028</v>
      </c>
    </row>
    <row r="2887" spans="1:8" ht="12.5" x14ac:dyDescent="0.25">
      <c r="A2887" s="1" t="s">
        <v>5055</v>
      </c>
      <c r="B2887" s="1" t="s">
        <v>23</v>
      </c>
      <c r="C2887" s="1">
        <v>4</v>
      </c>
      <c r="D2887" s="1">
        <v>5</v>
      </c>
      <c r="E2887" s="1">
        <v>20</v>
      </c>
      <c r="F2887" s="1" t="s">
        <v>14</v>
      </c>
      <c r="G2887" s="1" t="s">
        <v>11</v>
      </c>
      <c r="H2887" s="1" t="s">
        <v>415</v>
      </c>
    </row>
    <row r="2888" spans="1:8" ht="12.5" x14ac:dyDescent="0.25">
      <c r="A2888" s="1" t="s">
        <v>2080</v>
      </c>
      <c r="B2888" s="1" t="s">
        <v>18</v>
      </c>
      <c r="C2888" s="1">
        <v>3</v>
      </c>
      <c r="D2888" s="1">
        <v>1</v>
      </c>
      <c r="E2888" s="1">
        <v>3</v>
      </c>
      <c r="F2888" s="1" t="s">
        <v>14</v>
      </c>
      <c r="H2888" s="4">
        <v>45089</v>
      </c>
    </row>
    <row r="2889" spans="1:8" ht="12.5" x14ac:dyDescent="0.25">
      <c r="A2889" s="1" t="s">
        <v>5058</v>
      </c>
      <c r="B2889" s="1" t="s">
        <v>9</v>
      </c>
      <c r="C2889" s="1">
        <v>5</v>
      </c>
      <c r="D2889" s="1">
        <v>2</v>
      </c>
      <c r="E2889" s="1">
        <v>10</v>
      </c>
      <c r="H2889" s="1" t="s">
        <v>383</v>
      </c>
    </row>
    <row r="2890" spans="1:8" ht="12.5" x14ac:dyDescent="0.25">
      <c r="A2890" s="1" t="s">
        <v>5059</v>
      </c>
      <c r="B2890" s="1" t="s">
        <v>9</v>
      </c>
      <c r="C2890" s="1">
        <v>5</v>
      </c>
      <c r="D2890" s="1">
        <v>2</v>
      </c>
      <c r="E2890" s="1">
        <v>10</v>
      </c>
      <c r="F2890" s="1" t="s">
        <v>10</v>
      </c>
      <c r="G2890" s="1" t="s">
        <v>15</v>
      </c>
      <c r="H2890" s="4">
        <v>45139</v>
      </c>
    </row>
    <row r="2891" spans="1:8" ht="12.5" x14ac:dyDescent="0.25">
      <c r="A2891" s="1" t="s">
        <v>5061</v>
      </c>
      <c r="B2891" s="1" t="s">
        <v>18</v>
      </c>
      <c r="C2891" s="1">
        <v>3</v>
      </c>
      <c r="D2891" s="1">
        <v>1</v>
      </c>
      <c r="E2891" s="1">
        <v>3</v>
      </c>
      <c r="F2891" s="1" t="s">
        <v>14</v>
      </c>
      <c r="G2891" s="1" t="s">
        <v>15</v>
      </c>
      <c r="H2891" s="1" t="s">
        <v>136</v>
      </c>
    </row>
    <row r="2892" spans="1:8" ht="12.5" x14ac:dyDescent="0.25">
      <c r="A2892" s="1" t="s">
        <v>5062</v>
      </c>
      <c r="B2892" s="1" t="s">
        <v>32</v>
      </c>
      <c r="C2892" s="1">
        <v>2</v>
      </c>
      <c r="D2892" s="1">
        <v>4</v>
      </c>
      <c r="E2892" s="1">
        <v>8</v>
      </c>
      <c r="F2892" s="1" t="s">
        <v>26</v>
      </c>
      <c r="G2892" s="1" t="s">
        <v>11</v>
      </c>
      <c r="H2892" s="4">
        <v>45052</v>
      </c>
    </row>
    <row r="2893" spans="1:8" ht="12.5" x14ac:dyDescent="0.25">
      <c r="A2893" s="1" t="s">
        <v>5064</v>
      </c>
      <c r="B2893" s="1" t="s">
        <v>18</v>
      </c>
      <c r="C2893" s="1">
        <v>2</v>
      </c>
      <c r="D2893" s="1">
        <v>1</v>
      </c>
      <c r="E2893" s="1">
        <v>2</v>
      </c>
      <c r="F2893" s="1" t="s">
        <v>14</v>
      </c>
      <c r="G2893" s="1" t="s">
        <v>11</v>
      </c>
      <c r="H2893" s="4">
        <v>44965</v>
      </c>
    </row>
    <row r="2894" spans="1:8" ht="12.5" x14ac:dyDescent="0.25">
      <c r="A2894" s="1" t="s">
        <v>5066</v>
      </c>
      <c r="B2894" s="1" t="s">
        <v>22</v>
      </c>
      <c r="C2894" s="1" t="s">
        <v>23</v>
      </c>
      <c r="D2894" s="1">
        <v>5</v>
      </c>
      <c r="E2894" s="1">
        <v>5</v>
      </c>
      <c r="F2894" s="1" t="s">
        <v>14</v>
      </c>
      <c r="G2894" s="1" t="s">
        <v>11</v>
      </c>
      <c r="H2894" s="1" t="s">
        <v>317</v>
      </c>
    </row>
    <row r="2895" spans="1:8" ht="12.5" x14ac:dyDescent="0.25">
      <c r="A2895" s="1" t="s">
        <v>1156</v>
      </c>
      <c r="B2895" s="1" t="s">
        <v>13</v>
      </c>
      <c r="C2895" s="1">
        <v>4</v>
      </c>
      <c r="D2895" s="1">
        <v>3</v>
      </c>
      <c r="E2895" s="1">
        <v>12</v>
      </c>
      <c r="G2895" s="1" t="s">
        <v>11</v>
      </c>
      <c r="H2895" s="4">
        <v>45054</v>
      </c>
    </row>
    <row r="2896" spans="1:8" ht="12.5" x14ac:dyDescent="0.25">
      <c r="A2896" s="1" t="s">
        <v>5069</v>
      </c>
      <c r="B2896" s="1" t="s">
        <v>22</v>
      </c>
      <c r="C2896" s="1">
        <v>4</v>
      </c>
      <c r="D2896" s="1">
        <v>5</v>
      </c>
      <c r="E2896" s="1">
        <v>20</v>
      </c>
      <c r="F2896" s="1" t="s">
        <v>19</v>
      </c>
      <c r="H2896" s="4">
        <v>45205</v>
      </c>
    </row>
    <row r="2897" spans="1:8" ht="12.5" x14ac:dyDescent="0.25">
      <c r="A2897" s="1" t="s">
        <v>5070</v>
      </c>
      <c r="B2897" s="1" t="s">
        <v>32</v>
      </c>
      <c r="C2897" s="1">
        <v>5</v>
      </c>
      <c r="D2897" s="1">
        <v>4</v>
      </c>
      <c r="E2897" s="1">
        <v>20</v>
      </c>
      <c r="F2897" s="1" t="s">
        <v>23</v>
      </c>
      <c r="G2897" s="1" t="s">
        <v>11</v>
      </c>
      <c r="H2897" s="4">
        <v>45114</v>
      </c>
    </row>
    <row r="2898" spans="1:8" ht="12.5" x14ac:dyDescent="0.25">
      <c r="A2898" s="1" t="s">
        <v>5071</v>
      </c>
      <c r="B2898" s="1" t="s">
        <v>9</v>
      </c>
      <c r="C2898" s="1">
        <v>4</v>
      </c>
      <c r="D2898" s="1">
        <v>2</v>
      </c>
      <c r="E2898" s="1">
        <v>8</v>
      </c>
      <c r="F2898" s="1" t="s">
        <v>14</v>
      </c>
      <c r="G2898" s="1" t="s">
        <v>15</v>
      </c>
      <c r="H2898" s="4">
        <v>45272</v>
      </c>
    </row>
    <row r="2899" spans="1:8" ht="12.5" x14ac:dyDescent="0.25">
      <c r="A2899" s="1" t="s">
        <v>5072</v>
      </c>
      <c r="B2899" s="1" t="s">
        <v>9</v>
      </c>
      <c r="C2899" s="1">
        <v>5</v>
      </c>
      <c r="D2899" s="1">
        <v>2</v>
      </c>
      <c r="E2899" s="1">
        <v>10</v>
      </c>
      <c r="G2899" s="1" t="s">
        <v>11</v>
      </c>
      <c r="H2899" s="4">
        <v>44990</v>
      </c>
    </row>
    <row r="2900" spans="1:8" ht="12.5" x14ac:dyDescent="0.25">
      <c r="A2900" s="1" t="s">
        <v>1320</v>
      </c>
      <c r="B2900" s="1" t="s">
        <v>32</v>
      </c>
      <c r="C2900" s="1">
        <v>4</v>
      </c>
      <c r="D2900" s="1">
        <v>4</v>
      </c>
      <c r="E2900" s="1">
        <v>16</v>
      </c>
      <c r="F2900" s="1" t="s">
        <v>14</v>
      </c>
      <c r="G2900" s="1" t="s">
        <v>11</v>
      </c>
      <c r="H2900" s="1" t="s">
        <v>567</v>
      </c>
    </row>
    <row r="2901" spans="1:8" ht="12.5" x14ac:dyDescent="0.25">
      <c r="A2901" s="1" t="s">
        <v>5074</v>
      </c>
      <c r="B2901" s="1" t="s">
        <v>32</v>
      </c>
      <c r="C2901" s="1">
        <v>5</v>
      </c>
      <c r="D2901" s="1">
        <v>4</v>
      </c>
      <c r="E2901" s="1">
        <v>20</v>
      </c>
      <c r="F2901" s="1" t="s">
        <v>26</v>
      </c>
      <c r="G2901" s="1" t="s">
        <v>11</v>
      </c>
      <c r="H2901" s="1" t="s">
        <v>23</v>
      </c>
    </row>
    <row r="2902" spans="1:8" ht="12.5" x14ac:dyDescent="0.25">
      <c r="A2902" s="1" t="s">
        <v>4295</v>
      </c>
      <c r="B2902" s="1" t="s">
        <v>87</v>
      </c>
      <c r="C2902" s="1">
        <v>2</v>
      </c>
      <c r="D2902" s="1">
        <v>1.5</v>
      </c>
      <c r="E2902" s="1">
        <v>3</v>
      </c>
      <c r="H2902" s="4">
        <v>44991</v>
      </c>
    </row>
    <row r="2903" spans="1:8" ht="12.5" x14ac:dyDescent="0.25">
      <c r="A2903" s="1" t="s">
        <v>5077</v>
      </c>
      <c r="B2903" s="1" t="s">
        <v>22</v>
      </c>
      <c r="C2903" s="1">
        <v>3</v>
      </c>
      <c r="D2903" s="1">
        <v>5</v>
      </c>
      <c r="E2903" s="1">
        <v>15</v>
      </c>
      <c r="F2903" s="1" t="s">
        <v>26</v>
      </c>
      <c r="H2903" s="1" t="s">
        <v>585</v>
      </c>
    </row>
    <row r="2904" spans="1:8" ht="12.5" x14ac:dyDescent="0.25">
      <c r="A2904" s="1" t="s">
        <v>5078</v>
      </c>
      <c r="B2904" s="1" t="s">
        <v>22</v>
      </c>
      <c r="C2904" s="1">
        <v>1</v>
      </c>
      <c r="D2904" s="1">
        <v>5</v>
      </c>
      <c r="E2904" s="1">
        <v>5</v>
      </c>
      <c r="F2904" s="1" t="s">
        <v>19</v>
      </c>
      <c r="G2904" s="1" t="s">
        <v>11</v>
      </c>
      <c r="H2904" s="1" t="s">
        <v>709</v>
      </c>
    </row>
    <row r="2905" spans="1:8" ht="12.5" x14ac:dyDescent="0.25">
      <c r="A2905" s="1" t="s">
        <v>371</v>
      </c>
      <c r="B2905" s="1" t="s">
        <v>13</v>
      </c>
      <c r="C2905" s="1">
        <v>1</v>
      </c>
      <c r="D2905" s="1">
        <v>3</v>
      </c>
      <c r="E2905" s="1">
        <v>3</v>
      </c>
      <c r="F2905" s="1" t="s">
        <v>23</v>
      </c>
      <c r="H2905" s="1" t="s">
        <v>571</v>
      </c>
    </row>
    <row r="2906" spans="1:8" ht="12.5" x14ac:dyDescent="0.25">
      <c r="A2906" s="1" t="s">
        <v>5080</v>
      </c>
      <c r="C2906" s="1">
        <v>1</v>
      </c>
      <c r="D2906" s="1">
        <v>4</v>
      </c>
      <c r="E2906" s="1">
        <v>4</v>
      </c>
      <c r="F2906" s="1" t="s">
        <v>10</v>
      </c>
      <c r="G2906" s="1" t="s">
        <v>11</v>
      </c>
      <c r="H2906" s="4">
        <v>45144</v>
      </c>
    </row>
    <row r="2907" spans="1:8" ht="12.5" x14ac:dyDescent="0.25">
      <c r="A2907" s="1" t="s">
        <v>1981</v>
      </c>
      <c r="B2907" s="1" t="s">
        <v>49</v>
      </c>
      <c r="C2907" s="1">
        <v>4</v>
      </c>
      <c r="D2907" s="1">
        <v>3</v>
      </c>
      <c r="E2907" s="1">
        <v>12</v>
      </c>
      <c r="F2907" s="1" t="s">
        <v>26</v>
      </c>
      <c r="G2907" s="1" t="s">
        <v>11</v>
      </c>
      <c r="H2907" s="1" t="s">
        <v>297</v>
      </c>
    </row>
    <row r="2908" spans="1:8" ht="12.5" x14ac:dyDescent="0.25">
      <c r="A2908" s="1" t="s">
        <v>5082</v>
      </c>
      <c r="B2908" s="1" t="s">
        <v>32</v>
      </c>
      <c r="C2908" s="1">
        <v>1</v>
      </c>
      <c r="D2908" s="1">
        <v>4</v>
      </c>
      <c r="E2908" s="1">
        <v>4</v>
      </c>
      <c r="H2908" s="1" t="s">
        <v>339</v>
      </c>
    </row>
    <row r="2909" spans="1:8" ht="12.5" x14ac:dyDescent="0.25">
      <c r="A2909" s="1" t="s">
        <v>5084</v>
      </c>
      <c r="B2909" s="1" t="s">
        <v>23</v>
      </c>
      <c r="C2909" s="1">
        <v>5</v>
      </c>
      <c r="D2909" s="1">
        <v>3</v>
      </c>
      <c r="E2909" s="1">
        <v>15</v>
      </c>
      <c r="F2909" s="1" t="s">
        <v>26</v>
      </c>
      <c r="G2909" s="1" t="s">
        <v>11</v>
      </c>
      <c r="H2909" s="4">
        <v>45178</v>
      </c>
    </row>
    <row r="2910" spans="1:8" ht="12.5" x14ac:dyDescent="0.25">
      <c r="A2910" s="1" t="s">
        <v>1524</v>
      </c>
      <c r="B2910" s="1" t="s">
        <v>32</v>
      </c>
      <c r="C2910" s="1">
        <v>2</v>
      </c>
      <c r="D2910" s="1">
        <v>4</v>
      </c>
      <c r="E2910" s="1">
        <v>8</v>
      </c>
      <c r="H2910" s="1" t="s">
        <v>297</v>
      </c>
    </row>
    <row r="2911" spans="1:8" ht="12.5" x14ac:dyDescent="0.25">
      <c r="A2911" s="1" t="s">
        <v>5086</v>
      </c>
      <c r="B2911" s="1" t="s">
        <v>13</v>
      </c>
      <c r="C2911" s="1">
        <v>2</v>
      </c>
      <c r="D2911" s="1">
        <v>3</v>
      </c>
      <c r="E2911" s="1">
        <v>6</v>
      </c>
      <c r="F2911" s="1" t="s">
        <v>23</v>
      </c>
      <c r="H2911" s="1" t="s">
        <v>804</v>
      </c>
    </row>
    <row r="2912" spans="1:8" ht="12.5" x14ac:dyDescent="0.25">
      <c r="A2912" s="1" t="s">
        <v>5088</v>
      </c>
      <c r="B2912" s="1" t="s">
        <v>32</v>
      </c>
      <c r="C2912" s="1">
        <v>5</v>
      </c>
      <c r="D2912" s="1">
        <v>4</v>
      </c>
      <c r="E2912" s="1">
        <v>20</v>
      </c>
      <c r="F2912" s="1" t="s">
        <v>10</v>
      </c>
      <c r="G2912" s="1" t="s">
        <v>11</v>
      </c>
      <c r="H2912" s="1" t="s">
        <v>84</v>
      </c>
    </row>
    <row r="2913" spans="1:8" ht="12.5" x14ac:dyDescent="0.25">
      <c r="A2913" s="1" t="s">
        <v>5090</v>
      </c>
      <c r="B2913" s="1" t="s">
        <v>32</v>
      </c>
      <c r="C2913" s="1">
        <v>2</v>
      </c>
      <c r="D2913" s="1">
        <v>4</v>
      </c>
      <c r="E2913" s="1" t="s">
        <v>19</v>
      </c>
      <c r="F2913" s="1" t="s">
        <v>10</v>
      </c>
      <c r="G2913" s="1" t="s">
        <v>15</v>
      </c>
      <c r="H2913" s="4">
        <v>44958</v>
      </c>
    </row>
    <row r="2914" spans="1:8" ht="12.5" x14ac:dyDescent="0.25">
      <c r="A2914" s="1" t="s">
        <v>5092</v>
      </c>
      <c r="B2914" s="1" t="s">
        <v>87</v>
      </c>
      <c r="C2914" s="1">
        <v>3</v>
      </c>
      <c r="D2914" s="1">
        <v>1.5</v>
      </c>
      <c r="E2914" s="1">
        <v>4.5</v>
      </c>
      <c r="F2914" s="1" t="s">
        <v>26</v>
      </c>
      <c r="G2914" s="1" t="s">
        <v>15</v>
      </c>
      <c r="H2914" s="1" t="s">
        <v>23</v>
      </c>
    </row>
    <row r="2915" spans="1:8" ht="12.5" x14ac:dyDescent="0.25">
      <c r="A2915" s="1" t="s">
        <v>5094</v>
      </c>
      <c r="B2915" s="1" t="s">
        <v>13</v>
      </c>
      <c r="C2915" s="1">
        <v>3</v>
      </c>
      <c r="D2915" s="1">
        <v>3</v>
      </c>
      <c r="E2915" s="1">
        <v>9</v>
      </c>
      <c r="F2915" s="1" t="s">
        <v>10</v>
      </c>
      <c r="G2915" s="1" t="s">
        <v>11</v>
      </c>
      <c r="H2915" s="4">
        <v>45234</v>
      </c>
    </row>
    <row r="2916" spans="1:8" ht="12.5" x14ac:dyDescent="0.25">
      <c r="A2916" s="1" t="s">
        <v>5096</v>
      </c>
      <c r="C2916" s="1">
        <v>5</v>
      </c>
      <c r="D2916" s="1">
        <v>1</v>
      </c>
      <c r="E2916" s="1">
        <v>5</v>
      </c>
      <c r="F2916" s="1" t="s">
        <v>14</v>
      </c>
      <c r="G2916" s="1" t="s">
        <v>15</v>
      </c>
      <c r="H2916" s="1" t="s">
        <v>347</v>
      </c>
    </row>
    <row r="2917" spans="1:8" ht="12.5" x14ac:dyDescent="0.25">
      <c r="A2917" s="1" t="s">
        <v>5097</v>
      </c>
      <c r="B2917" s="1" t="s">
        <v>28</v>
      </c>
      <c r="C2917" s="1">
        <v>3</v>
      </c>
      <c r="D2917" s="1">
        <v>4</v>
      </c>
      <c r="E2917" s="1">
        <v>12</v>
      </c>
      <c r="F2917" s="1" t="s">
        <v>10</v>
      </c>
      <c r="H2917" s="4">
        <v>45089</v>
      </c>
    </row>
    <row r="2918" spans="1:8" ht="12.5" x14ac:dyDescent="0.25">
      <c r="A2918" s="1" t="s">
        <v>5098</v>
      </c>
      <c r="C2918" s="1">
        <v>2</v>
      </c>
      <c r="D2918" s="1">
        <v>5</v>
      </c>
      <c r="E2918" s="1">
        <v>10</v>
      </c>
      <c r="G2918" s="1" t="s">
        <v>11</v>
      </c>
      <c r="H2918" s="4">
        <v>45023</v>
      </c>
    </row>
    <row r="2919" spans="1:8" ht="12.5" x14ac:dyDescent="0.25">
      <c r="A2919" s="1" t="s">
        <v>5100</v>
      </c>
      <c r="B2919" s="1" t="s">
        <v>49</v>
      </c>
      <c r="C2919" s="1">
        <v>4</v>
      </c>
      <c r="D2919" s="1">
        <v>3</v>
      </c>
      <c r="E2919" s="1">
        <v>12</v>
      </c>
      <c r="F2919" s="1" t="s">
        <v>10</v>
      </c>
      <c r="G2919" s="1" t="s">
        <v>11</v>
      </c>
      <c r="H2919" s="1" t="s">
        <v>1454</v>
      </c>
    </row>
    <row r="2920" spans="1:8" ht="12.5" x14ac:dyDescent="0.25">
      <c r="A2920" s="1" t="s">
        <v>5102</v>
      </c>
      <c r="B2920" s="1" t="s">
        <v>22</v>
      </c>
      <c r="C2920" s="1">
        <v>4</v>
      </c>
      <c r="D2920" s="1">
        <v>5</v>
      </c>
      <c r="E2920" s="1">
        <v>20</v>
      </c>
      <c r="F2920" s="1" t="s">
        <v>10</v>
      </c>
      <c r="G2920" s="1" t="s">
        <v>11</v>
      </c>
      <c r="H2920" s="4">
        <v>45262</v>
      </c>
    </row>
    <row r="2921" spans="1:8" ht="12.5" x14ac:dyDescent="0.25">
      <c r="A2921" s="1" t="s">
        <v>1317</v>
      </c>
      <c r="B2921" s="1" t="s">
        <v>22</v>
      </c>
      <c r="C2921" s="1">
        <v>1</v>
      </c>
      <c r="D2921" s="1">
        <v>5</v>
      </c>
      <c r="E2921" s="1">
        <v>5</v>
      </c>
      <c r="F2921" s="1" t="s">
        <v>26</v>
      </c>
      <c r="G2921" s="1" t="s">
        <v>11</v>
      </c>
      <c r="H2921" s="4">
        <v>45048</v>
      </c>
    </row>
    <row r="2922" spans="1:8" ht="12.5" x14ac:dyDescent="0.25">
      <c r="A2922" s="1" t="s">
        <v>5104</v>
      </c>
      <c r="B2922" s="1" t="s">
        <v>22</v>
      </c>
      <c r="C2922" s="1">
        <v>2</v>
      </c>
      <c r="D2922" s="1">
        <v>5</v>
      </c>
      <c r="E2922" s="1">
        <v>10</v>
      </c>
      <c r="F2922" s="1" t="s">
        <v>14</v>
      </c>
      <c r="G2922" s="1" t="s">
        <v>15</v>
      </c>
      <c r="H2922" s="4">
        <v>45235</v>
      </c>
    </row>
    <row r="2923" spans="1:8" ht="12.5" x14ac:dyDescent="0.25">
      <c r="A2923" s="1" t="s">
        <v>5106</v>
      </c>
      <c r="B2923" s="1" t="s">
        <v>18</v>
      </c>
      <c r="C2923" s="1">
        <v>5</v>
      </c>
      <c r="D2923" s="1">
        <v>1</v>
      </c>
      <c r="E2923" s="1" t="s">
        <v>23</v>
      </c>
      <c r="F2923" s="1" t="s">
        <v>26</v>
      </c>
      <c r="G2923" s="1" t="s">
        <v>11</v>
      </c>
      <c r="H2923" s="4">
        <v>44992</v>
      </c>
    </row>
    <row r="2924" spans="1:8" ht="12.5" x14ac:dyDescent="0.25">
      <c r="A2924" s="1" t="s">
        <v>5108</v>
      </c>
      <c r="B2924" s="1" t="s">
        <v>18</v>
      </c>
      <c r="C2924" s="1">
        <v>5</v>
      </c>
      <c r="D2924" s="1">
        <v>1</v>
      </c>
      <c r="E2924" s="1">
        <v>5</v>
      </c>
      <c r="F2924" s="1" t="s">
        <v>10</v>
      </c>
      <c r="H2924" s="1" t="s">
        <v>192</v>
      </c>
    </row>
    <row r="2925" spans="1:8" ht="12.5" x14ac:dyDescent="0.25">
      <c r="A2925" s="1" t="s">
        <v>609</v>
      </c>
      <c r="B2925" s="1" t="s">
        <v>22</v>
      </c>
      <c r="C2925" s="1">
        <v>2</v>
      </c>
      <c r="D2925" s="1">
        <v>5</v>
      </c>
      <c r="E2925" s="1">
        <v>10</v>
      </c>
      <c r="G2925" s="1" t="s">
        <v>11</v>
      </c>
      <c r="H2925" s="1" t="s">
        <v>1368</v>
      </c>
    </row>
    <row r="2926" spans="1:8" ht="12.5" x14ac:dyDescent="0.25">
      <c r="A2926" s="1" t="s">
        <v>5111</v>
      </c>
      <c r="B2926" s="1" t="s">
        <v>49</v>
      </c>
      <c r="C2926" s="1">
        <v>5</v>
      </c>
      <c r="D2926" s="1">
        <v>3</v>
      </c>
      <c r="E2926" s="1">
        <v>15</v>
      </c>
      <c r="F2926" s="1" t="s">
        <v>10</v>
      </c>
      <c r="H2926" s="1" t="s">
        <v>1064</v>
      </c>
    </row>
    <row r="2927" spans="1:8" ht="12.5" x14ac:dyDescent="0.25">
      <c r="A2927" s="1" t="s">
        <v>5112</v>
      </c>
      <c r="B2927" s="1" t="s">
        <v>18</v>
      </c>
      <c r="C2927" s="1">
        <v>4</v>
      </c>
      <c r="D2927" s="1">
        <v>1</v>
      </c>
      <c r="E2927" s="1">
        <v>4</v>
      </c>
      <c r="F2927" s="1" t="s">
        <v>14</v>
      </c>
      <c r="G2927" s="1" t="s">
        <v>11</v>
      </c>
      <c r="H2927" s="4">
        <v>45145</v>
      </c>
    </row>
    <row r="2928" spans="1:8" ht="12.5" x14ac:dyDescent="0.25">
      <c r="A2928" s="1" t="s">
        <v>5114</v>
      </c>
      <c r="B2928" s="1" t="s">
        <v>87</v>
      </c>
      <c r="C2928" s="1">
        <v>1</v>
      </c>
      <c r="D2928" s="1">
        <v>1.5</v>
      </c>
      <c r="E2928" s="1">
        <v>1.5</v>
      </c>
      <c r="G2928" s="1" t="s">
        <v>11</v>
      </c>
      <c r="H2928" s="1" t="s">
        <v>199</v>
      </c>
    </row>
    <row r="2929" spans="1:8" ht="12.5" x14ac:dyDescent="0.25">
      <c r="A2929" s="1" t="s">
        <v>2754</v>
      </c>
      <c r="B2929" s="1" t="s">
        <v>13</v>
      </c>
      <c r="C2929" s="1">
        <v>1</v>
      </c>
      <c r="D2929" s="1">
        <v>3</v>
      </c>
      <c r="E2929" s="1">
        <v>3</v>
      </c>
      <c r="F2929" s="1" t="s">
        <v>26</v>
      </c>
      <c r="G2929" s="1" t="s">
        <v>15</v>
      </c>
      <c r="H2929" s="1" t="s">
        <v>469</v>
      </c>
    </row>
    <row r="2930" spans="1:8" ht="12.5" x14ac:dyDescent="0.25">
      <c r="A2930" s="1" t="s">
        <v>5116</v>
      </c>
      <c r="B2930" s="1" t="s">
        <v>32</v>
      </c>
      <c r="C2930" s="1">
        <v>5</v>
      </c>
      <c r="D2930" s="1">
        <v>4</v>
      </c>
      <c r="E2930" s="1">
        <v>20</v>
      </c>
      <c r="F2930" s="1" t="s">
        <v>14</v>
      </c>
      <c r="H2930" s="1" t="s">
        <v>574</v>
      </c>
    </row>
    <row r="2931" spans="1:8" ht="12.5" x14ac:dyDescent="0.25">
      <c r="A2931" s="1" t="s">
        <v>2341</v>
      </c>
      <c r="B2931" s="1" t="s">
        <v>49</v>
      </c>
      <c r="C2931" s="1">
        <v>5</v>
      </c>
      <c r="D2931" s="1">
        <v>3</v>
      </c>
      <c r="E2931" s="1">
        <v>15</v>
      </c>
      <c r="F2931" s="1" t="s">
        <v>14</v>
      </c>
      <c r="G2931" s="1" t="s">
        <v>23</v>
      </c>
      <c r="H2931" s="1" t="s">
        <v>1723</v>
      </c>
    </row>
    <row r="2932" spans="1:8" ht="12.5" x14ac:dyDescent="0.25">
      <c r="A2932" s="1" t="s">
        <v>5118</v>
      </c>
      <c r="B2932" s="1" t="s">
        <v>22</v>
      </c>
      <c r="C2932" s="1">
        <v>1</v>
      </c>
      <c r="D2932" s="1">
        <v>5</v>
      </c>
      <c r="E2932" s="1">
        <v>5</v>
      </c>
      <c r="F2932" s="1" t="s">
        <v>10</v>
      </c>
      <c r="G2932" s="1" t="s">
        <v>11</v>
      </c>
      <c r="H2932" s="4">
        <v>45234</v>
      </c>
    </row>
    <row r="2933" spans="1:8" ht="12.5" x14ac:dyDescent="0.25">
      <c r="A2933" s="1" t="s">
        <v>5119</v>
      </c>
      <c r="B2933" s="1" t="s">
        <v>9</v>
      </c>
      <c r="C2933" s="1">
        <v>3</v>
      </c>
      <c r="D2933" s="1">
        <v>2</v>
      </c>
      <c r="E2933" s="1">
        <v>6</v>
      </c>
      <c r="F2933" s="1" t="s">
        <v>26</v>
      </c>
      <c r="G2933" s="1" t="s">
        <v>15</v>
      </c>
      <c r="H2933" s="4">
        <v>45085</v>
      </c>
    </row>
    <row r="2934" spans="1:8" ht="12.5" x14ac:dyDescent="0.25">
      <c r="A2934" s="1" t="s">
        <v>5121</v>
      </c>
      <c r="B2934" s="1" t="s">
        <v>22</v>
      </c>
      <c r="C2934" s="1">
        <v>3</v>
      </c>
      <c r="D2934" s="1">
        <v>5</v>
      </c>
      <c r="E2934" s="1">
        <v>15</v>
      </c>
      <c r="F2934" s="1" t="s">
        <v>10</v>
      </c>
      <c r="G2934" s="1" t="s">
        <v>11</v>
      </c>
      <c r="H2934" s="1" t="s">
        <v>478</v>
      </c>
    </row>
    <row r="2935" spans="1:8" ht="12.5" x14ac:dyDescent="0.25">
      <c r="A2935" s="1" t="s">
        <v>4169</v>
      </c>
      <c r="B2935" s="1" t="s">
        <v>13</v>
      </c>
      <c r="C2935" s="1">
        <v>5</v>
      </c>
      <c r="D2935" s="1">
        <v>3</v>
      </c>
      <c r="E2935" s="1">
        <v>15</v>
      </c>
      <c r="F2935" s="1" t="s">
        <v>14</v>
      </c>
      <c r="G2935" s="1" t="s">
        <v>11</v>
      </c>
      <c r="H2935" s="4">
        <v>45084</v>
      </c>
    </row>
    <row r="2936" spans="1:8" ht="12.5" x14ac:dyDescent="0.25">
      <c r="A2936" s="1" t="s">
        <v>5047</v>
      </c>
      <c r="C2936" s="1">
        <v>4</v>
      </c>
      <c r="D2936" s="1">
        <v>3</v>
      </c>
      <c r="E2936" s="1">
        <v>12</v>
      </c>
      <c r="F2936" s="1" t="s">
        <v>14</v>
      </c>
      <c r="H2936" s="1" t="s">
        <v>684</v>
      </c>
    </row>
    <row r="2937" spans="1:8" ht="12.5" x14ac:dyDescent="0.25">
      <c r="A2937" s="1" t="s">
        <v>5125</v>
      </c>
      <c r="B2937" s="1" t="s">
        <v>13</v>
      </c>
      <c r="C2937" s="1">
        <v>5</v>
      </c>
      <c r="D2937" s="1">
        <v>3</v>
      </c>
      <c r="E2937" s="1">
        <v>15</v>
      </c>
      <c r="F2937" s="1" t="s">
        <v>10</v>
      </c>
      <c r="G2937" s="1" t="s">
        <v>11</v>
      </c>
      <c r="H2937" s="1" t="s">
        <v>19</v>
      </c>
    </row>
    <row r="2938" spans="1:8" ht="12.5" x14ac:dyDescent="0.25">
      <c r="A2938" s="1" t="s">
        <v>5127</v>
      </c>
      <c r="B2938" s="1" t="s">
        <v>18</v>
      </c>
      <c r="D2938" s="1">
        <v>1</v>
      </c>
      <c r="E2938" s="1">
        <v>3</v>
      </c>
      <c r="H2938" s="1" t="s">
        <v>33</v>
      </c>
    </row>
    <row r="2939" spans="1:8" ht="12.5" x14ac:dyDescent="0.25">
      <c r="A2939" s="1" t="s">
        <v>5129</v>
      </c>
      <c r="B2939" s="1" t="s">
        <v>49</v>
      </c>
      <c r="C2939" s="1">
        <v>4</v>
      </c>
      <c r="D2939" s="1">
        <v>3</v>
      </c>
      <c r="E2939" s="1">
        <v>12</v>
      </c>
      <c r="F2939" s="1" t="s">
        <v>26</v>
      </c>
      <c r="G2939" s="1" t="s">
        <v>15</v>
      </c>
      <c r="H2939" s="4">
        <v>45148</v>
      </c>
    </row>
    <row r="2940" spans="1:8" ht="12.5" x14ac:dyDescent="0.25">
      <c r="A2940" s="1" t="s">
        <v>5131</v>
      </c>
      <c r="B2940" s="1" t="s">
        <v>18</v>
      </c>
      <c r="C2940" s="1">
        <v>2</v>
      </c>
      <c r="D2940" s="1">
        <v>1</v>
      </c>
      <c r="E2940" s="1">
        <v>2</v>
      </c>
      <c r="F2940" s="1" t="s">
        <v>26</v>
      </c>
      <c r="H2940" s="1" t="s">
        <v>1791</v>
      </c>
    </row>
    <row r="2941" spans="1:8" ht="12.5" x14ac:dyDescent="0.25">
      <c r="A2941" s="1" t="s">
        <v>2740</v>
      </c>
      <c r="B2941" s="1" t="s">
        <v>9</v>
      </c>
      <c r="C2941" s="1">
        <v>2</v>
      </c>
      <c r="D2941" s="1">
        <v>2</v>
      </c>
      <c r="E2941" s="1">
        <v>4</v>
      </c>
      <c r="G2941" s="1" t="s">
        <v>11</v>
      </c>
      <c r="H2941" s="1" t="s">
        <v>196</v>
      </c>
    </row>
    <row r="2942" spans="1:8" ht="12.5" x14ac:dyDescent="0.25">
      <c r="A2942" s="1" t="s">
        <v>5133</v>
      </c>
      <c r="B2942" s="1" t="s">
        <v>32</v>
      </c>
      <c r="C2942" s="1">
        <v>5</v>
      </c>
      <c r="D2942" s="1">
        <v>4</v>
      </c>
      <c r="E2942" s="1">
        <v>20</v>
      </c>
      <c r="F2942" s="1" t="s">
        <v>23</v>
      </c>
      <c r="G2942" s="1" t="s">
        <v>11</v>
      </c>
      <c r="H2942" s="1" t="s">
        <v>19</v>
      </c>
    </row>
    <row r="2943" spans="1:8" ht="12.5" x14ac:dyDescent="0.25">
      <c r="A2943" s="1" t="s">
        <v>5135</v>
      </c>
      <c r="B2943" s="1" t="s">
        <v>22</v>
      </c>
      <c r="C2943" s="1">
        <v>3</v>
      </c>
      <c r="D2943" s="1">
        <v>5</v>
      </c>
      <c r="E2943" s="1">
        <v>15</v>
      </c>
      <c r="F2943" s="1" t="s">
        <v>14</v>
      </c>
      <c r="G2943" s="1" t="s">
        <v>15</v>
      </c>
      <c r="H2943" s="1" t="s">
        <v>88</v>
      </c>
    </row>
    <row r="2944" spans="1:8" ht="12.5" x14ac:dyDescent="0.25">
      <c r="A2944" s="1" t="s">
        <v>5137</v>
      </c>
      <c r="B2944" s="1" t="s">
        <v>18</v>
      </c>
      <c r="C2944" s="1">
        <v>1</v>
      </c>
      <c r="D2944" s="1">
        <v>1</v>
      </c>
      <c r="E2944" s="1">
        <v>1</v>
      </c>
      <c r="F2944" s="1" t="s">
        <v>14</v>
      </c>
      <c r="G2944" s="1" t="s">
        <v>15</v>
      </c>
      <c r="H2944" s="4">
        <v>45270</v>
      </c>
    </row>
    <row r="2945" spans="1:8" ht="12.5" x14ac:dyDescent="0.25">
      <c r="A2945" s="1" t="s">
        <v>1295</v>
      </c>
      <c r="B2945" s="1" t="s">
        <v>13</v>
      </c>
      <c r="C2945" s="1">
        <v>5</v>
      </c>
      <c r="D2945" s="1">
        <v>3</v>
      </c>
      <c r="E2945" s="1">
        <v>15</v>
      </c>
      <c r="F2945" s="1" t="s">
        <v>10</v>
      </c>
      <c r="H2945" s="1" t="s">
        <v>1365</v>
      </c>
    </row>
    <row r="2946" spans="1:8" ht="12.5" x14ac:dyDescent="0.25">
      <c r="A2946" s="1" t="s">
        <v>5140</v>
      </c>
      <c r="B2946" s="1" t="s">
        <v>28</v>
      </c>
      <c r="C2946" s="1">
        <v>4</v>
      </c>
      <c r="D2946" s="1">
        <v>4</v>
      </c>
      <c r="E2946" s="1">
        <v>16</v>
      </c>
      <c r="F2946" s="1" t="s">
        <v>26</v>
      </c>
      <c r="G2946" s="1" t="s">
        <v>23</v>
      </c>
      <c r="H2946" s="1" t="s">
        <v>88</v>
      </c>
    </row>
    <row r="2947" spans="1:8" ht="12.5" x14ac:dyDescent="0.25">
      <c r="A2947" s="1" t="s">
        <v>5142</v>
      </c>
      <c r="B2947" s="1" t="s">
        <v>49</v>
      </c>
      <c r="C2947" s="1">
        <v>1</v>
      </c>
      <c r="D2947" s="1">
        <v>3</v>
      </c>
      <c r="E2947" s="1">
        <v>3</v>
      </c>
      <c r="F2947" s="1" t="s">
        <v>26</v>
      </c>
      <c r="H2947" s="1" t="s">
        <v>263</v>
      </c>
    </row>
    <row r="2948" spans="1:8" ht="12.5" x14ac:dyDescent="0.25">
      <c r="A2948" s="1" t="s">
        <v>4670</v>
      </c>
      <c r="B2948" s="1" t="s">
        <v>18</v>
      </c>
      <c r="C2948" s="1">
        <v>4</v>
      </c>
      <c r="D2948" s="1">
        <v>1</v>
      </c>
      <c r="E2948" s="1">
        <v>4</v>
      </c>
      <c r="G2948" s="1" t="s">
        <v>11</v>
      </c>
      <c r="H2948" s="4">
        <v>45083</v>
      </c>
    </row>
    <row r="2949" spans="1:8" ht="12.5" x14ac:dyDescent="0.25">
      <c r="A2949" s="1" t="s">
        <v>5143</v>
      </c>
      <c r="B2949" s="1" t="s">
        <v>19</v>
      </c>
      <c r="C2949" s="1">
        <v>5</v>
      </c>
      <c r="D2949" s="1">
        <v>3</v>
      </c>
      <c r="E2949" s="1">
        <v>15</v>
      </c>
      <c r="F2949" s="1" t="s">
        <v>10</v>
      </c>
      <c r="G2949" s="1" t="s">
        <v>11</v>
      </c>
      <c r="H2949" s="4">
        <v>45049</v>
      </c>
    </row>
    <row r="2950" spans="1:8" ht="12.5" x14ac:dyDescent="0.25">
      <c r="A2950" s="1" t="s">
        <v>2280</v>
      </c>
      <c r="B2950" s="1" t="s">
        <v>9</v>
      </c>
      <c r="C2950" s="1">
        <v>3</v>
      </c>
      <c r="D2950" s="1">
        <v>2</v>
      </c>
      <c r="E2950" s="1">
        <v>6</v>
      </c>
      <c r="F2950" s="1" t="s">
        <v>26</v>
      </c>
      <c r="H2950" s="4">
        <v>45205</v>
      </c>
    </row>
    <row r="2951" spans="1:8" ht="12.5" x14ac:dyDescent="0.25">
      <c r="A2951" s="1" t="s">
        <v>5146</v>
      </c>
      <c r="B2951" s="1" t="s">
        <v>22</v>
      </c>
      <c r="C2951" s="1">
        <v>5</v>
      </c>
      <c r="D2951" s="1">
        <v>5</v>
      </c>
      <c r="E2951" s="1">
        <v>25</v>
      </c>
      <c r="H2951" s="1" t="s">
        <v>129</v>
      </c>
    </row>
    <row r="2952" spans="1:8" ht="12.5" x14ac:dyDescent="0.25">
      <c r="A2952" s="1" t="s">
        <v>5148</v>
      </c>
      <c r="B2952" s="1" t="s">
        <v>22</v>
      </c>
      <c r="C2952" s="1">
        <v>4</v>
      </c>
      <c r="D2952" s="1">
        <v>5</v>
      </c>
      <c r="E2952" s="1">
        <v>20</v>
      </c>
      <c r="G2952" s="1" t="s">
        <v>15</v>
      </c>
      <c r="H2952" s="1" t="s">
        <v>684</v>
      </c>
    </row>
    <row r="2953" spans="1:8" ht="12.5" x14ac:dyDescent="0.25">
      <c r="A2953" s="1" t="s">
        <v>5150</v>
      </c>
      <c r="B2953" s="1" t="s">
        <v>9</v>
      </c>
      <c r="C2953" s="1">
        <v>3</v>
      </c>
      <c r="D2953" s="1">
        <v>2</v>
      </c>
      <c r="E2953" s="1">
        <v>6</v>
      </c>
      <c r="F2953" s="1" t="s">
        <v>26</v>
      </c>
      <c r="H2953" s="1" t="s">
        <v>269</v>
      </c>
    </row>
    <row r="2954" spans="1:8" ht="12.5" x14ac:dyDescent="0.25">
      <c r="A2954" s="1" t="s">
        <v>5152</v>
      </c>
      <c r="B2954" s="1" t="s">
        <v>49</v>
      </c>
      <c r="C2954" s="1">
        <v>2</v>
      </c>
      <c r="D2954" s="1">
        <v>3</v>
      </c>
      <c r="E2954" s="1">
        <v>6</v>
      </c>
      <c r="F2954" s="1" t="s">
        <v>10</v>
      </c>
      <c r="G2954" s="1" t="s">
        <v>11</v>
      </c>
      <c r="H2954" s="1" t="s">
        <v>199</v>
      </c>
    </row>
    <row r="2955" spans="1:8" ht="12.5" x14ac:dyDescent="0.25">
      <c r="A2955" s="1" t="s">
        <v>5154</v>
      </c>
      <c r="B2955" s="1" t="s">
        <v>49</v>
      </c>
      <c r="C2955" s="1">
        <v>2</v>
      </c>
      <c r="D2955" s="1">
        <v>3</v>
      </c>
      <c r="E2955" s="1">
        <v>6</v>
      </c>
      <c r="F2955" s="1" t="s">
        <v>14</v>
      </c>
      <c r="H2955" s="1" t="s">
        <v>1903</v>
      </c>
    </row>
    <row r="2956" spans="1:8" ht="12.5" x14ac:dyDescent="0.25">
      <c r="A2956" s="1" t="s">
        <v>5156</v>
      </c>
      <c r="B2956" s="1" t="s">
        <v>87</v>
      </c>
      <c r="C2956" s="1">
        <v>4</v>
      </c>
      <c r="D2956" s="1">
        <v>1.5</v>
      </c>
      <c r="E2956" s="1">
        <v>6</v>
      </c>
      <c r="G2956" s="1" t="s">
        <v>15</v>
      </c>
      <c r="H2956" s="1" t="s">
        <v>23</v>
      </c>
    </row>
    <row r="2957" spans="1:8" ht="12.5" x14ac:dyDescent="0.25">
      <c r="A2957" s="1" t="s">
        <v>5157</v>
      </c>
      <c r="B2957" s="1" t="s">
        <v>13</v>
      </c>
      <c r="C2957" s="1">
        <v>2</v>
      </c>
      <c r="D2957" s="1">
        <v>3</v>
      </c>
      <c r="E2957" s="1">
        <v>6</v>
      </c>
      <c r="F2957" s="1" t="s">
        <v>14</v>
      </c>
      <c r="G2957" s="1" t="s">
        <v>15</v>
      </c>
      <c r="H2957" s="1" t="s">
        <v>88</v>
      </c>
    </row>
    <row r="2958" spans="1:8" ht="12.5" x14ac:dyDescent="0.25">
      <c r="A2958" s="1" t="s">
        <v>4323</v>
      </c>
      <c r="B2958" s="1" t="s">
        <v>23</v>
      </c>
      <c r="C2958" s="1">
        <v>3</v>
      </c>
      <c r="D2958" s="1">
        <v>1</v>
      </c>
      <c r="E2958" s="1">
        <v>3</v>
      </c>
      <c r="F2958" s="1" t="s">
        <v>10</v>
      </c>
      <c r="H2958" s="1" t="s">
        <v>59</v>
      </c>
    </row>
    <row r="2959" spans="1:8" ht="12.5" x14ac:dyDescent="0.25">
      <c r="A2959" s="1" t="s">
        <v>5160</v>
      </c>
      <c r="B2959" s="1" t="s">
        <v>19</v>
      </c>
      <c r="C2959" s="1">
        <v>3</v>
      </c>
      <c r="D2959" s="1">
        <v>2</v>
      </c>
      <c r="E2959" s="1">
        <v>6</v>
      </c>
      <c r="F2959" s="1" t="s">
        <v>26</v>
      </c>
      <c r="G2959" s="1" t="s">
        <v>11</v>
      </c>
      <c r="H2959" s="4">
        <v>44968</v>
      </c>
    </row>
    <row r="2960" spans="1:8" ht="12.5" x14ac:dyDescent="0.25">
      <c r="A2960" s="1" t="s">
        <v>5163</v>
      </c>
      <c r="B2960" s="1" t="s">
        <v>9</v>
      </c>
      <c r="C2960" s="1">
        <v>1</v>
      </c>
      <c r="D2960" s="1">
        <v>2</v>
      </c>
      <c r="E2960" s="1">
        <v>2</v>
      </c>
      <c r="F2960" s="1" t="s">
        <v>26</v>
      </c>
      <c r="H2960" s="1" t="s">
        <v>1026</v>
      </c>
    </row>
    <row r="2961" spans="1:8" ht="12.5" x14ac:dyDescent="0.25">
      <c r="A2961" s="1" t="s">
        <v>5164</v>
      </c>
      <c r="B2961" s="1" t="s">
        <v>22</v>
      </c>
      <c r="C2961" s="1">
        <v>5</v>
      </c>
      <c r="D2961" s="1">
        <v>5</v>
      </c>
      <c r="E2961" s="1">
        <v>25</v>
      </c>
      <c r="F2961" s="1" t="s">
        <v>19</v>
      </c>
      <c r="H2961" s="4">
        <v>45148</v>
      </c>
    </row>
    <row r="2962" spans="1:8" ht="12.5" x14ac:dyDescent="0.25">
      <c r="A2962" s="1" t="s">
        <v>5165</v>
      </c>
      <c r="B2962" s="1" t="s">
        <v>18</v>
      </c>
      <c r="C2962" s="1">
        <v>3</v>
      </c>
      <c r="D2962" s="1">
        <v>1</v>
      </c>
      <c r="E2962" s="1">
        <v>3</v>
      </c>
      <c r="G2962" s="1" t="s">
        <v>11</v>
      </c>
      <c r="H2962" s="4">
        <v>45180</v>
      </c>
    </row>
    <row r="2963" spans="1:8" ht="12.5" x14ac:dyDescent="0.25">
      <c r="A2963" s="1" t="s">
        <v>1548</v>
      </c>
      <c r="B2963" s="1" t="s">
        <v>28</v>
      </c>
      <c r="C2963" s="1">
        <v>1</v>
      </c>
      <c r="D2963" s="1">
        <v>4</v>
      </c>
      <c r="E2963" s="1">
        <v>4</v>
      </c>
      <c r="F2963" s="1" t="s">
        <v>26</v>
      </c>
      <c r="G2963" s="1" t="s">
        <v>11</v>
      </c>
      <c r="H2963" s="4">
        <v>44960</v>
      </c>
    </row>
    <row r="2964" spans="1:8" ht="12.5" x14ac:dyDescent="0.25">
      <c r="A2964" s="1" t="s">
        <v>5167</v>
      </c>
      <c r="B2964" s="1" t="s">
        <v>23</v>
      </c>
      <c r="C2964" s="1">
        <v>4</v>
      </c>
      <c r="E2964" s="1">
        <v>16</v>
      </c>
      <c r="G2964" s="1" t="s">
        <v>11</v>
      </c>
      <c r="H2964" s="4">
        <v>45206</v>
      </c>
    </row>
    <row r="2965" spans="1:8" ht="12.5" x14ac:dyDescent="0.25">
      <c r="A2965" s="1" t="s">
        <v>4456</v>
      </c>
      <c r="B2965" s="1" t="s">
        <v>28</v>
      </c>
      <c r="C2965" s="1">
        <v>4</v>
      </c>
      <c r="D2965" s="1">
        <v>4</v>
      </c>
      <c r="E2965" s="1">
        <v>16</v>
      </c>
      <c r="F2965" s="1" t="s">
        <v>10</v>
      </c>
      <c r="G2965" s="1" t="s">
        <v>19</v>
      </c>
      <c r="H2965" s="4">
        <v>45264</v>
      </c>
    </row>
    <row r="2966" spans="1:8" ht="12.5" x14ac:dyDescent="0.25">
      <c r="A2966" s="1" t="s">
        <v>5169</v>
      </c>
      <c r="B2966" s="1" t="s">
        <v>49</v>
      </c>
      <c r="C2966" s="1">
        <v>3</v>
      </c>
      <c r="D2966" s="1">
        <v>3</v>
      </c>
      <c r="E2966" s="1">
        <v>9</v>
      </c>
      <c r="F2966" s="1" t="s">
        <v>26</v>
      </c>
      <c r="G2966" s="1" t="s">
        <v>11</v>
      </c>
      <c r="H2966" s="4">
        <v>45204</v>
      </c>
    </row>
    <row r="2967" spans="1:8" ht="12.5" x14ac:dyDescent="0.25">
      <c r="A2967" s="1" t="s">
        <v>3851</v>
      </c>
      <c r="B2967" s="1" t="s">
        <v>18</v>
      </c>
      <c r="C2967" s="1">
        <v>1</v>
      </c>
      <c r="D2967" s="1">
        <v>1</v>
      </c>
      <c r="E2967" s="1">
        <v>1</v>
      </c>
      <c r="F2967" s="1" t="s">
        <v>14</v>
      </c>
      <c r="H2967" s="1" t="s">
        <v>436</v>
      </c>
    </row>
    <row r="2968" spans="1:8" ht="12.5" x14ac:dyDescent="0.25">
      <c r="A2968" s="1" t="s">
        <v>5171</v>
      </c>
      <c r="B2968" s="1" t="s">
        <v>9</v>
      </c>
      <c r="C2968" s="1">
        <v>4</v>
      </c>
      <c r="D2968" s="1">
        <v>2</v>
      </c>
      <c r="E2968" s="1">
        <v>8</v>
      </c>
      <c r="G2968" s="1" t="s">
        <v>19</v>
      </c>
      <c r="H2968" s="4">
        <v>45117</v>
      </c>
    </row>
    <row r="2969" spans="1:8" ht="12.5" x14ac:dyDescent="0.25">
      <c r="A2969" s="1" t="s">
        <v>5173</v>
      </c>
      <c r="B2969" s="1" t="s">
        <v>13</v>
      </c>
      <c r="C2969" s="1">
        <v>5</v>
      </c>
      <c r="D2969" s="1">
        <v>3</v>
      </c>
      <c r="E2969" s="1">
        <v>15</v>
      </c>
      <c r="F2969" s="1" t="s">
        <v>26</v>
      </c>
      <c r="G2969" s="1" t="s">
        <v>23</v>
      </c>
      <c r="H2969" s="1" t="s">
        <v>600</v>
      </c>
    </row>
    <row r="2970" spans="1:8" ht="12.5" x14ac:dyDescent="0.25">
      <c r="A2970" s="1" t="s">
        <v>5175</v>
      </c>
      <c r="B2970" s="1" t="s">
        <v>19</v>
      </c>
      <c r="C2970" s="1">
        <v>3</v>
      </c>
      <c r="D2970" s="1">
        <v>4</v>
      </c>
      <c r="G2970" s="1" t="s">
        <v>11</v>
      </c>
      <c r="H2970" s="1" t="s">
        <v>465</v>
      </c>
    </row>
    <row r="2971" spans="1:8" ht="12.5" x14ac:dyDescent="0.25">
      <c r="A2971" s="1" t="s">
        <v>5177</v>
      </c>
      <c r="B2971" s="1" t="s">
        <v>23</v>
      </c>
      <c r="C2971" s="1">
        <v>1</v>
      </c>
      <c r="D2971" s="1">
        <v>3</v>
      </c>
      <c r="E2971" s="1">
        <v>3</v>
      </c>
      <c r="F2971" s="1" t="s">
        <v>14</v>
      </c>
      <c r="G2971" s="1" t="s">
        <v>19</v>
      </c>
      <c r="H2971" s="1" t="s">
        <v>1233</v>
      </c>
    </row>
    <row r="2972" spans="1:8" ht="12.5" x14ac:dyDescent="0.25">
      <c r="A2972" s="1" t="s">
        <v>5178</v>
      </c>
      <c r="B2972" s="1" t="s">
        <v>87</v>
      </c>
      <c r="C2972" s="1">
        <v>3</v>
      </c>
      <c r="D2972" s="1">
        <v>1.5</v>
      </c>
      <c r="E2972" s="1">
        <v>4.5</v>
      </c>
      <c r="F2972" s="1" t="s">
        <v>10</v>
      </c>
      <c r="G2972" s="1" t="s">
        <v>15</v>
      </c>
      <c r="H2972" s="1" t="s">
        <v>832</v>
      </c>
    </row>
    <row r="2973" spans="1:8" ht="12.5" x14ac:dyDescent="0.25">
      <c r="A2973" s="1" t="s">
        <v>5180</v>
      </c>
      <c r="B2973" s="1" t="s">
        <v>32</v>
      </c>
      <c r="C2973" s="1">
        <v>2</v>
      </c>
      <c r="D2973" s="1">
        <v>4</v>
      </c>
      <c r="E2973" s="1">
        <v>8</v>
      </c>
      <c r="H2973" s="1" t="s">
        <v>732</v>
      </c>
    </row>
    <row r="2974" spans="1:8" ht="12.5" x14ac:dyDescent="0.25">
      <c r="A2974" s="1" t="s">
        <v>5181</v>
      </c>
      <c r="B2974" s="1" t="s">
        <v>19</v>
      </c>
      <c r="C2974" s="1">
        <v>5</v>
      </c>
      <c r="D2974" s="1">
        <v>1</v>
      </c>
      <c r="E2974" s="1">
        <v>5</v>
      </c>
      <c r="G2974" s="1" t="s">
        <v>11</v>
      </c>
      <c r="H2974" s="1" t="s">
        <v>20</v>
      </c>
    </row>
    <row r="2975" spans="1:8" ht="12.5" x14ac:dyDescent="0.25">
      <c r="A2975" s="1" t="s">
        <v>5182</v>
      </c>
      <c r="B2975" s="1" t="s">
        <v>9</v>
      </c>
      <c r="C2975" s="1">
        <v>5</v>
      </c>
      <c r="D2975" s="1">
        <v>2</v>
      </c>
      <c r="E2975" s="1">
        <v>10</v>
      </c>
      <c r="F2975" s="1" t="s">
        <v>26</v>
      </c>
      <c r="H2975" s="4">
        <v>45087</v>
      </c>
    </row>
    <row r="2976" spans="1:8" ht="12.5" x14ac:dyDescent="0.25">
      <c r="A2976" s="1" t="s">
        <v>5184</v>
      </c>
      <c r="B2976" s="1" t="s">
        <v>49</v>
      </c>
      <c r="C2976" s="1">
        <v>3</v>
      </c>
      <c r="E2976" s="1">
        <v>9</v>
      </c>
      <c r="F2976" s="1" t="s">
        <v>14</v>
      </c>
      <c r="G2976" s="1" t="s">
        <v>19</v>
      </c>
      <c r="H2976" s="1" t="s">
        <v>404</v>
      </c>
    </row>
    <row r="2977" spans="1:8" ht="12.5" x14ac:dyDescent="0.25">
      <c r="A2977" s="1" t="s">
        <v>3137</v>
      </c>
      <c r="B2977" s="1" t="s">
        <v>87</v>
      </c>
      <c r="C2977" s="1">
        <v>3</v>
      </c>
      <c r="D2977" s="1">
        <v>1.5</v>
      </c>
      <c r="E2977" s="1">
        <v>4.5</v>
      </c>
      <c r="G2977" s="1" t="s">
        <v>11</v>
      </c>
      <c r="H2977" s="1" t="s">
        <v>276</v>
      </c>
    </row>
    <row r="2978" spans="1:8" ht="12.5" x14ac:dyDescent="0.25">
      <c r="A2978" s="1" t="s">
        <v>5187</v>
      </c>
      <c r="C2978" s="1">
        <v>2</v>
      </c>
      <c r="D2978" s="1">
        <v>5</v>
      </c>
      <c r="E2978" s="1">
        <v>10</v>
      </c>
      <c r="F2978" s="1" t="s">
        <v>14</v>
      </c>
      <c r="H2978" s="1" t="s">
        <v>383</v>
      </c>
    </row>
    <row r="2979" spans="1:8" ht="12.5" x14ac:dyDescent="0.25">
      <c r="A2979" s="1" t="s">
        <v>5188</v>
      </c>
      <c r="B2979" s="1" t="s">
        <v>87</v>
      </c>
      <c r="C2979" s="1">
        <v>5</v>
      </c>
      <c r="D2979" s="1">
        <v>1.5</v>
      </c>
      <c r="E2979" s="1">
        <v>7.5</v>
      </c>
      <c r="G2979" s="1" t="s">
        <v>15</v>
      </c>
      <c r="H2979" s="4">
        <v>45079</v>
      </c>
    </row>
    <row r="2980" spans="1:8" ht="12.5" x14ac:dyDescent="0.25">
      <c r="A2980" s="1" t="s">
        <v>3284</v>
      </c>
      <c r="B2980" s="1" t="s">
        <v>19</v>
      </c>
      <c r="C2980" s="1">
        <v>3</v>
      </c>
      <c r="D2980" s="1">
        <v>3</v>
      </c>
      <c r="E2980" s="1">
        <v>9</v>
      </c>
      <c r="F2980" s="1" t="s">
        <v>14</v>
      </c>
      <c r="G2980" s="1" t="s">
        <v>15</v>
      </c>
      <c r="H2980" s="4">
        <v>44967</v>
      </c>
    </row>
    <row r="2981" spans="1:8" ht="12.5" x14ac:dyDescent="0.25">
      <c r="A2981" s="1" t="s">
        <v>5190</v>
      </c>
      <c r="B2981" s="1" t="s">
        <v>9</v>
      </c>
      <c r="D2981" s="1">
        <v>2</v>
      </c>
      <c r="E2981" s="1">
        <v>10</v>
      </c>
      <c r="F2981" s="1" t="s">
        <v>26</v>
      </c>
      <c r="H2981" s="1" t="s">
        <v>1161</v>
      </c>
    </row>
    <row r="2982" spans="1:8" ht="12.5" x14ac:dyDescent="0.25">
      <c r="A2982" s="1" t="s">
        <v>963</v>
      </c>
      <c r="B2982" s="1" t="s">
        <v>28</v>
      </c>
      <c r="C2982" s="1">
        <v>3</v>
      </c>
      <c r="D2982" s="1">
        <v>4</v>
      </c>
      <c r="E2982" s="1">
        <v>12</v>
      </c>
      <c r="F2982" s="1" t="s">
        <v>10</v>
      </c>
      <c r="G2982" s="1" t="s">
        <v>15</v>
      </c>
      <c r="H2982" s="4">
        <v>45027</v>
      </c>
    </row>
    <row r="2983" spans="1:8" ht="12.5" x14ac:dyDescent="0.25">
      <c r="A2983" s="1" t="s">
        <v>5193</v>
      </c>
      <c r="B2983" s="1" t="s">
        <v>18</v>
      </c>
      <c r="C2983" s="1">
        <v>2</v>
      </c>
      <c r="D2983" s="1">
        <v>1</v>
      </c>
      <c r="E2983" s="1">
        <v>2</v>
      </c>
      <c r="F2983" s="1" t="s">
        <v>19</v>
      </c>
      <c r="G2983" s="1" t="s">
        <v>11</v>
      </c>
      <c r="H2983" s="4">
        <v>44961</v>
      </c>
    </row>
    <row r="2984" spans="1:8" ht="12.5" x14ac:dyDescent="0.25">
      <c r="A2984" s="1" t="s">
        <v>5194</v>
      </c>
      <c r="B2984" s="1" t="s">
        <v>18</v>
      </c>
      <c r="C2984" s="1">
        <v>1</v>
      </c>
      <c r="D2984" s="1">
        <v>1</v>
      </c>
      <c r="E2984" s="1">
        <v>1</v>
      </c>
      <c r="F2984" s="1" t="s">
        <v>10</v>
      </c>
      <c r="G2984" s="1" t="s">
        <v>11</v>
      </c>
      <c r="H2984" s="1" t="s">
        <v>351</v>
      </c>
    </row>
    <row r="2985" spans="1:8" ht="12.5" x14ac:dyDescent="0.25">
      <c r="A2985" s="1" t="s">
        <v>3442</v>
      </c>
      <c r="B2985" s="1" t="s">
        <v>13</v>
      </c>
      <c r="C2985" s="1">
        <v>2</v>
      </c>
      <c r="D2985" s="1">
        <v>3</v>
      </c>
      <c r="E2985" s="1">
        <v>6</v>
      </c>
      <c r="F2985" s="1" t="s">
        <v>26</v>
      </c>
      <c r="G2985" s="1" t="s">
        <v>15</v>
      </c>
      <c r="H2985" s="4">
        <v>45201</v>
      </c>
    </row>
    <row r="2986" spans="1:8" ht="12.5" x14ac:dyDescent="0.25">
      <c r="A2986" s="1" t="s">
        <v>2570</v>
      </c>
      <c r="B2986" s="1" t="s">
        <v>87</v>
      </c>
      <c r="C2986" s="1">
        <v>2</v>
      </c>
      <c r="D2986" s="1">
        <v>1.5</v>
      </c>
      <c r="E2986" s="1">
        <v>3</v>
      </c>
      <c r="F2986" s="1" t="s">
        <v>10</v>
      </c>
      <c r="H2986" s="1" t="s">
        <v>108</v>
      </c>
    </row>
    <row r="2987" spans="1:8" ht="12.5" x14ac:dyDescent="0.25">
      <c r="A2987" s="1" t="s">
        <v>2719</v>
      </c>
      <c r="B2987" s="1" t="s">
        <v>28</v>
      </c>
      <c r="C2987" s="1">
        <v>3</v>
      </c>
      <c r="D2987" s="1">
        <v>4</v>
      </c>
      <c r="E2987" s="1">
        <v>12</v>
      </c>
      <c r="F2987" s="1" t="s">
        <v>10</v>
      </c>
      <c r="G2987" s="1" t="s">
        <v>15</v>
      </c>
      <c r="H2987" s="1" t="s">
        <v>119</v>
      </c>
    </row>
    <row r="2988" spans="1:8" ht="12.5" x14ac:dyDescent="0.25">
      <c r="A2988" s="1" t="s">
        <v>5197</v>
      </c>
      <c r="B2988" s="1" t="s">
        <v>22</v>
      </c>
      <c r="C2988" s="1">
        <v>5</v>
      </c>
      <c r="D2988" s="1">
        <v>5</v>
      </c>
      <c r="E2988" s="1">
        <v>25</v>
      </c>
      <c r="G2988" s="1" t="s">
        <v>11</v>
      </c>
      <c r="H2988" s="1" t="s">
        <v>37</v>
      </c>
    </row>
    <row r="2989" spans="1:8" ht="12.5" x14ac:dyDescent="0.25">
      <c r="A2989" s="1" t="s">
        <v>4612</v>
      </c>
      <c r="B2989" s="1" t="s">
        <v>87</v>
      </c>
      <c r="C2989" s="1">
        <v>1</v>
      </c>
      <c r="D2989" s="1">
        <v>1.5</v>
      </c>
      <c r="E2989" s="1">
        <v>1.5</v>
      </c>
      <c r="F2989" s="1" t="s">
        <v>10</v>
      </c>
      <c r="G2989" s="1" t="s">
        <v>15</v>
      </c>
      <c r="H2989" s="1" t="s">
        <v>901</v>
      </c>
    </row>
    <row r="2990" spans="1:8" ht="12.5" x14ac:dyDescent="0.25">
      <c r="A2990" s="1" t="s">
        <v>849</v>
      </c>
      <c r="B2990" s="1" t="s">
        <v>22</v>
      </c>
      <c r="C2990" s="1">
        <v>2</v>
      </c>
      <c r="D2990" s="1">
        <v>5</v>
      </c>
      <c r="E2990" s="1">
        <v>10</v>
      </c>
      <c r="F2990" s="1" t="s">
        <v>23</v>
      </c>
      <c r="G2990" s="1" t="s">
        <v>11</v>
      </c>
      <c r="H2990" s="1" t="s">
        <v>878</v>
      </c>
    </row>
    <row r="2991" spans="1:8" ht="12.5" x14ac:dyDescent="0.25">
      <c r="A2991" s="1" t="s">
        <v>4018</v>
      </c>
      <c r="B2991" s="1" t="s">
        <v>9</v>
      </c>
      <c r="D2991" s="1">
        <v>2</v>
      </c>
      <c r="E2991" s="1">
        <v>8</v>
      </c>
      <c r="F2991" s="1" t="s">
        <v>10</v>
      </c>
      <c r="G2991" s="1" t="s">
        <v>15</v>
      </c>
      <c r="H2991" s="1" t="s">
        <v>276</v>
      </c>
    </row>
    <row r="2992" spans="1:8" ht="12.5" x14ac:dyDescent="0.25">
      <c r="A2992" s="1" t="s">
        <v>5200</v>
      </c>
      <c r="B2992" s="1" t="s">
        <v>18</v>
      </c>
      <c r="C2992" s="1" t="s">
        <v>23</v>
      </c>
      <c r="D2992" s="1">
        <v>1</v>
      </c>
      <c r="E2992" s="1">
        <v>5</v>
      </c>
      <c r="H2992" s="4">
        <v>45079</v>
      </c>
    </row>
    <row r="2993" spans="1:8" ht="12.5" x14ac:dyDescent="0.25">
      <c r="A2993" s="1" t="s">
        <v>5201</v>
      </c>
      <c r="B2993" s="1" t="s">
        <v>49</v>
      </c>
      <c r="C2993" s="1">
        <v>5</v>
      </c>
      <c r="D2993" s="1">
        <v>3</v>
      </c>
      <c r="E2993" s="1">
        <v>15</v>
      </c>
      <c r="H2993" s="4">
        <v>44961</v>
      </c>
    </row>
    <row r="2994" spans="1:8" ht="12.5" x14ac:dyDescent="0.25">
      <c r="A2994" s="1" t="s">
        <v>5202</v>
      </c>
      <c r="B2994" s="1" t="s">
        <v>49</v>
      </c>
      <c r="C2994" s="1">
        <v>5</v>
      </c>
      <c r="D2994" s="1">
        <v>3</v>
      </c>
      <c r="E2994" s="1">
        <v>15</v>
      </c>
      <c r="F2994" s="1" t="s">
        <v>10</v>
      </c>
      <c r="H2994" s="4">
        <v>45236</v>
      </c>
    </row>
    <row r="2995" spans="1:8" ht="12.5" x14ac:dyDescent="0.25">
      <c r="A2995" s="1" t="s">
        <v>5203</v>
      </c>
      <c r="B2995" s="1" t="s">
        <v>28</v>
      </c>
      <c r="D2995" s="1">
        <v>4</v>
      </c>
      <c r="E2995" s="1">
        <v>4</v>
      </c>
      <c r="H2995" s="4">
        <v>45231</v>
      </c>
    </row>
    <row r="2996" spans="1:8" ht="12.5" x14ac:dyDescent="0.25">
      <c r="A2996" s="1" t="s">
        <v>5063</v>
      </c>
      <c r="B2996" s="1" t="s">
        <v>18</v>
      </c>
      <c r="D2996" s="1">
        <v>1</v>
      </c>
      <c r="E2996" s="1">
        <v>1</v>
      </c>
      <c r="F2996" s="1" t="s">
        <v>26</v>
      </c>
      <c r="G2996" s="1" t="s">
        <v>11</v>
      </c>
      <c r="H2996" s="1" t="s">
        <v>347</v>
      </c>
    </row>
    <row r="2997" spans="1:8" ht="12.5" x14ac:dyDescent="0.25">
      <c r="A2997" s="1" t="s">
        <v>5205</v>
      </c>
      <c r="B2997" s="1" t="s">
        <v>13</v>
      </c>
      <c r="C2997" s="1">
        <v>5</v>
      </c>
      <c r="D2997" s="1">
        <v>3</v>
      </c>
      <c r="E2997" s="1">
        <v>15</v>
      </c>
      <c r="F2997" s="1" t="s">
        <v>14</v>
      </c>
      <c r="G2997" s="1" t="s">
        <v>11</v>
      </c>
      <c r="H2997" s="1" t="s">
        <v>755</v>
      </c>
    </row>
    <row r="2998" spans="1:8" ht="12.5" x14ac:dyDescent="0.25">
      <c r="A2998" s="1" t="s">
        <v>5207</v>
      </c>
      <c r="B2998" s="1" t="s">
        <v>18</v>
      </c>
      <c r="C2998" s="1">
        <v>4</v>
      </c>
      <c r="D2998" s="1">
        <v>1</v>
      </c>
      <c r="E2998" s="1">
        <v>4</v>
      </c>
      <c r="F2998" s="1" t="s">
        <v>26</v>
      </c>
      <c r="H2998" s="1" t="s">
        <v>878</v>
      </c>
    </row>
    <row r="2999" spans="1:8" ht="12.5" x14ac:dyDescent="0.25">
      <c r="A2999" s="1" t="s">
        <v>5209</v>
      </c>
      <c r="B2999" s="1" t="s">
        <v>9</v>
      </c>
      <c r="C2999" s="1">
        <v>1</v>
      </c>
      <c r="D2999" s="1">
        <v>2</v>
      </c>
      <c r="E2999" s="1" t="s">
        <v>23</v>
      </c>
      <c r="F2999" s="1" t="s">
        <v>10</v>
      </c>
      <c r="H2999" s="1" t="s">
        <v>511</v>
      </c>
    </row>
    <row r="3000" spans="1:8" ht="12.5" x14ac:dyDescent="0.25">
      <c r="A3000" s="1" t="s">
        <v>5211</v>
      </c>
      <c r="B3000" s="1" t="s">
        <v>28</v>
      </c>
      <c r="C3000" s="1">
        <v>5</v>
      </c>
      <c r="D3000" s="1">
        <v>4</v>
      </c>
      <c r="E3000" s="1">
        <v>20</v>
      </c>
      <c r="F3000" s="1" t="s">
        <v>26</v>
      </c>
      <c r="G3000" s="1" t="s">
        <v>15</v>
      </c>
      <c r="H3000" s="1" t="s">
        <v>991</v>
      </c>
    </row>
    <row r="3001" spans="1:8" ht="12.5" x14ac:dyDescent="0.25">
      <c r="A3001" s="1" t="s">
        <v>5212</v>
      </c>
      <c r="B3001" s="1" t="s">
        <v>87</v>
      </c>
      <c r="C3001" s="1">
        <v>5</v>
      </c>
      <c r="D3001" s="1">
        <v>1.5</v>
      </c>
      <c r="E3001" s="1">
        <v>7.5</v>
      </c>
      <c r="F3001" s="1" t="s">
        <v>10</v>
      </c>
      <c r="G3001" s="1" t="s">
        <v>15</v>
      </c>
      <c r="H3001" s="1" t="s">
        <v>23</v>
      </c>
    </row>
    <row r="3002" spans="1:8" ht="12.5" x14ac:dyDescent="0.25">
      <c r="A3002" s="1" t="s">
        <v>5215</v>
      </c>
      <c r="B3002" s="1" t="s">
        <v>22</v>
      </c>
      <c r="C3002" s="1">
        <v>1</v>
      </c>
      <c r="D3002" s="1">
        <v>5</v>
      </c>
      <c r="E3002" s="1">
        <v>5</v>
      </c>
      <c r="F3002" s="1" t="s">
        <v>14</v>
      </c>
      <c r="G3002" s="1" t="s">
        <v>15</v>
      </c>
      <c r="H3002" s="1" t="s">
        <v>317</v>
      </c>
    </row>
    <row r="3003" spans="1:8" ht="12.5" x14ac:dyDescent="0.25">
      <c r="A3003" s="1" t="s">
        <v>2662</v>
      </c>
      <c r="B3003" s="1" t="s">
        <v>49</v>
      </c>
      <c r="C3003" s="1">
        <v>5</v>
      </c>
      <c r="D3003" s="1">
        <v>3</v>
      </c>
      <c r="E3003" s="1">
        <v>15</v>
      </c>
      <c r="F3003" s="1" t="s">
        <v>10</v>
      </c>
      <c r="G3003" s="1" t="s">
        <v>15</v>
      </c>
      <c r="H3003" s="4">
        <v>45175</v>
      </c>
    </row>
    <row r="3004" spans="1:8" ht="12.5" x14ac:dyDescent="0.25">
      <c r="A3004" s="1" t="s">
        <v>5218</v>
      </c>
      <c r="B3004" s="1" t="s">
        <v>13</v>
      </c>
      <c r="C3004" s="1">
        <v>2</v>
      </c>
      <c r="D3004" s="1">
        <v>3</v>
      </c>
      <c r="E3004" s="1">
        <v>6</v>
      </c>
      <c r="F3004" s="1" t="s">
        <v>26</v>
      </c>
      <c r="G3004" s="1" t="s">
        <v>15</v>
      </c>
      <c r="H3004" s="1" t="s">
        <v>760</v>
      </c>
    </row>
    <row r="3005" spans="1:8" ht="12.5" x14ac:dyDescent="0.25">
      <c r="A3005" s="1" t="s">
        <v>2031</v>
      </c>
      <c r="B3005" s="1" t="s">
        <v>9</v>
      </c>
      <c r="C3005" s="1">
        <v>3</v>
      </c>
      <c r="D3005" s="1">
        <v>2</v>
      </c>
      <c r="E3005" s="1">
        <v>6</v>
      </c>
      <c r="G3005" s="1" t="s">
        <v>15</v>
      </c>
      <c r="H3005" s="1" t="s">
        <v>1476</v>
      </c>
    </row>
    <row r="3006" spans="1:8" ht="12.5" x14ac:dyDescent="0.25">
      <c r="A3006" s="1" t="s">
        <v>5221</v>
      </c>
      <c r="B3006" s="1" t="s">
        <v>32</v>
      </c>
      <c r="C3006" s="1">
        <v>2</v>
      </c>
      <c r="D3006" s="1">
        <v>4</v>
      </c>
      <c r="E3006" s="1">
        <v>8</v>
      </c>
      <c r="G3006" s="1" t="s">
        <v>11</v>
      </c>
      <c r="H3006" s="4">
        <v>45147</v>
      </c>
    </row>
    <row r="3007" spans="1:8" ht="12.5" x14ac:dyDescent="0.25">
      <c r="A3007" s="1" t="s">
        <v>5222</v>
      </c>
      <c r="B3007" s="1" t="s">
        <v>13</v>
      </c>
      <c r="C3007" s="1">
        <v>4</v>
      </c>
      <c r="D3007" s="1">
        <v>3</v>
      </c>
      <c r="E3007" s="1">
        <v>12</v>
      </c>
      <c r="H3007" s="4">
        <v>45149</v>
      </c>
    </row>
    <row r="3008" spans="1:8" ht="12.5" x14ac:dyDescent="0.25">
      <c r="A3008" s="1" t="s">
        <v>5224</v>
      </c>
      <c r="B3008" s="1" t="s">
        <v>22</v>
      </c>
      <c r="C3008" s="1" t="s">
        <v>23</v>
      </c>
      <c r="D3008" s="1">
        <v>5</v>
      </c>
      <c r="E3008" s="1">
        <v>15</v>
      </c>
      <c r="F3008" s="1" t="s">
        <v>26</v>
      </c>
      <c r="G3008" s="1" t="s">
        <v>15</v>
      </c>
      <c r="H3008" s="1" t="s">
        <v>1368</v>
      </c>
    </row>
    <row r="3009" spans="1:8" ht="12.5" x14ac:dyDescent="0.25">
      <c r="A3009" s="1" t="s">
        <v>1895</v>
      </c>
      <c r="B3009" s="1" t="s">
        <v>87</v>
      </c>
      <c r="C3009" s="1">
        <v>5</v>
      </c>
      <c r="D3009" s="1">
        <v>1.5</v>
      </c>
      <c r="E3009" s="1">
        <v>7.5</v>
      </c>
      <c r="F3009" s="1" t="s">
        <v>10</v>
      </c>
      <c r="G3009" s="1" t="s">
        <v>11</v>
      </c>
      <c r="H3009" s="1" t="s">
        <v>1886</v>
      </c>
    </row>
    <row r="3010" spans="1:8" ht="12.5" x14ac:dyDescent="0.25">
      <c r="A3010" s="1" t="s">
        <v>2812</v>
      </c>
      <c r="B3010" s="1" t="s">
        <v>9</v>
      </c>
      <c r="C3010" s="1">
        <v>2</v>
      </c>
      <c r="D3010" s="1">
        <v>2</v>
      </c>
      <c r="E3010" s="1">
        <v>4</v>
      </c>
      <c r="F3010" s="1" t="s">
        <v>26</v>
      </c>
      <c r="G3010" s="1" t="s">
        <v>11</v>
      </c>
      <c r="H3010" s="1" t="s">
        <v>1383</v>
      </c>
    </row>
    <row r="3011" spans="1:8" ht="12.5" x14ac:dyDescent="0.25">
      <c r="A3011" s="1" t="s">
        <v>4557</v>
      </c>
      <c r="B3011" s="1" t="s">
        <v>49</v>
      </c>
      <c r="C3011" s="1">
        <v>3</v>
      </c>
      <c r="D3011" s="1">
        <v>3</v>
      </c>
      <c r="E3011" s="1">
        <v>9</v>
      </c>
      <c r="F3011" s="1" t="s">
        <v>26</v>
      </c>
      <c r="G3011" s="1" t="s">
        <v>15</v>
      </c>
      <c r="H3011" s="1" t="s">
        <v>102</v>
      </c>
    </row>
    <row r="3012" spans="1:8" ht="12.5" x14ac:dyDescent="0.25">
      <c r="A3012" s="1" t="s">
        <v>5229</v>
      </c>
      <c r="B3012" s="1" t="s">
        <v>23</v>
      </c>
      <c r="C3012" s="1" t="s">
        <v>19</v>
      </c>
      <c r="D3012" s="1">
        <v>4</v>
      </c>
      <c r="E3012" s="1">
        <v>4</v>
      </c>
      <c r="F3012" s="1" t="s">
        <v>26</v>
      </c>
      <c r="H3012" s="4">
        <v>45079</v>
      </c>
    </row>
    <row r="3013" spans="1:8" ht="12.5" x14ac:dyDescent="0.25">
      <c r="A3013" s="1" t="s">
        <v>3178</v>
      </c>
      <c r="B3013" s="1" t="s">
        <v>18</v>
      </c>
      <c r="C3013" s="1" t="s">
        <v>23</v>
      </c>
      <c r="D3013" s="1">
        <v>1</v>
      </c>
      <c r="E3013" s="1">
        <v>5</v>
      </c>
      <c r="F3013" s="1" t="s">
        <v>10</v>
      </c>
      <c r="H3013" s="1" t="s">
        <v>342</v>
      </c>
    </row>
    <row r="3014" spans="1:8" ht="12.5" x14ac:dyDescent="0.25">
      <c r="A3014" s="1" t="s">
        <v>5232</v>
      </c>
      <c r="B3014" s="1" t="s">
        <v>23</v>
      </c>
      <c r="C3014" s="1">
        <v>2</v>
      </c>
      <c r="D3014" s="1">
        <v>1.5</v>
      </c>
      <c r="E3014" s="1">
        <v>3</v>
      </c>
      <c r="F3014" s="1" t="s">
        <v>10</v>
      </c>
      <c r="G3014" s="1" t="s">
        <v>11</v>
      </c>
      <c r="H3014" s="4">
        <v>45017</v>
      </c>
    </row>
    <row r="3015" spans="1:8" ht="12.5" x14ac:dyDescent="0.25">
      <c r="A3015" s="1" t="s">
        <v>5234</v>
      </c>
      <c r="B3015" s="1" t="s">
        <v>23</v>
      </c>
      <c r="C3015" s="1">
        <v>5</v>
      </c>
      <c r="E3015" s="1">
        <v>15</v>
      </c>
      <c r="H3015" s="1" t="s">
        <v>1155</v>
      </c>
    </row>
    <row r="3016" spans="1:8" ht="12.5" x14ac:dyDescent="0.25">
      <c r="A3016" s="1" t="s">
        <v>2147</v>
      </c>
      <c r="B3016" s="1" t="s">
        <v>87</v>
      </c>
      <c r="C3016" s="1">
        <v>4</v>
      </c>
      <c r="D3016" s="1">
        <v>1.5</v>
      </c>
      <c r="E3016" s="1">
        <v>6</v>
      </c>
      <c r="F3016" s="1" t="s">
        <v>26</v>
      </c>
      <c r="G3016" s="1" t="s">
        <v>11</v>
      </c>
      <c r="H3016" s="1" t="s">
        <v>223</v>
      </c>
    </row>
    <row r="3017" spans="1:8" ht="12.5" x14ac:dyDescent="0.25">
      <c r="A3017" s="1" t="s">
        <v>2622</v>
      </c>
      <c r="B3017" s="1" t="s">
        <v>49</v>
      </c>
      <c r="C3017" s="1">
        <v>3</v>
      </c>
      <c r="D3017" s="1">
        <v>3</v>
      </c>
      <c r="E3017" s="1">
        <v>9</v>
      </c>
      <c r="F3017" s="1" t="s">
        <v>14</v>
      </c>
      <c r="H3017" s="1" t="s">
        <v>239</v>
      </c>
    </row>
    <row r="3018" spans="1:8" ht="12.5" x14ac:dyDescent="0.25">
      <c r="A3018" s="1" t="s">
        <v>5236</v>
      </c>
      <c r="B3018" s="1" t="s">
        <v>87</v>
      </c>
      <c r="C3018" s="1">
        <v>3</v>
      </c>
      <c r="D3018" s="1">
        <v>1.5</v>
      </c>
      <c r="E3018" s="1">
        <v>4.5</v>
      </c>
      <c r="G3018" s="1" t="s">
        <v>11</v>
      </c>
      <c r="H3018" s="1" t="s">
        <v>399</v>
      </c>
    </row>
    <row r="3019" spans="1:8" ht="12.5" x14ac:dyDescent="0.25">
      <c r="A3019" s="1" t="s">
        <v>4176</v>
      </c>
      <c r="B3019" s="1" t="s">
        <v>23</v>
      </c>
      <c r="C3019" s="1">
        <v>4</v>
      </c>
      <c r="D3019" s="1">
        <v>3</v>
      </c>
      <c r="E3019" s="1">
        <v>12</v>
      </c>
      <c r="F3019" s="1" t="s">
        <v>26</v>
      </c>
      <c r="H3019" s="4">
        <v>45179</v>
      </c>
    </row>
    <row r="3020" spans="1:8" ht="12.5" x14ac:dyDescent="0.25">
      <c r="A3020" s="1" t="s">
        <v>5238</v>
      </c>
      <c r="B3020" s="1" t="s">
        <v>32</v>
      </c>
      <c r="C3020" s="1">
        <v>2</v>
      </c>
      <c r="D3020" s="1">
        <v>4</v>
      </c>
      <c r="E3020" s="1">
        <v>8</v>
      </c>
      <c r="F3020" s="1" t="s">
        <v>14</v>
      </c>
      <c r="G3020" s="1" t="s">
        <v>23</v>
      </c>
      <c r="H3020" s="4">
        <v>45205</v>
      </c>
    </row>
    <row r="3021" spans="1:8" ht="12.5" x14ac:dyDescent="0.25">
      <c r="A3021" s="1" t="s">
        <v>5239</v>
      </c>
      <c r="B3021" s="1" t="s">
        <v>87</v>
      </c>
      <c r="C3021" s="1">
        <v>4</v>
      </c>
      <c r="D3021" s="1">
        <v>1.5</v>
      </c>
      <c r="E3021" s="1">
        <v>6</v>
      </c>
      <c r="H3021" s="1" t="s">
        <v>478</v>
      </c>
    </row>
    <row r="3022" spans="1:8" ht="12.5" x14ac:dyDescent="0.25">
      <c r="A3022" s="1" t="s">
        <v>5241</v>
      </c>
      <c r="B3022" s="1" t="s">
        <v>87</v>
      </c>
      <c r="C3022" s="1">
        <v>4</v>
      </c>
      <c r="D3022" s="1">
        <v>1.5</v>
      </c>
      <c r="E3022" s="1">
        <v>6</v>
      </c>
      <c r="G3022" s="1" t="s">
        <v>15</v>
      </c>
      <c r="H3022" s="4">
        <v>45177</v>
      </c>
    </row>
    <row r="3023" spans="1:8" ht="12.5" x14ac:dyDescent="0.25">
      <c r="A3023" s="1" t="s">
        <v>509</v>
      </c>
      <c r="B3023" s="1" t="s">
        <v>13</v>
      </c>
      <c r="C3023" s="1">
        <v>1</v>
      </c>
      <c r="D3023" s="1">
        <v>3</v>
      </c>
      <c r="E3023" s="1">
        <v>3</v>
      </c>
      <c r="F3023" s="1" t="s">
        <v>14</v>
      </c>
      <c r="G3023" s="1" t="s">
        <v>15</v>
      </c>
      <c r="H3023" s="4">
        <v>45140</v>
      </c>
    </row>
    <row r="3024" spans="1:8" ht="12.5" x14ac:dyDescent="0.25">
      <c r="A3024" s="1" t="s">
        <v>5244</v>
      </c>
      <c r="B3024" s="1" t="s">
        <v>9</v>
      </c>
      <c r="C3024" s="1">
        <v>4</v>
      </c>
      <c r="D3024" s="1">
        <v>2</v>
      </c>
      <c r="E3024" s="1">
        <v>8</v>
      </c>
      <c r="H3024" s="1" t="s">
        <v>574</v>
      </c>
    </row>
    <row r="3025" spans="1:8" ht="12.5" x14ac:dyDescent="0.25">
      <c r="A3025" s="1" t="s">
        <v>5246</v>
      </c>
      <c r="B3025" s="1" t="s">
        <v>32</v>
      </c>
      <c r="C3025" s="1">
        <v>2</v>
      </c>
      <c r="D3025" s="1">
        <v>4</v>
      </c>
      <c r="E3025" s="1">
        <v>8</v>
      </c>
      <c r="G3025" s="1" t="s">
        <v>15</v>
      </c>
      <c r="H3025" s="1" t="s">
        <v>636</v>
      </c>
    </row>
    <row r="3026" spans="1:8" ht="12.5" x14ac:dyDescent="0.25">
      <c r="A3026" s="1" t="s">
        <v>5248</v>
      </c>
      <c r="B3026" s="1" t="s">
        <v>49</v>
      </c>
      <c r="C3026" s="1">
        <v>2</v>
      </c>
      <c r="D3026" s="1">
        <v>3</v>
      </c>
      <c r="E3026" s="1">
        <v>6</v>
      </c>
      <c r="F3026" s="1" t="s">
        <v>26</v>
      </c>
      <c r="G3026" s="1" t="s">
        <v>15</v>
      </c>
      <c r="H3026" s="4">
        <v>45108</v>
      </c>
    </row>
    <row r="3027" spans="1:8" ht="12.5" x14ac:dyDescent="0.25">
      <c r="A3027" s="1" t="s">
        <v>5249</v>
      </c>
      <c r="B3027" s="1" t="s">
        <v>9</v>
      </c>
      <c r="C3027" s="1">
        <v>1</v>
      </c>
      <c r="D3027" s="1">
        <v>2</v>
      </c>
      <c r="E3027" s="1" t="s">
        <v>19</v>
      </c>
      <c r="F3027" s="1" t="s">
        <v>10</v>
      </c>
      <c r="G3027" s="1" t="s">
        <v>11</v>
      </c>
      <c r="H3027" s="1" t="s">
        <v>1275</v>
      </c>
    </row>
    <row r="3028" spans="1:8" ht="12.5" x14ac:dyDescent="0.25">
      <c r="A3028" s="1" t="s">
        <v>5251</v>
      </c>
      <c r="B3028" s="1" t="s">
        <v>9</v>
      </c>
      <c r="C3028" s="1">
        <v>2</v>
      </c>
      <c r="D3028" s="1">
        <v>2</v>
      </c>
      <c r="E3028" s="1" t="s">
        <v>23</v>
      </c>
      <c r="F3028" s="1" t="s">
        <v>14</v>
      </c>
      <c r="G3028" s="1" t="s">
        <v>11</v>
      </c>
      <c r="H3028" s="1" t="s">
        <v>550</v>
      </c>
    </row>
    <row r="3029" spans="1:8" ht="12.5" x14ac:dyDescent="0.25">
      <c r="A3029" s="1" t="s">
        <v>5253</v>
      </c>
      <c r="B3029" s="1" t="s">
        <v>18</v>
      </c>
      <c r="C3029" s="1">
        <v>2</v>
      </c>
      <c r="D3029" s="1">
        <v>1</v>
      </c>
      <c r="E3029" s="1">
        <v>2</v>
      </c>
      <c r="F3029" s="1" t="s">
        <v>10</v>
      </c>
      <c r="G3029" s="1" t="s">
        <v>15</v>
      </c>
      <c r="H3029" s="1" t="s">
        <v>19</v>
      </c>
    </row>
    <row r="3030" spans="1:8" ht="12.5" x14ac:dyDescent="0.25">
      <c r="A3030" s="1" t="s">
        <v>5254</v>
      </c>
      <c r="B3030" s="1" t="s">
        <v>32</v>
      </c>
      <c r="C3030" s="1">
        <v>2</v>
      </c>
      <c r="D3030" s="1">
        <v>4</v>
      </c>
      <c r="E3030" s="1">
        <v>8</v>
      </c>
      <c r="F3030" s="1" t="s">
        <v>14</v>
      </c>
      <c r="G3030" s="1" t="s">
        <v>11</v>
      </c>
      <c r="H3030" s="1" t="s">
        <v>1509</v>
      </c>
    </row>
    <row r="3031" spans="1:8" ht="12.5" x14ac:dyDescent="0.25">
      <c r="A3031" s="1" t="s">
        <v>5255</v>
      </c>
      <c r="B3031" s="1" t="s">
        <v>87</v>
      </c>
      <c r="C3031" s="1">
        <v>5</v>
      </c>
      <c r="D3031" s="1">
        <v>1.5</v>
      </c>
      <c r="E3031" s="1">
        <v>7.5</v>
      </c>
      <c r="G3031" s="1" t="s">
        <v>11</v>
      </c>
      <c r="H3031" s="4">
        <v>45055</v>
      </c>
    </row>
    <row r="3032" spans="1:8" ht="12.5" x14ac:dyDescent="0.25">
      <c r="A3032" s="1" t="s">
        <v>5256</v>
      </c>
      <c r="B3032" s="1" t="s">
        <v>22</v>
      </c>
      <c r="C3032" s="1">
        <v>2</v>
      </c>
      <c r="D3032" s="1">
        <v>5</v>
      </c>
      <c r="E3032" s="1">
        <v>10</v>
      </c>
      <c r="G3032" s="1" t="s">
        <v>11</v>
      </c>
      <c r="H3032" s="4">
        <v>45118</v>
      </c>
    </row>
    <row r="3033" spans="1:8" ht="12.5" x14ac:dyDescent="0.25">
      <c r="A3033" s="1" t="s">
        <v>5258</v>
      </c>
      <c r="B3033" s="1" t="s">
        <v>32</v>
      </c>
      <c r="C3033" s="1">
        <v>2</v>
      </c>
      <c r="D3033" s="1">
        <v>4</v>
      </c>
      <c r="E3033" s="1">
        <v>8</v>
      </c>
      <c r="G3033" s="1" t="s">
        <v>15</v>
      </c>
      <c r="H3033" s="1" t="s">
        <v>436</v>
      </c>
    </row>
    <row r="3034" spans="1:8" ht="12.5" x14ac:dyDescent="0.25">
      <c r="A3034" s="1" t="s">
        <v>5259</v>
      </c>
      <c r="B3034" s="1" t="s">
        <v>32</v>
      </c>
      <c r="C3034" s="1">
        <v>3</v>
      </c>
      <c r="E3034" s="1">
        <v>12</v>
      </c>
      <c r="G3034" s="1" t="s">
        <v>23</v>
      </c>
      <c r="H3034" s="4">
        <v>45261</v>
      </c>
    </row>
    <row r="3035" spans="1:8" ht="12.5" x14ac:dyDescent="0.25">
      <c r="A3035" s="1" t="s">
        <v>5261</v>
      </c>
      <c r="B3035" s="1" t="s">
        <v>13</v>
      </c>
      <c r="C3035" s="1">
        <v>1</v>
      </c>
      <c r="D3035" s="1">
        <v>3</v>
      </c>
      <c r="E3035" s="1">
        <v>3</v>
      </c>
      <c r="G3035" s="1" t="s">
        <v>11</v>
      </c>
      <c r="H3035" s="1" t="s">
        <v>297</v>
      </c>
    </row>
    <row r="3036" spans="1:8" ht="12.5" x14ac:dyDescent="0.25">
      <c r="A3036" s="1" t="s">
        <v>5262</v>
      </c>
      <c r="B3036" s="1" t="s">
        <v>9</v>
      </c>
      <c r="C3036" s="1" t="s">
        <v>23</v>
      </c>
      <c r="D3036" s="1">
        <v>2</v>
      </c>
      <c r="E3036" s="1">
        <v>2</v>
      </c>
      <c r="F3036" s="1" t="s">
        <v>14</v>
      </c>
      <c r="G3036" s="1" t="s">
        <v>15</v>
      </c>
      <c r="H3036" s="1" t="s">
        <v>259</v>
      </c>
    </row>
    <row r="3037" spans="1:8" ht="12.5" x14ac:dyDescent="0.25">
      <c r="A3037" s="1" t="s">
        <v>5264</v>
      </c>
      <c r="B3037" s="1" t="s">
        <v>13</v>
      </c>
      <c r="C3037" s="1">
        <v>4</v>
      </c>
      <c r="D3037" s="1">
        <v>3</v>
      </c>
      <c r="E3037" s="1">
        <v>12</v>
      </c>
      <c r="F3037" s="1" t="s">
        <v>19</v>
      </c>
      <c r="G3037" s="1" t="s">
        <v>11</v>
      </c>
      <c r="H3037" s="1" t="s">
        <v>1211</v>
      </c>
    </row>
    <row r="3038" spans="1:8" ht="12.5" x14ac:dyDescent="0.25">
      <c r="A3038" s="1" t="s">
        <v>5266</v>
      </c>
      <c r="B3038" s="1" t="s">
        <v>13</v>
      </c>
      <c r="C3038" s="1">
        <v>2</v>
      </c>
      <c r="D3038" s="1">
        <v>3</v>
      </c>
      <c r="E3038" s="1">
        <v>6</v>
      </c>
      <c r="F3038" s="1" t="s">
        <v>14</v>
      </c>
      <c r="G3038" s="1" t="s">
        <v>15</v>
      </c>
      <c r="H3038" s="1" t="s">
        <v>310</v>
      </c>
    </row>
    <row r="3039" spans="1:8" ht="12.5" x14ac:dyDescent="0.25">
      <c r="A3039" s="1" t="s">
        <v>5268</v>
      </c>
      <c r="B3039" s="1" t="s">
        <v>32</v>
      </c>
      <c r="C3039" s="1">
        <v>4</v>
      </c>
      <c r="D3039" s="1">
        <v>4</v>
      </c>
      <c r="E3039" s="1">
        <v>16</v>
      </c>
      <c r="F3039" s="1" t="s">
        <v>19</v>
      </c>
      <c r="G3039" s="1" t="s">
        <v>15</v>
      </c>
      <c r="H3039" s="4">
        <v>44964</v>
      </c>
    </row>
    <row r="3040" spans="1:8" ht="12.5" x14ac:dyDescent="0.25">
      <c r="A3040" s="1" t="s">
        <v>3164</v>
      </c>
      <c r="B3040" s="1" t="s">
        <v>49</v>
      </c>
      <c r="C3040" s="1">
        <v>4</v>
      </c>
      <c r="D3040" s="1">
        <v>3</v>
      </c>
      <c r="E3040" s="1">
        <v>12</v>
      </c>
      <c r="F3040" s="1" t="s">
        <v>26</v>
      </c>
      <c r="G3040" s="1" t="s">
        <v>11</v>
      </c>
      <c r="H3040" s="4">
        <v>45206</v>
      </c>
    </row>
    <row r="3041" spans="1:8" ht="12.5" x14ac:dyDescent="0.25">
      <c r="A3041" s="1" t="s">
        <v>5270</v>
      </c>
      <c r="B3041" s="1" t="s">
        <v>9</v>
      </c>
      <c r="C3041" s="1">
        <v>1</v>
      </c>
      <c r="D3041" s="1">
        <v>2</v>
      </c>
      <c r="E3041" s="1">
        <v>2</v>
      </c>
      <c r="F3041" s="1" t="s">
        <v>10</v>
      </c>
      <c r="G3041" s="1" t="s">
        <v>15</v>
      </c>
      <c r="H3041" s="4">
        <v>45052</v>
      </c>
    </row>
    <row r="3042" spans="1:8" ht="12.5" x14ac:dyDescent="0.25">
      <c r="A3042" s="1" t="s">
        <v>1459</v>
      </c>
      <c r="B3042" s="1" t="s">
        <v>22</v>
      </c>
      <c r="C3042" s="1">
        <v>5</v>
      </c>
      <c r="D3042" s="1">
        <v>5</v>
      </c>
      <c r="E3042" s="1">
        <v>25</v>
      </c>
      <c r="H3042" s="1" t="s">
        <v>2115</v>
      </c>
    </row>
    <row r="3043" spans="1:8" ht="12.5" x14ac:dyDescent="0.25">
      <c r="A3043" s="1" t="s">
        <v>5272</v>
      </c>
      <c r="B3043" s="1" t="s">
        <v>87</v>
      </c>
      <c r="C3043" s="1">
        <v>1</v>
      </c>
      <c r="D3043" s="1">
        <v>1.5</v>
      </c>
      <c r="E3043" s="1">
        <v>1.5</v>
      </c>
      <c r="F3043" s="1" t="s">
        <v>19</v>
      </c>
      <c r="G3043" s="1" t="s">
        <v>11</v>
      </c>
      <c r="H3043" s="1" t="s">
        <v>995</v>
      </c>
    </row>
    <row r="3044" spans="1:8" ht="12.5" x14ac:dyDescent="0.25">
      <c r="A3044" s="1" t="s">
        <v>5274</v>
      </c>
      <c r="B3044" s="1" t="s">
        <v>87</v>
      </c>
      <c r="C3044" s="1">
        <v>5</v>
      </c>
      <c r="D3044" s="1">
        <v>1.5</v>
      </c>
      <c r="E3044" s="1">
        <v>7.5</v>
      </c>
      <c r="F3044" s="1" t="s">
        <v>10</v>
      </c>
      <c r="G3044" s="1" t="s">
        <v>11</v>
      </c>
      <c r="H3044" s="4">
        <v>45051</v>
      </c>
    </row>
    <row r="3045" spans="1:8" ht="12.5" x14ac:dyDescent="0.25">
      <c r="A3045" s="1" t="s">
        <v>5276</v>
      </c>
      <c r="B3045" s="1" t="s">
        <v>19</v>
      </c>
      <c r="C3045" s="1">
        <v>2</v>
      </c>
      <c r="D3045" s="1">
        <v>5</v>
      </c>
      <c r="E3045" s="1">
        <v>10</v>
      </c>
      <c r="F3045" s="1" t="s">
        <v>26</v>
      </c>
      <c r="G3045" s="1" t="s">
        <v>15</v>
      </c>
      <c r="H3045" s="1" t="s">
        <v>162</v>
      </c>
    </row>
    <row r="3046" spans="1:8" ht="12.5" x14ac:dyDescent="0.25">
      <c r="A3046" s="1" t="s">
        <v>4376</v>
      </c>
      <c r="B3046" s="1" t="s">
        <v>32</v>
      </c>
      <c r="C3046" s="1">
        <v>3</v>
      </c>
      <c r="D3046" s="1">
        <v>4</v>
      </c>
      <c r="E3046" s="1">
        <v>12</v>
      </c>
      <c r="F3046" s="1" t="s">
        <v>26</v>
      </c>
      <c r="G3046" s="1" t="s">
        <v>19</v>
      </c>
      <c r="H3046" s="4">
        <v>45148</v>
      </c>
    </row>
    <row r="3047" spans="1:8" ht="12.5" x14ac:dyDescent="0.25">
      <c r="A3047" s="1" t="s">
        <v>4736</v>
      </c>
      <c r="B3047" s="1" t="s">
        <v>49</v>
      </c>
      <c r="C3047" s="1">
        <v>1</v>
      </c>
      <c r="D3047" s="1">
        <v>3</v>
      </c>
      <c r="E3047" s="1">
        <v>3</v>
      </c>
      <c r="F3047" s="1" t="s">
        <v>26</v>
      </c>
      <c r="H3047" s="1" t="s">
        <v>399</v>
      </c>
    </row>
    <row r="3048" spans="1:8" ht="12.5" x14ac:dyDescent="0.25">
      <c r="A3048" s="1" t="s">
        <v>5279</v>
      </c>
      <c r="B3048" s="1" t="s">
        <v>32</v>
      </c>
      <c r="C3048" s="1">
        <v>3</v>
      </c>
      <c r="D3048" s="1">
        <v>4</v>
      </c>
      <c r="E3048" s="1">
        <v>12</v>
      </c>
      <c r="F3048" s="1" t="s">
        <v>26</v>
      </c>
      <c r="G3048" s="1" t="s">
        <v>11</v>
      </c>
      <c r="H3048" s="1" t="s">
        <v>389</v>
      </c>
    </row>
    <row r="3049" spans="1:8" ht="12.5" x14ac:dyDescent="0.25">
      <c r="A3049" s="1" t="s">
        <v>5281</v>
      </c>
      <c r="B3049" s="1" t="s">
        <v>18</v>
      </c>
      <c r="C3049" s="1">
        <v>5</v>
      </c>
      <c r="D3049" s="1">
        <v>1</v>
      </c>
      <c r="E3049" s="1">
        <v>5</v>
      </c>
      <c r="F3049" s="1" t="s">
        <v>10</v>
      </c>
      <c r="H3049" s="4">
        <v>44958</v>
      </c>
    </row>
    <row r="3050" spans="1:8" ht="12.5" x14ac:dyDescent="0.25">
      <c r="A3050" s="1" t="s">
        <v>5282</v>
      </c>
      <c r="B3050" s="1" t="s">
        <v>32</v>
      </c>
      <c r="C3050" s="1">
        <v>3</v>
      </c>
      <c r="D3050" s="1">
        <v>4</v>
      </c>
      <c r="E3050" s="1">
        <v>12</v>
      </c>
      <c r="F3050" s="1" t="s">
        <v>14</v>
      </c>
      <c r="G3050" s="1" t="s">
        <v>19</v>
      </c>
      <c r="H3050" s="1" t="s">
        <v>3446</v>
      </c>
    </row>
    <row r="3051" spans="1:8" ht="12.5" x14ac:dyDescent="0.25">
      <c r="A3051" s="1" t="s">
        <v>5284</v>
      </c>
      <c r="B3051" s="1" t="s">
        <v>28</v>
      </c>
      <c r="C3051" s="1">
        <v>5</v>
      </c>
      <c r="D3051" s="1" t="s">
        <v>19</v>
      </c>
      <c r="E3051" s="1">
        <v>20</v>
      </c>
      <c r="G3051" s="1" t="s">
        <v>11</v>
      </c>
      <c r="H3051" s="1" t="s">
        <v>663</v>
      </c>
    </row>
    <row r="3052" spans="1:8" ht="12.5" x14ac:dyDescent="0.25">
      <c r="A3052" s="1" t="s">
        <v>5286</v>
      </c>
      <c r="B3052" s="1" t="s">
        <v>22</v>
      </c>
      <c r="C3052" s="1">
        <v>1</v>
      </c>
      <c r="D3052" s="1">
        <v>5</v>
      </c>
      <c r="E3052" s="1">
        <v>5</v>
      </c>
      <c r="G3052" s="1" t="s">
        <v>15</v>
      </c>
      <c r="H3052" s="4">
        <v>45054</v>
      </c>
    </row>
    <row r="3053" spans="1:8" ht="12.5" x14ac:dyDescent="0.25">
      <c r="A3053" s="1" t="s">
        <v>5288</v>
      </c>
      <c r="B3053" s="1" t="s">
        <v>49</v>
      </c>
      <c r="C3053" s="1">
        <v>4</v>
      </c>
      <c r="D3053" s="1">
        <v>3</v>
      </c>
      <c r="E3053" s="1">
        <v>12</v>
      </c>
      <c r="F3053" s="1" t="s">
        <v>10</v>
      </c>
      <c r="G3053" s="1" t="s">
        <v>11</v>
      </c>
      <c r="H3053" s="1" t="s">
        <v>69</v>
      </c>
    </row>
    <row r="3054" spans="1:8" ht="12.5" x14ac:dyDescent="0.25">
      <c r="A3054" s="1" t="s">
        <v>5290</v>
      </c>
      <c r="B3054" s="1" t="s">
        <v>49</v>
      </c>
      <c r="C3054" s="1">
        <v>5</v>
      </c>
      <c r="D3054" s="1">
        <v>3</v>
      </c>
      <c r="E3054" s="1">
        <v>15</v>
      </c>
      <c r="G3054" s="1" t="s">
        <v>11</v>
      </c>
      <c r="H3054" s="1" t="s">
        <v>1271</v>
      </c>
    </row>
    <row r="3055" spans="1:8" ht="12.5" x14ac:dyDescent="0.25">
      <c r="A3055" s="1" t="s">
        <v>5292</v>
      </c>
      <c r="B3055" s="1" t="s">
        <v>22</v>
      </c>
      <c r="C3055" s="1">
        <v>2</v>
      </c>
      <c r="E3055" s="1">
        <v>10</v>
      </c>
      <c r="F3055" s="1" t="s">
        <v>10</v>
      </c>
      <c r="G3055" s="1" t="s">
        <v>15</v>
      </c>
      <c r="H3055" s="1" t="s">
        <v>489</v>
      </c>
    </row>
    <row r="3056" spans="1:8" ht="12.5" x14ac:dyDescent="0.25">
      <c r="A3056" s="1" t="s">
        <v>3289</v>
      </c>
      <c r="B3056" s="1" t="s">
        <v>32</v>
      </c>
      <c r="C3056" s="1">
        <v>1</v>
      </c>
      <c r="D3056" s="1">
        <v>4</v>
      </c>
      <c r="E3056" s="1">
        <v>4</v>
      </c>
      <c r="F3056" s="1" t="s">
        <v>26</v>
      </c>
      <c r="H3056" s="1" t="s">
        <v>126</v>
      </c>
    </row>
    <row r="3057" spans="1:8" ht="12.5" x14ac:dyDescent="0.25">
      <c r="A3057" s="1" t="s">
        <v>3989</v>
      </c>
      <c r="B3057" s="1" t="s">
        <v>13</v>
      </c>
      <c r="C3057" s="1">
        <v>3</v>
      </c>
      <c r="D3057" s="1">
        <v>3</v>
      </c>
      <c r="E3057" s="1">
        <v>9</v>
      </c>
      <c r="F3057" s="1" t="s">
        <v>23</v>
      </c>
      <c r="G3057" s="1" t="s">
        <v>11</v>
      </c>
      <c r="H3057" s="4">
        <v>45024</v>
      </c>
    </row>
    <row r="3058" spans="1:8" ht="12.5" x14ac:dyDescent="0.25">
      <c r="A3058" s="1" t="s">
        <v>3861</v>
      </c>
      <c r="B3058" s="1" t="s">
        <v>49</v>
      </c>
      <c r="C3058" s="1">
        <v>2</v>
      </c>
      <c r="D3058" s="1">
        <v>3</v>
      </c>
      <c r="E3058" s="1">
        <v>6</v>
      </c>
      <c r="F3058" s="1" t="s">
        <v>14</v>
      </c>
      <c r="G3058" s="1" t="s">
        <v>11</v>
      </c>
      <c r="H3058" s="4">
        <v>45118</v>
      </c>
    </row>
    <row r="3059" spans="1:8" ht="12.5" x14ac:dyDescent="0.25">
      <c r="A3059" s="1" t="s">
        <v>5295</v>
      </c>
      <c r="B3059" s="1" t="s">
        <v>49</v>
      </c>
      <c r="C3059" s="1">
        <v>3</v>
      </c>
      <c r="D3059" s="1">
        <v>3</v>
      </c>
      <c r="E3059" s="1">
        <v>9</v>
      </c>
      <c r="F3059" s="1" t="s">
        <v>26</v>
      </c>
      <c r="G3059" s="1" t="s">
        <v>15</v>
      </c>
      <c r="H3059" s="4">
        <v>45021</v>
      </c>
    </row>
    <row r="3060" spans="1:8" ht="12.5" x14ac:dyDescent="0.25">
      <c r="A3060" s="1" t="s">
        <v>5297</v>
      </c>
      <c r="B3060" s="1" t="s">
        <v>18</v>
      </c>
      <c r="C3060" s="1">
        <v>5</v>
      </c>
      <c r="D3060" s="1">
        <v>1</v>
      </c>
      <c r="E3060" s="1">
        <v>5</v>
      </c>
      <c r="F3060" s="1" t="s">
        <v>26</v>
      </c>
      <c r="G3060" s="1" t="s">
        <v>11</v>
      </c>
      <c r="H3060" s="1" t="s">
        <v>35</v>
      </c>
    </row>
    <row r="3061" spans="1:8" ht="12.5" x14ac:dyDescent="0.25">
      <c r="A3061" s="1" t="s">
        <v>2225</v>
      </c>
      <c r="C3061" s="1">
        <v>4</v>
      </c>
      <c r="D3061" s="1">
        <v>4</v>
      </c>
      <c r="E3061" s="1">
        <v>16</v>
      </c>
      <c r="G3061" s="1" t="s">
        <v>15</v>
      </c>
      <c r="H3061" s="4">
        <v>45089</v>
      </c>
    </row>
    <row r="3062" spans="1:8" ht="12.5" x14ac:dyDescent="0.25">
      <c r="A3062" s="1" t="s">
        <v>4256</v>
      </c>
      <c r="B3062" s="1" t="s">
        <v>13</v>
      </c>
      <c r="C3062" s="1">
        <v>4</v>
      </c>
      <c r="D3062" s="1" t="s">
        <v>19</v>
      </c>
      <c r="E3062" s="1">
        <v>12</v>
      </c>
      <c r="F3062" s="1" t="s">
        <v>26</v>
      </c>
      <c r="G3062" s="1" t="s">
        <v>11</v>
      </c>
      <c r="H3062" s="4">
        <v>45116</v>
      </c>
    </row>
    <row r="3063" spans="1:8" ht="12.5" x14ac:dyDescent="0.25">
      <c r="A3063" s="1" t="s">
        <v>5300</v>
      </c>
      <c r="B3063" s="1" t="s">
        <v>13</v>
      </c>
      <c r="C3063" s="1">
        <v>4</v>
      </c>
      <c r="D3063" s="1">
        <v>3</v>
      </c>
      <c r="E3063" s="1">
        <v>12</v>
      </c>
      <c r="F3063" s="1" t="s">
        <v>26</v>
      </c>
      <c r="G3063" s="1" t="s">
        <v>15</v>
      </c>
      <c r="H3063" s="4">
        <v>45148</v>
      </c>
    </row>
    <row r="3064" spans="1:8" ht="12.5" x14ac:dyDescent="0.25">
      <c r="A3064" s="1" t="s">
        <v>5302</v>
      </c>
      <c r="B3064" s="1" t="s">
        <v>32</v>
      </c>
      <c r="C3064" s="1">
        <v>4</v>
      </c>
      <c r="D3064" s="1">
        <v>4</v>
      </c>
      <c r="E3064" s="1" t="s">
        <v>23</v>
      </c>
      <c r="F3064" s="1" t="s">
        <v>10</v>
      </c>
      <c r="H3064" s="4">
        <v>45024</v>
      </c>
    </row>
    <row r="3065" spans="1:8" ht="12.5" x14ac:dyDescent="0.25">
      <c r="A3065" s="1" t="s">
        <v>5304</v>
      </c>
      <c r="B3065" s="1" t="s">
        <v>13</v>
      </c>
      <c r="C3065" s="1">
        <v>5</v>
      </c>
      <c r="D3065" s="1">
        <v>3</v>
      </c>
      <c r="E3065" s="1">
        <v>15</v>
      </c>
      <c r="F3065" s="1" t="s">
        <v>14</v>
      </c>
      <c r="G3065" s="1" t="s">
        <v>15</v>
      </c>
      <c r="H3065" s="4">
        <v>45264</v>
      </c>
    </row>
    <row r="3066" spans="1:8" ht="12.5" x14ac:dyDescent="0.25">
      <c r="A3066" s="1" t="s">
        <v>5306</v>
      </c>
      <c r="B3066" s="1" t="s">
        <v>18</v>
      </c>
      <c r="C3066" s="1">
        <v>1</v>
      </c>
      <c r="D3066" s="1">
        <v>1</v>
      </c>
      <c r="E3066" s="1">
        <v>1</v>
      </c>
      <c r="F3066" s="1" t="s">
        <v>19</v>
      </c>
      <c r="H3066" s="1" t="s">
        <v>600</v>
      </c>
    </row>
    <row r="3067" spans="1:8" ht="12.5" x14ac:dyDescent="0.25">
      <c r="A3067" s="1" t="s">
        <v>5308</v>
      </c>
      <c r="B3067" s="1" t="s">
        <v>49</v>
      </c>
      <c r="C3067" s="1">
        <v>2</v>
      </c>
      <c r="D3067" s="1">
        <v>3</v>
      </c>
      <c r="E3067" s="1">
        <v>6</v>
      </c>
      <c r="G3067" s="1" t="s">
        <v>23</v>
      </c>
      <c r="H3067" s="4">
        <v>45269</v>
      </c>
    </row>
    <row r="3068" spans="1:8" ht="12.5" x14ac:dyDescent="0.25">
      <c r="A3068" s="1" t="s">
        <v>3225</v>
      </c>
      <c r="B3068" s="1" t="s">
        <v>49</v>
      </c>
      <c r="C3068" s="1">
        <v>1</v>
      </c>
      <c r="D3068" s="1">
        <v>3</v>
      </c>
      <c r="E3068" s="1">
        <v>3</v>
      </c>
      <c r="F3068" s="1" t="s">
        <v>26</v>
      </c>
      <c r="G3068" s="1" t="s">
        <v>15</v>
      </c>
      <c r="H3068" s="1" t="s">
        <v>1233</v>
      </c>
    </row>
    <row r="3069" spans="1:8" ht="12.5" x14ac:dyDescent="0.25">
      <c r="A3069" s="1" t="s">
        <v>1273</v>
      </c>
      <c r="C3069" s="1">
        <v>5</v>
      </c>
      <c r="D3069" s="1">
        <v>3</v>
      </c>
      <c r="E3069" s="1">
        <v>15</v>
      </c>
      <c r="F3069" s="1" t="s">
        <v>14</v>
      </c>
      <c r="G3069" s="1" t="s">
        <v>15</v>
      </c>
      <c r="H3069" s="1" t="s">
        <v>706</v>
      </c>
    </row>
    <row r="3070" spans="1:8" ht="12.5" x14ac:dyDescent="0.25">
      <c r="A3070" s="1" t="s">
        <v>5310</v>
      </c>
      <c r="B3070" s="1" t="s">
        <v>13</v>
      </c>
      <c r="C3070" s="1">
        <v>2</v>
      </c>
      <c r="D3070" s="1">
        <v>3</v>
      </c>
      <c r="E3070" s="1">
        <v>6</v>
      </c>
      <c r="F3070" s="1" t="s">
        <v>10</v>
      </c>
      <c r="H3070" s="1" t="s">
        <v>266</v>
      </c>
    </row>
    <row r="3071" spans="1:8" ht="12.5" x14ac:dyDescent="0.25">
      <c r="A3071" s="1" t="s">
        <v>5311</v>
      </c>
      <c r="B3071" s="1" t="s">
        <v>18</v>
      </c>
      <c r="C3071" s="1">
        <v>1</v>
      </c>
      <c r="D3071" s="1">
        <v>1</v>
      </c>
      <c r="E3071" s="1">
        <v>1</v>
      </c>
      <c r="F3071" s="1" t="s">
        <v>26</v>
      </c>
      <c r="G3071" s="1" t="s">
        <v>11</v>
      </c>
      <c r="H3071" s="1" t="s">
        <v>29</v>
      </c>
    </row>
    <row r="3072" spans="1:8" ht="12.5" x14ac:dyDescent="0.25">
      <c r="A3072" s="1" t="s">
        <v>452</v>
      </c>
      <c r="B3072" s="1" t="s">
        <v>9</v>
      </c>
      <c r="C3072" s="1">
        <v>5</v>
      </c>
      <c r="D3072" s="1">
        <v>2</v>
      </c>
      <c r="E3072" s="1">
        <v>10</v>
      </c>
      <c r="F3072" s="1" t="s">
        <v>26</v>
      </c>
      <c r="G3072" s="1" t="s">
        <v>11</v>
      </c>
      <c r="H3072" s="4">
        <v>45179</v>
      </c>
    </row>
    <row r="3073" spans="1:8" ht="12.5" x14ac:dyDescent="0.25">
      <c r="A3073" s="1" t="s">
        <v>5314</v>
      </c>
      <c r="B3073" s="1" t="s">
        <v>87</v>
      </c>
      <c r="C3073" s="1">
        <v>5</v>
      </c>
      <c r="D3073" s="1">
        <v>1.5</v>
      </c>
      <c r="E3073" s="1">
        <v>7.5</v>
      </c>
      <c r="F3073" s="1" t="s">
        <v>19</v>
      </c>
      <c r="G3073" s="1" t="s">
        <v>11</v>
      </c>
      <c r="H3073" s="4">
        <v>44963</v>
      </c>
    </row>
    <row r="3074" spans="1:8" ht="12.5" x14ac:dyDescent="0.25">
      <c r="A3074" s="1" t="s">
        <v>5316</v>
      </c>
      <c r="B3074" s="1" t="s">
        <v>13</v>
      </c>
      <c r="C3074" s="1">
        <v>3</v>
      </c>
      <c r="D3074" s="1">
        <v>3</v>
      </c>
      <c r="E3074" s="1">
        <v>9</v>
      </c>
      <c r="F3074" s="1" t="s">
        <v>26</v>
      </c>
      <c r="G3074" s="1" t="s">
        <v>15</v>
      </c>
      <c r="H3074" s="1" t="s">
        <v>752</v>
      </c>
    </row>
    <row r="3075" spans="1:8" ht="12.5" x14ac:dyDescent="0.25">
      <c r="A3075" s="1" t="s">
        <v>5317</v>
      </c>
      <c r="B3075" s="1" t="s">
        <v>9</v>
      </c>
      <c r="C3075" s="1">
        <v>3</v>
      </c>
      <c r="D3075" s="1">
        <v>2</v>
      </c>
      <c r="E3075" s="1">
        <v>6</v>
      </c>
      <c r="F3075" s="1" t="s">
        <v>26</v>
      </c>
      <c r="G3075" s="1" t="s">
        <v>11</v>
      </c>
      <c r="H3075" s="1" t="s">
        <v>239</v>
      </c>
    </row>
    <row r="3076" spans="1:8" ht="12.5" x14ac:dyDescent="0.25">
      <c r="A3076" s="1" t="s">
        <v>5319</v>
      </c>
      <c r="B3076" s="1" t="s">
        <v>28</v>
      </c>
      <c r="C3076" s="1">
        <v>3</v>
      </c>
      <c r="D3076" s="1">
        <v>4</v>
      </c>
      <c r="E3076" s="1">
        <v>12</v>
      </c>
      <c r="F3076" s="1" t="s">
        <v>10</v>
      </c>
      <c r="G3076" s="1" t="s">
        <v>23</v>
      </c>
      <c r="H3076" s="1" t="s">
        <v>636</v>
      </c>
    </row>
    <row r="3077" spans="1:8" ht="12.5" x14ac:dyDescent="0.25">
      <c r="A3077" s="1" t="s">
        <v>5320</v>
      </c>
      <c r="B3077" s="1" t="s">
        <v>13</v>
      </c>
      <c r="C3077" s="1">
        <v>1</v>
      </c>
      <c r="D3077" s="1">
        <v>3</v>
      </c>
      <c r="E3077" s="1">
        <v>3</v>
      </c>
      <c r="H3077" s="1" t="s">
        <v>486</v>
      </c>
    </row>
    <row r="3078" spans="1:8" ht="12.5" x14ac:dyDescent="0.25">
      <c r="A3078" s="1" t="s">
        <v>5322</v>
      </c>
      <c r="B3078" s="1" t="s">
        <v>32</v>
      </c>
      <c r="C3078" s="1">
        <v>1</v>
      </c>
      <c r="D3078" s="1">
        <v>4</v>
      </c>
      <c r="E3078" s="1">
        <v>4</v>
      </c>
      <c r="F3078" s="1" t="s">
        <v>26</v>
      </c>
      <c r="G3078" s="1" t="s">
        <v>11</v>
      </c>
      <c r="H3078" s="1" t="s">
        <v>278</v>
      </c>
    </row>
    <row r="3079" spans="1:8" ht="12.5" x14ac:dyDescent="0.25">
      <c r="A3079" s="1" t="s">
        <v>5323</v>
      </c>
      <c r="B3079" s="1" t="s">
        <v>49</v>
      </c>
      <c r="C3079" s="1">
        <v>3</v>
      </c>
      <c r="D3079" s="1">
        <v>3</v>
      </c>
      <c r="E3079" s="1">
        <v>9</v>
      </c>
      <c r="G3079" s="1" t="s">
        <v>15</v>
      </c>
      <c r="H3079" s="1" t="s">
        <v>67</v>
      </c>
    </row>
    <row r="3080" spans="1:8" ht="12.5" x14ac:dyDescent="0.25">
      <c r="A3080" s="1" t="s">
        <v>5325</v>
      </c>
      <c r="B3080" s="1" t="s">
        <v>87</v>
      </c>
      <c r="C3080" s="1" t="s">
        <v>19</v>
      </c>
      <c r="D3080" s="1">
        <v>1.5</v>
      </c>
      <c r="E3080" s="1">
        <v>6</v>
      </c>
      <c r="F3080" s="1" t="s">
        <v>10</v>
      </c>
      <c r="H3080" s="4">
        <v>45116</v>
      </c>
    </row>
    <row r="3081" spans="1:8" ht="12.5" x14ac:dyDescent="0.25">
      <c r="A3081" s="1" t="s">
        <v>5327</v>
      </c>
      <c r="B3081" s="1" t="s">
        <v>19</v>
      </c>
      <c r="C3081" s="1">
        <v>1</v>
      </c>
      <c r="D3081" s="1">
        <v>3</v>
      </c>
      <c r="E3081" s="1">
        <v>3</v>
      </c>
      <c r="F3081" s="1" t="s">
        <v>14</v>
      </c>
      <c r="H3081" s="1" t="s">
        <v>843</v>
      </c>
    </row>
    <row r="3082" spans="1:8" ht="12.5" x14ac:dyDescent="0.25">
      <c r="A3082" s="1" t="s">
        <v>3351</v>
      </c>
      <c r="B3082" s="1" t="s">
        <v>13</v>
      </c>
      <c r="C3082" s="1">
        <v>2</v>
      </c>
      <c r="D3082" s="1">
        <v>3</v>
      </c>
      <c r="E3082" s="1">
        <v>6</v>
      </c>
      <c r="F3082" s="1" t="s">
        <v>10</v>
      </c>
      <c r="G3082" s="1" t="s">
        <v>11</v>
      </c>
      <c r="H3082" s="1" t="s">
        <v>2115</v>
      </c>
    </row>
    <row r="3083" spans="1:8" ht="12.5" x14ac:dyDescent="0.25">
      <c r="A3083" s="1" t="s">
        <v>5328</v>
      </c>
      <c r="B3083" s="1" t="s">
        <v>13</v>
      </c>
      <c r="C3083" s="1" t="s">
        <v>23</v>
      </c>
      <c r="D3083" s="1">
        <v>3</v>
      </c>
      <c r="E3083" s="1">
        <v>3</v>
      </c>
      <c r="F3083" s="1" t="s">
        <v>23</v>
      </c>
      <c r="H3083" s="4">
        <v>45055</v>
      </c>
    </row>
    <row r="3084" spans="1:8" ht="12.5" x14ac:dyDescent="0.25">
      <c r="A3084" s="1" t="s">
        <v>5330</v>
      </c>
      <c r="B3084" s="1" t="s">
        <v>13</v>
      </c>
      <c r="C3084" s="1">
        <v>3</v>
      </c>
      <c r="D3084" s="1">
        <v>3</v>
      </c>
      <c r="E3084" s="1">
        <v>9</v>
      </c>
      <c r="F3084" s="1" t="s">
        <v>14</v>
      </c>
      <c r="G3084" s="1" t="s">
        <v>19</v>
      </c>
      <c r="H3084" s="1" t="s">
        <v>246</v>
      </c>
    </row>
    <row r="3085" spans="1:8" ht="12.5" x14ac:dyDescent="0.25">
      <c r="A3085" s="1" t="s">
        <v>5331</v>
      </c>
      <c r="B3085" s="1" t="s">
        <v>49</v>
      </c>
      <c r="C3085" s="1">
        <v>1</v>
      </c>
      <c r="D3085" s="1">
        <v>3</v>
      </c>
      <c r="E3085" s="1">
        <v>3</v>
      </c>
      <c r="F3085" s="1" t="s">
        <v>10</v>
      </c>
      <c r="G3085" s="1" t="s">
        <v>11</v>
      </c>
      <c r="H3085" s="1" t="s">
        <v>1026</v>
      </c>
    </row>
    <row r="3086" spans="1:8" ht="12.5" x14ac:dyDescent="0.25">
      <c r="A3086" s="1" t="s">
        <v>5333</v>
      </c>
      <c r="B3086" s="1" t="s">
        <v>13</v>
      </c>
      <c r="C3086" s="1">
        <v>4</v>
      </c>
      <c r="D3086" s="1">
        <v>3</v>
      </c>
      <c r="E3086" s="1">
        <v>12</v>
      </c>
      <c r="F3086" s="1" t="s">
        <v>26</v>
      </c>
      <c r="G3086" s="1" t="s">
        <v>15</v>
      </c>
      <c r="H3086" s="1" t="s">
        <v>176</v>
      </c>
    </row>
    <row r="3087" spans="1:8" ht="12.5" x14ac:dyDescent="0.25">
      <c r="A3087" s="1" t="s">
        <v>5335</v>
      </c>
      <c r="B3087" s="1" t="s">
        <v>9</v>
      </c>
      <c r="C3087" s="1">
        <v>4</v>
      </c>
      <c r="D3087" s="1">
        <v>2</v>
      </c>
      <c r="E3087" s="1">
        <v>8</v>
      </c>
      <c r="F3087" s="1" t="s">
        <v>26</v>
      </c>
      <c r="H3087" s="1" t="s">
        <v>59</v>
      </c>
    </row>
    <row r="3088" spans="1:8" ht="12.5" x14ac:dyDescent="0.25">
      <c r="A3088" s="1" t="s">
        <v>5336</v>
      </c>
      <c r="B3088" s="1" t="s">
        <v>87</v>
      </c>
      <c r="C3088" s="1">
        <v>3</v>
      </c>
      <c r="D3088" s="1">
        <v>1.5</v>
      </c>
      <c r="E3088" s="1">
        <v>4.5</v>
      </c>
      <c r="G3088" s="1" t="s">
        <v>15</v>
      </c>
      <c r="H3088" s="1" t="s">
        <v>393</v>
      </c>
    </row>
    <row r="3089" spans="1:8" ht="12.5" x14ac:dyDescent="0.25">
      <c r="A3089" s="1" t="s">
        <v>3551</v>
      </c>
      <c r="B3089" s="1" t="s">
        <v>13</v>
      </c>
      <c r="C3089" s="1">
        <v>3</v>
      </c>
      <c r="D3089" s="1">
        <v>3</v>
      </c>
      <c r="F3089" s="1" t="s">
        <v>14</v>
      </c>
      <c r="G3089" s="1" t="s">
        <v>15</v>
      </c>
      <c r="H3089" s="1" t="s">
        <v>508</v>
      </c>
    </row>
    <row r="3090" spans="1:8" ht="12.5" x14ac:dyDescent="0.25">
      <c r="A3090" s="1" t="s">
        <v>5340</v>
      </c>
      <c r="B3090" s="1" t="s">
        <v>22</v>
      </c>
      <c r="C3090" s="1">
        <v>4</v>
      </c>
      <c r="D3090" s="1">
        <v>5</v>
      </c>
      <c r="E3090" s="1">
        <v>20</v>
      </c>
      <c r="F3090" s="1" t="s">
        <v>26</v>
      </c>
      <c r="G3090" s="1" t="s">
        <v>23</v>
      </c>
      <c r="H3090" s="1" t="s">
        <v>955</v>
      </c>
    </row>
    <row r="3091" spans="1:8" ht="12.5" x14ac:dyDescent="0.25">
      <c r="A3091" s="1" t="s">
        <v>5342</v>
      </c>
      <c r="B3091" s="1" t="s">
        <v>22</v>
      </c>
      <c r="C3091" s="1">
        <v>3</v>
      </c>
      <c r="D3091" s="1">
        <v>5</v>
      </c>
      <c r="G3091" s="1" t="s">
        <v>11</v>
      </c>
      <c r="H3091" s="1" t="s">
        <v>574</v>
      </c>
    </row>
    <row r="3092" spans="1:8" ht="12.5" x14ac:dyDescent="0.25">
      <c r="A3092" s="1" t="s">
        <v>5343</v>
      </c>
      <c r="B3092" s="1" t="s">
        <v>18</v>
      </c>
      <c r="C3092" s="1">
        <v>5</v>
      </c>
      <c r="D3092" s="1">
        <v>1</v>
      </c>
      <c r="E3092" s="1">
        <v>5</v>
      </c>
      <c r="F3092" s="1" t="s">
        <v>14</v>
      </c>
      <c r="G3092" s="1" t="s">
        <v>11</v>
      </c>
      <c r="H3092" s="4">
        <v>44932</v>
      </c>
    </row>
    <row r="3093" spans="1:8" ht="12.5" x14ac:dyDescent="0.25">
      <c r="A3093" s="1" t="s">
        <v>5166</v>
      </c>
      <c r="B3093" s="1" t="s">
        <v>18</v>
      </c>
      <c r="C3093" s="1">
        <v>2</v>
      </c>
      <c r="D3093" s="1">
        <v>1</v>
      </c>
      <c r="E3093" s="1">
        <v>2</v>
      </c>
      <c r="F3093" s="1" t="s">
        <v>10</v>
      </c>
      <c r="G3093" s="1" t="s">
        <v>15</v>
      </c>
      <c r="H3093" s="4">
        <v>45058</v>
      </c>
    </row>
    <row r="3094" spans="1:8" ht="12.5" x14ac:dyDescent="0.25">
      <c r="A3094" s="1" t="s">
        <v>5346</v>
      </c>
      <c r="B3094" s="1" t="s">
        <v>32</v>
      </c>
      <c r="C3094" s="1">
        <v>1</v>
      </c>
      <c r="D3094" s="1">
        <v>4</v>
      </c>
      <c r="E3094" s="1">
        <v>4</v>
      </c>
      <c r="F3094" s="1" t="s">
        <v>26</v>
      </c>
    </row>
    <row r="3095" spans="1:8" ht="12.5" x14ac:dyDescent="0.25">
      <c r="A3095" s="1" t="s">
        <v>5348</v>
      </c>
      <c r="B3095" s="1" t="s">
        <v>28</v>
      </c>
      <c r="C3095" s="1">
        <v>5</v>
      </c>
      <c r="D3095" s="1">
        <v>4</v>
      </c>
      <c r="E3095" s="1">
        <v>20</v>
      </c>
      <c r="F3095" s="1" t="s">
        <v>23</v>
      </c>
      <c r="H3095" s="4">
        <v>45177</v>
      </c>
    </row>
    <row r="3096" spans="1:8" ht="12.5" x14ac:dyDescent="0.25">
      <c r="A3096" s="1" t="s">
        <v>5002</v>
      </c>
      <c r="B3096" s="1" t="s">
        <v>28</v>
      </c>
      <c r="C3096" s="1">
        <v>3</v>
      </c>
      <c r="D3096" s="1">
        <v>4</v>
      </c>
      <c r="E3096" s="1">
        <v>12</v>
      </c>
      <c r="F3096" s="1" t="s">
        <v>10</v>
      </c>
      <c r="G3096" s="1" t="s">
        <v>11</v>
      </c>
      <c r="H3096" s="4">
        <v>44935</v>
      </c>
    </row>
    <row r="3097" spans="1:8" ht="12.5" x14ac:dyDescent="0.25">
      <c r="A3097" s="1" t="s">
        <v>2562</v>
      </c>
      <c r="B3097" s="1" t="s">
        <v>9</v>
      </c>
      <c r="C3097" s="1">
        <v>1</v>
      </c>
      <c r="D3097" s="1">
        <v>2</v>
      </c>
      <c r="E3097" s="1">
        <v>2</v>
      </c>
      <c r="F3097" s="1" t="s">
        <v>26</v>
      </c>
      <c r="H3097" s="4">
        <v>45141</v>
      </c>
    </row>
    <row r="3098" spans="1:8" ht="12.5" x14ac:dyDescent="0.25">
      <c r="A3098" s="1" t="s">
        <v>5351</v>
      </c>
      <c r="B3098" s="1" t="s">
        <v>32</v>
      </c>
      <c r="C3098" s="1">
        <v>3</v>
      </c>
      <c r="D3098" s="1">
        <v>4</v>
      </c>
      <c r="E3098" s="1">
        <v>12</v>
      </c>
      <c r="F3098" s="1" t="s">
        <v>10</v>
      </c>
      <c r="G3098" s="1" t="s">
        <v>15</v>
      </c>
      <c r="H3098" s="1" t="s">
        <v>386</v>
      </c>
    </row>
    <row r="3099" spans="1:8" ht="12.5" x14ac:dyDescent="0.25">
      <c r="A3099" s="1" t="s">
        <v>5353</v>
      </c>
      <c r="B3099" s="1" t="s">
        <v>22</v>
      </c>
      <c r="C3099" s="1">
        <v>3</v>
      </c>
      <c r="D3099" s="1">
        <v>5</v>
      </c>
      <c r="E3099" s="1">
        <v>15</v>
      </c>
      <c r="F3099" s="1" t="s">
        <v>26</v>
      </c>
      <c r="G3099" s="1" t="s">
        <v>11</v>
      </c>
      <c r="H3099" s="4">
        <v>45118</v>
      </c>
    </row>
    <row r="3100" spans="1:8" ht="12.5" x14ac:dyDescent="0.25">
      <c r="A3100" s="1" t="s">
        <v>4517</v>
      </c>
      <c r="B3100" s="1" t="s">
        <v>13</v>
      </c>
      <c r="C3100" s="1">
        <v>5</v>
      </c>
      <c r="D3100" s="1">
        <v>3</v>
      </c>
      <c r="E3100" s="1">
        <v>15</v>
      </c>
      <c r="F3100" s="1" t="s">
        <v>10</v>
      </c>
      <c r="H3100" s="1" t="s">
        <v>19</v>
      </c>
    </row>
    <row r="3101" spans="1:8" ht="12.5" x14ac:dyDescent="0.25">
      <c r="A3101" s="1" t="s">
        <v>4464</v>
      </c>
      <c r="B3101" s="1" t="s">
        <v>28</v>
      </c>
      <c r="C3101" s="1">
        <v>5</v>
      </c>
      <c r="D3101" s="1">
        <v>4</v>
      </c>
      <c r="E3101" s="1">
        <v>20</v>
      </c>
      <c r="H3101" s="4">
        <v>45143</v>
      </c>
    </row>
    <row r="3102" spans="1:8" ht="12.5" x14ac:dyDescent="0.25">
      <c r="A3102" s="1" t="s">
        <v>4232</v>
      </c>
      <c r="B3102" s="1" t="s">
        <v>49</v>
      </c>
      <c r="C3102" s="1">
        <v>1</v>
      </c>
      <c r="D3102" s="1">
        <v>3</v>
      </c>
      <c r="E3102" s="1">
        <v>3</v>
      </c>
      <c r="F3102" s="1" t="s">
        <v>14</v>
      </c>
      <c r="H3102" s="1" t="s">
        <v>938</v>
      </c>
    </row>
    <row r="3103" spans="1:8" ht="12.5" x14ac:dyDescent="0.25">
      <c r="A3103" s="1" t="s">
        <v>3333</v>
      </c>
      <c r="B3103" s="1" t="s">
        <v>18</v>
      </c>
      <c r="C3103" s="1">
        <v>4</v>
      </c>
      <c r="D3103" s="1">
        <v>1</v>
      </c>
      <c r="E3103" s="1">
        <v>4</v>
      </c>
      <c r="F3103" s="1" t="s">
        <v>14</v>
      </c>
      <c r="G3103" s="1" t="s">
        <v>11</v>
      </c>
      <c r="H3103" s="1" t="s">
        <v>155</v>
      </c>
    </row>
    <row r="3104" spans="1:8" ht="12.5" x14ac:dyDescent="0.25">
      <c r="A3104" s="1" t="s">
        <v>5359</v>
      </c>
      <c r="B3104" s="1" t="s">
        <v>22</v>
      </c>
      <c r="C3104" s="1">
        <v>5</v>
      </c>
      <c r="D3104" s="1" t="s">
        <v>19</v>
      </c>
      <c r="E3104" s="1">
        <v>25</v>
      </c>
      <c r="F3104" s="1" t="s">
        <v>26</v>
      </c>
      <c r="G3104" s="1" t="s">
        <v>15</v>
      </c>
      <c r="H3104" s="4">
        <v>44929</v>
      </c>
    </row>
    <row r="3105" spans="1:8" ht="12.5" x14ac:dyDescent="0.25">
      <c r="A3105" s="1" t="s">
        <v>5360</v>
      </c>
      <c r="B3105" s="1" t="s">
        <v>22</v>
      </c>
      <c r="C3105" s="1">
        <v>4</v>
      </c>
      <c r="D3105" s="1">
        <v>5</v>
      </c>
      <c r="E3105" s="1">
        <v>20</v>
      </c>
      <c r="F3105" s="1" t="s">
        <v>14</v>
      </c>
      <c r="G3105" s="1" t="s">
        <v>19</v>
      </c>
      <c r="H3105" s="4">
        <v>45240</v>
      </c>
    </row>
    <row r="3106" spans="1:8" ht="12.5" x14ac:dyDescent="0.25">
      <c r="A3106" s="1" t="s">
        <v>5362</v>
      </c>
      <c r="B3106" s="1" t="s">
        <v>9</v>
      </c>
      <c r="C3106" s="1">
        <v>2</v>
      </c>
      <c r="D3106" s="1">
        <v>2</v>
      </c>
      <c r="E3106" s="1">
        <v>4</v>
      </c>
      <c r="H3106" s="1" t="s">
        <v>574</v>
      </c>
    </row>
    <row r="3107" spans="1:8" ht="12.5" x14ac:dyDescent="0.25">
      <c r="A3107" s="1" t="s">
        <v>5363</v>
      </c>
      <c r="B3107" s="1" t="s">
        <v>28</v>
      </c>
      <c r="C3107" s="1">
        <v>5</v>
      </c>
      <c r="D3107" s="1">
        <v>4</v>
      </c>
      <c r="E3107" s="1">
        <v>20</v>
      </c>
      <c r="G3107" s="1" t="s">
        <v>11</v>
      </c>
      <c r="H3107" s="4">
        <v>45082</v>
      </c>
    </row>
    <row r="3108" spans="1:8" ht="12.5" x14ac:dyDescent="0.25">
      <c r="A3108" s="1" t="s">
        <v>5364</v>
      </c>
      <c r="B3108" s="1" t="s">
        <v>18</v>
      </c>
      <c r="C3108" s="1">
        <v>2</v>
      </c>
      <c r="E3108" s="1">
        <v>2</v>
      </c>
      <c r="F3108" s="1" t="s">
        <v>10</v>
      </c>
      <c r="G3108" s="1" t="s">
        <v>15</v>
      </c>
      <c r="H3108" s="1" t="s">
        <v>627</v>
      </c>
    </row>
    <row r="3109" spans="1:8" ht="12.5" x14ac:dyDescent="0.25">
      <c r="A3109" s="1" t="s">
        <v>5366</v>
      </c>
      <c r="B3109" s="1" t="s">
        <v>32</v>
      </c>
      <c r="C3109" s="1">
        <v>5</v>
      </c>
      <c r="D3109" s="1">
        <v>4</v>
      </c>
      <c r="E3109" s="1">
        <v>20</v>
      </c>
      <c r="F3109" s="1" t="s">
        <v>10</v>
      </c>
      <c r="H3109" s="1" t="s">
        <v>1476</v>
      </c>
    </row>
    <row r="3110" spans="1:8" ht="12.5" x14ac:dyDescent="0.25">
      <c r="A3110" s="1" t="s">
        <v>5368</v>
      </c>
      <c r="B3110" s="1" t="s">
        <v>28</v>
      </c>
      <c r="C3110" s="1">
        <v>5</v>
      </c>
      <c r="D3110" s="1">
        <v>4</v>
      </c>
      <c r="E3110" s="1">
        <v>20</v>
      </c>
      <c r="F3110" s="1" t="s">
        <v>26</v>
      </c>
      <c r="G3110" s="1" t="s">
        <v>15</v>
      </c>
      <c r="H3110" s="4">
        <v>45242</v>
      </c>
    </row>
    <row r="3111" spans="1:8" ht="12.5" x14ac:dyDescent="0.25">
      <c r="A3111" s="1" t="s">
        <v>5370</v>
      </c>
      <c r="B3111" s="1" t="s">
        <v>22</v>
      </c>
      <c r="C3111" s="1">
        <v>1</v>
      </c>
      <c r="D3111" s="1">
        <v>5</v>
      </c>
      <c r="E3111" s="1">
        <v>5</v>
      </c>
      <c r="F3111" s="1" t="s">
        <v>14</v>
      </c>
      <c r="G3111" s="1" t="s">
        <v>15</v>
      </c>
      <c r="H3111" s="1" t="s">
        <v>88</v>
      </c>
    </row>
    <row r="3112" spans="1:8" ht="12.5" x14ac:dyDescent="0.25">
      <c r="A3112" s="1" t="s">
        <v>5371</v>
      </c>
      <c r="B3112" s="1" t="s">
        <v>22</v>
      </c>
      <c r="C3112" s="1">
        <v>2</v>
      </c>
      <c r="D3112" s="1">
        <v>5</v>
      </c>
      <c r="E3112" s="1">
        <v>10</v>
      </c>
      <c r="F3112" s="1" t="s">
        <v>14</v>
      </c>
      <c r="G3112" s="1" t="s">
        <v>15</v>
      </c>
      <c r="H3112" s="1" t="s">
        <v>709</v>
      </c>
    </row>
    <row r="3113" spans="1:8" ht="12.5" x14ac:dyDescent="0.25">
      <c r="A3113" s="1" t="s">
        <v>4226</v>
      </c>
      <c r="B3113" s="1" t="s">
        <v>18</v>
      </c>
      <c r="C3113" s="1">
        <v>4</v>
      </c>
      <c r="D3113" s="1">
        <v>1</v>
      </c>
      <c r="E3113" s="1">
        <v>4</v>
      </c>
      <c r="G3113" s="1" t="s">
        <v>11</v>
      </c>
      <c r="H3113" s="4">
        <v>45082</v>
      </c>
    </row>
    <row r="3114" spans="1:8" ht="12.5" x14ac:dyDescent="0.25">
      <c r="A3114" s="1" t="s">
        <v>5373</v>
      </c>
      <c r="B3114" s="1" t="s">
        <v>22</v>
      </c>
      <c r="C3114" s="1">
        <v>3</v>
      </c>
      <c r="D3114" s="1">
        <v>5</v>
      </c>
      <c r="E3114" s="1">
        <v>15</v>
      </c>
      <c r="F3114" s="1" t="s">
        <v>26</v>
      </c>
      <c r="G3114" s="1" t="s">
        <v>11</v>
      </c>
      <c r="H3114" s="1" t="s">
        <v>19</v>
      </c>
    </row>
    <row r="3115" spans="1:8" ht="12.5" x14ac:dyDescent="0.25">
      <c r="A3115" s="1" t="s">
        <v>1843</v>
      </c>
      <c r="B3115" s="1" t="s">
        <v>87</v>
      </c>
      <c r="C3115" s="1">
        <v>3</v>
      </c>
      <c r="D3115" s="1">
        <v>1.5</v>
      </c>
      <c r="E3115" s="1">
        <v>4.5</v>
      </c>
      <c r="G3115" s="1" t="s">
        <v>15</v>
      </c>
      <c r="H3115" s="1" t="s">
        <v>1701</v>
      </c>
    </row>
    <row r="3116" spans="1:8" ht="12.5" x14ac:dyDescent="0.25">
      <c r="A3116" s="1" t="s">
        <v>1881</v>
      </c>
      <c r="B3116" s="1" t="s">
        <v>32</v>
      </c>
      <c r="C3116" s="1">
        <v>2</v>
      </c>
      <c r="D3116" s="1">
        <v>4</v>
      </c>
      <c r="E3116" s="1" t="s">
        <v>23</v>
      </c>
      <c r="F3116" s="1" t="s">
        <v>14</v>
      </c>
      <c r="G3116" s="1" t="s">
        <v>19</v>
      </c>
      <c r="H3116" s="1" t="s">
        <v>69</v>
      </c>
    </row>
    <row r="3117" spans="1:8" ht="12.5" x14ac:dyDescent="0.25">
      <c r="A3117" s="1" t="s">
        <v>379</v>
      </c>
      <c r="B3117" s="1" t="s">
        <v>23</v>
      </c>
      <c r="C3117" s="1">
        <v>4</v>
      </c>
      <c r="D3117" s="1">
        <v>3</v>
      </c>
      <c r="E3117" s="1">
        <v>12</v>
      </c>
      <c r="F3117" s="1" t="s">
        <v>10</v>
      </c>
      <c r="G3117" s="1" t="s">
        <v>11</v>
      </c>
      <c r="H3117" s="4">
        <v>45175</v>
      </c>
    </row>
    <row r="3118" spans="1:8" ht="12.5" x14ac:dyDescent="0.25">
      <c r="A3118" s="1" t="s">
        <v>5377</v>
      </c>
      <c r="B3118" s="1" t="s">
        <v>13</v>
      </c>
      <c r="C3118" s="1">
        <v>2</v>
      </c>
      <c r="D3118" s="1">
        <v>3</v>
      </c>
      <c r="E3118" s="1">
        <v>6</v>
      </c>
      <c r="F3118" s="1" t="s">
        <v>14</v>
      </c>
      <c r="H3118" s="4">
        <v>45178</v>
      </c>
    </row>
    <row r="3119" spans="1:8" ht="12.5" x14ac:dyDescent="0.25">
      <c r="A3119" s="1" t="s">
        <v>5379</v>
      </c>
      <c r="B3119" s="1" t="s">
        <v>13</v>
      </c>
      <c r="C3119" s="1">
        <v>1</v>
      </c>
      <c r="D3119" s="1">
        <v>3</v>
      </c>
      <c r="E3119" s="1">
        <v>3</v>
      </c>
      <c r="F3119" s="1" t="s">
        <v>10</v>
      </c>
      <c r="G3119" s="1" t="s">
        <v>15</v>
      </c>
      <c r="H3119" s="1" t="s">
        <v>547</v>
      </c>
    </row>
    <row r="3120" spans="1:8" ht="12.5" x14ac:dyDescent="0.25">
      <c r="A3120" s="1" t="s">
        <v>2244</v>
      </c>
      <c r="B3120" s="1" t="s">
        <v>49</v>
      </c>
      <c r="C3120" s="1">
        <v>2</v>
      </c>
      <c r="D3120" s="1">
        <v>3</v>
      </c>
      <c r="E3120" s="1">
        <v>6</v>
      </c>
      <c r="F3120" s="1" t="s">
        <v>26</v>
      </c>
      <c r="H3120" s="1" t="s">
        <v>446</v>
      </c>
    </row>
    <row r="3121" spans="1:8" ht="12.5" x14ac:dyDescent="0.25">
      <c r="A3121" s="1" t="s">
        <v>5381</v>
      </c>
      <c r="B3121" s="1" t="s">
        <v>28</v>
      </c>
      <c r="C3121" s="1">
        <v>2</v>
      </c>
      <c r="D3121" s="1">
        <v>4</v>
      </c>
      <c r="E3121" s="1">
        <v>8</v>
      </c>
      <c r="F3121" s="1" t="s">
        <v>10</v>
      </c>
      <c r="G3121" s="1" t="s">
        <v>15</v>
      </c>
      <c r="H3121" s="1" t="s">
        <v>219</v>
      </c>
    </row>
    <row r="3122" spans="1:8" ht="12.5" x14ac:dyDescent="0.25">
      <c r="A3122" s="1" t="s">
        <v>5383</v>
      </c>
      <c r="B3122" s="1" t="s">
        <v>13</v>
      </c>
      <c r="C3122" s="1">
        <v>4</v>
      </c>
      <c r="E3122" s="1">
        <v>12</v>
      </c>
      <c r="F3122" s="1" t="s">
        <v>10</v>
      </c>
      <c r="G3122" s="1" t="s">
        <v>11</v>
      </c>
      <c r="H3122" s="1" t="s">
        <v>317</v>
      </c>
    </row>
    <row r="3123" spans="1:8" ht="12.5" x14ac:dyDescent="0.25">
      <c r="A3123" s="1" t="s">
        <v>5385</v>
      </c>
      <c r="B3123" s="1" t="s">
        <v>87</v>
      </c>
      <c r="C3123" s="1" t="s">
        <v>23</v>
      </c>
      <c r="D3123" s="1">
        <v>1.5</v>
      </c>
      <c r="E3123" s="1">
        <v>4.5</v>
      </c>
      <c r="F3123" s="1" t="s">
        <v>19</v>
      </c>
      <c r="H3123" s="4">
        <v>45112</v>
      </c>
    </row>
    <row r="3124" spans="1:8" ht="12.5" x14ac:dyDescent="0.25">
      <c r="A3124" s="1" t="s">
        <v>5387</v>
      </c>
      <c r="B3124" s="1" t="s">
        <v>18</v>
      </c>
      <c r="C3124" s="1">
        <v>5</v>
      </c>
      <c r="D3124" s="1">
        <v>1</v>
      </c>
      <c r="E3124" s="1">
        <v>5</v>
      </c>
      <c r="H3124" s="4">
        <v>45109</v>
      </c>
    </row>
    <row r="3125" spans="1:8" ht="12.5" x14ac:dyDescent="0.25">
      <c r="A3125" s="1" t="s">
        <v>5389</v>
      </c>
      <c r="B3125" s="1" t="s">
        <v>18</v>
      </c>
      <c r="C3125" s="1">
        <v>1</v>
      </c>
      <c r="D3125" s="1">
        <v>1</v>
      </c>
      <c r="E3125" s="1">
        <v>1</v>
      </c>
      <c r="H3125" s="1" t="s">
        <v>88</v>
      </c>
    </row>
    <row r="3126" spans="1:8" ht="12.5" x14ac:dyDescent="0.25">
      <c r="A3126" s="1" t="s">
        <v>5391</v>
      </c>
      <c r="B3126" s="1" t="s">
        <v>49</v>
      </c>
      <c r="C3126" s="1">
        <v>3</v>
      </c>
      <c r="D3126" s="1">
        <v>3</v>
      </c>
      <c r="E3126" s="1">
        <v>9</v>
      </c>
      <c r="F3126" s="1" t="s">
        <v>26</v>
      </c>
      <c r="G3126" s="1" t="s">
        <v>15</v>
      </c>
      <c r="H3126" s="1" t="s">
        <v>23</v>
      </c>
    </row>
    <row r="3127" spans="1:8" ht="12.5" x14ac:dyDescent="0.25">
      <c r="A3127" s="1" t="s">
        <v>5392</v>
      </c>
      <c r="B3127" s="1" t="s">
        <v>49</v>
      </c>
      <c r="C3127" s="1">
        <v>1</v>
      </c>
      <c r="D3127" s="1">
        <v>3</v>
      </c>
      <c r="E3127" s="1">
        <v>3</v>
      </c>
      <c r="F3127" s="1" t="s">
        <v>14</v>
      </c>
      <c r="G3127" s="1" t="s">
        <v>11</v>
      </c>
      <c r="H3127" s="1" t="s">
        <v>29</v>
      </c>
    </row>
    <row r="3128" spans="1:8" ht="12.5" x14ac:dyDescent="0.25">
      <c r="A3128" s="1" t="s">
        <v>5394</v>
      </c>
      <c r="B3128" s="1" t="s">
        <v>32</v>
      </c>
      <c r="C3128" s="1">
        <v>2</v>
      </c>
      <c r="D3128" s="1">
        <v>4</v>
      </c>
      <c r="E3128" s="1">
        <v>8</v>
      </c>
      <c r="G3128" s="1" t="s">
        <v>11</v>
      </c>
      <c r="H3128" s="1" t="s">
        <v>199</v>
      </c>
    </row>
    <row r="3129" spans="1:8" ht="12.5" x14ac:dyDescent="0.25">
      <c r="A3129" s="1" t="s">
        <v>5396</v>
      </c>
      <c r="B3129" s="1" t="s">
        <v>18</v>
      </c>
      <c r="C3129" s="1">
        <v>4</v>
      </c>
      <c r="D3129" s="1">
        <v>1</v>
      </c>
      <c r="E3129" s="1">
        <v>4</v>
      </c>
      <c r="F3129" s="1" t="s">
        <v>14</v>
      </c>
      <c r="G3129" s="1" t="s">
        <v>11</v>
      </c>
      <c r="H3129" s="4">
        <v>45271</v>
      </c>
    </row>
    <row r="3130" spans="1:8" ht="12.5" x14ac:dyDescent="0.25">
      <c r="A3130" s="1" t="s">
        <v>5397</v>
      </c>
      <c r="B3130" s="1" t="s">
        <v>28</v>
      </c>
      <c r="C3130" s="1">
        <v>5</v>
      </c>
      <c r="D3130" s="1">
        <v>4</v>
      </c>
      <c r="E3130" s="1">
        <v>20</v>
      </c>
      <c r="F3130" s="1" t="s">
        <v>23</v>
      </c>
      <c r="G3130" s="1" t="s">
        <v>11</v>
      </c>
      <c r="H3130" s="1" t="s">
        <v>547</v>
      </c>
    </row>
    <row r="3131" spans="1:8" ht="12.5" x14ac:dyDescent="0.25">
      <c r="A3131" s="1" t="s">
        <v>5398</v>
      </c>
      <c r="B3131" s="1" t="s">
        <v>22</v>
      </c>
      <c r="C3131" s="1" t="s">
        <v>23</v>
      </c>
      <c r="D3131" s="1">
        <v>5</v>
      </c>
      <c r="E3131" s="1">
        <v>25</v>
      </c>
      <c r="F3131" s="1" t="s">
        <v>10</v>
      </c>
      <c r="G3131" s="1" t="s">
        <v>15</v>
      </c>
      <c r="H3131" s="4">
        <v>45047</v>
      </c>
    </row>
    <row r="3132" spans="1:8" ht="12.5" x14ac:dyDescent="0.25">
      <c r="A3132" s="1" t="s">
        <v>5400</v>
      </c>
      <c r="B3132" s="1" t="s">
        <v>49</v>
      </c>
      <c r="C3132" s="1">
        <v>3</v>
      </c>
      <c r="D3132" s="1">
        <v>3</v>
      </c>
      <c r="E3132" s="1">
        <v>9</v>
      </c>
      <c r="G3132" s="1" t="s">
        <v>11</v>
      </c>
      <c r="H3132" s="1" t="s">
        <v>199</v>
      </c>
    </row>
    <row r="3133" spans="1:8" ht="12.5" x14ac:dyDescent="0.25">
      <c r="A3133" s="1" t="s">
        <v>5402</v>
      </c>
      <c r="B3133" s="1" t="s">
        <v>18</v>
      </c>
      <c r="C3133" s="1">
        <v>1</v>
      </c>
      <c r="D3133" s="1">
        <v>1</v>
      </c>
      <c r="E3133" s="1">
        <v>1</v>
      </c>
      <c r="F3133" s="1" t="s">
        <v>26</v>
      </c>
      <c r="H3133" s="4">
        <v>45210</v>
      </c>
    </row>
    <row r="3134" spans="1:8" ht="12.5" x14ac:dyDescent="0.25">
      <c r="A3134" s="1" t="s">
        <v>5403</v>
      </c>
      <c r="B3134" s="1" t="s">
        <v>22</v>
      </c>
      <c r="C3134" s="1">
        <v>4</v>
      </c>
      <c r="D3134" s="1">
        <v>5</v>
      </c>
      <c r="E3134" s="1">
        <v>20</v>
      </c>
      <c r="G3134" s="1" t="s">
        <v>11</v>
      </c>
      <c r="H3134" s="1" t="s">
        <v>189</v>
      </c>
    </row>
    <row r="3135" spans="1:8" ht="12.5" x14ac:dyDescent="0.25">
      <c r="A3135" s="1" t="s">
        <v>1371</v>
      </c>
      <c r="B3135" s="1" t="s">
        <v>9</v>
      </c>
      <c r="C3135" s="1">
        <v>5</v>
      </c>
      <c r="D3135" s="1">
        <v>2</v>
      </c>
      <c r="E3135" s="1">
        <v>10</v>
      </c>
      <c r="F3135" s="1" t="s">
        <v>26</v>
      </c>
      <c r="G3135" s="1" t="s">
        <v>15</v>
      </c>
      <c r="H3135" s="4">
        <v>45139</v>
      </c>
    </row>
    <row r="3136" spans="1:8" ht="12.5" x14ac:dyDescent="0.25">
      <c r="A3136" s="1" t="s">
        <v>5406</v>
      </c>
      <c r="B3136" s="1" t="s">
        <v>32</v>
      </c>
      <c r="C3136" s="1">
        <v>2</v>
      </c>
      <c r="D3136" s="1">
        <v>4</v>
      </c>
      <c r="E3136" s="1" t="s">
        <v>23</v>
      </c>
      <c r="F3136" s="1" t="s">
        <v>14</v>
      </c>
      <c r="G3136" s="1" t="s">
        <v>11</v>
      </c>
      <c r="H3136" s="4">
        <v>45201</v>
      </c>
    </row>
    <row r="3137" spans="1:8" ht="12.5" x14ac:dyDescent="0.25">
      <c r="A3137" s="1" t="s">
        <v>5408</v>
      </c>
      <c r="B3137" s="1" t="s">
        <v>28</v>
      </c>
      <c r="C3137" s="1">
        <v>4</v>
      </c>
      <c r="D3137" s="1">
        <v>4</v>
      </c>
      <c r="E3137" s="1">
        <v>16</v>
      </c>
      <c r="F3137" s="1" t="s">
        <v>14</v>
      </c>
      <c r="G3137" s="1" t="s">
        <v>15</v>
      </c>
      <c r="H3137" s="4">
        <v>45143</v>
      </c>
    </row>
    <row r="3138" spans="1:8" ht="12.5" x14ac:dyDescent="0.25">
      <c r="A3138" s="1" t="s">
        <v>5409</v>
      </c>
      <c r="B3138" s="1" t="s">
        <v>49</v>
      </c>
      <c r="C3138" s="1">
        <v>3</v>
      </c>
      <c r="D3138" s="1">
        <v>3</v>
      </c>
      <c r="E3138" s="1">
        <v>9</v>
      </c>
      <c r="F3138" s="1" t="s">
        <v>10</v>
      </c>
      <c r="G3138" s="1" t="s">
        <v>15</v>
      </c>
      <c r="H3138" s="1" t="s">
        <v>211</v>
      </c>
    </row>
    <row r="3139" spans="1:8" ht="12.5" x14ac:dyDescent="0.25">
      <c r="A3139" s="1" t="s">
        <v>5411</v>
      </c>
      <c r="B3139" s="1" t="s">
        <v>18</v>
      </c>
      <c r="C3139" s="1">
        <v>1</v>
      </c>
      <c r="D3139" s="1">
        <v>1</v>
      </c>
      <c r="E3139" s="1">
        <v>1</v>
      </c>
      <c r="F3139" s="1" t="s">
        <v>10</v>
      </c>
      <c r="H3139" s="4">
        <v>45027</v>
      </c>
    </row>
    <row r="3140" spans="1:8" ht="12.5" x14ac:dyDescent="0.25">
      <c r="A3140" s="1" t="s">
        <v>5413</v>
      </c>
      <c r="B3140" s="1" t="s">
        <v>23</v>
      </c>
      <c r="C3140" s="1">
        <v>4</v>
      </c>
      <c r="D3140" s="1">
        <v>2</v>
      </c>
      <c r="E3140" s="1">
        <v>8</v>
      </c>
      <c r="F3140" s="1" t="s">
        <v>26</v>
      </c>
      <c r="G3140" s="1" t="s">
        <v>15</v>
      </c>
      <c r="H3140" s="1" t="s">
        <v>804</v>
      </c>
    </row>
    <row r="3141" spans="1:8" ht="12.5" x14ac:dyDescent="0.25">
      <c r="A3141" s="1" t="s">
        <v>5415</v>
      </c>
      <c r="B3141" s="1" t="s">
        <v>13</v>
      </c>
      <c r="C3141" s="1">
        <v>3</v>
      </c>
      <c r="E3141" s="1">
        <v>9</v>
      </c>
      <c r="F3141" s="1" t="s">
        <v>14</v>
      </c>
      <c r="G3141" s="1" t="s">
        <v>11</v>
      </c>
      <c r="H3141" s="1" t="s">
        <v>23</v>
      </c>
    </row>
    <row r="3142" spans="1:8" ht="12.5" x14ac:dyDescent="0.25">
      <c r="A3142" s="1" t="s">
        <v>5416</v>
      </c>
      <c r="B3142" s="1" t="s">
        <v>22</v>
      </c>
      <c r="C3142" s="1">
        <v>3</v>
      </c>
      <c r="D3142" s="1">
        <v>5</v>
      </c>
      <c r="E3142" s="1">
        <v>15</v>
      </c>
      <c r="F3142" s="1" t="s">
        <v>23</v>
      </c>
      <c r="G3142" s="1" t="s">
        <v>15</v>
      </c>
      <c r="H3142" s="1" t="s">
        <v>19</v>
      </c>
    </row>
    <row r="3143" spans="1:8" ht="12.5" x14ac:dyDescent="0.25">
      <c r="A3143" s="1" t="s">
        <v>5418</v>
      </c>
      <c r="B3143" s="1" t="s">
        <v>9</v>
      </c>
      <c r="C3143" s="1">
        <v>3</v>
      </c>
      <c r="D3143" s="1">
        <v>2</v>
      </c>
      <c r="E3143" s="1">
        <v>6</v>
      </c>
      <c r="F3143" s="1" t="s">
        <v>14</v>
      </c>
      <c r="G3143" s="1" t="s">
        <v>23</v>
      </c>
      <c r="H3143" s="1" t="s">
        <v>1254</v>
      </c>
    </row>
    <row r="3144" spans="1:8" ht="12.5" x14ac:dyDescent="0.25">
      <c r="A3144" s="1" t="s">
        <v>5419</v>
      </c>
      <c r="B3144" s="1" t="s">
        <v>18</v>
      </c>
      <c r="C3144" s="1">
        <v>5</v>
      </c>
      <c r="D3144" s="1" t="s">
        <v>23</v>
      </c>
      <c r="E3144" s="1">
        <v>5</v>
      </c>
      <c r="G3144" s="1" t="s">
        <v>19</v>
      </c>
      <c r="H3144" s="1" t="s">
        <v>19</v>
      </c>
    </row>
    <row r="3145" spans="1:8" ht="12.5" x14ac:dyDescent="0.25">
      <c r="A3145" s="1" t="s">
        <v>4157</v>
      </c>
      <c r="B3145" s="1" t="s">
        <v>13</v>
      </c>
      <c r="C3145" s="1">
        <v>2</v>
      </c>
      <c r="D3145" s="1">
        <v>3</v>
      </c>
      <c r="E3145" s="1">
        <v>6</v>
      </c>
      <c r="F3145" s="1" t="s">
        <v>14</v>
      </c>
      <c r="G3145" s="1" t="s">
        <v>11</v>
      </c>
      <c r="H3145" s="1" t="s">
        <v>804</v>
      </c>
    </row>
    <row r="3146" spans="1:8" ht="12.5" x14ac:dyDescent="0.25">
      <c r="A3146" s="1" t="s">
        <v>5421</v>
      </c>
      <c r="B3146" s="1" t="s">
        <v>22</v>
      </c>
      <c r="C3146" s="1">
        <v>5</v>
      </c>
      <c r="D3146" s="1">
        <v>5</v>
      </c>
      <c r="E3146" s="1">
        <v>25</v>
      </c>
      <c r="F3146" s="1" t="s">
        <v>19</v>
      </c>
      <c r="G3146" s="1" t="s">
        <v>23</v>
      </c>
      <c r="H3146" s="4">
        <v>45027</v>
      </c>
    </row>
    <row r="3147" spans="1:8" ht="12.5" x14ac:dyDescent="0.25">
      <c r="A3147" s="1" t="s">
        <v>5422</v>
      </c>
      <c r="B3147" s="1" t="s">
        <v>13</v>
      </c>
      <c r="C3147" s="1">
        <v>5</v>
      </c>
      <c r="D3147" s="1">
        <v>3</v>
      </c>
      <c r="E3147" s="1">
        <v>15</v>
      </c>
      <c r="F3147" s="1" t="s">
        <v>14</v>
      </c>
      <c r="G3147" s="1" t="s">
        <v>11</v>
      </c>
      <c r="H3147" s="1" t="s">
        <v>446</v>
      </c>
    </row>
    <row r="3148" spans="1:8" ht="12.5" x14ac:dyDescent="0.25">
      <c r="A3148" s="1" t="s">
        <v>4467</v>
      </c>
      <c r="B3148" s="1" t="s">
        <v>19</v>
      </c>
      <c r="C3148" s="1">
        <v>4</v>
      </c>
      <c r="D3148" s="1">
        <v>3</v>
      </c>
      <c r="E3148" s="1">
        <v>12</v>
      </c>
      <c r="G3148" s="1" t="s">
        <v>11</v>
      </c>
      <c r="H3148" s="1" t="s">
        <v>59</v>
      </c>
    </row>
    <row r="3149" spans="1:8" ht="12.5" x14ac:dyDescent="0.25">
      <c r="A3149" s="1" t="s">
        <v>5424</v>
      </c>
      <c r="B3149" s="1" t="s">
        <v>87</v>
      </c>
      <c r="C3149" s="1">
        <v>1</v>
      </c>
      <c r="D3149" s="1" t="s">
        <v>23</v>
      </c>
      <c r="E3149" s="1">
        <v>1.5</v>
      </c>
      <c r="F3149" s="1" t="s">
        <v>10</v>
      </c>
      <c r="H3149" s="1" t="s">
        <v>290</v>
      </c>
    </row>
    <row r="3150" spans="1:8" ht="12.5" x14ac:dyDescent="0.25">
      <c r="A3150" s="1" t="s">
        <v>5426</v>
      </c>
      <c r="B3150" s="1" t="s">
        <v>49</v>
      </c>
      <c r="C3150" s="1">
        <v>3</v>
      </c>
      <c r="D3150" s="1">
        <v>3</v>
      </c>
      <c r="E3150" s="1">
        <v>9</v>
      </c>
      <c r="H3150" s="1" t="s">
        <v>585</v>
      </c>
    </row>
    <row r="3151" spans="1:8" ht="12.5" x14ac:dyDescent="0.25">
      <c r="A3151" s="1" t="s">
        <v>5428</v>
      </c>
      <c r="B3151" s="1" t="s">
        <v>19</v>
      </c>
      <c r="C3151" s="1" t="s">
        <v>23</v>
      </c>
      <c r="D3151" s="1">
        <v>4</v>
      </c>
      <c r="E3151" s="1">
        <v>8</v>
      </c>
      <c r="F3151" s="1" t="s">
        <v>26</v>
      </c>
      <c r="G3151" s="1" t="s">
        <v>15</v>
      </c>
      <c r="H3151" s="4">
        <v>45141</v>
      </c>
    </row>
    <row r="3152" spans="1:8" ht="12.5" x14ac:dyDescent="0.25">
      <c r="A3152" s="1" t="s">
        <v>5429</v>
      </c>
      <c r="B3152" s="1" t="s">
        <v>87</v>
      </c>
      <c r="C3152" s="1">
        <v>2</v>
      </c>
      <c r="D3152" s="1">
        <v>1.5</v>
      </c>
      <c r="E3152" s="1">
        <v>3</v>
      </c>
      <c r="G3152" s="1" t="s">
        <v>15</v>
      </c>
      <c r="H3152" s="4">
        <v>44935</v>
      </c>
    </row>
    <row r="3153" spans="1:8" ht="12.5" x14ac:dyDescent="0.25">
      <c r="A3153" s="1" t="s">
        <v>5431</v>
      </c>
      <c r="B3153" s="1" t="s">
        <v>87</v>
      </c>
      <c r="C3153" s="1">
        <v>1</v>
      </c>
      <c r="D3153" s="1">
        <v>1.5</v>
      </c>
      <c r="E3153" s="1">
        <v>1.5</v>
      </c>
      <c r="F3153" s="1" t="s">
        <v>23</v>
      </c>
      <c r="H3153" s="1" t="s">
        <v>310</v>
      </c>
    </row>
    <row r="3154" spans="1:8" ht="12.5" x14ac:dyDescent="0.25">
      <c r="A3154" s="1" t="s">
        <v>5432</v>
      </c>
      <c r="B3154" s="1" t="s">
        <v>13</v>
      </c>
      <c r="C3154" s="1">
        <v>2</v>
      </c>
      <c r="D3154" s="1">
        <v>3</v>
      </c>
      <c r="E3154" s="1">
        <v>6</v>
      </c>
      <c r="F3154" s="1" t="s">
        <v>10</v>
      </c>
      <c r="H3154" s="4">
        <v>45203</v>
      </c>
    </row>
    <row r="3155" spans="1:8" ht="12.5" x14ac:dyDescent="0.25">
      <c r="A3155" s="1" t="s">
        <v>589</v>
      </c>
      <c r="B3155" s="1" t="s">
        <v>87</v>
      </c>
      <c r="C3155" s="1">
        <v>2</v>
      </c>
      <c r="D3155" s="1">
        <v>1.5</v>
      </c>
      <c r="E3155" s="1">
        <v>3</v>
      </c>
      <c r="F3155" s="1" t="s">
        <v>10</v>
      </c>
      <c r="G3155" s="1" t="s">
        <v>11</v>
      </c>
      <c r="H3155" s="1" t="s">
        <v>239</v>
      </c>
    </row>
    <row r="3156" spans="1:8" ht="12.5" x14ac:dyDescent="0.25">
      <c r="A3156" s="1" t="s">
        <v>5434</v>
      </c>
      <c r="B3156" s="1" t="s">
        <v>87</v>
      </c>
      <c r="C3156" s="1">
        <v>3</v>
      </c>
      <c r="D3156" s="1">
        <v>1.5</v>
      </c>
      <c r="E3156" s="1">
        <v>4.5</v>
      </c>
      <c r="G3156" s="1" t="s">
        <v>15</v>
      </c>
      <c r="H3156" s="4">
        <v>45145</v>
      </c>
    </row>
    <row r="3157" spans="1:8" ht="12.5" x14ac:dyDescent="0.25">
      <c r="A3157" s="1" t="s">
        <v>4139</v>
      </c>
      <c r="B3157" s="1" t="s">
        <v>32</v>
      </c>
      <c r="C3157" s="1">
        <v>2</v>
      </c>
      <c r="D3157" s="1">
        <v>4</v>
      </c>
      <c r="E3157" s="1">
        <v>8</v>
      </c>
      <c r="F3157" s="1" t="s">
        <v>14</v>
      </c>
      <c r="G3157" s="1" t="s">
        <v>15</v>
      </c>
      <c r="H3157" s="4">
        <v>45146</v>
      </c>
    </row>
    <row r="3158" spans="1:8" ht="12.5" x14ac:dyDescent="0.25">
      <c r="A3158" s="1" t="s">
        <v>5437</v>
      </c>
      <c r="B3158" s="1" t="s">
        <v>49</v>
      </c>
      <c r="C3158" s="1">
        <v>5</v>
      </c>
      <c r="D3158" s="1">
        <v>3</v>
      </c>
      <c r="E3158" s="1">
        <v>15</v>
      </c>
      <c r="F3158" s="1" t="s">
        <v>10</v>
      </c>
      <c r="G3158" s="1" t="s">
        <v>11</v>
      </c>
      <c r="H3158" s="1" t="s">
        <v>1211</v>
      </c>
    </row>
    <row r="3159" spans="1:8" ht="12.5" x14ac:dyDescent="0.25">
      <c r="A3159" s="1" t="s">
        <v>3181</v>
      </c>
      <c r="B3159" s="1" t="s">
        <v>13</v>
      </c>
      <c r="C3159" s="1">
        <v>1</v>
      </c>
      <c r="D3159" s="1">
        <v>3</v>
      </c>
      <c r="E3159" s="1">
        <v>3</v>
      </c>
      <c r="F3159" s="1" t="s">
        <v>14</v>
      </c>
      <c r="H3159" s="1" t="s">
        <v>547</v>
      </c>
    </row>
    <row r="3160" spans="1:8" ht="12.5" x14ac:dyDescent="0.25">
      <c r="A3160" s="1" t="s">
        <v>5438</v>
      </c>
      <c r="B3160" s="1" t="s">
        <v>49</v>
      </c>
      <c r="C3160" s="1">
        <v>1</v>
      </c>
      <c r="D3160" s="1">
        <v>3</v>
      </c>
      <c r="E3160" s="1">
        <v>3</v>
      </c>
      <c r="F3160" s="1" t="s">
        <v>14</v>
      </c>
      <c r="G3160" s="1" t="s">
        <v>11</v>
      </c>
      <c r="H3160" s="4">
        <v>45052</v>
      </c>
    </row>
    <row r="3161" spans="1:8" ht="12.5" x14ac:dyDescent="0.25">
      <c r="A3161" s="1" t="s">
        <v>5440</v>
      </c>
      <c r="B3161" s="1" t="s">
        <v>28</v>
      </c>
      <c r="C3161" s="1">
        <v>3</v>
      </c>
      <c r="D3161" s="1">
        <v>4</v>
      </c>
      <c r="E3161" s="1">
        <v>12</v>
      </c>
      <c r="F3161" s="1" t="s">
        <v>10</v>
      </c>
      <c r="G3161" s="1" t="s">
        <v>15</v>
      </c>
      <c r="H3161" s="1" t="s">
        <v>63</v>
      </c>
    </row>
    <row r="3162" spans="1:8" ht="12.5" x14ac:dyDescent="0.25">
      <c r="A3162" s="1" t="s">
        <v>5442</v>
      </c>
      <c r="B3162" s="1" t="s">
        <v>18</v>
      </c>
      <c r="C3162" s="1">
        <v>1</v>
      </c>
      <c r="D3162" s="1">
        <v>1</v>
      </c>
      <c r="E3162" s="1">
        <v>1</v>
      </c>
      <c r="F3162" s="1" t="s">
        <v>10</v>
      </c>
      <c r="G3162" s="1" t="s">
        <v>15</v>
      </c>
      <c r="H3162" s="4">
        <v>45178</v>
      </c>
    </row>
    <row r="3163" spans="1:8" ht="12.5" x14ac:dyDescent="0.25">
      <c r="A3163" s="1" t="s">
        <v>5444</v>
      </c>
      <c r="B3163" s="1" t="s">
        <v>18</v>
      </c>
      <c r="C3163" s="1">
        <v>2</v>
      </c>
      <c r="D3163" s="1">
        <v>1</v>
      </c>
      <c r="E3163" s="1">
        <v>2</v>
      </c>
      <c r="F3163" s="1" t="s">
        <v>26</v>
      </c>
      <c r="G3163" s="1" t="s">
        <v>11</v>
      </c>
      <c r="H3163" s="4">
        <v>44931</v>
      </c>
    </row>
    <row r="3164" spans="1:8" ht="12.5" x14ac:dyDescent="0.25">
      <c r="A3164" s="1" t="s">
        <v>5446</v>
      </c>
      <c r="B3164" s="1" t="s">
        <v>13</v>
      </c>
      <c r="C3164" s="1">
        <v>3</v>
      </c>
      <c r="E3164" s="1" t="s">
        <v>23</v>
      </c>
      <c r="F3164" s="1" t="s">
        <v>19</v>
      </c>
      <c r="G3164" s="1" t="s">
        <v>11</v>
      </c>
      <c r="H3164" s="1" t="s">
        <v>580</v>
      </c>
    </row>
    <row r="3165" spans="1:8" ht="12.5" x14ac:dyDescent="0.25">
      <c r="A3165" s="1" t="s">
        <v>5448</v>
      </c>
      <c r="B3165" s="1" t="s">
        <v>13</v>
      </c>
      <c r="C3165" s="1">
        <v>5</v>
      </c>
      <c r="D3165" s="1">
        <v>3</v>
      </c>
      <c r="E3165" s="1">
        <v>15</v>
      </c>
      <c r="F3165" s="1" t="s">
        <v>26</v>
      </c>
      <c r="H3165" s="1" t="s">
        <v>246</v>
      </c>
    </row>
    <row r="3166" spans="1:8" ht="12.5" x14ac:dyDescent="0.25">
      <c r="A3166" s="1" t="s">
        <v>5450</v>
      </c>
      <c r="B3166" s="1" t="s">
        <v>18</v>
      </c>
      <c r="C3166" s="1">
        <v>2</v>
      </c>
      <c r="D3166" s="1">
        <v>1</v>
      </c>
      <c r="E3166" s="1">
        <v>2</v>
      </c>
      <c r="F3166" s="1" t="s">
        <v>14</v>
      </c>
      <c r="G3166" s="1" t="s">
        <v>11</v>
      </c>
      <c r="H3166" s="4">
        <v>45142</v>
      </c>
    </row>
    <row r="3167" spans="1:8" ht="12.5" x14ac:dyDescent="0.25">
      <c r="A3167" s="1" t="s">
        <v>5451</v>
      </c>
      <c r="B3167" s="1" t="s">
        <v>18</v>
      </c>
      <c r="C3167" s="1">
        <v>5</v>
      </c>
      <c r="D3167" s="1">
        <v>1</v>
      </c>
      <c r="E3167" s="1">
        <v>5</v>
      </c>
      <c r="F3167" s="1" t="s">
        <v>26</v>
      </c>
      <c r="G3167" s="1" t="s">
        <v>19</v>
      </c>
      <c r="H3167" s="1" t="s">
        <v>1155</v>
      </c>
    </row>
    <row r="3168" spans="1:8" ht="12.5" x14ac:dyDescent="0.25">
      <c r="A3168" s="1" t="s">
        <v>3555</v>
      </c>
      <c r="B3168" s="1" t="s">
        <v>13</v>
      </c>
      <c r="C3168" s="1">
        <v>4</v>
      </c>
      <c r="D3168" s="1">
        <v>3</v>
      </c>
      <c r="E3168" s="1">
        <v>12</v>
      </c>
      <c r="F3168" s="1" t="s">
        <v>14</v>
      </c>
      <c r="G3168" s="1" t="s">
        <v>11</v>
      </c>
      <c r="H3168" s="1" t="s">
        <v>249</v>
      </c>
    </row>
    <row r="3169" spans="1:8" ht="12.5" x14ac:dyDescent="0.25">
      <c r="A3169" s="1" t="s">
        <v>5453</v>
      </c>
      <c r="B3169" s="1" t="s">
        <v>19</v>
      </c>
      <c r="C3169" s="1">
        <v>3</v>
      </c>
      <c r="D3169" s="1">
        <v>1</v>
      </c>
      <c r="E3169" s="1">
        <v>3</v>
      </c>
      <c r="F3169" s="1" t="s">
        <v>26</v>
      </c>
      <c r="G3169" s="1" t="s">
        <v>11</v>
      </c>
      <c r="H3169" s="4">
        <v>45086</v>
      </c>
    </row>
    <row r="3170" spans="1:8" ht="12.5" x14ac:dyDescent="0.25">
      <c r="A3170" s="1" t="s">
        <v>5455</v>
      </c>
      <c r="B3170" s="1" t="s">
        <v>28</v>
      </c>
      <c r="C3170" s="1">
        <v>5</v>
      </c>
      <c r="D3170" s="1">
        <v>4</v>
      </c>
      <c r="E3170" s="1">
        <v>20</v>
      </c>
      <c r="F3170" s="1" t="s">
        <v>26</v>
      </c>
      <c r="G3170" s="1" t="s">
        <v>11</v>
      </c>
      <c r="H3170" s="4">
        <v>45109</v>
      </c>
    </row>
    <row r="3171" spans="1:8" ht="12.5" x14ac:dyDescent="0.25">
      <c r="A3171" s="1" t="s">
        <v>5456</v>
      </c>
      <c r="B3171" s="1" t="s">
        <v>22</v>
      </c>
      <c r="C3171" s="1">
        <v>3</v>
      </c>
      <c r="D3171" s="1">
        <v>5</v>
      </c>
      <c r="E3171" s="1">
        <v>15</v>
      </c>
      <c r="G3171" s="1" t="s">
        <v>11</v>
      </c>
      <c r="H3171" s="1" t="s">
        <v>764</v>
      </c>
    </row>
    <row r="3172" spans="1:8" ht="12.5" x14ac:dyDescent="0.25">
      <c r="A3172" s="1" t="s">
        <v>5457</v>
      </c>
      <c r="B3172" s="1" t="s">
        <v>87</v>
      </c>
      <c r="C3172" s="1">
        <v>2</v>
      </c>
      <c r="D3172" s="1" t="s">
        <v>23</v>
      </c>
      <c r="E3172" s="1">
        <v>3</v>
      </c>
      <c r="F3172" s="1" t="s">
        <v>10</v>
      </c>
      <c r="G3172" s="1" t="s">
        <v>11</v>
      </c>
      <c r="H3172" s="4">
        <v>44968</v>
      </c>
    </row>
    <row r="3173" spans="1:8" ht="12.5" x14ac:dyDescent="0.25">
      <c r="A3173" s="1" t="s">
        <v>941</v>
      </c>
      <c r="B3173" s="1" t="s">
        <v>28</v>
      </c>
      <c r="C3173" s="1">
        <v>3</v>
      </c>
      <c r="D3173" s="1">
        <v>4</v>
      </c>
      <c r="E3173" s="1">
        <v>12</v>
      </c>
      <c r="F3173" s="1" t="s">
        <v>14</v>
      </c>
      <c r="G3173" s="1" t="s">
        <v>15</v>
      </c>
      <c r="H3173" s="4">
        <v>45078</v>
      </c>
    </row>
    <row r="3174" spans="1:8" ht="12.5" x14ac:dyDescent="0.25">
      <c r="A3174" s="1" t="s">
        <v>5459</v>
      </c>
      <c r="C3174" s="1">
        <v>1</v>
      </c>
      <c r="D3174" s="1">
        <v>3</v>
      </c>
      <c r="E3174" s="1">
        <v>3</v>
      </c>
      <c r="H3174" s="1" t="s">
        <v>580</v>
      </c>
    </row>
    <row r="3175" spans="1:8" ht="12.5" x14ac:dyDescent="0.25">
      <c r="A3175" s="1" t="s">
        <v>5460</v>
      </c>
      <c r="B3175" s="1" t="s">
        <v>32</v>
      </c>
      <c r="C3175" s="1">
        <v>3</v>
      </c>
      <c r="D3175" s="1">
        <v>4</v>
      </c>
      <c r="E3175" s="1">
        <v>12</v>
      </c>
      <c r="F3175" s="1" t="s">
        <v>10</v>
      </c>
      <c r="G3175" s="1" t="s">
        <v>15</v>
      </c>
      <c r="H3175" s="1" t="s">
        <v>230</v>
      </c>
    </row>
    <row r="3176" spans="1:8" ht="12.5" x14ac:dyDescent="0.25">
      <c r="A3176" s="1" t="s">
        <v>5462</v>
      </c>
      <c r="B3176" s="1" t="s">
        <v>18</v>
      </c>
      <c r="C3176" s="1">
        <v>3</v>
      </c>
      <c r="D3176" s="1">
        <v>1</v>
      </c>
      <c r="E3176" s="1" t="s">
        <v>23</v>
      </c>
      <c r="F3176" s="1" t="s">
        <v>14</v>
      </c>
      <c r="H3176" s="1" t="s">
        <v>489</v>
      </c>
    </row>
    <row r="3177" spans="1:8" ht="12.5" x14ac:dyDescent="0.25">
      <c r="A3177" s="1" t="s">
        <v>5463</v>
      </c>
      <c r="B3177" s="1" t="s">
        <v>19</v>
      </c>
      <c r="C3177" s="1">
        <v>4</v>
      </c>
      <c r="D3177" s="1">
        <v>3</v>
      </c>
      <c r="E3177" s="1">
        <v>12</v>
      </c>
      <c r="F3177" s="1" t="s">
        <v>14</v>
      </c>
      <c r="G3177" s="1" t="s">
        <v>15</v>
      </c>
      <c r="H3177" s="1" t="s">
        <v>1161</v>
      </c>
    </row>
    <row r="3178" spans="1:8" ht="12.5" x14ac:dyDescent="0.25">
      <c r="A3178" s="1" t="s">
        <v>5007</v>
      </c>
      <c r="B3178" s="1" t="s">
        <v>13</v>
      </c>
      <c r="C3178" s="1">
        <v>4</v>
      </c>
      <c r="D3178" s="1">
        <v>3</v>
      </c>
      <c r="E3178" s="1">
        <v>12</v>
      </c>
      <c r="F3178" s="1" t="s">
        <v>26</v>
      </c>
      <c r="G3178" s="1" t="s">
        <v>11</v>
      </c>
      <c r="H3178" s="4">
        <v>45149</v>
      </c>
    </row>
    <row r="3179" spans="1:8" ht="12.5" x14ac:dyDescent="0.25">
      <c r="A3179" s="1" t="s">
        <v>5465</v>
      </c>
      <c r="B3179" s="1" t="s">
        <v>87</v>
      </c>
      <c r="C3179" s="1">
        <v>2</v>
      </c>
      <c r="D3179" s="1">
        <v>1.5</v>
      </c>
      <c r="E3179" s="1">
        <v>3</v>
      </c>
      <c r="F3179" s="1" t="s">
        <v>26</v>
      </c>
      <c r="H3179" s="1" t="s">
        <v>290</v>
      </c>
    </row>
    <row r="3180" spans="1:8" ht="12.5" x14ac:dyDescent="0.25">
      <c r="A3180" s="1" t="s">
        <v>5466</v>
      </c>
      <c r="B3180" s="1" t="s">
        <v>13</v>
      </c>
      <c r="C3180" s="1">
        <v>1</v>
      </c>
      <c r="D3180" s="1">
        <v>3</v>
      </c>
      <c r="E3180" s="1">
        <v>3</v>
      </c>
      <c r="F3180" s="1" t="s">
        <v>10</v>
      </c>
      <c r="G3180" s="1" t="s">
        <v>11</v>
      </c>
      <c r="H3180" s="4">
        <v>45055</v>
      </c>
    </row>
    <row r="3181" spans="1:8" ht="12.5" x14ac:dyDescent="0.25">
      <c r="A3181" s="1" t="s">
        <v>1750</v>
      </c>
      <c r="B3181" s="1" t="s">
        <v>87</v>
      </c>
      <c r="C3181" s="1">
        <v>5</v>
      </c>
      <c r="D3181" s="1">
        <v>1.5</v>
      </c>
      <c r="E3181" s="1">
        <v>7.5</v>
      </c>
      <c r="F3181" s="1" t="s">
        <v>10</v>
      </c>
      <c r="H3181" s="4">
        <v>45058</v>
      </c>
    </row>
    <row r="3182" spans="1:8" ht="12.5" x14ac:dyDescent="0.25">
      <c r="A3182" s="1" t="s">
        <v>4164</v>
      </c>
      <c r="B3182" s="1" t="s">
        <v>22</v>
      </c>
      <c r="C3182" s="1">
        <v>5</v>
      </c>
      <c r="D3182" s="1">
        <v>5</v>
      </c>
      <c r="E3182" s="1">
        <v>25</v>
      </c>
      <c r="F3182" s="1" t="s">
        <v>26</v>
      </c>
      <c r="G3182" s="1" t="s">
        <v>15</v>
      </c>
      <c r="H3182" s="1" t="s">
        <v>206</v>
      </c>
    </row>
    <row r="3183" spans="1:8" ht="12.5" x14ac:dyDescent="0.25">
      <c r="A3183" s="1" t="s">
        <v>391</v>
      </c>
      <c r="B3183" s="1" t="s">
        <v>28</v>
      </c>
      <c r="C3183" s="1">
        <v>3</v>
      </c>
      <c r="D3183" s="1">
        <v>4</v>
      </c>
      <c r="E3183" s="1">
        <v>12</v>
      </c>
      <c r="G3183" s="1" t="s">
        <v>11</v>
      </c>
      <c r="H3183" s="4">
        <v>45209</v>
      </c>
    </row>
    <row r="3184" spans="1:8" ht="12.5" x14ac:dyDescent="0.25">
      <c r="A3184" s="1" t="s">
        <v>5471</v>
      </c>
      <c r="B3184" s="1" t="s">
        <v>87</v>
      </c>
      <c r="C3184" s="1" t="s">
        <v>23</v>
      </c>
      <c r="D3184" s="1">
        <v>1.5</v>
      </c>
      <c r="E3184" s="1">
        <v>4.5</v>
      </c>
      <c r="H3184" s="4">
        <v>45206</v>
      </c>
    </row>
    <row r="3185" spans="1:8" ht="12.5" x14ac:dyDescent="0.25">
      <c r="A3185" s="1" t="s">
        <v>5473</v>
      </c>
      <c r="B3185" s="1" t="s">
        <v>22</v>
      </c>
      <c r="C3185" s="1">
        <v>5</v>
      </c>
      <c r="D3185" s="1">
        <v>5</v>
      </c>
      <c r="E3185" s="1">
        <v>25</v>
      </c>
      <c r="F3185" s="1" t="s">
        <v>14</v>
      </c>
      <c r="G3185" s="1" t="s">
        <v>15</v>
      </c>
      <c r="H3185" s="1" t="s">
        <v>180</v>
      </c>
    </row>
    <row r="3186" spans="1:8" ht="12.5" x14ac:dyDescent="0.25">
      <c r="A3186" s="1" t="s">
        <v>5475</v>
      </c>
      <c r="B3186" s="1" t="s">
        <v>32</v>
      </c>
      <c r="C3186" s="1">
        <v>5</v>
      </c>
      <c r="D3186" s="1">
        <v>4</v>
      </c>
      <c r="E3186" s="1">
        <v>20</v>
      </c>
      <c r="F3186" s="1" t="s">
        <v>26</v>
      </c>
      <c r="H3186" s="4">
        <v>45204</v>
      </c>
    </row>
    <row r="3187" spans="1:8" ht="12.5" x14ac:dyDescent="0.25">
      <c r="A3187" s="1" t="s">
        <v>2023</v>
      </c>
      <c r="B3187" s="1" t="s">
        <v>49</v>
      </c>
      <c r="C3187" s="1">
        <v>3</v>
      </c>
      <c r="D3187" s="1">
        <v>3</v>
      </c>
      <c r="E3187" s="1" t="s">
        <v>19</v>
      </c>
      <c r="F3187" s="1" t="s">
        <v>26</v>
      </c>
      <c r="H3187" s="1" t="s">
        <v>288</v>
      </c>
    </row>
    <row r="3188" spans="1:8" ht="12.5" x14ac:dyDescent="0.25">
      <c r="A3188" s="1" t="s">
        <v>5477</v>
      </c>
      <c r="B3188" s="1" t="s">
        <v>49</v>
      </c>
      <c r="D3188" s="1">
        <v>3</v>
      </c>
      <c r="E3188" s="1">
        <v>6</v>
      </c>
      <c r="G3188" s="1" t="s">
        <v>15</v>
      </c>
      <c r="H3188" s="4">
        <v>45175</v>
      </c>
    </row>
    <row r="3189" spans="1:8" ht="12.5" x14ac:dyDescent="0.25">
      <c r="A3189" s="1" t="s">
        <v>5479</v>
      </c>
      <c r="B3189" s="1" t="s">
        <v>23</v>
      </c>
      <c r="C3189" s="1">
        <v>1</v>
      </c>
      <c r="D3189" s="1">
        <v>5</v>
      </c>
      <c r="E3189" s="1">
        <v>5</v>
      </c>
      <c r="F3189" s="1" t="s">
        <v>26</v>
      </c>
      <c r="G3189" s="1" t="s">
        <v>15</v>
      </c>
      <c r="H3189" s="4">
        <v>45231</v>
      </c>
    </row>
    <row r="3190" spans="1:8" ht="12.5" x14ac:dyDescent="0.25">
      <c r="A3190" s="1" t="s">
        <v>3247</v>
      </c>
      <c r="B3190" s="1" t="s">
        <v>28</v>
      </c>
      <c r="C3190" s="1">
        <v>3</v>
      </c>
      <c r="D3190" s="1">
        <v>4</v>
      </c>
      <c r="E3190" s="1">
        <v>12</v>
      </c>
      <c r="F3190" s="1" t="s">
        <v>26</v>
      </c>
      <c r="G3190" s="1" t="s">
        <v>15</v>
      </c>
      <c r="H3190" s="1" t="s">
        <v>843</v>
      </c>
    </row>
    <row r="3191" spans="1:8" ht="12.5" x14ac:dyDescent="0.25">
      <c r="A3191" s="1" t="s">
        <v>5482</v>
      </c>
      <c r="B3191" s="1" t="s">
        <v>9</v>
      </c>
      <c r="C3191" s="1">
        <v>3</v>
      </c>
      <c r="D3191" s="1">
        <v>2</v>
      </c>
      <c r="E3191" s="1">
        <v>6</v>
      </c>
      <c r="F3191" s="1" t="s">
        <v>10</v>
      </c>
      <c r="H3191" s="1" t="s">
        <v>436</v>
      </c>
    </row>
    <row r="3192" spans="1:8" ht="12.5" x14ac:dyDescent="0.25">
      <c r="A3192" s="1" t="s">
        <v>5483</v>
      </c>
      <c r="B3192" s="1" t="s">
        <v>22</v>
      </c>
      <c r="C3192" s="1">
        <v>3</v>
      </c>
      <c r="D3192" s="1">
        <v>5</v>
      </c>
      <c r="E3192" s="1">
        <v>15</v>
      </c>
      <c r="F3192" s="1" t="s">
        <v>10</v>
      </c>
      <c r="H3192" s="4">
        <v>45084</v>
      </c>
    </row>
    <row r="3193" spans="1:8" ht="12.5" x14ac:dyDescent="0.25">
      <c r="A3193" s="1" t="s">
        <v>5485</v>
      </c>
      <c r="B3193" s="1" t="s">
        <v>19</v>
      </c>
      <c r="C3193" s="1">
        <v>4</v>
      </c>
      <c r="D3193" s="1">
        <v>4</v>
      </c>
      <c r="E3193" s="1">
        <v>16</v>
      </c>
      <c r="F3193" s="1" t="s">
        <v>26</v>
      </c>
      <c r="G3193" s="1" t="s">
        <v>15</v>
      </c>
      <c r="H3193" s="4">
        <v>45048</v>
      </c>
    </row>
    <row r="3194" spans="1:8" ht="12.5" x14ac:dyDescent="0.25">
      <c r="A3194" s="1" t="s">
        <v>5487</v>
      </c>
      <c r="B3194" s="1" t="s">
        <v>87</v>
      </c>
      <c r="C3194" s="1">
        <v>5</v>
      </c>
      <c r="D3194" s="1">
        <v>1.5</v>
      </c>
      <c r="E3194" s="1">
        <v>7.5</v>
      </c>
      <c r="F3194" s="1" t="s">
        <v>26</v>
      </c>
      <c r="G3194" s="1" t="s">
        <v>15</v>
      </c>
      <c r="H3194" s="4">
        <v>45150</v>
      </c>
    </row>
    <row r="3195" spans="1:8" ht="12.5" x14ac:dyDescent="0.25">
      <c r="A3195" s="1" t="s">
        <v>5489</v>
      </c>
      <c r="B3195" s="1" t="s">
        <v>28</v>
      </c>
      <c r="C3195" s="1">
        <v>1</v>
      </c>
      <c r="D3195" s="1">
        <v>4</v>
      </c>
      <c r="E3195" s="1" t="s">
        <v>23</v>
      </c>
      <c r="F3195" s="1" t="s">
        <v>26</v>
      </c>
      <c r="H3195" s="1" t="s">
        <v>196</v>
      </c>
    </row>
    <row r="3196" spans="1:8" ht="12.5" x14ac:dyDescent="0.25">
      <c r="A3196" s="1" t="s">
        <v>3498</v>
      </c>
      <c r="B3196" s="1" t="s">
        <v>87</v>
      </c>
      <c r="C3196" s="1">
        <v>2</v>
      </c>
      <c r="D3196" s="1">
        <v>1.5</v>
      </c>
      <c r="E3196" s="1">
        <v>3</v>
      </c>
      <c r="G3196" s="1" t="s">
        <v>11</v>
      </c>
      <c r="H3196" s="4">
        <v>45086</v>
      </c>
    </row>
    <row r="3197" spans="1:8" ht="12.5" x14ac:dyDescent="0.25">
      <c r="A3197" s="1" t="s">
        <v>5491</v>
      </c>
      <c r="B3197" s="1" t="s">
        <v>9</v>
      </c>
      <c r="C3197" s="1">
        <v>3</v>
      </c>
      <c r="D3197" s="1">
        <v>2</v>
      </c>
      <c r="E3197" s="1">
        <v>6</v>
      </c>
      <c r="F3197" s="1" t="s">
        <v>10</v>
      </c>
      <c r="H3197" s="4">
        <v>44962</v>
      </c>
    </row>
    <row r="3198" spans="1:8" ht="12.5" x14ac:dyDescent="0.25">
      <c r="A3198" s="1" t="s">
        <v>3304</v>
      </c>
      <c r="B3198" s="1" t="s">
        <v>22</v>
      </c>
      <c r="C3198" s="1">
        <v>2</v>
      </c>
      <c r="D3198" s="1">
        <v>5</v>
      </c>
      <c r="E3198" s="1">
        <v>10</v>
      </c>
      <c r="F3198" s="1" t="s">
        <v>14</v>
      </c>
      <c r="G3198" s="1" t="s">
        <v>11</v>
      </c>
      <c r="H3198" s="1" t="s">
        <v>189</v>
      </c>
    </row>
    <row r="3199" spans="1:8" ht="12.5" x14ac:dyDescent="0.25">
      <c r="A3199" s="1" t="s">
        <v>5492</v>
      </c>
      <c r="B3199" s="1" t="s">
        <v>87</v>
      </c>
      <c r="C3199" s="1">
        <v>1</v>
      </c>
      <c r="D3199" s="1">
        <v>1.5</v>
      </c>
      <c r="E3199" s="1">
        <v>1.5</v>
      </c>
      <c r="F3199" s="1" t="s">
        <v>10</v>
      </c>
      <c r="G3199" s="1" t="s">
        <v>11</v>
      </c>
      <c r="H3199" s="1" t="s">
        <v>1452</v>
      </c>
    </row>
    <row r="3200" spans="1:8" ht="12.5" x14ac:dyDescent="0.25">
      <c r="A3200" s="1" t="s">
        <v>624</v>
      </c>
      <c r="B3200" s="1" t="s">
        <v>87</v>
      </c>
      <c r="C3200" s="1">
        <v>4</v>
      </c>
      <c r="D3200" s="1">
        <v>1.5</v>
      </c>
      <c r="E3200" s="1">
        <v>6</v>
      </c>
      <c r="F3200" s="1" t="s">
        <v>26</v>
      </c>
      <c r="G3200" s="1" t="s">
        <v>11</v>
      </c>
      <c r="H3200" s="1" t="s">
        <v>23</v>
      </c>
    </row>
    <row r="3201" spans="1:8" ht="12.5" x14ac:dyDescent="0.25">
      <c r="A3201" s="1" t="s">
        <v>528</v>
      </c>
      <c r="B3201" s="1" t="s">
        <v>49</v>
      </c>
      <c r="C3201" s="1">
        <v>1</v>
      </c>
      <c r="D3201" s="1">
        <v>3</v>
      </c>
      <c r="E3201" s="1">
        <v>3</v>
      </c>
      <c r="F3201" s="1" t="s">
        <v>26</v>
      </c>
      <c r="G3201" s="1" t="s">
        <v>15</v>
      </c>
      <c r="H3201" s="1" t="s">
        <v>1692</v>
      </c>
    </row>
    <row r="3202" spans="1:8" ht="12.5" x14ac:dyDescent="0.25">
      <c r="A3202" s="1" t="s">
        <v>5495</v>
      </c>
      <c r="B3202" s="1" t="s">
        <v>23</v>
      </c>
      <c r="C3202" s="1">
        <v>5</v>
      </c>
      <c r="D3202" s="1">
        <v>4</v>
      </c>
      <c r="E3202" s="1">
        <v>20</v>
      </c>
      <c r="F3202" s="1" t="s">
        <v>14</v>
      </c>
      <c r="H3202" s="1" t="s">
        <v>404</v>
      </c>
    </row>
    <row r="3203" spans="1:8" ht="12.5" x14ac:dyDescent="0.25">
      <c r="A3203" s="1" t="s">
        <v>5496</v>
      </c>
      <c r="B3203" s="1" t="s">
        <v>87</v>
      </c>
      <c r="C3203" s="1">
        <v>4</v>
      </c>
      <c r="D3203" s="1">
        <v>1.5</v>
      </c>
      <c r="E3203" s="1">
        <v>6</v>
      </c>
      <c r="F3203" s="1" t="s">
        <v>10</v>
      </c>
      <c r="G3203" s="1" t="s">
        <v>15</v>
      </c>
      <c r="H3203" s="4">
        <v>44990</v>
      </c>
    </row>
    <row r="3204" spans="1:8" ht="12.5" x14ac:dyDescent="0.25">
      <c r="A3204" s="1" t="s">
        <v>5498</v>
      </c>
      <c r="B3204" s="1" t="s">
        <v>13</v>
      </c>
      <c r="C3204" s="1">
        <v>5</v>
      </c>
      <c r="D3204" s="1">
        <v>3</v>
      </c>
      <c r="E3204" s="1">
        <v>15</v>
      </c>
      <c r="F3204" s="1" t="s">
        <v>10</v>
      </c>
      <c r="G3204" s="1" t="s">
        <v>11</v>
      </c>
      <c r="H3204" s="1" t="s">
        <v>29</v>
      </c>
    </row>
    <row r="3205" spans="1:8" ht="12.5" x14ac:dyDescent="0.25">
      <c r="A3205" s="1" t="s">
        <v>5499</v>
      </c>
      <c r="B3205" s="1" t="s">
        <v>28</v>
      </c>
      <c r="D3205" s="1">
        <v>4</v>
      </c>
      <c r="E3205" s="1" t="s">
        <v>19</v>
      </c>
      <c r="F3205" s="1" t="s">
        <v>26</v>
      </c>
      <c r="G3205" s="1" t="s">
        <v>11</v>
      </c>
      <c r="H3205" s="4">
        <v>45087</v>
      </c>
    </row>
    <row r="3206" spans="1:8" ht="12.5" x14ac:dyDescent="0.25">
      <c r="A3206" s="1" t="s">
        <v>3257</v>
      </c>
      <c r="B3206" s="1" t="s">
        <v>32</v>
      </c>
      <c r="C3206" s="1">
        <v>5</v>
      </c>
      <c r="D3206" s="1">
        <v>4</v>
      </c>
      <c r="E3206" s="1">
        <v>20</v>
      </c>
      <c r="F3206" s="1" t="s">
        <v>26</v>
      </c>
      <c r="G3206" s="1" t="s">
        <v>15</v>
      </c>
      <c r="H3206" s="1" t="s">
        <v>1647</v>
      </c>
    </row>
    <row r="3207" spans="1:8" ht="12.5" x14ac:dyDescent="0.25">
      <c r="A3207" s="1" t="s">
        <v>4217</v>
      </c>
      <c r="B3207" s="1" t="s">
        <v>49</v>
      </c>
      <c r="C3207" s="1">
        <v>4</v>
      </c>
      <c r="D3207" s="1">
        <v>3</v>
      </c>
      <c r="E3207" s="1">
        <v>12</v>
      </c>
      <c r="F3207" s="1" t="s">
        <v>10</v>
      </c>
      <c r="G3207" s="1" t="s">
        <v>11</v>
      </c>
      <c r="H3207" s="1" t="s">
        <v>276</v>
      </c>
    </row>
    <row r="3208" spans="1:8" ht="12.5" x14ac:dyDescent="0.25">
      <c r="A3208" s="1" t="s">
        <v>5502</v>
      </c>
      <c r="B3208" s="1" t="s">
        <v>87</v>
      </c>
      <c r="C3208" s="1">
        <v>3</v>
      </c>
      <c r="D3208" s="1">
        <v>1.5</v>
      </c>
      <c r="E3208" s="1">
        <v>4.5</v>
      </c>
      <c r="F3208" s="1" t="s">
        <v>14</v>
      </c>
      <c r="G3208" s="1" t="s">
        <v>19</v>
      </c>
      <c r="H3208" s="1" t="s">
        <v>404</v>
      </c>
    </row>
    <row r="3209" spans="1:8" ht="12.5" x14ac:dyDescent="0.25">
      <c r="A3209" s="1" t="s">
        <v>5504</v>
      </c>
      <c r="B3209" s="1" t="s">
        <v>9</v>
      </c>
      <c r="C3209" s="1">
        <v>4</v>
      </c>
      <c r="D3209" s="1">
        <v>2</v>
      </c>
      <c r="E3209" s="1">
        <v>8</v>
      </c>
      <c r="G3209" s="1" t="s">
        <v>15</v>
      </c>
      <c r="H3209" s="4">
        <v>44959</v>
      </c>
    </row>
    <row r="3210" spans="1:8" ht="12.5" x14ac:dyDescent="0.25">
      <c r="A3210" s="1" t="s">
        <v>5506</v>
      </c>
      <c r="B3210" s="1" t="s">
        <v>18</v>
      </c>
      <c r="C3210" s="1">
        <v>5</v>
      </c>
      <c r="D3210" s="1">
        <v>1</v>
      </c>
      <c r="E3210" s="1">
        <v>5</v>
      </c>
      <c r="F3210" s="1" t="s">
        <v>26</v>
      </c>
      <c r="H3210" s="1" t="s">
        <v>458</v>
      </c>
    </row>
    <row r="3211" spans="1:8" ht="12.5" x14ac:dyDescent="0.25">
      <c r="A3211" s="1" t="s">
        <v>5507</v>
      </c>
      <c r="B3211" s="1" t="s">
        <v>13</v>
      </c>
      <c r="D3211" s="1">
        <v>3</v>
      </c>
      <c r="E3211" s="1">
        <v>15</v>
      </c>
      <c r="G3211" s="1" t="s">
        <v>11</v>
      </c>
      <c r="H3211" s="1" t="s">
        <v>901</v>
      </c>
    </row>
    <row r="3212" spans="1:8" ht="12.5" x14ac:dyDescent="0.25">
      <c r="A3212" s="1" t="s">
        <v>5509</v>
      </c>
      <c r="B3212" s="1" t="s">
        <v>19</v>
      </c>
      <c r="C3212" s="1">
        <v>3</v>
      </c>
      <c r="D3212" s="1">
        <v>4</v>
      </c>
      <c r="G3212" s="1" t="s">
        <v>11</v>
      </c>
      <c r="H3212" s="4">
        <v>45178</v>
      </c>
    </row>
    <row r="3213" spans="1:8" ht="12.5" x14ac:dyDescent="0.25">
      <c r="A3213" s="1" t="s">
        <v>5510</v>
      </c>
      <c r="B3213" s="1" t="s">
        <v>28</v>
      </c>
      <c r="C3213" s="1">
        <v>1</v>
      </c>
      <c r="D3213" s="1">
        <v>4</v>
      </c>
      <c r="E3213" s="1">
        <v>4</v>
      </c>
      <c r="F3213" s="1" t="s">
        <v>26</v>
      </c>
      <c r="G3213" s="1" t="s">
        <v>15</v>
      </c>
      <c r="H3213" s="1" t="s">
        <v>1506</v>
      </c>
    </row>
    <row r="3214" spans="1:8" ht="12.5" x14ac:dyDescent="0.25">
      <c r="A3214" s="1" t="s">
        <v>5512</v>
      </c>
      <c r="B3214" s="1" t="s">
        <v>32</v>
      </c>
      <c r="C3214" s="1">
        <v>5</v>
      </c>
      <c r="D3214" s="1">
        <v>4</v>
      </c>
      <c r="E3214" s="1">
        <v>20</v>
      </c>
      <c r="F3214" s="1" t="s">
        <v>26</v>
      </c>
      <c r="G3214" s="1" t="s">
        <v>15</v>
      </c>
      <c r="H3214" s="1" t="s">
        <v>605</v>
      </c>
    </row>
    <row r="3215" spans="1:8" ht="12.5" x14ac:dyDescent="0.25">
      <c r="A3215" s="1" t="s">
        <v>4046</v>
      </c>
      <c r="B3215" s="1" t="s">
        <v>13</v>
      </c>
      <c r="C3215" s="1">
        <v>5</v>
      </c>
      <c r="D3215" s="1">
        <v>3</v>
      </c>
      <c r="E3215" s="1">
        <v>15</v>
      </c>
      <c r="F3215" s="1" t="s">
        <v>14</v>
      </c>
      <c r="G3215" s="1" t="s">
        <v>15</v>
      </c>
      <c r="H3215" s="4">
        <v>45142</v>
      </c>
    </row>
    <row r="3216" spans="1:8" ht="12.5" x14ac:dyDescent="0.25">
      <c r="A3216" s="1" t="s">
        <v>134</v>
      </c>
      <c r="B3216" s="1" t="s">
        <v>18</v>
      </c>
      <c r="C3216" s="1">
        <v>2</v>
      </c>
      <c r="D3216" s="1">
        <v>1</v>
      </c>
      <c r="E3216" s="1">
        <v>2</v>
      </c>
      <c r="F3216" s="1" t="s">
        <v>10</v>
      </c>
      <c r="G3216" s="1" t="s">
        <v>15</v>
      </c>
      <c r="H3216" s="1" t="s">
        <v>422</v>
      </c>
    </row>
    <row r="3217" spans="1:8" ht="12.5" x14ac:dyDescent="0.25">
      <c r="A3217" s="1" t="s">
        <v>5515</v>
      </c>
      <c r="B3217" s="1" t="s">
        <v>49</v>
      </c>
      <c r="C3217" s="1">
        <v>4</v>
      </c>
      <c r="D3217" s="1">
        <v>3</v>
      </c>
      <c r="E3217" s="1">
        <v>12</v>
      </c>
      <c r="F3217" s="1" t="s">
        <v>23</v>
      </c>
      <c r="G3217" s="1" t="s">
        <v>15</v>
      </c>
      <c r="H3217" s="4">
        <v>45236</v>
      </c>
    </row>
    <row r="3218" spans="1:8" ht="12.5" x14ac:dyDescent="0.25">
      <c r="A3218" s="1" t="s">
        <v>5516</v>
      </c>
      <c r="B3218" s="1" t="s">
        <v>18</v>
      </c>
      <c r="C3218" s="1">
        <v>3</v>
      </c>
      <c r="D3218" s="1">
        <v>1</v>
      </c>
      <c r="E3218" s="1">
        <v>3</v>
      </c>
      <c r="F3218" s="1" t="s">
        <v>14</v>
      </c>
      <c r="G3218" s="1" t="s">
        <v>15</v>
      </c>
      <c r="H3218" s="4">
        <v>44934</v>
      </c>
    </row>
    <row r="3219" spans="1:8" ht="12.5" x14ac:dyDescent="0.25">
      <c r="A3219" s="1" t="s">
        <v>5518</v>
      </c>
      <c r="B3219" s="1" t="s">
        <v>32</v>
      </c>
      <c r="C3219" s="1">
        <v>5</v>
      </c>
      <c r="D3219" s="1">
        <v>4</v>
      </c>
      <c r="E3219" s="1">
        <v>20</v>
      </c>
      <c r="F3219" s="1" t="s">
        <v>10</v>
      </c>
      <c r="G3219" s="1" t="s">
        <v>19</v>
      </c>
      <c r="H3219" s="1" t="s">
        <v>632</v>
      </c>
    </row>
    <row r="3220" spans="1:8" ht="12.5" x14ac:dyDescent="0.25">
      <c r="A3220" s="1" t="s">
        <v>5520</v>
      </c>
      <c r="B3220" s="1" t="s">
        <v>49</v>
      </c>
      <c r="C3220" s="1">
        <v>4</v>
      </c>
      <c r="D3220" s="1">
        <v>3</v>
      </c>
      <c r="E3220" s="1">
        <v>12</v>
      </c>
      <c r="F3220" s="1" t="s">
        <v>10</v>
      </c>
      <c r="G3220" s="1" t="s">
        <v>15</v>
      </c>
      <c r="H3220" s="1" t="s">
        <v>503</v>
      </c>
    </row>
    <row r="3221" spans="1:8" ht="12.5" x14ac:dyDescent="0.25">
      <c r="A3221" s="1" t="s">
        <v>1408</v>
      </c>
      <c r="B3221" s="1" t="s">
        <v>22</v>
      </c>
      <c r="C3221" s="1">
        <v>4</v>
      </c>
      <c r="D3221" s="1">
        <v>5</v>
      </c>
      <c r="E3221" s="1" t="s">
        <v>19</v>
      </c>
      <c r="G3221" s="1" t="s">
        <v>11</v>
      </c>
      <c r="H3221" s="4">
        <v>45023</v>
      </c>
    </row>
    <row r="3222" spans="1:8" ht="12.5" x14ac:dyDescent="0.25">
      <c r="A3222" s="1" t="s">
        <v>3877</v>
      </c>
      <c r="B3222" s="1" t="s">
        <v>9</v>
      </c>
      <c r="C3222" s="1">
        <v>1</v>
      </c>
      <c r="D3222" s="1">
        <v>2</v>
      </c>
      <c r="E3222" s="1">
        <v>2</v>
      </c>
    </row>
    <row r="3223" spans="1:8" ht="12.5" x14ac:dyDescent="0.25">
      <c r="A3223" s="1" t="s">
        <v>5522</v>
      </c>
      <c r="B3223" s="1" t="s">
        <v>49</v>
      </c>
      <c r="C3223" s="1">
        <v>4</v>
      </c>
      <c r="D3223" s="1">
        <v>3</v>
      </c>
      <c r="E3223" s="1">
        <v>12</v>
      </c>
      <c r="F3223" s="1" t="s">
        <v>26</v>
      </c>
      <c r="G3223" s="1" t="s">
        <v>19</v>
      </c>
      <c r="H3223" s="4">
        <v>45203</v>
      </c>
    </row>
    <row r="3224" spans="1:8" ht="12.5" x14ac:dyDescent="0.25">
      <c r="A3224" s="1" t="s">
        <v>5110</v>
      </c>
      <c r="B3224" s="1" t="s">
        <v>9</v>
      </c>
      <c r="C3224" s="1">
        <v>2</v>
      </c>
      <c r="D3224" s="1">
        <v>2</v>
      </c>
      <c r="E3224" s="1">
        <v>4</v>
      </c>
      <c r="F3224" s="1" t="s">
        <v>10</v>
      </c>
      <c r="H3224" s="1" t="s">
        <v>917</v>
      </c>
    </row>
    <row r="3225" spans="1:8" ht="12.5" x14ac:dyDescent="0.25">
      <c r="A3225" s="1" t="s">
        <v>4293</v>
      </c>
      <c r="B3225" s="1" t="s">
        <v>49</v>
      </c>
      <c r="C3225" s="1">
        <v>3</v>
      </c>
      <c r="D3225" s="1" t="s">
        <v>23</v>
      </c>
      <c r="E3225" s="1">
        <v>9</v>
      </c>
      <c r="F3225" s="1" t="s">
        <v>14</v>
      </c>
      <c r="G3225" s="1" t="s">
        <v>11</v>
      </c>
      <c r="H3225" s="1" t="s">
        <v>2666</v>
      </c>
    </row>
    <row r="3226" spans="1:8" ht="12.5" x14ac:dyDescent="0.25">
      <c r="A3226" s="1" t="s">
        <v>3837</v>
      </c>
      <c r="B3226" s="1" t="s">
        <v>9</v>
      </c>
      <c r="D3226" s="1">
        <v>2</v>
      </c>
      <c r="E3226" s="1" t="s">
        <v>23</v>
      </c>
      <c r="H3226" s="4">
        <v>45111</v>
      </c>
    </row>
    <row r="3227" spans="1:8" ht="12.5" x14ac:dyDescent="0.25">
      <c r="A3227" s="1" t="s">
        <v>5526</v>
      </c>
      <c r="B3227" s="1" t="s">
        <v>87</v>
      </c>
      <c r="C3227" s="1">
        <v>5</v>
      </c>
      <c r="D3227" s="1">
        <v>1.5</v>
      </c>
      <c r="E3227" s="1" t="s">
        <v>19</v>
      </c>
      <c r="G3227" s="1" t="s">
        <v>23</v>
      </c>
      <c r="H3227" s="1" t="s">
        <v>363</v>
      </c>
    </row>
    <row r="3228" spans="1:8" ht="12.5" x14ac:dyDescent="0.25">
      <c r="A3228" s="1" t="s">
        <v>5528</v>
      </c>
      <c r="B3228" s="1" t="s">
        <v>28</v>
      </c>
      <c r="C3228" s="1">
        <v>1</v>
      </c>
      <c r="D3228" s="1">
        <v>4</v>
      </c>
      <c r="E3228" s="1">
        <v>4</v>
      </c>
      <c r="F3228" s="1" t="s">
        <v>14</v>
      </c>
      <c r="H3228" s="4">
        <v>45201</v>
      </c>
    </row>
    <row r="3229" spans="1:8" ht="12.5" x14ac:dyDescent="0.25">
      <c r="A3229" s="1" t="s">
        <v>5529</v>
      </c>
      <c r="C3229" s="1">
        <v>4</v>
      </c>
      <c r="D3229" s="1">
        <v>4</v>
      </c>
      <c r="E3229" s="1">
        <v>16</v>
      </c>
      <c r="F3229" s="1" t="s">
        <v>10</v>
      </c>
      <c r="H3229" s="4">
        <v>45112</v>
      </c>
    </row>
    <row r="3230" spans="1:8" ht="12.5" x14ac:dyDescent="0.25">
      <c r="A3230" s="1" t="s">
        <v>5531</v>
      </c>
      <c r="B3230" s="1" t="s">
        <v>22</v>
      </c>
      <c r="C3230" s="1">
        <v>1</v>
      </c>
      <c r="D3230" s="1">
        <v>5</v>
      </c>
      <c r="E3230" s="1">
        <v>5</v>
      </c>
      <c r="F3230" s="1" t="s">
        <v>14</v>
      </c>
      <c r="G3230" s="1" t="s">
        <v>11</v>
      </c>
      <c r="H3230" s="1" t="s">
        <v>288</v>
      </c>
    </row>
    <row r="3231" spans="1:8" ht="12.5" x14ac:dyDescent="0.25">
      <c r="A3231" s="1" t="s">
        <v>5532</v>
      </c>
      <c r="B3231" s="1" t="s">
        <v>32</v>
      </c>
      <c r="C3231" s="1">
        <v>5</v>
      </c>
      <c r="D3231" s="1">
        <v>4</v>
      </c>
      <c r="E3231" s="1">
        <v>20</v>
      </c>
      <c r="F3231" s="1" t="s">
        <v>26</v>
      </c>
      <c r="G3231" s="1" t="s">
        <v>11</v>
      </c>
      <c r="H3231" s="1" t="s">
        <v>196</v>
      </c>
    </row>
    <row r="3232" spans="1:8" ht="12.5" x14ac:dyDescent="0.25">
      <c r="A3232" s="1" t="s">
        <v>5533</v>
      </c>
      <c r="B3232" s="1" t="s">
        <v>13</v>
      </c>
      <c r="C3232" s="1">
        <v>5</v>
      </c>
      <c r="D3232" s="1">
        <v>3</v>
      </c>
      <c r="E3232" s="1">
        <v>15</v>
      </c>
      <c r="F3232" s="1" t="s">
        <v>14</v>
      </c>
      <c r="H3232" s="1" t="s">
        <v>832</v>
      </c>
    </row>
    <row r="3233" spans="1:8" ht="12.5" x14ac:dyDescent="0.25">
      <c r="A3233" s="1" t="s">
        <v>5535</v>
      </c>
      <c r="B3233" s="1" t="s">
        <v>49</v>
      </c>
      <c r="C3233" s="1">
        <v>3</v>
      </c>
      <c r="D3233" s="1">
        <v>3</v>
      </c>
      <c r="E3233" s="1">
        <v>9</v>
      </c>
      <c r="F3233" s="1" t="s">
        <v>26</v>
      </c>
      <c r="G3233" s="1" t="s">
        <v>11</v>
      </c>
      <c r="H3233" s="1" t="s">
        <v>489</v>
      </c>
    </row>
    <row r="3234" spans="1:8" ht="12.5" x14ac:dyDescent="0.25">
      <c r="A3234" s="1" t="s">
        <v>5536</v>
      </c>
      <c r="B3234" s="1" t="s">
        <v>28</v>
      </c>
      <c r="C3234" s="1">
        <v>3</v>
      </c>
      <c r="D3234" s="1">
        <v>4</v>
      </c>
      <c r="E3234" s="1">
        <v>12</v>
      </c>
      <c r="F3234" s="1" t="s">
        <v>14</v>
      </c>
      <c r="H3234" s="4">
        <v>45269</v>
      </c>
    </row>
    <row r="3235" spans="1:8" ht="12.5" x14ac:dyDescent="0.25">
      <c r="A3235" s="1" t="s">
        <v>5537</v>
      </c>
      <c r="B3235" s="1" t="s">
        <v>13</v>
      </c>
      <c r="C3235" s="1">
        <v>3</v>
      </c>
      <c r="D3235" s="1">
        <v>3</v>
      </c>
      <c r="E3235" s="1">
        <v>9</v>
      </c>
      <c r="G3235" s="1" t="s">
        <v>15</v>
      </c>
      <c r="H3235" s="1" t="s">
        <v>799</v>
      </c>
    </row>
    <row r="3236" spans="1:8" ht="12.5" x14ac:dyDescent="0.25">
      <c r="A3236" s="1" t="s">
        <v>5538</v>
      </c>
      <c r="B3236" s="1" t="s">
        <v>9</v>
      </c>
      <c r="C3236" s="1">
        <v>5</v>
      </c>
      <c r="D3236" s="1">
        <v>2</v>
      </c>
      <c r="E3236" s="1">
        <v>10</v>
      </c>
      <c r="G3236" s="1" t="s">
        <v>11</v>
      </c>
      <c r="H3236" s="4">
        <v>44969</v>
      </c>
    </row>
    <row r="3237" spans="1:8" ht="12.5" x14ac:dyDescent="0.25">
      <c r="A3237" s="1" t="s">
        <v>5540</v>
      </c>
      <c r="B3237" s="1" t="s">
        <v>32</v>
      </c>
      <c r="C3237" s="1">
        <v>1</v>
      </c>
      <c r="D3237" s="1">
        <v>4</v>
      </c>
      <c r="E3237" s="1">
        <v>4</v>
      </c>
      <c r="F3237" s="1" t="s">
        <v>14</v>
      </c>
      <c r="H3237" s="4">
        <v>45108</v>
      </c>
    </row>
    <row r="3238" spans="1:8" ht="12.5" x14ac:dyDescent="0.25">
      <c r="A3238" s="1" t="s">
        <v>5542</v>
      </c>
      <c r="C3238" s="1">
        <v>2</v>
      </c>
      <c r="D3238" s="1">
        <v>1.5</v>
      </c>
      <c r="E3238" s="1">
        <v>3</v>
      </c>
      <c r="G3238" s="1" t="s">
        <v>15</v>
      </c>
      <c r="H3238" s="4">
        <v>45200</v>
      </c>
    </row>
    <row r="3239" spans="1:8" ht="12.5" x14ac:dyDescent="0.25">
      <c r="A3239" s="1" t="s">
        <v>5544</v>
      </c>
      <c r="B3239" s="1" t="s">
        <v>18</v>
      </c>
      <c r="C3239" s="1">
        <v>2</v>
      </c>
      <c r="D3239" s="1">
        <v>1</v>
      </c>
      <c r="E3239" s="1">
        <v>2</v>
      </c>
      <c r="G3239" s="1" t="s">
        <v>15</v>
      </c>
      <c r="H3239" s="1" t="s">
        <v>278</v>
      </c>
    </row>
    <row r="3240" spans="1:8" ht="12.5" x14ac:dyDescent="0.25">
      <c r="A3240" s="1" t="s">
        <v>4848</v>
      </c>
      <c r="B3240" s="1" t="s">
        <v>22</v>
      </c>
      <c r="C3240" s="1">
        <v>4</v>
      </c>
      <c r="D3240" s="1">
        <v>5</v>
      </c>
      <c r="E3240" s="1">
        <v>20</v>
      </c>
      <c r="G3240" s="1" t="s">
        <v>11</v>
      </c>
      <c r="H3240" s="1" t="s">
        <v>1233</v>
      </c>
    </row>
    <row r="3241" spans="1:8" ht="12.5" x14ac:dyDescent="0.25">
      <c r="A3241" s="1" t="s">
        <v>5547</v>
      </c>
      <c r="C3241" s="1">
        <v>5</v>
      </c>
      <c r="D3241" s="1">
        <v>4</v>
      </c>
      <c r="E3241" s="1">
        <v>20</v>
      </c>
      <c r="F3241" s="1" t="s">
        <v>10</v>
      </c>
      <c r="H3241" s="4">
        <v>44994</v>
      </c>
    </row>
    <row r="3242" spans="1:8" ht="12.5" x14ac:dyDescent="0.25">
      <c r="A3242" s="1" t="s">
        <v>5548</v>
      </c>
      <c r="B3242" s="1" t="s">
        <v>19</v>
      </c>
      <c r="C3242" s="1">
        <v>2</v>
      </c>
      <c r="D3242" s="1">
        <v>5</v>
      </c>
      <c r="E3242" s="1">
        <v>10</v>
      </c>
      <c r="G3242" s="1" t="s">
        <v>11</v>
      </c>
      <c r="H3242" s="1" t="s">
        <v>808</v>
      </c>
    </row>
    <row r="3243" spans="1:8" ht="12.5" x14ac:dyDescent="0.25">
      <c r="A3243" s="1" t="s">
        <v>2076</v>
      </c>
      <c r="B3243" s="1" t="s">
        <v>18</v>
      </c>
      <c r="C3243" s="1">
        <v>1</v>
      </c>
      <c r="D3243" s="1">
        <v>1</v>
      </c>
      <c r="E3243" s="1">
        <v>1</v>
      </c>
      <c r="F3243" s="1" t="s">
        <v>14</v>
      </c>
      <c r="G3243" s="1" t="s">
        <v>15</v>
      </c>
    </row>
    <row r="3244" spans="1:8" ht="12.5" x14ac:dyDescent="0.25">
      <c r="A3244" s="1" t="s">
        <v>5117</v>
      </c>
      <c r="B3244" s="1" t="s">
        <v>32</v>
      </c>
      <c r="C3244" s="1">
        <v>3</v>
      </c>
      <c r="D3244" s="1">
        <v>4</v>
      </c>
      <c r="E3244" s="1">
        <v>12</v>
      </c>
      <c r="F3244" s="1" t="s">
        <v>10</v>
      </c>
      <c r="G3244" s="1" t="s">
        <v>15</v>
      </c>
      <c r="H3244" s="4">
        <v>45109</v>
      </c>
    </row>
    <row r="3245" spans="1:8" ht="12.5" x14ac:dyDescent="0.25">
      <c r="A3245" s="1" t="s">
        <v>5552</v>
      </c>
      <c r="C3245" s="1">
        <v>3</v>
      </c>
      <c r="D3245" s="1">
        <v>3</v>
      </c>
      <c r="E3245" s="1">
        <v>9</v>
      </c>
      <c r="F3245" s="1" t="s">
        <v>10</v>
      </c>
      <c r="G3245" s="1" t="s">
        <v>15</v>
      </c>
      <c r="H3245" s="1" t="s">
        <v>947</v>
      </c>
    </row>
    <row r="3246" spans="1:8" ht="12.5" x14ac:dyDescent="0.25">
      <c r="A3246" s="1" t="s">
        <v>5554</v>
      </c>
      <c r="B3246" s="1" t="s">
        <v>32</v>
      </c>
      <c r="C3246" s="1">
        <v>3</v>
      </c>
      <c r="D3246" s="1">
        <v>4</v>
      </c>
      <c r="E3246" s="1">
        <v>12</v>
      </c>
      <c r="H3246" s="1" t="s">
        <v>906</v>
      </c>
    </row>
    <row r="3247" spans="1:8" ht="12.5" x14ac:dyDescent="0.25">
      <c r="A3247" s="1" t="s">
        <v>5556</v>
      </c>
      <c r="B3247" s="1" t="s">
        <v>18</v>
      </c>
      <c r="C3247" s="1">
        <v>5</v>
      </c>
      <c r="D3247" s="1">
        <v>1</v>
      </c>
      <c r="E3247" s="1">
        <v>5</v>
      </c>
      <c r="G3247" s="1" t="s">
        <v>15</v>
      </c>
      <c r="H3247" s="4">
        <v>45208</v>
      </c>
    </row>
    <row r="3248" spans="1:8" ht="12.5" x14ac:dyDescent="0.25">
      <c r="A3248" s="1" t="s">
        <v>3057</v>
      </c>
      <c r="B3248" s="1" t="s">
        <v>13</v>
      </c>
      <c r="C3248" s="1">
        <v>5</v>
      </c>
      <c r="D3248" s="1">
        <v>3</v>
      </c>
      <c r="E3248" s="1">
        <v>15</v>
      </c>
      <c r="F3248" s="1" t="s">
        <v>14</v>
      </c>
      <c r="G3248" s="1" t="s">
        <v>15</v>
      </c>
      <c r="H3248" s="1" t="s">
        <v>76</v>
      </c>
    </row>
    <row r="3249" spans="1:8" ht="12.5" x14ac:dyDescent="0.25">
      <c r="A3249" s="1" t="s">
        <v>5559</v>
      </c>
      <c r="B3249" s="1" t="s">
        <v>87</v>
      </c>
      <c r="C3249" s="1">
        <v>3</v>
      </c>
      <c r="D3249" s="1">
        <v>1.5</v>
      </c>
      <c r="E3249" s="1">
        <v>4.5</v>
      </c>
      <c r="F3249" s="1" t="s">
        <v>23</v>
      </c>
      <c r="H3249" s="1" t="s">
        <v>269</v>
      </c>
    </row>
    <row r="3250" spans="1:8" ht="12.5" x14ac:dyDescent="0.25">
      <c r="A3250" s="1" t="s">
        <v>3885</v>
      </c>
      <c r="B3250" s="1" t="s">
        <v>28</v>
      </c>
      <c r="C3250" s="1">
        <v>4</v>
      </c>
      <c r="D3250" s="1" t="s">
        <v>23</v>
      </c>
      <c r="E3250" s="1">
        <v>16</v>
      </c>
      <c r="F3250" s="1" t="s">
        <v>10</v>
      </c>
      <c r="G3250" s="1" t="s">
        <v>15</v>
      </c>
      <c r="H3250" s="1" t="s">
        <v>84</v>
      </c>
    </row>
    <row r="3251" spans="1:8" ht="12.5" x14ac:dyDescent="0.25">
      <c r="A3251" s="1" t="s">
        <v>5562</v>
      </c>
      <c r="B3251" s="1" t="s">
        <v>13</v>
      </c>
      <c r="C3251" s="1" t="s">
        <v>23</v>
      </c>
      <c r="D3251" s="1">
        <v>3</v>
      </c>
      <c r="E3251" s="1">
        <v>12</v>
      </c>
      <c r="F3251" s="1" t="s">
        <v>14</v>
      </c>
      <c r="G3251" s="1" t="s">
        <v>11</v>
      </c>
      <c r="H3251" s="4">
        <v>44961</v>
      </c>
    </row>
    <row r="3252" spans="1:8" ht="12.5" x14ac:dyDescent="0.25">
      <c r="A3252" s="1" t="s">
        <v>5563</v>
      </c>
      <c r="B3252" s="1" t="s">
        <v>18</v>
      </c>
      <c r="C3252" s="1">
        <v>5</v>
      </c>
      <c r="D3252" s="1">
        <v>1</v>
      </c>
      <c r="E3252" s="1">
        <v>5</v>
      </c>
      <c r="F3252" s="1" t="s">
        <v>26</v>
      </c>
      <c r="G3252" s="1" t="s">
        <v>11</v>
      </c>
      <c r="H3252" s="1" t="s">
        <v>1705</v>
      </c>
    </row>
    <row r="3253" spans="1:8" ht="12.5" x14ac:dyDescent="0.25">
      <c r="A3253" s="1" t="s">
        <v>5564</v>
      </c>
      <c r="B3253" s="1" t="s">
        <v>28</v>
      </c>
      <c r="C3253" s="1">
        <v>4</v>
      </c>
      <c r="D3253" s="1">
        <v>4</v>
      </c>
      <c r="E3253" s="1">
        <v>16</v>
      </c>
      <c r="G3253" s="1" t="s">
        <v>15</v>
      </c>
      <c r="H3253" s="4">
        <v>44989</v>
      </c>
    </row>
    <row r="3254" spans="1:8" ht="12.5" x14ac:dyDescent="0.25">
      <c r="A3254" s="1" t="s">
        <v>5565</v>
      </c>
      <c r="B3254" s="1" t="s">
        <v>13</v>
      </c>
      <c r="C3254" s="1">
        <v>5</v>
      </c>
      <c r="D3254" s="1">
        <v>3</v>
      </c>
      <c r="E3254" s="1">
        <v>15</v>
      </c>
      <c r="F3254" s="1" t="s">
        <v>14</v>
      </c>
      <c r="H3254" s="4">
        <v>45238</v>
      </c>
    </row>
    <row r="3255" spans="1:8" ht="12.5" x14ac:dyDescent="0.25">
      <c r="A3255" s="1" t="s">
        <v>4488</v>
      </c>
      <c r="B3255" s="1" t="s">
        <v>9</v>
      </c>
      <c r="C3255" s="1">
        <v>3</v>
      </c>
      <c r="D3255" s="1" t="s">
        <v>23</v>
      </c>
      <c r="E3255" s="1">
        <v>6</v>
      </c>
      <c r="F3255" s="1" t="s">
        <v>10</v>
      </c>
      <c r="H3255" s="1" t="s">
        <v>772</v>
      </c>
    </row>
    <row r="3256" spans="1:8" ht="12.5" x14ac:dyDescent="0.25">
      <c r="A3256" s="1" t="s">
        <v>5567</v>
      </c>
      <c r="B3256" s="1" t="s">
        <v>32</v>
      </c>
      <c r="C3256" s="1">
        <v>5</v>
      </c>
      <c r="D3256" s="1">
        <v>4</v>
      </c>
      <c r="E3256" s="1">
        <v>20</v>
      </c>
      <c r="H3256" s="1" t="s">
        <v>938</v>
      </c>
    </row>
    <row r="3257" spans="1:8" ht="12.5" x14ac:dyDescent="0.25">
      <c r="A3257" s="1" t="s">
        <v>5568</v>
      </c>
      <c r="B3257" s="1" t="s">
        <v>13</v>
      </c>
      <c r="C3257" s="1">
        <v>1</v>
      </c>
      <c r="D3257" s="1">
        <v>3</v>
      </c>
      <c r="E3257" s="1">
        <v>3</v>
      </c>
      <c r="G3257" s="1" t="s">
        <v>19</v>
      </c>
      <c r="H3257" s="4">
        <v>45206</v>
      </c>
    </row>
    <row r="3258" spans="1:8" ht="12.5" x14ac:dyDescent="0.25">
      <c r="A3258" s="1" t="s">
        <v>5570</v>
      </c>
      <c r="B3258" s="1" t="s">
        <v>28</v>
      </c>
      <c r="C3258" s="1">
        <v>1</v>
      </c>
      <c r="D3258" s="1">
        <v>4</v>
      </c>
      <c r="E3258" s="1">
        <v>4</v>
      </c>
      <c r="F3258" s="1" t="s">
        <v>14</v>
      </c>
      <c r="G3258" s="1" t="s">
        <v>11</v>
      </c>
      <c r="H3258" s="1" t="s">
        <v>141</v>
      </c>
    </row>
    <row r="3259" spans="1:8" ht="12.5" x14ac:dyDescent="0.25">
      <c r="A3259" s="1" t="s">
        <v>3721</v>
      </c>
      <c r="B3259" s="1" t="s">
        <v>13</v>
      </c>
      <c r="C3259" s="1">
        <v>1</v>
      </c>
      <c r="D3259" s="1">
        <v>3</v>
      </c>
      <c r="E3259" s="1">
        <v>3</v>
      </c>
      <c r="G3259" s="1" t="s">
        <v>11</v>
      </c>
      <c r="H3259" s="4">
        <v>45020</v>
      </c>
    </row>
    <row r="3260" spans="1:8" ht="12.5" x14ac:dyDescent="0.25">
      <c r="A3260" s="1" t="s">
        <v>5573</v>
      </c>
      <c r="B3260" s="1" t="s">
        <v>32</v>
      </c>
      <c r="C3260" s="1">
        <v>5</v>
      </c>
      <c r="D3260" s="1">
        <v>4</v>
      </c>
      <c r="E3260" s="1">
        <v>20</v>
      </c>
      <c r="F3260" s="1" t="s">
        <v>10</v>
      </c>
      <c r="H3260" s="1" t="s">
        <v>19</v>
      </c>
    </row>
    <row r="3261" spans="1:8" ht="12.5" x14ac:dyDescent="0.25">
      <c r="A3261" s="1" t="s">
        <v>5574</v>
      </c>
      <c r="B3261" s="1" t="s">
        <v>18</v>
      </c>
      <c r="C3261" s="1">
        <v>3</v>
      </c>
      <c r="D3261" s="1">
        <v>1</v>
      </c>
      <c r="E3261" s="1">
        <v>3</v>
      </c>
      <c r="F3261" s="1" t="s">
        <v>19</v>
      </c>
      <c r="G3261" s="1" t="s">
        <v>15</v>
      </c>
      <c r="H3261" s="4">
        <v>45019</v>
      </c>
    </row>
    <row r="3262" spans="1:8" ht="12.5" x14ac:dyDescent="0.25">
      <c r="A3262" s="1" t="s">
        <v>5019</v>
      </c>
      <c r="B3262" s="1" t="s">
        <v>18</v>
      </c>
      <c r="D3262" s="1">
        <v>1</v>
      </c>
      <c r="E3262" s="1">
        <v>2</v>
      </c>
      <c r="F3262" s="1" t="s">
        <v>10</v>
      </c>
      <c r="G3262" s="1" t="s">
        <v>11</v>
      </c>
      <c r="H3262" s="1" t="s">
        <v>236</v>
      </c>
    </row>
    <row r="3263" spans="1:8" ht="12.5" x14ac:dyDescent="0.25">
      <c r="A3263" s="1" t="s">
        <v>3879</v>
      </c>
      <c r="B3263" s="1" t="s">
        <v>18</v>
      </c>
      <c r="C3263" s="1">
        <v>1</v>
      </c>
      <c r="D3263" s="1">
        <v>1</v>
      </c>
      <c r="E3263" s="1">
        <v>1</v>
      </c>
      <c r="F3263" s="1" t="s">
        <v>10</v>
      </c>
      <c r="G3263" s="1" t="s">
        <v>15</v>
      </c>
      <c r="H3263" s="1" t="s">
        <v>2692</v>
      </c>
    </row>
    <row r="3264" spans="1:8" ht="12.5" x14ac:dyDescent="0.25">
      <c r="A3264" s="1" t="s">
        <v>5576</v>
      </c>
      <c r="B3264" s="1" t="s">
        <v>19</v>
      </c>
      <c r="C3264" s="1">
        <v>2</v>
      </c>
      <c r="D3264" s="1">
        <v>4</v>
      </c>
      <c r="E3264" s="1">
        <v>8</v>
      </c>
      <c r="F3264" s="1" t="s">
        <v>14</v>
      </c>
      <c r="G3264" s="1" t="s">
        <v>11</v>
      </c>
      <c r="H3264" s="4">
        <v>44959</v>
      </c>
    </row>
    <row r="3265" spans="1:8" ht="12.5" x14ac:dyDescent="0.25">
      <c r="A3265" s="1" t="s">
        <v>5578</v>
      </c>
      <c r="B3265" s="1" t="s">
        <v>28</v>
      </c>
      <c r="C3265" s="1">
        <v>1</v>
      </c>
      <c r="D3265" s="1">
        <v>4</v>
      </c>
      <c r="E3265" s="1" t="s">
        <v>19</v>
      </c>
      <c r="F3265" s="1" t="s">
        <v>26</v>
      </c>
      <c r="H3265" s="4">
        <v>45023</v>
      </c>
    </row>
    <row r="3266" spans="1:8" ht="12.5" x14ac:dyDescent="0.25">
      <c r="A3266" s="1" t="s">
        <v>5580</v>
      </c>
      <c r="B3266" s="1" t="s">
        <v>32</v>
      </c>
      <c r="C3266" s="1">
        <v>5</v>
      </c>
      <c r="D3266" s="1">
        <v>4</v>
      </c>
      <c r="E3266" s="1">
        <v>20</v>
      </c>
      <c r="F3266" s="1" t="s">
        <v>26</v>
      </c>
      <c r="G3266" s="1" t="s">
        <v>15</v>
      </c>
      <c r="H3266" s="1" t="s">
        <v>436</v>
      </c>
    </row>
    <row r="3267" spans="1:8" ht="12.5" x14ac:dyDescent="0.25">
      <c r="A3267" s="1" t="s">
        <v>4568</v>
      </c>
      <c r="B3267" s="1" t="s">
        <v>13</v>
      </c>
      <c r="C3267" s="1">
        <v>5</v>
      </c>
      <c r="D3267" s="1">
        <v>3</v>
      </c>
      <c r="E3267" s="1">
        <v>15</v>
      </c>
      <c r="G3267" s="1" t="s">
        <v>15</v>
      </c>
      <c r="H3267" s="1" t="s">
        <v>19</v>
      </c>
    </row>
    <row r="3268" spans="1:8" ht="12.5" x14ac:dyDescent="0.25">
      <c r="A3268" s="1" t="s">
        <v>5582</v>
      </c>
      <c r="B3268" s="1" t="s">
        <v>13</v>
      </c>
      <c r="C3268" s="1">
        <v>2</v>
      </c>
      <c r="D3268" s="1">
        <v>3</v>
      </c>
      <c r="E3268" s="1">
        <v>6</v>
      </c>
      <c r="F3268" s="1" t="s">
        <v>10</v>
      </c>
      <c r="G3268" s="1" t="s">
        <v>11</v>
      </c>
      <c r="H3268" s="1" t="s">
        <v>503</v>
      </c>
    </row>
    <row r="3269" spans="1:8" ht="12.5" x14ac:dyDescent="0.25">
      <c r="A3269" s="1" t="s">
        <v>5584</v>
      </c>
      <c r="B3269" s="1" t="s">
        <v>22</v>
      </c>
      <c r="C3269" s="1">
        <v>1</v>
      </c>
      <c r="D3269" s="1">
        <v>5</v>
      </c>
      <c r="E3269" s="1" t="s">
        <v>23</v>
      </c>
      <c r="F3269" s="1" t="s">
        <v>14</v>
      </c>
      <c r="H3269" s="1" t="s">
        <v>2692</v>
      </c>
    </row>
    <row r="3270" spans="1:8" ht="12.5" x14ac:dyDescent="0.25">
      <c r="A3270" s="1" t="s">
        <v>870</v>
      </c>
      <c r="B3270" s="1" t="s">
        <v>49</v>
      </c>
      <c r="C3270" s="1">
        <v>1</v>
      </c>
      <c r="D3270" s="1">
        <v>3</v>
      </c>
      <c r="E3270" s="1">
        <v>3</v>
      </c>
      <c r="F3270" s="1" t="s">
        <v>10</v>
      </c>
      <c r="H3270" s="4">
        <v>45266</v>
      </c>
    </row>
    <row r="3271" spans="1:8" ht="12.5" x14ac:dyDescent="0.25">
      <c r="A3271" s="1" t="s">
        <v>994</v>
      </c>
      <c r="B3271" s="1" t="s">
        <v>13</v>
      </c>
      <c r="C3271" s="1">
        <v>5</v>
      </c>
      <c r="D3271" s="1">
        <v>3</v>
      </c>
      <c r="E3271" s="1">
        <v>15</v>
      </c>
      <c r="F3271" s="1" t="s">
        <v>26</v>
      </c>
      <c r="H3271" s="1" t="s">
        <v>1365</v>
      </c>
    </row>
    <row r="3272" spans="1:8" ht="12.5" x14ac:dyDescent="0.25">
      <c r="A3272" s="1" t="s">
        <v>5586</v>
      </c>
      <c r="B3272" s="1" t="s">
        <v>32</v>
      </c>
      <c r="C3272" s="1">
        <v>4</v>
      </c>
      <c r="D3272" s="1">
        <v>4</v>
      </c>
      <c r="E3272" s="1">
        <v>16</v>
      </c>
      <c r="G3272" s="1" t="s">
        <v>15</v>
      </c>
      <c r="H3272" s="4">
        <v>45057</v>
      </c>
    </row>
    <row r="3273" spans="1:8" ht="12.5" x14ac:dyDescent="0.25">
      <c r="A3273" s="1" t="s">
        <v>5588</v>
      </c>
      <c r="B3273" s="1" t="s">
        <v>18</v>
      </c>
      <c r="C3273" s="1">
        <v>5</v>
      </c>
      <c r="D3273" s="1">
        <v>1</v>
      </c>
      <c r="E3273" s="1" t="s">
        <v>19</v>
      </c>
      <c r="F3273" s="1" t="s">
        <v>10</v>
      </c>
      <c r="G3273" s="1" t="s">
        <v>11</v>
      </c>
      <c r="H3273" s="4">
        <v>45271</v>
      </c>
    </row>
    <row r="3274" spans="1:8" ht="12.5" x14ac:dyDescent="0.25">
      <c r="A3274" s="1" t="s">
        <v>5423</v>
      </c>
      <c r="B3274" s="1" t="s">
        <v>22</v>
      </c>
      <c r="C3274" s="1" t="s">
        <v>23</v>
      </c>
      <c r="D3274" s="1">
        <v>5</v>
      </c>
      <c r="E3274" s="1">
        <v>25</v>
      </c>
      <c r="F3274" s="1" t="s">
        <v>14</v>
      </c>
      <c r="G3274" s="1" t="s">
        <v>11</v>
      </c>
      <c r="H3274" s="1" t="s">
        <v>1383</v>
      </c>
    </row>
    <row r="3275" spans="1:8" ht="12.5" x14ac:dyDescent="0.25">
      <c r="A3275" s="1" t="s">
        <v>5591</v>
      </c>
      <c r="B3275" s="1" t="s">
        <v>13</v>
      </c>
      <c r="C3275" s="1">
        <v>1</v>
      </c>
      <c r="D3275" s="1">
        <v>3</v>
      </c>
      <c r="E3275" s="1">
        <v>3</v>
      </c>
      <c r="F3275" s="1" t="s">
        <v>26</v>
      </c>
      <c r="G3275" s="1" t="s">
        <v>15</v>
      </c>
      <c r="H3275" s="1" t="s">
        <v>166</v>
      </c>
    </row>
    <row r="3276" spans="1:8" ht="12.5" x14ac:dyDescent="0.25">
      <c r="A3276" s="1" t="s">
        <v>5593</v>
      </c>
      <c r="B3276" s="1" t="s">
        <v>9</v>
      </c>
      <c r="C3276" s="1">
        <v>2</v>
      </c>
      <c r="D3276" s="1">
        <v>2</v>
      </c>
      <c r="E3276" s="1">
        <v>4</v>
      </c>
      <c r="G3276" s="1" t="s">
        <v>11</v>
      </c>
      <c r="H3276" s="4">
        <v>45209</v>
      </c>
    </row>
    <row r="3277" spans="1:8" ht="12.5" x14ac:dyDescent="0.25">
      <c r="A3277" s="1" t="s">
        <v>3634</v>
      </c>
      <c r="B3277" s="1" t="s">
        <v>9</v>
      </c>
      <c r="C3277" s="1">
        <v>5</v>
      </c>
      <c r="D3277" s="1">
        <v>2</v>
      </c>
      <c r="E3277" s="1">
        <v>10</v>
      </c>
      <c r="F3277" s="1" t="s">
        <v>14</v>
      </c>
      <c r="G3277" s="1" t="s">
        <v>11</v>
      </c>
      <c r="H3277" s="1" t="s">
        <v>625</v>
      </c>
    </row>
    <row r="3278" spans="1:8" ht="12.5" x14ac:dyDescent="0.25">
      <c r="A3278" s="1" t="s">
        <v>5596</v>
      </c>
      <c r="B3278" s="1" t="s">
        <v>18</v>
      </c>
      <c r="C3278" s="1" t="s">
        <v>19</v>
      </c>
      <c r="D3278" s="1">
        <v>1</v>
      </c>
      <c r="E3278" s="1">
        <v>3</v>
      </c>
      <c r="F3278" s="1" t="s">
        <v>26</v>
      </c>
      <c r="G3278" s="1" t="s">
        <v>11</v>
      </c>
      <c r="H3278" s="1" t="s">
        <v>117</v>
      </c>
    </row>
    <row r="3279" spans="1:8" ht="12.5" x14ac:dyDescent="0.25">
      <c r="A3279" s="1" t="s">
        <v>5597</v>
      </c>
      <c r="B3279" s="1" t="s">
        <v>49</v>
      </c>
      <c r="C3279" s="1">
        <v>1</v>
      </c>
      <c r="D3279" s="1">
        <v>3</v>
      </c>
      <c r="E3279" s="1">
        <v>3</v>
      </c>
      <c r="G3279" s="1" t="s">
        <v>23</v>
      </c>
      <c r="H3279" s="1" t="s">
        <v>206</v>
      </c>
    </row>
    <row r="3280" spans="1:8" ht="12.5" x14ac:dyDescent="0.25">
      <c r="A3280" s="1" t="s">
        <v>5599</v>
      </c>
      <c r="B3280" s="1" t="s">
        <v>32</v>
      </c>
      <c r="C3280" s="1">
        <v>3</v>
      </c>
      <c r="D3280" s="1">
        <v>4</v>
      </c>
      <c r="E3280" s="1">
        <v>12</v>
      </c>
      <c r="H3280" s="4">
        <v>45149</v>
      </c>
    </row>
    <row r="3281" spans="1:8" ht="12.5" x14ac:dyDescent="0.25">
      <c r="A3281" s="1" t="s">
        <v>5601</v>
      </c>
      <c r="B3281" s="1" t="s">
        <v>32</v>
      </c>
      <c r="D3281" s="1">
        <v>4</v>
      </c>
      <c r="E3281" s="1">
        <v>8</v>
      </c>
      <c r="F3281" s="1" t="s">
        <v>23</v>
      </c>
      <c r="G3281" s="1" t="s">
        <v>11</v>
      </c>
      <c r="H3281" s="1" t="s">
        <v>991</v>
      </c>
    </row>
    <row r="3282" spans="1:8" ht="12.5" x14ac:dyDescent="0.25">
      <c r="A3282" s="1" t="s">
        <v>5603</v>
      </c>
      <c r="B3282" s="1" t="s">
        <v>22</v>
      </c>
      <c r="C3282" s="1">
        <v>3</v>
      </c>
      <c r="D3282" s="1">
        <v>5</v>
      </c>
      <c r="F3282" s="1" t="s">
        <v>14</v>
      </c>
      <c r="G3282" s="1" t="s">
        <v>15</v>
      </c>
      <c r="H3282" s="1" t="s">
        <v>37</v>
      </c>
    </row>
    <row r="3283" spans="1:8" ht="12.5" x14ac:dyDescent="0.25">
      <c r="A3283" s="1" t="s">
        <v>5604</v>
      </c>
      <c r="B3283" s="1" t="s">
        <v>49</v>
      </c>
      <c r="C3283" s="1">
        <v>4</v>
      </c>
      <c r="D3283" s="1">
        <v>3</v>
      </c>
      <c r="E3283" s="1">
        <v>12</v>
      </c>
      <c r="F3283" s="1" t="s">
        <v>10</v>
      </c>
      <c r="G3283" s="1" t="s">
        <v>11</v>
      </c>
      <c r="H3283" s="1" t="s">
        <v>172</v>
      </c>
    </row>
    <row r="3284" spans="1:8" ht="12.5" x14ac:dyDescent="0.25">
      <c r="A3284" s="1" t="s">
        <v>3846</v>
      </c>
      <c r="B3284" s="1" t="s">
        <v>18</v>
      </c>
      <c r="C3284" s="1">
        <v>5</v>
      </c>
      <c r="D3284" s="1">
        <v>1</v>
      </c>
      <c r="E3284" s="1">
        <v>5</v>
      </c>
      <c r="G3284" s="1" t="s">
        <v>15</v>
      </c>
      <c r="H3284" s="4">
        <v>45210</v>
      </c>
    </row>
    <row r="3285" spans="1:8" ht="12.5" x14ac:dyDescent="0.25">
      <c r="A3285" s="1" t="s">
        <v>5607</v>
      </c>
      <c r="B3285" s="1" t="s">
        <v>28</v>
      </c>
      <c r="C3285" s="1">
        <v>2</v>
      </c>
      <c r="D3285" s="1">
        <v>4</v>
      </c>
      <c r="E3285" s="1">
        <v>8</v>
      </c>
      <c r="F3285" s="1" t="s">
        <v>26</v>
      </c>
      <c r="G3285" s="1" t="s">
        <v>15</v>
      </c>
      <c r="H3285" s="1" t="s">
        <v>19</v>
      </c>
    </row>
    <row r="3286" spans="1:8" ht="12.5" x14ac:dyDescent="0.25">
      <c r="A3286" s="1" t="s">
        <v>1168</v>
      </c>
      <c r="B3286" s="1" t="s">
        <v>9</v>
      </c>
      <c r="C3286" s="1">
        <v>3</v>
      </c>
      <c r="D3286" s="1">
        <v>2</v>
      </c>
      <c r="E3286" s="1">
        <v>6</v>
      </c>
      <c r="F3286" s="1" t="s">
        <v>10</v>
      </c>
      <c r="G3286" s="1" t="s">
        <v>15</v>
      </c>
      <c r="H3286" s="4">
        <v>45017</v>
      </c>
    </row>
    <row r="3287" spans="1:8" ht="12.5" x14ac:dyDescent="0.25">
      <c r="A3287" s="1" t="s">
        <v>5610</v>
      </c>
      <c r="B3287" s="1" t="s">
        <v>9</v>
      </c>
      <c r="C3287" s="1">
        <v>2</v>
      </c>
      <c r="D3287" s="1">
        <v>2</v>
      </c>
      <c r="E3287" s="1">
        <v>4</v>
      </c>
      <c r="H3287" s="1" t="s">
        <v>33</v>
      </c>
    </row>
    <row r="3288" spans="1:8" ht="12.5" x14ac:dyDescent="0.25">
      <c r="A3288" s="1" t="s">
        <v>5179</v>
      </c>
      <c r="B3288" s="1" t="s">
        <v>22</v>
      </c>
      <c r="C3288" s="1">
        <v>2</v>
      </c>
      <c r="D3288" s="1">
        <v>5</v>
      </c>
      <c r="E3288" s="1">
        <v>10</v>
      </c>
      <c r="G3288" s="1" t="s">
        <v>11</v>
      </c>
      <c r="H3288" s="1" t="s">
        <v>19</v>
      </c>
    </row>
    <row r="3289" spans="1:8" ht="12.5" x14ac:dyDescent="0.25">
      <c r="A3289" s="1" t="s">
        <v>5613</v>
      </c>
      <c r="B3289" s="1" t="s">
        <v>87</v>
      </c>
      <c r="C3289" s="1">
        <v>2</v>
      </c>
      <c r="D3289" s="1">
        <v>1.5</v>
      </c>
      <c r="E3289" s="1">
        <v>3</v>
      </c>
      <c r="F3289" s="1" t="s">
        <v>10</v>
      </c>
      <c r="H3289" s="4">
        <v>45265</v>
      </c>
    </row>
    <row r="3290" spans="1:8" ht="12.5" x14ac:dyDescent="0.25">
      <c r="A3290" s="1" t="s">
        <v>5615</v>
      </c>
      <c r="B3290" s="1" t="s">
        <v>13</v>
      </c>
      <c r="C3290" s="1">
        <v>3</v>
      </c>
      <c r="D3290" s="1">
        <v>3</v>
      </c>
      <c r="E3290" s="1">
        <v>9</v>
      </c>
      <c r="F3290" s="1" t="s">
        <v>26</v>
      </c>
      <c r="H3290" s="4">
        <v>44959</v>
      </c>
    </row>
    <row r="3291" spans="1:8" ht="12.5" x14ac:dyDescent="0.25">
      <c r="A3291" s="1" t="s">
        <v>5617</v>
      </c>
      <c r="B3291" s="1" t="s">
        <v>23</v>
      </c>
      <c r="D3291" s="1">
        <v>1.5</v>
      </c>
      <c r="E3291" s="1">
        <v>4.5</v>
      </c>
      <c r="F3291" s="1" t="s">
        <v>14</v>
      </c>
      <c r="G3291" s="1" t="s">
        <v>11</v>
      </c>
      <c r="H3291" s="4">
        <v>45231</v>
      </c>
    </row>
    <row r="3292" spans="1:8" ht="12.5" x14ac:dyDescent="0.25">
      <c r="A3292" s="1" t="s">
        <v>3899</v>
      </c>
      <c r="B3292" s="1" t="s">
        <v>49</v>
      </c>
      <c r="C3292" s="1">
        <v>1</v>
      </c>
      <c r="D3292" s="1">
        <v>3</v>
      </c>
      <c r="E3292" s="1">
        <v>3</v>
      </c>
      <c r="F3292" s="1" t="s">
        <v>14</v>
      </c>
      <c r="H3292" s="1" t="s">
        <v>1374</v>
      </c>
    </row>
    <row r="3293" spans="1:8" ht="12.5" x14ac:dyDescent="0.25">
      <c r="A3293" s="1" t="s">
        <v>5620</v>
      </c>
      <c r="B3293" s="1" t="s">
        <v>28</v>
      </c>
      <c r="C3293" s="1">
        <v>5</v>
      </c>
      <c r="D3293" s="1">
        <v>4</v>
      </c>
      <c r="E3293" s="1">
        <v>20</v>
      </c>
      <c r="F3293" s="1" t="s">
        <v>26</v>
      </c>
      <c r="G3293" s="1" t="s">
        <v>15</v>
      </c>
      <c r="H3293" s="4">
        <v>44934</v>
      </c>
    </row>
    <row r="3294" spans="1:8" ht="12.5" x14ac:dyDescent="0.25">
      <c r="A3294" s="1" t="s">
        <v>5621</v>
      </c>
      <c r="B3294" s="1" t="s">
        <v>49</v>
      </c>
      <c r="C3294" s="1">
        <v>1</v>
      </c>
      <c r="D3294" s="1">
        <v>3</v>
      </c>
      <c r="E3294" s="1">
        <v>3</v>
      </c>
      <c r="F3294" s="1" t="s">
        <v>26</v>
      </c>
      <c r="G3294" s="1" t="s">
        <v>11</v>
      </c>
      <c r="H3294" s="4">
        <v>44989</v>
      </c>
    </row>
    <row r="3295" spans="1:8" ht="12.5" x14ac:dyDescent="0.25">
      <c r="A3295" s="1" t="s">
        <v>5623</v>
      </c>
      <c r="B3295" s="1" t="s">
        <v>32</v>
      </c>
      <c r="C3295" s="1">
        <v>4</v>
      </c>
      <c r="D3295" s="1">
        <v>4</v>
      </c>
      <c r="E3295" s="1">
        <v>16</v>
      </c>
      <c r="H3295" s="4">
        <v>44997</v>
      </c>
    </row>
    <row r="3296" spans="1:8" ht="12.5" x14ac:dyDescent="0.25">
      <c r="A3296" s="1" t="s">
        <v>5624</v>
      </c>
      <c r="B3296" s="1" t="s">
        <v>9</v>
      </c>
      <c r="C3296" s="1">
        <v>2</v>
      </c>
      <c r="D3296" s="1">
        <v>2</v>
      </c>
      <c r="E3296" s="1">
        <v>4</v>
      </c>
      <c r="H3296" s="1" t="s">
        <v>843</v>
      </c>
    </row>
    <row r="3297" spans="1:8" ht="12.5" x14ac:dyDescent="0.25">
      <c r="A3297" s="1" t="s">
        <v>3800</v>
      </c>
      <c r="B3297" s="1" t="s">
        <v>9</v>
      </c>
      <c r="C3297" s="1">
        <v>1</v>
      </c>
      <c r="D3297" s="1">
        <v>2</v>
      </c>
      <c r="E3297" s="1">
        <v>2</v>
      </c>
      <c r="F3297" s="1" t="s">
        <v>10</v>
      </c>
      <c r="H3297" s="1" t="s">
        <v>453</v>
      </c>
    </row>
    <row r="3298" spans="1:8" ht="12.5" x14ac:dyDescent="0.25">
      <c r="A3298" s="1" t="s">
        <v>4202</v>
      </c>
      <c r="B3298" s="1" t="s">
        <v>32</v>
      </c>
      <c r="C3298" s="1">
        <v>4</v>
      </c>
      <c r="D3298" s="1">
        <v>4</v>
      </c>
      <c r="E3298" s="1">
        <v>16</v>
      </c>
      <c r="F3298" s="1" t="s">
        <v>26</v>
      </c>
      <c r="G3298" s="1" t="s">
        <v>15</v>
      </c>
      <c r="H3298" s="4">
        <v>45086</v>
      </c>
    </row>
    <row r="3299" spans="1:8" ht="12.5" x14ac:dyDescent="0.25">
      <c r="A3299" s="1" t="s">
        <v>3460</v>
      </c>
      <c r="B3299" s="1" t="s">
        <v>22</v>
      </c>
      <c r="C3299" s="1">
        <v>2</v>
      </c>
      <c r="D3299" s="1">
        <v>5</v>
      </c>
      <c r="E3299" s="1">
        <v>10</v>
      </c>
      <c r="G3299" s="1" t="s">
        <v>15</v>
      </c>
      <c r="H3299" s="1" t="s">
        <v>56</v>
      </c>
    </row>
    <row r="3300" spans="1:8" ht="12.5" x14ac:dyDescent="0.25">
      <c r="A3300" s="1" t="s">
        <v>1494</v>
      </c>
      <c r="B3300" s="1" t="s">
        <v>28</v>
      </c>
      <c r="C3300" s="1">
        <v>3</v>
      </c>
      <c r="D3300" s="1">
        <v>4</v>
      </c>
      <c r="E3300" s="1">
        <v>12</v>
      </c>
      <c r="F3300" s="1" t="s">
        <v>10</v>
      </c>
      <c r="G3300" s="1" t="s">
        <v>15</v>
      </c>
      <c r="H3300" s="1" t="s">
        <v>246</v>
      </c>
    </row>
    <row r="3301" spans="1:8" ht="12.5" x14ac:dyDescent="0.25">
      <c r="A3301" s="1" t="s">
        <v>5628</v>
      </c>
      <c r="B3301" s="1" t="s">
        <v>9</v>
      </c>
      <c r="C3301" s="1">
        <v>5</v>
      </c>
      <c r="D3301" s="1">
        <v>2</v>
      </c>
      <c r="E3301" s="1">
        <v>10</v>
      </c>
      <c r="H3301" s="1" t="s">
        <v>627</v>
      </c>
    </row>
    <row r="3302" spans="1:8" ht="12.5" x14ac:dyDescent="0.25">
      <c r="A3302" s="1" t="s">
        <v>5630</v>
      </c>
      <c r="B3302" s="1" t="s">
        <v>28</v>
      </c>
      <c r="C3302" s="1">
        <v>3</v>
      </c>
      <c r="E3302" s="1">
        <v>12</v>
      </c>
      <c r="G3302" s="1" t="s">
        <v>11</v>
      </c>
      <c r="H3302" s="4">
        <v>45144</v>
      </c>
    </row>
    <row r="3303" spans="1:8" ht="12.5" x14ac:dyDescent="0.25">
      <c r="A3303" s="1" t="s">
        <v>5632</v>
      </c>
      <c r="B3303" s="1" t="s">
        <v>28</v>
      </c>
      <c r="C3303" s="1">
        <v>4</v>
      </c>
      <c r="D3303" s="1">
        <v>4</v>
      </c>
      <c r="E3303" s="1">
        <v>16</v>
      </c>
      <c r="F3303" s="1" t="s">
        <v>26</v>
      </c>
      <c r="G3303" s="1" t="s">
        <v>11</v>
      </c>
      <c r="H3303" s="1" t="s">
        <v>148</v>
      </c>
    </row>
    <row r="3304" spans="1:8" ht="12.5" x14ac:dyDescent="0.25">
      <c r="A3304" s="1" t="s">
        <v>5634</v>
      </c>
      <c r="B3304" s="1" t="s">
        <v>13</v>
      </c>
      <c r="C3304" s="1">
        <v>1</v>
      </c>
      <c r="D3304" s="1">
        <v>3</v>
      </c>
      <c r="E3304" s="1">
        <v>3</v>
      </c>
      <c r="F3304" s="1" t="s">
        <v>14</v>
      </c>
      <c r="G3304" s="1" t="s">
        <v>15</v>
      </c>
      <c r="H3304" s="1" t="s">
        <v>19</v>
      </c>
    </row>
    <row r="3305" spans="1:8" ht="12.5" x14ac:dyDescent="0.25">
      <c r="A3305" s="1" t="s">
        <v>5636</v>
      </c>
      <c r="B3305" s="1" t="s">
        <v>87</v>
      </c>
      <c r="C3305" s="1">
        <v>4</v>
      </c>
      <c r="D3305" s="1">
        <v>1.5</v>
      </c>
      <c r="E3305" s="1">
        <v>6</v>
      </c>
      <c r="F3305" s="1" t="s">
        <v>26</v>
      </c>
      <c r="G3305" s="1" t="s">
        <v>15</v>
      </c>
      <c r="H3305" s="1" t="s">
        <v>24</v>
      </c>
    </row>
    <row r="3306" spans="1:8" ht="12.5" x14ac:dyDescent="0.25">
      <c r="A3306" s="1" t="s">
        <v>5638</v>
      </c>
      <c r="B3306" s="1" t="s">
        <v>13</v>
      </c>
      <c r="C3306" s="1">
        <v>5</v>
      </c>
      <c r="D3306" s="1">
        <v>3</v>
      </c>
      <c r="E3306" s="1">
        <v>15</v>
      </c>
      <c r="H3306" s="1" t="s">
        <v>511</v>
      </c>
    </row>
    <row r="3307" spans="1:8" ht="12.5" x14ac:dyDescent="0.25">
      <c r="A3307" s="1" t="s">
        <v>5640</v>
      </c>
      <c r="B3307" s="1" t="s">
        <v>23</v>
      </c>
      <c r="C3307" s="1">
        <v>3</v>
      </c>
      <c r="D3307" s="1">
        <v>1</v>
      </c>
      <c r="E3307" s="1">
        <v>3</v>
      </c>
      <c r="F3307" s="1" t="s">
        <v>14</v>
      </c>
      <c r="G3307" s="1" t="s">
        <v>15</v>
      </c>
      <c r="H3307" s="4">
        <v>44962</v>
      </c>
    </row>
    <row r="3308" spans="1:8" ht="12.5" x14ac:dyDescent="0.25">
      <c r="A3308" s="1" t="s">
        <v>2642</v>
      </c>
      <c r="B3308" s="1" t="s">
        <v>9</v>
      </c>
      <c r="C3308" s="1">
        <v>4</v>
      </c>
      <c r="D3308" s="1">
        <v>2</v>
      </c>
      <c r="E3308" s="1">
        <v>8</v>
      </c>
      <c r="F3308" s="1" t="s">
        <v>26</v>
      </c>
      <c r="H3308" s="4">
        <v>44989</v>
      </c>
    </row>
    <row r="3309" spans="1:8" ht="12.5" x14ac:dyDescent="0.25">
      <c r="A3309" s="1" t="s">
        <v>5643</v>
      </c>
      <c r="B3309" s="1" t="s">
        <v>28</v>
      </c>
      <c r="C3309" s="1">
        <v>3</v>
      </c>
      <c r="D3309" s="1">
        <v>4</v>
      </c>
      <c r="E3309" s="1">
        <v>12</v>
      </c>
      <c r="F3309" s="1" t="s">
        <v>10</v>
      </c>
      <c r="G3309" s="1" t="s">
        <v>15</v>
      </c>
      <c r="H3309" s="1" t="s">
        <v>600</v>
      </c>
    </row>
    <row r="3310" spans="1:8" ht="12.5" x14ac:dyDescent="0.25">
      <c r="A3310" s="1" t="s">
        <v>426</v>
      </c>
      <c r="B3310" s="1" t="s">
        <v>13</v>
      </c>
      <c r="C3310" s="1">
        <v>5</v>
      </c>
      <c r="D3310" s="1">
        <v>3</v>
      </c>
      <c r="E3310" s="1">
        <v>15</v>
      </c>
      <c r="F3310" s="1" t="s">
        <v>10</v>
      </c>
      <c r="H3310" s="4">
        <v>45110</v>
      </c>
    </row>
    <row r="3311" spans="1:8" ht="12.5" x14ac:dyDescent="0.25">
      <c r="A3311" s="1" t="s">
        <v>1544</v>
      </c>
      <c r="B3311" s="1" t="s">
        <v>13</v>
      </c>
      <c r="C3311" s="1">
        <v>1</v>
      </c>
      <c r="D3311" s="1">
        <v>3</v>
      </c>
      <c r="E3311" s="1">
        <v>3</v>
      </c>
      <c r="F3311" s="1" t="s">
        <v>14</v>
      </c>
      <c r="G3311" s="1" t="s">
        <v>11</v>
      </c>
      <c r="H3311" s="4">
        <v>44929</v>
      </c>
    </row>
    <row r="3312" spans="1:8" ht="12.5" x14ac:dyDescent="0.25">
      <c r="A3312" s="1" t="s">
        <v>5646</v>
      </c>
      <c r="B3312" s="1" t="s">
        <v>13</v>
      </c>
      <c r="C3312" s="1">
        <v>1</v>
      </c>
      <c r="D3312" s="1">
        <v>3</v>
      </c>
      <c r="E3312" s="1">
        <v>3</v>
      </c>
      <c r="G3312" s="1" t="s">
        <v>11</v>
      </c>
      <c r="H3312" s="1" t="s">
        <v>760</v>
      </c>
    </row>
    <row r="3313" spans="1:8" ht="12.5" x14ac:dyDescent="0.25">
      <c r="A3313" s="1" t="s">
        <v>5648</v>
      </c>
      <c r="B3313" s="1" t="s">
        <v>13</v>
      </c>
      <c r="C3313" s="1">
        <v>3</v>
      </c>
      <c r="D3313" s="1">
        <v>3</v>
      </c>
      <c r="E3313" s="1">
        <v>9</v>
      </c>
      <c r="F3313" s="1" t="s">
        <v>26</v>
      </c>
      <c r="G3313" s="1" t="s">
        <v>15</v>
      </c>
      <c r="H3313" s="4">
        <v>45234</v>
      </c>
    </row>
    <row r="3314" spans="1:8" ht="12.5" x14ac:dyDescent="0.25">
      <c r="A3314" s="1" t="s">
        <v>5650</v>
      </c>
      <c r="B3314" s="1" t="s">
        <v>49</v>
      </c>
      <c r="C3314" s="1">
        <v>3</v>
      </c>
      <c r="D3314" s="1">
        <v>3</v>
      </c>
      <c r="E3314" s="1">
        <v>9</v>
      </c>
      <c r="F3314" s="1" t="s">
        <v>26</v>
      </c>
      <c r="G3314" s="1" t="s">
        <v>11</v>
      </c>
      <c r="H3314" s="1" t="s">
        <v>166</v>
      </c>
    </row>
    <row r="3315" spans="1:8" ht="12.5" x14ac:dyDescent="0.25">
      <c r="A3315" s="1" t="s">
        <v>5652</v>
      </c>
      <c r="B3315" s="1" t="s">
        <v>87</v>
      </c>
      <c r="C3315" s="1">
        <v>3</v>
      </c>
      <c r="D3315" s="1">
        <v>1.5</v>
      </c>
      <c r="E3315" s="1">
        <v>4.5</v>
      </c>
      <c r="F3315" s="1" t="s">
        <v>23</v>
      </c>
      <c r="G3315" s="1" t="s">
        <v>11</v>
      </c>
      <c r="H3315" s="1" t="s">
        <v>1377</v>
      </c>
    </row>
    <row r="3316" spans="1:8" ht="12.5" x14ac:dyDescent="0.25">
      <c r="A3316" s="1" t="s">
        <v>5534</v>
      </c>
      <c r="B3316" s="1" t="s">
        <v>32</v>
      </c>
      <c r="C3316" s="1" t="s">
        <v>23</v>
      </c>
      <c r="D3316" s="1">
        <v>4</v>
      </c>
      <c r="E3316" s="1">
        <v>16</v>
      </c>
      <c r="F3316" s="1" t="s">
        <v>14</v>
      </c>
      <c r="G3316" s="1" t="s">
        <v>11</v>
      </c>
      <c r="H3316" s="1" t="s">
        <v>19</v>
      </c>
    </row>
    <row r="3317" spans="1:8" ht="12.5" x14ac:dyDescent="0.25">
      <c r="A3317" s="1" t="s">
        <v>5655</v>
      </c>
      <c r="B3317" s="1" t="s">
        <v>9</v>
      </c>
      <c r="C3317" s="1" t="s">
        <v>23</v>
      </c>
      <c r="D3317" s="1">
        <v>2</v>
      </c>
      <c r="E3317" s="1">
        <v>4</v>
      </c>
      <c r="G3317" s="1" t="s">
        <v>11</v>
      </c>
      <c r="H3317" s="1" t="s">
        <v>415</v>
      </c>
    </row>
    <row r="3318" spans="1:8" ht="12.5" x14ac:dyDescent="0.25">
      <c r="A3318" s="1" t="s">
        <v>3360</v>
      </c>
      <c r="B3318" s="1" t="s">
        <v>87</v>
      </c>
      <c r="C3318" s="1">
        <v>3</v>
      </c>
      <c r="D3318" s="1">
        <v>1.5</v>
      </c>
      <c r="E3318" s="1">
        <v>4.5</v>
      </c>
      <c r="F3318" s="1" t="s">
        <v>14</v>
      </c>
      <c r="G3318" s="1" t="s">
        <v>15</v>
      </c>
      <c r="H3318" s="1" t="s">
        <v>126</v>
      </c>
    </row>
    <row r="3319" spans="1:8" ht="12.5" x14ac:dyDescent="0.25">
      <c r="A3319" s="1" t="s">
        <v>4633</v>
      </c>
      <c r="B3319" s="1" t="s">
        <v>22</v>
      </c>
      <c r="C3319" s="1">
        <v>4</v>
      </c>
      <c r="D3319" s="1">
        <v>5</v>
      </c>
      <c r="E3319" s="1" t="s">
        <v>23</v>
      </c>
      <c r="F3319" s="1" t="s">
        <v>10</v>
      </c>
      <c r="H3319" s="1" t="s">
        <v>760</v>
      </c>
    </row>
    <row r="3320" spans="1:8" ht="12.5" x14ac:dyDescent="0.25">
      <c r="A3320" s="1" t="s">
        <v>109</v>
      </c>
      <c r="B3320" s="1" t="s">
        <v>32</v>
      </c>
      <c r="C3320" s="1">
        <v>1</v>
      </c>
      <c r="D3320" s="1">
        <v>4</v>
      </c>
      <c r="E3320" s="1">
        <v>4</v>
      </c>
      <c r="F3320" s="1" t="s">
        <v>14</v>
      </c>
      <c r="G3320" s="1" t="s">
        <v>11</v>
      </c>
      <c r="H3320" s="1" t="s">
        <v>526</v>
      </c>
    </row>
    <row r="3321" spans="1:8" ht="12.5" x14ac:dyDescent="0.25">
      <c r="A3321" s="1" t="s">
        <v>5660</v>
      </c>
      <c r="B3321" s="1" t="s">
        <v>87</v>
      </c>
      <c r="C3321" s="1">
        <v>2</v>
      </c>
      <c r="D3321" s="1">
        <v>1.5</v>
      </c>
      <c r="E3321" s="1">
        <v>3</v>
      </c>
      <c r="H3321" s="4">
        <v>45056</v>
      </c>
    </row>
    <row r="3322" spans="1:8" ht="12.5" x14ac:dyDescent="0.25">
      <c r="A3322" s="1" t="s">
        <v>2121</v>
      </c>
      <c r="B3322" s="1" t="s">
        <v>9</v>
      </c>
      <c r="C3322" s="1">
        <v>3</v>
      </c>
      <c r="D3322" s="1">
        <v>2</v>
      </c>
      <c r="E3322" s="1">
        <v>6</v>
      </c>
      <c r="F3322" s="1" t="s">
        <v>26</v>
      </c>
      <c r="G3322" s="1" t="s">
        <v>11</v>
      </c>
      <c r="H3322" s="4">
        <v>44990</v>
      </c>
    </row>
    <row r="3323" spans="1:8" ht="12.5" x14ac:dyDescent="0.25">
      <c r="A3323" s="1" t="s">
        <v>5545</v>
      </c>
      <c r="B3323" s="1" t="s">
        <v>18</v>
      </c>
      <c r="C3323" s="1">
        <v>4</v>
      </c>
      <c r="D3323" s="1">
        <v>1</v>
      </c>
      <c r="E3323" s="1">
        <v>4</v>
      </c>
      <c r="G3323" s="1" t="s">
        <v>11</v>
      </c>
      <c r="H3323" s="4">
        <v>45079</v>
      </c>
    </row>
    <row r="3324" spans="1:8" ht="12.5" x14ac:dyDescent="0.25">
      <c r="A3324" s="1" t="s">
        <v>5664</v>
      </c>
      <c r="B3324" s="1" t="s">
        <v>23</v>
      </c>
      <c r="C3324" s="1" t="s">
        <v>23</v>
      </c>
      <c r="D3324" s="1">
        <v>2</v>
      </c>
      <c r="E3324" s="1">
        <v>4</v>
      </c>
      <c r="H3324" s="1" t="s">
        <v>136</v>
      </c>
    </row>
    <row r="3325" spans="1:8" ht="12.5" x14ac:dyDescent="0.25">
      <c r="A3325" s="1" t="s">
        <v>5665</v>
      </c>
      <c r="B3325" s="1" t="s">
        <v>87</v>
      </c>
      <c r="C3325" s="1">
        <v>5</v>
      </c>
      <c r="D3325" s="1">
        <v>1.5</v>
      </c>
      <c r="E3325" s="1">
        <v>7.5</v>
      </c>
      <c r="F3325" s="1" t="s">
        <v>10</v>
      </c>
      <c r="G3325" s="1" t="s">
        <v>15</v>
      </c>
      <c r="H3325" s="4">
        <v>44930</v>
      </c>
    </row>
    <row r="3326" spans="1:8" ht="12.5" x14ac:dyDescent="0.25">
      <c r="A3326" s="1" t="s">
        <v>5667</v>
      </c>
      <c r="B3326" s="1" t="s">
        <v>22</v>
      </c>
      <c r="C3326" s="1">
        <v>5</v>
      </c>
      <c r="D3326" s="1">
        <v>5</v>
      </c>
      <c r="E3326" s="1">
        <v>25</v>
      </c>
      <c r="G3326" s="1" t="s">
        <v>15</v>
      </c>
      <c r="H3326" s="1" t="s">
        <v>850</v>
      </c>
    </row>
    <row r="3327" spans="1:8" ht="12.5" x14ac:dyDescent="0.25">
      <c r="A3327" s="1" t="s">
        <v>5669</v>
      </c>
      <c r="B3327" s="1" t="s">
        <v>22</v>
      </c>
      <c r="C3327" s="1">
        <v>1</v>
      </c>
      <c r="D3327" s="1" t="s">
        <v>19</v>
      </c>
      <c r="E3327" s="1">
        <v>5</v>
      </c>
      <c r="F3327" s="1" t="s">
        <v>14</v>
      </c>
      <c r="G3327" s="1" t="s">
        <v>15</v>
      </c>
      <c r="H3327" s="1" t="s">
        <v>1476</v>
      </c>
    </row>
    <row r="3328" spans="1:8" ht="12.5" x14ac:dyDescent="0.25">
      <c r="A3328" s="1" t="s">
        <v>5671</v>
      </c>
      <c r="B3328" s="1" t="s">
        <v>49</v>
      </c>
      <c r="C3328" s="1">
        <v>4</v>
      </c>
      <c r="D3328" s="1">
        <v>3</v>
      </c>
      <c r="E3328" s="1">
        <v>12</v>
      </c>
      <c r="F3328" s="1" t="s">
        <v>10</v>
      </c>
      <c r="G3328" s="1" t="s">
        <v>15</v>
      </c>
      <c r="H3328" s="1" t="s">
        <v>676</v>
      </c>
    </row>
    <row r="3329" spans="1:8" ht="12.5" x14ac:dyDescent="0.25">
      <c r="A3329" s="1" t="s">
        <v>4875</v>
      </c>
      <c r="B3329" s="1" t="s">
        <v>9</v>
      </c>
      <c r="C3329" s="1">
        <v>5</v>
      </c>
      <c r="D3329" s="1">
        <v>2</v>
      </c>
      <c r="E3329" s="1">
        <v>10</v>
      </c>
      <c r="F3329" s="1" t="s">
        <v>19</v>
      </c>
      <c r="G3329" s="1" t="s">
        <v>15</v>
      </c>
      <c r="H3329" s="1" t="s">
        <v>19</v>
      </c>
    </row>
    <row r="3330" spans="1:8" ht="12.5" x14ac:dyDescent="0.25">
      <c r="A3330" s="1" t="s">
        <v>5675</v>
      </c>
      <c r="B3330" s="1" t="s">
        <v>22</v>
      </c>
      <c r="C3330" s="1">
        <v>4</v>
      </c>
      <c r="D3330" s="1">
        <v>5</v>
      </c>
      <c r="E3330" s="1">
        <v>20</v>
      </c>
      <c r="F3330" s="1" t="s">
        <v>10</v>
      </c>
      <c r="G3330" s="1" t="s">
        <v>15</v>
      </c>
      <c r="H3330" s="1" t="s">
        <v>206</v>
      </c>
    </row>
    <row r="3331" spans="1:8" ht="12.5" x14ac:dyDescent="0.25">
      <c r="A3331" s="1" t="s">
        <v>5677</v>
      </c>
      <c r="B3331" s="1" t="s">
        <v>28</v>
      </c>
      <c r="C3331" s="1">
        <v>2</v>
      </c>
      <c r="D3331" s="1">
        <v>4</v>
      </c>
      <c r="E3331" s="1">
        <v>8</v>
      </c>
      <c r="F3331" s="1" t="s">
        <v>10</v>
      </c>
      <c r="G3331" s="1" t="s">
        <v>15</v>
      </c>
      <c r="H3331" s="4">
        <v>45027</v>
      </c>
    </row>
    <row r="3332" spans="1:8" ht="12.5" x14ac:dyDescent="0.25">
      <c r="A3332" s="1" t="s">
        <v>5679</v>
      </c>
      <c r="B3332" s="1" t="s">
        <v>87</v>
      </c>
      <c r="C3332" s="1">
        <v>1</v>
      </c>
      <c r="D3332" s="1">
        <v>1.5</v>
      </c>
      <c r="E3332" s="1">
        <v>1.5</v>
      </c>
      <c r="F3332" s="1" t="s">
        <v>14</v>
      </c>
      <c r="G3332" s="1" t="s">
        <v>15</v>
      </c>
      <c r="H3332" s="1" t="s">
        <v>706</v>
      </c>
    </row>
    <row r="3333" spans="1:8" ht="12.5" x14ac:dyDescent="0.25">
      <c r="A3333" s="1" t="s">
        <v>4421</v>
      </c>
      <c r="B3333" s="1" t="s">
        <v>13</v>
      </c>
      <c r="C3333" s="1">
        <v>5</v>
      </c>
      <c r="D3333" s="1">
        <v>3</v>
      </c>
      <c r="E3333" s="1">
        <v>15</v>
      </c>
      <c r="H3333" s="1" t="s">
        <v>804</v>
      </c>
    </row>
    <row r="3334" spans="1:8" ht="12.5" x14ac:dyDescent="0.25">
      <c r="A3334" s="1" t="s">
        <v>5681</v>
      </c>
      <c r="B3334" s="1" t="s">
        <v>9</v>
      </c>
      <c r="C3334" s="1">
        <v>4</v>
      </c>
      <c r="D3334" s="1">
        <v>2</v>
      </c>
      <c r="E3334" s="1">
        <v>8</v>
      </c>
      <c r="F3334" s="1" t="s">
        <v>26</v>
      </c>
      <c r="G3334" s="1" t="s">
        <v>15</v>
      </c>
      <c r="H3334" s="4">
        <v>45051</v>
      </c>
    </row>
    <row r="3335" spans="1:8" ht="12.5" x14ac:dyDescent="0.25">
      <c r="A3335" s="1" t="s">
        <v>5683</v>
      </c>
      <c r="B3335" s="1" t="s">
        <v>49</v>
      </c>
      <c r="C3335" s="1">
        <v>5</v>
      </c>
      <c r="D3335" s="1">
        <v>3</v>
      </c>
      <c r="E3335" s="1">
        <v>15</v>
      </c>
      <c r="H3335" s="1" t="s">
        <v>567</v>
      </c>
    </row>
    <row r="3336" spans="1:8" ht="12.5" x14ac:dyDescent="0.25">
      <c r="A3336" s="1" t="s">
        <v>5685</v>
      </c>
      <c r="B3336" s="1" t="s">
        <v>87</v>
      </c>
      <c r="C3336" s="1">
        <v>1</v>
      </c>
      <c r="D3336" s="1">
        <v>1.5</v>
      </c>
      <c r="E3336" s="1">
        <v>1.5</v>
      </c>
      <c r="F3336" s="1" t="s">
        <v>10</v>
      </c>
      <c r="G3336" s="1" t="s">
        <v>11</v>
      </c>
      <c r="H3336" s="4">
        <v>45047</v>
      </c>
    </row>
    <row r="3337" spans="1:8" ht="12.5" x14ac:dyDescent="0.25">
      <c r="A3337" s="1" t="s">
        <v>5687</v>
      </c>
      <c r="B3337" s="1" t="s">
        <v>18</v>
      </c>
      <c r="C3337" s="1">
        <v>1</v>
      </c>
      <c r="D3337" s="1">
        <v>1</v>
      </c>
      <c r="E3337" s="1">
        <v>1</v>
      </c>
      <c r="F3337" s="1" t="s">
        <v>14</v>
      </c>
      <c r="G3337" s="1" t="s">
        <v>11</v>
      </c>
      <c r="H3337" s="1" t="s">
        <v>206</v>
      </c>
    </row>
    <row r="3338" spans="1:8" ht="12.5" x14ac:dyDescent="0.25">
      <c r="A3338" s="1" t="s">
        <v>5688</v>
      </c>
      <c r="B3338" s="1" t="s">
        <v>13</v>
      </c>
      <c r="C3338" s="1">
        <v>3</v>
      </c>
      <c r="D3338" s="1">
        <v>3</v>
      </c>
      <c r="E3338" s="1">
        <v>9</v>
      </c>
      <c r="G3338" s="1" t="s">
        <v>15</v>
      </c>
      <c r="H3338" s="1" t="s">
        <v>2264</v>
      </c>
    </row>
    <row r="3339" spans="1:8" ht="12.5" x14ac:dyDescent="0.25">
      <c r="A3339" s="1" t="s">
        <v>5689</v>
      </c>
      <c r="B3339" s="1" t="s">
        <v>28</v>
      </c>
      <c r="C3339" s="1">
        <v>4</v>
      </c>
      <c r="D3339" s="1">
        <v>4</v>
      </c>
      <c r="E3339" s="1">
        <v>16</v>
      </c>
      <c r="H3339" s="4">
        <v>45084</v>
      </c>
    </row>
    <row r="3340" spans="1:8" ht="12.5" x14ac:dyDescent="0.25">
      <c r="A3340" s="1" t="s">
        <v>5691</v>
      </c>
      <c r="B3340" s="1" t="s">
        <v>87</v>
      </c>
      <c r="C3340" s="1">
        <v>5</v>
      </c>
      <c r="D3340" s="1">
        <v>1.5</v>
      </c>
      <c r="E3340" s="1">
        <v>7.5</v>
      </c>
      <c r="F3340" s="1" t="s">
        <v>10</v>
      </c>
      <c r="H3340" s="1" t="s">
        <v>1368</v>
      </c>
    </row>
    <row r="3341" spans="1:8" ht="12.5" x14ac:dyDescent="0.25">
      <c r="A3341" s="1" t="s">
        <v>5693</v>
      </c>
      <c r="B3341" s="1" t="s">
        <v>28</v>
      </c>
      <c r="C3341" s="1">
        <v>4</v>
      </c>
      <c r="D3341" s="1">
        <v>4</v>
      </c>
      <c r="E3341" s="1">
        <v>16</v>
      </c>
      <c r="G3341" s="1" t="s">
        <v>11</v>
      </c>
      <c r="H3341" s="1" t="s">
        <v>88</v>
      </c>
    </row>
    <row r="3342" spans="1:8" ht="12.5" x14ac:dyDescent="0.25">
      <c r="A3342" s="1" t="s">
        <v>5695</v>
      </c>
      <c r="B3342" s="1" t="s">
        <v>32</v>
      </c>
      <c r="C3342" s="1">
        <v>2</v>
      </c>
      <c r="D3342" s="1">
        <v>4</v>
      </c>
      <c r="E3342" s="1">
        <v>8</v>
      </c>
      <c r="F3342" s="1" t="s">
        <v>14</v>
      </c>
      <c r="G3342" s="1" t="s">
        <v>15</v>
      </c>
      <c r="H3342" s="1" t="s">
        <v>511</v>
      </c>
    </row>
    <row r="3343" spans="1:8" ht="12.5" x14ac:dyDescent="0.25">
      <c r="A3343" s="1" t="s">
        <v>5697</v>
      </c>
      <c r="B3343" s="1" t="s">
        <v>28</v>
      </c>
      <c r="C3343" s="1">
        <v>2</v>
      </c>
      <c r="D3343" s="1">
        <v>4</v>
      </c>
      <c r="E3343" s="1">
        <v>8</v>
      </c>
      <c r="G3343" s="1" t="s">
        <v>15</v>
      </c>
      <c r="H3343" s="4">
        <v>45020</v>
      </c>
    </row>
    <row r="3344" spans="1:8" ht="12.5" x14ac:dyDescent="0.25">
      <c r="A3344" s="1" t="s">
        <v>5698</v>
      </c>
      <c r="B3344" s="1" t="s">
        <v>9</v>
      </c>
      <c r="C3344" s="1">
        <v>2</v>
      </c>
      <c r="D3344" s="1">
        <v>2</v>
      </c>
      <c r="E3344" s="1">
        <v>4</v>
      </c>
      <c r="F3344" s="1" t="s">
        <v>26</v>
      </c>
      <c r="G3344" s="1" t="s">
        <v>11</v>
      </c>
      <c r="H3344" s="4">
        <v>45264</v>
      </c>
    </row>
    <row r="3345" spans="1:8" ht="12.5" x14ac:dyDescent="0.25">
      <c r="A3345" s="1" t="s">
        <v>5700</v>
      </c>
      <c r="B3345" s="1" t="s">
        <v>9</v>
      </c>
      <c r="C3345" s="1">
        <v>2</v>
      </c>
      <c r="D3345" s="1">
        <v>2</v>
      </c>
      <c r="E3345" s="1">
        <v>4</v>
      </c>
      <c r="F3345" s="1" t="s">
        <v>10</v>
      </c>
      <c r="G3345" s="1" t="s">
        <v>11</v>
      </c>
      <c r="H3345" s="1" t="s">
        <v>44</v>
      </c>
    </row>
    <row r="3346" spans="1:8" ht="12.5" x14ac:dyDescent="0.25">
      <c r="A3346" s="1" t="s">
        <v>5701</v>
      </c>
      <c r="B3346" s="1" t="s">
        <v>23</v>
      </c>
      <c r="C3346" s="1">
        <v>1</v>
      </c>
      <c r="D3346" s="1">
        <v>2</v>
      </c>
      <c r="E3346" s="1">
        <v>2</v>
      </c>
      <c r="F3346" s="1" t="s">
        <v>19</v>
      </c>
      <c r="G3346" s="1" t="s">
        <v>11</v>
      </c>
      <c r="H3346" s="1" t="s">
        <v>1368</v>
      </c>
    </row>
    <row r="3347" spans="1:8" ht="12.5" x14ac:dyDescent="0.25">
      <c r="A3347" s="1" t="s">
        <v>5702</v>
      </c>
      <c r="B3347" s="1" t="s">
        <v>49</v>
      </c>
      <c r="C3347" s="1">
        <v>4</v>
      </c>
      <c r="D3347" s="1">
        <v>3</v>
      </c>
      <c r="E3347" s="1" t="s">
        <v>23</v>
      </c>
      <c r="F3347" s="1" t="s">
        <v>10</v>
      </c>
      <c r="G3347" s="1" t="s">
        <v>15</v>
      </c>
      <c r="H3347" s="1" t="s">
        <v>1271</v>
      </c>
    </row>
    <row r="3348" spans="1:8" ht="12.5" x14ac:dyDescent="0.25">
      <c r="A3348" s="1" t="s">
        <v>5704</v>
      </c>
      <c r="B3348" s="1" t="s">
        <v>22</v>
      </c>
      <c r="C3348" s="1">
        <v>1</v>
      </c>
      <c r="D3348" s="1">
        <v>5</v>
      </c>
      <c r="E3348" s="1">
        <v>5</v>
      </c>
      <c r="G3348" s="1" t="s">
        <v>11</v>
      </c>
      <c r="H3348" s="1" t="s">
        <v>878</v>
      </c>
    </row>
    <row r="3349" spans="1:8" ht="12.5" x14ac:dyDescent="0.25">
      <c r="A3349" s="1" t="s">
        <v>5705</v>
      </c>
      <c r="B3349" s="1" t="s">
        <v>9</v>
      </c>
      <c r="C3349" s="1">
        <v>4</v>
      </c>
      <c r="D3349" s="1">
        <v>2</v>
      </c>
      <c r="E3349" s="1">
        <v>8</v>
      </c>
      <c r="G3349" s="1" t="s">
        <v>15</v>
      </c>
      <c r="H3349" s="4">
        <v>44963</v>
      </c>
    </row>
    <row r="3350" spans="1:8" ht="12.5" x14ac:dyDescent="0.25">
      <c r="A3350" s="1" t="s">
        <v>5707</v>
      </c>
      <c r="B3350" s="1" t="s">
        <v>28</v>
      </c>
      <c r="C3350" s="1">
        <v>5</v>
      </c>
      <c r="D3350" s="1">
        <v>4</v>
      </c>
      <c r="E3350" s="1">
        <v>20</v>
      </c>
      <c r="H3350" s="1" t="s">
        <v>1279</v>
      </c>
    </row>
    <row r="3351" spans="1:8" ht="12.5" x14ac:dyDescent="0.25">
      <c r="A3351" s="1" t="s">
        <v>5709</v>
      </c>
      <c r="B3351" s="1" t="s">
        <v>13</v>
      </c>
      <c r="C3351" s="1">
        <v>3</v>
      </c>
      <c r="D3351" s="1">
        <v>3</v>
      </c>
      <c r="E3351" s="1">
        <v>9</v>
      </c>
      <c r="F3351" s="1" t="s">
        <v>14</v>
      </c>
      <c r="G3351" s="1" t="s">
        <v>15</v>
      </c>
      <c r="H3351" s="1" t="s">
        <v>508</v>
      </c>
    </row>
    <row r="3352" spans="1:8" ht="12.5" x14ac:dyDescent="0.25">
      <c r="A3352" s="1" t="s">
        <v>5711</v>
      </c>
      <c r="B3352" s="1" t="s">
        <v>22</v>
      </c>
      <c r="C3352" s="1">
        <v>1</v>
      </c>
      <c r="D3352" s="1">
        <v>5</v>
      </c>
      <c r="E3352" s="1">
        <v>5</v>
      </c>
      <c r="F3352" s="1" t="s">
        <v>10</v>
      </c>
      <c r="G3352" s="1" t="s">
        <v>11</v>
      </c>
      <c r="H3352" s="4">
        <v>45085</v>
      </c>
    </row>
    <row r="3353" spans="1:8" ht="12.5" x14ac:dyDescent="0.25">
      <c r="A3353" s="1" t="s">
        <v>3276</v>
      </c>
      <c r="B3353" s="1" t="s">
        <v>18</v>
      </c>
      <c r="C3353" s="1">
        <v>1</v>
      </c>
      <c r="D3353" s="1">
        <v>1</v>
      </c>
      <c r="E3353" s="1">
        <v>1</v>
      </c>
      <c r="F3353" s="1" t="s">
        <v>14</v>
      </c>
      <c r="G3353" s="1" t="s">
        <v>15</v>
      </c>
      <c r="H3353" s="4">
        <v>45083</v>
      </c>
    </row>
    <row r="3354" spans="1:8" ht="12.5" x14ac:dyDescent="0.25">
      <c r="A3354" s="1" t="s">
        <v>1748</v>
      </c>
      <c r="B3354" s="1" t="s">
        <v>13</v>
      </c>
      <c r="C3354" s="1">
        <v>5</v>
      </c>
      <c r="D3354" s="1">
        <v>3</v>
      </c>
      <c r="E3354" s="1">
        <v>15</v>
      </c>
      <c r="G3354" s="1" t="s">
        <v>15</v>
      </c>
      <c r="H3354" s="1" t="s">
        <v>493</v>
      </c>
    </row>
    <row r="3355" spans="1:8" ht="12.5" x14ac:dyDescent="0.25">
      <c r="A3355" s="1" t="s">
        <v>5714</v>
      </c>
      <c r="B3355" s="1" t="s">
        <v>18</v>
      </c>
      <c r="C3355" s="1">
        <v>1</v>
      </c>
      <c r="D3355" s="1">
        <v>1</v>
      </c>
      <c r="E3355" s="1">
        <v>1</v>
      </c>
      <c r="F3355" s="1" t="s">
        <v>10</v>
      </c>
      <c r="G3355" s="1" t="s">
        <v>11</v>
      </c>
      <c r="H3355" s="1" t="s">
        <v>266</v>
      </c>
    </row>
    <row r="3356" spans="1:8" ht="12.5" x14ac:dyDescent="0.25">
      <c r="A3356" s="1" t="s">
        <v>5716</v>
      </c>
      <c r="B3356" s="1" t="s">
        <v>23</v>
      </c>
      <c r="C3356" s="1">
        <v>5</v>
      </c>
      <c r="D3356" s="1">
        <v>3</v>
      </c>
      <c r="E3356" s="1">
        <v>15</v>
      </c>
      <c r="F3356" s="1" t="s">
        <v>26</v>
      </c>
      <c r="G3356" s="1" t="s">
        <v>15</v>
      </c>
      <c r="H3356" s="4">
        <v>45201</v>
      </c>
    </row>
    <row r="3357" spans="1:8" ht="12.5" x14ac:dyDescent="0.25">
      <c r="A3357" s="1" t="s">
        <v>5718</v>
      </c>
      <c r="B3357" s="1" t="s">
        <v>18</v>
      </c>
      <c r="C3357" s="1">
        <v>4</v>
      </c>
      <c r="D3357" s="1">
        <v>1</v>
      </c>
      <c r="E3357" s="1">
        <v>4</v>
      </c>
      <c r="H3357" s="4">
        <v>45109</v>
      </c>
    </row>
    <row r="3358" spans="1:8" ht="12.5" x14ac:dyDescent="0.25">
      <c r="A3358" s="1" t="s">
        <v>5720</v>
      </c>
      <c r="B3358" s="1" t="s">
        <v>9</v>
      </c>
      <c r="C3358" s="1">
        <v>4</v>
      </c>
      <c r="D3358" s="1">
        <v>2</v>
      </c>
      <c r="E3358" s="1">
        <v>8</v>
      </c>
      <c r="F3358" s="1" t="s">
        <v>10</v>
      </c>
      <c r="H3358" s="1" t="s">
        <v>415</v>
      </c>
    </row>
    <row r="3359" spans="1:8" ht="12.5" x14ac:dyDescent="0.25">
      <c r="A3359" s="1" t="s">
        <v>5722</v>
      </c>
      <c r="B3359" s="1" t="s">
        <v>87</v>
      </c>
      <c r="C3359" s="1">
        <v>4</v>
      </c>
      <c r="D3359" s="1">
        <v>1.5</v>
      </c>
      <c r="E3359" s="1">
        <v>6</v>
      </c>
      <c r="F3359" s="1" t="s">
        <v>14</v>
      </c>
      <c r="G3359" s="1" t="s">
        <v>11</v>
      </c>
      <c r="H3359" s="1" t="s">
        <v>875</v>
      </c>
    </row>
    <row r="3360" spans="1:8" ht="12.5" x14ac:dyDescent="0.25">
      <c r="A3360" s="1" t="s">
        <v>5723</v>
      </c>
      <c r="B3360" s="1" t="s">
        <v>32</v>
      </c>
      <c r="C3360" s="1">
        <v>3</v>
      </c>
      <c r="D3360" s="1">
        <v>4</v>
      </c>
      <c r="E3360" s="1">
        <v>12</v>
      </c>
      <c r="H3360" s="1" t="s">
        <v>1452</v>
      </c>
    </row>
    <row r="3361" spans="1:8" ht="12.5" x14ac:dyDescent="0.25">
      <c r="A3361" s="1" t="s">
        <v>5725</v>
      </c>
      <c r="B3361" s="1" t="s">
        <v>49</v>
      </c>
      <c r="C3361" s="1">
        <v>5</v>
      </c>
      <c r="D3361" s="1">
        <v>3</v>
      </c>
      <c r="E3361" s="1">
        <v>15</v>
      </c>
      <c r="G3361" s="1" t="s">
        <v>15</v>
      </c>
      <c r="H3361" s="1" t="s">
        <v>1083</v>
      </c>
    </row>
    <row r="3362" spans="1:8" ht="12.5" x14ac:dyDescent="0.25">
      <c r="A3362" s="1" t="s">
        <v>3810</v>
      </c>
      <c r="B3362" s="1" t="s">
        <v>49</v>
      </c>
      <c r="C3362" s="1">
        <v>2</v>
      </c>
      <c r="D3362" s="1">
        <v>3</v>
      </c>
      <c r="E3362" s="1">
        <v>6</v>
      </c>
      <c r="F3362" s="1" t="s">
        <v>10</v>
      </c>
      <c r="H3362" s="1" t="s">
        <v>704</v>
      </c>
    </row>
    <row r="3363" spans="1:8" ht="12.5" x14ac:dyDescent="0.25">
      <c r="A3363" s="1" t="s">
        <v>5727</v>
      </c>
      <c r="B3363" s="1" t="s">
        <v>87</v>
      </c>
      <c r="D3363" s="1">
        <v>1.5</v>
      </c>
      <c r="E3363" s="1">
        <v>3</v>
      </c>
      <c r="F3363" s="1" t="s">
        <v>14</v>
      </c>
      <c r="G3363" s="1" t="s">
        <v>11</v>
      </c>
      <c r="H3363" s="1" t="s">
        <v>952</v>
      </c>
    </row>
    <row r="3364" spans="1:8" ht="12.5" x14ac:dyDescent="0.25">
      <c r="A3364" s="1" t="s">
        <v>5728</v>
      </c>
      <c r="B3364" s="1" t="s">
        <v>32</v>
      </c>
      <c r="C3364" s="1">
        <v>2</v>
      </c>
      <c r="D3364" s="1">
        <v>4</v>
      </c>
      <c r="E3364" s="1">
        <v>8</v>
      </c>
      <c r="F3364" s="1" t="s">
        <v>14</v>
      </c>
      <c r="G3364" s="1" t="s">
        <v>11</v>
      </c>
      <c r="H3364" s="1" t="s">
        <v>732</v>
      </c>
    </row>
    <row r="3365" spans="1:8" ht="12.5" x14ac:dyDescent="0.25">
      <c r="A3365" s="1" t="s">
        <v>5730</v>
      </c>
      <c r="B3365" s="1" t="s">
        <v>9</v>
      </c>
      <c r="C3365" s="1">
        <v>4</v>
      </c>
      <c r="D3365" s="1">
        <v>2</v>
      </c>
      <c r="E3365" s="1">
        <v>8</v>
      </c>
      <c r="F3365" s="1" t="s">
        <v>26</v>
      </c>
      <c r="H3365" s="1" t="s">
        <v>2387</v>
      </c>
    </row>
    <row r="3366" spans="1:8" ht="12.5" x14ac:dyDescent="0.25">
      <c r="A3366" s="1" t="s">
        <v>5731</v>
      </c>
      <c r="B3366" s="1" t="s">
        <v>22</v>
      </c>
      <c r="C3366" s="1">
        <v>4</v>
      </c>
      <c r="D3366" s="1">
        <v>5</v>
      </c>
      <c r="E3366" s="1">
        <v>20</v>
      </c>
      <c r="F3366" s="1" t="s">
        <v>26</v>
      </c>
      <c r="G3366" s="1" t="s">
        <v>15</v>
      </c>
      <c r="H3366" s="1" t="s">
        <v>1368</v>
      </c>
    </row>
    <row r="3367" spans="1:8" ht="12.5" x14ac:dyDescent="0.25">
      <c r="A3367" s="1" t="s">
        <v>5733</v>
      </c>
      <c r="B3367" s="1" t="s">
        <v>49</v>
      </c>
      <c r="C3367" s="1">
        <v>2</v>
      </c>
      <c r="D3367" s="1">
        <v>3</v>
      </c>
      <c r="E3367" s="1">
        <v>6</v>
      </c>
      <c r="F3367" s="1" t="s">
        <v>14</v>
      </c>
      <c r="G3367" s="1" t="s">
        <v>11</v>
      </c>
      <c r="H3367" s="1" t="s">
        <v>359</v>
      </c>
    </row>
    <row r="3368" spans="1:8" ht="12.5" x14ac:dyDescent="0.25">
      <c r="A3368" s="1" t="s">
        <v>5735</v>
      </c>
      <c r="B3368" s="1" t="s">
        <v>87</v>
      </c>
      <c r="C3368" s="1">
        <v>3</v>
      </c>
      <c r="D3368" s="1">
        <v>1.5</v>
      </c>
      <c r="E3368" s="1">
        <v>4.5</v>
      </c>
      <c r="F3368" s="1" t="s">
        <v>14</v>
      </c>
      <c r="H3368" s="1" t="s">
        <v>2959</v>
      </c>
    </row>
    <row r="3369" spans="1:8" ht="12.5" x14ac:dyDescent="0.25">
      <c r="A3369" s="1" t="s">
        <v>5737</v>
      </c>
      <c r="B3369" s="1" t="s">
        <v>19</v>
      </c>
      <c r="C3369" s="1">
        <v>1</v>
      </c>
      <c r="D3369" s="1">
        <v>3</v>
      </c>
      <c r="E3369" s="1">
        <v>3</v>
      </c>
      <c r="G3369" s="1" t="s">
        <v>15</v>
      </c>
      <c r="H3369" s="1" t="s">
        <v>482</v>
      </c>
    </row>
    <row r="3370" spans="1:8" ht="12.5" x14ac:dyDescent="0.25">
      <c r="A3370" s="1" t="s">
        <v>2378</v>
      </c>
      <c r="B3370" s="1" t="s">
        <v>9</v>
      </c>
      <c r="C3370" s="1">
        <v>4</v>
      </c>
      <c r="D3370" s="1">
        <v>2</v>
      </c>
      <c r="E3370" s="1">
        <v>8</v>
      </c>
      <c r="F3370" s="1" t="s">
        <v>26</v>
      </c>
      <c r="H3370" s="1" t="s">
        <v>636</v>
      </c>
    </row>
    <row r="3371" spans="1:8" ht="12.5" x14ac:dyDescent="0.25">
      <c r="A3371" s="1" t="s">
        <v>3540</v>
      </c>
      <c r="B3371" s="1" t="s">
        <v>32</v>
      </c>
      <c r="C3371" s="1">
        <v>1</v>
      </c>
      <c r="D3371" s="1">
        <v>4</v>
      </c>
      <c r="F3371" s="1" t="s">
        <v>10</v>
      </c>
      <c r="G3371" s="1" t="s">
        <v>11</v>
      </c>
      <c r="H3371" s="1" t="s">
        <v>446</v>
      </c>
    </row>
    <row r="3372" spans="1:8" ht="12.5" x14ac:dyDescent="0.25">
      <c r="A3372" s="1" t="s">
        <v>5740</v>
      </c>
      <c r="B3372" s="1" t="s">
        <v>28</v>
      </c>
      <c r="C3372" s="1">
        <v>5</v>
      </c>
      <c r="D3372" s="1">
        <v>4</v>
      </c>
      <c r="E3372" s="1">
        <v>20</v>
      </c>
      <c r="F3372" s="1" t="s">
        <v>10</v>
      </c>
      <c r="H3372" s="4">
        <v>45180</v>
      </c>
    </row>
    <row r="3373" spans="1:8" ht="12.5" x14ac:dyDescent="0.25">
      <c r="A3373" s="1" t="s">
        <v>5742</v>
      </c>
      <c r="B3373" s="1" t="s">
        <v>32</v>
      </c>
      <c r="C3373" s="1">
        <v>5</v>
      </c>
      <c r="D3373" s="1">
        <v>4</v>
      </c>
      <c r="E3373" s="1">
        <v>20</v>
      </c>
      <c r="F3373" s="1" t="s">
        <v>10</v>
      </c>
      <c r="G3373" s="1" t="s">
        <v>15</v>
      </c>
      <c r="H3373" s="1" t="s">
        <v>760</v>
      </c>
    </row>
    <row r="3374" spans="1:8" ht="12.5" x14ac:dyDescent="0.25">
      <c r="A3374" s="1" t="s">
        <v>5743</v>
      </c>
      <c r="B3374" s="1" t="s">
        <v>32</v>
      </c>
      <c r="C3374" s="1">
        <v>5</v>
      </c>
      <c r="E3374" s="1">
        <v>20</v>
      </c>
      <c r="F3374" s="1" t="s">
        <v>10</v>
      </c>
      <c r="G3374" s="1" t="s">
        <v>15</v>
      </c>
      <c r="H3374" s="1" t="s">
        <v>24</v>
      </c>
    </row>
    <row r="3375" spans="1:8" ht="12.5" x14ac:dyDescent="0.25">
      <c r="A3375" s="1" t="s">
        <v>5744</v>
      </c>
      <c r="C3375" s="1" t="s">
        <v>19</v>
      </c>
      <c r="D3375" s="1">
        <v>1.5</v>
      </c>
      <c r="E3375" s="1">
        <v>3</v>
      </c>
      <c r="F3375" s="1" t="s">
        <v>10</v>
      </c>
      <c r="H3375" s="1" t="s">
        <v>372</v>
      </c>
    </row>
    <row r="3376" spans="1:8" ht="12.5" x14ac:dyDescent="0.25">
      <c r="A3376" s="1" t="s">
        <v>5746</v>
      </c>
      <c r="B3376" s="1" t="s">
        <v>23</v>
      </c>
      <c r="C3376" s="1" t="s">
        <v>23</v>
      </c>
      <c r="D3376" s="1">
        <v>3</v>
      </c>
      <c r="E3376" s="1">
        <v>15</v>
      </c>
      <c r="F3376" s="1" t="s">
        <v>26</v>
      </c>
      <c r="G3376" s="1" t="s">
        <v>11</v>
      </c>
      <c r="H3376" s="4">
        <v>44928</v>
      </c>
    </row>
    <row r="3377" spans="1:8" ht="12.5" x14ac:dyDescent="0.25">
      <c r="A3377" s="1" t="s">
        <v>2498</v>
      </c>
      <c r="C3377" s="1">
        <v>2</v>
      </c>
      <c r="D3377" s="1">
        <v>4</v>
      </c>
      <c r="E3377" s="1">
        <v>8</v>
      </c>
      <c r="F3377" s="1" t="s">
        <v>10</v>
      </c>
      <c r="G3377" s="1" t="s">
        <v>11</v>
      </c>
      <c r="H3377" s="1" t="s">
        <v>1271</v>
      </c>
    </row>
    <row r="3378" spans="1:8" ht="12.5" x14ac:dyDescent="0.25">
      <c r="A3378" s="1" t="s">
        <v>5467</v>
      </c>
      <c r="B3378" s="1" t="s">
        <v>9</v>
      </c>
      <c r="C3378" s="1">
        <v>2</v>
      </c>
      <c r="D3378" s="1">
        <v>2</v>
      </c>
      <c r="E3378" s="1">
        <v>4</v>
      </c>
      <c r="F3378" s="1" t="s">
        <v>14</v>
      </c>
      <c r="H3378" s="4">
        <v>45205</v>
      </c>
    </row>
    <row r="3379" spans="1:8" ht="12.5" x14ac:dyDescent="0.25">
      <c r="A3379" s="1" t="s">
        <v>5748</v>
      </c>
      <c r="B3379" s="1" t="s">
        <v>9</v>
      </c>
      <c r="C3379" s="1">
        <v>5</v>
      </c>
      <c r="D3379" s="1">
        <v>2</v>
      </c>
      <c r="E3379" s="1">
        <v>10</v>
      </c>
      <c r="F3379" s="1" t="s">
        <v>26</v>
      </c>
      <c r="H3379" s="4">
        <v>44987</v>
      </c>
    </row>
    <row r="3380" spans="1:8" ht="12.5" x14ac:dyDescent="0.25">
      <c r="A3380" s="1" t="s">
        <v>5750</v>
      </c>
      <c r="C3380" s="1">
        <v>1</v>
      </c>
      <c r="D3380" s="1">
        <v>3</v>
      </c>
      <c r="E3380" s="1">
        <v>3</v>
      </c>
      <c r="F3380" s="1" t="s">
        <v>10</v>
      </c>
      <c r="G3380" s="1" t="s">
        <v>15</v>
      </c>
      <c r="H3380" s="4">
        <v>45027</v>
      </c>
    </row>
    <row r="3381" spans="1:8" ht="12.5" x14ac:dyDescent="0.25">
      <c r="A3381" s="1" t="s">
        <v>1463</v>
      </c>
      <c r="B3381" s="1" t="s">
        <v>22</v>
      </c>
      <c r="C3381" s="1">
        <v>1</v>
      </c>
      <c r="D3381" s="1">
        <v>5</v>
      </c>
      <c r="E3381" s="1">
        <v>5</v>
      </c>
      <c r="G3381" s="1" t="s">
        <v>15</v>
      </c>
      <c r="H3381" s="4">
        <v>45027</v>
      </c>
    </row>
    <row r="3382" spans="1:8" ht="12.5" x14ac:dyDescent="0.25">
      <c r="A3382" s="1" t="s">
        <v>5751</v>
      </c>
      <c r="B3382" s="1" t="s">
        <v>87</v>
      </c>
      <c r="C3382" s="1">
        <v>3</v>
      </c>
      <c r="D3382" s="1">
        <v>1.5</v>
      </c>
      <c r="E3382" s="1" t="s">
        <v>19</v>
      </c>
      <c r="F3382" s="1" t="s">
        <v>26</v>
      </c>
      <c r="H3382" s="1" t="s">
        <v>808</v>
      </c>
    </row>
    <row r="3383" spans="1:8" ht="12.5" x14ac:dyDescent="0.25">
      <c r="A3383" s="1" t="s">
        <v>2446</v>
      </c>
      <c r="B3383" s="1" t="s">
        <v>18</v>
      </c>
      <c r="D3383" s="1">
        <v>1</v>
      </c>
      <c r="E3383" s="1">
        <v>5</v>
      </c>
      <c r="F3383" s="1" t="s">
        <v>14</v>
      </c>
      <c r="G3383" s="1" t="s">
        <v>15</v>
      </c>
      <c r="H3383" s="4">
        <v>45235</v>
      </c>
    </row>
    <row r="3384" spans="1:8" ht="12.5" x14ac:dyDescent="0.25">
      <c r="A3384" s="1" t="s">
        <v>5321</v>
      </c>
      <c r="B3384" s="1" t="s">
        <v>13</v>
      </c>
      <c r="C3384" s="1">
        <v>3</v>
      </c>
      <c r="D3384" s="1">
        <v>3</v>
      </c>
      <c r="E3384" s="1">
        <v>9</v>
      </c>
      <c r="F3384" s="1" t="s">
        <v>14</v>
      </c>
      <c r="G3384" s="1" t="s">
        <v>19</v>
      </c>
      <c r="H3384" s="1" t="s">
        <v>19</v>
      </c>
    </row>
    <row r="3385" spans="1:8" ht="12.5" x14ac:dyDescent="0.25">
      <c r="A3385" s="1" t="s">
        <v>4051</v>
      </c>
      <c r="B3385" s="1" t="s">
        <v>13</v>
      </c>
      <c r="C3385" s="1">
        <v>4</v>
      </c>
      <c r="D3385" s="1">
        <v>3</v>
      </c>
      <c r="E3385" s="1">
        <v>12</v>
      </c>
      <c r="F3385" s="1" t="s">
        <v>14</v>
      </c>
      <c r="H3385" s="1" t="s">
        <v>2387</v>
      </c>
    </row>
    <row r="3386" spans="1:8" ht="12.5" x14ac:dyDescent="0.25">
      <c r="A3386" s="1" t="s">
        <v>308</v>
      </c>
      <c r="B3386" s="1" t="s">
        <v>49</v>
      </c>
      <c r="C3386" s="1">
        <v>2</v>
      </c>
      <c r="D3386" s="1">
        <v>3</v>
      </c>
      <c r="E3386" s="1">
        <v>6</v>
      </c>
      <c r="F3386" s="1" t="s">
        <v>26</v>
      </c>
      <c r="G3386" s="1" t="s">
        <v>11</v>
      </c>
      <c r="H3386" s="1" t="s">
        <v>1903</v>
      </c>
    </row>
    <row r="3387" spans="1:8" ht="12.5" x14ac:dyDescent="0.25">
      <c r="A3387" s="1" t="s">
        <v>5755</v>
      </c>
      <c r="B3387" s="1" t="s">
        <v>9</v>
      </c>
      <c r="C3387" s="1">
        <v>4</v>
      </c>
      <c r="D3387" s="1">
        <v>2</v>
      </c>
      <c r="E3387" s="1">
        <v>8</v>
      </c>
      <c r="F3387" s="1" t="s">
        <v>10</v>
      </c>
      <c r="G3387" s="1" t="s">
        <v>15</v>
      </c>
      <c r="H3387" s="1" t="s">
        <v>991</v>
      </c>
    </row>
    <row r="3388" spans="1:8" ht="12.5" x14ac:dyDescent="0.25">
      <c r="A3388" s="1" t="s">
        <v>3705</v>
      </c>
      <c r="B3388" s="1" t="s">
        <v>87</v>
      </c>
      <c r="C3388" s="1">
        <v>4</v>
      </c>
      <c r="D3388" s="1">
        <v>1.5</v>
      </c>
      <c r="E3388" s="1">
        <v>6</v>
      </c>
      <c r="G3388" s="1" t="s">
        <v>15</v>
      </c>
      <c r="H3388" s="4">
        <v>45171</v>
      </c>
    </row>
    <row r="3389" spans="1:8" ht="12.5" x14ac:dyDescent="0.25">
      <c r="A3389" s="1" t="s">
        <v>5757</v>
      </c>
      <c r="B3389" s="1" t="s">
        <v>87</v>
      </c>
      <c r="C3389" s="1">
        <v>1</v>
      </c>
      <c r="D3389" s="1">
        <v>1.5</v>
      </c>
      <c r="E3389" s="1">
        <v>1.5</v>
      </c>
      <c r="F3389" s="1" t="s">
        <v>14</v>
      </c>
      <c r="G3389" s="1" t="s">
        <v>15</v>
      </c>
      <c r="H3389" s="1" t="s">
        <v>415</v>
      </c>
    </row>
    <row r="3390" spans="1:8" ht="12.5" x14ac:dyDescent="0.25">
      <c r="A3390" s="1" t="s">
        <v>2110</v>
      </c>
      <c r="B3390" s="1" t="s">
        <v>28</v>
      </c>
      <c r="C3390" s="1">
        <v>5</v>
      </c>
      <c r="D3390" s="1">
        <v>4</v>
      </c>
      <c r="E3390" s="1">
        <v>20</v>
      </c>
      <c r="F3390" s="1" t="s">
        <v>14</v>
      </c>
      <c r="H3390" s="1" t="s">
        <v>98</v>
      </c>
    </row>
    <row r="3391" spans="1:8" ht="12.5" x14ac:dyDescent="0.25">
      <c r="A3391" s="1" t="s">
        <v>218</v>
      </c>
      <c r="B3391" s="1" t="s">
        <v>22</v>
      </c>
      <c r="C3391" s="1">
        <v>2</v>
      </c>
      <c r="D3391" s="1">
        <v>5</v>
      </c>
      <c r="E3391" s="1">
        <v>10</v>
      </c>
      <c r="G3391" s="1" t="s">
        <v>15</v>
      </c>
      <c r="H3391" s="1" t="s">
        <v>155</v>
      </c>
    </row>
    <row r="3392" spans="1:8" ht="12.5" x14ac:dyDescent="0.25">
      <c r="A3392" s="1" t="s">
        <v>5759</v>
      </c>
      <c r="B3392" s="1" t="s">
        <v>18</v>
      </c>
      <c r="C3392" s="1">
        <v>3</v>
      </c>
      <c r="D3392" s="1">
        <v>1</v>
      </c>
      <c r="E3392" s="1">
        <v>3</v>
      </c>
      <c r="F3392" s="1" t="s">
        <v>10</v>
      </c>
      <c r="H3392" s="1" t="s">
        <v>415</v>
      </c>
    </row>
    <row r="3393" spans="1:8" ht="12.5" x14ac:dyDescent="0.25">
      <c r="A3393" s="1" t="s">
        <v>4417</v>
      </c>
      <c r="B3393" s="1" t="s">
        <v>87</v>
      </c>
      <c r="C3393" s="1">
        <v>4</v>
      </c>
      <c r="D3393" s="1">
        <v>1.5</v>
      </c>
      <c r="E3393" s="1">
        <v>6</v>
      </c>
      <c r="G3393" s="1" t="s">
        <v>15</v>
      </c>
      <c r="H3393" s="4">
        <v>44937</v>
      </c>
    </row>
    <row r="3394" spans="1:8" ht="12.5" x14ac:dyDescent="0.25">
      <c r="A3394" s="1" t="s">
        <v>5338</v>
      </c>
      <c r="B3394" s="1" t="s">
        <v>49</v>
      </c>
      <c r="C3394" s="1">
        <v>3</v>
      </c>
      <c r="D3394" s="1">
        <v>3</v>
      </c>
      <c r="E3394" s="1" t="s">
        <v>23</v>
      </c>
      <c r="F3394" s="1" t="s">
        <v>26</v>
      </c>
      <c r="G3394" s="1" t="s">
        <v>23</v>
      </c>
      <c r="H3394" s="1" t="s">
        <v>1647</v>
      </c>
    </row>
    <row r="3395" spans="1:8" ht="12.5" x14ac:dyDescent="0.25">
      <c r="A3395" s="1" t="s">
        <v>4368</v>
      </c>
      <c r="B3395" s="1" t="s">
        <v>49</v>
      </c>
      <c r="C3395" s="1">
        <v>2</v>
      </c>
      <c r="D3395" s="1">
        <v>3</v>
      </c>
      <c r="E3395" s="1">
        <v>6</v>
      </c>
      <c r="H3395" s="1" t="s">
        <v>475</v>
      </c>
    </row>
    <row r="3396" spans="1:8" ht="12.5" x14ac:dyDescent="0.25">
      <c r="A3396" s="1" t="s">
        <v>5761</v>
      </c>
      <c r="B3396" s="1" t="s">
        <v>87</v>
      </c>
      <c r="C3396" s="1">
        <v>4</v>
      </c>
      <c r="D3396" s="1">
        <v>1.5</v>
      </c>
      <c r="E3396" s="1">
        <v>6</v>
      </c>
      <c r="F3396" s="1" t="s">
        <v>26</v>
      </c>
      <c r="H3396" s="4">
        <v>45084</v>
      </c>
    </row>
    <row r="3397" spans="1:8" ht="12.5" x14ac:dyDescent="0.25">
      <c r="A3397" s="1" t="s">
        <v>5763</v>
      </c>
      <c r="B3397" s="1" t="s">
        <v>18</v>
      </c>
      <c r="C3397" s="1">
        <v>1</v>
      </c>
      <c r="D3397" s="1">
        <v>1</v>
      </c>
      <c r="E3397" s="1">
        <v>1</v>
      </c>
      <c r="F3397" s="1" t="s">
        <v>26</v>
      </c>
      <c r="H3397" s="1" t="s">
        <v>508</v>
      </c>
    </row>
    <row r="3398" spans="1:8" ht="12.5" x14ac:dyDescent="0.25">
      <c r="A3398" s="1" t="s">
        <v>4072</v>
      </c>
      <c r="C3398" s="1">
        <v>2</v>
      </c>
      <c r="D3398" s="1">
        <v>4</v>
      </c>
      <c r="E3398" s="1">
        <v>8</v>
      </c>
      <c r="F3398" s="1" t="s">
        <v>26</v>
      </c>
      <c r="G3398" s="1" t="s">
        <v>15</v>
      </c>
      <c r="H3398" s="4">
        <v>45020</v>
      </c>
    </row>
    <row r="3399" spans="1:8" ht="12.5" x14ac:dyDescent="0.25">
      <c r="A3399" s="1" t="s">
        <v>1147</v>
      </c>
      <c r="B3399" s="1" t="s">
        <v>87</v>
      </c>
      <c r="C3399" s="1" t="s">
        <v>23</v>
      </c>
      <c r="D3399" s="1">
        <v>1.5</v>
      </c>
      <c r="E3399" s="1">
        <v>6</v>
      </c>
      <c r="F3399" s="1" t="s">
        <v>26</v>
      </c>
      <c r="H3399" s="4">
        <v>45086</v>
      </c>
    </row>
    <row r="3400" spans="1:8" ht="12.5" x14ac:dyDescent="0.25">
      <c r="A3400" s="1" t="s">
        <v>5765</v>
      </c>
      <c r="B3400" s="1" t="s">
        <v>18</v>
      </c>
      <c r="C3400" s="1">
        <v>5</v>
      </c>
      <c r="D3400" s="1">
        <v>1</v>
      </c>
      <c r="E3400" s="1">
        <v>5</v>
      </c>
      <c r="F3400" s="1" t="s">
        <v>10</v>
      </c>
      <c r="H3400" s="1" t="s">
        <v>1825</v>
      </c>
    </row>
    <row r="3401" spans="1:8" ht="12.5" x14ac:dyDescent="0.25">
      <c r="A3401" s="1" t="s">
        <v>5767</v>
      </c>
      <c r="B3401" s="1" t="s">
        <v>28</v>
      </c>
      <c r="C3401" s="1">
        <v>5</v>
      </c>
      <c r="D3401" s="1">
        <v>4</v>
      </c>
      <c r="E3401" s="1">
        <v>20</v>
      </c>
      <c r="F3401" s="1" t="s">
        <v>26</v>
      </c>
      <c r="H3401" s="1" t="s">
        <v>92</v>
      </c>
    </row>
    <row r="3402" spans="1:8" ht="12.5" x14ac:dyDescent="0.25">
      <c r="A3402" s="1" t="s">
        <v>5769</v>
      </c>
      <c r="B3402" s="1" t="s">
        <v>22</v>
      </c>
      <c r="C3402" s="1">
        <v>1</v>
      </c>
      <c r="D3402" s="1">
        <v>5</v>
      </c>
      <c r="E3402" s="1">
        <v>5</v>
      </c>
      <c r="H3402" s="1" t="s">
        <v>938</v>
      </c>
    </row>
    <row r="3403" spans="1:8" ht="12.5" x14ac:dyDescent="0.25">
      <c r="A3403" s="1" t="s">
        <v>5191</v>
      </c>
      <c r="B3403" s="1" t="s">
        <v>87</v>
      </c>
      <c r="D3403" s="1">
        <v>1.5</v>
      </c>
      <c r="F3403" s="1" t="s">
        <v>26</v>
      </c>
      <c r="G3403" s="1" t="s">
        <v>15</v>
      </c>
      <c r="H3403" s="1" t="s">
        <v>216</v>
      </c>
    </row>
    <row r="3404" spans="1:8" ht="12.5" x14ac:dyDescent="0.25">
      <c r="A3404" s="1" t="s">
        <v>5772</v>
      </c>
      <c r="B3404" s="1" t="s">
        <v>13</v>
      </c>
      <c r="C3404" s="1">
        <v>5</v>
      </c>
      <c r="D3404" s="1">
        <v>3</v>
      </c>
      <c r="E3404" s="1">
        <v>15</v>
      </c>
      <c r="F3404" s="1" t="s">
        <v>14</v>
      </c>
      <c r="G3404" s="1" t="s">
        <v>11</v>
      </c>
      <c r="H3404" s="1" t="s">
        <v>2490</v>
      </c>
    </row>
    <row r="3405" spans="1:8" ht="12.5" x14ac:dyDescent="0.25">
      <c r="A3405" s="1" t="s">
        <v>5774</v>
      </c>
      <c r="B3405" s="1" t="s">
        <v>32</v>
      </c>
      <c r="C3405" s="1">
        <v>1</v>
      </c>
      <c r="D3405" s="1">
        <v>4</v>
      </c>
      <c r="E3405" s="1">
        <v>4</v>
      </c>
      <c r="G3405" s="1" t="s">
        <v>15</v>
      </c>
      <c r="H3405" s="1" t="s">
        <v>422</v>
      </c>
    </row>
    <row r="3406" spans="1:8" ht="12.5" x14ac:dyDescent="0.25">
      <c r="A3406" s="1" t="s">
        <v>5776</v>
      </c>
      <c r="C3406" s="1">
        <v>5</v>
      </c>
      <c r="D3406" s="1" t="s">
        <v>23</v>
      </c>
      <c r="E3406" s="1">
        <v>10</v>
      </c>
      <c r="F3406" s="1" t="s">
        <v>26</v>
      </c>
      <c r="H3406" s="4">
        <v>45051</v>
      </c>
    </row>
    <row r="3407" spans="1:8" ht="12.5" x14ac:dyDescent="0.25">
      <c r="A3407" s="1" t="s">
        <v>5777</v>
      </c>
      <c r="B3407" s="1" t="s">
        <v>28</v>
      </c>
      <c r="C3407" s="1">
        <v>4</v>
      </c>
      <c r="D3407" s="1">
        <v>4</v>
      </c>
      <c r="E3407" s="1">
        <v>16</v>
      </c>
      <c r="F3407" s="1" t="s">
        <v>14</v>
      </c>
      <c r="G3407" s="1" t="s">
        <v>15</v>
      </c>
      <c r="H3407" s="1" t="s">
        <v>1155</v>
      </c>
    </row>
    <row r="3408" spans="1:8" ht="12.5" x14ac:dyDescent="0.25">
      <c r="A3408" s="1" t="s">
        <v>1348</v>
      </c>
      <c r="B3408" s="1" t="s">
        <v>13</v>
      </c>
      <c r="C3408" s="1">
        <v>1</v>
      </c>
      <c r="D3408" s="1">
        <v>3</v>
      </c>
      <c r="E3408" s="1">
        <v>3</v>
      </c>
      <c r="F3408" s="1" t="s">
        <v>26</v>
      </c>
      <c r="G3408" s="1" t="s">
        <v>11</v>
      </c>
      <c r="H3408" s="1" t="s">
        <v>1723</v>
      </c>
    </row>
    <row r="3409" spans="1:8" ht="12.5" x14ac:dyDescent="0.25">
      <c r="A3409" s="1" t="s">
        <v>3176</v>
      </c>
      <c r="B3409" s="1" t="s">
        <v>13</v>
      </c>
      <c r="C3409" s="1">
        <v>1</v>
      </c>
      <c r="D3409" s="1">
        <v>3</v>
      </c>
      <c r="E3409" s="1">
        <v>3</v>
      </c>
      <c r="F3409" s="1" t="s">
        <v>14</v>
      </c>
      <c r="H3409" s="4">
        <v>45117</v>
      </c>
    </row>
    <row r="3410" spans="1:8" ht="12.5" x14ac:dyDescent="0.25">
      <c r="A3410" s="1" t="s">
        <v>5781</v>
      </c>
      <c r="B3410" s="1" t="s">
        <v>18</v>
      </c>
      <c r="C3410" s="1">
        <v>2</v>
      </c>
      <c r="D3410" s="1">
        <v>1</v>
      </c>
      <c r="E3410" s="1">
        <v>2</v>
      </c>
      <c r="F3410" s="1" t="s">
        <v>10</v>
      </c>
      <c r="H3410" s="1" t="s">
        <v>29</v>
      </c>
    </row>
    <row r="3411" spans="1:8" ht="12.5" x14ac:dyDescent="0.25">
      <c r="A3411" s="1" t="s">
        <v>3266</v>
      </c>
      <c r="B3411" s="1" t="s">
        <v>28</v>
      </c>
      <c r="C3411" s="1">
        <v>2</v>
      </c>
      <c r="D3411" s="1">
        <v>4</v>
      </c>
      <c r="E3411" s="1">
        <v>8</v>
      </c>
      <c r="F3411" s="1" t="s">
        <v>14</v>
      </c>
    </row>
    <row r="3412" spans="1:8" ht="12.5" x14ac:dyDescent="0.25">
      <c r="A3412" s="1" t="s">
        <v>5784</v>
      </c>
      <c r="B3412" s="1" t="s">
        <v>32</v>
      </c>
      <c r="C3412" s="1">
        <v>3</v>
      </c>
      <c r="D3412" s="1">
        <v>4</v>
      </c>
      <c r="E3412" s="1">
        <v>12</v>
      </c>
      <c r="F3412" s="1" t="s">
        <v>10</v>
      </c>
      <c r="G3412" s="1" t="s">
        <v>15</v>
      </c>
      <c r="H3412" s="4">
        <v>44992</v>
      </c>
    </row>
    <row r="3413" spans="1:8" ht="12.5" x14ac:dyDescent="0.25">
      <c r="A3413" s="1" t="s">
        <v>5786</v>
      </c>
      <c r="B3413" s="1" t="s">
        <v>87</v>
      </c>
      <c r="C3413" s="1">
        <v>2</v>
      </c>
      <c r="D3413" s="1">
        <v>1.5</v>
      </c>
      <c r="E3413" s="1">
        <v>3</v>
      </c>
      <c r="G3413" s="1" t="s">
        <v>11</v>
      </c>
      <c r="H3413" s="4">
        <v>44993</v>
      </c>
    </row>
    <row r="3414" spans="1:8" ht="12.5" x14ac:dyDescent="0.25">
      <c r="A3414" s="1" t="s">
        <v>5788</v>
      </c>
      <c r="B3414" s="1" t="s">
        <v>13</v>
      </c>
      <c r="C3414" s="1">
        <v>2</v>
      </c>
      <c r="D3414" s="1">
        <v>3</v>
      </c>
      <c r="E3414" s="1" t="s">
        <v>23</v>
      </c>
      <c r="F3414" s="1" t="s">
        <v>14</v>
      </c>
      <c r="H3414" s="1" t="s">
        <v>901</v>
      </c>
    </row>
    <row r="3415" spans="1:8" ht="12.5" x14ac:dyDescent="0.25">
      <c r="A3415" s="1" t="s">
        <v>5789</v>
      </c>
      <c r="B3415" s="1" t="s">
        <v>13</v>
      </c>
      <c r="C3415" s="1">
        <v>2</v>
      </c>
      <c r="D3415" s="1">
        <v>3</v>
      </c>
      <c r="E3415" s="1">
        <v>6</v>
      </c>
      <c r="F3415" s="1" t="s">
        <v>14</v>
      </c>
      <c r="H3415" s="4">
        <v>45205</v>
      </c>
    </row>
    <row r="3416" spans="1:8" ht="12.5" x14ac:dyDescent="0.25">
      <c r="A3416" s="1" t="s">
        <v>2551</v>
      </c>
      <c r="B3416" s="1" t="s">
        <v>22</v>
      </c>
      <c r="C3416" s="1">
        <v>5</v>
      </c>
      <c r="D3416" s="1">
        <v>5</v>
      </c>
      <c r="E3416" s="1">
        <v>25</v>
      </c>
      <c r="F3416" s="1" t="s">
        <v>14</v>
      </c>
      <c r="G3416" s="1" t="s">
        <v>15</v>
      </c>
      <c r="H3416" s="4">
        <v>45177</v>
      </c>
    </row>
    <row r="3417" spans="1:8" ht="12.5" x14ac:dyDescent="0.25">
      <c r="A3417" s="1" t="s">
        <v>1112</v>
      </c>
      <c r="B3417" s="1" t="s">
        <v>22</v>
      </c>
      <c r="C3417" s="1">
        <v>4</v>
      </c>
      <c r="D3417" s="1">
        <v>5</v>
      </c>
      <c r="E3417" s="1">
        <v>20</v>
      </c>
      <c r="F3417" s="1" t="s">
        <v>14</v>
      </c>
      <c r="G3417" s="1" t="s">
        <v>11</v>
      </c>
      <c r="H3417" s="1" t="s">
        <v>838</v>
      </c>
    </row>
    <row r="3418" spans="1:8" ht="12.5" x14ac:dyDescent="0.25">
      <c r="A3418" s="1" t="s">
        <v>5793</v>
      </c>
      <c r="B3418" s="1" t="s">
        <v>22</v>
      </c>
      <c r="C3418" s="1">
        <v>5</v>
      </c>
      <c r="E3418" s="1">
        <v>25</v>
      </c>
      <c r="H3418" s="4">
        <v>45058</v>
      </c>
    </row>
    <row r="3419" spans="1:8" ht="12.5" x14ac:dyDescent="0.25">
      <c r="A3419" s="1" t="s">
        <v>5794</v>
      </c>
      <c r="B3419" s="1" t="s">
        <v>49</v>
      </c>
      <c r="C3419" s="1">
        <v>2</v>
      </c>
      <c r="D3419" s="1">
        <v>3</v>
      </c>
      <c r="E3419" s="1">
        <v>6</v>
      </c>
      <c r="H3419" s="1" t="s">
        <v>676</v>
      </c>
    </row>
    <row r="3420" spans="1:8" ht="12.5" x14ac:dyDescent="0.25">
      <c r="A3420" s="1" t="s">
        <v>5795</v>
      </c>
      <c r="B3420" s="1" t="s">
        <v>9</v>
      </c>
      <c r="C3420" s="1" t="s">
        <v>19</v>
      </c>
      <c r="D3420" s="1">
        <v>2</v>
      </c>
      <c r="E3420" s="1">
        <v>4</v>
      </c>
      <c r="F3420" s="1" t="s">
        <v>14</v>
      </c>
      <c r="G3420" s="1" t="s">
        <v>11</v>
      </c>
      <c r="H3420" s="4">
        <v>45058</v>
      </c>
    </row>
    <row r="3421" spans="1:8" ht="12.5" x14ac:dyDescent="0.25">
      <c r="A3421" s="1" t="s">
        <v>519</v>
      </c>
      <c r="B3421" s="1" t="s">
        <v>32</v>
      </c>
      <c r="C3421" s="1">
        <v>5</v>
      </c>
      <c r="D3421" s="1">
        <v>4</v>
      </c>
      <c r="E3421" s="1">
        <v>20</v>
      </c>
      <c r="G3421" s="1" t="s">
        <v>15</v>
      </c>
      <c r="H3421" s="4">
        <v>45201</v>
      </c>
    </row>
    <row r="3422" spans="1:8" ht="12.5" x14ac:dyDescent="0.25">
      <c r="A3422" s="1" t="s">
        <v>5799</v>
      </c>
      <c r="B3422" s="1" t="s">
        <v>87</v>
      </c>
      <c r="C3422" s="1">
        <v>1</v>
      </c>
      <c r="D3422" s="1">
        <v>1.5</v>
      </c>
      <c r="E3422" s="1">
        <v>1.5</v>
      </c>
      <c r="G3422" s="1" t="s">
        <v>11</v>
      </c>
    </row>
    <row r="3423" spans="1:8" ht="12.5" x14ac:dyDescent="0.25">
      <c r="A3423" s="1" t="s">
        <v>5801</v>
      </c>
      <c r="B3423" s="1" t="s">
        <v>32</v>
      </c>
      <c r="C3423" s="1">
        <v>1</v>
      </c>
      <c r="D3423" s="1" t="s">
        <v>19</v>
      </c>
      <c r="E3423" s="1">
        <v>4</v>
      </c>
      <c r="H3423" s="1" t="s">
        <v>838</v>
      </c>
    </row>
    <row r="3424" spans="1:8" ht="12.5" x14ac:dyDescent="0.25">
      <c r="A3424" s="1" t="s">
        <v>5802</v>
      </c>
      <c r="B3424" s="1" t="s">
        <v>87</v>
      </c>
      <c r="C3424" s="1">
        <v>3</v>
      </c>
      <c r="D3424" s="1">
        <v>1.5</v>
      </c>
      <c r="E3424" s="1">
        <v>4.5</v>
      </c>
      <c r="F3424" s="1" t="s">
        <v>10</v>
      </c>
      <c r="G3424" s="1" t="s">
        <v>15</v>
      </c>
      <c r="H3424" s="4">
        <v>45083</v>
      </c>
    </row>
    <row r="3425" spans="1:8" ht="12.5" x14ac:dyDescent="0.25">
      <c r="A3425" s="1" t="s">
        <v>3227</v>
      </c>
      <c r="B3425" s="1" t="s">
        <v>13</v>
      </c>
      <c r="C3425" s="1">
        <v>5</v>
      </c>
      <c r="D3425" s="1">
        <v>3</v>
      </c>
      <c r="E3425" s="1">
        <v>15</v>
      </c>
      <c r="F3425" s="1" t="s">
        <v>10</v>
      </c>
      <c r="G3425" s="1" t="s">
        <v>11</v>
      </c>
      <c r="H3425" s="1" t="s">
        <v>1211</v>
      </c>
    </row>
    <row r="3426" spans="1:8" ht="12.5" x14ac:dyDescent="0.25">
      <c r="A3426" s="1" t="s">
        <v>5569</v>
      </c>
      <c r="B3426" s="1" t="s">
        <v>28</v>
      </c>
      <c r="C3426" s="1">
        <v>5</v>
      </c>
      <c r="D3426" s="1">
        <v>4</v>
      </c>
      <c r="E3426" s="1">
        <v>20</v>
      </c>
      <c r="F3426" s="1" t="s">
        <v>19</v>
      </c>
      <c r="G3426" s="1" t="s">
        <v>15</v>
      </c>
      <c r="H3426" s="1" t="s">
        <v>2666</v>
      </c>
    </row>
    <row r="3427" spans="1:8" ht="12.5" x14ac:dyDescent="0.25">
      <c r="A3427" s="1" t="s">
        <v>5806</v>
      </c>
      <c r="B3427" s="1" t="s">
        <v>49</v>
      </c>
      <c r="C3427" s="1">
        <v>3</v>
      </c>
      <c r="D3427" s="1">
        <v>3</v>
      </c>
      <c r="E3427" s="1" t="s">
        <v>19</v>
      </c>
      <c r="F3427" s="1" t="s">
        <v>26</v>
      </c>
      <c r="G3427" s="1" t="s">
        <v>11</v>
      </c>
      <c r="H3427" s="1" t="s">
        <v>249</v>
      </c>
    </row>
    <row r="3428" spans="1:8" ht="12.5" x14ac:dyDescent="0.25">
      <c r="A3428" s="1" t="s">
        <v>5237</v>
      </c>
      <c r="B3428" s="1" t="s">
        <v>9</v>
      </c>
      <c r="C3428" s="1">
        <v>4</v>
      </c>
      <c r="D3428" s="1">
        <v>2</v>
      </c>
      <c r="E3428" s="1">
        <v>8</v>
      </c>
      <c r="H3428" s="1" t="s">
        <v>307</v>
      </c>
    </row>
    <row r="3429" spans="1:8" ht="12.5" x14ac:dyDescent="0.25">
      <c r="A3429" s="1" t="s">
        <v>2947</v>
      </c>
      <c r="C3429" s="1">
        <v>4</v>
      </c>
      <c r="D3429" s="1">
        <v>4</v>
      </c>
      <c r="E3429" s="1">
        <v>16</v>
      </c>
      <c r="G3429" s="1" t="s">
        <v>11</v>
      </c>
      <c r="H3429" s="1" t="s">
        <v>422</v>
      </c>
    </row>
    <row r="3430" spans="1:8" ht="12.5" x14ac:dyDescent="0.25">
      <c r="A3430" s="1" t="s">
        <v>5809</v>
      </c>
      <c r="B3430" s="1" t="s">
        <v>49</v>
      </c>
      <c r="C3430" s="1">
        <v>5</v>
      </c>
      <c r="D3430" s="1">
        <v>3</v>
      </c>
      <c r="E3430" s="1">
        <v>15</v>
      </c>
      <c r="F3430" s="1" t="s">
        <v>10</v>
      </c>
      <c r="H3430" s="1" t="s">
        <v>155</v>
      </c>
    </row>
    <row r="3431" spans="1:8" ht="12.5" x14ac:dyDescent="0.25">
      <c r="A3431" s="1" t="s">
        <v>2398</v>
      </c>
      <c r="B3431" s="1" t="s">
        <v>18</v>
      </c>
      <c r="C3431" s="1">
        <v>2</v>
      </c>
      <c r="D3431" s="1">
        <v>1</v>
      </c>
      <c r="E3431" s="1">
        <v>2</v>
      </c>
      <c r="G3431" s="1" t="s">
        <v>15</v>
      </c>
      <c r="H3431" s="1" t="s">
        <v>480</v>
      </c>
    </row>
    <row r="3432" spans="1:8" ht="12.5" x14ac:dyDescent="0.25">
      <c r="A3432" s="1" t="s">
        <v>2329</v>
      </c>
      <c r="B3432" s="1" t="s">
        <v>23</v>
      </c>
      <c r="C3432" s="1">
        <v>4</v>
      </c>
      <c r="D3432" s="1">
        <v>5</v>
      </c>
      <c r="E3432" s="1">
        <v>20</v>
      </c>
      <c r="F3432" s="1" t="s">
        <v>10</v>
      </c>
      <c r="G3432" s="1" t="s">
        <v>11</v>
      </c>
      <c r="H3432" s="1" t="s">
        <v>257</v>
      </c>
    </row>
    <row r="3433" spans="1:8" ht="12.5" x14ac:dyDescent="0.25">
      <c r="A3433" s="1" t="s">
        <v>5609</v>
      </c>
      <c r="B3433" s="1" t="s">
        <v>18</v>
      </c>
      <c r="C3433" s="1">
        <v>5</v>
      </c>
      <c r="E3433" s="1">
        <v>5</v>
      </c>
      <c r="F3433" s="1" t="s">
        <v>14</v>
      </c>
      <c r="H3433" s="1" t="s">
        <v>547</v>
      </c>
    </row>
    <row r="3434" spans="1:8" ht="12.5" x14ac:dyDescent="0.25">
      <c r="A3434" s="1" t="s">
        <v>4206</v>
      </c>
      <c r="B3434" s="1" t="s">
        <v>13</v>
      </c>
      <c r="C3434" s="1">
        <v>5</v>
      </c>
      <c r="D3434" s="1">
        <v>3</v>
      </c>
      <c r="E3434" s="1">
        <v>15</v>
      </c>
      <c r="G3434" s="1" t="s">
        <v>15</v>
      </c>
      <c r="H3434" s="4">
        <v>45115</v>
      </c>
    </row>
    <row r="3435" spans="1:8" ht="12.5" x14ac:dyDescent="0.25">
      <c r="A3435" s="1" t="s">
        <v>5813</v>
      </c>
      <c r="B3435" s="1" t="s">
        <v>49</v>
      </c>
      <c r="C3435" s="1">
        <v>1</v>
      </c>
      <c r="D3435" s="1">
        <v>3</v>
      </c>
      <c r="E3435" s="1">
        <v>3</v>
      </c>
      <c r="F3435" s="1" t="s">
        <v>10</v>
      </c>
      <c r="H3435" s="4">
        <v>45146</v>
      </c>
    </row>
    <row r="3436" spans="1:8" ht="12.5" x14ac:dyDescent="0.25">
      <c r="A3436" s="1" t="s">
        <v>5814</v>
      </c>
      <c r="B3436" s="1" t="s">
        <v>23</v>
      </c>
      <c r="C3436" s="1">
        <v>1</v>
      </c>
      <c r="D3436" s="1" t="s">
        <v>19</v>
      </c>
      <c r="E3436" s="1">
        <v>4</v>
      </c>
      <c r="F3436" s="1" t="s">
        <v>10</v>
      </c>
      <c r="H3436" s="4">
        <v>45272</v>
      </c>
    </row>
    <row r="3437" spans="1:8" ht="12.5" x14ac:dyDescent="0.25">
      <c r="A3437" s="1" t="s">
        <v>5815</v>
      </c>
      <c r="B3437" s="1" t="s">
        <v>19</v>
      </c>
      <c r="C3437" s="1">
        <v>5</v>
      </c>
      <c r="D3437" s="1">
        <v>1</v>
      </c>
      <c r="E3437" s="1">
        <v>5</v>
      </c>
      <c r="F3437" s="1" t="s">
        <v>26</v>
      </c>
      <c r="H3437" s="4">
        <v>45173</v>
      </c>
    </row>
    <row r="3438" spans="1:8" ht="12.5" x14ac:dyDescent="0.25">
      <c r="A3438" s="1" t="s">
        <v>5753</v>
      </c>
      <c r="B3438" s="1" t="s">
        <v>49</v>
      </c>
      <c r="C3438" s="1">
        <v>5</v>
      </c>
      <c r="D3438" s="1">
        <v>3</v>
      </c>
      <c r="E3438" s="1">
        <v>15</v>
      </c>
      <c r="F3438" s="1" t="s">
        <v>10</v>
      </c>
      <c r="H3438" s="1" t="s">
        <v>44</v>
      </c>
    </row>
    <row r="3439" spans="1:8" ht="12.5" x14ac:dyDescent="0.25">
      <c r="A3439" s="1" t="s">
        <v>5818</v>
      </c>
      <c r="B3439" s="1" t="s">
        <v>28</v>
      </c>
      <c r="C3439" s="1">
        <v>1</v>
      </c>
      <c r="D3439" s="1">
        <v>4</v>
      </c>
      <c r="E3439" s="1">
        <v>4</v>
      </c>
      <c r="F3439" s="1" t="s">
        <v>10</v>
      </c>
      <c r="G3439" s="1" t="s">
        <v>11</v>
      </c>
      <c r="H3439" s="1" t="s">
        <v>729</v>
      </c>
    </row>
    <row r="3440" spans="1:8" ht="12.5" x14ac:dyDescent="0.25">
      <c r="A3440" s="1" t="s">
        <v>5819</v>
      </c>
      <c r="B3440" s="1" t="s">
        <v>28</v>
      </c>
      <c r="C3440" s="1">
        <v>1</v>
      </c>
      <c r="D3440" s="1">
        <v>4</v>
      </c>
      <c r="E3440" s="1">
        <v>4</v>
      </c>
      <c r="G3440" s="1" t="s">
        <v>11</v>
      </c>
      <c r="H3440" s="4">
        <v>45022</v>
      </c>
    </row>
    <row r="3441" spans="1:8" ht="12.5" x14ac:dyDescent="0.25">
      <c r="A3441" s="1" t="s">
        <v>4306</v>
      </c>
      <c r="B3441" s="1" t="s">
        <v>49</v>
      </c>
      <c r="C3441" s="1">
        <v>1</v>
      </c>
      <c r="D3441" s="1">
        <v>3</v>
      </c>
      <c r="E3441" s="1">
        <v>3</v>
      </c>
      <c r="F3441" s="1" t="s">
        <v>14</v>
      </c>
      <c r="G3441" s="1" t="s">
        <v>11</v>
      </c>
      <c r="H3441" s="1" t="s">
        <v>359</v>
      </c>
    </row>
    <row r="3442" spans="1:8" ht="12.5" x14ac:dyDescent="0.25">
      <c r="A3442" s="1" t="s">
        <v>5821</v>
      </c>
      <c r="B3442" s="1" t="s">
        <v>18</v>
      </c>
      <c r="C3442" s="1" t="s">
        <v>19</v>
      </c>
      <c r="D3442" s="1">
        <v>1</v>
      </c>
      <c r="E3442" s="1">
        <v>1</v>
      </c>
      <c r="G3442" s="1" t="s">
        <v>15</v>
      </c>
      <c r="H3442" s="1" t="s">
        <v>168</v>
      </c>
    </row>
    <row r="3443" spans="1:8" ht="12.5" x14ac:dyDescent="0.25">
      <c r="A3443" s="1" t="s">
        <v>3269</v>
      </c>
      <c r="B3443" s="1" t="s">
        <v>9</v>
      </c>
      <c r="C3443" s="1" t="s">
        <v>19</v>
      </c>
      <c r="D3443" s="1">
        <v>2</v>
      </c>
      <c r="E3443" s="1">
        <v>8</v>
      </c>
      <c r="G3443" s="1" t="s">
        <v>11</v>
      </c>
      <c r="H3443" s="4">
        <v>45209</v>
      </c>
    </row>
    <row r="3444" spans="1:8" ht="12.5" x14ac:dyDescent="0.25">
      <c r="A3444" s="1" t="s">
        <v>5822</v>
      </c>
      <c r="B3444" s="1" t="s">
        <v>9</v>
      </c>
      <c r="C3444" s="1">
        <v>5</v>
      </c>
      <c r="D3444" s="1">
        <v>2</v>
      </c>
      <c r="E3444" s="1">
        <v>10</v>
      </c>
      <c r="F3444" s="1" t="s">
        <v>14</v>
      </c>
      <c r="G3444" s="1" t="s">
        <v>11</v>
      </c>
      <c r="H3444" s="1" t="s">
        <v>632</v>
      </c>
    </row>
    <row r="3445" spans="1:8" ht="12.5" x14ac:dyDescent="0.25">
      <c r="A3445" s="1" t="s">
        <v>2205</v>
      </c>
      <c r="B3445" s="1" t="s">
        <v>87</v>
      </c>
      <c r="C3445" s="1">
        <v>4</v>
      </c>
      <c r="D3445" s="1">
        <v>1.5</v>
      </c>
      <c r="E3445" s="1">
        <v>6</v>
      </c>
      <c r="F3445" s="1" t="s">
        <v>14</v>
      </c>
      <c r="H3445" s="4">
        <v>44929</v>
      </c>
    </row>
    <row r="3446" spans="1:8" ht="12.5" x14ac:dyDescent="0.25">
      <c r="A3446" s="1" t="s">
        <v>4058</v>
      </c>
      <c r="B3446" s="1" t="s">
        <v>19</v>
      </c>
      <c r="C3446" s="1">
        <v>3</v>
      </c>
      <c r="D3446" s="1">
        <v>4</v>
      </c>
      <c r="E3446" s="1">
        <v>12</v>
      </c>
      <c r="F3446" s="1" t="s">
        <v>23</v>
      </c>
      <c r="G3446" s="1" t="s">
        <v>15</v>
      </c>
      <c r="H3446" s="4">
        <v>45048</v>
      </c>
    </row>
    <row r="3447" spans="1:8" ht="12.5" x14ac:dyDescent="0.25">
      <c r="A3447" s="1" t="s">
        <v>2856</v>
      </c>
      <c r="B3447" s="1" t="s">
        <v>19</v>
      </c>
      <c r="C3447" s="1">
        <v>4</v>
      </c>
      <c r="D3447" s="1">
        <v>3</v>
      </c>
      <c r="E3447" s="1">
        <v>12</v>
      </c>
      <c r="F3447" s="1" t="s">
        <v>10</v>
      </c>
      <c r="H3447" s="4">
        <v>45203</v>
      </c>
    </row>
    <row r="3448" spans="1:8" ht="12.5" x14ac:dyDescent="0.25">
      <c r="A3448" s="1" t="s">
        <v>5825</v>
      </c>
      <c r="B3448" s="1" t="s">
        <v>23</v>
      </c>
      <c r="C3448" s="1">
        <v>2</v>
      </c>
      <c r="D3448" s="1">
        <v>3</v>
      </c>
      <c r="E3448" s="1">
        <v>6</v>
      </c>
      <c r="F3448" s="1" t="s">
        <v>26</v>
      </c>
      <c r="H3448" s="1" t="s">
        <v>317</v>
      </c>
    </row>
    <row r="3449" spans="1:8" ht="12.5" x14ac:dyDescent="0.25">
      <c r="A3449" s="1" t="s">
        <v>5826</v>
      </c>
      <c r="B3449" s="1" t="s">
        <v>13</v>
      </c>
      <c r="C3449" s="1">
        <v>5</v>
      </c>
      <c r="D3449" s="1">
        <v>3</v>
      </c>
      <c r="E3449" s="1">
        <v>15</v>
      </c>
      <c r="F3449" s="1" t="s">
        <v>26</v>
      </c>
      <c r="G3449" s="1" t="s">
        <v>11</v>
      </c>
      <c r="H3449" s="4">
        <v>45173</v>
      </c>
    </row>
    <row r="3450" spans="1:8" ht="12.5" x14ac:dyDescent="0.25">
      <c r="A3450" s="1" t="s">
        <v>1889</v>
      </c>
      <c r="B3450" s="1" t="s">
        <v>19</v>
      </c>
      <c r="C3450" s="1">
        <v>1</v>
      </c>
      <c r="D3450" s="1">
        <v>1</v>
      </c>
      <c r="E3450" s="1">
        <v>1</v>
      </c>
      <c r="G3450" s="1" t="s">
        <v>11</v>
      </c>
      <c r="H3450" s="1" t="s">
        <v>605</v>
      </c>
    </row>
    <row r="3451" spans="1:8" ht="12.5" x14ac:dyDescent="0.25">
      <c r="A3451" s="1" t="s">
        <v>5828</v>
      </c>
      <c r="B3451" s="1" t="s">
        <v>87</v>
      </c>
      <c r="C3451" s="1">
        <v>1</v>
      </c>
      <c r="D3451" s="1">
        <v>1.5</v>
      </c>
      <c r="E3451" s="1">
        <v>1.5</v>
      </c>
      <c r="F3451" s="1" t="s">
        <v>10</v>
      </c>
      <c r="G3451" s="1" t="s">
        <v>15</v>
      </c>
      <c r="H3451" s="1" t="s">
        <v>1275</v>
      </c>
    </row>
    <row r="3452" spans="1:8" ht="12.5" x14ac:dyDescent="0.25">
      <c r="A3452" s="1" t="s">
        <v>5830</v>
      </c>
      <c r="B3452" s="1" t="s">
        <v>23</v>
      </c>
      <c r="C3452" s="1">
        <v>4</v>
      </c>
      <c r="D3452" s="1">
        <v>1</v>
      </c>
      <c r="E3452" s="1">
        <v>4</v>
      </c>
      <c r="G3452" s="1" t="s">
        <v>15</v>
      </c>
      <c r="H3452" s="1" t="s">
        <v>1576</v>
      </c>
    </row>
    <row r="3453" spans="1:8" ht="12.5" x14ac:dyDescent="0.25">
      <c r="A3453" s="1" t="s">
        <v>5831</v>
      </c>
      <c r="B3453" s="1" t="s">
        <v>28</v>
      </c>
      <c r="C3453" s="1">
        <v>4</v>
      </c>
      <c r="D3453" s="1">
        <v>4</v>
      </c>
      <c r="E3453" s="1">
        <v>16</v>
      </c>
      <c r="F3453" s="1" t="s">
        <v>10</v>
      </c>
      <c r="H3453" s="1" t="s">
        <v>363</v>
      </c>
    </row>
    <row r="3454" spans="1:8" ht="12.5" x14ac:dyDescent="0.25">
      <c r="A3454" s="1" t="s">
        <v>5833</v>
      </c>
      <c r="B3454" s="1" t="s">
        <v>18</v>
      </c>
      <c r="C3454" s="1">
        <v>2</v>
      </c>
      <c r="D3454" s="1">
        <v>1</v>
      </c>
      <c r="E3454" s="1">
        <v>2</v>
      </c>
      <c r="H3454" s="1" t="s">
        <v>493</v>
      </c>
    </row>
    <row r="3455" spans="1:8" ht="12.5" x14ac:dyDescent="0.25">
      <c r="A3455" s="1" t="s">
        <v>646</v>
      </c>
      <c r="B3455" s="1" t="s">
        <v>18</v>
      </c>
      <c r="C3455" s="1">
        <v>5</v>
      </c>
      <c r="D3455" s="1">
        <v>1</v>
      </c>
      <c r="E3455" s="1">
        <v>5</v>
      </c>
      <c r="F3455" s="1" t="s">
        <v>26</v>
      </c>
      <c r="G3455" s="1" t="s">
        <v>15</v>
      </c>
      <c r="H3455" s="4">
        <v>45142</v>
      </c>
    </row>
    <row r="3456" spans="1:8" ht="12.5" x14ac:dyDescent="0.25">
      <c r="A3456" s="1" t="s">
        <v>3205</v>
      </c>
      <c r="B3456" s="1" t="s">
        <v>18</v>
      </c>
      <c r="C3456" s="1">
        <v>1</v>
      </c>
      <c r="D3456" s="1">
        <v>1</v>
      </c>
      <c r="E3456" s="1">
        <v>1</v>
      </c>
      <c r="H3456" s="4">
        <v>45181</v>
      </c>
    </row>
    <row r="3457" spans="1:8" ht="12.5" x14ac:dyDescent="0.25">
      <c r="A3457" s="1" t="s">
        <v>4130</v>
      </c>
      <c r="B3457" s="1" t="s">
        <v>9</v>
      </c>
      <c r="C3457" s="1">
        <v>5</v>
      </c>
      <c r="D3457" s="1">
        <v>2</v>
      </c>
      <c r="E3457" s="1">
        <v>10</v>
      </c>
      <c r="F3457" s="1" t="s">
        <v>26</v>
      </c>
      <c r="H3457" s="1" t="s">
        <v>799</v>
      </c>
    </row>
    <row r="3458" spans="1:8" ht="12.5" x14ac:dyDescent="0.25">
      <c r="A3458" s="1" t="s">
        <v>5834</v>
      </c>
      <c r="B3458" s="1" t="s">
        <v>22</v>
      </c>
      <c r="C3458" s="1">
        <v>1</v>
      </c>
      <c r="D3458" s="1">
        <v>5</v>
      </c>
      <c r="E3458" s="1">
        <v>5</v>
      </c>
      <c r="F3458" s="1" t="s">
        <v>14</v>
      </c>
      <c r="G3458" s="1" t="s">
        <v>11</v>
      </c>
      <c r="H3458" s="4">
        <v>45239</v>
      </c>
    </row>
    <row r="3459" spans="1:8" ht="12.5" x14ac:dyDescent="0.25">
      <c r="A3459" s="1" t="s">
        <v>5835</v>
      </c>
      <c r="B3459" s="1" t="s">
        <v>22</v>
      </c>
      <c r="C3459" s="1">
        <v>2</v>
      </c>
      <c r="D3459" s="1">
        <v>5</v>
      </c>
      <c r="E3459" s="1">
        <v>10</v>
      </c>
      <c r="F3459" s="1" t="s">
        <v>26</v>
      </c>
      <c r="G3459" s="1" t="s">
        <v>15</v>
      </c>
      <c r="H3459" s="4">
        <v>45026</v>
      </c>
    </row>
    <row r="3460" spans="1:8" ht="12.5" x14ac:dyDescent="0.25">
      <c r="A3460" s="1" t="s">
        <v>4066</v>
      </c>
      <c r="B3460" s="1" t="s">
        <v>32</v>
      </c>
      <c r="C3460" s="1">
        <v>5</v>
      </c>
      <c r="D3460" s="1">
        <v>4</v>
      </c>
      <c r="E3460" s="1">
        <v>20</v>
      </c>
      <c r="G3460" s="1" t="s">
        <v>11</v>
      </c>
      <c r="H3460" s="1" t="s">
        <v>550</v>
      </c>
    </row>
    <row r="3461" spans="1:8" ht="12.5" x14ac:dyDescent="0.25">
      <c r="A3461" s="1" t="s">
        <v>5838</v>
      </c>
      <c r="B3461" s="1" t="s">
        <v>23</v>
      </c>
      <c r="C3461" s="1">
        <v>4</v>
      </c>
      <c r="D3461" s="1">
        <v>5</v>
      </c>
      <c r="E3461" s="1">
        <v>20</v>
      </c>
      <c r="F3461" s="1" t="s">
        <v>14</v>
      </c>
    </row>
    <row r="3462" spans="1:8" ht="12.5" x14ac:dyDescent="0.25">
      <c r="A3462" s="1" t="s">
        <v>5839</v>
      </c>
      <c r="B3462" s="1" t="s">
        <v>9</v>
      </c>
      <c r="C3462" s="1">
        <v>3</v>
      </c>
      <c r="D3462" s="1">
        <v>2</v>
      </c>
      <c r="E3462" s="1">
        <v>6</v>
      </c>
      <c r="H3462" s="1" t="s">
        <v>2387</v>
      </c>
    </row>
    <row r="3463" spans="1:8" ht="12.5" x14ac:dyDescent="0.25">
      <c r="A3463" s="1" t="s">
        <v>5841</v>
      </c>
      <c r="B3463" s="1" t="s">
        <v>13</v>
      </c>
      <c r="C3463" s="1">
        <v>4</v>
      </c>
      <c r="D3463" s="1">
        <v>3</v>
      </c>
      <c r="E3463" s="1">
        <v>12</v>
      </c>
      <c r="G3463" s="1" t="s">
        <v>19</v>
      </c>
      <c r="H3463" s="4">
        <v>45056</v>
      </c>
    </row>
    <row r="3464" spans="1:8" ht="12.5" x14ac:dyDescent="0.25">
      <c r="A3464" s="1" t="s">
        <v>4175</v>
      </c>
      <c r="B3464" s="1" t="s">
        <v>32</v>
      </c>
      <c r="C3464" s="1">
        <v>1</v>
      </c>
      <c r="D3464" s="1">
        <v>4</v>
      </c>
      <c r="E3464" s="1" t="s">
        <v>19</v>
      </c>
      <c r="F3464" s="1" t="s">
        <v>10</v>
      </c>
      <c r="G3464" s="1" t="s">
        <v>23</v>
      </c>
      <c r="H3464" s="1" t="s">
        <v>124</v>
      </c>
    </row>
    <row r="3465" spans="1:8" ht="12.5" x14ac:dyDescent="0.25">
      <c r="A3465" s="1" t="s">
        <v>5844</v>
      </c>
      <c r="B3465" s="1" t="s">
        <v>23</v>
      </c>
      <c r="C3465" s="1">
        <v>4</v>
      </c>
      <c r="D3465" s="1">
        <v>1</v>
      </c>
      <c r="E3465" s="1">
        <v>4</v>
      </c>
      <c r="F3465" s="1" t="s">
        <v>14</v>
      </c>
      <c r="G3465" s="1" t="s">
        <v>11</v>
      </c>
      <c r="H3465" s="1" t="s">
        <v>1211</v>
      </c>
    </row>
    <row r="3466" spans="1:8" ht="12.5" x14ac:dyDescent="0.25">
      <c r="A3466" s="1" t="s">
        <v>5846</v>
      </c>
      <c r="B3466" s="1" t="s">
        <v>49</v>
      </c>
      <c r="C3466" s="1">
        <v>2</v>
      </c>
      <c r="D3466" s="1" t="s">
        <v>19</v>
      </c>
      <c r="E3466" s="1">
        <v>6</v>
      </c>
      <c r="F3466" s="1" t="s">
        <v>10</v>
      </c>
      <c r="H3466" s="4">
        <v>45017</v>
      </c>
    </row>
    <row r="3467" spans="1:8" ht="12.5" x14ac:dyDescent="0.25">
      <c r="A3467" s="1" t="s">
        <v>5848</v>
      </c>
      <c r="B3467" s="1" t="s">
        <v>49</v>
      </c>
      <c r="C3467" s="1" t="s">
        <v>23</v>
      </c>
      <c r="D3467" s="1">
        <v>3</v>
      </c>
      <c r="E3467" s="1">
        <v>3</v>
      </c>
      <c r="F3467" s="1" t="s">
        <v>26</v>
      </c>
      <c r="H3467" s="1" t="s">
        <v>1825</v>
      </c>
    </row>
    <row r="3468" spans="1:8" ht="12.5" x14ac:dyDescent="0.25">
      <c r="A3468" s="1" t="s">
        <v>5850</v>
      </c>
      <c r="B3468" s="1" t="s">
        <v>87</v>
      </c>
      <c r="C3468" s="1">
        <v>5</v>
      </c>
      <c r="D3468" s="1">
        <v>1.5</v>
      </c>
      <c r="E3468" s="1">
        <v>7.5</v>
      </c>
      <c r="F3468" s="1" t="s">
        <v>26</v>
      </c>
      <c r="G3468" s="1" t="s">
        <v>15</v>
      </c>
      <c r="H3468" s="4">
        <v>45117</v>
      </c>
    </row>
    <row r="3469" spans="1:8" ht="12.5" x14ac:dyDescent="0.25">
      <c r="A3469" s="1" t="s">
        <v>5852</v>
      </c>
      <c r="B3469" s="1" t="s">
        <v>9</v>
      </c>
      <c r="C3469" s="1">
        <v>3</v>
      </c>
      <c r="D3469" s="1">
        <v>2</v>
      </c>
      <c r="E3469" s="1">
        <v>6</v>
      </c>
      <c r="F3469" s="1" t="s">
        <v>23</v>
      </c>
      <c r="H3469" s="4">
        <v>45116</v>
      </c>
    </row>
    <row r="3470" spans="1:8" ht="12.5" x14ac:dyDescent="0.25">
      <c r="A3470" s="1" t="s">
        <v>5853</v>
      </c>
      <c r="B3470" s="1" t="s">
        <v>23</v>
      </c>
      <c r="C3470" s="1">
        <v>4</v>
      </c>
      <c r="D3470" s="1">
        <v>3</v>
      </c>
      <c r="E3470" s="1">
        <v>12</v>
      </c>
      <c r="F3470" s="1" t="s">
        <v>26</v>
      </c>
      <c r="H3470" s="4">
        <v>45084</v>
      </c>
    </row>
    <row r="3471" spans="1:8" ht="12.5" x14ac:dyDescent="0.25">
      <c r="A3471" s="1" t="s">
        <v>5854</v>
      </c>
      <c r="B3471" s="1" t="s">
        <v>9</v>
      </c>
      <c r="C3471" s="1">
        <v>4</v>
      </c>
      <c r="D3471" s="1">
        <v>2</v>
      </c>
      <c r="E3471" s="1">
        <v>8</v>
      </c>
      <c r="F3471" s="1" t="s">
        <v>19</v>
      </c>
      <c r="H3471" s="4">
        <v>44935</v>
      </c>
    </row>
    <row r="3472" spans="1:8" ht="12.5" x14ac:dyDescent="0.25">
      <c r="A3472" s="1" t="s">
        <v>1862</v>
      </c>
      <c r="B3472" s="1" t="s">
        <v>49</v>
      </c>
      <c r="C3472" s="1">
        <v>5</v>
      </c>
      <c r="D3472" s="1">
        <v>3</v>
      </c>
      <c r="E3472" s="1">
        <v>15</v>
      </c>
      <c r="F3472" s="1" t="s">
        <v>10</v>
      </c>
      <c r="G3472" s="1" t="s">
        <v>11</v>
      </c>
      <c r="H3472" s="1" t="s">
        <v>23</v>
      </c>
    </row>
    <row r="3473" spans="1:8" ht="12.5" x14ac:dyDescent="0.25">
      <c r="A3473" s="1" t="s">
        <v>5855</v>
      </c>
      <c r="B3473" s="1" t="s">
        <v>18</v>
      </c>
      <c r="C3473" s="1">
        <v>5</v>
      </c>
      <c r="D3473" s="1">
        <v>1</v>
      </c>
      <c r="E3473" s="1">
        <v>5</v>
      </c>
      <c r="F3473" s="1" t="s">
        <v>14</v>
      </c>
      <c r="G3473" s="1" t="s">
        <v>15</v>
      </c>
      <c r="H3473" s="1" t="s">
        <v>297</v>
      </c>
    </row>
    <row r="3474" spans="1:8" ht="12.5" x14ac:dyDescent="0.25">
      <c r="A3474" s="1" t="s">
        <v>5857</v>
      </c>
      <c r="B3474" s="1" t="s">
        <v>28</v>
      </c>
      <c r="C3474" s="1">
        <v>2</v>
      </c>
      <c r="D3474" s="1">
        <v>4</v>
      </c>
      <c r="E3474" s="1">
        <v>8</v>
      </c>
      <c r="H3474" s="4">
        <v>45116</v>
      </c>
    </row>
    <row r="3475" spans="1:8" ht="12.5" x14ac:dyDescent="0.25">
      <c r="A3475" s="1" t="s">
        <v>4105</v>
      </c>
      <c r="B3475" s="1" t="s">
        <v>9</v>
      </c>
      <c r="C3475" s="1">
        <v>5</v>
      </c>
      <c r="D3475" s="1">
        <v>2</v>
      </c>
      <c r="E3475" s="1">
        <v>10</v>
      </c>
      <c r="F3475" s="1" t="s">
        <v>14</v>
      </c>
      <c r="H3475" s="1" t="s">
        <v>259</v>
      </c>
    </row>
    <row r="3476" spans="1:8" ht="12.5" x14ac:dyDescent="0.25">
      <c r="A3476" s="1" t="s">
        <v>5859</v>
      </c>
      <c r="B3476" s="1" t="s">
        <v>28</v>
      </c>
      <c r="C3476" s="1">
        <v>1</v>
      </c>
      <c r="D3476" s="1">
        <v>4</v>
      </c>
      <c r="E3476" s="1">
        <v>4</v>
      </c>
      <c r="H3476" s="1" t="s">
        <v>854</v>
      </c>
    </row>
    <row r="3477" spans="1:8" ht="12.5" x14ac:dyDescent="0.25">
      <c r="A3477" s="1" t="s">
        <v>5861</v>
      </c>
      <c r="B3477" s="1" t="s">
        <v>13</v>
      </c>
      <c r="C3477" s="1">
        <v>3</v>
      </c>
      <c r="D3477" s="1">
        <v>3</v>
      </c>
      <c r="E3477" s="1">
        <v>9</v>
      </c>
      <c r="F3477" s="1" t="s">
        <v>26</v>
      </c>
      <c r="G3477" s="1" t="s">
        <v>15</v>
      </c>
      <c r="H3477" s="1" t="s">
        <v>799</v>
      </c>
    </row>
    <row r="3478" spans="1:8" ht="12.5" x14ac:dyDescent="0.25">
      <c r="A3478" s="1" t="s">
        <v>639</v>
      </c>
      <c r="B3478" s="1" t="s">
        <v>18</v>
      </c>
      <c r="C3478" s="1">
        <v>5</v>
      </c>
      <c r="D3478" s="1">
        <v>1</v>
      </c>
      <c r="E3478" s="1">
        <v>5</v>
      </c>
      <c r="F3478" s="1" t="s">
        <v>14</v>
      </c>
      <c r="G3478" s="1" t="s">
        <v>15</v>
      </c>
      <c r="H3478" s="1" t="s">
        <v>526</v>
      </c>
    </row>
    <row r="3479" spans="1:8" ht="12.5" x14ac:dyDescent="0.25">
      <c r="A3479" s="1" t="s">
        <v>4370</v>
      </c>
      <c r="B3479" s="1" t="s">
        <v>32</v>
      </c>
      <c r="C3479" s="1">
        <v>5</v>
      </c>
      <c r="D3479" s="1" t="s">
        <v>19</v>
      </c>
      <c r="E3479" s="1">
        <v>20</v>
      </c>
      <c r="F3479" s="1" t="s">
        <v>14</v>
      </c>
      <c r="G3479" s="1" t="s">
        <v>11</v>
      </c>
      <c r="H3479" s="1" t="s">
        <v>24</v>
      </c>
    </row>
    <row r="3480" spans="1:8" ht="12.5" x14ac:dyDescent="0.25">
      <c r="A3480" s="1" t="s">
        <v>5864</v>
      </c>
      <c r="B3480" s="1" t="s">
        <v>32</v>
      </c>
      <c r="C3480" s="1">
        <v>2</v>
      </c>
      <c r="D3480" s="1">
        <v>4</v>
      </c>
      <c r="E3480" s="1">
        <v>8</v>
      </c>
      <c r="F3480" s="1" t="s">
        <v>10</v>
      </c>
      <c r="H3480" s="1" t="s">
        <v>67</v>
      </c>
    </row>
    <row r="3481" spans="1:8" ht="12.5" x14ac:dyDescent="0.25">
      <c r="A3481" s="1" t="s">
        <v>5866</v>
      </c>
      <c r="C3481" s="1">
        <v>3</v>
      </c>
      <c r="D3481" s="1">
        <v>3</v>
      </c>
      <c r="E3481" s="1">
        <v>9</v>
      </c>
      <c r="F3481" s="1" t="s">
        <v>26</v>
      </c>
      <c r="G3481" s="1" t="s">
        <v>15</v>
      </c>
      <c r="H3481" s="4">
        <v>45028</v>
      </c>
    </row>
    <row r="3482" spans="1:8" ht="12.5" x14ac:dyDescent="0.25">
      <c r="A3482" s="1" t="s">
        <v>5868</v>
      </c>
      <c r="B3482" s="1" t="s">
        <v>13</v>
      </c>
      <c r="C3482" s="1">
        <v>5</v>
      </c>
      <c r="D3482" s="1">
        <v>3</v>
      </c>
      <c r="E3482" s="1">
        <v>15</v>
      </c>
      <c r="F3482" s="1" t="s">
        <v>10</v>
      </c>
      <c r="G3482" s="1" t="s">
        <v>15</v>
      </c>
      <c r="H3482" s="4">
        <v>45207</v>
      </c>
    </row>
    <row r="3483" spans="1:8" ht="12.5" x14ac:dyDescent="0.25">
      <c r="A3483" s="1" t="s">
        <v>3235</v>
      </c>
      <c r="B3483" s="1" t="s">
        <v>28</v>
      </c>
      <c r="C3483" s="1">
        <v>5</v>
      </c>
      <c r="D3483" s="1">
        <v>4</v>
      </c>
      <c r="E3483" s="1">
        <v>20</v>
      </c>
      <c r="F3483" s="1" t="s">
        <v>26</v>
      </c>
      <c r="G3483" s="1" t="s">
        <v>11</v>
      </c>
      <c r="H3483" s="1" t="s">
        <v>1723</v>
      </c>
    </row>
    <row r="3484" spans="1:8" ht="12.5" x14ac:dyDescent="0.25">
      <c r="A3484" s="1" t="s">
        <v>5606</v>
      </c>
      <c r="B3484" s="1" t="s">
        <v>13</v>
      </c>
      <c r="C3484" s="1">
        <v>1</v>
      </c>
      <c r="D3484" s="1">
        <v>3</v>
      </c>
      <c r="E3484" s="1">
        <v>3</v>
      </c>
      <c r="G3484" s="1" t="s">
        <v>11</v>
      </c>
      <c r="H3484" s="4">
        <v>45176</v>
      </c>
    </row>
    <row r="3485" spans="1:8" ht="12.5" x14ac:dyDescent="0.25">
      <c r="A3485" s="1" t="s">
        <v>5871</v>
      </c>
      <c r="B3485" s="1" t="s">
        <v>87</v>
      </c>
      <c r="C3485" s="1">
        <v>2</v>
      </c>
      <c r="D3485" s="1">
        <v>1.5</v>
      </c>
      <c r="E3485" s="1">
        <v>3</v>
      </c>
      <c r="F3485" s="1" t="s">
        <v>10</v>
      </c>
      <c r="H3485" s="4">
        <v>45268</v>
      </c>
    </row>
    <row r="3486" spans="1:8" ht="12.5" x14ac:dyDescent="0.25">
      <c r="A3486" s="1" t="s">
        <v>5873</v>
      </c>
      <c r="B3486" s="1" t="s">
        <v>49</v>
      </c>
      <c r="C3486" s="1">
        <v>4</v>
      </c>
      <c r="D3486" s="1">
        <v>3</v>
      </c>
      <c r="E3486" s="1">
        <v>12</v>
      </c>
      <c r="F3486" s="1" t="s">
        <v>10</v>
      </c>
      <c r="G3486" s="1" t="s">
        <v>15</v>
      </c>
      <c r="H3486" s="1" t="s">
        <v>23</v>
      </c>
    </row>
    <row r="3487" spans="1:8" ht="12.5" x14ac:dyDescent="0.25">
      <c r="A3487" s="1" t="s">
        <v>5874</v>
      </c>
      <c r="B3487" s="1" t="s">
        <v>9</v>
      </c>
      <c r="C3487" s="1">
        <v>5</v>
      </c>
      <c r="D3487" s="1">
        <v>2</v>
      </c>
      <c r="E3487" s="1">
        <v>10</v>
      </c>
      <c r="F3487" s="1" t="s">
        <v>10</v>
      </c>
      <c r="G3487" s="1" t="s">
        <v>11</v>
      </c>
      <c r="H3487" s="1" t="s">
        <v>995</v>
      </c>
    </row>
    <row r="3488" spans="1:8" ht="12.5" x14ac:dyDescent="0.25">
      <c r="A3488" s="1" t="s">
        <v>5375</v>
      </c>
      <c r="B3488" s="1" t="s">
        <v>9</v>
      </c>
      <c r="C3488" s="1">
        <v>5</v>
      </c>
      <c r="D3488" s="1">
        <v>2</v>
      </c>
      <c r="E3488" s="1">
        <v>10</v>
      </c>
      <c r="F3488" s="1" t="s">
        <v>26</v>
      </c>
      <c r="H3488" s="1" t="s">
        <v>555</v>
      </c>
    </row>
    <row r="3489" spans="1:8" ht="12.5" x14ac:dyDescent="0.25">
      <c r="A3489" s="1" t="s">
        <v>5876</v>
      </c>
      <c r="C3489" s="1">
        <v>5</v>
      </c>
      <c r="D3489" s="1">
        <v>1</v>
      </c>
      <c r="E3489" s="1">
        <v>5</v>
      </c>
      <c r="F3489" s="1" t="s">
        <v>14</v>
      </c>
      <c r="G3489" s="1" t="s">
        <v>15</v>
      </c>
      <c r="H3489" s="1" t="s">
        <v>1368</v>
      </c>
    </row>
    <row r="3490" spans="1:8" ht="12.5" x14ac:dyDescent="0.25">
      <c r="A3490" s="1" t="s">
        <v>5263</v>
      </c>
      <c r="B3490" s="1" t="s">
        <v>18</v>
      </c>
      <c r="C3490" s="1">
        <v>2</v>
      </c>
      <c r="D3490" s="1">
        <v>1</v>
      </c>
      <c r="E3490" s="1">
        <v>2</v>
      </c>
      <c r="F3490" s="1" t="s">
        <v>26</v>
      </c>
      <c r="G3490" s="1" t="s">
        <v>11</v>
      </c>
      <c r="H3490" s="1" t="s">
        <v>938</v>
      </c>
    </row>
    <row r="3491" spans="1:8" ht="12.5" x14ac:dyDescent="0.25">
      <c r="A3491" s="1" t="s">
        <v>5878</v>
      </c>
      <c r="B3491" s="1" t="s">
        <v>49</v>
      </c>
      <c r="C3491" s="1">
        <v>4</v>
      </c>
      <c r="D3491" s="1">
        <v>3</v>
      </c>
      <c r="E3491" s="1">
        <v>12</v>
      </c>
      <c r="F3491" s="1" t="s">
        <v>26</v>
      </c>
      <c r="H3491" s="1" t="s">
        <v>878</v>
      </c>
    </row>
    <row r="3492" spans="1:8" ht="12.5" x14ac:dyDescent="0.25">
      <c r="A3492" s="1" t="s">
        <v>5880</v>
      </c>
      <c r="B3492" s="1" t="s">
        <v>9</v>
      </c>
      <c r="C3492" s="1">
        <v>3</v>
      </c>
      <c r="D3492" s="1">
        <v>2</v>
      </c>
      <c r="E3492" s="1" t="s">
        <v>23</v>
      </c>
      <c r="H3492" s="1" t="s">
        <v>881</v>
      </c>
    </row>
    <row r="3493" spans="1:8" ht="12.5" x14ac:dyDescent="0.25">
      <c r="A3493" s="1" t="s">
        <v>5882</v>
      </c>
      <c r="B3493" s="1" t="s">
        <v>87</v>
      </c>
      <c r="C3493" s="1">
        <v>4</v>
      </c>
      <c r="D3493" s="1">
        <v>1.5</v>
      </c>
      <c r="E3493" s="1">
        <v>6</v>
      </c>
      <c r="G3493" s="1" t="s">
        <v>11</v>
      </c>
      <c r="H3493" s="1" t="s">
        <v>709</v>
      </c>
    </row>
    <row r="3494" spans="1:8" ht="12.5" x14ac:dyDescent="0.25">
      <c r="A3494" s="1" t="s">
        <v>5076</v>
      </c>
      <c r="B3494" s="1" t="s">
        <v>13</v>
      </c>
      <c r="C3494" s="1">
        <v>4</v>
      </c>
      <c r="D3494" s="1">
        <v>3</v>
      </c>
      <c r="E3494" s="1">
        <v>12</v>
      </c>
      <c r="F3494" s="1" t="s">
        <v>14</v>
      </c>
      <c r="G3494" s="1" t="s">
        <v>11</v>
      </c>
      <c r="H3494" s="1" t="s">
        <v>1368</v>
      </c>
    </row>
    <row r="3495" spans="1:8" ht="12.5" x14ac:dyDescent="0.25">
      <c r="A3495" s="1" t="s">
        <v>5885</v>
      </c>
      <c r="B3495" s="1" t="s">
        <v>13</v>
      </c>
      <c r="C3495" s="1">
        <v>4</v>
      </c>
      <c r="D3495" s="1">
        <v>3</v>
      </c>
      <c r="E3495" s="1">
        <v>12</v>
      </c>
      <c r="F3495" s="1" t="s">
        <v>19</v>
      </c>
      <c r="G3495" s="1" t="s">
        <v>11</v>
      </c>
      <c r="H3495" s="4">
        <v>45082</v>
      </c>
    </row>
    <row r="3496" spans="1:8" ht="12.5" x14ac:dyDescent="0.25">
      <c r="A3496" s="1" t="s">
        <v>2656</v>
      </c>
      <c r="B3496" s="1" t="s">
        <v>87</v>
      </c>
      <c r="C3496" s="1">
        <v>5</v>
      </c>
      <c r="D3496" s="1">
        <v>1.5</v>
      </c>
      <c r="F3496" s="1" t="s">
        <v>26</v>
      </c>
      <c r="G3496" s="1" t="s">
        <v>15</v>
      </c>
      <c r="H3496" s="1" t="s">
        <v>832</v>
      </c>
    </row>
    <row r="3497" spans="1:8" ht="12.5" x14ac:dyDescent="0.25">
      <c r="A3497" s="1" t="s">
        <v>5886</v>
      </c>
      <c r="B3497" s="1" t="s">
        <v>49</v>
      </c>
      <c r="C3497" s="1">
        <v>3</v>
      </c>
      <c r="D3497" s="1">
        <v>3</v>
      </c>
      <c r="E3497" s="1">
        <v>9</v>
      </c>
      <c r="H3497" s="4">
        <v>45086</v>
      </c>
    </row>
    <row r="3498" spans="1:8" ht="12.5" x14ac:dyDescent="0.25">
      <c r="A3498" s="1" t="s">
        <v>5887</v>
      </c>
      <c r="B3498" s="1" t="s">
        <v>18</v>
      </c>
      <c r="C3498" s="1">
        <v>4</v>
      </c>
      <c r="D3498" s="1">
        <v>1</v>
      </c>
      <c r="E3498" s="1">
        <v>4</v>
      </c>
      <c r="F3498" s="1" t="s">
        <v>10</v>
      </c>
      <c r="G3498" s="1" t="s">
        <v>15</v>
      </c>
      <c r="H3498" s="4">
        <v>44960</v>
      </c>
    </row>
    <row r="3499" spans="1:8" ht="12.5" x14ac:dyDescent="0.25">
      <c r="A3499" s="1" t="s">
        <v>5888</v>
      </c>
      <c r="B3499" s="1" t="s">
        <v>28</v>
      </c>
      <c r="C3499" s="1">
        <v>3</v>
      </c>
      <c r="D3499" s="1">
        <v>4</v>
      </c>
      <c r="E3499" s="1">
        <v>12</v>
      </c>
      <c r="F3499" s="1" t="s">
        <v>26</v>
      </c>
      <c r="G3499" s="1" t="s">
        <v>11</v>
      </c>
    </row>
    <row r="3500" spans="1:8" ht="12.5" x14ac:dyDescent="0.25">
      <c r="A3500" s="1" t="s">
        <v>5867</v>
      </c>
      <c r="B3500" s="1" t="s">
        <v>23</v>
      </c>
      <c r="C3500" s="1">
        <v>4</v>
      </c>
      <c r="D3500" s="1">
        <v>3</v>
      </c>
      <c r="E3500" s="1">
        <v>12</v>
      </c>
      <c r="F3500" s="1" t="s">
        <v>14</v>
      </c>
      <c r="G3500" s="1" t="s">
        <v>11</v>
      </c>
      <c r="H3500" s="1" t="s">
        <v>88</v>
      </c>
    </row>
    <row r="3501" spans="1:8" ht="12.5" x14ac:dyDescent="0.25">
      <c r="A3501" s="1" t="s">
        <v>5890</v>
      </c>
      <c r="B3501" s="1" t="s">
        <v>32</v>
      </c>
      <c r="C3501" s="1">
        <v>1</v>
      </c>
      <c r="D3501" s="1">
        <v>4</v>
      </c>
      <c r="E3501" s="1">
        <v>4</v>
      </c>
      <c r="F3501" s="1" t="s">
        <v>26</v>
      </c>
      <c r="G3501" s="1" t="s">
        <v>19</v>
      </c>
      <c r="H3501" s="4">
        <v>45057</v>
      </c>
    </row>
    <row r="3502" spans="1:8" ht="12.5" x14ac:dyDescent="0.25">
      <c r="A3502" s="1" t="s">
        <v>2791</v>
      </c>
      <c r="B3502" s="1" t="s">
        <v>87</v>
      </c>
      <c r="C3502" s="1">
        <v>3</v>
      </c>
      <c r="D3502" s="1">
        <v>1.5</v>
      </c>
      <c r="E3502" s="1">
        <v>4.5</v>
      </c>
      <c r="F3502" s="1" t="s">
        <v>14</v>
      </c>
      <c r="G3502" s="1" t="s">
        <v>11</v>
      </c>
      <c r="H3502" s="4">
        <v>44966</v>
      </c>
    </row>
    <row r="3503" spans="1:8" ht="12.5" x14ac:dyDescent="0.25">
      <c r="A3503" s="1" t="s">
        <v>5892</v>
      </c>
      <c r="B3503" s="1" t="s">
        <v>13</v>
      </c>
      <c r="C3503" s="1">
        <v>1</v>
      </c>
      <c r="D3503" s="1">
        <v>3</v>
      </c>
      <c r="E3503" s="1">
        <v>3</v>
      </c>
      <c r="F3503" s="1" t="s">
        <v>10</v>
      </c>
      <c r="G3503" s="1" t="s">
        <v>15</v>
      </c>
      <c r="H3503" s="4">
        <v>45175</v>
      </c>
    </row>
    <row r="3504" spans="1:8" ht="12.5" x14ac:dyDescent="0.25">
      <c r="A3504" s="1" t="s">
        <v>5894</v>
      </c>
      <c r="B3504" s="1" t="s">
        <v>9</v>
      </c>
      <c r="C3504" s="1">
        <v>5</v>
      </c>
      <c r="D3504" s="1">
        <v>2</v>
      </c>
      <c r="E3504" s="1">
        <v>10</v>
      </c>
      <c r="F3504" s="1" t="s">
        <v>10</v>
      </c>
      <c r="H3504" s="4">
        <v>45148</v>
      </c>
    </row>
    <row r="3505" spans="1:8" ht="12.5" x14ac:dyDescent="0.25">
      <c r="A3505" s="1" t="s">
        <v>5896</v>
      </c>
      <c r="B3505" s="1" t="s">
        <v>28</v>
      </c>
      <c r="C3505" s="1">
        <v>3</v>
      </c>
      <c r="D3505" s="1">
        <v>4</v>
      </c>
      <c r="E3505" s="1">
        <v>12</v>
      </c>
      <c r="H3505" s="1" t="s">
        <v>383</v>
      </c>
    </row>
    <row r="3506" spans="1:8" ht="12.5" x14ac:dyDescent="0.25">
      <c r="A3506" s="1" t="s">
        <v>5897</v>
      </c>
      <c r="B3506" s="1" t="s">
        <v>32</v>
      </c>
      <c r="C3506" s="1">
        <v>4</v>
      </c>
      <c r="D3506" s="1">
        <v>4</v>
      </c>
      <c r="E3506" s="1">
        <v>16</v>
      </c>
      <c r="F3506" s="1" t="s">
        <v>14</v>
      </c>
      <c r="G3506" s="1" t="s">
        <v>23</v>
      </c>
      <c r="H3506" s="1" t="s">
        <v>991</v>
      </c>
    </row>
    <row r="3507" spans="1:8" ht="12.5" x14ac:dyDescent="0.25">
      <c r="A3507" s="1" t="s">
        <v>5899</v>
      </c>
      <c r="B3507" s="1" t="s">
        <v>9</v>
      </c>
      <c r="C3507" s="1">
        <v>1</v>
      </c>
      <c r="D3507" s="1">
        <v>2</v>
      </c>
      <c r="E3507" s="1">
        <v>2</v>
      </c>
      <c r="F3507" s="1" t="s">
        <v>26</v>
      </c>
      <c r="H3507" s="1" t="s">
        <v>850</v>
      </c>
    </row>
    <row r="3508" spans="1:8" ht="12.5" x14ac:dyDescent="0.25">
      <c r="A3508" s="1" t="s">
        <v>5900</v>
      </c>
      <c r="B3508" s="1" t="s">
        <v>13</v>
      </c>
      <c r="C3508" s="1">
        <v>2</v>
      </c>
      <c r="D3508" s="1">
        <v>3</v>
      </c>
      <c r="E3508" s="1">
        <v>6</v>
      </c>
      <c r="F3508" s="1" t="s">
        <v>14</v>
      </c>
      <c r="H3508" s="1" t="s">
        <v>236</v>
      </c>
    </row>
    <row r="3509" spans="1:8" ht="12.5" x14ac:dyDescent="0.25">
      <c r="A3509" s="1" t="s">
        <v>887</v>
      </c>
      <c r="B3509" s="1" t="s">
        <v>87</v>
      </c>
      <c r="C3509" s="1">
        <v>4</v>
      </c>
      <c r="E3509" s="1">
        <v>6</v>
      </c>
      <c r="F3509" s="1" t="s">
        <v>10</v>
      </c>
      <c r="G3509" s="1" t="s">
        <v>15</v>
      </c>
      <c r="H3509" s="1" t="s">
        <v>676</v>
      </c>
    </row>
    <row r="3510" spans="1:8" ht="12.5" x14ac:dyDescent="0.25">
      <c r="A3510" s="1" t="s">
        <v>271</v>
      </c>
      <c r="B3510" s="1" t="s">
        <v>23</v>
      </c>
      <c r="C3510" s="1">
        <v>2</v>
      </c>
      <c r="D3510" s="1">
        <v>1</v>
      </c>
      <c r="E3510" s="1">
        <v>2</v>
      </c>
      <c r="F3510" s="1" t="s">
        <v>26</v>
      </c>
      <c r="G3510" s="1" t="s">
        <v>11</v>
      </c>
      <c r="H3510" s="4">
        <v>44996</v>
      </c>
    </row>
    <row r="3511" spans="1:8" ht="12.5" x14ac:dyDescent="0.25">
      <c r="A3511" s="1" t="s">
        <v>5903</v>
      </c>
      <c r="B3511" s="1" t="s">
        <v>87</v>
      </c>
      <c r="C3511" s="1">
        <v>1</v>
      </c>
      <c r="D3511" s="1">
        <v>1.5</v>
      </c>
      <c r="E3511" s="1">
        <v>1.5</v>
      </c>
      <c r="F3511" s="1" t="s">
        <v>14</v>
      </c>
      <c r="G3511" s="1" t="s">
        <v>11</v>
      </c>
      <c r="H3511" s="1" t="s">
        <v>399</v>
      </c>
    </row>
    <row r="3512" spans="1:8" ht="12.5" x14ac:dyDescent="0.25">
      <c r="A3512" s="1" t="s">
        <v>5905</v>
      </c>
      <c r="B3512" s="1" t="s">
        <v>28</v>
      </c>
      <c r="C3512" s="1">
        <v>5</v>
      </c>
      <c r="D3512" s="1">
        <v>4</v>
      </c>
      <c r="E3512" s="1">
        <v>20</v>
      </c>
      <c r="F3512" s="1" t="s">
        <v>10</v>
      </c>
      <c r="H3512" s="4">
        <v>45054</v>
      </c>
    </row>
    <row r="3513" spans="1:8" ht="12.5" x14ac:dyDescent="0.25">
      <c r="A3513" s="1" t="s">
        <v>5906</v>
      </c>
      <c r="B3513" s="1" t="s">
        <v>28</v>
      </c>
      <c r="C3513" s="1">
        <v>5</v>
      </c>
      <c r="D3513" s="1">
        <v>4</v>
      </c>
      <c r="E3513" s="1">
        <v>20</v>
      </c>
      <c r="F3513" s="1" t="s">
        <v>26</v>
      </c>
      <c r="G3513" s="1" t="s">
        <v>11</v>
      </c>
      <c r="H3513" s="1" t="s">
        <v>95</v>
      </c>
    </row>
    <row r="3514" spans="1:8" ht="12.5" x14ac:dyDescent="0.25">
      <c r="A3514" s="1" t="s">
        <v>2157</v>
      </c>
      <c r="B3514" s="1" t="s">
        <v>28</v>
      </c>
      <c r="C3514" s="1">
        <v>3</v>
      </c>
      <c r="D3514" s="1">
        <v>4</v>
      </c>
      <c r="E3514" s="1">
        <v>12</v>
      </c>
      <c r="F3514" s="1" t="s">
        <v>26</v>
      </c>
      <c r="H3514" s="4">
        <v>44931</v>
      </c>
    </row>
    <row r="3515" spans="1:8" ht="12.5" x14ac:dyDescent="0.25">
      <c r="A3515" s="1" t="s">
        <v>5909</v>
      </c>
      <c r="B3515" s="1" t="s">
        <v>49</v>
      </c>
      <c r="C3515" s="1">
        <v>4</v>
      </c>
      <c r="D3515" s="1">
        <v>3</v>
      </c>
      <c r="F3515" s="1" t="s">
        <v>26</v>
      </c>
      <c r="G3515" s="1" t="s">
        <v>11</v>
      </c>
      <c r="H3515" s="1" t="s">
        <v>497</v>
      </c>
    </row>
    <row r="3516" spans="1:8" ht="12.5" x14ac:dyDescent="0.25">
      <c r="A3516" s="1" t="s">
        <v>5911</v>
      </c>
      <c r="B3516" s="1" t="s">
        <v>87</v>
      </c>
      <c r="C3516" s="1">
        <v>3</v>
      </c>
      <c r="D3516" s="1">
        <v>1.5</v>
      </c>
      <c r="E3516" s="1">
        <v>4.5</v>
      </c>
      <c r="F3516" s="1" t="s">
        <v>14</v>
      </c>
      <c r="H3516" s="4">
        <v>45240</v>
      </c>
    </row>
    <row r="3517" spans="1:8" ht="12.5" x14ac:dyDescent="0.25">
      <c r="A3517" s="1" t="s">
        <v>5912</v>
      </c>
      <c r="B3517" s="1" t="s">
        <v>18</v>
      </c>
      <c r="C3517" s="1">
        <v>3</v>
      </c>
      <c r="D3517" s="1">
        <v>1</v>
      </c>
      <c r="E3517" s="1" t="s">
        <v>23</v>
      </c>
      <c r="H3517" s="1" t="s">
        <v>1509</v>
      </c>
    </row>
    <row r="3518" spans="1:8" ht="12.5" x14ac:dyDescent="0.25">
      <c r="A3518" s="1" t="s">
        <v>3552</v>
      </c>
      <c r="B3518" s="1" t="s">
        <v>28</v>
      </c>
      <c r="C3518" s="1">
        <v>3</v>
      </c>
      <c r="D3518" s="1">
        <v>4</v>
      </c>
      <c r="E3518" s="1" t="s">
        <v>19</v>
      </c>
      <c r="G3518" s="1" t="s">
        <v>15</v>
      </c>
      <c r="H3518" s="4">
        <v>45174</v>
      </c>
    </row>
    <row r="3519" spans="1:8" ht="12.5" x14ac:dyDescent="0.25">
      <c r="A3519" s="1" t="s">
        <v>5914</v>
      </c>
      <c r="B3519" s="1" t="s">
        <v>22</v>
      </c>
      <c r="C3519" s="1">
        <v>5</v>
      </c>
      <c r="D3519" s="1">
        <v>5</v>
      </c>
      <c r="E3519" s="1">
        <v>25</v>
      </c>
      <c r="G3519" s="1" t="s">
        <v>11</v>
      </c>
      <c r="H3519" s="1" t="s">
        <v>843</v>
      </c>
    </row>
    <row r="3520" spans="1:8" ht="12.5" x14ac:dyDescent="0.25">
      <c r="A3520" s="1" t="s">
        <v>5915</v>
      </c>
      <c r="C3520" s="1">
        <v>5</v>
      </c>
      <c r="D3520" s="1">
        <v>2</v>
      </c>
      <c r="E3520" s="1">
        <v>10</v>
      </c>
      <c r="F3520" s="1" t="s">
        <v>26</v>
      </c>
      <c r="H3520" s="1" t="s">
        <v>850</v>
      </c>
    </row>
    <row r="3521" spans="1:8" ht="12.5" x14ac:dyDescent="0.25">
      <c r="A3521" s="1" t="s">
        <v>5917</v>
      </c>
      <c r="B3521" s="1" t="s">
        <v>87</v>
      </c>
      <c r="C3521" s="1">
        <v>4</v>
      </c>
      <c r="D3521" s="1" t="s">
        <v>23</v>
      </c>
      <c r="E3521" s="1">
        <v>6</v>
      </c>
      <c r="F3521" s="1" t="s">
        <v>14</v>
      </c>
      <c r="H3521" s="1" t="s">
        <v>189</v>
      </c>
    </row>
    <row r="3522" spans="1:8" ht="12.5" x14ac:dyDescent="0.25">
      <c r="A3522" s="1" t="s">
        <v>5919</v>
      </c>
      <c r="B3522" s="1" t="s">
        <v>19</v>
      </c>
      <c r="C3522" s="1" t="s">
        <v>19</v>
      </c>
      <c r="D3522" s="1">
        <v>1.5</v>
      </c>
      <c r="E3522" s="1">
        <v>1.5</v>
      </c>
      <c r="F3522" s="1" t="s">
        <v>14</v>
      </c>
      <c r="G3522" s="1" t="s">
        <v>15</v>
      </c>
      <c r="H3522" s="1" t="s">
        <v>1509</v>
      </c>
    </row>
    <row r="3523" spans="1:8" ht="12.5" x14ac:dyDescent="0.25">
      <c r="A3523" s="1" t="s">
        <v>5921</v>
      </c>
      <c r="B3523" s="1" t="s">
        <v>22</v>
      </c>
      <c r="C3523" s="1">
        <v>4</v>
      </c>
      <c r="D3523" s="1">
        <v>5</v>
      </c>
      <c r="E3523" s="1">
        <v>20</v>
      </c>
      <c r="F3523" s="1" t="s">
        <v>14</v>
      </c>
      <c r="H3523" s="4">
        <v>45146</v>
      </c>
    </row>
    <row r="3524" spans="1:8" ht="12.5" x14ac:dyDescent="0.25">
      <c r="A3524" s="1" t="s">
        <v>5922</v>
      </c>
      <c r="B3524" s="1" t="s">
        <v>87</v>
      </c>
      <c r="C3524" s="1">
        <v>3</v>
      </c>
      <c r="D3524" s="1">
        <v>1.5</v>
      </c>
      <c r="E3524" s="1">
        <v>4.5</v>
      </c>
      <c r="F3524" s="1" t="s">
        <v>26</v>
      </c>
      <c r="H3524" s="1" t="s">
        <v>2735</v>
      </c>
    </row>
    <row r="3525" spans="1:8" ht="12.5" x14ac:dyDescent="0.25">
      <c r="A3525" s="1" t="s">
        <v>4640</v>
      </c>
      <c r="B3525" s="1" t="s">
        <v>18</v>
      </c>
      <c r="C3525" s="1">
        <v>5</v>
      </c>
      <c r="D3525" s="1">
        <v>1</v>
      </c>
      <c r="E3525" s="1">
        <v>5</v>
      </c>
      <c r="F3525" s="1" t="s">
        <v>14</v>
      </c>
      <c r="H3525" s="4">
        <v>45022</v>
      </c>
    </row>
    <row r="3526" spans="1:8" ht="12.5" x14ac:dyDescent="0.25">
      <c r="A3526" s="1" t="s">
        <v>5924</v>
      </c>
      <c r="B3526" s="1" t="s">
        <v>22</v>
      </c>
      <c r="C3526" s="1">
        <v>2</v>
      </c>
      <c r="D3526" s="1">
        <v>5</v>
      </c>
      <c r="E3526" s="1">
        <v>10</v>
      </c>
      <c r="F3526" s="1" t="s">
        <v>10</v>
      </c>
      <c r="G3526" s="1" t="s">
        <v>15</v>
      </c>
      <c r="H3526" s="4">
        <v>45086</v>
      </c>
    </row>
    <row r="3527" spans="1:8" ht="12.5" x14ac:dyDescent="0.25">
      <c r="A3527" s="1" t="s">
        <v>5925</v>
      </c>
      <c r="B3527" s="1" t="s">
        <v>22</v>
      </c>
      <c r="C3527" s="1">
        <v>3</v>
      </c>
      <c r="D3527" s="1">
        <v>5</v>
      </c>
      <c r="E3527" s="1">
        <v>15</v>
      </c>
      <c r="F3527" s="1" t="s">
        <v>10</v>
      </c>
      <c r="G3527" s="1" t="s">
        <v>15</v>
      </c>
      <c r="H3527" s="1" t="s">
        <v>1365</v>
      </c>
    </row>
    <row r="3528" spans="1:8" ht="12.5" x14ac:dyDescent="0.25">
      <c r="A3528" s="1" t="s">
        <v>5927</v>
      </c>
      <c r="C3528" s="1">
        <v>3</v>
      </c>
      <c r="D3528" s="1">
        <v>5</v>
      </c>
      <c r="E3528" s="1">
        <v>15</v>
      </c>
      <c r="F3528" s="1" t="s">
        <v>26</v>
      </c>
      <c r="H3528" s="4">
        <v>45023</v>
      </c>
    </row>
    <row r="3529" spans="1:8" ht="12.5" x14ac:dyDescent="0.25">
      <c r="A3529" s="1" t="s">
        <v>5928</v>
      </c>
      <c r="B3529" s="1" t="s">
        <v>13</v>
      </c>
      <c r="C3529" s="1">
        <v>1</v>
      </c>
      <c r="D3529" s="1">
        <v>3</v>
      </c>
      <c r="E3529" s="1">
        <v>3</v>
      </c>
      <c r="F3529" s="1" t="s">
        <v>10</v>
      </c>
      <c r="G3529" s="1" t="s">
        <v>23</v>
      </c>
      <c r="H3529" s="4">
        <v>45110</v>
      </c>
    </row>
    <row r="3530" spans="1:8" ht="12.5" x14ac:dyDescent="0.25">
      <c r="A3530" s="1" t="s">
        <v>5929</v>
      </c>
      <c r="B3530" s="1" t="s">
        <v>22</v>
      </c>
      <c r="C3530" s="1">
        <v>2</v>
      </c>
      <c r="D3530" s="1" t="s">
        <v>23</v>
      </c>
      <c r="E3530" s="1">
        <v>10</v>
      </c>
      <c r="G3530" s="1" t="s">
        <v>11</v>
      </c>
      <c r="H3530" s="1" t="s">
        <v>1454</v>
      </c>
    </row>
    <row r="3531" spans="1:8" ht="12.5" x14ac:dyDescent="0.25">
      <c r="A3531" s="1" t="s">
        <v>5931</v>
      </c>
      <c r="B3531" s="1" t="s">
        <v>32</v>
      </c>
      <c r="C3531" s="1">
        <v>5</v>
      </c>
      <c r="D3531" s="1">
        <v>4</v>
      </c>
      <c r="E3531" s="1">
        <v>20</v>
      </c>
      <c r="F3531" s="1" t="s">
        <v>14</v>
      </c>
      <c r="G3531" s="1" t="s">
        <v>11</v>
      </c>
      <c r="H3531" s="1" t="s">
        <v>1576</v>
      </c>
    </row>
    <row r="3532" spans="1:8" ht="12.5" x14ac:dyDescent="0.25">
      <c r="A3532" s="1" t="s">
        <v>3887</v>
      </c>
      <c r="B3532" s="1" t="s">
        <v>18</v>
      </c>
      <c r="C3532" s="1">
        <v>4</v>
      </c>
      <c r="D3532" s="1">
        <v>1</v>
      </c>
      <c r="E3532" s="1">
        <v>4</v>
      </c>
      <c r="F3532" s="1" t="s">
        <v>26</v>
      </c>
      <c r="G3532" s="1" t="s">
        <v>11</v>
      </c>
      <c r="H3532" s="4">
        <v>45081</v>
      </c>
    </row>
    <row r="3533" spans="1:8" ht="12.5" x14ac:dyDescent="0.25">
      <c r="A3533" s="1" t="s">
        <v>5933</v>
      </c>
      <c r="B3533" s="1" t="s">
        <v>18</v>
      </c>
      <c r="C3533" s="1">
        <v>2</v>
      </c>
      <c r="D3533" s="1">
        <v>1</v>
      </c>
      <c r="E3533" s="1">
        <v>2</v>
      </c>
      <c r="F3533" s="1" t="s">
        <v>10</v>
      </c>
      <c r="H3533" s="4">
        <v>45145</v>
      </c>
    </row>
    <row r="3534" spans="1:8" ht="12.5" x14ac:dyDescent="0.25">
      <c r="A3534" s="1" t="s">
        <v>5934</v>
      </c>
      <c r="B3534" s="1" t="s">
        <v>13</v>
      </c>
      <c r="C3534" s="1">
        <v>1</v>
      </c>
      <c r="D3534" s="1">
        <v>3</v>
      </c>
      <c r="E3534" s="1">
        <v>3</v>
      </c>
      <c r="F3534" s="1" t="s">
        <v>19</v>
      </c>
      <c r="G3534" s="1" t="s">
        <v>15</v>
      </c>
      <c r="H3534" s="1" t="s">
        <v>775</v>
      </c>
    </row>
    <row r="3535" spans="1:8" ht="12.5" x14ac:dyDescent="0.25">
      <c r="A3535" s="1" t="s">
        <v>5936</v>
      </c>
      <c r="B3535" s="1" t="s">
        <v>18</v>
      </c>
      <c r="C3535" s="1">
        <v>3</v>
      </c>
      <c r="D3535" s="1">
        <v>1</v>
      </c>
      <c r="E3535" s="1">
        <v>3</v>
      </c>
      <c r="G3535" s="1" t="s">
        <v>19</v>
      </c>
      <c r="H3535" s="4">
        <v>44933</v>
      </c>
    </row>
    <row r="3536" spans="1:8" ht="12.5" x14ac:dyDescent="0.25">
      <c r="A3536" s="1" t="s">
        <v>1015</v>
      </c>
      <c r="B3536" s="1" t="s">
        <v>22</v>
      </c>
      <c r="C3536" s="1">
        <v>1</v>
      </c>
      <c r="D3536" s="1" t="s">
        <v>19</v>
      </c>
      <c r="E3536" s="1">
        <v>5</v>
      </c>
      <c r="H3536" s="1" t="s">
        <v>141</v>
      </c>
    </row>
    <row r="3537" spans="1:8" ht="12.5" x14ac:dyDescent="0.25">
      <c r="A3537" s="1" t="s">
        <v>5939</v>
      </c>
      <c r="B3537" s="1" t="s">
        <v>22</v>
      </c>
      <c r="C3537" s="1">
        <v>2</v>
      </c>
      <c r="D3537" s="1">
        <v>5</v>
      </c>
      <c r="G3537" s="1" t="s">
        <v>11</v>
      </c>
      <c r="H3537" s="1" t="s">
        <v>600</v>
      </c>
    </row>
    <row r="3538" spans="1:8" ht="12.5" x14ac:dyDescent="0.25">
      <c r="A3538" s="1" t="s">
        <v>5941</v>
      </c>
      <c r="B3538" s="1" t="s">
        <v>22</v>
      </c>
      <c r="C3538" s="1">
        <v>4</v>
      </c>
      <c r="D3538" s="1">
        <v>5</v>
      </c>
      <c r="E3538" s="1">
        <v>20</v>
      </c>
      <c r="F3538" s="1" t="s">
        <v>26</v>
      </c>
      <c r="G3538" s="1" t="s">
        <v>11</v>
      </c>
      <c r="H3538" s="1" t="s">
        <v>2959</v>
      </c>
    </row>
    <row r="3539" spans="1:8" ht="12.5" x14ac:dyDescent="0.25">
      <c r="A3539" s="1" t="s">
        <v>5942</v>
      </c>
      <c r="B3539" s="1" t="s">
        <v>32</v>
      </c>
      <c r="C3539" s="1">
        <v>2</v>
      </c>
      <c r="D3539" s="1">
        <v>4</v>
      </c>
      <c r="E3539" s="1">
        <v>8</v>
      </c>
      <c r="F3539" s="1" t="s">
        <v>26</v>
      </c>
      <c r="G3539" s="1" t="s">
        <v>11</v>
      </c>
      <c r="H3539" s="1" t="s">
        <v>189</v>
      </c>
    </row>
    <row r="3540" spans="1:8" ht="12.5" x14ac:dyDescent="0.25">
      <c r="A3540" s="1" t="s">
        <v>5944</v>
      </c>
      <c r="B3540" s="1" t="s">
        <v>9</v>
      </c>
      <c r="C3540" s="1">
        <v>2</v>
      </c>
      <c r="D3540" s="1">
        <v>2</v>
      </c>
      <c r="E3540" s="1">
        <v>4</v>
      </c>
      <c r="F3540" s="1" t="s">
        <v>14</v>
      </c>
      <c r="G3540" s="1" t="s">
        <v>15</v>
      </c>
      <c r="H3540" s="4">
        <v>44996</v>
      </c>
    </row>
    <row r="3541" spans="1:8" ht="12.5" x14ac:dyDescent="0.25">
      <c r="A3541" s="1" t="s">
        <v>5946</v>
      </c>
      <c r="B3541" s="1" t="s">
        <v>18</v>
      </c>
      <c r="C3541" s="1">
        <v>1</v>
      </c>
      <c r="D3541" s="1">
        <v>1</v>
      </c>
      <c r="E3541" s="1">
        <v>1</v>
      </c>
      <c r="G3541" s="1" t="s">
        <v>11</v>
      </c>
      <c r="H3541" s="1" t="s">
        <v>544</v>
      </c>
    </row>
    <row r="3542" spans="1:8" ht="12.5" x14ac:dyDescent="0.25">
      <c r="A3542" s="1" t="s">
        <v>5948</v>
      </c>
      <c r="B3542" s="1" t="s">
        <v>28</v>
      </c>
      <c r="C3542" s="1">
        <v>1</v>
      </c>
      <c r="D3542" s="1">
        <v>4</v>
      </c>
      <c r="E3542" s="1" t="s">
        <v>23</v>
      </c>
      <c r="F3542" s="1" t="s">
        <v>26</v>
      </c>
      <c r="H3542" s="1" t="s">
        <v>804</v>
      </c>
    </row>
    <row r="3543" spans="1:8" ht="12.5" x14ac:dyDescent="0.25">
      <c r="A3543" s="1" t="s">
        <v>5949</v>
      </c>
      <c r="B3543" s="1" t="s">
        <v>49</v>
      </c>
      <c r="C3543" s="1">
        <v>5</v>
      </c>
      <c r="D3543" s="1">
        <v>3</v>
      </c>
      <c r="E3543" s="1">
        <v>15</v>
      </c>
      <c r="F3543" s="1" t="s">
        <v>26</v>
      </c>
      <c r="H3543" s="4">
        <v>45175</v>
      </c>
    </row>
    <row r="3544" spans="1:8" ht="12.5" x14ac:dyDescent="0.25">
      <c r="A3544" s="1" t="s">
        <v>5950</v>
      </c>
      <c r="B3544" s="1" t="s">
        <v>32</v>
      </c>
      <c r="C3544" s="1">
        <v>1</v>
      </c>
      <c r="D3544" s="1">
        <v>4</v>
      </c>
      <c r="E3544" s="1">
        <v>4</v>
      </c>
      <c r="F3544" s="1" t="s">
        <v>14</v>
      </c>
      <c r="H3544" s="1" t="s">
        <v>478</v>
      </c>
    </row>
    <row r="3545" spans="1:8" ht="12.5" x14ac:dyDescent="0.25">
      <c r="A3545" s="1" t="s">
        <v>5952</v>
      </c>
      <c r="B3545" s="1" t="s">
        <v>9</v>
      </c>
      <c r="C3545" s="1">
        <v>3</v>
      </c>
      <c r="D3545" s="1">
        <v>2</v>
      </c>
      <c r="E3545" s="1">
        <v>6</v>
      </c>
      <c r="F3545" s="1" t="s">
        <v>10</v>
      </c>
      <c r="H3545" s="1" t="s">
        <v>351</v>
      </c>
    </row>
    <row r="3546" spans="1:8" ht="12.5" x14ac:dyDescent="0.25">
      <c r="A3546" s="1" t="s">
        <v>5953</v>
      </c>
      <c r="B3546" s="1" t="s">
        <v>28</v>
      </c>
      <c r="C3546" s="1">
        <v>1</v>
      </c>
      <c r="D3546" s="1" t="s">
        <v>19</v>
      </c>
      <c r="E3546" s="1">
        <v>4</v>
      </c>
      <c r="F3546" s="1" t="s">
        <v>14</v>
      </c>
      <c r="G3546" s="1" t="s">
        <v>15</v>
      </c>
      <c r="H3546" s="1" t="s">
        <v>1509</v>
      </c>
    </row>
    <row r="3547" spans="1:8" ht="12.5" x14ac:dyDescent="0.25">
      <c r="A3547" s="1" t="s">
        <v>5955</v>
      </c>
      <c r="C3547" s="1">
        <v>1</v>
      </c>
      <c r="D3547" s="1">
        <v>4</v>
      </c>
      <c r="E3547" s="1">
        <v>4</v>
      </c>
      <c r="F3547" s="1" t="s">
        <v>14</v>
      </c>
      <c r="H3547" s="1" t="s">
        <v>1758</v>
      </c>
    </row>
    <row r="3548" spans="1:8" ht="12.5" x14ac:dyDescent="0.25">
      <c r="A3548" s="1" t="s">
        <v>5956</v>
      </c>
      <c r="B3548" s="1" t="s">
        <v>23</v>
      </c>
      <c r="C3548" s="1">
        <v>1</v>
      </c>
      <c r="D3548" s="1">
        <v>2</v>
      </c>
      <c r="E3548" s="1">
        <v>2</v>
      </c>
      <c r="G3548" s="1" t="s">
        <v>23</v>
      </c>
      <c r="H3548" s="1" t="s">
        <v>3446</v>
      </c>
    </row>
    <row r="3549" spans="1:8" ht="12.5" x14ac:dyDescent="0.25">
      <c r="A3549" s="1" t="s">
        <v>5958</v>
      </c>
      <c r="B3549" s="1" t="s">
        <v>18</v>
      </c>
      <c r="C3549" s="1">
        <v>3</v>
      </c>
      <c r="D3549" s="1">
        <v>1</v>
      </c>
      <c r="E3549" s="1">
        <v>3</v>
      </c>
      <c r="F3549" s="1" t="s">
        <v>26</v>
      </c>
      <c r="H3549" s="4">
        <v>45202</v>
      </c>
    </row>
    <row r="3550" spans="1:8" ht="12.5" x14ac:dyDescent="0.25">
      <c r="A3550" s="1" t="s">
        <v>5959</v>
      </c>
      <c r="B3550" s="1" t="s">
        <v>28</v>
      </c>
      <c r="C3550" s="1">
        <v>5</v>
      </c>
      <c r="D3550" s="1">
        <v>4</v>
      </c>
      <c r="E3550" s="1">
        <v>20</v>
      </c>
      <c r="F3550" s="1" t="s">
        <v>26</v>
      </c>
      <c r="G3550" s="1" t="s">
        <v>11</v>
      </c>
      <c r="H3550" s="4">
        <v>44969</v>
      </c>
    </row>
    <row r="3551" spans="1:8" ht="12.5" x14ac:dyDescent="0.25">
      <c r="A3551" s="1" t="s">
        <v>5961</v>
      </c>
      <c r="B3551" s="1" t="s">
        <v>9</v>
      </c>
      <c r="C3551" s="1">
        <v>2</v>
      </c>
      <c r="D3551" s="1">
        <v>2</v>
      </c>
      <c r="E3551" s="1">
        <v>4</v>
      </c>
      <c r="F3551" s="1" t="s">
        <v>14</v>
      </c>
      <c r="G3551" s="1" t="s">
        <v>11</v>
      </c>
      <c r="H3551" s="4">
        <v>45058</v>
      </c>
    </row>
    <row r="3552" spans="1:8" ht="12.5" x14ac:dyDescent="0.25">
      <c r="A3552" s="1" t="s">
        <v>5963</v>
      </c>
      <c r="B3552" s="1" t="s">
        <v>13</v>
      </c>
      <c r="C3552" s="1">
        <v>4</v>
      </c>
      <c r="D3552" s="1">
        <v>3</v>
      </c>
      <c r="E3552" s="1">
        <v>12</v>
      </c>
      <c r="F3552" s="1" t="s">
        <v>10</v>
      </c>
      <c r="G3552" s="1" t="s">
        <v>11</v>
      </c>
      <c r="H3552" s="1" t="s">
        <v>148</v>
      </c>
    </row>
    <row r="3553" spans="1:8" ht="12.5" x14ac:dyDescent="0.25">
      <c r="A3553" s="1" t="s">
        <v>5965</v>
      </c>
      <c r="B3553" s="1" t="s">
        <v>32</v>
      </c>
      <c r="C3553" s="1">
        <v>1</v>
      </c>
      <c r="D3553" s="1">
        <v>4</v>
      </c>
      <c r="E3553" s="1">
        <v>4</v>
      </c>
      <c r="H3553" s="4">
        <v>45202</v>
      </c>
    </row>
    <row r="3554" spans="1:8" ht="12.5" x14ac:dyDescent="0.25">
      <c r="A3554" s="1" t="s">
        <v>5967</v>
      </c>
      <c r="B3554" s="1" t="s">
        <v>9</v>
      </c>
      <c r="C3554" s="1">
        <v>3</v>
      </c>
      <c r="D3554" s="1">
        <v>2</v>
      </c>
      <c r="E3554" s="1">
        <v>6</v>
      </c>
      <c r="G3554" s="1" t="s">
        <v>23</v>
      </c>
      <c r="H3554" s="1" t="s">
        <v>2959</v>
      </c>
    </row>
    <row r="3555" spans="1:8" ht="12.5" x14ac:dyDescent="0.25">
      <c r="A3555" s="1" t="s">
        <v>5969</v>
      </c>
      <c r="B3555" s="1" t="s">
        <v>18</v>
      </c>
      <c r="C3555" s="1">
        <v>4</v>
      </c>
      <c r="D3555" s="1">
        <v>1</v>
      </c>
      <c r="E3555" s="1">
        <v>4</v>
      </c>
      <c r="G3555" s="1" t="s">
        <v>11</v>
      </c>
      <c r="H3555" s="4">
        <v>44932</v>
      </c>
    </row>
    <row r="3556" spans="1:8" ht="12.5" x14ac:dyDescent="0.25">
      <c r="A3556" s="1" t="s">
        <v>4743</v>
      </c>
      <c r="B3556" s="1" t="s">
        <v>23</v>
      </c>
      <c r="C3556" s="1">
        <v>4</v>
      </c>
      <c r="D3556" s="1">
        <v>1</v>
      </c>
      <c r="E3556" s="1">
        <v>4</v>
      </c>
      <c r="H3556" s="1" t="s">
        <v>180</v>
      </c>
    </row>
    <row r="3557" spans="1:8" ht="12.5" x14ac:dyDescent="0.25">
      <c r="A3557" s="1" t="s">
        <v>5970</v>
      </c>
      <c r="B3557" s="1" t="s">
        <v>87</v>
      </c>
      <c r="C3557" s="1">
        <v>3</v>
      </c>
      <c r="D3557" s="1">
        <v>1.5</v>
      </c>
      <c r="E3557" s="1">
        <v>4.5</v>
      </c>
      <c r="F3557" s="1" t="s">
        <v>19</v>
      </c>
      <c r="G3557" s="1" t="s">
        <v>15</v>
      </c>
      <c r="H3557" s="1" t="s">
        <v>288</v>
      </c>
    </row>
    <row r="3558" spans="1:8" ht="12.5" x14ac:dyDescent="0.25">
      <c r="A3558" s="1" t="s">
        <v>925</v>
      </c>
      <c r="B3558" s="1" t="s">
        <v>22</v>
      </c>
      <c r="C3558" s="1">
        <v>3</v>
      </c>
      <c r="D3558" s="1">
        <v>5</v>
      </c>
      <c r="E3558" s="1">
        <v>15</v>
      </c>
      <c r="F3558" s="1" t="s">
        <v>26</v>
      </c>
      <c r="G3558" s="1" t="s">
        <v>15</v>
      </c>
      <c r="H3558" s="1" t="s">
        <v>571</v>
      </c>
    </row>
    <row r="3559" spans="1:8" ht="12.5" x14ac:dyDescent="0.25">
      <c r="A3559" s="1" t="s">
        <v>1504</v>
      </c>
      <c r="B3559" s="1" t="s">
        <v>18</v>
      </c>
      <c r="C3559" s="1">
        <v>1</v>
      </c>
      <c r="D3559" s="1">
        <v>1</v>
      </c>
      <c r="E3559" s="1">
        <v>1</v>
      </c>
      <c r="F3559" s="1" t="s">
        <v>23</v>
      </c>
      <c r="H3559" s="1" t="s">
        <v>775</v>
      </c>
    </row>
    <row r="3560" spans="1:8" ht="12.5" x14ac:dyDescent="0.25">
      <c r="A3560" s="1" t="s">
        <v>5973</v>
      </c>
      <c r="B3560" s="1" t="s">
        <v>18</v>
      </c>
      <c r="C3560" s="1">
        <v>4</v>
      </c>
      <c r="D3560" s="1">
        <v>1</v>
      </c>
      <c r="E3560" s="1">
        <v>4</v>
      </c>
      <c r="G3560" s="1" t="s">
        <v>11</v>
      </c>
      <c r="H3560" s="4">
        <v>45117</v>
      </c>
    </row>
    <row r="3561" spans="1:8" ht="12.5" x14ac:dyDescent="0.25">
      <c r="A3561" s="1" t="s">
        <v>5690</v>
      </c>
      <c r="B3561" s="1" t="s">
        <v>23</v>
      </c>
      <c r="C3561" s="1">
        <v>1</v>
      </c>
      <c r="D3561" s="1">
        <v>1</v>
      </c>
      <c r="E3561" s="1">
        <v>1</v>
      </c>
      <c r="F3561" s="1" t="s">
        <v>26</v>
      </c>
      <c r="H3561" s="1" t="s">
        <v>469</v>
      </c>
    </row>
    <row r="3562" spans="1:8" ht="12.5" x14ac:dyDescent="0.25">
      <c r="A3562" s="1" t="s">
        <v>4264</v>
      </c>
      <c r="B3562" s="1" t="s">
        <v>9</v>
      </c>
      <c r="C3562" s="1">
        <v>2</v>
      </c>
      <c r="D3562" s="1">
        <v>2</v>
      </c>
      <c r="E3562" s="1">
        <v>4</v>
      </c>
      <c r="H3562" s="4">
        <v>45203</v>
      </c>
    </row>
    <row r="3563" spans="1:8" ht="12.5" x14ac:dyDescent="0.25">
      <c r="A3563" s="1" t="s">
        <v>5976</v>
      </c>
      <c r="B3563" s="1" t="s">
        <v>22</v>
      </c>
      <c r="C3563" s="1">
        <v>3</v>
      </c>
      <c r="D3563" s="1">
        <v>5</v>
      </c>
      <c r="E3563" s="1">
        <v>15</v>
      </c>
      <c r="G3563" s="1" t="s">
        <v>15</v>
      </c>
      <c r="H3563" s="4">
        <v>45238</v>
      </c>
    </row>
    <row r="3564" spans="1:8" ht="12.5" x14ac:dyDescent="0.25">
      <c r="A3564" s="1" t="s">
        <v>5978</v>
      </c>
      <c r="B3564" s="1" t="s">
        <v>18</v>
      </c>
      <c r="C3564" s="1">
        <v>2</v>
      </c>
      <c r="D3564" s="1" t="s">
        <v>23</v>
      </c>
      <c r="E3564" s="1">
        <v>2</v>
      </c>
      <c r="F3564" s="1" t="s">
        <v>26</v>
      </c>
      <c r="H3564" s="4">
        <v>45149</v>
      </c>
    </row>
    <row r="3565" spans="1:8" ht="12.5" x14ac:dyDescent="0.25">
      <c r="A3565" s="1" t="s">
        <v>5979</v>
      </c>
      <c r="B3565" s="1" t="s">
        <v>32</v>
      </c>
      <c r="C3565" s="1">
        <v>2</v>
      </c>
      <c r="D3565" s="1">
        <v>4</v>
      </c>
      <c r="E3565" s="1">
        <v>8</v>
      </c>
      <c r="G3565" s="1" t="s">
        <v>15</v>
      </c>
      <c r="H3565" s="1" t="s">
        <v>269</v>
      </c>
    </row>
    <row r="3566" spans="1:8" ht="12.5" x14ac:dyDescent="0.25">
      <c r="A3566" s="1" t="s">
        <v>5981</v>
      </c>
      <c r="B3566" s="1" t="s">
        <v>87</v>
      </c>
      <c r="C3566" s="1">
        <v>2</v>
      </c>
      <c r="D3566" s="1">
        <v>1.5</v>
      </c>
      <c r="E3566" s="1">
        <v>3</v>
      </c>
      <c r="F3566" s="1" t="s">
        <v>26</v>
      </c>
      <c r="G3566" s="1" t="s">
        <v>11</v>
      </c>
      <c r="H3566" s="1" t="s">
        <v>881</v>
      </c>
    </row>
    <row r="3567" spans="1:8" ht="12.5" x14ac:dyDescent="0.25">
      <c r="A3567" s="1" t="s">
        <v>5983</v>
      </c>
      <c r="B3567" s="1" t="s">
        <v>87</v>
      </c>
      <c r="C3567" s="1">
        <v>3</v>
      </c>
      <c r="D3567" s="1">
        <v>1.5</v>
      </c>
      <c r="E3567" s="1">
        <v>4.5</v>
      </c>
      <c r="F3567" s="1" t="s">
        <v>14</v>
      </c>
      <c r="G3567" s="1" t="s">
        <v>19</v>
      </c>
      <c r="H3567" s="1" t="s">
        <v>136</v>
      </c>
    </row>
    <row r="3568" spans="1:8" ht="12.5" x14ac:dyDescent="0.25">
      <c r="A3568" s="1" t="s">
        <v>5985</v>
      </c>
      <c r="B3568" s="1" t="s">
        <v>22</v>
      </c>
      <c r="C3568" s="1">
        <v>5</v>
      </c>
      <c r="D3568" s="1">
        <v>5</v>
      </c>
      <c r="E3568" s="1">
        <v>25</v>
      </c>
      <c r="F3568" s="1" t="s">
        <v>14</v>
      </c>
      <c r="G3568" s="1" t="s">
        <v>11</v>
      </c>
      <c r="H3568" s="4">
        <v>45178</v>
      </c>
    </row>
    <row r="3569" spans="1:8" ht="12.5" x14ac:dyDescent="0.25">
      <c r="A3569" s="1" t="s">
        <v>5986</v>
      </c>
      <c r="B3569" s="1" t="s">
        <v>9</v>
      </c>
      <c r="C3569" s="1">
        <v>3</v>
      </c>
      <c r="D3569" s="1">
        <v>2</v>
      </c>
      <c r="E3569" s="1">
        <v>6</v>
      </c>
      <c r="G3569" s="1" t="s">
        <v>23</v>
      </c>
      <c r="H3569" s="1" t="s">
        <v>404</v>
      </c>
    </row>
    <row r="3570" spans="1:8" ht="12.5" x14ac:dyDescent="0.25">
      <c r="A3570" s="1" t="s">
        <v>2631</v>
      </c>
      <c r="B3570" s="1" t="s">
        <v>87</v>
      </c>
      <c r="C3570" s="1">
        <v>2</v>
      </c>
      <c r="D3570" s="1">
        <v>1.5</v>
      </c>
      <c r="E3570" s="1">
        <v>3</v>
      </c>
      <c r="F3570" s="1" t="s">
        <v>26</v>
      </c>
      <c r="G3570" s="1" t="s">
        <v>15</v>
      </c>
      <c r="H3570" s="1" t="s">
        <v>3446</v>
      </c>
    </row>
    <row r="3571" spans="1:8" ht="12.5" x14ac:dyDescent="0.25">
      <c r="A3571" s="1" t="s">
        <v>3477</v>
      </c>
      <c r="B3571" s="1" t="s">
        <v>9</v>
      </c>
      <c r="C3571" s="1">
        <v>3</v>
      </c>
      <c r="D3571" s="1">
        <v>2</v>
      </c>
      <c r="E3571" s="1">
        <v>6</v>
      </c>
      <c r="F3571" s="1" t="s">
        <v>26</v>
      </c>
      <c r="H3571" s="1" t="s">
        <v>580</v>
      </c>
    </row>
    <row r="3572" spans="1:8" ht="12.5" x14ac:dyDescent="0.25">
      <c r="A3572" s="1" t="s">
        <v>5988</v>
      </c>
      <c r="B3572" s="1" t="s">
        <v>13</v>
      </c>
      <c r="C3572" s="1">
        <v>5</v>
      </c>
      <c r="D3572" s="1">
        <v>3</v>
      </c>
      <c r="E3572" s="1">
        <v>15</v>
      </c>
      <c r="F3572" s="1" t="s">
        <v>26</v>
      </c>
      <c r="H3572" s="1" t="s">
        <v>544</v>
      </c>
    </row>
    <row r="3573" spans="1:8" ht="12.5" x14ac:dyDescent="0.25">
      <c r="A3573" s="1" t="s">
        <v>2822</v>
      </c>
      <c r="B3573" s="1" t="s">
        <v>22</v>
      </c>
      <c r="C3573" s="1">
        <v>1</v>
      </c>
      <c r="D3573" s="1">
        <v>5</v>
      </c>
      <c r="E3573" s="1">
        <v>5</v>
      </c>
      <c r="F3573" s="1" t="s">
        <v>14</v>
      </c>
      <c r="G3573" s="1" t="s">
        <v>15</v>
      </c>
      <c r="H3573" s="1" t="s">
        <v>446</v>
      </c>
    </row>
    <row r="3574" spans="1:8" ht="12.5" x14ac:dyDescent="0.25">
      <c r="A3574" s="1" t="s">
        <v>5990</v>
      </c>
      <c r="B3574" s="1" t="s">
        <v>28</v>
      </c>
      <c r="C3574" s="1">
        <v>4</v>
      </c>
      <c r="D3574" s="1">
        <v>4</v>
      </c>
      <c r="E3574" s="1">
        <v>16</v>
      </c>
      <c r="F3574" s="1" t="s">
        <v>14</v>
      </c>
      <c r="G3574" s="1" t="s">
        <v>15</v>
      </c>
      <c r="H3574" s="1" t="s">
        <v>1085</v>
      </c>
    </row>
    <row r="3575" spans="1:8" ht="12.5" x14ac:dyDescent="0.25">
      <c r="A3575" s="1" t="s">
        <v>4161</v>
      </c>
      <c r="B3575" s="1" t="s">
        <v>22</v>
      </c>
      <c r="C3575" s="1">
        <v>5</v>
      </c>
      <c r="D3575" s="1" t="s">
        <v>19</v>
      </c>
      <c r="E3575" s="1">
        <v>25</v>
      </c>
      <c r="F3575" s="1" t="s">
        <v>26</v>
      </c>
      <c r="H3575" s="4">
        <v>45201</v>
      </c>
    </row>
    <row r="3576" spans="1:8" ht="12.5" x14ac:dyDescent="0.25">
      <c r="A3576" s="1" t="s">
        <v>5991</v>
      </c>
      <c r="B3576" s="1" t="s">
        <v>22</v>
      </c>
      <c r="C3576" s="1">
        <v>5</v>
      </c>
      <c r="D3576" s="1">
        <v>5</v>
      </c>
      <c r="E3576" s="1">
        <v>25</v>
      </c>
      <c r="F3576" s="1" t="s">
        <v>26</v>
      </c>
      <c r="H3576" s="4">
        <v>45145</v>
      </c>
    </row>
    <row r="3577" spans="1:8" ht="12.5" x14ac:dyDescent="0.25">
      <c r="A3577" s="1" t="s">
        <v>5993</v>
      </c>
      <c r="B3577" s="1" t="s">
        <v>19</v>
      </c>
      <c r="C3577" s="1">
        <v>2</v>
      </c>
      <c r="D3577" s="1">
        <v>4</v>
      </c>
      <c r="E3577" s="1">
        <v>8</v>
      </c>
      <c r="F3577" s="1" t="s">
        <v>14</v>
      </c>
      <c r="H3577" s="1" t="s">
        <v>307</v>
      </c>
    </row>
    <row r="3578" spans="1:8" ht="12.5" x14ac:dyDescent="0.25">
      <c r="A3578" s="1" t="s">
        <v>5994</v>
      </c>
      <c r="B3578" s="1" t="s">
        <v>18</v>
      </c>
      <c r="C3578" s="1" t="s">
        <v>23</v>
      </c>
      <c r="D3578" s="1">
        <v>1</v>
      </c>
      <c r="E3578" s="1">
        <v>2</v>
      </c>
      <c r="F3578" s="1" t="s">
        <v>19</v>
      </c>
      <c r="G3578" s="1" t="s">
        <v>23</v>
      </c>
      <c r="H3578" s="1" t="s">
        <v>465</v>
      </c>
    </row>
    <row r="3579" spans="1:8" ht="12.5" x14ac:dyDescent="0.25">
      <c r="A3579" s="1" t="s">
        <v>5995</v>
      </c>
      <c r="B3579" s="1" t="s">
        <v>9</v>
      </c>
      <c r="C3579" s="1">
        <v>2</v>
      </c>
      <c r="D3579" s="1">
        <v>2</v>
      </c>
      <c r="E3579" s="1">
        <v>4</v>
      </c>
      <c r="G3579" s="1" t="s">
        <v>11</v>
      </c>
      <c r="H3579" s="4">
        <v>45208</v>
      </c>
    </row>
    <row r="3580" spans="1:8" ht="12.5" x14ac:dyDescent="0.25">
      <c r="A3580" s="1" t="s">
        <v>5996</v>
      </c>
      <c r="B3580" s="1" t="s">
        <v>18</v>
      </c>
      <c r="C3580" s="1">
        <v>4</v>
      </c>
      <c r="D3580" s="1">
        <v>1</v>
      </c>
      <c r="E3580" s="1">
        <v>4</v>
      </c>
      <c r="G3580" s="1" t="s">
        <v>15</v>
      </c>
      <c r="H3580" s="1" t="s">
        <v>1553</v>
      </c>
    </row>
    <row r="3581" spans="1:8" ht="12.5" x14ac:dyDescent="0.25">
      <c r="A3581" s="1" t="s">
        <v>5807</v>
      </c>
      <c r="B3581" s="1" t="s">
        <v>32</v>
      </c>
      <c r="C3581" s="1">
        <v>4</v>
      </c>
      <c r="D3581" s="1">
        <v>4</v>
      </c>
      <c r="E3581" s="1">
        <v>16</v>
      </c>
      <c r="H3581" s="4">
        <v>45233</v>
      </c>
    </row>
    <row r="3582" spans="1:8" ht="12.5" x14ac:dyDescent="0.25">
      <c r="A3582" s="1" t="s">
        <v>181</v>
      </c>
      <c r="B3582" s="1" t="s">
        <v>9</v>
      </c>
      <c r="C3582" s="1">
        <v>2</v>
      </c>
      <c r="D3582" s="1">
        <v>2</v>
      </c>
      <c r="E3582" s="1">
        <v>4</v>
      </c>
      <c r="F3582" s="1" t="s">
        <v>26</v>
      </c>
      <c r="G3582" s="1" t="s">
        <v>11</v>
      </c>
      <c r="H3582" s="1" t="s">
        <v>108</v>
      </c>
    </row>
    <row r="3583" spans="1:8" ht="12.5" x14ac:dyDescent="0.25">
      <c r="A3583" s="1" t="s">
        <v>5999</v>
      </c>
      <c r="B3583" s="1" t="s">
        <v>22</v>
      </c>
      <c r="C3583" s="1">
        <v>5</v>
      </c>
      <c r="D3583" s="1">
        <v>5</v>
      </c>
      <c r="E3583" s="1">
        <v>25</v>
      </c>
      <c r="F3583" s="1" t="s">
        <v>14</v>
      </c>
      <c r="G3583" s="1" t="s">
        <v>15</v>
      </c>
      <c r="H3583" s="4">
        <v>45210</v>
      </c>
    </row>
    <row r="3584" spans="1:8" ht="12.5" x14ac:dyDescent="0.25">
      <c r="A3584" s="1" t="s">
        <v>4024</v>
      </c>
      <c r="B3584" s="1" t="s">
        <v>23</v>
      </c>
      <c r="C3584" s="1">
        <v>3</v>
      </c>
      <c r="D3584" s="1">
        <v>2</v>
      </c>
      <c r="E3584" s="1">
        <v>6</v>
      </c>
      <c r="H3584" s="4">
        <v>45272</v>
      </c>
    </row>
    <row r="3585" spans="1:8" ht="12.5" x14ac:dyDescent="0.25">
      <c r="A3585" s="1" t="s">
        <v>6002</v>
      </c>
      <c r="B3585" s="1" t="s">
        <v>23</v>
      </c>
      <c r="C3585" s="1">
        <v>4</v>
      </c>
      <c r="D3585" s="1">
        <v>1.5</v>
      </c>
      <c r="E3585" s="1">
        <v>6</v>
      </c>
      <c r="F3585" s="1" t="s">
        <v>26</v>
      </c>
      <c r="H3585" s="4">
        <v>45269</v>
      </c>
    </row>
    <row r="3586" spans="1:8" ht="12.5" x14ac:dyDescent="0.25">
      <c r="A3586" s="1" t="s">
        <v>6003</v>
      </c>
      <c r="B3586" s="1" t="s">
        <v>18</v>
      </c>
      <c r="C3586" s="1">
        <v>2</v>
      </c>
      <c r="D3586" s="1">
        <v>1</v>
      </c>
      <c r="E3586" s="1">
        <v>2</v>
      </c>
      <c r="G3586" s="1" t="s">
        <v>15</v>
      </c>
      <c r="H3586" s="1" t="s">
        <v>1452</v>
      </c>
    </row>
    <row r="3587" spans="1:8" ht="12.5" x14ac:dyDescent="0.25">
      <c r="A3587" s="1" t="s">
        <v>6005</v>
      </c>
      <c r="B3587" s="1" t="s">
        <v>18</v>
      </c>
      <c r="C3587" s="1">
        <v>2</v>
      </c>
      <c r="E3587" s="1">
        <v>2</v>
      </c>
      <c r="F3587" s="1" t="s">
        <v>10</v>
      </c>
      <c r="G3587" s="1" t="s">
        <v>15</v>
      </c>
      <c r="H3587" s="4">
        <v>45053</v>
      </c>
    </row>
    <row r="3588" spans="1:8" ht="12.5" x14ac:dyDescent="0.25">
      <c r="A3588" s="1" t="s">
        <v>6007</v>
      </c>
      <c r="B3588" s="1" t="s">
        <v>19</v>
      </c>
      <c r="C3588" s="1">
        <v>2</v>
      </c>
      <c r="D3588" s="1">
        <v>1.5</v>
      </c>
      <c r="E3588" s="1">
        <v>3</v>
      </c>
      <c r="G3588" s="1" t="s">
        <v>11</v>
      </c>
      <c r="H3588" s="1" t="s">
        <v>33</v>
      </c>
    </row>
    <row r="3589" spans="1:8" ht="12.5" x14ac:dyDescent="0.25">
      <c r="A3589" s="1" t="s">
        <v>6008</v>
      </c>
      <c r="B3589" s="1" t="s">
        <v>19</v>
      </c>
      <c r="C3589" s="1">
        <v>4</v>
      </c>
      <c r="D3589" s="1">
        <v>1</v>
      </c>
      <c r="E3589" s="1">
        <v>4</v>
      </c>
      <c r="F3589" s="1" t="s">
        <v>10</v>
      </c>
      <c r="G3589" s="1" t="s">
        <v>11</v>
      </c>
      <c r="H3589" s="1" t="s">
        <v>44</v>
      </c>
    </row>
    <row r="3590" spans="1:8" ht="12.5" x14ac:dyDescent="0.25">
      <c r="A3590" s="1" t="s">
        <v>6009</v>
      </c>
      <c r="B3590" s="1" t="s">
        <v>13</v>
      </c>
      <c r="C3590" s="1">
        <v>4</v>
      </c>
      <c r="D3590" s="1">
        <v>3</v>
      </c>
      <c r="E3590" s="1">
        <v>12</v>
      </c>
      <c r="F3590" s="1" t="s">
        <v>14</v>
      </c>
      <c r="G3590" s="1" t="s">
        <v>23</v>
      </c>
      <c r="H3590" s="4">
        <v>44964</v>
      </c>
    </row>
    <row r="3591" spans="1:8" ht="12.5" x14ac:dyDescent="0.25">
      <c r="A3591" s="1" t="s">
        <v>1613</v>
      </c>
      <c r="B3591" s="1" t="s">
        <v>32</v>
      </c>
      <c r="C3591" s="1">
        <v>5</v>
      </c>
      <c r="D3591" s="1" t="s">
        <v>23</v>
      </c>
      <c r="E3591" s="1">
        <v>20</v>
      </c>
      <c r="F3591" s="1" t="s">
        <v>10</v>
      </c>
      <c r="H3591" s="1" t="s">
        <v>76</v>
      </c>
    </row>
    <row r="3592" spans="1:8" ht="12.5" x14ac:dyDescent="0.25">
      <c r="A3592" s="1" t="s">
        <v>2063</v>
      </c>
      <c r="B3592" s="1" t="s">
        <v>18</v>
      </c>
      <c r="C3592" s="1">
        <v>1</v>
      </c>
      <c r="D3592" s="1" t="s">
        <v>23</v>
      </c>
      <c r="E3592" s="1">
        <v>1</v>
      </c>
      <c r="F3592" s="1" t="s">
        <v>14</v>
      </c>
      <c r="H3592" s="1" t="s">
        <v>259</v>
      </c>
    </row>
    <row r="3593" spans="1:8" ht="12.5" x14ac:dyDescent="0.25">
      <c r="A3593" s="1" t="s">
        <v>6012</v>
      </c>
      <c r="B3593" s="1" t="s">
        <v>28</v>
      </c>
      <c r="C3593" s="1">
        <v>3</v>
      </c>
      <c r="D3593" s="1">
        <v>4</v>
      </c>
      <c r="E3593" s="1">
        <v>12</v>
      </c>
      <c r="F3593" s="1" t="s">
        <v>26</v>
      </c>
      <c r="G3593" s="1" t="s">
        <v>11</v>
      </c>
      <c r="H3593" s="4">
        <v>44994</v>
      </c>
    </row>
    <row r="3594" spans="1:8" ht="12.5" x14ac:dyDescent="0.25">
      <c r="A3594" s="1" t="s">
        <v>3326</v>
      </c>
      <c r="B3594" s="1" t="s">
        <v>18</v>
      </c>
      <c r="C3594" s="1">
        <v>1</v>
      </c>
      <c r="D3594" s="1">
        <v>1</v>
      </c>
      <c r="E3594" s="1">
        <v>1</v>
      </c>
      <c r="F3594" s="1" t="s">
        <v>10</v>
      </c>
      <c r="G3594" s="1" t="s">
        <v>11</v>
      </c>
      <c r="H3594" s="4">
        <v>45267</v>
      </c>
    </row>
    <row r="3595" spans="1:8" ht="12.5" x14ac:dyDescent="0.25">
      <c r="A3595" s="1" t="s">
        <v>6015</v>
      </c>
      <c r="B3595" s="1" t="s">
        <v>22</v>
      </c>
      <c r="C3595" s="1">
        <v>4</v>
      </c>
      <c r="D3595" s="1">
        <v>5</v>
      </c>
      <c r="E3595" s="1">
        <v>20</v>
      </c>
      <c r="F3595" s="1" t="s">
        <v>10</v>
      </c>
      <c r="G3595" s="1" t="s">
        <v>15</v>
      </c>
      <c r="H3595" s="4">
        <v>44995</v>
      </c>
    </row>
    <row r="3596" spans="1:8" ht="12.5" x14ac:dyDescent="0.25">
      <c r="A3596" s="1" t="s">
        <v>4890</v>
      </c>
      <c r="B3596" s="1" t="s">
        <v>49</v>
      </c>
      <c r="C3596" s="1">
        <v>4</v>
      </c>
      <c r="D3596" s="1">
        <v>3</v>
      </c>
      <c r="E3596" s="1">
        <v>12</v>
      </c>
      <c r="F3596" s="1" t="s">
        <v>14</v>
      </c>
      <c r="G3596" s="1" t="s">
        <v>11</v>
      </c>
      <c r="H3596" s="1" t="s">
        <v>1705</v>
      </c>
    </row>
    <row r="3597" spans="1:8" ht="12.5" x14ac:dyDescent="0.25">
      <c r="A3597" s="1" t="s">
        <v>794</v>
      </c>
      <c r="B3597" s="1" t="s">
        <v>23</v>
      </c>
      <c r="C3597" s="1">
        <v>4</v>
      </c>
      <c r="D3597" s="1">
        <v>5</v>
      </c>
      <c r="E3597" s="1">
        <v>20</v>
      </c>
      <c r="F3597" s="1" t="s">
        <v>14</v>
      </c>
      <c r="G3597" s="1" t="s">
        <v>15</v>
      </c>
      <c r="H3597" s="4">
        <v>45083</v>
      </c>
    </row>
    <row r="3598" spans="1:8" ht="12.5" x14ac:dyDescent="0.25">
      <c r="A3598" s="1" t="s">
        <v>2478</v>
      </c>
      <c r="B3598" s="1" t="s">
        <v>22</v>
      </c>
      <c r="C3598" s="1">
        <v>2</v>
      </c>
      <c r="D3598" s="1">
        <v>5</v>
      </c>
      <c r="E3598" s="1">
        <v>10</v>
      </c>
      <c r="F3598" s="1" t="s">
        <v>10</v>
      </c>
      <c r="H3598" s="4">
        <v>45115</v>
      </c>
    </row>
    <row r="3599" spans="1:8" ht="12.5" x14ac:dyDescent="0.25">
      <c r="A3599" s="1" t="s">
        <v>2183</v>
      </c>
      <c r="B3599" s="1" t="s">
        <v>28</v>
      </c>
      <c r="C3599" s="1">
        <v>4</v>
      </c>
      <c r="D3599" s="1">
        <v>4</v>
      </c>
      <c r="E3599" s="1">
        <v>16</v>
      </c>
      <c r="F3599" s="1" t="s">
        <v>14</v>
      </c>
      <c r="G3599" s="1" t="s">
        <v>15</v>
      </c>
    </row>
    <row r="3600" spans="1:8" ht="12.5" x14ac:dyDescent="0.25">
      <c r="A3600" s="1" t="s">
        <v>3033</v>
      </c>
      <c r="B3600" s="1" t="s">
        <v>28</v>
      </c>
      <c r="C3600" s="1">
        <v>1</v>
      </c>
      <c r="D3600" s="1" t="s">
        <v>19</v>
      </c>
      <c r="E3600" s="1" t="s">
        <v>19</v>
      </c>
      <c r="F3600" s="1" t="s">
        <v>14</v>
      </c>
      <c r="G3600" s="1" t="s">
        <v>11</v>
      </c>
      <c r="H3600" s="4">
        <v>45204</v>
      </c>
    </row>
    <row r="3601" spans="1:8" ht="12.5" x14ac:dyDescent="0.25">
      <c r="A3601" s="1" t="s">
        <v>6021</v>
      </c>
      <c r="B3601" s="1" t="s">
        <v>49</v>
      </c>
      <c r="C3601" s="1">
        <v>4</v>
      </c>
      <c r="D3601" s="1">
        <v>3</v>
      </c>
      <c r="E3601" s="1">
        <v>12</v>
      </c>
      <c r="F3601" s="1" t="s">
        <v>26</v>
      </c>
      <c r="G3601" s="1" t="s">
        <v>15</v>
      </c>
      <c r="H3601" s="1" t="s">
        <v>799</v>
      </c>
    </row>
    <row r="3602" spans="1:8" ht="12.5" x14ac:dyDescent="0.25">
      <c r="A3602" s="1" t="s">
        <v>6023</v>
      </c>
      <c r="B3602" s="1" t="s">
        <v>23</v>
      </c>
      <c r="C3602" s="1">
        <v>3</v>
      </c>
      <c r="D3602" s="1">
        <v>1</v>
      </c>
      <c r="H3602" s="4">
        <v>45202</v>
      </c>
    </row>
    <row r="3603" spans="1:8" ht="12.5" x14ac:dyDescent="0.25">
      <c r="A3603" s="1" t="s">
        <v>6025</v>
      </c>
      <c r="B3603" s="1" t="s">
        <v>49</v>
      </c>
      <c r="C3603" s="1">
        <v>2</v>
      </c>
      <c r="D3603" s="1">
        <v>3</v>
      </c>
      <c r="E3603" s="1">
        <v>6</v>
      </c>
      <c r="F3603" s="1" t="s">
        <v>26</v>
      </c>
      <c r="G3603" s="1" t="s">
        <v>11</v>
      </c>
      <c r="H3603" s="1" t="s">
        <v>124</v>
      </c>
    </row>
    <row r="3604" spans="1:8" ht="12.5" x14ac:dyDescent="0.25">
      <c r="A3604" s="1" t="s">
        <v>6027</v>
      </c>
      <c r="B3604" s="1" t="s">
        <v>9</v>
      </c>
      <c r="C3604" s="1">
        <v>1</v>
      </c>
      <c r="D3604" s="1">
        <v>2</v>
      </c>
      <c r="E3604" s="1">
        <v>2</v>
      </c>
      <c r="F3604" s="1" t="s">
        <v>10</v>
      </c>
      <c r="G3604" s="1" t="s">
        <v>15</v>
      </c>
      <c r="H3604" s="4">
        <v>45087</v>
      </c>
    </row>
    <row r="3605" spans="1:8" ht="12.5" x14ac:dyDescent="0.25">
      <c r="A3605" s="1" t="s">
        <v>6028</v>
      </c>
      <c r="B3605" s="1" t="s">
        <v>22</v>
      </c>
      <c r="C3605" s="1">
        <v>2</v>
      </c>
      <c r="D3605" s="1">
        <v>5</v>
      </c>
      <c r="E3605" s="1">
        <v>10</v>
      </c>
      <c r="H3605" s="1" t="s">
        <v>1211</v>
      </c>
    </row>
    <row r="3606" spans="1:8" ht="12.5" x14ac:dyDescent="0.25">
      <c r="A3606" s="1" t="s">
        <v>5843</v>
      </c>
      <c r="B3606" s="1" t="s">
        <v>9</v>
      </c>
      <c r="C3606" s="1">
        <v>5</v>
      </c>
      <c r="D3606" s="1">
        <v>2</v>
      </c>
      <c r="E3606" s="1">
        <v>10</v>
      </c>
      <c r="F3606" s="1" t="s">
        <v>19</v>
      </c>
      <c r="G3606" s="1" t="s">
        <v>15</v>
      </c>
      <c r="H3606" s="4">
        <v>45270</v>
      </c>
    </row>
    <row r="3607" spans="1:8" ht="12.5" x14ac:dyDescent="0.25">
      <c r="A3607" s="1" t="s">
        <v>6029</v>
      </c>
      <c r="B3607" s="1" t="s">
        <v>49</v>
      </c>
      <c r="C3607" s="1">
        <v>2</v>
      </c>
      <c r="D3607" s="1">
        <v>3</v>
      </c>
      <c r="E3607" s="1">
        <v>6</v>
      </c>
      <c r="F3607" s="1" t="s">
        <v>26</v>
      </c>
      <c r="G3607" s="1" t="s">
        <v>11</v>
      </c>
      <c r="H3607" s="4">
        <v>45021</v>
      </c>
    </row>
    <row r="3608" spans="1:8" ht="12.5" x14ac:dyDescent="0.25">
      <c r="A3608" s="1" t="s">
        <v>6030</v>
      </c>
      <c r="B3608" s="1" t="s">
        <v>13</v>
      </c>
      <c r="C3608" s="1">
        <v>4</v>
      </c>
      <c r="D3608" s="1">
        <v>3</v>
      </c>
      <c r="E3608" s="1">
        <v>12</v>
      </c>
      <c r="G3608" s="1" t="s">
        <v>11</v>
      </c>
      <c r="H3608" s="4">
        <v>44966</v>
      </c>
    </row>
    <row r="3609" spans="1:8" ht="12.5" x14ac:dyDescent="0.25">
      <c r="A3609" s="1" t="s">
        <v>6031</v>
      </c>
      <c r="B3609" s="1" t="s">
        <v>22</v>
      </c>
      <c r="C3609" s="1">
        <v>5</v>
      </c>
      <c r="D3609" s="1">
        <v>5</v>
      </c>
      <c r="E3609" s="1">
        <v>25</v>
      </c>
      <c r="H3609" s="1" t="s">
        <v>108</v>
      </c>
    </row>
    <row r="3610" spans="1:8" ht="12.5" x14ac:dyDescent="0.25">
      <c r="A3610" s="1" t="s">
        <v>6033</v>
      </c>
      <c r="B3610" s="1" t="s">
        <v>18</v>
      </c>
      <c r="C3610" s="1">
        <v>3</v>
      </c>
      <c r="E3610" s="1">
        <v>3</v>
      </c>
      <c r="F3610" s="1" t="s">
        <v>26</v>
      </c>
      <c r="G3610" s="1" t="s">
        <v>11</v>
      </c>
      <c r="H3610" s="1" t="s">
        <v>1206</v>
      </c>
    </row>
    <row r="3611" spans="1:8" ht="12.5" x14ac:dyDescent="0.25">
      <c r="A3611" s="1" t="s">
        <v>6035</v>
      </c>
      <c r="C3611" s="1">
        <v>4</v>
      </c>
      <c r="D3611" s="1">
        <v>2</v>
      </c>
      <c r="E3611" s="1">
        <v>8</v>
      </c>
      <c r="F3611" s="1" t="s">
        <v>26</v>
      </c>
      <c r="G3611" s="1" t="s">
        <v>15</v>
      </c>
      <c r="H3611" s="4">
        <v>45116</v>
      </c>
    </row>
    <row r="3612" spans="1:8" ht="12.5" x14ac:dyDescent="0.25">
      <c r="A3612" s="1" t="s">
        <v>1292</v>
      </c>
      <c r="B3612" s="1" t="s">
        <v>18</v>
      </c>
      <c r="C3612" s="1">
        <v>3</v>
      </c>
      <c r="D3612" s="1">
        <v>1</v>
      </c>
      <c r="E3612" s="1" t="s">
        <v>19</v>
      </c>
      <c r="F3612" s="1" t="s">
        <v>14</v>
      </c>
      <c r="G3612" s="1" t="s">
        <v>15</v>
      </c>
      <c r="H3612" s="1" t="s">
        <v>144</v>
      </c>
    </row>
    <row r="3613" spans="1:8" ht="12.5" x14ac:dyDescent="0.25">
      <c r="A3613" s="1" t="s">
        <v>6037</v>
      </c>
      <c r="B3613" s="1" t="s">
        <v>28</v>
      </c>
      <c r="C3613" s="1">
        <v>2</v>
      </c>
      <c r="D3613" s="1">
        <v>4</v>
      </c>
      <c r="E3613" s="1">
        <v>8</v>
      </c>
      <c r="F3613" s="1" t="s">
        <v>10</v>
      </c>
      <c r="G3613" s="1" t="s">
        <v>11</v>
      </c>
      <c r="H3613" s="1" t="s">
        <v>162</v>
      </c>
    </row>
    <row r="3614" spans="1:8" ht="12.5" x14ac:dyDescent="0.25">
      <c r="A3614" s="1" t="s">
        <v>2411</v>
      </c>
      <c r="B3614" s="1" t="s">
        <v>9</v>
      </c>
      <c r="C3614" s="1">
        <v>2</v>
      </c>
      <c r="D3614" s="1">
        <v>2</v>
      </c>
      <c r="E3614" s="1">
        <v>4</v>
      </c>
      <c r="F3614" s="1" t="s">
        <v>14</v>
      </c>
      <c r="G3614" s="1" t="s">
        <v>19</v>
      </c>
      <c r="H3614" s="4">
        <v>45119</v>
      </c>
    </row>
    <row r="3615" spans="1:8" ht="12.5" x14ac:dyDescent="0.25">
      <c r="A3615" s="1" t="s">
        <v>6040</v>
      </c>
      <c r="B3615" s="1" t="s">
        <v>9</v>
      </c>
      <c r="C3615" s="1">
        <v>1</v>
      </c>
      <c r="D3615" s="1">
        <v>2</v>
      </c>
      <c r="E3615" s="1">
        <v>2</v>
      </c>
      <c r="F3615" s="1" t="s">
        <v>10</v>
      </c>
      <c r="H3615" s="1" t="s">
        <v>2959</v>
      </c>
    </row>
    <row r="3616" spans="1:8" ht="12.5" x14ac:dyDescent="0.25">
      <c r="A3616" s="1" t="s">
        <v>6042</v>
      </c>
      <c r="B3616" s="1" t="s">
        <v>9</v>
      </c>
      <c r="C3616" s="1">
        <v>3</v>
      </c>
      <c r="D3616" s="1">
        <v>2</v>
      </c>
      <c r="E3616" s="1">
        <v>6</v>
      </c>
      <c r="F3616" s="1" t="s">
        <v>26</v>
      </c>
      <c r="G3616" s="1" t="s">
        <v>11</v>
      </c>
      <c r="H3616" s="1" t="s">
        <v>1365</v>
      </c>
    </row>
    <row r="3617" spans="1:8" ht="12.5" x14ac:dyDescent="0.25">
      <c r="A3617" s="1" t="s">
        <v>6043</v>
      </c>
      <c r="B3617" s="1" t="s">
        <v>28</v>
      </c>
      <c r="C3617" s="1">
        <v>5</v>
      </c>
      <c r="D3617" s="1">
        <v>4</v>
      </c>
      <c r="E3617" s="1">
        <v>20</v>
      </c>
      <c r="F3617" s="1" t="s">
        <v>26</v>
      </c>
      <c r="G3617" s="1" t="s">
        <v>15</v>
      </c>
      <c r="H3617" s="1" t="s">
        <v>124</v>
      </c>
    </row>
    <row r="3618" spans="1:8" ht="12.5" x14ac:dyDescent="0.25">
      <c r="A3618" s="1" t="s">
        <v>6045</v>
      </c>
      <c r="B3618" s="1" t="s">
        <v>22</v>
      </c>
      <c r="C3618" s="1" t="s">
        <v>19</v>
      </c>
      <c r="D3618" s="1">
        <v>5</v>
      </c>
      <c r="E3618" s="1">
        <v>20</v>
      </c>
      <c r="F3618" s="1" t="s">
        <v>10</v>
      </c>
      <c r="G3618" s="1" t="s">
        <v>15</v>
      </c>
      <c r="H3618" s="1" t="s">
        <v>19</v>
      </c>
    </row>
    <row r="3619" spans="1:8" ht="12.5" x14ac:dyDescent="0.25">
      <c r="A3619" s="1" t="s">
        <v>4702</v>
      </c>
      <c r="B3619" s="1" t="s">
        <v>87</v>
      </c>
      <c r="C3619" s="1">
        <v>5</v>
      </c>
      <c r="D3619" s="1">
        <v>1.5</v>
      </c>
      <c r="E3619" s="1">
        <v>7.5</v>
      </c>
      <c r="F3619" s="1" t="s">
        <v>14</v>
      </c>
      <c r="G3619" s="1" t="s">
        <v>11</v>
      </c>
      <c r="H3619" s="4">
        <v>45084</v>
      </c>
    </row>
    <row r="3620" spans="1:8" ht="12.5" x14ac:dyDescent="0.25">
      <c r="A3620" s="1" t="s">
        <v>4788</v>
      </c>
      <c r="B3620" s="1" t="s">
        <v>87</v>
      </c>
      <c r="C3620" s="1">
        <v>5</v>
      </c>
      <c r="D3620" s="1">
        <v>1.5</v>
      </c>
      <c r="E3620" s="1" t="s">
        <v>23</v>
      </c>
      <c r="F3620" s="1" t="s">
        <v>10</v>
      </c>
      <c r="G3620" s="1" t="s">
        <v>11</v>
      </c>
      <c r="H3620" s="4">
        <v>44997</v>
      </c>
    </row>
    <row r="3621" spans="1:8" ht="12.5" x14ac:dyDescent="0.25">
      <c r="A3621" s="1" t="s">
        <v>6049</v>
      </c>
      <c r="B3621" s="1" t="s">
        <v>13</v>
      </c>
      <c r="C3621" s="1">
        <v>5</v>
      </c>
      <c r="D3621" s="1">
        <v>3</v>
      </c>
      <c r="E3621" s="1">
        <v>15</v>
      </c>
      <c r="F3621" s="1" t="s">
        <v>10</v>
      </c>
      <c r="H3621" s="1" t="s">
        <v>236</v>
      </c>
    </row>
    <row r="3622" spans="1:8" ht="12.5" x14ac:dyDescent="0.25">
      <c r="A3622" s="1" t="s">
        <v>325</v>
      </c>
      <c r="B3622" s="1" t="s">
        <v>18</v>
      </c>
      <c r="C3622" s="1">
        <v>3</v>
      </c>
      <c r="D3622" s="1">
        <v>1</v>
      </c>
      <c r="E3622" s="1">
        <v>3</v>
      </c>
      <c r="F3622" s="1" t="s">
        <v>26</v>
      </c>
    </row>
    <row r="3623" spans="1:8" ht="12.5" x14ac:dyDescent="0.25">
      <c r="A3623" s="1" t="s">
        <v>3794</v>
      </c>
      <c r="B3623" s="1" t="s">
        <v>87</v>
      </c>
      <c r="C3623" s="1">
        <v>3</v>
      </c>
      <c r="D3623" s="1">
        <v>1.5</v>
      </c>
      <c r="E3623" s="1">
        <v>4.5</v>
      </c>
      <c r="F3623" s="1" t="s">
        <v>26</v>
      </c>
      <c r="H3623" s="1" t="s">
        <v>2264</v>
      </c>
    </row>
    <row r="3624" spans="1:8" ht="12.5" x14ac:dyDescent="0.25">
      <c r="A3624" s="1" t="s">
        <v>6053</v>
      </c>
      <c r="B3624" s="1" t="s">
        <v>49</v>
      </c>
      <c r="C3624" s="1">
        <v>3</v>
      </c>
      <c r="D3624" s="1">
        <v>3</v>
      </c>
      <c r="E3624" s="1">
        <v>9</v>
      </c>
      <c r="F3624" s="1" t="s">
        <v>10</v>
      </c>
      <c r="G3624" s="1" t="s">
        <v>15</v>
      </c>
      <c r="H3624" s="4">
        <v>45054</v>
      </c>
    </row>
    <row r="3625" spans="1:8" ht="12.5" x14ac:dyDescent="0.25">
      <c r="A3625" s="1" t="s">
        <v>2834</v>
      </c>
      <c r="B3625" s="1" t="s">
        <v>32</v>
      </c>
      <c r="C3625" s="1">
        <v>1</v>
      </c>
      <c r="D3625" s="1">
        <v>4</v>
      </c>
      <c r="E3625" s="1">
        <v>4</v>
      </c>
      <c r="G3625" s="1" t="s">
        <v>11</v>
      </c>
    </row>
    <row r="3626" spans="1:8" ht="12.5" x14ac:dyDescent="0.25">
      <c r="A3626" s="1" t="s">
        <v>6054</v>
      </c>
      <c r="B3626" s="1" t="s">
        <v>9</v>
      </c>
      <c r="C3626" s="1">
        <v>5</v>
      </c>
      <c r="D3626" s="1">
        <v>2</v>
      </c>
      <c r="E3626" s="1">
        <v>10</v>
      </c>
      <c r="H3626" s="4">
        <v>45181</v>
      </c>
    </row>
    <row r="3627" spans="1:8" ht="12.5" x14ac:dyDescent="0.25">
      <c r="A3627" s="1" t="s">
        <v>6055</v>
      </c>
      <c r="B3627" s="1" t="s">
        <v>9</v>
      </c>
      <c r="C3627" s="1" t="s">
        <v>23</v>
      </c>
      <c r="D3627" s="1">
        <v>2</v>
      </c>
      <c r="E3627" s="1">
        <v>8</v>
      </c>
      <c r="F3627" s="1" t="s">
        <v>10</v>
      </c>
      <c r="G3627" s="1" t="s">
        <v>11</v>
      </c>
      <c r="H3627" s="4">
        <v>45051</v>
      </c>
    </row>
    <row r="3628" spans="1:8" ht="12.5" x14ac:dyDescent="0.25">
      <c r="A3628" s="1" t="s">
        <v>6057</v>
      </c>
      <c r="B3628" s="1" t="s">
        <v>13</v>
      </c>
      <c r="C3628" s="1">
        <v>2</v>
      </c>
      <c r="D3628" s="1">
        <v>3</v>
      </c>
      <c r="E3628" s="1">
        <v>6</v>
      </c>
      <c r="H3628" s="1" t="s">
        <v>1064</v>
      </c>
    </row>
    <row r="3629" spans="1:8" ht="12.5" x14ac:dyDescent="0.25">
      <c r="A3629" s="1" t="s">
        <v>6058</v>
      </c>
      <c r="B3629" s="1" t="s">
        <v>87</v>
      </c>
      <c r="C3629" s="1">
        <v>4</v>
      </c>
      <c r="D3629" s="1">
        <v>1.5</v>
      </c>
      <c r="E3629" s="1">
        <v>6</v>
      </c>
      <c r="F3629" s="1" t="s">
        <v>10</v>
      </c>
      <c r="G3629" s="1" t="s">
        <v>19</v>
      </c>
      <c r="H3629" s="1" t="s">
        <v>721</v>
      </c>
    </row>
    <row r="3630" spans="1:8" ht="12.5" x14ac:dyDescent="0.25">
      <c r="A3630" s="1" t="s">
        <v>4143</v>
      </c>
      <c r="B3630" s="1" t="s">
        <v>13</v>
      </c>
      <c r="C3630" s="1">
        <v>3</v>
      </c>
      <c r="D3630" s="1">
        <v>3</v>
      </c>
      <c r="E3630" s="1">
        <v>9</v>
      </c>
      <c r="F3630" s="1" t="s">
        <v>14</v>
      </c>
      <c r="H3630" s="4">
        <v>45150</v>
      </c>
    </row>
    <row r="3631" spans="1:8" ht="12.5" x14ac:dyDescent="0.25">
      <c r="A3631" s="1" t="s">
        <v>6062</v>
      </c>
      <c r="B3631" s="1" t="s">
        <v>32</v>
      </c>
      <c r="C3631" s="1">
        <v>4</v>
      </c>
      <c r="D3631" s="1">
        <v>4</v>
      </c>
      <c r="E3631" s="1">
        <v>16</v>
      </c>
      <c r="F3631" s="1" t="s">
        <v>10</v>
      </c>
      <c r="G3631" s="1" t="s">
        <v>11</v>
      </c>
      <c r="H3631" s="1" t="s">
        <v>196</v>
      </c>
    </row>
    <row r="3632" spans="1:8" ht="12.5" x14ac:dyDescent="0.25">
      <c r="A3632" s="1" t="s">
        <v>6064</v>
      </c>
      <c r="B3632" s="1" t="s">
        <v>87</v>
      </c>
      <c r="C3632" s="1">
        <v>2</v>
      </c>
      <c r="D3632" s="1">
        <v>1.5</v>
      </c>
      <c r="E3632" s="1">
        <v>3</v>
      </c>
      <c r="F3632" s="1" t="s">
        <v>26</v>
      </c>
      <c r="G3632" s="1" t="s">
        <v>15</v>
      </c>
      <c r="H3632" s="4">
        <v>45203</v>
      </c>
    </row>
    <row r="3633" spans="1:8" ht="12.5" x14ac:dyDescent="0.25">
      <c r="A3633" s="1" t="s">
        <v>1336</v>
      </c>
      <c r="B3633" s="1" t="s">
        <v>9</v>
      </c>
      <c r="C3633" s="1">
        <v>3</v>
      </c>
      <c r="D3633" s="1">
        <v>2</v>
      </c>
      <c r="E3633" s="1">
        <v>6</v>
      </c>
      <c r="G3633" s="1" t="s">
        <v>11</v>
      </c>
      <c r="H3633" s="1" t="s">
        <v>478</v>
      </c>
    </row>
    <row r="3634" spans="1:8" ht="12.5" x14ac:dyDescent="0.25">
      <c r="A3634" s="1" t="s">
        <v>6067</v>
      </c>
      <c r="B3634" s="1" t="s">
        <v>32</v>
      </c>
      <c r="C3634" s="1">
        <v>1</v>
      </c>
      <c r="D3634" s="1">
        <v>4</v>
      </c>
      <c r="E3634" s="1">
        <v>4</v>
      </c>
      <c r="G3634" s="1" t="s">
        <v>15</v>
      </c>
      <c r="H3634" s="1" t="s">
        <v>1271</v>
      </c>
    </row>
    <row r="3635" spans="1:8" ht="12.5" x14ac:dyDescent="0.25">
      <c r="A3635" s="1" t="s">
        <v>6068</v>
      </c>
      <c r="B3635" s="1" t="s">
        <v>49</v>
      </c>
      <c r="C3635" s="1" t="s">
        <v>23</v>
      </c>
      <c r="D3635" s="1">
        <v>3</v>
      </c>
      <c r="E3635" s="1">
        <v>15</v>
      </c>
      <c r="G3635" s="1" t="s">
        <v>15</v>
      </c>
      <c r="H3635" s="1" t="s">
        <v>1188</v>
      </c>
    </row>
    <row r="3636" spans="1:8" ht="12.5" x14ac:dyDescent="0.25">
      <c r="A3636" s="1" t="s">
        <v>6069</v>
      </c>
      <c r="B3636" s="1" t="s">
        <v>23</v>
      </c>
      <c r="C3636" s="1">
        <v>5</v>
      </c>
      <c r="D3636" s="1">
        <v>5</v>
      </c>
      <c r="E3636" s="1">
        <v>25</v>
      </c>
      <c r="F3636" s="1" t="s">
        <v>26</v>
      </c>
      <c r="H3636" s="1" t="s">
        <v>775</v>
      </c>
    </row>
    <row r="3637" spans="1:8" ht="12.5" x14ac:dyDescent="0.25">
      <c r="A3637" s="1" t="s">
        <v>6071</v>
      </c>
      <c r="B3637" s="1" t="s">
        <v>18</v>
      </c>
      <c r="C3637" s="1" t="s">
        <v>19</v>
      </c>
      <c r="D3637" s="1" t="s">
        <v>23</v>
      </c>
      <c r="E3637" s="1">
        <v>1</v>
      </c>
      <c r="F3637" s="1" t="s">
        <v>14</v>
      </c>
      <c r="G3637" s="1" t="s">
        <v>19</v>
      </c>
      <c r="H3637" s="1" t="s">
        <v>383</v>
      </c>
    </row>
    <row r="3638" spans="1:8" ht="12.5" x14ac:dyDescent="0.25">
      <c r="A3638" s="1" t="s">
        <v>4583</v>
      </c>
      <c r="B3638" s="1" t="s">
        <v>32</v>
      </c>
      <c r="C3638" s="1">
        <v>5</v>
      </c>
      <c r="D3638" s="1">
        <v>4</v>
      </c>
      <c r="E3638" s="1">
        <v>20</v>
      </c>
      <c r="G3638" s="1" t="s">
        <v>19</v>
      </c>
      <c r="H3638" s="1" t="s">
        <v>2959</v>
      </c>
    </row>
    <row r="3639" spans="1:8" ht="12.5" x14ac:dyDescent="0.25">
      <c r="A3639" s="1" t="s">
        <v>4877</v>
      </c>
      <c r="B3639" s="1" t="s">
        <v>19</v>
      </c>
      <c r="C3639" s="1">
        <v>4</v>
      </c>
      <c r="D3639" s="1">
        <v>2</v>
      </c>
      <c r="E3639" s="1">
        <v>8</v>
      </c>
      <c r="G3639" s="1" t="s">
        <v>23</v>
      </c>
      <c r="H3639" s="4">
        <v>44989</v>
      </c>
    </row>
    <row r="3640" spans="1:8" ht="12.5" x14ac:dyDescent="0.25">
      <c r="A3640" s="1" t="s">
        <v>6074</v>
      </c>
      <c r="B3640" s="1" t="s">
        <v>49</v>
      </c>
      <c r="C3640" s="1">
        <v>5</v>
      </c>
      <c r="D3640" s="1">
        <v>3</v>
      </c>
      <c r="E3640" s="1">
        <v>15</v>
      </c>
      <c r="H3640" s="1" t="s">
        <v>1553</v>
      </c>
    </row>
    <row r="3641" spans="1:8" ht="12.5" x14ac:dyDescent="0.25">
      <c r="A3641" s="1" t="s">
        <v>6075</v>
      </c>
      <c r="B3641" s="1" t="s">
        <v>87</v>
      </c>
      <c r="C3641" s="1">
        <v>5</v>
      </c>
      <c r="D3641" s="1">
        <v>1.5</v>
      </c>
      <c r="E3641" s="1">
        <v>7.5</v>
      </c>
      <c r="F3641" s="1" t="s">
        <v>10</v>
      </c>
      <c r="G3641" s="1" t="s">
        <v>15</v>
      </c>
      <c r="H3641" s="4">
        <v>45109</v>
      </c>
    </row>
    <row r="3642" spans="1:8" ht="12.5" x14ac:dyDescent="0.25">
      <c r="A3642" s="1" t="s">
        <v>6077</v>
      </c>
      <c r="B3642" s="1" t="s">
        <v>87</v>
      </c>
      <c r="C3642" s="1">
        <v>5</v>
      </c>
      <c r="D3642" s="1">
        <v>1.5</v>
      </c>
      <c r="E3642" s="1">
        <v>7.5</v>
      </c>
      <c r="F3642" s="1" t="s">
        <v>10</v>
      </c>
      <c r="H3642" s="1" t="s">
        <v>81</v>
      </c>
    </row>
    <row r="3643" spans="1:8" ht="12.5" x14ac:dyDescent="0.25">
      <c r="A3643" s="1" t="s">
        <v>4653</v>
      </c>
      <c r="B3643" s="1" t="s">
        <v>87</v>
      </c>
      <c r="C3643" s="1">
        <v>2</v>
      </c>
      <c r="D3643" s="1">
        <v>1.5</v>
      </c>
      <c r="E3643" s="1">
        <v>3</v>
      </c>
      <c r="F3643" s="1" t="s">
        <v>14</v>
      </c>
      <c r="G3643" s="1" t="s">
        <v>15</v>
      </c>
      <c r="H3643" s="4">
        <v>45144</v>
      </c>
    </row>
    <row r="3644" spans="1:8" ht="12.5" x14ac:dyDescent="0.25">
      <c r="A3644" s="1" t="s">
        <v>6078</v>
      </c>
      <c r="B3644" s="1" t="s">
        <v>49</v>
      </c>
      <c r="C3644" s="1">
        <v>4</v>
      </c>
      <c r="D3644" s="1">
        <v>3</v>
      </c>
      <c r="E3644" s="1">
        <v>12</v>
      </c>
      <c r="F3644" s="1" t="s">
        <v>14</v>
      </c>
      <c r="H3644" s="4">
        <v>45236</v>
      </c>
    </row>
    <row r="3645" spans="1:8" ht="12.5" x14ac:dyDescent="0.25">
      <c r="A3645" s="1" t="s">
        <v>6079</v>
      </c>
      <c r="C3645" s="1">
        <v>2</v>
      </c>
      <c r="D3645" s="1">
        <v>3</v>
      </c>
      <c r="E3645" s="1">
        <v>6</v>
      </c>
      <c r="F3645" s="1" t="s">
        <v>26</v>
      </c>
      <c r="G3645" s="1" t="s">
        <v>11</v>
      </c>
      <c r="H3645" s="1" t="s">
        <v>1368</v>
      </c>
    </row>
    <row r="3646" spans="1:8" ht="12.5" x14ac:dyDescent="0.25">
      <c r="A3646" s="1" t="s">
        <v>2191</v>
      </c>
      <c r="B3646" s="1" t="s">
        <v>22</v>
      </c>
      <c r="C3646" s="1">
        <v>3</v>
      </c>
      <c r="D3646" s="1">
        <v>5</v>
      </c>
      <c r="E3646" s="1">
        <v>15</v>
      </c>
      <c r="F3646" s="1" t="s">
        <v>10</v>
      </c>
      <c r="G3646" s="1" t="s">
        <v>15</v>
      </c>
      <c r="H3646" s="1" t="s">
        <v>493</v>
      </c>
    </row>
    <row r="3647" spans="1:8" ht="12.5" x14ac:dyDescent="0.25">
      <c r="A3647" s="1" t="s">
        <v>6082</v>
      </c>
      <c r="B3647" s="1" t="s">
        <v>87</v>
      </c>
      <c r="C3647" s="1">
        <v>2</v>
      </c>
      <c r="D3647" s="1">
        <v>1.5</v>
      </c>
      <c r="E3647" s="1">
        <v>3</v>
      </c>
      <c r="F3647" s="1" t="s">
        <v>10</v>
      </c>
      <c r="G3647" s="1" t="s">
        <v>15</v>
      </c>
      <c r="H3647" s="1" t="s">
        <v>1233</v>
      </c>
    </row>
    <row r="3648" spans="1:8" ht="12.5" x14ac:dyDescent="0.25">
      <c r="A3648" s="1" t="s">
        <v>5505</v>
      </c>
      <c r="B3648" s="1" t="s">
        <v>9</v>
      </c>
      <c r="C3648" s="1">
        <v>1</v>
      </c>
      <c r="D3648" s="1">
        <v>2</v>
      </c>
      <c r="E3648" s="1">
        <v>2</v>
      </c>
      <c r="F3648" s="1" t="s">
        <v>19</v>
      </c>
      <c r="H3648" s="1" t="s">
        <v>393</v>
      </c>
    </row>
    <row r="3649" spans="1:8" ht="12.5" x14ac:dyDescent="0.25">
      <c r="A3649" s="1" t="s">
        <v>738</v>
      </c>
      <c r="B3649" s="1" t="s">
        <v>13</v>
      </c>
      <c r="C3649" s="1">
        <v>1</v>
      </c>
      <c r="D3649" s="1">
        <v>3</v>
      </c>
      <c r="E3649" s="1">
        <v>3</v>
      </c>
      <c r="F3649" s="1" t="s">
        <v>10</v>
      </c>
      <c r="H3649" s="4">
        <v>44993</v>
      </c>
    </row>
    <row r="3650" spans="1:8" ht="12.5" x14ac:dyDescent="0.25">
      <c r="A3650" s="1" t="s">
        <v>6085</v>
      </c>
      <c r="B3650" s="1" t="s">
        <v>28</v>
      </c>
      <c r="C3650" s="1">
        <v>5</v>
      </c>
      <c r="D3650" s="1">
        <v>4</v>
      </c>
      <c r="E3650" s="1">
        <v>20</v>
      </c>
      <c r="F3650" s="1" t="s">
        <v>10</v>
      </c>
      <c r="H3650" s="4">
        <v>45017</v>
      </c>
    </row>
    <row r="3651" spans="1:8" ht="12.5" x14ac:dyDescent="0.25">
      <c r="A3651" s="1" t="s">
        <v>3842</v>
      </c>
      <c r="B3651" s="1" t="s">
        <v>23</v>
      </c>
      <c r="C3651" s="1">
        <v>5</v>
      </c>
      <c r="D3651" s="1">
        <v>4</v>
      </c>
      <c r="E3651" s="1">
        <v>20</v>
      </c>
      <c r="F3651" s="1" t="s">
        <v>10</v>
      </c>
      <c r="G3651" s="1" t="s">
        <v>11</v>
      </c>
      <c r="H3651" s="4">
        <v>44965</v>
      </c>
    </row>
    <row r="3652" spans="1:8" ht="12.5" x14ac:dyDescent="0.25">
      <c r="A3652" s="1" t="s">
        <v>6087</v>
      </c>
      <c r="B3652" s="1" t="s">
        <v>32</v>
      </c>
      <c r="C3652" s="1">
        <v>3</v>
      </c>
      <c r="D3652" s="1">
        <v>4</v>
      </c>
      <c r="E3652" s="1">
        <v>12</v>
      </c>
      <c r="F3652" s="1" t="s">
        <v>26</v>
      </c>
      <c r="G3652" s="1" t="s">
        <v>15</v>
      </c>
      <c r="H3652" s="1" t="s">
        <v>92</v>
      </c>
    </row>
    <row r="3653" spans="1:8" ht="12.5" x14ac:dyDescent="0.25">
      <c r="A3653" s="1" t="s">
        <v>6089</v>
      </c>
      <c r="B3653" s="1" t="s">
        <v>32</v>
      </c>
      <c r="C3653" s="1">
        <v>4</v>
      </c>
      <c r="D3653" s="1">
        <v>4</v>
      </c>
      <c r="E3653" s="1">
        <v>16</v>
      </c>
      <c r="F3653" s="1" t="s">
        <v>26</v>
      </c>
      <c r="G3653" s="1" t="s">
        <v>15</v>
      </c>
      <c r="H3653" s="4">
        <v>45261</v>
      </c>
    </row>
    <row r="3654" spans="1:8" ht="12.5" x14ac:dyDescent="0.25">
      <c r="A3654" s="1" t="s">
        <v>6091</v>
      </c>
      <c r="B3654" s="1" t="s">
        <v>13</v>
      </c>
      <c r="C3654" s="1">
        <v>4</v>
      </c>
      <c r="D3654" s="1">
        <v>3</v>
      </c>
      <c r="F3654" s="1" t="s">
        <v>10</v>
      </c>
      <c r="G3654" s="1" t="s">
        <v>11</v>
      </c>
      <c r="H3654" s="1" t="s">
        <v>489</v>
      </c>
    </row>
    <row r="3655" spans="1:8" ht="12.5" x14ac:dyDescent="0.25">
      <c r="A3655" s="1" t="s">
        <v>6092</v>
      </c>
      <c r="B3655" s="1" t="s">
        <v>9</v>
      </c>
      <c r="C3655" s="1" t="s">
        <v>19</v>
      </c>
      <c r="D3655" s="1">
        <v>2</v>
      </c>
      <c r="E3655" s="1">
        <v>10</v>
      </c>
      <c r="F3655" s="1" t="s">
        <v>10</v>
      </c>
      <c r="G3655" s="1" t="s">
        <v>11</v>
      </c>
      <c r="H3655" s="1" t="s">
        <v>16</v>
      </c>
    </row>
    <row r="3656" spans="1:8" ht="12.5" x14ac:dyDescent="0.25">
      <c r="A3656" s="1" t="s">
        <v>6093</v>
      </c>
      <c r="B3656" s="1" t="s">
        <v>28</v>
      </c>
      <c r="C3656" s="1">
        <v>2</v>
      </c>
      <c r="D3656" s="1">
        <v>4</v>
      </c>
      <c r="E3656" s="1">
        <v>8</v>
      </c>
      <c r="F3656" s="1" t="s">
        <v>23</v>
      </c>
      <c r="G3656" s="1" t="s">
        <v>11</v>
      </c>
      <c r="H3656" s="4">
        <v>45235</v>
      </c>
    </row>
    <row r="3657" spans="1:8" ht="12.5" x14ac:dyDescent="0.25">
      <c r="A3657" s="1" t="s">
        <v>6094</v>
      </c>
      <c r="B3657" s="1" t="s">
        <v>28</v>
      </c>
      <c r="C3657" s="1" t="s">
        <v>23</v>
      </c>
      <c r="D3657" s="1">
        <v>4</v>
      </c>
      <c r="E3657" s="1">
        <v>12</v>
      </c>
      <c r="F3657" s="1" t="s">
        <v>10</v>
      </c>
      <c r="G3657" s="1" t="s">
        <v>19</v>
      </c>
      <c r="H3657" s="1" t="s">
        <v>706</v>
      </c>
    </row>
    <row r="3658" spans="1:8" ht="12.5" x14ac:dyDescent="0.25">
      <c r="A3658" s="1" t="s">
        <v>3647</v>
      </c>
      <c r="B3658" s="1" t="s">
        <v>23</v>
      </c>
      <c r="C3658" s="1">
        <v>4</v>
      </c>
      <c r="D3658" s="1">
        <v>3</v>
      </c>
      <c r="E3658" s="1">
        <v>12</v>
      </c>
      <c r="F3658" s="1" t="s">
        <v>23</v>
      </c>
      <c r="G3658" s="1" t="s">
        <v>15</v>
      </c>
      <c r="H3658" s="4">
        <v>45175</v>
      </c>
    </row>
    <row r="3659" spans="1:8" ht="12.5" x14ac:dyDescent="0.25">
      <c r="A3659" s="1" t="s">
        <v>296</v>
      </c>
      <c r="B3659" s="1" t="s">
        <v>28</v>
      </c>
      <c r="C3659" s="1">
        <v>1</v>
      </c>
      <c r="D3659" s="1">
        <v>4</v>
      </c>
      <c r="E3659" s="1">
        <v>4</v>
      </c>
      <c r="F3659" s="1" t="s">
        <v>26</v>
      </c>
      <c r="G3659" s="1" t="s">
        <v>15</v>
      </c>
      <c r="H3659" s="1" t="s">
        <v>755</v>
      </c>
    </row>
    <row r="3660" spans="1:8" ht="12.5" x14ac:dyDescent="0.25">
      <c r="A3660" s="1" t="s">
        <v>6097</v>
      </c>
      <c r="B3660" s="1" t="s">
        <v>23</v>
      </c>
      <c r="C3660" s="1">
        <v>1</v>
      </c>
      <c r="D3660" s="1">
        <v>3</v>
      </c>
      <c r="E3660" s="1">
        <v>3</v>
      </c>
      <c r="F3660" s="1" t="s">
        <v>14</v>
      </c>
      <c r="H3660" s="1" t="s">
        <v>1326</v>
      </c>
    </row>
    <row r="3661" spans="1:8" ht="12.5" x14ac:dyDescent="0.25">
      <c r="A3661" s="1" t="s">
        <v>6098</v>
      </c>
      <c r="B3661" s="1" t="s">
        <v>19</v>
      </c>
      <c r="C3661" s="1">
        <v>4</v>
      </c>
      <c r="D3661" s="1">
        <v>4</v>
      </c>
      <c r="F3661" s="1" t="s">
        <v>10</v>
      </c>
      <c r="G3661" s="1" t="s">
        <v>11</v>
      </c>
      <c r="H3661" s="1" t="s">
        <v>342</v>
      </c>
    </row>
    <row r="3662" spans="1:8" ht="12.5" x14ac:dyDescent="0.25">
      <c r="A3662" s="1" t="s">
        <v>6039</v>
      </c>
      <c r="B3662" s="1" t="s">
        <v>13</v>
      </c>
      <c r="C3662" s="1">
        <v>4</v>
      </c>
      <c r="D3662" s="1">
        <v>3</v>
      </c>
      <c r="E3662" s="1">
        <v>12</v>
      </c>
      <c r="F3662" s="1" t="s">
        <v>10</v>
      </c>
      <c r="G3662" s="1" t="s">
        <v>15</v>
      </c>
      <c r="H3662" s="1" t="s">
        <v>23</v>
      </c>
    </row>
    <row r="3663" spans="1:8" ht="12.5" x14ac:dyDescent="0.25">
      <c r="A3663" s="1" t="s">
        <v>4759</v>
      </c>
      <c r="B3663" s="1" t="s">
        <v>49</v>
      </c>
      <c r="C3663" s="1">
        <v>4</v>
      </c>
      <c r="D3663" s="1">
        <v>3</v>
      </c>
      <c r="E3663" s="1">
        <v>12</v>
      </c>
      <c r="F3663" s="1" t="s">
        <v>14</v>
      </c>
      <c r="H3663" s="4">
        <v>45079</v>
      </c>
    </row>
    <row r="3664" spans="1:8" ht="12.5" x14ac:dyDescent="0.25">
      <c r="A3664" s="1" t="s">
        <v>6101</v>
      </c>
      <c r="B3664" s="1" t="s">
        <v>23</v>
      </c>
      <c r="C3664" s="1">
        <v>5</v>
      </c>
      <c r="D3664" s="1">
        <v>3</v>
      </c>
      <c r="E3664" s="1">
        <v>15</v>
      </c>
      <c r="G3664" s="1" t="s">
        <v>11</v>
      </c>
      <c r="H3664" s="1" t="s">
        <v>126</v>
      </c>
    </row>
    <row r="3665" spans="1:8" ht="12.5" x14ac:dyDescent="0.25">
      <c r="A3665" s="1" t="s">
        <v>4543</v>
      </c>
      <c r="B3665" s="1" t="s">
        <v>13</v>
      </c>
      <c r="C3665" s="1">
        <v>4</v>
      </c>
      <c r="D3665" s="1">
        <v>3</v>
      </c>
      <c r="E3665" s="1">
        <v>12</v>
      </c>
      <c r="G3665" s="1" t="s">
        <v>11</v>
      </c>
      <c r="H3665" s="1" t="s">
        <v>1886</v>
      </c>
    </row>
    <row r="3666" spans="1:8" ht="12.5" x14ac:dyDescent="0.25">
      <c r="A3666" s="1" t="s">
        <v>6103</v>
      </c>
      <c r="B3666" s="1" t="s">
        <v>9</v>
      </c>
      <c r="C3666" s="1">
        <v>1</v>
      </c>
      <c r="D3666" s="1">
        <v>2</v>
      </c>
      <c r="E3666" s="1">
        <v>2</v>
      </c>
      <c r="F3666" s="1" t="s">
        <v>10</v>
      </c>
      <c r="H3666" s="4">
        <v>45144</v>
      </c>
    </row>
    <row r="3667" spans="1:8" ht="12.5" x14ac:dyDescent="0.25">
      <c r="A3667" s="1" t="s">
        <v>6104</v>
      </c>
      <c r="B3667" s="1" t="s">
        <v>18</v>
      </c>
      <c r="C3667" s="1">
        <v>4</v>
      </c>
      <c r="D3667" s="1">
        <v>1</v>
      </c>
      <c r="E3667" s="1">
        <v>4</v>
      </c>
      <c r="F3667" s="1" t="s">
        <v>10</v>
      </c>
      <c r="G3667" s="1" t="s">
        <v>11</v>
      </c>
      <c r="H3667" s="1" t="s">
        <v>804</v>
      </c>
    </row>
    <row r="3668" spans="1:8" ht="12.5" x14ac:dyDescent="0.25">
      <c r="A3668" s="1" t="s">
        <v>6105</v>
      </c>
      <c r="B3668" s="1" t="s">
        <v>23</v>
      </c>
      <c r="C3668" s="1">
        <v>2</v>
      </c>
      <c r="D3668" s="1" t="s">
        <v>23</v>
      </c>
      <c r="E3668" s="1">
        <v>3</v>
      </c>
      <c r="F3668" s="1" t="s">
        <v>26</v>
      </c>
      <c r="G3668" s="1" t="s">
        <v>11</v>
      </c>
      <c r="H3668" s="1" t="s">
        <v>376</v>
      </c>
    </row>
    <row r="3669" spans="1:8" ht="12.5" x14ac:dyDescent="0.25">
      <c r="A3669" s="1" t="s">
        <v>6106</v>
      </c>
      <c r="B3669" s="1" t="s">
        <v>18</v>
      </c>
      <c r="C3669" s="1">
        <v>4</v>
      </c>
      <c r="D3669" s="1">
        <v>1</v>
      </c>
      <c r="E3669" s="1">
        <v>4</v>
      </c>
      <c r="H3669" s="4">
        <v>44930</v>
      </c>
    </row>
    <row r="3670" spans="1:8" ht="12.5" x14ac:dyDescent="0.25">
      <c r="A3670" s="1" t="s">
        <v>872</v>
      </c>
      <c r="B3670" s="1" t="s">
        <v>49</v>
      </c>
      <c r="C3670" s="1">
        <v>1</v>
      </c>
      <c r="D3670" s="1">
        <v>3</v>
      </c>
      <c r="E3670" s="1">
        <v>3</v>
      </c>
      <c r="F3670" s="1" t="s">
        <v>10</v>
      </c>
      <c r="H3670" s="4">
        <v>44996</v>
      </c>
    </row>
    <row r="3671" spans="1:8" ht="12.5" x14ac:dyDescent="0.25">
      <c r="A3671" s="1" t="s">
        <v>5172</v>
      </c>
      <c r="B3671" s="1" t="s">
        <v>18</v>
      </c>
      <c r="C3671" s="1">
        <v>3</v>
      </c>
      <c r="D3671" s="1">
        <v>1</v>
      </c>
      <c r="E3671" s="1">
        <v>3</v>
      </c>
      <c r="F3671" s="1" t="s">
        <v>10</v>
      </c>
      <c r="G3671" s="1" t="s">
        <v>11</v>
      </c>
      <c r="H3671" s="1" t="s">
        <v>1791</v>
      </c>
    </row>
    <row r="3672" spans="1:8" ht="12.5" x14ac:dyDescent="0.25">
      <c r="A3672" s="1" t="s">
        <v>6110</v>
      </c>
      <c r="B3672" s="1" t="s">
        <v>13</v>
      </c>
      <c r="C3672" s="1">
        <v>4</v>
      </c>
      <c r="D3672" s="1">
        <v>3</v>
      </c>
      <c r="E3672" s="1">
        <v>12</v>
      </c>
      <c r="F3672" s="1" t="s">
        <v>26</v>
      </c>
      <c r="G3672" s="1" t="s">
        <v>15</v>
      </c>
      <c r="H3672" s="1" t="s">
        <v>555</v>
      </c>
    </row>
    <row r="3673" spans="1:8" ht="12.5" x14ac:dyDescent="0.25">
      <c r="A3673" s="1" t="s">
        <v>3739</v>
      </c>
      <c r="B3673" s="1" t="s">
        <v>22</v>
      </c>
      <c r="C3673" s="1">
        <v>2</v>
      </c>
      <c r="D3673" s="1">
        <v>5</v>
      </c>
      <c r="E3673" s="1">
        <v>10</v>
      </c>
      <c r="F3673" s="1" t="s">
        <v>10</v>
      </c>
      <c r="G3673" s="1" t="s">
        <v>15</v>
      </c>
      <c r="H3673" s="1" t="s">
        <v>465</v>
      </c>
    </row>
    <row r="3674" spans="1:8" ht="12.5" x14ac:dyDescent="0.25">
      <c r="A3674" s="1" t="s">
        <v>3090</v>
      </c>
      <c r="B3674" s="1" t="s">
        <v>87</v>
      </c>
      <c r="C3674" s="1">
        <v>5</v>
      </c>
      <c r="D3674" s="1">
        <v>1.5</v>
      </c>
      <c r="E3674" s="1">
        <v>7.5</v>
      </c>
      <c r="F3674" s="1" t="s">
        <v>26</v>
      </c>
      <c r="G3674" s="1" t="s">
        <v>11</v>
      </c>
      <c r="H3674" s="1" t="s">
        <v>1188</v>
      </c>
    </row>
    <row r="3675" spans="1:8" ht="12.5" x14ac:dyDescent="0.25">
      <c r="A3675" s="1" t="s">
        <v>6113</v>
      </c>
      <c r="B3675" s="1" t="s">
        <v>28</v>
      </c>
      <c r="C3675" s="1">
        <v>2</v>
      </c>
      <c r="D3675" s="1" t="s">
        <v>23</v>
      </c>
      <c r="E3675" s="1" t="s">
        <v>23</v>
      </c>
      <c r="G3675" s="1" t="s">
        <v>23</v>
      </c>
    </row>
    <row r="3676" spans="1:8" ht="12.5" x14ac:dyDescent="0.25">
      <c r="A3676" s="1" t="s">
        <v>6115</v>
      </c>
      <c r="B3676" s="1" t="s">
        <v>18</v>
      </c>
      <c r="C3676" s="1" t="s">
        <v>23</v>
      </c>
      <c r="D3676" s="1">
        <v>1</v>
      </c>
      <c r="E3676" s="1">
        <v>1</v>
      </c>
      <c r="H3676" s="1" t="s">
        <v>1596</v>
      </c>
    </row>
    <row r="3677" spans="1:8" ht="12.5" x14ac:dyDescent="0.25">
      <c r="A3677" s="1" t="s">
        <v>3831</v>
      </c>
      <c r="B3677" s="1" t="s">
        <v>87</v>
      </c>
      <c r="C3677" s="1" t="s">
        <v>23</v>
      </c>
      <c r="D3677" s="1">
        <v>1.5</v>
      </c>
      <c r="E3677" s="1">
        <v>7.5</v>
      </c>
      <c r="F3677" s="1" t="s">
        <v>14</v>
      </c>
      <c r="H3677" s="4">
        <v>44989</v>
      </c>
    </row>
    <row r="3678" spans="1:8" ht="12.5" x14ac:dyDescent="0.25">
      <c r="A3678" s="1" t="s">
        <v>6118</v>
      </c>
      <c r="B3678" s="1" t="s">
        <v>9</v>
      </c>
      <c r="C3678" s="1">
        <v>3</v>
      </c>
      <c r="D3678" s="1">
        <v>2</v>
      </c>
      <c r="E3678" s="1">
        <v>6</v>
      </c>
      <c r="G3678" s="1" t="s">
        <v>23</v>
      </c>
      <c r="H3678" s="4">
        <v>45025</v>
      </c>
    </row>
    <row r="3679" spans="1:8" ht="12.5" x14ac:dyDescent="0.25">
      <c r="A3679" s="1" t="s">
        <v>6120</v>
      </c>
      <c r="C3679" s="1">
        <v>3</v>
      </c>
      <c r="D3679" s="1">
        <v>2</v>
      </c>
      <c r="E3679" s="1">
        <v>6</v>
      </c>
      <c r="F3679" s="1" t="s">
        <v>10</v>
      </c>
      <c r="G3679" s="1" t="s">
        <v>11</v>
      </c>
      <c r="H3679" s="4">
        <v>45079</v>
      </c>
    </row>
    <row r="3680" spans="1:8" ht="12.5" x14ac:dyDescent="0.25">
      <c r="A3680" s="1" t="s">
        <v>6122</v>
      </c>
      <c r="B3680" s="1" t="s">
        <v>18</v>
      </c>
      <c r="C3680" s="1">
        <v>2</v>
      </c>
      <c r="D3680" s="1">
        <v>1</v>
      </c>
      <c r="E3680" s="1">
        <v>2</v>
      </c>
      <c r="F3680" s="1" t="s">
        <v>14</v>
      </c>
      <c r="G3680" s="1" t="s">
        <v>11</v>
      </c>
      <c r="H3680" s="4">
        <v>45150</v>
      </c>
    </row>
    <row r="3681" spans="1:8" ht="12.5" x14ac:dyDescent="0.25">
      <c r="A3681" s="1" t="s">
        <v>6123</v>
      </c>
      <c r="C3681" s="1">
        <v>5</v>
      </c>
      <c r="D3681" s="1">
        <v>2</v>
      </c>
      <c r="E3681" s="1">
        <v>10</v>
      </c>
      <c r="F3681" s="1" t="s">
        <v>26</v>
      </c>
      <c r="G3681" s="1" t="s">
        <v>15</v>
      </c>
      <c r="H3681" s="1" t="s">
        <v>1726</v>
      </c>
    </row>
    <row r="3682" spans="1:8" ht="12.5" x14ac:dyDescent="0.25">
      <c r="A3682" s="1" t="s">
        <v>6124</v>
      </c>
      <c r="B3682" s="1" t="s">
        <v>87</v>
      </c>
      <c r="C3682" s="1">
        <v>2</v>
      </c>
      <c r="D3682" s="1">
        <v>1.5</v>
      </c>
      <c r="E3682" s="1">
        <v>3</v>
      </c>
      <c r="F3682" s="1" t="s">
        <v>10</v>
      </c>
      <c r="G3682" s="1" t="s">
        <v>15</v>
      </c>
      <c r="H3682" s="1" t="s">
        <v>2387</v>
      </c>
    </row>
    <row r="3683" spans="1:8" ht="12.5" x14ac:dyDescent="0.25">
      <c r="A3683" s="1" t="s">
        <v>6125</v>
      </c>
      <c r="B3683" s="1" t="s">
        <v>28</v>
      </c>
      <c r="C3683" s="1">
        <v>3</v>
      </c>
      <c r="D3683" s="1">
        <v>4</v>
      </c>
      <c r="E3683" s="1">
        <v>12</v>
      </c>
      <c r="G3683" s="1" t="s">
        <v>11</v>
      </c>
      <c r="H3683" s="1" t="s">
        <v>536</v>
      </c>
    </row>
    <row r="3684" spans="1:8" ht="12.5" x14ac:dyDescent="0.25">
      <c r="A3684" s="1" t="s">
        <v>6127</v>
      </c>
      <c r="B3684" s="1" t="s">
        <v>32</v>
      </c>
      <c r="C3684" s="1">
        <v>4</v>
      </c>
      <c r="D3684" s="1">
        <v>4</v>
      </c>
      <c r="E3684" s="1">
        <v>16</v>
      </c>
      <c r="G3684" s="1" t="s">
        <v>11</v>
      </c>
      <c r="H3684" s="4">
        <v>45266</v>
      </c>
    </row>
    <row r="3685" spans="1:8" ht="12.5" x14ac:dyDescent="0.25">
      <c r="A3685" s="1" t="s">
        <v>6129</v>
      </c>
      <c r="B3685" s="1" t="s">
        <v>87</v>
      </c>
      <c r="C3685" s="1">
        <v>3</v>
      </c>
      <c r="D3685" s="1">
        <v>1.5</v>
      </c>
      <c r="E3685" s="1">
        <v>4.5</v>
      </c>
      <c r="F3685" s="1" t="s">
        <v>26</v>
      </c>
      <c r="G3685" s="1" t="s">
        <v>19</v>
      </c>
      <c r="H3685" s="4">
        <v>45170</v>
      </c>
    </row>
    <row r="3686" spans="1:8" ht="12.5" x14ac:dyDescent="0.25">
      <c r="A3686" s="1" t="s">
        <v>2522</v>
      </c>
      <c r="B3686" s="1" t="s">
        <v>18</v>
      </c>
      <c r="C3686" s="1">
        <v>1</v>
      </c>
      <c r="D3686" s="1">
        <v>1</v>
      </c>
      <c r="E3686" s="1">
        <v>1</v>
      </c>
      <c r="F3686" s="1" t="s">
        <v>26</v>
      </c>
      <c r="G3686" s="1" t="s">
        <v>19</v>
      </c>
      <c r="H3686" s="1" t="s">
        <v>875</v>
      </c>
    </row>
    <row r="3687" spans="1:8" ht="12.5" x14ac:dyDescent="0.25">
      <c r="A3687" s="1" t="s">
        <v>6132</v>
      </c>
      <c r="B3687" s="1" t="s">
        <v>32</v>
      </c>
      <c r="C3687" s="1">
        <v>4</v>
      </c>
      <c r="D3687" s="1">
        <v>4</v>
      </c>
      <c r="E3687" s="1">
        <v>16</v>
      </c>
      <c r="F3687" s="1" t="s">
        <v>14</v>
      </c>
      <c r="G3687" s="1" t="s">
        <v>15</v>
      </c>
      <c r="H3687" s="1" t="s">
        <v>211</v>
      </c>
    </row>
    <row r="3688" spans="1:8" ht="12.5" x14ac:dyDescent="0.25">
      <c r="A3688" s="1" t="s">
        <v>5964</v>
      </c>
      <c r="B3688" s="1" t="s">
        <v>22</v>
      </c>
      <c r="C3688" s="1">
        <v>5</v>
      </c>
      <c r="D3688" s="1">
        <v>5</v>
      </c>
      <c r="E3688" s="1">
        <v>25</v>
      </c>
      <c r="F3688" s="1" t="s">
        <v>10</v>
      </c>
      <c r="H3688" s="4">
        <v>45170</v>
      </c>
    </row>
    <row r="3689" spans="1:8" ht="12.5" x14ac:dyDescent="0.25">
      <c r="A3689" s="1" t="s">
        <v>6134</v>
      </c>
      <c r="B3689" s="1" t="s">
        <v>9</v>
      </c>
      <c r="C3689" s="1">
        <v>2</v>
      </c>
      <c r="D3689" s="1">
        <v>2</v>
      </c>
      <c r="E3689" s="1">
        <v>4</v>
      </c>
      <c r="F3689" s="1" t="s">
        <v>23</v>
      </c>
      <c r="G3689" s="1" t="s">
        <v>11</v>
      </c>
      <c r="H3689" s="1" t="s">
        <v>1296</v>
      </c>
    </row>
    <row r="3690" spans="1:8" ht="12.5" x14ac:dyDescent="0.25">
      <c r="A3690" s="1" t="s">
        <v>6135</v>
      </c>
      <c r="B3690" s="1" t="s">
        <v>13</v>
      </c>
      <c r="C3690" s="1">
        <v>4</v>
      </c>
      <c r="D3690" s="1">
        <v>3</v>
      </c>
      <c r="E3690" s="1">
        <v>12</v>
      </c>
      <c r="G3690" s="1" t="s">
        <v>11</v>
      </c>
      <c r="H3690" s="1" t="s">
        <v>458</v>
      </c>
    </row>
    <row r="3691" spans="1:8" ht="12.5" x14ac:dyDescent="0.25">
      <c r="A3691" s="1" t="s">
        <v>6136</v>
      </c>
      <c r="B3691" s="1" t="s">
        <v>18</v>
      </c>
      <c r="C3691" s="1">
        <v>1</v>
      </c>
      <c r="D3691" s="1">
        <v>1</v>
      </c>
      <c r="E3691" s="1">
        <v>1</v>
      </c>
      <c r="F3691" s="1" t="s">
        <v>10</v>
      </c>
      <c r="G3691" s="1" t="s">
        <v>11</v>
      </c>
      <c r="H3691" s="4">
        <v>45056</v>
      </c>
    </row>
    <row r="3692" spans="1:8" ht="12.5" x14ac:dyDescent="0.25">
      <c r="A3692" s="1" t="s">
        <v>6137</v>
      </c>
      <c r="C3692" s="1">
        <v>1</v>
      </c>
      <c r="D3692" s="1">
        <v>1.5</v>
      </c>
      <c r="E3692" s="1">
        <v>1.5</v>
      </c>
      <c r="F3692" s="1" t="s">
        <v>10</v>
      </c>
      <c r="G3692" s="1" t="s">
        <v>11</v>
      </c>
      <c r="H3692" s="1" t="s">
        <v>1365</v>
      </c>
    </row>
    <row r="3693" spans="1:8" ht="12.5" x14ac:dyDescent="0.25">
      <c r="A3693" s="1" t="s">
        <v>6139</v>
      </c>
      <c r="B3693" s="1" t="s">
        <v>13</v>
      </c>
      <c r="C3693" s="1">
        <v>5</v>
      </c>
      <c r="D3693" s="1">
        <v>3</v>
      </c>
      <c r="E3693" s="1">
        <v>15</v>
      </c>
      <c r="G3693" s="1" t="s">
        <v>11</v>
      </c>
      <c r="H3693" s="1" t="s">
        <v>1723</v>
      </c>
    </row>
    <row r="3694" spans="1:8" ht="12.5" x14ac:dyDescent="0.25">
      <c r="A3694" s="1" t="s">
        <v>6140</v>
      </c>
      <c r="B3694" s="1" t="s">
        <v>22</v>
      </c>
      <c r="C3694" s="1">
        <v>4</v>
      </c>
      <c r="D3694" s="1">
        <v>5</v>
      </c>
      <c r="E3694" s="1">
        <v>20</v>
      </c>
      <c r="F3694" s="1" t="s">
        <v>14</v>
      </c>
      <c r="G3694" s="1" t="s">
        <v>15</v>
      </c>
      <c r="H3694" s="1" t="s">
        <v>901</v>
      </c>
    </row>
    <row r="3695" spans="1:8" ht="12.5" x14ac:dyDescent="0.25">
      <c r="A3695" s="1" t="s">
        <v>5845</v>
      </c>
      <c r="B3695" s="1" t="s">
        <v>22</v>
      </c>
      <c r="C3695" s="1">
        <v>3</v>
      </c>
      <c r="D3695" s="1">
        <v>5</v>
      </c>
      <c r="E3695" s="1">
        <v>15</v>
      </c>
      <c r="F3695" s="1" t="s">
        <v>26</v>
      </c>
      <c r="H3695" s="1" t="s">
        <v>199</v>
      </c>
    </row>
    <row r="3696" spans="1:8" ht="12.5" x14ac:dyDescent="0.25">
      <c r="A3696" s="1" t="s">
        <v>6142</v>
      </c>
      <c r="B3696" s="1" t="s">
        <v>87</v>
      </c>
      <c r="C3696" s="1">
        <v>1</v>
      </c>
      <c r="D3696" s="1">
        <v>1.5</v>
      </c>
      <c r="E3696" s="1">
        <v>1.5</v>
      </c>
      <c r="F3696" s="1" t="s">
        <v>14</v>
      </c>
      <c r="H3696" s="1" t="s">
        <v>636</v>
      </c>
    </row>
    <row r="3697" spans="1:8" ht="12.5" x14ac:dyDescent="0.25">
      <c r="A3697" s="1" t="s">
        <v>5577</v>
      </c>
      <c r="B3697" s="1" t="s">
        <v>18</v>
      </c>
      <c r="C3697" s="1">
        <v>2</v>
      </c>
      <c r="D3697" s="1">
        <v>1</v>
      </c>
      <c r="E3697" s="1">
        <v>2</v>
      </c>
      <c r="F3697" s="1" t="s">
        <v>10</v>
      </c>
      <c r="H3697" s="1" t="s">
        <v>1454</v>
      </c>
    </row>
    <row r="3698" spans="1:8" ht="12.5" x14ac:dyDescent="0.25">
      <c r="A3698" s="1" t="s">
        <v>6144</v>
      </c>
      <c r="B3698" s="1" t="s">
        <v>28</v>
      </c>
      <c r="C3698" s="1">
        <v>1</v>
      </c>
      <c r="D3698" s="1">
        <v>4</v>
      </c>
      <c r="E3698" s="1">
        <v>4</v>
      </c>
      <c r="F3698" s="1" t="s">
        <v>10</v>
      </c>
      <c r="G3698" s="1" t="s">
        <v>11</v>
      </c>
      <c r="H3698" s="4">
        <v>45204</v>
      </c>
    </row>
    <row r="3699" spans="1:8" ht="12.5" x14ac:dyDescent="0.25">
      <c r="A3699" s="1" t="s">
        <v>6145</v>
      </c>
      <c r="B3699" s="1" t="s">
        <v>23</v>
      </c>
      <c r="C3699" s="1">
        <v>1</v>
      </c>
      <c r="D3699" s="1">
        <v>1.5</v>
      </c>
      <c r="E3699" s="1">
        <v>1.5</v>
      </c>
      <c r="F3699" s="1" t="s">
        <v>23</v>
      </c>
      <c r="H3699" s="1" t="s">
        <v>493</v>
      </c>
    </row>
    <row r="3700" spans="1:8" ht="12.5" x14ac:dyDescent="0.25">
      <c r="A3700" s="1" t="s">
        <v>4008</v>
      </c>
      <c r="B3700" s="1" t="s">
        <v>9</v>
      </c>
      <c r="C3700" s="1">
        <v>2</v>
      </c>
      <c r="D3700" s="1">
        <v>2</v>
      </c>
      <c r="E3700" s="1">
        <v>4</v>
      </c>
      <c r="F3700" s="1" t="s">
        <v>26</v>
      </c>
      <c r="G3700" s="1" t="s">
        <v>11</v>
      </c>
      <c r="H3700" s="4">
        <v>44933</v>
      </c>
    </row>
    <row r="3701" spans="1:8" ht="12.5" x14ac:dyDescent="0.25">
      <c r="A3701" s="1" t="s">
        <v>6146</v>
      </c>
      <c r="B3701" s="1" t="s">
        <v>87</v>
      </c>
      <c r="C3701" s="1">
        <v>1</v>
      </c>
      <c r="D3701" s="1">
        <v>1.5</v>
      </c>
      <c r="E3701" s="1">
        <v>1.5</v>
      </c>
      <c r="F3701" s="1" t="s">
        <v>26</v>
      </c>
      <c r="G3701" s="1" t="s">
        <v>11</v>
      </c>
      <c r="H3701" s="1" t="s">
        <v>632</v>
      </c>
    </row>
    <row r="3702" spans="1:8" ht="12.5" x14ac:dyDescent="0.25">
      <c r="A3702" s="1" t="s">
        <v>4057</v>
      </c>
      <c r="B3702" s="1" t="s">
        <v>87</v>
      </c>
      <c r="C3702" s="1">
        <v>1</v>
      </c>
      <c r="D3702" s="1">
        <v>1.5</v>
      </c>
      <c r="E3702" s="1">
        <v>1.5</v>
      </c>
      <c r="F3702" s="1" t="s">
        <v>26</v>
      </c>
      <c r="G3702" s="1" t="s">
        <v>11</v>
      </c>
      <c r="H3702" s="1" t="s">
        <v>600</v>
      </c>
    </row>
    <row r="3703" spans="1:8" ht="12.5" x14ac:dyDescent="0.25">
      <c r="A3703" s="1" t="s">
        <v>6149</v>
      </c>
      <c r="B3703" s="1" t="s">
        <v>87</v>
      </c>
      <c r="D3703" s="1">
        <v>1.5</v>
      </c>
      <c r="E3703" s="1">
        <v>1.5</v>
      </c>
      <c r="G3703" s="1" t="s">
        <v>15</v>
      </c>
      <c r="H3703" s="4">
        <v>45022</v>
      </c>
    </row>
    <row r="3704" spans="1:8" ht="12.5" x14ac:dyDescent="0.25">
      <c r="A3704" s="1" t="s">
        <v>6150</v>
      </c>
      <c r="B3704" s="1" t="s">
        <v>22</v>
      </c>
      <c r="C3704" s="1">
        <v>5</v>
      </c>
      <c r="D3704" s="1">
        <v>5</v>
      </c>
      <c r="E3704" s="1">
        <v>25</v>
      </c>
      <c r="F3704" s="1" t="s">
        <v>10</v>
      </c>
      <c r="G3704" s="1" t="s">
        <v>11</v>
      </c>
      <c r="H3704" s="1" t="s">
        <v>585</v>
      </c>
    </row>
    <row r="3705" spans="1:8" ht="12.5" x14ac:dyDescent="0.25">
      <c r="A3705" s="1" t="s">
        <v>6152</v>
      </c>
      <c r="B3705" s="1" t="s">
        <v>9</v>
      </c>
      <c r="C3705" s="1">
        <v>1</v>
      </c>
      <c r="D3705" s="1">
        <v>2</v>
      </c>
      <c r="E3705" s="1">
        <v>2</v>
      </c>
      <c r="G3705" s="1" t="s">
        <v>15</v>
      </c>
      <c r="H3705" s="1" t="s">
        <v>119</v>
      </c>
    </row>
    <row r="3706" spans="1:8" ht="12.5" x14ac:dyDescent="0.25">
      <c r="A3706" s="1" t="s">
        <v>3428</v>
      </c>
      <c r="B3706" s="1" t="s">
        <v>87</v>
      </c>
      <c r="C3706" s="1">
        <v>4</v>
      </c>
      <c r="D3706" s="1">
        <v>1.5</v>
      </c>
      <c r="E3706" s="1">
        <v>6</v>
      </c>
      <c r="F3706" s="1" t="s">
        <v>14</v>
      </c>
      <c r="G3706" s="1" t="s">
        <v>11</v>
      </c>
      <c r="H3706" s="1" t="s">
        <v>808</v>
      </c>
    </row>
    <row r="3707" spans="1:8" ht="12.5" x14ac:dyDescent="0.25">
      <c r="A3707" s="1" t="s">
        <v>2817</v>
      </c>
      <c r="B3707" s="1" t="s">
        <v>19</v>
      </c>
      <c r="C3707" s="1">
        <v>4</v>
      </c>
      <c r="D3707" s="1">
        <v>4</v>
      </c>
      <c r="E3707" s="1">
        <v>16</v>
      </c>
      <c r="F3707" s="1" t="s">
        <v>14</v>
      </c>
      <c r="G3707" s="1" t="s">
        <v>11</v>
      </c>
      <c r="H3707" s="1" t="s">
        <v>119</v>
      </c>
    </row>
    <row r="3708" spans="1:8" ht="12.5" x14ac:dyDescent="0.25">
      <c r="A3708" s="1" t="s">
        <v>6155</v>
      </c>
      <c r="B3708" s="1" t="s">
        <v>28</v>
      </c>
      <c r="C3708" s="1">
        <v>4</v>
      </c>
      <c r="D3708" s="1">
        <v>4</v>
      </c>
      <c r="E3708" s="1">
        <v>16</v>
      </c>
      <c r="F3708" s="1" t="s">
        <v>23</v>
      </c>
      <c r="G3708" s="1" t="s">
        <v>15</v>
      </c>
      <c r="H3708" s="1" t="s">
        <v>1368</v>
      </c>
    </row>
    <row r="3709" spans="1:8" ht="12.5" x14ac:dyDescent="0.25">
      <c r="A3709" s="1" t="s">
        <v>6156</v>
      </c>
      <c r="B3709" s="1" t="s">
        <v>87</v>
      </c>
      <c r="C3709" s="1">
        <v>3</v>
      </c>
      <c r="D3709" s="1">
        <v>1.5</v>
      </c>
      <c r="E3709" s="1">
        <v>4.5</v>
      </c>
      <c r="F3709" s="1" t="s">
        <v>10</v>
      </c>
      <c r="H3709" s="4">
        <v>44960</v>
      </c>
    </row>
    <row r="3710" spans="1:8" ht="12.5" x14ac:dyDescent="0.25">
      <c r="A3710" s="1" t="s">
        <v>6157</v>
      </c>
      <c r="B3710" s="1" t="s">
        <v>49</v>
      </c>
      <c r="C3710" s="1">
        <v>5</v>
      </c>
      <c r="D3710" s="1">
        <v>3</v>
      </c>
      <c r="E3710" s="1">
        <v>15</v>
      </c>
      <c r="F3710" s="1" t="s">
        <v>10</v>
      </c>
      <c r="H3710" s="1" t="s">
        <v>81</v>
      </c>
    </row>
    <row r="3711" spans="1:8" ht="12.5" x14ac:dyDescent="0.25">
      <c r="A3711" s="1" t="s">
        <v>3148</v>
      </c>
      <c r="B3711" s="1" t="s">
        <v>87</v>
      </c>
      <c r="C3711" s="1">
        <v>5</v>
      </c>
      <c r="D3711" s="1">
        <v>1.5</v>
      </c>
      <c r="E3711" s="1">
        <v>7.5</v>
      </c>
      <c r="F3711" s="1" t="s">
        <v>10</v>
      </c>
      <c r="H3711" s="4">
        <v>45082</v>
      </c>
    </row>
    <row r="3712" spans="1:8" ht="12.5" x14ac:dyDescent="0.25">
      <c r="A3712" s="1" t="s">
        <v>6158</v>
      </c>
      <c r="B3712" s="1" t="s">
        <v>23</v>
      </c>
      <c r="C3712" s="1">
        <v>1</v>
      </c>
      <c r="D3712" s="1">
        <v>5</v>
      </c>
      <c r="E3712" s="1">
        <v>5</v>
      </c>
      <c r="H3712" s="1" t="s">
        <v>363</v>
      </c>
    </row>
    <row r="3713" spans="1:8" ht="12.5" x14ac:dyDescent="0.25">
      <c r="A3713" s="1" t="s">
        <v>3048</v>
      </c>
      <c r="B3713" s="1" t="s">
        <v>23</v>
      </c>
      <c r="C3713" s="1">
        <v>5</v>
      </c>
      <c r="D3713" s="1">
        <v>2</v>
      </c>
      <c r="E3713" s="1">
        <v>10</v>
      </c>
      <c r="F3713" s="1" t="s">
        <v>23</v>
      </c>
      <c r="G3713" s="1" t="s">
        <v>15</v>
      </c>
      <c r="H3713" s="1" t="s">
        <v>555</v>
      </c>
    </row>
    <row r="3714" spans="1:8" ht="12.5" x14ac:dyDescent="0.25">
      <c r="A3714" s="1" t="s">
        <v>5350</v>
      </c>
      <c r="B3714" s="1" t="s">
        <v>9</v>
      </c>
      <c r="C3714" s="1">
        <v>3</v>
      </c>
      <c r="D3714" s="1">
        <v>2</v>
      </c>
      <c r="E3714" s="1">
        <v>6</v>
      </c>
      <c r="F3714" s="1" t="s">
        <v>23</v>
      </c>
      <c r="G3714" s="1" t="s">
        <v>11</v>
      </c>
      <c r="H3714" s="4">
        <v>45178</v>
      </c>
    </row>
    <row r="3715" spans="1:8" ht="12.5" x14ac:dyDescent="0.25">
      <c r="A3715" s="1" t="s">
        <v>6162</v>
      </c>
      <c r="B3715" s="1" t="s">
        <v>18</v>
      </c>
      <c r="C3715" s="1">
        <v>3</v>
      </c>
      <c r="D3715" s="1">
        <v>1</v>
      </c>
      <c r="E3715" s="1">
        <v>3</v>
      </c>
      <c r="F3715" s="1" t="s">
        <v>10</v>
      </c>
      <c r="G3715" s="1" t="s">
        <v>15</v>
      </c>
      <c r="H3715" s="1" t="s">
        <v>347</v>
      </c>
    </row>
    <row r="3716" spans="1:8" ht="12.5" x14ac:dyDescent="0.25">
      <c r="A3716" s="1" t="s">
        <v>6164</v>
      </c>
      <c r="B3716" s="1" t="s">
        <v>32</v>
      </c>
      <c r="C3716" s="1">
        <v>2</v>
      </c>
      <c r="E3716" s="1">
        <v>8</v>
      </c>
      <c r="F3716" s="1" t="s">
        <v>26</v>
      </c>
      <c r="G3716" s="1" t="s">
        <v>15</v>
      </c>
      <c r="H3716" s="4">
        <v>45149</v>
      </c>
    </row>
    <row r="3717" spans="1:8" ht="12.5" x14ac:dyDescent="0.25">
      <c r="A3717" s="1" t="s">
        <v>6166</v>
      </c>
      <c r="B3717" s="1" t="s">
        <v>18</v>
      </c>
      <c r="C3717" s="1">
        <v>3</v>
      </c>
      <c r="D3717" s="1">
        <v>1</v>
      </c>
      <c r="E3717" s="1">
        <v>3</v>
      </c>
      <c r="F3717" s="1" t="s">
        <v>14</v>
      </c>
      <c r="G3717" s="1" t="s">
        <v>11</v>
      </c>
      <c r="H3717" s="1" t="s">
        <v>1452</v>
      </c>
    </row>
    <row r="3718" spans="1:8" ht="12.5" x14ac:dyDescent="0.25">
      <c r="A3718" s="1" t="s">
        <v>4113</v>
      </c>
      <c r="B3718" s="1" t="s">
        <v>18</v>
      </c>
      <c r="C3718" s="1">
        <v>1</v>
      </c>
      <c r="D3718" s="1" t="s">
        <v>19</v>
      </c>
      <c r="E3718" s="1">
        <v>1</v>
      </c>
      <c r="F3718" s="1" t="s">
        <v>26</v>
      </c>
      <c r="H3718" s="4">
        <v>44968</v>
      </c>
    </row>
    <row r="3719" spans="1:8" ht="12.5" x14ac:dyDescent="0.25">
      <c r="A3719" s="1" t="s">
        <v>1987</v>
      </c>
      <c r="B3719" s="1" t="s">
        <v>19</v>
      </c>
      <c r="C3719" s="1">
        <v>3</v>
      </c>
      <c r="D3719" s="1">
        <v>4</v>
      </c>
      <c r="E3719" s="1">
        <v>12</v>
      </c>
      <c r="F3719" s="1" t="s">
        <v>14</v>
      </c>
      <c r="G3719" s="1" t="s">
        <v>19</v>
      </c>
      <c r="H3719" s="1" t="s">
        <v>141</v>
      </c>
    </row>
    <row r="3720" spans="1:8" ht="12.5" x14ac:dyDescent="0.25">
      <c r="A3720" s="1" t="s">
        <v>6170</v>
      </c>
      <c r="B3720" s="1" t="s">
        <v>28</v>
      </c>
      <c r="C3720" s="1">
        <v>1</v>
      </c>
      <c r="D3720" s="1">
        <v>4</v>
      </c>
      <c r="E3720" s="1">
        <v>4</v>
      </c>
      <c r="F3720" s="1" t="s">
        <v>14</v>
      </c>
      <c r="G3720" s="1" t="s">
        <v>15</v>
      </c>
      <c r="H3720" s="4">
        <v>45110</v>
      </c>
    </row>
    <row r="3721" spans="1:8" ht="12.5" x14ac:dyDescent="0.25">
      <c r="A3721" s="1" t="s">
        <v>6171</v>
      </c>
      <c r="B3721" s="1" t="s">
        <v>87</v>
      </c>
      <c r="C3721" s="1">
        <v>2</v>
      </c>
      <c r="D3721" s="1">
        <v>1.5</v>
      </c>
      <c r="E3721" s="1">
        <v>3</v>
      </c>
      <c r="F3721" s="1" t="s">
        <v>10</v>
      </c>
      <c r="G3721" s="1" t="s">
        <v>23</v>
      </c>
      <c r="H3721" s="4">
        <v>45021</v>
      </c>
    </row>
    <row r="3722" spans="1:8" ht="12.5" x14ac:dyDescent="0.25">
      <c r="A3722" s="1" t="s">
        <v>6173</v>
      </c>
      <c r="B3722" s="1" t="s">
        <v>32</v>
      </c>
      <c r="C3722" s="1">
        <v>2</v>
      </c>
      <c r="D3722" s="1" t="s">
        <v>23</v>
      </c>
      <c r="E3722" s="1">
        <v>8</v>
      </c>
      <c r="G3722" s="1" t="s">
        <v>23</v>
      </c>
      <c r="H3722" s="1" t="s">
        <v>148</v>
      </c>
    </row>
    <row r="3723" spans="1:8" ht="12.5" x14ac:dyDescent="0.25">
      <c r="A3723" s="1" t="s">
        <v>3827</v>
      </c>
      <c r="B3723" s="1" t="s">
        <v>32</v>
      </c>
      <c r="C3723" s="1">
        <v>3</v>
      </c>
      <c r="E3723" s="1">
        <v>12</v>
      </c>
      <c r="G3723" s="1" t="s">
        <v>15</v>
      </c>
      <c r="H3723" s="1" t="s">
        <v>170</v>
      </c>
    </row>
    <row r="3724" spans="1:8" ht="12.5" x14ac:dyDescent="0.25">
      <c r="A3724" s="1" t="s">
        <v>6176</v>
      </c>
      <c r="B3724" s="1" t="s">
        <v>22</v>
      </c>
      <c r="C3724" s="1">
        <v>5</v>
      </c>
      <c r="D3724" s="1">
        <v>5</v>
      </c>
      <c r="E3724" s="1">
        <v>25</v>
      </c>
      <c r="F3724" s="1" t="s">
        <v>26</v>
      </c>
      <c r="G3724" s="1" t="s">
        <v>15</v>
      </c>
      <c r="H3724" s="1" t="s">
        <v>1791</v>
      </c>
    </row>
    <row r="3725" spans="1:8" ht="12.5" x14ac:dyDescent="0.25">
      <c r="A3725" s="1" t="s">
        <v>4133</v>
      </c>
      <c r="B3725" s="1" t="s">
        <v>32</v>
      </c>
      <c r="C3725" s="1" t="s">
        <v>19</v>
      </c>
      <c r="D3725" s="1">
        <v>4</v>
      </c>
      <c r="E3725" s="1">
        <v>20</v>
      </c>
      <c r="F3725" s="1" t="s">
        <v>14</v>
      </c>
      <c r="G3725" s="1" t="s">
        <v>11</v>
      </c>
      <c r="H3725" s="4">
        <v>45047</v>
      </c>
    </row>
    <row r="3726" spans="1:8" ht="12.5" x14ac:dyDescent="0.25">
      <c r="A3726" s="1" t="s">
        <v>2065</v>
      </c>
      <c r="B3726" s="1" t="s">
        <v>49</v>
      </c>
      <c r="C3726" s="1">
        <v>3</v>
      </c>
      <c r="D3726" s="1">
        <v>3</v>
      </c>
      <c r="E3726" s="1">
        <v>9</v>
      </c>
      <c r="F3726" s="1" t="s">
        <v>10</v>
      </c>
      <c r="G3726" s="1" t="s">
        <v>11</v>
      </c>
      <c r="H3726" s="1" t="s">
        <v>155</v>
      </c>
    </row>
    <row r="3727" spans="1:8" ht="12.5" x14ac:dyDescent="0.25">
      <c r="A3727" s="1" t="s">
        <v>5879</v>
      </c>
      <c r="B3727" s="1" t="s">
        <v>49</v>
      </c>
      <c r="C3727" s="1">
        <v>4</v>
      </c>
      <c r="D3727" s="1">
        <v>3</v>
      </c>
      <c r="E3727" s="1">
        <v>12</v>
      </c>
      <c r="G3727" s="1" t="s">
        <v>11</v>
      </c>
      <c r="H3727" s="4">
        <v>44986</v>
      </c>
    </row>
    <row r="3728" spans="1:8" ht="12.5" x14ac:dyDescent="0.25">
      <c r="A3728" s="1" t="s">
        <v>6179</v>
      </c>
      <c r="B3728" s="1" t="s">
        <v>13</v>
      </c>
      <c r="C3728" s="1">
        <v>3</v>
      </c>
      <c r="D3728" s="1">
        <v>3</v>
      </c>
      <c r="E3728" s="1">
        <v>9</v>
      </c>
      <c r="F3728" s="1" t="s">
        <v>14</v>
      </c>
      <c r="G3728" s="1" t="s">
        <v>11</v>
      </c>
      <c r="H3728" s="1" t="s">
        <v>558</v>
      </c>
    </row>
    <row r="3729" spans="1:8" ht="12.5" x14ac:dyDescent="0.25">
      <c r="A3729" s="1" t="s">
        <v>5530</v>
      </c>
      <c r="B3729" s="1" t="s">
        <v>22</v>
      </c>
      <c r="C3729" s="1">
        <v>5</v>
      </c>
      <c r="E3729" s="1">
        <v>25</v>
      </c>
      <c r="G3729" s="1" t="s">
        <v>19</v>
      </c>
      <c r="H3729" s="4">
        <v>45170</v>
      </c>
    </row>
    <row r="3730" spans="1:8" ht="12.5" x14ac:dyDescent="0.25">
      <c r="A3730" s="1" t="s">
        <v>6180</v>
      </c>
      <c r="B3730" s="1" t="s">
        <v>49</v>
      </c>
      <c r="C3730" s="1">
        <v>2</v>
      </c>
      <c r="D3730" s="1">
        <v>3</v>
      </c>
      <c r="E3730" s="1">
        <v>6</v>
      </c>
      <c r="F3730" s="1" t="s">
        <v>26</v>
      </c>
      <c r="G3730" s="1" t="s">
        <v>15</v>
      </c>
      <c r="H3730" s="1" t="s">
        <v>249</v>
      </c>
    </row>
    <row r="3731" spans="1:8" ht="12.5" x14ac:dyDescent="0.25">
      <c r="A3731" s="1" t="s">
        <v>3913</v>
      </c>
      <c r="B3731" s="1" t="s">
        <v>87</v>
      </c>
      <c r="C3731" s="1">
        <v>1</v>
      </c>
      <c r="D3731" s="1">
        <v>1.5</v>
      </c>
      <c r="E3731" s="1">
        <v>1.5</v>
      </c>
      <c r="F3731" s="1" t="s">
        <v>14</v>
      </c>
      <c r="H3731" s="1" t="s">
        <v>37</v>
      </c>
    </row>
    <row r="3732" spans="1:8" ht="12.5" x14ac:dyDescent="0.25">
      <c r="A3732" s="1" t="s">
        <v>4479</v>
      </c>
      <c r="B3732" s="1" t="s">
        <v>23</v>
      </c>
      <c r="C3732" s="1">
        <v>1</v>
      </c>
      <c r="D3732" s="1">
        <v>3</v>
      </c>
      <c r="E3732" s="1">
        <v>3</v>
      </c>
      <c r="G3732" s="1" t="s">
        <v>15</v>
      </c>
      <c r="H3732" s="4">
        <v>45170</v>
      </c>
    </row>
    <row r="3733" spans="1:8" ht="12.5" x14ac:dyDescent="0.25">
      <c r="A3733" s="1" t="s">
        <v>6182</v>
      </c>
      <c r="B3733" s="1" t="s">
        <v>22</v>
      </c>
      <c r="C3733" s="1">
        <v>5</v>
      </c>
      <c r="D3733" s="1">
        <v>5</v>
      </c>
      <c r="E3733" s="1">
        <v>25</v>
      </c>
      <c r="F3733" s="1" t="s">
        <v>14</v>
      </c>
      <c r="H3733" s="4">
        <v>45087</v>
      </c>
    </row>
    <row r="3734" spans="1:8" ht="12.5" x14ac:dyDescent="0.25">
      <c r="A3734" s="1" t="s">
        <v>3947</v>
      </c>
      <c r="B3734" s="1" t="s">
        <v>49</v>
      </c>
      <c r="C3734" s="1">
        <v>1</v>
      </c>
      <c r="D3734" s="1">
        <v>3</v>
      </c>
      <c r="E3734" s="1">
        <v>3</v>
      </c>
      <c r="F3734" s="1" t="s">
        <v>10</v>
      </c>
    </row>
    <row r="3735" spans="1:8" ht="12.5" x14ac:dyDescent="0.25">
      <c r="A3735" s="1" t="s">
        <v>6185</v>
      </c>
      <c r="B3735" s="1" t="s">
        <v>9</v>
      </c>
      <c r="C3735" s="1" t="s">
        <v>19</v>
      </c>
      <c r="D3735" s="1">
        <v>2</v>
      </c>
      <c r="E3735" s="1">
        <v>8</v>
      </c>
      <c r="F3735" s="1" t="s">
        <v>14</v>
      </c>
      <c r="H3735" s="4">
        <v>44997</v>
      </c>
    </row>
    <row r="3736" spans="1:8" ht="12.5" x14ac:dyDescent="0.25">
      <c r="A3736" s="1" t="s">
        <v>4963</v>
      </c>
      <c r="B3736" s="1" t="s">
        <v>13</v>
      </c>
      <c r="C3736" s="1">
        <v>1</v>
      </c>
      <c r="D3736" s="1">
        <v>3</v>
      </c>
      <c r="E3736" s="1">
        <v>3</v>
      </c>
      <c r="F3736" s="1" t="s">
        <v>26</v>
      </c>
      <c r="G3736" s="1" t="s">
        <v>11</v>
      </c>
      <c r="H3736" s="1" t="s">
        <v>732</v>
      </c>
    </row>
    <row r="3737" spans="1:8" ht="12.5" x14ac:dyDescent="0.25">
      <c r="A3737" s="1" t="s">
        <v>6187</v>
      </c>
      <c r="B3737" s="1" t="s">
        <v>18</v>
      </c>
      <c r="C3737" s="1">
        <v>1</v>
      </c>
      <c r="D3737" s="1">
        <v>1</v>
      </c>
      <c r="E3737" s="1">
        <v>1</v>
      </c>
      <c r="G3737" s="1" t="s">
        <v>11</v>
      </c>
      <c r="H3737" s="4">
        <v>44986</v>
      </c>
    </row>
    <row r="3738" spans="1:8" ht="12.5" x14ac:dyDescent="0.25">
      <c r="A3738" s="1" t="s">
        <v>6189</v>
      </c>
      <c r="B3738" s="1" t="s">
        <v>13</v>
      </c>
      <c r="C3738" s="1">
        <v>1</v>
      </c>
      <c r="D3738" s="1">
        <v>3</v>
      </c>
      <c r="E3738" s="1">
        <v>3</v>
      </c>
      <c r="F3738" s="1" t="s">
        <v>14</v>
      </c>
      <c r="G3738" s="1" t="s">
        <v>15</v>
      </c>
      <c r="H3738" s="1" t="s">
        <v>547</v>
      </c>
    </row>
    <row r="3739" spans="1:8" ht="12.5" x14ac:dyDescent="0.25">
      <c r="A3739" s="1" t="s">
        <v>6191</v>
      </c>
      <c r="B3739" s="1" t="s">
        <v>9</v>
      </c>
      <c r="C3739" s="1">
        <v>1</v>
      </c>
      <c r="D3739" s="1">
        <v>2</v>
      </c>
      <c r="E3739" s="1">
        <v>2</v>
      </c>
      <c r="F3739" s="1" t="s">
        <v>14</v>
      </c>
      <c r="H3739" s="1" t="s">
        <v>1206</v>
      </c>
    </row>
    <row r="3740" spans="1:8" ht="12.5" x14ac:dyDescent="0.25">
      <c r="A3740" s="1" t="s">
        <v>6192</v>
      </c>
      <c r="B3740" s="1" t="s">
        <v>87</v>
      </c>
      <c r="C3740" s="1">
        <v>1</v>
      </c>
      <c r="D3740" s="1">
        <v>1.5</v>
      </c>
      <c r="E3740" s="1">
        <v>1.5</v>
      </c>
      <c r="G3740" s="1" t="s">
        <v>11</v>
      </c>
      <c r="H3740" s="1" t="s">
        <v>263</v>
      </c>
    </row>
    <row r="3741" spans="1:8" ht="12.5" x14ac:dyDescent="0.25">
      <c r="A3741" s="1" t="s">
        <v>6194</v>
      </c>
      <c r="B3741" s="1" t="s">
        <v>23</v>
      </c>
      <c r="C3741" s="1">
        <v>5</v>
      </c>
      <c r="E3741" s="1">
        <v>15</v>
      </c>
      <c r="F3741" s="1" t="s">
        <v>10</v>
      </c>
      <c r="G3741" s="1" t="s">
        <v>15</v>
      </c>
      <c r="H3741" s="1" t="s">
        <v>1206</v>
      </c>
    </row>
    <row r="3742" spans="1:8" ht="12.5" x14ac:dyDescent="0.25">
      <c r="A3742" s="1" t="s">
        <v>6107</v>
      </c>
      <c r="B3742" s="1" t="s">
        <v>13</v>
      </c>
      <c r="C3742" s="1">
        <v>4</v>
      </c>
      <c r="D3742" s="1">
        <v>3</v>
      </c>
      <c r="E3742" s="1">
        <v>12</v>
      </c>
      <c r="F3742" s="1" t="s">
        <v>10</v>
      </c>
      <c r="G3742" s="1" t="s">
        <v>11</v>
      </c>
      <c r="H3742" s="1" t="s">
        <v>219</v>
      </c>
    </row>
    <row r="3743" spans="1:8" ht="12.5" x14ac:dyDescent="0.25">
      <c r="A3743" s="1" t="s">
        <v>5124</v>
      </c>
      <c r="B3743" s="1" t="s">
        <v>49</v>
      </c>
      <c r="C3743" s="1">
        <v>1</v>
      </c>
      <c r="D3743" s="1">
        <v>3</v>
      </c>
      <c r="E3743" s="1">
        <v>3</v>
      </c>
      <c r="F3743" s="1" t="s">
        <v>10</v>
      </c>
      <c r="G3743" s="1" t="s">
        <v>15</v>
      </c>
      <c r="H3743" s="1" t="s">
        <v>1452</v>
      </c>
    </row>
    <row r="3744" spans="1:8" ht="12.5" x14ac:dyDescent="0.25">
      <c r="A3744" s="1" t="s">
        <v>3955</v>
      </c>
      <c r="B3744" s="1" t="s">
        <v>22</v>
      </c>
      <c r="C3744" s="1">
        <v>5</v>
      </c>
      <c r="D3744" s="1">
        <v>5</v>
      </c>
      <c r="E3744" s="1">
        <v>25</v>
      </c>
      <c r="F3744" s="1" t="s">
        <v>23</v>
      </c>
      <c r="G3744" s="1" t="s">
        <v>23</v>
      </c>
      <c r="H3744" s="1" t="s">
        <v>901</v>
      </c>
    </row>
    <row r="3745" spans="1:8" ht="12.5" x14ac:dyDescent="0.25">
      <c r="A3745" s="1" t="s">
        <v>6197</v>
      </c>
      <c r="B3745" s="1" t="s">
        <v>18</v>
      </c>
      <c r="C3745" s="1">
        <v>1</v>
      </c>
      <c r="D3745" s="1">
        <v>1</v>
      </c>
      <c r="E3745" s="1">
        <v>1</v>
      </c>
      <c r="F3745" s="1" t="s">
        <v>26</v>
      </c>
      <c r="H3745" s="4">
        <v>45083</v>
      </c>
    </row>
    <row r="3746" spans="1:8" ht="12.5" x14ac:dyDescent="0.25">
      <c r="A3746" s="1" t="s">
        <v>5662</v>
      </c>
      <c r="B3746" s="1" t="s">
        <v>18</v>
      </c>
      <c r="C3746" s="1">
        <v>5</v>
      </c>
      <c r="D3746" s="1">
        <v>1</v>
      </c>
      <c r="G3746" s="1" t="s">
        <v>11</v>
      </c>
      <c r="H3746" s="1" t="s">
        <v>1903</v>
      </c>
    </row>
    <row r="3747" spans="1:8" ht="12.5" x14ac:dyDescent="0.25">
      <c r="A3747" s="1" t="s">
        <v>5384</v>
      </c>
      <c r="B3747" s="1" t="s">
        <v>22</v>
      </c>
      <c r="C3747" s="1">
        <v>5</v>
      </c>
      <c r="D3747" s="1">
        <v>5</v>
      </c>
      <c r="E3747" s="1">
        <v>25</v>
      </c>
      <c r="H3747" s="1" t="s">
        <v>1383</v>
      </c>
    </row>
    <row r="3748" spans="1:8" ht="12.5" x14ac:dyDescent="0.25">
      <c r="A3748" s="1" t="s">
        <v>6199</v>
      </c>
      <c r="B3748" s="1" t="s">
        <v>13</v>
      </c>
      <c r="C3748" s="1">
        <v>5</v>
      </c>
      <c r="D3748" s="1">
        <v>3</v>
      </c>
      <c r="E3748" s="1">
        <v>15</v>
      </c>
      <c r="F3748" s="1" t="s">
        <v>10</v>
      </c>
      <c r="H3748" s="4">
        <v>45241</v>
      </c>
    </row>
    <row r="3749" spans="1:8" ht="12.5" x14ac:dyDescent="0.25">
      <c r="A3749" s="1" t="s">
        <v>6201</v>
      </c>
      <c r="B3749" s="1" t="s">
        <v>18</v>
      </c>
      <c r="C3749" s="1">
        <v>4</v>
      </c>
      <c r="D3749" s="1">
        <v>1</v>
      </c>
      <c r="E3749" s="1">
        <v>4</v>
      </c>
      <c r="H3749" s="1" t="s">
        <v>1647</v>
      </c>
    </row>
    <row r="3750" spans="1:8" ht="12.5" x14ac:dyDescent="0.25">
      <c r="A3750" s="1" t="s">
        <v>4235</v>
      </c>
      <c r="B3750" s="1" t="s">
        <v>18</v>
      </c>
      <c r="C3750" s="1">
        <v>2</v>
      </c>
      <c r="D3750" s="1">
        <v>1</v>
      </c>
      <c r="E3750" s="1" t="s">
        <v>23</v>
      </c>
      <c r="F3750" s="1" t="s">
        <v>14</v>
      </c>
      <c r="H3750" s="4">
        <v>45081</v>
      </c>
    </row>
    <row r="3751" spans="1:8" ht="12.5" x14ac:dyDescent="0.25">
      <c r="A3751" s="1" t="s">
        <v>6202</v>
      </c>
      <c r="B3751" s="1" t="s">
        <v>28</v>
      </c>
      <c r="C3751" s="1">
        <v>5</v>
      </c>
      <c r="D3751" s="1">
        <v>4</v>
      </c>
      <c r="E3751" s="1">
        <v>20</v>
      </c>
      <c r="H3751" s="4">
        <v>45237</v>
      </c>
    </row>
    <row r="3752" spans="1:8" ht="12.5" x14ac:dyDescent="0.25">
      <c r="A3752" s="1" t="s">
        <v>6203</v>
      </c>
      <c r="B3752" s="1" t="s">
        <v>13</v>
      </c>
      <c r="C3752" s="1">
        <v>4</v>
      </c>
      <c r="D3752" s="1">
        <v>3</v>
      </c>
      <c r="E3752" s="1">
        <v>12</v>
      </c>
      <c r="F3752" s="1" t="s">
        <v>14</v>
      </c>
      <c r="H3752" s="4">
        <v>45207</v>
      </c>
    </row>
    <row r="3753" spans="1:8" ht="12.5" x14ac:dyDescent="0.25">
      <c r="A3753" s="1" t="s">
        <v>6204</v>
      </c>
      <c r="B3753" s="1" t="s">
        <v>32</v>
      </c>
      <c r="C3753" s="1">
        <v>3</v>
      </c>
      <c r="D3753" s="1">
        <v>4</v>
      </c>
      <c r="E3753" s="1">
        <v>12</v>
      </c>
      <c r="F3753" s="1" t="s">
        <v>26</v>
      </c>
      <c r="G3753" s="1" t="s">
        <v>19</v>
      </c>
      <c r="H3753" s="1" t="s">
        <v>1723</v>
      </c>
    </row>
    <row r="3754" spans="1:8" ht="12.5" x14ac:dyDescent="0.25">
      <c r="A3754" s="1" t="s">
        <v>6205</v>
      </c>
      <c r="B3754" s="1" t="s">
        <v>28</v>
      </c>
      <c r="C3754" s="1">
        <v>2</v>
      </c>
      <c r="D3754" s="1">
        <v>4</v>
      </c>
      <c r="E3754" s="1">
        <v>8</v>
      </c>
      <c r="F3754" s="1" t="s">
        <v>26</v>
      </c>
      <c r="G3754" s="1" t="s">
        <v>15</v>
      </c>
      <c r="H3754" s="1" t="s">
        <v>393</v>
      </c>
    </row>
    <row r="3755" spans="1:8" ht="12.5" x14ac:dyDescent="0.25">
      <c r="A3755" s="1" t="s">
        <v>6080</v>
      </c>
      <c r="B3755" s="1" t="s">
        <v>49</v>
      </c>
      <c r="C3755" s="1">
        <v>1</v>
      </c>
      <c r="D3755" s="1">
        <v>3</v>
      </c>
      <c r="E3755" s="1">
        <v>3</v>
      </c>
      <c r="F3755" s="1" t="s">
        <v>26</v>
      </c>
      <c r="H3755" s="4">
        <v>44932</v>
      </c>
    </row>
    <row r="3756" spans="1:8" ht="12.5" x14ac:dyDescent="0.25">
      <c r="A3756" s="1" t="s">
        <v>6209</v>
      </c>
      <c r="B3756" s="1" t="s">
        <v>18</v>
      </c>
      <c r="C3756" s="1">
        <v>4</v>
      </c>
      <c r="D3756" s="1">
        <v>1</v>
      </c>
      <c r="E3756" s="1">
        <v>4</v>
      </c>
      <c r="F3756" s="1" t="s">
        <v>19</v>
      </c>
      <c r="G3756" s="1" t="s">
        <v>11</v>
      </c>
      <c r="H3756" s="1" t="s">
        <v>259</v>
      </c>
    </row>
    <row r="3757" spans="1:8" ht="12.5" x14ac:dyDescent="0.25">
      <c r="A3757" s="1" t="s">
        <v>6211</v>
      </c>
      <c r="B3757" s="1" t="s">
        <v>32</v>
      </c>
      <c r="C3757" s="1">
        <v>4</v>
      </c>
      <c r="D3757" s="1">
        <v>4</v>
      </c>
      <c r="E3757" s="1">
        <v>16</v>
      </c>
      <c r="F3757" s="1" t="s">
        <v>14</v>
      </c>
      <c r="G3757" s="1" t="s">
        <v>15</v>
      </c>
      <c r="H3757" s="1" t="s">
        <v>19</v>
      </c>
    </row>
    <row r="3758" spans="1:8" ht="12.5" x14ac:dyDescent="0.25">
      <c r="A3758" s="1" t="s">
        <v>6213</v>
      </c>
      <c r="B3758" s="1" t="s">
        <v>13</v>
      </c>
      <c r="C3758" s="1">
        <v>4</v>
      </c>
      <c r="D3758" s="1">
        <v>3</v>
      </c>
      <c r="E3758" s="1">
        <v>12</v>
      </c>
      <c r="H3758" s="1" t="s">
        <v>69</v>
      </c>
    </row>
    <row r="3759" spans="1:8" ht="12.5" x14ac:dyDescent="0.25">
      <c r="A3759" s="1" t="s">
        <v>6214</v>
      </c>
      <c r="B3759" s="1" t="s">
        <v>23</v>
      </c>
      <c r="C3759" s="1">
        <v>3</v>
      </c>
      <c r="D3759" s="1">
        <v>2</v>
      </c>
      <c r="E3759" s="1">
        <v>6</v>
      </c>
      <c r="G3759" s="1" t="s">
        <v>15</v>
      </c>
      <c r="H3759" s="1" t="s">
        <v>56</v>
      </c>
    </row>
    <row r="3760" spans="1:8" ht="12.5" x14ac:dyDescent="0.25">
      <c r="A3760" s="1" t="s">
        <v>3213</v>
      </c>
      <c r="B3760" s="1" t="s">
        <v>32</v>
      </c>
      <c r="C3760" s="1">
        <v>2</v>
      </c>
      <c r="D3760" s="1">
        <v>4</v>
      </c>
      <c r="E3760" s="1">
        <v>8</v>
      </c>
      <c r="F3760" s="1" t="s">
        <v>10</v>
      </c>
      <c r="H3760" s="1" t="s">
        <v>947</v>
      </c>
    </row>
    <row r="3761" spans="1:8" ht="12.5" x14ac:dyDescent="0.25">
      <c r="A3761" s="1" t="s">
        <v>6217</v>
      </c>
      <c r="C3761" s="1">
        <v>2</v>
      </c>
      <c r="D3761" s="1">
        <v>5</v>
      </c>
      <c r="E3761" s="1">
        <v>10</v>
      </c>
      <c r="F3761" s="1" t="s">
        <v>26</v>
      </c>
      <c r="H3761" s="4">
        <v>44987</v>
      </c>
    </row>
    <row r="3762" spans="1:8" ht="12.5" x14ac:dyDescent="0.25">
      <c r="A3762" s="1" t="s">
        <v>6219</v>
      </c>
      <c r="B3762" s="1" t="s">
        <v>32</v>
      </c>
      <c r="C3762" s="1">
        <v>2</v>
      </c>
      <c r="D3762" s="1">
        <v>4</v>
      </c>
      <c r="E3762" s="1">
        <v>8</v>
      </c>
      <c r="F3762" s="1" t="s">
        <v>10</v>
      </c>
      <c r="G3762" s="1" t="s">
        <v>11</v>
      </c>
      <c r="H3762" s="1" t="s">
        <v>550</v>
      </c>
    </row>
    <row r="3763" spans="1:8" ht="12.5" x14ac:dyDescent="0.25">
      <c r="A3763" s="1" t="s">
        <v>6220</v>
      </c>
      <c r="B3763" s="1" t="s">
        <v>23</v>
      </c>
      <c r="C3763" s="1">
        <v>5</v>
      </c>
      <c r="D3763" s="1">
        <v>2</v>
      </c>
      <c r="E3763" s="1">
        <v>10</v>
      </c>
      <c r="F3763" s="1" t="s">
        <v>26</v>
      </c>
      <c r="G3763" s="1" t="s">
        <v>11</v>
      </c>
      <c r="H3763" s="4">
        <v>44934</v>
      </c>
    </row>
    <row r="3764" spans="1:8" ht="12.5" x14ac:dyDescent="0.25">
      <c r="A3764" s="1" t="s">
        <v>6222</v>
      </c>
      <c r="B3764" s="1" t="s">
        <v>22</v>
      </c>
      <c r="C3764" s="1" t="s">
        <v>19</v>
      </c>
      <c r="D3764" s="1">
        <v>5</v>
      </c>
      <c r="E3764" s="1">
        <v>20</v>
      </c>
      <c r="F3764" s="1" t="s">
        <v>14</v>
      </c>
      <c r="G3764" s="1" t="s">
        <v>11</v>
      </c>
      <c r="H3764" s="1" t="s">
        <v>124</v>
      </c>
    </row>
    <row r="3765" spans="1:8" ht="12.5" x14ac:dyDescent="0.25">
      <c r="A3765" s="1" t="s">
        <v>4532</v>
      </c>
      <c r="B3765" s="1" t="s">
        <v>87</v>
      </c>
      <c r="C3765" s="1">
        <v>3</v>
      </c>
      <c r="D3765" s="1">
        <v>1.5</v>
      </c>
      <c r="E3765" s="1">
        <v>4.5</v>
      </c>
      <c r="F3765" s="1" t="s">
        <v>26</v>
      </c>
      <c r="G3765" s="1" t="s">
        <v>11</v>
      </c>
      <c r="H3765" s="4">
        <v>45266</v>
      </c>
    </row>
    <row r="3766" spans="1:8" ht="12.5" x14ac:dyDescent="0.25">
      <c r="A3766" s="1" t="s">
        <v>6224</v>
      </c>
      <c r="B3766" s="1" t="s">
        <v>23</v>
      </c>
      <c r="C3766" s="1">
        <v>3</v>
      </c>
      <c r="D3766" s="1">
        <v>2</v>
      </c>
      <c r="E3766" s="1">
        <v>6</v>
      </c>
      <c r="F3766" s="1" t="s">
        <v>14</v>
      </c>
      <c r="H3766" s="4">
        <v>45053</v>
      </c>
    </row>
    <row r="3767" spans="1:8" ht="12.5" x14ac:dyDescent="0.25">
      <c r="A3767" s="1" t="s">
        <v>6226</v>
      </c>
      <c r="B3767" s="1" t="s">
        <v>22</v>
      </c>
      <c r="C3767" s="1">
        <v>1</v>
      </c>
      <c r="D3767" s="1">
        <v>5</v>
      </c>
      <c r="E3767" s="1">
        <v>5</v>
      </c>
      <c r="F3767" s="1" t="s">
        <v>10</v>
      </c>
      <c r="H3767" s="1" t="s">
        <v>50</v>
      </c>
    </row>
    <row r="3768" spans="1:8" ht="12.5" x14ac:dyDescent="0.25">
      <c r="A3768" s="1" t="s">
        <v>6228</v>
      </c>
      <c r="B3768" s="1" t="s">
        <v>87</v>
      </c>
      <c r="C3768" s="1">
        <v>5</v>
      </c>
      <c r="D3768" s="1">
        <v>1.5</v>
      </c>
      <c r="E3768" s="1">
        <v>7.5</v>
      </c>
      <c r="F3768" s="1" t="s">
        <v>10</v>
      </c>
      <c r="G3768" s="1" t="s">
        <v>15</v>
      </c>
      <c r="H3768" s="1" t="s">
        <v>709</v>
      </c>
    </row>
    <row r="3769" spans="1:8" ht="12.5" x14ac:dyDescent="0.25">
      <c r="A3769" s="1" t="s">
        <v>3282</v>
      </c>
      <c r="B3769" s="1" t="s">
        <v>87</v>
      </c>
      <c r="C3769" s="1">
        <v>5</v>
      </c>
      <c r="D3769" s="1">
        <v>1.5</v>
      </c>
      <c r="E3769" s="1">
        <v>7.5</v>
      </c>
      <c r="F3769" s="1" t="s">
        <v>14</v>
      </c>
      <c r="H3769" s="4">
        <v>45205</v>
      </c>
    </row>
    <row r="3770" spans="1:8" ht="12.5" x14ac:dyDescent="0.25">
      <c r="A3770" s="1" t="s">
        <v>3930</v>
      </c>
      <c r="B3770" s="1" t="s">
        <v>87</v>
      </c>
      <c r="C3770" s="1">
        <v>4</v>
      </c>
      <c r="D3770" s="1">
        <v>1.5</v>
      </c>
      <c r="E3770" s="1">
        <v>6</v>
      </c>
      <c r="F3770" s="1" t="s">
        <v>26</v>
      </c>
      <c r="G3770" s="1" t="s">
        <v>11</v>
      </c>
      <c r="H3770" s="1" t="s">
        <v>196</v>
      </c>
    </row>
    <row r="3771" spans="1:8" ht="12.5" x14ac:dyDescent="0.25">
      <c r="A3771" s="1" t="s">
        <v>5494</v>
      </c>
      <c r="B3771" s="1" t="s">
        <v>87</v>
      </c>
      <c r="C3771" s="1">
        <v>5</v>
      </c>
      <c r="D3771" s="1">
        <v>1.5</v>
      </c>
      <c r="E3771" s="1">
        <v>7.5</v>
      </c>
      <c r="G3771" s="1" t="s">
        <v>15</v>
      </c>
      <c r="H3771" s="1" t="s">
        <v>23</v>
      </c>
    </row>
    <row r="3772" spans="1:8" ht="12.5" x14ac:dyDescent="0.25">
      <c r="A3772" s="1" t="s">
        <v>6231</v>
      </c>
      <c r="B3772" s="1" t="s">
        <v>49</v>
      </c>
      <c r="C3772" s="1">
        <v>3</v>
      </c>
      <c r="D3772" s="1">
        <v>3</v>
      </c>
      <c r="E3772" s="1">
        <v>9</v>
      </c>
      <c r="F3772" s="1" t="s">
        <v>10</v>
      </c>
      <c r="G3772" s="1" t="s">
        <v>11</v>
      </c>
      <c r="H3772" s="1" t="s">
        <v>359</v>
      </c>
    </row>
    <row r="3773" spans="1:8" ht="12.5" x14ac:dyDescent="0.25">
      <c r="A3773" s="1" t="s">
        <v>2783</v>
      </c>
      <c r="B3773" s="1" t="s">
        <v>22</v>
      </c>
      <c r="C3773" s="1">
        <v>2</v>
      </c>
      <c r="D3773" s="1">
        <v>5</v>
      </c>
      <c r="E3773" s="1">
        <v>10</v>
      </c>
      <c r="F3773" s="1" t="s">
        <v>26</v>
      </c>
      <c r="H3773" s="1" t="s">
        <v>878</v>
      </c>
    </row>
    <row r="3774" spans="1:8" ht="12.5" x14ac:dyDescent="0.25">
      <c r="A3774" s="1" t="s">
        <v>6234</v>
      </c>
      <c r="B3774" s="1" t="s">
        <v>32</v>
      </c>
      <c r="C3774" s="1">
        <v>4</v>
      </c>
      <c r="D3774" s="1">
        <v>4</v>
      </c>
      <c r="E3774" s="1">
        <v>16</v>
      </c>
      <c r="G3774" s="1" t="s">
        <v>11</v>
      </c>
      <c r="H3774" s="4">
        <v>45024</v>
      </c>
    </row>
    <row r="3775" spans="1:8" ht="12.5" x14ac:dyDescent="0.25">
      <c r="A3775" s="1" t="s">
        <v>3503</v>
      </c>
      <c r="B3775" s="1" t="s">
        <v>22</v>
      </c>
      <c r="C3775" s="1" t="s">
        <v>19</v>
      </c>
      <c r="D3775" s="1">
        <v>5</v>
      </c>
      <c r="E3775" s="1">
        <v>20</v>
      </c>
      <c r="F3775" s="1" t="s">
        <v>10</v>
      </c>
      <c r="G3775" s="1" t="s">
        <v>15</v>
      </c>
      <c r="H3775" s="4">
        <v>45019</v>
      </c>
    </row>
    <row r="3776" spans="1:8" ht="12.5" x14ac:dyDescent="0.25">
      <c r="A3776" s="1" t="s">
        <v>2127</v>
      </c>
      <c r="C3776" s="1">
        <v>3</v>
      </c>
      <c r="D3776" s="1">
        <v>2</v>
      </c>
      <c r="E3776" s="1">
        <v>6</v>
      </c>
      <c r="F3776" s="1" t="s">
        <v>10</v>
      </c>
      <c r="H3776" s="1" t="s">
        <v>571</v>
      </c>
    </row>
    <row r="3777" spans="1:8" ht="12.5" x14ac:dyDescent="0.25">
      <c r="A3777" s="1" t="s">
        <v>5301</v>
      </c>
      <c r="B3777" s="1" t="s">
        <v>22</v>
      </c>
      <c r="C3777" s="1">
        <v>5</v>
      </c>
      <c r="D3777" s="1">
        <v>5</v>
      </c>
      <c r="E3777" s="1" t="s">
        <v>19</v>
      </c>
      <c r="F3777" s="1" t="s">
        <v>26</v>
      </c>
      <c r="G3777" s="1" t="s">
        <v>15</v>
      </c>
      <c r="H3777" s="4">
        <v>45180</v>
      </c>
    </row>
    <row r="3778" spans="1:8" ht="12.5" x14ac:dyDescent="0.25">
      <c r="A3778" s="1" t="s">
        <v>299</v>
      </c>
      <c r="B3778" s="1" t="s">
        <v>9</v>
      </c>
      <c r="C3778" s="1">
        <v>5</v>
      </c>
      <c r="D3778" s="1">
        <v>2</v>
      </c>
      <c r="E3778" s="1">
        <v>10</v>
      </c>
      <c r="F3778" s="1" t="s">
        <v>19</v>
      </c>
      <c r="G3778" s="1" t="s">
        <v>11</v>
      </c>
      <c r="H3778" s="1" t="s">
        <v>172</v>
      </c>
    </row>
    <row r="3779" spans="1:8" ht="12.5" x14ac:dyDescent="0.25">
      <c r="A3779" s="1" t="s">
        <v>6236</v>
      </c>
      <c r="B3779" s="1" t="s">
        <v>13</v>
      </c>
      <c r="C3779" s="1">
        <v>3</v>
      </c>
      <c r="D3779" s="1">
        <v>3</v>
      </c>
      <c r="E3779" s="1">
        <v>9</v>
      </c>
      <c r="F3779" s="1" t="s">
        <v>26</v>
      </c>
      <c r="G3779" s="1" t="s">
        <v>11</v>
      </c>
      <c r="H3779" s="1" t="s">
        <v>843</v>
      </c>
    </row>
    <row r="3780" spans="1:8" ht="12.5" x14ac:dyDescent="0.25">
      <c r="A3780" s="1" t="s">
        <v>6238</v>
      </c>
      <c r="B3780" s="1" t="s">
        <v>22</v>
      </c>
      <c r="C3780" s="1">
        <v>2</v>
      </c>
      <c r="D3780" s="1">
        <v>5</v>
      </c>
      <c r="E3780" s="1">
        <v>10</v>
      </c>
      <c r="G3780" s="1" t="s">
        <v>15</v>
      </c>
      <c r="H3780" s="1" t="s">
        <v>76</v>
      </c>
    </row>
    <row r="3781" spans="1:8" ht="12.5" x14ac:dyDescent="0.25">
      <c r="A3781" s="1" t="s">
        <v>6240</v>
      </c>
      <c r="B3781" s="1" t="s">
        <v>23</v>
      </c>
      <c r="C3781" s="1" t="s">
        <v>23</v>
      </c>
      <c r="D3781" s="1" t="s">
        <v>23</v>
      </c>
      <c r="E3781" s="1">
        <v>25</v>
      </c>
      <c r="G3781" s="1" t="s">
        <v>15</v>
      </c>
      <c r="H3781" s="1" t="s">
        <v>141</v>
      </c>
    </row>
    <row r="3782" spans="1:8" ht="12.5" x14ac:dyDescent="0.25">
      <c r="A3782" s="1" t="s">
        <v>6242</v>
      </c>
      <c r="B3782" s="1" t="s">
        <v>18</v>
      </c>
      <c r="C3782" s="1">
        <v>2</v>
      </c>
      <c r="D3782" s="1">
        <v>1</v>
      </c>
      <c r="E3782" s="1">
        <v>2</v>
      </c>
      <c r="F3782" s="1" t="s">
        <v>26</v>
      </c>
      <c r="G3782" s="1" t="s">
        <v>19</v>
      </c>
      <c r="H3782" s="1" t="s">
        <v>947</v>
      </c>
    </row>
    <row r="3783" spans="1:8" ht="12.5" x14ac:dyDescent="0.25">
      <c r="A3783" s="1" t="s">
        <v>4718</v>
      </c>
      <c r="B3783" s="1" t="s">
        <v>9</v>
      </c>
      <c r="C3783" s="1">
        <v>2</v>
      </c>
      <c r="D3783" s="1">
        <v>2</v>
      </c>
      <c r="E3783" s="1">
        <v>4</v>
      </c>
      <c r="F3783" s="1" t="s">
        <v>19</v>
      </c>
      <c r="G3783" s="1" t="s">
        <v>19</v>
      </c>
      <c r="H3783" s="1" t="s">
        <v>290</v>
      </c>
    </row>
    <row r="3784" spans="1:8" ht="12.5" x14ac:dyDescent="0.25">
      <c r="A3784" s="1" t="s">
        <v>3789</v>
      </c>
      <c r="B3784" s="1" t="s">
        <v>32</v>
      </c>
      <c r="C3784" s="1">
        <v>4</v>
      </c>
      <c r="D3784" s="1">
        <v>4</v>
      </c>
      <c r="E3784" s="1">
        <v>16</v>
      </c>
      <c r="H3784" s="1" t="s">
        <v>168</v>
      </c>
    </row>
    <row r="3785" spans="1:8" ht="12.5" x14ac:dyDescent="0.25">
      <c r="A3785" s="1" t="s">
        <v>2052</v>
      </c>
      <c r="B3785" s="1" t="s">
        <v>32</v>
      </c>
      <c r="C3785" s="1">
        <v>4</v>
      </c>
      <c r="D3785" s="1">
        <v>4</v>
      </c>
      <c r="E3785" s="1">
        <v>16</v>
      </c>
      <c r="H3785" s="1" t="s">
        <v>536</v>
      </c>
    </row>
    <row r="3786" spans="1:8" ht="12.5" x14ac:dyDescent="0.25">
      <c r="A3786" s="1" t="s">
        <v>6246</v>
      </c>
      <c r="B3786" s="1" t="s">
        <v>9</v>
      </c>
      <c r="C3786" s="1">
        <v>5</v>
      </c>
      <c r="D3786" s="1">
        <v>2</v>
      </c>
      <c r="E3786" s="1">
        <v>10</v>
      </c>
      <c r="G3786" s="1" t="s">
        <v>11</v>
      </c>
      <c r="H3786" s="1" t="s">
        <v>1476</v>
      </c>
    </row>
    <row r="3787" spans="1:8" ht="12.5" x14ac:dyDescent="0.25">
      <c r="A3787" s="1" t="s">
        <v>6247</v>
      </c>
      <c r="B3787" s="1" t="s">
        <v>32</v>
      </c>
      <c r="C3787" s="1">
        <v>3</v>
      </c>
      <c r="D3787" s="1">
        <v>4</v>
      </c>
      <c r="E3787" s="1">
        <v>12</v>
      </c>
      <c r="F3787" s="1" t="s">
        <v>26</v>
      </c>
      <c r="H3787" s="4">
        <v>44997</v>
      </c>
    </row>
    <row r="3788" spans="1:8" ht="12.5" x14ac:dyDescent="0.25">
      <c r="A3788" s="1" t="s">
        <v>6249</v>
      </c>
      <c r="B3788" s="1" t="s">
        <v>28</v>
      </c>
      <c r="C3788" s="1">
        <v>3</v>
      </c>
      <c r="D3788" s="1">
        <v>4</v>
      </c>
      <c r="E3788" s="1">
        <v>12</v>
      </c>
      <c r="G3788" s="1" t="s">
        <v>11</v>
      </c>
      <c r="H3788" s="1" t="s">
        <v>493</v>
      </c>
    </row>
    <row r="3789" spans="1:8" ht="12.5" x14ac:dyDescent="0.25">
      <c r="A3789" s="1" t="s">
        <v>6250</v>
      </c>
      <c r="B3789" s="1" t="s">
        <v>49</v>
      </c>
      <c r="C3789" s="1">
        <v>3</v>
      </c>
      <c r="D3789" s="1">
        <v>3</v>
      </c>
      <c r="E3789" s="1">
        <v>9</v>
      </c>
      <c r="F3789" s="1" t="s">
        <v>10</v>
      </c>
      <c r="H3789" s="1" t="s">
        <v>547</v>
      </c>
    </row>
    <row r="3790" spans="1:8" ht="12.5" x14ac:dyDescent="0.25">
      <c r="A3790" s="1" t="s">
        <v>3541</v>
      </c>
      <c r="B3790" s="1" t="s">
        <v>22</v>
      </c>
      <c r="C3790" s="1">
        <v>5</v>
      </c>
      <c r="D3790" s="1">
        <v>5</v>
      </c>
      <c r="E3790" s="1">
        <v>25</v>
      </c>
      <c r="F3790" s="1" t="s">
        <v>10</v>
      </c>
      <c r="G3790" s="1" t="s">
        <v>15</v>
      </c>
      <c r="H3790" s="1" t="s">
        <v>1275</v>
      </c>
    </row>
    <row r="3791" spans="1:8" ht="12.5" x14ac:dyDescent="0.25">
      <c r="A3791" s="1" t="s">
        <v>6252</v>
      </c>
      <c r="B3791" s="1" t="s">
        <v>49</v>
      </c>
      <c r="C3791" s="1">
        <v>4</v>
      </c>
      <c r="D3791" s="1">
        <v>3</v>
      </c>
      <c r="E3791" s="1">
        <v>12</v>
      </c>
      <c r="F3791" s="1" t="s">
        <v>26</v>
      </c>
      <c r="G3791" s="1" t="s">
        <v>15</v>
      </c>
      <c r="H3791" s="1" t="s">
        <v>1723</v>
      </c>
    </row>
    <row r="3792" spans="1:8" ht="12.5" x14ac:dyDescent="0.25">
      <c r="A3792" s="1" t="s">
        <v>5792</v>
      </c>
      <c r="B3792" s="1" t="s">
        <v>22</v>
      </c>
      <c r="C3792" s="1">
        <v>4</v>
      </c>
      <c r="D3792" s="1">
        <v>5</v>
      </c>
      <c r="E3792" s="1">
        <v>20</v>
      </c>
      <c r="F3792" s="1" t="s">
        <v>26</v>
      </c>
      <c r="G3792" s="1" t="s">
        <v>11</v>
      </c>
      <c r="H3792" s="4">
        <v>44961</v>
      </c>
    </row>
    <row r="3793" spans="1:8" ht="12.5" x14ac:dyDescent="0.25">
      <c r="A3793" s="1" t="s">
        <v>6255</v>
      </c>
      <c r="B3793" s="1" t="s">
        <v>28</v>
      </c>
      <c r="C3793" s="1">
        <v>1</v>
      </c>
      <c r="D3793" s="1">
        <v>4</v>
      </c>
      <c r="E3793" s="1">
        <v>4</v>
      </c>
      <c r="F3793" s="1" t="s">
        <v>26</v>
      </c>
      <c r="G3793" s="1" t="s">
        <v>15</v>
      </c>
      <c r="H3793" s="1" t="s">
        <v>1188</v>
      </c>
    </row>
    <row r="3794" spans="1:8" ht="12.5" x14ac:dyDescent="0.25">
      <c r="A3794" s="1" t="s">
        <v>3062</v>
      </c>
      <c r="B3794" s="1" t="s">
        <v>22</v>
      </c>
      <c r="C3794" s="1">
        <v>4</v>
      </c>
      <c r="D3794" s="1">
        <v>5</v>
      </c>
      <c r="E3794" s="1">
        <v>20</v>
      </c>
      <c r="F3794" s="1" t="s">
        <v>10</v>
      </c>
      <c r="H3794" s="4">
        <v>44987</v>
      </c>
    </row>
    <row r="3795" spans="1:8" ht="12.5" x14ac:dyDescent="0.25">
      <c r="A3795" s="1" t="s">
        <v>6257</v>
      </c>
      <c r="B3795" s="1" t="s">
        <v>28</v>
      </c>
      <c r="C3795" s="1">
        <v>3</v>
      </c>
      <c r="D3795" s="1">
        <v>4</v>
      </c>
      <c r="E3795" s="1">
        <v>12</v>
      </c>
      <c r="F3795" s="1" t="s">
        <v>26</v>
      </c>
      <c r="H3795" s="4">
        <v>45111</v>
      </c>
    </row>
    <row r="3796" spans="1:8" ht="12.5" x14ac:dyDescent="0.25">
      <c r="A3796" s="1" t="s">
        <v>6258</v>
      </c>
      <c r="B3796" s="1" t="s">
        <v>18</v>
      </c>
      <c r="C3796" s="1">
        <v>4</v>
      </c>
      <c r="D3796" s="1">
        <v>1</v>
      </c>
      <c r="E3796" s="1">
        <v>4</v>
      </c>
      <c r="F3796" s="1" t="s">
        <v>26</v>
      </c>
      <c r="G3796" s="1" t="s">
        <v>11</v>
      </c>
      <c r="H3796" s="1" t="s">
        <v>574</v>
      </c>
    </row>
    <row r="3797" spans="1:8" ht="12.5" x14ac:dyDescent="0.25">
      <c r="A3797" s="1" t="s">
        <v>6259</v>
      </c>
      <c r="B3797" s="1" t="s">
        <v>13</v>
      </c>
      <c r="C3797" s="1">
        <v>5</v>
      </c>
      <c r="D3797" s="1">
        <v>3</v>
      </c>
      <c r="E3797" s="1">
        <v>15</v>
      </c>
      <c r="F3797" s="1" t="s">
        <v>10</v>
      </c>
      <c r="G3797" s="1" t="s">
        <v>19</v>
      </c>
    </row>
    <row r="3798" spans="1:8" ht="12.5" x14ac:dyDescent="0.25">
      <c r="A3798" s="1" t="s">
        <v>3675</v>
      </c>
      <c r="C3798" s="1">
        <v>2</v>
      </c>
      <c r="D3798" s="1">
        <v>1.5</v>
      </c>
      <c r="E3798" s="1">
        <v>3</v>
      </c>
      <c r="F3798" s="1" t="s">
        <v>10</v>
      </c>
      <c r="G3798" s="1" t="s">
        <v>11</v>
      </c>
      <c r="H3798" s="1" t="s">
        <v>29</v>
      </c>
    </row>
    <row r="3799" spans="1:8" ht="12.5" x14ac:dyDescent="0.25">
      <c r="A3799" s="1" t="s">
        <v>6262</v>
      </c>
      <c r="B3799" s="1" t="s">
        <v>28</v>
      </c>
      <c r="C3799" s="1">
        <v>2</v>
      </c>
      <c r="D3799" s="1">
        <v>4</v>
      </c>
      <c r="E3799" s="1">
        <v>8</v>
      </c>
      <c r="F3799" s="1" t="s">
        <v>10</v>
      </c>
      <c r="G3799" s="1" t="s">
        <v>15</v>
      </c>
      <c r="H3799" s="1" t="s">
        <v>475</v>
      </c>
    </row>
    <row r="3800" spans="1:8" ht="12.5" x14ac:dyDescent="0.25">
      <c r="A3800" s="1" t="s">
        <v>6264</v>
      </c>
      <c r="B3800" s="1" t="s">
        <v>13</v>
      </c>
      <c r="C3800" s="1">
        <v>5</v>
      </c>
      <c r="D3800" s="1">
        <v>3</v>
      </c>
      <c r="E3800" s="1">
        <v>15</v>
      </c>
      <c r="F3800" s="1" t="s">
        <v>14</v>
      </c>
      <c r="H3800" s="4">
        <v>45175</v>
      </c>
    </row>
    <row r="3801" spans="1:8" ht="12.5" x14ac:dyDescent="0.25">
      <c r="A3801" s="1" t="s">
        <v>6266</v>
      </c>
      <c r="B3801" s="1" t="s">
        <v>18</v>
      </c>
      <c r="C3801" s="1">
        <v>1</v>
      </c>
      <c r="D3801" s="1">
        <v>1</v>
      </c>
      <c r="E3801" s="1">
        <v>1</v>
      </c>
      <c r="F3801" s="1" t="s">
        <v>26</v>
      </c>
      <c r="G3801" s="1" t="s">
        <v>15</v>
      </c>
      <c r="H3801" s="4">
        <v>45113</v>
      </c>
    </row>
    <row r="3802" spans="1:8" ht="12.5" x14ac:dyDescent="0.25">
      <c r="A3802" s="1" t="s">
        <v>6268</v>
      </c>
      <c r="B3802" s="1" t="s">
        <v>18</v>
      </c>
      <c r="C3802" s="1">
        <v>3</v>
      </c>
      <c r="D3802" s="1">
        <v>1</v>
      </c>
      <c r="E3802" s="1">
        <v>3</v>
      </c>
      <c r="F3802" s="1" t="s">
        <v>10</v>
      </c>
      <c r="G3802" s="1" t="s">
        <v>15</v>
      </c>
      <c r="H3802" s="1" t="s">
        <v>339</v>
      </c>
    </row>
    <row r="3803" spans="1:8" ht="12.5" x14ac:dyDescent="0.25">
      <c r="A3803" s="1" t="s">
        <v>6269</v>
      </c>
      <c r="B3803" s="1" t="s">
        <v>87</v>
      </c>
      <c r="C3803" s="1">
        <v>3</v>
      </c>
      <c r="D3803" s="1">
        <v>1.5</v>
      </c>
      <c r="E3803" s="1">
        <v>4.5</v>
      </c>
    </row>
    <row r="3804" spans="1:8" ht="12.5" x14ac:dyDescent="0.25">
      <c r="A3804" s="1" t="s">
        <v>6270</v>
      </c>
      <c r="B3804" s="1" t="s">
        <v>49</v>
      </c>
      <c r="C3804" s="1">
        <v>3</v>
      </c>
      <c r="D3804" s="1">
        <v>3</v>
      </c>
      <c r="E3804" s="1">
        <v>9</v>
      </c>
      <c r="H3804" s="1" t="s">
        <v>246</v>
      </c>
    </row>
    <row r="3805" spans="1:8" ht="12.5" x14ac:dyDescent="0.25">
      <c r="A3805" s="1" t="s">
        <v>6271</v>
      </c>
      <c r="B3805" s="1" t="s">
        <v>28</v>
      </c>
      <c r="C3805" s="1">
        <v>2</v>
      </c>
      <c r="D3805" s="1">
        <v>4</v>
      </c>
      <c r="F3805" s="1" t="s">
        <v>14</v>
      </c>
      <c r="H3805" s="1" t="s">
        <v>1279</v>
      </c>
    </row>
    <row r="3806" spans="1:8" ht="12.5" x14ac:dyDescent="0.25">
      <c r="A3806" s="1" t="s">
        <v>5550</v>
      </c>
      <c r="B3806" s="1" t="s">
        <v>9</v>
      </c>
      <c r="C3806" s="1">
        <v>2</v>
      </c>
      <c r="D3806" s="1" t="s">
        <v>23</v>
      </c>
      <c r="E3806" s="1">
        <v>4</v>
      </c>
      <c r="F3806" s="1" t="s">
        <v>26</v>
      </c>
      <c r="G3806" s="1" t="s">
        <v>15</v>
      </c>
      <c r="H3806" s="1" t="s">
        <v>906</v>
      </c>
    </row>
    <row r="3807" spans="1:8" ht="12.5" x14ac:dyDescent="0.25">
      <c r="A3807" s="1" t="s">
        <v>6273</v>
      </c>
      <c r="B3807" s="1" t="s">
        <v>19</v>
      </c>
      <c r="C3807" s="1" t="s">
        <v>19</v>
      </c>
      <c r="D3807" s="1">
        <v>4</v>
      </c>
      <c r="E3807" s="1">
        <v>12</v>
      </c>
      <c r="H3807" s="4">
        <v>45089</v>
      </c>
    </row>
    <row r="3808" spans="1:8" ht="12.5" x14ac:dyDescent="0.25">
      <c r="A3808" s="1" t="s">
        <v>6275</v>
      </c>
      <c r="B3808" s="1" t="s">
        <v>9</v>
      </c>
      <c r="C3808" s="1">
        <v>3</v>
      </c>
      <c r="D3808" s="1" t="s">
        <v>23</v>
      </c>
      <c r="E3808" s="1">
        <v>6</v>
      </c>
      <c r="F3808" s="1" t="s">
        <v>26</v>
      </c>
      <c r="H3808" s="4">
        <v>45176</v>
      </c>
    </row>
    <row r="3809" spans="1:8" ht="12.5" x14ac:dyDescent="0.25">
      <c r="A3809" s="1" t="s">
        <v>5647</v>
      </c>
      <c r="B3809" s="1" t="s">
        <v>9</v>
      </c>
      <c r="C3809" s="1">
        <v>2</v>
      </c>
      <c r="D3809" s="1">
        <v>2</v>
      </c>
      <c r="E3809" s="1">
        <v>4</v>
      </c>
      <c r="F3809" s="1" t="s">
        <v>10</v>
      </c>
      <c r="G3809" s="1" t="s">
        <v>11</v>
      </c>
      <c r="H3809" s="1" t="s">
        <v>1647</v>
      </c>
    </row>
    <row r="3810" spans="1:8" ht="12.5" x14ac:dyDescent="0.25">
      <c r="A3810" s="1" t="s">
        <v>6278</v>
      </c>
      <c r="B3810" s="1" t="s">
        <v>19</v>
      </c>
      <c r="C3810" s="1">
        <v>1</v>
      </c>
      <c r="D3810" s="1">
        <v>5</v>
      </c>
      <c r="E3810" s="1">
        <v>5</v>
      </c>
      <c r="G3810" s="1" t="s">
        <v>15</v>
      </c>
      <c r="H3810" s="1" t="s">
        <v>550</v>
      </c>
    </row>
    <row r="3811" spans="1:8" ht="12.5" x14ac:dyDescent="0.25">
      <c r="A3811" s="1" t="s">
        <v>1489</v>
      </c>
      <c r="B3811" s="1" t="s">
        <v>87</v>
      </c>
      <c r="C3811" s="1">
        <v>4</v>
      </c>
      <c r="D3811" s="1">
        <v>1.5</v>
      </c>
      <c r="E3811" s="1">
        <v>6</v>
      </c>
      <c r="G3811" s="1" t="s">
        <v>15</v>
      </c>
      <c r="H3811" s="1" t="s">
        <v>23</v>
      </c>
    </row>
    <row r="3812" spans="1:8" ht="12.5" x14ac:dyDescent="0.25">
      <c r="A3812" s="1" t="s">
        <v>6280</v>
      </c>
      <c r="B3812" s="1" t="s">
        <v>32</v>
      </c>
      <c r="C3812" s="1">
        <v>1</v>
      </c>
      <c r="D3812" s="1">
        <v>4</v>
      </c>
      <c r="E3812" s="1">
        <v>4</v>
      </c>
      <c r="F3812" s="1" t="s">
        <v>26</v>
      </c>
      <c r="G3812" s="1" t="s">
        <v>11</v>
      </c>
      <c r="H3812" s="1" t="s">
        <v>20</v>
      </c>
    </row>
    <row r="3813" spans="1:8" ht="12.5" x14ac:dyDescent="0.25">
      <c r="A3813" s="1" t="s">
        <v>1830</v>
      </c>
      <c r="B3813" s="1" t="s">
        <v>49</v>
      </c>
      <c r="C3813" s="1">
        <v>4</v>
      </c>
      <c r="D3813" s="1">
        <v>3</v>
      </c>
      <c r="E3813" s="1">
        <v>12</v>
      </c>
      <c r="G3813" s="1" t="s">
        <v>15</v>
      </c>
      <c r="H3813" s="4">
        <v>45268</v>
      </c>
    </row>
    <row r="3814" spans="1:8" ht="12.5" x14ac:dyDescent="0.25">
      <c r="A3814" s="1" t="s">
        <v>6282</v>
      </c>
      <c r="B3814" s="1" t="s">
        <v>87</v>
      </c>
      <c r="C3814" s="1">
        <v>3</v>
      </c>
      <c r="D3814" s="1">
        <v>1.5</v>
      </c>
      <c r="E3814" s="1">
        <v>4.5</v>
      </c>
      <c r="F3814" s="1" t="s">
        <v>10</v>
      </c>
      <c r="H3814" s="4">
        <v>45079</v>
      </c>
    </row>
    <row r="3815" spans="1:8" ht="12.5" x14ac:dyDescent="0.25">
      <c r="A3815" s="1" t="s">
        <v>6283</v>
      </c>
      <c r="B3815" s="1" t="s">
        <v>49</v>
      </c>
      <c r="C3815" s="1">
        <v>2</v>
      </c>
      <c r="D3815" s="1">
        <v>3</v>
      </c>
      <c r="E3815" s="1">
        <v>6</v>
      </c>
      <c r="F3815" s="1" t="s">
        <v>26</v>
      </c>
      <c r="G3815" s="1" t="s">
        <v>11</v>
      </c>
      <c r="H3815" s="4">
        <v>45235</v>
      </c>
    </row>
    <row r="3816" spans="1:8" ht="12.5" x14ac:dyDescent="0.25">
      <c r="A3816" s="1" t="s">
        <v>6284</v>
      </c>
      <c r="B3816" s="1" t="s">
        <v>32</v>
      </c>
      <c r="C3816" s="1">
        <v>4</v>
      </c>
      <c r="D3816" s="1">
        <v>4</v>
      </c>
      <c r="E3816" s="1">
        <v>16</v>
      </c>
      <c r="F3816" s="1" t="s">
        <v>10</v>
      </c>
      <c r="G3816" s="1" t="s">
        <v>15</v>
      </c>
      <c r="H3816" s="1" t="s">
        <v>480</v>
      </c>
    </row>
    <row r="3817" spans="1:8" ht="12.5" x14ac:dyDescent="0.25">
      <c r="A3817" s="1" t="s">
        <v>6285</v>
      </c>
      <c r="B3817" s="1" t="s">
        <v>9</v>
      </c>
      <c r="C3817" s="1">
        <v>1</v>
      </c>
      <c r="D3817" s="1">
        <v>2</v>
      </c>
      <c r="E3817" s="1">
        <v>2</v>
      </c>
      <c r="F3817" s="1" t="s">
        <v>10</v>
      </c>
      <c r="G3817" s="1" t="s">
        <v>15</v>
      </c>
      <c r="H3817" s="4">
        <v>45089</v>
      </c>
    </row>
    <row r="3818" spans="1:8" ht="12.5" x14ac:dyDescent="0.25">
      <c r="A3818" s="1" t="s">
        <v>6287</v>
      </c>
      <c r="B3818" s="1" t="s">
        <v>18</v>
      </c>
      <c r="C3818" s="1">
        <v>5</v>
      </c>
      <c r="D3818" s="1">
        <v>1</v>
      </c>
      <c r="E3818" s="1">
        <v>5</v>
      </c>
      <c r="F3818" s="1" t="s">
        <v>14</v>
      </c>
      <c r="G3818" s="1" t="s">
        <v>15</v>
      </c>
      <c r="H3818" s="1" t="s">
        <v>223</v>
      </c>
    </row>
    <row r="3819" spans="1:8" ht="12.5" x14ac:dyDescent="0.25">
      <c r="A3819" s="1" t="s">
        <v>6288</v>
      </c>
      <c r="C3819" s="1">
        <v>2</v>
      </c>
      <c r="D3819" s="1">
        <v>5</v>
      </c>
      <c r="E3819" s="1">
        <v>10</v>
      </c>
      <c r="H3819" s="1" t="s">
        <v>917</v>
      </c>
    </row>
    <row r="3820" spans="1:8" ht="12.5" x14ac:dyDescent="0.25">
      <c r="A3820" s="1" t="s">
        <v>6289</v>
      </c>
      <c r="B3820" s="1" t="s">
        <v>23</v>
      </c>
      <c r="C3820" s="1">
        <v>4</v>
      </c>
      <c r="D3820" s="1">
        <v>2</v>
      </c>
      <c r="E3820" s="1">
        <v>8</v>
      </c>
      <c r="F3820" s="1" t="s">
        <v>10</v>
      </c>
      <c r="G3820" s="1" t="s">
        <v>11</v>
      </c>
      <c r="H3820" s="4">
        <v>45111</v>
      </c>
    </row>
    <row r="3821" spans="1:8" ht="12.5" x14ac:dyDescent="0.25">
      <c r="A3821" s="1" t="s">
        <v>6290</v>
      </c>
      <c r="B3821" s="1" t="s">
        <v>13</v>
      </c>
      <c r="C3821" s="1">
        <v>5</v>
      </c>
      <c r="D3821" s="1">
        <v>3</v>
      </c>
      <c r="E3821" s="1">
        <v>15</v>
      </c>
    </row>
    <row r="3822" spans="1:8" ht="12.5" x14ac:dyDescent="0.25">
      <c r="A3822" s="1" t="s">
        <v>6291</v>
      </c>
      <c r="B3822" s="1" t="s">
        <v>13</v>
      </c>
      <c r="C3822" s="1">
        <v>2</v>
      </c>
      <c r="D3822" s="1">
        <v>3</v>
      </c>
      <c r="E3822" s="1">
        <v>6</v>
      </c>
      <c r="F3822" s="1" t="s">
        <v>26</v>
      </c>
      <c r="G3822" s="1" t="s">
        <v>23</v>
      </c>
      <c r="H3822" s="1" t="s">
        <v>53</v>
      </c>
    </row>
    <row r="3823" spans="1:8" ht="12.5" x14ac:dyDescent="0.25">
      <c r="A3823" s="1" t="s">
        <v>1609</v>
      </c>
      <c r="B3823" s="1" t="s">
        <v>19</v>
      </c>
      <c r="C3823" s="1">
        <v>3</v>
      </c>
      <c r="D3823" s="1">
        <v>1.5</v>
      </c>
      <c r="E3823" s="1">
        <v>4.5</v>
      </c>
      <c r="F3823" s="1" t="s">
        <v>10</v>
      </c>
      <c r="H3823" s="1" t="s">
        <v>2115</v>
      </c>
    </row>
    <row r="3824" spans="1:8" ht="12.5" x14ac:dyDescent="0.25">
      <c r="A3824" s="1" t="s">
        <v>6293</v>
      </c>
      <c r="B3824" s="1" t="s">
        <v>18</v>
      </c>
      <c r="C3824" s="1">
        <v>5</v>
      </c>
      <c r="D3824" s="1">
        <v>1</v>
      </c>
      <c r="E3824" s="1">
        <v>5</v>
      </c>
      <c r="F3824" s="1" t="s">
        <v>26</v>
      </c>
      <c r="G3824" s="1" t="s">
        <v>11</v>
      </c>
      <c r="H3824" s="4">
        <v>45021</v>
      </c>
    </row>
    <row r="3825" spans="1:8" ht="12.5" x14ac:dyDescent="0.25">
      <c r="A3825" s="1" t="s">
        <v>6294</v>
      </c>
      <c r="B3825" s="1" t="s">
        <v>22</v>
      </c>
      <c r="C3825" s="1">
        <v>5</v>
      </c>
      <c r="D3825" s="1">
        <v>5</v>
      </c>
      <c r="E3825" s="1">
        <v>25</v>
      </c>
      <c r="F3825" s="1" t="s">
        <v>26</v>
      </c>
      <c r="H3825" s="4">
        <v>44992</v>
      </c>
    </row>
    <row r="3826" spans="1:8" ht="12.5" x14ac:dyDescent="0.25">
      <c r="A3826" s="1" t="s">
        <v>6297</v>
      </c>
      <c r="C3826" s="1">
        <v>1</v>
      </c>
      <c r="D3826" s="1">
        <v>3</v>
      </c>
      <c r="E3826" s="1">
        <v>3</v>
      </c>
      <c r="H3826" s="4">
        <v>45115</v>
      </c>
    </row>
    <row r="3827" spans="1:8" ht="12.5" x14ac:dyDescent="0.25">
      <c r="A3827" s="1" t="s">
        <v>6298</v>
      </c>
      <c r="B3827" s="1" t="s">
        <v>28</v>
      </c>
      <c r="C3827" s="1">
        <v>3</v>
      </c>
      <c r="D3827" s="1">
        <v>4</v>
      </c>
      <c r="E3827" s="1">
        <v>12</v>
      </c>
      <c r="F3827" s="1" t="s">
        <v>26</v>
      </c>
      <c r="G3827" s="1" t="s">
        <v>11</v>
      </c>
      <c r="H3827" s="1" t="s">
        <v>162</v>
      </c>
    </row>
    <row r="3828" spans="1:8" ht="12.5" x14ac:dyDescent="0.25">
      <c r="A3828" s="1" t="s">
        <v>6300</v>
      </c>
      <c r="B3828" s="1" t="s">
        <v>87</v>
      </c>
      <c r="C3828" s="1">
        <v>1</v>
      </c>
      <c r="D3828" s="1">
        <v>1.5</v>
      </c>
      <c r="F3828" s="1" t="s">
        <v>14</v>
      </c>
      <c r="H3828" s="4">
        <v>45261</v>
      </c>
    </row>
    <row r="3829" spans="1:8" ht="12.5" x14ac:dyDescent="0.25">
      <c r="A3829" s="1" t="s">
        <v>6301</v>
      </c>
      <c r="B3829" s="1" t="s">
        <v>13</v>
      </c>
      <c r="C3829" s="1">
        <v>5</v>
      </c>
      <c r="D3829" s="1">
        <v>3</v>
      </c>
      <c r="E3829" s="1">
        <v>15</v>
      </c>
      <c r="F3829" s="1" t="s">
        <v>26</v>
      </c>
      <c r="G3829" s="1" t="s">
        <v>11</v>
      </c>
      <c r="H3829" s="4">
        <v>45108</v>
      </c>
    </row>
    <row r="3830" spans="1:8" ht="12.5" x14ac:dyDescent="0.25">
      <c r="A3830" s="1" t="s">
        <v>6026</v>
      </c>
      <c r="B3830" s="1" t="s">
        <v>9</v>
      </c>
      <c r="C3830" s="1">
        <v>3</v>
      </c>
      <c r="D3830" s="1">
        <v>2</v>
      </c>
      <c r="E3830" s="1">
        <v>6</v>
      </c>
      <c r="F3830" s="1" t="s">
        <v>14</v>
      </c>
      <c r="H3830" s="1" t="s">
        <v>407</v>
      </c>
    </row>
    <row r="3831" spans="1:8" ht="12.5" x14ac:dyDescent="0.25">
      <c r="A3831" s="1" t="s">
        <v>1235</v>
      </c>
      <c r="B3831" s="1" t="s">
        <v>18</v>
      </c>
      <c r="C3831" s="1">
        <v>4</v>
      </c>
      <c r="D3831" s="1">
        <v>1</v>
      </c>
      <c r="E3831" s="1">
        <v>4</v>
      </c>
      <c r="F3831" s="1" t="s">
        <v>10</v>
      </c>
      <c r="G3831" s="1" t="s">
        <v>15</v>
      </c>
      <c r="H3831" s="1" t="s">
        <v>567</v>
      </c>
    </row>
    <row r="3832" spans="1:8" ht="12.5" x14ac:dyDescent="0.25">
      <c r="A3832" s="1" t="s">
        <v>6303</v>
      </c>
      <c r="B3832" s="1" t="s">
        <v>22</v>
      </c>
      <c r="C3832" s="1">
        <v>1</v>
      </c>
      <c r="D3832" s="1">
        <v>5</v>
      </c>
      <c r="E3832" s="1">
        <v>5</v>
      </c>
      <c r="F3832" s="1" t="s">
        <v>10</v>
      </c>
      <c r="G3832" s="1" t="s">
        <v>15</v>
      </c>
      <c r="H3832" s="1" t="s">
        <v>359</v>
      </c>
    </row>
    <row r="3833" spans="1:8" ht="12.5" x14ac:dyDescent="0.25">
      <c r="A3833" s="1" t="s">
        <v>2758</v>
      </c>
      <c r="B3833" s="1" t="s">
        <v>23</v>
      </c>
      <c r="C3833" s="1">
        <v>3</v>
      </c>
      <c r="D3833" s="1">
        <v>1</v>
      </c>
      <c r="E3833" s="1">
        <v>3</v>
      </c>
      <c r="G3833" s="1" t="s">
        <v>11</v>
      </c>
      <c r="H3833" s="4">
        <v>45089</v>
      </c>
    </row>
    <row r="3834" spans="1:8" ht="12.5" x14ac:dyDescent="0.25">
      <c r="A3834" s="1" t="s">
        <v>5625</v>
      </c>
      <c r="B3834" s="1" t="s">
        <v>23</v>
      </c>
      <c r="C3834" s="1">
        <v>1</v>
      </c>
      <c r="D3834" s="1">
        <v>1.5</v>
      </c>
      <c r="E3834" s="1">
        <v>1.5</v>
      </c>
      <c r="F3834" s="1" t="s">
        <v>10</v>
      </c>
      <c r="G3834" s="1" t="s">
        <v>23</v>
      </c>
      <c r="H3834" s="1" t="s">
        <v>56</v>
      </c>
    </row>
    <row r="3835" spans="1:8" ht="12.5" x14ac:dyDescent="0.25">
      <c r="A3835" s="1" t="s">
        <v>3481</v>
      </c>
      <c r="B3835" s="1" t="s">
        <v>19</v>
      </c>
      <c r="C3835" s="1">
        <v>2</v>
      </c>
      <c r="D3835" s="1">
        <v>1</v>
      </c>
      <c r="E3835" s="1">
        <v>2</v>
      </c>
      <c r="F3835" s="1" t="s">
        <v>14</v>
      </c>
      <c r="G3835" s="1" t="s">
        <v>11</v>
      </c>
      <c r="H3835" s="4">
        <v>44929</v>
      </c>
    </row>
    <row r="3836" spans="1:8" ht="12.5" x14ac:dyDescent="0.25">
      <c r="A3836" s="1" t="s">
        <v>6306</v>
      </c>
      <c r="B3836" s="1" t="s">
        <v>9</v>
      </c>
      <c r="C3836" s="1">
        <v>1</v>
      </c>
      <c r="D3836" s="1">
        <v>2</v>
      </c>
      <c r="E3836" s="1">
        <v>2</v>
      </c>
      <c r="F3836" s="1" t="s">
        <v>23</v>
      </c>
      <c r="H3836" s="1" t="s">
        <v>376</v>
      </c>
    </row>
    <row r="3837" spans="1:8" ht="12.5" x14ac:dyDescent="0.25">
      <c r="A3837" s="1" t="s">
        <v>6308</v>
      </c>
      <c r="B3837" s="1" t="s">
        <v>13</v>
      </c>
      <c r="C3837" s="1">
        <v>4</v>
      </c>
      <c r="D3837" s="1">
        <v>3</v>
      </c>
      <c r="E3837" s="1">
        <v>12</v>
      </c>
      <c r="G3837" s="1" t="s">
        <v>23</v>
      </c>
      <c r="H3837" s="4">
        <v>45110</v>
      </c>
    </row>
    <row r="3838" spans="1:8" ht="12.5" x14ac:dyDescent="0.25">
      <c r="A3838" s="1" t="s">
        <v>6310</v>
      </c>
      <c r="B3838" s="1" t="s">
        <v>22</v>
      </c>
      <c r="C3838" s="1">
        <v>2</v>
      </c>
      <c r="D3838" s="1">
        <v>5</v>
      </c>
      <c r="E3838" s="1">
        <v>10</v>
      </c>
      <c r="F3838" s="1" t="s">
        <v>14</v>
      </c>
      <c r="H3838" s="4">
        <v>45263</v>
      </c>
    </row>
    <row r="3839" spans="1:8" ht="12.5" x14ac:dyDescent="0.25">
      <c r="A3839" s="1" t="s">
        <v>3416</v>
      </c>
      <c r="B3839" s="1" t="s">
        <v>22</v>
      </c>
      <c r="C3839" s="1">
        <v>2</v>
      </c>
      <c r="D3839" s="1" t="s">
        <v>19</v>
      </c>
      <c r="E3839" s="1">
        <v>10</v>
      </c>
      <c r="F3839" s="1" t="s">
        <v>14</v>
      </c>
      <c r="H3839" s="1" t="s">
        <v>1279</v>
      </c>
    </row>
    <row r="3840" spans="1:8" ht="12.5" x14ac:dyDescent="0.25">
      <c r="A3840" s="1" t="s">
        <v>6312</v>
      </c>
      <c r="B3840" s="1" t="s">
        <v>13</v>
      </c>
      <c r="C3840" s="1" t="s">
        <v>19</v>
      </c>
      <c r="D3840" s="1">
        <v>3</v>
      </c>
      <c r="E3840" s="1">
        <v>3</v>
      </c>
      <c r="G3840" s="1" t="s">
        <v>15</v>
      </c>
      <c r="H3840" s="1" t="s">
        <v>1374</v>
      </c>
    </row>
    <row r="3841" spans="1:8" ht="12.5" x14ac:dyDescent="0.25">
      <c r="A3841" s="1" t="s">
        <v>4261</v>
      </c>
      <c r="B3841" s="1" t="s">
        <v>18</v>
      </c>
      <c r="C3841" s="1">
        <v>4</v>
      </c>
      <c r="D3841" s="1">
        <v>1</v>
      </c>
      <c r="E3841" s="1">
        <v>4</v>
      </c>
      <c r="G3841" s="1" t="s">
        <v>11</v>
      </c>
      <c r="H3841" s="4">
        <v>45141</v>
      </c>
    </row>
    <row r="3842" spans="1:8" ht="12.5" x14ac:dyDescent="0.25">
      <c r="A3842" s="1" t="s">
        <v>6314</v>
      </c>
      <c r="B3842" s="1" t="s">
        <v>13</v>
      </c>
      <c r="C3842" s="1">
        <v>4</v>
      </c>
      <c r="D3842" s="1">
        <v>3</v>
      </c>
      <c r="E3842" s="1">
        <v>12</v>
      </c>
      <c r="F3842" s="1" t="s">
        <v>14</v>
      </c>
      <c r="G3842" s="1" t="s">
        <v>11</v>
      </c>
      <c r="H3842" s="4">
        <v>45079</v>
      </c>
    </row>
    <row r="3843" spans="1:8" ht="12.5" x14ac:dyDescent="0.25">
      <c r="A3843" s="1" t="s">
        <v>6195</v>
      </c>
      <c r="B3843" s="1" t="s">
        <v>28</v>
      </c>
      <c r="C3843" s="1">
        <v>5</v>
      </c>
      <c r="D3843" s="1">
        <v>4</v>
      </c>
      <c r="E3843" s="1">
        <v>20</v>
      </c>
      <c r="F3843" s="1" t="s">
        <v>26</v>
      </c>
      <c r="G3843" s="1" t="s">
        <v>11</v>
      </c>
      <c r="H3843" s="4">
        <v>45113</v>
      </c>
    </row>
    <row r="3844" spans="1:8" ht="12.5" x14ac:dyDescent="0.25">
      <c r="A3844" s="1" t="s">
        <v>6317</v>
      </c>
      <c r="B3844" s="1" t="s">
        <v>22</v>
      </c>
      <c r="C3844" s="1">
        <v>4</v>
      </c>
      <c r="E3844" s="1">
        <v>20</v>
      </c>
      <c r="F3844" s="1" t="s">
        <v>26</v>
      </c>
      <c r="H3844" s="1" t="s">
        <v>162</v>
      </c>
    </row>
    <row r="3845" spans="1:8" ht="12.5" x14ac:dyDescent="0.25">
      <c r="A3845" s="1" t="s">
        <v>6318</v>
      </c>
      <c r="B3845" s="1" t="s">
        <v>9</v>
      </c>
      <c r="C3845" s="1">
        <v>1</v>
      </c>
      <c r="D3845" s="1">
        <v>2</v>
      </c>
      <c r="E3845" s="1">
        <v>2</v>
      </c>
      <c r="F3845" s="1" t="s">
        <v>26</v>
      </c>
      <c r="G3845" s="1" t="s">
        <v>15</v>
      </c>
      <c r="H3845" s="4">
        <v>45081</v>
      </c>
    </row>
    <row r="3846" spans="1:8" ht="12.5" x14ac:dyDescent="0.25">
      <c r="A3846" s="1" t="s">
        <v>6319</v>
      </c>
      <c r="B3846" s="1" t="s">
        <v>22</v>
      </c>
      <c r="C3846" s="1">
        <v>2</v>
      </c>
      <c r="D3846" s="1">
        <v>5</v>
      </c>
      <c r="E3846" s="1">
        <v>10</v>
      </c>
      <c r="F3846" s="1" t="s">
        <v>26</v>
      </c>
      <c r="H3846" s="1" t="s">
        <v>2959</v>
      </c>
    </row>
    <row r="3847" spans="1:8" ht="12.5" x14ac:dyDescent="0.25">
      <c r="A3847" s="1" t="s">
        <v>6321</v>
      </c>
      <c r="B3847" s="1" t="s">
        <v>32</v>
      </c>
      <c r="C3847" s="1">
        <v>5</v>
      </c>
      <c r="D3847" s="1">
        <v>4</v>
      </c>
      <c r="E3847" s="1">
        <v>20</v>
      </c>
      <c r="F3847" s="1" t="s">
        <v>10</v>
      </c>
      <c r="G3847" s="1" t="s">
        <v>15</v>
      </c>
      <c r="H3847" s="1" t="s">
        <v>290</v>
      </c>
    </row>
    <row r="3848" spans="1:8" ht="12.5" x14ac:dyDescent="0.25">
      <c r="A3848" s="1" t="s">
        <v>2988</v>
      </c>
      <c r="B3848" s="1" t="s">
        <v>87</v>
      </c>
      <c r="C3848" s="1">
        <v>2</v>
      </c>
      <c r="D3848" s="1">
        <v>1.5</v>
      </c>
      <c r="E3848" s="1">
        <v>3</v>
      </c>
      <c r="F3848" s="1" t="s">
        <v>26</v>
      </c>
      <c r="G3848" s="1" t="s">
        <v>11</v>
      </c>
      <c r="H3848" s="1" t="s">
        <v>555</v>
      </c>
    </row>
    <row r="3849" spans="1:8" ht="12.5" x14ac:dyDescent="0.25">
      <c r="A3849" s="1" t="s">
        <v>6323</v>
      </c>
      <c r="B3849" s="1" t="s">
        <v>23</v>
      </c>
      <c r="C3849" s="1">
        <v>5</v>
      </c>
      <c r="D3849" s="1">
        <v>2</v>
      </c>
      <c r="E3849" s="1">
        <v>10</v>
      </c>
      <c r="F3849" s="1" t="s">
        <v>10</v>
      </c>
      <c r="H3849" s="4">
        <v>45202</v>
      </c>
    </row>
    <row r="3850" spans="1:8" ht="12.5" x14ac:dyDescent="0.25">
      <c r="A3850" s="1" t="s">
        <v>6324</v>
      </c>
      <c r="B3850" s="1" t="s">
        <v>19</v>
      </c>
      <c r="D3850" s="1">
        <v>1.5</v>
      </c>
      <c r="E3850" s="1">
        <v>4.5</v>
      </c>
      <c r="F3850" s="1" t="s">
        <v>10</v>
      </c>
      <c r="G3850" s="1" t="s">
        <v>15</v>
      </c>
      <c r="H3850" s="1" t="s">
        <v>104</v>
      </c>
    </row>
    <row r="3851" spans="1:8" ht="12.5" x14ac:dyDescent="0.25">
      <c r="A3851" s="1" t="s">
        <v>6326</v>
      </c>
      <c r="B3851" s="1" t="s">
        <v>49</v>
      </c>
      <c r="C3851" s="1">
        <v>5</v>
      </c>
      <c r="D3851" s="1">
        <v>3</v>
      </c>
      <c r="E3851" s="1">
        <v>15</v>
      </c>
      <c r="F3851" s="1" t="s">
        <v>10</v>
      </c>
      <c r="H3851" s="1" t="s">
        <v>278</v>
      </c>
    </row>
    <row r="3852" spans="1:8" ht="12.5" x14ac:dyDescent="0.25">
      <c r="A3852" s="1" t="s">
        <v>6327</v>
      </c>
      <c r="B3852" s="1" t="s">
        <v>13</v>
      </c>
      <c r="C3852" s="1">
        <v>2</v>
      </c>
      <c r="E3852" s="1">
        <v>6</v>
      </c>
      <c r="F3852" s="1" t="s">
        <v>10</v>
      </c>
      <c r="H3852" s="1" t="s">
        <v>126</v>
      </c>
    </row>
    <row r="3853" spans="1:8" ht="12.5" x14ac:dyDescent="0.25">
      <c r="A3853" s="1" t="s">
        <v>6329</v>
      </c>
      <c r="B3853" s="1" t="s">
        <v>28</v>
      </c>
      <c r="C3853" s="1">
        <v>4</v>
      </c>
      <c r="D3853" s="1">
        <v>4</v>
      </c>
      <c r="E3853" s="1">
        <v>16</v>
      </c>
      <c r="G3853" s="1" t="s">
        <v>11</v>
      </c>
      <c r="H3853" s="1" t="s">
        <v>1886</v>
      </c>
    </row>
    <row r="3854" spans="1:8" ht="12.5" x14ac:dyDescent="0.25">
      <c r="A3854" s="1" t="s">
        <v>6330</v>
      </c>
      <c r="B3854" s="1" t="s">
        <v>87</v>
      </c>
      <c r="C3854" s="1">
        <v>3</v>
      </c>
      <c r="D3854" s="1">
        <v>1.5</v>
      </c>
      <c r="E3854" s="1">
        <v>4.5</v>
      </c>
      <c r="H3854" s="1" t="s">
        <v>1586</v>
      </c>
    </row>
    <row r="3855" spans="1:8" ht="12.5" x14ac:dyDescent="0.25">
      <c r="A3855" s="1" t="s">
        <v>6331</v>
      </c>
      <c r="B3855" s="1" t="s">
        <v>9</v>
      </c>
      <c r="C3855" s="1">
        <v>3</v>
      </c>
      <c r="D3855" s="1">
        <v>2</v>
      </c>
      <c r="E3855" s="1">
        <v>6</v>
      </c>
      <c r="F3855" s="1" t="s">
        <v>23</v>
      </c>
      <c r="G3855" s="1" t="s">
        <v>11</v>
      </c>
      <c r="H3855" s="1" t="s">
        <v>172</v>
      </c>
    </row>
    <row r="3856" spans="1:8" ht="12.5" x14ac:dyDescent="0.25">
      <c r="A3856" s="1" t="s">
        <v>4716</v>
      </c>
      <c r="B3856" s="1" t="s">
        <v>49</v>
      </c>
      <c r="C3856" s="1">
        <v>2</v>
      </c>
      <c r="D3856" s="1">
        <v>3</v>
      </c>
      <c r="E3856" s="1">
        <v>6</v>
      </c>
      <c r="F3856" s="1" t="s">
        <v>26</v>
      </c>
      <c r="H3856" s="1" t="s">
        <v>1509</v>
      </c>
    </row>
    <row r="3857" spans="1:8" ht="12.5" x14ac:dyDescent="0.25">
      <c r="A3857" s="1" t="s">
        <v>6333</v>
      </c>
      <c r="B3857" s="1" t="s">
        <v>49</v>
      </c>
      <c r="C3857" s="1">
        <v>4</v>
      </c>
      <c r="D3857" s="1">
        <v>3</v>
      </c>
      <c r="E3857" s="1">
        <v>12</v>
      </c>
      <c r="F3857" s="1" t="s">
        <v>26</v>
      </c>
      <c r="G3857" s="1" t="s">
        <v>11</v>
      </c>
      <c r="H3857" s="4">
        <v>45232</v>
      </c>
    </row>
    <row r="3858" spans="1:8" ht="12.5" x14ac:dyDescent="0.25">
      <c r="A3858" s="1" t="s">
        <v>3056</v>
      </c>
      <c r="B3858" s="1" t="s">
        <v>49</v>
      </c>
      <c r="C3858" s="1">
        <v>2</v>
      </c>
      <c r="D3858" s="1">
        <v>3</v>
      </c>
      <c r="E3858" s="1">
        <v>6</v>
      </c>
      <c r="F3858" s="1" t="s">
        <v>23</v>
      </c>
      <c r="G3858" s="1" t="s">
        <v>15</v>
      </c>
      <c r="H3858" s="4">
        <v>45148</v>
      </c>
    </row>
    <row r="3859" spans="1:8" ht="12.5" x14ac:dyDescent="0.25">
      <c r="A3859" s="1" t="s">
        <v>6336</v>
      </c>
      <c r="B3859" s="1" t="s">
        <v>49</v>
      </c>
      <c r="C3859" s="1">
        <v>5</v>
      </c>
      <c r="D3859" s="1">
        <v>3</v>
      </c>
      <c r="E3859" s="1">
        <v>15</v>
      </c>
      <c r="F3859" s="1" t="s">
        <v>14</v>
      </c>
      <c r="H3859" s="1" t="s">
        <v>393</v>
      </c>
    </row>
    <row r="3860" spans="1:8" ht="12.5" x14ac:dyDescent="0.25">
      <c r="A3860" s="1" t="s">
        <v>6338</v>
      </c>
      <c r="B3860" s="1" t="s">
        <v>13</v>
      </c>
      <c r="C3860" s="1">
        <v>4</v>
      </c>
      <c r="D3860" s="1">
        <v>3</v>
      </c>
      <c r="E3860" s="1">
        <v>12</v>
      </c>
      <c r="F3860" s="1" t="s">
        <v>10</v>
      </c>
      <c r="G3860" s="1" t="s">
        <v>11</v>
      </c>
      <c r="H3860" s="1" t="s">
        <v>571</v>
      </c>
    </row>
    <row r="3861" spans="1:8" ht="12.5" x14ac:dyDescent="0.25">
      <c r="A3861" s="1" t="s">
        <v>6339</v>
      </c>
      <c r="B3861" s="1" t="s">
        <v>13</v>
      </c>
      <c r="C3861" s="1">
        <v>2</v>
      </c>
      <c r="D3861" s="1">
        <v>3</v>
      </c>
      <c r="E3861" s="1">
        <v>6</v>
      </c>
      <c r="F3861" s="1" t="s">
        <v>10</v>
      </c>
      <c r="H3861" s="4">
        <v>45240</v>
      </c>
    </row>
    <row r="3862" spans="1:8" ht="12.5" x14ac:dyDescent="0.25">
      <c r="A3862" s="1" t="s">
        <v>6340</v>
      </c>
      <c r="B3862" s="1" t="s">
        <v>18</v>
      </c>
      <c r="C3862" s="1">
        <v>1</v>
      </c>
      <c r="D3862" s="1">
        <v>1</v>
      </c>
      <c r="E3862" s="1">
        <v>1</v>
      </c>
      <c r="F3862" s="1" t="s">
        <v>26</v>
      </c>
      <c r="G3862" s="1" t="s">
        <v>11</v>
      </c>
      <c r="H3862" s="4">
        <v>44935</v>
      </c>
    </row>
    <row r="3863" spans="1:8" ht="12.5" x14ac:dyDescent="0.25">
      <c r="A3863" s="1" t="s">
        <v>6342</v>
      </c>
      <c r="B3863" s="1" t="s">
        <v>13</v>
      </c>
      <c r="C3863" s="1">
        <v>1</v>
      </c>
      <c r="D3863" s="1">
        <v>3</v>
      </c>
      <c r="E3863" s="1">
        <v>3</v>
      </c>
      <c r="F3863" s="1" t="s">
        <v>14</v>
      </c>
      <c r="G3863" s="1" t="s">
        <v>15</v>
      </c>
      <c r="H3863" s="1" t="s">
        <v>269</v>
      </c>
    </row>
    <row r="3864" spans="1:8" ht="12.5" x14ac:dyDescent="0.25">
      <c r="A3864" s="1" t="s">
        <v>5435</v>
      </c>
      <c r="B3864" s="1" t="s">
        <v>13</v>
      </c>
      <c r="C3864" s="1">
        <v>1</v>
      </c>
      <c r="D3864" s="1">
        <v>3</v>
      </c>
      <c r="E3864" s="1">
        <v>3</v>
      </c>
      <c r="F3864" s="1" t="s">
        <v>14</v>
      </c>
      <c r="G3864" s="1" t="s">
        <v>11</v>
      </c>
      <c r="H3864" s="4">
        <v>44996</v>
      </c>
    </row>
    <row r="3865" spans="1:8" ht="12.5" x14ac:dyDescent="0.25">
      <c r="A3865" s="1" t="s">
        <v>6344</v>
      </c>
      <c r="B3865" s="1" t="s">
        <v>9</v>
      </c>
      <c r="C3865" s="1">
        <v>5</v>
      </c>
      <c r="D3865" s="1">
        <v>2</v>
      </c>
      <c r="E3865" s="1">
        <v>10</v>
      </c>
      <c r="G3865" s="1" t="s">
        <v>11</v>
      </c>
      <c r="H3865" s="1" t="s">
        <v>995</v>
      </c>
    </row>
    <row r="3866" spans="1:8" ht="12.5" x14ac:dyDescent="0.25">
      <c r="A3866" s="1" t="s">
        <v>2095</v>
      </c>
      <c r="B3866" s="1" t="s">
        <v>13</v>
      </c>
      <c r="C3866" s="1">
        <v>3</v>
      </c>
      <c r="D3866" s="1">
        <v>3</v>
      </c>
      <c r="E3866" s="1">
        <v>9</v>
      </c>
      <c r="F3866" s="1" t="s">
        <v>10</v>
      </c>
      <c r="G3866" s="1" t="s">
        <v>19</v>
      </c>
      <c r="H3866" s="4">
        <v>45080</v>
      </c>
    </row>
    <row r="3867" spans="1:8" ht="12.5" x14ac:dyDescent="0.25">
      <c r="A3867" s="1" t="s">
        <v>3623</v>
      </c>
      <c r="B3867" s="1" t="s">
        <v>9</v>
      </c>
      <c r="C3867" s="1">
        <v>1</v>
      </c>
      <c r="D3867" s="1">
        <v>2</v>
      </c>
      <c r="E3867" s="1">
        <v>2</v>
      </c>
      <c r="H3867" s="1" t="s">
        <v>854</v>
      </c>
    </row>
    <row r="3868" spans="1:8" ht="12.5" x14ac:dyDescent="0.25">
      <c r="A3868" s="1" t="s">
        <v>2568</v>
      </c>
      <c r="B3868" s="1" t="s">
        <v>9</v>
      </c>
      <c r="C3868" s="1">
        <v>1</v>
      </c>
      <c r="D3868" s="1">
        <v>2</v>
      </c>
      <c r="E3868" s="1">
        <v>2</v>
      </c>
      <c r="F3868" s="1" t="s">
        <v>10</v>
      </c>
      <c r="G3868" s="1" t="s">
        <v>11</v>
      </c>
      <c r="H3868" s="4">
        <v>45027</v>
      </c>
    </row>
    <row r="3869" spans="1:8" ht="12.5" x14ac:dyDescent="0.25">
      <c r="A3869" s="1" t="s">
        <v>6347</v>
      </c>
      <c r="B3869" s="1" t="s">
        <v>18</v>
      </c>
      <c r="C3869" s="1">
        <v>3</v>
      </c>
      <c r="D3869" s="1">
        <v>1</v>
      </c>
      <c r="E3869" s="1">
        <v>3</v>
      </c>
      <c r="F3869" s="1" t="s">
        <v>14</v>
      </c>
      <c r="G3869" s="1" t="s">
        <v>15</v>
      </c>
      <c r="H3869" s="4">
        <v>44928</v>
      </c>
    </row>
    <row r="3870" spans="1:8" ht="12.5" x14ac:dyDescent="0.25">
      <c r="A3870" s="1" t="s">
        <v>6348</v>
      </c>
      <c r="B3870" s="1" t="s">
        <v>9</v>
      </c>
      <c r="C3870" s="1">
        <v>5</v>
      </c>
      <c r="D3870" s="1">
        <v>2</v>
      </c>
      <c r="E3870" s="1">
        <v>10</v>
      </c>
      <c r="F3870" s="1" t="s">
        <v>26</v>
      </c>
      <c r="G3870" s="1" t="s">
        <v>11</v>
      </c>
      <c r="H3870" s="4">
        <v>45144</v>
      </c>
    </row>
    <row r="3871" spans="1:8" ht="12.5" x14ac:dyDescent="0.25">
      <c r="A3871" s="1" t="s">
        <v>6349</v>
      </c>
      <c r="B3871" s="1" t="s">
        <v>87</v>
      </c>
      <c r="C3871" s="1">
        <v>1</v>
      </c>
      <c r="D3871" s="1">
        <v>1.5</v>
      </c>
      <c r="E3871" s="1">
        <v>1.5</v>
      </c>
      <c r="G3871" s="1" t="s">
        <v>15</v>
      </c>
      <c r="H3871" s="4">
        <v>45231</v>
      </c>
    </row>
    <row r="3872" spans="1:8" ht="12.5" x14ac:dyDescent="0.25">
      <c r="A3872" s="1" t="s">
        <v>6351</v>
      </c>
      <c r="B3872" s="1" t="s">
        <v>87</v>
      </c>
      <c r="C3872" s="1">
        <v>2</v>
      </c>
      <c r="D3872" s="1">
        <v>1.5</v>
      </c>
      <c r="E3872" s="1">
        <v>3</v>
      </c>
      <c r="H3872" s="4">
        <v>45170</v>
      </c>
    </row>
    <row r="3873" spans="1:8" ht="12.5" x14ac:dyDescent="0.25">
      <c r="A3873" s="1" t="s">
        <v>6352</v>
      </c>
      <c r="B3873" s="1" t="s">
        <v>13</v>
      </c>
      <c r="C3873" s="1">
        <v>5</v>
      </c>
      <c r="D3873" s="1">
        <v>3</v>
      </c>
      <c r="E3873" s="1">
        <v>15</v>
      </c>
      <c r="G3873" s="1" t="s">
        <v>15</v>
      </c>
      <c r="H3873" s="4">
        <v>45026</v>
      </c>
    </row>
    <row r="3874" spans="1:8" ht="12.5" x14ac:dyDescent="0.25">
      <c r="A3874" s="1" t="s">
        <v>6354</v>
      </c>
      <c r="B3874" s="1" t="s">
        <v>32</v>
      </c>
      <c r="C3874" s="1">
        <v>3</v>
      </c>
      <c r="D3874" s="1">
        <v>4</v>
      </c>
      <c r="E3874" s="1">
        <v>12</v>
      </c>
      <c r="G3874" s="1" t="s">
        <v>15</v>
      </c>
      <c r="H3874" s="4">
        <v>45116</v>
      </c>
    </row>
    <row r="3875" spans="1:8" ht="12.5" x14ac:dyDescent="0.25">
      <c r="A3875" s="1" t="s">
        <v>6356</v>
      </c>
      <c r="B3875" s="1" t="s">
        <v>87</v>
      </c>
      <c r="C3875" s="1">
        <v>4</v>
      </c>
      <c r="D3875" s="1">
        <v>1.5</v>
      </c>
      <c r="E3875" s="1">
        <v>6</v>
      </c>
      <c r="F3875" s="1" t="s">
        <v>14</v>
      </c>
      <c r="G3875" s="1" t="s">
        <v>11</v>
      </c>
      <c r="H3875" s="1" t="s">
        <v>585</v>
      </c>
    </row>
    <row r="3876" spans="1:8" ht="12.5" x14ac:dyDescent="0.25">
      <c r="A3876" s="1" t="s">
        <v>6358</v>
      </c>
      <c r="B3876" s="1" t="s">
        <v>18</v>
      </c>
      <c r="C3876" s="1">
        <v>1</v>
      </c>
      <c r="D3876" s="1">
        <v>1</v>
      </c>
      <c r="E3876" s="1">
        <v>1</v>
      </c>
      <c r="G3876" s="1" t="s">
        <v>15</v>
      </c>
      <c r="H3876" s="1" t="s">
        <v>223</v>
      </c>
    </row>
    <row r="3877" spans="1:8" ht="12.5" x14ac:dyDescent="0.25">
      <c r="A3877" s="1" t="s">
        <v>6360</v>
      </c>
      <c r="B3877" s="1" t="s">
        <v>9</v>
      </c>
      <c r="C3877" s="1">
        <v>5</v>
      </c>
      <c r="D3877" s="1">
        <v>2</v>
      </c>
      <c r="E3877" s="1">
        <v>10</v>
      </c>
      <c r="H3877" s="4">
        <v>44987</v>
      </c>
    </row>
    <row r="3878" spans="1:8" ht="12.5" x14ac:dyDescent="0.25">
      <c r="A3878" s="1" t="s">
        <v>6362</v>
      </c>
      <c r="B3878" s="1" t="s">
        <v>87</v>
      </c>
      <c r="C3878" s="1">
        <v>3</v>
      </c>
      <c r="D3878" s="1">
        <v>1.5</v>
      </c>
      <c r="E3878" s="1">
        <v>4.5</v>
      </c>
      <c r="G3878" s="1" t="s">
        <v>11</v>
      </c>
      <c r="H3878" s="1" t="s">
        <v>180</v>
      </c>
    </row>
    <row r="3879" spans="1:8" ht="12.5" x14ac:dyDescent="0.25">
      <c r="A3879" s="1" t="s">
        <v>6363</v>
      </c>
      <c r="C3879" s="1">
        <v>2</v>
      </c>
      <c r="D3879" s="1">
        <v>4</v>
      </c>
      <c r="E3879" s="1">
        <v>8</v>
      </c>
      <c r="F3879" s="1" t="s">
        <v>14</v>
      </c>
      <c r="G3879" s="1" t="s">
        <v>15</v>
      </c>
      <c r="H3879" s="1" t="s">
        <v>1064</v>
      </c>
    </row>
    <row r="3880" spans="1:8" ht="12.5" x14ac:dyDescent="0.25">
      <c r="A3880" s="1" t="s">
        <v>6365</v>
      </c>
      <c r="C3880" s="1">
        <v>3</v>
      </c>
      <c r="D3880" s="1">
        <v>1.5</v>
      </c>
      <c r="E3880" s="1">
        <v>4.5</v>
      </c>
      <c r="H3880" s="1" t="s">
        <v>1692</v>
      </c>
    </row>
    <row r="3881" spans="1:8" ht="12.5" x14ac:dyDescent="0.25">
      <c r="A3881" s="1" t="s">
        <v>6366</v>
      </c>
      <c r="B3881" s="1" t="s">
        <v>9</v>
      </c>
      <c r="C3881" s="1">
        <v>5</v>
      </c>
      <c r="D3881" s="1">
        <v>2</v>
      </c>
      <c r="E3881" s="1">
        <v>10</v>
      </c>
      <c r="F3881" s="1" t="s">
        <v>14</v>
      </c>
      <c r="G3881" s="1" t="s">
        <v>23</v>
      </c>
      <c r="H3881" s="1" t="s">
        <v>236</v>
      </c>
    </row>
    <row r="3882" spans="1:8" ht="12.5" x14ac:dyDescent="0.25">
      <c r="A3882" s="1" t="s">
        <v>6368</v>
      </c>
      <c r="B3882" s="1" t="s">
        <v>9</v>
      </c>
      <c r="C3882" s="1">
        <v>5</v>
      </c>
      <c r="D3882" s="1">
        <v>2</v>
      </c>
      <c r="E3882" s="1">
        <v>10</v>
      </c>
      <c r="H3882" s="4">
        <v>45058</v>
      </c>
    </row>
    <row r="3883" spans="1:8" ht="12.5" x14ac:dyDescent="0.25">
      <c r="A3883" s="1" t="s">
        <v>6370</v>
      </c>
      <c r="B3883" s="1" t="s">
        <v>9</v>
      </c>
      <c r="C3883" s="1">
        <v>5</v>
      </c>
      <c r="D3883" s="1">
        <v>2</v>
      </c>
      <c r="G3883" s="1" t="s">
        <v>11</v>
      </c>
      <c r="H3883" s="4">
        <v>44960</v>
      </c>
    </row>
    <row r="3884" spans="1:8" ht="12.5" x14ac:dyDescent="0.25">
      <c r="A3884" s="1" t="s">
        <v>6371</v>
      </c>
      <c r="B3884" s="1" t="s">
        <v>18</v>
      </c>
      <c r="C3884" s="1">
        <v>4</v>
      </c>
      <c r="D3884" s="1">
        <v>1</v>
      </c>
      <c r="E3884" s="1">
        <v>4</v>
      </c>
      <c r="F3884" s="1" t="s">
        <v>14</v>
      </c>
      <c r="G3884" s="1" t="s">
        <v>15</v>
      </c>
      <c r="H3884" s="1" t="s">
        <v>1903</v>
      </c>
    </row>
    <row r="3885" spans="1:8" ht="12.5" x14ac:dyDescent="0.25">
      <c r="A3885" s="1" t="s">
        <v>6373</v>
      </c>
      <c r="B3885" s="1" t="s">
        <v>32</v>
      </c>
      <c r="C3885" s="1">
        <v>3</v>
      </c>
      <c r="D3885" s="1" t="s">
        <v>23</v>
      </c>
      <c r="E3885" s="1">
        <v>12</v>
      </c>
      <c r="G3885" s="1" t="s">
        <v>11</v>
      </c>
      <c r="H3885" s="4">
        <v>45114</v>
      </c>
    </row>
    <row r="3886" spans="1:8" ht="12.5" x14ac:dyDescent="0.25">
      <c r="A3886" s="1" t="s">
        <v>6375</v>
      </c>
      <c r="B3886" s="1" t="s">
        <v>49</v>
      </c>
      <c r="C3886" s="1">
        <v>4</v>
      </c>
      <c r="D3886" s="1">
        <v>3</v>
      </c>
      <c r="E3886" s="1">
        <v>12</v>
      </c>
      <c r="F3886" s="1" t="s">
        <v>14</v>
      </c>
      <c r="G3886" s="1" t="s">
        <v>15</v>
      </c>
      <c r="H3886" s="4">
        <v>45234</v>
      </c>
    </row>
    <row r="3887" spans="1:8" ht="12.5" x14ac:dyDescent="0.25">
      <c r="A3887" s="1" t="s">
        <v>6377</v>
      </c>
      <c r="B3887" s="1" t="s">
        <v>18</v>
      </c>
      <c r="C3887" s="1">
        <v>1</v>
      </c>
      <c r="D3887" s="1">
        <v>1</v>
      </c>
      <c r="E3887" s="1">
        <v>1</v>
      </c>
      <c r="F3887" s="1" t="s">
        <v>10</v>
      </c>
      <c r="G3887" s="1" t="s">
        <v>11</v>
      </c>
      <c r="H3887" s="1" t="s">
        <v>269</v>
      </c>
    </row>
    <row r="3888" spans="1:8" ht="12.5" x14ac:dyDescent="0.25">
      <c r="A3888" s="1" t="s">
        <v>3710</v>
      </c>
      <c r="B3888" s="1" t="s">
        <v>32</v>
      </c>
      <c r="C3888" s="1">
        <v>1</v>
      </c>
      <c r="D3888" s="1">
        <v>4</v>
      </c>
      <c r="E3888" s="1">
        <v>4</v>
      </c>
      <c r="H3888" s="4">
        <v>45170</v>
      </c>
    </row>
    <row r="3889" spans="1:8" ht="12.5" x14ac:dyDescent="0.25">
      <c r="A3889" s="1" t="s">
        <v>6380</v>
      </c>
      <c r="B3889" s="1" t="s">
        <v>28</v>
      </c>
      <c r="C3889" s="1">
        <v>3</v>
      </c>
      <c r="D3889" s="1">
        <v>4</v>
      </c>
      <c r="E3889" s="1">
        <v>12</v>
      </c>
      <c r="F3889" s="1" t="s">
        <v>14</v>
      </c>
      <c r="G3889" s="1" t="s">
        <v>15</v>
      </c>
      <c r="H3889" s="1" t="s">
        <v>23</v>
      </c>
    </row>
    <row r="3890" spans="1:8" ht="12.5" x14ac:dyDescent="0.25">
      <c r="A3890" s="1" t="s">
        <v>2345</v>
      </c>
      <c r="B3890" s="1" t="s">
        <v>49</v>
      </c>
      <c r="C3890" s="1">
        <v>4</v>
      </c>
      <c r="D3890" s="1">
        <v>3</v>
      </c>
      <c r="E3890" s="1">
        <v>12</v>
      </c>
      <c r="F3890" s="1" t="s">
        <v>14</v>
      </c>
      <c r="G3890" s="1" t="s">
        <v>15</v>
      </c>
      <c r="H3890" s="1" t="s">
        <v>843</v>
      </c>
    </row>
    <row r="3891" spans="1:8" ht="12.5" x14ac:dyDescent="0.25">
      <c r="A3891" s="1" t="s">
        <v>3636</v>
      </c>
      <c r="B3891" s="1" t="s">
        <v>9</v>
      </c>
      <c r="C3891" s="1">
        <v>2</v>
      </c>
      <c r="D3891" s="1">
        <v>2</v>
      </c>
      <c r="E3891" s="1">
        <v>4</v>
      </c>
      <c r="G3891" s="1" t="s">
        <v>23</v>
      </c>
      <c r="H3891" s="1" t="s">
        <v>1692</v>
      </c>
    </row>
    <row r="3892" spans="1:8" ht="12.5" x14ac:dyDescent="0.25">
      <c r="A3892" s="1" t="s">
        <v>1001</v>
      </c>
      <c r="B3892" s="1" t="s">
        <v>9</v>
      </c>
      <c r="C3892" s="1">
        <v>4</v>
      </c>
      <c r="D3892" s="1">
        <v>2</v>
      </c>
      <c r="E3892" s="1">
        <v>8</v>
      </c>
      <c r="F3892" s="1" t="s">
        <v>10</v>
      </c>
      <c r="G3892" s="1" t="s">
        <v>11</v>
      </c>
      <c r="H3892" s="1" t="s">
        <v>1476</v>
      </c>
    </row>
    <row r="3893" spans="1:8" ht="12.5" x14ac:dyDescent="0.25">
      <c r="A3893" s="1" t="s">
        <v>5399</v>
      </c>
      <c r="B3893" s="1" t="s">
        <v>22</v>
      </c>
      <c r="C3893" s="1">
        <v>1</v>
      </c>
      <c r="D3893" s="1">
        <v>5</v>
      </c>
      <c r="E3893" s="1">
        <v>5</v>
      </c>
      <c r="G3893" s="1" t="s">
        <v>23</v>
      </c>
      <c r="H3893" s="4">
        <v>45056</v>
      </c>
    </row>
    <row r="3894" spans="1:8" ht="12.5" x14ac:dyDescent="0.25">
      <c r="A3894" s="1" t="s">
        <v>6383</v>
      </c>
      <c r="B3894" s="1" t="s">
        <v>32</v>
      </c>
      <c r="C3894" s="1">
        <v>4</v>
      </c>
      <c r="D3894" s="1">
        <v>4</v>
      </c>
      <c r="E3894" s="1">
        <v>16</v>
      </c>
      <c r="G3894" s="1" t="s">
        <v>15</v>
      </c>
      <c r="H3894" s="4">
        <v>44959</v>
      </c>
    </row>
    <row r="3895" spans="1:8" ht="12.5" x14ac:dyDescent="0.25">
      <c r="A3895" s="1" t="s">
        <v>6384</v>
      </c>
      <c r="B3895" s="1" t="s">
        <v>13</v>
      </c>
      <c r="C3895" s="1">
        <v>3</v>
      </c>
      <c r="D3895" s="1">
        <v>3</v>
      </c>
      <c r="E3895" s="1">
        <v>9</v>
      </c>
      <c r="F3895" s="1" t="s">
        <v>14</v>
      </c>
      <c r="G3895" s="1" t="s">
        <v>15</v>
      </c>
      <c r="H3895" s="4">
        <v>45054</v>
      </c>
    </row>
    <row r="3896" spans="1:8" ht="12.5" x14ac:dyDescent="0.25">
      <c r="A3896" s="1" t="s">
        <v>6386</v>
      </c>
      <c r="B3896" s="1" t="s">
        <v>32</v>
      </c>
      <c r="C3896" s="1">
        <v>5</v>
      </c>
      <c r="D3896" s="1">
        <v>4</v>
      </c>
      <c r="E3896" s="1">
        <v>20</v>
      </c>
      <c r="F3896" s="1" t="s">
        <v>19</v>
      </c>
      <c r="G3896" s="1" t="s">
        <v>11</v>
      </c>
      <c r="H3896" s="1" t="s">
        <v>444</v>
      </c>
    </row>
    <row r="3897" spans="1:8" ht="12.5" x14ac:dyDescent="0.25">
      <c r="A3897" s="1" t="s">
        <v>4259</v>
      </c>
      <c r="B3897" s="1" t="s">
        <v>32</v>
      </c>
      <c r="C3897" s="1">
        <v>5</v>
      </c>
      <c r="D3897" s="1">
        <v>4</v>
      </c>
      <c r="E3897" s="1">
        <v>20</v>
      </c>
      <c r="F3897" s="1" t="s">
        <v>26</v>
      </c>
      <c r="H3897" s="4">
        <v>45017</v>
      </c>
    </row>
    <row r="3898" spans="1:8" ht="12.5" x14ac:dyDescent="0.25">
      <c r="A3898" s="1" t="s">
        <v>6389</v>
      </c>
      <c r="B3898" s="1" t="s">
        <v>28</v>
      </c>
      <c r="C3898" s="1">
        <v>5</v>
      </c>
      <c r="D3898" s="1">
        <v>4</v>
      </c>
      <c r="E3898" s="1">
        <v>20</v>
      </c>
      <c r="F3898" s="1" t="s">
        <v>14</v>
      </c>
      <c r="H3898" s="1" t="s">
        <v>830</v>
      </c>
    </row>
    <row r="3899" spans="1:8" ht="12.5" x14ac:dyDescent="0.25">
      <c r="A3899" s="1" t="s">
        <v>1637</v>
      </c>
      <c r="B3899" s="1" t="s">
        <v>9</v>
      </c>
      <c r="C3899" s="1">
        <v>2</v>
      </c>
      <c r="D3899" s="1">
        <v>2</v>
      </c>
      <c r="E3899" s="1">
        <v>4</v>
      </c>
      <c r="F3899" s="1" t="s">
        <v>26</v>
      </c>
      <c r="H3899" s="4">
        <v>45079</v>
      </c>
    </row>
    <row r="3900" spans="1:8" ht="12.5" x14ac:dyDescent="0.25">
      <c r="A3900" s="1" t="s">
        <v>3752</v>
      </c>
      <c r="B3900" s="1" t="s">
        <v>18</v>
      </c>
      <c r="C3900" s="1">
        <v>3</v>
      </c>
      <c r="D3900" s="1">
        <v>1</v>
      </c>
      <c r="F3900" s="1" t="s">
        <v>26</v>
      </c>
      <c r="G3900" s="1" t="s">
        <v>19</v>
      </c>
      <c r="H3900" s="1" t="s">
        <v>1383</v>
      </c>
    </row>
    <row r="3901" spans="1:8" ht="12.5" x14ac:dyDescent="0.25">
      <c r="A3901" s="1" t="s">
        <v>6391</v>
      </c>
      <c r="B3901" s="1" t="s">
        <v>13</v>
      </c>
      <c r="C3901" s="1">
        <v>5</v>
      </c>
      <c r="D3901" s="1">
        <v>3</v>
      </c>
      <c r="E3901" s="1">
        <v>15</v>
      </c>
      <c r="F3901" s="1" t="s">
        <v>26</v>
      </c>
      <c r="H3901" s="4">
        <v>45082</v>
      </c>
    </row>
    <row r="3902" spans="1:8" ht="12.5" x14ac:dyDescent="0.25">
      <c r="A3902" s="1" t="s">
        <v>6392</v>
      </c>
      <c r="C3902" s="1">
        <v>4</v>
      </c>
      <c r="D3902" s="1" t="s">
        <v>19</v>
      </c>
      <c r="E3902" s="1">
        <v>6</v>
      </c>
      <c r="F3902" s="1" t="s">
        <v>14</v>
      </c>
      <c r="G3902" s="1" t="s">
        <v>11</v>
      </c>
      <c r="H3902" s="1" t="s">
        <v>547</v>
      </c>
    </row>
    <row r="3903" spans="1:8" ht="12.5" x14ac:dyDescent="0.25">
      <c r="A3903" s="1" t="s">
        <v>2194</v>
      </c>
      <c r="B3903" s="1" t="s">
        <v>19</v>
      </c>
      <c r="C3903" s="1">
        <v>4</v>
      </c>
      <c r="D3903" s="1">
        <v>1</v>
      </c>
      <c r="E3903" s="1">
        <v>4</v>
      </c>
      <c r="F3903" s="1" t="s">
        <v>10</v>
      </c>
      <c r="G3903" s="1" t="s">
        <v>15</v>
      </c>
      <c r="H3903" s="1" t="s">
        <v>263</v>
      </c>
    </row>
    <row r="3904" spans="1:8" ht="12.5" x14ac:dyDescent="0.25">
      <c r="A3904" s="1" t="s">
        <v>6393</v>
      </c>
      <c r="B3904" s="1" t="s">
        <v>28</v>
      </c>
      <c r="C3904" s="1">
        <v>5</v>
      </c>
      <c r="D3904" s="1">
        <v>4</v>
      </c>
      <c r="E3904" s="1">
        <v>20</v>
      </c>
      <c r="F3904" s="1" t="s">
        <v>10</v>
      </c>
      <c r="H3904" s="1" t="s">
        <v>383</v>
      </c>
    </row>
    <row r="3905" spans="1:8" ht="12.5" x14ac:dyDescent="0.25">
      <c r="A3905" s="1" t="s">
        <v>6395</v>
      </c>
      <c r="B3905" s="1" t="s">
        <v>9</v>
      </c>
      <c r="C3905" s="1">
        <v>4</v>
      </c>
      <c r="D3905" s="1">
        <v>2</v>
      </c>
      <c r="E3905" s="1">
        <v>8</v>
      </c>
      <c r="F3905" s="1" t="s">
        <v>26</v>
      </c>
      <c r="G3905" s="1" t="s">
        <v>11</v>
      </c>
      <c r="H3905" s="1" t="s">
        <v>480</v>
      </c>
    </row>
    <row r="3906" spans="1:8" ht="12.5" x14ac:dyDescent="0.25">
      <c r="A3906" s="1" t="s">
        <v>6397</v>
      </c>
      <c r="B3906" s="1" t="s">
        <v>18</v>
      </c>
      <c r="D3906" s="1">
        <v>1</v>
      </c>
      <c r="E3906" s="1">
        <v>1</v>
      </c>
      <c r="F3906" s="1" t="s">
        <v>10</v>
      </c>
      <c r="G3906" s="1" t="s">
        <v>15</v>
      </c>
      <c r="H3906" s="4">
        <v>44964</v>
      </c>
    </row>
    <row r="3907" spans="1:8" ht="12.5" x14ac:dyDescent="0.25">
      <c r="A3907" s="1" t="s">
        <v>6399</v>
      </c>
      <c r="B3907" s="1" t="s">
        <v>22</v>
      </c>
      <c r="C3907" s="1">
        <v>2</v>
      </c>
      <c r="D3907" s="1">
        <v>5</v>
      </c>
      <c r="E3907" s="1">
        <v>10</v>
      </c>
      <c r="F3907" s="1" t="s">
        <v>14</v>
      </c>
      <c r="G3907" s="1" t="s">
        <v>11</v>
      </c>
      <c r="H3907" s="1" t="s">
        <v>56</v>
      </c>
    </row>
    <row r="3908" spans="1:8" ht="12.5" x14ac:dyDescent="0.25">
      <c r="A3908" s="1" t="s">
        <v>2762</v>
      </c>
      <c r="B3908" s="1" t="s">
        <v>32</v>
      </c>
      <c r="C3908" s="1">
        <v>1</v>
      </c>
      <c r="D3908" s="1">
        <v>4</v>
      </c>
      <c r="E3908" s="1">
        <v>4</v>
      </c>
      <c r="F3908" s="1" t="s">
        <v>10</v>
      </c>
      <c r="G3908" s="1" t="s">
        <v>15</v>
      </c>
      <c r="H3908" s="1" t="s">
        <v>206</v>
      </c>
    </row>
    <row r="3909" spans="1:8" ht="12.5" x14ac:dyDescent="0.25">
      <c r="A3909" s="1" t="s">
        <v>1542</v>
      </c>
      <c r="B3909" s="1" t="s">
        <v>49</v>
      </c>
      <c r="C3909" s="1">
        <v>3</v>
      </c>
      <c r="D3909" s="1">
        <v>3</v>
      </c>
      <c r="E3909" s="1">
        <v>9</v>
      </c>
      <c r="F3909" s="1" t="s">
        <v>26</v>
      </c>
      <c r="G3909" s="1" t="s">
        <v>15</v>
      </c>
      <c r="H3909" s="1" t="s">
        <v>342</v>
      </c>
    </row>
    <row r="3910" spans="1:8" ht="12.5" x14ac:dyDescent="0.25">
      <c r="A3910" s="1" t="s">
        <v>6402</v>
      </c>
      <c r="B3910" s="1" t="s">
        <v>22</v>
      </c>
      <c r="C3910" s="1">
        <v>3</v>
      </c>
      <c r="D3910" s="1">
        <v>5</v>
      </c>
      <c r="E3910" s="1">
        <v>15</v>
      </c>
      <c r="F3910" s="1" t="s">
        <v>26</v>
      </c>
      <c r="G3910" s="1" t="s">
        <v>15</v>
      </c>
      <c r="H3910" s="4">
        <v>45176</v>
      </c>
    </row>
    <row r="3911" spans="1:8" ht="12.5" x14ac:dyDescent="0.25">
      <c r="A3911" s="1" t="s">
        <v>6404</v>
      </c>
      <c r="B3911" s="1" t="s">
        <v>32</v>
      </c>
      <c r="C3911" s="1">
        <v>2</v>
      </c>
      <c r="D3911" s="1">
        <v>4</v>
      </c>
      <c r="F3911" s="1" t="s">
        <v>26</v>
      </c>
      <c r="H3911" s="1" t="s">
        <v>627</v>
      </c>
    </row>
    <row r="3912" spans="1:8" ht="12.5" x14ac:dyDescent="0.25">
      <c r="A3912" s="1" t="s">
        <v>3487</v>
      </c>
      <c r="B3912" s="1" t="s">
        <v>13</v>
      </c>
      <c r="C3912" s="1">
        <v>3</v>
      </c>
      <c r="D3912" s="1">
        <v>3</v>
      </c>
      <c r="E3912" s="1">
        <v>9</v>
      </c>
      <c r="F3912" s="1" t="s">
        <v>26</v>
      </c>
      <c r="H3912" s="4">
        <v>45147</v>
      </c>
    </row>
    <row r="3913" spans="1:8" ht="12.5" x14ac:dyDescent="0.25">
      <c r="A3913" s="1" t="s">
        <v>6406</v>
      </c>
      <c r="B3913" s="1" t="s">
        <v>18</v>
      </c>
      <c r="C3913" s="1">
        <v>5</v>
      </c>
      <c r="D3913" s="1">
        <v>1</v>
      </c>
      <c r="E3913" s="1">
        <v>5</v>
      </c>
      <c r="F3913" s="1" t="s">
        <v>10</v>
      </c>
      <c r="H3913" s="4">
        <v>45054</v>
      </c>
    </row>
    <row r="3914" spans="1:8" ht="12.5" x14ac:dyDescent="0.25">
      <c r="A3914" s="1" t="s">
        <v>6407</v>
      </c>
      <c r="B3914" s="1" t="s">
        <v>13</v>
      </c>
      <c r="C3914" s="1">
        <v>1</v>
      </c>
      <c r="D3914" s="1">
        <v>3</v>
      </c>
      <c r="E3914" s="1">
        <v>3</v>
      </c>
      <c r="F3914" s="1" t="s">
        <v>26</v>
      </c>
      <c r="H3914" s="4">
        <v>45205</v>
      </c>
    </row>
    <row r="3915" spans="1:8" ht="12.5" x14ac:dyDescent="0.25">
      <c r="A3915" s="1" t="s">
        <v>6408</v>
      </c>
      <c r="C3915" s="1">
        <v>4</v>
      </c>
      <c r="D3915" s="1">
        <v>4</v>
      </c>
      <c r="E3915" s="1">
        <v>16</v>
      </c>
      <c r="G3915" s="1" t="s">
        <v>11</v>
      </c>
      <c r="H3915" s="4">
        <v>44966</v>
      </c>
    </row>
    <row r="3916" spans="1:8" ht="12.5" x14ac:dyDescent="0.25">
      <c r="A3916" s="1" t="s">
        <v>5622</v>
      </c>
      <c r="B3916" s="1" t="s">
        <v>9</v>
      </c>
      <c r="C3916" s="1">
        <v>1</v>
      </c>
      <c r="D3916" s="1">
        <v>2</v>
      </c>
      <c r="E3916" s="1">
        <v>2</v>
      </c>
      <c r="F3916" s="1" t="s">
        <v>26</v>
      </c>
      <c r="G3916" s="1" t="s">
        <v>11</v>
      </c>
      <c r="H3916" s="1" t="s">
        <v>407</v>
      </c>
    </row>
    <row r="3917" spans="1:8" ht="12.5" x14ac:dyDescent="0.25">
      <c r="A3917" s="1" t="s">
        <v>5107</v>
      </c>
      <c r="B3917" s="1" t="s">
        <v>13</v>
      </c>
      <c r="C3917" s="1">
        <v>5</v>
      </c>
      <c r="D3917" s="1">
        <v>3</v>
      </c>
      <c r="E3917" s="1">
        <v>15</v>
      </c>
      <c r="F3917" s="1" t="s">
        <v>14</v>
      </c>
      <c r="G3917" s="1" t="s">
        <v>15</v>
      </c>
      <c r="H3917" s="1" t="s">
        <v>544</v>
      </c>
    </row>
    <row r="3918" spans="1:8" ht="12.5" x14ac:dyDescent="0.25">
      <c r="A3918" s="1" t="s">
        <v>6410</v>
      </c>
      <c r="B3918" s="1" t="s">
        <v>49</v>
      </c>
      <c r="C3918" s="1">
        <v>4</v>
      </c>
      <c r="D3918" s="1">
        <v>3</v>
      </c>
      <c r="E3918" s="1">
        <v>12</v>
      </c>
      <c r="F3918" s="1" t="s">
        <v>14</v>
      </c>
      <c r="H3918" s="4">
        <v>45234</v>
      </c>
    </row>
    <row r="3919" spans="1:8" ht="12.5" x14ac:dyDescent="0.25">
      <c r="A3919" s="1" t="s">
        <v>157</v>
      </c>
      <c r="B3919" s="1" t="s">
        <v>23</v>
      </c>
      <c r="C3919" s="1">
        <v>4</v>
      </c>
      <c r="D3919" s="1">
        <v>5</v>
      </c>
      <c r="F3919" s="1" t="s">
        <v>14</v>
      </c>
      <c r="H3919" s="1" t="s">
        <v>1374</v>
      </c>
    </row>
    <row r="3920" spans="1:8" ht="12.5" x14ac:dyDescent="0.25">
      <c r="A3920" s="1" t="s">
        <v>6413</v>
      </c>
      <c r="B3920" s="1" t="s">
        <v>28</v>
      </c>
      <c r="C3920" s="1">
        <v>1</v>
      </c>
      <c r="D3920" s="1">
        <v>4</v>
      </c>
      <c r="E3920" s="1">
        <v>4</v>
      </c>
      <c r="F3920" s="1" t="s">
        <v>26</v>
      </c>
      <c r="G3920" s="1" t="s">
        <v>11</v>
      </c>
    </row>
    <row r="3921" spans="1:8" ht="12.5" x14ac:dyDescent="0.25">
      <c r="A3921" s="1" t="s">
        <v>6415</v>
      </c>
      <c r="B3921" s="1" t="s">
        <v>22</v>
      </c>
      <c r="C3921" s="1">
        <v>2</v>
      </c>
      <c r="D3921" s="1">
        <v>5</v>
      </c>
      <c r="E3921" s="1">
        <v>10</v>
      </c>
      <c r="F3921" s="1" t="s">
        <v>10</v>
      </c>
      <c r="G3921" s="1" t="s">
        <v>23</v>
      </c>
      <c r="H3921" s="1" t="s">
        <v>359</v>
      </c>
    </row>
    <row r="3922" spans="1:8" ht="12.5" x14ac:dyDescent="0.25">
      <c r="A3922" s="1" t="s">
        <v>675</v>
      </c>
      <c r="B3922" s="1" t="s">
        <v>9</v>
      </c>
      <c r="C3922" s="1">
        <v>1</v>
      </c>
      <c r="D3922" s="1">
        <v>2</v>
      </c>
      <c r="E3922" s="1">
        <v>2</v>
      </c>
      <c r="F3922" s="1" t="s">
        <v>10</v>
      </c>
      <c r="H3922" s="4">
        <v>45261</v>
      </c>
    </row>
    <row r="3923" spans="1:8" ht="12.5" x14ac:dyDescent="0.25">
      <c r="A3923" s="1" t="s">
        <v>3220</v>
      </c>
      <c r="B3923" s="1" t="s">
        <v>19</v>
      </c>
      <c r="C3923" s="1">
        <v>2</v>
      </c>
      <c r="D3923" s="1">
        <v>3</v>
      </c>
      <c r="E3923" s="1">
        <v>6</v>
      </c>
      <c r="F3923" s="1" t="s">
        <v>10</v>
      </c>
      <c r="G3923" s="1" t="s">
        <v>11</v>
      </c>
      <c r="H3923" s="4">
        <v>45262</v>
      </c>
    </row>
    <row r="3924" spans="1:8" ht="12.5" x14ac:dyDescent="0.25">
      <c r="A3924" s="1" t="s">
        <v>5797</v>
      </c>
      <c r="B3924" s="1" t="s">
        <v>13</v>
      </c>
      <c r="C3924" s="1">
        <v>4</v>
      </c>
      <c r="D3924" s="1">
        <v>3</v>
      </c>
      <c r="E3924" s="1">
        <v>12</v>
      </c>
    </row>
    <row r="3925" spans="1:8" ht="12.5" x14ac:dyDescent="0.25">
      <c r="A3925" s="1" t="s">
        <v>6420</v>
      </c>
      <c r="B3925" s="1" t="s">
        <v>22</v>
      </c>
      <c r="C3925" s="1">
        <v>2</v>
      </c>
      <c r="D3925" s="1">
        <v>5</v>
      </c>
      <c r="E3925" s="1">
        <v>10</v>
      </c>
      <c r="F3925" s="1" t="s">
        <v>14</v>
      </c>
      <c r="G3925" s="1" t="s">
        <v>15</v>
      </c>
      <c r="H3925" s="4">
        <v>45140</v>
      </c>
    </row>
    <row r="3926" spans="1:8" ht="12.5" x14ac:dyDescent="0.25">
      <c r="A3926" s="1" t="s">
        <v>6421</v>
      </c>
      <c r="B3926" s="1" t="s">
        <v>9</v>
      </c>
      <c r="C3926" s="1">
        <v>3</v>
      </c>
      <c r="D3926" s="1">
        <v>2</v>
      </c>
      <c r="E3926" s="1">
        <v>6</v>
      </c>
      <c r="F3926" s="1" t="s">
        <v>26</v>
      </c>
      <c r="G3926" s="1" t="s">
        <v>11</v>
      </c>
      <c r="H3926" s="1" t="s">
        <v>446</v>
      </c>
    </row>
    <row r="3927" spans="1:8" ht="12.5" x14ac:dyDescent="0.25">
      <c r="A3927" s="1" t="s">
        <v>6422</v>
      </c>
      <c r="B3927" s="1" t="s">
        <v>49</v>
      </c>
      <c r="C3927" s="1">
        <v>3</v>
      </c>
      <c r="D3927" s="1">
        <v>3</v>
      </c>
      <c r="E3927" s="1">
        <v>9</v>
      </c>
      <c r="F3927" s="1" t="s">
        <v>26</v>
      </c>
      <c r="H3927" s="1" t="s">
        <v>50</v>
      </c>
    </row>
    <row r="3928" spans="1:8" ht="12.5" x14ac:dyDescent="0.25">
      <c r="A3928" s="1" t="s">
        <v>6424</v>
      </c>
      <c r="B3928" s="1" t="s">
        <v>18</v>
      </c>
      <c r="C3928" s="1">
        <v>2</v>
      </c>
      <c r="D3928" s="1">
        <v>1</v>
      </c>
      <c r="E3928" s="1">
        <v>2</v>
      </c>
      <c r="F3928" s="1" t="s">
        <v>26</v>
      </c>
      <c r="H3928" s="4">
        <v>44968</v>
      </c>
    </row>
    <row r="3929" spans="1:8" ht="12.5" x14ac:dyDescent="0.25">
      <c r="A3929" s="1" t="s">
        <v>1857</v>
      </c>
      <c r="B3929" s="1" t="s">
        <v>22</v>
      </c>
      <c r="C3929" s="1">
        <v>1</v>
      </c>
      <c r="D3929" s="1" t="s">
        <v>19</v>
      </c>
      <c r="E3929" s="1">
        <v>5</v>
      </c>
      <c r="G3929" s="1" t="s">
        <v>15</v>
      </c>
      <c r="H3929" s="4">
        <v>45262</v>
      </c>
    </row>
    <row r="3930" spans="1:8" ht="12.5" x14ac:dyDescent="0.25">
      <c r="A3930" s="1" t="s">
        <v>2349</v>
      </c>
      <c r="B3930" s="1" t="s">
        <v>32</v>
      </c>
      <c r="C3930" s="1">
        <v>3</v>
      </c>
      <c r="D3930" s="1">
        <v>4</v>
      </c>
      <c r="E3930" s="1">
        <v>12</v>
      </c>
      <c r="F3930" s="1" t="s">
        <v>10</v>
      </c>
      <c r="H3930" s="1" t="s">
        <v>901</v>
      </c>
    </row>
    <row r="3931" spans="1:8" ht="12.5" x14ac:dyDescent="0.25">
      <c r="A3931" s="1" t="s">
        <v>6427</v>
      </c>
      <c r="B3931" s="1" t="s">
        <v>13</v>
      </c>
      <c r="C3931" s="1">
        <v>5</v>
      </c>
      <c r="D3931" s="1">
        <v>3</v>
      </c>
      <c r="E3931" s="1">
        <v>15</v>
      </c>
      <c r="F3931" s="1" t="s">
        <v>26</v>
      </c>
      <c r="G3931" s="1" t="s">
        <v>15</v>
      </c>
      <c r="H3931" s="1" t="s">
        <v>600</v>
      </c>
    </row>
    <row r="3932" spans="1:8" ht="12.5" x14ac:dyDescent="0.25">
      <c r="A3932" s="1" t="s">
        <v>1355</v>
      </c>
      <c r="B3932" s="1" t="s">
        <v>22</v>
      </c>
      <c r="D3932" s="1">
        <v>5</v>
      </c>
      <c r="E3932" s="1">
        <v>10</v>
      </c>
      <c r="F3932" s="1" t="s">
        <v>10</v>
      </c>
      <c r="H3932" s="4">
        <v>44961</v>
      </c>
    </row>
    <row r="3933" spans="1:8" ht="12.5" x14ac:dyDescent="0.25">
      <c r="A3933" s="1" t="s">
        <v>4166</v>
      </c>
      <c r="B3933" s="1" t="s">
        <v>9</v>
      </c>
      <c r="C3933" s="1">
        <v>3</v>
      </c>
      <c r="D3933" s="1">
        <v>2</v>
      </c>
      <c r="E3933" s="1">
        <v>6</v>
      </c>
      <c r="G3933" s="1" t="s">
        <v>15</v>
      </c>
      <c r="H3933" s="1" t="s">
        <v>832</v>
      </c>
    </row>
    <row r="3934" spans="1:8" ht="12.5" x14ac:dyDescent="0.25">
      <c r="A3934" s="1" t="s">
        <v>3474</v>
      </c>
      <c r="B3934" s="1" t="s">
        <v>13</v>
      </c>
      <c r="C3934" s="1">
        <v>2</v>
      </c>
      <c r="D3934" s="1">
        <v>3</v>
      </c>
      <c r="E3934" s="1">
        <v>6</v>
      </c>
      <c r="F3934" s="1" t="s">
        <v>26</v>
      </c>
      <c r="G3934" s="1" t="s">
        <v>15</v>
      </c>
      <c r="H3934" s="4">
        <v>45081</v>
      </c>
    </row>
    <row r="3935" spans="1:8" ht="12.5" x14ac:dyDescent="0.25">
      <c r="A3935" s="1" t="s">
        <v>3779</v>
      </c>
      <c r="B3935" s="1" t="s">
        <v>18</v>
      </c>
      <c r="C3935" s="1">
        <v>4</v>
      </c>
      <c r="D3935" s="1">
        <v>1</v>
      </c>
      <c r="E3935" s="1">
        <v>4</v>
      </c>
      <c r="H3935" s="1" t="s">
        <v>1271</v>
      </c>
    </row>
    <row r="3936" spans="1:8" ht="12.5" x14ac:dyDescent="0.25">
      <c r="A3936" s="1" t="s">
        <v>5672</v>
      </c>
      <c r="B3936" s="1" t="s">
        <v>22</v>
      </c>
      <c r="C3936" s="1">
        <v>4</v>
      </c>
      <c r="D3936" s="1">
        <v>5</v>
      </c>
      <c r="E3936" s="1">
        <v>20</v>
      </c>
      <c r="F3936" s="1" t="s">
        <v>26</v>
      </c>
      <c r="G3936" s="1" t="s">
        <v>11</v>
      </c>
      <c r="H3936" s="1" t="s">
        <v>444</v>
      </c>
    </row>
    <row r="3937" spans="1:8" ht="12.5" x14ac:dyDescent="0.25">
      <c r="A3937" s="1" t="s">
        <v>6432</v>
      </c>
      <c r="B3937" s="1" t="s">
        <v>18</v>
      </c>
      <c r="C3937" s="1">
        <v>4</v>
      </c>
      <c r="D3937" s="1">
        <v>1</v>
      </c>
      <c r="E3937" s="1">
        <v>4</v>
      </c>
      <c r="F3937" s="1" t="s">
        <v>19</v>
      </c>
      <c r="G3937" s="1" t="s">
        <v>15</v>
      </c>
      <c r="H3937" s="4">
        <v>45018</v>
      </c>
    </row>
    <row r="3938" spans="1:8" ht="12.5" x14ac:dyDescent="0.25">
      <c r="A3938" s="1" t="s">
        <v>771</v>
      </c>
      <c r="B3938" s="1" t="s">
        <v>13</v>
      </c>
      <c r="C3938" s="1">
        <v>4</v>
      </c>
      <c r="D3938" s="1">
        <v>3</v>
      </c>
      <c r="E3938" s="1">
        <v>12</v>
      </c>
      <c r="F3938" s="1" t="s">
        <v>10</v>
      </c>
      <c r="H3938" s="1" t="s">
        <v>534</v>
      </c>
    </row>
    <row r="3939" spans="1:8" ht="12.5" x14ac:dyDescent="0.25">
      <c r="A3939" s="1" t="s">
        <v>6433</v>
      </c>
      <c r="B3939" s="1" t="s">
        <v>87</v>
      </c>
      <c r="C3939" s="1">
        <v>5</v>
      </c>
      <c r="D3939" s="1">
        <v>1.5</v>
      </c>
      <c r="E3939" s="1">
        <v>7.5</v>
      </c>
      <c r="F3939" s="1" t="s">
        <v>14</v>
      </c>
      <c r="G3939" s="1" t="s">
        <v>11</v>
      </c>
      <c r="H3939" s="1" t="s">
        <v>219</v>
      </c>
    </row>
    <row r="3940" spans="1:8" ht="12.5" x14ac:dyDescent="0.25">
      <c r="A3940" s="1" t="s">
        <v>6435</v>
      </c>
      <c r="B3940" s="1" t="s">
        <v>87</v>
      </c>
      <c r="C3940" s="1">
        <v>3</v>
      </c>
      <c r="D3940" s="1">
        <v>1.5</v>
      </c>
      <c r="E3940" s="1">
        <v>4.5</v>
      </c>
      <c r="G3940" s="1" t="s">
        <v>23</v>
      </c>
      <c r="H3940" s="1" t="s">
        <v>444</v>
      </c>
    </row>
    <row r="3941" spans="1:8" ht="12.5" x14ac:dyDescent="0.25">
      <c r="A3941" s="1" t="s">
        <v>2904</v>
      </c>
      <c r="B3941" s="1" t="s">
        <v>49</v>
      </c>
      <c r="C3941" s="1">
        <v>3</v>
      </c>
      <c r="D3941" s="1">
        <v>3</v>
      </c>
      <c r="E3941" s="1">
        <v>9</v>
      </c>
      <c r="F3941" s="1" t="s">
        <v>26</v>
      </c>
      <c r="H3941" s="1" t="s">
        <v>278</v>
      </c>
    </row>
    <row r="3942" spans="1:8" ht="12.5" x14ac:dyDescent="0.25">
      <c r="A3942" s="1" t="s">
        <v>6437</v>
      </c>
      <c r="B3942" s="1" t="s">
        <v>9</v>
      </c>
      <c r="C3942" s="1">
        <v>5</v>
      </c>
      <c r="D3942" s="1">
        <v>2</v>
      </c>
      <c r="E3942" s="1">
        <v>10</v>
      </c>
      <c r="F3942" s="1" t="s">
        <v>14</v>
      </c>
      <c r="G3942" s="1" t="s">
        <v>15</v>
      </c>
      <c r="H3942" s="1" t="s">
        <v>23</v>
      </c>
    </row>
    <row r="3943" spans="1:8" ht="12.5" x14ac:dyDescent="0.25">
      <c r="A3943" s="1" t="s">
        <v>6439</v>
      </c>
      <c r="B3943" s="1" t="s">
        <v>87</v>
      </c>
      <c r="C3943" s="1">
        <v>5</v>
      </c>
      <c r="D3943" s="1">
        <v>1.5</v>
      </c>
      <c r="E3943" s="1">
        <v>7.5</v>
      </c>
      <c r="F3943" s="1" t="s">
        <v>14</v>
      </c>
      <c r="H3943" s="4">
        <v>45053</v>
      </c>
    </row>
    <row r="3944" spans="1:8" ht="12.5" x14ac:dyDescent="0.25">
      <c r="A3944" s="1" t="s">
        <v>6440</v>
      </c>
      <c r="B3944" s="1" t="s">
        <v>18</v>
      </c>
      <c r="C3944" s="1">
        <v>3</v>
      </c>
      <c r="D3944" s="1">
        <v>1</v>
      </c>
      <c r="E3944" s="1">
        <v>3</v>
      </c>
      <c r="F3944" s="1" t="s">
        <v>26</v>
      </c>
      <c r="G3944" s="1" t="s">
        <v>15</v>
      </c>
      <c r="H3944" s="1" t="s">
        <v>1506</v>
      </c>
    </row>
    <row r="3945" spans="1:8" ht="12.5" x14ac:dyDescent="0.25">
      <c r="A3945" s="1" t="s">
        <v>6442</v>
      </c>
      <c r="B3945" s="1" t="s">
        <v>87</v>
      </c>
      <c r="C3945" s="1">
        <v>5</v>
      </c>
      <c r="D3945" s="1">
        <v>1.5</v>
      </c>
      <c r="E3945" s="1">
        <v>7.5</v>
      </c>
      <c r="F3945" s="1" t="s">
        <v>10</v>
      </c>
      <c r="G3945" s="1" t="s">
        <v>11</v>
      </c>
      <c r="H3945" s="4">
        <v>45179</v>
      </c>
    </row>
    <row r="3946" spans="1:8" ht="12.5" x14ac:dyDescent="0.25">
      <c r="A3946" s="1" t="s">
        <v>2958</v>
      </c>
      <c r="B3946" s="1" t="s">
        <v>87</v>
      </c>
      <c r="C3946" s="1">
        <v>1</v>
      </c>
      <c r="D3946" s="1">
        <v>1.5</v>
      </c>
      <c r="E3946" s="1">
        <v>1.5</v>
      </c>
      <c r="H3946" s="4">
        <v>45026</v>
      </c>
    </row>
    <row r="3947" spans="1:8" ht="12.5" x14ac:dyDescent="0.25">
      <c r="A3947" s="1" t="s">
        <v>6443</v>
      </c>
      <c r="B3947" s="1" t="s">
        <v>23</v>
      </c>
      <c r="C3947" s="1">
        <v>2</v>
      </c>
      <c r="D3947" s="1">
        <v>4</v>
      </c>
      <c r="E3947" s="1">
        <v>8</v>
      </c>
      <c r="F3947" s="1" t="s">
        <v>10</v>
      </c>
      <c r="H3947" s="1" t="s">
        <v>1660</v>
      </c>
    </row>
    <row r="3948" spans="1:8" ht="12.5" x14ac:dyDescent="0.25">
      <c r="A3948" s="1" t="s">
        <v>3780</v>
      </c>
      <c r="B3948" s="1" t="s">
        <v>32</v>
      </c>
      <c r="C3948" s="1">
        <v>4</v>
      </c>
      <c r="D3948" s="1">
        <v>4</v>
      </c>
      <c r="E3948" s="1" t="s">
        <v>23</v>
      </c>
      <c r="G3948" s="1" t="s">
        <v>11</v>
      </c>
      <c r="H3948" s="1" t="s">
        <v>2666</v>
      </c>
    </row>
    <row r="3949" spans="1:8" ht="12.5" x14ac:dyDescent="0.25">
      <c r="A3949" s="1" t="s">
        <v>6445</v>
      </c>
      <c r="B3949" s="1" t="s">
        <v>28</v>
      </c>
      <c r="C3949" s="1">
        <v>1</v>
      </c>
      <c r="D3949" s="1">
        <v>4</v>
      </c>
      <c r="E3949" s="1">
        <v>4</v>
      </c>
      <c r="F3949" s="1" t="s">
        <v>14</v>
      </c>
      <c r="G3949" s="1" t="s">
        <v>11</v>
      </c>
      <c r="H3949" s="1" t="s">
        <v>84</v>
      </c>
    </row>
    <row r="3950" spans="1:8" ht="12.5" x14ac:dyDescent="0.25">
      <c r="A3950" s="1" t="s">
        <v>4294</v>
      </c>
      <c r="B3950" s="1" t="s">
        <v>49</v>
      </c>
      <c r="C3950" s="1">
        <v>4</v>
      </c>
      <c r="D3950" s="1">
        <v>3</v>
      </c>
      <c r="E3950" s="1">
        <v>12</v>
      </c>
      <c r="F3950" s="1" t="s">
        <v>26</v>
      </c>
      <c r="G3950" s="1" t="s">
        <v>11</v>
      </c>
      <c r="H3950" s="4">
        <v>45054</v>
      </c>
    </row>
    <row r="3951" spans="1:8" ht="12.5" x14ac:dyDescent="0.25">
      <c r="A3951" s="1" t="s">
        <v>6447</v>
      </c>
      <c r="B3951" s="1" t="s">
        <v>49</v>
      </c>
      <c r="C3951" s="1">
        <v>3</v>
      </c>
      <c r="D3951" s="1">
        <v>3</v>
      </c>
      <c r="E3951" s="1">
        <v>9</v>
      </c>
      <c r="F3951" s="1" t="s">
        <v>14</v>
      </c>
      <c r="G3951" s="1" t="s">
        <v>15</v>
      </c>
      <c r="H3951" s="1" t="s">
        <v>1723</v>
      </c>
    </row>
    <row r="3952" spans="1:8" ht="12.5" x14ac:dyDescent="0.25">
      <c r="A3952" s="1" t="s">
        <v>4077</v>
      </c>
      <c r="B3952" s="1" t="s">
        <v>13</v>
      </c>
      <c r="C3952" s="1">
        <v>1</v>
      </c>
      <c r="D3952" s="1">
        <v>3</v>
      </c>
      <c r="E3952" s="1">
        <v>3</v>
      </c>
      <c r="G3952" s="1" t="s">
        <v>11</v>
      </c>
      <c r="H3952" s="1" t="s">
        <v>415</v>
      </c>
    </row>
    <row r="3953" spans="1:8" ht="12.5" x14ac:dyDescent="0.25">
      <c r="A3953" s="1" t="s">
        <v>3024</v>
      </c>
      <c r="B3953" s="1" t="s">
        <v>18</v>
      </c>
      <c r="C3953" s="1">
        <v>5</v>
      </c>
      <c r="D3953" s="1">
        <v>1</v>
      </c>
      <c r="E3953" s="1">
        <v>5</v>
      </c>
      <c r="F3953" s="1" t="s">
        <v>10</v>
      </c>
      <c r="G3953" s="1" t="s">
        <v>15</v>
      </c>
      <c r="H3953" s="4">
        <v>44995</v>
      </c>
    </row>
    <row r="3954" spans="1:8" ht="12.5" x14ac:dyDescent="0.25">
      <c r="A3954" s="1" t="s">
        <v>6451</v>
      </c>
      <c r="B3954" s="1" t="s">
        <v>13</v>
      </c>
      <c r="C3954" s="1">
        <v>4</v>
      </c>
      <c r="D3954" s="1">
        <v>3</v>
      </c>
      <c r="E3954" s="1">
        <v>12</v>
      </c>
      <c r="F3954" s="1" t="s">
        <v>26</v>
      </c>
      <c r="G3954" s="1" t="s">
        <v>11</v>
      </c>
      <c r="H3954" s="1" t="s">
        <v>288</v>
      </c>
    </row>
    <row r="3955" spans="1:8" ht="12.5" x14ac:dyDescent="0.25">
      <c r="A3955" s="1" t="s">
        <v>6454</v>
      </c>
      <c r="B3955" s="1" t="s">
        <v>22</v>
      </c>
      <c r="C3955" s="1">
        <v>1</v>
      </c>
      <c r="D3955" s="1">
        <v>5</v>
      </c>
      <c r="E3955" s="1">
        <v>5</v>
      </c>
      <c r="F3955" s="1" t="s">
        <v>14</v>
      </c>
      <c r="G3955" s="1" t="s">
        <v>15</v>
      </c>
      <c r="H3955" s="1" t="s">
        <v>407</v>
      </c>
    </row>
    <row r="3956" spans="1:8" ht="12.5" x14ac:dyDescent="0.25">
      <c r="A3956" s="1" t="s">
        <v>6456</v>
      </c>
      <c r="B3956" s="1" t="s">
        <v>22</v>
      </c>
      <c r="C3956" s="1">
        <v>1</v>
      </c>
      <c r="D3956" s="1">
        <v>5</v>
      </c>
      <c r="E3956" s="1">
        <v>5</v>
      </c>
      <c r="F3956" s="1" t="s">
        <v>10</v>
      </c>
      <c r="H3956" s="1" t="s">
        <v>1454</v>
      </c>
    </row>
    <row r="3957" spans="1:8" ht="12.5" x14ac:dyDescent="0.25">
      <c r="A3957" s="1" t="s">
        <v>6457</v>
      </c>
      <c r="B3957" s="1" t="s">
        <v>18</v>
      </c>
      <c r="C3957" s="1">
        <v>1</v>
      </c>
      <c r="D3957" s="1">
        <v>1</v>
      </c>
      <c r="E3957" s="1">
        <v>1</v>
      </c>
      <c r="F3957" s="1" t="s">
        <v>19</v>
      </c>
      <c r="G3957" s="1" t="s">
        <v>11</v>
      </c>
      <c r="H3957" s="1" t="s">
        <v>2185</v>
      </c>
    </row>
    <row r="3958" spans="1:8" ht="12.5" x14ac:dyDescent="0.25">
      <c r="A3958" s="1" t="s">
        <v>6459</v>
      </c>
      <c r="B3958" s="1" t="s">
        <v>28</v>
      </c>
      <c r="C3958" s="1">
        <v>4</v>
      </c>
      <c r="D3958" s="1">
        <v>4</v>
      </c>
      <c r="E3958" s="1">
        <v>16</v>
      </c>
      <c r="F3958" s="1" t="s">
        <v>10</v>
      </c>
      <c r="H3958" s="4">
        <v>45270</v>
      </c>
    </row>
    <row r="3959" spans="1:8" ht="12.5" x14ac:dyDescent="0.25">
      <c r="A3959" s="1" t="s">
        <v>6461</v>
      </c>
      <c r="B3959" s="1" t="s">
        <v>9</v>
      </c>
      <c r="C3959" s="1">
        <v>4</v>
      </c>
      <c r="D3959" s="1">
        <v>2</v>
      </c>
      <c r="E3959" s="1">
        <v>8</v>
      </c>
      <c r="H3959" s="4">
        <v>45211</v>
      </c>
    </row>
    <row r="3960" spans="1:8" ht="12.5" x14ac:dyDescent="0.25">
      <c r="A3960" s="1" t="s">
        <v>4190</v>
      </c>
      <c r="B3960" s="1" t="s">
        <v>32</v>
      </c>
      <c r="C3960" s="1">
        <v>4</v>
      </c>
      <c r="D3960" s="1">
        <v>4</v>
      </c>
      <c r="E3960" s="1">
        <v>16</v>
      </c>
      <c r="F3960" s="1" t="s">
        <v>14</v>
      </c>
      <c r="H3960" s="4">
        <v>45145</v>
      </c>
    </row>
    <row r="3961" spans="1:8" ht="12.5" x14ac:dyDescent="0.25">
      <c r="A3961" s="1" t="s">
        <v>6463</v>
      </c>
      <c r="B3961" s="1" t="s">
        <v>9</v>
      </c>
      <c r="C3961" s="1">
        <v>5</v>
      </c>
      <c r="E3961" s="1">
        <v>10</v>
      </c>
      <c r="F3961" s="1" t="s">
        <v>26</v>
      </c>
      <c r="G3961" s="1" t="s">
        <v>11</v>
      </c>
      <c r="H3961" s="4">
        <v>45144</v>
      </c>
    </row>
    <row r="3962" spans="1:8" ht="12.5" x14ac:dyDescent="0.25">
      <c r="A3962" s="1" t="s">
        <v>6464</v>
      </c>
      <c r="B3962" s="1" t="s">
        <v>18</v>
      </c>
      <c r="C3962" s="1">
        <v>2</v>
      </c>
      <c r="D3962" s="1">
        <v>1</v>
      </c>
      <c r="E3962" s="1">
        <v>2</v>
      </c>
      <c r="F3962" s="1" t="s">
        <v>10</v>
      </c>
      <c r="G3962" s="1" t="s">
        <v>23</v>
      </c>
      <c r="H3962" s="4">
        <v>45149</v>
      </c>
    </row>
    <row r="3963" spans="1:8" ht="12.5" x14ac:dyDescent="0.25">
      <c r="A3963" s="1" t="s">
        <v>4361</v>
      </c>
      <c r="B3963" s="1" t="s">
        <v>32</v>
      </c>
      <c r="C3963" s="1" t="s">
        <v>23</v>
      </c>
      <c r="D3963" s="1">
        <v>4</v>
      </c>
      <c r="E3963" s="1">
        <v>12</v>
      </c>
      <c r="F3963" s="1" t="s">
        <v>10</v>
      </c>
      <c r="G3963" s="1" t="s">
        <v>15</v>
      </c>
      <c r="H3963" s="1" t="s">
        <v>386</v>
      </c>
    </row>
    <row r="3964" spans="1:8" ht="12.5" x14ac:dyDescent="0.25">
      <c r="A3964" s="1" t="s">
        <v>6466</v>
      </c>
      <c r="B3964" s="1" t="s">
        <v>13</v>
      </c>
      <c r="C3964" s="1">
        <v>1</v>
      </c>
      <c r="D3964" s="1">
        <v>3</v>
      </c>
      <c r="E3964" s="1">
        <v>3</v>
      </c>
      <c r="H3964" s="4">
        <v>45205</v>
      </c>
    </row>
    <row r="3965" spans="1:8" ht="12.5" x14ac:dyDescent="0.25">
      <c r="A3965" s="1" t="s">
        <v>6467</v>
      </c>
      <c r="B3965" s="1" t="s">
        <v>13</v>
      </c>
      <c r="C3965" s="1">
        <v>2</v>
      </c>
      <c r="D3965" s="1">
        <v>3</v>
      </c>
      <c r="E3965" s="1">
        <v>6</v>
      </c>
      <c r="F3965" s="1" t="s">
        <v>10</v>
      </c>
      <c r="G3965" s="1" t="s">
        <v>11</v>
      </c>
      <c r="H3965" s="4">
        <v>45080</v>
      </c>
    </row>
    <row r="3966" spans="1:8" ht="12.5" x14ac:dyDescent="0.25">
      <c r="A3966" s="1" t="s">
        <v>6470</v>
      </c>
      <c r="C3966" s="1">
        <v>4</v>
      </c>
      <c r="D3966" s="1">
        <v>1</v>
      </c>
      <c r="E3966" s="1">
        <v>4</v>
      </c>
      <c r="G3966" s="1" t="s">
        <v>11</v>
      </c>
      <c r="H3966" s="1" t="s">
        <v>263</v>
      </c>
    </row>
    <row r="3967" spans="1:8" ht="12.5" x14ac:dyDescent="0.25">
      <c r="A3967" s="1" t="s">
        <v>2953</v>
      </c>
      <c r="B3967" s="1" t="s">
        <v>22</v>
      </c>
      <c r="C3967" s="1">
        <v>2</v>
      </c>
      <c r="D3967" s="1">
        <v>5</v>
      </c>
      <c r="E3967" s="1">
        <v>10</v>
      </c>
      <c r="F3967" s="1" t="s">
        <v>14</v>
      </c>
      <c r="G3967" s="1" t="s">
        <v>11</v>
      </c>
      <c r="H3967" s="1" t="s">
        <v>383</v>
      </c>
    </row>
    <row r="3968" spans="1:8" ht="12.5" x14ac:dyDescent="0.25">
      <c r="A3968" s="1" t="s">
        <v>5208</v>
      </c>
      <c r="B3968" s="1" t="s">
        <v>28</v>
      </c>
      <c r="C3968" s="1">
        <v>4</v>
      </c>
      <c r="D3968" s="1">
        <v>4</v>
      </c>
      <c r="E3968" s="1">
        <v>16</v>
      </c>
      <c r="F3968" s="1" t="s">
        <v>14</v>
      </c>
      <c r="G3968" s="1" t="s">
        <v>11</v>
      </c>
      <c r="H3968" s="1" t="s">
        <v>1692</v>
      </c>
    </row>
    <row r="3969" spans="1:8" ht="12.5" x14ac:dyDescent="0.25">
      <c r="A3969" s="1" t="s">
        <v>5313</v>
      </c>
      <c r="B3969" s="1" t="s">
        <v>18</v>
      </c>
      <c r="C3969" s="1">
        <v>4</v>
      </c>
      <c r="D3969" s="1">
        <v>1</v>
      </c>
      <c r="E3969" s="1">
        <v>4</v>
      </c>
      <c r="F3969" s="1" t="s">
        <v>14</v>
      </c>
      <c r="G3969" s="1" t="s">
        <v>15</v>
      </c>
      <c r="H3969" s="1" t="s">
        <v>317</v>
      </c>
    </row>
    <row r="3970" spans="1:8" ht="12.5" x14ac:dyDescent="0.25">
      <c r="A3970" s="1" t="s">
        <v>6473</v>
      </c>
      <c r="B3970" s="1" t="s">
        <v>18</v>
      </c>
      <c r="C3970" s="1">
        <v>4</v>
      </c>
      <c r="D3970" s="1">
        <v>1</v>
      </c>
      <c r="E3970" s="1">
        <v>4</v>
      </c>
      <c r="F3970" s="1" t="s">
        <v>14</v>
      </c>
      <c r="H3970" s="1" t="s">
        <v>81</v>
      </c>
    </row>
    <row r="3971" spans="1:8" ht="12.5" x14ac:dyDescent="0.25">
      <c r="A3971" s="1" t="s">
        <v>6474</v>
      </c>
      <c r="B3971" s="1" t="s">
        <v>49</v>
      </c>
      <c r="C3971" s="1">
        <v>4</v>
      </c>
      <c r="D3971" s="1">
        <v>3</v>
      </c>
      <c r="E3971" s="1">
        <v>12</v>
      </c>
      <c r="F3971" s="1" t="s">
        <v>10</v>
      </c>
      <c r="G3971" s="1" t="s">
        <v>15</v>
      </c>
      <c r="H3971" s="1" t="s">
        <v>347</v>
      </c>
    </row>
    <row r="3972" spans="1:8" ht="12.5" x14ac:dyDescent="0.25">
      <c r="A3972" s="1" t="s">
        <v>6475</v>
      </c>
      <c r="B3972" s="1" t="s">
        <v>87</v>
      </c>
      <c r="C3972" s="1">
        <v>5</v>
      </c>
      <c r="D3972" s="1">
        <v>1.5</v>
      </c>
      <c r="E3972" s="1">
        <v>7.5</v>
      </c>
      <c r="F3972" s="1" t="s">
        <v>26</v>
      </c>
      <c r="G3972" s="1" t="s">
        <v>11</v>
      </c>
      <c r="H3972" s="1" t="s">
        <v>804</v>
      </c>
    </row>
    <row r="3973" spans="1:8" ht="12.5" x14ac:dyDescent="0.25">
      <c r="A3973" s="1" t="s">
        <v>6477</v>
      </c>
      <c r="B3973" s="1" t="s">
        <v>18</v>
      </c>
      <c r="C3973" s="1">
        <v>5</v>
      </c>
      <c r="D3973" s="1">
        <v>1</v>
      </c>
      <c r="E3973" s="1">
        <v>5</v>
      </c>
      <c r="F3973" s="1" t="s">
        <v>26</v>
      </c>
      <c r="G3973" s="1" t="s">
        <v>19</v>
      </c>
      <c r="H3973" s="1" t="s">
        <v>704</v>
      </c>
    </row>
    <row r="3974" spans="1:8" ht="12.5" x14ac:dyDescent="0.25">
      <c r="A3974" s="1" t="s">
        <v>1938</v>
      </c>
      <c r="B3974" s="1" t="s">
        <v>13</v>
      </c>
      <c r="C3974" s="1">
        <v>3</v>
      </c>
      <c r="D3974" s="1">
        <v>3</v>
      </c>
      <c r="E3974" s="1">
        <v>9</v>
      </c>
      <c r="F3974" s="1" t="s">
        <v>26</v>
      </c>
      <c r="G3974" s="1" t="s">
        <v>15</v>
      </c>
      <c r="H3974" s="1" t="s">
        <v>799</v>
      </c>
    </row>
    <row r="3975" spans="1:8" ht="12.5" x14ac:dyDescent="0.25">
      <c r="A3975" s="1" t="s">
        <v>4523</v>
      </c>
      <c r="B3975" s="1" t="s">
        <v>87</v>
      </c>
      <c r="C3975" s="1">
        <v>1</v>
      </c>
      <c r="D3975" s="1">
        <v>1.5</v>
      </c>
      <c r="E3975" s="1">
        <v>1.5</v>
      </c>
      <c r="G3975" s="1" t="s">
        <v>11</v>
      </c>
      <c r="H3975" s="1" t="s">
        <v>571</v>
      </c>
    </row>
    <row r="3976" spans="1:8" ht="12.5" x14ac:dyDescent="0.25">
      <c r="A3976" s="1" t="s">
        <v>1277</v>
      </c>
      <c r="B3976" s="1" t="s">
        <v>23</v>
      </c>
      <c r="D3976" s="1">
        <v>4</v>
      </c>
      <c r="E3976" s="1">
        <v>12</v>
      </c>
      <c r="G3976" s="1" t="s">
        <v>15</v>
      </c>
      <c r="H3976" s="1" t="s">
        <v>199</v>
      </c>
    </row>
    <row r="3977" spans="1:8" ht="12.5" x14ac:dyDescent="0.25">
      <c r="A3977" s="1" t="s">
        <v>3199</v>
      </c>
      <c r="B3977" s="1" t="s">
        <v>9</v>
      </c>
      <c r="C3977" s="1">
        <v>3</v>
      </c>
      <c r="D3977" s="1">
        <v>2</v>
      </c>
      <c r="E3977" s="1">
        <v>6</v>
      </c>
      <c r="F3977" s="1" t="s">
        <v>26</v>
      </c>
      <c r="G3977" s="1" t="s">
        <v>11</v>
      </c>
      <c r="H3977" s="4">
        <v>45242</v>
      </c>
    </row>
    <row r="3978" spans="1:8" ht="12.5" x14ac:dyDescent="0.25">
      <c r="A3978" s="1" t="s">
        <v>4512</v>
      </c>
      <c r="B3978" s="1" t="s">
        <v>22</v>
      </c>
      <c r="C3978" s="1">
        <v>3</v>
      </c>
      <c r="D3978" s="1">
        <v>5</v>
      </c>
      <c r="E3978" s="1">
        <v>15</v>
      </c>
      <c r="F3978" s="1" t="s">
        <v>26</v>
      </c>
      <c r="H3978" s="4">
        <v>45173</v>
      </c>
    </row>
    <row r="3979" spans="1:8" ht="12.5" x14ac:dyDescent="0.25">
      <c r="A3979" s="1" t="s">
        <v>6481</v>
      </c>
      <c r="B3979" s="1" t="s">
        <v>49</v>
      </c>
      <c r="C3979" s="1">
        <v>3</v>
      </c>
      <c r="D3979" s="1">
        <v>3</v>
      </c>
      <c r="E3979" s="1">
        <v>9</v>
      </c>
      <c r="G3979" s="1" t="s">
        <v>15</v>
      </c>
      <c r="H3979" s="1" t="s">
        <v>259</v>
      </c>
    </row>
    <row r="3980" spans="1:8" ht="12.5" x14ac:dyDescent="0.25">
      <c r="A3980" s="1" t="s">
        <v>3281</v>
      </c>
      <c r="B3980" s="1" t="s">
        <v>32</v>
      </c>
      <c r="C3980" s="1">
        <v>4</v>
      </c>
      <c r="D3980" s="1">
        <v>4</v>
      </c>
      <c r="E3980" s="1">
        <v>16</v>
      </c>
      <c r="F3980" s="1" t="s">
        <v>14</v>
      </c>
      <c r="G3980" s="1" t="s">
        <v>11</v>
      </c>
      <c r="H3980" s="1" t="s">
        <v>1647</v>
      </c>
    </row>
    <row r="3981" spans="1:8" ht="12.5" x14ac:dyDescent="0.25">
      <c r="A3981" s="1" t="s">
        <v>1985</v>
      </c>
      <c r="B3981" s="1" t="s">
        <v>13</v>
      </c>
      <c r="C3981" s="1">
        <v>4</v>
      </c>
      <c r="D3981" s="1">
        <v>3</v>
      </c>
      <c r="E3981" s="1">
        <v>12</v>
      </c>
      <c r="F3981" s="1" t="s">
        <v>10</v>
      </c>
      <c r="G3981" s="1" t="s">
        <v>11</v>
      </c>
      <c r="H3981" s="4">
        <v>45180</v>
      </c>
    </row>
    <row r="3982" spans="1:8" ht="12.5" x14ac:dyDescent="0.25">
      <c r="A3982" s="1" t="s">
        <v>6485</v>
      </c>
      <c r="B3982" s="1" t="s">
        <v>22</v>
      </c>
      <c r="C3982" s="1">
        <v>3</v>
      </c>
      <c r="D3982" s="1">
        <v>5</v>
      </c>
      <c r="E3982" s="1">
        <v>15</v>
      </c>
      <c r="F3982" s="1" t="s">
        <v>10</v>
      </c>
      <c r="G3982" s="1" t="s">
        <v>11</v>
      </c>
      <c r="H3982" s="1" t="s">
        <v>383</v>
      </c>
    </row>
    <row r="3983" spans="1:8" ht="12.5" x14ac:dyDescent="0.25">
      <c r="A3983" s="1" t="s">
        <v>2946</v>
      </c>
      <c r="B3983" s="1" t="s">
        <v>23</v>
      </c>
      <c r="C3983" s="1">
        <v>1</v>
      </c>
      <c r="D3983" s="1">
        <v>5</v>
      </c>
      <c r="E3983" s="1">
        <v>5</v>
      </c>
      <c r="H3983" s="1" t="s">
        <v>2959</v>
      </c>
    </row>
    <row r="3984" spans="1:8" ht="12.5" x14ac:dyDescent="0.25">
      <c r="A3984" s="1" t="s">
        <v>6488</v>
      </c>
      <c r="B3984" s="1" t="s">
        <v>22</v>
      </c>
      <c r="C3984" s="1">
        <v>2</v>
      </c>
      <c r="D3984" s="1">
        <v>5</v>
      </c>
      <c r="E3984" s="1">
        <v>10</v>
      </c>
      <c r="G3984" s="1" t="s">
        <v>15</v>
      </c>
      <c r="H3984" s="1" t="s">
        <v>881</v>
      </c>
    </row>
    <row r="3985" spans="1:8" ht="12.5" x14ac:dyDescent="0.25">
      <c r="A3985" s="1" t="s">
        <v>5992</v>
      </c>
      <c r="B3985" s="1" t="s">
        <v>9</v>
      </c>
      <c r="C3985" s="1">
        <v>3</v>
      </c>
      <c r="D3985" s="1">
        <v>2</v>
      </c>
      <c r="E3985" s="1">
        <v>6</v>
      </c>
      <c r="G3985" s="1" t="s">
        <v>11</v>
      </c>
      <c r="H3985" s="4">
        <v>45171</v>
      </c>
    </row>
    <row r="3986" spans="1:8" ht="12.5" x14ac:dyDescent="0.25">
      <c r="A3986" s="1" t="s">
        <v>3130</v>
      </c>
      <c r="B3986" s="1" t="s">
        <v>32</v>
      </c>
      <c r="C3986" s="1">
        <v>1</v>
      </c>
      <c r="D3986" s="1" t="s">
        <v>23</v>
      </c>
      <c r="E3986" s="1">
        <v>4</v>
      </c>
      <c r="F3986" s="1" t="s">
        <v>26</v>
      </c>
      <c r="G3986" s="1" t="s">
        <v>11</v>
      </c>
      <c r="H3986" s="1" t="s">
        <v>67</v>
      </c>
    </row>
    <row r="3987" spans="1:8" ht="12.5" x14ac:dyDescent="0.25">
      <c r="A3987" s="1" t="s">
        <v>6489</v>
      </c>
      <c r="B3987" s="1" t="s">
        <v>32</v>
      </c>
      <c r="C3987" s="1">
        <v>2</v>
      </c>
      <c r="D3987" s="1">
        <v>4</v>
      </c>
      <c r="E3987" s="1">
        <v>8</v>
      </c>
      <c r="F3987" s="1" t="s">
        <v>10</v>
      </c>
      <c r="H3987" s="4">
        <v>45021</v>
      </c>
    </row>
    <row r="3988" spans="1:8" ht="12.5" x14ac:dyDescent="0.25">
      <c r="A3988" s="1" t="s">
        <v>6491</v>
      </c>
      <c r="B3988" s="1" t="s">
        <v>13</v>
      </c>
      <c r="C3988" s="1">
        <v>5</v>
      </c>
      <c r="D3988" s="1">
        <v>3</v>
      </c>
      <c r="E3988" s="1">
        <v>15</v>
      </c>
      <c r="F3988" s="1" t="s">
        <v>26</v>
      </c>
      <c r="G3988" s="1" t="s">
        <v>15</v>
      </c>
      <c r="H3988" s="1" t="s">
        <v>938</v>
      </c>
    </row>
    <row r="3989" spans="1:8" ht="12.5" x14ac:dyDescent="0.25">
      <c r="A3989" s="1" t="s">
        <v>6492</v>
      </c>
      <c r="B3989" s="1" t="s">
        <v>32</v>
      </c>
      <c r="C3989" s="1">
        <v>1</v>
      </c>
      <c r="D3989" s="1">
        <v>4</v>
      </c>
      <c r="E3989" s="1">
        <v>4</v>
      </c>
      <c r="F3989" s="1" t="s">
        <v>10</v>
      </c>
      <c r="G3989" s="1" t="s">
        <v>11</v>
      </c>
      <c r="H3989" s="4">
        <v>45081</v>
      </c>
    </row>
    <row r="3990" spans="1:8" ht="12.5" x14ac:dyDescent="0.25">
      <c r="A3990" s="1" t="s">
        <v>4298</v>
      </c>
      <c r="B3990" s="1" t="s">
        <v>19</v>
      </c>
      <c r="C3990" s="1">
        <v>5</v>
      </c>
      <c r="D3990" s="1">
        <v>2</v>
      </c>
      <c r="E3990" s="1">
        <v>10</v>
      </c>
      <c r="H3990" s="1" t="s">
        <v>407</v>
      </c>
    </row>
    <row r="3991" spans="1:8" ht="12.5" x14ac:dyDescent="0.25">
      <c r="A3991" s="1" t="s">
        <v>6495</v>
      </c>
      <c r="B3991" s="1" t="s">
        <v>9</v>
      </c>
      <c r="C3991" s="1">
        <v>4</v>
      </c>
      <c r="D3991" s="1">
        <v>2</v>
      </c>
      <c r="E3991" s="1">
        <v>8</v>
      </c>
      <c r="F3991" s="1" t="s">
        <v>14</v>
      </c>
      <c r="G3991" s="1" t="s">
        <v>11</v>
      </c>
      <c r="H3991" s="1" t="s">
        <v>1368</v>
      </c>
    </row>
    <row r="3992" spans="1:8" ht="12.5" x14ac:dyDescent="0.25">
      <c r="A3992" s="1" t="s">
        <v>6497</v>
      </c>
      <c r="B3992" s="1" t="s">
        <v>49</v>
      </c>
      <c r="C3992" s="1">
        <v>2</v>
      </c>
      <c r="D3992" s="1">
        <v>3</v>
      </c>
      <c r="E3992" s="1">
        <v>6</v>
      </c>
      <c r="F3992" s="1" t="s">
        <v>19</v>
      </c>
      <c r="G3992" s="1" t="s">
        <v>15</v>
      </c>
      <c r="H3992" s="1" t="s">
        <v>832</v>
      </c>
    </row>
    <row r="3993" spans="1:8" ht="12.5" x14ac:dyDescent="0.25">
      <c r="A3993" s="1" t="s">
        <v>6498</v>
      </c>
      <c r="C3993" s="1">
        <v>4</v>
      </c>
      <c r="D3993" s="1">
        <v>4</v>
      </c>
      <c r="E3993" s="1">
        <v>16</v>
      </c>
      <c r="F3993" s="1" t="s">
        <v>14</v>
      </c>
      <c r="H3993" s="1" t="s">
        <v>166</v>
      </c>
    </row>
    <row r="3994" spans="1:8" ht="12.5" x14ac:dyDescent="0.25">
      <c r="A3994" s="1" t="s">
        <v>5407</v>
      </c>
      <c r="B3994" s="1" t="s">
        <v>49</v>
      </c>
      <c r="C3994" s="1">
        <v>5</v>
      </c>
      <c r="D3994" s="1">
        <v>3</v>
      </c>
      <c r="E3994" s="1">
        <v>15</v>
      </c>
      <c r="G3994" s="1" t="s">
        <v>11</v>
      </c>
      <c r="H3994" s="4">
        <v>44961</v>
      </c>
    </row>
    <row r="3995" spans="1:8" ht="12.5" x14ac:dyDescent="0.25">
      <c r="A3995" s="1" t="s">
        <v>6501</v>
      </c>
      <c r="B3995" s="1" t="s">
        <v>9</v>
      </c>
      <c r="C3995" s="1">
        <v>5</v>
      </c>
      <c r="D3995" s="1">
        <v>2</v>
      </c>
      <c r="E3995" s="1">
        <v>10</v>
      </c>
      <c r="G3995" s="1" t="s">
        <v>15</v>
      </c>
      <c r="H3995" s="4">
        <v>45117</v>
      </c>
    </row>
    <row r="3996" spans="1:8" ht="12.5" x14ac:dyDescent="0.25">
      <c r="A3996" s="1" t="s">
        <v>6502</v>
      </c>
      <c r="B3996" s="1" t="s">
        <v>49</v>
      </c>
      <c r="C3996" s="1">
        <v>5</v>
      </c>
      <c r="D3996" s="1">
        <v>3</v>
      </c>
      <c r="E3996" s="1">
        <v>15</v>
      </c>
      <c r="F3996" s="1" t="s">
        <v>14</v>
      </c>
      <c r="H3996" s="4">
        <v>45272</v>
      </c>
    </row>
    <row r="3997" spans="1:8" ht="12.5" x14ac:dyDescent="0.25">
      <c r="A3997" s="1" t="s">
        <v>6504</v>
      </c>
      <c r="B3997" s="1" t="s">
        <v>87</v>
      </c>
      <c r="C3997" s="1">
        <v>5</v>
      </c>
      <c r="D3997" s="1">
        <v>1.5</v>
      </c>
      <c r="E3997" s="1">
        <v>7.5</v>
      </c>
      <c r="F3997" s="1" t="s">
        <v>10</v>
      </c>
      <c r="G3997" s="1" t="s">
        <v>15</v>
      </c>
      <c r="H3997" s="1" t="s">
        <v>33</v>
      </c>
    </row>
    <row r="3998" spans="1:8" ht="12.5" x14ac:dyDescent="0.25">
      <c r="A3998" s="1" t="s">
        <v>4596</v>
      </c>
      <c r="B3998" s="1" t="s">
        <v>32</v>
      </c>
      <c r="C3998" s="1">
        <v>4</v>
      </c>
      <c r="D3998" s="1">
        <v>4</v>
      </c>
      <c r="E3998" s="1" t="s">
        <v>23</v>
      </c>
      <c r="H3998" s="1" t="s">
        <v>339</v>
      </c>
    </row>
    <row r="3999" spans="1:8" ht="12.5" x14ac:dyDescent="0.25">
      <c r="A3999" s="1" t="s">
        <v>6506</v>
      </c>
      <c r="B3999" s="1" t="s">
        <v>49</v>
      </c>
      <c r="C3999" s="1">
        <v>4</v>
      </c>
      <c r="D3999" s="1">
        <v>3</v>
      </c>
      <c r="E3999" s="1" t="s">
        <v>19</v>
      </c>
      <c r="F3999" s="1" t="s">
        <v>10</v>
      </c>
      <c r="H3999" s="1" t="s">
        <v>938</v>
      </c>
    </row>
    <row r="4000" spans="1:8" ht="12.5" x14ac:dyDescent="0.25">
      <c r="A4000" s="1" t="s">
        <v>6507</v>
      </c>
      <c r="B4000" s="1" t="s">
        <v>18</v>
      </c>
      <c r="C4000" s="1">
        <v>1</v>
      </c>
      <c r="D4000" s="1">
        <v>1</v>
      </c>
      <c r="E4000" s="1">
        <v>1</v>
      </c>
      <c r="F4000" s="1" t="s">
        <v>10</v>
      </c>
      <c r="G4000" s="1" t="s">
        <v>15</v>
      </c>
      <c r="H4000" s="4">
        <v>45109</v>
      </c>
    </row>
    <row r="4001" spans="1:8" ht="12.5" x14ac:dyDescent="0.25">
      <c r="A4001" s="1" t="s">
        <v>1178</v>
      </c>
      <c r="B4001" s="1" t="s">
        <v>18</v>
      </c>
      <c r="C4001" s="1">
        <v>5</v>
      </c>
      <c r="D4001" s="1">
        <v>1</v>
      </c>
      <c r="E4001" s="1">
        <v>5</v>
      </c>
      <c r="F4001" s="1" t="s">
        <v>14</v>
      </c>
      <c r="G4001" s="1" t="s">
        <v>15</v>
      </c>
      <c r="H4001" s="1" t="s">
        <v>585</v>
      </c>
    </row>
    <row r="4002" spans="1:8" ht="12.5" x14ac:dyDescent="0.25">
      <c r="A4002" s="1" t="s">
        <v>6510</v>
      </c>
      <c r="B4002" s="1" t="s">
        <v>18</v>
      </c>
      <c r="C4002" s="1">
        <v>1</v>
      </c>
      <c r="D4002" s="1">
        <v>1</v>
      </c>
      <c r="E4002" s="1">
        <v>1</v>
      </c>
      <c r="F4002" s="1" t="s">
        <v>10</v>
      </c>
      <c r="G4002" s="1" t="s">
        <v>15</v>
      </c>
      <c r="H4002" s="1" t="s">
        <v>359</v>
      </c>
    </row>
    <row r="4003" spans="1:8" ht="12.5" x14ac:dyDescent="0.25">
      <c r="A4003" s="1" t="s">
        <v>6511</v>
      </c>
      <c r="B4003" s="1" t="s">
        <v>13</v>
      </c>
      <c r="C4003" s="1">
        <v>4</v>
      </c>
      <c r="D4003" s="1">
        <v>3</v>
      </c>
      <c r="E4003" s="1">
        <v>12</v>
      </c>
      <c r="F4003" s="1" t="s">
        <v>26</v>
      </c>
      <c r="H4003" s="4">
        <v>44994</v>
      </c>
    </row>
    <row r="4004" spans="1:8" ht="12.5" x14ac:dyDescent="0.25">
      <c r="A4004" s="1" t="s">
        <v>2005</v>
      </c>
      <c r="B4004" s="1" t="s">
        <v>13</v>
      </c>
      <c r="C4004" s="1">
        <v>4</v>
      </c>
      <c r="D4004" s="1">
        <v>3</v>
      </c>
      <c r="E4004" s="1">
        <v>12</v>
      </c>
      <c r="F4004" s="1" t="s">
        <v>10</v>
      </c>
      <c r="G4004" s="1" t="s">
        <v>15</v>
      </c>
      <c r="H4004" s="1" t="s">
        <v>108</v>
      </c>
    </row>
    <row r="4005" spans="1:8" ht="12.5" x14ac:dyDescent="0.25">
      <c r="A4005" s="1" t="s">
        <v>6512</v>
      </c>
      <c r="C4005" s="1">
        <v>3</v>
      </c>
      <c r="D4005" s="1">
        <v>3</v>
      </c>
      <c r="E4005" s="1" t="s">
        <v>19</v>
      </c>
      <c r="F4005" s="1" t="s">
        <v>14</v>
      </c>
      <c r="H4005" s="1" t="s">
        <v>1374</v>
      </c>
    </row>
    <row r="4006" spans="1:8" ht="12.5" x14ac:dyDescent="0.25">
      <c r="A4006" s="1" t="s">
        <v>6513</v>
      </c>
      <c r="B4006" s="1" t="s">
        <v>87</v>
      </c>
      <c r="C4006" s="1">
        <v>1</v>
      </c>
      <c r="D4006" s="1">
        <v>1.5</v>
      </c>
      <c r="E4006" s="1">
        <v>1.5</v>
      </c>
      <c r="F4006" s="1" t="s">
        <v>10</v>
      </c>
      <c r="H4006" s="4">
        <v>44934</v>
      </c>
    </row>
    <row r="4007" spans="1:8" ht="12.5" x14ac:dyDescent="0.25">
      <c r="A4007" s="1" t="s">
        <v>6514</v>
      </c>
      <c r="B4007" s="1" t="s">
        <v>49</v>
      </c>
      <c r="C4007" s="1">
        <v>3</v>
      </c>
      <c r="D4007" s="1">
        <v>3</v>
      </c>
      <c r="E4007" s="1">
        <v>9</v>
      </c>
      <c r="F4007" s="1" t="s">
        <v>26</v>
      </c>
      <c r="G4007" s="1" t="s">
        <v>15</v>
      </c>
      <c r="H4007" s="4">
        <v>44965</v>
      </c>
    </row>
    <row r="4008" spans="1:8" ht="12.5" x14ac:dyDescent="0.25">
      <c r="A4008" s="1" t="s">
        <v>6516</v>
      </c>
      <c r="B4008" s="1" t="s">
        <v>22</v>
      </c>
      <c r="C4008" s="1">
        <v>2</v>
      </c>
      <c r="D4008" s="1" t="s">
        <v>19</v>
      </c>
      <c r="E4008" s="1">
        <v>10</v>
      </c>
      <c r="H4008" s="1" t="s">
        <v>92</v>
      </c>
    </row>
    <row r="4009" spans="1:8" ht="12.5" x14ac:dyDescent="0.25">
      <c r="A4009" s="1" t="s">
        <v>4435</v>
      </c>
      <c r="B4009" s="1" t="s">
        <v>22</v>
      </c>
      <c r="C4009" s="1">
        <v>2</v>
      </c>
      <c r="D4009" s="1">
        <v>5</v>
      </c>
      <c r="E4009" s="1">
        <v>10</v>
      </c>
      <c r="F4009" s="1" t="s">
        <v>14</v>
      </c>
      <c r="G4009" s="1" t="s">
        <v>15</v>
      </c>
      <c r="H4009" s="1" t="s">
        <v>2124</v>
      </c>
    </row>
    <row r="4010" spans="1:8" ht="12.5" x14ac:dyDescent="0.25">
      <c r="A4010" s="1" t="s">
        <v>6519</v>
      </c>
      <c r="B4010" s="1" t="s">
        <v>49</v>
      </c>
      <c r="C4010" s="1">
        <v>2</v>
      </c>
      <c r="D4010" s="1">
        <v>3</v>
      </c>
      <c r="E4010" s="1">
        <v>6</v>
      </c>
      <c r="F4010" s="1" t="s">
        <v>10</v>
      </c>
      <c r="H4010" s="4">
        <v>44929</v>
      </c>
    </row>
    <row r="4011" spans="1:8" ht="12.5" x14ac:dyDescent="0.25">
      <c r="A4011" s="1" t="s">
        <v>4975</v>
      </c>
      <c r="B4011" s="1" t="s">
        <v>87</v>
      </c>
      <c r="C4011" s="1">
        <v>2</v>
      </c>
      <c r="D4011" s="1">
        <v>1.5</v>
      </c>
      <c r="E4011" s="1">
        <v>3</v>
      </c>
      <c r="F4011" s="1" t="s">
        <v>10</v>
      </c>
      <c r="G4011" s="1" t="s">
        <v>11</v>
      </c>
      <c r="H4011" s="4">
        <v>45207</v>
      </c>
    </row>
    <row r="4012" spans="1:8" ht="12.5" x14ac:dyDescent="0.25">
      <c r="A4012" s="1" t="s">
        <v>6520</v>
      </c>
      <c r="B4012" s="1" t="s">
        <v>9</v>
      </c>
      <c r="C4012" s="1">
        <v>5</v>
      </c>
      <c r="D4012" s="1">
        <v>2</v>
      </c>
      <c r="E4012" s="1">
        <v>10</v>
      </c>
      <c r="F4012" s="1" t="s">
        <v>26</v>
      </c>
      <c r="G4012" s="1" t="s">
        <v>11</v>
      </c>
      <c r="H4012" s="1" t="s">
        <v>399</v>
      </c>
    </row>
    <row r="4013" spans="1:8" ht="12.5" x14ac:dyDescent="0.25">
      <c r="A4013" s="1" t="s">
        <v>5039</v>
      </c>
      <c r="B4013" s="1" t="s">
        <v>28</v>
      </c>
      <c r="C4013" s="1">
        <v>5</v>
      </c>
      <c r="D4013" s="1">
        <v>4</v>
      </c>
      <c r="E4013" s="1">
        <v>20</v>
      </c>
      <c r="F4013" s="1" t="s">
        <v>26</v>
      </c>
      <c r="G4013" s="1" t="s">
        <v>11</v>
      </c>
      <c r="H4013" s="4">
        <v>45027</v>
      </c>
    </row>
    <row r="4014" spans="1:8" ht="12.5" x14ac:dyDescent="0.25">
      <c r="A4014" s="1" t="s">
        <v>6523</v>
      </c>
      <c r="B4014" s="1" t="s">
        <v>28</v>
      </c>
      <c r="C4014" s="1">
        <v>1</v>
      </c>
      <c r="D4014" s="1">
        <v>4</v>
      </c>
      <c r="E4014" s="1">
        <v>4</v>
      </c>
      <c r="G4014" s="1" t="s">
        <v>15</v>
      </c>
      <c r="H4014" s="4">
        <v>45237</v>
      </c>
    </row>
    <row r="4015" spans="1:8" ht="12.5" x14ac:dyDescent="0.25">
      <c r="A4015" s="1" t="s">
        <v>3977</v>
      </c>
      <c r="B4015" s="1" t="s">
        <v>22</v>
      </c>
      <c r="C4015" s="1">
        <v>3</v>
      </c>
      <c r="D4015" s="1">
        <v>5</v>
      </c>
      <c r="E4015" s="1">
        <v>15</v>
      </c>
      <c r="G4015" s="1" t="s">
        <v>11</v>
      </c>
      <c r="H4015" s="1" t="s">
        <v>486</v>
      </c>
    </row>
    <row r="4016" spans="1:8" ht="12.5" x14ac:dyDescent="0.25">
      <c r="A4016" s="1" t="s">
        <v>6525</v>
      </c>
      <c r="B4016" s="1" t="s">
        <v>19</v>
      </c>
      <c r="C4016" s="1">
        <v>5</v>
      </c>
      <c r="D4016" s="1">
        <v>5</v>
      </c>
      <c r="E4016" s="1">
        <v>25</v>
      </c>
      <c r="F4016" s="1" t="s">
        <v>10</v>
      </c>
      <c r="G4016" s="1" t="s">
        <v>15</v>
      </c>
      <c r="H4016" s="4">
        <v>44930</v>
      </c>
    </row>
    <row r="4017" spans="1:8" ht="12.5" x14ac:dyDescent="0.25">
      <c r="A4017" s="1" t="s">
        <v>6527</v>
      </c>
      <c r="B4017" s="1" t="s">
        <v>49</v>
      </c>
      <c r="C4017" s="1">
        <v>1</v>
      </c>
      <c r="D4017" s="1">
        <v>3</v>
      </c>
      <c r="E4017" s="1">
        <v>3</v>
      </c>
      <c r="F4017" s="1" t="s">
        <v>10</v>
      </c>
      <c r="G4017" s="1" t="s">
        <v>15</v>
      </c>
      <c r="H4017" s="1" t="s">
        <v>1206</v>
      </c>
    </row>
    <row r="4018" spans="1:8" ht="12.5" x14ac:dyDescent="0.25">
      <c r="A4018" s="1" t="s">
        <v>6528</v>
      </c>
      <c r="B4018" s="1" t="s">
        <v>28</v>
      </c>
      <c r="C4018" s="1">
        <v>1</v>
      </c>
      <c r="D4018" s="1">
        <v>4</v>
      </c>
      <c r="G4018" s="1" t="s">
        <v>11</v>
      </c>
      <c r="H4018" s="1" t="s">
        <v>144</v>
      </c>
    </row>
    <row r="4019" spans="1:8" ht="12.5" x14ac:dyDescent="0.25">
      <c r="A4019" s="1" t="s">
        <v>728</v>
      </c>
      <c r="B4019" s="1" t="s">
        <v>18</v>
      </c>
      <c r="C4019" s="1">
        <v>3</v>
      </c>
      <c r="D4019" s="1">
        <v>1</v>
      </c>
      <c r="E4019" s="1">
        <v>3</v>
      </c>
      <c r="F4019" s="1" t="s">
        <v>14</v>
      </c>
      <c r="G4019" s="1" t="s">
        <v>15</v>
      </c>
      <c r="H4019" s="1" t="s">
        <v>482</v>
      </c>
    </row>
    <row r="4020" spans="1:8" ht="12.5" x14ac:dyDescent="0.25">
      <c r="A4020" s="1" t="s">
        <v>6530</v>
      </c>
      <c r="C4020" s="1">
        <v>2</v>
      </c>
      <c r="D4020" s="1">
        <v>4</v>
      </c>
      <c r="E4020" s="1">
        <v>8</v>
      </c>
      <c r="F4020" s="1" t="s">
        <v>14</v>
      </c>
      <c r="H4020" s="1" t="s">
        <v>92</v>
      </c>
    </row>
    <row r="4021" spans="1:8" ht="12.5" x14ac:dyDescent="0.25">
      <c r="A4021" s="1" t="s">
        <v>6531</v>
      </c>
      <c r="B4021" s="1" t="s">
        <v>9</v>
      </c>
      <c r="C4021" s="1">
        <v>1</v>
      </c>
      <c r="D4021" s="1">
        <v>2</v>
      </c>
      <c r="E4021" s="1">
        <v>2</v>
      </c>
      <c r="F4021" s="1" t="s">
        <v>26</v>
      </c>
      <c r="G4021" s="1" t="s">
        <v>11</v>
      </c>
      <c r="H4021" s="1" t="s">
        <v>108</v>
      </c>
    </row>
    <row r="4022" spans="1:8" ht="12.5" x14ac:dyDescent="0.25">
      <c r="A4022" s="1" t="s">
        <v>6533</v>
      </c>
      <c r="B4022" s="1" t="s">
        <v>22</v>
      </c>
      <c r="C4022" s="1">
        <v>1</v>
      </c>
      <c r="D4022" s="1">
        <v>5</v>
      </c>
      <c r="E4022" s="1">
        <v>5</v>
      </c>
      <c r="F4022" s="1" t="s">
        <v>14</v>
      </c>
      <c r="G4022" s="1" t="s">
        <v>11</v>
      </c>
      <c r="H4022" s="1" t="s">
        <v>995</v>
      </c>
    </row>
    <row r="4023" spans="1:8" ht="12.5" x14ac:dyDescent="0.25">
      <c r="A4023" s="1" t="s">
        <v>6536</v>
      </c>
      <c r="B4023" s="1" t="s">
        <v>18</v>
      </c>
      <c r="C4023" s="1">
        <v>2</v>
      </c>
      <c r="D4023" s="1" t="s">
        <v>23</v>
      </c>
      <c r="E4023" s="1" t="s">
        <v>23</v>
      </c>
      <c r="F4023" s="1" t="s">
        <v>10</v>
      </c>
      <c r="G4023" s="1" t="s">
        <v>15</v>
      </c>
      <c r="H4023" s="1" t="s">
        <v>2115</v>
      </c>
    </row>
    <row r="4024" spans="1:8" ht="12.5" x14ac:dyDescent="0.25">
      <c r="A4024" s="1" t="s">
        <v>6537</v>
      </c>
      <c r="B4024" s="1" t="s">
        <v>9</v>
      </c>
      <c r="C4024" s="1">
        <v>2</v>
      </c>
      <c r="D4024" s="1">
        <v>2</v>
      </c>
      <c r="E4024" s="1">
        <v>4</v>
      </c>
      <c r="F4024" s="1" t="s">
        <v>14</v>
      </c>
      <c r="G4024" s="1" t="s">
        <v>15</v>
      </c>
      <c r="H4024" s="1" t="s">
        <v>843</v>
      </c>
    </row>
    <row r="4025" spans="1:8" ht="12.5" x14ac:dyDescent="0.25">
      <c r="A4025" s="1" t="s">
        <v>5619</v>
      </c>
      <c r="B4025" s="1" t="s">
        <v>13</v>
      </c>
      <c r="C4025" s="1">
        <v>1</v>
      </c>
      <c r="D4025" s="1">
        <v>3</v>
      </c>
      <c r="E4025" s="1">
        <v>3</v>
      </c>
      <c r="G4025" s="1" t="s">
        <v>15</v>
      </c>
      <c r="H4025" s="1" t="s">
        <v>2124</v>
      </c>
    </row>
    <row r="4026" spans="1:8" ht="12.5" x14ac:dyDescent="0.25">
      <c r="A4026" s="1" t="s">
        <v>6538</v>
      </c>
      <c r="B4026" s="1" t="s">
        <v>22</v>
      </c>
      <c r="C4026" s="1">
        <v>5</v>
      </c>
      <c r="D4026" s="1">
        <v>5</v>
      </c>
      <c r="E4026" s="1">
        <v>25</v>
      </c>
      <c r="F4026" s="1" t="s">
        <v>14</v>
      </c>
      <c r="G4026" s="1" t="s">
        <v>15</v>
      </c>
      <c r="H4026" s="1" t="s">
        <v>469</v>
      </c>
    </row>
    <row r="4027" spans="1:8" ht="12.5" x14ac:dyDescent="0.25">
      <c r="A4027" s="1" t="s">
        <v>6540</v>
      </c>
      <c r="B4027" s="1" t="s">
        <v>49</v>
      </c>
      <c r="C4027" s="1">
        <v>3</v>
      </c>
      <c r="E4027" s="1">
        <v>9</v>
      </c>
      <c r="G4027" s="1" t="s">
        <v>11</v>
      </c>
      <c r="H4027" s="4">
        <v>44994</v>
      </c>
    </row>
    <row r="4028" spans="1:8" ht="12.5" x14ac:dyDescent="0.25">
      <c r="A4028" s="1" t="s">
        <v>1182</v>
      </c>
      <c r="B4028" s="1" t="s">
        <v>9</v>
      </c>
      <c r="C4028" s="1">
        <v>2</v>
      </c>
      <c r="D4028" s="1">
        <v>2</v>
      </c>
      <c r="E4028" s="1">
        <v>4</v>
      </c>
      <c r="F4028" s="1" t="s">
        <v>10</v>
      </c>
      <c r="G4028" s="1" t="s">
        <v>15</v>
      </c>
      <c r="H4028" s="1" t="s">
        <v>276</v>
      </c>
    </row>
    <row r="4029" spans="1:8" ht="12.5" x14ac:dyDescent="0.25">
      <c r="A4029" s="1" t="s">
        <v>2518</v>
      </c>
      <c r="B4029" s="1" t="s">
        <v>18</v>
      </c>
      <c r="C4029" s="1">
        <v>4</v>
      </c>
      <c r="D4029" s="1">
        <v>1</v>
      </c>
      <c r="E4029" s="1">
        <v>4</v>
      </c>
      <c r="F4029" s="1" t="s">
        <v>10</v>
      </c>
      <c r="G4029" s="1" t="s">
        <v>15</v>
      </c>
      <c r="H4029" s="1" t="s">
        <v>263</v>
      </c>
    </row>
    <row r="4030" spans="1:8" ht="12.5" x14ac:dyDescent="0.25">
      <c r="A4030" s="1" t="s">
        <v>6542</v>
      </c>
      <c r="B4030" s="1" t="s">
        <v>49</v>
      </c>
      <c r="C4030" s="1">
        <v>4</v>
      </c>
      <c r="D4030" s="1">
        <v>3</v>
      </c>
      <c r="E4030" s="1">
        <v>12</v>
      </c>
      <c r="H4030" s="1" t="s">
        <v>478</v>
      </c>
    </row>
    <row r="4031" spans="1:8" ht="12.5" x14ac:dyDescent="0.25">
      <c r="A4031" s="1" t="s">
        <v>3629</v>
      </c>
      <c r="B4031" s="1" t="s">
        <v>87</v>
      </c>
      <c r="C4031" s="1">
        <v>5</v>
      </c>
      <c r="D4031" s="1">
        <v>1.5</v>
      </c>
      <c r="E4031" s="1">
        <v>7.5</v>
      </c>
      <c r="F4031" s="1" t="s">
        <v>26</v>
      </c>
      <c r="G4031" s="1" t="s">
        <v>11</v>
      </c>
      <c r="H4031" s="4">
        <v>44988</v>
      </c>
    </row>
    <row r="4032" spans="1:8" ht="12.5" x14ac:dyDescent="0.25">
      <c r="A4032" s="1" t="s">
        <v>6544</v>
      </c>
      <c r="B4032" s="1" t="s">
        <v>28</v>
      </c>
      <c r="C4032" s="1">
        <v>1</v>
      </c>
      <c r="D4032" s="1">
        <v>4</v>
      </c>
      <c r="E4032" s="1">
        <v>4</v>
      </c>
      <c r="G4032" s="1" t="s">
        <v>15</v>
      </c>
      <c r="H4032" s="1" t="s">
        <v>37</v>
      </c>
    </row>
    <row r="4033" spans="1:8" ht="12.5" x14ac:dyDescent="0.25">
      <c r="A4033" s="1" t="s">
        <v>6546</v>
      </c>
      <c r="B4033" s="1" t="s">
        <v>32</v>
      </c>
      <c r="C4033" s="1">
        <v>5</v>
      </c>
      <c r="D4033" s="1">
        <v>4</v>
      </c>
      <c r="E4033" s="1">
        <v>20</v>
      </c>
      <c r="F4033" s="1" t="s">
        <v>14</v>
      </c>
      <c r="H4033" s="4">
        <v>45261</v>
      </c>
    </row>
    <row r="4034" spans="1:8" ht="12.5" x14ac:dyDescent="0.25">
      <c r="A4034" s="1" t="s">
        <v>4495</v>
      </c>
      <c r="B4034" s="1" t="s">
        <v>87</v>
      </c>
      <c r="C4034" s="1">
        <v>3</v>
      </c>
      <c r="D4034" s="1">
        <v>1.5</v>
      </c>
      <c r="E4034" s="1">
        <v>4.5</v>
      </c>
      <c r="F4034" s="1" t="s">
        <v>10</v>
      </c>
      <c r="H4034" s="1" t="s">
        <v>567</v>
      </c>
    </row>
    <row r="4035" spans="1:8" ht="12.5" x14ac:dyDescent="0.25">
      <c r="A4035" s="1" t="s">
        <v>1270</v>
      </c>
      <c r="B4035" s="1" t="s">
        <v>13</v>
      </c>
      <c r="C4035" s="1">
        <v>3</v>
      </c>
      <c r="D4035" s="1">
        <v>3</v>
      </c>
      <c r="E4035" s="1">
        <v>9</v>
      </c>
      <c r="G4035" s="1" t="s">
        <v>11</v>
      </c>
      <c r="H4035" s="4">
        <v>45017</v>
      </c>
    </row>
    <row r="4036" spans="1:8" ht="12.5" x14ac:dyDescent="0.25">
      <c r="A4036" s="1" t="s">
        <v>5372</v>
      </c>
      <c r="B4036" s="1" t="s">
        <v>28</v>
      </c>
      <c r="C4036" s="1">
        <v>1</v>
      </c>
      <c r="D4036" s="1">
        <v>4</v>
      </c>
      <c r="E4036" s="1">
        <v>4</v>
      </c>
      <c r="F4036" s="1" t="s">
        <v>10</v>
      </c>
      <c r="H4036" s="4">
        <v>45056</v>
      </c>
    </row>
    <row r="4037" spans="1:8" ht="12.5" x14ac:dyDescent="0.25">
      <c r="A4037" s="1" t="s">
        <v>2396</v>
      </c>
      <c r="B4037" s="1" t="s">
        <v>49</v>
      </c>
      <c r="C4037" s="1">
        <v>3</v>
      </c>
      <c r="D4037" s="1">
        <v>3</v>
      </c>
      <c r="E4037" s="1">
        <v>9</v>
      </c>
      <c r="G4037" s="1" t="s">
        <v>11</v>
      </c>
      <c r="H4037" s="1" t="s">
        <v>632</v>
      </c>
    </row>
    <row r="4038" spans="1:8" ht="12.5" x14ac:dyDescent="0.25">
      <c r="A4038" s="1" t="s">
        <v>6550</v>
      </c>
      <c r="B4038" s="1" t="s">
        <v>22</v>
      </c>
      <c r="C4038" s="1">
        <v>2</v>
      </c>
      <c r="D4038" s="1">
        <v>5</v>
      </c>
      <c r="E4038" s="1">
        <v>10</v>
      </c>
      <c r="F4038" s="1" t="s">
        <v>10</v>
      </c>
      <c r="G4038" s="1" t="s">
        <v>15</v>
      </c>
      <c r="H4038" s="1" t="s">
        <v>482</v>
      </c>
    </row>
    <row r="4039" spans="1:8" ht="12.5" x14ac:dyDescent="0.25">
      <c r="A4039" s="1" t="s">
        <v>6551</v>
      </c>
      <c r="B4039" s="1" t="s">
        <v>28</v>
      </c>
      <c r="C4039" s="1">
        <v>2</v>
      </c>
      <c r="D4039" s="1">
        <v>4</v>
      </c>
      <c r="E4039" s="1">
        <v>8</v>
      </c>
      <c r="G4039" s="1" t="s">
        <v>11</v>
      </c>
      <c r="H4039" s="1" t="s">
        <v>1576</v>
      </c>
    </row>
    <row r="4040" spans="1:8" ht="12.5" x14ac:dyDescent="0.25">
      <c r="A4040" s="1" t="s">
        <v>6552</v>
      </c>
      <c r="B4040" s="1" t="s">
        <v>87</v>
      </c>
      <c r="C4040" s="1">
        <v>5</v>
      </c>
      <c r="D4040" s="1">
        <v>1.5</v>
      </c>
      <c r="E4040" s="1">
        <v>7.5</v>
      </c>
      <c r="F4040" s="1" t="s">
        <v>10</v>
      </c>
      <c r="G4040" s="1" t="s">
        <v>15</v>
      </c>
      <c r="H4040" s="1" t="s">
        <v>393</v>
      </c>
    </row>
    <row r="4041" spans="1:8" ht="12.5" x14ac:dyDescent="0.25">
      <c r="A4041" s="1" t="s">
        <v>2926</v>
      </c>
      <c r="B4041" s="1" t="s">
        <v>32</v>
      </c>
      <c r="C4041" s="1">
        <v>2</v>
      </c>
      <c r="D4041" s="1">
        <v>4</v>
      </c>
      <c r="H4041" s="4">
        <v>45265</v>
      </c>
    </row>
    <row r="4042" spans="1:8" ht="12.5" x14ac:dyDescent="0.25">
      <c r="A4042" s="1" t="s">
        <v>6553</v>
      </c>
      <c r="B4042" s="1" t="s">
        <v>28</v>
      </c>
      <c r="C4042" s="1">
        <v>3</v>
      </c>
      <c r="D4042" s="1">
        <v>4</v>
      </c>
      <c r="E4042" s="1">
        <v>12</v>
      </c>
      <c r="F4042" s="1" t="s">
        <v>26</v>
      </c>
      <c r="H4042" s="1" t="s">
        <v>534</v>
      </c>
    </row>
    <row r="4043" spans="1:8" ht="12.5" x14ac:dyDescent="0.25">
      <c r="A4043" s="1" t="s">
        <v>6555</v>
      </c>
      <c r="B4043" s="1" t="s">
        <v>18</v>
      </c>
      <c r="C4043" s="1">
        <v>2</v>
      </c>
      <c r="D4043" s="1">
        <v>1</v>
      </c>
      <c r="E4043" s="1">
        <v>2</v>
      </c>
      <c r="F4043" s="1" t="s">
        <v>26</v>
      </c>
      <c r="G4043" s="1" t="s">
        <v>11</v>
      </c>
      <c r="H4043" s="1" t="s">
        <v>69</v>
      </c>
    </row>
    <row r="4044" spans="1:8" ht="12.5" x14ac:dyDescent="0.25">
      <c r="A4044" s="1" t="s">
        <v>3384</v>
      </c>
      <c r="B4044" s="1" t="s">
        <v>13</v>
      </c>
      <c r="C4044" s="1">
        <v>2</v>
      </c>
      <c r="D4044" s="1">
        <v>3</v>
      </c>
      <c r="E4044" s="1">
        <v>6</v>
      </c>
      <c r="G4044" s="1" t="s">
        <v>11</v>
      </c>
      <c r="H4044" s="4">
        <v>44935</v>
      </c>
    </row>
    <row r="4045" spans="1:8" ht="12.5" x14ac:dyDescent="0.25">
      <c r="A4045" s="1" t="s">
        <v>6558</v>
      </c>
      <c r="B4045" s="1" t="s">
        <v>28</v>
      </c>
      <c r="C4045" s="1">
        <v>5</v>
      </c>
      <c r="D4045" s="1">
        <v>4</v>
      </c>
      <c r="E4045" s="1" t="s">
        <v>19</v>
      </c>
      <c r="F4045" s="1" t="s">
        <v>26</v>
      </c>
      <c r="G4045" s="1" t="s">
        <v>15</v>
      </c>
      <c r="H4045" s="1" t="s">
        <v>585</v>
      </c>
    </row>
    <row r="4046" spans="1:8" ht="12.5" x14ac:dyDescent="0.25">
      <c r="A4046" s="1" t="s">
        <v>5454</v>
      </c>
      <c r="B4046" s="1" t="s">
        <v>49</v>
      </c>
      <c r="C4046" s="1">
        <v>4</v>
      </c>
      <c r="D4046" s="1">
        <v>3</v>
      </c>
      <c r="E4046" s="1">
        <v>12</v>
      </c>
      <c r="F4046" s="1" t="s">
        <v>26</v>
      </c>
      <c r="G4046" s="1" t="s">
        <v>15</v>
      </c>
      <c r="H4046" s="4">
        <v>45085</v>
      </c>
    </row>
    <row r="4047" spans="1:8" ht="12.5" x14ac:dyDescent="0.25">
      <c r="A4047" s="1" t="s">
        <v>3678</v>
      </c>
      <c r="B4047" s="1" t="s">
        <v>87</v>
      </c>
      <c r="C4047" s="1">
        <v>5</v>
      </c>
      <c r="D4047" s="1">
        <v>1.5</v>
      </c>
      <c r="E4047" s="1">
        <v>7.5</v>
      </c>
      <c r="G4047" s="1" t="s">
        <v>11</v>
      </c>
      <c r="H4047" s="1" t="s">
        <v>878</v>
      </c>
    </row>
    <row r="4048" spans="1:8" ht="12.5" x14ac:dyDescent="0.25">
      <c r="A4048" s="1" t="s">
        <v>6483</v>
      </c>
      <c r="B4048" s="1" t="s">
        <v>32</v>
      </c>
      <c r="D4048" s="1">
        <v>4</v>
      </c>
      <c r="E4048" s="1">
        <v>20</v>
      </c>
      <c r="G4048" s="1" t="s">
        <v>15</v>
      </c>
      <c r="H4048" s="1" t="s">
        <v>446</v>
      </c>
    </row>
    <row r="4049" spans="1:8" ht="12.5" x14ac:dyDescent="0.25">
      <c r="A4049" s="1" t="s">
        <v>6560</v>
      </c>
      <c r="B4049" s="1" t="s">
        <v>18</v>
      </c>
      <c r="C4049" s="1">
        <v>4</v>
      </c>
      <c r="D4049" s="1">
        <v>1</v>
      </c>
      <c r="E4049" s="1">
        <v>4</v>
      </c>
      <c r="G4049" s="1" t="s">
        <v>11</v>
      </c>
      <c r="H4049" s="1" t="s">
        <v>23</v>
      </c>
    </row>
    <row r="4050" spans="1:8" ht="12.5" x14ac:dyDescent="0.25">
      <c r="A4050" s="1" t="s">
        <v>6562</v>
      </c>
      <c r="B4050" s="1" t="s">
        <v>32</v>
      </c>
      <c r="C4050" s="1">
        <v>4</v>
      </c>
      <c r="D4050" s="1">
        <v>4</v>
      </c>
      <c r="E4050" s="1">
        <v>16</v>
      </c>
      <c r="G4050" s="1" t="s">
        <v>11</v>
      </c>
      <c r="H4050" s="4">
        <v>45208</v>
      </c>
    </row>
    <row r="4051" spans="1:8" ht="12.5" x14ac:dyDescent="0.25">
      <c r="A4051" s="1" t="s">
        <v>6564</v>
      </c>
      <c r="B4051" s="1" t="s">
        <v>49</v>
      </c>
      <c r="C4051" s="1">
        <v>1</v>
      </c>
      <c r="D4051" s="1">
        <v>3</v>
      </c>
      <c r="E4051" s="1">
        <v>3</v>
      </c>
      <c r="F4051" s="1" t="s">
        <v>10</v>
      </c>
      <c r="G4051" s="1" t="s">
        <v>15</v>
      </c>
      <c r="H4051" s="4">
        <v>45202</v>
      </c>
    </row>
    <row r="4052" spans="1:8" ht="12.5" x14ac:dyDescent="0.25">
      <c r="A4052" s="1" t="s">
        <v>6566</v>
      </c>
      <c r="B4052" s="1" t="s">
        <v>18</v>
      </c>
      <c r="C4052" s="1">
        <v>2</v>
      </c>
      <c r="D4052" s="1">
        <v>1</v>
      </c>
      <c r="E4052" s="1">
        <v>2</v>
      </c>
      <c r="G4052" s="1" t="s">
        <v>15</v>
      </c>
      <c r="H4052" s="1" t="s">
        <v>729</v>
      </c>
    </row>
    <row r="4053" spans="1:8" ht="12.5" x14ac:dyDescent="0.25">
      <c r="A4053" s="1" t="s">
        <v>6567</v>
      </c>
      <c r="B4053" s="1" t="s">
        <v>9</v>
      </c>
      <c r="C4053" s="1">
        <v>4</v>
      </c>
      <c r="D4053" s="1">
        <v>2</v>
      </c>
      <c r="E4053" s="1">
        <v>8</v>
      </c>
      <c r="H4053" s="1" t="s">
        <v>170</v>
      </c>
    </row>
    <row r="4054" spans="1:8" ht="12.5" x14ac:dyDescent="0.25">
      <c r="A4054" s="1" t="s">
        <v>5884</v>
      </c>
      <c r="B4054" s="1" t="s">
        <v>13</v>
      </c>
      <c r="C4054" s="1">
        <v>3</v>
      </c>
      <c r="D4054" s="1">
        <v>3</v>
      </c>
      <c r="E4054" s="1">
        <v>9</v>
      </c>
      <c r="F4054" s="1" t="s">
        <v>14</v>
      </c>
      <c r="G4054" s="1" t="s">
        <v>15</v>
      </c>
      <c r="H4054" s="1" t="s">
        <v>276</v>
      </c>
    </row>
    <row r="4055" spans="1:8" ht="12.5" x14ac:dyDescent="0.25">
      <c r="A4055" s="1" t="s">
        <v>2017</v>
      </c>
      <c r="B4055" s="1" t="s">
        <v>22</v>
      </c>
      <c r="C4055" s="1">
        <v>5</v>
      </c>
      <c r="D4055" s="1">
        <v>5</v>
      </c>
      <c r="E4055" s="1">
        <v>25</v>
      </c>
      <c r="F4055" s="1" t="s">
        <v>14</v>
      </c>
      <c r="H4055" s="1" t="s">
        <v>1586</v>
      </c>
    </row>
    <row r="4056" spans="1:8" ht="12.5" x14ac:dyDescent="0.25">
      <c r="A4056" s="1" t="s">
        <v>6568</v>
      </c>
      <c r="B4056" s="1" t="s">
        <v>9</v>
      </c>
      <c r="C4056" s="1">
        <v>2</v>
      </c>
      <c r="D4056" s="1">
        <v>2</v>
      </c>
      <c r="E4056" s="1">
        <v>4</v>
      </c>
      <c r="H4056" s="1" t="s">
        <v>261</v>
      </c>
    </row>
    <row r="4057" spans="1:8" ht="12.5" x14ac:dyDescent="0.25">
      <c r="A4057" s="1" t="s">
        <v>6569</v>
      </c>
      <c r="B4057" s="1" t="s">
        <v>28</v>
      </c>
      <c r="D4057" s="1">
        <v>4</v>
      </c>
      <c r="E4057" s="1">
        <v>4</v>
      </c>
      <c r="F4057" s="1" t="s">
        <v>26</v>
      </c>
      <c r="G4057" s="1" t="s">
        <v>11</v>
      </c>
      <c r="H4057" s="4">
        <v>45263</v>
      </c>
    </row>
    <row r="4058" spans="1:8" ht="12.5" x14ac:dyDescent="0.25">
      <c r="A4058" s="1" t="s">
        <v>6571</v>
      </c>
      <c r="B4058" s="1" t="s">
        <v>22</v>
      </c>
      <c r="C4058" s="1">
        <v>1</v>
      </c>
      <c r="D4058" s="1">
        <v>5</v>
      </c>
      <c r="E4058" s="1" t="s">
        <v>19</v>
      </c>
      <c r="G4058" s="1" t="s">
        <v>15</v>
      </c>
      <c r="H4058" s="4">
        <v>44963</v>
      </c>
    </row>
    <row r="4059" spans="1:8" ht="12.5" x14ac:dyDescent="0.25">
      <c r="A4059" s="1" t="s">
        <v>6573</v>
      </c>
      <c r="B4059" s="1" t="s">
        <v>18</v>
      </c>
      <c r="C4059" s="1">
        <v>3</v>
      </c>
      <c r="D4059" s="1">
        <v>1</v>
      </c>
      <c r="E4059" s="1">
        <v>3</v>
      </c>
      <c r="F4059" s="1" t="s">
        <v>10</v>
      </c>
      <c r="H4059" s="1" t="s">
        <v>117</v>
      </c>
    </row>
    <row r="4060" spans="1:8" ht="12.5" x14ac:dyDescent="0.25">
      <c r="A4060" s="1" t="s">
        <v>6575</v>
      </c>
      <c r="B4060" s="1" t="s">
        <v>19</v>
      </c>
      <c r="C4060" s="1">
        <v>2</v>
      </c>
      <c r="D4060" s="1">
        <v>1.5</v>
      </c>
      <c r="E4060" s="1" t="s">
        <v>23</v>
      </c>
      <c r="F4060" s="1" t="s">
        <v>14</v>
      </c>
      <c r="G4060" s="1" t="s">
        <v>11</v>
      </c>
      <c r="H4060" s="1" t="s">
        <v>1161</v>
      </c>
    </row>
    <row r="4061" spans="1:8" ht="12.5" x14ac:dyDescent="0.25">
      <c r="A4061" s="1" t="s">
        <v>6218</v>
      </c>
      <c r="B4061" s="1" t="s">
        <v>28</v>
      </c>
      <c r="C4061" s="1">
        <v>1</v>
      </c>
      <c r="D4061" s="1">
        <v>4</v>
      </c>
      <c r="E4061" s="1">
        <v>4</v>
      </c>
      <c r="F4061" s="1" t="s">
        <v>26</v>
      </c>
      <c r="G4061" s="1" t="s">
        <v>15</v>
      </c>
      <c r="H4061" s="1" t="s">
        <v>503</v>
      </c>
    </row>
    <row r="4062" spans="1:8" ht="12.5" x14ac:dyDescent="0.25">
      <c r="A4062" s="1" t="s">
        <v>6577</v>
      </c>
      <c r="B4062" s="1" t="s">
        <v>32</v>
      </c>
      <c r="C4062" s="1">
        <v>5</v>
      </c>
      <c r="D4062" s="1">
        <v>4</v>
      </c>
      <c r="E4062" s="1">
        <v>20</v>
      </c>
      <c r="F4062" s="1" t="s">
        <v>26</v>
      </c>
      <c r="G4062" s="1" t="s">
        <v>15</v>
      </c>
      <c r="H4062" s="4">
        <v>45112</v>
      </c>
    </row>
    <row r="4063" spans="1:8" ht="12.5" x14ac:dyDescent="0.25">
      <c r="A4063" s="1" t="s">
        <v>3216</v>
      </c>
      <c r="B4063" s="1" t="s">
        <v>87</v>
      </c>
      <c r="C4063" s="1">
        <v>4</v>
      </c>
      <c r="D4063" s="1">
        <v>1.5</v>
      </c>
      <c r="E4063" s="1">
        <v>6</v>
      </c>
      <c r="F4063" s="1" t="s">
        <v>23</v>
      </c>
      <c r="G4063" s="1" t="s">
        <v>15</v>
      </c>
      <c r="H4063" s="4">
        <v>45020</v>
      </c>
    </row>
    <row r="4064" spans="1:8" ht="12.5" x14ac:dyDescent="0.25">
      <c r="A4064" s="1" t="s">
        <v>6580</v>
      </c>
      <c r="B4064" s="1" t="s">
        <v>28</v>
      </c>
      <c r="C4064" s="1">
        <v>5</v>
      </c>
      <c r="D4064" s="1">
        <v>4</v>
      </c>
      <c r="E4064" s="1">
        <v>20</v>
      </c>
      <c r="F4064" s="1" t="s">
        <v>14</v>
      </c>
      <c r="H4064" s="1" t="s">
        <v>1454</v>
      </c>
    </row>
    <row r="4065" spans="1:8" ht="12.5" x14ac:dyDescent="0.25">
      <c r="A4065" s="1" t="s">
        <v>6582</v>
      </c>
      <c r="B4065" s="1" t="s">
        <v>49</v>
      </c>
      <c r="C4065" s="1">
        <v>3</v>
      </c>
      <c r="D4065" s="1">
        <v>3</v>
      </c>
      <c r="E4065" s="1">
        <v>9</v>
      </c>
      <c r="F4065" s="1" t="s">
        <v>10</v>
      </c>
      <c r="G4065" s="1" t="s">
        <v>15</v>
      </c>
      <c r="H4065" s="1" t="s">
        <v>162</v>
      </c>
    </row>
    <row r="4066" spans="1:8" ht="12.5" x14ac:dyDescent="0.25">
      <c r="A4066" s="1" t="s">
        <v>6584</v>
      </c>
      <c r="B4066" s="1" t="s">
        <v>18</v>
      </c>
      <c r="C4066" s="1">
        <v>1</v>
      </c>
      <c r="D4066" s="1">
        <v>1</v>
      </c>
      <c r="E4066" s="1" t="s">
        <v>23</v>
      </c>
      <c r="F4066" s="1" t="s">
        <v>10</v>
      </c>
      <c r="G4066" s="1" t="s">
        <v>15</v>
      </c>
      <c r="H4066" s="1" t="s">
        <v>33</v>
      </c>
    </row>
    <row r="4067" spans="1:8" ht="12.5" x14ac:dyDescent="0.25">
      <c r="A4067" s="1" t="s">
        <v>2253</v>
      </c>
      <c r="B4067" s="1" t="s">
        <v>9</v>
      </c>
      <c r="C4067" s="1">
        <v>2</v>
      </c>
      <c r="D4067" s="1">
        <v>2</v>
      </c>
      <c r="E4067" s="1">
        <v>4</v>
      </c>
      <c r="F4067" s="1" t="s">
        <v>26</v>
      </c>
      <c r="G4067" s="1" t="s">
        <v>15</v>
      </c>
      <c r="H4067" s="4">
        <v>44987</v>
      </c>
    </row>
    <row r="4068" spans="1:8" ht="12.5" x14ac:dyDescent="0.25">
      <c r="A4068" s="1" t="s">
        <v>4178</v>
      </c>
      <c r="B4068" s="1" t="s">
        <v>49</v>
      </c>
      <c r="C4068" s="1">
        <v>2</v>
      </c>
      <c r="D4068" s="1">
        <v>3</v>
      </c>
      <c r="E4068" s="1">
        <v>6</v>
      </c>
      <c r="F4068" s="1" t="s">
        <v>26</v>
      </c>
      <c r="H4068" s="4">
        <v>45234</v>
      </c>
    </row>
    <row r="4069" spans="1:8" ht="12.5" x14ac:dyDescent="0.25">
      <c r="A4069" s="1" t="s">
        <v>6587</v>
      </c>
      <c r="B4069" s="1" t="s">
        <v>18</v>
      </c>
      <c r="C4069" s="1">
        <v>3</v>
      </c>
      <c r="D4069" s="1">
        <v>1</v>
      </c>
      <c r="E4069" s="1">
        <v>3</v>
      </c>
      <c r="G4069" s="1" t="s">
        <v>15</v>
      </c>
      <c r="H4069" s="1" t="s">
        <v>307</v>
      </c>
    </row>
    <row r="4070" spans="1:8" ht="12.5" x14ac:dyDescent="0.25">
      <c r="A4070" s="1" t="s">
        <v>6589</v>
      </c>
      <c r="B4070" s="1" t="s">
        <v>9</v>
      </c>
      <c r="C4070" s="1">
        <v>2</v>
      </c>
      <c r="D4070" s="1">
        <v>2</v>
      </c>
      <c r="E4070" s="1">
        <v>4</v>
      </c>
      <c r="F4070" s="1" t="s">
        <v>26</v>
      </c>
      <c r="G4070" s="1" t="s">
        <v>11</v>
      </c>
      <c r="H4070" s="4">
        <v>44938</v>
      </c>
    </row>
    <row r="4071" spans="1:8" ht="12.5" x14ac:dyDescent="0.25">
      <c r="A4071" s="1" t="s">
        <v>1853</v>
      </c>
      <c r="B4071" s="1" t="s">
        <v>19</v>
      </c>
      <c r="C4071" s="1">
        <v>4</v>
      </c>
      <c r="D4071" s="1">
        <v>5</v>
      </c>
      <c r="E4071" s="1">
        <v>20</v>
      </c>
      <c r="F4071" s="1" t="s">
        <v>26</v>
      </c>
      <c r="H4071" s="1" t="s">
        <v>59</v>
      </c>
    </row>
    <row r="4072" spans="1:8" ht="12.5" x14ac:dyDescent="0.25">
      <c r="A4072" s="1" t="s">
        <v>3413</v>
      </c>
      <c r="B4072" s="1" t="s">
        <v>13</v>
      </c>
      <c r="C4072" s="1">
        <v>1</v>
      </c>
      <c r="D4072" s="1">
        <v>3</v>
      </c>
      <c r="E4072" s="1">
        <v>3</v>
      </c>
      <c r="F4072" s="1" t="s">
        <v>14</v>
      </c>
      <c r="G4072" s="1" t="s">
        <v>11</v>
      </c>
      <c r="H4072" s="1" t="s">
        <v>1326</v>
      </c>
    </row>
    <row r="4073" spans="1:8" ht="12.5" x14ac:dyDescent="0.25">
      <c r="A4073" s="1" t="s">
        <v>5849</v>
      </c>
      <c r="B4073" s="1" t="s">
        <v>87</v>
      </c>
      <c r="C4073" s="1">
        <v>4</v>
      </c>
      <c r="D4073" s="1">
        <v>1.5</v>
      </c>
      <c r="E4073" s="1">
        <v>6</v>
      </c>
      <c r="F4073" s="1" t="s">
        <v>14</v>
      </c>
      <c r="H4073" s="4">
        <v>45239</v>
      </c>
    </row>
    <row r="4074" spans="1:8" ht="12.5" x14ac:dyDescent="0.25">
      <c r="A4074" s="1" t="s">
        <v>6593</v>
      </c>
      <c r="B4074" s="1" t="s">
        <v>87</v>
      </c>
      <c r="C4074" s="1">
        <v>5</v>
      </c>
      <c r="D4074" s="1">
        <v>1.5</v>
      </c>
      <c r="E4074" s="1">
        <v>7.5</v>
      </c>
      <c r="G4074" s="1" t="s">
        <v>11</v>
      </c>
      <c r="H4074" s="1" t="s">
        <v>1233</v>
      </c>
    </row>
    <row r="4075" spans="1:8" ht="12.5" x14ac:dyDescent="0.25">
      <c r="A4075" s="1" t="s">
        <v>6595</v>
      </c>
      <c r="B4075" s="1" t="s">
        <v>49</v>
      </c>
      <c r="C4075" s="1">
        <v>2</v>
      </c>
      <c r="D4075" s="1">
        <v>3</v>
      </c>
      <c r="E4075" s="1">
        <v>6</v>
      </c>
      <c r="F4075" s="1" t="s">
        <v>26</v>
      </c>
      <c r="H4075" s="1" t="s">
        <v>706</v>
      </c>
    </row>
    <row r="4076" spans="1:8" ht="12.5" x14ac:dyDescent="0.25">
      <c r="A4076" s="1" t="s">
        <v>6597</v>
      </c>
      <c r="B4076" s="1" t="s">
        <v>18</v>
      </c>
      <c r="C4076" s="1">
        <v>4</v>
      </c>
      <c r="D4076" s="1">
        <v>1</v>
      </c>
      <c r="E4076" s="1">
        <v>4</v>
      </c>
      <c r="F4076" s="1" t="s">
        <v>10</v>
      </c>
      <c r="G4076" s="1" t="s">
        <v>11</v>
      </c>
      <c r="H4076" s="1" t="s">
        <v>56</v>
      </c>
    </row>
    <row r="4077" spans="1:8" ht="12.5" x14ac:dyDescent="0.25">
      <c r="A4077" s="1" t="s">
        <v>6599</v>
      </c>
      <c r="C4077" s="1">
        <v>4</v>
      </c>
      <c r="D4077" s="1">
        <v>1.5</v>
      </c>
      <c r="E4077" s="1">
        <v>6</v>
      </c>
      <c r="F4077" s="1" t="s">
        <v>23</v>
      </c>
      <c r="G4077" s="1" t="s">
        <v>15</v>
      </c>
      <c r="H4077" s="1" t="s">
        <v>249</v>
      </c>
    </row>
    <row r="4078" spans="1:8" ht="12.5" x14ac:dyDescent="0.25">
      <c r="A4078" s="1" t="s">
        <v>2857</v>
      </c>
      <c r="B4078" s="1" t="s">
        <v>9</v>
      </c>
      <c r="C4078" s="1">
        <v>1</v>
      </c>
      <c r="D4078" s="1" t="s">
        <v>23</v>
      </c>
      <c r="E4078" s="1">
        <v>2</v>
      </c>
      <c r="H4078" s="1" t="s">
        <v>2735</v>
      </c>
    </row>
    <row r="4079" spans="1:8" ht="12.5" x14ac:dyDescent="0.25">
      <c r="A4079" s="1" t="s">
        <v>6600</v>
      </c>
      <c r="B4079" s="1" t="s">
        <v>19</v>
      </c>
      <c r="C4079" s="1">
        <v>1</v>
      </c>
      <c r="D4079" s="1">
        <v>2</v>
      </c>
      <c r="E4079" s="1">
        <v>2</v>
      </c>
      <c r="F4079" s="1" t="s">
        <v>26</v>
      </c>
      <c r="G4079" s="1" t="s">
        <v>15</v>
      </c>
      <c r="H4079" s="1" t="s">
        <v>2264</v>
      </c>
    </row>
    <row r="4080" spans="1:8" ht="12.5" x14ac:dyDescent="0.25">
      <c r="A4080" s="1" t="s">
        <v>4754</v>
      </c>
      <c r="B4080" s="1" t="s">
        <v>32</v>
      </c>
      <c r="C4080" s="1">
        <v>1</v>
      </c>
      <c r="D4080" s="1">
        <v>4</v>
      </c>
      <c r="E4080" s="1">
        <v>4</v>
      </c>
      <c r="F4080" s="1" t="s">
        <v>10</v>
      </c>
      <c r="H4080" s="4">
        <v>45205</v>
      </c>
    </row>
    <row r="4081" spans="1:8" ht="12.5" x14ac:dyDescent="0.25">
      <c r="A4081" s="1" t="s">
        <v>6601</v>
      </c>
      <c r="B4081" s="1" t="s">
        <v>13</v>
      </c>
      <c r="C4081" s="1">
        <v>5</v>
      </c>
      <c r="D4081" s="1">
        <v>3</v>
      </c>
      <c r="E4081" s="1">
        <v>15</v>
      </c>
      <c r="H4081" s="4">
        <v>45048</v>
      </c>
    </row>
    <row r="4082" spans="1:8" ht="12.5" x14ac:dyDescent="0.25">
      <c r="A4082" s="1" t="s">
        <v>4215</v>
      </c>
      <c r="B4082" s="1" t="s">
        <v>87</v>
      </c>
      <c r="C4082" s="1">
        <v>4</v>
      </c>
      <c r="D4082" s="1">
        <v>1.5</v>
      </c>
      <c r="E4082" s="1">
        <v>6</v>
      </c>
      <c r="F4082" s="1" t="s">
        <v>26</v>
      </c>
      <c r="G4082" s="1" t="s">
        <v>11</v>
      </c>
      <c r="H4082" s="4">
        <v>45055</v>
      </c>
    </row>
    <row r="4083" spans="1:8" ht="12.5" x14ac:dyDescent="0.25">
      <c r="A4083" s="1" t="s">
        <v>6602</v>
      </c>
      <c r="B4083" s="1" t="s">
        <v>87</v>
      </c>
      <c r="C4083" s="1">
        <v>1</v>
      </c>
      <c r="D4083" s="1">
        <v>1.5</v>
      </c>
      <c r="E4083" s="1">
        <v>1.5</v>
      </c>
      <c r="F4083" s="1" t="s">
        <v>14</v>
      </c>
      <c r="G4083" s="1" t="s">
        <v>23</v>
      </c>
      <c r="H4083" s="1" t="s">
        <v>706</v>
      </c>
    </row>
    <row r="4084" spans="1:8" ht="12.5" x14ac:dyDescent="0.25">
      <c r="A4084" s="1" t="s">
        <v>1979</v>
      </c>
      <c r="B4084" s="1" t="s">
        <v>9</v>
      </c>
      <c r="C4084" s="1">
        <v>3</v>
      </c>
      <c r="D4084" s="1">
        <v>2</v>
      </c>
      <c r="E4084" s="1">
        <v>6</v>
      </c>
      <c r="H4084" s="4">
        <v>45239</v>
      </c>
    </row>
    <row r="4085" spans="1:8" ht="12.5" x14ac:dyDescent="0.25">
      <c r="A4085" s="1" t="s">
        <v>6603</v>
      </c>
      <c r="B4085" s="1" t="s">
        <v>18</v>
      </c>
      <c r="C4085" s="1">
        <v>1</v>
      </c>
      <c r="D4085" s="1">
        <v>1</v>
      </c>
      <c r="F4085" s="1" t="s">
        <v>14</v>
      </c>
      <c r="G4085" s="1" t="s">
        <v>15</v>
      </c>
    </row>
    <row r="4086" spans="1:8" ht="12.5" x14ac:dyDescent="0.25">
      <c r="A4086" s="1" t="s">
        <v>6605</v>
      </c>
      <c r="B4086" s="1" t="s">
        <v>28</v>
      </c>
      <c r="C4086" s="1">
        <v>4</v>
      </c>
      <c r="D4086" s="1">
        <v>4</v>
      </c>
      <c r="E4086" s="1">
        <v>16</v>
      </c>
      <c r="F4086" s="1" t="s">
        <v>26</v>
      </c>
      <c r="G4086" s="1" t="s">
        <v>15</v>
      </c>
      <c r="H4086" s="4">
        <v>45022</v>
      </c>
    </row>
    <row r="4087" spans="1:8" ht="12.5" x14ac:dyDescent="0.25">
      <c r="A4087" s="1" t="s">
        <v>6607</v>
      </c>
      <c r="B4087" s="1" t="s">
        <v>19</v>
      </c>
      <c r="C4087" s="1">
        <v>2</v>
      </c>
      <c r="D4087" s="1">
        <v>2</v>
      </c>
      <c r="E4087" s="1">
        <v>4</v>
      </c>
      <c r="F4087" s="1" t="s">
        <v>14</v>
      </c>
      <c r="G4087" s="1" t="s">
        <v>15</v>
      </c>
      <c r="H4087" s="1" t="s">
        <v>148</v>
      </c>
    </row>
    <row r="4088" spans="1:8" ht="12.5" x14ac:dyDescent="0.25">
      <c r="A4088" s="1" t="s">
        <v>5938</v>
      </c>
      <c r="C4088" s="1">
        <v>3</v>
      </c>
      <c r="D4088" s="1">
        <v>3</v>
      </c>
      <c r="E4088" s="1">
        <v>9</v>
      </c>
      <c r="F4088" s="1" t="s">
        <v>10</v>
      </c>
      <c r="H4088" s="1" t="s">
        <v>196</v>
      </c>
    </row>
    <row r="4089" spans="1:8" ht="12.5" x14ac:dyDescent="0.25">
      <c r="A4089" s="1" t="s">
        <v>1329</v>
      </c>
      <c r="B4089" s="1" t="s">
        <v>18</v>
      </c>
      <c r="C4089" s="1" t="s">
        <v>23</v>
      </c>
      <c r="D4089" s="1">
        <v>1</v>
      </c>
      <c r="E4089" s="1">
        <v>1</v>
      </c>
      <c r="F4089" s="1" t="s">
        <v>10</v>
      </c>
      <c r="G4089" s="1" t="s">
        <v>15</v>
      </c>
      <c r="H4089" s="4">
        <v>45143</v>
      </c>
    </row>
    <row r="4090" spans="1:8" ht="12.5" x14ac:dyDescent="0.25">
      <c r="A4090" s="1" t="s">
        <v>1894</v>
      </c>
      <c r="B4090" s="1" t="s">
        <v>18</v>
      </c>
      <c r="C4090" s="1">
        <v>4</v>
      </c>
      <c r="D4090" s="1">
        <v>1</v>
      </c>
      <c r="E4090" s="1">
        <v>4</v>
      </c>
      <c r="G4090" s="1" t="s">
        <v>15</v>
      </c>
      <c r="H4090" s="1" t="s">
        <v>1726</v>
      </c>
    </row>
    <row r="4091" spans="1:8" ht="12.5" x14ac:dyDescent="0.25">
      <c r="A4091" s="1" t="s">
        <v>6586</v>
      </c>
      <c r="B4091" s="1" t="s">
        <v>32</v>
      </c>
      <c r="C4091" s="1">
        <v>1</v>
      </c>
      <c r="D4091" s="1">
        <v>4</v>
      </c>
      <c r="E4091" s="1">
        <v>4</v>
      </c>
      <c r="F4091" s="1" t="s">
        <v>10</v>
      </c>
      <c r="G4091" s="1" t="s">
        <v>15</v>
      </c>
      <c r="H4091" s="4">
        <v>45145</v>
      </c>
    </row>
    <row r="4092" spans="1:8" ht="12.5" x14ac:dyDescent="0.25">
      <c r="A4092" s="1" t="s">
        <v>6612</v>
      </c>
      <c r="B4092" s="1" t="s">
        <v>13</v>
      </c>
      <c r="C4092" s="1">
        <v>3</v>
      </c>
      <c r="D4092" s="1">
        <v>3</v>
      </c>
      <c r="E4092" s="1">
        <v>9</v>
      </c>
      <c r="F4092" s="1" t="s">
        <v>14</v>
      </c>
      <c r="H4092" s="4">
        <v>45181</v>
      </c>
    </row>
    <row r="4093" spans="1:8" ht="12.5" x14ac:dyDescent="0.25">
      <c r="A4093" s="1" t="s">
        <v>6613</v>
      </c>
      <c r="B4093" s="1" t="s">
        <v>87</v>
      </c>
      <c r="C4093" s="1">
        <v>4</v>
      </c>
      <c r="D4093" s="1">
        <v>1.5</v>
      </c>
      <c r="E4093" s="1">
        <v>6</v>
      </c>
      <c r="F4093" s="1" t="s">
        <v>10</v>
      </c>
      <c r="G4093" s="1" t="s">
        <v>15</v>
      </c>
      <c r="H4093" s="4">
        <v>44938</v>
      </c>
    </row>
    <row r="4094" spans="1:8" ht="12.5" x14ac:dyDescent="0.25">
      <c r="A4094" s="1" t="s">
        <v>6615</v>
      </c>
      <c r="B4094" s="1" t="s">
        <v>23</v>
      </c>
      <c r="C4094" s="1">
        <v>1</v>
      </c>
      <c r="D4094" s="1" t="s">
        <v>23</v>
      </c>
      <c r="E4094" s="1">
        <v>5</v>
      </c>
      <c r="F4094" s="1" t="s">
        <v>19</v>
      </c>
      <c r="H4094" s="4">
        <v>44991</v>
      </c>
    </row>
    <row r="4095" spans="1:8" ht="12.5" x14ac:dyDescent="0.25">
      <c r="A4095" s="1" t="s">
        <v>664</v>
      </c>
      <c r="B4095" s="1" t="s">
        <v>19</v>
      </c>
      <c r="C4095" s="1">
        <v>5</v>
      </c>
      <c r="D4095" s="1">
        <v>4</v>
      </c>
      <c r="E4095" s="1">
        <v>20</v>
      </c>
      <c r="F4095" s="1" t="s">
        <v>26</v>
      </c>
      <c r="G4095" s="1" t="s">
        <v>11</v>
      </c>
      <c r="H4095" s="4">
        <v>44992</v>
      </c>
    </row>
    <row r="4096" spans="1:8" ht="12.5" x14ac:dyDescent="0.25">
      <c r="A4096" s="1" t="s">
        <v>6617</v>
      </c>
      <c r="B4096" s="1" t="s">
        <v>22</v>
      </c>
      <c r="C4096" s="1">
        <v>1</v>
      </c>
      <c r="D4096" s="1">
        <v>5</v>
      </c>
      <c r="F4096" s="1" t="s">
        <v>14</v>
      </c>
      <c r="G4096" s="1" t="s">
        <v>11</v>
      </c>
      <c r="H4096" s="1" t="s">
        <v>297</v>
      </c>
    </row>
    <row r="4097" spans="1:8" ht="12.5" x14ac:dyDescent="0.25">
      <c r="A4097" s="1" t="s">
        <v>6618</v>
      </c>
      <c r="B4097" s="1" t="s">
        <v>22</v>
      </c>
      <c r="C4097" s="1">
        <v>5</v>
      </c>
      <c r="D4097" s="1">
        <v>5</v>
      </c>
      <c r="E4097" s="1">
        <v>25</v>
      </c>
      <c r="G4097" s="1" t="s">
        <v>23</v>
      </c>
      <c r="H4097" s="1" t="s">
        <v>76</v>
      </c>
    </row>
    <row r="4098" spans="1:8" ht="12.5" x14ac:dyDescent="0.25">
      <c r="A4098" s="1" t="s">
        <v>6619</v>
      </c>
      <c r="B4098" s="1" t="s">
        <v>13</v>
      </c>
      <c r="C4098" s="1">
        <v>5</v>
      </c>
      <c r="D4098" s="1">
        <v>3</v>
      </c>
      <c r="E4098" s="1">
        <v>15</v>
      </c>
      <c r="H4098" s="1" t="s">
        <v>906</v>
      </c>
    </row>
    <row r="4099" spans="1:8" ht="12.5" x14ac:dyDescent="0.25">
      <c r="A4099" s="1" t="s">
        <v>1019</v>
      </c>
      <c r="B4099" s="1" t="s">
        <v>28</v>
      </c>
      <c r="C4099" s="1">
        <v>3</v>
      </c>
      <c r="D4099" s="1">
        <v>4</v>
      </c>
      <c r="E4099" s="1">
        <v>12</v>
      </c>
      <c r="F4099" s="1" t="s">
        <v>19</v>
      </c>
      <c r="G4099" s="1" t="s">
        <v>11</v>
      </c>
      <c r="H4099" s="1" t="s">
        <v>580</v>
      </c>
    </row>
    <row r="4100" spans="1:8" ht="12.5" x14ac:dyDescent="0.25">
      <c r="A4100" s="1" t="s">
        <v>5987</v>
      </c>
      <c r="B4100" s="1" t="s">
        <v>87</v>
      </c>
      <c r="C4100" s="1">
        <v>4</v>
      </c>
      <c r="D4100" s="1">
        <v>1.5</v>
      </c>
      <c r="E4100" s="1">
        <v>6</v>
      </c>
      <c r="G4100" s="1" t="s">
        <v>15</v>
      </c>
      <c r="H4100" s="4">
        <v>45261</v>
      </c>
    </row>
    <row r="4101" spans="1:8" ht="12.5" x14ac:dyDescent="0.25">
      <c r="A4101" s="1" t="s">
        <v>5708</v>
      </c>
      <c r="B4101" s="1" t="s">
        <v>9</v>
      </c>
      <c r="C4101" s="1">
        <v>4</v>
      </c>
      <c r="D4101" s="1">
        <v>2</v>
      </c>
      <c r="E4101" s="1">
        <v>8</v>
      </c>
      <c r="H4101" s="1" t="s">
        <v>148</v>
      </c>
    </row>
    <row r="4102" spans="1:8" ht="12.5" x14ac:dyDescent="0.25">
      <c r="A4102" s="1" t="s">
        <v>5947</v>
      </c>
      <c r="B4102" s="1" t="s">
        <v>23</v>
      </c>
      <c r="C4102" s="1" t="s">
        <v>19</v>
      </c>
      <c r="D4102" s="1">
        <v>1</v>
      </c>
      <c r="E4102" s="1">
        <v>4</v>
      </c>
      <c r="G4102" s="1" t="s">
        <v>15</v>
      </c>
      <c r="H4102" s="4">
        <v>45261</v>
      </c>
    </row>
    <row r="4103" spans="1:8" ht="12.5" x14ac:dyDescent="0.25">
      <c r="A4103" s="1" t="s">
        <v>6624</v>
      </c>
      <c r="B4103" s="1" t="s">
        <v>18</v>
      </c>
      <c r="C4103" s="1">
        <v>1</v>
      </c>
      <c r="D4103" s="1">
        <v>1</v>
      </c>
      <c r="E4103" s="1">
        <v>1</v>
      </c>
      <c r="F4103" s="1" t="s">
        <v>14</v>
      </c>
      <c r="G4103" s="1" t="s">
        <v>11</v>
      </c>
      <c r="H4103" s="4">
        <v>45205</v>
      </c>
    </row>
    <row r="4104" spans="1:8" ht="12.5" x14ac:dyDescent="0.25">
      <c r="A4104" s="1" t="s">
        <v>6625</v>
      </c>
      <c r="B4104" s="1" t="s">
        <v>28</v>
      </c>
      <c r="C4104" s="1">
        <v>4</v>
      </c>
      <c r="D4104" s="1">
        <v>4</v>
      </c>
      <c r="E4104" s="1">
        <v>16</v>
      </c>
      <c r="F4104" s="1" t="s">
        <v>14</v>
      </c>
      <c r="G4104" s="1" t="s">
        <v>15</v>
      </c>
      <c r="H4104" s="4">
        <v>45269</v>
      </c>
    </row>
    <row r="4105" spans="1:8" ht="12.5" x14ac:dyDescent="0.25">
      <c r="A4105" s="1" t="s">
        <v>6626</v>
      </c>
      <c r="B4105" s="1" t="s">
        <v>49</v>
      </c>
      <c r="C4105" s="1">
        <v>1</v>
      </c>
      <c r="D4105" s="1">
        <v>3</v>
      </c>
      <c r="E4105" s="1">
        <v>3</v>
      </c>
      <c r="F4105" s="1" t="s">
        <v>14</v>
      </c>
      <c r="G4105" s="1" t="s">
        <v>15</v>
      </c>
      <c r="H4105" s="1" t="s">
        <v>627</v>
      </c>
    </row>
    <row r="4106" spans="1:8" ht="12.5" x14ac:dyDescent="0.25">
      <c r="A4106" s="1" t="s">
        <v>1413</v>
      </c>
      <c r="B4106" s="1" t="s">
        <v>22</v>
      </c>
      <c r="C4106" s="1">
        <v>3</v>
      </c>
      <c r="D4106" s="1">
        <v>5</v>
      </c>
      <c r="E4106" s="1">
        <v>15</v>
      </c>
      <c r="G4106" s="1" t="s">
        <v>15</v>
      </c>
      <c r="H4106" s="1" t="s">
        <v>192</v>
      </c>
    </row>
    <row r="4107" spans="1:8" ht="12.5" x14ac:dyDescent="0.25">
      <c r="A4107" s="1" t="s">
        <v>6629</v>
      </c>
      <c r="B4107" s="1" t="s">
        <v>22</v>
      </c>
      <c r="C4107" s="1">
        <v>4</v>
      </c>
      <c r="D4107" s="1">
        <v>5</v>
      </c>
      <c r="E4107" s="1">
        <v>20</v>
      </c>
      <c r="F4107" s="1" t="s">
        <v>10</v>
      </c>
      <c r="G4107" s="1" t="s">
        <v>23</v>
      </c>
      <c r="H4107" s="4">
        <v>44937</v>
      </c>
    </row>
    <row r="4108" spans="1:8" ht="12.5" x14ac:dyDescent="0.25">
      <c r="A4108" s="1" t="s">
        <v>6630</v>
      </c>
      <c r="B4108" s="1" t="s">
        <v>87</v>
      </c>
      <c r="C4108" s="1">
        <v>5</v>
      </c>
      <c r="D4108" s="1">
        <v>1.5</v>
      </c>
      <c r="E4108" s="1">
        <v>7.5</v>
      </c>
      <c r="G4108" s="1" t="s">
        <v>15</v>
      </c>
      <c r="H4108" s="1" t="s">
        <v>580</v>
      </c>
    </row>
    <row r="4109" spans="1:8" ht="12.5" x14ac:dyDescent="0.25">
      <c r="A4109" s="1" t="s">
        <v>6632</v>
      </c>
      <c r="B4109" s="1" t="s">
        <v>49</v>
      </c>
      <c r="C4109" s="1">
        <v>4</v>
      </c>
      <c r="D4109" s="1" t="s">
        <v>19</v>
      </c>
      <c r="E4109" s="1">
        <v>12</v>
      </c>
      <c r="F4109" s="1" t="s">
        <v>10</v>
      </c>
      <c r="H4109" s="4">
        <v>45142</v>
      </c>
    </row>
    <row r="4110" spans="1:8" ht="12.5" x14ac:dyDescent="0.25">
      <c r="A4110" s="1" t="s">
        <v>2044</v>
      </c>
      <c r="B4110" s="1" t="s">
        <v>9</v>
      </c>
      <c r="C4110" s="1">
        <v>3</v>
      </c>
      <c r="D4110" s="1">
        <v>2</v>
      </c>
      <c r="E4110" s="1">
        <v>6</v>
      </c>
      <c r="F4110" s="1" t="s">
        <v>14</v>
      </c>
      <c r="G4110" s="1" t="s">
        <v>11</v>
      </c>
      <c r="H4110" s="1" t="s">
        <v>684</v>
      </c>
    </row>
    <row r="4111" spans="1:8" ht="12.5" x14ac:dyDescent="0.25">
      <c r="A4111" s="1" t="s">
        <v>6635</v>
      </c>
      <c r="B4111" s="1" t="s">
        <v>22</v>
      </c>
      <c r="C4111" s="1">
        <v>5</v>
      </c>
      <c r="D4111" s="1">
        <v>5</v>
      </c>
      <c r="E4111" s="1">
        <v>25</v>
      </c>
      <c r="F4111" s="1" t="s">
        <v>26</v>
      </c>
      <c r="G4111" s="1" t="s">
        <v>15</v>
      </c>
      <c r="H4111" s="1" t="s">
        <v>259</v>
      </c>
    </row>
    <row r="4112" spans="1:8" ht="12.5" x14ac:dyDescent="0.25">
      <c r="A4112" s="1" t="s">
        <v>3079</v>
      </c>
      <c r="B4112" s="1" t="s">
        <v>9</v>
      </c>
      <c r="C4112" s="1">
        <v>1</v>
      </c>
      <c r="D4112" s="1">
        <v>2</v>
      </c>
      <c r="E4112" s="1">
        <v>2</v>
      </c>
      <c r="H4112" s="4">
        <v>45083</v>
      </c>
    </row>
    <row r="4113" spans="1:8" ht="12.5" x14ac:dyDescent="0.25">
      <c r="A4113" s="1" t="s">
        <v>6637</v>
      </c>
      <c r="B4113" s="1" t="s">
        <v>28</v>
      </c>
      <c r="C4113" s="1" t="s">
        <v>23</v>
      </c>
      <c r="D4113" s="1">
        <v>4</v>
      </c>
      <c r="E4113" s="1">
        <v>4</v>
      </c>
      <c r="F4113" s="1" t="s">
        <v>10</v>
      </c>
      <c r="G4113" s="1" t="s">
        <v>23</v>
      </c>
      <c r="H4113" s="1" t="s">
        <v>317</v>
      </c>
    </row>
    <row r="4114" spans="1:8" ht="12.5" x14ac:dyDescent="0.25">
      <c r="A4114" s="1" t="s">
        <v>6639</v>
      </c>
      <c r="B4114" s="1" t="s">
        <v>19</v>
      </c>
      <c r="C4114" s="1">
        <v>3</v>
      </c>
      <c r="D4114" s="1">
        <v>2</v>
      </c>
      <c r="E4114" s="1">
        <v>6</v>
      </c>
      <c r="F4114" s="1" t="s">
        <v>10</v>
      </c>
      <c r="H4114" s="4">
        <v>45084</v>
      </c>
    </row>
    <row r="4115" spans="1:8" ht="12.5" x14ac:dyDescent="0.25">
      <c r="A4115" s="1" t="s">
        <v>3910</v>
      </c>
      <c r="B4115" s="1" t="s">
        <v>87</v>
      </c>
      <c r="C4115" s="1">
        <v>5</v>
      </c>
      <c r="D4115" s="1">
        <v>1.5</v>
      </c>
      <c r="E4115" s="1">
        <v>7.5</v>
      </c>
      <c r="F4115" s="1" t="s">
        <v>10</v>
      </c>
      <c r="G4115" s="1" t="s">
        <v>11</v>
      </c>
      <c r="H4115" s="1" t="s">
        <v>1903</v>
      </c>
    </row>
    <row r="4116" spans="1:8" ht="12.5" x14ac:dyDescent="0.25">
      <c r="A4116" s="1" t="s">
        <v>6642</v>
      </c>
      <c r="B4116" s="1" t="s">
        <v>23</v>
      </c>
      <c r="C4116" s="1">
        <v>2</v>
      </c>
      <c r="D4116" s="1">
        <v>2</v>
      </c>
      <c r="E4116" s="1">
        <v>4</v>
      </c>
      <c r="F4116" s="1" t="s">
        <v>10</v>
      </c>
      <c r="G4116" s="1" t="s">
        <v>11</v>
      </c>
      <c r="H4116" s="1" t="s">
        <v>1596</v>
      </c>
    </row>
    <row r="4117" spans="1:8" ht="12.5" x14ac:dyDescent="0.25">
      <c r="A4117" s="1" t="s">
        <v>1143</v>
      </c>
      <c r="B4117" s="1" t="s">
        <v>23</v>
      </c>
      <c r="C4117" s="1">
        <v>5</v>
      </c>
      <c r="D4117" s="1">
        <v>4</v>
      </c>
      <c r="E4117" s="1">
        <v>20</v>
      </c>
      <c r="F4117" s="1" t="s">
        <v>19</v>
      </c>
      <c r="G4117" s="1" t="s">
        <v>15</v>
      </c>
      <c r="H4117" s="4">
        <v>44932</v>
      </c>
    </row>
    <row r="4118" spans="1:8" ht="12.5" x14ac:dyDescent="0.25">
      <c r="A4118" s="1" t="s">
        <v>6645</v>
      </c>
      <c r="B4118" s="1" t="s">
        <v>19</v>
      </c>
      <c r="C4118" s="1">
        <v>2</v>
      </c>
      <c r="D4118" s="1">
        <v>4</v>
      </c>
      <c r="E4118" s="1">
        <v>8</v>
      </c>
      <c r="F4118" s="1" t="s">
        <v>14</v>
      </c>
      <c r="G4118" s="1" t="s">
        <v>19</v>
      </c>
      <c r="H4118" s="1" t="s">
        <v>236</v>
      </c>
    </row>
    <row r="4119" spans="1:8" ht="12.5" x14ac:dyDescent="0.25">
      <c r="A4119" s="1" t="s">
        <v>6646</v>
      </c>
      <c r="B4119" s="1" t="s">
        <v>13</v>
      </c>
      <c r="C4119" s="1">
        <v>1</v>
      </c>
      <c r="D4119" s="1">
        <v>3</v>
      </c>
      <c r="E4119" s="1">
        <v>3</v>
      </c>
      <c r="F4119" s="1" t="s">
        <v>10</v>
      </c>
      <c r="G4119" s="1" t="s">
        <v>23</v>
      </c>
      <c r="H4119" s="4">
        <v>44933</v>
      </c>
    </row>
    <row r="4120" spans="1:8" ht="12.5" x14ac:dyDescent="0.25">
      <c r="A4120" s="1" t="s">
        <v>6648</v>
      </c>
      <c r="B4120" s="1" t="s">
        <v>87</v>
      </c>
      <c r="C4120" s="1">
        <v>1</v>
      </c>
      <c r="D4120" s="1">
        <v>1.5</v>
      </c>
      <c r="E4120" s="1">
        <v>1.5</v>
      </c>
      <c r="F4120" s="1" t="s">
        <v>14</v>
      </c>
      <c r="H4120" s="1" t="s">
        <v>1506</v>
      </c>
    </row>
    <row r="4121" spans="1:8" ht="12.5" x14ac:dyDescent="0.25">
      <c r="A4121" s="1" t="s">
        <v>6649</v>
      </c>
      <c r="C4121" s="1">
        <v>5</v>
      </c>
      <c r="D4121" s="1">
        <v>3</v>
      </c>
      <c r="E4121" s="1">
        <v>15</v>
      </c>
      <c r="F4121" s="1" t="s">
        <v>10</v>
      </c>
      <c r="G4121" s="1" t="s">
        <v>11</v>
      </c>
      <c r="H4121" s="4">
        <v>45112</v>
      </c>
    </row>
    <row r="4122" spans="1:8" ht="12.5" x14ac:dyDescent="0.25">
      <c r="A4122" s="1" t="s">
        <v>1359</v>
      </c>
      <c r="B4122" s="1" t="s">
        <v>49</v>
      </c>
      <c r="C4122" s="1">
        <v>2</v>
      </c>
      <c r="D4122" s="1">
        <v>3</v>
      </c>
      <c r="E4122" s="1">
        <v>6</v>
      </c>
      <c r="F4122" s="1" t="s">
        <v>26</v>
      </c>
      <c r="G4122" s="1" t="s">
        <v>15</v>
      </c>
      <c r="H4122" s="4">
        <v>45241</v>
      </c>
    </row>
    <row r="4123" spans="1:8" ht="12.5" x14ac:dyDescent="0.25">
      <c r="A4123" s="1" t="s">
        <v>6652</v>
      </c>
      <c r="B4123" s="1" t="s">
        <v>32</v>
      </c>
      <c r="C4123" s="1">
        <v>3</v>
      </c>
      <c r="D4123" s="1">
        <v>4</v>
      </c>
      <c r="E4123" s="1">
        <v>12</v>
      </c>
      <c r="F4123" s="1" t="s">
        <v>10</v>
      </c>
      <c r="G4123" s="1" t="s">
        <v>11</v>
      </c>
      <c r="H4123" s="1" t="s">
        <v>580</v>
      </c>
    </row>
    <row r="4124" spans="1:8" ht="12.5" x14ac:dyDescent="0.25">
      <c r="A4124" s="1" t="s">
        <v>6653</v>
      </c>
      <c r="B4124" s="1" t="s">
        <v>49</v>
      </c>
      <c r="C4124" s="1">
        <v>5</v>
      </c>
      <c r="D4124" s="1">
        <v>3</v>
      </c>
      <c r="E4124" s="1">
        <v>15</v>
      </c>
      <c r="F4124" s="1" t="s">
        <v>14</v>
      </c>
      <c r="G4124" s="1" t="s">
        <v>19</v>
      </c>
      <c r="H4124" s="4">
        <v>44990</v>
      </c>
    </row>
    <row r="4125" spans="1:8" ht="12.5" x14ac:dyDescent="0.25">
      <c r="A4125" s="1" t="s">
        <v>6655</v>
      </c>
      <c r="B4125" s="1" t="s">
        <v>18</v>
      </c>
      <c r="C4125" s="1">
        <v>3</v>
      </c>
      <c r="D4125" s="1" t="s">
        <v>19</v>
      </c>
      <c r="E4125" s="1">
        <v>3</v>
      </c>
      <c r="G4125" s="1" t="s">
        <v>15</v>
      </c>
    </row>
    <row r="4126" spans="1:8" ht="12.5" x14ac:dyDescent="0.25">
      <c r="A4126" s="1" t="s">
        <v>6656</v>
      </c>
      <c r="B4126" s="1" t="s">
        <v>28</v>
      </c>
      <c r="C4126" s="1">
        <v>4</v>
      </c>
      <c r="D4126" s="1">
        <v>4</v>
      </c>
      <c r="E4126" s="1">
        <v>16</v>
      </c>
      <c r="F4126" s="1" t="s">
        <v>14</v>
      </c>
      <c r="G4126" s="1" t="s">
        <v>11</v>
      </c>
      <c r="H4126" s="1" t="s">
        <v>917</v>
      </c>
    </row>
    <row r="4127" spans="1:8" ht="12.5" x14ac:dyDescent="0.25">
      <c r="A4127" s="1" t="s">
        <v>6658</v>
      </c>
      <c r="B4127" s="1" t="s">
        <v>32</v>
      </c>
      <c r="C4127" s="1">
        <v>4</v>
      </c>
      <c r="D4127" s="1">
        <v>4</v>
      </c>
      <c r="E4127" s="1">
        <v>16</v>
      </c>
      <c r="G4127" s="1" t="s">
        <v>15</v>
      </c>
      <c r="H4127" s="1" t="s">
        <v>1726</v>
      </c>
    </row>
    <row r="4128" spans="1:8" ht="12.5" x14ac:dyDescent="0.25">
      <c r="A4128" s="1" t="s">
        <v>4561</v>
      </c>
      <c r="B4128" s="1" t="s">
        <v>18</v>
      </c>
      <c r="C4128" s="1">
        <v>5</v>
      </c>
      <c r="D4128" s="1">
        <v>1</v>
      </c>
      <c r="E4128" s="1">
        <v>5</v>
      </c>
      <c r="F4128" s="1" t="s">
        <v>10</v>
      </c>
      <c r="G4128" s="1" t="s">
        <v>11</v>
      </c>
      <c r="H4128" s="4">
        <v>45238</v>
      </c>
    </row>
    <row r="4129" spans="1:8" ht="12.5" x14ac:dyDescent="0.25">
      <c r="A4129" s="1" t="s">
        <v>1991</v>
      </c>
      <c r="B4129" s="1" t="s">
        <v>18</v>
      </c>
      <c r="C4129" s="1">
        <v>4</v>
      </c>
      <c r="D4129" s="1" t="s">
        <v>19</v>
      </c>
      <c r="E4129" s="1">
        <v>4</v>
      </c>
      <c r="G4129" s="1" t="s">
        <v>11</v>
      </c>
      <c r="H4129" s="1" t="s">
        <v>276</v>
      </c>
    </row>
    <row r="4130" spans="1:8" ht="12.5" x14ac:dyDescent="0.25">
      <c r="A4130" s="1" t="s">
        <v>1284</v>
      </c>
      <c r="B4130" s="1" t="s">
        <v>49</v>
      </c>
      <c r="C4130" s="1">
        <v>2</v>
      </c>
      <c r="D4130" s="1">
        <v>3</v>
      </c>
      <c r="E4130" s="1">
        <v>6</v>
      </c>
      <c r="F4130" s="1" t="s">
        <v>14</v>
      </c>
      <c r="G4130" s="1" t="s">
        <v>15</v>
      </c>
      <c r="H4130" s="1" t="s">
        <v>98</v>
      </c>
    </row>
    <row r="4131" spans="1:8" ht="12.5" x14ac:dyDescent="0.25">
      <c r="A4131" s="1" t="s">
        <v>2209</v>
      </c>
      <c r="B4131" s="1" t="s">
        <v>19</v>
      </c>
      <c r="C4131" s="1">
        <v>3</v>
      </c>
      <c r="D4131" s="1">
        <v>5</v>
      </c>
      <c r="E4131" s="1">
        <v>15</v>
      </c>
      <c r="F4131" s="1" t="s">
        <v>14</v>
      </c>
      <c r="G4131" s="1" t="s">
        <v>11</v>
      </c>
      <c r="H4131" s="1" t="s">
        <v>126</v>
      </c>
    </row>
    <row r="4132" spans="1:8" ht="12.5" x14ac:dyDescent="0.25">
      <c r="A4132" s="1" t="s">
        <v>713</v>
      </c>
      <c r="B4132" s="1" t="s">
        <v>13</v>
      </c>
      <c r="C4132" s="1">
        <v>4</v>
      </c>
      <c r="D4132" s="1">
        <v>3</v>
      </c>
      <c r="E4132" s="1">
        <v>12</v>
      </c>
      <c r="G4132" s="1" t="s">
        <v>11</v>
      </c>
      <c r="H4132" s="1" t="s">
        <v>246</v>
      </c>
    </row>
    <row r="4133" spans="1:8" ht="12.5" x14ac:dyDescent="0.25">
      <c r="A4133" s="1" t="s">
        <v>6662</v>
      </c>
      <c r="B4133" s="1" t="s">
        <v>87</v>
      </c>
      <c r="C4133" s="1">
        <v>3</v>
      </c>
      <c r="D4133" s="1">
        <v>1.5</v>
      </c>
      <c r="E4133" s="1">
        <v>4.5</v>
      </c>
      <c r="H4133" s="1" t="s">
        <v>2124</v>
      </c>
    </row>
    <row r="4134" spans="1:8" ht="12.5" x14ac:dyDescent="0.25">
      <c r="A4134" s="1" t="s">
        <v>6664</v>
      </c>
      <c r="B4134" s="1" t="s">
        <v>13</v>
      </c>
      <c r="C4134" s="1">
        <v>1</v>
      </c>
      <c r="D4134" s="1">
        <v>3</v>
      </c>
      <c r="E4134" s="1">
        <v>3</v>
      </c>
      <c r="H4134" s="1" t="s">
        <v>98</v>
      </c>
    </row>
    <row r="4135" spans="1:8" ht="12.5" x14ac:dyDescent="0.25">
      <c r="A4135" s="1" t="s">
        <v>6666</v>
      </c>
      <c r="B4135" s="1" t="s">
        <v>49</v>
      </c>
      <c r="C4135" s="1">
        <v>1</v>
      </c>
      <c r="D4135" s="1">
        <v>3</v>
      </c>
      <c r="E4135" s="1">
        <v>3</v>
      </c>
      <c r="H4135" s="1" t="s">
        <v>1279</v>
      </c>
    </row>
    <row r="4136" spans="1:8" ht="12.5" x14ac:dyDescent="0.25">
      <c r="A4136" s="1" t="s">
        <v>6667</v>
      </c>
      <c r="B4136" s="1" t="s">
        <v>18</v>
      </c>
      <c r="C4136" s="1">
        <v>5</v>
      </c>
      <c r="D4136" s="1">
        <v>1</v>
      </c>
      <c r="E4136" s="1">
        <v>5</v>
      </c>
      <c r="F4136" s="1" t="s">
        <v>10</v>
      </c>
      <c r="G4136" s="1" t="s">
        <v>11</v>
      </c>
      <c r="H4136" s="4">
        <v>45204</v>
      </c>
    </row>
    <row r="4137" spans="1:8" ht="12.5" x14ac:dyDescent="0.25">
      <c r="A4137" s="1" t="s">
        <v>6669</v>
      </c>
      <c r="B4137" s="1" t="s">
        <v>13</v>
      </c>
      <c r="C4137" s="1">
        <v>3</v>
      </c>
      <c r="D4137" s="1">
        <v>3</v>
      </c>
      <c r="E4137" s="1">
        <v>9</v>
      </c>
      <c r="G4137" s="1" t="s">
        <v>11</v>
      </c>
      <c r="H4137" s="4">
        <v>45088</v>
      </c>
    </row>
    <row r="4138" spans="1:8" ht="12.5" x14ac:dyDescent="0.25">
      <c r="A4138" s="1" t="s">
        <v>5027</v>
      </c>
      <c r="B4138" s="1" t="s">
        <v>9</v>
      </c>
      <c r="C4138" s="1" t="s">
        <v>19</v>
      </c>
      <c r="D4138" s="1">
        <v>2</v>
      </c>
      <c r="E4138" s="1">
        <v>2</v>
      </c>
      <c r="G4138" s="1" t="s">
        <v>11</v>
      </c>
      <c r="H4138" s="4">
        <v>45119</v>
      </c>
    </row>
    <row r="4139" spans="1:8" ht="12.5" x14ac:dyDescent="0.25">
      <c r="A4139" s="1" t="s">
        <v>4173</v>
      </c>
      <c r="B4139" s="1" t="s">
        <v>87</v>
      </c>
      <c r="D4139" s="1">
        <v>1.5</v>
      </c>
      <c r="E4139" s="1">
        <v>1.5</v>
      </c>
      <c r="F4139" s="1" t="s">
        <v>14</v>
      </c>
      <c r="G4139" s="1" t="s">
        <v>15</v>
      </c>
      <c r="H4139" s="1" t="s">
        <v>342</v>
      </c>
    </row>
    <row r="4140" spans="1:8" ht="12.5" x14ac:dyDescent="0.25">
      <c r="A4140" s="1" t="s">
        <v>6672</v>
      </c>
      <c r="B4140" s="1" t="s">
        <v>9</v>
      </c>
      <c r="C4140" s="1">
        <v>1</v>
      </c>
      <c r="D4140" s="1">
        <v>2</v>
      </c>
      <c r="E4140" s="1">
        <v>2</v>
      </c>
      <c r="F4140" s="1" t="s">
        <v>26</v>
      </c>
      <c r="G4140" s="1" t="s">
        <v>15</v>
      </c>
      <c r="H4140" s="1" t="s">
        <v>1271</v>
      </c>
    </row>
    <row r="4141" spans="1:8" ht="12.5" x14ac:dyDescent="0.25">
      <c r="A4141" s="1" t="s">
        <v>6674</v>
      </c>
      <c r="B4141" s="1" t="s">
        <v>13</v>
      </c>
      <c r="C4141" s="1">
        <v>2</v>
      </c>
      <c r="D4141" s="1">
        <v>3</v>
      </c>
      <c r="E4141" s="1">
        <v>6</v>
      </c>
      <c r="F4141" s="1" t="s">
        <v>19</v>
      </c>
      <c r="G4141" s="1" t="s">
        <v>15</v>
      </c>
      <c r="H4141" s="1" t="s">
        <v>1454</v>
      </c>
    </row>
    <row r="4142" spans="1:8" ht="12.5" x14ac:dyDescent="0.25">
      <c r="A4142" s="1" t="s">
        <v>6676</v>
      </c>
      <c r="B4142" s="1" t="s">
        <v>22</v>
      </c>
      <c r="C4142" s="1">
        <v>3</v>
      </c>
      <c r="D4142" s="1">
        <v>5</v>
      </c>
      <c r="E4142" s="1">
        <v>15</v>
      </c>
      <c r="F4142" s="1" t="s">
        <v>14</v>
      </c>
      <c r="G4142" s="1" t="s">
        <v>11</v>
      </c>
      <c r="H4142" s="4">
        <v>45173</v>
      </c>
    </row>
    <row r="4143" spans="1:8" ht="12.5" x14ac:dyDescent="0.25">
      <c r="A4143" s="1" t="s">
        <v>3124</v>
      </c>
      <c r="B4143" s="1" t="s">
        <v>49</v>
      </c>
      <c r="C4143" s="1">
        <v>1</v>
      </c>
      <c r="D4143" s="1">
        <v>3</v>
      </c>
      <c r="E4143" s="1">
        <v>3</v>
      </c>
      <c r="F4143" s="1" t="s">
        <v>26</v>
      </c>
      <c r="G4143" s="1" t="s">
        <v>15</v>
      </c>
      <c r="H4143" s="1" t="s">
        <v>547</v>
      </c>
    </row>
    <row r="4144" spans="1:8" ht="12.5" x14ac:dyDescent="0.25">
      <c r="A4144" s="1" t="s">
        <v>954</v>
      </c>
      <c r="B4144" s="1" t="s">
        <v>32</v>
      </c>
      <c r="C4144" s="1">
        <v>4</v>
      </c>
      <c r="D4144" s="1">
        <v>4</v>
      </c>
      <c r="E4144" s="1">
        <v>16</v>
      </c>
      <c r="F4144" s="1" t="s">
        <v>14</v>
      </c>
      <c r="G4144" s="1" t="s">
        <v>15</v>
      </c>
      <c r="H4144" s="1" t="s">
        <v>469</v>
      </c>
    </row>
    <row r="4145" spans="1:8" ht="12.5" x14ac:dyDescent="0.25">
      <c r="A4145" s="1" t="s">
        <v>5712</v>
      </c>
      <c r="B4145" s="1" t="s">
        <v>32</v>
      </c>
      <c r="C4145" s="1">
        <v>3</v>
      </c>
      <c r="D4145" s="1">
        <v>4</v>
      </c>
      <c r="E4145" s="1">
        <v>12</v>
      </c>
      <c r="G4145" s="1" t="s">
        <v>11</v>
      </c>
      <c r="H4145" s="4">
        <v>45205</v>
      </c>
    </row>
    <row r="4146" spans="1:8" ht="12.5" x14ac:dyDescent="0.25">
      <c r="A4146" s="1" t="s">
        <v>6681</v>
      </c>
      <c r="B4146" s="1" t="s">
        <v>9</v>
      </c>
      <c r="C4146" s="1">
        <v>2</v>
      </c>
      <c r="D4146" s="1">
        <v>2</v>
      </c>
      <c r="E4146" s="1">
        <v>4</v>
      </c>
      <c r="G4146" s="1" t="s">
        <v>23</v>
      </c>
      <c r="H4146" s="1" t="s">
        <v>511</v>
      </c>
    </row>
    <row r="4147" spans="1:8" ht="12.5" x14ac:dyDescent="0.25">
      <c r="A4147" s="1" t="s">
        <v>6682</v>
      </c>
      <c r="B4147" s="1" t="s">
        <v>49</v>
      </c>
      <c r="C4147" s="1">
        <v>2</v>
      </c>
      <c r="D4147" s="1">
        <v>3</v>
      </c>
      <c r="E4147" s="1">
        <v>6</v>
      </c>
      <c r="G4147" s="1" t="s">
        <v>15</v>
      </c>
      <c r="H4147" s="4">
        <v>45240</v>
      </c>
    </row>
    <row r="4148" spans="1:8" ht="12.5" x14ac:dyDescent="0.25">
      <c r="A4148" s="1" t="s">
        <v>2242</v>
      </c>
      <c r="B4148" s="1" t="s">
        <v>49</v>
      </c>
      <c r="C4148" s="1">
        <v>3</v>
      </c>
      <c r="D4148" s="1">
        <v>3</v>
      </c>
      <c r="E4148" s="1">
        <v>9</v>
      </c>
      <c r="F4148" s="1" t="s">
        <v>10</v>
      </c>
      <c r="H4148" s="1" t="s">
        <v>458</v>
      </c>
    </row>
    <row r="4149" spans="1:8" ht="12.5" x14ac:dyDescent="0.25">
      <c r="A4149" s="1" t="s">
        <v>6685</v>
      </c>
      <c r="B4149" s="1" t="s">
        <v>87</v>
      </c>
      <c r="C4149" s="1">
        <v>2</v>
      </c>
      <c r="D4149" s="1">
        <v>1.5</v>
      </c>
      <c r="F4149" s="1" t="s">
        <v>10</v>
      </c>
      <c r="G4149" s="1" t="s">
        <v>19</v>
      </c>
      <c r="H4149" s="1" t="s">
        <v>952</v>
      </c>
    </row>
    <row r="4150" spans="1:8" ht="12.5" x14ac:dyDescent="0.25">
      <c r="A4150" s="1" t="s">
        <v>5600</v>
      </c>
      <c r="B4150" s="1" t="s">
        <v>13</v>
      </c>
      <c r="C4150" s="1">
        <v>2</v>
      </c>
      <c r="D4150" s="1">
        <v>3</v>
      </c>
      <c r="E4150" s="1">
        <v>6</v>
      </c>
      <c r="F4150" s="1" t="s">
        <v>14</v>
      </c>
      <c r="G4150" s="1" t="s">
        <v>11</v>
      </c>
      <c r="H4150" s="4">
        <v>45173</v>
      </c>
    </row>
    <row r="4151" spans="1:8" ht="12.5" x14ac:dyDescent="0.25">
      <c r="A4151" s="1" t="s">
        <v>6688</v>
      </c>
      <c r="B4151" s="1" t="s">
        <v>13</v>
      </c>
      <c r="C4151" s="1">
        <v>4</v>
      </c>
      <c r="D4151" s="1">
        <v>3</v>
      </c>
      <c r="E4151" s="1">
        <v>12</v>
      </c>
      <c r="F4151" s="1" t="s">
        <v>14</v>
      </c>
      <c r="G4151" s="1" t="s">
        <v>15</v>
      </c>
      <c r="H4151" s="1" t="s">
        <v>1368</v>
      </c>
    </row>
    <row r="4152" spans="1:8" ht="12.5" x14ac:dyDescent="0.25">
      <c r="A4152" s="1" t="s">
        <v>6690</v>
      </c>
      <c r="B4152" s="1" t="s">
        <v>22</v>
      </c>
      <c r="C4152" s="1">
        <v>1</v>
      </c>
      <c r="D4152" s="1">
        <v>5</v>
      </c>
      <c r="E4152" s="1">
        <v>5</v>
      </c>
      <c r="G4152" s="1" t="s">
        <v>15</v>
      </c>
      <c r="H4152" s="1" t="s">
        <v>63</v>
      </c>
    </row>
    <row r="4153" spans="1:8" ht="12.5" x14ac:dyDescent="0.25">
      <c r="A4153" s="1" t="s">
        <v>6691</v>
      </c>
      <c r="B4153" s="1" t="s">
        <v>19</v>
      </c>
      <c r="C4153" s="1">
        <v>5</v>
      </c>
      <c r="D4153" s="1">
        <v>1.5</v>
      </c>
      <c r="E4153" s="1">
        <v>7.5</v>
      </c>
      <c r="G4153" s="1" t="s">
        <v>15</v>
      </c>
      <c r="H4153" s="4">
        <v>45056</v>
      </c>
    </row>
    <row r="4154" spans="1:8" ht="12.5" x14ac:dyDescent="0.25">
      <c r="A4154" s="1" t="s">
        <v>6693</v>
      </c>
      <c r="B4154" s="1" t="s">
        <v>19</v>
      </c>
      <c r="C4154" s="1">
        <v>2</v>
      </c>
      <c r="D4154" s="1" t="s">
        <v>19</v>
      </c>
      <c r="E4154" s="1" t="s">
        <v>23</v>
      </c>
      <c r="G4154" s="1" t="s">
        <v>15</v>
      </c>
      <c r="H4154" s="1" t="s">
        <v>168</v>
      </c>
    </row>
    <row r="4155" spans="1:8" ht="12.5" x14ac:dyDescent="0.25">
      <c r="A4155" s="1" t="s">
        <v>6400</v>
      </c>
      <c r="B4155" s="1" t="s">
        <v>9</v>
      </c>
      <c r="C4155" s="1">
        <v>2</v>
      </c>
      <c r="D4155" s="1">
        <v>2</v>
      </c>
      <c r="E4155" s="1">
        <v>4</v>
      </c>
      <c r="H4155" s="4">
        <v>45112</v>
      </c>
    </row>
    <row r="4156" spans="1:8" ht="12.5" x14ac:dyDescent="0.25">
      <c r="A4156" s="1" t="s">
        <v>6695</v>
      </c>
      <c r="B4156" s="1" t="s">
        <v>18</v>
      </c>
      <c r="C4156" s="1">
        <v>5</v>
      </c>
      <c r="D4156" s="1">
        <v>1</v>
      </c>
      <c r="E4156" s="1">
        <v>5</v>
      </c>
      <c r="F4156" s="1" t="s">
        <v>14</v>
      </c>
      <c r="G4156" s="1" t="s">
        <v>11</v>
      </c>
      <c r="H4156" s="4">
        <v>45109</v>
      </c>
    </row>
    <row r="4157" spans="1:8" ht="12.5" x14ac:dyDescent="0.25">
      <c r="A4157" s="1" t="s">
        <v>1900</v>
      </c>
      <c r="B4157" s="1" t="s">
        <v>32</v>
      </c>
      <c r="C4157" s="1">
        <v>2</v>
      </c>
      <c r="D4157" s="1">
        <v>4</v>
      </c>
      <c r="E4157" s="1" t="s">
        <v>19</v>
      </c>
      <c r="F4157" s="1" t="s">
        <v>10</v>
      </c>
      <c r="H4157" s="1" t="s">
        <v>162</v>
      </c>
    </row>
    <row r="4158" spans="1:8" ht="12.5" x14ac:dyDescent="0.25">
      <c r="A4158" s="1" t="s">
        <v>1262</v>
      </c>
      <c r="B4158" s="1" t="s">
        <v>32</v>
      </c>
      <c r="C4158" s="1">
        <v>5</v>
      </c>
      <c r="D4158" s="1">
        <v>4</v>
      </c>
      <c r="E4158" s="1">
        <v>20</v>
      </c>
      <c r="F4158" s="1" t="s">
        <v>26</v>
      </c>
      <c r="H4158" s="1" t="s">
        <v>755</v>
      </c>
    </row>
    <row r="4159" spans="1:8" ht="12.5" x14ac:dyDescent="0.25">
      <c r="A4159" s="1" t="s">
        <v>6698</v>
      </c>
      <c r="B4159" s="1" t="s">
        <v>28</v>
      </c>
      <c r="C4159" s="1">
        <v>2</v>
      </c>
      <c r="D4159" s="1">
        <v>4</v>
      </c>
      <c r="E4159" s="1">
        <v>8</v>
      </c>
      <c r="G4159" s="1" t="s">
        <v>15</v>
      </c>
      <c r="H4159" s="1" t="s">
        <v>600</v>
      </c>
    </row>
    <row r="4160" spans="1:8" ht="12.5" x14ac:dyDescent="0.25">
      <c r="A4160" s="1" t="s">
        <v>6700</v>
      </c>
      <c r="B4160" s="1" t="s">
        <v>87</v>
      </c>
      <c r="C4160" s="1">
        <v>3</v>
      </c>
      <c r="D4160" s="1">
        <v>1.5</v>
      </c>
      <c r="E4160" s="1">
        <v>4.5</v>
      </c>
      <c r="H4160" s="4">
        <v>44931</v>
      </c>
    </row>
    <row r="4161" spans="1:8" ht="12.5" x14ac:dyDescent="0.25">
      <c r="A4161" s="1" t="s">
        <v>3957</v>
      </c>
      <c r="B4161" s="1" t="s">
        <v>32</v>
      </c>
      <c r="C4161" s="1">
        <v>2</v>
      </c>
      <c r="D4161" s="1">
        <v>4</v>
      </c>
      <c r="E4161" s="1">
        <v>8</v>
      </c>
      <c r="F4161" s="1" t="s">
        <v>14</v>
      </c>
      <c r="G4161" s="1" t="s">
        <v>15</v>
      </c>
      <c r="H4161" s="1" t="s">
        <v>81</v>
      </c>
    </row>
    <row r="4162" spans="1:8" ht="12.5" x14ac:dyDescent="0.25">
      <c r="A4162" s="1" t="s">
        <v>6702</v>
      </c>
      <c r="B4162" s="1" t="s">
        <v>13</v>
      </c>
      <c r="D4162" s="1">
        <v>3</v>
      </c>
      <c r="E4162" s="1">
        <v>15</v>
      </c>
      <c r="F4162" s="1" t="s">
        <v>10</v>
      </c>
      <c r="G4162" s="1" t="s">
        <v>23</v>
      </c>
      <c r="H4162" s="4">
        <v>45027</v>
      </c>
    </row>
    <row r="4163" spans="1:8" ht="12.5" x14ac:dyDescent="0.25">
      <c r="A4163" s="1" t="s">
        <v>6703</v>
      </c>
      <c r="B4163" s="1" t="s">
        <v>18</v>
      </c>
      <c r="C4163" s="1">
        <v>4</v>
      </c>
      <c r="D4163" s="1">
        <v>1</v>
      </c>
      <c r="E4163" s="1">
        <v>4</v>
      </c>
      <c r="F4163" s="1" t="s">
        <v>14</v>
      </c>
      <c r="G4163" s="1" t="s">
        <v>11</v>
      </c>
      <c r="H4163" s="4">
        <v>44966</v>
      </c>
    </row>
    <row r="4164" spans="1:8" ht="12.5" x14ac:dyDescent="0.25">
      <c r="A4164" s="1" t="s">
        <v>6705</v>
      </c>
      <c r="B4164" s="1" t="s">
        <v>13</v>
      </c>
      <c r="C4164" s="1">
        <v>2</v>
      </c>
      <c r="D4164" s="1">
        <v>3</v>
      </c>
      <c r="E4164" s="1">
        <v>6</v>
      </c>
      <c r="F4164" s="1" t="s">
        <v>14</v>
      </c>
      <c r="G4164" s="1" t="s">
        <v>11</v>
      </c>
      <c r="H4164" s="4">
        <v>44958</v>
      </c>
    </row>
    <row r="4165" spans="1:8" ht="12.5" x14ac:dyDescent="0.25">
      <c r="A4165" s="1" t="s">
        <v>2072</v>
      </c>
      <c r="B4165" s="1" t="s">
        <v>87</v>
      </c>
      <c r="C4165" s="1">
        <v>1</v>
      </c>
      <c r="D4165" s="1">
        <v>1.5</v>
      </c>
      <c r="E4165" s="1">
        <v>1.5</v>
      </c>
      <c r="F4165" s="1" t="s">
        <v>14</v>
      </c>
      <c r="H4165" s="1" t="s">
        <v>663</v>
      </c>
    </row>
    <row r="4166" spans="1:8" ht="12.5" x14ac:dyDescent="0.25">
      <c r="A4166" s="1" t="s">
        <v>4332</v>
      </c>
      <c r="B4166" s="1" t="s">
        <v>22</v>
      </c>
      <c r="C4166" s="1">
        <v>2</v>
      </c>
      <c r="D4166" s="1">
        <v>5</v>
      </c>
      <c r="E4166" s="1">
        <v>10</v>
      </c>
      <c r="F4166" s="1" t="s">
        <v>10</v>
      </c>
      <c r="H4166" s="4">
        <v>45143</v>
      </c>
    </row>
    <row r="4167" spans="1:8" ht="12.5" x14ac:dyDescent="0.25">
      <c r="A4167" s="1" t="s">
        <v>6709</v>
      </c>
      <c r="B4167" s="1" t="s">
        <v>22</v>
      </c>
      <c r="C4167" s="1">
        <v>2</v>
      </c>
      <c r="D4167" s="1">
        <v>5</v>
      </c>
      <c r="E4167" s="1">
        <v>10</v>
      </c>
      <c r="F4167" s="1" t="s">
        <v>10</v>
      </c>
      <c r="G4167" s="1" t="s">
        <v>15</v>
      </c>
      <c r="H4167" s="1" t="s">
        <v>955</v>
      </c>
    </row>
    <row r="4168" spans="1:8" ht="12.5" x14ac:dyDescent="0.25">
      <c r="A4168" s="1" t="s">
        <v>6710</v>
      </c>
      <c r="B4168" s="1" t="s">
        <v>22</v>
      </c>
      <c r="C4168" s="1">
        <v>4</v>
      </c>
      <c r="D4168" s="1">
        <v>5</v>
      </c>
      <c r="E4168" s="1">
        <v>20</v>
      </c>
      <c r="F4168" s="1" t="s">
        <v>14</v>
      </c>
      <c r="G4168" s="1" t="s">
        <v>15</v>
      </c>
      <c r="H4168" s="1" t="s">
        <v>536</v>
      </c>
    </row>
    <row r="4169" spans="1:8" ht="12.5" x14ac:dyDescent="0.25">
      <c r="A4169" s="1" t="s">
        <v>6711</v>
      </c>
      <c r="B4169" s="1" t="s">
        <v>18</v>
      </c>
      <c r="C4169" s="1">
        <v>2</v>
      </c>
      <c r="D4169" s="1">
        <v>1</v>
      </c>
      <c r="E4169" s="1">
        <v>2</v>
      </c>
      <c r="F4169" s="1" t="s">
        <v>14</v>
      </c>
      <c r="H4169" s="4">
        <v>45025</v>
      </c>
    </row>
    <row r="4170" spans="1:8" ht="12.5" x14ac:dyDescent="0.25">
      <c r="A4170" s="1" t="s">
        <v>2560</v>
      </c>
      <c r="B4170" s="1" t="s">
        <v>13</v>
      </c>
      <c r="C4170" s="1">
        <v>1</v>
      </c>
      <c r="D4170" s="1">
        <v>3</v>
      </c>
      <c r="E4170" s="1">
        <v>3</v>
      </c>
      <c r="F4170" s="1" t="s">
        <v>10</v>
      </c>
      <c r="G4170" s="1" t="s">
        <v>11</v>
      </c>
      <c r="H4170" s="1" t="s">
        <v>196</v>
      </c>
    </row>
    <row r="4171" spans="1:8" ht="12.5" x14ac:dyDescent="0.25">
      <c r="A4171" s="1" t="s">
        <v>2842</v>
      </c>
      <c r="B4171" s="1" t="s">
        <v>49</v>
      </c>
      <c r="C4171" s="1">
        <v>3</v>
      </c>
      <c r="D4171" s="1">
        <v>3</v>
      </c>
      <c r="E4171" s="1">
        <v>9</v>
      </c>
      <c r="G4171" s="1" t="s">
        <v>11</v>
      </c>
      <c r="H4171" s="4">
        <v>45235</v>
      </c>
    </row>
    <row r="4172" spans="1:8" ht="12.5" x14ac:dyDescent="0.25">
      <c r="A4172" s="1" t="s">
        <v>1919</v>
      </c>
      <c r="B4172" s="1" t="s">
        <v>49</v>
      </c>
      <c r="C4172" s="1">
        <v>4</v>
      </c>
      <c r="E4172" s="1">
        <v>12</v>
      </c>
      <c r="F4172" s="1" t="s">
        <v>10</v>
      </c>
      <c r="H4172" s="4">
        <v>45206</v>
      </c>
    </row>
    <row r="4173" spans="1:8" ht="12.5" x14ac:dyDescent="0.25">
      <c r="A4173" s="1" t="s">
        <v>4694</v>
      </c>
      <c r="B4173" s="1" t="s">
        <v>22</v>
      </c>
      <c r="C4173" s="1">
        <v>3</v>
      </c>
      <c r="D4173" s="1">
        <v>5</v>
      </c>
      <c r="E4173" s="1">
        <v>15</v>
      </c>
      <c r="F4173" s="1" t="s">
        <v>14</v>
      </c>
      <c r="G4173" s="1" t="s">
        <v>19</v>
      </c>
      <c r="H4173" s="1" t="s">
        <v>1368</v>
      </c>
    </row>
    <row r="4174" spans="1:8" ht="12.5" x14ac:dyDescent="0.25">
      <c r="A4174" s="1" t="s">
        <v>5893</v>
      </c>
      <c r="B4174" s="1" t="s">
        <v>87</v>
      </c>
      <c r="C4174" s="1" t="s">
        <v>23</v>
      </c>
      <c r="D4174" s="1">
        <v>1.5</v>
      </c>
      <c r="E4174" s="1">
        <v>1.5</v>
      </c>
      <c r="H4174" s="1" t="s">
        <v>1368</v>
      </c>
    </row>
    <row r="4175" spans="1:8" ht="12.5" x14ac:dyDescent="0.25">
      <c r="A4175" s="1" t="s">
        <v>6714</v>
      </c>
      <c r="B4175" s="1" t="s">
        <v>13</v>
      </c>
      <c r="C4175" s="1">
        <v>5</v>
      </c>
      <c r="D4175" s="1">
        <v>3</v>
      </c>
      <c r="E4175" s="1">
        <v>15</v>
      </c>
      <c r="F4175" s="1" t="s">
        <v>26</v>
      </c>
      <c r="G4175" s="1" t="s">
        <v>15</v>
      </c>
      <c r="H4175" s="1" t="s">
        <v>544</v>
      </c>
    </row>
    <row r="4176" spans="1:8" ht="12.5" x14ac:dyDescent="0.25">
      <c r="A4176" s="1" t="s">
        <v>5883</v>
      </c>
      <c r="B4176" s="1" t="s">
        <v>32</v>
      </c>
      <c r="C4176" s="1">
        <v>5</v>
      </c>
      <c r="D4176" s="1">
        <v>4</v>
      </c>
      <c r="E4176" s="1">
        <v>20</v>
      </c>
      <c r="H4176" s="1" t="s">
        <v>493</v>
      </c>
    </row>
    <row r="4177" spans="1:8" ht="12.5" x14ac:dyDescent="0.25">
      <c r="A4177" s="1" t="s">
        <v>5738</v>
      </c>
      <c r="B4177" s="1" t="s">
        <v>32</v>
      </c>
      <c r="C4177" s="1">
        <v>5</v>
      </c>
      <c r="D4177" s="1">
        <v>4</v>
      </c>
      <c r="E4177" s="1">
        <v>20</v>
      </c>
      <c r="F4177" s="1" t="s">
        <v>26</v>
      </c>
      <c r="G4177" s="1" t="s">
        <v>15</v>
      </c>
      <c r="H4177" s="4">
        <v>45262</v>
      </c>
    </row>
    <row r="4178" spans="1:8" ht="12.5" x14ac:dyDescent="0.25">
      <c r="A4178" s="1" t="s">
        <v>6718</v>
      </c>
      <c r="B4178" s="1" t="s">
        <v>49</v>
      </c>
      <c r="C4178" s="1">
        <v>2</v>
      </c>
      <c r="D4178" s="1">
        <v>3</v>
      </c>
      <c r="E4178" s="1">
        <v>6</v>
      </c>
      <c r="F4178" s="1" t="s">
        <v>26</v>
      </c>
      <c r="G4178" s="1" t="s">
        <v>11</v>
      </c>
      <c r="H4178" s="4">
        <v>45052</v>
      </c>
    </row>
    <row r="4179" spans="1:8" ht="12.5" x14ac:dyDescent="0.25">
      <c r="A4179" s="1" t="s">
        <v>6720</v>
      </c>
      <c r="B4179" s="1" t="s">
        <v>32</v>
      </c>
      <c r="C4179" s="1">
        <v>4</v>
      </c>
      <c r="D4179" s="1">
        <v>4</v>
      </c>
      <c r="E4179" s="1">
        <v>16</v>
      </c>
      <c r="F4179" s="1" t="s">
        <v>26</v>
      </c>
      <c r="H4179" s="4">
        <v>45081</v>
      </c>
    </row>
    <row r="4180" spans="1:8" ht="12.5" x14ac:dyDescent="0.25">
      <c r="A4180" s="1" t="s">
        <v>6722</v>
      </c>
      <c r="B4180" s="1" t="s">
        <v>18</v>
      </c>
      <c r="C4180" s="1">
        <v>5</v>
      </c>
      <c r="D4180" s="1">
        <v>1</v>
      </c>
      <c r="E4180" s="1">
        <v>5</v>
      </c>
      <c r="G4180" s="1" t="s">
        <v>11</v>
      </c>
      <c r="H4180" s="4">
        <v>45022</v>
      </c>
    </row>
    <row r="4181" spans="1:8" ht="12.5" x14ac:dyDescent="0.25">
      <c r="A4181" s="1" t="s">
        <v>6604</v>
      </c>
      <c r="B4181" s="1" t="s">
        <v>87</v>
      </c>
      <c r="C4181" s="1">
        <v>5</v>
      </c>
      <c r="D4181" s="1">
        <v>1.5</v>
      </c>
      <c r="E4181" s="1">
        <v>7.5</v>
      </c>
      <c r="G4181" s="1" t="s">
        <v>15</v>
      </c>
      <c r="H4181" s="4">
        <v>45110</v>
      </c>
    </row>
    <row r="4182" spans="1:8" ht="12.5" x14ac:dyDescent="0.25">
      <c r="A4182" s="1" t="s">
        <v>6724</v>
      </c>
      <c r="B4182" s="1" t="s">
        <v>28</v>
      </c>
      <c r="C4182" s="1">
        <v>4</v>
      </c>
      <c r="D4182" s="1">
        <v>4</v>
      </c>
      <c r="E4182" s="1">
        <v>16</v>
      </c>
      <c r="G4182" s="1" t="s">
        <v>11</v>
      </c>
      <c r="H4182" s="1" t="s">
        <v>1368</v>
      </c>
    </row>
    <row r="4183" spans="1:8" ht="12.5" x14ac:dyDescent="0.25">
      <c r="A4183" s="1" t="s">
        <v>6726</v>
      </c>
      <c r="B4183" s="1" t="s">
        <v>87</v>
      </c>
      <c r="C4183" s="1">
        <v>3</v>
      </c>
      <c r="D4183" s="1">
        <v>1.5</v>
      </c>
      <c r="E4183" s="1">
        <v>4.5</v>
      </c>
      <c r="F4183" s="1" t="s">
        <v>10</v>
      </c>
      <c r="G4183" s="1" t="s">
        <v>15</v>
      </c>
      <c r="H4183" s="1" t="s">
        <v>172</v>
      </c>
    </row>
    <row r="4184" spans="1:8" ht="12.5" x14ac:dyDescent="0.25">
      <c r="A4184" s="1" t="s">
        <v>6727</v>
      </c>
      <c r="B4184" s="1" t="s">
        <v>28</v>
      </c>
      <c r="C4184" s="1">
        <v>3</v>
      </c>
      <c r="D4184" s="1">
        <v>4</v>
      </c>
      <c r="E4184" s="1">
        <v>12</v>
      </c>
      <c r="F4184" s="1" t="s">
        <v>14</v>
      </c>
      <c r="G4184" s="1" t="s">
        <v>11</v>
      </c>
      <c r="H4184" s="1" t="s">
        <v>1723</v>
      </c>
    </row>
    <row r="4185" spans="1:8" ht="12.5" x14ac:dyDescent="0.25">
      <c r="A4185" s="1" t="s">
        <v>6728</v>
      </c>
      <c r="B4185" s="1" t="s">
        <v>9</v>
      </c>
      <c r="C4185" s="1">
        <v>2</v>
      </c>
      <c r="D4185" s="1">
        <v>2</v>
      </c>
      <c r="E4185" s="1">
        <v>4</v>
      </c>
      <c r="F4185" s="1" t="s">
        <v>14</v>
      </c>
      <c r="G4185" s="1" t="s">
        <v>15</v>
      </c>
      <c r="H4185" s="1" t="s">
        <v>155</v>
      </c>
    </row>
    <row r="4186" spans="1:8" ht="12.5" x14ac:dyDescent="0.25">
      <c r="A4186" s="1" t="s">
        <v>6729</v>
      </c>
      <c r="B4186" s="1" t="s">
        <v>13</v>
      </c>
      <c r="C4186" s="1">
        <v>1</v>
      </c>
      <c r="D4186" s="1">
        <v>3</v>
      </c>
      <c r="E4186" s="1">
        <v>3</v>
      </c>
      <c r="F4186" s="1" t="s">
        <v>26</v>
      </c>
      <c r="G4186" s="1" t="s">
        <v>15</v>
      </c>
      <c r="H4186" s="1" t="s">
        <v>20</v>
      </c>
    </row>
    <row r="4187" spans="1:8" ht="12.5" x14ac:dyDescent="0.25">
      <c r="A4187" s="1" t="s">
        <v>6732</v>
      </c>
      <c r="B4187" s="1" t="s">
        <v>18</v>
      </c>
      <c r="C4187" s="1">
        <v>3</v>
      </c>
      <c r="D4187" s="1">
        <v>1</v>
      </c>
      <c r="E4187" s="1">
        <v>3</v>
      </c>
      <c r="F4187" s="1" t="s">
        <v>14</v>
      </c>
      <c r="G4187" s="1" t="s">
        <v>15</v>
      </c>
      <c r="H4187" s="1" t="s">
        <v>69</v>
      </c>
    </row>
    <row r="4188" spans="1:8" ht="12.5" x14ac:dyDescent="0.25">
      <c r="A4188" s="1" t="s">
        <v>6733</v>
      </c>
      <c r="B4188" s="1" t="s">
        <v>13</v>
      </c>
      <c r="C4188" s="1">
        <v>3</v>
      </c>
      <c r="D4188" s="1">
        <v>3</v>
      </c>
      <c r="E4188" s="1">
        <v>9</v>
      </c>
      <c r="F4188" s="1" t="s">
        <v>14</v>
      </c>
      <c r="G4188" s="1" t="s">
        <v>23</v>
      </c>
      <c r="H4188" s="1" t="s">
        <v>359</v>
      </c>
    </row>
    <row r="4189" spans="1:8" ht="12.5" x14ac:dyDescent="0.25">
      <c r="A4189" s="1" t="s">
        <v>6735</v>
      </c>
      <c r="B4189" s="1" t="s">
        <v>32</v>
      </c>
      <c r="C4189" s="1">
        <v>1</v>
      </c>
      <c r="D4189" s="1">
        <v>4</v>
      </c>
      <c r="E4189" s="1">
        <v>4</v>
      </c>
      <c r="F4189" s="1" t="s">
        <v>26</v>
      </c>
      <c r="G4189" s="1" t="s">
        <v>15</v>
      </c>
      <c r="H4189" s="4">
        <v>45145</v>
      </c>
    </row>
    <row r="4190" spans="1:8" ht="12.5" x14ac:dyDescent="0.25">
      <c r="A4190" s="1" t="s">
        <v>1677</v>
      </c>
      <c r="B4190" s="1" t="s">
        <v>18</v>
      </c>
      <c r="D4190" s="1">
        <v>1</v>
      </c>
      <c r="E4190" s="1">
        <v>3</v>
      </c>
      <c r="G4190" s="1" t="s">
        <v>15</v>
      </c>
      <c r="H4190" s="1" t="s">
        <v>1596</v>
      </c>
    </row>
    <row r="4191" spans="1:8" ht="12.5" x14ac:dyDescent="0.25">
      <c r="A4191" s="1" t="s">
        <v>6738</v>
      </c>
      <c r="B4191" s="1" t="s">
        <v>13</v>
      </c>
      <c r="C4191" s="1">
        <v>2</v>
      </c>
      <c r="D4191" s="1">
        <v>3</v>
      </c>
      <c r="E4191" s="1">
        <v>6</v>
      </c>
      <c r="F4191" s="1" t="s">
        <v>26</v>
      </c>
      <c r="G4191" s="1" t="s">
        <v>15</v>
      </c>
      <c r="H4191" s="1" t="s">
        <v>917</v>
      </c>
    </row>
    <row r="4192" spans="1:8" ht="12.5" x14ac:dyDescent="0.25">
      <c r="A4192" s="1" t="s">
        <v>6740</v>
      </c>
      <c r="B4192" s="1" t="s">
        <v>22</v>
      </c>
      <c r="C4192" s="1">
        <v>3</v>
      </c>
      <c r="D4192" s="1">
        <v>5</v>
      </c>
      <c r="E4192" s="1">
        <v>15</v>
      </c>
      <c r="H4192" s="1" t="s">
        <v>2185</v>
      </c>
    </row>
    <row r="4193" spans="1:8" ht="12.5" x14ac:dyDescent="0.25">
      <c r="A4193" s="1" t="s">
        <v>4533</v>
      </c>
      <c r="B4193" s="1" t="s">
        <v>87</v>
      </c>
      <c r="C4193" s="1">
        <v>1</v>
      </c>
      <c r="D4193" s="1">
        <v>1.5</v>
      </c>
      <c r="E4193" s="1">
        <v>1.5</v>
      </c>
      <c r="F4193" s="1" t="s">
        <v>10</v>
      </c>
      <c r="G4193" s="1" t="s">
        <v>11</v>
      </c>
      <c r="H4193" s="4">
        <v>45119</v>
      </c>
    </row>
    <row r="4194" spans="1:8" ht="12.5" x14ac:dyDescent="0.25">
      <c r="A4194" s="1" t="s">
        <v>6741</v>
      </c>
      <c r="B4194" s="1" t="s">
        <v>9</v>
      </c>
      <c r="C4194" s="1">
        <v>2</v>
      </c>
      <c r="D4194" s="1">
        <v>2</v>
      </c>
      <c r="E4194" s="1">
        <v>4</v>
      </c>
      <c r="G4194" s="1" t="s">
        <v>11</v>
      </c>
      <c r="H4194" s="4">
        <v>45050</v>
      </c>
    </row>
    <row r="4195" spans="1:8" ht="12.5" x14ac:dyDescent="0.25">
      <c r="A4195" s="1" t="s">
        <v>6742</v>
      </c>
      <c r="B4195" s="1" t="s">
        <v>28</v>
      </c>
      <c r="C4195" s="1">
        <v>4</v>
      </c>
      <c r="D4195" s="1" t="s">
        <v>23</v>
      </c>
      <c r="E4195" s="1">
        <v>16</v>
      </c>
      <c r="F4195" s="1" t="s">
        <v>10</v>
      </c>
      <c r="G4195" s="1" t="s">
        <v>11</v>
      </c>
      <c r="H4195" s="1" t="s">
        <v>37</v>
      </c>
    </row>
    <row r="4196" spans="1:8" ht="12.5" x14ac:dyDescent="0.25">
      <c r="A4196" s="1" t="s">
        <v>6743</v>
      </c>
      <c r="B4196" s="1" t="s">
        <v>28</v>
      </c>
      <c r="C4196" s="1">
        <v>1</v>
      </c>
      <c r="D4196" s="1">
        <v>4</v>
      </c>
      <c r="E4196" s="1">
        <v>4</v>
      </c>
      <c r="G4196" s="1" t="s">
        <v>11</v>
      </c>
      <c r="H4196" s="4">
        <v>45146</v>
      </c>
    </row>
    <row r="4197" spans="1:8" ht="12.5" x14ac:dyDescent="0.25">
      <c r="A4197" s="1" t="s">
        <v>5612</v>
      </c>
      <c r="B4197" s="1" t="s">
        <v>49</v>
      </c>
      <c r="C4197" s="1">
        <v>5</v>
      </c>
      <c r="D4197" s="1">
        <v>3</v>
      </c>
      <c r="E4197" s="1">
        <v>15</v>
      </c>
      <c r="F4197" s="1" t="s">
        <v>10</v>
      </c>
      <c r="G4197" s="1" t="s">
        <v>15</v>
      </c>
      <c r="H4197" s="4">
        <v>45082</v>
      </c>
    </row>
    <row r="4198" spans="1:8" ht="12.5" x14ac:dyDescent="0.25">
      <c r="A4198" s="1" t="s">
        <v>6745</v>
      </c>
      <c r="B4198" s="1" t="s">
        <v>18</v>
      </c>
      <c r="C4198" s="1">
        <v>3</v>
      </c>
      <c r="D4198" s="1">
        <v>1</v>
      </c>
      <c r="E4198" s="1">
        <v>3</v>
      </c>
      <c r="F4198" s="1" t="s">
        <v>14</v>
      </c>
      <c r="G4198" s="1" t="s">
        <v>11</v>
      </c>
      <c r="H4198" s="4">
        <v>45051</v>
      </c>
    </row>
    <row r="4199" spans="1:8" ht="12.5" x14ac:dyDescent="0.25">
      <c r="A4199" s="1" t="s">
        <v>3825</v>
      </c>
      <c r="B4199" s="1" t="s">
        <v>32</v>
      </c>
      <c r="C4199" s="1">
        <v>1</v>
      </c>
      <c r="D4199" s="1">
        <v>4</v>
      </c>
      <c r="E4199" s="1">
        <v>4</v>
      </c>
      <c r="F4199" s="1" t="s">
        <v>14</v>
      </c>
      <c r="H4199" s="1" t="s">
        <v>290</v>
      </c>
    </row>
    <row r="4200" spans="1:8" ht="12.5" x14ac:dyDescent="0.25">
      <c r="A4200" s="1" t="s">
        <v>5369</v>
      </c>
      <c r="B4200" s="1" t="s">
        <v>9</v>
      </c>
      <c r="C4200" s="1">
        <v>5</v>
      </c>
      <c r="D4200" s="1">
        <v>2</v>
      </c>
      <c r="E4200" s="1">
        <v>10</v>
      </c>
      <c r="F4200" s="1" t="s">
        <v>14</v>
      </c>
      <c r="G4200" s="1" t="s">
        <v>11</v>
      </c>
      <c r="H4200" s="1" t="s">
        <v>752</v>
      </c>
    </row>
    <row r="4201" spans="1:8" ht="12.5" x14ac:dyDescent="0.25">
      <c r="A4201" s="1" t="s">
        <v>6748</v>
      </c>
      <c r="B4201" s="1" t="s">
        <v>13</v>
      </c>
      <c r="C4201" s="1">
        <v>4</v>
      </c>
      <c r="D4201" s="1">
        <v>3</v>
      </c>
      <c r="E4201" s="1">
        <v>12</v>
      </c>
      <c r="F4201" s="1" t="s">
        <v>10</v>
      </c>
      <c r="G4201" s="1" t="s">
        <v>11</v>
      </c>
      <c r="H4201" s="4">
        <v>45208</v>
      </c>
    </row>
    <row r="4202" spans="1:8" ht="12.5" x14ac:dyDescent="0.25">
      <c r="A4202" s="1" t="s">
        <v>6749</v>
      </c>
      <c r="B4202" s="1" t="s">
        <v>87</v>
      </c>
      <c r="C4202" s="1">
        <v>1</v>
      </c>
      <c r="D4202" s="1">
        <v>1.5</v>
      </c>
      <c r="E4202" s="1">
        <v>1.5</v>
      </c>
      <c r="F4202" s="1" t="s">
        <v>14</v>
      </c>
      <c r="G4202" s="1" t="s">
        <v>15</v>
      </c>
      <c r="H4202" s="1" t="s">
        <v>1064</v>
      </c>
    </row>
    <row r="4203" spans="1:8" ht="12.5" x14ac:dyDescent="0.25">
      <c r="A4203" s="1" t="s">
        <v>2480</v>
      </c>
      <c r="B4203" s="1" t="s">
        <v>32</v>
      </c>
      <c r="C4203" s="1">
        <v>3</v>
      </c>
      <c r="D4203" s="1">
        <v>4</v>
      </c>
      <c r="E4203" s="1">
        <v>12</v>
      </c>
      <c r="F4203" s="1" t="s">
        <v>10</v>
      </c>
      <c r="G4203" s="1" t="s">
        <v>15</v>
      </c>
      <c r="H4203" s="1" t="s">
        <v>88</v>
      </c>
    </row>
    <row r="4204" spans="1:8" ht="12.5" x14ac:dyDescent="0.25">
      <c r="A4204" s="1" t="s">
        <v>6751</v>
      </c>
      <c r="B4204" s="1" t="s">
        <v>28</v>
      </c>
      <c r="C4204" s="1">
        <v>5</v>
      </c>
      <c r="D4204" s="1">
        <v>4</v>
      </c>
      <c r="E4204" s="1">
        <v>20</v>
      </c>
      <c r="F4204" s="1" t="s">
        <v>26</v>
      </c>
      <c r="G4204" s="1" t="s">
        <v>11</v>
      </c>
      <c r="H4204" s="1" t="s">
        <v>854</v>
      </c>
    </row>
    <row r="4205" spans="1:8" ht="12.5" x14ac:dyDescent="0.25">
      <c r="A4205" s="1" t="s">
        <v>3832</v>
      </c>
      <c r="B4205" s="1" t="s">
        <v>22</v>
      </c>
      <c r="C4205" s="1">
        <v>2</v>
      </c>
      <c r="D4205" s="1">
        <v>5</v>
      </c>
      <c r="E4205" s="1">
        <v>10</v>
      </c>
      <c r="G4205" s="1" t="s">
        <v>15</v>
      </c>
      <c r="H4205" s="1" t="s">
        <v>917</v>
      </c>
    </row>
    <row r="4206" spans="1:8" ht="12.5" x14ac:dyDescent="0.25">
      <c r="A4206" s="1" t="s">
        <v>6753</v>
      </c>
      <c r="B4206" s="1" t="s">
        <v>18</v>
      </c>
      <c r="C4206" s="1">
        <v>2</v>
      </c>
      <c r="D4206" s="1">
        <v>1</v>
      </c>
      <c r="E4206" s="1">
        <v>2</v>
      </c>
      <c r="F4206" s="1" t="s">
        <v>10</v>
      </c>
      <c r="G4206" s="1" t="s">
        <v>15</v>
      </c>
      <c r="H4206" s="1" t="s">
        <v>29</v>
      </c>
    </row>
    <row r="4207" spans="1:8" ht="12.5" x14ac:dyDescent="0.25">
      <c r="A4207" s="1" t="s">
        <v>6754</v>
      </c>
      <c r="B4207" s="1" t="s">
        <v>13</v>
      </c>
      <c r="C4207" s="1">
        <v>5</v>
      </c>
      <c r="D4207" s="1">
        <v>3</v>
      </c>
      <c r="E4207" s="1">
        <v>15</v>
      </c>
      <c r="F4207" s="1" t="s">
        <v>10</v>
      </c>
      <c r="G4207" s="1" t="s">
        <v>11</v>
      </c>
      <c r="H4207" s="1" t="s">
        <v>363</v>
      </c>
    </row>
    <row r="4208" spans="1:8" ht="12.5" x14ac:dyDescent="0.25">
      <c r="A4208" s="1" t="s">
        <v>6756</v>
      </c>
      <c r="B4208" s="1" t="s">
        <v>13</v>
      </c>
      <c r="C4208" s="1">
        <v>4</v>
      </c>
      <c r="D4208" s="1">
        <v>3</v>
      </c>
      <c r="E4208" s="1">
        <v>12</v>
      </c>
      <c r="F4208" s="1" t="s">
        <v>10</v>
      </c>
      <c r="G4208" s="1" t="s">
        <v>19</v>
      </c>
      <c r="H4208" s="1" t="s">
        <v>63</v>
      </c>
    </row>
    <row r="4209" spans="1:8" ht="12.5" x14ac:dyDescent="0.25">
      <c r="A4209" s="1" t="s">
        <v>1540</v>
      </c>
      <c r="B4209" s="1" t="s">
        <v>28</v>
      </c>
      <c r="C4209" s="1">
        <v>5</v>
      </c>
      <c r="D4209" s="1">
        <v>4</v>
      </c>
      <c r="E4209" s="1">
        <v>20</v>
      </c>
      <c r="G4209" s="1" t="s">
        <v>15</v>
      </c>
      <c r="H4209" s="1" t="s">
        <v>259</v>
      </c>
    </row>
    <row r="4210" spans="1:8" ht="12.5" x14ac:dyDescent="0.25">
      <c r="A4210" s="1" t="s">
        <v>6757</v>
      </c>
      <c r="B4210" s="1" t="s">
        <v>22</v>
      </c>
      <c r="C4210" s="1">
        <v>1</v>
      </c>
      <c r="D4210" s="1">
        <v>5</v>
      </c>
      <c r="E4210" s="1">
        <v>5</v>
      </c>
      <c r="F4210" s="1" t="s">
        <v>14</v>
      </c>
      <c r="G4210" s="1" t="s">
        <v>11</v>
      </c>
      <c r="H4210" s="4">
        <v>45047</v>
      </c>
    </row>
    <row r="4211" spans="1:8" ht="12.5" x14ac:dyDescent="0.25">
      <c r="A4211" s="1" t="s">
        <v>3086</v>
      </c>
      <c r="B4211" s="1" t="s">
        <v>28</v>
      </c>
      <c r="C4211" s="1">
        <v>3</v>
      </c>
      <c r="D4211" s="1">
        <v>4</v>
      </c>
      <c r="E4211" s="1">
        <v>12</v>
      </c>
      <c r="F4211" s="1" t="s">
        <v>14</v>
      </c>
      <c r="H4211" s="4">
        <v>45055</v>
      </c>
    </row>
    <row r="4212" spans="1:8" ht="12.5" x14ac:dyDescent="0.25">
      <c r="A4212" s="1" t="s">
        <v>6758</v>
      </c>
      <c r="B4212" s="1" t="s">
        <v>32</v>
      </c>
      <c r="C4212" s="1">
        <v>4</v>
      </c>
      <c r="D4212" s="1">
        <v>4</v>
      </c>
      <c r="E4212" s="1">
        <v>16</v>
      </c>
      <c r="F4212" s="1" t="s">
        <v>10</v>
      </c>
      <c r="G4212" s="1" t="s">
        <v>11</v>
      </c>
      <c r="H4212" s="1" t="s">
        <v>104</v>
      </c>
    </row>
    <row r="4213" spans="1:8" ht="12.5" x14ac:dyDescent="0.25">
      <c r="A4213" s="1" t="s">
        <v>5775</v>
      </c>
      <c r="C4213" s="1">
        <v>1</v>
      </c>
      <c r="D4213" s="1">
        <v>3</v>
      </c>
      <c r="E4213" s="1">
        <v>3</v>
      </c>
      <c r="F4213" s="1" t="s">
        <v>26</v>
      </c>
      <c r="G4213" s="1" t="s">
        <v>11</v>
      </c>
      <c r="H4213" s="1" t="s">
        <v>632</v>
      </c>
    </row>
    <row r="4214" spans="1:8" ht="12.5" x14ac:dyDescent="0.25">
      <c r="A4214" s="1" t="s">
        <v>6760</v>
      </c>
      <c r="B4214" s="1" t="s">
        <v>9</v>
      </c>
      <c r="C4214" s="1">
        <v>1</v>
      </c>
      <c r="D4214" s="1">
        <v>2</v>
      </c>
      <c r="E4214" s="1">
        <v>2</v>
      </c>
      <c r="F4214" s="1" t="s">
        <v>10</v>
      </c>
      <c r="H4214" s="1" t="s">
        <v>23</v>
      </c>
    </row>
    <row r="4215" spans="1:8" ht="12.5" x14ac:dyDescent="0.25">
      <c r="A4215" s="1" t="s">
        <v>6761</v>
      </c>
      <c r="B4215" s="1" t="s">
        <v>9</v>
      </c>
      <c r="C4215" s="1">
        <v>5</v>
      </c>
      <c r="D4215" s="1">
        <v>2</v>
      </c>
      <c r="E4215" s="1">
        <v>10</v>
      </c>
      <c r="F4215" s="1" t="s">
        <v>26</v>
      </c>
      <c r="H4215" s="1" t="s">
        <v>478</v>
      </c>
    </row>
    <row r="4216" spans="1:8" ht="12.5" x14ac:dyDescent="0.25">
      <c r="A4216" s="1" t="s">
        <v>1650</v>
      </c>
      <c r="B4216" s="1" t="s">
        <v>87</v>
      </c>
      <c r="C4216" s="1">
        <v>1</v>
      </c>
      <c r="D4216" s="1" t="s">
        <v>19</v>
      </c>
      <c r="E4216" s="1">
        <v>1.5</v>
      </c>
      <c r="G4216" s="1" t="s">
        <v>15</v>
      </c>
      <c r="H4216" s="1" t="s">
        <v>1211</v>
      </c>
    </row>
    <row r="4217" spans="1:8" ht="12.5" x14ac:dyDescent="0.25">
      <c r="A4217" s="1" t="s">
        <v>2248</v>
      </c>
      <c r="B4217" s="1" t="s">
        <v>19</v>
      </c>
      <c r="C4217" s="1">
        <v>5</v>
      </c>
      <c r="D4217" s="1">
        <v>4</v>
      </c>
      <c r="E4217" s="1">
        <v>20</v>
      </c>
      <c r="F4217" s="1" t="s">
        <v>26</v>
      </c>
      <c r="H4217" s="4">
        <v>45079</v>
      </c>
    </row>
    <row r="4218" spans="1:8" ht="12.5" x14ac:dyDescent="0.25">
      <c r="A4218" s="1" t="s">
        <v>5881</v>
      </c>
      <c r="B4218" s="1" t="s">
        <v>49</v>
      </c>
      <c r="C4218" s="1">
        <v>1</v>
      </c>
      <c r="D4218" s="1">
        <v>3</v>
      </c>
      <c r="E4218" s="1">
        <v>3</v>
      </c>
      <c r="G4218" s="1" t="s">
        <v>15</v>
      </c>
      <c r="H4218" s="1" t="s">
        <v>955</v>
      </c>
    </row>
    <row r="4219" spans="1:8" ht="12.5" x14ac:dyDescent="0.25">
      <c r="A4219" s="1" t="s">
        <v>5904</v>
      </c>
      <c r="B4219" s="1" t="s">
        <v>13</v>
      </c>
      <c r="C4219" s="1">
        <v>1</v>
      </c>
      <c r="D4219" s="1">
        <v>3</v>
      </c>
      <c r="E4219" s="1">
        <v>3</v>
      </c>
      <c r="F4219" s="1" t="s">
        <v>10</v>
      </c>
      <c r="G4219" s="1" t="s">
        <v>15</v>
      </c>
      <c r="H4219" s="1" t="s">
        <v>917</v>
      </c>
    </row>
    <row r="4220" spans="1:8" ht="12.5" x14ac:dyDescent="0.25">
      <c r="A4220" s="1" t="s">
        <v>5093</v>
      </c>
      <c r="B4220" s="1" t="s">
        <v>87</v>
      </c>
      <c r="C4220" s="1">
        <v>1</v>
      </c>
      <c r="D4220" s="1">
        <v>1.5</v>
      </c>
      <c r="E4220" s="1">
        <v>1.5</v>
      </c>
      <c r="F4220" s="1" t="s">
        <v>10</v>
      </c>
      <c r="G4220" s="1" t="s">
        <v>23</v>
      </c>
      <c r="H4220" s="1" t="s">
        <v>1326</v>
      </c>
    </row>
    <row r="4221" spans="1:8" ht="12.5" x14ac:dyDescent="0.25">
      <c r="A4221" s="1" t="s">
        <v>6766</v>
      </c>
      <c r="B4221" s="1" t="s">
        <v>28</v>
      </c>
      <c r="C4221" s="1">
        <v>1</v>
      </c>
      <c r="D4221" s="1">
        <v>4</v>
      </c>
      <c r="E4221" s="1">
        <v>4</v>
      </c>
      <c r="F4221" s="1" t="s">
        <v>26</v>
      </c>
      <c r="G4221" s="1" t="s">
        <v>11</v>
      </c>
      <c r="H4221" s="1" t="s">
        <v>478</v>
      </c>
    </row>
    <row r="4222" spans="1:8" ht="12.5" x14ac:dyDescent="0.25">
      <c r="A4222" s="1" t="s">
        <v>4906</v>
      </c>
      <c r="B4222" s="1" t="s">
        <v>13</v>
      </c>
      <c r="C4222" s="1">
        <v>2</v>
      </c>
      <c r="D4222" s="1">
        <v>3</v>
      </c>
      <c r="E4222" s="1">
        <v>6</v>
      </c>
      <c r="F4222" s="1" t="s">
        <v>14</v>
      </c>
      <c r="G4222" s="1" t="s">
        <v>11</v>
      </c>
      <c r="H4222" s="1" t="s">
        <v>1758</v>
      </c>
    </row>
    <row r="4223" spans="1:8" ht="12.5" x14ac:dyDescent="0.25">
      <c r="A4223" s="1" t="s">
        <v>4750</v>
      </c>
      <c r="B4223" s="1" t="s">
        <v>9</v>
      </c>
      <c r="C4223" s="1">
        <v>3</v>
      </c>
      <c r="D4223" s="1">
        <v>2</v>
      </c>
      <c r="E4223" s="1">
        <v>6</v>
      </c>
      <c r="F4223" s="1" t="s">
        <v>14</v>
      </c>
      <c r="H4223" s="4">
        <v>45269</v>
      </c>
    </row>
    <row r="4224" spans="1:8" ht="12.5" x14ac:dyDescent="0.25">
      <c r="A4224" s="1" t="s">
        <v>6770</v>
      </c>
      <c r="B4224" s="1" t="s">
        <v>18</v>
      </c>
      <c r="C4224" s="1">
        <v>4</v>
      </c>
      <c r="D4224" s="1">
        <v>1</v>
      </c>
      <c r="E4224" s="1">
        <v>4</v>
      </c>
      <c r="F4224" s="1" t="s">
        <v>14</v>
      </c>
      <c r="G4224" s="1" t="s">
        <v>15</v>
      </c>
      <c r="H4224" s="4">
        <v>45025</v>
      </c>
    </row>
    <row r="4225" spans="1:8" ht="12.5" x14ac:dyDescent="0.25">
      <c r="A4225" s="1" t="s">
        <v>6772</v>
      </c>
      <c r="B4225" s="1" t="s">
        <v>87</v>
      </c>
      <c r="C4225" s="1">
        <v>4</v>
      </c>
      <c r="D4225" s="1">
        <v>1.5</v>
      </c>
      <c r="E4225" s="1">
        <v>6</v>
      </c>
      <c r="G4225" s="1" t="s">
        <v>11</v>
      </c>
      <c r="H4225" s="4">
        <v>45180</v>
      </c>
    </row>
    <row r="4226" spans="1:8" ht="12.5" x14ac:dyDescent="0.25">
      <c r="A4226" s="1" t="s">
        <v>6774</v>
      </c>
      <c r="B4226" s="1" t="s">
        <v>13</v>
      </c>
      <c r="C4226" s="1">
        <v>3</v>
      </c>
      <c r="E4226" s="1">
        <v>9</v>
      </c>
      <c r="F4226" s="1" t="s">
        <v>14</v>
      </c>
      <c r="G4226" s="1" t="s">
        <v>11</v>
      </c>
      <c r="H4226" s="1" t="s">
        <v>108</v>
      </c>
    </row>
    <row r="4227" spans="1:8" ht="12.5" x14ac:dyDescent="0.25">
      <c r="A4227" s="1" t="s">
        <v>6776</v>
      </c>
      <c r="B4227" s="1" t="s">
        <v>13</v>
      </c>
      <c r="C4227" s="1">
        <v>3</v>
      </c>
      <c r="D4227" s="1">
        <v>3</v>
      </c>
      <c r="E4227" s="1">
        <v>9</v>
      </c>
      <c r="F4227" s="1" t="s">
        <v>23</v>
      </c>
      <c r="H4227" s="1" t="s">
        <v>23</v>
      </c>
    </row>
    <row r="4228" spans="1:8" ht="12.5" x14ac:dyDescent="0.25">
      <c r="A4228" s="1" t="s">
        <v>6778</v>
      </c>
      <c r="B4228" s="1" t="s">
        <v>22</v>
      </c>
      <c r="C4228" s="1">
        <v>1</v>
      </c>
      <c r="D4228" s="1">
        <v>5</v>
      </c>
      <c r="E4228" s="1">
        <v>5</v>
      </c>
      <c r="F4228" s="1" t="s">
        <v>14</v>
      </c>
      <c r="G4228" s="1" t="s">
        <v>15</v>
      </c>
      <c r="H4228" s="4">
        <v>45200</v>
      </c>
    </row>
    <row r="4229" spans="1:8" ht="12.5" x14ac:dyDescent="0.25">
      <c r="A4229" s="1" t="s">
        <v>6780</v>
      </c>
      <c r="B4229" s="1" t="s">
        <v>13</v>
      </c>
      <c r="C4229" s="1">
        <v>2</v>
      </c>
      <c r="D4229" s="1">
        <v>3</v>
      </c>
      <c r="E4229" s="1">
        <v>6</v>
      </c>
      <c r="F4229" s="1" t="s">
        <v>14</v>
      </c>
      <c r="G4229" s="1" t="s">
        <v>15</v>
      </c>
      <c r="H4229" s="1" t="s">
        <v>144</v>
      </c>
    </row>
    <row r="4230" spans="1:8" ht="12.5" x14ac:dyDescent="0.25">
      <c r="A4230" s="1" t="s">
        <v>6781</v>
      </c>
      <c r="B4230" s="1" t="s">
        <v>28</v>
      </c>
      <c r="C4230" s="1">
        <v>2</v>
      </c>
      <c r="D4230" s="1">
        <v>4</v>
      </c>
      <c r="E4230" s="1">
        <v>8</v>
      </c>
      <c r="G4230" s="1" t="s">
        <v>11</v>
      </c>
      <c r="H4230" s="1" t="s">
        <v>307</v>
      </c>
    </row>
    <row r="4231" spans="1:8" ht="12.5" x14ac:dyDescent="0.25">
      <c r="A4231" s="1" t="s">
        <v>6783</v>
      </c>
      <c r="B4231" s="1" t="s">
        <v>18</v>
      </c>
      <c r="C4231" s="1">
        <v>3</v>
      </c>
      <c r="D4231" s="1">
        <v>1</v>
      </c>
      <c r="E4231" s="1">
        <v>3</v>
      </c>
      <c r="F4231" s="1" t="s">
        <v>10</v>
      </c>
      <c r="G4231" s="1" t="s">
        <v>11</v>
      </c>
      <c r="H4231" s="4">
        <v>44963</v>
      </c>
    </row>
    <row r="4232" spans="1:8" ht="12.5" x14ac:dyDescent="0.25">
      <c r="A4232" s="1" t="s">
        <v>5525</v>
      </c>
      <c r="B4232" s="1" t="s">
        <v>18</v>
      </c>
      <c r="C4232" s="1">
        <v>5</v>
      </c>
      <c r="D4232" s="1">
        <v>1</v>
      </c>
      <c r="E4232" s="1">
        <v>5</v>
      </c>
      <c r="F4232" s="1" t="s">
        <v>10</v>
      </c>
      <c r="G4232" s="1" t="s">
        <v>11</v>
      </c>
      <c r="H4232" s="1" t="s">
        <v>170</v>
      </c>
    </row>
    <row r="4233" spans="1:8" ht="12.5" x14ac:dyDescent="0.25">
      <c r="A4233" s="1" t="s">
        <v>6784</v>
      </c>
      <c r="B4233" s="1" t="s">
        <v>32</v>
      </c>
      <c r="C4233" s="1">
        <v>3</v>
      </c>
      <c r="D4233" s="1">
        <v>4</v>
      </c>
      <c r="E4233" s="1">
        <v>12</v>
      </c>
      <c r="F4233" s="1" t="s">
        <v>10</v>
      </c>
      <c r="G4233" s="1" t="s">
        <v>11</v>
      </c>
      <c r="H4233" s="4">
        <v>45239</v>
      </c>
    </row>
    <row r="4234" spans="1:8" ht="12.5" x14ac:dyDescent="0.25">
      <c r="A4234" s="1" t="s">
        <v>6786</v>
      </c>
      <c r="B4234" s="1" t="s">
        <v>18</v>
      </c>
      <c r="C4234" s="1">
        <v>1</v>
      </c>
      <c r="D4234" s="1">
        <v>1</v>
      </c>
      <c r="E4234" s="1">
        <v>1</v>
      </c>
      <c r="F4234" s="1" t="s">
        <v>26</v>
      </c>
      <c r="G4234" s="1" t="s">
        <v>15</v>
      </c>
      <c r="H4234" s="1" t="s">
        <v>399</v>
      </c>
    </row>
    <row r="4235" spans="1:8" ht="12.5" x14ac:dyDescent="0.25">
      <c r="A4235" s="1" t="s">
        <v>6787</v>
      </c>
      <c r="C4235" s="1">
        <v>3</v>
      </c>
      <c r="D4235" s="1">
        <v>3</v>
      </c>
      <c r="E4235" s="1">
        <v>9</v>
      </c>
      <c r="F4235" s="1" t="s">
        <v>26</v>
      </c>
      <c r="G4235" s="1" t="s">
        <v>15</v>
      </c>
      <c r="H4235" s="4">
        <v>44969</v>
      </c>
    </row>
    <row r="4236" spans="1:8" ht="12.5" x14ac:dyDescent="0.25">
      <c r="A4236" s="1" t="s">
        <v>6254</v>
      </c>
      <c r="B4236" s="1" t="s">
        <v>87</v>
      </c>
      <c r="C4236" s="1">
        <v>3</v>
      </c>
      <c r="D4236" s="1">
        <v>1.5</v>
      </c>
      <c r="E4236" s="1">
        <v>4.5</v>
      </c>
      <c r="F4236" s="1" t="s">
        <v>26</v>
      </c>
      <c r="H4236" s="1" t="s">
        <v>266</v>
      </c>
    </row>
    <row r="4237" spans="1:8" ht="12.5" x14ac:dyDescent="0.25">
      <c r="A4237" s="1" t="s">
        <v>6789</v>
      </c>
      <c r="B4237" s="1" t="s">
        <v>18</v>
      </c>
      <c r="C4237" s="1">
        <v>5</v>
      </c>
      <c r="D4237" s="1">
        <v>1</v>
      </c>
      <c r="E4237" s="1">
        <v>5</v>
      </c>
      <c r="G4237" s="1" t="s">
        <v>15</v>
      </c>
      <c r="H4237" s="4">
        <v>45211</v>
      </c>
    </row>
    <row r="4238" spans="1:8" ht="12.5" x14ac:dyDescent="0.25">
      <c r="A4238" s="1" t="s">
        <v>6791</v>
      </c>
      <c r="B4238" s="1" t="s">
        <v>32</v>
      </c>
      <c r="C4238" s="1">
        <v>1</v>
      </c>
      <c r="D4238" s="1">
        <v>4</v>
      </c>
      <c r="E4238" s="1">
        <v>4</v>
      </c>
      <c r="F4238" s="1" t="s">
        <v>14</v>
      </c>
      <c r="G4238" s="1" t="s">
        <v>15</v>
      </c>
      <c r="H4238" s="1" t="s">
        <v>372</v>
      </c>
    </row>
    <row r="4239" spans="1:8" ht="12.5" x14ac:dyDescent="0.25">
      <c r="A4239" s="1" t="s">
        <v>6793</v>
      </c>
      <c r="B4239" s="1" t="s">
        <v>18</v>
      </c>
      <c r="C4239" s="1">
        <v>5</v>
      </c>
      <c r="D4239" s="1">
        <v>1</v>
      </c>
      <c r="E4239" s="1">
        <v>5</v>
      </c>
      <c r="F4239" s="1" t="s">
        <v>26</v>
      </c>
      <c r="H4239" s="1" t="s">
        <v>98</v>
      </c>
    </row>
    <row r="4240" spans="1:8" ht="12.5" x14ac:dyDescent="0.25">
      <c r="A4240" s="1" t="s">
        <v>6795</v>
      </c>
      <c r="B4240" s="1" t="s">
        <v>87</v>
      </c>
      <c r="C4240" s="1">
        <v>4</v>
      </c>
      <c r="D4240" s="1">
        <v>1.5</v>
      </c>
      <c r="E4240" s="1">
        <v>6</v>
      </c>
      <c r="F4240" s="1" t="s">
        <v>26</v>
      </c>
      <c r="G4240" s="1" t="s">
        <v>11</v>
      </c>
      <c r="H4240" s="1" t="s">
        <v>574</v>
      </c>
    </row>
    <row r="4241" spans="1:8" ht="12.5" x14ac:dyDescent="0.25">
      <c r="A4241" s="1" t="s">
        <v>6797</v>
      </c>
      <c r="B4241" s="1" t="s">
        <v>28</v>
      </c>
      <c r="C4241" s="1">
        <v>3</v>
      </c>
      <c r="D4241" s="1">
        <v>4</v>
      </c>
      <c r="E4241" s="1">
        <v>12</v>
      </c>
      <c r="G4241" s="1" t="s">
        <v>15</v>
      </c>
      <c r="H4241" s="1" t="s">
        <v>1155</v>
      </c>
    </row>
    <row r="4242" spans="1:8" ht="12.5" x14ac:dyDescent="0.25">
      <c r="A4242" s="1" t="s">
        <v>6798</v>
      </c>
      <c r="B4242" s="1" t="s">
        <v>9</v>
      </c>
      <c r="C4242" s="1">
        <v>1</v>
      </c>
      <c r="D4242" s="1">
        <v>2</v>
      </c>
      <c r="E4242" s="1">
        <v>2</v>
      </c>
      <c r="G4242" s="1" t="s">
        <v>11</v>
      </c>
      <c r="H4242" s="1" t="s">
        <v>1454</v>
      </c>
    </row>
    <row r="4243" spans="1:8" ht="12.5" x14ac:dyDescent="0.25">
      <c r="A4243" s="1" t="s">
        <v>6799</v>
      </c>
      <c r="B4243" s="1" t="s">
        <v>18</v>
      </c>
      <c r="C4243" s="1">
        <v>3</v>
      </c>
      <c r="D4243" s="1">
        <v>1</v>
      </c>
      <c r="E4243" s="1">
        <v>3</v>
      </c>
      <c r="F4243" s="1" t="s">
        <v>26</v>
      </c>
      <c r="G4243" s="1" t="s">
        <v>23</v>
      </c>
      <c r="H4243" s="1" t="s">
        <v>35</v>
      </c>
    </row>
    <row r="4244" spans="1:8" ht="12.5" x14ac:dyDescent="0.25">
      <c r="A4244" s="1" t="s">
        <v>4655</v>
      </c>
      <c r="B4244" s="1" t="s">
        <v>9</v>
      </c>
      <c r="C4244" s="1">
        <v>1</v>
      </c>
      <c r="D4244" s="1">
        <v>2</v>
      </c>
      <c r="E4244" s="1">
        <v>2</v>
      </c>
      <c r="F4244" s="1" t="s">
        <v>19</v>
      </c>
      <c r="G4244" s="1" t="s">
        <v>11</v>
      </c>
      <c r="H4244" s="4">
        <v>45181</v>
      </c>
    </row>
    <row r="4245" spans="1:8" ht="12.5" x14ac:dyDescent="0.25">
      <c r="A4245" s="1" t="s">
        <v>6802</v>
      </c>
      <c r="B4245" s="1" t="s">
        <v>87</v>
      </c>
      <c r="D4245" s="1">
        <v>1.5</v>
      </c>
      <c r="E4245" s="1">
        <v>1.5</v>
      </c>
      <c r="F4245" s="1" t="s">
        <v>10</v>
      </c>
      <c r="H4245" s="1" t="s">
        <v>136</v>
      </c>
    </row>
    <row r="4246" spans="1:8" ht="12.5" x14ac:dyDescent="0.25">
      <c r="A4246" s="1" t="s">
        <v>6804</v>
      </c>
      <c r="B4246" s="1" t="s">
        <v>49</v>
      </c>
      <c r="C4246" s="1">
        <v>1</v>
      </c>
      <c r="D4246" s="1">
        <v>3</v>
      </c>
      <c r="E4246" s="1">
        <v>3</v>
      </c>
      <c r="F4246" s="1" t="s">
        <v>23</v>
      </c>
      <c r="H4246" s="1" t="s">
        <v>20</v>
      </c>
    </row>
    <row r="4247" spans="1:8" ht="12.5" x14ac:dyDescent="0.25">
      <c r="A4247" s="1" t="s">
        <v>2915</v>
      </c>
      <c r="B4247" s="1" t="s">
        <v>87</v>
      </c>
      <c r="C4247" s="1">
        <v>5</v>
      </c>
      <c r="D4247" s="1">
        <v>1.5</v>
      </c>
      <c r="E4247" s="1">
        <v>7.5</v>
      </c>
      <c r="F4247" s="1" t="s">
        <v>26</v>
      </c>
      <c r="G4247" s="1" t="s">
        <v>15</v>
      </c>
      <c r="H4247" s="4">
        <v>45142</v>
      </c>
    </row>
    <row r="4248" spans="1:8" ht="12.5" x14ac:dyDescent="0.25">
      <c r="A4248" s="1" t="s">
        <v>6805</v>
      </c>
      <c r="B4248" s="1" t="s">
        <v>32</v>
      </c>
      <c r="C4248" s="1">
        <v>5</v>
      </c>
      <c r="D4248" s="1">
        <v>4</v>
      </c>
      <c r="E4248" s="1">
        <v>20</v>
      </c>
      <c r="G4248" s="1" t="s">
        <v>15</v>
      </c>
      <c r="H4248" s="1" t="s">
        <v>760</v>
      </c>
    </row>
    <row r="4249" spans="1:8" ht="12.5" x14ac:dyDescent="0.25">
      <c r="A4249" s="1" t="s">
        <v>4389</v>
      </c>
      <c r="B4249" s="1" t="s">
        <v>23</v>
      </c>
      <c r="C4249" s="1">
        <v>4</v>
      </c>
      <c r="D4249" s="1">
        <v>1</v>
      </c>
      <c r="E4249" s="1">
        <v>4</v>
      </c>
      <c r="F4249" s="1" t="s">
        <v>14</v>
      </c>
      <c r="G4249" s="1" t="s">
        <v>11</v>
      </c>
      <c r="H4249" s="1" t="s">
        <v>1233</v>
      </c>
    </row>
    <row r="4250" spans="1:8" ht="12.5" x14ac:dyDescent="0.25">
      <c r="A4250" s="1" t="s">
        <v>6808</v>
      </c>
      <c r="B4250" s="1" t="s">
        <v>22</v>
      </c>
      <c r="C4250" s="1">
        <v>1</v>
      </c>
      <c r="D4250" s="1">
        <v>5</v>
      </c>
      <c r="E4250" s="1">
        <v>5</v>
      </c>
      <c r="F4250" s="1" t="s">
        <v>10</v>
      </c>
      <c r="H4250" s="1" t="s">
        <v>544</v>
      </c>
    </row>
    <row r="4251" spans="1:8" ht="12.5" x14ac:dyDescent="0.25">
      <c r="A4251" s="1" t="s">
        <v>1339</v>
      </c>
      <c r="B4251" s="1" t="s">
        <v>19</v>
      </c>
      <c r="C4251" s="1">
        <v>2</v>
      </c>
      <c r="D4251" s="1">
        <v>3</v>
      </c>
      <c r="E4251" s="1">
        <v>6</v>
      </c>
      <c r="F4251" s="1" t="s">
        <v>26</v>
      </c>
      <c r="H4251" s="1" t="s">
        <v>211</v>
      </c>
    </row>
    <row r="4252" spans="1:8" ht="12.5" x14ac:dyDescent="0.25">
      <c r="A4252" s="1" t="s">
        <v>6811</v>
      </c>
      <c r="B4252" s="1" t="s">
        <v>28</v>
      </c>
      <c r="C4252" s="1">
        <v>4</v>
      </c>
      <c r="D4252" s="1">
        <v>4</v>
      </c>
      <c r="E4252" s="1">
        <v>16</v>
      </c>
      <c r="F4252" s="1" t="s">
        <v>10</v>
      </c>
      <c r="G4252" s="1" t="s">
        <v>11</v>
      </c>
      <c r="H4252" s="4">
        <v>45108</v>
      </c>
    </row>
    <row r="4253" spans="1:8" ht="12.5" x14ac:dyDescent="0.25">
      <c r="A4253" s="1" t="s">
        <v>3222</v>
      </c>
      <c r="B4253" s="1" t="s">
        <v>28</v>
      </c>
      <c r="C4253" s="1">
        <v>5</v>
      </c>
      <c r="D4253" s="1">
        <v>4</v>
      </c>
      <c r="E4253" s="1">
        <v>20</v>
      </c>
      <c r="F4253" s="1" t="s">
        <v>14</v>
      </c>
      <c r="H4253" s="1" t="s">
        <v>1275</v>
      </c>
    </row>
    <row r="4254" spans="1:8" ht="12.5" x14ac:dyDescent="0.25">
      <c r="A4254" s="1" t="s">
        <v>6813</v>
      </c>
      <c r="B4254" s="1" t="s">
        <v>22</v>
      </c>
      <c r="C4254" s="1">
        <v>3</v>
      </c>
      <c r="D4254" s="1">
        <v>5</v>
      </c>
      <c r="E4254" s="1">
        <v>15</v>
      </c>
      <c r="F4254" s="1" t="s">
        <v>26</v>
      </c>
      <c r="H4254" s="4">
        <v>45201</v>
      </c>
    </row>
    <row r="4255" spans="1:8" ht="12.5" x14ac:dyDescent="0.25">
      <c r="A4255" s="1" t="s">
        <v>6815</v>
      </c>
      <c r="B4255" s="1" t="s">
        <v>87</v>
      </c>
      <c r="C4255" s="1">
        <v>2</v>
      </c>
      <c r="D4255" s="1">
        <v>1.5</v>
      </c>
      <c r="E4255" s="1">
        <v>3</v>
      </c>
      <c r="G4255" s="1" t="s">
        <v>15</v>
      </c>
      <c r="H4255" s="1" t="s">
        <v>19</v>
      </c>
    </row>
    <row r="4256" spans="1:8" ht="12.5" x14ac:dyDescent="0.25">
      <c r="A4256" s="1" t="s">
        <v>3229</v>
      </c>
      <c r="B4256" s="1" t="s">
        <v>28</v>
      </c>
      <c r="C4256" s="1">
        <v>3</v>
      </c>
      <c r="D4256" s="1">
        <v>4</v>
      </c>
      <c r="E4256" s="1">
        <v>12</v>
      </c>
      <c r="F4256" s="1" t="s">
        <v>23</v>
      </c>
      <c r="H4256" s="1" t="s">
        <v>567</v>
      </c>
    </row>
    <row r="4257" spans="1:8" ht="12.5" x14ac:dyDescent="0.25">
      <c r="A4257" s="1" t="s">
        <v>6817</v>
      </c>
      <c r="C4257" s="1">
        <v>2</v>
      </c>
      <c r="D4257" s="1">
        <v>3</v>
      </c>
      <c r="E4257" s="1">
        <v>6</v>
      </c>
      <c r="F4257" s="1" t="s">
        <v>10</v>
      </c>
      <c r="G4257" s="1" t="s">
        <v>11</v>
      </c>
      <c r="H4257" s="4">
        <v>45170</v>
      </c>
    </row>
    <row r="4258" spans="1:8" ht="12.5" x14ac:dyDescent="0.25">
      <c r="A4258" s="1" t="s">
        <v>6818</v>
      </c>
      <c r="B4258" s="1" t="s">
        <v>28</v>
      </c>
      <c r="C4258" s="1">
        <v>1</v>
      </c>
      <c r="D4258" s="1">
        <v>4</v>
      </c>
      <c r="E4258" s="1">
        <v>4</v>
      </c>
      <c r="G4258" s="1" t="s">
        <v>15</v>
      </c>
      <c r="H4258" s="4">
        <v>45079</v>
      </c>
    </row>
    <row r="4259" spans="1:8" ht="12.5" x14ac:dyDescent="0.25">
      <c r="A4259" s="1" t="s">
        <v>6819</v>
      </c>
      <c r="B4259" s="1" t="s">
        <v>9</v>
      </c>
      <c r="C4259" s="1" t="s">
        <v>19</v>
      </c>
      <c r="D4259" s="1">
        <v>2</v>
      </c>
      <c r="E4259" s="1" t="s">
        <v>19</v>
      </c>
      <c r="F4259" s="1" t="s">
        <v>26</v>
      </c>
      <c r="G4259" s="1" t="s">
        <v>11</v>
      </c>
      <c r="H4259" s="1" t="s">
        <v>63</v>
      </c>
    </row>
    <row r="4260" spans="1:8" ht="12.5" x14ac:dyDescent="0.25">
      <c r="A4260" s="1" t="s">
        <v>6820</v>
      </c>
      <c r="B4260" s="1" t="s">
        <v>22</v>
      </c>
      <c r="C4260" s="1">
        <v>1</v>
      </c>
      <c r="D4260" s="1">
        <v>5</v>
      </c>
      <c r="E4260" s="1">
        <v>5</v>
      </c>
      <c r="F4260" s="1" t="s">
        <v>10</v>
      </c>
      <c r="G4260" s="1" t="s">
        <v>15</v>
      </c>
      <c r="H4260" s="4">
        <v>45179</v>
      </c>
    </row>
    <row r="4261" spans="1:8" ht="12.5" x14ac:dyDescent="0.25">
      <c r="A4261" s="1" t="s">
        <v>692</v>
      </c>
      <c r="B4261" s="1" t="s">
        <v>18</v>
      </c>
      <c r="C4261" s="1">
        <v>1</v>
      </c>
      <c r="D4261" s="1">
        <v>1</v>
      </c>
      <c r="E4261" s="1" t="s">
        <v>19</v>
      </c>
      <c r="F4261" s="1" t="s">
        <v>14</v>
      </c>
      <c r="H4261" s="1" t="s">
        <v>534</v>
      </c>
    </row>
    <row r="4262" spans="1:8" ht="12.5" x14ac:dyDescent="0.25">
      <c r="A4262" s="1" t="s">
        <v>6823</v>
      </c>
      <c r="B4262" s="1" t="s">
        <v>22</v>
      </c>
      <c r="C4262" s="1">
        <v>1</v>
      </c>
      <c r="D4262" s="1">
        <v>5</v>
      </c>
      <c r="E4262" s="1">
        <v>5</v>
      </c>
      <c r="F4262" s="1" t="s">
        <v>26</v>
      </c>
      <c r="G4262" s="1" t="s">
        <v>11</v>
      </c>
      <c r="H4262" s="1" t="s">
        <v>1576</v>
      </c>
    </row>
    <row r="4263" spans="1:8" ht="12.5" x14ac:dyDescent="0.25">
      <c r="A4263" s="1" t="s">
        <v>6825</v>
      </c>
      <c r="B4263" s="1" t="s">
        <v>49</v>
      </c>
      <c r="C4263" s="1">
        <v>4</v>
      </c>
      <c r="D4263" s="1">
        <v>3</v>
      </c>
      <c r="E4263" s="1">
        <v>12</v>
      </c>
      <c r="H4263" s="4">
        <v>45240</v>
      </c>
    </row>
    <row r="4264" spans="1:8" ht="12.5" x14ac:dyDescent="0.25">
      <c r="A4264" s="1" t="s">
        <v>6827</v>
      </c>
      <c r="B4264" s="1" t="s">
        <v>13</v>
      </c>
      <c r="C4264" s="1">
        <v>5</v>
      </c>
      <c r="D4264" s="1">
        <v>3</v>
      </c>
      <c r="E4264" s="1">
        <v>15</v>
      </c>
      <c r="F4264" s="1" t="s">
        <v>14</v>
      </c>
      <c r="H4264" s="1" t="s">
        <v>453</v>
      </c>
    </row>
    <row r="4265" spans="1:8" ht="12.5" x14ac:dyDescent="0.25">
      <c r="A4265" s="1" t="s">
        <v>3309</v>
      </c>
      <c r="B4265" s="1" t="s">
        <v>32</v>
      </c>
      <c r="C4265" s="1">
        <v>2</v>
      </c>
      <c r="D4265" s="1">
        <v>4</v>
      </c>
      <c r="E4265" s="1">
        <v>8</v>
      </c>
      <c r="F4265" s="1" t="s">
        <v>10</v>
      </c>
      <c r="G4265" s="1" t="s">
        <v>11</v>
      </c>
      <c r="H4265" s="4">
        <v>44986</v>
      </c>
    </row>
    <row r="4266" spans="1:8" ht="12.5" x14ac:dyDescent="0.25">
      <c r="A4266" s="1" t="s">
        <v>6829</v>
      </c>
      <c r="B4266" s="1" t="s">
        <v>22</v>
      </c>
      <c r="C4266" s="1">
        <v>2</v>
      </c>
      <c r="D4266" s="1">
        <v>5</v>
      </c>
      <c r="E4266" s="1">
        <v>10</v>
      </c>
      <c r="F4266" s="1" t="s">
        <v>10</v>
      </c>
      <c r="G4266" s="1" t="s">
        <v>11</v>
      </c>
      <c r="H4266" s="1" t="s">
        <v>1275</v>
      </c>
    </row>
    <row r="4267" spans="1:8" ht="12.5" x14ac:dyDescent="0.25">
      <c r="A4267" s="1" t="s">
        <v>6830</v>
      </c>
      <c r="B4267" s="1" t="s">
        <v>9</v>
      </c>
      <c r="C4267" s="1">
        <v>1</v>
      </c>
      <c r="D4267" s="1" t="s">
        <v>23</v>
      </c>
      <c r="E4267" s="1">
        <v>2</v>
      </c>
      <c r="F4267" s="1" t="s">
        <v>14</v>
      </c>
      <c r="G4267" s="1" t="s">
        <v>15</v>
      </c>
      <c r="H4267" s="1" t="s">
        <v>1155</v>
      </c>
    </row>
    <row r="4268" spans="1:8" ht="12.5" x14ac:dyDescent="0.25">
      <c r="A4268" s="1" t="s">
        <v>6832</v>
      </c>
      <c r="B4268" s="1" t="s">
        <v>49</v>
      </c>
      <c r="C4268" s="1">
        <v>3</v>
      </c>
      <c r="D4268" s="1">
        <v>3</v>
      </c>
      <c r="E4268" s="1">
        <v>9</v>
      </c>
      <c r="F4268" s="1" t="s">
        <v>10</v>
      </c>
      <c r="G4268" s="1" t="s">
        <v>11</v>
      </c>
      <c r="H4268" s="1" t="s">
        <v>636</v>
      </c>
    </row>
    <row r="4269" spans="1:8" ht="12.5" x14ac:dyDescent="0.25">
      <c r="A4269" s="1" t="s">
        <v>796</v>
      </c>
      <c r="B4269" s="1" t="s">
        <v>49</v>
      </c>
      <c r="C4269" s="1">
        <v>5</v>
      </c>
      <c r="D4269" s="1">
        <v>3</v>
      </c>
      <c r="E4269" s="1">
        <v>15</v>
      </c>
      <c r="F4269" s="1" t="s">
        <v>10</v>
      </c>
      <c r="G4269" s="1" t="s">
        <v>11</v>
      </c>
      <c r="H4269" s="1" t="s">
        <v>219</v>
      </c>
    </row>
    <row r="4270" spans="1:8" ht="12.5" x14ac:dyDescent="0.25">
      <c r="A4270" s="1" t="s">
        <v>6835</v>
      </c>
      <c r="B4270" s="1" t="s">
        <v>18</v>
      </c>
      <c r="C4270" s="1">
        <v>3</v>
      </c>
      <c r="D4270" s="1">
        <v>1</v>
      </c>
      <c r="E4270" s="1">
        <v>3</v>
      </c>
      <c r="F4270" s="1" t="s">
        <v>26</v>
      </c>
      <c r="G4270" s="1" t="s">
        <v>23</v>
      </c>
      <c r="H4270" s="1" t="s">
        <v>1886</v>
      </c>
    </row>
    <row r="4271" spans="1:8" ht="12.5" x14ac:dyDescent="0.25">
      <c r="A4271" s="1" t="s">
        <v>6837</v>
      </c>
      <c r="C4271" s="1">
        <v>5</v>
      </c>
      <c r="D4271" s="1">
        <v>5</v>
      </c>
      <c r="E4271" s="1">
        <v>25</v>
      </c>
      <c r="F4271" s="1" t="s">
        <v>10</v>
      </c>
      <c r="H4271" s="1" t="s">
        <v>632</v>
      </c>
    </row>
    <row r="4272" spans="1:8" ht="12.5" x14ac:dyDescent="0.25">
      <c r="A4272" s="1" t="s">
        <v>4823</v>
      </c>
      <c r="B4272" s="1" t="s">
        <v>13</v>
      </c>
      <c r="C4272" s="1">
        <v>4</v>
      </c>
      <c r="D4272" s="1">
        <v>3</v>
      </c>
      <c r="E4272" s="1">
        <v>12</v>
      </c>
      <c r="F4272" s="1" t="s">
        <v>19</v>
      </c>
      <c r="G4272" s="1" t="s">
        <v>15</v>
      </c>
      <c r="H4272" s="4">
        <v>45209</v>
      </c>
    </row>
    <row r="4273" spans="1:8" ht="12.5" x14ac:dyDescent="0.25">
      <c r="A4273" s="1" t="s">
        <v>6838</v>
      </c>
      <c r="B4273" s="1" t="s">
        <v>18</v>
      </c>
      <c r="C4273" s="1">
        <v>4</v>
      </c>
      <c r="D4273" s="1">
        <v>1</v>
      </c>
      <c r="E4273" s="1">
        <v>4</v>
      </c>
      <c r="F4273" s="1" t="s">
        <v>10</v>
      </c>
      <c r="H4273" s="1" t="s">
        <v>84</v>
      </c>
    </row>
    <row r="4274" spans="1:8" ht="12.5" x14ac:dyDescent="0.25">
      <c r="A4274" s="1" t="s">
        <v>6840</v>
      </c>
      <c r="B4274" s="1" t="s">
        <v>32</v>
      </c>
      <c r="C4274" s="1">
        <v>4</v>
      </c>
      <c r="D4274" s="1">
        <v>4</v>
      </c>
      <c r="E4274" s="1">
        <v>16</v>
      </c>
      <c r="F4274" s="1" t="s">
        <v>26</v>
      </c>
      <c r="H4274" s="4">
        <v>45271</v>
      </c>
    </row>
    <row r="4275" spans="1:8" ht="12.5" x14ac:dyDescent="0.25">
      <c r="A4275" s="1" t="s">
        <v>6842</v>
      </c>
      <c r="B4275" s="1" t="s">
        <v>9</v>
      </c>
      <c r="C4275" s="1">
        <v>3</v>
      </c>
      <c r="D4275" s="1">
        <v>2</v>
      </c>
      <c r="E4275" s="1">
        <v>6</v>
      </c>
      <c r="G4275" s="1" t="s">
        <v>11</v>
      </c>
      <c r="H4275" s="4">
        <v>45113</v>
      </c>
    </row>
    <row r="4276" spans="1:8" ht="12.5" x14ac:dyDescent="0.25">
      <c r="A4276" s="1" t="s">
        <v>858</v>
      </c>
      <c r="B4276" s="1" t="s">
        <v>9</v>
      </c>
      <c r="C4276" s="1">
        <v>1</v>
      </c>
      <c r="D4276" s="1">
        <v>2</v>
      </c>
      <c r="E4276" s="1">
        <v>2</v>
      </c>
      <c r="F4276" s="1" t="s">
        <v>26</v>
      </c>
      <c r="G4276" s="1" t="s">
        <v>11</v>
      </c>
      <c r="H4276" s="1" t="s">
        <v>1723</v>
      </c>
    </row>
    <row r="4277" spans="1:8" ht="12.5" x14ac:dyDescent="0.25">
      <c r="A4277" s="1" t="s">
        <v>6845</v>
      </c>
      <c r="B4277" s="1" t="s">
        <v>9</v>
      </c>
      <c r="C4277" s="1">
        <v>4</v>
      </c>
      <c r="D4277" s="1">
        <v>2</v>
      </c>
      <c r="E4277" s="1">
        <v>8</v>
      </c>
      <c r="F4277" s="1" t="s">
        <v>10</v>
      </c>
      <c r="G4277" s="1" t="s">
        <v>11</v>
      </c>
      <c r="H4277" s="1" t="s">
        <v>148</v>
      </c>
    </row>
    <row r="4278" spans="1:8" ht="12.5" x14ac:dyDescent="0.25">
      <c r="A4278" s="1" t="s">
        <v>6846</v>
      </c>
      <c r="B4278" s="1" t="s">
        <v>32</v>
      </c>
      <c r="C4278" s="1">
        <v>1</v>
      </c>
      <c r="D4278" s="1">
        <v>4</v>
      </c>
      <c r="E4278" s="1" t="s">
        <v>19</v>
      </c>
      <c r="G4278" s="1" t="s">
        <v>11</v>
      </c>
      <c r="H4278" s="1" t="s">
        <v>574</v>
      </c>
    </row>
    <row r="4279" spans="1:8" ht="12.5" x14ac:dyDescent="0.25">
      <c r="A4279" s="1" t="s">
        <v>6848</v>
      </c>
      <c r="B4279" s="1" t="s">
        <v>18</v>
      </c>
      <c r="C4279" s="1">
        <v>1</v>
      </c>
      <c r="D4279" s="1">
        <v>1</v>
      </c>
      <c r="E4279" s="1">
        <v>1</v>
      </c>
      <c r="F4279" s="1" t="s">
        <v>26</v>
      </c>
      <c r="H4279" s="1" t="s">
        <v>1275</v>
      </c>
    </row>
    <row r="4280" spans="1:8" ht="12.5" x14ac:dyDescent="0.25">
      <c r="A4280" s="1" t="s">
        <v>6850</v>
      </c>
      <c r="B4280" s="1" t="s">
        <v>13</v>
      </c>
      <c r="C4280" s="1">
        <v>5</v>
      </c>
      <c r="D4280" s="1">
        <v>3</v>
      </c>
      <c r="E4280" s="1">
        <v>15</v>
      </c>
      <c r="F4280" s="1" t="s">
        <v>14</v>
      </c>
      <c r="H4280" s="4">
        <v>45267</v>
      </c>
    </row>
    <row r="4281" spans="1:8" ht="12.5" x14ac:dyDescent="0.25">
      <c r="A4281" s="1" t="s">
        <v>6851</v>
      </c>
      <c r="C4281" s="1">
        <v>5</v>
      </c>
      <c r="D4281" s="1">
        <v>4</v>
      </c>
      <c r="E4281" s="1">
        <v>20</v>
      </c>
      <c r="G4281" s="1" t="s">
        <v>11</v>
      </c>
      <c r="H4281" s="1" t="s">
        <v>453</v>
      </c>
    </row>
    <row r="4282" spans="1:8" ht="12.5" x14ac:dyDescent="0.25">
      <c r="A4282" s="1" t="s">
        <v>757</v>
      </c>
      <c r="B4282" s="1" t="s">
        <v>87</v>
      </c>
      <c r="C4282" s="1">
        <v>4</v>
      </c>
      <c r="D4282" s="1">
        <v>1.5</v>
      </c>
      <c r="E4282" s="1">
        <v>6</v>
      </c>
      <c r="F4282" s="1" t="s">
        <v>14</v>
      </c>
      <c r="H4282" s="1" t="s">
        <v>752</v>
      </c>
    </row>
    <row r="4283" spans="1:8" ht="12.5" x14ac:dyDescent="0.25">
      <c r="A4283" s="1" t="s">
        <v>2471</v>
      </c>
      <c r="B4283" s="1" t="s">
        <v>49</v>
      </c>
      <c r="C4283" s="1">
        <v>4</v>
      </c>
      <c r="D4283" s="1">
        <v>3</v>
      </c>
      <c r="E4283" s="1">
        <v>12</v>
      </c>
      <c r="F4283" s="1" t="s">
        <v>14</v>
      </c>
      <c r="H4283" s="4">
        <v>44991</v>
      </c>
    </row>
    <row r="4284" spans="1:8" ht="12.5" x14ac:dyDescent="0.25">
      <c r="A4284" s="1" t="s">
        <v>6853</v>
      </c>
      <c r="B4284" s="1" t="s">
        <v>87</v>
      </c>
      <c r="C4284" s="1">
        <v>2</v>
      </c>
      <c r="D4284" s="1">
        <v>1.5</v>
      </c>
      <c r="E4284" s="1">
        <v>3</v>
      </c>
      <c r="G4284" s="1" t="s">
        <v>15</v>
      </c>
      <c r="H4284" s="1" t="s">
        <v>172</v>
      </c>
    </row>
    <row r="4285" spans="1:8" ht="12.5" x14ac:dyDescent="0.25">
      <c r="A4285" s="1" t="s">
        <v>6854</v>
      </c>
      <c r="B4285" s="1" t="s">
        <v>22</v>
      </c>
      <c r="C4285" s="1">
        <v>2</v>
      </c>
      <c r="D4285" s="1">
        <v>5</v>
      </c>
      <c r="E4285" s="1">
        <v>10</v>
      </c>
      <c r="F4285" s="1" t="s">
        <v>14</v>
      </c>
      <c r="G4285" s="1" t="s">
        <v>15</v>
      </c>
      <c r="H4285" s="4">
        <v>45262</v>
      </c>
    </row>
    <row r="4286" spans="1:8" ht="12.5" x14ac:dyDescent="0.25">
      <c r="A4286" s="1" t="s">
        <v>5472</v>
      </c>
      <c r="B4286" s="1" t="s">
        <v>32</v>
      </c>
      <c r="C4286" s="1">
        <v>1</v>
      </c>
      <c r="D4286" s="1">
        <v>4</v>
      </c>
      <c r="E4286" s="1">
        <v>4</v>
      </c>
      <c r="F4286" s="1" t="s">
        <v>26</v>
      </c>
      <c r="G4286" s="1" t="s">
        <v>15</v>
      </c>
      <c r="H4286" s="1" t="s">
        <v>404</v>
      </c>
    </row>
    <row r="4287" spans="1:8" ht="12.5" x14ac:dyDescent="0.25">
      <c r="A4287" s="1" t="s">
        <v>6856</v>
      </c>
      <c r="B4287" s="1" t="s">
        <v>13</v>
      </c>
      <c r="C4287" s="1">
        <v>4</v>
      </c>
      <c r="D4287" s="1">
        <v>3</v>
      </c>
      <c r="E4287" s="1">
        <v>12</v>
      </c>
      <c r="F4287" s="1" t="s">
        <v>14</v>
      </c>
      <c r="G4287" s="1" t="s">
        <v>11</v>
      </c>
      <c r="H4287" s="4">
        <v>44927</v>
      </c>
    </row>
    <row r="4288" spans="1:8" ht="12.5" x14ac:dyDescent="0.25">
      <c r="A4288" s="1" t="s">
        <v>3401</v>
      </c>
      <c r="B4288" s="1" t="s">
        <v>87</v>
      </c>
      <c r="C4288" s="1">
        <v>3</v>
      </c>
      <c r="D4288" s="1">
        <v>1.5</v>
      </c>
      <c r="E4288" s="1">
        <v>4.5</v>
      </c>
      <c r="F4288" s="1" t="s">
        <v>14</v>
      </c>
      <c r="G4288" s="1" t="s">
        <v>11</v>
      </c>
      <c r="H4288" s="1" t="s">
        <v>53</v>
      </c>
    </row>
    <row r="4289" spans="1:8" ht="12.5" x14ac:dyDescent="0.25">
      <c r="A4289" s="1" t="s">
        <v>6858</v>
      </c>
      <c r="B4289" s="1" t="s">
        <v>18</v>
      </c>
      <c r="C4289" s="1">
        <v>1</v>
      </c>
      <c r="D4289" s="1">
        <v>1</v>
      </c>
      <c r="E4289" s="1">
        <v>1</v>
      </c>
      <c r="F4289" s="1" t="s">
        <v>10</v>
      </c>
      <c r="G4289" s="1" t="s">
        <v>11</v>
      </c>
      <c r="H4289" s="1" t="s">
        <v>399</v>
      </c>
    </row>
    <row r="4290" spans="1:8" ht="12.5" x14ac:dyDescent="0.25">
      <c r="A4290" s="1" t="s">
        <v>3612</v>
      </c>
      <c r="B4290" s="1" t="s">
        <v>32</v>
      </c>
      <c r="C4290" s="1">
        <v>2</v>
      </c>
      <c r="D4290" s="1">
        <v>4</v>
      </c>
      <c r="E4290" s="1">
        <v>8</v>
      </c>
      <c r="G4290" s="1" t="s">
        <v>15</v>
      </c>
      <c r="H4290" s="1" t="s">
        <v>19</v>
      </c>
    </row>
    <row r="4291" spans="1:8" ht="12.5" x14ac:dyDescent="0.25">
      <c r="A4291" s="1" t="s">
        <v>6403</v>
      </c>
      <c r="B4291" s="1" t="s">
        <v>13</v>
      </c>
      <c r="C4291" s="1">
        <v>5</v>
      </c>
      <c r="D4291" s="1">
        <v>3</v>
      </c>
      <c r="E4291" s="1">
        <v>15</v>
      </c>
      <c r="F4291" s="1" t="s">
        <v>26</v>
      </c>
      <c r="G4291" s="1" t="s">
        <v>15</v>
      </c>
      <c r="H4291" s="4">
        <v>45028</v>
      </c>
    </row>
    <row r="4292" spans="1:8" ht="12.5" x14ac:dyDescent="0.25">
      <c r="A4292" s="1" t="s">
        <v>4445</v>
      </c>
      <c r="B4292" s="1" t="s">
        <v>32</v>
      </c>
      <c r="C4292" s="1">
        <v>3</v>
      </c>
      <c r="D4292" s="1">
        <v>4</v>
      </c>
      <c r="E4292" s="1">
        <v>12</v>
      </c>
      <c r="F4292" s="1" t="s">
        <v>14</v>
      </c>
      <c r="H4292" s="1" t="s">
        <v>422</v>
      </c>
    </row>
    <row r="4293" spans="1:8" ht="12.5" x14ac:dyDescent="0.25">
      <c r="A4293" s="1" t="s">
        <v>6859</v>
      </c>
      <c r="B4293" s="1" t="s">
        <v>28</v>
      </c>
      <c r="C4293" s="1">
        <v>5</v>
      </c>
      <c r="D4293" s="1">
        <v>4</v>
      </c>
      <c r="E4293" s="1">
        <v>20</v>
      </c>
      <c r="F4293" s="1" t="s">
        <v>26</v>
      </c>
      <c r="G4293" s="1" t="s">
        <v>11</v>
      </c>
      <c r="H4293" s="1" t="s">
        <v>246</v>
      </c>
    </row>
    <row r="4294" spans="1:8" ht="12.5" x14ac:dyDescent="0.25">
      <c r="A4294" s="1" t="s">
        <v>6861</v>
      </c>
      <c r="B4294" s="1" t="s">
        <v>87</v>
      </c>
      <c r="C4294" s="1">
        <v>2</v>
      </c>
      <c r="D4294" s="1">
        <v>1.5</v>
      </c>
      <c r="E4294" s="1">
        <v>3</v>
      </c>
      <c r="H4294" s="1" t="s">
        <v>1886</v>
      </c>
    </row>
    <row r="4295" spans="1:8" ht="12.5" x14ac:dyDescent="0.25">
      <c r="A4295" s="1" t="s">
        <v>5739</v>
      </c>
      <c r="B4295" s="1" t="s">
        <v>13</v>
      </c>
      <c r="C4295" s="1">
        <v>1</v>
      </c>
      <c r="D4295" s="1">
        <v>3</v>
      </c>
      <c r="E4295" s="1">
        <v>3</v>
      </c>
      <c r="F4295" s="1" t="s">
        <v>10</v>
      </c>
      <c r="H4295" s="4">
        <v>45115</v>
      </c>
    </row>
    <row r="4296" spans="1:8" ht="12.5" x14ac:dyDescent="0.25">
      <c r="A4296" s="1" t="s">
        <v>6863</v>
      </c>
      <c r="B4296" s="1" t="s">
        <v>9</v>
      </c>
      <c r="C4296" s="1">
        <v>4</v>
      </c>
      <c r="D4296" s="1">
        <v>2</v>
      </c>
      <c r="E4296" s="1">
        <v>8</v>
      </c>
      <c r="F4296" s="1" t="s">
        <v>14</v>
      </c>
      <c r="G4296" s="1" t="s">
        <v>15</v>
      </c>
      <c r="H4296" s="4">
        <v>45209</v>
      </c>
    </row>
    <row r="4297" spans="1:8" ht="12.5" x14ac:dyDescent="0.25">
      <c r="A4297" s="1" t="s">
        <v>6864</v>
      </c>
      <c r="B4297" s="1" t="s">
        <v>28</v>
      </c>
      <c r="C4297" s="1">
        <v>3</v>
      </c>
      <c r="D4297" s="1">
        <v>4</v>
      </c>
      <c r="E4297" s="1">
        <v>12</v>
      </c>
      <c r="F4297" s="1" t="s">
        <v>26</v>
      </c>
      <c r="G4297" s="1" t="s">
        <v>19</v>
      </c>
      <c r="H4297" s="1" t="s">
        <v>170</v>
      </c>
    </row>
    <row r="4298" spans="1:8" ht="12.5" x14ac:dyDescent="0.25">
      <c r="A4298" s="1" t="s">
        <v>6866</v>
      </c>
      <c r="B4298" s="1" t="s">
        <v>32</v>
      </c>
      <c r="C4298" s="1">
        <v>3</v>
      </c>
      <c r="D4298" s="1">
        <v>4</v>
      </c>
      <c r="E4298" s="1">
        <v>12</v>
      </c>
      <c r="F4298" s="1" t="s">
        <v>10</v>
      </c>
      <c r="G4298" s="1" t="s">
        <v>11</v>
      </c>
      <c r="H4298" s="1" t="s">
        <v>23</v>
      </c>
    </row>
    <row r="4299" spans="1:8" ht="12.5" x14ac:dyDescent="0.25">
      <c r="A4299" s="1" t="s">
        <v>6868</v>
      </c>
      <c r="B4299" s="1" t="s">
        <v>13</v>
      </c>
      <c r="C4299" s="1" t="s">
        <v>23</v>
      </c>
      <c r="D4299" s="1">
        <v>3</v>
      </c>
      <c r="E4299" s="1">
        <v>15</v>
      </c>
      <c r="H4299" s="1" t="s">
        <v>415</v>
      </c>
    </row>
    <row r="4300" spans="1:8" ht="12.5" x14ac:dyDescent="0.25">
      <c r="A4300" s="1" t="s">
        <v>6869</v>
      </c>
      <c r="B4300" s="1" t="s">
        <v>49</v>
      </c>
      <c r="C4300" s="1">
        <v>2</v>
      </c>
      <c r="D4300" s="1">
        <v>3</v>
      </c>
      <c r="E4300" s="1">
        <v>6</v>
      </c>
      <c r="F4300" s="1" t="s">
        <v>26</v>
      </c>
      <c r="G4300" s="1" t="s">
        <v>15</v>
      </c>
      <c r="H4300" s="1" t="s">
        <v>1723</v>
      </c>
    </row>
    <row r="4301" spans="1:8" ht="12.5" x14ac:dyDescent="0.25">
      <c r="A4301" s="1" t="s">
        <v>6870</v>
      </c>
      <c r="B4301" s="1" t="s">
        <v>18</v>
      </c>
      <c r="C4301" s="1">
        <v>5</v>
      </c>
      <c r="D4301" s="1">
        <v>1</v>
      </c>
      <c r="E4301" s="1">
        <v>5</v>
      </c>
      <c r="F4301" s="1" t="s">
        <v>10</v>
      </c>
      <c r="G4301" s="1" t="s">
        <v>19</v>
      </c>
      <c r="H4301" s="1" t="s">
        <v>23</v>
      </c>
    </row>
    <row r="4302" spans="1:8" ht="12.5" x14ac:dyDescent="0.25">
      <c r="A4302" s="1" t="s">
        <v>6872</v>
      </c>
      <c r="B4302" s="1" t="s">
        <v>23</v>
      </c>
      <c r="C4302" s="1">
        <v>4</v>
      </c>
      <c r="D4302" s="1">
        <v>3</v>
      </c>
      <c r="E4302" s="1">
        <v>12</v>
      </c>
      <c r="F4302" s="1" t="s">
        <v>19</v>
      </c>
      <c r="H4302" s="4">
        <v>45181</v>
      </c>
    </row>
    <row r="4303" spans="1:8" ht="12.5" x14ac:dyDescent="0.25">
      <c r="A4303" s="1" t="s">
        <v>6873</v>
      </c>
      <c r="B4303" s="1" t="s">
        <v>32</v>
      </c>
      <c r="C4303" s="1">
        <v>3</v>
      </c>
      <c r="D4303" s="1">
        <v>4</v>
      </c>
      <c r="E4303" s="1">
        <v>12</v>
      </c>
      <c r="F4303" s="1" t="s">
        <v>10</v>
      </c>
      <c r="G4303" s="1" t="s">
        <v>15</v>
      </c>
      <c r="H4303" s="4">
        <v>45261</v>
      </c>
    </row>
    <row r="4304" spans="1:8" ht="12.5" x14ac:dyDescent="0.25">
      <c r="A4304" s="1" t="s">
        <v>6557</v>
      </c>
      <c r="B4304" s="1" t="s">
        <v>87</v>
      </c>
      <c r="C4304" s="1">
        <v>5</v>
      </c>
      <c r="D4304" s="1">
        <v>1.5</v>
      </c>
      <c r="E4304" s="1">
        <v>7.5</v>
      </c>
      <c r="F4304" s="1" t="s">
        <v>26</v>
      </c>
      <c r="G4304" s="1" t="s">
        <v>15</v>
      </c>
      <c r="H4304" s="1" t="s">
        <v>469</v>
      </c>
    </row>
    <row r="4305" spans="1:8" ht="12.5" x14ac:dyDescent="0.25">
      <c r="A4305" s="1" t="s">
        <v>6876</v>
      </c>
      <c r="C4305" s="1">
        <v>3</v>
      </c>
      <c r="D4305" s="1">
        <v>1</v>
      </c>
      <c r="E4305" s="1">
        <v>3</v>
      </c>
      <c r="F4305" s="1" t="s">
        <v>10</v>
      </c>
      <c r="G4305" s="1" t="s">
        <v>15</v>
      </c>
      <c r="H4305" s="1" t="s">
        <v>1161</v>
      </c>
    </row>
    <row r="4306" spans="1:8" ht="12.5" x14ac:dyDescent="0.25">
      <c r="A4306" s="1" t="s">
        <v>1208</v>
      </c>
      <c r="B4306" s="1" t="s">
        <v>18</v>
      </c>
      <c r="C4306" s="1">
        <v>2</v>
      </c>
      <c r="D4306" s="1">
        <v>1</v>
      </c>
      <c r="E4306" s="1">
        <v>2</v>
      </c>
      <c r="F4306" s="1" t="s">
        <v>14</v>
      </c>
      <c r="H4306" s="4">
        <v>45242</v>
      </c>
    </row>
    <row r="4307" spans="1:8" ht="12.5" x14ac:dyDescent="0.25">
      <c r="A4307" s="1" t="s">
        <v>6879</v>
      </c>
      <c r="B4307" s="1" t="s">
        <v>32</v>
      </c>
      <c r="C4307" s="1">
        <v>1</v>
      </c>
      <c r="D4307" s="1">
        <v>4</v>
      </c>
      <c r="E4307" s="1">
        <v>4</v>
      </c>
      <c r="F4307" s="1" t="s">
        <v>14</v>
      </c>
      <c r="G4307" s="1" t="s">
        <v>11</v>
      </c>
      <c r="H4307" s="4">
        <v>45149</v>
      </c>
    </row>
    <row r="4308" spans="1:8" ht="12.5" x14ac:dyDescent="0.25">
      <c r="A4308" s="1" t="s">
        <v>6881</v>
      </c>
      <c r="B4308" s="1" t="s">
        <v>23</v>
      </c>
      <c r="C4308" s="1">
        <v>2</v>
      </c>
      <c r="D4308" s="1">
        <v>3</v>
      </c>
      <c r="E4308" s="1">
        <v>6</v>
      </c>
      <c r="F4308" s="1" t="s">
        <v>14</v>
      </c>
      <c r="G4308" s="1" t="s">
        <v>15</v>
      </c>
      <c r="H4308" s="1" t="s">
        <v>704</v>
      </c>
    </row>
    <row r="4309" spans="1:8" ht="12.5" x14ac:dyDescent="0.25">
      <c r="A4309" s="1" t="s">
        <v>6882</v>
      </c>
      <c r="B4309" s="1" t="s">
        <v>23</v>
      </c>
      <c r="C4309" s="1" t="s">
        <v>23</v>
      </c>
      <c r="D4309" s="1">
        <v>2</v>
      </c>
      <c r="E4309" s="1">
        <v>10</v>
      </c>
      <c r="F4309" s="1" t="s">
        <v>10</v>
      </c>
      <c r="G4309" s="1" t="s">
        <v>23</v>
      </c>
      <c r="H4309" s="1" t="s">
        <v>92</v>
      </c>
    </row>
    <row r="4310" spans="1:8" ht="12.5" x14ac:dyDescent="0.25">
      <c r="A4310" s="1" t="s">
        <v>6883</v>
      </c>
      <c r="B4310" s="1" t="s">
        <v>18</v>
      </c>
      <c r="C4310" s="1">
        <v>3</v>
      </c>
      <c r="D4310" s="1">
        <v>1</v>
      </c>
      <c r="E4310" s="1">
        <v>3</v>
      </c>
      <c r="F4310" s="1" t="s">
        <v>10</v>
      </c>
      <c r="G4310" s="1" t="s">
        <v>15</v>
      </c>
      <c r="H4310" s="4">
        <v>45261</v>
      </c>
    </row>
    <row r="4311" spans="1:8" ht="12.5" x14ac:dyDescent="0.25">
      <c r="A4311" s="1" t="s">
        <v>6886</v>
      </c>
      <c r="B4311" s="1" t="s">
        <v>87</v>
      </c>
      <c r="C4311" s="1">
        <v>3</v>
      </c>
      <c r="D4311" s="1">
        <v>1.5</v>
      </c>
      <c r="E4311" s="1">
        <v>4.5</v>
      </c>
      <c r="H4311" s="4">
        <v>44992</v>
      </c>
    </row>
    <row r="4312" spans="1:8" ht="12.5" x14ac:dyDescent="0.25">
      <c r="A4312" s="1" t="s">
        <v>6888</v>
      </c>
      <c r="B4312" s="1" t="s">
        <v>9</v>
      </c>
      <c r="C4312" s="1">
        <v>2</v>
      </c>
      <c r="D4312" s="1">
        <v>2</v>
      </c>
      <c r="E4312" s="1">
        <v>4</v>
      </c>
      <c r="F4312" s="1" t="s">
        <v>26</v>
      </c>
      <c r="G4312" s="1" t="s">
        <v>15</v>
      </c>
      <c r="H4312" s="1" t="s">
        <v>19</v>
      </c>
    </row>
    <row r="4313" spans="1:8" ht="12.5" x14ac:dyDescent="0.25">
      <c r="A4313" s="1" t="s">
        <v>5575</v>
      </c>
      <c r="B4313" s="1" t="s">
        <v>22</v>
      </c>
      <c r="C4313" s="1">
        <v>2</v>
      </c>
      <c r="D4313" s="1">
        <v>5</v>
      </c>
      <c r="E4313" s="1" t="s">
        <v>19</v>
      </c>
      <c r="F4313" s="1" t="s">
        <v>26</v>
      </c>
      <c r="G4313" s="1" t="s">
        <v>11</v>
      </c>
      <c r="H4313" s="4">
        <v>45203</v>
      </c>
    </row>
    <row r="4314" spans="1:8" ht="12.5" x14ac:dyDescent="0.25">
      <c r="A4314" s="1" t="s">
        <v>6890</v>
      </c>
      <c r="B4314" s="1" t="s">
        <v>49</v>
      </c>
      <c r="C4314" s="1">
        <v>5</v>
      </c>
      <c r="D4314" s="1">
        <v>3</v>
      </c>
      <c r="E4314" s="1">
        <v>15</v>
      </c>
      <c r="F4314" s="1" t="s">
        <v>19</v>
      </c>
      <c r="H4314" s="4">
        <v>45202</v>
      </c>
    </row>
    <row r="4315" spans="1:8" ht="12.5" x14ac:dyDescent="0.25">
      <c r="A4315" s="1" t="s">
        <v>6891</v>
      </c>
      <c r="B4315" s="1" t="s">
        <v>87</v>
      </c>
      <c r="C4315" s="1">
        <v>5</v>
      </c>
      <c r="D4315" s="1">
        <v>1.5</v>
      </c>
      <c r="E4315" s="1" t="s">
        <v>19</v>
      </c>
      <c r="F4315" s="1" t="s">
        <v>10</v>
      </c>
      <c r="H4315" s="4">
        <v>45264</v>
      </c>
    </row>
    <row r="4316" spans="1:8" ht="12.5" x14ac:dyDescent="0.25">
      <c r="A4316" s="1" t="s">
        <v>42</v>
      </c>
      <c r="B4316" s="1" t="s">
        <v>22</v>
      </c>
      <c r="C4316" s="1">
        <v>5</v>
      </c>
      <c r="D4316" s="1">
        <v>5</v>
      </c>
      <c r="E4316" s="1">
        <v>25</v>
      </c>
      <c r="F4316" s="1" t="s">
        <v>19</v>
      </c>
      <c r="G4316" s="1" t="s">
        <v>11</v>
      </c>
      <c r="H4316" s="4">
        <v>45143</v>
      </c>
    </row>
    <row r="4317" spans="1:8" ht="12.5" x14ac:dyDescent="0.25">
      <c r="A4317" s="1" t="s">
        <v>6892</v>
      </c>
      <c r="B4317" s="1" t="s">
        <v>22</v>
      </c>
      <c r="C4317" s="1">
        <v>5</v>
      </c>
      <c r="D4317" s="1">
        <v>5</v>
      </c>
      <c r="E4317" s="1">
        <v>25</v>
      </c>
      <c r="G4317" s="1" t="s">
        <v>11</v>
      </c>
      <c r="H4317" s="1" t="s">
        <v>422</v>
      </c>
    </row>
    <row r="4318" spans="1:8" ht="12.5" x14ac:dyDescent="0.25">
      <c r="A4318" s="1" t="s">
        <v>6894</v>
      </c>
      <c r="B4318" s="1" t="s">
        <v>32</v>
      </c>
      <c r="C4318" s="1">
        <v>2</v>
      </c>
      <c r="D4318" s="1">
        <v>4</v>
      </c>
      <c r="E4318" s="1">
        <v>8</v>
      </c>
      <c r="F4318" s="1" t="s">
        <v>26</v>
      </c>
      <c r="G4318" s="1" t="s">
        <v>15</v>
      </c>
      <c r="H4318" s="1" t="s">
        <v>663</v>
      </c>
    </row>
    <row r="4319" spans="1:8" ht="12.5" x14ac:dyDescent="0.25">
      <c r="A4319" s="1" t="s">
        <v>6895</v>
      </c>
      <c r="B4319" s="1" t="s">
        <v>13</v>
      </c>
      <c r="C4319" s="1">
        <v>4</v>
      </c>
      <c r="D4319" s="1">
        <v>3</v>
      </c>
      <c r="E4319" s="1">
        <v>12</v>
      </c>
      <c r="F4319" s="1" t="s">
        <v>10</v>
      </c>
      <c r="H4319" s="4">
        <v>45026</v>
      </c>
    </row>
    <row r="4320" spans="1:8" ht="12.5" x14ac:dyDescent="0.25">
      <c r="A4320" s="1" t="s">
        <v>6896</v>
      </c>
      <c r="B4320" s="1" t="s">
        <v>13</v>
      </c>
      <c r="C4320" s="1">
        <v>4</v>
      </c>
      <c r="D4320" s="1">
        <v>3</v>
      </c>
      <c r="E4320" s="1">
        <v>12</v>
      </c>
      <c r="G4320" s="1" t="s">
        <v>11</v>
      </c>
      <c r="H4320" s="4">
        <v>45086</v>
      </c>
    </row>
    <row r="4321" spans="1:8" ht="12.5" x14ac:dyDescent="0.25">
      <c r="A4321" s="1" t="s">
        <v>3522</v>
      </c>
      <c r="B4321" s="1" t="s">
        <v>23</v>
      </c>
      <c r="C4321" s="1">
        <v>3</v>
      </c>
      <c r="D4321" s="1">
        <v>3</v>
      </c>
      <c r="E4321" s="1">
        <v>9</v>
      </c>
      <c r="F4321" s="1" t="s">
        <v>26</v>
      </c>
      <c r="G4321" s="1" t="s">
        <v>15</v>
      </c>
      <c r="H4321" s="1" t="s">
        <v>23</v>
      </c>
    </row>
    <row r="4322" spans="1:8" ht="12.5" x14ac:dyDescent="0.25">
      <c r="A4322" s="1" t="s">
        <v>6493</v>
      </c>
      <c r="B4322" s="1" t="s">
        <v>28</v>
      </c>
      <c r="C4322" s="1">
        <v>2</v>
      </c>
      <c r="D4322" s="1">
        <v>4</v>
      </c>
      <c r="E4322" s="1">
        <v>8</v>
      </c>
      <c r="G4322" s="1" t="s">
        <v>11</v>
      </c>
      <c r="H4322" s="1" t="s">
        <v>67</v>
      </c>
    </row>
    <row r="4323" spans="1:8" ht="12.5" x14ac:dyDescent="0.25">
      <c r="A4323" s="1" t="s">
        <v>6899</v>
      </c>
      <c r="B4323" s="1" t="s">
        <v>32</v>
      </c>
      <c r="C4323" s="1">
        <v>5</v>
      </c>
      <c r="D4323" s="1">
        <v>4</v>
      </c>
      <c r="E4323" s="1">
        <v>20</v>
      </c>
      <c r="F4323" s="1" t="s">
        <v>14</v>
      </c>
      <c r="H4323" s="1" t="s">
        <v>23</v>
      </c>
    </row>
    <row r="4324" spans="1:8" ht="12.5" x14ac:dyDescent="0.25">
      <c r="A4324" s="1" t="s">
        <v>877</v>
      </c>
      <c r="B4324" s="1" t="s">
        <v>13</v>
      </c>
      <c r="C4324" s="1">
        <v>1</v>
      </c>
      <c r="D4324" s="1">
        <v>3</v>
      </c>
      <c r="E4324" s="1">
        <v>3</v>
      </c>
      <c r="H4324" s="1" t="s">
        <v>359</v>
      </c>
    </row>
    <row r="4325" spans="1:8" ht="12.5" x14ac:dyDescent="0.25">
      <c r="A4325" s="1" t="s">
        <v>3344</v>
      </c>
      <c r="B4325" s="1" t="s">
        <v>18</v>
      </c>
      <c r="C4325" s="1">
        <v>5</v>
      </c>
      <c r="D4325" s="1">
        <v>1</v>
      </c>
      <c r="E4325" s="1">
        <v>5</v>
      </c>
      <c r="G4325" s="1" t="s">
        <v>15</v>
      </c>
      <c r="H4325" s="1" t="s">
        <v>1705</v>
      </c>
    </row>
    <row r="4326" spans="1:8" ht="12.5" x14ac:dyDescent="0.25">
      <c r="A4326" s="1" t="s">
        <v>6903</v>
      </c>
      <c r="B4326" s="1" t="s">
        <v>23</v>
      </c>
      <c r="C4326" s="1">
        <v>5</v>
      </c>
      <c r="D4326" s="1">
        <v>4</v>
      </c>
      <c r="E4326" s="1">
        <v>20</v>
      </c>
      <c r="F4326" s="1" t="s">
        <v>23</v>
      </c>
      <c r="G4326" s="1" t="s">
        <v>15</v>
      </c>
      <c r="H4326" s="4">
        <v>45207</v>
      </c>
    </row>
    <row r="4327" spans="1:8" ht="12.5" x14ac:dyDescent="0.25">
      <c r="A4327" s="1" t="s">
        <v>5682</v>
      </c>
      <c r="B4327" s="1" t="s">
        <v>49</v>
      </c>
      <c r="C4327" s="1">
        <v>1</v>
      </c>
      <c r="D4327" s="1">
        <v>3</v>
      </c>
      <c r="E4327" s="1">
        <v>3</v>
      </c>
      <c r="F4327" s="1" t="s">
        <v>26</v>
      </c>
      <c r="H4327" s="1" t="s">
        <v>838</v>
      </c>
    </row>
    <row r="4328" spans="1:8" ht="12.5" x14ac:dyDescent="0.25">
      <c r="A4328" s="1" t="s">
        <v>3823</v>
      </c>
      <c r="B4328" s="1" t="s">
        <v>22</v>
      </c>
      <c r="C4328" s="1" t="s">
        <v>19</v>
      </c>
      <c r="D4328" s="1">
        <v>5</v>
      </c>
      <c r="E4328" s="1">
        <v>25</v>
      </c>
      <c r="H4328" s="1" t="s">
        <v>76</v>
      </c>
    </row>
    <row r="4329" spans="1:8" ht="12.5" x14ac:dyDescent="0.25">
      <c r="A4329" s="1" t="s">
        <v>6907</v>
      </c>
      <c r="B4329" s="1" t="s">
        <v>23</v>
      </c>
      <c r="C4329" s="1">
        <v>2</v>
      </c>
      <c r="D4329" s="1">
        <v>3</v>
      </c>
      <c r="E4329" s="1">
        <v>6</v>
      </c>
      <c r="G4329" s="1" t="s">
        <v>15</v>
      </c>
      <c r="H4329" s="4">
        <v>45178</v>
      </c>
    </row>
    <row r="4330" spans="1:8" ht="12.5" x14ac:dyDescent="0.25">
      <c r="A4330" s="1" t="s">
        <v>6909</v>
      </c>
      <c r="B4330" s="1" t="s">
        <v>9</v>
      </c>
      <c r="C4330" s="1">
        <v>2</v>
      </c>
      <c r="D4330" s="1">
        <v>2</v>
      </c>
      <c r="E4330" s="1">
        <v>4</v>
      </c>
      <c r="F4330" s="1" t="s">
        <v>26</v>
      </c>
      <c r="H4330" s="1" t="s">
        <v>878</v>
      </c>
    </row>
    <row r="4331" spans="1:8" ht="12.5" x14ac:dyDescent="0.25">
      <c r="A4331" s="1" t="s">
        <v>6911</v>
      </c>
      <c r="B4331" s="1" t="s">
        <v>9</v>
      </c>
      <c r="C4331" s="1">
        <v>5</v>
      </c>
      <c r="D4331" s="1">
        <v>2</v>
      </c>
      <c r="E4331" s="1">
        <v>10</v>
      </c>
      <c r="F4331" s="1" t="s">
        <v>10</v>
      </c>
      <c r="H4331" s="4">
        <v>45024</v>
      </c>
    </row>
    <row r="4332" spans="1:8" ht="12.5" x14ac:dyDescent="0.25">
      <c r="A4332" s="1" t="s">
        <v>6912</v>
      </c>
      <c r="B4332" s="1" t="s">
        <v>87</v>
      </c>
      <c r="D4332" s="1">
        <v>1.5</v>
      </c>
      <c r="E4332" s="1">
        <v>1.5</v>
      </c>
      <c r="F4332" s="1" t="s">
        <v>14</v>
      </c>
      <c r="G4332" s="1" t="s">
        <v>11</v>
      </c>
      <c r="H4332" s="1" t="s">
        <v>216</v>
      </c>
    </row>
    <row r="4333" spans="1:8" ht="12.5" x14ac:dyDescent="0.25">
      <c r="A4333" s="1" t="s">
        <v>6914</v>
      </c>
      <c r="B4333" s="1" t="s">
        <v>32</v>
      </c>
      <c r="C4333" s="1">
        <v>2</v>
      </c>
      <c r="D4333" s="1">
        <v>4</v>
      </c>
      <c r="E4333" s="1">
        <v>8</v>
      </c>
      <c r="F4333" s="1" t="s">
        <v>26</v>
      </c>
      <c r="H4333" s="4">
        <v>44968</v>
      </c>
    </row>
    <row r="4334" spans="1:8" ht="12.5" x14ac:dyDescent="0.25">
      <c r="A4334" s="1" t="s">
        <v>341</v>
      </c>
      <c r="B4334" s="1" t="s">
        <v>9</v>
      </c>
      <c r="C4334" s="1">
        <v>4</v>
      </c>
      <c r="D4334" s="1">
        <v>2</v>
      </c>
      <c r="E4334" s="1">
        <v>8</v>
      </c>
      <c r="F4334" s="1" t="s">
        <v>26</v>
      </c>
      <c r="H4334" s="1" t="s">
        <v>636</v>
      </c>
    </row>
    <row r="4335" spans="1:8" ht="12.5" x14ac:dyDescent="0.25">
      <c r="A4335" s="1" t="s">
        <v>6843</v>
      </c>
      <c r="B4335" s="1" t="s">
        <v>32</v>
      </c>
      <c r="D4335" s="1">
        <v>4</v>
      </c>
      <c r="E4335" s="1">
        <v>20</v>
      </c>
      <c r="F4335" s="1" t="s">
        <v>14</v>
      </c>
      <c r="G4335" s="1" t="s">
        <v>15</v>
      </c>
      <c r="H4335" s="1" t="s">
        <v>830</v>
      </c>
    </row>
    <row r="4336" spans="1:8" ht="12.5" x14ac:dyDescent="0.25">
      <c r="A4336" s="1" t="s">
        <v>3348</v>
      </c>
      <c r="B4336" s="1" t="s">
        <v>13</v>
      </c>
      <c r="D4336" s="1">
        <v>3</v>
      </c>
      <c r="E4336" s="1">
        <v>12</v>
      </c>
      <c r="G4336" s="1" t="s">
        <v>15</v>
      </c>
      <c r="H4336" s="4">
        <v>45178</v>
      </c>
    </row>
    <row r="4337" spans="1:8" ht="12.5" x14ac:dyDescent="0.25">
      <c r="A4337" s="1" t="s">
        <v>3105</v>
      </c>
      <c r="B4337" s="1" t="s">
        <v>28</v>
      </c>
      <c r="C4337" s="1">
        <v>5</v>
      </c>
      <c r="D4337" s="1">
        <v>4</v>
      </c>
      <c r="E4337" s="1">
        <v>20</v>
      </c>
      <c r="F4337" s="1" t="s">
        <v>10</v>
      </c>
      <c r="G4337" s="1" t="s">
        <v>15</v>
      </c>
      <c r="H4337" s="1" t="s">
        <v>676</v>
      </c>
    </row>
    <row r="4338" spans="1:8" ht="12.5" x14ac:dyDescent="0.25">
      <c r="A4338" s="1" t="s">
        <v>1144</v>
      </c>
      <c r="B4338" s="1" t="s">
        <v>18</v>
      </c>
      <c r="C4338" s="1">
        <v>3</v>
      </c>
      <c r="D4338" s="1">
        <v>1</v>
      </c>
      <c r="E4338" s="1">
        <v>3</v>
      </c>
      <c r="F4338" s="1" t="s">
        <v>14</v>
      </c>
      <c r="G4338" s="1" t="s">
        <v>11</v>
      </c>
      <c r="H4338" s="1" t="s">
        <v>497</v>
      </c>
    </row>
    <row r="4339" spans="1:8" ht="12.5" x14ac:dyDescent="0.25">
      <c r="A4339" s="1" t="s">
        <v>6919</v>
      </c>
      <c r="B4339" s="1" t="s">
        <v>22</v>
      </c>
      <c r="C4339" s="1">
        <v>3</v>
      </c>
      <c r="D4339" s="1">
        <v>5</v>
      </c>
      <c r="E4339" s="1">
        <v>15</v>
      </c>
      <c r="F4339" s="1" t="s">
        <v>14</v>
      </c>
      <c r="G4339" s="1" t="s">
        <v>15</v>
      </c>
      <c r="H4339" s="1" t="s">
        <v>359</v>
      </c>
    </row>
    <row r="4340" spans="1:8" ht="12.5" x14ac:dyDescent="0.25">
      <c r="A4340" s="1" t="s">
        <v>6921</v>
      </c>
      <c r="B4340" s="1" t="s">
        <v>9</v>
      </c>
      <c r="C4340" s="1">
        <v>3</v>
      </c>
      <c r="D4340" s="1" t="s">
        <v>23</v>
      </c>
      <c r="E4340" s="1">
        <v>6</v>
      </c>
      <c r="F4340" s="1" t="s">
        <v>10</v>
      </c>
      <c r="G4340" s="1" t="s">
        <v>15</v>
      </c>
      <c r="H4340" s="1" t="s">
        <v>23</v>
      </c>
    </row>
    <row r="4341" spans="1:8" ht="12.5" x14ac:dyDescent="0.25">
      <c r="A4341" s="1" t="s">
        <v>6923</v>
      </c>
      <c r="B4341" s="1" t="s">
        <v>49</v>
      </c>
      <c r="C4341" s="1">
        <v>5</v>
      </c>
      <c r="D4341" s="1">
        <v>3</v>
      </c>
      <c r="E4341" s="1">
        <v>15</v>
      </c>
      <c r="F4341" s="1" t="s">
        <v>23</v>
      </c>
      <c r="G4341" s="1" t="s">
        <v>11</v>
      </c>
      <c r="H4341" s="1" t="s">
        <v>19</v>
      </c>
    </row>
    <row r="4342" spans="1:8" ht="12.5" x14ac:dyDescent="0.25">
      <c r="A4342" s="1" t="s">
        <v>1269</v>
      </c>
      <c r="B4342" s="1" t="s">
        <v>87</v>
      </c>
      <c r="C4342" s="1">
        <v>1</v>
      </c>
      <c r="D4342" s="1">
        <v>1.5</v>
      </c>
      <c r="E4342" s="1">
        <v>1.5</v>
      </c>
      <c r="F4342" s="1" t="s">
        <v>14</v>
      </c>
      <c r="G4342" s="1" t="s">
        <v>15</v>
      </c>
      <c r="H4342" s="4">
        <v>45266</v>
      </c>
    </row>
    <row r="4343" spans="1:8" ht="12.5" x14ac:dyDescent="0.25">
      <c r="A4343" s="1" t="s">
        <v>6143</v>
      </c>
      <c r="B4343" s="1" t="s">
        <v>49</v>
      </c>
      <c r="C4343" s="1">
        <v>5</v>
      </c>
      <c r="D4343" s="1">
        <v>3</v>
      </c>
      <c r="E4343" s="1">
        <v>15</v>
      </c>
      <c r="F4343" s="1" t="s">
        <v>10</v>
      </c>
      <c r="H4343" s="4">
        <v>44967</v>
      </c>
    </row>
    <row r="4344" spans="1:8" ht="12.5" x14ac:dyDescent="0.25">
      <c r="A4344" s="1" t="s">
        <v>3537</v>
      </c>
      <c r="B4344" s="1" t="s">
        <v>32</v>
      </c>
      <c r="C4344" s="1">
        <v>3</v>
      </c>
      <c r="D4344" s="1">
        <v>4</v>
      </c>
      <c r="E4344" s="1">
        <v>12</v>
      </c>
      <c r="F4344" s="1" t="s">
        <v>26</v>
      </c>
      <c r="G4344" s="1" t="s">
        <v>23</v>
      </c>
      <c r="H4344" s="1" t="s">
        <v>108</v>
      </c>
    </row>
    <row r="4345" spans="1:8" ht="12.5" x14ac:dyDescent="0.25">
      <c r="A4345" s="1" t="s">
        <v>595</v>
      </c>
      <c r="B4345" s="1" t="s">
        <v>32</v>
      </c>
      <c r="C4345" s="1">
        <v>3</v>
      </c>
      <c r="E4345" s="1">
        <v>12</v>
      </c>
      <c r="F4345" s="1" t="s">
        <v>14</v>
      </c>
      <c r="G4345" s="1" t="s">
        <v>11</v>
      </c>
      <c r="H4345" s="1" t="s">
        <v>141</v>
      </c>
    </row>
    <row r="4346" spans="1:8" ht="12.5" x14ac:dyDescent="0.25">
      <c r="A4346" s="1" t="s">
        <v>1212</v>
      </c>
      <c r="B4346" s="1" t="s">
        <v>22</v>
      </c>
      <c r="C4346" s="1">
        <v>2</v>
      </c>
      <c r="D4346" s="1">
        <v>5</v>
      </c>
      <c r="E4346" s="1">
        <v>10</v>
      </c>
      <c r="F4346" s="1" t="s">
        <v>10</v>
      </c>
      <c r="H4346" s="1" t="s">
        <v>389</v>
      </c>
    </row>
    <row r="4347" spans="1:8" ht="12.5" x14ac:dyDescent="0.25">
      <c r="A4347" s="1" t="s">
        <v>1956</v>
      </c>
      <c r="B4347" s="1" t="s">
        <v>87</v>
      </c>
      <c r="C4347" s="1">
        <v>1</v>
      </c>
      <c r="D4347" s="1">
        <v>1.5</v>
      </c>
      <c r="E4347" s="1">
        <v>1.5</v>
      </c>
      <c r="F4347" s="1" t="s">
        <v>14</v>
      </c>
      <c r="H4347" s="4">
        <v>45048</v>
      </c>
    </row>
    <row r="4348" spans="1:8" ht="12.5" x14ac:dyDescent="0.25">
      <c r="A4348" s="1" t="s">
        <v>6237</v>
      </c>
      <c r="B4348" s="1" t="s">
        <v>87</v>
      </c>
      <c r="C4348" s="1">
        <v>5</v>
      </c>
      <c r="D4348" s="1">
        <v>1.5</v>
      </c>
      <c r="E4348" s="1">
        <v>7.5</v>
      </c>
      <c r="F4348" s="1" t="s">
        <v>26</v>
      </c>
      <c r="H4348" s="4">
        <v>45027</v>
      </c>
    </row>
    <row r="4349" spans="1:8" ht="12.5" x14ac:dyDescent="0.25">
      <c r="A4349" s="1" t="s">
        <v>6928</v>
      </c>
      <c r="B4349" s="1" t="s">
        <v>18</v>
      </c>
      <c r="C4349" s="1">
        <v>3</v>
      </c>
      <c r="D4349" s="1">
        <v>1</v>
      </c>
      <c r="E4349" s="1">
        <v>3</v>
      </c>
      <c r="G4349" s="1" t="s">
        <v>11</v>
      </c>
      <c r="H4349" s="1" t="s">
        <v>1586</v>
      </c>
    </row>
    <row r="4350" spans="1:8" ht="12.5" x14ac:dyDescent="0.25">
      <c r="A4350" s="1" t="s">
        <v>6929</v>
      </c>
      <c r="B4350" s="1" t="s">
        <v>32</v>
      </c>
      <c r="C4350" s="1">
        <v>2</v>
      </c>
      <c r="D4350" s="1">
        <v>4</v>
      </c>
      <c r="E4350" s="1">
        <v>8</v>
      </c>
      <c r="G4350" s="1" t="s">
        <v>15</v>
      </c>
      <c r="H4350" s="1" t="s">
        <v>1383</v>
      </c>
    </row>
    <row r="4351" spans="1:8" ht="12.5" x14ac:dyDescent="0.25">
      <c r="A4351" s="1" t="s">
        <v>6930</v>
      </c>
      <c r="B4351" s="1" t="s">
        <v>49</v>
      </c>
      <c r="C4351" s="1">
        <v>2</v>
      </c>
      <c r="D4351" s="1">
        <v>3</v>
      </c>
      <c r="E4351" s="1">
        <v>6</v>
      </c>
      <c r="F4351" s="1" t="s">
        <v>10</v>
      </c>
      <c r="H4351" s="4">
        <v>44987</v>
      </c>
    </row>
    <row r="4352" spans="1:8" ht="12.5" x14ac:dyDescent="0.25">
      <c r="A4352" s="1" t="s">
        <v>6931</v>
      </c>
      <c r="B4352" s="1" t="s">
        <v>23</v>
      </c>
      <c r="D4352" s="1">
        <v>2</v>
      </c>
      <c r="E4352" s="1">
        <v>10</v>
      </c>
      <c r="G4352" s="1" t="s">
        <v>15</v>
      </c>
      <c r="H4352" s="1" t="s">
        <v>81</v>
      </c>
    </row>
    <row r="4353" spans="1:8" ht="12.5" x14ac:dyDescent="0.25">
      <c r="A4353" s="1" t="s">
        <v>967</v>
      </c>
      <c r="B4353" s="1" t="s">
        <v>32</v>
      </c>
      <c r="C4353" s="1">
        <v>4</v>
      </c>
      <c r="D4353" s="1">
        <v>4</v>
      </c>
      <c r="E4353" s="1">
        <v>16</v>
      </c>
      <c r="G4353" s="1" t="s">
        <v>11</v>
      </c>
      <c r="H4353" s="4">
        <v>44995</v>
      </c>
    </row>
    <row r="4354" spans="1:8" ht="12.5" x14ac:dyDescent="0.25">
      <c r="A4354" s="1" t="s">
        <v>6065</v>
      </c>
      <c r="B4354" s="1" t="s">
        <v>18</v>
      </c>
      <c r="C4354" s="1">
        <v>3</v>
      </c>
      <c r="D4354" s="1" t="s">
        <v>23</v>
      </c>
      <c r="E4354" s="1">
        <v>3</v>
      </c>
      <c r="F4354" s="1" t="s">
        <v>10</v>
      </c>
      <c r="G4354" s="1" t="s">
        <v>11</v>
      </c>
      <c r="H4354" s="1" t="s">
        <v>503</v>
      </c>
    </row>
    <row r="4355" spans="1:8" ht="12.5" x14ac:dyDescent="0.25">
      <c r="A4355" s="1" t="s">
        <v>6679</v>
      </c>
      <c r="B4355" s="1" t="s">
        <v>19</v>
      </c>
      <c r="C4355" s="1">
        <v>3</v>
      </c>
      <c r="D4355" s="1">
        <v>1</v>
      </c>
      <c r="E4355" s="1">
        <v>3</v>
      </c>
      <c r="F4355" s="1" t="s">
        <v>26</v>
      </c>
      <c r="G4355" s="1" t="s">
        <v>15</v>
      </c>
      <c r="H4355" s="4">
        <v>45237</v>
      </c>
    </row>
    <row r="4356" spans="1:8" ht="12.5" x14ac:dyDescent="0.25">
      <c r="A4356" s="1" t="s">
        <v>3074</v>
      </c>
      <c r="B4356" s="1" t="s">
        <v>22</v>
      </c>
      <c r="C4356" s="1">
        <v>5</v>
      </c>
      <c r="D4356" s="1">
        <v>5</v>
      </c>
      <c r="E4356" s="1">
        <v>25</v>
      </c>
      <c r="F4356" s="1" t="s">
        <v>10</v>
      </c>
      <c r="G4356" s="1" t="s">
        <v>11</v>
      </c>
      <c r="H4356" s="1" t="s">
        <v>1791</v>
      </c>
    </row>
    <row r="4357" spans="1:8" ht="12.5" x14ac:dyDescent="0.25">
      <c r="A4357" s="1" t="s">
        <v>6933</v>
      </c>
      <c r="B4357" s="1" t="s">
        <v>13</v>
      </c>
      <c r="C4357" s="1">
        <v>2</v>
      </c>
      <c r="D4357" s="1">
        <v>3</v>
      </c>
      <c r="E4357" s="1">
        <v>6</v>
      </c>
      <c r="G4357" s="1" t="s">
        <v>23</v>
      </c>
      <c r="H4357" s="1" t="s">
        <v>465</v>
      </c>
    </row>
    <row r="4358" spans="1:8" ht="12.5" x14ac:dyDescent="0.25">
      <c r="A4358" s="1" t="s">
        <v>6935</v>
      </c>
      <c r="B4358" s="1" t="s">
        <v>87</v>
      </c>
      <c r="C4358" s="1">
        <v>4</v>
      </c>
      <c r="D4358" s="1">
        <v>1.5</v>
      </c>
      <c r="E4358" s="1">
        <v>6</v>
      </c>
      <c r="F4358" s="1" t="s">
        <v>26</v>
      </c>
      <c r="H4358" s="4">
        <v>45175</v>
      </c>
    </row>
    <row r="4359" spans="1:8" ht="12.5" x14ac:dyDescent="0.25">
      <c r="A4359" s="1" t="s">
        <v>6936</v>
      </c>
      <c r="B4359" s="1" t="s">
        <v>22</v>
      </c>
      <c r="C4359" s="1">
        <v>2</v>
      </c>
      <c r="D4359" s="1">
        <v>5</v>
      </c>
      <c r="E4359" s="1">
        <v>10</v>
      </c>
      <c r="F4359" s="1" t="s">
        <v>14</v>
      </c>
      <c r="G4359" s="1" t="s">
        <v>15</v>
      </c>
      <c r="H4359" s="1" t="s">
        <v>192</v>
      </c>
    </row>
    <row r="4360" spans="1:8" ht="12.5" x14ac:dyDescent="0.25">
      <c r="A4360" s="1" t="s">
        <v>6937</v>
      </c>
      <c r="B4360" s="1" t="s">
        <v>9</v>
      </c>
      <c r="C4360" s="1">
        <v>3</v>
      </c>
      <c r="D4360" s="1">
        <v>2</v>
      </c>
      <c r="E4360" s="1">
        <v>6</v>
      </c>
      <c r="F4360" s="1" t="s">
        <v>14</v>
      </c>
      <c r="G4360" s="1" t="s">
        <v>15</v>
      </c>
      <c r="H4360" s="1" t="s">
        <v>1758</v>
      </c>
    </row>
    <row r="4361" spans="1:8" ht="12.5" x14ac:dyDescent="0.25">
      <c r="A4361" s="1" t="s">
        <v>6939</v>
      </c>
      <c r="B4361" s="1" t="s">
        <v>28</v>
      </c>
      <c r="C4361" s="1">
        <v>2</v>
      </c>
      <c r="D4361" s="1">
        <v>4</v>
      </c>
      <c r="E4361" s="1">
        <v>8</v>
      </c>
      <c r="G4361" s="1" t="s">
        <v>15</v>
      </c>
      <c r="H4361" s="4">
        <v>45173</v>
      </c>
    </row>
    <row r="4362" spans="1:8" ht="12.5" x14ac:dyDescent="0.25">
      <c r="A4362" s="1" t="s">
        <v>6941</v>
      </c>
      <c r="B4362" s="1" t="s">
        <v>18</v>
      </c>
      <c r="C4362" s="1">
        <v>5</v>
      </c>
      <c r="D4362" s="1">
        <v>1</v>
      </c>
      <c r="E4362" s="1">
        <v>5</v>
      </c>
      <c r="H4362" s="4">
        <v>44961</v>
      </c>
    </row>
    <row r="4363" spans="1:8" ht="12.5" x14ac:dyDescent="0.25">
      <c r="A4363" s="1" t="s">
        <v>6942</v>
      </c>
      <c r="B4363" s="1" t="s">
        <v>32</v>
      </c>
      <c r="C4363" s="1">
        <v>4</v>
      </c>
      <c r="D4363" s="1">
        <v>4</v>
      </c>
      <c r="E4363" s="1">
        <v>16</v>
      </c>
      <c r="F4363" s="1" t="s">
        <v>14</v>
      </c>
      <c r="G4363" s="1" t="s">
        <v>19</v>
      </c>
      <c r="H4363" s="1" t="s">
        <v>35</v>
      </c>
    </row>
    <row r="4364" spans="1:8" ht="12.5" x14ac:dyDescent="0.25">
      <c r="A4364" s="1" t="s">
        <v>6944</v>
      </c>
      <c r="B4364" s="1" t="s">
        <v>32</v>
      </c>
      <c r="C4364" s="1">
        <v>4</v>
      </c>
      <c r="D4364" s="1">
        <v>4</v>
      </c>
      <c r="E4364" s="1">
        <v>16</v>
      </c>
      <c r="H4364" s="1" t="s">
        <v>854</v>
      </c>
    </row>
    <row r="4365" spans="1:8" ht="12.5" x14ac:dyDescent="0.25">
      <c r="A4365" s="1" t="s">
        <v>6946</v>
      </c>
      <c r="B4365" s="1" t="s">
        <v>18</v>
      </c>
      <c r="C4365" s="1">
        <v>5</v>
      </c>
      <c r="E4365" s="1">
        <v>5</v>
      </c>
      <c r="F4365" s="1" t="s">
        <v>26</v>
      </c>
      <c r="G4365" s="1" t="s">
        <v>23</v>
      </c>
    </row>
    <row r="4366" spans="1:8" ht="12.5" x14ac:dyDescent="0.25">
      <c r="A4366" s="1" t="s">
        <v>6948</v>
      </c>
      <c r="C4366" s="1">
        <v>1</v>
      </c>
      <c r="D4366" s="1">
        <v>1</v>
      </c>
      <c r="E4366" s="1">
        <v>1</v>
      </c>
      <c r="F4366" s="1" t="s">
        <v>14</v>
      </c>
      <c r="G4366" s="1" t="s">
        <v>23</v>
      </c>
      <c r="H4366" s="1" t="s">
        <v>422</v>
      </c>
    </row>
    <row r="4367" spans="1:8" ht="12.5" x14ac:dyDescent="0.25">
      <c r="A4367" s="1" t="s">
        <v>6950</v>
      </c>
      <c r="B4367" s="1" t="s">
        <v>13</v>
      </c>
      <c r="C4367" s="1">
        <v>2</v>
      </c>
      <c r="D4367" s="1">
        <v>3</v>
      </c>
      <c r="E4367" s="1">
        <v>6</v>
      </c>
      <c r="H4367" s="1" t="s">
        <v>19</v>
      </c>
    </row>
    <row r="4368" spans="1:8" ht="12.5" x14ac:dyDescent="0.25">
      <c r="A4368" s="1" t="s">
        <v>5920</v>
      </c>
      <c r="B4368" s="1" t="s">
        <v>28</v>
      </c>
      <c r="C4368" s="1">
        <v>1</v>
      </c>
      <c r="D4368" s="1">
        <v>4</v>
      </c>
      <c r="E4368" s="1">
        <v>4</v>
      </c>
      <c r="F4368" s="1" t="s">
        <v>10</v>
      </c>
      <c r="G4368" s="1" t="s">
        <v>15</v>
      </c>
      <c r="H4368" s="1" t="s">
        <v>465</v>
      </c>
    </row>
    <row r="4369" spans="1:8" ht="12.5" x14ac:dyDescent="0.25">
      <c r="A4369" s="1" t="s">
        <v>2274</v>
      </c>
      <c r="B4369" s="1" t="s">
        <v>87</v>
      </c>
      <c r="C4369" s="1">
        <v>3</v>
      </c>
      <c r="D4369" s="1">
        <v>1.5</v>
      </c>
      <c r="E4369" s="1">
        <v>4.5</v>
      </c>
      <c r="F4369" s="1" t="s">
        <v>10</v>
      </c>
      <c r="H4369" s="4">
        <v>45140</v>
      </c>
    </row>
    <row r="4370" spans="1:8" ht="12.5" x14ac:dyDescent="0.25">
      <c r="A4370" s="1" t="s">
        <v>6953</v>
      </c>
      <c r="B4370" s="1" t="s">
        <v>28</v>
      </c>
      <c r="C4370" s="1">
        <v>3</v>
      </c>
      <c r="D4370" s="1">
        <v>4</v>
      </c>
      <c r="E4370" s="1">
        <v>12</v>
      </c>
      <c r="G4370" s="1" t="s">
        <v>11</v>
      </c>
      <c r="H4370" s="4">
        <v>45087</v>
      </c>
    </row>
    <row r="4371" spans="1:8" ht="12.5" x14ac:dyDescent="0.25">
      <c r="A4371" s="1" t="s">
        <v>6954</v>
      </c>
      <c r="B4371" s="1" t="s">
        <v>9</v>
      </c>
      <c r="C4371" s="1">
        <v>5</v>
      </c>
      <c r="D4371" s="1">
        <v>2</v>
      </c>
      <c r="E4371" s="1">
        <v>10</v>
      </c>
      <c r="F4371" s="1" t="s">
        <v>26</v>
      </c>
      <c r="H4371" s="4">
        <v>44965</v>
      </c>
    </row>
    <row r="4372" spans="1:8" ht="12.5" x14ac:dyDescent="0.25">
      <c r="A4372" s="1" t="s">
        <v>3219</v>
      </c>
      <c r="B4372" s="1" t="s">
        <v>22</v>
      </c>
      <c r="C4372" s="1">
        <v>4</v>
      </c>
      <c r="D4372" s="1">
        <v>5</v>
      </c>
      <c r="E4372" s="1">
        <v>20</v>
      </c>
      <c r="F4372" s="1" t="s">
        <v>10</v>
      </c>
      <c r="H4372" s="4">
        <v>45055</v>
      </c>
    </row>
    <row r="4373" spans="1:8" ht="12.5" x14ac:dyDescent="0.25">
      <c r="A4373" s="1" t="s">
        <v>6956</v>
      </c>
      <c r="B4373" s="1" t="s">
        <v>22</v>
      </c>
      <c r="C4373" s="1">
        <v>1</v>
      </c>
      <c r="D4373" s="1">
        <v>5</v>
      </c>
      <c r="E4373" s="1">
        <v>5</v>
      </c>
      <c r="G4373" s="1" t="s">
        <v>15</v>
      </c>
      <c r="H4373" s="1" t="s">
        <v>1596</v>
      </c>
    </row>
    <row r="4374" spans="1:8" ht="12.5" x14ac:dyDescent="0.25">
      <c r="A4374" s="1" t="s">
        <v>6958</v>
      </c>
      <c r="B4374" s="1" t="s">
        <v>87</v>
      </c>
      <c r="C4374" s="1">
        <v>1</v>
      </c>
      <c r="D4374" s="1">
        <v>1.5</v>
      </c>
      <c r="E4374" s="1">
        <v>1.5</v>
      </c>
      <c r="G4374" s="1" t="s">
        <v>15</v>
      </c>
      <c r="H4374" s="4">
        <v>44966</v>
      </c>
    </row>
    <row r="4375" spans="1:8" ht="12.5" x14ac:dyDescent="0.25">
      <c r="A4375" s="1" t="s">
        <v>6960</v>
      </c>
      <c r="C4375" s="1" t="s">
        <v>19</v>
      </c>
      <c r="D4375" s="1">
        <v>2</v>
      </c>
      <c r="E4375" s="1">
        <v>8</v>
      </c>
      <c r="G4375" s="1" t="s">
        <v>11</v>
      </c>
      <c r="H4375" s="4">
        <v>45178</v>
      </c>
    </row>
    <row r="4376" spans="1:8" ht="12.5" x14ac:dyDescent="0.25">
      <c r="A4376" s="1" t="s">
        <v>6961</v>
      </c>
      <c r="B4376" s="1" t="s">
        <v>18</v>
      </c>
      <c r="C4376" s="1">
        <v>3</v>
      </c>
      <c r="D4376" s="1">
        <v>1</v>
      </c>
      <c r="E4376" s="1">
        <v>3</v>
      </c>
      <c r="F4376" s="1" t="s">
        <v>10</v>
      </c>
      <c r="G4376" s="1" t="s">
        <v>11</v>
      </c>
      <c r="H4376" s="1" t="s">
        <v>263</v>
      </c>
    </row>
    <row r="4377" spans="1:8" ht="12.5" x14ac:dyDescent="0.25">
      <c r="A4377" s="1" t="s">
        <v>5629</v>
      </c>
      <c r="B4377" s="1" t="s">
        <v>9</v>
      </c>
      <c r="C4377" s="1">
        <v>5</v>
      </c>
      <c r="D4377" s="1">
        <v>2</v>
      </c>
      <c r="E4377" s="1">
        <v>10</v>
      </c>
      <c r="G4377" s="1" t="s">
        <v>11</v>
      </c>
      <c r="H4377" s="1" t="s">
        <v>383</v>
      </c>
    </row>
    <row r="4378" spans="1:8" ht="12.5" x14ac:dyDescent="0.25">
      <c r="A4378" s="1" t="s">
        <v>1718</v>
      </c>
      <c r="B4378" s="1" t="s">
        <v>32</v>
      </c>
      <c r="C4378" s="1" t="s">
        <v>23</v>
      </c>
      <c r="D4378" s="1">
        <v>4</v>
      </c>
      <c r="E4378" s="1">
        <v>20</v>
      </c>
      <c r="F4378" s="1" t="s">
        <v>26</v>
      </c>
      <c r="H4378" s="1" t="s">
        <v>489</v>
      </c>
    </row>
    <row r="4379" spans="1:8" ht="12.5" x14ac:dyDescent="0.25">
      <c r="A4379" s="1" t="s">
        <v>6963</v>
      </c>
      <c r="B4379" s="1" t="s">
        <v>9</v>
      </c>
      <c r="C4379" s="1">
        <v>1</v>
      </c>
      <c r="D4379" s="1">
        <v>2</v>
      </c>
      <c r="E4379" s="1">
        <v>2</v>
      </c>
      <c r="F4379" s="1" t="s">
        <v>26</v>
      </c>
      <c r="H4379" s="1" t="s">
        <v>117</v>
      </c>
    </row>
    <row r="4380" spans="1:8" ht="12.5" x14ac:dyDescent="0.25">
      <c r="A4380" s="1" t="s">
        <v>6964</v>
      </c>
      <c r="B4380" s="1" t="s">
        <v>49</v>
      </c>
      <c r="C4380" s="1">
        <v>1</v>
      </c>
      <c r="D4380" s="1">
        <v>3</v>
      </c>
      <c r="E4380" s="1">
        <v>3</v>
      </c>
      <c r="F4380" s="1" t="s">
        <v>10</v>
      </c>
      <c r="G4380" s="1" t="s">
        <v>11</v>
      </c>
      <c r="H4380" s="1" t="s">
        <v>23</v>
      </c>
    </row>
    <row r="4381" spans="1:8" ht="12.5" x14ac:dyDescent="0.25">
      <c r="A4381" s="1" t="s">
        <v>6965</v>
      </c>
      <c r="B4381" s="1" t="s">
        <v>49</v>
      </c>
      <c r="C4381" s="1">
        <v>5</v>
      </c>
      <c r="D4381" s="1">
        <v>3</v>
      </c>
      <c r="E4381" s="1">
        <v>15</v>
      </c>
      <c r="F4381" s="1" t="s">
        <v>19</v>
      </c>
      <c r="H4381" s="4">
        <v>44992</v>
      </c>
    </row>
    <row r="4382" spans="1:8" ht="12.5" x14ac:dyDescent="0.25">
      <c r="A4382" s="1" t="s">
        <v>354</v>
      </c>
      <c r="B4382" s="1" t="s">
        <v>13</v>
      </c>
      <c r="C4382" s="1">
        <v>4</v>
      </c>
      <c r="D4382" s="1">
        <v>3</v>
      </c>
      <c r="E4382" s="1">
        <v>12</v>
      </c>
      <c r="F4382" s="1" t="s">
        <v>26</v>
      </c>
      <c r="G4382" s="1" t="s">
        <v>11</v>
      </c>
      <c r="H4382" s="1" t="s">
        <v>547</v>
      </c>
    </row>
    <row r="4383" spans="1:8" ht="12.5" x14ac:dyDescent="0.25">
      <c r="A4383" s="1" t="s">
        <v>6206</v>
      </c>
      <c r="B4383" s="1" t="s">
        <v>13</v>
      </c>
      <c r="C4383" s="1">
        <v>5</v>
      </c>
      <c r="D4383" s="1">
        <v>3</v>
      </c>
      <c r="E4383" s="1">
        <v>15</v>
      </c>
      <c r="F4383" s="1" t="s">
        <v>14</v>
      </c>
      <c r="H4383" s="1" t="s">
        <v>684</v>
      </c>
    </row>
    <row r="4384" spans="1:8" ht="12.5" x14ac:dyDescent="0.25">
      <c r="A4384" s="1" t="s">
        <v>6967</v>
      </c>
      <c r="B4384" s="1" t="s">
        <v>32</v>
      </c>
      <c r="C4384" s="1">
        <v>2</v>
      </c>
      <c r="D4384" s="1">
        <v>4</v>
      </c>
      <c r="E4384" s="1">
        <v>8</v>
      </c>
      <c r="F4384" s="1" t="s">
        <v>26</v>
      </c>
      <c r="H4384" s="4">
        <v>45054</v>
      </c>
    </row>
    <row r="4385" spans="1:8" ht="12.5" x14ac:dyDescent="0.25">
      <c r="A4385" s="1" t="s">
        <v>6969</v>
      </c>
      <c r="B4385" s="1" t="s">
        <v>49</v>
      </c>
      <c r="C4385" s="1">
        <v>4</v>
      </c>
      <c r="D4385" s="1">
        <v>3</v>
      </c>
      <c r="E4385" s="1">
        <v>12</v>
      </c>
      <c r="F4385" s="1" t="s">
        <v>26</v>
      </c>
      <c r="G4385" s="1" t="s">
        <v>15</v>
      </c>
      <c r="H4385" s="4">
        <v>44968</v>
      </c>
    </row>
    <row r="4386" spans="1:8" ht="12.5" x14ac:dyDescent="0.25">
      <c r="A4386" s="1" t="s">
        <v>3453</v>
      </c>
      <c r="B4386" s="1" t="s">
        <v>13</v>
      </c>
      <c r="C4386" s="1">
        <v>5</v>
      </c>
      <c r="D4386" s="1">
        <v>3</v>
      </c>
      <c r="E4386" s="1">
        <v>15</v>
      </c>
      <c r="F4386" s="1" t="s">
        <v>10</v>
      </c>
      <c r="G4386" s="1" t="s">
        <v>11</v>
      </c>
      <c r="H4386" s="1" t="s">
        <v>1377</v>
      </c>
    </row>
    <row r="4387" spans="1:8" ht="12.5" x14ac:dyDescent="0.25">
      <c r="A4387" s="1" t="s">
        <v>3085</v>
      </c>
      <c r="B4387" s="1" t="s">
        <v>13</v>
      </c>
      <c r="C4387" s="1">
        <v>1</v>
      </c>
      <c r="D4387" s="1">
        <v>3</v>
      </c>
      <c r="E4387" s="1">
        <v>3</v>
      </c>
      <c r="F4387" s="1" t="s">
        <v>14</v>
      </c>
      <c r="G4387" s="1" t="s">
        <v>15</v>
      </c>
      <c r="H4387" s="1" t="s">
        <v>415</v>
      </c>
    </row>
    <row r="4388" spans="1:8" ht="12.5" x14ac:dyDescent="0.25">
      <c r="A4388" s="1" t="s">
        <v>6163</v>
      </c>
      <c r="B4388" s="1" t="s">
        <v>18</v>
      </c>
      <c r="C4388" s="1">
        <v>4</v>
      </c>
      <c r="D4388" s="1">
        <v>1</v>
      </c>
      <c r="E4388" s="1">
        <v>4</v>
      </c>
      <c r="F4388" s="1" t="s">
        <v>14</v>
      </c>
      <c r="G4388" s="1" t="s">
        <v>15</v>
      </c>
      <c r="H4388" s="4">
        <v>45056</v>
      </c>
    </row>
    <row r="4389" spans="1:8" ht="12.5" x14ac:dyDescent="0.25">
      <c r="A4389" s="1" t="s">
        <v>6971</v>
      </c>
      <c r="B4389" s="1" t="s">
        <v>87</v>
      </c>
      <c r="C4389" s="1">
        <v>5</v>
      </c>
      <c r="D4389" s="1">
        <v>1.5</v>
      </c>
      <c r="E4389" s="1">
        <v>7.5</v>
      </c>
      <c r="F4389" s="1" t="s">
        <v>10</v>
      </c>
      <c r="G4389" s="1" t="s">
        <v>15</v>
      </c>
      <c r="H4389" s="1" t="s">
        <v>625</v>
      </c>
    </row>
    <row r="4390" spans="1:8" ht="12.5" x14ac:dyDescent="0.25">
      <c r="A4390" s="1" t="s">
        <v>6973</v>
      </c>
      <c r="B4390" s="1" t="s">
        <v>13</v>
      </c>
      <c r="C4390" s="1">
        <v>4</v>
      </c>
      <c r="D4390" s="1">
        <v>3</v>
      </c>
      <c r="E4390" s="1">
        <v>12</v>
      </c>
      <c r="F4390" s="1" t="s">
        <v>26</v>
      </c>
      <c r="H4390" s="1" t="s">
        <v>1586</v>
      </c>
    </row>
    <row r="4391" spans="1:8" ht="12.5" x14ac:dyDescent="0.25">
      <c r="A4391" s="1" t="s">
        <v>4866</v>
      </c>
      <c r="B4391" s="1" t="s">
        <v>9</v>
      </c>
      <c r="C4391" s="1">
        <v>2</v>
      </c>
      <c r="D4391" s="1">
        <v>2</v>
      </c>
      <c r="E4391" s="1">
        <v>4</v>
      </c>
      <c r="F4391" s="1" t="s">
        <v>14</v>
      </c>
      <c r="H4391" s="4">
        <v>44992</v>
      </c>
    </row>
    <row r="4392" spans="1:8" ht="12.5" x14ac:dyDescent="0.25">
      <c r="A4392" s="1" t="s">
        <v>6975</v>
      </c>
      <c r="B4392" s="1" t="s">
        <v>28</v>
      </c>
      <c r="C4392" s="1">
        <v>2</v>
      </c>
      <c r="D4392" s="1">
        <v>4</v>
      </c>
      <c r="E4392" s="1">
        <v>8</v>
      </c>
      <c r="F4392" s="1" t="s">
        <v>19</v>
      </c>
      <c r="H4392" s="1" t="s">
        <v>24</v>
      </c>
    </row>
    <row r="4393" spans="1:8" ht="12.5" x14ac:dyDescent="0.25">
      <c r="A4393" s="1" t="s">
        <v>3306</v>
      </c>
      <c r="B4393" s="1" t="s">
        <v>9</v>
      </c>
      <c r="C4393" s="1">
        <v>3</v>
      </c>
      <c r="D4393" s="1">
        <v>2</v>
      </c>
      <c r="E4393" s="1">
        <v>6</v>
      </c>
      <c r="F4393" s="1" t="s">
        <v>10</v>
      </c>
      <c r="H4393" s="1" t="s">
        <v>508</v>
      </c>
    </row>
    <row r="4394" spans="1:8" ht="12.5" x14ac:dyDescent="0.25">
      <c r="A4394" s="1" t="s">
        <v>3841</v>
      </c>
      <c r="B4394" s="1" t="s">
        <v>22</v>
      </c>
      <c r="C4394" s="1">
        <v>5</v>
      </c>
      <c r="D4394" s="1">
        <v>5</v>
      </c>
      <c r="E4394" s="1">
        <v>25</v>
      </c>
      <c r="H4394" s="1" t="s">
        <v>23</v>
      </c>
    </row>
    <row r="4395" spans="1:8" ht="12.5" x14ac:dyDescent="0.25">
      <c r="A4395" s="1" t="s">
        <v>2420</v>
      </c>
      <c r="B4395" s="1" t="s">
        <v>13</v>
      </c>
      <c r="D4395" s="1">
        <v>3</v>
      </c>
      <c r="E4395" s="1">
        <v>6</v>
      </c>
      <c r="F4395" s="1" t="s">
        <v>14</v>
      </c>
      <c r="G4395" s="1" t="s">
        <v>23</v>
      </c>
      <c r="H4395" s="4">
        <v>45081</v>
      </c>
    </row>
    <row r="4396" spans="1:8" ht="12.5" x14ac:dyDescent="0.25">
      <c r="A4396" s="1" t="s">
        <v>6425</v>
      </c>
      <c r="B4396" s="1" t="s">
        <v>18</v>
      </c>
      <c r="C4396" s="1">
        <v>5</v>
      </c>
      <c r="D4396" s="1">
        <v>1</v>
      </c>
      <c r="E4396" s="1">
        <v>5</v>
      </c>
      <c r="F4396" s="1" t="s">
        <v>10</v>
      </c>
      <c r="G4396" s="1" t="s">
        <v>11</v>
      </c>
      <c r="H4396" s="1" t="s">
        <v>2387</v>
      </c>
    </row>
    <row r="4397" spans="1:8" ht="12.5" x14ac:dyDescent="0.25">
      <c r="A4397" s="1" t="s">
        <v>6978</v>
      </c>
      <c r="B4397" s="1" t="s">
        <v>9</v>
      </c>
      <c r="C4397" s="1">
        <v>4</v>
      </c>
      <c r="D4397" s="1">
        <v>2</v>
      </c>
      <c r="E4397" s="1">
        <v>8</v>
      </c>
      <c r="F4397" s="1" t="s">
        <v>26</v>
      </c>
      <c r="G4397" s="1" t="s">
        <v>11</v>
      </c>
      <c r="H4397" s="4">
        <v>45235</v>
      </c>
    </row>
    <row r="4398" spans="1:8" ht="12.5" x14ac:dyDescent="0.25">
      <c r="A4398" s="1" t="s">
        <v>6196</v>
      </c>
      <c r="B4398" s="1" t="s">
        <v>87</v>
      </c>
      <c r="C4398" s="1">
        <v>2</v>
      </c>
      <c r="D4398" s="1">
        <v>1.5</v>
      </c>
      <c r="E4398" s="1">
        <v>3</v>
      </c>
      <c r="F4398" s="1" t="s">
        <v>14</v>
      </c>
      <c r="H4398" s="1" t="s">
        <v>547</v>
      </c>
    </row>
    <row r="4399" spans="1:8" ht="12.5" x14ac:dyDescent="0.25">
      <c r="A4399" s="1" t="s">
        <v>1796</v>
      </c>
      <c r="B4399" s="1" t="s">
        <v>13</v>
      </c>
      <c r="C4399" s="1">
        <v>5</v>
      </c>
      <c r="D4399" s="1">
        <v>3</v>
      </c>
      <c r="E4399" s="1">
        <v>15</v>
      </c>
      <c r="F4399" s="1" t="s">
        <v>14</v>
      </c>
    </row>
    <row r="4400" spans="1:8" ht="12.5" x14ac:dyDescent="0.25">
      <c r="A4400" s="1" t="s">
        <v>6981</v>
      </c>
      <c r="B4400" s="1" t="s">
        <v>87</v>
      </c>
      <c r="C4400" s="1">
        <v>5</v>
      </c>
      <c r="D4400" s="1">
        <v>1.5</v>
      </c>
      <c r="E4400" s="1">
        <v>7.5</v>
      </c>
      <c r="G4400" s="1" t="s">
        <v>11</v>
      </c>
      <c r="H4400" s="4">
        <v>45266</v>
      </c>
    </row>
    <row r="4401" spans="1:8" ht="12.5" x14ac:dyDescent="0.25">
      <c r="A4401" s="1" t="s">
        <v>6982</v>
      </c>
      <c r="B4401" s="1" t="s">
        <v>87</v>
      </c>
      <c r="C4401" s="1">
        <v>2</v>
      </c>
      <c r="D4401" s="1">
        <v>1.5</v>
      </c>
      <c r="E4401" s="1">
        <v>3</v>
      </c>
      <c r="G4401" s="1" t="s">
        <v>23</v>
      </c>
      <c r="H4401" s="1" t="s">
        <v>19</v>
      </c>
    </row>
    <row r="4402" spans="1:8" ht="12.5" x14ac:dyDescent="0.25">
      <c r="A4402" s="1" t="s">
        <v>5863</v>
      </c>
      <c r="B4402" s="1" t="s">
        <v>13</v>
      </c>
      <c r="C4402" s="1">
        <v>5</v>
      </c>
      <c r="D4402" s="1">
        <v>3</v>
      </c>
      <c r="E4402" s="1">
        <v>15</v>
      </c>
      <c r="F4402" s="1" t="s">
        <v>14</v>
      </c>
      <c r="G4402" s="1" t="s">
        <v>11</v>
      </c>
      <c r="H4402" s="1" t="s">
        <v>585</v>
      </c>
    </row>
    <row r="4403" spans="1:8" ht="12.5" x14ac:dyDescent="0.25">
      <c r="A4403" s="1" t="s">
        <v>4613</v>
      </c>
      <c r="B4403" s="1" t="s">
        <v>28</v>
      </c>
      <c r="C4403" s="1">
        <v>1</v>
      </c>
      <c r="D4403" s="1">
        <v>4</v>
      </c>
      <c r="E4403" s="1">
        <v>4</v>
      </c>
      <c r="F4403" s="1" t="s">
        <v>14</v>
      </c>
      <c r="G4403" s="1" t="s">
        <v>15</v>
      </c>
      <c r="H4403" s="4">
        <v>44963</v>
      </c>
    </row>
    <row r="4404" spans="1:8" ht="12.5" x14ac:dyDescent="0.25">
      <c r="A4404" s="1" t="s">
        <v>6985</v>
      </c>
      <c r="B4404" s="1" t="s">
        <v>32</v>
      </c>
      <c r="C4404" s="1">
        <v>4</v>
      </c>
      <c r="D4404" s="1">
        <v>4</v>
      </c>
      <c r="E4404" s="1">
        <v>16</v>
      </c>
      <c r="F4404" s="1" t="s">
        <v>10</v>
      </c>
      <c r="H4404" s="1" t="s">
        <v>310</v>
      </c>
    </row>
    <row r="4405" spans="1:8" ht="12.5" x14ac:dyDescent="0.25">
      <c r="A4405" s="1" t="s">
        <v>3790</v>
      </c>
      <c r="B4405" s="1" t="s">
        <v>18</v>
      </c>
      <c r="C4405" s="1">
        <v>2</v>
      </c>
      <c r="D4405" s="1">
        <v>1</v>
      </c>
      <c r="E4405" s="1">
        <v>2</v>
      </c>
      <c r="F4405" s="1" t="s">
        <v>10</v>
      </c>
      <c r="G4405" s="1" t="s">
        <v>15</v>
      </c>
      <c r="H4405" s="1" t="s">
        <v>1275</v>
      </c>
    </row>
    <row r="4406" spans="1:8" ht="12.5" x14ac:dyDescent="0.25">
      <c r="A4406" s="1" t="s">
        <v>3538</v>
      </c>
      <c r="B4406" s="1" t="s">
        <v>87</v>
      </c>
      <c r="C4406" s="1">
        <v>4</v>
      </c>
      <c r="D4406" s="1" t="s">
        <v>23</v>
      </c>
      <c r="E4406" s="1">
        <v>6</v>
      </c>
      <c r="G4406" s="1" t="s">
        <v>15</v>
      </c>
      <c r="H4406" s="4">
        <v>45266</v>
      </c>
    </row>
    <row r="4407" spans="1:8" ht="12.5" x14ac:dyDescent="0.25">
      <c r="A4407" s="1" t="s">
        <v>6988</v>
      </c>
      <c r="B4407" s="1" t="s">
        <v>13</v>
      </c>
      <c r="C4407" s="1">
        <v>3</v>
      </c>
      <c r="D4407" s="1">
        <v>3</v>
      </c>
      <c r="E4407" s="1">
        <v>9</v>
      </c>
      <c r="H4407" s="1" t="s">
        <v>684</v>
      </c>
    </row>
    <row r="4408" spans="1:8" ht="12.5" x14ac:dyDescent="0.25">
      <c r="A4408" s="1" t="s">
        <v>6990</v>
      </c>
      <c r="B4408" s="1" t="s">
        <v>32</v>
      </c>
      <c r="C4408" s="1">
        <v>4</v>
      </c>
      <c r="D4408" s="1" t="s">
        <v>19</v>
      </c>
      <c r="E4408" s="1">
        <v>16</v>
      </c>
      <c r="F4408" s="1" t="s">
        <v>14</v>
      </c>
      <c r="H4408" s="4">
        <v>45026</v>
      </c>
    </row>
    <row r="4409" spans="1:8" ht="12.5" x14ac:dyDescent="0.25">
      <c r="A4409" s="1" t="s">
        <v>6992</v>
      </c>
      <c r="B4409" s="1" t="s">
        <v>13</v>
      </c>
      <c r="C4409" s="1">
        <v>1</v>
      </c>
      <c r="D4409" s="1">
        <v>3</v>
      </c>
      <c r="E4409" s="1">
        <v>3</v>
      </c>
      <c r="F4409" s="1" t="s">
        <v>26</v>
      </c>
      <c r="H4409" s="1" t="s">
        <v>503</v>
      </c>
    </row>
    <row r="4410" spans="1:8" ht="12.5" x14ac:dyDescent="0.25">
      <c r="A4410" s="1" t="s">
        <v>6994</v>
      </c>
      <c r="B4410" s="1" t="s">
        <v>32</v>
      </c>
      <c r="C4410" s="1">
        <v>4</v>
      </c>
      <c r="D4410" s="1">
        <v>4</v>
      </c>
      <c r="E4410" s="1">
        <v>16</v>
      </c>
      <c r="F4410" s="1" t="s">
        <v>10</v>
      </c>
      <c r="H4410" s="1" t="s">
        <v>3446</v>
      </c>
    </row>
    <row r="4411" spans="1:8" ht="12.5" x14ac:dyDescent="0.25">
      <c r="A4411" s="1" t="s">
        <v>3787</v>
      </c>
      <c r="B4411" s="1" t="s">
        <v>28</v>
      </c>
      <c r="C4411" s="1">
        <v>2</v>
      </c>
      <c r="D4411" s="1">
        <v>4</v>
      </c>
      <c r="E4411" s="1">
        <v>8</v>
      </c>
      <c r="F4411" s="1" t="s">
        <v>10</v>
      </c>
      <c r="H4411" s="4">
        <v>44966</v>
      </c>
    </row>
    <row r="4412" spans="1:8" ht="12.5" x14ac:dyDescent="0.25">
      <c r="A4412" s="1" t="s">
        <v>6997</v>
      </c>
      <c r="B4412" s="1" t="s">
        <v>32</v>
      </c>
      <c r="C4412" s="1">
        <v>5</v>
      </c>
      <c r="D4412" s="1">
        <v>4</v>
      </c>
      <c r="E4412" s="1">
        <v>20</v>
      </c>
      <c r="F4412" s="1" t="s">
        <v>10</v>
      </c>
      <c r="G4412" s="1" t="s">
        <v>15</v>
      </c>
      <c r="H4412" s="4">
        <v>44969</v>
      </c>
    </row>
    <row r="4413" spans="1:8" ht="12.5" x14ac:dyDescent="0.25">
      <c r="A4413" s="1" t="s">
        <v>3590</v>
      </c>
      <c r="B4413" s="1" t="s">
        <v>28</v>
      </c>
      <c r="C4413" s="1">
        <v>4</v>
      </c>
      <c r="D4413" s="1">
        <v>4</v>
      </c>
      <c r="E4413" s="1">
        <v>16</v>
      </c>
      <c r="F4413" s="1" t="s">
        <v>10</v>
      </c>
      <c r="G4413" s="1" t="s">
        <v>11</v>
      </c>
      <c r="H4413" s="4">
        <v>45180</v>
      </c>
    </row>
    <row r="4414" spans="1:8" ht="12.5" x14ac:dyDescent="0.25">
      <c r="A4414" s="1" t="s">
        <v>1738</v>
      </c>
      <c r="B4414" s="1" t="s">
        <v>19</v>
      </c>
      <c r="C4414" s="1">
        <v>3</v>
      </c>
      <c r="D4414" s="1">
        <v>3</v>
      </c>
      <c r="E4414" s="1" t="s">
        <v>23</v>
      </c>
      <c r="G4414" s="1" t="s">
        <v>11</v>
      </c>
      <c r="H4414" s="1" t="s">
        <v>1188</v>
      </c>
    </row>
    <row r="4415" spans="1:8" ht="12.5" x14ac:dyDescent="0.25">
      <c r="A4415" s="1" t="s">
        <v>5345</v>
      </c>
      <c r="B4415" s="1" t="s">
        <v>13</v>
      </c>
      <c r="C4415" s="1">
        <v>2</v>
      </c>
      <c r="D4415" s="1">
        <v>3</v>
      </c>
      <c r="E4415" s="1">
        <v>6</v>
      </c>
      <c r="F4415" s="1" t="s">
        <v>10</v>
      </c>
      <c r="G4415" s="1" t="s">
        <v>23</v>
      </c>
      <c r="H4415" s="4">
        <v>45083</v>
      </c>
    </row>
    <row r="4416" spans="1:8" ht="12.5" x14ac:dyDescent="0.25">
      <c r="A4416" s="1" t="s">
        <v>6376</v>
      </c>
      <c r="B4416" s="1" t="s">
        <v>28</v>
      </c>
      <c r="C4416" s="1">
        <v>3</v>
      </c>
      <c r="D4416" s="1">
        <v>4</v>
      </c>
      <c r="E4416" s="1">
        <v>12</v>
      </c>
      <c r="G4416" s="1" t="s">
        <v>15</v>
      </c>
      <c r="H4416" s="4">
        <v>45026</v>
      </c>
    </row>
    <row r="4417" spans="1:8" ht="12.5" x14ac:dyDescent="0.25">
      <c r="A4417" s="1" t="s">
        <v>7000</v>
      </c>
      <c r="B4417" s="1" t="s">
        <v>13</v>
      </c>
      <c r="C4417" s="1">
        <v>3</v>
      </c>
      <c r="D4417" s="1">
        <v>3</v>
      </c>
      <c r="E4417" s="1">
        <v>9</v>
      </c>
      <c r="F4417" s="1" t="s">
        <v>10</v>
      </c>
      <c r="G4417" s="1" t="s">
        <v>15</v>
      </c>
      <c r="H4417" s="1" t="s">
        <v>249</v>
      </c>
    </row>
    <row r="4418" spans="1:8" ht="12.5" x14ac:dyDescent="0.25">
      <c r="A4418" s="1" t="s">
        <v>7001</v>
      </c>
      <c r="B4418" s="1" t="s">
        <v>32</v>
      </c>
      <c r="C4418" s="1">
        <v>5</v>
      </c>
      <c r="D4418" s="1">
        <v>4</v>
      </c>
      <c r="E4418" s="1">
        <v>20</v>
      </c>
      <c r="F4418" s="1" t="s">
        <v>26</v>
      </c>
      <c r="G4418" s="1" t="s">
        <v>15</v>
      </c>
      <c r="H4418" s="4">
        <v>44959</v>
      </c>
    </row>
    <row r="4419" spans="1:8" ht="12.5" x14ac:dyDescent="0.25">
      <c r="A4419" s="1" t="s">
        <v>7003</v>
      </c>
      <c r="B4419" s="1" t="s">
        <v>28</v>
      </c>
      <c r="C4419" s="1">
        <v>2</v>
      </c>
      <c r="D4419" s="1">
        <v>4</v>
      </c>
      <c r="E4419" s="1">
        <v>8</v>
      </c>
      <c r="F4419" s="1" t="s">
        <v>14</v>
      </c>
      <c r="G4419" s="1" t="s">
        <v>11</v>
      </c>
      <c r="H4419" s="4">
        <v>45239</v>
      </c>
    </row>
    <row r="4420" spans="1:8" ht="12.5" x14ac:dyDescent="0.25">
      <c r="A4420" s="1" t="s">
        <v>7004</v>
      </c>
      <c r="B4420" s="1" t="s">
        <v>13</v>
      </c>
      <c r="C4420" s="1">
        <v>4</v>
      </c>
      <c r="D4420" s="1">
        <v>3</v>
      </c>
      <c r="E4420" s="1">
        <v>12</v>
      </c>
      <c r="F4420" s="1" t="s">
        <v>10</v>
      </c>
      <c r="G4420" s="1" t="s">
        <v>15</v>
      </c>
      <c r="H4420" s="1" t="s">
        <v>574</v>
      </c>
    </row>
    <row r="4421" spans="1:8" ht="12.5" x14ac:dyDescent="0.25">
      <c r="A4421" s="1" t="s">
        <v>1011</v>
      </c>
      <c r="B4421" s="1" t="s">
        <v>32</v>
      </c>
      <c r="C4421" s="1">
        <v>2</v>
      </c>
      <c r="D4421" s="1">
        <v>4</v>
      </c>
      <c r="E4421" s="1">
        <v>8</v>
      </c>
      <c r="F4421" s="1" t="s">
        <v>14</v>
      </c>
      <c r="G4421" s="1" t="s">
        <v>11</v>
      </c>
      <c r="H4421" s="1" t="s">
        <v>574</v>
      </c>
    </row>
    <row r="4422" spans="1:8" ht="12.5" x14ac:dyDescent="0.25">
      <c r="A4422" s="1" t="s">
        <v>7006</v>
      </c>
      <c r="B4422" s="1" t="s">
        <v>18</v>
      </c>
      <c r="C4422" s="1">
        <v>2</v>
      </c>
      <c r="D4422" s="1">
        <v>1</v>
      </c>
      <c r="F4422" s="1" t="s">
        <v>14</v>
      </c>
      <c r="G4422" s="1" t="s">
        <v>19</v>
      </c>
      <c r="H4422" s="4">
        <v>45267</v>
      </c>
    </row>
    <row r="4423" spans="1:8" ht="12.5" x14ac:dyDescent="0.25">
      <c r="A4423" s="1" t="s">
        <v>7007</v>
      </c>
      <c r="B4423" s="1" t="s">
        <v>19</v>
      </c>
      <c r="C4423" s="1">
        <v>5</v>
      </c>
      <c r="D4423" s="1">
        <v>3</v>
      </c>
      <c r="E4423" s="1">
        <v>15</v>
      </c>
      <c r="F4423" s="1" t="s">
        <v>14</v>
      </c>
      <c r="G4423" s="1" t="s">
        <v>23</v>
      </c>
      <c r="H4423" s="1" t="s">
        <v>1050</v>
      </c>
    </row>
    <row r="4424" spans="1:8" ht="12.5" x14ac:dyDescent="0.25">
      <c r="A4424" s="1" t="s">
        <v>7009</v>
      </c>
      <c r="B4424" s="1" t="s">
        <v>18</v>
      </c>
      <c r="C4424" s="1">
        <v>3</v>
      </c>
      <c r="D4424" s="1">
        <v>1</v>
      </c>
      <c r="E4424" s="1" t="s">
        <v>23</v>
      </c>
      <c r="F4424" s="1" t="s">
        <v>14</v>
      </c>
      <c r="G4424" s="1" t="s">
        <v>11</v>
      </c>
      <c r="H4424" s="1" t="s">
        <v>2387</v>
      </c>
    </row>
    <row r="4425" spans="1:8" ht="12.5" x14ac:dyDescent="0.25">
      <c r="A4425" s="1" t="s">
        <v>7010</v>
      </c>
      <c r="B4425" s="1" t="s">
        <v>9</v>
      </c>
      <c r="C4425" s="1">
        <v>4</v>
      </c>
      <c r="D4425" s="1" t="s">
        <v>23</v>
      </c>
      <c r="E4425" s="1">
        <v>8</v>
      </c>
      <c r="F4425" s="1" t="s">
        <v>14</v>
      </c>
      <c r="G4425" s="1" t="s">
        <v>15</v>
      </c>
      <c r="H4425" s="1" t="s">
        <v>1377</v>
      </c>
    </row>
    <row r="4426" spans="1:8" ht="12.5" x14ac:dyDescent="0.25">
      <c r="A4426" s="1" t="s">
        <v>6500</v>
      </c>
      <c r="B4426" s="1" t="s">
        <v>49</v>
      </c>
      <c r="C4426" s="1">
        <v>1</v>
      </c>
      <c r="D4426" s="1">
        <v>3</v>
      </c>
      <c r="E4426" s="1">
        <v>3</v>
      </c>
      <c r="F4426" s="1" t="s">
        <v>10</v>
      </c>
      <c r="H4426" s="1" t="s">
        <v>257</v>
      </c>
    </row>
    <row r="4427" spans="1:8" ht="12.5" x14ac:dyDescent="0.25">
      <c r="A4427" s="1" t="s">
        <v>2582</v>
      </c>
      <c r="B4427" s="1" t="s">
        <v>9</v>
      </c>
      <c r="C4427" s="1">
        <v>1</v>
      </c>
      <c r="D4427" s="1">
        <v>2</v>
      </c>
      <c r="E4427" s="1">
        <v>2</v>
      </c>
      <c r="F4427" s="1" t="s">
        <v>26</v>
      </c>
      <c r="G4427" s="1" t="s">
        <v>11</v>
      </c>
      <c r="H4427" s="1" t="s">
        <v>1506</v>
      </c>
    </row>
    <row r="4428" spans="1:8" ht="12.5" x14ac:dyDescent="0.25">
      <c r="A4428" s="1" t="s">
        <v>7012</v>
      </c>
      <c r="B4428" s="1" t="s">
        <v>87</v>
      </c>
      <c r="C4428" s="1">
        <v>5</v>
      </c>
      <c r="D4428" s="1">
        <v>1.5</v>
      </c>
      <c r="E4428" s="1">
        <v>7.5</v>
      </c>
      <c r="F4428" s="1" t="s">
        <v>14</v>
      </c>
      <c r="G4428" s="1" t="s">
        <v>15</v>
      </c>
      <c r="H4428" s="1" t="s">
        <v>574</v>
      </c>
    </row>
    <row r="4429" spans="1:8" ht="12.5" x14ac:dyDescent="0.25">
      <c r="A4429" s="1" t="s">
        <v>7014</v>
      </c>
      <c r="B4429" s="1" t="s">
        <v>49</v>
      </c>
      <c r="C4429" s="1">
        <v>3</v>
      </c>
      <c r="D4429" s="1">
        <v>3</v>
      </c>
      <c r="E4429" s="1">
        <v>9</v>
      </c>
      <c r="F4429" s="1" t="s">
        <v>14</v>
      </c>
      <c r="G4429" s="1" t="s">
        <v>15</v>
      </c>
      <c r="H4429" s="1" t="s">
        <v>632</v>
      </c>
    </row>
    <row r="4430" spans="1:8" ht="12.5" x14ac:dyDescent="0.25">
      <c r="A4430" s="1" t="s">
        <v>3758</v>
      </c>
      <c r="B4430" s="1" t="s">
        <v>49</v>
      </c>
      <c r="C4430" s="1">
        <v>4</v>
      </c>
      <c r="D4430" s="1">
        <v>3</v>
      </c>
      <c r="E4430" s="1">
        <v>12</v>
      </c>
      <c r="F4430" s="1" t="s">
        <v>26</v>
      </c>
      <c r="G4430" s="1" t="s">
        <v>15</v>
      </c>
      <c r="H4430" s="1" t="s">
        <v>1155</v>
      </c>
    </row>
    <row r="4431" spans="1:8" ht="12.5" x14ac:dyDescent="0.25">
      <c r="A4431" s="1" t="s">
        <v>7015</v>
      </c>
      <c r="B4431" s="1" t="s">
        <v>87</v>
      </c>
      <c r="C4431" s="1">
        <v>1</v>
      </c>
      <c r="D4431" s="1">
        <v>1.5</v>
      </c>
      <c r="E4431" s="1">
        <v>1.5</v>
      </c>
      <c r="F4431" s="1" t="s">
        <v>26</v>
      </c>
      <c r="G4431" s="1" t="s">
        <v>11</v>
      </c>
      <c r="H4431" s="1" t="s">
        <v>764</v>
      </c>
    </row>
    <row r="4432" spans="1:8" ht="12.5" x14ac:dyDescent="0.25">
      <c r="A4432" s="1" t="s">
        <v>7017</v>
      </c>
      <c r="C4432" s="1">
        <v>5</v>
      </c>
      <c r="D4432" s="1">
        <v>3</v>
      </c>
      <c r="E4432" s="1">
        <v>15</v>
      </c>
      <c r="F4432" s="1" t="s">
        <v>23</v>
      </c>
      <c r="G4432" s="1" t="s">
        <v>11</v>
      </c>
      <c r="H4432" s="4">
        <v>45116</v>
      </c>
    </row>
    <row r="4433" spans="1:8" ht="12.5" x14ac:dyDescent="0.25">
      <c r="A4433" s="1" t="s">
        <v>3654</v>
      </c>
      <c r="B4433" s="1" t="s">
        <v>22</v>
      </c>
      <c r="C4433" s="1">
        <v>3</v>
      </c>
      <c r="D4433" s="1">
        <v>5</v>
      </c>
      <c r="E4433" s="1">
        <v>15</v>
      </c>
      <c r="G4433" s="1" t="s">
        <v>11</v>
      </c>
      <c r="H4433" s="1" t="s">
        <v>600</v>
      </c>
    </row>
    <row r="4434" spans="1:8" ht="12.5" x14ac:dyDescent="0.25">
      <c r="A4434" s="1" t="s">
        <v>7019</v>
      </c>
      <c r="B4434" s="1" t="s">
        <v>87</v>
      </c>
      <c r="C4434" s="1">
        <v>4</v>
      </c>
      <c r="D4434" s="1" t="s">
        <v>19</v>
      </c>
      <c r="E4434" s="1">
        <v>6</v>
      </c>
      <c r="F4434" s="1" t="s">
        <v>14</v>
      </c>
      <c r="G4434" s="1" t="s">
        <v>11</v>
      </c>
      <c r="H4434" s="4">
        <v>45078</v>
      </c>
    </row>
    <row r="4435" spans="1:8" ht="12.5" x14ac:dyDescent="0.25">
      <c r="A4435" s="1" t="s">
        <v>7020</v>
      </c>
      <c r="B4435" s="1" t="s">
        <v>32</v>
      </c>
      <c r="C4435" s="1">
        <v>2</v>
      </c>
      <c r="D4435" s="1">
        <v>4</v>
      </c>
      <c r="E4435" s="1">
        <v>8</v>
      </c>
      <c r="F4435" s="1" t="s">
        <v>26</v>
      </c>
      <c r="G4435" s="1" t="s">
        <v>11</v>
      </c>
      <c r="H4435" s="1" t="s">
        <v>1368</v>
      </c>
    </row>
    <row r="4436" spans="1:8" ht="12.5" x14ac:dyDescent="0.25">
      <c r="A4436" s="1" t="s">
        <v>5798</v>
      </c>
      <c r="B4436" s="1" t="s">
        <v>9</v>
      </c>
      <c r="C4436" s="1">
        <v>4</v>
      </c>
      <c r="D4436" s="1">
        <v>2</v>
      </c>
      <c r="E4436" s="1">
        <v>8</v>
      </c>
      <c r="H4436" s="1" t="s">
        <v>536</v>
      </c>
    </row>
    <row r="4437" spans="1:8" ht="12.5" x14ac:dyDescent="0.25">
      <c r="A4437" s="1" t="s">
        <v>2524</v>
      </c>
      <c r="B4437" s="1" t="s">
        <v>22</v>
      </c>
      <c r="C4437" s="1">
        <v>2</v>
      </c>
      <c r="D4437" s="1">
        <v>5</v>
      </c>
      <c r="E4437" s="1">
        <v>10</v>
      </c>
      <c r="G4437" s="1" t="s">
        <v>15</v>
      </c>
      <c r="H4437" s="4">
        <v>45082</v>
      </c>
    </row>
    <row r="4438" spans="1:8" ht="12.5" x14ac:dyDescent="0.25">
      <c r="A4438" s="1" t="s">
        <v>7021</v>
      </c>
      <c r="B4438" s="1" t="s">
        <v>28</v>
      </c>
      <c r="C4438" s="1">
        <v>2</v>
      </c>
      <c r="D4438" s="1">
        <v>4</v>
      </c>
      <c r="E4438" s="1">
        <v>8</v>
      </c>
      <c r="H4438" s="1" t="s">
        <v>46</v>
      </c>
    </row>
    <row r="4439" spans="1:8" ht="12.5" x14ac:dyDescent="0.25">
      <c r="A4439" s="1" t="s">
        <v>7023</v>
      </c>
      <c r="B4439" s="1" t="s">
        <v>13</v>
      </c>
      <c r="C4439" s="1" t="s">
        <v>19</v>
      </c>
      <c r="D4439" s="1">
        <v>3</v>
      </c>
      <c r="E4439" s="1">
        <v>9</v>
      </c>
      <c r="F4439" s="1" t="s">
        <v>14</v>
      </c>
      <c r="G4439" s="1" t="s">
        <v>11</v>
      </c>
      <c r="H4439" s="1" t="s">
        <v>663</v>
      </c>
    </row>
    <row r="4440" spans="1:8" ht="12.5" x14ac:dyDescent="0.25">
      <c r="A4440" s="1" t="s">
        <v>5699</v>
      </c>
      <c r="B4440" s="1" t="s">
        <v>9</v>
      </c>
      <c r="C4440" s="1">
        <v>3</v>
      </c>
      <c r="D4440" s="1">
        <v>2</v>
      </c>
      <c r="E4440" s="1">
        <v>6</v>
      </c>
      <c r="F4440" s="1" t="s">
        <v>19</v>
      </c>
      <c r="G4440" s="1" t="s">
        <v>19</v>
      </c>
      <c r="H4440" s="4">
        <v>44965</v>
      </c>
    </row>
    <row r="4441" spans="1:8" ht="12.5" x14ac:dyDescent="0.25">
      <c r="A4441" s="1" t="s">
        <v>5430</v>
      </c>
      <c r="B4441" s="1" t="s">
        <v>13</v>
      </c>
      <c r="C4441" s="1">
        <v>2</v>
      </c>
      <c r="D4441" s="1">
        <v>3</v>
      </c>
      <c r="E4441" s="1">
        <v>6</v>
      </c>
      <c r="F4441" s="1" t="s">
        <v>26</v>
      </c>
      <c r="H4441" s="4">
        <v>45272</v>
      </c>
    </row>
    <row r="4442" spans="1:8" ht="12.5" x14ac:dyDescent="0.25">
      <c r="A4442" s="1" t="s">
        <v>7027</v>
      </c>
      <c r="B4442" s="1" t="s">
        <v>49</v>
      </c>
      <c r="C4442" s="1">
        <v>5</v>
      </c>
      <c r="D4442" s="1">
        <v>3</v>
      </c>
      <c r="E4442" s="1">
        <v>15</v>
      </c>
      <c r="H4442" s="1" t="s">
        <v>947</v>
      </c>
    </row>
    <row r="4443" spans="1:8" ht="12.5" x14ac:dyDescent="0.25">
      <c r="A4443" s="1" t="s">
        <v>6620</v>
      </c>
      <c r="B4443" s="1" t="s">
        <v>23</v>
      </c>
      <c r="C4443" s="1">
        <v>1</v>
      </c>
      <c r="D4443" s="1">
        <v>2</v>
      </c>
      <c r="F4443" s="1" t="s">
        <v>14</v>
      </c>
      <c r="G4443" s="1" t="s">
        <v>11</v>
      </c>
      <c r="H4443" s="1" t="s">
        <v>465</v>
      </c>
    </row>
    <row r="4444" spans="1:8" ht="12.5" x14ac:dyDescent="0.25">
      <c r="A4444" s="1" t="s">
        <v>7028</v>
      </c>
      <c r="B4444" s="1" t="s">
        <v>49</v>
      </c>
      <c r="C4444" s="1">
        <v>5</v>
      </c>
      <c r="D4444" s="1">
        <v>3</v>
      </c>
      <c r="E4444" s="1">
        <v>15</v>
      </c>
      <c r="F4444" s="1" t="s">
        <v>26</v>
      </c>
      <c r="H4444" s="1" t="s">
        <v>752</v>
      </c>
    </row>
    <row r="4445" spans="1:8" ht="12.5" x14ac:dyDescent="0.25">
      <c r="A4445" s="1" t="s">
        <v>7030</v>
      </c>
      <c r="B4445" s="1" t="s">
        <v>49</v>
      </c>
      <c r="C4445" s="1">
        <v>1</v>
      </c>
      <c r="D4445" s="1">
        <v>3</v>
      </c>
      <c r="E4445" s="1">
        <v>3</v>
      </c>
      <c r="F4445" s="1" t="s">
        <v>10</v>
      </c>
      <c r="G4445" s="1" t="s">
        <v>11</v>
      </c>
      <c r="H4445" s="4">
        <v>44962</v>
      </c>
    </row>
    <row r="4446" spans="1:8" ht="12.5" x14ac:dyDescent="0.25">
      <c r="A4446" s="1" t="s">
        <v>6296</v>
      </c>
      <c r="B4446" s="1" t="s">
        <v>9</v>
      </c>
      <c r="C4446" s="1">
        <v>2</v>
      </c>
      <c r="D4446" s="1">
        <v>2</v>
      </c>
      <c r="E4446" s="1">
        <v>4</v>
      </c>
      <c r="F4446" s="1" t="s">
        <v>14</v>
      </c>
      <c r="H4446" s="4">
        <v>44969</v>
      </c>
    </row>
    <row r="4447" spans="1:8" ht="12.5" x14ac:dyDescent="0.25">
      <c r="A4447" s="1" t="s">
        <v>414</v>
      </c>
      <c r="C4447" s="1">
        <v>5</v>
      </c>
      <c r="D4447" s="1">
        <v>4</v>
      </c>
      <c r="E4447" s="1">
        <v>20</v>
      </c>
      <c r="F4447" s="1" t="s">
        <v>10</v>
      </c>
      <c r="H4447" s="1" t="s">
        <v>1374</v>
      </c>
    </row>
    <row r="4448" spans="1:8" ht="12.5" x14ac:dyDescent="0.25">
      <c r="A4448" s="1" t="s">
        <v>7032</v>
      </c>
      <c r="B4448" s="1" t="s">
        <v>18</v>
      </c>
      <c r="C4448" s="1">
        <v>2</v>
      </c>
      <c r="D4448" s="1">
        <v>1</v>
      </c>
      <c r="E4448" s="1">
        <v>2</v>
      </c>
      <c r="F4448" s="1" t="s">
        <v>10</v>
      </c>
      <c r="G4448" s="1" t="s">
        <v>15</v>
      </c>
      <c r="H4448" s="1" t="s">
        <v>23</v>
      </c>
    </row>
    <row r="4449" spans="1:8" ht="12.5" x14ac:dyDescent="0.25">
      <c r="A4449" s="1" t="s">
        <v>5299</v>
      </c>
      <c r="B4449" s="1" t="s">
        <v>28</v>
      </c>
      <c r="C4449" s="1">
        <v>1</v>
      </c>
      <c r="D4449" s="1">
        <v>4</v>
      </c>
      <c r="E4449" s="1">
        <v>4</v>
      </c>
      <c r="F4449" s="1" t="s">
        <v>14</v>
      </c>
      <c r="G4449" s="1" t="s">
        <v>23</v>
      </c>
      <c r="H4449" s="4">
        <v>45175</v>
      </c>
    </row>
    <row r="4450" spans="1:8" ht="12.5" x14ac:dyDescent="0.25">
      <c r="A4450" s="1" t="s">
        <v>6367</v>
      </c>
      <c r="B4450" s="1" t="s">
        <v>19</v>
      </c>
      <c r="C4450" s="1">
        <v>5</v>
      </c>
      <c r="D4450" s="1">
        <v>1.5</v>
      </c>
      <c r="E4450" s="1">
        <v>7.5</v>
      </c>
      <c r="F4450" s="1" t="s">
        <v>10</v>
      </c>
      <c r="H4450" s="1" t="s">
        <v>170</v>
      </c>
    </row>
    <row r="4451" spans="1:8" ht="12.5" x14ac:dyDescent="0.25">
      <c r="A4451" s="1" t="s">
        <v>6792</v>
      </c>
      <c r="B4451" s="1" t="s">
        <v>87</v>
      </c>
      <c r="C4451" s="1">
        <v>2</v>
      </c>
      <c r="D4451" s="1">
        <v>1.5</v>
      </c>
      <c r="E4451" s="1">
        <v>3</v>
      </c>
      <c r="H4451" s="1" t="s">
        <v>249</v>
      </c>
    </row>
    <row r="4452" spans="1:8" ht="12.5" x14ac:dyDescent="0.25">
      <c r="A4452" s="1" t="s">
        <v>7034</v>
      </c>
      <c r="B4452" s="1" t="s">
        <v>22</v>
      </c>
      <c r="C4452" s="1">
        <v>3</v>
      </c>
      <c r="D4452" s="1">
        <v>5</v>
      </c>
      <c r="E4452" s="1" t="s">
        <v>23</v>
      </c>
      <c r="F4452" s="1" t="s">
        <v>26</v>
      </c>
      <c r="H4452" s="1" t="s">
        <v>44</v>
      </c>
    </row>
    <row r="4453" spans="1:8" ht="12.5" x14ac:dyDescent="0.25">
      <c r="A4453" s="1" t="s">
        <v>7035</v>
      </c>
      <c r="B4453" s="1" t="s">
        <v>87</v>
      </c>
      <c r="C4453" s="1">
        <v>2</v>
      </c>
      <c r="D4453" s="1" t="s">
        <v>19</v>
      </c>
      <c r="E4453" s="1">
        <v>3</v>
      </c>
      <c r="H4453" s="1" t="s">
        <v>219</v>
      </c>
    </row>
    <row r="4454" spans="1:8" ht="12.5" x14ac:dyDescent="0.25">
      <c r="A4454" s="1" t="s">
        <v>7036</v>
      </c>
      <c r="B4454" s="1" t="s">
        <v>9</v>
      </c>
      <c r="C4454" s="1">
        <v>1</v>
      </c>
      <c r="D4454" s="1">
        <v>2</v>
      </c>
      <c r="E4454" s="1">
        <v>2</v>
      </c>
      <c r="F4454" s="1" t="s">
        <v>26</v>
      </c>
      <c r="H4454" s="1" t="s">
        <v>1188</v>
      </c>
    </row>
    <row r="4455" spans="1:8" ht="12.5" x14ac:dyDescent="0.25">
      <c r="A4455" s="1" t="s">
        <v>7037</v>
      </c>
      <c r="B4455" s="1" t="s">
        <v>22</v>
      </c>
      <c r="C4455" s="1">
        <v>4</v>
      </c>
      <c r="D4455" s="1">
        <v>5</v>
      </c>
      <c r="E4455" s="1">
        <v>20</v>
      </c>
      <c r="F4455" s="1" t="s">
        <v>14</v>
      </c>
      <c r="G4455" s="1" t="s">
        <v>11</v>
      </c>
      <c r="H4455" s="1" t="s">
        <v>625</v>
      </c>
    </row>
    <row r="4456" spans="1:8" ht="12.5" x14ac:dyDescent="0.25">
      <c r="A4456" s="1" t="s">
        <v>7038</v>
      </c>
      <c r="B4456" s="1" t="s">
        <v>49</v>
      </c>
      <c r="C4456" s="1">
        <v>2</v>
      </c>
      <c r="D4456" s="1">
        <v>3</v>
      </c>
      <c r="E4456" s="1">
        <v>6</v>
      </c>
      <c r="F4456" s="1" t="s">
        <v>26</v>
      </c>
      <c r="G4456" s="1" t="s">
        <v>15</v>
      </c>
      <c r="H4456" s="4">
        <v>45118</v>
      </c>
    </row>
    <row r="4457" spans="1:8" ht="12.5" x14ac:dyDescent="0.25">
      <c r="A4457" s="1" t="s">
        <v>7040</v>
      </c>
      <c r="B4457" s="1" t="s">
        <v>32</v>
      </c>
      <c r="C4457" s="1">
        <v>2</v>
      </c>
      <c r="D4457" s="1">
        <v>4</v>
      </c>
      <c r="E4457" s="1">
        <v>8</v>
      </c>
      <c r="F4457" s="1" t="s">
        <v>10</v>
      </c>
      <c r="G4457" s="1" t="s">
        <v>11</v>
      </c>
      <c r="H4457" s="4">
        <v>45114</v>
      </c>
    </row>
    <row r="4458" spans="1:8" ht="12.5" x14ac:dyDescent="0.25">
      <c r="A4458" s="1" t="s">
        <v>1250</v>
      </c>
      <c r="C4458" s="1">
        <v>3</v>
      </c>
      <c r="D4458" s="1">
        <v>3</v>
      </c>
      <c r="E4458" s="1">
        <v>9</v>
      </c>
      <c r="F4458" s="1" t="s">
        <v>14</v>
      </c>
      <c r="G4458" s="1" t="s">
        <v>15</v>
      </c>
      <c r="H4458" s="4">
        <v>45147</v>
      </c>
    </row>
    <row r="4459" spans="1:8" ht="12.5" x14ac:dyDescent="0.25">
      <c r="A4459" s="1" t="s">
        <v>4881</v>
      </c>
      <c r="B4459" s="1" t="s">
        <v>18</v>
      </c>
      <c r="C4459" s="1">
        <v>1</v>
      </c>
      <c r="D4459" s="1">
        <v>1</v>
      </c>
      <c r="E4459" s="1">
        <v>1</v>
      </c>
      <c r="H4459" s="4">
        <v>45080</v>
      </c>
    </row>
    <row r="4460" spans="1:8" ht="12.5" x14ac:dyDescent="0.25">
      <c r="A4460" s="1" t="s">
        <v>7043</v>
      </c>
      <c r="B4460" s="1" t="s">
        <v>22</v>
      </c>
      <c r="C4460" s="1">
        <v>5</v>
      </c>
      <c r="D4460" s="1">
        <v>5</v>
      </c>
      <c r="E4460" s="1">
        <v>25</v>
      </c>
      <c r="F4460" s="1" t="s">
        <v>10</v>
      </c>
      <c r="G4460" s="1" t="s">
        <v>11</v>
      </c>
      <c r="H4460" s="1" t="s">
        <v>168</v>
      </c>
    </row>
    <row r="4461" spans="1:8" ht="12.5" x14ac:dyDescent="0.25">
      <c r="A4461" s="1" t="s">
        <v>6680</v>
      </c>
      <c r="B4461" s="1" t="s">
        <v>49</v>
      </c>
      <c r="C4461" s="1">
        <v>5</v>
      </c>
      <c r="D4461" s="1">
        <v>3</v>
      </c>
      <c r="E4461" s="1">
        <v>15</v>
      </c>
      <c r="F4461" s="1" t="s">
        <v>26</v>
      </c>
      <c r="G4461" s="1" t="s">
        <v>11</v>
      </c>
      <c r="H4461" s="1" t="s">
        <v>407</v>
      </c>
    </row>
    <row r="4462" spans="1:8" ht="12.5" x14ac:dyDescent="0.25">
      <c r="A4462" s="1" t="s">
        <v>7046</v>
      </c>
      <c r="B4462" s="1" t="s">
        <v>28</v>
      </c>
      <c r="C4462" s="1">
        <v>5</v>
      </c>
      <c r="D4462" s="1">
        <v>4</v>
      </c>
      <c r="E4462" s="1">
        <v>20</v>
      </c>
      <c r="F4462" s="1" t="s">
        <v>14</v>
      </c>
      <c r="H4462" s="4">
        <v>44936</v>
      </c>
    </row>
    <row r="4463" spans="1:8" ht="12.5" x14ac:dyDescent="0.25">
      <c r="A4463" s="1" t="s">
        <v>7048</v>
      </c>
      <c r="B4463" s="1" t="s">
        <v>13</v>
      </c>
      <c r="C4463" s="1">
        <v>2</v>
      </c>
      <c r="D4463" s="1" t="s">
        <v>23</v>
      </c>
      <c r="E4463" s="1">
        <v>6</v>
      </c>
      <c r="F4463" s="1" t="s">
        <v>10</v>
      </c>
      <c r="G4463" s="1" t="s">
        <v>15</v>
      </c>
      <c r="H4463" s="1" t="s">
        <v>102</v>
      </c>
    </row>
    <row r="4464" spans="1:8" ht="12.5" x14ac:dyDescent="0.25">
      <c r="A4464" s="1" t="s">
        <v>7050</v>
      </c>
      <c r="B4464" s="1" t="s">
        <v>49</v>
      </c>
      <c r="C4464" s="1">
        <v>5</v>
      </c>
      <c r="D4464" s="1">
        <v>3</v>
      </c>
      <c r="E4464" s="1">
        <v>15</v>
      </c>
      <c r="F4464" s="1" t="s">
        <v>14</v>
      </c>
      <c r="G4464" s="1" t="s">
        <v>11</v>
      </c>
      <c r="H4464" s="1" t="s">
        <v>19</v>
      </c>
    </row>
    <row r="4465" spans="1:8" ht="12.5" x14ac:dyDescent="0.25">
      <c r="A4465" s="1" t="s">
        <v>7052</v>
      </c>
      <c r="B4465" s="1" t="s">
        <v>32</v>
      </c>
      <c r="C4465" s="1">
        <v>2</v>
      </c>
      <c r="D4465" s="1">
        <v>4</v>
      </c>
      <c r="E4465" s="1">
        <v>8</v>
      </c>
      <c r="F4465" s="1" t="s">
        <v>14</v>
      </c>
      <c r="G4465" s="1" t="s">
        <v>11</v>
      </c>
      <c r="H4465" s="1" t="s">
        <v>263</v>
      </c>
    </row>
    <row r="4466" spans="1:8" ht="12.5" x14ac:dyDescent="0.25">
      <c r="A4466" s="1" t="s">
        <v>1911</v>
      </c>
      <c r="B4466" s="1" t="s">
        <v>9</v>
      </c>
      <c r="C4466" s="1" t="s">
        <v>23</v>
      </c>
      <c r="D4466" s="1">
        <v>2</v>
      </c>
      <c r="E4466" s="1">
        <v>8</v>
      </c>
      <c r="F4466" s="1" t="s">
        <v>19</v>
      </c>
      <c r="G4466" s="1" t="s">
        <v>15</v>
      </c>
      <c r="H4466" s="4">
        <v>45110</v>
      </c>
    </row>
    <row r="4467" spans="1:8" ht="12.5" x14ac:dyDescent="0.25">
      <c r="A4467" s="1" t="s">
        <v>4940</v>
      </c>
      <c r="B4467" s="1" t="s">
        <v>22</v>
      </c>
      <c r="C4467" s="1">
        <v>2</v>
      </c>
      <c r="D4467" s="1">
        <v>5</v>
      </c>
      <c r="E4467" s="1">
        <v>10</v>
      </c>
      <c r="F4467" s="1" t="s">
        <v>10</v>
      </c>
      <c r="H4467" s="1" t="s">
        <v>636</v>
      </c>
    </row>
    <row r="4468" spans="1:8" ht="12.5" x14ac:dyDescent="0.25">
      <c r="A4468" s="1" t="s">
        <v>7055</v>
      </c>
      <c r="B4468" s="1" t="s">
        <v>87</v>
      </c>
      <c r="C4468" s="1">
        <v>3</v>
      </c>
      <c r="D4468" s="1">
        <v>1.5</v>
      </c>
      <c r="E4468" s="1">
        <v>4.5</v>
      </c>
      <c r="F4468" s="1" t="s">
        <v>10</v>
      </c>
      <c r="G4468" s="1" t="s">
        <v>11</v>
      </c>
      <c r="H4468" s="1" t="s">
        <v>63</v>
      </c>
    </row>
    <row r="4469" spans="1:8" ht="12.5" x14ac:dyDescent="0.25">
      <c r="A4469" s="1" t="s">
        <v>3159</v>
      </c>
      <c r="B4469" s="1" t="s">
        <v>32</v>
      </c>
      <c r="C4469" s="1">
        <v>3</v>
      </c>
      <c r="E4469" s="1">
        <v>12</v>
      </c>
      <c r="F4469" s="1" t="s">
        <v>26</v>
      </c>
      <c r="G4469" s="1" t="s">
        <v>15</v>
      </c>
      <c r="H4469" s="1" t="s">
        <v>752</v>
      </c>
    </row>
    <row r="4470" spans="1:8" ht="12.5" x14ac:dyDescent="0.25">
      <c r="A4470" s="1" t="s">
        <v>7057</v>
      </c>
      <c r="B4470" s="1" t="s">
        <v>49</v>
      </c>
      <c r="C4470" s="1">
        <v>3</v>
      </c>
      <c r="D4470" s="1">
        <v>3</v>
      </c>
      <c r="E4470" s="1">
        <v>9</v>
      </c>
      <c r="F4470" s="1" t="s">
        <v>26</v>
      </c>
      <c r="G4470" s="1" t="s">
        <v>19</v>
      </c>
      <c r="H4470" s="4">
        <v>45263</v>
      </c>
    </row>
    <row r="4471" spans="1:8" ht="12.5" x14ac:dyDescent="0.25">
      <c r="A4471" s="1" t="s">
        <v>7058</v>
      </c>
      <c r="B4471" s="1" t="s">
        <v>32</v>
      </c>
      <c r="C4471" s="1">
        <v>1</v>
      </c>
      <c r="D4471" s="1">
        <v>4</v>
      </c>
      <c r="E4471" s="1" t="s">
        <v>19</v>
      </c>
      <c r="G4471" s="1" t="s">
        <v>15</v>
      </c>
      <c r="H4471" s="1" t="s">
        <v>1576</v>
      </c>
    </row>
    <row r="4472" spans="1:8" ht="12.5" x14ac:dyDescent="0.25">
      <c r="A4472" s="1" t="s">
        <v>7060</v>
      </c>
      <c r="B4472" s="1" t="s">
        <v>22</v>
      </c>
      <c r="C4472" s="1">
        <v>2</v>
      </c>
      <c r="D4472" s="1">
        <v>5</v>
      </c>
      <c r="E4472" s="1">
        <v>10</v>
      </c>
      <c r="F4472" s="1" t="s">
        <v>26</v>
      </c>
      <c r="H4472" s="1" t="s">
        <v>276</v>
      </c>
    </row>
    <row r="4473" spans="1:8" ht="12.5" x14ac:dyDescent="0.25">
      <c r="A4473" s="1" t="s">
        <v>7061</v>
      </c>
      <c r="B4473" s="1" t="s">
        <v>9</v>
      </c>
      <c r="C4473" s="1">
        <v>3</v>
      </c>
      <c r="D4473" s="1">
        <v>2</v>
      </c>
      <c r="E4473" s="1">
        <v>6</v>
      </c>
      <c r="F4473" s="1" t="s">
        <v>14</v>
      </c>
      <c r="G4473" s="1" t="s">
        <v>11</v>
      </c>
      <c r="H4473" s="4">
        <v>44988</v>
      </c>
    </row>
    <row r="4474" spans="1:8" ht="12.5" x14ac:dyDescent="0.25">
      <c r="A4474" s="1" t="s">
        <v>5823</v>
      </c>
      <c r="B4474" s="1" t="s">
        <v>32</v>
      </c>
      <c r="C4474" s="1">
        <v>2</v>
      </c>
      <c r="D4474" s="1">
        <v>4</v>
      </c>
      <c r="E4474" s="1">
        <v>8</v>
      </c>
      <c r="H4474" s="4">
        <v>45181</v>
      </c>
    </row>
    <row r="4475" spans="1:8" ht="12.5" x14ac:dyDescent="0.25">
      <c r="A4475" s="1" t="s">
        <v>7063</v>
      </c>
      <c r="B4475" s="1" t="s">
        <v>19</v>
      </c>
      <c r="C4475" s="1">
        <v>1</v>
      </c>
      <c r="D4475" s="1">
        <v>3</v>
      </c>
      <c r="E4475" s="1">
        <v>3</v>
      </c>
      <c r="F4475" s="1" t="s">
        <v>10</v>
      </c>
      <c r="H4475" s="4">
        <v>45047</v>
      </c>
    </row>
    <row r="4476" spans="1:8" ht="12.5" x14ac:dyDescent="0.25">
      <c r="A4476" s="1" t="s">
        <v>7064</v>
      </c>
      <c r="B4476" s="1" t="s">
        <v>32</v>
      </c>
      <c r="C4476" s="1">
        <v>1</v>
      </c>
      <c r="D4476" s="1">
        <v>4</v>
      </c>
      <c r="E4476" s="1">
        <v>4</v>
      </c>
      <c r="F4476" s="1" t="s">
        <v>14</v>
      </c>
      <c r="G4476" s="1" t="s">
        <v>11</v>
      </c>
      <c r="H4476" s="1" t="s">
        <v>155</v>
      </c>
    </row>
    <row r="4477" spans="1:8" ht="12.5" x14ac:dyDescent="0.25">
      <c r="A4477" s="1" t="s">
        <v>3321</v>
      </c>
      <c r="B4477" s="1" t="s">
        <v>9</v>
      </c>
      <c r="C4477" s="1">
        <v>2</v>
      </c>
      <c r="D4477" s="1">
        <v>2</v>
      </c>
      <c r="E4477" s="1">
        <v>4</v>
      </c>
      <c r="F4477" s="1" t="s">
        <v>26</v>
      </c>
      <c r="H4477" s="1" t="s">
        <v>1886</v>
      </c>
    </row>
    <row r="4478" spans="1:8" ht="12.5" x14ac:dyDescent="0.25">
      <c r="A4478" s="1" t="s">
        <v>7066</v>
      </c>
      <c r="B4478" s="1" t="s">
        <v>22</v>
      </c>
      <c r="C4478" s="1">
        <v>2</v>
      </c>
      <c r="D4478" s="1">
        <v>5</v>
      </c>
      <c r="E4478" s="1">
        <v>10</v>
      </c>
      <c r="F4478" s="1" t="s">
        <v>14</v>
      </c>
      <c r="H4478" s="1" t="s">
        <v>878</v>
      </c>
    </row>
    <row r="4479" spans="1:8" ht="12.5" x14ac:dyDescent="0.25">
      <c r="A4479" s="1" t="s">
        <v>5401</v>
      </c>
      <c r="B4479" s="1" t="s">
        <v>13</v>
      </c>
      <c r="C4479" s="1">
        <v>5</v>
      </c>
      <c r="E4479" s="1">
        <v>15</v>
      </c>
      <c r="G4479" s="1" t="s">
        <v>11</v>
      </c>
      <c r="H4479" s="4">
        <v>45087</v>
      </c>
    </row>
    <row r="4480" spans="1:8" ht="12.5" x14ac:dyDescent="0.25">
      <c r="A4480" s="1" t="s">
        <v>3651</v>
      </c>
      <c r="B4480" s="1" t="s">
        <v>87</v>
      </c>
      <c r="C4480" s="1">
        <v>3</v>
      </c>
      <c r="D4480" s="1">
        <v>1.5</v>
      </c>
      <c r="E4480" s="1">
        <v>4.5</v>
      </c>
      <c r="F4480" s="1" t="s">
        <v>26</v>
      </c>
      <c r="G4480" s="1" t="s">
        <v>15</v>
      </c>
      <c r="H4480" s="1" t="s">
        <v>1509</v>
      </c>
    </row>
    <row r="4481" spans="1:8" ht="12.5" x14ac:dyDescent="0.25">
      <c r="A4481" s="1" t="s">
        <v>7070</v>
      </c>
      <c r="B4481" s="1" t="s">
        <v>22</v>
      </c>
      <c r="C4481" s="1">
        <v>4</v>
      </c>
      <c r="D4481" s="1">
        <v>5</v>
      </c>
      <c r="E4481" s="1">
        <v>20</v>
      </c>
      <c r="G4481" s="1" t="s">
        <v>11</v>
      </c>
      <c r="H4481" s="1" t="s">
        <v>211</v>
      </c>
    </row>
    <row r="4482" spans="1:8" ht="12.5" x14ac:dyDescent="0.25">
      <c r="A4482" s="1" t="s">
        <v>7071</v>
      </c>
      <c r="B4482" s="1" t="s">
        <v>28</v>
      </c>
      <c r="C4482" s="1">
        <v>4</v>
      </c>
      <c r="D4482" s="1">
        <v>4</v>
      </c>
      <c r="E4482" s="1">
        <v>16</v>
      </c>
      <c r="F4482" s="1" t="s">
        <v>26</v>
      </c>
      <c r="G4482" s="1" t="s">
        <v>19</v>
      </c>
      <c r="H4482" s="1" t="s">
        <v>764</v>
      </c>
    </row>
    <row r="4483" spans="1:8" ht="12.5" x14ac:dyDescent="0.25">
      <c r="A4483" s="1" t="s">
        <v>7072</v>
      </c>
      <c r="B4483" s="1" t="s">
        <v>13</v>
      </c>
      <c r="C4483" s="1">
        <v>5</v>
      </c>
      <c r="D4483" s="1">
        <v>3</v>
      </c>
      <c r="E4483" s="1">
        <v>15</v>
      </c>
      <c r="F4483" s="1" t="s">
        <v>10</v>
      </c>
    </row>
    <row r="4484" spans="1:8" ht="12.5" x14ac:dyDescent="0.25">
      <c r="A4484" s="1" t="s">
        <v>4289</v>
      </c>
      <c r="B4484" s="1" t="s">
        <v>87</v>
      </c>
      <c r="C4484" s="1">
        <v>4</v>
      </c>
      <c r="D4484" s="1">
        <v>1.5</v>
      </c>
      <c r="E4484" s="1">
        <v>6</v>
      </c>
      <c r="F4484" s="1" t="s">
        <v>10</v>
      </c>
      <c r="H4484" s="1" t="s">
        <v>136</v>
      </c>
    </row>
    <row r="4485" spans="1:8" ht="12.5" x14ac:dyDescent="0.25">
      <c r="A4485" s="1" t="s">
        <v>7074</v>
      </c>
      <c r="B4485" s="1" t="s">
        <v>18</v>
      </c>
      <c r="C4485" s="1">
        <v>1</v>
      </c>
      <c r="D4485" s="1">
        <v>1</v>
      </c>
      <c r="E4485" s="1" t="s">
        <v>23</v>
      </c>
      <c r="F4485" s="1" t="s">
        <v>26</v>
      </c>
      <c r="G4485" s="1" t="s">
        <v>15</v>
      </c>
      <c r="H4485" s="4">
        <v>45051</v>
      </c>
    </row>
    <row r="4486" spans="1:8" ht="12.5" x14ac:dyDescent="0.25">
      <c r="A4486" s="1" t="s">
        <v>2905</v>
      </c>
      <c r="B4486" s="1" t="s">
        <v>18</v>
      </c>
      <c r="C4486" s="1">
        <v>5</v>
      </c>
      <c r="E4486" s="1">
        <v>5</v>
      </c>
      <c r="F4486" s="1" t="s">
        <v>10</v>
      </c>
      <c r="H4486" s="1" t="s">
        <v>955</v>
      </c>
    </row>
    <row r="4487" spans="1:8" ht="12.5" x14ac:dyDescent="0.25">
      <c r="A4487" s="1" t="s">
        <v>7076</v>
      </c>
      <c r="B4487" s="1" t="s">
        <v>87</v>
      </c>
      <c r="C4487" s="1">
        <v>2</v>
      </c>
      <c r="D4487" s="1">
        <v>1.5</v>
      </c>
      <c r="E4487" s="1">
        <v>3</v>
      </c>
    </row>
    <row r="4488" spans="1:8" ht="12.5" x14ac:dyDescent="0.25">
      <c r="A4488" s="1" t="s">
        <v>4062</v>
      </c>
      <c r="B4488" s="1" t="s">
        <v>49</v>
      </c>
      <c r="C4488" s="1">
        <v>2</v>
      </c>
      <c r="D4488" s="1">
        <v>3</v>
      </c>
      <c r="E4488" s="1">
        <v>6</v>
      </c>
      <c r="F4488" s="1" t="s">
        <v>10</v>
      </c>
      <c r="G4488" s="1" t="s">
        <v>11</v>
      </c>
      <c r="H4488" s="1" t="s">
        <v>276</v>
      </c>
    </row>
    <row r="4489" spans="1:8" ht="12.5" x14ac:dyDescent="0.25">
      <c r="A4489" s="1" t="s">
        <v>7078</v>
      </c>
      <c r="B4489" s="1" t="s">
        <v>22</v>
      </c>
      <c r="C4489" s="1">
        <v>4</v>
      </c>
      <c r="D4489" s="1">
        <v>5</v>
      </c>
      <c r="E4489" s="1">
        <v>20</v>
      </c>
      <c r="F4489" s="1" t="s">
        <v>19</v>
      </c>
      <c r="H4489" s="1" t="s">
        <v>850</v>
      </c>
    </row>
    <row r="4490" spans="1:8" ht="12.5" x14ac:dyDescent="0.25">
      <c r="A4490" s="1" t="s">
        <v>3991</v>
      </c>
      <c r="B4490" s="1" t="s">
        <v>87</v>
      </c>
      <c r="C4490" s="1">
        <v>4</v>
      </c>
      <c r="D4490" s="1">
        <v>1.5</v>
      </c>
      <c r="E4490" s="1">
        <v>6</v>
      </c>
      <c r="F4490" s="1" t="s">
        <v>19</v>
      </c>
      <c r="G4490" s="1" t="s">
        <v>15</v>
      </c>
      <c r="H4490" s="1" t="s">
        <v>176</v>
      </c>
    </row>
    <row r="4491" spans="1:8" ht="12.5" x14ac:dyDescent="0.25">
      <c r="A4491" s="1" t="s">
        <v>1149</v>
      </c>
      <c r="B4491" s="1" t="s">
        <v>22</v>
      </c>
      <c r="C4491" s="1">
        <v>3</v>
      </c>
      <c r="D4491" s="1">
        <v>5</v>
      </c>
      <c r="E4491" s="1">
        <v>15</v>
      </c>
      <c r="H4491" s="1" t="s">
        <v>729</v>
      </c>
    </row>
    <row r="4492" spans="1:8" ht="12.5" x14ac:dyDescent="0.25">
      <c r="A4492" s="1" t="s">
        <v>5045</v>
      </c>
      <c r="B4492" s="1" t="s">
        <v>49</v>
      </c>
      <c r="C4492" s="1">
        <v>2</v>
      </c>
      <c r="D4492" s="1">
        <v>3</v>
      </c>
      <c r="E4492" s="1">
        <v>6</v>
      </c>
      <c r="F4492" s="1" t="s">
        <v>26</v>
      </c>
      <c r="G4492" s="1" t="s">
        <v>11</v>
      </c>
      <c r="H4492" s="1" t="s">
        <v>415</v>
      </c>
    </row>
    <row r="4493" spans="1:8" ht="12.5" x14ac:dyDescent="0.25">
      <c r="A4493" s="1" t="s">
        <v>7082</v>
      </c>
      <c r="B4493" s="1" t="s">
        <v>18</v>
      </c>
      <c r="C4493" s="1">
        <v>2</v>
      </c>
      <c r="D4493" s="1">
        <v>1</v>
      </c>
      <c r="E4493" s="1">
        <v>2</v>
      </c>
      <c r="F4493" s="1" t="s">
        <v>10</v>
      </c>
      <c r="G4493" s="1" t="s">
        <v>11</v>
      </c>
      <c r="H4493" s="4">
        <v>45082</v>
      </c>
    </row>
    <row r="4494" spans="1:8" ht="12.5" x14ac:dyDescent="0.25">
      <c r="A4494" s="1" t="s">
        <v>2824</v>
      </c>
      <c r="B4494" s="1" t="s">
        <v>28</v>
      </c>
      <c r="C4494" s="1">
        <v>4</v>
      </c>
      <c r="D4494" s="1" t="s">
        <v>19</v>
      </c>
      <c r="E4494" s="1">
        <v>16</v>
      </c>
      <c r="F4494" s="1" t="s">
        <v>26</v>
      </c>
      <c r="G4494" s="1" t="s">
        <v>15</v>
      </c>
      <c r="H4494" s="1" t="s">
        <v>2387</v>
      </c>
    </row>
    <row r="4495" spans="1:8" ht="12.5" x14ac:dyDescent="0.25">
      <c r="A4495" s="1" t="s">
        <v>7084</v>
      </c>
      <c r="B4495" s="1" t="s">
        <v>28</v>
      </c>
      <c r="C4495" s="1">
        <v>1</v>
      </c>
      <c r="D4495" s="1">
        <v>4</v>
      </c>
      <c r="E4495" s="1">
        <v>4</v>
      </c>
      <c r="F4495" s="1" t="s">
        <v>14</v>
      </c>
      <c r="H4495" s="4">
        <v>44934</v>
      </c>
    </row>
    <row r="4496" spans="1:8" ht="12.5" x14ac:dyDescent="0.25">
      <c r="A4496" s="1" t="s">
        <v>5420</v>
      </c>
      <c r="B4496" s="1" t="s">
        <v>18</v>
      </c>
      <c r="C4496" s="1">
        <v>1</v>
      </c>
      <c r="D4496" s="1">
        <v>1</v>
      </c>
      <c r="E4496" s="1">
        <v>1</v>
      </c>
      <c r="G4496" s="1" t="s">
        <v>15</v>
      </c>
      <c r="H4496" s="4">
        <v>45210</v>
      </c>
    </row>
    <row r="4497" spans="1:8" ht="12.5" x14ac:dyDescent="0.25">
      <c r="A4497" s="1" t="s">
        <v>7085</v>
      </c>
      <c r="B4497" s="1" t="s">
        <v>87</v>
      </c>
      <c r="C4497" s="1">
        <v>3</v>
      </c>
      <c r="D4497" s="1">
        <v>1.5</v>
      </c>
      <c r="E4497" s="1">
        <v>4.5</v>
      </c>
      <c r="F4497" s="1" t="s">
        <v>10</v>
      </c>
      <c r="G4497" s="1" t="s">
        <v>15</v>
      </c>
      <c r="H4497" s="4">
        <v>45148</v>
      </c>
    </row>
    <row r="4498" spans="1:8" ht="12.5" x14ac:dyDescent="0.25">
      <c r="A4498" s="1" t="s">
        <v>1611</v>
      </c>
      <c r="B4498" s="1" t="s">
        <v>9</v>
      </c>
      <c r="C4498" s="1">
        <v>1</v>
      </c>
      <c r="D4498" s="1">
        <v>2</v>
      </c>
      <c r="E4498" s="1">
        <v>2</v>
      </c>
      <c r="F4498" s="1" t="s">
        <v>26</v>
      </c>
      <c r="G4498" s="1" t="s">
        <v>15</v>
      </c>
      <c r="H4498" s="1" t="s">
        <v>1233</v>
      </c>
    </row>
    <row r="4499" spans="1:8" ht="12.5" x14ac:dyDescent="0.25">
      <c r="A4499" s="1" t="s">
        <v>548</v>
      </c>
      <c r="B4499" s="1" t="s">
        <v>13</v>
      </c>
      <c r="C4499" s="1">
        <v>4</v>
      </c>
      <c r="D4499" s="1">
        <v>3</v>
      </c>
      <c r="E4499" s="1">
        <v>12</v>
      </c>
      <c r="F4499" s="1" t="s">
        <v>14</v>
      </c>
      <c r="H4499" s="1" t="s">
        <v>571</v>
      </c>
    </row>
    <row r="4500" spans="1:8" ht="12.5" x14ac:dyDescent="0.25">
      <c r="A4500" s="1" t="s">
        <v>7087</v>
      </c>
      <c r="B4500" s="1" t="s">
        <v>87</v>
      </c>
      <c r="C4500" s="1">
        <v>2</v>
      </c>
      <c r="D4500" s="1">
        <v>1.5</v>
      </c>
      <c r="E4500" s="1">
        <v>3</v>
      </c>
      <c r="F4500" s="1" t="s">
        <v>10</v>
      </c>
      <c r="H4500" s="1" t="s">
        <v>1155</v>
      </c>
    </row>
    <row r="4501" spans="1:8" ht="12.5" x14ac:dyDescent="0.25">
      <c r="A4501" s="1" t="s">
        <v>2187</v>
      </c>
      <c r="B4501" s="1" t="s">
        <v>9</v>
      </c>
      <c r="C4501" s="1">
        <v>4</v>
      </c>
      <c r="D4501" s="1">
        <v>2</v>
      </c>
      <c r="E4501" s="1">
        <v>8</v>
      </c>
      <c r="G4501" s="1" t="s">
        <v>11</v>
      </c>
      <c r="H4501" s="1" t="s">
        <v>386</v>
      </c>
    </row>
    <row r="4502" spans="1:8" ht="12.5" x14ac:dyDescent="0.25">
      <c r="A4502" s="1" t="s">
        <v>191</v>
      </c>
      <c r="B4502" s="1" t="s">
        <v>9</v>
      </c>
      <c r="C4502" s="1" t="s">
        <v>23</v>
      </c>
      <c r="D4502" s="1">
        <v>2</v>
      </c>
      <c r="E4502" s="1">
        <v>2</v>
      </c>
      <c r="H4502" s="4">
        <v>44968</v>
      </c>
    </row>
    <row r="4503" spans="1:8" ht="12.5" x14ac:dyDescent="0.25">
      <c r="A4503" s="1" t="s">
        <v>7091</v>
      </c>
      <c r="B4503" s="1" t="s">
        <v>9</v>
      </c>
      <c r="C4503" s="1">
        <v>4</v>
      </c>
      <c r="D4503" s="1">
        <v>2</v>
      </c>
      <c r="E4503" s="1">
        <v>8</v>
      </c>
      <c r="F4503" s="1" t="s">
        <v>14</v>
      </c>
      <c r="G4503" s="1" t="s">
        <v>23</v>
      </c>
      <c r="H4503" s="4">
        <v>45238</v>
      </c>
    </row>
    <row r="4504" spans="1:8" ht="12.5" x14ac:dyDescent="0.25">
      <c r="A4504" s="1" t="s">
        <v>7093</v>
      </c>
      <c r="B4504" s="1" t="s">
        <v>87</v>
      </c>
      <c r="C4504" s="1">
        <v>4</v>
      </c>
      <c r="D4504" s="1">
        <v>1.5</v>
      </c>
      <c r="E4504" s="1">
        <v>6</v>
      </c>
      <c r="G4504" s="1" t="s">
        <v>11</v>
      </c>
      <c r="H4504" s="1" t="s">
        <v>246</v>
      </c>
    </row>
    <row r="4505" spans="1:8" ht="12.5" x14ac:dyDescent="0.25">
      <c r="A4505" s="1" t="s">
        <v>7094</v>
      </c>
      <c r="B4505" s="1" t="s">
        <v>87</v>
      </c>
      <c r="C4505" s="1">
        <v>4</v>
      </c>
      <c r="D4505" s="1">
        <v>1.5</v>
      </c>
      <c r="E4505" s="1">
        <v>6</v>
      </c>
      <c r="F4505" s="1" t="s">
        <v>26</v>
      </c>
      <c r="H4505" s="4">
        <v>45181</v>
      </c>
    </row>
    <row r="4506" spans="1:8" ht="12.5" x14ac:dyDescent="0.25">
      <c r="A4506" s="1" t="s">
        <v>7095</v>
      </c>
      <c r="B4506" s="1" t="s">
        <v>87</v>
      </c>
      <c r="C4506" s="1">
        <v>5</v>
      </c>
      <c r="D4506" s="1">
        <v>1.5</v>
      </c>
      <c r="E4506" s="1">
        <v>7.5</v>
      </c>
      <c r="G4506" s="1" t="s">
        <v>15</v>
      </c>
      <c r="H4506" s="1" t="s">
        <v>23</v>
      </c>
    </row>
    <row r="4507" spans="1:8" ht="12.5" x14ac:dyDescent="0.25">
      <c r="A4507" s="1" t="s">
        <v>3073</v>
      </c>
      <c r="B4507" s="1" t="s">
        <v>28</v>
      </c>
      <c r="C4507" s="1">
        <v>5</v>
      </c>
      <c r="D4507" s="1">
        <v>4</v>
      </c>
      <c r="E4507" s="1">
        <v>20</v>
      </c>
      <c r="F4507" s="1" t="s">
        <v>10</v>
      </c>
      <c r="G4507" s="1" t="s">
        <v>11</v>
      </c>
      <c r="H4507" s="1" t="s">
        <v>199</v>
      </c>
    </row>
    <row r="4508" spans="1:8" ht="12.5" x14ac:dyDescent="0.25">
      <c r="A4508" s="1" t="s">
        <v>7097</v>
      </c>
      <c r="B4508" s="1" t="s">
        <v>49</v>
      </c>
      <c r="C4508" s="1">
        <v>5</v>
      </c>
      <c r="D4508" s="1">
        <v>3</v>
      </c>
      <c r="E4508" s="1">
        <v>15</v>
      </c>
      <c r="H4508" s="1" t="s">
        <v>682</v>
      </c>
    </row>
    <row r="4509" spans="1:8" ht="12.5" x14ac:dyDescent="0.25">
      <c r="A4509" s="1" t="s">
        <v>7098</v>
      </c>
      <c r="B4509" s="1" t="s">
        <v>28</v>
      </c>
      <c r="C4509" s="1">
        <v>3</v>
      </c>
      <c r="D4509" s="1">
        <v>4</v>
      </c>
      <c r="E4509" s="1">
        <v>12</v>
      </c>
      <c r="F4509" s="1" t="s">
        <v>26</v>
      </c>
      <c r="G4509" s="1" t="s">
        <v>11</v>
      </c>
      <c r="H4509" s="1" t="s">
        <v>155</v>
      </c>
    </row>
    <row r="4510" spans="1:8" ht="12.5" x14ac:dyDescent="0.25">
      <c r="A4510" s="1" t="s">
        <v>3071</v>
      </c>
      <c r="B4510" s="1" t="s">
        <v>18</v>
      </c>
      <c r="C4510" s="1">
        <v>5</v>
      </c>
      <c r="D4510" s="1">
        <v>1</v>
      </c>
      <c r="E4510" s="1">
        <v>5</v>
      </c>
      <c r="F4510" s="1" t="s">
        <v>14</v>
      </c>
      <c r="G4510" s="1" t="s">
        <v>15</v>
      </c>
      <c r="H4510" s="1" t="s">
        <v>558</v>
      </c>
    </row>
    <row r="4511" spans="1:8" ht="12.5" x14ac:dyDescent="0.25">
      <c r="A4511" s="1" t="s">
        <v>7101</v>
      </c>
      <c r="B4511" s="1" t="s">
        <v>28</v>
      </c>
      <c r="C4511" s="1">
        <v>2</v>
      </c>
      <c r="D4511" s="1">
        <v>4</v>
      </c>
      <c r="E4511" s="1">
        <v>8</v>
      </c>
      <c r="H4511" s="1" t="s">
        <v>1383</v>
      </c>
    </row>
    <row r="4512" spans="1:8" ht="12.5" x14ac:dyDescent="0.25">
      <c r="A4512" s="1" t="s">
        <v>6388</v>
      </c>
      <c r="B4512" s="1" t="s">
        <v>9</v>
      </c>
      <c r="C4512" s="1">
        <v>2</v>
      </c>
      <c r="D4512" s="1">
        <v>2</v>
      </c>
      <c r="E4512" s="1">
        <v>4</v>
      </c>
      <c r="F4512" s="1" t="s">
        <v>10</v>
      </c>
      <c r="G4512" s="1" t="s">
        <v>23</v>
      </c>
      <c r="H4512" s="1" t="s">
        <v>269</v>
      </c>
    </row>
    <row r="4513" spans="1:8" ht="12.5" x14ac:dyDescent="0.25">
      <c r="A4513" s="1" t="s">
        <v>6434</v>
      </c>
      <c r="B4513" s="1" t="s">
        <v>32</v>
      </c>
      <c r="C4513" s="1">
        <v>1</v>
      </c>
      <c r="D4513" s="1">
        <v>4</v>
      </c>
      <c r="E4513" s="1">
        <v>4</v>
      </c>
      <c r="F4513" s="1" t="s">
        <v>14</v>
      </c>
      <c r="G4513" s="1" t="s">
        <v>15</v>
      </c>
      <c r="H4513" s="4">
        <v>45082</v>
      </c>
    </row>
    <row r="4514" spans="1:8" ht="12.5" x14ac:dyDescent="0.25">
      <c r="A4514" s="1" t="s">
        <v>7104</v>
      </c>
      <c r="B4514" s="1" t="s">
        <v>87</v>
      </c>
      <c r="C4514" s="1">
        <v>2</v>
      </c>
      <c r="D4514" s="1">
        <v>1.5</v>
      </c>
      <c r="E4514" s="1">
        <v>3</v>
      </c>
      <c r="F4514" s="1" t="s">
        <v>10</v>
      </c>
      <c r="G4514" s="1" t="s">
        <v>11</v>
      </c>
      <c r="H4514" s="4">
        <v>44987</v>
      </c>
    </row>
    <row r="4515" spans="1:8" ht="12.5" x14ac:dyDescent="0.25">
      <c r="A4515" s="1" t="s">
        <v>7105</v>
      </c>
      <c r="B4515" s="1" t="s">
        <v>18</v>
      </c>
      <c r="C4515" s="1">
        <v>1</v>
      </c>
      <c r="D4515" s="1">
        <v>1</v>
      </c>
      <c r="E4515" s="1" t="s">
        <v>19</v>
      </c>
      <c r="F4515" s="1" t="s">
        <v>10</v>
      </c>
      <c r="G4515" s="1" t="s">
        <v>23</v>
      </c>
      <c r="H4515" s="1" t="s">
        <v>580</v>
      </c>
    </row>
    <row r="4516" spans="1:8" ht="12.5" x14ac:dyDescent="0.25">
      <c r="A4516" s="1" t="s">
        <v>2675</v>
      </c>
      <c r="B4516" s="1" t="s">
        <v>28</v>
      </c>
      <c r="C4516" s="1">
        <v>3</v>
      </c>
      <c r="D4516" s="1">
        <v>4</v>
      </c>
      <c r="E4516" s="1">
        <v>12</v>
      </c>
      <c r="F4516" s="1" t="s">
        <v>26</v>
      </c>
      <c r="H4516" s="1" t="s">
        <v>23</v>
      </c>
    </row>
    <row r="4517" spans="1:8" ht="12.5" x14ac:dyDescent="0.25">
      <c r="A4517" s="1" t="s">
        <v>7106</v>
      </c>
      <c r="B4517" s="1" t="s">
        <v>28</v>
      </c>
      <c r="C4517" s="1">
        <v>2</v>
      </c>
      <c r="D4517" s="1">
        <v>4</v>
      </c>
      <c r="E4517" s="1">
        <v>8</v>
      </c>
      <c r="F4517" s="1" t="s">
        <v>10</v>
      </c>
      <c r="G4517" s="1" t="s">
        <v>11</v>
      </c>
      <c r="H4517" s="4">
        <v>45140</v>
      </c>
    </row>
    <row r="4518" spans="1:8" ht="12.5" x14ac:dyDescent="0.25">
      <c r="A4518" s="1" t="s">
        <v>7108</v>
      </c>
      <c r="B4518" s="1" t="s">
        <v>22</v>
      </c>
      <c r="C4518" s="1">
        <v>2</v>
      </c>
      <c r="D4518" s="1">
        <v>5</v>
      </c>
      <c r="E4518" s="1">
        <v>10</v>
      </c>
      <c r="F4518" s="1" t="s">
        <v>10</v>
      </c>
      <c r="G4518" s="1" t="s">
        <v>11</v>
      </c>
      <c r="H4518" s="1" t="s">
        <v>359</v>
      </c>
    </row>
    <row r="4519" spans="1:8" ht="12.5" x14ac:dyDescent="0.25">
      <c r="A4519" s="1" t="s">
        <v>7110</v>
      </c>
      <c r="B4519" s="1" t="s">
        <v>28</v>
      </c>
      <c r="C4519" s="1">
        <v>3</v>
      </c>
      <c r="D4519" s="1">
        <v>4</v>
      </c>
      <c r="E4519" s="1">
        <v>12</v>
      </c>
      <c r="F4519" s="1" t="s">
        <v>10</v>
      </c>
      <c r="G4519" s="1" t="s">
        <v>11</v>
      </c>
      <c r="H4519" s="4">
        <v>44935</v>
      </c>
    </row>
    <row r="4520" spans="1:8" ht="12.5" x14ac:dyDescent="0.25">
      <c r="A4520" s="1" t="s">
        <v>377</v>
      </c>
      <c r="B4520" s="1" t="s">
        <v>87</v>
      </c>
      <c r="D4520" s="1">
        <v>1.5</v>
      </c>
      <c r="E4520" s="1">
        <v>1.5</v>
      </c>
      <c r="F4520" s="1" t="s">
        <v>26</v>
      </c>
      <c r="G4520" s="1" t="s">
        <v>11</v>
      </c>
      <c r="H4520" s="1" t="s">
        <v>1726</v>
      </c>
    </row>
    <row r="4521" spans="1:8" ht="12.5" x14ac:dyDescent="0.25">
      <c r="A4521" s="1" t="s">
        <v>7111</v>
      </c>
      <c r="B4521" s="1" t="s">
        <v>32</v>
      </c>
      <c r="C4521" s="1">
        <v>2</v>
      </c>
      <c r="D4521" s="1">
        <v>4</v>
      </c>
      <c r="E4521" s="1">
        <v>8</v>
      </c>
      <c r="F4521" s="1" t="s">
        <v>14</v>
      </c>
      <c r="G4521" s="1" t="s">
        <v>11</v>
      </c>
      <c r="H4521" s="4">
        <v>45110</v>
      </c>
    </row>
    <row r="4522" spans="1:8" ht="12.5" x14ac:dyDescent="0.25">
      <c r="A4522" s="1" t="s">
        <v>7113</v>
      </c>
      <c r="B4522" s="1" t="s">
        <v>9</v>
      </c>
      <c r="C4522" s="1">
        <v>2</v>
      </c>
      <c r="D4522" s="1">
        <v>2</v>
      </c>
      <c r="E4522" s="1">
        <v>4</v>
      </c>
      <c r="F4522" s="1" t="s">
        <v>10</v>
      </c>
      <c r="H4522" s="1" t="s">
        <v>1705</v>
      </c>
    </row>
    <row r="4523" spans="1:8" ht="12.5" x14ac:dyDescent="0.25">
      <c r="A4523" s="1" t="s">
        <v>1864</v>
      </c>
      <c r="B4523" s="1" t="s">
        <v>13</v>
      </c>
      <c r="C4523" s="1">
        <v>2</v>
      </c>
      <c r="D4523" s="1">
        <v>3</v>
      </c>
      <c r="E4523" s="1">
        <v>6</v>
      </c>
      <c r="F4523" s="1" t="s">
        <v>26</v>
      </c>
      <c r="H4523" s="1" t="s">
        <v>136</v>
      </c>
    </row>
    <row r="4524" spans="1:8" ht="12.5" x14ac:dyDescent="0.25">
      <c r="A4524" s="1" t="s">
        <v>7115</v>
      </c>
      <c r="B4524" s="1" t="s">
        <v>18</v>
      </c>
      <c r="C4524" s="1">
        <v>4</v>
      </c>
      <c r="D4524" s="1">
        <v>1</v>
      </c>
      <c r="E4524" s="1">
        <v>4</v>
      </c>
      <c r="F4524" s="1" t="s">
        <v>14</v>
      </c>
      <c r="G4524" s="1" t="s">
        <v>11</v>
      </c>
      <c r="H4524" s="1" t="s">
        <v>760</v>
      </c>
    </row>
    <row r="4525" spans="1:8" ht="12.5" x14ac:dyDescent="0.25">
      <c r="A4525" s="1" t="s">
        <v>5787</v>
      </c>
      <c r="B4525" s="1" t="s">
        <v>87</v>
      </c>
      <c r="C4525" s="1">
        <v>4</v>
      </c>
      <c r="D4525" s="1">
        <v>1.5</v>
      </c>
      <c r="E4525" s="1">
        <v>6</v>
      </c>
      <c r="F4525" s="1" t="s">
        <v>14</v>
      </c>
      <c r="G4525" s="1" t="s">
        <v>11</v>
      </c>
      <c r="H4525" s="4">
        <v>45238</v>
      </c>
    </row>
    <row r="4526" spans="1:8" ht="12.5" x14ac:dyDescent="0.25">
      <c r="A4526" s="1" t="s">
        <v>7117</v>
      </c>
      <c r="B4526" s="1" t="s">
        <v>28</v>
      </c>
      <c r="C4526" s="1">
        <v>4</v>
      </c>
      <c r="D4526" s="1">
        <v>4</v>
      </c>
      <c r="E4526" s="1">
        <v>16</v>
      </c>
      <c r="F4526" s="1" t="s">
        <v>14</v>
      </c>
      <c r="G4526" s="1" t="s">
        <v>11</v>
      </c>
      <c r="H4526" s="4">
        <v>45171</v>
      </c>
    </row>
    <row r="4527" spans="1:8" ht="12.5" x14ac:dyDescent="0.25">
      <c r="A4527" s="1" t="s">
        <v>4942</v>
      </c>
      <c r="B4527" s="1" t="s">
        <v>87</v>
      </c>
      <c r="C4527" s="1">
        <v>1</v>
      </c>
      <c r="D4527" s="1">
        <v>1.5</v>
      </c>
      <c r="E4527" s="1">
        <v>1.5</v>
      </c>
      <c r="F4527" s="1" t="s">
        <v>19</v>
      </c>
      <c r="G4527" s="1" t="s">
        <v>11</v>
      </c>
      <c r="H4527" s="1" t="s">
        <v>1155</v>
      </c>
    </row>
    <row r="4528" spans="1:8" ht="12.5" x14ac:dyDescent="0.25">
      <c r="A4528" s="1" t="s">
        <v>7119</v>
      </c>
      <c r="B4528" s="1" t="s">
        <v>87</v>
      </c>
      <c r="C4528" s="1">
        <v>5</v>
      </c>
      <c r="D4528" s="1">
        <v>1.5</v>
      </c>
      <c r="E4528" s="1">
        <v>7.5</v>
      </c>
      <c r="G4528" s="1" t="s">
        <v>15</v>
      </c>
      <c r="H4528" s="4">
        <v>45023</v>
      </c>
    </row>
    <row r="4529" spans="1:8" ht="12.5" x14ac:dyDescent="0.25">
      <c r="A4529" s="1" t="s">
        <v>7120</v>
      </c>
      <c r="B4529" s="1" t="s">
        <v>22</v>
      </c>
      <c r="C4529" s="1">
        <v>3</v>
      </c>
      <c r="D4529" s="1">
        <v>5</v>
      </c>
      <c r="E4529" s="1">
        <v>15</v>
      </c>
      <c r="F4529" s="1" t="s">
        <v>14</v>
      </c>
      <c r="H4529" s="1" t="s">
        <v>493</v>
      </c>
    </row>
    <row r="4530" spans="1:8" ht="12.5" x14ac:dyDescent="0.25">
      <c r="A4530" s="1" t="s">
        <v>334</v>
      </c>
      <c r="C4530" s="1">
        <v>1</v>
      </c>
      <c r="D4530" s="1">
        <v>3</v>
      </c>
      <c r="E4530" s="1">
        <v>3</v>
      </c>
      <c r="G4530" s="1" t="s">
        <v>15</v>
      </c>
      <c r="H4530" s="4">
        <v>45023</v>
      </c>
    </row>
    <row r="4531" spans="1:8" ht="12.5" x14ac:dyDescent="0.25">
      <c r="A4531" s="1" t="s">
        <v>7123</v>
      </c>
      <c r="B4531" s="1" t="s">
        <v>18</v>
      </c>
      <c r="C4531" s="1" t="s">
        <v>19</v>
      </c>
      <c r="D4531" s="1">
        <v>1</v>
      </c>
      <c r="E4531" s="1">
        <v>5</v>
      </c>
      <c r="F4531" s="1" t="s">
        <v>26</v>
      </c>
      <c r="G4531" s="1" t="s">
        <v>15</v>
      </c>
      <c r="H4531" s="1" t="s">
        <v>917</v>
      </c>
    </row>
    <row r="4532" spans="1:8" ht="12.5" x14ac:dyDescent="0.25">
      <c r="A4532" s="1" t="s">
        <v>7125</v>
      </c>
      <c r="B4532" s="1" t="s">
        <v>22</v>
      </c>
      <c r="C4532" s="1">
        <v>2</v>
      </c>
      <c r="D4532" s="1">
        <v>5</v>
      </c>
      <c r="E4532" s="1">
        <v>10</v>
      </c>
      <c r="H4532" s="4">
        <v>45269</v>
      </c>
    </row>
    <row r="4533" spans="1:8" ht="12.5" x14ac:dyDescent="0.25">
      <c r="A4533" s="1" t="s">
        <v>641</v>
      </c>
      <c r="B4533" s="1" t="s">
        <v>22</v>
      </c>
      <c r="C4533" s="1">
        <v>2</v>
      </c>
      <c r="D4533" s="1">
        <v>5</v>
      </c>
      <c r="E4533" s="1">
        <v>10</v>
      </c>
      <c r="F4533" s="1" t="s">
        <v>10</v>
      </c>
      <c r="H4533" s="1" t="s">
        <v>249</v>
      </c>
    </row>
    <row r="4534" spans="1:8" ht="12.5" x14ac:dyDescent="0.25">
      <c r="A4534" s="1" t="s">
        <v>7127</v>
      </c>
      <c r="B4534" s="1" t="s">
        <v>49</v>
      </c>
      <c r="C4534" s="1">
        <v>2</v>
      </c>
      <c r="D4534" s="1">
        <v>3</v>
      </c>
      <c r="E4534" s="1">
        <v>6</v>
      </c>
      <c r="F4534" s="1" t="s">
        <v>26</v>
      </c>
      <c r="G4534" s="1" t="s">
        <v>15</v>
      </c>
      <c r="H4534" s="4">
        <v>44962</v>
      </c>
    </row>
    <row r="4535" spans="1:8" ht="12.5" x14ac:dyDescent="0.25">
      <c r="A4535" s="1" t="s">
        <v>7129</v>
      </c>
      <c r="B4535" s="1" t="s">
        <v>28</v>
      </c>
      <c r="C4535" s="1">
        <v>3</v>
      </c>
      <c r="D4535" s="1">
        <v>4</v>
      </c>
      <c r="E4535" s="1">
        <v>12</v>
      </c>
      <c r="F4535" s="1" t="s">
        <v>26</v>
      </c>
      <c r="G4535" s="1" t="s">
        <v>15</v>
      </c>
      <c r="H4535" s="1" t="s">
        <v>1365</v>
      </c>
    </row>
    <row r="4536" spans="1:8" ht="12.5" x14ac:dyDescent="0.25">
      <c r="A4536" s="1" t="s">
        <v>7131</v>
      </c>
      <c r="B4536" s="1" t="s">
        <v>32</v>
      </c>
      <c r="C4536" s="1">
        <v>4</v>
      </c>
      <c r="D4536" s="1">
        <v>4</v>
      </c>
      <c r="E4536" s="1">
        <v>16</v>
      </c>
      <c r="F4536" s="1" t="s">
        <v>26</v>
      </c>
      <c r="H4536" s="1" t="s">
        <v>1660</v>
      </c>
    </row>
    <row r="4537" spans="1:8" ht="12.5" x14ac:dyDescent="0.25">
      <c r="A4537" s="1" t="s">
        <v>7132</v>
      </c>
      <c r="B4537" s="1" t="s">
        <v>28</v>
      </c>
      <c r="C4537" s="1" t="s">
        <v>23</v>
      </c>
      <c r="D4537" s="1">
        <v>4</v>
      </c>
      <c r="E4537" s="1">
        <v>4</v>
      </c>
      <c r="G4537" s="1" t="s">
        <v>15</v>
      </c>
      <c r="H4537" s="4">
        <v>45235</v>
      </c>
    </row>
    <row r="4538" spans="1:8" ht="12.5" x14ac:dyDescent="0.25">
      <c r="A4538" s="1" t="s">
        <v>7062</v>
      </c>
      <c r="B4538" s="1" t="s">
        <v>13</v>
      </c>
      <c r="C4538" s="1">
        <v>2</v>
      </c>
      <c r="D4538" s="1">
        <v>3</v>
      </c>
      <c r="E4538" s="1">
        <v>6</v>
      </c>
      <c r="H4538" s="1" t="s">
        <v>259</v>
      </c>
    </row>
    <row r="4539" spans="1:8" ht="12.5" x14ac:dyDescent="0.25">
      <c r="A4539" s="1" t="s">
        <v>7135</v>
      </c>
      <c r="B4539" s="1" t="s">
        <v>32</v>
      </c>
      <c r="C4539" s="1">
        <v>2</v>
      </c>
      <c r="D4539" s="1">
        <v>4</v>
      </c>
      <c r="E4539" s="1">
        <v>8</v>
      </c>
      <c r="F4539" s="1" t="s">
        <v>10</v>
      </c>
      <c r="H4539" s="4">
        <v>45048</v>
      </c>
    </row>
    <row r="4540" spans="1:8" ht="12.5" x14ac:dyDescent="0.25">
      <c r="A4540" s="1" t="s">
        <v>6281</v>
      </c>
      <c r="B4540" s="1" t="s">
        <v>18</v>
      </c>
      <c r="C4540" s="1">
        <v>5</v>
      </c>
      <c r="D4540" s="1">
        <v>1</v>
      </c>
      <c r="E4540" s="1">
        <v>5</v>
      </c>
      <c r="F4540" s="1" t="s">
        <v>14</v>
      </c>
      <c r="H4540" s="1" t="s">
        <v>1326</v>
      </c>
    </row>
    <row r="4541" spans="1:8" ht="12.5" x14ac:dyDescent="0.25">
      <c r="A4541" s="1" t="s">
        <v>7138</v>
      </c>
      <c r="B4541" s="1" t="s">
        <v>32</v>
      </c>
      <c r="C4541" s="1">
        <v>1</v>
      </c>
      <c r="D4541" s="1">
        <v>4</v>
      </c>
      <c r="E4541" s="1">
        <v>4</v>
      </c>
      <c r="F4541" s="1" t="s">
        <v>10</v>
      </c>
      <c r="G4541" s="1" t="s">
        <v>11</v>
      </c>
      <c r="H4541" s="4">
        <v>44966</v>
      </c>
    </row>
    <row r="4542" spans="1:8" ht="12.5" x14ac:dyDescent="0.25">
      <c r="A4542" s="1" t="s">
        <v>7140</v>
      </c>
      <c r="B4542" s="1" t="s">
        <v>87</v>
      </c>
      <c r="C4542" s="1">
        <v>3</v>
      </c>
      <c r="D4542" s="1">
        <v>1.5</v>
      </c>
      <c r="E4542" s="1">
        <v>4.5</v>
      </c>
      <c r="G4542" s="1" t="s">
        <v>15</v>
      </c>
      <c r="H4542" s="4">
        <v>45053</v>
      </c>
    </row>
    <row r="4543" spans="1:8" ht="12.5" x14ac:dyDescent="0.25">
      <c r="A4543" s="1" t="s">
        <v>2672</v>
      </c>
      <c r="B4543" s="1" t="s">
        <v>13</v>
      </c>
      <c r="C4543" s="1">
        <v>5</v>
      </c>
      <c r="D4543" s="1">
        <v>3</v>
      </c>
      <c r="E4543" s="1">
        <v>15</v>
      </c>
      <c r="G4543" s="1" t="s">
        <v>15</v>
      </c>
      <c r="H4543" s="1" t="s">
        <v>1368</v>
      </c>
    </row>
    <row r="4544" spans="1:8" ht="12.5" x14ac:dyDescent="0.25">
      <c r="A4544" s="1" t="s">
        <v>7141</v>
      </c>
      <c r="B4544" s="1" t="s">
        <v>49</v>
      </c>
      <c r="C4544" s="1">
        <v>2</v>
      </c>
      <c r="D4544" s="1">
        <v>3</v>
      </c>
      <c r="E4544" s="1">
        <v>6</v>
      </c>
      <c r="F4544" s="1" t="s">
        <v>26</v>
      </c>
      <c r="G4544" s="1" t="s">
        <v>11</v>
      </c>
      <c r="H4544" s="1" t="s">
        <v>69</v>
      </c>
    </row>
    <row r="4545" spans="1:8" ht="12.5" x14ac:dyDescent="0.25">
      <c r="A4545" s="1" t="s">
        <v>4791</v>
      </c>
      <c r="B4545" s="1" t="s">
        <v>28</v>
      </c>
      <c r="C4545" s="1">
        <v>1</v>
      </c>
      <c r="D4545" s="1">
        <v>4</v>
      </c>
      <c r="E4545" s="1">
        <v>4</v>
      </c>
      <c r="F4545" s="1" t="s">
        <v>10</v>
      </c>
      <c r="G4545" s="1" t="s">
        <v>19</v>
      </c>
      <c r="H4545" s="1" t="s">
        <v>1476</v>
      </c>
    </row>
    <row r="4546" spans="1:8" ht="12.5" x14ac:dyDescent="0.25">
      <c r="A4546" s="1" t="s">
        <v>7144</v>
      </c>
      <c r="B4546" s="1" t="s">
        <v>32</v>
      </c>
      <c r="C4546" s="1">
        <v>5</v>
      </c>
      <c r="D4546" s="1">
        <v>4</v>
      </c>
      <c r="E4546" s="1">
        <v>20</v>
      </c>
      <c r="F4546" s="1" t="s">
        <v>14</v>
      </c>
      <c r="G4546" s="1" t="s">
        <v>19</v>
      </c>
      <c r="H4546" s="4">
        <v>44959</v>
      </c>
    </row>
    <row r="4547" spans="1:8" ht="12.5" x14ac:dyDescent="0.25">
      <c r="A4547" s="1" t="s">
        <v>2082</v>
      </c>
      <c r="B4547" s="1" t="s">
        <v>19</v>
      </c>
      <c r="D4547" s="1">
        <v>1.5</v>
      </c>
      <c r="E4547" s="1">
        <v>4.5</v>
      </c>
      <c r="G4547" s="1" t="s">
        <v>11</v>
      </c>
      <c r="H4547" s="1" t="s">
        <v>297</v>
      </c>
    </row>
    <row r="4548" spans="1:8" ht="12.5" x14ac:dyDescent="0.25">
      <c r="A4548" s="1" t="s">
        <v>6926</v>
      </c>
      <c r="B4548" s="1" t="s">
        <v>87</v>
      </c>
      <c r="C4548" s="1">
        <v>1</v>
      </c>
      <c r="D4548" s="1">
        <v>1.5</v>
      </c>
      <c r="E4548" s="1">
        <v>1.5</v>
      </c>
      <c r="F4548" s="1" t="s">
        <v>14</v>
      </c>
      <c r="H4548" s="1" t="s">
        <v>192</v>
      </c>
    </row>
    <row r="4549" spans="1:8" ht="12.5" x14ac:dyDescent="0.25">
      <c r="A4549" s="1" t="s">
        <v>7145</v>
      </c>
      <c r="B4549" s="1" t="s">
        <v>13</v>
      </c>
      <c r="C4549" s="1">
        <v>5</v>
      </c>
      <c r="D4549" s="1">
        <v>3</v>
      </c>
      <c r="E4549" s="1">
        <v>15</v>
      </c>
      <c r="G4549" s="1" t="s">
        <v>15</v>
      </c>
      <c r="H4549" s="4">
        <v>45115</v>
      </c>
    </row>
    <row r="4550" spans="1:8" ht="12.5" x14ac:dyDescent="0.25">
      <c r="A4550" s="1" t="s">
        <v>7147</v>
      </c>
      <c r="B4550" s="1" t="s">
        <v>18</v>
      </c>
      <c r="C4550" s="1">
        <v>5</v>
      </c>
      <c r="D4550" s="1">
        <v>1</v>
      </c>
      <c r="E4550" s="1">
        <v>5</v>
      </c>
      <c r="G4550" s="1" t="s">
        <v>11</v>
      </c>
      <c r="H4550" s="1" t="s">
        <v>755</v>
      </c>
    </row>
    <row r="4551" spans="1:8" ht="12.5" x14ac:dyDescent="0.25">
      <c r="A4551" s="1" t="s">
        <v>5954</v>
      </c>
      <c r="B4551" s="1" t="s">
        <v>13</v>
      </c>
      <c r="C4551" s="1">
        <v>3</v>
      </c>
      <c r="D4551" s="1">
        <v>3</v>
      </c>
      <c r="E4551" s="1">
        <v>9</v>
      </c>
      <c r="F4551" s="1" t="s">
        <v>10</v>
      </c>
      <c r="G4551" s="1" t="s">
        <v>15</v>
      </c>
      <c r="H4551" s="1" t="s">
        <v>136</v>
      </c>
    </row>
    <row r="4552" spans="1:8" ht="12.5" x14ac:dyDescent="0.25">
      <c r="A4552" s="1" t="s">
        <v>3483</v>
      </c>
      <c r="B4552" s="1" t="s">
        <v>22</v>
      </c>
      <c r="C4552" s="1">
        <v>4</v>
      </c>
      <c r="D4552" s="1">
        <v>5</v>
      </c>
      <c r="E4552" s="1">
        <v>20</v>
      </c>
      <c r="G4552" s="1" t="s">
        <v>11</v>
      </c>
      <c r="H4552" s="1" t="s">
        <v>1586</v>
      </c>
    </row>
    <row r="4553" spans="1:8" ht="12.5" x14ac:dyDescent="0.25">
      <c r="A4553" s="1" t="s">
        <v>7149</v>
      </c>
      <c r="B4553" s="1" t="s">
        <v>87</v>
      </c>
      <c r="C4553" s="1">
        <v>4</v>
      </c>
      <c r="D4553" s="1">
        <v>1.5</v>
      </c>
      <c r="E4553" s="1">
        <v>6</v>
      </c>
      <c r="F4553" s="1" t="s">
        <v>10</v>
      </c>
      <c r="G4553" s="1" t="s">
        <v>15</v>
      </c>
      <c r="H4553" s="1" t="s">
        <v>144</v>
      </c>
    </row>
    <row r="4554" spans="1:8" ht="12.5" x14ac:dyDescent="0.25">
      <c r="A4554" s="1" t="s">
        <v>5758</v>
      </c>
      <c r="B4554" s="1" t="s">
        <v>28</v>
      </c>
      <c r="C4554" s="1">
        <v>3</v>
      </c>
      <c r="D4554" s="1">
        <v>4</v>
      </c>
      <c r="E4554" s="1">
        <v>12</v>
      </c>
      <c r="F4554" s="1" t="s">
        <v>26</v>
      </c>
      <c r="G4554" s="1" t="s">
        <v>11</v>
      </c>
      <c r="H4554" s="1" t="s">
        <v>136</v>
      </c>
    </row>
    <row r="4555" spans="1:8" ht="12.5" x14ac:dyDescent="0.25">
      <c r="A4555" s="1" t="s">
        <v>7081</v>
      </c>
      <c r="B4555" s="1" t="s">
        <v>23</v>
      </c>
      <c r="C4555" s="1">
        <v>4</v>
      </c>
      <c r="D4555" s="1">
        <v>1</v>
      </c>
      <c r="E4555" s="1">
        <v>4</v>
      </c>
      <c r="F4555" s="1" t="s">
        <v>23</v>
      </c>
      <c r="G4555" s="1" t="s">
        <v>11</v>
      </c>
      <c r="H4555" s="1" t="s">
        <v>1596</v>
      </c>
    </row>
    <row r="4556" spans="1:8" ht="12.5" x14ac:dyDescent="0.25">
      <c r="A4556" s="1" t="s">
        <v>6161</v>
      </c>
      <c r="B4556" s="1" t="s">
        <v>28</v>
      </c>
      <c r="C4556" s="1">
        <v>2</v>
      </c>
      <c r="D4556" s="1">
        <v>4</v>
      </c>
      <c r="E4556" s="1">
        <v>8</v>
      </c>
      <c r="F4556" s="1" t="s">
        <v>26</v>
      </c>
      <c r="H4556" s="1" t="s">
        <v>901</v>
      </c>
    </row>
    <row r="4557" spans="1:8" ht="12.5" x14ac:dyDescent="0.25">
      <c r="A4557" s="1" t="s">
        <v>4916</v>
      </c>
      <c r="B4557" s="1" t="s">
        <v>13</v>
      </c>
      <c r="C4557" s="1">
        <v>5</v>
      </c>
      <c r="D4557" s="1" t="s">
        <v>19</v>
      </c>
      <c r="E4557" s="1">
        <v>15</v>
      </c>
      <c r="F4557" s="1" t="s">
        <v>26</v>
      </c>
      <c r="G4557" s="1" t="s">
        <v>15</v>
      </c>
      <c r="H4557" s="1" t="s">
        <v>1076</v>
      </c>
    </row>
    <row r="4558" spans="1:8" ht="12.5" x14ac:dyDescent="0.25">
      <c r="A4558" s="1" t="s">
        <v>7151</v>
      </c>
      <c r="B4558" s="1" t="s">
        <v>49</v>
      </c>
      <c r="C4558" s="1">
        <v>2</v>
      </c>
      <c r="D4558" s="1">
        <v>3</v>
      </c>
      <c r="E4558" s="1">
        <v>6</v>
      </c>
      <c r="F4558" s="1" t="s">
        <v>10</v>
      </c>
      <c r="H4558" s="4">
        <v>45023</v>
      </c>
    </row>
    <row r="4559" spans="1:8" ht="12.5" x14ac:dyDescent="0.25">
      <c r="A4559" s="1" t="s">
        <v>4117</v>
      </c>
      <c r="B4559" s="1" t="s">
        <v>49</v>
      </c>
      <c r="C4559" s="1">
        <v>5</v>
      </c>
      <c r="D4559" s="1">
        <v>3</v>
      </c>
      <c r="E4559" s="1">
        <v>15</v>
      </c>
      <c r="G4559" s="1" t="s">
        <v>15</v>
      </c>
      <c r="H4559" s="1" t="s">
        <v>69</v>
      </c>
    </row>
    <row r="4560" spans="1:8" ht="12.5" x14ac:dyDescent="0.25">
      <c r="A4560" s="1" t="s">
        <v>4956</v>
      </c>
      <c r="B4560" s="1" t="s">
        <v>32</v>
      </c>
      <c r="C4560" s="1" t="s">
        <v>23</v>
      </c>
      <c r="D4560" s="1">
        <v>4</v>
      </c>
      <c r="E4560" s="1">
        <v>20</v>
      </c>
      <c r="F4560" s="1" t="s">
        <v>14</v>
      </c>
      <c r="G4560" s="1" t="s">
        <v>15</v>
      </c>
      <c r="H4560" s="4">
        <v>45266</v>
      </c>
    </row>
    <row r="4561" spans="1:8" ht="12.5" x14ac:dyDescent="0.25">
      <c r="A4561" s="1" t="s">
        <v>6696</v>
      </c>
      <c r="B4561" s="1" t="s">
        <v>18</v>
      </c>
      <c r="C4561" s="1">
        <v>3</v>
      </c>
      <c r="D4561" s="1">
        <v>1</v>
      </c>
      <c r="E4561" s="1">
        <v>3</v>
      </c>
      <c r="F4561" s="1" t="s">
        <v>26</v>
      </c>
      <c r="G4561" s="1" t="s">
        <v>11</v>
      </c>
      <c r="H4561" s="4">
        <v>45116</v>
      </c>
    </row>
    <row r="4562" spans="1:8" ht="12.5" x14ac:dyDescent="0.25">
      <c r="A4562" s="1" t="s">
        <v>7011</v>
      </c>
      <c r="B4562" s="1" t="s">
        <v>87</v>
      </c>
      <c r="C4562" s="1">
        <v>2</v>
      </c>
      <c r="D4562" s="1">
        <v>1.5</v>
      </c>
      <c r="E4562" s="1">
        <v>3</v>
      </c>
      <c r="F4562" s="1" t="s">
        <v>10</v>
      </c>
      <c r="G4562" s="1" t="s">
        <v>11</v>
      </c>
      <c r="H4562" s="4">
        <v>45078</v>
      </c>
    </row>
    <row r="4563" spans="1:8" ht="12.5" x14ac:dyDescent="0.25">
      <c r="A4563" s="1" t="s">
        <v>7154</v>
      </c>
      <c r="B4563" s="1" t="s">
        <v>22</v>
      </c>
      <c r="C4563" s="1">
        <v>5</v>
      </c>
      <c r="D4563" s="1">
        <v>5</v>
      </c>
      <c r="E4563" s="1">
        <v>25</v>
      </c>
      <c r="F4563" s="1" t="s">
        <v>10</v>
      </c>
      <c r="G4563" s="1" t="s">
        <v>11</v>
      </c>
      <c r="H4563" s="1" t="s">
        <v>878</v>
      </c>
    </row>
    <row r="4564" spans="1:8" ht="12.5" x14ac:dyDescent="0.25">
      <c r="A4564" s="1" t="s">
        <v>7155</v>
      </c>
      <c r="B4564" s="1" t="s">
        <v>32</v>
      </c>
      <c r="C4564" s="1">
        <v>5</v>
      </c>
      <c r="D4564" s="1">
        <v>4</v>
      </c>
      <c r="E4564" s="1">
        <v>20</v>
      </c>
      <c r="F4564" s="1" t="s">
        <v>26</v>
      </c>
      <c r="G4564" s="1" t="s">
        <v>11</v>
      </c>
      <c r="H4564" s="4">
        <v>45266</v>
      </c>
    </row>
    <row r="4565" spans="1:8" ht="12.5" x14ac:dyDescent="0.25">
      <c r="A4565" s="1" t="s">
        <v>7156</v>
      </c>
      <c r="B4565" s="1" t="s">
        <v>13</v>
      </c>
      <c r="C4565" s="1">
        <v>2</v>
      </c>
      <c r="D4565" s="1">
        <v>3</v>
      </c>
      <c r="E4565" s="1">
        <v>6</v>
      </c>
      <c r="G4565" s="1" t="s">
        <v>11</v>
      </c>
    </row>
    <row r="4566" spans="1:8" ht="12.5" x14ac:dyDescent="0.25">
      <c r="A4566" s="1" t="s">
        <v>3439</v>
      </c>
      <c r="B4566" s="1" t="s">
        <v>13</v>
      </c>
      <c r="C4566" s="1">
        <v>5</v>
      </c>
      <c r="D4566" s="1">
        <v>3</v>
      </c>
      <c r="E4566" s="1">
        <v>15</v>
      </c>
      <c r="F4566" s="1" t="s">
        <v>19</v>
      </c>
      <c r="G4566" s="1" t="s">
        <v>15</v>
      </c>
      <c r="H4566" s="1" t="s">
        <v>760</v>
      </c>
    </row>
    <row r="4567" spans="1:8" ht="12.5" x14ac:dyDescent="0.25">
      <c r="A4567" s="1" t="s">
        <v>7157</v>
      </c>
      <c r="B4567" s="1" t="s">
        <v>32</v>
      </c>
      <c r="C4567" s="1">
        <v>5</v>
      </c>
      <c r="D4567" s="1">
        <v>4</v>
      </c>
      <c r="E4567" s="1">
        <v>20</v>
      </c>
      <c r="G4567" s="1" t="s">
        <v>15</v>
      </c>
      <c r="H4567" s="4">
        <v>45238</v>
      </c>
    </row>
    <row r="4568" spans="1:8" ht="12.5" x14ac:dyDescent="0.25">
      <c r="A4568" s="1" t="s">
        <v>6448</v>
      </c>
      <c r="B4568" s="1" t="s">
        <v>19</v>
      </c>
      <c r="C4568" s="1">
        <v>2</v>
      </c>
      <c r="D4568" s="1">
        <v>3</v>
      </c>
      <c r="E4568" s="1">
        <v>6</v>
      </c>
      <c r="H4568" s="1" t="s">
        <v>775</v>
      </c>
    </row>
    <row r="4569" spans="1:8" ht="12.5" x14ac:dyDescent="0.25">
      <c r="A4569" s="1" t="s">
        <v>6394</v>
      </c>
      <c r="B4569" s="1" t="s">
        <v>49</v>
      </c>
      <c r="C4569" s="1">
        <v>3</v>
      </c>
      <c r="D4569" s="1">
        <v>3</v>
      </c>
      <c r="E4569" s="1">
        <v>9</v>
      </c>
      <c r="F4569" s="1" t="s">
        <v>19</v>
      </c>
      <c r="G4569" s="1" t="s">
        <v>15</v>
      </c>
      <c r="H4569" s="1" t="s">
        <v>155</v>
      </c>
    </row>
    <row r="4570" spans="1:8" ht="12.5" x14ac:dyDescent="0.25">
      <c r="A4570" s="1" t="s">
        <v>7159</v>
      </c>
      <c r="C4570" s="1">
        <v>4</v>
      </c>
      <c r="D4570" s="1">
        <v>1</v>
      </c>
      <c r="E4570" s="1">
        <v>4</v>
      </c>
      <c r="G4570" s="1" t="s">
        <v>15</v>
      </c>
      <c r="H4570" s="4">
        <v>45024</v>
      </c>
    </row>
    <row r="4571" spans="1:8" ht="12.5" x14ac:dyDescent="0.25">
      <c r="A4571" s="1" t="s">
        <v>1763</v>
      </c>
      <c r="B4571" s="1" t="s">
        <v>32</v>
      </c>
      <c r="C4571" s="1">
        <v>5</v>
      </c>
      <c r="D4571" s="1">
        <v>4</v>
      </c>
      <c r="E4571" s="1">
        <v>20</v>
      </c>
      <c r="F4571" s="1" t="s">
        <v>26</v>
      </c>
      <c r="G4571" s="1" t="s">
        <v>11</v>
      </c>
      <c r="H4571" s="1" t="s">
        <v>1454</v>
      </c>
    </row>
    <row r="4572" spans="1:8" ht="12.5" x14ac:dyDescent="0.25">
      <c r="A4572" s="1" t="s">
        <v>7161</v>
      </c>
      <c r="B4572" s="1" t="s">
        <v>49</v>
      </c>
      <c r="C4572" s="1">
        <v>5</v>
      </c>
      <c r="D4572" s="1">
        <v>3</v>
      </c>
      <c r="E4572" s="1">
        <v>15</v>
      </c>
      <c r="F4572" s="1" t="s">
        <v>14</v>
      </c>
      <c r="G4572" s="1" t="s">
        <v>15</v>
      </c>
      <c r="H4572" s="1" t="s">
        <v>1374</v>
      </c>
    </row>
    <row r="4573" spans="1:8" ht="12.5" x14ac:dyDescent="0.25">
      <c r="A4573" s="1" t="s">
        <v>6494</v>
      </c>
      <c r="B4573" s="1" t="s">
        <v>32</v>
      </c>
      <c r="C4573" s="1">
        <v>3</v>
      </c>
      <c r="D4573" s="1">
        <v>4</v>
      </c>
      <c r="E4573" s="1">
        <v>12</v>
      </c>
      <c r="F4573" s="1" t="s">
        <v>14</v>
      </c>
      <c r="G4573" s="1" t="s">
        <v>15</v>
      </c>
      <c r="H4573" s="4">
        <v>45143</v>
      </c>
    </row>
    <row r="4574" spans="1:8" ht="12.5" x14ac:dyDescent="0.25">
      <c r="A4574" s="1" t="s">
        <v>5158</v>
      </c>
      <c r="B4574" s="1" t="s">
        <v>23</v>
      </c>
      <c r="C4574" s="1">
        <v>3</v>
      </c>
      <c r="D4574" s="1">
        <v>2</v>
      </c>
      <c r="E4574" s="1">
        <v>6</v>
      </c>
      <c r="F4574" s="1" t="s">
        <v>26</v>
      </c>
      <c r="G4574" s="1" t="s">
        <v>11</v>
      </c>
      <c r="H4574" s="1" t="s">
        <v>547</v>
      </c>
    </row>
    <row r="4575" spans="1:8" ht="12.5" x14ac:dyDescent="0.25">
      <c r="A4575" s="1" t="s">
        <v>1287</v>
      </c>
      <c r="B4575" s="1" t="s">
        <v>32</v>
      </c>
      <c r="C4575" s="1">
        <v>1</v>
      </c>
      <c r="D4575" s="1">
        <v>4</v>
      </c>
      <c r="E4575" s="1">
        <v>4</v>
      </c>
      <c r="F4575" s="1" t="s">
        <v>23</v>
      </c>
      <c r="H4575" s="1" t="s">
        <v>704</v>
      </c>
    </row>
    <row r="4576" spans="1:8" ht="12.5" x14ac:dyDescent="0.25">
      <c r="A4576" s="1" t="s">
        <v>7165</v>
      </c>
      <c r="B4576" s="1" t="s">
        <v>18</v>
      </c>
      <c r="C4576" s="1">
        <v>3</v>
      </c>
      <c r="D4576" s="1">
        <v>1</v>
      </c>
      <c r="E4576" s="1">
        <v>3</v>
      </c>
      <c r="F4576" s="1" t="s">
        <v>10</v>
      </c>
      <c r="G4576" s="1" t="s">
        <v>23</v>
      </c>
      <c r="H4576" s="4">
        <v>45242</v>
      </c>
    </row>
    <row r="4577" spans="1:8" ht="12.5" x14ac:dyDescent="0.25">
      <c r="A4577" s="1" t="s">
        <v>7166</v>
      </c>
      <c r="B4577" s="1" t="s">
        <v>49</v>
      </c>
      <c r="C4577" s="1">
        <v>4</v>
      </c>
      <c r="D4577" s="1">
        <v>3</v>
      </c>
      <c r="E4577" s="1" t="s">
        <v>23</v>
      </c>
      <c r="F4577" s="1" t="s">
        <v>19</v>
      </c>
      <c r="G4577" s="1" t="s">
        <v>15</v>
      </c>
      <c r="H4577" s="1" t="s">
        <v>141</v>
      </c>
    </row>
    <row r="4578" spans="1:8" ht="12.5" x14ac:dyDescent="0.25">
      <c r="A4578" s="1" t="s">
        <v>7167</v>
      </c>
      <c r="B4578" s="1" t="s">
        <v>9</v>
      </c>
      <c r="C4578" s="1">
        <v>2</v>
      </c>
      <c r="D4578" s="1">
        <v>2</v>
      </c>
      <c r="E4578" s="1">
        <v>4</v>
      </c>
      <c r="H4578" s="1" t="s">
        <v>991</v>
      </c>
    </row>
    <row r="4579" spans="1:8" ht="12.5" x14ac:dyDescent="0.25">
      <c r="A4579" s="1" t="s">
        <v>7168</v>
      </c>
      <c r="B4579" s="1" t="s">
        <v>13</v>
      </c>
      <c r="C4579" s="1">
        <v>5</v>
      </c>
      <c r="D4579" s="1">
        <v>3</v>
      </c>
      <c r="E4579" s="1">
        <v>15</v>
      </c>
      <c r="F4579" s="1" t="s">
        <v>26</v>
      </c>
      <c r="H4579" s="1" t="s">
        <v>550</v>
      </c>
    </row>
    <row r="4580" spans="1:8" ht="12.5" x14ac:dyDescent="0.25">
      <c r="A4580" s="1" t="s">
        <v>7170</v>
      </c>
      <c r="B4580" s="1" t="s">
        <v>22</v>
      </c>
      <c r="C4580" s="1">
        <v>1</v>
      </c>
      <c r="D4580" s="1">
        <v>5</v>
      </c>
      <c r="E4580" s="1">
        <v>5</v>
      </c>
      <c r="G4580" s="1" t="s">
        <v>11</v>
      </c>
      <c r="H4580" s="4">
        <v>45172</v>
      </c>
    </row>
    <row r="4581" spans="1:8" ht="12.5" x14ac:dyDescent="0.25">
      <c r="A4581" s="1" t="s">
        <v>7171</v>
      </c>
      <c r="B4581" s="1" t="s">
        <v>18</v>
      </c>
      <c r="C4581" s="1">
        <v>4</v>
      </c>
      <c r="D4581" s="1">
        <v>1</v>
      </c>
      <c r="E4581" s="1" t="s">
        <v>23</v>
      </c>
      <c r="G4581" s="1" t="s">
        <v>15</v>
      </c>
      <c r="H4581" s="1" t="s">
        <v>1506</v>
      </c>
    </row>
    <row r="4582" spans="1:8" ht="12.5" x14ac:dyDescent="0.25">
      <c r="A4582" s="1" t="s">
        <v>7025</v>
      </c>
      <c r="B4582" s="1" t="s">
        <v>28</v>
      </c>
      <c r="C4582" s="1">
        <v>1</v>
      </c>
      <c r="D4582" s="1">
        <v>4</v>
      </c>
      <c r="E4582" s="1">
        <v>4</v>
      </c>
      <c r="F4582" s="1" t="s">
        <v>23</v>
      </c>
      <c r="G4582" s="1" t="s">
        <v>15</v>
      </c>
      <c r="H4582" s="1" t="s">
        <v>2124</v>
      </c>
    </row>
    <row r="4583" spans="1:8" ht="12.5" x14ac:dyDescent="0.25">
      <c r="A4583" s="1" t="s">
        <v>7173</v>
      </c>
      <c r="B4583" s="1" t="s">
        <v>32</v>
      </c>
      <c r="C4583" s="1">
        <v>2</v>
      </c>
      <c r="D4583" s="1">
        <v>4</v>
      </c>
      <c r="E4583" s="1">
        <v>8</v>
      </c>
      <c r="F4583" s="1" t="s">
        <v>10</v>
      </c>
      <c r="G4583" s="1" t="s">
        <v>11</v>
      </c>
      <c r="H4583" s="1" t="s">
        <v>952</v>
      </c>
    </row>
    <row r="4584" spans="1:8" ht="12.5" x14ac:dyDescent="0.25">
      <c r="A4584" s="1" t="s">
        <v>7175</v>
      </c>
      <c r="B4584" s="1" t="s">
        <v>22</v>
      </c>
      <c r="C4584" s="1">
        <v>2</v>
      </c>
      <c r="D4584" s="1">
        <v>5</v>
      </c>
      <c r="E4584" s="1">
        <v>10</v>
      </c>
      <c r="F4584" s="1" t="s">
        <v>10</v>
      </c>
      <c r="G4584" s="1" t="s">
        <v>11</v>
      </c>
      <c r="H4584" s="1" t="s">
        <v>410</v>
      </c>
    </row>
    <row r="4585" spans="1:8" ht="12.5" x14ac:dyDescent="0.25">
      <c r="A4585" s="1" t="s">
        <v>7177</v>
      </c>
      <c r="B4585" s="1" t="s">
        <v>49</v>
      </c>
      <c r="C4585" s="1">
        <v>1</v>
      </c>
      <c r="D4585" s="1">
        <v>3</v>
      </c>
      <c r="E4585" s="1">
        <v>3</v>
      </c>
      <c r="G4585" s="1" t="s">
        <v>15</v>
      </c>
      <c r="H4585" s="1" t="s">
        <v>1452</v>
      </c>
    </row>
    <row r="4586" spans="1:8" ht="12.5" x14ac:dyDescent="0.25">
      <c r="A4586" s="1" t="s">
        <v>7179</v>
      </c>
      <c r="B4586" s="1" t="s">
        <v>28</v>
      </c>
      <c r="C4586" s="1">
        <v>2</v>
      </c>
      <c r="D4586" s="1">
        <v>4</v>
      </c>
      <c r="E4586" s="1" t="s">
        <v>23</v>
      </c>
      <c r="F4586" s="1" t="s">
        <v>14</v>
      </c>
      <c r="G4586" s="1" t="s">
        <v>11</v>
      </c>
      <c r="H4586" s="1" t="s">
        <v>144</v>
      </c>
    </row>
    <row r="4587" spans="1:8" ht="12.5" x14ac:dyDescent="0.25">
      <c r="A4587" s="1" t="s">
        <v>1172</v>
      </c>
      <c r="B4587" s="1" t="s">
        <v>87</v>
      </c>
      <c r="C4587" s="1">
        <v>3</v>
      </c>
      <c r="D4587" s="1">
        <v>1.5</v>
      </c>
      <c r="E4587" s="1">
        <v>4.5</v>
      </c>
      <c r="F4587" s="1" t="s">
        <v>26</v>
      </c>
      <c r="G4587" s="1" t="s">
        <v>15</v>
      </c>
      <c r="H4587" s="1" t="s">
        <v>180</v>
      </c>
    </row>
    <row r="4588" spans="1:8" ht="12.5" x14ac:dyDescent="0.25">
      <c r="A4588" s="1" t="s">
        <v>7181</v>
      </c>
      <c r="B4588" s="1" t="s">
        <v>22</v>
      </c>
      <c r="C4588" s="1">
        <v>3</v>
      </c>
      <c r="D4588" s="1">
        <v>5</v>
      </c>
      <c r="E4588" s="1">
        <v>15</v>
      </c>
      <c r="F4588" s="1" t="s">
        <v>26</v>
      </c>
      <c r="G4588" s="1" t="s">
        <v>11</v>
      </c>
      <c r="H4588" s="1" t="s">
        <v>63</v>
      </c>
    </row>
    <row r="4589" spans="1:8" ht="12.5" x14ac:dyDescent="0.25">
      <c r="A4589" s="1" t="s">
        <v>1324</v>
      </c>
      <c r="B4589" s="1" t="s">
        <v>13</v>
      </c>
      <c r="C4589" s="1">
        <v>2</v>
      </c>
      <c r="D4589" s="1">
        <v>3</v>
      </c>
      <c r="E4589" s="1">
        <v>6</v>
      </c>
      <c r="F4589" s="1" t="s">
        <v>10</v>
      </c>
      <c r="H4589" s="1" t="s">
        <v>1791</v>
      </c>
    </row>
    <row r="4590" spans="1:8" ht="12.5" x14ac:dyDescent="0.25">
      <c r="A4590" s="1" t="s">
        <v>7182</v>
      </c>
      <c r="B4590" s="1" t="s">
        <v>9</v>
      </c>
      <c r="C4590" s="1">
        <v>5</v>
      </c>
      <c r="D4590" s="1">
        <v>2</v>
      </c>
      <c r="E4590" s="1">
        <v>10</v>
      </c>
      <c r="F4590" s="1" t="s">
        <v>14</v>
      </c>
      <c r="G4590" s="1" t="s">
        <v>23</v>
      </c>
      <c r="H4590" s="4">
        <v>45026</v>
      </c>
    </row>
    <row r="4591" spans="1:8" ht="12.5" x14ac:dyDescent="0.25">
      <c r="A4591" s="1" t="s">
        <v>3214</v>
      </c>
      <c r="B4591" s="1" t="s">
        <v>32</v>
      </c>
      <c r="C4591" s="1">
        <v>3</v>
      </c>
      <c r="D4591" s="1">
        <v>4</v>
      </c>
      <c r="E4591" s="1">
        <v>12</v>
      </c>
      <c r="F4591" s="1" t="s">
        <v>19</v>
      </c>
      <c r="G4591" s="1" t="s">
        <v>19</v>
      </c>
      <c r="H4591" s="4">
        <v>45268</v>
      </c>
    </row>
    <row r="4592" spans="1:8" ht="12.5" x14ac:dyDescent="0.25">
      <c r="A4592" s="1" t="s">
        <v>7183</v>
      </c>
      <c r="B4592" s="1" t="s">
        <v>9</v>
      </c>
      <c r="C4592" s="1">
        <v>4</v>
      </c>
      <c r="D4592" s="1">
        <v>2</v>
      </c>
      <c r="E4592" s="1">
        <v>8</v>
      </c>
      <c r="F4592" s="1" t="s">
        <v>19</v>
      </c>
      <c r="H4592" s="1" t="s">
        <v>59</v>
      </c>
    </row>
    <row r="4593" spans="1:8" ht="12.5" x14ac:dyDescent="0.25">
      <c r="A4593" s="1" t="s">
        <v>7186</v>
      </c>
      <c r="B4593" s="1" t="s">
        <v>13</v>
      </c>
      <c r="C4593" s="1">
        <v>5</v>
      </c>
      <c r="D4593" s="1">
        <v>3</v>
      </c>
      <c r="E4593" s="1">
        <v>15</v>
      </c>
      <c r="F4593" s="1" t="s">
        <v>14</v>
      </c>
      <c r="G4593" s="1" t="s">
        <v>11</v>
      </c>
      <c r="H4593" s="4">
        <v>45110</v>
      </c>
    </row>
    <row r="4594" spans="1:8" ht="12.5" x14ac:dyDescent="0.25">
      <c r="A4594" s="1" t="s">
        <v>7187</v>
      </c>
      <c r="B4594" s="1" t="s">
        <v>13</v>
      </c>
      <c r="C4594" s="1">
        <v>2</v>
      </c>
      <c r="D4594" s="1">
        <v>3</v>
      </c>
      <c r="E4594" s="1">
        <v>6</v>
      </c>
      <c r="F4594" s="1" t="s">
        <v>19</v>
      </c>
      <c r="G4594" s="1" t="s">
        <v>11</v>
      </c>
      <c r="H4594" s="4">
        <v>44961</v>
      </c>
    </row>
    <row r="4595" spans="1:8" ht="12.5" x14ac:dyDescent="0.25">
      <c r="A4595" s="1" t="s">
        <v>7190</v>
      </c>
      <c r="B4595" s="1" t="s">
        <v>18</v>
      </c>
      <c r="C4595" s="1">
        <v>5</v>
      </c>
      <c r="D4595" s="1">
        <v>1</v>
      </c>
      <c r="E4595" s="1">
        <v>5</v>
      </c>
      <c r="G4595" s="1" t="s">
        <v>11</v>
      </c>
      <c r="H4595" s="4">
        <v>45265</v>
      </c>
    </row>
    <row r="4596" spans="1:8" ht="12.5" x14ac:dyDescent="0.25">
      <c r="A4596" s="1" t="s">
        <v>5932</v>
      </c>
      <c r="B4596" s="1" t="s">
        <v>23</v>
      </c>
      <c r="C4596" s="1">
        <v>2</v>
      </c>
      <c r="D4596" s="1">
        <v>1</v>
      </c>
      <c r="E4596" s="1">
        <v>2</v>
      </c>
      <c r="F4596" s="1" t="s">
        <v>10</v>
      </c>
      <c r="G4596" s="1" t="s">
        <v>15</v>
      </c>
      <c r="H4596" s="1" t="s">
        <v>1692</v>
      </c>
    </row>
    <row r="4597" spans="1:8" ht="12.5" x14ac:dyDescent="0.25">
      <c r="A4597" s="1" t="s">
        <v>7192</v>
      </c>
      <c r="B4597" s="1" t="s">
        <v>22</v>
      </c>
      <c r="C4597" s="1">
        <v>2</v>
      </c>
      <c r="D4597" s="1">
        <v>5</v>
      </c>
      <c r="E4597" s="1">
        <v>10</v>
      </c>
      <c r="G4597" s="1" t="s">
        <v>15</v>
      </c>
      <c r="H4597" s="1" t="s">
        <v>881</v>
      </c>
    </row>
    <row r="4598" spans="1:8" ht="12.5" x14ac:dyDescent="0.25">
      <c r="A4598" s="1" t="s">
        <v>4329</v>
      </c>
      <c r="B4598" s="1" t="s">
        <v>23</v>
      </c>
      <c r="C4598" s="1">
        <v>1</v>
      </c>
      <c r="D4598" s="1">
        <v>3</v>
      </c>
      <c r="E4598" s="1">
        <v>3</v>
      </c>
      <c r="H4598" s="4">
        <v>45268</v>
      </c>
    </row>
    <row r="4599" spans="1:8" ht="12.5" x14ac:dyDescent="0.25">
      <c r="A4599" s="1" t="s">
        <v>7193</v>
      </c>
      <c r="B4599" s="1" t="s">
        <v>28</v>
      </c>
      <c r="C4599" s="1">
        <v>2</v>
      </c>
      <c r="D4599" s="1">
        <v>4</v>
      </c>
      <c r="E4599" s="1">
        <v>8</v>
      </c>
      <c r="F4599" s="1" t="s">
        <v>10</v>
      </c>
      <c r="G4599" s="1" t="s">
        <v>15</v>
      </c>
      <c r="H4599" s="1" t="s">
        <v>536</v>
      </c>
    </row>
    <row r="4600" spans="1:8" ht="12.5" x14ac:dyDescent="0.25">
      <c r="A4600" s="1" t="s">
        <v>6917</v>
      </c>
      <c r="B4600" s="1" t="s">
        <v>87</v>
      </c>
      <c r="C4600" s="1">
        <v>4</v>
      </c>
      <c r="D4600" s="1">
        <v>1.5</v>
      </c>
      <c r="E4600" s="1">
        <v>6</v>
      </c>
      <c r="G4600" s="1" t="s">
        <v>15</v>
      </c>
      <c r="H4600" s="1" t="s">
        <v>24</v>
      </c>
    </row>
    <row r="4601" spans="1:8" ht="12.5" x14ac:dyDescent="0.25">
      <c r="A4601" s="1" t="s">
        <v>7195</v>
      </c>
      <c r="B4601" s="1" t="s">
        <v>28</v>
      </c>
      <c r="C4601" s="1">
        <v>2</v>
      </c>
      <c r="D4601" s="1">
        <v>4</v>
      </c>
      <c r="E4601" s="1">
        <v>8</v>
      </c>
      <c r="G4601" s="1" t="s">
        <v>15</v>
      </c>
      <c r="H4601" s="1" t="s">
        <v>278</v>
      </c>
    </row>
    <row r="4602" spans="1:8" ht="12.5" x14ac:dyDescent="0.25">
      <c r="A4602" s="1" t="s">
        <v>7197</v>
      </c>
      <c r="B4602" s="1" t="s">
        <v>49</v>
      </c>
      <c r="C4602" s="1" t="s">
        <v>23</v>
      </c>
      <c r="D4602" s="1">
        <v>3</v>
      </c>
      <c r="E4602" s="1">
        <v>6</v>
      </c>
      <c r="F4602" s="1" t="s">
        <v>10</v>
      </c>
      <c r="G4602" s="1" t="s">
        <v>11</v>
      </c>
      <c r="H4602" s="4">
        <v>45240</v>
      </c>
    </row>
    <row r="4603" spans="1:8" ht="12.5" x14ac:dyDescent="0.25">
      <c r="A4603" s="1" t="s">
        <v>6993</v>
      </c>
      <c r="B4603" s="1" t="s">
        <v>9</v>
      </c>
      <c r="C4603" s="1">
        <v>5</v>
      </c>
      <c r="D4603" s="1">
        <v>2</v>
      </c>
      <c r="E4603" s="1">
        <v>10</v>
      </c>
      <c r="F4603" s="1" t="s">
        <v>23</v>
      </c>
      <c r="H4603" s="1" t="s">
        <v>53</v>
      </c>
    </row>
    <row r="4604" spans="1:8" ht="12.5" x14ac:dyDescent="0.25">
      <c r="A4604" s="1" t="s">
        <v>7200</v>
      </c>
      <c r="B4604" s="1" t="s">
        <v>18</v>
      </c>
      <c r="C4604" s="1">
        <v>5</v>
      </c>
      <c r="D4604" s="1">
        <v>1</v>
      </c>
      <c r="E4604" s="1">
        <v>5</v>
      </c>
      <c r="F4604" s="1" t="s">
        <v>10</v>
      </c>
      <c r="G4604" s="1" t="s">
        <v>15</v>
      </c>
      <c r="H4604" s="4">
        <v>45242</v>
      </c>
    </row>
    <row r="4605" spans="1:8" ht="12.5" x14ac:dyDescent="0.25">
      <c r="A4605" s="1" t="s">
        <v>3312</v>
      </c>
      <c r="B4605" s="1" t="s">
        <v>13</v>
      </c>
      <c r="C4605" s="1">
        <v>5</v>
      </c>
      <c r="D4605" s="1">
        <v>3</v>
      </c>
      <c r="E4605" s="1">
        <v>15</v>
      </c>
      <c r="F4605" s="1" t="s">
        <v>26</v>
      </c>
      <c r="H4605" s="4">
        <v>45080</v>
      </c>
    </row>
    <row r="4606" spans="1:8" ht="12.5" x14ac:dyDescent="0.25">
      <c r="A4606" s="1" t="s">
        <v>7203</v>
      </c>
      <c r="B4606" s="1" t="s">
        <v>9</v>
      </c>
      <c r="C4606" s="1">
        <v>1</v>
      </c>
      <c r="D4606" s="1">
        <v>2</v>
      </c>
      <c r="E4606" s="1">
        <v>2</v>
      </c>
      <c r="F4606" s="1" t="s">
        <v>26</v>
      </c>
      <c r="G4606" s="1" t="s">
        <v>11</v>
      </c>
      <c r="H4606" s="1" t="s">
        <v>189</v>
      </c>
    </row>
    <row r="4607" spans="1:8" ht="12.5" x14ac:dyDescent="0.25">
      <c r="A4607" s="1" t="s">
        <v>6959</v>
      </c>
      <c r="B4607" s="1" t="s">
        <v>13</v>
      </c>
      <c r="C4607" s="1">
        <v>1</v>
      </c>
      <c r="D4607" s="1">
        <v>3</v>
      </c>
      <c r="E4607" s="1">
        <v>3</v>
      </c>
      <c r="F4607" s="1" t="s">
        <v>14</v>
      </c>
      <c r="H4607" s="1" t="s">
        <v>1188</v>
      </c>
    </row>
    <row r="4608" spans="1:8" ht="12.5" x14ac:dyDescent="0.25">
      <c r="A4608" s="1" t="s">
        <v>4619</v>
      </c>
      <c r="B4608" s="1" t="s">
        <v>9</v>
      </c>
      <c r="C4608" s="1">
        <v>4</v>
      </c>
      <c r="D4608" s="1">
        <v>2</v>
      </c>
      <c r="E4608" s="1">
        <v>8</v>
      </c>
      <c r="F4608" s="1" t="s">
        <v>14</v>
      </c>
      <c r="H4608" s="1" t="s">
        <v>148</v>
      </c>
    </row>
    <row r="4609" spans="1:8" ht="12.5" x14ac:dyDescent="0.25">
      <c r="A4609" s="1" t="s">
        <v>7207</v>
      </c>
      <c r="B4609" s="1" t="s">
        <v>13</v>
      </c>
      <c r="C4609" s="1">
        <v>2</v>
      </c>
      <c r="D4609" s="1">
        <v>3</v>
      </c>
      <c r="E4609" s="1">
        <v>6</v>
      </c>
      <c r="F4609" s="1" t="s">
        <v>26</v>
      </c>
      <c r="H4609" s="1" t="s">
        <v>1368</v>
      </c>
    </row>
    <row r="4610" spans="1:8" ht="12.5" x14ac:dyDescent="0.25">
      <c r="A4610" s="1" t="s">
        <v>7208</v>
      </c>
      <c r="B4610" s="1" t="s">
        <v>28</v>
      </c>
      <c r="C4610" s="1">
        <v>3</v>
      </c>
      <c r="D4610" s="1">
        <v>4</v>
      </c>
      <c r="E4610" s="1">
        <v>12</v>
      </c>
      <c r="F4610" s="1" t="s">
        <v>26</v>
      </c>
      <c r="G4610" s="1" t="s">
        <v>11</v>
      </c>
      <c r="H4610" s="4">
        <v>45111</v>
      </c>
    </row>
    <row r="4611" spans="1:8" ht="12.5" x14ac:dyDescent="0.25">
      <c r="A4611" s="1" t="s">
        <v>7209</v>
      </c>
      <c r="B4611" s="1" t="s">
        <v>19</v>
      </c>
      <c r="C4611" s="1">
        <v>1</v>
      </c>
      <c r="D4611" s="1">
        <v>1</v>
      </c>
      <c r="G4611" s="1" t="s">
        <v>11</v>
      </c>
      <c r="H4611" s="4">
        <v>45143</v>
      </c>
    </row>
    <row r="4612" spans="1:8" ht="12.5" x14ac:dyDescent="0.25">
      <c r="A4612" s="1" t="s">
        <v>7210</v>
      </c>
      <c r="B4612" s="1" t="s">
        <v>49</v>
      </c>
      <c r="C4612" s="1">
        <v>4</v>
      </c>
      <c r="D4612" s="1">
        <v>3</v>
      </c>
      <c r="E4612" s="1">
        <v>12</v>
      </c>
      <c r="F4612" s="1" t="s">
        <v>23</v>
      </c>
      <c r="H4612" s="1" t="s">
        <v>636</v>
      </c>
    </row>
    <row r="4613" spans="1:8" ht="12.5" x14ac:dyDescent="0.25">
      <c r="A4613" s="1" t="s">
        <v>4806</v>
      </c>
      <c r="B4613" s="1" t="s">
        <v>32</v>
      </c>
      <c r="C4613" s="1">
        <v>4</v>
      </c>
      <c r="D4613" s="1">
        <v>4</v>
      </c>
      <c r="E4613" s="1">
        <v>16</v>
      </c>
      <c r="G4613" s="1" t="s">
        <v>15</v>
      </c>
      <c r="H4613" s="4">
        <v>45149</v>
      </c>
    </row>
    <row r="4614" spans="1:8" ht="12.5" x14ac:dyDescent="0.25">
      <c r="A4614" s="1" t="s">
        <v>7212</v>
      </c>
      <c r="B4614" s="1" t="s">
        <v>9</v>
      </c>
      <c r="C4614" s="1">
        <v>1</v>
      </c>
      <c r="D4614" s="1">
        <v>2</v>
      </c>
      <c r="E4614" s="1">
        <v>2</v>
      </c>
      <c r="F4614" s="1" t="s">
        <v>10</v>
      </c>
      <c r="H4614" s="1" t="s">
        <v>832</v>
      </c>
    </row>
    <row r="4615" spans="1:8" ht="12.5" x14ac:dyDescent="0.25">
      <c r="A4615" s="1" t="s">
        <v>7213</v>
      </c>
      <c r="B4615" s="1" t="s">
        <v>49</v>
      </c>
      <c r="C4615" s="1">
        <v>5</v>
      </c>
      <c r="D4615" s="1">
        <v>3</v>
      </c>
      <c r="E4615" s="1">
        <v>15</v>
      </c>
      <c r="F4615" s="1" t="s">
        <v>10</v>
      </c>
      <c r="G4615" s="1" t="s">
        <v>11</v>
      </c>
      <c r="H4615" s="4">
        <v>45240</v>
      </c>
    </row>
    <row r="4616" spans="1:8" ht="12.5" x14ac:dyDescent="0.25">
      <c r="A4616" s="1" t="s">
        <v>4804</v>
      </c>
      <c r="B4616" s="1" t="s">
        <v>23</v>
      </c>
      <c r="C4616" s="1">
        <v>2</v>
      </c>
      <c r="D4616" s="1">
        <v>2</v>
      </c>
      <c r="E4616" s="1">
        <v>4</v>
      </c>
      <c r="F4616" s="1" t="s">
        <v>14</v>
      </c>
      <c r="G4616" s="1" t="s">
        <v>11</v>
      </c>
      <c r="H4616" s="4">
        <v>45146</v>
      </c>
    </row>
    <row r="4617" spans="1:8" ht="12.5" x14ac:dyDescent="0.25">
      <c r="A4617" s="1" t="s">
        <v>7216</v>
      </c>
      <c r="B4617" s="1" t="s">
        <v>32</v>
      </c>
      <c r="C4617" s="1">
        <v>5</v>
      </c>
      <c r="D4617" s="1">
        <v>4</v>
      </c>
      <c r="E4617" s="1">
        <v>20</v>
      </c>
      <c r="F4617" s="1" t="s">
        <v>14</v>
      </c>
      <c r="G4617" s="1" t="s">
        <v>11</v>
      </c>
      <c r="H4617" s="4">
        <v>45234</v>
      </c>
    </row>
    <row r="4618" spans="1:8" ht="12.5" x14ac:dyDescent="0.25">
      <c r="A4618" s="1" t="s">
        <v>7218</v>
      </c>
      <c r="B4618" s="1" t="s">
        <v>9</v>
      </c>
      <c r="C4618" s="1">
        <v>2</v>
      </c>
      <c r="D4618" s="1">
        <v>2</v>
      </c>
      <c r="E4618" s="1">
        <v>4</v>
      </c>
      <c r="G4618" s="1" t="s">
        <v>11</v>
      </c>
      <c r="H4618" s="4">
        <v>44988</v>
      </c>
    </row>
    <row r="4619" spans="1:8" ht="12.5" x14ac:dyDescent="0.25">
      <c r="A4619" s="1" t="s">
        <v>7219</v>
      </c>
      <c r="B4619" s="1" t="s">
        <v>32</v>
      </c>
      <c r="C4619" s="1">
        <v>2</v>
      </c>
      <c r="D4619" s="1">
        <v>4</v>
      </c>
      <c r="E4619" s="1">
        <v>8</v>
      </c>
      <c r="G4619" s="1" t="s">
        <v>15</v>
      </c>
      <c r="H4619" s="4">
        <v>45020</v>
      </c>
    </row>
    <row r="4620" spans="1:8" ht="12.5" x14ac:dyDescent="0.25">
      <c r="A4620" s="1" t="s">
        <v>4922</v>
      </c>
      <c r="B4620" s="1" t="s">
        <v>32</v>
      </c>
      <c r="C4620" s="1">
        <v>5</v>
      </c>
      <c r="D4620" s="1">
        <v>4</v>
      </c>
      <c r="E4620" s="1">
        <v>20</v>
      </c>
      <c r="F4620" s="1" t="s">
        <v>14</v>
      </c>
      <c r="G4620" s="1" t="s">
        <v>11</v>
      </c>
      <c r="H4620" s="1" t="s">
        <v>35</v>
      </c>
    </row>
    <row r="4621" spans="1:8" ht="12.5" x14ac:dyDescent="0.25">
      <c r="A4621" s="1" t="s">
        <v>5501</v>
      </c>
      <c r="B4621" s="1" t="s">
        <v>32</v>
      </c>
      <c r="C4621" s="1">
        <v>4</v>
      </c>
      <c r="D4621" s="1">
        <v>4</v>
      </c>
      <c r="E4621" s="1">
        <v>16</v>
      </c>
      <c r="F4621" s="1" t="s">
        <v>26</v>
      </c>
      <c r="H4621" s="1" t="s">
        <v>555</v>
      </c>
    </row>
    <row r="4622" spans="1:8" ht="12.5" x14ac:dyDescent="0.25">
      <c r="A4622" s="1" t="s">
        <v>7222</v>
      </c>
      <c r="B4622" s="1" t="s">
        <v>22</v>
      </c>
      <c r="C4622" s="1">
        <v>3</v>
      </c>
      <c r="D4622" s="1">
        <v>5</v>
      </c>
      <c r="E4622" s="1">
        <v>15</v>
      </c>
      <c r="F4622" s="1" t="s">
        <v>14</v>
      </c>
      <c r="G4622" s="1" t="s">
        <v>11</v>
      </c>
      <c r="H4622" s="4">
        <v>45263</v>
      </c>
    </row>
    <row r="4623" spans="1:8" ht="12.5" x14ac:dyDescent="0.25">
      <c r="A4623" s="1" t="s">
        <v>7223</v>
      </c>
      <c r="B4623" s="1" t="s">
        <v>19</v>
      </c>
      <c r="C4623" s="1">
        <v>2</v>
      </c>
      <c r="E4623" s="1">
        <v>6</v>
      </c>
      <c r="F4623" s="1" t="s">
        <v>10</v>
      </c>
      <c r="H4623" s="1" t="s">
        <v>383</v>
      </c>
    </row>
    <row r="4624" spans="1:8" ht="12.5" x14ac:dyDescent="0.25">
      <c r="A4624" s="1" t="s">
        <v>7224</v>
      </c>
      <c r="B4624" s="1" t="s">
        <v>28</v>
      </c>
      <c r="C4624" s="1">
        <v>2</v>
      </c>
      <c r="D4624" s="1">
        <v>4</v>
      </c>
      <c r="E4624" s="1">
        <v>8</v>
      </c>
      <c r="G4624" s="1" t="s">
        <v>15</v>
      </c>
      <c r="H4624" s="4">
        <v>44958</v>
      </c>
    </row>
    <row r="4625" spans="1:8" ht="12.5" x14ac:dyDescent="0.25">
      <c r="A4625" s="1" t="s">
        <v>7225</v>
      </c>
      <c r="B4625" s="1" t="s">
        <v>32</v>
      </c>
      <c r="C4625" s="1">
        <v>3</v>
      </c>
      <c r="D4625" s="1">
        <v>4</v>
      </c>
      <c r="E4625" s="1">
        <v>12</v>
      </c>
      <c r="F4625" s="1" t="s">
        <v>14</v>
      </c>
      <c r="G4625" s="1" t="s">
        <v>11</v>
      </c>
      <c r="H4625" s="1" t="s">
        <v>917</v>
      </c>
    </row>
    <row r="4626" spans="1:8" ht="12.5" x14ac:dyDescent="0.25">
      <c r="A4626" s="1" t="s">
        <v>7227</v>
      </c>
      <c r="B4626" s="1" t="s">
        <v>87</v>
      </c>
      <c r="C4626" s="1" t="s">
        <v>23</v>
      </c>
      <c r="D4626" s="1">
        <v>1.5</v>
      </c>
      <c r="E4626" s="1">
        <v>6</v>
      </c>
      <c r="F4626" s="1" t="s">
        <v>14</v>
      </c>
      <c r="G4626" s="1" t="s">
        <v>11</v>
      </c>
      <c r="H4626" s="4">
        <v>44934</v>
      </c>
    </row>
    <row r="4627" spans="1:8" ht="12.5" x14ac:dyDescent="0.25">
      <c r="A4627" s="1" t="s">
        <v>7228</v>
      </c>
      <c r="B4627" s="1" t="s">
        <v>22</v>
      </c>
      <c r="C4627" s="1">
        <v>4</v>
      </c>
      <c r="D4627" s="1">
        <v>5</v>
      </c>
      <c r="E4627" s="1">
        <v>20</v>
      </c>
      <c r="F4627" s="1" t="s">
        <v>14</v>
      </c>
      <c r="H4627" s="1" t="s">
        <v>23</v>
      </c>
    </row>
    <row r="4628" spans="1:8" ht="12.5" x14ac:dyDescent="0.25">
      <c r="A4628" s="1" t="s">
        <v>957</v>
      </c>
      <c r="B4628" s="1" t="s">
        <v>32</v>
      </c>
      <c r="C4628" s="1">
        <v>3</v>
      </c>
      <c r="D4628" s="1">
        <v>4</v>
      </c>
      <c r="E4628" s="1">
        <v>12</v>
      </c>
      <c r="F4628" s="1" t="s">
        <v>14</v>
      </c>
      <c r="H4628" s="1" t="s">
        <v>19</v>
      </c>
    </row>
    <row r="4629" spans="1:8" ht="12.5" x14ac:dyDescent="0.25">
      <c r="A4629" s="1" t="s">
        <v>4631</v>
      </c>
      <c r="B4629" s="1" t="s">
        <v>28</v>
      </c>
      <c r="C4629" s="1">
        <v>3</v>
      </c>
      <c r="D4629" s="1">
        <v>4</v>
      </c>
      <c r="E4629" s="1">
        <v>12</v>
      </c>
      <c r="F4629" s="1" t="s">
        <v>10</v>
      </c>
      <c r="G4629" s="1" t="s">
        <v>19</v>
      </c>
      <c r="H4629" s="1" t="s">
        <v>389</v>
      </c>
    </row>
    <row r="4630" spans="1:8" ht="12.5" x14ac:dyDescent="0.25">
      <c r="A4630" s="1" t="s">
        <v>7231</v>
      </c>
      <c r="B4630" s="1" t="s">
        <v>9</v>
      </c>
      <c r="C4630" s="1">
        <v>2</v>
      </c>
      <c r="D4630" s="1">
        <v>2</v>
      </c>
      <c r="E4630" s="1">
        <v>4</v>
      </c>
      <c r="F4630" s="1" t="s">
        <v>14</v>
      </c>
      <c r="G4630" s="1" t="s">
        <v>11</v>
      </c>
      <c r="H4630" s="4">
        <v>45211</v>
      </c>
    </row>
    <row r="4631" spans="1:8" ht="12.5" x14ac:dyDescent="0.25">
      <c r="A4631" s="1" t="s">
        <v>2846</v>
      </c>
      <c r="B4631" s="1" t="s">
        <v>87</v>
      </c>
      <c r="C4631" s="1">
        <v>4</v>
      </c>
      <c r="D4631" s="1">
        <v>1.5</v>
      </c>
      <c r="E4631" s="1">
        <v>6</v>
      </c>
      <c r="F4631" s="1" t="s">
        <v>26</v>
      </c>
      <c r="G4631" s="1" t="s">
        <v>15</v>
      </c>
      <c r="H4631" s="4">
        <v>45142</v>
      </c>
    </row>
    <row r="4632" spans="1:8" ht="12.5" x14ac:dyDescent="0.25">
      <c r="A4632" s="1" t="s">
        <v>7233</v>
      </c>
      <c r="B4632" s="1" t="s">
        <v>22</v>
      </c>
      <c r="C4632" s="1">
        <v>5</v>
      </c>
      <c r="D4632" s="1">
        <v>5</v>
      </c>
      <c r="E4632" s="1">
        <v>25</v>
      </c>
      <c r="F4632" s="1" t="s">
        <v>10</v>
      </c>
      <c r="G4632" s="1" t="s">
        <v>15</v>
      </c>
      <c r="H4632" s="4">
        <v>45232</v>
      </c>
    </row>
    <row r="4633" spans="1:8" ht="12.5" x14ac:dyDescent="0.25">
      <c r="A4633" s="1" t="s">
        <v>3748</v>
      </c>
      <c r="B4633" s="1" t="s">
        <v>49</v>
      </c>
      <c r="C4633" s="1">
        <v>2</v>
      </c>
      <c r="D4633" s="1" t="s">
        <v>23</v>
      </c>
      <c r="E4633" s="1">
        <v>6</v>
      </c>
      <c r="F4633" s="1" t="s">
        <v>14</v>
      </c>
      <c r="G4633" s="1" t="s">
        <v>11</v>
      </c>
      <c r="H4633" s="1" t="s">
        <v>567</v>
      </c>
    </row>
    <row r="4634" spans="1:8" ht="12.5" x14ac:dyDescent="0.25">
      <c r="A4634" s="1" t="s">
        <v>5637</v>
      </c>
      <c r="B4634" s="1" t="s">
        <v>32</v>
      </c>
      <c r="C4634" s="1">
        <v>5</v>
      </c>
      <c r="D4634" s="1">
        <v>4</v>
      </c>
      <c r="F4634" s="1" t="s">
        <v>10</v>
      </c>
      <c r="G4634" s="1" t="s">
        <v>11</v>
      </c>
      <c r="H4634" s="1" t="s">
        <v>567</v>
      </c>
    </row>
    <row r="4635" spans="1:8" ht="12.5" x14ac:dyDescent="0.25">
      <c r="A4635" s="1" t="s">
        <v>7234</v>
      </c>
      <c r="B4635" s="1" t="s">
        <v>87</v>
      </c>
      <c r="C4635" s="1">
        <v>4</v>
      </c>
      <c r="D4635" s="1">
        <v>1.5</v>
      </c>
      <c r="E4635" s="1">
        <v>6</v>
      </c>
      <c r="F4635" s="1" t="s">
        <v>26</v>
      </c>
      <c r="H4635" s="1" t="s">
        <v>465</v>
      </c>
    </row>
    <row r="4636" spans="1:8" ht="12.5" x14ac:dyDescent="0.25">
      <c r="A4636" s="1" t="s">
        <v>4404</v>
      </c>
      <c r="B4636" s="1" t="s">
        <v>19</v>
      </c>
      <c r="C4636" s="1" t="s">
        <v>19</v>
      </c>
      <c r="D4636" s="1">
        <v>1.5</v>
      </c>
      <c r="E4636" s="1">
        <v>3</v>
      </c>
      <c r="F4636" s="1" t="s">
        <v>10</v>
      </c>
      <c r="G4636" s="1" t="s">
        <v>11</v>
      </c>
      <c r="H4636" s="1" t="s">
        <v>166</v>
      </c>
    </row>
    <row r="4637" spans="1:8" ht="12.5" x14ac:dyDescent="0.25">
      <c r="A4637" s="1" t="s">
        <v>6671</v>
      </c>
      <c r="B4637" s="1" t="s">
        <v>87</v>
      </c>
      <c r="C4637" s="1">
        <v>1</v>
      </c>
      <c r="D4637" s="1">
        <v>1.5</v>
      </c>
      <c r="E4637" s="1">
        <v>1.5</v>
      </c>
      <c r="F4637" s="1" t="s">
        <v>26</v>
      </c>
      <c r="G4637" s="1" t="s">
        <v>15</v>
      </c>
      <c r="H4637" s="1" t="s">
        <v>180</v>
      </c>
    </row>
    <row r="4638" spans="1:8" ht="12.5" x14ac:dyDescent="0.25">
      <c r="A4638" s="1" t="s">
        <v>5631</v>
      </c>
      <c r="B4638" s="1" t="s">
        <v>22</v>
      </c>
      <c r="C4638" s="1">
        <v>4</v>
      </c>
      <c r="D4638" s="1">
        <v>5</v>
      </c>
      <c r="E4638" s="1">
        <v>20</v>
      </c>
      <c r="F4638" s="1" t="s">
        <v>10</v>
      </c>
      <c r="G4638" s="1" t="s">
        <v>15</v>
      </c>
      <c r="H4638" s="1" t="s">
        <v>482</v>
      </c>
    </row>
    <row r="4639" spans="1:8" ht="12.5" x14ac:dyDescent="0.25">
      <c r="A4639" s="1" t="s">
        <v>7237</v>
      </c>
      <c r="B4639" s="1" t="s">
        <v>18</v>
      </c>
      <c r="C4639" s="1">
        <v>4</v>
      </c>
      <c r="D4639" s="1">
        <v>1</v>
      </c>
      <c r="E4639" s="1">
        <v>4</v>
      </c>
      <c r="F4639" s="1" t="s">
        <v>10</v>
      </c>
      <c r="G4639" s="1" t="s">
        <v>15</v>
      </c>
      <c r="H4639" s="1" t="s">
        <v>1155</v>
      </c>
    </row>
    <row r="4640" spans="1:8" ht="12.5" x14ac:dyDescent="0.25">
      <c r="A4640" s="1" t="s">
        <v>7238</v>
      </c>
      <c r="B4640" s="1" t="s">
        <v>18</v>
      </c>
      <c r="C4640" s="1">
        <v>4</v>
      </c>
      <c r="D4640" s="1">
        <v>1</v>
      </c>
      <c r="E4640" s="1">
        <v>4</v>
      </c>
      <c r="F4640" s="1" t="s">
        <v>19</v>
      </c>
      <c r="H4640" s="4">
        <v>45170</v>
      </c>
    </row>
    <row r="4641" spans="1:8" ht="12.5" x14ac:dyDescent="0.25">
      <c r="A4641" s="1" t="s">
        <v>7239</v>
      </c>
      <c r="B4641" s="1" t="s">
        <v>22</v>
      </c>
      <c r="C4641" s="1">
        <v>5</v>
      </c>
      <c r="D4641" s="1">
        <v>5</v>
      </c>
      <c r="E4641" s="1">
        <v>25</v>
      </c>
      <c r="F4641" s="1" t="s">
        <v>26</v>
      </c>
      <c r="G4641" s="1" t="s">
        <v>11</v>
      </c>
      <c r="H4641" s="1" t="s">
        <v>407</v>
      </c>
    </row>
    <row r="4642" spans="1:8" ht="12.5" x14ac:dyDescent="0.25">
      <c r="A4642" s="1" t="s">
        <v>7241</v>
      </c>
      <c r="B4642" s="1" t="s">
        <v>87</v>
      </c>
      <c r="C4642" s="1">
        <v>3</v>
      </c>
      <c r="D4642" s="1">
        <v>1.5</v>
      </c>
      <c r="E4642" s="1">
        <v>4.5</v>
      </c>
      <c r="F4642" s="1" t="s">
        <v>10</v>
      </c>
      <c r="G4642" s="1" t="s">
        <v>11</v>
      </c>
      <c r="H4642" s="1" t="s">
        <v>955</v>
      </c>
    </row>
    <row r="4643" spans="1:8" ht="12.5" x14ac:dyDescent="0.25">
      <c r="A4643" s="1" t="s">
        <v>4645</v>
      </c>
      <c r="B4643" s="1" t="s">
        <v>9</v>
      </c>
      <c r="C4643" s="1">
        <v>2</v>
      </c>
      <c r="E4643" s="1">
        <v>4</v>
      </c>
      <c r="G4643" s="1" t="s">
        <v>11</v>
      </c>
      <c r="H4643" s="1" t="s">
        <v>259</v>
      </c>
    </row>
    <row r="4644" spans="1:8" ht="12.5" x14ac:dyDescent="0.25">
      <c r="A4644" s="1" t="s">
        <v>4240</v>
      </c>
      <c r="B4644" s="1" t="s">
        <v>9</v>
      </c>
      <c r="C4644" s="1">
        <v>3</v>
      </c>
      <c r="D4644" s="1">
        <v>2</v>
      </c>
      <c r="E4644" s="1">
        <v>6</v>
      </c>
      <c r="G4644" s="1" t="s">
        <v>11</v>
      </c>
      <c r="H4644" s="1" t="s">
        <v>276</v>
      </c>
    </row>
    <row r="4645" spans="1:8" ht="12.5" x14ac:dyDescent="0.25">
      <c r="A4645" s="1" t="s">
        <v>6051</v>
      </c>
      <c r="B4645" s="1" t="s">
        <v>32</v>
      </c>
      <c r="C4645" s="1">
        <v>5</v>
      </c>
      <c r="D4645" s="1">
        <v>4</v>
      </c>
      <c r="E4645" s="1">
        <v>20</v>
      </c>
      <c r="G4645" s="1" t="s">
        <v>15</v>
      </c>
      <c r="H4645" s="1" t="s">
        <v>952</v>
      </c>
    </row>
    <row r="4646" spans="1:8" ht="12.5" x14ac:dyDescent="0.25">
      <c r="A4646" s="1" t="s">
        <v>5356</v>
      </c>
      <c r="B4646" s="1" t="s">
        <v>28</v>
      </c>
      <c r="C4646" s="1">
        <v>2</v>
      </c>
      <c r="D4646" s="1">
        <v>4</v>
      </c>
      <c r="E4646" s="1">
        <v>8</v>
      </c>
      <c r="F4646" s="1" t="s">
        <v>26</v>
      </c>
      <c r="G4646" s="1" t="s">
        <v>11</v>
      </c>
      <c r="H4646" s="4">
        <v>45119</v>
      </c>
    </row>
    <row r="4647" spans="1:8" ht="12.5" x14ac:dyDescent="0.25">
      <c r="A4647" s="1" t="s">
        <v>2691</v>
      </c>
      <c r="B4647" s="1" t="s">
        <v>28</v>
      </c>
      <c r="C4647" s="1">
        <v>4</v>
      </c>
      <c r="D4647" s="1">
        <v>4</v>
      </c>
      <c r="E4647" s="1">
        <v>16</v>
      </c>
      <c r="F4647" s="1" t="s">
        <v>14</v>
      </c>
      <c r="G4647" s="1" t="s">
        <v>15</v>
      </c>
      <c r="H4647" s="1" t="s">
        <v>627</v>
      </c>
    </row>
    <row r="4648" spans="1:8" ht="12.5" x14ac:dyDescent="0.25">
      <c r="A4648" s="1" t="s">
        <v>3939</v>
      </c>
      <c r="B4648" s="1" t="s">
        <v>87</v>
      </c>
      <c r="C4648" s="1">
        <v>4</v>
      </c>
      <c r="D4648" s="1">
        <v>1.5</v>
      </c>
      <c r="E4648" s="1">
        <v>6</v>
      </c>
      <c r="F4648" s="1" t="s">
        <v>10</v>
      </c>
      <c r="G4648" s="1" t="s">
        <v>15</v>
      </c>
      <c r="H4648" s="4">
        <v>45171</v>
      </c>
    </row>
    <row r="4649" spans="1:8" ht="12.5" x14ac:dyDescent="0.25">
      <c r="A4649" s="1" t="s">
        <v>1423</v>
      </c>
      <c r="B4649" s="1" t="s">
        <v>22</v>
      </c>
      <c r="C4649" s="1">
        <v>2</v>
      </c>
      <c r="D4649" s="1">
        <v>5</v>
      </c>
      <c r="E4649" s="1">
        <v>10</v>
      </c>
      <c r="F4649" s="1" t="s">
        <v>14</v>
      </c>
      <c r="G4649" s="1" t="s">
        <v>15</v>
      </c>
      <c r="H4649" s="1" t="s">
        <v>196</v>
      </c>
    </row>
    <row r="4650" spans="1:8" ht="12.5" x14ac:dyDescent="0.25">
      <c r="A4650" s="1" t="s">
        <v>7248</v>
      </c>
      <c r="B4650" s="1" t="s">
        <v>28</v>
      </c>
      <c r="C4650" s="1">
        <v>2</v>
      </c>
      <c r="D4650" s="1">
        <v>4</v>
      </c>
      <c r="E4650" s="1">
        <v>8</v>
      </c>
      <c r="F4650" s="1" t="s">
        <v>10</v>
      </c>
      <c r="G4650" s="1" t="s">
        <v>15</v>
      </c>
      <c r="H4650" s="1" t="s">
        <v>259</v>
      </c>
    </row>
    <row r="4651" spans="1:8" ht="12.5" x14ac:dyDescent="0.25">
      <c r="A4651" s="1" t="s">
        <v>7002</v>
      </c>
      <c r="B4651" s="1" t="s">
        <v>23</v>
      </c>
      <c r="C4651" s="1">
        <v>1</v>
      </c>
      <c r="D4651" s="1">
        <v>3</v>
      </c>
      <c r="E4651" s="1">
        <v>3</v>
      </c>
      <c r="F4651" s="1" t="s">
        <v>23</v>
      </c>
      <c r="G4651" s="1" t="s">
        <v>15</v>
      </c>
      <c r="H4651" s="4">
        <v>44967</v>
      </c>
    </row>
    <row r="4652" spans="1:8" ht="12.5" x14ac:dyDescent="0.25">
      <c r="A4652" s="1" t="s">
        <v>7249</v>
      </c>
      <c r="B4652" s="1" t="s">
        <v>18</v>
      </c>
      <c r="C4652" s="1">
        <v>3</v>
      </c>
      <c r="D4652" s="1">
        <v>1</v>
      </c>
      <c r="E4652" s="1">
        <v>3</v>
      </c>
      <c r="F4652" s="1" t="s">
        <v>10</v>
      </c>
      <c r="G4652" s="1" t="s">
        <v>11</v>
      </c>
      <c r="H4652" s="1" t="s">
        <v>404</v>
      </c>
    </row>
    <row r="4653" spans="1:8" ht="12.5" x14ac:dyDescent="0.25">
      <c r="A4653" s="1" t="s">
        <v>7251</v>
      </c>
      <c r="B4653" s="1" t="s">
        <v>19</v>
      </c>
      <c r="C4653" s="1">
        <v>3</v>
      </c>
      <c r="D4653" s="1">
        <v>3</v>
      </c>
      <c r="E4653" s="1" t="s">
        <v>23</v>
      </c>
      <c r="F4653" s="1" t="s">
        <v>14</v>
      </c>
      <c r="G4653" s="1" t="s">
        <v>15</v>
      </c>
      <c r="H4653" s="1" t="s">
        <v>297</v>
      </c>
    </row>
    <row r="4654" spans="1:8" ht="12.5" x14ac:dyDescent="0.25">
      <c r="A4654" s="1" t="s">
        <v>7253</v>
      </c>
      <c r="B4654" s="1" t="s">
        <v>22</v>
      </c>
      <c r="C4654" s="1">
        <v>2</v>
      </c>
      <c r="D4654" s="1">
        <v>5</v>
      </c>
      <c r="E4654" s="1">
        <v>10</v>
      </c>
      <c r="F4654" s="1" t="s">
        <v>26</v>
      </c>
      <c r="H4654" s="1" t="s">
        <v>1275</v>
      </c>
    </row>
    <row r="4655" spans="1:8" ht="12.5" x14ac:dyDescent="0.25">
      <c r="A4655" s="1" t="s">
        <v>7254</v>
      </c>
      <c r="B4655" s="1" t="s">
        <v>49</v>
      </c>
      <c r="C4655" s="1">
        <v>3</v>
      </c>
      <c r="D4655" s="1">
        <v>3</v>
      </c>
      <c r="E4655" s="1">
        <v>9</v>
      </c>
      <c r="F4655" s="1" t="s">
        <v>26</v>
      </c>
      <c r="G4655" s="1" t="s">
        <v>19</v>
      </c>
      <c r="H4655" s="1" t="s">
        <v>600</v>
      </c>
    </row>
    <row r="4656" spans="1:8" ht="12.5" x14ac:dyDescent="0.25">
      <c r="A4656" s="1" t="s">
        <v>7256</v>
      </c>
      <c r="B4656" s="1" t="s">
        <v>28</v>
      </c>
      <c r="C4656" s="1">
        <v>5</v>
      </c>
      <c r="D4656" s="1">
        <v>4</v>
      </c>
      <c r="E4656" s="1">
        <v>20</v>
      </c>
      <c r="F4656" s="1" t="s">
        <v>14</v>
      </c>
      <c r="H4656" s="4">
        <v>44993</v>
      </c>
    </row>
    <row r="4657" spans="1:8" ht="12.5" x14ac:dyDescent="0.25">
      <c r="A4657" s="1" t="s">
        <v>5089</v>
      </c>
      <c r="B4657" s="1" t="s">
        <v>9</v>
      </c>
      <c r="C4657" s="1">
        <v>2</v>
      </c>
      <c r="D4657" s="1">
        <v>2</v>
      </c>
      <c r="E4657" s="1">
        <v>4</v>
      </c>
      <c r="G4657" s="1" t="s">
        <v>23</v>
      </c>
      <c r="H4657" s="4">
        <v>45177</v>
      </c>
    </row>
    <row r="4658" spans="1:8" ht="12.5" x14ac:dyDescent="0.25">
      <c r="A4658" s="1" t="s">
        <v>7258</v>
      </c>
      <c r="B4658" s="1" t="s">
        <v>23</v>
      </c>
      <c r="C4658" s="1">
        <v>3</v>
      </c>
      <c r="D4658" s="1">
        <v>3</v>
      </c>
      <c r="F4658" s="1" t="s">
        <v>23</v>
      </c>
      <c r="H4658" s="1" t="s">
        <v>838</v>
      </c>
    </row>
    <row r="4659" spans="1:8" ht="12.5" x14ac:dyDescent="0.25">
      <c r="A4659" s="1" t="s">
        <v>4412</v>
      </c>
      <c r="B4659" s="1" t="s">
        <v>32</v>
      </c>
      <c r="C4659" s="1" t="s">
        <v>19</v>
      </c>
      <c r="D4659" s="1">
        <v>4</v>
      </c>
      <c r="E4659" s="1">
        <v>12</v>
      </c>
      <c r="G4659" s="1" t="s">
        <v>15</v>
      </c>
      <c r="H4659" s="1" t="s">
        <v>162</v>
      </c>
    </row>
    <row r="4660" spans="1:8" ht="12.5" x14ac:dyDescent="0.25">
      <c r="A4660" s="1" t="s">
        <v>7260</v>
      </c>
      <c r="B4660" s="1" t="s">
        <v>49</v>
      </c>
      <c r="C4660" s="1">
        <v>3</v>
      </c>
      <c r="D4660" s="1">
        <v>3</v>
      </c>
      <c r="E4660" s="1">
        <v>9</v>
      </c>
      <c r="G4660" s="1" t="s">
        <v>15</v>
      </c>
      <c r="H4660" s="1" t="s">
        <v>1206</v>
      </c>
    </row>
    <row r="4661" spans="1:8" ht="12.5" x14ac:dyDescent="0.25">
      <c r="A4661" s="1" t="s">
        <v>7261</v>
      </c>
      <c r="B4661" s="1" t="s">
        <v>87</v>
      </c>
      <c r="C4661" s="1">
        <v>2</v>
      </c>
      <c r="D4661" s="1">
        <v>1.5</v>
      </c>
      <c r="F4661" s="1" t="s">
        <v>14</v>
      </c>
      <c r="G4661" s="1" t="s">
        <v>11</v>
      </c>
      <c r="H4661" s="1" t="s">
        <v>832</v>
      </c>
    </row>
    <row r="4662" spans="1:8" ht="12.5" x14ac:dyDescent="0.25">
      <c r="A4662" s="1" t="s">
        <v>7262</v>
      </c>
      <c r="B4662" s="1" t="s">
        <v>49</v>
      </c>
      <c r="C4662" s="1">
        <v>4</v>
      </c>
      <c r="D4662" s="1">
        <v>3</v>
      </c>
      <c r="E4662" s="1">
        <v>12</v>
      </c>
      <c r="F4662" s="1" t="s">
        <v>14</v>
      </c>
      <c r="G4662" s="1" t="s">
        <v>15</v>
      </c>
      <c r="H4662" s="4">
        <v>45118</v>
      </c>
    </row>
    <row r="4663" spans="1:8" ht="12.5" x14ac:dyDescent="0.25">
      <c r="A4663" s="1" t="s">
        <v>7263</v>
      </c>
      <c r="B4663" s="1" t="s">
        <v>32</v>
      </c>
      <c r="C4663" s="1">
        <v>2</v>
      </c>
      <c r="D4663" s="1">
        <v>4</v>
      </c>
      <c r="E4663" s="1">
        <v>8</v>
      </c>
      <c r="F4663" s="1" t="s">
        <v>14</v>
      </c>
      <c r="G4663" s="1" t="s">
        <v>11</v>
      </c>
      <c r="H4663" s="1" t="s">
        <v>636</v>
      </c>
    </row>
    <row r="4664" spans="1:8" ht="12.5" x14ac:dyDescent="0.25">
      <c r="A4664" s="1" t="s">
        <v>7265</v>
      </c>
      <c r="B4664" s="1" t="s">
        <v>28</v>
      </c>
      <c r="C4664" s="1">
        <v>1</v>
      </c>
      <c r="D4664" s="1">
        <v>4</v>
      </c>
      <c r="E4664" s="1">
        <v>4</v>
      </c>
      <c r="F4664" s="1" t="s">
        <v>14</v>
      </c>
      <c r="H4664" s="4">
        <v>45180</v>
      </c>
    </row>
    <row r="4665" spans="1:8" ht="12.5" x14ac:dyDescent="0.25">
      <c r="A4665" s="1" t="s">
        <v>4311</v>
      </c>
      <c r="B4665" s="1" t="s">
        <v>18</v>
      </c>
      <c r="C4665" s="1">
        <v>5</v>
      </c>
      <c r="D4665" s="1">
        <v>1</v>
      </c>
      <c r="E4665" s="1">
        <v>5</v>
      </c>
      <c r="F4665" s="1" t="s">
        <v>10</v>
      </c>
      <c r="H4665" s="4">
        <v>44935</v>
      </c>
    </row>
    <row r="4666" spans="1:8" ht="12.5" x14ac:dyDescent="0.25">
      <c r="A4666" s="1" t="s">
        <v>7266</v>
      </c>
      <c r="B4666" s="1" t="s">
        <v>28</v>
      </c>
      <c r="C4666" s="1">
        <v>3</v>
      </c>
      <c r="D4666" s="1">
        <v>4</v>
      </c>
      <c r="E4666" s="1">
        <v>12</v>
      </c>
      <c r="F4666" s="1" t="s">
        <v>26</v>
      </c>
      <c r="H4666" s="1" t="s">
        <v>1326</v>
      </c>
    </row>
    <row r="4667" spans="1:8" ht="12.5" x14ac:dyDescent="0.25">
      <c r="A4667" s="1" t="s">
        <v>7268</v>
      </c>
      <c r="C4667" s="1">
        <v>1</v>
      </c>
      <c r="D4667" s="1">
        <v>4</v>
      </c>
      <c r="E4667" s="1">
        <v>4</v>
      </c>
      <c r="F4667" s="1" t="s">
        <v>14</v>
      </c>
      <c r="G4667" s="1" t="s">
        <v>11</v>
      </c>
      <c r="H4667" s="4">
        <v>44937</v>
      </c>
    </row>
    <row r="4668" spans="1:8" ht="12.5" x14ac:dyDescent="0.25">
      <c r="A4668" s="1" t="s">
        <v>7270</v>
      </c>
      <c r="B4668" s="1" t="s">
        <v>13</v>
      </c>
      <c r="C4668" s="1">
        <v>4</v>
      </c>
      <c r="D4668" s="1">
        <v>3</v>
      </c>
      <c r="E4668" s="1">
        <v>12</v>
      </c>
      <c r="F4668" s="1" t="s">
        <v>14</v>
      </c>
      <c r="H4668" s="4">
        <v>45078</v>
      </c>
    </row>
    <row r="4669" spans="1:8" ht="12.5" x14ac:dyDescent="0.25">
      <c r="A4669" s="1" t="s">
        <v>7271</v>
      </c>
      <c r="B4669" s="1" t="s">
        <v>49</v>
      </c>
      <c r="C4669" s="1">
        <v>1</v>
      </c>
      <c r="D4669" s="1">
        <v>3</v>
      </c>
      <c r="E4669" s="1">
        <v>3</v>
      </c>
      <c r="F4669" s="1" t="s">
        <v>14</v>
      </c>
      <c r="H4669" s="1" t="s">
        <v>1155</v>
      </c>
    </row>
    <row r="4670" spans="1:8" ht="12.5" x14ac:dyDescent="0.25">
      <c r="A4670" s="1" t="s">
        <v>7272</v>
      </c>
      <c r="B4670" s="1" t="s">
        <v>22</v>
      </c>
      <c r="C4670" s="1">
        <v>4</v>
      </c>
      <c r="D4670" s="1">
        <v>5</v>
      </c>
      <c r="E4670" s="1">
        <v>20</v>
      </c>
      <c r="G4670" s="1" t="s">
        <v>15</v>
      </c>
      <c r="H4670" s="1" t="s">
        <v>1791</v>
      </c>
    </row>
    <row r="4671" spans="1:8" ht="12.5" x14ac:dyDescent="0.25">
      <c r="A4671" s="1" t="s">
        <v>7274</v>
      </c>
      <c r="B4671" s="1" t="s">
        <v>28</v>
      </c>
      <c r="C4671" s="1">
        <v>5</v>
      </c>
      <c r="D4671" s="1">
        <v>4</v>
      </c>
      <c r="E4671" s="1">
        <v>20</v>
      </c>
      <c r="G4671" s="1" t="s">
        <v>15</v>
      </c>
      <c r="H4671" s="4">
        <v>45206</v>
      </c>
    </row>
    <row r="4672" spans="1:8" ht="12.5" x14ac:dyDescent="0.25">
      <c r="A4672" s="1" t="s">
        <v>4490</v>
      </c>
      <c r="B4672" s="1" t="s">
        <v>49</v>
      </c>
      <c r="C4672" s="1">
        <v>5</v>
      </c>
      <c r="D4672" s="1">
        <v>3</v>
      </c>
      <c r="E4672" s="1">
        <v>15</v>
      </c>
      <c r="F4672" s="1" t="s">
        <v>19</v>
      </c>
      <c r="G4672" s="1" t="s">
        <v>11</v>
      </c>
      <c r="H4672" s="1" t="s">
        <v>721</v>
      </c>
    </row>
    <row r="4673" spans="1:8" ht="12.5" x14ac:dyDescent="0.25">
      <c r="A4673" s="1" t="s">
        <v>6024</v>
      </c>
      <c r="B4673" s="1" t="s">
        <v>32</v>
      </c>
      <c r="C4673" s="1">
        <v>4</v>
      </c>
      <c r="D4673" s="1">
        <v>4</v>
      </c>
      <c r="E4673" s="1">
        <v>16</v>
      </c>
      <c r="G4673" s="1" t="s">
        <v>11</v>
      </c>
      <c r="H4673" s="1" t="s">
        <v>53</v>
      </c>
    </row>
    <row r="4674" spans="1:8" ht="12.5" x14ac:dyDescent="0.25">
      <c r="A4674" s="1" t="s">
        <v>7275</v>
      </c>
      <c r="B4674" s="1" t="s">
        <v>9</v>
      </c>
      <c r="C4674" s="1">
        <v>3</v>
      </c>
      <c r="D4674" s="1" t="s">
        <v>19</v>
      </c>
      <c r="E4674" s="1">
        <v>6</v>
      </c>
      <c r="F4674" s="1" t="s">
        <v>14</v>
      </c>
      <c r="G4674" s="1" t="s">
        <v>11</v>
      </c>
      <c r="H4674" s="1" t="s">
        <v>317</v>
      </c>
    </row>
    <row r="4675" spans="1:8" ht="12.5" x14ac:dyDescent="0.25">
      <c r="A4675" s="1" t="s">
        <v>7276</v>
      </c>
      <c r="B4675" s="1" t="s">
        <v>13</v>
      </c>
      <c r="C4675" s="1">
        <v>5</v>
      </c>
      <c r="D4675" s="1">
        <v>3</v>
      </c>
      <c r="E4675" s="1">
        <v>15</v>
      </c>
      <c r="G4675" s="1" t="s">
        <v>15</v>
      </c>
      <c r="H4675" s="1" t="s">
        <v>1271</v>
      </c>
    </row>
    <row r="4676" spans="1:8" ht="12.5" x14ac:dyDescent="0.25">
      <c r="A4676" s="1" t="s">
        <v>7277</v>
      </c>
      <c r="B4676" s="1" t="s">
        <v>28</v>
      </c>
      <c r="C4676" s="1">
        <v>3</v>
      </c>
      <c r="D4676" s="1">
        <v>4</v>
      </c>
      <c r="E4676" s="1" t="s">
        <v>23</v>
      </c>
      <c r="F4676" s="1" t="s">
        <v>10</v>
      </c>
      <c r="H4676" s="1" t="s">
        <v>1161</v>
      </c>
    </row>
    <row r="4677" spans="1:8" ht="12.5" x14ac:dyDescent="0.25">
      <c r="A4677" s="1" t="s">
        <v>7279</v>
      </c>
      <c r="B4677" s="1" t="s">
        <v>28</v>
      </c>
      <c r="C4677" s="1">
        <v>4</v>
      </c>
      <c r="D4677" s="1">
        <v>4</v>
      </c>
      <c r="E4677" s="1">
        <v>16</v>
      </c>
      <c r="F4677" s="1" t="s">
        <v>14</v>
      </c>
      <c r="H4677" s="4">
        <v>45119</v>
      </c>
    </row>
    <row r="4678" spans="1:8" ht="12.5" x14ac:dyDescent="0.25">
      <c r="A4678" s="1" t="s">
        <v>7281</v>
      </c>
      <c r="B4678" s="1" t="s">
        <v>87</v>
      </c>
      <c r="C4678" s="1">
        <v>3</v>
      </c>
      <c r="D4678" s="1">
        <v>1.5</v>
      </c>
      <c r="E4678" s="1">
        <v>4.5</v>
      </c>
      <c r="F4678" s="1" t="s">
        <v>14</v>
      </c>
      <c r="G4678" s="1" t="s">
        <v>11</v>
      </c>
      <c r="H4678" s="1" t="s">
        <v>263</v>
      </c>
    </row>
    <row r="4679" spans="1:8" ht="12.5" x14ac:dyDescent="0.25">
      <c r="A4679" s="1" t="s">
        <v>7283</v>
      </c>
      <c r="B4679" s="1" t="s">
        <v>18</v>
      </c>
      <c r="C4679" s="1">
        <v>3</v>
      </c>
      <c r="D4679" s="1">
        <v>1</v>
      </c>
      <c r="E4679" s="1">
        <v>3</v>
      </c>
      <c r="G4679" s="1" t="s">
        <v>15</v>
      </c>
      <c r="H4679" s="1" t="s">
        <v>1596</v>
      </c>
    </row>
    <row r="4680" spans="1:8" ht="12.5" x14ac:dyDescent="0.25">
      <c r="A4680" s="1" t="s">
        <v>7284</v>
      </c>
      <c r="B4680" s="1" t="s">
        <v>87</v>
      </c>
      <c r="C4680" s="1">
        <v>5</v>
      </c>
      <c r="D4680" s="1">
        <v>1.5</v>
      </c>
      <c r="E4680" s="1">
        <v>7.5</v>
      </c>
      <c r="F4680" s="1" t="s">
        <v>26</v>
      </c>
      <c r="G4680" s="1" t="s">
        <v>15</v>
      </c>
      <c r="H4680" s="4">
        <v>44991</v>
      </c>
    </row>
    <row r="4681" spans="1:8" ht="12.5" x14ac:dyDescent="0.25">
      <c r="A4681" s="1" t="s">
        <v>4089</v>
      </c>
      <c r="B4681" s="1" t="s">
        <v>49</v>
      </c>
      <c r="D4681" s="1">
        <v>3</v>
      </c>
      <c r="E4681" s="1">
        <v>3</v>
      </c>
      <c r="F4681" s="1" t="s">
        <v>26</v>
      </c>
      <c r="G4681" s="1" t="s">
        <v>15</v>
      </c>
      <c r="H4681" s="1" t="s">
        <v>843</v>
      </c>
    </row>
    <row r="4682" spans="1:8" ht="12.5" x14ac:dyDescent="0.25">
      <c r="A4682" s="1" t="s">
        <v>7287</v>
      </c>
      <c r="B4682" s="1" t="s">
        <v>28</v>
      </c>
      <c r="C4682" s="1">
        <v>5</v>
      </c>
      <c r="D4682" s="1">
        <v>4</v>
      </c>
      <c r="E4682" s="1">
        <v>20</v>
      </c>
      <c r="G4682" s="1" t="s">
        <v>11</v>
      </c>
      <c r="H4682" s="4">
        <v>44932</v>
      </c>
    </row>
    <row r="4683" spans="1:8" ht="12.5" x14ac:dyDescent="0.25">
      <c r="A4683" s="1" t="s">
        <v>7289</v>
      </c>
      <c r="B4683" s="1" t="s">
        <v>87</v>
      </c>
      <c r="C4683" s="1">
        <v>4</v>
      </c>
      <c r="D4683" s="1">
        <v>1.5</v>
      </c>
      <c r="E4683" s="1">
        <v>6</v>
      </c>
      <c r="F4683" s="1" t="s">
        <v>19</v>
      </c>
      <c r="G4683" s="1" t="s">
        <v>19</v>
      </c>
      <c r="H4683" s="1" t="s">
        <v>269</v>
      </c>
    </row>
    <row r="4684" spans="1:8" ht="12.5" x14ac:dyDescent="0.25">
      <c r="A4684" s="1" t="s">
        <v>4526</v>
      </c>
      <c r="B4684" s="1" t="s">
        <v>32</v>
      </c>
      <c r="C4684" s="1">
        <v>1</v>
      </c>
      <c r="D4684" s="1">
        <v>4</v>
      </c>
      <c r="E4684" s="1">
        <v>4</v>
      </c>
      <c r="F4684" s="1" t="s">
        <v>19</v>
      </c>
      <c r="G4684" s="1" t="s">
        <v>11</v>
      </c>
      <c r="H4684" s="4">
        <v>45148</v>
      </c>
    </row>
    <row r="4685" spans="1:8" ht="12.5" x14ac:dyDescent="0.25">
      <c r="A4685" s="1" t="s">
        <v>3708</v>
      </c>
      <c r="B4685" s="1" t="s">
        <v>13</v>
      </c>
      <c r="C4685" s="1">
        <v>5</v>
      </c>
      <c r="D4685" s="1">
        <v>3</v>
      </c>
      <c r="E4685" s="1">
        <v>15</v>
      </c>
      <c r="F4685" s="1" t="s">
        <v>10</v>
      </c>
      <c r="G4685" s="1" t="s">
        <v>15</v>
      </c>
      <c r="H4685" s="1" t="s">
        <v>558</v>
      </c>
    </row>
    <row r="4686" spans="1:8" ht="12.5" x14ac:dyDescent="0.25">
      <c r="A4686" s="1" t="s">
        <v>4819</v>
      </c>
      <c r="B4686" s="1" t="s">
        <v>49</v>
      </c>
      <c r="C4686" s="1">
        <v>1</v>
      </c>
      <c r="D4686" s="1">
        <v>3</v>
      </c>
      <c r="E4686" s="1">
        <v>3</v>
      </c>
      <c r="F4686" s="1" t="s">
        <v>14</v>
      </c>
      <c r="H4686" s="1" t="s">
        <v>170</v>
      </c>
    </row>
    <row r="4687" spans="1:8" ht="12.5" x14ac:dyDescent="0.25">
      <c r="A4687" s="1" t="s">
        <v>6032</v>
      </c>
      <c r="B4687" s="1" t="s">
        <v>18</v>
      </c>
      <c r="C4687" s="1">
        <v>1</v>
      </c>
      <c r="D4687" s="1">
        <v>1</v>
      </c>
      <c r="E4687" s="1">
        <v>1</v>
      </c>
      <c r="F4687" s="1" t="s">
        <v>19</v>
      </c>
      <c r="G4687" s="1" t="s">
        <v>19</v>
      </c>
      <c r="H4687" s="1" t="s">
        <v>721</v>
      </c>
    </row>
    <row r="4688" spans="1:8" ht="12.5" x14ac:dyDescent="0.25">
      <c r="A4688" s="1" t="s">
        <v>7292</v>
      </c>
      <c r="B4688" s="1" t="s">
        <v>49</v>
      </c>
      <c r="C4688" s="1">
        <v>4</v>
      </c>
      <c r="D4688" s="1">
        <v>3</v>
      </c>
      <c r="E4688" s="1">
        <v>12</v>
      </c>
      <c r="F4688" s="1" t="s">
        <v>10</v>
      </c>
      <c r="G4688" s="1" t="s">
        <v>15</v>
      </c>
      <c r="H4688" s="1" t="s">
        <v>126</v>
      </c>
    </row>
    <row r="4689" spans="1:8" ht="12.5" x14ac:dyDescent="0.25">
      <c r="A4689" s="1" t="s">
        <v>6559</v>
      </c>
      <c r="B4689" s="1" t="s">
        <v>18</v>
      </c>
      <c r="C4689" s="1">
        <v>1</v>
      </c>
      <c r="D4689" s="1">
        <v>1</v>
      </c>
      <c r="E4689" s="1" t="s">
        <v>23</v>
      </c>
      <c r="F4689" s="1" t="s">
        <v>26</v>
      </c>
      <c r="G4689" s="1" t="s">
        <v>15</v>
      </c>
      <c r="H4689" s="1" t="s">
        <v>129</v>
      </c>
    </row>
    <row r="4690" spans="1:8" ht="12.5" x14ac:dyDescent="0.25">
      <c r="A4690" s="1" t="s">
        <v>5523</v>
      </c>
      <c r="B4690" s="1" t="s">
        <v>28</v>
      </c>
      <c r="C4690" s="1">
        <v>1</v>
      </c>
      <c r="D4690" s="1">
        <v>4</v>
      </c>
      <c r="E4690" s="1">
        <v>4</v>
      </c>
      <c r="F4690" s="1" t="s">
        <v>26</v>
      </c>
      <c r="G4690" s="1" t="s">
        <v>11</v>
      </c>
      <c r="H4690" s="4">
        <v>45233</v>
      </c>
    </row>
    <row r="4691" spans="1:8" ht="12.5" x14ac:dyDescent="0.25">
      <c r="A4691" s="1" t="s">
        <v>6833</v>
      </c>
      <c r="B4691" s="1" t="s">
        <v>28</v>
      </c>
      <c r="D4691" s="1">
        <v>4</v>
      </c>
      <c r="E4691" s="1">
        <v>12</v>
      </c>
      <c r="F4691" s="1" t="s">
        <v>10</v>
      </c>
      <c r="G4691" s="1" t="s">
        <v>11</v>
      </c>
      <c r="H4691" s="1" t="s">
        <v>230</v>
      </c>
    </row>
    <row r="4692" spans="1:8" ht="12.5" x14ac:dyDescent="0.25">
      <c r="A4692" s="1" t="s">
        <v>7295</v>
      </c>
      <c r="B4692" s="1" t="s">
        <v>49</v>
      </c>
      <c r="C4692" s="1">
        <v>4</v>
      </c>
      <c r="D4692" s="1">
        <v>3</v>
      </c>
      <c r="E4692" s="1">
        <v>12</v>
      </c>
      <c r="F4692" s="1" t="s">
        <v>10</v>
      </c>
      <c r="G4692" s="1" t="s">
        <v>15</v>
      </c>
      <c r="H4692" s="4">
        <v>45083</v>
      </c>
    </row>
    <row r="4693" spans="1:8" ht="12.5" x14ac:dyDescent="0.25">
      <c r="A4693" s="1" t="s">
        <v>7297</v>
      </c>
      <c r="B4693" s="1" t="s">
        <v>49</v>
      </c>
      <c r="C4693" s="1">
        <v>3</v>
      </c>
      <c r="D4693" s="1">
        <v>3</v>
      </c>
      <c r="E4693" s="1">
        <v>9</v>
      </c>
      <c r="G4693" s="1" t="s">
        <v>23</v>
      </c>
      <c r="H4693" s="1" t="s">
        <v>249</v>
      </c>
    </row>
    <row r="4694" spans="1:8" ht="12.5" x14ac:dyDescent="0.25">
      <c r="A4694" s="1" t="s">
        <v>7298</v>
      </c>
      <c r="B4694" s="1" t="s">
        <v>9</v>
      </c>
      <c r="C4694" s="1">
        <v>2</v>
      </c>
      <c r="D4694" s="1">
        <v>2</v>
      </c>
      <c r="E4694" s="1">
        <v>4</v>
      </c>
      <c r="F4694" s="1" t="s">
        <v>14</v>
      </c>
      <c r="H4694" s="4">
        <v>45200</v>
      </c>
    </row>
    <row r="4695" spans="1:8" ht="12.5" x14ac:dyDescent="0.25">
      <c r="A4695" s="1" t="s">
        <v>7300</v>
      </c>
      <c r="B4695" s="1" t="s">
        <v>49</v>
      </c>
      <c r="C4695" s="1">
        <v>5</v>
      </c>
      <c r="D4695" s="1">
        <v>3</v>
      </c>
      <c r="E4695" s="1">
        <v>15</v>
      </c>
      <c r="F4695" s="1" t="s">
        <v>26</v>
      </c>
      <c r="H4695" s="4">
        <v>45083</v>
      </c>
    </row>
    <row r="4696" spans="1:8" ht="12.5" x14ac:dyDescent="0.25">
      <c r="A4696" s="1" t="s">
        <v>7301</v>
      </c>
      <c r="B4696" s="1" t="s">
        <v>9</v>
      </c>
      <c r="C4696" s="1">
        <v>2</v>
      </c>
      <c r="D4696" s="1">
        <v>2</v>
      </c>
      <c r="E4696" s="1">
        <v>4</v>
      </c>
      <c r="G4696" s="1" t="s">
        <v>15</v>
      </c>
      <c r="H4696" s="1" t="s">
        <v>1279</v>
      </c>
    </row>
    <row r="4697" spans="1:8" ht="12.5" x14ac:dyDescent="0.25">
      <c r="A4697" s="1" t="s">
        <v>6920</v>
      </c>
      <c r="B4697" s="1" t="s">
        <v>18</v>
      </c>
      <c r="C4697" s="1">
        <v>4</v>
      </c>
      <c r="D4697" s="1">
        <v>1</v>
      </c>
      <c r="E4697" s="1">
        <v>4</v>
      </c>
      <c r="F4697" s="1" t="s">
        <v>26</v>
      </c>
      <c r="G4697" s="1" t="s">
        <v>15</v>
      </c>
      <c r="H4697" s="1" t="s">
        <v>555</v>
      </c>
    </row>
    <row r="4698" spans="1:8" ht="12.5" x14ac:dyDescent="0.25">
      <c r="A4698" s="1" t="s">
        <v>3451</v>
      </c>
      <c r="B4698" s="1" t="s">
        <v>49</v>
      </c>
      <c r="C4698" s="1">
        <v>2</v>
      </c>
      <c r="D4698" s="1">
        <v>3</v>
      </c>
      <c r="E4698" s="1">
        <v>6</v>
      </c>
      <c r="F4698" s="1" t="s">
        <v>14</v>
      </c>
      <c r="H4698" s="4">
        <v>45203</v>
      </c>
    </row>
    <row r="4699" spans="1:8" ht="12.5" x14ac:dyDescent="0.25">
      <c r="A4699" s="1" t="s">
        <v>1583</v>
      </c>
      <c r="B4699" s="1" t="s">
        <v>32</v>
      </c>
      <c r="C4699" s="1">
        <v>3</v>
      </c>
      <c r="D4699" s="1">
        <v>4</v>
      </c>
      <c r="E4699" s="1">
        <v>12</v>
      </c>
      <c r="G4699" s="1" t="s">
        <v>15</v>
      </c>
      <c r="H4699" s="4">
        <v>44993</v>
      </c>
    </row>
    <row r="4700" spans="1:8" ht="12.5" x14ac:dyDescent="0.25">
      <c r="A4700" s="1" t="s">
        <v>7303</v>
      </c>
      <c r="B4700" s="1" t="s">
        <v>18</v>
      </c>
      <c r="C4700" s="1">
        <v>5</v>
      </c>
      <c r="D4700" s="1">
        <v>1</v>
      </c>
      <c r="E4700" s="1">
        <v>5</v>
      </c>
      <c r="F4700" s="1" t="s">
        <v>14</v>
      </c>
      <c r="G4700" s="1" t="s">
        <v>15</v>
      </c>
      <c r="H4700" s="4">
        <v>45271</v>
      </c>
    </row>
    <row r="4701" spans="1:8" ht="12.5" x14ac:dyDescent="0.25">
      <c r="A4701" s="1" t="s">
        <v>7305</v>
      </c>
      <c r="B4701" s="1" t="s">
        <v>18</v>
      </c>
      <c r="C4701" s="1">
        <v>1</v>
      </c>
      <c r="D4701" s="1">
        <v>1</v>
      </c>
      <c r="E4701" s="1">
        <v>1</v>
      </c>
      <c r="F4701" s="1" t="s">
        <v>10</v>
      </c>
      <c r="H4701" s="1" t="s">
        <v>632</v>
      </c>
    </row>
    <row r="4702" spans="1:8" ht="12.5" x14ac:dyDescent="0.25">
      <c r="A4702" s="1" t="s">
        <v>7306</v>
      </c>
      <c r="B4702" s="1" t="s">
        <v>22</v>
      </c>
      <c r="C4702" s="1">
        <v>1</v>
      </c>
      <c r="D4702" s="1">
        <v>5</v>
      </c>
      <c r="E4702" s="1">
        <v>5</v>
      </c>
      <c r="F4702" s="1" t="s">
        <v>23</v>
      </c>
      <c r="H4702" s="1" t="s">
        <v>503</v>
      </c>
    </row>
    <row r="4703" spans="1:8" ht="12.5" x14ac:dyDescent="0.25">
      <c r="A4703" s="1" t="s">
        <v>4879</v>
      </c>
      <c r="B4703" s="1" t="s">
        <v>19</v>
      </c>
      <c r="C4703" s="1">
        <v>3</v>
      </c>
      <c r="D4703" s="1">
        <v>4</v>
      </c>
      <c r="E4703" s="1">
        <v>12</v>
      </c>
      <c r="F4703" s="1" t="s">
        <v>26</v>
      </c>
      <c r="G4703" s="1" t="s">
        <v>15</v>
      </c>
      <c r="H4703" s="1" t="s">
        <v>854</v>
      </c>
    </row>
    <row r="4704" spans="1:8" ht="12.5" x14ac:dyDescent="0.25">
      <c r="A4704" s="1" t="s">
        <v>7307</v>
      </c>
      <c r="B4704" s="1" t="s">
        <v>32</v>
      </c>
      <c r="C4704" s="1">
        <v>3</v>
      </c>
      <c r="E4704" s="1">
        <v>12</v>
      </c>
      <c r="F4704" s="1" t="s">
        <v>10</v>
      </c>
      <c r="G4704" s="1" t="s">
        <v>19</v>
      </c>
      <c r="H4704" s="4">
        <v>45058</v>
      </c>
    </row>
    <row r="4705" spans="1:8" ht="12.5" x14ac:dyDescent="0.25">
      <c r="A4705" s="1" t="s">
        <v>7309</v>
      </c>
      <c r="B4705" s="1" t="s">
        <v>49</v>
      </c>
      <c r="C4705" s="1">
        <v>2</v>
      </c>
      <c r="D4705" s="1">
        <v>3</v>
      </c>
      <c r="E4705" s="1">
        <v>6</v>
      </c>
      <c r="F4705" s="1" t="s">
        <v>10</v>
      </c>
      <c r="G4705" s="1" t="s">
        <v>15</v>
      </c>
      <c r="H4705" s="1" t="s">
        <v>239</v>
      </c>
    </row>
    <row r="4706" spans="1:8" ht="12.5" x14ac:dyDescent="0.25">
      <c r="A4706" s="1" t="s">
        <v>6482</v>
      </c>
      <c r="B4706" s="1" t="s">
        <v>22</v>
      </c>
      <c r="C4706" s="1">
        <v>3</v>
      </c>
      <c r="D4706" s="1">
        <v>5</v>
      </c>
      <c r="E4706" s="1">
        <v>15</v>
      </c>
      <c r="G4706" s="1" t="s">
        <v>15</v>
      </c>
      <c r="H4706" s="1" t="s">
        <v>23</v>
      </c>
    </row>
    <row r="4707" spans="1:8" ht="12.5" x14ac:dyDescent="0.25">
      <c r="A4707" s="1" t="s">
        <v>6307</v>
      </c>
      <c r="B4707" s="1" t="s">
        <v>22</v>
      </c>
      <c r="C4707" s="1" t="s">
        <v>23</v>
      </c>
      <c r="D4707" s="1">
        <v>5</v>
      </c>
      <c r="E4707" s="1">
        <v>20</v>
      </c>
      <c r="H4707" s="4">
        <v>45079</v>
      </c>
    </row>
    <row r="4708" spans="1:8" ht="12.5" x14ac:dyDescent="0.25">
      <c r="A4708" s="1" t="s">
        <v>7310</v>
      </c>
      <c r="B4708" s="1" t="s">
        <v>28</v>
      </c>
      <c r="C4708" s="1">
        <v>3</v>
      </c>
      <c r="D4708" s="1">
        <v>4</v>
      </c>
      <c r="E4708" s="1">
        <v>12</v>
      </c>
      <c r="F4708" s="1" t="s">
        <v>14</v>
      </c>
      <c r="G4708" s="1" t="s">
        <v>19</v>
      </c>
      <c r="H4708" s="1" t="s">
        <v>1161</v>
      </c>
    </row>
    <row r="4709" spans="1:8" ht="12.5" x14ac:dyDescent="0.25">
      <c r="A4709" s="1" t="s">
        <v>7311</v>
      </c>
      <c r="B4709" s="1" t="s">
        <v>13</v>
      </c>
      <c r="C4709" s="1">
        <v>4</v>
      </c>
      <c r="D4709" s="1">
        <v>3</v>
      </c>
      <c r="E4709" s="1">
        <v>12</v>
      </c>
      <c r="F4709" s="1" t="s">
        <v>10</v>
      </c>
      <c r="G4709" s="1" t="s">
        <v>11</v>
      </c>
      <c r="H4709" s="1" t="s">
        <v>1701</v>
      </c>
    </row>
    <row r="4710" spans="1:8" ht="12.5" x14ac:dyDescent="0.25">
      <c r="A4710" s="1" t="s">
        <v>4658</v>
      </c>
      <c r="B4710" s="1" t="s">
        <v>9</v>
      </c>
      <c r="C4710" s="1">
        <v>4</v>
      </c>
      <c r="D4710" s="1">
        <v>2</v>
      </c>
      <c r="E4710" s="1">
        <v>8</v>
      </c>
      <c r="F4710" s="1" t="s">
        <v>14</v>
      </c>
      <c r="G4710" s="1" t="s">
        <v>11</v>
      </c>
      <c r="H4710" s="1" t="s">
        <v>682</v>
      </c>
    </row>
    <row r="4711" spans="1:8" ht="12.5" x14ac:dyDescent="0.25">
      <c r="A4711" s="1" t="s">
        <v>7314</v>
      </c>
      <c r="B4711" s="1" t="s">
        <v>22</v>
      </c>
      <c r="C4711" s="1">
        <v>4</v>
      </c>
      <c r="D4711" s="1">
        <v>5</v>
      </c>
      <c r="E4711" s="1">
        <v>20</v>
      </c>
      <c r="F4711" s="1" t="s">
        <v>26</v>
      </c>
      <c r="H4711" s="1" t="s">
        <v>2124</v>
      </c>
    </row>
    <row r="4712" spans="1:8" ht="12.5" x14ac:dyDescent="0.25">
      <c r="A4712" s="1" t="s">
        <v>7315</v>
      </c>
      <c r="B4712" s="1" t="s">
        <v>19</v>
      </c>
      <c r="C4712" s="1">
        <v>1</v>
      </c>
      <c r="D4712" s="1">
        <v>2</v>
      </c>
      <c r="E4712" s="1">
        <v>2</v>
      </c>
      <c r="F4712" s="1" t="s">
        <v>26</v>
      </c>
      <c r="G4712" s="1" t="s">
        <v>11</v>
      </c>
      <c r="H4712" s="4">
        <v>45050</v>
      </c>
    </row>
    <row r="4713" spans="1:8" ht="12.5" x14ac:dyDescent="0.25">
      <c r="A4713" s="1" t="s">
        <v>4005</v>
      </c>
      <c r="B4713" s="1" t="s">
        <v>13</v>
      </c>
      <c r="C4713" s="1">
        <v>5</v>
      </c>
      <c r="D4713" s="1">
        <v>3</v>
      </c>
      <c r="E4713" s="1">
        <v>15</v>
      </c>
      <c r="G4713" s="1" t="s">
        <v>15</v>
      </c>
      <c r="H4713" s="1" t="s">
        <v>23</v>
      </c>
    </row>
    <row r="4714" spans="1:8" ht="12.5" x14ac:dyDescent="0.25">
      <c r="A4714" s="1" t="s">
        <v>5271</v>
      </c>
      <c r="B4714" s="1" t="s">
        <v>49</v>
      </c>
      <c r="C4714" s="1">
        <v>3</v>
      </c>
      <c r="D4714" s="1">
        <v>3</v>
      </c>
      <c r="E4714" s="1">
        <v>9</v>
      </c>
      <c r="F4714" s="1" t="s">
        <v>10</v>
      </c>
      <c r="G4714" s="1" t="s">
        <v>15</v>
      </c>
      <c r="H4714" s="1" t="s">
        <v>310</v>
      </c>
    </row>
    <row r="4715" spans="1:8" ht="12.5" x14ac:dyDescent="0.25">
      <c r="A4715" s="1" t="s">
        <v>7317</v>
      </c>
      <c r="B4715" s="1" t="s">
        <v>18</v>
      </c>
      <c r="C4715" s="1">
        <v>4</v>
      </c>
      <c r="D4715" s="1">
        <v>1</v>
      </c>
      <c r="E4715" s="1">
        <v>4</v>
      </c>
      <c r="F4715" s="1" t="s">
        <v>10</v>
      </c>
      <c r="H4715" s="1" t="s">
        <v>23</v>
      </c>
    </row>
    <row r="4716" spans="1:8" ht="12.5" x14ac:dyDescent="0.25">
      <c r="A4716" s="1" t="s">
        <v>7319</v>
      </c>
      <c r="B4716" s="1" t="s">
        <v>49</v>
      </c>
      <c r="C4716" s="1">
        <v>2</v>
      </c>
      <c r="D4716" s="1">
        <v>3</v>
      </c>
      <c r="E4716" s="1">
        <v>6</v>
      </c>
      <c r="F4716" s="1" t="s">
        <v>14</v>
      </c>
      <c r="G4716" s="1" t="s">
        <v>15</v>
      </c>
      <c r="H4716" s="4">
        <v>44987</v>
      </c>
    </row>
    <row r="4717" spans="1:8" ht="12.5" x14ac:dyDescent="0.25">
      <c r="A4717" s="1" t="s">
        <v>7320</v>
      </c>
      <c r="B4717" s="1" t="s">
        <v>87</v>
      </c>
      <c r="C4717" s="1">
        <v>3</v>
      </c>
      <c r="D4717" s="1">
        <v>1.5</v>
      </c>
      <c r="E4717" s="1">
        <v>4.5</v>
      </c>
      <c r="F4717" s="1" t="s">
        <v>10</v>
      </c>
      <c r="G4717" s="1" t="s">
        <v>15</v>
      </c>
      <c r="H4717" s="1" t="s">
        <v>875</v>
      </c>
    </row>
    <row r="4718" spans="1:8" ht="12.5" x14ac:dyDescent="0.25">
      <c r="A4718" s="1" t="s">
        <v>7321</v>
      </c>
      <c r="B4718" s="1" t="s">
        <v>28</v>
      </c>
      <c r="C4718" s="1">
        <v>2</v>
      </c>
      <c r="D4718" s="1">
        <v>4</v>
      </c>
      <c r="E4718" s="1">
        <v>8</v>
      </c>
      <c r="F4718" s="1" t="s">
        <v>19</v>
      </c>
      <c r="H4718" s="1" t="s">
        <v>1506</v>
      </c>
    </row>
    <row r="4719" spans="1:8" ht="12.5" x14ac:dyDescent="0.25">
      <c r="A4719" s="1" t="s">
        <v>7322</v>
      </c>
      <c r="B4719" s="1" t="s">
        <v>22</v>
      </c>
      <c r="C4719" s="1">
        <v>1</v>
      </c>
      <c r="D4719" s="1">
        <v>5</v>
      </c>
      <c r="E4719" s="1" t="s">
        <v>19</v>
      </c>
      <c r="H4719" s="1" t="s">
        <v>676</v>
      </c>
    </row>
    <row r="4720" spans="1:8" ht="12.5" x14ac:dyDescent="0.25">
      <c r="A4720" s="1" t="s">
        <v>7324</v>
      </c>
      <c r="B4720" s="1" t="s">
        <v>28</v>
      </c>
      <c r="C4720" s="1">
        <v>1</v>
      </c>
      <c r="D4720" s="1">
        <v>4</v>
      </c>
      <c r="E4720" s="1">
        <v>4</v>
      </c>
      <c r="F4720" s="1" t="s">
        <v>14</v>
      </c>
      <c r="H4720" s="4">
        <v>45204</v>
      </c>
    </row>
    <row r="4721" spans="1:8" ht="12.5" x14ac:dyDescent="0.25">
      <c r="A4721" s="1" t="s">
        <v>3242</v>
      </c>
      <c r="B4721" s="1" t="s">
        <v>28</v>
      </c>
      <c r="C4721" s="1">
        <v>3</v>
      </c>
      <c r="D4721" s="1">
        <v>4</v>
      </c>
      <c r="E4721" s="1">
        <v>12</v>
      </c>
      <c r="F4721" s="1" t="s">
        <v>10</v>
      </c>
      <c r="G4721" s="1" t="s">
        <v>11</v>
      </c>
      <c r="H4721" s="4">
        <v>45112</v>
      </c>
    </row>
    <row r="4722" spans="1:8" ht="12.5" x14ac:dyDescent="0.25">
      <c r="A4722" s="1" t="s">
        <v>7326</v>
      </c>
      <c r="B4722" s="1" t="s">
        <v>32</v>
      </c>
      <c r="C4722" s="1">
        <v>2</v>
      </c>
      <c r="D4722" s="1">
        <v>4</v>
      </c>
      <c r="E4722" s="1">
        <v>8</v>
      </c>
      <c r="F4722" s="1" t="s">
        <v>14</v>
      </c>
      <c r="H4722" s="1" t="s">
        <v>126</v>
      </c>
    </row>
    <row r="4723" spans="1:8" ht="12.5" x14ac:dyDescent="0.25">
      <c r="A4723" s="1" t="s">
        <v>5081</v>
      </c>
      <c r="B4723" s="1" t="s">
        <v>23</v>
      </c>
      <c r="C4723" s="1">
        <v>3</v>
      </c>
      <c r="D4723" s="1">
        <v>1.5</v>
      </c>
      <c r="E4723" s="1">
        <v>4.5</v>
      </c>
      <c r="F4723" s="1" t="s">
        <v>14</v>
      </c>
      <c r="G4723" s="1" t="s">
        <v>15</v>
      </c>
      <c r="H4723" s="4">
        <v>45270</v>
      </c>
    </row>
    <row r="4724" spans="1:8" ht="12.5" x14ac:dyDescent="0.25">
      <c r="A4724" s="1" t="s">
        <v>7328</v>
      </c>
      <c r="B4724" s="1" t="s">
        <v>9</v>
      </c>
      <c r="C4724" s="1">
        <v>5</v>
      </c>
      <c r="D4724" s="1">
        <v>2</v>
      </c>
      <c r="E4724" s="1">
        <v>10</v>
      </c>
      <c r="G4724" s="1" t="s">
        <v>15</v>
      </c>
      <c r="H4724" s="4">
        <v>45080</v>
      </c>
    </row>
    <row r="4725" spans="1:8" ht="12.5" x14ac:dyDescent="0.25">
      <c r="A4725" s="1" t="s">
        <v>7330</v>
      </c>
      <c r="B4725" s="1" t="s">
        <v>13</v>
      </c>
      <c r="C4725" s="1">
        <v>5</v>
      </c>
      <c r="D4725" s="1">
        <v>3</v>
      </c>
      <c r="E4725" s="1">
        <v>15</v>
      </c>
      <c r="F4725" s="1" t="s">
        <v>26</v>
      </c>
      <c r="H4725" s="1" t="s">
        <v>550</v>
      </c>
    </row>
    <row r="4726" spans="1:8" ht="12.5" x14ac:dyDescent="0.25">
      <c r="A4726" s="1" t="s">
        <v>7331</v>
      </c>
      <c r="B4726" s="1" t="s">
        <v>18</v>
      </c>
      <c r="C4726" s="1">
        <v>4</v>
      </c>
      <c r="D4726" s="1">
        <v>1</v>
      </c>
      <c r="E4726" s="1">
        <v>4</v>
      </c>
      <c r="F4726" s="1" t="s">
        <v>26</v>
      </c>
      <c r="G4726" s="1" t="s">
        <v>15</v>
      </c>
      <c r="H4726" s="1" t="s">
        <v>136</v>
      </c>
    </row>
    <row r="4727" spans="1:8" ht="12.5" x14ac:dyDescent="0.25">
      <c r="A4727" s="1" t="s">
        <v>7333</v>
      </c>
      <c r="B4727" s="1" t="s">
        <v>49</v>
      </c>
      <c r="C4727" s="1">
        <v>1</v>
      </c>
      <c r="D4727" s="1">
        <v>3</v>
      </c>
      <c r="E4727" s="1">
        <v>3</v>
      </c>
      <c r="F4727" s="1" t="s">
        <v>14</v>
      </c>
      <c r="G4727" s="1" t="s">
        <v>15</v>
      </c>
      <c r="H4727" s="1" t="s">
        <v>704</v>
      </c>
    </row>
    <row r="4728" spans="1:8" ht="12.5" x14ac:dyDescent="0.25">
      <c r="A4728" s="1" t="s">
        <v>7335</v>
      </c>
      <c r="B4728" s="1" t="s">
        <v>32</v>
      </c>
      <c r="C4728" s="1">
        <v>1</v>
      </c>
      <c r="D4728" s="1">
        <v>4</v>
      </c>
      <c r="E4728" s="1">
        <v>4</v>
      </c>
      <c r="F4728" s="1" t="s">
        <v>10</v>
      </c>
      <c r="H4728" s="1" t="s">
        <v>24</v>
      </c>
    </row>
    <row r="4729" spans="1:8" ht="12.5" x14ac:dyDescent="0.25">
      <c r="A4729" s="1" t="s">
        <v>7336</v>
      </c>
      <c r="B4729" s="1" t="s">
        <v>18</v>
      </c>
      <c r="C4729" s="1">
        <v>1</v>
      </c>
      <c r="D4729" s="1">
        <v>1</v>
      </c>
      <c r="E4729" s="1">
        <v>1</v>
      </c>
      <c r="F4729" s="1" t="s">
        <v>10</v>
      </c>
      <c r="G4729" s="1" t="s">
        <v>15</v>
      </c>
      <c r="H4729" s="1" t="s">
        <v>223</v>
      </c>
    </row>
    <row r="4730" spans="1:8" ht="12.5" x14ac:dyDescent="0.25">
      <c r="A4730" s="1" t="s">
        <v>1725</v>
      </c>
      <c r="B4730" s="1" t="s">
        <v>87</v>
      </c>
      <c r="C4730" s="1">
        <v>4</v>
      </c>
      <c r="D4730" s="1">
        <v>1.5</v>
      </c>
      <c r="E4730" s="1">
        <v>6</v>
      </c>
      <c r="F4730" s="1" t="s">
        <v>26</v>
      </c>
      <c r="H4730" s="4">
        <v>45139</v>
      </c>
    </row>
    <row r="4731" spans="1:8" ht="12.5" x14ac:dyDescent="0.25">
      <c r="A4731" s="1" t="s">
        <v>7153</v>
      </c>
      <c r="B4731" s="1" t="s">
        <v>13</v>
      </c>
      <c r="C4731" s="1">
        <v>1</v>
      </c>
      <c r="D4731" s="1">
        <v>3</v>
      </c>
      <c r="E4731" s="1">
        <v>3</v>
      </c>
      <c r="F4731" s="1" t="s">
        <v>23</v>
      </c>
      <c r="G4731" s="1" t="s">
        <v>11</v>
      </c>
      <c r="H4731" s="4">
        <v>44961</v>
      </c>
    </row>
    <row r="4732" spans="1:8" ht="12.5" x14ac:dyDescent="0.25">
      <c r="A4732" s="1" t="s">
        <v>3767</v>
      </c>
      <c r="B4732" s="1" t="s">
        <v>22</v>
      </c>
      <c r="C4732" s="1">
        <v>2</v>
      </c>
      <c r="D4732" s="1">
        <v>5</v>
      </c>
      <c r="E4732" s="1">
        <v>10</v>
      </c>
      <c r="F4732" s="1" t="s">
        <v>14</v>
      </c>
      <c r="G4732" s="1" t="s">
        <v>11</v>
      </c>
      <c r="H4732" s="1" t="s">
        <v>206</v>
      </c>
    </row>
    <row r="4733" spans="1:8" ht="12.5" x14ac:dyDescent="0.25">
      <c r="A4733" s="1" t="s">
        <v>2688</v>
      </c>
      <c r="B4733" s="1" t="s">
        <v>87</v>
      </c>
      <c r="C4733" s="1">
        <v>3</v>
      </c>
      <c r="D4733" s="1" t="s">
        <v>23</v>
      </c>
      <c r="E4733" s="1">
        <v>4.5</v>
      </c>
      <c r="G4733" s="1" t="s">
        <v>15</v>
      </c>
      <c r="H4733" s="1" t="s">
        <v>1211</v>
      </c>
    </row>
    <row r="4734" spans="1:8" ht="12.5" x14ac:dyDescent="0.25">
      <c r="A4734" s="1" t="s">
        <v>6938</v>
      </c>
      <c r="B4734" s="1" t="s">
        <v>32</v>
      </c>
      <c r="C4734" s="1" t="s">
        <v>23</v>
      </c>
      <c r="D4734" s="1">
        <v>4</v>
      </c>
      <c r="E4734" s="1">
        <v>16</v>
      </c>
      <c r="F4734" s="1" t="s">
        <v>10</v>
      </c>
      <c r="G4734" s="1" t="s">
        <v>11</v>
      </c>
      <c r="H4734" s="4">
        <v>45269</v>
      </c>
    </row>
    <row r="4735" spans="1:8" ht="12.5" x14ac:dyDescent="0.25">
      <c r="A4735" s="1" t="s">
        <v>7343</v>
      </c>
      <c r="B4735" s="1" t="s">
        <v>22</v>
      </c>
      <c r="C4735" s="1">
        <v>4</v>
      </c>
      <c r="D4735" s="1">
        <v>5</v>
      </c>
      <c r="E4735" s="1">
        <v>20</v>
      </c>
      <c r="F4735" s="1" t="s">
        <v>26</v>
      </c>
      <c r="H4735" s="1" t="s">
        <v>1596</v>
      </c>
    </row>
    <row r="4736" spans="1:8" ht="12.5" x14ac:dyDescent="0.25">
      <c r="A4736" s="1" t="s">
        <v>7345</v>
      </c>
      <c r="B4736" s="1" t="s">
        <v>13</v>
      </c>
      <c r="C4736" s="1">
        <v>4</v>
      </c>
      <c r="D4736" s="1">
        <v>3</v>
      </c>
      <c r="E4736" s="1">
        <v>12</v>
      </c>
      <c r="F4736" s="1" t="s">
        <v>26</v>
      </c>
      <c r="G4736" s="1" t="s">
        <v>11</v>
      </c>
      <c r="H4736" s="4">
        <v>45023</v>
      </c>
    </row>
    <row r="4737" spans="1:8" ht="12.5" x14ac:dyDescent="0.25">
      <c r="A4737" s="1" t="s">
        <v>2495</v>
      </c>
      <c r="B4737" s="1" t="s">
        <v>19</v>
      </c>
      <c r="C4737" s="1">
        <v>3</v>
      </c>
      <c r="D4737" s="1">
        <v>5</v>
      </c>
      <c r="E4737" s="1">
        <v>15</v>
      </c>
      <c r="H4737" s="1" t="s">
        <v>23</v>
      </c>
    </row>
    <row r="4738" spans="1:8" ht="12.5" x14ac:dyDescent="0.25">
      <c r="A4738" s="1" t="s">
        <v>6549</v>
      </c>
      <c r="B4738" s="1" t="s">
        <v>23</v>
      </c>
      <c r="C4738" s="1">
        <v>2</v>
      </c>
      <c r="D4738" s="1">
        <v>4</v>
      </c>
      <c r="E4738" s="1">
        <v>8</v>
      </c>
      <c r="F4738" s="1" t="s">
        <v>26</v>
      </c>
      <c r="G4738" s="1" t="s">
        <v>15</v>
      </c>
      <c r="H4738" s="4">
        <v>45171</v>
      </c>
    </row>
    <row r="4739" spans="1:8" ht="12.5" x14ac:dyDescent="0.25">
      <c r="A4739" s="1" t="s">
        <v>5168</v>
      </c>
      <c r="B4739" s="1" t="s">
        <v>23</v>
      </c>
      <c r="C4739" s="1">
        <v>3</v>
      </c>
      <c r="D4739" s="1">
        <v>3</v>
      </c>
      <c r="E4739" s="1">
        <v>9</v>
      </c>
      <c r="F4739" s="1" t="s">
        <v>10</v>
      </c>
      <c r="H4739" s="1" t="s">
        <v>81</v>
      </c>
    </row>
    <row r="4740" spans="1:8" ht="12.5" x14ac:dyDescent="0.25">
      <c r="A4740" s="1" t="s">
        <v>2553</v>
      </c>
      <c r="B4740" s="1" t="s">
        <v>32</v>
      </c>
      <c r="C4740" s="1">
        <v>1</v>
      </c>
      <c r="D4740" s="1">
        <v>4</v>
      </c>
      <c r="E4740" s="1">
        <v>4</v>
      </c>
      <c r="F4740" s="1" t="s">
        <v>14</v>
      </c>
      <c r="H4740" s="1" t="s">
        <v>1188</v>
      </c>
    </row>
    <row r="4741" spans="1:8" ht="12.5" x14ac:dyDescent="0.25">
      <c r="A4741" s="1" t="s">
        <v>5357</v>
      </c>
      <c r="B4741" s="1" t="s">
        <v>49</v>
      </c>
      <c r="C4741" s="1">
        <v>1</v>
      </c>
      <c r="D4741" s="1">
        <v>3</v>
      </c>
      <c r="E4741" s="1">
        <v>3</v>
      </c>
      <c r="F4741" s="1" t="s">
        <v>10</v>
      </c>
      <c r="G4741" s="1" t="s">
        <v>11</v>
      </c>
      <c r="H4741" s="1" t="s">
        <v>1254</v>
      </c>
    </row>
    <row r="4742" spans="1:8" ht="12.5" x14ac:dyDescent="0.25">
      <c r="A4742" s="1" t="s">
        <v>7349</v>
      </c>
      <c r="B4742" s="1" t="s">
        <v>87</v>
      </c>
      <c r="C4742" s="1">
        <v>1</v>
      </c>
      <c r="D4742" s="1">
        <v>1.5</v>
      </c>
      <c r="E4742" s="1">
        <v>1.5</v>
      </c>
      <c r="G4742" s="1" t="s">
        <v>23</v>
      </c>
      <c r="H4742" s="4">
        <v>45237</v>
      </c>
    </row>
    <row r="4743" spans="1:8" ht="12.5" x14ac:dyDescent="0.25">
      <c r="A4743" s="1" t="s">
        <v>2011</v>
      </c>
      <c r="B4743" s="1" t="s">
        <v>22</v>
      </c>
      <c r="C4743" s="1">
        <v>3</v>
      </c>
      <c r="D4743" s="1">
        <v>5</v>
      </c>
      <c r="E4743" s="1">
        <v>15</v>
      </c>
      <c r="G4743" s="1" t="s">
        <v>15</v>
      </c>
      <c r="H4743" s="4">
        <v>45261</v>
      </c>
    </row>
    <row r="4744" spans="1:8" ht="12.5" x14ac:dyDescent="0.25">
      <c r="A4744" s="1" t="s">
        <v>7352</v>
      </c>
      <c r="B4744" s="1" t="s">
        <v>49</v>
      </c>
      <c r="C4744" s="1">
        <v>3</v>
      </c>
      <c r="D4744" s="1">
        <v>3</v>
      </c>
      <c r="E4744" s="1">
        <v>9</v>
      </c>
      <c r="G4744" s="1" t="s">
        <v>15</v>
      </c>
      <c r="H4744" s="4">
        <v>44961</v>
      </c>
    </row>
    <row r="4745" spans="1:8" ht="12.5" x14ac:dyDescent="0.25">
      <c r="A4745" s="1" t="s">
        <v>7354</v>
      </c>
      <c r="B4745" s="1" t="s">
        <v>22</v>
      </c>
      <c r="C4745" s="1">
        <v>2</v>
      </c>
      <c r="D4745" s="1">
        <v>5</v>
      </c>
      <c r="E4745" s="1">
        <v>10</v>
      </c>
      <c r="F4745" s="1" t="s">
        <v>10</v>
      </c>
      <c r="G4745" s="1" t="s">
        <v>11</v>
      </c>
      <c r="H4745" s="4">
        <v>45264</v>
      </c>
    </row>
    <row r="4746" spans="1:8" ht="12.5" x14ac:dyDescent="0.25">
      <c r="A4746" s="1" t="s">
        <v>7355</v>
      </c>
      <c r="B4746" s="1" t="s">
        <v>22</v>
      </c>
      <c r="C4746" s="1">
        <v>1</v>
      </c>
      <c r="D4746" s="1">
        <v>5</v>
      </c>
      <c r="E4746" s="1">
        <v>5</v>
      </c>
      <c r="F4746" s="1" t="s">
        <v>10</v>
      </c>
      <c r="G4746" s="1" t="s">
        <v>15</v>
      </c>
      <c r="H4746" s="1" t="s">
        <v>2387</v>
      </c>
    </row>
    <row r="4747" spans="1:8" ht="12.5" x14ac:dyDescent="0.25">
      <c r="A4747" s="1" t="s">
        <v>7356</v>
      </c>
      <c r="B4747" s="1" t="s">
        <v>49</v>
      </c>
      <c r="C4747" s="1">
        <v>2</v>
      </c>
      <c r="D4747" s="1">
        <v>3</v>
      </c>
      <c r="F4747" s="1" t="s">
        <v>14</v>
      </c>
      <c r="G4747" s="1" t="s">
        <v>15</v>
      </c>
      <c r="H4747" s="1" t="s">
        <v>752</v>
      </c>
    </row>
    <row r="4748" spans="1:8" ht="12.5" x14ac:dyDescent="0.25">
      <c r="A4748" s="1" t="s">
        <v>3696</v>
      </c>
      <c r="B4748" s="1" t="s">
        <v>87</v>
      </c>
      <c r="C4748" s="1">
        <v>5</v>
      </c>
      <c r="D4748" s="1">
        <v>1.5</v>
      </c>
      <c r="E4748" s="1">
        <v>7.5</v>
      </c>
      <c r="G4748" s="1" t="s">
        <v>19</v>
      </c>
      <c r="H4748" s="1" t="s">
        <v>422</v>
      </c>
    </row>
    <row r="4749" spans="1:8" ht="12.5" x14ac:dyDescent="0.25">
      <c r="A4749" s="1" t="s">
        <v>2482</v>
      </c>
      <c r="B4749" s="1" t="s">
        <v>87</v>
      </c>
      <c r="C4749" s="1">
        <v>1</v>
      </c>
      <c r="D4749" s="1">
        <v>1.5</v>
      </c>
      <c r="E4749" s="1">
        <v>1.5</v>
      </c>
      <c r="F4749" s="1" t="s">
        <v>19</v>
      </c>
      <c r="G4749" s="1" t="s">
        <v>11</v>
      </c>
      <c r="H4749" s="1" t="s">
        <v>772</v>
      </c>
    </row>
    <row r="4750" spans="1:8" ht="12.5" x14ac:dyDescent="0.25">
      <c r="A4750" s="1" t="s">
        <v>5433</v>
      </c>
      <c r="B4750" s="1" t="s">
        <v>13</v>
      </c>
      <c r="C4750" s="1">
        <v>5</v>
      </c>
      <c r="D4750" s="1">
        <v>3</v>
      </c>
      <c r="E4750" s="1">
        <v>15</v>
      </c>
      <c r="F4750" s="1" t="s">
        <v>10</v>
      </c>
      <c r="H4750" s="1" t="s">
        <v>23</v>
      </c>
    </row>
    <row r="4751" spans="1:8" ht="12.5" x14ac:dyDescent="0.25">
      <c r="A4751" s="1" t="s">
        <v>7359</v>
      </c>
      <c r="B4751" s="1" t="s">
        <v>22</v>
      </c>
      <c r="C4751" s="1" t="s">
        <v>19</v>
      </c>
      <c r="D4751" s="1">
        <v>5</v>
      </c>
      <c r="E4751" s="1">
        <v>15</v>
      </c>
      <c r="G4751" s="1" t="s">
        <v>19</v>
      </c>
      <c r="H4751" s="1" t="s">
        <v>1254</v>
      </c>
    </row>
    <row r="4752" spans="1:8" ht="12.5" x14ac:dyDescent="0.25">
      <c r="A4752" s="1" t="s">
        <v>7360</v>
      </c>
      <c r="B4752" s="1" t="s">
        <v>18</v>
      </c>
      <c r="C4752" s="1">
        <v>2</v>
      </c>
      <c r="D4752" s="1">
        <v>1</v>
      </c>
      <c r="E4752" s="1">
        <v>2</v>
      </c>
      <c r="F4752" s="1" t="s">
        <v>10</v>
      </c>
      <c r="H4752" s="4">
        <v>45118</v>
      </c>
    </row>
    <row r="4753" spans="1:8" ht="12.5" x14ac:dyDescent="0.25">
      <c r="A4753" s="1" t="s">
        <v>7361</v>
      </c>
      <c r="B4753" s="1" t="s">
        <v>22</v>
      </c>
      <c r="C4753" s="1">
        <v>5</v>
      </c>
      <c r="D4753" s="1">
        <v>5</v>
      </c>
      <c r="E4753" s="1" t="s">
        <v>23</v>
      </c>
      <c r="F4753" s="1" t="s">
        <v>26</v>
      </c>
      <c r="G4753" s="1" t="s">
        <v>11</v>
      </c>
      <c r="H4753" s="4">
        <v>45264</v>
      </c>
    </row>
    <row r="4754" spans="1:8" ht="12.5" x14ac:dyDescent="0.25">
      <c r="A4754" s="1" t="s">
        <v>7363</v>
      </c>
      <c r="B4754" s="1" t="s">
        <v>9</v>
      </c>
      <c r="C4754" s="1">
        <v>2</v>
      </c>
      <c r="D4754" s="1">
        <v>2</v>
      </c>
      <c r="E4754" s="1">
        <v>4</v>
      </c>
      <c r="F4754" s="1" t="s">
        <v>14</v>
      </c>
      <c r="H4754" s="1" t="s">
        <v>995</v>
      </c>
    </row>
    <row r="4755" spans="1:8" ht="12.5" x14ac:dyDescent="0.25">
      <c r="A4755" s="1" t="s">
        <v>3179</v>
      </c>
      <c r="B4755" s="1" t="s">
        <v>18</v>
      </c>
      <c r="C4755" s="1">
        <v>1</v>
      </c>
      <c r="D4755" s="1">
        <v>1</v>
      </c>
      <c r="E4755" s="1">
        <v>1</v>
      </c>
      <c r="H4755" s="4">
        <v>44996</v>
      </c>
    </row>
    <row r="4756" spans="1:8" ht="12.5" x14ac:dyDescent="0.25">
      <c r="A4756" s="1" t="s">
        <v>3328</v>
      </c>
      <c r="B4756" s="1" t="s">
        <v>87</v>
      </c>
      <c r="C4756" s="1">
        <v>1</v>
      </c>
      <c r="D4756" s="1" t="s">
        <v>23</v>
      </c>
      <c r="E4756" s="1">
        <v>1.5</v>
      </c>
      <c r="H4756" s="4">
        <v>45111</v>
      </c>
    </row>
    <row r="4757" spans="1:8" ht="12.5" x14ac:dyDescent="0.25">
      <c r="A4757" s="1" t="s">
        <v>7365</v>
      </c>
      <c r="B4757" s="1" t="s">
        <v>28</v>
      </c>
      <c r="C4757" s="1">
        <v>4</v>
      </c>
      <c r="D4757" s="1">
        <v>4</v>
      </c>
      <c r="E4757" s="1">
        <v>16</v>
      </c>
      <c r="G4757" s="1" t="s">
        <v>19</v>
      </c>
      <c r="H4757" s="1" t="s">
        <v>19</v>
      </c>
    </row>
    <row r="4758" spans="1:8" ht="12.5" x14ac:dyDescent="0.25">
      <c r="A4758" s="1" t="s">
        <v>7366</v>
      </c>
      <c r="B4758" s="1" t="s">
        <v>87</v>
      </c>
      <c r="C4758" s="1">
        <v>3</v>
      </c>
      <c r="D4758" s="1">
        <v>1.5</v>
      </c>
      <c r="E4758" s="1">
        <v>4.5</v>
      </c>
      <c r="G4758" s="1" t="s">
        <v>15</v>
      </c>
      <c r="H4758" s="1" t="s">
        <v>2185</v>
      </c>
    </row>
    <row r="4759" spans="1:8" ht="12.5" x14ac:dyDescent="0.25">
      <c r="A4759" s="1" t="s">
        <v>7367</v>
      </c>
      <c r="B4759" s="1" t="s">
        <v>87</v>
      </c>
      <c r="C4759" s="1">
        <v>5</v>
      </c>
      <c r="D4759" s="1">
        <v>1.5</v>
      </c>
      <c r="E4759" s="1">
        <v>7.5</v>
      </c>
      <c r="F4759" s="1" t="s">
        <v>26</v>
      </c>
      <c r="G4759" s="1" t="s">
        <v>11</v>
      </c>
      <c r="H4759" s="4">
        <v>45047</v>
      </c>
    </row>
    <row r="4760" spans="1:8" ht="12.5" x14ac:dyDescent="0.25">
      <c r="A4760" s="1" t="s">
        <v>3394</v>
      </c>
      <c r="B4760" s="1" t="s">
        <v>49</v>
      </c>
      <c r="C4760" s="1">
        <v>1</v>
      </c>
      <c r="D4760" s="1">
        <v>3</v>
      </c>
      <c r="E4760" s="1">
        <v>3</v>
      </c>
      <c r="H4760" s="1" t="s">
        <v>230</v>
      </c>
    </row>
    <row r="4761" spans="1:8" ht="12.5" x14ac:dyDescent="0.25">
      <c r="A4761" s="1" t="s">
        <v>7368</v>
      </c>
      <c r="B4761" s="1" t="s">
        <v>28</v>
      </c>
      <c r="C4761" s="1">
        <v>1</v>
      </c>
      <c r="D4761" s="1">
        <v>4</v>
      </c>
      <c r="E4761" s="1">
        <v>4</v>
      </c>
      <c r="F4761" s="1" t="s">
        <v>26</v>
      </c>
      <c r="H4761" s="1" t="s">
        <v>1083</v>
      </c>
    </row>
    <row r="4762" spans="1:8" ht="12.5" x14ac:dyDescent="0.25">
      <c r="A4762" s="1" t="s">
        <v>7370</v>
      </c>
      <c r="B4762" s="1" t="s">
        <v>19</v>
      </c>
      <c r="C4762" s="1">
        <v>5</v>
      </c>
      <c r="D4762" s="1">
        <v>1.5</v>
      </c>
      <c r="E4762" s="1">
        <v>7.5</v>
      </c>
      <c r="F4762" s="1" t="s">
        <v>10</v>
      </c>
      <c r="H4762" s="1" t="s">
        <v>33</v>
      </c>
    </row>
    <row r="4763" spans="1:8" ht="12.5" x14ac:dyDescent="0.25">
      <c r="A4763" s="1" t="s">
        <v>7371</v>
      </c>
      <c r="B4763" s="1" t="s">
        <v>22</v>
      </c>
      <c r="C4763" s="1">
        <v>1</v>
      </c>
      <c r="D4763" s="1">
        <v>5</v>
      </c>
      <c r="E4763" s="1">
        <v>5</v>
      </c>
      <c r="F4763" s="1" t="s">
        <v>10</v>
      </c>
      <c r="G4763" s="1" t="s">
        <v>11</v>
      </c>
      <c r="H4763" s="1" t="s">
        <v>35</v>
      </c>
    </row>
    <row r="4764" spans="1:8" ht="12.5" x14ac:dyDescent="0.25">
      <c r="A4764" s="1" t="s">
        <v>7372</v>
      </c>
      <c r="B4764" s="1" t="s">
        <v>32</v>
      </c>
      <c r="C4764" s="1">
        <v>1</v>
      </c>
      <c r="D4764" s="1">
        <v>4</v>
      </c>
      <c r="E4764" s="1">
        <v>4</v>
      </c>
      <c r="F4764" s="1" t="s">
        <v>14</v>
      </c>
      <c r="G4764" s="1" t="s">
        <v>11</v>
      </c>
      <c r="H4764" s="4">
        <v>45085</v>
      </c>
    </row>
    <row r="4765" spans="1:8" ht="12.5" x14ac:dyDescent="0.25">
      <c r="A4765" s="1" t="s">
        <v>7373</v>
      </c>
      <c r="B4765" s="1" t="s">
        <v>49</v>
      </c>
      <c r="C4765" s="1">
        <v>1</v>
      </c>
      <c r="D4765" s="1">
        <v>3</v>
      </c>
      <c r="E4765" s="1">
        <v>3</v>
      </c>
      <c r="F4765" s="1" t="s">
        <v>26</v>
      </c>
      <c r="G4765" s="1" t="s">
        <v>11</v>
      </c>
      <c r="H4765" s="1" t="s">
        <v>2490</v>
      </c>
    </row>
    <row r="4766" spans="1:8" ht="12.5" x14ac:dyDescent="0.25">
      <c r="A4766" s="1" t="s">
        <v>7375</v>
      </c>
      <c r="C4766" s="1">
        <v>5</v>
      </c>
      <c r="D4766" s="1">
        <v>1.5</v>
      </c>
      <c r="E4766" s="1">
        <v>7.5</v>
      </c>
      <c r="H4766" s="1" t="s">
        <v>947</v>
      </c>
    </row>
    <row r="4767" spans="1:8" ht="12.5" x14ac:dyDescent="0.25">
      <c r="A4767" s="1" t="s">
        <v>3847</v>
      </c>
      <c r="B4767" s="1" t="s">
        <v>28</v>
      </c>
      <c r="C4767" s="1">
        <v>4</v>
      </c>
      <c r="D4767" s="1">
        <v>4</v>
      </c>
      <c r="E4767" s="1">
        <v>16</v>
      </c>
      <c r="F4767" s="1" t="s">
        <v>10</v>
      </c>
      <c r="G4767" s="1" t="s">
        <v>11</v>
      </c>
      <c r="H4767" s="1" t="s">
        <v>126</v>
      </c>
    </row>
    <row r="4768" spans="1:8" ht="12.5" x14ac:dyDescent="0.25">
      <c r="A4768" s="1" t="s">
        <v>5572</v>
      </c>
      <c r="B4768" s="1" t="s">
        <v>18</v>
      </c>
      <c r="C4768" s="1">
        <v>3</v>
      </c>
      <c r="D4768" s="1">
        <v>1</v>
      </c>
      <c r="E4768" s="1">
        <v>3</v>
      </c>
      <c r="G4768" s="1" t="s">
        <v>15</v>
      </c>
      <c r="H4768" s="1" t="s">
        <v>192</v>
      </c>
    </row>
    <row r="4769" spans="1:8" ht="12.5" x14ac:dyDescent="0.25">
      <c r="A4769" s="1" t="s">
        <v>7378</v>
      </c>
      <c r="B4769" s="1" t="s">
        <v>32</v>
      </c>
      <c r="C4769" s="1">
        <v>1</v>
      </c>
      <c r="D4769" s="1">
        <v>4</v>
      </c>
      <c r="E4769" s="1">
        <v>4</v>
      </c>
      <c r="F4769" s="1" t="s">
        <v>14</v>
      </c>
      <c r="G4769" s="1" t="s">
        <v>19</v>
      </c>
      <c r="H4769" s="4">
        <v>45022</v>
      </c>
    </row>
    <row r="4770" spans="1:8" ht="12.5" x14ac:dyDescent="0.25">
      <c r="A4770" s="1" t="s">
        <v>7380</v>
      </c>
      <c r="B4770" s="1" t="s">
        <v>22</v>
      </c>
      <c r="C4770" s="1">
        <v>1</v>
      </c>
      <c r="D4770" s="1">
        <v>5</v>
      </c>
      <c r="E4770" s="1">
        <v>5</v>
      </c>
      <c r="F4770" s="1" t="s">
        <v>14</v>
      </c>
      <c r="G4770" s="1" t="s">
        <v>15</v>
      </c>
      <c r="H4770" s="1" t="s">
        <v>497</v>
      </c>
    </row>
    <row r="4771" spans="1:8" ht="12.5" x14ac:dyDescent="0.25">
      <c r="A4771" s="1" t="s">
        <v>593</v>
      </c>
      <c r="B4771" s="1" t="s">
        <v>9</v>
      </c>
      <c r="C4771" s="1">
        <v>2</v>
      </c>
      <c r="D4771" s="1">
        <v>2</v>
      </c>
      <c r="E4771" s="1">
        <v>4</v>
      </c>
      <c r="G4771" s="1" t="s">
        <v>15</v>
      </c>
      <c r="H4771" s="1" t="s">
        <v>1576</v>
      </c>
    </row>
    <row r="4772" spans="1:8" ht="12.5" x14ac:dyDescent="0.25">
      <c r="A4772" s="1" t="s">
        <v>7381</v>
      </c>
      <c r="B4772" s="1" t="s">
        <v>32</v>
      </c>
      <c r="C4772" s="1">
        <v>2</v>
      </c>
      <c r="D4772" s="1">
        <v>4</v>
      </c>
      <c r="E4772" s="1">
        <v>8</v>
      </c>
      <c r="F4772" s="1" t="s">
        <v>14</v>
      </c>
      <c r="H4772" s="4">
        <v>44962</v>
      </c>
    </row>
    <row r="4773" spans="1:8" ht="12.5" x14ac:dyDescent="0.25">
      <c r="A4773" s="1" t="s">
        <v>4437</v>
      </c>
      <c r="B4773" s="1" t="s">
        <v>28</v>
      </c>
      <c r="C4773" s="1">
        <v>5</v>
      </c>
      <c r="D4773" s="1">
        <v>4</v>
      </c>
      <c r="E4773" s="1">
        <v>20</v>
      </c>
      <c r="F4773" s="1" t="s">
        <v>14</v>
      </c>
      <c r="H4773" s="1" t="s">
        <v>752</v>
      </c>
    </row>
    <row r="4774" spans="1:8" ht="12.5" x14ac:dyDescent="0.25">
      <c r="A4774" s="1" t="s">
        <v>7382</v>
      </c>
      <c r="B4774" s="1" t="s">
        <v>49</v>
      </c>
      <c r="C4774" s="1">
        <v>1</v>
      </c>
      <c r="D4774" s="1">
        <v>3</v>
      </c>
      <c r="E4774" s="1">
        <v>3</v>
      </c>
      <c r="F4774" s="1" t="s">
        <v>26</v>
      </c>
      <c r="G4774" s="1" t="s">
        <v>15</v>
      </c>
      <c r="H4774" s="1" t="s">
        <v>755</v>
      </c>
    </row>
    <row r="4775" spans="1:8" ht="12.5" x14ac:dyDescent="0.25">
      <c r="A4775" s="1" t="s">
        <v>5771</v>
      </c>
      <c r="B4775" s="1" t="s">
        <v>28</v>
      </c>
      <c r="C4775" s="1">
        <v>1</v>
      </c>
      <c r="D4775" s="1">
        <v>4</v>
      </c>
      <c r="E4775" s="1">
        <v>4</v>
      </c>
      <c r="F4775" s="1" t="s">
        <v>26</v>
      </c>
      <c r="G4775" s="1" t="s">
        <v>11</v>
      </c>
      <c r="H4775" s="4">
        <v>45236</v>
      </c>
    </row>
    <row r="4776" spans="1:8" ht="12.5" x14ac:dyDescent="0.25">
      <c r="A4776" s="1" t="s">
        <v>7384</v>
      </c>
      <c r="B4776" s="1" t="s">
        <v>22</v>
      </c>
      <c r="C4776" s="1">
        <v>4</v>
      </c>
      <c r="D4776" s="1">
        <v>5</v>
      </c>
      <c r="E4776" s="1">
        <v>20</v>
      </c>
      <c r="F4776" s="1" t="s">
        <v>14</v>
      </c>
      <c r="G4776" s="1" t="s">
        <v>15</v>
      </c>
      <c r="H4776" s="4">
        <v>45144</v>
      </c>
    </row>
    <row r="4777" spans="1:8" ht="12.5" x14ac:dyDescent="0.25">
      <c r="A4777" s="1" t="s">
        <v>7386</v>
      </c>
      <c r="B4777" s="1" t="s">
        <v>28</v>
      </c>
      <c r="C4777" s="1">
        <v>2</v>
      </c>
      <c r="D4777" s="1">
        <v>4</v>
      </c>
      <c r="E4777" s="1">
        <v>8</v>
      </c>
      <c r="F4777" s="1" t="s">
        <v>26</v>
      </c>
      <c r="G4777" s="1" t="s">
        <v>11</v>
      </c>
      <c r="H4777" s="4">
        <v>45085</v>
      </c>
    </row>
    <row r="4778" spans="1:8" ht="12.5" x14ac:dyDescent="0.25">
      <c r="A4778" s="1" t="s">
        <v>7388</v>
      </c>
      <c r="B4778" s="1" t="s">
        <v>18</v>
      </c>
      <c r="D4778" s="1">
        <v>1</v>
      </c>
      <c r="E4778" s="1">
        <v>4</v>
      </c>
      <c r="F4778" s="1" t="s">
        <v>10</v>
      </c>
      <c r="G4778" s="1" t="s">
        <v>15</v>
      </c>
      <c r="H4778" s="4">
        <v>45146</v>
      </c>
    </row>
    <row r="4779" spans="1:8" ht="12.5" x14ac:dyDescent="0.25">
      <c r="A4779" s="1" t="s">
        <v>5329</v>
      </c>
      <c r="B4779" s="1" t="s">
        <v>13</v>
      </c>
      <c r="C4779" s="1">
        <v>1</v>
      </c>
      <c r="D4779" s="1" t="s">
        <v>23</v>
      </c>
      <c r="E4779" s="1">
        <v>3</v>
      </c>
      <c r="F4779" s="1" t="s">
        <v>26</v>
      </c>
      <c r="G4779" s="1" t="s">
        <v>11</v>
      </c>
      <c r="H4779" s="4">
        <v>45211</v>
      </c>
    </row>
    <row r="4780" spans="1:8" ht="12.5" x14ac:dyDescent="0.25">
      <c r="A4780" s="1" t="s">
        <v>7391</v>
      </c>
      <c r="B4780" s="1" t="s">
        <v>28</v>
      </c>
      <c r="C4780" s="1">
        <v>3</v>
      </c>
      <c r="D4780" s="1">
        <v>4</v>
      </c>
      <c r="E4780" s="1">
        <v>12</v>
      </c>
      <c r="G4780" s="1" t="s">
        <v>15</v>
      </c>
      <c r="H4780" s="1" t="s">
        <v>1377</v>
      </c>
    </row>
    <row r="4781" spans="1:8" ht="12.5" x14ac:dyDescent="0.25">
      <c r="A4781" s="1" t="s">
        <v>1162</v>
      </c>
      <c r="B4781" s="1" t="s">
        <v>28</v>
      </c>
      <c r="C4781" s="1">
        <v>2</v>
      </c>
      <c r="D4781" s="1">
        <v>4</v>
      </c>
      <c r="E4781" s="1">
        <v>8</v>
      </c>
      <c r="F4781" s="1" t="s">
        <v>26</v>
      </c>
      <c r="G4781" s="1" t="s">
        <v>19</v>
      </c>
      <c r="H4781" s="4">
        <v>45113</v>
      </c>
    </row>
    <row r="4782" spans="1:8" ht="12.5" x14ac:dyDescent="0.25">
      <c r="A4782" s="1" t="s">
        <v>7393</v>
      </c>
      <c r="B4782" s="1" t="s">
        <v>87</v>
      </c>
      <c r="C4782" s="1">
        <v>3</v>
      </c>
      <c r="D4782" s="1">
        <v>1.5</v>
      </c>
      <c r="E4782" s="1">
        <v>4.5</v>
      </c>
      <c r="F4782" s="1" t="s">
        <v>26</v>
      </c>
      <c r="G4782" s="1" t="s">
        <v>15</v>
      </c>
      <c r="H4782" s="1" t="s">
        <v>901</v>
      </c>
    </row>
    <row r="4783" spans="1:8" ht="12.5" x14ac:dyDescent="0.25">
      <c r="A4783" s="1" t="s">
        <v>7395</v>
      </c>
      <c r="B4783" s="1" t="s">
        <v>18</v>
      </c>
      <c r="C4783" s="1">
        <v>5</v>
      </c>
      <c r="D4783" s="1">
        <v>1</v>
      </c>
      <c r="E4783" s="1">
        <v>5</v>
      </c>
      <c r="F4783" s="1" t="s">
        <v>26</v>
      </c>
      <c r="G4783" s="1" t="s">
        <v>15</v>
      </c>
      <c r="H4783" s="1" t="s">
        <v>399</v>
      </c>
    </row>
    <row r="4784" spans="1:8" ht="12.5" x14ac:dyDescent="0.25">
      <c r="A4784" s="1" t="s">
        <v>6112</v>
      </c>
      <c r="B4784" s="1" t="s">
        <v>23</v>
      </c>
      <c r="C4784" s="1">
        <v>4</v>
      </c>
      <c r="D4784" s="1">
        <v>5</v>
      </c>
      <c r="E4784" s="1">
        <v>20</v>
      </c>
      <c r="G4784" s="1" t="s">
        <v>11</v>
      </c>
      <c r="H4784" s="1" t="s">
        <v>1476</v>
      </c>
    </row>
    <row r="4785" spans="1:8" ht="12.5" x14ac:dyDescent="0.25">
      <c r="A4785" s="1" t="s">
        <v>280</v>
      </c>
      <c r="B4785" s="1" t="s">
        <v>28</v>
      </c>
      <c r="C4785" s="1">
        <v>3</v>
      </c>
      <c r="D4785" s="1">
        <v>4</v>
      </c>
      <c r="E4785" s="1">
        <v>12</v>
      </c>
      <c r="F4785" s="1" t="s">
        <v>14</v>
      </c>
      <c r="G4785" s="1" t="s">
        <v>23</v>
      </c>
      <c r="H4785" s="1" t="s">
        <v>875</v>
      </c>
    </row>
    <row r="4786" spans="1:8" ht="12.5" x14ac:dyDescent="0.25">
      <c r="A4786" s="1" t="s">
        <v>7109</v>
      </c>
      <c r="B4786" s="1" t="s">
        <v>9</v>
      </c>
      <c r="C4786" s="1">
        <v>5</v>
      </c>
      <c r="D4786" s="1">
        <v>2</v>
      </c>
      <c r="E4786" s="1">
        <v>10</v>
      </c>
      <c r="F4786" s="1" t="s">
        <v>10</v>
      </c>
      <c r="H4786" s="1" t="s">
        <v>571</v>
      </c>
    </row>
    <row r="4787" spans="1:8" ht="12.5" x14ac:dyDescent="0.25">
      <c r="A4787" s="1" t="s">
        <v>3731</v>
      </c>
      <c r="B4787" s="1" t="s">
        <v>49</v>
      </c>
      <c r="C4787" s="1">
        <v>5</v>
      </c>
      <c r="D4787" s="1">
        <v>3</v>
      </c>
      <c r="E4787" s="1" t="s">
        <v>19</v>
      </c>
      <c r="F4787" s="1" t="s">
        <v>14</v>
      </c>
      <c r="G4787" s="1" t="s">
        <v>11</v>
      </c>
      <c r="H4787" s="1" t="s">
        <v>547</v>
      </c>
    </row>
    <row r="4788" spans="1:8" ht="12.5" x14ac:dyDescent="0.25">
      <c r="A4788" s="1" t="s">
        <v>7398</v>
      </c>
      <c r="B4788" s="1" t="s">
        <v>13</v>
      </c>
      <c r="C4788" s="1">
        <v>3</v>
      </c>
      <c r="D4788" s="1">
        <v>3</v>
      </c>
      <c r="E4788" s="1" t="s">
        <v>19</v>
      </c>
      <c r="G4788" s="1" t="s">
        <v>15</v>
      </c>
      <c r="H4788" s="1" t="s">
        <v>44</v>
      </c>
    </row>
    <row r="4789" spans="1:8" ht="12.5" x14ac:dyDescent="0.25">
      <c r="A4789" s="1" t="s">
        <v>7400</v>
      </c>
      <c r="B4789" s="1" t="s">
        <v>28</v>
      </c>
      <c r="C4789" s="1">
        <v>1</v>
      </c>
      <c r="D4789" s="1">
        <v>4</v>
      </c>
      <c r="E4789" s="1">
        <v>4</v>
      </c>
      <c r="F4789" s="1" t="s">
        <v>10</v>
      </c>
      <c r="H4789" s="4">
        <v>45021</v>
      </c>
    </row>
    <row r="4790" spans="1:8" ht="12.5" x14ac:dyDescent="0.25">
      <c r="A4790" s="1" t="s">
        <v>2415</v>
      </c>
      <c r="B4790" s="1" t="s">
        <v>87</v>
      </c>
      <c r="C4790" s="1">
        <v>2</v>
      </c>
      <c r="D4790" s="1">
        <v>1.5</v>
      </c>
      <c r="E4790" s="1">
        <v>3</v>
      </c>
      <c r="G4790" s="1" t="s">
        <v>11</v>
      </c>
      <c r="H4790" s="1" t="s">
        <v>534</v>
      </c>
    </row>
    <row r="4791" spans="1:8" ht="12.5" x14ac:dyDescent="0.25">
      <c r="A4791" s="1" t="s">
        <v>7403</v>
      </c>
      <c r="B4791" s="1" t="s">
        <v>28</v>
      </c>
      <c r="C4791" s="1">
        <v>2</v>
      </c>
      <c r="D4791" s="1">
        <v>4</v>
      </c>
      <c r="E4791" s="1">
        <v>8</v>
      </c>
      <c r="F4791" s="1" t="s">
        <v>26</v>
      </c>
      <c r="G4791" s="1" t="s">
        <v>15</v>
      </c>
      <c r="H4791" s="1" t="s">
        <v>1383</v>
      </c>
    </row>
    <row r="4792" spans="1:8" ht="12.5" x14ac:dyDescent="0.25">
      <c r="A4792" s="1" t="s">
        <v>4088</v>
      </c>
      <c r="B4792" s="1" t="s">
        <v>28</v>
      </c>
      <c r="C4792" s="1">
        <v>5</v>
      </c>
      <c r="D4792" s="1">
        <v>4</v>
      </c>
      <c r="E4792" s="1">
        <v>20</v>
      </c>
      <c r="F4792" s="1" t="s">
        <v>26</v>
      </c>
      <c r="G4792" s="1" t="s">
        <v>23</v>
      </c>
      <c r="H4792" s="1" t="s">
        <v>148</v>
      </c>
    </row>
    <row r="4793" spans="1:8" ht="12.5" x14ac:dyDescent="0.25">
      <c r="A4793" s="1" t="s">
        <v>6814</v>
      </c>
      <c r="B4793" s="1" t="s">
        <v>22</v>
      </c>
      <c r="C4793" s="1">
        <v>3</v>
      </c>
      <c r="D4793" s="1" t="s">
        <v>19</v>
      </c>
      <c r="E4793" s="1">
        <v>15</v>
      </c>
      <c r="F4793" s="1" t="s">
        <v>23</v>
      </c>
      <c r="G4793" s="1" t="s">
        <v>11</v>
      </c>
      <c r="H4793" s="1" t="s">
        <v>192</v>
      </c>
    </row>
    <row r="4794" spans="1:8" ht="12.5" x14ac:dyDescent="0.25">
      <c r="A4794" s="1" t="s">
        <v>7406</v>
      </c>
      <c r="B4794" s="1" t="s">
        <v>22</v>
      </c>
      <c r="C4794" s="1">
        <v>2</v>
      </c>
      <c r="D4794" s="1">
        <v>5</v>
      </c>
      <c r="E4794" s="1" t="s">
        <v>19</v>
      </c>
      <c r="F4794" s="1" t="s">
        <v>14</v>
      </c>
      <c r="G4794" s="1" t="s">
        <v>15</v>
      </c>
      <c r="H4794" s="4">
        <v>44928</v>
      </c>
    </row>
    <row r="4795" spans="1:8" ht="12.5" x14ac:dyDescent="0.25">
      <c r="A4795" s="1" t="s">
        <v>7407</v>
      </c>
      <c r="B4795" s="1" t="s">
        <v>13</v>
      </c>
      <c r="C4795" s="1">
        <v>3</v>
      </c>
      <c r="D4795" s="1">
        <v>3</v>
      </c>
      <c r="E4795" s="1">
        <v>9</v>
      </c>
      <c r="F4795" s="1" t="s">
        <v>26</v>
      </c>
      <c r="G4795" s="1" t="s">
        <v>15</v>
      </c>
      <c r="H4795" s="4">
        <v>44936</v>
      </c>
    </row>
    <row r="4796" spans="1:8" ht="12.5" x14ac:dyDescent="0.25">
      <c r="A4796" s="1" t="s">
        <v>5174</v>
      </c>
      <c r="B4796" s="1" t="s">
        <v>87</v>
      </c>
      <c r="C4796" s="1">
        <v>4</v>
      </c>
      <c r="D4796" s="1">
        <v>1.5</v>
      </c>
      <c r="E4796" s="1">
        <v>6</v>
      </c>
      <c r="F4796" s="1" t="s">
        <v>14</v>
      </c>
      <c r="H4796" s="1" t="s">
        <v>410</v>
      </c>
    </row>
    <row r="4797" spans="1:8" ht="12.5" x14ac:dyDescent="0.25">
      <c r="A4797" s="1" t="s">
        <v>7408</v>
      </c>
      <c r="B4797" s="1" t="s">
        <v>49</v>
      </c>
      <c r="C4797" s="1">
        <v>4</v>
      </c>
      <c r="D4797" s="1">
        <v>3</v>
      </c>
      <c r="E4797" s="1">
        <v>12</v>
      </c>
      <c r="F4797" s="1" t="s">
        <v>10</v>
      </c>
      <c r="G4797" s="1" t="s">
        <v>15</v>
      </c>
      <c r="H4797" s="1" t="s">
        <v>246</v>
      </c>
    </row>
    <row r="4798" spans="1:8" ht="12.5" x14ac:dyDescent="0.25">
      <c r="A4798" s="1" t="s">
        <v>7409</v>
      </c>
      <c r="B4798" s="1" t="s">
        <v>22</v>
      </c>
      <c r="C4798" s="1">
        <v>1</v>
      </c>
      <c r="D4798" s="1">
        <v>5</v>
      </c>
      <c r="E4798" s="1">
        <v>5</v>
      </c>
      <c r="F4798" s="1" t="s">
        <v>10</v>
      </c>
      <c r="G4798" s="1" t="s">
        <v>11</v>
      </c>
      <c r="H4798" s="4">
        <v>44987</v>
      </c>
    </row>
    <row r="4799" spans="1:8" ht="12.5" x14ac:dyDescent="0.25">
      <c r="A4799" s="1" t="s">
        <v>1936</v>
      </c>
      <c r="B4799" s="1" t="s">
        <v>19</v>
      </c>
      <c r="C4799" s="1">
        <v>4</v>
      </c>
      <c r="D4799" s="1">
        <v>4</v>
      </c>
      <c r="E4799" s="1">
        <v>16</v>
      </c>
      <c r="F4799" s="1" t="s">
        <v>10</v>
      </c>
      <c r="G4799" s="1" t="s">
        <v>11</v>
      </c>
      <c r="H4799" s="1" t="s">
        <v>119</v>
      </c>
    </row>
    <row r="4800" spans="1:8" ht="12.5" x14ac:dyDescent="0.25">
      <c r="A4800" s="1" t="s">
        <v>6849</v>
      </c>
      <c r="B4800" s="1" t="s">
        <v>32</v>
      </c>
      <c r="C4800" s="1">
        <v>5</v>
      </c>
      <c r="D4800" s="1">
        <v>4</v>
      </c>
      <c r="F4800" s="1" t="s">
        <v>10</v>
      </c>
      <c r="H4800" s="1" t="s">
        <v>489</v>
      </c>
    </row>
    <row r="4801" spans="1:8" ht="12.5" x14ac:dyDescent="0.25">
      <c r="A4801" s="1" t="s">
        <v>7410</v>
      </c>
      <c r="B4801" s="1" t="s">
        <v>49</v>
      </c>
      <c r="C4801" s="1">
        <v>3</v>
      </c>
      <c r="D4801" s="1">
        <v>3</v>
      </c>
      <c r="E4801" s="1">
        <v>9</v>
      </c>
      <c r="F4801" s="1" t="s">
        <v>23</v>
      </c>
      <c r="G4801" s="1" t="s">
        <v>15</v>
      </c>
      <c r="H4801" s="4">
        <v>45057</v>
      </c>
    </row>
    <row r="4802" spans="1:8" ht="12.5" x14ac:dyDescent="0.25">
      <c r="A4802" s="1" t="s">
        <v>5913</v>
      </c>
      <c r="B4802" s="1" t="s">
        <v>9</v>
      </c>
      <c r="C4802" s="1" t="s">
        <v>19</v>
      </c>
      <c r="D4802" s="1">
        <v>2</v>
      </c>
      <c r="E4802" s="1">
        <v>6</v>
      </c>
      <c r="G4802" s="1" t="s">
        <v>15</v>
      </c>
      <c r="H4802" s="1" t="s">
        <v>1296</v>
      </c>
    </row>
    <row r="4803" spans="1:8" ht="12.5" x14ac:dyDescent="0.25">
      <c r="A4803" s="1" t="s">
        <v>6345</v>
      </c>
      <c r="B4803" s="1" t="s">
        <v>49</v>
      </c>
      <c r="C4803" s="1">
        <v>1</v>
      </c>
      <c r="D4803" s="1">
        <v>3</v>
      </c>
      <c r="E4803" s="1">
        <v>3</v>
      </c>
      <c r="F4803" s="1" t="s">
        <v>19</v>
      </c>
      <c r="H4803" s="4">
        <v>45114</v>
      </c>
    </row>
    <row r="4804" spans="1:8" ht="12.5" x14ac:dyDescent="0.25">
      <c r="A4804" s="1" t="s">
        <v>3546</v>
      </c>
      <c r="B4804" s="1" t="s">
        <v>87</v>
      </c>
      <c r="C4804" s="1">
        <v>5</v>
      </c>
      <c r="D4804" s="1">
        <v>1.5</v>
      </c>
      <c r="E4804" s="1">
        <v>7.5</v>
      </c>
      <c r="F4804" s="1" t="s">
        <v>10</v>
      </c>
      <c r="G4804" s="1" t="s">
        <v>11</v>
      </c>
      <c r="H4804" s="1" t="s">
        <v>571</v>
      </c>
    </row>
    <row r="4805" spans="1:8" ht="12.5" x14ac:dyDescent="0.25">
      <c r="A4805" s="1" t="s">
        <v>7413</v>
      </c>
      <c r="B4805" s="1" t="s">
        <v>13</v>
      </c>
      <c r="C4805" s="1">
        <v>5</v>
      </c>
      <c r="D4805" s="1">
        <v>3</v>
      </c>
      <c r="E4805" s="1">
        <v>15</v>
      </c>
      <c r="F4805" s="1" t="s">
        <v>14</v>
      </c>
      <c r="H4805" s="1" t="s">
        <v>752</v>
      </c>
    </row>
    <row r="4806" spans="1:8" ht="12.5" x14ac:dyDescent="0.25">
      <c r="A4806" s="1" t="s">
        <v>2538</v>
      </c>
      <c r="B4806" s="1" t="s">
        <v>18</v>
      </c>
      <c r="C4806" s="1">
        <v>4</v>
      </c>
      <c r="D4806" s="1">
        <v>1</v>
      </c>
      <c r="E4806" s="1">
        <v>4</v>
      </c>
      <c r="H4806" s="1" t="s">
        <v>478</v>
      </c>
    </row>
    <row r="4807" spans="1:8" ht="12.5" x14ac:dyDescent="0.25">
      <c r="A4807" s="1" t="s">
        <v>4603</v>
      </c>
      <c r="B4807" s="1" t="s">
        <v>9</v>
      </c>
      <c r="C4807" s="1">
        <v>3</v>
      </c>
      <c r="D4807" s="1">
        <v>2</v>
      </c>
      <c r="E4807" s="1">
        <v>6</v>
      </c>
      <c r="F4807" s="1" t="s">
        <v>14</v>
      </c>
      <c r="G4807" s="1" t="s">
        <v>15</v>
      </c>
      <c r="H4807" s="4">
        <v>45089</v>
      </c>
    </row>
    <row r="4808" spans="1:8" ht="12.5" x14ac:dyDescent="0.25">
      <c r="A4808" s="1" t="s">
        <v>6169</v>
      </c>
      <c r="B4808" s="1" t="s">
        <v>19</v>
      </c>
      <c r="C4808" s="1">
        <v>4</v>
      </c>
      <c r="D4808" s="1">
        <v>4</v>
      </c>
      <c r="E4808" s="1">
        <v>16</v>
      </c>
      <c r="F4808" s="1" t="s">
        <v>26</v>
      </c>
      <c r="G4808" s="1" t="s">
        <v>11</v>
      </c>
      <c r="H4808" s="4">
        <v>45082</v>
      </c>
    </row>
    <row r="4809" spans="1:8" ht="12.5" x14ac:dyDescent="0.25">
      <c r="A4809" s="1" t="s">
        <v>7415</v>
      </c>
      <c r="C4809" s="1">
        <v>2</v>
      </c>
      <c r="D4809" s="1">
        <v>3</v>
      </c>
      <c r="E4809" s="1">
        <v>6</v>
      </c>
      <c r="F4809" s="1" t="s">
        <v>26</v>
      </c>
      <c r="G4809" s="1" t="s">
        <v>15</v>
      </c>
      <c r="H4809" s="4">
        <v>44987</v>
      </c>
    </row>
    <row r="4810" spans="1:8" ht="12.5" x14ac:dyDescent="0.25">
      <c r="A4810" s="1" t="s">
        <v>7416</v>
      </c>
      <c r="B4810" s="1" t="s">
        <v>23</v>
      </c>
      <c r="C4810" s="1">
        <v>2</v>
      </c>
      <c r="D4810" s="1">
        <v>1.5</v>
      </c>
      <c r="E4810" s="1">
        <v>3</v>
      </c>
      <c r="F4810" s="1" t="s">
        <v>14</v>
      </c>
      <c r="H4810" s="4">
        <v>45109</v>
      </c>
    </row>
    <row r="4811" spans="1:8" ht="12.5" x14ac:dyDescent="0.25">
      <c r="A4811" s="1" t="s">
        <v>7418</v>
      </c>
      <c r="B4811" s="1" t="s">
        <v>9</v>
      </c>
      <c r="C4811" s="1">
        <v>4</v>
      </c>
      <c r="D4811" s="1">
        <v>2</v>
      </c>
      <c r="E4811" s="1">
        <v>8</v>
      </c>
      <c r="F4811" s="1" t="s">
        <v>10</v>
      </c>
      <c r="G4811" s="1" t="s">
        <v>11</v>
      </c>
      <c r="H4811" s="4">
        <v>45022</v>
      </c>
    </row>
    <row r="4812" spans="1:8" ht="12.5" x14ac:dyDescent="0.25">
      <c r="A4812" s="1" t="s">
        <v>6561</v>
      </c>
      <c r="B4812" s="1" t="s">
        <v>87</v>
      </c>
      <c r="C4812" s="1">
        <v>5</v>
      </c>
      <c r="D4812" s="1">
        <v>1.5</v>
      </c>
      <c r="E4812" s="1">
        <v>7.5</v>
      </c>
      <c r="F4812" s="1" t="s">
        <v>26</v>
      </c>
      <c r="G4812" s="1" t="s">
        <v>15</v>
      </c>
      <c r="H4812" s="4">
        <v>45211</v>
      </c>
    </row>
    <row r="4813" spans="1:8" ht="12.5" x14ac:dyDescent="0.25">
      <c r="A4813" s="1" t="s">
        <v>7419</v>
      </c>
      <c r="B4813" s="1" t="s">
        <v>9</v>
      </c>
      <c r="C4813" s="1">
        <v>3</v>
      </c>
      <c r="D4813" s="1">
        <v>2</v>
      </c>
      <c r="E4813" s="1">
        <v>6</v>
      </c>
      <c r="F4813" s="1" t="s">
        <v>14</v>
      </c>
      <c r="G4813" s="1" t="s">
        <v>15</v>
      </c>
      <c r="H4813" s="4">
        <v>45050</v>
      </c>
    </row>
    <row r="4814" spans="1:8" ht="12.5" x14ac:dyDescent="0.25">
      <c r="A4814" s="1" t="s">
        <v>7420</v>
      </c>
      <c r="B4814" s="1" t="s">
        <v>87</v>
      </c>
      <c r="C4814" s="1">
        <v>1</v>
      </c>
      <c r="D4814" s="1">
        <v>1.5</v>
      </c>
      <c r="E4814" s="1">
        <v>1.5</v>
      </c>
      <c r="F4814" s="1" t="s">
        <v>14</v>
      </c>
      <c r="G4814" s="1" t="s">
        <v>23</v>
      </c>
      <c r="H4814" s="1" t="s">
        <v>1596</v>
      </c>
    </row>
    <row r="4815" spans="1:8" ht="12.5" x14ac:dyDescent="0.25">
      <c r="A4815" s="1" t="s">
        <v>5060</v>
      </c>
      <c r="B4815" s="1" t="s">
        <v>22</v>
      </c>
      <c r="C4815" s="1">
        <v>1</v>
      </c>
      <c r="D4815" s="1">
        <v>5</v>
      </c>
      <c r="E4815" s="1">
        <v>5</v>
      </c>
      <c r="F4815" s="1" t="s">
        <v>14</v>
      </c>
      <c r="H4815" s="1" t="s">
        <v>1660</v>
      </c>
    </row>
    <row r="4816" spans="1:8" ht="12.5" x14ac:dyDescent="0.25">
      <c r="A4816" s="1" t="s">
        <v>5907</v>
      </c>
      <c r="B4816" s="1" t="s">
        <v>28</v>
      </c>
      <c r="C4816" s="1">
        <v>2</v>
      </c>
      <c r="D4816" s="1">
        <v>4</v>
      </c>
      <c r="E4816" s="1">
        <v>8</v>
      </c>
      <c r="F4816" s="1" t="s">
        <v>26</v>
      </c>
      <c r="H4816" s="1" t="s">
        <v>1476</v>
      </c>
    </row>
    <row r="4817" spans="1:8" ht="12.5" x14ac:dyDescent="0.25">
      <c r="A4817" s="1" t="s">
        <v>7422</v>
      </c>
      <c r="B4817" s="1" t="s">
        <v>9</v>
      </c>
      <c r="C4817" s="1">
        <v>3</v>
      </c>
      <c r="D4817" s="1">
        <v>2</v>
      </c>
      <c r="E4817" s="1">
        <v>6</v>
      </c>
      <c r="F4817" s="1" t="s">
        <v>14</v>
      </c>
      <c r="G4817" s="1" t="s">
        <v>15</v>
      </c>
      <c r="H4817" s="1" t="s">
        <v>580</v>
      </c>
    </row>
    <row r="4818" spans="1:8" ht="12.5" x14ac:dyDescent="0.25">
      <c r="A4818" s="1" t="s">
        <v>7423</v>
      </c>
      <c r="B4818" s="1" t="s">
        <v>87</v>
      </c>
      <c r="C4818" s="1">
        <v>5</v>
      </c>
      <c r="E4818" s="1">
        <v>7.5</v>
      </c>
      <c r="G4818" s="1" t="s">
        <v>11</v>
      </c>
      <c r="H4818" s="4">
        <v>45272</v>
      </c>
    </row>
    <row r="4819" spans="1:8" ht="12.5" x14ac:dyDescent="0.25">
      <c r="A4819" s="1" t="s">
        <v>3695</v>
      </c>
      <c r="B4819" s="1" t="s">
        <v>13</v>
      </c>
      <c r="C4819" s="1">
        <v>1</v>
      </c>
      <c r="D4819" s="1">
        <v>3</v>
      </c>
      <c r="E4819" s="1">
        <v>3</v>
      </c>
      <c r="F4819" s="1" t="s">
        <v>19</v>
      </c>
      <c r="G4819" s="1" t="s">
        <v>15</v>
      </c>
      <c r="H4819" s="1" t="s">
        <v>799</v>
      </c>
    </row>
    <row r="4820" spans="1:8" ht="12.5" x14ac:dyDescent="0.25">
      <c r="A4820" s="1" t="s">
        <v>4137</v>
      </c>
      <c r="B4820" s="1" t="s">
        <v>32</v>
      </c>
      <c r="C4820" s="1">
        <v>5</v>
      </c>
      <c r="D4820" s="1">
        <v>4</v>
      </c>
      <c r="E4820" s="1">
        <v>20</v>
      </c>
      <c r="F4820" s="1" t="s">
        <v>14</v>
      </c>
      <c r="G4820" s="1" t="s">
        <v>15</v>
      </c>
      <c r="H4820" s="1" t="s">
        <v>508</v>
      </c>
    </row>
    <row r="4821" spans="1:8" ht="12.5" x14ac:dyDescent="0.25">
      <c r="A4821" s="1" t="s">
        <v>7427</v>
      </c>
      <c r="B4821" s="1" t="s">
        <v>9</v>
      </c>
      <c r="C4821" s="1">
        <v>2</v>
      </c>
      <c r="D4821" s="1">
        <v>2</v>
      </c>
      <c r="E4821" s="1">
        <v>4</v>
      </c>
      <c r="H4821" s="4">
        <v>45017</v>
      </c>
    </row>
    <row r="4822" spans="1:8" ht="12.5" x14ac:dyDescent="0.25">
      <c r="A4822" s="1" t="s">
        <v>7429</v>
      </c>
      <c r="B4822" s="1" t="s">
        <v>87</v>
      </c>
      <c r="C4822" s="1">
        <v>1</v>
      </c>
      <c r="D4822" s="1">
        <v>1.5</v>
      </c>
      <c r="E4822" s="1">
        <v>1.5</v>
      </c>
      <c r="F4822" s="1" t="s">
        <v>14</v>
      </c>
      <c r="G4822" s="1" t="s">
        <v>15</v>
      </c>
      <c r="H4822" s="4">
        <v>44928</v>
      </c>
    </row>
    <row r="4823" spans="1:8" ht="12.5" x14ac:dyDescent="0.25">
      <c r="A4823" s="1" t="s">
        <v>1117</v>
      </c>
      <c r="B4823" s="1" t="s">
        <v>32</v>
      </c>
      <c r="C4823" s="1">
        <v>3</v>
      </c>
      <c r="D4823" s="1">
        <v>4</v>
      </c>
      <c r="E4823" s="1">
        <v>12</v>
      </c>
      <c r="F4823" s="1" t="s">
        <v>26</v>
      </c>
      <c r="G4823" s="1" t="s">
        <v>11</v>
      </c>
      <c r="H4823" s="4">
        <v>45173</v>
      </c>
    </row>
    <row r="4824" spans="1:8" ht="12.5" x14ac:dyDescent="0.25">
      <c r="A4824" s="1" t="s">
        <v>7430</v>
      </c>
      <c r="B4824" s="1" t="s">
        <v>13</v>
      </c>
      <c r="C4824" s="1">
        <v>1</v>
      </c>
      <c r="D4824" s="1">
        <v>3</v>
      </c>
      <c r="E4824" s="1">
        <v>3</v>
      </c>
      <c r="F4824" s="1" t="s">
        <v>26</v>
      </c>
      <c r="G4824" s="1" t="s">
        <v>15</v>
      </c>
      <c r="H4824" s="4">
        <v>45139</v>
      </c>
    </row>
    <row r="4825" spans="1:8" ht="12.5" x14ac:dyDescent="0.25">
      <c r="A4825" s="1" t="s">
        <v>7431</v>
      </c>
      <c r="B4825" s="1" t="s">
        <v>32</v>
      </c>
      <c r="C4825" s="1">
        <v>4</v>
      </c>
      <c r="D4825" s="1">
        <v>4</v>
      </c>
      <c r="E4825" s="1">
        <v>16</v>
      </c>
      <c r="F4825" s="1" t="s">
        <v>14</v>
      </c>
      <c r="H4825" s="1" t="s">
        <v>1454</v>
      </c>
    </row>
    <row r="4826" spans="1:8" ht="12.5" x14ac:dyDescent="0.25">
      <c r="A4826" s="1" t="s">
        <v>7432</v>
      </c>
      <c r="B4826" s="1" t="s">
        <v>28</v>
      </c>
      <c r="C4826" s="1">
        <v>1</v>
      </c>
      <c r="D4826" s="1">
        <v>4</v>
      </c>
      <c r="E4826" s="1">
        <v>4</v>
      </c>
      <c r="G4826" s="1" t="s">
        <v>15</v>
      </c>
      <c r="H4826" s="1" t="s">
        <v>574</v>
      </c>
    </row>
    <row r="4827" spans="1:8" ht="12.5" x14ac:dyDescent="0.25">
      <c r="A4827" s="1" t="s">
        <v>7433</v>
      </c>
      <c r="B4827" s="1" t="s">
        <v>32</v>
      </c>
      <c r="C4827" s="1">
        <v>2</v>
      </c>
      <c r="D4827" s="1">
        <v>4</v>
      </c>
      <c r="E4827" s="1">
        <v>8</v>
      </c>
      <c r="F4827" s="1" t="s">
        <v>14</v>
      </c>
      <c r="G4827" s="1" t="s">
        <v>11</v>
      </c>
      <c r="H4827" s="4">
        <v>45111</v>
      </c>
    </row>
    <row r="4828" spans="1:8" ht="12.5" x14ac:dyDescent="0.25">
      <c r="A4828" s="1" t="s">
        <v>3303</v>
      </c>
      <c r="B4828" s="1" t="s">
        <v>18</v>
      </c>
      <c r="C4828" s="1">
        <v>2</v>
      </c>
      <c r="D4828" s="1">
        <v>1</v>
      </c>
      <c r="E4828" s="1">
        <v>2</v>
      </c>
      <c r="F4828" s="1" t="s">
        <v>14</v>
      </c>
      <c r="H4828" s="1" t="s">
        <v>1701</v>
      </c>
    </row>
    <row r="4829" spans="1:8" ht="12.5" x14ac:dyDescent="0.25">
      <c r="A4829" s="1" t="s">
        <v>7434</v>
      </c>
      <c r="B4829" s="1" t="s">
        <v>9</v>
      </c>
      <c r="C4829" s="1">
        <v>3</v>
      </c>
      <c r="D4829" s="1">
        <v>2</v>
      </c>
      <c r="E4829" s="1">
        <v>6</v>
      </c>
      <c r="F4829" s="1" t="s">
        <v>14</v>
      </c>
      <c r="G4829" s="1" t="s">
        <v>11</v>
      </c>
      <c r="H4829" s="1" t="s">
        <v>764</v>
      </c>
    </row>
    <row r="4830" spans="1:8" ht="12.5" x14ac:dyDescent="0.25">
      <c r="A4830" s="1" t="s">
        <v>2679</v>
      </c>
      <c r="B4830" s="1" t="s">
        <v>18</v>
      </c>
      <c r="C4830" s="1">
        <v>2</v>
      </c>
      <c r="D4830" s="1">
        <v>1</v>
      </c>
      <c r="E4830" s="1">
        <v>2</v>
      </c>
      <c r="F4830" s="1" t="s">
        <v>26</v>
      </c>
      <c r="H4830" s="1" t="s">
        <v>119</v>
      </c>
    </row>
    <row r="4831" spans="1:8" ht="12.5" x14ac:dyDescent="0.25">
      <c r="A4831" s="1" t="s">
        <v>3993</v>
      </c>
      <c r="B4831" s="1" t="s">
        <v>9</v>
      </c>
      <c r="C4831" s="1">
        <v>4</v>
      </c>
      <c r="D4831" s="1">
        <v>2</v>
      </c>
      <c r="E4831" s="1">
        <v>8</v>
      </c>
      <c r="F4831" s="1" t="s">
        <v>10</v>
      </c>
      <c r="G4831" s="1" t="s">
        <v>11</v>
      </c>
      <c r="H4831" s="1" t="s">
        <v>259</v>
      </c>
    </row>
    <row r="4832" spans="1:8" ht="12.5" x14ac:dyDescent="0.25">
      <c r="A4832" s="1" t="s">
        <v>6272</v>
      </c>
      <c r="B4832" s="1" t="s">
        <v>87</v>
      </c>
      <c r="C4832" s="1" t="s">
        <v>23</v>
      </c>
      <c r="D4832" s="1">
        <v>1.5</v>
      </c>
      <c r="E4832" s="1">
        <v>1.5</v>
      </c>
      <c r="F4832" s="1" t="s">
        <v>10</v>
      </c>
      <c r="H4832" s="4">
        <v>45053</v>
      </c>
    </row>
    <row r="4833" spans="1:8" ht="12.5" x14ac:dyDescent="0.25">
      <c r="A4833" s="1" t="s">
        <v>6708</v>
      </c>
      <c r="C4833" s="1">
        <v>2</v>
      </c>
      <c r="D4833" s="1">
        <v>4</v>
      </c>
      <c r="F4833" s="1" t="s">
        <v>26</v>
      </c>
      <c r="H4833" s="1" t="s">
        <v>881</v>
      </c>
    </row>
    <row r="4834" spans="1:8" ht="12.5" x14ac:dyDescent="0.25">
      <c r="A4834" s="1" t="s">
        <v>7439</v>
      </c>
      <c r="B4834" s="1" t="s">
        <v>22</v>
      </c>
      <c r="C4834" s="1">
        <v>4</v>
      </c>
      <c r="D4834" s="1">
        <v>5</v>
      </c>
      <c r="E4834" s="1">
        <v>20</v>
      </c>
      <c r="F4834" s="1" t="s">
        <v>10</v>
      </c>
      <c r="G4834" s="1" t="s">
        <v>23</v>
      </c>
      <c r="H4834" s="1" t="s">
        <v>383</v>
      </c>
    </row>
    <row r="4835" spans="1:8" ht="12.5" x14ac:dyDescent="0.25">
      <c r="A4835" s="1" t="s">
        <v>2447</v>
      </c>
      <c r="B4835" s="1" t="s">
        <v>18</v>
      </c>
      <c r="C4835" s="1">
        <v>2</v>
      </c>
      <c r="D4835" s="1">
        <v>1</v>
      </c>
      <c r="E4835" s="1">
        <v>2</v>
      </c>
      <c r="F4835" s="1" t="s">
        <v>10</v>
      </c>
      <c r="H4835" s="4">
        <v>45209</v>
      </c>
    </row>
    <row r="4836" spans="1:8" ht="12.5" x14ac:dyDescent="0.25">
      <c r="A4836" s="1" t="s">
        <v>7441</v>
      </c>
      <c r="B4836" s="1" t="s">
        <v>9</v>
      </c>
      <c r="C4836" s="1">
        <v>2</v>
      </c>
      <c r="D4836" s="1">
        <v>2</v>
      </c>
      <c r="E4836" s="1">
        <v>4</v>
      </c>
      <c r="F4836" s="1" t="s">
        <v>14</v>
      </c>
      <c r="G4836" s="1" t="s">
        <v>11</v>
      </c>
      <c r="H4836" s="4">
        <v>45173</v>
      </c>
    </row>
    <row r="4837" spans="1:8" ht="12.5" x14ac:dyDescent="0.25">
      <c r="A4837" s="1" t="s">
        <v>7442</v>
      </c>
      <c r="B4837" s="1" t="s">
        <v>28</v>
      </c>
      <c r="C4837" s="1">
        <v>4</v>
      </c>
      <c r="D4837" s="1">
        <v>4</v>
      </c>
      <c r="E4837" s="1">
        <v>16</v>
      </c>
      <c r="F4837" s="1" t="s">
        <v>26</v>
      </c>
      <c r="H4837" s="4">
        <v>45083</v>
      </c>
    </row>
    <row r="4838" spans="1:8" ht="12.5" x14ac:dyDescent="0.25">
      <c r="A4838" s="1" t="s">
        <v>3132</v>
      </c>
      <c r="B4838" s="1" t="s">
        <v>28</v>
      </c>
      <c r="C4838" s="1">
        <v>3</v>
      </c>
      <c r="D4838" s="1">
        <v>4</v>
      </c>
      <c r="E4838" s="1">
        <v>12</v>
      </c>
      <c r="F4838" s="1" t="s">
        <v>26</v>
      </c>
      <c r="H4838" s="1" t="s">
        <v>376</v>
      </c>
    </row>
    <row r="4839" spans="1:8" ht="12.5" x14ac:dyDescent="0.25">
      <c r="A4839" s="1" t="s">
        <v>7444</v>
      </c>
      <c r="B4839" s="1" t="s">
        <v>28</v>
      </c>
      <c r="C4839" s="1">
        <v>1</v>
      </c>
      <c r="D4839" s="1">
        <v>4</v>
      </c>
      <c r="E4839" s="1">
        <v>4</v>
      </c>
      <c r="G4839" s="1" t="s">
        <v>11</v>
      </c>
      <c r="H4839" s="1" t="s">
        <v>266</v>
      </c>
    </row>
    <row r="4840" spans="1:8" ht="12.5" x14ac:dyDescent="0.25">
      <c r="A4840" s="1" t="s">
        <v>7445</v>
      </c>
      <c r="B4840" s="1" t="s">
        <v>23</v>
      </c>
      <c r="C4840" s="1">
        <v>1</v>
      </c>
      <c r="D4840" s="1">
        <v>4</v>
      </c>
      <c r="E4840" s="1">
        <v>4</v>
      </c>
      <c r="F4840" s="1" t="s">
        <v>14</v>
      </c>
      <c r="G4840" s="1" t="s">
        <v>15</v>
      </c>
      <c r="H4840" s="4">
        <v>44969</v>
      </c>
    </row>
    <row r="4841" spans="1:8" ht="12.5" x14ac:dyDescent="0.25">
      <c r="A4841" s="1" t="s">
        <v>2485</v>
      </c>
      <c r="B4841" s="1" t="s">
        <v>32</v>
      </c>
      <c r="C4841" s="1">
        <v>1</v>
      </c>
      <c r="D4841" s="1">
        <v>4</v>
      </c>
      <c r="E4841" s="1">
        <v>4</v>
      </c>
      <c r="F4841" s="1" t="s">
        <v>14</v>
      </c>
      <c r="G4841" s="1" t="s">
        <v>15</v>
      </c>
      <c r="H4841" s="1" t="s">
        <v>465</v>
      </c>
    </row>
    <row r="4842" spans="1:8" ht="12.5" x14ac:dyDescent="0.25">
      <c r="A4842" s="1" t="s">
        <v>7447</v>
      </c>
      <c r="B4842" s="1" t="s">
        <v>49</v>
      </c>
      <c r="C4842" s="1">
        <v>3</v>
      </c>
      <c r="D4842" s="1">
        <v>3</v>
      </c>
      <c r="E4842" s="1">
        <v>9</v>
      </c>
      <c r="F4842" s="1" t="s">
        <v>14</v>
      </c>
      <c r="G4842" s="1" t="s">
        <v>11</v>
      </c>
      <c r="H4842" s="1" t="s">
        <v>216</v>
      </c>
    </row>
    <row r="4843" spans="1:8" ht="12.5" x14ac:dyDescent="0.25">
      <c r="A4843" s="1" t="s">
        <v>7449</v>
      </c>
      <c r="B4843" s="1" t="s">
        <v>49</v>
      </c>
      <c r="C4843" s="1">
        <v>1</v>
      </c>
      <c r="D4843" s="1">
        <v>3</v>
      </c>
      <c r="E4843" s="1">
        <v>3</v>
      </c>
      <c r="G4843" s="1" t="s">
        <v>11</v>
      </c>
      <c r="H4843" s="1" t="s">
        <v>684</v>
      </c>
    </row>
    <row r="4844" spans="1:8" ht="12.5" x14ac:dyDescent="0.25">
      <c r="A4844" s="1" t="s">
        <v>7450</v>
      </c>
      <c r="B4844" s="1" t="s">
        <v>23</v>
      </c>
      <c r="C4844" s="1">
        <v>1</v>
      </c>
      <c r="D4844" s="1">
        <v>4</v>
      </c>
      <c r="E4844" s="1">
        <v>4</v>
      </c>
      <c r="F4844" s="1" t="s">
        <v>14</v>
      </c>
      <c r="H4844" s="4">
        <v>45237</v>
      </c>
    </row>
    <row r="4845" spans="1:8" ht="12.5" x14ac:dyDescent="0.25">
      <c r="A4845" s="1" t="s">
        <v>7452</v>
      </c>
      <c r="B4845" s="1" t="s">
        <v>87</v>
      </c>
      <c r="C4845" s="1">
        <v>1</v>
      </c>
      <c r="D4845" s="1">
        <v>1.5</v>
      </c>
      <c r="E4845" s="1">
        <v>1.5</v>
      </c>
      <c r="G4845" s="1" t="s">
        <v>15</v>
      </c>
      <c r="H4845" s="1" t="s">
        <v>278</v>
      </c>
    </row>
    <row r="4846" spans="1:8" ht="12.5" x14ac:dyDescent="0.25">
      <c r="A4846" s="1" t="s">
        <v>7453</v>
      </c>
      <c r="B4846" s="1" t="s">
        <v>28</v>
      </c>
      <c r="C4846" s="1">
        <v>3</v>
      </c>
      <c r="D4846" s="1">
        <v>4</v>
      </c>
      <c r="E4846" s="1">
        <v>12</v>
      </c>
      <c r="F4846" s="1" t="s">
        <v>26</v>
      </c>
      <c r="G4846" s="1" t="s">
        <v>11</v>
      </c>
      <c r="H4846" s="1" t="s">
        <v>558</v>
      </c>
    </row>
    <row r="4847" spans="1:8" ht="12.5" x14ac:dyDescent="0.25">
      <c r="A4847" s="1" t="s">
        <v>7454</v>
      </c>
      <c r="B4847" s="1" t="s">
        <v>22</v>
      </c>
      <c r="D4847" s="1">
        <v>5</v>
      </c>
      <c r="E4847" s="1">
        <v>20</v>
      </c>
      <c r="G4847" s="1" t="s">
        <v>15</v>
      </c>
      <c r="H4847" s="1" t="s">
        <v>534</v>
      </c>
    </row>
    <row r="4848" spans="1:8" ht="12.5" x14ac:dyDescent="0.25">
      <c r="A4848" s="1" t="s">
        <v>6623</v>
      </c>
      <c r="B4848" s="1" t="s">
        <v>13</v>
      </c>
      <c r="C4848" s="1">
        <v>2</v>
      </c>
      <c r="D4848" s="1">
        <v>3</v>
      </c>
      <c r="E4848" s="1">
        <v>6</v>
      </c>
      <c r="G4848" s="1" t="s">
        <v>15</v>
      </c>
      <c r="H4848" s="1" t="s">
        <v>2264</v>
      </c>
    </row>
    <row r="4849" spans="1:8" ht="12.5" x14ac:dyDescent="0.25">
      <c r="A4849" s="1" t="s">
        <v>7456</v>
      </c>
      <c r="B4849" s="1" t="s">
        <v>32</v>
      </c>
      <c r="C4849" s="1">
        <v>5</v>
      </c>
      <c r="D4849" s="1">
        <v>4</v>
      </c>
      <c r="E4849" s="1">
        <v>20</v>
      </c>
      <c r="F4849" s="1" t="s">
        <v>26</v>
      </c>
      <c r="H4849" s="1" t="s">
        <v>383</v>
      </c>
    </row>
    <row r="4850" spans="1:8" ht="12.5" x14ac:dyDescent="0.25">
      <c r="A4850" s="1" t="s">
        <v>7457</v>
      </c>
      <c r="B4850" s="1" t="s">
        <v>87</v>
      </c>
      <c r="C4850" s="1">
        <v>1</v>
      </c>
      <c r="D4850" s="1">
        <v>1.5</v>
      </c>
      <c r="E4850" s="1">
        <v>1.5</v>
      </c>
      <c r="F4850" s="1" t="s">
        <v>10</v>
      </c>
      <c r="G4850" s="1" t="s">
        <v>11</v>
      </c>
      <c r="H4850" s="4">
        <v>45020</v>
      </c>
    </row>
    <row r="4851" spans="1:8" ht="12.5" x14ac:dyDescent="0.25">
      <c r="A4851" s="1" t="s">
        <v>5842</v>
      </c>
      <c r="B4851" s="1" t="s">
        <v>22</v>
      </c>
      <c r="C4851" s="1">
        <v>4</v>
      </c>
      <c r="D4851" s="1">
        <v>5</v>
      </c>
      <c r="E4851" s="1">
        <v>20</v>
      </c>
      <c r="F4851" s="1" t="s">
        <v>14</v>
      </c>
      <c r="G4851" s="1" t="s">
        <v>11</v>
      </c>
      <c r="H4851" s="1" t="s">
        <v>422</v>
      </c>
    </row>
    <row r="4852" spans="1:8" ht="12.5" x14ac:dyDescent="0.25">
      <c r="A4852" s="1" t="s">
        <v>7458</v>
      </c>
      <c r="B4852" s="1" t="s">
        <v>13</v>
      </c>
      <c r="C4852" s="1">
        <v>2</v>
      </c>
      <c r="D4852" s="1">
        <v>3</v>
      </c>
      <c r="E4852" s="1">
        <v>6</v>
      </c>
      <c r="F4852" s="1" t="s">
        <v>14</v>
      </c>
      <c r="G4852" s="1" t="s">
        <v>23</v>
      </c>
      <c r="H4852" s="1" t="s">
        <v>1161</v>
      </c>
    </row>
    <row r="4853" spans="1:8" ht="12.5" x14ac:dyDescent="0.25">
      <c r="A4853" s="1" t="s">
        <v>7460</v>
      </c>
      <c r="B4853" s="1" t="s">
        <v>49</v>
      </c>
      <c r="C4853" s="1">
        <v>3</v>
      </c>
      <c r="D4853" s="1">
        <v>3</v>
      </c>
      <c r="E4853" s="1">
        <v>9</v>
      </c>
      <c r="H4853" s="4">
        <v>44938</v>
      </c>
    </row>
    <row r="4854" spans="1:8" ht="12.5" x14ac:dyDescent="0.25">
      <c r="A4854" s="1" t="s">
        <v>7462</v>
      </c>
      <c r="B4854" s="1" t="s">
        <v>32</v>
      </c>
      <c r="C4854" s="1">
        <v>4</v>
      </c>
      <c r="D4854" s="1">
        <v>4</v>
      </c>
      <c r="E4854" s="1">
        <v>16</v>
      </c>
      <c r="H4854" s="1" t="s">
        <v>249</v>
      </c>
    </row>
    <row r="4855" spans="1:8" ht="12.5" x14ac:dyDescent="0.25">
      <c r="A4855" s="1" t="s">
        <v>7340</v>
      </c>
      <c r="C4855" s="1">
        <v>4</v>
      </c>
      <c r="D4855" s="1">
        <v>4</v>
      </c>
      <c r="E4855" s="1">
        <v>16</v>
      </c>
      <c r="F4855" s="1" t="s">
        <v>10</v>
      </c>
      <c r="H4855" s="1" t="s">
        <v>117</v>
      </c>
    </row>
    <row r="4856" spans="1:8" ht="12.5" x14ac:dyDescent="0.25">
      <c r="A4856" s="1" t="s">
        <v>7463</v>
      </c>
      <c r="B4856" s="1" t="s">
        <v>18</v>
      </c>
      <c r="C4856" s="1">
        <v>3</v>
      </c>
      <c r="D4856" s="1">
        <v>1</v>
      </c>
      <c r="E4856" s="1">
        <v>3</v>
      </c>
      <c r="F4856" s="1" t="s">
        <v>14</v>
      </c>
      <c r="H4856" s="1" t="s">
        <v>117</v>
      </c>
    </row>
    <row r="4857" spans="1:8" ht="12.5" x14ac:dyDescent="0.25">
      <c r="A4857" s="1" t="s">
        <v>4145</v>
      </c>
      <c r="B4857" s="1" t="s">
        <v>13</v>
      </c>
      <c r="C4857" s="1">
        <v>2</v>
      </c>
      <c r="D4857" s="1">
        <v>3</v>
      </c>
      <c r="E4857" s="1">
        <v>6</v>
      </c>
      <c r="F4857" s="1" t="s">
        <v>14</v>
      </c>
      <c r="G4857" s="1" t="s">
        <v>15</v>
      </c>
      <c r="H4857" s="1" t="s">
        <v>682</v>
      </c>
    </row>
    <row r="4858" spans="1:8" ht="12.5" x14ac:dyDescent="0.25">
      <c r="A4858" s="1" t="s">
        <v>4484</v>
      </c>
      <c r="B4858" s="1" t="s">
        <v>13</v>
      </c>
      <c r="C4858" s="1">
        <v>4</v>
      </c>
      <c r="D4858" s="1">
        <v>3</v>
      </c>
      <c r="F4858" s="1" t="s">
        <v>14</v>
      </c>
      <c r="G4858" s="1" t="s">
        <v>15</v>
      </c>
      <c r="H4858" s="1" t="s">
        <v>257</v>
      </c>
    </row>
    <row r="4859" spans="1:8" ht="12.5" x14ac:dyDescent="0.25">
      <c r="A4859" s="1" t="s">
        <v>7464</v>
      </c>
      <c r="B4859" s="1" t="s">
        <v>9</v>
      </c>
      <c r="C4859" s="1">
        <v>3</v>
      </c>
      <c r="D4859" s="1">
        <v>2</v>
      </c>
      <c r="E4859" s="1">
        <v>6</v>
      </c>
      <c r="F4859" s="1" t="s">
        <v>26</v>
      </c>
      <c r="H4859" s="1" t="s">
        <v>1726</v>
      </c>
    </row>
    <row r="4860" spans="1:8" ht="12.5" x14ac:dyDescent="0.25">
      <c r="A4860" s="1" t="s">
        <v>1308</v>
      </c>
      <c r="B4860" s="1" t="s">
        <v>28</v>
      </c>
      <c r="C4860" s="1">
        <v>5</v>
      </c>
      <c r="D4860" s="1">
        <v>4</v>
      </c>
      <c r="E4860" s="1">
        <v>20</v>
      </c>
      <c r="F4860" s="1" t="s">
        <v>10</v>
      </c>
      <c r="G4860" s="1" t="s">
        <v>15</v>
      </c>
      <c r="H4860" s="1" t="s">
        <v>76</v>
      </c>
    </row>
    <row r="4861" spans="1:8" ht="12.5" x14ac:dyDescent="0.25">
      <c r="A4861" s="1" t="s">
        <v>7467</v>
      </c>
      <c r="B4861" s="1" t="s">
        <v>18</v>
      </c>
      <c r="C4861" s="1">
        <v>3</v>
      </c>
      <c r="D4861" s="1">
        <v>1</v>
      </c>
      <c r="E4861" s="1">
        <v>3</v>
      </c>
      <c r="F4861" s="1" t="s">
        <v>10</v>
      </c>
      <c r="G4861" s="1" t="s">
        <v>11</v>
      </c>
      <c r="H4861" s="1" t="s">
        <v>407</v>
      </c>
    </row>
    <row r="4862" spans="1:8" ht="12.5" x14ac:dyDescent="0.25">
      <c r="A4862" s="1" t="s">
        <v>7469</v>
      </c>
      <c r="B4862" s="1" t="s">
        <v>19</v>
      </c>
      <c r="C4862" s="1">
        <v>5</v>
      </c>
      <c r="D4862" s="1">
        <v>1.5</v>
      </c>
      <c r="E4862" s="1">
        <v>7.5</v>
      </c>
      <c r="F4862" s="1" t="s">
        <v>14</v>
      </c>
      <c r="G4862" s="1" t="s">
        <v>15</v>
      </c>
      <c r="H4862" s="1" t="s">
        <v>1726</v>
      </c>
    </row>
    <row r="4863" spans="1:8" ht="12.5" x14ac:dyDescent="0.25">
      <c r="A4863" s="1" t="s">
        <v>6910</v>
      </c>
      <c r="B4863" s="1" t="s">
        <v>18</v>
      </c>
      <c r="C4863" s="1">
        <v>5</v>
      </c>
      <c r="D4863" s="1">
        <v>1</v>
      </c>
      <c r="E4863" s="1">
        <v>5</v>
      </c>
      <c r="F4863" s="1" t="s">
        <v>10</v>
      </c>
      <c r="G4863" s="1" t="s">
        <v>15</v>
      </c>
      <c r="H4863" s="1" t="s">
        <v>625</v>
      </c>
    </row>
    <row r="4864" spans="1:8" ht="12.5" x14ac:dyDescent="0.25">
      <c r="A4864" s="1" t="s">
        <v>7471</v>
      </c>
      <c r="B4864" s="1" t="s">
        <v>9</v>
      </c>
      <c r="C4864" s="1">
        <v>1</v>
      </c>
      <c r="E4864" s="1">
        <v>2</v>
      </c>
      <c r="H4864" s="1" t="s">
        <v>764</v>
      </c>
    </row>
    <row r="4865" spans="1:8" ht="12.5" x14ac:dyDescent="0.25">
      <c r="A4865" s="1" t="s">
        <v>3067</v>
      </c>
      <c r="B4865" s="1" t="s">
        <v>32</v>
      </c>
      <c r="C4865" s="1">
        <v>3</v>
      </c>
      <c r="D4865" s="1">
        <v>4</v>
      </c>
      <c r="E4865" s="1">
        <v>12</v>
      </c>
      <c r="F4865" s="1" t="s">
        <v>10</v>
      </c>
      <c r="H4865" s="4">
        <v>45142</v>
      </c>
    </row>
    <row r="4866" spans="1:8" ht="12.5" x14ac:dyDescent="0.25">
      <c r="A4866" s="1" t="s">
        <v>7473</v>
      </c>
      <c r="B4866" s="1" t="s">
        <v>23</v>
      </c>
      <c r="C4866" s="1">
        <v>4</v>
      </c>
      <c r="D4866" s="1">
        <v>5</v>
      </c>
      <c r="E4866" s="1">
        <v>20</v>
      </c>
      <c r="H4866" s="1" t="s">
        <v>196</v>
      </c>
    </row>
    <row r="4867" spans="1:8" ht="12.5" x14ac:dyDescent="0.25">
      <c r="A4867" s="1" t="s">
        <v>6739</v>
      </c>
      <c r="B4867" s="1" t="s">
        <v>9</v>
      </c>
      <c r="C4867" s="1">
        <v>4</v>
      </c>
      <c r="D4867" s="1">
        <v>2</v>
      </c>
      <c r="E4867" s="1">
        <v>8</v>
      </c>
      <c r="F4867" s="1" t="s">
        <v>14</v>
      </c>
      <c r="G4867" s="1" t="s">
        <v>15</v>
      </c>
      <c r="H4867" s="1" t="s">
        <v>1161</v>
      </c>
    </row>
    <row r="4868" spans="1:8" ht="12.5" x14ac:dyDescent="0.25">
      <c r="A4868" s="1" t="s">
        <v>7476</v>
      </c>
      <c r="B4868" s="1" t="s">
        <v>18</v>
      </c>
      <c r="C4868" s="1">
        <v>4</v>
      </c>
      <c r="D4868" s="1">
        <v>1</v>
      </c>
      <c r="E4868" s="1">
        <v>4</v>
      </c>
      <c r="F4868" s="1" t="s">
        <v>26</v>
      </c>
      <c r="H4868" s="1" t="s">
        <v>180</v>
      </c>
    </row>
    <row r="4869" spans="1:8" ht="12.5" x14ac:dyDescent="0.25">
      <c r="A4869" s="1" t="s">
        <v>3547</v>
      </c>
      <c r="B4869" s="1" t="s">
        <v>28</v>
      </c>
      <c r="C4869" s="1">
        <v>4</v>
      </c>
      <c r="D4869" s="1">
        <v>4</v>
      </c>
      <c r="E4869" s="1">
        <v>16</v>
      </c>
      <c r="H4869" s="1" t="s">
        <v>1374</v>
      </c>
    </row>
    <row r="4870" spans="1:8" ht="12.5" x14ac:dyDescent="0.25">
      <c r="A4870" s="1" t="s">
        <v>7477</v>
      </c>
      <c r="B4870" s="1" t="s">
        <v>32</v>
      </c>
      <c r="C4870" s="1">
        <v>1</v>
      </c>
      <c r="D4870" s="1">
        <v>4</v>
      </c>
      <c r="E4870" s="1">
        <v>4</v>
      </c>
      <c r="G4870" s="1" t="s">
        <v>15</v>
      </c>
      <c r="H4870" s="1" t="s">
        <v>917</v>
      </c>
    </row>
    <row r="4871" spans="1:8" ht="12.5" x14ac:dyDescent="0.25">
      <c r="A4871" s="1" t="s">
        <v>7478</v>
      </c>
      <c r="B4871" s="1" t="s">
        <v>13</v>
      </c>
      <c r="C4871" s="1">
        <v>2</v>
      </c>
      <c r="D4871" s="1">
        <v>3</v>
      </c>
      <c r="E4871" s="1">
        <v>6</v>
      </c>
      <c r="F4871" s="1" t="s">
        <v>14</v>
      </c>
      <c r="H4871" s="4">
        <v>44933</v>
      </c>
    </row>
    <row r="4872" spans="1:8" ht="12.5" x14ac:dyDescent="0.25">
      <c r="A4872" s="1" t="s">
        <v>6316</v>
      </c>
      <c r="B4872" s="1" t="s">
        <v>87</v>
      </c>
      <c r="C4872" s="1" t="s">
        <v>23</v>
      </c>
      <c r="D4872" s="1">
        <v>1.5</v>
      </c>
      <c r="E4872" s="1">
        <v>6</v>
      </c>
      <c r="F4872" s="1" t="s">
        <v>26</v>
      </c>
      <c r="G4872" s="1" t="s">
        <v>11</v>
      </c>
      <c r="H4872" s="1" t="s">
        <v>176</v>
      </c>
    </row>
    <row r="4873" spans="1:8" ht="12.5" x14ac:dyDescent="0.25">
      <c r="A4873" s="1" t="s">
        <v>4279</v>
      </c>
      <c r="B4873" s="1" t="s">
        <v>13</v>
      </c>
      <c r="C4873" s="1">
        <v>5</v>
      </c>
      <c r="D4873" s="1">
        <v>3</v>
      </c>
      <c r="F4873" s="1" t="s">
        <v>10</v>
      </c>
      <c r="G4873" s="1" t="s">
        <v>15</v>
      </c>
      <c r="H4873" s="1" t="s">
        <v>1134</v>
      </c>
    </row>
    <row r="4874" spans="1:8" ht="12.5" x14ac:dyDescent="0.25">
      <c r="A4874" s="1" t="s">
        <v>5918</v>
      </c>
      <c r="B4874" s="1" t="s">
        <v>19</v>
      </c>
      <c r="C4874" s="1">
        <v>3</v>
      </c>
      <c r="D4874" s="1">
        <v>3</v>
      </c>
      <c r="E4874" s="1">
        <v>9</v>
      </c>
      <c r="F4874" s="1" t="s">
        <v>23</v>
      </c>
      <c r="G4874" s="1" t="s">
        <v>15</v>
      </c>
      <c r="H4874" s="4">
        <v>45086</v>
      </c>
    </row>
    <row r="4875" spans="1:8" ht="12.5" x14ac:dyDescent="0.25">
      <c r="A4875" s="1" t="s">
        <v>6974</v>
      </c>
      <c r="B4875" s="1" t="s">
        <v>13</v>
      </c>
      <c r="C4875" s="1">
        <v>1</v>
      </c>
      <c r="D4875" s="1">
        <v>3</v>
      </c>
      <c r="E4875" s="1">
        <v>3</v>
      </c>
      <c r="F4875" s="1" t="s">
        <v>14</v>
      </c>
      <c r="G4875" s="1" t="s">
        <v>11</v>
      </c>
      <c r="H4875" s="1" t="s">
        <v>2264</v>
      </c>
    </row>
    <row r="4876" spans="1:8" ht="12.5" x14ac:dyDescent="0.25">
      <c r="A4876" s="1" t="s">
        <v>7480</v>
      </c>
      <c r="B4876" s="1" t="s">
        <v>49</v>
      </c>
      <c r="C4876" s="1">
        <v>1</v>
      </c>
      <c r="D4876" s="1">
        <v>3</v>
      </c>
      <c r="E4876" s="1">
        <v>3</v>
      </c>
      <c r="F4876" s="1" t="s">
        <v>26</v>
      </c>
      <c r="H4876" s="4">
        <v>45261</v>
      </c>
    </row>
    <row r="4877" spans="1:8" ht="12.5" x14ac:dyDescent="0.25">
      <c r="A4877" s="1" t="s">
        <v>2037</v>
      </c>
      <c r="B4877" s="1" t="s">
        <v>23</v>
      </c>
      <c r="C4877" s="1">
        <v>1</v>
      </c>
      <c r="D4877" s="1">
        <v>4</v>
      </c>
      <c r="E4877" s="1">
        <v>4</v>
      </c>
      <c r="H4877" s="4">
        <v>45056</v>
      </c>
    </row>
    <row r="4878" spans="1:8" ht="12.5" x14ac:dyDescent="0.25">
      <c r="A4878" s="1" t="s">
        <v>7483</v>
      </c>
      <c r="B4878" s="1" t="s">
        <v>18</v>
      </c>
      <c r="C4878" s="1">
        <v>5</v>
      </c>
      <c r="D4878" s="1">
        <v>1</v>
      </c>
      <c r="E4878" s="1">
        <v>5</v>
      </c>
      <c r="F4878" s="1" t="s">
        <v>26</v>
      </c>
      <c r="G4878" s="1" t="s">
        <v>11</v>
      </c>
      <c r="H4878" s="1" t="s">
        <v>372</v>
      </c>
    </row>
    <row r="4879" spans="1:8" ht="12.5" x14ac:dyDescent="0.25">
      <c r="A4879" s="1" t="s">
        <v>6764</v>
      </c>
      <c r="B4879" s="1" t="s">
        <v>49</v>
      </c>
      <c r="C4879" s="1">
        <v>1</v>
      </c>
      <c r="D4879" s="1">
        <v>3</v>
      </c>
      <c r="E4879" s="1">
        <v>3</v>
      </c>
      <c r="F4879" s="1" t="s">
        <v>10</v>
      </c>
      <c r="H4879" s="1" t="s">
        <v>67</v>
      </c>
    </row>
    <row r="4880" spans="1:8" ht="12.5" x14ac:dyDescent="0.25">
      <c r="A4880" s="1" t="s">
        <v>7485</v>
      </c>
      <c r="B4880" s="1" t="s">
        <v>32</v>
      </c>
      <c r="C4880" s="1">
        <v>1</v>
      </c>
      <c r="D4880" s="1">
        <v>4</v>
      </c>
      <c r="E4880" s="1">
        <v>4</v>
      </c>
      <c r="F4880" s="1" t="s">
        <v>10</v>
      </c>
      <c r="H4880" s="1" t="s">
        <v>2264</v>
      </c>
    </row>
    <row r="4881" spans="1:8" ht="12.5" x14ac:dyDescent="0.25">
      <c r="A4881" s="1" t="s">
        <v>7486</v>
      </c>
      <c r="B4881" s="1" t="s">
        <v>13</v>
      </c>
      <c r="C4881" s="1">
        <v>4</v>
      </c>
      <c r="D4881" s="1">
        <v>3</v>
      </c>
      <c r="E4881" s="1">
        <v>12</v>
      </c>
      <c r="F4881" s="1" t="s">
        <v>14</v>
      </c>
      <c r="G4881" s="1" t="s">
        <v>11</v>
      </c>
      <c r="H4881" s="4">
        <v>44964</v>
      </c>
    </row>
    <row r="4882" spans="1:8" ht="12.5" x14ac:dyDescent="0.25">
      <c r="A4882" s="1" t="s">
        <v>7487</v>
      </c>
      <c r="B4882" s="1" t="s">
        <v>18</v>
      </c>
      <c r="C4882" s="1">
        <v>3</v>
      </c>
      <c r="D4882" s="1">
        <v>1</v>
      </c>
      <c r="E4882" s="1">
        <v>3</v>
      </c>
      <c r="F4882" s="1" t="s">
        <v>14</v>
      </c>
      <c r="G4882" s="1" t="s">
        <v>15</v>
      </c>
      <c r="H4882" s="4">
        <v>45118</v>
      </c>
    </row>
    <row r="4883" spans="1:8" ht="12.5" x14ac:dyDescent="0.25">
      <c r="A4883" s="1" t="s">
        <v>7488</v>
      </c>
      <c r="B4883" s="1" t="s">
        <v>18</v>
      </c>
      <c r="C4883" s="1">
        <v>1</v>
      </c>
      <c r="D4883" s="1">
        <v>1</v>
      </c>
      <c r="E4883" s="1">
        <v>1</v>
      </c>
      <c r="H4883" s="1" t="s">
        <v>1026</v>
      </c>
    </row>
    <row r="4884" spans="1:8" ht="12.5" x14ac:dyDescent="0.25">
      <c r="A4884" s="1" t="s">
        <v>7489</v>
      </c>
      <c r="B4884" s="1" t="s">
        <v>49</v>
      </c>
      <c r="C4884" s="1">
        <v>2</v>
      </c>
      <c r="D4884" s="1">
        <v>3</v>
      </c>
      <c r="E4884" s="1">
        <v>6</v>
      </c>
      <c r="F4884" s="1" t="s">
        <v>14</v>
      </c>
      <c r="G4884" s="1" t="s">
        <v>15</v>
      </c>
      <c r="H4884" s="1" t="s">
        <v>44</v>
      </c>
    </row>
    <row r="4885" spans="1:8" ht="12.5" x14ac:dyDescent="0.25">
      <c r="A4885" s="1" t="s">
        <v>5289</v>
      </c>
      <c r="B4885" s="1" t="s">
        <v>9</v>
      </c>
      <c r="C4885" s="1" t="s">
        <v>19</v>
      </c>
      <c r="D4885" s="1">
        <v>2</v>
      </c>
      <c r="E4885" s="1">
        <v>8</v>
      </c>
      <c r="F4885" s="1" t="s">
        <v>14</v>
      </c>
      <c r="G4885" s="1" t="s">
        <v>11</v>
      </c>
      <c r="H4885" s="4">
        <v>45146</v>
      </c>
    </row>
    <row r="4886" spans="1:8" ht="12.5" x14ac:dyDescent="0.25">
      <c r="A4886" s="1" t="s">
        <v>7491</v>
      </c>
      <c r="B4886" s="1" t="s">
        <v>22</v>
      </c>
      <c r="C4886" s="1">
        <v>1</v>
      </c>
      <c r="D4886" s="1">
        <v>5</v>
      </c>
      <c r="E4886" s="1">
        <v>5</v>
      </c>
      <c r="F4886" s="1" t="s">
        <v>26</v>
      </c>
      <c r="G4886" s="1" t="s">
        <v>11</v>
      </c>
      <c r="H4886" s="1" t="s">
        <v>288</v>
      </c>
    </row>
    <row r="4887" spans="1:8" ht="12.5" x14ac:dyDescent="0.25">
      <c r="A4887" s="1" t="s">
        <v>7492</v>
      </c>
      <c r="B4887" s="1" t="s">
        <v>13</v>
      </c>
      <c r="C4887" s="1">
        <v>2</v>
      </c>
      <c r="D4887" s="1">
        <v>3</v>
      </c>
      <c r="E4887" s="1">
        <v>6</v>
      </c>
      <c r="F4887" s="1" t="s">
        <v>23</v>
      </c>
      <c r="H4887" s="1" t="s">
        <v>497</v>
      </c>
    </row>
    <row r="4888" spans="1:8" ht="12.5" x14ac:dyDescent="0.25">
      <c r="A4888" s="1" t="s">
        <v>7493</v>
      </c>
      <c r="B4888" s="1" t="s">
        <v>19</v>
      </c>
      <c r="C4888" s="1">
        <v>2</v>
      </c>
      <c r="D4888" s="1">
        <v>1.5</v>
      </c>
      <c r="E4888" s="1">
        <v>3</v>
      </c>
      <c r="F4888" s="1" t="s">
        <v>14</v>
      </c>
      <c r="H4888" s="1" t="s">
        <v>991</v>
      </c>
    </row>
    <row r="4889" spans="1:8" ht="12.5" x14ac:dyDescent="0.25">
      <c r="A4889" s="1" t="s">
        <v>7495</v>
      </c>
      <c r="B4889" s="1" t="s">
        <v>87</v>
      </c>
      <c r="C4889" s="1">
        <v>5</v>
      </c>
      <c r="D4889" s="1">
        <v>1.5</v>
      </c>
      <c r="E4889" s="1">
        <v>7.5</v>
      </c>
      <c r="F4889" s="1" t="s">
        <v>14</v>
      </c>
      <c r="H4889" s="1" t="s">
        <v>688</v>
      </c>
    </row>
    <row r="4890" spans="1:8" ht="12.5" x14ac:dyDescent="0.25">
      <c r="A4890" s="1" t="s">
        <v>7496</v>
      </c>
      <c r="B4890" s="1" t="s">
        <v>49</v>
      </c>
      <c r="C4890" s="1">
        <v>4</v>
      </c>
      <c r="D4890" s="1" t="s">
        <v>23</v>
      </c>
      <c r="E4890" s="1">
        <v>12</v>
      </c>
      <c r="F4890" s="1" t="s">
        <v>26</v>
      </c>
      <c r="H4890" s="1" t="s">
        <v>310</v>
      </c>
    </row>
    <row r="4891" spans="1:8" ht="12.5" x14ac:dyDescent="0.25">
      <c r="A4891" s="1" t="s">
        <v>3544</v>
      </c>
      <c r="B4891" s="1" t="s">
        <v>49</v>
      </c>
      <c r="C4891" s="1">
        <v>1</v>
      </c>
      <c r="E4891" s="1">
        <v>3</v>
      </c>
      <c r="H4891" s="1" t="s">
        <v>386</v>
      </c>
    </row>
    <row r="4892" spans="1:8" ht="12.5" x14ac:dyDescent="0.25">
      <c r="A4892" s="1" t="s">
        <v>7498</v>
      </c>
      <c r="B4892" s="1" t="s">
        <v>18</v>
      </c>
      <c r="C4892" s="1">
        <v>4</v>
      </c>
      <c r="D4892" s="1">
        <v>1</v>
      </c>
      <c r="E4892" s="1">
        <v>4</v>
      </c>
      <c r="F4892" s="1" t="s">
        <v>26</v>
      </c>
      <c r="H4892" s="1" t="s">
        <v>1509</v>
      </c>
    </row>
    <row r="4893" spans="1:8" ht="12.5" x14ac:dyDescent="0.25">
      <c r="A4893" s="1" t="s">
        <v>4037</v>
      </c>
      <c r="B4893" s="1" t="s">
        <v>13</v>
      </c>
      <c r="C4893" s="1">
        <v>5</v>
      </c>
      <c r="D4893" s="1">
        <v>3</v>
      </c>
      <c r="E4893" s="1">
        <v>15</v>
      </c>
      <c r="G4893" s="1" t="s">
        <v>23</v>
      </c>
      <c r="H4893" s="1" t="s">
        <v>141</v>
      </c>
    </row>
    <row r="4894" spans="1:8" ht="12.5" x14ac:dyDescent="0.25">
      <c r="A4894" s="1" t="s">
        <v>7500</v>
      </c>
      <c r="B4894" s="1" t="s">
        <v>49</v>
      </c>
      <c r="C4894" s="1">
        <v>5</v>
      </c>
      <c r="D4894" s="1" t="s">
        <v>19</v>
      </c>
      <c r="E4894" s="1">
        <v>15</v>
      </c>
      <c r="G4894" s="1" t="s">
        <v>15</v>
      </c>
      <c r="H4894" s="4">
        <v>44935</v>
      </c>
    </row>
    <row r="4895" spans="1:8" ht="12.5" x14ac:dyDescent="0.25">
      <c r="A4895" s="1" t="s">
        <v>7502</v>
      </c>
      <c r="B4895" s="1" t="s">
        <v>13</v>
      </c>
      <c r="C4895" s="1">
        <v>3</v>
      </c>
      <c r="D4895" s="1">
        <v>3</v>
      </c>
      <c r="E4895" s="1">
        <v>9</v>
      </c>
      <c r="F4895" s="1" t="s">
        <v>26</v>
      </c>
      <c r="G4895" s="1" t="s">
        <v>11</v>
      </c>
      <c r="H4895" s="1" t="s">
        <v>383</v>
      </c>
    </row>
    <row r="4896" spans="1:8" ht="12.5" x14ac:dyDescent="0.25">
      <c r="A4896" s="1" t="s">
        <v>1720</v>
      </c>
      <c r="B4896" s="1" t="s">
        <v>28</v>
      </c>
      <c r="C4896" s="1">
        <v>2</v>
      </c>
      <c r="D4896" s="1">
        <v>4</v>
      </c>
      <c r="E4896" s="1">
        <v>8</v>
      </c>
      <c r="F4896" s="1" t="s">
        <v>14</v>
      </c>
      <c r="G4896" s="1" t="s">
        <v>15</v>
      </c>
      <c r="H4896" s="4">
        <v>45145</v>
      </c>
    </row>
    <row r="4897" spans="1:8" ht="12.5" x14ac:dyDescent="0.25">
      <c r="A4897" s="1" t="s">
        <v>7504</v>
      </c>
      <c r="B4897" s="1" t="s">
        <v>22</v>
      </c>
      <c r="C4897" s="1">
        <v>4</v>
      </c>
      <c r="D4897" s="1">
        <v>5</v>
      </c>
      <c r="E4897" s="1">
        <v>20</v>
      </c>
      <c r="F4897" s="1" t="s">
        <v>14</v>
      </c>
      <c r="H4897" s="1" t="s">
        <v>239</v>
      </c>
    </row>
    <row r="4898" spans="1:8" ht="12.5" x14ac:dyDescent="0.25">
      <c r="A4898" s="1" t="s">
        <v>2886</v>
      </c>
      <c r="B4898" s="1" t="s">
        <v>22</v>
      </c>
      <c r="C4898" s="1">
        <v>5</v>
      </c>
      <c r="D4898" s="1">
        <v>5</v>
      </c>
      <c r="E4898" s="1">
        <v>25</v>
      </c>
      <c r="H4898" s="1" t="s">
        <v>721</v>
      </c>
    </row>
    <row r="4899" spans="1:8" ht="12.5" x14ac:dyDescent="0.25">
      <c r="A4899" s="1" t="s">
        <v>5425</v>
      </c>
      <c r="B4899" s="1" t="s">
        <v>9</v>
      </c>
      <c r="C4899" s="1">
        <v>1</v>
      </c>
      <c r="D4899" s="1">
        <v>2</v>
      </c>
      <c r="E4899" s="1">
        <v>2</v>
      </c>
      <c r="F4899" s="1" t="s">
        <v>14</v>
      </c>
      <c r="G4899" s="1" t="s">
        <v>15</v>
      </c>
      <c r="H4899" s="1" t="s">
        <v>63</v>
      </c>
    </row>
    <row r="4900" spans="1:8" ht="12.5" x14ac:dyDescent="0.25">
      <c r="A4900" s="1" t="s">
        <v>7508</v>
      </c>
      <c r="B4900" s="1" t="s">
        <v>18</v>
      </c>
      <c r="C4900" s="1">
        <v>4</v>
      </c>
      <c r="D4900" s="1">
        <v>1</v>
      </c>
      <c r="E4900" s="1">
        <v>4</v>
      </c>
      <c r="F4900" s="1" t="s">
        <v>14</v>
      </c>
      <c r="H4900" s="1" t="s">
        <v>372</v>
      </c>
    </row>
    <row r="4901" spans="1:8" ht="12.5" x14ac:dyDescent="0.25">
      <c r="A4901" s="1" t="s">
        <v>7509</v>
      </c>
      <c r="B4901" s="1" t="s">
        <v>49</v>
      </c>
      <c r="C4901" s="1">
        <v>3</v>
      </c>
      <c r="D4901" s="1">
        <v>3</v>
      </c>
      <c r="E4901" s="1">
        <v>9</v>
      </c>
      <c r="G4901" s="1" t="s">
        <v>19</v>
      </c>
      <c r="H4901" s="1" t="s">
        <v>605</v>
      </c>
    </row>
    <row r="4902" spans="1:8" ht="12.5" x14ac:dyDescent="0.25">
      <c r="A4902" s="1" t="s">
        <v>4102</v>
      </c>
      <c r="B4902" s="1" t="s">
        <v>28</v>
      </c>
      <c r="C4902" s="1">
        <v>4</v>
      </c>
      <c r="D4902" s="1">
        <v>4</v>
      </c>
      <c r="E4902" s="1">
        <v>16</v>
      </c>
      <c r="G4902" s="1" t="s">
        <v>15</v>
      </c>
      <c r="H4902" s="4">
        <v>44963</v>
      </c>
    </row>
    <row r="4903" spans="1:8" ht="12.5" x14ac:dyDescent="0.25">
      <c r="A4903" s="1" t="s">
        <v>7503</v>
      </c>
      <c r="B4903" s="1" t="s">
        <v>49</v>
      </c>
      <c r="C4903" s="1">
        <v>3</v>
      </c>
      <c r="D4903" s="1">
        <v>3</v>
      </c>
      <c r="E4903" s="1">
        <v>9</v>
      </c>
      <c r="H4903" s="1" t="s">
        <v>67</v>
      </c>
    </row>
    <row r="4904" spans="1:8" ht="12.5" x14ac:dyDescent="0.25">
      <c r="A4904" s="1" t="s">
        <v>7513</v>
      </c>
      <c r="B4904" s="1" t="s">
        <v>22</v>
      </c>
      <c r="C4904" s="1">
        <v>5</v>
      </c>
      <c r="D4904" s="1">
        <v>5</v>
      </c>
      <c r="E4904" s="1">
        <v>25</v>
      </c>
      <c r="G4904" s="1" t="s">
        <v>23</v>
      </c>
      <c r="H4904" s="1" t="s">
        <v>684</v>
      </c>
    </row>
    <row r="4905" spans="1:8" ht="12.5" x14ac:dyDescent="0.25">
      <c r="A4905" s="1" t="s">
        <v>7515</v>
      </c>
      <c r="B4905" s="1" t="s">
        <v>18</v>
      </c>
      <c r="C4905" s="1">
        <v>3</v>
      </c>
      <c r="E4905" s="1">
        <v>3</v>
      </c>
      <c r="G4905" s="1" t="s">
        <v>23</v>
      </c>
      <c r="H4905" s="4">
        <v>45048</v>
      </c>
    </row>
    <row r="4906" spans="1:8" ht="12.5" x14ac:dyDescent="0.25">
      <c r="A4906" s="1" t="s">
        <v>7516</v>
      </c>
      <c r="B4906" s="1" t="s">
        <v>49</v>
      </c>
      <c r="C4906" s="1">
        <v>3</v>
      </c>
      <c r="D4906" s="1">
        <v>3</v>
      </c>
      <c r="E4906" s="1">
        <v>9</v>
      </c>
      <c r="F4906" s="1" t="s">
        <v>14</v>
      </c>
      <c r="H4906" s="1" t="s">
        <v>574</v>
      </c>
    </row>
    <row r="4907" spans="1:8" ht="12.5" x14ac:dyDescent="0.25">
      <c r="A4907" s="1" t="s">
        <v>4050</v>
      </c>
      <c r="B4907" s="1" t="s">
        <v>32</v>
      </c>
      <c r="C4907" s="1">
        <v>3</v>
      </c>
      <c r="D4907" s="1">
        <v>4</v>
      </c>
      <c r="E4907" s="1">
        <v>12</v>
      </c>
      <c r="G4907" s="1" t="s">
        <v>15</v>
      </c>
      <c r="H4907" s="1" t="s">
        <v>1296</v>
      </c>
    </row>
    <row r="4908" spans="1:8" ht="12.5" x14ac:dyDescent="0.25">
      <c r="A4908" s="1" t="s">
        <v>7518</v>
      </c>
      <c r="B4908" s="1" t="s">
        <v>19</v>
      </c>
      <c r="C4908" s="1">
        <v>4</v>
      </c>
      <c r="D4908" s="1">
        <v>4</v>
      </c>
      <c r="E4908" s="1">
        <v>16</v>
      </c>
      <c r="G4908" s="1" t="s">
        <v>11</v>
      </c>
      <c r="H4908" s="1" t="s">
        <v>19</v>
      </c>
    </row>
    <row r="4909" spans="1:8" ht="12.5" x14ac:dyDescent="0.25">
      <c r="A4909" s="1" t="s">
        <v>2097</v>
      </c>
      <c r="B4909" s="1" t="s">
        <v>13</v>
      </c>
      <c r="C4909" s="1">
        <v>3</v>
      </c>
      <c r="D4909" s="1">
        <v>3</v>
      </c>
      <c r="E4909" s="1">
        <v>9</v>
      </c>
      <c r="F4909" s="1" t="s">
        <v>26</v>
      </c>
      <c r="G4909" s="1" t="s">
        <v>15</v>
      </c>
      <c r="H4909" s="1" t="s">
        <v>571</v>
      </c>
    </row>
    <row r="4910" spans="1:8" ht="12.5" x14ac:dyDescent="0.25">
      <c r="A4910" s="1" t="s">
        <v>7519</v>
      </c>
      <c r="B4910" s="1" t="s">
        <v>49</v>
      </c>
      <c r="C4910" s="1">
        <v>3</v>
      </c>
      <c r="D4910" s="1">
        <v>3</v>
      </c>
      <c r="E4910" s="1">
        <v>9</v>
      </c>
      <c r="F4910" s="1" t="s">
        <v>14</v>
      </c>
      <c r="G4910" s="1" t="s">
        <v>15</v>
      </c>
      <c r="H4910" s="1" t="s">
        <v>50</v>
      </c>
    </row>
    <row r="4911" spans="1:8" ht="12.5" x14ac:dyDescent="0.25">
      <c r="A4911" s="1" t="s">
        <v>7520</v>
      </c>
      <c r="B4911" s="1" t="s">
        <v>19</v>
      </c>
      <c r="C4911" s="1">
        <v>3</v>
      </c>
      <c r="D4911" s="1">
        <v>4</v>
      </c>
      <c r="E4911" s="1">
        <v>12</v>
      </c>
      <c r="G4911" s="1" t="s">
        <v>11</v>
      </c>
      <c r="H4911" s="1" t="s">
        <v>832</v>
      </c>
    </row>
    <row r="4912" spans="1:8" ht="12.5" x14ac:dyDescent="0.25">
      <c r="A4912" s="1" t="s">
        <v>2019</v>
      </c>
      <c r="B4912" s="1" t="s">
        <v>9</v>
      </c>
      <c r="C4912" s="1">
        <v>4</v>
      </c>
      <c r="D4912" s="1">
        <v>2</v>
      </c>
      <c r="E4912" s="1">
        <v>8</v>
      </c>
      <c r="F4912" s="1" t="s">
        <v>10</v>
      </c>
      <c r="G4912" s="1" t="s">
        <v>15</v>
      </c>
      <c r="H4912" s="1" t="s">
        <v>108</v>
      </c>
    </row>
    <row r="4913" spans="1:8" ht="12.5" x14ac:dyDescent="0.25">
      <c r="A4913" s="1" t="s">
        <v>6313</v>
      </c>
      <c r="B4913" s="1" t="s">
        <v>49</v>
      </c>
      <c r="C4913" s="1">
        <v>5</v>
      </c>
      <c r="D4913" s="1">
        <v>3</v>
      </c>
      <c r="E4913" s="1">
        <v>15</v>
      </c>
      <c r="F4913" s="1" t="s">
        <v>26</v>
      </c>
      <c r="G4913" s="1" t="s">
        <v>11</v>
      </c>
      <c r="H4913" s="4">
        <v>45272</v>
      </c>
    </row>
    <row r="4914" spans="1:8" ht="12.5" x14ac:dyDescent="0.25">
      <c r="A4914" s="1" t="s">
        <v>7523</v>
      </c>
      <c r="B4914" s="1" t="s">
        <v>22</v>
      </c>
      <c r="C4914" s="1">
        <v>5</v>
      </c>
      <c r="D4914" s="1">
        <v>5</v>
      </c>
      <c r="E4914" s="1">
        <v>25</v>
      </c>
      <c r="F4914" s="1" t="s">
        <v>14</v>
      </c>
      <c r="G4914" s="1" t="s">
        <v>11</v>
      </c>
      <c r="H4914" s="1" t="s">
        <v>1660</v>
      </c>
    </row>
    <row r="4915" spans="1:8" ht="12.5" x14ac:dyDescent="0.25">
      <c r="A4915" s="1" t="s">
        <v>7525</v>
      </c>
      <c r="B4915" s="1" t="s">
        <v>9</v>
      </c>
      <c r="C4915" s="1">
        <v>1</v>
      </c>
      <c r="D4915" s="1">
        <v>2</v>
      </c>
      <c r="E4915" s="1">
        <v>2</v>
      </c>
      <c r="F4915" s="1" t="s">
        <v>10</v>
      </c>
      <c r="H4915" s="4">
        <v>45085</v>
      </c>
    </row>
    <row r="4916" spans="1:8" ht="12.5" x14ac:dyDescent="0.25">
      <c r="A4916" s="1" t="s">
        <v>7526</v>
      </c>
      <c r="B4916" s="1" t="s">
        <v>32</v>
      </c>
      <c r="C4916" s="1">
        <v>3</v>
      </c>
      <c r="D4916" s="1">
        <v>4</v>
      </c>
      <c r="E4916" s="1">
        <v>12</v>
      </c>
      <c r="H4916" s="1" t="s">
        <v>148</v>
      </c>
    </row>
    <row r="4917" spans="1:8" ht="12.5" x14ac:dyDescent="0.25">
      <c r="A4917" s="1" t="s">
        <v>7528</v>
      </c>
      <c r="C4917" s="1">
        <v>5</v>
      </c>
      <c r="D4917" s="1">
        <v>4</v>
      </c>
      <c r="E4917" s="1">
        <v>20</v>
      </c>
      <c r="F4917" s="1" t="s">
        <v>26</v>
      </c>
      <c r="G4917" s="1" t="s">
        <v>11</v>
      </c>
      <c r="H4917" s="1" t="s">
        <v>19</v>
      </c>
    </row>
    <row r="4918" spans="1:8" ht="12.5" x14ac:dyDescent="0.25">
      <c r="A4918" s="1" t="s">
        <v>7529</v>
      </c>
      <c r="B4918" s="1" t="s">
        <v>49</v>
      </c>
      <c r="C4918" s="1">
        <v>5</v>
      </c>
      <c r="D4918" s="1">
        <v>3</v>
      </c>
      <c r="E4918" s="1">
        <v>15</v>
      </c>
      <c r="F4918" s="1" t="s">
        <v>10</v>
      </c>
      <c r="H4918" s="1" t="s">
        <v>19</v>
      </c>
    </row>
    <row r="4919" spans="1:8" ht="12.5" x14ac:dyDescent="0.25">
      <c r="A4919" s="1" t="s">
        <v>7530</v>
      </c>
      <c r="B4919" s="1" t="s">
        <v>87</v>
      </c>
      <c r="C4919" s="1">
        <v>5</v>
      </c>
      <c r="D4919" s="1">
        <v>1.5</v>
      </c>
      <c r="E4919" s="1">
        <v>7.5</v>
      </c>
      <c r="F4919" s="1" t="s">
        <v>10</v>
      </c>
      <c r="G4919" s="1" t="s">
        <v>23</v>
      </c>
    </row>
    <row r="4920" spans="1:8" ht="12.5" x14ac:dyDescent="0.25">
      <c r="A4920" s="1" t="s">
        <v>7532</v>
      </c>
      <c r="B4920" s="1" t="s">
        <v>87</v>
      </c>
      <c r="C4920" s="1">
        <v>1</v>
      </c>
      <c r="D4920" s="1">
        <v>1.5</v>
      </c>
      <c r="E4920" s="1">
        <v>1.5</v>
      </c>
      <c r="F4920" s="1" t="s">
        <v>10</v>
      </c>
      <c r="G4920" s="1" t="s">
        <v>11</v>
      </c>
      <c r="H4920" s="1" t="s">
        <v>444</v>
      </c>
    </row>
    <row r="4921" spans="1:8" ht="12.5" x14ac:dyDescent="0.25">
      <c r="A4921" s="1" t="s">
        <v>4926</v>
      </c>
      <c r="B4921" s="1" t="s">
        <v>28</v>
      </c>
      <c r="C4921" s="1">
        <v>3</v>
      </c>
      <c r="D4921" s="1">
        <v>4</v>
      </c>
      <c r="E4921" s="1">
        <v>12</v>
      </c>
      <c r="F4921" s="1" t="s">
        <v>10</v>
      </c>
      <c r="G4921" s="1" t="s">
        <v>15</v>
      </c>
      <c r="H4921" s="4">
        <v>45087</v>
      </c>
    </row>
    <row r="4922" spans="1:8" ht="12.5" x14ac:dyDescent="0.25">
      <c r="A4922" s="1" t="s">
        <v>5840</v>
      </c>
      <c r="B4922" s="1" t="s">
        <v>13</v>
      </c>
      <c r="C4922" s="1">
        <v>1</v>
      </c>
      <c r="D4922" s="1">
        <v>3</v>
      </c>
      <c r="E4922" s="1">
        <v>3</v>
      </c>
      <c r="F4922" s="1" t="s">
        <v>26</v>
      </c>
      <c r="G4922" s="1" t="s">
        <v>15</v>
      </c>
      <c r="H4922" s="1" t="s">
        <v>663</v>
      </c>
    </row>
    <row r="4923" spans="1:8" ht="12.5" x14ac:dyDescent="0.25">
      <c r="A4923" s="1" t="s">
        <v>4723</v>
      </c>
      <c r="B4923" s="1" t="s">
        <v>9</v>
      </c>
      <c r="C4923" s="1">
        <v>5</v>
      </c>
      <c r="D4923" s="1">
        <v>2</v>
      </c>
      <c r="E4923" s="1">
        <v>10</v>
      </c>
      <c r="F4923" s="1" t="s">
        <v>10</v>
      </c>
      <c r="G4923" s="1" t="s">
        <v>15</v>
      </c>
      <c r="H4923" s="4">
        <v>45240</v>
      </c>
    </row>
    <row r="4924" spans="1:8" ht="12.5" x14ac:dyDescent="0.25">
      <c r="A4924" s="1" t="s">
        <v>4770</v>
      </c>
      <c r="B4924" s="1" t="s">
        <v>13</v>
      </c>
      <c r="C4924" s="1">
        <v>3</v>
      </c>
      <c r="D4924" s="1">
        <v>3</v>
      </c>
      <c r="E4924" s="1">
        <v>9</v>
      </c>
      <c r="F4924" s="1" t="s">
        <v>14</v>
      </c>
      <c r="H4924" s="1" t="s">
        <v>1206</v>
      </c>
    </row>
    <row r="4925" spans="1:8" ht="12.5" x14ac:dyDescent="0.25">
      <c r="A4925" s="1" t="s">
        <v>1347</v>
      </c>
      <c r="B4925" s="1" t="s">
        <v>49</v>
      </c>
      <c r="C4925" s="1">
        <v>3</v>
      </c>
      <c r="D4925" s="1">
        <v>3</v>
      </c>
      <c r="E4925" s="1">
        <v>9</v>
      </c>
      <c r="G4925" s="1" t="s">
        <v>15</v>
      </c>
      <c r="H4925" s="4">
        <v>45025</v>
      </c>
    </row>
    <row r="4926" spans="1:8" ht="12.5" x14ac:dyDescent="0.25">
      <c r="A4926" s="1" t="s">
        <v>5780</v>
      </c>
      <c r="B4926" s="1" t="s">
        <v>18</v>
      </c>
      <c r="C4926" s="1">
        <v>5</v>
      </c>
      <c r="D4926" s="1" t="s">
        <v>23</v>
      </c>
      <c r="E4926" s="1">
        <v>5</v>
      </c>
      <c r="G4926" s="1" t="s">
        <v>11</v>
      </c>
      <c r="H4926" s="1" t="s">
        <v>625</v>
      </c>
    </row>
    <row r="4927" spans="1:8" ht="12.5" x14ac:dyDescent="0.25">
      <c r="A4927" s="1" t="s">
        <v>7537</v>
      </c>
      <c r="B4927" s="1" t="s">
        <v>28</v>
      </c>
      <c r="C4927" s="1">
        <v>4</v>
      </c>
      <c r="D4927" s="1">
        <v>4</v>
      </c>
      <c r="E4927" s="1">
        <v>16</v>
      </c>
      <c r="F4927" s="1" t="s">
        <v>10</v>
      </c>
    </row>
    <row r="4928" spans="1:8" ht="12.5" x14ac:dyDescent="0.25">
      <c r="A4928" s="1" t="s">
        <v>4977</v>
      </c>
      <c r="B4928" s="1" t="s">
        <v>87</v>
      </c>
      <c r="C4928" s="1">
        <v>4</v>
      </c>
      <c r="D4928" s="1">
        <v>1.5</v>
      </c>
      <c r="E4928" s="1">
        <v>6</v>
      </c>
      <c r="F4928" s="1" t="s">
        <v>10</v>
      </c>
      <c r="G4928" s="1" t="s">
        <v>11</v>
      </c>
      <c r="H4928" s="4">
        <v>45078</v>
      </c>
    </row>
    <row r="4929" spans="1:8" ht="12.5" x14ac:dyDescent="0.25">
      <c r="A4929" s="1" t="s">
        <v>1306</v>
      </c>
      <c r="C4929" s="1">
        <v>5</v>
      </c>
      <c r="D4929" s="1">
        <v>4</v>
      </c>
      <c r="E4929" s="1">
        <v>20</v>
      </c>
      <c r="F4929" s="1" t="s">
        <v>14</v>
      </c>
      <c r="H4929" s="4">
        <v>45058</v>
      </c>
    </row>
    <row r="4930" spans="1:8" ht="12.5" x14ac:dyDescent="0.25">
      <c r="A4930" s="1" t="s">
        <v>3561</v>
      </c>
      <c r="B4930" s="1" t="s">
        <v>22</v>
      </c>
      <c r="C4930" s="1">
        <v>4</v>
      </c>
      <c r="D4930" s="1">
        <v>5</v>
      </c>
      <c r="E4930" s="1">
        <v>20</v>
      </c>
      <c r="F4930" s="1" t="s">
        <v>26</v>
      </c>
      <c r="G4930" s="1" t="s">
        <v>15</v>
      </c>
      <c r="H4930" s="4">
        <v>45200</v>
      </c>
    </row>
    <row r="4931" spans="1:8" ht="12.5" x14ac:dyDescent="0.25">
      <c r="A4931" s="1" t="s">
        <v>719</v>
      </c>
      <c r="B4931" s="1" t="s">
        <v>9</v>
      </c>
      <c r="C4931" s="1">
        <v>4</v>
      </c>
      <c r="D4931" s="1">
        <v>2</v>
      </c>
      <c r="E4931" s="1">
        <v>8</v>
      </c>
      <c r="F4931" s="1" t="s">
        <v>10</v>
      </c>
      <c r="G4931" s="1" t="s">
        <v>15</v>
      </c>
      <c r="H4931" s="4">
        <v>45088</v>
      </c>
    </row>
    <row r="4932" spans="1:8" ht="12.5" x14ac:dyDescent="0.25">
      <c r="A4932" s="1" t="s">
        <v>6453</v>
      </c>
      <c r="B4932" s="1" t="s">
        <v>32</v>
      </c>
      <c r="C4932" s="1">
        <v>2</v>
      </c>
      <c r="D4932" s="1">
        <v>4</v>
      </c>
      <c r="E4932" s="1">
        <v>8</v>
      </c>
      <c r="F4932" s="1" t="s">
        <v>26</v>
      </c>
      <c r="G4932" s="1" t="s">
        <v>11</v>
      </c>
      <c r="H4932" s="1" t="s">
        <v>478</v>
      </c>
    </row>
    <row r="4933" spans="1:8" ht="12.5" x14ac:dyDescent="0.25">
      <c r="A4933" s="1" t="s">
        <v>7541</v>
      </c>
      <c r="B4933" s="1" t="s">
        <v>18</v>
      </c>
      <c r="C4933" s="1">
        <v>1</v>
      </c>
      <c r="D4933" s="1">
        <v>1</v>
      </c>
      <c r="E4933" s="1" t="s">
        <v>23</v>
      </c>
      <c r="F4933" s="1" t="s">
        <v>10</v>
      </c>
      <c r="G4933" s="1" t="s">
        <v>11</v>
      </c>
      <c r="H4933" s="4">
        <v>45179</v>
      </c>
    </row>
    <row r="4934" spans="1:8" ht="12.5" x14ac:dyDescent="0.25">
      <c r="A4934" s="1" t="s">
        <v>3689</v>
      </c>
      <c r="B4934" s="1" t="s">
        <v>18</v>
      </c>
      <c r="C4934" s="1">
        <v>2</v>
      </c>
      <c r="D4934" s="1">
        <v>1</v>
      </c>
      <c r="E4934" s="1">
        <v>2</v>
      </c>
      <c r="F4934" s="1" t="s">
        <v>14</v>
      </c>
      <c r="H4934" s="4">
        <v>45149</v>
      </c>
    </row>
    <row r="4935" spans="1:8" ht="12.5" x14ac:dyDescent="0.25">
      <c r="A4935" s="1" t="s">
        <v>1146</v>
      </c>
      <c r="B4935" s="1" t="s">
        <v>49</v>
      </c>
      <c r="C4935" s="1">
        <v>2</v>
      </c>
      <c r="D4935" s="1">
        <v>3</v>
      </c>
      <c r="E4935" s="1">
        <v>6</v>
      </c>
      <c r="F4935" s="1" t="s">
        <v>14</v>
      </c>
      <c r="G4935" s="1" t="s">
        <v>11</v>
      </c>
      <c r="H4935" s="1" t="s">
        <v>2666</v>
      </c>
    </row>
    <row r="4936" spans="1:8" ht="12.5" x14ac:dyDescent="0.25">
      <c r="A4936" s="1" t="s">
        <v>4268</v>
      </c>
      <c r="B4936" s="1" t="s">
        <v>18</v>
      </c>
      <c r="C4936" s="1">
        <v>4</v>
      </c>
      <c r="D4936" s="1">
        <v>1</v>
      </c>
      <c r="E4936" s="1">
        <v>4</v>
      </c>
      <c r="G4936" s="1" t="s">
        <v>15</v>
      </c>
      <c r="H4936" s="4">
        <v>45108</v>
      </c>
    </row>
    <row r="4937" spans="1:8" ht="12.5" x14ac:dyDescent="0.25">
      <c r="A4937" s="1" t="s">
        <v>7545</v>
      </c>
      <c r="B4937" s="1" t="s">
        <v>23</v>
      </c>
      <c r="C4937" s="1">
        <v>4</v>
      </c>
      <c r="D4937" s="1">
        <v>1.5</v>
      </c>
      <c r="E4937" s="1">
        <v>6</v>
      </c>
      <c r="G4937" s="1" t="s">
        <v>15</v>
      </c>
      <c r="H4937" s="1" t="s">
        <v>632</v>
      </c>
    </row>
    <row r="4938" spans="1:8" ht="12.5" x14ac:dyDescent="0.25">
      <c r="A4938" s="1" t="s">
        <v>3115</v>
      </c>
      <c r="B4938" s="1" t="s">
        <v>28</v>
      </c>
      <c r="C4938" s="1">
        <v>2</v>
      </c>
      <c r="D4938" s="1">
        <v>4</v>
      </c>
      <c r="E4938" s="1">
        <v>8</v>
      </c>
      <c r="F4938" s="1" t="s">
        <v>14</v>
      </c>
      <c r="G4938" s="1" t="s">
        <v>11</v>
      </c>
      <c r="H4938" s="4">
        <v>45211</v>
      </c>
    </row>
    <row r="4939" spans="1:8" ht="12.5" x14ac:dyDescent="0.25">
      <c r="A4939" s="1" t="s">
        <v>7548</v>
      </c>
      <c r="B4939" s="1" t="s">
        <v>18</v>
      </c>
      <c r="C4939" s="1">
        <v>1</v>
      </c>
      <c r="D4939" s="1">
        <v>1</v>
      </c>
      <c r="E4939" s="1">
        <v>1</v>
      </c>
      <c r="G4939" s="1" t="s">
        <v>11</v>
      </c>
      <c r="H4939" s="1" t="s">
        <v>2666</v>
      </c>
    </row>
    <row r="4940" spans="1:8" ht="12.5" x14ac:dyDescent="0.25">
      <c r="A4940" s="1" t="s">
        <v>4359</v>
      </c>
      <c r="B4940" s="1" t="s">
        <v>49</v>
      </c>
      <c r="C4940" s="1">
        <v>4</v>
      </c>
      <c r="D4940" s="1">
        <v>3</v>
      </c>
      <c r="E4940" s="1">
        <v>12</v>
      </c>
      <c r="F4940" s="1" t="s">
        <v>10</v>
      </c>
      <c r="G4940" s="1" t="s">
        <v>15</v>
      </c>
      <c r="H4940" s="4">
        <v>45081</v>
      </c>
    </row>
    <row r="4941" spans="1:8" ht="12.5" x14ac:dyDescent="0.25">
      <c r="A4941" s="1" t="s">
        <v>7550</v>
      </c>
      <c r="B4941" s="1" t="s">
        <v>23</v>
      </c>
      <c r="C4941" s="1">
        <v>1</v>
      </c>
      <c r="D4941" s="1">
        <v>3</v>
      </c>
      <c r="E4941" s="1">
        <v>3</v>
      </c>
      <c r="F4941" s="1" t="s">
        <v>10</v>
      </c>
      <c r="G4941" s="1" t="s">
        <v>11</v>
      </c>
      <c r="H4941" s="1" t="s">
        <v>386</v>
      </c>
    </row>
    <row r="4942" spans="1:8" ht="12.5" x14ac:dyDescent="0.25">
      <c r="A4942" s="1" t="s">
        <v>6088</v>
      </c>
      <c r="B4942" s="1" t="s">
        <v>22</v>
      </c>
      <c r="C4942" s="1">
        <v>2</v>
      </c>
      <c r="D4942" s="1">
        <v>5</v>
      </c>
      <c r="E4942" s="1">
        <v>10</v>
      </c>
      <c r="G4942" s="1" t="s">
        <v>11</v>
      </c>
      <c r="H4942" s="4">
        <v>45111</v>
      </c>
    </row>
    <row r="4943" spans="1:8" ht="12.5" x14ac:dyDescent="0.25">
      <c r="A4943" s="1" t="s">
        <v>7552</v>
      </c>
      <c r="B4943" s="1" t="s">
        <v>49</v>
      </c>
      <c r="C4943" s="1">
        <v>1</v>
      </c>
      <c r="D4943" s="1">
        <v>3</v>
      </c>
      <c r="E4943" s="1">
        <v>3</v>
      </c>
      <c r="H4943" s="1" t="s">
        <v>1368</v>
      </c>
    </row>
    <row r="4944" spans="1:8" ht="12.5" x14ac:dyDescent="0.25">
      <c r="A4944" s="1" t="s">
        <v>6462</v>
      </c>
      <c r="B4944" s="1" t="s">
        <v>18</v>
      </c>
      <c r="C4944" s="1">
        <v>2</v>
      </c>
      <c r="D4944" s="1">
        <v>1</v>
      </c>
      <c r="E4944" s="1">
        <v>2</v>
      </c>
      <c r="F4944" s="1" t="s">
        <v>26</v>
      </c>
      <c r="H4944" s="1" t="s">
        <v>119</v>
      </c>
    </row>
    <row r="4945" spans="1:8" ht="12.5" x14ac:dyDescent="0.25">
      <c r="A4945" s="1" t="s">
        <v>7554</v>
      </c>
      <c r="B4945" s="1" t="s">
        <v>13</v>
      </c>
      <c r="C4945" s="1">
        <v>2</v>
      </c>
      <c r="D4945" s="1">
        <v>3</v>
      </c>
      <c r="E4945" s="1">
        <v>6</v>
      </c>
      <c r="F4945" s="1" t="s">
        <v>14</v>
      </c>
      <c r="H4945" s="1" t="s">
        <v>469</v>
      </c>
    </row>
    <row r="4946" spans="1:8" ht="12.5" x14ac:dyDescent="0.25">
      <c r="A4946" s="1" t="s">
        <v>7556</v>
      </c>
      <c r="B4946" s="1" t="s">
        <v>22</v>
      </c>
      <c r="C4946" s="1">
        <v>1</v>
      </c>
      <c r="D4946" s="1">
        <v>5</v>
      </c>
      <c r="E4946" s="1">
        <v>5</v>
      </c>
      <c r="F4946" s="1" t="s">
        <v>14</v>
      </c>
      <c r="H4946" s="1" t="s">
        <v>901</v>
      </c>
    </row>
    <row r="4947" spans="1:8" ht="12.5" x14ac:dyDescent="0.25">
      <c r="A4947" s="1" t="s">
        <v>6414</v>
      </c>
      <c r="B4947" s="1" t="s">
        <v>18</v>
      </c>
      <c r="C4947" s="1">
        <v>3</v>
      </c>
      <c r="D4947" s="1">
        <v>1</v>
      </c>
      <c r="E4947" s="1">
        <v>3</v>
      </c>
      <c r="F4947" s="1" t="s">
        <v>26</v>
      </c>
      <c r="G4947" s="1" t="s">
        <v>11</v>
      </c>
      <c r="H4947" s="1" t="s">
        <v>605</v>
      </c>
    </row>
    <row r="4948" spans="1:8" ht="12.5" x14ac:dyDescent="0.25">
      <c r="A4948" s="1" t="s">
        <v>3983</v>
      </c>
      <c r="B4948" s="1" t="s">
        <v>32</v>
      </c>
      <c r="C4948" s="1">
        <v>3</v>
      </c>
      <c r="D4948" s="1">
        <v>4</v>
      </c>
      <c r="E4948" s="1">
        <v>12</v>
      </c>
      <c r="G4948" s="1" t="s">
        <v>15</v>
      </c>
      <c r="H4948" s="4">
        <v>45089</v>
      </c>
    </row>
    <row r="4949" spans="1:8" ht="12.5" x14ac:dyDescent="0.25">
      <c r="A4949" s="1" t="s">
        <v>7558</v>
      </c>
      <c r="C4949" s="1">
        <v>1</v>
      </c>
      <c r="D4949" s="1">
        <v>2</v>
      </c>
      <c r="E4949" s="1">
        <v>2</v>
      </c>
      <c r="G4949" s="1" t="s">
        <v>15</v>
      </c>
      <c r="H4949" s="1" t="s">
        <v>363</v>
      </c>
    </row>
    <row r="4950" spans="1:8" ht="12.5" x14ac:dyDescent="0.25">
      <c r="A4950" s="1" t="s">
        <v>7024</v>
      </c>
      <c r="B4950" s="1" t="s">
        <v>9</v>
      </c>
      <c r="C4950" s="1">
        <v>1</v>
      </c>
      <c r="D4950" s="1">
        <v>2</v>
      </c>
      <c r="E4950" s="1">
        <v>2</v>
      </c>
      <c r="F4950" s="1" t="s">
        <v>14</v>
      </c>
      <c r="G4950" s="1" t="s">
        <v>15</v>
      </c>
      <c r="H4950" s="4">
        <v>45177</v>
      </c>
    </row>
    <row r="4951" spans="1:8" ht="12.5" x14ac:dyDescent="0.25">
      <c r="A4951" s="1" t="s">
        <v>7560</v>
      </c>
      <c r="B4951" s="1" t="s">
        <v>28</v>
      </c>
      <c r="C4951" s="1">
        <v>5</v>
      </c>
      <c r="D4951" s="1">
        <v>4</v>
      </c>
      <c r="E4951" s="1">
        <v>20</v>
      </c>
      <c r="F4951" s="1" t="s">
        <v>14</v>
      </c>
      <c r="G4951" s="1" t="s">
        <v>23</v>
      </c>
      <c r="H4951" s="1" t="s">
        <v>172</v>
      </c>
    </row>
    <row r="4952" spans="1:8" ht="12.5" x14ac:dyDescent="0.25">
      <c r="A4952" s="1" t="s">
        <v>6957</v>
      </c>
      <c r="B4952" s="1" t="s">
        <v>28</v>
      </c>
      <c r="C4952" s="1">
        <v>2</v>
      </c>
      <c r="D4952" s="1">
        <v>4</v>
      </c>
      <c r="E4952" s="1">
        <v>8</v>
      </c>
      <c r="G4952" s="1" t="s">
        <v>15</v>
      </c>
      <c r="H4952" s="4">
        <v>45200</v>
      </c>
    </row>
    <row r="4953" spans="1:8" ht="12.5" x14ac:dyDescent="0.25">
      <c r="A4953" s="1" t="s">
        <v>7562</v>
      </c>
      <c r="B4953" s="1" t="s">
        <v>49</v>
      </c>
      <c r="C4953" s="1">
        <v>3</v>
      </c>
      <c r="D4953" s="1">
        <v>3</v>
      </c>
      <c r="E4953" s="1">
        <v>9</v>
      </c>
      <c r="G4953" s="1" t="s">
        <v>19</v>
      </c>
      <c r="H4953" s="1" t="s">
        <v>263</v>
      </c>
    </row>
    <row r="4954" spans="1:8" ht="12.5" x14ac:dyDescent="0.25">
      <c r="A4954" s="1" t="s">
        <v>5355</v>
      </c>
      <c r="B4954" s="1" t="s">
        <v>18</v>
      </c>
      <c r="C4954" s="1">
        <v>5</v>
      </c>
      <c r="D4954" s="1">
        <v>1</v>
      </c>
      <c r="E4954" s="1">
        <v>5</v>
      </c>
      <c r="H4954" s="4">
        <v>44935</v>
      </c>
    </row>
    <row r="4955" spans="1:8" ht="12.5" x14ac:dyDescent="0.25">
      <c r="A4955" s="1" t="s">
        <v>2391</v>
      </c>
      <c r="B4955" s="1" t="s">
        <v>32</v>
      </c>
      <c r="C4955" s="1">
        <v>1</v>
      </c>
      <c r="D4955" s="1">
        <v>4</v>
      </c>
      <c r="E4955" s="1">
        <v>4</v>
      </c>
      <c r="H4955" s="1" t="s">
        <v>3446</v>
      </c>
    </row>
    <row r="4956" spans="1:8" ht="12.5" x14ac:dyDescent="0.25">
      <c r="A4956" s="1" t="s">
        <v>6763</v>
      </c>
      <c r="B4956" s="1" t="s">
        <v>32</v>
      </c>
      <c r="C4956" s="1">
        <v>5</v>
      </c>
      <c r="D4956" s="1">
        <v>4</v>
      </c>
      <c r="E4956" s="1">
        <v>20</v>
      </c>
      <c r="F4956" s="1" t="s">
        <v>10</v>
      </c>
      <c r="H4956" s="4">
        <v>45139</v>
      </c>
    </row>
    <row r="4957" spans="1:8" ht="12.5" x14ac:dyDescent="0.25">
      <c r="A4957" s="1" t="s">
        <v>7564</v>
      </c>
      <c r="B4957" s="1" t="s">
        <v>22</v>
      </c>
      <c r="C4957" s="1">
        <v>5</v>
      </c>
      <c r="D4957" s="1">
        <v>5</v>
      </c>
      <c r="E4957" s="1">
        <v>25</v>
      </c>
      <c r="G4957" s="1" t="s">
        <v>11</v>
      </c>
      <c r="H4957" s="4">
        <v>44992</v>
      </c>
    </row>
    <row r="4958" spans="1:8" ht="12.5" x14ac:dyDescent="0.25">
      <c r="A4958" s="1" t="s">
        <v>7565</v>
      </c>
      <c r="B4958" s="1" t="s">
        <v>22</v>
      </c>
      <c r="C4958" s="1">
        <v>1</v>
      </c>
      <c r="D4958" s="1">
        <v>5</v>
      </c>
      <c r="E4958" s="1">
        <v>5</v>
      </c>
      <c r="F4958" s="1" t="s">
        <v>10</v>
      </c>
      <c r="G4958" s="1" t="s">
        <v>11</v>
      </c>
      <c r="H4958" s="4">
        <v>45082</v>
      </c>
    </row>
    <row r="4959" spans="1:8" ht="12.5" x14ac:dyDescent="0.25">
      <c r="A4959" s="1" t="s">
        <v>7566</v>
      </c>
      <c r="B4959" s="1" t="s">
        <v>87</v>
      </c>
      <c r="C4959" s="1">
        <v>4</v>
      </c>
      <c r="D4959" s="1">
        <v>1.5</v>
      </c>
      <c r="F4959" s="1" t="s">
        <v>14</v>
      </c>
      <c r="G4959" s="1" t="s">
        <v>23</v>
      </c>
      <c r="H4959" s="1" t="s">
        <v>446</v>
      </c>
    </row>
    <row r="4960" spans="1:8" ht="12.5" x14ac:dyDescent="0.25">
      <c r="A4960" s="1" t="s">
        <v>6066</v>
      </c>
      <c r="B4960" s="1" t="s">
        <v>28</v>
      </c>
      <c r="C4960" s="1">
        <v>5</v>
      </c>
      <c r="D4960" s="1">
        <v>4</v>
      </c>
      <c r="E4960" s="1">
        <v>20</v>
      </c>
      <c r="F4960" s="1" t="s">
        <v>23</v>
      </c>
      <c r="G4960" s="1" t="s">
        <v>11</v>
      </c>
      <c r="H4960" s="1" t="s">
        <v>29</v>
      </c>
    </row>
    <row r="4961" spans="1:8" ht="12.5" x14ac:dyDescent="0.25">
      <c r="A4961" s="1" t="s">
        <v>898</v>
      </c>
      <c r="B4961" s="1" t="s">
        <v>13</v>
      </c>
      <c r="C4961" s="1">
        <v>4</v>
      </c>
      <c r="D4961" s="1">
        <v>3</v>
      </c>
      <c r="E4961" s="1">
        <v>12</v>
      </c>
      <c r="F4961" s="1" t="s">
        <v>26</v>
      </c>
      <c r="G4961" s="1" t="s">
        <v>15</v>
      </c>
      <c r="H4961" s="1" t="s">
        <v>1279</v>
      </c>
    </row>
    <row r="4962" spans="1:8" ht="12.5" x14ac:dyDescent="0.25">
      <c r="A4962" s="1" t="s">
        <v>4304</v>
      </c>
      <c r="B4962" s="1" t="s">
        <v>49</v>
      </c>
      <c r="C4962" s="1">
        <v>1</v>
      </c>
      <c r="D4962" s="1">
        <v>3</v>
      </c>
      <c r="E4962" s="1">
        <v>3</v>
      </c>
      <c r="G4962" s="1" t="s">
        <v>15</v>
      </c>
      <c r="H4962" s="4">
        <v>45202</v>
      </c>
    </row>
    <row r="4963" spans="1:8" ht="12.5" x14ac:dyDescent="0.25">
      <c r="A4963" s="1" t="s">
        <v>484</v>
      </c>
      <c r="B4963" s="1" t="s">
        <v>28</v>
      </c>
      <c r="C4963" s="1">
        <v>5</v>
      </c>
      <c r="E4963" s="1">
        <v>20</v>
      </c>
      <c r="F4963" s="1" t="s">
        <v>10</v>
      </c>
      <c r="H4963" s="1" t="s">
        <v>339</v>
      </c>
    </row>
    <row r="4964" spans="1:8" ht="12.5" x14ac:dyDescent="0.25">
      <c r="A4964" s="1" t="s">
        <v>1716</v>
      </c>
      <c r="B4964" s="1" t="s">
        <v>9</v>
      </c>
      <c r="C4964" s="1">
        <v>1</v>
      </c>
      <c r="D4964" s="1">
        <v>2</v>
      </c>
      <c r="E4964" s="1">
        <v>2</v>
      </c>
      <c r="F4964" s="1" t="s">
        <v>14</v>
      </c>
      <c r="G4964" s="1" t="s">
        <v>11</v>
      </c>
      <c r="H4964" s="1" t="s">
        <v>46</v>
      </c>
    </row>
    <row r="4965" spans="1:8" ht="12.5" x14ac:dyDescent="0.25">
      <c r="A4965" s="1" t="s">
        <v>7569</v>
      </c>
      <c r="B4965" s="1" t="s">
        <v>32</v>
      </c>
      <c r="C4965" s="1">
        <v>5</v>
      </c>
      <c r="D4965" s="1">
        <v>4</v>
      </c>
      <c r="H4965" s="1" t="s">
        <v>223</v>
      </c>
    </row>
    <row r="4966" spans="1:8" ht="12.5" x14ac:dyDescent="0.25">
      <c r="A4966" s="1" t="s">
        <v>7570</v>
      </c>
      <c r="B4966" s="1" t="s">
        <v>22</v>
      </c>
      <c r="C4966" s="1">
        <v>2</v>
      </c>
      <c r="D4966" s="1">
        <v>5</v>
      </c>
      <c r="E4966" s="1">
        <v>10</v>
      </c>
      <c r="F4966" s="1" t="s">
        <v>26</v>
      </c>
      <c r="G4966" s="1" t="s">
        <v>11</v>
      </c>
      <c r="H4966" s="1" t="s">
        <v>1758</v>
      </c>
    </row>
    <row r="4967" spans="1:8" ht="12.5" x14ac:dyDescent="0.25">
      <c r="A4967" s="1" t="s">
        <v>7571</v>
      </c>
      <c r="B4967" s="1" t="s">
        <v>18</v>
      </c>
      <c r="C4967" s="1">
        <v>5</v>
      </c>
      <c r="D4967" s="1">
        <v>1</v>
      </c>
      <c r="E4967" s="1">
        <v>5</v>
      </c>
      <c r="F4967" s="1" t="s">
        <v>26</v>
      </c>
      <c r="G4967" s="1" t="s">
        <v>11</v>
      </c>
      <c r="H4967" s="1" t="s">
        <v>1254</v>
      </c>
    </row>
    <row r="4968" spans="1:8" ht="12.5" x14ac:dyDescent="0.25">
      <c r="A4968" s="1" t="s">
        <v>3208</v>
      </c>
      <c r="B4968" s="1" t="s">
        <v>87</v>
      </c>
      <c r="C4968" s="1">
        <v>2</v>
      </c>
      <c r="D4968" s="1">
        <v>1.5</v>
      </c>
      <c r="E4968" s="1">
        <v>3</v>
      </c>
      <c r="F4968" s="1" t="s">
        <v>19</v>
      </c>
      <c r="H4968" s="1" t="s">
        <v>547</v>
      </c>
    </row>
    <row r="4969" spans="1:8" ht="12.5" x14ac:dyDescent="0.25">
      <c r="A4969" s="1" t="s">
        <v>1181</v>
      </c>
      <c r="B4969" s="1" t="s">
        <v>32</v>
      </c>
      <c r="C4969" s="1">
        <v>4</v>
      </c>
      <c r="D4969" s="1">
        <v>4</v>
      </c>
      <c r="E4969" s="1">
        <v>16</v>
      </c>
      <c r="F4969" s="1" t="s">
        <v>26</v>
      </c>
      <c r="G4969" s="1" t="s">
        <v>15</v>
      </c>
      <c r="H4969" s="1" t="s">
        <v>1886</v>
      </c>
    </row>
    <row r="4970" spans="1:8" ht="12.5" x14ac:dyDescent="0.25">
      <c r="A4970" s="1" t="s">
        <v>5233</v>
      </c>
      <c r="B4970" s="1" t="s">
        <v>49</v>
      </c>
      <c r="C4970" s="1">
        <v>4</v>
      </c>
      <c r="D4970" s="1">
        <v>3</v>
      </c>
      <c r="E4970" s="1">
        <v>12</v>
      </c>
      <c r="G4970" s="1" t="s">
        <v>11</v>
      </c>
      <c r="H4970" s="1" t="s">
        <v>219</v>
      </c>
    </row>
    <row r="4971" spans="1:8" ht="12.5" x14ac:dyDescent="0.25">
      <c r="A4971" s="1" t="s">
        <v>7575</v>
      </c>
      <c r="B4971" s="1" t="s">
        <v>87</v>
      </c>
      <c r="C4971" s="1">
        <v>2</v>
      </c>
      <c r="D4971" s="1">
        <v>1.5</v>
      </c>
      <c r="E4971" s="1">
        <v>3</v>
      </c>
      <c r="F4971" s="1" t="s">
        <v>14</v>
      </c>
      <c r="G4971" s="1" t="s">
        <v>11</v>
      </c>
      <c r="H4971" s="1" t="s">
        <v>389</v>
      </c>
    </row>
    <row r="4972" spans="1:8" ht="12.5" x14ac:dyDescent="0.25">
      <c r="A4972" s="1" t="s">
        <v>7576</v>
      </c>
      <c r="B4972" s="1" t="s">
        <v>87</v>
      </c>
      <c r="C4972" s="1">
        <v>3</v>
      </c>
      <c r="D4972" s="1">
        <v>1.5</v>
      </c>
      <c r="E4972" s="1">
        <v>4.5</v>
      </c>
      <c r="G4972" s="1" t="s">
        <v>11</v>
      </c>
      <c r="H4972" s="4">
        <v>45049</v>
      </c>
    </row>
    <row r="4973" spans="1:8" ht="12.5" x14ac:dyDescent="0.25">
      <c r="A4973" s="1" t="s">
        <v>7577</v>
      </c>
      <c r="B4973" s="1" t="s">
        <v>9</v>
      </c>
      <c r="C4973" s="1">
        <v>1</v>
      </c>
      <c r="D4973" s="1">
        <v>2</v>
      </c>
      <c r="E4973" s="1">
        <v>2</v>
      </c>
      <c r="F4973" s="1" t="s">
        <v>14</v>
      </c>
      <c r="G4973" s="1" t="s">
        <v>23</v>
      </c>
      <c r="H4973" s="1" t="s">
        <v>236</v>
      </c>
    </row>
    <row r="4974" spans="1:8" ht="12.5" x14ac:dyDescent="0.25">
      <c r="A4974" s="1" t="s">
        <v>7578</v>
      </c>
      <c r="B4974" s="1" t="s">
        <v>28</v>
      </c>
      <c r="C4974" s="1">
        <v>4</v>
      </c>
      <c r="D4974" s="1">
        <v>4</v>
      </c>
      <c r="E4974" s="1">
        <v>16</v>
      </c>
      <c r="F4974" s="1" t="s">
        <v>26</v>
      </c>
      <c r="G4974" s="1" t="s">
        <v>11</v>
      </c>
      <c r="H4974" s="1" t="s">
        <v>136</v>
      </c>
    </row>
    <row r="4975" spans="1:8" ht="12.5" x14ac:dyDescent="0.25">
      <c r="A4975" s="1" t="s">
        <v>7579</v>
      </c>
      <c r="B4975" s="1" t="s">
        <v>22</v>
      </c>
      <c r="C4975" s="1">
        <v>1</v>
      </c>
      <c r="D4975" s="1">
        <v>5</v>
      </c>
      <c r="E4975" s="1">
        <v>5</v>
      </c>
      <c r="F4975" s="1" t="s">
        <v>10</v>
      </c>
      <c r="H4975" s="1" t="s">
        <v>682</v>
      </c>
    </row>
    <row r="4976" spans="1:8" ht="12.5" x14ac:dyDescent="0.25">
      <c r="A4976" s="1" t="s">
        <v>2203</v>
      </c>
      <c r="B4976" s="1" t="s">
        <v>18</v>
      </c>
      <c r="C4976" s="1">
        <v>3</v>
      </c>
      <c r="D4976" s="1">
        <v>1</v>
      </c>
      <c r="E4976" s="1">
        <v>3</v>
      </c>
      <c r="F4976" s="1" t="s">
        <v>10</v>
      </c>
      <c r="G4976" s="1" t="s">
        <v>15</v>
      </c>
      <c r="H4976" s="1" t="s">
        <v>393</v>
      </c>
    </row>
    <row r="4977" spans="1:8" ht="12.5" x14ac:dyDescent="0.25">
      <c r="A4977" s="1" t="s">
        <v>7581</v>
      </c>
      <c r="B4977" s="1" t="s">
        <v>87</v>
      </c>
      <c r="C4977" s="1" t="s">
        <v>23</v>
      </c>
      <c r="D4977" s="1">
        <v>1.5</v>
      </c>
      <c r="E4977" s="1">
        <v>1.5</v>
      </c>
      <c r="G4977" s="1" t="s">
        <v>19</v>
      </c>
      <c r="H4977" s="4">
        <v>45025</v>
      </c>
    </row>
    <row r="4978" spans="1:8" ht="12.5" x14ac:dyDescent="0.25">
      <c r="A4978" s="1" t="s">
        <v>2863</v>
      </c>
      <c r="B4978" s="1" t="s">
        <v>13</v>
      </c>
      <c r="C4978" s="1">
        <v>1</v>
      </c>
      <c r="D4978" s="1">
        <v>3</v>
      </c>
      <c r="E4978" s="1">
        <v>3</v>
      </c>
      <c r="F4978" s="1" t="s">
        <v>10</v>
      </c>
      <c r="H4978" s="1" t="s">
        <v>219</v>
      </c>
    </row>
    <row r="4979" spans="1:8" ht="12.5" x14ac:dyDescent="0.25">
      <c r="A4979" s="1" t="s">
        <v>1166</v>
      </c>
      <c r="B4979" s="1" t="s">
        <v>22</v>
      </c>
      <c r="C4979" s="1">
        <v>2</v>
      </c>
      <c r="D4979" s="1">
        <v>5</v>
      </c>
      <c r="E4979" s="1">
        <v>10</v>
      </c>
      <c r="F4979" s="1" t="s">
        <v>14</v>
      </c>
      <c r="G4979" s="1" t="s">
        <v>15</v>
      </c>
      <c r="H4979" s="1" t="s">
        <v>526</v>
      </c>
    </row>
    <row r="4980" spans="1:8" ht="12.5" x14ac:dyDescent="0.25">
      <c r="A4980" s="1" t="s">
        <v>6940</v>
      </c>
      <c r="B4980" s="1" t="s">
        <v>22</v>
      </c>
      <c r="C4980" s="1" t="s">
        <v>23</v>
      </c>
      <c r="D4980" s="1">
        <v>5</v>
      </c>
      <c r="E4980" s="1">
        <v>25</v>
      </c>
      <c r="F4980" s="1" t="s">
        <v>10</v>
      </c>
      <c r="G4980" s="1" t="s">
        <v>15</v>
      </c>
      <c r="H4980" s="1" t="s">
        <v>1886</v>
      </c>
    </row>
    <row r="4981" spans="1:8" ht="12.5" x14ac:dyDescent="0.25">
      <c r="A4981" s="1" t="s">
        <v>5674</v>
      </c>
      <c r="B4981" s="1" t="s">
        <v>18</v>
      </c>
      <c r="C4981" s="1">
        <v>1</v>
      </c>
      <c r="D4981" s="1">
        <v>1</v>
      </c>
      <c r="E4981" s="1">
        <v>1</v>
      </c>
      <c r="F4981" s="1" t="s">
        <v>14</v>
      </c>
      <c r="G4981" s="1" t="s">
        <v>15</v>
      </c>
      <c r="H4981" s="4">
        <v>44937</v>
      </c>
    </row>
    <row r="4982" spans="1:8" ht="12.5" x14ac:dyDescent="0.25">
      <c r="A4982" s="1" t="s">
        <v>7584</v>
      </c>
      <c r="B4982" s="1" t="s">
        <v>28</v>
      </c>
      <c r="C4982" s="1">
        <v>2</v>
      </c>
      <c r="E4982" s="1">
        <v>8</v>
      </c>
      <c r="H4982" s="1" t="s">
        <v>952</v>
      </c>
    </row>
    <row r="4983" spans="1:8" ht="12.5" x14ac:dyDescent="0.25">
      <c r="A4983" s="1" t="s">
        <v>7586</v>
      </c>
      <c r="B4983" s="1" t="s">
        <v>32</v>
      </c>
      <c r="C4983" s="1">
        <v>2</v>
      </c>
      <c r="D4983" s="1">
        <v>4</v>
      </c>
      <c r="E4983" s="1">
        <v>8</v>
      </c>
      <c r="F4983" s="1" t="s">
        <v>26</v>
      </c>
      <c r="G4983" s="1" t="s">
        <v>11</v>
      </c>
      <c r="H4983" s="1" t="s">
        <v>772</v>
      </c>
    </row>
    <row r="4984" spans="1:8" ht="12.5" x14ac:dyDescent="0.25">
      <c r="A4984" s="1" t="s">
        <v>2717</v>
      </c>
      <c r="B4984" s="1" t="s">
        <v>13</v>
      </c>
      <c r="C4984" s="1">
        <v>3</v>
      </c>
      <c r="D4984" s="1">
        <v>3</v>
      </c>
      <c r="F4984" s="1" t="s">
        <v>10</v>
      </c>
      <c r="G4984" s="1" t="s">
        <v>23</v>
      </c>
      <c r="H4984" s="1" t="s">
        <v>469</v>
      </c>
    </row>
    <row r="4985" spans="1:8" ht="12.5" x14ac:dyDescent="0.25">
      <c r="A4985" s="1" t="s">
        <v>225</v>
      </c>
      <c r="B4985" s="1" t="s">
        <v>49</v>
      </c>
      <c r="C4985" s="1">
        <v>2</v>
      </c>
      <c r="D4985" s="1">
        <v>3</v>
      </c>
      <c r="E4985" s="1">
        <v>6</v>
      </c>
      <c r="G4985" s="1" t="s">
        <v>15</v>
      </c>
      <c r="H4985" s="1" t="s">
        <v>704</v>
      </c>
    </row>
    <row r="4986" spans="1:8" ht="12.5" x14ac:dyDescent="0.25">
      <c r="A4986" s="1" t="s">
        <v>7589</v>
      </c>
      <c r="B4986" s="1" t="s">
        <v>9</v>
      </c>
      <c r="C4986" s="1">
        <v>1</v>
      </c>
      <c r="D4986" s="1">
        <v>2</v>
      </c>
      <c r="E4986" s="1">
        <v>2</v>
      </c>
      <c r="F4986" s="1" t="s">
        <v>14</v>
      </c>
      <c r="H4986" s="4">
        <v>45118</v>
      </c>
    </row>
    <row r="4987" spans="1:8" ht="12.5" x14ac:dyDescent="0.25">
      <c r="A4987" s="1" t="s">
        <v>4242</v>
      </c>
      <c r="B4987" s="1" t="s">
        <v>23</v>
      </c>
      <c r="C4987" s="1">
        <v>1</v>
      </c>
      <c r="D4987" s="1">
        <v>4</v>
      </c>
      <c r="E4987" s="1">
        <v>4</v>
      </c>
      <c r="F4987" s="1" t="s">
        <v>10</v>
      </c>
      <c r="H4987" s="1" t="s">
        <v>67</v>
      </c>
    </row>
    <row r="4988" spans="1:8" ht="12.5" x14ac:dyDescent="0.25">
      <c r="A4988" s="1" t="s">
        <v>6160</v>
      </c>
      <c r="B4988" s="1" t="s">
        <v>28</v>
      </c>
      <c r="C4988" s="1">
        <v>5</v>
      </c>
      <c r="D4988" s="1">
        <v>4</v>
      </c>
      <c r="E4988" s="1">
        <v>20</v>
      </c>
      <c r="F4988" s="1" t="s">
        <v>10</v>
      </c>
      <c r="G4988" s="1" t="s">
        <v>15</v>
      </c>
      <c r="H4988" s="1" t="s">
        <v>23</v>
      </c>
    </row>
    <row r="4989" spans="1:8" ht="12.5" x14ac:dyDescent="0.25">
      <c r="A4989" s="1" t="s">
        <v>5583</v>
      </c>
      <c r="B4989" s="1" t="s">
        <v>22</v>
      </c>
      <c r="C4989" s="1">
        <v>3</v>
      </c>
      <c r="D4989" s="1">
        <v>5</v>
      </c>
      <c r="E4989" s="1">
        <v>15</v>
      </c>
      <c r="F4989" s="1" t="s">
        <v>14</v>
      </c>
      <c r="G4989" s="1" t="s">
        <v>11</v>
      </c>
      <c r="H4989" s="4">
        <v>45088</v>
      </c>
    </row>
    <row r="4990" spans="1:8" ht="12.5" x14ac:dyDescent="0.25">
      <c r="A4990" s="1" t="s">
        <v>1467</v>
      </c>
      <c r="B4990" s="1" t="s">
        <v>9</v>
      </c>
      <c r="C4990" s="1">
        <v>1</v>
      </c>
      <c r="D4990" s="1">
        <v>2</v>
      </c>
      <c r="E4990" s="1">
        <v>2</v>
      </c>
      <c r="F4990" s="1" t="s">
        <v>10</v>
      </c>
      <c r="G4990" s="1" t="s">
        <v>23</v>
      </c>
      <c r="H4990" s="1" t="s">
        <v>422</v>
      </c>
    </row>
    <row r="4991" spans="1:8" ht="12.5" x14ac:dyDescent="0.25">
      <c r="A4991" s="1" t="s">
        <v>7595</v>
      </c>
      <c r="B4991" s="1" t="s">
        <v>28</v>
      </c>
      <c r="C4991" s="1">
        <v>5</v>
      </c>
      <c r="D4991" s="1">
        <v>4</v>
      </c>
      <c r="E4991" s="1">
        <v>20</v>
      </c>
      <c r="F4991" s="1" t="s">
        <v>14</v>
      </c>
      <c r="H4991" s="1" t="s">
        <v>1296</v>
      </c>
    </row>
    <row r="4992" spans="1:8" ht="12.5" x14ac:dyDescent="0.25">
      <c r="A4992" s="1" t="s">
        <v>2085</v>
      </c>
      <c r="B4992" s="1" t="s">
        <v>22</v>
      </c>
      <c r="C4992" s="1">
        <v>5</v>
      </c>
      <c r="D4992" s="1" t="s">
        <v>19</v>
      </c>
      <c r="E4992" s="1">
        <v>25</v>
      </c>
      <c r="F4992" s="1" t="s">
        <v>26</v>
      </c>
      <c r="H4992" s="4">
        <v>45202</v>
      </c>
    </row>
    <row r="4993" spans="1:8" ht="12.5" x14ac:dyDescent="0.25">
      <c r="A4993" s="1" t="s">
        <v>4095</v>
      </c>
      <c r="B4993" s="1" t="s">
        <v>32</v>
      </c>
      <c r="C4993" s="1">
        <v>4</v>
      </c>
      <c r="D4993" s="1">
        <v>4</v>
      </c>
      <c r="E4993" s="1">
        <v>16</v>
      </c>
      <c r="F4993" s="1" t="s">
        <v>26</v>
      </c>
      <c r="G4993" s="1" t="s">
        <v>15</v>
      </c>
      <c r="H4993" s="1" t="s">
        <v>955</v>
      </c>
    </row>
    <row r="4994" spans="1:8" ht="12.5" x14ac:dyDescent="0.25">
      <c r="A4994" s="1" t="s">
        <v>7597</v>
      </c>
      <c r="B4994" s="1" t="s">
        <v>22</v>
      </c>
      <c r="C4994" s="1">
        <v>2</v>
      </c>
      <c r="D4994" s="1">
        <v>5</v>
      </c>
      <c r="E4994" s="1">
        <v>10</v>
      </c>
      <c r="F4994" s="1" t="s">
        <v>10</v>
      </c>
      <c r="G4994" s="1" t="s">
        <v>19</v>
      </c>
      <c r="H4994" s="1" t="s">
        <v>453</v>
      </c>
    </row>
    <row r="4995" spans="1:8" ht="12.5" x14ac:dyDescent="0.25">
      <c r="A4995" s="1" t="s">
        <v>1968</v>
      </c>
      <c r="B4995" s="1" t="s">
        <v>28</v>
      </c>
      <c r="C4995" s="1">
        <v>3</v>
      </c>
      <c r="D4995" s="1">
        <v>4</v>
      </c>
      <c r="E4995" s="1">
        <v>12</v>
      </c>
      <c r="G4995" s="1" t="s">
        <v>19</v>
      </c>
      <c r="H4995" s="1" t="s">
        <v>290</v>
      </c>
    </row>
    <row r="4996" spans="1:8" ht="12.5" x14ac:dyDescent="0.25">
      <c r="A4996" s="1" t="s">
        <v>7291</v>
      </c>
      <c r="B4996" s="1" t="s">
        <v>18</v>
      </c>
      <c r="D4996" s="1">
        <v>1</v>
      </c>
      <c r="E4996" s="1">
        <v>4</v>
      </c>
      <c r="F4996" s="1" t="s">
        <v>10</v>
      </c>
      <c r="G4996" s="1" t="s">
        <v>11</v>
      </c>
      <c r="H4996" s="4">
        <v>45109</v>
      </c>
    </row>
    <row r="4997" spans="1:8" ht="12.5" x14ac:dyDescent="0.25">
      <c r="A4997" s="1" t="s">
        <v>7600</v>
      </c>
      <c r="C4997" s="1">
        <v>3</v>
      </c>
      <c r="D4997" s="1">
        <v>4</v>
      </c>
      <c r="E4997" s="1">
        <v>12</v>
      </c>
      <c r="F4997" s="1" t="s">
        <v>14</v>
      </c>
      <c r="G4997" s="1" t="s">
        <v>11</v>
      </c>
      <c r="H4997" s="1" t="s">
        <v>503</v>
      </c>
    </row>
    <row r="4998" spans="1:8" ht="12.5" x14ac:dyDescent="0.25">
      <c r="A4998" s="1" t="s">
        <v>604</v>
      </c>
      <c r="B4998" s="1" t="s">
        <v>32</v>
      </c>
      <c r="C4998" s="1">
        <v>1</v>
      </c>
      <c r="D4998" s="1">
        <v>4</v>
      </c>
      <c r="E4998" s="1">
        <v>4</v>
      </c>
      <c r="F4998" s="1" t="s">
        <v>26</v>
      </c>
      <c r="H4998" s="4">
        <v>45017</v>
      </c>
    </row>
    <row r="4999" spans="1:8" ht="12.5" x14ac:dyDescent="0.25">
      <c r="A4999" s="1" t="s">
        <v>1972</v>
      </c>
      <c r="B4999" s="1" t="s">
        <v>22</v>
      </c>
      <c r="C4999" s="1">
        <v>2</v>
      </c>
      <c r="D4999" s="1">
        <v>5</v>
      </c>
      <c r="E4999" s="1">
        <v>10</v>
      </c>
      <c r="F4999" s="1" t="s">
        <v>14</v>
      </c>
      <c r="G4999" s="1" t="s">
        <v>11</v>
      </c>
      <c r="H4999" s="1" t="s">
        <v>84</v>
      </c>
    </row>
    <row r="5000" spans="1:8" ht="12.5" x14ac:dyDescent="0.25">
      <c r="A5000" s="1" t="s">
        <v>1309</v>
      </c>
      <c r="B5000" s="1" t="s">
        <v>19</v>
      </c>
      <c r="C5000" s="1">
        <v>3</v>
      </c>
      <c r="D5000" s="1">
        <v>2</v>
      </c>
      <c r="E5000" s="1">
        <v>6</v>
      </c>
      <c r="F5000" s="1" t="s">
        <v>10</v>
      </c>
      <c r="H5000" s="1" t="s">
        <v>1085</v>
      </c>
    </row>
    <row r="5001" spans="1:8" ht="12.5" x14ac:dyDescent="0.25">
      <c r="A5001" s="1" t="s">
        <v>2006</v>
      </c>
      <c r="B5001" s="1" t="s">
        <v>28</v>
      </c>
      <c r="C5001" s="1">
        <v>5</v>
      </c>
      <c r="E5001" s="1">
        <v>20</v>
      </c>
      <c r="H5001" s="1" t="s">
        <v>1692</v>
      </c>
    </row>
    <row r="5002" spans="1:8" ht="12.5" x14ac:dyDescent="0.25">
      <c r="A5002" s="1" t="s">
        <v>7603</v>
      </c>
      <c r="B5002" s="1" t="s">
        <v>28</v>
      </c>
      <c r="C5002" s="1">
        <v>3</v>
      </c>
      <c r="D5002" s="1">
        <v>4</v>
      </c>
      <c r="E5002" s="1">
        <v>12</v>
      </c>
      <c r="F5002" s="1" t="s">
        <v>10</v>
      </c>
      <c r="G5002" s="1" t="s">
        <v>11</v>
      </c>
      <c r="H5002" s="4">
        <v>45114</v>
      </c>
    </row>
    <row r="5003" spans="1:8" ht="12.5" x14ac:dyDescent="0.25">
      <c r="A5003" s="1" t="s">
        <v>1635</v>
      </c>
      <c r="B5003" s="1" t="s">
        <v>49</v>
      </c>
      <c r="C5003" s="1">
        <v>2</v>
      </c>
      <c r="D5003" s="1" t="s">
        <v>19</v>
      </c>
      <c r="E5003" s="1">
        <v>6</v>
      </c>
      <c r="F5003" s="1" t="s">
        <v>26</v>
      </c>
      <c r="G5003" s="1" t="s">
        <v>11</v>
      </c>
      <c r="H5003" s="1" t="s">
        <v>676</v>
      </c>
    </row>
    <row r="5004" spans="1:8" ht="12.5" x14ac:dyDescent="0.25">
      <c r="A5004" s="1" t="s">
        <v>1578</v>
      </c>
      <c r="B5004" s="1" t="s">
        <v>9</v>
      </c>
      <c r="C5004" s="1">
        <v>2</v>
      </c>
      <c r="D5004" s="1">
        <v>2</v>
      </c>
      <c r="E5004" s="1">
        <v>4</v>
      </c>
      <c r="G5004" s="1" t="s">
        <v>11</v>
      </c>
      <c r="H5004" s="1" t="s">
        <v>180</v>
      </c>
    </row>
    <row r="5005" spans="1:8" ht="12.5" x14ac:dyDescent="0.25">
      <c r="A5005" s="1" t="s">
        <v>7606</v>
      </c>
      <c r="B5005" s="1" t="s">
        <v>18</v>
      </c>
      <c r="C5005" s="1">
        <v>2</v>
      </c>
      <c r="D5005" s="1">
        <v>1</v>
      </c>
      <c r="E5005" s="1">
        <v>2</v>
      </c>
      <c r="F5005" s="1" t="s">
        <v>26</v>
      </c>
      <c r="G5005" s="1" t="s">
        <v>15</v>
      </c>
    </row>
    <row r="5006" spans="1:8" ht="12.5" x14ac:dyDescent="0.25">
      <c r="A5006" s="1" t="s">
        <v>7607</v>
      </c>
      <c r="B5006" s="1" t="s">
        <v>9</v>
      </c>
      <c r="C5006" s="1">
        <v>1</v>
      </c>
      <c r="D5006" s="1">
        <v>2</v>
      </c>
      <c r="E5006" s="1">
        <v>2</v>
      </c>
      <c r="G5006" s="1" t="s">
        <v>15</v>
      </c>
      <c r="H5006" s="1" t="s">
        <v>372</v>
      </c>
    </row>
    <row r="5007" spans="1:8" ht="12.5" x14ac:dyDescent="0.25">
      <c r="A5007" s="1" t="s">
        <v>7608</v>
      </c>
      <c r="B5007" s="1" t="s">
        <v>87</v>
      </c>
      <c r="C5007" s="1">
        <v>5</v>
      </c>
      <c r="D5007" s="1" t="s">
        <v>23</v>
      </c>
      <c r="E5007" s="1">
        <v>7.5</v>
      </c>
      <c r="F5007" s="1" t="s">
        <v>26</v>
      </c>
      <c r="H5007" s="1" t="s">
        <v>1271</v>
      </c>
    </row>
    <row r="5008" spans="1:8" ht="12.5" x14ac:dyDescent="0.25">
      <c r="A5008" s="1" t="s">
        <v>7609</v>
      </c>
      <c r="B5008" s="1" t="s">
        <v>32</v>
      </c>
      <c r="C5008" s="1">
        <v>4</v>
      </c>
      <c r="D5008" s="1">
        <v>4</v>
      </c>
      <c r="E5008" s="1">
        <v>16</v>
      </c>
      <c r="G5008" s="1" t="s">
        <v>11</v>
      </c>
      <c r="H5008" s="4">
        <v>45178</v>
      </c>
    </row>
    <row r="5009" spans="1:8" ht="12.5" x14ac:dyDescent="0.25">
      <c r="A5009" s="1" t="s">
        <v>7611</v>
      </c>
      <c r="B5009" s="1" t="s">
        <v>18</v>
      </c>
      <c r="C5009" s="1">
        <v>4</v>
      </c>
      <c r="D5009" s="1">
        <v>1</v>
      </c>
      <c r="E5009" s="1">
        <v>4</v>
      </c>
      <c r="F5009" s="1" t="s">
        <v>14</v>
      </c>
      <c r="G5009" s="1" t="s">
        <v>15</v>
      </c>
      <c r="H5009" s="1" t="s">
        <v>764</v>
      </c>
    </row>
    <row r="5010" spans="1:8" ht="12.5" x14ac:dyDescent="0.25">
      <c r="A5010" s="1" t="s">
        <v>7612</v>
      </c>
      <c r="B5010" s="1" t="s">
        <v>13</v>
      </c>
      <c r="C5010" s="1">
        <v>5</v>
      </c>
      <c r="D5010" s="1">
        <v>3</v>
      </c>
      <c r="E5010" s="1">
        <v>15</v>
      </c>
      <c r="F5010" s="1" t="s">
        <v>26</v>
      </c>
      <c r="G5010" s="1" t="s">
        <v>15</v>
      </c>
      <c r="H5010" s="1" t="s">
        <v>216</v>
      </c>
    </row>
    <row r="5011" spans="1:8" ht="12.5" x14ac:dyDescent="0.25">
      <c r="A5011" s="1" t="s">
        <v>7614</v>
      </c>
      <c r="B5011" s="1" t="s">
        <v>87</v>
      </c>
      <c r="C5011" s="1">
        <v>4</v>
      </c>
      <c r="D5011" s="1">
        <v>1.5</v>
      </c>
      <c r="E5011" s="1">
        <v>6</v>
      </c>
      <c r="F5011" s="1" t="s">
        <v>19</v>
      </c>
      <c r="G5011" s="1" t="s">
        <v>15</v>
      </c>
      <c r="H5011" s="1" t="s">
        <v>1050</v>
      </c>
    </row>
    <row r="5012" spans="1:8" ht="12.5" x14ac:dyDescent="0.25">
      <c r="A5012" s="1" t="s">
        <v>4810</v>
      </c>
      <c r="B5012" s="1" t="s">
        <v>49</v>
      </c>
      <c r="C5012" s="1">
        <v>4</v>
      </c>
      <c r="D5012" s="1">
        <v>3</v>
      </c>
      <c r="E5012" s="1">
        <v>12</v>
      </c>
      <c r="G5012" s="1" t="s">
        <v>15</v>
      </c>
      <c r="H5012" s="1" t="s">
        <v>98</v>
      </c>
    </row>
    <row r="5013" spans="1:8" ht="12.5" x14ac:dyDescent="0.25">
      <c r="A5013" s="1" t="s">
        <v>1632</v>
      </c>
      <c r="B5013" s="1" t="s">
        <v>22</v>
      </c>
      <c r="C5013" s="1">
        <v>1</v>
      </c>
      <c r="E5013" s="1">
        <v>5</v>
      </c>
      <c r="F5013" s="1" t="s">
        <v>10</v>
      </c>
      <c r="G5013" s="1" t="s">
        <v>15</v>
      </c>
      <c r="H5013" s="1" t="s">
        <v>2490</v>
      </c>
    </row>
    <row r="5014" spans="1:8" ht="12.5" x14ac:dyDescent="0.25">
      <c r="A5014" s="1" t="s">
        <v>7617</v>
      </c>
      <c r="B5014" s="1" t="s">
        <v>49</v>
      </c>
      <c r="C5014" s="1">
        <v>1</v>
      </c>
      <c r="D5014" s="1">
        <v>3</v>
      </c>
      <c r="E5014" s="1">
        <v>3</v>
      </c>
      <c r="F5014" s="1" t="s">
        <v>14</v>
      </c>
      <c r="G5014" s="1" t="s">
        <v>15</v>
      </c>
      <c r="H5014" s="1" t="s">
        <v>832</v>
      </c>
    </row>
    <row r="5015" spans="1:8" ht="12.5" x14ac:dyDescent="0.25">
      <c r="A5015" s="1" t="s">
        <v>3009</v>
      </c>
      <c r="B5015" s="1" t="s">
        <v>19</v>
      </c>
      <c r="C5015" s="1" t="s">
        <v>19</v>
      </c>
      <c r="D5015" s="1">
        <v>2</v>
      </c>
      <c r="E5015" s="1">
        <v>2</v>
      </c>
      <c r="F5015" s="1" t="s">
        <v>10</v>
      </c>
      <c r="H5015" s="4">
        <v>45114</v>
      </c>
    </row>
    <row r="5016" spans="1:8" ht="12.5" x14ac:dyDescent="0.25">
      <c r="A5016" s="1" t="s">
        <v>6670</v>
      </c>
      <c r="C5016" s="1">
        <v>3</v>
      </c>
      <c r="D5016" s="1">
        <v>3</v>
      </c>
      <c r="E5016" s="1">
        <v>9</v>
      </c>
      <c r="F5016" s="1" t="s">
        <v>14</v>
      </c>
      <c r="H5016" s="1" t="s">
        <v>261</v>
      </c>
    </row>
    <row r="5017" spans="1:8" ht="12.5" x14ac:dyDescent="0.25">
      <c r="A5017" s="1" t="s">
        <v>2313</v>
      </c>
      <c r="B5017" s="1" t="s">
        <v>22</v>
      </c>
      <c r="C5017" s="1">
        <v>1</v>
      </c>
      <c r="D5017" s="1">
        <v>5</v>
      </c>
      <c r="E5017" s="1">
        <v>5</v>
      </c>
      <c r="F5017" s="1" t="s">
        <v>10</v>
      </c>
      <c r="H5017" s="1" t="s">
        <v>44</v>
      </c>
    </row>
    <row r="5018" spans="1:8" ht="12.5" x14ac:dyDescent="0.25">
      <c r="A5018" s="1" t="s">
        <v>7619</v>
      </c>
      <c r="B5018" s="1" t="s">
        <v>18</v>
      </c>
      <c r="C5018" s="1">
        <v>5</v>
      </c>
      <c r="D5018" s="1">
        <v>1</v>
      </c>
      <c r="E5018" s="1">
        <v>5</v>
      </c>
      <c r="F5018" s="1" t="s">
        <v>14</v>
      </c>
      <c r="H5018" s="4">
        <v>45262</v>
      </c>
    </row>
    <row r="5019" spans="1:8" ht="12.5" x14ac:dyDescent="0.25">
      <c r="A5019" s="1" t="s">
        <v>7621</v>
      </c>
      <c r="B5019" s="1" t="s">
        <v>28</v>
      </c>
      <c r="C5019" s="1">
        <v>1</v>
      </c>
      <c r="D5019" s="1">
        <v>4</v>
      </c>
      <c r="E5019" s="1">
        <v>4</v>
      </c>
      <c r="F5019" s="1" t="s">
        <v>26</v>
      </c>
      <c r="H5019" s="1" t="s">
        <v>141</v>
      </c>
    </row>
    <row r="5020" spans="1:8" ht="12.5" x14ac:dyDescent="0.25">
      <c r="A5020" s="1" t="s">
        <v>7622</v>
      </c>
      <c r="B5020" s="1" t="s">
        <v>13</v>
      </c>
      <c r="C5020" s="1">
        <v>3</v>
      </c>
      <c r="D5020" s="1">
        <v>3</v>
      </c>
      <c r="E5020" s="1">
        <v>9</v>
      </c>
      <c r="G5020" s="1" t="s">
        <v>19</v>
      </c>
      <c r="H5020" s="1" t="s">
        <v>136</v>
      </c>
    </row>
    <row r="5021" spans="1:8" ht="12.5" x14ac:dyDescent="0.25">
      <c r="A5021" s="1" t="s">
        <v>4660</v>
      </c>
      <c r="B5021" s="1" t="s">
        <v>22</v>
      </c>
      <c r="C5021" s="1">
        <v>4</v>
      </c>
      <c r="D5021" s="1">
        <v>5</v>
      </c>
      <c r="E5021" s="1">
        <v>20</v>
      </c>
      <c r="G5021" s="1" t="s">
        <v>15</v>
      </c>
      <c r="H5021" s="1" t="s">
        <v>59</v>
      </c>
    </row>
    <row r="5022" spans="1:8" ht="12.5" x14ac:dyDescent="0.25">
      <c r="A5022" s="1" t="s">
        <v>7624</v>
      </c>
      <c r="B5022" s="1" t="s">
        <v>49</v>
      </c>
      <c r="C5022" s="1">
        <v>2</v>
      </c>
      <c r="D5022" s="1">
        <v>3</v>
      </c>
      <c r="E5022" s="1">
        <v>6</v>
      </c>
      <c r="F5022" s="1" t="s">
        <v>14</v>
      </c>
      <c r="H5022" s="1" t="s">
        <v>166</v>
      </c>
    </row>
    <row r="5023" spans="1:8" ht="12.5" x14ac:dyDescent="0.25">
      <c r="A5023" s="1" t="s">
        <v>7626</v>
      </c>
      <c r="B5023" s="1" t="s">
        <v>49</v>
      </c>
      <c r="C5023" s="1">
        <v>4</v>
      </c>
      <c r="D5023" s="1">
        <v>3</v>
      </c>
      <c r="E5023" s="1">
        <v>12</v>
      </c>
      <c r="F5023" s="1" t="s">
        <v>26</v>
      </c>
      <c r="G5023" s="1" t="s">
        <v>11</v>
      </c>
      <c r="H5023" s="4">
        <v>45086</v>
      </c>
    </row>
    <row r="5024" spans="1:8" ht="12.5" x14ac:dyDescent="0.25">
      <c r="A5024" s="1" t="s">
        <v>7568</v>
      </c>
      <c r="B5024" s="1" t="s">
        <v>32</v>
      </c>
      <c r="C5024" s="1">
        <v>2</v>
      </c>
      <c r="D5024" s="1">
        <v>4</v>
      </c>
      <c r="E5024" s="1" t="s">
        <v>19</v>
      </c>
      <c r="F5024" s="1" t="s">
        <v>10</v>
      </c>
      <c r="G5024" s="1" t="s">
        <v>11</v>
      </c>
      <c r="H5024" s="1" t="s">
        <v>1161</v>
      </c>
    </row>
    <row r="5025" spans="1:8" ht="12.5" x14ac:dyDescent="0.25">
      <c r="A5025" s="1" t="s">
        <v>7627</v>
      </c>
      <c r="B5025" s="1" t="s">
        <v>18</v>
      </c>
      <c r="C5025" s="1">
        <v>2</v>
      </c>
      <c r="D5025" s="1">
        <v>1</v>
      </c>
      <c r="E5025" s="1">
        <v>2</v>
      </c>
      <c r="H5025" s="1" t="s">
        <v>1506</v>
      </c>
    </row>
    <row r="5026" spans="1:8" ht="12.5" x14ac:dyDescent="0.25">
      <c r="A5026" s="1" t="s">
        <v>1025</v>
      </c>
      <c r="B5026" s="1" t="s">
        <v>28</v>
      </c>
      <c r="C5026" s="1" t="s">
        <v>23</v>
      </c>
      <c r="D5026" s="1">
        <v>4</v>
      </c>
      <c r="E5026" s="1">
        <v>12</v>
      </c>
      <c r="F5026" s="1" t="s">
        <v>26</v>
      </c>
      <c r="H5026" s="1" t="s">
        <v>854</v>
      </c>
    </row>
    <row r="5027" spans="1:8" ht="12.5" x14ac:dyDescent="0.25">
      <c r="A5027" s="1" t="s">
        <v>3820</v>
      </c>
      <c r="B5027" s="1" t="s">
        <v>87</v>
      </c>
      <c r="C5027" s="1">
        <v>1</v>
      </c>
      <c r="D5027" s="1">
        <v>1.5</v>
      </c>
      <c r="E5027" s="1">
        <v>1.5</v>
      </c>
      <c r="G5027" s="1" t="s">
        <v>15</v>
      </c>
      <c r="H5027" s="1" t="s">
        <v>92</v>
      </c>
    </row>
    <row r="5028" spans="1:8" ht="12.5" x14ac:dyDescent="0.25">
      <c r="A5028" s="1" t="s">
        <v>7630</v>
      </c>
      <c r="B5028" s="1" t="s">
        <v>32</v>
      </c>
      <c r="C5028" s="1">
        <v>1</v>
      </c>
      <c r="D5028" s="1">
        <v>4</v>
      </c>
      <c r="E5028" s="1">
        <v>4</v>
      </c>
      <c r="F5028" s="1" t="s">
        <v>23</v>
      </c>
      <c r="G5028" s="1" t="s">
        <v>15</v>
      </c>
      <c r="H5028" s="1" t="s">
        <v>721</v>
      </c>
    </row>
    <row r="5029" spans="1:8" ht="12.5" x14ac:dyDescent="0.25">
      <c r="A5029" s="1" t="s">
        <v>7632</v>
      </c>
      <c r="B5029" s="1" t="s">
        <v>32</v>
      </c>
      <c r="C5029" s="1">
        <v>3</v>
      </c>
      <c r="D5029" s="1">
        <v>4</v>
      </c>
      <c r="E5029" s="1">
        <v>12</v>
      </c>
      <c r="F5029" s="1" t="s">
        <v>26</v>
      </c>
      <c r="H5029" s="1" t="s">
        <v>347</v>
      </c>
    </row>
    <row r="5030" spans="1:8" ht="12.5" x14ac:dyDescent="0.25">
      <c r="A5030" s="1" t="s">
        <v>2883</v>
      </c>
      <c r="B5030" s="1" t="s">
        <v>32</v>
      </c>
      <c r="C5030" s="1">
        <v>5</v>
      </c>
      <c r="D5030" s="1">
        <v>4</v>
      </c>
      <c r="E5030" s="1">
        <v>20</v>
      </c>
      <c r="F5030" s="1" t="s">
        <v>14</v>
      </c>
      <c r="G5030" s="1" t="s">
        <v>15</v>
      </c>
      <c r="H5030" s="4">
        <v>45078</v>
      </c>
    </row>
    <row r="5031" spans="1:8" ht="12.5" x14ac:dyDescent="0.25">
      <c r="A5031" s="1" t="s">
        <v>6885</v>
      </c>
      <c r="B5031" s="1" t="s">
        <v>87</v>
      </c>
      <c r="C5031" s="1">
        <v>1</v>
      </c>
      <c r="D5031" s="1">
        <v>1.5</v>
      </c>
      <c r="E5031" s="1">
        <v>1.5</v>
      </c>
      <c r="F5031" s="1" t="s">
        <v>10</v>
      </c>
      <c r="G5031" s="1" t="s">
        <v>11</v>
      </c>
      <c r="H5031" s="4">
        <v>45145</v>
      </c>
    </row>
    <row r="5032" spans="1:8" ht="12.5" x14ac:dyDescent="0.25">
      <c r="A5032" s="1" t="s">
        <v>7636</v>
      </c>
      <c r="B5032" s="1" t="s">
        <v>32</v>
      </c>
      <c r="C5032" s="1">
        <v>1</v>
      </c>
      <c r="D5032" s="1">
        <v>4</v>
      </c>
      <c r="E5032" s="1">
        <v>4</v>
      </c>
      <c r="G5032" s="1" t="s">
        <v>15</v>
      </c>
      <c r="H5032" s="4">
        <v>45089</v>
      </c>
    </row>
    <row r="5033" spans="1:8" ht="12.5" x14ac:dyDescent="0.25">
      <c r="A5033" s="1" t="s">
        <v>7637</v>
      </c>
      <c r="B5033" s="1" t="s">
        <v>9</v>
      </c>
      <c r="C5033" s="1">
        <v>1</v>
      </c>
      <c r="D5033" s="1">
        <v>2</v>
      </c>
      <c r="E5033" s="1">
        <v>2</v>
      </c>
      <c r="H5033" s="4">
        <v>45181</v>
      </c>
    </row>
    <row r="5034" spans="1:8" ht="12.5" x14ac:dyDescent="0.25">
      <c r="A5034" s="1" t="s">
        <v>7638</v>
      </c>
      <c r="B5034" s="1" t="s">
        <v>23</v>
      </c>
      <c r="C5034" s="1">
        <v>3</v>
      </c>
      <c r="D5034" s="1">
        <v>1.5</v>
      </c>
      <c r="E5034" s="1">
        <v>4.5</v>
      </c>
      <c r="F5034" s="1" t="s">
        <v>10</v>
      </c>
      <c r="G5034" s="1" t="s">
        <v>15</v>
      </c>
      <c r="H5034" s="1" t="s">
        <v>144</v>
      </c>
    </row>
    <row r="5035" spans="1:8" ht="12.5" x14ac:dyDescent="0.25">
      <c r="A5035" s="1" t="s">
        <v>7590</v>
      </c>
      <c r="B5035" s="1" t="s">
        <v>13</v>
      </c>
      <c r="C5035" s="1">
        <v>2</v>
      </c>
      <c r="D5035" s="1">
        <v>3</v>
      </c>
      <c r="E5035" s="1">
        <v>6</v>
      </c>
      <c r="F5035" s="1" t="s">
        <v>19</v>
      </c>
      <c r="H5035" s="4">
        <v>45142</v>
      </c>
    </row>
    <row r="5036" spans="1:8" ht="12.5" x14ac:dyDescent="0.25">
      <c r="A5036" s="1" t="s">
        <v>7640</v>
      </c>
      <c r="B5036" s="1" t="s">
        <v>28</v>
      </c>
      <c r="C5036" s="1">
        <v>4</v>
      </c>
      <c r="D5036" s="1">
        <v>4</v>
      </c>
      <c r="E5036" s="1">
        <v>16</v>
      </c>
      <c r="F5036" s="1" t="s">
        <v>14</v>
      </c>
      <c r="G5036" s="1" t="s">
        <v>11</v>
      </c>
      <c r="H5036" s="4">
        <v>45177</v>
      </c>
    </row>
    <row r="5037" spans="1:8" ht="12.5" x14ac:dyDescent="0.25">
      <c r="A5037" s="1" t="s">
        <v>7642</v>
      </c>
      <c r="B5037" s="1" t="s">
        <v>49</v>
      </c>
      <c r="C5037" s="1">
        <v>2</v>
      </c>
      <c r="D5037" s="1">
        <v>3</v>
      </c>
      <c r="E5037" s="1">
        <v>6</v>
      </c>
      <c r="F5037" s="1" t="s">
        <v>14</v>
      </c>
      <c r="G5037" s="1" t="s">
        <v>11</v>
      </c>
      <c r="H5037" s="1" t="s">
        <v>372</v>
      </c>
    </row>
    <row r="5038" spans="1:8" ht="12.5" x14ac:dyDescent="0.25">
      <c r="A5038" s="1" t="s">
        <v>4973</v>
      </c>
      <c r="B5038" s="1" t="s">
        <v>18</v>
      </c>
      <c r="C5038" s="1">
        <v>2</v>
      </c>
      <c r="D5038" s="1">
        <v>1</v>
      </c>
      <c r="E5038" s="1">
        <v>2</v>
      </c>
      <c r="H5038" s="4">
        <v>44960</v>
      </c>
    </row>
    <row r="5039" spans="1:8" ht="12.5" x14ac:dyDescent="0.25">
      <c r="A5039" s="1" t="s">
        <v>4274</v>
      </c>
      <c r="B5039" s="1" t="s">
        <v>49</v>
      </c>
      <c r="C5039" s="1">
        <v>2</v>
      </c>
      <c r="D5039" s="1">
        <v>3</v>
      </c>
      <c r="E5039" s="1">
        <v>6</v>
      </c>
      <c r="F5039" s="1" t="s">
        <v>26</v>
      </c>
      <c r="G5039" s="1" t="s">
        <v>11</v>
      </c>
      <c r="H5039" s="1" t="s">
        <v>23</v>
      </c>
    </row>
    <row r="5040" spans="1:8" ht="12.5" x14ac:dyDescent="0.25">
      <c r="A5040" s="1" t="s">
        <v>6548</v>
      </c>
      <c r="B5040" s="1" t="s">
        <v>19</v>
      </c>
      <c r="C5040" s="1">
        <v>2</v>
      </c>
      <c r="D5040" s="1">
        <v>1.5</v>
      </c>
      <c r="E5040" s="1">
        <v>3</v>
      </c>
      <c r="F5040" s="1" t="s">
        <v>10</v>
      </c>
      <c r="G5040" s="1" t="s">
        <v>15</v>
      </c>
      <c r="H5040" s="4">
        <v>45177</v>
      </c>
    </row>
    <row r="5041" spans="1:8" ht="12.5" x14ac:dyDescent="0.25">
      <c r="A5041" s="1" t="s">
        <v>7643</v>
      </c>
      <c r="B5041" s="1" t="s">
        <v>19</v>
      </c>
      <c r="C5041" s="1">
        <v>5</v>
      </c>
      <c r="E5041" s="1">
        <v>10</v>
      </c>
      <c r="F5041" s="1" t="s">
        <v>10</v>
      </c>
      <c r="G5041" s="1" t="s">
        <v>11</v>
      </c>
      <c r="H5041" s="1" t="s">
        <v>881</v>
      </c>
    </row>
    <row r="5042" spans="1:8" ht="12.5" x14ac:dyDescent="0.25">
      <c r="A5042" s="1" t="s">
        <v>7644</v>
      </c>
      <c r="B5042" s="1" t="s">
        <v>32</v>
      </c>
      <c r="C5042" s="1">
        <v>5</v>
      </c>
      <c r="D5042" s="1">
        <v>4</v>
      </c>
      <c r="E5042" s="1">
        <v>20</v>
      </c>
      <c r="H5042" s="1" t="s">
        <v>347</v>
      </c>
    </row>
    <row r="5043" spans="1:8" ht="12.5" x14ac:dyDescent="0.25">
      <c r="A5043" s="1" t="s">
        <v>6790</v>
      </c>
      <c r="B5043" s="1" t="s">
        <v>28</v>
      </c>
      <c r="C5043" s="1">
        <v>3</v>
      </c>
      <c r="D5043" s="1">
        <v>4</v>
      </c>
      <c r="E5043" s="1">
        <v>12</v>
      </c>
      <c r="G5043" s="1" t="s">
        <v>15</v>
      </c>
      <c r="H5043" s="1" t="s">
        <v>33</v>
      </c>
    </row>
    <row r="5044" spans="1:8" ht="12.5" x14ac:dyDescent="0.25">
      <c r="A5044" s="1" t="s">
        <v>7645</v>
      </c>
      <c r="B5044" s="1" t="s">
        <v>87</v>
      </c>
      <c r="C5044" s="1">
        <v>1</v>
      </c>
      <c r="D5044" s="1">
        <v>1.5</v>
      </c>
      <c r="E5044" s="1">
        <v>1.5</v>
      </c>
      <c r="H5044" s="1" t="s">
        <v>2264</v>
      </c>
    </row>
    <row r="5045" spans="1:8" ht="12.5" x14ac:dyDescent="0.25">
      <c r="A5045" s="1" t="s">
        <v>3734</v>
      </c>
      <c r="B5045" s="1" t="s">
        <v>49</v>
      </c>
      <c r="C5045" s="1">
        <v>4</v>
      </c>
      <c r="D5045" s="1">
        <v>3</v>
      </c>
      <c r="E5045" s="1">
        <v>12</v>
      </c>
      <c r="F5045" s="1" t="s">
        <v>26</v>
      </c>
      <c r="G5045" s="1" t="s">
        <v>23</v>
      </c>
      <c r="H5045" s="1" t="s">
        <v>76</v>
      </c>
    </row>
    <row r="5046" spans="1:8" ht="12.5" x14ac:dyDescent="0.25">
      <c r="A5046" s="1" t="s">
        <v>7647</v>
      </c>
      <c r="B5046" s="1" t="s">
        <v>9</v>
      </c>
      <c r="C5046" s="1">
        <v>4</v>
      </c>
      <c r="D5046" s="1">
        <v>2</v>
      </c>
      <c r="E5046" s="1">
        <v>8</v>
      </c>
      <c r="F5046" s="1" t="s">
        <v>14</v>
      </c>
      <c r="G5046" s="1" t="s">
        <v>15</v>
      </c>
      <c r="H5046" s="1" t="s">
        <v>236</v>
      </c>
    </row>
    <row r="5047" spans="1:8" ht="12.5" x14ac:dyDescent="0.25">
      <c r="A5047" s="1" t="s">
        <v>7648</v>
      </c>
      <c r="C5047" s="1">
        <v>4</v>
      </c>
      <c r="D5047" s="1">
        <v>4</v>
      </c>
      <c r="E5047" s="1">
        <v>16</v>
      </c>
      <c r="F5047" s="1" t="s">
        <v>26</v>
      </c>
      <c r="G5047" s="1" t="s">
        <v>11</v>
      </c>
      <c r="H5047" s="4">
        <v>45050</v>
      </c>
    </row>
    <row r="5048" spans="1:8" ht="12.5" x14ac:dyDescent="0.25">
      <c r="A5048" s="1" t="s">
        <v>5644</v>
      </c>
      <c r="B5048" s="1" t="s">
        <v>28</v>
      </c>
      <c r="C5048" s="1">
        <v>2</v>
      </c>
      <c r="D5048" s="1">
        <v>4</v>
      </c>
      <c r="E5048" s="1">
        <v>8</v>
      </c>
      <c r="F5048" s="1" t="s">
        <v>10</v>
      </c>
      <c r="H5048" s="1" t="s">
        <v>1026</v>
      </c>
    </row>
    <row r="5049" spans="1:8" ht="12.5" x14ac:dyDescent="0.25">
      <c r="A5049" s="1" t="s">
        <v>7650</v>
      </c>
      <c r="B5049" s="1" t="s">
        <v>87</v>
      </c>
      <c r="C5049" s="1">
        <v>3</v>
      </c>
      <c r="E5049" s="1">
        <v>4.5</v>
      </c>
      <c r="F5049" s="1" t="s">
        <v>14</v>
      </c>
      <c r="H5049" s="1" t="s">
        <v>526</v>
      </c>
    </row>
    <row r="5050" spans="1:8" ht="12.5" x14ac:dyDescent="0.25">
      <c r="A5050" s="1" t="s">
        <v>6570</v>
      </c>
      <c r="B5050" s="1" t="s">
        <v>22</v>
      </c>
      <c r="C5050" s="1">
        <v>1</v>
      </c>
      <c r="D5050" s="1">
        <v>5</v>
      </c>
      <c r="E5050" s="1">
        <v>5</v>
      </c>
      <c r="H5050" s="4">
        <v>45115</v>
      </c>
    </row>
    <row r="5051" spans="1:8" ht="12.5" x14ac:dyDescent="0.25">
      <c r="A5051" s="1" t="s">
        <v>1107</v>
      </c>
      <c r="B5051" s="1" t="s">
        <v>22</v>
      </c>
      <c r="C5051" s="1">
        <v>3</v>
      </c>
      <c r="D5051" s="1">
        <v>5</v>
      </c>
      <c r="E5051" s="1">
        <v>15</v>
      </c>
      <c r="F5051" s="1" t="s">
        <v>26</v>
      </c>
      <c r="G5051" s="1" t="s">
        <v>15</v>
      </c>
      <c r="H5051" s="1" t="s">
        <v>2185</v>
      </c>
    </row>
    <row r="5052" spans="1:8" ht="12.5" x14ac:dyDescent="0.25">
      <c r="A5052" s="1" t="s">
        <v>4898</v>
      </c>
      <c r="B5052" s="1" t="s">
        <v>13</v>
      </c>
      <c r="C5052" s="1">
        <v>1</v>
      </c>
      <c r="D5052" s="1">
        <v>3</v>
      </c>
      <c r="E5052" s="1">
        <v>3</v>
      </c>
      <c r="F5052" s="1" t="s">
        <v>23</v>
      </c>
      <c r="H5052" s="1" t="s">
        <v>605</v>
      </c>
    </row>
    <row r="5053" spans="1:8" ht="12.5" x14ac:dyDescent="0.25">
      <c r="A5053" s="1" t="s">
        <v>3406</v>
      </c>
      <c r="B5053" s="1" t="s">
        <v>13</v>
      </c>
      <c r="C5053" s="1">
        <v>5</v>
      </c>
      <c r="D5053" s="1">
        <v>3</v>
      </c>
      <c r="E5053" s="1">
        <v>15</v>
      </c>
      <c r="G5053" s="1" t="s">
        <v>11</v>
      </c>
      <c r="H5053" s="4">
        <v>45081</v>
      </c>
    </row>
    <row r="5054" spans="1:8" ht="12.5" x14ac:dyDescent="0.25">
      <c r="A5054" s="1" t="s">
        <v>7654</v>
      </c>
      <c r="B5054" s="1" t="s">
        <v>18</v>
      </c>
      <c r="C5054" s="1">
        <v>4</v>
      </c>
      <c r="D5054" s="1">
        <v>1</v>
      </c>
      <c r="E5054" s="1">
        <v>4</v>
      </c>
      <c r="F5054" s="1" t="s">
        <v>14</v>
      </c>
      <c r="H5054" s="4">
        <v>45180</v>
      </c>
    </row>
    <row r="5055" spans="1:8" ht="12.5" x14ac:dyDescent="0.25">
      <c r="A5055" s="1" t="s">
        <v>3533</v>
      </c>
      <c r="B5055" s="1" t="s">
        <v>19</v>
      </c>
      <c r="C5055" s="1">
        <v>5</v>
      </c>
      <c r="D5055" s="1">
        <v>5</v>
      </c>
      <c r="E5055" s="1">
        <v>25</v>
      </c>
      <c r="F5055" s="1" t="s">
        <v>14</v>
      </c>
      <c r="G5055" s="1" t="s">
        <v>15</v>
      </c>
      <c r="H5055" s="1" t="s">
        <v>310</v>
      </c>
    </row>
    <row r="5056" spans="1:8" ht="12.5" x14ac:dyDescent="0.25">
      <c r="A5056" s="1" t="s">
        <v>1965</v>
      </c>
      <c r="B5056" s="1" t="s">
        <v>22</v>
      </c>
      <c r="C5056" s="1">
        <v>5</v>
      </c>
      <c r="D5056" s="1">
        <v>5</v>
      </c>
      <c r="E5056" s="1">
        <v>25</v>
      </c>
      <c r="F5056" s="1" t="s">
        <v>26</v>
      </c>
      <c r="G5056" s="1" t="s">
        <v>15</v>
      </c>
      <c r="H5056" s="1" t="s">
        <v>16</v>
      </c>
    </row>
    <row r="5057" spans="1:8" ht="12.5" x14ac:dyDescent="0.25">
      <c r="A5057" s="1" t="s">
        <v>7656</v>
      </c>
      <c r="B5057" s="1" t="s">
        <v>9</v>
      </c>
      <c r="C5057" s="1">
        <v>3</v>
      </c>
      <c r="D5057" s="1">
        <v>2</v>
      </c>
      <c r="E5057" s="1">
        <v>6</v>
      </c>
      <c r="H5057" s="4">
        <v>45050</v>
      </c>
    </row>
    <row r="5058" spans="1:8" ht="12.5" x14ac:dyDescent="0.25">
      <c r="A5058" s="1" t="s">
        <v>4203</v>
      </c>
      <c r="B5058" s="1" t="s">
        <v>9</v>
      </c>
      <c r="C5058" s="1">
        <v>2</v>
      </c>
      <c r="D5058" s="1">
        <v>2</v>
      </c>
      <c r="E5058" s="1">
        <v>4</v>
      </c>
      <c r="G5058" s="1" t="s">
        <v>11</v>
      </c>
      <c r="H5058" s="4">
        <v>44961</v>
      </c>
    </row>
    <row r="5059" spans="1:8" ht="12.5" x14ac:dyDescent="0.25">
      <c r="A5059" s="1" t="s">
        <v>6148</v>
      </c>
      <c r="B5059" s="1" t="s">
        <v>22</v>
      </c>
      <c r="C5059" s="1">
        <v>5</v>
      </c>
      <c r="D5059" s="1">
        <v>5</v>
      </c>
      <c r="E5059" s="1">
        <v>25</v>
      </c>
      <c r="F5059" s="1" t="s">
        <v>14</v>
      </c>
      <c r="G5059" s="1" t="s">
        <v>15</v>
      </c>
      <c r="H5059" s="4">
        <v>45150</v>
      </c>
    </row>
    <row r="5060" spans="1:8" ht="12.5" x14ac:dyDescent="0.25">
      <c r="A5060" s="1" t="s">
        <v>5361</v>
      </c>
      <c r="B5060" s="1" t="s">
        <v>32</v>
      </c>
      <c r="C5060" s="1">
        <v>3</v>
      </c>
      <c r="D5060" s="1">
        <v>4</v>
      </c>
      <c r="E5060" s="1">
        <v>12</v>
      </c>
      <c r="F5060" s="1" t="s">
        <v>10</v>
      </c>
      <c r="H5060" s="4">
        <v>45025</v>
      </c>
    </row>
    <row r="5061" spans="1:8" ht="12.5" x14ac:dyDescent="0.25">
      <c r="A5061" s="1" t="s">
        <v>7414</v>
      </c>
      <c r="B5061" s="1" t="s">
        <v>18</v>
      </c>
      <c r="C5061" s="1">
        <v>5</v>
      </c>
      <c r="D5061" s="1">
        <v>1</v>
      </c>
      <c r="E5061" s="1">
        <v>5</v>
      </c>
      <c r="F5061" s="1" t="s">
        <v>14</v>
      </c>
      <c r="G5061" s="1" t="s">
        <v>11</v>
      </c>
      <c r="H5061" s="4">
        <v>45181</v>
      </c>
    </row>
    <row r="5062" spans="1:8" ht="12.5" x14ac:dyDescent="0.25">
      <c r="A5062" s="1" t="s">
        <v>140</v>
      </c>
      <c r="B5062" s="1" t="s">
        <v>49</v>
      </c>
      <c r="C5062" s="1">
        <v>2</v>
      </c>
      <c r="D5062" s="1">
        <v>3</v>
      </c>
      <c r="E5062" s="1">
        <v>6</v>
      </c>
      <c r="F5062" s="1" t="s">
        <v>23</v>
      </c>
      <c r="G5062" s="1" t="s">
        <v>11</v>
      </c>
      <c r="H5062" s="1" t="s">
        <v>37</v>
      </c>
    </row>
    <row r="5063" spans="1:8" ht="12.5" x14ac:dyDescent="0.25">
      <c r="A5063" s="1" t="s">
        <v>7658</v>
      </c>
      <c r="B5063" s="1" t="s">
        <v>32</v>
      </c>
      <c r="C5063" s="1">
        <v>2</v>
      </c>
      <c r="D5063" s="1">
        <v>4</v>
      </c>
      <c r="E5063" s="1">
        <v>8</v>
      </c>
      <c r="F5063" s="1" t="s">
        <v>10</v>
      </c>
      <c r="H5063" s="1" t="s">
        <v>1383</v>
      </c>
    </row>
    <row r="5064" spans="1:8" ht="12.5" x14ac:dyDescent="0.25">
      <c r="A5064" s="1" t="s">
        <v>5726</v>
      </c>
      <c r="B5064" s="1" t="s">
        <v>49</v>
      </c>
      <c r="C5064" s="1">
        <v>5</v>
      </c>
      <c r="D5064" s="1">
        <v>3</v>
      </c>
      <c r="E5064" s="1">
        <v>15</v>
      </c>
      <c r="F5064" s="1" t="s">
        <v>19</v>
      </c>
      <c r="G5064" s="1" t="s">
        <v>11</v>
      </c>
      <c r="H5064" s="1" t="s">
        <v>246</v>
      </c>
    </row>
    <row r="5065" spans="1:8" ht="12.5" x14ac:dyDescent="0.25">
      <c r="A5065" s="1" t="s">
        <v>5309</v>
      </c>
      <c r="B5065" s="1" t="s">
        <v>18</v>
      </c>
      <c r="C5065" s="1">
        <v>1</v>
      </c>
      <c r="D5065" s="1">
        <v>1</v>
      </c>
      <c r="E5065" s="1">
        <v>1</v>
      </c>
      <c r="F5065" s="1" t="s">
        <v>10</v>
      </c>
      <c r="H5065" s="1" t="s">
        <v>2185</v>
      </c>
    </row>
    <row r="5066" spans="1:8" ht="12.5" x14ac:dyDescent="0.25">
      <c r="A5066" s="1" t="s">
        <v>7661</v>
      </c>
      <c r="B5066" s="1" t="s">
        <v>9</v>
      </c>
      <c r="C5066" s="1">
        <v>2</v>
      </c>
      <c r="D5066" s="1">
        <v>2</v>
      </c>
      <c r="E5066" s="1">
        <v>4</v>
      </c>
      <c r="G5066" s="1" t="s">
        <v>15</v>
      </c>
      <c r="H5066" s="1" t="s">
        <v>684</v>
      </c>
    </row>
    <row r="5067" spans="1:8" ht="12.5" x14ac:dyDescent="0.25">
      <c r="A5067" s="1" t="s">
        <v>7662</v>
      </c>
      <c r="B5067" s="1" t="s">
        <v>49</v>
      </c>
      <c r="C5067" s="1">
        <v>5</v>
      </c>
      <c r="D5067" s="1">
        <v>3</v>
      </c>
      <c r="E5067" s="1">
        <v>15</v>
      </c>
      <c r="G5067" s="1" t="s">
        <v>15</v>
      </c>
      <c r="H5067" s="1" t="s">
        <v>458</v>
      </c>
    </row>
    <row r="5068" spans="1:8" ht="12.5" x14ac:dyDescent="0.25">
      <c r="A5068" s="1" t="s">
        <v>5676</v>
      </c>
      <c r="B5068" s="1" t="s">
        <v>18</v>
      </c>
      <c r="C5068" s="1">
        <v>3</v>
      </c>
      <c r="D5068" s="1">
        <v>1</v>
      </c>
      <c r="E5068" s="1">
        <v>3</v>
      </c>
      <c r="H5068" s="1" t="s">
        <v>1791</v>
      </c>
    </row>
    <row r="5069" spans="1:8" ht="12.5" x14ac:dyDescent="0.25">
      <c r="A5069" s="1" t="s">
        <v>7665</v>
      </c>
      <c r="B5069" s="1" t="s">
        <v>32</v>
      </c>
      <c r="C5069" s="1">
        <v>1</v>
      </c>
      <c r="D5069" s="1">
        <v>4</v>
      </c>
      <c r="E5069" s="1">
        <v>4</v>
      </c>
      <c r="F5069" s="1" t="s">
        <v>14</v>
      </c>
      <c r="G5069" s="1" t="s">
        <v>15</v>
      </c>
      <c r="H5069" s="1" t="s">
        <v>1758</v>
      </c>
    </row>
    <row r="5070" spans="1:8" ht="12.5" x14ac:dyDescent="0.25">
      <c r="A5070" s="1" t="s">
        <v>7666</v>
      </c>
      <c r="B5070" s="1" t="s">
        <v>23</v>
      </c>
      <c r="C5070" s="1">
        <v>2</v>
      </c>
      <c r="D5070" s="1">
        <v>2</v>
      </c>
      <c r="E5070" s="1">
        <v>4</v>
      </c>
      <c r="F5070" s="1" t="s">
        <v>10</v>
      </c>
      <c r="H5070" s="1" t="s">
        <v>1368</v>
      </c>
    </row>
    <row r="5071" spans="1:8" ht="12.5" x14ac:dyDescent="0.25">
      <c r="A5071" s="1" t="s">
        <v>7667</v>
      </c>
      <c r="B5071" s="1" t="s">
        <v>49</v>
      </c>
      <c r="C5071" s="1">
        <v>3</v>
      </c>
      <c r="D5071" s="1">
        <v>3</v>
      </c>
      <c r="E5071" s="1" t="s">
        <v>19</v>
      </c>
      <c r="F5071" s="1" t="s">
        <v>10</v>
      </c>
      <c r="H5071" s="4">
        <v>45176</v>
      </c>
    </row>
    <row r="5072" spans="1:8" ht="12.5" x14ac:dyDescent="0.25">
      <c r="A5072" s="1" t="s">
        <v>7669</v>
      </c>
      <c r="B5072" s="1" t="s">
        <v>18</v>
      </c>
      <c r="C5072" s="1">
        <v>4</v>
      </c>
      <c r="D5072" s="1">
        <v>1</v>
      </c>
      <c r="E5072" s="1">
        <v>4</v>
      </c>
      <c r="G5072" s="1" t="s">
        <v>15</v>
      </c>
      <c r="H5072" s="4">
        <v>45023</v>
      </c>
    </row>
    <row r="5073" spans="1:8" ht="12.5" x14ac:dyDescent="0.25">
      <c r="A5073" s="1" t="s">
        <v>7670</v>
      </c>
      <c r="B5073" s="1" t="s">
        <v>13</v>
      </c>
      <c r="C5073" s="1">
        <v>5</v>
      </c>
      <c r="D5073" s="1">
        <v>3</v>
      </c>
      <c r="E5073" s="1">
        <v>15</v>
      </c>
      <c r="F5073" s="1" t="s">
        <v>10</v>
      </c>
      <c r="H5073" s="1" t="s">
        <v>23</v>
      </c>
    </row>
    <row r="5074" spans="1:8" ht="12.5" x14ac:dyDescent="0.25">
      <c r="A5074" s="1" t="s">
        <v>7672</v>
      </c>
      <c r="B5074" s="1" t="s">
        <v>22</v>
      </c>
      <c r="C5074" s="1">
        <v>5</v>
      </c>
      <c r="D5074" s="1">
        <v>5</v>
      </c>
      <c r="E5074" s="1">
        <v>25</v>
      </c>
      <c r="F5074" s="1" t="s">
        <v>10</v>
      </c>
      <c r="H5074" s="1" t="s">
        <v>199</v>
      </c>
    </row>
    <row r="5075" spans="1:8" ht="12.5" x14ac:dyDescent="0.25">
      <c r="A5075" s="1" t="s">
        <v>1091</v>
      </c>
      <c r="B5075" s="1" t="s">
        <v>28</v>
      </c>
      <c r="C5075" s="1">
        <v>2</v>
      </c>
      <c r="D5075" s="1">
        <v>4</v>
      </c>
      <c r="E5075" s="1">
        <v>8</v>
      </c>
      <c r="F5075" s="1" t="s">
        <v>26</v>
      </c>
      <c r="H5075" s="4">
        <v>44961</v>
      </c>
    </row>
    <row r="5076" spans="1:8" ht="12.5" x14ac:dyDescent="0.25">
      <c r="A5076" s="1" t="s">
        <v>2935</v>
      </c>
      <c r="B5076" s="1" t="s">
        <v>49</v>
      </c>
      <c r="C5076" s="1">
        <v>5</v>
      </c>
      <c r="D5076" s="1">
        <v>3</v>
      </c>
      <c r="E5076" s="1">
        <v>15</v>
      </c>
      <c r="F5076" s="1" t="s">
        <v>26</v>
      </c>
      <c r="G5076" s="1" t="s">
        <v>15</v>
      </c>
      <c r="H5076" s="4">
        <v>45020</v>
      </c>
    </row>
    <row r="5077" spans="1:8" ht="12.5" x14ac:dyDescent="0.25">
      <c r="A5077" s="1" t="s">
        <v>7674</v>
      </c>
      <c r="B5077" s="1" t="s">
        <v>87</v>
      </c>
      <c r="C5077" s="1">
        <v>5</v>
      </c>
      <c r="D5077" s="1">
        <v>1.5</v>
      </c>
      <c r="E5077" s="1">
        <v>7.5</v>
      </c>
      <c r="F5077" s="1" t="s">
        <v>14</v>
      </c>
      <c r="H5077" s="4">
        <v>44995</v>
      </c>
    </row>
    <row r="5078" spans="1:8" ht="12.5" x14ac:dyDescent="0.25">
      <c r="A5078" s="1" t="s">
        <v>1009</v>
      </c>
      <c r="B5078" s="1" t="s">
        <v>32</v>
      </c>
      <c r="C5078" s="1">
        <v>5</v>
      </c>
      <c r="D5078" s="1">
        <v>4</v>
      </c>
      <c r="E5078" s="1">
        <v>20</v>
      </c>
      <c r="F5078" s="1" t="s">
        <v>14</v>
      </c>
      <c r="G5078" s="1" t="s">
        <v>19</v>
      </c>
    </row>
    <row r="5079" spans="1:8" ht="12.5" x14ac:dyDescent="0.25">
      <c r="A5079" s="1" t="s">
        <v>620</v>
      </c>
      <c r="B5079" s="1" t="s">
        <v>9</v>
      </c>
      <c r="C5079" s="1">
        <v>5</v>
      </c>
      <c r="D5079" s="1">
        <v>2</v>
      </c>
      <c r="E5079" s="1">
        <v>10</v>
      </c>
      <c r="G5079" s="1" t="s">
        <v>11</v>
      </c>
      <c r="H5079" s="4">
        <v>45113</v>
      </c>
    </row>
    <row r="5080" spans="1:8" ht="12.5" x14ac:dyDescent="0.25">
      <c r="A5080" s="1" t="s">
        <v>7490</v>
      </c>
      <c r="B5080" s="1" t="s">
        <v>18</v>
      </c>
      <c r="C5080" s="1">
        <v>3</v>
      </c>
      <c r="D5080" s="1">
        <v>1</v>
      </c>
      <c r="E5080" s="1">
        <v>3</v>
      </c>
      <c r="H5080" s="1" t="s">
        <v>19</v>
      </c>
    </row>
    <row r="5081" spans="1:8" ht="12.5" x14ac:dyDescent="0.25">
      <c r="A5081" s="1" t="s">
        <v>7677</v>
      </c>
      <c r="B5081" s="1" t="s">
        <v>13</v>
      </c>
      <c r="C5081" s="1">
        <v>2</v>
      </c>
      <c r="D5081" s="1">
        <v>3</v>
      </c>
      <c r="E5081" s="1">
        <v>6</v>
      </c>
      <c r="F5081" s="1" t="s">
        <v>26</v>
      </c>
      <c r="H5081" s="1" t="s">
        <v>269</v>
      </c>
    </row>
    <row r="5082" spans="1:8" ht="12.5" x14ac:dyDescent="0.25">
      <c r="A5082" s="1" t="s">
        <v>7678</v>
      </c>
      <c r="B5082" s="1" t="s">
        <v>22</v>
      </c>
      <c r="C5082" s="1">
        <v>2</v>
      </c>
      <c r="D5082" s="1" t="s">
        <v>19</v>
      </c>
      <c r="E5082" s="1">
        <v>10</v>
      </c>
      <c r="F5082" s="1" t="s">
        <v>10</v>
      </c>
      <c r="G5082" s="1" t="s">
        <v>15</v>
      </c>
      <c r="H5082" s="1" t="s">
        <v>636</v>
      </c>
    </row>
    <row r="5083" spans="1:8" ht="12.5" x14ac:dyDescent="0.25">
      <c r="A5083" s="1" t="s">
        <v>7679</v>
      </c>
      <c r="B5083" s="1" t="s">
        <v>49</v>
      </c>
      <c r="C5083" s="1">
        <v>1</v>
      </c>
      <c r="D5083" s="1">
        <v>3</v>
      </c>
      <c r="E5083" s="1">
        <v>3</v>
      </c>
      <c r="F5083" s="1" t="s">
        <v>10</v>
      </c>
      <c r="H5083" s="4">
        <v>45174</v>
      </c>
    </row>
    <row r="5084" spans="1:8" ht="12.5" x14ac:dyDescent="0.25">
      <c r="A5084" s="1" t="s">
        <v>7680</v>
      </c>
      <c r="B5084" s="1" t="s">
        <v>49</v>
      </c>
      <c r="C5084" s="1">
        <v>3</v>
      </c>
      <c r="D5084" s="1">
        <v>3</v>
      </c>
      <c r="E5084" s="1">
        <v>9</v>
      </c>
      <c r="F5084" s="1" t="s">
        <v>14</v>
      </c>
      <c r="H5084" s="4">
        <v>45211</v>
      </c>
    </row>
    <row r="5085" spans="1:8" ht="12.5" x14ac:dyDescent="0.25">
      <c r="A5085" s="1" t="s">
        <v>7682</v>
      </c>
      <c r="B5085" s="1" t="s">
        <v>9</v>
      </c>
      <c r="C5085" s="1">
        <v>5</v>
      </c>
      <c r="D5085" s="1">
        <v>2</v>
      </c>
      <c r="E5085" s="1">
        <v>10</v>
      </c>
      <c r="H5085" s="4">
        <v>45145</v>
      </c>
    </row>
    <row r="5086" spans="1:8" ht="12.5" x14ac:dyDescent="0.25">
      <c r="A5086" s="1" t="s">
        <v>5975</v>
      </c>
      <c r="B5086" s="1" t="s">
        <v>22</v>
      </c>
      <c r="C5086" s="1">
        <v>3</v>
      </c>
      <c r="D5086" s="1">
        <v>5</v>
      </c>
      <c r="E5086" s="1">
        <v>15</v>
      </c>
      <c r="F5086" s="1" t="s">
        <v>14</v>
      </c>
      <c r="G5086" s="1" t="s">
        <v>15</v>
      </c>
      <c r="H5086" s="4">
        <v>45109</v>
      </c>
    </row>
    <row r="5087" spans="1:8" ht="12.5" x14ac:dyDescent="0.25">
      <c r="A5087" s="1" t="s">
        <v>7684</v>
      </c>
      <c r="B5087" s="1" t="s">
        <v>23</v>
      </c>
      <c r="C5087" s="1">
        <v>2</v>
      </c>
      <c r="D5087" s="1">
        <v>1</v>
      </c>
      <c r="E5087" s="1">
        <v>2</v>
      </c>
      <c r="F5087" s="1" t="s">
        <v>10</v>
      </c>
      <c r="G5087" s="1" t="s">
        <v>15</v>
      </c>
      <c r="H5087" s="1" t="s">
        <v>136</v>
      </c>
    </row>
    <row r="5088" spans="1:8" ht="12.5" x14ac:dyDescent="0.25">
      <c r="A5088" s="1" t="s">
        <v>7685</v>
      </c>
      <c r="B5088" s="1" t="s">
        <v>13</v>
      </c>
      <c r="C5088" s="1">
        <v>1</v>
      </c>
      <c r="D5088" s="1">
        <v>3</v>
      </c>
      <c r="E5088" s="1">
        <v>3</v>
      </c>
      <c r="F5088" s="1" t="s">
        <v>10</v>
      </c>
      <c r="H5088" s="4">
        <v>45146</v>
      </c>
    </row>
    <row r="5089" spans="1:8" ht="12.5" x14ac:dyDescent="0.25">
      <c r="A5089" s="1" t="s">
        <v>3279</v>
      </c>
      <c r="B5089" s="1" t="s">
        <v>13</v>
      </c>
      <c r="C5089" s="1">
        <v>3</v>
      </c>
      <c r="D5089" s="1">
        <v>3</v>
      </c>
      <c r="E5089" s="1">
        <v>9</v>
      </c>
      <c r="F5089" s="1" t="s">
        <v>14</v>
      </c>
      <c r="G5089" s="1" t="s">
        <v>15</v>
      </c>
      <c r="H5089" s="4">
        <v>44936</v>
      </c>
    </row>
    <row r="5090" spans="1:8" ht="12.5" x14ac:dyDescent="0.25">
      <c r="A5090" s="1" t="s">
        <v>7687</v>
      </c>
      <c r="B5090" s="1" t="s">
        <v>23</v>
      </c>
      <c r="C5090" s="1">
        <v>2</v>
      </c>
      <c r="D5090" s="1">
        <v>2</v>
      </c>
      <c r="E5090" s="1">
        <v>4</v>
      </c>
      <c r="H5090" s="1" t="s">
        <v>399</v>
      </c>
    </row>
    <row r="5091" spans="1:8" ht="12.5" x14ac:dyDescent="0.25">
      <c r="A5091" s="1" t="s">
        <v>7688</v>
      </c>
      <c r="B5091" s="1" t="s">
        <v>87</v>
      </c>
      <c r="C5091" s="1">
        <v>3</v>
      </c>
      <c r="D5091" s="1">
        <v>1.5</v>
      </c>
      <c r="E5091" s="1" t="s">
        <v>19</v>
      </c>
      <c r="G5091" s="1" t="s">
        <v>11</v>
      </c>
      <c r="H5091" s="1" t="s">
        <v>415</v>
      </c>
    </row>
    <row r="5092" spans="1:8" ht="12.5" x14ac:dyDescent="0.25">
      <c r="A5092" s="1" t="s">
        <v>4122</v>
      </c>
      <c r="B5092" s="1" t="s">
        <v>18</v>
      </c>
      <c r="C5092" s="1">
        <v>3</v>
      </c>
      <c r="D5092" s="1">
        <v>1</v>
      </c>
      <c r="E5092" s="1">
        <v>3</v>
      </c>
      <c r="F5092" s="1" t="s">
        <v>26</v>
      </c>
      <c r="G5092" s="1" t="s">
        <v>15</v>
      </c>
      <c r="H5092" s="4">
        <v>45019</v>
      </c>
    </row>
    <row r="5093" spans="1:8" ht="12.5" x14ac:dyDescent="0.25">
      <c r="A5093" s="1" t="s">
        <v>7689</v>
      </c>
      <c r="B5093" s="1" t="s">
        <v>9</v>
      </c>
      <c r="C5093" s="1">
        <v>4</v>
      </c>
      <c r="D5093" s="1">
        <v>2</v>
      </c>
      <c r="E5093" s="1">
        <v>8</v>
      </c>
      <c r="G5093" s="1" t="s">
        <v>15</v>
      </c>
      <c r="H5093" s="1" t="s">
        <v>1326</v>
      </c>
    </row>
    <row r="5094" spans="1:8" ht="12.5" x14ac:dyDescent="0.25">
      <c r="A5094" s="1" t="s">
        <v>7691</v>
      </c>
      <c r="B5094" s="1" t="s">
        <v>22</v>
      </c>
      <c r="C5094" s="1">
        <v>4</v>
      </c>
      <c r="D5094" s="1">
        <v>5</v>
      </c>
      <c r="E5094" s="1">
        <v>20</v>
      </c>
      <c r="F5094" s="1" t="s">
        <v>14</v>
      </c>
      <c r="G5094" s="1" t="s">
        <v>15</v>
      </c>
      <c r="H5094" s="1" t="s">
        <v>906</v>
      </c>
    </row>
    <row r="5095" spans="1:8" ht="12.5" x14ac:dyDescent="0.25">
      <c r="A5095" s="1" t="s">
        <v>7692</v>
      </c>
      <c r="B5095" s="1" t="s">
        <v>28</v>
      </c>
      <c r="C5095" s="1" t="s">
        <v>19</v>
      </c>
      <c r="D5095" s="1">
        <v>4</v>
      </c>
      <c r="E5095" s="1">
        <v>16</v>
      </c>
      <c r="F5095" s="1" t="s">
        <v>10</v>
      </c>
      <c r="G5095" s="1" t="s">
        <v>11</v>
      </c>
      <c r="H5095" s="1" t="s">
        <v>246</v>
      </c>
    </row>
    <row r="5096" spans="1:8" ht="12.5" x14ac:dyDescent="0.25">
      <c r="A5096" s="1" t="s">
        <v>7693</v>
      </c>
      <c r="B5096" s="1" t="s">
        <v>9</v>
      </c>
      <c r="C5096" s="1">
        <v>2</v>
      </c>
      <c r="D5096" s="1">
        <v>2</v>
      </c>
      <c r="E5096" s="1">
        <v>4</v>
      </c>
      <c r="F5096" s="1" t="s">
        <v>26</v>
      </c>
      <c r="G5096" s="1" t="s">
        <v>19</v>
      </c>
      <c r="H5096" s="1" t="s">
        <v>465</v>
      </c>
    </row>
    <row r="5097" spans="1:8" ht="12.5" x14ac:dyDescent="0.25">
      <c r="A5097" s="1" t="s">
        <v>215</v>
      </c>
      <c r="B5097" s="1" t="s">
        <v>9</v>
      </c>
      <c r="C5097" s="1" t="s">
        <v>23</v>
      </c>
      <c r="D5097" s="1">
        <v>2</v>
      </c>
      <c r="E5097" s="1">
        <v>6</v>
      </c>
      <c r="F5097" s="1" t="s">
        <v>14</v>
      </c>
      <c r="G5097" s="1" t="s">
        <v>15</v>
      </c>
      <c r="H5097" s="1" t="s">
        <v>1296</v>
      </c>
    </row>
    <row r="5098" spans="1:8" ht="12.5" x14ac:dyDescent="0.25">
      <c r="A5098" s="1" t="s">
        <v>7695</v>
      </c>
      <c r="B5098" s="1" t="s">
        <v>87</v>
      </c>
      <c r="C5098" s="1">
        <v>5</v>
      </c>
      <c r="D5098" s="1" t="s">
        <v>19</v>
      </c>
      <c r="E5098" s="1">
        <v>7.5</v>
      </c>
      <c r="G5098" s="1" t="s">
        <v>15</v>
      </c>
      <c r="H5098" s="4">
        <v>45082</v>
      </c>
    </row>
    <row r="5099" spans="1:8" ht="12.5" x14ac:dyDescent="0.25">
      <c r="A5099" s="1" t="s">
        <v>7697</v>
      </c>
      <c r="B5099" s="1" t="s">
        <v>28</v>
      </c>
      <c r="C5099" s="1">
        <v>3</v>
      </c>
      <c r="D5099" s="1">
        <v>4</v>
      </c>
      <c r="E5099" s="1">
        <v>12</v>
      </c>
      <c r="F5099" s="1" t="s">
        <v>14</v>
      </c>
      <c r="G5099" s="1" t="s">
        <v>19</v>
      </c>
      <c r="H5099" s="1" t="s">
        <v>2735</v>
      </c>
    </row>
    <row r="5100" spans="1:8" ht="12.5" x14ac:dyDescent="0.25">
      <c r="A5100" s="1" t="s">
        <v>7699</v>
      </c>
      <c r="B5100" s="1" t="s">
        <v>49</v>
      </c>
      <c r="C5100" s="1">
        <v>1</v>
      </c>
      <c r="D5100" s="1">
        <v>3</v>
      </c>
      <c r="E5100" s="1">
        <v>3</v>
      </c>
      <c r="F5100" s="1" t="s">
        <v>26</v>
      </c>
      <c r="G5100" s="1" t="s">
        <v>15</v>
      </c>
      <c r="H5100" s="1" t="s">
        <v>117</v>
      </c>
    </row>
    <row r="5101" spans="1:8" ht="12.5" x14ac:dyDescent="0.25">
      <c r="A5101" s="1" t="s">
        <v>7700</v>
      </c>
      <c r="B5101" s="1" t="s">
        <v>18</v>
      </c>
      <c r="C5101" s="1">
        <v>5</v>
      </c>
      <c r="D5101" s="1" t="s">
        <v>19</v>
      </c>
      <c r="E5101" s="1">
        <v>5</v>
      </c>
      <c r="F5101" s="1" t="s">
        <v>10</v>
      </c>
      <c r="G5101" s="1" t="s">
        <v>15</v>
      </c>
      <c r="H5101" s="1" t="s">
        <v>148</v>
      </c>
    </row>
    <row r="5102" spans="1:8" ht="12.5" x14ac:dyDescent="0.25">
      <c r="A5102" s="1" t="s">
        <v>5657</v>
      </c>
      <c r="B5102" s="1" t="s">
        <v>22</v>
      </c>
      <c r="C5102" s="1">
        <v>2</v>
      </c>
      <c r="D5102" s="1">
        <v>5</v>
      </c>
      <c r="E5102" s="1">
        <v>10</v>
      </c>
      <c r="G5102" s="1" t="s">
        <v>15</v>
      </c>
      <c r="H5102" s="1" t="s">
        <v>627</v>
      </c>
    </row>
    <row r="5103" spans="1:8" ht="12.5" x14ac:dyDescent="0.25">
      <c r="A5103" s="1" t="s">
        <v>7702</v>
      </c>
      <c r="B5103" s="1" t="s">
        <v>87</v>
      </c>
      <c r="C5103" s="1">
        <v>4</v>
      </c>
      <c r="D5103" s="1">
        <v>1.5</v>
      </c>
      <c r="E5103" s="1">
        <v>6</v>
      </c>
      <c r="F5103" s="1" t="s">
        <v>10</v>
      </c>
      <c r="G5103" s="1" t="s">
        <v>11</v>
      </c>
      <c r="H5103" s="1" t="s">
        <v>2115</v>
      </c>
    </row>
    <row r="5104" spans="1:8" ht="12.5" x14ac:dyDescent="0.25">
      <c r="A5104" s="1" t="s">
        <v>5085</v>
      </c>
      <c r="B5104" s="1" t="s">
        <v>28</v>
      </c>
      <c r="C5104" s="1" t="s">
        <v>19</v>
      </c>
      <c r="D5104" s="1">
        <v>4</v>
      </c>
      <c r="E5104" s="1">
        <v>8</v>
      </c>
      <c r="F5104" s="1" t="s">
        <v>23</v>
      </c>
      <c r="H5104" s="1" t="s">
        <v>1553</v>
      </c>
    </row>
    <row r="5105" spans="1:8" ht="12.5" x14ac:dyDescent="0.25">
      <c r="A5105" s="1" t="s">
        <v>7704</v>
      </c>
      <c r="B5105" s="1" t="s">
        <v>28</v>
      </c>
      <c r="C5105" s="1">
        <v>1</v>
      </c>
      <c r="D5105" s="1">
        <v>4</v>
      </c>
      <c r="E5105" s="1">
        <v>4</v>
      </c>
      <c r="F5105" s="1" t="s">
        <v>26</v>
      </c>
      <c r="G5105" s="1" t="s">
        <v>15</v>
      </c>
      <c r="H5105" s="1" t="s">
        <v>192</v>
      </c>
    </row>
    <row r="5106" spans="1:8" ht="12.5" x14ac:dyDescent="0.25">
      <c r="A5106" s="1" t="s">
        <v>7706</v>
      </c>
      <c r="B5106" s="1" t="s">
        <v>32</v>
      </c>
      <c r="C5106" s="1">
        <v>5</v>
      </c>
      <c r="D5106" s="1">
        <v>4</v>
      </c>
      <c r="E5106" s="1">
        <v>20</v>
      </c>
      <c r="F5106" s="1" t="s">
        <v>14</v>
      </c>
      <c r="G5106" s="1" t="s">
        <v>15</v>
      </c>
      <c r="H5106" s="1" t="s">
        <v>704</v>
      </c>
    </row>
    <row r="5107" spans="1:8" ht="12.5" x14ac:dyDescent="0.25">
      <c r="A5107" s="1" t="s">
        <v>6972</v>
      </c>
      <c r="B5107" s="1" t="s">
        <v>9</v>
      </c>
      <c r="C5107" s="1">
        <v>5</v>
      </c>
      <c r="D5107" s="1" t="s">
        <v>19</v>
      </c>
      <c r="E5107" s="1">
        <v>10</v>
      </c>
      <c r="F5107" s="1" t="s">
        <v>26</v>
      </c>
      <c r="G5107" s="1" t="s">
        <v>15</v>
      </c>
      <c r="H5107" s="4">
        <v>44987</v>
      </c>
    </row>
    <row r="5108" spans="1:8" ht="12.5" x14ac:dyDescent="0.25">
      <c r="A5108" s="1" t="s">
        <v>7708</v>
      </c>
      <c r="B5108" s="1" t="s">
        <v>19</v>
      </c>
      <c r="C5108" s="1">
        <v>3</v>
      </c>
      <c r="D5108" s="1">
        <v>3</v>
      </c>
      <c r="E5108" s="1">
        <v>9</v>
      </c>
      <c r="F5108" s="1" t="s">
        <v>26</v>
      </c>
      <c r="G5108" s="1" t="s">
        <v>15</v>
      </c>
      <c r="H5108" s="1" t="s">
        <v>493</v>
      </c>
    </row>
    <row r="5109" spans="1:8" ht="12.5" x14ac:dyDescent="0.25">
      <c r="A5109" s="1" t="s">
        <v>7709</v>
      </c>
      <c r="B5109" s="1" t="s">
        <v>28</v>
      </c>
      <c r="C5109" s="1">
        <v>3</v>
      </c>
      <c r="D5109" s="1">
        <v>4</v>
      </c>
      <c r="E5109" s="1">
        <v>12</v>
      </c>
      <c r="F5109" s="1" t="s">
        <v>26</v>
      </c>
      <c r="H5109" s="1" t="s">
        <v>104</v>
      </c>
    </row>
    <row r="5110" spans="1:8" ht="12.5" x14ac:dyDescent="0.25">
      <c r="A5110" s="1" t="s">
        <v>7710</v>
      </c>
      <c r="B5110" s="1" t="s">
        <v>18</v>
      </c>
      <c r="C5110" s="1">
        <v>1</v>
      </c>
      <c r="D5110" s="1">
        <v>1</v>
      </c>
      <c r="E5110" s="1">
        <v>1</v>
      </c>
      <c r="F5110" s="1" t="s">
        <v>10</v>
      </c>
      <c r="G5110" s="1" t="s">
        <v>15</v>
      </c>
      <c r="H5110" s="1" t="s">
        <v>263</v>
      </c>
    </row>
    <row r="5111" spans="1:8" ht="12.5" x14ac:dyDescent="0.25">
      <c r="A5111" s="1" t="s">
        <v>6138</v>
      </c>
      <c r="B5111" s="1" t="s">
        <v>32</v>
      </c>
      <c r="C5111" s="1">
        <v>3</v>
      </c>
      <c r="D5111" s="1">
        <v>4</v>
      </c>
      <c r="E5111" s="1">
        <v>12</v>
      </c>
      <c r="F5111" s="1" t="s">
        <v>19</v>
      </c>
      <c r="G5111" s="1" t="s">
        <v>11</v>
      </c>
      <c r="H5111" s="4">
        <v>45088</v>
      </c>
    </row>
    <row r="5112" spans="1:8" ht="12.5" x14ac:dyDescent="0.25">
      <c r="A5112" s="1" t="s">
        <v>3611</v>
      </c>
      <c r="B5112" s="1" t="s">
        <v>18</v>
      </c>
      <c r="C5112" s="1">
        <v>2</v>
      </c>
      <c r="D5112" s="1">
        <v>1</v>
      </c>
      <c r="E5112" s="1">
        <v>2</v>
      </c>
      <c r="F5112" s="1" t="s">
        <v>26</v>
      </c>
      <c r="H5112" s="4">
        <v>45083</v>
      </c>
    </row>
    <row r="5113" spans="1:8" ht="12.5" x14ac:dyDescent="0.25">
      <c r="A5113" s="1" t="s">
        <v>7713</v>
      </c>
      <c r="B5113" s="1" t="s">
        <v>22</v>
      </c>
      <c r="C5113" s="1">
        <v>3</v>
      </c>
      <c r="D5113" s="1">
        <v>5</v>
      </c>
      <c r="E5113" s="1">
        <v>15</v>
      </c>
      <c r="G5113" s="1" t="s">
        <v>15</v>
      </c>
      <c r="H5113" s="1" t="s">
        <v>35</v>
      </c>
    </row>
    <row r="5114" spans="1:8" ht="12.5" x14ac:dyDescent="0.25">
      <c r="A5114" s="1" t="s">
        <v>7715</v>
      </c>
      <c r="B5114" s="1" t="s">
        <v>87</v>
      </c>
      <c r="C5114" s="1">
        <v>2</v>
      </c>
      <c r="D5114" s="1">
        <v>1.5</v>
      </c>
      <c r="E5114" s="1">
        <v>3</v>
      </c>
      <c r="F5114" s="1" t="s">
        <v>14</v>
      </c>
      <c r="G5114" s="1" t="s">
        <v>15</v>
      </c>
      <c r="H5114" s="1" t="s">
        <v>1726</v>
      </c>
    </row>
    <row r="5115" spans="1:8" ht="12.5" x14ac:dyDescent="0.25">
      <c r="A5115" s="1" t="s">
        <v>7716</v>
      </c>
      <c r="B5115" s="1" t="s">
        <v>9</v>
      </c>
      <c r="C5115" s="1" t="s">
        <v>19</v>
      </c>
      <c r="D5115" s="1">
        <v>2</v>
      </c>
      <c r="E5115" s="1">
        <v>8</v>
      </c>
      <c r="F5115" s="1" t="s">
        <v>26</v>
      </c>
      <c r="G5115" s="1" t="s">
        <v>15</v>
      </c>
      <c r="H5115" s="4">
        <v>45205</v>
      </c>
    </row>
    <row r="5116" spans="1:8" ht="12.5" x14ac:dyDescent="0.25">
      <c r="A5116" s="1" t="s">
        <v>7717</v>
      </c>
      <c r="B5116" s="1" t="s">
        <v>19</v>
      </c>
      <c r="C5116" s="1">
        <v>1</v>
      </c>
      <c r="D5116" s="1">
        <v>3</v>
      </c>
      <c r="E5116" s="1" t="s">
        <v>23</v>
      </c>
      <c r="F5116" s="1" t="s">
        <v>10</v>
      </c>
      <c r="G5116" s="1" t="s">
        <v>15</v>
      </c>
      <c r="H5116" s="1" t="s">
        <v>1368</v>
      </c>
    </row>
    <row r="5117" spans="1:8" ht="12.5" x14ac:dyDescent="0.25">
      <c r="A5117" s="1" t="s">
        <v>6509</v>
      </c>
      <c r="B5117" s="1" t="s">
        <v>18</v>
      </c>
      <c r="C5117" s="1">
        <v>3</v>
      </c>
      <c r="D5117" s="1">
        <v>1</v>
      </c>
      <c r="E5117" s="1">
        <v>3</v>
      </c>
      <c r="F5117" s="1" t="s">
        <v>14</v>
      </c>
      <c r="G5117" s="1" t="s">
        <v>15</v>
      </c>
      <c r="H5117" s="1" t="s">
        <v>534</v>
      </c>
    </row>
    <row r="5118" spans="1:8" ht="12.5" x14ac:dyDescent="0.25">
      <c r="A5118" s="1" t="s">
        <v>2660</v>
      </c>
      <c r="B5118" s="1" t="s">
        <v>28</v>
      </c>
      <c r="C5118" s="1">
        <v>3</v>
      </c>
      <c r="D5118" s="1">
        <v>4</v>
      </c>
      <c r="E5118" s="1" t="s">
        <v>23</v>
      </c>
      <c r="F5118" s="1" t="s">
        <v>14</v>
      </c>
      <c r="G5118" s="1" t="s">
        <v>15</v>
      </c>
      <c r="H5118" s="4">
        <v>45208</v>
      </c>
    </row>
    <row r="5119" spans="1:8" ht="12.5" x14ac:dyDescent="0.25">
      <c r="A5119" s="1" t="s">
        <v>1970</v>
      </c>
      <c r="B5119" s="1" t="s">
        <v>22</v>
      </c>
      <c r="C5119" s="1">
        <v>3</v>
      </c>
      <c r="D5119" s="1">
        <v>5</v>
      </c>
      <c r="E5119" s="1">
        <v>15</v>
      </c>
      <c r="F5119" s="1" t="s">
        <v>14</v>
      </c>
      <c r="H5119" s="1" t="s">
        <v>1791</v>
      </c>
    </row>
    <row r="5120" spans="1:8" ht="12.5" x14ac:dyDescent="0.25">
      <c r="A5120" s="1" t="s">
        <v>7720</v>
      </c>
      <c r="B5120" s="1" t="s">
        <v>13</v>
      </c>
      <c r="C5120" s="1">
        <v>2</v>
      </c>
      <c r="D5120" s="1">
        <v>3</v>
      </c>
      <c r="E5120" s="1">
        <v>6</v>
      </c>
      <c r="F5120" s="1" t="s">
        <v>14</v>
      </c>
      <c r="G5120" s="1" t="s">
        <v>15</v>
      </c>
      <c r="H5120" s="4">
        <v>45232</v>
      </c>
    </row>
    <row r="5121" spans="1:8" ht="12.5" x14ac:dyDescent="0.25">
      <c r="A5121" s="1" t="s">
        <v>6253</v>
      </c>
      <c r="B5121" s="1" t="s">
        <v>19</v>
      </c>
      <c r="C5121" s="1">
        <v>4</v>
      </c>
      <c r="D5121" s="1">
        <v>3</v>
      </c>
      <c r="E5121" s="1">
        <v>12</v>
      </c>
      <c r="F5121" s="1" t="s">
        <v>10</v>
      </c>
      <c r="G5121" s="1" t="s">
        <v>15</v>
      </c>
      <c r="H5121" s="1" t="s">
        <v>415</v>
      </c>
    </row>
    <row r="5122" spans="1:8" ht="12.5" x14ac:dyDescent="0.25">
      <c r="A5122" s="1" t="s">
        <v>90</v>
      </c>
      <c r="B5122" s="1" t="s">
        <v>28</v>
      </c>
      <c r="C5122" s="1">
        <v>1</v>
      </c>
      <c r="D5122" s="1">
        <v>4</v>
      </c>
      <c r="E5122" s="1">
        <v>4</v>
      </c>
      <c r="G5122" s="1" t="s">
        <v>15</v>
      </c>
      <c r="H5122" s="1" t="s">
        <v>1553</v>
      </c>
    </row>
    <row r="5123" spans="1:8" ht="12.5" x14ac:dyDescent="0.25">
      <c r="A5123" s="1" t="s">
        <v>4624</v>
      </c>
      <c r="B5123" s="1" t="s">
        <v>9</v>
      </c>
      <c r="C5123" s="1">
        <v>3</v>
      </c>
      <c r="D5123" s="1">
        <v>2</v>
      </c>
      <c r="E5123" s="1" t="s">
        <v>23</v>
      </c>
      <c r="F5123" s="1" t="s">
        <v>14</v>
      </c>
      <c r="H5123" s="1" t="s">
        <v>704</v>
      </c>
    </row>
    <row r="5124" spans="1:8" ht="12.5" x14ac:dyDescent="0.25">
      <c r="A5124" s="1" t="s">
        <v>2060</v>
      </c>
      <c r="B5124" s="1" t="s">
        <v>9</v>
      </c>
      <c r="C5124" s="1" t="s">
        <v>23</v>
      </c>
      <c r="D5124" s="1">
        <v>2</v>
      </c>
      <c r="E5124" s="1">
        <v>10</v>
      </c>
      <c r="F5124" s="1" t="s">
        <v>14</v>
      </c>
      <c r="H5124" s="1" t="s">
        <v>23</v>
      </c>
    </row>
    <row r="5125" spans="1:8" ht="12.5" x14ac:dyDescent="0.25">
      <c r="A5125" s="1" t="s">
        <v>6151</v>
      </c>
      <c r="B5125" s="1" t="s">
        <v>28</v>
      </c>
      <c r="C5125" s="1">
        <v>4</v>
      </c>
      <c r="D5125" s="1">
        <v>4</v>
      </c>
      <c r="E5125" s="1">
        <v>16</v>
      </c>
      <c r="F5125" s="1" t="s">
        <v>10</v>
      </c>
      <c r="H5125" s="1" t="s">
        <v>317</v>
      </c>
    </row>
    <row r="5126" spans="1:8" ht="12.5" x14ac:dyDescent="0.25">
      <c r="A5126" s="1" t="s">
        <v>7723</v>
      </c>
      <c r="B5126" s="1" t="s">
        <v>18</v>
      </c>
      <c r="C5126" s="1">
        <v>2</v>
      </c>
      <c r="D5126" s="1">
        <v>1</v>
      </c>
      <c r="E5126" s="1">
        <v>2</v>
      </c>
      <c r="F5126" s="1" t="s">
        <v>26</v>
      </c>
      <c r="H5126" s="4">
        <v>45057</v>
      </c>
    </row>
    <row r="5127" spans="1:8" ht="12.5" x14ac:dyDescent="0.25">
      <c r="A5127" s="1" t="s">
        <v>7725</v>
      </c>
      <c r="C5127" s="1">
        <v>1</v>
      </c>
      <c r="D5127" s="1">
        <v>3</v>
      </c>
      <c r="E5127" s="1">
        <v>3</v>
      </c>
      <c r="F5127" s="1" t="s">
        <v>19</v>
      </c>
      <c r="H5127" s="4">
        <v>44994</v>
      </c>
    </row>
    <row r="5128" spans="1:8" ht="12.5" x14ac:dyDescent="0.25">
      <c r="A5128" s="1" t="s">
        <v>7726</v>
      </c>
      <c r="B5128" s="1" t="s">
        <v>87</v>
      </c>
      <c r="C5128" s="1">
        <v>3</v>
      </c>
      <c r="D5128" s="1">
        <v>1.5</v>
      </c>
      <c r="E5128" s="1">
        <v>4.5</v>
      </c>
      <c r="F5128" s="1" t="s">
        <v>26</v>
      </c>
      <c r="G5128" s="1" t="s">
        <v>15</v>
      </c>
      <c r="H5128" s="1" t="s">
        <v>1275</v>
      </c>
    </row>
    <row r="5129" spans="1:8" ht="12.5" x14ac:dyDescent="0.25">
      <c r="A5129" s="1" t="s">
        <v>7727</v>
      </c>
      <c r="B5129" s="1" t="s">
        <v>22</v>
      </c>
      <c r="C5129" s="1">
        <v>3</v>
      </c>
      <c r="D5129" s="1">
        <v>5</v>
      </c>
      <c r="E5129" s="1">
        <v>15</v>
      </c>
      <c r="F5129" s="1" t="s">
        <v>14</v>
      </c>
      <c r="H5129" s="4">
        <v>45231</v>
      </c>
    </row>
    <row r="5130" spans="1:8" ht="12.5" x14ac:dyDescent="0.25">
      <c r="A5130" s="1" t="s">
        <v>7728</v>
      </c>
      <c r="B5130" s="1" t="s">
        <v>22</v>
      </c>
      <c r="C5130" s="1">
        <v>4</v>
      </c>
      <c r="D5130" s="1">
        <v>5</v>
      </c>
      <c r="E5130" s="1">
        <v>20</v>
      </c>
      <c r="F5130" s="1" t="s">
        <v>26</v>
      </c>
      <c r="H5130" s="1" t="s">
        <v>1476</v>
      </c>
    </row>
    <row r="5131" spans="1:8" ht="12.5" x14ac:dyDescent="0.25">
      <c r="A5131" s="1" t="s">
        <v>2641</v>
      </c>
      <c r="B5131" s="1" t="s">
        <v>28</v>
      </c>
      <c r="C5131" s="1">
        <v>4</v>
      </c>
      <c r="D5131" s="1">
        <v>4</v>
      </c>
      <c r="E5131" s="1">
        <v>16</v>
      </c>
      <c r="F5131" s="1" t="s">
        <v>26</v>
      </c>
      <c r="G5131" s="1" t="s">
        <v>15</v>
      </c>
      <c r="H5131" s="4">
        <v>44938</v>
      </c>
    </row>
    <row r="5132" spans="1:8" ht="12.5" x14ac:dyDescent="0.25">
      <c r="A5132" s="1" t="s">
        <v>7731</v>
      </c>
      <c r="B5132" s="1" t="s">
        <v>9</v>
      </c>
      <c r="C5132" s="1">
        <v>3</v>
      </c>
      <c r="D5132" s="1">
        <v>2</v>
      </c>
      <c r="E5132" s="1">
        <v>6</v>
      </c>
      <c r="G5132" s="1" t="s">
        <v>15</v>
      </c>
      <c r="H5132" s="4">
        <v>45176</v>
      </c>
    </row>
    <row r="5133" spans="1:8" ht="12.5" x14ac:dyDescent="0.25">
      <c r="A5133" s="1" t="s">
        <v>7733</v>
      </c>
      <c r="B5133" s="1" t="s">
        <v>28</v>
      </c>
      <c r="C5133" s="1">
        <v>4</v>
      </c>
      <c r="D5133" s="1">
        <v>4</v>
      </c>
      <c r="E5133" s="1">
        <v>16</v>
      </c>
      <c r="G5133" s="1" t="s">
        <v>11</v>
      </c>
      <c r="H5133" s="1" t="s">
        <v>310</v>
      </c>
    </row>
    <row r="5134" spans="1:8" ht="12.5" x14ac:dyDescent="0.25">
      <c r="A5134" s="1" t="s">
        <v>6444</v>
      </c>
      <c r="B5134" s="1" t="s">
        <v>28</v>
      </c>
      <c r="C5134" s="1">
        <v>1</v>
      </c>
      <c r="D5134" s="1">
        <v>4</v>
      </c>
      <c r="E5134" s="1">
        <v>4</v>
      </c>
      <c r="G5134" s="1" t="s">
        <v>15</v>
      </c>
      <c r="H5134" s="1" t="s">
        <v>1377</v>
      </c>
    </row>
    <row r="5135" spans="1:8" ht="12.5" x14ac:dyDescent="0.25">
      <c r="A5135" s="1" t="s">
        <v>7735</v>
      </c>
      <c r="C5135" s="1">
        <v>2</v>
      </c>
      <c r="D5135" s="1">
        <v>1.5</v>
      </c>
      <c r="E5135" s="1">
        <v>3</v>
      </c>
      <c r="F5135" s="1" t="s">
        <v>14</v>
      </c>
      <c r="H5135" s="4">
        <v>45211</v>
      </c>
    </row>
    <row r="5136" spans="1:8" ht="12.5" x14ac:dyDescent="0.25">
      <c r="A5136" s="1" t="s">
        <v>3465</v>
      </c>
      <c r="B5136" s="1" t="s">
        <v>28</v>
      </c>
      <c r="C5136" s="1">
        <v>4</v>
      </c>
      <c r="D5136" s="1">
        <v>4</v>
      </c>
      <c r="E5136" s="1">
        <v>16</v>
      </c>
      <c r="F5136" s="1" t="s">
        <v>10</v>
      </c>
      <c r="G5136" s="1" t="s">
        <v>15</v>
      </c>
      <c r="H5136" s="4">
        <v>45238</v>
      </c>
    </row>
    <row r="5137" spans="1:8" ht="12.5" x14ac:dyDescent="0.25">
      <c r="A5137" s="1" t="s">
        <v>2295</v>
      </c>
      <c r="C5137" s="1" t="s">
        <v>23</v>
      </c>
      <c r="D5137" s="1">
        <v>2</v>
      </c>
      <c r="E5137" s="1">
        <v>2</v>
      </c>
      <c r="F5137" s="1" t="s">
        <v>10</v>
      </c>
      <c r="H5137" s="1" t="s">
        <v>469</v>
      </c>
    </row>
    <row r="5138" spans="1:8" ht="12.5" x14ac:dyDescent="0.25">
      <c r="A5138" s="1" t="s">
        <v>7738</v>
      </c>
      <c r="B5138" s="1" t="s">
        <v>28</v>
      </c>
      <c r="C5138" s="1">
        <v>3</v>
      </c>
      <c r="D5138" s="1">
        <v>4</v>
      </c>
      <c r="E5138" s="1">
        <v>12</v>
      </c>
      <c r="H5138" s="4">
        <v>45017</v>
      </c>
    </row>
    <row r="5139" spans="1:8" ht="12.5" x14ac:dyDescent="0.25">
      <c r="A5139" s="1" t="s">
        <v>4443</v>
      </c>
      <c r="B5139" s="1" t="s">
        <v>87</v>
      </c>
      <c r="C5139" s="1">
        <v>2</v>
      </c>
      <c r="D5139" s="1">
        <v>1.5</v>
      </c>
      <c r="E5139" s="1">
        <v>3</v>
      </c>
      <c r="F5139" s="1" t="s">
        <v>14</v>
      </c>
      <c r="H5139" s="1" t="s">
        <v>663</v>
      </c>
    </row>
    <row r="5140" spans="1:8" ht="12.5" x14ac:dyDescent="0.25">
      <c r="A5140" s="1" t="s">
        <v>5213</v>
      </c>
      <c r="B5140" s="1" t="s">
        <v>13</v>
      </c>
      <c r="C5140" s="1">
        <v>2</v>
      </c>
      <c r="D5140" s="1">
        <v>3</v>
      </c>
      <c r="E5140" s="1">
        <v>6</v>
      </c>
      <c r="F5140" s="1" t="s">
        <v>10</v>
      </c>
      <c r="G5140" s="1" t="s">
        <v>15</v>
      </c>
      <c r="H5140" s="1" t="s">
        <v>422</v>
      </c>
    </row>
    <row r="5141" spans="1:8" ht="12.5" x14ac:dyDescent="0.25">
      <c r="A5141" s="1" t="s">
        <v>5870</v>
      </c>
      <c r="B5141" s="1" t="s">
        <v>28</v>
      </c>
      <c r="C5141" s="1">
        <v>5</v>
      </c>
      <c r="D5141" s="1">
        <v>4</v>
      </c>
      <c r="E5141" s="1">
        <v>20</v>
      </c>
      <c r="F5141" s="1" t="s">
        <v>14</v>
      </c>
      <c r="H5141" s="1" t="s">
        <v>219</v>
      </c>
    </row>
    <row r="5142" spans="1:8" ht="12.5" x14ac:dyDescent="0.25">
      <c r="A5142" s="1" t="s">
        <v>7739</v>
      </c>
      <c r="B5142" s="1" t="s">
        <v>49</v>
      </c>
      <c r="D5142" s="1">
        <v>3</v>
      </c>
      <c r="E5142" s="1">
        <v>9</v>
      </c>
      <c r="F5142" s="1" t="s">
        <v>26</v>
      </c>
      <c r="G5142" s="1" t="s">
        <v>11</v>
      </c>
      <c r="H5142" s="1" t="s">
        <v>35</v>
      </c>
    </row>
    <row r="5143" spans="1:8" ht="12.5" x14ac:dyDescent="0.25">
      <c r="A5143" s="1" t="s">
        <v>7740</v>
      </c>
      <c r="B5143" s="1" t="s">
        <v>22</v>
      </c>
      <c r="C5143" s="1">
        <v>1</v>
      </c>
      <c r="D5143" s="1">
        <v>5</v>
      </c>
      <c r="E5143" s="1">
        <v>5</v>
      </c>
      <c r="F5143" s="1" t="s">
        <v>26</v>
      </c>
      <c r="G5143" s="1" t="s">
        <v>15</v>
      </c>
      <c r="H5143" s="4">
        <v>44994</v>
      </c>
    </row>
    <row r="5144" spans="1:8" ht="12.5" x14ac:dyDescent="0.25">
      <c r="A5144" s="1" t="s">
        <v>7742</v>
      </c>
      <c r="B5144" s="1" t="s">
        <v>49</v>
      </c>
      <c r="C5144" s="1">
        <v>5</v>
      </c>
      <c r="D5144" s="1">
        <v>3</v>
      </c>
      <c r="E5144" s="1">
        <v>15</v>
      </c>
      <c r="F5144" s="1" t="s">
        <v>19</v>
      </c>
      <c r="G5144" s="1" t="s">
        <v>15</v>
      </c>
      <c r="H5144" s="1" t="s">
        <v>901</v>
      </c>
    </row>
    <row r="5145" spans="1:8" ht="12.5" x14ac:dyDescent="0.25">
      <c r="A5145" s="1" t="s">
        <v>7743</v>
      </c>
      <c r="B5145" s="1" t="s">
        <v>13</v>
      </c>
      <c r="C5145" s="1">
        <v>3</v>
      </c>
      <c r="D5145" s="1">
        <v>3</v>
      </c>
      <c r="E5145" s="1">
        <v>9</v>
      </c>
      <c r="F5145" s="1" t="s">
        <v>10</v>
      </c>
      <c r="G5145" s="1" t="s">
        <v>11</v>
      </c>
      <c r="H5145" s="4">
        <v>44967</v>
      </c>
    </row>
    <row r="5146" spans="1:8" ht="12.5" x14ac:dyDescent="0.25">
      <c r="A5146" s="1" t="s">
        <v>7745</v>
      </c>
      <c r="B5146" s="1" t="s">
        <v>9</v>
      </c>
      <c r="C5146" s="1">
        <v>1</v>
      </c>
      <c r="D5146" s="1">
        <v>2</v>
      </c>
      <c r="E5146" s="1">
        <v>2</v>
      </c>
      <c r="F5146" s="1" t="s">
        <v>10</v>
      </c>
      <c r="H5146" s="1" t="s">
        <v>1206</v>
      </c>
    </row>
    <row r="5147" spans="1:8" ht="12.5" x14ac:dyDescent="0.25">
      <c r="A5147" s="1" t="s">
        <v>5541</v>
      </c>
      <c r="B5147" s="1" t="s">
        <v>87</v>
      </c>
      <c r="C5147" s="1">
        <v>4</v>
      </c>
      <c r="D5147" s="1">
        <v>1.5</v>
      </c>
      <c r="E5147" s="1">
        <v>6</v>
      </c>
      <c r="F5147" s="1" t="s">
        <v>14</v>
      </c>
      <c r="H5147" s="1" t="s">
        <v>29</v>
      </c>
    </row>
    <row r="5148" spans="1:8" ht="12.5" x14ac:dyDescent="0.25">
      <c r="A5148" s="1" t="s">
        <v>7747</v>
      </c>
      <c r="B5148" s="1" t="s">
        <v>32</v>
      </c>
      <c r="C5148" s="1">
        <v>2</v>
      </c>
      <c r="D5148" s="1">
        <v>4</v>
      </c>
      <c r="E5148" s="1">
        <v>8</v>
      </c>
      <c r="H5148" s="4">
        <v>45233</v>
      </c>
    </row>
    <row r="5149" spans="1:8" ht="12.5" x14ac:dyDescent="0.25">
      <c r="A5149" s="1" t="s">
        <v>7749</v>
      </c>
      <c r="B5149" s="1" t="s">
        <v>18</v>
      </c>
      <c r="C5149" s="1">
        <v>4</v>
      </c>
      <c r="D5149" s="1">
        <v>1</v>
      </c>
      <c r="E5149" s="1">
        <v>4</v>
      </c>
      <c r="H5149" s="1" t="s">
        <v>19</v>
      </c>
    </row>
    <row r="5150" spans="1:8" ht="12.5" x14ac:dyDescent="0.25">
      <c r="A5150" s="1" t="s">
        <v>5358</v>
      </c>
      <c r="B5150" s="1" t="s">
        <v>13</v>
      </c>
      <c r="C5150" s="1">
        <v>3</v>
      </c>
      <c r="D5150" s="1">
        <v>3</v>
      </c>
      <c r="E5150" s="1">
        <v>9</v>
      </c>
      <c r="F5150" s="1" t="s">
        <v>26</v>
      </c>
      <c r="G5150" s="1" t="s">
        <v>15</v>
      </c>
      <c r="H5150" s="4">
        <v>45027</v>
      </c>
    </row>
    <row r="5151" spans="1:8" ht="12.5" x14ac:dyDescent="0.25">
      <c r="A5151" s="1" t="s">
        <v>7751</v>
      </c>
      <c r="B5151" s="1" t="s">
        <v>18</v>
      </c>
      <c r="C5151" s="1">
        <v>3</v>
      </c>
      <c r="D5151" s="1">
        <v>1</v>
      </c>
      <c r="E5151" s="1">
        <v>3</v>
      </c>
      <c r="G5151" s="1" t="s">
        <v>11</v>
      </c>
      <c r="H5151" s="4">
        <v>45269</v>
      </c>
    </row>
    <row r="5152" spans="1:8" ht="12.5" x14ac:dyDescent="0.25">
      <c r="A5152" s="1" t="s">
        <v>7327</v>
      </c>
      <c r="B5152" s="1" t="s">
        <v>28</v>
      </c>
      <c r="C5152" s="1">
        <v>1</v>
      </c>
      <c r="D5152" s="1">
        <v>4</v>
      </c>
      <c r="E5152" s="1" t="s">
        <v>23</v>
      </c>
      <c r="G5152" s="1" t="s">
        <v>15</v>
      </c>
      <c r="H5152" s="4">
        <v>45141</v>
      </c>
    </row>
    <row r="5153" spans="1:8" ht="12.5" x14ac:dyDescent="0.25">
      <c r="A5153" s="1" t="s">
        <v>7753</v>
      </c>
      <c r="B5153" s="1" t="s">
        <v>87</v>
      </c>
      <c r="C5153" s="1">
        <v>3</v>
      </c>
      <c r="D5153" s="1">
        <v>1.5</v>
      </c>
      <c r="E5153" s="1">
        <v>4.5</v>
      </c>
      <c r="F5153" s="1" t="s">
        <v>26</v>
      </c>
      <c r="H5153" s="1" t="s">
        <v>854</v>
      </c>
    </row>
    <row r="5154" spans="1:8" ht="12.5" x14ac:dyDescent="0.25">
      <c r="A5154" s="1" t="s">
        <v>7754</v>
      </c>
      <c r="B5154" s="1" t="s">
        <v>49</v>
      </c>
      <c r="C5154" s="1">
        <v>2</v>
      </c>
      <c r="D5154" s="1">
        <v>3</v>
      </c>
      <c r="E5154" s="1">
        <v>6</v>
      </c>
      <c r="F5154" s="1" t="s">
        <v>10</v>
      </c>
      <c r="G5154" s="1" t="s">
        <v>23</v>
      </c>
      <c r="H5154" s="1" t="s">
        <v>399</v>
      </c>
    </row>
    <row r="5155" spans="1:8" ht="12.5" x14ac:dyDescent="0.25">
      <c r="A5155" s="1" t="s">
        <v>7755</v>
      </c>
      <c r="B5155" s="1" t="s">
        <v>22</v>
      </c>
      <c r="C5155" s="1">
        <v>5</v>
      </c>
      <c r="D5155" s="1">
        <v>5</v>
      </c>
      <c r="E5155" s="1">
        <v>25</v>
      </c>
      <c r="F5155" s="1" t="s">
        <v>26</v>
      </c>
      <c r="H5155" s="1" t="s">
        <v>23</v>
      </c>
    </row>
    <row r="5156" spans="1:8" ht="12.5" x14ac:dyDescent="0.25">
      <c r="A5156" s="1" t="s">
        <v>7756</v>
      </c>
      <c r="B5156" s="1" t="s">
        <v>22</v>
      </c>
      <c r="C5156" s="1">
        <v>2</v>
      </c>
      <c r="D5156" s="1">
        <v>5</v>
      </c>
      <c r="E5156" s="1">
        <v>10</v>
      </c>
      <c r="F5156" s="1" t="s">
        <v>14</v>
      </c>
      <c r="H5156" s="4">
        <v>44995</v>
      </c>
    </row>
    <row r="5157" spans="1:8" ht="12.5" x14ac:dyDescent="0.25">
      <c r="A5157" s="1" t="s">
        <v>7757</v>
      </c>
      <c r="B5157" s="1" t="s">
        <v>49</v>
      </c>
      <c r="C5157" s="1">
        <v>3</v>
      </c>
      <c r="D5157" s="1">
        <v>3</v>
      </c>
      <c r="E5157" s="1">
        <v>9</v>
      </c>
      <c r="F5157" s="1" t="s">
        <v>26</v>
      </c>
      <c r="G5157" s="1" t="s">
        <v>23</v>
      </c>
      <c r="H5157" s="1" t="s">
        <v>752</v>
      </c>
    </row>
    <row r="5158" spans="1:8" ht="12.5" x14ac:dyDescent="0.25">
      <c r="A5158" s="1" t="s">
        <v>419</v>
      </c>
      <c r="B5158" s="1" t="s">
        <v>22</v>
      </c>
      <c r="C5158" s="1">
        <v>1</v>
      </c>
      <c r="D5158" s="1" t="s">
        <v>23</v>
      </c>
      <c r="E5158" s="1">
        <v>5</v>
      </c>
      <c r="F5158" s="1" t="s">
        <v>26</v>
      </c>
      <c r="G5158" s="1" t="s">
        <v>11</v>
      </c>
      <c r="H5158" s="1" t="s">
        <v>199</v>
      </c>
    </row>
    <row r="5159" spans="1:8" ht="12.5" x14ac:dyDescent="0.25">
      <c r="A5159" s="1" t="s">
        <v>1068</v>
      </c>
      <c r="B5159" s="1" t="s">
        <v>49</v>
      </c>
      <c r="C5159" s="1">
        <v>4</v>
      </c>
      <c r="D5159" s="1">
        <v>3</v>
      </c>
      <c r="E5159" s="1">
        <v>12</v>
      </c>
      <c r="F5159" s="1" t="s">
        <v>10</v>
      </c>
      <c r="G5159" s="1" t="s">
        <v>19</v>
      </c>
      <c r="H5159" s="1" t="s">
        <v>2692</v>
      </c>
    </row>
    <row r="5160" spans="1:8" ht="12.5" x14ac:dyDescent="0.25">
      <c r="A5160" s="1" t="s">
        <v>7761</v>
      </c>
      <c r="B5160" s="1" t="s">
        <v>9</v>
      </c>
      <c r="C5160" s="1">
        <v>2</v>
      </c>
      <c r="D5160" s="1">
        <v>2</v>
      </c>
      <c r="E5160" s="1">
        <v>4</v>
      </c>
      <c r="F5160" s="1" t="s">
        <v>14</v>
      </c>
      <c r="G5160" s="1" t="s">
        <v>11</v>
      </c>
      <c r="H5160" s="4">
        <v>44960</v>
      </c>
    </row>
    <row r="5161" spans="1:8" ht="12.5" x14ac:dyDescent="0.25">
      <c r="A5161" s="1" t="s">
        <v>7762</v>
      </c>
      <c r="B5161" s="1" t="s">
        <v>9</v>
      </c>
      <c r="C5161" s="1">
        <v>1</v>
      </c>
      <c r="D5161" s="1">
        <v>2</v>
      </c>
      <c r="E5161" s="1">
        <v>2</v>
      </c>
      <c r="F5161" s="1" t="s">
        <v>26</v>
      </c>
      <c r="G5161" s="1" t="s">
        <v>15</v>
      </c>
      <c r="H5161" s="1" t="s">
        <v>752</v>
      </c>
    </row>
    <row r="5162" spans="1:8" ht="12.5" x14ac:dyDescent="0.25">
      <c r="A5162" s="1" t="s">
        <v>7763</v>
      </c>
      <c r="B5162" s="1" t="s">
        <v>28</v>
      </c>
      <c r="C5162" s="1">
        <v>4</v>
      </c>
      <c r="D5162" s="1">
        <v>4</v>
      </c>
      <c r="E5162" s="1">
        <v>16</v>
      </c>
      <c r="F5162" s="1" t="s">
        <v>26</v>
      </c>
      <c r="G5162" s="1" t="s">
        <v>15</v>
      </c>
      <c r="H5162" s="1" t="s">
        <v>2387</v>
      </c>
    </row>
    <row r="5163" spans="1:8" ht="12.5" x14ac:dyDescent="0.25">
      <c r="A5163" s="1" t="s">
        <v>7765</v>
      </c>
      <c r="B5163" s="1" t="s">
        <v>13</v>
      </c>
      <c r="C5163" s="1">
        <v>3</v>
      </c>
      <c r="D5163" s="1">
        <v>3</v>
      </c>
      <c r="E5163" s="1">
        <v>9</v>
      </c>
      <c r="F5163" s="1" t="s">
        <v>26</v>
      </c>
      <c r="H5163" s="4">
        <v>45081</v>
      </c>
    </row>
    <row r="5164" spans="1:8" ht="12.5" x14ac:dyDescent="0.25">
      <c r="A5164" s="1" t="s">
        <v>7766</v>
      </c>
      <c r="B5164" s="1" t="s">
        <v>28</v>
      </c>
      <c r="C5164" s="1">
        <v>2</v>
      </c>
      <c r="D5164" s="1">
        <v>4</v>
      </c>
      <c r="E5164" s="1">
        <v>8</v>
      </c>
      <c r="F5164" s="1" t="s">
        <v>10</v>
      </c>
      <c r="G5164" s="1" t="s">
        <v>11</v>
      </c>
      <c r="H5164" s="1" t="s">
        <v>1275</v>
      </c>
    </row>
    <row r="5165" spans="1:8" ht="12.5" x14ac:dyDescent="0.25">
      <c r="A5165" s="1" t="s">
        <v>7768</v>
      </c>
      <c r="B5165" s="1" t="s">
        <v>9</v>
      </c>
      <c r="C5165" s="1">
        <v>5</v>
      </c>
      <c r="D5165" s="1">
        <v>2</v>
      </c>
      <c r="E5165" s="1">
        <v>10</v>
      </c>
      <c r="H5165" s="1" t="s">
        <v>148</v>
      </c>
    </row>
    <row r="5166" spans="1:8" ht="12.5" x14ac:dyDescent="0.25">
      <c r="A5166" s="1" t="s">
        <v>7769</v>
      </c>
      <c r="B5166" s="1" t="s">
        <v>32</v>
      </c>
      <c r="C5166" s="1">
        <v>5</v>
      </c>
      <c r="D5166" s="1">
        <v>4</v>
      </c>
      <c r="E5166" s="1" t="s">
        <v>19</v>
      </c>
      <c r="F5166" s="1" t="s">
        <v>14</v>
      </c>
      <c r="G5166" s="1" t="s">
        <v>11</v>
      </c>
      <c r="H5166" s="4">
        <v>45263</v>
      </c>
    </row>
    <row r="5167" spans="1:8" ht="12.5" x14ac:dyDescent="0.25">
      <c r="A5167" s="1" t="s">
        <v>3999</v>
      </c>
      <c r="B5167" s="1" t="s">
        <v>23</v>
      </c>
      <c r="C5167" s="1">
        <v>4</v>
      </c>
      <c r="D5167" s="1">
        <v>1.5</v>
      </c>
      <c r="E5167" s="1">
        <v>6</v>
      </c>
      <c r="F5167" s="1" t="s">
        <v>10</v>
      </c>
      <c r="H5167" s="1" t="s">
        <v>493</v>
      </c>
    </row>
    <row r="5168" spans="1:8" ht="12.5" x14ac:dyDescent="0.25">
      <c r="A5168" s="1" t="s">
        <v>7770</v>
      </c>
      <c r="B5168" s="1" t="s">
        <v>22</v>
      </c>
      <c r="C5168" s="1">
        <v>1</v>
      </c>
      <c r="D5168" s="1">
        <v>5</v>
      </c>
      <c r="E5168" s="1">
        <v>5</v>
      </c>
      <c r="F5168" s="1" t="s">
        <v>14</v>
      </c>
      <c r="G5168" s="1" t="s">
        <v>15</v>
      </c>
      <c r="H5168" s="1" t="s">
        <v>230</v>
      </c>
    </row>
    <row r="5169" spans="1:8" ht="12.5" x14ac:dyDescent="0.25">
      <c r="A5169" s="1" t="s">
        <v>7771</v>
      </c>
      <c r="B5169" s="1" t="s">
        <v>28</v>
      </c>
      <c r="C5169" s="1" t="s">
        <v>23</v>
      </c>
      <c r="D5169" s="1">
        <v>4</v>
      </c>
      <c r="E5169" s="1">
        <v>20</v>
      </c>
      <c r="F5169" s="1" t="s">
        <v>26</v>
      </c>
      <c r="H5169" s="1" t="s">
        <v>69</v>
      </c>
    </row>
    <row r="5170" spans="1:8" ht="12.5" x14ac:dyDescent="0.25">
      <c r="A5170" s="1" t="s">
        <v>7759</v>
      </c>
      <c r="B5170" s="1" t="s">
        <v>9</v>
      </c>
      <c r="C5170" s="1">
        <v>2</v>
      </c>
      <c r="D5170" s="1">
        <v>2</v>
      </c>
      <c r="E5170" s="1">
        <v>4</v>
      </c>
      <c r="F5170" s="1" t="s">
        <v>26</v>
      </c>
      <c r="H5170" s="4">
        <v>45115</v>
      </c>
    </row>
    <row r="5171" spans="1:8" ht="12.5" x14ac:dyDescent="0.25">
      <c r="A5171" s="1" t="s">
        <v>4786</v>
      </c>
      <c r="B5171" s="1" t="s">
        <v>13</v>
      </c>
      <c r="C5171" s="1">
        <v>3</v>
      </c>
      <c r="D5171" s="1">
        <v>3</v>
      </c>
      <c r="E5171" s="1">
        <v>9</v>
      </c>
      <c r="F5171" s="1" t="s">
        <v>10</v>
      </c>
      <c r="H5171" s="1" t="s">
        <v>600</v>
      </c>
    </row>
    <row r="5172" spans="1:8" ht="12.5" x14ac:dyDescent="0.25">
      <c r="A5172" s="1" t="s">
        <v>7774</v>
      </c>
      <c r="B5172" s="1" t="s">
        <v>87</v>
      </c>
      <c r="C5172" s="1">
        <v>2</v>
      </c>
      <c r="D5172" s="1">
        <v>1.5</v>
      </c>
      <c r="E5172" s="1">
        <v>3</v>
      </c>
      <c r="F5172" s="1" t="s">
        <v>26</v>
      </c>
      <c r="H5172" s="1" t="s">
        <v>261</v>
      </c>
    </row>
    <row r="5173" spans="1:8" ht="12.5" x14ac:dyDescent="0.25">
      <c r="A5173" s="1" t="s">
        <v>6661</v>
      </c>
      <c r="B5173" s="1" t="s">
        <v>22</v>
      </c>
      <c r="C5173" s="1">
        <v>1</v>
      </c>
      <c r="D5173" s="1">
        <v>5</v>
      </c>
      <c r="E5173" s="1">
        <v>5</v>
      </c>
      <c r="F5173" s="1" t="s">
        <v>26</v>
      </c>
      <c r="G5173" s="1" t="s">
        <v>11</v>
      </c>
      <c r="H5173" s="4">
        <v>45206</v>
      </c>
    </row>
    <row r="5174" spans="1:8" ht="12.5" x14ac:dyDescent="0.25">
      <c r="A5174" s="1" t="s">
        <v>7777</v>
      </c>
      <c r="B5174" s="1" t="s">
        <v>28</v>
      </c>
      <c r="C5174" s="1">
        <v>2</v>
      </c>
      <c r="D5174" s="1" t="s">
        <v>19</v>
      </c>
      <c r="E5174" s="1">
        <v>8</v>
      </c>
      <c r="F5174" s="1" t="s">
        <v>10</v>
      </c>
      <c r="H5174" s="4">
        <v>45083</v>
      </c>
    </row>
    <row r="5175" spans="1:8" ht="12.5" x14ac:dyDescent="0.25">
      <c r="A5175" s="1" t="s">
        <v>7779</v>
      </c>
      <c r="B5175" s="1" t="s">
        <v>13</v>
      </c>
      <c r="C5175" s="1">
        <v>4</v>
      </c>
      <c r="E5175" s="1">
        <v>12</v>
      </c>
      <c r="G5175" s="1" t="s">
        <v>11</v>
      </c>
      <c r="H5175" s="1" t="s">
        <v>297</v>
      </c>
    </row>
    <row r="5176" spans="1:8" ht="12.5" x14ac:dyDescent="0.25">
      <c r="A5176" s="1" t="s">
        <v>5808</v>
      </c>
      <c r="B5176" s="1" t="s">
        <v>9</v>
      </c>
      <c r="C5176" s="1">
        <v>2</v>
      </c>
      <c r="D5176" s="1">
        <v>2</v>
      </c>
      <c r="E5176" s="1">
        <v>4</v>
      </c>
      <c r="F5176" s="1" t="s">
        <v>26</v>
      </c>
      <c r="H5176" s="1" t="s">
        <v>189</v>
      </c>
    </row>
    <row r="5177" spans="1:8" ht="12.5" x14ac:dyDescent="0.25">
      <c r="A5177" s="1" t="s">
        <v>7781</v>
      </c>
      <c r="B5177" s="1" t="s">
        <v>22</v>
      </c>
      <c r="C5177" s="1">
        <v>5</v>
      </c>
      <c r="D5177" s="1">
        <v>5</v>
      </c>
      <c r="E5177" s="1">
        <v>25</v>
      </c>
      <c r="F5177" s="1" t="s">
        <v>26</v>
      </c>
      <c r="G5177" s="1" t="s">
        <v>11</v>
      </c>
      <c r="H5177" s="4">
        <v>45082</v>
      </c>
    </row>
    <row r="5178" spans="1:8" ht="12.5" x14ac:dyDescent="0.25">
      <c r="A5178" s="1" t="s">
        <v>759</v>
      </c>
      <c r="B5178" s="1" t="s">
        <v>18</v>
      </c>
      <c r="C5178" s="1">
        <v>4</v>
      </c>
      <c r="D5178" s="1">
        <v>1</v>
      </c>
      <c r="E5178" s="1">
        <v>4</v>
      </c>
      <c r="F5178" s="1" t="s">
        <v>14</v>
      </c>
      <c r="G5178" s="1" t="s">
        <v>15</v>
      </c>
      <c r="H5178" s="4">
        <v>45115</v>
      </c>
    </row>
    <row r="5179" spans="1:8" ht="12.5" x14ac:dyDescent="0.25">
      <c r="A5179" s="1" t="s">
        <v>5872</v>
      </c>
      <c r="B5179" s="1" t="s">
        <v>49</v>
      </c>
      <c r="C5179" s="1">
        <v>3</v>
      </c>
      <c r="D5179" s="1">
        <v>3</v>
      </c>
      <c r="E5179" s="1">
        <v>9</v>
      </c>
      <c r="F5179" s="1" t="s">
        <v>26</v>
      </c>
      <c r="G5179" s="1" t="s">
        <v>11</v>
      </c>
      <c r="H5179" s="1" t="s">
        <v>288</v>
      </c>
    </row>
    <row r="5180" spans="1:8" ht="12.5" x14ac:dyDescent="0.25">
      <c r="A5180" s="1" t="s">
        <v>7783</v>
      </c>
      <c r="B5180" s="1" t="s">
        <v>13</v>
      </c>
      <c r="C5180" s="1">
        <v>1</v>
      </c>
      <c r="D5180" s="1">
        <v>3</v>
      </c>
      <c r="E5180" s="1">
        <v>3</v>
      </c>
      <c r="F5180" s="1" t="s">
        <v>26</v>
      </c>
      <c r="G5180" s="1" t="s">
        <v>19</v>
      </c>
      <c r="H5180" s="4">
        <v>45206</v>
      </c>
    </row>
    <row r="5181" spans="1:8" ht="12.5" x14ac:dyDescent="0.25">
      <c r="A5181" s="1" t="s">
        <v>7784</v>
      </c>
      <c r="B5181" s="1" t="s">
        <v>13</v>
      </c>
      <c r="C5181" s="1">
        <v>5</v>
      </c>
      <c r="D5181" s="1">
        <v>3</v>
      </c>
      <c r="E5181" s="1">
        <v>15</v>
      </c>
      <c r="G5181" s="1" t="s">
        <v>11</v>
      </c>
      <c r="H5181" s="1" t="s">
        <v>19</v>
      </c>
    </row>
    <row r="5182" spans="1:8" ht="12.5" x14ac:dyDescent="0.25">
      <c r="A5182" s="1" t="s">
        <v>7786</v>
      </c>
      <c r="B5182" s="1" t="s">
        <v>22</v>
      </c>
      <c r="C5182" s="1">
        <v>4</v>
      </c>
      <c r="D5182" s="1">
        <v>5</v>
      </c>
      <c r="E5182" s="1" t="s">
        <v>23</v>
      </c>
      <c r="F5182" s="1" t="s">
        <v>26</v>
      </c>
      <c r="G5182" s="1" t="s">
        <v>15</v>
      </c>
      <c r="H5182" s="1" t="s">
        <v>168</v>
      </c>
    </row>
    <row r="5183" spans="1:8" ht="12.5" x14ac:dyDescent="0.25">
      <c r="A5183" s="1" t="s">
        <v>7787</v>
      </c>
      <c r="B5183" s="1" t="s">
        <v>28</v>
      </c>
      <c r="C5183" s="1">
        <v>4</v>
      </c>
      <c r="D5183" s="1">
        <v>4</v>
      </c>
      <c r="E5183" s="1">
        <v>16</v>
      </c>
      <c r="H5183" s="1" t="s">
        <v>475</v>
      </c>
    </row>
    <row r="5184" spans="1:8" ht="12.5" x14ac:dyDescent="0.25">
      <c r="A5184" s="1" t="s">
        <v>1195</v>
      </c>
      <c r="B5184" s="1" t="s">
        <v>18</v>
      </c>
      <c r="C5184" s="1">
        <v>2</v>
      </c>
      <c r="D5184" s="1">
        <v>1</v>
      </c>
      <c r="E5184" s="1">
        <v>2</v>
      </c>
      <c r="F5184" s="1" t="s">
        <v>14</v>
      </c>
      <c r="G5184" s="1" t="s">
        <v>11</v>
      </c>
      <c r="H5184" s="1" t="s">
        <v>95</v>
      </c>
    </row>
    <row r="5185" spans="1:8" ht="12.5" x14ac:dyDescent="0.25">
      <c r="A5185" s="1" t="s">
        <v>7789</v>
      </c>
      <c r="B5185" s="1" t="s">
        <v>32</v>
      </c>
      <c r="C5185" s="1" t="s">
        <v>23</v>
      </c>
      <c r="D5185" s="1">
        <v>4</v>
      </c>
      <c r="E5185" s="1">
        <v>8</v>
      </c>
      <c r="F5185" s="1" t="s">
        <v>10</v>
      </c>
      <c r="G5185" s="1" t="s">
        <v>15</v>
      </c>
      <c r="H5185" s="1" t="s">
        <v>1825</v>
      </c>
    </row>
    <row r="5186" spans="1:8" ht="12.5" x14ac:dyDescent="0.25">
      <c r="A5186" s="1" t="s">
        <v>7790</v>
      </c>
      <c r="B5186" s="1" t="s">
        <v>32</v>
      </c>
      <c r="C5186" s="1">
        <v>1</v>
      </c>
      <c r="D5186" s="1">
        <v>4</v>
      </c>
      <c r="E5186" s="1">
        <v>4</v>
      </c>
      <c r="F5186" s="1" t="s">
        <v>14</v>
      </c>
      <c r="G5186" s="1" t="s">
        <v>11</v>
      </c>
      <c r="H5186" s="1" t="s">
        <v>436</v>
      </c>
    </row>
    <row r="5187" spans="1:8" ht="12.5" x14ac:dyDescent="0.25">
      <c r="A5187" s="1" t="s">
        <v>6884</v>
      </c>
      <c r="B5187" s="1" t="s">
        <v>9</v>
      </c>
      <c r="C5187" s="1">
        <v>1</v>
      </c>
      <c r="D5187" s="1">
        <v>2</v>
      </c>
      <c r="E5187" s="1">
        <v>2</v>
      </c>
      <c r="H5187" s="1" t="s">
        <v>386</v>
      </c>
    </row>
    <row r="5188" spans="1:8" ht="12.5" x14ac:dyDescent="0.25">
      <c r="A5188" s="1" t="s">
        <v>4994</v>
      </c>
      <c r="B5188" s="1" t="s">
        <v>22</v>
      </c>
      <c r="C5188" s="1">
        <v>1</v>
      </c>
      <c r="D5188" s="1">
        <v>5</v>
      </c>
      <c r="E5188" s="1">
        <v>5</v>
      </c>
      <c r="H5188" s="4">
        <v>45028</v>
      </c>
    </row>
    <row r="5189" spans="1:8" ht="12.5" x14ac:dyDescent="0.25">
      <c r="A5189" s="1" t="s">
        <v>7791</v>
      </c>
      <c r="B5189" s="1" t="s">
        <v>9</v>
      </c>
      <c r="C5189" s="1">
        <v>1</v>
      </c>
      <c r="D5189" s="1">
        <v>2</v>
      </c>
      <c r="E5189" s="1">
        <v>2</v>
      </c>
      <c r="F5189" s="1" t="s">
        <v>14</v>
      </c>
      <c r="G5189" s="1" t="s">
        <v>15</v>
      </c>
      <c r="H5189" s="4">
        <v>45081</v>
      </c>
    </row>
    <row r="5190" spans="1:8" ht="12.5" x14ac:dyDescent="0.25">
      <c r="A5190" s="1" t="s">
        <v>7793</v>
      </c>
      <c r="B5190" s="1" t="s">
        <v>32</v>
      </c>
      <c r="C5190" s="1">
        <v>3</v>
      </c>
      <c r="D5190" s="1">
        <v>4</v>
      </c>
      <c r="E5190" s="1">
        <v>12</v>
      </c>
      <c r="F5190" s="1" t="s">
        <v>26</v>
      </c>
      <c r="G5190" s="1" t="s">
        <v>11</v>
      </c>
      <c r="H5190" s="1" t="s">
        <v>211</v>
      </c>
    </row>
    <row r="5191" spans="1:8" ht="12.5" x14ac:dyDescent="0.25">
      <c r="A5191" s="1" t="s">
        <v>7794</v>
      </c>
      <c r="B5191" s="1" t="s">
        <v>28</v>
      </c>
      <c r="C5191" s="1">
        <v>3</v>
      </c>
      <c r="D5191" s="1">
        <v>4</v>
      </c>
      <c r="E5191" s="1">
        <v>12</v>
      </c>
      <c r="G5191" s="1" t="s">
        <v>15</v>
      </c>
      <c r="H5191" s="4">
        <v>45020</v>
      </c>
    </row>
    <row r="5192" spans="1:8" ht="12.5" x14ac:dyDescent="0.25">
      <c r="A5192" s="1" t="s">
        <v>6208</v>
      </c>
      <c r="B5192" s="1" t="s">
        <v>18</v>
      </c>
      <c r="C5192" s="1">
        <v>2</v>
      </c>
      <c r="D5192" s="1">
        <v>1</v>
      </c>
      <c r="E5192" s="1">
        <v>2</v>
      </c>
      <c r="F5192" s="1" t="s">
        <v>10</v>
      </c>
      <c r="G5192" s="1" t="s">
        <v>11</v>
      </c>
      <c r="H5192" s="4">
        <v>45148</v>
      </c>
    </row>
    <row r="5193" spans="1:8" ht="12.5" x14ac:dyDescent="0.25">
      <c r="A5193" s="1" t="s">
        <v>7796</v>
      </c>
      <c r="B5193" s="1" t="s">
        <v>9</v>
      </c>
      <c r="C5193" s="1">
        <v>4</v>
      </c>
      <c r="D5193" s="1">
        <v>2</v>
      </c>
      <c r="E5193" s="1">
        <v>8</v>
      </c>
      <c r="F5193" s="1" t="s">
        <v>10</v>
      </c>
      <c r="H5193" s="4">
        <v>45141</v>
      </c>
    </row>
    <row r="5194" spans="1:8" ht="12.5" x14ac:dyDescent="0.25">
      <c r="A5194" s="1" t="s">
        <v>2002</v>
      </c>
      <c r="B5194" s="1" t="s">
        <v>23</v>
      </c>
      <c r="C5194" s="1">
        <v>2</v>
      </c>
      <c r="D5194" s="1">
        <v>1.5</v>
      </c>
      <c r="E5194" s="1">
        <v>3</v>
      </c>
      <c r="F5194" s="1" t="s">
        <v>10</v>
      </c>
      <c r="G5194" s="1" t="s">
        <v>11</v>
      </c>
      <c r="H5194" s="4">
        <v>44958</v>
      </c>
    </row>
    <row r="5195" spans="1:8" ht="12.5" x14ac:dyDescent="0.25">
      <c r="A5195" s="1" t="s">
        <v>7797</v>
      </c>
      <c r="C5195" s="1">
        <v>1</v>
      </c>
      <c r="D5195" s="1">
        <v>1</v>
      </c>
      <c r="E5195" s="1">
        <v>1</v>
      </c>
      <c r="F5195" s="1" t="s">
        <v>10</v>
      </c>
      <c r="H5195" s="1" t="s">
        <v>526</v>
      </c>
    </row>
    <row r="5196" spans="1:8" ht="12.5" x14ac:dyDescent="0.25">
      <c r="A5196" s="1" t="s">
        <v>1082</v>
      </c>
      <c r="B5196" s="1" t="s">
        <v>87</v>
      </c>
      <c r="C5196" s="1" t="s">
        <v>19</v>
      </c>
      <c r="D5196" s="1">
        <v>1.5</v>
      </c>
      <c r="E5196" s="1">
        <v>4.5</v>
      </c>
      <c r="G5196" s="1" t="s">
        <v>15</v>
      </c>
    </row>
    <row r="5197" spans="1:8" ht="12.5" x14ac:dyDescent="0.25">
      <c r="A5197" s="1" t="s">
        <v>7798</v>
      </c>
      <c r="B5197" s="1" t="s">
        <v>87</v>
      </c>
      <c r="C5197" s="1">
        <v>4</v>
      </c>
      <c r="D5197" s="1">
        <v>1.5</v>
      </c>
      <c r="E5197" s="1" t="s">
        <v>19</v>
      </c>
      <c r="G5197" s="1" t="s">
        <v>15</v>
      </c>
      <c r="H5197" s="1" t="s">
        <v>259</v>
      </c>
    </row>
    <row r="5198" spans="1:8" ht="12.5" x14ac:dyDescent="0.25">
      <c r="A5198" s="1" t="s">
        <v>7799</v>
      </c>
      <c r="B5198" s="1" t="s">
        <v>32</v>
      </c>
      <c r="C5198" s="1">
        <v>4</v>
      </c>
      <c r="D5198" s="1">
        <v>4</v>
      </c>
      <c r="E5198" s="1">
        <v>16</v>
      </c>
      <c r="F5198" s="1" t="s">
        <v>26</v>
      </c>
      <c r="H5198" s="1" t="s">
        <v>192</v>
      </c>
    </row>
    <row r="5199" spans="1:8" ht="12.5" x14ac:dyDescent="0.25">
      <c r="A5199" s="1" t="s">
        <v>3570</v>
      </c>
      <c r="B5199" s="1" t="s">
        <v>19</v>
      </c>
      <c r="C5199" s="1">
        <v>5</v>
      </c>
      <c r="D5199" s="1">
        <v>3</v>
      </c>
      <c r="E5199" s="1">
        <v>15</v>
      </c>
      <c r="G5199" s="1" t="s">
        <v>11</v>
      </c>
      <c r="H5199" s="1" t="s">
        <v>23</v>
      </c>
    </row>
    <row r="5200" spans="1:8" ht="12.5" x14ac:dyDescent="0.25">
      <c r="A5200" s="1" t="s">
        <v>7801</v>
      </c>
      <c r="B5200" s="1" t="s">
        <v>49</v>
      </c>
      <c r="C5200" s="1">
        <v>3</v>
      </c>
      <c r="D5200" s="1">
        <v>3</v>
      </c>
      <c r="E5200" s="1">
        <v>9</v>
      </c>
      <c r="F5200" s="1" t="s">
        <v>26</v>
      </c>
      <c r="G5200" s="1" t="s">
        <v>11</v>
      </c>
      <c r="H5200" s="4">
        <v>45089</v>
      </c>
    </row>
    <row r="5201" spans="1:8" ht="12.5" x14ac:dyDescent="0.25">
      <c r="A5201" s="1" t="s">
        <v>4228</v>
      </c>
      <c r="B5201" s="1" t="s">
        <v>9</v>
      </c>
      <c r="C5201" s="1">
        <v>3</v>
      </c>
      <c r="D5201" s="1">
        <v>2</v>
      </c>
      <c r="E5201" s="1">
        <v>6</v>
      </c>
      <c r="F5201" s="1" t="s">
        <v>10</v>
      </c>
      <c r="G5201" s="1" t="s">
        <v>15</v>
      </c>
      <c r="H5201" s="1" t="s">
        <v>172</v>
      </c>
    </row>
    <row r="5202" spans="1:8" ht="12.5" x14ac:dyDescent="0.25">
      <c r="A5202" s="1" t="s">
        <v>5810</v>
      </c>
      <c r="B5202" s="1" t="s">
        <v>87</v>
      </c>
      <c r="C5202" s="1">
        <v>3</v>
      </c>
      <c r="D5202" s="1">
        <v>1.5</v>
      </c>
      <c r="E5202" s="1">
        <v>4.5</v>
      </c>
      <c r="F5202" s="1" t="s">
        <v>23</v>
      </c>
      <c r="G5202" s="1" t="s">
        <v>15</v>
      </c>
      <c r="H5202" s="1" t="s">
        <v>257</v>
      </c>
    </row>
    <row r="5203" spans="1:8" ht="12.5" x14ac:dyDescent="0.25">
      <c r="A5203" s="1" t="s">
        <v>7803</v>
      </c>
      <c r="B5203" s="1" t="s">
        <v>87</v>
      </c>
      <c r="C5203" s="1">
        <v>5</v>
      </c>
      <c r="D5203" s="1" t="s">
        <v>19</v>
      </c>
      <c r="E5203" s="1">
        <v>7.5</v>
      </c>
      <c r="F5203" s="1" t="s">
        <v>10</v>
      </c>
      <c r="G5203" s="1" t="s">
        <v>15</v>
      </c>
      <c r="H5203" s="1" t="s">
        <v>585</v>
      </c>
    </row>
    <row r="5204" spans="1:8" ht="12.5" x14ac:dyDescent="0.25">
      <c r="A5204" s="1" t="s">
        <v>1437</v>
      </c>
      <c r="D5204" s="1">
        <v>1.5</v>
      </c>
      <c r="E5204" s="1">
        <v>1.5</v>
      </c>
      <c r="F5204" s="1" t="s">
        <v>14</v>
      </c>
      <c r="G5204" s="1" t="s">
        <v>11</v>
      </c>
      <c r="H5204" s="1" t="s">
        <v>410</v>
      </c>
    </row>
    <row r="5205" spans="1:8" ht="12.5" x14ac:dyDescent="0.25">
      <c r="A5205" s="1" t="s">
        <v>7804</v>
      </c>
      <c r="B5205" s="1" t="s">
        <v>22</v>
      </c>
      <c r="C5205" s="1">
        <v>2</v>
      </c>
      <c r="D5205" s="1">
        <v>5</v>
      </c>
      <c r="E5205" s="1">
        <v>10</v>
      </c>
      <c r="F5205" s="1" t="s">
        <v>10</v>
      </c>
      <c r="G5205" s="1" t="s">
        <v>11</v>
      </c>
      <c r="H5205" s="1" t="s">
        <v>92</v>
      </c>
    </row>
    <row r="5206" spans="1:8" ht="12.5" x14ac:dyDescent="0.25">
      <c r="A5206" s="1" t="s">
        <v>7805</v>
      </c>
      <c r="B5206" s="1" t="s">
        <v>28</v>
      </c>
      <c r="C5206" s="1">
        <v>1</v>
      </c>
      <c r="D5206" s="1">
        <v>4</v>
      </c>
      <c r="E5206" s="1">
        <v>4</v>
      </c>
      <c r="F5206" s="1" t="s">
        <v>14</v>
      </c>
      <c r="H5206" s="1" t="s">
        <v>19</v>
      </c>
    </row>
    <row r="5207" spans="1:8" ht="12.5" x14ac:dyDescent="0.25">
      <c r="A5207" s="1" t="s">
        <v>5754</v>
      </c>
      <c r="B5207" s="1" t="s">
        <v>22</v>
      </c>
      <c r="C5207" s="1">
        <v>4</v>
      </c>
      <c r="D5207" s="1">
        <v>5</v>
      </c>
      <c r="E5207" s="1">
        <v>20</v>
      </c>
      <c r="F5207" s="1" t="s">
        <v>10</v>
      </c>
      <c r="G5207" s="1" t="s">
        <v>19</v>
      </c>
      <c r="H5207" s="4">
        <v>45269</v>
      </c>
    </row>
    <row r="5208" spans="1:8" ht="12.5" x14ac:dyDescent="0.25">
      <c r="A5208" s="1" t="s">
        <v>5673</v>
      </c>
      <c r="B5208" s="1" t="s">
        <v>18</v>
      </c>
      <c r="C5208" s="1">
        <v>5</v>
      </c>
      <c r="D5208" s="1">
        <v>1</v>
      </c>
      <c r="E5208" s="1">
        <v>5</v>
      </c>
      <c r="F5208" s="1" t="s">
        <v>26</v>
      </c>
      <c r="G5208" s="1" t="s">
        <v>15</v>
      </c>
      <c r="H5208" s="4">
        <v>45142</v>
      </c>
    </row>
    <row r="5209" spans="1:8" ht="12.5" x14ac:dyDescent="0.25">
      <c r="A5209" s="1" t="s">
        <v>3554</v>
      </c>
      <c r="B5209" s="1" t="s">
        <v>28</v>
      </c>
      <c r="C5209" s="1">
        <v>1</v>
      </c>
      <c r="D5209" s="1">
        <v>4</v>
      </c>
      <c r="E5209" s="1">
        <v>4</v>
      </c>
      <c r="F5209" s="1" t="s">
        <v>14</v>
      </c>
      <c r="H5209" s="1" t="s">
        <v>339</v>
      </c>
    </row>
    <row r="5210" spans="1:8" ht="12.5" x14ac:dyDescent="0.25">
      <c r="A5210" s="1" t="s">
        <v>7808</v>
      </c>
      <c r="B5210" s="1" t="s">
        <v>87</v>
      </c>
      <c r="C5210" s="1">
        <v>3</v>
      </c>
      <c r="D5210" s="1">
        <v>1.5</v>
      </c>
      <c r="E5210" s="1">
        <v>4.5</v>
      </c>
      <c r="F5210" s="1" t="s">
        <v>10</v>
      </c>
      <c r="G5210" s="1" t="s">
        <v>15</v>
      </c>
      <c r="H5210" s="1" t="s">
        <v>511</v>
      </c>
    </row>
    <row r="5211" spans="1:8" ht="12.5" x14ac:dyDescent="0.25">
      <c r="A5211" s="1" t="s">
        <v>3873</v>
      </c>
      <c r="B5211" s="1" t="s">
        <v>32</v>
      </c>
      <c r="C5211" s="1">
        <v>5</v>
      </c>
      <c r="D5211" s="1">
        <v>4</v>
      </c>
      <c r="E5211" s="1">
        <v>20</v>
      </c>
      <c r="F5211" s="1" t="s">
        <v>14</v>
      </c>
      <c r="G5211" s="1" t="s">
        <v>23</v>
      </c>
      <c r="H5211" s="1" t="s">
        <v>804</v>
      </c>
    </row>
    <row r="5212" spans="1:8" ht="12.5" x14ac:dyDescent="0.25">
      <c r="A5212" s="1" t="s">
        <v>3190</v>
      </c>
      <c r="B5212" s="1" t="s">
        <v>9</v>
      </c>
      <c r="C5212" s="1">
        <v>4</v>
      </c>
      <c r="D5212" s="1">
        <v>2</v>
      </c>
      <c r="E5212" s="1">
        <v>8</v>
      </c>
      <c r="G5212" s="1" t="s">
        <v>15</v>
      </c>
      <c r="H5212" s="1" t="s">
        <v>1296</v>
      </c>
    </row>
    <row r="5213" spans="1:8" ht="12.5" x14ac:dyDescent="0.25">
      <c r="A5213" s="1" t="s">
        <v>7810</v>
      </c>
      <c r="B5213" s="1" t="s">
        <v>18</v>
      </c>
      <c r="C5213" s="1">
        <v>2</v>
      </c>
      <c r="D5213" s="1">
        <v>1</v>
      </c>
      <c r="E5213" s="1">
        <v>2</v>
      </c>
      <c r="F5213" s="1" t="s">
        <v>23</v>
      </c>
      <c r="G5213" s="1" t="s">
        <v>15</v>
      </c>
      <c r="H5213" s="1" t="s">
        <v>199</v>
      </c>
    </row>
    <row r="5214" spans="1:8" ht="12.5" x14ac:dyDescent="0.25">
      <c r="A5214" s="1" t="s">
        <v>2477</v>
      </c>
      <c r="B5214" s="1" t="s">
        <v>49</v>
      </c>
      <c r="C5214" s="1" t="s">
        <v>23</v>
      </c>
      <c r="D5214" s="1">
        <v>3</v>
      </c>
      <c r="E5214" s="1">
        <v>12</v>
      </c>
      <c r="F5214" s="1" t="s">
        <v>26</v>
      </c>
      <c r="G5214" s="1" t="s">
        <v>11</v>
      </c>
      <c r="H5214" s="4">
        <v>45028</v>
      </c>
    </row>
    <row r="5215" spans="1:8" ht="12.5" x14ac:dyDescent="0.25">
      <c r="A5215" s="1" t="s">
        <v>7811</v>
      </c>
      <c r="C5215" s="1">
        <v>5</v>
      </c>
      <c r="D5215" s="1">
        <v>4</v>
      </c>
      <c r="E5215" s="1">
        <v>20</v>
      </c>
      <c r="F5215" s="1" t="s">
        <v>14</v>
      </c>
      <c r="G5215" s="1" t="s">
        <v>11</v>
      </c>
      <c r="H5215" s="4">
        <v>45052</v>
      </c>
    </row>
    <row r="5216" spans="1:8" ht="12.5" x14ac:dyDescent="0.25">
      <c r="A5216" s="1" t="s">
        <v>7813</v>
      </c>
      <c r="B5216" s="1" t="s">
        <v>28</v>
      </c>
      <c r="C5216" s="1">
        <v>4</v>
      </c>
      <c r="E5216" s="1">
        <v>16</v>
      </c>
      <c r="F5216" s="1" t="s">
        <v>26</v>
      </c>
      <c r="G5216" s="1" t="s">
        <v>15</v>
      </c>
      <c r="H5216" s="1" t="s">
        <v>1271</v>
      </c>
    </row>
    <row r="5217" spans="1:8" ht="12.5" x14ac:dyDescent="0.25">
      <c r="A5217" s="1" t="s">
        <v>7815</v>
      </c>
      <c r="B5217" s="1" t="s">
        <v>87</v>
      </c>
      <c r="C5217" s="1">
        <v>1</v>
      </c>
      <c r="E5217" s="1">
        <v>1.5</v>
      </c>
      <c r="G5217" s="1" t="s">
        <v>15</v>
      </c>
      <c r="H5217" s="1" t="s">
        <v>453</v>
      </c>
    </row>
    <row r="5218" spans="1:8" ht="12.5" x14ac:dyDescent="0.25">
      <c r="A5218" s="1" t="s">
        <v>7816</v>
      </c>
      <c r="B5218" s="1" t="s">
        <v>19</v>
      </c>
      <c r="C5218" s="1">
        <v>5</v>
      </c>
      <c r="D5218" s="1">
        <v>4</v>
      </c>
      <c r="E5218" s="1">
        <v>20</v>
      </c>
      <c r="H5218" s="1" t="s">
        <v>625</v>
      </c>
    </row>
    <row r="5219" spans="1:8" ht="12.5" x14ac:dyDescent="0.25">
      <c r="A5219" s="1" t="s">
        <v>3461</v>
      </c>
      <c r="B5219" s="1" t="s">
        <v>18</v>
      </c>
      <c r="C5219" s="1">
        <v>5</v>
      </c>
      <c r="D5219" s="1">
        <v>1</v>
      </c>
      <c r="E5219" s="1">
        <v>5</v>
      </c>
      <c r="F5219" s="1" t="s">
        <v>14</v>
      </c>
      <c r="G5219" s="1" t="s">
        <v>11</v>
      </c>
      <c r="H5219" s="1" t="s">
        <v>98</v>
      </c>
    </row>
    <row r="5220" spans="1:8" ht="12.5" x14ac:dyDescent="0.25">
      <c r="A5220" s="1" t="s">
        <v>4837</v>
      </c>
      <c r="B5220" s="1" t="s">
        <v>49</v>
      </c>
      <c r="C5220" s="1">
        <v>2</v>
      </c>
      <c r="D5220" s="1">
        <v>3</v>
      </c>
      <c r="E5220" s="1">
        <v>6</v>
      </c>
      <c r="F5220" s="1" t="s">
        <v>26</v>
      </c>
      <c r="G5220" s="1" t="s">
        <v>11</v>
      </c>
      <c r="H5220" s="4">
        <v>45238</v>
      </c>
    </row>
    <row r="5221" spans="1:8" ht="12.5" x14ac:dyDescent="0.25">
      <c r="A5221" s="1" t="s">
        <v>7817</v>
      </c>
      <c r="B5221" s="1" t="s">
        <v>49</v>
      </c>
      <c r="C5221" s="1">
        <v>5</v>
      </c>
      <c r="E5221" s="1">
        <v>15</v>
      </c>
      <c r="F5221" s="1" t="s">
        <v>10</v>
      </c>
      <c r="H5221" s="1" t="s">
        <v>1791</v>
      </c>
    </row>
    <row r="5222" spans="1:8" ht="12.5" x14ac:dyDescent="0.25">
      <c r="A5222" s="1" t="s">
        <v>7818</v>
      </c>
      <c r="B5222" s="1" t="s">
        <v>9</v>
      </c>
      <c r="C5222" s="1">
        <v>3</v>
      </c>
      <c r="D5222" s="1">
        <v>2</v>
      </c>
      <c r="E5222" s="1" t="s">
        <v>23</v>
      </c>
      <c r="G5222" s="1" t="s">
        <v>15</v>
      </c>
      <c r="H5222" s="4">
        <v>45023</v>
      </c>
    </row>
    <row r="5223" spans="1:8" ht="12.5" x14ac:dyDescent="0.25">
      <c r="A5223" s="1" t="s">
        <v>2222</v>
      </c>
      <c r="B5223" s="1" t="s">
        <v>13</v>
      </c>
      <c r="C5223" s="1">
        <v>1</v>
      </c>
      <c r="D5223" s="1">
        <v>3</v>
      </c>
      <c r="E5223" s="1">
        <v>3</v>
      </c>
      <c r="G5223" s="1" t="s">
        <v>15</v>
      </c>
      <c r="H5223" s="4">
        <v>45236</v>
      </c>
    </row>
    <row r="5224" spans="1:8" ht="12.5" x14ac:dyDescent="0.25">
      <c r="A5224" s="1" t="s">
        <v>7819</v>
      </c>
      <c r="B5224" s="1" t="s">
        <v>22</v>
      </c>
      <c r="C5224" s="1">
        <v>4</v>
      </c>
      <c r="D5224" s="1">
        <v>5</v>
      </c>
      <c r="E5224" s="1">
        <v>20</v>
      </c>
      <c r="F5224" s="1" t="s">
        <v>26</v>
      </c>
      <c r="H5224" s="1" t="s">
        <v>246</v>
      </c>
    </row>
    <row r="5225" spans="1:8" ht="12.5" x14ac:dyDescent="0.25">
      <c r="A5225" s="1" t="s">
        <v>7243</v>
      </c>
      <c r="B5225" s="1" t="s">
        <v>22</v>
      </c>
      <c r="C5225" s="1">
        <v>3</v>
      </c>
      <c r="D5225" s="1" t="s">
        <v>19</v>
      </c>
      <c r="E5225" s="1">
        <v>15</v>
      </c>
      <c r="F5225" s="1" t="s">
        <v>10</v>
      </c>
      <c r="G5225" s="1" t="s">
        <v>15</v>
      </c>
      <c r="H5225" s="1" t="s">
        <v>59</v>
      </c>
    </row>
    <row r="5226" spans="1:8" ht="12.5" x14ac:dyDescent="0.25">
      <c r="A5226" s="1" t="s">
        <v>4378</v>
      </c>
      <c r="B5226" s="1" t="s">
        <v>28</v>
      </c>
      <c r="C5226" s="1">
        <v>1</v>
      </c>
      <c r="D5226" s="1">
        <v>4</v>
      </c>
      <c r="F5226" s="1" t="s">
        <v>14</v>
      </c>
      <c r="H5226" s="1" t="s">
        <v>19</v>
      </c>
    </row>
    <row r="5227" spans="1:8" ht="12.5" x14ac:dyDescent="0.25">
      <c r="A5227" s="1" t="s">
        <v>7821</v>
      </c>
      <c r="B5227" s="1" t="s">
        <v>32</v>
      </c>
      <c r="C5227" s="1">
        <v>5</v>
      </c>
      <c r="D5227" s="1">
        <v>4</v>
      </c>
      <c r="E5227" s="1">
        <v>20</v>
      </c>
      <c r="F5227" s="1" t="s">
        <v>26</v>
      </c>
      <c r="G5227" s="1" t="s">
        <v>15</v>
      </c>
      <c r="H5227" s="4">
        <v>45238</v>
      </c>
    </row>
    <row r="5228" spans="1:8" ht="12.5" x14ac:dyDescent="0.25">
      <c r="A5228" s="1" t="s">
        <v>4309</v>
      </c>
      <c r="B5228" s="1" t="s">
        <v>32</v>
      </c>
      <c r="C5228" s="1">
        <v>5</v>
      </c>
      <c r="D5228" s="1">
        <v>4</v>
      </c>
      <c r="E5228" s="1">
        <v>20</v>
      </c>
      <c r="F5228" s="1" t="s">
        <v>10</v>
      </c>
      <c r="G5228" s="1" t="s">
        <v>15</v>
      </c>
      <c r="H5228" s="4">
        <v>45201</v>
      </c>
    </row>
    <row r="5229" spans="1:8" ht="12.5" x14ac:dyDescent="0.25">
      <c r="A5229" s="1" t="s">
        <v>2881</v>
      </c>
      <c r="B5229" s="1" t="s">
        <v>32</v>
      </c>
      <c r="C5229" s="1">
        <v>4</v>
      </c>
      <c r="D5229" s="1">
        <v>4</v>
      </c>
      <c r="E5229" s="1">
        <v>16</v>
      </c>
      <c r="F5229" s="1" t="s">
        <v>14</v>
      </c>
      <c r="G5229" s="1" t="s">
        <v>15</v>
      </c>
      <c r="H5229" s="1" t="s">
        <v>246</v>
      </c>
    </row>
    <row r="5230" spans="1:8" ht="12.5" x14ac:dyDescent="0.25">
      <c r="A5230" s="1" t="s">
        <v>7823</v>
      </c>
      <c r="B5230" s="1" t="s">
        <v>87</v>
      </c>
      <c r="C5230" s="1">
        <v>5</v>
      </c>
      <c r="D5230" s="1">
        <v>1.5</v>
      </c>
      <c r="E5230" s="1">
        <v>7.5</v>
      </c>
      <c r="F5230" s="1" t="s">
        <v>26</v>
      </c>
      <c r="G5230" s="1" t="s">
        <v>11</v>
      </c>
      <c r="H5230" s="1" t="s">
        <v>29</v>
      </c>
    </row>
    <row r="5231" spans="1:8" ht="12.5" x14ac:dyDescent="0.25">
      <c r="A5231" s="1" t="s">
        <v>5998</v>
      </c>
      <c r="B5231" s="1" t="s">
        <v>28</v>
      </c>
      <c r="C5231" s="1" t="s">
        <v>23</v>
      </c>
      <c r="D5231" s="1">
        <v>4</v>
      </c>
      <c r="E5231" s="1">
        <v>16</v>
      </c>
      <c r="F5231" s="1" t="s">
        <v>26</v>
      </c>
      <c r="H5231" s="1" t="s">
        <v>1064</v>
      </c>
    </row>
    <row r="5232" spans="1:8" ht="12.5" x14ac:dyDescent="0.25">
      <c r="A5232" s="1" t="s">
        <v>7824</v>
      </c>
      <c r="B5232" s="1" t="s">
        <v>49</v>
      </c>
      <c r="C5232" s="1">
        <v>5</v>
      </c>
      <c r="D5232" s="1">
        <v>3</v>
      </c>
      <c r="E5232" s="1">
        <v>15</v>
      </c>
      <c r="F5232" s="1" t="s">
        <v>19</v>
      </c>
      <c r="H5232" s="1" t="s">
        <v>676</v>
      </c>
    </row>
    <row r="5233" spans="1:8" ht="12.5" x14ac:dyDescent="0.25">
      <c r="A5233" s="1" t="s">
        <v>7825</v>
      </c>
      <c r="B5233" s="1" t="s">
        <v>9</v>
      </c>
      <c r="C5233" s="1">
        <v>5</v>
      </c>
      <c r="D5233" s="1">
        <v>2</v>
      </c>
      <c r="E5233" s="1">
        <v>10</v>
      </c>
      <c r="F5233" s="1" t="s">
        <v>26</v>
      </c>
      <c r="G5233" s="1" t="s">
        <v>11</v>
      </c>
      <c r="H5233" s="4">
        <v>44988</v>
      </c>
    </row>
    <row r="5234" spans="1:8" ht="12.5" x14ac:dyDescent="0.25">
      <c r="A5234" s="1" t="s">
        <v>7827</v>
      </c>
      <c r="B5234" s="1" t="s">
        <v>9</v>
      </c>
      <c r="C5234" s="1">
        <v>1</v>
      </c>
      <c r="E5234" s="1">
        <v>2</v>
      </c>
      <c r="G5234" s="1" t="s">
        <v>23</v>
      </c>
      <c r="H5234" s="1" t="s">
        <v>632</v>
      </c>
    </row>
    <row r="5235" spans="1:8" ht="12.5" x14ac:dyDescent="0.25">
      <c r="A5235" s="1" t="s">
        <v>1496</v>
      </c>
      <c r="B5235" s="1" t="s">
        <v>18</v>
      </c>
      <c r="C5235" s="1">
        <v>2</v>
      </c>
      <c r="D5235" s="1">
        <v>1</v>
      </c>
      <c r="E5235" s="1">
        <v>2</v>
      </c>
      <c r="F5235" s="1" t="s">
        <v>14</v>
      </c>
      <c r="G5235" s="1" t="s">
        <v>11</v>
      </c>
      <c r="H5235" s="1" t="s">
        <v>168</v>
      </c>
    </row>
    <row r="5236" spans="1:8" ht="12.5" x14ac:dyDescent="0.25">
      <c r="A5236" s="1" t="s">
        <v>2382</v>
      </c>
      <c r="B5236" s="1" t="s">
        <v>18</v>
      </c>
      <c r="C5236" s="1">
        <v>3</v>
      </c>
      <c r="D5236" s="1">
        <v>1</v>
      </c>
      <c r="E5236" s="1">
        <v>3</v>
      </c>
      <c r="F5236" s="1" t="s">
        <v>26</v>
      </c>
      <c r="G5236" s="1" t="s">
        <v>15</v>
      </c>
      <c r="H5236" s="1" t="s">
        <v>263</v>
      </c>
    </row>
    <row r="5237" spans="1:8" ht="12.5" x14ac:dyDescent="0.25">
      <c r="A5237" s="1" t="s">
        <v>7828</v>
      </c>
      <c r="B5237" s="1" t="s">
        <v>9</v>
      </c>
      <c r="C5237" s="1">
        <v>5</v>
      </c>
      <c r="D5237" s="1">
        <v>2</v>
      </c>
      <c r="E5237" s="1">
        <v>10</v>
      </c>
      <c r="F5237" s="1" t="s">
        <v>14</v>
      </c>
      <c r="G5237" s="1" t="s">
        <v>15</v>
      </c>
      <c r="H5237" s="1" t="s">
        <v>3446</v>
      </c>
    </row>
    <row r="5238" spans="1:8" ht="12.5" x14ac:dyDescent="0.25">
      <c r="A5238" s="1" t="s">
        <v>4214</v>
      </c>
      <c r="B5238" s="1" t="s">
        <v>22</v>
      </c>
      <c r="C5238" s="1">
        <v>3</v>
      </c>
      <c r="D5238" s="1">
        <v>5</v>
      </c>
      <c r="E5238" s="1">
        <v>15</v>
      </c>
      <c r="F5238" s="1" t="s">
        <v>26</v>
      </c>
      <c r="G5238" s="1" t="s">
        <v>15</v>
      </c>
      <c r="H5238" s="1" t="s">
        <v>19</v>
      </c>
    </row>
    <row r="5239" spans="1:8" ht="12.5" x14ac:dyDescent="0.25">
      <c r="A5239" s="1" t="s">
        <v>7829</v>
      </c>
      <c r="B5239" s="1" t="s">
        <v>49</v>
      </c>
      <c r="C5239" s="1">
        <v>1</v>
      </c>
      <c r="D5239" s="1">
        <v>3</v>
      </c>
      <c r="E5239" s="1">
        <v>3</v>
      </c>
      <c r="H5239" s="4">
        <v>45239</v>
      </c>
    </row>
    <row r="5240" spans="1:8" ht="12.5" x14ac:dyDescent="0.25">
      <c r="A5240" s="1" t="s">
        <v>1922</v>
      </c>
      <c r="B5240" s="1" t="s">
        <v>22</v>
      </c>
      <c r="C5240" s="1">
        <v>5</v>
      </c>
      <c r="D5240" s="1">
        <v>5</v>
      </c>
      <c r="E5240" s="1">
        <v>25</v>
      </c>
      <c r="F5240" s="1" t="s">
        <v>14</v>
      </c>
      <c r="H5240" s="1" t="s">
        <v>721</v>
      </c>
    </row>
    <row r="5241" spans="1:8" ht="12.5" x14ac:dyDescent="0.25">
      <c r="A5241" s="1" t="s">
        <v>7830</v>
      </c>
      <c r="B5241" s="1" t="s">
        <v>22</v>
      </c>
      <c r="C5241" s="1">
        <v>2</v>
      </c>
      <c r="D5241" s="1">
        <v>5</v>
      </c>
      <c r="E5241" s="1">
        <v>10</v>
      </c>
      <c r="F5241" s="1" t="s">
        <v>14</v>
      </c>
      <c r="G5241" s="1" t="s">
        <v>15</v>
      </c>
      <c r="H5241" s="1" t="s">
        <v>1383</v>
      </c>
    </row>
    <row r="5242" spans="1:8" ht="12.5" x14ac:dyDescent="0.25">
      <c r="A5242" s="1" t="s">
        <v>7831</v>
      </c>
      <c r="B5242" s="1" t="s">
        <v>87</v>
      </c>
      <c r="C5242" s="1">
        <v>3</v>
      </c>
      <c r="D5242" s="1">
        <v>1.5</v>
      </c>
      <c r="E5242" s="1">
        <v>4.5</v>
      </c>
      <c r="F5242" s="1" t="s">
        <v>26</v>
      </c>
      <c r="G5242" s="1" t="s">
        <v>15</v>
      </c>
      <c r="H5242" s="1" t="s">
        <v>1361</v>
      </c>
    </row>
    <row r="5243" spans="1:8" ht="12.5" x14ac:dyDescent="0.25">
      <c r="A5243" s="1" t="s">
        <v>4683</v>
      </c>
      <c r="B5243" s="1" t="s">
        <v>87</v>
      </c>
      <c r="D5243" s="1">
        <v>1.5</v>
      </c>
      <c r="E5243" s="1">
        <v>1.5</v>
      </c>
      <c r="F5243" s="1" t="s">
        <v>26</v>
      </c>
      <c r="G5243" s="1" t="s">
        <v>11</v>
      </c>
      <c r="H5243" s="4">
        <v>45118</v>
      </c>
    </row>
    <row r="5244" spans="1:8" ht="12.5" x14ac:dyDescent="0.25">
      <c r="A5244" s="1" t="s">
        <v>6712</v>
      </c>
      <c r="B5244" s="1" t="s">
        <v>28</v>
      </c>
      <c r="C5244" s="1">
        <v>5</v>
      </c>
      <c r="D5244" s="1">
        <v>4</v>
      </c>
      <c r="E5244" s="1" t="s">
        <v>23</v>
      </c>
      <c r="F5244" s="1" t="s">
        <v>14</v>
      </c>
      <c r="G5244" s="1" t="s">
        <v>11</v>
      </c>
      <c r="H5244" s="4">
        <v>45111</v>
      </c>
    </row>
    <row r="5245" spans="1:8" ht="12.5" x14ac:dyDescent="0.25">
      <c r="A5245" s="1" t="s">
        <v>4336</v>
      </c>
      <c r="B5245" s="1" t="s">
        <v>18</v>
      </c>
      <c r="C5245" s="1">
        <v>3</v>
      </c>
      <c r="D5245" s="1" t="s">
        <v>19</v>
      </c>
      <c r="E5245" s="1">
        <v>3</v>
      </c>
      <c r="F5245" s="1" t="s">
        <v>26</v>
      </c>
      <c r="G5245" s="1" t="s">
        <v>15</v>
      </c>
      <c r="H5245" s="1" t="s">
        <v>704</v>
      </c>
    </row>
    <row r="5246" spans="1:8" ht="12.5" x14ac:dyDescent="0.25">
      <c r="A5246" s="1" t="s">
        <v>7832</v>
      </c>
      <c r="B5246" s="1" t="s">
        <v>9</v>
      </c>
      <c r="C5246" s="1">
        <v>5</v>
      </c>
      <c r="D5246" s="1">
        <v>2</v>
      </c>
      <c r="E5246" s="1">
        <v>10</v>
      </c>
      <c r="G5246" s="1" t="s">
        <v>11</v>
      </c>
      <c r="H5246" s="4">
        <v>45202</v>
      </c>
    </row>
    <row r="5247" spans="1:8" ht="12.5" x14ac:dyDescent="0.25">
      <c r="A5247" s="1" t="s">
        <v>7833</v>
      </c>
      <c r="C5247" s="1">
        <v>3</v>
      </c>
      <c r="D5247" s="1">
        <v>3</v>
      </c>
      <c r="E5247" s="1">
        <v>9</v>
      </c>
      <c r="F5247" s="1" t="s">
        <v>10</v>
      </c>
      <c r="G5247" s="1" t="s">
        <v>11</v>
      </c>
      <c r="H5247" s="1" t="s">
        <v>760</v>
      </c>
    </row>
    <row r="5248" spans="1:8" ht="12.5" x14ac:dyDescent="0.25">
      <c r="A5248" s="1" t="s">
        <v>7835</v>
      </c>
      <c r="B5248" s="1" t="s">
        <v>28</v>
      </c>
      <c r="C5248" s="1">
        <v>4</v>
      </c>
      <c r="D5248" s="1">
        <v>4</v>
      </c>
      <c r="E5248" s="1">
        <v>16</v>
      </c>
      <c r="F5248" s="1" t="s">
        <v>26</v>
      </c>
      <c r="G5248" s="1" t="s">
        <v>15</v>
      </c>
      <c r="H5248" s="1" t="s">
        <v>1586</v>
      </c>
    </row>
    <row r="5249" spans="1:8" ht="12.5" x14ac:dyDescent="0.25">
      <c r="A5249" s="1" t="s">
        <v>7836</v>
      </c>
      <c r="B5249" s="1" t="s">
        <v>49</v>
      </c>
      <c r="C5249" s="1">
        <v>3</v>
      </c>
      <c r="D5249" s="1">
        <v>3</v>
      </c>
      <c r="E5249" s="1">
        <v>9</v>
      </c>
      <c r="F5249" s="1" t="s">
        <v>26</v>
      </c>
      <c r="G5249" s="1" t="s">
        <v>11</v>
      </c>
      <c r="H5249" s="1" t="s">
        <v>53</v>
      </c>
    </row>
    <row r="5250" spans="1:8" ht="12.5" x14ac:dyDescent="0.25">
      <c r="A5250" s="1" t="s">
        <v>1124</v>
      </c>
      <c r="B5250" s="1" t="s">
        <v>28</v>
      </c>
      <c r="C5250" s="1">
        <v>1</v>
      </c>
      <c r="D5250" s="1">
        <v>4</v>
      </c>
      <c r="E5250" s="1">
        <v>4</v>
      </c>
      <c r="F5250" s="1" t="s">
        <v>26</v>
      </c>
      <c r="H5250" s="1" t="s">
        <v>2666</v>
      </c>
    </row>
    <row r="5251" spans="1:8" ht="12.5" x14ac:dyDescent="0.25">
      <c r="A5251" s="1" t="s">
        <v>6606</v>
      </c>
      <c r="B5251" s="1" t="s">
        <v>28</v>
      </c>
      <c r="C5251" s="1">
        <v>4</v>
      </c>
      <c r="D5251" s="1">
        <v>4</v>
      </c>
      <c r="E5251" s="1">
        <v>16</v>
      </c>
      <c r="F5251" s="1" t="s">
        <v>10</v>
      </c>
      <c r="H5251" s="4">
        <v>45171</v>
      </c>
    </row>
    <row r="5252" spans="1:8" ht="12.5" x14ac:dyDescent="0.25">
      <c r="A5252" s="1" t="s">
        <v>7839</v>
      </c>
      <c r="B5252" s="1" t="s">
        <v>23</v>
      </c>
      <c r="C5252" s="1">
        <v>3</v>
      </c>
      <c r="D5252" s="1">
        <v>4</v>
      </c>
      <c r="E5252" s="1">
        <v>12</v>
      </c>
      <c r="F5252" s="1" t="s">
        <v>14</v>
      </c>
      <c r="H5252" s="4">
        <v>45262</v>
      </c>
    </row>
    <row r="5253" spans="1:8" ht="12.5" x14ac:dyDescent="0.25">
      <c r="A5253" s="1" t="s">
        <v>7840</v>
      </c>
      <c r="B5253" s="1" t="s">
        <v>13</v>
      </c>
      <c r="C5253" s="1">
        <v>2</v>
      </c>
      <c r="D5253" s="1">
        <v>3</v>
      </c>
      <c r="E5253" s="1">
        <v>6</v>
      </c>
      <c r="F5253" s="1" t="s">
        <v>14</v>
      </c>
      <c r="H5253" s="1" t="s">
        <v>503</v>
      </c>
    </row>
    <row r="5254" spans="1:8" ht="12.5" x14ac:dyDescent="0.25">
      <c r="A5254" s="1" t="s">
        <v>2557</v>
      </c>
      <c r="B5254" s="1" t="s">
        <v>23</v>
      </c>
      <c r="C5254" s="1">
        <v>1</v>
      </c>
      <c r="D5254" s="1">
        <v>1.5</v>
      </c>
      <c r="E5254" s="1">
        <v>1.5</v>
      </c>
      <c r="G5254" s="1" t="s">
        <v>15</v>
      </c>
      <c r="H5254" s="1" t="s">
        <v>230</v>
      </c>
    </row>
    <row r="5255" spans="1:8" ht="12.5" x14ac:dyDescent="0.25">
      <c r="A5255" s="1" t="s">
        <v>1036</v>
      </c>
      <c r="B5255" s="1" t="s">
        <v>32</v>
      </c>
      <c r="C5255" s="1">
        <v>4</v>
      </c>
      <c r="D5255" s="1">
        <v>4</v>
      </c>
      <c r="E5255" s="1">
        <v>16</v>
      </c>
      <c r="F5255" s="1" t="s">
        <v>10</v>
      </c>
      <c r="G5255" s="1" t="s">
        <v>15</v>
      </c>
      <c r="H5255" s="1" t="s">
        <v>162</v>
      </c>
    </row>
    <row r="5256" spans="1:8" ht="12.5" x14ac:dyDescent="0.25">
      <c r="A5256" s="1" t="s">
        <v>6794</v>
      </c>
      <c r="B5256" s="1" t="s">
        <v>49</v>
      </c>
      <c r="C5256" s="1">
        <v>1</v>
      </c>
      <c r="D5256" s="1">
        <v>3</v>
      </c>
      <c r="E5256" s="1">
        <v>3</v>
      </c>
      <c r="F5256" s="1" t="s">
        <v>10</v>
      </c>
      <c r="H5256" s="1" t="s">
        <v>854</v>
      </c>
    </row>
    <row r="5257" spans="1:8" ht="12.5" x14ac:dyDescent="0.25">
      <c r="A5257" s="1" t="s">
        <v>3893</v>
      </c>
      <c r="B5257" s="1" t="s">
        <v>32</v>
      </c>
      <c r="C5257" s="1">
        <v>1</v>
      </c>
      <c r="D5257" s="1">
        <v>4</v>
      </c>
      <c r="E5257" s="1">
        <v>4</v>
      </c>
      <c r="H5257" s="4">
        <v>45018</v>
      </c>
    </row>
    <row r="5258" spans="1:8" ht="12.5" x14ac:dyDescent="0.25">
      <c r="A5258" s="1" t="s">
        <v>2949</v>
      </c>
      <c r="B5258" s="1" t="s">
        <v>9</v>
      </c>
      <c r="C5258" s="1">
        <v>5</v>
      </c>
      <c r="D5258" s="1" t="s">
        <v>19</v>
      </c>
      <c r="E5258" s="1">
        <v>10</v>
      </c>
      <c r="H5258" s="4">
        <v>45207</v>
      </c>
    </row>
    <row r="5259" spans="1:8" ht="12.5" x14ac:dyDescent="0.25">
      <c r="A5259" s="1" t="s">
        <v>5267</v>
      </c>
      <c r="B5259" s="1" t="s">
        <v>18</v>
      </c>
      <c r="C5259" s="1">
        <v>5</v>
      </c>
      <c r="D5259" s="1">
        <v>1</v>
      </c>
      <c r="E5259" s="1">
        <v>5</v>
      </c>
      <c r="F5259" s="1" t="s">
        <v>10</v>
      </c>
      <c r="H5259" s="4">
        <v>45085</v>
      </c>
    </row>
    <row r="5260" spans="1:8" ht="12.5" x14ac:dyDescent="0.25">
      <c r="A5260" s="1" t="s">
        <v>7841</v>
      </c>
      <c r="B5260" s="1" t="s">
        <v>9</v>
      </c>
      <c r="C5260" s="1">
        <v>1</v>
      </c>
      <c r="D5260" s="1">
        <v>2</v>
      </c>
      <c r="E5260" s="1">
        <v>2</v>
      </c>
      <c r="F5260" s="1" t="s">
        <v>10</v>
      </c>
      <c r="G5260" s="1" t="s">
        <v>11</v>
      </c>
      <c r="H5260" s="1" t="s">
        <v>342</v>
      </c>
    </row>
    <row r="5261" spans="1:8" ht="12.5" x14ac:dyDescent="0.25">
      <c r="A5261" s="1" t="s">
        <v>2386</v>
      </c>
      <c r="B5261" s="1" t="s">
        <v>49</v>
      </c>
      <c r="C5261" s="1">
        <v>4</v>
      </c>
      <c r="D5261" s="1">
        <v>3</v>
      </c>
      <c r="E5261" s="1">
        <v>12</v>
      </c>
      <c r="H5261" s="4">
        <v>45236</v>
      </c>
    </row>
    <row r="5262" spans="1:8" ht="12.5" x14ac:dyDescent="0.25">
      <c r="A5262" s="1" t="s">
        <v>6924</v>
      </c>
      <c r="B5262" s="1" t="s">
        <v>49</v>
      </c>
      <c r="C5262" s="1">
        <v>5</v>
      </c>
      <c r="D5262" s="1">
        <v>3</v>
      </c>
      <c r="E5262" s="1">
        <v>15</v>
      </c>
      <c r="G5262" s="1" t="s">
        <v>11</v>
      </c>
      <c r="H5262" s="1" t="s">
        <v>389</v>
      </c>
    </row>
    <row r="5263" spans="1:8" ht="12.5" x14ac:dyDescent="0.25">
      <c r="A5263" s="1" t="s">
        <v>7842</v>
      </c>
      <c r="B5263" s="1" t="s">
        <v>49</v>
      </c>
      <c r="C5263" s="1">
        <v>3</v>
      </c>
      <c r="D5263" s="1">
        <v>3</v>
      </c>
      <c r="E5263" s="1">
        <v>9</v>
      </c>
      <c r="F5263" s="1" t="s">
        <v>26</v>
      </c>
      <c r="H5263" s="1" t="s">
        <v>534</v>
      </c>
    </row>
    <row r="5264" spans="1:8" ht="12.5" x14ac:dyDescent="0.25">
      <c r="A5264" s="1" t="s">
        <v>5043</v>
      </c>
      <c r="B5264" s="1" t="s">
        <v>23</v>
      </c>
      <c r="C5264" s="1">
        <v>5</v>
      </c>
      <c r="D5264" s="1">
        <v>4</v>
      </c>
      <c r="E5264" s="1">
        <v>20</v>
      </c>
      <c r="F5264" s="1" t="s">
        <v>10</v>
      </c>
      <c r="G5264" s="1" t="s">
        <v>11</v>
      </c>
      <c r="H5264" s="1" t="s">
        <v>95</v>
      </c>
    </row>
    <row r="5265" spans="1:8" ht="12.5" x14ac:dyDescent="0.25">
      <c r="A5265" s="1" t="s">
        <v>3037</v>
      </c>
      <c r="B5265" s="1" t="s">
        <v>22</v>
      </c>
      <c r="C5265" s="1" t="s">
        <v>23</v>
      </c>
      <c r="D5265" s="1">
        <v>5</v>
      </c>
      <c r="E5265" s="1">
        <v>25</v>
      </c>
      <c r="H5265" s="1" t="s">
        <v>1296</v>
      </c>
    </row>
    <row r="5266" spans="1:8" ht="12.5" x14ac:dyDescent="0.25">
      <c r="A5266" s="1" t="s">
        <v>7846</v>
      </c>
      <c r="B5266" s="1" t="s">
        <v>28</v>
      </c>
      <c r="C5266" s="1">
        <v>1</v>
      </c>
      <c r="D5266" s="1">
        <v>4</v>
      </c>
      <c r="E5266" s="1">
        <v>4</v>
      </c>
      <c r="F5266" s="1" t="s">
        <v>10</v>
      </c>
      <c r="G5266" s="1" t="s">
        <v>15</v>
      </c>
    </row>
    <row r="5267" spans="1:8" ht="12.5" x14ac:dyDescent="0.25">
      <c r="A5267" s="1" t="s">
        <v>6807</v>
      </c>
      <c r="B5267" s="1" t="s">
        <v>87</v>
      </c>
      <c r="C5267" s="1">
        <v>1</v>
      </c>
      <c r="D5267" s="1">
        <v>1.5</v>
      </c>
      <c r="E5267" s="1">
        <v>1.5</v>
      </c>
      <c r="F5267" s="1" t="s">
        <v>23</v>
      </c>
      <c r="H5267" s="4">
        <v>45236</v>
      </c>
    </row>
    <row r="5268" spans="1:8" ht="12.5" x14ac:dyDescent="0.25">
      <c r="A5268" s="1" t="s">
        <v>4697</v>
      </c>
      <c r="B5268" s="1" t="s">
        <v>18</v>
      </c>
      <c r="C5268" s="1">
        <v>5</v>
      </c>
      <c r="D5268" s="1">
        <v>1</v>
      </c>
      <c r="E5268" s="1">
        <v>5</v>
      </c>
      <c r="F5268" s="1" t="s">
        <v>14</v>
      </c>
      <c r="H5268" s="1" t="s">
        <v>269</v>
      </c>
    </row>
    <row r="5269" spans="1:8" ht="12.5" x14ac:dyDescent="0.25">
      <c r="A5269" s="1" t="s">
        <v>6449</v>
      </c>
      <c r="B5269" s="1" t="s">
        <v>32</v>
      </c>
      <c r="C5269" s="1">
        <v>5</v>
      </c>
      <c r="D5269" s="1">
        <v>4</v>
      </c>
      <c r="E5269" s="1" t="s">
        <v>23</v>
      </c>
      <c r="F5269" s="1" t="s">
        <v>23</v>
      </c>
      <c r="G5269" s="1" t="s">
        <v>11</v>
      </c>
      <c r="H5269" s="4">
        <v>44932</v>
      </c>
    </row>
    <row r="5270" spans="1:8" ht="12.5" x14ac:dyDescent="0.25">
      <c r="A5270" s="1" t="s">
        <v>4833</v>
      </c>
      <c r="B5270" s="1" t="s">
        <v>22</v>
      </c>
      <c r="C5270" s="1">
        <v>2</v>
      </c>
      <c r="D5270" s="1" t="s">
        <v>19</v>
      </c>
      <c r="E5270" s="1">
        <v>10</v>
      </c>
      <c r="F5270" s="1" t="s">
        <v>26</v>
      </c>
      <c r="H5270" s="1" t="s">
        <v>230</v>
      </c>
    </row>
    <row r="5271" spans="1:8" ht="12.5" x14ac:dyDescent="0.25">
      <c r="A5271" s="1" t="s">
        <v>5382</v>
      </c>
      <c r="B5271" s="1" t="s">
        <v>13</v>
      </c>
      <c r="C5271" s="1">
        <v>1</v>
      </c>
      <c r="D5271" s="1">
        <v>3</v>
      </c>
      <c r="E5271" s="1">
        <v>3</v>
      </c>
      <c r="H5271" s="1" t="s">
        <v>906</v>
      </c>
    </row>
    <row r="5272" spans="1:8" ht="12.5" x14ac:dyDescent="0.25">
      <c r="A5272" s="1" t="s">
        <v>6640</v>
      </c>
      <c r="B5272" s="1" t="s">
        <v>28</v>
      </c>
      <c r="C5272" s="1">
        <v>5</v>
      </c>
      <c r="D5272" s="1">
        <v>4</v>
      </c>
      <c r="E5272" s="1">
        <v>20</v>
      </c>
      <c r="F5272" s="1" t="s">
        <v>26</v>
      </c>
      <c r="G5272" s="1" t="s">
        <v>19</v>
      </c>
      <c r="H5272" s="1" t="s">
        <v>1279</v>
      </c>
    </row>
    <row r="5273" spans="1:8" ht="12.5" x14ac:dyDescent="0.25">
      <c r="A5273" s="1" t="s">
        <v>7851</v>
      </c>
      <c r="B5273" s="1" t="s">
        <v>22</v>
      </c>
      <c r="C5273" s="1">
        <v>3</v>
      </c>
      <c r="D5273" s="1">
        <v>5</v>
      </c>
      <c r="E5273" s="1">
        <v>15</v>
      </c>
      <c r="F5273" s="1" t="s">
        <v>14</v>
      </c>
      <c r="H5273" s="4">
        <v>44997</v>
      </c>
    </row>
    <row r="5274" spans="1:8" ht="12.5" x14ac:dyDescent="0.25">
      <c r="A5274" s="1" t="s">
        <v>7853</v>
      </c>
      <c r="B5274" s="1" t="s">
        <v>28</v>
      </c>
      <c r="C5274" s="1">
        <v>5</v>
      </c>
      <c r="D5274" s="1">
        <v>4</v>
      </c>
      <c r="E5274" s="1">
        <v>20</v>
      </c>
      <c r="G5274" s="1" t="s">
        <v>11</v>
      </c>
      <c r="H5274" s="4">
        <v>44959</v>
      </c>
    </row>
    <row r="5275" spans="1:8" ht="12.5" x14ac:dyDescent="0.25">
      <c r="A5275" s="1" t="s">
        <v>7854</v>
      </c>
      <c r="B5275" s="1" t="s">
        <v>9</v>
      </c>
      <c r="C5275" s="1">
        <v>2</v>
      </c>
      <c r="D5275" s="1">
        <v>2</v>
      </c>
      <c r="E5275" s="1">
        <v>4</v>
      </c>
      <c r="F5275" s="1" t="s">
        <v>26</v>
      </c>
      <c r="G5275" s="1" t="s">
        <v>15</v>
      </c>
      <c r="H5275" s="4">
        <v>44930</v>
      </c>
    </row>
    <row r="5276" spans="1:8" ht="12.5" x14ac:dyDescent="0.25">
      <c r="A5276" s="1" t="s">
        <v>5051</v>
      </c>
      <c r="B5276" s="1" t="s">
        <v>32</v>
      </c>
      <c r="C5276" s="1">
        <v>3</v>
      </c>
      <c r="D5276" s="1">
        <v>4</v>
      </c>
      <c r="E5276" s="1">
        <v>12</v>
      </c>
      <c r="F5276" s="1" t="s">
        <v>10</v>
      </c>
      <c r="G5276" s="1" t="s">
        <v>15</v>
      </c>
      <c r="H5276" s="1" t="s">
        <v>259</v>
      </c>
    </row>
    <row r="5277" spans="1:8" ht="12.5" x14ac:dyDescent="0.25">
      <c r="A5277" s="1" t="s">
        <v>6581</v>
      </c>
      <c r="B5277" s="1" t="s">
        <v>87</v>
      </c>
      <c r="C5277" s="1">
        <v>2</v>
      </c>
      <c r="D5277" s="1" t="s">
        <v>23</v>
      </c>
      <c r="E5277" s="1">
        <v>3</v>
      </c>
      <c r="F5277" s="1" t="s">
        <v>26</v>
      </c>
      <c r="G5277" s="1" t="s">
        <v>19</v>
      </c>
      <c r="H5277" s="1" t="s">
        <v>1383</v>
      </c>
    </row>
    <row r="5278" spans="1:8" ht="12.5" x14ac:dyDescent="0.25">
      <c r="A5278" s="1" t="s">
        <v>6831</v>
      </c>
      <c r="B5278" s="1" t="s">
        <v>13</v>
      </c>
      <c r="C5278" s="1">
        <v>5</v>
      </c>
      <c r="D5278" s="1" t="s">
        <v>23</v>
      </c>
      <c r="E5278" s="1">
        <v>15</v>
      </c>
      <c r="G5278" s="1" t="s">
        <v>15</v>
      </c>
      <c r="H5278" s="4">
        <v>45115</v>
      </c>
    </row>
    <row r="5279" spans="1:8" ht="12.5" x14ac:dyDescent="0.25">
      <c r="A5279" s="1" t="s">
        <v>4925</v>
      </c>
      <c r="B5279" s="1" t="s">
        <v>49</v>
      </c>
      <c r="C5279" s="1">
        <v>2</v>
      </c>
      <c r="D5279" s="1">
        <v>3</v>
      </c>
      <c r="E5279" s="1">
        <v>6</v>
      </c>
      <c r="F5279" s="1" t="s">
        <v>14</v>
      </c>
      <c r="G5279" s="1" t="s">
        <v>23</v>
      </c>
      <c r="H5279" s="1" t="s">
        <v>297</v>
      </c>
    </row>
    <row r="5280" spans="1:8" ht="12.5" x14ac:dyDescent="0.25">
      <c r="A5280" s="1" t="s">
        <v>7858</v>
      </c>
      <c r="B5280" s="1" t="s">
        <v>13</v>
      </c>
      <c r="C5280" s="1">
        <v>4</v>
      </c>
      <c r="D5280" s="1">
        <v>3</v>
      </c>
      <c r="E5280" s="1">
        <v>12</v>
      </c>
      <c r="F5280" s="1" t="s">
        <v>26</v>
      </c>
      <c r="G5280" s="1" t="s">
        <v>11</v>
      </c>
      <c r="H5280" s="4">
        <v>45268</v>
      </c>
    </row>
    <row r="5281" spans="1:8" ht="12.5" x14ac:dyDescent="0.25">
      <c r="A5281" s="1" t="s">
        <v>7860</v>
      </c>
      <c r="B5281" s="1" t="s">
        <v>87</v>
      </c>
      <c r="C5281" s="1">
        <v>4</v>
      </c>
      <c r="E5281" s="1">
        <v>6</v>
      </c>
      <c r="F5281" s="1" t="s">
        <v>26</v>
      </c>
      <c r="H5281" s="1" t="s">
        <v>469</v>
      </c>
    </row>
    <row r="5282" spans="1:8" ht="12.5" x14ac:dyDescent="0.25">
      <c r="A5282" s="1" t="s">
        <v>5592</v>
      </c>
      <c r="B5282" s="1" t="s">
        <v>13</v>
      </c>
      <c r="C5282" s="1">
        <v>3</v>
      </c>
      <c r="D5282" s="1">
        <v>3</v>
      </c>
      <c r="E5282" s="1">
        <v>9</v>
      </c>
      <c r="H5282" s="4">
        <v>45025</v>
      </c>
    </row>
    <row r="5283" spans="1:8" ht="12.5" x14ac:dyDescent="0.25">
      <c r="A5283" s="1" t="s">
        <v>7861</v>
      </c>
      <c r="B5283" s="1" t="s">
        <v>18</v>
      </c>
      <c r="C5283" s="1">
        <v>4</v>
      </c>
      <c r="D5283" s="1">
        <v>1</v>
      </c>
      <c r="E5283" s="1">
        <v>4</v>
      </c>
      <c r="F5283" s="1" t="s">
        <v>26</v>
      </c>
      <c r="G5283" s="1" t="s">
        <v>11</v>
      </c>
      <c r="H5283" s="1" t="s">
        <v>475</v>
      </c>
    </row>
    <row r="5284" spans="1:8" ht="12.5" x14ac:dyDescent="0.25">
      <c r="A5284" s="1" t="s">
        <v>7863</v>
      </c>
      <c r="B5284" s="1" t="s">
        <v>18</v>
      </c>
      <c r="C5284" s="1">
        <v>4</v>
      </c>
      <c r="D5284" s="1">
        <v>1</v>
      </c>
      <c r="E5284" s="1">
        <v>4</v>
      </c>
      <c r="F5284" s="1" t="s">
        <v>26</v>
      </c>
      <c r="G5284" s="1" t="s">
        <v>15</v>
      </c>
      <c r="H5284" s="1" t="s">
        <v>19</v>
      </c>
    </row>
    <row r="5285" spans="1:8" ht="12.5" x14ac:dyDescent="0.25">
      <c r="A5285" s="1" t="s">
        <v>7865</v>
      </c>
      <c r="B5285" s="1" t="s">
        <v>9</v>
      </c>
      <c r="C5285" s="1">
        <v>1</v>
      </c>
      <c r="D5285" s="1">
        <v>2</v>
      </c>
      <c r="E5285" s="1">
        <v>2</v>
      </c>
      <c r="F5285" s="1" t="s">
        <v>10</v>
      </c>
      <c r="G5285" s="1" t="s">
        <v>15</v>
      </c>
      <c r="H5285" s="1" t="s">
        <v>1134</v>
      </c>
    </row>
    <row r="5286" spans="1:8" ht="12.5" x14ac:dyDescent="0.25">
      <c r="A5286" s="1" t="s">
        <v>717</v>
      </c>
      <c r="B5286" s="1" t="s">
        <v>22</v>
      </c>
      <c r="C5286" s="1">
        <v>5</v>
      </c>
      <c r="D5286" s="1">
        <v>5</v>
      </c>
      <c r="E5286" s="1">
        <v>25</v>
      </c>
      <c r="F5286" s="1" t="s">
        <v>19</v>
      </c>
      <c r="G5286" s="1" t="s">
        <v>11</v>
      </c>
      <c r="H5286" s="4">
        <v>45052</v>
      </c>
    </row>
    <row r="5287" spans="1:8" ht="12.5" x14ac:dyDescent="0.25">
      <c r="A5287" s="1" t="s">
        <v>7868</v>
      </c>
      <c r="B5287" s="1" t="s">
        <v>87</v>
      </c>
      <c r="C5287" s="1">
        <v>2</v>
      </c>
      <c r="D5287" s="1">
        <v>1.5</v>
      </c>
      <c r="E5287" s="1">
        <v>3</v>
      </c>
      <c r="F5287" s="1" t="s">
        <v>23</v>
      </c>
      <c r="H5287" s="1" t="s">
        <v>19</v>
      </c>
    </row>
    <row r="5288" spans="1:8" ht="12.5" x14ac:dyDescent="0.25">
      <c r="A5288" s="1" t="s">
        <v>7869</v>
      </c>
      <c r="B5288" s="1" t="s">
        <v>13</v>
      </c>
      <c r="C5288" s="1">
        <v>5</v>
      </c>
      <c r="D5288" s="1">
        <v>3</v>
      </c>
      <c r="E5288" s="1">
        <v>15</v>
      </c>
      <c r="F5288" s="1" t="s">
        <v>26</v>
      </c>
      <c r="G5288" s="1" t="s">
        <v>11</v>
      </c>
      <c r="H5288" s="1" t="s">
        <v>16</v>
      </c>
    </row>
    <row r="5289" spans="1:8" ht="12.5" x14ac:dyDescent="0.25">
      <c r="A5289" s="1" t="s">
        <v>2009</v>
      </c>
      <c r="B5289" s="1" t="s">
        <v>22</v>
      </c>
      <c r="C5289" s="1">
        <v>5</v>
      </c>
      <c r="D5289" s="1">
        <v>5</v>
      </c>
      <c r="E5289" s="1">
        <v>25</v>
      </c>
      <c r="G5289" s="1" t="s">
        <v>23</v>
      </c>
      <c r="H5289" s="1" t="s">
        <v>1377</v>
      </c>
    </row>
    <row r="5290" spans="1:8" ht="12.5" x14ac:dyDescent="0.25">
      <c r="A5290" s="1" t="s">
        <v>2998</v>
      </c>
      <c r="B5290" s="1" t="s">
        <v>9</v>
      </c>
      <c r="C5290" s="1">
        <v>4</v>
      </c>
      <c r="D5290" s="1">
        <v>2</v>
      </c>
      <c r="E5290" s="1">
        <v>8</v>
      </c>
      <c r="G5290" s="1" t="s">
        <v>15</v>
      </c>
      <c r="H5290" s="4">
        <v>45053</v>
      </c>
    </row>
    <row r="5291" spans="1:8" ht="12.5" x14ac:dyDescent="0.25">
      <c r="A5291" s="1" t="s">
        <v>5151</v>
      </c>
      <c r="B5291" s="1" t="s">
        <v>32</v>
      </c>
      <c r="C5291" s="1">
        <v>1</v>
      </c>
      <c r="D5291" s="1">
        <v>4</v>
      </c>
      <c r="E5291" s="1">
        <v>4</v>
      </c>
      <c r="F5291" s="1" t="s">
        <v>26</v>
      </c>
      <c r="G5291" s="1" t="s">
        <v>11</v>
      </c>
      <c r="H5291" s="1" t="s">
        <v>176</v>
      </c>
    </row>
    <row r="5292" spans="1:8" ht="12.5" x14ac:dyDescent="0.25">
      <c r="A5292" s="1" t="s">
        <v>7353</v>
      </c>
      <c r="B5292" s="1" t="s">
        <v>13</v>
      </c>
      <c r="C5292" s="1">
        <v>4</v>
      </c>
      <c r="D5292" s="1">
        <v>3</v>
      </c>
      <c r="E5292" s="1">
        <v>12</v>
      </c>
      <c r="F5292" s="1" t="s">
        <v>10</v>
      </c>
      <c r="G5292" s="1" t="s">
        <v>11</v>
      </c>
      <c r="H5292" s="1" t="s">
        <v>95</v>
      </c>
    </row>
    <row r="5293" spans="1:8" ht="12.5" x14ac:dyDescent="0.25">
      <c r="A5293" s="1" t="s">
        <v>7741</v>
      </c>
      <c r="B5293" s="1" t="s">
        <v>49</v>
      </c>
      <c r="C5293" s="1">
        <v>5</v>
      </c>
      <c r="D5293" s="1" t="s">
        <v>19</v>
      </c>
      <c r="E5293" s="1">
        <v>15</v>
      </c>
      <c r="F5293" s="1" t="s">
        <v>19</v>
      </c>
      <c r="G5293" s="1" t="s">
        <v>11</v>
      </c>
      <c r="H5293" s="4">
        <v>44990</v>
      </c>
    </row>
    <row r="5294" spans="1:8" ht="12.5" x14ac:dyDescent="0.25">
      <c r="A5294" s="1" t="s">
        <v>5291</v>
      </c>
      <c r="B5294" s="1" t="s">
        <v>18</v>
      </c>
      <c r="C5294" s="1">
        <v>2</v>
      </c>
      <c r="D5294" s="1">
        <v>1</v>
      </c>
      <c r="E5294" s="1">
        <v>2</v>
      </c>
      <c r="F5294" s="1" t="s">
        <v>19</v>
      </c>
      <c r="G5294" s="1" t="s">
        <v>15</v>
      </c>
      <c r="H5294" s="1" t="s">
        <v>19</v>
      </c>
    </row>
    <row r="5295" spans="1:8" ht="12.5" x14ac:dyDescent="0.25">
      <c r="A5295" s="1" t="s">
        <v>7876</v>
      </c>
      <c r="B5295" s="1" t="s">
        <v>13</v>
      </c>
      <c r="C5295" s="1">
        <v>2</v>
      </c>
      <c r="D5295" s="1">
        <v>3</v>
      </c>
      <c r="E5295" s="1">
        <v>6</v>
      </c>
      <c r="H5295" s="1" t="s">
        <v>317</v>
      </c>
    </row>
    <row r="5296" spans="1:8" ht="12.5" x14ac:dyDescent="0.25">
      <c r="A5296" s="1" t="s">
        <v>7877</v>
      </c>
      <c r="B5296" s="1" t="s">
        <v>32</v>
      </c>
      <c r="C5296" s="1">
        <v>3</v>
      </c>
      <c r="D5296" s="1">
        <v>4</v>
      </c>
      <c r="E5296" s="1">
        <v>12</v>
      </c>
      <c r="G5296" s="1" t="s">
        <v>11</v>
      </c>
      <c r="H5296" s="4">
        <v>45084</v>
      </c>
    </row>
    <row r="5297" spans="1:8" ht="12.5" x14ac:dyDescent="0.25">
      <c r="A5297" s="1" t="s">
        <v>7878</v>
      </c>
      <c r="B5297" s="1" t="s">
        <v>22</v>
      </c>
      <c r="C5297" s="1">
        <v>4</v>
      </c>
      <c r="D5297" s="1">
        <v>5</v>
      </c>
      <c r="E5297" s="1">
        <v>20</v>
      </c>
      <c r="G5297" s="1" t="s">
        <v>11</v>
      </c>
      <c r="H5297" s="4">
        <v>45239</v>
      </c>
    </row>
    <row r="5298" spans="1:8" ht="12.5" x14ac:dyDescent="0.25">
      <c r="A5298" s="1" t="s">
        <v>7880</v>
      </c>
      <c r="B5298" s="1" t="s">
        <v>87</v>
      </c>
      <c r="C5298" s="1">
        <v>2</v>
      </c>
      <c r="D5298" s="1">
        <v>1.5</v>
      </c>
      <c r="E5298" s="1">
        <v>3</v>
      </c>
      <c r="F5298" s="1" t="s">
        <v>26</v>
      </c>
      <c r="G5298" s="1" t="s">
        <v>15</v>
      </c>
      <c r="H5298" s="4">
        <v>45115</v>
      </c>
    </row>
    <row r="5299" spans="1:8" ht="12.5" x14ac:dyDescent="0.25">
      <c r="A5299" s="1" t="s">
        <v>7882</v>
      </c>
      <c r="B5299" s="1" t="s">
        <v>28</v>
      </c>
      <c r="C5299" s="1">
        <v>4</v>
      </c>
      <c r="D5299" s="1">
        <v>4</v>
      </c>
      <c r="E5299" s="1">
        <v>16</v>
      </c>
      <c r="F5299" s="1" t="s">
        <v>14</v>
      </c>
      <c r="G5299" s="1" t="s">
        <v>15</v>
      </c>
      <c r="H5299" s="1" t="s">
        <v>1586</v>
      </c>
    </row>
    <row r="5300" spans="1:8" ht="12.5" x14ac:dyDescent="0.25">
      <c r="A5300" s="1" t="s">
        <v>7884</v>
      </c>
      <c r="B5300" s="1" t="s">
        <v>87</v>
      </c>
      <c r="C5300" s="1">
        <v>1</v>
      </c>
      <c r="D5300" s="1">
        <v>1.5</v>
      </c>
      <c r="E5300" s="1">
        <v>1.5</v>
      </c>
      <c r="F5300" s="1" t="s">
        <v>10</v>
      </c>
      <c r="G5300" s="1" t="s">
        <v>11</v>
      </c>
      <c r="H5300" s="1" t="s">
        <v>359</v>
      </c>
    </row>
    <row r="5301" spans="1:8" ht="12.5" x14ac:dyDescent="0.25">
      <c r="A5301" s="1" t="s">
        <v>3307</v>
      </c>
      <c r="B5301" s="1" t="s">
        <v>13</v>
      </c>
      <c r="C5301" s="1">
        <v>4</v>
      </c>
      <c r="D5301" s="1">
        <v>3</v>
      </c>
      <c r="E5301" s="1">
        <v>12</v>
      </c>
      <c r="F5301" s="1" t="s">
        <v>23</v>
      </c>
      <c r="G5301" s="1" t="s">
        <v>15</v>
      </c>
      <c r="H5301" s="4">
        <v>45028</v>
      </c>
    </row>
    <row r="5302" spans="1:8" ht="12.5" x14ac:dyDescent="0.25">
      <c r="A5302" s="1" t="s">
        <v>7887</v>
      </c>
      <c r="B5302" s="1" t="s">
        <v>19</v>
      </c>
      <c r="C5302" s="1">
        <v>2</v>
      </c>
      <c r="D5302" s="1">
        <v>3</v>
      </c>
      <c r="E5302" s="1">
        <v>6</v>
      </c>
      <c r="F5302" s="1" t="s">
        <v>10</v>
      </c>
      <c r="G5302" s="1" t="s">
        <v>11</v>
      </c>
      <c r="H5302" s="1" t="s">
        <v>752</v>
      </c>
    </row>
    <row r="5303" spans="1:8" ht="12.5" x14ac:dyDescent="0.25">
      <c r="A5303" s="1" t="s">
        <v>7888</v>
      </c>
      <c r="B5303" s="1" t="s">
        <v>28</v>
      </c>
      <c r="C5303" s="1">
        <v>4</v>
      </c>
      <c r="D5303" s="1">
        <v>4</v>
      </c>
      <c r="E5303" s="1">
        <v>16</v>
      </c>
      <c r="F5303" s="1" t="s">
        <v>14</v>
      </c>
      <c r="G5303" s="1" t="s">
        <v>15</v>
      </c>
      <c r="H5303" s="1" t="s">
        <v>206</v>
      </c>
    </row>
    <row r="5304" spans="1:8" ht="12.5" x14ac:dyDescent="0.25">
      <c r="A5304" s="1" t="s">
        <v>1399</v>
      </c>
      <c r="B5304" s="1" t="s">
        <v>49</v>
      </c>
      <c r="C5304" s="1">
        <v>1</v>
      </c>
      <c r="D5304" s="1">
        <v>3</v>
      </c>
      <c r="E5304" s="1">
        <v>3</v>
      </c>
      <c r="F5304" s="1" t="s">
        <v>26</v>
      </c>
      <c r="G5304" s="1" t="s">
        <v>15</v>
      </c>
      <c r="H5304" s="4">
        <v>45181</v>
      </c>
    </row>
    <row r="5305" spans="1:8" ht="12.5" x14ac:dyDescent="0.25">
      <c r="A5305" s="1" t="s">
        <v>7890</v>
      </c>
      <c r="B5305" s="1" t="s">
        <v>22</v>
      </c>
      <c r="C5305" s="1">
        <v>3</v>
      </c>
      <c r="D5305" s="1">
        <v>5</v>
      </c>
      <c r="E5305" s="1">
        <v>15</v>
      </c>
      <c r="G5305" s="1" t="s">
        <v>11</v>
      </c>
      <c r="H5305" s="4">
        <v>44967</v>
      </c>
    </row>
    <row r="5306" spans="1:8" ht="12.5" x14ac:dyDescent="0.25">
      <c r="A5306" s="1" t="s">
        <v>3742</v>
      </c>
      <c r="B5306" s="1" t="s">
        <v>9</v>
      </c>
      <c r="C5306" s="1">
        <v>5</v>
      </c>
      <c r="D5306" s="1">
        <v>2</v>
      </c>
      <c r="E5306" s="1">
        <v>10</v>
      </c>
      <c r="F5306" s="1" t="s">
        <v>10</v>
      </c>
      <c r="G5306" s="1" t="s">
        <v>15</v>
      </c>
      <c r="H5306" s="1" t="s">
        <v>92</v>
      </c>
    </row>
    <row r="5307" spans="1:8" ht="12.5" x14ac:dyDescent="0.25">
      <c r="A5307" s="1" t="s">
        <v>7892</v>
      </c>
      <c r="B5307" s="1" t="s">
        <v>13</v>
      </c>
      <c r="C5307" s="1">
        <v>4</v>
      </c>
      <c r="D5307" s="1">
        <v>3</v>
      </c>
      <c r="E5307" s="1">
        <v>12</v>
      </c>
      <c r="F5307" s="1" t="s">
        <v>10</v>
      </c>
      <c r="H5307" s="1" t="s">
        <v>555</v>
      </c>
    </row>
    <row r="5308" spans="1:8" ht="12.5" x14ac:dyDescent="0.25">
      <c r="A5308" s="1" t="s">
        <v>7894</v>
      </c>
      <c r="B5308" s="1" t="s">
        <v>49</v>
      </c>
      <c r="C5308" s="1">
        <v>3</v>
      </c>
      <c r="D5308" s="1">
        <v>3</v>
      </c>
      <c r="E5308" s="1">
        <v>9</v>
      </c>
      <c r="G5308" s="1" t="s">
        <v>11</v>
      </c>
      <c r="H5308" s="1" t="s">
        <v>605</v>
      </c>
    </row>
    <row r="5309" spans="1:8" ht="12.5" x14ac:dyDescent="0.25">
      <c r="A5309" s="1" t="s">
        <v>7690</v>
      </c>
      <c r="B5309" s="1" t="s">
        <v>32</v>
      </c>
      <c r="C5309" s="1">
        <v>3</v>
      </c>
      <c r="D5309" s="1">
        <v>4</v>
      </c>
      <c r="E5309" s="1">
        <v>12</v>
      </c>
      <c r="G5309" s="1" t="s">
        <v>11</v>
      </c>
      <c r="H5309" s="4">
        <v>45017</v>
      </c>
    </row>
    <row r="5310" spans="1:8" ht="12.5" x14ac:dyDescent="0.25">
      <c r="A5310" s="1" t="s">
        <v>7897</v>
      </c>
      <c r="B5310" s="1" t="s">
        <v>28</v>
      </c>
      <c r="C5310" s="1">
        <v>4</v>
      </c>
      <c r="D5310" s="1">
        <v>4</v>
      </c>
      <c r="E5310" s="1">
        <v>16</v>
      </c>
      <c r="F5310" s="1" t="s">
        <v>26</v>
      </c>
      <c r="H5310" s="4">
        <v>44931</v>
      </c>
    </row>
    <row r="5311" spans="1:8" ht="12.5" x14ac:dyDescent="0.25">
      <c r="A5311" s="1" t="s">
        <v>7899</v>
      </c>
      <c r="B5311" s="1" t="s">
        <v>32</v>
      </c>
      <c r="C5311" s="1">
        <v>2</v>
      </c>
      <c r="D5311" s="1">
        <v>4</v>
      </c>
      <c r="E5311" s="1">
        <v>8</v>
      </c>
      <c r="G5311" s="1" t="s">
        <v>15</v>
      </c>
      <c r="H5311" s="4">
        <v>45236</v>
      </c>
    </row>
    <row r="5312" spans="1:8" ht="12.5" x14ac:dyDescent="0.25">
      <c r="A5312" s="1" t="s">
        <v>4209</v>
      </c>
      <c r="B5312" s="1" t="s">
        <v>9</v>
      </c>
      <c r="C5312" s="1">
        <v>3</v>
      </c>
      <c r="D5312" s="1">
        <v>2</v>
      </c>
      <c r="E5312" s="1">
        <v>6</v>
      </c>
      <c r="F5312" s="1" t="s">
        <v>26</v>
      </c>
      <c r="G5312" s="1" t="s">
        <v>15</v>
      </c>
      <c r="H5312" s="4">
        <v>45078</v>
      </c>
    </row>
    <row r="5313" spans="1:8" ht="12.5" x14ac:dyDescent="0.25">
      <c r="A5313" s="1" t="s">
        <v>1917</v>
      </c>
      <c r="B5313" s="1" t="s">
        <v>9</v>
      </c>
      <c r="C5313" s="1">
        <v>1</v>
      </c>
      <c r="D5313" s="1">
        <v>2</v>
      </c>
      <c r="E5313" s="1">
        <v>2</v>
      </c>
      <c r="F5313" s="1" t="s">
        <v>14</v>
      </c>
      <c r="G5313" s="1" t="s">
        <v>19</v>
      </c>
      <c r="H5313" s="1" t="s">
        <v>1723</v>
      </c>
    </row>
    <row r="5314" spans="1:8" ht="12.5" x14ac:dyDescent="0.25">
      <c r="A5314" s="1" t="s">
        <v>7902</v>
      </c>
      <c r="B5314" s="1" t="s">
        <v>9</v>
      </c>
      <c r="C5314" s="1">
        <v>4</v>
      </c>
      <c r="D5314" s="1">
        <v>2</v>
      </c>
      <c r="E5314" s="1">
        <v>8</v>
      </c>
      <c r="H5314" s="4">
        <v>44969</v>
      </c>
    </row>
    <row r="5315" spans="1:8" ht="12.5" x14ac:dyDescent="0.25">
      <c r="A5315" s="1" t="s">
        <v>4559</v>
      </c>
      <c r="B5315" s="1" t="s">
        <v>9</v>
      </c>
      <c r="C5315" s="1">
        <v>5</v>
      </c>
      <c r="D5315" s="1">
        <v>2</v>
      </c>
      <c r="E5315" s="1">
        <v>10</v>
      </c>
      <c r="G5315" s="1" t="s">
        <v>15</v>
      </c>
      <c r="H5315" s="4">
        <v>45047</v>
      </c>
    </row>
    <row r="5316" spans="1:8" ht="12.5" x14ac:dyDescent="0.25">
      <c r="A5316" s="1" t="s">
        <v>1248</v>
      </c>
      <c r="B5316" s="1" t="s">
        <v>13</v>
      </c>
      <c r="C5316" s="1">
        <v>3</v>
      </c>
      <c r="D5316" s="1">
        <v>3</v>
      </c>
      <c r="E5316" s="1">
        <v>9</v>
      </c>
      <c r="G5316" s="1" t="s">
        <v>15</v>
      </c>
      <c r="H5316" s="4">
        <v>44988</v>
      </c>
    </row>
    <row r="5317" spans="1:8" ht="12.5" x14ac:dyDescent="0.25">
      <c r="A5317" s="1" t="s">
        <v>4948</v>
      </c>
      <c r="B5317" s="1" t="s">
        <v>9</v>
      </c>
      <c r="C5317" s="1">
        <v>4</v>
      </c>
      <c r="D5317" s="1">
        <v>2</v>
      </c>
      <c r="E5317" s="1">
        <v>8</v>
      </c>
      <c r="F5317" s="1" t="s">
        <v>10</v>
      </c>
      <c r="G5317" s="1" t="s">
        <v>11</v>
      </c>
      <c r="H5317" s="1" t="s">
        <v>170</v>
      </c>
    </row>
    <row r="5318" spans="1:8" ht="12.5" x14ac:dyDescent="0.25">
      <c r="A5318" s="1" t="s">
        <v>7904</v>
      </c>
      <c r="B5318" s="1" t="s">
        <v>49</v>
      </c>
      <c r="C5318" s="1">
        <v>2</v>
      </c>
      <c r="D5318" s="1">
        <v>3</v>
      </c>
      <c r="E5318" s="1">
        <v>6</v>
      </c>
      <c r="H5318" s="4">
        <v>45019</v>
      </c>
    </row>
    <row r="5319" spans="1:8" ht="12.5" x14ac:dyDescent="0.25">
      <c r="A5319" s="1" t="s">
        <v>2866</v>
      </c>
      <c r="B5319" s="1" t="s">
        <v>49</v>
      </c>
      <c r="C5319" s="1">
        <v>4</v>
      </c>
      <c r="D5319" s="1">
        <v>3</v>
      </c>
      <c r="E5319" s="1">
        <v>12</v>
      </c>
      <c r="G5319" s="1" t="s">
        <v>11</v>
      </c>
      <c r="H5319" s="4">
        <v>45200</v>
      </c>
    </row>
    <row r="5320" spans="1:8" ht="12.5" x14ac:dyDescent="0.25">
      <c r="A5320" s="1" t="s">
        <v>7906</v>
      </c>
      <c r="B5320" s="1" t="s">
        <v>32</v>
      </c>
      <c r="C5320" s="1">
        <v>4</v>
      </c>
      <c r="D5320" s="1">
        <v>4</v>
      </c>
      <c r="E5320" s="1">
        <v>16</v>
      </c>
      <c r="F5320" s="1" t="s">
        <v>10</v>
      </c>
      <c r="G5320" s="1" t="s">
        <v>11</v>
      </c>
      <c r="H5320" s="4">
        <v>45173</v>
      </c>
    </row>
    <row r="5321" spans="1:8" ht="12.5" x14ac:dyDescent="0.25">
      <c r="A5321" s="1" t="s">
        <v>6677</v>
      </c>
      <c r="B5321" s="1" t="s">
        <v>9</v>
      </c>
      <c r="C5321" s="1">
        <v>5</v>
      </c>
      <c r="D5321" s="1">
        <v>2</v>
      </c>
      <c r="E5321" s="1">
        <v>10</v>
      </c>
      <c r="F5321" s="1" t="s">
        <v>14</v>
      </c>
      <c r="G5321" s="1" t="s">
        <v>11</v>
      </c>
      <c r="H5321" s="1" t="s">
        <v>189</v>
      </c>
    </row>
    <row r="5322" spans="1:8" ht="12.5" x14ac:dyDescent="0.25">
      <c r="A5322" s="1" t="s">
        <v>7908</v>
      </c>
      <c r="B5322" s="1" t="s">
        <v>9</v>
      </c>
      <c r="C5322" s="1">
        <v>4</v>
      </c>
      <c r="D5322" s="1">
        <v>2</v>
      </c>
      <c r="E5322" s="1">
        <v>8</v>
      </c>
      <c r="F5322" s="1" t="s">
        <v>14</v>
      </c>
      <c r="G5322" s="1" t="s">
        <v>11</v>
      </c>
      <c r="H5322" s="4">
        <v>45028</v>
      </c>
    </row>
    <row r="5323" spans="1:8" ht="12.5" x14ac:dyDescent="0.25">
      <c r="A5323" s="1" t="s">
        <v>7285</v>
      </c>
      <c r="B5323" s="1" t="s">
        <v>87</v>
      </c>
      <c r="C5323" s="1">
        <v>3</v>
      </c>
      <c r="D5323" s="1">
        <v>1.5</v>
      </c>
      <c r="E5323" s="1">
        <v>4.5</v>
      </c>
      <c r="F5323" s="1" t="s">
        <v>26</v>
      </c>
      <c r="H5323" s="4">
        <v>44996</v>
      </c>
    </row>
    <row r="5324" spans="1:8" ht="12.5" x14ac:dyDescent="0.25">
      <c r="A5324" s="1" t="s">
        <v>7910</v>
      </c>
      <c r="B5324" s="1" t="s">
        <v>49</v>
      </c>
      <c r="C5324" s="1">
        <v>4</v>
      </c>
      <c r="D5324" s="1">
        <v>3</v>
      </c>
      <c r="E5324" s="1">
        <v>12</v>
      </c>
      <c r="F5324" s="1" t="s">
        <v>10</v>
      </c>
      <c r="G5324" s="1" t="s">
        <v>15</v>
      </c>
      <c r="H5324" s="4">
        <v>45047</v>
      </c>
    </row>
    <row r="5325" spans="1:8" ht="12.5" x14ac:dyDescent="0.25">
      <c r="A5325" s="1" t="s">
        <v>7912</v>
      </c>
      <c r="B5325" s="1" t="s">
        <v>87</v>
      </c>
      <c r="C5325" s="1">
        <v>5</v>
      </c>
      <c r="D5325" s="1">
        <v>1.5</v>
      </c>
      <c r="E5325" s="1">
        <v>7.5</v>
      </c>
      <c r="F5325" s="1" t="s">
        <v>14</v>
      </c>
      <c r="G5325" s="1" t="s">
        <v>15</v>
      </c>
      <c r="H5325" s="1" t="s">
        <v>2735</v>
      </c>
    </row>
    <row r="5326" spans="1:8" ht="12.5" x14ac:dyDescent="0.25">
      <c r="A5326" s="1" t="s">
        <v>7913</v>
      </c>
      <c r="B5326" s="1" t="s">
        <v>19</v>
      </c>
      <c r="C5326" s="1">
        <v>2</v>
      </c>
      <c r="D5326" s="1">
        <v>1.5</v>
      </c>
      <c r="F5326" s="1" t="s">
        <v>14</v>
      </c>
      <c r="H5326" s="1" t="s">
        <v>947</v>
      </c>
    </row>
    <row r="5327" spans="1:8" ht="12.5" x14ac:dyDescent="0.25">
      <c r="A5327" s="1" t="s">
        <v>7914</v>
      </c>
      <c r="B5327" s="1" t="s">
        <v>28</v>
      </c>
      <c r="C5327" s="1">
        <v>5</v>
      </c>
      <c r="D5327" s="1">
        <v>4</v>
      </c>
      <c r="E5327" s="1">
        <v>20</v>
      </c>
      <c r="F5327" s="1" t="s">
        <v>14</v>
      </c>
      <c r="G5327" s="1" t="s">
        <v>15</v>
      </c>
      <c r="H5327" s="4">
        <v>45080</v>
      </c>
    </row>
    <row r="5328" spans="1:8" ht="12.5" x14ac:dyDescent="0.25">
      <c r="A5328" s="1" t="s">
        <v>7916</v>
      </c>
      <c r="B5328" s="1" t="s">
        <v>18</v>
      </c>
      <c r="C5328" s="1">
        <v>3</v>
      </c>
      <c r="D5328" s="1">
        <v>1</v>
      </c>
      <c r="E5328" s="1">
        <v>3</v>
      </c>
      <c r="F5328" s="1" t="s">
        <v>26</v>
      </c>
      <c r="G5328" s="1" t="s">
        <v>15</v>
      </c>
      <c r="H5328" s="4">
        <v>45206</v>
      </c>
    </row>
    <row r="5329" spans="1:8" ht="12.5" x14ac:dyDescent="0.25">
      <c r="A5329" s="1" t="s">
        <v>7918</v>
      </c>
      <c r="B5329" s="1" t="s">
        <v>22</v>
      </c>
      <c r="C5329" s="1">
        <v>2</v>
      </c>
      <c r="D5329" s="1">
        <v>5</v>
      </c>
      <c r="E5329" s="1">
        <v>10</v>
      </c>
      <c r="G5329" s="1" t="s">
        <v>11</v>
      </c>
      <c r="H5329" s="1" t="s">
        <v>176</v>
      </c>
    </row>
    <row r="5330" spans="1:8" ht="12.5" x14ac:dyDescent="0.25">
      <c r="A5330" s="1" t="s">
        <v>7920</v>
      </c>
      <c r="B5330" s="1" t="s">
        <v>87</v>
      </c>
      <c r="C5330" s="1">
        <v>3</v>
      </c>
      <c r="D5330" s="1">
        <v>1.5</v>
      </c>
      <c r="E5330" s="1">
        <v>4.5</v>
      </c>
      <c r="F5330" s="1" t="s">
        <v>14</v>
      </c>
      <c r="G5330" s="1" t="s">
        <v>19</v>
      </c>
      <c r="H5330" s="1" t="s">
        <v>721</v>
      </c>
    </row>
    <row r="5331" spans="1:8" ht="12.5" x14ac:dyDescent="0.25">
      <c r="A5331" s="1" t="s">
        <v>7921</v>
      </c>
      <c r="B5331" s="1" t="s">
        <v>18</v>
      </c>
      <c r="C5331" s="1">
        <v>5</v>
      </c>
      <c r="D5331" s="1">
        <v>1</v>
      </c>
      <c r="E5331" s="1" t="s">
        <v>23</v>
      </c>
      <c r="G5331" s="1" t="s">
        <v>15</v>
      </c>
      <c r="H5331" s="1" t="s">
        <v>1723</v>
      </c>
    </row>
    <row r="5332" spans="1:8" ht="12.5" x14ac:dyDescent="0.25">
      <c r="A5332" s="1" t="s">
        <v>7068</v>
      </c>
      <c r="B5332" s="1" t="s">
        <v>22</v>
      </c>
      <c r="C5332" s="1">
        <v>2</v>
      </c>
      <c r="D5332" s="1">
        <v>5</v>
      </c>
      <c r="E5332" s="1">
        <v>10</v>
      </c>
      <c r="F5332" s="1" t="s">
        <v>10</v>
      </c>
      <c r="H5332" s="1" t="s">
        <v>307</v>
      </c>
    </row>
    <row r="5333" spans="1:8" ht="12.5" x14ac:dyDescent="0.25">
      <c r="A5333" s="1" t="s">
        <v>7924</v>
      </c>
      <c r="B5333" s="1" t="s">
        <v>32</v>
      </c>
      <c r="C5333" s="1">
        <v>5</v>
      </c>
      <c r="D5333" s="1">
        <v>4</v>
      </c>
      <c r="E5333" s="1">
        <v>20</v>
      </c>
      <c r="F5333" s="1" t="s">
        <v>26</v>
      </c>
      <c r="G5333" s="1" t="s">
        <v>11</v>
      </c>
      <c r="H5333" s="4">
        <v>44967</v>
      </c>
    </row>
    <row r="5334" spans="1:8" ht="12.5" x14ac:dyDescent="0.25">
      <c r="A5334" s="1" t="s">
        <v>3625</v>
      </c>
      <c r="B5334" s="1" t="s">
        <v>87</v>
      </c>
      <c r="C5334" s="1">
        <v>3</v>
      </c>
      <c r="D5334" s="1">
        <v>1.5</v>
      </c>
      <c r="E5334" s="1">
        <v>4.5</v>
      </c>
      <c r="F5334" s="1" t="s">
        <v>14</v>
      </c>
      <c r="G5334" s="1" t="s">
        <v>11</v>
      </c>
      <c r="H5334" s="1" t="s">
        <v>104</v>
      </c>
    </row>
    <row r="5335" spans="1:8" ht="12.5" x14ac:dyDescent="0.25">
      <c r="A5335" s="1" t="s">
        <v>5749</v>
      </c>
      <c r="B5335" s="1" t="s">
        <v>18</v>
      </c>
      <c r="C5335" s="1">
        <v>2</v>
      </c>
      <c r="D5335" s="1">
        <v>1</v>
      </c>
      <c r="E5335" s="1">
        <v>2</v>
      </c>
      <c r="G5335" s="1" t="s">
        <v>11</v>
      </c>
      <c r="H5335" s="4">
        <v>45208</v>
      </c>
    </row>
    <row r="5336" spans="1:8" ht="12.5" x14ac:dyDescent="0.25">
      <c r="A5336" s="1" t="s">
        <v>7390</v>
      </c>
      <c r="B5336" s="1" t="s">
        <v>22</v>
      </c>
      <c r="C5336" s="1">
        <v>2</v>
      </c>
      <c r="D5336" s="1">
        <v>5</v>
      </c>
      <c r="E5336" s="1">
        <v>10</v>
      </c>
      <c r="F5336" s="1" t="s">
        <v>26</v>
      </c>
      <c r="H5336" s="4">
        <v>44932</v>
      </c>
    </row>
    <row r="5337" spans="1:8" ht="12.5" x14ac:dyDescent="0.25">
      <c r="A5337" s="1" t="s">
        <v>4895</v>
      </c>
      <c r="B5337" s="1" t="s">
        <v>22</v>
      </c>
      <c r="C5337" s="1">
        <v>4</v>
      </c>
      <c r="D5337" s="1" t="s">
        <v>19</v>
      </c>
      <c r="E5337" s="1">
        <v>20</v>
      </c>
      <c r="F5337" s="1" t="s">
        <v>26</v>
      </c>
      <c r="H5337" s="1" t="s">
        <v>56</v>
      </c>
    </row>
    <row r="5338" spans="1:8" ht="12.5" x14ac:dyDescent="0.25">
      <c r="A5338" s="1" t="s">
        <v>3985</v>
      </c>
      <c r="B5338" s="1" t="s">
        <v>13</v>
      </c>
      <c r="C5338" s="1">
        <v>2</v>
      </c>
      <c r="D5338" s="1">
        <v>3</v>
      </c>
      <c r="E5338" s="1">
        <v>6</v>
      </c>
      <c r="G5338" s="1" t="s">
        <v>15</v>
      </c>
      <c r="H5338" s="1" t="s">
        <v>508</v>
      </c>
    </row>
    <row r="5339" spans="1:8" ht="12.5" x14ac:dyDescent="0.25">
      <c r="A5339" s="1" t="s">
        <v>5649</v>
      </c>
      <c r="B5339" s="1" t="s">
        <v>13</v>
      </c>
      <c r="C5339" s="1">
        <v>1</v>
      </c>
      <c r="D5339" s="1">
        <v>3</v>
      </c>
      <c r="E5339" s="1">
        <v>3</v>
      </c>
      <c r="G5339" s="1" t="s">
        <v>19</v>
      </c>
      <c r="H5339" s="1" t="s">
        <v>684</v>
      </c>
    </row>
    <row r="5340" spans="1:8" ht="12.5" x14ac:dyDescent="0.25">
      <c r="A5340" s="1" t="s">
        <v>1845</v>
      </c>
      <c r="B5340" s="1" t="s">
        <v>32</v>
      </c>
      <c r="C5340" s="1">
        <v>2</v>
      </c>
      <c r="D5340" s="1">
        <v>4</v>
      </c>
      <c r="E5340" s="1">
        <v>8</v>
      </c>
      <c r="F5340" s="1" t="s">
        <v>26</v>
      </c>
      <c r="G5340" s="1" t="s">
        <v>11</v>
      </c>
      <c r="H5340" s="4">
        <v>45205</v>
      </c>
    </row>
    <row r="5341" spans="1:8" ht="12.5" x14ac:dyDescent="0.25">
      <c r="A5341" s="1" t="s">
        <v>7930</v>
      </c>
      <c r="B5341" s="1" t="s">
        <v>18</v>
      </c>
      <c r="C5341" s="1">
        <v>4</v>
      </c>
      <c r="D5341" s="1">
        <v>1</v>
      </c>
      <c r="E5341" s="1">
        <v>4</v>
      </c>
      <c r="G5341" s="1" t="s">
        <v>23</v>
      </c>
      <c r="H5341" s="1" t="s">
        <v>1377</v>
      </c>
    </row>
    <row r="5342" spans="1:8" ht="12.5" x14ac:dyDescent="0.25">
      <c r="A5342" s="1" t="s">
        <v>1934</v>
      </c>
      <c r="B5342" s="1" t="s">
        <v>32</v>
      </c>
      <c r="C5342" s="1">
        <v>1</v>
      </c>
      <c r="D5342" s="1">
        <v>4</v>
      </c>
      <c r="E5342" s="1">
        <v>4</v>
      </c>
      <c r="H5342" s="4">
        <v>45206</v>
      </c>
    </row>
    <row r="5343" spans="1:8" ht="12.5" x14ac:dyDescent="0.25">
      <c r="A5343" s="1" t="s">
        <v>3945</v>
      </c>
      <c r="B5343" s="1" t="s">
        <v>13</v>
      </c>
      <c r="C5343" s="1">
        <v>1</v>
      </c>
      <c r="D5343" s="1">
        <v>3</v>
      </c>
      <c r="E5343" s="1">
        <v>3</v>
      </c>
      <c r="F5343" s="1" t="s">
        <v>14</v>
      </c>
      <c r="G5343" s="1" t="s">
        <v>15</v>
      </c>
      <c r="H5343" s="4">
        <v>45261</v>
      </c>
    </row>
    <row r="5344" spans="1:8" ht="12.5" x14ac:dyDescent="0.25">
      <c r="A5344" s="1" t="s">
        <v>7342</v>
      </c>
      <c r="B5344" s="1" t="s">
        <v>18</v>
      </c>
      <c r="C5344" s="1">
        <v>5</v>
      </c>
      <c r="D5344" s="1">
        <v>1</v>
      </c>
      <c r="E5344" s="1">
        <v>5</v>
      </c>
      <c r="F5344" s="1" t="s">
        <v>19</v>
      </c>
      <c r="G5344" s="1" t="s">
        <v>15</v>
      </c>
      <c r="H5344" s="1" t="s">
        <v>881</v>
      </c>
    </row>
    <row r="5345" spans="1:8" ht="12.5" x14ac:dyDescent="0.25">
      <c r="A5345" s="1" t="s">
        <v>7934</v>
      </c>
      <c r="B5345" s="1" t="s">
        <v>32</v>
      </c>
      <c r="C5345" s="1">
        <v>4</v>
      </c>
      <c r="D5345" s="1">
        <v>4</v>
      </c>
      <c r="E5345" s="1">
        <v>16</v>
      </c>
      <c r="F5345" s="1" t="s">
        <v>14</v>
      </c>
      <c r="H5345" s="1" t="s">
        <v>1692</v>
      </c>
    </row>
    <row r="5346" spans="1:8" ht="12.5" x14ac:dyDescent="0.25">
      <c r="A5346" s="1" t="s">
        <v>7935</v>
      </c>
      <c r="B5346" s="1" t="s">
        <v>28</v>
      </c>
      <c r="C5346" s="1">
        <v>3</v>
      </c>
      <c r="D5346" s="1">
        <v>4</v>
      </c>
      <c r="E5346" s="1">
        <v>12</v>
      </c>
      <c r="F5346" s="1" t="s">
        <v>26</v>
      </c>
      <c r="G5346" s="1" t="s">
        <v>11</v>
      </c>
      <c r="H5346" s="1" t="s">
        <v>278</v>
      </c>
    </row>
    <row r="5347" spans="1:8" ht="12.5" x14ac:dyDescent="0.25">
      <c r="A5347" s="1" t="s">
        <v>4231</v>
      </c>
      <c r="B5347" s="1" t="s">
        <v>22</v>
      </c>
      <c r="C5347" s="1">
        <v>2</v>
      </c>
      <c r="D5347" s="1">
        <v>5</v>
      </c>
      <c r="E5347" s="1">
        <v>10</v>
      </c>
      <c r="F5347" s="1" t="s">
        <v>26</v>
      </c>
      <c r="H5347" s="1" t="s">
        <v>155</v>
      </c>
    </row>
    <row r="5348" spans="1:8" ht="12.5" x14ac:dyDescent="0.25">
      <c r="A5348" s="1" t="s">
        <v>7937</v>
      </c>
      <c r="B5348" s="1" t="s">
        <v>87</v>
      </c>
      <c r="C5348" s="1">
        <v>1</v>
      </c>
      <c r="D5348" s="1">
        <v>1.5</v>
      </c>
      <c r="E5348" s="1">
        <v>1.5</v>
      </c>
      <c r="F5348" s="1" t="s">
        <v>26</v>
      </c>
      <c r="G5348" s="1" t="s">
        <v>11</v>
      </c>
      <c r="H5348" s="1" t="s">
        <v>19</v>
      </c>
    </row>
    <row r="5349" spans="1:8" ht="12.5" x14ac:dyDescent="0.25">
      <c r="A5349" s="1" t="s">
        <v>4664</v>
      </c>
      <c r="B5349" s="1" t="s">
        <v>22</v>
      </c>
      <c r="C5349" s="1">
        <v>5</v>
      </c>
      <c r="D5349" s="1">
        <v>5</v>
      </c>
      <c r="E5349" s="1">
        <v>25</v>
      </c>
      <c r="F5349" s="1" t="s">
        <v>10</v>
      </c>
      <c r="H5349" s="1" t="s">
        <v>92</v>
      </c>
    </row>
    <row r="5350" spans="1:8" ht="12.5" x14ac:dyDescent="0.25">
      <c r="A5350" s="1" t="s">
        <v>7938</v>
      </c>
      <c r="B5350" s="1" t="s">
        <v>18</v>
      </c>
      <c r="C5350" s="1">
        <v>4</v>
      </c>
      <c r="D5350" s="1">
        <v>1</v>
      </c>
      <c r="E5350" s="1">
        <v>4</v>
      </c>
      <c r="G5350" s="1" t="s">
        <v>15</v>
      </c>
      <c r="H5350" s="4">
        <v>45231</v>
      </c>
    </row>
    <row r="5351" spans="1:8" ht="12.5" x14ac:dyDescent="0.25">
      <c r="A5351" s="1" t="s">
        <v>7940</v>
      </c>
      <c r="B5351" s="1" t="s">
        <v>9</v>
      </c>
      <c r="C5351" s="1">
        <v>2</v>
      </c>
      <c r="D5351" s="1">
        <v>2</v>
      </c>
      <c r="E5351" s="1">
        <v>4</v>
      </c>
      <c r="F5351" s="1" t="s">
        <v>14</v>
      </c>
      <c r="G5351" s="1" t="s">
        <v>15</v>
      </c>
      <c r="H5351" s="1" t="s">
        <v>1377</v>
      </c>
    </row>
    <row r="5352" spans="1:8" ht="12.5" x14ac:dyDescent="0.25">
      <c r="A5352" s="1" t="s">
        <v>7942</v>
      </c>
      <c r="B5352" s="1" t="s">
        <v>22</v>
      </c>
      <c r="C5352" s="1">
        <v>2</v>
      </c>
      <c r="D5352" s="1">
        <v>5</v>
      </c>
      <c r="E5352" s="1">
        <v>10</v>
      </c>
      <c r="G5352" s="1" t="s">
        <v>11</v>
      </c>
      <c r="H5352" s="1" t="s">
        <v>2115</v>
      </c>
    </row>
    <row r="5353" spans="1:8" ht="12.5" x14ac:dyDescent="0.25">
      <c r="A5353" s="1" t="s">
        <v>4266</v>
      </c>
      <c r="B5353" s="1" t="s">
        <v>22</v>
      </c>
      <c r="C5353" s="1">
        <v>4</v>
      </c>
      <c r="D5353" s="1">
        <v>5</v>
      </c>
      <c r="E5353" s="1">
        <v>20</v>
      </c>
      <c r="F5353" s="1" t="s">
        <v>14</v>
      </c>
      <c r="G5353" s="1" t="s">
        <v>15</v>
      </c>
    </row>
    <row r="5354" spans="1:8" ht="12.5" x14ac:dyDescent="0.25">
      <c r="A5354" s="1" t="s">
        <v>7944</v>
      </c>
      <c r="B5354" s="1" t="s">
        <v>28</v>
      </c>
      <c r="C5354" s="1">
        <v>4</v>
      </c>
      <c r="D5354" s="1">
        <v>4</v>
      </c>
      <c r="E5354" s="1">
        <v>16</v>
      </c>
      <c r="F5354" s="1" t="s">
        <v>26</v>
      </c>
      <c r="G5354" s="1" t="s">
        <v>15</v>
      </c>
      <c r="H5354" s="4">
        <v>45209</v>
      </c>
    </row>
    <row r="5355" spans="1:8" ht="12.5" x14ac:dyDescent="0.25">
      <c r="A5355" s="1" t="s">
        <v>7945</v>
      </c>
      <c r="B5355" s="1" t="s">
        <v>22</v>
      </c>
      <c r="C5355" s="1">
        <v>1</v>
      </c>
      <c r="D5355" s="1">
        <v>5</v>
      </c>
      <c r="E5355" s="1">
        <v>5</v>
      </c>
      <c r="F5355" s="1" t="s">
        <v>14</v>
      </c>
      <c r="H5355" s="4">
        <v>45119</v>
      </c>
    </row>
    <row r="5356" spans="1:8" ht="12.5" x14ac:dyDescent="0.25">
      <c r="A5356" s="1" t="s">
        <v>2924</v>
      </c>
      <c r="B5356" s="1" t="s">
        <v>49</v>
      </c>
      <c r="C5356" s="1">
        <v>4</v>
      </c>
      <c r="D5356" s="1">
        <v>3</v>
      </c>
      <c r="E5356" s="1">
        <v>12</v>
      </c>
      <c r="F5356" s="1" t="s">
        <v>26</v>
      </c>
      <c r="G5356" s="1" t="s">
        <v>15</v>
      </c>
      <c r="H5356" s="4">
        <v>45235</v>
      </c>
    </row>
    <row r="5357" spans="1:8" ht="12.5" x14ac:dyDescent="0.25">
      <c r="A5357" s="1" t="s">
        <v>7946</v>
      </c>
      <c r="B5357" s="1" t="s">
        <v>32</v>
      </c>
      <c r="C5357" s="1">
        <v>1</v>
      </c>
      <c r="D5357" s="1">
        <v>4</v>
      </c>
      <c r="E5357" s="1">
        <v>4</v>
      </c>
      <c r="G5357" s="1" t="s">
        <v>15</v>
      </c>
      <c r="H5357" s="1" t="s">
        <v>489</v>
      </c>
    </row>
    <row r="5358" spans="1:8" ht="12.5" x14ac:dyDescent="0.25">
      <c r="A5358" s="1" t="s">
        <v>7948</v>
      </c>
      <c r="B5358" s="1" t="s">
        <v>87</v>
      </c>
      <c r="C5358" s="1">
        <v>5</v>
      </c>
      <c r="D5358" s="1">
        <v>1.5</v>
      </c>
      <c r="G5358" s="1" t="s">
        <v>15</v>
      </c>
      <c r="H5358" s="1" t="s">
        <v>627</v>
      </c>
    </row>
    <row r="5359" spans="1:8" ht="12.5" x14ac:dyDescent="0.25">
      <c r="A5359" s="1" t="s">
        <v>7949</v>
      </c>
      <c r="B5359" s="1" t="s">
        <v>87</v>
      </c>
      <c r="C5359" s="1">
        <v>3</v>
      </c>
      <c r="D5359" s="1">
        <v>1.5</v>
      </c>
      <c r="E5359" s="1">
        <v>4.5</v>
      </c>
      <c r="F5359" s="1" t="s">
        <v>14</v>
      </c>
      <c r="H5359" s="4">
        <v>45079</v>
      </c>
    </row>
    <row r="5360" spans="1:8" ht="12.5" x14ac:dyDescent="0.25">
      <c r="A5360" s="1" t="s">
        <v>7951</v>
      </c>
      <c r="B5360" s="1" t="s">
        <v>9</v>
      </c>
      <c r="C5360" s="1">
        <v>5</v>
      </c>
      <c r="D5360" s="1">
        <v>2</v>
      </c>
      <c r="E5360" s="1">
        <v>10</v>
      </c>
      <c r="F5360" s="1" t="s">
        <v>26</v>
      </c>
      <c r="G5360" s="1" t="s">
        <v>15</v>
      </c>
      <c r="H5360" s="1" t="s">
        <v>1476</v>
      </c>
    </row>
    <row r="5361" spans="1:8" ht="12.5" x14ac:dyDescent="0.25">
      <c r="A5361" s="1" t="s">
        <v>7952</v>
      </c>
      <c r="B5361" s="1" t="s">
        <v>49</v>
      </c>
      <c r="C5361" s="1">
        <v>5</v>
      </c>
      <c r="D5361" s="1">
        <v>3</v>
      </c>
      <c r="E5361" s="1">
        <v>15</v>
      </c>
      <c r="H5361" s="1" t="s">
        <v>732</v>
      </c>
    </row>
    <row r="5362" spans="1:8" ht="12.5" x14ac:dyDescent="0.25">
      <c r="A5362" s="1" t="s">
        <v>7953</v>
      </c>
      <c r="B5362" s="1" t="s">
        <v>18</v>
      </c>
      <c r="C5362" s="1">
        <v>4</v>
      </c>
      <c r="D5362" s="1">
        <v>1</v>
      </c>
      <c r="E5362" s="1">
        <v>4</v>
      </c>
      <c r="G5362" s="1" t="s">
        <v>11</v>
      </c>
      <c r="H5362" s="4">
        <v>45264</v>
      </c>
    </row>
    <row r="5363" spans="1:8" ht="12.5" x14ac:dyDescent="0.25">
      <c r="A5363" s="1" t="s">
        <v>7955</v>
      </c>
      <c r="B5363" s="1" t="s">
        <v>32</v>
      </c>
      <c r="C5363" s="1">
        <v>3</v>
      </c>
      <c r="D5363" s="1">
        <v>4</v>
      </c>
      <c r="E5363" s="1">
        <v>12</v>
      </c>
      <c r="F5363" s="1" t="s">
        <v>26</v>
      </c>
      <c r="G5363" s="1" t="s">
        <v>15</v>
      </c>
      <c r="H5363" s="1" t="s">
        <v>938</v>
      </c>
    </row>
    <row r="5364" spans="1:8" ht="12.5" x14ac:dyDescent="0.25">
      <c r="A5364" s="1" t="s">
        <v>3445</v>
      </c>
      <c r="B5364" s="1" t="s">
        <v>32</v>
      </c>
      <c r="C5364" s="1">
        <v>3</v>
      </c>
      <c r="D5364" s="1">
        <v>4</v>
      </c>
      <c r="E5364" s="1">
        <v>12</v>
      </c>
      <c r="F5364" s="1" t="s">
        <v>14</v>
      </c>
      <c r="G5364" s="1" t="s">
        <v>11</v>
      </c>
      <c r="H5364" s="4">
        <v>45118</v>
      </c>
    </row>
    <row r="5365" spans="1:8" ht="12.5" x14ac:dyDescent="0.25">
      <c r="A5365" s="1" t="s">
        <v>7957</v>
      </c>
      <c r="B5365" s="1" t="s">
        <v>9</v>
      </c>
      <c r="C5365" s="1">
        <v>3</v>
      </c>
      <c r="D5365" s="1">
        <v>2</v>
      </c>
      <c r="E5365" s="1">
        <v>6</v>
      </c>
      <c r="G5365" s="1" t="s">
        <v>23</v>
      </c>
      <c r="H5365" s="1" t="s">
        <v>955</v>
      </c>
    </row>
    <row r="5366" spans="1:8" ht="12.5" x14ac:dyDescent="0.25">
      <c r="A5366" s="1" t="s">
        <v>7958</v>
      </c>
      <c r="B5366" s="1" t="s">
        <v>9</v>
      </c>
      <c r="C5366" s="1">
        <v>1</v>
      </c>
      <c r="D5366" s="1">
        <v>2</v>
      </c>
      <c r="E5366" s="1">
        <v>2</v>
      </c>
      <c r="F5366" s="1" t="s">
        <v>10</v>
      </c>
      <c r="H5366" s="4">
        <v>44959</v>
      </c>
    </row>
    <row r="5367" spans="1:8" ht="12.5" x14ac:dyDescent="0.25">
      <c r="A5367" s="1" t="s">
        <v>7959</v>
      </c>
      <c r="B5367" s="1" t="s">
        <v>9</v>
      </c>
      <c r="C5367" s="1">
        <v>5</v>
      </c>
      <c r="E5367" s="1">
        <v>10</v>
      </c>
      <c r="G5367" s="1" t="s">
        <v>15</v>
      </c>
      <c r="H5367" s="4">
        <v>45078</v>
      </c>
    </row>
    <row r="5368" spans="1:8" ht="12.5" x14ac:dyDescent="0.25">
      <c r="A5368" s="1" t="s">
        <v>7960</v>
      </c>
      <c r="B5368" s="1" t="s">
        <v>32</v>
      </c>
      <c r="C5368" s="1" t="s">
        <v>19</v>
      </c>
      <c r="D5368" s="1">
        <v>4</v>
      </c>
      <c r="E5368" s="1">
        <v>4</v>
      </c>
      <c r="F5368" s="1" t="s">
        <v>26</v>
      </c>
      <c r="H5368" s="4">
        <v>45022</v>
      </c>
    </row>
    <row r="5369" spans="1:8" ht="12.5" x14ac:dyDescent="0.25">
      <c r="A5369" s="1" t="s">
        <v>7867</v>
      </c>
      <c r="B5369" s="1" t="s">
        <v>18</v>
      </c>
      <c r="C5369" s="1">
        <v>5</v>
      </c>
      <c r="E5369" s="1">
        <v>5</v>
      </c>
      <c r="F5369" s="1" t="s">
        <v>26</v>
      </c>
      <c r="G5369" s="1" t="s">
        <v>11</v>
      </c>
      <c r="H5369" s="4">
        <v>45057</v>
      </c>
    </row>
    <row r="5370" spans="1:8" ht="12.5" x14ac:dyDescent="0.25">
      <c r="A5370" s="1" t="s">
        <v>1877</v>
      </c>
      <c r="B5370" s="1" t="s">
        <v>87</v>
      </c>
      <c r="C5370" s="1">
        <v>4</v>
      </c>
      <c r="D5370" s="1">
        <v>1.5</v>
      </c>
      <c r="E5370" s="1">
        <v>6</v>
      </c>
      <c r="G5370" s="1" t="s">
        <v>15</v>
      </c>
      <c r="H5370" s="4">
        <v>45237</v>
      </c>
    </row>
    <row r="5371" spans="1:8" ht="12.5" x14ac:dyDescent="0.25">
      <c r="A5371" s="1" t="s">
        <v>2112</v>
      </c>
      <c r="B5371" s="1" t="s">
        <v>9</v>
      </c>
      <c r="C5371" s="1">
        <v>5</v>
      </c>
      <c r="D5371" s="1">
        <v>2</v>
      </c>
      <c r="H5371" s="1" t="s">
        <v>585</v>
      </c>
    </row>
    <row r="5372" spans="1:8" ht="12.5" x14ac:dyDescent="0.25">
      <c r="A5372" s="1" t="s">
        <v>7962</v>
      </c>
      <c r="B5372" s="1" t="s">
        <v>32</v>
      </c>
      <c r="C5372" s="1">
        <v>3</v>
      </c>
      <c r="D5372" s="1">
        <v>4</v>
      </c>
      <c r="E5372" s="1">
        <v>12</v>
      </c>
      <c r="F5372" s="1" t="s">
        <v>10</v>
      </c>
      <c r="H5372" s="1" t="s">
        <v>881</v>
      </c>
    </row>
    <row r="5373" spans="1:8" ht="12.5" x14ac:dyDescent="0.25">
      <c r="A5373" s="1" t="s">
        <v>7963</v>
      </c>
      <c r="B5373" s="1" t="s">
        <v>49</v>
      </c>
      <c r="C5373" s="1" t="s">
        <v>23</v>
      </c>
      <c r="D5373" s="1">
        <v>3</v>
      </c>
      <c r="E5373" s="1">
        <v>6</v>
      </c>
      <c r="F5373" s="1" t="s">
        <v>14</v>
      </c>
      <c r="G5373" s="1" t="s">
        <v>23</v>
      </c>
      <c r="H5373" s="1" t="s">
        <v>1509</v>
      </c>
    </row>
    <row r="5374" spans="1:8" ht="12.5" x14ac:dyDescent="0.25">
      <c r="A5374" s="1" t="s">
        <v>7965</v>
      </c>
      <c r="C5374" s="1">
        <v>2</v>
      </c>
      <c r="D5374" s="1">
        <v>5</v>
      </c>
      <c r="E5374" s="1">
        <v>10</v>
      </c>
      <c r="F5374" s="1" t="s">
        <v>10</v>
      </c>
      <c r="H5374" s="4">
        <v>45085</v>
      </c>
    </row>
    <row r="5375" spans="1:8" ht="12.5" x14ac:dyDescent="0.25">
      <c r="A5375" s="1" t="s">
        <v>5073</v>
      </c>
      <c r="B5375" s="1" t="s">
        <v>28</v>
      </c>
      <c r="C5375" s="1">
        <v>4</v>
      </c>
      <c r="D5375" s="1">
        <v>4</v>
      </c>
      <c r="E5375" s="1">
        <v>16</v>
      </c>
      <c r="F5375" s="1" t="s">
        <v>10</v>
      </c>
      <c r="H5375" s="4">
        <v>45211</v>
      </c>
    </row>
    <row r="5376" spans="1:8" ht="12.5" x14ac:dyDescent="0.25">
      <c r="A5376" s="1" t="s">
        <v>6100</v>
      </c>
      <c r="B5376" s="1" t="s">
        <v>49</v>
      </c>
      <c r="C5376" s="1">
        <v>1</v>
      </c>
      <c r="D5376" s="1">
        <v>3</v>
      </c>
      <c r="E5376" s="1">
        <v>3</v>
      </c>
      <c r="F5376" s="1" t="s">
        <v>10</v>
      </c>
      <c r="G5376" s="1" t="s">
        <v>15</v>
      </c>
      <c r="H5376" s="1" t="s">
        <v>261</v>
      </c>
    </row>
    <row r="5377" spans="1:8" ht="12.5" x14ac:dyDescent="0.25">
      <c r="A5377" s="1" t="s">
        <v>6927</v>
      </c>
      <c r="B5377" s="1" t="s">
        <v>13</v>
      </c>
      <c r="C5377" s="1">
        <v>1</v>
      </c>
      <c r="D5377" s="1">
        <v>3</v>
      </c>
      <c r="E5377" s="1">
        <v>3</v>
      </c>
      <c r="F5377" s="1" t="s">
        <v>26</v>
      </c>
      <c r="G5377" s="1" t="s">
        <v>11</v>
      </c>
      <c r="H5377" s="1" t="s">
        <v>901</v>
      </c>
    </row>
    <row r="5378" spans="1:8" ht="12.5" x14ac:dyDescent="0.25">
      <c r="A5378" s="1" t="s">
        <v>1226</v>
      </c>
      <c r="B5378" s="1" t="s">
        <v>32</v>
      </c>
      <c r="C5378" s="1">
        <v>3</v>
      </c>
      <c r="D5378" s="1">
        <v>4</v>
      </c>
      <c r="E5378" s="1">
        <v>12</v>
      </c>
      <c r="G5378" s="1" t="s">
        <v>15</v>
      </c>
      <c r="H5378" s="4">
        <v>45204</v>
      </c>
    </row>
    <row r="5379" spans="1:8" ht="12.5" x14ac:dyDescent="0.25">
      <c r="A5379" s="1" t="s">
        <v>7967</v>
      </c>
      <c r="B5379" s="1" t="s">
        <v>49</v>
      </c>
      <c r="C5379" s="1">
        <v>2</v>
      </c>
      <c r="D5379" s="1">
        <v>3</v>
      </c>
      <c r="E5379" s="1">
        <v>6</v>
      </c>
      <c r="G5379" s="1" t="s">
        <v>11</v>
      </c>
      <c r="H5379" s="4">
        <v>45265</v>
      </c>
    </row>
    <row r="5380" spans="1:8" ht="12.5" x14ac:dyDescent="0.25">
      <c r="A5380" s="1" t="s">
        <v>7968</v>
      </c>
      <c r="B5380" s="1" t="s">
        <v>49</v>
      </c>
      <c r="C5380" s="1">
        <v>5</v>
      </c>
      <c r="D5380" s="1">
        <v>3</v>
      </c>
      <c r="E5380" s="1">
        <v>15</v>
      </c>
      <c r="F5380" s="1" t="s">
        <v>14</v>
      </c>
      <c r="G5380" s="1" t="s">
        <v>11</v>
      </c>
      <c r="H5380" s="1" t="s">
        <v>709</v>
      </c>
    </row>
    <row r="5381" spans="1:8" ht="12.5" x14ac:dyDescent="0.25">
      <c r="A5381" s="1" t="s">
        <v>7969</v>
      </c>
      <c r="B5381" s="1" t="s">
        <v>9</v>
      </c>
      <c r="C5381" s="1">
        <v>4</v>
      </c>
      <c r="D5381" s="1">
        <v>2</v>
      </c>
      <c r="E5381" s="1">
        <v>8</v>
      </c>
      <c r="F5381" s="1" t="s">
        <v>14</v>
      </c>
      <c r="G5381" s="1" t="s">
        <v>11</v>
      </c>
      <c r="H5381" s="4">
        <v>45080</v>
      </c>
    </row>
    <row r="5382" spans="1:8" ht="12.5" x14ac:dyDescent="0.25">
      <c r="A5382" s="1" t="s">
        <v>6755</v>
      </c>
      <c r="B5382" s="1" t="s">
        <v>18</v>
      </c>
      <c r="C5382" s="1">
        <v>1</v>
      </c>
      <c r="D5382" s="1">
        <v>1</v>
      </c>
      <c r="E5382" s="1">
        <v>1</v>
      </c>
      <c r="F5382" s="1" t="s">
        <v>14</v>
      </c>
      <c r="G5382" s="1" t="s">
        <v>11</v>
      </c>
      <c r="H5382" s="1" t="s">
        <v>1296</v>
      </c>
    </row>
    <row r="5383" spans="1:8" ht="12.5" x14ac:dyDescent="0.25">
      <c r="A5383" s="1" t="s">
        <v>2752</v>
      </c>
      <c r="B5383" s="1" t="s">
        <v>18</v>
      </c>
      <c r="C5383" s="1">
        <v>3</v>
      </c>
      <c r="D5383" s="1">
        <v>1</v>
      </c>
      <c r="E5383" s="1" t="s">
        <v>23</v>
      </c>
      <c r="F5383" s="1" t="s">
        <v>26</v>
      </c>
      <c r="G5383" s="1" t="s">
        <v>15</v>
      </c>
      <c r="H5383" s="1" t="s">
        <v>1509</v>
      </c>
    </row>
    <row r="5384" spans="1:8" ht="12.5" x14ac:dyDescent="0.25">
      <c r="A5384" s="1" t="s">
        <v>5065</v>
      </c>
      <c r="B5384" s="1" t="s">
        <v>18</v>
      </c>
      <c r="C5384" s="1">
        <v>2</v>
      </c>
      <c r="D5384" s="1">
        <v>1</v>
      </c>
      <c r="E5384" s="1">
        <v>2</v>
      </c>
      <c r="H5384" s="1" t="s">
        <v>1134</v>
      </c>
    </row>
    <row r="5385" spans="1:8" ht="12.5" x14ac:dyDescent="0.25">
      <c r="A5385" s="1" t="s">
        <v>7973</v>
      </c>
      <c r="B5385" s="1" t="s">
        <v>18</v>
      </c>
      <c r="C5385" s="1">
        <v>5</v>
      </c>
      <c r="D5385" s="1">
        <v>1</v>
      </c>
      <c r="E5385" s="1">
        <v>5</v>
      </c>
      <c r="F5385" s="1" t="s">
        <v>14</v>
      </c>
      <c r="G5385" s="1" t="s">
        <v>11</v>
      </c>
      <c r="H5385" s="1" t="s">
        <v>261</v>
      </c>
    </row>
    <row r="5386" spans="1:8" ht="12.5" x14ac:dyDescent="0.25">
      <c r="A5386" s="1" t="s">
        <v>7975</v>
      </c>
      <c r="B5386" s="1" t="s">
        <v>9</v>
      </c>
      <c r="C5386" s="1">
        <v>3</v>
      </c>
      <c r="D5386" s="1">
        <v>2</v>
      </c>
      <c r="E5386" s="1">
        <v>6</v>
      </c>
      <c r="F5386" s="1" t="s">
        <v>26</v>
      </c>
      <c r="G5386" s="1" t="s">
        <v>11</v>
      </c>
      <c r="H5386" s="1" t="s">
        <v>290</v>
      </c>
    </row>
    <row r="5387" spans="1:8" ht="12.5" x14ac:dyDescent="0.25">
      <c r="A5387" s="1" t="s">
        <v>7977</v>
      </c>
      <c r="B5387" s="1" t="s">
        <v>9</v>
      </c>
      <c r="C5387" s="1">
        <v>5</v>
      </c>
      <c r="D5387" s="1">
        <v>2</v>
      </c>
      <c r="E5387" s="1">
        <v>10</v>
      </c>
      <c r="F5387" s="1" t="s">
        <v>26</v>
      </c>
      <c r="G5387" s="1" t="s">
        <v>15</v>
      </c>
      <c r="H5387" s="4">
        <v>44990</v>
      </c>
    </row>
    <row r="5388" spans="1:8" ht="12.5" x14ac:dyDescent="0.25">
      <c r="A5388" s="1" t="s">
        <v>7822</v>
      </c>
      <c r="B5388" s="1" t="s">
        <v>87</v>
      </c>
      <c r="C5388" s="1">
        <v>3</v>
      </c>
      <c r="D5388" s="1">
        <v>1.5</v>
      </c>
      <c r="E5388" s="1">
        <v>4.5</v>
      </c>
      <c r="F5388" s="1" t="s">
        <v>10</v>
      </c>
      <c r="G5388" s="1" t="s">
        <v>15</v>
      </c>
      <c r="H5388" s="1" t="s">
        <v>249</v>
      </c>
    </row>
    <row r="5389" spans="1:8" ht="12.5" x14ac:dyDescent="0.25">
      <c r="A5389" s="1" t="s">
        <v>7979</v>
      </c>
      <c r="B5389" s="1" t="s">
        <v>9</v>
      </c>
      <c r="C5389" s="1">
        <v>4</v>
      </c>
      <c r="D5389" s="1">
        <v>2</v>
      </c>
      <c r="E5389" s="1">
        <v>8</v>
      </c>
      <c r="G5389" s="1" t="s">
        <v>11</v>
      </c>
      <c r="H5389" s="4">
        <v>45270</v>
      </c>
    </row>
    <row r="5390" spans="1:8" ht="12.5" x14ac:dyDescent="0.25">
      <c r="A5390" s="1" t="s">
        <v>4395</v>
      </c>
      <c r="B5390" s="1" t="s">
        <v>18</v>
      </c>
      <c r="C5390" s="1" t="s">
        <v>23</v>
      </c>
      <c r="D5390" s="1">
        <v>1</v>
      </c>
      <c r="E5390" s="1">
        <v>4</v>
      </c>
      <c r="G5390" s="1" t="s">
        <v>11</v>
      </c>
      <c r="H5390" s="4">
        <v>44958</v>
      </c>
    </row>
    <row r="5391" spans="1:8" ht="12.5" x14ac:dyDescent="0.25">
      <c r="A5391" s="1" t="s">
        <v>3244</v>
      </c>
      <c r="B5391" s="1" t="s">
        <v>49</v>
      </c>
      <c r="C5391" s="1">
        <v>2</v>
      </c>
      <c r="D5391" s="1">
        <v>3</v>
      </c>
      <c r="E5391" s="1">
        <v>6</v>
      </c>
      <c r="H5391" s="1" t="s">
        <v>947</v>
      </c>
    </row>
    <row r="5392" spans="1:8" ht="12.5" x14ac:dyDescent="0.25">
      <c r="A5392" s="1" t="s">
        <v>1337</v>
      </c>
      <c r="B5392" s="1" t="s">
        <v>18</v>
      </c>
      <c r="C5392" s="1">
        <v>1</v>
      </c>
      <c r="D5392" s="1">
        <v>1</v>
      </c>
      <c r="E5392" s="1">
        <v>1</v>
      </c>
      <c r="F5392" s="1" t="s">
        <v>14</v>
      </c>
      <c r="H5392" s="4">
        <v>45051</v>
      </c>
    </row>
    <row r="5393" spans="1:8" ht="12.5" x14ac:dyDescent="0.25">
      <c r="A5393" s="1" t="s">
        <v>7981</v>
      </c>
      <c r="B5393" s="1" t="s">
        <v>9</v>
      </c>
      <c r="C5393" s="1">
        <v>5</v>
      </c>
      <c r="D5393" s="1">
        <v>2</v>
      </c>
      <c r="E5393" s="1">
        <v>10</v>
      </c>
      <c r="G5393" s="1" t="s">
        <v>19</v>
      </c>
      <c r="H5393" s="4">
        <v>45200</v>
      </c>
    </row>
    <row r="5394" spans="1:8" ht="12.5" x14ac:dyDescent="0.25">
      <c r="A5394" s="1" t="s">
        <v>7982</v>
      </c>
      <c r="B5394" s="1" t="s">
        <v>18</v>
      </c>
      <c r="C5394" s="1">
        <v>5</v>
      </c>
      <c r="D5394" s="1">
        <v>1</v>
      </c>
      <c r="E5394" s="1">
        <v>5</v>
      </c>
      <c r="F5394" s="1" t="s">
        <v>10</v>
      </c>
      <c r="G5394" s="1" t="s">
        <v>11</v>
      </c>
      <c r="H5394" s="1" t="s">
        <v>1076</v>
      </c>
    </row>
    <row r="5395" spans="1:8" ht="12.5" x14ac:dyDescent="0.25">
      <c r="A5395" s="1" t="s">
        <v>5196</v>
      </c>
      <c r="B5395" s="1" t="s">
        <v>87</v>
      </c>
      <c r="C5395" s="1">
        <v>3</v>
      </c>
      <c r="D5395" s="1">
        <v>1.5</v>
      </c>
      <c r="E5395" s="1">
        <v>4.5</v>
      </c>
      <c r="F5395" s="1" t="s">
        <v>26</v>
      </c>
      <c r="G5395" s="1" t="s">
        <v>15</v>
      </c>
      <c r="H5395" s="1" t="s">
        <v>168</v>
      </c>
    </row>
    <row r="5396" spans="1:8" ht="12.5" x14ac:dyDescent="0.25">
      <c r="A5396" s="1" t="s">
        <v>7983</v>
      </c>
      <c r="C5396" s="1">
        <v>2</v>
      </c>
      <c r="D5396" s="1">
        <v>1</v>
      </c>
      <c r="E5396" s="1">
        <v>2</v>
      </c>
      <c r="F5396" s="1" t="s">
        <v>26</v>
      </c>
      <c r="H5396" s="4">
        <v>45272</v>
      </c>
    </row>
    <row r="5397" spans="1:8" ht="12.5" x14ac:dyDescent="0.25">
      <c r="A5397" s="1" t="s">
        <v>4585</v>
      </c>
      <c r="B5397" s="1" t="s">
        <v>9</v>
      </c>
      <c r="C5397" s="1">
        <v>5</v>
      </c>
      <c r="D5397" s="1">
        <v>2</v>
      </c>
      <c r="E5397" s="1">
        <v>10</v>
      </c>
      <c r="F5397" s="1" t="s">
        <v>26</v>
      </c>
      <c r="H5397" s="1" t="s">
        <v>342</v>
      </c>
    </row>
    <row r="5398" spans="1:8" ht="12.5" x14ac:dyDescent="0.25">
      <c r="A5398" s="1" t="s">
        <v>5736</v>
      </c>
      <c r="B5398" s="1" t="s">
        <v>87</v>
      </c>
      <c r="C5398" s="1">
        <v>2</v>
      </c>
      <c r="D5398" s="1">
        <v>1.5</v>
      </c>
      <c r="E5398" s="1">
        <v>3</v>
      </c>
      <c r="F5398" s="1" t="s">
        <v>23</v>
      </c>
      <c r="G5398" s="1" t="s">
        <v>11</v>
      </c>
      <c r="H5398" s="1" t="s">
        <v>119</v>
      </c>
    </row>
    <row r="5399" spans="1:8" ht="12.5" x14ac:dyDescent="0.25">
      <c r="A5399" s="1" t="s">
        <v>7986</v>
      </c>
      <c r="B5399" s="1" t="s">
        <v>87</v>
      </c>
      <c r="C5399" s="1">
        <v>5</v>
      </c>
      <c r="D5399" s="1">
        <v>1.5</v>
      </c>
      <c r="E5399" s="1">
        <v>7.5</v>
      </c>
      <c r="F5399" s="1" t="s">
        <v>10</v>
      </c>
      <c r="G5399" s="1" t="s">
        <v>15</v>
      </c>
      <c r="H5399" s="1" t="s">
        <v>236</v>
      </c>
    </row>
    <row r="5400" spans="1:8" ht="12.5" x14ac:dyDescent="0.25">
      <c r="A5400" s="1" t="s">
        <v>7987</v>
      </c>
      <c r="B5400" s="1" t="s">
        <v>32</v>
      </c>
      <c r="C5400" s="1">
        <v>5</v>
      </c>
      <c r="D5400" s="1">
        <v>4</v>
      </c>
      <c r="E5400" s="1">
        <v>20</v>
      </c>
      <c r="F5400" s="1" t="s">
        <v>14</v>
      </c>
      <c r="G5400" s="1" t="s">
        <v>11</v>
      </c>
      <c r="H5400" s="4">
        <v>45242</v>
      </c>
    </row>
    <row r="5401" spans="1:8" ht="12.5" x14ac:dyDescent="0.25">
      <c r="A5401" s="1" t="s">
        <v>7936</v>
      </c>
      <c r="B5401" s="1" t="s">
        <v>28</v>
      </c>
      <c r="C5401" s="1">
        <v>1</v>
      </c>
      <c r="D5401" s="1">
        <v>4</v>
      </c>
      <c r="E5401" s="1">
        <v>4</v>
      </c>
      <c r="F5401" s="1" t="s">
        <v>26</v>
      </c>
      <c r="H5401" s="1" t="s">
        <v>571</v>
      </c>
    </row>
    <row r="5402" spans="1:8" ht="12.5" x14ac:dyDescent="0.25">
      <c r="A5402" s="1" t="s">
        <v>7988</v>
      </c>
      <c r="B5402" s="1" t="s">
        <v>22</v>
      </c>
      <c r="C5402" s="1">
        <v>4</v>
      </c>
      <c r="D5402" s="1">
        <v>5</v>
      </c>
      <c r="E5402" s="1">
        <v>20</v>
      </c>
      <c r="G5402" s="1" t="s">
        <v>15</v>
      </c>
      <c r="H5402" s="1" t="s">
        <v>854</v>
      </c>
    </row>
    <row r="5403" spans="1:8" ht="12.5" x14ac:dyDescent="0.25">
      <c r="A5403" s="1" t="s">
        <v>7989</v>
      </c>
      <c r="B5403" s="1" t="s">
        <v>28</v>
      </c>
      <c r="C5403" s="1">
        <v>4</v>
      </c>
      <c r="D5403" s="1">
        <v>4</v>
      </c>
      <c r="E5403" s="1">
        <v>16</v>
      </c>
      <c r="F5403" s="1" t="s">
        <v>26</v>
      </c>
      <c r="G5403" s="1" t="s">
        <v>11</v>
      </c>
      <c r="H5403" s="1" t="s">
        <v>102</v>
      </c>
    </row>
    <row r="5404" spans="1:8" ht="12.5" x14ac:dyDescent="0.25">
      <c r="A5404" s="1" t="s">
        <v>1945</v>
      </c>
      <c r="B5404" s="1" t="s">
        <v>13</v>
      </c>
      <c r="C5404" s="1">
        <v>2</v>
      </c>
      <c r="D5404" s="1">
        <v>3</v>
      </c>
      <c r="E5404" s="1">
        <v>6</v>
      </c>
      <c r="H5404" s="1" t="s">
        <v>446</v>
      </c>
    </row>
    <row r="5405" spans="1:8" ht="12.5" x14ac:dyDescent="0.25">
      <c r="A5405" s="1" t="s">
        <v>7991</v>
      </c>
      <c r="B5405" s="1" t="s">
        <v>32</v>
      </c>
      <c r="C5405" s="1">
        <v>2</v>
      </c>
      <c r="D5405" s="1">
        <v>4</v>
      </c>
      <c r="E5405" s="1">
        <v>8</v>
      </c>
      <c r="F5405" s="1" t="s">
        <v>10</v>
      </c>
      <c r="G5405" s="1" t="s">
        <v>11</v>
      </c>
      <c r="H5405" s="4">
        <v>44934</v>
      </c>
    </row>
    <row r="5406" spans="1:8" ht="12.5" x14ac:dyDescent="0.25">
      <c r="A5406" s="1" t="s">
        <v>7992</v>
      </c>
      <c r="B5406" s="1" t="s">
        <v>9</v>
      </c>
      <c r="C5406" s="1">
        <v>2</v>
      </c>
      <c r="D5406" s="1">
        <v>2</v>
      </c>
      <c r="E5406" s="1">
        <v>4</v>
      </c>
      <c r="F5406" s="1" t="s">
        <v>26</v>
      </c>
      <c r="G5406" s="1" t="s">
        <v>11</v>
      </c>
      <c r="H5406" s="1" t="s">
        <v>453</v>
      </c>
    </row>
    <row r="5407" spans="1:8" ht="12.5" x14ac:dyDescent="0.25">
      <c r="A5407" s="1" t="s">
        <v>1916</v>
      </c>
      <c r="B5407" s="1" t="s">
        <v>87</v>
      </c>
      <c r="C5407" s="1">
        <v>5</v>
      </c>
      <c r="D5407" s="1">
        <v>1.5</v>
      </c>
      <c r="E5407" s="1">
        <v>7.5</v>
      </c>
      <c r="F5407" s="1" t="s">
        <v>10</v>
      </c>
      <c r="H5407" s="4">
        <v>45115</v>
      </c>
    </row>
    <row r="5408" spans="1:8" ht="12.5" x14ac:dyDescent="0.25">
      <c r="A5408" s="1" t="s">
        <v>7993</v>
      </c>
      <c r="B5408" s="1" t="s">
        <v>23</v>
      </c>
      <c r="C5408" s="1">
        <v>1</v>
      </c>
      <c r="D5408" s="1">
        <v>4</v>
      </c>
      <c r="E5408" s="1">
        <v>4</v>
      </c>
      <c r="F5408" s="1" t="s">
        <v>10</v>
      </c>
      <c r="G5408" s="1" t="s">
        <v>15</v>
      </c>
      <c r="H5408" s="1" t="s">
        <v>81</v>
      </c>
    </row>
    <row r="5409" spans="1:8" ht="12.5" x14ac:dyDescent="0.25">
      <c r="A5409" s="1" t="s">
        <v>7995</v>
      </c>
      <c r="B5409" s="1" t="s">
        <v>18</v>
      </c>
      <c r="C5409" s="1">
        <v>3</v>
      </c>
      <c r="D5409" s="1">
        <v>1</v>
      </c>
      <c r="E5409" s="1">
        <v>3</v>
      </c>
      <c r="G5409" s="1" t="s">
        <v>11</v>
      </c>
      <c r="H5409" s="1" t="s">
        <v>917</v>
      </c>
    </row>
    <row r="5410" spans="1:8" ht="12.5" x14ac:dyDescent="0.25">
      <c r="A5410" s="1" t="s">
        <v>6265</v>
      </c>
      <c r="B5410" s="1" t="s">
        <v>22</v>
      </c>
      <c r="C5410" s="1">
        <v>2</v>
      </c>
      <c r="D5410" s="1">
        <v>5</v>
      </c>
      <c r="E5410" s="1">
        <v>10</v>
      </c>
      <c r="F5410" s="1" t="s">
        <v>14</v>
      </c>
      <c r="G5410" s="1" t="s">
        <v>11</v>
      </c>
      <c r="H5410" s="1" t="s">
        <v>486</v>
      </c>
    </row>
    <row r="5411" spans="1:8" ht="12.5" x14ac:dyDescent="0.25">
      <c r="A5411" s="1" t="s">
        <v>3520</v>
      </c>
      <c r="B5411" s="1" t="s">
        <v>22</v>
      </c>
      <c r="C5411" s="1">
        <v>5</v>
      </c>
      <c r="D5411" s="1">
        <v>5</v>
      </c>
      <c r="E5411" s="1">
        <v>25</v>
      </c>
      <c r="F5411" s="1" t="s">
        <v>26</v>
      </c>
      <c r="G5411" s="1" t="s">
        <v>11</v>
      </c>
      <c r="H5411" s="1" t="s">
        <v>2959</v>
      </c>
    </row>
    <row r="5412" spans="1:8" ht="12.5" x14ac:dyDescent="0.25">
      <c r="A5412" s="1" t="s">
        <v>7997</v>
      </c>
      <c r="B5412" s="1" t="s">
        <v>22</v>
      </c>
      <c r="C5412" s="1">
        <v>2</v>
      </c>
      <c r="D5412" s="1">
        <v>5</v>
      </c>
      <c r="E5412" s="1">
        <v>10</v>
      </c>
      <c r="F5412" s="1" t="s">
        <v>26</v>
      </c>
      <c r="G5412" s="1" t="s">
        <v>15</v>
      </c>
      <c r="H5412" s="1" t="s">
        <v>1026</v>
      </c>
    </row>
    <row r="5413" spans="1:8" ht="12.5" x14ac:dyDescent="0.25">
      <c r="A5413" s="1" t="s">
        <v>7999</v>
      </c>
      <c r="B5413" s="1" t="s">
        <v>9</v>
      </c>
      <c r="C5413" s="1">
        <v>3</v>
      </c>
      <c r="D5413" s="1">
        <v>2</v>
      </c>
      <c r="E5413" s="1">
        <v>6</v>
      </c>
      <c r="F5413" s="1" t="s">
        <v>26</v>
      </c>
      <c r="G5413" s="1" t="s">
        <v>23</v>
      </c>
      <c r="H5413" s="1" t="s">
        <v>162</v>
      </c>
    </row>
    <row r="5414" spans="1:8" ht="12.5" x14ac:dyDescent="0.25">
      <c r="A5414" s="1" t="s">
        <v>1798</v>
      </c>
      <c r="B5414" s="1" t="s">
        <v>49</v>
      </c>
      <c r="C5414" s="1">
        <v>5</v>
      </c>
      <c r="D5414" s="1">
        <v>3</v>
      </c>
      <c r="E5414" s="1">
        <v>15</v>
      </c>
      <c r="F5414" s="1" t="s">
        <v>23</v>
      </c>
      <c r="G5414" s="1" t="s">
        <v>15</v>
      </c>
      <c r="H5414" s="4">
        <v>45111</v>
      </c>
    </row>
    <row r="5415" spans="1:8" ht="12.5" x14ac:dyDescent="0.25">
      <c r="A5415" s="1" t="s">
        <v>1221</v>
      </c>
      <c r="B5415" s="1" t="s">
        <v>22</v>
      </c>
      <c r="C5415" s="1">
        <v>2</v>
      </c>
      <c r="D5415" s="1">
        <v>5</v>
      </c>
      <c r="E5415" s="1">
        <v>10</v>
      </c>
      <c r="F5415" s="1" t="s">
        <v>26</v>
      </c>
      <c r="G5415" s="1" t="s">
        <v>19</v>
      </c>
      <c r="H5415" s="1" t="s">
        <v>1076</v>
      </c>
    </row>
    <row r="5416" spans="1:8" ht="12.5" x14ac:dyDescent="0.25">
      <c r="A5416" s="1" t="s">
        <v>8002</v>
      </c>
      <c r="B5416" s="1" t="s">
        <v>49</v>
      </c>
      <c r="C5416" s="1">
        <v>3</v>
      </c>
      <c r="D5416" s="1">
        <v>3</v>
      </c>
      <c r="E5416" s="1">
        <v>9</v>
      </c>
      <c r="F5416" s="1" t="s">
        <v>14</v>
      </c>
      <c r="G5416" s="1" t="s">
        <v>11</v>
      </c>
      <c r="H5416" s="1" t="s">
        <v>843</v>
      </c>
    </row>
    <row r="5417" spans="1:8" ht="12.5" x14ac:dyDescent="0.25">
      <c r="A5417" s="1" t="s">
        <v>6243</v>
      </c>
      <c r="B5417" s="1" t="s">
        <v>9</v>
      </c>
      <c r="C5417" s="1">
        <v>5</v>
      </c>
      <c r="D5417" s="1">
        <v>2</v>
      </c>
      <c r="E5417" s="1">
        <v>10</v>
      </c>
      <c r="F5417" s="1" t="s">
        <v>10</v>
      </c>
      <c r="G5417" s="1" t="s">
        <v>15</v>
      </c>
      <c r="H5417" s="1" t="s">
        <v>141</v>
      </c>
    </row>
    <row r="5418" spans="1:8" ht="12.5" x14ac:dyDescent="0.25">
      <c r="A5418" s="1" t="s">
        <v>5128</v>
      </c>
      <c r="B5418" s="1" t="s">
        <v>87</v>
      </c>
      <c r="C5418" s="1">
        <v>3</v>
      </c>
      <c r="D5418" s="1">
        <v>1.5</v>
      </c>
      <c r="E5418" s="1">
        <v>4.5</v>
      </c>
      <c r="F5418" s="1" t="s">
        <v>26</v>
      </c>
      <c r="G5418" s="1" t="s">
        <v>11</v>
      </c>
      <c r="H5418" s="1" t="s">
        <v>3446</v>
      </c>
    </row>
    <row r="5419" spans="1:8" ht="12.5" x14ac:dyDescent="0.25">
      <c r="A5419" s="1" t="s">
        <v>4515</v>
      </c>
      <c r="B5419" s="1" t="s">
        <v>22</v>
      </c>
      <c r="C5419" s="1">
        <v>5</v>
      </c>
      <c r="D5419" s="1">
        <v>5</v>
      </c>
      <c r="E5419" s="1">
        <v>25</v>
      </c>
      <c r="F5419" s="1" t="s">
        <v>14</v>
      </c>
      <c r="H5419" s="1" t="s">
        <v>347</v>
      </c>
    </row>
    <row r="5420" spans="1:8" ht="12.5" x14ac:dyDescent="0.25">
      <c r="A5420" s="1" t="s">
        <v>55</v>
      </c>
      <c r="B5420" s="1" t="s">
        <v>22</v>
      </c>
      <c r="C5420" s="1">
        <v>3</v>
      </c>
      <c r="D5420" s="1">
        <v>5</v>
      </c>
      <c r="E5420" s="1">
        <v>15</v>
      </c>
      <c r="F5420" s="1" t="s">
        <v>10</v>
      </c>
      <c r="G5420" s="1" t="s">
        <v>11</v>
      </c>
      <c r="H5420" s="1" t="s">
        <v>407</v>
      </c>
    </row>
    <row r="5421" spans="1:8" ht="12.5" x14ac:dyDescent="0.25">
      <c r="A5421" s="1" t="s">
        <v>6782</v>
      </c>
      <c r="B5421" s="1" t="s">
        <v>49</v>
      </c>
      <c r="C5421" s="1">
        <v>1</v>
      </c>
      <c r="D5421" s="1">
        <v>3</v>
      </c>
      <c r="E5421" s="1">
        <v>3</v>
      </c>
      <c r="G5421" s="1" t="s">
        <v>15</v>
      </c>
      <c r="H5421" s="1" t="s">
        <v>23</v>
      </c>
    </row>
    <row r="5422" spans="1:8" ht="12.5" x14ac:dyDescent="0.25">
      <c r="A5422" s="1" t="s">
        <v>7539</v>
      </c>
      <c r="B5422" s="1" t="s">
        <v>32</v>
      </c>
      <c r="C5422" s="1">
        <v>2</v>
      </c>
      <c r="D5422" s="1">
        <v>4</v>
      </c>
      <c r="E5422" s="1">
        <v>8</v>
      </c>
      <c r="F5422" s="1" t="s">
        <v>26</v>
      </c>
      <c r="G5422" s="1" t="s">
        <v>11</v>
      </c>
      <c r="H5422" s="4">
        <v>45087</v>
      </c>
    </row>
    <row r="5423" spans="1:8" ht="12.5" x14ac:dyDescent="0.25">
      <c r="A5423" s="1" t="s">
        <v>8006</v>
      </c>
      <c r="B5423" s="1" t="s">
        <v>9</v>
      </c>
      <c r="C5423" s="1">
        <v>5</v>
      </c>
      <c r="E5423" s="1">
        <v>10</v>
      </c>
      <c r="F5423" s="1" t="s">
        <v>10</v>
      </c>
      <c r="G5423" s="1" t="s">
        <v>15</v>
      </c>
      <c r="H5423" s="4">
        <v>45233</v>
      </c>
    </row>
    <row r="5424" spans="1:8" ht="12.5" x14ac:dyDescent="0.25">
      <c r="A5424" s="1" t="s">
        <v>8007</v>
      </c>
      <c r="B5424" s="1" t="s">
        <v>49</v>
      </c>
      <c r="C5424" s="1">
        <v>4</v>
      </c>
      <c r="D5424" s="1">
        <v>3</v>
      </c>
      <c r="E5424" s="1">
        <v>12</v>
      </c>
      <c r="F5424" s="1" t="s">
        <v>10</v>
      </c>
      <c r="H5424" s="1" t="s">
        <v>376</v>
      </c>
    </row>
    <row r="5425" spans="1:8" ht="12.5" x14ac:dyDescent="0.25">
      <c r="A5425" s="1" t="s">
        <v>1949</v>
      </c>
      <c r="B5425" s="1" t="s">
        <v>13</v>
      </c>
      <c r="C5425" s="1">
        <v>1</v>
      </c>
      <c r="D5425" s="1">
        <v>3</v>
      </c>
      <c r="E5425" s="1">
        <v>3</v>
      </c>
      <c r="F5425" s="1" t="s">
        <v>10</v>
      </c>
      <c r="G5425" s="1" t="s">
        <v>11</v>
      </c>
      <c r="H5425" s="1" t="s">
        <v>359</v>
      </c>
    </row>
    <row r="5426" spans="1:8" ht="12.5" x14ac:dyDescent="0.25">
      <c r="A5426" s="1" t="s">
        <v>130</v>
      </c>
      <c r="B5426" s="1" t="s">
        <v>18</v>
      </c>
      <c r="C5426" s="1">
        <v>4</v>
      </c>
      <c r="D5426" s="1">
        <v>1</v>
      </c>
      <c r="E5426" s="1">
        <v>4</v>
      </c>
      <c r="F5426" s="1" t="s">
        <v>10</v>
      </c>
      <c r="H5426" s="1" t="s">
        <v>1374</v>
      </c>
    </row>
    <row r="5427" spans="1:8" ht="12.5" x14ac:dyDescent="0.25">
      <c r="A5427" s="1" t="s">
        <v>8010</v>
      </c>
      <c r="B5427" s="1" t="s">
        <v>87</v>
      </c>
      <c r="C5427" s="1">
        <v>3</v>
      </c>
      <c r="D5427" s="1">
        <v>1.5</v>
      </c>
      <c r="E5427" s="1">
        <v>4.5</v>
      </c>
      <c r="H5427" s="1" t="s">
        <v>663</v>
      </c>
    </row>
    <row r="5428" spans="1:8" ht="12.5" x14ac:dyDescent="0.25">
      <c r="A5428" s="1" t="s">
        <v>8012</v>
      </c>
      <c r="B5428" s="1" t="s">
        <v>28</v>
      </c>
      <c r="C5428" s="1" t="s">
        <v>19</v>
      </c>
      <c r="D5428" s="1">
        <v>4</v>
      </c>
      <c r="E5428" s="1">
        <v>20</v>
      </c>
      <c r="F5428" s="1" t="s">
        <v>14</v>
      </c>
      <c r="G5428" s="1" t="s">
        <v>15</v>
      </c>
      <c r="H5428" s="1" t="s">
        <v>359</v>
      </c>
    </row>
    <row r="5429" spans="1:8" ht="12.5" x14ac:dyDescent="0.25">
      <c r="A5429" s="1" t="s">
        <v>8013</v>
      </c>
      <c r="B5429" s="1" t="s">
        <v>32</v>
      </c>
      <c r="C5429" s="1">
        <v>1</v>
      </c>
      <c r="D5429" s="1">
        <v>4</v>
      </c>
      <c r="E5429" s="1">
        <v>4</v>
      </c>
      <c r="F5429" s="1" t="s">
        <v>26</v>
      </c>
      <c r="G5429" s="1" t="s">
        <v>15</v>
      </c>
      <c r="H5429" s="4">
        <v>45083</v>
      </c>
    </row>
    <row r="5430" spans="1:8" ht="12.5" x14ac:dyDescent="0.25">
      <c r="A5430" s="1" t="s">
        <v>8014</v>
      </c>
      <c r="B5430" s="1" t="s">
        <v>28</v>
      </c>
      <c r="C5430" s="1">
        <v>2</v>
      </c>
      <c r="D5430" s="1">
        <v>4</v>
      </c>
      <c r="E5430" s="1">
        <v>8</v>
      </c>
      <c r="F5430" s="1" t="s">
        <v>10</v>
      </c>
      <c r="G5430" s="1" t="s">
        <v>11</v>
      </c>
      <c r="H5430" s="4">
        <v>45170</v>
      </c>
    </row>
    <row r="5431" spans="1:8" ht="12.5" x14ac:dyDescent="0.25">
      <c r="A5431" s="1" t="s">
        <v>6381</v>
      </c>
      <c r="B5431" s="1" t="s">
        <v>87</v>
      </c>
      <c r="C5431" s="1">
        <v>5</v>
      </c>
      <c r="D5431" s="1">
        <v>1.5</v>
      </c>
      <c r="E5431" s="1">
        <v>7.5</v>
      </c>
      <c r="F5431" s="1" t="s">
        <v>10</v>
      </c>
      <c r="G5431" s="1" t="s">
        <v>15</v>
      </c>
      <c r="H5431" s="4">
        <v>45025</v>
      </c>
    </row>
    <row r="5432" spans="1:8" ht="12.5" x14ac:dyDescent="0.25">
      <c r="A5432" s="1" t="s">
        <v>7077</v>
      </c>
      <c r="B5432" s="1" t="s">
        <v>9</v>
      </c>
      <c r="C5432" s="1">
        <v>5</v>
      </c>
      <c r="D5432" s="1">
        <v>2</v>
      </c>
      <c r="E5432" s="1">
        <v>10</v>
      </c>
      <c r="F5432" s="1" t="s">
        <v>26</v>
      </c>
      <c r="G5432" s="1" t="s">
        <v>11</v>
      </c>
      <c r="H5432" s="1" t="s">
        <v>1506</v>
      </c>
    </row>
    <row r="5433" spans="1:8" ht="12.5" x14ac:dyDescent="0.25">
      <c r="A5433" s="1" t="s">
        <v>8015</v>
      </c>
      <c r="B5433" s="1" t="s">
        <v>87</v>
      </c>
      <c r="C5433" s="1">
        <v>2</v>
      </c>
      <c r="D5433" s="1">
        <v>1.5</v>
      </c>
      <c r="E5433" s="1">
        <v>3</v>
      </c>
      <c r="H5433" s="1" t="s">
        <v>59</v>
      </c>
    </row>
    <row r="5434" spans="1:8" ht="12.5" x14ac:dyDescent="0.25">
      <c r="A5434" s="1" t="s">
        <v>8016</v>
      </c>
      <c r="B5434" s="1" t="s">
        <v>87</v>
      </c>
      <c r="C5434" s="1">
        <v>2</v>
      </c>
      <c r="D5434" s="1">
        <v>1.5</v>
      </c>
      <c r="E5434" s="1">
        <v>3</v>
      </c>
      <c r="F5434" s="1" t="s">
        <v>26</v>
      </c>
      <c r="G5434" s="1" t="s">
        <v>11</v>
      </c>
      <c r="H5434" s="1" t="s">
        <v>508</v>
      </c>
    </row>
    <row r="5435" spans="1:8" ht="12.5" x14ac:dyDescent="0.25">
      <c r="A5435" s="1" t="s">
        <v>3361</v>
      </c>
      <c r="B5435" s="1" t="s">
        <v>87</v>
      </c>
      <c r="C5435" s="1">
        <v>3</v>
      </c>
      <c r="D5435" s="1">
        <v>1.5</v>
      </c>
      <c r="E5435" s="1">
        <v>4.5</v>
      </c>
      <c r="F5435" s="1" t="s">
        <v>26</v>
      </c>
      <c r="G5435" s="1" t="s">
        <v>11</v>
      </c>
      <c r="H5435" s="1" t="s">
        <v>1254</v>
      </c>
    </row>
    <row r="5436" spans="1:8" ht="12.5" x14ac:dyDescent="0.25">
      <c r="A5436" s="1" t="s">
        <v>2422</v>
      </c>
      <c r="B5436" s="1" t="s">
        <v>18</v>
      </c>
      <c r="C5436" s="1">
        <v>3</v>
      </c>
      <c r="D5436" s="1">
        <v>1</v>
      </c>
      <c r="E5436" s="1">
        <v>3</v>
      </c>
      <c r="F5436" s="1" t="s">
        <v>10</v>
      </c>
      <c r="G5436" s="1" t="s">
        <v>15</v>
      </c>
      <c r="H5436" s="1" t="s">
        <v>2264</v>
      </c>
    </row>
    <row r="5437" spans="1:8" ht="12.5" x14ac:dyDescent="0.25">
      <c r="A5437" s="1" t="s">
        <v>7392</v>
      </c>
      <c r="B5437" s="1" t="s">
        <v>22</v>
      </c>
      <c r="C5437" s="1">
        <v>1</v>
      </c>
      <c r="D5437" s="1">
        <v>5</v>
      </c>
      <c r="E5437" s="1">
        <v>5</v>
      </c>
      <c r="G5437" s="1" t="s">
        <v>11</v>
      </c>
      <c r="H5437" s="1" t="s">
        <v>407</v>
      </c>
    </row>
    <row r="5438" spans="1:8" ht="12.5" x14ac:dyDescent="0.25">
      <c r="A5438" s="1" t="s">
        <v>8020</v>
      </c>
      <c r="B5438" s="1" t="s">
        <v>18</v>
      </c>
      <c r="C5438" s="1">
        <v>1</v>
      </c>
      <c r="D5438" s="1">
        <v>1</v>
      </c>
      <c r="E5438" s="1">
        <v>1</v>
      </c>
      <c r="F5438" s="1" t="s">
        <v>10</v>
      </c>
      <c r="G5438" s="1" t="s">
        <v>15</v>
      </c>
      <c r="H5438" s="1" t="s">
        <v>63</v>
      </c>
    </row>
    <row r="5439" spans="1:8" ht="12.5" x14ac:dyDescent="0.25">
      <c r="A5439" s="1" t="s">
        <v>1740</v>
      </c>
      <c r="B5439" s="1" t="s">
        <v>32</v>
      </c>
      <c r="C5439" s="1">
        <v>4</v>
      </c>
      <c r="D5439" s="1">
        <v>4</v>
      </c>
      <c r="F5439" s="1" t="s">
        <v>14</v>
      </c>
      <c r="H5439" s="1" t="s">
        <v>1705</v>
      </c>
    </row>
    <row r="5440" spans="1:8" ht="12.5" x14ac:dyDescent="0.25">
      <c r="A5440" s="1" t="s">
        <v>7533</v>
      </c>
      <c r="B5440" s="1" t="s">
        <v>18</v>
      </c>
      <c r="C5440" s="1">
        <v>5</v>
      </c>
      <c r="D5440" s="1">
        <v>1</v>
      </c>
      <c r="E5440" s="1">
        <v>5</v>
      </c>
      <c r="F5440" s="1" t="s">
        <v>19</v>
      </c>
      <c r="H5440" s="4">
        <v>45206</v>
      </c>
    </row>
    <row r="5441" spans="1:8" ht="12.5" x14ac:dyDescent="0.25">
      <c r="A5441" s="1" t="s">
        <v>6654</v>
      </c>
      <c r="B5441" s="1" t="s">
        <v>13</v>
      </c>
      <c r="C5441" s="1">
        <v>3</v>
      </c>
      <c r="D5441" s="1">
        <v>3</v>
      </c>
      <c r="E5441" s="1">
        <v>9</v>
      </c>
      <c r="F5441" s="1" t="s">
        <v>14</v>
      </c>
      <c r="H5441" s="1" t="s">
        <v>278</v>
      </c>
    </row>
    <row r="5442" spans="1:8" ht="12.5" x14ac:dyDescent="0.25">
      <c r="A5442" s="1" t="s">
        <v>1628</v>
      </c>
      <c r="B5442" s="1" t="s">
        <v>28</v>
      </c>
      <c r="C5442" s="1">
        <v>3</v>
      </c>
      <c r="D5442" s="1">
        <v>4</v>
      </c>
      <c r="E5442" s="1">
        <v>12</v>
      </c>
      <c r="F5442" s="1" t="s">
        <v>19</v>
      </c>
      <c r="G5442" s="1" t="s">
        <v>11</v>
      </c>
      <c r="H5442" s="1" t="s">
        <v>1825</v>
      </c>
    </row>
    <row r="5443" spans="1:8" ht="12.5" x14ac:dyDescent="0.25">
      <c r="A5443" s="1" t="s">
        <v>8023</v>
      </c>
      <c r="B5443" s="1" t="s">
        <v>32</v>
      </c>
      <c r="C5443" s="1">
        <v>5</v>
      </c>
      <c r="D5443" s="1">
        <v>4</v>
      </c>
      <c r="E5443" s="1">
        <v>20</v>
      </c>
      <c r="H5443" s="1" t="s">
        <v>1083</v>
      </c>
    </row>
    <row r="5444" spans="1:8" ht="12.5" x14ac:dyDescent="0.25">
      <c r="A5444" s="1" t="s">
        <v>1197</v>
      </c>
      <c r="B5444" s="1" t="s">
        <v>22</v>
      </c>
      <c r="C5444" s="1">
        <v>3</v>
      </c>
      <c r="D5444" s="1">
        <v>5</v>
      </c>
      <c r="E5444" s="1">
        <v>15</v>
      </c>
      <c r="H5444" s="4">
        <v>45049</v>
      </c>
    </row>
    <row r="5445" spans="1:8" ht="12.5" x14ac:dyDescent="0.25">
      <c r="A5445" s="1" t="s">
        <v>8026</v>
      </c>
      <c r="B5445" s="1" t="s">
        <v>28</v>
      </c>
      <c r="C5445" s="1">
        <v>2</v>
      </c>
      <c r="D5445" s="1">
        <v>4</v>
      </c>
      <c r="E5445" s="1" t="s">
        <v>19</v>
      </c>
      <c r="F5445" s="1" t="s">
        <v>14</v>
      </c>
      <c r="H5445" s="4">
        <v>45207</v>
      </c>
    </row>
    <row r="5446" spans="1:8" ht="12.5" x14ac:dyDescent="0.25">
      <c r="A5446" s="1" t="s">
        <v>8028</v>
      </c>
      <c r="B5446" s="1" t="s">
        <v>87</v>
      </c>
      <c r="C5446" s="1" t="s">
        <v>19</v>
      </c>
      <c r="D5446" s="1">
        <v>1.5</v>
      </c>
      <c r="E5446" s="1">
        <v>3</v>
      </c>
      <c r="F5446" s="1" t="s">
        <v>10</v>
      </c>
      <c r="G5446" s="1" t="s">
        <v>11</v>
      </c>
      <c r="H5446" s="1" t="s">
        <v>170</v>
      </c>
    </row>
    <row r="5447" spans="1:8" ht="12.5" x14ac:dyDescent="0.25">
      <c r="A5447" s="1" t="s">
        <v>5037</v>
      </c>
      <c r="B5447" s="1" t="s">
        <v>28</v>
      </c>
      <c r="C5447" s="1">
        <v>2</v>
      </c>
      <c r="D5447" s="1">
        <v>4</v>
      </c>
      <c r="E5447" s="1">
        <v>8</v>
      </c>
      <c r="F5447" s="1" t="s">
        <v>26</v>
      </c>
      <c r="G5447" s="1" t="s">
        <v>11</v>
      </c>
      <c r="H5447" s="1" t="s">
        <v>574</v>
      </c>
    </row>
    <row r="5448" spans="1:8" ht="12.5" x14ac:dyDescent="0.25">
      <c r="A5448" s="1" t="s">
        <v>7401</v>
      </c>
      <c r="B5448" s="1" t="s">
        <v>13</v>
      </c>
      <c r="C5448" s="1">
        <v>5</v>
      </c>
      <c r="D5448" s="1">
        <v>3</v>
      </c>
      <c r="E5448" s="1">
        <v>15</v>
      </c>
      <c r="F5448" s="1" t="s">
        <v>26</v>
      </c>
      <c r="G5448" s="1" t="s">
        <v>15</v>
      </c>
    </row>
    <row r="5449" spans="1:8" ht="12.5" x14ac:dyDescent="0.25">
      <c r="A5449" s="1" t="s">
        <v>8030</v>
      </c>
      <c r="B5449" s="1" t="s">
        <v>22</v>
      </c>
      <c r="C5449" s="1">
        <v>2</v>
      </c>
      <c r="D5449" s="1">
        <v>5</v>
      </c>
      <c r="E5449" s="1">
        <v>10</v>
      </c>
      <c r="F5449" s="1" t="s">
        <v>26</v>
      </c>
      <c r="G5449" s="1" t="s">
        <v>11</v>
      </c>
      <c r="H5449" s="1" t="s">
        <v>407</v>
      </c>
    </row>
    <row r="5450" spans="1:8" ht="12.5" x14ac:dyDescent="0.25">
      <c r="A5450" s="1" t="s">
        <v>8031</v>
      </c>
      <c r="B5450" s="1" t="s">
        <v>28</v>
      </c>
      <c r="C5450" s="1">
        <v>2</v>
      </c>
      <c r="D5450" s="1">
        <v>4</v>
      </c>
      <c r="E5450" s="1" t="s">
        <v>23</v>
      </c>
      <c r="F5450" s="1" t="s">
        <v>19</v>
      </c>
      <c r="G5450" s="1" t="s">
        <v>15</v>
      </c>
      <c r="H5450" s="4">
        <v>45149</v>
      </c>
    </row>
    <row r="5451" spans="1:8" ht="12.5" x14ac:dyDescent="0.25">
      <c r="A5451" s="1" t="s">
        <v>8033</v>
      </c>
      <c r="B5451" s="1" t="s">
        <v>87</v>
      </c>
      <c r="C5451" s="1">
        <v>1</v>
      </c>
      <c r="D5451" s="1">
        <v>1.5</v>
      </c>
      <c r="E5451" s="1">
        <v>1.5</v>
      </c>
      <c r="F5451" s="1" t="s">
        <v>26</v>
      </c>
      <c r="H5451" s="1" t="s">
        <v>534</v>
      </c>
    </row>
    <row r="5452" spans="1:8" ht="12.5" x14ac:dyDescent="0.25">
      <c r="A5452" s="1" t="s">
        <v>8035</v>
      </c>
      <c r="B5452" s="1" t="s">
        <v>23</v>
      </c>
      <c r="C5452" s="1">
        <v>4</v>
      </c>
      <c r="D5452" s="1">
        <v>3</v>
      </c>
      <c r="E5452" s="1">
        <v>12</v>
      </c>
      <c r="F5452" s="1" t="s">
        <v>14</v>
      </c>
      <c r="G5452" s="1" t="s">
        <v>15</v>
      </c>
      <c r="H5452" s="1" t="s">
        <v>206</v>
      </c>
    </row>
    <row r="5453" spans="1:8" ht="12.5" x14ac:dyDescent="0.25">
      <c r="A5453" s="1" t="s">
        <v>8036</v>
      </c>
      <c r="B5453" s="1" t="s">
        <v>28</v>
      </c>
      <c r="C5453" s="1">
        <v>2</v>
      </c>
      <c r="D5453" s="1">
        <v>4</v>
      </c>
      <c r="E5453" s="1">
        <v>8</v>
      </c>
      <c r="G5453" s="1" t="s">
        <v>11</v>
      </c>
      <c r="H5453" s="4">
        <v>44996</v>
      </c>
    </row>
    <row r="5454" spans="1:8" ht="12.5" x14ac:dyDescent="0.25">
      <c r="A5454" s="1" t="s">
        <v>5608</v>
      </c>
      <c r="B5454" s="1" t="s">
        <v>28</v>
      </c>
      <c r="C5454" s="1">
        <v>4</v>
      </c>
      <c r="D5454" s="1" t="s">
        <v>23</v>
      </c>
      <c r="E5454" s="1">
        <v>16</v>
      </c>
      <c r="F5454" s="1" t="s">
        <v>19</v>
      </c>
      <c r="G5454" s="1" t="s">
        <v>11</v>
      </c>
      <c r="H5454" s="1" t="s">
        <v>503</v>
      </c>
    </row>
    <row r="5455" spans="1:8" ht="12.5" x14ac:dyDescent="0.25">
      <c r="A5455" s="1" t="s">
        <v>7099</v>
      </c>
      <c r="B5455" s="1" t="s">
        <v>32</v>
      </c>
      <c r="C5455" s="1">
        <v>1</v>
      </c>
      <c r="D5455" s="1">
        <v>4</v>
      </c>
      <c r="E5455" s="1">
        <v>4</v>
      </c>
      <c r="F5455" s="1" t="s">
        <v>26</v>
      </c>
      <c r="G5455" s="1" t="s">
        <v>15</v>
      </c>
      <c r="H5455" s="4">
        <v>45108</v>
      </c>
    </row>
    <row r="5456" spans="1:8" ht="12.5" x14ac:dyDescent="0.25">
      <c r="A5456" s="1" t="s">
        <v>8040</v>
      </c>
      <c r="B5456" s="1" t="s">
        <v>13</v>
      </c>
      <c r="C5456" s="1">
        <v>5</v>
      </c>
      <c r="D5456" s="1">
        <v>3</v>
      </c>
      <c r="E5456" s="1">
        <v>15</v>
      </c>
      <c r="F5456" s="1" t="s">
        <v>19</v>
      </c>
      <c r="H5456" s="4">
        <v>45181</v>
      </c>
    </row>
    <row r="5457" spans="1:8" ht="12.5" x14ac:dyDescent="0.25">
      <c r="A5457" s="1" t="s">
        <v>7744</v>
      </c>
      <c r="B5457" s="1" t="s">
        <v>22</v>
      </c>
      <c r="C5457" s="1">
        <v>4</v>
      </c>
      <c r="D5457" s="1">
        <v>5</v>
      </c>
      <c r="E5457" s="1">
        <v>20</v>
      </c>
      <c r="F5457" s="1" t="s">
        <v>26</v>
      </c>
      <c r="G5457" s="1" t="s">
        <v>11</v>
      </c>
      <c r="H5457" s="4">
        <v>45269</v>
      </c>
    </row>
    <row r="5458" spans="1:8" ht="12.5" x14ac:dyDescent="0.25">
      <c r="A5458" s="1" t="s">
        <v>8042</v>
      </c>
      <c r="B5458" s="1" t="s">
        <v>32</v>
      </c>
      <c r="C5458" s="1">
        <v>5</v>
      </c>
      <c r="D5458" s="1" t="s">
        <v>23</v>
      </c>
      <c r="E5458" s="1">
        <v>20</v>
      </c>
      <c r="F5458" s="1" t="s">
        <v>14</v>
      </c>
      <c r="G5458" s="1" t="s">
        <v>15</v>
      </c>
      <c r="H5458" s="1" t="s">
        <v>832</v>
      </c>
    </row>
    <row r="5459" spans="1:8" ht="12.5" x14ac:dyDescent="0.25">
      <c r="A5459" s="1" t="s">
        <v>8043</v>
      </c>
      <c r="B5459" s="1" t="s">
        <v>13</v>
      </c>
      <c r="C5459" s="1">
        <v>1</v>
      </c>
      <c r="D5459" s="1">
        <v>3</v>
      </c>
      <c r="E5459" s="1">
        <v>3</v>
      </c>
      <c r="F5459" s="1" t="s">
        <v>26</v>
      </c>
      <c r="H5459" s="1" t="s">
        <v>108</v>
      </c>
    </row>
    <row r="5460" spans="1:8" ht="12.5" x14ac:dyDescent="0.25">
      <c r="A5460" s="1" t="s">
        <v>8045</v>
      </c>
      <c r="B5460" s="1" t="s">
        <v>13</v>
      </c>
      <c r="C5460" s="1">
        <v>1</v>
      </c>
      <c r="D5460" s="1">
        <v>3</v>
      </c>
      <c r="E5460" s="1">
        <v>3</v>
      </c>
      <c r="G5460" s="1" t="s">
        <v>19</v>
      </c>
      <c r="H5460" s="1" t="s">
        <v>1361</v>
      </c>
    </row>
    <row r="5461" spans="1:8" ht="12.5" x14ac:dyDescent="0.25">
      <c r="A5461" s="1" t="s">
        <v>2574</v>
      </c>
      <c r="B5461" s="1" t="s">
        <v>18</v>
      </c>
      <c r="C5461" s="1">
        <v>4</v>
      </c>
      <c r="D5461" s="1">
        <v>1</v>
      </c>
      <c r="E5461" s="1">
        <v>4</v>
      </c>
      <c r="F5461" s="1" t="s">
        <v>14</v>
      </c>
      <c r="G5461" s="1" t="s">
        <v>11</v>
      </c>
      <c r="H5461" s="4">
        <v>45201</v>
      </c>
    </row>
    <row r="5462" spans="1:8" ht="12.5" x14ac:dyDescent="0.25">
      <c r="A5462" s="1" t="s">
        <v>7031</v>
      </c>
      <c r="C5462" s="1">
        <v>2</v>
      </c>
      <c r="D5462" s="1">
        <v>4</v>
      </c>
      <c r="E5462" s="1">
        <v>8</v>
      </c>
      <c r="F5462" s="1" t="s">
        <v>10</v>
      </c>
      <c r="H5462" s="1" t="s">
        <v>404</v>
      </c>
    </row>
    <row r="5463" spans="1:8" ht="12.5" x14ac:dyDescent="0.25">
      <c r="A5463" s="1" t="s">
        <v>5605</v>
      </c>
      <c r="B5463" s="1" t="s">
        <v>13</v>
      </c>
      <c r="C5463" s="1">
        <v>3</v>
      </c>
      <c r="D5463" s="1">
        <v>3</v>
      </c>
      <c r="E5463" s="1">
        <v>9</v>
      </c>
      <c r="F5463" s="1" t="s">
        <v>14</v>
      </c>
      <c r="H5463" s="4">
        <v>45141</v>
      </c>
    </row>
    <row r="5464" spans="1:8" ht="12.5" x14ac:dyDescent="0.25">
      <c r="A5464" s="1" t="s">
        <v>8047</v>
      </c>
      <c r="B5464" s="1" t="s">
        <v>28</v>
      </c>
      <c r="C5464" s="1">
        <v>2</v>
      </c>
      <c r="D5464" s="1">
        <v>4</v>
      </c>
      <c r="E5464" s="1">
        <v>8</v>
      </c>
      <c r="F5464" s="1" t="s">
        <v>23</v>
      </c>
      <c r="H5464" s="1" t="s">
        <v>33</v>
      </c>
    </row>
    <row r="5465" spans="1:8" ht="12.5" x14ac:dyDescent="0.25">
      <c r="A5465" s="1" t="s">
        <v>8048</v>
      </c>
      <c r="B5465" s="1" t="s">
        <v>49</v>
      </c>
      <c r="D5465" s="1">
        <v>3</v>
      </c>
      <c r="E5465" s="1">
        <v>6</v>
      </c>
      <c r="F5465" s="1" t="s">
        <v>10</v>
      </c>
      <c r="G5465" s="1" t="s">
        <v>15</v>
      </c>
      <c r="H5465" s="1" t="s">
        <v>497</v>
      </c>
    </row>
    <row r="5466" spans="1:8" ht="12.5" x14ac:dyDescent="0.25">
      <c r="A5466" s="1" t="s">
        <v>8049</v>
      </c>
      <c r="B5466" s="1" t="s">
        <v>9</v>
      </c>
      <c r="C5466" s="1">
        <v>5</v>
      </c>
      <c r="D5466" s="1">
        <v>2</v>
      </c>
      <c r="E5466" s="1">
        <v>10</v>
      </c>
      <c r="G5466" s="1" t="s">
        <v>11</v>
      </c>
      <c r="H5466" s="4">
        <v>45207</v>
      </c>
    </row>
    <row r="5467" spans="1:8" ht="12.5" x14ac:dyDescent="0.25">
      <c r="A5467" s="1" t="s">
        <v>8050</v>
      </c>
      <c r="B5467" s="1" t="s">
        <v>18</v>
      </c>
      <c r="C5467" s="1">
        <v>2</v>
      </c>
      <c r="D5467" s="1">
        <v>1</v>
      </c>
      <c r="E5467" s="1">
        <v>2</v>
      </c>
      <c r="H5467" s="1" t="s">
        <v>347</v>
      </c>
    </row>
    <row r="5468" spans="1:8" ht="12.5" x14ac:dyDescent="0.25">
      <c r="A5468" s="1" t="s">
        <v>8052</v>
      </c>
      <c r="B5468" s="1" t="s">
        <v>32</v>
      </c>
      <c r="C5468" s="1">
        <v>5</v>
      </c>
      <c r="D5468" s="1">
        <v>4</v>
      </c>
      <c r="E5468" s="1">
        <v>20</v>
      </c>
      <c r="F5468" s="1" t="s">
        <v>14</v>
      </c>
      <c r="H5468" s="4">
        <v>45080</v>
      </c>
    </row>
    <row r="5469" spans="1:8" ht="12.5" x14ac:dyDescent="0.25">
      <c r="A5469" s="1" t="s">
        <v>1602</v>
      </c>
      <c r="B5469" s="1" t="s">
        <v>22</v>
      </c>
      <c r="C5469" s="1">
        <v>5</v>
      </c>
      <c r="D5469" s="1">
        <v>5</v>
      </c>
      <c r="E5469" s="1">
        <v>25</v>
      </c>
      <c r="F5469" s="1" t="s">
        <v>26</v>
      </c>
      <c r="G5469" s="1" t="s">
        <v>11</v>
      </c>
      <c r="H5469" s="4">
        <v>45118</v>
      </c>
    </row>
    <row r="5470" spans="1:8" ht="12.5" x14ac:dyDescent="0.25">
      <c r="A5470" s="1" t="s">
        <v>8055</v>
      </c>
      <c r="B5470" s="1" t="s">
        <v>18</v>
      </c>
      <c r="C5470" s="1">
        <v>2</v>
      </c>
      <c r="D5470" s="1">
        <v>1</v>
      </c>
      <c r="E5470" s="1">
        <v>2</v>
      </c>
      <c r="F5470" s="1" t="s">
        <v>14</v>
      </c>
      <c r="H5470" s="1" t="s">
        <v>752</v>
      </c>
    </row>
    <row r="5471" spans="1:8" ht="12.5" x14ac:dyDescent="0.25">
      <c r="A5471" s="1" t="s">
        <v>8056</v>
      </c>
      <c r="B5471" s="1" t="s">
        <v>13</v>
      </c>
      <c r="C5471" s="1">
        <v>3</v>
      </c>
      <c r="D5471" s="1">
        <v>3</v>
      </c>
      <c r="E5471" s="1">
        <v>9</v>
      </c>
      <c r="G5471" s="1" t="s">
        <v>15</v>
      </c>
      <c r="H5471" s="1" t="s">
        <v>119</v>
      </c>
    </row>
    <row r="5472" spans="1:8" ht="12.5" x14ac:dyDescent="0.25">
      <c r="A5472" s="1" t="s">
        <v>6576</v>
      </c>
      <c r="B5472" s="1" t="s">
        <v>32</v>
      </c>
      <c r="C5472" s="1">
        <v>5</v>
      </c>
      <c r="D5472" s="1">
        <v>4</v>
      </c>
      <c r="E5472" s="1">
        <v>20</v>
      </c>
      <c r="H5472" s="1" t="s">
        <v>19</v>
      </c>
    </row>
    <row r="5473" spans="1:8" ht="12.5" x14ac:dyDescent="0.25">
      <c r="A5473" s="1" t="s">
        <v>8058</v>
      </c>
      <c r="B5473" s="1" t="s">
        <v>13</v>
      </c>
      <c r="C5473" s="1">
        <v>5</v>
      </c>
      <c r="D5473" s="1">
        <v>3</v>
      </c>
      <c r="E5473" s="1">
        <v>15</v>
      </c>
      <c r="G5473" s="1" t="s">
        <v>11</v>
      </c>
      <c r="H5473" s="1" t="s">
        <v>23</v>
      </c>
    </row>
    <row r="5474" spans="1:8" ht="12.5" x14ac:dyDescent="0.25">
      <c r="A5474" s="1" t="s">
        <v>961</v>
      </c>
      <c r="B5474" s="1" t="s">
        <v>32</v>
      </c>
      <c r="C5474" s="1">
        <v>5</v>
      </c>
      <c r="D5474" s="1">
        <v>4</v>
      </c>
      <c r="E5474" s="1">
        <v>20</v>
      </c>
      <c r="F5474" s="1" t="s">
        <v>26</v>
      </c>
      <c r="G5474" s="1" t="s">
        <v>11</v>
      </c>
      <c r="H5474" s="1" t="s">
        <v>192</v>
      </c>
    </row>
    <row r="5475" spans="1:8" ht="12.5" x14ac:dyDescent="0.25">
      <c r="A5475" s="1" t="s">
        <v>6116</v>
      </c>
      <c r="B5475" s="1" t="s">
        <v>18</v>
      </c>
      <c r="C5475" s="1">
        <v>1</v>
      </c>
      <c r="D5475" s="1">
        <v>1</v>
      </c>
      <c r="E5475" s="1">
        <v>1</v>
      </c>
      <c r="F5475" s="1" t="s">
        <v>14</v>
      </c>
      <c r="H5475" s="1" t="s">
        <v>729</v>
      </c>
    </row>
    <row r="5476" spans="1:8" ht="12.5" x14ac:dyDescent="0.25">
      <c r="A5476" s="1" t="s">
        <v>8061</v>
      </c>
      <c r="B5476" s="1" t="s">
        <v>32</v>
      </c>
      <c r="C5476" s="1">
        <v>1</v>
      </c>
      <c r="D5476" s="1">
        <v>4</v>
      </c>
      <c r="E5476" s="1">
        <v>4</v>
      </c>
      <c r="G5476" s="1" t="s">
        <v>11</v>
      </c>
      <c r="H5476" s="1" t="s">
        <v>230</v>
      </c>
    </row>
    <row r="5477" spans="1:8" ht="12.5" x14ac:dyDescent="0.25">
      <c r="A5477" s="1" t="s">
        <v>8063</v>
      </c>
      <c r="B5477" s="1" t="s">
        <v>28</v>
      </c>
      <c r="C5477" s="1">
        <v>5</v>
      </c>
      <c r="D5477" s="1">
        <v>4</v>
      </c>
      <c r="E5477" s="1">
        <v>20</v>
      </c>
      <c r="F5477" s="1" t="s">
        <v>26</v>
      </c>
      <c r="H5477" s="4">
        <v>45049</v>
      </c>
    </row>
    <row r="5478" spans="1:8" ht="12.5" x14ac:dyDescent="0.25">
      <c r="A5478" s="1" t="s">
        <v>6684</v>
      </c>
      <c r="B5478" s="1" t="s">
        <v>13</v>
      </c>
      <c r="C5478" s="1">
        <v>2</v>
      </c>
      <c r="D5478" s="1">
        <v>3</v>
      </c>
      <c r="E5478" s="1">
        <v>6</v>
      </c>
      <c r="G5478" s="1" t="s">
        <v>15</v>
      </c>
      <c r="H5478" s="1" t="s">
        <v>830</v>
      </c>
    </row>
    <row r="5479" spans="1:8" ht="12.5" x14ac:dyDescent="0.25">
      <c r="A5479" s="1" t="s">
        <v>8066</v>
      </c>
      <c r="B5479" s="1" t="s">
        <v>32</v>
      </c>
      <c r="C5479" s="1">
        <v>1</v>
      </c>
      <c r="D5479" s="1">
        <v>4</v>
      </c>
      <c r="E5479" s="1">
        <v>4</v>
      </c>
      <c r="G5479" s="1" t="s">
        <v>15</v>
      </c>
      <c r="H5479" s="4">
        <v>44964</v>
      </c>
    </row>
    <row r="5480" spans="1:8" ht="12.5" x14ac:dyDescent="0.25">
      <c r="A5480" s="1" t="s">
        <v>8068</v>
      </c>
      <c r="B5480" s="1" t="s">
        <v>87</v>
      </c>
      <c r="C5480" s="1">
        <v>2</v>
      </c>
      <c r="D5480" s="1">
        <v>1.5</v>
      </c>
      <c r="E5480" s="1">
        <v>3</v>
      </c>
      <c r="G5480" s="1" t="s">
        <v>11</v>
      </c>
      <c r="H5480" s="1" t="s">
        <v>636</v>
      </c>
    </row>
    <row r="5481" spans="1:8" ht="12.5" x14ac:dyDescent="0.25">
      <c r="A5481" s="1" t="s">
        <v>8069</v>
      </c>
      <c r="B5481" s="1" t="s">
        <v>32</v>
      </c>
      <c r="C5481" s="1">
        <v>3</v>
      </c>
      <c r="D5481" s="1">
        <v>4</v>
      </c>
      <c r="E5481" s="1">
        <v>12</v>
      </c>
      <c r="F5481" s="1" t="s">
        <v>10</v>
      </c>
      <c r="G5481" s="1" t="s">
        <v>15</v>
      </c>
      <c r="H5481" s="1" t="s">
        <v>1576</v>
      </c>
    </row>
    <row r="5482" spans="1:8" ht="12.5" x14ac:dyDescent="0.25">
      <c r="A5482" s="1" t="s">
        <v>5349</v>
      </c>
      <c r="B5482" s="1" t="s">
        <v>22</v>
      </c>
      <c r="C5482" s="1">
        <v>4</v>
      </c>
      <c r="D5482" s="1">
        <v>5</v>
      </c>
      <c r="E5482" s="1">
        <v>20</v>
      </c>
      <c r="H5482" s="1" t="s">
        <v>475</v>
      </c>
    </row>
    <row r="5483" spans="1:8" ht="12.5" x14ac:dyDescent="0.25">
      <c r="A5483" s="1" t="s">
        <v>8071</v>
      </c>
      <c r="B5483" s="1" t="s">
        <v>13</v>
      </c>
      <c r="C5483" s="1">
        <v>2</v>
      </c>
      <c r="D5483" s="1">
        <v>3</v>
      </c>
      <c r="E5483" s="1">
        <v>6</v>
      </c>
      <c r="F5483" s="1" t="s">
        <v>10</v>
      </c>
      <c r="G5483" s="1" t="s">
        <v>11</v>
      </c>
      <c r="H5483" s="1" t="s">
        <v>550</v>
      </c>
    </row>
    <row r="5484" spans="1:8" ht="12.5" x14ac:dyDescent="0.25">
      <c r="A5484" s="1" t="s">
        <v>8072</v>
      </c>
      <c r="B5484" s="1" t="s">
        <v>87</v>
      </c>
      <c r="C5484" s="1">
        <v>1</v>
      </c>
      <c r="D5484" s="1">
        <v>1.5</v>
      </c>
      <c r="E5484" s="1">
        <v>1.5</v>
      </c>
      <c r="F5484" s="1" t="s">
        <v>14</v>
      </c>
      <c r="H5484" s="4">
        <v>44966</v>
      </c>
    </row>
    <row r="5485" spans="1:8" ht="12.5" x14ac:dyDescent="0.25">
      <c r="A5485" s="1" t="s">
        <v>2512</v>
      </c>
      <c r="B5485" s="1" t="s">
        <v>49</v>
      </c>
      <c r="C5485" s="1">
        <v>2</v>
      </c>
      <c r="D5485" s="1">
        <v>3</v>
      </c>
      <c r="E5485" s="1">
        <v>6</v>
      </c>
      <c r="F5485" s="1" t="s">
        <v>26</v>
      </c>
      <c r="H5485" s="1" t="s">
        <v>310</v>
      </c>
    </row>
    <row r="5486" spans="1:8" ht="12.5" x14ac:dyDescent="0.25">
      <c r="A5486" s="1" t="s">
        <v>5427</v>
      </c>
      <c r="B5486" s="1" t="s">
        <v>9</v>
      </c>
      <c r="C5486" s="1" t="s">
        <v>23</v>
      </c>
      <c r="D5486" s="1">
        <v>2</v>
      </c>
      <c r="E5486" s="1">
        <v>8</v>
      </c>
      <c r="F5486" s="1" t="s">
        <v>14</v>
      </c>
      <c r="H5486" s="1" t="s">
        <v>436</v>
      </c>
    </row>
    <row r="5487" spans="1:8" ht="12.5" x14ac:dyDescent="0.25">
      <c r="A5487" s="1" t="s">
        <v>8075</v>
      </c>
      <c r="B5487" s="1" t="s">
        <v>87</v>
      </c>
      <c r="C5487" s="1">
        <v>2</v>
      </c>
      <c r="D5487" s="1">
        <v>1.5</v>
      </c>
      <c r="E5487" s="1">
        <v>3</v>
      </c>
      <c r="F5487" s="1" t="s">
        <v>26</v>
      </c>
      <c r="H5487" s="1" t="s">
        <v>627</v>
      </c>
    </row>
    <row r="5488" spans="1:8" ht="12.5" x14ac:dyDescent="0.25">
      <c r="A5488" s="1" t="s">
        <v>8077</v>
      </c>
      <c r="B5488" s="1" t="s">
        <v>9</v>
      </c>
      <c r="C5488" s="1">
        <v>1</v>
      </c>
      <c r="D5488" s="1">
        <v>2</v>
      </c>
      <c r="E5488" s="1">
        <v>2</v>
      </c>
      <c r="H5488" s="1" t="s">
        <v>567</v>
      </c>
    </row>
    <row r="5489" spans="1:8" ht="12.5" x14ac:dyDescent="0.25">
      <c r="A5489" s="1" t="s">
        <v>6976</v>
      </c>
      <c r="B5489" s="1" t="s">
        <v>28</v>
      </c>
      <c r="C5489" s="1">
        <v>5</v>
      </c>
      <c r="D5489" s="1">
        <v>4</v>
      </c>
      <c r="E5489" s="1">
        <v>20</v>
      </c>
      <c r="F5489" s="1" t="s">
        <v>10</v>
      </c>
      <c r="G5489" s="1" t="s">
        <v>19</v>
      </c>
      <c r="H5489" s="1" t="s">
        <v>383</v>
      </c>
    </row>
    <row r="5490" spans="1:8" ht="12.5" x14ac:dyDescent="0.25">
      <c r="A5490" s="1" t="s">
        <v>6081</v>
      </c>
      <c r="B5490" s="1" t="s">
        <v>23</v>
      </c>
      <c r="C5490" s="1">
        <v>1</v>
      </c>
      <c r="D5490" s="1">
        <v>3</v>
      </c>
      <c r="E5490" s="1">
        <v>3</v>
      </c>
      <c r="H5490" s="1" t="s">
        <v>704</v>
      </c>
    </row>
    <row r="5491" spans="1:8" ht="12.5" x14ac:dyDescent="0.25">
      <c r="A5491" s="1" t="s">
        <v>8080</v>
      </c>
      <c r="B5491" s="1" t="s">
        <v>19</v>
      </c>
      <c r="C5491" s="1">
        <v>1</v>
      </c>
      <c r="D5491" s="1">
        <v>4</v>
      </c>
      <c r="E5491" s="1">
        <v>4</v>
      </c>
      <c r="F5491" s="1" t="s">
        <v>10</v>
      </c>
      <c r="H5491" s="1" t="s">
        <v>307</v>
      </c>
    </row>
    <row r="5492" spans="1:8" ht="12.5" x14ac:dyDescent="0.25">
      <c r="A5492" s="1" t="s">
        <v>5123</v>
      </c>
      <c r="B5492" s="1" t="s">
        <v>23</v>
      </c>
      <c r="C5492" s="1">
        <v>5</v>
      </c>
      <c r="D5492" s="1">
        <v>1</v>
      </c>
      <c r="E5492" s="1">
        <v>5</v>
      </c>
      <c r="H5492" s="1" t="s">
        <v>44</v>
      </c>
    </row>
    <row r="5493" spans="1:8" ht="12.5" x14ac:dyDescent="0.25">
      <c r="A5493" s="1" t="s">
        <v>8081</v>
      </c>
      <c r="B5493" s="1" t="s">
        <v>32</v>
      </c>
      <c r="C5493" s="1">
        <v>1</v>
      </c>
      <c r="D5493" s="1">
        <v>4</v>
      </c>
      <c r="E5493" s="1">
        <v>4</v>
      </c>
      <c r="F5493" s="1" t="s">
        <v>10</v>
      </c>
      <c r="G5493" s="1" t="s">
        <v>15</v>
      </c>
      <c r="H5493" s="1" t="s">
        <v>422</v>
      </c>
    </row>
    <row r="5494" spans="1:8" ht="12.5" x14ac:dyDescent="0.25">
      <c r="A5494" s="1" t="s">
        <v>8082</v>
      </c>
      <c r="B5494" s="1" t="s">
        <v>13</v>
      </c>
      <c r="C5494" s="1">
        <v>4</v>
      </c>
      <c r="D5494" s="1">
        <v>3</v>
      </c>
      <c r="E5494" s="1">
        <v>12</v>
      </c>
      <c r="F5494" s="1" t="s">
        <v>10</v>
      </c>
      <c r="H5494" s="1" t="s">
        <v>37</v>
      </c>
    </row>
    <row r="5495" spans="1:8" ht="12.5" x14ac:dyDescent="0.25">
      <c r="A5495" s="1" t="s">
        <v>8084</v>
      </c>
      <c r="B5495" s="1" t="s">
        <v>13</v>
      </c>
      <c r="C5495" s="1">
        <v>2</v>
      </c>
      <c r="D5495" s="1">
        <v>3</v>
      </c>
      <c r="E5495" s="1">
        <v>6</v>
      </c>
      <c r="H5495" s="1" t="s">
        <v>804</v>
      </c>
    </row>
    <row r="5496" spans="1:8" ht="12.5" x14ac:dyDescent="0.25">
      <c r="A5496" s="1" t="s">
        <v>5910</v>
      </c>
      <c r="B5496" s="1" t="s">
        <v>32</v>
      </c>
      <c r="C5496" s="1">
        <v>1</v>
      </c>
      <c r="D5496" s="1">
        <v>4</v>
      </c>
      <c r="E5496" s="1">
        <v>4</v>
      </c>
      <c r="F5496" s="1" t="s">
        <v>26</v>
      </c>
      <c r="H5496" s="1" t="s">
        <v>180</v>
      </c>
    </row>
    <row r="5497" spans="1:8" ht="12.5" x14ac:dyDescent="0.25">
      <c r="A5497" s="1" t="s">
        <v>6822</v>
      </c>
      <c r="B5497" s="1" t="s">
        <v>32</v>
      </c>
      <c r="C5497" s="1">
        <v>5</v>
      </c>
      <c r="D5497" s="1">
        <v>4</v>
      </c>
      <c r="E5497" s="1">
        <v>20</v>
      </c>
      <c r="G5497" s="1" t="s">
        <v>15</v>
      </c>
      <c r="H5497" s="4">
        <v>45204</v>
      </c>
    </row>
    <row r="5498" spans="1:8" ht="12.5" x14ac:dyDescent="0.25">
      <c r="A5498" s="1" t="s">
        <v>8085</v>
      </c>
      <c r="B5498" s="1" t="s">
        <v>49</v>
      </c>
      <c r="C5498" s="1">
        <v>5</v>
      </c>
      <c r="D5498" s="1">
        <v>3</v>
      </c>
      <c r="E5498" s="1">
        <v>15</v>
      </c>
      <c r="G5498" s="1" t="s">
        <v>11</v>
      </c>
    </row>
    <row r="5499" spans="1:8" ht="12.5" x14ac:dyDescent="0.25">
      <c r="A5499" s="1" t="s">
        <v>8087</v>
      </c>
      <c r="B5499" s="1" t="s">
        <v>18</v>
      </c>
      <c r="C5499" s="1">
        <v>5</v>
      </c>
      <c r="D5499" s="1">
        <v>1</v>
      </c>
      <c r="E5499" s="1">
        <v>5</v>
      </c>
      <c r="F5499" s="1" t="s">
        <v>14</v>
      </c>
      <c r="H5499" s="1" t="s">
        <v>676</v>
      </c>
    </row>
    <row r="5500" spans="1:8" ht="12.5" x14ac:dyDescent="0.25">
      <c r="A5500" s="1" t="s">
        <v>6697</v>
      </c>
      <c r="B5500" s="1" t="s">
        <v>9</v>
      </c>
      <c r="C5500" s="1">
        <v>1</v>
      </c>
      <c r="D5500" s="1">
        <v>2</v>
      </c>
      <c r="E5500" s="1">
        <v>2</v>
      </c>
      <c r="F5500" s="1" t="s">
        <v>14</v>
      </c>
      <c r="G5500" s="1" t="s">
        <v>11</v>
      </c>
      <c r="H5500" s="1" t="s">
        <v>555</v>
      </c>
    </row>
    <row r="5501" spans="1:8" ht="12.5" x14ac:dyDescent="0.25">
      <c r="A5501" s="1" t="s">
        <v>4027</v>
      </c>
      <c r="B5501" s="1" t="s">
        <v>22</v>
      </c>
      <c r="C5501" s="1">
        <v>3</v>
      </c>
      <c r="D5501" s="1">
        <v>5</v>
      </c>
      <c r="E5501" s="1">
        <v>15</v>
      </c>
      <c r="G5501" s="1" t="s">
        <v>23</v>
      </c>
      <c r="H5501" s="1" t="s">
        <v>23</v>
      </c>
    </row>
    <row r="5502" spans="1:8" ht="12.5" x14ac:dyDescent="0.25">
      <c r="A5502" s="1" t="s">
        <v>8090</v>
      </c>
      <c r="B5502" s="1" t="s">
        <v>28</v>
      </c>
      <c r="C5502" s="1">
        <v>3</v>
      </c>
      <c r="D5502" s="1">
        <v>4</v>
      </c>
      <c r="E5502" s="1">
        <v>12</v>
      </c>
      <c r="H5502" s="1" t="s">
        <v>486</v>
      </c>
    </row>
    <row r="5503" spans="1:8" ht="12.5" x14ac:dyDescent="0.25">
      <c r="A5503" s="1" t="s">
        <v>8091</v>
      </c>
      <c r="B5503" s="1" t="s">
        <v>9</v>
      </c>
      <c r="C5503" s="1">
        <v>4</v>
      </c>
      <c r="D5503" s="1">
        <v>2</v>
      </c>
      <c r="E5503" s="1">
        <v>8</v>
      </c>
      <c r="G5503" s="1" t="s">
        <v>11</v>
      </c>
    </row>
    <row r="5504" spans="1:8" ht="12.5" x14ac:dyDescent="0.25">
      <c r="A5504" s="1" t="s">
        <v>6692</v>
      </c>
      <c r="B5504" s="1" t="s">
        <v>18</v>
      </c>
      <c r="C5504" s="1">
        <v>5</v>
      </c>
      <c r="D5504" s="1">
        <v>1</v>
      </c>
      <c r="E5504" s="1">
        <v>5</v>
      </c>
      <c r="H5504" s="4">
        <v>45078</v>
      </c>
    </row>
    <row r="5505" spans="1:8" ht="12.5" x14ac:dyDescent="0.25">
      <c r="A5505" s="1" t="s">
        <v>7236</v>
      </c>
      <c r="B5505" s="1" t="s">
        <v>13</v>
      </c>
      <c r="C5505" s="1">
        <v>3</v>
      </c>
      <c r="D5505" s="1">
        <v>3</v>
      </c>
      <c r="E5505" s="1">
        <v>9</v>
      </c>
      <c r="F5505" s="1" t="s">
        <v>14</v>
      </c>
      <c r="G5505" s="1" t="s">
        <v>15</v>
      </c>
      <c r="H5505" s="1" t="s">
        <v>1476</v>
      </c>
    </row>
    <row r="5506" spans="1:8" ht="12.5" x14ac:dyDescent="0.25">
      <c r="A5506" s="1" t="s">
        <v>8093</v>
      </c>
      <c r="B5506" s="1" t="s">
        <v>18</v>
      </c>
      <c r="C5506" s="1">
        <v>1</v>
      </c>
      <c r="D5506" s="1">
        <v>1</v>
      </c>
      <c r="E5506" s="1">
        <v>1</v>
      </c>
      <c r="H5506" s="1" t="s">
        <v>259</v>
      </c>
    </row>
    <row r="5507" spans="1:8" ht="12.5" x14ac:dyDescent="0.25">
      <c r="A5507" s="1" t="s">
        <v>8094</v>
      </c>
      <c r="B5507" s="1" t="s">
        <v>22</v>
      </c>
      <c r="C5507" s="1">
        <v>5</v>
      </c>
      <c r="D5507" s="1">
        <v>5</v>
      </c>
      <c r="E5507" s="1">
        <v>25</v>
      </c>
      <c r="F5507" s="1" t="s">
        <v>10</v>
      </c>
      <c r="H5507" s="1" t="s">
        <v>1076</v>
      </c>
    </row>
    <row r="5508" spans="1:8" ht="12.5" x14ac:dyDescent="0.25">
      <c r="A5508" s="1" t="s">
        <v>7466</v>
      </c>
      <c r="B5508" s="1" t="s">
        <v>9</v>
      </c>
      <c r="C5508" s="1">
        <v>4</v>
      </c>
      <c r="D5508" s="1">
        <v>2</v>
      </c>
      <c r="E5508" s="1">
        <v>8</v>
      </c>
      <c r="F5508" s="1" t="s">
        <v>26</v>
      </c>
      <c r="G5508" s="1" t="s">
        <v>15</v>
      </c>
      <c r="H5508" s="1" t="s">
        <v>88</v>
      </c>
    </row>
    <row r="5509" spans="1:8" ht="12.5" x14ac:dyDescent="0.25">
      <c r="A5509" s="1" t="s">
        <v>8095</v>
      </c>
      <c r="B5509" s="1" t="s">
        <v>32</v>
      </c>
      <c r="C5509" s="1">
        <v>4</v>
      </c>
      <c r="D5509" s="1">
        <v>4</v>
      </c>
      <c r="E5509" s="1">
        <v>16</v>
      </c>
      <c r="F5509" s="1" t="s">
        <v>10</v>
      </c>
      <c r="G5509" s="1" t="s">
        <v>15</v>
      </c>
      <c r="H5509" s="4">
        <v>45202</v>
      </c>
    </row>
    <row r="5510" spans="1:8" ht="12.5" x14ac:dyDescent="0.25">
      <c r="A5510" s="1" t="s">
        <v>5404</v>
      </c>
      <c r="B5510" s="1" t="s">
        <v>18</v>
      </c>
      <c r="C5510" s="1">
        <v>2</v>
      </c>
      <c r="D5510" s="1">
        <v>1</v>
      </c>
      <c r="E5510" s="1">
        <v>2</v>
      </c>
      <c r="F5510" s="1" t="s">
        <v>14</v>
      </c>
      <c r="H5510" s="4">
        <v>45264</v>
      </c>
    </row>
    <row r="5511" spans="1:8" ht="12.5" x14ac:dyDescent="0.25">
      <c r="A5511" s="1" t="s">
        <v>5441</v>
      </c>
      <c r="B5511" s="1" t="s">
        <v>13</v>
      </c>
      <c r="C5511" s="1">
        <v>4</v>
      </c>
      <c r="D5511" s="1">
        <v>3</v>
      </c>
      <c r="E5511" s="1">
        <v>12</v>
      </c>
      <c r="F5511" s="1" t="s">
        <v>10</v>
      </c>
      <c r="H5511" s="4">
        <v>45089</v>
      </c>
    </row>
    <row r="5512" spans="1:8" ht="12.5" x14ac:dyDescent="0.25">
      <c r="A5512" s="1" t="s">
        <v>8098</v>
      </c>
      <c r="B5512" s="1" t="s">
        <v>49</v>
      </c>
      <c r="C5512" s="1">
        <v>5</v>
      </c>
      <c r="D5512" s="1">
        <v>3</v>
      </c>
      <c r="E5512" s="1">
        <v>15</v>
      </c>
      <c r="F5512" s="1" t="s">
        <v>14</v>
      </c>
      <c r="G5512" s="1" t="s">
        <v>15</v>
      </c>
      <c r="H5512" s="1" t="s">
        <v>1723</v>
      </c>
    </row>
    <row r="5513" spans="1:8" ht="12.5" x14ac:dyDescent="0.25">
      <c r="A5513" s="1" t="s">
        <v>4897</v>
      </c>
      <c r="B5513" s="1" t="s">
        <v>22</v>
      </c>
      <c r="C5513" s="1">
        <v>2</v>
      </c>
      <c r="D5513" s="1">
        <v>5</v>
      </c>
      <c r="E5513" s="1">
        <v>10</v>
      </c>
      <c r="F5513" s="1" t="s">
        <v>10</v>
      </c>
      <c r="G5513" s="1" t="s">
        <v>15</v>
      </c>
      <c r="H5513" s="1" t="s">
        <v>92</v>
      </c>
    </row>
    <row r="5514" spans="1:8" ht="12.5" x14ac:dyDescent="0.25">
      <c r="A5514" s="1" t="s">
        <v>8099</v>
      </c>
      <c r="B5514" s="1" t="s">
        <v>13</v>
      </c>
      <c r="C5514" s="1">
        <v>1</v>
      </c>
      <c r="D5514" s="1">
        <v>3</v>
      </c>
      <c r="E5514" s="1">
        <v>3</v>
      </c>
      <c r="G5514" s="1" t="s">
        <v>19</v>
      </c>
      <c r="H5514" s="1" t="s">
        <v>465</v>
      </c>
    </row>
    <row r="5515" spans="1:8" ht="12.5" x14ac:dyDescent="0.25">
      <c r="A5515" s="1" t="s">
        <v>6476</v>
      </c>
      <c r="B5515" s="1" t="s">
        <v>22</v>
      </c>
      <c r="C5515" s="1">
        <v>1</v>
      </c>
      <c r="D5515" s="1">
        <v>5</v>
      </c>
      <c r="E5515" s="1">
        <v>5</v>
      </c>
      <c r="F5515" s="1" t="s">
        <v>10</v>
      </c>
      <c r="G5515" s="1" t="s">
        <v>11</v>
      </c>
      <c r="H5515" s="1" t="s">
        <v>952</v>
      </c>
    </row>
    <row r="5516" spans="1:8" ht="12.5" x14ac:dyDescent="0.25">
      <c r="A5516" s="1" t="s">
        <v>8100</v>
      </c>
      <c r="B5516" s="1" t="s">
        <v>32</v>
      </c>
      <c r="C5516" s="1">
        <v>3</v>
      </c>
      <c r="D5516" s="1">
        <v>4</v>
      </c>
      <c r="E5516" s="1">
        <v>12</v>
      </c>
      <c r="F5516" s="1" t="s">
        <v>14</v>
      </c>
      <c r="G5516" s="1" t="s">
        <v>15</v>
      </c>
      <c r="H5516" s="1" t="s">
        <v>23</v>
      </c>
    </row>
    <row r="5517" spans="1:8" ht="12.5" x14ac:dyDescent="0.25">
      <c r="A5517" s="1" t="s">
        <v>7124</v>
      </c>
      <c r="B5517" s="1" t="s">
        <v>18</v>
      </c>
      <c r="C5517" s="1">
        <v>2</v>
      </c>
      <c r="D5517" s="1">
        <v>1</v>
      </c>
      <c r="E5517" s="1">
        <v>2</v>
      </c>
      <c r="G5517" s="1" t="s">
        <v>15</v>
      </c>
      <c r="H5517" s="1" t="s">
        <v>558</v>
      </c>
    </row>
    <row r="5518" spans="1:8" ht="12.5" x14ac:dyDescent="0.25">
      <c r="A5518" s="1" t="s">
        <v>8102</v>
      </c>
      <c r="B5518" s="1" t="s">
        <v>28</v>
      </c>
      <c r="C5518" s="1">
        <v>5</v>
      </c>
      <c r="D5518" s="1">
        <v>4</v>
      </c>
      <c r="E5518" s="1">
        <v>20</v>
      </c>
      <c r="F5518" s="1" t="s">
        <v>14</v>
      </c>
      <c r="G5518" s="1" t="s">
        <v>15</v>
      </c>
      <c r="H5518" s="1" t="s">
        <v>1050</v>
      </c>
    </row>
    <row r="5519" spans="1:8" ht="12.5" x14ac:dyDescent="0.25">
      <c r="A5519" s="1" t="s">
        <v>5075</v>
      </c>
      <c r="B5519" s="1" t="s">
        <v>19</v>
      </c>
      <c r="C5519" s="1">
        <v>4</v>
      </c>
      <c r="D5519" s="1">
        <v>4</v>
      </c>
      <c r="E5519" s="1">
        <v>16</v>
      </c>
      <c r="F5519" s="1" t="s">
        <v>14</v>
      </c>
      <c r="G5519" s="1" t="s">
        <v>15</v>
      </c>
      <c r="H5519" s="1" t="s">
        <v>176</v>
      </c>
    </row>
    <row r="5520" spans="1:8" ht="12.5" x14ac:dyDescent="0.25">
      <c r="A5520" s="1" t="s">
        <v>6541</v>
      </c>
      <c r="B5520" s="1" t="s">
        <v>87</v>
      </c>
      <c r="C5520" s="1">
        <v>1</v>
      </c>
      <c r="D5520" s="1">
        <v>1.5</v>
      </c>
      <c r="E5520" s="1">
        <v>1.5</v>
      </c>
      <c r="G5520" s="1" t="s">
        <v>11</v>
      </c>
      <c r="H5520" s="1" t="s">
        <v>721</v>
      </c>
    </row>
    <row r="5521" spans="1:8" ht="12.5" x14ac:dyDescent="0.25">
      <c r="A5521" s="1" t="s">
        <v>8106</v>
      </c>
      <c r="B5521" s="1" t="s">
        <v>13</v>
      </c>
      <c r="C5521" s="1">
        <v>2</v>
      </c>
      <c r="D5521" s="1">
        <v>3</v>
      </c>
      <c r="E5521" s="1">
        <v>6</v>
      </c>
      <c r="G5521" s="1" t="s">
        <v>11</v>
      </c>
      <c r="H5521" s="4">
        <v>45236</v>
      </c>
    </row>
    <row r="5522" spans="1:8" ht="12.5" x14ac:dyDescent="0.25">
      <c r="A5522" s="1" t="s">
        <v>8108</v>
      </c>
      <c r="B5522" s="1" t="s">
        <v>49</v>
      </c>
      <c r="C5522" s="1">
        <v>5</v>
      </c>
      <c r="D5522" s="1">
        <v>3</v>
      </c>
      <c r="E5522" s="1">
        <v>15</v>
      </c>
      <c r="F5522" s="1" t="s">
        <v>14</v>
      </c>
      <c r="G5522" s="1" t="s">
        <v>15</v>
      </c>
      <c r="H5522" s="4">
        <v>45178</v>
      </c>
    </row>
    <row r="5523" spans="1:8" ht="12.5" x14ac:dyDescent="0.25">
      <c r="A5523" s="1" t="s">
        <v>8109</v>
      </c>
      <c r="B5523" s="1" t="s">
        <v>9</v>
      </c>
      <c r="C5523" s="1">
        <v>3</v>
      </c>
      <c r="D5523" s="1">
        <v>2</v>
      </c>
      <c r="E5523" s="1">
        <v>6</v>
      </c>
      <c r="F5523" s="1" t="s">
        <v>23</v>
      </c>
      <c r="G5523" s="1" t="s">
        <v>15</v>
      </c>
      <c r="H5523" s="1" t="s">
        <v>59</v>
      </c>
    </row>
    <row r="5524" spans="1:8" ht="12.5" x14ac:dyDescent="0.25">
      <c r="A5524" s="1" t="s">
        <v>8110</v>
      </c>
      <c r="B5524" s="1" t="s">
        <v>13</v>
      </c>
      <c r="C5524" s="1">
        <v>2</v>
      </c>
      <c r="D5524" s="1">
        <v>3</v>
      </c>
      <c r="E5524" s="1">
        <v>6</v>
      </c>
      <c r="F5524" s="1" t="s">
        <v>14</v>
      </c>
      <c r="G5524" s="1" t="s">
        <v>23</v>
      </c>
      <c r="H5524" s="1" t="s">
        <v>952</v>
      </c>
    </row>
    <row r="5525" spans="1:8" ht="12.5" x14ac:dyDescent="0.25">
      <c r="A5525" s="1" t="s">
        <v>6983</v>
      </c>
      <c r="B5525" s="1" t="s">
        <v>32</v>
      </c>
      <c r="C5525" s="1">
        <v>2</v>
      </c>
      <c r="D5525" s="1">
        <v>4</v>
      </c>
      <c r="E5525" s="1">
        <v>8</v>
      </c>
      <c r="F5525" s="1" t="s">
        <v>10</v>
      </c>
      <c r="H5525" s="4">
        <v>45232</v>
      </c>
    </row>
    <row r="5526" spans="1:8" ht="12.5" x14ac:dyDescent="0.25">
      <c r="A5526" s="1" t="s">
        <v>8111</v>
      </c>
      <c r="B5526" s="1" t="s">
        <v>87</v>
      </c>
      <c r="C5526" s="1">
        <v>4</v>
      </c>
      <c r="D5526" s="1">
        <v>1.5</v>
      </c>
      <c r="E5526" s="1">
        <v>6</v>
      </c>
      <c r="G5526" s="1" t="s">
        <v>15</v>
      </c>
      <c r="H5526" s="1" t="s">
        <v>63</v>
      </c>
    </row>
    <row r="5527" spans="1:8" ht="12.5" x14ac:dyDescent="0.25">
      <c r="A5527" s="1" t="s">
        <v>8112</v>
      </c>
      <c r="B5527" s="1" t="s">
        <v>32</v>
      </c>
      <c r="C5527" s="1">
        <v>5</v>
      </c>
      <c r="D5527" s="1">
        <v>4</v>
      </c>
      <c r="E5527" s="1">
        <v>20</v>
      </c>
      <c r="G5527" s="1" t="s">
        <v>15</v>
      </c>
      <c r="H5527" s="4">
        <v>44937</v>
      </c>
    </row>
    <row r="5528" spans="1:8" ht="12.5" x14ac:dyDescent="0.25">
      <c r="A5528" s="1" t="s">
        <v>6734</v>
      </c>
      <c r="B5528" s="1" t="s">
        <v>49</v>
      </c>
      <c r="C5528" s="1">
        <v>4</v>
      </c>
      <c r="D5528" s="1">
        <v>3</v>
      </c>
      <c r="E5528" s="1">
        <v>12</v>
      </c>
      <c r="H5528" s="1" t="s">
        <v>760</v>
      </c>
    </row>
    <row r="5529" spans="1:8" ht="12.5" x14ac:dyDescent="0.25">
      <c r="A5529" s="1" t="s">
        <v>6949</v>
      </c>
      <c r="B5529" s="1" t="s">
        <v>49</v>
      </c>
      <c r="C5529" s="1">
        <v>3</v>
      </c>
      <c r="D5529" s="1">
        <v>3</v>
      </c>
      <c r="E5529" s="1">
        <v>9</v>
      </c>
      <c r="F5529" s="1" t="s">
        <v>26</v>
      </c>
      <c r="G5529" s="1" t="s">
        <v>11</v>
      </c>
      <c r="H5529" s="4">
        <v>45021</v>
      </c>
    </row>
    <row r="5530" spans="1:8" ht="12.5" x14ac:dyDescent="0.25">
      <c r="A5530" s="1" t="s">
        <v>5079</v>
      </c>
      <c r="B5530" s="1" t="s">
        <v>87</v>
      </c>
      <c r="C5530" s="1">
        <v>4</v>
      </c>
      <c r="D5530" s="1">
        <v>1.5</v>
      </c>
      <c r="E5530" s="1">
        <v>6</v>
      </c>
      <c r="F5530" s="1" t="s">
        <v>10</v>
      </c>
      <c r="G5530" s="1" t="s">
        <v>15</v>
      </c>
      <c r="H5530" s="1" t="s">
        <v>2692</v>
      </c>
    </row>
    <row r="5531" spans="1:8" ht="12.5" x14ac:dyDescent="0.25">
      <c r="A5531" s="1" t="s">
        <v>2287</v>
      </c>
      <c r="B5531" s="1" t="s">
        <v>22</v>
      </c>
      <c r="C5531" s="1" t="s">
        <v>19</v>
      </c>
      <c r="D5531" s="1">
        <v>5</v>
      </c>
      <c r="E5531" s="1">
        <v>20</v>
      </c>
      <c r="F5531" s="1" t="s">
        <v>14</v>
      </c>
      <c r="G5531" s="1" t="s">
        <v>23</v>
      </c>
      <c r="H5531" s="4">
        <v>44969</v>
      </c>
    </row>
    <row r="5532" spans="1:8" ht="12.5" x14ac:dyDescent="0.25">
      <c r="A5532" s="1" t="s">
        <v>8115</v>
      </c>
      <c r="B5532" s="1" t="s">
        <v>49</v>
      </c>
      <c r="C5532" s="1">
        <v>1</v>
      </c>
      <c r="D5532" s="1">
        <v>3</v>
      </c>
      <c r="E5532" s="1">
        <v>3</v>
      </c>
      <c r="F5532" s="1" t="s">
        <v>26</v>
      </c>
      <c r="G5532" s="1" t="s">
        <v>15</v>
      </c>
      <c r="H5532" s="4">
        <v>45231</v>
      </c>
    </row>
    <row r="5533" spans="1:8" ht="12.5" x14ac:dyDescent="0.25">
      <c r="A5533" s="1" t="s">
        <v>8116</v>
      </c>
      <c r="B5533" s="1" t="s">
        <v>87</v>
      </c>
      <c r="C5533" s="1" t="s">
        <v>23</v>
      </c>
      <c r="D5533" s="1">
        <v>1.5</v>
      </c>
      <c r="E5533" s="1">
        <v>1.5</v>
      </c>
      <c r="F5533" s="1" t="s">
        <v>10</v>
      </c>
      <c r="G5533" s="1" t="s">
        <v>11</v>
      </c>
      <c r="H5533" s="1" t="s">
        <v>1660</v>
      </c>
    </row>
    <row r="5534" spans="1:8" ht="12.5" x14ac:dyDescent="0.25">
      <c r="A5534" s="1" t="s">
        <v>5602</v>
      </c>
      <c r="B5534" s="1" t="s">
        <v>18</v>
      </c>
      <c r="C5534" s="1">
        <v>5</v>
      </c>
      <c r="D5534" s="1">
        <v>1</v>
      </c>
      <c r="E5534" s="1" t="s">
        <v>23</v>
      </c>
      <c r="F5534" s="1" t="s">
        <v>14</v>
      </c>
      <c r="G5534" s="1" t="s">
        <v>11</v>
      </c>
      <c r="H5534" s="4">
        <v>44964</v>
      </c>
    </row>
    <row r="5535" spans="1:8" ht="12.5" x14ac:dyDescent="0.25">
      <c r="A5535" s="1" t="s">
        <v>3338</v>
      </c>
      <c r="B5535" s="1" t="s">
        <v>28</v>
      </c>
      <c r="C5535" s="1" t="s">
        <v>23</v>
      </c>
      <c r="D5535" s="1">
        <v>4</v>
      </c>
      <c r="E5535" s="1">
        <v>12</v>
      </c>
      <c r="F5535" s="1" t="s">
        <v>14</v>
      </c>
      <c r="G5535" s="1" t="s">
        <v>15</v>
      </c>
    </row>
    <row r="5536" spans="1:8" ht="12.5" x14ac:dyDescent="0.25">
      <c r="A5536" s="1" t="s">
        <v>8117</v>
      </c>
      <c r="B5536" s="1" t="s">
        <v>32</v>
      </c>
      <c r="C5536" s="1">
        <v>1</v>
      </c>
      <c r="D5536" s="1">
        <v>4</v>
      </c>
      <c r="E5536" s="1">
        <v>4</v>
      </c>
      <c r="F5536" s="1" t="s">
        <v>26</v>
      </c>
      <c r="G5536" s="1" t="s">
        <v>11</v>
      </c>
      <c r="H5536" s="1" t="s">
        <v>709</v>
      </c>
    </row>
    <row r="5537" spans="1:8" ht="12.5" x14ac:dyDescent="0.25">
      <c r="A5537" s="1" t="s">
        <v>5247</v>
      </c>
      <c r="B5537" s="1" t="s">
        <v>9</v>
      </c>
      <c r="C5537" s="1">
        <v>4</v>
      </c>
      <c r="D5537" s="1">
        <v>2</v>
      </c>
      <c r="E5537" s="1">
        <v>8</v>
      </c>
      <c r="F5537" s="1" t="s">
        <v>26</v>
      </c>
      <c r="G5537" s="1" t="s">
        <v>15</v>
      </c>
      <c r="H5537" s="1" t="s">
        <v>88</v>
      </c>
    </row>
    <row r="5538" spans="1:8" ht="12.5" x14ac:dyDescent="0.25">
      <c r="A5538" s="1" t="s">
        <v>8119</v>
      </c>
      <c r="B5538" s="1" t="s">
        <v>9</v>
      </c>
      <c r="C5538" s="1">
        <v>5</v>
      </c>
      <c r="D5538" s="1">
        <v>2</v>
      </c>
      <c r="E5538" s="1">
        <v>10</v>
      </c>
      <c r="F5538" s="1" t="s">
        <v>26</v>
      </c>
      <c r="G5538" s="1" t="s">
        <v>11</v>
      </c>
      <c r="H5538" s="4">
        <v>44988</v>
      </c>
    </row>
    <row r="5539" spans="1:8" ht="12.5" x14ac:dyDescent="0.25">
      <c r="A5539" s="1" t="s">
        <v>8121</v>
      </c>
      <c r="C5539" s="1">
        <v>4</v>
      </c>
      <c r="D5539" s="1">
        <v>1</v>
      </c>
      <c r="E5539" s="1">
        <v>4</v>
      </c>
      <c r="F5539" s="1" t="s">
        <v>26</v>
      </c>
      <c r="G5539" s="1" t="s">
        <v>15</v>
      </c>
      <c r="H5539" s="1" t="s">
        <v>478</v>
      </c>
    </row>
    <row r="5540" spans="1:8" ht="12.5" x14ac:dyDescent="0.25">
      <c r="A5540" s="1" t="s">
        <v>8122</v>
      </c>
      <c r="B5540" s="1" t="s">
        <v>87</v>
      </c>
      <c r="C5540" s="1">
        <v>2</v>
      </c>
      <c r="D5540" s="1">
        <v>1.5</v>
      </c>
      <c r="E5540" s="1">
        <v>3</v>
      </c>
      <c r="F5540" s="1" t="s">
        <v>26</v>
      </c>
      <c r="G5540" s="1" t="s">
        <v>15</v>
      </c>
      <c r="H5540" s="1" t="s">
        <v>1026</v>
      </c>
    </row>
    <row r="5541" spans="1:8" ht="12.5" x14ac:dyDescent="0.25">
      <c r="A5541" s="1" t="s">
        <v>6099</v>
      </c>
      <c r="B5541" s="1" t="s">
        <v>32</v>
      </c>
      <c r="C5541" s="1">
        <v>4</v>
      </c>
      <c r="D5541" s="1" t="s">
        <v>23</v>
      </c>
      <c r="E5541" s="1">
        <v>16</v>
      </c>
      <c r="F5541" s="1" t="s">
        <v>26</v>
      </c>
      <c r="H5541" s="1" t="s">
        <v>830</v>
      </c>
    </row>
    <row r="5542" spans="1:8" ht="12.5" x14ac:dyDescent="0.25">
      <c r="A5542" s="1" t="s">
        <v>6719</v>
      </c>
      <c r="B5542" s="1" t="s">
        <v>13</v>
      </c>
      <c r="C5542" s="1">
        <v>2</v>
      </c>
      <c r="D5542" s="1">
        <v>3</v>
      </c>
      <c r="E5542" s="1">
        <v>6</v>
      </c>
      <c r="F5542" s="1" t="s">
        <v>10</v>
      </c>
      <c r="H5542" s="1" t="s">
        <v>1361</v>
      </c>
    </row>
    <row r="5543" spans="1:8" ht="12.5" x14ac:dyDescent="0.25">
      <c r="A5543" s="1" t="s">
        <v>8124</v>
      </c>
      <c r="B5543" s="1" t="s">
        <v>87</v>
      </c>
      <c r="C5543" s="1">
        <v>4</v>
      </c>
      <c r="D5543" s="1">
        <v>1.5</v>
      </c>
      <c r="E5543" s="1">
        <v>6</v>
      </c>
      <c r="H5543" s="1" t="s">
        <v>475</v>
      </c>
    </row>
    <row r="5544" spans="1:8" ht="12.5" x14ac:dyDescent="0.25">
      <c r="A5544" s="1" t="s">
        <v>8126</v>
      </c>
      <c r="B5544" s="1" t="s">
        <v>28</v>
      </c>
      <c r="C5544" s="1">
        <v>1</v>
      </c>
      <c r="D5544" s="1">
        <v>4</v>
      </c>
      <c r="E5544" s="1">
        <v>4</v>
      </c>
      <c r="F5544" s="1" t="s">
        <v>19</v>
      </c>
      <c r="H5544" s="1" t="s">
        <v>605</v>
      </c>
    </row>
    <row r="5545" spans="1:8" ht="12.5" x14ac:dyDescent="0.25">
      <c r="A5545" s="1" t="s">
        <v>5225</v>
      </c>
      <c r="B5545" s="1" t="s">
        <v>13</v>
      </c>
      <c r="C5545" s="1">
        <v>1</v>
      </c>
      <c r="D5545" s="1">
        <v>3</v>
      </c>
      <c r="E5545" s="1">
        <v>3</v>
      </c>
      <c r="F5545" s="1" t="s">
        <v>14</v>
      </c>
      <c r="G5545" s="1" t="s">
        <v>23</v>
      </c>
      <c r="H5545" s="4">
        <v>45272</v>
      </c>
    </row>
    <row r="5546" spans="1:8" ht="12.5" x14ac:dyDescent="0.25">
      <c r="A5546" s="1" t="s">
        <v>4301</v>
      </c>
      <c r="B5546" s="1" t="s">
        <v>18</v>
      </c>
      <c r="C5546" s="1">
        <v>3</v>
      </c>
      <c r="D5546" s="1">
        <v>1</v>
      </c>
      <c r="E5546" s="1">
        <v>3</v>
      </c>
      <c r="F5546" s="1" t="s">
        <v>14</v>
      </c>
      <c r="G5546" s="1" t="s">
        <v>11</v>
      </c>
      <c r="H5546" s="1" t="s">
        <v>76</v>
      </c>
    </row>
    <row r="5547" spans="1:8" ht="12.5" x14ac:dyDescent="0.25">
      <c r="A5547" s="1" t="s">
        <v>4243</v>
      </c>
      <c r="B5547" s="1" t="s">
        <v>87</v>
      </c>
      <c r="C5547" s="1">
        <v>3</v>
      </c>
      <c r="D5547" s="1">
        <v>1.5</v>
      </c>
      <c r="E5547" s="1">
        <v>4.5</v>
      </c>
      <c r="H5547" s="4">
        <v>45081</v>
      </c>
    </row>
    <row r="5548" spans="1:8" ht="12.5" x14ac:dyDescent="0.25">
      <c r="A5548" s="1" t="s">
        <v>2875</v>
      </c>
      <c r="B5548" s="1" t="s">
        <v>28</v>
      </c>
      <c r="C5548" s="1">
        <v>4</v>
      </c>
      <c r="D5548" s="1">
        <v>4</v>
      </c>
      <c r="E5548" s="1">
        <v>16</v>
      </c>
      <c r="F5548" s="1" t="s">
        <v>14</v>
      </c>
      <c r="H5548" s="1" t="s">
        <v>148</v>
      </c>
    </row>
    <row r="5549" spans="1:8" ht="12.5" x14ac:dyDescent="0.25">
      <c r="A5549" s="1" t="s">
        <v>8131</v>
      </c>
      <c r="B5549" s="1" t="s">
        <v>18</v>
      </c>
      <c r="C5549" s="1">
        <v>5</v>
      </c>
      <c r="D5549" s="1">
        <v>1</v>
      </c>
      <c r="E5549" s="1">
        <v>5</v>
      </c>
      <c r="F5549" s="1" t="s">
        <v>23</v>
      </c>
      <c r="H5549" s="4">
        <v>45235</v>
      </c>
    </row>
    <row r="5550" spans="1:8" ht="12.5" x14ac:dyDescent="0.25">
      <c r="A5550" s="1" t="s">
        <v>8133</v>
      </c>
      <c r="B5550" s="1" t="s">
        <v>87</v>
      </c>
      <c r="C5550" s="1">
        <v>1</v>
      </c>
      <c r="D5550" s="1">
        <v>1.5</v>
      </c>
      <c r="E5550" s="1">
        <v>1.5</v>
      </c>
      <c r="F5550" s="1" t="s">
        <v>14</v>
      </c>
      <c r="H5550" s="4">
        <v>45148</v>
      </c>
    </row>
    <row r="5551" spans="1:8" ht="12.5" x14ac:dyDescent="0.25">
      <c r="A5551" s="1" t="s">
        <v>8135</v>
      </c>
      <c r="B5551" s="1" t="s">
        <v>22</v>
      </c>
      <c r="C5551" s="1">
        <v>5</v>
      </c>
      <c r="D5551" s="1">
        <v>5</v>
      </c>
      <c r="E5551" s="1">
        <v>25</v>
      </c>
      <c r="F5551" s="1" t="s">
        <v>14</v>
      </c>
      <c r="G5551" s="1" t="s">
        <v>23</v>
      </c>
      <c r="H5551" s="4">
        <v>45177</v>
      </c>
    </row>
    <row r="5552" spans="1:8" ht="12.5" x14ac:dyDescent="0.25">
      <c r="A5552" s="1" t="s">
        <v>3129</v>
      </c>
      <c r="B5552" s="1" t="s">
        <v>23</v>
      </c>
      <c r="C5552" s="1">
        <v>4</v>
      </c>
      <c r="D5552" s="1">
        <v>4</v>
      </c>
      <c r="E5552" s="1">
        <v>16</v>
      </c>
      <c r="F5552" s="1" t="s">
        <v>10</v>
      </c>
      <c r="H5552" s="4">
        <v>45175</v>
      </c>
    </row>
    <row r="5553" spans="1:8" ht="12.5" x14ac:dyDescent="0.25">
      <c r="A5553" s="1" t="s">
        <v>8137</v>
      </c>
      <c r="C5553" s="1">
        <v>3</v>
      </c>
      <c r="D5553" s="1">
        <v>5</v>
      </c>
      <c r="E5553" s="1">
        <v>15</v>
      </c>
      <c r="G5553" s="1" t="s">
        <v>15</v>
      </c>
      <c r="H5553" s="4">
        <v>45261</v>
      </c>
    </row>
    <row r="5554" spans="1:8" ht="12.5" x14ac:dyDescent="0.25">
      <c r="A5554" s="1" t="s">
        <v>8138</v>
      </c>
      <c r="B5554" s="1" t="s">
        <v>32</v>
      </c>
      <c r="C5554" s="1">
        <v>5</v>
      </c>
      <c r="D5554" s="1">
        <v>4</v>
      </c>
      <c r="E5554" s="1">
        <v>20</v>
      </c>
      <c r="F5554" s="1" t="s">
        <v>26</v>
      </c>
      <c r="H5554" s="1" t="s">
        <v>955</v>
      </c>
    </row>
    <row r="5555" spans="1:8" ht="12.5" x14ac:dyDescent="0.25">
      <c r="A5555" s="1" t="s">
        <v>8139</v>
      </c>
      <c r="B5555" s="1" t="s">
        <v>9</v>
      </c>
      <c r="C5555" s="1">
        <v>2</v>
      </c>
      <c r="D5555" s="1" t="s">
        <v>23</v>
      </c>
      <c r="E5555" s="1">
        <v>4</v>
      </c>
      <c r="F5555" s="1" t="s">
        <v>10</v>
      </c>
      <c r="G5555" s="1" t="s">
        <v>15</v>
      </c>
      <c r="H5555" s="4">
        <v>45027</v>
      </c>
    </row>
    <row r="5556" spans="1:8" ht="12.5" x14ac:dyDescent="0.25">
      <c r="A5556" s="1" t="s">
        <v>8140</v>
      </c>
      <c r="B5556" s="1" t="s">
        <v>9</v>
      </c>
      <c r="C5556" s="1">
        <v>5</v>
      </c>
      <c r="D5556" s="1">
        <v>2</v>
      </c>
      <c r="E5556" s="1">
        <v>10</v>
      </c>
      <c r="F5556" s="1" t="s">
        <v>14</v>
      </c>
      <c r="G5556" s="1" t="s">
        <v>11</v>
      </c>
      <c r="H5556" s="1" t="s">
        <v>1161</v>
      </c>
    </row>
    <row r="5557" spans="1:8" ht="12.5" x14ac:dyDescent="0.25">
      <c r="A5557" s="1" t="s">
        <v>6131</v>
      </c>
      <c r="B5557" s="1" t="s">
        <v>18</v>
      </c>
      <c r="C5557" s="1">
        <v>2</v>
      </c>
      <c r="D5557" s="1">
        <v>1</v>
      </c>
      <c r="E5557" s="1">
        <v>2</v>
      </c>
      <c r="F5557" s="1" t="s">
        <v>23</v>
      </c>
      <c r="H5557" s="1" t="s">
        <v>108</v>
      </c>
    </row>
    <row r="5558" spans="1:8" ht="12.5" x14ac:dyDescent="0.25">
      <c r="A5558" s="1" t="s">
        <v>8142</v>
      </c>
      <c r="B5558" s="1" t="s">
        <v>28</v>
      </c>
      <c r="C5558" s="1">
        <v>5</v>
      </c>
      <c r="D5558" s="1">
        <v>4</v>
      </c>
      <c r="E5558" s="1">
        <v>20</v>
      </c>
      <c r="F5558" s="1" t="s">
        <v>10</v>
      </c>
      <c r="G5558" s="1" t="s">
        <v>11</v>
      </c>
      <c r="H5558" s="1" t="s">
        <v>144</v>
      </c>
    </row>
    <row r="5559" spans="1:8" ht="12.5" x14ac:dyDescent="0.25">
      <c r="A5559" s="1" t="s">
        <v>8144</v>
      </c>
      <c r="B5559" s="1" t="s">
        <v>18</v>
      </c>
      <c r="C5559" s="1">
        <v>4</v>
      </c>
      <c r="D5559" s="1">
        <v>1</v>
      </c>
      <c r="E5559" s="1">
        <v>4</v>
      </c>
      <c r="F5559" s="1" t="s">
        <v>14</v>
      </c>
      <c r="G5559" s="1" t="s">
        <v>15</v>
      </c>
      <c r="H5559" s="4">
        <v>45266</v>
      </c>
    </row>
    <row r="5560" spans="1:8" ht="12.5" x14ac:dyDescent="0.25">
      <c r="A5560" s="1" t="s">
        <v>8145</v>
      </c>
      <c r="B5560" s="1" t="s">
        <v>13</v>
      </c>
      <c r="C5560" s="1">
        <v>3</v>
      </c>
      <c r="D5560" s="1">
        <v>3</v>
      </c>
      <c r="E5560" s="1">
        <v>9</v>
      </c>
      <c r="F5560" s="1" t="s">
        <v>23</v>
      </c>
      <c r="G5560" s="1" t="s">
        <v>15</v>
      </c>
      <c r="H5560" s="4">
        <v>45144</v>
      </c>
    </row>
    <row r="5561" spans="1:8" ht="12.5" x14ac:dyDescent="0.25">
      <c r="A5561" s="1" t="s">
        <v>3664</v>
      </c>
      <c r="B5561" s="1" t="s">
        <v>9</v>
      </c>
      <c r="C5561" s="1">
        <v>1</v>
      </c>
      <c r="D5561" s="1">
        <v>2</v>
      </c>
      <c r="E5561" s="1">
        <v>2</v>
      </c>
      <c r="F5561" s="1" t="s">
        <v>14</v>
      </c>
      <c r="G5561" s="1" t="s">
        <v>11</v>
      </c>
      <c r="H5561" s="4">
        <v>44930</v>
      </c>
    </row>
    <row r="5562" spans="1:8" ht="12.5" x14ac:dyDescent="0.25">
      <c r="A5562" s="1" t="s">
        <v>6248</v>
      </c>
      <c r="B5562" s="1" t="s">
        <v>28</v>
      </c>
      <c r="C5562" s="1">
        <v>4</v>
      </c>
      <c r="D5562" s="1">
        <v>4</v>
      </c>
      <c r="E5562" s="1">
        <v>16</v>
      </c>
      <c r="F5562" s="1" t="s">
        <v>14</v>
      </c>
      <c r="H5562" s="1" t="s">
        <v>342</v>
      </c>
    </row>
    <row r="5563" spans="1:8" ht="12.5" x14ac:dyDescent="0.25">
      <c r="A5563" s="1" t="s">
        <v>8149</v>
      </c>
      <c r="B5563" s="1" t="s">
        <v>13</v>
      </c>
      <c r="C5563" s="1">
        <v>5</v>
      </c>
      <c r="D5563" s="1">
        <v>3</v>
      </c>
      <c r="E5563" s="1">
        <v>15</v>
      </c>
      <c r="H5563" s="1" t="s">
        <v>555</v>
      </c>
    </row>
    <row r="5564" spans="1:8" ht="12.5" x14ac:dyDescent="0.25">
      <c r="A5564" s="1" t="s">
        <v>3766</v>
      </c>
      <c r="B5564" s="1" t="s">
        <v>32</v>
      </c>
      <c r="C5564" s="1">
        <v>2</v>
      </c>
      <c r="D5564" s="1">
        <v>4</v>
      </c>
      <c r="E5564" s="1">
        <v>8</v>
      </c>
      <c r="F5564" s="1" t="s">
        <v>14</v>
      </c>
      <c r="G5564" s="1" t="s">
        <v>15</v>
      </c>
      <c r="H5564" s="1" t="s">
        <v>170</v>
      </c>
    </row>
    <row r="5565" spans="1:8" ht="12.5" x14ac:dyDescent="0.25">
      <c r="A5565" s="1" t="s">
        <v>8150</v>
      </c>
      <c r="B5565" s="1" t="s">
        <v>49</v>
      </c>
      <c r="C5565" s="1">
        <v>5</v>
      </c>
      <c r="D5565" s="1">
        <v>3</v>
      </c>
      <c r="E5565" s="1">
        <v>15</v>
      </c>
      <c r="F5565" s="1" t="s">
        <v>10</v>
      </c>
      <c r="H5565" s="4">
        <v>45271</v>
      </c>
    </row>
    <row r="5566" spans="1:8" ht="12.5" x14ac:dyDescent="0.25">
      <c r="A5566" s="1" t="s">
        <v>8151</v>
      </c>
      <c r="B5566" s="1" t="s">
        <v>32</v>
      </c>
      <c r="C5566" s="1">
        <v>3</v>
      </c>
      <c r="D5566" s="1">
        <v>4</v>
      </c>
      <c r="E5566" s="1">
        <v>12</v>
      </c>
      <c r="G5566" s="1" t="s">
        <v>15</v>
      </c>
      <c r="H5566" s="4">
        <v>45203</v>
      </c>
    </row>
    <row r="5567" spans="1:8" ht="12.5" x14ac:dyDescent="0.25">
      <c r="A5567" s="1" t="s">
        <v>8153</v>
      </c>
      <c r="B5567" s="1" t="s">
        <v>18</v>
      </c>
      <c r="C5567" s="1">
        <v>5</v>
      </c>
      <c r="D5567" s="1">
        <v>1</v>
      </c>
      <c r="E5567" s="1">
        <v>5</v>
      </c>
      <c r="F5567" s="1" t="s">
        <v>14</v>
      </c>
      <c r="G5567" s="1" t="s">
        <v>19</v>
      </c>
      <c r="H5567" s="1" t="s">
        <v>489</v>
      </c>
    </row>
    <row r="5568" spans="1:8" ht="12.5" x14ac:dyDescent="0.25">
      <c r="A5568" s="1" t="s">
        <v>8154</v>
      </c>
      <c r="B5568" s="1" t="s">
        <v>18</v>
      </c>
      <c r="C5568" s="1">
        <v>4</v>
      </c>
      <c r="D5568" s="1">
        <v>1</v>
      </c>
      <c r="E5568" s="1">
        <v>4</v>
      </c>
      <c r="F5568" s="1" t="s">
        <v>10</v>
      </c>
      <c r="G5568" s="1" t="s">
        <v>11</v>
      </c>
      <c r="H5568" s="4">
        <v>44936</v>
      </c>
    </row>
    <row r="5569" spans="1:8" ht="12.5" x14ac:dyDescent="0.25">
      <c r="A5569" s="1" t="s">
        <v>8156</v>
      </c>
      <c r="B5569" s="1" t="s">
        <v>22</v>
      </c>
      <c r="C5569" s="1" t="s">
        <v>23</v>
      </c>
      <c r="D5569" s="1">
        <v>5</v>
      </c>
      <c r="E5569" s="1">
        <v>10</v>
      </c>
      <c r="G5569" s="1" t="s">
        <v>11</v>
      </c>
      <c r="H5569" s="4">
        <v>45142</v>
      </c>
    </row>
    <row r="5570" spans="1:8" ht="12.5" x14ac:dyDescent="0.25">
      <c r="A5570" s="1" t="s">
        <v>5393</v>
      </c>
      <c r="B5570" s="1" t="s">
        <v>49</v>
      </c>
      <c r="D5570" s="1">
        <v>3</v>
      </c>
      <c r="E5570" s="1">
        <v>9</v>
      </c>
      <c r="F5570" s="1" t="s">
        <v>10</v>
      </c>
      <c r="H5570" s="4">
        <v>45056</v>
      </c>
    </row>
    <row r="5571" spans="1:8" ht="12.5" x14ac:dyDescent="0.25">
      <c r="A5571" s="1" t="s">
        <v>8158</v>
      </c>
      <c r="B5571" s="1" t="s">
        <v>18</v>
      </c>
      <c r="C5571" s="1">
        <v>5</v>
      </c>
      <c r="D5571" s="1">
        <v>1</v>
      </c>
      <c r="E5571" s="1">
        <v>5</v>
      </c>
      <c r="F5571" s="1" t="s">
        <v>10</v>
      </c>
      <c r="G5571" s="1" t="s">
        <v>11</v>
      </c>
      <c r="H5571" s="1" t="s">
        <v>755</v>
      </c>
    </row>
    <row r="5572" spans="1:8" ht="12.5" x14ac:dyDescent="0.25">
      <c r="A5572" s="1" t="s">
        <v>7357</v>
      </c>
      <c r="B5572" s="1" t="s">
        <v>23</v>
      </c>
      <c r="C5572" s="1">
        <v>4</v>
      </c>
      <c r="D5572" s="1">
        <v>1</v>
      </c>
      <c r="E5572" s="1">
        <v>4</v>
      </c>
      <c r="F5572" s="1" t="s">
        <v>14</v>
      </c>
      <c r="G5572" s="1" t="s">
        <v>11</v>
      </c>
      <c r="H5572" s="1" t="s">
        <v>144</v>
      </c>
    </row>
    <row r="5573" spans="1:8" ht="12.5" x14ac:dyDescent="0.25">
      <c r="A5573" s="1" t="s">
        <v>7852</v>
      </c>
      <c r="B5573" s="1" t="s">
        <v>18</v>
      </c>
      <c r="C5573" s="1">
        <v>1</v>
      </c>
      <c r="D5573" s="1">
        <v>1</v>
      </c>
      <c r="E5573" s="1">
        <v>1</v>
      </c>
      <c r="F5573" s="1" t="s">
        <v>14</v>
      </c>
      <c r="G5573" s="1" t="s">
        <v>15</v>
      </c>
      <c r="H5573" s="4">
        <v>45177</v>
      </c>
    </row>
    <row r="5574" spans="1:8" ht="12.5" x14ac:dyDescent="0.25">
      <c r="A5574" s="1" t="s">
        <v>6020</v>
      </c>
      <c r="B5574" s="1" t="s">
        <v>22</v>
      </c>
      <c r="C5574" s="1">
        <v>4</v>
      </c>
      <c r="D5574" s="1">
        <v>5</v>
      </c>
      <c r="E5574" s="1">
        <v>20</v>
      </c>
      <c r="F5574" s="1" t="s">
        <v>26</v>
      </c>
      <c r="G5574" s="1" t="s">
        <v>11</v>
      </c>
      <c r="H5574" s="4">
        <v>45117</v>
      </c>
    </row>
    <row r="5575" spans="1:8" ht="12.5" x14ac:dyDescent="0.25">
      <c r="A5575" s="1" t="s">
        <v>8161</v>
      </c>
      <c r="B5575" s="1" t="s">
        <v>22</v>
      </c>
      <c r="C5575" s="1">
        <v>3</v>
      </c>
      <c r="D5575" s="1">
        <v>5</v>
      </c>
      <c r="E5575" s="1">
        <v>15</v>
      </c>
      <c r="F5575" s="1" t="s">
        <v>26</v>
      </c>
      <c r="G5575" s="1" t="s">
        <v>15</v>
      </c>
      <c r="H5575" s="1" t="s">
        <v>2387</v>
      </c>
    </row>
    <row r="5576" spans="1:8" ht="12.5" x14ac:dyDescent="0.25">
      <c r="A5576" s="1" t="s">
        <v>4930</v>
      </c>
      <c r="B5576" s="1" t="s">
        <v>13</v>
      </c>
      <c r="C5576" s="1">
        <v>2</v>
      </c>
      <c r="D5576" s="1">
        <v>3</v>
      </c>
      <c r="E5576" s="1">
        <v>6</v>
      </c>
      <c r="F5576" s="1" t="s">
        <v>26</v>
      </c>
      <c r="G5576" s="1" t="s">
        <v>11</v>
      </c>
      <c r="H5576" s="4">
        <v>45147</v>
      </c>
    </row>
    <row r="5577" spans="1:8" ht="12.5" x14ac:dyDescent="0.25">
      <c r="A5577" s="1" t="s">
        <v>8164</v>
      </c>
      <c r="B5577" s="1" t="s">
        <v>13</v>
      </c>
      <c r="C5577" s="1" t="s">
        <v>23</v>
      </c>
      <c r="D5577" s="1">
        <v>3</v>
      </c>
      <c r="E5577" s="1">
        <v>9</v>
      </c>
      <c r="H5577" s="1" t="s">
        <v>92</v>
      </c>
    </row>
    <row r="5578" spans="1:8" ht="12.5" x14ac:dyDescent="0.25">
      <c r="A5578" s="1" t="s">
        <v>4423</v>
      </c>
      <c r="B5578" s="1" t="s">
        <v>23</v>
      </c>
      <c r="C5578" s="1">
        <v>2</v>
      </c>
      <c r="D5578" s="1">
        <v>4</v>
      </c>
      <c r="E5578" s="1">
        <v>8</v>
      </c>
      <c r="F5578" s="1" t="s">
        <v>10</v>
      </c>
      <c r="G5578" s="1" t="s">
        <v>15</v>
      </c>
      <c r="H5578" s="1" t="s">
        <v>838</v>
      </c>
    </row>
    <row r="5579" spans="1:8" ht="12.5" x14ac:dyDescent="0.25">
      <c r="A5579" s="1" t="s">
        <v>5832</v>
      </c>
      <c r="B5579" s="1" t="s">
        <v>87</v>
      </c>
      <c r="C5579" s="1">
        <v>3</v>
      </c>
      <c r="D5579" s="1">
        <v>1.5</v>
      </c>
      <c r="E5579" s="1">
        <v>4.5</v>
      </c>
      <c r="G5579" s="1" t="s">
        <v>11</v>
      </c>
      <c r="H5579" s="1" t="s">
        <v>1076</v>
      </c>
    </row>
    <row r="5580" spans="1:8" ht="12.5" x14ac:dyDescent="0.25">
      <c r="A5580" s="1" t="s">
        <v>8165</v>
      </c>
      <c r="B5580" s="1" t="s">
        <v>49</v>
      </c>
      <c r="C5580" s="1">
        <v>3</v>
      </c>
      <c r="D5580" s="1">
        <v>3</v>
      </c>
      <c r="E5580" s="1">
        <v>9</v>
      </c>
      <c r="F5580" s="1" t="s">
        <v>14</v>
      </c>
      <c r="G5580" s="1" t="s">
        <v>23</v>
      </c>
      <c r="H5580" s="1" t="s">
        <v>1211</v>
      </c>
    </row>
    <row r="5581" spans="1:8" ht="12.5" x14ac:dyDescent="0.25">
      <c r="A5581" s="1" t="s">
        <v>2930</v>
      </c>
      <c r="B5581" s="1" t="s">
        <v>87</v>
      </c>
      <c r="C5581" s="1">
        <v>1</v>
      </c>
      <c r="D5581" s="1">
        <v>1.5</v>
      </c>
      <c r="E5581" s="1">
        <v>1.5</v>
      </c>
      <c r="F5581" s="1" t="s">
        <v>14</v>
      </c>
      <c r="G5581" s="1" t="s">
        <v>15</v>
      </c>
      <c r="H5581" s="4">
        <v>45028</v>
      </c>
    </row>
    <row r="5582" spans="1:8" ht="12.5" x14ac:dyDescent="0.25">
      <c r="A5582" s="1" t="s">
        <v>6090</v>
      </c>
      <c r="B5582" s="1" t="s">
        <v>19</v>
      </c>
      <c r="C5582" s="1">
        <v>5</v>
      </c>
      <c r="D5582" s="1">
        <v>4</v>
      </c>
      <c r="E5582" s="1">
        <v>20</v>
      </c>
      <c r="F5582" s="1" t="s">
        <v>26</v>
      </c>
      <c r="G5582" s="1" t="s">
        <v>11</v>
      </c>
      <c r="H5582" s="1" t="s">
        <v>493</v>
      </c>
    </row>
    <row r="5583" spans="1:8" ht="12.5" x14ac:dyDescent="0.25">
      <c r="A5583" s="1" t="s">
        <v>234</v>
      </c>
      <c r="B5583" s="1" t="s">
        <v>22</v>
      </c>
      <c r="C5583" s="1">
        <v>3</v>
      </c>
      <c r="D5583" s="1">
        <v>5</v>
      </c>
      <c r="E5583" s="1">
        <v>15</v>
      </c>
      <c r="F5583" s="1" t="s">
        <v>26</v>
      </c>
      <c r="G5583" s="1" t="s">
        <v>15</v>
      </c>
      <c r="H5583" s="1" t="s">
        <v>1553</v>
      </c>
    </row>
    <row r="5584" spans="1:8" ht="12.5" x14ac:dyDescent="0.25">
      <c r="A5584" s="1" t="s">
        <v>4142</v>
      </c>
      <c r="B5584" s="1" t="s">
        <v>28</v>
      </c>
      <c r="C5584" s="1">
        <v>4</v>
      </c>
      <c r="E5584" s="1">
        <v>16</v>
      </c>
      <c r="F5584" s="1" t="s">
        <v>26</v>
      </c>
      <c r="H5584" s="1" t="s">
        <v>2666</v>
      </c>
    </row>
    <row r="5585" spans="1:8" ht="12.5" x14ac:dyDescent="0.25">
      <c r="A5585" s="1" t="s">
        <v>8168</v>
      </c>
      <c r="B5585" s="1" t="s">
        <v>18</v>
      </c>
      <c r="C5585" s="1">
        <v>3</v>
      </c>
      <c r="D5585" s="1">
        <v>1</v>
      </c>
      <c r="E5585" s="1">
        <v>3</v>
      </c>
      <c r="F5585" s="1" t="s">
        <v>26</v>
      </c>
      <c r="G5585" s="1" t="s">
        <v>11</v>
      </c>
      <c r="H5585" s="1" t="s">
        <v>44</v>
      </c>
    </row>
    <row r="5586" spans="1:8" ht="12.5" x14ac:dyDescent="0.25">
      <c r="A5586" s="1" t="s">
        <v>2315</v>
      </c>
      <c r="B5586" s="1" t="s">
        <v>49</v>
      </c>
      <c r="C5586" s="1">
        <v>3</v>
      </c>
      <c r="D5586" s="1">
        <v>3</v>
      </c>
      <c r="E5586" s="1">
        <v>9</v>
      </c>
      <c r="F5586" s="1" t="s">
        <v>26</v>
      </c>
      <c r="G5586" s="1" t="s">
        <v>11</v>
      </c>
      <c r="H5586" s="4">
        <v>44931</v>
      </c>
    </row>
    <row r="5587" spans="1:8" ht="12.5" x14ac:dyDescent="0.25">
      <c r="A5587" s="1" t="s">
        <v>97</v>
      </c>
      <c r="B5587" s="1" t="s">
        <v>9</v>
      </c>
      <c r="C5587" s="1">
        <v>3</v>
      </c>
      <c r="D5587" s="1">
        <v>2</v>
      </c>
      <c r="E5587" s="1">
        <v>6</v>
      </c>
      <c r="G5587" s="1" t="s">
        <v>11</v>
      </c>
      <c r="H5587" s="1" t="s">
        <v>141</v>
      </c>
    </row>
    <row r="5588" spans="1:8" ht="12.5" x14ac:dyDescent="0.25">
      <c r="A5588" s="1" t="s">
        <v>301</v>
      </c>
      <c r="B5588" s="1" t="s">
        <v>87</v>
      </c>
      <c r="C5588" s="1">
        <v>3</v>
      </c>
      <c r="D5588" s="1">
        <v>1.5</v>
      </c>
      <c r="E5588" s="1">
        <v>4.5</v>
      </c>
      <c r="F5588" s="1" t="s">
        <v>14</v>
      </c>
      <c r="G5588" s="1" t="s">
        <v>11</v>
      </c>
      <c r="H5588" s="1" t="s">
        <v>119</v>
      </c>
    </row>
    <row r="5589" spans="1:8" ht="12.5" x14ac:dyDescent="0.25">
      <c r="A5589" s="1" t="s">
        <v>8171</v>
      </c>
      <c r="B5589" s="1" t="s">
        <v>28</v>
      </c>
      <c r="C5589" s="1">
        <v>2</v>
      </c>
      <c r="D5589" s="1">
        <v>4</v>
      </c>
      <c r="E5589" s="1">
        <v>8</v>
      </c>
      <c r="F5589" s="1" t="s">
        <v>10</v>
      </c>
      <c r="G5589" s="1" t="s">
        <v>15</v>
      </c>
      <c r="H5589" s="4">
        <v>45139</v>
      </c>
    </row>
    <row r="5590" spans="1:8" ht="12.5" x14ac:dyDescent="0.25">
      <c r="A5590" s="1" t="s">
        <v>8172</v>
      </c>
      <c r="B5590" s="1" t="s">
        <v>18</v>
      </c>
      <c r="C5590" s="1">
        <v>1</v>
      </c>
      <c r="D5590" s="1">
        <v>1</v>
      </c>
      <c r="E5590" s="1">
        <v>1</v>
      </c>
      <c r="H5590" s="4">
        <v>45108</v>
      </c>
    </row>
    <row r="5591" spans="1:8" ht="12.5" x14ac:dyDescent="0.25">
      <c r="A5591" s="1" t="s">
        <v>8173</v>
      </c>
      <c r="B5591" s="1" t="s">
        <v>49</v>
      </c>
      <c r="C5591" s="1">
        <v>1</v>
      </c>
      <c r="D5591" s="1">
        <v>3</v>
      </c>
      <c r="E5591" s="1">
        <v>3</v>
      </c>
      <c r="G5591" s="1" t="s">
        <v>11</v>
      </c>
      <c r="H5591" s="4">
        <v>44986</v>
      </c>
    </row>
    <row r="5592" spans="1:8" ht="12.5" x14ac:dyDescent="0.25">
      <c r="A5592" s="1" t="s">
        <v>3096</v>
      </c>
      <c r="B5592" s="1" t="s">
        <v>19</v>
      </c>
      <c r="C5592" s="1">
        <v>2</v>
      </c>
      <c r="D5592" s="1">
        <v>2</v>
      </c>
      <c r="E5592" s="1">
        <v>4</v>
      </c>
      <c r="H5592" s="1" t="s">
        <v>266</v>
      </c>
    </row>
    <row r="5593" spans="1:8" ht="12.5" x14ac:dyDescent="0.25">
      <c r="A5593" s="1" t="s">
        <v>8175</v>
      </c>
      <c r="B5593" s="1" t="s">
        <v>22</v>
      </c>
      <c r="C5593" s="1">
        <v>3</v>
      </c>
      <c r="D5593" s="1">
        <v>5</v>
      </c>
      <c r="E5593" s="1">
        <v>15</v>
      </c>
      <c r="F5593" s="1" t="s">
        <v>10</v>
      </c>
      <c r="G5593" s="1" t="s">
        <v>11</v>
      </c>
      <c r="H5593" s="1" t="s">
        <v>2264</v>
      </c>
    </row>
    <row r="5594" spans="1:8" ht="12.5" x14ac:dyDescent="0.25">
      <c r="A5594" s="1" t="s">
        <v>8177</v>
      </c>
      <c r="B5594" s="1" t="s">
        <v>9</v>
      </c>
      <c r="C5594" s="1">
        <v>4</v>
      </c>
      <c r="D5594" s="1">
        <v>2</v>
      </c>
      <c r="E5594" s="1">
        <v>8</v>
      </c>
      <c r="F5594" s="1" t="s">
        <v>10</v>
      </c>
      <c r="G5594" s="1" t="s">
        <v>11</v>
      </c>
      <c r="H5594" s="1" t="s">
        <v>625</v>
      </c>
    </row>
    <row r="5595" spans="1:8" ht="12.5" x14ac:dyDescent="0.25">
      <c r="A5595" s="1" t="s">
        <v>3356</v>
      </c>
      <c r="B5595" s="1" t="s">
        <v>32</v>
      </c>
      <c r="C5595" s="1" t="s">
        <v>23</v>
      </c>
      <c r="D5595" s="1">
        <v>4</v>
      </c>
      <c r="E5595" s="1">
        <v>4</v>
      </c>
      <c r="F5595" s="1" t="s">
        <v>10</v>
      </c>
      <c r="G5595" s="1" t="s">
        <v>15</v>
      </c>
      <c r="H5595" s="4">
        <v>45262</v>
      </c>
    </row>
    <row r="5596" spans="1:8" ht="12.5" x14ac:dyDescent="0.25">
      <c r="A5596" s="1" t="s">
        <v>8178</v>
      </c>
      <c r="B5596" s="1" t="s">
        <v>9</v>
      </c>
      <c r="C5596" s="1">
        <v>1</v>
      </c>
      <c r="D5596" s="1">
        <v>2</v>
      </c>
      <c r="E5596" s="1">
        <v>2</v>
      </c>
      <c r="F5596" s="1" t="s">
        <v>26</v>
      </c>
      <c r="H5596" s="1" t="s">
        <v>526</v>
      </c>
    </row>
    <row r="5597" spans="1:8" ht="12.5" x14ac:dyDescent="0.25">
      <c r="A5597" s="1" t="s">
        <v>5374</v>
      </c>
      <c r="B5597" s="1" t="s">
        <v>13</v>
      </c>
      <c r="C5597" s="1" t="s">
        <v>19</v>
      </c>
      <c r="D5597" s="1">
        <v>3</v>
      </c>
      <c r="E5597" s="1">
        <v>6</v>
      </c>
      <c r="F5597" s="1" t="s">
        <v>26</v>
      </c>
      <c r="G5597" s="1" t="s">
        <v>11</v>
      </c>
      <c r="H5597" s="1" t="s">
        <v>489</v>
      </c>
    </row>
    <row r="5598" spans="1:8" ht="12.5" x14ac:dyDescent="0.25">
      <c r="A5598" s="1" t="s">
        <v>4575</v>
      </c>
      <c r="B5598" s="1" t="s">
        <v>87</v>
      </c>
      <c r="C5598" s="1">
        <v>1</v>
      </c>
      <c r="D5598" s="1">
        <v>1.5</v>
      </c>
      <c r="E5598" s="1">
        <v>1.5</v>
      </c>
      <c r="G5598" s="1" t="s">
        <v>11</v>
      </c>
      <c r="H5598" s="1" t="s">
        <v>478</v>
      </c>
    </row>
    <row r="5599" spans="1:8" ht="12.5" x14ac:dyDescent="0.25">
      <c r="A5599" s="1" t="s">
        <v>8180</v>
      </c>
      <c r="B5599" s="1" t="s">
        <v>22</v>
      </c>
      <c r="C5599" s="1" t="s">
        <v>23</v>
      </c>
      <c r="D5599" s="1">
        <v>5</v>
      </c>
      <c r="E5599" s="1">
        <v>15</v>
      </c>
      <c r="H5599" s="1" t="s">
        <v>571</v>
      </c>
    </row>
    <row r="5600" spans="1:8" ht="12.5" x14ac:dyDescent="0.25">
      <c r="A5600" s="1" t="s">
        <v>1605</v>
      </c>
      <c r="B5600" s="1" t="s">
        <v>9</v>
      </c>
      <c r="C5600" s="1">
        <v>2</v>
      </c>
      <c r="D5600" s="1">
        <v>2</v>
      </c>
      <c r="E5600" s="1">
        <v>4</v>
      </c>
      <c r="G5600" s="1" t="s">
        <v>11</v>
      </c>
      <c r="H5600" s="4">
        <v>45210</v>
      </c>
    </row>
    <row r="5601" spans="1:8" ht="12.5" x14ac:dyDescent="0.25">
      <c r="A5601" s="1" t="s">
        <v>8181</v>
      </c>
      <c r="B5601" s="1" t="s">
        <v>9</v>
      </c>
      <c r="C5601" s="1">
        <v>5</v>
      </c>
      <c r="D5601" s="1">
        <v>2</v>
      </c>
      <c r="E5601" s="1">
        <v>10</v>
      </c>
      <c r="F5601" s="1" t="s">
        <v>10</v>
      </c>
      <c r="H5601" s="4">
        <v>44969</v>
      </c>
    </row>
    <row r="5602" spans="1:8" ht="12.5" x14ac:dyDescent="0.25">
      <c r="A5602" s="1" t="s">
        <v>8182</v>
      </c>
      <c r="B5602" s="1" t="s">
        <v>87</v>
      </c>
      <c r="C5602" s="1">
        <v>4</v>
      </c>
      <c r="D5602" s="1">
        <v>1.5</v>
      </c>
      <c r="E5602" s="1">
        <v>6</v>
      </c>
      <c r="H5602" s="4">
        <v>45087</v>
      </c>
    </row>
    <row r="5603" spans="1:8" ht="12.5" x14ac:dyDescent="0.25">
      <c r="A5603" s="1" t="s">
        <v>8183</v>
      </c>
      <c r="B5603" s="1" t="s">
        <v>49</v>
      </c>
      <c r="C5603" s="1">
        <v>2</v>
      </c>
      <c r="D5603" s="1">
        <v>3</v>
      </c>
      <c r="E5603" s="1">
        <v>6</v>
      </c>
      <c r="G5603" s="1" t="s">
        <v>15</v>
      </c>
      <c r="H5603" s="1" t="s">
        <v>878</v>
      </c>
    </row>
    <row r="5604" spans="1:8" ht="12.5" x14ac:dyDescent="0.25">
      <c r="A5604" s="1" t="s">
        <v>8185</v>
      </c>
      <c r="B5604" s="1" t="s">
        <v>18</v>
      </c>
      <c r="C5604" s="1">
        <v>4</v>
      </c>
      <c r="D5604" s="1">
        <v>1</v>
      </c>
      <c r="E5604" s="1">
        <v>4</v>
      </c>
      <c r="F5604" s="1" t="s">
        <v>26</v>
      </c>
      <c r="H5604" s="1" t="s">
        <v>35</v>
      </c>
    </row>
    <row r="5605" spans="1:8" ht="12.5" x14ac:dyDescent="0.25">
      <c r="A5605" s="1" t="s">
        <v>8186</v>
      </c>
      <c r="B5605" s="1" t="s">
        <v>13</v>
      </c>
      <c r="C5605" s="1">
        <v>4</v>
      </c>
      <c r="D5605" s="1">
        <v>3</v>
      </c>
      <c r="E5605" s="1">
        <v>12</v>
      </c>
      <c r="F5605" s="1" t="s">
        <v>23</v>
      </c>
      <c r="H5605" s="4">
        <v>45232</v>
      </c>
    </row>
    <row r="5606" spans="1:8" ht="12.5" x14ac:dyDescent="0.25">
      <c r="A5606" s="1" t="s">
        <v>5713</v>
      </c>
      <c r="B5606" s="1" t="s">
        <v>18</v>
      </c>
      <c r="C5606" s="1">
        <v>3</v>
      </c>
      <c r="D5606" s="1">
        <v>1</v>
      </c>
      <c r="E5606" s="1">
        <v>3</v>
      </c>
      <c r="F5606" s="1" t="s">
        <v>14</v>
      </c>
      <c r="G5606" s="1" t="s">
        <v>15</v>
      </c>
      <c r="H5606" s="1" t="s">
        <v>1454</v>
      </c>
    </row>
    <row r="5607" spans="1:8" ht="12.5" x14ac:dyDescent="0.25">
      <c r="A5607" s="1" t="s">
        <v>8187</v>
      </c>
      <c r="B5607" s="1" t="s">
        <v>87</v>
      </c>
      <c r="C5607" s="1">
        <v>2</v>
      </c>
      <c r="D5607" s="1">
        <v>1.5</v>
      </c>
      <c r="E5607" s="1">
        <v>3</v>
      </c>
      <c r="F5607" s="1" t="s">
        <v>14</v>
      </c>
      <c r="H5607" s="1" t="s">
        <v>92</v>
      </c>
    </row>
    <row r="5608" spans="1:8" ht="12.5" x14ac:dyDescent="0.25">
      <c r="A5608" s="1" t="s">
        <v>8189</v>
      </c>
      <c r="B5608" s="1" t="s">
        <v>49</v>
      </c>
      <c r="C5608" s="1">
        <v>2</v>
      </c>
      <c r="D5608" s="1">
        <v>3</v>
      </c>
      <c r="E5608" s="1" t="s">
        <v>19</v>
      </c>
      <c r="F5608" s="1" t="s">
        <v>19</v>
      </c>
      <c r="G5608" s="1" t="s">
        <v>15</v>
      </c>
      <c r="H5608" s="1" t="s">
        <v>1825</v>
      </c>
    </row>
    <row r="5609" spans="1:8" ht="12.5" x14ac:dyDescent="0.25">
      <c r="A5609" s="1" t="s">
        <v>3512</v>
      </c>
      <c r="B5609" s="1" t="s">
        <v>28</v>
      </c>
      <c r="C5609" s="1">
        <v>3</v>
      </c>
      <c r="D5609" s="1">
        <v>4</v>
      </c>
      <c r="E5609" s="1">
        <v>12</v>
      </c>
      <c r="H5609" s="1" t="s">
        <v>2387</v>
      </c>
    </row>
    <row r="5610" spans="1:8" ht="12.5" x14ac:dyDescent="0.25">
      <c r="A5610" s="1" t="s">
        <v>1515</v>
      </c>
      <c r="B5610" s="1" t="s">
        <v>28</v>
      </c>
      <c r="C5610" s="1">
        <v>3</v>
      </c>
      <c r="D5610" s="1">
        <v>4</v>
      </c>
      <c r="E5610" s="1">
        <v>12</v>
      </c>
      <c r="F5610" s="1" t="s">
        <v>14</v>
      </c>
      <c r="G5610" s="1" t="s">
        <v>15</v>
      </c>
      <c r="H5610" s="4">
        <v>44932</v>
      </c>
    </row>
    <row r="5611" spans="1:8" ht="12.5" x14ac:dyDescent="0.25">
      <c r="A5611" s="1" t="s">
        <v>1429</v>
      </c>
      <c r="B5611" s="1" t="s">
        <v>22</v>
      </c>
      <c r="C5611" s="1" t="s">
        <v>23</v>
      </c>
      <c r="D5611" s="1">
        <v>5</v>
      </c>
      <c r="E5611" s="1">
        <v>10</v>
      </c>
      <c r="F5611" s="1" t="s">
        <v>26</v>
      </c>
      <c r="G5611" s="1" t="s">
        <v>11</v>
      </c>
      <c r="H5611" s="1" t="s">
        <v>310</v>
      </c>
    </row>
    <row r="5612" spans="1:8" ht="12.5" x14ac:dyDescent="0.25">
      <c r="A5612" s="1" t="s">
        <v>4033</v>
      </c>
      <c r="B5612" s="1" t="s">
        <v>28</v>
      </c>
      <c r="C5612" s="1">
        <v>2</v>
      </c>
      <c r="D5612" s="1">
        <v>4</v>
      </c>
      <c r="E5612" s="1">
        <v>8</v>
      </c>
      <c r="G5612" s="1" t="s">
        <v>15</v>
      </c>
      <c r="H5612" s="1" t="s">
        <v>446</v>
      </c>
    </row>
    <row r="5613" spans="1:8" ht="12.5" x14ac:dyDescent="0.25">
      <c r="A5613" s="1" t="s">
        <v>8191</v>
      </c>
      <c r="B5613" s="1" t="s">
        <v>28</v>
      </c>
      <c r="C5613" s="1">
        <v>4</v>
      </c>
      <c r="D5613" s="1" t="s">
        <v>23</v>
      </c>
      <c r="E5613" s="1">
        <v>16</v>
      </c>
      <c r="F5613" s="1" t="s">
        <v>10</v>
      </c>
      <c r="G5613" s="1" t="s">
        <v>11</v>
      </c>
      <c r="H5613" s="1" t="s">
        <v>503</v>
      </c>
    </row>
    <row r="5614" spans="1:8" ht="12.5" x14ac:dyDescent="0.25">
      <c r="A5614" s="1" t="s">
        <v>8192</v>
      </c>
      <c r="B5614" s="1" t="s">
        <v>9</v>
      </c>
      <c r="C5614" s="1">
        <v>3</v>
      </c>
      <c r="D5614" s="1">
        <v>2</v>
      </c>
      <c r="E5614" s="1">
        <v>6</v>
      </c>
      <c r="F5614" s="1" t="s">
        <v>14</v>
      </c>
      <c r="H5614" s="1" t="s">
        <v>555</v>
      </c>
    </row>
    <row r="5615" spans="1:8" ht="12.5" x14ac:dyDescent="0.25">
      <c r="A5615" s="1" t="s">
        <v>8128</v>
      </c>
      <c r="B5615" s="1" t="s">
        <v>28</v>
      </c>
      <c r="C5615" s="1">
        <v>4</v>
      </c>
      <c r="D5615" s="1">
        <v>4</v>
      </c>
      <c r="E5615" s="1">
        <v>16</v>
      </c>
      <c r="F5615" s="1" t="s">
        <v>10</v>
      </c>
      <c r="G5615" s="1" t="s">
        <v>11</v>
      </c>
      <c r="H5615" s="1" t="s">
        <v>721</v>
      </c>
    </row>
    <row r="5616" spans="1:8" ht="12.5" x14ac:dyDescent="0.25">
      <c r="A5616" s="1" t="s">
        <v>5800</v>
      </c>
      <c r="B5616" s="1" t="s">
        <v>18</v>
      </c>
      <c r="C5616" s="1">
        <v>4</v>
      </c>
      <c r="D5616" s="1">
        <v>1</v>
      </c>
      <c r="E5616" s="1">
        <v>4</v>
      </c>
      <c r="F5616" s="1" t="s">
        <v>10</v>
      </c>
      <c r="G5616" s="1" t="s">
        <v>19</v>
      </c>
      <c r="H5616" s="1" t="s">
        <v>1452</v>
      </c>
    </row>
    <row r="5617" spans="1:8" ht="12.5" x14ac:dyDescent="0.25">
      <c r="A5617" s="1" t="s">
        <v>5527</v>
      </c>
      <c r="B5617" s="1" t="s">
        <v>32</v>
      </c>
      <c r="C5617" s="1">
        <v>3</v>
      </c>
      <c r="D5617" s="1">
        <v>4</v>
      </c>
      <c r="E5617" s="1">
        <v>12</v>
      </c>
      <c r="F5617" s="1" t="s">
        <v>23</v>
      </c>
      <c r="H5617" s="1" t="s">
        <v>684</v>
      </c>
    </row>
    <row r="5618" spans="1:8" ht="12.5" x14ac:dyDescent="0.25">
      <c r="A5618" s="1" t="s">
        <v>8193</v>
      </c>
      <c r="B5618" s="1" t="s">
        <v>9</v>
      </c>
      <c r="C5618" s="1">
        <v>1</v>
      </c>
      <c r="D5618" s="1">
        <v>2</v>
      </c>
      <c r="E5618" s="1">
        <v>2</v>
      </c>
      <c r="F5618" s="1" t="s">
        <v>26</v>
      </c>
      <c r="G5618" s="1" t="s">
        <v>15</v>
      </c>
      <c r="H5618" s="4">
        <v>45234</v>
      </c>
    </row>
    <row r="5619" spans="1:8" ht="12.5" x14ac:dyDescent="0.25">
      <c r="A5619" s="1" t="s">
        <v>8195</v>
      </c>
      <c r="B5619" s="1" t="s">
        <v>32</v>
      </c>
      <c r="C5619" s="1">
        <v>2</v>
      </c>
      <c r="D5619" s="1">
        <v>4</v>
      </c>
      <c r="E5619" s="1">
        <v>8</v>
      </c>
      <c r="G5619" s="1" t="s">
        <v>19</v>
      </c>
      <c r="H5619" s="1" t="s">
        <v>307</v>
      </c>
    </row>
    <row r="5620" spans="1:8" ht="12.5" x14ac:dyDescent="0.25">
      <c r="A5620" s="1" t="s">
        <v>8059</v>
      </c>
      <c r="B5620" s="1" t="s">
        <v>87</v>
      </c>
      <c r="C5620" s="1">
        <v>2</v>
      </c>
      <c r="D5620" s="1">
        <v>1.5</v>
      </c>
      <c r="E5620" s="1">
        <v>3</v>
      </c>
      <c r="F5620" s="1" t="s">
        <v>26</v>
      </c>
      <c r="H5620" s="1" t="s">
        <v>19</v>
      </c>
    </row>
    <row r="5621" spans="1:8" ht="12.5" x14ac:dyDescent="0.25">
      <c r="A5621" s="1" t="s">
        <v>7673</v>
      </c>
      <c r="B5621" s="1" t="s">
        <v>19</v>
      </c>
      <c r="C5621" s="1" t="s">
        <v>23</v>
      </c>
      <c r="D5621" s="1">
        <v>2</v>
      </c>
      <c r="E5621" s="1">
        <v>10</v>
      </c>
      <c r="G5621" s="1" t="s">
        <v>15</v>
      </c>
      <c r="H5621" s="4">
        <v>44962</v>
      </c>
    </row>
    <row r="5622" spans="1:8" ht="12.5" x14ac:dyDescent="0.25">
      <c r="A5622" s="1" t="s">
        <v>8196</v>
      </c>
      <c r="B5622" s="1" t="s">
        <v>9</v>
      </c>
      <c r="C5622" s="1">
        <v>1</v>
      </c>
      <c r="D5622" s="1">
        <v>2</v>
      </c>
      <c r="E5622" s="1">
        <v>2</v>
      </c>
      <c r="F5622" s="1" t="s">
        <v>10</v>
      </c>
      <c r="G5622" s="1" t="s">
        <v>15</v>
      </c>
      <c r="H5622" s="1" t="s">
        <v>288</v>
      </c>
    </row>
    <row r="5623" spans="1:8" ht="12.5" x14ac:dyDescent="0.25">
      <c r="A5623" s="1" t="s">
        <v>1332</v>
      </c>
      <c r="B5623" s="1" t="s">
        <v>18</v>
      </c>
      <c r="C5623" s="1">
        <v>4</v>
      </c>
      <c r="D5623" s="1">
        <v>1</v>
      </c>
      <c r="E5623" s="1">
        <v>4</v>
      </c>
      <c r="F5623" s="1" t="s">
        <v>19</v>
      </c>
      <c r="G5623" s="1" t="s">
        <v>23</v>
      </c>
      <c r="H5623" s="1" t="s">
        <v>126</v>
      </c>
    </row>
    <row r="5624" spans="1:8" ht="12.5" x14ac:dyDescent="0.25">
      <c r="A5624" s="1" t="s">
        <v>8199</v>
      </c>
      <c r="B5624" s="1" t="s">
        <v>13</v>
      </c>
      <c r="C5624" s="1">
        <v>4</v>
      </c>
      <c r="D5624" s="1">
        <v>3</v>
      </c>
      <c r="E5624" s="1">
        <v>12</v>
      </c>
      <c r="F5624" s="1" t="s">
        <v>26</v>
      </c>
      <c r="H5624" s="4">
        <v>45026</v>
      </c>
    </row>
    <row r="5625" spans="1:8" ht="12.5" x14ac:dyDescent="0.25">
      <c r="A5625" s="1" t="s">
        <v>8032</v>
      </c>
      <c r="B5625" s="1" t="s">
        <v>28</v>
      </c>
      <c r="C5625" s="1">
        <v>5</v>
      </c>
      <c r="D5625" s="1">
        <v>4</v>
      </c>
      <c r="E5625" s="1">
        <v>20</v>
      </c>
      <c r="F5625" s="1" t="s">
        <v>14</v>
      </c>
      <c r="H5625" s="4">
        <v>45261</v>
      </c>
    </row>
    <row r="5626" spans="1:8" ht="12.5" x14ac:dyDescent="0.25">
      <c r="A5626" s="1" t="s">
        <v>7551</v>
      </c>
      <c r="B5626" s="1" t="s">
        <v>28</v>
      </c>
      <c r="C5626" s="1">
        <v>4</v>
      </c>
      <c r="D5626" s="1" t="s">
        <v>19</v>
      </c>
      <c r="E5626" s="1">
        <v>16</v>
      </c>
      <c r="F5626" s="1" t="s">
        <v>10</v>
      </c>
      <c r="G5626" s="1" t="s">
        <v>15</v>
      </c>
      <c r="H5626" s="1" t="s">
        <v>263</v>
      </c>
    </row>
    <row r="5627" spans="1:8" ht="12.5" x14ac:dyDescent="0.25">
      <c r="A5627" s="1" t="s">
        <v>8201</v>
      </c>
      <c r="B5627" s="1" t="s">
        <v>49</v>
      </c>
      <c r="C5627" s="1">
        <v>2</v>
      </c>
      <c r="D5627" s="1">
        <v>3</v>
      </c>
      <c r="E5627" s="1">
        <v>6</v>
      </c>
      <c r="F5627" s="1" t="s">
        <v>10</v>
      </c>
      <c r="G5627" s="1" t="s">
        <v>11</v>
      </c>
      <c r="H5627" s="1" t="s">
        <v>342</v>
      </c>
    </row>
    <row r="5628" spans="1:8" ht="12.5" x14ac:dyDescent="0.25">
      <c r="A5628" s="1" t="s">
        <v>8202</v>
      </c>
      <c r="B5628" s="1" t="s">
        <v>87</v>
      </c>
      <c r="C5628" s="1">
        <v>4</v>
      </c>
      <c r="D5628" s="1">
        <v>1.5</v>
      </c>
      <c r="E5628" s="1">
        <v>6</v>
      </c>
      <c r="G5628" s="1" t="s">
        <v>11</v>
      </c>
      <c r="H5628" s="1" t="s">
        <v>952</v>
      </c>
    </row>
    <row r="5629" spans="1:8" ht="12.5" x14ac:dyDescent="0.25">
      <c r="A5629" s="1" t="s">
        <v>7594</v>
      </c>
      <c r="B5629" s="1" t="s">
        <v>32</v>
      </c>
      <c r="C5629" s="1">
        <v>4</v>
      </c>
      <c r="D5629" s="1">
        <v>4</v>
      </c>
      <c r="E5629" s="1">
        <v>16</v>
      </c>
      <c r="F5629" s="1" t="s">
        <v>14</v>
      </c>
      <c r="G5629" s="1" t="s">
        <v>15</v>
      </c>
      <c r="H5629" s="1" t="s">
        <v>1275</v>
      </c>
    </row>
    <row r="5630" spans="1:8" ht="12.5" x14ac:dyDescent="0.25">
      <c r="A5630" s="1" t="s">
        <v>4031</v>
      </c>
      <c r="B5630" s="1" t="s">
        <v>23</v>
      </c>
      <c r="C5630" s="1">
        <v>1</v>
      </c>
      <c r="D5630" s="1">
        <v>3</v>
      </c>
      <c r="E5630" s="1">
        <v>3</v>
      </c>
      <c r="F5630" s="1" t="s">
        <v>14</v>
      </c>
      <c r="G5630" s="1" t="s">
        <v>11</v>
      </c>
      <c r="H5630" s="1" t="s">
        <v>706</v>
      </c>
    </row>
    <row r="5631" spans="1:8" ht="12.5" x14ac:dyDescent="0.25">
      <c r="A5631" s="1" t="s">
        <v>8204</v>
      </c>
      <c r="B5631" s="1" t="s">
        <v>87</v>
      </c>
      <c r="C5631" s="1">
        <v>2</v>
      </c>
      <c r="D5631" s="1">
        <v>1.5</v>
      </c>
      <c r="E5631" s="1">
        <v>3</v>
      </c>
      <c r="F5631" s="1" t="s">
        <v>14</v>
      </c>
      <c r="G5631" s="1" t="s">
        <v>11</v>
      </c>
      <c r="H5631" s="4">
        <v>45056</v>
      </c>
    </row>
    <row r="5632" spans="1:8" ht="12.5" x14ac:dyDescent="0.25">
      <c r="A5632" s="1" t="s">
        <v>2129</v>
      </c>
      <c r="B5632" s="1" t="s">
        <v>32</v>
      </c>
      <c r="C5632" s="1">
        <v>4</v>
      </c>
      <c r="D5632" s="1">
        <v>4</v>
      </c>
      <c r="E5632" s="1">
        <v>16</v>
      </c>
      <c r="G5632" s="1" t="s">
        <v>15</v>
      </c>
      <c r="H5632" s="4">
        <v>45172</v>
      </c>
    </row>
    <row r="5633" spans="1:8" ht="12.5" x14ac:dyDescent="0.25">
      <c r="A5633" s="1" t="s">
        <v>6147</v>
      </c>
      <c r="B5633" s="1" t="s">
        <v>22</v>
      </c>
      <c r="C5633" s="1">
        <v>3</v>
      </c>
      <c r="D5633" s="1">
        <v>5</v>
      </c>
      <c r="E5633" s="1">
        <v>15</v>
      </c>
      <c r="F5633" s="1" t="s">
        <v>10</v>
      </c>
      <c r="H5633" s="4">
        <v>44960</v>
      </c>
    </row>
    <row r="5634" spans="1:8" ht="12.5" x14ac:dyDescent="0.25">
      <c r="A5634" s="1" t="s">
        <v>8208</v>
      </c>
      <c r="B5634" s="1" t="s">
        <v>28</v>
      </c>
      <c r="C5634" s="1">
        <v>3</v>
      </c>
      <c r="D5634" s="1">
        <v>4</v>
      </c>
      <c r="E5634" s="1">
        <v>12</v>
      </c>
      <c r="G5634" s="1" t="s">
        <v>15</v>
      </c>
    </row>
    <row r="5635" spans="1:8" ht="12.5" x14ac:dyDescent="0.25">
      <c r="A5635" s="1" t="s">
        <v>8210</v>
      </c>
      <c r="B5635" s="1" t="s">
        <v>18</v>
      </c>
      <c r="C5635" s="1">
        <v>3</v>
      </c>
      <c r="D5635" s="1">
        <v>1</v>
      </c>
      <c r="E5635" s="1">
        <v>3</v>
      </c>
      <c r="H5635" s="1" t="s">
        <v>389</v>
      </c>
    </row>
    <row r="5636" spans="1:8" ht="12.5" x14ac:dyDescent="0.25">
      <c r="A5636" s="1" t="s">
        <v>8211</v>
      </c>
      <c r="B5636" s="1" t="s">
        <v>32</v>
      </c>
      <c r="C5636" s="1">
        <v>2</v>
      </c>
      <c r="D5636" s="1">
        <v>4</v>
      </c>
      <c r="E5636" s="1" t="s">
        <v>19</v>
      </c>
      <c r="F5636" s="1" t="s">
        <v>26</v>
      </c>
      <c r="G5636" s="1" t="s">
        <v>11</v>
      </c>
      <c r="H5636" s="4">
        <v>45149</v>
      </c>
    </row>
    <row r="5637" spans="1:8" ht="12.5" x14ac:dyDescent="0.25">
      <c r="A5637" s="1" t="s">
        <v>8213</v>
      </c>
      <c r="B5637" s="1" t="s">
        <v>32</v>
      </c>
      <c r="C5637" s="1" t="s">
        <v>23</v>
      </c>
      <c r="D5637" s="1">
        <v>4</v>
      </c>
      <c r="E5637" s="1">
        <v>8</v>
      </c>
      <c r="F5637" s="1" t="s">
        <v>14</v>
      </c>
      <c r="H5637" s="1" t="s">
        <v>684</v>
      </c>
    </row>
    <row r="5638" spans="1:8" ht="12.5" x14ac:dyDescent="0.25">
      <c r="A5638" s="1" t="s">
        <v>3753</v>
      </c>
      <c r="B5638" s="1" t="s">
        <v>28</v>
      </c>
      <c r="C5638" s="1">
        <v>3</v>
      </c>
      <c r="E5638" s="1">
        <v>12</v>
      </c>
      <c r="F5638" s="1" t="s">
        <v>26</v>
      </c>
      <c r="H5638" s="4">
        <v>45108</v>
      </c>
    </row>
    <row r="5639" spans="1:8" ht="12.5" x14ac:dyDescent="0.25">
      <c r="A5639" s="1" t="s">
        <v>6616</v>
      </c>
      <c r="B5639" s="1" t="s">
        <v>18</v>
      </c>
      <c r="C5639" s="1">
        <v>5</v>
      </c>
      <c r="D5639" s="1">
        <v>1</v>
      </c>
      <c r="E5639" s="1">
        <v>5</v>
      </c>
      <c r="G5639" s="1" t="s">
        <v>15</v>
      </c>
      <c r="H5639" s="4">
        <v>45055</v>
      </c>
    </row>
    <row r="5640" spans="1:8" ht="12.5" x14ac:dyDescent="0.25">
      <c r="A5640" s="1" t="s">
        <v>252</v>
      </c>
      <c r="B5640" s="1" t="s">
        <v>22</v>
      </c>
      <c r="C5640" s="1">
        <v>5</v>
      </c>
      <c r="D5640" s="1">
        <v>5</v>
      </c>
      <c r="E5640" s="1">
        <v>25</v>
      </c>
      <c r="H5640" s="1" t="s">
        <v>555</v>
      </c>
    </row>
    <row r="5641" spans="1:8" ht="12.5" x14ac:dyDescent="0.25">
      <c r="A5641" s="1" t="s">
        <v>8216</v>
      </c>
      <c r="B5641" s="1" t="s">
        <v>87</v>
      </c>
      <c r="D5641" s="1" t="s">
        <v>19</v>
      </c>
      <c r="E5641" s="1">
        <v>6</v>
      </c>
      <c r="F5641" s="1" t="s">
        <v>10</v>
      </c>
      <c r="H5641" s="1" t="s">
        <v>534</v>
      </c>
    </row>
    <row r="5642" spans="1:8" ht="12.5" x14ac:dyDescent="0.25">
      <c r="A5642" s="1" t="s">
        <v>2027</v>
      </c>
      <c r="B5642" s="1" t="s">
        <v>87</v>
      </c>
      <c r="C5642" s="1">
        <v>5</v>
      </c>
      <c r="D5642" s="1">
        <v>1.5</v>
      </c>
      <c r="E5642" s="1">
        <v>7.5</v>
      </c>
      <c r="F5642" s="1" t="s">
        <v>26</v>
      </c>
      <c r="G5642" s="1" t="s">
        <v>15</v>
      </c>
      <c r="H5642" s="4">
        <v>45204</v>
      </c>
    </row>
    <row r="5643" spans="1:8" ht="12.5" x14ac:dyDescent="0.25">
      <c r="A5643" s="1" t="s">
        <v>8217</v>
      </c>
      <c r="B5643" s="1" t="s">
        <v>28</v>
      </c>
      <c r="C5643" s="1">
        <v>2</v>
      </c>
      <c r="D5643" s="1">
        <v>4</v>
      </c>
      <c r="E5643" s="1">
        <v>8</v>
      </c>
      <c r="F5643" s="1" t="s">
        <v>10</v>
      </c>
      <c r="G5643" s="1" t="s">
        <v>15</v>
      </c>
      <c r="H5643" s="1" t="s">
        <v>511</v>
      </c>
    </row>
    <row r="5644" spans="1:8" ht="12.5" x14ac:dyDescent="0.25">
      <c r="A5644" s="1" t="s">
        <v>7845</v>
      </c>
      <c r="C5644" s="1">
        <v>2</v>
      </c>
      <c r="D5644" s="1">
        <v>1</v>
      </c>
      <c r="E5644" s="1">
        <v>2</v>
      </c>
      <c r="G5644" s="1" t="s">
        <v>15</v>
      </c>
      <c r="H5644" s="4">
        <v>45050</v>
      </c>
    </row>
    <row r="5645" spans="1:8" ht="12.5" x14ac:dyDescent="0.25">
      <c r="A5645" s="1" t="s">
        <v>8219</v>
      </c>
      <c r="B5645" s="1" t="s">
        <v>87</v>
      </c>
      <c r="C5645" s="1">
        <v>2</v>
      </c>
      <c r="D5645" s="1">
        <v>1.5</v>
      </c>
      <c r="E5645" s="1">
        <v>3</v>
      </c>
      <c r="G5645" s="1" t="s">
        <v>11</v>
      </c>
      <c r="H5645" s="1" t="s">
        <v>19</v>
      </c>
    </row>
    <row r="5646" spans="1:8" ht="12.5" x14ac:dyDescent="0.25">
      <c r="A5646" s="1" t="s">
        <v>8220</v>
      </c>
      <c r="B5646" s="1" t="s">
        <v>22</v>
      </c>
      <c r="C5646" s="1">
        <v>5</v>
      </c>
      <c r="D5646" s="1">
        <v>5</v>
      </c>
      <c r="E5646" s="1">
        <v>25</v>
      </c>
      <c r="F5646" s="1" t="s">
        <v>26</v>
      </c>
      <c r="G5646" s="1" t="s">
        <v>15</v>
      </c>
      <c r="H5646" s="4">
        <v>45147</v>
      </c>
    </row>
    <row r="5647" spans="1:8" ht="12.5" x14ac:dyDescent="0.25">
      <c r="A5647" s="1" t="s">
        <v>8221</v>
      </c>
      <c r="B5647" s="1" t="s">
        <v>13</v>
      </c>
      <c r="C5647" s="1">
        <v>1</v>
      </c>
      <c r="D5647" s="1">
        <v>3</v>
      </c>
      <c r="E5647" s="1">
        <v>3</v>
      </c>
      <c r="G5647" s="1" t="s">
        <v>11</v>
      </c>
      <c r="H5647" s="1" t="s">
        <v>580</v>
      </c>
    </row>
    <row r="5648" spans="1:8" ht="12.5" x14ac:dyDescent="0.25">
      <c r="A5648" s="1" t="s">
        <v>5352</v>
      </c>
      <c r="B5648" s="1" t="s">
        <v>49</v>
      </c>
      <c r="C5648" s="1">
        <v>5</v>
      </c>
      <c r="D5648" s="1">
        <v>3</v>
      </c>
      <c r="E5648" s="1">
        <v>15</v>
      </c>
      <c r="G5648" s="1" t="s">
        <v>15</v>
      </c>
      <c r="H5648" s="4">
        <v>45239</v>
      </c>
    </row>
    <row r="5649" spans="1:8" ht="12.5" x14ac:dyDescent="0.25">
      <c r="A5649" s="1" t="s">
        <v>4079</v>
      </c>
      <c r="B5649" s="1" t="s">
        <v>9</v>
      </c>
      <c r="C5649" s="1">
        <v>3</v>
      </c>
      <c r="E5649" s="1">
        <v>6</v>
      </c>
      <c r="F5649" s="1" t="s">
        <v>10</v>
      </c>
      <c r="G5649" s="1" t="s">
        <v>11</v>
      </c>
      <c r="H5649" s="1" t="s">
        <v>69</v>
      </c>
    </row>
    <row r="5650" spans="1:8" ht="12.5" x14ac:dyDescent="0.25">
      <c r="A5650" s="1" t="s">
        <v>8222</v>
      </c>
      <c r="B5650" s="1" t="s">
        <v>22</v>
      </c>
      <c r="C5650" s="1">
        <v>4</v>
      </c>
      <c r="D5650" s="1">
        <v>5</v>
      </c>
      <c r="E5650" s="1">
        <v>20</v>
      </c>
      <c r="F5650" s="1" t="s">
        <v>14</v>
      </c>
      <c r="H5650" s="4">
        <v>45233</v>
      </c>
    </row>
    <row r="5651" spans="1:8" ht="12.5" x14ac:dyDescent="0.25">
      <c r="A5651" s="1" t="s">
        <v>8224</v>
      </c>
      <c r="B5651" s="1" t="s">
        <v>9</v>
      </c>
      <c r="C5651" s="1">
        <v>4</v>
      </c>
      <c r="D5651" s="1">
        <v>2</v>
      </c>
      <c r="E5651" s="1">
        <v>8</v>
      </c>
      <c r="G5651" s="1" t="s">
        <v>11</v>
      </c>
      <c r="H5651" s="1" t="s">
        <v>955</v>
      </c>
    </row>
    <row r="5652" spans="1:8" ht="12.5" x14ac:dyDescent="0.25">
      <c r="A5652" s="1" t="s">
        <v>7696</v>
      </c>
      <c r="B5652" s="1" t="s">
        <v>19</v>
      </c>
      <c r="C5652" s="1">
        <v>3</v>
      </c>
      <c r="D5652" s="1">
        <v>1.5</v>
      </c>
      <c r="E5652" s="1">
        <v>4.5</v>
      </c>
      <c r="F5652" s="1" t="s">
        <v>10</v>
      </c>
      <c r="H5652" s="1" t="s">
        <v>1211</v>
      </c>
    </row>
    <row r="5653" spans="1:8" ht="12.5" x14ac:dyDescent="0.25">
      <c r="A5653" s="1" t="s">
        <v>2615</v>
      </c>
      <c r="B5653" s="1" t="s">
        <v>13</v>
      </c>
      <c r="C5653" s="1">
        <v>4</v>
      </c>
      <c r="D5653" s="1">
        <v>3</v>
      </c>
      <c r="E5653" s="1">
        <v>12</v>
      </c>
      <c r="F5653" s="1" t="s">
        <v>14</v>
      </c>
      <c r="H5653" s="4">
        <v>45139</v>
      </c>
    </row>
    <row r="5654" spans="1:8" ht="12.5" x14ac:dyDescent="0.25">
      <c r="A5654" s="1" t="s">
        <v>8226</v>
      </c>
      <c r="B5654" s="1" t="s">
        <v>28</v>
      </c>
      <c r="C5654" s="1">
        <v>5</v>
      </c>
      <c r="D5654" s="1">
        <v>4</v>
      </c>
      <c r="E5654" s="1">
        <v>20</v>
      </c>
      <c r="H5654" s="1" t="s">
        <v>404</v>
      </c>
    </row>
    <row r="5655" spans="1:8" ht="12.5" x14ac:dyDescent="0.25">
      <c r="A5655" s="1" t="s">
        <v>5895</v>
      </c>
      <c r="B5655" s="1" t="s">
        <v>13</v>
      </c>
      <c r="C5655" s="1">
        <v>2</v>
      </c>
      <c r="D5655" s="1">
        <v>3</v>
      </c>
      <c r="E5655" s="1">
        <v>6</v>
      </c>
      <c r="F5655" s="1" t="s">
        <v>26</v>
      </c>
      <c r="H5655" s="4">
        <v>45272</v>
      </c>
    </row>
    <row r="5656" spans="1:8" ht="12.5" x14ac:dyDescent="0.25">
      <c r="A5656" s="1" t="s">
        <v>4200</v>
      </c>
      <c r="B5656" s="1" t="s">
        <v>22</v>
      </c>
      <c r="C5656" s="1">
        <v>4</v>
      </c>
      <c r="D5656" s="1">
        <v>5</v>
      </c>
      <c r="E5656" s="1">
        <v>20</v>
      </c>
      <c r="F5656" s="1" t="s">
        <v>26</v>
      </c>
      <c r="H5656" s="1" t="s">
        <v>172</v>
      </c>
    </row>
    <row r="5657" spans="1:8" ht="12.5" x14ac:dyDescent="0.25">
      <c r="A5657" s="1" t="s">
        <v>8157</v>
      </c>
      <c r="B5657" s="1" t="s">
        <v>32</v>
      </c>
      <c r="C5657" s="1">
        <v>3</v>
      </c>
      <c r="D5657" s="1">
        <v>4</v>
      </c>
      <c r="E5657" s="1">
        <v>12</v>
      </c>
      <c r="F5657" s="1" t="s">
        <v>23</v>
      </c>
      <c r="G5657" s="1" t="s">
        <v>11</v>
      </c>
      <c r="H5657" s="1" t="s">
        <v>211</v>
      </c>
    </row>
    <row r="5658" spans="1:8" ht="12.5" x14ac:dyDescent="0.25">
      <c r="A5658" s="1" t="s">
        <v>6836</v>
      </c>
      <c r="B5658" s="1" t="s">
        <v>49</v>
      </c>
      <c r="C5658" s="1">
        <v>3</v>
      </c>
      <c r="D5658" s="1" t="s">
        <v>19</v>
      </c>
      <c r="E5658" s="1">
        <v>9</v>
      </c>
      <c r="G5658" s="1" t="s">
        <v>11</v>
      </c>
      <c r="H5658" s="4">
        <v>45058</v>
      </c>
    </row>
    <row r="5659" spans="1:8" ht="12.5" x14ac:dyDescent="0.25">
      <c r="A5659" s="1" t="s">
        <v>1471</v>
      </c>
      <c r="C5659" s="1">
        <v>1</v>
      </c>
      <c r="D5659" s="1">
        <v>3</v>
      </c>
      <c r="E5659" s="1">
        <v>3</v>
      </c>
      <c r="G5659" s="1" t="s">
        <v>15</v>
      </c>
      <c r="H5659" s="1" t="s">
        <v>458</v>
      </c>
    </row>
    <row r="5660" spans="1:8" ht="12.5" x14ac:dyDescent="0.25">
      <c r="A5660" s="1" t="s">
        <v>8229</v>
      </c>
      <c r="B5660" s="1" t="s">
        <v>32</v>
      </c>
      <c r="C5660" s="1">
        <v>3</v>
      </c>
      <c r="D5660" s="1">
        <v>4</v>
      </c>
      <c r="E5660" s="1">
        <v>12</v>
      </c>
      <c r="F5660" s="1" t="s">
        <v>26</v>
      </c>
      <c r="H5660" s="4">
        <v>45174</v>
      </c>
    </row>
    <row r="5661" spans="1:8" ht="12.5" x14ac:dyDescent="0.25">
      <c r="A5661" s="1" t="s">
        <v>1902</v>
      </c>
      <c r="B5661" s="1" t="s">
        <v>18</v>
      </c>
      <c r="C5661" s="1">
        <v>4</v>
      </c>
      <c r="D5661" s="1">
        <v>1</v>
      </c>
      <c r="E5661" s="1">
        <v>4</v>
      </c>
      <c r="F5661" s="1" t="s">
        <v>23</v>
      </c>
      <c r="G5661" s="1" t="s">
        <v>15</v>
      </c>
      <c r="H5661" s="1" t="s">
        <v>489</v>
      </c>
    </row>
    <row r="5662" spans="1:8" ht="12.5" x14ac:dyDescent="0.25">
      <c r="A5662" s="1" t="s">
        <v>4566</v>
      </c>
      <c r="B5662" s="1" t="s">
        <v>13</v>
      </c>
      <c r="C5662" s="1">
        <v>5</v>
      </c>
      <c r="D5662" s="1">
        <v>3</v>
      </c>
      <c r="E5662" s="1">
        <v>15</v>
      </c>
      <c r="F5662" s="1" t="s">
        <v>26</v>
      </c>
      <c r="H5662" s="1" t="s">
        <v>276</v>
      </c>
    </row>
    <row r="5663" spans="1:8" ht="12.5" x14ac:dyDescent="0.25">
      <c r="A5663" s="1" t="s">
        <v>8231</v>
      </c>
      <c r="B5663" s="1" t="s">
        <v>23</v>
      </c>
      <c r="C5663" s="1">
        <v>5</v>
      </c>
      <c r="D5663" s="1">
        <v>4</v>
      </c>
      <c r="E5663" s="1">
        <v>20</v>
      </c>
      <c r="F5663" s="1" t="s">
        <v>14</v>
      </c>
      <c r="G5663" s="1" t="s">
        <v>15</v>
      </c>
      <c r="H5663" s="4">
        <v>44931</v>
      </c>
    </row>
    <row r="5664" spans="1:8" ht="12.5" x14ac:dyDescent="0.25">
      <c r="A5664" s="1" t="s">
        <v>5056</v>
      </c>
      <c r="B5664" s="1" t="s">
        <v>18</v>
      </c>
      <c r="C5664" s="1">
        <v>1</v>
      </c>
      <c r="D5664" s="1">
        <v>1</v>
      </c>
      <c r="E5664" s="1">
        <v>1</v>
      </c>
      <c r="F5664" s="1" t="s">
        <v>10</v>
      </c>
      <c r="G5664" s="1" t="s">
        <v>15</v>
      </c>
      <c r="H5664" s="4">
        <v>45089</v>
      </c>
    </row>
    <row r="5665" spans="1:8" ht="12.5" x14ac:dyDescent="0.25">
      <c r="A5665" s="1" t="s">
        <v>8233</v>
      </c>
      <c r="B5665" s="1" t="s">
        <v>28</v>
      </c>
      <c r="C5665" s="1">
        <v>4</v>
      </c>
      <c r="D5665" s="1" t="s">
        <v>23</v>
      </c>
      <c r="E5665" s="1">
        <v>16</v>
      </c>
      <c r="F5665" s="1" t="s">
        <v>14</v>
      </c>
      <c r="H5665" s="4">
        <v>45172</v>
      </c>
    </row>
    <row r="5666" spans="1:8" ht="12.5" x14ac:dyDescent="0.25">
      <c r="A5666" s="1" t="s">
        <v>3380</v>
      </c>
      <c r="B5666" s="1" t="s">
        <v>13</v>
      </c>
      <c r="C5666" s="1">
        <v>4</v>
      </c>
      <c r="D5666" s="1">
        <v>3</v>
      </c>
      <c r="E5666" s="1">
        <v>12</v>
      </c>
      <c r="F5666" s="1" t="s">
        <v>14</v>
      </c>
      <c r="G5666" s="1" t="s">
        <v>15</v>
      </c>
      <c r="H5666" s="1" t="s">
        <v>1705</v>
      </c>
    </row>
    <row r="5667" spans="1:8" ht="12.5" x14ac:dyDescent="0.25">
      <c r="A5667" s="1" t="s">
        <v>3838</v>
      </c>
      <c r="B5667" s="1" t="s">
        <v>18</v>
      </c>
      <c r="C5667" s="1">
        <v>4</v>
      </c>
      <c r="D5667" s="1">
        <v>1</v>
      </c>
      <c r="E5667" s="1">
        <v>4</v>
      </c>
      <c r="F5667" s="1" t="s">
        <v>26</v>
      </c>
      <c r="G5667" s="1" t="s">
        <v>11</v>
      </c>
      <c r="H5667" s="1" t="s">
        <v>155</v>
      </c>
    </row>
    <row r="5668" spans="1:8" ht="12.5" x14ac:dyDescent="0.25">
      <c r="A5668" s="1" t="s">
        <v>8235</v>
      </c>
      <c r="B5668" s="1" t="s">
        <v>13</v>
      </c>
      <c r="D5668" s="1">
        <v>3</v>
      </c>
      <c r="E5668" s="1">
        <v>15</v>
      </c>
      <c r="G5668" s="1" t="s">
        <v>11</v>
      </c>
      <c r="H5668" s="1" t="s">
        <v>422</v>
      </c>
    </row>
    <row r="5669" spans="1:8" ht="12.5" x14ac:dyDescent="0.25">
      <c r="A5669" s="1" t="s">
        <v>6052</v>
      </c>
      <c r="B5669" s="1" t="s">
        <v>13</v>
      </c>
      <c r="C5669" s="1">
        <v>3</v>
      </c>
      <c r="D5669" s="1">
        <v>3</v>
      </c>
      <c r="E5669" s="1">
        <v>9</v>
      </c>
      <c r="F5669" s="1" t="s">
        <v>10</v>
      </c>
      <c r="G5669" s="1" t="s">
        <v>23</v>
      </c>
      <c r="H5669" s="1" t="s">
        <v>1233</v>
      </c>
    </row>
    <row r="5670" spans="1:8" ht="12.5" x14ac:dyDescent="0.25">
      <c r="A5670" s="1" t="s">
        <v>8238</v>
      </c>
      <c r="B5670" s="1" t="s">
        <v>18</v>
      </c>
      <c r="C5670" s="1" t="s">
        <v>19</v>
      </c>
      <c r="D5670" s="1">
        <v>1</v>
      </c>
      <c r="E5670" s="1">
        <v>4</v>
      </c>
      <c r="F5670" s="1" t="s">
        <v>10</v>
      </c>
      <c r="G5670" s="1" t="s">
        <v>15</v>
      </c>
      <c r="H5670" s="1" t="s">
        <v>19</v>
      </c>
    </row>
    <row r="5671" spans="1:8" ht="12.5" x14ac:dyDescent="0.25">
      <c r="A5671" s="1" t="s">
        <v>5214</v>
      </c>
      <c r="C5671" s="1">
        <v>2</v>
      </c>
      <c r="D5671" s="1">
        <v>4</v>
      </c>
      <c r="E5671" s="1">
        <v>8</v>
      </c>
      <c r="G5671" s="1" t="s">
        <v>15</v>
      </c>
      <c r="H5671" s="1" t="s">
        <v>1506</v>
      </c>
    </row>
    <row r="5672" spans="1:8" ht="12.5" x14ac:dyDescent="0.25">
      <c r="A5672" s="1" t="s">
        <v>8240</v>
      </c>
      <c r="B5672" s="1" t="s">
        <v>9</v>
      </c>
      <c r="C5672" s="1">
        <v>3</v>
      </c>
      <c r="D5672" s="1">
        <v>2</v>
      </c>
      <c r="E5672" s="1">
        <v>6</v>
      </c>
      <c r="F5672" s="1" t="s">
        <v>23</v>
      </c>
      <c r="H5672" s="1" t="s">
        <v>69</v>
      </c>
    </row>
    <row r="5673" spans="1:8" ht="12.5" x14ac:dyDescent="0.25">
      <c r="A5673" s="1" t="s">
        <v>622</v>
      </c>
      <c r="B5673" s="1" t="s">
        <v>49</v>
      </c>
      <c r="C5673" s="1">
        <v>5</v>
      </c>
      <c r="D5673" s="1">
        <v>3</v>
      </c>
      <c r="E5673" s="1">
        <v>15</v>
      </c>
      <c r="H5673" s="4">
        <v>44997</v>
      </c>
    </row>
    <row r="5674" spans="1:8" ht="12.5" x14ac:dyDescent="0.25">
      <c r="A5674" s="1" t="s">
        <v>8241</v>
      </c>
      <c r="B5674" s="1" t="s">
        <v>13</v>
      </c>
      <c r="C5674" s="1">
        <v>4</v>
      </c>
      <c r="D5674" s="1">
        <v>3</v>
      </c>
      <c r="E5674" s="1">
        <v>12</v>
      </c>
      <c r="H5674" s="1" t="s">
        <v>415</v>
      </c>
    </row>
    <row r="5675" spans="1:8" ht="12.5" x14ac:dyDescent="0.25">
      <c r="A5675" s="1" t="s">
        <v>8242</v>
      </c>
      <c r="B5675" s="1" t="s">
        <v>28</v>
      </c>
      <c r="C5675" s="1">
        <v>5</v>
      </c>
      <c r="D5675" s="1">
        <v>4</v>
      </c>
      <c r="E5675" s="1">
        <v>20</v>
      </c>
      <c r="F5675" s="1" t="s">
        <v>14</v>
      </c>
      <c r="H5675" s="1" t="s">
        <v>144</v>
      </c>
    </row>
    <row r="5676" spans="1:8" ht="12.5" x14ac:dyDescent="0.25">
      <c r="A5676" s="1" t="s">
        <v>4251</v>
      </c>
      <c r="B5676" s="1" t="s">
        <v>87</v>
      </c>
      <c r="C5676" s="1">
        <v>4</v>
      </c>
      <c r="D5676" s="1">
        <v>1.5</v>
      </c>
      <c r="E5676" s="1">
        <v>6</v>
      </c>
      <c r="H5676" s="1" t="s">
        <v>843</v>
      </c>
    </row>
    <row r="5677" spans="1:8" ht="12.5" x14ac:dyDescent="0.25">
      <c r="A5677" s="1" t="s">
        <v>4069</v>
      </c>
      <c r="B5677" s="1" t="s">
        <v>49</v>
      </c>
      <c r="C5677" s="1">
        <v>5</v>
      </c>
      <c r="D5677" s="1">
        <v>3</v>
      </c>
      <c r="E5677" s="1">
        <v>15</v>
      </c>
      <c r="F5677" s="1" t="s">
        <v>23</v>
      </c>
      <c r="H5677" s="1" t="s">
        <v>854</v>
      </c>
    </row>
    <row r="5678" spans="1:8" ht="12.5" x14ac:dyDescent="0.25">
      <c r="A5678" s="1" t="s">
        <v>7593</v>
      </c>
      <c r="C5678" s="1">
        <v>2</v>
      </c>
      <c r="D5678" s="1">
        <v>1</v>
      </c>
      <c r="E5678" s="1">
        <v>2</v>
      </c>
      <c r="G5678" s="1" t="s">
        <v>15</v>
      </c>
      <c r="H5678" s="1" t="s">
        <v>20</v>
      </c>
    </row>
    <row r="5679" spans="1:8" ht="12.5" x14ac:dyDescent="0.25">
      <c r="A5679" s="1" t="s">
        <v>4016</v>
      </c>
      <c r="B5679" s="1" t="s">
        <v>22</v>
      </c>
      <c r="C5679" s="1">
        <v>3</v>
      </c>
      <c r="D5679" s="1">
        <v>5</v>
      </c>
      <c r="E5679" s="1">
        <v>15</v>
      </c>
      <c r="G5679" s="1" t="s">
        <v>11</v>
      </c>
      <c r="H5679" s="4">
        <v>45141</v>
      </c>
    </row>
    <row r="5680" spans="1:8" ht="12.5" x14ac:dyDescent="0.25">
      <c r="A5680" s="1" t="s">
        <v>2578</v>
      </c>
      <c r="B5680" s="1" t="s">
        <v>13</v>
      </c>
      <c r="C5680" s="1">
        <v>5</v>
      </c>
      <c r="D5680" s="1">
        <v>3</v>
      </c>
      <c r="E5680" s="1">
        <v>15</v>
      </c>
      <c r="F5680" s="1" t="s">
        <v>26</v>
      </c>
      <c r="G5680" s="1" t="s">
        <v>15</v>
      </c>
      <c r="H5680" s="4">
        <v>45111</v>
      </c>
    </row>
    <row r="5681" spans="1:8" ht="12.5" x14ac:dyDescent="0.25">
      <c r="A5681" s="1" t="s">
        <v>8246</v>
      </c>
      <c r="B5681" s="1" t="s">
        <v>32</v>
      </c>
      <c r="C5681" s="1">
        <v>5</v>
      </c>
      <c r="D5681" s="1">
        <v>4</v>
      </c>
      <c r="E5681" s="1">
        <v>20</v>
      </c>
      <c r="F5681" s="1" t="s">
        <v>14</v>
      </c>
      <c r="G5681" s="1" t="s">
        <v>15</v>
      </c>
      <c r="H5681" s="4">
        <v>45200</v>
      </c>
    </row>
    <row r="5682" spans="1:8" ht="12.5" x14ac:dyDescent="0.25">
      <c r="A5682" s="1" t="s">
        <v>358</v>
      </c>
      <c r="B5682" s="1" t="s">
        <v>32</v>
      </c>
      <c r="C5682" s="1">
        <v>1</v>
      </c>
      <c r="D5682" s="1">
        <v>4</v>
      </c>
      <c r="E5682" s="1">
        <v>4</v>
      </c>
      <c r="G5682" s="1" t="s">
        <v>15</v>
      </c>
      <c r="H5682" s="4">
        <v>44931</v>
      </c>
    </row>
    <row r="5683" spans="1:8" ht="12.5" x14ac:dyDescent="0.25">
      <c r="A5683" s="1" t="s">
        <v>8248</v>
      </c>
      <c r="B5683" s="1" t="s">
        <v>28</v>
      </c>
      <c r="C5683" s="1">
        <v>2</v>
      </c>
      <c r="E5683" s="1">
        <v>8</v>
      </c>
      <c r="G5683" s="1" t="s">
        <v>23</v>
      </c>
      <c r="H5683" s="4">
        <v>44988</v>
      </c>
    </row>
    <row r="5684" spans="1:8" ht="12.5" x14ac:dyDescent="0.25">
      <c r="A5684" s="1" t="s">
        <v>8249</v>
      </c>
      <c r="B5684" s="1" t="s">
        <v>18</v>
      </c>
      <c r="C5684" s="1">
        <v>5</v>
      </c>
      <c r="D5684" s="1">
        <v>1</v>
      </c>
      <c r="E5684" s="1">
        <v>5</v>
      </c>
      <c r="G5684" s="1" t="s">
        <v>11</v>
      </c>
      <c r="H5684" s="1" t="s">
        <v>1596</v>
      </c>
    </row>
    <row r="5685" spans="1:8" ht="12.5" x14ac:dyDescent="0.25">
      <c r="A5685" s="1" t="s">
        <v>6521</v>
      </c>
      <c r="B5685" s="1" t="s">
        <v>49</v>
      </c>
      <c r="C5685" s="1">
        <v>2</v>
      </c>
      <c r="D5685" s="1">
        <v>3</v>
      </c>
      <c r="E5685" s="1">
        <v>6</v>
      </c>
      <c r="G5685" s="1" t="s">
        <v>15</v>
      </c>
      <c r="H5685" s="4">
        <v>45078</v>
      </c>
    </row>
    <row r="5686" spans="1:8" ht="12.5" x14ac:dyDescent="0.25">
      <c r="A5686" s="1" t="s">
        <v>5280</v>
      </c>
      <c r="B5686" s="1" t="s">
        <v>9</v>
      </c>
      <c r="C5686" s="1">
        <v>5</v>
      </c>
      <c r="D5686" s="1">
        <v>2</v>
      </c>
      <c r="E5686" s="1">
        <v>10</v>
      </c>
      <c r="F5686" s="1" t="s">
        <v>10</v>
      </c>
      <c r="G5686" s="1" t="s">
        <v>11</v>
      </c>
      <c r="H5686" s="1" t="s">
        <v>249</v>
      </c>
    </row>
    <row r="5687" spans="1:8" ht="12.5" x14ac:dyDescent="0.25">
      <c r="A5687" s="1" t="s">
        <v>8252</v>
      </c>
      <c r="C5687" s="1">
        <v>2</v>
      </c>
      <c r="D5687" s="1">
        <v>5</v>
      </c>
      <c r="E5687" s="1">
        <v>10</v>
      </c>
      <c r="G5687" s="1" t="s">
        <v>11</v>
      </c>
      <c r="H5687" s="4">
        <v>44968</v>
      </c>
    </row>
    <row r="5688" spans="1:8" ht="12.5" x14ac:dyDescent="0.25">
      <c r="A5688" s="1" t="s">
        <v>8253</v>
      </c>
      <c r="B5688" s="1" t="s">
        <v>18</v>
      </c>
      <c r="C5688" s="1">
        <v>1</v>
      </c>
      <c r="D5688" s="1">
        <v>1</v>
      </c>
      <c r="E5688" s="1">
        <v>1</v>
      </c>
      <c r="F5688" s="1" t="s">
        <v>10</v>
      </c>
      <c r="G5688" s="1" t="s">
        <v>11</v>
      </c>
      <c r="H5688" s="1" t="s">
        <v>59</v>
      </c>
    </row>
    <row r="5689" spans="1:8" ht="12.5" x14ac:dyDescent="0.25">
      <c r="A5689" s="1" t="s">
        <v>8170</v>
      </c>
      <c r="B5689" s="1" t="s">
        <v>49</v>
      </c>
      <c r="C5689" s="1">
        <v>5</v>
      </c>
      <c r="D5689" s="1">
        <v>3</v>
      </c>
      <c r="E5689" s="1">
        <v>15</v>
      </c>
      <c r="G5689" s="1" t="s">
        <v>15</v>
      </c>
      <c r="H5689" s="1" t="s">
        <v>219</v>
      </c>
    </row>
    <row r="5690" spans="1:8" ht="12.5" x14ac:dyDescent="0.25">
      <c r="A5690" s="1" t="s">
        <v>8255</v>
      </c>
      <c r="B5690" s="1" t="s">
        <v>87</v>
      </c>
      <c r="C5690" s="1">
        <v>5</v>
      </c>
      <c r="D5690" s="1">
        <v>1.5</v>
      </c>
      <c r="E5690" s="1">
        <v>7.5</v>
      </c>
      <c r="F5690" s="1" t="s">
        <v>14</v>
      </c>
      <c r="G5690" s="1" t="s">
        <v>15</v>
      </c>
      <c r="H5690" s="1" t="s">
        <v>1374</v>
      </c>
    </row>
    <row r="5691" spans="1:8" ht="12.5" x14ac:dyDescent="0.25">
      <c r="A5691" s="1" t="s">
        <v>8053</v>
      </c>
      <c r="B5691" s="1" t="s">
        <v>32</v>
      </c>
      <c r="C5691" s="1">
        <v>3</v>
      </c>
      <c r="D5691" s="1">
        <v>4</v>
      </c>
      <c r="E5691" s="1">
        <v>12</v>
      </c>
      <c r="F5691" s="1" t="s">
        <v>26</v>
      </c>
      <c r="H5691" s="1" t="s">
        <v>288</v>
      </c>
    </row>
    <row r="5692" spans="1:8" ht="12.5" x14ac:dyDescent="0.25">
      <c r="A5692" s="1" t="s">
        <v>1230</v>
      </c>
      <c r="B5692" s="1" t="s">
        <v>22</v>
      </c>
      <c r="C5692" s="1">
        <v>3</v>
      </c>
      <c r="D5692" s="1">
        <v>5</v>
      </c>
      <c r="E5692" s="1">
        <v>15</v>
      </c>
      <c r="F5692" s="1" t="s">
        <v>26</v>
      </c>
      <c r="G5692" s="1" t="s">
        <v>15</v>
      </c>
      <c r="H5692" s="4">
        <v>45208</v>
      </c>
    </row>
    <row r="5693" spans="1:8" ht="12.5" x14ac:dyDescent="0.25">
      <c r="A5693" s="1" t="s">
        <v>8258</v>
      </c>
      <c r="B5693" s="1" t="s">
        <v>32</v>
      </c>
      <c r="C5693" s="1">
        <v>5</v>
      </c>
      <c r="D5693" s="1">
        <v>4</v>
      </c>
      <c r="E5693" s="1">
        <v>20</v>
      </c>
      <c r="H5693" s="4">
        <v>45084</v>
      </c>
    </row>
    <row r="5694" spans="1:8" ht="12.5" x14ac:dyDescent="0.25">
      <c r="A5694" s="1" t="s">
        <v>8260</v>
      </c>
      <c r="B5694" s="1" t="s">
        <v>49</v>
      </c>
      <c r="C5694" s="1">
        <v>1</v>
      </c>
      <c r="D5694" s="1">
        <v>3</v>
      </c>
      <c r="E5694" s="1">
        <v>3</v>
      </c>
      <c r="F5694" s="1" t="s">
        <v>14</v>
      </c>
      <c r="G5694" s="1" t="s">
        <v>11</v>
      </c>
      <c r="H5694" s="1" t="s">
        <v>1660</v>
      </c>
    </row>
    <row r="5695" spans="1:8" ht="12.5" x14ac:dyDescent="0.25">
      <c r="A5695" s="1" t="s">
        <v>4546</v>
      </c>
      <c r="B5695" s="1" t="s">
        <v>19</v>
      </c>
      <c r="C5695" s="1">
        <v>1</v>
      </c>
      <c r="D5695" s="1">
        <v>5</v>
      </c>
      <c r="E5695" s="1">
        <v>5</v>
      </c>
      <c r="F5695" s="1" t="s">
        <v>10</v>
      </c>
      <c r="H5695" s="1" t="s">
        <v>1377</v>
      </c>
    </row>
    <row r="5696" spans="1:8" ht="12.5" x14ac:dyDescent="0.25">
      <c r="A5696" s="1" t="s">
        <v>336</v>
      </c>
      <c r="B5696" s="1" t="s">
        <v>49</v>
      </c>
      <c r="C5696" s="1">
        <v>3</v>
      </c>
      <c r="D5696" s="1">
        <v>3</v>
      </c>
      <c r="E5696" s="1">
        <v>9</v>
      </c>
      <c r="F5696" s="1" t="s">
        <v>10</v>
      </c>
      <c r="G5696" s="1" t="s">
        <v>15</v>
      </c>
      <c r="H5696" s="1" t="s">
        <v>297</v>
      </c>
    </row>
    <row r="5697" spans="1:8" ht="12.5" x14ac:dyDescent="0.25">
      <c r="A5697" s="1" t="s">
        <v>8262</v>
      </c>
      <c r="B5697" s="1" t="s">
        <v>28</v>
      </c>
      <c r="C5697" s="1">
        <v>5</v>
      </c>
      <c r="D5697" s="1">
        <v>4</v>
      </c>
      <c r="E5697" s="1" t="s">
        <v>23</v>
      </c>
      <c r="F5697" s="1" t="s">
        <v>26</v>
      </c>
      <c r="H5697" s="4">
        <v>45026</v>
      </c>
    </row>
    <row r="5698" spans="1:8" ht="12.5" x14ac:dyDescent="0.25">
      <c r="A5698" s="1" t="s">
        <v>3268</v>
      </c>
      <c r="B5698" s="1" t="s">
        <v>9</v>
      </c>
      <c r="C5698" s="1">
        <v>5</v>
      </c>
      <c r="D5698" s="1">
        <v>2</v>
      </c>
      <c r="E5698" s="1">
        <v>10</v>
      </c>
      <c r="F5698" s="1" t="s">
        <v>10</v>
      </c>
      <c r="H5698" s="4">
        <v>45170</v>
      </c>
    </row>
    <row r="5699" spans="1:8" ht="12.5" x14ac:dyDescent="0.25">
      <c r="A5699" s="1" t="s">
        <v>8218</v>
      </c>
      <c r="B5699" s="1" t="s">
        <v>18</v>
      </c>
      <c r="C5699" s="1">
        <v>4</v>
      </c>
      <c r="D5699" s="1">
        <v>1</v>
      </c>
      <c r="E5699" s="1">
        <v>4</v>
      </c>
      <c r="F5699" s="1" t="s">
        <v>10</v>
      </c>
      <c r="G5699" s="1" t="s">
        <v>19</v>
      </c>
      <c r="H5699" s="1" t="s">
        <v>117</v>
      </c>
    </row>
    <row r="5700" spans="1:8" ht="12.5" x14ac:dyDescent="0.25">
      <c r="A5700" s="1" t="s">
        <v>8264</v>
      </c>
      <c r="B5700" s="1" t="s">
        <v>28</v>
      </c>
      <c r="C5700" s="1">
        <v>5</v>
      </c>
      <c r="D5700" s="1">
        <v>4</v>
      </c>
      <c r="E5700" s="1">
        <v>20</v>
      </c>
      <c r="G5700" s="1" t="s">
        <v>15</v>
      </c>
      <c r="H5700" s="1" t="s">
        <v>547</v>
      </c>
    </row>
    <row r="5701" spans="1:8" ht="12.5" x14ac:dyDescent="0.25">
      <c r="A5701" s="1" t="s">
        <v>7346</v>
      </c>
      <c r="B5701" s="1" t="s">
        <v>32</v>
      </c>
      <c r="C5701" s="1">
        <v>2</v>
      </c>
      <c r="D5701" s="1">
        <v>4</v>
      </c>
      <c r="E5701" s="1">
        <v>8</v>
      </c>
      <c r="F5701" s="1" t="s">
        <v>14</v>
      </c>
      <c r="G5701" s="1" t="s">
        <v>11</v>
      </c>
      <c r="H5701" s="1" t="s">
        <v>372</v>
      </c>
    </row>
    <row r="5702" spans="1:8" ht="12.5" x14ac:dyDescent="0.25">
      <c r="A5702" s="1" t="s">
        <v>6771</v>
      </c>
      <c r="B5702" s="1" t="s">
        <v>23</v>
      </c>
      <c r="C5702" s="1">
        <v>5</v>
      </c>
      <c r="D5702" s="1">
        <v>5</v>
      </c>
      <c r="E5702" s="1">
        <v>25</v>
      </c>
      <c r="F5702" s="1" t="s">
        <v>10</v>
      </c>
      <c r="H5702" s="1" t="s">
        <v>436</v>
      </c>
    </row>
    <row r="5703" spans="1:8" ht="12.5" x14ac:dyDescent="0.25">
      <c r="A5703" s="1" t="s">
        <v>8266</v>
      </c>
      <c r="B5703" s="1" t="s">
        <v>32</v>
      </c>
      <c r="C5703" s="1">
        <v>1</v>
      </c>
      <c r="D5703" s="1">
        <v>4</v>
      </c>
      <c r="E5703" s="1">
        <v>4</v>
      </c>
      <c r="G5703" s="1" t="s">
        <v>11</v>
      </c>
      <c r="H5703" s="1" t="s">
        <v>547</v>
      </c>
    </row>
    <row r="5704" spans="1:8" ht="12.5" x14ac:dyDescent="0.25">
      <c r="A5704" s="1" t="s">
        <v>7964</v>
      </c>
      <c r="B5704" s="1" t="s">
        <v>32</v>
      </c>
      <c r="C5704" s="1">
        <v>3</v>
      </c>
      <c r="D5704" s="1">
        <v>4</v>
      </c>
      <c r="E5704" s="1">
        <v>12</v>
      </c>
      <c r="F5704" s="1" t="s">
        <v>14</v>
      </c>
      <c r="H5704" s="4">
        <v>45232</v>
      </c>
    </row>
    <row r="5705" spans="1:8" ht="12.5" x14ac:dyDescent="0.25">
      <c r="A5705" s="1" t="s">
        <v>8268</v>
      </c>
      <c r="B5705" s="1" t="s">
        <v>9</v>
      </c>
      <c r="C5705" s="1">
        <v>1</v>
      </c>
      <c r="D5705" s="1">
        <v>2</v>
      </c>
      <c r="E5705" s="1">
        <v>2</v>
      </c>
      <c r="F5705" s="1" t="s">
        <v>14</v>
      </c>
      <c r="G5705" s="1" t="s">
        <v>15</v>
      </c>
      <c r="H5705" s="1" t="s">
        <v>799</v>
      </c>
    </row>
    <row r="5706" spans="1:8" ht="12.5" x14ac:dyDescent="0.25">
      <c r="A5706" s="1" t="s">
        <v>5223</v>
      </c>
      <c r="B5706" s="1" t="s">
        <v>32</v>
      </c>
      <c r="C5706" s="1">
        <v>3</v>
      </c>
      <c r="D5706" s="1">
        <v>4</v>
      </c>
      <c r="E5706" s="1">
        <v>12</v>
      </c>
      <c r="F5706" s="1" t="s">
        <v>19</v>
      </c>
      <c r="H5706" s="1" t="s">
        <v>526</v>
      </c>
    </row>
    <row r="5707" spans="1:8" ht="12.5" x14ac:dyDescent="0.25">
      <c r="A5707" s="1" t="s">
        <v>4022</v>
      </c>
      <c r="B5707" s="1" t="s">
        <v>87</v>
      </c>
      <c r="C5707" s="1">
        <v>2</v>
      </c>
      <c r="D5707" s="1">
        <v>1.5</v>
      </c>
      <c r="E5707" s="1">
        <v>3</v>
      </c>
      <c r="H5707" s="1" t="s">
        <v>1903</v>
      </c>
    </row>
    <row r="5708" spans="1:8" ht="12.5" x14ac:dyDescent="0.25">
      <c r="A5708" s="1" t="s">
        <v>7232</v>
      </c>
      <c r="B5708" s="1" t="s">
        <v>13</v>
      </c>
      <c r="C5708" s="1">
        <v>4</v>
      </c>
      <c r="D5708" s="1">
        <v>3</v>
      </c>
      <c r="E5708" s="1">
        <v>12</v>
      </c>
      <c r="F5708" s="1" t="s">
        <v>14</v>
      </c>
      <c r="H5708" s="1" t="s">
        <v>1553</v>
      </c>
    </row>
    <row r="5709" spans="1:8" ht="12.5" x14ac:dyDescent="0.25">
      <c r="A5709" s="1" t="s">
        <v>3904</v>
      </c>
      <c r="B5709" s="1" t="s">
        <v>49</v>
      </c>
      <c r="C5709" s="1">
        <v>5</v>
      </c>
      <c r="D5709" s="1">
        <v>3</v>
      </c>
      <c r="E5709" s="1">
        <v>15</v>
      </c>
      <c r="F5709" s="1" t="s">
        <v>26</v>
      </c>
      <c r="H5709" s="4">
        <v>45174</v>
      </c>
    </row>
    <row r="5710" spans="1:8" ht="12.5" x14ac:dyDescent="0.25">
      <c r="A5710" s="1" t="s">
        <v>1859</v>
      </c>
      <c r="B5710" s="1" t="s">
        <v>22</v>
      </c>
      <c r="C5710" s="1">
        <v>2</v>
      </c>
      <c r="D5710" s="1">
        <v>5</v>
      </c>
      <c r="E5710" s="1">
        <v>10</v>
      </c>
      <c r="G5710" s="1" t="s">
        <v>23</v>
      </c>
      <c r="H5710" s="1" t="s">
        <v>249</v>
      </c>
    </row>
    <row r="5711" spans="1:8" ht="12.5" x14ac:dyDescent="0.25">
      <c r="A5711" s="1" t="s">
        <v>5216</v>
      </c>
      <c r="B5711" s="1" t="s">
        <v>13</v>
      </c>
      <c r="C5711" s="1">
        <v>5</v>
      </c>
      <c r="D5711" s="1">
        <v>3</v>
      </c>
      <c r="E5711" s="1">
        <v>15</v>
      </c>
      <c r="F5711" s="1" t="s">
        <v>10</v>
      </c>
      <c r="G5711" s="1" t="s">
        <v>11</v>
      </c>
      <c r="H5711" s="1" t="s">
        <v>1452</v>
      </c>
    </row>
    <row r="5712" spans="1:8" ht="12.5" x14ac:dyDescent="0.25">
      <c r="A5712" s="1" t="s">
        <v>8273</v>
      </c>
      <c r="B5712" s="1" t="s">
        <v>22</v>
      </c>
      <c r="C5712" s="1">
        <v>5</v>
      </c>
      <c r="D5712" s="1" t="s">
        <v>19</v>
      </c>
      <c r="E5712" s="1">
        <v>25</v>
      </c>
      <c r="F5712" s="1" t="s">
        <v>26</v>
      </c>
      <c r="H5712" s="1" t="s">
        <v>1083</v>
      </c>
    </row>
    <row r="5713" spans="1:8" ht="12.5" x14ac:dyDescent="0.25">
      <c r="A5713" s="1" t="s">
        <v>2694</v>
      </c>
      <c r="B5713" s="1" t="s">
        <v>18</v>
      </c>
      <c r="C5713" s="1">
        <v>1</v>
      </c>
      <c r="D5713" s="1">
        <v>1</v>
      </c>
      <c r="E5713" s="1">
        <v>1</v>
      </c>
      <c r="F5713" s="1" t="s">
        <v>10</v>
      </c>
      <c r="G5713" s="1" t="s">
        <v>11</v>
      </c>
      <c r="H5713" s="1" t="s">
        <v>1692</v>
      </c>
    </row>
    <row r="5714" spans="1:8" ht="12.5" x14ac:dyDescent="0.25">
      <c r="A5714" s="1" t="s">
        <v>8275</v>
      </c>
      <c r="B5714" s="1" t="s">
        <v>13</v>
      </c>
      <c r="C5714" s="1">
        <v>2</v>
      </c>
      <c r="D5714" s="1">
        <v>3</v>
      </c>
      <c r="E5714" s="1">
        <v>6</v>
      </c>
      <c r="H5714" s="1" t="s">
        <v>2490</v>
      </c>
    </row>
    <row r="5715" spans="1:8" ht="12.5" x14ac:dyDescent="0.25">
      <c r="A5715" s="1" t="s">
        <v>8276</v>
      </c>
      <c r="B5715" s="1" t="s">
        <v>9</v>
      </c>
      <c r="C5715" s="1">
        <v>3</v>
      </c>
      <c r="D5715" s="1">
        <v>2</v>
      </c>
      <c r="E5715" s="1">
        <v>6</v>
      </c>
      <c r="G5715" s="1" t="s">
        <v>19</v>
      </c>
      <c r="H5715" s="1" t="s">
        <v>453</v>
      </c>
    </row>
    <row r="5716" spans="1:8" ht="12.5" x14ac:dyDescent="0.25">
      <c r="A5716" s="1" t="s">
        <v>8277</v>
      </c>
      <c r="C5716" s="1" t="s">
        <v>19</v>
      </c>
      <c r="D5716" s="1">
        <v>4</v>
      </c>
      <c r="E5716" s="1">
        <v>4</v>
      </c>
      <c r="H5716" s="4">
        <v>45146</v>
      </c>
    </row>
    <row r="5717" spans="1:8" ht="12.5" x14ac:dyDescent="0.25">
      <c r="A5717" s="1" t="s">
        <v>1846</v>
      </c>
      <c r="B5717" s="1" t="s">
        <v>28</v>
      </c>
      <c r="C5717" s="1">
        <v>4</v>
      </c>
      <c r="D5717" s="1">
        <v>4</v>
      </c>
      <c r="E5717" s="1">
        <v>16</v>
      </c>
      <c r="F5717" s="1" t="s">
        <v>10</v>
      </c>
      <c r="H5717" s="1" t="s">
        <v>1886</v>
      </c>
    </row>
    <row r="5718" spans="1:8" ht="12.5" x14ac:dyDescent="0.25">
      <c r="A5718" s="1" t="s">
        <v>4400</v>
      </c>
      <c r="B5718" s="1" t="s">
        <v>87</v>
      </c>
      <c r="C5718" s="1">
        <v>3</v>
      </c>
      <c r="D5718" s="1">
        <v>1.5</v>
      </c>
      <c r="E5718" s="1" t="s">
        <v>19</v>
      </c>
      <c r="F5718" s="1" t="s">
        <v>23</v>
      </c>
      <c r="H5718" s="1" t="s">
        <v>104</v>
      </c>
    </row>
    <row r="5719" spans="1:8" ht="12.5" x14ac:dyDescent="0.25">
      <c r="A5719" s="1" t="s">
        <v>8280</v>
      </c>
      <c r="B5719" s="1" t="s">
        <v>9</v>
      </c>
      <c r="C5719" s="1">
        <v>2</v>
      </c>
      <c r="D5719" s="1">
        <v>2</v>
      </c>
      <c r="E5719" s="1">
        <v>4</v>
      </c>
      <c r="F5719" s="1" t="s">
        <v>10</v>
      </c>
      <c r="G5719" s="1" t="s">
        <v>11</v>
      </c>
      <c r="H5719" s="1" t="s">
        <v>1211</v>
      </c>
    </row>
    <row r="5720" spans="1:8" ht="12.5" x14ac:dyDescent="0.25">
      <c r="A5720" s="1" t="s">
        <v>1500</v>
      </c>
      <c r="B5720" s="1" t="s">
        <v>49</v>
      </c>
      <c r="C5720" s="1">
        <v>3</v>
      </c>
      <c r="D5720" s="1">
        <v>3</v>
      </c>
      <c r="E5720" s="1">
        <v>9</v>
      </c>
      <c r="F5720" s="1" t="s">
        <v>26</v>
      </c>
      <c r="G5720" s="1" t="s">
        <v>11</v>
      </c>
      <c r="H5720" s="1" t="s">
        <v>19</v>
      </c>
    </row>
    <row r="5721" spans="1:8" ht="12.5" x14ac:dyDescent="0.25">
      <c r="A5721" s="1" t="s">
        <v>6730</v>
      </c>
      <c r="B5721" s="1" t="s">
        <v>18</v>
      </c>
      <c r="C5721" s="1">
        <v>3</v>
      </c>
      <c r="D5721" s="1">
        <v>1</v>
      </c>
      <c r="E5721" s="1">
        <v>3</v>
      </c>
      <c r="G5721" s="1" t="s">
        <v>11</v>
      </c>
      <c r="H5721" s="1" t="s">
        <v>16</v>
      </c>
    </row>
    <row r="5722" spans="1:8" ht="12.5" x14ac:dyDescent="0.25">
      <c r="A5722" s="1" t="s">
        <v>8283</v>
      </c>
      <c r="B5722" s="1" t="s">
        <v>49</v>
      </c>
      <c r="C5722" s="1">
        <v>4</v>
      </c>
      <c r="D5722" s="1">
        <v>3</v>
      </c>
      <c r="E5722" s="1">
        <v>12</v>
      </c>
      <c r="G5722" s="1" t="s">
        <v>15</v>
      </c>
      <c r="H5722" s="4">
        <v>45057</v>
      </c>
    </row>
    <row r="5723" spans="1:8" ht="12.5" x14ac:dyDescent="0.25">
      <c r="A5723" s="1" t="s">
        <v>2898</v>
      </c>
      <c r="B5723" s="1" t="s">
        <v>49</v>
      </c>
      <c r="C5723" s="1">
        <v>4</v>
      </c>
      <c r="D5723" s="1">
        <v>3</v>
      </c>
      <c r="E5723" s="1">
        <v>12</v>
      </c>
      <c r="F5723" s="1" t="s">
        <v>26</v>
      </c>
      <c r="G5723" s="1" t="s">
        <v>15</v>
      </c>
      <c r="H5723" s="1" t="s">
        <v>19</v>
      </c>
    </row>
    <row r="5724" spans="1:8" ht="12.5" x14ac:dyDescent="0.25">
      <c r="A5724" s="1" t="s">
        <v>7649</v>
      </c>
      <c r="B5724" s="1" t="s">
        <v>9</v>
      </c>
      <c r="C5724" s="1">
        <v>4</v>
      </c>
      <c r="D5724" s="1">
        <v>2</v>
      </c>
      <c r="E5724" s="1">
        <v>8</v>
      </c>
      <c r="G5724" s="1" t="s">
        <v>11</v>
      </c>
      <c r="H5724" s="4">
        <v>45181</v>
      </c>
    </row>
    <row r="5725" spans="1:8" ht="12.5" x14ac:dyDescent="0.25">
      <c r="A5725" s="1" t="s">
        <v>4054</v>
      </c>
      <c r="B5725" s="1" t="s">
        <v>32</v>
      </c>
      <c r="C5725" s="1">
        <v>5</v>
      </c>
      <c r="D5725" s="1">
        <v>4</v>
      </c>
      <c r="E5725" s="1">
        <v>20</v>
      </c>
      <c r="F5725" s="1" t="s">
        <v>10</v>
      </c>
      <c r="G5725" s="1" t="s">
        <v>11</v>
      </c>
      <c r="H5725" s="1" t="s">
        <v>682</v>
      </c>
    </row>
    <row r="5726" spans="1:8" ht="12.5" x14ac:dyDescent="0.25">
      <c r="A5726" s="1" t="s">
        <v>471</v>
      </c>
      <c r="B5726" s="1" t="s">
        <v>87</v>
      </c>
      <c r="C5726" s="1">
        <v>1</v>
      </c>
      <c r="D5726" s="1">
        <v>1.5</v>
      </c>
      <c r="E5726" s="1">
        <v>1.5</v>
      </c>
      <c r="F5726" s="1" t="s">
        <v>10</v>
      </c>
      <c r="H5726" s="1" t="s">
        <v>480</v>
      </c>
    </row>
    <row r="5727" spans="1:8" ht="12.5" x14ac:dyDescent="0.25">
      <c r="A5727" s="1" t="s">
        <v>6660</v>
      </c>
      <c r="B5727" s="1" t="s">
        <v>32</v>
      </c>
      <c r="C5727" s="1">
        <v>3</v>
      </c>
      <c r="D5727" s="1">
        <v>4</v>
      </c>
      <c r="E5727" s="1">
        <v>12</v>
      </c>
      <c r="F5727" s="1" t="s">
        <v>14</v>
      </c>
      <c r="G5727" s="1" t="s">
        <v>11</v>
      </c>
      <c r="H5727" s="4">
        <v>45211</v>
      </c>
    </row>
    <row r="5728" spans="1:8" ht="12.5" x14ac:dyDescent="0.25">
      <c r="A5728" s="1" t="s">
        <v>6379</v>
      </c>
      <c r="B5728" s="1" t="s">
        <v>32</v>
      </c>
      <c r="C5728" s="1">
        <v>3</v>
      </c>
      <c r="D5728" s="1">
        <v>4</v>
      </c>
      <c r="E5728" s="1">
        <v>12</v>
      </c>
      <c r="F5728" s="1" t="s">
        <v>14</v>
      </c>
      <c r="G5728" s="1" t="s">
        <v>11</v>
      </c>
      <c r="H5728" s="1" t="s">
        <v>239</v>
      </c>
    </row>
    <row r="5729" spans="1:8" ht="12.5" x14ac:dyDescent="0.25">
      <c r="A5729" s="1" t="s">
        <v>8287</v>
      </c>
      <c r="B5729" s="1" t="s">
        <v>18</v>
      </c>
      <c r="C5729" s="1">
        <v>5</v>
      </c>
      <c r="D5729" s="1">
        <v>1</v>
      </c>
      <c r="E5729" s="1">
        <v>5</v>
      </c>
      <c r="F5729" s="1" t="s">
        <v>26</v>
      </c>
      <c r="G5729" s="1" t="s">
        <v>15</v>
      </c>
      <c r="H5729" s="1" t="s">
        <v>1076</v>
      </c>
    </row>
    <row r="5730" spans="1:8" ht="12.5" x14ac:dyDescent="0.25">
      <c r="A5730" s="1" t="s">
        <v>2103</v>
      </c>
      <c r="B5730" s="1" t="s">
        <v>87</v>
      </c>
      <c r="C5730" s="1">
        <v>1</v>
      </c>
      <c r="D5730" s="1">
        <v>1.5</v>
      </c>
      <c r="E5730" s="1">
        <v>1.5</v>
      </c>
      <c r="F5730" s="1" t="s">
        <v>26</v>
      </c>
      <c r="G5730" s="1" t="s">
        <v>11</v>
      </c>
      <c r="H5730" s="1" t="s">
        <v>278</v>
      </c>
    </row>
    <row r="5731" spans="1:8" ht="12.5" x14ac:dyDescent="0.25">
      <c r="A5731" s="1" t="s">
        <v>8289</v>
      </c>
      <c r="B5731" s="1" t="s">
        <v>22</v>
      </c>
      <c r="C5731" s="1">
        <v>4</v>
      </c>
      <c r="D5731" s="1">
        <v>5</v>
      </c>
      <c r="E5731" s="1">
        <v>20</v>
      </c>
      <c r="F5731" s="1" t="s">
        <v>26</v>
      </c>
      <c r="G5731" s="1" t="s">
        <v>11</v>
      </c>
      <c r="H5731" s="1" t="s">
        <v>511</v>
      </c>
    </row>
    <row r="5732" spans="1:8" ht="12.5" x14ac:dyDescent="0.25">
      <c r="A5732" s="1" t="s">
        <v>8291</v>
      </c>
      <c r="B5732" s="1" t="s">
        <v>13</v>
      </c>
      <c r="C5732" s="1">
        <v>4</v>
      </c>
      <c r="D5732" s="1">
        <v>3</v>
      </c>
      <c r="E5732" s="1">
        <v>12</v>
      </c>
      <c r="F5732" s="1" t="s">
        <v>26</v>
      </c>
      <c r="H5732" s="1" t="s">
        <v>875</v>
      </c>
    </row>
    <row r="5733" spans="1:8" ht="12.5" x14ac:dyDescent="0.25">
      <c r="A5733" s="1" t="s">
        <v>8292</v>
      </c>
      <c r="B5733" s="1" t="s">
        <v>28</v>
      </c>
      <c r="C5733" s="1">
        <v>3</v>
      </c>
      <c r="D5733" s="1">
        <v>4</v>
      </c>
      <c r="E5733" s="1">
        <v>12</v>
      </c>
      <c r="F5733" s="1" t="s">
        <v>14</v>
      </c>
      <c r="G5733" s="1" t="s">
        <v>15</v>
      </c>
      <c r="H5733" s="4">
        <v>45209</v>
      </c>
    </row>
    <row r="5734" spans="1:8" ht="12.5" x14ac:dyDescent="0.25">
      <c r="A5734" s="1" t="s">
        <v>8293</v>
      </c>
      <c r="B5734" s="1" t="s">
        <v>28</v>
      </c>
      <c r="C5734" s="1">
        <v>4</v>
      </c>
      <c r="D5734" s="1">
        <v>4</v>
      </c>
      <c r="E5734" s="1">
        <v>16</v>
      </c>
      <c r="F5734" s="1" t="s">
        <v>10</v>
      </c>
      <c r="H5734" s="1" t="s">
        <v>574</v>
      </c>
    </row>
    <row r="5735" spans="1:8" ht="12.5" x14ac:dyDescent="0.25">
      <c r="A5735" s="1" t="s">
        <v>5273</v>
      </c>
      <c r="B5735" s="1" t="s">
        <v>9</v>
      </c>
      <c r="C5735" s="1">
        <v>4</v>
      </c>
      <c r="D5735" s="1">
        <v>2</v>
      </c>
      <c r="E5735" s="1">
        <v>8</v>
      </c>
      <c r="F5735" s="1" t="s">
        <v>26</v>
      </c>
      <c r="H5735" s="1" t="s">
        <v>830</v>
      </c>
    </row>
    <row r="5736" spans="1:8" ht="12.5" x14ac:dyDescent="0.25">
      <c r="A5736" s="1" t="s">
        <v>3188</v>
      </c>
      <c r="B5736" s="1" t="s">
        <v>13</v>
      </c>
      <c r="C5736" s="1">
        <v>4</v>
      </c>
      <c r="D5736" s="1">
        <v>3</v>
      </c>
      <c r="E5736" s="1">
        <v>12</v>
      </c>
      <c r="F5736" s="1" t="s">
        <v>10</v>
      </c>
      <c r="G5736" s="1" t="s">
        <v>15</v>
      </c>
      <c r="H5736" s="4">
        <v>44997</v>
      </c>
    </row>
    <row r="5737" spans="1:8" ht="12.5" x14ac:dyDescent="0.25">
      <c r="A5737" s="1" t="s">
        <v>4555</v>
      </c>
      <c r="B5737" s="1" t="s">
        <v>13</v>
      </c>
      <c r="C5737" s="1">
        <v>3</v>
      </c>
      <c r="D5737" s="1">
        <v>3</v>
      </c>
      <c r="E5737" s="1">
        <v>9</v>
      </c>
      <c r="F5737" s="1" t="s">
        <v>19</v>
      </c>
      <c r="H5737" s="1" t="s">
        <v>1452</v>
      </c>
    </row>
    <row r="5738" spans="1:8" ht="12.5" x14ac:dyDescent="0.25">
      <c r="A5738" s="1" t="s">
        <v>3231</v>
      </c>
      <c r="B5738" s="1" t="s">
        <v>32</v>
      </c>
      <c r="C5738" s="1">
        <v>5</v>
      </c>
      <c r="D5738" s="1">
        <v>4</v>
      </c>
      <c r="E5738" s="1">
        <v>20</v>
      </c>
      <c r="F5738" s="1" t="s">
        <v>14</v>
      </c>
      <c r="G5738" s="1" t="s">
        <v>15</v>
      </c>
      <c r="H5738" s="4">
        <v>45080</v>
      </c>
    </row>
    <row r="5739" spans="1:8" ht="12.5" x14ac:dyDescent="0.25">
      <c r="A5739" s="1" t="s">
        <v>4390</v>
      </c>
      <c r="B5739" s="1" t="s">
        <v>13</v>
      </c>
      <c r="C5739" s="1">
        <v>3</v>
      </c>
      <c r="D5739" s="1">
        <v>3</v>
      </c>
      <c r="E5739" s="1">
        <v>9</v>
      </c>
      <c r="F5739" s="1" t="s">
        <v>10</v>
      </c>
      <c r="G5739" s="1" t="s">
        <v>15</v>
      </c>
      <c r="H5739" s="1" t="s">
        <v>307</v>
      </c>
    </row>
    <row r="5740" spans="1:8" ht="12.5" x14ac:dyDescent="0.25">
      <c r="A5740" s="1" t="s">
        <v>3183</v>
      </c>
      <c r="B5740" s="1" t="s">
        <v>13</v>
      </c>
      <c r="C5740" s="1">
        <v>3</v>
      </c>
      <c r="D5740" s="1">
        <v>3</v>
      </c>
      <c r="E5740" s="1">
        <v>9</v>
      </c>
      <c r="F5740" s="1" t="s">
        <v>14</v>
      </c>
      <c r="G5740" s="1" t="s">
        <v>15</v>
      </c>
      <c r="H5740" s="1" t="s">
        <v>1576</v>
      </c>
    </row>
    <row r="5741" spans="1:8" ht="12.5" x14ac:dyDescent="0.25">
      <c r="A5741" s="1" t="s">
        <v>8294</v>
      </c>
      <c r="B5741" s="1" t="s">
        <v>9</v>
      </c>
      <c r="C5741" s="1">
        <v>5</v>
      </c>
      <c r="D5741" s="1">
        <v>2</v>
      </c>
      <c r="E5741" s="1">
        <v>10</v>
      </c>
      <c r="G5741" s="1" t="s">
        <v>15</v>
      </c>
      <c r="H5741" s="4">
        <v>44962</v>
      </c>
    </row>
    <row r="5742" spans="1:8" ht="12.5" x14ac:dyDescent="0.25">
      <c r="A5742" s="1" t="s">
        <v>8296</v>
      </c>
      <c r="B5742" s="1" t="s">
        <v>49</v>
      </c>
      <c r="C5742" s="1">
        <v>2</v>
      </c>
      <c r="D5742" s="1">
        <v>3</v>
      </c>
      <c r="E5742" s="1">
        <v>6</v>
      </c>
      <c r="F5742" s="1" t="s">
        <v>10</v>
      </c>
      <c r="G5742" s="1" t="s">
        <v>15</v>
      </c>
      <c r="H5742" s="1" t="s">
        <v>511</v>
      </c>
    </row>
    <row r="5743" spans="1:8" ht="12.5" x14ac:dyDescent="0.25">
      <c r="A5743" s="1" t="s">
        <v>8297</v>
      </c>
      <c r="B5743" s="1" t="s">
        <v>22</v>
      </c>
      <c r="C5743" s="1">
        <v>1</v>
      </c>
      <c r="D5743" s="1">
        <v>5</v>
      </c>
      <c r="E5743" s="1">
        <v>5</v>
      </c>
      <c r="G5743" s="1" t="s">
        <v>15</v>
      </c>
      <c r="H5743" s="1" t="s">
        <v>547</v>
      </c>
    </row>
    <row r="5744" spans="1:8" ht="12.5" x14ac:dyDescent="0.25">
      <c r="A5744" s="1" t="s">
        <v>8299</v>
      </c>
      <c r="B5744" s="1" t="s">
        <v>22</v>
      </c>
      <c r="C5744" s="1">
        <v>3</v>
      </c>
      <c r="D5744" s="1">
        <v>5</v>
      </c>
      <c r="E5744" s="1">
        <v>15</v>
      </c>
      <c r="F5744" s="1" t="s">
        <v>26</v>
      </c>
      <c r="H5744" s="1" t="s">
        <v>288</v>
      </c>
    </row>
    <row r="5745" spans="1:8" ht="12.5" x14ac:dyDescent="0.25">
      <c r="A5745" s="1" t="s">
        <v>6508</v>
      </c>
      <c r="B5745" s="1" t="s">
        <v>23</v>
      </c>
      <c r="C5745" s="1">
        <v>5</v>
      </c>
      <c r="D5745" s="1">
        <v>4</v>
      </c>
      <c r="E5745" s="1" t="s">
        <v>19</v>
      </c>
      <c r="G5745" s="1" t="s">
        <v>11</v>
      </c>
      <c r="H5745" s="1" t="s">
        <v>98</v>
      </c>
    </row>
    <row r="5746" spans="1:8" ht="12.5" x14ac:dyDescent="0.25">
      <c r="A5746" s="1" t="s">
        <v>8300</v>
      </c>
      <c r="B5746" s="1" t="s">
        <v>32</v>
      </c>
      <c r="C5746" s="1">
        <v>2</v>
      </c>
      <c r="D5746" s="1">
        <v>4</v>
      </c>
      <c r="E5746" s="1">
        <v>8</v>
      </c>
      <c r="F5746" s="1" t="s">
        <v>19</v>
      </c>
      <c r="H5746" s="1" t="s">
        <v>571</v>
      </c>
    </row>
    <row r="5747" spans="1:8" ht="12.5" x14ac:dyDescent="0.25">
      <c r="A5747" s="1" t="s">
        <v>7705</v>
      </c>
      <c r="B5747" s="1" t="s">
        <v>13</v>
      </c>
      <c r="C5747" s="1">
        <v>2</v>
      </c>
      <c r="D5747" s="1">
        <v>3</v>
      </c>
      <c r="E5747" s="1">
        <v>6</v>
      </c>
      <c r="F5747" s="1" t="s">
        <v>14</v>
      </c>
      <c r="G5747" s="1" t="s">
        <v>15</v>
      </c>
      <c r="H5747" s="1" t="s">
        <v>372</v>
      </c>
    </row>
    <row r="5748" spans="1:8" ht="12.5" x14ac:dyDescent="0.25">
      <c r="A5748" s="1" t="s">
        <v>2234</v>
      </c>
      <c r="B5748" s="1" t="s">
        <v>32</v>
      </c>
      <c r="C5748" s="1">
        <v>4</v>
      </c>
      <c r="D5748" s="1">
        <v>4</v>
      </c>
      <c r="E5748" s="1" t="s">
        <v>23</v>
      </c>
      <c r="F5748" s="1" t="s">
        <v>26</v>
      </c>
      <c r="G5748" s="1" t="s">
        <v>11</v>
      </c>
      <c r="H5748" s="1" t="s">
        <v>1586</v>
      </c>
    </row>
    <row r="5749" spans="1:8" ht="12.5" x14ac:dyDescent="0.25">
      <c r="A5749" s="1" t="s">
        <v>7396</v>
      </c>
      <c r="B5749" s="1" t="s">
        <v>18</v>
      </c>
      <c r="C5749" s="1">
        <v>1</v>
      </c>
      <c r="D5749" s="1">
        <v>1</v>
      </c>
      <c r="E5749" s="1">
        <v>1</v>
      </c>
      <c r="H5749" s="4">
        <v>44986</v>
      </c>
    </row>
    <row r="5750" spans="1:8" ht="12.5" x14ac:dyDescent="0.25">
      <c r="A5750" s="1" t="s">
        <v>8163</v>
      </c>
      <c r="B5750" s="1" t="s">
        <v>13</v>
      </c>
      <c r="C5750" s="1">
        <v>1</v>
      </c>
      <c r="E5750" s="1">
        <v>3</v>
      </c>
      <c r="F5750" s="1" t="s">
        <v>14</v>
      </c>
      <c r="H5750" s="1" t="s">
        <v>84</v>
      </c>
    </row>
    <row r="5751" spans="1:8" ht="12.5" x14ac:dyDescent="0.25">
      <c r="A5751" s="1" t="s">
        <v>6006</v>
      </c>
      <c r="B5751" s="1" t="s">
        <v>28</v>
      </c>
      <c r="C5751" s="1">
        <v>2</v>
      </c>
      <c r="D5751" s="1">
        <v>4</v>
      </c>
      <c r="E5751" s="1" t="s">
        <v>19</v>
      </c>
      <c r="G5751" s="1" t="s">
        <v>15</v>
      </c>
      <c r="H5751" s="4">
        <v>44961</v>
      </c>
    </row>
    <row r="5752" spans="1:8" ht="12.5" x14ac:dyDescent="0.25">
      <c r="A5752" s="1" t="s">
        <v>6596</v>
      </c>
      <c r="B5752" s="1" t="s">
        <v>18</v>
      </c>
      <c r="C5752" s="1">
        <v>2</v>
      </c>
      <c r="D5752" s="1">
        <v>1</v>
      </c>
      <c r="E5752" s="1">
        <v>2</v>
      </c>
      <c r="F5752" s="1" t="s">
        <v>23</v>
      </c>
      <c r="G5752" s="1" t="s">
        <v>11</v>
      </c>
      <c r="H5752" s="1" t="s">
        <v>1085</v>
      </c>
    </row>
    <row r="5753" spans="1:8" ht="12.5" x14ac:dyDescent="0.25">
      <c r="A5753" s="1" t="s">
        <v>8306</v>
      </c>
      <c r="B5753" s="1" t="s">
        <v>9</v>
      </c>
      <c r="C5753" s="1">
        <v>2</v>
      </c>
      <c r="D5753" s="1">
        <v>2</v>
      </c>
      <c r="E5753" s="1">
        <v>4</v>
      </c>
      <c r="F5753" s="1" t="s">
        <v>23</v>
      </c>
      <c r="H5753" s="1" t="s">
        <v>102</v>
      </c>
    </row>
    <row r="5754" spans="1:8" ht="12.5" x14ac:dyDescent="0.25">
      <c r="A5754" s="1" t="s">
        <v>8307</v>
      </c>
      <c r="B5754" s="1" t="s">
        <v>9</v>
      </c>
      <c r="C5754" s="1">
        <v>4</v>
      </c>
      <c r="D5754" s="1">
        <v>2</v>
      </c>
      <c r="E5754" s="1">
        <v>8</v>
      </c>
      <c r="H5754" s="1" t="s">
        <v>19</v>
      </c>
    </row>
    <row r="5755" spans="1:8" ht="12.5" x14ac:dyDescent="0.25">
      <c r="A5755" s="1" t="s">
        <v>4272</v>
      </c>
      <c r="B5755" s="1" t="s">
        <v>9</v>
      </c>
      <c r="C5755" s="1">
        <v>3</v>
      </c>
      <c r="D5755" s="1">
        <v>2</v>
      </c>
      <c r="E5755" s="1">
        <v>6</v>
      </c>
      <c r="F5755" s="1" t="s">
        <v>23</v>
      </c>
      <c r="H5755" s="1" t="s">
        <v>808</v>
      </c>
    </row>
    <row r="5756" spans="1:8" ht="12.5" x14ac:dyDescent="0.25">
      <c r="A5756" s="1" t="s">
        <v>8309</v>
      </c>
      <c r="B5756" s="1" t="s">
        <v>9</v>
      </c>
      <c r="C5756" s="1">
        <v>3</v>
      </c>
      <c r="D5756" s="1">
        <v>2</v>
      </c>
      <c r="E5756" s="1">
        <v>6</v>
      </c>
      <c r="F5756" s="1" t="s">
        <v>14</v>
      </c>
      <c r="G5756" s="1" t="s">
        <v>15</v>
      </c>
      <c r="H5756" s="1" t="s">
        <v>2264</v>
      </c>
    </row>
    <row r="5757" spans="1:8" ht="12.5" x14ac:dyDescent="0.25">
      <c r="A5757" s="1" t="s">
        <v>7350</v>
      </c>
      <c r="B5757" s="1" t="s">
        <v>22</v>
      </c>
      <c r="C5757" s="1">
        <v>2</v>
      </c>
      <c r="D5757" s="1">
        <v>5</v>
      </c>
      <c r="E5757" s="1">
        <v>10</v>
      </c>
      <c r="F5757" s="1" t="s">
        <v>10</v>
      </c>
      <c r="G5757" s="1" t="s">
        <v>15</v>
      </c>
      <c r="H5757" s="4">
        <v>44993</v>
      </c>
    </row>
    <row r="5758" spans="1:8" ht="12.5" x14ac:dyDescent="0.25">
      <c r="A5758" s="1" t="s">
        <v>3594</v>
      </c>
      <c r="B5758" s="1" t="s">
        <v>18</v>
      </c>
      <c r="C5758" s="1">
        <v>2</v>
      </c>
      <c r="D5758" s="1">
        <v>1</v>
      </c>
      <c r="E5758" s="1" t="s">
        <v>19</v>
      </c>
      <c r="F5758" s="1" t="s">
        <v>14</v>
      </c>
      <c r="G5758" s="1" t="s">
        <v>11</v>
      </c>
      <c r="H5758" s="1" t="s">
        <v>1647</v>
      </c>
    </row>
    <row r="5759" spans="1:8" ht="12.5" x14ac:dyDescent="0.25">
      <c r="A5759" s="1" t="s">
        <v>8312</v>
      </c>
      <c r="B5759" s="1" t="s">
        <v>22</v>
      </c>
      <c r="C5759" s="1">
        <v>5</v>
      </c>
      <c r="D5759" s="1">
        <v>5</v>
      </c>
      <c r="E5759" s="1">
        <v>25</v>
      </c>
      <c r="F5759" s="1" t="s">
        <v>10</v>
      </c>
      <c r="G5759" s="1" t="s">
        <v>15</v>
      </c>
      <c r="H5759" s="1" t="s">
        <v>372</v>
      </c>
    </row>
    <row r="5760" spans="1:8" ht="12.5" x14ac:dyDescent="0.25">
      <c r="A5760" s="1" t="s">
        <v>827</v>
      </c>
      <c r="B5760" s="1" t="s">
        <v>18</v>
      </c>
      <c r="C5760" s="1">
        <v>2</v>
      </c>
      <c r="D5760" s="1">
        <v>1</v>
      </c>
      <c r="E5760" s="1">
        <v>2</v>
      </c>
      <c r="F5760" s="1" t="s">
        <v>23</v>
      </c>
      <c r="G5760" s="1" t="s">
        <v>15</v>
      </c>
      <c r="H5760" s="1" t="s">
        <v>1723</v>
      </c>
    </row>
    <row r="5761" spans="1:8" ht="12.5" x14ac:dyDescent="0.25">
      <c r="A5761" s="1" t="s">
        <v>8314</v>
      </c>
      <c r="B5761" s="1" t="s">
        <v>13</v>
      </c>
      <c r="C5761" s="1">
        <v>3</v>
      </c>
      <c r="D5761" s="1">
        <v>3</v>
      </c>
      <c r="E5761" s="1">
        <v>9</v>
      </c>
      <c r="F5761" s="1" t="s">
        <v>26</v>
      </c>
      <c r="G5761" s="1" t="s">
        <v>23</v>
      </c>
      <c r="H5761" s="1" t="s">
        <v>2387</v>
      </c>
    </row>
    <row r="5762" spans="1:8" ht="12.5" x14ac:dyDescent="0.25">
      <c r="A5762" s="1" t="s">
        <v>1607</v>
      </c>
      <c r="B5762" s="1" t="s">
        <v>22</v>
      </c>
      <c r="C5762" s="1">
        <v>2</v>
      </c>
      <c r="D5762" s="1">
        <v>5</v>
      </c>
      <c r="E5762" s="1">
        <v>10</v>
      </c>
      <c r="F5762" s="1" t="s">
        <v>26</v>
      </c>
      <c r="G5762" s="1" t="s">
        <v>15</v>
      </c>
      <c r="H5762" s="4">
        <v>45240</v>
      </c>
    </row>
    <row r="5763" spans="1:8" ht="12.5" x14ac:dyDescent="0.25">
      <c r="A5763" s="1" t="s">
        <v>6572</v>
      </c>
      <c r="B5763" s="1" t="s">
        <v>13</v>
      </c>
      <c r="C5763" s="1">
        <v>5</v>
      </c>
      <c r="D5763" s="1">
        <v>3</v>
      </c>
      <c r="E5763" s="1">
        <v>15</v>
      </c>
      <c r="F5763" s="1" t="s">
        <v>26</v>
      </c>
      <c r="G5763" s="1" t="s">
        <v>15</v>
      </c>
      <c r="H5763" s="4">
        <v>45241</v>
      </c>
    </row>
    <row r="5764" spans="1:8" ht="12.5" x14ac:dyDescent="0.25">
      <c r="A5764" s="1" t="s">
        <v>6496</v>
      </c>
      <c r="B5764" s="1" t="s">
        <v>9</v>
      </c>
      <c r="C5764" s="1">
        <v>1</v>
      </c>
      <c r="D5764" s="1">
        <v>2</v>
      </c>
      <c r="E5764" s="1">
        <v>2</v>
      </c>
      <c r="G5764" s="1" t="s">
        <v>11</v>
      </c>
      <c r="H5764" s="1" t="s">
        <v>1506</v>
      </c>
    </row>
    <row r="5765" spans="1:8" ht="12.5" x14ac:dyDescent="0.25">
      <c r="A5765" s="1" t="s">
        <v>8317</v>
      </c>
      <c r="B5765" s="1" t="s">
        <v>32</v>
      </c>
      <c r="C5765" s="1">
        <v>1</v>
      </c>
      <c r="D5765" s="1">
        <v>4</v>
      </c>
      <c r="E5765" s="1">
        <v>4</v>
      </c>
      <c r="F5765" s="1" t="s">
        <v>26</v>
      </c>
      <c r="G5765" s="1" t="s">
        <v>15</v>
      </c>
      <c r="H5765" s="1" t="s">
        <v>1161</v>
      </c>
    </row>
    <row r="5766" spans="1:8" ht="12.5" x14ac:dyDescent="0.25">
      <c r="A5766" s="1" t="s">
        <v>5380</v>
      </c>
      <c r="B5766" s="1" t="s">
        <v>49</v>
      </c>
      <c r="C5766" s="1">
        <v>3</v>
      </c>
      <c r="D5766" s="1">
        <v>3</v>
      </c>
      <c r="E5766" s="1">
        <v>9</v>
      </c>
      <c r="F5766" s="1" t="s">
        <v>26</v>
      </c>
      <c r="G5766" s="1" t="s">
        <v>15</v>
      </c>
      <c r="H5766" s="1" t="s">
        <v>1361</v>
      </c>
    </row>
    <row r="5767" spans="1:8" ht="12.5" x14ac:dyDescent="0.25">
      <c r="A5767" s="1" t="s">
        <v>8318</v>
      </c>
      <c r="C5767" s="1">
        <v>3</v>
      </c>
      <c r="D5767" s="1">
        <v>3</v>
      </c>
      <c r="E5767" s="1">
        <v>9</v>
      </c>
      <c r="F5767" s="1" t="s">
        <v>14</v>
      </c>
      <c r="G5767" s="1" t="s">
        <v>15</v>
      </c>
      <c r="H5767" s="1" t="s">
        <v>76</v>
      </c>
    </row>
    <row r="5768" spans="1:8" ht="12.5" x14ac:dyDescent="0.25">
      <c r="A5768" s="1" t="s">
        <v>7426</v>
      </c>
      <c r="B5768" s="1" t="s">
        <v>18</v>
      </c>
      <c r="C5768" s="1">
        <v>3</v>
      </c>
      <c r="D5768" s="1">
        <v>1</v>
      </c>
      <c r="E5768" s="1">
        <v>3</v>
      </c>
      <c r="G5768" s="1" t="s">
        <v>15</v>
      </c>
      <c r="H5768" s="1" t="s">
        <v>906</v>
      </c>
    </row>
    <row r="5769" spans="1:8" ht="12.5" x14ac:dyDescent="0.25">
      <c r="A5769" s="1" t="s">
        <v>8320</v>
      </c>
      <c r="B5769" s="1" t="s">
        <v>32</v>
      </c>
      <c r="C5769" s="1">
        <v>4</v>
      </c>
      <c r="D5769" s="1">
        <v>4</v>
      </c>
      <c r="E5769" s="1">
        <v>16</v>
      </c>
      <c r="F5769" s="1" t="s">
        <v>10</v>
      </c>
      <c r="G5769" s="1" t="s">
        <v>15</v>
      </c>
      <c r="H5769" s="1" t="s">
        <v>192</v>
      </c>
    </row>
    <row r="5770" spans="1:8" ht="12.5" x14ac:dyDescent="0.25">
      <c r="A5770" s="1" t="s">
        <v>8322</v>
      </c>
      <c r="B5770" s="1" t="s">
        <v>22</v>
      </c>
      <c r="C5770" s="1">
        <v>3</v>
      </c>
      <c r="D5770" s="1">
        <v>5</v>
      </c>
      <c r="E5770" s="1" t="s">
        <v>23</v>
      </c>
      <c r="F5770" s="1" t="s">
        <v>14</v>
      </c>
      <c r="G5770" s="1" t="s">
        <v>19</v>
      </c>
      <c r="H5770" s="4">
        <v>44986</v>
      </c>
    </row>
    <row r="5771" spans="1:8" ht="12.5" x14ac:dyDescent="0.25">
      <c r="A5771" s="1" t="s">
        <v>3469</v>
      </c>
      <c r="B5771" s="1" t="s">
        <v>87</v>
      </c>
      <c r="C5771" s="1">
        <v>4</v>
      </c>
      <c r="D5771" s="1">
        <v>1.5</v>
      </c>
      <c r="E5771" s="1">
        <v>6</v>
      </c>
      <c r="G5771" s="1" t="s">
        <v>11</v>
      </c>
      <c r="H5771" s="1" t="s">
        <v>410</v>
      </c>
    </row>
    <row r="5772" spans="1:8" ht="12.5" x14ac:dyDescent="0.25">
      <c r="A5772" s="1" t="s">
        <v>6608</v>
      </c>
      <c r="B5772" s="1" t="s">
        <v>49</v>
      </c>
      <c r="C5772" s="1">
        <v>5</v>
      </c>
      <c r="D5772" s="1">
        <v>3</v>
      </c>
      <c r="E5772" s="1">
        <v>15</v>
      </c>
      <c r="G5772" s="1" t="s">
        <v>15</v>
      </c>
      <c r="H5772" s="4">
        <v>44963</v>
      </c>
    </row>
    <row r="5773" spans="1:8" ht="12.5" x14ac:dyDescent="0.25">
      <c r="A5773" s="1" t="s">
        <v>1285</v>
      </c>
      <c r="B5773" s="1" t="s">
        <v>87</v>
      </c>
      <c r="C5773" s="1">
        <v>5</v>
      </c>
      <c r="D5773" s="1">
        <v>1.5</v>
      </c>
      <c r="E5773" s="1">
        <v>7.5</v>
      </c>
      <c r="F5773" s="1" t="s">
        <v>14</v>
      </c>
      <c r="G5773" s="1" t="s">
        <v>11</v>
      </c>
      <c r="H5773" s="1" t="s">
        <v>526</v>
      </c>
    </row>
    <row r="5774" spans="1:8" ht="12.5" x14ac:dyDescent="0.25">
      <c r="A5774" s="1" t="s">
        <v>8326</v>
      </c>
      <c r="B5774" s="1" t="s">
        <v>22</v>
      </c>
      <c r="C5774" s="1">
        <v>3</v>
      </c>
      <c r="D5774" s="1">
        <v>5</v>
      </c>
      <c r="E5774" s="1">
        <v>15</v>
      </c>
      <c r="H5774" s="4">
        <v>45142</v>
      </c>
    </row>
    <row r="5775" spans="1:8" ht="12.5" x14ac:dyDescent="0.25">
      <c r="A5775" s="1" t="s">
        <v>8327</v>
      </c>
      <c r="B5775" s="1" t="s">
        <v>87</v>
      </c>
      <c r="C5775" s="1">
        <v>4</v>
      </c>
      <c r="D5775" s="1">
        <v>1.5</v>
      </c>
      <c r="E5775" s="1">
        <v>6</v>
      </c>
      <c r="H5775" s="4">
        <v>44938</v>
      </c>
    </row>
    <row r="5776" spans="1:8" ht="12.5" x14ac:dyDescent="0.25">
      <c r="A5776" s="1" t="s">
        <v>8328</v>
      </c>
      <c r="B5776" s="1" t="s">
        <v>28</v>
      </c>
      <c r="C5776" s="1">
        <v>4</v>
      </c>
      <c r="D5776" s="1">
        <v>4</v>
      </c>
      <c r="E5776" s="1">
        <v>16</v>
      </c>
      <c r="F5776" s="1" t="s">
        <v>14</v>
      </c>
      <c r="H5776" s="1" t="s">
        <v>1368</v>
      </c>
    </row>
    <row r="5777" spans="1:8" ht="12.5" x14ac:dyDescent="0.25">
      <c r="A5777" s="1" t="s">
        <v>8329</v>
      </c>
      <c r="B5777" s="1" t="s">
        <v>18</v>
      </c>
      <c r="C5777" s="1">
        <v>2</v>
      </c>
      <c r="D5777" s="1">
        <v>1</v>
      </c>
      <c r="E5777" s="1">
        <v>2</v>
      </c>
      <c r="G5777" s="1" t="s">
        <v>15</v>
      </c>
      <c r="H5777" s="4">
        <v>45079</v>
      </c>
    </row>
    <row r="5778" spans="1:8" ht="12.5" x14ac:dyDescent="0.25">
      <c r="A5778" s="1" t="s">
        <v>8330</v>
      </c>
      <c r="B5778" s="1" t="s">
        <v>49</v>
      </c>
      <c r="C5778" s="1">
        <v>3</v>
      </c>
      <c r="D5778" s="1">
        <v>3</v>
      </c>
      <c r="E5778" s="1">
        <v>9</v>
      </c>
      <c r="F5778" s="1" t="s">
        <v>10</v>
      </c>
      <c r="H5778" s="1" t="s">
        <v>1596</v>
      </c>
    </row>
    <row r="5779" spans="1:8" ht="12.5" x14ac:dyDescent="0.25">
      <c r="A5779" s="1" t="s">
        <v>1505</v>
      </c>
      <c r="B5779" s="1" t="s">
        <v>28</v>
      </c>
      <c r="C5779" s="1">
        <v>1</v>
      </c>
      <c r="D5779" s="1">
        <v>4</v>
      </c>
      <c r="E5779" s="1">
        <v>4</v>
      </c>
      <c r="G5779" s="1" t="s">
        <v>15</v>
      </c>
      <c r="H5779" s="1" t="s">
        <v>263</v>
      </c>
    </row>
    <row r="5780" spans="1:8" ht="12.5" x14ac:dyDescent="0.25">
      <c r="A5780" s="1" t="s">
        <v>7226</v>
      </c>
      <c r="B5780" s="1" t="s">
        <v>49</v>
      </c>
      <c r="C5780" s="1">
        <v>3</v>
      </c>
      <c r="D5780" s="1">
        <v>3</v>
      </c>
      <c r="E5780" s="1">
        <v>9</v>
      </c>
      <c r="F5780" s="1" t="s">
        <v>23</v>
      </c>
      <c r="H5780" s="4">
        <v>44997</v>
      </c>
    </row>
    <row r="5781" spans="1:8" ht="12.5" x14ac:dyDescent="0.25">
      <c r="A5781" s="1" t="s">
        <v>8333</v>
      </c>
      <c r="B5781" s="1" t="s">
        <v>13</v>
      </c>
      <c r="C5781" s="1">
        <v>5</v>
      </c>
      <c r="D5781" s="1">
        <v>3</v>
      </c>
      <c r="E5781" s="1">
        <v>15</v>
      </c>
      <c r="F5781" s="1" t="s">
        <v>26</v>
      </c>
      <c r="H5781" s="1" t="s">
        <v>627</v>
      </c>
    </row>
    <row r="5782" spans="1:8" ht="12.5" x14ac:dyDescent="0.25">
      <c r="A5782" s="1" t="s">
        <v>1951</v>
      </c>
      <c r="B5782" s="1" t="s">
        <v>28</v>
      </c>
      <c r="C5782" s="1">
        <v>2</v>
      </c>
      <c r="D5782" s="1">
        <v>4</v>
      </c>
      <c r="E5782" s="1">
        <v>8</v>
      </c>
      <c r="F5782" s="1" t="s">
        <v>14</v>
      </c>
      <c r="G5782" s="1" t="s">
        <v>11</v>
      </c>
      <c r="H5782" s="1" t="s">
        <v>906</v>
      </c>
    </row>
    <row r="5783" spans="1:8" ht="12.5" x14ac:dyDescent="0.25">
      <c r="A5783" s="1" t="s">
        <v>3166</v>
      </c>
      <c r="B5783" s="1" t="s">
        <v>28</v>
      </c>
      <c r="C5783" s="1">
        <v>4</v>
      </c>
      <c r="D5783" s="1">
        <v>4</v>
      </c>
      <c r="E5783" s="1">
        <v>16</v>
      </c>
      <c r="F5783" s="1" t="s">
        <v>14</v>
      </c>
      <c r="G5783" s="1" t="s">
        <v>15</v>
      </c>
      <c r="H5783" s="1" t="s">
        <v>196</v>
      </c>
    </row>
    <row r="5784" spans="1:8" ht="12.5" x14ac:dyDescent="0.25">
      <c r="A5784" s="1" t="s">
        <v>8335</v>
      </c>
      <c r="B5784" s="1" t="s">
        <v>28</v>
      </c>
      <c r="C5784" s="1">
        <v>4</v>
      </c>
      <c r="D5784" s="1">
        <v>4</v>
      </c>
      <c r="E5784" s="1">
        <v>16</v>
      </c>
      <c r="F5784" s="1" t="s">
        <v>26</v>
      </c>
      <c r="H5784" s="4">
        <v>44995</v>
      </c>
    </row>
    <row r="5785" spans="1:8" ht="12.5" x14ac:dyDescent="0.25">
      <c r="A5785" s="1" t="s">
        <v>3398</v>
      </c>
      <c r="B5785" s="1" t="s">
        <v>13</v>
      </c>
      <c r="C5785" s="1">
        <v>5</v>
      </c>
      <c r="D5785" s="1">
        <v>3</v>
      </c>
      <c r="E5785" s="1">
        <v>15</v>
      </c>
      <c r="F5785" s="1" t="s">
        <v>14</v>
      </c>
      <c r="G5785" s="1" t="s">
        <v>15</v>
      </c>
      <c r="H5785" s="1" t="s">
        <v>1083</v>
      </c>
    </row>
    <row r="5786" spans="1:8" ht="12.5" x14ac:dyDescent="0.25">
      <c r="A5786" s="1" t="s">
        <v>8337</v>
      </c>
      <c r="B5786" s="1" t="s">
        <v>18</v>
      </c>
      <c r="C5786" s="1">
        <v>5</v>
      </c>
      <c r="D5786" s="1">
        <v>1</v>
      </c>
      <c r="E5786" s="1">
        <v>5</v>
      </c>
      <c r="F5786" s="1" t="s">
        <v>26</v>
      </c>
      <c r="G5786" s="1" t="s">
        <v>11</v>
      </c>
      <c r="H5786" s="1" t="s">
        <v>1692</v>
      </c>
    </row>
    <row r="5787" spans="1:8" ht="12.5" x14ac:dyDescent="0.25">
      <c r="A5787" s="1" t="s">
        <v>5812</v>
      </c>
      <c r="B5787" s="1" t="s">
        <v>49</v>
      </c>
      <c r="C5787" s="1">
        <v>2</v>
      </c>
      <c r="D5787" s="1">
        <v>3</v>
      </c>
      <c r="E5787" s="1">
        <v>6</v>
      </c>
      <c r="F5787" s="1" t="s">
        <v>14</v>
      </c>
      <c r="G5787" s="1" t="s">
        <v>15</v>
      </c>
      <c r="H5787" s="4">
        <v>45088</v>
      </c>
    </row>
    <row r="5788" spans="1:8" ht="12.5" x14ac:dyDescent="0.25">
      <c r="A5788" s="1" t="s">
        <v>6418</v>
      </c>
      <c r="B5788" s="1" t="s">
        <v>9</v>
      </c>
      <c r="C5788" s="1">
        <v>3</v>
      </c>
      <c r="D5788" s="1">
        <v>2</v>
      </c>
      <c r="E5788" s="1">
        <v>6</v>
      </c>
      <c r="F5788" s="1" t="s">
        <v>14</v>
      </c>
      <c r="G5788" s="1" t="s">
        <v>15</v>
      </c>
      <c r="H5788" s="1" t="s">
        <v>19</v>
      </c>
    </row>
    <row r="5789" spans="1:8" ht="12.5" x14ac:dyDescent="0.25">
      <c r="A5789" s="1" t="s">
        <v>6382</v>
      </c>
      <c r="B5789" s="1" t="s">
        <v>18</v>
      </c>
      <c r="C5789" s="1">
        <v>4</v>
      </c>
      <c r="D5789" s="1">
        <v>1</v>
      </c>
      <c r="E5789" s="1">
        <v>4</v>
      </c>
      <c r="F5789" s="1" t="s">
        <v>10</v>
      </c>
      <c r="G5789" s="1" t="s">
        <v>11</v>
      </c>
      <c r="H5789" s="4">
        <v>45268</v>
      </c>
    </row>
    <row r="5790" spans="1:8" ht="12.5" x14ac:dyDescent="0.25">
      <c r="A5790" s="1" t="s">
        <v>3502</v>
      </c>
      <c r="B5790" s="1" t="s">
        <v>87</v>
      </c>
      <c r="C5790" s="1">
        <v>1</v>
      </c>
      <c r="D5790" s="1">
        <v>1.5</v>
      </c>
      <c r="E5790" s="1">
        <v>1.5</v>
      </c>
      <c r="F5790" s="1" t="s">
        <v>10</v>
      </c>
      <c r="G5790" s="1" t="s">
        <v>15</v>
      </c>
      <c r="H5790" s="1" t="s">
        <v>799</v>
      </c>
    </row>
    <row r="5791" spans="1:8" ht="12.5" x14ac:dyDescent="0.25">
      <c r="A5791" s="1" t="s">
        <v>8339</v>
      </c>
      <c r="B5791" s="1" t="s">
        <v>18</v>
      </c>
      <c r="C5791" s="1">
        <v>4</v>
      </c>
      <c r="D5791" s="1">
        <v>1</v>
      </c>
      <c r="E5791" s="1">
        <v>4</v>
      </c>
      <c r="F5791" s="1" t="s">
        <v>26</v>
      </c>
      <c r="H5791" s="1" t="s">
        <v>216</v>
      </c>
    </row>
    <row r="5792" spans="1:8" ht="12.5" x14ac:dyDescent="0.25">
      <c r="A5792" s="1" t="s">
        <v>8340</v>
      </c>
      <c r="B5792" s="1" t="s">
        <v>22</v>
      </c>
      <c r="C5792" s="1">
        <v>4</v>
      </c>
      <c r="D5792" s="1">
        <v>5</v>
      </c>
      <c r="E5792" s="1">
        <v>20</v>
      </c>
      <c r="G5792" s="1" t="s">
        <v>11</v>
      </c>
      <c r="H5792" s="1" t="s">
        <v>1275</v>
      </c>
    </row>
    <row r="5793" spans="1:8" ht="12.5" x14ac:dyDescent="0.25">
      <c r="A5793" s="1" t="s">
        <v>4493</v>
      </c>
      <c r="B5793" s="1" t="s">
        <v>87</v>
      </c>
      <c r="C5793" s="1">
        <v>3</v>
      </c>
      <c r="D5793" s="1">
        <v>1.5</v>
      </c>
      <c r="E5793" s="1">
        <v>4.5</v>
      </c>
      <c r="F5793" s="1" t="s">
        <v>19</v>
      </c>
      <c r="G5793" s="1" t="s">
        <v>15</v>
      </c>
      <c r="H5793" s="1" t="s">
        <v>511</v>
      </c>
    </row>
    <row r="5794" spans="1:8" ht="12.5" x14ac:dyDescent="0.25">
      <c r="A5794" s="1" t="s">
        <v>8342</v>
      </c>
      <c r="B5794" s="1" t="s">
        <v>22</v>
      </c>
      <c r="C5794" s="1">
        <v>5</v>
      </c>
      <c r="D5794" s="1">
        <v>5</v>
      </c>
      <c r="E5794" s="1">
        <v>25</v>
      </c>
      <c r="F5794" s="1" t="s">
        <v>14</v>
      </c>
      <c r="G5794" s="1" t="s">
        <v>11</v>
      </c>
      <c r="H5794" s="1" t="s">
        <v>1647</v>
      </c>
    </row>
    <row r="5795" spans="1:8" ht="12.5" x14ac:dyDescent="0.25">
      <c r="A5795" s="1" t="s">
        <v>8344</v>
      </c>
      <c r="B5795" s="1" t="s">
        <v>87</v>
      </c>
      <c r="C5795" s="1">
        <v>4</v>
      </c>
      <c r="D5795" s="1">
        <v>1.5</v>
      </c>
      <c r="E5795" s="1">
        <v>6</v>
      </c>
      <c r="H5795" s="1" t="s">
        <v>1206</v>
      </c>
    </row>
    <row r="5796" spans="1:8" ht="12.5" x14ac:dyDescent="0.25">
      <c r="A5796" s="1" t="s">
        <v>8345</v>
      </c>
      <c r="B5796" s="1" t="s">
        <v>32</v>
      </c>
      <c r="C5796" s="1">
        <v>2</v>
      </c>
      <c r="D5796" s="1">
        <v>4</v>
      </c>
      <c r="E5796" s="1">
        <v>8</v>
      </c>
      <c r="H5796" s="1" t="s">
        <v>363</v>
      </c>
    </row>
    <row r="5797" spans="1:8" ht="12.5" x14ac:dyDescent="0.25">
      <c r="A5797" s="1" t="s">
        <v>8347</v>
      </c>
      <c r="B5797" s="1" t="s">
        <v>22</v>
      </c>
      <c r="C5797" s="1">
        <v>2</v>
      </c>
      <c r="D5797" s="1">
        <v>5</v>
      </c>
      <c r="E5797" s="1">
        <v>10</v>
      </c>
      <c r="F5797" s="1" t="s">
        <v>14</v>
      </c>
      <c r="G5797" s="1" t="s">
        <v>15</v>
      </c>
      <c r="H5797" s="1" t="s">
        <v>19</v>
      </c>
    </row>
    <row r="5798" spans="1:8" ht="12.5" x14ac:dyDescent="0.25">
      <c r="A5798" s="1" t="s">
        <v>8348</v>
      </c>
      <c r="B5798" s="1" t="s">
        <v>28</v>
      </c>
      <c r="C5798" s="1">
        <v>2</v>
      </c>
      <c r="D5798" s="1">
        <v>4</v>
      </c>
      <c r="E5798" s="1">
        <v>8</v>
      </c>
      <c r="F5798" s="1" t="s">
        <v>14</v>
      </c>
      <c r="H5798" s="1" t="s">
        <v>1326</v>
      </c>
    </row>
    <row r="5799" spans="1:8" ht="12.5" x14ac:dyDescent="0.25">
      <c r="A5799" s="1" t="s">
        <v>195</v>
      </c>
      <c r="B5799" s="1" t="s">
        <v>9</v>
      </c>
      <c r="C5799" s="1">
        <v>1</v>
      </c>
      <c r="D5799" s="1">
        <v>2</v>
      </c>
      <c r="E5799" s="1">
        <v>2</v>
      </c>
      <c r="F5799" s="1" t="s">
        <v>10</v>
      </c>
      <c r="G5799" s="1" t="s">
        <v>11</v>
      </c>
      <c r="H5799" s="1" t="s">
        <v>772</v>
      </c>
    </row>
    <row r="5800" spans="1:8" ht="12.5" x14ac:dyDescent="0.25">
      <c r="A5800" s="1" t="s">
        <v>6178</v>
      </c>
      <c r="B5800" s="1" t="s">
        <v>49</v>
      </c>
      <c r="C5800" s="1">
        <v>4</v>
      </c>
      <c r="D5800" s="1">
        <v>3</v>
      </c>
      <c r="E5800" s="1">
        <v>12</v>
      </c>
      <c r="G5800" s="1" t="s">
        <v>15</v>
      </c>
    </row>
    <row r="5801" spans="1:8" ht="12.5" x14ac:dyDescent="0.25">
      <c r="A5801" s="1" t="s">
        <v>8350</v>
      </c>
      <c r="B5801" s="1" t="s">
        <v>28</v>
      </c>
      <c r="C5801" s="1">
        <v>5</v>
      </c>
      <c r="D5801" s="1">
        <v>4</v>
      </c>
      <c r="E5801" s="1">
        <v>20</v>
      </c>
      <c r="F5801" s="1" t="s">
        <v>19</v>
      </c>
      <c r="G5801" s="1" t="s">
        <v>15</v>
      </c>
      <c r="H5801" s="4">
        <v>45143</v>
      </c>
    </row>
    <row r="5802" spans="1:8" ht="12.5" x14ac:dyDescent="0.25">
      <c r="A5802" s="1" t="s">
        <v>8352</v>
      </c>
      <c r="B5802" s="1" t="s">
        <v>9</v>
      </c>
      <c r="C5802" s="1">
        <v>4</v>
      </c>
      <c r="D5802" s="1">
        <v>2</v>
      </c>
      <c r="E5802" s="1">
        <v>8</v>
      </c>
      <c r="F5802" s="1" t="s">
        <v>26</v>
      </c>
      <c r="H5802" s="1" t="s">
        <v>307</v>
      </c>
    </row>
    <row r="5803" spans="1:8" ht="12.5" x14ac:dyDescent="0.25">
      <c r="A5803" s="1" t="s">
        <v>6991</v>
      </c>
      <c r="B5803" s="1" t="s">
        <v>28</v>
      </c>
      <c r="C5803" s="1">
        <v>3</v>
      </c>
      <c r="D5803" s="1">
        <v>4</v>
      </c>
      <c r="E5803" s="1">
        <v>12</v>
      </c>
      <c r="F5803" s="1" t="s">
        <v>10</v>
      </c>
      <c r="H5803" s="4">
        <v>44938</v>
      </c>
    </row>
    <row r="5804" spans="1:8" ht="12.5" x14ac:dyDescent="0.25">
      <c r="A5804" s="1" t="s">
        <v>8355</v>
      </c>
      <c r="B5804" s="1" t="s">
        <v>13</v>
      </c>
      <c r="C5804" s="1">
        <v>1</v>
      </c>
      <c r="D5804" s="1">
        <v>3</v>
      </c>
      <c r="E5804" s="1">
        <v>3</v>
      </c>
      <c r="F5804" s="1" t="s">
        <v>14</v>
      </c>
      <c r="G5804" s="1" t="s">
        <v>11</v>
      </c>
      <c r="H5804" s="4">
        <v>45051</v>
      </c>
    </row>
    <row r="5805" spans="1:8" ht="12.5" x14ac:dyDescent="0.25">
      <c r="A5805" s="1" t="s">
        <v>7133</v>
      </c>
      <c r="B5805" s="1" t="s">
        <v>28</v>
      </c>
      <c r="C5805" s="1">
        <v>1</v>
      </c>
      <c r="D5805" s="1">
        <v>4</v>
      </c>
      <c r="E5805" s="1">
        <v>4</v>
      </c>
      <c r="G5805" s="1" t="s">
        <v>11</v>
      </c>
      <c r="H5805" s="4">
        <v>44996</v>
      </c>
    </row>
    <row r="5806" spans="1:8" ht="12.5" x14ac:dyDescent="0.25">
      <c r="A5806" s="1" t="s">
        <v>2319</v>
      </c>
      <c r="B5806" s="1" t="s">
        <v>9</v>
      </c>
      <c r="C5806" s="1">
        <v>3</v>
      </c>
      <c r="D5806" s="1">
        <v>2</v>
      </c>
      <c r="E5806" s="1">
        <v>6</v>
      </c>
      <c r="F5806" s="1" t="s">
        <v>14</v>
      </c>
      <c r="G5806" s="1" t="s">
        <v>11</v>
      </c>
    </row>
    <row r="5807" spans="1:8" ht="12.5" x14ac:dyDescent="0.25">
      <c r="A5807" s="1" t="s">
        <v>8357</v>
      </c>
      <c r="B5807" s="1" t="s">
        <v>18</v>
      </c>
      <c r="C5807" s="1">
        <v>2</v>
      </c>
      <c r="D5807" s="1">
        <v>1</v>
      </c>
      <c r="E5807" s="1">
        <v>2</v>
      </c>
      <c r="F5807" s="1" t="s">
        <v>23</v>
      </c>
      <c r="G5807" s="1" t="s">
        <v>11</v>
      </c>
      <c r="H5807" s="1" t="s">
        <v>1509</v>
      </c>
    </row>
    <row r="5808" spans="1:8" ht="12.5" x14ac:dyDescent="0.25">
      <c r="A5808" s="1" t="s">
        <v>3656</v>
      </c>
      <c r="B5808" s="1" t="s">
        <v>87</v>
      </c>
      <c r="C5808" s="1">
        <v>3</v>
      </c>
      <c r="D5808" s="1">
        <v>1.5</v>
      </c>
      <c r="G5808" s="1" t="s">
        <v>15</v>
      </c>
    </row>
    <row r="5809" spans="1:8" ht="12.5" x14ac:dyDescent="0.25">
      <c r="A5809" s="1" t="s">
        <v>1304</v>
      </c>
      <c r="B5809" s="1" t="s">
        <v>22</v>
      </c>
      <c r="C5809" s="1" t="s">
        <v>23</v>
      </c>
      <c r="D5809" s="1">
        <v>5</v>
      </c>
      <c r="E5809" s="1">
        <v>15</v>
      </c>
      <c r="F5809" s="1" t="s">
        <v>19</v>
      </c>
      <c r="G5809" s="1" t="s">
        <v>11</v>
      </c>
      <c r="H5809" s="4">
        <v>45083</v>
      </c>
    </row>
    <row r="5810" spans="1:8" ht="12.5" x14ac:dyDescent="0.25">
      <c r="A5810" s="1" t="s">
        <v>5560</v>
      </c>
      <c r="B5810" s="1" t="s">
        <v>49</v>
      </c>
      <c r="C5810" s="1" t="s">
        <v>23</v>
      </c>
      <c r="D5810" s="1">
        <v>3</v>
      </c>
      <c r="E5810" s="1">
        <v>6</v>
      </c>
      <c r="F5810" s="1" t="s">
        <v>10</v>
      </c>
      <c r="H5810" s="1" t="s">
        <v>482</v>
      </c>
    </row>
    <row r="5811" spans="1:8" ht="12.5" x14ac:dyDescent="0.25">
      <c r="A5811" s="1" t="s">
        <v>468</v>
      </c>
      <c r="B5811" s="1" t="s">
        <v>49</v>
      </c>
      <c r="C5811" s="1">
        <v>5</v>
      </c>
      <c r="D5811" s="1">
        <v>3</v>
      </c>
      <c r="E5811" s="1">
        <v>15</v>
      </c>
      <c r="F5811" s="1" t="s">
        <v>26</v>
      </c>
      <c r="G5811" s="1" t="s">
        <v>15</v>
      </c>
      <c r="H5811" s="4">
        <v>45150</v>
      </c>
    </row>
    <row r="5812" spans="1:8" ht="12.5" x14ac:dyDescent="0.25">
      <c r="A5812" s="1" t="s">
        <v>8361</v>
      </c>
      <c r="B5812" s="1" t="s">
        <v>28</v>
      </c>
      <c r="C5812" s="1">
        <v>2</v>
      </c>
      <c r="D5812" s="1">
        <v>4</v>
      </c>
      <c r="E5812" s="1">
        <v>8</v>
      </c>
      <c r="G5812" s="1" t="s">
        <v>15</v>
      </c>
      <c r="H5812" s="1" t="s">
        <v>216</v>
      </c>
    </row>
    <row r="5813" spans="1:8" ht="12.5" x14ac:dyDescent="0.25">
      <c r="A5813" s="1" t="s">
        <v>2704</v>
      </c>
      <c r="B5813" s="1" t="s">
        <v>9</v>
      </c>
      <c r="C5813" s="1">
        <v>1</v>
      </c>
      <c r="D5813" s="1">
        <v>2</v>
      </c>
      <c r="E5813" s="1">
        <v>2</v>
      </c>
      <c r="F5813" s="1" t="s">
        <v>26</v>
      </c>
      <c r="H5813" s="4">
        <v>45200</v>
      </c>
    </row>
    <row r="5814" spans="1:8" ht="12.5" x14ac:dyDescent="0.25">
      <c r="A5814" s="1" t="s">
        <v>150</v>
      </c>
      <c r="B5814" s="1" t="s">
        <v>22</v>
      </c>
      <c r="C5814" s="1">
        <v>3</v>
      </c>
      <c r="D5814" s="1">
        <v>5</v>
      </c>
      <c r="E5814" s="1">
        <v>15</v>
      </c>
      <c r="F5814" s="1" t="s">
        <v>26</v>
      </c>
      <c r="G5814" s="1" t="s">
        <v>15</v>
      </c>
      <c r="H5814" s="1" t="s">
        <v>544</v>
      </c>
    </row>
    <row r="5815" spans="1:8" ht="12.5" x14ac:dyDescent="0.25">
      <c r="A5815" s="1" t="s">
        <v>8363</v>
      </c>
      <c r="B5815" s="1" t="s">
        <v>19</v>
      </c>
      <c r="C5815" s="1">
        <v>4</v>
      </c>
      <c r="D5815" s="1">
        <v>3</v>
      </c>
      <c r="E5815" s="1">
        <v>12</v>
      </c>
      <c r="F5815" s="1" t="s">
        <v>14</v>
      </c>
      <c r="G5815" s="1" t="s">
        <v>11</v>
      </c>
      <c r="H5815" s="1" t="s">
        <v>119</v>
      </c>
    </row>
    <row r="5816" spans="1:8" ht="12.5" x14ac:dyDescent="0.25">
      <c r="A5816" s="1" t="s">
        <v>8364</v>
      </c>
      <c r="B5816" s="1" t="s">
        <v>87</v>
      </c>
      <c r="C5816" s="1">
        <v>5</v>
      </c>
      <c r="D5816" s="1">
        <v>1.5</v>
      </c>
      <c r="E5816" s="1">
        <v>7.5</v>
      </c>
      <c r="F5816" s="1" t="s">
        <v>10</v>
      </c>
      <c r="G5816" s="1" t="s">
        <v>11</v>
      </c>
      <c r="H5816" s="1" t="s">
        <v>88</v>
      </c>
    </row>
    <row r="5817" spans="1:8" ht="12.5" x14ac:dyDescent="0.25">
      <c r="A5817" s="1" t="s">
        <v>8365</v>
      </c>
      <c r="B5817" s="1" t="s">
        <v>18</v>
      </c>
      <c r="C5817" s="1">
        <v>5</v>
      </c>
      <c r="D5817" s="1">
        <v>1</v>
      </c>
      <c r="E5817" s="1">
        <v>5</v>
      </c>
      <c r="F5817" s="1" t="s">
        <v>26</v>
      </c>
      <c r="G5817" s="1" t="s">
        <v>15</v>
      </c>
      <c r="H5817" s="4">
        <v>44988</v>
      </c>
    </row>
    <row r="5818" spans="1:8" ht="12.5" x14ac:dyDescent="0.25">
      <c r="A5818" s="1" t="s">
        <v>8366</v>
      </c>
      <c r="B5818" s="1" t="s">
        <v>32</v>
      </c>
      <c r="C5818" s="1">
        <v>2</v>
      </c>
      <c r="D5818" s="1">
        <v>4</v>
      </c>
      <c r="E5818" s="1">
        <v>8</v>
      </c>
      <c r="F5818" s="1" t="s">
        <v>10</v>
      </c>
      <c r="G5818" s="1" t="s">
        <v>15</v>
      </c>
      <c r="H5818" s="1" t="s">
        <v>372</v>
      </c>
    </row>
    <row r="5819" spans="1:8" ht="12.5" x14ac:dyDescent="0.25">
      <c r="A5819" s="1" t="s">
        <v>4536</v>
      </c>
      <c r="B5819" s="1" t="s">
        <v>19</v>
      </c>
      <c r="C5819" s="1">
        <v>5</v>
      </c>
      <c r="D5819" s="1">
        <v>3</v>
      </c>
      <c r="E5819" s="1">
        <v>15</v>
      </c>
      <c r="F5819" s="1" t="s">
        <v>10</v>
      </c>
      <c r="G5819" s="1" t="s">
        <v>15</v>
      </c>
      <c r="H5819" s="1" t="s">
        <v>503</v>
      </c>
    </row>
    <row r="5820" spans="1:8" ht="12.5" x14ac:dyDescent="0.25">
      <c r="A5820" s="1" t="s">
        <v>8368</v>
      </c>
      <c r="B5820" s="1" t="s">
        <v>18</v>
      </c>
      <c r="C5820" s="1">
        <v>1</v>
      </c>
      <c r="D5820" s="1">
        <v>1</v>
      </c>
      <c r="E5820" s="1">
        <v>1</v>
      </c>
      <c r="F5820" s="1" t="s">
        <v>26</v>
      </c>
      <c r="H5820" s="1" t="s">
        <v>1825</v>
      </c>
    </row>
    <row r="5821" spans="1:8" ht="12.5" x14ac:dyDescent="0.25">
      <c r="A5821" s="1" t="s">
        <v>4746</v>
      </c>
      <c r="B5821" s="1" t="s">
        <v>22</v>
      </c>
      <c r="C5821" s="1">
        <v>5</v>
      </c>
      <c r="D5821" s="1">
        <v>5</v>
      </c>
      <c r="E5821" s="1">
        <v>25</v>
      </c>
      <c r="F5821" s="1" t="s">
        <v>10</v>
      </c>
      <c r="H5821" s="4">
        <v>45211</v>
      </c>
    </row>
    <row r="5822" spans="1:8" ht="12.5" x14ac:dyDescent="0.25">
      <c r="A5822" s="1" t="s">
        <v>7332</v>
      </c>
      <c r="B5822" s="1" t="s">
        <v>23</v>
      </c>
      <c r="C5822" s="1">
        <v>4</v>
      </c>
      <c r="D5822" s="1">
        <v>3</v>
      </c>
      <c r="E5822" s="1">
        <v>12</v>
      </c>
      <c r="F5822" s="1" t="s">
        <v>26</v>
      </c>
      <c r="H5822" s="4">
        <v>44934</v>
      </c>
    </row>
    <row r="5823" spans="1:8" ht="12.5" x14ac:dyDescent="0.25">
      <c r="A5823" s="1" t="s">
        <v>8370</v>
      </c>
      <c r="B5823" s="1" t="s">
        <v>28</v>
      </c>
      <c r="C5823" s="1">
        <v>2</v>
      </c>
      <c r="D5823" s="1">
        <v>4</v>
      </c>
      <c r="E5823" s="1">
        <v>8</v>
      </c>
      <c r="G5823" s="1" t="s">
        <v>11</v>
      </c>
      <c r="H5823" s="4">
        <v>45143</v>
      </c>
    </row>
    <row r="5824" spans="1:8" ht="12.5" x14ac:dyDescent="0.25">
      <c r="A5824" s="1" t="s">
        <v>7318</v>
      </c>
      <c r="C5824" s="1">
        <v>5</v>
      </c>
      <c r="D5824" s="1">
        <v>3</v>
      </c>
      <c r="E5824" s="1">
        <v>15</v>
      </c>
      <c r="F5824" s="1" t="s">
        <v>14</v>
      </c>
      <c r="H5824" s="4">
        <v>44995</v>
      </c>
    </row>
    <row r="5825" spans="1:8" ht="12.5" x14ac:dyDescent="0.25">
      <c r="A5825" s="1" t="s">
        <v>8372</v>
      </c>
      <c r="B5825" s="1" t="s">
        <v>49</v>
      </c>
      <c r="C5825" s="1">
        <v>5</v>
      </c>
      <c r="D5825" s="1">
        <v>3</v>
      </c>
      <c r="E5825" s="1">
        <v>15</v>
      </c>
      <c r="F5825" s="1" t="s">
        <v>10</v>
      </c>
      <c r="G5825" s="1" t="s">
        <v>15</v>
      </c>
      <c r="H5825" s="1" t="s">
        <v>63</v>
      </c>
    </row>
    <row r="5826" spans="1:8" ht="12.5" x14ac:dyDescent="0.25">
      <c r="A5826" s="1" t="s">
        <v>8374</v>
      </c>
      <c r="B5826" s="1" t="s">
        <v>23</v>
      </c>
      <c r="C5826" s="1">
        <v>2</v>
      </c>
      <c r="D5826" s="1">
        <v>4</v>
      </c>
      <c r="E5826" s="1">
        <v>8</v>
      </c>
      <c r="H5826" s="1" t="s">
        <v>16</v>
      </c>
    </row>
    <row r="5827" spans="1:8" ht="12.5" x14ac:dyDescent="0.25">
      <c r="A5827" s="1" t="s">
        <v>8375</v>
      </c>
      <c r="B5827" s="1" t="s">
        <v>87</v>
      </c>
      <c r="C5827" s="1">
        <v>5</v>
      </c>
      <c r="D5827" s="1">
        <v>1.5</v>
      </c>
      <c r="E5827" s="1">
        <v>7.5</v>
      </c>
      <c r="F5827" s="1" t="s">
        <v>26</v>
      </c>
      <c r="G5827" s="1" t="s">
        <v>15</v>
      </c>
      <c r="H5827" s="1" t="s">
        <v>95</v>
      </c>
    </row>
    <row r="5828" spans="1:8" ht="12.5" x14ac:dyDescent="0.25">
      <c r="A5828" s="1" t="s">
        <v>7555</v>
      </c>
      <c r="B5828" s="1" t="s">
        <v>18</v>
      </c>
      <c r="C5828" s="1">
        <v>5</v>
      </c>
      <c r="D5828" s="1">
        <v>1</v>
      </c>
      <c r="E5828" s="1">
        <v>5</v>
      </c>
      <c r="F5828" s="1" t="s">
        <v>14</v>
      </c>
      <c r="G5828" s="1" t="s">
        <v>11</v>
      </c>
      <c r="H5828" s="4">
        <v>45141</v>
      </c>
    </row>
    <row r="5829" spans="1:8" ht="12.5" x14ac:dyDescent="0.25">
      <c r="A5829" s="1" t="s">
        <v>8377</v>
      </c>
      <c r="B5829" s="1" t="s">
        <v>87</v>
      </c>
      <c r="C5829" s="1">
        <v>3</v>
      </c>
      <c r="D5829" s="1">
        <v>1.5</v>
      </c>
      <c r="E5829" s="1">
        <v>4.5</v>
      </c>
      <c r="F5829" s="1" t="s">
        <v>14</v>
      </c>
      <c r="G5829" s="1" t="s">
        <v>11</v>
      </c>
      <c r="H5829" s="1" t="s">
        <v>2692</v>
      </c>
    </row>
    <row r="5830" spans="1:8" ht="12.5" x14ac:dyDescent="0.25">
      <c r="A5830" s="1" t="s">
        <v>8378</v>
      </c>
      <c r="B5830" s="1" t="s">
        <v>13</v>
      </c>
      <c r="C5830" s="1">
        <v>5</v>
      </c>
      <c r="D5830" s="1">
        <v>3</v>
      </c>
      <c r="E5830" s="1">
        <v>15</v>
      </c>
      <c r="H5830" s="1" t="s">
        <v>98</v>
      </c>
    </row>
    <row r="5831" spans="1:8" ht="12.5" x14ac:dyDescent="0.25">
      <c r="A5831" s="1" t="s">
        <v>2405</v>
      </c>
      <c r="B5831" s="1" t="s">
        <v>9</v>
      </c>
      <c r="C5831" s="1">
        <v>2</v>
      </c>
      <c r="D5831" s="1">
        <v>2</v>
      </c>
      <c r="E5831" s="1">
        <v>4</v>
      </c>
      <c r="H5831" s="4">
        <v>45141</v>
      </c>
    </row>
    <row r="5832" spans="1:8" ht="12.5" x14ac:dyDescent="0.25">
      <c r="A5832" s="1" t="s">
        <v>3329</v>
      </c>
      <c r="B5832" s="1" t="s">
        <v>49</v>
      </c>
      <c r="C5832" s="1" t="s">
        <v>19</v>
      </c>
      <c r="D5832" s="1">
        <v>3</v>
      </c>
      <c r="E5832" s="1">
        <v>12</v>
      </c>
      <c r="F5832" s="1" t="s">
        <v>10</v>
      </c>
      <c r="H5832" s="1" t="s">
        <v>98</v>
      </c>
    </row>
    <row r="5833" spans="1:8" ht="12.5" x14ac:dyDescent="0.25">
      <c r="A5833" s="1" t="s">
        <v>7871</v>
      </c>
      <c r="B5833" s="1" t="s">
        <v>22</v>
      </c>
      <c r="C5833" s="1">
        <v>5</v>
      </c>
      <c r="D5833" s="1">
        <v>5</v>
      </c>
      <c r="E5833" s="1">
        <v>25</v>
      </c>
      <c r="H5833" s="4">
        <v>45116</v>
      </c>
    </row>
    <row r="5834" spans="1:8" ht="12.5" x14ac:dyDescent="0.25">
      <c r="A5834" s="1" t="s">
        <v>8379</v>
      </c>
      <c r="B5834" s="1" t="s">
        <v>18</v>
      </c>
      <c r="C5834" s="1">
        <v>2</v>
      </c>
      <c r="D5834" s="1">
        <v>1</v>
      </c>
      <c r="E5834" s="1">
        <v>2</v>
      </c>
      <c r="F5834" s="1" t="s">
        <v>26</v>
      </c>
      <c r="G5834" s="1" t="s">
        <v>19</v>
      </c>
      <c r="H5834" s="1" t="s">
        <v>339</v>
      </c>
    </row>
    <row r="5835" spans="1:8" ht="12.5" x14ac:dyDescent="0.25">
      <c r="A5835" s="1" t="s">
        <v>8380</v>
      </c>
      <c r="B5835" s="1" t="s">
        <v>49</v>
      </c>
      <c r="C5835" s="1">
        <v>3</v>
      </c>
      <c r="D5835" s="1">
        <v>3</v>
      </c>
      <c r="E5835" s="1" t="s">
        <v>23</v>
      </c>
      <c r="G5835" s="1" t="s">
        <v>15</v>
      </c>
      <c r="H5835" s="1" t="s">
        <v>547</v>
      </c>
    </row>
    <row r="5836" spans="1:8" ht="12.5" x14ac:dyDescent="0.25">
      <c r="A5836" s="1" t="s">
        <v>8382</v>
      </c>
      <c r="B5836" s="1" t="s">
        <v>18</v>
      </c>
      <c r="C5836" s="1">
        <v>5</v>
      </c>
      <c r="D5836" s="1">
        <v>1</v>
      </c>
      <c r="E5836" s="1">
        <v>5</v>
      </c>
      <c r="F5836" s="1" t="s">
        <v>14</v>
      </c>
      <c r="G5836" s="1" t="s">
        <v>11</v>
      </c>
      <c r="H5836" s="1" t="s">
        <v>799</v>
      </c>
    </row>
    <row r="5837" spans="1:8" ht="12.5" x14ac:dyDescent="0.25">
      <c r="A5837" s="1" t="s">
        <v>7686</v>
      </c>
      <c r="B5837" s="1" t="s">
        <v>22</v>
      </c>
      <c r="C5837" s="1">
        <v>5</v>
      </c>
      <c r="D5837" s="1">
        <v>5</v>
      </c>
      <c r="E5837" s="1">
        <v>25</v>
      </c>
      <c r="F5837" s="1" t="s">
        <v>14</v>
      </c>
      <c r="G5837" s="1" t="s">
        <v>15</v>
      </c>
      <c r="H5837" s="1" t="s">
        <v>752</v>
      </c>
    </row>
    <row r="5838" spans="1:8" ht="12.5" x14ac:dyDescent="0.25">
      <c r="A5838" s="1" t="s">
        <v>4253</v>
      </c>
      <c r="B5838" s="1" t="s">
        <v>9</v>
      </c>
      <c r="C5838" s="1">
        <v>3</v>
      </c>
      <c r="D5838" s="1">
        <v>2</v>
      </c>
      <c r="E5838" s="1">
        <v>6</v>
      </c>
      <c r="F5838" s="1" t="s">
        <v>26</v>
      </c>
      <c r="G5838" s="1" t="s">
        <v>11</v>
      </c>
      <c r="H5838" s="1" t="s">
        <v>752</v>
      </c>
    </row>
    <row r="5839" spans="1:8" ht="12.5" x14ac:dyDescent="0.25">
      <c r="A5839" s="1" t="s">
        <v>3578</v>
      </c>
      <c r="B5839" s="1" t="s">
        <v>28</v>
      </c>
      <c r="C5839" s="1">
        <v>1</v>
      </c>
      <c r="D5839" s="1">
        <v>4</v>
      </c>
      <c r="E5839" s="1">
        <v>4</v>
      </c>
      <c r="F5839" s="1" t="s">
        <v>10</v>
      </c>
      <c r="G5839" s="1" t="s">
        <v>11</v>
      </c>
      <c r="H5839" s="4">
        <v>45266</v>
      </c>
    </row>
    <row r="5840" spans="1:8" ht="12.5" x14ac:dyDescent="0.25">
      <c r="A5840" s="1" t="s">
        <v>7468</v>
      </c>
      <c r="B5840" s="1" t="s">
        <v>87</v>
      </c>
      <c r="C5840" s="1">
        <v>4</v>
      </c>
      <c r="D5840" s="1">
        <v>1.5</v>
      </c>
      <c r="E5840" s="1">
        <v>6</v>
      </c>
      <c r="F5840" s="1" t="s">
        <v>26</v>
      </c>
      <c r="G5840" s="1" t="s">
        <v>11</v>
      </c>
      <c r="H5840" s="4">
        <v>45237</v>
      </c>
    </row>
    <row r="5841" spans="1:8" ht="12.5" x14ac:dyDescent="0.25">
      <c r="A5841" s="1" t="s">
        <v>6721</v>
      </c>
      <c r="B5841" s="1" t="s">
        <v>9</v>
      </c>
      <c r="C5841" s="1">
        <v>1</v>
      </c>
      <c r="D5841" s="1">
        <v>2</v>
      </c>
      <c r="E5841" s="1">
        <v>2</v>
      </c>
      <c r="F5841" s="1" t="s">
        <v>14</v>
      </c>
    </row>
    <row r="5842" spans="1:8" ht="12.5" x14ac:dyDescent="0.25">
      <c r="A5842" s="1" t="s">
        <v>1289</v>
      </c>
      <c r="B5842" s="1" t="s">
        <v>13</v>
      </c>
      <c r="C5842" s="1">
        <v>4</v>
      </c>
      <c r="E5842" s="1">
        <v>12</v>
      </c>
      <c r="F5842" s="1" t="s">
        <v>14</v>
      </c>
      <c r="G5842" s="1" t="s">
        <v>11</v>
      </c>
      <c r="H5842" s="1" t="s">
        <v>1476</v>
      </c>
    </row>
    <row r="5843" spans="1:8" ht="12.5" x14ac:dyDescent="0.25">
      <c r="A5843" s="1" t="s">
        <v>8386</v>
      </c>
      <c r="B5843" s="1" t="s">
        <v>18</v>
      </c>
      <c r="C5843" s="1" t="s">
        <v>23</v>
      </c>
      <c r="D5843" s="1">
        <v>1</v>
      </c>
      <c r="E5843" s="1" t="s">
        <v>19</v>
      </c>
      <c r="F5843" s="1" t="s">
        <v>26</v>
      </c>
      <c r="G5843" s="1" t="s">
        <v>15</v>
      </c>
      <c r="H5843" s="4">
        <v>45053</v>
      </c>
    </row>
    <row r="5844" spans="1:8" ht="12.5" x14ac:dyDescent="0.25">
      <c r="A5844" s="1" t="s">
        <v>8387</v>
      </c>
      <c r="B5844" s="1" t="s">
        <v>22</v>
      </c>
      <c r="C5844" s="1">
        <v>1</v>
      </c>
      <c r="D5844" s="1">
        <v>5</v>
      </c>
      <c r="E5844" s="1">
        <v>5</v>
      </c>
      <c r="H5844" s="1" t="s">
        <v>23</v>
      </c>
    </row>
    <row r="5845" spans="1:8" ht="12.5" x14ac:dyDescent="0.25">
      <c r="A5845" s="1" t="s">
        <v>8389</v>
      </c>
      <c r="B5845" s="1" t="s">
        <v>18</v>
      </c>
      <c r="C5845" s="1">
        <v>2</v>
      </c>
      <c r="D5845" s="1">
        <v>1</v>
      </c>
      <c r="E5845" s="1">
        <v>2</v>
      </c>
      <c r="F5845" s="1" t="s">
        <v>26</v>
      </c>
      <c r="G5845" s="1" t="s">
        <v>11</v>
      </c>
      <c r="H5845" s="1" t="s">
        <v>555</v>
      </c>
    </row>
    <row r="5846" spans="1:8" ht="12.5" x14ac:dyDescent="0.25">
      <c r="A5846" s="1" t="s">
        <v>4196</v>
      </c>
      <c r="B5846" s="1" t="s">
        <v>32</v>
      </c>
      <c r="C5846" s="1">
        <v>5</v>
      </c>
      <c r="D5846" s="1">
        <v>4</v>
      </c>
      <c r="E5846" s="1" t="s">
        <v>19</v>
      </c>
      <c r="F5846" s="1" t="s">
        <v>14</v>
      </c>
      <c r="G5846" s="1" t="s">
        <v>15</v>
      </c>
      <c r="H5846" s="1" t="s">
        <v>2387</v>
      </c>
    </row>
    <row r="5847" spans="1:8" ht="12.5" x14ac:dyDescent="0.25">
      <c r="A5847" s="1" t="s">
        <v>8392</v>
      </c>
      <c r="B5847" s="1" t="s">
        <v>28</v>
      </c>
      <c r="D5847" s="1" t="s">
        <v>23</v>
      </c>
      <c r="E5847" s="1">
        <v>8</v>
      </c>
      <c r="F5847" s="1" t="s">
        <v>23</v>
      </c>
      <c r="G5847" s="1" t="s">
        <v>11</v>
      </c>
      <c r="H5847" s="1" t="s">
        <v>526</v>
      </c>
    </row>
    <row r="5848" spans="1:8" ht="12.5" x14ac:dyDescent="0.25">
      <c r="A5848" s="1" t="s">
        <v>7893</v>
      </c>
      <c r="B5848" s="1" t="s">
        <v>49</v>
      </c>
      <c r="C5848" s="1">
        <v>1</v>
      </c>
      <c r="D5848" s="1">
        <v>3</v>
      </c>
      <c r="E5848" s="1">
        <v>3</v>
      </c>
      <c r="F5848" s="1" t="s">
        <v>14</v>
      </c>
      <c r="G5848" s="1" t="s">
        <v>15</v>
      </c>
      <c r="H5848" s="1" t="s">
        <v>799</v>
      </c>
    </row>
    <row r="5849" spans="1:8" ht="12.5" x14ac:dyDescent="0.25">
      <c r="A5849" s="1" t="s">
        <v>8395</v>
      </c>
      <c r="B5849" s="1" t="s">
        <v>49</v>
      </c>
      <c r="C5849" s="1">
        <v>3</v>
      </c>
      <c r="D5849" s="1">
        <v>3</v>
      </c>
      <c r="E5849" s="1">
        <v>9</v>
      </c>
      <c r="F5849" s="1" t="s">
        <v>14</v>
      </c>
      <c r="G5849" s="1" t="s">
        <v>11</v>
      </c>
      <c r="H5849" s="4">
        <v>44967</v>
      </c>
    </row>
    <row r="5850" spans="1:8" ht="12.5" x14ac:dyDescent="0.25">
      <c r="A5850" s="1" t="s">
        <v>8396</v>
      </c>
      <c r="B5850" s="1" t="s">
        <v>32</v>
      </c>
      <c r="C5850" s="1">
        <v>4</v>
      </c>
      <c r="D5850" s="1">
        <v>4</v>
      </c>
      <c r="E5850" s="1">
        <v>16</v>
      </c>
      <c r="H5850" s="1" t="s">
        <v>952</v>
      </c>
    </row>
    <row r="5851" spans="1:8" ht="12.5" x14ac:dyDescent="0.25">
      <c r="A5851" s="1" t="s">
        <v>8397</v>
      </c>
      <c r="B5851" s="1" t="s">
        <v>19</v>
      </c>
      <c r="C5851" s="1">
        <v>5</v>
      </c>
      <c r="D5851" s="1">
        <v>1.5</v>
      </c>
      <c r="E5851" s="1">
        <v>7.5</v>
      </c>
      <c r="F5851" s="1" t="s">
        <v>26</v>
      </c>
      <c r="G5851" s="1" t="s">
        <v>23</v>
      </c>
      <c r="H5851" s="4">
        <v>44966</v>
      </c>
    </row>
    <row r="5852" spans="1:8" ht="12.5" x14ac:dyDescent="0.25">
      <c r="A5852" s="1" t="s">
        <v>8398</v>
      </c>
      <c r="B5852" s="1" t="s">
        <v>49</v>
      </c>
      <c r="C5852" s="1" t="s">
        <v>23</v>
      </c>
      <c r="D5852" s="1">
        <v>3</v>
      </c>
      <c r="E5852" s="1">
        <v>6</v>
      </c>
      <c r="F5852" s="1" t="s">
        <v>10</v>
      </c>
      <c r="G5852" s="1" t="s">
        <v>15</v>
      </c>
      <c r="H5852" s="1" t="s">
        <v>46</v>
      </c>
    </row>
    <row r="5853" spans="1:8" ht="12.5" x14ac:dyDescent="0.25">
      <c r="A5853" s="1" t="s">
        <v>6385</v>
      </c>
      <c r="C5853" s="1">
        <v>1</v>
      </c>
      <c r="D5853" s="1">
        <v>3</v>
      </c>
      <c r="E5853" s="1">
        <v>3</v>
      </c>
    </row>
    <row r="5854" spans="1:8" ht="12.5" x14ac:dyDescent="0.25">
      <c r="A5854" s="1" t="s">
        <v>8400</v>
      </c>
      <c r="B5854" s="1" t="s">
        <v>28</v>
      </c>
      <c r="C5854" s="1">
        <v>4</v>
      </c>
      <c r="D5854" s="1">
        <v>4</v>
      </c>
      <c r="E5854" s="1">
        <v>16</v>
      </c>
      <c r="F5854" s="1" t="s">
        <v>14</v>
      </c>
      <c r="H5854" s="1" t="s">
        <v>29</v>
      </c>
    </row>
    <row r="5855" spans="1:8" ht="12.5" x14ac:dyDescent="0.25">
      <c r="A5855" s="1" t="s">
        <v>8401</v>
      </c>
      <c r="B5855" s="1" t="s">
        <v>49</v>
      </c>
      <c r="C5855" s="1">
        <v>1</v>
      </c>
      <c r="D5855" s="1">
        <v>3</v>
      </c>
      <c r="E5855" s="1">
        <v>3</v>
      </c>
      <c r="F5855" s="1" t="s">
        <v>26</v>
      </c>
      <c r="H5855" s="1" t="s">
        <v>372</v>
      </c>
    </row>
    <row r="5856" spans="1:8" ht="12.5" x14ac:dyDescent="0.25">
      <c r="A5856" s="1" t="s">
        <v>3567</v>
      </c>
      <c r="B5856" s="1" t="s">
        <v>49</v>
      </c>
      <c r="C5856" s="1">
        <v>5</v>
      </c>
      <c r="D5856" s="1">
        <v>3</v>
      </c>
      <c r="E5856" s="1">
        <v>15</v>
      </c>
      <c r="G5856" s="1" t="s">
        <v>15</v>
      </c>
      <c r="H5856" s="1" t="s">
        <v>558</v>
      </c>
    </row>
    <row r="5857" spans="1:8" ht="12.5" x14ac:dyDescent="0.25">
      <c r="A5857" s="1" t="s">
        <v>8403</v>
      </c>
      <c r="B5857" s="1" t="s">
        <v>13</v>
      </c>
      <c r="C5857" s="1">
        <v>3</v>
      </c>
      <c r="D5857" s="1">
        <v>3</v>
      </c>
      <c r="E5857" s="1">
        <v>9</v>
      </c>
      <c r="F5857" s="1" t="s">
        <v>26</v>
      </c>
      <c r="G5857" s="1" t="s">
        <v>15</v>
      </c>
      <c r="H5857" s="1" t="s">
        <v>2490</v>
      </c>
    </row>
    <row r="5858" spans="1:8" ht="12.5" x14ac:dyDescent="0.25">
      <c r="A5858" s="1" t="s">
        <v>8405</v>
      </c>
      <c r="B5858" s="1" t="s">
        <v>18</v>
      </c>
      <c r="C5858" s="1">
        <v>4</v>
      </c>
      <c r="D5858" s="1">
        <v>1</v>
      </c>
      <c r="E5858" s="1">
        <v>4</v>
      </c>
      <c r="F5858" s="1" t="s">
        <v>10</v>
      </c>
      <c r="G5858" s="1" t="s">
        <v>15</v>
      </c>
      <c r="H5858" s="1" t="s">
        <v>878</v>
      </c>
    </row>
    <row r="5859" spans="1:8" ht="12.5" x14ac:dyDescent="0.25">
      <c r="A5859" s="1" t="s">
        <v>4671</v>
      </c>
      <c r="B5859" s="1" t="s">
        <v>32</v>
      </c>
      <c r="C5859" s="1">
        <v>1</v>
      </c>
      <c r="D5859" s="1">
        <v>4</v>
      </c>
      <c r="E5859" s="1">
        <v>4</v>
      </c>
      <c r="F5859" s="1" t="s">
        <v>26</v>
      </c>
      <c r="G5859" s="1" t="s">
        <v>15</v>
      </c>
      <c r="H5859" s="1" t="s">
        <v>489</v>
      </c>
    </row>
    <row r="5860" spans="1:8" ht="12.5" x14ac:dyDescent="0.25">
      <c r="A5860" s="1" t="s">
        <v>8407</v>
      </c>
      <c r="B5860" s="1" t="s">
        <v>23</v>
      </c>
      <c r="C5860" s="1">
        <v>2</v>
      </c>
      <c r="D5860" s="1">
        <v>5</v>
      </c>
      <c r="E5860" s="1">
        <v>10</v>
      </c>
      <c r="G5860" s="1" t="s">
        <v>15</v>
      </c>
      <c r="H5860" s="1" t="s">
        <v>230</v>
      </c>
    </row>
    <row r="5861" spans="1:8" ht="12.5" x14ac:dyDescent="0.25">
      <c r="A5861" s="1" t="s">
        <v>8409</v>
      </c>
      <c r="B5861" s="1" t="s">
        <v>23</v>
      </c>
      <c r="C5861" s="1">
        <v>2</v>
      </c>
      <c r="D5861" s="1">
        <v>1</v>
      </c>
      <c r="E5861" s="1">
        <v>2</v>
      </c>
      <c r="G5861" s="1" t="s">
        <v>15</v>
      </c>
      <c r="H5861" s="4">
        <v>45236</v>
      </c>
    </row>
    <row r="5862" spans="1:8" ht="12.5" x14ac:dyDescent="0.25">
      <c r="A5862" s="1" t="s">
        <v>8411</v>
      </c>
      <c r="B5862" s="1" t="s">
        <v>49</v>
      </c>
      <c r="C5862" s="1">
        <v>1</v>
      </c>
      <c r="D5862" s="1">
        <v>3</v>
      </c>
      <c r="E5862" s="1">
        <v>3</v>
      </c>
      <c r="F5862" s="1" t="s">
        <v>14</v>
      </c>
      <c r="H5862" s="4">
        <v>44936</v>
      </c>
    </row>
    <row r="5863" spans="1:8" ht="12.5" x14ac:dyDescent="0.25">
      <c r="A5863" s="1" t="s">
        <v>8413</v>
      </c>
      <c r="B5863" s="1" t="s">
        <v>18</v>
      </c>
      <c r="C5863" s="1">
        <v>4</v>
      </c>
      <c r="D5863" s="1">
        <v>1</v>
      </c>
      <c r="E5863" s="1">
        <v>4</v>
      </c>
      <c r="F5863" s="1" t="s">
        <v>19</v>
      </c>
      <c r="H5863" s="4">
        <v>45018</v>
      </c>
    </row>
    <row r="5864" spans="1:8" ht="12.5" x14ac:dyDescent="0.25">
      <c r="A5864" s="1" t="s">
        <v>8415</v>
      </c>
      <c r="B5864" s="1" t="s">
        <v>28</v>
      </c>
      <c r="C5864" s="1">
        <v>2</v>
      </c>
      <c r="D5864" s="1" t="s">
        <v>19</v>
      </c>
      <c r="E5864" s="1">
        <v>8</v>
      </c>
      <c r="F5864" s="1" t="s">
        <v>10</v>
      </c>
      <c r="G5864" s="1" t="s">
        <v>23</v>
      </c>
      <c r="H5864" s="1" t="s">
        <v>98</v>
      </c>
    </row>
    <row r="5865" spans="1:8" ht="12.5" x14ac:dyDescent="0.25">
      <c r="A5865" s="1" t="s">
        <v>8417</v>
      </c>
      <c r="B5865" s="1" t="s">
        <v>13</v>
      </c>
      <c r="C5865" s="1">
        <v>2</v>
      </c>
      <c r="D5865" s="1">
        <v>3</v>
      </c>
      <c r="E5865" s="1">
        <v>6</v>
      </c>
      <c r="F5865" s="1" t="s">
        <v>26</v>
      </c>
      <c r="H5865" s="4">
        <v>45144</v>
      </c>
    </row>
    <row r="5866" spans="1:8" ht="12.5" x14ac:dyDescent="0.25">
      <c r="A5866" s="1" t="s">
        <v>8419</v>
      </c>
      <c r="B5866" s="1" t="s">
        <v>32</v>
      </c>
      <c r="C5866" s="1">
        <v>3</v>
      </c>
      <c r="D5866" s="1">
        <v>4</v>
      </c>
      <c r="E5866" s="1">
        <v>12</v>
      </c>
      <c r="F5866" s="1" t="s">
        <v>10</v>
      </c>
      <c r="H5866" s="1" t="s">
        <v>257</v>
      </c>
    </row>
    <row r="5867" spans="1:8" ht="12.5" x14ac:dyDescent="0.25">
      <c r="A5867" s="1" t="s">
        <v>8420</v>
      </c>
      <c r="B5867" s="1" t="s">
        <v>19</v>
      </c>
      <c r="C5867" s="1">
        <v>5</v>
      </c>
      <c r="D5867" s="1">
        <v>1.5</v>
      </c>
      <c r="E5867" s="1">
        <v>7.5</v>
      </c>
      <c r="F5867" s="1" t="s">
        <v>26</v>
      </c>
      <c r="H5867" s="1" t="s">
        <v>288</v>
      </c>
    </row>
    <row r="5868" spans="1:8" ht="12.5" x14ac:dyDescent="0.25">
      <c r="A5868" s="1" t="s">
        <v>5481</v>
      </c>
      <c r="B5868" s="1" t="s">
        <v>13</v>
      </c>
      <c r="C5868" s="1">
        <v>1</v>
      </c>
      <c r="D5868" s="1">
        <v>3</v>
      </c>
      <c r="E5868" s="1" t="s">
        <v>23</v>
      </c>
      <c r="G5868" s="1" t="s">
        <v>11</v>
      </c>
      <c r="H5868" s="1" t="s">
        <v>20</v>
      </c>
    </row>
    <row r="5869" spans="1:8" ht="12.5" x14ac:dyDescent="0.25">
      <c r="A5869" s="1" t="s">
        <v>4908</v>
      </c>
      <c r="B5869" s="1" t="s">
        <v>18</v>
      </c>
      <c r="C5869" s="1">
        <v>1</v>
      </c>
      <c r="D5869" s="1">
        <v>1</v>
      </c>
      <c r="F5869" s="1" t="s">
        <v>10</v>
      </c>
      <c r="G5869" s="1" t="s">
        <v>15</v>
      </c>
      <c r="H5869" s="4">
        <v>44961</v>
      </c>
    </row>
    <row r="5870" spans="1:8" ht="12.5" x14ac:dyDescent="0.25">
      <c r="A5870" s="1" t="s">
        <v>6174</v>
      </c>
      <c r="B5870" s="1" t="s">
        <v>32</v>
      </c>
      <c r="C5870" s="1">
        <v>1</v>
      </c>
      <c r="D5870" s="1">
        <v>4</v>
      </c>
      <c r="E5870" s="1">
        <v>4</v>
      </c>
      <c r="F5870" s="1" t="s">
        <v>14</v>
      </c>
      <c r="H5870" s="1" t="s">
        <v>23</v>
      </c>
    </row>
    <row r="5871" spans="1:8" ht="12.5" x14ac:dyDescent="0.25">
      <c r="A5871" s="1" t="s">
        <v>8423</v>
      </c>
      <c r="B5871" s="1" t="s">
        <v>32</v>
      </c>
      <c r="C5871" s="1">
        <v>1</v>
      </c>
      <c r="D5871" s="1">
        <v>4</v>
      </c>
      <c r="E5871" s="1">
        <v>4</v>
      </c>
      <c r="F5871" s="1" t="s">
        <v>23</v>
      </c>
      <c r="G5871" s="1" t="s">
        <v>15</v>
      </c>
      <c r="H5871" s="1" t="s">
        <v>632</v>
      </c>
    </row>
    <row r="5872" spans="1:8" ht="12.5" x14ac:dyDescent="0.25">
      <c r="A5872" s="1" t="s">
        <v>8424</v>
      </c>
      <c r="B5872" s="1" t="s">
        <v>49</v>
      </c>
      <c r="C5872" s="1">
        <v>3</v>
      </c>
      <c r="D5872" s="1">
        <v>3</v>
      </c>
      <c r="E5872" s="1">
        <v>9</v>
      </c>
      <c r="F5872" s="1" t="s">
        <v>10</v>
      </c>
      <c r="G5872" s="1" t="s">
        <v>11</v>
      </c>
      <c r="H5872" s="1" t="s">
        <v>475</v>
      </c>
    </row>
    <row r="5873" spans="1:8" ht="12.5" x14ac:dyDescent="0.25">
      <c r="A5873" s="1" t="s">
        <v>3783</v>
      </c>
      <c r="B5873" s="1" t="s">
        <v>18</v>
      </c>
      <c r="C5873" s="1" t="s">
        <v>23</v>
      </c>
      <c r="D5873" s="1">
        <v>1</v>
      </c>
      <c r="E5873" s="1">
        <v>1</v>
      </c>
      <c r="F5873" s="1" t="s">
        <v>14</v>
      </c>
      <c r="H5873" s="4">
        <v>45265</v>
      </c>
    </row>
    <row r="5874" spans="1:8" ht="12.5" x14ac:dyDescent="0.25">
      <c r="A5874" s="1" t="s">
        <v>8425</v>
      </c>
      <c r="B5874" s="1" t="s">
        <v>19</v>
      </c>
      <c r="C5874" s="1">
        <v>5</v>
      </c>
      <c r="D5874" s="1">
        <v>3</v>
      </c>
      <c r="E5874" s="1">
        <v>15</v>
      </c>
      <c r="F5874" s="1" t="s">
        <v>26</v>
      </c>
      <c r="H5874" s="4">
        <v>45239</v>
      </c>
    </row>
    <row r="5875" spans="1:8" ht="12.5" x14ac:dyDescent="0.25">
      <c r="A5875" s="1" t="s">
        <v>4013</v>
      </c>
      <c r="B5875" s="1" t="s">
        <v>18</v>
      </c>
      <c r="C5875" s="1">
        <v>2</v>
      </c>
      <c r="D5875" s="1">
        <v>1</v>
      </c>
      <c r="E5875" s="1">
        <v>2</v>
      </c>
      <c r="G5875" s="1" t="s">
        <v>15</v>
      </c>
      <c r="H5875" s="1" t="s">
        <v>752</v>
      </c>
    </row>
    <row r="5876" spans="1:8" ht="12.5" x14ac:dyDescent="0.25">
      <c r="A5876" s="1" t="s">
        <v>3295</v>
      </c>
      <c r="B5876" s="1" t="s">
        <v>87</v>
      </c>
      <c r="C5876" s="1">
        <v>5</v>
      </c>
      <c r="D5876" s="1">
        <v>1.5</v>
      </c>
      <c r="E5876" s="1">
        <v>7.5</v>
      </c>
      <c r="F5876" s="1" t="s">
        <v>10</v>
      </c>
      <c r="G5876" s="1" t="s">
        <v>11</v>
      </c>
      <c r="H5876" s="1" t="s">
        <v>1083</v>
      </c>
    </row>
    <row r="5877" spans="1:8" ht="12.5" x14ac:dyDescent="0.25">
      <c r="A5877" s="1" t="s">
        <v>8251</v>
      </c>
      <c r="B5877" s="1" t="s">
        <v>9</v>
      </c>
      <c r="C5877" s="1">
        <v>4</v>
      </c>
      <c r="D5877" s="1">
        <v>2</v>
      </c>
      <c r="E5877" s="1">
        <v>8</v>
      </c>
      <c r="H5877" s="1" t="s">
        <v>124</v>
      </c>
    </row>
    <row r="5878" spans="1:8" ht="12.5" x14ac:dyDescent="0.25">
      <c r="A5878" s="1" t="s">
        <v>4621</v>
      </c>
      <c r="B5878" s="1" t="s">
        <v>87</v>
      </c>
      <c r="C5878" s="1">
        <v>2</v>
      </c>
      <c r="D5878" s="1">
        <v>1.5</v>
      </c>
      <c r="E5878" s="1">
        <v>3</v>
      </c>
      <c r="F5878" s="1" t="s">
        <v>26</v>
      </c>
      <c r="G5878" s="1" t="s">
        <v>11</v>
      </c>
      <c r="H5878" s="1" t="s">
        <v>955</v>
      </c>
    </row>
    <row r="5879" spans="1:8" ht="12.5" x14ac:dyDescent="0.25">
      <c r="A5879" s="1" t="s">
        <v>4859</v>
      </c>
      <c r="B5879" s="1" t="s">
        <v>13</v>
      </c>
      <c r="C5879" s="1">
        <v>5</v>
      </c>
      <c r="D5879" s="1">
        <v>3</v>
      </c>
      <c r="E5879" s="1">
        <v>15</v>
      </c>
      <c r="G5879" s="1" t="s">
        <v>11</v>
      </c>
      <c r="H5879" s="1" t="s">
        <v>176</v>
      </c>
    </row>
    <row r="5880" spans="1:8" ht="12.5" x14ac:dyDescent="0.25">
      <c r="A5880" s="1" t="s">
        <v>2285</v>
      </c>
      <c r="B5880" s="1" t="s">
        <v>18</v>
      </c>
      <c r="C5880" s="1">
        <v>1</v>
      </c>
      <c r="D5880" s="1">
        <v>1</v>
      </c>
      <c r="E5880" s="1">
        <v>1</v>
      </c>
      <c r="G5880" s="1" t="s">
        <v>15</v>
      </c>
      <c r="H5880" s="4">
        <v>44987</v>
      </c>
    </row>
    <row r="5881" spans="1:8" ht="12.5" x14ac:dyDescent="0.25">
      <c r="A5881" s="1" t="s">
        <v>8426</v>
      </c>
      <c r="B5881" s="1" t="s">
        <v>28</v>
      </c>
      <c r="C5881" s="1" t="s">
        <v>23</v>
      </c>
      <c r="D5881" s="1">
        <v>4</v>
      </c>
      <c r="E5881" s="1">
        <v>4</v>
      </c>
      <c r="F5881" s="1" t="s">
        <v>26</v>
      </c>
      <c r="G5881" s="1" t="s">
        <v>11</v>
      </c>
      <c r="H5881" s="1" t="s">
        <v>88</v>
      </c>
    </row>
    <row r="5882" spans="1:8" ht="12.5" x14ac:dyDescent="0.25">
      <c r="A5882" s="1" t="s">
        <v>8323</v>
      </c>
      <c r="B5882" s="1" t="s">
        <v>49</v>
      </c>
      <c r="C5882" s="1">
        <v>3</v>
      </c>
      <c r="D5882" s="1">
        <v>3</v>
      </c>
      <c r="E5882" s="1">
        <v>9</v>
      </c>
      <c r="F5882" s="1" t="s">
        <v>14</v>
      </c>
      <c r="H5882" s="1" t="s">
        <v>196</v>
      </c>
    </row>
    <row r="5883" spans="1:8" ht="12.5" x14ac:dyDescent="0.25">
      <c r="A5883" s="1" t="s">
        <v>5865</v>
      </c>
      <c r="C5883" s="1">
        <v>4</v>
      </c>
      <c r="D5883" s="1">
        <v>5</v>
      </c>
      <c r="E5883" s="1">
        <v>20</v>
      </c>
      <c r="F5883" s="1" t="s">
        <v>10</v>
      </c>
      <c r="G5883" s="1" t="s">
        <v>11</v>
      </c>
      <c r="H5883" s="1" t="s">
        <v>19</v>
      </c>
    </row>
    <row r="5884" spans="1:8" ht="12.5" x14ac:dyDescent="0.25">
      <c r="A5884" s="1" t="s">
        <v>3500</v>
      </c>
      <c r="B5884" s="1" t="s">
        <v>32</v>
      </c>
      <c r="C5884" s="1">
        <v>3</v>
      </c>
      <c r="D5884" s="1">
        <v>4</v>
      </c>
      <c r="E5884" s="1">
        <v>12</v>
      </c>
      <c r="F5884" s="1" t="s">
        <v>10</v>
      </c>
      <c r="G5884" s="1" t="s">
        <v>11</v>
      </c>
      <c r="H5884" s="1" t="s">
        <v>709</v>
      </c>
    </row>
    <row r="5885" spans="1:8" ht="12.5" x14ac:dyDescent="0.25">
      <c r="A5885" s="1" t="s">
        <v>408</v>
      </c>
      <c r="B5885" s="1" t="s">
        <v>49</v>
      </c>
      <c r="C5885" s="1">
        <v>1</v>
      </c>
      <c r="D5885" s="1">
        <v>3</v>
      </c>
      <c r="E5885" s="1">
        <v>3</v>
      </c>
      <c r="F5885" s="1" t="s">
        <v>26</v>
      </c>
      <c r="H5885" s="1" t="s">
        <v>219</v>
      </c>
    </row>
    <row r="5886" spans="1:8" ht="12.5" x14ac:dyDescent="0.25">
      <c r="A5886" s="1" t="s">
        <v>8428</v>
      </c>
      <c r="B5886" s="1" t="s">
        <v>49</v>
      </c>
      <c r="C5886" s="1">
        <v>2</v>
      </c>
      <c r="D5886" s="1">
        <v>3</v>
      </c>
      <c r="E5886" s="1">
        <v>6</v>
      </c>
      <c r="F5886" s="1" t="s">
        <v>19</v>
      </c>
      <c r="H5886" s="4">
        <v>45148</v>
      </c>
    </row>
    <row r="5887" spans="1:8" ht="12.5" x14ac:dyDescent="0.25">
      <c r="A5887" s="1" t="s">
        <v>8430</v>
      </c>
      <c r="B5887" s="1" t="s">
        <v>13</v>
      </c>
      <c r="C5887" s="1">
        <v>1</v>
      </c>
      <c r="E5887" s="1">
        <v>3</v>
      </c>
      <c r="F5887" s="1" t="s">
        <v>10</v>
      </c>
      <c r="H5887" s="1" t="s">
        <v>534</v>
      </c>
    </row>
    <row r="5888" spans="1:8" ht="12.5" x14ac:dyDescent="0.25">
      <c r="A5888" s="1" t="s">
        <v>3060</v>
      </c>
      <c r="B5888" s="1" t="s">
        <v>49</v>
      </c>
      <c r="C5888" s="1">
        <v>2</v>
      </c>
      <c r="D5888" s="1" t="s">
        <v>23</v>
      </c>
      <c r="E5888" s="1">
        <v>6</v>
      </c>
      <c r="F5888" s="1" t="s">
        <v>10</v>
      </c>
      <c r="H5888" s="4">
        <v>45202</v>
      </c>
    </row>
    <row r="5889" spans="1:8" ht="12.5" x14ac:dyDescent="0.25">
      <c r="A5889" s="1" t="s">
        <v>6901</v>
      </c>
      <c r="B5889" s="1" t="s">
        <v>49</v>
      </c>
      <c r="C5889" s="1">
        <v>5</v>
      </c>
      <c r="D5889" s="1">
        <v>3</v>
      </c>
      <c r="E5889" s="1">
        <v>15</v>
      </c>
      <c r="G5889" s="1" t="s">
        <v>15</v>
      </c>
      <c r="H5889" s="1" t="s">
        <v>843</v>
      </c>
    </row>
    <row r="5890" spans="1:8" ht="12.5" x14ac:dyDescent="0.25">
      <c r="A5890" s="1" t="s">
        <v>5901</v>
      </c>
      <c r="B5890" s="1" t="s">
        <v>87</v>
      </c>
      <c r="C5890" s="1">
        <v>2</v>
      </c>
      <c r="D5890" s="1">
        <v>1.5</v>
      </c>
      <c r="E5890" s="1">
        <v>3</v>
      </c>
      <c r="F5890" s="1" t="s">
        <v>26</v>
      </c>
      <c r="G5890" s="1" t="s">
        <v>19</v>
      </c>
      <c r="H5890" s="4">
        <v>45206</v>
      </c>
    </row>
    <row r="5891" spans="1:8" ht="12.5" x14ac:dyDescent="0.25">
      <c r="A5891" s="1" t="s">
        <v>3449</v>
      </c>
      <c r="B5891" s="1" t="s">
        <v>22</v>
      </c>
      <c r="C5891" s="1">
        <v>2</v>
      </c>
      <c r="D5891" s="1">
        <v>5</v>
      </c>
      <c r="E5891" s="1">
        <v>10</v>
      </c>
      <c r="F5891" s="1" t="s">
        <v>14</v>
      </c>
      <c r="H5891" s="4">
        <v>45270</v>
      </c>
    </row>
    <row r="5892" spans="1:8" ht="12.5" x14ac:dyDescent="0.25">
      <c r="A5892" s="1" t="s">
        <v>6765</v>
      </c>
      <c r="B5892" s="1" t="s">
        <v>28</v>
      </c>
      <c r="C5892" s="1">
        <v>2</v>
      </c>
      <c r="D5892" s="1">
        <v>4</v>
      </c>
      <c r="E5892" s="1">
        <v>8</v>
      </c>
      <c r="F5892" s="1" t="s">
        <v>14</v>
      </c>
      <c r="H5892" s="1" t="s">
        <v>1660</v>
      </c>
    </row>
    <row r="5893" spans="1:8" ht="12.5" x14ac:dyDescent="0.25">
      <c r="A5893" s="1" t="s">
        <v>612</v>
      </c>
      <c r="C5893" s="1">
        <v>3</v>
      </c>
      <c r="D5893" s="1" t="s">
        <v>23</v>
      </c>
      <c r="E5893" s="1">
        <v>6</v>
      </c>
      <c r="F5893" s="1" t="s">
        <v>10</v>
      </c>
      <c r="G5893" s="1" t="s">
        <v>11</v>
      </c>
      <c r="H5893" s="4">
        <v>45149</v>
      </c>
    </row>
    <row r="5894" spans="1:8" ht="12.5" x14ac:dyDescent="0.25">
      <c r="A5894" s="1" t="s">
        <v>2580</v>
      </c>
      <c r="C5894" s="1">
        <v>5</v>
      </c>
      <c r="D5894" s="1">
        <v>4</v>
      </c>
      <c r="E5894" s="1">
        <v>20</v>
      </c>
      <c r="F5894" s="1" t="s">
        <v>26</v>
      </c>
      <c r="G5894" s="1" t="s">
        <v>15</v>
      </c>
      <c r="H5894" s="1" t="s">
        <v>37</v>
      </c>
    </row>
    <row r="5895" spans="1:8" ht="12.5" x14ac:dyDescent="0.25">
      <c r="A5895" s="1" t="s">
        <v>8436</v>
      </c>
      <c r="B5895" s="1" t="s">
        <v>9</v>
      </c>
      <c r="C5895" s="1">
        <v>4</v>
      </c>
      <c r="D5895" s="1">
        <v>2</v>
      </c>
      <c r="E5895" s="1" t="s">
        <v>23</v>
      </c>
      <c r="G5895" s="1" t="s">
        <v>15</v>
      </c>
      <c r="H5895" s="1" t="s">
        <v>192</v>
      </c>
    </row>
    <row r="5896" spans="1:8" ht="12.5" x14ac:dyDescent="0.25">
      <c r="A5896" s="1" t="s">
        <v>3712</v>
      </c>
      <c r="B5896" s="1" t="s">
        <v>13</v>
      </c>
      <c r="C5896" s="1">
        <v>2</v>
      </c>
      <c r="D5896" s="1">
        <v>3</v>
      </c>
      <c r="E5896" s="1">
        <v>6</v>
      </c>
      <c r="F5896" s="1" t="s">
        <v>19</v>
      </c>
      <c r="H5896" s="1" t="s">
        <v>1279</v>
      </c>
    </row>
    <row r="5897" spans="1:8" ht="12.5" x14ac:dyDescent="0.25">
      <c r="A5897" s="1" t="s">
        <v>3776</v>
      </c>
      <c r="B5897" s="1" t="s">
        <v>23</v>
      </c>
      <c r="C5897" s="1">
        <v>3</v>
      </c>
      <c r="D5897" s="1">
        <v>3</v>
      </c>
      <c r="E5897" s="1">
        <v>9</v>
      </c>
      <c r="F5897" s="1" t="s">
        <v>26</v>
      </c>
      <c r="H5897" s="1" t="s">
        <v>98</v>
      </c>
    </row>
    <row r="5898" spans="1:8" ht="12.5" x14ac:dyDescent="0.25">
      <c r="A5898" s="1" t="s">
        <v>3686</v>
      </c>
      <c r="B5898" s="1" t="s">
        <v>18</v>
      </c>
      <c r="C5898" s="1" t="s">
        <v>23</v>
      </c>
      <c r="D5898" s="1">
        <v>1</v>
      </c>
      <c r="E5898" s="1">
        <v>2</v>
      </c>
      <c r="F5898" s="1" t="s">
        <v>10</v>
      </c>
      <c r="H5898" s="4">
        <v>45057</v>
      </c>
    </row>
    <row r="5899" spans="1:8" ht="12.5" x14ac:dyDescent="0.25">
      <c r="A5899" s="1" t="s">
        <v>1622</v>
      </c>
      <c r="B5899" s="1" t="s">
        <v>87</v>
      </c>
      <c r="C5899" s="1">
        <v>3</v>
      </c>
      <c r="D5899" s="1">
        <v>1.5</v>
      </c>
      <c r="E5899" s="1">
        <v>4.5</v>
      </c>
      <c r="F5899" s="1" t="s">
        <v>26</v>
      </c>
      <c r="G5899" s="1" t="s">
        <v>19</v>
      </c>
      <c r="H5899" s="1" t="s">
        <v>266</v>
      </c>
    </row>
    <row r="5900" spans="1:8" ht="12.5" x14ac:dyDescent="0.25">
      <c r="A5900" s="1" t="s">
        <v>6641</v>
      </c>
      <c r="B5900" s="1" t="s">
        <v>9</v>
      </c>
      <c r="C5900" s="1">
        <v>5</v>
      </c>
      <c r="D5900" s="1">
        <v>2</v>
      </c>
      <c r="E5900" s="1">
        <v>10</v>
      </c>
      <c r="H5900" s="1" t="s">
        <v>1586</v>
      </c>
    </row>
    <row r="5901" spans="1:8" ht="12.5" x14ac:dyDescent="0.25">
      <c r="A5901" s="1" t="s">
        <v>8410</v>
      </c>
      <c r="C5901" s="1">
        <v>5</v>
      </c>
      <c r="D5901" s="1">
        <v>1</v>
      </c>
      <c r="E5901" s="1">
        <v>5</v>
      </c>
      <c r="H5901" s="4">
        <v>45079</v>
      </c>
    </row>
    <row r="5902" spans="1:8" ht="12.5" x14ac:dyDescent="0.25">
      <c r="A5902" s="1" t="s">
        <v>7205</v>
      </c>
      <c r="B5902" s="1" t="s">
        <v>87</v>
      </c>
      <c r="C5902" s="1">
        <v>1</v>
      </c>
      <c r="D5902" s="1">
        <v>1.5</v>
      </c>
      <c r="E5902" s="1">
        <v>1.5</v>
      </c>
      <c r="F5902" s="1" t="s">
        <v>26</v>
      </c>
      <c r="G5902" s="1" t="s">
        <v>15</v>
      </c>
      <c r="H5902" s="1" t="s">
        <v>1271</v>
      </c>
    </row>
    <row r="5903" spans="1:8" ht="12.5" x14ac:dyDescent="0.25">
      <c r="A5903" s="1" t="s">
        <v>8440</v>
      </c>
      <c r="B5903" s="1" t="s">
        <v>18</v>
      </c>
      <c r="C5903" s="1">
        <v>5</v>
      </c>
      <c r="D5903" s="1">
        <v>1</v>
      </c>
      <c r="E5903" s="1">
        <v>5</v>
      </c>
      <c r="G5903" s="1" t="s">
        <v>11</v>
      </c>
      <c r="H5903" s="1" t="s">
        <v>469</v>
      </c>
    </row>
    <row r="5904" spans="1:8" ht="12.5" x14ac:dyDescent="0.25">
      <c r="A5904" s="1" t="s">
        <v>7664</v>
      </c>
      <c r="B5904" s="1" t="s">
        <v>32</v>
      </c>
      <c r="C5904" s="1">
        <v>1</v>
      </c>
      <c r="D5904" s="1">
        <v>4</v>
      </c>
      <c r="E5904" s="1">
        <v>4</v>
      </c>
      <c r="F5904" s="1" t="s">
        <v>23</v>
      </c>
      <c r="H5904" s="1" t="s">
        <v>216</v>
      </c>
    </row>
    <row r="5905" spans="1:8" ht="12.5" x14ac:dyDescent="0.25">
      <c r="A5905" s="1" t="s">
        <v>4938</v>
      </c>
      <c r="B5905" s="1" t="s">
        <v>49</v>
      </c>
      <c r="C5905" s="1">
        <v>4</v>
      </c>
      <c r="D5905" s="1">
        <v>3</v>
      </c>
      <c r="E5905" s="1">
        <v>12</v>
      </c>
      <c r="F5905" s="1" t="s">
        <v>14</v>
      </c>
      <c r="G5905" s="1" t="s">
        <v>11</v>
      </c>
      <c r="H5905" s="1" t="s">
        <v>407</v>
      </c>
    </row>
    <row r="5906" spans="1:8" ht="12.5" x14ac:dyDescent="0.25">
      <c r="A5906" s="1" t="s">
        <v>8444</v>
      </c>
      <c r="B5906" s="1" t="s">
        <v>22</v>
      </c>
      <c r="C5906" s="1">
        <v>3</v>
      </c>
      <c r="D5906" s="1">
        <v>5</v>
      </c>
      <c r="E5906" s="1">
        <v>15</v>
      </c>
      <c r="F5906" s="1" t="s">
        <v>26</v>
      </c>
      <c r="G5906" s="1" t="s">
        <v>11</v>
      </c>
      <c r="H5906" s="1" t="s">
        <v>2115</v>
      </c>
    </row>
    <row r="5907" spans="1:8" ht="12.5" x14ac:dyDescent="0.25">
      <c r="A5907" s="1" t="s">
        <v>3583</v>
      </c>
      <c r="B5907" s="1" t="s">
        <v>49</v>
      </c>
      <c r="C5907" s="1">
        <v>4</v>
      </c>
      <c r="D5907" s="1">
        <v>3</v>
      </c>
      <c r="E5907" s="1">
        <v>12</v>
      </c>
      <c r="F5907" s="1" t="s">
        <v>26</v>
      </c>
      <c r="G5907" s="1" t="s">
        <v>11</v>
      </c>
      <c r="H5907" s="4">
        <v>45047</v>
      </c>
    </row>
    <row r="5908" spans="1:8" ht="12.5" x14ac:dyDescent="0.25">
      <c r="A5908" s="1" t="s">
        <v>2906</v>
      </c>
      <c r="B5908" s="1" t="s">
        <v>87</v>
      </c>
      <c r="C5908" s="1">
        <v>2</v>
      </c>
      <c r="D5908" s="1">
        <v>1.5</v>
      </c>
      <c r="E5908" s="1">
        <v>3</v>
      </c>
      <c r="G5908" s="1" t="s">
        <v>15</v>
      </c>
      <c r="H5908" s="1" t="s">
        <v>1368</v>
      </c>
    </row>
    <row r="5909" spans="1:8" ht="12.5" x14ac:dyDescent="0.25">
      <c r="A5909" s="1" t="s">
        <v>8447</v>
      </c>
      <c r="B5909" s="1" t="s">
        <v>9</v>
      </c>
      <c r="C5909" s="1">
        <v>5</v>
      </c>
      <c r="D5909" s="1">
        <v>2</v>
      </c>
      <c r="E5909" s="1">
        <v>10</v>
      </c>
      <c r="F5909" s="1" t="s">
        <v>14</v>
      </c>
      <c r="G5909" s="1" t="s">
        <v>15</v>
      </c>
      <c r="H5909" s="1" t="s">
        <v>180</v>
      </c>
    </row>
    <row r="5910" spans="1:8" ht="12.5" x14ac:dyDescent="0.25">
      <c r="A5910" s="1" t="s">
        <v>8070</v>
      </c>
      <c r="B5910" s="1" t="s">
        <v>9</v>
      </c>
      <c r="C5910" s="1">
        <v>3</v>
      </c>
      <c r="D5910" s="1">
        <v>2</v>
      </c>
      <c r="E5910" s="1">
        <v>6</v>
      </c>
      <c r="F5910" s="1" t="s">
        <v>26</v>
      </c>
      <c r="G5910" s="1" t="s">
        <v>11</v>
      </c>
      <c r="H5910" s="1" t="s">
        <v>162</v>
      </c>
    </row>
    <row r="5911" spans="1:8" ht="12.5" x14ac:dyDescent="0.25">
      <c r="A5911" s="1" t="s">
        <v>3494</v>
      </c>
      <c r="B5911" s="1" t="s">
        <v>9</v>
      </c>
      <c r="C5911" s="1">
        <v>5</v>
      </c>
      <c r="D5911" s="1">
        <v>2</v>
      </c>
      <c r="E5911" s="1">
        <v>10</v>
      </c>
      <c r="F5911" s="1" t="s">
        <v>14</v>
      </c>
      <c r="G5911" s="1" t="s">
        <v>11</v>
      </c>
      <c r="H5911" s="4">
        <v>44959</v>
      </c>
    </row>
    <row r="5912" spans="1:8" ht="12.5" x14ac:dyDescent="0.25">
      <c r="A5912" s="1" t="s">
        <v>8450</v>
      </c>
      <c r="B5912" s="1" t="s">
        <v>32</v>
      </c>
      <c r="C5912" s="1">
        <v>4</v>
      </c>
      <c r="D5912" s="1">
        <v>4</v>
      </c>
      <c r="E5912" s="1">
        <v>16</v>
      </c>
      <c r="F5912" s="1" t="s">
        <v>10</v>
      </c>
      <c r="H5912" s="1" t="s">
        <v>1596</v>
      </c>
    </row>
    <row r="5913" spans="1:8" ht="12.5" x14ac:dyDescent="0.25">
      <c r="A5913" s="1" t="s">
        <v>8452</v>
      </c>
      <c r="B5913" s="1" t="s">
        <v>22</v>
      </c>
      <c r="C5913" s="1">
        <v>5</v>
      </c>
      <c r="D5913" s="1">
        <v>5</v>
      </c>
      <c r="E5913" s="1">
        <v>25</v>
      </c>
      <c r="F5913" s="1" t="s">
        <v>14</v>
      </c>
      <c r="G5913" s="1" t="s">
        <v>19</v>
      </c>
      <c r="H5913" s="1" t="s">
        <v>23</v>
      </c>
    </row>
    <row r="5914" spans="1:8" ht="12.5" x14ac:dyDescent="0.25">
      <c r="A5914" s="1" t="s">
        <v>7933</v>
      </c>
      <c r="B5914" s="1" t="s">
        <v>32</v>
      </c>
      <c r="C5914" s="1">
        <v>1</v>
      </c>
      <c r="D5914" s="1">
        <v>4</v>
      </c>
      <c r="E5914" s="1">
        <v>4</v>
      </c>
      <c r="F5914" s="1" t="s">
        <v>26</v>
      </c>
      <c r="G5914" s="1" t="s">
        <v>11</v>
      </c>
      <c r="H5914" s="4">
        <v>45089</v>
      </c>
    </row>
    <row r="5915" spans="1:8" ht="12.5" x14ac:dyDescent="0.25">
      <c r="A5915" s="1" t="s">
        <v>8454</v>
      </c>
      <c r="B5915" s="1" t="s">
        <v>28</v>
      </c>
      <c r="C5915" s="1">
        <v>2</v>
      </c>
      <c r="D5915" s="1">
        <v>4</v>
      </c>
      <c r="E5915" s="1">
        <v>8</v>
      </c>
      <c r="F5915" s="1" t="s">
        <v>26</v>
      </c>
      <c r="G5915" s="1" t="s">
        <v>15</v>
      </c>
      <c r="H5915" s="4">
        <v>45242</v>
      </c>
    </row>
    <row r="5916" spans="1:8" ht="12.5" x14ac:dyDescent="0.25">
      <c r="A5916" s="1" t="s">
        <v>6578</v>
      </c>
      <c r="B5916" s="1" t="s">
        <v>22</v>
      </c>
      <c r="C5916" s="1">
        <v>4</v>
      </c>
      <c r="D5916" s="1">
        <v>5</v>
      </c>
      <c r="E5916" s="1">
        <v>20</v>
      </c>
      <c r="G5916" s="1" t="s">
        <v>15</v>
      </c>
    </row>
    <row r="5917" spans="1:8" ht="12.5" x14ac:dyDescent="0.25">
      <c r="A5917" s="1" t="s">
        <v>7162</v>
      </c>
      <c r="B5917" s="1" t="s">
        <v>28</v>
      </c>
      <c r="C5917" s="1">
        <v>2</v>
      </c>
      <c r="D5917" s="1">
        <v>4</v>
      </c>
      <c r="E5917" s="1">
        <v>8</v>
      </c>
      <c r="F5917" s="1" t="s">
        <v>14</v>
      </c>
      <c r="G5917" s="1" t="s">
        <v>15</v>
      </c>
      <c r="H5917" s="1" t="s">
        <v>176</v>
      </c>
    </row>
    <row r="5918" spans="1:8" ht="12.5" x14ac:dyDescent="0.25">
      <c r="A5918" s="1" t="s">
        <v>7543</v>
      </c>
      <c r="B5918" s="1" t="s">
        <v>13</v>
      </c>
      <c r="C5918" s="1">
        <v>3</v>
      </c>
      <c r="D5918" s="1">
        <v>3</v>
      </c>
      <c r="E5918" s="1">
        <v>9</v>
      </c>
      <c r="G5918" s="1" t="s">
        <v>11</v>
      </c>
      <c r="H5918" s="1" t="s">
        <v>2959</v>
      </c>
    </row>
    <row r="5919" spans="1:8" ht="12.5" x14ac:dyDescent="0.25">
      <c r="A5919" s="1" t="s">
        <v>8458</v>
      </c>
      <c r="B5919" s="1" t="s">
        <v>9</v>
      </c>
      <c r="C5919" s="1">
        <v>4</v>
      </c>
      <c r="D5919" s="1">
        <v>2</v>
      </c>
      <c r="E5919" s="1">
        <v>8</v>
      </c>
      <c r="H5919" s="1" t="s">
        <v>917</v>
      </c>
    </row>
    <row r="5920" spans="1:8" ht="12.5" x14ac:dyDescent="0.25">
      <c r="A5920" s="1" t="s">
        <v>4569</v>
      </c>
      <c r="B5920" s="1" t="s">
        <v>32</v>
      </c>
      <c r="C5920" s="1">
        <v>5</v>
      </c>
      <c r="D5920" s="1">
        <v>4</v>
      </c>
      <c r="E5920" s="1">
        <v>20</v>
      </c>
      <c r="H5920" s="1" t="s">
        <v>544</v>
      </c>
    </row>
    <row r="5921" spans="1:8" ht="12.5" x14ac:dyDescent="0.25">
      <c r="A5921" s="1" t="s">
        <v>6111</v>
      </c>
      <c r="B5921" s="1" t="s">
        <v>32</v>
      </c>
      <c r="C5921" s="1">
        <v>1</v>
      </c>
      <c r="D5921" s="1">
        <v>4</v>
      </c>
      <c r="E5921" s="1">
        <v>4</v>
      </c>
      <c r="H5921" s="4">
        <v>45238</v>
      </c>
    </row>
    <row r="5922" spans="1:8" ht="12.5" x14ac:dyDescent="0.25">
      <c r="A5922" s="1" t="s">
        <v>8460</v>
      </c>
      <c r="B5922" s="1" t="s">
        <v>49</v>
      </c>
      <c r="C5922" s="1">
        <v>1</v>
      </c>
      <c r="D5922" s="1">
        <v>3</v>
      </c>
      <c r="E5922" s="1">
        <v>3</v>
      </c>
      <c r="F5922" s="1" t="s">
        <v>14</v>
      </c>
      <c r="G5922" s="1" t="s">
        <v>15</v>
      </c>
      <c r="H5922" s="1" t="s">
        <v>1506</v>
      </c>
    </row>
    <row r="5923" spans="1:8" ht="12.5" x14ac:dyDescent="0.25">
      <c r="A5923" s="1" t="s">
        <v>5803</v>
      </c>
      <c r="C5923" s="1">
        <v>2</v>
      </c>
      <c r="D5923" s="1">
        <v>1.5</v>
      </c>
      <c r="E5923" s="1">
        <v>3</v>
      </c>
      <c r="F5923" s="1" t="s">
        <v>26</v>
      </c>
      <c r="G5923" s="1" t="s">
        <v>11</v>
      </c>
      <c r="H5923" s="4">
        <v>45263</v>
      </c>
    </row>
    <row r="5924" spans="1:8" ht="12.5" x14ac:dyDescent="0.25">
      <c r="A5924" s="1" t="s">
        <v>7088</v>
      </c>
      <c r="B5924" s="1" t="s">
        <v>19</v>
      </c>
      <c r="C5924" s="1">
        <v>2</v>
      </c>
      <c r="D5924" s="1">
        <v>1</v>
      </c>
      <c r="E5924" s="1">
        <v>2</v>
      </c>
      <c r="H5924" s="1" t="s">
        <v>1050</v>
      </c>
    </row>
    <row r="5925" spans="1:8" ht="12.5" x14ac:dyDescent="0.25">
      <c r="A5925" s="1" t="s">
        <v>6159</v>
      </c>
      <c r="B5925" s="1" t="s">
        <v>32</v>
      </c>
      <c r="C5925" s="1">
        <v>2</v>
      </c>
      <c r="D5925" s="1">
        <v>4</v>
      </c>
      <c r="E5925" s="1">
        <v>8</v>
      </c>
      <c r="G5925" s="1" t="s">
        <v>11</v>
      </c>
      <c r="H5925" s="1" t="s">
        <v>706</v>
      </c>
    </row>
    <row r="5926" spans="1:8" ht="12.5" x14ac:dyDescent="0.25">
      <c r="A5926" s="1" t="s">
        <v>8463</v>
      </c>
      <c r="B5926" s="1" t="s">
        <v>9</v>
      </c>
      <c r="C5926" s="1">
        <v>3</v>
      </c>
      <c r="D5926" s="1">
        <v>2</v>
      </c>
      <c r="E5926" s="1">
        <v>6</v>
      </c>
      <c r="F5926" s="1" t="s">
        <v>14</v>
      </c>
      <c r="H5926" s="1" t="s">
        <v>732</v>
      </c>
    </row>
    <row r="5927" spans="1:8" ht="12.5" x14ac:dyDescent="0.25">
      <c r="A5927" s="1" t="s">
        <v>8464</v>
      </c>
      <c r="B5927" s="1" t="s">
        <v>28</v>
      </c>
      <c r="C5927" s="1">
        <v>1</v>
      </c>
      <c r="D5927" s="1">
        <v>4</v>
      </c>
      <c r="E5927" s="1">
        <v>4</v>
      </c>
      <c r="G5927" s="1" t="s">
        <v>11</v>
      </c>
      <c r="H5927" s="4">
        <v>44929</v>
      </c>
    </row>
    <row r="5928" spans="1:8" ht="12.5" x14ac:dyDescent="0.25">
      <c r="A5928" s="1" t="s">
        <v>8466</v>
      </c>
      <c r="B5928" s="1" t="s">
        <v>22</v>
      </c>
      <c r="C5928" s="1">
        <v>2</v>
      </c>
      <c r="D5928" s="1">
        <v>5</v>
      </c>
      <c r="E5928" s="1">
        <v>10</v>
      </c>
      <c r="F5928" s="1" t="s">
        <v>10</v>
      </c>
      <c r="G5928" s="1" t="s">
        <v>15</v>
      </c>
      <c r="H5928" s="1" t="s">
        <v>1647</v>
      </c>
    </row>
    <row r="5929" spans="1:8" ht="12.5" x14ac:dyDescent="0.25">
      <c r="A5929" s="1" t="s">
        <v>1240</v>
      </c>
      <c r="B5929" s="1" t="s">
        <v>49</v>
      </c>
      <c r="C5929" s="1">
        <v>3</v>
      </c>
      <c r="D5929" s="1" t="s">
        <v>19</v>
      </c>
      <c r="E5929" s="1">
        <v>9</v>
      </c>
      <c r="F5929" s="1" t="s">
        <v>14</v>
      </c>
      <c r="H5929" s="4">
        <v>45139</v>
      </c>
    </row>
    <row r="5930" spans="1:8" ht="12.5" x14ac:dyDescent="0.25">
      <c r="A5930" s="1" t="s">
        <v>8468</v>
      </c>
      <c r="C5930" s="1" t="s">
        <v>19</v>
      </c>
      <c r="D5930" s="1">
        <v>4</v>
      </c>
      <c r="E5930" s="1">
        <v>8</v>
      </c>
      <c r="F5930" s="1" t="s">
        <v>26</v>
      </c>
      <c r="G5930" s="1" t="s">
        <v>15</v>
      </c>
      <c r="H5930" s="4">
        <v>44930</v>
      </c>
    </row>
    <row r="5931" spans="1:8" ht="12.5" x14ac:dyDescent="0.25">
      <c r="A5931" s="1" t="s">
        <v>8469</v>
      </c>
      <c r="B5931" s="1" t="s">
        <v>18</v>
      </c>
      <c r="C5931" s="1">
        <v>3</v>
      </c>
      <c r="D5931" s="1">
        <v>1</v>
      </c>
      <c r="E5931" s="1">
        <v>3</v>
      </c>
      <c r="F5931" s="1" t="s">
        <v>14</v>
      </c>
      <c r="G5931" s="1" t="s">
        <v>11</v>
      </c>
      <c r="H5931" s="4">
        <v>45108</v>
      </c>
    </row>
    <row r="5932" spans="1:8" ht="12.5" x14ac:dyDescent="0.25">
      <c r="A5932" s="1" t="s">
        <v>908</v>
      </c>
      <c r="B5932" s="1" t="s">
        <v>23</v>
      </c>
      <c r="C5932" s="1">
        <v>2</v>
      </c>
      <c r="D5932" s="1">
        <v>1</v>
      </c>
      <c r="E5932" s="1">
        <v>2</v>
      </c>
      <c r="G5932" s="1" t="s">
        <v>15</v>
      </c>
      <c r="H5932" s="4">
        <v>45055</v>
      </c>
    </row>
    <row r="5933" spans="1:8" ht="12.5" x14ac:dyDescent="0.25">
      <c r="A5933" s="1" t="s">
        <v>4012</v>
      </c>
      <c r="B5933" s="1" t="s">
        <v>13</v>
      </c>
      <c r="C5933" s="1">
        <v>3</v>
      </c>
      <c r="D5933" s="1">
        <v>3</v>
      </c>
      <c r="E5933" s="1">
        <v>9</v>
      </c>
      <c r="F5933" s="1" t="s">
        <v>19</v>
      </c>
      <c r="G5933" s="1" t="s">
        <v>19</v>
      </c>
      <c r="H5933" s="1" t="s">
        <v>389</v>
      </c>
    </row>
    <row r="5934" spans="1:8" ht="12.5" x14ac:dyDescent="0.25">
      <c r="A5934" s="1" t="s">
        <v>237</v>
      </c>
      <c r="B5934" s="1" t="s">
        <v>28</v>
      </c>
      <c r="C5934" s="1">
        <v>2</v>
      </c>
      <c r="D5934" s="1">
        <v>4</v>
      </c>
      <c r="E5934" s="1">
        <v>8</v>
      </c>
      <c r="F5934" s="1" t="s">
        <v>26</v>
      </c>
      <c r="H5934" s="4">
        <v>44964</v>
      </c>
    </row>
    <row r="5935" spans="1:8" ht="12.5" x14ac:dyDescent="0.25">
      <c r="A5935" s="1" t="s">
        <v>8472</v>
      </c>
      <c r="C5935" s="1">
        <v>4</v>
      </c>
      <c r="D5935" s="1">
        <v>4</v>
      </c>
      <c r="E5935" s="1">
        <v>16</v>
      </c>
      <c r="H5935" s="1" t="s">
        <v>544</v>
      </c>
    </row>
    <row r="5936" spans="1:8" ht="12.5" x14ac:dyDescent="0.25">
      <c r="A5936" s="1" t="s">
        <v>3107</v>
      </c>
      <c r="B5936" s="1" t="s">
        <v>13</v>
      </c>
      <c r="C5936" s="1">
        <v>1</v>
      </c>
      <c r="D5936" s="1">
        <v>3</v>
      </c>
      <c r="E5936" s="1">
        <v>3</v>
      </c>
      <c r="H5936" s="1" t="s">
        <v>266</v>
      </c>
    </row>
    <row r="5937" spans="1:8" ht="12.5" x14ac:dyDescent="0.25">
      <c r="A5937" s="1" t="s">
        <v>8473</v>
      </c>
      <c r="B5937" s="1" t="s">
        <v>28</v>
      </c>
      <c r="C5937" s="1">
        <v>1</v>
      </c>
      <c r="D5937" s="1">
        <v>4</v>
      </c>
      <c r="E5937" s="1">
        <v>4</v>
      </c>
      <c r="F5937" s="1" t="s">
        <v>14</v>
      </c>
      <c r="G5937" s="1" t="s">
        <v>15</v>
      </c>
      <c r="H5937" s="4">
        <v>45049</v>
      </c>
    </row>
    <row r="5938" spans="1:8" ht="12.5" x14ac:dyDescent="0.25">
      <c r="A5938" s="1" t="s">
        <v>2888</v>
      </c>
      <c r="B5938" s="1" t="s">
        <v>23</v>
      </c>
      <c r="C5938" s="1">
        <v>3</v>
      </c>
      <c r="D5938" s="1">
        <v>1</v>
      </c>
      <c r="E5938" s="1">
        <v>3</v>
      </c>
      <c r="F5938" s="1" t="s">
        <v>10</v>
      </c>
      <c r="G5938" s="1" t="s">
        <v>15</v>
      </c>
      <c r="H5938" s="1" t="s">
        <v>947</v>
      </c>
    </row>
    <row r="5939" spans="1:8" ht="12.5" x14ac:dyDescent="0.25">
      <c r="A5939" s="1" t="s">
        <v>8475</v>
      </c>
      <c r="B5939" s="1" t="s">
        <v>22</v>
      </c>
      <c r="C5939" s="1">
        <v>4</v>
      </c>
      <c r="D5939" s="1">
        <v>5</v>
      </c>
      <c r="E5939" s="1">
        <v>20</v>
      </c>
      <c r="F5939" s="1" t="s">
        <v>10</v>
      </c>
      <c r="G5939" s="1" t="s">
        <v>15</v>
      </c>
      <c r="H5939" s="1" t="s">
        <v>706</v>
      </c>
    </row>
    <row r="5940" spans="1:8" ht="12.5" x14ac:dyDescent="0.25">
      <c r="A5940" s="1" t="s">
        <v>8476</v>
      </c>
      <c r="B5940" s="1" t="s">
        <v>19</v>
      </c>
      <c r="C5940" s="1">
        <v>2</v>
      </c>
      <c r="D5940" s="1">
        <v>1.5</v>
      </c>
      <c r="E5940" s="1">
        <v>3</v>
      </c>
      <c r="F5940" s="1" t="s">
        <v>26</v>
      </c>
      <c r="G5940" s="1" t="s">
        <v>15</v>
      </c>
      <c r="H5940" s="1" t="s">
        <v>854</v>
      </c>
    </row>
    <row r="5941" spans="1:8" ht="12.5" x14ac:dyDescent="0.25">
      <c r="A5941" s="1" t="s">
        <v>8477</v>
      </c>
      <c r="B5941" s="1" t="s">
        <v>18</v>
      </c>
      <c r="C5941" s="1">
        <v>3</v>
      </c>
      <c r="D5941" s="1">
        <v>1</v>
      </c>
      <c r="E5941" s="1">
        <v>3</v>
      </c>
      <c r="F5941" s="1" t="s">
        <v>10</v>
      </c>
      <c r="G5941" s="1" t="s">
        <v>11</v>
      </c>
      <c r="H5941" s="4">
        <v>45238</v>
      </c>
    </row>
    <row r="5942" spans="1:8" ht="12.5" x14ac:dyDescent="0.25">
      <c r="A5942" s="1" t="s">
        <v>3572</v>
      </c>
      <c r="B5942" s="1" t="s">
        <v>22</v>
      </c>
      <c r="C5942" s="1">
        <v>1</v>
      </c>
      <c r="D5942" s="1">
        <v>5</v>
      </c>
      <c r="E5942" s="1">
        <v>5</v>
      </c>
      <c r="F5942" s="1" t="s">
        <v>10</v>
      </c>
      <c r="G5942" s="1" t="s">
        <v>11</v>
      </c>
      <c r="H5942" s="1" t="s">
        <v>347</v>
      </c>
    </row>
    <row r="5943" spans="1:8" ht="12.5" x14ac:dyDescent="0.25">
      <c r="A5943" s="1" t="s">
        <v>8478</v>
      </c>
      <c r="B5943" s="1" t="s">
        <v>13</v>
      </c>
      <c r="C5943" s="1">
        <v>3</v>
      </c>
      <c r="D5943" s="1">
        <v>3</v>
      </c>
      <c r="E5943" s="1">
        <v>9</v>
      </c>
      <c r="F5943" s="1" t="s">
        <v>26</v>
      </c>
      <c r="G5943" s="1" t="s">
        <v>11</v>
      </c>
      <c r="H5943" s="1" t="s">
        <v>755</v>
      </c>
    </row>
    <row r="5944" spans="1:8" ht="12.5" x14ac:dyDescent="0.25">
      <c r="A5944" s="1" t="s">
        <v>8451</v>
      </c>
      <c r="B5944" s="1" t="s">
        <v>13</v>
      </c>
      <c r="C5944" s="1">
        <v>2</v>
      </c>
      <c r="D5944" s="1">
        <v>3</v>
      </c>
      <c r="E5944" s="1">
        <v>6</v>
      </c>
      <c r="F5944" s="1" t="s">
        <v>14</v>
      </c>
      <c r="G5944" s="1" t="s">
        <v>19</v>
      </c>
      <c r="H5944" s="4">
        <v>45142</v>
      </c>
    </row>
    <row r="5945" spans="1:8" ht="12.5" x14ac:dyDescent="0.25">
      <c r="A5945" s="1" t="s">
        <v>8319</v>
      </c>
      <c r="B5945" s="1" t="s">
        <v>32</v>
      </c>
      <c r="C5945" s="1">
        <v>4</v>
      </c>
      <c r="D5945" s="1">
        <v>4</v>
      </c>
      <c r="E5945" s="1">
        <v>16</v>
      </c>
      <c r="F5945" s="1" t="s">
        <v>10</v>
      </c>
      <c r="G5945" s="1" t="s">
        <v>11</v>
      </c>
      <c r="H5945" s="1" t="s">
        <v>259</v>
      </c>
    </row>
    <row r="5946" spans="1:8" ht="12.5" x14ac:dyDescent="0.25">
      <c r="A5946" s="1" t="s">
        <v>1580</v>
      </c>
      <c r="B5946" s="1" t="s">
        <v>9</v>
      </c>
      <c r="C5946" s="1">
        <v>5</v>
      </c>
      <c r="D5946" s="1">
        <v>2</v>
      </c>
      <c r="E5946" s="1">
        <v>10</v>
      </c>
      <c r="H5946" s="1" t="s">
        <v>832</v>
      </c>
    </row>
    <row r="5947" spans="1:8" ht="12.5" x14ac:dyDescent="0.25">
      <c r="A5947" s="1" t="s">
        <v>8481</v>
      </c>
      <c r="B5947" s="1" t="s">
        <v>87</v>
      </c>
      <c r="C5947" s="1">
        <v>1</v>
      </c>
      <c r="D5947" s="1">
        <v>1.5</v>
      </c>
      <c r="E5947" s="1">
        <v>1.5</v>
      </c>
      <c r="F5947" s="1" t="s">
        <v>14</v>
      </c>
      <c r="G5947" s="1" t="s">
        <v>15</v>
      </c>
      <c r="H5947" s="1" t="s">
        <v>555</v>
      </c>
    </row>
    <row r="5948" spans="1:8" ht="12.5" x14ac:dyDescent="0.25">
      <c r="A5948" s="1" t="s">
        <v>6328</v>
      </c>
      <c r="B5948" s="1" t="s">
        <v>87</v>
      </c>
      <c r="C5948" s="1">
        <v>2</v>
      </c>
      <c r="D5948" s="1">
        <v>1.5</v>
      </c>
      <c r="E5948" s="1">
        <v>3</v>
      </c>
      <c r="G5948" s="1" t="s">
        <v>11</v>
      </c>
      <c r="H5948" s="1" t="s">
        <v>155</v>
      </c>
    </row>
    <row r="5949" spans="1:8" ht="12.5" x14ac:dyDescent="0.25">
      <c r="A5949" s="1" t="s">
        <v>8483</v>
      </c>
      <c r="B5949" s="1" t="s">
        <v>22</v>
      </c>
      <c r="C5949" s="1">
        <v>1</v>
      </c>
      <c r="D5949" s="1">
        <v>5</v>
      </c>
      <c r="E5949" s="1">
        <v>5</v>
      </c>
      <c r="F5949" s="1" t="s">
        <v>14</v>
      </c>
      <c r="H5949" s="1" t="s">
        <v>688</v>
      </c>
    </row>
    <row r="5950" spans="1:8" ht="12.5" x14ac:dyDescent="0.25">
      <c r="A5950" s="1" t="s">
        <v>860</v>
      </c>
      <c r="B5950" s="1" t="s">
        <v>87</v>
      </c>
      <c r="C5950" s="1">
        <v>3</v>
      </c>
      <c r="D5950" s="1">
        <v>1.5</v>
      </c>
      <c r="E5950" s="1">
        <v>4.5</v>
      </c>
      <c r="F5950" s="1" t="s">
        <v>26</v>
      </c>
      <c r="G5950" s="1" t="s">
        <v>15</v>
      </c>
      <c r="H5950" s="1" t="s">
        <v>189</v>
      </c>
    </row>
    <row r="5951" spans="1:8" ht="12.5" x14ac:dyDescent="0.25">
      <c r="A5951" s="1" t="s">
        <v>8486</v>
      </c>
      <c r="B5951" s="1" t="s">
        <v>18</v>
      </c>
      <c r="C5951" s="1">
        <v>4</v>
      </c>
      <c r="D5951" s="1">
        <v>1</v>
      </c>
      <c r="E5951" s="1">
        <v>4</v>
      </c>
      <c r="F5951" s="1" t="s">
        <v>19</v>
      </c>
      <c r="G5951" s="1" t="s">
        <v>15</v>
      </c>
      <c r="H5951" s="4">
        <v>44967</v>
      </c>
    </row>
    <row r="5952" spans="1:8" ht="12.5" x14ac:dyDescent="0.25">
      <c r="A5952" s="1" t="s">
        <v>8488</v>
      </c>
      <c r="B5952" s="1" t="s">
        <v>22</v>
      </c>
      <c r="C5952" s="1">
        <v>5</v>
      </c>
      <c r="D5952" s="1">
        <v>5</v>
      </c>
      <c r="E5952" s="1">
        <v>25</v>
      </c>
      <c r="F5952" s="1" t="s">
        <v>26</v>
      </c>
      <c r="G5952" s="1" t="s">
        <v>11</v>
      </c>
      <c r="H5952" s="4">
        <v>45054</v>
      </c>
    </row>
    <row r="5953" spans="1:8" ht="12.5" x14ac:dyDescent="0.25">
      <c r="A5953" s="1" t="s">
        <v>8489</v>
      </c>
      <c r="B5953" s="1" t="s">
        <v>22</v>
      </c>
      <c r="C5953" s="1">
        <v>2</v>
      </c>
      <c r="D5953" s="1">
        <v>5</v>
      </c>
      <c r="E5953" s="1">
        <v>10</v>
      </c>
      <c r="G5953" s="1" t="s">
        <v>15</v>
      </c>
      <c r="H5953" s="1" t="s">
        <v>1509</v>
      </c>
    </row>
    <row r="5954" spans="1:8" ht="12.5" x14ac:dyDescent="0.25">
      <c r="A5954" s="1" t="s">
        <v>3260</v>
      </c>
      <c r="B5954" s="1" t="s">
        <v>13</v>
      </c>
      <c r="C5954" s="1">
        <v>2</v>
      </c>
      <c r="D5954" s="1">
        <v>3</v>
      </c>
      <c r="E5954" s="1">
        <v>6</v>
      </c>
      <c r="H5954" s="1" t="s">
        <v>257</v>
      </c>
    </row>
    <row r="5955" spans="1:8" ht="12.5" x14ac:dyDescent="0.25">
      <c r="A5955" s="1" t="s">
        <v>8491</v>
      </c>
      <c r="B5955" s="1" t="s">
        <v>49</v>
      </c>
      <c r="C5955" s="1">
        <v>4</v>
      </c>
      <c r="D5955" s="1">
        <v>3</v>
      </c>
      <c r="E5955" s="1">
        <v>12</v>
      </c>
      <c r="F5955" s="1" t="s">
        <v>26</v>
      </c>
      <c r="G5955" s="1" t="s">
        <v>11</v>
      </c>
      <c r="H5955" s="1" t="s">
        <v>386</v>
      </c>
    </row>
    <row r="5956" spans="1:8" ht="12.5" x14ac:dyDescent="0.25">
      <c r="A5956" s="1" t="s">
        <v>8215</v>
      </c>
      <c r="B5956" s="1" t="s">
        <v>9</v>
      </c>
      <c r="C5956" s="1">
        <v>3</v>
      </c>
      <c r="D5956" s="1">
        <v>2</v>
      </c>
      <c r="E5956" s="1">
        <v>6</v>
      </c>
      <c r="H5956" s="4">
        <v>45057</v>
      </c>
    </row>
    <row r="5957" spans="1:8" ht="12.5" x14ac:dyDescent="0.25">
      <c r="A5957" s="1" t="s">
        <v>8493</v>
      </c>
      <c r="B5957" s="1" t="s">
        <v>49</v>
      </c>
      <c r="C5957" s="1">
        <v>4</v>
      </c>
      <c r="D5957" s="1">
        <v>3</v>
      </c>
      <c r="E5957" s="1">
        <v>12</v>
      </c>
      <c r="F5957" s="1" t="s">
        <v>14</v>
      </c>
      <c r="G5957" s="1" t="s">
        <v>11</v>
      </c>
      <c r="H5957" s="4">
        <v>44963</v>
      </c>
    </row>
    <row r="5958" spans="1:8" ht="12.5" x14ac:dyDescent="0.25">
      <c r="A5958" s="1" t="s">
        <v>3081</v>
      </c>
      <c r="B5958" s="1" t="s">
        <v>32</v>
      </c>
      <c r="D5958" s="1">
        <v>4</v>
      </c>
      <c r="E5958" s="1">
        <v>20</v>
      </c>
      <c r="F5958" s="1" t="s">
        <v>26</v>
      </c>
      <c r="G5958" s="1" t="s">
        <v>15</v>
      </c>
      <c r="H5958" s="1" t="s">
        <v>1050</v>
      </c>
    </row>
    <row r="5959" spans="1:8" ht="12.5" x14ac:dyDescent="0.25">
      <c r="A5959" s="1" t="s">
        <v>8495</v>
      </c>
      <c r="B5959" s="1" t="s">
        <v>32</v>
      </c>
      <c r="C5959" s="1">
        <v>5</v>
      </c>
      <c r="D5959" s="1">
        <v>4</v>
      </c>
      <c r="E5959" s="1">
        <v>20</v>
      </c>
      <c r="F5959" s="1" t="s">
        <v>26</v>
      </c>
      <c r="H5959" s="4">
        <v>44995</v>
      </c>
    </row>
    <row r="5960" spans="1:8" ht="12.5" x14ac:dyDescent="0.25">
      <c r="A5960" s="1" t="s">
        <v>7505</v>
      </c>
      <c r="B5960" s="1" t="s">
        <v>22</v>
      </c>
      <c r="C5960" s="1">
        <v>4</v>
      </c>
      <c r="D5960" s="1">
        <v>5</v>
      </c>
      <c r="E5960" s="1">
        <v>20</v>
      </c>
      <c r="F5960" s="1" t="s">
        <v>10</v>
      </c>
      <c r="G5960" s="1" t="s">
        <v>15</v>
      </c>
      <c r="H5960" s="1" t="s">
        <v>249</v>
      </c>
    </row>
    <row r="5961" spans="1:8" ht="12.5" x14ac:dyDescent="0.25">
      <c r="A5961" s="1" t="s">
        <v>8497</v>
      </c>
      <c r="B5961" s="1" t="s">
        <v>49</v>
      </c>
      <c r="C5961" s="1">
        <v>5</v>
      </c>
      <c r="D5961" s="1">
        <v>3</v>
      </c>
      <c r="E5961" s="1">
        <v>15</v>
      </c>
      <c r="F5961" s="1" t="s">
        <v>10</v>
      </c>
      <c r="G5961" s="1" t="s">
        <v>11</v>
      </c>
      <c r="H5961" s="1" t="s">
        <v>732</v>
      </c>
    </row>
    <row r="5962" spans="1:8" ht="12.5" x14ac:dyDescent="0.25">
      <c r="A5962" s="1" t="s">
        <v>8498</v>
      </c>
      <c r="B5962" s="1" t="s">
        <v>13</v>
      </c>
      <c r="C5962" s="1">
        <v>2</v>
      </c>
      <c r="D5962" s="1">
        <v>3</v>
      </c>
      <c r="E5962" s="1">
        <v>6</v>
      </c>
      <c r="F5962" s="1" t="s">
        <v>10</v>
      </c>
      <c r="G5962" s="1" t="s">
        <v>11</v>
      </c>
      <c r="H5962" s="4">
        <v>45268</v>
      </c>
    </row>
    <row r="5963" spans="1:8" ht="12.5" x14ac:dyDescent="0.25">
      <c r="A5963" s="1" t="s">
        <v>8388</v>
      </c>
      <c r="B5963" s="1" t="s">
        <v>23</v>
      </c>
      <c r="C5963" s="1">
        <v>1</v>
      </c>
      <c r="D5963" s="1">
        <v>4</v>
      </c>
      <c r="E5963" s="1">
        <v>4</v>
      </c>
      <c r="F5963" s="1" t="s">
        <v>10</v>
      </c>
      <c r="H5963" s="1" t="s">
        <v>342</v>
      </c>
    </row>
    <row r="5964" spans="1:8" ht="12.5" x14ac:dyDescent="0.25">
      <c r="A5964" s="1" t="s">
        <v>4223</v>
      </c>
      <c r="B5964" s="1" t="s">
        <v>18</v>
      </c>
      <c r="C5964" s="1">
        <v>4</v>
      </c>
      <c r="D5964" s="1">
        <v>1</v>
      </c>
      <c r="E5964" s="1">
        <v>4</v>
      </c>
      <c r="H5964" s="1" t="s">
        <v>536</v>
      </c>
    </row>
    <row r="5965" spans="1:8" ht="12.5" x14ac:dyDescent="0.25">
      <c r="A5965" s="1" t="s">
        <v>8500</v>
      </c>
      <c r="B5965" s="1" t="s">
        <v>28</v>
      </c>
      <c r="C5965" s="1">
        <v>1</v>
      </c>
      <c r="D5965" s="1">
        <v>4</v>
      </c>
      <c r="E5965" s="1" t="s">
        <v>23</v>
      </c>
      <c r="F5965" s="1" t="s">
        <v>26</v>
      </c>
      <c r="H5965" s="1" t="s">
        <v>351</v>
      </c>
    </row>
    <row r="5966" spans="1:8" ht="12.5" x14ac:dyDescent="0.25">
      <c r="A5966" s="1" t="s">
        <v>2297</v>
      </c>
      <c r="B5966" s="1" t="s">
        <v>87</v>
      </c>
      <c r="C5966" s="1">
        <v>3</v>
      </c>
      <c r="D5966" s="1">
        <v>1.5</v>
      </c>
      <c r="E5966" s="1">
        <v>4.5</v>
      </c>
      <c r="G5966" s="1" t="s">
        <v>15</v>
      </c>
      <c r="H5966" s="1" t="s">
        <v>1509</v>
      </c>
    </row>
    <row r="5967" spans="1:8" ht="12.5" x14ac:dyDescent="0.25">
      <c r="A5967" s="1" t="s">
        <v>7501</v>
      </c>
      <c r="B5967" s="1" t="s">
        <v>9</v>
      </c>
      <c r="D5967" s="1">
        <v>2</v>
      </c>
      <c r="E5967" s="1">
        <v>2</v>
      </c>
      <c r="F5967" s="1" t="s">
        <v>14</v>
      </c>
      <c r="H5967" s="4">
        <v>45234</v>
      </c>
    </row>
    <row r="5968" spans="1:8" ht="12.5" x14ac:dyDescent="0.25">
      <c r="A5968" s="1" t="s">
        <v>6378</v>
      </c>
      <c r="B5968" s="1" t="s">
        <v>87</v>
      </c>
      <c r="D5968" s="1">
        <v>1.5</v>
      </c>
      <c r="E5968" s="1">
        <v>1.5</v>
      </c>
      <c r="F5968" s="1" t="s">
        <v>26</v>
      </c>
      <c r="G5968" s="1" t="s">
        <v>11</v>
      </c>
      <c r="H5968" s="4">
        <v>45145</v>
      </c>
    </row>
    <row r="5969" spans="1:8" ht="12.5" x14ac:dyDescent="0.25">
      <c r="A5969" s="1" t="s">
        <v>8502</v>
      </c>
      <c r="B5969" s="1" t="s">
        <v>28</v>
      </c>
      <c r="C5969" s="1">
        <v>5</v>
      </c>
      <c r="D5969" s="1">
        <v>4</v>
      </c>
      <c r="E5969" s="1">
        <v>20</v>
      </c>
      <c r="F5969" s="1" t="s">
        <v>14</v>
      </c>
      <c r="H5969" s="1" t="s">
        <v>342</v>
      </c>
    </row>
    <row r="5970" spans="1:8" ht="12.5" x14ac:dyDescent="0.25">
      <c r="A5970" s="1" t="s">
        <v>5539</v>
      </c>
      <c r="B5970" s="1" t="s">
        <v>32</v>
      </c>
      <c r="C5970" s="1">
        <v>1</v>
      </c>
      <c r="D5970" s="1">
        <v>4</v>
      </c>
      <c r="E5970" s="1">
        <v>4</v>
      </c>
      <c r="F5970" s="1" t="s">
        <v>10</v>
      </c>
      <c r="G5970" s="1" t="s">
        <v>11</v>
      </c>
      <c r="H5970" s="1" t="s">
        <v>600</v>
      </c>
    </row>
    <row r="5971" spans="1:8" ht="12.5" x14ac:dyDescent="0.25">
      <c r="A5971" s="1" t="s">
        <v>8503</v>
      </c>
      <c r="B5971" s="1" t="s">
        <v>18</v>
      </c>
      <c r="C5971" s="1">
        <v>4</v>
      </c>
      <c r="D5971" s="1">
        <v>1</v>
      </c>
      <c r="E5971" s="1">
        <v>4</v>
      </c>
      <c r="F5971" s="1" t="s">
        <v>26</v>
      </c>
      <c r="H5971" s="1" t="s">
        <v>176</v>
      </c>
    </row>
    <row r="5972" spans="1:8" ht="12.5" x14ac:dyDescent="0.25">
      <c r="A5972" s="1" t="s">
        <v>8505</v>
      </c>
      <c r="B5972" s="1" t="s">
        <v>28</v>
      </c>
      <c r="C5972" s="1">
        <v>4</v>
      </c>
      <c r="D5972" s="1">
        <v>4</v>
      </c>
      <c r="E5972" s="1">
        <v>16</v>
      </c>
      <c r="F5972" s="1" t="s">
        <v>10</v>
      </c>
      <c r="H5972" s="1" t="s">
        <v>170</v>
      </c>
    </row>
    <row r="5973" spans="1:8" ht="12.5" x14ac:dyDescent="0.25">
      <c r="A5973" s="1" t="s">
        <v>3585</v>
      </c>
      <c r="B5973" s="1" t="s">
        <v>32</v>
      </c>
      <c r="C5973" s="1">
        <v>5</v>
      </c>
      <c r="D5973" s="1">
        <v>4</v>
      </c>
      <c r="E5973" s="1" t="s">
        <v>19</v>
      </c>
      <c r="H5973" s="1" t="s">
        <v>117</v>
      </c>
    </row>
    <row r="5974" spans="1:8" ht="12.5" x14ac:dyDescent="0.25">
      <c r="A5974" s="1" t="s">
        <v>7252</v>
      </c>
      <c r="B5974" s="1" t="s">
        <v>49</v>
      </c>
      <c r="C5974" s="1">
        <v>2</v>
      </c>
      <c r="D5974" s="1">
        <v>3</v>
      </c>
      <c r="E5974" s="1">
        <v>6</v>
      </c>
      <c r="F5974" s="1" t="s">
        <v>26</v>
      </c>
      <c r="H5974" s="1" t="s">
        <v>1275</v>
      </c>
    </row>
    <row r="5975" spans="1:8" ht="12.5" x14ac:dyDescent="0.25">
      <c r="A5975" s="1" t="s">
        <v>7521</v>
      </c>
      <c r="B5975" s="1" t="s">
        <v>9</v>
      </c>
      <c r="C5975" s="1">
        <v>3</v>
      </c>
      <c r="D5975" s="1">
        <v>2</v>
      </c>
      <c r="E5975" s="1">
        <v>6</v>
      </c>
      <c r="F5975" s="1" t="s">
        <v>26</v>
      </c>
      <c r="G5975" s="1" t="s">
        <v>11</v>
      </c>
      <c r="H5975" s="1" t="s">
        <v>176</v>
      </c>
    </row>
    <row r="5976" spans="1:8" ht="12.5" x14ac:dyDescent="0.25">
      <c r="A5976" s="1" t="s">
        <v>3373</v>
      </c>
      <c r="B5976" s="1" t="s">
        <v>13</v>
      </c>
      <c r="C5976" s="1">
        <v>3</v>
      </c>
      <c r="D5976" s="1">
        <v>3</v>
      </c>
      <c r="E5976" s="1">
        <v>9</v>
      </c>
      <c r="F5976" s="1" t="s">
        <v>14</v>
      </c>
      <c r="G5976" s="1" t="s">
        <v>11</v>
      </c>
      <c r="H5976" s="4">
        <v>45262</v>
      </c>
    </row>
    <row r="5977" spans="1:8" ht="12.5" x14ac:dyDescent="0.25">
      <c r="A5977" s="1" t="s">
        <v>8508</v>
      </c>
      <c r="B5977" s="1" t="s">
        <v>22</v>
      </c>
      <c r="C5977" s="1">
        <v>5</v>
      </c>
      <c r="D5977" s="1">
        <v>5</v>
      </c>
      <c r="E5977" s="1">
        <v>25</v>
      </c>
      <c r="F5977" s="1" t="s">
        <v>14</v>
      </c>
      <c r="G5977" s="1" t="s">
        <v>15</v>
      </c>
      <c r="H5977" s="1" t="s">
        <v>53</v>
      </c>
    </row>
    <row r="5978" spans="1:8" ht="12.5" x14ac:dyDescent="0.25">
      <c r="A5978" s="1" t="s">
        <v>7604</v>
      </c>
      <c r="B5978" s="1" t="s">
        <v>22</v>
      </c>
      <c r="C5978" s="1">
        <v>1</v>
      </c>
      <c r="D5978" s="1">
        <v>5</v>
      </c>
      <c r="E5978" s="1">
        <v>5</v>
      </c>
      <c r="F5978" s="1" t="s">
        <v>19</v>
      </c>
      <c r="G5978" s="1" t="s">
        <v>15</v>
      </c>
      <c r="H5978" s="4">
        <v>45205</v>
      </c>
    </row>
    <row r="5979" spans="1:8" ht="12.5" x14ac:dyDescent="0.25">
      <c r="A5979" s="1" t="s">
        <v>8510</v>
      </c>
      <c r="B5979" s="1" t="s">
        <v>9</v>
      </c>
      <c r="C5979" s="1">
        <v>4</v>
      </c>
      <c r="D5979" s="1">
        <v>2</v>
      </c>
      <c r="E5979" s="1">
        <v>8</v>
      </c>
      <c r="F5979" s="1" t="s">
        <v>14</v>
      </c>
      <c r="H5979" s="1" t="s">
        <v>383</v>
      </c>
    </row>
    <row r="5980" spans="1:8" ht="12.5" x14ac:dyDescent="0.25">
      <c r="A5980" s="1" t="s">
        <v>6934</v>
      </c>
      <c r="B5980" s="1" t="s">
        <v>28</v>
      </c>
      <c r="C5980" s="1">
        <v>2</v>
      </c>
      <c r="D5980" s="1">
        <v>4</v>
      </c>
      <c r="E5980" s="1">
        <v>8</v>
      </c>
      <c r="F5980" s="1" t="s">
        <v>26</v>
      </c>
      <c r="H5980" s="4">
        <v>45118</v>
      </c>
    </row>
    <row r="5981" spans="1:8" ht="12.5" x14ac:dyDescent="0.25">
      <c r="A5981" s="1" t="s">
        <v>1290</v>
      </c>
      <c r="B5981" s="1" t="s">
        <v>87</v>
      </c>
      <c r="C5981" s="1">
        <v>1</v>
      </c>
      <c r="D5981" s="1">
        <v>1.5</v>
      </c>
      <c r="E5981" s="1">
        <v>1.5</v>
      </c>
      <c r="H5981" s="1" t="s">
        <v>317</v>
      </c>
    </row>
    <row r="5982" spans="1:8" ht="12.5" x14ac:dyDescent="0.25">
      <c r="A5982" s="1" t="s">
        <v>7634</v>
      </c>
      <c r="B5982" s="1" t="s">
        <v>28</v>
      </c>
      <c r="C5982" s="1">
        <v>5</v>
      </c>
      <c r="D5982" s="1">
        <v>4</v>
      </c>
      <c r="E5982" s="1">
        <v>20</v>
      </c>
      <c r="F5982" s="1" t="s">
        <v>10</v>
      </c>
      <c r="H5982" s="4">
        <v>45272</v>
      </c>
    </row>
    <row r="5983" spans="1:8" ht="12.5" x14ac:dyDescent="0.25">
      <c r="A5983" s="1" t="s">
        <v>6198</v>
      </c>
      <c r="B5983" s="1" t="s">
        <v>9</v>
      </c>
      <c r="C5983" s="1">
        <v>4</v>
      </c>
      <c r="D5983" s="1">
        <v>2</v>
      </c>
      <c r="E5983" s="1">
        <v>8</v>
      </c>
      <c r="F5983" s="1" t="s">
        <v>26</v>
      </c>
      <c r="G5983" s="1" t="s">
        <v>15</v>
      </c>
      <c r="H5983" s="4">
        <v>44991</v>
      </c>
    </row>
    <row r="5984" spans="1:8" ht="12.5" x14ac:dyDescent="0.25">
      <c r="A5984" s="1" t="s">
        <v>8513</v>
      </c>
      <c r="B5984" s="1" t="s">
        <v>22</v>
      </c>
      <c r="C5984" s="1">
        <v>1</v>
      </c>
      <c r="D5984" s="1">
        <v>5</v>
      </c>
      <c r="E5984" s="1">
        <v>5</v>
      </c>
      <c r="F5984" s="1" t="s">
        <v>19</v>
      </c>
      <c r="G5984" s="1" t="s">
        <v>15</v>
      </c>
      <c r="H5984" s="1" t="s">
        <v>1509</v>
      </c>
    </row>
    <row r="5985" spans="1:8" ht="12.5" x14ac:dyDescent="0.25">
      <c r="A5985" s="1" t="s">
        <v>8514</v>
      </c>
      <c r="B5985" s="1" t="s">
        <v>87</v>
      </c>
      <c r="C5985" s="1">
        <v>2</v>
      </c>
      <c r="D5985" s="1">
        <v>1.5</v>
      </c>
      <c r="E5985" s="1">
        <v>3</v>
      </c>
      <c r="G5985" s="1" t="s">
        <v>11</v>
      </c>
      <c r="H5985" s="1" t="s">
        <v>1026</v>
      </c>
    </row>
    <row r="5986" spans="1:8" ht="12.5" x14ac:dyDescent="0.25">
      <c r="A5986" s="1" t="s">
        <v>1102</v>
      </c>
      <c r="B5986" s="1" t="s">
        <v>32</v>
      </c>
      <c r="C5986" s="1">
        <v>4</v>
      </c>
      <c r="D5986" s="1">
        <v>4</v>
      </c>
      <c r="E5986" s="1">
        <v>16</v>
      </c>
      <c r="F5986" s="1" t="s">
        <v>14</v>
      </c>
      <c r="G5986" s="1" t="s">
        <v>11</v>
      </c>
      <c r="H5986" s="1" t="s">
        <v>1553</v>
      </c>
    </row>
    <row r="5987" spans="1:8" ht="12.5" x14ac:dyDescent="0.25">
      <c r="A5987" s="1" t="s">
        <v>5837</v>
      </c>
      <c r="B5987" s="1" t="s">
        <v>9</v>
      </c>
      <c r="C5987" s="1">
        <v>3</v>
      </c>
      <c r="D5987" s="1">
        <v>2</v>
      </c>
      <c r="E5987" s="1">
        <v>6</v>
      </c>
      <c r="G5987" s="1" t="s">
        <v>15</v>
      </c>
      <c r="H5987" s="4">
        <v>45268</v>
      </c>
    </row>
    <row r="5988" spans="1:8" ht="12.5" x14ac:dyDescent="0.25">
      <c r="A5988" s="1" t="s">
        <v>8517</v>
      </c>
      <c r="B5988" s="1" t="s">
        <v>49</v>
      </c>
      <c r="C5988" s="1">
        <v>1</v>
      </c>
      <c r="D5988" s="1" t="s">
        <v>19</v>
      </c>
      <c r="E5988" s="1">
        <v>3</v>
      </c>
      <c r="F5988" s="1" t="s">
        <v>10</v>
      </c>
      <c r="G5988" s="1" t="s">
        <v>11</v>
      </c>
      <c r="H5988" s="4">
        <v>45108</v>
      </c>
    </row>
    <row r="5989" spans="1:8" ht="12.5" x14ac:dyDescent="0.25">
      <c r="A5989" s="1" t="s">
        <v>8518</v>
      </c>
      <c r="B5989" s="1" t="s">
        <v>49</v>
      </c>
      <c r="C5989" s="1">
        <v>4</v>
      </c>
      <c r="D5989" s="1">
        <v>3</v>
      </c>
      <c r="E5989" s="1">
        <v>12</v>
      </c>
      <c r="F5989" s="1" t="s">
        <v>10</v>
      </c>
      <c r="G5989" s="1" t="s">
        <v>15</v>
      </c>
      <c r="H5989" s="1" t="s">
        <v>580</v>
      </c>
    </row>
    <row r="5990" spans="1:8" ht="12.5" x14ac:dyDescent="0.25">
      <c r="A5990" s="1" t="s">
        <v>8519</v>
      </c>
      <c r="B5990" s="1" t="s">
        <v>13</v>
      </c>
      <c r="C5990" s="1">
        <v>4</v>
      </c>
      <c r="D5990" s="1">
        <v>3</v>
      </c>
      <c r="E5990" s="1">
        <v>12</v>
      </c>
      <c r="F5990" s="1" t="s">
        <v>10</v>
      </c>
      <c r="H5990" s="1" t="s">
        <v>1050</v>
      </c>
    </row>
    <row r="5991" spans="1:8" ht="12.5" x14ac:dyDescent="0.25">
      <c r="A5991" s="1" t="s">
        <v>8520</v>
      </c>
      <c r="B5991" s="1" t="s">
        <v>87</v>
      </c>
      <c r="C5991" s="1">
        <v>5</v>
      </c>
      <c r="D5991" s="1">
        <v>1.5</v>
      </c>
      <c r="E5991" s="1">
        <v>7.5</v>
      </c>
      <c r="H5991" s="1" t="s">
        <v>98</v>
      </c>
    </row>
    <row r="5992" spans="1:8" ht="12.5" x14ac:dyDescent="0.25">
      <c r="A5992" s="1" t="s">
        <v>8521</v>
      </c>
      <c r="B5992" s="1" t="s">
        <v>22</v>
      </c>
      <c r="C5992" s="1">
        <v>4</v>
      </c>
      <c r="D5992" s="1">
        <v>5</v>
      </c>
      <c r="E5992" s="1">
        <v>20</v>
      </c>
      <c r="F5992" s="1" t="s">
        <v>14</v>
      </c>
      <c r="H5992" s="1" t="s">
        <v>550</v>
      </c>
    </row>
    <row r="5993" spans="1:8" ht="12.5" x14ac:dyDescent="0.25">
      <c r="A5993" s="1" t="s">
        <v>8523</v>
      </c>
      <c r="B5993" s="1" t="s">
        <v>23</v>
      </c>
      <c r="C5993" s="1">
        <v>4</v>
      </c>
      <c r="D5993" s="1" t="s">
        <v>19</v>
      </c>
      <c r="E5993" s="1">
        <v>8</v>
      </c>
      <c r="G5993" s="1" t="s">
        <v>15</v>
      </c>
      <c r="H5993" s="1" t="s">
        <v>2959</v>
      </c>
    </row>
    <row r="5994" spans="1:8" ht="12.5" x14ac:dyDescent="0.25">
      <c r="A5994" s="1" t="s">
        <v>152</v>
      </c>
      <c r="B5994" s="1" t="s">
        <v>13</v>
      </c>
      <c r="C5994" s="1">
        <v>2</v>
      </c>
      <c r="D5994" s="1">
        <v>3</v>
      </c>
      <c r="E5994" s="1">
        <v>6</v>
      </c>
      <c r="F5994" s="1" t="s">
        <v>14</v>
      </c>
      <c r="G5994" s="1" t="s">
        <v>11</v>
      </c>
      <c r="H5994" s="1" t="s">
        <v>1660</v>
      </c>
    </row>
    <row r="5995" spans="1:8" ht="12.5" x14ac:dyDescent="0.25">
      <c r="A5995" s="1" t="s">
        <v>6334</v>
      </c>
      <c r="B5995" s="1" t="s">
        <v>19</v>
      </c>
      <c r="C5995" s="1">
        <v>4</v>
      </c>
      <c r="D5995" s="1">
        <v>1</v>
      </c>
      <c r="E5995" s="1">
        <v>4</v>
      </c>
      <c r="F5995" s="1" t="s">
        <v>10</v>
      </c>
      <c r="G5995" s="1" t="s">
        <v>15</v>
      </c>
      <c r="H5995" s="1" t="s">
        <v>1660</v>
      </c>
    </row>
    <row r="5996" spans="1:8" ht="12.5" x14ac:dyDescent="0.25">
      <c r="A5996" s="1" t="s">
        <v>4773</v>
      </c>
      <c r="B5996" s="1" t="s">
        <v>13</v>
      </c>
      <c r="C5996" s="1">
        <v>5</v>
      </c>
      <c r="D5996" s="1">
        <v>3</v>
      </c>
      <c r="E5996" s="1">
        <v>15</v>
      </c>
      <c r="F5996" s="1" t="s">
        <v>10</v>
      </c>
      <c r="G5996" s="1" t="s">
        <v>11</v>
      </c>
      <c r="H5996" s="4">
        <v>45173</v>
      </c>
    </row>
    <row r="5997" spans="1:8" ht="12.5" x14ac:dyDescent="0.25">
      <c r="A5997" s="1" t="s">
        <v>8525</v>
      </c>
      <c r="B5997" s="1" t="s">
        <v>18</v>
      </c>
      <c r="C5997" s="1">
        <v>2</v>
      </c>
      <c r="D5997" s="1" t="s">
        <v>23</v>
      </c>
      <c r="E5997" s="1">
        <v>2</v>
      </c>
      <c r="F5997" s="1" t="s">
        <v>26</v>
      </c>
      <c r="G5997" s="1" t="s">
        <v>11</v>
      </c>
      <c r="H5997" s="1" t="s">
        <v>755</v>
      </c>
    </row>
    <row r="5998" spans="1:8" ht="12.5" x14ac:dyDescent="0.25">
      <c r="A5998" s="1" t="s">
        <v>6221</v>
      </c>
      <c r="B5998" s="1" t="s">
        <v>19</v>
      </c>
      <c r="C5998" s="1">
        <v>1</v>
      </c>
      <c r="D5998" s="1">
        <v>5</v>
      </c>
      <c r="E5998" s="1">
        <v>5</v>
      </c>
      <c r="F5998" s="1" t="s">
        <v>26</v>
      </c>
      <c r="H5998" s="4">
        <v>45142</v>
      </c>
    </row>
    <row r="5999" spans="1:8" ht="12.5" x14ac:dyDescent="0.25">
      <c r="A5999" s="1" t="s">
        <v>8526</v>
      </c>
      <c r="B5999" s="1" t="s">
        <v>49</v>
      </c>
      <c r="C5999" s="1">
        <v>4</v>
      </c>
      <c r="D5999" s="1">
        <v>3</v>
      </c>
      <c r="E5999" s="1">
        <v>12</v>
      </c>
      <c r="F5999" s="1" t="s">
        <v>19</v>
      </c>
      <c r="H5999" s="1" t="s">
        <v>19</v>
      </c>
    </row>
    <row r="6000" spans="1:8" ht="12.5" x14ac:dyDescent="0.25">
      <c r="A6000" s="1" t="s">
        <v>8528</v>
      </c>
      <c r="B6000" s="1" t="s">
        <v>9</v>
      </c>
      <c r="C6000" s="1">
        <v>2</v>
      </c>
      <c r="D6000" s="1">
        <v>2</v>
      </c>
      <c r="E6000" s="1">
        <v>4</v>
      </c>
      <c r="H6000" s="4">
        <v>45111</v>
      </c>
    </row>
    <row r="6001" spans="1:8" ht="12.5" x14ac:dyDescent="0.25">
      <c r="A6001" s="1" t="s">
        <v>8529</v>
      </c>
      <c r="B6001" s="1" t="s">
        <v>9</v>
      </c>
      <c r="C6001" s="1">
        <v>1</v>
      </c>
      <c r="D6001" s="1">
        <v>2</v>
      </c>
      <c r="E6001" s="1">
        <v>2</v>
      </c>
      <c r="F6001" s="1" t="s">
        <v>23</v>
      </c>
      <c r="G6001" s="1" t="s">
        <v>15</v>
      </c>
      <c r="H6001" s="1" t="s">
        <v>938</v>
      </c>
    </row>
    <row r="6002" spans="1:8" ht="12.5" x14ac:dyDescent="0.25">
      <c r="A6002" s="1" t="s">
        <v>2021</v>
      </c>
      <c r="B6002" s="1" t="s">
        <v>9</v>
      </c>
      <c r="C6002" s="1">
        <v>3</v>
      </c>
      <c r="D6002" s="1">
        <v>2</v>
      </c>
      <c r="E6002" s="1" t="s">
        <v>19</v>
      </c>
      <c r="H6002" s="4">
        <v>44960</v>
      </c>
    </row>
    <row r="6003" spans="1:8" ht="12.5" x14ac:dyDescent="0.25">
      <c r="A6003" s="1" t="s">
        <v>5347</v>
      </c>
      <c r="B6003" s="1" t="s">
        <v>13</v>
      </c>
      <c r="C6003" s="1">
        <v>1</v>
      </c>
      <c r="D6003" s="1">
        <v>3</v>
      </c>
      <c r="E6003" s="1">
        <v>3</v>
      </c>
      <c r="F6003" s="1" t="s">
        <v>14</v>
      </c>
      <c r="H6003" s="1" t="s">
        <v>19</v>
      </c>
    </row>
    <row r="6004" spans="1:8" ht="12.5" x14ac:dyDescent="0.25">
      <c r="A6004" s="1" t="s">
        <v>8332</v>
      </c>
      <c r="B6004" s="1" t="s">
        <v>28</v>
      </c>
      <c r="C6004" s="1">
        <v>2</v>
      </c>
      <c r="D6004" s="1">
        <v>4</v>
      </c>
      <c r="E6004" s="1">
        <v>8</v>
      </c>
      <c r="F6004" s="1" t="s">
        <v>10</v>
      </c>
      <c r="G6004" s="1" t="s">
        <v>15</v>
      </c>
      <c r="H6004" s="4">
        <v>45271</v>
      </c>
    </row>
    <row r="6005" spans="1:8" ht="12.5" x14ac:dyDescent="0.25">
      <c r="A6005" s="1" t="s">
        <v>7389</v>
      </c>
      <c r="B6005" s="1" t="s">
        <v>18</v>
      </c>
      <c r="C6005" s="1">
        <v>5</v>
      </c>
      <c r="D6005" s="1" t="s">
        <v>19</v>
      </c>
      <c r="E6005" s="1">
        <v>5</v>
      </c>
      <c r="F6005" s="1" t="s">
        <v>14</v>
      </c>
      <c r="G6005" s="1" t="s">
        <v>15</v>
      </c>
      <c r="H6005" s="1" t="s">
        <v>1758</v>
      </c>
    </row>
    <row r="6006" spans="1:8" ht="12.5" x14ac:dyDescent="0.25">
      <c r="A6006" s="1" t="s">
        <v>8533</v>
      </c>
      <c r="B6006" s="1" t="s">
        <v>13</v>
      </c>
      <c r="C6006" s="1">
        <v>2</v>
      </c>
      <c r="D6006" s="1">
        <v>3</v>
      </c>
      <c r="E6006" s="1">
        <v>6</v>
      </c>
      <c r="F6006" s="1" t="s">
        <v>14</v>
      </c>
      <c r="G6006" s="1" t="s">
        <v>15</v>
      </c>
      <c r="H6006" s="1" t="s">
        <v>688</v>
      </c>
    </row>
    <row r="6007" spans="1:8" ht="12.5" x14ac:dyDescent="0.25">
      <c r="A6007" s="1" t="s">
        <v>8535</v>
      </c>
      <c r="B6007" s="1" t="s">
        <v>28</v>
      </c>
      <c r="C6007" s="1">
        <v>3</v>
      </c>
      <c r="D6007" s="1">
        <v>4</v>
      </c>
      <c r="E6007" s="1">
        <v>12</v>
      </c>
      <c r="F6007" s="1" t="s">
        <v>26</v>
      </c>
      <c r="H6007" s="4">
        <v>45202</v>
      </c>
    </row>
    <row r="6008" spans="1:8" ht="12.5" x14ac:dyDescent="0.25">
      <c r="A6008" s="1" t="s">
        <v>2260</v>
      </c>
      <c r="B6008" s="1" t="s">
        <v>18</v>
      </c>
      <c r="C6008" s="1">
        <v>3</v>
      </c>
      <c r="D6008" s="1">
        <v>1</v>
      </c>
      <c r="E6008" s="1">
        <v>3</v>
      </c>
      <c r="F6008" s="1" t="s">
        <v>26</v>
      </c>
      <c r="G6008" s="1" t="s">
        <v>11</v>
      </c>
      <c r="H6008" s="4">
        <v>45119</v>
      </c>
    </row>
    <row r="6009" spans="1:8" ht="12.5" x14ac:dyDescent="0.25">
      <c r="A6009" s="1" t="s">
        <v>400</v>
      </c>
      <c r="B6009" s="1" t="s">
        <v>9</v>
      </c>
      <c r="C6009" s="1">
        <v>5</v>
      </c>
      <c r="D6009" s="1">
        <v>2</v>
      </c>
      <c r="E6009" s="1">
        <v>10</v>
      </c>
      <c r="H6009" s="4">
        <v>44960</v>
      </c>
    </row>
    <row r="6010" spans="1:8" ht="12.5" x14ac:dyDescent="0.25">
      <c r="A6010" s="1" t="s">
        <v>4586</v>
      </c>
      <c r="B6010" s="1" t="s">
        <v>18</v>
      </c>
      <c r="C6010" s="1">
        <v>2</v>
      </c>
      <c r="D6010" s="1">
        <v>1</v>
      </c>
      <c r="E6010" s="1">
        <v>2</v>
      </c>
      <c r="G6010" s="1" t="s">
        <v>11</v>
      </c>
      <c r="H6010" s="1" t="s">
        <v>393</v>
      </c>
    </row>
    <row r="6011" spans="1:8" ht="12.5" x14ac:dyDescent="0.25">
      <c r="A6011" s="1" t="s">
        <v>1045</v>
      </c>
      <c r="B6011" s="1" t="s">
        <v>9</v>
      </c>
      <c r="C6011" s="1">
        <v>5</v>
      </c>
      <c r="D6011" s="1">
        <v>2</v>
      </c>
      <c r="E6011" s="1">
        <v>10</v>
      </c>
      <c r="F6011" s="1" t="s">
        <v>26</v>
      </c>
      <c r="G6011" s="1" t="s">
        <v>11</v>
      </c>
      <c r="H6011" s="1" t="s">
        <v>2387</v>
      </c>
    </row>
    <row r="6012" spans="1:8" ht="12.5" x14ac:dyDescent="0.25">
      <c r="A6012" s="1" t="s">
        <v>5278</v>
      </c>
      <c r="B6012" s="1" t="s">
        <v>22</v>
      </c>
      <c r="C6012" s="1">
        <v>4</v>
      </c>
      <c r="D6012" s="1">
        <v>5</v>
      </c>
      <c r="E6012" s="1" t="s">
        <v>23</v>
      </c>
      <c r="G6012" s="1" t="s">
        <v>15</v>
      </c>
      <c r="H6012" s="1" t="s">
        <v>489</v>
      </c>
    </row>
    <row r="6013" spans="1:8" ht="12.5" x14ac:dyDescent="0.25">
      <c r="A6013" s="1" t="s">
        <v>6800</v>
      </c>
      <c r="B6013" s="1" t="s">
        <v>28</v>
      </c>
      <c r="C6013" s="1">
        <v>1</v>
      </c>
      <c r="D6013" s="1">
        <v>4</v>
      </c>
      <c r="E6013" s="1">
        <v>4</v>
      </c>
      <c r="G6013" s="1" t="s">
        <v>15</v>
      </c>
      <c r="H6013" s="4">
        <v>45108</v>
      </c>
    </row>
    <row r="6014" spans="1:8" ht="12.5" x14ac:dyDescent="0.25">
      <c r="A6014" s="1" t="s">
        <v>2230</v>
      </c>
      <c r="B6014" s="1" t="s">
        <v>18</v>
      </c>
      <c r="C6014" s="1">
        <v>3</v>
      </c>
      <c r="D6014" s="1">
        <v>1</v>
      </c>
      <c r="E6014" s="1">
        <v>3</v>
      </c>
      <c r="F6014" s="1" t="s">
        <v>14</v>
      </c>
      <c r="G6014" s="1" t="s">
        <v>15</v>
      </c>
      <c r="H6014" s="1" t="s">
        <v>544</v>
      </c>
    </row>
    <row r="6015" spans="1:8" ht="12.5" x14ac:dyDescent="0.25">
      <c r="A6015" s="1" t="s">
        <v>8538</v>
      </c>
      <c r="B6015" s="1" t="s">
        <v>18</v>
      </c>
      <c r="C6015" s="1">
        <v>1</v>
      </c>
      <c r="D6015" s="1">
        <v>1</v>
      </c>
      <c r="E6015" s="1">
        <v>1</v>
      </c>
      <c r="F6015" s="1" t="s">
        <v>14</v>
      </c>
      <c r="G6015" s="1" t="s">
        <v>11</v>
      </c>
      <c r="H6015" s="4">
        <v>45019</v>
      </c>
    </row>
    <row r="6016" spans="1:8" ht="12.5" x14ac:dyDescent="0.25">
      <c r="A6016" s="1" t="s">
        <v>2971</v>
      </c>
      <c r="B6016" s="1" t="s">
        <v>87</v>
      </c>
      <c r="C6016" s="1">
        <v>2</v>
      </c>
      <c r="D6016" s="1">
        <v>1.5</v>
      </c>
      <c r="E6016" s="1">
        <v>3</v>
      </c>
      <c r="H6016" s="4">
        <v>45180</v>
      </c>
    </row>
    <row r="6017" spans="1:8" ht="12.5" x14ac:dyDescent="0.25">
      <c r="A6017" s="1" t="s">
        <v>1104</v>
      </c>
      <c r="B6017" s="1" t="s">
        <v>13</v>
      </c>
      <c r="C6017" s="1">
        <v>1</v>
      </c>
      <c r="D6017" s="1">
        <v>3</v>
      </c>
      <c r="E6017" s="1">
        <v>3</v>
      </c>
      <c r="F6017" s="1" t="s">
        <v>14</v>
      </c>
      <c r="G6017" s="1" t="s">
        <v>15</v>
      </c>
      <c r="H6017" s="1" t="s">
        <v>732</v>
      </c>
    </row>
    <row r="6018" spans="1:8" ht="12.5" x14ac:dyDescent="0.25">
      <c r="A6018" s="1" t="s">
        <v>8539</v>
      </c>
      <c r="B6018" s="1" t="s">
        <v>87</v>
      </c>
      <c r="C6018" s="1">
        <v>1</v>
      </c>
      <c r="D6018" s="1">
        <v>1.5</v>
      </c>
      <c r="E6018" s="1">
        <v>1.5</v>
      </c>
      <c r="F6018" s="1" t="s">
        <v>10</v>
      </c>
      <c r="G6018" s="1" t="s">
        <v>15</v>
      </c>
      <c r="H6018" s="4">
        <v>45208</v>
      </c>
    </row>
    <row r="6019" spans="1:8" ht="12.5" x14ac:dyDescent="0.25">
      <c r="A6019" s="1" t="s">
        <v>8540</v>
      </c>
      <c r="B6019" s="1" t="s">
        <v>22</v>
      </c>
      <c r="C6019" s="1">
        <v>3</v>
      </c>
      <c r="D6019" s="1">
        <v>5</v>
      </c>
      <c r="E6019" s="1">
        <v>15</v>
      </c>
      <c r="H6019" s="4">
        <v>45078</v>
      </c>
    </row>
    <row r="6020" spans="1:8" ht="12.5" x14ac:dyDescent="0.25">
      <c r="A6020" s="1" t="s">
        <v>8542</v>
      </c>
      <c r="B6020" s="1" t="s">
        <v>32</v>
      </c>
      <c r="C6020" s="1">
        <v>5</v>
      </c>
      <c r="D6020" s="1">
        <v>4</v>
      </c>
      <c r="E6020" s="1">
        <v>20</v>
      </c>
      <c r="G6020" s="1" t="s">
        <v>15</v>
      </c>
      <c r="H6020" s="1" t="s">
        <v>1723</v>
      </c>
    </row>
    <row r="6021" spans="1:8" ht="12.5" x14ac:dyDescent="0.25">
      <c r="A6021" s="1" t="s">
        <v>8543</v>
      </c>
      <c r="B6021" s="1" t="s">
        <v>18</v>
      </c>
      <c r="C6021" s="1">
        <v>1</v>
      </c>
      <c r="D6021" s="1">
        <v>1</v>
      </c>
      <c r="E6021" s="1">
        <v>1</v>
      </c>
      <c r="F6021" s="1" t="s">
        <v>26</v>
      </c>
      <c r="G6021" s="1" t="s">
        <v>15</v>
      </c>
      <c r="H6021" s="4">
        <v>45267</v>
      </c>
    </row>
    <row r="6022" spans="1:8" ht="12.5" x14ac:dyDescent="0.25">
      <c r="A6022" s="1" t="s">
        <v>2323</v>
      </c>
      <c r="B6022" s="1" t="s">
        <v>18</v>
      </c>
      <c r="C6022" s="1">
        <v>2</v>
      </c>
      <c r="D6022" s="1">
        <v>1</v>
      </c>
      <c r="E6022" s="1">
        <v>2</v>
      </c>
      <c r="F6022" s="1" t="s">
        <v>10</v>
      </c>
      <c r="G6022" s="1" t="s">
        <v>15</v>
      </c>
    </row>
    <row r="6023" spans="1:8" ht="12.5" x14ac:dyDescent="0.25">
      <c r="A6023" s="1" t="s">
        <v>3211</v>
      </c>
      <c r="B6023" s="1" t="s">
        <v>22</v>
      </c>
      <c r="C6023" s="1">
        <v>2</v>
      </c>
      <c r="D6023" s="1">
        <v>5</v>
      </c>
      <c r="E6023" s="1">
        <v>10</v>
      </c>
      <c r="H6023" s="4">
        <v>45109</v>
      </c>
    </row>
    <row r="6024" spans="1:8" ht="12.5" x14ac:dyDescent="0.25">
      <c r="A6024" s="1" t="s">
        <v>5132</v>
      </c>
      <c r="B6024" s="1" t="s">
        <v>49</v>
      </c>
      <c r="C6024" s="1">
        <v>2</v>
      </c>
      <c r="D6024" s="1">
        <v>3</v>
      </c>
      <c r="E6024" s="1">
        <v>6</v>
      </c>
      <c r="F6024" s="1" t="s">
        <v>10</v>
      </c>
      <c r="H6024" s="4">
        <v>44967</v>
      </c>
    </row>
    <row r="6025" spans="1:8" ht="12.5" x14ac:dyDescent="0.25">
      <c r="A6025" s="1" t="s">
        <v>2977</v>
      </c>
      <c r="B6025" s="1" t="s">
        <v>19</v>
      </c>
      <c r="C6025" s="1">
        <v>5</v>
      </c>
      <c r="D6025" s="1">
        <v>5</v>
      </c>
      <c r="E6025" s="1">
        <v>25</v>
      </c>
      <c r="F6025" s="1" t="s">
        <v>23</v>
      </c>
      <c r="H6025" s="4">
        <v>45179</v>
      </c>
    </row>
    <row r="6026" spans="1:8" ht="12.5" x14ac:dyDescent="0.25">
      <c r="A6026" s="1" t="s">
        <v>5016</v>
      </c>
      <c r="B6026" s="1" t="s">
        <v>32</v>
      </c>
      <c r="C6026" s="1">
        <v>2</v>
      </c>
      <c r="D6026" s="1">
        <v>4</v>
      </c>
      <c r="E6026" s="1">
        <v>8</v>
      </c>
      <c r="G6026" s="1" t="s">
        <v>15</v>
      </c>
      <c r="H6026" s="1" t="s">
        <v>50</v>
      </c>
    </row>
    <row r="6027" spans="1:8" ht="12.5" x14ac:dyDescent="0.25">
      <c r="A6027" s="1" t="s">
        <v>7158</v>
      </c>
      <c r="B6027" s="1" t="s">
        <v>32</v>
      </c>
      <c r="C6027" s="1">
        <v>2</v>
      </c>
      <c r="D6027" s="1">
        <v>4</v>
      </c>
      <c r="E6027" s="1">
        <v>8</v>
      </c>
      <c r="F6027" s="1" t="s">
        <v>14</v>
      </c>
      <c r="G6027" s="1" t="s">
        <v>15</v>
      </c>
      <c r="H6027" s="1" t="s">
        <v>1076</v>
      </c>
    </row>
    <row r="6028" spans="1:8" ht="12.5" x14ac:dyDescent="0.25">
      <c r="A6028" s="1" t="s">
        <v>8545</v>
      </c>
      <c r="B6028" s="1" t="s">
        <v>22</v>
      </c>
      <c r="C6028" s="1">
        <v>2</v>
      </c>
      <c r="D6028" s="1">
        <v>5</v>
      </c>
      <c r="E6028" s="1">
        <v>10</v>
      </c>
      <c r="F6028" s="1" t="s">
        <v>10</v>
      </c>
      <c r="G6028" s="1" t="s">
        <v>11</v>
      </c>
      <c r="H6028" s="4">
        <v>45055</v>
      </c>
    </row>
    <row r="6029" spans="1:8" ht="12.5" x14ac:dyDescent="0.25">
      <c r="A6029" s="1" t="s">
        <v>3492</v>
      </c>
      <c r="B6029" s="1" t="s">
        <v>49</v>
      </c>
      <c r="C6029" s="1">
        <v>3</v>
      </c>
      <c r="D6029" s="1">
        <v>3</v>
      </c>
      <c r="E6029" s="1">
        <v>9</v>
      </c>
      <c r="F6029" s="1" t="s">
        <v>14</v>
      </c>
      <c r="G6029" s="1" t="s">
        <v>15</v>
      </c>
      <c r="H6029" s="1" t="s">
        <v>480</v>
      </c>
    </row>
    <row r="6030" spans="1:8" ht="12.5" x14ac:dyDescent="0.25">
      <c r="A6030" s="1" t="s">
        <v>4752</v>
      </c>
      <c r="B6030" s="1" t="s">
        <v>13</v>
      </c>
      <c r="C6030" s="1">
        <v>4</v>
      </c>
      <c r="D6030" s="1">
        <v>3</v>
      </c>
      <c r="E6030" s="1">
        <v>12</v>
      </c>
      <c r="G6030" s="1" t="s">
        <v>15</v>
      </c>
      <c r="H6030" s="1" t="s">
        <v>497</v>
      </c>
    </row>
    <row r="6031" spans="1:8" ht="12.5" x14ac:dyDescent="0.25">
      <c r="A6031" s="1" t="s">
        <v>8547</v>
      </c>
      <c r="B6031" s="1" t="s">
        <v>32</v>
      </c>
      <c r="C6031" s="1">
        <v>3</v>
      </c>
      <c r="D6031" s="1">
        <v>4</v>
      </c>
      <c r="E6031" s="1">
        <v>12</v>
      </c>
      <c r="F6031" s="1" t="s">
        <v>23</v>
      </c>
      <c r="H6031" s="1" t="s">
        <v>46</v>
      </c>
    </row>
    <row r="6032" spans="1:8" ht="12.5" x14ac:dyDescent="0.25">
      <c r="A6032" s="1" t="s">
        <v>807</v>
      </c>
      <c r="B6032" s="1" t="s">
        <v>32</v>
      </c>
      <c r="C6032" s="1">
        <v>3</v>
      </c>
      <c r="D6032" s="1">
        <v>4</v>
      </c>
      <c r="E6032" s="1">
        <v>12</v>
      </c>
      <c r="G6032" s="1" t="s">
        <v>15</v>
      </c>
      <c r="H6032" s="1" t="s">
        <v>704</v>
      </c>
    </row>
    <row r="6033" spans="1:8" ht="12.5" x14ac:dyDescent="0.25">
      <c r="A6033" s="1" t="s">
        <v>4317</v>
      </c>
      <c r="B6033" s="1" t="s">
        <v>18</v>
      </c>
      <c r="C6033" s="1">
        <v>5</v>
      </c>
      <c r="E6033" s="1">
        <v>5</v>
      </c>
      <c r="F6033" s="1" t="s">
        <v>10</v>
      </c>
      <c r="G6033" s="1" t="s">
        <v>15</v>
      </c>
      <c r="H6033" s="1" t="s">
        <v>1509</v>
      </c>
    </row>
    <row r="6034" spans="1:8" ht="12.5" x14ac:dyDescent="0.25">
      <c r="A6034" s="1" t="s">
        <v>1666</v>
      </c>
      <c r="B6034" s="1" t="s">
        <v>32</v>
      </c>
      <c r="C6034" s="1">
        <v>2</v>
      </c>
      <c r="D6034" s="1">
        <v>4</v>
      </c>
      <c r="E6034" s="1">
        <v>8</v>
      </c>
      <c r="F6034" s="1" t="s">
        <v>14</v>
      </c>
      <c r="G6034" s="1" t="s">
        <v>23</v>
      </c>
      <c r="H6034" s="1" t="s">
        <v>249</v>
      </c>
    </row>
    <row r="6035" spans="1:8" ht="12.5" x14ac:dyDescent="0.25">
      <c r="A6035" s="1" t="s">
        <v>4667</v>
      </c>
      <c r="B6035" s="1" t="s">
        <v>49</v>
      </c>
      <c r="C6035" s="1">
        <v>4</v>
      </c>
      <c r="D6035" s="1">
        <v>3</v>
      </c>
      <c r="E6035" s="1">
        <v>12</v>
      </c>
      <c r="F6035" s="1" t="s">
        <v>26</v>
      </c>
      <c r="H6035" s="1" t="s">
        <v>44</v>
      </c>
    </row>
    <row r="6036" spans="1:8" ht="12.5" x14ac:dyDescent="0.25">
      <c r="A6036" s="1" t="s">
        <v>8551</v>
      </c>
      <c r="B6036" s="1" t="s">
        <v>32</v>
      </c>
      <c r="C6036" s="1">
        <v>1</v>
      </c>
      <c r="D6036" s="1">
        <v>4</v>
      </c>
      <c r="E6036" s="1">
        <v>4</v>
      </c>
      <c r="G6036" s="1" t="s">
        <v>15</v>
      </c>
    </row>
    <row r="6037" spans="1:8" ht="12.5" x14ac:dyDescent="0.25">
      <c r="A6037" s="1" t="s">
        <v>2545</v>
      </c>
      <c r="B6037" s="1" t="s">
        <v>9</v>
      </c>
      <c r="C6037" s="1">
        <v>2</v>
      </c>
      <c r="D6037" s="1">
        <v>2</v>
      </c>
      <c r="E6037" s="1">
        <v>4</v>
      </c>
      <c r="F6037" s="1" t="s">
        <v>10</v>
      </c>
      <c r="H6037" s="1" t="s">
        <v>211</v>
      </c>
    </row>
    <row r="6038" spans="1:8" ht="12.5" x14ac:dyDescent="0.25">
      <c r="A6038" s="1" t="s">
        <v>8554</v>
      </c>
      <c r="B6038" s="1" t="s">
        <v>18</v>
      </c>
      <c r="C6038" s="1">
        <v>2</v>
      </c>
      <c r="D6038" s="1">
        <v>1</v>
      </c>
      <c r="E6038" s="1">
        <v>2</v>
      </c>
      <c r="F6038" s="1" t="s">
        <v>10</v>
      </c>
      <c r="G6038" s="1" t="s">
        <v>11</v>
      </c>
      <c r="H6038" s="4">
        <v>45176</v>
      </c>
    </row>
    <row r="6039" spans="1:8" ht="12.5" x14ac:dyDescent="0.25">
      <c r="A6039" s="1" t="s">
        <v>8555</v>
      </c>
      <c r="B6039" s="1" t="s">
        <v>23</v>
      </c>
      <c r="C6039" s="1">
        <v>1</v>
      </c>
      <c r="D6039" s="1">
        <v>1.5</v>
      </c>
      <c r="E6039" s="1">
        <v>1.5</v>
      </c>
      <c r="F6039" s="1" t="s">
        <v>26</v>
      </c>
      <c r="G6039" s="1" t="s">
        <v>19</v>
      </c>
      <c r="H6039" s="4">
        <v>45022</v>
      </c>
    </row>
    <row r="6040" spans="1:8" ht="12.5" x14ac:dyDescent="0.25">
      <c r="A6040" s="1" t="s">
        <v>8557</v>
      </c>
      <c r="B6040" s="1" t="s">
        <v>28</v>
      </c>
      <c r="C6040" s="1">
        <v>3</v>
      </c>
      <c r="D6040" s="1">
        <v>4</v>
      </c>
      <c r="E6040" s="1" t="s">
        <v>23</v>
      </c>
      <c r="H6040" s="4">
        <v>44986</v>
      </c>
    </row>
    <row r="6041" spans="1:8" ht="12.5" x14ac:dyDescent="0.25">
      <c r="A6041" s="1" t="s">
        <v>6852</v>
      </c>
      <c r="B6041" s="1" t="s">
        <v>87</v>
      </c>
      <c r="C6041" s="1">
        <v>5</v>
      </c>
      <c r="D6041" s="1">
        <v>1.5</v>
      </c>
      <c r="E6041" s="1">
        <v>7.5</v>
      </c>
      <c r="F6041" s="1" t="s">
        <v>14</v>
      </c>
      <c r="G6041" s="1" t="s">
        <v>11</v>
      </c>
      <c r="H6041" s="1" t="s">
        <v>363</v>
      </c>
    </row>
    <row r="6042" spans="1:8" ht="12.5" x14ac:dyDescent="0.25">
      <c r="A6042" s="1" t="s">
        <v>8560</v>
      </c>
      <c r="B6042" s="1" t="s">
        <v>87</v>
      </c>
      <c r="C6042" s="1">
        <v>5</v>
      </c>
      <c r="D6042" s="1">
        <v>1.5</v>
      </c>
      <c r="E6042" s="1">
        <v>7.5</v>
      </c>
      <c r="G6042" s="1" t="s">
        <v>15</v>
      </c>
      <c r="H6042" s="1" t="s">
        <v>991</v>
      </c>
    </row>
    <row r="6043" spans="1:8" ht="12.5" x14ac:dyDescent="0.25">
      <c r="A6043" s="1" t="s">
        <v>8562</v>
      </c>
      <c r="B6043" s="1" t="s">
        <v>49</v>
      </c>
      <c r="C6043" s="1">
        <v>5</v>
      </c>
      <c r="D6043" s="1">
        <v>3</v>
      </c>
      <c r="E6043" s="1">
        <v>15</v>
      </c>
      <c r="F6043" s="1" t="s">
        <v>10</v>
      </c>
      <c r="G6043" s="1" t="s">
        <v>15</v>
      </c>
      <c r="H6043" s="1" t="s">
        <v>46</v>
      </c>
    </row>
    <row r="6044" spans="1:8" ht="12.5" x14ac:dyDescent="0.25">
      <c r="A6044" s="1" t="s">
        <v>8564</v>
      </c>
      <c r="C6044" s="1">
        <v>3</v>
      </c>
      <c r="D6044" s="1">
        <v>1</v>
      </c>
      <c r="E6044" s="1">
        <v>3</v>
      </c>
      <c r="F6044" s="1" t="s">
        <v>26</v>
      </c>
      <c r="G6044" s="1" t="s">
        <v>23</v>
      </c>
      <c r="H6044" s="4">
        <v>45170</v>
      </c>
    </row>
    <row r="6045" spans="1:8" ht="12.5" x14ac:dyDescent="0.25">
      <c r="A6045" s="1" t="s">
        <v>5260</v>
      </c>
      <c r="B6045" s="1" t="s">
        <v>22</v>
      </c>
      <c r="C6045" s="1">
        <v>4</v>
      </c>
      <c r="D6045" s="1">
        <v>5</v>
      </c>
      <c r="E6045" s="1">
        <v>20</v>
      </c>
      <c r="H6045" s="1" t="s">
        <v>19</v>
      </c>
    </row>
    <row r="6046" spans="1:8" ht="12.5" x14ac:dyDescent="0.25">
      <c r="A6046" s="1" t="s">
        <v>2308</v>
      </c>
      <c r="B6046" s="1" t="s">
        <v>9</v>
      </c>
      <c r="C6046" s="1">
        <v>5</v>
      </c>
      <c r="D6046" s="1">
        <v>2</v>
      </c>
      <c r="E6046" s="1" t="s">
        <v>19</v>
      </c>
      <c r="F6046" s="1" t="s">
        <v>14</v>
      </c>
      <c r="H6046" s="1" t="s">
        <v>162</v>
      </c>
    </row>
    <row r="6047" spans="1:8" ht="12.5" x14ac:dyDescent="0.25">
      <c r="A6047" s="1" t="s">
        <v>6423</v>
      </c>
      <c r="B6047" s="1" t="s">
        <v>9</v>
      </c>
      <c r="C6047" s="1">
        <v>3</v>
      </c>
      <c r="D6047" s="1">
        <v>2</v>
      </c>
      <c r="E6047" s="1">
        <v>6</v>
      </c>
      <c r="F6047" s="1" t="s">
        <v>10</v>
      </c>
      <c r="G6047" s="1" t="s">
        <v>15</v>
      </c>
      <c r="H6047" s="1" t="s">
        <v>1083</v>
      </c>
    </row>
    <row r="6048" spans="1:8" ht="12.5" x14ac:dyDescent="0.25">
      <c r="A6048" s="1" t="s">
        <v>5937</v>
      </c>
      <c r="B6048" s="1" t="s">
        <v>87</v>
      </c>
      <c r="C6048" s="1">
        <v>5</v>
      </c>
      <c r="D6048" s="1">
        <v>1.5</v>
      </c>
      <c r="E6048" s="1">
        <v>7.5</v>
      </c>
      <c r="F6048" s="1" t="s">
        <v>14</v>
      </c>
      <c r="H6048" s="4">
        <v>45145</v>
      </c>
    </row>
    <row r="6049" spans="1:8" ht="12.5" x14ac:dyDescent="0.25">
      <c r="A6049" s="1" t="s">
        <v>5923</v>
      </c>
      <c r="B6049" s="1" t="s">
        <v>18</v>
      </c>
      <c r="C6049" s="1">
        <v>1</v>
      </c>
      <c r="D6049" s="1">
        <v>1</v>
      </c>
      <c r="E6049" s="1">
        <v>1</v>
      </c>
      <c r="F6049" s="1" t="s">
        <v>26</v>
      </c>
      <c r="G6049" s="1" t="s">
        <v>15</v>
      </c>
      <c r="H6049" s="1" t="s">
        <v>81</v>
      </c>
    </row>
    <row r="6050" spans="1:8" ht="12.5" x14ac:dyDescent="0.25">
      <c r="A6050" s="1" t="s">
        <v>8566</v>
      </c>
      <c r="B6050" s="1" t="s">
        <v>28</v>
      </c>
      <c r="C6050" s="1">
        <v>1</v>
      </c>
      <c r="D6050" s="1">
        <v>4</v>
      </c>
      <c r="E6050" s="1">
        <v>4</v>
      </c>
      <c r="H6050" s="1" t="s">
        <v>952</v>
      </c>
    </row>
    <row r="6051" spans="1:8" ht="12.5" x14ac:dyDescent="0.25">
      <c r="A6051" s="1" t="s">
        <v>8568</v>
      </c>
      <c r="B6051" s="1" t="s">
        <v>87</v>
      </c>
      <c r="C6051" s="1">
        <v>1</v>
      </c>
      <c r="D6051" s="1">
        <v>1.5</v>
      </c>
      <c r="E6051" s="1">
        <v>1.5</v>
      </c>
      <c r="G6051" s="1" t="s">
        <v>23</v>
      </c>
      <c r="H6051" s="1" t="s">
        <v>95</v>
      </c>
    </row>
    <row r="6052" spans="1:8" ht="12.5" x14ac:dyDescent="0.25">
      <c r="A6052" s="1" t="s">
        <v>5860</v>
      </c>
      <c r="B6052" s="1" t="s">
        <v>22</v>
      </c>
      <c r="C6052" s="1">
        <v>2</v>
      </c>
      <c r="D6052" s="1">
        <v>5</v>
      </c>
      <c r="E6052" s="1">
        <v>10</v>
      </c>
      <c r="F6052" s="1" t="s">
        <v>14</v>
      </c>
      <c r="H6052" s="1" t="s">
        <v>129</v>
      </c>
    </row>
    <row r="6053" spans="1:8" ht="12.5" x14ac:dyDescent="0.25">
      <c r="A6053" s="1" t="s">
        <v>8570</v>
      </c>
      <c r="B6053" s="1" t="s">
        <v>49</v>
      </c>
      <c r="C6053" s="1">
        <v>2</v>
      </c>
      <c r="D6053" s="1">
        <v>3</v>
      </c>
      <c r="E6053" s="1">
        <v>6</v>
      </c>
      <c r="G6053" s="1" t="s">
        <v>11</v>
      </c>
      <c r="H6053" s="1" t="s">
        <v>544</v>
      </c>
    </row>
    <row r="6054" spans="1:8" ht="12.5" x14ac:dyDescent="0.25">
      <c r="A6054" s="1" t="s">
        <v>2540</v>
      </c>
      <c r="B6054" s="1" t="s">
        <v>49</v>
      </c>
      <c r="C6054" s="1">
        <v>3</v>
      </c>
      <c r="D6054" s="1">
        <v>3</v>
      </c>
      <c r="E6054" s="1">
        <v>9</v>
      </c>
      <c r="F6054" s="1" t="s">
        <v>26</v>
      </c>
      <c r="H6054" s="1" t="s">
        <v>1701</v>
      </c>
    </row>
    <row r="6055" spans="1:8" ht="12.5" x14ac:dyDescent="0.25">
      <c r="A6055" s="1" t="s">
        <v>8571</v>
      </c>
      <c r="B6055" s="1" t="s">
        <v>18</v>
      </c>
      <c r="C6055" s="1">
        <v>3</v>
      </c>
      <c r="D6055" s="1">
        <v>1</v>
      </c>
      <c r="E6055" s="1">
        <v>3</v>
      </c>
      <c r="G6055" s="1" t="s">
        <v>11</v>
      </c>
      <c r="H6055" s="4">
        <v>45174</v>
      </c>
    </row>
    <row r="6056" spans="1:8" ht="12.5" x14ac:dyDescent="0.25">
      <c r="A6056" s="1" t="s">
        <v>8573</v>
      </c>
      <c r="B6056" s="1" t="s">
        <v>18</v>
      </c>
      <c r="C6056" s="1">
        <v>4</v>
      </c>
      <c r="D6056" s="1">
        <v>1</v>
      </c>
      <c r="E6056" s="1">
        <v>4</v>
      </c>
      <c r="F6056" s="1" t="s">
        <v>14</v>
      </c>
      <c r="G6056" s="1" t="s">
        <v>19</v>
      </c>
      <c r="H6056" s="4">
        <v>45139</v>
      </c>
    </row>
    <row r="6057" spans="1:8" ht="12.5" x14ac:dyDescent="0.25">
      <c r="A6057" s="1" t="s">
        <v>7875</v>
      </c>
      <c r="B6057" s="1" t="s">
        <v>9</v>
      </c>
      <c r="C6057" s="1">
        <v>3</v>
      </c>
      <c r="D6057" s="1">
        <v>2</v>
      </c>
      <c r="E6057" s="1">
        <v>6</v>
      </c>
      <c r="F6057" s="1" t="s">
        <v>14</v>
      </c>
      <c r="G6057" s="1" t="s">
        <v>15</v>
      </c>
      <c r="H6057" s="1" t="s">
        <v>571</v>
      </c>
    </row>
    <row r="6058" spans="1:8" ht="12.5" x14ac:dyDescent="0.25">
      <c r="A6058" s="1" t="s">
        <v>2029</v>
      </c>
      <c r="B6058" s="1" t="s">
        <v>28</v>
      </c>
      <c r="C6058" s="1">
        <v>5</v>
      </c>
      <c r="D6058" s="1">
        <v>4</v>
      </c>
      <c r="E6058" s="1">
        <v>20</v>
      </c>
      <c r="F6058" s="1" t="s">
        <v>26</v>
      </c>
      <c r="H6058" s="4">
        <v>45174</v>
      </c>
    </row>
    <row r="6059" spans="1:8" ht="12.5" x14ac:dyDescent="0.25">
      <c r="A6059" s="1" t="s">
        <v>8575</v>
      </c>
      <c r="B6059" s="1" t="s">
        <v>22</v>
      </c>
      <c r="C6059" s="1">
        <v>3</v>
      </c>
      <c r="D6059" s="1">
        <v>5</v>
      </c>
      <c r="E6059" s="1">
        <v>15</v>
      </c>
      <c r="F6059" s="1" t="s">
        <v>10</v>
      </c>
      <c r="G6059" s="1" t="s">
        <v>11</v>
      </c>
      <c r="H6059" s="1" t="s">
        <v>19</v>
      </c>
    </row>
    <row r="6060" spans="1:8" ht="12.5" x14ac:dyDescent="0.25">
      <c r="A6060" s="1" t="s">
        <v>5185</v>
      </c>
      <c r="B6060" s="1" t="s">
        <v>49</v>
      </c>
      <c r="C6060" s="1">
        <v>5</v>
      </c>
      <c r="D6060" s="1">
        <v>3</v>
      </c>
      <c r="E6060" s="1">
        <v>15</v>
      </c>
      <c r="F6060" s="1" t="s">
        <v>10</v>
      </c>
      <c r="H6060" s="4">
        <v>45144</v>
      </c>
    </row>
    <row r="6061" spans="1:8" ht="12.5" x14ac:dyDescent="0.25">
      <c r="A6061" s="1" t="s">
        <v>7246</v>
      </c>
      <c r="B6061" s="1" t="s">
        <v>28</v>
      </c>
      <c r="C6061" s="1">
        <v>5</v>
      </c>
      <c r="D6061" s="1" t="s">
        <v>19</v>
      </c>
      <c r="E6061" s="1">
        <v>20</v>
      </c>
      <c r="F6061" s="1" t="s">
        <v>26</v>
      </c>
      <c r="G6061" s="1" t="s">
        <v>15</v>
      </c>
      <c r="H6061" s="1" t="s">
        <v>1271</v>
      </c>
    </row>
    <row r="6062" spans="1:8" ht="12.5" x14ac:dyDescent="0.25">
      <c r="A6062" s="1" t="s">
        <v>5155</v>
      </c>
      <c r="B6062" s="1" t="s">
        <v>28</v>
      </c>
      <c r="C6062" s="1">
        <v>1</v>
      </c>
      <c r="D6062" s="1">
        <v>4</v>
      </c>
      <c r="E6062" s="1">
        <v>4</v>
      </c>
      <c r="G6062" s="1" t="s">
        <v>11</v>
      </c>
      <c r="H6062" s="1" t="s">
        <v>69</v>
      </c>
    </row>
    <row r="6063" spans="1:8" ht="12.5" x14ac:dyDescent="0.25">
      <c r="A6063" s="1" t="s">
        <v>8577</v>
      </c>
      <c r="B6063" s="1" t="s">
        <v>22</v>
      </c>
      <c r="C6063" s="1">
        <v>5</v>
      </c>
      <c r="D6063" s="1">
        <v>5</v>
      </c>
      <c r="E6063" s="1">
        <v>25</v>
      </c>
      <c r="F6063" s="1" t="s">
        <v>14</v>
      </c>
      <c r="G6063" s="1" t="s">
        <v>15</v>
      </c>
      <c r="H6063" s="1" t="s">
        <v>1701</v>
      </c>
    </row>
    <row r="6064" spans="1:8" ht="12.5" x14ac:dyDescent="0.25">
      <c r="A6064" s="1" t="s">
        <v>8579</v>
      </c>
      <c r="B6064" s="1" t="s">
        <v>49</v>
      </c>
      <c r="C6064" s="1">
        <v>2</v>
      </c>
      <c r="D6064" s="1">
        <v>3</v>
      </c>
      <c r="E6064" s="1">
        <v>6</v>
      </c>
      <c r="F6064" s="1" t="s">
        <v>10</v>
      </c>
      <c r="G6064" s="1" t="s">
        <v>11</v>
      </c>
      <c r="H6064" s="4">
        <v>44996</v>
      </c>
    </row>
    <row r="6065" spans="1:8" ht="12.5" x14ac:dyDescent="0.25">
      <c r="A6065" s="1" t="s">
        <v>8025</v>
      </c>
      <c r="B6065" s="1" t="s">
        <v>13</v>
      </c>
      <c r="C6065" s="1">
        <v>4</v>
      </c>
      <c r="D6065" s="1">
        <v>3</v>
      </c>
      <c r="E6065" s="1">
        <v>12</v>
      </c>
      <c r="F6065" s="1" t="s">
        <v>10</v>
      </c>
      <c r="G6065" s="1" t="s">
        <v>15</v>
      </c>
      <c r="H6065" s="4">
        <v>45174</v>
      </c>
    </row>
    <row r="6066" spans="1:8" ht="12.5" x14ac:dyDescent="0.25">
      <c r="A6066" s="1" t="s">
        <v>2635</v>
      </c>
      <c r="B6066" s="1" t="s">
        <v>87</v>
      </c>
      <c r="C6066" s="1">
        <v>5</v>
      </c>
      <c r="D6066" s="1">
        <v>1.5</v>
      </c>
      <c r="E6066" s="1">
        <v>7.5</v>
      </c>
      <c r="F6066" s="1" t="s">
        <v>14</v>
      </c>
      <c r="H6066" s="1" t="s">
        <v>3446</v>
      </c>
    </row>
    <row r="6067" spans="1:8" ht="12.5" x14ac:dyDescent="0.25">
      <c r="A6067" s="1" t="s">
        <v>5414</v>
      </c>
      <c r="B6067" s="1" t="s">
        <v>87</v>
      </c>
      <c r="C6067" s="1">
        <v>4</v>
      </c>
      <c r="D6067" s="1">
        <v>1.5</v>
      </c>
      <c r="E6067" s="1">
        <v>6</v>
      </c>
      <c r="G6067" s="1" t="s">
        <v>15</v>
      </c>
      <c r="H6067" s="4">
        <v>45267</v>
      </c>
    </row>
    <row r="6068" spans="1:8" ht="12.5" x14ac:dyDescent="0.25">
      <c r="A6068" s="1" t="s">
        <v>5745</v>
      </c>
      <c r="B6068" s="1" t="s">
        <v>32</v>
      </c>
      <c r="D6068" s="1">
        <v>4</v>
      </c>
      <c r="E6068" s="1">
        <v>12</v>
      </c>
      <c r="F6068" s="1" t="s">
        <v>10</v>
      </c>
      <c r="H6068" s="1" t="s">
        <v>1576</v>
      </c>
    </row>
    <row r="6069" spans="1:8" ht="12.5" x14ac:dyDescent="0.25">
      <c r="A6069" s="1" t="s">
        <v>5551</v>
      </c>
      <c r="B6069" s="1" t="s">
        <v>9</v>
      </c>
      <c r="C6069" s="1">
        <v>4</v>
      </c>
      <c r="D6069" s="1">
        <v>2</v>
      </c>
      <c r="E6069" s="1">
        <v>8</v>
      </c>
      <c r="F6069" s="1" t="s">
        <v>14</v>
      </c>
      <c r="H6069" s="4">
        <v>45019</v>
      </c>
    </row>
    <row r="6070" spans="1:8" ht="12.5" x14ac:dyDescent="0.25">
      <c r="A6070" s="1" t="s">
        <v>8581</v>
      </c>
      <c r="B6070" s="1" t="s">
        <v>22</v>
      </c>
      <c r="C6070" s="1">
        <v>2</v>
      </c>
      <c r="D6070" s="1">
        <v>5</v>
      </c>
      <c r="E6070" s="1">
        <v>10</v>
      </c>
      <c r="F6070" s="1" t="s">
        <v>10</v>
      </c>
      <c r="H6070" s="1" t="s">
        <v>878</v>
      </c>
    </row>
    <row r="6071" spans="1:8" ht="12.5" x14ac:dyDescent="0.25">
      <c r="A6071" s="1" t="s">
        <v>8582</v>
      </c>
      <c r="B6071" s="1" t="s">
        <v>87</v>
      </c>
      <c r="C6071" s="1">
        <v>4</v>
      </c>
      <c r="D6071" s="1" t="s">
        <v>19</v>
      </c>
      <c r="E6071" s="1">
        <v>6</v>
      </c>
      <c r="F6071" s="1" t="s">
        <v>26</v>
      </c>
      <c r="H6071" s="1" t="s">
        <v>1692</v>
      </c>
    </row>
    <row r="6072" spans="1:8" ht="12.5" x14ac:dyDescent="0.25">
      <c r="A6072" s="1" t="s">
        <v>8583</v>
      </c>
      <c r="B6072" s="1" t="s">
        <v>87</v>
      </c>
      <c r="C6072" s="1">
        <v>3</v>
      </c>
      <c r="D6072" s="1">
        <v>1.5</v>
      </c>
      <c r="E6072" s="1">
        <v>4.5</v>
      </c>
      <c r="G6072" s="1" t="s">
        <v>11</v>
      </c>
      <c r="H6072" s="1" t="s">
        <v>129</v>
      </c>
    </row>
    <row r="6073" spans="1:8" ht="12.5" x14ac:dyDescent="0.25">
      <c r="A6073" s="1" t="s">
        <v>2180</v>
      </c>
      <c r="B6073" s="1" t="s">
        <v>22</v>
      </c>
      <c r="C6073" s="1">
        <v>2</v>
      </c>
      <c r="D6073" s="1">
        <v>5</v>
      </c>
      <c r="E6073" s="1">
        <v>10</v>
      </c>
      <c r="F6073" s="1" t="s">
        <v>10</v>
      </c>
      <c r="G6073" s="1" t="s">
        <v>15</v>
      </c>
      <c r="H6073" s="4">
        <v>45108</v>
      </c>
    </row>
    <row r="6074" spans="1:8" ht="12.5" x14ac:dyDescent="0.25">
      <c r="A6074" s="1" t="s">
        <v>1072</v>
      </c>
      <c r="B6074" s="1" t="s">
        <v>49</v>
      </c>
      <c r="C6074" s="1">
        <v>5</v>
      </c>
      <c r="D6074" s="1">
        <v>3</v>
      </c>
      <c r="E6074" s="1">
        <v>15</v>
      </c>
      <c r="F6074" s="1" t="s">
        <v>26</v>
      </c>
      <c r="G6074" s="1" t="s">
        <v>15</v>
      </c>
      <c r="H6074" s="4">
        <v>45172</v>
      </c>
    </row>
    <row r="6075" spans="1:8" ht="12.5" x14ac:dyDescent="0.25">
      <c r="A6075" s="1" t="s">
        <v>8467</v>
      </c>
      <c r="B6075" s="1" t="s">
        <v>13</v>
      </c>
      <c r="C6075" s="1">
        <v>4</v>
      </c>
      <c r="D6075" s="1">
        <v>3</v>
      </c>
      <c r="E6075" s="1">
        <v>12</v>
      </c>
      <c r="F6075" s="1" t="s">
        <v>14</v>
      </c>
      <c r="G6075" s="1" t="s">
        <v>15</v>
      </c>
      <c r="H6075" s="1" t="s">
        <v>772</v>
      </c>
    </row>
    <row r="6076" spans="1:8" ht="12.5" x14ac:dyDescent="0.25">
      <c r="A6076" s="1" t="s">
        <v>8584</v>
      </c>
      <c r="B6076" s="1" t="s">
        <v>28</v>
      </c>
      <c r="C6076" s="1">
        <v>3</v>
      </c>
      <c r="D6076" s="1">
        <v>4</v>
      </c>
      <c r="E6076" s="1">
        <v>12</v>
      </c>
      <c r="F6076" s="1" t="s">
        <v>14</v>
      </c>
      <c r="H6076" s="1" t="s">
        <v>875</v>
      </c>
    </row>
    <row r="6077" spans="1:8" ht="12.5" x14ac:dyDescent="0.25">
      <c r="A6077" s="1" t="s">
        <v>8586</v>
      </c>
      <c r="B6077" s="1" t="s">
        <v>13</v>
      </c>
      <c r="C6077" s="1">
        <v>4</v>
      </c>
      <c r="D6077" s="1">
        <v>3</v>
      </c>
      <c r="E6077" s="1">
        <v>12</v>
      </c>
      <c r="F6077" s="1" t="s">
        <v>10</v>
      </c>
      <c r="G6077" s="1" t="s">
        <v>11</v>
      </c>
      <c r="H6077" s="4">
        <v>44961</v>
      </c>
    </row>
    <row r="6078" spans="1:8" ht="12.5" x14ac:dyDescent="0.25">
      <c r="A6078" s="1" t="s">
        <v>1782</v>
      </c>
      <c r="B6078" s="1" t="s">
        <v>13</v>
      </c>
      <c r="C6078" s="1">
        <v>3</v>
      </c>
      <c r="D6078" s="1">
        <v>3</v>
      </c>
      <c r="E6078" s="1">
        <v>9</v>
      </c>
      <c r="F6078" s="1" t="s">
        <v>26</v>
      </c>
      <c r="H6078" s="1" t="s">
        <v>410</v>
      </c>
    </row>
    <row r="6079" spans="1:8" ht="12.5" x14ac:dyDescent="0.25">
      <c r="A6079" s="1" t="s">
        <v>8587</v>
      </c>
      <c r="B6079" s="1" t="s">
        <v>28</v>
      </c>
      <c r="C6079" s="1">
        <v>3</v>
      </c>
      <c r="D6079" s="1">
        <v>4</v>
      </c>
      <c r="G6079" s="1" t="s">
        <v>15</v>
      </c>
      <c r="H6079" s="1" t="s">
        <v>1050</v>
      </c>
    </row>
    <row r="6080" spans="1:8" ht="12.5" x14ac:dyDescent="0.25">
      <c r="A6080" s="1" t="s">
        <v>4328</v>
      </c>
      <c r="B6080" s="1" t="s">
        <v>87</v>
      </c>
      <c r="C6080" s="1">
        <v>5</v>
      </c>
      <c r="D6080" s="1">
        <v>1.5</v>
      </c>
      <c r="E6080" s="1">
        <v>7.5</v>
      </c>
      <c r="G6080" s="1" t="s">
        <v>11</v>
      </c>
      <c r="H6080" s="1" t="s">
        <v>1296</v>
      </c>
    </row>
    <row r="6081" spans="1:8" ht="12.5" x14ac:dyDescent="0.25">
      <c r="A6081" s="1" t="s">
        <v>3620</v>
      </c>
      <c r="B6081" s="1" t="s">
        <v>13</v>
      </c>
      <c r="C6081" s="1">
        <v>4</v>
      </c>
      <c r="E6081" s="1">
        <v>12</v>
      </c>
      <c r="F6081" s="1" t="s">
        <v>10</v>
      </c>
      <c r="G6081" s="1" t="s">
        <v>11</v>
      </c>
      <c r="H6081" s="1" t="s">
        <v>117</v>
      </c>
    </row>
    <row r="6082" spans="1:8" ht="12.5" x14ac:dyDescent="0.25">
      <c r="A6082" s="1" t="s">
        <v>3616</v>
      </c>
      <c r="B6082" s="1" t="s">
        <v>22</v>
      </c>
      <c r="C6082" s="1">
        <v>5</v>
      </c>
      <c r="D6082" s="1" t="s">
        <v>19</v>
      </c>
      <c r="E6082" s="1">
        <v>25</v>
      </c>
      <c r="F6082" s="1" t="s">
        <v>10</v>
      </c>
      <c r="G6082" s="1" t="s">
        <v>11</v>
      </c>
      <c r="H6082" s="1" t="s">
        <v>239</v>
      </c>
    </row>
    <row r="6083" spans="1:8" ht="12.5" x14ac:dyDescent="0.25">
      <c r="A6083" s="1" t="s">
        <v>8588</v>
      </c>
      <c r="B6083" s="1" t="s">
        <v>87</v>
      </c>
      <c r="C6083" s="1">
        <v>4</v>
      </c>
      <c r="D6083" s="1">
        <v>1.5</v>
      </c>
      <c r="E6083" s="1">
        <v>6</v>
      </c>
      <c r="F6083" s="1" t="s">
        <v>14</v>
      </c>
      <c r="H6083" s="4">
        <v>45144</v>
      </c>
    </row>
    <row r="6084" spans="1:8" ht="12.5" x14ac:dyDescent="0.25">
      <c r="A6084" s="1" t="s">
        <v>4087</v>
      </c>
      <c r="B6084" s="1" t="s">
        <v>9</v>
      </c>
      <c r="C6084" s="1">
        <v>1</v>
      </c>
      <c r="D6084" s="1">
        <v>2</v>
      </c>
      <c r="E6084" s="1">
        <v>2</v>
      </c>
      <c r="F6084" s="1" t="s">
        <v>10</v>
      </c>
      <c r="G6084" s="1" t="s">
        <v>15</v>
      </c>
      <c r="H6084" s="4">
        <v>45237</v>
      </c>
    </row>
    <row r="6085" spans="1:8" ht="12.5" x14ac:dyDescent="0.25">
      <c r="A6085" s="1" t="s">
        <v>8590</v>
      </c>
      <c r="B6085" s="1" t="s">
        <v>18</v>
      </c>
      <c r="C6085" s="1">
        <v>4</v>
      </c>
      <c r="D6085" s="1">
        <v>1</v>
      </c>
      <c r="E6085" s="1">
        <v>4</v>
      </c>
      <c r="F6085" s="1" t="s">
        <v>14</v>
      </c>
      <c r="H6085" s="4">
        <v>45110</v>
      </c>
    </row>
    <row r="6086" spans="1:8" ht="12.5" x14ac:dyDescent="0.25">
      <c r="A6086" s="1" t="s">
        <v>8591</v>
      </c>
      <c r="B6086" s="1" t="s">
        <v>87</v>
      </c>
      <c r="C6086" s="1">
        <v>5</v>
      </c>
      <c r="D6086" s="1">
        <v>1.5</v>
      </c>
      <c r="E6086" s="1">
        <v>7.5</v>
      </c>
      <c r="G6086" s="1" t="s">
        <v>11</v>
      </c>
      <c r="H6086" s="1" t="s">
        <v>1825</v>
      </c>
    </row>
    <row r="6087" spans="1:8" ht="12.5" x14ac:dyDescent="0.25">
      <c r="A6087" s="1" t="s">
        <v>8552</v>
      </c>
      <c r="B6087" s="1" t="s">
        <v>18</v>
      </c>
      <c r="C6087" s="1">
        <v>4</v>
      </c>
      <c r="E6087" s="1">
        <v>4</v>
      </c>
      <c r="F6087" s="1" t="s">
        <v>10</v>
      </c>
      <c r="G6087" s="1" t="s">
        <v>15</v>
      </c>
      <c r="H6087" s="1" t="s">
        <v>23</v>
      </c>
    </row>
    <row r="6088" spans="1:8" ht="12.5" x14ac:dyDescent="0.25">
      <c r="A6088" s="1" t="s">
        <v>4769</v>
      </c>
      <c r="B6088" s="1" t="s">
        <v>28</v>
      </c>
      <c r="C6088" s="1">
        <v>1</v>
      </c>
      <c r="D6088" s="1">
        <v>4</v>
      </c>
      <c r="E6088" s="1">
        <v>4</v>
      </c>
      <c r="F6088" s="1" t="s">
        <v>26</v>
      </c>
      <c r="G6088" s="1" t="s">
        <v>11</v>
      </c>
      <c r="H6088" s="4">
        <v>45203</v>
      </c>
    </row>
    <row r="6089" spans="1:8" ht="12.5" x14ac:dyDescent="0.25">
      <c r="A6089" s="1" t="s">
        <v>7437</v>
      </c>
      <c r="C6089" s="1">
        <v>3</v>
      </c>
      <c r="D6089" s="1">
        <v>4</v>
      </c>
      <c r="E6089" s="1">
        <v>12</v>
      </c>
      <c r="F6089" s="1" t="s">
        <v>23</v>
      </c>
      <c r="G6089" s="1" t="s">
        <v>19</v>
      </c>
      <c r="H6089" s="4">
        <v>45082</v>
      </c>
    </row>
    <row r="6090" spans="1:8" ht="12.5" x14ac:dyDescent="0.25">
      <c r="A6090" s="1" t="s">
        <v>8593</v>
      </c>
      <c r="B6090" s="1" t="s">
        <v>9</v>
      </c>
      <c r="C6090" s="1">
        <v>4</v>
      </c>
      <c r="D6090" s="1" t="s">
        <v>19</v>
      </c>
      <c r="E6090" s="1">
        <v>8</v>
      </c>
      <c r="F6090" s="1" t="s">
        <v>10</v>
      </c>
      <c r="G6090" s="1" t="s">
        <v>11</v>
      </c>
      <c r="H6090" s="4">
        <v>45110</v>
      </c>
    </row>
    <row r="6091" spans="1:8" ht="12.5" x14ac:dyDescent="0.25">
      <c r="A6091" s="1" t="s">
        <v>8594</v>
      </c>
      <c r="B6091" s="1" t="s">
        <v>87</v>
      </c>
      <c r="C6091" s="1">
        <v>4</v>
      </c>
      <c r="D6091" s="1">
        <v>1.5</v>
      </c>
      <c r="E6091" s="1">
        <v>6</v>
      </c>
      <c r="F6091" s="1" t="s">
        <v>26</v>
      </c>
      <c r="G6091" s="1" t="s">
        <v>11</v>
      </c>
      <c r="H6091" s="1" t="s">
        <v>342</v>
      </c>
    </row>
    <row r="6092" spans="1:8" ht="12.5" x14ac:dyDescent="0.25">
      <c r="A6092" s="1" t="s">
        <v>7481</v>
      </c>
      <c r="B6092" s="1" t="s">
        <v>13</v>
      </c>
      <c r="C6092" s="1">
        <v>1</v>
      </c>
      <c r="D6092" s="1">
        <v>3</v>
      </c>
      <c r="E6092" s="1">
        <v>3</v>
      </c>
      <c r="F6092" s="1" t="s">
        <v>14</v>
      </c>
      <c r="G6092" s="1" t="s">
        <v>15</v>
      </c>
      <c r="H6092" s="1" t="s">
        <v>1758</v>
      </c>
    </row>
    <row r="6093" spans="1:8" ht="12.5" x14ac:dyDescent="0.25">
      <c r="A6093" s="1" t="s">
        <v>5122</v>
      </c>
      <c r="B6093" s="1" t="s">
        <v>9</v>
      </c>
      <c r="C6093" s="1">
        <v>5</v>
      </c>
      <c r="D6093" s="1">
        <v>2</v>
      </c>
      <c r="E6093" s="1">
        <v>10</v>
      </c>
      <c r="F6093" s="1" t="s">
        <v>14</v>
      </c>
      <c r="G6093" s="1" t="s">
        <v>11</v>
      </c>
      <c r="H6093" s="4">
        <v>44930</v>
      </c>
    </row>
    <row r="6094" spans="1:8" ht="12.5" x14ac:dyDescent="0.25">
      <c r="A6094" s="1" t="s">
        <v>7919</v>
      </c>
      <c r="B6094" s="1" t="s">
        <v>19</v>
      </c>
      <c r="C6094" s="1">
        <v>2</v>
      </c>
      <c r="D6094" s="1">
        <v>4</v>
      </c>
      <c r="E6094" s="1">
        <v>8</v>
      </c>
      <c r="F6094" s="1" t="s">
        <v>10</v>
      </c>
      <c r="G6094" s="1" t="s">
        <v>15</v>
      </c>
      <c r="H6094" s="4">
        <v>45027</v>
      </c>
    </row>
    <row r="6095" spans="1:8" ht="12.5" x14ac:dyDescent="0.25">
      <c r="A6095" s="1" t="s">
        <v>7073</v>
      </c>
      <c r="B6095" s="1" t="s">
        <v>18</v>
      </c>
      <c r="C6095" s="1">
        <v>4</v>
      </c>
      <c r="D6095" s="1">
        <v>1</v>
      </c>
      <c r="E6095" s="1">
        <v>4</v>
      </c>
      <c r="F6095" s="1" t="s">
        <v>26</v>
      </c>
      <c r="G6095" s="1" t="s">
        <v>11</v>
      </c>
      <c r="H6095" s="4">
        <v>44935</v>
      </c>
    </row>
    <row r="6096" spans="1:8" ht="12.5" x14ac:dyDescent="0.25">
      <c r="A6096" s="1" t="s">
        <v>8592</v>
      </c>
      <c r="B6096" s="1" t="s">
        <v>18</v>
      </c>
      <c r="C6096" s="1">
        <v>1</v>
      </c>
      <c r="D6096" s="1">
        <v>1</v>
      </c>
      <c r="E6096" s="1">
        <v>1</v>
      </c>
      <c r="F6096" s="1" t="s">
        <v>26</v>
      </c>
      <c r="G6096" s="1" t="s">
        <v>11</v>
      </c>
      <c r="H6096" s="4">
        <v>45119</v>
      </c>
    </row>
    <row r="6097" spans="1:8" ht="12.5" x14ac:dyDescent="0.25">
      <c r="A6097" s="1" t="s">
        <v>8597</v>
      </c>
      <c r="B6097" s="1" t="s">
        <v>13</v>
      </c>
      <c r="C6097" s="1">
        <v>4</v>
      </c>
      <c r="D6097" s="1">
        <v>3</v>
      </c>
      <c r="E6097" s="1">
        <v>12</v>
      </c>
      <c r="F6097" s="1" t="s">
        <v>26</v>
      </c>
      <c r="G6097" s="1" t="s">
        <v>15</v>
      </c>
      <c r="H6097" s="4">
        <v>45118</v>
      </c>
    </row>
    <row r="6098" spans="1:8" ht="12.5" x14ac:dyDescent="0.25">
      <c r="A6098" s="1" t="s">
        <v>8598</v>
      </c>
      <c r="B6098" s="1" t="s">
        <v>13</v>
      </c>
      <c r="C6098" s="1">
        <v>3</v>
      </c>
      <c r="D6098" s="1">
        <v>3</v>
      </c>
      <c r="E6098" s="1">
        <v>9</v>
      </c>
      <c r="G6098" s="1" t="s">
        <v>19</v>
      </c>
      <c r="H6098" s="1" t="s">
        <v>1660</v>
      </c>
    </row>
    <row r="6099" spans="1:8" ht="12.5" x14ac:dyDescent="0.25">
      <c r="A6099" s="1" t="s">
        <v>8599</v>
      </c>
      <c r="B6099" s="1" t="s">
        <v>22</v>
      </c>
      <c r="C6099" s="1">
        <v>1</v>
      </c>
      <c r="D6099" s="1">
        <v>5</v>
      </c>
      <c r="E6099" s="1">
        <v>5</v>
      </c>
      <c r="F6099" s="1" t="s">
        <v>14</v>
      </c>
      <c r="H6099" s="4">
        <v>45176</v>
      </c>
    </row>
    <row r="6100" spans="1:8" ht="12.5" x14ac:dyDescent="0.25">
      <c r="A6100" s="1" t="s">
        <v>8600</v>
      </c>
      <c r="B6100" s="1" t="s">
        <v>22</v>
      </c>
      <c r="C6100" s="1">
        <v>2</v>
      </c>
      <c r="D6100" s="1">
        <v>5</v>
      </c>
      <c r="E6100" s="1">
        <v>10</v>
      </c>
      <c r="F6100" s="1" t="s">
        <v>10</v>
      </c>
      <c r="G6100" s="1" t="s">
        <v>15</v>
      </c>
      <c r="H6100" s="4">
        <v>45171</v>
      </c>
    </row>
    <row r="6101" spans="1:8" ht="12.5" x14ac:dyDescent="0.25">
      <c r="A6101" s="1" t="s">
        <v>8602</v>
      </c>
      <c r="B6101" s="1" t="s">
        <v>13</v>
      </c>
      <c r="C6101" s="1">
        <v>2</v>
      </c>
      <c r="D6101" s="1">
        <v>3</v>
      </c>
      <c r="E6101" s="1">
        <v>6</v>
      </c>
      <c r="F6101" s="1" t="s">
        <v>10</v>
      </c>
      <c r="H6101" s="4">
        <v>44929</v>
      </c>
    </row>
    <row r="6102" spans="1:8" ht="12.5" x14ac:dyDescent="0.25">
      <c r="A6102" s="1" t="s">
        <v>8480</v>
      </c>
      <c r="B6102" s="1" t="s">
        <v>32</v>
      </c>
      <c r="C6102" s="1" t="s">
        <v>19</v>
      </c>
      <c r="D6102" s="1">
        <v>4</v>
      </c>
      <c r="E6102" s="1">
        <v>16</v>
      </c>
      <c r="F6102" s="1" t="s">
        <v>19</v>
      </c>
      <c r="H6102" s="1" t="s">
        <v>2124</v>
      </c>
    </row>
    <row r="6103" spans="1:8" ht="12.5" x14ac:dyDescent="0.25">
      <c r="A6103" s="1" t="s">
        <v>5836</v>
      </c>
      <c r="B6103" s="1" t="s">
        <v>9</v>
      </c>
      <c r="C6103" s="1">
        <v>3</v>
      </c>
      <c r="D6103" s="1">
        <v>2</v>
      </c>
      <c r="E6103" s="1">
        <v>6</v>
      </c>
      <c r="F6103" s="1" t="s">
        <v>23</v>
      </c>
      <c r="H6103" s="4">
        <v>44958</v>
      </c>
    </row>
    <row r="6104" spans="1:8" ht="12.5" x14ac:dyDescent="0.25">
      <c r="A6104" s="1" t="s">
        <v>8604</v>
      </c>
      <c r="B6104" s="1" t="s">
        <v>13</v>
      </c>
      <c r="C6104" s="1">
        <v>5</v>
      </c>
      <c r="D6104" s="1">
        <v>3</v>
      </c>
      <c r="E6104" s="1">
        <v>15</v>
      </c>
      <c r="F6104" s="1" t="s">
        <v>14</v>
      </c>
      <c r="G6104" s="1" t="s">
        <v>11</v>
      </c>
      <c r="H6104" s="1" t="s">
        <v>585</v>
      </c>
    </row>
    <row r="6105" spans="1:8" ht="12.5" x14ac:dyDescent="0.25">
      <c r="A6105" s="1" t="s">
        <v>6181</v>
      </c>
      <c r="B6105" s="1" t="s">
        <v>49</v>
      </c>
      <c r="C6105" s="1">
        <v>5</v>
      </c>
      <c r="D6105" s="1">
        <v>3</v>
      </c>
      <c r="E6105" s="1">
        <v>15</v>
      </c>
      <c r="F6105" s="1" t="s">
        <v>23</v>
      </c>
      <c r="G6105" s="1" t="s">
        <v>19</v>
      </c>
      <c r="H6105" s="1" t="s">
        <v>875</v>
      </c>
    </row>
    <row r="6106" spans="1:8" ht="12.5" x14ac:dyDescent="0.25">
      <c r="A6106" s="1" t="s">
        <v>8351</v>
      </c>
      <c r="B6106" s="1" t="s">
        <v>9</v>
      </c>
      <c r="C6106" s="1">
        <v>3</v>
      </c>
      <c r="D6106" s="1">
        <v>2</v>
      </c>
      <c r="E6106" s="1">
        <v>6</v>
      </c>
      <c r="G6106" s="1" t="s">
        <v>15</v>
      </c>
      <c r="H6106" s="1" t="s">
        <v>257</v>
      </c>
    </row>
    <row r="6107" spans="1:8" ht="12.5" x14ac:dyDescent="0.25">
      <c r="A6107" s="1" t="s">
        <v>5365</v>
      </c>
      <c r="B6107" s="1" t="s">
        <v>22</v>
      </c>
      <c r="C6107" s="1">
        <v>4</v>
      </c>
      <c r="D6107" s="1">
        <v>5</v>
      </c>
      <c r="E6107" s="1">
        <v>20</v>
      </c>
      <c r="F6107" s="1" t="s">
        <v>26</v>
      </c>
      <c r="H6107" s="1" t="s">
        <v>995</v>
      </c>
    </row>
    <row r="6108" spans="1:8" ht="12.5" x14ac:dyDescent="0.25">
      <c r="A6108" s="1" t="s">
        <v>4212</v>
      </c>
      <c r="B6108" s="1" t="s">
        <v>22</v>
      </c>
      <c r="C6108" s="1">
        <v>5</v>
      </c>
      <c r="D6108" s="1">
        <v>5</v>
      </c>
      <c r="E6108" s="1">
        <v>25</v>
      </c>
      <c r="F6108" s="1" t="s">
        <v>14</v>
      </c>
      <c r="H6108" s="4">
        <v>45208</v>
      </c>
    </row>
    <row r="6109" spans="1:8" ht="12.5" x14ac:dyDescent="0.25">
      <c r="A6109" s="1" t="s">
        <v>8606</v>
      </c>
      <c r="B6109" s="1" t="s">
        <v>13</v>
      </c>
      <c r="C6109" s="1">
        <v>1</v>
      </c>
      <c r="D6109" s="1">
        <v>3</v>
      </c>
      <c r="E6109" s="1">
        <v>3</v>
      </c>
      <c r="F6109" s="1" t="s">
        <v>14</v>
      </c>
      <c r="G6109" s="1" t="s">
        <v>11</v>
      </c>
      <c r="H6109" s="1" t="s">
        <v>917</v>
      </c>
    </row>
    <row r="6110" spans="1:8" ht="12.5" x14ac:dyDescent="0.25">
      <c r="A6110" s="1" t="s">
        <v>8608</v>
      </c>
      <c r="B6110" s="1" t="s">
        <v>28</v>
      </c>
      <c r="C6110" s="1">
        <v>2</v>
      </c>
      <c r="D6110" s="1">
        <v>4</v>
      </c>
      <c r="E6110" s="1">
        <v>8</v>
      </c>
      <c r="F6110" s="1" t="s">
        <v>14</v>
      </c>
      <c r="H6110" s="4">
        <v>45057</v>
      </c>
    </row>
    <row r="6111" spans="1:8" ht="12.5" x14ac:dyDescent="0.25">
      <c r="A6111" s="1" t="s">
        <v>3485</v>
      </c>
      <c r="B6111" s="1" t="s">
        <v>13</v>
      </c>
      <c r="C6111" s="1">
        <v>3</v>
      </c>
      <c r="D6111" s="1">
        <v>3</v>
      </c>
      <c r="E6111" s="1">
        <v>9</v>
      </c>
      <c r="F6111" s="1" t="s">
        <v>10</v>
      </c>
      <c r="G6111" s="1" t="s">
        <v>15</v>
      </c>
      <c r="H6111" s="1" t="s">
        <v>804</v>
      </c>
    </row>
    <row r="6112" spans="1:8" ht="12.5" x14ac:dyDescent="0.25">
      <c r="A6112" s="1" t="s">
        <v>8610</v>
      </c>
      <c r="B6112" s="1" t="s">
        <v>32</v>
      </c>
      <c r="C6112" s="1">
        <v>5</v>
      </c>
      <c r="D6112" s="1">
        <v>4</v>
      </c>
      <c r="E6112" s="1">
        <v>20</v>
      </c>
      <c r="F6112" s="1" t="s">
        <v>26</v>
      </c>
      <c r="G6112" s="1" t="s">
        <v>11</v>
      </c>
      <c r="H6112" s="1" t="s">
        <v>843</v>
      </c>
    </row>
    <row r="6113" spans="1:8" ht="12.5" x14ac:dyDescent="0.25">
      <c r="A6113" s="1" t="s">
        <v>6041</v>
      </c>
      <c r="B6113" s="1" t="s">
        <v>22</v>
      </c>
      <c r="C6113" s="1">
        <v>5</v>
      </c>
      <c r="D6113" s="1">
        <v>5</v>
      </c>
      <c r="E6113" s="1" t="s">
        <v>19</v>
      </c>
      <c r="F6113" s="1" t="s">
        <v>14</v>
      </c>
      <c r="G6113" s="1" t="s">
        <v>11</v>
      </c>
      <c r="H6113" s="1" t="s">
        <v>230</v>
      </c>
    </row>
    <row r="6114" spans="1:8" ht="12.5" x14ac:dyDescent="0.25">
      <c r="A6114" s="1" t="s">
        <v>2335</v>
      </c>
      <c r="B6114" s="1" t="s">
        <v>18</v>
      </c>
      <c r="C6114" s="1">
        <v>2</v>
      </c>
      <c r="D6114" s="1">
        <v>1</v>
      </c>
      <c r="E6114" s="1">
        <v>2</v>
      </c>
      <c r="F6114" s="1" t="s">
        <v>10</v>
      </c>
      <c r="G6114" s="1" t="s">
        <v>15</v>
      </c>
      <c r="H6114" s="1" t="s">
        <v>1576</v>
      </c>
    </row>
    <row r="6115" spans="1:8" ht="12.5" x14ac:dyDescent="0.25">
      <c r="A6115" s="1" t="s">
        <v>8612</v>
      </c>
      <c r="B6115" s="1" t="s">
        <v>49</v>
      </c>
      <c r="C6115" s="1">
        <v>4</v>
      </c>
      <c r="D6115" s="1">
        <v>3</v>
      </c>
      <c r="E6115" s="1">
        <v>12</v>
      </c>
      <c r="F6115" s="1" t="s">
        <v>10</v>
      </c>
      <c r="G6115" s="1" t="s">
        <v>15</v>
      </c>
      <c r="H6115" s="1" t="s">
        <v>832</v>
      </c>
    </row>
    <row r="6116" spans="1:8" ht="12.5" x14ac:dyDescent="0.25">
      <c r="A6116" s="1" t="s">
        <v>7837</v>
      </c>
      <c r="B6116" s="1" t="s">
        <v>87</v>
      </c>
      <c r="C6116" s="1">
        <v>3</v>
      </c>
      <c r="D6116" s="1">
        <v>1.5</v>
      </c>
      <c r="E6116" s="1">
        <v>4.5</v>
      </c>
      <c r="F6116" s="1" t="s">
        <v>10</v>
      </c>
      <c r="G6116" s="1" t="s">
        <v>19</v>
      </c>
      <c r="H6116" s="1" t="s">
        <v>1188</v>
      </c>
    </row>
    <row r="6117" spans="1:8" ht="12.5" x14ac:dyDescent="0.25">
      <c r="A6117" s="1" t="s">
        <v>8613</v>
      </c>
      <c r="B6117" s="1" t="s">
        <v>18</v>
      </c>
      <c r="C6117" s="1">
        <v>2</v>
      </c>
      <c r="D6117" s="1">
        <v>1</v>
      </c>
      <c r="E6117" s="1">
        <v>2</v>
      </c>
      <c r="G6117" s="1" t="s">
        <v>15</v>
      </c>
      <c r="H6117" s="1" t="s">
        <v>486</v>
      </c>
    </row>
    <row r="6118" spans="1:8" ht="12.5" x14ac:dyDescent="0.25">
      <c r="A6118" s="1" t="s">
        <v>971</v>
      </c>
      <c r="B6118" s="1" t="s">
        <v>9</v>
      </c>
      <c r="C6118" s="1">
        <v>5</v>
      </c>
      <c r="D6118" s="1">
        <v>2</v>
      </c>
      <c r="E6118" s="1">
        <v>10</v>
      </c>
      <c r="F6118" s="1" t="s">
        <v>26</v>
      </c>
      <c r="G6118" s="1" t="s">
        <v>15</v>
      </c>
      <c r="H6118" s="1" t="s">
        <v>2264</v>
      </c>
    </row>
    <row r="6119" spans="1:8" ht="12.5" x14ac:dyDescent="0.25">
      <c r="A6119" s="1" t="s">
        <v>4346</v>
      </c>
      <c r="B6119" s="1" t="s">
        <v>49</v>
      </c>
      <c r="C6119" s="1">
        <v>3</v>
      </c>
      <c r="D6119" s="1">
        <v>3</v>
      </c>
      <c r="E6119" s="1">
        <v>9</v>
      </c>
      <c r="G6119" s="1" t="s">
        <v>15</v>
      </c>
      <c r="H6119" s="1" t="s">
        <v>415</v>
      </c>
    </row>
    <row r="6120" spans="1:8" ht="12.5" x14ac:dyDescent="0.25">
      <c r="A6120" s="1" t="s">
        <v>8310</v>
      </c>
      <c r="B6120" s="1" t="s">
        <v>87</v>
      </c>
      <c r="C6120" s="1">
        <v>3</v>
      </c>
      <c r="D6120" s="1">
        <v>1.5</v>
      </c>
      <c r="E6120" s="1">
        <v>4.5</v>
      </c>
      <c r="F6120" s="1" t="s">
        <v>14</v>
      </c>
      <c r="G6120" s="1" t="s">
        <v>11</v>
      </c>
      <c r="H6120" s="4">
        <v>45147</v>
      </c>
    </row>
    <row r="6121" spans="1:8" ht="12.5" x14ac:dyDescent="0.25">
      <c r="A6121" s="1" t="s">
        <v>8616</v>
      </c>
      <c r="B6121" s="1" t="s">
        <v>28</v>
      </c>
      <c r="C6121" s="1">
        <v>5</v>
      </c>
      <c r="D6121" s="1">
        <v>4</v>
      </c>
      <c r="E6121" s="1">
        <v>20</v>
      </c>
      <c r="F6121" s="1" t="s">
        <v>10</v>
      </c>
      <c r="G6121" s="1" t="s">
        <v>15</v>
      </c>
      <c r="H6121" s="1" t="s">
        <v>955</v>
      </c>
    </row>
    <row r="6122" spans="1:8" ht="12.5" x14ac:dyDescent="0.25">
      <c r="A6122" s="1" t="s">
        <v>8617</v>
      </c>
      <c r="B6122" s="1" t="s">
        <v>19</v>
      </c>
      <c r="C6122" s="1">
        <v>1</v>
      </c>
      <c r="D6122" s="1">
        <v>3</v>
      </c>
      <c r="E6122" s="1">
        <v>3</v>
      </c>
      <c r="F6122" s="1" t="s">
        <v>23</v>
      </c>
      <c r="G6122" s="1" t="s">
        <v>19</v>
      </c>
      <c r="H6122" s="1" t="s">
        <v>3446</v>
      </c>
    </row>
    <row r="6123" spans="1:8" ht="12.5" x14ac:dyDescent="0.25">
      <c r="A6123" s="1" t="s">
        <v>8619</v>
      </c>
      <c r="B6123" s="1" t="s">
        <v>87</v>
      </c>
      <c r="C6123" s="1">
        <v>4</v>
      </c>
      <c r="D6123" s="1">
        <v>1.5</v>
      </c>
      <c r="E6123" s="1">
        <v>6</v>
      </c>
      <c r="G6123" s="1" t="s">
        <v>15</v>
      </c>
      <c r="H6123" s="1" t="s">
        <v>688</v>
      </c>
    </row>
    <row r="6124" spans="1:8" ht="12.5" x14ac:dyDescent="0.25">
      <c r="A6124" s="1" t="s">
        <v>8620</v>
      </c>
      <c r="B6124" s="1" t="s">
        <v>13</v>
      </c>
      <c r="C6124" s="1">
        <v>1</v>
      </c>
      <c r="D6124" s="1">
        <v>3</v>
      </c>
      <c r="E6124" s="1">
        <v>3</v>
      </c>
      <c r="F6124" s="1" t="s">
        <v>19</v>
      </c>
      <c r="H6124" s="1" t="s">
        <v>632</v>
      </c>
    </row>
    <row r="6125" spans="1:8" ht="12.5" x14ac:dyDescent="0.25">
      <c r="A6125" s="1" t="s">
        <v>8621</v>
      </c>
      <c r="B6125" s="1" t="s">
        <v>28</v>
      </c>
      <c r="C6125" s="1">
        <v>4</v>
      </c>
      <c r="D6125" s="1">
        <v>4</v>
      </c>
      <c r="E6125" s="1">
        <v>16</v>
      </c>
      <c r="G6125" s="1" t="s">
        <v>23</v>
      </c>
      <c r="H6125" s="1" t="s">
        <v>236</v>
      </c>
    </row>
    <row r="6126" spans="1:8" ht="12.5" x14ac:dyDescent="0.25">
      <c r="A6126" s="1" t="s">
        <v>8622</v>
      </c>
      <c r="B6126" s="1" t="s">
        <v>32</v>
      </c>
      <c r="C6126" s="1">
        <v>2</v>
      </c>
      <c r="D6126" s="1">
        <v>4</v>
      </c>
      <c r="E6126" s="1">
        <v>8</v>
      </c>
      <c r="G6126" s="1" t="s">
        <v>11</v>
      </c>
      <c r="H6126" s="1" t="s">
        <v>23</v>
      </c>
    </row>
    <row r="6127" spans="1:8" ht="12.5" x14ac:dyDescent="0.25">
      <c r="A6127" s="1" t="s">
        <v>8623</v>
      </c>
      <c r="B6127" s="1" t="s">
        <v>32</v>
      </c>
      <c r="C6127" s="1">
        <v>3</v>
      </c>
      <c r="D6127" s="1">
        <v>4</v>
      </c>
      <c r="E6127" s="1">
        <v>12</v>
      </c>
      <c r="G6127" s="1" t="s">
        <v>11</v>
      </c>
      <c r="H6127" s="1" t="s">
        <v>1509</v>
      </c>
    </row>
    <row r="6128" spans="1:8" ht="12.5" x14ac:dyDescent="0.25">
      <c r="A6128" s="1" t="s">
        <v>8624</v>
      </c>
      <c r="B6128" s="1" t="s">
        <v>22</v>
      </c>
      <c r="C6128" s="1">
        <v>2</v>
      </c>
      <c r="D6128" s="1">
        <v>5</v>
      </c>
      <c r="E6128" s="1">
        <v>10</v>
      </c>
      <c r="F6128" s="1" t="s">
        <v>10</v>
      </c>
      <c r="H6128" s="4">
        <v>44937</v>
      </c>
    </row>
    <row r="6129" spans="1:8" ht="12.5" x14ac:dyDescent="0.25">
      <c r="A6129" s="1" t="s">
        <v>8625</v>
      </c>
      <c r="B6129" s="1" t="s">
        <v>32</v>
      </c>
      <c r="C6129" s="1">
        <v>1</v>
      </c>
      <c r="E6129" s="1">
        <v>4</v>
      </c>
      <c r="G6129" s="1" t="s">
        <v>15</v>
      </c>
      <c r="H6129" s="4">
        <v>45017</v>
      </c>
    </row>
    <row r="6130" spans="1:8" ht="12.5" x14ac:dyDescent="0.25">
      <c r="A6130" s="1" t="s">
        <v>8626</v>
      </c>
      <c r="B6130" s="1" t="s">
        <v>87</v>
      </c>
      <c r="C6130" s="1">
        <v>2</v>
      </c>
      <c r="D6130" s="1">
        <v>1.5</v>
      </c>
      <c r="E6130" s="1">
        <v>3</v>
      </c>
      <c r="F6130" s="1" t="s">
        <v>26</v>
      </c>
      <c r="G6130" s="1" t="s">
        <v>11</v>
      </c>
      <c r="H6130" s="4">
        <v>44929</v>
      </c>
    </row>
    <row r="6131" spans="1:8" ht="12.5" x14ac:dyDescent="0.25">
      <c r="A6131" s="1" t="s">
        <v>8628</v>
      </c>
      <c r="B6131" s="1" t="s">
        <v>22</v>
      </c>
      <c r="C6131" s="1">
        <v>5</v>
      </c>
      <c r="D6131" s="1">
        <v>5</v>
      </c>
      <c r="E6131" s="1">
        <v>25</v>
      </c>
      <c r="F6131" s="1" t="s">
        <v>14</v>
      </c>
      <c r="H6131" s="1" t="s">
        <v>1361</v>
      </c>
    </row>
    <row r="6132" spans="1:8" ht="12.5" x14ac:dyDescent="0.25">
      <c r="A6132" s="1" t="s">
        <v>8630</v>
      </c>
      <c r="B6132" s="1" t="s">
        <v>9</v>
      </c>
      <c r="C6132" s="1">
        <v>4</v>
      </c>
      <c r="D6132" s="1">
        <v>2</v>
      </c>
      <c r="E6132" s="1">
        <v>8</v>
      </c>
      <c r="G6132" s="1" t="s">
        <v>15</v>
      </c>
      <c r="H6132" s="1" t="s">
        <v>363</v>
      </c>
    </row>
    <row r="6133" spans="1:8" ht="12.5" x14ac:dyDescent="0.25">
      <c r="A6133" s="1" t="s">
        <v>8631</v>
      </c>
      <c r="B6133" s="1" t="s">
        <v>49</v>
      </c>
      <c r="C6133" s="1">
        <v>2</v>
      </c>
      <c r="D6133" s="1" t="s">
        <v>19</v>
      </c>
      <c r="E6133" s="1">
        <v>6</v>
      </c>
      <c r="F6133" s="1" t="s">
        <v>26</v>
      </c>
      <c r="G6133" s="1" t="s">
        <v>15</v>
      </c>
      <c r="H6133" s="4">
        <v>45272</v>
      </c>
    </row>
    <row r="6134" spans="1:8" ht="12.5" x14ac:dyDescent="0.25">
      <c r="A6134" s="1" t="s">
        <v>8633</v>
      </c>
      <c r="B6134" s="1" t="s">
        <v>32</v>
      </c>
      <c r="C6134" s="1">
        <v>4</v>
      </c>
      <c r="D6134" s="1">
        <v>4</v>
      </c>
      <c r="E6134" s="1">
        <v>16</v>
      </c>
      <c r="F6134" s="1" t="s">
        <v>10</v>
      </c>
      <c r="G6134" s="1" t="s">
        <v>11</v>
      </c>
      <c r="H6134" s="1" t="s">
        <v>1726</v>
      </c>
    </row>
    <row r="6135" spans="1:8" ht="12.5" x14ac:dyDescent="0.25">
      <c r="A6135" s="1" t="s">
        <v>4222</v>
      </c>
      <c r="B6135" s="1" t="s">
        <v>32</v>
      </c>
      <c r="C6135" s="1">
        <v>1</v>
      </c>
      <c r="D6135" s="1">
        <v>4</v>
      </c>
      <c r="E6135" s="1">
        <v>4</v>
      </c>
      <c r="H6135" s="1" t="s">
        <v>493</v>
      </c>
    </row>
    <row r="6136" spans="1:8" ht="12.5" x14ac:dyDescent="0.25">
      <c r="A6136" s="1" t="s">
        <v>8634</v>
      </c>
      <c r="B6136" s="1" t="s">
        <v>22</v>
      </c>
      <c r="C6136" s="1">
        <v>4</v>
      </c>
      <c r="D6136" s="1">
        <v>5</v>
      </c>
      <c r="E6136" s="1">
        <v>20</v>
      </c>
      <c r="G6136" s="1" t="s">
        <v>15</v>
      </c>
      <c r="H6136" s="1" t="s">
        <v>955</v>
      </c>
    </row>
    <row r="6137" spans="1:8" ht="12.5" x14ac:dyDescent="0.25">
      <c r="A6137" s="1" t="s">
        <v>8635</v>
      </c>
      <c r="B6137" s="1" t="s">
        <v>9</v>
      </c>
      <c r="C6137" s="1">
        <v>2</v>
      </c>
      <c r="D6137" s="1">
        <v>2</v>
      </c>
      <c r="E6137" s="1">
        <v>4</v>
      </c>
      <c r="F6137" s="1" t="s">
        <v>10</v>
      </c>
      <c r="G6137" s="1" t="s">
        <v>11</v>
      </c>
      <c r="H6137" s="4">
        <v>44991</v>
      </c>
    </row>
    <row r="6138" spans="1:8" ht="12.5" x14ac:dyDescent="0.25">
      <c r="A6138" s="1" t="s">
        <v>8637</v>
      </c>
      <c r="C6138" s="1">
        <v>2</v>
      </c>
      <c r="D6138" s="1">
        <v>3</v>
      </c>
      <c r="E6138" s="1">
        <v>6</v>
      </c>
      <c r="F6138" s="1" t="s">
        <v>23</v>
      </c>
      <c r="G6138" s="1" t="s">
        <v>11</v>
      </c>
    </row>
    <row r="6139" spans="1:8" ht="12.5" x14ac:dyDescent="0.25">
      <c r="A6139" s="1" t="s">
        <v>8639</v>
      </c>
      <c r="B6139" s="1" t="s">
        <v>23</v>
      </c>
      <c r="C6139" s="1">
        <v>2</v>
      </c>
      <c r="D6139" s="1">
        <v>5</v>
      </c>
      <c r="E6139" s="1">
        <v>10</v>
      </c>
      <c r="F6139" s="1" t="s">
        <v>26</v>
      </c>
      <c r="H6139" s="1" t="s">
        <v>1647</v>
      </c>
    </row>
    <row r="6140" spans="1:8" ht="12.5" x14ac:dyDescent="0.25">
      <c r="A6140" s="1" t="s">
        <v>5804</v>
      </c>
      <c r="B6140" s="1" t="s">
        <v>13</v>
      </c>
      <c r="C6140" s="1">
        <v>5</v>
      </c>
      <c r="D6140" s="1">
        <v>3</v>
      </c>
      <c r="E6140" s="1">
        <v>15</v>
      </c>
      <c r="F6140" s="1" t="s">
        <v>10</v>
      </c>
      <c r="H6140" s="1" t="s">
        <v>81</v>
      </c>
    </row>
    <row r="6141" spans="1:8" ht="12.5" x14ac:dyDescent="0.25">
      <c r="A6141" s="1" t="s">
        <v>8641</v>
      </c>
      <c r="B6141" s="1" t="s">
        <v>18</v>
      </c>
      <c r="C6141" s="1">
        <v>2</v>
      </c>
      <c r="D6141" s="1">
        <v>1</v>
      </c>
      <c r="E6141" s="1">
        <v>2</v>
      </c>
      <c r="H6141" s="4">
        <v>44995</v>
      </c>
    </row>
    <row r="6142" spans="1:8" ht="12.5" x14ac:dyDescent="0.25">
      <c r="A6142" s="1" t="s">
        <v>8642</v>
      </c>
      <c r="B6142" s="1" t="s">
        <v>49</v>
      </c>
      <c r="C6142" s="1">
        <v>3</v>
      </c>
      <c r="D6142" s="1">
        <v>3</v>
      </c>
      <c r="E6142" s="1">
        <v>9</v>
      </c>
      <c r="F6142" s="1" t="s">
        <v>14</v>
      </c>
      <c r="G6142" s="1" t="s">
        <v>19</v>
      </c>
      <c r="H6142" s="1" t="s">
        <v>422</v>
      </c>
    </row>
    <row r="6143" spans="1:8" ht="12.5" x14ac:dyDescent="0.25">
      <c r="A6143" s="1" t="s">
        <v>4393</v>
      </c>
      <c r="C6143" s="1">
        <v>4</v>
      </c>
      <c r="D6143" s="1">
        <v>1</v>
      </c>
      <c r="E6143" s="1">
        <v>4</v>
      </c>
      <c r="G6143" s="1" t="s">
        <v>11</v>
      </c>
      <c r="H6143" s="1" t="s">
        <v>23</v>
      </c>
    </row>
    <row r="6144" spans="1:8" ht="12.5" x14ac:dyDescent="0.25">
      <c r="A6144" s="1" t="s">
        <v>6701</v>
      </c>
      <c r="B6144" s="1" t="s">
        <v>9</v>
      </c>
      <c r="C6144" s="1">
        <v>2</v>
      </c>
      <c r="E6144" s="1">
        <v>4</v>
      </c>
      <c r="F6144" s="1" t="s">
        <v>14</v>
      </c>
      <c r="G6144" s="1" t="s">
        <v>11</v>
      </c>
      <c r="H6144" s="4">
        <v>45207</v>
      </c>
    </row>
    <row r="6145" spans="1:8" ht="12.5" x14ac:dyDescent="0.25">
      <c r="A6145" s="1" t="s">
        <v>1246</v>
      </c>
      <c r="B6145" s="1" t="s">
        <v>87</v>
      </c>
      <c r="C6145" s="1">
        <v>1</v>
      </c>
      <c r="D6145" s="1">
        <v>1.5</v>
      </c>
      <c r="E6145" s="1">
        <v>1.5</v>
      </c>
      <c r="F6145" s="1" t="s">
        <v>26</v>
      </c>
      <c r="G6145" s="1" t="s">
        <v>15</v>
      </c>
      <c r="H6145" s="4">
        <v>45117</v>
      </c>
    </row>
    <row r="6146" spans="1:8" ht="12.5" x14ac:dyDescent="0.25">
      <c r="A6146" s="1" t="s">
        <v>6889</v>
      </c>
      <c r="B6146" s="1" t="s">
        <v>13</v>
      </c>
      <c r="C6146" s="1">
        <v>4</v>
      </c>
      <c r="D6146" s="1" t="s">
        <v>19</v>
      </c>
      <c r="E6146" s="1">
        <v>12</v>
      </c>
      <c r="G6146" s="1" t="s">
        <v>11</v>
      </c>
      <c r="H6146" s="4">
        <v>45200</v>
      </c>
    </row>
    <row r="6147" spans="1:8" ht="12.5" x14ac:dyDescent="0.25">
      <c r="A6147" s="1" t="s">
        <v>8644</v>
      </c>
      <c r="B6147" s="1" t="s">
        <v>9</v>
      </c>
      <c r="C6147" s="1">
        <v>5</v>
      </c>
      <c r="D6147" s="1">
        <v>2</v>
      </c>
      <c r="E6147" s="1">
        <v>10</v>
      </c>
      <c r="F6147" s="1" t="s">
        <v>14</v>
      </c>
      <c r="G6147" s="1" t="s">
        <v>15</v>
      </c>
      <c r="H6147" s="1" t="s">
        <v>486</v>
      </c>
    </row>
    <row r="6148" spans="1:8" ht="12.5" x14ac:dyDescent="0.25">
      <c r="A6148" s="1" t="s">
        <v>3680</v>
      </c>
      <c r="B6148" s="1" t="s">
        <v>28</v>
      </c>
      <c r="C6148" s="1">
        <v>5</v>
      </c>
      <c r="D6148" s="1">
        <v>4</v>
      </c>
      <c r="E6148" s="1">
        <v>20</v>
      </c>
      <c r="F6148" s="1" t="s">
        <v>14</v>
      </c>
      <c r="H6148" s="1" t="s">
        <v>1452</v>
      </c>
    </row>
    <row r="6149" spans="1:8" ht="12.5" x14ac:dyDescent="0.25">
      <c r="A6149" s="1" t="s">
        <v>4835</v>
      </c>
      <c r="B6149" s="1" t="s">
        <v>28</v>
      </c>
      <c r="C6149" s="1">
        <v>4</v>
      </c>
      <c r="D6149" s="1">
        <v>4</v>
      </c>
      <c r="E6149" s="1">
        <v>16</v>
      </c>
      <c r="F6149" s="1" t="s">
        <v>14</v>
      </c>
      <c r="G6149" s="1" t="s">
        <v>15</v>
      </c>
      <c r="H6149" s="1" t="s">
        <v>259</v>
      </c>
    </row>
    <row r="6150" spans="1:8" ht="12.5" x14ac:dyDescent="0.25">
      <c r="A6150" s="1" t="s">
        <v>8645</v>
      </c>
      <c r="B6150" s="1" t="s">
        <v>13</v>
      </c>
      <c r="C6150" s="1">
        <v>3</v>
      </c>
      <c r="D6150" s="1">
        <v>3</v>
      </c>
      <c r="E6150" s="1">
        <v>9</v>
      </c>
      <c r="F6150" s="1" t="s">
        <v>26</v>
      </c>
      <c r="H6150" s="4">
        <v>45049</v>
      </c>
    </row>
    <row r="6151" spans="1:8" ht="12.5" x14ac:dyDescent="0.25">
      <c r="A6151" s="1" t="s">
        <v>8647</v>
      </c>
      <c r="B6151" s="1" t="s">
        <v>13</v>
      </c>
      <c r="C6151" s="1">
        <v>5</v>
      </c>
      <c r="D6151" s="1">
        <v>3</v>
      </c>
      <c r="E6151" s="1">
        <v>15</v>
      </c>
      <c r="H6151" s="1" t="s">
        <v>995</v>
      </c>
    </row>
    <row r="6152" spans="1:8" ht="12.5" x14ac:dyDescent="0.25">
      <c r="A6152" s="1" t="s">
        <v>8649</v>
      </c>
      <c r="B6152" s="1" t="s">
        <v>13</v>
      </c>
      <c r="C6152" s="1">
        <v>2</v>
      </c>
      <c r="D6152" s="1">
        <v>3</v>
      </c>
      <c r="E6152" s="1">
        <v>6</v>
      </c>
      <c r="F6152" s="1" t="s">
        <v>26</v>
      </c>
      <c r="H6152" s="4">
        <v>45203</v>
      </c>
    </row>
    <row r="6153" spans="1:8" ht="12.5" x14ac:dyDescent="0.25">
      <c r="A6153" s="1" t="s">
        <v>8650</v>
      </c>
      <c r="B6153" s="1" t="s">
        <v>49</v>
      </c>
      <c r="C6153" s="1">
        <v>4</v>
      </c>
      <c r="D6153" s="1">
        <v>3</v>
      </c>
      <c r="E6153" s="1">
        <v>12</v>
      </c>
      <c r="F6153" s="1" t="s">
        <v>14</v>
      </c>
      <c r="H6153" s="1" t="s">
        <v>585</v>
      </c>
    </row>
    <row r="6154" spans="1:8" ht="12.5" x14ac:dyDescent="0.25">
      <c r="A6154" s="1" t="s">
        <v>3934</v>
      </c>
      <c r="B6154" s="1" t="s">
        <v>32</v>
      </c>
      <c r="C6154" s="1">
        <v>2</v>
      </c>
      <c r="D6154" s="1">
        <v>4</v>
      </c>
      <c r="E6154" s="1">
        <v>8</v>
      </c>
      <c r="F6154" s="1" t="s">
        <v>10</v>
      </c>
      <c r="G6154" s="1" t="s">
        <v>11</v>
      </c>
      <c r="H6154" s="1" t="s">
        <v>216</v>
      </c>
    </row>
    <row r="6155" spans="1:8" ht="12.5" x14ac:dyDescent="0.25">
      <c r="A6155" s="1" t="s">
        <v>8651</v>
      </c>
      <c r="B6155" s="1" t="s">
        <v>13</v>
      </c>
      <c r="C6155" s="1">
        <v>4</v>
      </c>
      <c r="D6155" s="1">
        <v>3</v>
      </c>
      <c r="E6155" s="1">
        <v>12</v>
      </c>
      <c r="F6155" s="1" t="s">
        <v>14</v>
      </c>
      <c r="H6155" s="4">
        <v>45268</v>
      </c>
    </row>
    <row r="6156" spans="1:8" ht="12.5" x14ac:dyDescent="0.25">
      <c r="A6156" s="1" t="s">
        <v>6809</v>
      </c>
      <c r="B6156" s="1" t="s">
        <v>9</v>
      </c>
      <c r="C6156" s="1">
        <v>4</v>
      </c>
      <c r="D6156" s="1">
        <v>2</v>
      </c>
      <c r="E6156" s="1">
        <v>8</v>
      </c>
      <c r="G6156" s="1" t="s">
        <v>11</v>
      </c>
      <c r="H6156" s="1" t="s">
        <v>775</v>
      </c>
    </row>
    <row r="6157" spans="1:8" ht="12.5" x14ac:dyDescent="0.25">
      <c r="A6157" s="1" t="s">
        <v>8652</v>
      </c>
      <c r="B6157" s="1" t="s">
        <v>22</v>
      </c>
      <c r="C6157" s="1">
        <v>2</v>
      </c>
      <c r="D6157" s="1">
        <v>5</v>
      </c>
      <c r="E6157" s="1">
        <v>10</v>
      </c>
      <c r="F6157" s="1" t="s">
        <v>26</v>
      </c>
      <c r="H6157" s="1" t="s">
        <v>1188</v>
      </c>
    </row>
    <row r="6158" spans="1:8" ht="12.5" x14ac:dyDescent="0.25">
      <c r="A6158" s="1" t="s">
        <v>8654</v>
      </c>
      <c r="B6158" s="1" t="s">
        <v>49</v>
      </c>
      <c r="C6158" s="1">
        <v>1</v>
      </c>
      <c r="D6158" s="1">
        <v>3</v>
      </c>
      <c r="E6158" s="1">
        <v>3</v>
      </c>
      <c r="F6158" s="1" t="s">
        <v>23</v>
      </c>
      <c r="G6158" s="1" t="s">
        <v>15</v>
      </c>
      <c r="H6158" s="4">
        <v>45262</v>
      </c>
    </row>
    <row r="6159" spans="1:8" ht="12.5" x14ac:dyDescent="0.25">
      <c r="A6159" s="1" t="s">
        <v>8655</v>
      </c>
      <c r="B6159" s="1" t="s">
        <v>22</v>
      </c>
      <c r="C6159" s="1">
        <v>3</v>
      </c>
      <c r="D6159" s="1">
        <v>5</v>
      </c>
      <c r="E6159" s="1">
        <v>15</v>
      </c>
      <c r="F6159" s="1" t="s">
        <v>10</v>
      </c>
      <c r="G6159" s="1" t="s">
        <v>19</v>
      </c>
      <c r="H6159" s="1" t="s">
        <v>67</v>
      </c>
    </row>
    <row r="6160" spans="1:8" ht="12.5" x14ac:dyDescent="0.25">
      <c r="A6160" s="1" t="s">
        <v>7440</v>
      </c>
      <c r="B6160" s="1" t="s">
        <v>49</v>
      </c>
      <c r="C6160" s="1">
        <v>4</v>
      </c>
      <c r="D6160" s="1">
        <v>3</v>
      </c>
      <c r="E6160" s="1">
        <v>12</v>
      </c>
      <c r="F6160" s="1" t="s">
        <v>10</v>
      </c>
      <c r="H6160" s="4">
        <v>45087</v>
      </c>
    </row>
    <row r="6161" spans="1:8" ht="12.5" x14ac:dyDescent="0.25">
      <c r="A6161" s="1" t="s">
        <v>8656</v>
      </c>
      <c r="B6161" s="1" t="s">
        <v>32</v>
      </c>
      <c r="C6161" s="1">
        <v>1</v>
      </c>
      <c r="D6161" s="1">
        <v>4</v>
      </c>
      <c r="E6161" s="1">
        <v>4</v>
      </c>
      <c r="F6161" s="1" t="s">
        <v>10</v>
      </c>
      <c r="G6161" s="1" t="s">
        <v>11</v>
      </c>
      <c r="H6161" s="1" t="s">
        <v>567</v>
      </c>
    </row>
    <row r="6162" spans="1:8" ht="12.5" x14ac:dyDescent="0.25">
      <c r="A6162" s="1" t="s">
        <v>8658</v>
      </c>
      <c r="B6162" s="1" t="s">
        <v>18</v>
      </c>
      <c r="C6162" s="1">
        <v>1</v>
      </c>
      <c r="D6162" s="1">
        <v>1</v>
      </c>
      <c r="E6162" s="1">
        <v>1</v>
      </c>
      <c r="F6162" s="1" t="s">
        <v>26</v>
      </c>
      <c r="G6162" s="1" t="s">
        <v>11</v>
      </c>
      <c r="H6162" s="1" t="s">
        <v>117</v>
      </c>
    </row>
    <row r="6163" spans="1:8" ht="12.5" x14ac:dyDescent="0.25">
      <c r="A6163" s="1" t="s">
        <v>8659</v>
      </c>
      <c r="B6163" s="1" t="s">
        <v>13</v>
      </c>
      <c r="C6163" s="1">
        <v>1</v>
      </c>
      <c r="D6163" s="1">
        <v>3</v>
      </c>
      <c r="E6163" s="1">
        <v>3</v>
      </c>
      <c r="F6163" s="1" t="s">
        <v>14</v>
      </c>
      <c r="G6163" s="1" t="s">
        <v>11</v>
      </c>
      <c r="H6163" s="1" t="s">
        <v>1509</v>
      </c>
    </row>
    <row r="6164" spans="1:8" ht="12.5" x14ac:dyDescent="0.25">
      <c r="A6164" s="1" t="s">
        <v>8660</v>
      </c>
      <c r="B6164" s="1" t="s">
        <v>18</v>
      </c>
      <c r="C6164" s="1">
        <v>4</v>
      </c>
      <c r="D6164" s="1">
        <v>1</v>
      </c>
      <c r="E6164" s="1">
        <v>4</v>
      </c>
      <c r="G6164" s="1" t="s">
        <v>11</v>
      </c>
      <c r="H6164" s="4">
        <v>45026</v>
      </c>
    </row>
    <row r="6165" spans="1:8" ht="12.5" x14ac:dyDescent="0.25">
      <c r="A6165" s="1" t="s">
        <v>8661</v>
      </c>
      <c r="B6165" s="1" t="s">
        <v>18</v>
      </c>
      <c r="C6165" s="1">
        <v>1</v>
      </c>
      <c r="D6165" s="1">
        <v>1</v>
      </c>
      <c r="E6165" s="1">
        <v>1</v>
      </c>
      <c r="F6165" s="1" t="s">
        <v>26</v>
      </c>
      <c r="H6165" s="4">
        <v>45084</v>
      </c>
    </row>
    <row r="6166" spans="1:8" ht="12.5" x14ac:dyDescent="0.25">
      <c r="A6166" s="1" t="s">
        <v>7974</v>
      </c>
      <c r="B6166" s="1" t="s">
        <v>22</v>
      </c>
      <c r="C6166" s="1">
        <v>2</v>
      </c>
      <c r="D6166" s="1">
        <v>5</v>
      </c>
      <c r="E6166" s="1">
        <v>10</v>
      </c>
      <c r="F6166" s="1" t="s">
        <v>14</v>
      </c>
      <c r="G6166" s="1" t="s">
        <v>11</v>
      </c>
      <c r="H6166" s="1" t="s">
        <v>1271</v>
      </c>
    </row>
    <row r="6167" spans="1:8" ht="12.5" x14ac:dyDescent="0.25">
      <c r="A6167" s="1" t="s">
        <v>7122</v>
      </c>
      <c r="B6167" s="1" t="s">
        <v>32</v>
      </c>
      <c r="C6167" s="1">
        <v>2</v>
      </c>
      <c r="D6167" s="1">
        <v>4</v>
      </c>
      <c r="E6167" s="1">
        <v>8</v>
      </c>
      <c r="F6167" s="1" t="s">
        <v>10</v>
      </c>
      <c r="H6167" s="4">
        <v>45206</v>
      </c>
    </row>
    <row r="6168" spans="1:8" ht="12.5" x14ac:dyDescent="0.25">
      <c r="A6168" s="1" t="s">
        <v>7939</v>
      </c>
      <c r="B6168" s="1" t="s">
        <v>23</v>
      </c>
      <c r="C6168" s="1">
        <v>2</v>
      </c>
      <c r="D6168" s="1">
        <v>3</v>
      </c>
      <c r="E6168" s="1">
        <v>6</v>
      </c>
      <c r="F6168" s="1" t="s">
        <v>26</v>
      </c>
      <c r="G6168" s="1" t="s">
        <v>11</v>
      </c>
      <c r="H6168" s="1" t="s">
        <v>1254</v>
      </c>
    </row>
    <row r="6169" spans="1:8" ht="12.5" x14ac:dyDescent="0.25">
      <c r="A6169" s="1" t="s">
        <v>5245</v>
      </c>
      <c r="B6169" s="1" t="s">
        <v>13</v>
      </c>
      <c r="C6169" s="1">
        <v>2</v>
      </c>
      <c r="D6169" s="1">
        <v>3</v>
      </c>
      <c r="E6169" s="1">
        <v>6</v>
      </c>
      <c r="F6169" s="1" t="s">
        <v>14</v>
      </c>
      <c r="G6169" s="1" t="s">
        <v>11</v>
      </c>
      <c r="H6169" s="1" t="s">
        <v>1758</v>
      </c>
    </row>
    <row r="6170" spans="1:8" ht="12.5" x14ac:dyDescent="0.25">
      <c r="A6170" s="1" t="s">
        <v>8664</v>
      </c>
      <c r="B6170" s="1" t="s">
        <v>32</v>
      </c>
      <c r="C6170" s="1">
        <v>2</v>
      </c>
      <c r="D6170" s="1">
        <v>4</v>
      </c>
      <c r="E6170" s="1">
        <v>8</v>
      </c>
      <c r="F6170" s="1" t="s">
        <v>26</v>
      </c>
      <c r="H6170" s="4">
        <v>45049</v>
      </c>
    </row>
    <row r="6171" spans="1:8" ht="12.5" x14ac:dyDescent="0.25">
      <c r="A6171" s="1" t="s">
        <v>8665</v>
      </c>
      <c r="B6171" s="1" t="s">
        <v>13</v>
      </c>
      <c r="C6171" s="1">
        <v>4</v>
      </c>
      <c r="D6171" s="1">
        <v>3</v>
      </c>
      <c r="E6171" s="1">
        <v>12</v>
      </c>
      <c r="F6171" s="1" t="s">
        <v>14</v>
      </c>
      <c r="H6171" s="1" t="s">
        <v>536</v>
      </c>
    </row>
    <row r="6172" spans="1:8" ht="12.5" x14ac:dyDescent="0.25">
      <c r="A6172" s="1" t="s">
        <v>5447</v>
      </c>
      <c r="B6172" s="1" t="s">
        <v>49</v>
      </c>
      <c r="C6172" s="1">
        <v>2</v>
      </c>
      <c r="D6172" s="1">
        <v>3</v>
      </c>
      <c r="E6172" s="1">
        <v>6</v>
      </c>
      <c r="F6172" s="1" t="s">
        <v>26</v>
      </c>
      <c r="G6172" s="1" t="s">
        <v>15</v>
      </c>
      <c r="H6172" s="1" t="s">
        <v>162</v>
      </c>
    </row>
    <row r="6173" spans="1:8" ht="12.5" x14ac:dyDescent="0.25">
      <c r="A6173" s="1" t="s">
        <v>8668</v>
      </c>
      <c r="B6173" s="1" t="s">
        <v>23</v>
      </c>
      <c r="C6173" s="1">
        <v>1</v>
      </c>
      <c r="D6173" s="1">
        <v>4</v>
      </c>
      <c r="E6173" s="1" t="s">
        <v>19</v>
      </c>
      <c r="F6173" s="1" t="s">
        <v>10</v>
      </c>
      <c r="G6173" s="1" t="s">
        <v>11</v>
      </c>
      <c r="H6173" s="4">
        <v>45117</v>
      </c>
    </row>
    <row r="6174" spans="1:8" ht="12.5" x14ac:dyDescent="0.25">
      <c r="A6174" s="1" t="s">
        <v>3194</v>
      </c>
      <c r="B6174" s="1" t="s">
        <v>18</v>
      </c>
      <c r="C6174" s="1">
        <v>4</v>
      </c>
      <c r="D6174" s="1">
        <v>1</v>
      </c>
      <c r="E6174" s="1">
        <v>4</v>
      </c>
      <c r="F6174" s="1" t="s">
        <v>10</v>
      </c>
      <c r="G6174" s="1" t="s">
        <v>15</v>
      </c>
      <c r="H6174" s="4">
        <v>45119</v>
      </c>
    </row>
    <row r="6175" spans="1:8" ht="12.5" x14ac:dyDescent="0.25">
      <c r="A6175" s="1" t="s">
        <v>8669</v>
      </c>
      <c r="B6175" s="1" t="s">
        <v>9</v>
      </c>
      <c r="C6175" s="1">
        <v>1</v>
      </c>
      <c r="D6175" s="1">
        <v>2</v>
      </c>
      <c r="E6175" s="1">
        <v>2</v>
      </c>
      <c r="H6175" s="4">
        <v>45263</v>
      </c>
    </row>
    <row r="6176" spans="1:8" ht="12.5" x14ac:dyDescent="0.25">
      <c r="A6176" s="1" t="s">
        <v>8670</v>
      </c>
      <c r="B6176" s="1" t="s">
        <v>22</v>
      </c>
      <c r="C6176" s="1">
        <v>1</v>
      </c>
      <c r="D6176" s="1">
        <v>5</v>
      </c>
      <c r="E6176" s="1" t="s">
        <v>19</v>
      </c>
      <c r="F6176" s="1" t="s">
        <v>26</v>
      </c>
      <c r="H6176" s="4">
        <v>45111</v>
      </c>
    </row>
    <row r="6177" spans="1:8" ht="12.5" x14ac:dyDescent="0.25">
      <c r="A6177" s="1" t="s">
        <v>3856</v>
      </c>
      <c r="B6177" s="1" t="s">
        <v>13</v>
      </c>
      <c r="C6177" s="1">
        <v>4</v>
      </c>
      <c r="D6177" s="1">
        <v>3</v>
      </c>
      <c r="E6177" s="1">
        <v>12</v>
      </c>
      <c r="F6177" s="1" t="s">
        <v>26</v>
      </c>
      <c r="H6177" s="1" t="s">
        <v>1361</v>
      </c>
    </row>
    <row r="6178" spans="1:8" ht="12.5" x14ac:dyDescent="0.25">
      <c r="A6178" s="1" t="s">
        <v>8672</v>
      </c>
      <c r="B6178" s="1" t="s">
        <v>23</v>
      </c>
      <c r="C6178" s="1">
        <v>3</v>
      </c>
      <c r="D6178" s="1">
        <v>1</v>
      </c>
      <c r="E6178" s="1">
        <v>3</v>
      </c>
      <c r="F6178" s="1" t="s">
        <v>14</v>
      </c>
      <c r="H6178" s="4">
        <v>45114</v>
      </c>
    </row>
    <row r="6179" spans="1:8" ht="12.5" x14ac:dyDescent="0.25">
      <c r="A6179" s="1" t="s">
        <v>8673</v>
      </c>
      <c r="B6179" s="1" t="s">
        <v>23</v>
      </c>
      <c r="C6179" s="1">
        <v>4</v>
      </c>
      <c r="D6179" s="1" t="s">
        <v>19</v>
      </c>
      <c r="E6179" s="1">
        <v>16</v>
      </c>
      <c r="F6179" s="1" t="s">
        <v>23</v>
      </c>
      <c r="G6179" s="1" t="s">
        <v>11</v>
      </c>
      <c r="H6179" s="1" t="s">
        <v>1076</v>
      </c>
    </row>
    <row r="6180" spans="1:8" ht="12.5" x14ac:dyDescent="0.25">
      <c r="A6180" s="1" t="s">
        <v>810</v>
      </c>
      <c r="B6180" s="1" t="s">
        <v>32</v>
      </c>
      <c r="C6180" s="1">
        <v>5</v>
      </c>
      <c r="D6180" s="1" t="s">
        <v>23</v>
      </c>
      <c r="E6180" s="1">
        <v>20</v>
      </c>
      <c r="G6180" s="1" t="s">
        <v>11</v>
      </c>
      <c r="H6180" s="1" t="s">
        <v>249</v>
      </c>
    </row>
    <row r="6181" spans="1:8" ht="12.5" x14ac:dyDescent="0.25">
      <c r="A6181" s="1" t="s">
        <v>5139</v>
      </c>
      <c r="B6181" s="1" t="s">
        <v>13</v>
      </c>
      <c r="C6181" s="1">
        <v>4</v>
      </c>
      <c r="D6181" s="1">
        <v>3</v>
      </c>
      <c r="E6181" s="1">
        <v>12</v>
      </c>
      <c r="F6181" s="1" t="s">
        <v>26</v>
      </c>
      <c r="G6181" s="1" t="s">
        <v>19</v>
      </c>
      <c r="H6181" s="1" t="s">
        <v>144</v>
      </c>
    </row>
    <row r="6182" spans="1:8" ht="12.5" x14ac:dyDescent="0.25">
      <c r="A6182" s="1" t="s">
        <v>6429</v>
      </c>
      <c r="B6182" s="1" t="s">
        <v>9</v>
      </c>
      <c r="C6182" s="1">
        <v>2</v>
      </c>
      <c r="D6182" s="1">
        <v>2</v>
      </c>
      <c r="E6182" s="1">
        <v>4</v>
      </c>
      <c r="G6182" s="1" t="s">
        <v>23</v>
      </c>
      <c r="H6182" s="4">
        <v>45210</v>
      </c>
    </row>
    <row r="6183" spans="1:8" ht="12.5" x14ac:dyDescent="0.25">
      <c r="A6183" s="1" t="s">
        <v>2380</v>
      </c>
      <c r="B6183" s="1" t="s">
        <v>18</v>
      </c>
      <c r="C6183" s="1">
        <v>2</v>
      </c>
      <c r="D6183" s="1">
        <v>1</v>
      </c>
      <c r="E6183" s="1">
        <v>2</v>
      </c>
      <c r="G6183" s="1" t="s">
        <v>15</v>
      </c>
      <c r="H6183" s="1" t="s">
        <v>219</v>
      </c>
    </row>
    <row r="6184" spans="1:8" ht="12.5" x14ac:dyDescent="0.25">
      <c r="A6184" s="1" t="s">
        <v>8677</v>
      </c>
      <c r="B6184" s="1" t="s">
        <v>9</v>
      </c>
      <c r="C6184" s="1">
        <v>1</v>
      </c>
      <c r="D6184" s="1">
        <v>2</v>
      </c>
      <c r="E6184" s="1">
        <v>2</v>
      </c>
      <c r="F6184" s="1" t="s">
        <v>26</v>
      </c>
      <c r="G6184" s="1" t="s">
        <v>11</v>
      </c>
      <c r="H6184" s="4">
        <v>44968</v>
      </c>
    </row>
    <row r="6185" spans="1:8" ht="12.5" x14ac:dyDescent="0.25">
      <c r="A6185" s="1" t="s">
        <v>8678</v>
      </c>
      <c r="B6185" s="1" t="s">
        <v>87</v>
      </c>
      <c r="C6185" s="1">
        <v>1</v>
      </c>
      <c r="D6185" s="1">
        <v>1.5</v>
      </c>
      <c r="E6185" s="1">
        <v>1.5</v>
      </c>
      <c r="G6185" s="1" t="s">
        <v>11</v>
      </c>
      <c r="H6185" s="1" t="s">
        <v>63</v>
      </c>
    </row>
    <row r="6186" spans="1:8" ht="12.5" x14ac:dyDescent="0.25">
      <c r="A6186" s="1" t="s">
        <v>5654</v>
      </c>
      <c r="B6186" s="1" t="s">
        <v>18</v>
      </c>
      <c r="C6186" s="1">
        <v>4</v>
      </c>
      <c r="D6186" s="1">
        <v>1</v>
      </c>
      <c r="E6186" s="1">
        <v>4</v>
      </c>
      <c r="F6186" s="1" t="s">
        <v>26</v>
      </c>
      <c r="G6186" s="1" t="s">
        <v>11</v>
      </c>
      <c r="H6186" s="1" t="s">
        <v>875</v>
      </c>
    </row>
    <row r="6187" spans="1:8" ht="12.5" x14ac:dyDescent="0.25">
      <c r="A6187" s="1" t="s">
        <v>4960</v>
      </c>
      <c r="B6187" s="1" t="s">
        <v>87</v>
      </c>
      <c r="C6187" s="1">
        <v>2</v>
      </c>
      <c r="D6187" s="1">
        <v>1.5</v>
      </c>
      <c r="E6187" s="1">
        <v>3</v>
      </c>
      <c r="F6187" s="1" t="s">
        <v>14</v>
      </c>
      <c r="H6187" s="4">
        <v>45173</v>
      </c>
    </row>
    <row r="6188" spans="1:8" ht="12.5" x14ac:dyDescent="0.25">
      <c r="A6188" s="1" t="s">
        <v>8681</v>
      </c>
      <c r="B6188" s="1" t="s">
        <v>22</v>
      </c>
      <c r="C6188" s="1">
        <v>4</v>
      </c>
      <c r="D6188" s="1">
        <v>5</v>
      </c>
      <c r="E6188" s="1">
        <v>20</v>
      </c>
      <c r="F6188" s="1" t="s">
        <v>26</v>
      </c>
      <c r="H6188" s="4">
        <v>45139</v>
      </c>
    </row>
    <row r="6189" spans="1:8" ht="12.5" x14ac:dyDescent="0.25">
      <c r="A6189" s="1" t="s">
        <v>8683</v>
      </c>
      <c r="B6189" s="1" t="s">
        <v>13</v>
      </c>
      <c r="D6189" s="1">
        <v>3</v>
      </c>
      <c r="E6189" s="1">
        <v>12</v>
      </c>
      <c r="G6189" s="1" t="s">
        <v>15</v>
      </c>
      <c r="H6189" s="1" t="s">
        <v>129</v>
      </c>
    </row>
    <row r="6190" spans="1:8" ht="12.5" x14ac:dyDescent="0.25">
      <c r="A6190" s="1" t="s">
        <v>8684</v>
      </c>
      <c r="B6190" s="1" t="s">
        <v>87</v>
      </c>
      <c r="C6190" s="1">
        <v>5</v>
      </c>
      <c r="D6190" s="1">
        <v>1.5</v>
      </c>
      <c r="E6190" s="1" t="s">
        <v>19</v>
      </c>
      <c r="F6190" s="1" t="s">
        <v>14</v>
      </c>
      <c r="H6190" s="4">
        <v>45048</v>
      </c>
    </row>
    <row r="6191" spans="1:8" ht="12.5" x14ac:dyDescent="0.25">
      <c r="A6191" s="1" t="s">
        <v>6428</v>
      </c>
      <c r="B6191" s="1" t="s">
        <v>22</v>
      </c>
      <c r="C6191" s="1">
        <v>2</v>
      </c>
      <c r="D6191" s="1">
        <v>5</v>
      </c>
      <c r="E6191" s="1">
        <v>10</v>
      </c>
      <c r="F6191" s="1" t="s">
        <v>10</v>
      </c>
      <c r="G6191" s="1" t="s">
        <v>23</v>
      </c>
      <c r="H6191" s="4">
        <v>45242</v>
      </c>
    </row>
    <row r="6192" spans="1:8" ht="12.5" x14ac:dyDescent="0.25">
      <c r="A6192" s="1" t="s">
        <v>8685</v>
      </c>
      <c r="B6192" s="1" t="s">
        <v>13</v>
      </c>
      <c r="C6192" s="1">
        <v>5</v>
      </c>
      <c r="D6192" s="1">
        <v>3</v>
      </c>
      <c r="E6192" s="1">
        <v>15</v>
      </c>
      <c r="F6192" s="1" t="s">
        <v>10</v>
      </c>
      <c r="G6192" s="1" t="s">
        <v>15</v>
      </c>
      <c r="H6192" s="4">
        <v>45024</v>
      </c>
    </row>
    <row r="6193" spans="1:8" ht="12.5" x14ac:dyDescent="0.25">
      <c r="A6193" s="1" t="s">
        <v>8686</v>
      </c>
      <c r="B6193" s="1" t="s">
        <v>32</v>
      </c>
      <c r="C6193" s="1">
        <v>2</v>
      </c>
      <c r="D6193" s="1">
        <v>4</v>
      </c>
      <c r="E6193" s="1">
        <v>8</v>
      </c>
      <c r="F6193" s="1" t="s">
        <v>19</v>
      </c>
      <c r="G6193" s="1" t="s">
        <v>19</v>
      </c>
      <c r="H6193" s="1" t="s">
        <v>53</v>
      </c>
    </row>
    <row r="6194" spans="1:8" ht="12.5" x14ac:dyDescent="0.25">
      <c r="A6194" s="1" t="s">
        <v>2813</v>
      </c>
      <c r="B6194" s="1" t="s">
        <v>23</v>
      </c>
      <c r="D6194" s="1">
        <v>4</v>
      </c>
      <c r="E6194" s="1">
        <v>12</v>
      </c>
      <c r="H6194" s="4">
        <v>45240</v>
      </c>
    </row>
    <row r="6195" spans="1:8" ht="12.5" x14ac:dyDescent="0.25">
      <c r="A6195" s="1" t="s">
        <v>8688</v>
      </c>
      <c r="B6195" s="1" t="s">
        <v>22</v>
      </c>
      <c r="C6195" s="1">
        <v>2</v>
      </c>
      <c r="D6195" s="1">
        <v>5</v>
      </c>
      <c r="E6195" s="1">
        <v>10</v>
      </c>
      <c r="F6195" s="1" t="s">
        <v>10</v>
      </c>
      <c r="H6195" s="1" t="s">
        <v>676</v>
      </c>
    </row>
    <row r="6196" spans="1:8" ht="12.5" x14ac:dyDescent="0.25">
      <c r="A6196" s="1" t="s">
        <v>8690</v>
      </c>
      <c r="B6196" s="1" t="s">
        <v>87</v>
      </c>
      <c r="C6196" s="1">
        <v>5</v>
      </c>
      <c r="D6196" s="1">
        <v>1.5</v>
      </c>
      <c r="E6196" s="1">
        <v>7.5</v>
      </c>
      <c r="G6196" s="1" t="s">
        <v>15</v>
      </c>
      <c r="H6196" s="1" t="s">
        <v>249</v>
      </c>
    </row>
    <row r="6197" spans="1:8" ht="12.5" x14ac:dyDescent="0.25">
      <c r="A6197" s="1" t="s">
        <v>8692</v>
      </c>
      <c r="B6197" s="1" t="s">
        <v>32</v>
      </c>
      <c r="C6197" s="1">
        <v>4</v>
      </c>
      <c r="D6197" s="1">
        <v>4</v>
      </c>
      <c r="E6197" s="1">
        <v>16</v>
      </c>
      <c r="F6197" s="1" t="s">
        <v>26</v>
      </c>
      <c r="G6197" s="1" t="s">
        <v>15</v>
      </c>
      <c r="H6197" s="1" t="s">
        <v>19</v>
      </c>
    </row>
    <row r="6198" spans="1:8" ht="12.5" x14ac:dyDescent="0.25">
      <c r="A6198" s="1" t="s">
        <v>7065</v>
      </c>
      <c r="B6198" s="1" t="s">
        <v>87</v>
      </c>
      <c r="C6198" s="1">
        <v>1</v>
      </c>
      <c r="D6198" s="1">
        <v>1.5</v>
      </c>
      <c r="F6198" s="1" t="s">
        <v>10</v>
      </c>
      <c r="G6198" s="1" t="s">
        <v>11</v>
      </c>
      <c r="H6198" s="4">
        <v>45269</v>
      </c>
    </row>
    <row r="6199" spans="1:8" ht="12.5" x14ac:dyDescent="0.25">
      <c r="A6199" s="1" t="s">
        <v>8693</v>
      </c>
      <c r="B6199" s="1" t="s">
        <v>49</v>
      </c>
      <c r="C6199" s="1">
        <v>2</v>
      </c>
      <c r="D6199" s="1">
        <v>3</v>
      </c>
      <c r="F6199" s="1" t="s">
        <v>14</v>
      </c>
      <c r="H6199" s="4">
        <v>45266</v>
      </c>
    </row>
    <row r="6200" spans="1:8" ht="12.5" x14ac:dyDescent="0.25">
      <c r="A6200" s="1" t="s">
        <v>4957</v>
      </c>
      <c r="B6200" s="1" t="s">
        <v>49</v>
      </c>
      <c r="C6200" s="1">
        <v>1</v>
      </c>
      <c r="D6200" s="1">
        <v>3</v>
      </c>
      <c r="E6200" s="1">
        <v>3</v>
      </c>
      <c r="H6200" s="1" t="s">
        <v>684</v>
      </c>
    </row>
    <row r="6201" spans="1:8" ht="12.5" x14ac:dyDescent="0.25">
      <c r="A6201" s="1" t="s">
        <v>8695</v>
      </c>
      <c r="B6201" s="1" t="s">
        <v>87</v>
      </c>
      <c r="C6201" s="1">
        <v>3</v>
      </c>
      <c r="D6201" s="1">
        <v>1.5</v>
      </c>
      <c r="E6201" s="1">
        <v>4.5</v>
      </c>
      <c r="H6201" s="1" t="s">
        <v>339</v>
      </c>
    </row>
    <row r="6202" spans="1:8" ht="12.5" x14ac:dyDescent="0.25">
      <c r="A6202" s="1" t="s">
        <v>186</v>
      </c>
      <c r="B6202" s="1" t="s">
        <v>18</v>
      </c>
      <c r="C6202" s="1">
        <v>4</v>
      </c>
      <c r="D6202" s="1">
        <v>1</v>
      </c>
      <c r="E6202" s="1">
        <v>4</v>
      </c>
      <c r="F6202" s="1" t="s">
        <v>23</v>
      </c>
      <c r="H6202" s="1" t="s">
        <v>92</v>
      </c>
    </row>
    <row r="6203" spans="1:8" ht="12.5" x14ac:dyDescent="0.25">
      <c r="A6203" s="1" t="s">
        <v>7618</v>
      </c>
      <c r="B6203" s="1" t="s">
        <v>87</v>
      </c>
      <c r="C6203" s="1">
        <v>3</v>
      </c>
      <c r="D6203" s="1">
        <v>1.5</v>
      </c>
      <c r="E6203" s="1">
        <v>4.5</v>
      </c>
      <c r="F6203" s="1" t="s">
        <v>10</v>
      </c>
      <c r="H6203" s="4">
        <v>45080</v>
      </c>
    </row>
    <row r="6204" spans="1:8" ht="12.5" x14ac:dyDescent="0.25">
      <c r="A6204" s="1" t="s">
        <v>8697</v>
      </c>
      <c r="B6204" s="1" t="s">
        <v>13</v>
      </c>
      <c r="C6204" s="1">
        <v>3</v>
      </c>
      <c r="D6204" s="1">
        <v>3</v>
      </c>
      <c r="E6204" s="1">
        <v>9</v>
      </c>
      <c r="F6204" s="1" t="s">
        <v>14</v>
      </c>
      <c r="G6204" s="1" t="s">
        <v>15</v>
      </c>
      <c r="H6204" s="1" t="s">
        <v>1903</v>
      </c>
    </row>
    <row r="6205" spans="1:8" ht="12.5" x14ac:dyDescent="0.25">
      <c r="A6205" s="1" t="s">
        <v>5639</v>
      </c>
      <c r="B6205" s="1" t="s">
        <v>32</v>
      </c>
      <c r="C6205" s="1">
        <v>1</v>
      </c>
      <c r="D6205" s="1">
        <v>4</v>
      </c>
      <c r="E6205" s="1">
        <v>4</v>
      </c>
      <c r="H6205" s="1" t="s">
        <v>1903</v>
      </c>
    </row>
    <row r="6206" spans="1:8" ht="12.5" x14ac:dyDescent="0.25">
      <c r="A6206" s="1" t="s">
        <v>8699</v>
      </c>
      <c r="B6206" s="1" t="s">
        <v>32</v>
      </c>
      <c r="C6206" s="1">
        <v>1</v>
      </c>
      <c r="D6206" s="1">
        <v>4</v>
      </c>
      <c r="E6206" s="1">
        <v>4</v>
      </c>
      <c r="F6206" s="1" t="s">
        <v>19</v>
      </c>
      <c r="H6206" s="1" t="s">
        <v>1476</v>
      </c>
    </row>
    <row r="6207" spans="1:8" ht="12.5" x14ac:dyDescent="0.25">
      <c r="A6207" s="1" t="s">
        <v>8700</v>
      </c>
      <c r="B6207" s="1" t="s">
        <v>23</v>
      </c>
      <c r="C6207" s="1">
        <v>2</v>
      </c>
      <c r="D6207" s="1">
        <v>3</v>
      </c>
      <c r="E6207" s="1">
        <v>6</v>
      </c>
      <c r="F6207" s="1" t="s">
        <v>14</v>
      </c>
      <c r="H6207" s="1" t="s">
        <v>1454</v>
      </c>
    </row>
    <row r="6208" spans="1:8" ht="12.5" x14ac:dyDescent="0.25">
      <c r="A6208" s="1" t="s">
        <v>6059</v>
      </c>
      <c r="B6208" s="1" t="s">
        <v>22</v>
      </c>
      <c r="C6208" s="1">
        <v>4</v>
      </c>
      <c r="D6208" s="1">
        <v>5</v>
      </c>
      <c r="E6208" s="1">
        <v>20</v>
      </c>
      <c r="F6208" s="1" t="s">
        <v>26</v>
      </c>
      <c r="G6208" s="1" t="s">
        <v>15</v>
      </c>
      <c r="H6208" s="4">
        <v>44991</v>
      </c>
    </row>
    <row r="6209" spans="1:8" ht="12.5" x14ac:dyDescent="0.25">
      <c r="A6209" s="1" t="s">
        <v>7312</v>
      </c>
      <c r="B6209" s="1" t="s">
        <v>32</v>
      </c>
      <c r="C6209" s="1">
        <v>3</v>
      </c>
      <c r="D6209" s="1">
        <v>4</v>
      </c>
      <c r="E6209" s="1">
        <v>12</v>
      </c>
      <c r="G6209" s="1" t="s">
        <v>11</v>
      </c>
      <c r="H6209" s="4">
        <v>45112</v>
      </c>
    </row>
    <row r="6210" spans="1:8" ht="12.5" x14ac:dyDescent="0.25">
      <c r="A6210" s="1" t="s">
        <v>2170</v>
      </c>
      <c r="B6210" s="1" t="s">
        <v>49</v>
      </c>
      <c r="C6210" s="1">
        <v>3</v>
      </c>
      <c r="D6210" s="1">
        <v>3</v>
      </c>
      <c r="E6210" s="1">
        <v>9</v>
      </c>
      <c r="F6210" s="1" t="s">
        <v>10</v>
      </c>
      <c r="G6210" s="1" t="s">
        <v>15</v>
      </c>
      <c r="H6210" s="4">
        <v>44996</v>
      </c>
    </row>
    <row r="6211" spans="1:8" ht="12.5" x14ac:dyDescent="0.25">
      <c r="A6211" s="1" t="s">
        <v>8701</v>
      </c>
      <c r="B6211" s="1" t="s">
        <v>87</v>
      </c>
      <c r="C6211" s="1">
        <v>4</v>
      </c>
      <c r="D6211" s="1">
        <v>1.5</v>
      </c>
      <c r="E6211" s="1">
        <v>6</v>
      </c>
      <c r="F6211" s="1" t="s">
        <v>26</v>
      </c>
      <c r="H6211" s="4">
        <v>44934</v>
      </c>
    </row>
    <row r="6212" spans="1:8" ht="12.5" x14ac:dyDescent="0.25">
      <c r="A6212" s="1" t="s">
        <v>8703</v>
      </c>
      <c r="B6212" s="1" t="s">
        <v>9</v>
      </c>
      <c r="C6212" s="1">
        <v>5</v>
      </c>
      <c r="D6212" s="1">
        <v>2</v>
      </c>
      <c r="E6212" s="1">
        <v>10</v>
      </c>
      <c r="F6212" s="1" t="s">
        <v>14</v>
      </c>
      <c r="G6212" s="1" t="s">
        <v>11</v>
      </c>
      <c r="H6212" s="1" t="s">
        <v>1660</v>
      </c>
    </row>
    <row r="6213" spans="1:8" ht="12.5" x14ac:dyDescent="0.25">
      <c r="A6213" s="1" t="s">
        <v>7067</v>
      </c>
      <c r="B6213" s="1" t="s">
        <v>28</v>
      </c>
      <c r="C6213" s="1">
        <v>2</v>
      </c>
      <c r="D6213" s="1">
        <v>4</v>
      </c>
      <c r="E6213" s="1">
        <v>8</v>
      </c>
      <c r="F6213" s="1" t="s">
        <v>14</v>
      </c>
      <c r="G6213" s="1" t="s">
        <v>11</v>
      </c>
      <c r="H6213" s="1" t="s">
        <v>399</v>
      </c>
    </row>
    <row r="6214" spans="1:8" ht="12.5" x14ac:dyDescent="0.25">
      <c r="A6214" s="1" t="s">
        <v>8705</v>
      </c>
      <c r="B6214" s="1" t="s">
        <v>49</v>
      </c>
      <c r="C6214" s="1">
        <v>5</v>
      </c>
      <c r="D6214" s="1">
        <v>3</v>
      </c>
      <c r="E6214" s="1">
        <v>15</v>
      </c>
      <c r="F6214" s="1" t="s">
        <v>26</v>
      </c>
      <c r="G6214" s="1" t="s">
        <v>11</v>
      </c>
      <c r="H6214" s="1" t="s">
        <v>98</v>
      </c>
    </row>
    <row r="6215" spans="1:8" ht="12.5" x14ac:dyDescent="0.25">
      <c r="A6215" s="1" t="s">
        <v>6011</v>
      </c>
      <c r="B6215" s="1" t="s">
        <v>18</v>
      </c>
      <c r="C6215" s="1">
        <v>2</v>
      </c>
      <c r="D6215" s="1">
        <v>1</v>
      </c>
      <c r="E6215" s="1">
        <v>2</v>
      </c>
      <c r="F6215" s="1" t="s">
        <v>14</v>
      </c>
      <c r="G6215" s="1" t="s">
        <v>11</v>
      </c>
      <c r="H6215" s="4">
        <v>45233</v>
      </c>
    </row>
    <row r="6216" spans="1:8" ht="12.5" x14ac:dyDescent="0.25">
      <c r="A6216" s="1" t="s">
        <v>8706</v>
      </c>
      <c r="B6216" s="1" t="s">
        <v>87</v>
      </c>
      <c r="C6216" s="1">
        <v>2</v>
      </c>
      <c r="D6216" s="1">
        <v>1.5</v>
      </c>
      <c r="E6216" s="1">
        <v>3</v>
      </c>
      <c r="H6216" s="1" t="s">
        <v>764</v>
      </c>
    </row>
    <row r="6217" spans="1:8" ht="12.5" x14ac:dyDescent="0.25">
      <c r="A6217" s="1" t="s">
        <v>7903</v>
      </c>
      <c r="B6217" s="1" t="s">
        <v>32</v>
      </c>
      <c r="C6217" s="1">
        <v>4</v>
      </c>
      <c r="D6217" s="1">
        <v>4</v>
      </c>
      <c r="E6217" s="1">
        <v>16</v>
      </c>
      <c r="G6217" s="1" t="s">
        <v>23</v>
      </c>
      <c r="H6217" s="1" t="s">
        <v>192</v>
      </c>
    </row>
    <row r="6218" spans="1:8" ht="12.5" x14ac:dyDescent="0.25">
      <c r="A6218" s="1" t="s">
        <v>905</v>
      </c>
      <c r="B6218" s="1" t="s">
        <v>49</v>
      </c>
      <c r="C6218" s="1">
        <v>3</v>
      </c>
      <c r="D6218" s="1">
        <v>3</v>
      </c>
      <c r="E6218" s="1">
        <v>9</v>
      </c>
      <c r="F6218" s="1" t="s">
        <v>14</v>
      </c>
      <c r="G6218" s="1" t="s">
        <v>15</v>
      </c>
      <c r="H6218" s="4">
        <v>45235</v>
      </c>
    </row>
    <row r="6219" spans="1:8" ht="12.5" x14ac:dyDescent="0.25">
      <c r="A6219" s="1" t="s">
        <v>3047</v>
      </c>
      <c r="B6219" s="1" t="s">
        <v>87</v>
      </c>
      <c r="C6219" s="1">
        <v>3</v>
      </c>
      <c r="D6219" s="1">
        <v>1.5</v>
      </c>
      <c r="F6219" s="1" t="s">
        <v>26</v>
      </c>
      <c r="G6219" s="1" t="s">
        <v>11</v>
      </c>
      <c r="H6219" s="1" t="s">
        <v>1723</v>
      </c>
    </row>
    <row r="6220" spans="1:8" ht="12.5" x14ac:dyDescent="0.25">
      <c r="A6220" s="1" t="s">
        <v>4687</v>
      </c>
      <c r="C6220" s="1">
        <v>4</v>
      </c>
      <c r="D6220" s="1">
        <v>5</v>
      </c>
      <c r="E6220" s="1">
        <v>20</v>
      </c>
      <c r="F6220" s="1" t="s">
        <v>10</v>
      </c>
      <c r="H6220" s="1" t="s">
        <v>278</v>
      </c>
    </row>
    <row r="6221" spans="1:8" ht="12.5" x14ac:dyDescent="0.25">
      <c r="A6221" s="1" t="s">
        <v>7163</v>
      </c>
      <c r="B6221" s="1" t="s">
        <v>49</v>
      </c>
      <c r="C6221" s="1">
        <v>1</v>
      </c>
      <c r="D6221" s="1">
        <v>3</v>
      </c>
      <c r="E6221" s="1">
        <v>3</v>
      </c>
      <c r="F6221" s="1" t="s">
        <v>14</v>
      </c>
      <c r="G6221" s="1" t="s">
        <v>15</v>
      </c>
      <c r="H6221" s="4">
        <v>44990</v>
      </c>
    </row>
    <row r="6222" spans="1:8" ht="12.5" x14ac:dyDescent="0.25">
      <c r="A6222" s="1" t="s">
        <v>7984</v>
      </c>
      <c r="B6222" s="1" t="s">
        <v>18</v>
      </c>
      <c r="C6222" s="1">
        <v>4</v>
      </c>
      <c r="D6222" s="1">
        <v>1</v>
      </c>
      <c r="E6222" s="1">
        <v>4</v>
      </c>
      <c r="H6222" s="4">
        <v>44990</v>
      </c>
    </row>
    <row r="6223" spans="1:8" ht="12.5" x14ac:dyDescent="0.25">
      <c r="A6223" s="1" t="s">
        <v>8709</v>
      </c>
      <c r="B6223" s="1" t="s">
        <v>9</v>
      </c>
      <c r="C6223" s="1">
        <v>4</v>
      </c>
      <c r="D6223" s="1">
        <v>2</v>
      </c>
      <c r="E6223" s="1">
        <v>8</v>
      </c>
      <c r="F6223" s="1" t="s">
        <v>14</v>
      </c>
      <c r="H6223" s="1" t="s">
        <v>1085</v>
      </c>
    </row>
    <row r="6224" spans="1:8" ht="12.5" x14ac:dyDescent="0.25">
      <c r="A6224" s="1" t="s">
        <v>8710</v>
      </c>
      <c r="B6224" s="1" t="s">
        <v>32</v>
      </c>
      <c r="C6224" s="1">
        <v>1</v>
      </c>
      <c r="D6224" s="1">
        <v>4</v>
      </c>
      <c r="E6224" s="1">
        <v>4</v>
      </c>
      <c r="G6224" s="1" t="s">
        <v>15</v>
      </c>
      <c r="H6224" s="1" t="s">
        <v>875</v>
      </c>
    </row>
    <row r="6225" spans="1:8" ht="12.5" x14ac:dyDescent="0.25">
      <c r="A6225" s="1" t="s">
        <v>8712</v>
      </c>
      <c r="B6225" s="1" t="s">
        <v>28</v>
      </c>
      <c r="C6225" s="1">
        <v>2</v>
      </c>
      <c r="D6225" s="1">
        <v>4</v>
      </c>
      <c r="E6225" s="1">
        <v>8</v>
      </c>
      <c r="G6225" s="1" t="s">
        <v>23</v>
      </c>
      <c r="H6225" s="4">
        <v>45083</v>
      </c>
    </row>
    <row r="6226" spans="1:8" ht="12.5" x14ac:dyDescent="0.25">
      <c r="A6226" s="1" t="s">
        <v>8713</v>
      </c>
      <c r="C6226" s="1">
        <v>3</v>
      </c>
      <c r="D6226" s="1">
        <v>3</v>
      </c>
      <c r="E6226" s="1">
        <v>9</v>
      </c>
      <c r="G6226" s="1" t="s">
        <v>11</v>
      </c>
      <c r="H6226" s="4">
        <v>44931</v>
      </c>
    </row>
    <row r="6227" spans="1:8" ht="12.5" x14ac:dyDescent="0.25">
      <c r="A6227" s="1" t="s">
        <v>8715</v>
      </c>
      <c r="B6227" s="1" t="s">
        <v>18</v>
      </c>
      <c r="C6227" s="1" t="s">
        <v>23</v>
      </c>
      <c r="E6227" s="1">
        <v>2</v>
      </c>
      <c r="G6227" s="1" t="s">
        <v>23</v>
      </c>
    </row>
    <row r="6228" spans="1:8" ht="12.5" x14ac:dyDescent="0.25">
      <c r="A6228" s="1" t="s">
        <v>4433</v>
      </c>
      <c r="B6228" s="1" t="s">
        <v>49</v>
      </c>
      <c r="C6228" s="1">
        <v>4</v>
      </c>
      <c r="D6228" s="1">
        <v>3</v>
      </c>
      <c r="E6228" s="1">
        <v>12</v>
      </c>
      <c r="F6228" s="1" t="s">
        <v>26</v>
      </c>
      <c r="G6228" s="1" t="s">
        <v>15</v>
      </c>
      <c r="H6228" s="4">
        <v>45234</v>
      </c>
    </row>
    <row r="6229" spans="1:8" ht="12.5" x14ac:dyDescent="0.25">
      <c r="A6229" s="1" t="s">
        <v>7775</v>
      </c>
      <c r="B6229" s="1" t="s">
        <v>32</v>
      </c>
      <c r="C6229" s="1">
        <v>4</v>
      </c>
      <c r="D6229" s="1">
        <v>4</v>
      </c>
      <c r="E6229" s="1">
        <v>16</v>
      </c>
      <c r="F6229" s="1" t="s">
        <v>10</v>
      </c>
      <c r="G6229" s="1" t="s">
        <v>19</v>
      </c>
      <c r="H6229" s="1" t="s">
        <v>1211</v>
      </c>
    </row>
    <row r="6230" spans="1:8" ht="12.5" x14ac:dyDescent="0.25">
      <c r="A6230" s="1" t="s">
        <v>8718</v>
      </c>
      <c r="B6230" s="1" t="s">
        <v>18</v>
      </c>
      <c r="C6230" s="1">
        <v>5</v>
      </c>
      <c r="D6230" s="1">
        <v>1</v>
      </c>
      <c r="E6230" s="1">
        <v>5</v>
      </c>
      <c r="F6230" s="1" t="s">
        <v>26</v>
      </c>
      <c r="G6230" s="1" t="s">
        <v>11</v>
      </c>
      <c r="H6230" s="1" t="s">
        <v>704</v>
      </c>
    </row>
    <row r="6231" spans="1:8" ht="12.5" x14ac:dyDescent="0.25">
      <c r="A6231" s="1" t="s">
        <v>6505</v>
      </c>
      <c r="B6231" s="1" t="s">
        <v>13</v>
      </c>
      <c r="C6231" s="1">
        <v>5</v>
      </c>
      <c r="D6231" s="1">
        <v>3</v>
      </c>
      <c r="E6231" s="1">
        <v>15</v>
      </c>
      <c r="F6231" s="1" t="s">
        <v>10</v>
      </c>
      <c r="G6231" s="1" t="s">
        <v>11</v>
      </c>
      <c r="H6231" s="4">
        <v>45180</v>
      </c>
    </row>
    <row r="6232" spans="1:8" ht="12.5" x14ac:dyDescent="0.25">
      <c r="A6232" s="1" t="s">
        <v>6086</v>
      </c>
      <c r="B6232" s="1" t="s">
        <v>32</v>
      </c>
      <c r="C6232" s="1">
        <v>5</v>
      </c>
      <c r="D6232" s="1">
        <v>4</v>
      </c>
      <c r="E6232" s="1">
        <v>20</v>
      </c>
      <c r="F6232" s="1" t="s">
        <v>23</v>
      </c>
      <c r="H6232" s="4">
        <v>45139</v>
      </c>
    </row>
    <row r="6233" spans="1:8" ht="12.5" x14ac:dyDescent="0.25">
      <c r="A6233" s="1" t="s">
        <v>8719</v>
      </c>
      <c r="B6233" s="1" t="s">
        <v>87</v>
      </c>
      <c r="C6233" s="1">
        <v>5</v>
      </c>
      <c r="D6233" s="1">
        <v>1.5</v>
      </c>
      <c r="E6233" s="1">
        <v>7.5</v>
      </c>
      <c r="F6233" s="1" t="s">
        <v>10</v>
      </c>
      <c r="H6233" s="1" t="s">
        <v>2124</v>
      </c>
    </row>
    <row r="6234" spans="1:8" ht="12.5" x14ac:dyDescent="0.25">
      <c r="A6234" s="1" t="s">
        <v>7809</v>
      </c>
      <c r="B6234" s="1" t="s">
        <v>49</v>
      </c>
      <c r="C6234" s="1">
        <v>4</v>
      </c>
      <c r="D6234" s="1">
        <v>3</v>
      </c>
      <c r="E6234" s="1">
        <v>12</v>
      </c>
      <c r="G6234" s="1" t="s">
        <v>15</v>
      </c>
      <c r="H6234" s="1" t="s">
        <v>1064</v>
      </c>
    </row>
    <row r="6235" spans="1:8" ht="12.5" x14ac:dyDescent="0.25">
      <c r="A6235" s="1" t="s">
        <v>8721</v>
      </c>
      <c r="B6235" s="1" t="s">
        <v>19</v>
      </c>
      <c r="C6235" s="1">
        <v>5</v>
      </c>
      <c r="D6235" s="1">
        <v>1</v>
      </c>
      <c r="E6235" s="1">
        <v>5</v>
      </c>
      <c r="G6235" s="1" t="s">
        <v>15</v>
      </c>
      <c r="H6235" s="4">
        <v>45267</v>
      </c>
    </row>
    <row r="6236" spans="1:8" ht="12.5" x14ac:dyDescent="0.25">
      <c r="A6236" s="1" t="s">
        <v>7850</v>
      </c>
      <c r="B6236" s="1" t="s">
        <v>32</v>
      </c>
      <c r="C6236" s="1">
        <v>2</v>
      </c>
      <c r="D6236" s="1">
        <v>4</v>
      </c>
      <c r="E6236" s="1">
        <v>8</v>
      </c>
      <c r="F6236" s="1" t="s">
        <v>10</v>
      </c>
      <c r="G6236" s="1" t="s">
        <v>15</v>
      </c>
      <c r="H6236" s="1" t="s">
        <v>117</v>
      </c>
    </row>
    <row r="6237" spans="1:8" ht="12.5" x14ac:dyDescent="0.25">
      <c r="A6237" s="1" t="s">
        <v>8723</v>
      </c>
      <c r="B6237" s="1" t="s">
        <v>49</v>
      </c>
      <c r="C6237" s="1">
        <v>4</v>
      </c>
      <c r="D6237" s="1">
        <v>3</v>
      </c>
      <c r="E6237" s="1">
        <v>12</v>
      </c>
      <c r="H6237" s="1" t="s">
        <v>189</v>
      </c>
    </row>
    <row r="6238" spans="1:8" ht="12.5" x14ac:dyDescent="0.25">
      <c r="A6238" s="1" t="s">
        <v>8724</v>
      </c>
      <c r="B6238" s="1" t="s">
        <v>28</v>
      </c>
      <c r="C6238" s="1">
        <v>3</v>
      </c>
      <c r="D6238" s="1">
        <v>4</v>
      </c>
      <c r="E6238" s="1">
        <v>12</v>
      </c>
      <c r="H6238" s="1" t="s">
        <v>236</v>
      </c>
    </row>
    <row r="6239" spans="1:8" ht="12.5" x14ac:dyDescent="0.25">
      <c r="A6239" s="1" t="s">
        <v>8725</v>
      </c>
      <c r="B6239" s="1" t="s">
        <v>28</v>
      </c>
      <c r="C6239" s="1">
        <v>2</v>
      </c>
      <c r="D6239" s="1">
        <v>4</v>
      </c>
      <c r="E6239" s="1">
        <v>8</v>
      </c>
      <c r="F6239" s="1" t="s">
        <v>23</v>
      </c>
      <c r="H6239" s="4">
        <v>45087</v>
      </c>
    </row>
    <row r="6240" spans="1:8" ht="12.5" x14ac:dyDescent="0.25">
      <c r="A6240" s="1" t="s">
        <v>8726</v>
      </c>
      <c r="B6240" s="1" t="s">
        <v>49</v>
      </c>
      <c r="C6240" s="1">
        <v>4</v>
      </c>
      <c r="D6240" s="1">
        <v>3</v>
      </c>
      <c r="E6240" s="1">
        <v>12</v>
      </c>
      <c r="F6240" s="1" t="s">
        <v>14</v>
      </c>
    </row>
    <row r="6241" spans="1:8" ht="12.5" x14ac:dyDescent="0.25">
      <c r="A6241" s="1" t="s">
        <v>762</v>
      </c>
      <c r="B6241" s="1" t="s">
        <v>32</v>
      </c>
      <c r="C6241" s="1">
        <v>4</v>
      </c>
      <c r="D6241" s="1">
        <v>4</v>
      </c>
      <c r="E6241" s="1">
        <v>16</v>
      </c>
      <c r="F6241" s="1" t="s">
        <v>14</v>
      </c>
      <c r="G6241" s="1" t="s">
        <v>15</v>
      </c>
      <c r="H6241" s="4">
        <v>45207</v>
      </c>
    </row>
    <row r="6242" spans="1:8" ht="12.5" x14ac:dyDescent="0.25">
      <c r="A6242" s="1" t="s">
        <v>2604</v>
      </c>
      <c r="B6242" s="1" t="s">
        <v>28</v>
      </c>
      <c r="C6242" s="1">
        <v>1</v>
      </c>
      <c r="D6242" s="1" t="s">
        <v>23</v>
      </c>
      <c r="E6242" s="1">
        <v>4</v>
      </c>
      <c r="G6242" s="1" t="s">
        <v>11</v>
      </c>
      <c r="H6242" s="4">
        <v>44967</v>
      </c>
    </row>
    <row r="6243" spans="1:8" ht="12.5" x14ac:dyDescent="0.25">
      <c r="A6243" s="1" t="s">
        <v>6046</v>
      </c>
      <c r="B6243" s="1" t="s">
        <v>18</v>
      </c>
      <c r="C6243" s="1">
        <v>4</v>
      </c>
      <c r="D6243" s="1">
        <v>1</v>
      </c>
      <c r="E6243" s="1">
        <v>4</v>
      </c>
      <c r="F6243" s="1" t="s">
        <v>10</v>
      </c>
      <c r="G6243" s="1" t="s">
        <v>11</v>
      </c>
      <c r="H6243" s="1" t="s">
        <v>497</v>
      </c>
    </row>
    <row r="6244" spans="1:8" ht="12.5" x14ac:dyDescent="0.25">
      <c r="A6244" s="1" t="s">
        <v>8730</v>
      </c>
      <c r="B6244" s="1" t="s">
        <v>28</v>
      </c>
      <c r="C6244" s="1">
        <v>3</v>
      </c>
      <c r="D6244" s="1">
        <v>4</v>
      </c>
      <c r="E6244" s="1">
        <v>12</v>
      </c>
      <c r="G6244" s="1" t="s">
        <v>15</v>
      </c>
      <c r="H6244" s="1" t="s">
        <v>144</v>
      </c>
    </row>
    <row r="6245" spans="1:8" ht="12.5" x14ac:dyDescent="0.25">
      <c r="A6245" s="1" t="s">
        <v>4180</v>
      </c>
      <c r="B6245" s="1" t="s">
        <v>87</v>
      </c>
      <c r="C6245" s="1">
        <v>1</v>
      </c>
      <c r="D6245" s="1">
        <v>1.5</v>
      </c>
      <c r="E6245" s="1">
        <v>1.5</v>
      </c>
      <c r="F6245" s="1" t="s">
        <v>14</v>
      </c>
      <c r="H6245" s="4">
        <v>44933</v>
      </c>
    </row>
    <row r="6246" spans="1:8" ht="12.5" x14ac:dyDescent="0.25">
      <c r="A6246" s="1" t="s">
        <v>6409</v>
      </c>
      <c r="B6246" s="1" t="s">
        <v>18</v>
      </c>
      <c r="C6246" s="1">
        <v>3</v>
      </c>
      <c r="D6246" s="1">
        <v>1</v>
      </c>
      <c r="E6246" s="1">
        <v>3</v>
      </c>
      <c r="F6246" s="1" t="s">
        <v>26</v>
      </c>
      <c r="G6246" s="1" t="s">
        <v>11</v>
      </c>
      <c r="H6246" s="4">
        <v>45270</v>
      </c>
    </row>
    <row r="6247" spans="1:8" ht="12.5" x14ac:dyDescent="0.25">
      <c r="A6247" s="1" t="s">
        <v>4817</v>
      </c>
      <c r="B6247" s="1" t="s">
        <v>28</v>
      </c>
      <c r="C6247" s="1">
        <v>4</v>
      </c>
      <c r="D6247" s="1">
        <v>4</v>
      </c>
      <c r="E6247" s="1">
        <v>16</v>
      </c>
      <c r="H6247" s="1" t="s">
        <v>230</v>
      </c>
    </row>
    <row r="6248" spans="1:8" ht="12.5" x14ac:dyDescent="0.25">
      <c r="A6248" s="1" t="s">
        <v>8732</v>
      </c>
      <c r="B6248" s="1" t="s">
        <v>13</v>
      </c>
      <c r="C6248" s="1">
        <v>3</v>
      </c>
      <c r="D6248" s="1">
        <v>3</v>
      </c>
      <c r="E6248" s="1">
        <v>9</v>
      </c>
      <c r="F6248" s="1" t="s">
        <v>14</v>
      </c>
      <c r="H6248" s="1" t="s">
        <v>180</v>
      </c>
    </row>
    <row r="6249" spans="1:8" ht="12.5" x14ac:dyDescent="0.25">
      <c r="A6249" s="1" t="s">
        <v>6977</v>
      </c>
      <c r="B6249" s="1" t="s">
        <v>32</v>
      </c>
      <c r="C6249" s="1">
        <v>1</v>
      </c>
      <c r="D6249" s="1">
        <v>4</v>
      </c>
      <c r="E6249" s="1">
        <v>4</v>
      </c>
      <c r="F6249" s="1" t="s">
        <v>26</v>
      </c>
    </row>
    <row r="6250" spans="1:8" ht="12.5" x14ac:dyDescent="0.25">
      <c r="A6250" s="1" t="s">
        <v>2832</v>
      </c>
      <c r="B6250" s="1" t="s">
        <v>9</v>
      </c>
      <c r="C6250" s="1">
        <v>4</v>
      </c>
      <c r="D6250" s="1">
        <v>2</v>
      </c>
      <c r="E6250" s="1">
        <v>8</v>
      </c>
      <c r="F6250" s="1" t="s">
        <v>26</v>
      </c>
      <c r="G6250" s="1" t="s">
        <v>11</v>
      </c>
      <c r="H6250" s="4">
        <v>44933</v>
      </c>
    </row>
    <row r="6251" spans="1:8" ht="12.5" x14ac:dyDescent="0.25">
      <c r="A6251" s="1" t="s">
        <v>8733</v>
      </c>
      <c r="B6251" s="1" t="s">
        <v>18</v>
      </c>
      <c r="C6251" s="1">
        <v>2</v>
      </c>
      <c r="D6251" s="1">
        <v>1</v>
      </c>
      <c r="E6251" s="1">
        <v>2</v>
      </c>
      <c r="F6251" s="1" t="s">
        <v>14</v>
      </c>
      <c r="H6251" s="1" t="s">
        <v>1647</v>
      </c>
    </row>
    <row r="6252" spans="1:8" ht="12.5" x14ac:dyDescent="0.25">
      <c r="A6252" s="1" t="s">
        <v>8734</v>
      </c>
      <c r="B6252" s="1" t="s">
        <v>22</v>
      </c>
      <c r="C6252" s="1">
        <v>3</v>
      </c>
      <c r="D6252" s="1">
        <v>5</v>
      </c>
      <c r="E6252" s="1">
        <v>15</v>
      </c>
      <c r="F6252" s="1" t="s">
        <v>10</v>
      </c>
      <c r="G6252" s="1" t="s">
        <v>19</v>
      </c>
      <c r="H6252" s="1" t="s">
        <v>1188</v>
      </c>
    </row>
    <row r="6253" spans="1:8" ht="12.5" x14ac:dyDescent="0.25">
      <c r="A6253" s="1" t="s">
        <v>8735</v>
      </c>
      <c r="B6253" s="1" t="s">
        <v>9</v>
      </c>
      <c r="C6253" s="1">
        <v>1</v>
      </c>
      <c r="D6253" s="1">
        <v>2</v>
      </c>
      <c r="E6253" s="1">
        <v>2</v>
      </c>
      <c r="F6253" s="1" t="s">
        <v>26</v>
      </c>
      <c r="G6253" s="1" t="s">
        <v>15</v>
      </c>
      <c r="H6253" s="1" t="s">
        <v>219</v>
      </c>
    </row>
    <row r="6254" spans="1:8" ht="12.5" x14ac:dyDescent="0.25">
      <c r="A6254" s="1" t="s">
        <v>8737</v>
      </c>
      <c r="B6254" s="1" t="s">
        <v>49</v>
      </c>
      <c r="D6254" s="1">
        <v>3</v>
      </c>
      <c r="E6254" s="1">
        <v>15</v>
      </c>
      <c r="F6254" s="1" t="s">
        <v>26</v>
      </c>
      <c r="G6254" s="1" t="s">
        <v>15</v>
      </c>
      <c r="H6254" s="1" t="s">
        <v>2735</v>
      </c>
    </row>
    <row r="6255" spans="1:8" ht="12.5" x14ac:dyDescent="0.25">
      <c r="A6255" s="1" t="s">
        <v>8738</v>
      </c>
      <c r="B6255" s="1" t="s">
        <v>49</v>
      </c>
      <c r="C6255" s="1">
        <v>2</v>
      </c>
      <c r="D6255" s="1">
        <v>3</v>
      </c>
      <c r="E6255" s="1">
        <v>6</v>
      </c>
      <c r="F6255" s="1" t="s">
        <v>26</v>
      </c>
      <c r="G6255" s="1" t="s">
        <v>11</v>
      </c>
      <c r="H6255" s="4">
        <v>44988</v>
      </c>
    </row>
    <row r="6256" spans="1:8" ht="12.5" x14ac:dyDescent="0.25">
      <c r="A6256" s="1" t="s">
        <v>8675</v>
      </c>
      <c r="B6256" s="1" t="s">
        <v>9</v>
      </c>
      <c r="C6256" s="1">
        <v>2</v>
      </c>
      <c r="D6256" s="1">
        <v>2</v>
      </c>
      <c r="E6256" s="1">
        <v>4</v>
      </c>
      <c r="G6256" s="1" t="s">
        <v>19</v>
      </c>
      <c r="H6256" s="4">
        <v>44931</v>
      </c>
    </row>
    <row r="6257" spans="1:8" ht="12.5" x14ac:dyDescent="0.25">
      <c r="A6257" s="1" t="s">
        <v>8741</v>
      </c>
      <c r="B6257" s="1" t="s">
        <v>28</v>
      </c>
      <c r="C6257" s="1">
        <v>4</v>
      </c>
      <c r="D6257" s="1">
        <v>4</v>
      </c>
      <c r="E6257" s="1">
        <v>16</v>
      </c>
      <c r="F6257" s="1" t="s">
        <v>14</v>
      </c>
      <c r="G6257" s="1" t="s">
        <v>15</v>
      </c>
      <c r="H6257" s="1" t="s">
        <v>92</v>
      </c>
    </row>
    <row r="6258" spans="1:8" ht="12.5" x14ac:dyDescent="0.25">
      <c r="A6258" s="1" t="s">
        <v>2358</v>
      </c>
      <c r="B6258" s="1" t="s">
        <v>18</v>
      </c>
      <c r="C6258" s="1">
        <v>3</v>
      </c>
      <c r="D6258" s="1">
        <v>1</v>
      </c>
      <c r="E6258" s="1">
        <v>3</v>
      </c>
      <c r="F6258" s="1" t="s">
        <v>26</v>
      </c>
      <c r="G6258" s="1" t="s">
        <v>15</v>
      </c>
      <c r="H6258" s="4">
        <v>44929</v>
      </c>
    </row>
    <row r="6259" spans="1:8" ht="12.5" x14ac:dyDescent="0.25">
      <c r="A6259" s="1" t="s">
        <v>8027</v>
      </c>
      <c r="B6259" s="1" t="s">
        <v>87</v>
      </c>
      <c r="C6259" s="1">
        <v>1</v>
      </c>
      <c r="D6259" s="1">
        <v>1.5</v>
      </c>
      <c r="E6259" s="1">
        <v>1.5</v>
      </c>
      <c r="G6259" s="1" t="s">
        <v>15</v>
      </c>
      <c r="H6259" s="4">
        <v>44931</v>
      </c>
    </row>
    <row r="6260" spans="1:8" ht="12.5" x14ac:dyDescent="0.25">
      <c r="A6260" s="1" t="s">
        <v>8743</v>
      </c>
      <c r="B6260" s="1" t="s">
        <v>22</v>
      </c>
      <c r="C6260" s="1">
        <v>2</v>
      </c>
      <c r="D6260" s="1">
        <v>5</v>
      </c>
      <c r="E6260" s="1">
        <v>10</v>
      </c>
      <c r="F6260" s="1" t="s">
        <v>10</v>
      </c>
      <c r="H6260" s="1" t="s">
        <v>136</v>
      </c>
    </row>
    <row r="6261" spans="1:8" ht="12.5" x14ac:dyDescent="0.25">
      <c r="A6261" s="1" t="s">
        <v>6019</v>
      </c>
      <c r="B6261" s="1" t="s">
        <v>87</v>
      </c>
      <c r="C6261" s="1">
        <v>3</v>
      </c>
      <c r="D6261" s="1">
        <v>1.5</v>
      </c>
      <c r="E6261" s="1" t="s">
        <v>19</v>
      </c>
      <c r="F6261" s="1" t="s">
        <v>10</v>
      </c>
      <c r="G6261" s="1" t="s">
        <v>11</v>
      </c>
      <c r="H6261" s="4">
        <v>45269</v>
      </c>
    </row>
    <row r="6262" spans="1:8" ht="12.5" x14ac:dyDescent="0.25">
      <c r="A6262" s="1" t="s">
        <v>4324</v>
      </c>
      <c r="B6262" s="1" t="s">
        <v>32</v>
      </c>
      <c r="C6262" s="1">
        <v>3</v>
      </c>
      <c r="D6262" s="1">
        <v>4</v>
      </c>
      <c r="E6262" s="1">
        <v>12</v>
      </c>
      <c r="F6262" s="1" t="s">
        <v>10</v>
      </c>
      <c r="G6262" s="1" t="s">
        <v>11</v>
      </c>
      <c r="H6262" s="4">
        <v>45021</v>
      </c>
    </row>
    <row r="6263" spans="1:8" ht="12.5" x14ac:dyDescent="0.25">
      <c r="A6263" s="1" t="s">
        <v>6590</v>
      </c>
      <c r="B6263" s="1" t="s">
        <v>13</v>
      </c>
      <c r="C6263" s="1">
        <v>5</v>
      </c>
      <c r="D6263" s="1">
        <v>3</v>
      </c>
      <c r="E6263" s="1">
        <v>15</v>
      </c>
      <c r="F6263" s="1" t="s">
        <v>26</v>
      </c>
      <c r="G6263" s="1" t="s">
        <v>15</v>
      </c>
      <c r="H6263" s="4">
        <v>44934</v>
      </c>
    </row>
    <row r="6264" spans="1:8" ht="12.5" x14ac:dyDescent="0.25">
      <c r="A6264" s="1" t="s">
        <v>7941</v>
      </c>
      <c r="B6264" s="1" t="s">
        <v>23</v>
      </c>
      <c r="C6264" s="1">
        <v>1</v>
      </c>
      <c r="D6264" s="1">
        <v>3</v>
      </c>
      <c r="E6264" s="1">
        <v>3</v>
      </c>
      <c r="F6264" s="1" t="s">
        <v>10</v>
      </c>
      <c r="H6264" s="1" t="s">
        <v>1233</v>
      </c>
    </row>
    <row r="6265" spans="1:8" ht="12.5" x14ac:dyDescent="0.25">
      <c r="A6265" s="1" t="s">
        <v>6736</v>
      </c>
      <c r="C6265" s="1">
        <v>1</v>
      </c>
      <c r="D6265" s="1">
        <v>2</v>
      </c>
      <c r="E6265" s="1">
        <v>2</v>
      </c>
      <c r="H6265" s="1" t="s">
        <v>266</v>
      </c>
    </row>
    <row r="6266" spans="1:8" ht="12.5" x14ac:dyDescent="0.25">
      <c r="A6266" s="1" t="s">
        <v>8748</v>
      </c>
      <c r="B6266" s="1" t="s">
        <v>23</v>
      </c>
      <c r="C6266" s="1">
        <v>4</v>
      </c>
      <c r="D6266" s="1">
        <v>4</v>
      </c>
      <c r="E6266" s="1">
        <v>16</v>
      </c>
      <c r="F6266" s="1" t="s">
        <v>10</v>
      </c>
      <c r="H6266" s="4">
        <v>45051</v>
      </c>
    </row>
    <row r="6267" spans="1:8" ht="12.5" x14ac:dyDescent="0.25">
      <c r="A6267" s="1" t="s">
        <v>8749</v>
      </c>
      <c r="B6267" s="1" t="s">
        <v>19</v>
      </c>
      <c r="D6267" s="1">
        <v>4</v>
      </c>
      <c r="E6267" s="1">
        <v>12</v>
      </c>
      <c r="F6267" s="1" t="s">
        <v>10</v>
      </c>
      <c r="G6267" s="1" t="s">
        <v>19</v>
      </c>
      <c r="H6267" s="1" t="s">
        <v>830</v>
      </c>
    </row>
    <row r="6268" spans="1:8" ht="12.5" x14ac:dyDescent="0.25">
      <c r="A6268" s="1" t="s">
        <v>1373</v>
      </c>
      <c r="B6268" s="1" t="s">
        <v>49</v>
      </c>
      <c r="C6268" s="1">
        <v>4</v>
      </c>
      <c r="D6268" s="1">
        <v>3</v>
      </c>
      <c r="E6268" s="1">
        <v>12</v>
      </c>
      <c r="F6268" s="1" t="s">
        <v>26</v>
      </c>
      <c r="G6268" s="1" t="s">
        <v>15</v>
      </c>
      <c r="H6268" s="1" t="s">
        <v>558</v>
      </c>
    </row>
    <row r="6269" spans="1:8" ht="12.5" x14ac:dyDescent="0.25">
      <c r="A6269" s="1" t="s">
        <v>8751</v>
      </c>
      <c r="B6269" s="1" t="s">
        <v>13</v>
      </c>
      <c r="C6269" s="1">
        <v>5</v>
      </c>
      <c r="D6269" s="1" t="s">
        <v>19</v>
      </c>
      <c r="E6269" s="1">
        <v>15</v>
      </c>
      <c r="F6269" s="1" t="s">
        <v>14</v>
      </c>
      <c r="G6269" s="1" t="s">
        <v>11</v>
      </c>
      <c r="H6269" s="1" t="s">
        <v>422</v>
      </c>
    </row>
    <row r="6270" spans="1:8" ht="12.5" x14ac:dyDescent="0.25">
      <c r="A6270" s="1" t="s">
        <v>8752</v>
      </c>
      <c r="B6270" s="1" t="s">
        <v>28</v>
      </c>
      <c r="C6270" s="1">
        <v>3</v>
      </c>
      <c r="D6270" s="1">
        <v>4</v>
      </c>
      <c r="E6270" s="1">
        <v>12</v>
      </c>
      <c r="F6270" s="1" t="s">
        <v>26</v>
      </c>
      <c r="H6270" s="4">
        <v>45149</v>
      </c>
    </row>
    <row r="6271" spans="1:8" ht="12.5" x14ac:dyDescent="0.25">
      <c r="A6271" s="1" t="s">
        <v>1218</v>
      </c>
      <c r="B6271" s="1" t="s">
        <v>9</v>
      </c>
      <c r="C6271" s="1">
        <v>1</v>
      </c>
      <c r="E6271" s="1">
        <v>2</v>
      </c>
      <c r="F6271" s="1" t="s">
        <v>23</v>
      </c>
      <c r="H6271" s="1" t="s">
        <v>422</v>
      </c>
    </row>
    <row r="6272" spans="1:8" ht="12.5" x14ac:dyDescent="0.25">
      <c r="A6272" s="1" t="s">
        <v>7308</v>
      </c>
      <c r="B6272" s="1" t="s">
        <v>49</v>
      </c>
      <c r="C6272" s="1">
        <v>4</v>
      </c>
      <c r="D6272" s="1">
        <v>3</v>
      </c>
      <c r="E6272" s="1">
        <v>12</v>
      </c>
      <c r="F6272" s="1" t="s">
        <v>26</v>
      </c>
      <c r="G6272" s="1" t="s">
        <v>15</v>
      </c>
      <c r="H6272" s="1" t="s">
        <v>50</v>
      </c>
    </row>
    <row r="6273" spans="1:8" ht="12.5" x14ac:dyDescent="0.25">
      <c r="A6273" s="1" t="s">
        <v>8754</v>
      </c>
      <c r="B6273" s="1" t="s">
        <v>49</v>
      </c>
      <c r="C6273" s="1">
        <v>5</v>
      </c>
      <c r="D6273" s="1">
        <v>3</v>
      </c>
      <c r="E6273" s="1">
        <v>15</v>
      </c>
      <c r="F6273" s="1" t="s">
        <v>14</v>
      </c>
      <c r="H6273" s="4">
        <v>45210</v>
      </c>
    </row>
    <row r="6274" spans="1:8" ht="12.5" x14ac:dyDescent="0.25">
      <c r="A6274" s="1" t="s">
        <v>8756</v>
      </c>
      <c r="B6274" s="1" t="s">
        <v>13</v>
      </c>
      <c r="C6274" s="1">
        <v>5</v>
      </c>
      <c r="D6274" s="1">
        <v>3</v>
      </c>
      <c r="E6274" s="1">
        <v>15</v>
      </c>
      <c r="F6274" s="1" t="s">
        <v>26</v>
      </c>
      <c r="G6274" s="1" t="s">
        <v>15</v>
      </c>
      <c r="H6274" s="1" t="s">
        <v>1647</v>
      </c>
    </row>
    <row r="6275" spans="1:8" ht="12.5" x14ac:dyDescent="0.25">
      <c r="A6275" s="1" t="s">
        <v>2388</v>
      </c>
      <c r="B6275" s="1" t="s">
        <v>22</v>
      </c>
      <c r="C6275" s="1">
        <v>3</v>
      </c>
      <c r="D6275" s="1">
        <v>5</v>
      </c>
      <c r="E6275" s="1">
        <v>15</v>
      </c>
      <c r="F6275" s="1" t="s">
        <v>10</v>
      </c>
      <c r="G6275" s="1" t="s">
        <v>15</v>
      </c>
      <c r="H6275" s="1" t="s">
        <v>1886</v>
      </c>
    </row>
    <row r="6276" spans="1:8" ht="12.5" x14ac:dyDescent="0.25">
      <c r="A6276" s="1" t="s">
        <v>4782</v>
      </c>
      <c r="B6276" s="1" t="s">
        <v>13</v>
      </c>
      <c r="C6276" s="1">
        <v>1</v>
      </c>
      <c r="D6276" s="1">
        <v>3</v>
      </c>
      <c r="E6276" s="1">
        <v>3</v>
      </c>
      <c r="F6276" s="1" t="s">
        <v>26</v>
      </c>
      <c r="G6276" s="1" t="s">
        <v>11</v>
      </c>
      <c r="H6276" s="4">
        <v>45267</v>
      </c>
    </row>
    <row r="6277" spans="1:8" ht="12.5" x14ac:dyDescent="0.25">
      <c r="A6277" s="1" t="s">
        <v>779</v>
      </c>
      <c r="B6277" s="1" t="s">
        <v>22</v>
      </c>
      <c r="C6277" s="1">
        <v>3</v>
      </c>
      <c r="D6277" s="1">
        <v>5</v>
      </c>
      <c r="E6277" s="1">
        <v>15</v>
      </c>
      <c r="F6277" s="1" t="s">
        <v>14</v>
      </c>
      <c r="G6277" s="1" t="s">
        <v>15</v>
      </c>
    </row>
    <row r="6278" spans="1:8" ht="12.5" x14ac:dyDescent="0.25">
      <c r="A6278" s="1" t="s">
        <v>8759</v>
      </c>
      <c r="B6278" s="1" t="s">
        <v>32</v>
      </c>
      <c r="C6278" s="1">
        <v>2</v>
      </c>
      <c r="D6278" s="1">
        <v>4</v>
      </c>
      <c r="E6278" s="1">
        <v>8</v>
      </c>
      <c r="F6278" s="1" t="s">
        <v>10</v>
      </c>
      <c r="G6278" s="1" t="s">
        <v>15</v>
      </c>
      <c r="H6278" s="4">
        <v>44996</v>
      </c>
    </row>
    <row r="6279" spans="1:8" ht="12.5" x14ac:dyDescent="0.25">
      <c r="A6279" s="1" t="s">
        <v>741</v>
      </c>
      <c r="B6279" s="1" t="s">
        <v>9</v>
      </c>
      <c r="C6279" s="1">
        <v>5</v>
      </c>
      <c r="D6279" s="1">
        <v>2</v>
      </c>
      <c r="E6279" s="1" t="s">
        <v>19</v>
      </c>
      <c r="F6279" s="1" t="s">
        <v>10</v>
      </c>
      <c r="G6279" s="1" t="s">
        <v>15</v>
      </c>
      <c r="H6279" s="1" t="s">
        <v>95</v>
      </c>
    </row>
    <row r="6280" spans="1:8" ht="12.5" x14ac:dyDescent="0.25">
      <c r="A6280" s="1" t="s">
        <v>3535</v>
      </c>
      <c r="B6280" s="1" t="s">
        <v>87</v>
      </c>
      <c r="C6280" s="1">
        <v>4</v>
      </c>
      <c r="D6280" s="1">
        <v>1.5</v>
      </c>
      <c r="E6280" s="1">
        <v>6</v>
      </c>
      <c r="F6280" s="1" t="s">
        <v>26</v>
      </c>
      <c r="G6280" s="1" t="s">
        <v>11</v>
      </c>
      <c r="H6280" s="1" t="s">
        <v>1085</v>
      </c>
    </row>
    <row r="6281" spans="1:8" ht="12.5" x14ac:dyDescent="0.25">
      <c r="A6281" s="1" t="s">
        <v>1487</v>
      </c>
      <c r="B6281" s="1" t="s">
        <v>18</v>
      </c>
      <c r="C6281" s="1">
        <v>3</v>
      </c>
      <c r="D6281" s="1">
        <v>1</v>
      </c>
      <c r="E6281" s="1">
        <v>3</v>
      </c>
      <c r="F6281" s="1" t="s">
        <v>10</v>
      </c>
      <c r="H6281" s="1" t="s">
        <v>682</v>
      </c>
    </row>
    <row r="6282" spans="1:8" ht="12.5" x14ac:dyDescent="0.25">
      <c r="A6282" s="1" t="s">
        <v>3065</v>
      </c>
      <c r="B6282" s="1" t="s">
        <v>49</v>
      </c>
      <c r="C6282" s="1">
        <v>1</v>
      </c>
      <c r="D6282" s="1">
        <v>3</v>
      </c>
      <c r="E6282" s="1">
        <v>3</v>
      </c>
      <c r="F6282" s="1" t="s">
        <v>26</v>
      </c>
      <c r="G6282" s="1" t="s">
        <v>15</v>
      </c>
      <c r="H6282" s="1" t="s">
        <v>351</v>
      </c>
    </row>
    <row r="6283" spans="1:8" ht="12.5" x14ac:dyDescent="0.25">
      <c r="A6283" s="1" t="s">
        <v>8761</v>
      </c>
      <c r="B6283" s="1" t="s">
        <v>87</v>
      </c>
      <c r="C6283" s="1">
        <v>2</v>
      </c>
      <c r="D6283" s="1">
        <v>1.5</v>
      </c>
      <c r="E6283" s="1">
        <v>3</v>
      </c>
      <c r="F6283" s="1" t="s">
        <v>10</v>
      </c>
      <c r="G6283" s="1" t="s">
        <v>15</v>
      </c>
      <c r="H6283" s="4">
        <v>45017</v>
      </c>
    </row>
    <row r="6284" spans="1:8" ht="12.5" x14ac:dyDescent="0.25">
      <c r="A6284" s="1" t="s">
        <v>883</v>
      </c>
      <c r="B6284" s="1" t="s">
        <v>18</v>
      </c>
      <c r="C6284" s="1">
        <v>5</v>
      </c>
      <c r="D6284" s="1">
        <v>1</v>
      </c>
      <c r="E6284" s="1">
        <v>5</v>
      </c>
      <c r="F6284" s="1" t="s">
        <v>26</v>
      </c>
      <c r="G6284" s="1" t="s">
        <v>15</v>
      </c>
      <c r="H6284" s="1" t="s">
        <v>1705</v>
      </c>
    </row>
    <row r="6285" spans="1:8" ht="12.5" x14ac:dyDescent="0.25">
      <c r="A6285" s="1" t="s">
        <v>5561</v>
      </c>
      <c r="B6285" s="1" t="s">
        <v>13</v>
      </c>
      <c r="C6285" s="1">
        <v>4</v>
      </c>
      <c r="D6285" s="1">
        <v>3</v>
      </c>
      <c r="E6285" s="1">
        <v>12</v>
      </c>
      <c r="G6285" s="1" t="s">
        <v>15</v>
      </c>
      <c r="H6285" s="4">
        <v>45176</v>
      </c>
    </row>
    <row r="6286" spans="1:8" ht="12.5" x14ac:dyDescent="0.25">
      <c r="A6286" s="1" t="s">
        <v>6522</v>
      </c>
      <c r="B6286" s="1" t="s">
        <v>87</v>
      </c>
      <c r="C6286" s="1">
        <v>4</v>
      </c>
      <c r="D6286" s="1">
        <v>1.5</v>
      </c>
      <c r="E6286" s="1">
        <v>6</v>
      </c>
      <c r="F6286" s="1" t="s">
        <v>26</v>
      </c>
      <c r="G6286" s="1" t="s">
        <v>11</v>
      </c>
      <c r="H6286" s="1" t="s">
        <v>688</v>
      </c>
    </row>
    <row r="6287" spans="1:8" ht="12.5" x14ac:dyDescent="0.25">
      <c r="A6287" s="1" t="s">
        <v>8530</v>
      </c>
      <c r="B6287" s="1" t="s">
        <v>19</v>
      </c>
      <c r="C6287" s="1">
        <v>4</v>
      </c>
      <c r="D6287" s="1">
        <v>5</v>
      </c>
      <c r="E6287" s="1">
        <v>20</v>
      </c>
      <c r="F6287" s="1" t="s">
        <v>19</v>
      </c>
      <c r="H6287" s="1" t="s">
        <v>29</v>
      </c>
    </row>
    <row r="6288" spans="1:8" ht="12.5" x14ac:dyDescent="0.25">
      <c r="A6288" s="1" t="s">
        <v>8763</v>
      </c>
      <c r="B6288" s="1" t="s">
        <v>22</v>
      </c>
      <c r="C6288" s="1">
        <v>2</v>
      </c>
      <c r="D6288" s="1">
        <v>5</v>
      </c>
      <c r="E6288" s="1">
        <v>10</v>
      </c>
      <c r="F6288" s="1" t="s">
        <v>10</v>
      </c>
      <c r="G6288" s="1" t="s">
        <v>23</v>
      </c>
      <c r="H6288" s="1" t="s">
        <v>1050</v>
      </c>
    </row>
    <row r="6289" spans="1:8" ht="12.5" x14ac:dyDescent="0.25">
      <c r="A6289" s="1" t="s">
        <v>3509</v>
      </c>
      <c r="B6289" s="1" t="s">
        <v>18</v>
      </c>
      <c r="C6289" s="1">
        <v>2</v>
      </c>
      <c r="D6289" s="1">
        <v>1</v>
      </c>
      <c r="E6289" s="1">
        <v>2</v>
      </c>
      <c r="F6289" s="1" t="s">
        <v>14</v>
      </c>
      <c r="G6289" s="1" t="s">
        <v>11</v>
      </c>
      <c r="H6289" s="1" t="s">
        <v>88</v>
      </c>
    </row>
    <row r="6290" spans="1:8" ht="12.5" x14ac:dyDescent="0.25">
      <c r="A6290" s="1" t="s">
        <v>8766</v>
      </c>
      <c r="B6290" s="1" t="s">
        <v>18</v>
      </c>
      <c r="C6290" s="1">
        <v>2</v>
      </c>
      <c r="D6290" s="1">
        <v>1</v>
      </c>
      <c r="E6290" s="1">
        <v>2</v>
      </c>
      <c r="F6290" s="1" t="s">
        <v>14</v>
      </c>
      <c r="H6290" s="1" t="s">
        <v>136</v>
      </c>
    </row>
    <row r="6291" spans="1:8" ht="12.5" x14ac:dyDescent="0.25">
      <c r="A6291" s="1" t="s">
        <v>8767</v>
      </c>
      <c r="B6291" s="1" t="s">
        <v>22</v>
      </c>
      <c r="C6291" s="1">
        <v>5</v>
      </c>
      <c r="D6291" s="1">
        <v>5</v>
      </c>
      <c r="E6291" s="1">
        <v>25</v>
      </c>
      <c r="F6291" s="1" t="s">
        <v>14</v>
      </c>
      <c r="H6291" s="1" t="s">
        <v>580</v>
      </c>
    </row>
    <row r="6292" spans="1:8" ht="12.5" x14ac:dyDescent="0.25">
      <c r="A6292" s="1" t="s">
        <v>8768</v>
      </c>
      <c r="B6292" s="1" t="s">
        <v>18</v>
      </c>
      <c r="C6292" s="1">
        <v>2</v>
      </c>
      <c r="D6292" s="1">
        <v>1</v>
      </c>
      <c r="E6292" s="1">
        <v>2</v>
      </c>
      <c r="F6292" s="1" t="s">
        <v>10</v>
      </c>
      <c r="H6292" s="4">
        <v>45268</v>
      </c>
    </row>
    <row r="6293" spans="1:8" ht="12.5" x14ac:dyDescent="0.25">
      <c r="A6293" s="1" t="s">
        <v>8567</v>
      </c>
      <c r="B6293" s="1" t="s">
        <v>22</v>
      </c>
      <c r="C6293" s="1">
        <v>2</v>
      </c>
      <c r="D6293" s="1">
        <v>5</v>
      </c>
      <c r="E6293" s="1">
        <v>10</v>
      </c>
      <c r="G6293" s="1" t="s">
        <v>11</v>
      </c>
      <c r="H6293" s="4">
        <v>45052</v>
      </c>
    </row>
    <row r="6294" spans="1:8" ht="12.5" x14ac:dyDescent="0.25">
      <c r="A6294" s="1" t="s">
        <v>6857</v>
      </c>
      <c r="C6294" s="1">
        <v>1</v>
      </c>
      <c r="D6294" s="1">
        <v>3</v>
      </c>
      <c r="E6294" s="1" t="s">
        <v>19</v>
      </c>
      <c r="F6294" s="1" t="s">
        <v>14</v>
      </c>
      <c r="G6294" s="1" t="s">
        <v>15</v>
      </c>
      <c r="H6294" s="1" t="s">
        <v>752</v>
      </c>
    </row>
    <row r="6295" spans="1:8" ht="12.5" x14ac:dyDescent="0.25">
      <c r="A6295" s="1" t="s">
        <v>566</v>
      </c>
      <c r="B6295" s="1" t="s">
        <v>18</v>
      </c>
      <c r="C6295" s="1">
        <v>2</v>
      </c>
      <c r="D6295" s="1">
        <v>1</v>
      </c>
      <c r="E6295" s="1">
        <v>2</v>
      </c>
      <c r="F6295" s="1" t="s">
        <v>10</v>
      </c>
      <c r="G6295" s="1" t="s">
        <v>11</v>
      </c>
      <c r="H6295" s="1" t="s">
        <v>259</v>
      </c>
    </row>
    <row r="6296" spans="1:8" ht="12.5" x14ac:dyDescent="0.25">
      <c r="A6296" s="1" t="s">
        <v>3034</v>
      </c>
      <c r="B6296" s="1" t="s">
        <v>87</v>
      </c>
      <c r="C6296" s="1">
        <v>4</v>
      </c>
      <c r="D6296" s="1">
        <v>1.5</v>
      </c>
      <c r="E6296" s="1">
        <v>6</v>
      </c>
      <c r="F6296" s="1" t="s">
        <v>14</v>
      </c>
      <c r="H6296" s="1" t="s">
        <v>558</v>
      </c>
    </row>
    <row r="6297" spans="1:8" ht="12.5" x14ac:dyDescent="0.25">
      <c r="A6297" s="1" t="s">
        <v>8771</v>
      </c>
      <c r="B6297" s="1" t="s">
        <v>18</v>
      </c>
      <c r="C6297" s="1">
        <v>4</v>
      </c>
      <c r="D6297" s="1">
        <v>1</v>
      </c>
      <c r="E6297" s="1" t="s">
        <v>19</v>
      </c>
      <c r="F6297" s="1" t="s">
        <v>14</v>
      </c>
      <c r="G6297" s="1" t="s">
        <v>19</v>
      </c>
      <c r="H6297" s="1" t="s">
        <v>1476</v>
      </c>
    </row>
    <row r="6298" spans="1:8" ht="12.5" x14ac:dyDescent="0.25">
      <c r="A6298" s="1" t="s">
        <v>6083</v>
      </c>
      <c r="B6298" s="1" t="s">
        <v>87</v>
      </c>
      <c r="C6298" s="1">
        <v>3</v>
      </c>
      <c r="D6298" s="1">
        <v>1.5</v>
      </c>
      <c r="E6298" s="1">
        <v>4.5</v>
      </c>
      <c r="G6298" s="1" t="s">
        <v>11</v>
      </c>
      <c r="H6298" s="4">
        <v>45180</v>
      </c>
    </row>
    <row r="6299" spans="1:8" ht="12.5" x14ac:dyDescent="0.25">
      <c r="A6299" s="1" t="s">
        <v>7116</v>
      </c>
      <c r="B6299" s="1" t="s">
        <v>49</v>
      </c>
      <c r="C6299" s="1">
        <v>1</v>
      </c>
      <c r="D6299" s="1">
        <v>3</v>
      </c>
      <c r="E6299" s="1">
        <v>3</v>
      </c>
      <c r="F6299" s="1" t="s">
        <v>14</v>
      </c>
      <c r="G6299" s="1" t="s">
        <v>15</v>
      </c>
      <c r="H6299" s="1" t="s">
        <v>81</v>
      </c>
    </row>
    <row r="6300" spans="1:8" ht="12.5" x14ac:dyDescent="0.25">
      <c r="A6300" s="1" t="s">
        <v>4802</v>
      </c>
      <c r="B6300" s="1" t="s">
        <v>28</v>
      </c>
      <c r="C6300" s="1">
        <v>4</v>
      </c>
      <c r="D6300" s="1">
        <v>4</v>
      </c>
      <c r="E6300" s="1">
        <v>16</v>
      </c>
      <c r="F6300" s="1" t="s">
        <v>10</v>
      </c>
    </row>
    <row r="6301" spans="1:8" ht="12.5" x14ac:dyDescent="0.25">
      <c r="A6301" s="1" t="s">
        <v>3059</v>
      </c>
      <c r="B6301" s="1" t="s">
        <v>9</v>
      </c>
      <c r="C6301" s="1">
        <v>4</v>
      </c>
      <c r="D6301" s="1">
        <v>2</v>
      </c>
      <c r="E6301" s="1">
        <v>8</v>
      </c>
      <c r="F6301" s="1" t="s">
        <v>14</v>
      </c>
      <c r="G6301" s="1" t="s">
        <v>11</v>
      </c>
      <c r="H6301" s="1" t="s">
        <v>92</v>
      </c>
    </row>
    <row r="6302" spans="1:8" ht="12.5" x14ac:dyDescent="0.25">
      <c r="A6302" s="1" t="s">
        <v>402</v>
      </c>
      <c r="B6302" s="1" t="s">
        <v>87</v>
      </c>
      <c r="C6302" s="1">
        <v>2</v>
      </c>
      <c r="D6302" s="1">
        <v>1.5</v>
      </c>
      <c r="E6302" s="1">
        <v>3</v>
      </c>
      <c r="H6302" s="1" t="s">
        <v>482</v>
      </c>
    </row>
    <row r="6303" spans="1:8" ht="12.5" x14ac:dyDescent="0.25">
      <c r="A6303" s="1" t="s">
        <v>8774</v>
      </c>
      <c r="B6303" s="1" t="s">
        <v>49</v>
      </c>
      <c r="C6303" s="1">
        <v>5</v>
      </c>
      <c r="D6303" s="1">
        <v>3</v>
      </c>
      <c r="E6303" s="1">
        <v>15</v>
      </c>
      <c r="F6303" s="1" t="s">
        <v>10</v>
      </c>
      <c r="H6303" s="1" t="s">
        <v>1374</v>
      </c>
    </row>
    <row r="6304" spans="1:8" ht="12.5" x14ac:dyDescent="0.25">
      <c r="A6304" s="1" t="s">
        <v>8511</v>
      </c>
      <c r="C6304" s="1">
        <v>3</v>
      </c>
      <c r="D6304" s="1">
        <v>4</v>
      </c>
      <c r="E6304" s="1">
        <v>12</v>
      </c>
      <c r="F6304" s="1" t="s">
        <v>26</v>
      </c>
      <c r="G6304" s="1" t="s">
        <v>11</v>
      </c>
      <c r="H6304" s="4">
        <v>44993</v>
      </c>
    </row>
    <row r="6305" spans="1:8" ht="12.5" x14ac:dyDescent="0.25">
      <c r="A6305" s="1" t="s">
        <v>8776</v>
      </c>
      <c r="B6305" s="1" t="s">
        <v>87</v>
      </c>
      <c r="C6305" s="1">
        <v>3</v>
      </c>
      <c r="D6305" s="1" t="s">
        <v>23</v>
      </c>
      <c r="E6305" s="1">
        <v>4.5</v>
      </c>
      <c r="F6305" s="1" t="s">
        <v>14</v>
      </c>
      <c r="G6305" s="1" t="s">
        <v>15</v>
      </c>
      <c r="H6305" s="1" t="s">
        <v>249</v>
      </c>
    </row>
    <row r="6306" spans="1:8" ht="12.5" x14ac:dyDescent="0.25">
      <c r="A6306" s="1" t="s">
        <v>8778</v>
      </c>
      <c r="B6306" s="1" t="s">
        <v>28</v>
      </c>
      <c r="C6306" s="1">
        <v>1</v>
      </c>
      <c r="D6306" s="1">
        <v>4</v>
      </c>
      <c r="E6306" s="1">
        <v>4</v>
      </c>
      <c r="F6306" s="1" t="s">
        <v>26</v>
      </c>
      <c r="G6306" s="1" t="s">
        <v>15</v>
      </c>
      <c r="H6306" s="1" t="s">
        <v>192</v>
      </c>
    </row>
    <row r="6307" spans="1:8" ht="12.5" x14ac:dyDescent="0.25">
      <c r="A6307" s="1" t="s">
        <v>8779</v>
      </c>
      <c r="B6307" s="1" t="s">
        <v>18</v>
      </c>
      <c r="C6307" s="1">
        <v>4</v>
      </c>
      <c r="D6307" s="1">
        <v>1</v>
      </c>
      <c r="E6307" s="1">
        <v>4</v>
      </c>
      <c r="G6307" s="1" t="s">
        <v>11</v>
      </c>
      <c r="H6307" s="1" t="s">
        <v>259</v>
      </c>
    </row>
    <row r="6308" spans="1:8" ht="12.5" x14ac:dyDescent="0.25">
      <c r="A6308" s="1" t="s">
        <v>1508</v>
      </c>
      <c r="B6308" s="1" t="s">
        <v>49</v>
      </c>
      <c r="C6308" s="1">
        <v>3</v>
      </c>
      <c r="D6308" s="1">
        <v>3</v>
      </c>
      <c r="E6308" s="1">
        <v>9</v>
      </c>
      <c r="F6308" s="1" t="s">
        <v>10</v>
      </c>
      <c r="G6308" s="1" t="s">
        <v>11</v>
      </c>
      <c r="H6308" s="1" t="s">
        <v>230</v>
      </c>
    </row>
    <row r="6309" spans="1:8" ht="12.5" x14ac:dyDescent="0.25">
      <c r="A6309" s="1" t="s">
        <v>65</v>
      </c>
      <c r="B6309" s="1" t="s">
        <v>28</v>
      </c>
      <c r="C6309" s="1">
        <v>3</v>
      </c>
      <c r="D6309" s="1">
        <v>4</v>
      </c>
      <c r="E6309" s="1">
        <v>12</v>
      </c>
      <c r="F6309" s="1" t="s">
        <v>10</v>
      </c>
      <c r="G6309" s="1" t="s">
        <v>15</v>
      </c>
      <c r="H6309" s="4">
        <v>45113</v>
      </c>
    </row>
    <row r="6310" spans="1:8" ht="12.5" x14ac:dyDescent="0.25">
      <c r="A6310" s="1" t="s">
        <v>3098</v>
      </c>
      <c r="B6310" s="1" t="s">
        <v>22</v>
      </c>
      <c r="C6310" s="1">
        <v>1</v>
      </c>
      <c r="D6310" s="1">
        <v>5</v>
      </c>
      <c r="E6310" s="1">
        <v>5</v>
      </c>
      <c r="G6310" s="1" t="s">
        <v>11</v>
      </c>
      <c r="H6310" s="4">
        <v>45203</v>
      </c>
    </row>
    <row r="6311" spans="1:8" ht="12.5" x14ac:dyDescent="0.25">
      <c r="A6311" s="1" t="s">
        <v>4397</v>
      </c>
      <c r="B6311" s="1" t="s">
        <v>87</v>
      </c>
      <c r="C6311" s="1">
        <v>1</v>
      </c>
      <c r="D6311" s="1">
        <v>1.5</v>
      </c>
      <c r="E6311" s="1">
        <v>1.5</v>
      </c>
      <c r="F6311" s="1" t="s">
        <v>10</v>
      </c>
      <c r="H6311" s="1" t="s">
        <v>676</v>
      </c>
    </row>
    <row r="6312" spans="1:8" ht="12.5" x14ac:dyDescent="0.25">
      <c r="A6312" s="1" t="s">
        <v>8666</v>
      </c>
      <c r="B6312" s="1" t="s">
        <v>13</v>
      </c>
      <c r="C6312" s="1">
        <v>4</v>
      </c>
      <c r="D6312" s="1">
        <v>3</v>
      </c>
      <c r="E6312" s="1">
        <v>12</v>
      </c>
      <c r="F6312" s="1" t="s">
        <v>14</v>
      </c>
      <c r="G6312" s="1" t="s">
        <v>11</v>
      </c>
      <c r="H6312" s="1" t="s">
        <v>772</v>
      </c>
    </row>
    <row r="6313" spans="1:8" ht="12.5" x14ac:dyDescent="0.25">
      <c r="A6313" s="1" t="s">
        <v>8783</v>
      </c>
      <c r="B6313" s="1" t="s">
        <v>13</v>
      </c>
      <c r="C6313" s="1">
        <v>1</v>
      </c>
      <c r="D6313" s="1">
        <v>3</v>
      </c>
      <c r="E6313" s="1">
        <v>3</v>
      </c>
      <c r="F6313" s="1" t="s">
        <v>14</v>
      </c>
      <c r="H6313" s="4">
        <v>45054</v>
      </c>
    </row>
    <row r="6314" spans="1:8" ht="12.5" x14ac:dyDescent="0.25">
      <c r="A6314" s="1" t="s">
        <v>8011</v>
      </c>
      <c r="B6314" s="1" t="s">
        <v>13</v>
      </c>
      <c r="C6314" s="1">
        <v>4</v>
      </c>
      <c r="D6314" s="1">
        <v>3</v>
      </c>
      <c r="E6314" s="1">
        <v>12</v>
      </c>
      <c r="F6314" s="1" t="s">
        <v>14</v>
      </c>
      <c r="G6314" s="1" t="s">
        <v>11</v>
      </c>
      <c r="H6314" s="4">
        <v>44997</v>
      </c>
    </row>
    <row r="6315" spans="1:8" ht="12.5" x14ac:dyDescent="0.25">
      <c r="A6315" s="1" t="s">
        <v>3198</v>
      </c>
      <c r="B6315" s="1" t="s">
        <v>9</v>
      </c>
      <c r="C6315" s="1">
        <v>2</v>
      </c>
      <c r="D6315" s="1">
        <v>2</v>
      </c>
      <c r="E6315" s="1">
        <v>4</v>
      </c>
      <c r="F6315" s="1" t="s">
        <v>14</v>
      </c>
      <c r="G6315" s="1" t="s">
        <v>11</v>
      </c>
      <c r="H6315" s="1" t="s">
        <v>347</v>
      </c>
    </row>
    <row r="6316" spans="1:8" ht="12.5" x14ac:dyDescent="0.25">
      <c r="A6316" s="1" t="s">
        <v>2644</v>
      </c>
      <c r="B6316" s="1" t="s">
        <v>28</v>
      </c>
      <c r="C6316" s="1">
        <v>1</v>
      </c>
      <c r="D6316" s="1">
        <v>4</v>
      </c>
      <c r="E6316" s="1">
        <v>4</v>
      </c>
      <c r="F6316" s="1" t="s">
        <v>14</v>
      </c>
      <c r="H6316" s="1" t="s">
        <v>482</v>
      </c>
    </row>
    <row r="6317" spans="1:8" ht="12.5" x14ac:dyDescent="0.25">
      <c r="A6317" s="1" t="s">
        <v>4154</v>
      </c>
      <c r="B6317" s="1" t="s">
        <v>9</v>
      </c>
      <c r="C6317" s="1">
        <v>4</v>
      </c>
      <c r="D6317" s="1">
        <v>2</v>
      </c>
      <c r="E6317" s="1">
        <v>8</v>
      </c>
      <c r="F6317" s="1" t="s">
        <v>10</v>
      </c>
      <c r="G6317" s="1" t="s">
        <v>15</v>
      </c>
      <c r="H6317" s="1" t="s">
        <v>162</v>
      </c>
    </row>
    <row r="6318" spans="1:8" ht="12.5" x14ac:dyDescent="0.25">
      <c r="A6318" s="1" t="s">
        <v>8785</v>
      </c>
      <c r="B6318" s="1" t="s">
        <v>87</v>
      </c>
      <c r="C6318" s="1">
        <v>1</v>
      </c>
      <c r="D6318" s="1">
        <v>1.5</v>
      </c>
      <c r="E6318" s="1">
        <v>1.5</v>
      </c>
      <c r="F6318" s="1" t="s">
        <v>14</v>
      </c>
      <c r="G6318" s="1" t="s">
        <v>15</v>
      </c>
      <c r="H6318" s="1" t="s">
        <v>1085</v>
      </c>
    </row>
    <row r="6319" spans="1:8" ht="12.5" x14ac:dyDescent="0.25">
      <c r="A6319" s="1" t="s">
        <v>8492</v>
      </c>
      <c r="B6319" s="1" t="s">
        <v>9</v>
      </c>
      <c r="C6319" s="1">
        <v>5</v>
      </c>
      <c r="D6319" s="1">
        <v>2</v>
      </c>
      <c r="E6319" s="1">
        <v>10</v>
      </c>
      <c r="F6319" s="1" t="s">
        <v>26</v>
      </c>
      <c r="G6319" s="1" t="s">
        <v>15</v>
      </c>
      <c r="H6319" s="1" t="s">
        <v>230</v>
      </c>
    </row>
    <row r="6320" spans="1:8" ht="12.5" x14ac:dyDescent="0.25">
      <c r="A6320" s="1" t="s">
        <v>8786</v>
      </c>
      <c r="B6320" s="1" t="s">
        <v>18</v>
      </c>
      <c r="C6320" s="1">
        <v>5</v>
      </c>
      <c r="D6320" s="1">
        <v>1</v>
      </c>
      <c r="E6320" s="1">
        <v>5</v>
      </c>
      <c r="F6320" s="1" t="s">
        <v>19</v>
      </c>
      <c r="G6320" s="1" t="s">
        <v>15</v>
      </c>
      <c r="H6320" s="1" t="s">
        <v>2959</v>
      </c>
    </row>
    <row r="6321" spans="1:8" ht="12.5" x14ac:dyDescent="0.25">
      <c r="A6321" s="1" t="s">
        <v>3372</v>
      </c>
      <c r="B6321" s="1" t="s">
        <v>9</v>
      </c>
      <c r="C6321" s="1">
        <v>3</v>
      </c>
      <c r="D6321" s="1">
        <v>2</v>
      </c>
      <c r="E6321" s="1">
        <v>6</v>
      </c>
      <c r="F6321" s="1" t="s">
        <v>10</v>
      </c>
      <c r="G6321" s="1" t="s">
        <v>15</v>
      </c>
      <c r="H6321" s="1" t="s">
        <v>372</v>
      </c>
    </row>
    <row r="6322" spans="1:8" ht="12.5" x14ac:dyDescent="0.25">
      <c r="A6322" s="1" t="s">
        <v>3002</v>
      </c>
      <c r="B6322" s="1" t="s">
        <v>9</v>
      </c>
      <c r="C6322" s="1">
        <v>5</v>
      </c>
      <c r="D6322" s="1">
        <v>2</v>
      </c>
      <c r="E6322" s="1">
        <v>10</v>
      </c>
      <c r="H6322" s="1" t="s">
        <v>119</v>
      </c>
    </row>
    <row r="6323" spans="1:8" ht="12.5" x14ac:dyDescent="0.25">
      <c r="A6323" s="1" t="s">
        <v>7142</v>
      </c>
      <c r="B6323" s="1" t="s">
        <v>28</v>
      </c>
      <c r="C6323" s="1">
        <v>1</v>
      </c>
      <c r="D6323" s="1">
        <v>4</v>
      </c>
      <c r="E6323" s="1">
        <v>4</v>
      </c>
      <c r="F6323" s="1" t="s">
        <v>26</v>
      </c>
      <c r="G6323" s="1" t="s">
        <v>15</v>
      </c>
      <c r="H6323" s="1" t="s">
        <v>832</v>
      </c>
    </row>
    <row r="6324" spans="1:8" ht="12.5" x14ac:dyDescent="0.25">
      <c r="A6324" s="1" t="s">
        <v>8787</v>
      </c>
      <c r="B6324" s="1" t="s">
        <v>28</v>
      </c>
      <c r="C6324" s="1">
        <v>2</v>
      </c>
      <c r="D6324" s="1" t="s">
        <v>19</v>
      </c>
      <c r="E6324" s="1">
        <v>8</v>
      </c>
      <c r="F6324" s="1" t="s">
        <v>14</v>
      </c>
      <c r="G6324" s="1" t="s">
        <v>15</v>
      </c>
      <c r="H6324" s="4">
        <v>44966</v>
      </c>
    </row>
    <row r="6325" spans="1:8" ht="12.5" x14ac:dyDescent="0.25">
      <c r="A6325" s="1" t="s">
        <v>8789</v>
      </c>
      <c r="B6325" s="1" t="s">
        <v>49</v>
      </c>
      <c r="C6325" s="1">
        <v>3</v>
      </c>
      <c r="D6325" s="1">
        <v>3</v>
      </c>
      <c r="E6325" s="1">
        <v>9</v>
      </c>
      <c r="G6325" s="1" t="s">
        <v>11</v>
      </c>
      <c r="H6325" s="4">
        <v>44993</v>
      </c>
    </row>
    <row r="6326" spans="1:8" ht="12.5" x14ac:dyDescent="0.25">
      <c r="A6326" s="1" t="s">
        <v>8790</v>
      </c>
      <c r="B6326" s="1" t="s">
        <v>13</v>
      </c>
      <c r="C6326" s="1">
        <v>4</v>
      </c>
      <c r="D6326" s="1">
        <v>3</v>
      </c>
      <c r="E6326" s="1">
        <v>12</v>
      </c>
      <c r="H6326" s="1" t="s">
        <v>1476</v>
      </c>
    </row>
    <row r="6327" spans="1:8" ht="12.5" x14ac:dyDescent="0.25">
      <c r="A6327" s="1" t="s">
        <v>8791</v>
      </c>
      <c r="B6327" s="1" t="s">
        <v>87</v>
      </c>
      <c r="C6327" s="1">
        <v>5</v>
      </c>
      <c r="D6327" s="1">
        <v>1.5</v>
      </c>
      <c r="E6327" s="1">
        <v>7.5</v>
      </c>
      <c r="H6327" s="4">
        <v>45114</v>
      </c>
    </row>
    <row r="6328" spans="1:8" ht="12.5" x14ac:dyDescent="0.25">
      <c r="A6328" s="1" t="s">
        <v>8792</v>
      </c>
      <c r="B6328" s="1" t="s">
        <v>22</v>
      </c>
      <c r="C6328" s="1">
        <v>3</v>
      </c>
      <c r="D6328" s="1">
        <v>5</v>
      </c>
      <c r="E6328" s="1">
        <v>15</v>
      </c>
      <c r="F6328" s="1" t="s">
        <v>10</v>
      </c>
      <c r="G6328" s="1" t="s">
        <v>15</v>
      </c>
      <c r="H6328" s="1" t="s">
        <v>600</v>
      </c>
    </row>
    <row r="6329" spans="1:8" ht="12.5" x14ac:dyDescent="0.25">
      <c r="A6329" s="1" t="s">
        <v>8793</v>
      </c>
      <c r="B6329" s="1" t="s">
        <v>49</v>
      </c>
      <c r="C6329" s="1">
        <v>3</v>
      </c>
      <c r="D6329" s="1">
        <v>3</v>
      </c>
      <c r="E6329" s="1">
        <v>9</v>
      </c>
      <c r="H6329" s="4">
        <v>45082</v>
      </c>
    </row>
    <row r="6330" spans="1:8" ht="12.5" x14ac:dyDescent="0.25">
      <c r="A6330" s="1" t="s">
        <v>5120</v>
      </c>
      <c r="B6330" s="1" t="s">
        <v>9</v>
      </c>
      <c r="C6330" s="1">
        <v>3</v>
      </c>
      <c r="D6330" s="1">
        <v>2</v>
      </c>
      <c r="E6330" s="1">
        <v>6</v>
      </c>
      <c r="G6330" s="1" t="s">
        <v>15</v>
      </c>
      <c r="H6330" s="4">
        <v>45241</v>
      </c>
    </row>
    <row r="6331" spans="1:8" ht="12.5" x14ac:dyDescent="0.25">
      <c r="A6331" s="1" t="s">
        <v>8795</v>
      </c>
      <c r="B6331" s="1" t="s">
        <v>13</v>
      </c>
      <c r="C6331" s="1">
        <v>5</v>
      </c>
      <c r="D6331" s="1">
        <v>3</v>
      </c>
      <c r="E6331" s="1">
        <v>15</v>
      </c>
      <c r="F6331" s="1" t="s">
        <v>10</v>
      </c>
      <c r="H6331" s="1" t="s">
        <v>558</v>
      </c>
    </row>
    <row r="6332" spans="1:8" ht="12.5" x14ac:dyDescent="0.25">
      <c r="A6332" s="1" t="s">
        <v>8796</v>
      </c>
      <c r="B6332" s="1" t="s">
        <v>19</v>
      </c>
      <c r="C6332" s="1">
        <v>5</v>
      </c>
      <c r="D6332" s="1">
        <v>5</v>
      </c>
      <c r="E6332" s="1">
        <v>25</v>
      </c>
      <c r="F6332" s="1" t="s">
        <v>10</v>
      </c>
      <c r="G6332" s="1" t="s">
        <v>23</v>
      </c>
      <c r="H6332" s="4">
        <v>45267</v>
      </c>
    </row>
    <row r="6333" spans="1:8" ht="12.5" x14ac:dyDescent="0.25">
      <c r="A6333" s="1" t="s">
        <v>6465</v>
      </c>
      <c r="B6333" s="1" t="s">
        <v>13</v>
      </c>
      <c r="C6333" s="1">
        <v>2</v>
      </c>
      <c r="D6333" s="1">
        <v>3</v>
      </c>
      <c r="E6333" s="1">
        <v>6</v>
      </c>
      <c r="G6333" s="1" t="s">
        <v>11</v>
      </c>
      <c r="H6333" s="4">
        <v>45172</v>
      </c>
    </row>
    <row r="6334" spans="1:8" ht="12.5" x14ac:dyDescent="0.25">
      <c r="A6334" s="1" t="s">
        <v>8797</v>
      </c>
      <c r="B6334" s="1" t="s">
        <v>18</v>
      </c>
      <c r="C6334" s="1">
        <v>1</v>
      </c>
      <c r="D6334" s="1">
        <v>1</v>
      </c>
      <c r="E6334" s="1">
        <v>1</v>
      </c>
      <c r="F6334" s="1" t="s">
        <v>19</v>
      </c>
      <c r="H6334" s="1" t="s">
        <v>605</v>
      </c>
    </row>
    <row r="6335" spans="1:8" ht="12.5" x14ac:dyDescent="0.25">
      <c r="A6335" s="1" t="s">
        <v>5783</v>
      </c>
      <c r="B6335" s="1" t="s">
        <v>49</v>
      </c>
      <c r="C6335" s="1">
        <v>5</v>
      </c>
      <c r="D6335" s="1">
        <v>3</v>
      </c>
      <c r="E6335" s="1">
        <v>15</v>
      </c>
      <c r="H6335" s="1" t="s">
        <v>69</v>
      </c>
    </row>
    <row r="6336" spans="1:8" ht="12.5" x14ac:dyDescent="0.25">
      <c r="A6336" s="1" t="s">
        <v>8800</v>
      </c>
      <c r="B6336" s="1" t="s">
        <v>22</v>
      </c>
      <c r="C6336" s="1">
        <v>4</v>
      </c>
      <c r="D6336" s="1">
        <v>5</v>
      </c>
      <c r="E6336" s="1">
        <v>20</v>
      </c>
      <c r="F6336" s="1" t="s">
        <v>10</v>
      </c>
      <c r="G6336" s="1" t="s">
        <v>15</v>
      </c>
      <c r="H6336" s="1" t="s">
        <v>20</v>
      </c>
    </row>
    <row r="6337" spans="1:8" ht="12.5" x14ac:dyDescent="0.25">
      <c r="A6337" s="1" t="s">
        <v>6436</v>
      </c>
      <c r="B6337" s="1" t="s">
        <v>87</v>
      </c>
      <c r="C6337" s="1">
        <v>5</v>
      </c>
      <c r="D6337" s="1">
        <v>1.5</v>
      </c>
      <c r="E6337" s="1">
        <v>7.5</v>
      </c>
      <c r="H6337" s="1" t="s">
        <v>1705</v>
      </c>
    </row>
    <row r="6338" spans="1:8" ht="12.5" x14ac:dyDescent="0.25">
      <c r="A6338" s="1" t="s">
        <v>8373</v>
      </c>
      <c r="B6338" s="1" t="s">
        <v>22</v>
      </c>
      <c r="C6338" s="1">
        <v>3</v>
      </c>
      <c r="D6338" s="1">
        <v>5</v>
      </c>
      <c r="E6338" s="1">
        <v>15</v>
      </c>
      <c r="F6338" s="1" t="s">
        <v>19</v>
      </c>
      <c r="G6338" s="1" t="s">
        <v>11</v>
      </c>
      <c r="H6338" s="4">
        <v>45174</v>
      </c>
    </row>
    <row r="6339" spans="1:8" ht="12.5" x14ac:dyDescent="0.25">
      <c r="A6339" s="1" t="s">
        <v>5824</v>
      </c>
      <c r="B6339" s="1" t="s">
        <v>13</v>
      </c>
      <c r="C6339" s="1">
        <v>5</v>
      </c>
      <c r="D6339" s="1">
        <v>3</v>
      </c>
      <c r="E6339" s="1">
        <v>15</v>
      </c>
      <c r="F6339" s="1" t="s">
        <v>10</v>
      </c>
    </row>
    <row r="6340" spans="1:8" ht="12.5" x14ac:dyDescent="0.25">
      <c r="A6340" s="1" t="s">
        <v>4777</v>
      </c>
      <c r="B6340" s="1" t="s">
        <v>18</v>
      </c>
      <c r="C6340" s="1">
        <v>5</v>
      </c>
      <c r="D6340" s="1">
        <v>1</v>
      </c>
      <c r="E6340" s="1">
        <v>5</v>
      </c>
      <c r="F6340" s="1" t="s">
        <v>26</v>
      </c>
      <c r="H6340" s="1" t="s">
        <v>404</v>
      </c>
    </row>
    <row r="6341" spans="1:8" ht="12.5" x14ac:dyDescent="0.25">
      <c r="A6341" s="1" t="s">
        <v>2732</v>
      </c>
      <c r="B6341" s="1" t="s">
        <v>28</v>
      </c>
      <c r="C6341" s="1">
        <v>1</v>
      </c>
      <c r="D6341" s="1">
        <v>4</v>
      </c>
      <c r="E6341" s="1">
        <v>4</v>
      </c>
      <c r="F6341" s="1" t="s">
        <v>26</v>
      </c>
      <c r="G6341" s="1" t="s">
        <v>15</v>
      </c>
      <c r="H6341" s="1" t="s">
        <v>104</v>
      </c>
    </row>
    <row r="6342" spans="1:8" ht="12.5" x14ac:dyDescent="0.25">
      <c r="A6342" s="1" t="s">
        <v>1591</v>
      </c>
      <c r="B6342" s="1" t="s">
        <v>9</v>
      </c>
      <c r="C6342" s="1">
        <v>2</v>
      </c>
      <c r="D6342" s="1">
        <v>2</v>
      </c>
      <c r="E6342" s="1">
        <v>4</v>
      </c>
      <c r="G6342" s="1" t="s">
        <v>15</v>
      </c>
      <c r="H6342" s="4">
        <v>44995</v>
      </c>
    </row>
    <row r="6343" spans="1:8" ht="12.5" x14ac:dyDescent="0.25">
      <c r="A6343" s="1" t="s">
        <v>8804</v>
      </c>
      <c r="B6343" s="1" t="s">
        <v>9</v>
      </c>
      <c r="C6343" s="1">
        <v>2</v>
      </c>
      <c r="D6343" s="1">
        <v>2</v>
      </c>
      <c r="E6343" s="1">
        <v>4</v>
      </c>
      <c r="F6343" s="1" t="s">
        <v>14</v>
      </c>
      <c r="H6343" s="4">
        <v>44930</v>
      </c>
    </row>
    <row r="6344" spans="1:8" ht="12.5" x14ac:dyDescent="0.25">
      <c r="A6344" s="1" t="s">
        <v>5004</v>
      </c>
      <c r="B6344" s="1" t="s">
        <v>18</v>
      </c>
      <c r="C6344" s="1">
        <v>2</v>
      </c>
      <c r="D6344" s="1">
        <v>1</v>
      </c>
      <c r="E6344" s="1">
        <v>2</v>
      </c>
      <c r="G6344" s="1" t="s">
        <v>11</v>
      </c>
      <c r="H6344" s="4">
        <v>45181</v>
      </c>
    </row>
    <row r="6345" spans="1:8" ht="12.5" x14ac:dyDescent="0.25">
      <c r="A6345" s="1" t="s">
        <v>6716</v>
      </c>
      <c r="B6345" s="1" t="s">
        <v>87</v>
      </c>
      <c r="C6345" s="1">
        <v>1</v>
      </c>
      <c r="D6345" s="1">
        <v>1.5</v>
      </c>
      <c r="E6345" s="1">
        <v>1.5</v>
      </c>
      <c r="H6345" s="4">
        <v>44933</v>
      </c>
    </row>
    <row r="6346" spans="1:8" ht="12.5" x14ac:dyDescent="0.25">
      <c r="A6346" s="1" t="s">
        <v>8807</v>
      </c>
      <c r="B6346" s="1" t="s">
        <v>18</v>
      </c>
      <c r="C6346" s="1">
        <v>2</v>
      </c>
      <c r="D6346" s="1">
        <v>1</v>
      </c>
      <c r="E6346" s="1">
        <v>2</v>
      </c>
      <c r="F6346" s="1" t="s">
        <v>26</v>
      </c>
      <c r="H6346" s="1" t="s">
        <v>2387</v>
      </c>
    </row>
    <row r="6347" spans="1:8" ht="12.5" x14ac:dyDescent="0.25">
      <c r="A6347" s="1" t="s">
        <v>6767</v>
      </c>
      <c r="C6347" s="1">
        <v>3</v>
      </c>
      <c r="D6347" s="1" t="s">
        <v>23</v>
      </c>
      <c r="E6347" s="1">
        <v>12</v>
      </c>
      <c r="G6347" s="1" t="s">
        <v>11</v>
      </c>
      <c r="H6347" s="1" t="s">
        <v>1076</v>
      </c>
    </row>
    <row r="6348" spans="1:8" ht="12.5" x14ac:dyDescent="0.25">
      <c r="A6348" s="1" t="s">
        <v>8808</v>
      </c>
      <c r="B6348" s="1" t="s">
        <v>28</v>
      </c>
      <c r="C6348" s="1">
        <v>1</v>
      </c>
      <c r="D6348" s="1" t="s">
        <v>23</v>
      </c>
      <c r="E6348" s="1">
        <v>4</v>
      </c>
      <c r="F6348" s="1" t="s">
        <v>14</v>
      </c>
      <c r="G6348" s="1" t="s">
        <v>15</v>
      </c>
      <c r="H6348" s="4">
        <v>45262</v>
      </c>
    </row>
    <row r="6349" spans="1:8" ht="12.5" x14ac:dyDescent="0.25">
      <c r="A6349" s="1" t="s">
        <v>542</v>
      </c>
      <c r="B6349" s="1" t="s">
        <v>22</v>
      </c>
      <c r="C6349" s="1">
        <v>4</v>
      </c>
      <c r="D6349" s="1">
        <v>5</v>
      </c>
      <c r="E6349" s="1">
        <v>20</v>
      </c>
      <c r="F6349" s="1" t="s">
        <v>26</v>
      </c>
      <c r="G6349" s="1" t="s">
        <v>11</v>
      </c>
      <c r="H6349" s="4">
        <v>44960</v>
      </c>
    </row>
    <row r="6350" spans="1:8" ht="12.5" x14ac:dyDescent="0.25">
      <c r="A6350" s="1" t="s">
        <v>7112</v>
      </c>
      <c r="B6350" s="1" t="s">
        <v>28</v>
      </c>
      <c r="C6350" s="1">
        <v>5</v>
      </c>
      <c r="D6350" s="1">
        <v>4</v>
      </c>
      <c r="E6350" s="1">
        <v>20</v>
      </c>
      <c r="H6350" s="1" t="s">
        <v>676</v>
      </c>
    </row>
    <row r="6351" spans="1:8" ht="12.5" x14ac:dyDescent="0.25">
      <c r="A6351" s="1" t="s">
        <v>3007</v>
      </c>
      <c r="C6351" s="1">
        <v>1</v>
      </c>
      <c r="D6351" s="1">
        <v>1</v>
      </c>
      <c r="E6351" s="1">
        <v>1</v>
      </c>
      <c r="G6351" s="1" t="s">
        <v>15</v>
      </c>
      <c r="H6351" s="1" t="s">
        <v>19</v>
      </c>
    </row>
    <row r="6352" spans="1:8" ht="12.5" x14ac:dyDescent="0.25">
      <c r="A6352" s="1" t="s">
        <v>8257</v>
      </c>
      <c r="B6352" s="1" t="s">
        <v>13</v>
      </c>
      <c r="C6352" s="1">
        <v>5</v>
      </c>
      <c r="D6352" s="1">
        <v>3</v>
      </c>
      <c r="E6352" s="1">
        <v>15</v>
      </c>
      <c r="F6352" s="1" t="s">
        <v>10</v>
      </c>
      <c r="G6352" s="1" t="s">
        <v>23</v>
      </c>
      <c r="H6352" s="4">
        <v>45058</v>
      </c>
    </row>
    <row r="6353" spans="1:8" ht="12.5" x14ac:dyDescent="0.25">
      <c r="A6353" s="1" t="s">
        <v>2333</v>
      </c>
      <c r="B6353" s="1" t="s">
        <v>13</v>
      </c>
      <c r="C6353" s="1">
        <v>4</v>
      </c>
      <c r="D6353" s="1">
        <v>3</v>
      </c>
      <c r="E6353" s="1">
        <v>12</v>
      </c>
      <c r="F6353" s="1" t="s">
        <v>14</v>
      </c>
      <c r="G6353" s="1" t="s">
        <v>19</v>
      </c>
      <c r="H6353" s="4">
        <v>44958</v>
      </c>
    </row>
    <row r="6354" spans="1:8" ht="12.5" x14ac:dyDescent="0.25">
      <c r="A6354" s="1" t="s">
        <v>6847</v>
      </c>
      <c r="B6354" s="1" t="s">
        <v>28</v>
      </c>
      <c r="C6354" s="1">
        <v>1</v>
      </c>
      <c r="D6354" s="1">
        <v>4</v>
      </c>
      <c r="E6354" s="1">
        <v>4</v>
      </c>
      <c r="H6354" s="1" t="s">
        <v>2387</v>
      </c>
    </row>
    <row r="6355" spans="1:8" ht="12.5" x14ac:dyDescent="0.25">
      <c r="A6355" s="1" t="s">
        <v>4765</v>
      </c>
      <c r="B6355" s="1" t="s">
        <v>49</v>
      </c>
      <c r="C6355" s="1">
        <v>2</v>
      </c>
      <c r="D6355" s="1">
        <v>3</v>
      </c>
      <c r="E6355" s="1" t="s">
        <v>23</v>
      </c>
      <c r="F6355" s="1" t="s">
        <v>14</v>
      </c>
      <c r="H6355" s="1" t="s">
        <v>1076</v>
      </c>
    </row>
    <row r="6356" spans="1:8" ht="12.5" x14ac:dyDescent="0.25">
      <c r="A6356" s="1" t="s">
        <v>8810</v>
      </c>
      <c r="B6356" s="1" t="s">
        <v>13</v>
      </c>
      <c r="C6356" s="1">
        <v>3</v>
      </c>
      <c r="D6356" s="1">
        <v>3</v>
      </c>
      <c r="E6356" s="1">
        <v>9</v>
      </c>
      <c r="F6356" s="1" t="s">
        <v>10</v>
      </c>
      <c r="G6356" s="1" t="s">
        <v>11</v>
      </c>
      <c r="H6356" s="1" t="s">
        <v>1076</v>
      </c>
    </row>
    <row r="6357" spans="1:8" ht="12.5" x14ac:dyDescent="0.25">
      <c r="A6357" s="1" t="s">
        <v>8811</v>
      </c>
      <c r="B6357" s="1" t="s">
        <v>18</v>
      </c>
      <c r="C6357" s="1">
        <v>1</v>
      </c>
      <c r="D6357" s="1">
        <v>1</v>
      </c>
      <c r="E6357" s="1">
        <v>1</v>
      </c>
      <c r="F6357" s="1" t="s">
        <v>10</v>
      </c>
      <c r="G6357" s="1" t="s">
        <v>15</v>
      </c>
      <c r="H6357" s="1" t="s">
        <v>288</v>
      </c>
    </row>
    <row r="6358" spans="1:8" ht="12.5" x14ac:dyDescent="0.25">
      <c r="A6358" s="1" t="s">
        <v>8812</v>
      </c>
      <c r="B6358" s="1" t="s">
        <v>18</v>
      </c>
      <c r="C6358" s="1">
        <v>2</v>
      </c>
      <c r="D6358" s="1">
        <v>1</v>
      </c>
      <c r="E6358" s="1">
        <v>2</v>
      </c>
      <c r="F6358" s="1" t="s">
        <v>14</v>
      </c>
      <c r="G6358" s="1" t="s">
        <v>11</v>
      </c>
      <c r="H6358" s="1" t="s">
        <v>486</v>
      </c>
    </row>
    <row r="6359" spans="1:8" ht="12.5" x14ac:dyDescent="0.25">
      <c r="A6359" s="1" t="s">
        <v>8813</v>
      </c>
      <c r="B6359" s="1" t="s">
        <v>9</v>
      </c>
      <c r="C6359" s="1">
        <v>1</v>
      </c>
      <c r="D6359" s="1">
        <v>2</v>
      </c>
      <c r="E6359" s="1">
        <v>2</v>
      </c>
      <c r="F6359" s="1" t="s">
        <v>26</v>
      </c>
      <c r="G6359" s="1" t="s">
        <v>15</v>
      </c>
      <c r="H6359" s="1" t="s">
        <v>947</v>
      </c>
    </row>
    <row r="6360" spans="1:8" ht="12.5" x14ac:dyDescent="0.25">
      <c r="A6360" s="1" t="s">
        <v>8814</v>
      </c>
      <c r="C6360" s="1">
        <v>4</v>
      </c>
      <c r="D6360" s="1">
        <v>3</v>
      </c>
      <c r="E6360" s="1">
        <v>12</v>
      </c>
      <c r="F6360" s="1" t="s">
        <v>26</v>
      </c>
      <c r="H6360" s="4">
        <v>44932</v>
      </c>
    </row>
    <row r="6361" spans="1:8" ht="12.5" x14ac:dyDescent="0.25">
      <c r="A6361" s="1" t="s">
        <v>8815</v>
      </c>
      <c r="B6361" s="1" t="s">
        <v>32</v>
      </c>
      <c r="C6361" s="1">
        <v>3</v>
      </c>
      <c r="D6361" s="1">
        <v>4</v>
      </c>
      <c r="E6361" s="1">
        <v>12</v>
      </c>
      <c r="F6361" s="1" t="s">
        <v>10</v>
      </c>
      <c r="G6361" s="1" t="s">
        <v>15</v>
      </c>
      <c r="H6361" s="1" t="s">
        <v>1660</v>
      </c>
    </row>
    <row r="6362" spans="1:8" ht="12.5" x14ac:dyDescent="0.25">
      <c r="A6362" s="1" t="s">
        <v>2861</v>
      </c>
      <c r="B6362" s="1" t="s">
        <v>49</v>
      </c>
      <c r="C6362" s="1">
        <v>4</v>
      </c>
      <c r="D6362" s="1">
        <v>3</v>
      </c>
      <c r="E6362" s="1">
        <v>12</v>
      </c>
      <c r="F6362" s="1" t="s">
        <v>14</v>
      </c>
      <c r="G6362" s="1" t="s">
        <v>15</v>
      </c>
      <c r="H6362" s="4">
        <v>45081</v>
      </c>
    </row>
    <row r="6363" spans="1:8" ht="12.5" x14ac:dyDescent="0.25">
      <c r="A6363" s="1" t="s">
        <v>5734</v>
      </c>
      <c r="B6363" s="1" t="s">
        <v>22</v>
      </c>
      <c r="C6363" s="1">
        <v>1</v>
      </c>
      <c r="D6363" s="1">
        <v>5</v>
      </c>
      <c r="E6363" s="1">
        <v>5</v>
      </c>
      <c r="G6363" s="1" t="s">
        <v>11</v>
      </c>
      <c r="H6363" s="1" t="s">
        <v>688</v>
      </c>
    </row>
    <row r="6364" spans="1:8" ht="12.5" x14ac:dyDescent="0.25">
      <c r="A6364" s="1" t="s">
        <v>8817</v>
      </c>
      <c r="B6364" s="1" t="s">
        <v>9</v>
      </c>
      <c r="C6364" s="1">
        <v>1</v>
      </c>
      <c r="D6364" s="1">
        <v>2</v>
      </c>
      <c r="E6364" s="1">
        <v>2</v>
      </c>
      <c r="F6364" s="1" t="s">
        <v>10</v>
      </c>
      <c r="H6364" s="1" t="s">
        <v>574</v>
      </c>
    </row>
    <row r="6365" spans="1:8" ht="12.5" x14ac:dyDescent="0.25">
      <c r="A6365" s="1" t="s">
        <v>8818</v>
      </c>
      <c r="B6365" s="1" t="s">
        <v>9</v>
      </c>
      <c r="C6365" s="1">
        <v>1</v>
      </c>
      <c r="D6365" s="1">
        <v>2</v>
      </c>
      <c r="E6365" s="1">
        <v>2</v>
      </c>
      <c r="G6365" s="1" t="s">
        <v>15</v>
      </c>
      <c r="H6365" s="1" t="s">
        <v>1506</v>
      </c>
    </row>
    <row r="6366" spans="1:8" ht="12.5" x14ac:dyDescent="0.25">
      <c r="A6366" s="1" t="s">
        <v>4551</v>
      </c>
      <c r="B6366" s="1" t="s">
        <v>28</v>
      </c>
      <c r="C6366" s="1">
        <v>5</v>
      </c>
      <c r="D6366" s="1">
        <v>4</v>
      </c>
      <c r="E6366" s="1">
        <v>20</v>
      </c>
      <c r="F6366" s="1" t="s">
        <v>10</v>
      </c>
      <c r="G6366" s="1" t="s">
        <v>11</v>
      </c>
      <c r="H6366" s="4">
        <v>45086</v>
      </c>
    </row>
    <row r="6367" spans="1:8" ht="12.5" x14ac:dyDescent="0.25">
      <c r="A6367" s="1" t="s">
        <v>3028</v>
      </c>
      <c r="B6367" s="1" t="s">
        <v>28</v>
      </c>
      <c r="C6367" s="1">
        <v>1</v>
      </c>
      <c r="D6367" s="1">
        <v>4</v>
      </c>
      <c r="E6367" s="1">
        <v>4</v>
      </c>
      <c r="G6367" s="1" t="s">
        <v>11</v>
      </c>
      <c r="H6367" s="4">
        <v>45078</v>
      </c>
    </row>
    <row r="6368" spans="1:8" ht="12.5" x14ac:dyDescent="0.25">
      <c r="A6368" s="1" t="s">
        <v>783</v>
      </c>
      <c r="B6368" s="1" t="s">
        <v>13</v>
      </c>
      <c r="C6368" s="1">
        <v>3</v>
      </c>
      <c r="D6368" s="1">
        <v>3</v>
      </c>
      <c r="E6368" s="1">
        <v>9</v>
      </c>
      <c r="F6368" s="1" t="s">
        <v>26</v>
      </c>
      <c r="H6368" s="4">
        <v>45147</v>
      </c>
    </row>
    <row r="6369" spans="1:8" ht="12.5" x14ac:dyDescent="0.25">
      <c r="A6369" s="1" t="s">
        <v>1866</v>
      </c>
      <c r="B6369" s="1" t="s">
        <v>28</v>
      </c>
      <c r="C6369" s="1">
        <v>5</v>
      </c>
      <c r="D6369" s="1">
        <v>4</v>
      </c>
      <c r="E6369" s="1">
        <v>20</v>
      </c>
      <c r="F6369" s="1" t="s">
        <v>14</v>
      </c>
      <c r="H6369" s="1" t="s">
        <v>148</v>
      </c>
    </row>
    <row r="6370" spans="1:8" ht="12.5" x14ac:dyDescent="0.25">
      <c r="A6370" s="1" t="s">
        <v>8214</v>
      </c>
      <c r="C6370" s="1">
        <v>4</v>
      </c>
      <c r="D6370" s="1">
        <v>3</v>
      </c>
      <c r="E6370" s="1">
        <v>12</v>
      </c>
      <c r="F6370" s="1" t="s">
        <v>26</v>
      </c>
      <c r="G6370" s="1" t="s">
        <v>11</v>
      </c>
      <c r="H6370" s="4">
        <v>45085</v>
      </c>
    </row>
    <row r="6371" spans="1:8" ht="12.5" x14ac:dyDescent="0.25">
      <c r="A6371" s="1" t="s">
        <v>2207</v>
      </c>
      <c r="B6371" s="1" t="s">
        <v>13</v>
      </c>
      <c r="C6371" s="1">
        <v>3</v>
      </c>
      <c r="D6371" s="1">
        <v>3</v>
      </c>
      <c r="E6371" s="1">
        <v>9</v>
      </c>
      <c r="F6371" s="1" t="s">
        <v>10</v>
      </c>
      <c r="H6371" s="4">
        <v>45180</v>
      </c>
    </row>
    <row r="6372" spans="1:8" ht="12.5" x14ac:dyDescent="0.25">
      <c r="A6372" s="1" t="s">
        <v>2756</v>
      </c>
      <c r="B6372" s="1" t="s">
        <v>32</v>
      </c>
      <c r="C6372" s="1">
        <v>3</v>
      </c>
      <c r="D6372" s="1">
        <v>4</v>
      </c>
      <c r="E6372" s="1">
        <v>12</v>
      </c>
      <c r="G6372" s="1" t="s">
        <v>11</v>
      </c>
      <c r="H6372" s="4">
        <v>45237</v>
      </c>
    </row>
    <row r="6373" spans="1:8" ht="12.5" x14ac:dyDescent="0.25">
      <c r="A6373" s="1" t="s">
        <v>1325</v>
      </c>
      <c r="B6373" s="1" t="s">
        <v>22</v>
      </c>
      <c r="C6373" s="1">
        <v>1</v>
      </c>
      <c r="D6373" s="1">
        <v>5</v>
      </c>
      <c r="E6373" s="1">
        <v>5</v>
      </c>
      <c r="F6373" s="1" t="s">
        <v>10</v>
      </c>
      <c r="H6373" s="4">
        <v>45262</v>
      </c>
    </row>
    <row r="6374" spans="1:8" ht="12.5" x14ac:dyDescent="0.25">
      <c r="A6374" s="1" t="s">
        <v>3821</v>
      </c>
      <c r="B6374" s="1" t="s">
        <v>49</v>
      </c>
      <c r="C6374" s="1">
        <v>1</v>
      </c>
      <c r="D6374" s="1">
        <v>3</v>
      </c>
      <c r="E6374" s="1">
        <v>3</v>
      </c>
      <c r="F6374" s="1" t="s">
        <v>14</v>
      </c>
      <c r="G6374" s="1" t="s">
        <v>15</v>
      </c>
      <c r="H6374" s="4">
        <v>45023</v>
      </c>
    </row>
    <row r="6375" spans="1:8" ht="12.5" x14ac:dyDescent="0.25">
      <c r="A6375" s="1" t="s">
        <v>8823</v>
      </c>
      <c r="B6375" s="1" t="s">
        <v>22</v>
      </c>
      <c r="C6375" s="1">
        <v>5</v>
      </c>
      <c r="D6375" s="1">
        <v>5</v>
      </c>
      <c r="E6375" s="1">
        <v>25</v>
      </c>
      <c r="G6375" s="1" t="s">
        <v>11</v>
      </c>
      <c r="H6375" s="1" t="s">
        <v>682</v>
      </c>
    </row>
    <row r="6376" spans="1:8" ht="12.5" x14ac:dyDescent="0.25">
      <c r="A6376" s="1" t="s">
        <v>8824</v>
      </c>
      <c r="B6376" s="1" t="s">
        <v>9</v>
      </c>
      <c r="C6376" s="1">
        <v>1</v>
      </c>
      <c r="D6376" s="1">
        <v>2</v>
      </c>
      <c r="E6376" s="1">
        <v>2</v>
      </c>
      <c r="F6376" s="1" t="s">
        <v>14</v>
      </c>
      <c r="H6376" s="1" t="s">
        <v>1211</v>
      </c>
    </row>
    <row r="6377" spans="1:8" ht="12.5" x14ac:dyDescent="0.25">
      <c r="A6377" s="1" t="s">
        <v>8303</v>
      </c>
      <c r="B6377" s="1" t="s">
        <v>18</v>
      </c>
      <c r="C6377" s="1">
        <v>1</v>
      </c>
      <c r="D6377" s="1">
        <v>1</v>
      </c>
      <c r="F6377" s="1" t="s">
        <v>14</v>
      </c>
      <c r="G6377" s="1" t="s">
        <v>15</v>
      </c>
      <c r="H6377" s="1" t="s">
        <v>526</v>
      </c>
    </row>
    <row r="6378" spans="1:8" ht="12.5" x14ac:dyDescent="0.25">
      <c r="A6378" s="1" t="s">
        <v>8825</v>
      </c>
      <c r="B6378" s="1" t="s">
        <v>9</v>
      </c>
      <c r="C6378" s="1">
        <v>2</v>
      </c>
      <c r="D6378" s="1">
        <v>2</v>
      </c>
      <c r="E6378" s="1">
        <v>4</v>
      </c>
      <c r="G6378" s="1" t="s">
        <v>11</v>
      </c>
      <c r="H6378" s="1" t="s">
        <v>1791</v>
      </c>
    </row>
    <row r="6379" spans="1:8" ht="12.5" x14ac:dyDescent="0.25">
      <c r="A6379" s="1" t="s">
        <v>8826</v>
      </c>
      <c r="B6379" s="1" t="s">
        <v>18</v>
      </c>
      <c r="C6379" s="1">
        <v>4</v>
      </c>
      <c r="D6379" s="1">
        <v>1</v>
      </c>
      <c r="E6379" s="1">
        <v>4</v>
      </c>
      <c r="G6379" s="1" t="s">
        <v>15</v>
      </c>
      <c r="H6379" s="4">
        <v>45080</v>
      </c>
    </row>
    <row r="6380" spans="1:8" ht="12.5" x14ac:dyDescent="0.25">
      <c r="A6380" s="1" t="s">
        <v>6207</v>
      </c>
      <c r="B6380" s="1" t="s">
        <v>49</v>
      </c>
      <c r="C6380" s="1">
        <v>5</v>
      </c>
      <c r="D6380" s="1">
        <v>3</v>
      </c>
      <c r="E6380" s="1">
        <v>15</v>
      </c>
      <c r="F6380" s="1" t="s">
        <v>26</v>
      </c>
      <c r="G6380" s="1" t="s">
        <v>11</v>
      </c>
      <c r="H6380" s="1" t="s">
        <v>1085</v>
      </c>
    </row>
    <row r="6381" spans="1:8" ht="12.5" x14ac:dyDescent="0.25">
      <c r="A6381" s="1" t="s">
        <v>8829</v>
      </c>
      <c r="B6381" s="1" t="s">
        <v>28</v>
      </c>
      <c r="C6381" s="1">
        <v>3</v>
      </c>
      <c r="D6381" s="1">
        <v>4</v>
      </c>
      <c r="E6381" s="1">
        <v>12</v>
      </c>
      <c r="F6381" s="1" t="s">
        <v>23</v>
      </c>
      <c r="G6381" s="1" t="s">
        <v>15</v>
      </c>
      <c r="H6381" s="1" t="s">
        <v>508</v>
      </c>
    </row>
    <row r="6382" spans="1:8" ht="12.5" x14ac:dyDescent="0.25">
      <c r="A6382" s="1" t="s">
        <v>2443</v>
      </c>
      <c r="B6382" s="1" t="s">
        <v>28</v>
      </c>
      <c r="C6382" s="1">
        <v>3</v>
      </c>
      <c r="D6382" s="1">
        <v>4</v>
      </c>
      <c r="E6382" s="1">
        <v>12</v>
      </c>
      <c r="F6382" s="1" t="s">
        <v>10</v>
      </c>
      <c r="H6382" s="4">
        <v>44934</v>
      </c>
    </row>
    <row r="6383" spans="1:8" ht="12.5" x14ac:dyDescent="0.25">
      <c r="A6383" s="1" t="s">
        <v>8832</v>
      </c>
      <c r="B6383" s="1" t="s">
        <v>23</v>
      </c>
      <c r="C6383" s="1">
        <v>3</v>
      </c>
      <c r="D6383" s="1">
        <v>5</v>
      </c>
      <c r="E6383" s="1">
        <v>15</v>
      </c>
      <c r="F6383" s="1" t="s">
        <v>26</v>
      </c>
      <c r="H6383" s="4">
        <v>45051</v>
      </c>
    </row>
    <row r="6384" spans="1:8" ht="12.5" x14ac:dyDescent="0.25">
      <c r="A6384" s="1" t="s">
        <v>8834</v>
      </c>
      <c r="B6384" s="1" t="s">
        <v>87</v>
      </c>
      <c r="C6384" s="1">
        <v>3</v>
      </c>
      <c r="D6384" s="1" t="s">
        <v>23</v>
      </c>
      <c r="E6384" s="1">
        <v>4.5</v>
      </c>
      <c r="F6384" s="1" t="s">
        <v>10</v>
      </c>
      <c r="G6384" s="1" t="s">
        <v>15</v>
      </c>
    </row>
    <row r="6385" spans="1:8" ht="12.5" x14ac:dyDescent="0.25">
      <c r="A6385" s="1" t="s">
        <v>8835</v>
      </c>
      <c r="B6385" s="1" t="s">
        <v>32</v>
      </c>
      <c r="C6385" s="1">
        <v>5</v>
      </c>
      <c r="D6385" s="1">
        <v>4</v>
      </c>
      <c r="E6385" s="1">
        <v>20</v>
      </c>
      <c r="F6385" s="1" t="s">
        <v>26</v>
      </c>
      <c r="G6385" s="1" t="s">
        <v>15</v>
      </c>
      <c r="H6385" s="1" t="s">
        <v>2666</v>
      </c>
    </row>
    <row r="6386" spans="1:8" ht="12.5" x14ac:dyDescent="0.25">
      <c r="A6386" s="1" t="s">
        <v>8837</v>
      </c>
      <c r="B6386" s="1" t="s">
        <v>22</v>
      </c>
      <c r="C6386" s="1">
        <v>3</v>
      </c>
      <c r="D6386" s="1">
        <v>5</v>
      </c>
      <c r="E6386" s="1">
        <v>15</v>
      </c>
      <c r="H6386" s="1" t="s">
        <v>166</v>
      </c>
    </row>
    <row r="6387" spans="1:8" ht="12.5" x14ac:dyDescent="0.25">
      <c r="A6387" s="1" t="s">
        <v>8839</v>
      </c>
      <c r="B6387" s="1" t="s">
        <v>18</v>
      </c>
      <c r="C6387" s="1">
        <v>3</v>
      </c>
      <c r="D6387" s="1">
        <v>1</v>
      </c>
      <c r="E6387" s="1">
        <v>3</v>
      </c>
      <c r="F6387" s="1" t="s">
        <v>26</v>
      </c>
      <c r="H6387" s="1" t="s">
        <v>84</v>
      </c>
    </row>
    <row r="6388" spans="1:8" ht="12.5" x14ac:dyDescent="0.25">
      <c r="A6388" s="1" t="s">
        <v>8840</v>
      </c>
      <c r="B6388" s="1" t="s">
        <v>13</v>
      </c>
      <c r="C6388" s="1">
        <v>1</v>
      </c>
      <c r="D6388" s="1">
        <v>3</v>
      </c>
      <c r="E6388" s="1">
        <v>3</v>
      </c>
      <c r="F6388" s="1" t="s">
        <v>10</v>
      </c>
      <c r="H6388" s="4">
        <v>45232</v>
      </c>
    </row>
    <row r="6389" spans="1:8" ht="12.5" x14ac:dyDescent="0.25">
      <c r="A6389" s="1" t="s">
        <v>8841</v>
      </c>
      <c r="B6389" s="1" t="s">
        <v>87</v>
      </c>
      <c r="C6389" s="1">
        <v>3</v>
      </c>
      <c r="D6389" s="1">
        <v>1.5</v>
      </c>
      <c r="E6389" s="1">
        <v>4.5</v>
      </c>
      <c r="F6389" s="1" t="s">
        <v>26</v>
      </c>
      <c r="G6389" s="1" t="s">
        <v>11</v>
      </c>
      <c r="H6389" s="1" t="s">
        <v>580</v>
      </c>
    </row>
    <row r="6390" spans="1:8" ht="12.5" x14ac:dyDescent="0.25">
      <c r="A6390" s="1" t="s">
        <v>7172</v>
      </c>
      <c r="B6390" s="1" t="s">
        <v>18</v>
      </c>
      <c r="C6390" s="1">
        <v>4</v>
      </c>
      <c r="D6390" s="1">
        <v>1</v>
      </c>
      <c r="E6390" s="1">
        <v>4</v>
      </c>
      <c r="H6390" s="4">
        <v>44963</v>
      </c>
    </row>
    <row r="6391" spans="1:8" ht="12.5" x14ac:dyDescent="0.25">
      <c r="A6391" s="1" t="s">
        <v>8169</v>
      </c>
      <c r="B6391" s="1" t="s">
        <v>23</v>
      </c>
      <c r="C6391" s="1">
        <v>1</v>
      </c>
      <c r="D6391" s="1">
        <v>5</v>
      </c>
      <c r="E6391" s="1">
        <v>5</v>
      </c>
      <c r="F6391" s="1" t="s">
        <v>26</v>
      </c>
      <c r="G6391" s="1" t="s">
        <v>11</v>
      </c>
      <c r="H6391" s="1" t="s">
        <v>878</v>
      </c>
    </row>
    <row r="6392" spans="1:8" ht="12.5" x14ac:dyDescent="0.25">
      <c r="A6392" s="1" t="s">
        <v>7814</v>
      </c>
      <c r="B6392" s="1" t="s">
        <v>32</v>
      </c>
      <c r="C6392" s="1">
        <v>4</v>
      </c>
      <c r="D6392" s="1">
        <v>4</v>
      </c>
      <c r="E6392" s="1">
        <v>16</v>
      </c>
      <c r="F6392" s="1" t="s">
        <v>14</v>
      </c>
      <c r="H6392" s="1" t="s">
        <v>1188</v>
      </c>
    </row>
    <row r="6393" spans="1:8" ht="12.5" x14ac:dyDescent="0.25">
      <c r="A6393" s="1" t="s">
        <v>8844</v>
      </c>
      <c r="B6393" s="1" t="s">
        <v>87</v>
      </c>
      <c r="C6393" s="1">
        <v>4</v>
      </c>
      <c r="D6393" s="1">
        <v>1.5</v>
      </c>
      <c r="E6393" s="1">
        <v>6</v>
      </c>
      <c r="F6393" s="1" t="s">
        <v>26</v>
      </c>
      <c r="G6393" s="1" t="s">
        <v>11</v>
      </c>
      <c r="H6393" s="1" t="s">
        <v>854</v>
      </c>
    </row>
    <row r="6394" spans="1:8" ht="12.5" x14ac:dyDescent="0.25">
      <c r="A6394" s="1" t="s">
        <v>4647</v>
      </c>
      <c r="B6394" s="1" t="s">
        <v>18</v>
      </c>
      <c r="C6394" s="1">
        <v>5</v>
      </c>
      <c r="D6394" s="1">
        <v>1</v>
      </c>
      <c r="E6394" s="1">
        <v>5</v>
      </c>
      <c r="F6394" s="1" t="s">
        <v>14</v>
      </c>
      <c r="H6394" s="1" t="s">
        <v>1083</v>
      </c>
    </row>
    <row r="6395" spans="1:8" ht="12.5" x14ac:dyDescent="0.25">
      <c r="A6395" s="1" t="s">
        <v>8671</v>
      </c>
      <c r="B6395" s="1" t="s">
        <v>28</v>
      </c>
      <c r="C6395" s="1">
        <v>5</v>
      </c>
      <c r="D6395" s="1">
        <v>4</v>
      </c>
      <c r="E6395" s="1">
        <v>20</v>
      </c>
      <c r="F6395" s="1" t="s">
        <v>14</v>
      </c>
      <c r="G6395" s="1" t="s">
        <v>11</v>
      </c>
      <c r="H6395" s="1" t="s">
        <v>50</v>
      </c>
    </row>
    <row r="6396" spans="1:8" ht="12.5" x14ac:dyDescent="0.25">
      <c r="A6396" s="1" t="s">
        <v>8847</v>
      </c>
      <c r="B6396" s="1" t="s">
        <v>28</v>
      </c>
      <c r="C6396" s="1">
        <v>1</v>
      </c>
      <c r="D6396" s="1">
        <v>4</v>
      </c>
      <c r="E6396" s="1">
        <v>4</v>
      </c>
      <c r="F6396" s="1" t="s">
        <v>14</v>
      </c>
      <c r="G6396" s="1" t="s">
        <v>23</v>
      </c>
      <c r="H6396" s="1" t="s">
        <v>544</v>
      </c>
    </row>
    <row r="6397" spans="1:8" ht="12.5" x14ac:dyDescent="0.25">
      <c r="A6397" s="1" t="s">
        <v>8848</v>
      </c>
      <c r="B6397" s="1" t="s">
        <v>13</v>
      </c>
      <c r="C6397" s="1">
        <v>1</v>
      </c>
      <c r="D6397" s="1">
        <v>3</v>
      </c>
      <c r="E6397" s="1">
        <v>3</v>
      </c>
      <c r="F6397" s="1" t="s">
        <v>26</v>
      </c>
      <c r="G6397" s="1" t="s">
        <v>15</v>
      </c>
      <c r="H6397" s="4">
        <v>45027</v>
      </c>
    </row>
    <row r="6398" spans="1:8" ht="12.5" x14ac:dyDescent="0.25">
      <c r="A6398" s="1" t="s">
        <v>8850</v>
      </c>
      <c r="B6398" s="1" t="s">
        <v>22</v>
      </c>
      <c r="C6398" s="1">
        <v>1</v>
      </c>
      <c r="D6398" s="1">
        <v>5</v>
      </c>
      <c r="E6398" s="1">
        <v>5</v>
      </c>
      <c r="G6398" s="1" t="s">
        <v>15</v>
      </c>
      <c r="H6398" s="1" t="s">
        <v>1383</v>
      </c>
    </row>
    <row r="6399" spans="1:8" ht="12.5" x14ac:dyDescent="0.25">
      <c r="A6399" s="1" t="s">
        <v>1130</v>
      </c>
      <c r="B6399" s="1" t="s">
        <v>32</v>
      </c>
      <c r="C6399" s="1">
        <v>1</v>
      </c>
      <c r="D6399" s="1">
        <v>4</v>
      </c>
      <c r="E6399" s="1">
        <v>4</v>
      </c>
      <c r="G6399" s="1" t="s">
        <v>15</v>
      </c>
      <c r="H6399" s="1" t="s">
        <v>189</v>
      </c>
    </row>
    <row r="6400" spans="1:8" ht="12.5" x14ac:dyDescent="0.25">
      <c r="A6400" s="1" t="s">
        <v>8852</v>
      </c>
      <c r="B6400" s="1" t="s">
        <v>13</v>
      </c>
      <c r="C6400" s="1">
        <v>5</v>
      </c>
      <c r="D6400" s="1">
        <v>3</v>
      </c>
      <c r="E6400" s="1">
        <v>15</v>
      </c>
      <c r="F6400" s="1" t="s">
        <v>10</v>
      </c>
      <c r="H6400" s="1" t="s">
        <v>938</v>
      </c>
    </row>
    <row r="6401" spans="1:8" ht="12.5" x14ac:dyDescent="0.25">
      <c r="A6401" s="1" t="s">
        <v>8854</v>
      </c>
      <c r="B6401" s="1" t="s">
        <v>22</v>
      </c>
      <c r="C6401" s="1" t="s">
        <v>19</v>
      </c>
      <c r="D6401" s="1">
        <v>5</v>
      </c>
      <c r="E6401" s="1">
        <v>5</v>
      </c>
      <c r="F6401" s="1" t="s">
        <v>23</v>
      </c>
      <c r="G6401" s="1" t="s">
        <v>23</v>
      </c>
    </row>
    <row r="6402" spans="1:8" ht="12.5" x14ac:dyDescent="0.25">
      <c r="A6402" s="1" t="s">
        <v>8856</v>
      </c>
      <c r="B6402" s="1" t="s">
        <v>87</v>
      </c>
      <c r="C6402" s="1">
        <v>1</v>
      </c>
      <c r="D6402" s="1" t="s">
        <v>23</v>
      </c>
      <c r="E6402" s="1">
        <v>1.5</v>
      </c>
      <c r="F6402" s="1" t="s">
        <v>26</v>
      </c>
      <c r="G6402" s="1" t="s">
        <v>15</v>
      </c>
      <c r="H6402" s="1" t="s">
        <v>2692</v>
      </c>
    </row>
    <row r="6403" spans="1:8" ht="12.5" x14ac:dyDescent="0.25">
      <c r="A6403" s="1" t="s">
        <v>7288</v>
      </c>
      <c r="B6403" s="1" t="s">
        <v>13</v>
      </c>
      <c r="C6403" s="1">
        <v>5</v>
      </c>
      <c r="D6403" s="1">
        <v>3</v>
      </c>
      <c r="E6403" s="1">
        <v>15</v>
      </c>
      <c r="F6403" s="1" t="s">
        <v>10</v>
      </c>
      <c r="H6403" s="4">
        <v>45118</v>
      </c>
    </row>
    <row r="6404" spans="1:8" ht="12.5" x14ac:dyDescent="0.25">
      <c r="A6404" s="1" t="s">
        <v>5877</v>
      </c>
      <c r="B6404" s="1" t="s">
        <v>13</v>
      </c>
      <c r="C6404" s="1">
        <v>4</v>
      </c>
      <c r="D6404" s="1">
        <v>3</v>
      </c>
      <c r="E6404" s="1">
        <v>12</v>
      </c>
      <c r="F6404" s="1" t="s">
        <v>23</v>
      </c>
      <c r="G6404" s="1" t="s">
        <v>11</v>
      </c>
      <c r="H6404" s="1" t="s">
        <v>1161</v>
      </c>
    </row>
    <row r="6405" spans="1:8" ht="12.5" x14ac:dyDescent="0.25">
      <c r="A6405" s="1" t="s">
        <v>8859</v>
      </c>
      <c r="B6405" s="1" t="s">
        <v>28</v>
      </c>
      <c r="C6405" s="1">
        <v>3</v>
      </c>
      <c r="D6405" s="1">
        <v>4</v>
      </c>
      <c r="E6405" s="1">
        <v>12</v>
      </c>
      <c r="F6405" s="1" t="s">
        <v>10</v>
      </c>
      <c r="G6405" s="1" t="s">
        <v>11</v>
      </c>
      <c r="H6405" s="4">
        <v>45144</v>
      </c>
    </row>
    <row r="6406" spans="1:8" ht="12.5" x14ac:dyDescent="0.25">
      <c r="A6406" s="1" t="s">
        <v>8861</v>
      </c>
      <c r="B6406" s="1" t="s">
        <v>18</v>
      </c>
      <c r="C6406" s="1">
        <v>5</v>
      </c>
      <c r="D6406" s="1">
        <v>1</v>
      </c>
      <c r="E6406" s="1">
        <v>5</v>
      </c>
      <c r="F6406" s="1" t="s">
        <v>14</v>
      </c>
      <c r="G6406" s="1" t="s">
        <v>11</v>
      </c>
      <c r="H6406" s="4">
        <v>45236</v>
      </c>
    </row>
    <row r="6407" spans="1:8" ht="12.5" x14ac:dyDescent="0.25">
      <c r="A6407" s="1" t="s">
        <v>8862</v>
      </c>
      <c r="B6407" s="1" t="s">
        <v>32</v>
      </c>
      <c r="C6407" s="1">
        <v>3</v>
      </c>
      <c r="D6407" s="1">
        <v>4</v>
      </c>
      <c r="E6407" s="1">
        <v>12</v>
      </c>
      <c r="F6407" s="1" t="s">
        <v>14</v>
      </c>
      <c r="G6407" s="1" t="s">
        <v>11</v>
      </c>
      <c r="H6407" s="4">
        <v>45175</v>
      </c>
    </row>
    <row r="6408" spans="1:8" ht="12.5" x14ac:dyDescent="0.25">
      <c r="A6408" s="1" t="s">
        <v>8863</v>
      </c>
      <c r="B6408" s="1" t="s">
        <v>32</v>
      </c>
      <c r="C6408" s="1">
        <v>3</v>
      </c>
      <c r="D6408" s="1">
        <v>4</v>
      </c>
      <c r="E6408" s="1">
        <v>12</v>
      </c>
      <c r="F6408" s="1" t="s">
        <v>10</v>
      </c>
      <c r="G6408" s="1" t="s">
        <v>11</v>
      </c>
      <c r="H6408" s="1" t="s">
        <v>632</v>
      </c>
    </row>
    <row r="6409" spans="1:8" ht="12.5" x14ac:dyDescent="0.25">
      <c r="A6409" s="1" t="s">
        <v>8864</v>
      </c>
      <c r="B6409" s="1" t="s">
        <v>49</v>
      </c>
      <c r="C6409" s="1">
        <v>2</v>
      </c>
      <c r="D6409" s="1">
        <v>3</v>
      </c>
      <c r="E6409" s="1">
        <v>6</v>
      </c>
      <c r="G6409" s="1" t="s">
        <v>15</v>
      </c>
      <c r="H6409" s="4">
        <v>45270</v>
      </c>
    </row>
    <row r="6410" spans="1:8" ht="12.5" x14ac:dyDescent="0.25">
      <c r="A6410" s="1" t="s">
        <v>6962</v>
      </c>
      <c r="B6410" s="1" t="s">
        <v>87</v>
      </c>
      <c r="C6410" s="1">
        <v>5</v>
      </c>
      <c r="D6410" s="1">
        <v>1.5</v>
      </c>
      <c r="E6410" s="1">
        <v>7.5</v>
      </c>
      <c r="F6410" s="1" t="s">
        <v>26</v>
      </c>
      <c r="G6410" s="1" t="s">
        <v>19</v>
      </c>
      <c r="H6410" s="1" t="s">
        <v>555</v>
      </c>
    </row>
    <row r="6411" spans="1:8" ht="12.5" x14ac:dyDescent="0.25">
      <c r="A6411" s="1" t="s">
        <v>2706</v>
      </c>
      <c r="B6411" s="1" t="s">
        <v>87</v>
      </c>
      <c r="C6411" s="1">
        <v>3</v>
      </c>
      <c r="D6411" s="1">
        <v>1.5</v>
      </c>
      <c r="E6411" s="1">
        <v>4.5</v>
      </c>
      <c r="F6411" s="1" t="s">
        <v>26</v>
      </c>
      <c r="G6411" s="1" t="s">
        <v>11</v>
      </c>
      <c r="H6411" s="4">
        <v>45085</v>
      </c>
    </row>
    <row r="6412" spans="1:8" ht="12.5" x14ac:dyDescent="0.25">
      <c r="A6412" s="1" t="s">
        <v>8866</v>
      </c>
      <c r="C6412" s="1">
        <v>1</v>
      </c>
      <c r="D6412" s="1">
        <v>2</v>
      </c>
      <c r="E6412" s="1">
        <v>2</v>
      </c>
      <c r="F6412" s="1" t="s">
        <v>14</v>
      </c>
      <c r="H6412" s="4">
        <v>45141</v>
      </c>
    </row>
    <row r="6413" spans="1:8" ht="12.5" x14ac:dyDescent="0.25">
      <c r="A6413" s="1" t="s">
        <v>5087</v>
      </c>
      <c r="B6413" s="1" t="s">
        <v>32</v>
      </c>
      <c r="C6413" s="1">
        <v>2</v>
      </c>
      <c r="D6413" s="1">
        <v>4</v>
      </c>
      <c r="E6413" s="1">
        <v>8</v>
      </c>
      <c r="F6413" s="1" t="s">
        <v>23</v>
      </c>
      <c r="H6413" s="4">
        <v>44937</v>
      </c>
    </row>
    <row r="6414" spans="1:8" ht="12.5" x14ac:dyDescent="0.25">
      <c r="A6414" s="1" t="s">
        <v>8816</v>
      </c>
      <c r="B6414" s="1" t="s">
        <v>49</v>
      </c>
      <c r="C6414" s="1">
        <v>4</v>
      </c>
      <c r="D6414" s="1">
        <v>3</v>
      </c>
      <c r="E6414" s="1">
        <v>12</v>
      </c>
      <c r="F6414" s="1" t="s">
        <v>10</v>
      </c>
      <c r="G6414" s="1" t="s">
        <v>11</v>
      </c>
      <c r="H6414" s="1" t="s">
        <v>108</v>
      </c>
    </row>
    <row r="6415" spans="1:8" ht="12.5" x14ac:dyDescent="0.25">
      <c r="A6415" s="1" t="s">
        <v>8868</v>
      </c>
      <c r="B6415" s="1" t="s">
        <v>22</v>
      </c>
      <c r="C6415" s="1">
        <v>4</v>
      </c>
      <c r="D6415" s="1" t="s">
        <v>23</v>
      </c>
      <c r="E6415" s="1">
        <v>20</v>
      </c>
      <c r="F6415" s="1" t="s">
        <v>14</v>
      </c>
      <c r="G6415" s="1" t="s">
        <v>11</v>
      </c>
      <c r="H6415" s="4">
        <v>44968</v>
      </c>
    </row>
    <row r="6416" spans="1:8" ht="12.5" x14ac:dyDescent="0.25">
      <c r="A6416" s="1" t="s">
        <v>7990</v>
      </c>
      <c r="B6416" s="1" t="s">
        <v>32</v>
      </c>
      <c r="C6416" s="1">
        <v>4</v>
      </c>
      <c r="D6416" s="1">
        <v>4</v>
      </c>
      <c r="E6416" s="1">
        <v>16</v>
      </c>
      <c r="G6416" s="1" t="s">
        <v>15</v>
      </c>
      <c r="H6416" s="1" t="s">
        <v>772</v>
      </c>
    </row>
    <row r="6417" spans="1:8" ht="12.5" x14ac:dyDescent="0.25">
      <c r="A6417" s="1" t="s">
        <v>8871</v>
      </c>
      <c r="B6417" s="1" t="s">
        <v>18</v>
      </c>
      <c r="C6417" s="1">
        <v>5</v>
      </c>
      <c r="D6417" s="1">
        <v>1</v>
      </c>
      <c r="E6417" s="1">
        <v>5</v>
      </c>
      <c r="F6417" s="1" t="s">
        <v>14</v>
      </c>
      <c r="H6417" s="1" t="s">
        <v>276</v>
      </c>
    </row>
    <row r="6418" spans="1:8" ht="12.5" x14ac:dyDescent="0.25">
      <c r="A6418" s="1" t="s">
        <v>4109</v>
      </c>
      <c r="B6418" s="1" t="s">
        <v>87</v>
      </c>
      <c r="C6418" s="1">
        <v>2</v>
      </c>
      <c r="D6418" s="1">
        <v>1.5</v>
      </c>
      <c r="E6418" s="1">
        <v>3</v>
      </c>
      <c r="F6418" s="1" t="s">
        <v>14</v>
      </c>
      <c r="G6418" s="1" t="s">
        <v>15</v>
      </c>
      <c r="H6418" s="4">
        <v>44928</v>
      </c>
    </row>
    <row r="6419" spans="1:8" ht="12.5" x14ac:dyDescent="0.25">
      <c r="A6419" s="1" t="s">
        <v>8865</v>
      </c>
      <c r="B6419" s="1" t="s">
        <v>32</v>
      </c>
      <c r="C6419" s="1">
        <v>3</v>
      </c>
      <c r="D6419" s="1">
        <v>4</v>
      </c>
      <c r="E6419" s="1">
        <v>12</v>
      </c>
    </row>
    <row r="6420" spans="1:8" ht="12.5" x14ac:dyDescent="0.25">
      <c r="A6420" s="1" t="s">
        <v>5486</v>
      </c>
      <c r="B6420" s="1" t="s">
        <v>19</v>
      </c>
      <c r="C6420" s="1">
        <v>2</v>
      </c>
      <c r="D6420" s="1">
        <v>3</v>
      </c>
      <c r="E6420" s="1">
        <v>6</v>
      </c>
      <c r="H6420" s="4">
        <v>44992</v>
      </c>
    </row>
    <row r="6421" spans="1:8" ht="12.5" x14ac:dyDescent="0.25">
      <c r="A6421" s="1" t="s">
        <v>7296</v>
      </c>
      <c r="B6421" s="1" t="s">
        <v>22</v>
      </c>
      <c r="C6421" s="1">
        <v>5</v>
      </c>
      <c r="D6421" s="1">
        <v>5</v>
      </c>
      <c r="E6421" s="1">
        <v>25</v>
      </c>
      <c r="F6421" s="1" t="s">
        <v>19</v>
      </c>
      <c r="G6421" s="1" t="s">
        <v>15</v>
      </c>
      <c r="H6421" s="4">
        <v>45238</v>
      </c>
    </row>
    <row r="6422" spans="1:8" ht="12.5" x14ac:dyDescent="0.25">
      <c r="A6422" s="1" t="s">
        <v>8279</v>
      </c>
      <c r="B6422" s="1" t="s">
        <v>32</v>
      </c>
      <c r="C6422" s="1">
        <v>1</v>
      </c>
      <c r="D6422" s="1">
        <v>4</v>
      </c>
      <c r="E6422" s="1">
        <v>4</v>
      </c>
      <c r="F6422" s="1" t="s">
        <v>26</v>
      </c>
      <c r="G6422" s="1" t="s">
        <v>11</v>
      </c>
      <c r="H6422" s="4">
        <v>45208</v>
      </c>
    </row>
    <row r="6423" spans="1:8" ht="12.5" x14ac:dyDescent="0.25">
      <c r="A6423" s="1" t="s">
        <v>2629</v>
      </c>
      <c r="B6423" s="1" t="s">
        <v>87</v>
      </c>
      <c r="C6423" s="1">
        <v>3</v>
      </c>
      <c r="D6423" s="1">
        <v>1.5</v>
      </c>
      <c r="E6423" s="1">
        <v>4.5</v>
      </c>
      <c r="F6423" s="1" t="s">
        <v>10</v>
      </c>
      <c r="G6423" s="1" t="s">
        <v>11</v>
      </c>
      <c r="H6423" s="4">
        <v>45108</v>
      </c>
    </row>
    <row r="6424" spans="1:8" ht="12.5" x14ac:dyDescent="0.25">
      <c r="A6424" s="1" t="s">
        <v>8876</v>
      </c>
      <c r="C6424" s="1">
        <v>4</v>
      </c>
      <c r="D6424" s="1">
        <v>2</v>
      </c>
      <c r="E6424" s="1">
        <v>8</v>
      </c>
      <c r="F6424" s="1" t="s">
        <v>14</v>
      </c>
      <c r="H6424" s="1" t="s">
        <v>19</v>
      </c>
    </row>
    <row r="6425" spans="1:8" ht="12.5" x14ac:dyDescent="0.25">
      <c r="A6425" s="1" t="s">
        <v>8877</v>
      </c>
      <c r="B6425" s="1" t="s">
        <v>13</v>
      </c>
      <c r="C6425" s="1">
        <v>1</v>
      </c>
      <c r="D6425" s="1">
        <v>3</v>
      </c>
      <c r="E6425" s="1">
        <v>3</v>
      </c>
      <c r="F6425" s="1" t="s">
        <v>14</v>
      </c>
      <c r="G6425" s="1" t="s">
        <v>11</v>
      </c>
      <c r="H6425" s="1" t="s">
        <v>1206</v>
      </c>
    </row>
    <row r="6426" spans="1:8" ht="12.5" x14ac:dyDescent="0.25">
      <c r="A6426" s="1" t="s">
        <v>8878</v>
      </c>
      <c r="B6426" s="1" t="s">
        <v>9</v>
      </c>
      <c r="C6426" s="1">
        <v>3</v>
      </c>
      <c r="D6426" s="1">
        <v>2</v>
      </c>
      <c r="E6426" s="1">
        <v>6</v>
      </c>
      <c r="H6426" s="1" t="s">
        <v>56</v>
      </c>
    </row>
    <row r="6427" spans="1:8" ht="12.5" x14ac:dyDescent="0.25">
      <c r="A6427" s="1" t="s">
        <v>2860</v>
      </c>
      <c r="C6427" s="1">
        <v>1</v>
      </c>
      <c r="D6427" s="1">
        <v>1</v>
      </c>
      <c r="E6427" s="1">
        <v>1</v>
      </c>
      <c r="F6427" s="1" t="s">
        <v>14</v>
      </c>
      <c r="G6427" s="1" t="s">
        <v>15</v>
      </c>
      <c r="H6427" s="4">
        <v>45211</v>
      </c>
    </row>
    <row r="6428" spans="1:8" ht="12.5" x14ac:dyDescent="0.25">
      <c r="A6428" s="1" t="s">
        <v>6563</v>
      </c>
      <c r="B6428" s="1" t="s">
        <v>32</v>
      </c>
      <c r="C6428" s="1">
        <v>4</v>
      </c>
      <c r="D6428" s="1">
        <v>4</v>
      </c>
      <c r="E6428" s="1">
        <v>16</v>
      </c>
      <c r="F6428" s="1" t="s">
        <v>26</v>
      </c>
      <c r="G6428" s="1" t="s">
        <v>11</v>
      </c>
      <c r="H6428" s="1" t="s">
        <v>465</v>
      </c>
    </row>
    <row r="6429" spans="1:8" ht="12.5" x14ac:dyDescent="0.25">
      <c r="A6429" s="1" t="s">
        <v>7160</v>
      </c>
      <c r="B6429" s="1" t="s">
        <v>22</v>
      </c>
      <c r="C6429" s="1" t="s">
        <v>19</v>
      </c>
      <c r="D6429" s="1">
        <v>5</v>
      </c>
      <c r="E6429" s="1">
        <v>15</v>
      </c>
      <c r="F6429" s="1" t="s">
        <v>26</v>
      </c>
      <c r="G6429" s="1" t="s">
        <v>15</v>
      </c>
      <c r="H6429" s="4">
        <v>45048</v>
      </c>
    </row>
    <row r="6430" spans="1:8" ht="12.5" x14ac:dyDescent="0.25">
      <c r="A6430" s="1" t="s">
        <v>8879</v>
      </c>
      <c r="B6430" s="1" t="s">
        <v>32</v>
      </c>
      <c r="C6430" s="1">
        <v>3</v>
      </c>
      <c r="D6430" s="1">
        <v>4</v>
      </c>
      <c r="E6430" s="1">
        <v>12</v>
      </c>
      <c r="F6430" s="1" t="s">
        <v>10</v>
      </c>
      <c r="H6430" s="1" t="s">
        <v>1825</v>
      </c>
    </row>
    <row r="6431" spans="1:8" ht="12.5" x14ac:dyDescent="0.25">
      <c r="A6431" s="1" t="s">
        <v>8880</v>
      </c>
      <c r="C6431" s="1">
        <v>2</v>
      </c>
      <c r="E6431" s="1">
        <v>8</v>
      </c>
      <c r="F6431" s="1" t="s">
        <v>14</v>
      </c>
      <c r="G6431" s="1" t="s">
        <v>15</v>
      </c>
      <c r="H6431" s="1" t="s">
        <v>1026</v>
      </c>
    </row>
    <row r="6432" spans="1:8" ht="12.5" x14ac:dyDescent="0.25">
      <c r="A6432" s="1" t="s">
        <v>8881</v>
      </c>
      <c r="C6432" s="1">
        <v>2</v>
      </c>
      <c r="D6432" s="1">
        <v>1.5</v>
      </c>
      <c r="E6432" s="1">
        <v>3</v>
      </c>
      <c r="G6432" s="1" t="s">
        <v>15</v>
      </c>
      <c r="H6432" s="1" t="s">
        <v>497</v>
      </c>
    </row>
    <row r="6433" spans="1:8" ht="12.5" x14ac:dyDescent="0.25">
      <c r="A6433" s="1" t="s">
        <v>5134</v>
      </c>
      <c r="B6433" s="1" t="s">
        <v>18</v>
      </c>
      <c r="C6433" s="1">
        <v>5</v>
      </c>
      <c r="D6433" s="1">
        <v>1</v>
      </c>
      <c r="E6433" s="1">
        <v>5</v>
      </c>
      <c r="F6433" s="1" t="s">
        <v>26</v>
      </c>
      <c r="G6433" s="1" t="s">
        <v>19</v>
      </c>
      <c r="H6433" s="4">
        <v>45081</v>
      </c>
    </row>
    <row r="6434" spans="1:8" ht="12.5" x14ac:dyDescent="0.25">
      <c r="A6434" s="1" t="s">
        <v>8596</v>
      </c>
      <c r="B6434" s="1" t="s">
        <v>49</v>
      </c>
      <c r="C6434" s="1">
        <v>1</v>
      </c>
      <c r="D6434" s="1">
        <v>3</v>
      </c>
      <c r="E6434" s="1">
        <v>3</v>
      </c>
      <c r="F6434" s="1" t="s">
        <v>10</v>
      </c>
      <c r="G6434" s="1" t="s">
        <v>11</v>
      </c>
      <c r="H6434" s="1" t="s">
        <v>901</v>
      </c>
    </row>
    <row r="6435" spans="1:8" ht="12.5" x14ac:dyDescent="0.25">
      <c r="A6435" s="1" t="s">
        <v>8882</v>
      </c>
      <c r="B6435" s="1" t="s">
        <v>28</v>
      </c>
      <c r="C6435" s="1">
        <v>4</v>
      </c>
      <c r="D6435" s="1">
        <v>4</v>
      </c>
      <c r="G6435" s="1" t="s">
        <v>15</v>
      </c>
      <c r="H6435" s="1" t="s">
        <v>567</v>
      </c>
    </row>
    <row r="6436" spans="1:8" ht="12.5" x14ac:dyDescent="0.25">
      <c r="A6436" s="1" t="s">
        <v>5332</v>
      </c>
      <c r="B6436" s="1" t="s">
        <v>19</v>
      </c>
      <c r="C6436" s="1">
        <v>4</v>
      </c>
      <c r="D6436" s="1">
        <v>3</v>
      </c>
      <c r="E6436" s="1">
        <v>12</v>
      </c>
      <c r="F6436" s="1" t="s">
        <v>10</v>
      </c>
      <c r="H6436" s="1" t="s">
        <v>799</v>
      </c>
    </row>
    <row r="6437" spans="1:8" ht="12.5" x14ac:dyDescent="0.25">
      <c r="A6437" s="1" t="s">
        <v>2572</v>
      </c>
      <c r="B6437" s="1" t="s">
        <v>87</v>
      </c>
      <c r="C6437" s="1">
        <v>5</v>
      </c>
      <c r="D6437" s="1">
        <v>1.5</v>
      </c>
      <c r="E6437" s="1">
        <v>7.5</v>
      </c>
      <c r="F6437" s="1" t="s">
        <v>26</v>
      </c>
      <c r="G6437" s="1" t="s">
        <v>15</v>
      </c>
      <c r="H6437" s="4">
        <v>45148</v>
      </c>
    </row>
    <row r="6438" spans="1:8" ht="12.5" x14ac:dyDescent="0.25">
      <c r="A6438" s="1" t="s">
        <v>2944</v>
      </c>
      <c r="B6438" s="1" t="s">
        <v>13</v>
      </c>
      <c r="C6438" s="1">
        <v>2</v>
      </c>
      <c r="D6438" s="1">
        <v>3</v>
      </c>
      <c r="E6438" s="1">
        <v>6</v>
      </c>
      <c r="H6438" s="1" t="s">
        <v>172</v>
      </c>
    </row>
    <row r="6439" spans="1:8" ht="12.5" x14ac:dyDescent="0.25">
      <c r="A6439" s="1" t="s">
        <v>7374</v>
      </c>
      <c r="B6439" s="1" t="s">
        <v>9</v>
      </c>
      <c r="C6439" s="1">
        <v>5</v>
      </c>
      <c r="D6439" s="1">
        <v>2</v>
      </c>
      <c r="E6439" s="1">
        <v>10</v>
      </c>
      <c r="G6439" s="1" t="s">
        <v>11</v>
      </c>
      <c r="H6439" s="1" t="s">
        <v>276</v>
      </c>
    </row>
    <row r="6440" spans="1:8" ht="12.5" x14ac:dyDescent="0.25">
      <c r="A6440" s="1" t="s">
        <v>5219</v>
      </c>
      <c r="B6440" s="1" t="s">
        <v>18</v>
      </c>
      <c r="C6440" s="1">
        <v>2</v>
      </c>
      <c r="D6440" s="1">
        <v>1</v>
      </c>
      <c r="E6440" s="1">
        <v>2</v>
      </c>
      <c r="F6440" s="1" t="s">
        <v>14</v>
      </c>
      <c r="G6440" s="1" t="s">
        <v>15</v>
      </c>
      <c r="H6440" s="1" t="s">
        <v>162</v>
      </c>
    </row>
    <row r="6441" spans="1:8" ht="12.5" x14ac:dyDescent="0.25">
      <c r="A6441" s="1" t="s">
        <v>8887</v>
      </c>
      <c r="B6441" s="1" t="s">
        <v>18</v>
      </c>
      <c r="C6441" s="1">
        <v>4</v>
      </c>
      <c r="D6441" s="1">
        <v>1</v>
      </c>
      <c r="E6441" s="1">
        <v>4</v>
      </c>
      <c r="F6441" s="1" t="s">
        <v>26</v>
      </c>
      <c r="G6441" s="1" t="s">
        <v>11</v>
      </c>
      <c r="H6441" s="1" t="s">
        <v>16</v>
      </c>
    </row>
    <row r="6442" spans="1:8" ht="12.5" x14ac:dyDescent="0.25">
      <c r="A6442" s="1" t="s">
        <v>8888</v>
      </c>
      <c r="B6442" s="1" t="s">
        <v>49</v>
      </c>
      <c r="C6442" s="1">
        <v>1</v>
      </c>
      <c r="D6442" s="1">
        <v>3</v>
      </c>
      <c r="E6442" s="1">
        <v>3</v>
      </c>
      <c r="F6442" s="1" t="s">
        <v>23</v>
      </c>
      <c r="H6442" s="4">
        <v>44968</v>
      </c>
    </row>
    <row r="6443" spans="1:8" ht="12.5" x14ac:dyDescent="0.25">
      <c r="A6443" s="1" t="s">
        <v>3320</v>
      </c>
      <c r="B6443" s="1" t="s">
        <v>9</v>
      </c>
      <c r="C6443" s="1">
        <v>3</v>
      </c>
      <c r="D6443" s="1">
        <v>2</v>
      </c>
      <c r="E6443" s="1">
        <v>6</v>
      </c>
      <c r="H6443" s="4">
        <v>45079</v>
      </c>
    </row>
    <row r="6444" spans="1:8" ht="12.5" x14ac:dyDescent="0.25">
      <c r="A6444" s="1" t="s">
        <v>4224</v>
      </c>
      <c r="B6444" s="1" t="s">
        <v>32</v>
      </c>
      <c r="C6444" s="1">
        <v>2</v>
      </c>
      <c r="D6444" s="1">
        <v>4</v>
      </c>
      <c r="E6444" s="1">
        <v>8</v>
      </c>
      <c r="F6444" s="1" t="s">
        <v>10</v>
      </c>
      <c r="H6444" s="1" t="s">
        <v>1705</v>
      </c>
    </row>
    <row r="6445" spans="1:8" ht="12.5" x14ac:dyDescent="0.25">
      <c r="A6445" s="1" t="s">
        <v>8890</v>
      </c>
      <c r="B6445" s="1" t="s">
        <v>23</v>
      </c>
      <c r="C6445" s="1">
        <v>5</v>
      </c>
      <c r="D6445" s="1">
        <v>3</v>
      </c>
      <c r="E6445" s="1">
        <v>15</v>
      </c>
      <c r="G6445" s="1" t="s">
        <v>15</v>
      </c>
      <c r="H6445" s="1" t="s">
        <v>102</v>
      </c>
    </row>
    <row r="6446" spans="1:8" ht="12.5" x14ac:dyDescent="0.25">
      <c r="A6446" s="1" t="s">
        <v>4538</v>
      </c>
      <c r="B6446" s="1" t="s">
        <v>18</v>
      </c>
      <c r="C6446" s="1">
        <v>3</v>
      </c>
      <c r="D6446" s="1">
        <v>1</v>
      </c>
      <c r="E6446" s="1">
        <v>3</v>
      </c>
      <c r="F6446" s="1" t="s">
        <v>14</v>
      </c>
      <c r="H6446" s="4">
        <v>45141</v>
      </c>
    </row>
    <row r="6447" spans="1:8" ht="12.5" x14ac:dyDescent="0.25">
      <c r="A6447" s="1" t="s">
        <v>8272</v>
      </c>
      <c r="B6447" s="1" t="s">
        <v>28</v>
      </c>
      <c r="C6447" s="1">
        <v>3</v>
      </c>
      <c r="D6447" s="1">
        <v>4</v>
      </c>
      <c r="E6447" s="1">
        <v>12</v>
      </c>
      <c r="G6447" s="1" t="s">
        <v>15</v>
      </c>
      <c r="H6447" s="4">
        <v>45088</v>
      </c>
    </row>
    <row r="6448" spans="1:8" ht="12.5" x14ac:dyDescent="0.25">
      <c r="A6448" s="1" t="s">
        <v>7820</v>
      </c>
      <c r="B6448" s="1" t="s">
        <v>13</v>
      </c>
      <c r="C6448" s="1">
        <v>5</v>
      </c>
      <c r="D6448" s="1">
        <v>3</v>
      </c>
      <c r="E6448" s="1">
        <v>15</v>
      </c>
      <c r="F6448" s="1" t="s">
        <v>10</v>
      </c>
      <c r="G6448" s="1" t="s">
        <v>15</v>
      </c>
      <c r="H6448" s="1" t="s">
        <v>1076</v>
      </c>
    </row>
    <row r="6449" spans="1:8" ht="12.5" x14ac:dyDescent="0.25">
      <c r="A6449" s="1" t="s">
        <v>6133</v>
      </c>
      <c r="C6449" s="1">
        <v>3</v>
      </c>
      <c r="D6449" s="1">
        <v>4</v>
      </c>
      <c r="E6449" s="1">
        <v>12</v>
      </c>
      <c r="G6449" s="1" t="s">
        <v>11</v>
      </c>
      <c r="H6449" s="1" t="s">
        <v>59</v>
      </c>
    </row>
    <row r="6450" spans="1:8" ht="12.5" x14ac:dyDescent="0.25">
      <c r="A6450" s="1" t="s">
        <v>7448</v>
      </c>
      <c r="B6450" s="1" t="s">
        <v>22</v>
      </c>
      <c r="C6450" s="1">
        <v>4</v>
      </c>
      <c r="D6450" s="1">
        <v>5</v>
      </c>
      <c r="E6450" s="1">
        <v>20</v>
      </c>
      <c r="F6450" s="1" t="s">
        <v>26</v>
      </c>
      <c r="G6450" s="1" t="s">
        <v>11</v>
      </c>
      <c r="H6450" s="4">
        <v>45234</v>
      </c>
    </row>
    <row r="6451" spans="1:8" ht="12.5" x14ac:dyDescent="0.25">
      <c r="A6451" s="1" t="s">
        <v>8893</v>
      </c>
      <c r="B6451" s="1" t="s">
        <v>13</v>
      </c>
      <c r="C6451" s="1">
        <v>2</v>
      </c>
      <c r="D6451" s="1">
        <v>3</v>
      </c>
      <c r="E6451" s="1">
        <v>6</v>
      </c>
      <c r="G6451" s="1" t="s">
        <v>15</v>
      </c>
      <c r="H6451" s="1" t="s">
        <v>732</v>
      </c>
    </row>
    <row r="6452" spans="1:8" ht="12.5" x14ac:dyDescent="0.25">
      <c r="A6452" s="1" t="s">
        <v>2653</v>
      </c>
      <c r="B6452" s="1" t="s">
        <v>18</v>
      </c>
      <c r="C6452" s="1">
        <v>4</v>
      </c>
      <c r="D6452" s="1">
        <v>1</v>
      </c>
      <c r="E6452" s="1">
        <v>4</v>
      </c>
      <c r="F6452" s="1" t="s">
        <v>26</v>
      </c>
      <c r="G6452" s="1" t="s">
        <v>11</v>
      </c>
      <c r="H6452" s="4">
        <v>45085</v>
      </c>
    </row>
    <row r="6453" spans="1:8" ht="12.5" x14ac:dyDescent="0.25">
      <c r="A6453" s="1" t="s">
        <v>2413</v>
      </c>
      <c r="B6453" s="1" t="s">
        <v>22</v>
      </c>
      <c r="C6453" s="1">
        <v>5</v>
      </c>
      <c r="D6453" s="1">
        <v>5</v>
      </c>
      <c r="E6453" s="1">
        <v>25</v>
      </c>
      <c r="F6453" s="1" t="s">
        <v>14</v>
      </c>
      <c r="H6453" s="1" t="s">
        <v>389</v>
      </c>
    </row>
    <row r="6454" spans="1:8" ht="12.5" x14ac:dyDescent="0.25">
      <c r="A6454" s="1" t="s">
        <v>8894</v>
      </c>
      <c r="B6454" s="1" t="s">
        <v>28</v>
      </c>
      <c r="C6454" s="1">
        <v>5</v>
      </c>
      <c r="D6454" s="1">
        <v>4</v>
      </c>
      <c r="E6454" s="1">
        <v>20</v>
      </c>
      <c r="G6454" s="1" t="s">
        <v>11</v>
      </c>
      <c r="H6454" s="4">
        <v>44938</v>
      </c>
    </row>
    <row r="6455" spans="1:8" ht="12.5" x14ac:dyDescent="0.25">
      <c r="A6455" s="1" t="s">
        <v>4497</v>
      </c>
      <c r="B6455" s="1" t="s">
        <v>9</v>
      </c>
      <c r="C6455" s="1">
        <v>1</v>
      </c>
      <c r="D6455" s="1">
        <v>2</v>
      </c>
      <c r="E6455" s="1">
        <v>2</v>
      </c>
      <c r="F6455" s="1" t="s">
        <v>26</v>
      </c>
      <c r="G6455" s="1" t="s">
        <v>11</v>
      </c>
      <c r="H6455" s="4">
        <v>44936</v>
      </c>
    </row>
    <row r="6456" spans="1:8" ht="12.5" x14ac:dyDescent="0.25">
      <c r="A6456" s="1" t="s">
        <v>4610</v>
      </c>
      <c r="B6456" s="1" t="s">
        <v>18</v>
      </c>
      <c r="C6456" s="1">
        <v>3</v>
      </c>
      <c r="D6456" s="1">
        <v>1</v>
      </c>
      <c r="E6456" s="1">
        <v>3</v>
      </c>
      <c r="F6456" s="1" t="s">
        <v>10</v>
      </c>
      <c r="H6456" s="1" t="s">
        <v>721</v>
      </c>
    </row>
    <row r="6457" spans="1:8" ht="12.5" x14ac:dyDescent="0.25">
      <c r="A6457" s="1" t="s">
        <v>8895</v>
      </c>
      <c r="B6457" s="1" t="s">
        <v>49</v>
      </c>
      <c r="C6457" s="1">
        <v>5</v>
      </c>
      <c r="D6457" s="1">
        <v>3</v>
      </c>
      <c r="E6457" s="1">
        <v>15</v>
      </c>
      <c r="G6457" s="1" t="s">
        <v>19</v>
      </c>
      <c r="H6457" s="1" t="s">
        <v>23</v>
      </c>
    </row>
    <row r="6458" spans="1:8" ht="12.5" x14ac:dyDescent="0.25">
      <c r="A6458" s="1" t="s">
        <v>8896</v>
      </c>
      <c r="B6458" s="1" t="s">
        <v>28</v>
      </c>
      <c r="C6458" s="1">
        <v>5</v>
      </c>
      <c r="D6458" s="1">
        <v>4</v>
      </c>
      <c r="E6458" s="1">
        <v>20</v>
      </c>
      <c r="F6458" s="1" t="s">
        <v>14</v>
      </c>
      <c r="G6458" s="1" t="s">
        <v>11</v>
      </c>
      <c r="H6458" s="1" t="s">
        <v>1726</v>
      </c>
    </row>
    <row r="6459" spans="1:8" ht="12.5" x14ac:dyDescent="0.25">
      <c r="A6459" s="1" t="s">
        <v>6878</v>
      </c>
      <c r="B6459" s="1" t="s">
        <v>18</v>
      </c>
      <c r="C6459" s="1">
        <v>4</v>
      </c>
      <c r="D6459" s="1">
        <v>1</v>
      </c>
      <c r="E6459" s="1">
        <v>4</v>
      </c>
      <c r="F6459" s="1" t="s">
        <v>10</v>
      </c>
      <c r="G6459" s="1" t="s">
        <v>15</v>
      </c>
      <c r="H6459" s="1" t="s">
        <v>23</v>
      </c>
    </row>
    <row r="6460" spans="1:8" ht="12.5" x14ac:dyDescent="0.25">
      <c r="A6460" s="1" t="s">
        <v>8898</v>
      </c>
      <c r="B6460" s="1" t="s">
        <v>87</v>
      </c>
      <c r="C6460" s="1">
        <v>1</v>
      </c>
      <c r="D6460" s="1">
        <v>1.5</v>
      </c>
      <c r="E6460" s="1">
        <v>1.5</v>
      </c>
      <c r="F6460" s="1" t="s">
        <v>19</v>
      </c>
      <c r="H6460" s="1" t="s">
        <v>136</v>
      </c>
    </row>
    <row r="6461" spans="1:8" ht="12.5" x14ac:dyDescent="0.25">
      <c r="A6461" s="1" t="s">
        <v>8836</v>
      </c>
      <c r="B6461" s="1" t="s">
        <v>32</v>
      </c>
      <c r="C6461" s="1">
        <v>2</v>
      </c>
      <c r="D6461" s="1">
        <v>4</v>
      </c>
      <c r="E6461" s="1">
        <v>8</v>
      </c>
      <c r="F6461" s="1" t="s">
        <v>26</v>
      </c>
      <c r="G6461" s="1" t="s">
        <v>11</v>
      </c>
      <c r="H6461" s="1" t="s">
        <v>1596</v>
      </c>
    </row>
    <row r="6462" spans="1:8" ht="12.5" x14ac:dyDescent="0.25">
      <c r="A6462" s="1" t="s">
        <v>8900</v>
      </c>
      <c r="B6462" s="1" t="s">
        <v>22</v>
      </c>
      <c r="C6462" s="1">
        <v>5</v>
      </c>
      <c r="D6462" s="1">
        <v>5</v>
      </c>
      <c r="E6462" s="1">
        <v>25</v>
      </c>
      <c r="F6462" s="1" t="s">
        <v>26</v>
      </c>
      <c r="G6462" s="1" t="s">
        <v>15</v>
      </c>
      <c r="H6462" s="1" t="s">
        <v>1723</v>
      </c>
    </row>
    <row r="6463" spans="1:8" ht="12.5" x14ac:dyDescent="0.25">
      <c r="A6463" s="1" t="s">
        <v>8902</v>
      </c>
      <c r="B6463" s="1" t="s">
        <v>32</v>
      </c>
      <c r="C6463" s="1">
        <v>1</v>
      </c>
      <c r="D6463" s="1">
        <v>4</v>
      </c>
      <c r="E6463" s="1">
        <v>4</v>
      </c>
      <c r="F6463" s="1" t="s">
        <v>26</v>
      </c>
      <c r="G6463" s="1" t="s">
        <v>11</v>
      </c>
    </row>
    <row r="6464" spans="1:8" ht="12.5" x14ac:dyDescent="0.25">
      <c r="A6464" s="1" t="s">
        <v>3829</v>
      </c>
      <c r="B6464" s="1" t="s">
        <v>49</v>
      </c>
      <c r="C6464" s="1">
        <v>4</v>
      </c>
      <c r="D6464" s="1">
        <v>3</v>
      </c>
      <c r="E6464" s="1">
        <v>12</v>
      </c>
      <c r="F6464" s="1" t="s">
        <v>26</v>
      </c>
      <c r="G6464" s="1" t="s">
        <v>15</v>
      </c>
      <c r="H6464" s="4">
        <v>44991</v>
      </c>
    </row>
    <row r="6465" spans="1:8" ht="12.5" x14ac:dyDescent="0.25">
      <c r="A6465" s="1" t="s">
        <v>8904</v>
      </c>
      <c r="B6465" s="1" t="s">
        <v>18</v>
      </c>
      <c r="C6465" s="1">
        <v>1</v>
      </c>
      <c r="D6465" s="1">
        <v>1</v>
      </c>
      <c r="E6465" s="1">
        <v>1</v>
      </c>
      <c r="F6465" s="1" t="s">
        <v>26</v>
      </c>
      <c r="G6465" s="1" t="s">
        <v>15</v>
      </c>
      <c r="H6465" s="1" t="s">
        <v>422</v>
      </c>
    </row>
    <row r="6466" spans="1:8" ht="12.5" x14ac:dyDescent="0.25">
      <c r="A6466" s="1" t="s">
        <v>8905</v>
      </c>
      <c r="B6466" s="1" t="s">
        <v>28</v>
      </c>
      <c r="C6466" s="1">
        <v>5</v>
      </c>
      <c r="D6466" s="1">
        <v>4</v>
      </c>
      <c r="E6466" s="1">
        <v>20</v>
      </c>
      <c r="F6466" s="1" t="s">
        <v>10</v>
      </c>
      <c r="H6466" s="4">
        <v>45110</v>
      </c>
    </row>
    <row r="6467" spans="1:8" ht="12.5" x14ac:dyDescent="0.25">
      <c r="A6467" s="1" t="s">
        <v>8873</v>
      </c>
      <c r="B6467" s="1" t="s">
        <v>13</v>
      </c>
      <c r="C6467" s="1">
        <v>2</v>
      </c>
      <c r="D6467" s="1">
        <v>3</v>
      </c>
      <c r="E6467" s="1">
        <v>6</v>
      </c>
      <c r="G6467" s="1" t="s">
        <v>15</v>
      </c>
      <c r="H6467" s="4">
        <v>45083</v>
      </c>
    </row>
    <row r="6468" spans="1:8" ht="12.5" x14ac:dyDescent="0.25">
      <c r="A6468" s="1" t="s">
        <v>8906</v>
      </c>
      <c r="B6468" s="1" t="s">
        <v>9</v>
      </c>
      <c r="C6468" s="1">
        <v>4</v>
      </c>
      <c r="D6468" s="1">
        <v>2</v>
      </c>
      <c r="E6468" s="1">
        <v>8</v>
      </c>
      <c r="G6468" s="1" t="s">
        <v>15</v>
      </c>
      <c r="H6468" s="1" t="s">
        <v>2264</v>
      </c>
    </row>
    <row r="6469" spans="1:8" ht="12.5" x14ac:dyDescent="0.25">
      <c r="A6469" s="1" t="s">
        <v>7866</v>
      </c>
      <c r="B6469" s="1" t="s">
        <v>32</v>
      </c>
      <c r="C6469" s="1">
        <v>4</v>
      </c>
      <c r="D6469" s="1">
        <v>4</v>
      </c>
      <c r="E6469" s="1">
        <v>16</v>
      </c>
      <c r="F6469" s="1" t="s">
        <v>26</v>
      </c>
      <c r="H6469" s="4">
        <v>45051</v>
      </c>
    </row>
    <row r="6470" spans="1:8" ht="12.5" x14ac:dyDescent="0.25">
      <c r="A6470" s="1" t="s">
        <v>8907</v>
      </c>
      <c r="B6470" s="1" t="s">
        <v>28</v>
      </c>
      <c r="C6470" s="1">
        <v>2</v>
      </c>
      <c r="D6470" s="1">
        <v>4</v>
      </c>
      <c r="E6470" s="1">
        <v>8</v>
      </c>
      <c r="H6470" s="4">
        <v>44966</v>
      </c>
    </row>
    <row r="6471" spans="1:8" ht="12.5" x14ac:dyDescent="0.25">
      <c r="A6471" s="1" t="s">
        <v>3202</v>
      </c>
      <c r="B6471" s="1" t="s">
        <v>22</v>
      </c>
      <c r="C6471" s="1">
        <v>2</v>
      </c>
      <c r="D6471" s="1">
        <v>5</v>
      </c>
      <c r="E6471" s="1">
        <v>10</v>
      </c>
      <c r="F6471" s="1" t="s">
        <v>14</v>
      </c>
      <c r="H6471" s="1" t="s">
        <v>453</v>
      </c>
    </row>
    <row r="6472" spans="1:8" ht="12.5" x14ac:dyDescent="0.25">
      <c r="A6472" s="1" t="s">
        <v>8828</v>
      </c>
      <c r="B6472" s="1" t="s">
        <v>87</v>
      </c>
      <c r="C6472" s="1">
        <v>4</v>
      </c>
      <c r="D6472" s="1">
        <v>1.5</v>
      </c>
      <c r="E6472" s="1">
        <v>6</v>
      </c>
      <c r="H6472" s="1" t="s">
        <v>386</v>
      </c>
    </row>
    <row r="6473" spans="1:8" ht="12.5" x14ac:dyDescent="0.25">
      <c r="A6473" s="1" t="s">
        <v>3147</v>
      </c>
      <c r="B6473" s="1" t="s">
        <v>18</v>
      </c>
      <c r="C6473" s="1">
        <v>3</v>
      </c>
      <c r="D6473" s="1">
        <v>1</v>
      </c>
      <c r="E6473" s="1">
        <v>3</v>
      </c>
      <c r="F6473" s="1" t="s">
        <v>10</v>
      </c>
      <c r="G6473" s="1" t="s">
        <v>15</v>
      </c>
      <c r="H6473" s="4">
        <v>45200</v>
      </c>
    </row>
    <row r="6474" spans="1:8" ht="12.5" x14ac:dyDescent="0.25">
      <c r="A6474" s="1" t="s">
        <v>6610</v>
      </c>
      <c r="B6474" s="1" t="s">
        <v>32</v>
      </c>
      <c r="C6474" s="1">
        <v>2</v>
      </c>
      <c r="D6474" s="1">
        <v>4</v>
      </c>
      <c r="E6474" s="1">
        <v>8</v>
      </c>
      <c r="F6474" s="1" t="s">
        <v>14</v>
      </c>
      <c r="H6474" s="1" t="s">
        <v>46</v>
      </c>
    </row>
    <row r="6475" spans="1:8" ht="12.5" x14ac:dyDescent="0.25">
      <c r="A6475" s="1" t="s">
        <v>8912</v>
      </c>
      <c r="B6475" s="1" t="s">
        <v>19</v>
      </c>
      <c r="C6475" s="1">
        <v>4</v>
      </c>
      <c r="D6475" s="1">
        <v>5</v>
      </c>
      <c r="E6475" s="1">
        <v>20</v>
      </c>
      <c r="F6475" s="1" t="s">
        <v>14</v>
      </c>
      <c r="H6475" s="4">
        <v>45261</v>
      </c>
    </row>
    <row r="6476" spans="1:8" ht="12.5" x14ac:dyDescent="0.25">
      <c r="A6476" s="1" t="s">
        <v>8913</v>
      </c>
      <c r="B6476" s="1" t="s">
        <v>28</v>
      </c>
      <c r="C6476" s="1">
        <v>5</v>
      </c>
      <c r="D6476" s="1">
        <v>4</v>
      </c>
      <c r="E6476" s="1">
        <v>20</v>
      </c>
      <c r="F6476" s="1" t="s">
        <v>10</v>
      </c>
      <c r="G6476" s="1" t="s">
        <v>11</v>
      </c>
      <c r="H6476" s="1" t="s">
        <v>2185</v>
      </c>
    </row>
    <row r="6477" spans="1:8" ht="12.5" x14ac:dyDescent="0.25">
      <c r="A6477" s="1" t="s">
        <v>8753</v>
      </c>
      <c r="B6477" s="1" t="s">
        <v>22</v>
      </c>
      <c r="C6477" s="1">
        <v>3</v>
      </c>
      <c r="D6477" s="1">
        <v>5</v>
      </c>
      <c r="E6477" s="1">
        <v>15</v>
      </c>
      <c r="G6477" s="1" t="s">
        <v>11</v>
      </c>
      <c r="H6477" s="1" t="s">
        <v>585</v>
      </c>
    </row>
    <row r="6478" spans="1:8" ht="12.5" x14ac:dyDescent="0.25">
      <c r="A6478" s="1" t="s">
        <v>1360</v>
      </c>
      <c r="B6478" s="1" t="s">
        <v>32</v>
      </c>
      <c r="C6478" s="1">
        <v>1</v>
      </c>
      <c r="D6478" s="1">
        <v>4</v>
      </c>
      <c r="G6478" s="1" t="s">
        <v>15</v>
      </c>
      <c r="H6478" s="1" t="s">
        <v>199</v>
      </c>
    </row>
    <row r="6479" spans="1:8" ht="12.5" x14ac:dyDescent="0.25">
      <c r="A6479" s="1" t="s">
        <v>3088</v>
      </c>
      <c r="B6479" s="1" t="s">
        <v>32</v>
      </c>
      <c r="C6479" s="1">
        <v>2</v>
      </c>
      <c r="D6479" s="1">
        <v>4</v>
      </c>
      <c r="E6479" s="1">
        <v>8</v>
      </c>
      <c r="F6479" s="1" t="s">
        <v>14</v>
      </c>
      <c r="H6479" s="4">
        <v>44937</v>
      </c>
    </row>
    <row r="6480" spans="1:8" ht="12.5" x14ac:dyDescent="0.25">
      <c r="A6480" s="1" t="s">
        <v>8915</v>
      </c>
      <c r="B6480" s="1" t="s">
        <v>87</v>
      </c>
      <c r="C6480" s="1">
        <v>4</v>
      </c>
      <c r="D6480" s="1">
        <v>1.5</v>
      </c>
      <c r="E6480" s="1">
        <v>6</v>
      </c>
      <c r="H6480" s="1" t="s">
        <v>574</v>
      </c>
    </row>
    <row r="6481" spans="1:8" ht="12.5" x14ac:dyDescent="0.25">
      <c r="A6481" s="1" t="s">
        <v>6076</v>
      </c>
      <c r="B6481" s="1" t="s">
        <v>28</v>
      </c>
      <c r="C6481" s="1">
        <v>4</v>
      </c>
      <c r="D6481" s="1">
        <v>4</v>
      </c>
      <c r="E6481" s="1">
        <v>16</v>
      </c>
      <c r="F6481" s="1" t="s">
        <v>14</v>
      </c>
      <c r="G6481" s="1" t="s">
        <v>23</v>
      </c>
      <c r="H6481" s="1" t="s">
        <v>399</v>
      </c>
    </row>
    <row r="6482" spans="1:8" ht="12.5" x14ac:dyDescent="0.25">
      <c r="A6482" s="1" t="s">
        <v>8916</v>
      </c>
      <c r="B6482" s="1" t="s">
        <v>23</v>
      </c>
      <c r="C6482" s="1">
        <v>5</v>
      </c>
      <c r="D6482" s="1">
        <v>1</v>
      </c>
      <c r="E6482" s="1">
        <v>5</v>
      </c>
      <c r="F6482" s="1" t="s">
        <v>14</v>
      </c>
      <c r="G6482" s="1" t="s">
        <v>19</v>
      </c>
      <c r="H6482" s="1" t="s">
        <v>497</v>
      </c>
    </row>
    <row r="6483" spans="1:8" ht="12.5" x14ac:dyDescent="0.25">
      <c r="A6483" s="1" t="s">
        <v>8917</v>
      </c>
      <c r="B6483" s="1" t="s">
        <v>18</v>
      </c>
      <c r="C6483" s="1">
        <v>5</v>
      </c>
      <c r="D6483" s="1">
        <v>1</v>
      </c>
      <c r="E6483" s="1">
        <v>5</v>
      </c>
      <c r="F6483" s="1" t="s">
        <v>10</v>
      </c>
      <c r="H6483" s="1" t="s">
        <v>342</v>
      </c>
    </row>
    <row r="6484" spans="1:8" ht="12.5" x14ac:dyDescent="0.25">
      <c r="A6484" s="1" t="s">
        <v>7881</v>
      </c>
      <c r="B6484" s="1" t="s">
        <v>19</v>
      </c>
      <c r="C6484" s="1">
        <v>1</v>
      </c>
      <c r="D6484" s="1">
        <v>3</v>
      </c>
      <c r="E6484" s="1">
        <v>3</v>
      </c>
      <c r="F6484" s="1" t="s">
        <v>23</v>
      </c>
      <c r="G6484" s="1" t="s">
        <v>15</v>
      </c>
      <c r="H6484" s="4">
        <v>45021</v>
      </c>
    </row>
    <row r="6485" spans="1:8" ht="12.5" x14ac:dyDescent="0.25">
      <c r="A6485" s="1" t="s">
        <v>1344</v>
      </c>
      <c r="B6485" s="1" t="s">
        <v>22</v>
      </c>
      <c r="C6485" s="1">
        <v>2</v>
      </c>
      <c r="D6485" s="1">
        <v>5</v>
      </c>
      <c r="E6485" s="1">
        <v>10</v>
      </c>
      <c r="F6485" s="1" t="s">
        <v>14</v>
      </c>
      <c r="H6485" s="1" t="s">
        <v>176</v>
      </c>
    </row>
    <row r="6486" spans="1:8" ht="12.5" x14ac:dyDescent="0.25">
      <c r="A6486" s="1" t="s">
        <v>4254</v>
      </c>
      <c r="B6486" s="1" t="s">
        <v>87</v>
      </c>
      <c r="C6486" s="1">
        <v>2</v>
      </c>
      <c r="D6486" s="1">
        <v>1.5</v>
      </c>
      <c r="E6486" s="1">
        <v>3</v>
      </c>
      <c r="F6486" s="1" t="s">
        <v>14</v>
      </c>
      <c r="G6486" s="1" t="s">
        <v>23</v>
      </c>
      <c r="H6486" s="4">
        <v>45142</v>
      </c>
    </row>
    <row r="6487" spans="1:8" ht="12.5" x14ac:dyDescent="0.25">
      <c r="A6487" s="1" t="s">
        <v>8920</v>
      </c>
      <c r="B6487" s="1" t="s">
        <v>32</v>
      </c>
      <c r="C6487" s="1">
        <v>1</v>
      </c>
      <c r="D6487" s="1">
        <v>4</v>
      </c>
      <c r="E6487" s="1">
        <v>4</v>
      </c>
      <c r="F6487" s="1" t="s">
        <v>26</v>
      </c>
      <c r="G6487" s="1" t="s">
        <v>15</v>
      </c>
      <c r="H6487" s="1" t="s">
        <v>547</v>
      </c>
    </row>
    <row r="6488" spans="1:8" ht="12.5" x14ac:dyDescent="0.25">
      <c r="A6488" s="1" t="s">
        <v>6419</v>
      </c>
      <c r="B6488" s="1" t="s">
        <v>87</v>
      </c>
      <c r="C6488" s="1">
        <v>3</v>
      </c>
      <c r="D6488" s="1">
        <v>1.5</v>
      </c>
      <c r="E6488" s="1">
        <v>4.5</v>
      </c>
      <c r="F6488" s="1" t="s">
        <v>14</v>
      </c>
      <c r="G6488" s="1" t="s">
        <v>15</v>
      </c>
      <c r="H6488" s="1" t="s">
        <v>278</v>
      </c>
    </row>
    <row r="6489" spans="1:8" ht="12.5" x14ac:dyDescent="0.25">
      <c r="A6489" s="1" t="s">
        <v>8921</v>
      </c>
      <c r="B6489" s="1" t="s">
        <v>28</v>
      </c>
      <c r="C6489" s="1">
        <v>3</v>
      </c>
      <c r="D6489" s="1">
        <v>4</v>
      </c>
      <c r="E6489" s="1">
        <v>12</v>
      </c>
      <c r="G6489" s="1" t="s">
        <v>11</v>
      </c>
      <c r="H6489" s="4">
        <v>45081</v>
      </c>
    </row>
    <row r="6490" spans="1:8" ht="12.5" x14ac:dyDescent="0.25">
      <c r="A6490" s="1" t="s">
        <v>8522</v>
      </c>
      <c r="B6490" s="1" t="s">
        <v>23</v>
      </c>
      <c r="C6490" s="1">
        <v>4</v>
      </c>
      <c r="D6490" s="1">
        <v>3</v>
      </c>
      <c r="E6490" s="1">
        <v>12</v>
      </c>
      <c r="F6490" s="1" t="s">
        <v>26</v>
      </c>
      <c r="G6490" s="1" t="s">
        <v>15</v>
      </c>
      <c r="H6490" s="1" t="s">
        <v>706</v>
      </c>
    </row>
    <row r="6491" spans="1:8" ht="12.5" x14ac:dyDescent="0.25">
      <c r="A6491" s="1" t="s">
        <v>3714</v>
      </c>
      <c r="C6491" s="1">
        <v>5</v>
      </c>
      <c r="D6491" s="1">
        <v>1.5</v>
      </c>
      <c r="E6491" s="1">
        <v>7.5</v>
      </c>
      <c r="G6491" s="1" t="s">
        <v>11</v>
      </c>
      <c r="H6491" s="4">
        <v>45047</v>
      </c>
    </row>
    <row r="6492" spans="1:8" ht="12.5" x14ac:dyDescent="0.25">
      <c r="A6492" s="1" t="s">
        <v>3497</v>
      </c>
      <c r="C6492" s="1">
        <v>2</v>
      </c>
      <c r="D6492" s="1">
        <v>1.5</v>
      </c>
      <c r="E6492" s="1">
        <v>3</v>
      </c>
      <c r="F6492" s="1" t="s">
        <v>26</v>
      </c>
      <c r="H6492" s="1" t="s">
        <v>534</v>
      </c>
    </row>
    <row r="6493" spans="1:8" ht="12.5" x14ac:dyDescent="0.25">
      <c r="A6493" s="1" t="s">
        <v>3965</v>
      </c>
      <c r="B6493" s="1" t="s">
        <v>87</v>
      </c>
      <c r="C6493" s="1">
        <v>3</v>
      </c>
      <c r="D6493" s="1">
        <v>1.5</v>
      </c>
      <c r="E6493" s="1">
        <v>4.5</v>
      </c>
      <c r="F6493" s="1" t="s">
        <v>14</v>
      </c>
      <c r="G6493" s="1" t="s">
        <v>11</v>
      </c>
      <c r="H6493" s="4">
        <v>45173</v>
      </c>
    </row>
    <row r="6494" spans="1:8" ht="12.5" x14ac:dyDescent="0.25">
      <c r="A6494" s="1" t="s">
        <v>8923</v>
      </c>
      <c r="B6494" s="1" t="s">
        <v>13</v>
      </c>
      <c r="C6494" s="1" t="s">
        <v>19</v>
      </c>
      <c r="D6494" s="1">
        <v>3</v>
      </c>
      <c r="E6494" s="1">
        <v>3</v>
      </c>
      <c r="F6494" s="1" t="s">
        <v>26</v>
      </c>
      <c r="H6494" s="1" t="s">
        <v>1705</v>
      </c>
    </row>
    <row r="6495" spans="1:8" ht="12.5" x14ac:dyDescent="0.25">
      <c r="A6495" s="1" t="s">
        <v>8924</v>
      </c>
      <c r="B6495" s="1" t="s">
        <v>23</v>
      </c>
      <c r="C6495" s="1">
        <v>4</v>
      </c>
      <c r="D6495" s="1">
        <v>1.5</v>
      </c>
      <c r="E6495" s="1">
        <v>6</v>
      </c>
      <c r="F6495" s="1" t="s">
        <v>10</v>
      </c>
      <c r="H6495" s="1" t="s">
        <v>1374</v>
      </c>
    </row>
    <row r="6496" spans="1:8" ht="12.5" x14ac:dyDescent="0.25">
      <c r="A6496" s="1" t="s">
        <v>8925</v>
      </c>
      <c r="B6496" s="1" t="s">
        <v>87</v>
      </c>
      <c r="C6496" s="1">
        <v>5</v>
      </c>
      <c r="D6496" s="1">
        <v>1.5</v>
      </c>
      <c r="E6496" s="1">
        <v>7.5</v>
      </c>
      <c r="G6496" s="1" t="s">
        <v>11</v>
      </c>
      <c r="H6496" s="4">
        <v>45201</v>
      </c>
    </row>
    <row r="6497" spans="1:8" ht="12.5" x14ac:dyDescent="0.25">
      <c r="A6497" s="1" t="s">
        <v>3467</v>
      </c>
      <c r="B6497" s="1" t="s">
        <v>9</v>
      </c>
      <c r="C6497" s="1">
        <v>2</v>
      </c>
      <c r="D6497" s="1">
        <v>2</v>
      </c>
      <c r="E6497" s="1">
        <v>4</v>
      </c>
      <c r="F6497" s="1" t="s">
        <v>10</v>
      </c>
      <c r="G6497" s="1" t="s">
        <v>15</v>
      </c>
      <c r="H6497" s="4">
        <v>45170</v>
      </c>
    </row>
    <row r="6498" spans="1:8" ht="12.5" x14ac:dyDescent="0.25">
      <c r="A6498" s="1" t="s">
        <v>8927</v>
      </c>
      <c r="B6498" s="1" t="s">
        <v>28</v>
      </c>
      <c r="C6498" s="1">
        <v>1</v>
      </c>
      <c r="D6498" s="1">
        <v>4</v>
      </c>
      <c r="E6498" s="1">
        <v>4</v>
      </c>
      <c r="F6498" s="1" t="s">
        <v>10</v>
      </c>
      <c r="G6498" s="1" t="s">
        <v>15</v>
      </c>
      <c r="H6498" s="4">
        <v>45206</v>
      </c>
    </row>
    <row r="6499" spans="1:8" ht="12.5" x14ac:dyDescent="0.25">
      <c r="A6499" s="1" t="s">
        <v>8928</v>
      </c>
      <c r="B6499" s="1" t="s">
        <v>28</v>
      </c>
      <c r="C6499" s="1">
        <v>3</v>
      </c>
      <c r="D6499" s="1">
        <v>4</v>
      </c>
      <c r="E6499" s="1">
        <v>12</v>
      </c>
      <c r="G6499" s="1" t="s">
        <v>15</v>
      </c>
      <c r="H6499" s="4">
        <v>44928</v>
      </c>
    </row>
    <row r="6500" spans="1:8" ht="12.5" x14ac:dyDescent="0.25">
      <c r="A6500" s="1" t="s">
        <v>8929</v>
      </c>
      <c r="B6500" s="1" t="s">
        <v>9</v>
      </c>
      <c r="C6500" s="1">
        <v>4</v>
      </c>
      <c r="D6500" s="1">
        <v>2</v>
      </c>
      <c r="E6500" s="1">
        <v>8</v>
      </c>
      <c r="H6500" s="1" t="s">
        <v>1660</v>
      </c>
    </row>
    <row r="6501" spans="1:8" ht="12.5" x14ac:dyDescent="0.25">
      <c r="A6501" s="1" t="s">
        <v>2232</v>
      </c>
      <c r="B6501" s="1" t="s">
        <v>28</v>
      </c>
      <c r="C6501" s="1">
        <v>4</v>
      </c>
      <c r="D6501" s="1">
        <v>4</v>
      </c>
      <c r="E6501" s="1">
        <v>16</v>
      </c>
      <c r="F6501" s="1" t="s">
        <v>14</v>
      </c>
      <c r="G6501" s="1" t="s">
        <v>11</v>
      </c>
      <c r="H6501" s="4">
        <v>44932</v>
      </c>
    </row>
    <row r="6502" spans="1:8" ht="12.5" x14ac:dyDescent="0.25">
      <c r="A6502" s="1" t="s">
        <v>2439</v>
      </c>
      <c r="B6502" s="1" t="s">
        <v>23</v>
      </c>
      <c r="C6502" s="1">
        <v>4</v>
      </c>
      <c r="D6502" s="1">
        <v>3</v>
      </c>
      <c r="E6502" s="1">
        <v>12</v>
      </c>
      <c r="F6502" s="1" t="s">
        <v>14</v>
      </c>
      <c r="G6502" s="1" t="s">
        <v>11</v>
      </c>
      <c r="H6502" s="1" t="s">
        <v>486</v>
      </c>
    </row>
    <row r="6503" spans="1:8" ht="12.5" x14ac:dyDescent="0.25">
      <c r="A6503" s="1" t="s">
        <v>2781</v>
      </c>
      <c r="B6503" s="1" t="s">
        <v>9</v>
      </c>
      <c r="C6503" s="1">
        <v>2</v>
      </c>
      <c r="D6503" s="1">
        <v>2</v>
      </c>
      <c r="E6503" s="1">
        <v>4</v>
      </c>
      <c r="F6503" s="1" t="s">
        <v>26</v>
      </c>
      <c r="G6503" s="1" t="s">
        <v>23</v>
      </c>
      <c r="H6503" s="1" t="s">
        <v>906</v>
      </c>
    </row>
    <row r="6504" spans="1:8" ht="12.5" x14ac:dyDescent="0.25">
      <c r="A6504" s="1" t="s">
        <v>4290</v>
      </c>
      <c r="B6504" s="1" t="s">
        <v>49</v>
      </c>
      <c r="C6504" s="1">
        <v>3</v>
      </c>
      <c r="D6504" s="1">
        <v>3</v>
      </c>
      <c r="E6504" s="1">
        <v>9</v>
      </c>
      <c r="F6504" s="1" t="s">
        <v>26</v>
      </c>
      <c r="G6504" s="1" t="s">
        <v>15</v>
      </c>
      <c r="H6504" s="4">
        <v>45238</v>
      </c>
    </row>
    <row r="6505" spans="1:8" ht="12.5" x14ac:dyDescent="0.25">
      <c r="A6505" s="1" t="s">
        <v>8931</v>
      </c>
      <c r="B6505" s="1" t="s">
        <v>22</v>
      </c>
      <c r="C6505" s="1">
        <v>4</v>
      </c>
      <c r="D6505" s="1">
        <v>5</v>
      </c>
      <c r="E6505" s="1">
        <v>20</v>
      </c>
      <c r="G6505" s="1" t="s">
        <v>11</v>
      </c>
      <c r="H6505" s="4">
        <v>45261</v>
      </c>
    </row>
    <row r="6506" spans="1:8" ht="12.5" x14ac:dyDescent="0.25">
      <c r="A6506" s="1" t="s">
        <v>8932</v>
      </c>
      <c r="B6506" s="1" t="s">
        <v>28</v>
      </c>
      <c r="C6506" s="1">
        <v>2</v>
      </c>
      <c r="D6506" s="1">
        <v>4</v>
      </c>
      <c r="E6506" s="1">
        <v>8</v>
      </c>
      <c r="H6506" s="1" t="s">
        <v>508</v>
      </c>
    </row>
    <row r="6507" spans="1:8" ht="12.5" x14ac:dyDescent="0.25">
      <c r="A6507" s="1" t="s">
        <v>5875</v>
      </c>
      <c r="B6507" s="1" t="s">
        <v>18</v>
      </c>
      <c r="C6507" s="1">
        <v>2</v>
      </c>
      <c r="D6507" s="1">
        <v>1</v>
      </c>
      <c r="E6507" s="1">
        <v>2</v>
      </c>
      <c r="F6507" s="1" t="s">
        <v>14</v>
      </c>
      <c r="G6507" s="1" t="s">
        <v>19</v>
      </c>
      <c r="H6507" s="1" t="s">
        <v>20</v>
      </c>
    </row>
    <row r="6508" spans="1:8" ht="12.5" x14ac:dyDescent="0.25">
      <c r="A6508" s="1" t="s">
        <v>6515</v>
      </c>
      <c r="B6508" s="1" t="s">
        <v>22</v>
      </c>
      <c r="C6508" s="1">
        <v>3</v>
      </c>
      <c r="D6508" s="1">
        <v>5</v>
      </c>
      <c r="E6508" s="1">
        <v>15</v>
      </c>
      <c r="F6508" s="1" t="s">
        <v>26</v>
      </c>
      <c r="G6508" s="1" t="s">
        <v>15</v>
      </c>
      <c r="H6508" s="1" t="s">
        <v>108</v>
      </c>
    </row>
    <row r="6509" spans="1:8" ht="12.5" x14ac:dyDescent="0.25">
      <c r="A6509" s="1" t="s">
        <v>6902</v>
      </c>
      <c r="B6509" s="1" t="s">
        <v>19</v>
      </c>
      <c r="C6509" s="1">
        <v>4</v>
      </c>
      <c r="D6509" s="1">
        <v>4</v>
      </c>
      <c r="E6509" s="1">
        <v>16</v>
      </c>
      <c r="F6509" s="1" t="s">
        <v>10</v>
      </c>
      <c r="G6509" s="1" t="s">
        <v>11</v>
      </c>
      <c r="H6509" s="1" t="s">
        <v>1454</v>
      </c>
    </row>
    <row r="6510" spans="1:8" ht="12.5" x14ac:dyDescent="0.25">
      <c r="A6510" s="1" t="s">
        <v>5115</v>
      </c>
      <c r="C6510" s="1">
        <v>3</v>
      </c>
      <c r="D6510" s="1">
        <v>4</v>
      </c>
      <c r="E6510" s="1">
        <v>12</v>
      </c>
      <c r="F6510" s="1" t="s">
        <v>14</v>
      </c>
      <c r="G6510" s="1" t="s">
        <v>11</v>
      </c>
      <c r="H6510" s="1" t="s">
        <v>625</v>
      </c>
    </row>
    <row r="6511" spans="1:8" ht="12.5" x14ac:dyDescent="0.25">
      <c r="A6511" s="1" t="s">
        <v>8935</v>
      </c>
      <c r="B6511" s="1" t="s">
        <v>32</v>
      </c>
      <c r="C6511" s="1">
        <v>3</v>
      </c>
      <c r="D6511" s="1">
        <v>4</v>
      </c>
      <c r="E6511" s="1">
        <v>12</v>
      </c>
      <c r="F6511" s="1" t="s">
        <v>26</v>
      </c>
      <c r="G6511" s="1" t="s">
        <v>15</v>
      </c>
      <c r="H6511" s="1" t="s">
        <v>1586</v>
      </c>
    </row>
    <row r="6512" spans="1:8" ht="12.5" x14ac:dyDescent="0.25">
      <c r="A6512" s="1" t="s">
        <v>8937</v>
      </c>
      <c r="B6512" s="1" t="s">
        <v>23</v>
      </c>
      <c r="C6512" s="1">
        <v>3</v>
      </c>
      <c r="D6512" s="1">
        <v>4</v>
      </c>
      <c r="E6512" s="1">
        <v>12</v>
      </c>
      <c r="F6512" s="1" t="s">
        <v>23</v>
      </c>
      <c r="G6512" s="1" t="s">
        <v>15</v>
      </c>
      <c r="H6512" s="4">
        <v>44935</v>
      </c>
    </row>
    <row r="6513" spans="1:8" ht="12.5" x14ac:dyDescent="0.25">
      <c r="A6513" s="1" t="s">
        <v>2725</v>
      </c>
      <c r="B6513" s="1" t="s">
        <v>9</v>
      </c>
      <c r="C6513" s="1">
        <v>3</v>
      </c>
      <c r="D6513" s="1">
        <v>2</v>
      </c>
      <c r="E6513" s="1">
        <v>6</v>
      </c>
      <c r="F6513" s="1" t="s">
        <v>14</v>
      </c>
      <c r="G6513" s="1" t="s">
        <v>11</v>
      </c>
      <c r="H6513" s="4">
        <v>44961</v>
      </c>
    </row>
    <row r="6514" spans="1:8" ht="12.5" x14ac:dyDescent="0.25">
      <c r="A6514" s="1" t="s">
        <v>5916</v>
      </c>
      <c r="B6514" s="1" t="s">
        <v>9</v>
      </c>
      <c r="C6514" s="1">
        <v>2</v>
      </c>
      <c r="D6514" s="1">
        <v>2</v>
      </c>
      <c r="E6514" s="1">
        <v>4</v>
      </c>
      <c r="G6514" s="1" t="s">
        <v>15</v>
      </c>
      <c r="H6514" s="1" t="s">
        <v>2666</v>
      </c>
    </row>
    <row r="6515" spans="1:8" ht="12.5" x14ac:dyDescent="0.25">
      <c r="A6515" s="1" t="s">
        <v>8421</v>
      </c>
      <c r="B6515" s="1" t="s">
        <v>28</v>
      </c>
      <c r="C6515" s="1">
        <v>3</v>
      </c>
      <c r="D6515" s="1">
        <v>4</v>
      </c>
      <c r="E6515" s="1">
        <v>12</v>
      </c>
      <c r="F6515" s="1" t="s">
        <v>14</v>
      </c>
      <c r="H6515" s="1" t="s">
        <v>534</v>
      </c>
    </row>
    <row r="6516" spans="1:8" ht="12.5" x14ac:dyDescent="0.25">
      <c r="A6516" s="1" t="s">
        <v>8940</v>
      </c>
      <c r="B6516" s="1" t="s">
        <v>49</v>
      </c>
      <c r="C6516" s="1">
        <v>3</v>
      </c>
      <c r="D6516" s="1">
        <v>3</v>
      </c>
      <c r="E6516" s="1" t="s">
        <v>19</v>
      </c>
      <c r="F6516" s="1" t="s">
        <v>10</v>
      </c>
      <c r="G6516" s="1" t="s">
        <v>19</v>
      </c>
      <c r="H6516" s="1" t="s">
        <v>1454</v>
      </c>
    </row>
    <row r="6517" spans="1:8" ht="12.5" x14ac:dyDescent="0.25">
      <c r="A6517" s="1" t="s">
        <v>4601</v>
      </c>
      <c r="B6517" s="1" t="s">
        <v>87</v>
      </c>
      <c r="C6517" s="1">
        <v>1</v>
      </c>
      <c r="D6517" s="1">
        <v>1.5</v>
      </c>
      <c r="E6517" s="1">
        <v>1.5</v>
      </c>
      <c r="F6517" s="1" t="s">
        <v>26</v>
      </c>
      <c r="G6517" s="1" t="s">
        <v>11</v>
      </c>
      <c r="H6517" s="1" t="s">
        <v>37</v>
      </c>
    </row>
    <row r="6518" spans="1:8" ht="12.5" x14ac:dyDescent="0.25">
      <c r="A6518" s="1" t="s">
        <v>8941</v>
      </c>
      <c r="B6518" s="1" t="s">
        <v>22</v>
      </c>
      <c r="C6518" s="1">
        <v>3</v>
      </c>
      <c r="D6518" s="1">
        <v>5</v>
      </c>
      <c r="E6518" s="1">
        <v>15</v>
      </c>
      <c r="F6518" s="1" t="s">
        <v>10</v>
      </c>
      <c r="G6518" s="1" t="s">
        <v>15</v>
      </c>
      <c r="H6518" s="4">
        <v>45086</v>
      </c>
    </row>
    <row r="6519" spans="1:8" ht="12.5" x14ac:dyDescent="0.25">
      <c r="A6519" s="1" t="s">
        <v>4039</v>
      </c>
      <c r="B6519" s="1" t="s">
        <v>13</v>
      </c>
      <c r="C6519" s="1">
        <v>3</v>
      </c>
      <c r="D6519" s="1">
        <v>3</v>
      </c>
      <c r="E6519" s="1">
        <v>9</v>
      </c>
      <c r="G6519" s="1" t="s">
        <v>15</v>
      </c>
      <c r="H6519" s="1" t="s">
        <v>16</v>
      </c>
    </row>
    <row r="6520" spans="1:8" ht="12.5" x14ac:dyDescent="0.25">
      <c r="A6520" s="1" t="s">
        <v>5283</v>
      </c>
      <c r="B6520" s="1" t="s">
        <v>87</v>
      </c>
      <c r="C6520" s="1">
        <v>2</v>
      </c>
      <c r="D6520" s="1">
        <v>1.5</v>
      </c>
      <c r="E6520" s="1">
        <v>3</v>
      </c>
      <c r="F6520" s="1" t="s">
        <v>14</v>
      </c>
      <c r="G6520" s="1" t="s">
        <v>11</v>
      </c>
      <c r="H6520" s="1" t="s">
        <v>947</v>
      </c>
    </row>
    <row r="6521" spans="1:8" ht="12.5" x14ac:dyDescent="0.25">
      <c r="A6521" s="1" t="s">
        <v>5856</v>
      </c>
      <c r="B6521" s="1" t="s">
        <v>28</v>
      </c>
      <c r="C6521" s="1">
        <v>2</v>
      </c>
      <c r="D6521" s="1">
        <v>4</v>
      </c>
      <c r="E6521" s="1">
        <v>8</v>
      </c>
      <c r="F6521" s="1" t="s">
        <v>14</v>
      </c>
      <c r="G6521" s="1" t="s">
        <v>23</v>
      </c>
      <c r="H6521" s="1" t="s">
        <v>2115</v>
      </c>
    </row>
    <row r="6522" spans="1:8" ht="12.5" x14ac:dyDescent="0.25">
      <c r="A6522" s="1" t="s">
        <v>5324</v>
      </c>
      <c r="B6522" s="1" t="s">
        <v>9</v>
      </c>
      <c r="C6522" s="1">
        <v>1</v>
      </c>
      <c r="D6522" s="1">
        <v>2</v>
      </c>
      <c r="E6522" s="1" t="s">
        <v>19</v>
      </c>
      <c r="F6522" s="1" t="s">
        <v>14</v>
      </c>
      <c r="G6522" s="1" t="s">
        <v>11</v>
      </c>
      <c r="H6522" s="4">
        <v>45089</v>
      </c>
    </row>
    <row r="6523" spans="1:8" ht="12.5" x14ac:dyDescent="0.25">
      <c r="A6523" s="1" t="s">
        <v>3917</v>
      </c>
      <c r="B6523" s="1" t="s">
        <v>18</v>
      </c>
      <c r="C6523" s="1">
        <v>4</v>
      </c>
      <c r="D6523" s="1">
        <v>1</v>
      </c>
      <c r="E6523" s="1">
        <v>4</v>
      </c>
      <c r="F6523" s="1" t="s">
        <v>10</v>
      </c>
      <c r="H6523" s="1" t="s">
        <v>478</v>
      </c>
    </row>
    <row r="6524" spans="1:8" ht="12.5" x14ac:dyDescent="0.25">
      <c r="A6524" s="1" t="s">
        <v>7557</v>
      </c>
      <c r="B6524" s="1" t="s">
        <v>9</v>
      </c>
      <c r="C6524" s="1">
        <v>4</v>
      </c>
      <c r="D6524" s="1">
        <v>2</v>
      </c>
      <c r="E6524" s="1">
        <v>8</v>
      </c>
      <c r="H6524" s="1" t="s">
        <v>1454</v>
      </c>
    </row>
    <row r="6525" spans="1:8" ht="12.5" x14ac:dyDescent="0.25">
      <c r="A6525" s="1" t="s">
        <v>5113</v>
      </c>
      <c r="B6525" s="1" t="s">
        <v>9</v>
      </c>
      <c r="C6525" s="1">
        <v>4</v>
      </c>
      <c r="D6525" s="1">
        <v>2</v>
      </c>
      <c r="E6525" s="1">
        <v>8</v>
      </c>
      <c r="F6525" s="1" t="s">
        <v>26</v>
      </c>
      <c r="G6525" s="1" t="s">
        <v>11</v>
      </c>
      <c r="H6525" s="1" t="s">
        <v>574</v>
      </c>
    </row>
    <row r="6526" spans="1:8" ht="12.5" x14ac:dyDescent="0.25">
      <c r="A6526" s="1" t="s">
        <v>8947</v>
      </c>
      <c r="B6526" s="1" t="s">
        <v>13</v>
      </c>
      <c r="C6526" s="1">
        <v>5</v>
      </c>
      <c r="D6526" s="1">
        <v>3</v>
      </c>
      <c r="E6526" s="1">
        <v>15</v>
      </c>
      <c r="F6526" s="1" t="s">
        <v>10</v>
      </c>
      <c r="G6526" s="1" t="s">
        <v>15</v>
      </c>
      <c r="H6526" s="4">
        <v>45261</v>
      </c>
    </row>
    <row r="6527" spans="1:8" ht="12.5" x14ac:dyDescent="0.25">
      <c r="A6527" s="1" t="s">
        <v>4668</v>
      </c>
      <c r="B6527" s="1" t="s">
        <v>22</v>
      </c>
      <c r="C6527" s="1">
        <v>2</v>
      </c>
      <c r="D6527" s="1">
        <v>5</v>
      </c>
      <c r="E6527" s="1">
        <v>10</v>
      </c>
      <c r="F6527" s="1" t="s">
        <v>10</v>
      </c>
      <c r="G6527" s="1" t="s">
        <v>15</v>
      </c>
      <c r="H6527" s="4">
        <v>45047</v>
      </c>
    </row>
    <row r="6528" spans="1:8" ht="12.5" x14ac:dyDescent="0.25">
      <c r="A6528" s="1" t="s">
        <v>7534</v>
      </c>
      <c r="B6528" s="1" t="s">
        <v>49</v>
      </c>
      <c r="C6528" s="1">
        <v>1</v>
      </c>
      <c r="D6528" s="1">
        <v>3</v>
      </c>
      <c r="E6528" s="1">
        <v>3</v>
      </c>
      <c r="G6528" s="1" t="s">
        <v>19</v>
      </c>
      <c r="H6528" s="1" t="s">
        <v>144</v>
      </c>
    </row>
    <row r="6529" spans="1:8" ht="12.5" x14ac:dyDescent="0.25">
      <c r="A6529" s="1" t="s">
        <v>8950</v>
      </c>
      <c r="B6529" s="1" t="s">
        <v>22</v>
      </c>
      <c r="C6529" s="1">
        <v>1</v>
      </c>
      <c r="D6529" s="1">
        <v>5</v>
      </c>
      <c r="E6529" s="1">
        <v>5</v>
      </c>
      <c r="F6529" s="1" t="s">
        <v>26</v>
      </c>
      <c r="G6529" s="1" t="s">
        <v>15</v>
      </c>
      <c r="H6529" s="1" t="s">
        <v>489</v>
      </c>
    </row>
    <row r="6530" spans="1:8" ht="12.5" x14ac:dyDescent="0.25">
      <c r="A6530" s="1" t="s">
        <v>8951</v>
      </c>
      <c r="B6530" s="1" t="s">
        <v>49</v>
      </c>
      <c r="C6530" s="1">
        <v>5</v>
      </c>
      <c r="D6530" s="1">
        <v>3</v>
      </c>
      <c r="E6530" s="1">
        <v>15</v>
      </c>
      <c r="F6530" s="1" t="s">
        <v>23</v>
      </c>
      <c r="H6530" s="1" t="s">
        <v>230</v>
      </c>
    </row>
    <row r="6531" spans="1:8" ht="12.5" x14ac:dyDescent="0.25">
      <c r="A6531" s="1" t="s">
        <v>8952</v>
      </c>
      <c r="B6531" s="1" t="s">
        <v>18</v>
      </c>
      <c r="C6531" s="1">
        <v>3</v>
      </c>
      <c r="D6531" s="1">
        <v>1</v>
      </c>
      <c r="E6531" s="1">
        <v>3</v>
      </c>
      <c r="F6531" s="1" t="s">
        <v>14</v>
      </c>
      <c r="G6531" s="1" t="s">
        <v>11</v>
      </c>
      <c r="H6531" s="4">
        <v>44967</v>
      </c>
    </row>
    <row r="6532" spans="1:8" ht="12.5" x14ac:dyDescent="0.25">
      <c r="A6532" s="1" t="s">
        <v>2236</v>
      </c>
      <c r="B6532" s="1" t="s">
        <v>9</v>
      </c>
      <c r="C6532" s="1">
        <v>1</v>
      </c>
      <c r="D6532" s="1">
        <v>2</v>
      </c>
      <c r="E6532" s="1">
        <v>2</v>
      </c>
      <c r="G6532" s="1" t="s">
        <v>11</v>
      </c>
      <c r="H6532" s="1" t="s">
        <v>878</v>
      </c>
    </row>
    <row r="6533" spans="1:8" ht="12.5" x14ac:dyDescent="0.25">
      <c r="A6533" s="1" t="s">
        <v>8953</v>
      </c>
      <c r="B6533" s="1" t="s">
        <v>13</v>
      </c>
      <c r="C6533" s="1">
        <v>2</v>
      </c>
      <c r="D6533" s="1">
        <v>3</v>
      </c>
      <c r="E6533" s="1">
        <v>6</v>
      </c>
      <c r="F6533" s="1" t="s">
        <v>10</v>
      </c>
      <c r="G6533" s="1" t="s">
        <v>15</v>
      </c>
      <c r="H6533" s="1" t="s">
        <v>1886</v>
      </c>
    </row>
    <row r="6534" spans="1:8" ht="12.5" x14ac:dyDescent="0.25">
      <c r="A6534" s="1" t="s">
        <v>8955</v>
      </c>
      <c r="B6534" s="1" t="s">
        <v>23</v>
      </c>
      <c r="C6534" s="1">
        <v>1</v>
      </c>
      <c r="D6534" s="1">
        <v>5</v>
      </c>
      <c r="E6534" s="1">
        <v>5</v>
      </c>
      <c r="F6534" s="1" t="s">
        <v>14</v>
      </c>
      <c r="G6534" s="1" t="s">
        <v>15</v>
      </c>
      <c r="H6534" s="1" t="s">
        <v>1368</v>
      </c>
    </row>
    <row r="6535" spans="1:8" ht="12.5" x14ac:dyDescent="0.25">
      <c r="A6535" s="1" t="s">
        <v>4870</v>
      </c>
      <c r="B6535" s="1" t="s">
        <v>28</v>
      </c>
      <c r="C6535" s="1">
        <v>1</v>
      </c>
      <c r="D6535" s="1">
        <v>4</v>
      </c>
      <c r="E6535" s="1">
        <v>4</v>
      </c>
      <c r="F6535" s="1" t="s">
        <v>14</v>
      </c>
      <c r="G6535" s="1" t="s">
        <v>15</v>
      </c>
      <c r="H6535" s="4">
        <v>45237</v>
      </c>
    </row>
    <row r="6536" spans="1:8" ht="12.5" x14ac:dyDescent="0.25">
      <c r="A6536" s="1" t="s">
        <v>2529</v>
      </c>
      <c r="B6536" s="1" t="s">
        <v>19</v>
      </c>
      <c r="C6536" s="1">
        <v>5</v>
      </c>
      <c r="D6536" s="1">
        <v>3</v>
      </c>
      <c r="E6536" s="1">
        <v>15</v>
      </c>
      <c r="F6536" s="1" t="s">
        <v>14</v>
      </c>
      <c r="G6536" s="1" t="s">
        <v>15</v>
      </c>
      <c r="H6536" s="4">
        <v>44933</v>
      </c>
    </row>
    <row r="6537" spans="1:8" ht="12.5" x14ac:dyDescent="0.25">
      <c r="A6537" s="1" t="s">
        <v>969</v>
      </c>
      <c r="B6537" s="1" t="s">
        <v>87</v>
      </c>
      <c r="C6537" s="1" t="s">
        <v>19</v>
      </c>
      <c r="D6537" s="1">
        <v>1.5</v>
      </c>
      <c r="E6537" s="1">
        <v>4.5</v>
      </c>
      <c r="G6537" s="1" t="s">
        <v>23</v>
      </c>
      <c r="H6537" s="1" t="s">
        <v>23</v>
      </c>
    </row>
    <row r="6538" spans="1:8" ht="12.5" x14ac:dyDescent="0.25">
      <c r="A6538" s="1" t="s">
        <v>2172</v>
      </c>
      <c r="B6538" s="1" t="s">
        <v>49</v>
      </c>
      <c r="C6538" s="1">
        <v>1</v>
      </c>
      <c r="D6538" s="1">
        <v>3</v>
      </c>
      <c r="E6538" s="1">
        <v>3</v>
      </c>
      <c r="F6538" s="1" t="s">
        <v>26</v>
      </c>
      <c r="H6538" s="1" t="s">
        <v>1374</v>
      </c>
    </row>
    <row r="6539" spans="1:8" ht="12.5" x14ac:dyDescent="0.25">
      <c r="A6539" s="1" t="s">
        <v>3699</v>
      </c>
      <c r="B6539" s="1" t="s">
        <v>28</v>
      </c>
      <c r="C6539" s="1">
        <v>2</v>
      </c>
      <c r="D6539" s="1">
        <v>4</v>
      </c>
      <c r="E6539" s="1">
        <v>8</v>
      </c>
      <c r="F6539" s="1" t="s">
        <v>10</v>
      </c>
      <c r="G6539" s="1" t="s">
        <v>15</v>
      </c>
      <c r="H6539" s="1" t="s">
        <v>189</v>
      </c>
    </row>
    <row r="6540" spans="1:8" ht="12.5" x14ac:dyDescent="0.25">
      <c r="A6540" s="1" t="s">
        <v>1567</v>
      </c>
      <c r="B6540" s="1" t="s">
        <v>32</v>
      </c>
      <c r="C6540" s="1">
        <v>5</v>
      </c>
      <c r="D6540" s="1">
        <v>4</v>
      </c>
      <c r="E6540" s="1">
        <v>20</v>
      </c>
      <c r="F6540" s="1" t="s">
        <v>14</v>
      </c>
      <c r="H6540" s="4">
        <v>44987</v>
      </c>
    </row>
    <row r="6541" spans="1:8" ht="12.5" x14ac:dyDescent="0.25">
      <c r="A6541" s="1" t="s">
        <v>8629</v>
      </c>
      <c r="B6541" s="1" t="s">
        <v>32</v>
      </c>
      <c r="C6541" s="1">
        <v>4</v>
      </c>
      <c r="D6541" s="1">
        <v>4</v>
      </c>
      <c r="E6541" s="1">
        <v>16</v>
      </c>
      <c r="F6541" s="1" t="s">
        <v>10</v>
      </c>
      <c r="G6541" s="1" t="s">
        <v>15</v>
      </c>
      <c r="H6541" s="4">
        <v>45174</v>
      </c>
    </row>
    <row r="6542" spans="1:8" ht="12.5" x14ac:dyDescent="0.25">
      <c r="A6542" s="1" t="s">
        <v>8959</v>
      </c>
      <c r="B6542" s="1" t="s">
        <v>49</v>
      </c>
      <c r="C6542" s="1">
        <v>1</v>
      </c>
      <c r="D6542" s="1">
        <v>3</v>
      </c>
      <c r="E6542" s="1">
        <v>3</v>
      </c>
      <c r="G6542" s="1" t="s">
        <v>11</v>
      </c>
      <c r="H6542" s="4">
        <v>45181</v>
      </c>
    </row>
    <row r="6543" spans="1:8" ht="12.5" x14ac:dyDescent="0.25">
      <c r="A6543" s="1" t="s">
        <v>4449</v>
      </c>
      <c r="B6543" s="1" t="s">
        <v>32</v>
      </c>
      <c r="C6543" s="1">
        <v>5</v>
      </c>
      <c r="D6543" s="1">
        <v>4</v>
      </c>
      <c r="E6543" s="1">
        <v>20</v>
      </c>
      <c r="G6543" s="1" t="s">
        <v>15</v>
      </c>
      <c r="H6543" s="4">
        <v>44962</v>
      </c>
    </row>
    <row r="6544" spans="1:8" ht="12.5" x14ac:dyDescent="0.25">
      <c r="A6544" s="1" t="s">
        <v>7760</v>
      </c>
      <c r="B6544" s="1" t="s">
        <v>32</v>
      </c>
      <c r="C6544" s="1">
        <v>3</v>
      </c>
      <c r="D6544" s="1">
        <v>4</v>
      </c>
      <c r="E6544" s="1">
        <v>12</v>
      </c>
      <c r="G6544" s="1" t="s">
        <v>15</v>
      </c>
      <c r="H6544" s="1" t="s">
        <v>249</v>
      </c>
    </row>
    <row r="6545" spans="1:8" ht="12.5" x14ac:dyDescent="0.25">
      <c r="A6545" s="1" t="s">
        <v>8961</v>
      </c>
      <c r="B6545" s="1" t="s">
        <v>32</v>
      </c>
      <c r="C6545" s="1">
        <v>2</v>
      </c>
      <c r="D6545" s="1">
        <v>4</v>
      </c>
      <c r="E6545" s="1" t="s">
        <v>23</v>
      </c>
      <c r="F6545" s="1" t="s">
        <v>14</v>
      </c>
      <c r="G6545" s="1" t="s">
        <v>19</v>
      </c>
      <c r="H6545" s="1" t="s">
        <v>1064</v>
      </c>
    </row>
    <row r="6546" spans="1:8" ht="12.5" x14ac:dyDescent="0.25">
      <c r="A6546" s="1" t="s">
        <v>8601</v>
      </c>
      <c r="B6546" s="1" t="s">
        <v>9</v>
      </c>
      <c r="C6546" s="1">
        <v>4</v>
      </c>
      <c r="D6546" s="1">
        <v>2</v>
      </c>
      <c r="E6546" s="1">
        <v>8</v>
      </c>
      <c r="G6546" s="1" t="s">
        <v>11</v>
      </c>
      <c r="H6546" s="1" t="s">
        <v>16</v>
      </c>
    </row>
    <row r="6547" spans="1:8" ht="12.5" x14ac:dyDescent="0.25">
      <c r="A6547" s="1" t="s">
        <v>8963</v>
      </c>
      <c r="B6547" s="1" t="s">
        <v>32</v>
      </c>
      <c r="C6547" s="1">
        <v>5</v>
      </c>
      <c r="D6547" s="1">
        <v>4</v>
      </c>
      <c r="E6547" s="1">
        <v>20</v>
      </c>
      <c r="F6547" s="1" t="s">
        <v>14</v>
      </c>
      <c r="H6547" s="4">
        <v>44936</v>
      </c>
    </row>
    <row r="6548" spans="1:8" ht="12.5" x14ac:dyDescent="0.25">
      <c r="A6548" s="1" t="s">
        <v>3490</v>
      </c>
      <c r="B6548" s="1" t="s">
        <v>32</v>
      </c>
      <c r="C6548" s="1">
        <v>3</v>
      </c>
      <c r="D6548" s="1">
        <v>4</v>
      </c>
      <c r="E6548" s="1">
        <v>12</v>
      </c>
      <c r="G6548" s="1" t="s">
        <v>15</v>
      </c>
      <c r="H6548" s="4">
        <v>44932</v>
      </c>
    </row>
    <row r="6549" spans="1:8" ht="12.5" x14ac:dyDescent="0.25">
      <c r="A6549" s="1" t="s">
        <v>6274</v>
      </c>
      <c r="B6549" s="1" t="s">
        <v>32</v>
      </c>
      <c r="C6549" s="1">
        <v>2</v>
      </c>
      <c r="D6549" s="1">
        <v>4</v>
      </c>
      <c r="E6549" s="1">
        <v>8</v>
      </c>
      <c r="F6549" s="1" t="s">
        <v>26</v>
      </c>
      <c r="G6549" s="1" t="s">
        <v>15</v>
      </c>
      <c r="H6549" s="1" t="s">
        <v>404</v>
      </c>
    </row>
    <row r="6550" spans="1:8" ht="12.5" x14ac:dyDescent="0.25">
      <c r="A6550" s="1" t="s">
        <v>3588</v>
      </c>
      <c r="B6550" s="1" t="s">
        <v>9</v>
      </c>
      <c r="C6550" s="1">
        <v>3</v>
      </c>
      <c r="D6550" s="1">
        <v>2</v>
      </c>
      <c r="E6550" s="1">
        <v>6</v>
      </c>
      <c r="G6550" s="1" t="s">
        <v>11</v>
      </c>
      <c r="H6550" s="1" t="s">
        <v>19</v>
      </c>
    </row>
    <row r="6551" spans="1:8" ht="12.5" x14ac:dyDescent="0.25">
      <c r="A6551" s="1" t="s">
        <v>8964</v>
      </c>
      <c r="B6551" s="1" t="s">
        <v>32</v>
      </c>
      <c r="C6551" s="1">
        <v>5</v>
      </c>
      <c r="D6551" s="1">
        <v>4</v>
      </c>
      <c r="E6551" s="1">
        <v>20</v>
      </c>
      <c r="G6551" s="1" t="s">
        <v>15</v>
      </c>
      <c r="H6551" s="1" t="s">
        <v>2735</v>
      </c>
    </row>
    <row r="6552" spans="1:8" ht="12.5" x14ac:dyDescent="0.25">
      <c r="A6552" s="1" t="s">
        <v>8936</v>
      </c>
      <c r="B6552" s="1" t="s">
        <v>32</v>
      </c>
      <c r="C6552" s="1">
        <v>2</v>
      </c>
      <c r="D6552" s="1" t="s">
        <v>23</v>
      </c>
      <c r="E6552" s="1">
        <v>8</v>
      </c>
      <c r="F6552" s="1" t="s">
        <v>10</v>
      </c>
      <c r="G6552" s="1" t="s">
        <v>15</v>
      </c>
      <c r="H6552" s="1" t="s">
        <v>1326</v>
      </c>
    </row>
    <row r="6553" spans="1:8" ht="12.5" x14ac:dyDescent="0.25">
      <c r="A6553" s="1" t="s">
        <v>7535</v>
      </c>
      <c r="B6553" s="1" t="s">
        <v>28</v>
      </c>
      <c r="C6553" s="1">
        <v>1</v>
      </c>
      <c r="D6553" s="1">
        <v>4</v>
      </c>
      <c r="E6553" s="1">
        <v>4</v>
      </c>
      <c r="F6553" s="1" t="s">
        <v>10</v>
      </c>
      <c r="H6553" s="1" t="s">
        <v>407</v>
      </c>
    </row>
    <row r="6554" spans="1:8" ht="12.5" x14ac:dyDescent="0.25">
      <c r="A6554" s="1" t="s">
        <v>7351</v>
      </c>
      <c r="B6554" s="1" t="s">
        <v>18</v>
      </c>
      <c r="C6554" s="1">
        <v>3</v>
      </c>
      <c r="D6554" s="1">
        <v>1</v>
      </c>
      <c r="E6554" s="1">
        <v>3</v>
      </c>
      <c r="F6554" s="1" t="s">
        <v>26</v>
      </c>
      <c r="H6554" s="4">
        <v>45018</v>
      </c>
    </row>
    <row r="6555" spans="1:8" ht="12.5" x14ac:dyDescent="0.25">
      <c r="A6555" s="1" t="s">
        <v>8966</v>
      </c>
      <c r="B6555" s="1" t="s">
        <v>87</v>
      </c>
      <c r="C6555" s="1">
        <v>2</v>
      </c>
      <c r="D6555" s="1">
        <v>1.5</v>
      </c>
      <c r="E6555" s="1">
        <v>3</v>
      </c>
      <c r="F6555" s="1" t="s">
        <v>26</v>
      </c>
      <c r="H6555" s="1" t="s">
        <v>1206</v>
      </c>
    </row>
    <row r="6556" spans="1:8" ht="12.5" x14ac:dyDescent="0.25">
      <c r="A6556" s="1" t="s">
        <v>1502</v>
      </c>
      <c r="B6556" s="1" t="s">
        <v>87</v>
      </c>
      <c r="C6556" s="1">
        <v>1</v>
      </c>
      <c r="D6556" s="1">
        <v>1.5</v>
      </c>
      <c r="E6556" s="1">
        <v>1.5</v>
      </c>
      <c r="F6556" s="1" t="s">
        <v>10</v>
      </c>
      <c r="H6556" s="1" t="s">
        <v>555</v>
      </c>
    </row>
    <row r="6557" spans="1:8" ht="12.5" x14ac:dyDescent="0.25">
      <c r="A6557" s="1" t="s">
        <v>5951</v>
      </c>
      <c r="B6557" s="1" t="s">
        <v>9</v>
      </c>
      <c r="C6557" s="1">
        <v>1</v>
      </c>
      <c r="D6557" s="1">
        <v>2</v>
      </c>
      <c r="E6557" s="1">
        <v>2</v>
      </c>
      <c r="F6557" s="1" t="s">
        <v>26</v>
      </c>
      <c r="G6557" s="1" t="s">
        <v>11</v>
      </c>
      <c r="H6557" s="4">
        <v>44962</v>
      </c>
    </row>
    <row r="6558" spans="1:8" ht="12.5" x14ac:dyDescent="0.25">
      <c r="A6558" s="1" t="s">
        <v>1007</v>
      </c>
      <c r="B6558" s="1" t="s">
        <v>32</v>
      </c>
      <c r="C6558" s="1">
        <v>3</v>
      </c>
      <c r="D6558" s="1">
        <v>4</v>
      </c>
      <c r="E6558" s="1">
        <v>12</v>
      </c>
      <c r="F6558" s="1" t="s">
        <v>10</v>
      </c>
      <c r="G6558" s="1" t="s">
        <v>15</v>
      </c>
      <c r="H6558" s="1" t="s">
        <v>162</v>
      </c>
    </row>
    <row r="6559" spans="1:8" ht="12.5" x14ac:dyDescent="0.25">
      <c r="A6559" s="1" t="s">
        <v>8968</v>
      </c>
      <c r="B6559" s="1" t="s">
        <v>87</v>
      </c>
      <c r="C6559" s="1">
        <v>2</v>
      </c>
      <c r="D6559" s="1">
        <v>1.5</v>
      </c>
      <c r="E6559" s="1">
        <v>3</v>
      </c>
      <c r="G6559" s="1" t="s">
        <v>15</v>
      </c>
      <c r="H6559" s="4">
        <v>45053</v>
      </c>
    </row>
    <row r="6560" spans="1:8" ht="12.5" x14ac:dyDescent="0.25">
      <c r="A6560" s="1" t="s">
        <v>7344</v>
      </c>
      <c r="B6560" s="1" t="s">
        <v>22</v>
      </c>
      <c r="C6560" s="1">
        <v>4</v>
      </c>
      <c r="D6560" s="1">
        <v>5</v>
      </c>
      <c r="E6560" s="1">
        <v>20</v>
      </c>
      <c r="G6560" s="1" t="s">
        <v>15</v>
      </c>
      <c r="H6560" s="1" t="s">
        <v>259</v>
      </c>
    </row>
    <row r="6561" spans="1:8" ht="12.5" x14ac:dyDescent="0.25">
      <c r="A6561" s="1" t="s">
        <v>7201</v>
      </c>
      <c r="B6561" s="1" t="s">
        <v>18</v>
      </c>
      <c r="C6561" s="1">
        <v>2</v>
      </c>
      <c r="D6561" s="1">
        <v>1</v>
      </c>
      <c r="E6561" s="1">
        <v>2</v>
      </c>
      <c r="F6561" s="1" t="s">
        <v>26</v>
      </c>
      <c r="G6561" s="1" t="s">
        <v>11</v>
      </c>
      <c r="H6561" s="1" t="s">
        <v>838</v>
      </c>
    </row>
    <row r="6562" spans="1:8" ht="12.5" x14ac:dyDescent="0.25">
      <c r="A6562" s="1" t="s">
        <v>6000</v>
      </c>
      <c r="B6562" s="1" t="s">
        <v>32</v>
      </c>
      <c r="C6562" s="1">
        <v>4</v>
      </c>
      <c r="E6562" s="1">
        <v>16</v>
      </c>
      <c r="F6562" s="1" t="s">
        <v>26</v>
      </c>
      <c r="H6562" s="4">
        <v>45148</v>
      </c>
    </row>
    <row r="6563" spans="1:8" ht="12.5" x14ac:dyDescent="0.25">
      <c r="A6563" s="1" t="s">
        <v>8969</v>
      </c>
      <c r="B6563" s="1" t="s">
        <v>9</v>
      </c>
      <c r="C6563" s="1">
        <v>1</v>
      </c>
      <c r="D6563" s="1">
        <v>2</v>
      </c>
      <c r="E6563" s="1">
        <v>2</v>
      </c>
      <c r="F6563" s="1" t="s">
        <v>10</v>
      </c>
      <c r="G6563" s="1" t="s">
        <v>15</v>
      </c>
      <c r="H6563" s="4">
        <v>45272</v>
      </c>
    </row>
    <row r="6564" spans="1:8" ht="12.5" x14ac:dyDescent="0.25">
      <c r="A6564" s="1" t="s">
        <v>8971</v>
      </c>
      <c r="B6564" s="1" t="s">
        <v>28</v>
      </c>
      <c r="C6564" s="1">
        <v>2</v>
      </c>
      <c r="D6564" s="1">
        <v>4</v>
      </c>
      <c r="E6564" s="1">
        <v>8</v>
      </c>
      <c r="F6564" s="1" t="s">
        <v>19</v>
      </c>
      <c r="H6564" s="4">
        <v>45116</v>
      </c>
    </row>
    <row r="6565" spans="1:8" ht="12.5" x14ac:dyDescent="0.25">
      <c r="A6565" s="1" t="s">
        <v>8867</v>
      </c>
      <c r="B6565" s="1" t="s">
        <v>87</v>
      </c>
      <c r="C6565" s="1" t="s">
        <v>23</v>
      </c>
      <c r="D6565" s="1">
        <v>1.5</v>
      </c>
      <c r="E6565" s="1">
        <v>4.5</v>
      </c>
      <c r="G6565" s="1" t="s">
        <v>11</v>
      </c>
      <c r="H6565" s="4">
        <v>45238</v>
      </c>
    </row>
    <row r="6566" spans="1:8" ht="12.5" x14ac:dyDescent="0.25">
      <c r="A6566" s="1" t="s">
        <v>8973</v>
      </c>
      <c r="B6566" s="1" t="s">
        <v>22</v>
      </c>
      <c r="C6566" s="1">
        <v>5</v>
      </c>
      <c r="D6566" s="1">
        <v>5</v>
      </c>
      <c r="E6566" s="1">
        <v>25</v>
      </c>
      <c r="G6566" s="1" t="s">
        <v>11</v>
      </c>
      <c r="H6566" s="4">
        <v>45209</v>
      </c>
    </row>
    <row r="6567" spans="1:8" ht="12.5" x14ac:dyDescent="0.25">
      <c r="A6567" s="1" t="s">
        <v>2713</v>
      </c>
      <c r="B6567" s="1" t="s">
        <v>32</v>
      </c>
      <c r="C6567" s="1" t="s">
        <v>19</v>
      </c>
      <c r="D6567" s="1">
        <v>4</v>
      </c>
      <c r="E6567" s="1">
        <v>20</v>
      </c>
      <c r="F6567" s="1" t="s">
        <v>10</v>
      </c>
      <c r="G6567" s="1" t="s">
        <v>11</v>
      </c>
      <c r="H6567" s="1" t="s">
        <v>605</v>
      </c>
    </row>
    <row r="6568" spans="1:8" ht="12.5" x14ac:dyDescent="0.25">
      <c r="A6568" s="1" t="s">
        <v>6305</v>
      </c>
      <c r="B6568" s="1" t="s">
        <v>28</v>
      </c>
      <c r="C6568" s="1">
        <v>1</v>
      </c>
      <c r="D6568" s="1">
        <v>4</v>
      </c>
      <c r="E6568" s="1">
        <v>4</v>
      </c>
      <c r="G6568" s="1" t="s">
        <v>15</v>
      </c>
      <c r="H6568" s="1" t="s">
        <v>1701</v>
      </c>
    </row>
    <row r="6569" spans="1:8" ht="12.5" x14ac:dyDescent="0.25">
      <c r="A6569" s="1" t="s">
        <v>7719</v>
      </c>
      <c r="B6569" s="1" t="s">
        <v>9</v>
      </c>
      <c r="C6569" s="1">
        <v>1</v>
      </c>
      <c r="D6569" s="1">
        <v>2</v>
      </c>
      <c r="E6569" s="1">
        <v>2</v>
      </c>
      <c r="F6569" s="1" t="s">
        <v>10</v>
      </c>
      <c r="G6569" s="1" t="s">
        <v>11</v>
      </c>
      <c r="H6569" s="1" t="s">
        <v>50</v>
      </c>
    </row>
    <row r="6570" spans="1:8" ht="12.5" x14ac:dyDescent="0.25">
      <c r="A6570" s="1" t="s">
        <v>8975</v>
      </c>
      <c r="B6570" s="1" t="s">
        <v>28</v>
      </c>
      <c r="C6570" s="1">
        <v>1</v>
      </c>
      <c r="D6570" s="1">
        <v>4</v>
      </c>
      <c r="E6570" s="1">
        <v>4</v>
      </c>
      <c r="F6570" s="1" t="s">
        <v>14</v>
      </c>
      <c r="G6570" s="1" t="s">
        <v>15</v>
      </c>
      <c r="H6570" s="4">
        <v>45177</v>
      </c>
    </row>
    <row r="6571" spans="1:8" ht="12.5" x14ac:dyDescent="0.25">
      <c r="A6571" s="1" t="s">
        <v>4509</v>
      </c>
      <c r="B6571" s="1" t="s">
        <v>18</v>
      </c>
      <c r="C6571" s="1">
        <v>2</v>
      </c>
      <c r="E6571" s="1">
        <v>2</v>
      </c>
      <c r="F6571" s="1" t="s">
        <v>26</v>
      </c>
      <c r="G6571" s="1" t="s">
        <v>15</v>
      </c>
      <c r="H6571" s="1" t="s">
        <v>1326</v>
      </c>
    </row>
    <row r="6572" spans="1:8" ht="12.5" x14ac:dyDescent="0.25">
      <c r="A6572" s="1" t="s">
        <v>8977</v>
      </c>
      <c r="B6572" s="1" t="s">
        <v>87</v>
      </c>
      <c r="C6572" s="1">
        <v>1</v>
      </c>
      <c r="D6572" s="1">
        <v>1.5</v>
      </c>
      <c r="E6572" s="1">
        <v>1.5</v>
      </c>
      <c r="F6572" s="1" t="s">
        <v>26</v>
      </c>
      <c r="G6572" s="1" t="s">
        <v>11</v>
      </c>
      <c r="H6572" s="1" t="s">
        <v>16</v>
      </c>
    </row>
    <row r="6573" spans="1:8" ht="12.5" x14ac:dyDescent="0.25">
      <c r="A6573" s="1" t="s">
        <v>4029</v>
      </c>
      <c r="B6573" s="1" t="s">
        <v>18</v>
      </c>
      <c r="C6573" s="1">
        <v>2</v>
      </c>
      <c r="D6573" s="1">
        <v>1</v>
      </c>
      <c r="E6573" s="1">
        <v>2</v>
      </c>
      <c r="F6573" s="1" t="s">
        <v>10</v>
      </c>
      <c r="G6573" s="1" t="s">
        <v>11</v>
      </c>
      <c r="H6573" s="4">
        <v>45180</v>
      </c>
    </row>
    <row r="6574" spans="1:8" ht="12.5" x14ac:dyDescent="0.25">
      <c r="A6574" s="1" t="s">
        <v>3598</v>
      </c>
      <c r="B6574" s="1" t="s">
        <v>18</v>
      </c>
      <c r="C6574" s="1">
        <v>2</v>
      </c>
      <c r="D6574" s="1">
        <v>1</v>
      </c>
      <c r="E6574" s="1">
        <v>2</v>
      </c>
      <c r="G6574" s="1" t="s">
        <v>11</v>
      </c>
      <c r="H6574" s="1" t="s">
        <v>995</v>
      </c>
    </row>
    <row r="6575" spans="1:8" ht="12.5" x14ac:dyDescent="0.25">
      <c r="A6575" s="1" t="s">
        <v>8981</v>
      </c>
      <c r="B6575" s="1" t="s">
        <v>9</v>
      </c>
      <c r="C6575" s="1">
        <v>4</v>
      </c>
      <c r="D6575" s="1">
        <v>2</v>
      </c>
      <c r="E6575" s="1">
        <v>8</v>
      </c>
      <c r="G6575" s="1" t="s">
        <v>11</v>
      </c>
      <c r="H6575" s="4">
        <v>45051</v>
      </c>
    </row>
    <row r="6576" spans="1:8" ht="12.5" x14ac:dyDescent="0.25">
      <c r="A6576" s="1" t="s">
        <v>7676</v>
      </c>
      <c r="C6576" s="1">
        <v>2</v>
      </c>
      <c r="D6576" s="1">
        <v>1</v>
      </c>
      <c r="E6576" s="1">
        <v>2</v>
      </c>
      <c r="F6576" s="1" t="s">
        <v>23</v>
      </c>
      <c r="G6576" s="1" t="s">
        <v>19</v>
      </c>
      <c r="H6576" s="1" t="s">
        <v>278</v>
      </c>
    </row>
    <row r="6577" spans="1:8" ht="12.5" x14ac:dyDescent="0.25">
      <c r="A6577" s="1" t="s">
        <v>8982</v>
      </c>
      <c r="B6577" s="1" t="s">
        <v>49</v>
      </c>
      <c r="C6577" s="1">
        <v>3</v>
      </c>
      <c r="D6577" s="1" t="s">
        <v>19</v>
      </c>
      <c r="E6577" s="1">
        <v>9</v>
      </c>
      <c r="F6577" s="1" t="s">
        <v>26</v>
      </c>
      <c r="G6577" s="1" t="s">
        <v>23</v>
      </c>
      <c r="H6577" s="1" t="s">
        <v>497</v>
      </c>
    </row>
    <row r="6578" spans="1:8" ht="12.5" x14ac:dyDescent="0.25">
      <c r="A6578" s="1" t="s">
        <v>3942</v>
      </c>
      <c r="B6578" s="1" t="s">
        <v>22</v>
      </c>
      <c r="C6578" s="1">
        <v>2</v>
      </c>
      <c r="D6578" s="1">
        <v>5</v>
      </c>
      <c r="E6578" s="1">
        <v>10</v>
      </c>
      <c r="F6578" s="1" t="s">
        <v>26</v>
      </c>
      <c r="G6578" s="1" t="s">
        <v>15</v>
      </c>
      <c r="H6578" s="4">
        <v>45047</v>
      </c>
    </row>
    <row r="6579" spans="1:8" ht="12.5" x14ac:dyDescent="0.25">
      <c r="A6579" s="1" t="s">
        <v>8184</v>
      </c>
      <c r="B6579" s="1" t="s">
        <v>22</v>
      </c>
      <c r="C6579" s="1">
        <v>3</v>
      </c>
      <c r="D6579" s="1" t="s">
        <v>19</v>
      </c>
      <c r="E6579" s="1">
        <v>15</v>
      </c>
      <c r="H6579" s="4">
        <v>44932</v>
      </c>
    </row>
    <row r="6580" spans="1:8" ht="12.5" x14ac:dyDescent="0.25">
      <c r="A6580" s="1" t="s">
        <v>5041</v>
      </c>
      <c r="B6580" s="1" t="s">
        <v>87</v>
      </c>
      <c r="C6580" s="1">
        <v>4</v>
      </c>
      <c r="D6580" s="1">
        <v>1.5</v>
      </c>
      <c r="E6580" s="1">
        <v>6</v>
      </c>
      <c r="F6580" s="1" t="s">
        <v>26</v>
      </c>
      <c r="G6580" s="1" t="s">
        <v>19</v>
      </c>
      <c r="H6580" s="1" t="s">
        <v>1506</v>
      </c>
    </row>
    <row r="6581" spans="1:8" ht="12.5" x14ac:dyDescent="0.25">
      <c r="A6581" s="1" t="s">
        <v>8983</v>
      </c>
      <c r="B6581" s="1" t="s">
        <v>19</v>
      </c>
      <c r="C6581" s="1">
        <v>3</v>
      </c>
      <c r="D6581" s="1">
        <v>2</v>
      </c>
      <c r="E6581" s="1">
        <v>6</v>
      </c>
      <c r="F6581" s="1" t="s">
        <v>26</v>
      </c>
      <c r="G6581" s="1" t="s">
        <v>15</v>
      </c>
      <c r="H6581" s="4">
        <v>45232</v>
      </c>
    </row>
    <row r="6582" spans="1:8" ht="12.5" x14ac:dyDescent="0.25">
      <c r="A6582" s="1" t="s">
        <v>5680</v>
      </c>
      <c r="B6582" s="1" t="s">
        <v>23</v>
      </c>
      <c r="C6582" s="1">
        <v>3</v>
      </c>
      <c r="D6582" s="1">
        <v>5</v>
      </c>
      <c r="E6582" s="1">
        <v>15</v>
      </c>
      <c r="F6582" s="1" t="s">
        <v>10</v>
      </c>
      <c r="G6582" s="1" t="s">
        <v>15</v>
      </c>
      <c r="H6582" s="1" t="s">
        <v>550</v>
      </c>
    </row>
    <row r="6583" spans="1:8" ht="12.5" x14ac:dyDescent="0.25">
      <c r="A6583" s="1" t="s">
        <v>8984</v>
      </c>
      <c r="B6583" s="1" t="s">
        <v>32</v>
      </c>
      <c r="C6583" s="1">
        <v>1</v>
      </c>
      <c r="D6583" s="1">
        <v>4</v>
      </c>
      <c r="E6583" s="1">
        <v>4</v>
      </c>
      <c r="F6583" s="1" t="s">
        <v>26</v>
      </c>
      <c r="G6583" s="1" t="s">
        <v>15</v>
      </c>
      <c r="H6583" s="1" t="s">
        <v>102</v>
      </c>
    </row>
    <row r="6584" spans="1:8" ht="12.5" x14ac:dyDescent="0.25">
      <c r="A6584" s="1" t="s">
        <v>5668</v>
      </c>
      <c r="B6584" s="1" t="s">
        <v>22</v>
      </c>
      <c r="C6584" s="1">
        <v>2</v>
      </c>
      <c r="D6584" s="1">
        <v>5</v>
      </c>
      <c r="E6584" s="1">
        <v>10</v>
      </c>
      <c r="F6584" s="1" t="s">
        <v>14</v>
      </c>
      <c r="H6584" s="1" t="s">
        <v>688</v>
      </c>
    </row>
    <row r="6585" spans="1:8" ht="12.5" x14ac:dyDescent="0.25">
      <c r="A6585" s="1" t="s">
        <v>8985</v>
      </c>
      <c r="B6585" s="1" t="s">
        <v>9</v>
      </c>
      <c r="C6585" s="1">
        <v>4</v>
      </c>
      <c r="D6585" s="1">
        <v>2</v>
      </c>
      <c r="E6585" s="1">
        <v>8</v>
      </c>
      <c r="F6585" s="1" t="s">
        <v>26</v>
      </c>
      <c r="G6585" s="1" t="s">
        <v>15</v>
      </c>
      <c r="H6585" s="4">
        <v>44927</v>
      </c>
    </row>
    <row r="6586" spans="1:8" ht="12.5" x14ac:dyDescent="0.25">
      <c r="A6586" s="1" t="s">
        <v>8986</v>
      </c>
      <c r="B6586" s="1" t="s">
        <v>28</v>
      </c>
      <c r="C6586" s="1">
        <v>4</v>
      </c>
      <c r="D6586" s="1">
        <v>4</v>
      </c>
      <c r="E6586" s="1">
        <v>16</v>
      </c>
      <c r="G6586" s="1" t="s">
        <v>15</v>
      </c>
      <c r="H6586" s="1" t="s">
        <v>269</v>
      </c>
    </row>
    <row r="6587" spans="1:8" ht="12.5" x14ac:dyDescent="0.25">
      <c r="A6587" s="1" t="s">
        <v>8988</v>
      </c>
      <c r="B6587" s="1" t="s">
        <v>49</v>
      </c>
      <c r="C6587" s="1">
        <v>5</v>
      </c>
      <c r="D6587" s="1">
        <v>3</v>
      </c>
      <c r="E6587" s="1">
        <v>15</v>
      </c>
      <c r="F6587" s="1" t="s">
        <v>10</v>
      </c>
      <c r="G6587" s="1" t="s">
        <v>15</v>
      </c>
      <c r="H6587" s="1" t="s">
        <v>511</v>
      </c>
    </row>
    <row r="6588" spans="1:8" ht="12.5" x14ac:dyDescent="0.25">
      <c r="A6588" s="1" t="s">
        <v>8989</v>
      </c>
      <c r="B6588" s="1" t="s">
        <v>9</v>
      </c>
      <c r="C6588" s="1">
        <v>1</v>
      </c>
      <c r="D6588" s="1">
        <v>2</v>
      </c>
      <c r="E6588" s="1">
        <v>2</v>
      </c>
      <c r="F6588" s="1" t="s">
        <v>10</v>
      </c>
      <c r="G6588" s="1" t="s">
        <v>15</v>
      </c>
      <c r="H6588" s="4">
        <v>45119</v>
      </c>
    </row>
    <row r="6589" spans="1:8" ht="12.5" x14ac:dyDescent="0.25">
      <c r="A6589" s="1" t="s">
        <v>8991</v>
      </c>
      <c r="B6589" s="1" t="s">
        <v>49</v>
      </c>
      <c r="C6589" s="1">
        <v>5</v>
      </c>
      <c r="D6589" s="1">
        <v>3</v>
      </c>
      <c r="E6589" s="1">
        <v>15</v>
      </c>
      <c r="F6589" s="1" t="s">
        <v>14</v>
      </c>
      <c r="G6589" s="1" t="s">
        <v>11</v>
      </c>
      <c r="H6589" s="1" t="s">
        <v>881</v>
      </c>
    </row>
    <row r="6590" spans="1:8" ht="12.5" x14ac:dyDescent="0.25">
      <c r="A6590" s="1" t="s">
        <v>3670</v>
      </c>
      <c r="B6590" s="1" t="s">
        <v>49</v>
      </c>
      <c r="C6590" s="1" t="s">
        <v>23</v>
      </c>
      <c r="D6590" s="1">
        <v>3</v>
      </c>
      <c r="E6590" s="1">
        <v>15</v>
      </c>
      <c r="G6590" s="1" t="s">
        <v>11</v>
      </c>
      <c r="H6590" s="4">
        <v>44928</v>
      </c>
    </row>
    <row r="6591" spans="1:8" ht="12.5" x14ac:dyDescent="0.25">
      <c r="A6591" s="1" t="s">
        <v>8993</v>
      </c>
      <c r="B6591" s="1" t="s">
        <v>13</v>
      </c>
      <c r="C6591" s="1">
        <v>2</v>
      </c>
      <c r="D6591" s="1">
        <v>3</v>
      </c>
      <c r="E6591" s="1">
        <v>6</v>
      </c>
      <c r="F6591" s="1" t="s">
        <v>26</v>
      </c>
      <c r="G6591" s="1" t="s">
        <v>11</v>
      </c>
      <c r="H6591" s="4">
        <v>45047</v>
      </c>
    </row>
    <row r="6592" spans="1:8" ht="12.5" x14ac:dyDescent="0.25">
      <c r="A6592" s="1" t="s">
        <v>8994</v>
      </c>
      <c r="C6592" s="1">
        <v>4</v>
      </c>
      <c r="D6592" s="1">
        <v>5</v>
      </c>
      <c r="E6592" s="1">
        <v>20</v>
      </c>
      <c r="G6592" s="1" t="s">
        <v>11</v>
      </c>
      <c r="H6592" s="1" t="s">
        <v>2959</v>
      </c>
    </row>
    <row r="6593" spans="1:8" ht="12.5" x14ac:dyDescent="0.25">
      <c r="A6593" s="1" t="s">
        <v>7883</v>
      </c>
      <c r="B6593" s="1" t="s">
        <v>49</v>
      </c>
      <c r="C6593" s="1">
        <v>1</v>
      </c>
      <c r="D6593" s="1">
        <v>3</v>
      </c>
      <c r="E6593" s="1">
        <v>3</v>
      </c>
      <c r="F6593" s="1" t="s">
        <v>14</v>
      </c>
      <c r="G6593" s="1" t="s">
        <v>15</v>
      </c>
      <c r="H6593" s="1" t="s">
        <v>2387</v>
      </c>
    </row>
    <row r="6594" spans="1:8" ht="12.5" x14ac:dyDescent="0.25">
      <c r="A6594" s="1" t="s">
        <v>8228</v>
      </c>
      <c r="B6594" s="1" t="s">
        <v>19</v>
      </c>
      <c r="C6594" s="1">
        <v>4</v>
      </c>
      <c r="D6594" s="1">
        <v>4</v>
      </c>
      <c r="E6594" s="1">
        <v>16</v>
      </c>
      <c r="H6594" s="1" t="s">
        <v>1361</v>
      </c>
    </row>
    <row r="6595" spans="1:8" ht="12.5" x14ac:dyDescent="0.25">
      <c r="A6595" s="1" t="s">
        <v>7290</v>
      </c>
      <c r="B6595" s="1" t="s">
        <v>28</v>
      </c>
      <c r="C6595" s="1">
        <v>5</v>
      </c>
      <c r="D6595" s="1">
        <v>4</v>
      </c>
      <c r="E6595" s="1">
        <v>20</v>
      </c>
      <c r="G6595" s="1" t="s">
        <v>11</v>
      </c>
      <c r="H6595" s="1" t="s">
        <v>1723</v>
      </c>
    </row>
    <row r="6596" spans="1:8" ht="12.5" x14ac:dyDescent="0.25">
      <c r="A6596" s="1" t="s">
        <v>8490</v>
      </c>
      <c r="B6596" s="1" t="s">
        <v>32</v>
      </c>
      <c r="C6596" s="1">
        <v>3</v>
      </c>
      <c r="D6596" s="1">
        <v>4</v>
      </c>
      <c r="E6596" s="1">
        <v>12</v>
      </c>
      <c r="H6596" s="4">
        <v>45178</v>
      </c>
    </row>
    <row r="6597" spans="1:8" ht="12.5" x14ac:dyDescent="0.25">
      <c r="A6597" s="1" t="s">
        <v>8997</v>
      </c>
      <c r="B6597" s="1" t="s">
        <v>23</v>
      </c>
      <c r="C6597" s="1" t="s">
        <v>19</v>
      </c>
      <c r="D6597" s="1">
        <v>4</v>
      </c>
      <c r="E6597" s="1">
        <v>16</v>
      </c>
      <c r="F6597" s="1" t="s">
        <v>14</v>
      </c>
      <c r="G6597" s="1" t="s">
        <v>11</v>
      </c>
      <c r="H6597" s="1" t="s">
        <v>1050</v>
      </c>
    </row>
    <row r="6598" spans="1:8" ht="12.5" x14ac:dyDescent="0.25">
      <c r="A6598" s="1" t="s">
        <v>5484</v>
      </c>
      <c r="B6598" s="1" t="s">
        <v>49</v>
      </c>
      <c r="C6598" s="1">
        <v>2</v>
      </c>
      <c r="D6598" s="1">
        <v>3</v>
      </c>
      <c r="E6598" s="1">
        <v>6</v>
      </c>
      <c r="F6598" s="1" t="s">
        <v>26</v>
      </c>
      <c r="H6598" s="4">
        <v>44961</v>
      </c>
    </row>
    <row r="6599" spans="1:8" ht="12.5" x14ac:dyDescent="0.25">
      <c r="A6599" s="1" t="s">
        <v>6904</v>
      </c>
      <c r="B6599" s="1" t="s">
        <v>87</v>
      </c>
      <c r="C6599" s="1">
        <v>1</v>
      </c>
      <c r="D6599" s="1">
        <v>1.5</v>
      </c>
      <c r="E6599" s="1">
        <v>1.5</v>
      </c>
      <c r="F6599" s="1" t="s">
        <v>23</v>
      </c>
      <c r="G6599" s="1" t="s">
        <v>11</v>
      </c>
      <c r="H6599" s="1" t="s">
        <v>351</v>
      </c>
    </row>
    <row r="6600" spans="1:8" ht="12.5" x14ac:dyDescent="0.25">
      <c r="A6600" s="1" t="s">
        <v>2404</v>
      </c>
      <c r="B6600" s="1" t="s">
        <v>32</v>
      </c>
      <c r="D6600" s="1">
        <v>4</v>
      </c>
      <c r="E6600" s="1">
        <v>8</v>
      </c>
      <c r="F6600" s="1" t="s">
        <v>14</v>
      </c>
      <c r="G6600" s="1" t="s">
        <v>15</v>
      </c>
      <c r="H6600" s="4">
        <v>45202</v>
      </c>
    </row>
    <row r="6601" spans="1:8" ht="12.5" x14ac:dyDescent="0.25">
      <c r="A6601" s="1" t="s">
        <v>8999</v>
      </c>
      <c r="B6601" s="1" t="s">
        <v>9</v>
      </c>
      <c r="C6601" s="1">
        <v>1</v>
      </c>
      <c r="D6601" s="1">
        <v>2</v>
      </c>
      <c r="E6601" s="1">
        <v>2</v>
      </c>
      <c r="F6601" s="1" t="s">
        <v>10</v>
      </c>
      <c r="H6601" s="1" t="s">
        <v>574</v>
      </c>
    </row>
    <row r="6602" spans="1:8" ht="12.5" x14ac:dyDescent="0.25">
      <c r="A6602" s="1" t="s">
        <v>6034</v>
      </c>
      <c r="B6602" s="1" t="s">
        <v>22</v>
      </c>
      <c r="C6602" s="1">
        <v>3</v>
      </c>
      <c r="D6602" s="1">
        <v>5</v>
      </c>
      <c r="E6602" s="1">
        <v>15</v>
      </c>
      <c r="F6602" s="1" t="s">
        <v>10</v>
      </c>
      <c r="G6602" s="1" t="s">
        <v>11</v>
      </c>
      <c r="H6602" s="4">
        <v>45114</v>
      </c>
    </row>
    <row r="6603" spans="1:8" ht="12.5" x14ac:dyDescent="0.25">
      <c r="A6603" s="1" t="s">
        <v>523</v>
      </c>
      <c r="B6603" s="1" t="s">
        <v>32</v>
      </c>
      <c r="C6603" s="1">
        <v>5</v>
      </c>
      <c r="D6603" s="1">
        <v>4</v>
      </c>
      <c r="E6603" s="1">
        <v>20</v>
      </c>
      <c r="F6603" s="1" t="s">
        <v>26</v>
      </c>
      <c r="G6603" s="1" t="s">
        <v>11</v>
      </c>
      <c r="H6603" s="1" t="s">
        <v>567</v>
      </c>
    </row>
    <row r="6604" spans="1:8" ht="12.5" x14ac:dyDescent="0.25">
      <c r="A6604" s="1" t="s">
        <v>3987</v>
      </c>
      <c r="B6604" s="1" t="s">
        <v>87</v>
      </c>
      <c r="C6604" s="1">
        <v>4</v>
      </c>
      <c r="D6604" s="1">
        <v>1.5</v>
      </c>
      <c r="E6604" s="1">
        <v>6</v>
      </c>
      <c r="F6604" s="1" t="s">
        <v>10</v>
      </c>
      <c r="G6604" s="1" t="s">
        <v>15</v>
      </c>
      <c r="H6604" s="1" t="s">
        <v>755</v>
      </c>
    </row>
    <row r="6605" spans="1:8" ht="12.5" x14ac:dyDescent="0.25">
      <c r="A6605" s="1" t="s">
        <v>9003</v>
      </c>
      <c r="B6605" s="1" t="s">
        <v>18</v>
      </c>
      <c r="C6605" s="1">
        <v>1</v>
      </c>
      <c r="D6605" s="1">
        <v>1</v>
      </c>
      <c r="E6605" s="1">
        <v>1</v>
      </c>
      <c r="F6605" s="1" t="s">
        <v>14</v>
      </c>
      <c r="G6605" s="1" t="s">
        <v>23</v>
      </c>
      <c r="H6605" s="1" t="s">
        <v>288</v>
      </c>
    </row>
    <row r="6606" spans="1:8" ht="12.5" x14ac:dyDescent="0.25">
      <c r="A6606" s="1" t="s">
        <v>785</v>
      </c>
      <c r="B6606" s="1" t="s">
        <v>49</v>
      </c>
      <c r="C6606" s="1">
        <v>1</v>
      </c>
      <c r="D6606" s="1">
        <v>3</v>
      </c>
      <c r="E6606" s="1">
        <v>3</v>
      </c>
      <c r="F6606" s="1" t="s">
        <v>26</v>
      </c>
      <c r="H6606" s="1" t="s">
        <v>3446</v>
      </c>
    </row>
    <row r="6607" spans="1:8" ht="12.5" x14ac:dyDescent="0.25">
      <c r="A6607" s="1" t="s">
        <v>9005</v>
      </c>
      <c r="C6607" s="1">
        <v>2</v>
      </c>
      <c r="D6607" s="1">
        <v>3</v>
      </c>
      <c r="E6607" s="1">
        <v>6</v>
      </c>
      <c r="H6607" s="1" t="s">
        <v>632</v>
      </c>
    </row>
    <row r="6608" spans="1:8" ht="12.5" x14ac:dyDescent="0.25">
      <c r="A6608" s="1" t="s">
        <v>9006</v>
      </c>
      <c r="B6608" s="1" t="s">
        <v>18</v>
      </c>
      <c r="C6608" s="1">
        <v>2</v>
      </c>
      <c r="D6608" s="1">
        <v>1</v>
      </c>
      <c r="E6608" s="1">
        <v>2</v>
      </c>
      <c r="F6608" s="1" t="s">
        <v>26</v>
      </c>
      <c r="H6608" s="4">
        <v>44969</v>
      </c>
    </row>
    <row r="6609" spans="1:8" ht="12.5" x14ac:dyDescent="0.25">
      <c r="A6609" s="1" t="s">
        <v>9008</v>
      </c>
      <c r="B6609" s="1" t="s">
        <v>87</v>
      </c>
      <c r="C6609" s="1">
        <v>3</v>
      </c>
      <c r="D6609" s="1" t="s">
        <v>19</v>
      </c>
      <c r="E6609" s="1">
        <v>4.5</v>
      </c>
      <c r="G6609" s="1" t="s">
        <v>11</v>
      </c>
      <c r="H6609" s="4">
        <v>44965</v>
      </c>
    </row>
    <row r="6610" spans="1:8" ht="12.5" x14ac:dyDescent="0.25">
      <c r="A6610" s="1" t="s">
        <v>6951</v>
      </c>
      <c r="B6610" s="1" t="s">
        <v>22</v>
      </c>
      <c r="C6610" s="1">
        <v>4</v>
      </c>
      <c r="D6610" s="1">
        <v>5</v>
      </c>
      <c r="E6610" s="1">
        <v>20</v>
      </c>
      <c r="F6610" s="1" t="s">
        <v>26</v>
      </c>
      <c r="H6610" s="1" t="s">
        <v>410</v>
      </c>
    </row>
    <row r="6611" spans="1:8" ht="12.5" x14ac:dyDescent="0.25">
      <c r="A6611" s="1" t="s">
        <v>5230</v>
      </c>
      <c r="B6611" s="1" t="s">
        <v>13</v>
      </c>
      <c r="C6611" s="1">
        <v>2</v>
      </c>
      <c r="D6611" s="1">
        <v>3</v>
      </c>
      <c r="E6611" s="1">
        <v>6</v>
      </c>
      <c r="F6611" s="1" t="s">
        <v>26</v>
      </c>
      <c r="G6611" s="1" t="s">
        <v>11</v>
      </c>
      <c r="H6611" s="4">
        <v>45049</v>
      </c>
    </row>
    <row r="6612" spans="1:8" ht="12.5" x14ac:dyDescent="0.25">
      <c r="A6612" s="1" t="s">
        <v>7323</v>
      </c>
      <c r="B6612" s="1" t="s">
        <v>87</v>
      </c>
      <c r="C6612" s="1">
        <v>1</v>
      </c>
      <c r="D6612" s="1">
        <v>1.5</v>
      </c>
      <c r="E6612" s="1">
        <v>1.5</v>
      </c>
      <c r="F6612" s="1" t="s">
        <v>14</v>
      </c>
      <c r="G6612" s="1" t="s">
        <v>19</v>
      </c>
      <c r="H6612" s="4">
        <v>45084</v>
      </c>
    </row>
    <row r="6613" spans="1:8" ht="12.5" x14ac:dyDescent="0.25">
      <c r="A6613" s="1" t="s">
        <v>9012</v>
      </c>
      <c r="B6613" s="1" t="s">
        <v>22</v>
      </c>
      <c r="C6613" s="1">
        <v>5</v>
      </c>
      <c r="D6613" s="1">
        <v>5</v>
      </c>
      <c r="E6613" s="1">
        <v>25</v>
      </c>
      <c r="F6613" s="1" t="s">
        <v>26</v>
      </c>
      <c r="H6613" s="1" t="s">
        <v>23</v>
      </c>
    </row>
    <row r="6614" spans="1:8" ht="12.5" x14ac:dyDescent="0.25">
      <c r="A6614" s="1" t="s">
        <v>9013</v>
      </c>
      <c r="B6614" s="1" t="s">
        <v>9</v>
      </c>
      <c r="C6614" s="1">
        <v>3</v>
      </c>
      <c r="D6614" s="1">
        <v>2</v>
      </c>
      <c r="E6614" s="1">
        <v>6</v>
      </c>
      <c r="H6614" s="1" t="s">
        <v>486</v>
      </c>
    </row>
    <row r="6615" spans="1:8" ht="12.5" x14ac:dyDescent="0.25">
      <c r="A6615" s="1" t="s">
        <v>3403</v>
      </c>
      <c r="B6615" s="1" t="s">
        <v>9</v>
      </c>
      <c r="C6615" s="1">
        <v>4</v>
      </c>
      <c r="D6615" s="1">
        <v>2</v>
      </c>
      <c r="E6615" s="1">
        <v>8</v>
      </c>
      <c r="G6615" s="1" t="s">
        <v>19</v>
      </c>
      <c r="H6615" s="1" t="s">
        <v>850</v>
      </c>
    </row>
    <row r="6616" spans="1:8" ht="12.5" x14ac:dyDescent="0.25">
      <c r="A6616" s="1" t="s">
        <v>9014</v>
      </c>
      <c r="B6616" s="1" t="s">
        <v>9</v>
      </c>
      <c r="C6616" s="1">
        <v>1</v>
      </c>
      <c r="D6616" s="1" t="s">
        <v>23</v>
      </c>
      <c r="E6616" s="1">
        <v>2</v>
      </c>
      <c r="F6616" s="1" t="s">
        <v>19</v>
      </c>
      <c r="G6616" s="1" t="s">
        <v>23</v>
      </c>
      <c r="H6616" s="1" t="s">
        <v>136</v>
      </c>
    </row>
    <row r="6617" spans="1:8" ht="12.5" x14ac:dyDescent="0.25">
      <c r="A6617" s="1" t="s">
        <v>4993</v>
      </c>
      <c r="B6617" s="1" t="s">
        <v>87</v>
      </c>
      <c r="C6617" s="1">
        <v>5</v>
      </c>
      <c r="D6617" s="1">
        <v>1.5</v>
      </c>
      <c r="E6617" s="1">
        <v>7.5</v>
      </c>
      <c r="F6617" s="1" t="s">
        <v>14</v>
      </c>
      <c r="H6617" s="1" t="s">
        <v>386</v>
      </c>
    </row>
    <row r="6618" spans="1:8" ht="12.5" x14ac:dyDescent="0.25">
      <c r="A6618" s="1" t="s">
        <v>7054</v>
      </c>
      <c r="B6618" s="1" t="s">
        <v>28</v>
      </c>
      <c r="C6618" s="1">
        <v>3</v>
      </c>
      <c r="D6618" s="1">
        <v>4</v>
      </c>
      <c r="E6618" s="1">
        <v>12</v>
      </c>
      <c r="F6618" s="1" t="s">
        <v>14</v>
      </c>
      <c r="G6618" s="1" t="s">
        <v>19</v>
      </c>
      <c r="H6618" s="1" t="s">
        <v>901</v>
      </c>
    </row>
    <row r="6619" spans="1:8" ht="12.5" x14ac:dyDescent="0.25">
      <c r="A6619" s="1" t="s">
        <v>8354</v>
      </c>
      <c r="B6619" s="1" t="s">
        <v>13</v>
      </c>
      <c r="C6619" s="1">
        <v>2</v>
      </c>
      <c r="D6619" s="1">
        <v>3</v>
      </c>
      <c r="E6619" s="1">
        <v>6</v>
      </c>
      <c r="F6619" s="1" t="s">
        <v>26</v>
      </c>
      <c r="G6619" s="1" t="s">
        <v>11</v>
      </c>
      <c r="H6619" s="4">
        <v>44963</v>
      </c>
    </row>
    <row r="6620" spans="1:8" ht="12.5" x14ac:dyDescent="0.25">
      <c r="A6620" s="1" t="s">
        <v>9016</v>
      </c>
      <c r="B6620" s="1" t="s">
        <v>87</v>
      </c>
      <c r="C6620" s="1">
        <v>5</v>
      </c>
      <c r="D6620" s="1">
        <v>1.5</v>
      </c>
      <c r="E6620" s="1">
        <v>7.5</v>
      </c>
      <c r="F6620" s="1" t="s">
        <v>10</v>
      </c>
      <c r="H6620" s="4">
        <v>45112</v>
      </c>
    </row>
    <row r="6621" spans="1:8" ht="12.5" x14ac:dyDescent="0.25">
      <c r="A6621" s="1" t="s">
        <v>6441</v>
      </c>
      <c r="B6621" s="1" t="s">
        <v>49</v>
      </c>
      <c r="C6621" s="1">
        <v>2</v>
      </c>
      <c r="D6621" s="1">
        <v>3</v>
      </c>
      <c r="E6621" s="1">
        <v>6</v>
      </c>
      <c r="F6621" s="1" t="s">
        <v>26</v>
      </c>
      <c r="G6621" s="1" t="s">
        <v>15</v>
      </c>
      <c r="H6621" s="4">
        <v>45110</v>
      </c>
    </row>
    <row r="6622" spans="1:8" ht="12.5" x14ac:dyDescent="0.25">
      <c r="A6622" s="1" t="s">
        <v>9019</v>
      </c>
      <c r="B6622" s="1" t="s">
        <v>87</v>
      </c>
      <c r="C6622" s="1">
        <v>5</v>
      </c>
      <c r="D6622" s="1">
        <v>1.5</v>
      </c>
      <c r="E6622" s="1">
        <v>7.5</v>
      </c>
      <c r="F6622" s="1" t="s">
        <v>26</v>
      </c>
      <c r="G6622" s="1" t="s">
        <v>15</v>
      </c>
      <c r="H6622" s="1" t="s">
        <v>580</v>
      </c>
    </row>
    <row r="6623" spans="1:8" ht="12.5" x14ac:dyDescent="0.25">
      <c r="A6623" s="1" t="s">
        <v>6905</v>
      </c>
      <c r="B6623" s="1" t="s">
        <v>32</v>
      </c>
      <c r="C6623" s="1">
        <v>4</v>
      </c>
      <c r="D6623" s="1">
        <v>4</v>
      </c>
      <c r="E6623" s="1">
        <v>16</v>
      </c>
      <c r="F6623" s="1" t="s">
        <v>10</v>
      </c>
      <c r="G6623" s="1" t="s">
        <v>11</v>
      </c>
      <c r="H6623" s="1" t="s">
        <v>1576</v>
      </c>
    </row>
    <row r="6624" spans="1:8" ht="12.5" x14ac:dyDescent="0.25">
      <c r="A6624" s="1" t="s">
        <v>1322</v>
      </c>
      <c r="C6624" s="1">
        <v>4</v>
      </c>
      <c r="D6624" s="1">
        <v>5</v>
      </c>
      <c r="E6624" s="1">
        <v>20</v>
      </c>
      <c r="F6624" s="1" t="s">
        <v>14</v>
      </c>
      <c r="G6624" s="1" t="s">
        <v>15</v>
      </c>
      <c r="H6624" s="4">
        <v>44993</v>
      </c>
    </row>
    <row r="6625" spans="1:8" ht="12.5" x14ac:dyDescent="0.25">
      <c r="A6625" s="1" t="s">
        <v>6668</v>
      </c>
      <c r="B6625" s="1" t="s">
        <v>18</v>
      </c>
      <c r="C6625" s="1">
        <v>1</v>
      </c>
      <c r="D6625" s="1">
        <v>1</v>
      </c>
      <c r="E6625" s="1">
        <v>1</v>
      </c>
      <c r="F6625" s="1" t="s">
        <v>10</v>
      </c>
      <c r="H6625" s="4">
        <v>45113</v>
      </c>
    </row>
    <row r="6626" spans="1:8" ht="12.5" x14ac:dyDescent="0.25">
      <c r="A6626" s="1" t="s">
        <v>9023</v>
      </c>
      <c r="B6626" s="1" t="s">
        <v>13</v>
      </c>
      <c r="C6626" s="1">
        <v>5</v>
      </c>
      <c r="D6626" s="1">
        <v>3</v>
      </c>
      <c r="E6626" s="1">
        <v>15</v>
      </c>
      <c r="F6626" s="1" t="s">
        <v>26</v>
      </c>
      <c r="H6626" s="1" t="s">
        <v>81</v>
      </c>
    </row>
    <row r="6627" spans="1:8" ht="12.5" x14ac:dyDescent="0.25">
      <c r="A6627" s="1" t="s">
        <v>9024</v>
      </c>
      <c r="B6627" s="1" t="s">
        <v>22</v>
      </c>
      <c r="C6627" s="1">
        <v>4</v>
      </c>
      <c r="D6627" s="1">
        <v>5</v>
      </c>
      <c r="E6627" s="1">
        <v>20</v>
      </c>
      <c r="F6627" s="1" t="s">
        <v>14</v>
      </c>
      <c r="G6627" s="1" t="s">
        <v>15</v>
      </c>
      <c r="H6627" s="1" t="s">
        <v>1161</v>
      </c>
    </row>
    <row r="6628" spans="1:8" ht="12.5" x14ac:dyDescent="0.25">
      <c r="A6628" s="1" t="s">
        <v>9025</v>
      </c>
      <c r="B6628" s="1" t="s">
        <v>13</v>
      </c>
      <c r="C6628" s="1">
        <v>5</v>
      </c>
      <c r="D6628" s="1">
        <v>3</v>
      </c>
      <c r="E6628" s="1">
        <v>15</v>
      </c>
      <c r="F6628" s="1" t="s">
        <v>26</v>
      </c>
      <c r="G6628" s="1" t="s">
        <v>15</v>
      </c>
      <c r="H6628" s="4">
        <v>45023</v>
      </c>
    </row>
    <row r="6629" spans="1:8" ht="12.5" x14ac:dyDescent="0.25">
      <c r="A6629" s="1" t="s">
        <v>9026</v>
      </c>
      <c r="B6629" s="1" t="s">
        <v>22</v>
      </c>
      <c r="C6629" s="1">
        <v>4</v>
      </c>
      <c r="D6629" s="1">
        <v>5</v>
      </c>
      <c r="E6629" s="1">
        <v>20</v>
      </c>
      <c r="F6629" s="1" t="s">
        <v>14</v>
      </c>
      <c r="H6629" s="1" t="s">
        <v>170</v>
      </c>
    </row>
    <row r="6630" spans="1:8" ht="12.5" x14ac:dyDescent="0.25">
      <c r="A6630" s="1" t="s">
        <v>2668</v>
      </c>
      <c r="B6630" s="1" t="s">
        <v>32</v>
      </c>
      <c r="C6630" s="1">
        <v>5</v>
      </c>
      <c r="D6630" s="1">
        <v>4</v>
      </c>
      <c r="E6630" s="1">
        <v>20</v>
      </c>
      <c r="F6630" s="1" t="s">
        <v>10</v>
      </c>
      <c r="G6630" s="1" t="s">
        <v>11</v>
      </c>
    </row>
    <row r="6631" spans="1:8" ht="12.5" x14ac:dyDescent="0.25">
      <c r="A6631" s="1" t="s">
        <v>7925</v>
      </c>
      <c r="B6631" s="1" t="s">
        <v>9</v>
      </c>
      <c r="C6631" s="1">
        <v>1</v>
      </c>
      <c r="D6631" s="1" t="s">
        <v>23</v>
      </c>
      <c r="E6631" s="1">
        <v>2</v>
      </c>
      <c r="F6631" s="1" t="s">
        <v>14</v>
      </c>
      <c r="G6631" s="1" t="s">
        <v>11</v>
      </c>
      <c r="H6631" s="1" t="s">
        <v>342</v>
      </c>
    </row>
    <row r="6632" spans="1:8" ht="12.5" x14ac:dyDescent="0.25">
      <c r="A6632" s="1" t="s">
        <v>3259</v>
      </c>
      <c r="B6632" s="1" t="s">
        <v>19</v>
      </c>
      <c r="C6632" s="1">
        <v>1</v>
      </c>
      <c r="D6632" s="1">
        <v>5</v>
      </c>
      <c r="E6632" s="1">
        <v>5</v>
      </c>
      <c r="F6632" s="1" t="s">
        <v>23</v>
      </c>
      <c r="H6632" s="1" t="s">
        <v>410</v>
      </c>
    </row>
    <row r="6633" spans="1:8" ht="12.5" x14ac:dyDescent="0.25">
      <c r="A6633" s="1" t="s">
        <v>9031</v>
      </c>
      <c r="B6633" s="1" t="s">
        <v>13</v>
      </c>
      <c r="C6633" s="1">
        <v>4</v>
      </c>
      <c r="D6633" s="1">
        <v>3</v>
      </c>
      <c r="E6633" s="1">
        <v>12</v>
      </c>
      <c r="F6633" s="1" t="s">
        <v>14</v>
      </c>
      <c r="G6633" s="1" t="s">
        <v>11</v>
      </c>
      <c r="H6633" s="1" t="s">
        <v>2264</v>
      </c>
    </row>
    <row r="6634" spans="1:8" ht="12.5" x14ac:dyDescent="0.25">
      <c r="A6634" s="1" t="s">
        <v>9032</v>
      </c>
      <c r="B6634" s="1" t="s">
        <v>9</v>
      </c>
      <c r="C6634" s="1">
        <v>3</v>
      </c>
      <c r="D6634" s="1">
        <v>2</v>
      </c>
      <c r="E6634" s="1">
        <v>6</v>
      </c>
      <c r="F6634" s="1" t="s">
        <v>23</v>
      </c>
      <c r="G6634" s="1" t="s">
        <v>19</v>
      </c>
      <c r="H6634" s="4">
        <v>45239</v>
      </c>
    </row>
    <row r="6635" spans="1:8" ht="12.5" x14ac:dyDescent="0.25">
      <c r="A6635" s="1" t="s">
        <v>8781</v>
      </c>
      <c r="B6635" s="1" t="s">
        <v>28</v>
      </c>
      <c r="C6635" s="1">
        <v>1</v>
      </c>
      <c r="D6635" s="1">
        <v>4</v>
      </c>
      <c r="E6635" s="1">
        <v>4</v>
      </c>
      <c r="F6635" s="1" t="s">
        <v>10</v>
      </c>
      <c r="G6635" s="1" t="s">
        <v>15</v>
      </c>
      <c r="H6635" s="4">
        <v>44994</v>
      </c>
    </row>
    <row r="6636" spans="1:8" ht="12.5" x14ac:dyDescent="0.25">
      <c r="A6636" s="1" t="s">
        <v>4616</v>
      </c>
      <c r="B6636" s="1" t="s">
        <v>49</v>
      </c>
      <c r="C6636" s="1">
        <v>5</v>
      </c>
      <c r="D6636" s="1">
        <v>3</v>
      </c>
      <c r="E6636" s="1">
        <v>15</v>
      </c>
      <c r="F6636" s="1" t="s">
        <v>23</v>
      </c>
      <c r="G6636" s="1" t="s">
        <v>11</v>
      </c>
      <c r="H6636" s="4">
        <v>44932</v>
      </c>
    </row>
    <row r="6637" spans="1:8" ht="12.5" x14ac:dyDescent="0.25">
      <c r="A6637" s="1" t="s">
        <v>9034</v>
      </c>
      <c r="B6637" s="1" t="s">
        <v>23</v>
      </c>
      <c r="C6637" s="1">
        <v>2</v>
      </c>
      <c r="D6637" s="1">
        <v>1.5</v>
      </c>
      <c r="E6637" s="1">
        <v>3</v>
      </c>
      <c r="F6637" s="1" t="s">
        <v>26</v>
      </c>
      <c r="H6637" s="1" t="s">
        <v>567</v>
      </c>
    </row>
    <row r="6638" spans="1:8" ht="12.5" x14ac:dyDescent="0.25">
      <c r="A6638" s="1" t="s">
        <v>787</v>
      </c>
      <c r="B6638" s="1" t="s">
        <v>87</v>
      </c>
      <c r="C6638" s="1">
        <v>5</v>
      </c>
      <c r="D6638" s="1">
        <v>1.5</v>
      </c>
      <c r="E6638" s="1">
        <v>7.5</v>
      </c>
      <c r="F6638" s="1" t="s">
        <v>14</v>
      </c>
      <c r="G6638" s="1" t="s">
        <v>11</v>
      </c>
      <c r="H6638" s="1" t="s">
        <v>92</v>
      </c>
    </row>
    <row r="6639" spans="1:8" ht="12.5" x14ac:dyDescent="0.25">
      <c r="A6639" s="1" t="s">
        <v>6047</v>
      </c>
      <c r="B6639" s="1" t="s">
        <v>13</v>
      </c>
      <c r="C6639" s="1">
        <v>2</v>
      </c>
      <c r="D6639" s="1">
        <v>3</v>
      </c>
      <c r="E6639" s="1">
        <v>6</v>
      </c>
      <c r="G6639" s="1" t="s">
        <v>11</v>
      </c>
      <c r="H6639" s="1" t="s">
        <v>359</v>
      </c>
    </row>
    <row r="6640" spans="1:8" ht="12.5" x14ac:dyDescent="0.25">
      <c r="A6640" s="1" t="s">
        <v>1363</v>
      </c>
      <c r="B6640" s="1" t="s">
        <v>32</v>
      </c>
      <c r="C6640" s="1">
        <v>1</v>
      </c>
      <c r="D6640" s="1">
        <v>4</v>
      </c>
      <c r="E6640" s="1">
        <v>4</v>
      </c>
      <c r="G6640" s="1" t="s">
        <v>15</v>
      </c>
      <c r="H6640" s="1" t="s">
        <v>351</v>
      </c>
    </row>
    <row r="6641" spans="1:8" ht="12.5" x14ac:dyDescent="0.25">
      <c r="A6641" s="1" t="s">
        <v>3694</v>
      </c>
      <c r="B6641" s="1" t="s">
        <v>9</v>
      </c>
      <c r="C6641" s="1">
        <v>3</v>
      </c>
      <c r="D6641" s="1">
        <v>2</v>
      </c>
      <c r="E6641" s="1">
        <v>6</v>
      </c>
      <c r="F6641" s="1" t="s">
        <v>10</v>
      </c>
      <c r="G6641" s="1" t="s">
        <v>11</v>
      </c>
      <c r="H6641" s="1" t="s">
        <v>832</v>
      </c>
    </row>
    <row r="6642" spans="1:8" ht="12.5" x14ac:dyDescent="0.25">
      <c r="A6642" s="1" t="s">
        <v>5972</v>
      </c>
      <c r="B6642" s="1" t="s">
        <v>23</v>
      </c>
      <c r="C6642" s="1">
        <v>3</v>
      </c>
      <c r="D6642" s="1">
        <v>3</v>
      </c>
      <c r="E6642" s="1" t="s">
        <v>19</v>
      </c>
      <c r="F6642" s="1" t="s">
        <v>26</v>
      </c>
      <c r="H6642" s="4">
        <v>44965</v>
      </c>
    </row>
    <row r="6643" spans="1:8" ht="12.5" x14ac:dyDescent="0.25">
      <c r="A6643" s="1" t="s">
        <v>7834</v>
      </c>
      <c r="B6643" s="1" t="s">
        <v>23</v>
      </c>
      <c r="C6643" s="1">
        <v>4</v>
      </c>
      <c r="D6643" s="1">
        <v>4</v>
      </c>
      <c r="E6643" s="1">
        <v>16</v>
      </c>
      <c r="F6643" s="1" t="s">
        <v>10</v>
      </c>
      <c r="G6643" s="1" t="s">
        <v>11</v>
      </c>
      <c r="H6643" s="1" t="s">
        <v>166</v>
      </c>
    </row>
    <row r="6644" spans="1:8" ht="12.5" x14ac:dyDescent="0.25">
      <c r="A6644" s="1" t="s">
        <v>1096</v>
      </c>
      <c r="B6644" s="1" t="s">
        <v>87</v>
      </c>
      <c r="C6644" s="1">
        <v>5</v>
      </c>
      <c r="D6644" s="1">
        <v>1.5</v>
      </c>
      <c r="E6644" s="1">
        <v>7.5</v>
      </c>
      <c r="F6644" s="1" t="s">
        <v>26</v>
      </c>
      <c r="G6644" s="1" t="s">
        <v>15</v>
      </c>
      <c r="H6644" s="1" t="s">
        <v>168</v>
      </c>
    </row>
    <row r="6645" spans="1:8" ht="12.5" x14ac:dyDescent="0.25">
      <c r="A6645" s="1" t="s">
        <v>8176</v>
      </c>
      <c r="B6645" s="1" t="s">
        <v>49</v>
      </c>
      <c r="C6645" s="1">
        <v>4</v>
      </c>
      <c r="D6645" s="1">
        <v>3</v>
      </c>
      <c r="E6645" s="1">
        <v>12</v>
      </c>
      <c r="F6645" s="1" t="s">
        <v>26</v>
      </c>
      <c r="G6645" s="1" t="s">
        <v>15</v>
      </c>
      <c r="H6645" s="1" t="s">
        <v>1454</v>
      </c>
    </row>
    <row r="6646" spans="1:8" ht="12.5" x14ac:dyDescent="0.25">
      <c r="A6646" s="1" t="s">
        <v>2872</v>
      </c>
      <c r="B6646" s="1" t="s">
        <v>87</v>
      </c>
      <c r="C6646" s="1">
        <v>4</v>
      </c>
      <c r="D6646" s="1">
        <v>1.5</v>
      </c>
      <c r="E6646" s="1">
        <v>6</v>
      </c>
      <c r="F6646" s="1" t="s">
        <v>23</v>
      </c>
      <c r="G6646" s="1" t="s">
        <v>15</v>
      </c>
    </row>
    <row r="6647" spans="1:8" ht="12.5" x14ac:dyDescent="0.25">
      <c r="A6647" s="1" t="s">
        <v>8155</v>
      </c>
      <c r="B6647" s="1" t="s">
        <v>9</v>
      </c>
      <c r="C6647" s="1">
        <v>2</v>
      </c>
      <c r="D6647" s="1">
        <v>2</v>
      </c>
      <c r="E6647" s="1">
        <v>4</v>
      </c>
      <c r="F6647" s="1" t="s">
        <v>26</v>
      </c>
      <c r="H6647" s="1" t="s">
        <v>46</v>
      </c>
    </row>
    <row r="6648" spans="1:8" ht="12.5" x14ac:dyDescent="0.25">
      <c r="A6648" s="1" t="s">
        <v>9039</v>
      </c>
      <c r="B6648" s="1" t="s">
        <v>9</v>
      </c>
      <c r="C6648" s="1">
        <v>1</v>
      </c>
      <c r="D6648" s="1">
        <v>2</v>
      </c>
      <c r="E6648" s="1">
        <v>2</v>
      </c>
      <c r="G6648" s="1" t="s">
        <v>19</v>
      </c>
      <c r="H6648" s="1" t="s">
        <v>906</v>
      </c>
    </row>
    <row r="6649" spans="1:8" ht="12.5" x14ac:dyDescent="0.25">
      <c r="A6649" s="1" t="s">
        <v>5250</v>
      </c>
      <c r="B6649" s="1" t="s">
        <v>13</v>
      </c>
      <c r="C6649" s="1">
        <v>4</v>
      </c>
      <c r="D6649" s="1">
        <v>3</v>
      </c>
      <c r="E6649" s="1">
        <v>12</v>
      </c>
      <c r="F6649" s="1" t="s">
        <v>14</v>
      </c>
      <c r="G6649" s="1" t="s">
        <v>11</v>
      </c>
      <c r="H6649" s="1" t="s">
        <v>278</v>
      </c>
    </row>
    <row r="6650" spans="1:8" ht="12.5" x14ac:dyDescent="0.25">
      <c r="A6650" s="1" t="s">
        <v>7524</v>
      </c>
      <c r="B6650" s="1" t="s">
        <v>9</v>
      </c>
      <c r="C6650" s="1">
        <v>1</v>
      </c>
      <c r="D6650" s="1">
        <v>2</v>
      </c>
      <c r="F6650" s="1" t="s">
        <v>26</v>
      </c>
      <c r="G6650" s="1" t="s">
        <v>15</v>
      </c>
      <c r="H6650" s="4">
        <v>44992</v>
      </c>
    </row>
    <row r="6651" spans="1:8" ht="12.5" x14ac:dyDescent="0.25">
      <c r="A6651" s="1" t="s">
        <v>4303</v>
      </c>
      <c r="B6651" s="1" t="s">
        <v>32</v>
      </c>
      <c r="C6651" s="1">
        <v>5</v>
      </c>
      <c r="D6651" s="1">
        <v>4</v>
      </c>
      <c r="E6651" s="1">
        <v>20</v>
      </c>
      <c r="F6651" s="1" t="s">
        <v>10</v>
      </c>
      <c r="G6651" s="1" t="s">
        <v>15</v>
      </c>
      <c r="H6651" s="1" t="s">
        <v>2264</v>
      </c>
    </row>
    <row r="6652" spans="1:8" ht="12.5" x14ac:dyDescent="0.25">
      <c r="A6652" s="1" t="s">
        <v>4991</v>
      </c>
      <c r="B6652" s="1" t="s">
        <v>32</v>
      </c>
      <c r="C6652" s="1" t="s">
        <v>23</v>
      </c>
      <c r="D6652" s="1">
        <v>4</v>
      </c>
      <c r="E6652" s="1">
        <v>4</v>
      </c>
      <c r="F6652" s="1" t="s">
        <v>14</v>
      </c>
      <c r="H6652" s="4">
        <v>45149</v>
      </c>
    </row>
    <row r="6653" spans="1:8" ht="12.5" x14ac:dyDescent="0.25">
      <c r="A6653" s="1" t="s">
        <v>9044</v>
      </c>
      <c r="B6653" s="1" t="s">
        <v>9</v>
      </c>
      <c r="C6653" s="1">
        <v>5</v>
      </c>
      <c r="D6653" s="1">
        <v>2</v>
      </c>
      <c r="E6653" s="1">
        <v>10</v>
      </c>
      <c r="H6653" s="1" t="s">
        <v>1254</v>
      </c>
    </row>
    <row r="6654" spans="1:8" ht="12.5" x14ac:dyDescent="0.25">
      <c r="A6654" s="1" t="s">
        <v>2190</v>
      </c>
      <c r="B6654" s="1" t="s">
        <v>22</v>
      </c>
      <c r="C6654" s="1">
        <v>2</v>
      </c>
      <c r="D6654" s="1">
        <v>5</v>
      </c>
      <c r="E6654" s="1">
        <v>10</v>
      </c>
      <c r="F6654" s="1" t="s">
        <v>14</v>
      </c>
      <c r="G6654" s="1" t="s">
        <v>11</v>
      </c>
      <c r="H6654" s="4">
        <v>45019</v>
      </c>
    </row>
    <row r="6655" spans="1:8" ht="12.5" x14ac:dyDescent="0.25">
      <c r="A6655" s="1" t="s">
        <v>6350</v>
      </c>
      <c r="B6655" s="1" t="s">
        <v>87</v>
      </c>
      <c r="C6655" s="1">
        <v>2</v>
      </c>
      <c r="D6655" s="1">
        <v>1.5</v>
      </c>
      <c r="E6655" s="1">
        <v>3</v>
      </c>
      <c r="F6655" s="1" t="s">
        <v>10</v>
      </c>
      <c r="G6655" s="1" t="s">
        <v>11</v>
      </c>
      <c r="H6655" s="4">
        <v>45150</v>
      </c>
    </row>
    <row r="6656" spans="1:8" ht="12.5" x14ac:dyDescent="0.25">
      <c r="A6656" s="1" t="s">
        <v>4299</v>
      </c>
      <c r="B6656" s="1" t="s">
        <v>28</v>
      </c>
      <c r="C6656" s="1">
        <v>4</v>
      </c>
      <c r="D6656" s="1">
        <v>4</v>
      </c>
      <c r="E6656" s="1">
        <v>16</v>
      </c>
      <c r="H6656" s="1" t="s">
        <v>278</v>
      </c>
    </row>
    <row r="6657" spans="1:8" ht="12.5" x14ac:dyDescent="0.25">
      <c r="A6657" s="1" t="s">
        <v>9045</v>
      </c>
      <c r="B6657" s="1" t="s">
        <v>28</v>
      </c>
      <c r="C6657" s="1">
        <v>4</v>
      </c>
      <c r="D6657" s="1">
        <v>4</v>
      </c>
      <c r="E6657" s="1">
        <v>16</v>
      </c>
      <c r="F6657" s="1" t="s">
        <v>26</v>
      </c>
      <c r="G6657" s="1" t="s">
        <v>15</v>
      </c>
      <c r="H6657" s="1" t="s">
        <v>1476</v>
      </c>
    </row>
    <row r="6658" spans="1:8" ht="12.5" x14ac:dyDescent="0.25">
      <c r="A6658" s="1" t="s">
        <v>3291</v>
      </c>
      <c r="B6658" s="1" t="s">
        <v>32</v>
      </c>
      <c r="C6658" s="1">
        <v>5</v>
      </c>
      <c r="D6658" s="1">
        <v>4</v>
      </c>
      <c r="E6658" s="1">
        <v>20</v>
      </c>
      <c r="F6658" s="1" t="s">
        <v>26</v>
      </c>
      <c r="G6658" s="1" t="s">
        <v>11</v>
      </c>
      <c r="H6658" s="4">
        <v>45117</v>
      </c>
    </row>
    <row r="6659" spans="1:8" ht="12.5" x14ac:dyDescent="0.25">
      <c r="A6659" s="1" t="s">
        <v>9046</v>
      </c>
      <c r="B6659" s="1" t="s">
        <v>19</v>
      </c>
      <c r="C6659" s="1">
        <v>4</v>
      </c>
      <c r="D6659" s="1">
        <v>1</v>
      </c>
      <c r="E6659" s="1">
        <v>4</v>
      </c>
      <c r="G6659" s="1" t="s">
        <v>11</v>
      </c>
      <c r="H6659" s="1" t="s">
        <v>162</v>
      </c>
    </row>
    <row r="6660" spans="1:8" ht="12.5" x14ac:dyDescent="0.25">
      <c r="A6660" s="1" t="s">
        <v>388</v>
      </c>
      <c r="C6660" s="1">
        <v>5</v>
      </c>
      <c r="D6660" s="1">
        <v>2</v>
      </c>
      <c r="E6660" s="1">
        <v>10</v>
      </c>
      <c r="F6660" s="1" t="s">
        <v>19</v>
      </c>
      <c r="H6660" s="1" t="s">
        <v>1155</v>
      </c>
    </row>
    <row r="6661" spans="1:8" ht="12.5" x14ac:dyDescent="0.25">
      <c r="A6661" s="1" t="s">
        <v>8051</v>
      </c>
      <c r="B6661" s="1" t="s">
        <v>19</v>
      </c>
      <c r="C6661" s="1">
        <v>4</v>
      </c>
      <c r="D6661" s="1">
        <v>1</v>
      </c>
      <c r="E6661" s="1">
        <v>4</v>
      </c>
      <c r="F6661" s="1" t="s">
        <v>14</v>
      </c>
      <c r="G6661" s="1" t="s">
        <v>15</v>
      </c>
      <c r="H6661" s="1" t="s">
        <v>482</v>
      </c>
    </row>
    <row r="6662" spans="1:8" ht="12.5" x14ac:dyDescent="0.25">
      <c r="A6662" s="1" t="s">
        <v>6898</v>
      </c>
      <c r="B6662" s="1" t="s">
        <v>18</v>
      </c>
      <c r="C6662" s="1">
        <v>4</v>
      </c>
      <c r="D6662" s="1" t="s">
        <v>19</v>
      </c>
      <c r="E6662" s="1">
        <v>4</v>
      </c>
      <c r="F6662" s="1" t="s">
        <v>26</v>
      </c>
      <c r="G6662" s="1" t="s">
        <v>15</v>
      </c>
      <c r="H6662" s="1" t="s">
        <v>98</v>
      </c>
    </row>
    <row r="6663" spans="1:8" ht="12.5" x14ac:dyDescent="0.25">
      <c r="A6663" s="1" t="s">
        <v>9049</v>
      </c>
      <c r="B6663" s="1" t="s">
        <v>18</v>
      </c>
      <c r="C6663" s="1" t="s">
        <v>23</v>
      </c>
      <c r="D6663" s="1" t="s">
        <v>19</v>
      </c>
      <c r="E6663" s="1">
        <v>1</v>
      </c>
      <c r="F6663" s="1" t="s">
        <v>10</v>
      </c>
      <c r="H6663" s="1" t="s">
        <v>33</v>
      </c>
    </row>
    <row r="6664" spans="1:8" ht="12.5" x14ac:dyDescent="0.25">
      <c r="A6664" s="1" t="s">
        <v>9050</v>
      </c>
      <c r="B6664" s="1" t="s">
        <v>32</v>
      </c>
      <c r="C6664" s="1">
        <v>1</v>
      </c>
      <c r="D6664" s="1">
        <v>4</v>
      </c>
      <c r="E6664" s="1">
        <v>4</v>
      </c>
      <c r="F6664" s="1" t="s">
        <v>10</v>
      </c>
      <c r="G6664" s="1" t="s">
        <v>15</v>
      </c>
      <c r="H6664" s="4">
        <v>45265</v>
      </c>
    </row>
    <row r="6665" spans="1:8" ht="12.5" x14ac:dyDescent="0.25">
      <c r="A6665" s="1" t="s">
        <v>9051</v>
      </c>
      <c r="B6665" s="1" t="s">
        <v>87</v>
      </c>
      <c r="C6665" s="1">
        <v>2</v>
      </c>
      <c r="D6665" s="1">
        <v>1.5</v>
      </c>
      <c r="E6665" s="1">
        <v>3</v>
      </c>
      <c r="F6665" s="1" t="s">
        <v>10</v>
      </c>
      <c r="H6665" s="1" t="s">
        <v>1791</v>
      </c>
    </row>
    <row r="6666" spans="1:8" ht="12.5" x14ac:dyDescent="0.25">
      <c r="A6666" s="1" t="s">
        <v>8367</v>
      </c>
      <c r="B6666" s="1" t="s">
        <v>87</v>
      </c>
      <c r="C6666" s="1">
        <v>2</v>
      </c>
      <c r="D6666" s="1">
        <v>1.5</v>
      </c>
      <c r="E6666" s="1">
        <v>3</v>
      </c>
      <c r="H6666" s="4">
        <v>45204</v>
      </c>
    </row>
    <row r="6667" spans="1:8" ht="12.5" x14ac:dyDescent="0.25">
      <c r="A6667" s="1" t="s">
        <v>2885</v>
      </c>
      <c r="B6667" s="1" t="s">
        <v>49</v>
      </c>
      <c r="C6667" s="1">
        <v>2</v>
      </c>
      <c r="D6667" s="1">
        <v>3</v>
      </c>
      <c r="E6667" s="1">
        <v>6</v>
      </c>
      <c r="F6667" s="1" t="s">
        <v>10</v>
      </c>
      <c r="H6667" s="4">
        <v>45233</v>
      </c>
    </row>
    <row r="6668" spans="1:8" ht="12.5" x14ac:dyDescent="0.25">
      <c r="A6668" s="1" t="s">
        <v>8509</v>
      </c>
      <c r="B6668" s="1" t="s">
        <v>49</v>
      </c>
      <c r="C6668" s="1">
        <v>5</v>
      </c>
      <c r="D6668" s="1">
        <v>3</v>
      </c>
      <c r="E6668" s="1">
        <v>15</v>
      </c>
      <c r="F6668" s="1" t="s">
        <v>10</v>
      </c>
      <c r="H6668" s="4">
        <v>44935</v>
      </c>
    </row>
    <row r="6669" spans="1:8" ht="12.5" x14ac:dyDescent="0.25">
      <c r="A6669" s="1" t="s">
        <v>2000</v>
      </c>
      <c r="B6669" s="1" t="s">
        <v>18</v>
      </c>
      <c r="C6669" s="1" t="s">
        <v>19</v>
      </c>
      <c r="D6669" s="1">
        <v>1</v>
      </c>
      <c r="E6669" s="1">
        <v>1</v>
      </c>
      <c r="F6669" s="1" t="s">
        <v>26</v>
      </c>
      <c r="G6669" s="1" t="s">
        <v>11</v>
      </c>
      <c r="H6669" s="4">
        <v>45108</v>
      </c>
    </row>
    <row r="6670" spans="1:8" ht="12.5" x14ac:dyDescent="0.25">
      <c r="A6670" s="1" t="s">
        <v>9053</v>
      </c>
      <c r="B6670" s="1" t="s">
        <v>13</v>
      </c>
      <c r="C6670" s="1">
        <v>1</v>
      </c>
      <c r="D6670" s="1">
        <v>3</v>
      </c>
      <c r="E6670" s="1">
        <v>3</v>
      </c>
      <c r="G6670" s="1" t="s">
        <v>11</v>
      </c>
      <c r="H6670" s="1" t="s">
        <v>59</v>
      </c>
    </row>
    <row r="6671" spans="1:8" ht="12.5" x14ac:dyDescent="0.25">
      <c r="A6671" s="1" t="s">
        <v>853</v>
      </c>
      <c r="B6671" s="1" t="s">
        <v>28</v>
      </c>
      <c r="C6671" s="1">
        <v>3</v>
      </c>
      <c r="D6671" s="1">
        <v>4</v>
      </c>
      <c r="E6671" s="1">
        <v>12</v>
      </c>
      <c r="F6671" s="1" t="s">
        <v>14</v>
      </c>
      <c r="H6671" s="4">
        <v>44959</v>
      </c>
    </row>
    <row r="6672" spans="1:8" ht="12.5" x14ac:dyDescent="0.25">
      <c r="A6672" s="1" t="s">
        <v>5159</v>
      </c>
      <c r="B6672" s="1" t="s">
        <v>18</v>
      </c>
      <c r="C6672" s="1">
        <v>3</v>
      </c>
      <c r="D6672" s="1" t="s">
        <v>23</v>
      </c>
      <c r="E6672" s="1">
        <v>3</v>
      </c>
      <c r="H6672" s="4">
        <v>45054</v>
      </c>
    </row>
    <row r="6673" spans="1:8" ht="12.5" x14ac:dyDescent="0.25">
      <c r="A6673" s="1" t="s">
        <v>7139</v>
      </c>
      <c r="B6673" s="1" t="s">
        <v>22</v>
      </c>
      <c r="C6673" s="1">
        <v>4</v>
      </c>
      <c r="D6673" s="1">
        <v>5</v>
      </c>
      <c r="E6673" s="1">
        <v>20</v>
      </c>
      <c r="F6673" s="1" t="s">
        <v>14</v>
      </c>
      <c r="H6673" s="4">
        <v>45268</v>
      </c>
    </row>
    <row r="6674" spans="1:8" ht="12.5" x14ac:dyDescent="0.25">
      <c r="A6674" s="1" t="s">
        <v>7436</v>
      </c>
      <c r="B6674" s="1" t="s">
        <v>13</v>
      </c>
      <c r="C6674" s="1">
        <v>4</v>
      </c>
      <c r="D6674" s="1">
        <v>3</v>
      </c>
      <c r="E6674" s="1">
        <v>12</v>
      </c>
      <c r="F6674" s="1" t="s">
        <v>26</v>
      </c>
      <c r="G6674" s="1" t="s">
        <v>15</v>
      </c>
      <c r="H6674" s="1" t="s">
        <v>2666</v>
      </c>
    </row>
    <row r="6675" spans="1:8" ht="12.5" x14ac:dyDescent="0.25">
      <c r="A6675" s="1" t="s">
        <v>4258</v>
      </c>
      <c r="B6675" s="1" t="s">
        <v>32</v>
      </c>
      <c r="C6675" s="1">
        <v>2</v>
      </c>
      <c r="D6675" s="1">
        <v>4</v>
      </c>
      <c r="E6675" s="1">
        <v>8</v>
      </c>
      <c r="F6675" s="1" t="s">
        <v>26</v>
      </c>
      <c r="H6675" s="1" t="s">
        <v>486</v>
      </c>
    </row>
    <row r="6676" spans="1:8" ht="12.5" x14ac:dyDescent="0.25">
      <c r="A6676" s="1" t="s">
        <v>9059</v>
      </c>
      <c r="B6676" s="1" t="s">
        <v>9</v>
      </c>
      <c r="C6676" s="1" t="s">
        <v>19</v>
      </c>
      <c r="D6676" s="1" t="s">
        <v>23</v>
      </c>
      <c r="E6676" s="1">
        <v>4</v>
      </c>
      <c r="F6676" s="1" t="s">
        <v>19</v>
      </c>
      <c r="H6676" s="4">
        <v>45147</v>
      </c>
    </row>
    <row r="6677" spans="1:8" ht="12.5" x14ac:dyDescent="0.25">
      <c r="A6677" s="1" t="s">
        <v>9061</v>
      </c>
      <c r="B6677" s="1" t="s">
        <v>13</v>
      </c>
      <c r="C6677" s="1">
        <v>5</v>
      </c>
      <c r="D6677" s="1">
        <v>3</v>
      </c>
      <c r="E6677" s="1">
        <v>15</v>
      </c>
      <c r="F6677" s="1" t="s">
        <v>26</v>
      </c>
      <c r="H6677" s="4">
        <v>45173</v>
      </c>
    </row>
    <row r="6678" spans="1:8" ht="12.5" x14ac:dyDescent="0.25">
      <c r="A6678" s="1" t="s">
        <v>8499</v>
      </c>
      <c r="B6678" s="1" t="s">
        <v>28</v>
      </c>
      <c r="C6678" s="1">
        <v>5</v>
      </c>
      <c r="D6678" s="1">
        <v>4</v>
      </c>
      <c r="E6678" s="1">
        <v>20</v>
      </c>
      <c r="F6678" s="1" t="s">
        <v>10</v>
      </c>
      <c r="H6678" s="4">
        <v>44990</v>
      </c>
    </row>
    <row r="6679" spans="1:8" ht="12.5" x14ac:dyDescent="0.25">
      <c r="A6679" s="1" t="s">
        <v>3665</v>
      </c>
      <c r="B6679" s="1" t="s">
        <v>22</v>
      </c>
      <c r="C6679" s="1">
        <v>4</v>
      </c>
      <c r="D6679" s="1">
        <v>5</v>
      </c>
      <c r="E6679" s="1">
        <v>20</v>
      </c>
      <c r="G6679" s="1" t="s">
        <v>15</v>
      </c>
      <c r="H6679" s="4">
        <v>44930</v>
      </c>
    </row>
    <row r="6680" spans="1:8" ht="12.5" x14ac:dyDescent="0.25">
      <c r="A6680" s="1" t="s">
        <v>981</v>
      </c>
      <c r="B6680" s="1" t="s">
        <v>87</v>
      </c>
      <c r="C6680" s="1">
        <v>1</v>
      </c>
      <c r="D6680" s="1">
        <v>1.5</v>
      </c>
      <c r="E6680" s="1">
        <v>1.5</v>
      </c>
      <c r="F6680" s="1" t="s">
        <v>14</v>
      </c>
      <c r="G6680" s="1" t="s">
        <v>15</v>
      </c>
      <c r="H6680" s="1" t="s">
        <v>1791</v>
      </c>
    </row>
    <row r="6681" spans="1:8" ht="12.5" x14ac:dyDescent="0.25">
      <c r="A6681" s="1" t="s">
        <v>1345</v>
      </c>
      <c r="B6681" s="1" t="s">
        <v>87</v>
      </c>
      <c r="C6681" s="1">
        <v>3</v>
      </c>
      <c r="D6681" s="1">
        <v>1.5</v>
      </c>
      <c r="E6681" s="1">
        <v>4.5</v>
      </c>
      <c r="F6681" s="1" t="s">
        <v>10</v>
      </c>
      <c r="H6681" s="1" t="s">
        <v>170</v>
      </c>
    </row>
    <row r="6682" spans="1:8" ht="12.5" x14ac:dyDescent="0.25">
      <c r="A6682" s="1" t="s">
        <v>7928</v>
      </c>
      <c r="B6682" s="1" t="s">
        <v>13</v>
      </c>
      <c r="C6682" s="1">
        <v>3</v>
      </c>
      <c r="D6682" s="1">
        <v>3</v>
      </c>
      <c r="E6682" s="1">
        <v>9</v>
      </c>
      <c r="F6682" s="1" t="s">
        <v>26</v>
      </c>
      <c r="G6682" s="1" t="s">
        <v>11</v>
      </c>
      <c r="H6682" s="4">
        <v>45088</v>
      </c>
    </row>
    <row r="6683" spans="1:8" ht="12.5" x14ac:dyDescent="0.25">
      <c r="A6683" s="1" t="s">
        <v>9064</v>
      </c>
      <c r="B6683" s="1" t="s">
        <v>49</v>
      </c>
      <c r="C6683" s="1">
        <v>1</v>
      </c>
      <c r="D6683" s="1">
        <v>3</v>
      </c>
      <c r="E6683" s="1">
        <v>3</v>
      </c>
      <c r="F6683" s="1" t="s">
        <v>14</v>
      </c>
      <c r="G6683" s="1" t="s">
        <v>15</v>
      </c>
      <c r="H6683" s="1" t="s">
        <v>20</v>
      </c>
    </row>
    <row r="6684" spans="1:8" ht="12.5" x14ac:dyDescent="0.25">
      <c r="A6684" s="1" t="s">
        <v>7895</v>
      </c>
      <c r="B6684" s="1" t="s">
        <v>28</v>
      </c>
      <c r="C6684" s="1">
        <v>2</v>
      </c>
      <c r="D6684" s="1" t="s">
        <v>19</v>
      </c>
      <c r="E6684" s="1">
        <v>8</v>
      </c>
      <c r="H6684" s="1" t="s">
        <v>359</v>
      </c>
    </row>
    <row r="6685" spans="1:8" ht="12.5" x14ac:dyDescent="0.25">
      <c r="A6685" s="1" t="s">
        <v>3317</v>
      </c>
      <c r="B6685" s="1" t="s">
        <v>9</v>
      </c>
      <c r="C6685" s="1">
        <v>5</v>
      </c>
      <c r="D6685" s="1">
        <v>2</v>
      </c>
      <c r="E6685" s="1">
        <v>10</v>
      </c>
      <c r="F6685" s="1" t="s">
        <v>10</v>
      </c>
      <c r="H6685" s="1" t="s">
        <v>117</v>
      </c>
    </row>
    <row r="6686" spans="1:8" ht="12.5" x14ac:dyDescent="0.25">
      <c r="A6686" s="1" t="s">
        <v>9066</v>
      </c>
      <c r="B6686" s="1" t="s">
        <v>49</v>
      </c>
      <c r="C6686" s="1">
        <v>2</v>
      </c>
      <c r="D6686" s="1">
        <v>3</v>
      </c>
      <c r="E6686" s="1">
        <v>6</v>
      </c>
      <c r="F6686" s="1" t="s">
        <v>26</v>
      </c>
      <c r="G6686" s="1" t="s">
        <v>15</v>
      </c>
      <c r="H6686" s="1" t="s">
        <v>2115</v>
      </c>
    </row>
    <row r="6687" spans="1:8" ht="12.5" x14ac:dyDescent="0.25">
      <c r="A6687" s="1" t="s">
        <v>3908</v>
      </c>
      <c r="B6687" s="1" t="s">
        <v>9</v>
      </c>
      <c r="C6687" s="1">
        <v>1</v>
      </c>
      <c r="D6687" s="1">
        <v>2</v>
      </c>
      <c r="E6687" s="1">
        <v>2</v>
      </c>
      <c r="F6687" s="1" t="s">
        <v>10</v>
      </c>
      <c r="G6687" s="1" t="s">
        <v>11</v>
      </c>
      <c r="H6687" s="1" t="s">
        <v>211</v>
      </c>
    </row>
    <row r="6688" spans="1:8" ht="12.5" x14ac:dyDescent="0.25">
      <c r="A6688" s="1" t="s">
        <v>4429</v>
      </c>
      <c r="B6688" s="1" t="s">
        <v>22</v>
      </c>
      <c r="C6688" s="1">
        <v>1</v>
      </c>
      <c r="D6688" s="1" t="s">
        <v>19</v>
      </c>
      <c r="E6688" s="1">
        <v>5</v>
      </c>
      <c r="F6688" s="1" t="s">
        <v>23</v>
      </c>
      <c r="G6688" s="1" t="s">
        <v>11</v>
      </c>
      <c r="H6688" s="4">
        <v>45058</v>
      </c>
    </row>
    <row r="6689" spans="1:8" ht="12.5" x14ac:dyDescent="0.25">
      <c r="A6689" s="1" t="s">
        <v>8408</v>
      </c>
      <c r="B6689" s="1" t="s">
        <v>22</v>
      </c>
      <c r="C6689" s="1">
        <v>5</v>
      </c>
      <c r="D6689" s="1">
        <v>5</v>
      </c>
      <c r="E6689" s="1">
        <v>25</v>
      </c>
      <c r="H6689" s="1" t="s">
        <v>1660</v>
      </c>
    </row>
    <row r="6690" spans="1:8" ht="12.5" x14ac:dyDescent="0.25">
      <c r="A6690" s="1" t="s">
        <v>9068</v>
      </c>
      <c r="B6690" s="1" t="s">
        <v>28</v>
      </c>
      <c r="C6690" s="1">
        <v>1</v>
      </c>
      <c r="D6690" s="1">
        <v>4</v>
      </c>
      <c r="E6690" s="1">
        <v>4</v>
      </c>
      <c r="H6690" s="4">
        <v>45018</v>
      </c>
    </row>
    <row r="6691" spans="1:8" ht="12.5" x14ac:dyDescent="0.25">
      <c r="A6691" s="1" t="s">
        <v>4812</v>
      </c>
      <c r="B6691" s="1" t="s">
        <v>49</v>
      </c>
      <c r="C6691" s="1">
        <v>1</v>
      </c>
      <c r="D6691" s="1">
        <v>3</v>
      </c>
      <c r="E6691" s="1">
        <v>3</v>
      </c>
      <c r="F6691" s="1" t="s">
        <v>14</v>
      </c>
      <c r="G6691" s="1" t="s">
        <v>15</v>
      </c>
      <c r="H6691" s="4">
        <v>45148</v>
      </c>
    </row>
    <row r="6692" spans="1:8" ht="12.5" x14ac:dyDescent="0.25">
      <c r="A6692" s="1" t="s">
        <v>3576</v>
      </c>
      <c r="B6692" s="1" t="s">
        <v>9</v>
      </c>
      <c r="C6692" s="1">
        <v>5</v>
      </c>
      <c r="D6692" s="1">
        <v>2</v>
      </c>
      <c r="E6692" s="1">
        <v>10</v>
      </c>
      <c r="F6692" s="1" t="s">
        <v>19</v>
      </c>
      <c r="G6692" s="1" t="s">
        <v>15</v>
      </c>
      <c r="H6692" s="1" t="s">
        <v>1155</v>
      </c>
    </row>
    <row r="6693" spans="1:8" ht="12.5" x14ac:dyDescent="0.25">
      <c r="A6693" s="1" t="s">
        <v>1514</v>
      </c>
      <c r="B6693" s="1" t="s">
        <v>49</v>
      </c>
      <c r="C6693" s="1">
        <v>3</v>
      </c>
      <c r="D6693" s="1">
        <v>3</v>
      </c>
      <c r="E6693" s="1">
        <v>9</v>
      </c>
      <c r="F6693" s="1" t="s">
        <v>10</v>
      </c>
      <c r="G6693" s="1" t="s">
        <v>11</v>
      </c>
      <c r="H6693" s="1" t="s">
        <v>772</v>
      </c>
    </row>
    <row r="6694" spans="1:8" ht="12.5" x14ac:dyDescent="0.25">
      <c r="A6694" s="1" t="s">
        <v>9070</v>
      </c>
      <c r="C6694" s="1">
        <v>5</v>
      </c>
      <c r="D6694" s="1">
        <v>4</v>
      </c>
      <c r="E6694" s="1">
        <v>20</v>
      </c>
      <c r="F6694" s="1" t="s">
        <v>10</v>
      </c>
      <c r="H6694" s="4">
        <v>45023</v>
      </c>
    </row>
    <row r="6695" spans="1:8" ht="12.5" x14ac:dyDescent="0.25">
      <c r="A6695" s="1" t="s">
        <v>8234</v>
      </c>
      <c r="B6695" s="1" t="s">
        <v>19</v>
      </c>
      <c r="C6695" s="1">
        <v>3</v>
      </c>
      <c r="D6695" s="1">
        <v>4</v>
      </c>
      <c r="E6695" s="1">
        <v>12</v>
      </c>
      <c r="F6695" s="1" t="s">
        <v>14</v>
      </c>
      <c r="G6695" s="1" t="s">
        <v>19</v>
      </c>
      <c r="H6695" s="1" t="s">
        <v>180</v>
      </c>
    </row>
    <row r="6696" spans="1:8" ht="12.5" x14ac:dyDescent="0.25">
      <c r="A6696" s="1" t="s">
        <v>8886</v>
      </c>
      <c r="B6696" s="1" t="s">
        <v>9</v>
      </c>
      <c r="C6696" s="1">
        <v>2</v>
      </c>
      <c r="D6696" s="1">
        <v>2</v>
      </c>
      <c r="E6696" s="1">
        <v>4</v>
      </c>
      <c r="G6696" s="1" t="s">
        <v>15</v>
      </c>
      <c r="H6696" s="1" t="s">
        <v>1705</v>
      </c>
    </row>
    <row r="6697" spans="1:8" ht="12.5" x14ac:dyDescent="0.25">
      <c r="A6697" s="1" t="s">
        <v>6980</v>
      </c>
      <c r="B6697" s="1" t="s">
        <v>49</v>
      </c>
      <c r="C6697" s="1">
        <v>1</v>
      </c>
      <c r="D6697" s="1">
        <v>3</v>
      </c>
      <c r="E6697" s="1">
        <v>3</v>
      </c>
      <c r="F6697" s="1" t="s">
        <v>14</v>
      </c>
      <c r="G6697" s="1" t="s">
        <v>23</v>
      </c>
      <c r="H6697" s="4">
        <v>45178</v>
      </c>
    </row>
    <row r="6698" spans="1:8" ht="12.5" x14ac:dyDescent="0.25">
      <c r="A6698" s="1" t="s">
        <v>6304</v>
      </c>
      <c r="B6698" s="1" t="s">
        <v>28</v>
      </c>
      <c r="C6698" s="1">
        <v>3</v>
      </c>
      <c r="D6698" s="1">
        <v>4</v>
      </c>
      <c r="E6698" s="1">
        <v>12</v>
      </c>
      <c r="F6698" s="1" t="s">
        <v>14</v>
      </c>
      <c r="H6698" s="1" t="s">
        <v>760</v>
      </c>
    </row>
    <row r="6699" spans="1:8" ht="12.5" x14ac:dyDescent="0.25">
      <c r="A6699" s="1" t="s">
        <v>9073</v>
      </c>
      <c r="B6699" s="1" t="s">
        <v>28</v>
      </c>
      <c r="C6699" s="1">
        <v>2</v>
      </c>
      <c r="D6699" s="1">
        <v>4</v>
      </c>
      <c r="E6699" s="1">
        <v>8</v>
      </c>
      <c r="F6699" s="1" t="s">
        <v>10</v>
      </c>
      <c r="G6699" s="1" t="s">
        <v>11</v>
      </c>
      <c r="H6699" s="4">
        <v>45147</v>
      </c>
    </row>
    <row r="6700" spans="1:8" ht="12.5" x14ac:dyDescent="0.25">
      <c r="A6700" s="1" t="s">
        <v>9074</v>
      </c>
      <c r="B6700" s="1" t="s">
        <v>18</v>
      </c>
      <c r="C6700" s="1">
        <v>3</v>
      </c>
      <c r="D6700" s="1">
        <v>1</v>
      </c>
      <c r="E6700" s="1">
        <v>3</v>
      </c>
      <c r="F6700" s="1" t="s">
        <v>26</v>
      </c>
      <c r="G6700" s="1" t="s">
        <v>11</v>
      </c>
      <c r="H6700" s="1" t="s">
        <v>1705</v>
      </c>
    </row>
    <row r="6701" spans="1:8" ht="12.5" x14ac:dyDescent="0.25">
      <c r="A6701" s="1" t="s">
        <v>3676</v>
      </c>
      <c r="B6701" s="1" t="s">
        <v>87</v>
      </c>
      <c r="C6701" s="1">
        <v>2</v>
      </c>
      <c r="D6701" s="1">
        <v>1.5</v>
      </c>
      <c r="E6701" s="1">
        <v>3</v>
      </c>
      <c r="F6701" s="1" t="s">
        <v>10</v>
      </c>
      <c r="G6701" s="1" t="s">
        <v>11</v>
      </c>
      <c r="H6701" s="4">
        <v>45238</v>
      </c>
    </row>
    <row r="6702" spans="1:8" ht="12.5" x14ac:dyDescent="0.25">
      <c r="A6702" s="1" t="s">
        <v>903</v>
      </c>
      <c r="B6702" s="1" t="s">
        <v>13</v>
      </c>
      <c r="C6702" s="1">
        <v>2</v>
      </c>
      <c r="D6702" s="1">
        <v>3</v>
      </c>
      <c r="E6702" s="1">
        <v>6</v>
      </c>
      <c r="F6702" s="1" t="s">
        <v>10</v>
      </c>
      <c r="H6702" s="4">
        <v>45051</v>
      </c>
    </row>
    <row r="6703" spans="1:8" ht="12.5" x14ac:dyDescent="0.25">
      <c r="A6703" s="1" t="s">
        <v>9076</v>
      </c>
      <c r="B6703" s="1" t="s">
        <v>28</v>
      </c>
      <c r="D6703" s="1">
        <v>4</v>
      </c>
      <c r="E6703" s="1">
        <v>4</v>
      </c>
      <c r="F6703" s="1" t="s">
        <v>14</v>
      </c>
      <c r="H6703" s="4">
        <v>44962</v>
      </c>
    </row>
    <row r="6704" spans="1:8" ht="12.5" x14ac:dyDescent="0.25">
      <c r="A6704" s="1" t="s">
        <v>9077</v>
      </c>
      <c r="B6704" s="1" t="s">
        <v>22</v>
      </c>
      <c r="C6704" s="1">
        <v>4</v>
      </c>
      <c r="D6704" s="1">
        <v>5</v>
      </c>
      <c r="E6704" s="1">
        <v>20</v>
      </c>
      <c r="G6704" s="1" t="s">
        <v>11</v>
      </c>
      <c r="H6704" s="1" t="s">
        <v>266</v>
      </c>
    </row>
    <row r="6705" spans="1:8" ht="12.5" x14ac:dyDescent="0.25">
      <c r="A6705" s="1" t="s">
        <v>5642</v>
      </c>
      <c r="B6705" s="1" t="s">
        <v>87</v>
      </c>
      <c r="C6705" s="1">
        <v>2</v>
      </c>
      <c r="D6705" s="1">
        <v>1.5</v>
      </c>
      <c r="E6705" s="1">
        <v>3</v>
      </c>
      <c r="F6705" s="1" t="s">
        <v>26</v>
      </c>
      <c r="G6705" s="1" t="s">
        <v>23</v>
      </c>
      <c r="H6705" s="1" t="s">
        <v>310</v>
      </c>
    </row>
    <row r="6706" spans="1:8" ht="12.5" x14ac:dyDescent="0.25">
      <c r="A6706" s="1" t="s">
        <v>8434</v>
      </c>
      <c r="B6706" s="1" t="s">
        <v>49</v>
      </c>
      <c r="C6706" s="1">
        <v>1</v>
      </c>
      <c r="D6706" s="1">
        <v>3</v>
      </c>
      <c r="E6706" s="1">
        <v>3</v>
      </c>
      <c r="G6706" s="1" t="s">
        <v>11</v>
      </c>
      <c r="H6706" s="1" t="s">
        <v>688</v>
      </c>
    </row>
    <row r="6707" spans="1:8" ht="12.5" x14ac:dyDescent="0.25">
      <c r="A6707" s="1" t="s">
        <v>7459</v>
      </c>
      <c r="B6707" s="1" t="s">
        <v>9</v>
      </c>
      <c r="C6707" s="1">
        <v>2</v>
      </c>
      <c r="D6707" s="1">
        <v>2</v>
      </c>
      <c r="E6707" s="1">
        <v>4</v>
      </c>
      <c r="F6707" s="1" t="s">
        <v>10</v>
      </c>
      <c r="H6707" s="1" t="s">
        <v>20</v>
      </c>
    </row>
    <row r="6708" spans="1:8" ht="12.5" x14ac:dyDescent="0.25">
      <c r="A6708" s="1" t="s">
        <v>9080</v>
      </c>
      <c r="B6708" s="1" t="s">
        <v>9</v>
      </c>
      <c r="C6708" s="1">
        <v>4</v>
      </c>
      <c r="D6708" s="1">
        <v>2</v>
      </c>
      <c r="E6708" s="1">
        <v>8</v>
      </c>
      <c r="F6708" s="1" t="s">
        <v>14</v>
      </c>
      <c r="G6708" s="1" t="s">
        <v>11</v>
      </c>
      <c r="H6708" s="1" t="s">
        <v>155</v>
      </c>
    </row>
    <row r="6709" spans="1:8" ht="12.5" x14ac:dyDescent="0.25">
      <c r="A6709" s="1" t="s">
        <v>6357</v>
      </c>
      <c r="B6709" s="1" t="s">
        <v>32</v>
      </c>
      <c r="C6709" s="1">
        <v>1</v>
      </c>
      <c r="D6709" s="1">
        <v>4</v>
      </c>
      <c r="E6709" s="1">
        <v>4</v>
      </c>
      <c r="F6709" s="1" t="s">
        <v>14</v>
      </c>
      <c r="G6709" s="1" t="s">
        <v>15</v>
      </c>
      <c r="H6709" s="1" t="s">
        <v>372</v>
      </c>
    </row>
    <row r="6710" spans="1:8" ht="12.5" x14ac:dyDescent="0.25">
      <c r="A6710" s="1" t="s">
        <v>5031</v>
      </c>
      <c r="B6710" s="1" t="s">
        <v>49</v>
      </c>
      <c r="C6710" s="1">
        <v>2</v>
      </c>
      <c r="D6710" s="1">
        <v>3</v>
      </c>
      <c r="E6710" s="1">
        <v>6</v>
      </c>
      <c r="F6710" s="1" t="s">
        <v>14</v>
      </c>
      <c r="H6710" s="1" t="s">
        <v>136</v>
      </c>
    </row>
    <row r="6711" spans="1:8" ht="12.5" x14ac:dyDescent="0.25">
      <c r="A6711" s="1" t="s">
        <v>985</v>
      </c>
      <c r="B6711" s="1" t="s">
        <v>22</v>
      </c>
      <c r="C6711" s="1">
        <v>1</v>
      </c>
      <c r="D6711" s="1">
        <v>5</v>
      </c>
      <c r="E6711" s="1">
        <v>5</v>
      </c>
      <c r="F6711" s="1" t="s">
        <v>10</v>
      </c>
      <c r="G6711" s="1" t="s">
        <v>15</v>
      </c>
      <c r="H6711" s="1" t="s">
        <v>706</v>
      </c>
    </row>
    <row r="6712" spans="1:8" ht="12.5" x14ac:dyDescent="0.25">
      <c r="A6712" s="1" t="s">
        <v>9007</v>
      </c>
      <c r="B6712" s="1" t="s">
        <v>49</v>
      </c>
      <c r="C6712" s="1">
        <v>3</v>
      </c>
      <c r="D6712" s="1">
        <v>3</v>
      </c>
      <c r="E6712" s="1">
        <v>9</v>
      </c>
      <c r="G6712" s="1" t="s">
        <v>11</v>
      </c>
      <c r="H6712" s="1" t="s">
        <v>399</v>
      </c>
    </row>
    <row r="6713" spans="1:8" ht="12.5" x14ac:dyDescent="0.25">
      <c r="A6713" s="1" t="s">
        <v>2772</v>
      </c>
      <c r="C6713" s="1">
        <v>4</v>
      </c>
      <c r="D6713" s="1">
        <v>1</v>
      </c>
      <c r="E6713" s="1">
        <v>4</v>
      </c>
      <c r="F6713" s="1" t="s">
        <v>26</v>
      </c>
      <c r="G6713" s="1" t="s">
        <v>11</v>
      </c>
      <c r="H6713" s="1" t="s">
        <v>1825</v>
      </c>
    </row>
    <row r="6714" spans="1:8" ht="12.5" x14ac:dyDescent="0.25">
      <c r="A6714" s="1" t="s">
        <v>4988</v>
      </c>
      <c r="B6714" s="1" t="s">
        <v>87</v>
      </c>
      <c r="C6714" s="1">
        <v>4</v>
      </c>
      <c r="D6714" s="1">
        <v>1.5</v>
      </c>
      <c r="E6714" s="1">
        <v>6</v>
      </c>
      <c r="F6714" s="1" t="s">
        <v>10</v>
      </c>
      <c r="G6714" s="1" t="s">
        <v>11</v>
      </c>
    </row>
    <row r="6715" spans="1:8" ht="12.5" x14ac:dyDescent="0.25">
      <c r="A6715" s="1" t="s">
        <v>9084</v>
      </c>
      <c r="B6715" s="1" t="s">
        <v>22</v>
      </c>
      <c r="C6715" s="1">
        <v>3</v>
      </c>
      <c r="D6715" s="1">
        <v>5</v>
      </c>
      <c r="E6715" s="1">
        <v>15</v>
      </c>
      <c r="G6715" s="1" t="s">
        <v>15</v>
      </c>
      <c r="H6715" s="4">
        <v>44988</v>
      </c>
    </row>
    <row r="6716" spans="1:8" ht="12.5" x14ac:dyDescent="0.25">
      <c r="A6716" s="1" t="s">
        <v>9085</v>
      </c>
      <c r="B6716" s="1" t="s">
        <v>9</v>
      </c>
      <c r="C6716" s="1">
        <v>5</v>
      </c>
      <c r="D6716" s="1">
        <v>2</v>
      </c>
      <c r="E6716" s="1">
        <v>10</v>
      </c>
      <c r="F6716" s="1" t="s">
        <v>14</v>
      </c>
      <c r="G6716" s="1" t="s">
        <v>11</v>
      </c>
      <c r="H6716" s="1" t="s">
        <v>19</v>
      </c>
    </row>
    <row r="6717" spans="1:8" ht="12.5" x14ac:dyDescent="0.25">
      <c r="A6717" s="1" t="s">
        <v>9086</v>
      </c>
      <c r="B6717" s="1" t="s">
        <v>87</v>
      </c>
      <c r="C6717" s="1">
        <v>4</v>
      </c>
      <c r="D6717" s="1">
        <v>1.5</v>
      </c>
      <c r="E6717" s="1">
        <v>6</v>
      </c>
      <c r="F6717" s="1" t="s">
        <v>10</v>
      </c>
      <c r="G6717" s="1" t="s">
        <v>11</v>
      </c>
      <c r="H6717" s="1" t="s">
        <v>104</v>
      </c>
    </row>
    <row r="6718" spans="1:8" ht="12.5" x14ac:dyDescent="0.25">
      <c r="A6718" s="1" t="s">
        <v>9088</v>
      </c>
      <c r="B6718" s="1" t="s">
        <v>22</v>
      </c>
      <c r="C6718" s="1">
        <v>1</v>
      </c>
      <c r="D6718" s="1">
        <v>5</v>
      </c>
      <c r="E6718" s="1">
        <v>5</v>
      </c>
      <c r="H6718" s="1" t="s">
        <v>995</v>
      </c>
    </row>
    <row r="6719" spans="1:8" ht="12.5" x14ac:dyDescent="0.25">
      <c r="A6719" s="1" t="s">
        <v>5242</v>
      </c>
      <c r="B6719" s="1" t="s">
        <v>9</v>
      </c>
      <c r="C6719" s="1">
        <v>4</v>
      </c>
      <c r="E6719" s="1">
        <v>8</v>
      </c>
      <c r="F6719" s="1" t="s">
        <v>10</v>
      </c>
      <c r="G6719" s="1" t="s">
        <v>15</v>
      </c>
      <c r="H6719" s="1" t="s">
        <v>359</v>
      </c>
    </row>
    <row r="6720" spans="1:8" ht="12.5" x14ac:dyDescent="0.25">
      <c r="A6720" s="1" t="s">
        <v>3719</v>
      </c>
      <c r="B6720" s="1" t="s">
        <v>28</v>
      </c>
      <c r="C6720" s="1">
        <v>5</v>
      </c>
      <c r="D6720" s="1">
        <v>4</v>
      </c>
      <c r="E6720" s="1">
        <v>20</v>
      </c>
      <c r="F6720" s="1" t="s">
        <v>10</v>
      </c>
      <c r="G6720" s="1" t="s">
        <v>11</v>
      </c>
      <c r="H6720" s="1" t="s">
        <v>676</v>
      </c>
    </row>
    <row r="6721" spans="1:8" ht="12.5" x14ac:dyDescent="0.25">
      <c r="A6721" s="1" t="s">
        <v>7966</v>
      </c>
      <c r="B6721" s="1" t="s">
        <v>49</v>
      </c>
      <c r="C6721" s="1">
        <v>2</v>
      </c>
      <c r="D6721" s="1">
        <v>3</v>
      </c>
      <c r="E6721" s="1">
        <v>6</v>
      </c>
      <c r="F6721" s="1" t="s">
        <v>14</v>
      </c>
      <c r="G6721" s="1" t="s">
        <v>15</v>
      </c>
      <c r="H6721" s="4">
        <v>45119</v>
      </c>
    </row>
    <row r="6722" spans="1:8" ht="12.5" x14ac:dyDescent="0.25">
      <c r="A6722" s="1" t="s">
        <v>9091</v>
      </c>
      <c r="B6722" s="1" t="s">
        <v>28</v>
      </c>
      <c r="C6722" s="1">
        <v>4</v>
      </c>
      <c r="D6722" s="1">
        <v>4</v>
      </c>
      <c r="E6722" s="1">
        <v>16</v>
      </c>
      <c r="F6722" s="1" t="s">
        <v>23</v>
      </c>
      <c r="H6722" s="1" t="s">
        <v>881</v>
      </c>
    </row>
    <row r="6723" spans="1:8" ht="12.5" x14ac:dyDescent="0.25">
      <c r="A6723" s="1" t="s">
        <v>3631</v>
      </c>
      <c r="B6723" s="1" t="s">
        <v>13</v>
      </c>
      <c r="C6723" s="1">
        <v>1</v>
      </c>
      <c r="D6723" s="1">
        <v>3</v>
      </c>
      <c r="E6723" s="1" t="s">
        <v>23</v>
      </c>
      <c r="F6723" s="1" t="s">
        <v>10</v>
      </c>
      <c r="H6723" s="4">
        <v>45087</v>
      </c>
    </row>
    <row r="6724" spans="1:8" ht="12.5" x14ac:dyDescent="0.25">
      <c r="A6724" s="1" t="s">
        <v>6263</v>
      </c>
      <c r="B6724" s="1" t="s">
        <v>87</v>
      </c>
      <c r="C6724" s="1">
        <v>4</v>
      </c>
      <c r="D6724" s="1">
        <v>1.5</v>
      </c>
      <c r="E6724" s="1" t="s">
        <v>19</v>
      </c>
      <c r="F6724" s="1" t="s">
        <v>26</v>
      </c>
      <c r="G6724" s="1" t="s">
        <v>15</v>
      </c>
      <c r="H6724" s="1" t="s">
        <v>276</v>
      </c>
    </row>
    <row r="6725" spans="1:8" ht="12.5" x14ac:dyDescent="0.25">
      <c r="A6725" s="1" t="s">
        <v>9092</v>
      </c>
      <c r="B6725" s="1" t="s">
        <v>22</v>
      </c>
      <c r="C6725" s="1">
        <v>1</v>
      </c>
      <c r="D6725" s="1">
        <v>5</v>
      </c>
      <c r="E6725" s="1">
        <v>5</v>
      </c>
      <c r="F6725" s="1" t="s">
        <v>14</v>
      </c>
      <c r="G6725" s="1" t="s">
        <v>15</v>
      </c>
      <c r="H6725" s="4">
        <v>45270</v>
      </c>
    </row>
    <row r="6726" spans="1:8" ht="12.5" x14ac:dyDescent="0.25">
      <c r="A6726" s="1" t="s">
        <v>9093</v>
      </c>
      <c r="B6726" s="1" t="s">
        <v>13</v>
      </c>
      <c r="C6726" s="1">
        <v>1</v>
      </c>
      <c r="D6726" s="1">
        <v>3</v>
      </c>
      <c r="E6726" s="1">
        <v>3</v>
      </c>
      <c r="F6726" s="1" t="s">
        <v>14</v>
      </c>
      <c r="G6726" s="1" t="s">
        <v>15</v>
      </c>
      <c r="H6726" s="1" t="s">
        <v>290</v>
      </c>
    </row>
    <row r="6727" spans="1:8" ht="12.5" x14ac:dyDescent="0.25">
      <c r="A6727" s="1" t="s">
        <v>7873</v>
      </c>
      <c r="B6727" s="1" t="s">
        <v>23</v>
      </c>
      <c r="C6727" s="1">
        <v>3</v>
      </c>
      <c r="D6727" s="1">
        <v>1</v>
      </c>
      <c r="E6727" s="1">
        <v>3</v>
      </c>
      <c r="G6727" s="1" t="s">
        <v>11</v>
      </c>
      <c r="H6727" s="1" t="s">
        <v>636</v>
      </c>
    </row>
    <row r="6728" spans="1:8" ht="12.5" x14ac:dyDescent="0.25">
      <c r="A6728" s="1" t="s">
        <v>8512</v>
      </c>
      <c r="B6728" s="1" t="s">
        <v>9</v>
      </c>
      <c r="C6728" s="1">
        <v>1</v>
      </c>
      <c r="D6728" s="1">
        <v>2</v>
      </c>
      <c r="E6728" s="1">
        <v>2</v>
      </c>
      <c r="H6728" s="4">
        <v>45149</v>
      </c>
    </row>
    <row r="6729" spans="1:8" ht="12.5" x14ac:dyDescent="0.25">
      <c r="A6729" s="1" t="s">
        <v>5790</v>
      </c>
      <c r="B6729" s="1" t="s">
        <v>22</v>
      </c>
      <c r="C6729" s="1">
        <v>3</v>
      </c>
      <c r="D6729" s="1">
        <v>5</v>
      </c>
      <c r="E6729" s="1">
        <v>15</v>
      </c>
      <c r="F6729" s="1" t="s">
        <v>14</v>
      </c>
      <c r="H6729" s="1" t="s">
        <v>98</v>
      </c>
    </row>
    <row r="6730" spans="1:8" ht="12.5" x14ac:dyDescent="0.25">
      <c r="A6730" s="1" t="s">
        <v>8716</v>
      </c>
      <c r="B6730" s="1" t="s">
        <v>13</v>
      </c>
      <c r="C6730" s="1">
        <v>3</v>
      </c>
      <c r="D6730" s="1">
        <v>3</v>
      </c>
      <c r="E6730" s="1">
        <v>9</v>
      </c>
      <c r="F6730" s="1" t="s">
        <v>14</v>
      </c>
      <c r="G6730" s="1" t="s">
        <v>19</v>
      </c>
      <c r="H6730" s="1" t="s">
        <v>37</v>
      </c>
    </row>
    <row r="6731" spans="1:8" ht="12.5" x14ac:dyDescent="0.25">
      <c r="A6731" s="1" t="s">
        <v>4413</v>
      </c>
      <c r="B6731" s="1" t="s">
        <v>13</v>
      </c>
      <c r="C6731" s="1">
        <v>3</v>
      </c>
      <c r="D6731" s="1">
        <v>3</v>
      </c>
      <c r="E6731" s="1">
        <v>9</v>
      </c>
      <c r="F6731" s="1" t="s">
        <v>10</v>
      </c>
      <c r="H6731" s="4">
        <v>45087</v>
      </c>
    </row>
    <row r="6732" spans="1:8" ht="12.5" x14ac:dyDescent="0.25">
      <c r="A6732" s="1" t="s">
        <v>5653</v>
      </c>
      <c r="B6732" s="1" t="s">
        <v>22</v>
      </c>
      <c r="C6732" s="1">
        <v>4</v>
      </c>
      <c r="D6732" s="1">
        <v>5</v>
      </c>
      <c r="E6732" s="1">
        <v>20</v>
      </c>
      <c r="F6732" s="1" t="s">
        <v>10</v>
      </c>
      <c r="G6732" s="1" t="s">
        <v>23</v>
      </c>
      <c r="H6732" s="1" t="s">
        <v>605</v>
      </c>
    </row>
    <row r="6733" spans="1:8" ht="12.5" x14ac:dyDescent="0.25">
      <c r="A6733" s="1" t="s">
        <v>3365</v>
      </c>
      <c r="B6733" s="1" t="s">
        <v>9</v>
      </c>
      <c r="C6733" s="1">
        <v>4</v>
      </c>
      <c r="D6733" s="1">
        <v>2</v>
      </c>
      <c r="E6733" s="1">
        <v>8</v>
      </c>
      <c r="F6733" s="1" t="s">
        <v>10</v>
      </c>
      <c r="G6733" s="1" t="s">
        <v>11</v>
      </c>
      <c r="H6733" s="4">
        <v>45023</v>
      </c>
    </row>
    <row r="6734" spans="1:8" ht="12.5" x14ac:dyDescent="0.25">
      <c r="A6734" s="1" t="s">
        <v>9096</v>
      </c>
      <c r="B6734" s="1" t="s">
        <v>28</v>
      </c>
      <c r="C6734" s="1">
        <v>1</v>
      </c>
      <c r="D6734" s="1">
        <v>4</v>
      </c>
      <c r="E6734" s="1">
        <v>4</v>
      </c>
      <c r="F6734" s="1" t="s">
        <v>14</v>
      </c>
      <c r="G6734" s="1" t="s">
        <v>11</v>
      </c>
      <c r="H6734" s="4">
        <v>45206</v>
      </c>
    </row>
    <row r="6735" spans="1:8" ht="12.5" x14ac:dyDescent="0.25">
      <c r="A6735" s="1" t="s">
        <v>9097</v>
      </c>
      <c r="B6735" s="1" t="s">
        <v>32</v>
      </c>
      <c r="C6735" s="1">
        <v>5</v>
      </c>
      <c r="D6735" s="1">
        <v>4</v>
      </c>
      <c r="E6735" s="1">
        <v>20</v>
      </c>
      <c r="F6735" s="1" t="s">
        <v>23</v>
      </c>
      <c r="G6735" s="1" t="s">
        <v>11</v>
      </c>
      <c r="H6735" s="1" t="s">
        <v>854</v>
      </c>
    </row>
    <row r="6736" spans="1:8" ht="12.5" x14ac:dyDescent="0.25">
      <c r="A6736" s="1" t="s">
        <v>8073</v>
      </c>
      <c r="B6736" s="1" t="s">
        <v>18</v>
      </c>
      <c r="C6736" s="1">
        <v>5</v>
      </c>
      <c r="D6736" s="1">
        <v>1</v>
      </c>
      <c r="E6736" s="1">
        <v>5</v>
      </c>
      <c r="F6736" s="1" t="s">
        <v>26</v>
      </c>
      <c r="G6736" s="1" t="s">
        <v>15</v>
      </c>
      <c r="H6736" s="4">
        <v>45052</v>
      </c>
    </row>
    <row r="6737" spans="1:8" ht="12.5" x14ac:dyDescent="0.25">
      <c r="A6737" s="1" t="s">
        <v>8024</v>
      </c>
      <c r="B6737" s="1" t="s">
        <v>18</v>
      </c>
      <c r="C6737" s="1">
        <v>1</v>
      </c>
      <c r="D6737" s="1">
        <v>1</v>
      </c>
      <c r="E6737" s="1">
        <v>1</v>
      </c>
      <c r="H6737" s="1" t="s">
        <v>359</v>
      </c>
    </row>
    <row r="6738" spans="1:8" ht="12.5" x14ac:dyDescent="0.25">
      <c r="A6738" s="1" t="s">
        <v>7383</v>
      </c>
      <c r="B6738" s="1" t="s">
        <v>9</v>
      </c>
      <c r="C6738" s="1">
        <v>3</v>
      </c>
      <c r="D6738" s="1">
        <v>2</v>
      </c>
      <c r="E6738" s="1">
        <v>6</v>
      </c>
      <c r="G6738" s="1" t="s">
        <v>11</v>
      </c>
      <c r="H6738" s="4">
        <v>45022</v>
      </c>
    </row>
    <row r="6739" spans="1:8" ht="12.5" x14ac:dyDescent="0.25">
      <c r="A6739" s="1" t="s">
        <v>9100</v>
      </c>
      <c r="B6739" s="1" t="s">
        <v>9</v>
      </c>
      <c r="C6739" s="1">
        <v>5</v>
      </c>
      <c r="D6739" s="1">
        <v>2</v>
      </c>
      <c r="E6739" s="1">
        <v>10</v>
      </c>
      <c r="F6739" s="1" t="s">
        <v>26</v>
      </c>
      <c r="G6739" s="1" t="s">
        <v>11</v>
      </c>
      <c r="H6739" s="1" t="s">
        <v>63</v>
      </c>
    </row>
    <row r="6740" spans="1:8" ht="12.5" x14ac:dyDescent="0.25">
      <c r="A6740" s="1" t="s">
        <v>3389</v>
      </c>
      <c r="B6740" s="1" t="s">
        <v>49</v>
      </c>
      <c r="C6740" s="1">
        <v>4</v>
      </c>
      <c r="D6740" s="1">
        <v>3</v>
      </c>
      <c r="E6740" s="1">
        <v>12</v>
      </c>
      <c r="F6740" s="1" t="s">
        <v>10</v>
      </c>
      <c r="H6740" s="1" t="s">
        <v>23</v>
      </c>
    </row>
    <row r="6741" spans="1:8" ht="12.5" x14ac:dyDescent="0.25">
      <c r="A6741" s="1" t="s">
        <v>9101</v>
      </c>
      <c r="B6741" s="1" t="s">
        <v>9</v>
      </c>
      <c r="C6741" s="1">
        <v>5</v>
      </c>
      <c r="D6741" s="1">
        <v>2</v>
      </c>
      <c r="E6741" s="1">
        <v>10</v>
      </c>
      <c r="G6741" s="1" t="s">
        <v>15</v>
      </c>
      <c r="H6741" s="4">
        <v>44994</v>
      </c>
    </row>
    <row r="6742" spans="1:8" ht="12.5" x14ac:dyDescent="0.25">
      <c r="A6742" s="1" t="s">
        <v>2625</v>
      </c>
      <c r="B6742" s="1" t="s">
        <v>18</v>
      </c>
      <c r="C6742" s="1">
        <v>2</v>
      </c>
      <c r="D6742" s="1">
        <v>1</v>
      </c>
      <c r="E6742" s="1">
        <v>2</v>
      </c>
      <c r="F6742" s="1" t="s">
        <v>10</v>
      </c>
      <c r="G6742" s="1" t="s">
        <v>11</v>
      </c>
      <c r="H6742" s="1" t="s">
        <v>605</v>
      </c>
    </row>
    <row r="6743" spans="1:8" ht="12.5" x14ac:dyDescent="0.25">
      <c r="A6743" s="1" t="s">
        <v>9104</v>
      </c>
      <c r="B6743" s="1" t="s">
        <v>28</v>
      </c>
      <c r="C6743" s="1">
        <v>1</v>
      </c>
      <c r="D6743" s="1">
        <v>4</v>
      </c>
      <c r="E6743" s="1">
        <v>4</v>
      </c>
      <c r="F6743" s="1" t="s">
        <v>26</v>
      </c>
      <c r="H6743" s="1" t="s">
        <v>407</v>
      </c>
    </row>
    <row r="6744" spans="1:8" ht="12.5" x14ac:dyDescent="0.25">
      <c r="A6744" s="1" t="s">
        <v>8406</v>
      </c>
      <c r="B6744" s="1" t="s">
        <v>49</v>
      </c>
      <c r="C6744" s="1">
        <v>3</v>
      </c>
      <c r="D6744" s="1">
        <v>3</v>
      </c>
      <c r="E6744" s="1">
        <v>9</v>
      </c>
      <c r="F6744" s="1" t="s">
        <v>26</v>
      </c>
      <c r="H6744" s="1" t="s">
        <v>636</v>
      </c>
    </row>
    <row r="6745" spans="1:8" ht="12.5" x14ac:dyDescent="0.25">
      <c r="A6745" s="1" t="s">
        <v>3658</v>
      </c>
      <c r="B6745" s="1" t="s">
        <v>18</v>
      </c>
      <c r="C6745" s="1">
        <v>1</v>
      </c>
      <c r="D6745" s="1">
        <v>1</v>
      </c>
      <c r="E6745" s="1">
        <v>1</v>
      </c>
    </row>
    <row r="6746" spans="1:8" ht="12.5" x14ac:dyDescent="0.25">
      <c r="A6746" s="1" t="s">
        <v>6372</v>
      </c>
      <c r="B6746" s="1" t="s">
        <v>28</v>
      </c>
      <c r="C6746" s="1">
        <v>4</v>
      </c>
      <c r="D6746" s="1">
        <v>4</v>
      </c>
      <c r="E6746" s="1">
        <v>16</v>
      </c>
      <c r="F6746" s="1" t="s">
        <v>14</v>
      </c>
      <c r="G6746" s="1" t="s">
        <v>11</v>
      </c>
      <c r="H6746" s="4">
        <v>45055</v>
      </c>
    </row>
    <row r="6747" spans="1:8" ht="12.5" x14ac:dyDescent="0.25">
      <c r="A6747" s="1" t="s">
        <v>7950</v>
      </c>
      <c r="B6747" s="1" t="s">
        <v>18</v>
      </c>
      <c r="C6747" s="1">
        <v>3</v>
      </c>
      <c r="D6747" s="1" t="s">
        <v>19</v>
      </c>
      <c r="E6747" s="1">
        <v>3</v>
      </c>
      <c r="F6747" s="1" t="s">
        <v>26</v>
      </c>
      <c r="G6747" s="1" t="s">
        <v>11</v>
      </c>
      <c r="H6747" s="1" t="s">
        <v>259</v>
      </c>
    </row>
    <row r="6748" spans="1:8" ht="12.5" x14ac:dyDescent="0.25">
      <c r="A6748" s="1" t="s">
        <v>9106</v>
      </c>
      <c r="B6748" s="1" t="s">
        <v>18</v>
      </c>
      <c r="C6748" s="1">
        <v>5</v>
      </c>
      <c r="D6748" s="1">
        <v>1</v>
      </c>
      <c r="E6748" s="1">
        <v>5</v>
      </c>
      <c r="G6748" s="1" t="s">
        <v>19</v>
      </c>
      <c r="H6748" s="1" t="s">
        <v>69</v>
      </c>
    </row>
    <row r="6749" spans="1:8" ht="12.5" x14ac:dyDescent="0.25">
      <c r="A6749" s="1" t="s">
        <v>9108</v>
      </c>
      <c r="B6749" s="1" t="s">
        <v>28</v>
      </c>
      <c r="C6749" s="1">
        <v>2</v>
      </c>
      <c r="D6749" s="1">
        <v>4</v>
      </c>
      <c r="E6749" s="1">
        <v>8</v>
      </c>
      <c r="F6749" s="1" t="s">
        <v>26</v>
      </c>
      <c r="G6749" s="1" t="s">
        <v>11</v>
      </c>
      <c r="H6749" s="4">
        <v>44960</v>
      </c>
    </row>
    <row r="6750" spans="1:8" ht="12.5" x14ac:dyDescent="0.25">
      <c r="A6750" s="1" t="s">
        <v>7864</v>
      </c>
      <c r="B6750" s="1" t="s">
        <v>9</v>
      </c>
      <c r="C6750" s="1">
        <v>4</v>
      </c>
      <c r="D6750" s="1">
        <v>2</v>
      </c>
      <c r="E6750" s="1">
        <v>8</v>
      </c>
      <c r="F6750" s="1" t="s">
        <v>26</v>
      </c>
      <c r="H6750" s="1" t="s">
        <v>850</v>
      </c>
    </row>
    <row r="6751" spans="1:8" ht="12.5" x14ac:dyDescent="0.25">
      <c r="A6751" s="1" t="s">
        <v>9110</v>
      </c>
      <c r="B6751" s="1" t="s">
        <v>9</v>
      </c>
      <c r="C6751" s="1">
        <v>4</v>
      </c>
      <c r="D6751" s="1">
        <v>2</v>
      </c>
      <c r="E6751" s="1">
        <v>8</v>
      </c>
      <c r="H6751" s="1" t="s">
        <v>1233</v>
      </c>
    </row>
    <row r="6752" spans="1:8" ht="12.5" x14ac:dyDescent="0.25">
      <c r="A6752" s="1" t="s">
        <v>5908</v>
      </c>
      <c r="B6752" s="1" t="s">
        <v>13</v>
      </c>
      <c r="C6752" s="1">
        <v>3</v>
      </c>
      <c r="D6752" s="1">
        <v>3</v>
      </c>
      <c r="E6752" s="1">
        <v>9</v>
      </c>
      <c r="F6752" s="1" t="s">
        <v>14</v>
      </c>
      <c r="G6752" s="1" t="s">
        <v>19</v>
      </c>
      <c r="H6752" s="4">
        <v>44930</v>
      </c>
    </row>
    <row r="6753" spans="1:8" ht="12.5" x14ac:dyDescent="0.25">
      <c r="A6753" s="1" t="s">
        <v>9111</v>
      </c>
      <c r="B6753" s="1" t="s">
        <v>32</v>
      </c>
      <c r="C6753" s="1">
        <v>2</v>
      </c>
      <c r="D6753" s="1">
        <v>4</v>
      </c>
      <c r="E6753" s="1">
        <v>8</v>
      </c>
      <c r="F6753" s="1" t="s">
        <v>26</v>
      </c>
      <c r="G6753" s="1" t="s">
        <v>15</v>
      </c>
      <c r="H6753" s="1" t="s">
        <v>56</v>
      </c>
    </row>
    <row r="6754" spans="1:8" ht="12.5" x14ac:dyDescent="0.25">
      <c r="A6754" s="1" t="s">
        <v>9112</v>
      </c>
      <c r="B6754" s="1" t="s">
        <v>22</v>
      </c>
      <c r="C6754" s="1">
        <v>2</v>
      </c>
      <c r="D6754" s="1">
        <v>5</v>
      </c>
      <c r="E6754" s="1">
        <v>10</v>
      </c>
      <c r="F6754" s="1" t="s">
        <v>26</v>
      </c>
      <c r="H6754" s="1" t="s">
        <v>1271</v>
      </c>
    </row>
    <row r="6755" spans="1:8" ht="12.5" x14ac:dyDescent="0.25">
      <c r="A6755" s="1" t="s">
        <v>4155</v>
      </c>
      <c r="B6755" s="1" t="s">
        <v>87</v>
      </c>
      <c r="C6755" s="1">
        <v>3</v>
      </c>
      <c r="D6755" s="1">
        <v>1.5</v>
      </c>
      <c r="E6755" s="1">
        <v>4.5</v>
      </c>
      <c r="F6755" s="1" t="s">
        <v>26</v>
      </c>
      <c r="H6755" s="1" t="s">
        <v>1660</v>
      </c>
    </row>
    <row r="6756" spans="1:8" ht="12.5" x14ac:dyDescent="0.25">
      <c r="A6756" s="1" t="s">
        <v>5252</v>
      </c>
      <c r="B6756" s="1" t="s">
        <v>9</v>
      </c>
      <c r="C6756" s="1">
        <v>3</v>
      </c>
      <c r="D6756" s="1">
        <v>2</v>
      </c>
      <c r="E6756" s="1">
        <v>6</v>
      </c>
      <c r="F6756" s="1" t="s">
        <v>26</v>
      </c>
      <c r="G6756" s="1" t="s">
        <v>11</v>
      </c>
      <c r="H6756" s="1" t="s">
        <v>732</v>
      </c>
    </row>
    <row r="6757" spans="1:8" ht="12.5" x14ac:dyDescent="0.25">
      <c r="A6757" s="1" t="s">
        <v>4796</v>
      </c>
      <c r="B6757" s="1" t="s">
        <v>32</v>
      </c>
      <c r="C6757" s="1">
        <v>2</v>
      </c>
      <c r="D6757" s="1">
        <v>4</v>
      </c>
      <c r="E6757" s="1">
        <v>8</v>
      </c>
      <c r="G6757" s="1" t="s">
        <v>19</v>
      </c>
      <c r="H6757" s="1" t="s">
        <v>81</v>
      </c>
    </row>
    <row r="6758" spans="1:8" ht="12.5" x14ac:dyDescent="0.25">
      <c r="A6758" s="1" t="s">
        <v>4950</v>
      </c>
      <c r="B6758" s="1" t="s">
        <v>32</v>
      </c>
      <c r="C6758" s="1">
        <v>4</v>
      </c>
      <c r="D6758" s="1">
        <v>4</v>
      </c>
      <c r="E6758" s="1">
        <v>16</v>
      </c>
      <c r="F6758" s="1" t="s">
        <v>10</v>
      </c>
      <c r="G6758" s="1" t="s">
        <v>11</v>
      </c>
      <c r="H6758" s="1" t="s">
        <v>571</v>
      </c>
    </row>
    <row r="6759" spans="1:8" ht="12.5" x14ac:dyDescent="0.25">
      <c r="A6759" s="1" t="s">
        <v>9113</v>
      </c>
      <c r="B6759" s="1" t="s">
        <v>18</v>
      </c>
      <c r="C6759" s="1">
        <v>5</v>
      </c>
      <c r="D6759" s="1">
        <v>1</v>
      </c>
      <c r="E6759" s="1">
        <v>5</v>
      </c>
      <c r="F6759" s="1" t="s">
        <v>23</v>
      </c>
      <c r="G6759" s="1" t="s">
        <v>15</v>
      </c>
      <c r="H6759" s="1" t="s">
        <v>682</v>
      </c>
    </row>
    <row r="6760" spans="1:8" ht="12.5" x14ac:dyDescent="0.25">
      <c r="A6760" s="1" t="s">
        <v>9115</v>
      </c>
      <c r="B6760" s="1" t="s">
        <v>9</v>
      </c>
      <c r="C6760" s="1">
        <v>2</v>
      </c>
      <c r="D6760" s="1">
        <v>2</v>
      </c>
      <c r="E6760" s="1">
        <v>4</v>
      </c>
      <c r="F6760" s="1" t="s">
        <v>26</v>
      </c>
      <c r="G6760" s="1" t="s">
        <v>15</v>
      </c>
      <c r="H6760" s="4">
        <v>45147</v>
      </c>
    </row>
    <row r="6761" spans="1:8" ht="12.5" x14ac:dyDescent="0.25">
      <c r="A6761" s="1" t="s">
        <v>6322</v>
      </c>
      <c r="B6761" s="1" t="s">
        <v>22</v>
      </c>
      <c r="C6761" s="1">
        <v>2</v>
      </c>
      <c r="D6761" s="1">
        <v>5</v>
      </c>
      <c r="E6761" s="1">
        <v>10</v>
      </c>
      <c r="F6761" s="1" t="s">
        <v>14</v>
      </c>
      <c r="G6761" s="1" t="s">
        <v>15</v>
      </c>
      <c r="H6761" s="4">
        <v>44966</v>
      </c>
    </row>
    <row r="6762" spans="1:8" ht="12.5" x14ac:dyDescent="0.25">
      <c r="A6762" s="1" t="s">
        <v>6048</v>
      </c>
      <c r="B6762" s="1" t="s">
        <v>28</v>
      </c>
      <c r="C6762" s="1">
        <v>4</v>
      </c>
      <c r="D6762" s="1">
        <v>4</v>
      </c>
      <c r="E6762" s="1" t="s">
        <v>19</v>
      </c>
      <c r="H6762" s="4">
        <v>44929</v>
      </c>
    </row>
    <row r="6763" spans="1:8" ht="12.5" x14ac:dyDescent="0.25">
      <c r="A6763" s="1" t="s">
        <v>8104</v>
      </c>
      <c r="B6763" s="1" t="s">
        <v>32</v>
      </c>
      <c r="C6763" s="1">
        <v>3</v>
      </c>
      <c r="D6763" s="1">
        <v>4</v>
      </c>
      <c r="E6763" s="1">
        <v>12</v>
      </c>
      <c r="F6763" s="1" t="s">
        <v>10</v>
      </c>
      <c r="G6763" s="1" t="s">
        <v>11</v>
      </c>
      <c r="H6763" s="1" t="s">
        <v>804</v>
      </c>
    </row>
    <row r="6764" spans="1:8" ht="12.5" x14ac:dyDescent="0.25">
      <c r="A6764" s="1" t="s">
        <v>5513</v>
      </c>
      <c r="B6764" s="1" t="s">
        <v>18</v>
      </c>
      <c r="C6764" s="1">
        <v>3</v>
      </c>
      <c r="D6764" s="1">
        <v>1</v>
      </c>
      <c r="E6764" s="1">
        <v>3</v>
      </c>
      <c r="F6764" s="1" t="s">
        <v>10</v>
      </c>
      <c r="G6764" s="1" t="s">
        <v>11</v>
      </c>
      <c r="H6764" s="4">
        <v>45147</v>
      </c>
    </row>
    <row r="6765" spans="1:8" ht="12.5" x14ac:dyDescent="0.25">
      <c r="A6765" s="1" t="s">
        <v>4685</v>
      </c>
      <c r="B6765" s="1" t="s">
        <v>22</v>
      </c>
      <c r="C6765" s="1">
        <v>4</v>
      </c>
      <c r="D6765" s="1">
        <v>5</v>
      </c>
      <c r="E6765" s="1">
        <v>20</v>
      </c>
      <c r="F6765" s="1" t="s">
        <v>14</v>
      </c>
      <c r="H6765" s="1" t="s">
        <v>223</v>
      </c>
    </row>
    <row r="6766" spans="1:8" ht="12.5" x14ac:dyDescent="0.25">
      <c r="A6766" s="1" t="s">
        <v>5724</v>
      </c>
      <c r="B6766" s="1" t="s">
        <v>13</v>
      </c>
      <c r="C6766" s="1">
        <v>2</v>
      </c>
      <c r="D6766" s="1">
        <v>3</v>
      </c>
      <c r="E6766" s="1">
        <v>6</v>
      </c>
      <c r="F6766" s="1" t="s">
        <v>26</v>
      </c>
      <c r="G6766" s="1" t="s">
        <v>11</v>
      </c>
      <c r="H6766" s="4">
        <v>44930</v>
      </c>
    </row>
    <row r="6767" spans="1:8" ht="12.5" x14ac:dyDescent="0.25">
      <c r="A6767" s="1" t="s">
        <v>2665</v>
      </c>
      <c r="B6767" s="1" t="s">
        <v>28</v>
      </c>
      <c r="C6767" s="1">
        <v>5</v>
      </c>
      <c r="D6767" s="1">
        <v>4</v>
      </c>
      <c r="E6767" s="1">
        <v>20</v>
      </c>
      <c r="F6767" s="1" t="s">
        <v>14</v>
      </c>
      <c r="H6767" s="1" t="s">
        <v>444</v>
      </c>
    </row>
    <row r="6768" spans="1:8" ht="12.5" x14ac:dyDescent="0.25">
      <c r="A6768" s="1" t="s">
        <v>8459</v>
      </c>
      <c r="B6768" s="1" t="s">
        <v>32</v>
      </c>
      <c r="C6768" s="1">
        <v>4</v>
      </c>
      <c r="D6768" s="1">
        <v>4</v>
      </c>
      <c r="E6768" s="1">
        <v>16</v>
      </c>
      <c r="F6768" s="1" t="s">
        <v>10</v>
      </c>
      <c r="H6768" s="4">
        <v>45026</v>
      </c>
    </row>
    <row r="6769" spans="1:8" ht="12.5" x14ac:dyDescent="0.25">
      <c r="A6769" s="1" t="s">
        <v>5805</v>
      </c>
      <c r="B6769" s="1" t="s">
        <v>49</v>
      </c>
      <c r="C6769" s="1">
        <v>4</v>
      </c>
      <c r="D6769" s="1">
        <v>3</v>
      </c>
      <c r="E6769" s="1">
        <v>12</v>
      </c>
      <c r="G6769" s="1" t="s">
        <v>15</v>
      </c>
      <c r="H6769" s="1" t="s">
        <v>482</v>
      </c>
    </row>
    <row r="6770" spans="1:8" ht="12.5" x14ac:dyDescent="0.25">
      <c r="A6770" s="1" t="s">
        <v>8855</v>
      </c>
      <c r="C6770" s="1">
        <v>2</v>
      </c>
      <c r="D6770" s="1">
        <v>4</v>
      </c>
      <c r="E6770" s="1">
        <v>8</v>
      </c>
      <c r="F6770" s="1" t="s">
        <v>10</v>
      </c>
      <c r="G6770" s="1" t="s">
        <v>15</v>
      </c>
      <c r="H6770" s="1" t="s">
        <v>19</v>
      </c>
    </row>
    <row r="6771" spans="1:8" ht="12.5" x14ac:dyDescent="0.25">
      <c r="A6771" s="1" t="s">
        <v>9116</v>
      </c>
      <c r="B6771" s="1" t="s">
        <v>28</v>
      </c>
      <c r="C6771" s="1">
        <v>4</v>
      </c>
      <c r="D6771" s="1">
        <v>4</v>
      </c>
      <c r="E6771" s="1">
        <v>16</v>
      </c>
      <c r="G6771" s="1" t="s">
        <v>15</v>
      </c>
      <c r="H6771" s="1" t="s">
        <v>503</v>
      </c>
    </row>
    <row r="6772" spans="1:8" ht="12.5" x14ac:dyDescent="0.25">
      <c r="A6772" s="1" t="s">
        <v>7582</v>
      </c>
      <c r="B6772" s="1" t="s">
        <v>49</v>
      </c>
      <c r="C6772" s="1">
        <v>1</v>
      </c>
      <c r="D6772" s="1">
        <v>3</v>
      </c>
      <c r="E6772" s="1">
        <v>3</v>
      </c>
      <c r="F6772" s="1" t="s">
        <v>10</v>
      </c>
      <c r="H6772" s="4">
        <v>45053</v>
      </c>
    </row>
    <row r="6773" spans="1:8" ht="12.5" x14ac:dyDescent="0.25">
      <c r="A6773" s="1" t="s">
        <v>4374</v>
      </c>
      <c r="B6773" s="1" t="s">
        <v>13</v>
      </c>
      <c r="C6773" s="1">
        <v>5</v>
      </c>
      <c r="D6773" s="1">
        <v>3</v>
      </c>
      <c r="E6773" s="1">
        <v>15</v>
      </c>
      <c r="F6773" s="1" t="s">
        <v>19</v>
      </c>
      <c r="H6773" s="4">
        <v>45053</v>
      </c>
    </row>
    <row r="6774" spans="1:8" ht="12.5" x14ac:dyDescent="0.25">
      <c r="A6774" s="1" t="s">
        <v>2987</v>
      </c>
      <c r="B6774" s="1" t="s">
        <v>32</v>
      </c>
      <c r="C6774" s="1">
        <v>2</v>
      </c>
      <c r="D6774" s="1">
        <v>4</v>
      </c>
      <c r="E6774" s="1">
        <v>8</v>
      </c>
      <c r="F6774" s="1" t="s">
        <v>10</v>
      </c>
      <c r="G6774" s="1" t="s">
        <v>11</v>
      </c>
      <c r="H6774" s="4">
        <v>45176</v>
      </c>
    </row>
    <row r="6775" spans="1:8" ht="12.5" x14ac:dyDescent="0.25">
      <c r="A6775" s="1" t="s">
        <v>3802</v>
      </c>
      <c r="B6775" s="1" t="s">
        <v>13</v>
      </c>
      <c r="C6775" s="1">
        <v>3</v>
      </c>
      <c r="D6775" s="1">
        <v>3</v>
      </c>
      <c r="E6775" s="1">
        <v>9</v>
      </c>
      <c r="F6775" s="1" t="s">
        <v>10</v>
      </c>
      <c r="G6775" s="1" t="s">
        <v>15</v>
      </c>
      <c r="H6775" s="1" t="s">
        <v>571</v>
      </c>
    </row>
    <row r="6776" spans="1:8" ht="12.5" x14ac:dyDescent="0.25">
      <c r="A6776" s="1" t="s">
        <v>5791</v>
      </c>
      <c r="B6776" s="1" t="s">
        <v>18</v>
      </c>
      <c r="C6776" s="1">
        <v>3</v>
      </c>
      <c r="D6776" s="1">
        <v>1</v>
      </c>
      <c r="E6776" s="1">
        <v>3</v>
      </c>
      <c r="F6776" s="1" t="s">
        <v>14</v>
      </c>
      <c r="G6776" s="1" t="s">
        <v>15</v>
      </c>
      <c r="H6776" s="1" t="s">
        <v>854</v>
      </c>
    </row>
    <row r="6777" spans="1:8" ht="12.5" x14ac:dyDescent="0.25">
      <c r="A6777" s="1" t="s">
        <v>9117</v>
      </c>
      <c r="B6777" s="1" t="s">
        <v>87</v>
      </c>
      <c r="C6777" s="1">
        <v>3</v>
      </c>
      <c r="D6777" s="1">
        <v>1.5</v>
      </c>
      <c r="E6777" s="1">
        <v>4.5</v>
      </c>
      <c r="F6777" s="1" t="s">
        <v>10</v>
      </c>
    </row>
    <row r="6778" spans="1:8" ht="12.5" x14ac:dyDescent="0.25">
      <c r="A6778" s="1" t="s">
        <v>9118</v>
      </c>
      <c r="B6778" s="1" t="s">
        <v>9</v>
      </c>
      <c r="C6778" s="1">
        <v>2</v>
      </c>
      <c r="D6778" s="1">
        <v>2</v>
      </c>
      <c r="E6778" s="1">
        <v>4</v>
      </c>
      <c r="F6778" s="1" t="s">
        <v>19</v>
      </c>
      <c r="G6778" s="1" t="s">
        <v>15</v>
      </c>
      <c r="H6778" s="4">
        <v>45179</v>
      </c>
    </row>
    <row r="6779" spans="1:8" ht="12.5" x14ac:dyDescent="0.25">
      <c r="A6779" s="1" t="s">
        <v>5153</v>
      </c>
      <c r="B6779" s="1" t="s">
        <v>32</v>
      </c>
      <c r="C6779" s="1">
        <v>3</v>
      </c>
      <c r="D6779" s="1">
        <v>4</v>
      </c>
      <c r="E6779" s="1">
        <v>12</v>
      </c>
      <c r="G6779" s="1" t="s">
        <v>11</v>
      </c>
      <c r="H6779" s="1" t="s">
        <v>799</v>
      </c>
    </row>
    <row r="6780" spans="1:8" ht="12.5" x14ac:dyDescent="0.25">
      <c r="A6780" s="1" t="s">
        <v>9119</v>
      </c>
      <c r="B6780" s="1" t="s">
        <v>32</v>
      </c>
      <c r="C6780" s="1">
        <v>3</v>
      </c>
      <c r="D6780" s="1">
        <v>4</v>
      </c>
      <c r="E6780" s="1">
        <v>12</v>
      </c>
      <c r="H6780" s="1" t="s">
        <v>410</v>
      </c>
    </row>
    <row r="6781" spans="1:8" ht="12.5" x14ac:dyDescent="0.25">
      <c r="A6781" s="1" t="s">
        <v>9120</v>
      </c>
      <c r="B6781" s="1" t="s">
        <v>28</v>
      </c>
      <c r="C6781" s="1" t="s">
        <v>23</v>
      </c>
      <c r="D6781" s="1">
        <v>4</v>
      </c>
      <c r="E6781" s="1">
        <v>20</v>
      </c>
      <c r="H6781" s="1" t="s">
        <v>141</v>
      </c>
    </row>
    <row r="6782" spans="1:8" ht="12.5" x14ac:dyDescent="0.25">
      <c r="A6782" s="1" t="s">
        <v>6141</v>
      </c>
      <c r="B6782" s="1" t="s">
        <v>28</v>
      </c>
      <c r="C6782" s="1">
        <v>1</v>
      </c>
      <c r="D6782" s="1">
        <v>4</v>
      </c>
      <c r="E6782" s="1" t="s">
        <v>19</v>
      </c>
      <c r="F6782" s="1" t="s">
        <v>10</v>
      </c>
      <c r="G6782" s="1" t="s">
        <v>15</v>
      </c>
      <c r="H6782" s="1" t="s">
        <v>843</v>
      </c>
    </row>
    <row r="6783" spans="1:8" ht="12.5" x14ac:dyDescent="0.25">
      <c r="A6783" s="1" t="s">
        <v>9121</v>
      </c>
      <c r="B6783" s="1" t="s">
        <v>9</v>
      </c>
      <c r="C6783" s="1">
        <v>2</v>
      </c>
      <c r="D6783" s="1">
        <v>2</v>
      </c>
      <c r="E6783" s="1">
        <v>4</v>
      </c>
      <c r="F6783" s="1" t="s">
        <v>14</v>
      </c>
      <c r="H6783" s="1" t="s">
        <v>574</v>
      </c>
    </row>
    <row r="6784" spans="1:8" ht="12.5" x14ac:dyDescent="0.25">
      <c r="A6784" s="1" t="s">
        <v>9122</v>
      </c>
      <c r="B6784" s="1" t="s">
        <v>23</v>
      </c>
      <c r="C6784" s="1">
        <v>2</v>
      </c>
      <c r="D6784" s="1">
        <v>1</v>
      </c>
      <c r="E6784" s="1">
        <v>2</v>
      </c>
      <c r="F6784" s="1" t="s">
        <v>14</v>
      </c>
      <c r="G6784" s="1" t="s">
        <v>11</v>
      </c>
      <c r="H6784" s="4">
        <v>45148</v>
      </c>
    </row>
    <row r="6785" spans="1:8" ht="12.5" x14ac:dyDescent="0.25">
      <c r="A6785" s="1" t="s">
        <v>9123</v>
      </c>
      <c r="B6785" s="1" t="s">
        <v>13</v>
      </c>
      <c r="C6785" s="1">
        <v>1</v>
      </c>
      <c r="D6785" s="1">
        <v>3</v>
      </c>
      <c r="E6785" s="1">
        <v>3</v>
      </c>
      <c r="F6785" s="1" t="s">
        <v>14</v>
      </c>
      <c r="H6785" s="1" t="s">
        <v>176</v>
      </c>
    </row>
    <row r="6786" spans="1:8" ht="12.5" x14ac:dyDescent="0.25">
      <c r="A6786" s="1" t="s">
        <v>4270</v>
      </c>
      <c r="B6786" s="1" t="s">
        <v>13</v>
      </c>
      <c r="C6786" s="1">
        <v>3</v>
      </c>
      <c r="D6786" s="1">
        <v>3</v>
      </c>
      <c r="E6786" s="1">
        <v>9</v>
      </c>
      <c r="F6786" s="1" t="s">
        <v>19</v>
      </c>
      <c r="H6786" s="4">
        <v>45271</v>
      </c>
    </row>
    <row r="6787" spans="1:8" ht="12.5" x14ac:dyDescent="0.25">
      <c r="A6787" s="1" t="s">
        <v>3715</v>
      </c>
      <c r="B6787" s="1" t="s">
        <v>49</v>
      </c>
      <c r="C6787" s="1" t="s">
        <v>19</v>
      </c>
      <c r="D6787" s="1">
        <v>3</v>
      </c>
      <c r="E6787" s="1">
        <v>6</v>
      </c>
      <c r="F6787" s="1" t="s">
        <v>10</v>
      </c>
      <c r="G6787" s="1" t="s">
        <v>15</v>
      </c>
      <c r="H6787" s="4">
        <v>45086</v>
      </c>
    </row>
    <row r="6788" spans="1:8" ht="12.5" x14ac:dyDescent="0.25">
      <c r="A6788" s="1" t="s">
        <v>8046</v>
      </c>
      <c r="B6788" s="1" t="s">
        <v>23</v>
      </c>
      <c r="C6788" s="1">
        <v>1</v>
      </c>
      <c r="D6788" s="1">
        <v>1.5</v>
      </c>
      <c r="E6788" s="1">
        <v>1.5</v>
      </c>
      <c r="F6788" s="1" t="s">
        <v>26</v>
      </c>
      <c r="G6788" s="1" t="s">
        <v>11</v>
      </c>
      <c r="H6788" s="1" t="s">
        <v>458</v>
      </c>
    </row>
    <row r="6789" spans="1:8" ht="12.5" x14ac:dyDescent="0.25">
      <c r="A6789" s="1" t="s">
        <v>745</v>
      </c>
      <c r="B6789" s="1" t="s">
        <v>49</v>
      </c>
      <c r="C6789" s="1">
        <v>2</v>
      </c>
      <c r="D6789" s="1">
        <v>3</v>
      </c>
      <c r="E6789" s="1">
        <v>6</v>
      </c>
      <c r="F6789" s="1" t="s">
        <v>14</v>
      </c>
      <c r="G6789" s="1" t="s">
        <v>11</v>
      </c>
      <c r="H6789" s="4">
        <v>44929</v>
      </c>
    </row>
    <row r="6790" spans="1:8" ht="12.5" x14ac:dyDescent="0.25">
      <c r="A6790" s="1" t="s">
        <v>9125</v>
      </c>
      <c r="B6790" s="1" t="s">
        <v>9</v>
      </c>
      <c r="C6790" s="1">
        <v>2</v>
      </c>
      <c r="D6790" s="1">
        <v>2</v>
      </c>
      <c r="E6790" s="1">
        <v>4</v>
      </c>
      <c r="F6790" s="1" t="s">
        <v>10</v>
      </c>
      <c r="G6790" s="1" t="s">
        <v>19</v>
      </c>
      <c r="H6790" s="1" t="s">
        <v>261</v>
      </c>
    </row>
    <row r="6791" spans="1:8" ht="12.5" x14ac:dyDescent="0.25">
      <c r="A6791" s="1" t="s">
        <v>7620</v>
      </c>
      <c r="B6791" s="1" t="s">
        <v>18</v>
      </c>
      <c r="D6791" s="1">
        <v>1</v>
      </c>
      <c r="E6791" s="1">
        <v>3</v>
      </c>
      <c r="F6791" s="1" t="s">
        <v>26</v>
      </c>
      <c r="G6791" s="1" t="s">
        <v>11</v>
      </c>
      <c r="H6791" s="1" t="s">
        <v>1452</v>
      </c>
    </row>
    <row r="6792" spans="1:8" ht="12.5" x14ac:dyDescent="0.25">
      <c r="A6792" s="1" t="s">
        <v>7053</v>
      </c>
      <c r="B6792" s="1" t="s">
        <v>28</v>
      </c>
      <c r="D6792" s="1">
        <v>4</v>
      </c>
      <c r="E6792" s="1">
        <v>12</v>
      </c>
      <c r="F6792" s="1" t="s">
        <v>26</v>
      </c>
      <c r="G6792" s="1" t="s">
        <v>15</v>
      </c>
      <c r="H6792" s="4">
        <v>44964</v>
      </c>
    </row>
    <row r="6793" spans="1:8" ht="12.5" x14ac:dyDescent="0.25">
      <c r="A6793" s="1" t="s">
        <v>7059</v>
      </c>
      <c r="B6793" s="1" t="s">
        <v>13</v>
      </c>
      <c r="C6793" s="1">
        <v>4</v>
      </c>
      <c r="D6793" s="1">
        <v>3</v>
      </c>
      <c r="E6793" s="1" t="s">
        <v>19</v>
      </c>
      <c r="F6793" s="1" t="s">
        <v>10</v>
      </c>
      <c r="G6793" s="1" t="s">
        <v>11</v>
      </c>
      <c r="H6793" s="4">
        <v>44930</v>
      </c>
    </row>
    <row r="6794" spans="1:8" ht="12.5" x14ac:dyDescent="0.25">
      <c r="A6794" s="1" t="s">
        <v>8416</v>
      </c>
      <c r="B6794" s="1" t="s">
        <v>18</v>
      </c>
      <c r="C6794" s="1">
        <v>3</v>
      </c>
      <c r="D6794" s="1">
        <v>1</v>
      </c>
      <c r="E6794" s="1">
        <v>3</v>
      </c>
      <c r="F6794" s="1" t="s">
        <v>10</v>
      </c>
      <c r="G6794" s="1" t="s">
        <v>15</v>
      </c>
      <c r="H6794" s="1" t="s">
        <v>126</v>
      </c>
    </row>
    <row r="6795" spans="1:8" ht="12.5" x14ac:dyDescent="0.25">
      <c r="A6795" s="1" t="s">
        <v>3234</v>
      </c>
      <c r="B6795" s="1" t="s">
        <v>9</v>
      </c>
      <c r="C6795" s="1">
        <v>1</v>
      </c>
      <c r="D6795" s="1">
        <v>2</v>
      </c>
      <c r="E6795" s="1">
        <v>2</v>
      </c>
      <c r="F6795" s="1" t="s">
        <v>10</v>
      </c>
      <c r="G6795" s="1" t="s">
        <v>15</v>
      </c>
      <c r="H6795" s="4">
        <v>45201</v>
      </c>
    </row>
    <row r="6796" spans="1:8" ht="12.5" x14ac:dyDescent="0.25">
      <c r="A6796" s="1" t="s">
        <v>7364</v>
      </c>
      <c r="B6796" s="1" t="s">
        <v>22</v>
      </c>
      <c r="C6796" s="1">
        <v>3</v>
      </c>
      <c r="D6796" s="1">
        <v>5</v>
      </c>
      <c r="E6796" s="1">
        <v>15</v>
      </c>
      <c r="F6796" s="1" t="s">
        <v>14</v>
      </c>
      <c r="G6796" s="1" t="s">
        <v>11</v>
      </c>
      <c r="H6796" s="4">
        <v>45142</v>
      </c>
    </row>
    <row r="6797" spans="1:8" ht="12.5" x14ac:dyDescent="0.25">
      <c r="A6797" s="1" t="s">
        <v>9127</v>
      </c>
      <c r="B6797" s="1" t="s">
        <v>13</v>
      </c>
      <c r="C6797" s="1">
        <v>2</v>
      </c>
      <c r="D6797" s="1">
        <v>3</v>
      </c>
      <c r="E6797" s="1">
        <v>6</v>
      </c>
      <c r="F6797" s="1" t="s">
        <v>26</v>
      </c>
      <c r="H6797" s="4">
        <v>45079</v>
      </c>
    </row>
    <row r="6798" spans="1:8" ht="12.5" x14ac:dyDescent="0.25">
      <c r="A6798" s="1" t="s">
        <v>5296</v>
      </c>
      <c r="B6798" s="1" t="s">
        <v>13</v>
      </c>
      <c r="C6798" s="1">
        <v>4</v>
      </c>
      <c r="D6798" s="1">
        <v>3</v>
      </c>
      <c r="E6798" s="1">
        <v>12</v>
      </c>
      <c r="F6798" s="1" t="s">
        <v>10</v>
      </c>
      <c r="G6798" s="1" t="s">
        <v>15</v>
      </c>
      <c r="H6798" s="1" t="s">
        <v>1361</v>
      </c>
    </row>
    <row r="6799" spans="1:8" ht="12.5" x14ac:dyDescent="0.25">
      <c r="A6799" s="1" t="s">
        <v>9129</v>
      </c>
      <c r="B6799" s="1" t="s">
        <v>49</v>
      </c>
      <c r="C6799" s="1">
        <v>2</v>
      </c>
      <c r="D6799" s="1">
        <v>3</v>
      </c>
      <c r="E6799" s="1">
        <v>6</v>
      </c>
      <c r="G6799" s="1" t="s">
        <v>19</v>
      </c>
      <c r="H6799" s="1" t="s">
        <v>67</v>
      </c>
    </row>
    <row r="6800" spans="1:8" ht="12.5" x14ac:dyDescent="0.25">
      <c r="A6800" s="1" t="s">
        <v>7714</v>
      </c>
      <c r="B6800" s="1" t="s">
        <v>49</v>
      </c>
      <c r="C6800" s="1">
        <v>2</v>
      </c>
      <c r="D6800" s="1">
        <v>3</v>
      </c>
      <c r="E6800" s="1">
        <v>6</v>
      </c>
      <c r="F6800" s="1" t="s">
        <v>14</v>
      </c>
      <c r="G6800" s="1" t="s">
        <v>11</v>
      </c>
      <c r="H6800" s="1" t="s">
        <v>688</v>
      </c>
    </row>
    <row r="6801" spans="1:8" ht="12.5" x14ac:dyDescent="0.25">
      <c r="A6801" s="1" t="s">
        <v>9131</v>
      </c>
      <c r="B6801" s="1" t="s">
        <v>22</v>
      </c>
      <c r="C6801" s="1">
        <v>2</v>
      </c>
      <c r="D6801" s="1">
        <v>5</v>
      </c>
      <c r="E6801" s="1">
        <v>10</v>
      </c>
      <c r="F6801" s="1" t="s">
        <v>23</v>
      </c>
      <c r="H6801" s="1" t="s">
        <v>363</v>
      </c>
    </row>
    <row r="6802" spans="1:8" ht="12.5" x14ac:dyDescent="0.25">
      <c r="A6802" s="1" t="s">
        <v>9133</v>
      </c>
      <c r="B6802" s="1" t="s">
        <v>49</v>
      </c>
      <c r="C6802" s="1">
        <v>1</v>
      </c>
      <c r="D6802" s="1">
        <v>3</v>
      </c>
      <c r="E6802" s="1">
        <v>3</v>
      </c>
      <c r="F6802" s="1" t="s">
        <v>10</v>
      </c>
      <c r="G6802" s="1" t="s">
        <v>15</v>
      </c>
      <c r="H6802" s="4">
        <v>44962</v>
      </c>
    </row>
    <row r="6803" spans="1:8" ht="12.5" x14ac:dyDescent="0.25">
      <c r="A6803" s="1" t="s">
        <v>9134</v>
      </c>
      <c r="B6803" s="1" t="s">
        <v>32</v>
      </c>
      <c r="C6803" s="1">
        <v>5</v>
      </c>
      <c r="D6803" s="1">
        <v>4</v>
      </c>
      <c r="E6803" s="1">
        <v>20</v>
      </c>
      <c r="F6803" s="1" t="s">
        <v>19</v>
      </c>
      <c r="G6803" s="1" t="s">
        <v>11</v>
      </c>
      <c r="H6803" s="4">
        <v>45241</v>
      </c>
    </row>
    <row r="6804" spans="1:8" ht="12.5" x14ac:dyDescent="0.25">
      <c r="A6804" s="1" t="s">
        <v>1030</v>
      </c>
      <c r="B6804" s="1" t="s">
        <v>13</v>
      </c>
      <c r="C6804" s="1">
        <v>1</v>
      </c>
      <c r="D6804" s="1">
        <v>3</v>
      </c>
      <c r="E6804" s="1">
        <v>3</v>
      </c>
      <c r="H6804" s="1" t="s">
        <v>407</v>
      </c>
    </row>
    <row r="6805" spans="1:8" ht="12.5" x14ac:dyDescent="0.25">
      <c r="A6805" s="1" t="s">
        <v>9136</v>
      </c>
      <c r="B6805" s="1" t="s">
        <v>22</v>
      </c>
      <c r="C6805" s="1">
        <v>4</v>
      </c>
      <c r="D6805" s="1">
        <v>5</v>
      </c>
      <c r="E6805" s="1">
        <v>20</v>
      </c>
      <c r="F6805" s="1" t="s">
        <v>14</v>
      </c>
      <c r="G6805" s="1" t="s">
        <v>11</v>
      </c>
      <c r="H6805" s="1" t="s">
        <v>955</v>
      </c>
    </row>
    <row r="6806" spans="1:8" ht="12.5" x14ac:dyDescent="0.25">
      <c r="A6806" s="1" t="s">
        <v>9138</v>
      </c>
      <c r="B6806" s="1" t="s">
        <v>13</v>
      </c>
      <c r="C6806" s="1">
        <v>5</v>
      </c>
      <c r="D6806" s="1">
        <v>3</v>
      </c>
      <c r="E6806" s="1">
        <v>15</v>
      </c>
      <c r="G6806" s="1" t="s">
        <v>11</v>
      </c>
      <c r="H6806" s="1" t="s">
        <v>585</v>
      </c>
    </row>
    <row r="6807" spans="1:8" ht="12.5" x14ac:dyDescent="0.25">
      <c r="A6807" s="1" t="s">
        <v>9139</v>
      </c>
      <c r="B6807" s="1" t="s">
        <v>49</v>
      </c>
      <c r="C6807" s="1">
        <v>3</v>
      </c>
      <c r="D6807" s="1">
        <v>3</v>
      </c>
      <c r="E6807" s="1">
        <v>9</v>
      </c>
      <c r="H6807" s="1" t="s">
        <v>2735</v>
      </c>
    </row>
    <row r="6808" spans="1:8" ht="12.5" x14ac:dyDescent="0.25">
      <c r="A6808" s="1" t="s">
        <v>5989</v>
      </c>
      <c r="B6808" s="1" t="s">
        <v>32</v>
      </c>
      <c r="C6808" s="1">
        <v>3</v>
      </c>
      <c r="D6808" s="1">
        <v>4</v>
      </c>
      <c r="E6808" s="1">
        <v>12</v>
      </c>
      <c r="G6808" s="1" t="s">
        <v>11</v>
      </c>
      <c r="H6808" s="4">
        <v>45238</v>
      </c>
    </row>
    <row r="6809" spans="1:8" ht="12.5" x14ac:dyDescent="0.25">
      <c r="A6809" s="1" t="s">
        <v>6984</v>
      </c>
      <c r="B6809" s="1" t="s">
        <v>13</v>
      </c>
      <c r="C6809" s="1">
        <v>3</v>
      </c>
      <c r="D6809" s="1">
        <v>3</v>
      </c>
      <c r="E6809" s="1">
        <v>9</v>
      </c>
      <c r="F6809" s="1" t="s">
        <v>19</v>
      </c>
      <c r="H6809" s="1" t="s">
        <v>585</v>
      </c>
    </row>
    <row r="6810" spans="1:8" ht="12.5" x14ac:dyDescent="0.25">
      <c r="A6810" s="1" t="s">
        <v>6998</v>
      </c>
      <c r="B6810" s="1" t="s">
        <v>18</v>
      </c>
      <c r="C6810" s="1">
        <v>2</v>
      </c>
      <c r="D6810" s="1">
        <v>1</v>
      </c>
      <c r="E6810" s="1">
        <v>2</v>
      </c>
      <c r="F6810" s="1" t="s">
        <v>26</v>
      </c>
      <c r="G6810" s="1" t="s">
        <v>11</v>
      </c>
      <c r="H6810" s="4">
        <v>45088</v>
      </c>
    </row>
    <row r="6811" spans="1:8" ht="12.5" x14ac:dyDescent="0.25">
      <c r="A6811" s="1" t="s">
        <v>9141</v>
      </c>
      <c r="B6811" s="1" t="s">
        <v>49</v>
      </c>
      <c r="C6811" s="1" t="s">
        <v>19</v>
      </c>
      <c r="D6811" s="1">
        <v>3</v>
      </c>
      <c r="E6811" s="1">
        <v>15</v>
      </c>
      <c r="F6811" s="1" t="s">
        <v>26</v>
      </c>
      <c r="G6811" s="1" t="s">
        <v>15</v>
      </c>
      <c r="H6811" s="1" t="s">
        <v>407</v>
      </c>
    </row>
    <row r="6812" spans="1:8" ht="12.5" x14ac:dyDescent="0.25">
      <c r="A6812" s="1" t="s">
        <v>4042</v>
      </c>
      <c r="B6812" s="1" t="s">
        <v>13</v>
      </c>
      <c r="C6812" s="1">
        <v>2</v>
      </c>
      <c r="D6812" s="1">
        <v>3</v>
      </c>
      <c r="E6812" s="1">
        <v>6</v>
      </c>
      <c r="G6812" s="1" t="s">
        <v>11</v>
      </c>
      <c r="H6812" s="1" t="s">
        <v>211</v>
      </c>
    </row>
    <row r="6813" spans="1:8" ht="12.5" x14ac:dyDescent="0.25">
      <c r="A6813" s="1" t="s">
        <v>8062</v>
      </c>
      <c r="B6813" s="1" t="s">
        <v>28</v>
      </c>
      <c r="C6813" s="1">
        <v>4</v>
      </c>
      <c r="D6813" s="1">
        <v>4</v>
      </c>
      <c r="E6813" s="1">
        <v>16</v>
      </c>
      <c r="F6813" s="1" t="s">
        <v>14</v>
      </c>
      <c r="G6813" s="1" t="s">
        <v>11</v>
      </c>
      <c r="H6813" s="4">
        <v>45028</v>
      </c>
    </row>
    <row r="6814" spans="1:8" ht="12.5" x14ac:dyDescent="0.25">
      <c r="A6814" s="1" t="s">
        <v>9143</v>
      </c>
      <c r="B6814" s="1" t="s">
        <v>13</v>
      </c>
      <c r="D6814" s="1">
        <v>3</v>
      </c>
      <c r="E6814" s="1">
        <v>12</v>
      </c>
      <c r="F6814" s="1" t="s">
        <v>26</v>
      </c>
      <c r="G6814" s="1" t="s">
        <v>19</v>
      </c>
      <c r="H6814" s="1" t="s">
        <v>1647</v>
      </c>
    </row>
    <row r="6815" spans="1:8" ht="12.5" x14ac:dyDescent="0.25">
      <c r="A6815" s="1" t="s">
        <v>463</v>
      </c>
      <c r="B6815" s="1" t="s">
        <v>87</v>
      </c>
      <c r="C6815" s="1">
        <v>2</v>
      </c>
      <c r="D6815" s="1">
        <v>1.5</v>
      </c>
      <c r="E6815" s="1">
        <v>3</v>
      </c>
      <c r="F6815" s="1" t="s">
        <v>26</v>
      </c>
      <c r="G6815" s="1" t="s">
        <v>15</v>
      </c>
      <c r="H6815" s="1" t="s">
        <v>1254</v>
      </c>
    </row>
    <row r="6816" spans="1:8" ht="12.5" x14ac:dyDescent="0.25">
      <c r="A6816" s="1" t="s">
        <v>8083</v>
      </c>
      <c r="B6816" s="1" t="s">
        <v>22</v>
      </c>
      <c r="C6816" s="1">
        <v>2</v>
      </c>
      <c r="D6816" s="1">
        <v>5</v>
      </c>
      <c r="F6816" s="1" t="s">
        <v>26</v>
      </c>
      <c r="G6816" s="1" t="s">
        <v>11</v>
      </c>
      <c r="H6816" s="4">
        <v>44932</v>
      </c>
    </row>
    <row r="6817" spans="1:8" ht="12.5" x14ac:dyDescent="0.25">
      <c r="A6817" s="1" t="s">
        <v>9144</v>
      </c>
      <c r="B6817" s="1" t="s">
        <v>87</v>
      </c>
      <c r="C6817" s="1">
        <v>3</v>
      </c>
      <c r="D6817" s="1">
        <v>1.5</v>
      </c>
      <c r="E6817" s="1">
        <v>4.5</v>
      </c>
      <c r="H6817" s="1" t="s">
        <v>63</v>
      </c>
    </row>
    <row r="6818" spans="1:8" ht="12.5" x14ac:dyDescent="0.25">
      <c r="A6818" s="1" t="s">
        <v>2825</v>
      </c>
      <c r="B6818" s="1" t="s">
        <v>32</v>
      </c>
      <c r="C6818" s="1" t="s">
        <v>23</v>
      </c>
      <c r="D6818" s="1">
        <v>4</v>
      </c>
      <c r="E6818" s="1">
        <v>20</v>
      </c>
      <c r="F6818" s="1" t="s">
        <v>14</v>
      </c>
      <c r="G6818" s="1" t="s">
        <v>15</v>
      </c>
      <c r="H6818" s="4">
        <v>45081</v>
      </c>
    </row>
    <row r="6819" spans="1:8" ht="12.5" x14ac:dyDescent="0.25">
      <c r="A6819" s="1" t="s">
        <v>9145</v>
      </c>
      <c r="B6819" s="1" t="s">
        <v>87</v>
      </c>
      <c r="C6819" s="1">
        <v>4</v>
      </c>
      <c r="D6819" s="1">
        <v>1.5</v>
      </c>
      <c r="E6819" s="1">
        <v>6</v>
      </c>
      <c r="F6819" s="1" t="s">
        <v>14</v>
      </c>
      <c r="G6819" s="1" t="s">
        <v>19</v>
      </c>
      <c r="H6819" s="1" t="s">
        <v>1233</v>
      </c>
    </row>
    <row r="6820" spans="1:8" ht="12.5" x14ac:dyDescent="0.25">
      <c r="A6820" s="1" t="s">
        <v>2149</v>
      </c>
      <c r="B6820" s="1" t="s">
        <v>32</v>
      </c>
      <c r="C6820" s="1">
        <v>5</v>
      </c>
      <c r="D6820" s="1">
        <v>4</v>
      </c>
      <c r="E6820" s="1">
        <v>20</v>
      </c>
      <c r="F6820" s="1" t="s">
        <v>23</v>
      </c>
      <c r="G6820" s="1" t="s">
        <v>11</v>
      </c>
      <c r="H6820" s="1" t="s">
        <v>363</v>
      </c>
    </row>
    <row r="6821" spans="1:8" ht="12.5" x14ac:dyDescent="0.25">
      <c r="A6821" s="1" t="s">
        <v>9146</v>
      </c>
      <c r="B6821" s="1" t="s">
        <v>28</v>
      </c>
      <c r="C6821" s="1">
        <v>4</v>
      </c>
      <c r="E6821" s="1">
        <v>16</v>
      </c>
      <c r="G6821" s="1" t="s">
        <v>15</v>
      </c>
      <c r="H6821" s="4">
        <v>45086</v>
      </c>
    </row>
    <row r="6822" spans="1:8" ht="12.5" x14ac:dyDescent="0.25">
      <c r="A6822" s="1" t="s">
        <v>9147</v>
      </c>
      <c r="B6822" s="1" t="s">
        <v>32</v>
      </c>
      <c r="C6822" s="1">
        <v>1</v>
      </c>
      <c r="D6822" s="1">
        <v>4</v>
      </c>
      <c r="E6822" s="1" t="s">
        <v>23</v>
      </c>
      <c r="G6822" s="1" t="s">
        <v>11</v>
      </c>
      <c r="H6822" s="1" t="s">
        <v>19</v>
      </c>
    </row>
    <row r="6823" spans="1:8" ht="12.5" x14ac:dyDescent="0.25">
      <c r="A6823" s="1" t="s">
        <v>7180</v>
      </c>
      <c r="C6823" s="1">
        <v>2</v>
      </c>
      <c r="D6823" s="1">
        <v>1.5</v>
      </c>
      <c r="E6823" s="1">
        <v>3</v>
      </c>
      <c r="G6823" s="1" t="s">
        <v>15</v>
      </c>
      <c r="H6823" s="1" t="s">
        <v>709</v>
      </c>
    </row>
    <row r="6824" spans="1:8" ht="12.5" x14ac:dyDescent="0.25">
      <c r="A6824" s="1" t="s">
        <v>1151</v>
      </c>
      <c r="C6824" s="1">
        <v>5</v>
      </c>
      <c r="D6824" s="1">
        <v>3</v>
      </c>
      <c r="E6824" s="1">
        <v>15</v>
      </c>
      <c r="F6824" s="1" t="s">
        <v>10</v>
      </c>
      <c r="H6824" s="4">
        <v>45024</v>
      </c>
    </row>
    <row r="6825" spans="1:8" ht="12.5" x14ac:dyDescent="0.25">
      <c r="A6825" s="1" t="s">
        <v>3902</v>
      </c>
      <c r="B6825" s="1" t="s">
        <v>87</v>
      </c>
      <c r="C6825" s="1">
        <v>2</v>
      </c>
      <c r="D6825" s="1">
        <v>1.5</v>
      </c>
      <c r="E6825" s="1">
        <v>3</v>
      </c>
      <c r="G6825" s="1" t="s">
        <v>15</v>
      </c>
      <c r="H6825" s="4">
        <v>45176</v>
      </c>
    </row>
    <row r="6826" spans="1:8" ht="12.5" x14ac:dyDescent="0.25">
      <c r="A6826" s="1" t="s">
        <v>6678</v>
      </c>
      <c r="B6826" s="1" t="s">
        <v>32</v>
      </c>
      <c r="C6826" s="1">
        <v>1</v>
      </c>
      <c r="D6826" s="1">
        <v>4</v>
      </c>
      <c r="E6826" s="1">
        <v>4</v>
      </c>
      <c r="F6826" s="1" t="s">
        <v>10</v>
      </c>
      <c r="H6826" s="4">
        <v>45200</v>
      </c>
    </row>
    <row r="6827" spans="1:8" ht="12.5" x14ac:dyDescent="0.25">
      <c r="A6827" s="1" t="s">
        <v>9148</v>
      </c>
      <c r="B6827" s="1" t="s">
        <v>22</v>
      </c>
      <c r="C6827" s="1">
        <v>1</v>
      </c>
      <c r="D6827" s="1">
        <v>5</v>
      </c>
      <c r="E6827" s="1">
        <v>5</v>
      </c>
      <c r="F6827" s="1" t="s">
        <v>14</v>
      </c>
      <c r="G6827" s="1" t="s">
        <v>11</v>
      </c>
      <c r="H6827" s="4">
        <v>45141</v>
      </c>
    </row>
    <row r="6828" spans="1:8" ht="12.5" x14ac:dyDescent="0.25">
      <c r="A6828" s="1" t="s">
        <v>4330</v>
      </c>
      <c r="B6828" s="1" t="s">
        <v>13</v>
      </c>
      <c r="C6828" s="1">
        <v>1</v>
      </c>
      <c r="D6828" s="1">
        <v>3</v>
      </c>
      <c r="E6828" s="1">
        <v>3</v>
      </c>
      <c r="F6828" s="1" t="s">
        <v>26</v>
      </c>
      <c r="G6828" s="1" t="s">
        <v>23</v>
      </c>
      <c r="H6828" s="4">
        <v>44990</v>
      </c>
    </row>
    <row r="6829" spans="1:8" ht="12.5" x14ac:dyDescent="0.25">
      <c r="A6829" s="1" t="s">
        <v>2536</v>
      </c>
      <c r="B6829" s="1" t="s">
        <v>87</v>
      </c>
      <c r="C6829" s="1">
        <v>1</v>
      </c>
      <c r="D6829" s="1">
        <v>1.5</v>
      </c>
      <c r="E6829" s="1">
        <v>1.5</v>
      </c>
      <c r="F6829" s="1" t="s">
        <v>10</v>
      </c>
      <c r="H6829" s="4">
        <v>45146</v>
      </c>
    </row>
    <row r="6830" spans="1:8" ht="12.5" x14ac:dyDescent="0.25">
      <c r="A6830" s="1" t="s">
        <v>4452</v>
      </c>
      <c r="B6830" s="1" t="s">
        <v>87</v>
      </c>
      <c r="C6830" s="1">
        <v>3</v>
      </c>
      <c r="D6830" s="1">
        <v>1.5</v>
      </c>
      <c r="F6830" s="1" t="s">
        <v>10</v>
      </c>
      <c r="G6830" s="1" t="s">
        <v>15</v>
      </c>
      <c r="H6830" s="4">
        <v>45171</v>
      </c>
    </row>
    <row r="6831" spans="1:8" ht="12.5" x14ac:dyDescent="0.25">
      <c r="A6831" s="1" t="s">
        <v>9150</v>
      </c>
      <c r="B6831" s="1" t="s">
        <v>13</v>
      </c>
      <c r="C6831" s="1">
        <v>3</v>
      </c>
      <c r="D6831" s="1">
        <v>3</v>
      </c>
      <c r="F6831" s="1" t="s">
        <v>14</v>
      </c>
      <c r="H6831" s="1" t="s">
        <v>19</v>
      </c>
    </row>
    <row r="6832" spans="1:8" ht="12.5" x14ac:dyDescent="0.25">
      <c r="A6832" s="1" t="s">
        <v>8972</v>
      </c>
      <c r="B6832" s="1" t="s">
        <v>18</v>
      </c>
      <c r="C6832" s="1">
        <v>4</v>
      </c>
      <c r="D6832" s="1">
        <v>1</v>
      </c>
      <c r="E6832" s="1">
        <v>4</v>
      </c>
      <c r="G6832" s="1" t="s">
        <v>11</v>
      </c>
      <c r="H6832" s="1" t="s">
        <v>59</v>
      </c>
    </row>
    <row r="6833" spans="1:8" ht="12.5" x14ac:dyDescent="0.25">
      <c r="A6833" s="1" t="s">
        <v>8198</v>
      </c>
      <c r="B6833" s="1" t="s">
        <v>49</v>
      </c>
      <c r="C6833" s="1">
        <v>2</v>
      </c>
      <c r="D6833" s="1">
        <v>3</v>
      </c>
      <c r="E6833" s="1">
        <v>6</v>
      </c>
      <c r="F6833" s="1" t="s">
        <v>10</v>
      </c>
      <c r="G6833" s="1" t="s">
        <v>15</v>
      </c>
      <c r="H6833" s="1" t="s">
        <v>536</v>
      </c>
    </row>
    <row r="6834" spans="1:8" ht="12.5" x14ac:dyDescent="0.25">
      <c r="A6834" s="1" t="s">
        <v>9151</v>
      </c>
      <c r="B6834" s="1" t="s">
        <v>9</v>
      </c>
      <c r="C6834" s="1">
        <v>1</v>
      </c>
      <c r="D6834" s="1">
        <v>2</v>
      </c>
      <c r="E6834" s="1">
        <v>2</v>
      </c>
      <c r="F6834" s="1" t="s">
        <v>10</v>
      </c>
      <c r="G6834" s="1" t="s">
        <v>11</v>
      </c>
      <c r="H6834" s="1" t="s">
        <v>804</v>
      </c>
    </row>
    <row r="6835" spans="1:8" ht="12.5" x14ac:dyDescent="0.25">
      <c r="A6835" s="1" t="s">
        <v>5030</v>
      </c>
      <c r="B6835" s="1" t="s">
        <v>22</v>
      </c>
      <c r="C6835" s="1">
        <v>1</v>
      </c>
      <c r="D6835" s="1">
        <v>5</v>
      </c>
      <c r="E6835" s="1">
        <v>5</v>
      </c>
      <c r="F6835" s="1" t="s">
        <v>10</v>
      </c>
      <c r="G6835" s="1" t="s">
        <v>11</v>
      </c>
      <c r="H6835" s="1" t="s">
        <v>1705</v>
      </c>
    </row>
    <row r="6836" spans="1:8" ht="12.5" x14ac:dyDescent="0.25">
      <c r="A6836" s="1" t="s">
        <v>9153</v>
      </c>
      <c r="B6836" s="1" t="s">
        <v>28</v>
      </c>
      <c r="C6836" s="1">
        <v>5</v>
      </c>
      <c r="D6836" s="1">
        <v>4</v>
      </c>
      <c r="E6836" s="1" t="s">
        <v>23</v>
      </c>
      <c r="F6836" s="1" t="s">
        <v>14</v>
      </c>
      <c r="H6836" s="4">
        <v>45018</v>
      </c>
    </row>
    <row r="6837" spans="1:8" ht="12.5" x14ac:dyDescent="0.25">
      <c r="A6837" s="1" t="s">
        <v>9155</v>
      </c>
      <c r="B6837" s="1" t="s">
        <v>28</v>
      </c>
      <c r="C6837" s="1">
        <v>3</v>
      </c>
      <c r="D6837" s="1">
        <v>4</v>
      </c>
      <c r="E6837" s="1">
        <v>12</v>
      </c>
      <c r="F6837" s="1" t="s">
        <v>10</v>
      </c>
      <c r="G6837" s="1" t="s">
        <v>15</v>
      </c>
      <c r="H6837" s="4">
        <v>45116</v>
      </c>
    </row>
    <row r="6838" spans="1:8" ht="12.5" x14ac:dyDescent="0.25">
      <c r="A6838" s="1" t="s">
        <v>8237</v>
      </c>
      <c r="B6838" s="1" t="s">
        <v>49</v>
      </c>
      <c r="C6838" s="1">
        <v>3</v>
      </c>
      <c r="D6838" s="1">
        <v>3</v>
      </c>
      <c r="E6838" s="1">
        <v>9</v>
      </c>
      <c r="F6838" s="1" t="s">
        <v>10</v>
      </c>
      <c r="G6838" s="1" t="s">
        <v>15</v>
      </c>
      <c r="H6838" s="1" t="s">
        <v>1377</v>
      </c>
    </row>
    <row r="6839" spans="1:8" ht="12.5" x14ac:dyDescent="0.25">
      <c r="A6839" s="1" t="s">
        <v>7348</v>
      </c>
      <c r="B6839" s="1" t="s">
        <v>32</v>
      </c>
      <c r="C6839" s="1">
        <v>4</v>
      </c>
      <c r="D6839" s="1">
        <v>4</v>
      </c>
      <c r="E6839" s="1">
        <v>16</v>
      </c>
      <c r="H6839" s="1" t="s">
        <v>444</v>
      </c>
    </row>
    <row r="6840" spans="1:8" ht="12.5" x14ac:dyDescent="0.25">
      <c r="A6840" s="1" t="s">
        <v>3157</v>
      </c>
      <c r="B6840" s="1" t="s">
        <v>32</v>
      </c>
      <c r="C6840" s="1">
        <v>1</v>
      </c>
      <c r="D6840" s="1">
        <v>4</v>
      </c>
      <c r="E6840" s="1" t="s">
        <v>19</v>
      </c>
      <c r="G6840" s="1" t="s">
        <v>15</v>
      </c>
      <c r="H6840" s="1" t="s">
        <v>878</v>
      </c>
    </row>
    <row r="6841" spans="1:8" ht="12.5" x14ac:dyDescent="0.25">
      <c r="A6841" s="1" t="s">
        <v>7598</v>
      </c>
      <c r="B6841" s="1" t="s">
        <v>18</v>
      </c>
      <c r="C6841" s="1">
        <v>4</v>
      </c>
      <c r="D6841" s="1">
        <v>1</v>
      </c>
      <c r="E6841" s="1">
        <v>4</v>
      </c>
      <c r="F6841" s="1" t="s">
        <v>10</v>
      </c>
      <c r="G6841" s="1" t="s">
        <v>11</v>
      </c>
      <c r="H6841" s="1" t="s">
        <v>555</v>
      </c>
    </row>
    <row r="6842" spans="1:8" ht="12.5" x14ac:dyDescent="0.25">
      <c r="A6842" s="1" t="s">
        <v>9157</v>
      </c>
      <c r="B6842" s="1" t="s">
        <v>9</v>
      </c>
      <c r="C6842" s="1">
        <v>3</v>
      </c>
      <c r="D6842" s="1">
        <v>2</v>
      </c>
      <c r="E6842" s="1">
        <v>6</v>
      </c>
      <c r="F6842" s="1" t="s">
        <v>14</v>
      </c>
      <c r="G6842" s="1" t="s">
        <v>11</v>
      </c>
      <c r="H6842" s="1" t="s">
        <v>1660</v>
      </c>
    </row>
    <row r="6843" spans="1:8" ht="12.5" x14ac:dyDescent="0.25">
      <c r="A6843" s="1" t="s">
        <v>9158</v>
      </c>
      <c r="B6843" s="1" t="s">
        <v>87</v>
      </c>
      <c r="C6843" s="1" t="s">
        <v>19</v>
      </c>
      <c r="D6843" s="1">
        <v>1.5</v>
      </c>
      <c r="E6843" s="1">
        <v>6</v>
      </c>
      <c r="G6843" s="1" t="s">
        <v>15</v>
      </c>
      <c r="H6843" s="1" t="s">
        <v>19</v>
      </c>
    </row>
    <row r="6844" spans="1:8" ht="12.5" x14ac:dyDescent="0.25">
      <c r="A6844" s="1" t="s">
        <v>8580</v>
      </c>
      <c r="B6844" s="1" t="s">
        <v>22</v>
      </c>
      <c r="C6844" s="1">
        <v>4</v>
      </c>
      <c r="D6844" s="1">
        <v>5</v>
      </c>
      <c r="E6844" s="1">
        <v>20</v>
      </c>
      <c r="F6844" s="1" t="s">
        <v>26</v>
      </c>
      <c r="G6844" s="1" t="s">
        <v>11</v>
      </c>
      <c r="H6844" s="1" t="s">
        <v>755</v>
      </c>
    </row>
    <row r="6845" spans="1:8" ht="12.5" x14ac:dyDescent="0.25">
      <c r="A6845" s="1" t="s">
        <v>9160</v>
      </c>
      <c r="B6845" s="1" t="s">
        <v>22</v>
      </c>
      <c r="C6845" s="1">
        <v>4</v>
      </c>
      <c r="D6845" s="1">
        <v>5</v>
      </c>
      <c r="E6845" s="1">
        <v>20</v>
      </c>
      <c r="H6845" s="4">
        <v>44989</v>
      </c>
    </row>
    <row r="6846" spans="1:8" ht="12.5" x14ac:dyDescent="0.25">
      <c r="A6846" s="1" t="s">
        <v>9161</v>
      </c>
      <c r="B6846" s="1" t="s">
        <v>22</v>
      </c>
      <c r="C6846" s="1">
        <v>5</v>
      </c>
      <c r="D6846" s="1">
        <v>5</v>
      </c>
      <c r="E6846" s="1">
        <v>25</v>
      </c>
      <c r="H6846" s="1" t="s">
        <v>1326</v>
      </c>
    </row>
    <row r="6847" spans="1:8" ht="12.5" x14ac:dyDescent="0.25">
      <c r="A6847" s="1" t="s">
        <v>9162</v>
      </c>
      <c r="B6847" s="1" t="s">
        <v>18</v>
      </c>
      <c r="C6847" s="1">
        <v>3</v>
      </c>
      <c r="D6847" s="1">
        <v>1</v>
      </c>
      <c r="E6847" s="1">
        <v>3</v>
      </c>
      <c r="G6847" s="1" t="s">
        <v>11</v>
      </c>
      <c r="H6847" s="1" t="s">
        <v>307</v>
      </c>
    </row>
    <row r="6848" spans="1:8" ht="12.5" x14ac:dyDescent="0.25">
      <c r="A6848" s="1" t="s">
        <v>9163</v>
      </c>
      <c r="B6848" s="1" t="s">
        <v>32</v>
      </c>
      <c r="C6848" s="1">
        <v>4</v>
      </c>
      <c r="D6848" s="1">
        <v>4</v>
      </c>
      <c r="F6848" s="1" t="s">
        <v>10</v>
      </c>
      <c r="G6848" s="1" t="s">
        <v>11</v>
      </c>
      <c r="H6848" s="1" t="s">
        <v>469</v>
      </c>
    </row>
    <row r="6849" spans="1:8" ht="12.5" x14ac:dyDescent="0.25">
      <c r="A6849" s="1" t="s">
        <v>3386</v>
      </c>
      <c r="B6849" s="1" t="s">
        <v>32</v>
      </c>
      <c r="C6849" s="1">
        <v>1</v>
      </c>
      <c r="D6849" s="1">
        <v>4</v>
      </c>
      <c r="E6849" s="1">
        <v>4</v>
      </c>
      <c r="F6849" s="1" t="s">
        <v>14</v>
      </c>
      <c r="H6849" s="1" t="s">
        <v>276</v>
      </c>
    </row>
    <row r="6850" spans="1:8" ht="12.5" x14ac:dyDescent="0.25">
      <c r="A6850" s="1" t="s">
        <v>4996</v>
      </c>
      <c r="B6850" s="1" t="s">
        <v>22</v>
      </c>
      <c r="C6850" s="1">
        <v>3</v>
      </c>
      <c r="D6850" s="1">
        <v>5</v>
      </c>
      <c r="E6850" s="1">
        <v>15</v>
      </c>
      <c r="H6850" s="1" t="s">
        <v>257</v>
      </c>
    </row>
    <row r="6851" spans="1:8" ht="12.5" x14ac:dyDescent="0.25">
      <c r="A6851" s="1" t="s">
        <v>6279</v>
      </c>
      <c r="C6851" s="1">
        <v>3</v>
      </c>
      <c r="D6851" s="1" t="s">
        <v>23</v>
      </c>
      <c r="E6851" s="1">
        <v>12</v>
      </c>
      <c r="F6851" s="1" t="s">
        <v>14</v>
      </c>
      <c r="H6851" s="4">
        <v>45023</v>
      </c>
    </row>
    <row r="6852" spans="1:8" ht="12.5" x14ac:dyDescent="0.25">
      <c r="A6852" s="1" t="s">
        <v>7729</v>
      </c>
      <c r="B6852" s="1" t="s">
        <v>28</v>
      </c>
      <c r="C6852" s="1">
        <v>4</v>
      </c>
      <c r="D6852" s="1">
        <v>4</v>
      </c>
      <c r="E6852" s="1">
        <v>16</v>
      </c>
      <c r="G6852" s="1" t="s">
        <v>23</v>
      </c>
      <c r="H6852" s="1" t="s">
        <v>84</v>
      </c>
    </row>
    <row r="6853" spans="1:8" ht="12.5" x14ac:dyDescent="0.25">
      <c r="A6853" s="1" t="s">
        <v>9165</v>
      </c>
      <c r="B6853" s="1" t="s">
        <v>28</v>
      </c>
      <c r="C6853" s="1">
        <v>3</v>
      </c>
      <c r="D6853" s="1">
        <v>4</v>
      </c>
      <c r="E6853" s="1">
        <v>12</v>
      </c>
      <c r="F6853" s="1" t="s">
        <v>26</v>
      </c>
      <c r="G6853" s="1" t="s">
        <v>15</v>
      </c>
      <c r="H6853" s="1" t="s">
        <v>16</v>
      </c>
    </row>
    <row r="6854" spans="1:8" ht="12.5" x14ac:dyDescent="0.25">
      <c r="A6854" s="1" t="s">
        <v>2928</v>
      </c>
      <c r="B6854" s="1" t="s">
        <v>32</v>
      </c>
      <c r="C6854" s="1">
        <v>1</v>
      </c>
      <c r="D6854" s="1">
        <v>4</v>
      </c>
      <c r="E6854" s="1">
        <v>4</v>
      </c>
      <c r="F6854" s="1" t="s">
        <v>26</v>
      </c>
      <c r="G6854" s="1" t="s">
        <v>11</v>
      </c>
      <c r="H6854" s="1" t="s">
        <v>129</v>
      </c>
    </row>
    <row r="6855" spans="1:8" ht="12.5" x14ac:dyDescent="0.25">
      <c r="A6855" s="1" t="s">
        <v>7347</v>
      </c>
      <c r="B6855" s="1" t="s">
        <v>23</v>
      </c>
      <c r="C6855" s="1">
        <v>2</v>
      </c>
      <c r="D6855" s="1">
        <v>5</v>
      </c>
      <c r="E6855" s="1">
        <v>10</v>
      </c>
      <c r="F6855" s="1" t="s">
        <v>26</v>
      </c>
      <c r="G6855" s="1" t="s">
        <v>15</v>
      </c>
      <c r="H6855" s="1" t="s">
        <v>166</v>
      </c>
    </row>
    <row r="6856" spans="1:8" ht="12.5" x14ac:dyDescent="0.25">
      <c r="A6856" s="1" t="s">
        <v>3343</v>
      </c>
      <c r="B6856" s="1" t="s">
        <v>28</v>
      </c>
      <c r="C6856" s="1">
        <v>5</v>
      </c>
      <c r="D6856" s="1">
        <v>4</v>
      </c>
      <c r="E6856" s="1">
        <v>20</v>
      </c>
      <c r="F6856" s="1" t="s">
        <v>26</v>
      </c>
      <c r="G6856" s="1" t="s">
        <v>15</v>
      </c>
      <c r="H6856" s="1" t="s">
        <v>1326</v>
      </c>
    </row>
    <row r="6857" spans="1:8" ht="12.5" x14ac:dyDescent="0.25">
      <c r="A6857" s="1" t="s">
        <v>9166</v>
      </c>
      <c r="B6857" s="1" t="s">
        <v>28</v>
      </c>
      <c r="C6857" s="1">
        <v>1</v>
      </c>
      <c r="D6857" s="1">
        <v>4</v>
      </c>
      <c r="E6857" s="1">
        <v>4</v>
      </c>
      <c r="F6857" s="1" t="s">
        <v>10</v>
      </c>
      <c r="G6857" s="1" t="s">
        <v>19</v>
      </c>
      <c r="H6857" s="1" t="s">
        <v>1452</v>
      </c>
    </row>
    <row r="6858" spans="1:8" ht="12.5" x14ac:dyDescent="0.25">
      <c r="A6858" s="1" t="s">
        <v>6565</v>
      </c>
      <c r="B6858" s="1" t="s">
        <v>9</v>
      </c>
      <c r="C6858" s="1">
        <v>4</v>
      </c>
      <c r="D6858" s="1">
        <v>2</v>
      </c>
      <c r="E6858" s="1">
        <v>8</v>
      </c>
      <c r="G6858" s="1" t="s">
        <v>11</v>
      </c>
      <c r="H6858" s="1" t="s">
        <v>555</v>
      </c>
    </row>
    <row r="6859" spans="1:8" ht="12.5" x14ac:dyDescent="0.25">
      <c r="A6859" s="1" t="s">
        <v>305</v>
      </c>
      <c r="B6859" s="1" t="s">
        <v>19</v>
      </c>
      <c r="C6859" s="1">
        <v>4</v>
      </c>
      <c r="D6859" s="1">
        <v>2</v>
      </c>
      <c r="E6859" s="1">
        <v>8</v>
      </c>
      <c r="F6859" s="1" t="s">
        <v>26</v>
      </c>
      <c r="G6859" s="1" t="s">
        <v>15</v>
      </c>
      <c r="H6859" s="1" t="s">
        <v>465</v>
      </c>
    </row>
    <row r="6860" spans="1:8" ht="12.5" x14ac:dyDescent="0.25">
      <c r="A6860" s="1" t="s">
        <v>3923</v>
      </c>
      <c r="B6860" s="1" t="s">
        <v>32</v>
      </c>
      <c r="C6860" s="1">
        <v>3</v>
      </c>
      <c r="D6860" s="1">
        <v>4</v>
      </c>
      <c r="E6860" s="1">
        <v>12</v>
      </c>
      <c r="F6860" s="1" t="s">
        <v>14</v>
      </c>
      <c r="G6860" s="1" t="s">
        <v>11</v>
      </c>
      <c r="H6860" s="4">
        <v>45267</v>
      </c>
    </row>
    <row r="6861" spans="1:8" ht="12.5" x14ac:dyDescent="0.25">
      <c r="A6861" s="1" t="s">
        <v>7848</v>
      </c>
      <c r="B6861" s="1" t="s">
        <v>28</v>
      </c>
      <c r="C6861" s="1">
        <v>4</v>
      </c>
      <c r="D6861" s="1">
        <v>4</v>
      </c>
      <c r="E6861" s="1">
        <v>16</v>
      </c>
      <c r="F6861" s="1" t="s">
        <v>26</v>
      </c>
      <c r="G6861" s="1" t="s">
        <v>11</v>
      </c>
      <c r="H6861" s="1" t="s">
        <v>236</v>
      </c>
    </row>
    <row r="6862" spans="1:8" ht="12.5" x14ac:dyDescent="0.25">
      <c r="A6862" s="1" t="s">
        <v>8118</v>
      </c>
      <c r="B6862" s="1" t="s">
        <v>49</v>
      </c>
      <c r="C6862" s="1">
        <v>2</v>
      </c>
      <c r="D6862" s="1">
        <v>3</v>
      </c>
      <c r="E6862" s="1">
        <v>6</v>
      </c>
      <c r="F6862" s="1" t="s">
        <v>14</v>
      </c>
      <c r="G6862" s="1" t="s">
        <v>11</v>
      </c>
      <c r="H6862" s="1" t="s">
        <v>489</v>
      </c>
    </row>
    <row r="6863" spans="1:8" ht="12.5" x14ac:dyDescent="0.25">
      <c r="A6863" s="1" t="s">
        <v>8414</v>
      </c>
      <c r="B6863" s="1" t="s">
        <v>49</v>
      </c>
      <c r="C6863" s="1">
        <v>5</v>
      </c>
      <c r="D6863" s="1">
        <v>3</v>
      </c>
      <c r="E6863" s="1">
        <v>15</v>
      </c>
      <c r="F6863" s="1" t="s">
        <v>10</v>
      </c>
      <c r="G6863" s="1" t="s">
        <v>15</v>
      </c>
      <c r="H6863" s="4">
        <v>44963</v>
      </c>
    </row>
    <row r="6864" spans="1:8" ht="12.5" x14ac:dyDescent="0.25">
      <c r="A6864" s="1" t="s">
        <v>9169</v>
      </c>
      <c r="B6864" s="1" t="s">
        <v>22</v>
      </c>
      <c r="C6864" s="1">
        <v>4</v>
      </c>
      <c r="D6864" s="1">
        <v>5</v>
      </c>
      <c r="E6864" s="1">
        <v>20</v>
      </c>
      <c r="F6864" s="1" t="s">
        <v>14</v>
      </c>
      <c r="H6864" s="1" t="s">
        <v>124</v>
      </c>
    </row>
    <row r="6865" spans="1:8" ht="12.5" x14ac:dyDescent="0.25">
      <c r="A6865" s="1" t="s">
        <v>9170</v>
      </c>
      <c r="B6865" s="1" t="s">
        <v>32</v>
      </c>
      <c r="C6865" s="1">
        <v>2</v>
      </c>
      <c r="D6865" s="1">
        <v>4</v>
      </c>
      <c r="E6865" s="1">
        <v>8</v>
      </c>
      <c r="F6865" s="1" t="s">
        <v>19</v>
      </c>
      <c r="G6865" s="1" t="s">
        <v>11</v>
      </c>
      <c r="H6865" s="1" t="s">
        <v>339</v>
      </c>
    </row>
    <row r="6866" spans="1:8" ht="12.5" x14ac:dyDescent="0.25">
      <c r="A6866" s="1" t="s">
        <v>5770</v>
      </c>
      <c r="B6866" s="1" t="s">
        <v>18</v>
      </c>
      <c r="C6866" s="1">
        <v>3</v>
      </c>
      <c r="D6866" s="1">
        <v>1</v>
      </c>
      <c r="E6866" s="1">
        <v>3</v>
      </c>
      <c r="F6866" s="1" t="s">
        <v>23</v>
      </c>
      <c r="G6866" s="1" t="s">
        <v>15</v>
      </c>
      <c r="H6866" s="1" t="s">
        <v>482</v>
      </c>
    </row>
    <row r="6867" spans="1:8" ht="12.5" x14ac:dyDescent="0.25">
      <c r="A6867" s="1" t="s">
        <v>9171</v>
      </c>
      <c r="B6867" s="1" t="s">
        <v>13</v>
      </c>
      <c r="C6867" s="1">
        <v>4</v>
      </c>
      <c r="D6867" s="1">
        <v>3</v>
      </c>
      <c r="E6867" s="1">
        <v>12</v>
      </c>
      <c r="F6867" s="1" t="s">
        <v>26</v>
      </c>
      <c r="G6867" s="1" t="s">
        <v>15</v>
      </c>
      <c r="H6867" s="1" t="s">
        <v>684</v>
      </c>
    </row>
    <row r="6868" spans="1:8" ht="12.5" x14ac:dyDescent="0.25">
      <c r="A6868" s="1" t="s">
        <v>8247</v>
      </c>
      <c r="B6868" s="1" t="s">
        <v>18</v>
      </c>
      <c r="C6868" s="1">
        <v>5</v>
      </c>
      <c r="D6868" s="1">
        <v>1</v>
      </c>
      <c r="E6868" s="1">
        <v>5</v>
      </c>
      <c r="F6868" s="1" t="s">
        <v>10</v>
      </c>
      <c r="G6868" s="1" t="s">
        <v>15</v>
      </c>
      <c r="H6868" s="4">
        <v>45176</v>
      </c>
    </row>
    <row r="6869" spans="1:8" ht="12.5" x14ac:dyDescent="0.25">
      <c r="A6869" s="1" t="s">
        <v>6014</v>
      </c>
      <c r="B6869" s="1" t="s">
        <v>19</v>
      </c>
      <c r="C6869" s="1">
        <v>2</v>
      </c>
      <c r="D6869" s="1">
        <v>4</v>
      </c>
      <c r="E6869" s="1">
        <v>8</v>
      </c>
      <c r="F6869" s="1" t="s">
        <v>26</v>
      </c>
      <c r="G6869" s="1" t="s">
        <v>15</v>
      </c>
      <c r="H6869" s="4">
        <v>45019</v>
      </c>
    </row>
    <row r="6870" spans="1:8" ht="12.5" x14ac:dyDescent="0.25">
      <c r="A6870" s="1" t="s">
        <v>6186</v>
      </c>
      <c r="B6870" s="1" t="s">
        <v>87</v>
      </c>
      <c r="C6870" s="1">
        <v>3</v>
      </c>
      <c r="D6870" s="1">
        <v>1.5</v>
      </c>
      <c r="E6870" s="1">
        <v>4.5</v>
      </c>
      <c r="F6870" s="1" t="s">
        <v>10</v>
      </c>
      <c r="G6870" s="1" t="s">
        <v>11</v>
      </c>
      <c r="H6870" s="4">
        <v>44931</v>
      </c>
    </row>
    <row r="6871" spans="1:8" ht="12.5" x14ac:dyDescent="0.25">
      <c r="A6871" s="1" t="s">
        <v>1364</v>
      </c>
      <c r="B6871" s="1" t="s">
        <v>9</v>
      </c>
      <c r="C6871" s="1">
        <v>5</v>
      </c>
      <c r="D6871" s="1">
        <v>2</v>
      </c>
      <c r="E6871" s="1">
        <v>10</v>
      </c>
      <c r="F6871" s="1" t="s">
        <v>26</v>
      </c>
      <c r="H6871" s="4">
        <v>44991</v>
      </c>
    </row>
    <row r="6872" spans="1:8" ht="12.5" x14ac:dyDescent="0.25">
      <c r="A6872" s="1" t="s">
        <v>9173</v>
      </c>
      <c r="B6872" s="1" t="s">
        <v>28</v>
      </c>
      <c r="C6872" s="1">
        <v>3</v>
      </c>
      <c r="D6872" s="1">
        <v>4</v>
      </c>
      <c r="E6872" s="1" t="s">
        <v>23</v>
      </c>
      <c r="F6872" s="1" t="s">
        <v>19</v>
      </c>
      <c r="G6872" s="1" t="s">
        <v>15</v>
      </c>
      <c r="H6872" s="4">
        <v>45264</v>
      </c>
    </row>
    <row r="6873" spans="1:8" ht="12.5" x14ac:dyDescent="0.25">
      <c r="A6873" s="1" t="s">
        <v>9174</v>
      </c>
      <c r="B6873" s="1" t="s">
        <v>18</v>
      </c>
      <c r="C6873" s="1">
        <v>3</v>
      </c>
      <c r="D6873" s="1">
        <v>1</v>
      </c>
      <c r="G6873" s="1" t="s">
        <v>15</v>
      </c>
      <c r="H6873" s="4">
        <v>45079</v>
      </c>
    </row>
    <row r="6874" spans="1:8" ht="12.5" x14ac:dyDescent="0.25">
      <c r="A6874" s="1" t="s">
        <v>4234</v>
      </c>
      <c r="B6874" s="1" t="s">
        <v>23</v>
      </c>
      <c r="C6874" s="1">
        <v>2</v>
      </c>
      <c r="D6874" s="1">
        <v>2</v>
      </c>
      <c r="E6874" s="1">
        <v>4</v>
      </c>
      <c r="F6874" s="1" t="s">
        <v>10</v>
      </c>
      <c r="G6874" s="1" t="s">
        <v>11</v>
      </c>
      <c r="H6874" s="4">
        <v>45180</v>
      </c>
    </row>
    <row r="6875" spans="1:8" ht="12.5" x14ac:dyDescent="0.25">
      <c r="A6875" s="1" t="s">
        <v>2463</v>
      </c>
      <c r="C6875" s="1">
        <v>3</v>
      </c>
      <c r="D6875" s="1">
        <v>3</v>
      </c>
      <c r="E6875" s="1">
        <v>9</v>
      </c>
      <c r="F6875" s="1" t="s">
        <v>26</v>
      </c>
      <c r="H6875" s="1" t="s">
        <v>297</v>
      </c>
    </row>
    <row r="6876" spans="1:8" ht="12.5" x14ac:dyDescent="0.25">
      <c r="A6876" s="1" t="s">
        <v>9176</v>
      </c>
      <c r="B6876" s="1" t="s">
        <v>9</v>
      </c>
      <c r="C6876" s="1">
        <v>4</v>
      </c>
      <c r="D6876" s="1">
        <v>2</v>
      </c>
      <c r="E6876" s="1">
        <v>8</v>
      </c>
      <c r="F6876" s="1" t="s">
        <v>26</v>
      </c>
      <c r="H6876" s="4">
        <v>45235</v>
      </c>
    </row>
    <row r="6877" spans="1:8" ht="12.5" x14ac:dyDescent="0.25">
      <c r="A6877" s="1" t="s">
        <v>8311</v>
      </c>
      <c r="B6877" s="1" t="s">
        <v>49</v>
      </c>
      <c r="C6877" s="1">
        <v>3</v>
      </c>
      <c r="D6877" s="1">
        <v>3</v>
      </c>
      <c r="E6877" s="1">
        <v>9</v>
      </c>
      <c r="F6877" s="1" t="s">
        <v>10</v>
      </c>
      <c r="G6877" s="1" t="s">
        <v>11</v>
      </c>
      <c r="H6877" s="1" t="s">
        <v>1085</v>
      </c>
    </row>
    <row r="6878" spans="1:8" ht="12.5" x14ac:dyDescent="0.25">
      <c r="A6878" s="1" t="s">
        <v>3737</v>
      </c>
      <c r="B6878" s="1" t="s">
        <v>9</v>
      </c>
      <c r="C6878" s="1">
        <v>4</v>
      </c>
      <c r="D6878" s="1">
        <v>2</v>
      </c>
      <c r="E6878" s="1">
        <v>8</v>
      </c>
      <c r="G6878" s="1" t="s">
        <v>11</v>
      </c>
      <c r="H6878" s="1" t="s">
        <v>1188</v>
      </c>
    </row>
    <row r="6879" spans="1:8" ht="12.5" x14ac:dyDescent="0.25">
      <c r="A6879" s="1" t="s">
        <v>8884</v>
      </c>
      <c r="B6879" s="1" t="s">
        <v>9</v>
      </c>
      <c r="C6879" s="1">
        <v>2</v>
      </c>
      <c r="D6879" s="1">
        <v>2</v>
      </c>
      <c r="E6879" s="1">
        <v>4</v>
      </c>
      <c r="H6879" s="1" t="s">
        <v>199</v>
      </c>
    </row>
    <row r="6880" spans="1:8" ht="12.5" x14ac:dyDescent="0.25">
      <c r="A6880" s="1" t="s">
        <v>8569</v>
      </c>
      <c r="B6880" s="1" t="s">
        <v>87</v>
      </c>
      <c r="C6880" s="1">
        <v>1</v>
      </c>
      <c r="D6880" s="1">
        <v>1.5</v>
      </c>
      <c r="E6880" s="1">
        <v>1.5</v>
      </c>
      <c r="G6880" s="1" t="s">
        <v>11</v>
      </c>
      <c r="H6880" s="1" t="s">
        <v>1361</v>
      </c>
    </row>
    <row r="6881" spans="1:8" ht="12.5" x14ac:dyDescent="0.25">
      <c r="A6881" s="1" t="s">
        <v>6915</v>
      </c>
      <c r="B6881" s="1" t="s">
        <v>87</v>
      </c>
      <c r="C6881" s="1">
        <v>2</v>
      </c>
      <c r="D6881" s="1">
        <v>1.5</v>
      </c>
      <c r="E6881" s="1">
        <v>3</v>
      </c>
      <c r="F6881" s="1" t="s">
        <v>26</v>
      </c>
      <c r="G6881" s="1" t="s">
        <v>15</v>
      </c>
      <c r="H6881" s="4">
        <v>45079</v>
      </c>
    </row>
    <row r="6882" spans="1:8" ht="12.5" x14ac:dyDescent="0.25">
      <c r="A6882" s="1" t="s">
        <v>7206</v>
      </c>
      <c r="B6882" s="1" t="s">
        <v>49</v>
      </c>
      <c r="C6882" s="1">
        <v>5</v>
      </c>
      <c r="D6882" s="1">
        <v>3</v>
      </c>
      <c r="E6882" s="1">
        <v>15</v>
      </c>
      <c r="G6882" s="1" t="s">
        <v>11</v>
      </c>
      <c r="H6882" s="4">
        <v>45200</v>
      </c>
    </row>
    <row r="6883" spans="1:8" ht="12.5" x14ac:dyDescent="0.25">
      <c r="A6883" s="1" t="s">
        <v>3506</v>
      </c>
      <c r="B6883" s="1" t="s">
        <v>13</v>
      </c>
      <c r="C6883" s="1">
        <v>5</v>
      </c>
      <c r="D6883" s="1">
        <v>3</v>
      </c>
      <c r="E6883" s="1" t="s">
        <v>19</v>
      </c>
      <c r="F6883" s="1" t="s">
        <v>14</v>
      </c>
      <c r="H6883" s="1" t="s">
        <v>263</v>
      </c>
    </row>
    <row r="6884" spans="1:8" ht="12.5" x14ac:dyDescent="0.25">
      <c r="A6884" s="1" t="s">
        <v>3063</v>
      </c>
      <c r="B6884" s="1" t="s">
        <v>18</v>
      </c>
      <c r="C6884" s="1">
        <v>4</v>
      </c>
      <c r="D6884" s="1">
        <v>1</v>
      </c>
      <c r="E6884" s="1">
        <v>4</v>
      </c>
      <c r="F6884" s="1" t="s">
        <v>10</v>
      </c>
      <c r="G6884" s="1" t="s">
        <v>11</v>
      </c>
      <c r="H6884" s="1" t="s">
        <v>1452</v>
      </c>
    </row>
    <row r="6885" spans="1:8" ht="12.5" x14ac:dyDescent="0.25">
      <c r="A6885" s="1" t="s">
        <v>5275</v>
      </c>
      <c r="B6885" s="1" t="s">
        <v>13</v>
      </c>
      <c r="C6885" s="1">
        <v>4</v>
      </c>
      <c r="D6885" s="1">
        <v>3</v>
      </c>
      <c r="E6885" s="1">
        <v>12</v>
      </c>
      <c r="G6885" s="1" t="s">
        <v>23</v>
      </c>
      <c r="H6885" s="1" t="s">
        <v>168</v>
      </c>
    </row>
    <row r="6886" spans="1:8" ht="12.5" x14ac:dyDescent="0.25">
      <c r="A6886" s="1" t="s">
        <v>8132</v>
      </c>
      <c r="B6886" s="1" t="s">
        <v>32</v>
      </c>
      <c r="C6886" s="1">
        <v>1</v>
      </c>
      <c r="D6886" s="1">
        <v>4</v>
      </c>
      <c r="E6886" s="1">
        <v>4</v>
      </c>
      <c r="F6886" s="1" t="s">
        <v>14</v>
      </c>
      <c r="G6886" s="1" t="s">
        <v>11</v>
      </c>
      <c r="H6886" s="4">
        <v>45269</v>
      </c>
    </row>
    <row r="6887" spans="1:8" ht="12.5" x14ac:dyDescent="0.25">
      <c r="A6887" s="1" t="s">
        <v>3248</v>
      </c>
      <c r="B6887" s="1" t="s">
        <v>28</v>
      </c>
      <c r="C6887" s="1">
        <v>3</v>
      </c>
      <c r="D6887" s="1">
        <v>4</v>
      </c>
      <c r="E6887" s="1">
        <v>12</v>
      </c>
      <c r="G6887" s="1" t="s">
        <v>11</v>
      </c>
      <c r="H6887" s="1" t="s">
        <v>1368</v>
      </c>
    </row>
    <row r="6888" spans="1:8" ht="12.5" x14ac:dyDescent="0.25">
      <c r="A6888" s="1" t="s">
        <v>5099</v>
      </c>
      <c r="B6888" s="1" t="s">
        <v>22</v>
      </c>
      <c r="C6888" s="1">
        <v>1</v>
      </c>
      <c r="D6888" s="1">
        <v>5</v>
      </c>
      <c r="E6888" s="1">
        <v>5</v>
      </c>
      <c r="F6888" s="1" t="s">
        <v>10</v>
      </c>
      <c r="G6888" s="1" t="s">
        <v>11</v>
      </c>
      <c r="H6888" s="4">
        <v>44931</v>
      </c>
    </row>
    <row r="6889" spans="1:8" ht="12.5" x14ac:dyDescent="0.25">
      <c r="A6889" s="1" t="s">
        <v>2368</v>
      </c>
      <c r="B6889" s="1" t="s">
        <v>22</v>
      </c>
      <c r="C6889" s="1">
        <v>4</v>
      </c>
      <c r="D6889" s="1">
        <v>5</v>
      </c>
      <c r="E6889" s="1">
        <v>20</v>
      </c>
      <c r="F6889" s="1" t="s">
        <v>26</v>
      </c>
      <c r="G6889" s="1" t="s">
        <v>15</v>
      </c>
      <c r="H6889" s="1" t="s">
        <v>1275</v>
      </c>
    </row>
    <row r="6890" spans="1:8" ht="12.5" x14ac:dyDescent="0.25">
      <c r="A6890" s="1" t="s">
        <v>9178</v>
      </c>
      <c r="B6890" s="1" t="s">
        <v>32</v>
      </c>
      <c r="C6890" s="1">
        <v>2</v>
      </c>
      <c r="D6890" s="1">
        <v>4</v>
      </c>
      <c r="E6890" s="1">
        <v>8</v>
      </c>
      <c r="G6890" s="1" t="s">
        <v>15</v>
      </c>
      <c r="H6890" s="4">
        <v>45204</v>
      </c>
    </row>
    <row r="6891" spans="1:8" ht="12.5" x14ac:dyDescent="0.25">
      <c r="A6891" s="1" t="s">
        <v>6004</v>
      </c>
      <c r="B6891" s="1" t="s">
        <v>49</v>
      </c>
      <c r="C6891" s="1">
        <v>4</v>
      </c>
      <c r="D6891" s="1">
        <v>3</v>
      </c>
      <c r="E6891" s="1">
        <v>12</v>
      </c>
      <c r="F6891" s="1" t="s">
        <v>10</v>
      </c>
      <c r="H6891" s="1" t="s">
        <v>199</v>
      </c>
    </row>
    <row r="6892" spans="1:8" ht="12.5" x14ac:dyDescent="0.25">
      <c r="A6892" s="1" t="s">
        <v>5476</v>
      </c>
      <c r="B6892" s="1" t="s">
        <v>13</v>
      </c>
      <c r="C6892" s="1">
        <v>5</v>
      </c>
      <c r="D6892" s="1">
        <v>3</v>
      </c>
      <c r="E6892" s="1">
        <v>15</v>
      </c>
      <c r="F6892" s="1" t="s">
        <v>10</v>
      </c>
      <c r="G6892" s="1" t="s">
        <v>11</v>
      </c>
      <c r="H6892" s="4">
        <v>45207</v>
      </c>
    </row>
    <row r="6893" spans="1:8" ht="12.5" x14ac:dyDescent="0.25">
      <c r="A6893" s="1" t="s">
        <v>9028</v>
      </c>
      <c r="B6893" s="1" t="s">
        <v>18</v>
      </c>
      <c r="C6893" s="1">
        <v>4</v>
      </c>
      <c r="D6893" s="1">
        <v>1</v>
      </c>
      <c r="F6893" s="1" t="s">
        <v>19</v>
      </c>
      <c r="H6893" s="1" t="s">
        <v>480</v>
      </c>
    </row>
    <row r="6894" spans="1:8" ht="12.5" x14ac:dyDescent="0.25">
      <c r="A6894" s="1" t="s">
        <v>9179</v>
      </c>
      <c r="B6894" s="1" t="s">
        <v>28</v>
      </c>
      <c r="C6894" s="1">
        <v>1</v>
      </c>
      <c r="D6894" s="1">
        <v>4</v>
      </c>
      <c r="E6894" s="1" t="s">
        <v>19</v>
      </c>
      <c r="G6894" s="1" t="s">
        <v>11</v>
      </c>
      <c r="H6894" s="1" t="s">
        <v>172</v>
      </c>
    </row>
    <row r="6895" spans="1:8" ht="12.5" x14ac:dyDescent="0.25">
      <c r="A6895" s="1" t="s">
        <v>9181</v>
      </c>
      <c r="B6895" s="1" t="s">
        <v>13</v>
      </c>
      <c r="C6895" s="1">
        <v>4</v>
      </c>
      <c r="D6895" s="1">
        <v>3</v>
      </c>
      <c r="E6895" s="1">
        <v>12</v>
      </c>
      <c r="F6895" s="1" t="s">
        <v>10</v>
      </c>
      <c r="H6895" s="4">
        <v>45115</v>
      </c>
    </row>
    <row r="6896" spans="1:8" ht="12.5" x14ac:dyDescent="0.25">
      <c r="A6896" s="1" t="s">
        <v>6095</v>
      </c>
      <c r="B6896" s="1" t="s">
        <v>32</v>
      </c>
      <c r="C6896" s="1">
        <v>3</v>
      </c>
      <c r="D6896" s="1">
        <v>4</v>
      </c>
      <c r="E6896" s="1">
        <v>12</v>
      </c>
      <c r="F6896" s="1" t="s">
        <v>26</v>
      </c>
      <c r="G6896" s="1" t="s">
        <v>15</v>
      </c>
      <c r="H6896" s="1" t="s">
        <v>799</v>
      </c>
    </row>
    <row r="6897" spans="1:8" ht="12.5" x14ac:dyDescent="0.25">
      <c r="A6897" s="1" t="s">
        <v>1280</v>
      </c>
      <c r="B6897" s="1" t="s">
        <v>9</v>
      </c>
      <c r="C6897" s="1">
        <v>1</v>
      </c>
      <c r="D6897" s="1">
        <v>2</v>
      </c>
      <c r="E6897" s="1">
        <v>2</v>
      </c>
      <c r="F6897" s="1" t="s">
        <v>10</v>
      </c>
      <c r="G6897" s="1" t="s">
        <v>11</v>
      </c>
      <c r="H6897" s="1" t="s">
        <v>211</v>
      </c>
    </row>
    <row r="6898" spans="1:8" ht="12.5" x14ac:dyDescent="0.25">
      <c r="A6898" s="1" t="s">
        <v>7844</v>
      </c>
      <c r="B6898" s="1" t="s">
        <v>49</v>
      </c>
      <c r="C6898" s="1">
        <v>2</v>
      </c>
      <c r="D6898" s="1">
        <v>3</v>
      </c>
      <c r="E6898" s="1">
        <v>6</v>
      </c>
      <c r="F6898" s="1" t="s">
        <v>14</v>
      </c>
      <c r="G6898" s="1" t="s">
        <v>15</v>
      </c>
      <c r="H6898" s="4">
        <v>45139</v>
      </c>
    </row>
    <row r="6899" spans="1:8" ht="12.5" x14ac:dyDescent="0.25">
      <c r="A6899" s="1" t="s">
        <v>2674</v>
      </c>
      <c r="B6899" s="1" t="s">
        <v>49</v>
      </c>
      <c r="C6899" s="1">
        <v>4</v>
      </c>
      <c r="D6899" s="1">
        <v>3</v>
      </c>
      <c r="E6899" s="1">
        <v>12</v>
      </c>
      <c r="F6899" s="1" t="s">
        <v>14</v>
      </c>
      <c r="G6899" s="1" t="s">
        <v>11</v>
      </c>
      <c r="H6899" s="1" t="s">
        <v>1476</v>
      </c>
    </row>
    <row r="6900" spans="1:8" ht="12.5" x14ac:dyDescent="0.25">
      <c r="A6900" s="1" t="s">
        <v>9182</v>
      </c>
      <c r="B6900" s="1" t="s">
        <v>32</v>
      </c>
      <c r="C6900" s="1">
        <v>4</v>
      </c>
      <c r="D6900" s="1">
        <v>4</v>
      </c>
      <c r="E6900" s="1">
        <v>16</v>
      </c>
      <c r="F6900" s="1" t="s">
        <v>10</v>
      </c>
      <c r="G6900" s="1" t="s">
        <v>11</v>
      </c>
      <c r="H6900" s="1" t="s">
        <v>389</v>
      </c>
    </row>
    <row r="6901" spans="1:8" ht="12.5" x14ac:dyDescent="0.25">
      <c r="A6901" s="1" t="s">
        <v>9184</v>
      </c>
      <c r="C6901" s="1">
        <v>4</v>
      </c>
      <c r="D6901" s="1">
        <v>4</v>
      </c>
      <c r="E6901" s="1">
        <v>16</v>
      </c>
      <c r="F6901" s="1" t="s">
        <v>14</v>
      </c>
      <c r="H6901" s="1" t="s">
        <v>168</v>
      </c>
    </row>
    <row r="6902" spans="1:8" ht="12.5" x14ac:dyDescent="0.25">
      <c r="A6902" s="1" t="s">
        <v>9186</v>
      </c>
      <c r="B6902" s="1" t="s">
        <v>9</v>
      </c>
      <c r="C6902" s="1">
        <v>3</v>
      </c>
      <c r="D6902" s="1">
        <v>2</v>
      </c>
      <c r="E6902" s="1">
        <v>6</v>
      </c>
      <c r="G6902" s="1" t="s">
        <v>15</v>
      </c>
      <c r="H6902" s="1" t="s">
        <v>259</v>
      </c>
    </row>
    <row r="6903" spans="1:8" ht="12.5" x14ac:dyDescent="0.25">
      <c r="A6903" s="1" t="s">
        <v>9187</v>
      </c>
      <c r="B6903" s="1" t="s">
        <v>13</v>
      </c>
      <c r="C6903" s="1">
        <v>2</v>
      </c>
      <c r="D6903" s="1">
        <v>3</v>
      </c>
      <c r="E6903" s="1">
        <v>6</v>
      </c>
      <c r="F6903" s="1" t="s">
        <v>23</v>
      </c>
      <c r="G6903" s="1" t="s">
        <v>15</v>
      </c>
      <c r="H6903" s="4">
        <v>45178</v>
      </c>
    </row>
    <row r="6904" spans="1:8" ht="12.5" x14ac:dyDescent="0.25">
      <c r="A6904" s="1" t="s">
        <v>2801</v>
      </c>
      <c r="B6904" s="1" t="s">
        <v>9</v>
      </c>
      <c r="C6904" s="1">
        <v>3</v>
      </c>
      <c r="D6904" s="1">
        <v>2</v>
      </c>
      <c r="E6904" s="1">
        <v>6</v>
      </c>
      <c r="F6904" s="1" t="s">
        <v>23</v>
      </c>
      <c r="H6904" s="1" t="s">
        <v>991</v>
      </c>
    </row>
    <row r="6905" spans="1:8" ht="12.5" x14ac:dyDescent="0.25">
      <c r="A6905" s="1" t="s">
        <v>7086</v>
      </c>
      <c r="B6905" s="1" t="s">
        <v>9</v>
      </c>
      <c r="C6905" s="1">
        <v>3</v>
      </c>
      <c r="D6905" s="1">
        <v>2</v>
      </c>
      <c r="E6905" s="1">
        <v>6</v>
      </c>
      <c r="H6905" s="1" t="s">
        <v>947</v>
      </c>
    </row>
    <row r="6906" spans="1:8" ht="12.5" x14ac:dyDescent="0.25">
      <c r="A6906" s="1" t="s">
        <v>8609</v>
      </c>
      <c r="B6906" s="1" t="s">
        <v>13</v>
      </c>
      <c r="C6906" s="1">
        <v>2</v>
      </c>
      <c r="D6906" s="1">
        <v>3</v>
      </c>
      <c r="E6906" s="1">
        <v>6</v>
      </c>
      <c r="F6906" s="1" t="s">
        <v>10</v>
      </c>
      <c r="G6906" s="1" t="s">
        <v>11</v>
      </c>
      <c r="H6906" s="1" t="s">
        <v>1271</v>
      </c>
    </row>
    <row r="6907" spans="1:8" ht="12.5" x14ac:dyDescent="0.25">
      <c r="A6907" s="1" t="s">
        <v>7663</v>
      </c>
      <c r="B6907" s="1" t="s">
        <v>87</v>
      </c>
      <c r="C6907" s="1">
        <v>2</v>
      </c>
      <c r="D6907" s="1">
        <v>1.5</v>
      </c>
      <c r="E6907" s="1">
        <v>3</v>
      </c>
      <c r="G6907" s="1" t="s">
        <v>11</v>
      </c>
      <c r="H6907" s="4">
        <v>45028</v>
      </c>
    </row>
    <row r="6908" spans="1:8" ht="12.5" x14ac:dyDescent="0.25">
      <c r="A6908" s="1" t="s">
        <v>9190</v>
      </c>
      <c r="B6908" s="1" t="s">
        <v>32</v>
      </c>
      <c r="C6908" s="1">
        <v>2</v>
      </c>
      <c r="D6908" s="1">
        <v>4</v>
      </c>
      <c r="E6908" s="1">
        <v>8</v>
      </c>
      <c r="F6908" s="1" t="s">
        <v>10</v>
      </c>
      <c r="G6908" s="1" t="s">
        <v>15</v>
      </c>
      <c r="H6908" s="1" t="s">
        <v>444</v>
      </c>
    </row>
    <row r="6909" spans="1:8" ht="12.5" x14ac:dyDescent="0.25">
      <c r="A6909" s="1" t="s">
        <v>7377</v>
      </c>
      <c r="B6909" s="1" t="s">
        <v>23</v>
      </c>
      <c r="C6909" s="1">
        <v>1</v>
      </c>
      <c r="D6909" s="1">
        <v>5</v>
      </c>
      <c r="E6909" s="1">
        <v>5</v>
      </c>
    </row>
    <row r="6910" spans="1:8" ht="12.5" x14ac:dyDescent="0.25">
      <c r="A6910" s="1" t="s">
        <v>6768</v>
      </c>
      <c r="B6910" s="1" t="s">
        <v>49</v>
      </c>
      <c r="C6910" s="1">
        <v>5</v>
      </c>
      <c r="D6910" s="1">
        <v>3</v>
      </c>
      <c r="E6910" s="1">
        <v>15</v>
      </c>
      <c r="F6910" s="1" t="s">
        <v>26</v>
      </c>
      <c r="H6910" s="1" t="s">
        <v>2264</v>
      </c>
    </row>
    <row r="6911" spans="1:8" ht="12.5" x14ac:dyDescent="0.25">
      <c r="A6911" s="1" t="s">
        <v>9191</v>
      </c>
      <c r="B6911" s="1" t="s">
        <v>32</v>
      </c>
      <c r="C6911" s="1">
        <v>1</v>
      </c>
      <c r="D6911" s="1">
        <v>4</v>
      </c>
      <c r="E6911" s="1">
        <v>4</v>
      </c>
      <c r="F6911" s="1" t="s">
        <v>26</v>
      </c>
      <c r="G6911" s="1" t="s">
        <v>11</v>
      </c>
      <c r="H6911" s="1" t="s">
        <v>307</v>
      </c>
    </row>
    <row r="6912" spans="1:8" ht="12.5" x14ac:dyDescent="0.25">
      <c r="A6912" s="1" t="s">
        <v>521</v>
      </c>
      <c r="C6912" s="1">
        <v>1</v>
      </c>
      <c r="D6912" s="1">
        <v>3</v>
      </c>
      <c r="E6912" s="1">
        <v>3</v>
      </c>
      <c r="F6912" s="1" t="s">
        <v>10</v>
      </c>
      <c r="H6912" s="4">
        <v>44991</v>
      </c>
    </row>
    <row r="6913" spans="1:8" ht="12.5" x14ac:dyDescent="0.25">
      <c r="A6913" s="1" t="s">
        <v>9193</v>
      </c>
      <c r="B6913" s="1" t="s">
        <v>13</v>
      </c>
      <c r="C6913" s="1">
        <v>1</v>
      </c>
      <c r="D6913" s="1">
        <v>3</v>
      </c>
      <c r="E6913" s="1">
        <v>3</v>
      </c>
      <c r="F6913" s="1" t="s">
        <v>10</v>
      </c>
      <c r="H6913" s="1" t="s">
        <v>1726</v>
      </c>
    </row>
    <row r="6914" spans="1:8" ht="12.5" x14ac:dyDescent="0.25">
      <c r="A6914" s="1" t="s">
        <v>6398</v>
      </c>
      <c r="B6914" s="1" t="s">
        <v>18</v>
      </c>
      <c r="C6914" s="1">
        <v>5</v>
      </c>
      <c r="D6914" s="1">
        <v>1</v>
      </c>
      <c r="E6914" s="1">
        <v>5</v>
      </c>
      <c r="G6914" s="1" t="s">
        <v>15</v>
      </c>
      <c r="H6914" s="4">
        <v>44960</v>
      </c>
    </row>
    <row r="6915" spans="1:8" ht="12.5" x14ac:dyDescent="0.25">
      <c r="A6915" s="1" t="s">
        <v>8074</v>
      </c>
      <c r="B6915" s="1" t="s">
        <v>9</v>
      </c>
      <c r="C6915" s="1">
        <v>5</v>
      </c>
      <c r="D6915" s="1">
        <v>2</v>
      </c>
      <c r="E6915" s="1">
        <v>10</v>
      </c>
      <c r="F6915" s="1" t="s">
        <v>10</v>
      </c>
      <c r="G6915" s="1" t="s">
        <v>19</v>
      </c>
      <c r="H6915" s="4">
        <v>45020</v>
      </c>
    </row>
    <row r="6916" spans="1:8" ht="12.5" x14ac:dyDescent="0.25">
      <c r="A6916" s="1" t="s">
        <v>9194</v>
      </c>
      <c r="B6916" s="1" t="s">
        <v>32</v>
      </c>
      <c r="C6916" s="1">
        <v>2</v>
      </c>
      <c r="D6916" s="1">
        <v>4</v>
      </c>
      <c r="E6916" s="1">
        <v>8</v>
      </c>
      <c r="G6916" s="1" t="s">
        <v>15</v>
      </c>
      <c r="H6916" s="1" t="s">
        <v>838</v>
      </c>
    </row>
    <row r="6917" spans="1:8" ht="12.5" x14ac:dyDescent="0.25">
      <c r="A6917" s="1" t="s">
        <v>9195</v>
      </c>
      <c r="B6917" s="1" t="s">
        <v>28</v>
      </c>
      <c r="C6917" s="1">
        <v>3</v>
      </c>
      <c r="D6917" s="1">
        <v>4</v>
      </c>
      <c r="E6917" s="1">
        <v>12</v>
      </c>
      <c r="G6917" s="1" t="s">
        <v>11</v>
      </c>
      <c r="H6917" s="1" t="s">
        <v>772</v>
      </c>
    </row>
    <row r="6918" spans="1:8" ht="12.5" x14ac:dyDescent="0.25">
      <c r="A6918" s="1" t="s">
        <v>7338</v>
      </c>
      <c r="B6918" s="1" t="s">
        <v>18</v>
      </c>
      <c r="C6918" s="1">
        <v>2</v>
      </c>
      <c r="D6918" s="1">
        <v>1</v>
      </c>
      <c r="E6918" s="1">
        <v>2</v>
      </c>
      <c r="G6918" s="1" t="s">
        <v>11</v>
      </c>
      <c r="H6918" s="1" t="s">
        <v>436</v>
      </c>
    </row>
    <row r="6919" spans="1:8" ht="12.5" x14ac:dyDescent="0.25">
      <c r="A6919" s="1" t="s">
        <v>9196</v>
      </c>
      <c r="B6919" s="1" t="s">
        <v>19</v>
      </c>
      <c r="C6919" s="1">
        <v>2</v>
      </c>
      <c r="D6919" s="1">
        <v>1</v>
      </c>
      <c r="E6919" s="1">
        <v>2</v>
      </c>
      <c r="F6919" s="1" t="s">
        <v>10</v>
      </c>
      <c r="G6919" s="1" t="s">
        <v>15</v>
      </c>
      <c r="H6919" s="1" t="s">
        <v>2735</v>
      </c>
    </row>
    <row r="6920" spans="1:8" ht="12.5" x14ac:dyDescent="0.25">
      <c r="A6920" s="1" t="s">
        <v>9197</v>
      </c>
      <c r="B6920" s="1" t="s">
        <v>49</v>
      </c>
      <c r="C6920" s="1">
        <v>5</v>
      </c>
      <c r="D6920" s="1">
        <v>3</v>
      </c>
      <c r="E6920" s="1">
        <v>15</v>
      </c>
      <c r="F6920" s="1" t="s">
        <v>26</v>
      </c>
      <c r="G6920" s="1" t="s">
        <v>11</v>
      </c>
      <c r="H6920" s="1" t="s">
        <v>709</v>
      </c>
    </row>
    <row r="6921" spans="1:8" ht="12.5" x14ac:dyDescent="0.25">
      <c r="A6921" s="1" t="s">
        <v>9198</v>
      </c>
      <c r="B6921" s="1" t="s">
        <v>49</v>
      </c>
      <c r="C6921" s="1">
        <v>2</v>
      </c>
      <c r="D6921" s="1">
        <v>3</v>
      </c>
      <c r="E6921" s="1">
        <v>6</v>
      </c>
      <c r="F6921" s="1" t="s">
        <v>14</v>
      </c>
      <c r="H6921" s="4">
        <v>44994</v>
      </c>
    </row>
    <row r="6922" spans="1:8" ht="12.5" x14ac:dyDescent="0.25">
      <c r="A6922" s="1" t="s">
        <v>9199</v>
      </c>
      <c r="B6922" s="1" t="s">
        <v>87</v>
      </c>
      <c r="C6922" s="1">
        <v>3</v>
      </c>
      <c r="D6922" s="1">
        <v>1.5</v>
      </c>
      <c r="E6922" s="1">
        <v>4.5</v>
      </c>
      <c r="F6922" s="1" t="s">
        <v>14</v>
      </c>
      <c r="G6922" s="1" t="s">
        <v>11</v>
      </c>
      <c r="H6922" s="1" t="s">
        <v>497</v>
      </c>
    </row>
    <row r="6923" spans="1:8" ht="12.5" x14ac:dyDescent="0.25">
      <c r="A6923" s="1" t="s">
        <v>7169</v>
      </c>
      <c r="B6923" s="1" t="s">
        <v>49</v>
      </c>
      <c r="C6923" s="1">
        <v>2</v>
      </c>
      <c r="D6923" s="1">
        <v>3</v>
      </c>
      <c r="E6923" s="1">
        <v>6</v>
      </c>
      <c r="F6923" s="1" t="s">
        <v>10</v>
      </c>
      <c r="G6923" s="1" t="s">
        <v>11</v>
      </c>
      <c r="H6923" s="4">
        <v>44959</v>
      </c>
    </row>
    <row r="6924" spans="1:8" ht="12.5" x14ac:dyDescent="0.25">
      <c r="A6924" s="1" t="s">
        <v>4681</v>
      </c>
      <c r="B6924" s="1" t="s">
        <v>49</v>
      </c>
      <c r="C6924" s="1">
        <v>5</v>
      </c>
      <c r="D6924" s="1" t="s">
        <v>23</v>
      </c>
      <c r="E6924" s="1">
        <v>15</v>
      </c>
      <c r="F6924" s="1" t="s">
        <v>19</v>
      </c>
      <c r="H6924" s="4">
        <v>45262</v>
      </c>
    </row>
    <row r="6925" spans="1:8" ht="12.5" x14ac:dyDescent="0.25">
      <c r="A6925" s="1" t="s">
        <v>1963</v>
      </c>
      <c r="B6925" s="1" t="s">
        <v>49</v>
      </c>
      <c r="C6925" s="1">
        <v>4</v>
      </c>
      <c r="D6925" s="1">
        <v>3</v>
      </c>
      <c r="E6925" s="1">
        <v>12</v>
      </c>
      <c r="F6925" s="1" t="s">
        <v>14</v>
      </c>
      <c r="H6925" s="1" t="s">
        <v>1254</v>
      </c>
    </row>
    <row r="6926" spans="1:8" ht="12.5" x14ac:dyDescent="0.25">
      <c r="A6926" s="1" t="s">
        <v>4726</v>
      </c>
      <c r="B6926" s="1" t="s">
        <v>32</v>
      </c>
      <c r="C6926" s="1">
        <v>3</v>
      </c>
      <c r="D6926" s="1">
        <v>4</v>
      </c>
      <c r="E6926" s="1">
        <v>12</v>
      </c>
      <c r="F6926" s="1" t="s">
        <v>14</v>
      </c>
      <c r="H6926" s="1" t="s">
        <v>875</v>
      </c>
    </row>
    <row r="6927" spans="1:8" ht="12.5" x14ac:dyDescent="0.25">
      <c r="A6927" s="1" t="s">
        <v>1395</v>
      </c>
      <c r="B6927" s="1" t="s">
        <v>9</v>
      </c>
      <c r="C6927" s="1">
        <v>5</v>
      </c>
      <c r="D6927" s="1">
        <v>2</v>
      </c>
      <c r="E6927" s="1">
        <v>10</v>
      </c>
      <c r="G6927" s="1" t="s">
        <v>15</v>
      </c>
      <c r="H6927" s="1" t="s">
        <v>1026</v>
      </c>
    </row>
    <row r="6928" spans="1:8" ht="12.5" x14ac:dyDescent="0.25">
      <c r="A6928" s="1" t="s">
        <v>5626</v>
      </c>
      <c r="B6928" s="1" t="s">
        <v>87</v>
      </c>
      <c r="C6928" s="1">
        <v>5</v>
      </c>
      <c r="D6928" s="1" t="s">
        <v>19</v>
      </c>
      <c r="E6928" s="1">
        <v>7.5</v>
      </c>
      <c r="F6928" s="1" t="s">
        <v>14</v>
      </c>
      <c r="G6928" s="1" t="s">
        <v>15</v>
      </c>
      <c r="H6928" s="4">
        <v>44993</v>
      </c>
    </row>
    <row r="6929" spans="1:8" ht="12.5" x14ac:dyDescent="0.25">
      <c r="A6929" s="1" t="s">
        <v>6862</v>
      </c>
      <c r="B6929" s="1" t="s">
        <v>9</v>
      </c>
      <c r="C6929" s="1">
        <v>1</v>
      </c>
      <c r="D6929" s="1">
        <v>2</v>
      </c>
      <c r="E6929" s="1">
        <v>2</v>
      </c>
      <c r="F6929" s="1" t="s">
        <v>26</v>
      </c>
      <c r="H6929" s="1" t="s">
        <v>19</v>
      </c>
    </row>
    <row r="6930" spans="1:8" ht="12.5" x14ac:dyDescent="0.25">
      <c r="A6930" s="1" t="s">
        <v>8536</v>
      </c>
      <c r="B6930" s="1" t="s">
        <v>49</v>
      </c>
      <c r="C6930" s="1">
        <v>4</v>
      </c>
      <c r="D6930" s="1">
        <v>3</v>
      </c>
      <c r="E6930" s="1">
        <v>12</v>
      </c>
      <c r="G6930" s="1" t="s">
        <v>11</v>
      </c>
      <c r="H6930" s="4">
        <v>45047</v>
      </c>
    </row>
    <row r="6931" spans="1:8" ht="12.5" x14ac:dyDescent="0.25">
      <c r="A6931" s="1" t="s">
        <v>9201</v>
      </c>
      <c r="B6931" s="1" t="s">
        <v>18</v>
      </c>
      <c r="C6931" s="1">
        <v>3</v>
      </c>
      <c r="D6931" s="1">
        <v>1</v>
      </c>
      <c r="E6931" s="1">
        <v>3</v>
      </c>
      <c r="H6931" s="4">
        <v>45081</v>
      </c>
    </row>
    <row r="6932" spans="1:8" ht="12.5" x14ac:dyDescent="0.25">
      <c r="A6932" s="1" t="s">
        <v>9202</v>
      </c>
      <c r="B6932" s="1" t="s">
        <v>22</v>
      </c>
      <c r="C6932" s="1">
        <v>5</v>
      </c>
      <c r="D6932" s="1">
        <v>5</v>
      </c>
      <c r="E6932" s="1">
        <v>25</v>
      </c>
      <c r="G6932" s="1" t="s">
        <v>15</v>
      </c>
      <c r="H6932" s="4">
        <v>45053</v>
      </c>
    </row>
    <row r="6933" spans="1:8" ht="12.5" x14ac:dyDescent="0.25">
      <c r="A6933" s="1" t="s">
        <v>5719</v>
      </c>
      <c r="B6933" s="1" t="s">
        <v>49</v>
      </c>
      <c r="C6933" s="1">
        <v>4</v>
      </c>
      <c r="D6933" s="1">
        <v>3</v>
      </c>
      <c r="E6933" s="1" t="s">
        <v>19</v>
      </c>
      <c r="F6933" s="1" t="s">
        <v>14</v>
      </c>
      <c r="G6933" s="1" t="s">
        <v>11</v>
      </c>
      <c r="H6933" s="1" t="s">
        <v>95</v>
      </c>
    </row>
    <row r="6934" spans="1:8" ht="12.5" x14ac:dyDescent="0.25">
      <c r="A6934" s="1" t="s">
        <v>9204</v>
      </c>
      <c r="C6934" s="1">
        <v>4</v>
      </c>
      <c r="D6934" s="1">
        <v>4</v>
      </c>
      <c r="E6934" s="1">
        <v>16</v>
      </c>
      <c r="F6934" s="1" t="s">
        <v>10</v>
      </c>
      <c r="H6934" s="1" t="s">
        <v>168</v>
      </c>
    </row>
    <row r="6935" spans="1:8" ht="12.5" x14ac:dyDescent="0.25">
      <c r="A6935" s="1" t="s">
        <v>6752</v>
      </c>
      <c r="B6935" s="1" t="s">
        <v>87</v>
      </c>
      <c r="C6935" s="1">
        <v>5</v>
      </c>
      <c r="D6935" s="1">
        <v>1.5</v>
      </c>
      <c r="E6935" s="1">
        <v>7.5</v>
      </c>
      <c r="F6935" s="1" t="s">
        <v>26</v>
      </c>
      <c r="G6935" s="1" t="s">
        <v>11</v>
      </c>
      <c r="H6935" s="4">
        <v>45019</v>
      </c>
    </row>
    <row r="6936" spans="1:8" ht="12.5" x14ac:dyDescent="0.25">
      <c r="A6936" s="1" t="s">
        <v>6167</v>
      </c>
      <c r="B6936" s="1" t="s">
        <v>87</v>
      </c>
      <c r="C6936" s="1">
        <v>3</v>
      </c>
      <c r="D6936" s="1">
        <v>1.5</v>
      </c>
      <c r="E6936" s="1">
        <v>4.5</v>
      </c>
      <c r="F6936" s="1" t="s">
        <v>14</v>
      </c>
      <c r="H6936" s="4">
        <v>45110</v>
      </c>
    </row>
    <row r="6937" spans="1:8" ht="12.5" x14ac:dyDescent="0.25">
      <c r="A6937" s="1" t="s">
        <v>3532</v>
      </c>
      <c r="B6937" s="1" t="s">
        <v>32</v>
      </c>
      <c r="C6937" s="1">
        <v>4</v>
      </c>
      <c r="D6937" s="1">
        <v>4</v>
      </c>
      <c r="E6937" s="1">
        <v>16</v>
      </c>
      <c r="F6937" s="1" t="s">
        <v>10</v>
      </c>
      <c r="G6937" s="1" t="s">
        <v>15</v>
      </c>
      <c r="H6937" s="1" t="s">
        <v>2264</v>
      </c>
    </row>
    <row r="6938" spans="1:8" ht="12.5" x14ac:dyDescent="0.25">
      <c r="A6938" s="1" t="s">
        <v>5589</v>
      </c>
      <c r="B6938" s="1" t="s">
        <v>87</v>
      </c>
      <c r="C6938" s="1">
        <v>2</v>
      </c>
      <c r="D6938" s="1">
        <v>1.5</v>
      </c>
      <c r="E6938" s="1">
        <v>3</v>
      </c>
      <c r="F6938" s="1" t="s">
        <v>26</v>
      </c>
      <c r="G6938" s="1" t="s">
        <v>11</v>
      </c>
      <c r="H6938" s="1" t="s">
        <v>297</v>
      </c>
    </row>
    <row r="6939" spans="1:8" ht="12.5" x14ac:dyDescent="0.25">
      <c r="A6939" s="1" t="s">
        <v>7591</v>
      </c>
      <c r="B6939" s="1" t="s">
        <v>32</v>
      </c>
      <c r="C6939" s="1">
        <v>1</v>
      </c>
      <c r="D6939" s="1">
        <v>4</v>
      </c>
      <c r="E6939" s="1">
        <v>4</v>
      </c>
      <c r="F6939" s="1" t="s">
        <v>26</v>
      </c>
      <c r="G6939" s="1" t="s">
        <v>11</v>
      </c>
      <c r="H6939" s="4">
        <v>45053</v>
      </c>
    </row>
    <row r="6940" spans="1:8" ht="12.5" x14ac:dyDescent="0.25">
      <c r="A6940" s="1" t="s">
        <v>9207</v>
      </c>
      <c r="B6940" s="1" t="s">
        <v>22</v>
      </c>
      <c r="C6940" s="1">
        <v>2</v>
      </c>
      <c r="D6940" s="1">
        <v>5</v>
      </c>
      <c r="E6940" s="1">
        <v>10</v>
      </c>
      <c r="F6940" s="1" t="s">
        <v>26</v>
      </c>
      <c r="G6940" s="1" t="s">
        <v>11</v>
      </c>
      <c r="H6940" s="4">
        <v>45054</v>
      </c>
    </row>
    <row r="6941" spans="1:8" ht="12.5" x14ac:dyDescent="0.25">
      <c r="A6941" s="1" t="s">
        <v>1898</v>
      </c>
      <c r="B6941" s="1" t="s">
        <v>32</v>
      </c>
      <c r="C6941" s="1">
        <v>3</v>
      </c>
      <c r="D6941" s="1">
        <v>4</v>
      </c>
      <c r="E6941" s="1">
        <v>12</v>
      </c>
      <c r="H6941" s="4">
        <v>45150</v>
      </c>
    </row>
    <row r="6942" spans="1:8" ht="12.5" x14ac:dyDescent="0.25">
      <c r="A6942" s="1" t="s">
        <v>7379</v>
      </c>
      <c r="B6942" s="1" t="s">
        <v>9</v>
      </c>
      <c r="C6942" s="1">
        <v>5</v>
      </c>
      <c r="D6942" s="1">
        <v>2</v>
      </c>
      <c r="E6942" s="1">
        <v>10</v>
      </c>
      <c r="F6942" s="1" t="s">
        <v>26</v>
      </c>
      <c r="H6942" s="1" t="s">
        <v>386</v>
      </c>
    </row>
    <row r="6943" spans="1:8" ht="12.5" x14ac:dyDescent="0.25">
      <c r="A6943" s="1" t="s">
        <v>8433</v>
      </c>
      <c r="B6943" s="1" t="s">
        <v>87</v>
      </c>
      <c r="D6943" s="1">
        <v>1.5</v>
      </c>
      <c r="E6943" s="1">
        <v>4.5</v>
      </c>
      <c r="F6943" s="1" t="s">
        <v>26</v>
      </c>
      <c r="H6943" s="1" t="s">
        <v>732</v>
      </c>
    </row>
    <row r="6944" spans="1:8" ht="12.5" x14ac:dyDescent="0.25">
      <c r="A6944" s="1" t="s">
        <v>4439</v>
      </c>
      <c r="B6944" s="1" t="s">
        <v>18</v>
      </c>
      <c r="C6944" s="1">
        <v>2</v>
      </c>
      <c r="D6944" s="1">
        <v>1</v>
      </c>
      <c r="E6944" s="1">
        <v>2</v>
      </c>
      <c r="F6944" s="1" t="s">
        <v>14</v>
      </c>
      <c r="G6944" s="1" t="s">
        <v>11</v>
      </c>
      <c r="H6944" s="4">
        <v>45108</v>
      </c>
    </row>
    <row r="6945" spans="1:8" ht="12.5" x14ac:dyDescent="0.25">
      <c r="A6945" s="1" t="s">
        <v>9210</v>
      </c>
      <c r="B6945" s="1" t="s">
        <v>13</v>
      </c>
      <c r="C6945" s="1">
        <v>5</v>
      </c>
      <c r="D6945" s="1">
        <v>3</v>
      </c>
      <c r="E6945" s="1">
        <v>15</v>
      </c>
      <c r="F6945" s="1" t="s">
        <v>14</v>
      </c>
      <c r="G6945" s="1" t="s">
        <v>11</v>
      </c>
      <c r="H6945" s="1" t="s">
        <v>219</v>
      </c>
    </row>
    <row r="6946" spans="1:8" ht="12.5" x14ac:dyDescent="0.25">
      <c r="A6946" s="1" t="s">
        <v>9212</v>
      </c>
      <c r="B6946" s="1" t="s">
        <v>87</v>
      </c>
      <c r="C6946" s="1">
        <v>4</v>
      </c>
      <c r="D6946" s="1">
        <v>1.5</v>
      </c>
      <c r="E6946" s="1">
        <v>6</v>
      </c>
      <c r="F6946" s="1" t="s">
        <v>14</v>
      </c>
      <c r="G6946" s="1" t="s">
        <v>11</v>
      </c>
      <c r="H6946" s="4">
        <v>44929</v>
      </c>
    </row>
    <row r="6947" spans="1:8" ht="12.5" x14ac:dyDescent="0.25">
      <c r="A6947" s="1" t="s">
        <v>9213</v>
      </c>
      <c r="B6947" s="1" t="s">
        <v>22</v>
      </c>
      <c r="C6947" s="1">
        <v>5</v>
      </c>
      <c r="D6947" s="1">
        <v>5</v>
      </c>
      <c r="E6947" s="1">
        <v>25</v>
      </c>
      <c r="H6947" s="1" t="s">
        <v>550</v>
      </c>
    </row>
    <row r="6948" spans="1:8" ht="12.5" x14ac:dyDescent="0.25">
      <c r="A6948" s="1" t="s">
        <v>5303</v>
      </c>
      <c r="B6948" s="1" t="s">
        <v>28</v>
      </c>
      <c r="C6948" s="1">
        <v>5</v>
      </c>
      <c r="D6948" s="1">
        <v>4</v>
      </c>
      <c r="E6948" s="1">
        <v>20</v>
      </c>
      <c r="F6948" s="1" t="s">
        <v>14</v>
      </c>
      <c r="H6948" s="1" t="s">
        <v>600</v>
      </c>
    </row>
    <row r="6949" spans="1:8" ht="12.5" x14ac:dyDescent="0.25">
      <c r="A6949" s="1" t="s">
        <v>8282</v>
      </c>
      <c r="B6949" s="1" t="s">
        <v>18</v>
      </c>
      <c r="C6949" s="1">
        <v>4</v>
      </c>
      <c r="D6949" s="1">
        <v>1</v>
      </c>
      <c r="E6949" s="1">
        <v>4</v>
      </c>
      <c r="G6949" s="1" t="s">
        <v>11</v>
      </c>
      <c r="H6949" s="4">
        <v>45180</v>
      </c>
    </row>
    <row r="6950" spans="1:8" ht="12.5" x14ac:dyDescent="0.25">
      <c r="A6950" s="1" t="s">
        <v>6943</v>
      </c>
      <c r="B6950" s="1" t="s">
        <v>49</v>
      </c>
      <c r="C6950" s="1">
        <v>1</v>
      </c>
      <c r="D6950" s="1">
        <v>3</v>
      </c>
      <c r="E6950" s="1">
        <v>3</v>
      </c>
      <c r="F6950" s="1" t="s">
        <v>10</v>
      </c>
      <c r="G6950" s="1" t="s">
        <v>15</v>
      </c>
      <c r="H6950" s="1" t="s">
        <v>764</v>
      </c>
    </row>
    <row r="6951" spans="1:8" ht="12.5" x14ac:dyDescent="0.25">
      <c r="A6951" s="1" t="s">
        <v>8782</v>
      </c>
      <c r="B6951" s="1" t="s">
        <v>28</v>
      </c>
      <c r="C6951" s="1">
        <v>3</v>
      </c>
      <c r="D6951" s="1">
        <v>4</v>
      </c>
      <c r="E6951" s="1">
        <v>12</v>
      </c>
      <c r="F6951" s="1" t="s">
        <v>10</v>
      </c>
      <c r="G6951" s="1" t="s">
        <v>15</v>
      </c>
      <c r="H6951" s="1" t="s">
        <v>23</v>
      </c>
    </row>
    <row r="6952" spans="1:8" ht="12.5" x14ac:dyDescent="0.25">
      <c r="A6952" s="1" t="s">
        <v>9215</v>
      </c>
      <c r="B6952" s="1" t="s">
        <v>18</v>
      </c>
      <c r="C6952" s="1">
        <v>4</v>
      </c>
      <c r="D6952" s="1">
        <v>1</v>
      </c>
      <c r="E6952" s="1">
        <v>4</v>
      </c>
      <c r="F6952" s="1" t="s">
        <v>14</v>
      </c>
      <c r="G6952" s="1" t="s">
        <v>11</v>
      </c>
      <c r="H6952" s="1" t="s">
        <v>1509</v>
      </c>
    </row>
    <row r="6953" spans="1:8" ht="12.5" x14ac:dyDescent="0.25">
      <c r="A6953" s="1" t="s">
        <v>3784</v>
      </c>
      <c r="B6953" s="1" t="s">
        <v>49</v>
      </c>
      <c r="C6953" s="1">
        <v>2</v>
      </c>
      <c r="D6953" s="1">
        <v>3</v>
      </c>
      <c r="E6953" s="1">
        <v>6</v>
      </c>
      <c r="G6953" s="1" t="s">
        <v>15</v>
      </c>
      <c r="H6953" s="4">
        <v>45231</v>
      </c>
    </row>
    <row r="6954" spans="1:8" ht="12.5" x14ac:dyDescent="0.25">
      <c r="A6954" s="1" t="s">
        <v>3032</v>
      </c>
      <c r="B6954" s="1" t="s">
        <v>28</v>
      </c>
      <c r="C6954" s="1">
        <v>2</v>
      </c>
      <c r="D6954" s="1">
        <v>4</v>
      </c>
      <c r="E6954" s="1">
        <v>8</v>
      </c>
      <c r="F6954" s="1" t="s">
        <v>26</v>
      </c>
      <c r="H6954" s="1" t="s">
        <v>1723</v>
      </c>
    </row>
    <row r="6955" spans="1:8" ht="12.5" x14ac:dyDescent="0.25">
      <c r="A6955" s="1" t="s">
        <v>9217</v>
      </c>
      <c r="B6955" s="1" t="s">
        <v>9</v>
      </c>
      <c r="C6955" s="1">
        <v>5</v>
      </c>
      <c r="D6955" s="1">
        <v>2</v>
      </c>
      <c r="E6955" s="1">
        <v>10</v>
      </c>
      <c r="F6955" s="1" t="s">
        <v>10</v>
      </c>
      <c r="G6955" s="1" t="s">
        <v>15</v>
      </c>
      <c r="H6955" s="1" t="s">
        <v>571</v>
      </c>
    </row>
    <row r="6956" spans="1:8" ht="12.5" x14ac:dyDescent="0.25">
      <c r="A6956" s="1" t="s">
        <v>7911</v>
      </c>
      <c r="B6956" s="1" t="s">
        <v>23</v>
      </c>
      <c r="C6956" s="1">
        <v>5</v>
      </c>
      <c r="D6956" s="1">
        <v>2</v>
      </c>
      <c r="E6956" s="1">
        <v>10</v>
      </c>
      <c r="F6956" s="1" t="s">
        <v>23</v>
      </c>
      <c r="G6956" s="1" t="s">
        <v>15</v>
      </c>
      <c r="H6956" s="4">
        <v>45053</v>
      </c>
    </row>
    <row r="6957" spans="1:8" ht="12.5" x14ac:dyDescent="0.25">
      <c r="A6957" s="1" t="s">
        <v>9218</v>
      </c>
      <c r="B6957" s="1" t="s">
        <v>28</v>
      </c>
      <c r="D6957" s="1">
        <v>4</v>
      </c>
      <c r="E6957" s="1">
        <v>12</v>
      </c>
      <c r="F6957" s="1" t="s">
        <v>10</v>
      </c>
      <c r="H6957" s="1" t="s">
        <v>854</v>
      </c>
    </row>
    <row r="6958" spans="1:8" ht="12.5" x14ac:dyDescent="0.25">
      <c r="A6958" s="1" t="s">
        <v>9220</v>
      </c>
      <c r="B6958" s="1" t="s">
        <v>28</v>
      </c>
      <c r="C6958" s="1">
        <v>5</v>
      </c>
      <c r="D6958" s="1">
        <v>4</v>
      </c>
      <c r="E6958" s="1">
        <v>20</v>
      </c>
      <c r="F6958" s="1" t="s">
        <v>23</v>
      </c>
      <c r="H6958" s="4">
        <v>45085</v>
      </c>
    </row>
    <row r="6959" spans="1:8" ht="12.5" x14ac:dyDescent="0.25">
      <c r="A6959" s="1" t="s">
        <v>9221</v>
      </c>
      <c r="B6959" s="1" t="s">
        <v>22</v>
      </c>
      <c r="C6959" s="1">
        <v>1</v>
      </c>
      <c r="D6959" s="1">
        <v>5</v>
      </c>
      <c r="E6959" s="1">
        <v>5</v>
      </c>
      <c r="F6959" s="1" t="s">
        <v>26</v>
      </c>
      <c r="G6959" s="1" t="s">
        <v>11</v>
      </c>
      <c r="H6959" s="1" t="s">
        <v>1692</v>
      </c>
    </row>
    <row r="6960" spans="1:8" ht="12.5" x14ac:dyDescent="0.25">
      <c r="A6960" s="1" t="s">
        <v>8720</v>
      </c>
      <c r="B6960" s="1" t="s">
        <v>13</v>
      </c>
      <c r="C6960" s="1">
        <v>4</v>
      </c>
      <c r="D6960" s="1">
        <v>3</v>
      </c>
      <c r="F6960" s="1" t="s">
        <v>10</v>
      </c>
      <c r="H6960" s="1" t="s">
        <v>1647</v>
      </c>
    </row>
    <row r="6961" spans="1:8" ht="12.5" x14ac:dyDescent="0.25">
      <c r="A6961" s="1" t="s">
        <v>6785</v>
      </c>
      <c r="B6961" s="1" t="s">
        <v>13</v>
      </c>
      <c r="C6961" s="1">
        <v>3</v>
      </c>
      <c r="D6961" s="1">
        <v>3</v>
      </c>
      <c r="E6961" s="1">
        <v>9</v>
      </c>
      <c r="F6961" s="1" t="s">
        <v>14</v>
      </c>
      <c r="G6961" s="1" t="s">
        <v>23</v>
      </c>
      <c r="H6961" s="4">
        <v>45048</v>
      </c>
    </row>
    <row r="6962" spans="1:8" ht="12.5" x14ac:dyDescent="0.25">
      <c r="A6962" s="1" t="s">
        <v>3975</v>
      </c>
      <c r="B6962" s="1" t="s">
        <v>28</v>
      </c>
      <c r="C6962" s="1">
        <v>2</v>
      </c>
      <c r="D6962" s="1">
        <v>4</v>
      </c>
      <c r="E6962" s="1">
        <v>8</v>
      </c>
      <c r="F6962" s="1" t="s">
        <v>10</v>
      </c>
      <c r="G6962" s="1" t="s">
        <v>15</v>
      </c>
      <c r="H6962" s="1" t="s">
        <v>3446</v>
      </c>
    </row>
    <row r="6963" spans="1:8" ht="12.5" x14ac:dyDescent="0.25">
      <c r="A6963" s="1" t="s">
        <v>9223</v>
      </c>
      <c r="B6963" s="1" t="s">
        <v>32</v>
      </c>
      <c r="C6963" s="1">
        <v>3</v>
      </c>
      <c r="D6963" s="1">
        <v>4</v>
      </c>
      <c r="E6963" s="1" t="s">
        <v>19</v>
      </c>
      <c r="F6963" s="1" t="s">
        <v>10</v>
      </c>
      <c r="H6963" s="4">
        <v>45174</v>
      </c>
    </row>
    <row r="6964" spans="1:8" ht="12.5" x14ac:dyDescent="0.25">
      <c r="A6964" s="1" t="s">
        <v>9067</v>
      </c>
      <c r="B6964" s="1" t="s">
        <v>22</v>
      </c>
      <c r="C6964" s="1">
        <v>2</v>
      </c>
      <c r="D6964" s="1">
        <v>5</v>
      </c>
      <c r="E6964" s="1">
        <v>10</v>
      </c>
      <c r="G6964" s="1" t="s">
        <v>11</v>
      </c>
      <c r="H6964" s="4">
        <v>45078</v>
      </c>
    </row>
    <row r="6965" spans="1:8" ht="12.5" x14ac:dyDescent="0.25">
      <c r="A6965" s="1" t="s">
        <v>7282</v>
      </c>
      <c r="B6965" s="1" t="s">
        <v>13</v>
      </c>
      <c r="C6965" s="1">
        <v>2</v>
      </c>
      <c r="D6965" s="1" t="s">
        <v>19</v>
      </c>
      <c r="E6965" s="1">
        <v>6</v>
      </c>
      <c r="F6965" s="1" t="s">
        <v>10</v>
      </c>
      <c r="G6965" s="1" t="s">
        <v>19</v>
      </c>
      <c r="H6965" s="4">
        <v>45024</v>
      </c>
    </row>
    <row r="6966" spans="1:8" ht="12.5" x14ac:dyDescent="0.25">
      <c r="A6966" s="1" t="s">
        <v>9225</v>
      </c>
      <c r="B6966" s="1" t="s">
        <v>22</v>
      </c>
      <c r="C6966" s="1">
        <v>1</v>
      </c>
      <c r="D6966" s="1">
        <v>5</v>
      </c>
      <c r="E6966" s="1">
        <v>5</v>
      </c>
      <c r="G6966" s="1" t="s">
        <v>11</v>
      </c>
      <c r="H6966" s="4">
        <v>44989</v>
      </c>
    </row>
    <row r="6967" spans="1:8" ht="12.5" x14ac:dyDescent="0.25">
      <c r="A6967" s="1" t="s">
        <v>4553</v>
      </c>
      <c r="B6967" s="1" t="s">
        <v>19</v>
      </c>
      <c r="C6967" s="1">
        <v>1</v>
      </c>
      <c r="D6967" s="1">
        <v>5</v>
      </c>
      <c r="E6967" s="1">
        <v>5</v>
      </c>
      <c r="F6967" s="1" t="s">
        <v>26</v>
      </c>
      <c r="G6967" s="1" t="s">
        <v>15</v>
      </c>
      <c r="H6967" s="1" t="s">
        <v>50</v>
      </c>
    </row>
    <row r="6968" spans="1:8" ht="12.5" x14ac:dyDescent="0.25">
      <c r="A6968" s="1" t="s">
        <v>1630</v>
      </c>
      <c r="B6968" s="1" t="s">
        <v>18</v>
      </c>
      <c r="C6968" s="1">
        <v>2</v>
      </c>
      <c r="D6968" s="1">
        <v>1</v>
      </c>
      <c r="E6968" s="1">
        <v>2</v>
      </c>
      <c r="F6968" s="1" t="s">
        <v>26</v>
      </c>
      <c r="H6968" s="1" t="s">
        <v>44</v>
      </c>
    </row>
    <row r="6969" spans="1:8" ht="12.5" x14ac:dyDescent="0.25">
      <c r="A6969" s="1" t="s">
        <v>6260</v>
      </c>
      <c r="B6969" s="1" t="s">
        <v>28</v>
      </c>
      <c r="C6969" s="1">
        <v>1</v>
      </c>
      <c r="D6969" s="1">
        <v>4</v>
      </c>
      <c r="E6969" s="1">
        <v>4</v>
      </c>
      <c r="F6969" s="1" t="s">
        <v>26</v>
      </c>
      <c r="G6969" s="1" t="s">
        <v>11</v>
      </c>
      <c r="H6969" s="1" t="s">
        <v>239</v>
      </c>
    </row>
    <row r="6970" spans="1:8" ht="12.5" x14ac:dyDescent="0.25">
      <c r="A6970" s="1" t="s">
        <v>3095</v>
      </c>
      <c r="B6970" s="1" t="s">
        <v>87</v>
      </c>
      <c r="C6970" s="1">
        <v>5</v>
      </c>
      <c r="D6970" s="1">
        <v>1.5</v>
      </c>
      <c r="E6970" s="1">
        <v>7.5</v>
      </c>
      <c r="F6970" s="1" t="s">
        <v>26</v>
      </c>
      <c r="H6970" s="4">
        <v>44960</v>
      </c>
    </row>
    <row r="6971" spans="1:8" ht="12.5" x14ac:dyDescent="0.25">
      <c r="A6971" s="1" t="s">
        <v>3895</v>
      </c>
      <c r="B6971" s="1" t="s">
        <v>28</v>
      </c>
      <c r="C6971" s="1">
        <v>5</v>
      </c>
      <c r="D6971" s="1">
        <v>4</v>
      </c>
      <c r="E6971" s="1">
        <v>20</v>
      </c>
      <c r="F6971" s="1" t="s">
        <v>23</v>
      </c>
      <c r="H6971" s="1" t="s">
        <v>199</v>
      </c>
    </row>
    <row r="6972" spans="1:8" ht="12.5" x14ac:dyDescent="0.25">
      <c r="A6972" s="1" t="s">
        <v>7737</v>
      </c>
      <c r="B6972" s="1" t="s">
        <v>19</v>
      </c>
      <c r="C6972" s="1">
        <v>1</v>
      </c>
      <c r="D6972" s="1">
        <v>5</v>
      </c>
      <c r="E6972" s="1">
        <v>5</v>
      </c>
      <c r="G6972" s="1" t="s">
        <v>11</v>
      </c>
      <c r="H6972" s="4">
        <v>45111</v>
      </c>
    </row>
    <row r="6973" spans="1:8" ht="12.5" x14ac:dyDescent="0.25">
      <c r="A6973" s="1" t="s">
        <v>7872</v>
      </c>
      <c r="B6973" s="1" t="s">
        <v>49</v>
      </c>
      <c r="C6973" s="1">
        <v>5</v>
      </c>
      <c r="D6973" s="1">
        <v>3</v>
      </c>
      <c r="E6973" s="1">
        <v>15</v>
      </c>
      <c r="F6973" s="1" t="s">
        <v>10</v>
      </c>
      <c r="G6973" s="1" t="s">
        <v>15</v>
      </c>
      <c r="H6973" s="1" t="s">
        <v>1701</v>
      </c>
    </row>
    <row r="6974" spans="1:8" ht="12.5" x14ac:dyDescent="0.25">
      <c r="A6974" s="1" t="s">
        <v>6717</v>
      </c>
      <c r="B6974" s="1" t="s">
        <v>49</v>
      </c>
      <c r="C6974" s="1">
        <v>2</v>
      </c>
      <c r="D6974" s="1">
        <v>3</v>
      </c>
      <c r="E6974" s="1">
        <v>6</v>
      </c>
      <c r="F6974" s="1" t="s">
        <v>14</v>
      </c>
      <c r="G6974" s="1" t="s">
        <v>11</v>
      </c>
      <c r="H6974" s="4">
        <v>44968</v>
      </c>
    </row>
    <row r="6975" spans="1:8" ht="12.5" x14ac:dyDescent="0.25">
      <c r="A6975" s="1" t="s">
        <v>8910</v>
      </c>
      <c r="B6975" s="1" t="s">
        <v>49</v>
      </c>
      <c r="C6975" s="1">
        <v>2</v>
      </c>
      <c r="D6975" s="1">
        <v>3</v>
      </c>
      <c r="E6975" s="1">
        <v>6</v>
      </c>
      <c r="F6975" s="1" t="s">
        <v>26</v>
      </c>
      <c r="G6975" s="1" t="s">
        <v>15</v>
      </c>
      <c r="H6975" s="4">
        <v>45181</v>
      </c>
    </row>
    <row r="6976" spans="1:8" ht="12.5" x14ac:dyDescent="0.25">
      <c r="A6976" s="1" t="s">
        <v>8443</v>
      </c>
      <c r="B6976" s="1" t="s">
        <v>32</v>
      </c>
      <c r="C6976" s="1">
        <v>1</v>
      </c>
      <c r="D6976" s="1">
        <v>4</v>
      </c>
      <c r="E6976" s="1">
        <v>4</v>
      </c>
      <c r="F6976" s="1" t="s">
        <v>14</v>
      </c>
      <c r="G6976" s="1" t="s">
        <v>11</v>
      </c>
      <c r="H6976" s="1" t="s">
        <v>23</v>
      </c>
    </row>
    <row r="6977" spans="1:8" ht="12.5" x14ac:dyDescent="0.25">
      <c r="A6977" s="1" t="s">
        <v>9228</v>
      </c>
      <c r="B6977" s="1" t="s">
        <v>32</v>
      </c>
      <c r="C6977" s="1">
        <v>1</v>
      </c>
      <c r="D6977" s="1">
        <v>4</v>
      </c>
      <c r="E6977" s="1">
        <v>4</v>
      </c>
      <c r="F6977" s="1" t="s">
        <v>14</v>
      </c>
      <c r="G6977" s="1" t="s">
        <v>11</v>
      </c>
      <c r="H6977" s="4">
        <v>45264</v>
      </c>
    </row>
    <row r="6978" spans="1:8" ht="12.5" x14ac:dyDescent="0.25">
      <c r="A6978" s="1" t="s">
        <v>9229</v>
      </c>
      <c r="B6978" s="1" t="s">
        <v>18</v>
      </c>
      <c r="C6978" s="1">
        <v>3</v>
      </c>
      <c r="D6978" s="1">
        <v>1</v>
      </c>
      <c r="E6978" s="1">
        <v>3</v>
      </c>
      <c r="F6978" s="1" t="s">
        <v>10</v>
      </c>
      <c r="G6978" s="1" t="s">
        <v>23</v>
      </c>
      <c r="H6978" s="4">
        <v>45079</v>
      </c>
    </row>
    <row r="6979" spans="1:8" ht="12.5" x14ac:dyDescent="0.25">
      <c r="A6979" s="1" t="s">
        <v>8471</v>
      </c>
      <c r="B6979" s="1" t="s">
        <v>9</v>
      </c>
      <c r="C6979" s="1">
        <v>5</v>
      </c>
      <c r="D6979" s="1">
        <v>2</v>
      </c>
      <c r="E6979" s="1">
        <v>10</v>
      </c>
      <c r="G6979" s="1" t="s">
        <v>15</v>
      </c>
      <c r="H6979" s="4">
        <v>44964</v>
      </c>
    </row>
    <row r="6980" spans="1:8" ht="12.5" x14ac:dyDescent="0.25">
      <c r="A6980" s="1" t="s">
        <v>9230</v>
      </c>
      <c r="B6980" s="1" t="s">
        <v>32</v>
      </c>
      <c r="C6980" s="1">
        <v>4</v>
      </c>
      <c r="D6980" s="1">
        <v>4</v>
      </c>
      <c r="E6980" s="1">
        <v>16</v>
      </c>
      <c r="F6980" s="1" t="s">
        <v>14</v>
      </c>
      <c r="G6980" s="1" t="s">
        <v>11</v>
      </c>
      <c r="H6980" s="4">
        <v>44958</v>
      </c>
    </row>
    <row r="6981" spans="1:8" ht="12.5" x14ac:dyDescent="0.25">
      <c r="A6981" s="1" t="s">
        <v>2056</v>
      </c>
      <c r="B6981" s="1" t="s">
        <v>9</v>
      </c>
      <c r="C6981" s="1">
        <v>3</v>
      </c>
      <c r="D6981" s="1">
        <v>2</v>
      </c>
      <c r="E6981" s="1">
        <v>6</v>
      </c>
      <c r="G6981" s="1" t="s">
        <v>11</v>
      </c>
      <c r="H6981" s="1" t="s">
        <v>297</v>
      </c>
    </row>
    <row r="6982" spans="1:8" ht="12.5" x14ac:dyDescent="0.25">
      <c r="A6982" s="1" t="s">
        <v>9231</v>
      </c>
      <c r="B6982" s="1" t="s">
        <v>49</v>
      </c>
      <c r="C6982" s="1">
        <v>3</v>
      </c>
      <c r="D6982" s="1">
        <v>3</v>
      </c>
      <c r="E6982" s="1">
        <v>9</v>
      </c>
      <c r="F6982" s="1" t="s">
        <v>23</v>
      </c>
      <c r="H6982" s="1" t="s">
        <v>239</v>
      </c>
    </row>
    <row r="6983" spans="1:8" ht="12.5" x14ac:dyDescent="0.25">
      <c r="A6983" s="1" t="s">
        <v>9232</v>
      </c>
      <c r="B6983" s="1" t="s">
        <v>32</v>
      </c>
      <c r="C6983" s="1">
        <v>4</v>
      </c>
      <c r="D6983" s="1">
        <v>4</v>
      </c>
      <c r="E6983" s="1">
        <v>16</v>
      </c>
      <c r="H6983" s="1" t="s">
        <v>129</v>
      </c>
    </row>
    <row r="6984" spans="1:8" ht="12.5" x14ac:dyDescent="0.25">
      <c r="A6984" s="1" t="s">
        <v>5105</v>
      </c>
      <c r="B6984" s="1" t="s">
        <v>28</v>
      </c>
      <c r="C6984" s="1">
        <v>2</v>
      </c>
      <c r="D6984" s="1">
        <v>4</v>
      </c>
      <c r="E6984" s="1">
        <v>8</v>
      </c>
      <c r="F6984" s="1" t="s">
        <v>26</v>
      </c>
      <c r="G6984" s="1" t="s">
        <v>11</v>
      </c>
      <c r="H6984" s="1" t="s">
        <v>636</v>
      </c>
    </row>
    <row r="6985" spans="1:8" ht="12.5" x14ac:dyDescent="0.25">
      <c r="A6985" s="1" t="s">
        <v>323</v>
      </c>
      <c r="B6985" s="1" t="s">
        <v>22</v>
      </c>
      <c r="C6985" s="1">
        <v>4</v>
      </c>
      <c r="D6985" s="1">
        <v>5</v>
      </c>
      <c r="E6985" s="1">
        <v>20</v>
      </c>
      <c r="F6985" s="1" t="s">
        <v>10</v>
      </c>
      <c r="G6985" s="1" t="s">
        <v>11</v>
      </c>
      <c r="H6985" s="1" t="s">
        <v>1660</v>
      </c>
    </row>
    <row r="6986" spans="1:8" ht="12.5" x14ac:dyDescent="0.25">
      <c r="A6986" s="1" t="s">
        <v>9234</v>
      </c>
      <c r="B6986" s="1" t="s">
        <v>49</v>
      </c>
      <c r="C6986" s="1">
        <v>2</v>
      </c>
      <c r="D6986" s="1">
        <v>3</v>
      </c>
      <c r="E6986" s="1">
        <v>6</v>
      </c>
      <c r="F6986" s="1" t="s">
        <v>26</v>
      </c>
      <c r="G6986" s="1" t="s">
        <v>15</v>
      </c>
      <c r="H6986" s="1" t="s">
        <v>196</v>
      </c>
    </row>
    <row r="6987" spans="1:8" ht="12.5" x14ac:dyDescent="0.25">
      <c r="A6987" s="1" t="s">
        <v>9235</v>
      </c>
      <c r="B6987" s="1" t="s">
        <v>87</v>
      </c>
      <c r="C6987" s="1">
        <v>2</v>
      </c>
      <c r="D6987" s="1">
        <v>1.5</v>
      </c>
      <c r="E6987" s="1">
        <v>3</v>
      </c>
      <c r="F6987" s="1" t="s">
        <v>26</v>
      </c>
      <c r="H6987" s="4">
        <v>45206</v>
      </c>
    </row>
    <row r="6988" spans="1:8" ht="12.5" x14ac:dyDescent="0.25">
      <c r="A6988" s="1" t="s">
        <v>2617</v>
      </c>
      <c r="B6988" s="1" t="s">
        <v>9</v>
      </c>
      <c r="C6988" s="1">
        <v>4</v>
      </c>
      <c r="D6988" s="1">
        <v>2</v>
      </c>
      <c r="E6988" s="1">
        <v>8</v>
      </c>
      <c r="F6988" s="1" t="s">
        <v>14</v>
      </c>
      <c r="G6988" s="1" t="s">
        <v>15</v>
      </c>
      <c r="H6988" s="4">
        <v>45053</v>
      </c>
    </row>
    <row r="6989" spans="1:8" ht="12.5" x14ac:dyDescent="0.25">
      <c r="A6989" s="1" t="s">
        <v>9236</v>
      </c>
      <c r="B6989" s="1" t="s">
        <v>87</v>
      </c>
      <c r="C6989" s="1">
        <v>3</v>
      </c>
      <c r="D6989" s="1">
        <v>1.5</v>
      </c>
      <c r="E6989" s="1">
        <v>4.5</v>
      </c>
      <c r="G6989" s="1" t="s">
        <v>11</v>
      </c>
      <c r="H6989" s="1" t="s">
        <v>480</v>
      </c>
    </row>
    <row r="6990" spans="1:8" ht="12.5" x14ac:dyDescent="0.25">
      <c r="A6990" s="1" t="s">
        <v>9237</v>
      </c>
      <c r="B6990" s="1" t="s">
        <v>19</v>
      </c>
      <c r="C6990" s="1">
        <v>3</v>
      </c>
      <c r="D6990" s="1">
        <v>3</v>
      </c>
      <c r="E6990" s="1">
        <v>9</v>
      </c>
      <c r="H6990" s="1" t="s">
        <v>547</v>
      </c>
    </row>
    <row r="6991" spans="1:8" ht="12.5" x14ac:dyDescent="0.25">
      <c r="A6991" s="1" t="s">
        <v>1688</v>
      </c>
      <c r="B6991" s="1" t="s">
        <v>13</v>
      </c>
      <c r="C6991" s="1">
        <v>3</v>
      </c>
      <c r="D6991" s="1">
        <v>3</v>
      </c>
      <c r="E6991" s="1">
        <v>9</v>
      </c>
      <c r="F6991" s="1" t="s">
        <v>23</v>
      </c>
      <c r="G6991" s="1" t="s">
        <v>15</v>
      </c>
      <c r="H6991" s="1" t="s">
        <v>1188</v>
      </c>
    </row>
    <row r="6992" spans="1:8" ht="12.5" x14ac:dyDescent="0.25">
      <c r="A6992" s="1" t="s">
        <v>9239</v>
      </c>
      <c r="B6992" s="1" t="s">
        <v>32</v>
      </c>
      <c r="C6992" s="1">
        <v>1</v>
      </c>
      <c r="D6992" s="1">
        <v>4</v>
      </c>
      <c r="E6992" s="1">
        <v>4</v>
      </c>
      <c r="F6992" s="1" t="s">
        <v>26</v>
      </c>
      <c r="G6992" s="1" t="s">
        <v>15</v>
      </c>
      <c r="H6992" s="1" t="s">
        <v>850</v>
      </c>
    </row>
    <row r="6993" spans="1:8" ht="12.5" x14ac:dyDescent="0.25">
      <c r="A6993" s="1" t="s">
        <v>6016</v>
      </c>
      <c r="B6993" s="1" t="s">
        <v>9</v>
      </c>
      <c r="C6993" s="1">
        <v>1</v>
      </c>
      <c r="D6993" s="1">
        <v>2</v>
      </c>
      <c r="E6993" s="1">
        <v>2</v>
      </c>
      <c r="G6993" s="1" t="s">
        <v>15</v>
      </c>
      <c r="H6993" s="1" t="s">
        <v>1368</v>
      </c>
    </row>
    <row r="6994" spans="1:8" ht="12.5" x14ac:dyDescent="0.25">
      <c r="A6994" s="1" t="s">
        <v>5298</v>
      </c>
      <c r="B6994" s="1" t="s">
        <v>87</v>
      </c>
      <c r="C6994" s="1">
        <v>3</v>
      </c>
      <c r="E6994" s="1">
        <v>4.5</v>
      </c>
      <c r="G6994" s="1" t="s">
        <v>11</v>
      </c>
      <c r="H6994" s="1" t="s">
        <v>1586</v>
      </c>
    </row>
    <row r="6995" spans="1:8" ht="12.5" x14ac:dyDescent="0.25">
      <c r="A6995" s="1" t="s">
        <v>7773</v>
      </c>
      <c r="B6995" s="1" t="s">
        <v>49</v>
      </c>
      <c r="C6995" s="1">
        <v>2</v>
      </c>
      <c r="D6995" s="1">
        <v>3</v>
      </c>
      <c r="E6995" s="1">
        <v>6</v>
      </c>
      <c r="F6995" s="1" t="s">
        <v>10</v>
      </c>
      <c r="H6995" s="4">
        <v>45113</v>
      </c>
    </row>
    <row r="6996" spans="1:8" ht="12.5" x14ac:dyDescent="0.25">
      <c r="A6996" s="1" t="s">
        <v>6369</v>
      </c>
      <c r="B6996" s="1" t="s">
        <v>13</v>
      </c>
      <c r="C6996" s="1">
        <v>1</v>
      </c>
      <c r="D6996" s="1">
        <v>3</v>
      </c>
      <c r="E6996" s="1">
        <v>3</v>
      </c>
      <c r="F6996" s="1" t="s">
        <v>26</v>
      </c>
      <c r="G6996" s="1" t="s">
        <v>15</v>
      </c>
      <c r="H6996" s="4">
        <v>45087</v>
      </c>
    </row>
    <row r="6997" spans="1:8" ht="12.5" x14ac:dyDescent="0.25">
      <c r="A6997" s="1" t="s">
        <v>9241</v>
      </c>
      <c r="B6997" s="1" t="s">
        <v>18</v>
      </c>
      <c r="C6997" s="1">
        <v>4</v>
      </c>
      <c r="D6997" s="1">
        <v>1</v>
      </c>
      <c r="E6997" s="1">
        <v>4</v>
      </c>
      <c r="G6997" s="1" t="s">
        <v>15</v>
      </c>
      <c r="H6997" s="1" t="s">
        <v>20</v>
      </c>
    </row>
    <row r="6998" spans="1:8" ht="12.5" x14ac:dyDescent="0.25">
      <c r="A6998" s="1" t="s">
        <v>9243</v>
      </c>
      <c r="B6998" s="1" t="s">
        <v>9</v>
      </c>
      <c r="C6998" s="1">
        <v>1</v>
      </c>
      <c r="D6998" s="1">
        <v>2</v>
      </c>
      <c r="E6998" s="1">
        <v>2</v>
      </c>
      <c r="F6998" s="1" t="s">
        <v>14</v>
      </c>
      <c r="G6998" s="1" t="s">
        <v>11</v>
      </c>
      <c r="H6998" s="4">
        <v>45202</v>
      </c>
    </row>
    <row r="6999" spans="1:8" ht="12.5" x14ac:dyDescent="0.25">
      <c r="A6999" s="1" t="s">
        <v>9244</v>
      </c>
      <c r="B6999" s="1" t="s">
        <v>49</v>
      </c>
      <c r="C6999" s="1">
        <v>1</v>
      </c>
      <c r="D6999" s="1">
        <v>3</v>
      </c>
      <c r="E6999" s="1">
        <v>3</v>
      </c>
      <c r="G6999" s="1" t="s">
        <v>11</v>
      </c>
      <c r="H6999" s="1" t="s">
        <v>1233</v>
      </c>
    </row>
    <row r="7000" spans="1:8" ht="12.5" x14ac:dyDescent="0.25">
      <c r="A7000" s="1" t="s">
        <v>2765</v>
      </c>
      <c r="B7000" s="1" t="s">
        <v>49</v>
      </c>
      <c r="C7000" s="1">
        <v>3</v>
      </c>
      <c r="D7000" s="1">
        <v>3</v>
      </c>
      <c r="E7000" s="1">
        <v>9</v>
      </c>
      <c r="F7000" s="1" t="s">
        <v>14</v>
      </c>
      <c r="G7000" s="1" t="s">
        <v>15</v>
      </c>
      <c r="H7000" s="1" t="s">
        <v>23</v>
      </c>
    </row>
    <row r="7001" spans="1:8" ht="12.5" x14ac:dyDescent="0.25">
      <c r="A7001" s="1" t="s">
        <v>9245</v>
      </c>
      <c r="B7001" s="1" t="s">
        <v>22</v>
      </c>
      <c r="C7001" s="1">
        <v>3</v>
      </c>
      <c r="D7001" s="1">
        <v>5</v>
      </c>
      <c r="E7001" s="1">
        <v>15</v>
      </c>
      <c r="F7001" s="1" t="s">
        <v>14</v>
      </c>
      <c r="H7001" s="1" t="s">
        <v>1383</v>
      </c>
    </row>
    <row r="7002" spans="1:8" ht="12.5" x14ac:dyDescent="0.25">
      <c r="A7002" s="1" t="s">
        <v>9246</v>
      </c>
      <c r="B7002" s="1" t="s">
        <v>9</v>
      </c>
      <c r="C7002" s="1">
        <v>3</v>
      </c>
      <c r="D7002" s="1">
        <v>2</v>
      </c>
      <c r="F7002" s="1" t="s">
        <v>14</v>
      </c>
      <c r="G7002" s="1" t="s">
        <v>15</v>
      </c>
      <c r="H7002" s="1" t="s">
        <v>1155</v>
      </c>
    </row>
    <row r="7003" spans="1:8" ht="12.5" x14ac:dyDescent="0.25">
      <c r="A7003" s="1" t="s">
        <v>6022</v>
      </c>
      <c r="B7003" s="1" t="s">
        <v>49</v>
      </c>
      <c r="C7003" s="1">
        <v>4</v>
      </c>
      <c r="D7003" s="1">
        <v>3</v>
      </c>
      <c r="E7003" s="1">
        <v>12</v>
      </c>
      <c r="F7003" s="1" t="s">
        <v>26</v>
      </c>
      <c r="G7003" s="1" t="s">
        <v>11</v>
      </c>
      <c r="H7003" s="1" t="s">
        <v>544</v>
      </c>
    </row>
    <row r="7004" spans="1:8" ht="12.5" x14ac:dyDescent="0.25">
      <c r="A7004" s="1" t="s">
        <v>3638</v>
      </c>
      <c r="B7004" s="1" t="s">
        <v>22</v>
      </c>
      <c r="C7004" s="1">
        <v>2</v>
      </c>
      <c r="D7004" s="1">
        <v>5</v>
      </c>
      <c r="E7004" s="1">
        <v>10</v>
      </c>
      <c r="F7004" s="1" t="s">
        <v>14</v>
      </c>
      <c r="G7004" s="1" t="s">
        <v>11</v>
      </c>
      <c r="H7004" s="4">
        <v>45110</v>
      </c>
    </row>
    <row r="7005" spans="1:8" ht="12.5" x14ac:dyDescent="0.25">
      <c r="A7005" s="1" t="s">
        <v>9206</v>
      </c>
      <c r="B7005" s="1" t="s">
        <v>13</v>
      </c>
      <c r="C7005" s="1">
        <v>5</v>
      </c>
      <c r="D7005" s="1">
        <v>3</v>
      </c>
      <c r="E7005" s="1">
        <v>15</v>
      </c>
      <c r="F7005" s="1" t="s">
        <v>10</v>
      </c>
      <c r="G7005" s="1" t="s">
        <v>11</v>
      </c>
      <c r="H7005" s="1" t="s">
        <v>166</v>
      </c>
    </row>
    <row r="7006" spans="1:8" ht="12.5" x14ac:dyDescent="0.25">
      <c r="A7006" s="1" t="s">
        <v>2424</v>
      </c>
      <c r="C7006" s="1">
        <v>3</v>
      </c>
      <c r="D7006" s="1">
        <v>4</v>
      </c>
      <c r="E7006" s="1">
        <v>12</v>
      </c>
      <c r="F7006" s="1" t="s">
        <v>26</v>
      </c>
      <c r="G7006" s="1" t="s">
        <v>11</v>
      </c>
      <c r="H7006" s="1" t="s">
        <v>952</v>
      </c>
    </row>
    <row r="7007" spans="1:8" ht="12.5" x14ac:dyDescent="0.25">
      <c r="A7007" s="1" t="s">
        <v>6061</v>
      </c>
      <c r="B7007" s="1" t="s">
        <v>18</v>
      </c>
      <c r="C7007" s="1">
        <v>2</v>
      </c>
      <c r="D7007" s="1">
        <v>1</v>
      </c>
      <c r="E7007" s="1">
        <v>2</v>
      </c>
      <c r="F7007" s="1" t="s">
        <v>10</v>
      </c>
      <c r="G7007" s="1" t="s">
        <v>11</v>
      </c>
      <c r="H7007" s="1" t="s">
        <v>709</v>
      </c>
    </row>
    <row r="7008" spans="1:8" ht="12.5" x14ac:dyDescent="0.25">
      <c r="A7008" s="1" t="s">
        <v>7204</v>
      </c>
      <c r="B7008" s="1" t="s">
        <v>49</v>
      </c>
      <c r="C7008" s="1">
        <v>3</v>
      </c>
      <c r="D7008" s="1">
        <v>3</v>
      </c>
      <c r="E7008" s="1">
        <v>9</v>
      </c>
      <c r="F7008" s="1" t="s">
        <v>26</v>
      </c>
      <c r="H7008" s="1" t="s">
        <v>704</v>
      </c>
    </row>
    <row r="7009" spans="1:8" ht="12.5" x14ac:dyDescent="0.25">
      <c r="A7009" s="1" t="s">
        <v>8607</v>
      </c>
      <c r="B7009" s="1" t="s">
        <v>18</v>
      </c>
      <c r="C7009" s="1">
        <v>1</v>
      </c>
      <c r="D7009" s="1">
        <v>1</v>
      </c>
      <c r="E7009" s="1">
        <v>1</v>
      </c>
      <c r="F7009" s="1" t="s">
        <v>26</v>
      </c>
      <c r="G7009" s="1" t="s">
        <v>11</v>
      </c>
      <c r="H7009" s="4">
        <v>45019</v>
      </c>
    </row>
    <row r="7010" spans="1:8" ht="12.5" x14ac:dyDescent="0.25">
      <c r="A7010" s="1" t="s">
        <v>673</v>
      </c>
      <c r="B7010" s="1" t="s">
        <v>9</v>
      </c>
      <c r="C7010" s="1">
        <v>2</v>
      </c>
      <c r="D7010" s="1">
        <v>2</v>
      </c>
      <c r="E7010" s="1">
        <v>4</v>
      </c>
      <c r="F7010" s="1" t="s">
        <v>14</v>
      </c>
      <c r="G7010" s="1" t="s">
        <v>11</v>
      </c>
      <c r="H7010" s="4">
        <v>45115</v>
      </c>
    </row>
    <row r="7011" spans="1:8" ht="12.5" x14ac:dyDescent="0.25">
      <c r="A7011" s="1" t="s">
        <v>344</v>
      </c>
      <c r="B7011" s="1" t="s">
        <v>23</v>
      </c>
      <c r="C7011" s="1">
        <v>3</v>
      </c>
      <c r="D7011" s="1">
        <v>5</v>
      </c>
      <c r="E7011" s="1">
        <v>15</v>
      </c>
      <c r="F7011" s="1" t="s">
        <v>10</v>
      </c>
      <c r="G7011" s="1" t="s">
        <v>15</v>
      </c>
    </row>
    <row r="7012" spans="1:8" ht="12.5" x14ac:dyDescent="0.25">
      <c r="A7012" s="1" t="s">
        <v>6184</v>
      </c>
      <c r="B7012" s="1" t="s">
        <v>49</v>
      </c>
      <c r="C7012" s="1">
        <v>5</v>
      </c>
      <c r="D7012" s="1" t="s">
        <v>23</v>
      </c>
      <c r="E7012" s="1">
        <v>15</v>
      </c>
      <c r="F7012" s="1" t="s">
        <v>14</v>
      </c>
      <c r="G7012" s="1" t="s">
        <v>15</v>
      </c>
      <c r="H7012" s="1" t="s">
        <v>29</v>
      </c>
    </row>
    <row r="7013" spans="1:8" ht="12.5" x14ac:dyDescent="0.25">
      <c r="A7013" s="1" t="s">
        <v>8457</v>
      </c>
      <c r="B7013" s="1" t="s">
        <v>32</v>
      </c>
      <c r="C7013" s="1">
        <v>3</v>
      </c>
      <c r="D7013" s="1">
        <v>4</v>
      </c>
      <c r="E7013" s="1">
        <v>12</v>
      </c>
      <c r="F7013" s="1" t="s">
        <v>10</v>
      </c>
      <c r="G7013" s="1" t="s">
        <v>11</v>
      </c>
      <c r="H7013" s="4">
        <v>45200</v>
      </c>
    </row>
    <row r="7014" spans="1:8" ht="12.5" x14ac:dyDescent="0.25">
      <c r="A7014" s="1" t="s">
        <v>2803</v>
      </c>
      <c r="B7014" s="1" t="s">
        <v>13</v>
      </c>
      <c r="C7014" s="1">
        <v>3</v>
      </c>
      <c r="D7014" s="1">
        <v>3</v>
      </c>
      <c r="E7014" s="1">
        <v>9</v>
      </c>
      <c r="F7014" s="1" t="s">
        <v>26</v>
      </c>
      <c r="G7014" s="1" t="s">
        <v>11</v>
      </c>
      <c r="H7014" s="1" t="s">
        <v>393</v>
      </c>
    </row>
    <row r="7015" spans="1:8" ht="12.5" x14ac:dyDescent="0.25">
      <c r="A7015" s="1" t="s">
        <v>8325</v>
      </c>
      <c r="B7015" s="1" t="s">
        <v>87</v>
      </c>
      <c r="C7015" s="1">
        <v>2</v>
      </c>
      <c r="D7015" s="1">
        <v>1.5</v>
      </c>
      <c r="E7015" s="1">
        <v>3</v>
      </c>
      <c r="F7015" s="1" t="s">
        <v>19</v>
      </c>
      <c r="G7015" s="1" t="s">
        <v>15</v>
      </c>
      <c r="H7015" s="1" t="s">
        <v>1211</v>
      </c>
    </row>
    <row r="7016" spans="1:8" ht="12.5" x14ac:dyDescent="0.25">
      <c r="A7016" s="1" t="s">
        <v>7404</v>
      </c>
      <c r="B7016" s="1" t="s">
        <v>13</v>
      </c>
      <c r="C7016" s="1">
        <v>2</v>
      </c>
      <c r="D7016" s="1">
        <v>3</v>
      </c>
      <c r="E7016" s="1">
        <v>6</v>
      </c>
      <c r="F7016" s="1" t="s">
        <v>26</v>
      </c>
      <c r="H7016" s="4">
        <v>45202</v>
      </c>
    </row>
    <row r="7017" spans="1:8" ht="12.5" x14ac:dyDescent="0.25">
      <c r="A7017" s="1" t="s">
        <v>9249</v>
      </c>
      <c r="B7017" s="1" t="s">
        <v>18</v>
      </c>
      <c r="C7017" s="1">
        <v>1</v>
      </c>
      <c r="D7017" s="1">
        <v>1</v>
      </c>
      <c r="E7017" s="1">
        <v>1</v>
      </c>
      <c r="F7017" s="1" t="s">
        <v>10</v>
      </c>
      <c r="G7017" s="1" t="s">
        <v>15</v>
      </c>
      <c r="H7017" s="1" t="s">
        <v>1758</v>
      </c>
    </row>
    <row r="7018" spans="1:8" ht="12.5" x14ac:dyDescent="0.25">
      <c r="A7018" s="1" t="s">
        <v>8702</v>
      </c>
      <c r="B7018" s="1" t="s">
        <v>18</v>
      </c>
      <c r="C7018" s="1">
        <v>2</v>
      </c>
      <c r="D7018" s="1">
        <v>1</v>
      </c>
      <c r="E7018" s="1">
        <v>2</v>
      </c>
      <c r="F7018" s="1" t="s">
        <v>10</v>
      </c>
      <c r="G7018" s="1" t="s">
        <v>15</v>
      </c>
      <c r="H7018" s="1" t="s">
        <v>339</v>
      </c>
    </row>
    <row r="7019" spans="1:8" ht="12.5" x14ac:dyDescent="0.25">
      <c r="A7019" s="1" t="s">
        <v>9250</v>
      </c>
      <c r="B7019" s="1" t="s">
        <v>49</v>
      </c>
      <c r="C7019" s="1">
        <v>3</v>
      </c>
      <c r="D7019" s="1">
        <v>3</v>
      </c>
      <c r="E7019" s="1">
        <v>9</v>
      </c>
      <c r="F7019" s="1" t="s">
        <v>26</v>
      </c>
      <c r="G7019" s="1" t="s">
        <v>11</v>
      </c>
      <c r="H7019" s="1" t="s">
        <v>170</v>
      </c>
    </row>
    <row r="7020" spans="1:8" ht="12.5" x14ac:dyDescent="0.25">
      <c r="A7020" s="1" t="s">
        <v>9252</v>
      </c>
      <c r="B7020" s="1" t="s">
        <v>18</v>
      </c>
      <c r="C7020" s="1">
        <v>1</v>
      </c>
      <c r="D7020" s="1">
        <v>1</v>
      </c>
      <c r="E7020" s="1">
        <v>1</v>
      </c>
      <c r="F7020" s="1" t="s">
        <v>14</v>
      </c>
      <c r="H7020" s="4">
        <v>45181</v>
      </c>
    </row>
    <row r="7021" spans="1:8" ht="12.5" x14ac:dyDescent="0.25">
      <c r="A7021" s="1" t="s">
        <v>7089</v>
      </c>
      <c r="B7021" s="1" t="s">
        <v>32</v>
      </c>
      <c r="C7021" s="1">
        <v>3</v>
      </c>
      <c r="D7021" s="1">
        <v>4</v>
      </c>
      <c r="E7021" s="1">
        <v>12</v>
      </c>
      <c r="F7021" s="1" t="s">
        <v>26</v>
      </c>
      <c r="G7021" s="1" t="s">
        <v>11</v>
      </c>
      <c r="H7021" s="1" t="s">
        <v>1454</v>
      </c>
    </row>
    <row r="7022" spans="1:8" ht="12.5" x14ac:dyDescent="0.25">
      <c r="A7022" s="1" t="s">
        <v>671</v>
      </c>
      <c r="B7022" s="1" t="s">
        <v>28</v>
      </c>
      <c r="C7022" s="1">
        <v>5</v>
      </c>
      <c r="D7022" s="1" t="s">
        <v>23</v>
      </c>
      <c r="E7022" s="1">
        <v>20</v>
      </c>
      <c r="G7022" s="1" t="s">
        <v>15</v>
      </c>
      <c r="H7022" s="1" t="s">
        <v>119</v>
      </c>
    </row>
    <row r="7023" spans="1:8" ht="12.5" x14ac:dyDescent="0.25">
      <c r="A7023" s="1" t="s">
        <v>6989</v>
      </c>
      <c r="B7023" s="1" t="s">
        <v>32</v>
      </c>
      <c r="C7023" s="1">
        <v>1</v>
      </c>
      <c r="D7023" s="1">
        <v>4</v>
      </c>
      <c r="E7023" s="1">
        <v>4</v>
      </c>
      <c r="G7023" s="1" t="s">
        <v>11</v>
      </c>
      <c r="H7023" s="1" t="s">
        <v>1050</v>
      </c>
    </row>
    <row r="7024" spans="1:8" ht="12.5" x14ac:dyDescent="0.25">
      <c r="A7024" s="1" t="s">
        <v>7337</v>
      </c>
      <c r="B7024" s="1" t="s">
        <v>49</v>
      </c>
      <c r="C7024" s="1">
        <v>3</v>
      </c>
      <c r="E7024" s="1">
        <v>9</v>
      </c>
      <c r="F7024" s="1" t="s">
        <v>10</v>
      </c>
      <c r="G7024" s="1" t="s">
        <v>15</v>
      </c>
      <c r="H7024" s="1" t="s">
        <v>663</v>
      </c>
    </row>
    <row r="7025" spans="1:8" ht="12.5" x14ac:dyDescent="0.25">
      <c r="A7025" s="1" t="s">
        <v>9254</v>
      </c>
      <c r="B7025" s="1" t="s">
        <v>28</v>
      </c>
      <c r="C7025" s="1">
        <v>4</v>
      </c>
      <c r="D7025" s="1">
        <v>4</v>
      </c>
      <c r="E7025" s="1">
        <v>16</v>
      </c>
      <c r="G7025" s="1" t="s">
        <v>15</v>
      </c>
      <c r="H7025" s="1" t="s">
        <v>558</v>
      </c>
    </row>
    <row r="7026" spans="1:8" ht="12.5" x14ac:dyDescent="0.25">
      <c r="A7026" s="1" t="s">
        <v>9255</v>
      </c>
      <c r="B7026" s="1" t="s">
        <v>32</v>
      </c>
      <c r="C7026" s="1">
        <v>4</v>
      </c>
      <c r="D7026" s="1">
        <v>4</v>
      </c>
      <c r="E7026" s="1">
        <v>16</v>
      </c>
      <c r="F7026" s="1" t="s">
        <v>14</v>
      </c>
      <c r="G7026" s="1" t="s">
        <v>11</v>
      </c>
      <c r="H7026" s="4">
        <v>45118</v>
      </c>
    </row>
    <row r="7027" spans="1:8" ht="12.5" x14ac:dyDescent="0.25">
      <c r="A7027" s="1" t="s">
        <v>9256</v>
      </c>
      <c r="B7027" s="1" t="s">
        <v>28</v>
      </c>
      <c r="C7027" s="1">
        <v>2</v>
      </c>
      <c r="D7027" s="1">
        <v>4</v>
      </c>
      <c r="E7027" s="1">
        <v>8</v>
      </c>
      <c r="G7027" s="1" t="s">
        <v>15</v>
      </c>
      <c r="H7027" s="4">
        <v>44996</v>
      </c>
    </row>
    <row r="7028" spans="1:8" ht="12.5" x14ac:dyDescent="0.25">
      <c r="A7028" s="1" t="s">
        <v>8290</v>
      </c>
      <c r="B7028" s="1" t="s">
        <v>28</v>
      </c>
      <c r="C7028" s="1">
        <v>4</v>
      </c>
      <c r="D7028" s="1">
        <v>4</v>
      </c>
      <c r="E7028" s="1">
        <v>16</v>
      </c>
      <c r="F7028" s="1" t="s">
        <v>14</v>
      </c>
      <c r="G7028" s="1" t="s">
        <v>11</v>
      </c>
      <c r="H7028" s="4">
        <v>45021</v>
      </c>
    </row>
    <row r="7029" spans="1:8" ht="12.5" x14ac:dyDescent="0.25">
      <c r="A7029" s="1" t="s">
        <v>8334</v>
      </c>
      <c r="B7029" s="1" t="s">
        <v>32</v>
      </c>
      <c r="C7029" s="1">
        <v>1</v>
      </c>
      <c r="D7029" s="1">
        <v>4</v>
      </c>
      <c r="E7029" s="1">
        <v>4</v>
      </c>
      <c r="F7029" s="1" t="s">
        <v>10</v>
      </c>
      <c r="H7029" s="1" t="s">
        <v>1576</v>
      </c>
    </row>
    <row r="7030" spans="1:8" ht="12.5" x14ac:dyDescent="0.25">
      <c r="A7030" s="1" t="s">
        <v>3858</v>
      </c>
      <c r="B7030" s="1" t="s">
        <v>23</v>
      </c>
      <c r="C7030" s="1">
        <v>5</v>
      </c>
      <c r="D7030" s="1">
        <v>4</v>
      </c>
      <c r="E7030" s="1">
        <v>20</v>
      </c>
      <c r="F7030" s="1" t="s">
        <v>10</v>
      </c>
      <c r="G7030" s="1" t="s">
        <v>15</v>
      </c>
      <c r="H7030" s="1" t="s">
        <v>497</v>
      </c>
    </row>
    <row r="7031" spans="1:8" ht="12.5" x14ac:dyDescent="0.25">
      <c r="A7031" s="1" t="s">
        <v>9259</v>
      </c>
      <c r="B7031" s="1" t="s">
        <v>9</v>
      </c>
      <c r="D7031" s="1">
        <v>2</v>
      </c>
      <c r="E7031" s="1" t="s">
        <v>19</v>
      </c>
      <c r="F7031" s="1" t="s">
        <v>14</v>
      </c>
      <c r="H7031" s="1" t="s">
        <v>1374</v>
      </c>
    </row>
    <row r="7032" spans="1:8" ht="12.5" x14ac:dyDescent="0.25">
      <c r="A7032" s="1" t="s">
        <v>5220</v>
      </c>
      <c r="B7032" s="1" t="s">
        <v>9</v>
      </c>
      <c r="C7032" s="1" t="s">
        <v>19</v>
      </c>
      <c r="D7032" s="1">
        <v>2</v>
      </c>
      <c r="E7032" s="1">
        <v>10</v>
      </c>
      <c r="F7032" s="1" t="s">
        <v>10</v>
      </c>
      <c r="H7032" s="4">
        <v>45200</v>
      </c>
    </row>
    <row r="7033" spans="1:8" ht="12.5" x14ac:dyDescent="0.25">
      <c r="A7033" s="1" t="s">
        <v>4475</v>
      </c>
      <c r="B7033" s="1" t="s">
        <v>49</v>
      </c>
      <c r="C7033" s="1">
        <v>5</v>
      </c>
      <c r="D7033" s="1">
        <v>3</v>
      </c>
      <c r="E7033" s="1">
        <v>15</v>
      </c>
      <c r="F7033" s="1" t="s">
        <v>19</v>
      </c>
      <c r="H7033" s="1" t="s">
        <v>59</v>
      </c>
    </row>
    <row r="7034" spans="1:8" ht="12.5" x14ac:dyDescent="0.25">
      <c r="A7034" s="1" t="s">
        <v>9261</v>
      </c>
      <c r="B7034" s="1" t="s">
        <v>18</v>
      </c>
      <c r="C7034" s="1">
        <v>2</v>
      </c>
      <c r="D7034" s="1">
        <v>1</v>
      </c>
      <c r="E7034" s="1">
        <v>2</v>
      </c>
      <c r="F7034" s="1" t="s">
        <v>26</v>
      </c>
      <c r="G7034" s="1" t="s">
        <v>23</v>
      </c>
      <c r="H7034" s="1" t="s">
        <v>875</v>
      </c>
    </row>
    <row r="7035" spans="1:8" ht="12.5" x14ac:dyDescent="0.25">
      <c r="A7035" s="1" t="s">
        <v>9262</v>
      </c>
      <c r="B7035" s="1" t="s">
        <v>87</v>
      </c>
      <c r="C7035" s="1">
        <v>1</v>
      </c>
      <c r="D7035" s="1">
        <v>1.5</v>
      </c>
      <c r="E7035" s="1">
        <v>1.5</v>
      </c>
      <c r="F7035" s="1" t="s">
        <v>14</v>
      </c>
      <c r="H7035" s="1" t="s">
        <v>180</v>
      </c>
    </row>
    <row r="7036" spans="1:8" ht="12.5" x14ac:dyDescent="0.25">
      <c r="A7036" s="1" t="s">
        <v>6643</v>
      </c>
      <c r="B7036" s="1" t="s">
        <v>87</v>
      </c>
      <c r="C7036" s="1">
        <v>4</v>
      </c>
      <c r="D7036" s="1">
        <v>1.5</v>
      </c>
      <c r="E7036" s="1">
        <v>6</v>
      </c>
      <c r="F7036" s="1" t="s">
        <v>14</v>
      </c>
      <c r="G7036" s="1" t="s">
        <v>23</v>
      </c>
      <c r="H7036" s="4">
        <v>45208</v>
      </c>
    </row>
    <row r="7037" spans="1:8" ht="12.5" x14ac:dyDescent="0.25">
      <c r="A7037" s="1" t="s">
        <v>9264</v>
      </c>
      <c r="B7037" s="1" t="s">
        <v>22</v>
      </c>
      <c r="C7037" s="1">
        <v>5</v>
      </c>
      <c r="E7037" s="1" t="s">
        <v>23</v>
      </c>
      <c r="F7037" s="1" t="s">
        <v>10</v>
      </c>
      <c r="G7037" s="1" t="s">
        <v>15</v>
      </c>
      <c r="H7037" s="1" t="s">
        <v>1326</v>
      </c>
    </row>
    <row r="7038" spans="1:8" ht="12.5" x14ac:dyDescent="0.25">
      <c r="A7038" s="1" t="s">
        <v>591</v>
      </c>
      <c r="B7038" s="1" t="s">
        <v>9</v>
      </c>
      <c r="C7038" s="1">
        <v>4</v>
      </c>
      <c r="D7038" s="1">
        <v>2</v>
      </c>
      <c r="E7038" s="1">
        <v>8</v>
      </c>
      <c r="F7038" s="1" t="s">
        <v>14</v>
      </c>
      <c r="H7038" s="4">
        <v>45078</v>
      </c>
    </row>
    <row r="7039" spans="1:8" ht="12.5" x14ac:dyDescent="0.25">
      <c r="A7039" s="1" t="s">
        <v>9266</v>
      </c>
      <c r="B7039" s="1" t="s">
        <v>49</v>
      </c>
      <c r="C7039" s="1">
        <v>2</v>
      </c>
      <c r="D7039" s="1">
        <v>3</v>
      </c>
      <c r="E7039" s="1">
        <v>6</v>
      </c>
      <c r="F7039" s="1" t="s">
        <v>26</v>
      </c>
      <c r="G7039" s="1" t="s">
        <v>11</v>
      </c>
      <c r="H7039" s="4">
        <v>45112</v>
      </c>
    </row>
    <row r="7040" spans="1:8" ht="12.5" x14ac:dyDescent="0.25">
      <c r="A7040" s="1" t="s">
        <v>9267</v>
      </c>
      <c r="B7040" s="1" t="s">
        <v>32</v>
      </c>
      <c r="C7040" s="1">
        <v>5</v>
      </c>
      <c r="D7040" s="1" t="s">
        <v>19</v>
      </c>
      <c r="E7040" s="1">
        <v>20</v>
      </c>
      <c r="F7040" s="1" t="s">
        <v>14</v>
      </c>
      <c r="G7040" s="1" t="s">
        <v>15</v>
      </c>
      <c r="H7040" s="1" t="s">
        <v>838</v>
      </c>
    </row>
    <row r="7041" spans="1:8" ht="12.5" x14ac:dyDescent="0.25">
      <c r="A7041" s="1" t="s">
        <v>9268</v>
      </c>
      <c r="B7041" s="1" t="s">
        <v>18</v>
      </c>
      <c r="C7041" s="1">
        <v>5</v>
      </c>
      <c r="D7041" s="1">
        <v>1</v>
      </c>
      <c r="E7041" s="1">
        <v>5</v>
      </c>
      <c r="H7041" s="4">
        <v>45272</v>
      </c>
    </row>
    <row r="7042" spans="1:8" ht="12.5" x14ac:dyDescent="0.25">
      <c r="A7042" s="1" t="s">
        <v>7540</v>
      </c>
      <c r="B7042" s="1" t="s">
        <v>28</v>
      </c>
      <c r="C7042" s="1">
        <v>5</v>
      </c>
      <c r="D7042" s="1">
        <v>4</v>
      </c>
      <c r="E7042" s="1">
        <v>20</v>
      </c>
      <c r="F7042" s="1" t="s">
        <v>26</v>
      </c>
      <c r="G7042" s="1" t="s">
        <v>15</v>
      </c>
      <c r="H7042" s="4">
        <v>45173</v>
      </c>
    </row>
    <row r="7043" spans="1:8" ht="12.5" x14ac:dyDescent="0.25">
      <c r="A7043" s="1" t="s">
        <v>9269</v>
      </c>
      <c r="B7043" s="1" t="s">
        <v>87</v>
      </c>
      <c r="C7043" s="1">
        <v>3</v>
      </c>
      <c r="D7043" s="1">
        <v>1.5</v>
      </c>
      <c r="E7043" s="1">
        <v>4.5</v>
      </c>
      <c r="F7043" s="1" t="s">
        <v>10</v>
      </c>
      <c r="G7043" s="1" t="s">
        <v>15</v>
      </c>
      <c r="H7043" s="4">
        <v>45115</v>
      </c>
    </row>
    <row r="7044" spans="1:8" ht="12.5" x14ac:dyDescent="0.25">
      <c r="A7044" s="1" t="s">
        <v>9270</v>
      </c>
      <c r="B7044" s="1" t="s">
        <v>32</v>
      </c>
      <c r="C7044" s="1">
        <v>2</v>
      </c>
      <c r="D7044" s="1">
        <v>4</v>
      </c>
      <c r="E7044" s="1">
        <v>8</v>
      </c>
      <c r="G7044" s="1" t="s">
        <v>15</v>
      </c>
      <c r="H7044" s="4">
        <v>45081</v>
      </c>
    </row>
    <row r="7045" spans="1:8" ht="12.5" x14ac:dyDescent="0.25">
      <c r="A7045" s="1" t="s">
        <v>3314</v>
      </c>
      <c r="B7045" s="1" t="s">
        <v>18</v>
      </c>
      <c r="C7045" s="1">
        <v>4</v>
      </c>
      <c r="D7045" s="1">
        <v>1</v>
      </c>
      <c r="E7045" s="1">
        <v>4</v>
      </c>
      <c r="F7045" s="1" t="s">
        <v>26</v>
      </c>
      <c r="H7045" s="4">
        <v>45141</v>
      </c>
    </row>
    <row r="7046" spans="1:8" ht="12.5" x14ac:dyDescent="0.25">
      <c r="A7046" s="1" t="s">
        <v>7812</v>
      </c>
      <c r="B7046" s="1" t="s">
        <v>22</v>
      </c>
      <c r="C7046" s="1">
        <v>4</v>
      </c>
      <c r="D7046" s="1">
        <v>5</v>
      </c>
      <c r="E7046" s="1">
        <v>20</v>
      </c>
      <c r="F7046" s="1" t="s">
        <v>14</v>
      </c>
      <c r="H7046" s="4">
        <v>44966</v>
      </c>
    </row>
    <row r="7047" spans="1:8" ht="12.5" x14ac:dyDescent="0.25">
      <c r="A7047" s="1" t="s">
        <v>3844</v>
      </c>
      <c r="B7047" s="1" t="s">
        <v>9</v>
      </c>
      <c r="C7047" s="1">
        <v>5</v>
      </c>
      <c r="D7047" s="1">
        <v>2</v>
      </c>
      <c r="E7047" s="1">
        <v>10</v>
      </c>
      <c r="F7047" s="1" t="s">
        <v>14</v>
      </c>
      <c r="G7047" s="1" t="s">
        <v>15</v>
      </c>
      <c r="H7047" s="4">
        <v>45115</v>
      </c>
    </row>
    <row r="7048" spans="1:8" ht="12.5" x14ac:dyDescent="0.25">
      <c r="A7048" s="1" t="s">
        <v>455</v>
      </c>
      <c r="B7048" s="1" t="s">
        <v>22</v>
      </c>
      <c r="C7048" s="1">
        <v>3</v>
      </c>
      <c r="D7048" s="1">
        <v>5</v>
      </c>
      <c r="E7048" s="1">
        <v>15</v>
      </c>
      <c r="F7048" s="1" t="s">
        <v>10</v>
      </c>
      <c r="G7048" s="1" t="s">
        <v>15</v>
      </c>
      <c r="H7048" s="1" t="s">
        <v>376</v>
      </c>
    </row>
    <row r="7049" spans="1:8" ht="12.5" x14ac:dyDescent="0.25">
      <c r="A7049" s="1" t="s">
        <v>9272</v>
      </c>
      <c r="B7049" s="1" t="s">
        <v>13</v>
      </c>
      <c r="C7049" s="1">
        <v>3</v>
      </c>
      <c r="D7049" s="1">
        <v>3</v>
      </c>
      <c r="E7049" s="1">
        <v>9</v>
      </c>
      <c r="F7049" s="1" t="s">
        <v>10</v>
      </c>
      <c r="G7049" s="1" t="s">
        <v>11</v>
      </c>
    </row>
    <row r="7050" spans="1:8" ht="12.5" x14ac:dyDescent="0.25">
      <c r="A7050" s="1" t="s">
        <v>7194</v>
      </c>
      <c r="B7050" s="1" t="s">
        <v>23</v>
      </c>
      <c r="D7050" s="1">
        <v>1</v>
      </c>
      <c r="E7050" s="1">
        <v>5</v>
      </c>
      <c r="F7050" s="1" t="s">
        <v>14</v>
      </c>
      <c r="H7050" s="4">
        <v>45087</v>
      </c>
    </row>
    <row r="7051" spans="1:8" ht="12.5" x14ac:dyDescent="0.25">
      <c r="A7051" s="1" t="s">
        <v>7947</v>
      </c>
      <c r="B7051" s="1" t="s">
        <v>22</v>
      </c>
      <c r="C7051" s="1">
        <v>1</v>
      </c>
      <c r="D7051" s="1">
        <v>5</v>
      </c>
      <c r="E7051" s="1">
        <v>5</v>
      </c>
      <c r="F7051" s="1" t="s">
        <v>26</v>
      </c>
      <c r="H7051" s="4">
        <v>45266</v>
      </c>
    </row>
    <row r="7052" spans="1:8" ht="12.5" x14ac:dyDescent="0.25">
      <c r="A7052" s="1" t="s">
        <v>7280</v>
      </c>
      <c r="B7052" s="1" t="s">
        <v>49</v>
      </c>
      <c r="C7052" s="1">
        <v>2</v>
      </c>
      <c r="D7052" s="1">
        <v>3</v>
      </c>
      <c r="E7052" s="1">
        <v>6</v>
      </c>
      <c r="F7052" s="1" t="s">
        <v>10</v>
      </c>
      <c r="G7052" s="1" t="s">
        <v>15</v>
      </c>
      <c r="H7052" s="1" t="s">
        <v>906</v>
      </c>
    </row>
    <row r="7053" spans="1:8" ht="12.5" x14ac:dyDescent="0.25">
      <c r="A7053" s="1" t="s">
        <v>3771</v>
      </c>
      <c r="B7053" s="1" t="s">
        <v>22</v>
      </c>
      <c r="C7053" s="1">
        <v>2</v>
      </c>
      <c r="D7053" s="1">
        <v>5</v>
      </c>
      <c r="E7053" s="1">
        <v>10</v>
      </c>
      <c r="G7053" s="1" t="s">
        <v>15</v>
      </c>
      <c r="H7053" s="1" t="s">
        <v>1723</v>
      </c>
    </row>
    <row r="7054" spans="1:8" ht="12.5" x14ac:dyDescent="0.25">
      <c r="A7054" s="1" t="s">
        <v>9273</v>
      </c>
      <c r="B7054" s="1" t="s">
        <v>22</v>
      </c>
      <c r="C7054" s="1">
        <v>5</v>
      </c>
      <c r="D7054" s="1">
        <v>5</v>
      </c>
      <c r="E7054" s="1">
        <v>25</v>
      </c>
      <c r="F7054" s="1" t="s">
        <v>14</v>
      </c>
      <c r="G7054" s="1" t="s">
        <v>15</v>
      </c>
      <c r="H7054" s="1" t="s">
        <v>1726</v>
      </c>
    </row>
    <row r="7055" spans="1:8" ht="12.5" x14ac:dyDescent="0.25">
      <c r="A7055" s="1" t="s">
        <v>9274</v>
      </c>
      <c r="B7055" s="1" t="s">
        <v>9</v>
      </c>
      <c r="C7055" s="1">
        <v>3</v>
      </c>
      <c r="D7055" s="1">
        <v>2</v>
      </c>
      <c r="E7055" s="1">
        <v>6</v>
      </c>
      <c r="F7055" s="1" t="s">
        <v>10</v>
      </c>
      <c r="H7055" s="1" t="s">
        <v>508</v>
      </c>
    </row>
    <row r="7056" spans="1:8" ht="12.5" x14ac:dyDescent="0.25">
      <c r="A7056" s="1" t="s">
        <v>9276</v>
      </c>
      <c r="B7056" s="1" t="s">
        <v>9</v>
      </c>
      <c r="C7056" s="1">
        <v>1</v>
      </c>
      <c r="D7056" s="1">
        <v>2</v>
      </c>
      <c r="E7056" s="1">
        <v>2</v>
      </c>
      <c r="F7056" s="1" t="s">
        <v>10</v>
      </c>
      <c r="G7056" s="1" t="s">
        <v>23</v>
      </c>
      <c r="H7056" s="4">
        <v>45208</v>
      </c>
    </row>
    <row r="7057" spans="1:8" ht="12.5" x14ac:dyDescent="0.25">
      <c r="A7057" s="1" t="s">
        <v>9277</v>
      </c>
      <c r="B7057" s="1" t="s">
        <v>18</v>
      </c>
      <c r="C7057" s="1">
        <v>4</v>
      </c>
      <c r="D7057" s="1">
        <v>1</v>
      </c>
      <c r="E7057" s="1">
        <v>4</v>
      </c>
      <c r="F7057" s="1" t="s">
        <v>14</v>
      </c>
      <c r="G7057" s="1" t="s">
        <v>11</v>
      </c>
      <c r="H7057" s="1" t="s">
        <v>359</v>
      </c>
    </row>
    <row r="7058" spans="1:8" ht="12.5" x14ac:dyDescent="0.25">
      <c r="A7058" s="1" t="s">
        <v>8358</v>
      </c>
      <c r="B7058" s="1" t="s">
        <v>28</v>
      </c>
      <c r="C7058" s="1">
        <v>1</v>
      </c>
      <c r="D7058" s="1">
        <v>4</v>
      </c>
      <c r="E7058" s="1">
        <v>4</v>
      </c>
      <c r="F7058" s="1" t="s">
        <v>10</v>
      </c>
      <c r="H7058" s="4">
        <v>45020</v>
      </c>
    </row>
    <row r="7059" spans="1:8" ht="12.5" x14ac:dyDescent="0.25">
      <c r="A7059" s="1" t="s">
        <v>9279</v>
      </c>
      <c r="B7059" s="1" t="s">
        <v>19</v>
      </c>
      <c r="C7059" s="1">
        <v>2</v>
      </c>
      <c r="D7059" s="1">
        <v>1.5</v>
      </c>
      <c r="E7059" s="1">
        <v>3</v>
      </c>
      <c r="G7059" s="1" t="s">
        <v>15</v>
      </c>
      <c r="H7059" s="4">
        <v>44928</v>
      </c>
    </row>
    <row r="7060" spans="1:8" ht="12.5" x14ac:dyDescent="0.25">
      <c r="A7060" s="1" t="s">
        <v>4461</v>
      </c>
      <c r="B7060" s="1" t="s">
        <v>28</v>
      </c>
      <c r="C7060" s="1">
        <v>4</v>
      </c>
      <c r="D7060" s="1">
        <v>4</v>
      </c>
      <c r="E7060" s="1">
        <v>16</v>
      </c>
      <c r="F7060" s="1" t="s">
        <v>26</v>
      </c>
      <c r="H7060" s="1" t="s">
        <v>1254</v>
      </c>
    </row>
    <row r="7061" spans="1:8" ht="12.5" x14ac:dyDescent="0.25">
      <c r="A7061" s="1" t="s">
        <v>8244</v>
      </c>
      <c r="B7061" s="1" t="s">
        <v>28</v>
      </c>
      <c r="C7061" s="1">
        <v>4</v>
      </c>
      <c r="D7061" s="1">
        <v>4</v>
      </c>
      <c r="E7061" s="1">
        <v>16</v>
      </c>
      <c r="F7061" s="1" t="s">
        <v>10</v>
      </c>
      <c r="H7061" s="1" t="s">
        <v>1211</v>
      </c>
    </row>
    <row r="7062" spans="1:8" ht="12.5" x14ac:dyDescent="0.25">
      <c r="A7062" s="1" t="s">
        <v>4402</v>
      </c>
      <c r="B7062" s="1" t="s">
        <v>22</v>
      </c>
      <c r="C7062" s="1">
        <v>1</v>
      </c>
      <c r="D7062" s="1">
        <v>5</v>
      </c>
      <c r="E7062" s="1">
        <v>5</v>
      </c>
      <c r="F7062" s="1" t="s">
        <v>10</v>
      </c>
      <c r="G7062" s="1" t="s">
        <v>11</v>
      </c>
      <c r="H7062" s="1" t="s">
        <v>1476</v>
      </c>
    </row>
    <row r="7063" spans="1:8" ht="12.5" x14ac:dyDescent="0.25">
      <c r="A7063" s="1" t="s">
        <v>8343</v>
      </c>
      <c r="B7063" s="1" t="s">
        <v>87</v>
      </c>
      <c r="C7063" s="1">
        <v>4</v>
      </c>
      <c r="D7063" s="1">
        <v>1.5</v>
      </c>
      <c r="E7063" s="1">
        <v>6</v>
      </c>
      <c r="F7063" s="1" t="s">
        <v>14</v>
      </c>
      <c r="G7063" s="1" t="s">
        <v>11</v>
      </c>
      <c r="H7063" s="1" t="s">
        <v>478</v>
      </c>
    </row>
    <row r="7064" spans="1:8" ht="12.5" x14ac:dyDescent="0.25">
      <c r="A7064" s="1" t="s">
        <v>6017</v>
      </c>
      <c r="B7064" s="1" t="s">
        <v>18</v>
      </c>
      <c r="C7064" s="1">
        <v>3</v>
      </c>
      <c r="D7064" s="1">
        <v>1</v>
      </c>
      <c r="E7064" s="1">
        <v>3</v>
      </c>
      <c r="F7064" s="1" t="s">
        <v>10</v>
      </c>
      <c r="H7064" s="1" t="s">
        <v>547</v>
      </c>
    </row>
    <row r="7065" spans="1:8" ht="12.5" x14ac:dyDescent="0.25">
      <c r="A7065" s="1" t="s">
        <v>9281</v>
      </c>
      <c r="B7065" s="1" t="s">
        <v>22</v>
      </c>
      <c r="C7065" s="1">
        <v>4</v>
      </c>
      <c r="D7065" s="1">
        <v>5</v>
      </c>
      <c r="E7065" s="1">
        <v>20</v>
      </c>
      <c r="F7065" s="1" t="s">
        <v>26</v>
      </c>
      <c r="G7065" s="1" t="s">
        <v>15</v>
      </c>
      <c r="H7065" s="1" t="s">
        <v>59</v>
      </c>
    </row>
    <row r="7066" spans="1:8" ht="12.5" x14ac:dyDescent="0.25">
      <c r="A7066" s="1" t="s">
        <v>6060</v>
      </c>
      <c r="B7066" s="1" t="s">
        <v>18</v>
      </c>
      <c r="C7066" s="1">
        <v>5</v>
      </c>
      <c r="D7066" s="1">
        <v>1</v>
      </c>
      <c r="E7066" s="1">
        <v>5</v>
      </c>
      <c r="F7066" s="1" t="s">
        <v>14</v>
      </c>
      <c r="G7066" s="1" t="s">
        <v>15</v>
      </c>
      <c r="H7066" s="4">
        <v>44989</v>
      </c>
    </row>
    <row r="7067" spans="1:8" ht="12.5" x14ac:dyDescent="0.25">
      <c r="A7067" s="1" t="s">
        <v>9283</v>
      </c>
      <c r="B7067" s="1" t="s">
        <v>13</v>
      </c>
      <c r="C7067" s="1">
        <v>5</v>
      </c>
      <c r="D7067" s="1">
        <v>3</v>
      </c>
      <c r="E7067" s="1">
        <v>15</v>
      </c>
      <c r="F7067" s="1" t="s">
        <v>26</v>
      </c>
      <c r="H7067" s="4">
        <v>44969</v>
      </c>
    </row>
    <row r="7068" spans="1:8" ht="12.5" x14ac:dyDescent="0.25">
      <c r="A7068" s="1" t="s">
        <v>9284</v>
      </c>
      <c r="B7068" s="1" t="s">
        <v>13</v>
      </c>
      <c r="C7068" s="1">
        <v>3</v>
      </c>
      <c r="D7068" s="1">
        <v>3</v>
      </c>
      <c r="E7068" s="1">
        <v>9</v>
      </c>
      <c r="F7068" s="1" t="s">
        <v>14</v>
      </c>
      <c r="G7068" s="1" t="s">
        <v>15</v>
      </c>
      <c r="H7068" s="1" t="s">
        <v>752</v>
      </c>
    </row>
    <row r="7069" spans="1:8" ht="12.5" x14ac:dyDescent="0.25">
      <c r="A7069" s="1" t="s">
        <v>9285</v>
      </c>
      <c r="C7069" s="1">
        <v>5</v>
      </c>
      <c r="D7069" s="1">
        <v>3</v>
      </c>
      <c r="E7069" s="1">
        <v>15</v>
      </c>
      <c r="F7069" s="1" t="s">
        <v>26</v>
      </c>
      <c r="G7069" s="1" t="s">
        <v>15</v>
      </c>
      <c r="H7069" s="1" t="s">
        <v>19</v>
      </c>
    </row>
    <row r="7070" spans="1:8" ht="12.5" x14ac:dyDescent="0.25">
      <c r="A7070" s="1" t="s">
        <v>9286</v>
      </c>
      <c r="B7070" s="1" t="s">
        <v>49</v>
      </c>
      <c r="C7070" s="1">
        <v>2</v>
      </c>
      <c r="D7070" s="1">
        <v>3</v>
      </c>
      <c r="E7070" s="1">
        <v>6</v>
      </c>
      <c r="F7070" s="1" t="s">
        <v>26</v>
      </c>
      <c r="H7070" s="1" t="s">
        <v>192</v>
      </c>
    </row>
    <row r="7071" spans="1:8" ht="12.5" x14ac:dyDescent="0.25">
      <c r="A7071" s="1" t="s">
        <v>9287</v>
      </c>
      <c r="B7071" s="1" t="s">
        <v>13</v>
      </c>
      <c r="C7071" s="1">
        <v>1</v>
      </c>
      <c r="D7071" s="1">
        <v>3</v>
      </c>
      <c r="E7071" s="1">
        <v>3</v>
      </c>
      <c r="G7071" s="1" t="s">
        <v>11</v>
      </c>
      <c r="H7071" s="4">
        <v>45025</v>
      </c>
    </row>
    <row r="7072" spans="1:8" ht="12.5" x14ac:dyDescent="0.25">
      <c r="A7072" s="1" t="s">
        <v>1094</v>
      </c>
      <c r="B7072" s="1" t="s">
        <v>28</v>
      </c>
      <c r="C7072" s="1">
        <v>4</v>
      </c>
      <c r="D7072" s="1">
        <v>4</v>
      </c>
      <c r="E7072" s="1">
        <v>16</v>
      </c>
      <c r="F7072" s="1" t="s">
        <v>26</v>
      </c>
      <c r="G7072" s="1" t="s">
        <v>15</v>
      </c>
      <c r="H7072" s="1" t="s">
        <v>1064</v>
      </c>
    </row>
    <row r="7073" spans="1:8" ht="12.5" x14ac:dyDescent="0.25">
      <c r="A7073" s="1" t="s">
        <v>2785</v>
      </c>
      <c r="B7073" s="1" t="s">
        <v>9</v>
      </c>
      <c r="C7073" s="1">
        <v>3</v>
      </c>
      <c r="D7073" s="1">
        <v>2</v>
      </c>
      <c r="E7073" s="1">
        <v>6</v>
      </c>
      <c r="G7073" s="1" t="s">
        <v>15</v>
      </c>
      <c r="H7073" s="1" t="s">
        <v>219</v>
      </c>
    </row>
    <row r="7074" spans="1:8" ht="12.5" x14ac:dyDescent="0.25">
      <c r="A7074" s="1" t="s">
        <v>8589</v>
      </c>
      <c r="B7074" s="1" t="s">
        <v>18</v>
      </c>
      <c r="C7074" s="1">
        <v>1</v>
      </c>
      <c r="D7074" s="1" t="s">
        <v>19</v>
      </c>
      <c r="E7074" s="1">
        <v>1</v>
      </c>
      <c r="G7074" s="1" t="s">
        <v>11</v>
      </c>
      <c r="H7074" s="4">
        <v>44938</v>
      </c>
    </row>
    <row r="7075" spans="1:8" ht="12.5" x14ac:dyDescent="0.25">
      <c r="A7075" s="1" t="s">
        <v>6117</v>
      </c>
      <c r="B7075" s="1" t="s">
        <v>9</v>
      </c>
      <c r="C7075" s="1">
        <v>5</v>
      </c>
      <c r="D7075" s="1">
        <v>2</v>
      </c>
      <c r="H7075" s="1" t="s">
        <v>170</v>
      </c>
    </row>
    <row r="7076" spans="1:8" ht="12.5" x14ac:dyDescent="0.25">
      <c r="A7076" s="1" t="s">
        <v>8926</v>
      </c>
      <c r="B7076" s="1" t="s">
        <v>32</v>
      </c>
      <c r="C7076" s="1">
        <v>2</v>
      </c>
      <c r="D7076" s="1">
        <v>4</v>
      </c>
      <c r="E7076" s="1">
        <v>8</v>
      </c>
      <c r="F7076" s="1" t="s">
        <v>14</v>
      </c>
      <c r="H7076" s="1" t="s">
        <v>526</v>
      </c>
    </row>
    <row r="7077" spans="1:8" ht="12.5" x14ac:dyDescent="0.25">
      <c r="A7077" s="1" t="s">
        <v>9288</v>
      </c>
      <c r="C7077" s="1">
        <v>3</v>
      </c>
      <c r="D7077" s="1">
        <v>5</v>
      </c>
      <c r="E7077" s="1">
        <v>15</v>
      </c>
      <c r="G7077" s="1" t="s">
        <v>15</v>
      </c>
      <c r="H7077" s="4">
        <v>45109</v>
      </c>
    </row>
    <row r="7078" spans="1:8" ht="12.5" x14ac:dyDescent="0.25">
      <c r="A7078" s="1" t="s">
        <v>9289</v>
      </c>
      <c r="B7078" s="1" t="s">
        <v>18</v>
      </c>
      <c r="C7078" s="1">
        <v>1</v>
      </c>
      <c r="D7078" s="1">
        <v>1</v>
      </c>
      <c r="E7078" s="1">
        <v>1</v>
      </c>
      <c r="F7078" s="1" t="s">
        <v>10</v>
      </c>
      <c r="G7078" s="1" t="s">
        <v>15</v>
      </c>
      <c r="H7078" s="4">
        <v>45056</v>
      </c>
    </row>
    <row r="7079" spans="1:8" ht="12.5" x14ac:dyDescent="0.25">
      <c r="A7079" s="1" t="s">
        <v>7998</v>
      </c>
      <c r="B7079" s="1" t="s">
        <v>87</v>
      </c>
      <c r="C7079" s="1">
        <v>4</v>
      </c>
      <c r="D7079" s="1">
        <v>1.5</v>
      </c>
      <c r="E7079" s="1" t="s">
        <v>19</v>
      </c>
      <c r="H7079" s="1" t="s">
        <v>56</v>
      </c>
    </row>
    <row r="7080" spans="1:8" ht="12.5" x14ac:dyDescent="0.25">
      <c r="A7080" s="1" t="s">
        <v>9290</v>
      </c>
      <c r="B7080" s="1" t="s">
        <v>9</v>
      </c>
      <c r="C7080" s="1">
        <v>3</v>
      </c>
      <c r="D7080" s="1">
        <v>2</v>
      </c>
      <c r="E7080" s="1">
        <v>6</v>
      </c>
      <c r="F7080" s="1" t="s">
        <v>19</v>
      </c>
      <c r="G7080" s="1" t="s">
        <v>11</v>
      </c>
      <c r="H7080" s="4">
        <v>44960</v>
      </c>
    </row>
    <row r="7081" spans="1:8" ht="12.5" x14ac:dyDescent="0.25">
      <c r="A7081" s="1" t="s">
        <v>4920</v>
      </c>
      <c r="B7081" s="1" t="s">
        <v>22</v>
      </c>
      <c r="C7081" s="1">
        <v>1</v>
      </c>
      <c r="D7081" s="1">
        <v>5</v>
      </c>
      <c r="E7081" s="1">
        <v>5</v>
      </c>
      <c r="G7081" s="1" t="s">
        <v>15</v>
      </c>
      <c r="H7081" s="1" t="s">
        <v>383</v>
      </c>
    </row>
    <row r="7082" spans="1:8" ht="12.5" x14ac:dyDescent="0.25">
      <c r="A7082" s="1" t="s">
        <v>8393</v>
      </c>
      <c r="B7082" s="1" t="s">
        <v>87</v>
      </c>
      <c r="C7082" s="1">
        <v>2</v>
      </c>
      <c r="E7082" s="1">
        <v>3</v>
      </c>
      <c r="F7082" s="1" t="s">
        <v>10</v>
      </c>
      <c r="G7082" s="1" t="s">
        <v>11</v>
      </c>
      <c r="H7082" s="4">
        <v>45047</v>
      </c>
    </row>
    <row r="7083" spans="1:8" ht="12.5" x14ac:dyDescent="0.25">
      <c r="A7083" s="1" t="s">
        <v>161</v>
      </c>
      <c r="B7083" s="1" t="s">
        <v>32</v>
      </c>
      <c r="C7083" s="1">
        <v>5</v>
      </c>
      <c r="D7083" s="1">
        <v>4</v>
      </c>
      <c r="E7083" s="1">
        <v>20</v>
      </c>
      <c r="F7083" s="1" t="s">
        <v>14</v>
      </c>
      <c r="H7083" s="4">
        <v>44936</v>
      </c>
    </row>
    <row r="7084" spans="1:8" ht="12.5" x14ac:dyDescent="0.25">
      <c r="A7084" s="1" t="s">
        <v>9291</v>
      </c>
      <c r="B7084" s="1" t="s">
        <v>49</v>
      </c>
      <c r="C7084" s="1">
        <v>3</v>
      </c>
      <c r="D7084" s="1">
        <v>3</v>
      </c>
      <c r="E7084" s="1">
        <v>9</v>
      </c>
      <c r="F7084" s="1" t="s">
        <v>14</v>
      </c>
      <c r="G7084" s="1" t="s">
        <v>11</v>
      </c>
      <c r="H7084" s="1" t="s">
        <v>1026</v>
      </c>
    </row>
    <row r="7085" spans="1:8" ht="12.5" x14ac:dyDescent="0.25">
      <c r="A7085" s="1" t="s">
        <v>9292</v>
      </c>
      <c r="B7085" s="1" t="s">
        <v>49</v>
      </c>
      <c r="C7085" s="1">
        <v>5</v>
      </c>
      <c r="D7085" s="1">
        <v>3</v>
      </c>
      <c r="E7085" s="1">
        <v>15</v>
      </c>
      <c r="F7085" s="1" t="s">
        <v>19</v>
      </c>
      <c r="G7085" s="1" t="s">
        <v>15</v>
      </c>
      <c r="H7085" s="1" t="s">
        <v>511</v>
      </c>
    </row>
    <row r="7086" spans="1:8" ht="12.5" x14ac:dyDescent="0.25">
      <c r="A7086" s="1" t="s">
        <v>3346</v>
      </c>
      <c r="B7086" s="1" t="s">
        <v>9</v>
      </c>
      <c r="C7086" s="1">
        <v>1</v>
      </c>
      <c r="D7086" s="1">
        <v>2</v>
      </c>
      <c r="E7086" s="1">
        <v>2</v>
      </c>
      <c r="F7086" s="1" t="s">
        <v>14</v>
      </c>
      <c r="H7086" s="4">
        <v>45056</v>
      </c>
    </row>
    <row r="7087" spans="1:8" ht="12.5" x14ac:dyDescent="0.25">
      <c r="A7087" s="1" t="s">
        <v>9021</v>
      </c>
      <c r="B7087" s="1" t="s">
        <v>13</v>
      </c>
      <c r="C7087" s="1">
        <v>4</v>
      </c>
      <c r="D7087" s="1">
        <v>3</v>
      </c>
      <c r="E7087" s="1">
        <v>12</v>
      </c>
      <c r="F7087" s="1" t="s">
        <v>10</v>
      </c>
      <c r="G7087" s="1" t="s">
        <v>11</v>
      </c>
      <c r="H7087" s="1" t="s">
        <v>1586</v>
      </c>
    </row>
    <row r="7088" spans="1:8" ht="12.5" x14ac:dyDescent="0.25">
      <c r="A7088" s="1" t="s">
        <v>6359</v>
      </c>
      <c r="B7088" s="1" t="s">
        <v>9</v>
      </c>
      <c r="C7088" s="1" t="s">
        <v>19</v>
      </c>
      <c r="D7088" s="1">
        <v>2</v>
      </c>
      <c r="E7088" s="1">
        <v>6</v>
      </c>
      <c r="G7088" s="1" t="s">
        <v>15</v>
      </c>
      <c r="H7088" s="1" t="s">
        <v>1647</v>
      </c>
    </row>
    <row r="7089" spans="1:8" ht="12.5" x14ac:dyDescent="0.25">
      <c r="A7089" s="1" t="s">
        <v>1850</v>
      </c>
      <c r="B7089" s="1" t="s">
        <v>87</v>
      </c>
      <c r="C7089" s="1">
        <v>5</v>
      </c>
      <c r="D7089" s="1">
        <v>1.5</v>
      </c>
      <c r="E7089" s="1">
        <v>7.5</v>
      </c>
      <c r="F7089" s="1" t="s">
        <v>10</v>
      </c>
      <c r="G7089" s="1" t="s">
        <v>15</v>
      </c>
      <c r="H7089" s="1" t="s">
        <v>1161</v>
      </c>
    </row>
    <row r="7090" spans="1:8" ht="12.5" x14ac:dyDescent="0.25">
      <c r="A7090" s="1" t="s">
        <v>9205</v>
      </c>
      <c r="B7090" s="1" t="s">
        <v>9</v>
      </c>
      <c r="C7090" s="1">
        <v>2</v>
      </c>
      <c r="D7090" s="1">
        <v>2</v>
      </c>
      <c r="E7090" s="1">
        <v>4</v>
      </c>
      <c r="F7090" s="1" t="s">
        <v>26</v>
      </c>
      <c r="G7090" s="1" t="s">
        <v>15</v>
      </c>
      <c r="H7090" s="4">
        <v>44963</v>
      </c>
    </row>
    <row r="7091" spans="1:8" ht="12.5" x14ac:dyDescent="0.25">
      <c r="A7091" s="1" t="s">
        <v>2092</v>
      </c>
      <c r="B7091" s="1" t="s">
        <v>87</v>
      </c>
      <c r="C7091" s="1">
        <v>2</v>
      </c>
      <c r="D7091" s="1">
        <v>1.5</v>
      </c>
      <c r="E7091" s="1">
        <v>3</v>
      </c>
      <c r="G7091" s="1" t="s">
        <v>11</v>
      </c>
      <c r="H7091" s="4">
        <v>45113</v>
      </c>
    </row>
    <row r="7092" spans="1:8" ht="12.5" x14ac:dyDescent="0.25">
      <c r="A7092" s="1" t="s">
        <v>6130</v>
      </c>
      <c r="B7092" s="1" t="s">
        <v>18</v>
      </c>
      <c r="C7092" s="1">
        <v>2</v>
      </c>
      <c r="D7092" s="1">
        <v>1</v>
      </c>
      <c r="E7092" s="1">
        <v>2</v>
      </c>
      <c r="G7092" s="1" t="s">
        <v>23</v>
      </c>
      <c r="H7092" s="1" t="s">
        <v>24</v>
      </c>
    </row>
    <row r="7093" spans="1:8" ht="12.5" x14ac:dyDescent="0.25">
      <c r="A7093" s="1" t="s">
        <v>5585</v>
      </c>
      <c r="C7093" s="1">
        <v>3</v>
      </c>
      <c r="D7093" s="1">
        <v>3</v>
      </c>
      <c r="E7093" s="1">
        <v>9</v>
      </c>
      <c r="F7093" s="1" t="s">
        <v>26</v>
      </c>
      <c r="G7093" s="1" t="s">
        <v>11</v>
      </c>
      <c r="H7093" s="4">
        <v>45114</v>
      </c>
    </row>
    <row r="7094" spans="1:8" ht="12.5" x14ac:dyDescent="0.25">
      <c r="A7094" s="1" t="s">
        <v>2469</v>
      </c>
      <c r="B7094" s="1" t="s">
        <v>13</v>
      </c>
      <c r="C7094" s="1">
        <v>5</v>
      </c>
      <c r="D7094" s="1">
        <v>3</v>
      </c>
      <c r="E7094" s="1">
        <v>15</v>
      </c>
      <c r="F7094" s="1" t="s">
        <v>26</v>
      </c>
      <c r="G7094" s="1" t="s">
        <v>11</v>
      </c>
      <c r="H7094" s="4">
        <v>44964</v>
      </c>
    </row>
    <row r="7095" spans="1:8" ht="12.5" x14ac:dyDescent="0.25">
      <c r="A7095" s="1" t="s">
        <v>9296</v>
      </c>
      <c r="B7095" s="1" t="s">
        <v>23</v>
      </c>
      <c r="C7095" s="1">
        <v>3</v>
      </c>
      <c r="D7095" s="1">
        <v>3</v>
      </c>
      <c r="E7095" s="1">
        <v>9</v>
      </c>
      <c r="G7095" s="1" t="s">
        <v>11</v>
      </c>
      <c r="H7095" s="1" t="s">
        <v>196</v>
      </c>
    </row>
    <row r="7096" spans="1:8" ht="12.5" x14ac:dyDescent="0.25">
      <c r="A7096" s="1" t="s">
        <v>9297</v>
      </c>
      <c r="B7096" s="1" t="s">
        <v>22</v>
      </c>
      <c r="C7096" s="1">
        <v>5</v>
      </c>
      <c r="D7096" s="1">
        <v>5</v>
      </c>
      <c r="E7096" s="1">
        <v>25</v>
      </c>
      <c r="F7096" s="1" t="s">
        <v>14</v>
      </c>
      <c r="H7096" s="1" t="s">
        <v>881</v>
      </c>
    </row>
    <row r="7097" spans="1:8" ht="12.5" x14ac:dyDescent="0.25">
      <c r="A7097" s="1" t="s">
        <v>7782</v>
      </c>
      <c r="B7097" s="1" t="s">
        <v>28</v>
      </c>
      <c r="C7097" s="1">
        <v>5</v>
      </c>
      <c r="D7097" s="1">
        <v>4</v>
      </c>
      <c r="E7097" s="1">
        <v>20</v>
      </c>
      <c r="H7097" s="1" t="s">
        <v>878</v>
      </c>
    </row>
    <row r="7098" spans="1:8" ht="12.5" x14ac:dyDescent="0.25">
      <c r="A7098" s="1" t="s">
        <v>8114</v>
      </c>
      <c r="B7098" s="1" t="s">
        <v>9</v>
      </c>
      <c r="C7098" s="1">
        <v>5</v>
      </c>
      <c r="D7098" s="1">
        <v>2</v>
      </c>
      <c r="E7098" s="1">
        <v>10</v>
      </c>
      <c r="F7098" s="1" t="s">
        <v>26</v>
      </c>
      <c r="G7098" s="1" t="s">
        <v>11</v>
      </c>
      <c r="H7098" s="4">
        <v>45051</v>
      </c>
    </row>
    <row r="7099" spans="1:8" ht="12.5" x14ac:dyDescent="0.25">
      <c r="A7099" s="1" t="s">
        <v>6471</v>
      </c>
      <c r="B7099" s="1" t="s">
        <v>87</v>
      </c>
      <c r="C7099" s="1" t="s">
        <v>19</v>
      </c>
      <c r="D7099" s="1">
        <v>1.5</v>
      </c>
      <c r="E7099" s="1">
        <v>7.5</v>
      </c>
      <c r="F7099" s="1" t="s">
        <v>10</v>
      </c>
      <c r="G7099" s="1" t="s">
        <v>15</v>
      </c>
      <c r="H7099" s="4">
        <v>45086</v>
      </c>
    </row>
    <row r="7100" spans="1:8" ht="12.5" x14ac:dyDescent="0.25">
      <c r="A7100" s="1" t="s">
        <v>2510</v>
      </c>
      <c r="B7100" s="1" t="s">
        <v>13</v>
      </c>
      <c r="C7100" s="1">
        <v>2</v>
      </c>
      <c r="D7100" s="1">
        <v>3</v>
      </c>
      <c r="E7100" s="1">
        <v>6</v>
      </c>
      <c r="G7100" s="1" t="s">
        <v>11</v>
      </c>
      <c r="H7100" s="1" t="s">
        <v>16</v>
      </c>
    </row>
    <row r="7101" spans="1:8" ht="12.5" x14ac:dyDescent="0.25">
      <c r="A7101" s="1" t="s">
        <v>9299</v>
      </c>
      <c r="B7101" s="1" t="s">
        <v>87</v>
      </c>
      <c r="C7101" s="1">
        <v>2</v>
      </c>
      <c r="D7101" s="1">
        <v>1.5</v>
      </c>
      <c r="E7101" s="1">
        <v>3</v>
      </c>
      <c r="F7101" s="1" t="s">
        <v>14</v>
      </c>
      <c r="G7101" s="1" t="s">
        <v>11</v>
      </c>
      <c r="H7101" s="1" t="s">
        <v>23</v>
      </c>
    </row>
    <row r="7102" spans="1:8" ht="12.5" x14ac:dyDescent="0.25">
      <c r="A7102" s="1" t="s">
        <v>9156</v>
      </c>
      <c r="B7102" s="1" t="s">
        <v>22</v>
      </c>
      <c r="C7102" s="1">
        <v>4</v>
      </c>
      <c r="D7102" s="1">
        <v>5</v>
      </c>
      <c r="E7102" s="1">
        <v>20</v>
      </c>
      <c r="F7102" s="1" t="s">
        <v>10</v>
      </c>
      <c r="G7102" s="1" t="s">
        <v>15</v>
      </c>
    </row>
    <row r="7103" spans="1:8" ht="12.5" x14ac:dyDescent="0.25">
      <c r="A7103" s="1" t="s">
        <v>7929</v>
      </c>
      <c r="B7103" s="1" t="s">
        <v>87</v>
      </c>
      <c r="C7103" s="1">
        <v>2</v>
      </c>
      <c r="D7103" s="1">
        <v>1.5</v>
      </c>
      <c r="E7103" s="1">
        <v>3</v>
      </c>
      <c r="F7103" s="1" t="s">
        <v>10</v>
      </c>
      <c r="H7103" s="1" t="s">
        <v>1509</v>
      </c>
    </row>
    <row r="7104" spans="1:8" ht="12.5" x14ac:dyDescent="0.25">
      <c r="A7104" s="1" t="s">
        <v>7137</v>
      </c>
      <c r="B7104" s="1" t="s">
        <v>32</v>
      </c>
      <c r="C7104" s="1">
        <v>1</v>
      </c>
      <c r="D7104" s="1">
        <v>4</v>
      </c>
      <c r="E7104" s="1">
        <v>4</v>
      </c>
      <c r="G7104" s="1" t="s">
        <v>15</v>
      </c>
      <c r="H7104" s="1" t="s">
        <v>1647</v>
      </c>
    </row>
    <row r="7105" spans="1:8" ht="12.5" x14ac:dyDescent="0.25">
      <c r="A7105" s="1" t="s">
        <v>9300</v>
      </c>
      <c r="B7105" s="1" t="s">
        <v>49</v>
      </c>
      <c r="C7105" s="1">
        <v>5</v>
      </c>
      <c r="D7105" s="1">
        <v>3</v>
      </c>
      <c r="E7105" s="1">
        <v>15</v>
      </c>
      <c r="F7105" s="1" t="s">
        <v>26</v>
      </c>
      <c r="H7105" s="1" t="s">
        <v>1509</v>
      </c>
    </row>
    <row r="7106" spans="1:8" ht="12.5" x14ac:dyDescent="0.25">
      <c r="A7106" s="1" t="s">
        <v>9126</v>
      </c>
      <c r="B7106" s="1" t="s">
        <v>32</v>
      </c>
      <c r="C7106" s="1" t="s">
        <v>23</v>
      </c>
      <c r="D7106" s="1">
        <v>4</v>
      </c>
      <c r="E7106" s="1">
        <v>8</v>
      </c>
      <c r="F7106" s="1" t="s">
        <v>26</v>
      </c>
      <c r="G7106" s="1" t="s">
        <v>11</v>
      </c>
      <c r="H7106" s="4">
        <v>44990</v>
      </c>
    </row>
    <row r="7107" spans="1:8" ht="12.5" x14ac:dyDescent="0.25">
      <c r="A7107" s="1" t="s">
        <v>9301</v>
      </c>
      <c r="B7107" s="1" t="s">
        <v>87</v>
      </c>
      <c r="C7107" s="1">
        <v>5</v>
      </c>
      <c r="D7107" s="1">
        <v>1.5</v>
      </c>
      <c r="E7107" s="1">
        <v>7.5</v>
      </c>
      <c r="G7107" s="1" t="s">
        <v>15</v>
      </c>
      <c r="H7107" s="1" t="s">
        <v>558</v>
      </c>
    </row>
    <row r="7108" spans="1:8" ht="12.5" x14ac:dyDescent="0.25">
      <c r="A7108" s="1" t="s">
        <v>9302</v>
      </c>
      <c r="B7108" s="1" t="s">
        <v>32</v>
      </c>
      <c r="C7108" s="1">
        <v>1</v>
      </c>
      <c r="D7108" s="1">
        <v>4</v>
      </c>
      <c r="E7108" s="1">
        <v>4</v>
      </c>
      <c r="F7108" s="1" t="s">
        <v>26</v>
      </c>
      <c r="H7108" s="4">
        <v>45027</v>
      </c>
    </row>
    <row r="7109" spans="1:8" ht="12.5" x14ac:dyDescent="0.25">
      <c r="A7109" s="1" t="s">
        <v>9303</v>
      </c>
      <c r="B7109" s="1" t="s">
        <v>13</v>
      </c>
      <c r="C7109" s="1">
        <v>1</v>
      </c>
      <c r="D7109" s="1">
        <v>3</v>
      </c>
      <c r="E7109" s="1">
        <v>3</v>
      </c>
      <c r="F7109" s="1" t="s">
        <v>10</v>
      </c>
      <c r="G7109" s="1" t="s">
        <v>11</v>
      </c>
      <c r="H7109" s="1" t="s">
        <v>955</v>
      </c>
    </row>
    <row r="7110" spans="1:8" ht="12.5" x14ac:dyDescent="0.25">
      <c r="A7110" s="1" t="s">
        <v>9304</v>
      </c>
      <c r="B7110" s="1" t="s">
        <v>22</v>
      </c>
      <c r="C7110" s="1">
        <v>1</v>
      </c>
      <c r="D7110" s="1">
        <v>5</v>
      </c>
      <c r="E7110" s="1">
        <v>5</v>
      </c>
      <c r="H7110" s="1" t="s">
        <v>206</v>
      </c>
    </row>
    <row r="7111" spans="1:8" ht="12.5" x14ac:dyDescent="0.25">
      <c r="A7111" s="1" t="s">
        <v>3026</v>
      </c>
      <c r="B7111" s="1" t="s">
        <v>49</v>
      </c>
      <c r="C7111" s="1">
        <v>5</v>
      </c>
      <c r="D7111" s="1">
        <v>3</v>
      </c>
      <c r="E7111" s="1">
        <v>15</v>
      </c>
      <c r="G7111" s="1" t="s">
        <v>15</v>
      </c>
      <c r="H7111" s="1" t="s">
        <v>410</v>
      </c>
    </row>
    <row r="7112" spans="1:8" ht="12.5" x14ac:dyDescent="0.25">
      <c r="A7112" s="1" t="s">
        <v>6585</v>
      </c>
      <c r="B7112" s="1" t="s">
        <v>13</v>
      </c>
      <c r="C7112" s="1">
        <v>1</v>
      </c>
      <c r="D7112" s="1">
        <v>3</v>
      </c>
      <c r="E7112" s="1">
        <v>3</v>
      </c>
      <c r="G7112" s="1" t="s">
        <v>11</v>
      </c>
      <c r="H7112" s="1" t="s">
        <v>772</v>
      </c>
    </row>
    <row r="7113" spans="1:8" ht="12.5" x14ac:dyDescent="0.25">
      <c r="A7113" s="1" t="s">
        <v>9200</v>
      </c>
      <c r="B7113" s="1" t="s">
        <v>18</v>
      </c>
      <c r="C7113" s="1">
        <v>4</v>
      </c>
      <c r="D7113" s="1">
        <v>1</v>
      </c>
      <c r="E7113" s="1">
        <v>4</v>
      </c>
      <c r="F7113" s="1" t="s">
        <v>14</v>
      </c>
      <c r="G7113" s="1" t="s">
        <v>11</v>
      </c>
      <c r="H7113" s="1" t="s">
        <v>838</v>
      </c>
    </row>
    <row r="7114" spans="1:8" ht="12.5" x14ac:dyDescent="0.25">
      <c r="A7114" s="1" t="s">
        <v>9306</v>
      </c>
      <c r="B7114" s="1" t="s">
        <v>49</v>
      </c>
      <c r="C7114" s="1">
        <v>1</v>
      </c>
      <c r="D7114" s="1">
        <v>3</v>
      </c>
      <c r="E7114" s="1">
        <v>3</v>
      </c>
      <c r="F7114" s="1" t="s">
        <v>19</v>
      </c>
      <c r="G7114" s="1" t="s">
        <v>15</v>
      </c>
      <c r="H7114" s="1" t="s">
        <v>92</v>
      </c>
    </row>
    <row r="7115" spans="1:8" ht="12.5" x14ac:dyDescent="0.25">
      <c r="A7115" s="1" t="s">
        <v>8930</v>
      </c>
      <c r="B7115" s="1" t="s">
        <v>18</v>
      </c>
      <c r="C7115" s="1">
        <v>5</v>
      </c>
      <c r="D7115" s="1">
        <v>1</v>
      </c>
      <c r="E7115" s="1">
        <v>5</v>
      </c>
      <c r="F7115" s="1" t="s">
        <v>14</v>
      </c>
      <c r="H7115" s="4">
        <v>45180</v>
      </c>
    </row>
    <row r="7116" spans="1:8" ht="12.5" x14ac:dyDescent="0.25">
      <c r="A7116" s="1" t="s">
        <v>9307</v>
      </c>
      <c r="B7116" s="1" t="s">
        <v>49</v>
      </c>
      <c r="C7116" s="1">
        <v>3</v>
      </c>
      <c r="D7116" s="1">
        <v>3</v>
      </c>
      <c r="E7116" s="1">
        <v>9</v>
      </c>
      <c r="F7116" s="1" t="s">
        <v>26</v>
      </c>
      <c r="G7116" s="1" t="s">
        <v>11</v>
      </c>
      <c r="H7116" s="4">
        <v>44995</v>
      </c>
    </row>
    <row r="7117" spans="1:8" ht="12.5" x14ac:dyDescent="0.25">
      <c r="A7117" s="1" t="s">
        <v>6986</v>
      </c>
      <c r="B7117" s="1" t="s">
        <v>9</v>
      </c>
      <c r="C7117" s="1">
        <v>4</v>
      </c>
      <c r="D7117" s="1" t="s">
        <v>19</v>
      </c>
      <c r="E7117" s="1">
        <v>8</v>
      </c>
      <c r="F7117" s="1" t="s">
        <v>14</v>
      </c>
      <c r="H7117" s="4">
        <v>45172</v>
      </c>
    </row>
    <row r="7118" spans="1:8" ht="12.5" x14ac:dyDescent="0.25">
      <c r="A7118" s="1" t="s">
        <v>6918</v>
      </c>
      <c r="B7118" s="1" t="s">
        <v>9</v>
      </c>
      <c r="C7118" s="1">
        <v>5</v>
      </c>
      <c r="D7118" s="1">
        <v>2</v>
      </c>
      <c r="E7118" s="1">
        <v>10</v>
      </c>
      <c r="F7118" s="1" t="s">
        <v>14</v>
      </c>
      <c r="G7118" s="1" t="s">
        <v>11</v>
      </c>
      <c r="H7118" s="4">
        <v>44932</v>
      </c>
    </row>
    <row r="7119" spans="1:8" ht="12.5" x14ac:dyDescent="0.25">
      <c r="A7119" s="1" t="s">
        <v>5829</v>
      </c>
      <c r="B7119" s="1" t="s">
        <v>49</v>
      </c>
      <c r="C7119" s="1">
        <v>1</v>
      </c>
      <c r="D7119" s="1">
        <v>3</v>
      </c>
      <c r="E7119" s="1">
        <v>3</v>
      </c>
      <c r="F7119" s="1" t="s">
        <v>14</v>
      </c>
      <c r="G7119" s="1" t="s">
        <v>19</v>
      </c>
      <c r="H7119" s="4">
        <v>44931</v>
      </c>
    </row>
    <row r="7120" spans="1:8" ht="12.5" x14ac:dyDescent="0.25">
      <c r="A7120" s="1" t="s">
        <v>9081</v>
      </c>
      <c r="B7120" s="1" t="s">
        <v>49</v>
      </c>
      <c r="C7120" s="1">
        <v>2</v>
      </c>
      <c r="D7120" s="1">
        <v>3</v>
      </c>
      <c r="E7120" s="1">
        <v>6</v>
      </c>
      <c r="H7120" s="1" t="s">
        <v>709</v>
      </c>
    </row>
    <row r="7121" spans="1:8" ht="12.5" x14ac:dyDescent="0.25">
      <c r="A7121" s="1" t="s">
        <v>8041</v>
      </c>
      <c r="B7121" s="1" t="s">
        <v>18</v>
      </c>
      <c r="C7121" s="1">
        <v>4</v>
      </c>
      <c r="D7121" s="1">
        <v>1</v>
      </c>
      <c r="E7121" s="1" t="s">
        <v>23</v>
      </c>
      <c r="F7121" s="1" t="s">
        <v>26</v>
      </c>
      <c r="H7121" s="1" t="s">
        <v>53</v>
      </c>
    </row>
    <row r="7122" spans="1:8" ht="12.5" x14ac:dyDescent="0.25">
      <c r="A7122" s="1" t="s">
        <v>9309</v>
      </c>
      <c r="B7122" s="1" t="s">
        <v>22</v>
      </c>
      <c r="C7122" s="1">
        <v>5</v>
      </c>
      <c r="D7122" s="1">
        <v>5</v>
      </c>
      <c r="E7122" s="1">
        <v>25</v>
      </c>
      <c r="F7122" s="1" t="s">
        <v>10</v>
      </c>
      <c r="G7122" s="1" t="s">
        <v>15</v>
      </c>
      <c r="H7122" s="4">
        <v>45085</v>
      </c>
    </row>
    <row r="7123" spans="1:8" ht="12.5" x14ac:dyDescent="0.25">
      <c r="A7123" s="1" t="s">
        <v>6479</v>
      </c>
      <c r="B7123" s="1" t="s">
        <v>22</v>
      </c>
      <c r="C7123" s="1">
        <v>1</v>
      </c>
      <c r="D7123" s="1">
        <v>5</v>
      </c>
      <c r="E7123" s="1">
        <v>5</v>
      </c>
      <c r="F7123" s="1" t="s">
        <v>14</v>
      </c>
      <c r="H7123" s="1" t="s">
        <v>444</v>
      </c>
    </row>
    <row r="7124" spans="1:8" ht="12.5" x14ac:dyDescent="0.25">
      <c r="A7124" s="1" t="s">
        <v>8846</v>
      </c>
      <c r="B7124" s="1" t="s">
        <v>49</v>
      </c>
      <c r="C7124" s="1">
        <v>4</v>
      </c>
      <c r="D7124" s="1">
        <v>3</v>
      </c>
      <c r="E7124" s="1">
        <v>12</v>
      </c>
      <c r="F7124" s="1" t="s">
        <v>10</v>
      </c>
      <c r="H7124" s="4">
        <v>45271</v>
      </c>
    </row>
    <row r="7125" spans="1:8" ht="12.5" x14ac:dyDescent="0.25">
      <c r="A7125" s="1" t="s">
        <v>9311</v>
      </c>
      <c r="B7125" s="1" t="s">
        <v>18</v>
      </c>
      <c r="C7125" s="1">
        <v>4</v>
      </c>
      <c r="D7125" s="1">
        <v>1</v>
      </c>
      <c r="E7125" s="1">
        <v>4</v>
      </c>
      <c r="F7125" s="1" t="s">
        <v>14</v>
      </c>
    </row>
    <row r="7126" spans="1:8" ht="12.5" x14ac:dyDescent="0.25">
      <c r="A7126" s="1" t="s">
        <v>5616</v>
      </c>
      <c r="B7126" s="1" t="s">
        <v>18</v>
      </c>
      <c r="C7126" s="1">
        <v>4</v>
      </c>
      <c r="D7126" s="1">
        <v>1</v>
      </c>
      <c r="E7126" s="1">
        <v>4</v>
      </c>
      <c r="F7126" s="1" t="s">
        <v>10</v>
      </c>
      <c r="H7126" s="4">
        <v>45180</v>
      </c>
    </row>
    <row r="7127" spans="1:8" ht="12.5" x14ac:dyDescent="0.25">
      <c r="A7127" s="1" t="s">
        <v>8207</v>
      </c>
      <c r="B7127" s="1" t="s">
        <v>32</v>
      </c>
      <c r="C7127" s="1">
        <v>1</v>
      </c>
      <c r="D7127" s="1">
        <v>4</v>
      </c>
      <c r="E7127" s="1">
        <v>4</v>
      </c>
      <c r="H7127" s="1" t="s">
        <v>192</v>
      </c>
    </row>
    <row r="7128" spans="1:8" ht="12.5" x14ac:dyDescent="0.25">
      <c r="A7128" s="1" t="s">
        <v>9313</v>
      </c>
      <c r="B7128" s="1" t="s">
        <v>22</v>
      </c>
      <c r="C7128" s="1">
        <v>3</v>
      </c>
      <c r="D7128" s="1">
        <v>5</v>
      </c>
      <c r="E7128" s="1">
        <v>15</v>
      </c>
      <c r="F7128" s="1" t="s">
        <v>14</v>
      </c>
      <c r="G7128" s="1" t="s">
        <v>15</v>
      </c>
      <c r="H7128" s="1" t="s">
        <v>297</v>
      </c>
    </row>
    <row r="7129" spans="1:8" ht="12.5" x14ac:dyDescent="0.25">
      <c r="A7129" s="1" t="s">
        <v>7549</v>
      </c>
      <c r="B7129" s="1" t="s">
        <v>28</v>
      </c>
      <c r="C7129" s="1">
        <v>2</v>
      </c>
      <c r="D7129" s="1">
        <v>4</v>
      </c>
      <c r="E7129" s="1">
        <v>8</v>
      </c>
      <c r="F7129" s="1" t="s">
        <v>26</v>
      </c>
      <c r="G7129" s="1" t="s">
        <v>11</v>
      </c>
      <c r="H7129" s="1" t="s">
        <v>372</v>
      </c>
    </row>
    <row r="7130" spans="1:8" ht="12.5" x14ac:dyDescent="0.25">
      <c r="A7130" s="1" t="s">
        <v>9314</v>
      </c>
      <c r="B7130" s="1" t="s">
        <v>13</v>
      </c>
      <c r="C7130" s="1">
        <v>4</v>
      </c>
      <c r="D7130" s="1">
        <v>3</v>
      </c>
      <c r="E7130" s="1">
        <v>12</v>
      </c>
      <c r="F7130" s="1" t="s">
        <v>10</v>
      </c>
      <c r="G7130" s="1" t="s">
        <v>11</v>
      </c>
      <c r="H7130" s="1" t="s">
        <v>1377</v>
      </c>
    </row>
    <row r="7131" spans="1:8" ht="12.5" x14ac:dyDescent="0.25">
      <c r="A7131" s="1" t="s">
        <v>2441</v>
      </c>
      <c r="B7131" s="1" t="s">
        <v>87</v>
      </c>
      <c r="C7131" s="1">
        <v>1</v>
      </c>
      <c r="D7131" s="1">
        <v>1.5</v>
      </c>
      <c r="E7131" s="1">
        <v>1.5</v>
      </c>
      <c r="F7131" s="1" t="s">
        <v>26</v>
      </c>
      <c r="H7131" s="4">
        <v>45024</v>
      </c>
    </row>
    <row r="7132" spans="1:8" ht="12.5" x14ac:dyDescent="0.25">
      <c r="A7132" s="1" t="s">
        <v>1556</v>
      </c>
      <c r="B7132" s="1" t="s">
        <v>18</v>
      </c>
      <c r="C7132" s="1">
        <v>3</v>
      </c>
      <c r="D7132" s="1">
        <v>1</v>
      </c>
      <c r="E7132" s="1">
        <v>3</v>
      </c>
      <c r="F7132" s="1" t="s">
        <v>14</v>
      </c>
      <c r="H7132" s="1" t="s">
        <v>1271</v>
      </c>
    </row>
    <row r="7133" spans="1:8" ht="12.5" x14ac:dyDescent="0.25">
      <c r="A7133" s="1" t="s">
        <v>8736</v>
      </c>
      <c r="B7133" s="1" t="s">
        <v>87</v>
      </c>
      <c r="C7133" s="1">
        <v>2</v>
      </c>
      <c r="D7133" s="1">
        <v>1.5</v>
      </c>
      <c r="F7133" s="1" t="s">
        <v>26</v>
      </c>
      <c r="G7133" s="1" t="s">
        <v>15</v>
      </c>
      <c r="H7133" s="1" t="s">
        <v>764</v>
      </c>
    </row>
    <row r="7134" spans="1:8" ht="12.5" x14ac:dyDescent="0.25">
      <c r="A7134" s="1" t="s">
        <v>8113</v>
      </c>
      <c r="B7134" s="1" t="s">
        <v>49</v>
      </c>
      <c r="C7134" s="1" t="s">
        <v>19</v>
      </c>
      <c r="D7134" s="1">
        <v>3</v>
      </c>
      <c r="E7134" s="1">
        <v>9</v>
      </c>
      <c r="G7134" s="1" t="s">
        <v>11</v>
      </c>
      <c r="H7134" s="1" t="s">
        <v>684</v>
      </c>
    </row>
    <row r="7135" spans="1:8" ht="12.5" x14ac:dyDescent="0.25">
      <c r="A7135" s="1" t="s">
        <v>3411</v>
      </c>
      <c r="B7135" s="1" t="s">
        <v>13</v>
      </c>
      <c r="C7135" s="1">
        <v>5</v>
      </c>
      <c r="D7135" s="1">
        <v>3</v>
      </c>
      <c r="E7135" s="1">
        <v>15</v>
      </c>
      <c r="F7135" s="1" t="s">
        <v>10</v>
      </c>
      <c r="G7135" s="1" t="s">
        <v>15</v>
      </c>
      <c r="H7135" s="1" t="s">
        <v>23</v>
      </c>
    </row>
    <row r="7136" spans="1:8" ht="12.5" x14ac:dyDescent="0.25">
      <c r="A7136" s="1" t="s">
        <v>8308</v>
      </c>
      <c r="B7136" s="1" t="s">
        <v>87</v>
      </c>
      <c r="C7136" s="1">
        <v>4</v>
      </c>
      <c r="D7136" s="1">
        <v>1.5</v>
      </c>
      <c r="E7136" s="1">
        <v>6</v>
      </c>
      <c r="G7136" s="1" t="s">
        <v>11</v>
      </c>
      <c r="H7136" s="1" t="s">
        <v>444</v>
      </c>
    </row>
    <row r="7137" spans="1:8" ht="12.5" x14ac:dyDescent="0.25">
      <c r="A7137" s="1" t="s">
        <v>7651</v>
      </c>
      <c r="C7137" s="1">
        <v>4</v>
      </c>
      <c r="D7137" s="1">
        <v>3</v>
      </c>
      <c r="E7137" s="1">
        <v>12</v>
      </c>
      <c r="G7137" s="1" t="s">
        <v>15</v>
      </c>
      <c r="H7137" s="1" t="s">
        <v>1326</v>
      </c>
    </row>
    <row r="7138" spans="1:8" ht="12.5" x14ac:dyDescent="0.25">
      <c r="A7138" s="1" t="s">
        <v>1054</v>
      </c>
      <c r="C7138" s="1">
        <v>1</v>
      </c>
      <c r="D7138" s="1">
        <v>5</v>
      </c>
      <c r="E7138" s="1">
        <v>5</v>
      </c>
      <c r="F7138" s="1" t="s">
        <v>10</v>
      </c>
      <c r="H7138" s="4">
        <v>45266</v>
      </c>
    </row>
    <row r="7139" spans="1:8" ht="12.5" x14ac:dyDescent="0.25">
      <c r="A7139" s="1" t="s">
        <v>6387</v>
      </c>
      <c r="B7139" s="1" t="s">
        <v>13</v>
      </c>
      <c r="C7139" s="1">
        <v>1</v>
      </c>
      <c r="D7139" s="1">
        <v>3</v>
      </c>
      <c r="E7139" s="1">
        <v>3</v>
      </c>
      <c r="H7139" s="4">
        <v>45234</v>
      </c>
    </row>
    <row r="7140" spans="1:8" ht="12.5" x14ac:dyDescent="0.25">
      <c r="A7140" s="1" t="s">
        <v>2339</v>
      </c>
      <c r="B7140" s="1" t="s">
        <v>13</v>
      </c>
      <c r="C7140" s="1">
        <v>1</v>
      </c>
      <c r="D7140" s="1">
        <v>3</v>
      </c>
      <c r="E7140" s="1">
        <v>3</v>
      </c>
      <c r="G7140" s="1" t="s">
        <v>15</v>
      </c>
      <c r="H7140" s="4">
        <v>45088</v>
      </c>
    </row>
    <row r="7141" spans="1:8" ht="12.5" x14ac:dyDescent="0.25">
      <c r="A7141" s="1" t="s">
        <v>9317</v>
      </c>
      <c r="B7141" s="1" t="s">
        <v>28</v>
      </c>
      <c r="C7141" s="1">
        <v>3</v>
      </c>
      <c r="D7141" s="1">
        <v>4</v>
      </c>
      <c r="E7141" s="1" t="s">
        <v>23</v>
      </c>
      <c r="F7141" s="1" t="s">
        <v>26</v>
      </c>
      <c r="G7141" s="1" t="s">
        <v>15</v>
      </c>
      <c r="H7141" s="1" t="s">
        <v>1692</v>
      </c>
    </row>
    <row r="7142" spans="1:8" ht="12.5" x14ac:dyDescent="0.25">
      <c r="A7142" s="1" t="s">
        <v>6261</v>
      </c>
      <c r="B7142" s="1" t="s">
        <v>87</v>
      </c>
      <c r="C7142" s="1">
        <v>3</v>
      </c>
      <c r="D7142" s="1">
        <v>1.5</v>
      </c>
      <c r="E7142" s="1">
        <v>4.5</v>
      </c>
      <c r="F7142" s="1" t="s">
        <v>26</v>
      </c>
      <c r="G7142" s="1" t="s">
        <v>11</v>
      </c>
      <c r="H7142" s="4">
        <v>45084</v>
      </c>
    </row>
    <row r="7143" spans="1:8" ht="12.5" x14ac:dyDescent="0.25">
      <c r="A7143" s="1" t="s">
        <v>7978</v>
      </c>
      <c r="B7143" s="1" t="s">
        <v>28</v>
      </c>
      <c r="C7143" s="1">
        <v>1</v>
      </c>
      <c r="D7143" s="1">
        <v>4</v>
      </c>
      <c r="E7143" s="1">
        <v>4</v>
      </c>
      <c r="F7143" s="1" t="s">
        <v>10</v>
      </c>
      <c r="G7143" s="1" t="s">
        <v>11</v>
      </c>
      <c r="H7143" s="4">
        <v>45055</v>
      </c>
    </row>
    <row r="7144" spans="1:8" ht="12.5" x14ac:dyDescent="0.25">
      <c r="A7144" s="1" t="s">
        <v>3718</v>
      </c>
      <c r="B7144" s="1" t="s">
        <v>22</v>
      </c>
      <c r="C7144" s="1">
        <v>1</v>
      </c>
      <c r="D7144" s="1">
        <v>5</v>
      </c>
      <c r="E7144" s="1">
        <v>5</v>
      </c>
      <c r="F7144" s="1" t="s">
        <v>14</v>
      </c>
      <c r="H7144" s="4">
        <v>45087</v>
      </c>
    </row>
    <row r="7145" spans="1:8" ht="12.5" x14ac:dyDescent="0.25">
      <c r="A7145" s="1" t="s">
        <v>9319</v>
      </c>
      <c r="B7145" s="1" t="s">
        <v>22</v>
      </c>
      <c r="D7145" s="1">
        <v>5</v>
      </c>
      <c r="E7145" s="1">
        <v>15</v>
      </c>
      <c r="G7145" s="1" t="s">
        <v>11</v>
      </c>
      <c r="H7145" s="4">
        <v>44997</v>
      </c>
    </row>
    <row r="7146" spans="1:8" ht="12.5" x14ac:dyDescent="0.25">
      <c r="A7146" s="1" t="s">
        <v>9320</v>
      </c>
      <c r="B7146" s="1" t="s">
        <v>13</v>
      </c>
      <c r="C7146" s="1">
        <v>3</v>
      </c>
      <c r="D7146" s="1">
        <v>3</v>
      </c>
      <c r="E7146" s="1">
        <v>9</v>
      </c>
      <c r="F7146" s="1" t="s">
        <v>26</v>
      </c>
      <c r="G7146" s="1" t="s">
        <v>15</v>
      </c>
      <c r="H7146" s="1" t="s">
        <v>1476</v>
      </c>
    </row>
    <row r="7147" spans="1:8" ht="12.5" x14ac:dyDescent="0.25">
      <c r="A7147" s="1" t="s">
        <v>9216</v>
      </c>
      <c r="B7147" s="1" t="s">
        <v>28</v>
      </c>
      <c r="C7147" s="1">
        <v>5</v>
      </c>
      <c r="D7147" s="1">
        <v>4</v>
      </c>
      <c r="E7147" s="1">
        <v>20</v>
      </c>
      <c r="F7147" s="1" t="s">
        <v>10</v>
      </c>
      <c r="G7147" s="1" t="s">
        <v>11</v>
      </c>
      <c r="H7147" s="4">
        <v>45143</v>
      </c>
    </row>
    <row r="7148" spans="1:8" ht="12.5" x14ac:dyDescent="0.25">
      <c r="A7148" s="1" t="s">
        <v>2252</v>
      </c>
      <c r="B7148" s="1" t="s">
        <v>49</v>
      </c>
      <c r="C7148" s="1">
        <v>5</v>
      </c>
      <c r="D7148" s="1">
        <v>3</v>
      </c>
      <c r="E7148" s="1">
        <v>15</v>
      </c>
      <c r="F7148" s="1" t="s">
        <v>14</v>
      </c>
      <c r="G7148" s="1" t="s">
        <v>15</v>
      </c>
      <c r="H7148" s="1" t="s">
        <v>192</v>
      </c>
    </row>
    <row r="7149" spans="1:8" ht="12.5" x14ac:dyDescent="0.25">
      <c r="A7149" s="1" t="s">
        <v>1512</v>
      </c>
      <c r="B7149" s="1" t="s">
        <v>28</v>
      </c>
      <c r="C7149" s="1">
        <v>5</v>
      </c>
      <c r="D7149" s="1">
        <v>4</v>
      </c>
      <c r="F7149" s="1" t="s">
        <v>14</v>
      </c>
      <c r="H7149" s="1" t="s">
        <v>1509</v>
      </c>
    </row>
    <row r="7150" spans="1:8" ht="12.5" x14ac:dyDescent="0.25">
      <c r="A7150" s="1" t="s">
        <v>9322</v>
      </c>
      <c r="B7150" s="1" t="s">
        <v>9</v>
      </c>
      <c r="C7150" s="1">
        <v>4</v>
      </c>
      <c r="D7150" s="1">
        <v>2</v>
      </c>
      <c r="E7150" s="1">
        <v>8</v>
      </c>
      <c r="F7150" s="1" t="s">
        <v>14</v>
      </c>
      <c r="G7150" s="1" t="s">
        <v>11</v>
      </c>
      <c r="H7150" s="1" t="s">
        <v>550</v>
      </c>
    </row>
    <row r="7151" spans="1:8" ht="12.5" x14ac:dyDescent="0.25">
      <c r="A7151" s="1" t="s">
        <v>9029</v>
      </c>
      <c r="B7151" s="1" t="s">
        <v>22</v>
      </c>
      <c r="C7151" s="1">
        <v>2</v>
      </c>
      <c r="D7151" s="1">
        <v>5</v>
      </c>
      <c r="E7151" s="1">
        <v>10</v>
      </c>
      <c r="F7151" s="1" t="s">
        <v>14</v>
      </c>
      <c r="H7151" s="1" t="s">
        <v>422</v>
      </c>
    </row>
    <row r="7152" spans="1:8" ht="12.5" x14ac:dyDescent="0.25">
      <c r="A7152" s="1" t="s">
        <v>5162</v>
      </c>
      <c r="B7152" s="1" t="s">
        <v>28</v>
      </c>
      <c r="C7152" s="1">
        <v>4</v>
      </c>
      <c r="D7152" s="1">
        <v>4</v>
      </c>
      <c r="E7152" s="1">
        <v>16</v>
      </c>
      <c r="F7152" s="1" t="s">
        <v>10</v>
      </c>
      <c r="H7152" s="4">
        <v>45084</v>
      </c>
    </row>
    <row r="7153" spans="1:8" ht="12.5" x14ac:dyDescent="0.25">
      <c r="A7153" s="1" t="s">
        <v>9324</v>
      </c>
      <c r="B7153" s="1" t="s">
        <v>9</v>
      </c>
      <c r="C7153" s="1">
        <v>3</v>
      </c>
      <c r="D7153" s="1">
        <v>2</v>
      </c>
      <c r="E7153" s="1">
        <v>6</v>
      </c>
      <c r="F7153" s="1" t="s">
        <v>26</v>
      </c>
      <c r="H7153" s="1" t="s">
        <v>383</v>
      </c>
    </row>
    <row r="7154" spans="1:8" ht="12.5" x14ac:dyDescent="0.25">
      <c r="A7154" s="1" t="s">
        <v>9326</v>
      </c>
      <c r="B7154" s="1" t="s">
        <v>9</v>
      </c>
      <c r="C7154" s="1" t="s">
        <v>19</v>
      </c>
      <c r="D7154" s="1">
        <v>2</v>
      </c>
      <c r="E7154" s="1">
        <v>2</v>
      </c>
      <c r="F7154" s="1" t="s">
        <v>10</v>
      </c>
      <c r="H7154" s="4">
        <v>44927</v>
      </c>
    </row>
    <row r="7155" spans="1:8" ht="12.5" x14ac:dyDescent="0.25">
      <c r="A7155" s="1" t="s">
        <v>3882</v>
      </c>
      <c r="B7155" s="1" t="s">
        <v>18</v>
      </c>
      <c r="C7155" s="1">
        <v>4</v>
      </c>
      <c r="D7155" s="1">
        <v>1</v>
      </c>
      <c r="E7155" s="1">
        <v>4</v>
      </c>
      <c r="F7155" s="1" t="s">
        <v>14</v>
      </c>
      <c r="G7155" s="1" t="s">
        <v>11</v>
      </c>
      <c r="H7155" s="1" t="s">
        <v>764</v>
      </c>
    </row>
    <row r="7156" spans="1:8" ht="12.5" x14ac:dyDescent="0.25">
      <c r="A7156" s="1" t="s">
        <v>8809</v>
      </c>
      <c r="B7156" s="1" t="s">
        <v>28</v>
      </c>
      <c r="C7156" s="1">
        <v>4</v>
      </c>
      <c r="D7156" s="1">
        <v>4</v>
      </c>
      <c r="E7156" s="1">
        <v>16</v>
      </c>
      <c r="F7156" s="1" t="s">
        <v>26</v>
      </c>
      <c r="G7156" s="1" t="s">
        <v>15</v>
      </c>
      <c r="H7156" s="4">
        <v>45055</v>
      </c>
    </row>
    <row r="7157" spans="1:8" ht="12.5" x14ac:dyDescent="0.25">
      <c r="A7157" s="1" t="s">
        <v>9328</v>
      </c>
      <c r="B7157" s="1" t="s">
        <v>32</v>
      </c>
      <c r="C7157" s="1">
        <v>4</v>
      </c>
      <c r="D7157" s="1">
        <v>4</v>
      </c>
      <c r="E7157" s="1">
        <v>16</v>
      </c>
      <c r="F7157" s="1" t="s">
        <v>10</v>
      </c>
      <c r="H7157" s="4">
        <v>45235</v>
      </c>
    </row>
    <row r="7158" spans="1:8" ht="12.5" x14ac:dyDescent="0.25">
      <c r="A7158" s="1" t="s">
        <v>6302</v>
      </c>
      <c r="B7158" s="1" t="s">
        <v>32</v>
      </c>
      <c r="C7158" s="1">
        <v>2</v>
      </c>
      <c r="D7158" s="1">
        <v>4</v>
      </c>
      <c r="E7158" s="1">
        <v>8</v>
      </c>
      <c r="F7158" s="1" t="s">
        <v>10</v>
      </c>
      <c r="G7158" s="1" t="s">
        <v>23</v>
      </c>
      <c r="H7158" s="1" t="s">
        <v>95</v>
      </c>
    </row>
    <row r="7159" spans="1:8" ht="12.5" x14ac:dyDescent="0.25">
      <c r="A7159" s="1" t="s">
        <v>8462</v>
      </c>
      <c r="B7159" s="1" t="s">
        <v>87</v>
      </c>
      <c r="C7159" s="1">
        <v>2</v>
      </c>
      <c r="D7159" s="1">
        <v>1.5</v>
      </c>
      <c r="E7159" s="1">
        <v>3</v>
      </c>
      <c r="F7159" s="1" t="s">
        <v>14</v>
      </c>
      <c r="G7159" s="1" t="s">
        <v>19</v>
      </c>
      <c r="H7159" s="1" t="s">
        <v>1660</v>
      </c>
    </row>
    <row r="7160" spans="1:8" ht="12.5" x14ac:dyDescent="0.25">
      <c r="A7160" s="1" t="s">
        <v>9331</v>
      </c>
      <c r="B7160" s="1" t="s">
        <v>23</v>
      </c>
      <c r="C7160" s="1">
        <v>2</v>
      </c>
      <c r="D7160" s="1">
        <v>1.5</v>
      </c>
      <c r="E7160" s="1">
        <v>3</v>
      </c>
      <c r="G7160" s="1" t="s">
        <v>11</v>
      </c>
      <c r="H7160" s="4">
        <v>45080</v>
      </c>
    </row>
    <row r="7161" spans="1:8" ht="12.5" x14ac:dyDescent="0.25">
      <c r="A7161" s="1" t="s">
        <v>7536</v>
      </c>
      <c r="B7161" s="1" t="s">
        <v>19</v>
      </c>
      <c r="C7161" s="1">
        <v>5</v>
      </c>
      <c r="D7161" s="1">
        <v>5</v>
      </c>
      <c r="E7161" s="1">
        <v>25</v>
      </c>
      <c r="F7161" s="1" t="s">
        <v>14</v>
      </c>
      <c r="H7161" s="4">
        <v>45267</v>
      </c>
    </row>
    <row r="7162" spans="1:8" ht="12.5" x14ac:dyDescent="0.25">
      <c r="A7162" s="1" t="s">
        <v>9332</v>
      </c>
      <c r="B7162" s="1" t="s">
        <v>49</v>
      </c>
      <c r="C7162" s="1">
        <v>3</v>
      </c>
      <c r="D7162" s="1">
        <v>3</v>
      </c>
      <c r="E7162" s="1">
        <v>9</v>
      </c>
      <c r="F7162" s="1" t="s">
        <v>10</v>
      </c>
      <c r="G7162" s="1" t="s">
        <v>11</v>
      </c>
      <c r="H7162" s="4">
        <v>45173</v>
      </c>
    </row>
    <row r="7163" spans="1:8" ht="12.5" x14ac:dyDescent="0.25">
      <c r="A7163" s="1" t="s">
        <v>8250</v>
      </c>
      <c r="B7163" s="1" t="s">
        <v>28</v>
      </c>
      <c r="C7163" s="1">
        <v>2</v>
      </c>
      <c r="D7163" s="1">
        <v>4</v>
      </c>
      <c r="E7163" s="1">
        <v>8</v>
      </c>
      <c r="F7163" s="1" t="s">
        <v>26</v>
      </c>
      <c r="G7163" s="1" t="s">
        <v>11</v>
      </c>
      <c r="H7163" s="1" t="s">
        <v>180</v>
      </c>
    </row>
    <row r="7164" spans="1:8" ht="12.5" x14ac:dyDescent="0.25">
      <c r="A7164" s="1" t="s">
        <v>5756</v>
      </c>
      <c r="B7164" s="1" t="s">
        <v>18</v>
      </c>
      <c r="C7164" s="1">
        <v>4</v>
      </c>
      <c r="D7164" s="1">
        <v>1</v>
      </c>
      <c r="E7164" s="1">
        <v>4</v>
      </c>
      <c r="F7164" s="1" t="s">
        <v>14</v>
      </c>
      <c r="G7164" s="1" t="s">
        <v>15</v>
      </c>
      <c r="H7164" s="4">
        <v>45265</v>
      </c>
    </row>
    <row r="7165" spans="1:8" ht="12.5" x14ac:dyDescent="0.25">
      <c r="A7165" s="1" t="s">
        <v>6673</v>
      </c>
      <c r="B7165" s="1" t="s">
        <v>9</v>
      </c>
      <c r="C7165" s="1">
        <v>3</v>
      </c>
      <c r="D7165" s="1">
        <v>2</v>
      </c>
      <c r="E7165" s="1">
        <v>6</v>
      </c>
      <c r="F7165" s="1" t="s">
        <v>26</v>
      </c>
      <c r="H7165" s="4">
        <v>45240</v>
      </c>
    </row>
    <row r="7166" spans="1:8" ht="12.5" x14ac:dyDescent="0.25">
      <c r="A7166" s="1" t="s">
        <v>5243</v>
      </c>
      <c r="B7166" s="1" t="s">
        <v>9</v>
      </c>
      <c r="C7166" s="1">
        <v>2</v>
      </c>
      <c r="D7166" s="1">
        <v>2</v>
      </c>
      <c r="E7166" s="1">
        <v>4</v>
      </c>
      <c r="F7166" s="1" t="s">
        <v>26</v>
      </c>
      <c r="G7166" s="1" t="s">
        <v>15</v>
      </c>
      <c r="H7166" s="1" t="s">
        <v>917</v>
      </c>
    </row>
    <row r="7167" spans="1:8" ht="12.5" x14ac:dyDescent="0.25">
      <c r="A7167" s="1" t="s">
        <v>7198</v>
      </c>
      <c r="B7167" s="1" t="s">
        <v>13</v>
      </c>
      <c r="C7167" s="1">
        <v>2</v>
      </c>
      <c r="D7167" s="1">
        <v>3</v>
      </c>
      <c r="E7167" s="1">
        <v>6</v>
      </c>
      <c r="F7167" s="1" t="s">
        <v>14</v>
      </c>
      <c r="G7167" s="1" t="s">
        <v>15</v>
      </c>
      <c r="H7167" s="4">
        <v>44928</v>
      </c>
    </row>
    <row r="7168" spans="1:8" ht="12.5" x14ac:dyDescent="0.25">
      <c r="A7168" s="1" t="s">
        <v>9333</v>
      </c>
      <c r="B7168" s="1" t="s">
        <v>13</v>
      </c>
      <c r="C7168" s="1">
        <v>1</v>
      </c>
      <c r="D7168" s="1">
        <v>3</v>
      </c>
      <c r="E7168" s="1">
        <v>3</v>
      </c>
      <c r="F7168" s="1" t="s">
        <v>26</v>
      </c>
      <c r="G7168" s="1" t="s">
        <v>11</v>
      </c>
      <c r="H7168" s="4">
        <v>45234</v>
      </c>
    </row>
    <row r="7169" spans="1:8" ht="12.5" x14ac:dyDescent="0.25">
      <c r="A7169" s="1" t="s">
        <v>8321</v>
      </c>
      <c r="B7169" s="1" t="s">
        <v>87</v>
      </c>
      <c r="C7169" s="1">
        <v>5</v>
      </c>
      <c r="E7169" s="1">
        <v>7.5</v>
      </c>
      <c r="F7169" s="1" t="s">
        <v>26</v>
      </c>
      <c r="G7169" s="1" t="s">
        <v>11</v>
      </c>
      <c r="H7169" s="1" t="s">
        <v>446</v>
      </c>
    </row>
    <row r="7170" spans="1:8" ht="12.5" x14ac:dyDescent="0.25">
      <c r="A7170" s="1" t="s">
        <v>4676</v>
      </c>
      <c r="B7170" s="1" t="s">
        <v>23</v>
      </c>
      <c r="C7170" s="1">
        <v>3</v>
      </c>
      <c r="D7170" s="1">
        <v>5</v>
      </c>
      <c r="E7170" s="1">
        <v>15</v>
      </c>
      <c r="F7170" s="1" t="s">
        <v>26</v>
      </c>
      <c r="G7170" s="1" t="s">
        <v>19</v>
      </c>
      <c r="H7170" s="4">
        <v>45261</v>
      </c>
    </row>
    <row r="7171" spans="1:8" ht="12.5" x14ac:dyDescent="0.25">
      <c r="A7171" s="1" t="s">
        <v>948</v>
      </c>
      <c r="B7171" s="1" t="s">
        <v>49</v>
      </c>
      <c r="C7171" s="1">
        <v>2</v>
      </c>
      <c r="D7171" s="1">
        <v>3</v>
      </c>
      <c r="E7171" s="1">
        <v>6</v>
      </c>
      <c r="F7171" s="1" t="s">
        <v>26</v>
      </c>
      <c r="G7171" s="1" t="s">
        <v>15</v>
      </c>
      <c r="H7171" s="1" t="s">
        <v>764</v>
      </c>
    </row>
    <row r="7172" spans="1:8" ht="12.5" x14ac:dyDescent="0.25">
      <c r="A7172" s="1" t="s">
        <v>3604</v>
      </c>
      <c r="B7172" s="1" t="s">
        <v>22</v>
      </c>
      <c r="C7172" s="1">
        <v>5</v>
      </c>
      <c r="D7172" s="1">
        <v>5</v>
      </c>
      <c r="E7172" s="1">
        <v>25</v>
      </c>
      <c r="F7172" s="1" t="s">
        <v>14</v>
      </c>
      <c r="G7172" s="1" t="s">
        <v>11</v>
      </c>
      <c r="H7172" s="1" t="s">
        <v>1452</v>
      </c>
    </row>
    <row r="7173" spans="1:8" ht="12.5" x14ac:dyDescent="0.25">
      <c r="A7173" s="1" t="s">
        <v>5206</v>
      </c>
      <c r="B7173" s="1" t="s">
        <v>22</v>
      </c>
      <c r="C7173" s="1">
        <v>4</v>
      </c>
      <c r="D7173" s="1">
        <v>5</v>
      </c>
      <c r="E7173" s="1">
        <v>20</v>
      </c>
      <c r="F7173" s="1" t="s">
        <v>10</v>
      </c>
      <c r="H7173" s="1" t="s">
        <v>372</v>
      </c>
    </row>
    <row r="7174" spans="1:8" ht="12.5" x14ac:dyDescent="0.25">
      <c r="A7174" s="1" t="s">
        <v>9335</v>
      </c>
      <c r="B7174" s="1" t="s">
        <v>49</v>
      </c>
      <c r="C7174" s="1">
        <v>4</v>
      </c>
      <c r="D7174" s="1">
        <v>3</v>
      </c>
      <c r="E7174" s="1">
        <v>12</v>
      </c>
      <c r="F7174" s="1" t="s">
        <v>26</v>
      </c>
      <c r="G7174" s="1" t="s">
        <v>15</v>
      </c>
      <c r="H7174" s="1" t="s">
        <v>1377</v>
      </c>
    </row>
    <row r="7175" spans="1:8" ht="12.5" x14ac:dyDescent="0.25">
      <c r="A7175" s="1" t="s">
        <v>9336</v>
      </c>
      <c r="B7175" s="1" t="s">
        <v>22</v>
      </c>
      <c r="C7175" s="1">
        <v>1</v>
      </c>
      <c r="D7175" s="1">
        <v>5</v>
      </c>
      <c r="E7175" s="1">
        <v>5</v>
      </c>
      <c r="F7175" s="1" t="s">
        <v>14</v>
      </c>
      <c r="G7175" s="1" t="s">
        <v>15</v>
      </c>
      <c r="H7175" s="1" t="s">
        <v>23</v>
      </c>
    </row>
    <row r="7176" spans="1:8" ht="12.5" x14ac:dyDescent="0.25">
      <c r="A7176" s="1" t="s">
        <v>6267</v>
      </c>
      <c r="B7176" s="1" t="s">
        <v>87</v>
      </c>
      <c r="C7176" s="1">
        <v>2</v>
      </c>
      <c r="D7176" s="1">
        <v>1.5</v>
      </c>
      <c r="E7176" s="1">
        <v>3</v>
      </c>
      <c r="H7176" s="4">
        <v>45082</v>
      </c>
    </row>
    <row r="7177" spans="1:8" ht="12.5" x14ac:dyDescent="0.25">
      <c r="A7177" s="1" t="s">
        <v>6417</v>
      </c>
      <c r="B7177" s="1" t="s">
        <v>13</v>
      </c>
      <c r="C7177" s="1">
        <v>4</v>
      </c>
      <c r="D7177" s="1">
        <v>3</v>
      </c>
      <c r="E7177" s="1">
        <v>12</v>
      </c>
      <c r="F7177" s="1" t="s">
        <v>14</v>
      </c>
      <c r="H7177" s="1" t="s">
        <v>1064</v>
      </c>
    </row>
    <row r="7178" spans="1:8" ht="12.5" x14ac:dyDescent="0.25">
      <c r="A7178" s="1" t="s">
        <v>9338</v>
      </c>
      <c r="B7178" s="1" t="s">
        <v>28</v>
      </c>
      <c r="C7178" s="1">
        <v>5</v>
      </c>
      <c r="D7178" s="1">
        <v>4</v>
      </c>
      <c r="E7178" s="1">
        <v>20</v>
      </c>
      <c r="G7178" s="1" t="s">
        <v>15</v>
      </c>
      <c r="H7178" s="1" t="s">
        <v>508</v>
      </c>
    </row>
    <row r="7179" spans="1:8" ht="12.5" x14ac:dyDescent="0.25">
      <c r="A7179" s="1" t="s">
        <v>3350</v>
      </c>
      <c r="B7179" s="1" t="s">
        <v>13</v>
      </c>
      <c r="C7179" s="1">
        <v>1</v>
      </c>
      <c r="D7179" s="1">
        <v>3</v>
      </c>
      <c r="E7179" s="1">
        <v>3</v>
      </c>
      <c r="F7179" s="1" t="s">
        <v>10</v>
      </c>
      <c r="G7179" s="1" t="s">
        <v>15</v>
      </c>
      <c r="H7179" s="1" t="s">
        <v>196</v>
      </c>
    </row>
    <row r="7180" spans="1:8" ht="12.5" x14ac:dyDescent="0.25">
      <c r="A7180" s="1" t="s">
        <v>9340</v>
      </c>
      <c r="B7180" s="1" t="s">
        <v>87</v>
      </c>
      <c r="C7180" s="1">
        <v>3</v>
      </c>
      <c r="D7180" s="1">
        <v>1.5</v>
      </c>
      <c r="E7180" s="1">
        <v>4.5</v>
      </c>
      <c r="F7180" s="1" t="s">
        <v>10</v>
      </c>
      <c r="G7180" s="1" t="s">
        <v>11</v>
      </c>
      <c r="H7180" s="4">
        <v>44930</v>
      </c>
    </row>
    <row r="7181" spans="1:8" ht="12.5" x14ac:dyDescent="0.25">
      <c r="A7181" s="1" t="s">
        <v>9342</v>
      </c>
      <c r="B7181" s="1" t="s">
        <v>22</v>
      </c>
      <c r="C7181" s="1">
        <v>4</v>
      </c>
      <c r="D7181" s="1">
        <v>5</v>
      </c>
      <c r="E7181" s="1">
        <v>20</v>
      </c>
      <c r="F7181" s="1" t="s">
        <v>26</v>
      </c>
      <c r="G7181" s="1" t="s">
        <v>15</v>
      </c>
      <c r="H7181" s="1" t="s">
        <v>1476</v>
      </c>
    </row>
    <row r="7182" spans="1:8" ht="12.5" x14ac:dyDescent="0.25">
      <c r="A7182" s="1" t="s">
        <v>6315</v>
      </c>
      <c r="B7182" s="1" t="s">
        <v>28</v>
      </c>
      <c r="C7182" s="1">
        <v>5</v>
      </c>
      <c r="D7182" s="1">
        <v>4</v>
      </c>
      <c r="E7182" s="1">
        <v>20</v>
      </c>
      <c r="H7182" s="1" t="s">
        <v>261</v>
      </c>
    </row>
    <row r="7183" spans="1:8" ht="12.5" x14ac:dyDescent="0.25">
      <c r="A7183" s="1" t="s">
        <v>8595</v>
      </c>
      <c r="B7183" s="1" t="s">
        <v>13</v>
      </c>
      <c r="C7183" s="1">
        <v>5</v>
      </c>
      <c r="D7183" s="1">
        <v>3</v>
      </c>
      <c r="E7183" s="1">
        <v>15</v>
      </c>
      <c r="F7183" s="1" t="s">
        <v>14</v>
      </c>
      <c r="H7183" s="1" t="s">
        <v>155</v>
      </c>
    </row>
    <row r="7184" spans="1:8" ht="12.5" x14ac:dyDescent="0.25">
      <c r="A7184" s="1" t="s">
        <v>7507</v>
      </c>
      <c r="B7184" s="1" t="s">
        <v>49</v>
      </c>
      <c r="C7184" s="1">
        <v>3</v>
      </c>
      <c r="D7184" s="1">
        <v>3</v>
      </c>
      <c r="E7184" s="1">
        <v>9</v>
      </c>
      <c r="F7184" s="1" t="s">
        <v>26</v>
      </c>
      <c r="H7184" s="1" t="s">
        <v>838</v>
      </c>
    </row>
    <row r="7185" spans="1:8" ht="12.5" x14ac:dyDescent="0.25">
      <c r="A7185" s="1" t="s">
        <v>7616</v>
      </c>
      <c r="B7185" s="1" t="s">
        <v>28</v>
      </c>
      <c r="C7185" s="1">
        <v>4</v>
      </c>
      <c r="D7185" s="1">
        <v>4</v>
      </c>
      <c r="E7185" s="1" t="s">
        <v>19</v>
      </c>
      <c r="F7185" s="1" t="s">
        <v>14</v>
      </c>
      <c r="G7185" s="1" t="s">
        <v>11</v>
      </c>
      <c r="H7185" s="1" t="s">
        <v>81</v>
      </c>
    </row>
    <row r="7186" spans="1:8" ht="12.5" x14ac:dyDescent="0.25">
      <c r="A7186" s="1" t="s">
        <v>4197</v>
      </c>
      <c r="B7186" s="1" t="s">
        <v>32</v>
      </c>
      <c r="C7186" s="1">
        <v>4</v>
      </c>
      <c r="D7186" s="1">
        <v>4</v>
      </c>
      <c r="E7186" s="1">
        <v>16</v>
      </c>
      <c r="F7186" s="1" t="s">
        <v>26</v>
      </c>
      <c r="G7186" s="1" t="s">
        <v>15</v>
      </c>
      <c r="H7186" s="4">
        <v>45263</v>
      </c>
    </row>
    <row r="7187" spans="1:8" ht="12.5" x14ac:dyDescent="0.25">
      <c r="A7187" s="1" t="s">
        <v>2325</v>
      </c>
      <c r="B7187" s="1" t="s">
        <v>32</v>
      </c>
      <c r="C7187" s="1">
        <v>4</v>
      </c>
      <c r="D7187" s="1">
        <v>4</v>
      </c>
      <c r="E7187" s="1">
        <v>16</v>
      </c>
      <c r="G7187" s="1" t="s">
        <v>11</v>
      </c>
      <c r="H7187" s="1" t="s">
        <v>550</v>
      </c>
    </row>
    <row r="7188" spans="1:8" ht="12.5" x14ac:dyDescent="0.25">
      <c r="A7188" s="1" t="s">
        <v>8851</v>
      </c>
      <c r="B7188" s="1" t="s">
        <v>18</v>
      </c>
      <c r="C7188" s="1">
        <v>4</v>
      </c>
      <c r="D7188" s="1">
        <v>1</v>
      </c>
      <c r="E7188" s="1">
        <v>4</v>
      </c>
      <c r="F7188" s="1" t="s">
        <v>19</v>
      </c>
      <c r="G7188" s="1" t="s">
        <v>11</v>
      </c>
      <c r="H7188" s="4">
        <v>45118</v>
      </c>
    </row>
    <row r="7189" spans="1:8" ht="12.5" x14ac:dyDescent="0.25">
      <c r="A7189" s="1" t="s">
        <v>6796</v>
      </c>
      <c r="B7189" s="1" t="s">
        <v>19</v>
      </c>
      <c r="C7189" s="1">
        <v>3</v>
      </c>
      <c r="D7189" s="1">
        <v>3</v>
      </c>
      <c r="E7189" s="1">
        <v>9</v>
      </c>
      <c r="F7189" s="1" t="s">
        <v>19</v>
      </c>
      <c r="G7189" s="1" t="s">
        <v>19</v>
      </c>
      <c r="H7189" s="1" t="s">
        <v>1275</v>
      </c>
    </row>
    <row r="7190" spans="1:8" ht="12.5" x14ac:dyDescent="0.25">
      <c r="A7190" s="1" t="s">
        <v>2701</v>
      </c>
      <c r="B7190" s="1" t="s">
        <v>19</v>
      </c>
      <c r="C7190" s="1">
        <v>5</v>
      </c>
      <c r="D7190" s="1">
        <v>4</v>
      </c>
      <c r="E7190" s="1">
        <v>20</v>
      </c>
      <c r="F7190" s="1" t="s">
        <v>10</v>
      </c>
      <c r="G7190" s="1" t="s">
        <v>15</v>
      </c>
      <c r="H7190" s="4">
        <v>45201</v>
      </c>
    </row>
    <row r="7191" spans="1:8" ht="12.5" x14ac:dyDescent="0.25">
      <c r="A7191" s="1" t="s">
        <v>9345</v>
      </c>
      <c r="B7191" s="1" t="s">
        <v>9</v>
      </c>
      <c r="C7191" s="1">
        <v>4</v>
      </c>
      <c r="D7191" s="1">
        <v>2</v>
      </c>
      <c r="E7191" s="1">
        <v>8</v>
      </c>
      <c r="F7191" s="1" t="s">
        <v>26</v>
      </c>
      <c r="G7191" s="1" t="s">
        <v>15</v>
      </c>
      <c r="H7191" s="1" t="s">
        <v>223</v>
      </c>
    </row>
    <row r="7192" spans="1:8" ht="12.5" x14ac:dyDescent="0.25">
      <c r="A7192" s="1" t="s">
        <v>9346</v>
      </c>
      <c r="B7192" s="1" t="s">
        <v>13</v>
      </c>
      <c r="C7192" s="1">
        <v>2</v>
      </c>
      <c r="D7192" s="1">
        <v>3</v>
      </c>
      <c r="E7192" s="1">
        <v>6</v>
      </c>
      <c r="G7192" s="1" t="s">
        <v>19</v>
      </c>
      <c r="H7192" s="1" t="s">
        <v>2959</v>
      </c>
    </row>
    <row r="7193" spans="1:8" ht="12.5" x14ac:dyDescent="0.25">
      <c r="A7193" s="1" t="s">
        <v>9347</v>
      </c>
      <c r="B7193" s="1" t="s">
        <v>49</v>
      </c>
      <c r="C7193" s="1">
        <v>2</v>
      </c>
      <c r="D7193" s="1">
        <v>3</v>
      </c>
      <c r="E7193" s="1">
        <v>6</v>
      </c>
      <c r="F7193" s="1" t="s">
        <v>26</v>
      </c>
      <c r="G7193" s="1" t="s">
        <v>11</v>
      </c>
      <c r="H7193" s="4">
        <v>45271</v>
      </c>
    </row>
    <row r="7194" spans="1:8" ht="12.5" x14ac:dyDescent="0.25">
      <c r="A7194" s="1" t="s">
        <v>4419</v>
      </c>
      <c r="B7194" s="1" t="s">
        <v>49</v>
      </c>
      <c r="C7194" s="1">
        <v>3</v>
      </c>
      <c r="D7194" s="1">
        <v>3</v>
      </c>
      <c r="E7194" s="1">
        <v>9</v>
      </c>
      <c r="H7194" s="4">
        <v>45144</v>
      </c>
    </row>
    <row r="7195" spans="1:8" ht="12.5" x14ac:dyDescent="0.25">
      <c r="A7195" s="1" t="s">
        <v>8371</v>
      </c>
      <c r="B7195" s="1" t="s">
        <v>49</v>
      </c>
      <c r="C7195" s="1">
        <v>3</v>
      </c>
      <c r="D7195" s="1">
        <v>3</v>
      </c>
      <c r="E7195" s="1">
        <v>9</v>
      </c>
      <c r="F7195" s="1" t="s">
        <v>19</v>
      </c>
      <c r="H7195" s="1" t="s">
        <v>372</v>
      </c>
    </row>
    <row r="7196" spans="1:8" ht="12.5" x14ac:dyDescent="0.25">
      <c r="A7196" s="1" t="s">
        <v>8636</v>
      </c>
      <c r="B7196" s="1" t="s">
        <v>13</v>
      </c>
      <c r="C7196" s="1">
        <v>1</v>
      </c>
      <c r="D7196" s="1">
        <v>3</v>
      </c>
      <c r="E7196" s="1" t="s">
        <v>23</v>
      </c>
      <c r="G7196" s="1" t="s">
        <v>15</v>
      </c>
      <c r="H7196" s="4">
        <v>45017</v>
      </c>
    </row>
    <row r="7197" spans="1:8" ht="12.5" x14ac:dyDescent="0.25">
      <c r="A7197" s="1" t="s">
        <v>5228</v>
      </c>
      <c r="B7197" s="1" t="s">
        <v>28</v>
      </c>
      <c r="C7197" s="1">
        <v>3</v>
      </c>
      <c r="D7197" s="1">
        <v>4</v>
      </c>
      <c r="E7197" s="1">
        <v>12</v>
      </c>
      <c r="H7197" s="1" t="s">
        <v>676</v>
      </c>
    </row>
    <row r="7198" spans="1:8" ht="12.5" x14ac:dyDescent="0.25">
      <c r="A7198" s="1" t="s">
        <v>9349</v>
      </c>
      <c r="B7198" s="1" t="s">
        <v>49</v>
      </c>
      <c r="C7198" s="1">
        <v>3</v>
      </c>
      <c r="D7198" s="1">
        <v>3</v>
      </c>
      <c r="E7198" s="1">
        <v>9</v>
      </c>
      <c r="G7198" s="1" t="s">
        <v>11</v>
      </c>
      <c r="H7198" s="4">
        <v>44990</v>
      </c>
    </row>
    <row r="7199" spans="1:8" ht="12.5" x14ac:dyDescent="0.25">
      <c r="A7199" s="1" t="s">
        <v>7870</v>
      </c>
      <c r="B7199" s="1" t="s">
        <v>49</v>
      </c>
      <c r="C7199" s="1">
        <v>5</v>
      </c>
      <c r="D7199" s="1">
        <v>3</v>
      </c>
      <c r="E7199" s="1" t="s">
        <v>23</v>
      </c>
      <c r="F7199" s="1" t="s">
        <v>26</v>
      </c>
      <c r="G7199" s="1" t="s">
        <v>23</v>
      </c>
      <c r="H7199" s="1" t="s">
        <v>534</v>
      </c>
    </row>
    <row r="7200" spans="1:8" ht="12.5" x14ac:dyDescent="0.25">
      <c r="A7200" s="1" t="s">
        <v>7083</v>
      </c>
      <c r="B7200" s="1" t="s">
        <v>87</v>
      </c>
      <c r="C7200" s="1">
        <v>4</v>
      </c>
      <c r="D7200" s="1">
        <v>1.5</v>
      </c>
      <c r="E7200" s="1">
        <v>6</v>
      </c>
      <c r="F7200" s="1" t="s">
        <v>10</v>
      </c>
      <c r="G7200" s="1" t="s">
        <v>15</v>
      </c>
      <c r="H7200" s="4">
        <v>45109</v>
      </c>
    </row>
    <row r="7201" spans="1:8" ht="12.5" x14ac:dyDescent="0.25">
      <c r="A7201" s="1" t="s">
        <v>7750</v>
      </c>
      <c r="B7201" s="1" t="s">
        <v>18</v>
      </c>
      <c r="C7201" s="1">
        <v>1</v>
      </c>
      <c r="D7201" s="1" t="s">
        <v>23</v>
      </c>
      <c r="E7201" s="1">
        <v>1</v>
      </c>
      <c r="G7201" s="1" t="s">
        <v>11</v>
      </c>
      <c r="H7201" s="4">
        <v>45266</v>
      </c>
    </row>
    <row r="7202" spans="1:8" ht="12.5" x14ac:dyDescent="0.25">
      <c r="A7202" s="1" t="s">
        <v>5651</v>
      </c>
      <c r="B7202" s="1" t="s">
        <v>18</v>
      </c>
      <c r="C7202" s="1">
        <v>2</v>
      </c>
      <c r="D7202" s="1">
        <v>1</v>
      </c>
      <c r="E7202" s="1">
        <v>2</v>
      </c>
      <c r="G7202" s="1" t="s">
        <v>15</v>
      </c>
      <c r="H7202" s="1" t="s">
        <v>764</v>
      </c>
    </row>
    <row r="7203" spans="1:8" ht="12.5" x14ac:dyDescent="0.25">
      <c r="A7203" s="1" t="s">
        <v>2542</v>
      </c>
      <c r="B7203" s="1" t="s">
        <v>49</v>
      </c>
      <c r="C7203" s="1">
        <v>5</v>
      </c>
      <c r="D7203" s="1">
        <v>3</v>
      </c>
      <c r="E7203" s="1">
        <v>15</v>
      </c>
      <c r="G7203" s="1" t="s">
        <v>15</v>
      </c>
    </row>
    <row r="7204" spans="1:8" ht="12.5" x14ac:dyDescent="0.25">
      <c r="A7204" s="1" t="s">
        <v>9350</v>
      </c>
      <c r="B7204" s="1" t="s">
        <v>22</v>
      </c>
      <c r="C7204" s="1">
        <v>5</v>
      </c>
      <c r="D7204" s="1">
        <v>5</v>
      </c>
      <c r="E7204" s="1">
        <v>25</v>
      </c>
      <c r="F7204" s="1" t="s">
        <v>14</v>
      </c>
      <c r="G7204" s="1" t="s">
        <v>15</v>
      </c>
      <c r="H7204" s="4">
        <v>45047</v>
      </c>
    </row>
    <row r="7205" spans="1:8" ht="12.5" x14ac:dyDescent="0.25">
      <c r="A7205" s="1" t="s">
        <v>284</v>
      </c>
      <c r="B7205" s="1" t="s">
        <v>32</v>
      </c>
      <c r="C7205" s="1">
        <v>2</v>
      </c>
      <c r="D7205" s="1">
        <v>4</v>
      </c>
      <c r="E7205" s="1">
        <v>8</v>
      </c>
      <c r="F7205" s="1" t="s">
        <v>23</v>
      </c>
      <c r="H7205" s="4">
        <v>45144</v>
      </c>
    </row>
    <row r="7206" spans="1:8" ht="12.5" x14ac:dyDescent="0.25">
      <c r="A7206" s="1" t="s">
        <v>9352</v>
      </c>
      <c r="B7206" s="1" t="s">
        <v>87</v>
      </c>
      <c r="C7206" s="1">
        <v>4</v>
      </c>
      <c r="D7206" s="1">
        <v>1.5</v>
      </c>
      <c r="E7206" s="1">
        <v>6</v>
      </c>
      <c r="F7206" s="1" t="s">
        <v>26</v>
      </c>
      <c r="H7206" s="4">
        <v>45231</v>
      </c>
    </row>
    <row r="7207" spans="1:8" ht="12.5" x14ac:dyDescent="0.25">
      <c r="A7207" s="1" t="s">
        <v>8576</v>
      </c>
      <c r="B7207" s="1" t="s">
        <v>32</v>
      </c>
      <c r="C7207" s="1">
        <v>5</v>
      </c>
      <c r="D7207" s="1">
        <v>4</v>
      </c>
      <c r="E7207" s="1">
        <v>20</v>
      </c>
      <c r="F7207" s="1" t="s">
        <v>26</v>
      </c>
      <c r="G7207" s="1" t="s">
        <v>15</v>
      </c>
      <c r="H7207" s="1" t="s">
        <v>917</v>
      </c>
    </row>
    <row r="7208" spans="1:8" ht="12.5" x14ac:dyDescent="0.25">
      <c r="A7208" s="1" t="s">
        <v>8842</v>
      </c>
      <c r="B7208" s="1" t="s">
        <v>28</v>
      </c>
      <c r="C7208" s="1">
        <v>2</v>
      </c>
      <c r="D7208" s="1">
        <v>4</v>
      </c>
      <c r="E7208" s="1">
        <v>8</v>
      </c>
      <c r="F7208" s="1" t="s">
        <v>19</v>
      </c>
      <c r="H7208" s="4">
        <v>45232</v>
      </c>
    </row>
    <row r="7209" spans="1:8" ht="12.5" x14ac:dyDescent="0.25">
      <c r="A7209" s="1" t="s">
        <v>8439</v>
      </c>
      <c r="B7209" s="1" t="s">
        <v>22</v>
      </c>
      <c r="C7209" s="1">
        <v>5</v>
      </c>
      <c r="D7209" s="1">
        <v>5</v>
      </c>
      <c r="E7209" s="1">
        <v>25</v>
      </c>
      <c r="F7209" s="1" t="s">
        <v>26</v>
      </c>
      <c r="H7209" s="4">
        <v>44969</v>
      </c>
    </row>
    <row r="7210" spans="1:8" ht="12.5" x14ac:dyDescent="0.25">
      <c r="A7210" s="1" t="s">
        <v>8245</v>
      </c>
      <c r="B7210" s="1" t="s">
        <v>49</v>
      </c>
      <c r="C7210" s="1">
        <v>2</v>
      </c>
      <c r="D7210" s="1">
        <v>3</v>
      </c>
      <c r="E7210" s="1">
        <v>6</v>
      </c>
      <c r="F7210" s="1" t="s">
        <v>14</v>
      </c>
      <c r="G7210" s="1" t="s">
        <v>15</v>
      </c>
      <c r="H7210" s="1" t="s">
        <v>95</v>
      </c>
    </row>
    <row r="7211" spans="1:8" ht="12.5" x14ac:dyDescent="0.25">
      <c r="A7211" s="1" t="s">
        <v>395</v>
      </c>
      <c r="B7211" s="1" t="s">
        <v>9</v>
      </c>
      <c r="C7211" s="1">
        <v>4</v>
      </c>
      <c r="D7211" s="1">
        <v>2</v>
      </c>
      <c r="E7211" s="1" t="s">
        <v>23</v>
      </c>
      <c r="F7211" s="1" t="s">
        <v>26</v>
      </c>
      <c r="G7211" s="1" t="s">
        <v>15</v>
      </c>
      <c r="H7211" s="1" t="s">
        <v>290</v>
      </c>
    </row>
    <row r="7212" spans="1:8" ht="12.5" x14ac:dyDescent="0.25">
      <c r="A7212" s="1" t="s">
        <v>5337</v>
      </c>
      <c r="B7212" s="1" t="s">
        <v>28</v>
      </c>
      <c r="C7212" s="1">
        <v>2</v>
      </c>
      <c r="D7212" s="1">
        <v>4</v>
      </c>
      <c r="E7212" s="1">
        <v>8</v>
      </c>
      <c r="G7212" s="1" t="s">
        <v>15</v>
      </c>
      <c r="H7212" s="1" t="s">
        <v>347</v>
      </c>
    </row>
    <row r="7213" spans="1:8" ht="12.5" x14ac:dyDescent="0.25">
      <c r="A7213" s="1" t="s">
        <v>515</v>
      </c>
      <c r="B7213" s="1" t="s">
        <v>49</v>
      </c>
      <c r="C7213" s="1">
        <v>5</v>
      </c>
      <c r="D7213" s="1">
        <v>3</v>
      </c>
      <c r="E7213" s="1">
        <v>15</v>
      </c>
      <c r="F7213" s="1" t="s">
        <v>26</v>
      </c>
      <c r="G7213" s="1" t="s">
        <v>11</v>
      </c>
      <c r="H7213" s="1" t="s">
        <v>947</v>
      </c>
    </row>
    <row r="7214" spans="1:8" ht="12.5" x14ac:dyDescent="0.25">
      <c r="A7214" s="1" t="s">
        <v>5706</v>
      </c>
      <c r="B7214" s="1" t="s">
        <v>32</v>
      </c>
      <c r="C7214" s="1">
        <v>3</v>
      </c>
      <c r="D7214" s="1">
        <v>4</v>
      </c>
      <c r="E7214" s="1">
        <v>12</v>
      </c>
      <c r="F7214" s="1" t="s">
        <v>10</v>
      </c>
      <c r="G7214" s="1" t="s">
        <v>15</v>
      </c>
      <c r="H7214" s="1" t="s">
        <v>223</v>
      </c>
    </row>
    <row r="7215" spans="1:8" ht="12.5" x14ac:dyDescent="0.25">
      <c r="A7215" s="1" t="s">
        <v>7247</v>
      </c>
      <c r="B7215" s="1" t="s">
        <v>49</v>
      </c>
      <c r="C7215" s="1">
        <v>2</v>
      </c>
      <c r="D7215" s="1">
        <v>3</v>
      </c>
      <c r="E7215" s="1">
        <v>6</v>
      </c>
      <c r="F7215" s="1" t="s">
        <v>14</v>
      </c>
      <c r="H7215" s="1" t="s">
        <v>206</v>
      </c>
    </row>
    <row r="7216" spans="1:8" ht="12.5" x14ac:dyDescent="0.25">
      <c r="A7216" s="1" t="s">
        <v>9354</v>
      </c>
      <c r="B7216" s="1" t="s">
        <v>18</v>
      </c>
      <c r="C7216" s="1">
        <v>4</v>
      </c>
      <c r="D7216" s="1">
        <v>1</v>
      </c>
      <c r="E7216" s="1">
        <v>4</v>
      </c>
      <c r="F7216" s="1" t="s">
        <v>14</v>
      </c>
      <c r="G7216" s="1" t="s">
        <v>15</v>
      </c>
      <c r="H7216" s="1" t="s">
        <v>830</v>
      </c>
    </row>
    <row r="7217" spans="1:8" ht="12.5" x14ac:dyDescent="0.25">
      <c r="A7217" s="1" t="s">
        <v>9355</v>
      </c>
      <c r="B7217" s="1" t="s">
        <v>18</v>
      </c>
      <c r="C7217" s="1">
        <v>3</v>
      </c>
      <c r="D7217" s="1">
        <v>1</v>
      </c>
      <c r="E7217" s="1">
        <v>3</v>
      </c>
      <c r="F7217" s="1" t="s">
        <v>26</v>
      </c>
      <c r="G7217" s="1" t="s">
        <v>15</v>
      </c>
      <c r="H7217" s="4">
        <v>45057</v>
      </c>
    </row>
    <row r="7218" spans="1:8" ht="12.5" x14ac:dyDescent="0.25">
      <c r="A7218" s="1" t="s">
        <v>4528</v>
      </c>
      <c r="B7218" s="1" t="s">
        <v>49</v>
      </c>
      <c r="C7218" s="1">
        <v>4</v>
      </c>
      <c r="D7218" s="1">
        <v>3</v>
      </c>
      <c r="E7218" s="1">
        <v>12</v>
      </c>
      <c r="F7218" s="1" t="s">
        <v>14</v>
      </c>
      <c r="H7218" s="1" t="s">
        <v>46</v>
      </c>
    </row>
    <row r="7219" spans="1:8" ht="12.5" x14ac:dyDescent="0.25">
      <c r="A7219" s="1" t="s">
        <v>9356</v>
      </c>
      <c r="B7219" s="1" t="s">
        <v>32</v>
      </c>
      <c r="C7219" s="1">
        <v>1</v>
      </c>
      <c r="D7219" s="1">
        <v>4</v>
      </c>
      <c r="E7219" s="1">
        <v>4</v>
      </c>
      <c r="F7219" s="1" t="s">
        <v>14</v>
      </c>
      <c r="H7219" s="1" t="s">
        <v>422</v>
      </c>
    </row>
    <row r="7220" spans="1:8" ht="12.5" x14ac:dyDescent="0.25">
      <c r="A7220" s="1" t="s">
        <v>9358</v>
      </c>
      <c r="B7220" s="1" t="s">
        <v>49</v>
      </c>
      <c r="C7220" s="1">
        <v>1</v>
      </c>
      <c r="D7220" s="1">
        <v>3</v>
      </c>
      <c r="E7220" s="1">
        <v>3</v>
      </c>
      <c r="F7220" s="1" t="s">
        <v>26</v>
      </c>
      <c r="G7220" s="1" t="s">
        <v>15</v>
      </c>
      <c r="H7220" s="4">
        <v>45143</v>
      </c>
    </row>
    <row r="7221" spans="1:8" ht="12.5" x14ac:dyDescent="0.25">
      <c r="A7221" s="1" t="s">
        <v>5405</v>
      </c>
      <c r="B7221" s="1" t="s">
        <v>32</v>
      </c>
      <c r="D7221" s="1">
        <v>4</v>
      </c>
      <c r="E7221" s="1">
        <v>12</v>
      </c>
      <c r="F7221" s="1" t="s">
        <v>14</v>
      </c>
      <c r="G7221" s="1" t="s">
        <v>11</v>
      </c>
      <c r="H7221" s="4">
        <v>44931</v>
      </c>
    </row>
    <row r="7222" spans="1:8" ht="12.5" x14ac:dyDescent="0.25">
      <c r="A7222" s="1" t="s">
        <v>3528</v>
      </c>
      <c r="B7222" s="1" t="s">
        <v>9</v>
      </c>
      <c r="C7222" s="1">
        <v>2</v>
      </c>
      <c r="D7222" s="1">
        <v>2</v>
      </c>
      <c r="E7222" s="1">
        <v>4</v>
      </c>
      <c r="F7222" s="1" t="s">
        <v>26</v>
      </c>
      <c r="G7222" s="1" t="s">
        <v>11</v>
      </c>
      <c r="H7222" s="1" t="s">
        <v>1161</v>
      </c>
    </row>
    <row r="7223" spans="1:8" ht="12.5" x14ac:dyDescent="0.25">
      <c r="A7223" s="1" t="s">
        <v>9359</v>
      </c>
      <c r="B7223" s="1" t="s">
        <v>9</v>
      </c>
      <c r="C7223" s="1">
        <v>4</v>
      </c>
      <c r="D7223" s="1">
        <v>2</v>
      </c>
      <c r="E7223" s="1">
        <v>8</v>
      </c>
      <c r="F7223" s="1" t="s">
        <v>10</v>
      </c>
      <c r="G7223" s="1" t="s">
        <v>11</v>
      </c>
      <c r="H7223" s="1" t="s">
        <v>189</v>
      </c>
    </row>
    <row r="7224" spans="1:8" ht="12.5" x14ac:dyDescent="0.25">
      <c r="A7224" s="1" t="s">
        <v>9360</v>
      </c>
      <c r="B7224" s="1" t="s">
        <v>49</v>
      </c>
      <c r="C7224" s="1">
        <v>4</v>
      </c>
      <c r="D7224" s="1">
        <v>3</v>
      </c>
      <c r="E7224" s="1">
        <v>12</v>
      </c>
      <c r="F7224" s="1" t="s">
        <v>10</v>
      </c>
      <c r="G7224" s="1" t="s">
        <v>15</v>
      </c>
      <c r="H7224" s="1" t="s">
        <v>1211</v>
      </c>
    </row>
    <row r="7225" spans="1:8" ht="12.5" x14ac:dyDescent="0.25">
      <c r="A7225" s="1" t="s">
        <v>2703</v>
      </c>
      <c r="B7225" s="1" t="s">
        <v>22</v>
      </c>
      <c r="C7225" s="1" t="s">
        <v>19</v>
      </c>
      <c r="D7225" s="1">
        <v>5</v>
      </c>
      <c r="E7225" s="1">
        <v>25</v>
      </c>
      <c r="F7225" s="1" t="s">
        <v>14</v>
      </c>
      <c r="H7225" s="1" t="s">
        <v>92</v>
      </c>
    </row>
    <row r="7226" spans="1:8" ht="12.5" x14ac:dyDescent="0.25">
      <c r="A7226" s="1" t="s">
        <v>2721</v>
      </c>
      <c r="B7226" s="1" t="s">
        <v>87</v>
      </c>
      <c r="C7226" s="1">
        <v>3</v>
      </c>
      <c r="D7226" s="1">
        <v>1.5</v>
      </c>
      <c r="E7226" s="1">
        <v>4.5</v>
      </c>
      <c r="F7226" s="1" t="s">
        <v>14</v>
      </c>
      <c r="G7226" s="1" t="s">
        <v>19</v>
      </c>
      <c r="H7226" s="1" t="s">
        <v>1368</v>
      </c>
    </row>
    <row r="7227" spans="1:8" ht="12.5" x14ac:dyDescent="0.25">
      <c r="A7227" s="1" t="s">
        <v>5449</v>
      </c>
      <c r="B7227" s="1" t="s">
        <v>87</v>
      </c>
      <c r="C7227" s="1">
        <v>2</v>
      </c>
      <c r="D7227" s="1">
        <v>1.5</v>
      </c>
      <c r="E7227" s="1">
        <v>3</v>
      </c>
      <c r="H7227" s="4">
        <v>44964</v>
      </c>
    </row>
    <row r="7228" spans="1:8" ht="12.5" x14ac:dyDescent="0.25">
      <c r="A7228" s="1" t="s">
        <v>5645</v>
      </c>
      <c r="B7228" s="1" t="s">
        <v>19</v>
      </c>
      <c r="C7228" s="1">
        <v>3</v>
      </c>
      <c r="D7228" s="1">
        <v>4</v>
      </c>
      <c r="E7228" s="1">
        <v>12</v>
      </c>
      <c r="F7228" s="1" t="s">
        <v>26</v>
      </c>
      <c r="H7228" s="1" t="s">
        <v>755</v>
      </c>
    </row>
    <row r="7229" spans="1:8" ht="12.5" x14ac:dyDescent="0.25">
      <c r="A7229" s="1" t="s">
        <v>3812</v>
      </c>
      <c r="B7229" s="1" t="s">
        <v>23</v>
      </c>
      <c r="C7229" s="1">
        <v>2</v>
      </c>
      <c r="D7229" s="1">
        <v>4</v>
      </c>
      <c r="E7229" s="1">
        <v>8</v>
      </c>
      <c r="F7229" s="1" t="s">
        <v>19</v>
      </c>
      <c r="H7229" s="1" t="s">
        <v>511</v>
      </c>
    </row>
    <row r="7230" spans="1:8" ht="12.5" x14ac:dyDescent="0.25">
      <c r="A7230" s="1" t="s">
        <v>3415</v>
      </c>
      <c r="B7230" s="1" t="s">
        <v>13</v>
      </c>
      <c r="C7230" s="1">
        <v>3</v>
      </c>
      <c r="D7230" s="1">
        <v>3</v>
      </c>
      <c r="E7230" s="1">
        <v>9</v>
      </c>
      <c r="G7230" s="1" t="s">
        <v>15</v>
      </c>
      <c r="H7230" s="1" t="s">
        <v>1161</v>
      </c>
    </row>
    <row r="7231" spans="1:8" ht="12.5" x14ac:dyDescent="0.25">
      <c r="A7231" s="1" t="s">
        <v>9362</v>
      </c>
      <c r="B7231" s="1" t="s">
        <v>49</v>
      </c>
      <c r="C7231" s="1">
        <v>5</v>
      </c>
      <c r="D7231" s="1">
        <v>3</v>
      </c>
      <c r="E7231" s="1">
        <v>15</v>
      </c>
      <c r="F7231" s="1" t="s">
        <v>14</v>
      </c>
      <c r="H7231" s="1" t="s">
        <v>266</v>
      </c>
    </row>
    <row r="7232" spans="1:8" ht="12.5" x14ac:dyDescent="0.25">
      <c r="A7232" s="1" t="s">
        <v>4444</v>
      </c>
      <c r="B7232" s="1" t="s">
        <v>18</v>
      </c>
      <c r="C7232" s="1">
        <v>2</v>
      </c>
      <c r="D7232" s="1" t="s">
        <v>19</v>
      </c>
      <c r="E7232" s="1" t="s">
        <v>19</v>
      </c>
      <c r="F7232" s="1" t="s">
        <v>14</v>
      </c>
      <c r="G7232" s="1" t="s">
        <v>11</v>
      </c>
      <c r="H7232" s="1" t="s">
        <v>632</v>
      </c>
    </row>
    <row r="7233" spans="1:8" ht="12.5" x14ac:dyDescent="0.25">
      <c r="A7233" s="1" t="s">
        <v>8265</v>
      </c>
      <c r="B7233" s="1" t="s">
        <v>19</v>
      </c>
      <c r="C7233" s="1">
        <v>1</v>
      </c>
      <c r="D7233" s="1">
        <v>5</v>
      </c>
      <c r="E7233" s="1">
        <v>5</v>
      </c>
      <c r="F7233" s="1" t="s">
        <v>14</v>
      </c>
      <c r="G7233" s="1" t="s">
        <v>15</v>
      </c>
      <c r="H7233" s="1" t="s">
        <v>1454</v>
      </c>
    </row>
    <row r="7234" spans="1:8" ht="12.5" x14ac:dyDescent="0.25">
      <c r="A7234" s="1" t="s">
        <v>8209</v>
      </c>
      <c r="B7234" s="1" t="s">
        <v>22</v>
      </c>
      <c r="C7234" s="1">
        <v>5</v>
      </c>
      <c r="D7234" s="1">
        <v>5</v>
      </c>
      <c r="E7234" s="1">
        <v>25</v>
      </c>
      <c r="G7234" s="1" t="s">
        <v>15</v>
      </c>
      <c r="H7234" s="1" t="s">
        <v>2115</v>
      </c>
    </row>
    <row r="7235" spans="1:8" ht="12.5" x14ac:dyDescent="0.25">
      <c r="A7235" s="1" t="s">
        <v>3573</v>
      </c>
      <c r="C7235" s="1">
        <v>1</v>
      </c>
      <c r="D7235" s="1">
        <v>2</v>
      </c>
      <c r="E7235" s="1">
        <v>2</v>
      </c>
      <c r="F7235" s="1" t="s">
        <v>10</v>
      </c>
      <c r="H7235" s="4">
        <v>44969</v>
      </c>
    </row>
    <row r="7236" spans="1:8" ht="12.5" x14ac:dyDescent="0.25">
      <c r="A7236" s="1" t="s">
        <v>4748</v>
      </c>
      <c r="B7236" s="1" t="s">
        <v>28</v>
      </c>
      <c r="C7236" s="1">
        <v>5</v>
      </c>
      <c r="D7236" s="1">
        <v>4</v>
      </c>
      <c r="E7236" s="1">
        <v>20</v>
      </c>
      <c r="F7236" s="1" t="s">
        <v>26</v>
      </c>
      <c r="G7236" s="1" t="s">
        <v>11</v>
      </c>
      <c r="H7236" s="1" t="s">
        <v>399</v>
      </c>
    </row>
    <row r="7237" spans="1:8" ht="12.5" x14ac:dyDescent="0.25">
      <c r="A7237" s="1" t="s">
        <v>3768</v>
      </c>
      <c r="B7237" s="1" t="s">
        <v>28</v>
      </c>
      <c r="C7237" s="1">
        <v>4</v>
      </c>
      <c r="D7237" s="1">
        <v>4</v>
      </c>
      <c r="E7237" s="1">
        <v>16</v>
      </c>
      <c r="F7237" s="1" t="s">
        <v>14</v>
      </c>
      <c r="H7237" s="4">
        <v>45086</v>
      </c>
    </row>
    <row r="7238" spans="1:8" ht="12.5" x14ac:dyDescent="0.25">
      <c r="A7238" s="1" t="s">
        <v>2437</v>
      </c>
      <c r="B7238" s="1" t="s">
        <v>49</v>
      </c>
      <c r="C7238" s="1">
        <v>4</v>
      </c>
      <c r="D7238" s="1">
        <v>3</v>
      </c>
      <c r="E7238" s="1">
        <v>12</v>
      </c>
      <c r="F7238" s="1" t="s">
        <v>26</v>
      </c>
      <c r="G7238" s="1" t="s">
        <v>15</v>
      </c>
      <c r="H7238" s="1" t="s">
        <v>1050</v>
      </c>
    </row>
    <row r="7239" spans="1:8" ht="12.5" x14ac:dyDescent="0.25">
      <c r="A7239" s="1" t="s">
        <v>8022</v>
      </c>
      <c r="B7239" s="1" t="s">
        <v>22</v>
      </c>
      <c r="C7239" s="1">
        <v>3</v>
      </c>
      <c r="D7239" s="1">
        <v>5</v>
      </c>
      <c r="E7239" s="1">
        <v>15</v>
      </c>
      <c r="F7239" s="1" t="s">
        <v>26</v>
      </c>
      <c r="G7239" s="1" t="s">
        <v>15</v>
      </c>
      <c r="H7239" s="1" t="s">
        <v>901</v>
      </c>
    </row>
    <row r="7240" spans="1:8" ht="12.5" x14ac:dyDescent="0.25">
      <c r="A7240" s="1" t="s">
        <v>6987</v>
      </c>
      <c r="B7240" s="1" t="s">
        <v>22</v>
      </c>
      <c r="C7240" s="1">
        <v>5</v>
      </c>
      <c r="D7240" s="1">
        <v>5</v>
      </c>
      <c r="E7240" s="1">
        <v>25</v>
      </c>
      <c r="F7240" s="1" t="s">
        <v>10</v>
      </c>
      <c r="G7240" s="1" t="s">
        <v>11</v>
      </c>
      <c r="H7240" s="1" t="s">
        <v>124</v>
      </c>
    </row>
    <row r="7241" spans="1:8" ht="12.5" x14ac:dyDescent="0.25">
      <c r="A7241" s="1" t="s">
        <v>9363</v>
      </c>
      <c r="B7241" s="1" t="s">
        <v>32</v>
      </c>
      <c r="C7241" s="1">
        <v>2</v>
      </c>
      <c r="D7241" s="1">
        <v>4</v>
      </c>
      <c r="E7241" s="1">
        <v>8</v>
      </c>
      <c r="F7241" s="1" t="s">
        <v>26</v>
      </c>
      <c r="G7241" s="1" t="s">
        <v>15</v>
      </c>
      <c r="H7241" s="4">
        <v>45086</v>
      </c>
    </row>
    <row r="7242" spans="1:8" ht="12.5" x14ac:dyDescent="0.25">
      <c r="A7242" s="1" t="s">
        <v>9364</v>
      </c>
      <c r="B7242" s="1" t="s">
        <v>87</v>
      </c>
      <c r="C7242" s="1">
        <v>1</v>
      </c>
      <c r="D7242" s="1">
        <v>1.5</v>
      </c>
      <c r="E7242" s="1">
        <v>1.5</v>
      </c>
      <c r="F7242" s="1" t="s">
        <v>10</v>
      </c>
      <c r="H7242" s="4">
        <v>44991</v>
      </c>
    </row>
    <row r="7243" spans="1:8" ht="12.5" x14ac:dyDescent="0.25">
      <c r="A7243" s="1" t="s">
        <v>9365</v>
      </c>
      <c r="B7243" s="1" t="s">
        <v>32</v>
      </c>
      <c r="C7243" s="1">
        <v>1</v>
      </c>
      <c r="D7243" s="1">
        <v>4</v>
      </c>
      <c r="E7243" s="1">
        <v>4</v>
      </c>
      <c r="F7243" s="1" t="s">
        <v>26</v>
      </c>
      <c r="G7243" s="1" t="s">
        <v>11</v>
      </c>
      <c r="H7243" s="1" t="s">
        <v>84</v>
      </c>
    </row>
    <row r="7244" spans="1:8" ht="12.5" x14ac:dyDescent="0.25">
      <c r="A7244" s="1" t="s">
        <v>2457</v>
      </c>
      <c r="B7244" s="1" t="s">
        <v>28</v>
      </c>
      <c r="C7244" s="1">
        <v>2</v>
      </c>
      <c r="D7244" s="1">
        <v>4</v>
      </c>
      <c r="E7244" s="1">
        <v>8</v>
      </c>
      <c r="F7244" s="1" t="s">
        <v>10</v>
      </c>
      <c r="G7244" s="1" t="s">
        <v>11</v>
      </c>
      <c r="H7244" s="4">
        <v>45114</v>
      </c>
    </row>
    <row r="7245" spans="1:8" ht="12.5" x14ac:dyDescent="0.25">
      <c r="A7245" s="1" t="s">
        <v>5811</v>
      </c>
      <c r="B7245" s="1" t="s">
        <v>32</v>
      </c>
      <c r="C7245" s="1">
        <v>1</v>
      </c>
      <c r="D7245" s="1">
        <v>4</v>
      </c>
      <c r="E7245" s="1">
        <v>4</v>
      </c>
      <c r="F7245" s="1" t="s">
        <v>14</v>
      </c>
      <c r="G7245" s="1" t="s">
        <v>15</v>
      </c>
      <c r="H7245" s="1" t="s">
        <v>682</v>
      </c>
    </row>
    <row r="7246" spans="1:8" ht="12.5" x14ac:dyDescent="0.25">
      <c r="A7246" s="1" t="s">
        <v>8179</v>
      </c>
      <c r="B7246" s="1" t="s">
        <v>32</v>
      </c>
      <c r="C7246" s="1">
        <v>5</v>
      </c>
      <c r="D7246" s="1" t="s">
        <v>19</v>
      </c>
      <c r="E7246" s="1" t="s">
        <v>19</v>
      </c>
      <c r="F7246" s="1" t="s">
        <v>26</v>
      </c>
      <c r="G7246" s="1" t="s">
        <v>11</v>
      </c>
      <c r="H7246" s="1" t="s">
        <v>136</v>
      </c>
    </row>
    <row r="7247" spans="1:8" ht="12.5" x14ac:dyDescent="0.25">
      <c r="A7247" s="1" t="s">
        <v>4068</v>
      </c>
      <c r="B7247" s="1" t="s">
        <v>49</v>
      </c>
      <c r="C7247" s="1">
        <v>1</v>
      </c>
      <c r="D7247" s="1">
        <v>3</v>
      </c>
      <c r="E7247" s="1">
        <v>3</v>
      </c>
      <c r="F7247" s="1" t="s">
        <v>10</v>
      </c>
      <c r="G7247" s="1" t="s">
        <v>15</v>
      </c>
      <c r="H7247" s="1" t="s">
        <v>148</v>
      </c>
    </row>
    <row r="7248" spans="1:8" ht="12.5" x14ac:dyDescent="0.25">
      <c r="A7248" s="1" t="s">
        <v>9282</v>
      </c>
      <c r="B7248" s="1" t="s">
        <v>13</v>
      </c>
      <c r="C7248" s="1">
        <v>5</v>
      </c>
      <c r="D7248" s="1">
        <v>3</v>
      </c>
      <c r="E7248" s="1">
        <v>15</v>
      </c>
      <c r="G7248" s="1" t="s">
        <v>15</v>
      </c>
      <c r="H7248" s="1" t="s">
        <v>1188</v>
      </c>
    </row>
    <row r="7249" spans="1:8" ht="12.5" x14ac:dyDescent="0.25">
      <c r="A7249" s="1" t="s">
        <v>9366</v>
      </c>
      <c r="B7249" s="1" t="s">
        <v>32</v>
      </c>
      <c r="C7249" s="1">
        <v>5</v>
      </c>
      <c r="D7249" s="1">
        <v>4</v>
      </c>
      <c r="E7249" s="1">
        <v>20</v>
      </c>
      <c r="H7249" s="4">
        <v>45264</v>
      </c>
    </row>
    <row r="7250" spans="1:8" ht="12.5" x14ac:dyDescent="0.25">
      <c r="A7250" s="1" t="s">
        <v>9367</v>
      </c>
      <c r="B7250" s="1" t="s">
        <v>18</v>
      </c>
      <c r="C7250" s="1">
        <v>1</v>
      </c>
      <c r="D7250" s="1">
        <v>1</v>
      </c>
      <c r="E7250" s="1">
        <v>1</v>
      </c>
      <c r="F7250" s="1" t="s">
        <v>14</v>
      </c>
      <c r="G7250" s="1" t="s">
        <v>23</v>
      </c>
      <c r="H7250" s="4">
        <v>45262</v>
      </c>
    </row>
    <row r="7251" spans="1:8" ht="12.5" x14ac:dyDescent="0.25">
      <c r="A7251" s="1" t="s">
        <v>7698</v>
      </c>
      <c r="B7251" s="1" t="s">
        <v>13</v>
      </c>
      <c r="C7251" s="1">
        <v>2</v>
      </c>
      <c r="D7251" s="1">
        <v>3</v>
      </c>
      <c r="E7251" s="1">
        <v>6</v>
      </c>
      <c r="G7251" s="1" t="s">
        <v>19</v>
      </c>
      <c r="H7251" s="4">
        <v>45238</v>
      </c>
    </row>
    <row r="7252" spans="1:8" ht="12.5" x14ac:dyDescent="0.25">
      <c r="A7252" s="1" t="s">
        <v>374</v>
      </c>
      <c r="B7252" s="1" t="s">
        <v>13</v>
      </c>
      <c r="C7252" s="1">
        <v>1</v>
      </c>
      <c r="D7252" s="1">
        <v>3</v>
      </c>
      <c r="E7252" s="1">
        <v>3</v>
      </c>
      <c r="F7252" s="1" t="s">
        <v>14</v>
      </c>
      <c r="H7252" s="1" t="s">
        <v>124</v>
      </c>
    </row>
    <row r="7253" spans="1:8" ht="12.5" x14ac:dyDescent="0.25">
      <c r="A7253" s="1" t="s">
        <v>6638</v>
      </c>
      <c r="B7253" s="1" t="s">
        <v>19</v>
      </c>
      <c r="C7253" s="1">
        <v>2</v>
      </c>
      <c r="D7253" s="1">
        <v>5</v>
      </c>
      <c r="E7253" s="1">
        <v>10</v>
      </c>
      <c r="G7253" s="1" t="s">
        <v>11</v>
      </c>
      <c r="H7253" s="4">
        <v>45172</v>
      </c>
    </row>
    <row r="7254" spans="1:8" ht="12.5" x14ac:dyDescent="0.25">
      <c r="A7254" s="1" t="s">
        <v>7164</v>
      </c>
      <c r="B7254" s="1" t="s">
        <v>9</v>
      </c>
      <c r="C7254" s="1">
        <v>5</v>
      </c>
      <c r="D7254" s="1">
        <v>2</v>
      </c>
      <c r="E7254" s="1">
        <v>10</v>
      </c>
      <c r="F7254" s="1" t="s">
        <v>26</v>
      </c>
      <c r="G7254" s="1" t="s">
        <v>23</v>
      </c>
      <c r="H7254" s="1" t="s">
        <v>415</v>
      </c>
    </row>
    <row r="7255" spans="1:8" ht="12.5" x14ac:dyDescent="0.25">
      <c r="A7255" s="1" t="s">
        <v>2306</v>
      </c>
      <c r="B7255" s="1" t="s">
        <v>49</v>
      </c>
      <c r="C7255" s="1">
        <v>4</v>
      </c>
      <c r="D7255" s="1">
        <v>3</v>
      </c>
      <c r="E7255" s="1">
        <v>12</v>
      </c>
      <c r="F7255" s="1" t="s">
        <v>10</v>
      </c>
      <c r="G7255" s="1" t="s">
        <v>11</v>
      </c>
      <c r="H7255" s="4">
        <v>45049</v>
      </c>
    </row>
    <row r="7256" spans="1:8" ht="12.5" x14ac:dyDescent="0.25">
      <c r="A7256" s="1" t="s">
        <v>4629</v>
      </c>
      <c r="B7256" s="1" t="s">
        <v>9</v>
      </c>
      <c r="C7256" s="1">
        <v>4</v>
      </c>
      <c r="D7256" s="1">
        <v>2</v>
      </c>
      <c r="E7256" s="1">
        <v>8</v>
      </c>
      <c r="F7256" s="1" t="s">
        <v>10</v>
      </c>
      <c r="H7256" s="1" t="s">
        <v>1326</v>
      </c>
    </row>
    <row r="7257" spans="1:8" ht="12.5" x14ac:dyDescent="0.25">
      <c r="A7257" s="1" t="s">
        <v>2290</v>
      </c>
      <c r="B7257" s="1" t="s">
        <v>49</v>
      </c>
      <c r="C7257" s="1">
        <v>4</v>
      </c>
      <c r="D7257" s="1">
        <v>3</v>
      </c>
      <c r="E7257" s="1">
        <v>12</v>
      </c>
      <c r="H7257" s="4">
        <v>45206</v>
      </c>
    </row>
    <row r="7258" spans="1:8" ht="12.5" x14ac:dyDescent="0.25">
      <c r="A7258" s="1" t="s">
        <v>9369</v>
      </c>
      <c r="B7258" s="1" t="s">
        <v>28</v>
      </c>
      <c r="C7258" s="1">
        <v>5</v>
      </c>
      <c r="E7258" s="1">
        <v>20</v>
      </c>
      <c r="F7258" s="1" t="s">
        <v>10</v>
      </c>
      <c r="H7258" s="4">
        <v>45269</v>
      </c>
    </row>
    <row r="7259" spans="1:8" ht="12.5" x14ac:dyDescent="0.25">
      <c r="A7259" s="1" t="s">
        <v>6622</v>
      </c>
      <c r="B7259" s="1" t="s">
        <v>32</v>
      </c>
      <c r="C7259" s="1">
        <v>5</v>
      </c>
      <c r="D7259" s="1">
        <v>4</v>
      </c>
      <c r="E7259" s="1">
        <v>20</v>
      </c>
      <c r="F7259" s="1" t="s">
        <v>10</v>
      </c>
      <c r="G7259" s="1" t="s">
        <v>15</v>
      </c>
      <c r="H7259" s="1" t="s">
        <v>376</v>
      </c>
    </row>
    <row r="7260" spans="1:8" ht="12.5" x14ac:dyDescent="0.25">
      <c r="A7260" s="1" t="s">
        <v>4092</v>
      </c>
      <c r="B7260" s="1" t="s">
        <v>18</v>
      </c>
      <c r="D7260" s="1">
        <v>1</v>
      </c>
      <c r="E7260" s="1">
        <v>5</v>
      </c>
      <c r="G7260" s="1" t="s">
        <v>15</v>
      </c>
      <c r="H7260" s="1" t="s">
        <v>1903</v>
      </c>
    </row>
    <row r="7261" spans="1:8" ht="12.5" x14ac:dyDescent="0.25">
      <c r="A7261" s="1" t="s">
        <v>9372</v>
      </c>
      <c r="B7261" s="1" t="s">
        <v>13</v>
      </c>
      <c r="C7261" s="1">
        <v>1</v>
      </c>
      <c r="D7261" s="1">
        <v>3</v>
      </c>
      <c r="E7261" s="1">
        <v>3</v>
      </c>
      <c r="F7261" s="1" t="s">
        <v>10</v>
      </c>
      <c r="G7261" s="1" t="s">
        <v>15</v>
      </c>
      <c r="H7261" s="4">
        <v>44967</v>
      </c>
    </row>
    <row r="7262" spans="1:8" ht="12.5" x14ac:dyDescent="0.25">
      <c r="A7262" s="1" t="s">
        <v>7042</v>
      </c>
      <c r="B7262" s="1" t="s">
        <v>87</v>
      </c>
      <c r="C7262" s="1">
        <v>1</v>
      </c>
      <c r="D7262" s="1">
        <v>1.5</v>
      </c>
      <c r="E7262" s="1">
        <v>1.5</v>
      </c>
      <c r="F7262" s="1" t="s">
        <v>19</v>
      </c>
      <c r="G7262" s="1" t="s">
        <v>11</v>
      </c>
      <c r="H7262" s="1" t="s">
        <v>172</v>
      </c>
    </row>
    <row r="7263" spans="1:8" ht="12.5" x14ac:dyDescent="0.25">
      <c r="A7263" s="1" t="s">
        <v>9373</v>
      </c>
      <c r="B7263" s="1" t="s">
        <v>87</v>
      </c>
      <c r="C7263" s="1">
        <v>3</v>
      </c>
      <c r="D7263" s="1">
        <v>1.5</v>
      </c>
      <c r="E7263" s="1">
        <v>4.5</v>
      </c>
      <c r="F7263" s="1" t="s">
        <v>26</v>
      </c>
      <c r="G7263" s="1" t="s">
        <v>11</v>
      </c>
      <c r="H7263" s="1" t="s">
        <v>1211</v>
      </c>
    </row>
    <row r="7264" spans="1:8" ht="12.5" x14ac:dyDescent="0.25">
      <c r="A7264" s="1" t="s">
        <v>2696</v>
      </c>
      <c r="B7264" s="1" t="s">
        <v>22</v>
      </c>
      <c r="C7264" s="1">
        <v>3</v>
      </c>
      <c r="D7264" s="1">
        <v>5</v>
      </c>
      <c r="E7264" s="1">
        <v>15</v>
      </c>
      <c r="G7264" s="1" t="s">
        <v>11</v>
      </c>
      <c r="H7264" s="1" t="s">
        <v>199</v>
      </c>
    </row>
    <row r="7265" spans="1:8" ht="12.5" x14ac:dyDescent="0.25">
      <c r="A7265" s="1" t="s">
        <v>2645</v>
      </c>
      <c r="B7265" s="1" t="s">
        <v>87</v>
      </c>
      <c r="C7265" s="1">
        <v>3</v>
      </c>
      <c r="D7265" s="1">
        <v>1.5</v>
      </c>
      <c r="E7265" s="1">
        <v>4.5</v>
      </c>
      <c r="F7265" s="1" t="s">
        <v>26</v>
      </c>
      <c r="G7265" s="1" t="s">
        <v>15</v>
      </c>
      <c r="H7265" s="4">
        <v>44990</v>
      </c>
    </row>
    <row r="7266" spans="1:8" ht="12.5" x14ac:dyDescent="0.25">
      <c r="A7266" s="1" t="s">
        <v>5579</v>
      </c>
      <c r="B7266" s="1" t="s">
        <v>32</v>
      </c>
      <c r="C7266" s="1">
        <v>5</v>
      </c>
      <c r="D7266" s="1" t="s">
        <v>19</v>
      </c>
      <c r="E7266" s="1">
        <v>20</v>
      </c>
      <c r="F7266" s="1" t="s">
        <v>26</v>
      </c>
      <c r="G7266" s="1" t="s">
        <v>15</v>
      </c>
      <c r="H7266" s="1" t="s">
        <v>486</v>
      </c>
    </row>
    <row r="7267" spans="1:8" ht="12.5" x14ac:dyDescent="0.25">
      <c r="A7267" s="1" t="s">
        <v>142</v>
      </c>
      <c r="B7267" s="1" t="s">
        <v>87</v>
      </c>
      <c r="C7267" s="1" t="s">
        <v>19</v>
      </c>
      <c r="D7267" s="1">
        <v>1.5</v>
      </c>
      <c r="E7267" s="1">
        <v>6</v>
      </c>
      <c r="F7267" s="1" t="s">
        <v>26</v>
      </c>
    </row>
    <row r="7268" spans="1:8" ht="12.5" x14ac:dyDescent="0.25">
      <c r="A7268" s="1" t="s">
        <v>7572</v>
      </c>
      <c r="B7268" s="1" t="s">
        <v>13</v>
      </c>
      <c r="C7268" s="1">
        <v>2</v>
      </c>
      <c r="D7268" s="1">
        <v>3</v>
      </c>
      <c r="E7268" s="1">
        <v>6</v>
      </c>
      <c r="F7268" s="1" t="s">
        <v>14</v>
      </c>
      <c r="G7268" s="1" t="s">
        <v>15</v>
      </c>
      <c r="H7268" s="1" t="s">
        <v>1476</v>
      </c>
    </row>
    <row r="7269" spans="1:8" ht="12.5" x14ac:dyDescent="0.25">
      <c r="A7269" s="1" t="s">
        <v>9374</v>
      </c>
      <c r="B7269" s="1" t="s">
        <v>19</v>
      </c>
      <c r="C7269" s="1">
        <v>5</v>
      </c>
      <c r="D7269" s="1">
        <v>1.5</v>
      </c>
      <c r="E7269" s="1" t="s">
        <v>23</v>
      </c>
      <c r="F7269" s="1" t="s">
        <v>26</v>
      </c>
      <c r="G7269" s="1" t="s">
        <v>15</v>
      </c>
      <c r="H7269" s="1" t="s">
        <v>2264</v>
      </c>
    </row>
    <row r="7270" spans="1:8" ht="12.5" x14ac:dyDescent="0.25">
      <c r="A7270" s="1" t="s">
        <v>9375</v>
      </c>
      <c r="B7270" s="1" t="s">
        <v>22</v>
      </c>
      <c r="C7270" s="1">
        <v>5</v>
      </c>
      <c r="D7270" s="1">
        <v>5</v>
      </c>
      <c r="E7270" s="1">
        <v>25</v>
      </c>
      <c r="F7270" s="1" t="s">
        <v>14</v>
      </c>
      <c r="G7270" s="1" t="s">
        <v>11</v>
      </c>
      <c r="H7270" s="1" t="s">
        <v>1452</v>
      </c>
    </row>
    <row r="7271" spans="1:8" ht="12.5" x14ac:dyDescent="0.25">
      <c r="A7271" s="1" t="s">
        <v>9376</v>
      </c>
      <c r="B7271" s="1" t="s">
        <v>87</v>
      </c>
      <c r="C7271" s="1">
        <v>3</v>
      </c>
      <c r="D7271" s="1">
        <v>1.5</v>
      </c>
      <c r="E7271" s="1">
        <v>4.5</v>
      </c>
      <c r="F7271" s="1" t="s">
        <v>14</v>
      </c>
      <c r="G7271" s="1" t="s">
        <v>15</v>
      </c>
      <c r="H7271" s="1" t="s">
        <v>317</v>
      </c>
    </row>
    <row r="7272" spans="1:8" ht="12.5" x14ac:dyDescent="0.25">
      <c r="A7272" s="1" t="s">
        <v>3263</v>
      </c>
      <c r="B7272" s="1" t="s">
        <v>9</v>
      </c>
      <c r="C7272" s="1">
        <v>2</v>
      </c>
      <c r="D7272" s="1">
        <v>2</v>
      </c>
      <c r="E7272" s="1">
        <v>4</v>
      </c>
      <c r="H7272" s="1" t="s">
        <v>938</v>
      </c>
    </row>
    <row r="7273" spans="1:8" ht="12.5" x14ac:dyDescent="0.25">
      <c r="A7273" s="1" t="s">
        <v>8316</v>
      </c>
      <c r="B7273" s="1" t="s">
        <v>22</v>
      </c>
      <c r="C7273" s="1">
        <v>5</v>
      </c>
      <c r="D7273" s="1">
        <v>5</v>
      </c>
      <c r="E7273" s="1">
        <v>25</v>
      </c>
      <c r="F7273" s="1" t="s">
        <v>10</v>
      </c>
      <c r="G7273" s="1" t="s">
        <v>15</v>
      </c>
      <c r="H7273" s="4">
        <v>45139</v>
      </c>
    </row>
    <row r="7274" spans="1:8" ht="12.5" x14ac:dyDescent="0.25">
      <c r="A7274" s="1" t="s">
        <v>6841</v>
      </c>
      <c r="B7274" s="1" t="s">
        <v>22</v>
      </c>
      <c r="C7274" s="1">
        <v>5</v>
      </c>
      <c r="D7274" s="1">
        <v>5</v>
      </c>
      <c r="E7274" s="1">
        <v>25</v>
      </c>
      <c r="G7274" s="1" t="s">
        <v>11</v>
      </c>
      <c r="H7274" s="4">
        <v>44938</v>
      </c>
    </row>
    <row r="7275" spans="1:8" ht="12.5" x14ac:dyDescent="0.25">
      <c r="A7275" s="1" t="s">
        <v>8206</v>
      </c>
      <c r="B7275" s="1" t="s">
        <v>18</v>
      </c>
      <c r="C7275" s="1">
        <v>5</v>
      </c>
      <c r="D7275" s="1">
        <v>1</v>
      </c>
      <c r="E7275" s="1" t="s">
        <v>23</v>
      </c>
      <c r="G7275" s="1" t="s">
        <v>15</v>
      </c>
      <c r="H7275" s="4">
        <v>44938</v>
      </c>
    </row>
    <row r="7276" spans="1:8" ht="12.5" x14ac:dyDescent="0.25">
      <c r="A7276" s="1" t="s">
        <v>9377</v>
      </c>
      <c r="B7276" s="1" t="s">
        <v>32</v>
      </c>
      <c r="C7276" s="1">
        <v>1</v>
      </c>
      <c r="D7276" s="1">
        <v>4</v>
      </c>
      <c r="E7276" s="1">
        <v>4</v>
      </c>
      <c r="H7276" s="1" t="s">
        <v>995</v>
      </c>
    </row>
    <row r="7277" spans="1:8" ht="12.5" x14ac:dyDescent="0.25">
      <c r="A7277" s="1" t="s">
        <v>4219</v>
      </c>
      <c r="C7277" s="1">
        <v>3</v>
      </c>
      <c r="D7277" s="1">
        <v>5</v>
      </c>
      <c r="E7277" s="1">
        <v>15</v>
      </c>
      <c r="G7277" s="1" t="s">
        <v>15</v>
      </c>
      <c r="H7277" s="4">
        <v>45177</v>
      </c>
    </row>
    <row r="7278" spans="1:8" ht="12.5" x14ac:dyDescent="0.25">
      <c r="A7278" s="1" t="s">
        <v>8764</v>
      </c>
      <c r="B7278" s="1" t="s">
        <v>9</v>
      </c>
      <c r="C7278" s="1">
        <v>5</v>
      </c>
      <c r="D7278" s="1">
        <v>2</v>
      </c>
      <c r="E7278" s="1">
        <v>10</v>
      </c>
      <c r="G7278" s="1" t="s">
        <v>19</v>
      </c>
      <c r="H7278" s="4">
        <v>44987</v>
      </c>
    </row>
    <row r="7279" spans="1:8" ht="12.5" x14ac:dyDescent="0.25">
      <c r="A7279" s="1" t="s">
        <v>3119</v>
      </c>
      <c r="B7279" s="1" t="s">
        <v>9</v>
      </c>
      <c r="D7279" s="1">
        <v>2</v>
      </c>
      <c r="E7279" s="1">
        <v>6</v>
      </c>
      <c r="F7279" s="1" t="s">
        <v>26</v>
      </c>
      <c r="G7279" s="1" t="s">
        <v>11</v>
      </c>
      <c r="H7279" s="1" t="s">
        <v>1723</v>
      </c>
    </row>
    <row r="7280" spans="1:8" ht="12.5" x14ac:dyDescent="0.25">
      <c r="A7280" s="1" t="s">
        <v>9380</v>
      </c>
      <c r="B7280" s="1" t="s">
        <v>22</v>
      </c>
      <c r="C7280" s="1">
        <v>5</v>
      </c>
      <c r="D7280" s="1">
        <v>5</v>
      </c>
      <c r="E7280" s="1">
        <v>25</v>
      </c>
      <c r="G7280" s="1" t="s">
        <v>11</v>
      </c>
      <c r="H7280" s="4">
        <v>45117</v>
      </c>
    </row>
    <row r="7281" spans="1:8" ht="12.5" x14ac:dyDescent="0.25">
      <c r="A7281" s="1" t="s">
        <v>265</v>
      </c>
      <c r="B7281" s="1" t="s">
        <v>9</v>
      </c>
      <c r="C7281" s="1">
        <v>2</v>
      </c>
      <c r="D7281" s="1">
        <v>2</v>
      </c>
      <c r="E7281" s="1">
        <v>4</v>
      </c>
      <c r="F7281" s="1" t="s">
        <v>26</v>
      </c>
      <c r="H7281" s="4">
        <v>44991</v>
      </c>
    </row>
    <row r="7282" spans="1:8" ht="12.5" x14ac:dyDescent="0.25">
      <c r="A7282" s="1" t="s">
        <v>4705</v>
      </c>
      <c r="B7282" s="1" t="s">
        <v>18</v>
      </c>
      <c r="C7282" s="1">
        <v>1</v>
      </c>
      <c r="D7282" s="1">
        <v>1</v>
      </c>
      <c r="E7282" s="1">
        <v>1</v>
      </c>
      <c r="F7282" s="1" t="s">
        <v>10</v>
      </c>
      <c r="G7282" s="1" t="s">
        <v>15</v>
      </c>
      <c r="H7282" s="4">
        <v>45049</v>
      </c>
    </row>
    <row r="7283" spans="1:8" ht="12.5" x14ac:dyDescent="0.25">
      <c r="A7283" s="1" t="s">
        <v>7874</v>
      </c>
      <c r="B7283" s="1" t="s">
        <v>18</v>
      </c>
      <c r="C7283" s="1">
        <v>1</v>
      </c>
      <c r="D7283" s="1">
        <v>1</v>
      </c>
      <c r="E7283" s="1">
        <v>1</v>
      </c>
      <c r="H7283" s="1" t="s">
        <v>2185</v>
      </c>
    </row>
    <row r="7284" spans="1:8" ht="12.5" x14ac:dyDescent="0.25">
      <c r="A7284" s="1" t="s">
        <v>9381</v>
      </c>
      <c r="B7284" s="1" t="s">
        <v>19</v>
      </c>
      <c r="C7284" s="1">
        <v>2</v>
      </c>
      <c r="D7284" s="1">
        <v>3</v>
      </c>
      <c r="E7284" s="1">
        <v>6</v>
      </c>
      <c r="F7284" s="1" t="s">
        <v>26</v>
      </c>
      <c r="H7284" s="1" t="s">
        <v>176</v>
      </c>
    </row>
    <row r="7285" spans="1:8" ht="12.5" x14ac:dyDescent="0.25">
      <c r="A7285" s="1" t="s">
        <v>6801</v>
      </c>
      <c r="B7285" s="1" t="s">
        <v>18</v>
      </c>
      <c r="D7285" s="1">
        <v>1</v>
      </c>
      <c r="E7285" s="1">
        <v>5</v>
      </c>
      <c r="G7285" s="1" t="s">
        <v>11</v>
      </c>
      <c r="H7285" s="1" t="s">
        <v>550</v>
      </c>
    </row>
    <row r="7286" spans="1:8" ht="12.5" x14ac:dyDescent="0.25">
      <c r="A7286" s="1" t="s">
        <v>7956</v>
      </c>
      <c r="B7286" s="1" t="s">
        <v>22</v>
      </c>
      <c r="C7286" s="1">
        <v>5</v>
      </c>
      <c r="D7286" s="1">
        <v>5</v>
      </c>
      <c r="E7286" s="1">
        <v>25</v>
      </c>
      <c r="F7286" s="1" t="s">
        <v>14</v>
      </c>
      <c r="H7286" s="4">
        <v>45233</v>
      </c>
    </row>
    <row r="7287" spans="1:8" ht="12.5" x14ac:dyDescent="0.25">
      <c r="A7287" s="1" t="s">
        <v>9383</v>
      </c>
      <c r="B7287" s="1" t="s">
        <v>9</v>
      </c>
      <c r="C7287" s="1">
        <v>2</v>
      </c>
      <c r="D7287" s="1">
        <v>2</v>
      </c>
      <c r="E7287" s="1">
        <v>4</v>
      </c>
      <c r="H7287" s="4">
        <v>44927</v>
      </c>
    </row>
    <row r="7288" spans="1:8" ht="12.5" x14ac:dyDescent="0.25">
      <c r="A7288" s="1" t="s">
        <v>7511</v>
      </c>
      <c r="B7288" s="1" t="s">
        <v>23</v>
      </c>
      <c r="C7288" s="1">
        <v>2</v>
      </c>
      <c r="D7288" s="1">
        <v>5</v>
      </c>
      <c r="E7288" s="1">
        <v>10</v>
      </c>
      <c r="F7288" s="1" t="s">
        <v>10</v>
      </c>
      <c r="G7288" s="1" t="s">
        <v>11</v>
      </c>
      <c r="H7288" s="1" t="s">
        <v>1083</v>
      </c>
    </row>
    <row r="7289" spans="1:8" ht="12.5" x14ac:dyDescent="0.25">
      <c r="A7289" s="1" t="s">
        <v>9105</v>
      </c>
      <c r="B7289" s="1" t="s">
        <v>18</v>
      </c>
      <c r="C7289" s="1">
        <v>3</v>
      </c>
      <c r="D7289" s="1">
        <v>1</v>
      </c>
      <c r="E7289" s="1">
        <v>3</v>
      </c>
      <c r="F7289" s="1" t="s">
        <v>26</v>
      </c>
      <c r="G7289" s="1" t="s">
        <v>11</v>
      </c>
      <c r="H7289" s="4">
        <v>44968</v>
      </c>
    </row>
    <row r="7290" spans="1:8" ht="12.5" x14ac:dyDescent="0.25">
      <c r="A7290" s="1" t="s">
        <v>9385</v>
      </c>
      <c r="B7290" s="1" t="s">
        <v>13</v>
      </c>
      <c r="C7290" s="1">
        <v>1</v>
      </c>
      <c r="D7290" s="1">
        <v>3</v>
      </c>
      <c r="E7290" s="1">
        <v>3</v>
      </c>
      <c r="G7290" s="1" t="s">
        <v>15</v>
      </c>
      <c r="H7290" s="4">
        <v>44932</v>
      </c>
    </row>
    <row r="7291" spans="1:8" ht="12.5" x14ac:dyDescent="0.25">
      <c r="A7291" s="1" t="s">
        <v>7544</v>
      </c>
      <c r="B7291" s="1" t="s">
        <v>87</v>
      </c>
      <c r="C7291" s="1">
        <v>1</v>
      </c>
      <c r="D7291" s="1">
        <v>1.5</v>
      </c>
      <c r="E7291" s="1">
        <v>1.5</v>
      </c>
      <c r="F7291" s="1" t="s">
        <v>14</v>
      </c>
      <c r="G7291" s="1" t="s">
        <v>15</v>
      </c>
      <c r="H7291" s="1" t="s">
        <v>372</v>
      </c>
    </row>
    <row r="7292" spans="1:8" ht="12.5" x14ac:dyDescent="0.25">
      <c r="A7292" s="1" t="s">
        <v>4285</v>
      </c>
      <c r="B7292" s="1" t="s">
        <v>18</v>
      </c>
      <c r="C7292" s="1">
        <v>4</v>
      </c>
      <c r="D7292" s="1">
        <v>1</v>
      </c>
      <c r="E7292" s="1">
        <v>4</v>
      </c>
      <c r="G7292" s="1" t="s">
        <v>11</v>
      </c>
      <c r="H7292" s="1" t="s">
        <v>383</v>
      </c>
    </row>
    <row r="7293" spans="1:8" ht="12.5" x14ac:dyDescent="0.25">
      <c r="A7293" s="1" t="s">
        <v>8872</v>
      </c>
      <c r="B7293" s="1" t="s">
        <v>13</v>
      </c>
      <c r="C7293" s="1">
        <v>2</v>
      </c>
      <c r="D7293" s="1">
        <v>3</v>
      </c>
      <c r="E7293" s="1">
        <v>6</v>
      </c>
      <c r="G7293" s="1" t="s">
        <v>11</v>
      </c>
      <c r="H7293" s="1" t="s">
        <v>2264</v>
      </c>
    </row>
    <row r="7294" spans="1:8" ht="12.5" x14ac:dyDescent="0.25">
      <c r="A7294" s="1" t="s">
        <v>8643</v>
      </c>
      <c r="B7294" s="1" t="s">
        <v>22</v>
      </c>
      <c r="C7294" s="1">
        <v>1</v>
      </c>
      <c r="D7294" s="1">
        <v>5</v>
      </c>
      <c r="E7294" s="1">
        <v>5</v>
      </c>
      <c r="G7294" s="1" t="s">
        <v>11</v>
      </c>
      <c r="H7294" s="1" t="s">
        <v>76</v>
      </c>
    </row>
    <row r="7295" spans="1:8" ht="12.5" x14ac:dyDescent="0.25">
      <c r="A7295" s="1" t="s">
        <v>3803</v>
      </c>
      <c r="B7295" s="1" t="s">
        <v>87</v>
      </c>
      <c r="C7295" s="1">
        <v>1</v>
      </c>
      <c r="D7295" s="1">
        <v>1.5</v>
      </c>
      <c r="E7295" s="1">
        <v>1.5</v>
      </c>
      <c r="F7295" s="1" t="s">
        <v>10</v>
      </c>
      <c r="G7295" s="1" t="s">
        <v>11</v>
      </c>
      <c r="H7295" s="4">
        <v>44966</v>
      </c>
    </row>
    <row r="7296" spans="1:8" ht="12.5" x14ac:dyDescent="0.25">
      <c r="A7296" s="1" t="s">
        <v>3505</v>
      </c>
      <c r="B7296" s="1" t="s">
        <v>9</v>
      </c>
      <c r="C7296" s="1">
        <v>3</v>
      </c>
      <c r="D7296" s="1">
        <v>2</v>
      </c>
      <c r="E7296" s="1">
        <v>6</v>
      </c>
      <c r="F7296" s="1" t="s">
        <v>26</v>
      </c>
      <c r="H7296" s="1" t="s">
        <v>938</v>
      </c>
    </row>
    <row r="7297" spans="1:8" ht="12.5" x14ac:dyDescent="0.25">
      <c r="A7297" s="1" t="s">
        <v>5009</v>
      </c>
      <c r="B7297" s="1" t="s">
        <v>13</v>
      </c>
      <c r="C7297" s="1">
        <v>2</v>
      </c>
      <c r="D7297" s="1">
        <v>3</v>
      </c>
      <c r="E7297" s="1">
        <v>6</v>
      </c>
      <c r="F7297" s="1" t="s">
        <v>26</v>
      </c>
      <c r="H7297" s="1" t="s">
        <v>19</v>
      </c>
    </row>
    <row r="7298" spans="1:8" ht="12.5" x14ac:dyDescent="0.25">
      <c r="A7298" s="1" t="s">
        <v>9387</v>
      </c>
      <c r="B7298" s="1" t="s">
        <v>32</v>
      </c>
      <c r="C7298" s="1">
        <v>3</v>
      </c>
      <c r="D7298" s="1">
        <v>4</v>
      </c>
      <c r="E7298" s="1">
        <v>12</v>
      </c>
      <c r="F7298" s="1" t="s">
        <v>26</v>
      </c>
      <c r="G7298" s="1" t="s">
        <v>15</v>
      </c>
      <c r="H7298" s="4">
        <v>44994</v>
      </c>
    </row>
    <row r="7299" spans="1:8" ht="12.5" x14ac:dyDescent="0.25">
      <c r="A7299" s="1" t="s">
        <v>7217</v>
      </c>
      <c r="B7299" s="1" t="s">
        <v>28</v>
      </c>
      <c r="C7299" s="1" t="s">
        <v>23</v>
      </c>
      <c r="D7299" s="1">
        <v>4</v>
      </c>
      <c r="E7299" s="1" t="s">
        <v>19</v>
      </c>
      <c r="F7299" s="1" t="s">
        <v>14</v>
      </c>
      <c r="G7299" s="1" t="s">
        <v>15</v>
      </c>
      <c r="H7299" s="4">
        <v>44986</v>
      </c>
    </row>
    <row r="7300" spans="1:8" ht="12.5" x14ac:dyDescent="0.25">
      <c r="A7300" s="1" t="s">
        <v>6968</v>
      </c>
      <c r="B7300" s="1" t="s">
        <v>87</v>
      </c>
      <c r="C7300" s="1">
        <v>5</v>
      </c>
      <c r="D7300" s="1">
        <v>1.5</v>
      </c>
      <c r="E7300" s="1">
        <v>7.5</v>
      </c>
      <c r="G7300" s="1" t="s">
        <v>11</v>
      </c>
      <c r="H7300" s="1" t="s">
        <v>263</v>
      </c>
    </row>
    <row r="7301" spans="1:8" ht="12.5" x14ac:dyDescent="0.25">
      <c r="A7301" s="1" t="s">
        <v>9388</v>
      </c>
      <c r="B7301" s="1" t="s">
        <v>49</v>
      </c>
      <c r="C7301" s="1">
        <v>5</v>
      </c>
      <c r="D7301" s="1">
        <v>3</v>
      </c>
      <c r="E7301" s="1">
        <v>15</v>
      </c>
      <c r="F7301" s="1" t="s">
        <v>10</v>
      </c>
      <c r="G7301" s="1" t="s">
        <v>15</v>
      </c>
      <c r="H7301" s="1" t="s">
        <v>1085</v>
      </c>
    </row>
    <row r="7302" spans="1:8" ht="12.5" x14ac:dyDescent="0.25">
      <c r="A7302" s="1" t="s">
        <v>9389</v>
      </c>
      <c r="B7302" s="1" t="s">
        <v>87</v>
      </c>
      <c r="C7302" s="1">
        <v>2</v>
      </c>
      <c r="D7302" s="1">
        <v>1.5</v>
      </c>
      <c r="E7302" s="1">
        <v>3</v>
      </c>
      <c r="F7302" s="1" t="s">
        <v>14</v>
      </c>
      <c r="G7302" s="1" t="s">
        <v>11</v>
      </c>
      <c r="H7302" s="4">
        <v>45174</v>
      </c>
    </row>
    <row r="7303" spans="1:8" ht="12.5" x14ac:dyDescent="0.25">
      <c r="A7303" s="1" t="s">
        <v>8531</v>
      </c>
      <c r="B7303" s="1" t="s">
        <v>22</v>
      </c>
      <c r="C7303" s="1">
        <v>5</v>
      </c>
      <c r="D7303" s="1">
        <v>5</v>
      </c>
      <c r="E7303" s="1">
        <v>25</v>
      </c>
      <c r="F7303" s="1" t="s">
        <v>19</v>
      </c>
      <c r="G7303" s="1" t="s">
        <v>11</v>
      </c>
      <c r="H7303" s="1" t="s">
        <v>878</v>
      </c>
    </row>
    <row r="7304" spans="1:8" ht="12.5" x14ac:dyDescent="0.25">
      <c r="A7304" s="1" t="s">
        <v>2140</v>
      </c>
      <c r="B7304" s="1" t="s">
        <v>18</v>
      </c>
      <c r="C7304" s="1">
        <v>1</v>
      </c>
      <c r="D7304" s="1">
        <v>1</v>
      </c>
      <c r="E7304" s="1">
        <v>1</v>
      </c>
      <c r="F7304" s="1" t="s">
        <v>14</v>
      </c>
      <c r="G7304" s="1" t="s">
        <v>11</v>
      </c>
      <c r="H7304" s="4">
        <v>44938</v>
      </c>
    </row>
    <row r="7305" spans="1:8" ht="12.5" x14ac:dyDescent="0.25">
      <c r="A7305" s="1" t="s">
        <v>7299</v>
      </c>
      <c r="B7305" s="1" t="s">
        <v>32</v>
      </c>
      <c r="C7305" s="1">
        <v>1</v>
      </c>
      <c r="D7305" s="1">
        <v>4</v>
      </c>
      <c r="E7305" s="1">
        <v>4</v>
      </c>
      <c r="F7305" s="1" t="s">
        <v>26</v>
      </c>
      <c r="G7305" s="1" t="s">
        <v>11</v>
      </c>
      <c r="H7305" s="1" t="s">
        <v>585</v>
      </c>
    </row>
    <row r="7306" spans="1:8" ht="12.5" x14ac:dyDescent="0.25">
      <c r="A7306" s="1" t="s">
        <v>9390</v>
      </c>
      <c r="B7306" s="1" t="s">
        <v>9</v>
      </c>
      <c r="C7306" s="1">
        <v>5</v>
      </c>
      <c r="D7306" s="1">
        <v>2</v>
      </c>
      <c r="E7306" s="1">
        <v>10</v>
      </c>
      <c r="F7306" s="1" t="s">
        <v>23</v>
      </c>
      <c r="H7306" s="4">
        <v>45146</v>
      </c>
    </row>
    <row r="7307" spans="1:8" ht="12.5" x14ac:dyDescent="0.25">
      <c r="A7307" s="1" t="s">
        <v>9391</v>
      </c>
      <c r="B7307" s="1" t="s">
        <v>13</v>
      </c>
      <c r="C7307" s="1">
        <v>1</v>
      </c>
      <c r="D7307" s="1">
        <v>3</v>
      </c>
      <c r="E7307" s="1">
        <v>3</v>
      </c>
      <c r="F7307" s="1" t="s">
        <v>10</v>
      </c>
      <c r="H7307" s="1" t="s">
        <v>453</v>
      </c>
    </row>
    <row r="7308" spans="1:8" ht="12.5" x14ac:dyDescent="0.25">
      <c r="A7308" s="1" t="s">
        <v>9009</v>
      </c>
      <c r="B7308" s="1" t="s">
        <v>18</v>
      </c>
      <c r="C7308" s="1">
        <v>4</v>
      </c>
      <c r="D7308" s="1">
        <v>1</v>
      </c>
      <c r="E7308" s="1">
        <v>4</v>
      </c>
      <c r="F7308" s="1" t="s">
        <v>10</v>
      </c>
      <c r="G7308" s="1" t="s">
        <v>19</v>
      </c>
      <c r="H7308" s="4">
        <v>44927</v>
      </c>
    </row>
    <row r="7309" spans="1:8" ht="12.5" x14ac:dyDescent="0.25">
      <c r="A7309" s="1" t="s">
        <v>3058</v>
      </c>
      <c r="B7309" s="1" t="s">
        <v>23</v>
      </c>
      <c r="C7309" s="1">
        <v>5</v>
      </c>
      <c r="D7309" s="1">
        <v>4</v>
      </c>
      <c r="E7309" s="1">
        <v>20</v>
      </c>
      <c r="F7309" s="1" t="s">
        <v>26</v>
      </c>
      <c r="G7309" s="1" t="s">
        <v>11</v>
      </c>
      <c r="H7309" s="1" t="s">
        <v>482</v>
      </c>
    </row>
    <row r="7310" spans="1:8" ht="12.5" x14ac:dyDescent="0.25">
      <c r="A7310" s="1" t="s">
        <v>2226</v>
      </c>
      <c r="B7310" s="1" t="s">
        <v>23</v>
      </c>
      <c r="C7310" s="1">
        <v>2</v>
      </c>
      <c r="D7310" s="1">
        <v>2</v>
      </c>
      <c r="E7310" s="1">
        <v>4</v>
      </c>
      <c r="F7310" s="1" t="s">
        <v>10</v>
      </c>
      <c r="G7310" s="1" t="s">
        <v>15</v>
      </c>
      <c r="H7310" s="4">
        <v>45021</v>
      </c>
    </row>
    <row r="7311" spans="1:8" ht="12.5" x14ac:dyDescent="0.25">
      <c r="A7311" s="1" t="s">
        <v>3618</v>
      </c>
      <c r="B7311" s="1" t="s">
        <v>87</v>
      </c>
      <c r="C7311" s="1">
        <v>5</v>
      </c>
      <c r="D7311" s="1">
        <v>1.5</v>
      </c>
      <c r="F7311" s="1" t="s">
        <v>23</v>
      </c>
      <c r="G7311" s="1" t="s">
        <v>11</v>
      </c>
      <c r="H7311" s="4">
        <v>44927</v>
      </c>
    </row>
    <row r="7312" spans="1:8" ht="12.5" x14ac:dyDescent="0.25">
      <c r="A7312" s="1" t="s">
        <v>251</v>
      </c>
      <c r="C7312" s="1">
        <v>3</v>
      </c>
      <c r="D7312" s="1">
        <v>4</v>
      </c>
      <c r="E7312" s="1">
        <v>12</v>
      </c>
      <c r="F7312" s="1" t="s">
        <v>26</v>
      </c>
      <c r="G7312" s="1" t="s">
        <v>15</v>
      </c>
      <c r="H7312" s="1" t="s">
        <v>1076</v>
      </c>
    </row>
    <row r="7313" spans="1:8" ht="12.5" x14ac:dyDescent="0.25">
      <c r="A7313" s="1" t="s">
        <v>5729</v>
      </c>
      <c r="B7313" s="1" t="s">
        <v>28</v>
      </c>
      <c r="C7313" s="1">
        <v>4</v>
      </c>
      <c r="D7313" s="1">
        <v>4</v>
      </c>
      <c r="E7313" s="1">
        <v>16</v>
      </c>
      <c r="F7313" s="1" t="s">
        <v>10</v>
      </c>
      <c r="G7313" s="1" t="s">
        <v>15</v>
      </c>
      <c r="H7313" s="4">
        <v>45170</v>
      </c>
    </row>
    <row r="7314" spans="1:8" ht="12.5" x14ac:dyDescent="0.25">
      <c r="A7314" s="1" t="s">
        <v>5480</v>
      </c>
      <c r="B7314" s="1" t="s">
        <v>32</v>
      </c>
      <c r="C7314" s="1">
        <v>3</v>
      </c>
      <c r="D7314" s="1">
        <v>4</v>
      </c>
      <c r="E7314" s="1">
        <v>12</v>
      </c>
      <c r="F7314" s="1" t="s">
        <v>26</v>
      </c>
      <c r="G7314" s="1" t="s">
        <v>19</v>
      </c>
      <c r="H7314" s="4">
        <v>45239</v>
      </c>
    </row>
    <row r="7315" spans="1:8" ht="12.5" x14ac:dyDescent="0.25">
      <c r="A7315" s="1" t="s">
        <v>7847</v>
      </c>
      <c r="B7315" s="1" t="s">
        <v>22</v>
      </c>
      <c r="C7315" s="1">
        <v>4</v>
      </c>
      <c r="D7315" s="1">
        <v>5</v>
      </c>
      <c r="E7315" s="1">
        <v>20</v>
      </c>
      <c r="F7315" s="1" t="s">
        <v>26</v>
      </c>
      <c r="G7315" s="1" t="s">
        <v>15</v>
      </c>
      <c r="H7315" s="4">
        <v>45148</v>
      </c>
    </row>
    <row r="7316" spans="1:8" ht="12.5" x14ac:dyDescent="0.25">
      <c r="A7316" s="1" t="s">
        <v>9060</v>
      </c>
      <c r="B7316" s="1" t="s">
        <v>49</v>
      </c>
      <c r="C7316" s="1">
        <v>2</v>
      </c>
      <c r="D7316" s="1">
        <v>3</v>
      </c>
      <c r="E7316" s="1">
        <v>6</v>
      </c>
      <c r="F7316" s="1" t="s">
        <v>26</v>
      </c>
      <c r="G7316" s="1" t="s">
        <v>15</v>
      </c>
      <c r="H7316" s="1" t="s">
        <v>1296</v>
      </c>
    </row>
    <row r="7317" spans="1:8" ht="12.5" x14ac:dyDescent="0.25">
      <c r="A7317" s="1" t="s">
        <v>4730</v>
      </c>
      <c r="B7317" s="1" t="s">
        <v>87</v>
      </c>
      <c r="C7317" s="1">
        <v>3</v>
      </c>
      <c r="D7317" s="1">
        <v>1.5</v>
      </c>
      <c r="E7317" s="1">
        <v>4.5</v>
      </c>
      <c r="F7317" s="1" t="s">
        <v>26</v>
      </c>
      <c r="G7317" s="1" t="s">
        <v>15</v>
      </c>
      <c r="H7317" s="4">
        <v>45204</v>
      </c>
    </row>
    <row r="7318" spans="1:8" ht="12.5" x14ac:dyDescent="0.25">
      <c r="A7318" s="1" t="s">
        <v>6452</v>
      </c>
      <c r="B7318" s="1" t="s">
        <v>18</v>
      </c>
      <c r="C7318" s="1">
        <v>4</v>
      </c>
      <c r="D7318" s="1">
        <v>1</v>
      </c>
      <c r="E7318" s="1">
        <v>4</v>
      </c>
      <c r="F7318" s="1" t="s">
        <v>10</v>
      </c>
      <c r="G7318" s="1" t="s">
        <v>15</v>
      </c>
      <c r="H7318" s="1" t="s">
        <v>663</v>
      </c>
    </row>
    <row r="7319" spans="1:8" ht="12.5" x14ac:dyDescent="0.25">
      <c r="A7319" s="1" t="s">
        <v>1202</v>
      </c>
      <c r="B7319" s="1" t="s">
        <v>22</v>
      </c>
      <c r="C7319" s="1">
        <v>1</v>
      </c>
      <c r="D7319" s="1" t="s">
        <v>19</v>
      </c>
      <c r="E7319" s="1">
        <v>5</v>
      </c>
      <c r="G7319" s="1" t="s">
        <v>11</v>
      </c>
      <c r="H7319" s="1" t="s">
        <v>76</v>
      </c>
    </row>
    <row r="7320" spans="1:8" ht="12.5" x14ac:dyDescent="0.25">
      <c r="A7320" s="1" t="s">
        <v>8933</v>
      </c>
      <c r="B7320" s="1" t="s">
        <v>49</v>
      </c>
      <c r="C7320" s="1">
        <v>3</v>
      </c>
      <c r="D7320" s="1">
        <v>3</v>
      </c>
      <c r="E7320" s="1" t="s">
        <v>19</v>
      </c>
      <c r="F7320" s="1" t="s">
        <v>23</v>
      </c>
      <c r="G7320" s="1" t="s">
        <v>15</v>
      </c>
      <c r="H7320" s="1" t="s">
        <v>20</v>
      </c>
    </row>
    <row r="7321" spans="1:8" ht="12.5" x14ac:dyDescent="0.25">
      <c r="A7321" s="1" t="s">
        <v>3995</v>
      </c>
      <c r="B7321" s="1" t="s">
        <v>28</v>
      </c>
      <c r="C7321" s="1">
        <v>5</v>
      </c>
      <c r="D7321" s="1" t="s">
        <v>23</v>
      </c>
      <c r="E7321" s="1">
        <v>20</v>
      </c>
      <c r="F7321" s="1" t="s">
        <v>14</v>
      </c>
      <c r="H7321" s="1" t="s">
        <v>511</v>
      </c>
    </row>
    <row r="7322" spans="1:8" ht="12.5" x14ac:dyDescent="0.25">
      <c r="A7322" s="1" t="s">
        <v>6821</v>
      </c>
      <c r="B7322" s="1" t="s">
        <v>18</v>
      </c>
      <c r="C7322" s="1">
        <v>5</v>
      </c>
      <c r="D7322" s="1">
        <v>1</v>
      </c>
      <c r="E7322" s="1">
        <v>5</v>
      </c>
      <c r="F7322" s="1" t="s">
        <v>26</v>
      </c>
      <c r="H7322" s="4">
        <v>45088</v>
      </c>
    </row>
    <row r="7323" spans="1:8" ht="12.5" x14ac:dyDescent="0.25">
      <c r="A7323" s="1" t="s">
        <v>9396</v>
      </c>
      <c r="B7323" s="1" t="s">
        <v>32</v>
      </c>
      <c r="C7323" s="1">
        <v>3</v>
      </c>
      <c r="D7323" s="1">
        <v>4</v>
      </c>
      <c r="E7323" s="1">
        <v>12</v>
      </c>
      <c r="F7323" s="1" t="s">
        <v>26</v>
      </c>
      <c r="G7323" s="1" t="s">
        <v>11</v>
      </c>
      <c r="H7323" s="1" t="s">
        <v>19</v>
      </c>
    </row>
    <row r="7324" spans="1:8" ht="12.5" x14ac:dyDescent="0.25">
      <c r="A7324" s="1" t="s">
        <v>9397</v>
      </c>
      <c r="B7324" s="1" t="s">
        <v>49</v>
      </c>
      <c r="C7324" s="1">
        <v>1</v>
      </c>
      <c r="D7324" s="1">
        <v>3</v>
      </c>
      <c r="E7324" s="1">
        <v>3</v>
      </c>
      <c r="F7324" s="1" t="s">
        <v>14</v>
      </c>
      <c r="G7324" s="1" t="s">
        <v>15</v>
      </c>
      <c r="H7324" s="4">
        <v>44936</v>
      </c>
    </row>
    <row r="7325" spans="1:8" ht="12.5" x14ac:dyDescent="0.25">
      <c r="A7325" s="1" t="s">
        <v>7599</v>
      </c>
      <c r="B7325" s="1" t="s">
        <v>13</v>
      </c>
      <c r="C7325" s="1">
        <v>4</v>
      </c>
      <c r="D7325" s="1">
        <v>3</v>
      </c>
      <c r="E7325" s="1">
        <v>12</v>
      </c>
      <c r="H7325" s="4">
        <v>45210</v>
      </c>
    </row>
    <row r="7326" spans="1:8" ht="12.5" x14ac:dyDescent="0.25">
      <c r="A7326" s="1" t="s">
        <v>6232</v>
      </c>
      <c r="B7326" s="1" t="s">
        <v>32</v>
      </c>
      <c r="C7326" s="1">
        <v>3</v>
      </c>
      <c r="D7326" s="1">
        <v>4</v>
      </c>
      <c r="E7326" s="1">
        <v>12</v>
      </c>
      <c r="F7326" s="1" t="s">
        <v>14</v>
      </c>
      <c r="G7326" s="1" t="s">
        <v>15</v>
      </c>
      <c r="H7326" s="1" t="s">
        <v>288</v>
      </c>
    </row>
    <row r="7327" spans="1:8" ht="12.5" x14ac:dyDescent="0.25">
      <c r="A7327" s="1" t="s">
        <v>9399</v>
      </c>
      <c r="C7327" s="1">
        <v>2</v>
      </c>
      <c r="D7327" s="1">
        <v>1</v>
      </c>
      <c r="E7327" s="1">
        <v>2</v>
      </c>
      <c r="F7327" s="1" t="s">
        <v>10</v>
      </c>
      <c r="G7327" s="1" t="s">
        <v>15</v>
      </c>
      <c r="H7327" s="1" t="s">
        <v>2490</v>
      </c>
    </row>
    <row r="7328" spans="1:8" ht="12.5" x14ac:dyDescent="0.25">
      <c r="A7328" s="1" t="s">
        <v>4966</v>
      </c>
      <c r="B7328" s="1" t="s">
        <v>87</v>
      </c>
      <c r="C7328" s="1">
        <v>3</v>
      </c>
      <c r="D7328" s="1">
        <v>1.5</v>
      </c>
      <c r="E7328" s="1">
        <v>4.5</v>
      </c>
      <c r="F7328" s="1" t="s">
        <v>14</v>
      </c>
      <c r="G7328" s="1" t="s">
        <v>15</v>
      </c>
      <c r="H7328" s="1" t="s">
        <v>1705</v>
      </c>
    </row>
    <row r="7329" spans="1:8" ht="12.5" x14ac:dyDescent="0.25">
      <c r="A7329" s="1" t="s">
        <v>9401</v>
      </c>
      <c r="B7329" s="1" t="s">
        <v>13</v>
      </c>
      <c r="C7329" s="1">
        <v>5</v>
      </c>
      <c r="D7329" s="1">
        <v>3</v>
      </c>
      <c r="E7329" s="1">
        <v>15</v>
      </c>
      <c r="F7329" s="1" t="s">
        <v>26</v>
      </c>
      <c r="G7329" s="1" t="s">
        <v>11</v>
      </c>
      <c r="H7329" s="4">
        <v>45181</v>
      </c>
    </row>
    <row r="7330" spans="1:8" ht="12.5" x14ac:dyDescent="0.25">
      <c r="A7330" s="1" t="s">
        <v>9042</v>
      </c>
      <c r="B7330" s="1" t="s">
        <v>32</v>
      </c>
      <c r="C7330" s="1">
        <v>5</v>
      </c>
      <c r="D7330" s="1">
        <v>4</v>
      </c>
      <c r="E7330" s="1">
        <v>20</v>
      </c>
      <c r="F7330" s="1" t="s">
        <v>10</v>
      </c>
      <c r="G7330" s="1" t="s">
        <v>19</v>
      </c>
      <c r="H7330" s="1" t="s">
        <v>830</v>
      </c>
    </row>
    <row r="7331" spans="1:8" ht="12.5" x14ac:dyDescent="0.25">
      <c r="A7331" s="1" t="s">
        <v>9037</v>
      </c>
      <c r="B7331" s="1" t="s">
        <v>28</v>
      </c>
      <c r="C7331" s="1">
        <v>1</v>
      </c>
      <c r="D7331" s="1">
        <v>4</v>
      </c>
      <c r="E7331" s="1">
        <v>4</v>
      </c>
      <c r="F7331" s="1" t="s">
        <v>10</v>
      </c>
      <c r="G7331" s="1" t="s">
        <v>11</v>
      </c>
      <c r="H7331" s="4">
        <v>44966</v>
      </c>
    </row>
    <row r="7332" spans="1:8" ht="12.5" x14ac:dyDescent="0.25">
      <c r="A7332" s="1" t="s">
        <v>8096</v>
      </c>
      <c r="B7332" s="1" t="s">
        <v>22</v>
      </c>
      <c r="C7332" s="1">
        <v>2</v>
      </c>
      <c r="D7332" s="1">
        <v>5</v>
      </c>
      <c r="E7332" s="1">
        <v>10</v>
      </c>
      <c r="F7332" s="1" t="s">
        <v>10</v>
      </c>
      <c r="H7332" s="1" t="s">
        <v>230</v>
      </c>
    </row>
    <row r="7333" spans="1:8" ht="12.5" x14ac:dyDescent="0.25">
      <c r="A7333" s="1" t="s">
        <v>8762</v>
      </c>
      <c r="B7333" s="1" t="s">
        <v>49</v>
      </c>
      <c r="C7333" s="1">
        <v>2</v>
      </c>
      <c r="D7333" s="1">
        <v>3</v>
      </c>
      <c r="E7333" s="1">
        <v>6</v>
      </c>
      <c r="F7333" s="1" t="s">
        <v>19</v>
      </c>
      <c r="G7333" s="1" t="s">
        <v>15</v>
      </c>
      <c r="H7333" s="4">
        <v>45054</v>
      </c>
    </row>
    <row r="7334" spans="1:8" ht="12.5" x14ac:dyDescent="0.25">
      <c r="A7334" s="1" t="s">
        <v>9402</v>
      </c>
      <c r="B7334" s="1" t="s">
        <v>13</v>
      </c>
      <c r="C7334" s="1">
        <v>4</v>
      </c>
      <c r="D7334" s="1">
        <v>3</v>
      </c>
      <c r="E7334" s="1">
        <v>12</v>
      </c>
      <c r="H7334" s="1" t="s">
        <v>1188</v>
      </c>
    </row>
    <row r="7335" spans="1:8" ht="12.5" x14ac:dyDescent="0.25">
      <c r="A7335" s="1" t="s">
        <v>9403</v>
      </c>
      <c r="B7335" s="1" t="s">
        <v>18</v>
      </c>
      <c r="C7335" s="1">
        <v>1</v>
      </c>
      <c r="D7335" s="1">
        <v>1</v>
      </c>
      <c r="E7335" s="1">
        <v>1</v>
      </c>
      <c r="G7335" s="1" t="s">
        <v>15</v>
      </c>
      <c r="H7335" s="4">
        <v>45024</v>
      </c>
    </row>
    <row r="7336" spans="1:8" ht="12.5" x14ac:dyDescent="0.25">
      <c r="A7336" s="1" t="s">
        <v>9404</v>
      </c>
      <c r="B7336" s="1" t="s">
        <v>87</v>
      </c>
      <c r="C7336" s="1">
        <v>1</v>
      </c>
      <c r="D7336" s="1">
        <v>1.5</v>
      </c>
      <c r="E7336" s="1">
        <v>1.5</v>
      </c>
      <c r="F7336" s="1" t="s">
        <v>26</v>
      </c>
      <c r="G7336" s="1" t="s">
        <v>15</v>
      </c>
      <c r="H7336" s="1" t="s">
        <v>1377</v>
      </c>
    </row>
    <row r="7337" spans="1:8" ht="12.5" x14ac:dyDescent="0.25">
      <c r="A7337" s="1" t="s">
        <v>7428</v>
      </c>
      <c r="B7337" s="1" t="s">
        <v>22</v>
      </c>
      <c r="C7337" s="1">
        <v>4</v>
      </c>
      <c r="D7337" s="1">
        <v>5</v>
      </c>
      <c r="E7337" s="1">
        <v>20</v>
      </c>
      <c r="F7337" s="1" t="s">
        <v>14</v>
      </c>
      <c r="H7337" s="4">
        <v>44962</v>
      </c>
    </row>
    <row r="7338" spans="1:8" ht="12.5" x14ac:dyDescent="0.25">
      <c r="A7338" s="1" t="s">
        <v>4098</v>
      </c>
      <c r="B7338" s="1" t="s">
        <v>9</v>
      </c>
      <c r="C7338" s="1">
        <v>3</v>
      </c>
      <c r="D7338" s="1">
        <v>2</v>
      </c>
      <c r="E7338" s="1">
        <v>6</v>
      </c>
      <c r="F7338" s="1" t="s">
        <v>14</v>
      </c>
      <c r="G7338" s="1" t="s">
        <v>11</v>
      </c>
      <c r="H7338" s="1" t="s">
        <v>1377</v>
      </c>
    </row>
    <row r="7339" spans="1:8" ht="12.5" x14ac:dyDescent="0.25">
      <c r="A7339" s="1" t="s">
        <v>9405</v>
      </c>
      <c r="B7339" s="1" t="s">
        <v>22</v>
      </c>
      <c r="C7339" s="1">
        <v>4</v>
      </c>
      <c r="D7339" s="1">
        <v>5</v>
      </c>
      <c r="E7339" s="1">
        <v>20</v>
      </c>
      <c r="F7339" s="1" t="s">
        <v>26</v>
      </c>
      <c r="G7339" s="1" t="s">
        <v>11</v>
      </c>
      <c r="H7339" s="1" t="s">
        <v>704</v>
      </c>
    </row>
    <row r="7340" spans="1:8" ht="12.5" x14ac:dyDescent="0.25">
      <c r="A7340" s="1" t="s">
        <v>9406</v>
      </c>
      <c r="B7340" s="1" t="s">
        <v>49</v>
      </c>
      <c r="C7340" s="1">
        <v>5</v>
      </c>
      <c r="D7340" s="1">
        <v>3</v>
      </c>
      <c r="E7340" s="1">
        <v>15</v>
      </c>
      <c r="F7340" s="1" t="s">
        <v>23</v>
      </c>
      <c r="H7340" s="1" t="s">
        <v>729</v>
      </c>
    </row>
    <row r="7341" spans="1:8" ht="12.5" x14ac:dyDescent="0.25">
      <c r="A7341" s="1" t="s">
        <v>1800</v>
      </c>
      <c r="B7341" s="1" t="s">
        <v>13</v>
      </c>
      <c r="C7341" s="1">
        <v>3</v>
      </c>
      <c r="D7341" s="1">
        <v>3</v>
      </c>
      <c r="E7341" s="1">
        <v>9</v>
      </c>
      <c r="F7341" s="1" t="s">
        <v>14</v>
      </c>
      <c r="G7341" s="1" t="s">
        <v>15</v>
      </c>
      <c r="H7341" s="4">
        <v>45141</v>
      </c>
    </row>
    <row r="7342" spans="1:8" ht="12.5" x14ac:dyDescent="0.25">
      <c r="A7342" s="1" t="s">
        <v>9408</v>
      </c>
      <c r="B7342" s="1" t="s">
        <v>23</v>
      </c>
      <c r="C7342" s="1">
        <v>2</v>
      </c>
      <c r="D7342" s="1">
        <v>3</v>
      </c>
      <c r="E7342" s="1">
        <v>6</v>
      </c>
      <c r="H7342" s="1" t="s">
        <v>480</v>
      </c>
    </row>
    <row r="7343" spans="1:8" ht="12.5" x14ac:dyDescent="0.25">
      <c r="A7343" s="1" t="s">
        <v>6775</v>
      </c>
      <c r="B7343" s="1" t="s">
        <v>9</v>
      </c>
      <c r="C7343" s="1">
        <v>4</v>
      </c>
      <c r="D7343" s="1">
        <v>2</v>
      </c>
      <c r="E7343" s="1">
        <v>8</v>
      </c>
      <c r="F7343" s="1" t="s">
        <v>26</v>
      </c>
      <c r="G7343" s="1" t="s">
        <v>11</v>
      </c>
      <c r="H7343" s="1" t="s">
        <v>709</v>
      </c>
    </row>
    <row r="7344" spans="1:8" ht="12.5" x14ac:dyDescent="0.25">
      <c r="A7344" s="1" t="s">
        <v>9409</v>
      </c>
      <c r="B7344" s="1" t="s">
        <v>13</v>
      </c>
      <c r="C7344" s="1">
        <v>5</v>
      </c>
      <c r="D7344" s="1">
        <v>3</v>
      </c>
      <c r="E7344" s="1">
        <v>15</v>
      </c>
      <c r="F7344" s="1" t="s">
        <v>26</v>
      </c>
      <c r="H7344" s="1" t="s">
        <v>1076</v>
      </c>
    </row>
    <row r="7345" spans="1:8" ht="12.5" x14ac:dyDescent="0.25">
      <c r="A7345" s="1" t="s">
        <v>3938</v>
      </c>
      <c r="B7345" s="1" t="s">
        <v>32</v>
      </c>
      <c r="C7345" s="1">
        <v>5</v>
      </c>
      <c r="D7345" s="1">
        <v>4</v>
      </c>
      <c r="E7345" s="1">
        <v>20</v>
      </c>
      <c r="F7345" s="1" t="s">
        <v>14</v>
      </c>
      <c r="G7345" s="1" t="s">
        <v>11</v>
      </c>
      <c r="H7345" s="4">
        <v>45027</v>
      </c>
    </row>
    <row r="7346" spans="1:8" ht="12.5" x14ac:dyDescent="0.25">
      <c r="A7346" s="1" t="s">
        <v>6773</v>
      </c>
      <c r="B7346" s="1" t="s">
        <v>32</v>
      </c>
      <c r="C7346" s="1">
        <v>5</v>
      </c>
      <c r="D7346" s="1">
        <v>4</v>
      </c>
      <c r="E7346" s="1">
        <v>20</v>
      </c>
      <c r="F7346" s="1" t="s">
        <v>10</v>
      </c>
      <c r="H7346" s="1" t="s">
        <v>410</v>
      </c>
    </row>
    <row r="7347" spans="1:8" ht="12.5" x14ac:dyDescent="0.25">
      <c r="A7347" s="1" t="s">
        <v>9410</v>
      </c>
      <c r="B7347" s="1" t="s">
        <v>13</v>
      </c>
      <c r="C7347" s="1">
        <v>3</v>
      </c>
      <c r="D7347" s="1">
        <v>3</v>
      </c>
      <c r="E7347" s="1">
        <v>9</v>
      </c>
      <c r="F7347" s="1" t="s">
        <v>10</v>
      </c>
      <c r="H7347" s="1" t="s">
        <v>843</v>
      </c>
    </row>
    <row r="7348" spans="1:8" ht="12.5" x14ac:dyDescent="0.25">
      <c r="A7348" s="1" t="s">
        <v>9411</v>
      </c>
      <c r="B7348" s="1" t="s">
        <v>87</v>
      </c>
      <c r="C7348" s="1" t="s">
        <v>23</v>
      </c>
      <c r="D7348" s="1">
        <v>1.5</v>
      </c>
      <c r="E7348" s="1">
        <v>4.5</v>
      </c>
      <c r="F7348" s="1" t="s">
        <v>10</v>
      </c>
      <c r="G7348" s="1" t="s">
        <v>11</v>
      </c>
      <c r="H7348" s="1" t="s">
        <v>2124</v>
      </c>
    </row>
    <row r="7349" spans="1:8" ht="12.5" x14ac:dyDescent="0.25">
      <c r="A7349" s="1" t="s">
        <v>9412</v>
      </c>
      <c r="B7349" s="1" t="s">
        <v>49</v>
      </c>
      <c r="C7349" s="1">
        <v>3</v>
      </c>
      <c r="D7349" s="1">
        <v>3</v>
      </c>
      <c r="E7349" s="1">
        <v>9</v>
      </c>
      <c r="F7349" s="1" t="s">
        <v>14</v>
      </c>
      <c r="G7349" s="1" t="s">
        <v>15</v>
      </c>
      <c r="H7349" s="1" t="s">
        <v>389</v>
      </c>
    </row>
    <row r="7350" spans="1:8" ht="12.5" x14ac:dyDescent="0.25">
      <c r="A7350" s="1" t="s">
        <v>3250</v>
      </c>
      <c r="B7350" s="1" t="s">
        <v>13</v>
      </c>
      <c r="C7350" s="1" t="s">
        <v>19</v>
      </c>
      <c r="D7350" s="1">
        <v>3</v>
      </c>
      <c r="E7350" s="1">
        <v>15</v>
      </c>
      <c r="G7350" s="1" t="s">
        <v>15</v>
      </c>
      <c r="H7350" s="1" t="s">
        <v>804</v>
      </c>
    </row>
    <row r="7351" spans="1:8" ht="12.5" x14ac:dyDescent="0.25">
      <c r="A7351" s="1" t="s">
        <v>2343</v>
      </c>
      <c r="B7351" s="1" t="s">
        <v>49</v>
      </c>
      <c r="C7351" s="1">
        <v>1</v>
      </c>
      <c r="D7351" s="1">
        <v>3</v>
      </c>
      <c r="E7351" s="1">
        <v>3</v>
      </c>
      <c r="F7351" s="1" t="s">
        <v>10</v>
      </c>
      <c r="G7351" s="1" t="s">
        <v>15</v>
      </c>
      <c r="H7351" s="1" t="s">
        <v>676</v>
      </c>
    </row>
    <row r="7352" spans="1:8" ht="12.5" x14ac:dyDescent="0.25">
      <c r="A7352" s="1" t="s">
        <v>4535</v>
      </c>
      <c r="B7352" s="1" t="s">
        <v>18</v>
      </c>
      <c r="C7352" s="1">
        <v>1</v>
      </c>
      <c r="D7352" s="1">
        <v>1</v>
      </c>
      <c r="E7352" s="1">
        <v>1</v>
      </c>
      <c r="F7352" s="1" t="s">
        <v>26</v>
      </c>
      <c r="H7352" s="1" t="s">
        <v>2124</v>
      </c>
    </row>
    <row r="7353" spans="1:8" ht="12.5" x14ac:dyDescent="0.25">
      <c r="A7353" s="1" t="s">
        <v>8711</v>
      </c>
      <c r="B7353" s="1" t="s">
        <v>87</v>
      </c>
      <c r="C7353" s="1">
        <v>3</v>
      </c>
      <c r="D7353" s="1">
        <v>1.5</v>
      </c>
      <c r="E7353" s="1">
        <v>4.5</v>
      </c>
      <c r="H7353" s="1" t="s">
        <v>558</v>
      </c>
    </row>
    <row r="7354" spans="1:8" ht="12.5" x14ac:dyDescent="0.25">
      <c r="A7354" s="1" t="s">
        <v>9414</v>
      </c>
      <c r="B7354" s="1" t="s">
        <v>49</v>
      </c>
      <c r="C7354" s="1">
        <v>4</v>
      </c>
      <c r="D7354" s="1">
        <v>3</v>
      </c>
      <c r="E7354" s="1">
        <v>12</v>
      </c>
      <c r="F7354" s="1" t="s">
        <v>26</v>
      </c>
      <c r="G7354" s="1" t="s">
        <v>11</v>
      </c>
      <c r="H7354" s="1" t="s">
        <v>2959</v>
      </c>
    </row>
    <row r="7355" spans="1:8" ht="12.5" x14ac:dyDescent="0.25">
      <c r="A7355" s="1" t="s">
        <v>6723</v>
      </c>
      <c r="B7355" s="1" t="s">
        <v>32</v>
      </c>
      <c r="C7355" s="1">
        <v>5</v>
      </c>
      <c r="D7355" s="1">
        <v>4</v>
      </c>
      <c r="E7355" s="1">
        <v>20</v>
      </c>
      <c r="F7355" s="1" t="s">
        <v>10</v>
      </c>
      <c r="H7355" s="4">
        <v>45052</v>
      </c>
    </row>
    <row r="7356" spans="1:8" ht="12.5" x14ac:dyDescent="0.25">
      <c r="A7356" s="1" t="s">
        <v>9415</v>
      </c>
      <c r="B7356" s="1" t="s">
        <v>13</v>
      </c>
      <c r="C7356" s="1">
        <v>4</v>
      </c>
      <c r="D7356" s="1">
        <v>3</v>
      </c>
      <c r="E7356" s="1">
        <v>12</v>
      </c>
      <c r="F7356" s="1" t="s">
        <v>10</v>
      </c>
      <c r="G7356" s="1" t="s">
        <v>11</v>
      </c>
      <c r="H7356" s="4">
        <v>44967</v>
      </c>
    </row>
    <row r="7357" spans="1:8" ht="12.5" x14ac:dyDescent="0.25">
      <c r="A7357" s="1" t="s">
        <v>184</v>
      </c>
      <c r="B7357" s="1" t="s">
        <v>9</v>
      </c>
      <c r="C7357" s="1">
        <v>1</v>
      </c>
      <c r="D7357" s="1">
        <v>2</v>
      </c>
      <c r="E7357" s="1">
        <v>2</v>
      </c>
      <c r="F7357" s="1" t="s">
        <v>26</v>
      </c>
      <c r="G7357" s="1" t="s">
        <v>15</v>
      </c>
      <c r="H7357" s="1" t="s">
        <v>955</v>
      </c>
    </row>
    <row r="7358" spans="1:8" ht="12.5" x14ac:dyDescent="0.25">
      <c r="A7358" s="1" t="s">
        <v>7148</v>
      </c>
      <c r="B7358" s="1" t="s">
        <v>87</v>
      </c>
      <c r="C7358" s="1">
        <v>3</v>
      </c>
      <c r="D7358" s="1">
        <v>1.5</v>
      </c>
      <c r="E7358" s="1">
        <v>4.5</v>
      </c>
      <c r="F7358" s="1" t="s">
        <v>14</v>
      </c>
      <c r="H7358" s="1" t="s">
        <v>991</v>
      </c>
    </row>
    <row r="7359" spans="1:8" ht="12.5" x14ac:dyDescent="0.25">
      <c r="A7359" s="1" t="s">
        <v>7405</v>
      </c>
      <c r="B7359" s="1" t="s">
        <v>19</v>
      </c>
      <c r="C7359" s="1">
        <v>3</v>
      </c>
      <c r="D7359" s="1">
        <v>1.5</v>
      </c>
      <c r="E7359" s="1">
        <v>4.5</v>
      </c>
      <c r="F7359" s="1" t="s">
        <v>10</v>
      </c>
      <c r="G7359" s="1" t="s">
        <v>15</v>
      </c>
      <c r="H7359" s="4">
        <v>45271</v>
      </c>
    </row>
    <row r="7360" spans="1:8" ht="12.5" x14ac:dyDescent="0.25">
      <c r="A7360" s="1" t="s">
        <v>6168</v>
      </c>
      <c r="B7360" s="1" t="s">
        <v>9</v>
      </c>
      <c r="C7360" s="1" t="s">
        <v>23</v>
      </c>
      <c r="D7360" s="1">
        <v>2</v>
      </c>
      <c r="E7360" s="1">
        <v>2</v>
      </c>
      <c r="F7360" s="1" t="s">
        <v>26</v>
      </c>
      <c r="H7360" s="1" t="s">
        <v>480</v>
      </c>
    </row>
    <row r="7361" spans="1:8" ht="12.5" x14ac:dyDescent="0.25">
      <c r="A7361" s="1" t="s">
        <v>9416</v>
      </c>
      <c r="B7361" s="1" t="s">
        <v>49</v>
      </c>
      <c r="C7361" s="1">
        <v>5</v>
      </c>
      <c r="D7361" s="1">
        <v>3</v>
      </c>
      <c r="E7361" s="1">
        <v>15</v>
      </c>
      <c r="H7361" s="1" t="s">
        <v>162</v>
      </c>
    </row>
    <row r="7362" spans="1:8" ht="12.5" x14ac:dyDescent="0.25">
      <c r="A7362" s="1" t="s">
        <v>9330</v>
      </c>
      <c r="B7362" s="1" t="s">
        <v>13</v>
      </c>
      <c r="C7362" s="1">
        <v>1</v>
      </c>
      <c r="D7362" s="1">
        <v>3</v>
      </c>
      <c r="E7362" s="1">
        <v>3</v>
      </c>
      <c r="G7362" s="1" t="s">
        <v>23</v>
      </c>
      <c r="H7362" s="1" t="s">
        <v>632</v>
      </c>
    </row>
    <row r="7363" spans="1:8" ht="12.5" x14ac:dyDescent="0.25">
      <c r="A7363" s="1" t="s">
        <v>9417</v>
      </c>
      <c r="B7363" s="1" t="s">
        <v>9</v>
      </c>
      <c r="C7363" s="1" t="s">
        <v>23</v>
      </c>
      <c r="D7363" s="1">
        <v>2</v>
      </c>
      <c r="E7363" s="1">
        <v>4</v>
      </c>
      <c r="G7363" s="1" t="s">
        <v>15</v>
      </c>
    </row>
    <row r="7364" spans="1:8" ht="12.5" x14ac:dyDescent="0.25">
      <c r="A7364" s="1" t="s">
        <v>4757</v>
      </c>
      <c r="B7364" s="1" t="s">
        <v>49</v>
      </c>
      <c r="C7364" s="1">
        <v>3</v>
      </c>
      <c r="D7364" s="1">
        <v>3</v>
      </c>
      <c r="E7364" s="1">
        <v>9</v>
      </c>
      <c r="G7364" s="1" t="s">
        <v>11</v>
      </c>
      <c r="H7364" s="4">
        <v>45181</v>
      </c>
    </row>
    <row r="7365" spans="1:8" ht="12.5" x14ac:dyDescent="0.25">
      <c r="A7365" s="1" t="s">
        <v>4958</v>
      </c>
      <c r="B7365" s="1" t="s">
        <v>28</v>
      </c>
      <c r="C7365" s="1">
        <v>4</v>
      </c>
      <c r="D7365" s="1">
        <v>4</v>
      </c>
      <c r="E7365" s="1">
        <v>16</v>
      </c>
      <c r="F7365" s="1" t="s">
        <v>14</v>
      </c>
      <c r="H7365" s="1" t="s">
        <v>1083</v>
      </c>
    </row>
    <row r="7366" spans="1:8" ht="12.5" x14ac:dyDescent="0.25">
      <c r="A7366" s="1" t="s">
        <v>2611</v>
      </c>
      <c r="B7366" s="1" t="s">
        <v>18</v>
      </c>
      <c r="C7366" s="1">
        <v>4</v>
      </c>
      <c r="D7366" s="1" t="s">
        <v>19</v>
      </c>
      <c r="E7366" s="1">
        <v>4</v>
      </c>
      <c r="F7366" s="1" t="s">
        <v>26</v>
      </c>
      <c r="G7366" s="1" t="s">
        <v>23</v>
      </c>
      <c r="H7366" s="1" t="s">
        <v>1361</v>
      </c>
    </row>
    <row r="7367" spans="1:8" ht="12.5" x14ac:dyDescent="0.25">
      <c r="A7367" s="1" t="s">
        <v>6183</v>
      </c>
      <c r="B7367" s="1" t="s">
        <v>18</v>
      </c>
      <c r="C7367" s="1">
        <v>2</v>
      </c>
      <c r="D7367" s="1">
        <v>1</v>
      </c>
      <c r="E7367" s="1">
        <v>2</v>
      </c>
      <c r="F7367" s="1" t="s">
        <v>10</v>
      </c>
      <c r="G7367" s="1" t="s">
        <v>11</v>
      </c>
      <c r="H7367" s="4">
        <v>45261</v>
      </c>
    </row>
    <row r="7368" spans="1:8" ht="12.5" x14ac:dyDescent="0.25">
      <c r="A7368" s="1" t="s">
        <v>8869</v>
      </c>
      <c r="B7368" s="1" t="s">
        <v>13</v>
      </c>
      <c r="C7368" s="1">
        <v>4</v>
      </c>
      <c r="D7368" s="1">
        <v>3</v>
      </c>
      <c r="E7368" s="1">
        <v>12</v>
      </c>
      <c r="F7368" s="1" t="s">
        <v>10</v>
      </c>
      <c r="G7368" s="1" t="s">
        <v>11</v>
      </c>
      <c r="H7368" s="1" t="s">
        <v>843</v>
      </c>
    </row>
    <row r="7369" spans="1:8" ht="12.5" x14ac:dyDescent="0.25">
      <c r="A7369" s="1" t="s">
        <v>7240</v>
      </c>
      <c r="B7369" s="1" t="s">
        <v>22</v>
      </c>
      <c r="C7369" s="1">
        <v>3</v>
      </c>
      <c r="D7369" s="1">
        <v>5</v>
      </c>
      <c r="E7369" s="1">
        <v>15</v>
      </c>
      <c r="F7369" s="1" t="s">
        <v>10</v>
      </c>
      <c r="H7369" s="4">
        <v>45150</v>
      </c>
    </row>
    <row r="7370" spans="1:8" ht="12.5" x14ac:dyDescent="0.25">
      <c r="A7370" s="1" t="s">
        <v>7126</v>
      </c>
      <c r="B7370" s="1" t="s">
        <v>13</v>
      </c>
      <c r="C7370" s="1">
        <v>2</v>
      </c>
      <c r="D7370" s="1">
        <v>3</v>
      </c>
      <c r="E7370" s="1">
        <v>6</v>
      </c>
      <c r="F7370" s="1" t="s">
        <v>19</v>
      </c>
      <c r="G7370" s="1" t="s">
        <v>15</v>
      </c>
      <c r="H7370" s="1" t="s">
        <v>129</v>
      </c>
    </row>
    <row r="7371" spans="1:8" ht="12.5" x14ac:dyDescent="0.25">
      <c r="A7371" s="1" t="s">
        <v>9102</v>
      </c>
      <c r="B7371" s="1" t="s">
        <v>87</v>
      </c>
      <c r="C7371" s="1">
        <v>3</v>
      </c>
      <c r="D7371" s="1">
        <v>1.5</v>
      </c>
      <c r="E7371" s="1">
        <v>4.5</v>
      </c>
      <c r="H7371" s="1" t="s">
        <v>269</v>
      </c>
    </row>
    <row r="7372" spans="1:8" ht="12.5" x14ac:dyDescent="0.25">
      <c r="A7372" s="1" t="s">
        <v>4714</v>
      </c>
      <c r="B7372" s="1" t="s">
        <v>18</v>
      </c>
      <c r="C7372" s="1">
        <v>4</v>
      </c>
      <c r="D7372" s="1">
        <v>1</v>
      </c>
      <c r="E7372" s="1">
        <v>4</v>
      </c>
      <c r="G7372" s="1" t="s">
        <v>15</v>
      </c>
      <c r="H7372" s="4">
        <v>45058</v>
      </c>
    </row>
    <row r="7373" spans="1:8" ht="12.5" x14ac:dyDescent="0.25">
      <c r="A7373" s="1" t="s">
        <v>6803</v>
      </c>
      <c r="B7373" s="1" t="s">
        <v>13</v>
      </c>
      <c r="C7373" s="1">
        <v>1</v>
      </c>
      <c r="D7373" s="1">
        <v>3</v>
      </c>
      <c r="E7373" s="1">
        <v>3</v>
      </c>
      <c r="F7373" s="1" t="s">
        <v>26</v>
      </c>
      <c r="G7373" s="1" t="s">
        <v>15</v>
      </c>
      <c r="H7373" s="1" t="s">
        <v>261</v>
      </c>
    </row>
    <row r="7374" spans="1:8" ht="12.5" x14ac:dyDescent="0.25">
      <c r="A7374" s="1" t="s">
        <v>6364</v>
      </c>
      <c r="B7374" s="1" t="s">
        <v>9</v>
      </c>
      <c r="C7374" s="1">
        <v>5</v>
      </c>
      <c r="D7374" s="1">
        <v>2</v>
      </c>
      <c r="E7374" s="1">
        <v>10</v>
      </c>
      <c r="F7374" s="1" t="s">
        <v>14</v>
      </c>
      <c r="G7374" s="1" t="s">
        <v>15</v>
      </c>
      <c r="H7374" s="1" t="s">
        <v>625</v>
      </c>
    </row>
    <row r="7375" spans="1:8" ht="12.5" x14ac:dyDescent="0.25">
      <c r="A7375" s="1" t="s">
        <v>4379</v>
      </c>
      <c r="B7375" s="1" t="s">
        <v>23</v>
      </c>
      <c r="C7375" s="1">
        <v>2</v>
      </c>
      <c r="D7375" s="1">
        <v>4</v>
      </c>
      <c r="E7375" s="1">
        <v>8</v>
      </c>
      <c r="F7375" s="1" t="s">
        <v>26</v>
      </c>
      <c r="G7375" s="1" t="s">
        <v>15</v>
      </c>
      <c r="H7375" s="4">
        <v>45176</v>
      </c>
    </row>
    <row r="7376" spans="1:8" ht="12.5" x14ac:dyDescent="0.25">
      <c r="A7376" s="1" t="s">
        <v>7329</v>
      </c>
      <c r="B7376" s="1" t="s">
        <v>22</v>
      </c>
      <c r="C7376" s="1">
        <v>2</v>
      </c>
      <c r="D7376" s="1">
        <v>5</v>
      </c>
      <c r="E7376" s="1">
        <v>10</v>
      </c>
      <c r="F7376" s="1" t="s">
        <v>10</v>
      </c>
      <c r="G7376" s="1" t="s">
        <v>23</v>
      </c>
      <c r="H7376" s="4">
        <v>44931</v>
      </c>
    </row>
    <row r="7377" spans="1:8" ht="12.5" x14ac:dyDescent="0.25">
      <c r="A7377" s="1" t="s">
        <v>4504</v>
      </c>
      <c r="B7377" s="1" t="s">
        <v>32</v>
      </c>
      <c r="C7377" s="1">
        <v>3</v>
      </c>
      <c r="D7377" s="1">
        <v>4</v>
      </c>
      <c r="F7377" s="1" t="s">
        <v>14</v>
      </c>
      <c r="H7377" s="4">
        <v>45263</v>
      </c>
    </row>
    <row r="7378" spans="1:8" ht="12.5" x14ac:dyDescent="0.25">
      <c r="A7378" s="1" t="s">
        <v>6737</v>
      </c>
      <c r="B7378" s="1" t="s">
        <v>22</v>
      </c>
      <c r="C7378" s="1">
        <v>5</v>
      </c>
      <c r="D7378" s="1">
        <v>5</v>
      </c>
      <c r="E7378" s="1">
        <v>25</v>
      </c>
      <c r="F7378" s="1" t="s">
        <v>26</v>
      </c>
      <c r="H7378" s="4">
        <v>45114</v>
      </c>
    </row>
    <row r="7379" spans="1:8" ht="12.5" x14ac:dyDescent="0.25">
      <c r="A7379" s="1" t="s">
        <v>6598</v>
      </c>
      <c r="C7379" s="1">
        <v>3</v>
      </c>
      <c r="D7379" s="1">
        <v>3</v>
      </c>
      <c r="E7379" s="1">
        <v>9</v>
      </c>
      <c r="F7379" s="1" t="s">
        <v>10</v>
      </c>
      <c r="G7379" s="1" t="s">
        <v>15</v>
      </c>
      <c r="H7379" s="4">
        <v>45204</v>
      </c>
    </row>
    <row r="7380" spans="1:8" ht="12.5" x14ac:dyDescent="0.25">
      <c r="A7380" s="1" t="s">
        <v>9419</v>
      </c>
      <c r="B7380" s="1" t="s">
        <v>9</v>
      </c>
      <c r="C7380" s="1">
        <v>2</v>
      </c>
      <c r="D7380" s="1">
        <v>2</v>
      </c>
      <c r="E7380" s="1">
        <v>4</v>
      </c>
      <c r="G7380" s="1" t="s">
        <v>15</v>
      </c>
      <c r="H7380" s="1" t="s">
        <v>600</v>
      </c>
    </row>
    <row r="7381" spans="1:8" ht="12.5" x14ac:dyDescent="0.25">
      <c r="A7381" s="1" t="s">
        <v>7425</v>
      </c>
      <c r="B7381" s="1" t="s">
        <v>49</v>
      </c>
      <c r="C7381" s="1">
        <v>4</v>
      </c>
      <c r="D7381" s="1">
        <v>3</v>
      </c>
      <c r="E7381" s="1">
        <v>12</v>
      </c>
      <c r="F7381" s="1" t="s">
        <v>26</v>
      </c>
      <c r="G7381" s="1" t="s">
        <v>11</v>
      </c>
      <c r="H7381" s="1" t="s">
        <v>223</v>
      </c>
    </row>
    <row r="7382" spans="1:8" ht="12.5" x14ac:dyDescent="0.25">
      <c r="A7382" s="1" t="s">
        <v>1219</v>
      </c>
      <c r="B7382" s="1" t="s">
        <v>49</v>
      </c>
      <c r="C7382" s="1">
        <v>4</v>
      </c>
      <c r="D7382" s="1">
        <v>3</v>
      </c>
      <c r="E7382" s="1">
        <v>12</v>
      </c>
      <c r="F7382" s="1" t="s">
        <v>10</v>
      </c>
      <c r="G7382" s="1" t="s">
        <v>11</v>
      </c>
      <c r="H7382" s="1" t="s">
        <v>458</v>
      </c>
    </row>
    <row r="7383" spans="1:8" ht="12.5" x14ac:dyDescent="0.25">
      <c r="A7383" s="1" t="s">
        <v>9422</v>
      </c>
      <c r="B7383" s="1" t="s">
        <v>32</v>
      </c>
      <c r="C7383" s="1">
        <v>4</v>
      </c>
      <c r="E7383" s="1">
        <v>16</v>
      </c>
      <c r="F7383" s="1" t="s">
        <v>26</v>
      </c>
      <c r="G7383" s="1" t="s">
        <v>23</v>
      </c>
      <c r="H7383" s="4">
        <v>45142</v>
      </c>
    </row>
    <row r="7384" spans="1:8" ht="12.5" x14ac:dyDescent="0.25">
      <c r="A7384" s="1" t="s">
        <v>7795</v>
      </c>
      <c r="B7384" s="1" t="s">
        <v>87</v>
      </c>
      <c r="C7384" s="1">
        <v>4</v>
      </c>
      <c r="D7384" s="1">
        <v>1.5</v>
      </c>
      <c r="E7384" s="1">
        <v>6</v>
      </c>
      <c r="F7384" s="1" t="s">
        <v>14</v>
      </c>
      <c r="G7384" s="1" t="s">
        <v>11</v>
      </c>
      <c r="H7384" s="1" t="s">
        <v>1476</v>
      </c>
    </row>
    <row r="7385" spans="1:8" ht="12.5" x14ac:dyDescent="0.25">
      <c r="A7385" s="1" t="s">
        <v>9423</v>
      </c>
      <c r="B7385" s="1" t="s">
        <v>32</v>
      </c>
      <c r="C7385" s="1">
        <v>4</v>
      </c>
      <c r="D7385" s="1">
        <v>4</v>
      </c>
      <c r="E7385" s="1" t="s">
        <v>23</v>
      </c>
      <c r="H7385" s="1" t="s">
        <v>56</v>
      </c>
    </row>
    <row r="7386" spans="1:8" ht="12.5" x14ac:dyDescent="0.25">
      <c r="A7386" s="1" t="s">
        <v>7506</v>
      </c>
      <c r="B7386" s="1" t="s">
        <v>28</v>
      </c>
      <c r="C7386" s="1">
        <v>3</v>
      </c>
      <c r="D7386" s="1">
        <v>4</v>
      </c>
      <c r="E7386" s="1">
        <v>12</v>
      </c>
      <c r="F7386" s="1" t="s">
        <v>14</v>
      </c>
      <c r="H7386" s="4">
        <v>44969</v>
      </c>
    </row>
    <row r="7387" spans="1:8" ht="12.5" x14ac:dyDescent="0.25">
      <c r="A7387" s="1" t="s">
        <v>3018</v>
      </c>
      <c r="B7387" s="1" t="s">
        <v>9</v>
      </c>
      <c r="C7387" s="1">
        <v>2</v>
      </c>
      <c r="D7387" s="1">
        <v>2</v>
      </c>
      <c r="E7387" s="1">
        <v>4</v>
      </c>
      <c r="F7387" s="1" t="s">
        <v>26</v>
      </c>
      <c r="G7387" s="1" t="s">
        <v>11</v>
      </c>
      <c r="H7387" s="1" t="s">
        <v>775</v>
      </c>
    </row>
    <row r="7388" spans="1:8" ht="12.5" x14ac:dyDescent="0.25">
      <c r="A7388" s="1" t="s">
        <v>9424</v>
      </c>
      <c r="B7388" s="1" t="s">
        <v>18</v>
      </c>
      <c r="C7388" s="1">
        <v>5</v>
      </c>
      <c r="D7388" s="1">
        <v>1</v>
      </c>
      <c r="E7388" s="1">
        <v>5</v>
      </c>
      <c r="F7388" s="1" t="s">
        <v>10</v>
      </c>
      <c r="G7388" s="1" t="s">
        <v>15</v>
      </c>
      <c r="H7388" s="1" t="s">
        <v>625</v>
      </c>
    </row>
    <row r="7389" spans="1:8" ht="12.5" x14ac:dyDescent="0.25">
      <c r="A7389" s="1" t="s">
        <v>9251</v>
      </c>
      <c r="B7389" s="1" t="s">
        <v>32</v>
      </c>
      <c r="C7389" s="1">
        <v>1</v>
      </c>
      <c r="D7389" s="1">
        <v>4</v>
      </c>
      <c r="E7389" s="1">
        <v>4</v>
      </c>
      <c r="F7389" s="1" t="s">
        <v>26</v>
      </c>
      <c r="H7389" s="1" t="s">
        <v>259</v>
      </c>
    </row>
    <row r="7390" spans="1:8" ht="12.5" x14ac:dyDescent="0.25">
      <c r="A7390" s="1" t="s">
        <v>7639</v>
      </c>
      <c r="B7390" s="1" t="s">
        <v>23</v>
      </c>
      <c r="C7390" s="1">
        <v>4</v>
      </c>
      <c r="D7390" s="1">
        <v>3</v>
      </c>
      <c r="E7390" s="1">
        <v>12</v>
      </c>
      <c r="G7390" s="1" t="s">
        <v>11</v>
      </c>
      <c r="H7390" s="4">
        <v>45115</v>
      </c>
    </row>
    <row r="7391" spans="1:8" ht="12.5" x14ac:dyDescent="0.25">
      <c r="A7391" s="1" t="s">
        <v>4086</v>
      </c>
      <c r="B7391" s="1" t="s">
        <v>9</v>
      </c>
      <c r="C7391" s="1">
        <v>5</v>
      </c>
      <c r="D7391" s="1">
        <v>2</v>
      </c>
      <c r="E7391" s="1">
        <v>10</v>
      </c>
      <c r="F7391" s="1" t="s">
        <v>14</v>
      </c>
      <c r="H7391" s="1" t="s">
        <v>399</v>
      </c>
    </row>
    <row r="7392" spans="1:8" ht="12.5" x14ac:dyDescent="0.25">
      <c r="A7392" s="1" t="s">
        <v>5898</v>
      </c>
      <c r="B7392" s="1" t="s">
        <v>32</v>
      </c>
      <c r="C7392" s="1">
        <v>2</v>
      </c>
      <c r="D7392" s="1">
        <v>4</v>
      </c>
      <c r="E7392" s="1">
        <v>8</v>
      </c>
      <c r="F7392" s="1" t="s">
        <v>26</v>
      </c>
      <c r="G7392" s="1" t="s">
        <v>15</v>
      </c>
      <c r="H7392" s="1" t="s">
        <v>1026</v>
      </c>
    </row>
    <row r="7393" spans="1:8" ht="12.5" x14ac:dyDescent="0.25">
      <c r="A7393" s="1" t="s">
        <v>7711</v>
      </c>
      <c r="B7393" s="1" t="s">
        <v>13</v>
      </c>
      <c r="C7393" s="1">
        <v>2</v>
      </c>
      <c r="D7393" s="1">
        <v>3</v>
      </c>
      <c r="E7393" s="1">
        <v>6</v>
      </c>
      <c r="F7393" s="1" t="s">
        <v>14</v>
      </c>
      <c r="H7393" s="4">
        <v>45021</v>
      </c>
    </row>
    <row r="7394" spans="1:8" ht="12.5" x14ac:dyDescent="0.25">
      <c r="A7394" s="1" t="s">
        <v>9427</v>
      </c>
      <c r="B7394" s="1" t="s">
        <v>87</v>
      </c>
      <c r="C7394" s="1">
        <v>2</v>
      </c>
      <c r="D7394" s="1">
        <v>1.5</v>
      </c>
      <c r="E7394" s="1">
        <v>3</v>
      </c>
      <c r="F7394" s="1" t="s">
        <v>14</v>
      </c>
      <c r="G7394" s="1" t="s">
        <v>15</v>
      </c>
      <c r="H7394" s="1" t="s">
        <v>162</v>
      </c>
    </row>
    <row r="7395" spans="1:8" ht="12.5" x14ac:dyDescent="0.25">
      <c r="A7395" s="1" t="s">
        <v>687</v>
      </c>
      <c r="B7395" s="1" t="s">
        <v>22</v>
      </c>
      <c r="C7395" s="1">
        <v>4</v>
      </c>
      <c r="D7395" s="1">
        <v>5</v>
      </c>
      <c r="E7395" s="1">
        <v>20</v>
      </c>
      <c r="F7395" s="1" t="s">
        <v>10</v>
      </c>
      <c r="H7395" s="4">
        <v>45058</v>
      </c>
    </row>
    <row r="7396" spans="1:8" ht="12.5" x14ac:dyDescent="0.25">
      <c r="A7396" s="1" t="s">
        <v>6119</v>
      </c>
      <c r="B7396" s="1" t="s">
        <v>49</v>
      </c>
      <c r="C7396" s="1">
        <v>1</v>
      </c>
      <c r="D7396" s="1">
        <v>3</v>
      </c>
      <c r="E7396" s="1">
        <v>3</v>
      </c>
      <c r="F7396" s="1" t="s">
        <v>23</v>
      </c>
      <c r="G7396" s="1" t="s">
        <v>11</v>
      </c>
      <c r="H7396" s="1" t="s">
        <v>1361</v>
      </c>
    </row>
    <row r="7397" spans="1:8" ht="12.5" x14ac:dyDescent="0.25">
      <c r="A7397" s="1" t="s">
        <v>4779</v>
      </c>
      <c r="B7397" s="1" t="s">
        <v>87</v>
      </c>
      <c r="C7397" s="1">
        <v>5</v>
      </c>
      <c r="D7397" s="1">
        <v>1.5</v>
      </c>
      <c r="E7397" s="1">
        <v>7.5</v>
      </c>
      <c r="H7397" s="1" t="s">
        <v>92</v>
      </c>
    </row>
    <row r="7398" spans="1:8" ht="12.5" x14ac:dyDescent="0.25">
      <c r="A7398" s="1" t="s">
        <v>8399</v>
      </c>
      <c r="B7398" s="1" t="s">
        <v>18</v>
      </c>
      <c r="C7398" s="1">
        <v>3</v>
      </c>
      <c r="D7398" s="1">
        <v>1</v>
      </c>
      <c r="E7398" s="1">
        <v>3</v>
      </c>
      <c r="F7398" s="1" t="s">
        <v>26</v>
      </c>
      <c r="G7398" s="1" t="s">
        <v>11</v>
      </c>
      <c r="H7398" s="4">
        <v>45149</v>
      </c>
    </row>
    <row r="7399" spans="1:8" ht="12.5" x14ac:dyDescent="0.25">
      <c r="A7399" s="1" t="s">
        <v>6460</v>
      </c>
      <c r="B7399" s="1" t="s">
        <v>9</v>
      </c>
      <c r="C7399" s="1">
        <v>1</v>
      </c>
      <c r="D7399" s="1">
        <v>2</v>
      </c>
      <c r="E7399" s="1">
        <v>2</v>
      </c>
      <c r="F7399" s="1" t="s">
        <v>10</v>
      </c>
      <c r="H7399" s="4">
        <v>45018</v>
      </c>
    </row>
    <row r="7400" spans="1:8" ht="12.5" x14ac:dyDescent="0.25">
      <c r="A7400" s="1" t="s">
        <v>8076</v>
      </c>
      <c r="B7400" s="1" t="s">
        <v>32</v>
      </c>
      <c r="C7400" s="1">
        <v>2</v>
      </c>
      <c r="D7400" s="1">
        <v>4</v>
      </c>
      <c r="E7400" s="1">
        <v>8</v>
      </c>
      <c r="F7400" s="1" t="s">
        <v>26</v>
      </c>
      <c r="G7400" s="1" t="s">
        <v>15</v>
      </c>
      <c r="H7400" s="4">
        <v>44932</v>
      </c>
    </row>
    <row r="7401" spans="1:8" ht="12.5" x14ac:dyDescent="0.25">
      <c r="A7401" s="1" t="s">
        <v>8827</v>
      </c>
      <c r="B7401" s="1" t="s">
        <v>87</v>
      </c>
      <c r="C7401" s="1">
        <v>2</v>
      </c>
      <c r="D7401" s="1">
        <v>1.5</v>
      </c>
      <c r="E7401" s="1">
        <v>3</v>
      </c>
      <c r="F7401" s="1" t="s">
        <v>10</v>
      </c>
      <c r="G7401" s="1" t="s">
        <v>11</v>
      </c>
      <c r="H7401" s="4">
        <v>45173</v>
      </c>
    </row>
    <row r="7402" spans="1:8" ht="12.5" x14ac:dyDescent="0.25">
      <c r="A7402" s="1" t="s">
        <v>9430</v>
      </c>
      <c r="B7402" s="1" t="s">
        <v>13</v>
      </c>
      <c r="C7402" s="1">
        <v>4</v>
      </c>
      <c r="D7402" s="1">
        <v>3</v>
      </c>
      <c r="E7402" s="1">
        <v>12</v>
      </c>
      <c r="F7402" s="1" t="s">
        <v>26</v>
      </c>
      <c r="G7402" s="1" t="s">
        <v>15</v>
      </c>
      <c r="H7402" s="1" t="s">
        <v>1509</v>
      </c>
    </row>
    <row r="7403" spans="1:8" ht="12.5" x14ac:dyDescent="0.25">
      <c r="A7403" s="1" t="s">
        <v>1005</v>
      </c>
      <c r="B7403" s="1" t="s">
        <v>87</v>
      </c>
      <c r="C7403" s="1">
        <v>1</v>
      </c>
      <c r="D7403" s="1">
        <v>1.5</v>
      </c>
      <c r="E7403" s="1">
        <v>1.5</v>
      </c>
      <c r="F7403" s="1" t="s">
        <v>26</v>
      </c>
      <c r="H7403" s="4">
        <v>45145</v>
      </c>
    </row>
    <row r="7404" spans="1:8" ht="12.5" x14ac:dyDescent="0.25">
      <c r="A7404" s="1" t="s">
        <v>8381</v>
      </c>
      <c r="B7404" s="1" t="s">
        <v>32</v>
      </c>
      <c r="C7404" s="1">
        <v>1</v>
      </c>
      <c r="D7404" s="1">
        <v>4</v>
      </c>
      <c r="E7404" s="1">
        <v>4</v>
      </c>
      <c r="F7404" s="1" t="s">
        <v>10</v>
      </c>
      <c r="G7404" s="1" t="s">
        <v>15</v>
      </c>
      <c r="H7404" s="1" t="s">
        <v>88</v>
      </c>
    </row>
    <row r="7405" spans="1:8" ht="12.5" x14ac:dyDescent="0.25">
      <c r="A7405" s="1" t="s">
        <v>1805</v>
      </c>
      <c r="B7405" s="1" t="s">
        <v>19</v>
      </c>
      <c r="C7405" s="1">
        <v>5</v>
      </c>
      <c r="D7405" s="1">
        <v>3</v>
      </c>
      <c r="E7405" s="1">
        <v>15</v>
      </c>
      <c r="F7405" s="1" t="s">
        <v>14</v>
      </c>
      <c r="G7405" s="1" t="s">
        <v>15</v>
      </c>
      <c r="H7405" s="1" t="s">
        <v>721</v>
      </c>
    </row>
    <row r="7406" spans="1:8" ht="12.5" x14ac:dyDescent="0.25">
      <c r="A7406" s="1" t="s">
        <v>6759</v>
      </c>
      <c r="B7406" s="1" t="s">
        <v>13</v>
      </c>
      <c r="C7406" s="1">
        <v>1</v>
      </c>
      <c r="D7406" s="1">
        <v>3</v>
      </c>
      <c r="E7406" s="1">
        <v>3</v>
      </c>
      <c r="G7406" s="1" t="s">
        <v>15</v>
      </c>
      <c r="H7406" s="4">
        <v>45080</v>
      </c>
    </row>
    <row r="7407" spans="1:8" ht="12.5" x14ac:dyDescent="0.25">
      <c r="A7407" s="1" t="s">
        <v>7724</v>
      </c>
      <c r="B7407" s="1" t="s">
        <v>32</v>
      </c>
      <c r="C7407" s="1">
        <v>3</v>
      </c>
      <c r="D7407" s="1">
        <v>4</v>
      </c>
      <c r="E7407" s="1">
        <v>12</v>
      </c>
      <c r="F7407" s="1" t="s">
        <v>10</v>
      </c>
      <c r="H7407" s="1" t="s">
        <v>436</v>
      </c>
    </row>
    <row r="7408" spans="1:8" ht="12.5" x14ac:dyDescent="0.25">
      <c r="A7408" s="1" t="s">
        <v>2533</v>
      </c>
      <c r="B7408" s="1" t="s">
        <v>23</v>
      </c>
      <c r="C7408" s="1">
        <v>1</v>
      </c>
      <c r="D7408" s="1">
        <v>5</v>
      </c>
      <c r="E7408" s="1">
        <v>5</v>
      </c>
      <c r="G7408" s="1" t="s">
        <v>11</v>
      </c>
      <c r="H7408" s="1" t="s">
        <v>1279</v>
      </c>
    </row>
    <row r="7409" spans="1:8" ht="12.5" x14ac:dyDescent="0.25">
      <c r="A7409" s="1" t="s">
        <v>5957</v>
      </c>
      <c r="B7409" s="1" t="s">
        <v>13</v>
      </c>
      <c r="C7409" s="1">
        <v>2</v>
      </c>
      <c r="D7409" s="1">
        <v>3</v>
      </c>
      <c r="E7409" s="1">
        <v>6</v>
      </c>
      <c r="F7409" s="1" t="s">
        <v>26</v>
      </c>
      <c r="G7409" s="1" t="s">
        <v>23</v>
      </c>
      <c r="H7409" s="4">
        <v>45116</v>
      </c>
    </row>
    <row r="7410" spans="1:8" ht="12.5" x14ac:dyDescent="0.25">
      <c r="A7410" s="1" t="s">
        <v>4573</v>
      </c>
      <c r="B7410" s="1" t="s">
        <v>49</v>
      </c>
      <c r="C7410" s="1">
        <v>3</v>
      </c>
      <c r="D7410" s="1">
        <v>3</v>
      </c>
      <c r="E7410" s="1">
        <v>9</v>
      </c>
      <c r="F7410" s="1" t="s">
        <v>10</v>
      </c>
      <c r="H7410" s="4">
        <v>45143</v>
      </c>
    </row>
    <row r="7411" spans="1:8" ht="12.5" x14ac:dyDescent="0.25">
      <c r="A7411" s="1" t="s">
        <v>9433</v>
      </c>
      <c r="B7411" s="1" t="s">
        <v>18</v>
      </c>
      <c r="C7411" s="1">
        <v>5</v>
      </c>
      <c r="D7411" s="1">
        <v>1</v>
      </c>
      <c r="E7411" s="1">
        <v>5</v>
      </c>
      <c r="G7411" s="1" t="s">
        <v>11</v>
      </c>
      <c r="H7411" s="4">
        <v>45181</v>
      </c>
    </row>
    <row r="7412" spans="1:8" ht="12.5" x14ac:dyDescent="0.25">
      <c r="A7412" s="1" t="s">
        <v>5388</v>
      </c>
      <c r="B7412" s="1" t="s">
        <v>19</v>
      </c>
      <c r="C7412" s="1">
        <v>2</v>
      </c>
      <c r="D7412" s="1">
        <v>3</v>
      </c>
      <c r="E7412" s="1">
        <v>6</v>
      </c>
      <c r="F7412" s="1" t="s">
        <v>14</v>
      </c>
      <c r="G7412" s="1" t="s">
        <v>11</v>
      </c>
      <c r="H7412" s="1" t="s">
        <v>155</v>
      </c>
    </row>
    <row r="7413" spans="1:8" ht="12.5" x14ac:dyDescent="0.25">
      <c r="A7413" s="1" t="s">
        <v>6346</v>
      </c>
      <c r="B7413" s="1" t="s">
        <v>49</v>
      </c>
      <c r="C7413" s="1">
        <v>2</v>
      </c>
      <c r="D7413" s="1">
        <v>3</v>
      </c>
      <c r="E7413" s="1">
        <v>6</v>
      </c>
      <c r="F7413" s="1" t="s">
        <v>14</v>
      </c>
      <c r="G7413" s="1" t="s">
        <v>11</v>
      </c>
      <c r="H7413" s="1" t="s">
        <v>1506</v>
      </c>
    </row>
    <row r="7414" spans="1:8" ht="12.5" x14ac:dyDescent="0.25">
      <c r="A7414" s="1" t="s">
        <v>8152</v>
      </c>
      <c r="B7414" s="1" t="s">
        <v>32</v>
      </c>
      <c r="C7414" s="1">
        <v>4</v>
      </c>
      <c r="D7414" s="1">
        <v>4</v>
      </c>
      <c r="E7414" s="1">
        <v>16</v>
      </c>
      <c r="G7414" s="1" t="s">
        <v>15</v>
      </c>
      <c r="H7414" s="1" t="s">
        <v>875</v>
      </c>
    </row>
    <row r="7415" spans="1:8" ht="12.5" x14ac:dyDescent="0.25">
      <c r="A7415" s="1" t="s">
        <v>8687</v>
      </c>
      <c r="B7415" s="1" t="s">
        <v>9</v>
      </c>
      <c r="C7415" s="1">
        <v>5</v>
      </c>
      <c r="D7415" s="1">
        <v>2</v>
      </c>
      <c r="E7415" s="1">
        <v>10</v>
      </c>
      <c r="F7415" s="1" t="s">
        <v>10</v>
      </c>
      <c r="G7415" s="1" t="s">
        <v>15</v>
      </c>
      <c r="H7415" s="1" t="s">
        <v>547</v>
      </c>
    </row>
    <row r="7416" spans="1:8" ht="12.5" x14ac:dyDescent="0.25">
      <c r="A7416" s="1" t="s">
        <v>3366</v>
      </c>
      <c r="B7416" s="1" t="s">
        <v>49</v>
      </c>
      <c r="C7416" s="1">
        <v>4</v>
      </c>
      <c r="D7416" s="1">
        <v>3</v>
      </c>
      <c r="E7416" s="1">
        <v>12</v>
      </c>
      <c r="F7416" s="1" t="s">
        <v>26</v>
      </c>
      <c r="G7416" s="1" t="s">
        <v>11</v>
      </c>
      <c r="H7416" s="1" t="s">
        <v>850</v>
      </c>
    </row>
    <row r="7417" spans="1:8" ht="12.5" x14ac:dyDescent="0.25">
      <c r="A7417" s="1" t="s">
        <v>3209</v>
      </c>
      <c r="B7417" s="1" t="s">
        <v>87</v>
      </c>
      <c r="C7417" s="1">
        <v>3</v>
      </c>
      <c r="D7417" s="1">
        <v>1.5</v>
      </c>
      <c r="E7417" s="1">
        <v>4.5</v>
      </c>
      <c r="F7417" s="1" t="s">
        <v>14</v>
      </c>
      <c r="G7417" s="1" t="s">
        <v>15</v>
      </c>
      <c r="H7417" s="4">
        <v>44962</v>
      </c>
    </row>
    <row r="7418" spans="1:8" ht="12.5" x14ac:dyDescent="0.25">
      <c r="A7418" s="1" t="s">
        <v>9435</v>
      </c>
      <c r="B7418" s="1" t="s">
        <v>28</v>
      </c>
      <c r="C7418" s="1">
        <v>5</v>
      </c>
      <c r="D7418" s="1">
        <v>4</v>
      </c>
      <c r="E7418" s="1">
        <v>20</v>
      </c>
      <c r="F7418" s="1" t="s">
        <v>14</v>
      </c>
      <c r="G7418" s="1" t="s">
        <v>11</v>
      </c>
      <c r="H7418" s="4">
        <v>45086</v>
      </c>
    </row>
    <row r="7419" spans="1:8" ht="12.5" x14ac:dyDescent="0.25">
      <c r="A7419" s="1" t="s">
        <v>7451</v>
      </c>
      <c r="B7419" s="1" t="s">
        <v>87</v>
      </c>
      <c r="C7419" s="1">
        <v>2</v>
      </c>
      <c r="D7419" s="1">
        <v>1.5</v>
      </c>
      <c r="E7419" s="1">
        <v>3</v>
      </c>
      <c r="G7419" s="1" t="s">
        <v>15</v>
      </c>
      <c r="H7419" s="1" t="s">
        <v>192</v>
      </c>
    </row>
    <row r="7420" spans="1:8" ht="12.5" x14ac:dyDescent="0.25">
      <c r="A7420" s="1" t="s">
        <v>9436</v>
      </c>
      <c r="B7420" s="1" t="s">
        <v>23</v>
      </c>
      <c r="C7420" s="1">
        <v>2</v>
      </c>
      <c r="D7420" s="1">
        <v>3</v>
      </c>
      <c r="E7420" s="1">
        <v>6</v>
      </c>
      <c r="F7420" s="1" t="s">
        <v>14</v>
      </c>
      <c r="G7420" s="1" t="s">
        <v>15</v>
      </c>
      <c r="H7420" s="1" t="s">
        <v>1361</v>
      </c>
    </row>
    <row r="7421" spans="1:8" ht="12.5" x14ac:dyDescent="0.25">
      <c r="A7421" s="1" t="s">
        <v>9222</v>
      </c>
      <c r="B7421" s="1" t="s">
        <v>49</v>
      </c>
      <c r="C7421" s="1">
        <v>5</v>
      </c>
      <c r="D7421" s="1">
        <v>3</v>
      </c>
      <c r="E7421" s="1">
        <v>15</v>
      </c>
      <c r="F7421" s="1" t="s">
        <v>10</v>
      </c>
      <c r="H7421" s="4">
        <v>45232</v>
      </c>
    </row>
    <row r="7422" spans="1:8" ht="12.5" x14ac:dyDescent="0.25">
      <c r="A7422" s="1" t="s">
        <v>3568</v>
      </c>
      <c r="B7422" s="1" t="s">
        <v>49</v>
      </c>
      <c r="C7422" s="1">
        <v>5</v>
      </c>
      <c r="D7422" s="1">
        <v>3</v>
      </c>
      <c r="E7422" s="1">
        <v>15</v>
      </c>
      <c r="F7422" s="1" t="s">
        <v>23</v>
      </c>
      <c r="G7422" s="1" t="s">
        <v>11</v>
      </c>
      <c r="H7422" s="1" t="s">
        <v>189</v>
      </c>
    </row>
    <row r="7423" spans="1:8" ht="12.5" x14ac:dyDescent="0.25">
      <c r="A7423" s="1" t="s">
        <v>1432</v>
      </c>
      <c r="B7423" s="1" t="s">
        <v>32</v>
      </c>
      <c r="C7423" s="1">
        <v>2</v>
      </c>
      <c r="D7423" s="1">
        <v>4</v>
      </c>
      <c r="E7423" s="1">
        <v>8</v>
      </c>
      <c r="F7423" s="1" t="s">
        <v>10</v>
      </c>
      <c r="G7423" s="1" t="s">
        <v>11</v>
      </c>
      <c r="H7423" s="1" t="s">
        <v>269</v>
      </c>
    </row>
    <row r="7424" spans="1:8" ht="12.5" x14ac:dyDescent="0.25">
      <c r="A7424" s="1" t="s">
        <v>5666</v>
      </c>
      <c r="B7424" s="1" t="s">
        <v>9</v>
      </c>
      <c r="C7424" s="1">
        <v>5</v>
      </c>
      <c r="D7424" s="1">
        <v>2</v>
      </c>
      <c r="E7424" s="1">
        <v>10</v>
      </c>
      <c r="F7424" s="1" t="s">
        <v>19</v>
      </c>
      <c r="H7424" s="1" t="s">
        <v>1188</v>
      </c>
    </row>
    <row r="7425" spans="1:8" ht="12.5" x14ac:dyDescent="0.25">
      <c r="A7425" s="1" t="s">
        <v>9437</v>
      </c>
      <c r="B7425" s="1" t="s">
        <v>13</v>
      </c>
      <c r="C7425" s="1">
        <v>2</v>
      </c>
      <c r="D7425" s="1">
        <v>3</v>
      </c>
      <c r="E7425" s="1">
        <v>6</v>
      </c>
      <c r="F7425" s="1" t="s">
        <v>26</v>
      </c>
      <c r="G7425" s="1" t="s">
        <v>11</v>
      </c>
      <c r="H7425" s="4">
        <v>45088</v>
      </c>
    </row>
    <row r="7426" spans="1:8" ht="12.5" x14ac:dyDescent="0.25">
      <c r="A7426" s="1" t="s">
        <v>7681</v>
      </c>
      <c r="B7426" s="1" t="s">
        <v>28</v>
      </c>
      <c r="C7426" s="1">
        <v>3</v>
      </c>
      <c r="D7426" s="1">
        <v>4</v>
      </c>
      <c r="E7426" s="1">
        <v>12</v>
      </c>
      <c r="F7426" s="1" t="s">
        <v>26</v>
      </c>
      <c r="H7426" s="4">
        <v>45057</v>
      </c>
    </row>
    <row r="7427" spans="1:8" ht="12.5" x14ac:dyDescent="0.25">
      <c r="A7427" s="1" t="s">
        <v>9439</v>
      </c>
      <c r="B7427" s="1" t="s">
        <v>19</v>
      </c>
      <c r="C7427" s="1">
        <v>5</v>
      </c>
      <c r="D7427" s="1">
        <v>1.5</v>
      </c>
      <c r="E7427" s="1">
        <v>7.5</v>
      </c>
      <c r="F7427" s="1" t="s">
        <v>14</v>
      </c>
      <c r="G7427" s="1" t="s">
        <v>11</v>
      </c>
      <c r="H7427" s="1" t="s">
        <v>16</v>
      </c>
    </row>
    <row r="7428" spans="1:8" ht="12.5" x14ac:dyDescent="0.25">
      <c r="A7428" s="1" t="s">
        <v>8758</v>
      </c>
      <c r="B7428" s="1" t="s">
        <v>22</v>
      </c>
      <c r="C7428" s="1">
        <v>4</v>
      </c>
      <c r="D7428" s="1">
        <v>5</v>
      </c>
      <c r="E7428" s="1">
        <v>20</v>
      </c>
      <c r="H7428" s="4">
        <v>44928</v>
      </c>
    </row>
    <row r="7429" spans="1:8" ht="12.5" x14ac:dyDescent="0.25">
      <c r="A7429" s="1" t="s">
        <v>1056</v>
      </c>
      <c r="B7429" s="1" t="s">
        <v>18</v>
      </c>
      <c r="C7429" s="1">
        <v>2</v>
      </c>
      <c r="D7429" s="1">
        <v>1</v>
      </c>
      <c r="E7429" s="1">
        <v>2</v>
      </c>
      <c r="F7429" s="1" t="s">
        <v>19</v>
      </c>
      <c r="H7429" s="1" t="s">
        <v>216</v>
      </c>
    </row>
    <row r="7430" spans="1:8" ht="12.5" x14ac:dyDescent="0.25">
      <c r="A7430" s="1" t="s">
        <v>8976</v>
      </c>
      <c r="B7430" s="1" t="s">
        <v>32</v>
      </c>
      <c r="C7430" s="1">
        <v>4</v>
      </c>
      <c r="D7430" s="1">
        <v>4</v>
      </c>
      <c r="G7430" s="1" t="s">
        <v>15</v>
      </c>
      <c r="H7430" s="4">
        <v>45264</v>
      </c>
    </row>
    <row r="7431" spans="1:8" ht="12.5" x14ac:dyDescent="0.25">
      <c r="A7431" s="1" t="s">
        <v>9440</v>
      </c>
      <c r="B7431" s="1" t="s">
        <v>87</v>
      </c>
      <c r="C7431" s="1">
        <v>4</v>
      </c>
      <c r="D7431" s="1">
        <v>1.5</v>
      </c>
      <c r="E7431" s="1">
        <v>6</v>
      </c>
      <c r="F7431" s="1" t="s">
        <v>19</v>
      </c>
      <c r="H7431" s="1" t="s">
        <v>98</v>
      </c>
    </row>
    <row r="7432" spans="1:8" ht="12.5" x14ac:dyDescent="0.25">
      <c r="A7432" s="1" t="s">
        <v>8324</v>
      </c>
      <c r="B7432" s="1" t="s">
        <v>32</v>
      </c>
      <c r="C7432" s="1" t="s">
        <v>23</v>
      </c>
      <c r="D7432" s="1">
        <v>4</v>
      </c>
      <c r="E7432" s="1">
        <v>8</v>
      </c>
      <c r="F7432" s="1" t="s">
        <v>26</v>
      </c>
      <c r="H7432" s="1" t="s">
        <v>482</v>
      </c>
    </row>
    <row r="7433" spans="1:8" ht="12.5" x14ac:dyDescent="0.25">
      <c r="A7433" s="1" t="s">
        <v>4986</v>
      </c>
      <c r="B7433" s="1" t="s">
        <v>32</v>
      </c>
      <c r="C7433" s="1">
        <v>3</v>
      </c>
      <c r="D7433" s="1">
        <v>4</v>
      </c>
      <c r="E7433" s="1">
        <v>12</v>
      </c>
      <c r="G7433" s="1" t="s">
        <v>15</v>
      </c>
      <c r="H7433" s="1" t="s">
        <v>1064</v>
      </c>
    </row>
    <row r="7434" spans="1:8" ht="12.5" x14ac:dyDescent="0.25">
      <c r="A7434" s="1" t="s">
        <v>210</v>
      </c>
      <c r="B7434" s="1" t="s">
        <v>18</v>
      </c>
      <c r="C7434" s="1">
        <v>1</v>
      </c>
      <c r="D7434" s="1">
        <v>1</v>
      </c>
      <c r="E7434" s="1" t="s">
        <v>23</v>
      </c>
      <c r="F7434" s="1" t="s">
        <v>14</v>
      </c>
      <c r="H7434" s="1" t="s">
        <v>688</v>
      </c>
    </row>
    <row r="7435" spans="1:8" ht="12.5" x14ac:dyDescent="0.25">
      <c r="A7435" s="1" t="s">
        <v>9441</v>
      </c>
      <c r="B7435" s="1" t="s">
        <v>9</v>
      </c>
      <c r="C7435" s="1">
        <v>3</v>
      </c>
      <c r="E7435" s="1">
        <v>6</v>
      </c>
      <c r="F7435" s="1" t="s">
        <v>14</v>
      </c>
      <c r="G7435" s="1" t="s">
        <v>11</v>
      </c>
      <c r="H7435" s="4">
        <v>45021</v>
      </c>
    </row>
    <row r="7436" spans="1:8" ht="12.5" x14ac:dyDescent="0.25">
      <c r="A7436" s="1" t="s">
        <v>9442</v>
      </c>
      <c r="B7436" s="1" t="s">
        <v>87</v>
      </c>
      <c r="C7436" s="1">
        <v>3</v>
      </c>
      <c r="D7436" s="1">
        <v>1.5</v>
      </c>
      <c r="E7436" s="1">
        <v>4.5</v>
      </c>
      <c r="H7436" s="1" t="s">
        <v>407</v>
      </c>
    </row>
    <row r="7437" spans="1:8" ht="12.5" x14ac:dyDescent="0.25">
      <c r="A7437" s="1" t="s">
        <v>2854</v>
      </c>
      <c r="C7437" s="1">
        <v>1</v>
      </c>
      <c r="D7437" s="1">
        <v>1</v>
      </c>
      <c r="E7437" s="1">
        <v>1</v>
      </c>
      <c r="G7437" s="1" t="s">
        <v>11</v>
      </c>
      <c r="H7437" s="1" t="s">
        <v>2490</v>
      </c>
    </row>
    <row r="7438" spans="1:8" ht="12.5" x14ac:dyDescent="0.25">
      <c r="A7438" s="1" t="s">
        <v>9443</v>
      </c>
      <c r="B7438" s="1" t="s">
        <v>22</v>
      </c>
      <c r="C7438" s="1">
        <v>5</v>
      </c>
      <c r="D7438" s="1">
        <v>5</v>
      </c>
      <c r="E7438" s="1">
        <v>25</v>
      </c>
      <c r="F7438" s="1" t="s">
        <v>10</v>
      </c>
      <c r="H7438" s="1" t="s">
        <v>574</v>
      </c>
    </row>
    <row r="7439" spans="1:8" ht="12.5" x14ac:dyDescent="0.25">
      <c r="A7439" s="1" t="s">
        <v>4588</v>
      </c>
      <c r="B7439" s="1" t="s">
        <v>49</v>
      </c>
      <c r="C7439" s="1">
        <v>2</v>
      </c>
      <c r="D7439" s="1">
        <v>3</v>
      </c>
      <c r="E7439" s="1">
        <v>6</v>
      </c>
      <c r="F7439" s="1" t="s">
        <v>26</v>
      </c>
      <c r="G7439" s="1" t="s">
        <v>11</v>
      </c>
      <c r="H7439" s="4">
        <v>45270</v>
      </c>
    </row>
    <row r="7440" spans="1:8" ht="12.5" x14ac:dyDescent="0.25">
      <c r="A7440" s="1" t="s">
        <v>9035</v>
      </c>
      <c r="B7440" s="1" t="s">
        <v>49</v>
      </c>
      <c r="C7440" s="1">
        <v>1</v>
      </c>
      <c r="D7440" s="1">
        <v>3</v>
      </c>
      <c r="E7440" s="1">
        <v>3</v>
      </c>
      <c r="F7440" s="1" t="s">
        <v>26</v>
      </c>
      <c r="H7440" s="4">
        <v>45143</v>
      </c>
    </row>
    <row r="7441" spans="1:8" ht="12.5" x14ac:dyDescent="0.25">
      <c r="A7441" s="1" t="s">
        <v>5468</v>
      </c>
      <c r="B7441" s="1" t="s">
        <v>13</v>
      </c>
      <c r="C7441" s="1">
        <v>5</v>
      </c>
      <c r="D7441" s="1">
        <v>3</v>
      </c>
      <c r="E7441" s="1">
        <v>15</v>
      </c>
      <c r="F7441" s="1" t="s">
        <v>10</v>
      </c>
      <c r="G7441" s="1" t="s">
        <v>15</v>
      </c>
      <c r="H7441" s="4">
        <v>45210</v>
      </c>
    </row>
    <row r="7442" spans="1:8" ht="12.5" x14ac:dyDescent="0.25">
      <c r="A7442" s="1" t="s">
        <v>8946</v>
      </c>
      <c r="B7442" s="1" t="s">
        <v>87</v>
      </c>
      <c r="C7442" s="1">
        <v>2</v>
      </c>
      <c r="D7442" s="1">
        <v>1.5</v>
      </c>
      <c r="E7442" s="1">
        <v>3</v>
      </c>
      <c r="F7442" s="1" t="s">
        <v>10</v>
      </c>
      <c r="G7442" s="1" t="s">
        <v>15</v>
      </c>
      <c r="H7442" s="1" t="s">
        <v>732</v>
      </c>
    </row>
    <row r="7443" spans="1:8" ht="12.5" x14ac:dyDescent="0.25">
      <c r="A7443" s="1" t="s">
        <v>9444</v>
      </c>
      <c r="B7443" s="1" t="s">
        <v>32</v>
      </c>
      <c r="C7443" s="1">
        <v>2</v>
      </c>
      <c r="D7443" s="1">
        <v>4</v>
      </c>
      <c r="E7443" s="1">
        <v>8</v>
      </c>
      <c r="F7443" s="1" t="s">
        <v>14</v>
      </c>
      <c r="G7443" s="1" t="s">
        <v>11</v>
      </c>
      <c r="H7443" s="1" t="s">
        <v>37</v>
      </c>
    </row>
    <row r="7444" spans="1:8" ht="12.5" x14ac:dyDescent="0.25">
      <c r="A7444" s="1" t="s">
        <v>5696</v>
      </c>
      <c r="B7444" s="1" t="s">
        <v>28</v>
      </c>
      <c r="C7444" s="1">
        <v>1</v>
      </c>
      <c r="D7444" s="1">
        <v>4</v>
      </c>
      <c r="E7444" s="1">
        <v>4</v>
      </c>
      <c r="F7444" s="1" t="s">
        <v>14</v>
      </c>
      <c r="G7444" s="1" t="s">
        <v>15</v>
      </c>
      <c r="H7444" s="1" t="s">
        <v>632</v>
      </c>
    </row>
    <row r="7445" spans="1:8" ht="12.5" x14ac:dyDescent="0.25">
      <c r="A7445" s="1" t="s">
        <v>9445</v>
      </c>
      <c r="B7445" s="1" t="s">
        <v>22</v>
      </c>
      <c r="C7445" s="1">
        <v>2</v>
      </c>
      <c r="D7445" s="1" t="s">
        <v>23</v>
      </c>
      <c r="E7445" s="1">
        <v>10</v>
      </c>
      <c r="F7445" s="1" t="s">
        <v>14</v>
      </c>
      <c r="H7445" s="1" t="s">
        <v>804</v>
      </c>
    </row>
    <row r="7446" spans="1:8" ht="12.5" x14ac:dyDescent="0.25">
      <c r="A7446" s="1" t="s">
        <v>2240</v>
      </c>
      <c r="B7446" s="1" t="s">
        <v>9</v>
      </c>
      <c r="C7446" s="1">
        <v>2</v>
      </c>
      <c r="D7446" s="1">
        <v>2</v>
      </c>
      <c r="E7446" s="1">
        <v>4</v>
      </c>
      <c r="F7446" s="1" t="s">
        <v>10</v>
      </c>
      <c r="G7446" s="1" t="s">
        <v>15</v>
      </c>
      <c r="H7446" s="1" t="s">
        <v>259</v>
      </c>
    </row>
    <row r="7447" spans="1:8" ht="12.5" x14ac:dyDescent="0.25">
      <c r="A7447" s="1" t="s">
        <v>3382</v>
      </c>
      <c r="B7447" s="1" t="s">
        <v>32</v>
      </c>
      <c r="C7447" s="1">
        <v>5</v>
      </c>
      <c r="D7447" s="1">
        <v>4</v>
      </c>
      <c r="E7447" s="1">
        <v>20</v>
      </c>
      <c r="F7447" s="1" t="s">
        <v>10</v>
      </c>
      <c r="G7447" s="1" t="s">
        <v>11</v>
      </c>
      <c r="H7447" s="4">
        <v>45232</v>
      </c>
    </row>
    <row r="7448" spans="1:8" ht="12.5" x14ac:dyDescent="0.25">
      <c r="A7448" s="1" t="s">
        <v>4679</v>
      </c>
      <c r="B7448" s="1" t="s">
        <v>28</v>
      </c>
      <c r="C7448" s="1">
        <v>5</v>
      </c>
      <c r="D7448" s="1">
        <v>4</v>
      </c>
      <c r="E7448" s="1">
        <v>20</v>
      </c>
      <c r="H7448" s="4">
        <v>44962</v>
      </c>
    </row>
    <row r="7449" spans="1:8" ht="12.5" x14ac:dyDescent="0.25">
      <c r="A7449" s="1" t="s">
        <v>9159</v>
      </c>
      <c r="B7449" s="1" t="s">
        <v>49</v>
      </c>
      <c r="C7449" s="1">
        <v>4</v>
      </c>
      <c r="D7449" s="1">
        <v>3</v>
      </c>
      <c r="E7449" s="1">
        <v>12</v>
      </c>
      <c r="G7449" s="1" t="s">
        <v>15</v>
      </c>
      <c r="H7449" s="1" t="s">
        <v>486</v>
      </c>
    </row>
    <row r="7450" spans="1:8" ht="12.5" x14ac:dyDescent="0.25">
      <c r="A7450" s="1" t="s">
        <v>6916</v>
      </c>
      <c r="B7450" s="1" t="s">
        <v>87</v>
      </c>
      <c r="C7450" s="1">
        <v>2</v>
      </c>
      <c r="D7450" s="1">
        <v>1.5</v>
      </c>
      <c r="E7450" s="1">
        <v>3</v>
      </c>
      <c r="G7450" s="1" t="s">
        <v>23</v>
      </c>
      <c r="H7450" s="4">
        <v>45203</v>
      </c>
    </row>
    <row r="7451" spans="1:8" ht="12.5" x14ac:dyDescent="0.25">
      <c r="A7451" s="1" t="s">
        <v>6970</v>
      </c>
      <c r="B7451" s="1" t="s">
        <v>18</v>
      </c>
      <c r="C7451" s="1">
        <v>4</v>
      </c>
      <c r="D7451" s="1">
        <v>1</v>
      </c>
      <c r="E7451" s="1">
        <v>4</v>
      </c>
      <c r="F7451" s="1" t="s">
        <v>26</v>
      </c>
      <c r="G7451" s="1" t="s">
        <v>11</v>
      </c>
      <c r="H7451" s="4">
        <v>44964</v>
      </c>
    </row>
    <row r="7452" spans="1:8" ht="12.5" x14ac:dyDescent="0.25">
      <c r="A7452" s="1" t="s">
        <v>4605</v>
      </c>
      <c r="B7452" s="1" t="s">
        <v>22</v>
      </c>
      <c r="C7452" s="1">
        <v>1</v>
      </c>
      <c r="D7452" s="1">
        <v>5</v>
      </c>
      <c r="E7452" s="1">
        <v>5</v>
      </c>
      <c r="F7452" s="1" t="s">
        <v>23</v>
      </c>
      <c r="G7452" s="1" t="s">
        <v>11</v>
      </c>
      <c r="H7452" s="4">
        <v>45179</v>
      </c>
    </row>
    <row r="7453" spans="1:8" ht="12.5" x14ac:dyDescent="0.25">
      <c r="A7453" s="1" t="s">
        <v>7411</v>
      </c>
      <c r="B7453" s="1" t="s">
        <v>28</v>
      </c>
      <c r="C7453" s="1">
        <v>3</v>
      </c>
      <c r="D7453" s="1">
        <v>4</v>
      </c>
      <c r="E7453" s="1">
        <v>12</v>
      </c>
      <c r="F7453" s="1" t="s">
        <v>26</v>
      </c>
      <c r="G7453" s="1" t="s">
        <v>11</v>
      </c>
      <c r="H7453" s="1" t="s">
        <v>155</v>
      </c>
    </row>
    <row r="7454" spans="1:8" ht="12.5" x14ac:dyDescent="0.25">
      <c r="A7454" s="1" t="s">
        <v>8627</v>
      </c>
      <c r="C7454" s="1">
        <v>4</v>
      </c>
      <c r="D7454" s="1">
        <v>3</v>
      </c>
      <c r="E7454" s="1">
        <v>12</v>
      </c>
      <c r="F7454" s="1" t="s">
        <v>10</v>
      </c>
      <c r="G7454" s="1" t="s">
        <v>15</v>
      </c>
      <c r="H7454" s="1" t="s">
        <v>721</v>
      </c>
    </row>
    <row r="7455" spans="1:8" ht="12.5" x14ac:dyDescent="0.25">
      <c r="A7455" s="1" t="s">
        <v>1664</v>
      </c>
      <c r="B7455" s="1" t="s">
        <v>18</v>
      </c>
      <c r="C7455" s="1">
        <v>2</v>
      </c>
      <c r="D7455" s="1">
        <v>1</v>
      </c>
      <c r="E7455" s="1">
        <v>2</v>
      </c>
      <c r="F7455" s="1" t="s">
        <v>23</v>
      </c>
      <c r="H7455" s="4">
        <v>44996</v>
      </c>
    </row>
    <row r="7456" spans="1:8" ht="12.5" x14ac:dyDescent="0.25">
      <c r="A7456" s="1" t="s">
        <v>9450</v>
      </c>
      <c r="B7456" s="1" t="s">
        <v>13</v>
      </c>
      <c r="C7456" s="1">
        <v>1</v>
      </c>
      <c r="D7456" s="1">
        <v>3</v>
      </c>
      <c r="E7456" s="1">
        <v>3</v>
      </c>
      <c r="G7456" s="1" t="s">
        <v>11</v>
      </c>
      <c r="H7456" s="1" t="s">
        <v>59</v>
      </c>
    </row>
    <row r="7457" spans="1:8" ht="12.5" x14ac:dyDescent="0.25">
      <c r="A7457" s="1" t="s">
        <v>7118</v>
      </c>
      <c r="B7457" s="1" t="s">
        <v>18</v>
      </c>
      <c r="C7457" s="1">
        <v>4</v>
      </c>
      <c r="D7457" s="1">
        <v>1</v>
      </c>
      <c r="E7457" s="1">
        <v>4</v>
      </c>
      <c r="F7457" s="1" t="s">
        <v>26</v>
      </c>
      <c r="H7457" s="1" t="s">
        <v>605</v>
      </c>
    </row>
    <row r="7458" spans="1:8" ht="12.5" x14ac:dyDescent="0.25">
      <c r="A7458" s="1" t="s">
        <v>6979</v>
      </c>
      <c r="B7458" s="1" t="s">
        <v>32</v>
      </c>
      <c r="C7458" s="1" t="s">
        <v>23</v>
      </c>
      <c r="D7458" s="1">
        <v>4</v>
      </c>
      <c r="E7458" s="1">
        <v>12</v>
      </c>
      <c r="F7458" s="1" t="s">
        <v>10</v>
      </c>
      <c r="G7458" s="1" t="s">
        <v>11</v>
      </c>
      <c r="H7458" s="4">
        <v>45271</v>
      </c>
    </row>
    <row r="7459" spans="1:8" ht="12.5" x14ac:dyDescent="0.25">
      <c r="A7459" s="1" t="s">
        <v>8524</v>
      </c>
      <c r="B7459" s="1" t="s">
        <v>19</v>
      </c>
      <c r="C7459" s="1">
        <v>4</v>
      </c>
      <c r="D7459" s="1">
        <v>5</v>
      </c>
      <c r="E7459" s="1">
        <v>20</v>
      </c>
      <c r="F7459" s="1" t="s">
        <v>26</v>
      </c>
      <c r="G7459" s="1" t="s">
        <v>15</v>
      </c>
      <c r="H7459" s="4">
        <v>45211</v>
      </c>
    </row>
    <row r="7460" spans="1:8" ht="12.5" x14ac:dyDescent="0.25">
      <c r="A7460" s="1" t="s">
        <v>8103</v>
      </c>
      <c r="B7460" s="1" t="s">
        <v>87</v>
      </c>
      <c r="C7460" s="1" t="s">
        <v>23</v>
      </c>
      <c r="D7460" s="1">
        <v>1.5</v>
      </c>
      <c r="E7460" s="1">
        <v>6</v>
      </c>
      <c r="G7460" s="1" t="s">
        <v>11</v>
      </c>
      <c r="H7460" s="1" t="s">
        <v>88</v>
      </c>
    </row>
    <row r="7461" spans="1:8" ht="12.5" x14ac:dyDescent="0.25">
      <c r="A7461" s="1" t="s">
        <v>9453</v>
      </c>
      <c r="B7461" s="1" t="s">
        <v>32</v>
      </c>
      <c r="C7461" s="1">
        <v>3</v>
      </c>
      <c r="D7461" s="1">
        <v>4</v>
      </c>
      <c r="E7461" s="1">
        <v>12</v>
      </c>
      <c r="F7461" s="1" t="s">
        <v>26</v>
      </c>
      <c r="G7461" s="1" t="s">
        <v>11</v>
      </c>
      <c r="H7461" s="1" t="s">
        <v>1903</v>
      </c>
    </row>
    <row r="7462" spans="1:8" ht="12.5" x14ac:dyDescent="0.25">
      <c r="A7462" s="1" t="s">
        <v>9454</v>
      </c>
      <c r="B7462" s="1" t="s">
        <v>32</v>
      </c>
      <c r="C7462" s="1">
        <v>4</v>
      </c>
      <c r="D7462" s="1">
        <v>4</v>
      </c>
      <c r="E7462" s="1">
        <v>16</v>
      </c>
      <c r="F7462" s="1" t="s">
        <v>26</v>
      </c>
      <c r="G7462" s="1" t="s">
        <v>15</v>
      </c>
      <c r="H7462" s="1" t="s">
        <v>489</v>
      </c>
    </row>
    <row r="7463" spans="1:8" ht="12.5" x14ac:dyDescent="0.25">
      <c r="A7463" s="1" t="s">
        <v>6108</v>
      </c>
      <c r="B7463" s="1" t="s">
        <v>13</v>
      </c>
      <c r="C7463" s="1">
        <v>3</v>
      </c>
      <c r="D7463" s="1">
        <v>3</v>
      </c>
      <c r="E7463" s="1">
        <v>9</v>
      </c>
      <c r="G7463" s="1" t="s">
        <v>15</v>
      </c>
      <c r="H7463" s="1" t="s">
        <v>729</v>
      </c>
    </row>
    <row r="7464" spans="1:8" ht="12.5" x14ac:dyDescent="0.25">
      <c r="A7464" s="1" t="s">
        <v>3747</v>
      </c>
      <c r="B7464" s="1" t="s">
        <v>32</v>
      </c>
      <c r="C7464" s="1">
        <v>1</v>
      </c>
      <c r="D7464" s="1">
        <v>4</v>
      </c>
      <c r="E7464" s="1">
        <v>4</v>
      </c>
      <c r="F7464" s="1" t="s">
        <v>10</v>
      </c>
      <c r="H7464" s="1" t="s">
        <v>1452</v>
      </c>
    </row>
    <row r="7465" spans="1:8" ht="12.5" x14ac:dyDescent="0.25">
      <c r="A7465" s="1" t="s">
        <v>5130</v>
      </c>
      <c r="B7465" s="1" t="s">
        <v>23</v>
      </c>
      <c r="C7465" s="1" t="s">
        <v>23</v>
      </c>
      <c r="D7465" s="1">
        <v>4</v>
      </c>
      <c r="E7465" s="1">
        <v>16</v>
      </c>
      <c r="F7465" s="1" t="s">
        <v>10</v>
      </c>
      <c r="G7465" s="1" t="s">
        <v>11</v>
      </c>
      <c r="H7465" s="1" t="s">
        <v>772</v>
      </c>
    </row>
    <row r="7466" spans="1:8" ht="12.5" x14ac:dyDescent="0.25">
      <c r="A7466" s="1" t="s">
        <v>3122</v>
      </c>
      <c r="B7466" s="1" t="s">
        <v>19</v>
      </c>
      <c r="C7466" s="1">
        <v>1</v>
      </c>
      <c r="D7466" s="1">
        <v>2</v>
      </c>
      <c r="E7466" s="1">
        <v>2</v>
      </c>
      <c r="H7466" s="1" t="s">
        <v>276</v>
      </c>
    </row>
    <row r="7467" spans="1:8" ht="12.5" x14ac:dyDescent="0.25">
      <c r="A7467" s="1" t="s">
        <v>2931</v>
      </c>
      <c r="B7467" s="1" t="s">
        <v>9</v>
      </c>
      <c r="C7467" s="1">
        <v>3</v>
      </c>
      <c r="D7467" s="1">
        <v>2</v>
      </c>
      <c r="E7467" s="1">
        <v>6</v>
      </c>
      <c r="F7467" s="1" t="s">
        <v>14</v>
      </c>
      <c r="H7467" s="4">
        <v>45208</v>
      </c>
    </row>
    <row r="7468" spans="1:8" ht="12.5" x14ac:dyDescent="0.25">
      <c r="A7468" s="1" t="s">
        <v>9087</v>
      </c>
      <c r="B7468" s="1" t="s">
        <v>87</v>
      </c>
      <c r="C7468" s="1">
        <v>5</v>
      </c>
      <c r="D7468" s="1">
        <v>1.5</v>
      </c>
      <c r="E7468" s="1">
        <v>7.5</v>
      </c>
      <c r="G7468" s="1" t="s">
        <v>11</v>
      </c>
      <c r="H7468" s="4">
        <v>44933</v>
      </c>
    </row>
    <row r="7469" spans="1:8" ht="12.5" x14ac:dyDescent="0.25">
      <c r="A7469" s="1" t="s">
        <v>711</v>
      </c>
      <c r="B7469" s="1" t="s">
        <v>49</v>
      </c>
      <c r="C7469" s="1">
        <v>5</v>
      </c>
      <c r="D7469" s="1" t="s">
        <v>23</v>
      </c>
      <c r="E7469" s="1">
        <v>15</v>
      </c>
      <c r="F7469" s="1" t="s">
        <v>26</v>
      </c>
      <c r="H7469" s="1" t="s">
        <v>453</v>
      </c>
    </row>
    <row r="7470" spans="1:8" ht="12.5" x14ac:dyDescent="0.25">
      <c r="A7470" s="1" t="s">
        <v>405</v>
      </c>
      <c r="B7470" s="1" t="s">
        <v>13</v>
      </c>
      <c r="C7470" s="1">
        <v>3</v>
      </c>
      <c r="D7470" s="1">
        <v>3</v>
      </c>
      <c r="E7470" s="1">
        <v>9</v>
      </c>
      <c r="F7470" s="1" t="s">
        <v>10</v>
      </c>
      <c r="H7470" s="1" t="s">
        <v>246</v>
      </c>
    </row>
    <row r="7471" spans="1:8" ht="12.5" x14ac:dyDescent="0.25">
      <c r="A7471" s="1" t="s">
        <v>5339</v>
      </c>
      <c r="B7471" s="1" t="s">
        <v>22</v>
      </c>
      <c r="C7471" s="1">
        <v>2</v>
      </c>
      <c r="D7471" s="1">
        <v>5</v>
      </c>
      <c r="E7471" s="1">
        <v>10</v>
      </c>
      <c r="H7471" s="1" t="s">
        <v>119</v>
      </c>
    </row>
    <row r="7472" spans="1:8" ht="12.5" x14ac:dyDescent="0.25">
      <c r="A7472" s="1" t="s">
        <v>6539</v>
      </c>
      <c r="B7472" s="1" t="s">
        <v>32</v>
      </c>
      <c r="C7472" s="1">
        <v>5</v>
      </c>
      <c r="D7472" s="1">
        <v>4</v>
      </c>
      <c r="E7472" s="1">
        <v>20</v>
      </c>
      <c r="F7472" s="1" t="s">
        <v>14</v>
      </c>
      <c r="G7472" s="1" t="s">
        <v>11</v>
      </c>
      <c r="H7472" s="4">
        <v>44992</v>
      </c>
    </row>
    <row r="7473" spans="1:8" ht="12.5" x14ac:dyDescent="0.25">
      <c r="A7473" s="1" t="s">
        <v>9456</v>
      </c>
      <c r="B7473" s="1" t="s">
        <v>28</v>
      </c>
      <c r="C7473" s="1">
        <v>5</v>
      </c>
      <c r="E7473" s="1">
        <v>20</v>
      </c>
      <c r="G7473" s="1" t="s">
        <v>15</v>
      </c>
      <c r="H7473" s="1" t="s">
        <v>35</v>
      </c>
    </row>
    <row r="7474" spans="1:8" ht="12.5" x14ac:dyDescent="0.25">
      <c r="A7474" s="1" t="s">
        <v>8714</v>
      </c>
      <c r="B7474" s="1" t="s">
        <v>9</v>
      </c>
      <c r="C7474" s="1">
        <v>2</v>
      </c>
      <c r="D7474" s="1">
        <v>2</v>
      </c>
      <c r="E7474" s="1">
        <v>4</v>
      </c>
      <c r="F7474" s="1" t="s">
        <v>14</v>
      </c>
      <c r="H7474" s="1" t="s">
        <v>938</v>
      </c>
    </row>
    <row r="7475" spans="1:8" ht="12.5" x14ac:dyDescent="0.25">
      <c r="A7475" s="1" t="s">
        <v>9457</v>
      </c>
      <c r="B7475" s="1" t="s">
        <v>22</v>
      </c>
      <c r="C7475" s="1">
        <v>5</v>
      </c>
      <c r="D7475" s="1">
        <v>5</v>
      </c>
      <c r="E7475" s="1">
        <v>25</v>
      </c>
      <c r="F7475" s="1" t="s">
        <v>10</v>
      </c>
      <c r="H7475" s="1" t="s">
        <v>1155</v>
      </c>
    </row>
    <row r="7476" spans="1:8" ht="12.5" x14ac:dyDescent="0.25">
      <c r="A7476" s="1" t="s">
        <v>2799</v>
      </c>
      <c r="B7476" s="1" t="s">
        <v>22</v>
      </c>
      <c r="C7476" s="1">
        <v>4</v>
      </c>
      <c r="D7476" s="1">
        <v>5</v>
      </c>
      <c r="E7476" s="1">
        <v>20</v>
      </c>
      <c r="G7476" s="1" t="s">
        <v>15</v>
      </c>
      <c r="H7476" s="1" t="s">
        <v>19</v>
      </c>
    </row>
    <row r="7477" spans="1:8" ht="12.5" x14ac:dyDescent="0.25">
      <c r="A7477" s="1" t="s">
        <v>9458</v>
      </c>
      <c r="B7477" s="1" t="s">
        <v>49</v>
      </c>
      <c r="C7477" s="1">
        <v>2</v>
      </c>
      <c r="D7477" s="1">
        <v>3</v>
      </c>
      <c r="E7477" s="1">
        <v>6</v>
      </c>
      <c r="F7477" s="1" t="s">
        <v>26</v>
      </c>
      <c r="H7477" s="1" t="s">
        <v>571</v>
      </c>
    </row>
    <row r="7478" spans="1:8" ht="12.5" x14ac:dyDescent="0.25">
      <c r="A7478" s="1" t="s">
        <v>1109</v>
      </c>
      <c r="B7478" s="1" t="s">
        <v>13</v>
      </c>
      <c r="C7478" s="1">
        <v>3</v>
      </c>
      <c r="D7478" s="1">
        <v>3</v>
      </c>
      <c r="E7478" s="1">
        <v>9</v>
      </c>
      <c r="F7478" s="1" t="s">
        <v>10</v>
      </c>
      <c r="G7478" s="1" t="s">
        <v>11</v>
      </c>
      <c r="H7478" s="1" t="s">
        <v>600</v>
      </c>
    </row>
    <row r="7479" spans="1:8" ht="12.5" x14ac:dyDescent="0.25">
      <c r="A7479" s="1" t="s">
        <v>9460</v>
      </c>
      <c r="B7479" s="1" t="s">
        <v>9</v>
      </c>
      <c r="C7479" s="1">
        <v>2</v>
      </c>
      <c r="D7479" s="1">
        <v>2</v>
      </c>
      <c r="E7479" s="1" t="s">
        <v>23</v>
      </c>
      <c r="F7479" s="1" t="s">
        <v>14</v>
      </c>
      <c r="G7479" s="1" t="s">
        <v>11</v>
      </c>
      <c r="H7479" s="4">
        <v>45111</v>
      </c>
    </row>
    <row r="7480" spans="1:8" ht="12.5" x14ac:dyDescent="0.25">
      <c r="A7480" s="1" t="s">
        <v>2920</v>
      </c>
      <c r="B7480" s="1" t="s">
        <v>23</v>
      </c>
      <c r="C7480" s="1">
        <v>4</v>
      </c>
      <c r="E7480" s="1">
        <v>16</v>
      </c>
      <c r="H7480" s="4">
        <v>44988</v>
      </c>
    </row>
    <row r="7481" spans="1:8" ht="12.5" x14ac:dyDescent="0.25">
      <c r="A7481" s="1" t="s">
        <v>6431</v>
      </c>
      <c r="B7481" s="1" t="s">
        <v>28</v>
      </c>
      <c r="C7481" s="1">
        <v>2</v>
      </c>
      <c r="D7481" s="1">
        <v>4</v>
      </c>
      <c r="E7481" s="1">
        <v>8</v>
      </c>
      <c r="F7481" s="1" t="s">
        <v>14</v>
      </c>
      <c r="H7481" s="4">
        <v>45080</v>
      </c>
    </row>
    <row r="7482" spans="1:8" ht="12.5" x14ac:dyDescent="0.25">
      <c r="A7482" s="1" t="s">
        <v>9294</v>
      </c>
      <c r="B7482" s="1" t="s">
        <v>18</v>
      </c>
      <c r="C7482" s="1">
        <v>1</v>
      </c>
      <c r="D7482" s="1">
        <v>1</v>
      </c>
      <c r="E7482" s="1">
        <v>1</v>
      </c>
      <c r="F7482" s="1" t="s">
        <v>14</v>
      </c>
      <c r="G7482" s="1" t="s">
        <v>15</v>
      </c>
      <c r="H7482" s="4">
        <v>45200</v>
      </c>
    </row>
    <row r="7483" spans="1:8" ht="12.5" x14ac:dyDescent="0.25">
      <c r="A7483" s="1" t="s">
        <v>9461</v>
      </c>
      <c r="B7483" s="1" t="s">
        <v>87</v>
      </c>
      <c r="C7483" s="1">
        <v>1</v>
      </c>
      <c r="D7483" s="1">
        <v>1.5</v>
      </c>
      <c r="E7483" s="1">
        <v>1.5</v>
      </c>
      <c r="F7483" s="1" t="s">
        <v>26</v>
      </c>
      <c r="G7483" s="1" t="s">
        <v>11</v>
      </c>
      <c r="H7483" s="4">
        <v>45202</v>
      </c>
    </row>
    <row r="7484" spans="1:8" ht="12.5" x14ac:dyDescent="0.25">
      <c r="A7484" s="1" t="s">
        <v>552</v>
      </c>
      <c r="B7484" s="1" t="s">
        <v>28</v>
      </c>
      <c r="C7484" s="1">
        <v>2</v>
      </c>
      <c r="D7484" s="1">
        <v>4</v>
      </c>
      <c r="G7484" s="1" t="s">
        <v>19</v>
      </c>
      <c r="H7484" s="1" t="s">
        <v>266</v>
      </c>
    </row>
    <row r="7485" spans="1:8" ht="12.5" x14ac:dyDescent="0.25">
      <c r="A7485" s="1" t="s">
        <v>5318</v>
      </c>
      <c r="B7485" s="1" t="s">
        <v>13</v>
      </c>
      <c r="C7485" s="1">
        <v>2</v>
      </c>
      <c r="D7485" s="1">
        <v>3</v>
      </c>
      <c r="E7485" s="1">
        <v>6</v>
      </c>
      <c r="H7485" s="1" t="s">
        <v>478</v>
      </c>
    </row>
    <row r="7486" spans="1:8" ht="12.5" x14ac:dyDescent="0.25">
      <c r="A7486" s="1" t="s">
        <v>9463</v>
      </c>
      <c r="B7486" s="1" t="s">
        <v>9</v>
      </c>
      <c r="C7486" s="1">
        <v>5</v>
      </c>
      <c r="D7486" s="1">
        <v>2</v>
      </c>
      <c r="E7486" s="1">
        <v>10</v>
      </c>
      <c r="F7486" s="1" t="s">
        <v>26</v>
      </c>
      <c r="G7486" s="1" t="s">
        <v>11</v>
      </c>
      <c r="H7486" s="4">
        <v>45028</v>
      </c>
    </row>
    <row r="7487" spans="1:8" ht="12.5" x14ac:dyDescent="0.25">
      <c r="A7487" s="1" t="s">
        <v>382</v>
      </c>
      <c r="B7487" s="1" t="s">
        <v>13</v>
      </c>
      <c r="C7487" s="1">
        <v>5</v>
      </c>
      <c r="D7487" s="1">
        <v>3</v>
      </c>
      <c r="E7487" s="1">
        <v>15</v>
      </c>
      <c r="F7487" s="1" t="s">
        <v>14</v>
      </c>
      <c r="G7487" s="1" t="s">
        <v>15</v>
      </c>
      <c r="H7487" s="1" t="s">
        <v>2490</v>
      </c>
    </row>
    <row r="7488" spans="1:8" ht="12.5" x14ac:dyDescent="0.25">
      <c r="A7488" s="1" t="s">
        <v>6631</v>
      </c>
      <c r="B7488" s="1" t="s">
        <v>87</v>
      </c>
      <c r="C7488" s="1">
        <v>1</v>
      </c>
      <c r="D7488" s="1">
        <v>1.5</v>
      </c>
      <c r="E7488" s="1">
        <v>1.5</v>
      </c>
      <c r="G7488" s="1" t="s">
        <v>19</v>
      </c>
      <c r="H7488" s="1" t="s">
        <v>1576</v>
      </c>
    </row>
    <row r="7489" spans="1:8" ht="12.5" x14ac:dyDescent="0.25">
      <c r="A7489" s="1" t="s">
        <v>4618</v>
      </c>
      <c r="B7489" s="1" t="s">
        <v>28</v>
      </c>
      <c r="C7489" s="1" t="s">
        <v>23</v>
      </c>
      <c r="D7489" s="1">
        <v>4</v>
      </c>
      <c r="E7489" s="1">
        <v>4</v>
      </c>
      <c r="G7489" s="1" t="s">
        <v>11</v>
      </c>
      <c r="H7489" s="1" t="s">
        <v>585</v>
      </c>
    </row>
    <row r="7490" spans="1:8" ht="12.5" x14ac:dyDescent="0.25">
      <c r="A7490" s="1" t="s">
        <v>9465</v>
      </c>
      <c r="B7490" s="1" t="s">
        <v>22</v>
      </c>
      <c r="C7490" s="1">
        <v>1</v>
      </c>
      <c r="D7490" s="1">
        <v>5</v>
      </c>
      <c r="E7490" s="1">
        <v>5</v>
      </c>
      <c r="F7490" s="1" t="s">
        <v>14</v>
      </c>
      <c r="H7490" s="4">
        <v>45047</v>
      </c>
    </row>
    <row r="7491" spans="1:8" ht="12.5" x14ac:dyDescent="0.25">
      <c r="A7491" s="1" t="s">
        <v>9466</v>
      </c>
      <c r="B7491" s="1" t="s">
        <v>32</v>
      </c>
      <c r="C7491" s="1">
        <v>1</v>
      </c>
      <c r="D7491" s="1">
        <v>4</v>
      </c>
      <c r="E7491" s="1">
        <v>4</v>
      </c>
      <c r="F7491" s="1" t="s">
        <v>14</v>
      </c>
      <c r="G7491" s="1" t="s">
        <v>11</v>
      </c>
      <c r="H7491" s="4">
        <v>44965</v>
      </c>
    </row>
    <row r="7492" spans="1:8" ht="12.5" x14ac:dyDescent="0.25">
      <c r="A7492" s="1" t="s">
        <v>9467</v>
      </c>
      <c r="B7492" s="1" t="s">
        <v>22</v>
      </c>
      <c r="C7492" s="1">
        <v>5</v>
      </c>
      <c r="D7492" s="1">
        <v>5</v>
      </c>
      <c r="E7492" s="1">
        <v>25</v>
      </c>
      <c r="F7492" s="1" t="s">
        <v>14</v>
      </c>
      <c r="G7492" s="1" t="s">
        <v>11</v>
      </c>
      <c r="H7492" s="1" t="s">
        <v>399</v>
      </c>
    </row>
    <row r="7493" spans="1:8" ht="12.5" x14ac:dyDescent="0.25">
      <c r="A7493" s="1" t="s">
        <v>5732</v>
      </c>
      <c r="B7493" s="1" t="s">
        <v>9</v>
      </c>
      <c r="C7493" s="1">
        <v>5</v>
      </c>
      <c r="D7493" s="1">
        <v>2</v>
      </c>
      <c r="E7493" s="1">
        <v>10</v>
      </c>
      <c r="F7493" s="1" t="s">
        <v>10</v>
      </c>
      <c r="H7493" s="4">
        <v>45173</v>
      </c>
    </row>
    <row r="7494" spans="1:8" ht="12.5" x14ac:dyDescent="0.25">
      <c r="A7494" s="1" t="s">
        <v>6480</v>
      </c>
      <c r="B7494" s="1" t="s">
        <v>19</v>
      </c>
      <c r="C7494" s="1">
        <v>2</v>
      </c>
      <c r="D7494" s="1">
        <v>2</v>
      </c>
      <c r="E7494" s="1">
        <v>4</v>
      </c>
      <c r="F7494" s="1" t="s">
        <v>26</v>
      </c>
      <c r="G7494" s="1" t="s">
        <v>11</v>
      </c>
      <c r="H7494" s="1" t="s">
        <v>688</v>
      </c>
    </row>
    <row r="7495" spans="1:8" ht="12.5" x14ac:dyDescent="0.25">
      <c r="A7495" s="1" t="s">
        <v>9468</v>
      </c>
      <c r="B7495" s="1" t="s">
        <v>22</v>
      </c>
      <c r="C7495" s="1">
        <v>5</v>
      </c>
      <c r="D7495" s="1">
        <v>5</v>
      </c>
      <c r="E7495" s="1">
        <v>25</v>
      </c>
      <c r="G7495" s="1" t="s">
        <v>15</v>
      </c>
      <c r="H7495" s="4">
        <v>44987</v>
      </c>
    </row>
    <row r="7496" spans="1:8" ht="12.5" x14ac:dyDescent="0.25">
      <c r="A7496" s="1" t="s">
        <v>5189</v>
      </c>
      <c r="B7496" s="1" t="s">
        <v>49</v>
      </c>
      <c r="C7496" s="1">
        <v>3</v>
      </c>
      <c r="D7496" s="1">
        <v>3</v>
      </c>
      <c r="E7496" s="1" t="s">
        <v>23</v>
      </c>
      <c r="F7496" s="1" t="s">
        <v>23</v>
      </c>
      <c r="H7496" s="4">
        <v>45177</v>
      </c>
    </row>
    <row r="7497" spans="1:8" ht="12.5" x14ac:dyDescent="0.25">
      <c r="A7497" s="1" t="s">
        <v>5566</v>
      </c>
      <c r="B7497" s="1" t="s">
        <v>87</v>
      </c>
      <c r="C7497" s="1">
        <v>1</v>
      </c>
      <c r="D7497" s="1">
        <v>1.5</v>
      </c>
      <c r="E7497" s="1">
        <v>1.5</v>
      </c>
      <c r="F7497" s="1" t="s">
        <v>14</v>
      </c>
      <c r="H7497" s="1" t="s">
        <v>290</v>
      </c>
    </row>
    <row r="7498" spans="1:8" ht="12.5" x14ac:dyDescent="0.25">
      <c r="A7498" s="1" t="s">
        <v>7176</v>
      </c>
      <c r="B7498" s="1" t="s">
        <v>13</v>
      </c>
      <c r="C7498" s="1">
        <v>1</v>
      </c>
      <c r="D7498" s="1">
        <v>3</v>
      </c>
      <c r="E7498" s="1">
        <v>3</v>
      </c>
      <c r="F7498" s="1" t="s">
        <v>26</v>
      </c>
      <c r="G7498" s="1" t="s">
        <v>11</v>
      </c>
      <c r="H7498" s="1" t="s">
        <v>56</v>
      </c>
    </row>
    <row r="7499" spans="1:8" ht="12.5" x14ac:dyDescent="0.25">
      <c r="A7499" s="1" t="s">
        <v>8899</v>
      </c>
      <c r="B7499" s="1" t="s">
        <v>13</v>
      </c>
      <c r="C7499" s="1">
        <v>5</v>
      </c>
      <c r="D7499" s="1">
        <v>3</v>
      </c>
      <c r="E7499" s="1">
        <v>15</v>
      </c>
      <c r="F7499" s="1" t="s">
        <v>26</v>
      </c>
      <c r="H7499" s="4">
        <v>45175</v>
      </c>
    </row>
    <row r="7500" spans="1:8" ht="12.5" x14ac:dyDescent="0.25">
      <c r="A7500" s="1" t="s">
        <v>9469</v>
      </c>
      <c r="B7500" s="1" t="s">
        <v>28</v>
      </c>
      <c r="C7500" s="1">
        <v>3</v>
      </c>
      <c r="D7500" s="1">
        <v>4</v>
      </c>
      <c r="E7500" s="1">
        <v>12</v>
      </c>
      <c r="F7500" s="1" t="s">
        <v>26</v>
      </c>
      <c r="G7500" s="1" t="s">
        <v>15</v>
      </c>
      <c r="H7500" s="1" t="s">
        <v>386</v>
      </c>
    </row>
    <row r="7501" spans="1:8" ht="12.5" x14ac:dyDescent="0.25">
      <c r="A7501" s="1" t="s">
        <v>9470</v>
      </c>
      <c r="B7501" s="1" t="s">
        <v>87</v>
      </c>
      <c r="C7501" s="1">
        <v>4</v>
      </c>
      <c r="D7501" s="1">
        <v>1.5</v>
      </c>
      <c r="E7501" s="1">
        <v>6</v>
      </c>
      <c r="F7501" s="1" t="s">
        <v>10</v>
      </c>
      <c r="G7501" s="1" t="s">
        <v>15</v>
      </c>
      <c r="H7501" s="4">
        <v>44990</v>
      </c>
    </row>
    <row r="7502" spans="1:8" ht="12.5" x14ac:dyDescent="0.25">
      <c r="A7502" s="1" t="s">
        <v>8694</v>
      </c>
      <c r="B7502" s="1" t="s">
        <v>32</v>
      </c>
      <c r="C7502" s="1">
        <v>2</v>
      </c>
      <c r="D7502" s="1">
        <v>4</v>
      </c>
      <c r="E7502" s="1">
        <v>8</v>
      </c>
      <c r="F7502" s="1" t="s">
        <v>10</v>
      </c>
      <c r="G7502" s="1" t="s">
        <v>11</v>
      </c>
      <c r="H7502" s="1" t="s">
        <v>23</v>
      </c>
    </row>
    <row r="7503" spans="1:8" ht="12.5" x14ac:dyDescent="0.25">
      <c r="A7503" s="1" t="s">
        <v>3327</v>
      </c>
      <c r="B7503" s="1" t="s">
        <v>32</v>
      </c>
      <c r="C7503" s="1">
        <v>5</v>
      </c>
      <c r="D7503" s="1">
        <v>4</v>
      </c>
      <c r="E7503" s="1">
        <v>20</v>
      </c>
      <c r="F7503" s="1" t="s">
        <v>14</v>
      </c>
      <c r="G7503" s="1" t="s">
        <v>15</v>
      </c>
      <c r="H7503" s="1" t="s">
        <v>347</v>
      </c>
    </row>
    <row r="7504" spans="1:8" ht="12.5" x14ac:dyDescent="0.25">
      <c r="A7504" s="1" t="s">
        <v>9471</v>
      </c>
      <c r="B7504" s="1" t="s">
        <v>22</v>
      </c>
      <c r="C7504" s="1">
        <v>1</v>
      </c>
      <c r="D7504" s="1">
        <v>5</v>
      </c>
      <c r="E7504" s="1">
        <v>5</v>
      </c>
      <c r="F7504" s="1" t="s">
        <v>14</v>
      </c>
      <c r="H7504" s="4">
        <v>45051</v>
      </c>
    </row>
    <row r="7505" spans="1:8" ht="12.5" x14ac:dyDescent="0.25">
      <c r="A7505" s="1" t="s">
        <v>3203</v>
      </c>
      <c r="B7505" s="1" t="s">
        <v>28</v>
      </c>
      <c r="C7505" s="1">
        <v>3</v>
      </c>
      <c r="D7505" s="1">
        <v>4</v>
      </c>
      <c r="E7505" s="1">
        <v>12</v>
      </c>
      <c r="F7505" s="1" t="s">
        <v>26</v>
      </c>
      <c r="G7505" s="1" t="s">
        <v>11</v>
      </c>
      <c r="H7505" s="1" t="s">
        <v>2185</v>
      </c>
    </row>
    <row r="7506" spans="1:8" ht="12.5" x14ac:dyDescent="0.25">
      <c r="A7506" s="1" t="s">
        <v>5779</v>
      </c>
      <c r="B7506" s="1" t="s">
        <v>49</v>
      </c>
      <c r="C7506" s="1">
        <v>5</v>
      </c>
      <c r="D7506" s="1">
        <v>3</v>
      </c>
      <c r="E7506" s="1">
        <v>15</v>
      </c>
      <c r="F7506" s="1" t="s">
        <v>10</v>
      </c>
      <c r="H7506" s="1" t="s">
        <v>19</v>
      </c>
    </row>
    <row r="7507" spans="1:8" ht="12.5" x14ac:dyDescent="0.25">
      <c r="A7507" s="1" t="s">
        <v>9472</v>
      </c>
      <c r="B7507" s="1" t="s">
        <v>22</v>
      </c>
      <c r="C7507" s="1">
        <v>2</v>
      </c>
      <c r="D7507" s="1">
        <v>5</v>
      </c>
      <c r="E7507" s="1">
        <v>10</v>
      </c>
      <c r="F7507" s="1" t="s">
        <v>26</v>
      </c>
      <c r="G7507" s="1" t="s">
        <v>11</v>
      </c>
      <c r="H7507" s="4">
        <v>45206</v>
      </c>
    </row>
    <row r="7508" spans="1:8" ht="12.5" x14ac:dyDescent="0.25">
      <c r="A7508" s="1" t="s">
        <v>9473</v>
      </c>
      <c r="B7508" s="1" t="s">
        <v>9</v>
      </c>
      <c r="C7508" s="1">
        <v>2</v>
      </c>
      <c r="D7508" s="1">
        <v>2</v>
      </c>
      <c r="E7508" s="1">
        <v>4</v>
      </c>
      <c r="F7508" s="1" t="s">
        <v>26</v>
      </c>
      <c r="G7508" s="1" t="s">
        <v>23</v>
      </c>
      <c r="H7508" s="4">
        <v>45050</v>
      </c>
    </row>
    <row r="7509" spans="1:8" ht="12.5" x14ac:dyDescent="0.25">
      <c r="A7509" s="1" t="s">
        <v>5847</v>
      </c>
      <c r="B7509" s="1" t="s">
        <v>22</v>
      </c>
      <c r="C7509" s="1">
        <v>4</v>
      </c>
      <c r="D7509" s="1">
        <v>5</v>
      </c>
      <c r="E7509" s="1">
        <v>20</v>
      </c>
      <c r="F7509" s="1" t="s">
        <v>14</v>
      </c>
      <c r="H7509" s="1" t="s">
        <v>1271</v>
      </c>
    </row>
    <row r="7510" spans="1:8" ht="12.5" x14ac:dyDescent="0.25">
      <c r="A7510" s="1" t="s">
        <v>8990</v>
      </c>
      <c r="B7510" s="1" t="s">
        <v>28</v>
      </c>
      <c r="C7510" s="1">
        <v>2</v>
      </c>
      <c r="D7510" s="1">
        <v>4</v>
      </c>
      <c r="E7510" s="1">
        <v>8</v>
      </c>
      <c r="F7510" s="1" t="s">
        <v>10</v>
      </c>
      <c r="H7510" s="4">
        <v>44997</v>
      </c>
    </row>
    <row r="7511" spans="1:8" ht="12.5" x14ac:dyDescent="0.25">
      <c r="A7511" s="1" t="s">
        <v>7214</v>
      </c>
      <c r="B7511" s="1" t="s">
        <v>87</v>
      </c>
      <c r="C7511" s="1">
        <v>5</v>
      </c>
      <c r="D7511" s="1">
        <v>1.5</v>
      </c>
      <c r="E7511" s="1">
        <v>7.5</v>
      </c>
      <c r="F7511" s="1" t="s">
        <v>10</v>
      </c>
      <c r="G7511" s="1" t="s">
        <v>15</v>
      </c>
      <c r="H7511" s="4">
        <v>45262</v>
      </c>
    </row>
    <row r="7512" spans="1:8" ht="12.5" x14ac:dyDescent="0.25">
      <c r="A7512" s="1" t="s">
        <v>9036</v>
      </c>
      <c r="B7512" s="1" t="s">
        <v>22</v>
      </c>
      <c r="C7512" s="1">
        <v>3</v>
      </c>
      <c r="D7512" s="1">
        <v>5</v>
      </c>
      <c r="E7512" s="1">
        <v>15</v>
      </c>
      <c r="F7512" s="1" t="s">
        <v>26</v>
      </c>
      <c r="G7512" s="1" t="s">
        <v>11</v>
      </c>
      <c r="H7512" s="4">
        <v>45089</v>
      </c>
    </row>
    <row r="7513" spans="1:8" ht="12.5" x14ac:dyDescent="0.25">
      <c r="A7513" s="1" t="s">
        <v>951</v>
      </c>
      <c r="B7513" s="1" t="s">
        <v>22</v>
      </c>
      <c r="C7513" s="1">
        <v>1</v>
      </c>
      <c r="D7513" s="1">
        <v>5</v>
      </c>
      <c r="E7513" s="1">
        <v>5</v>
      </c>
      <c r="F7513" s="1" t="s">
        <v>10</v>
      </c>
      <c r="G7513" s="1" t="s">
        <v>23</v>
      </c>
      <c r="H7513" s="1" t="s">
        <v>307</v>
      </c>
    </row>
    <row r="7514" spans="1:8" ht="12.5" x14ac:dyDescent="0.25">
      <c r="A7514" s="1" t="s">
        <v>9475</v>
      </c>
      <c r="B7514" s="1" t="s">
        <v>49</v>
      </c>
      <c r="C7514" s="1">
        <v>4</v>
      </c>
      <c r="D7514" s="1">
        <v>3</v>
      </c>
      <c r="E7514" s="1">
        <v>12</v>
      </c>
      <c r="F7514" s="1" t="s">
        <v>10</v>
      </c>
      <c r="G7514" s="1" t="s">
        <v>15</v>
      </c>
      <c r="H7514" s="1" t="s">
        <v>486</v>
      </c>
    </row>
    <row r="7515" spans="1:8" ht="12.5" x14ac:dyDescent="0.25">
      <c r="A7515" s="1" t="s">
        <v>3524</v>
      </c>
      <c r="B7515" s="1" t="s">
        <v>22</v>
      </c>
      <c r="C7515" s="1">
        <v>2</v>
      </c>
      <c r="D7515" s="1">
        <v>5</v>
      </c>
      <c r="E7515" s="1">
        <v>10</v>
      </c>
      <c r="F7515" s="1" t="s">
        <v>14</v>
      </c>
      <c r="G7515" s="1" t="s">
        <v>15</v>
      </c>
      <c r="H7515" s="4">
        <v>45047</v>
      </c>
    </row>
    <row r="7516" spans="1:8" ht="12.5" x14ac:dyDescent="0.25">
      <c r="A7516" s="1" t="s">
        <v>9477</v>
      </c>
      <c r="B7516" s="1" t="s">
        <v>32</v>
      </c>
      <c r="C7516" s="1">
        <v>4</v>
      </c>
      <c r="D7516" s="1">
        <v>4</v>
      </c>
      <c r="E7516" s="1">
        <v>16</v>
      </c>
      <c r="F7516" s="1" t="s">
        <v>14</v>
      </c>
      <c r="G7516" s="1" t="s">
        <v>15</v>
      </c>
      <c r="H7516" s="1" t="s">
        <v>257</v>
      </c>
    </row>
    <row r="7517" spans="1:8" ht="12.5" x14ac:dyDescent="0.25">
      <c r="A7517" s="1" t="s">
        <v>3455</v>
      </c>
      <c r="B7517" s="1" t="s">
        <v>49</v>
      </c>
      <c r="C7517" s="1">
        <v>5</v>
      </c>
      <c r="D7517" s="1">
        <v>3</v>
      </c>
      <c r="E7517" s="1" t="s">
        <v>23</v>
      </c>
      <c r="G7517" s="1" t="s">
        <v>15</v>
      </c>
    </row>
    <row r="7518" spans="1:8" ht="12.5" x14ac:dyDescent="0.25">
      <c r="A7518" s="1" t="s">
        <v>8479</v>
      </c>
      <c r="B7518" s="1" t="s">
        <v>32</v>
      </c>
      <c r="C7518" s="1">
        <v>2</v>
      </c>
      <c r="D7518" s="1">
        <v>4</v>
      </c>
      <c r="E7518" s="1">
        <v>8</v>
      </c>
      <c r="F7518" s="1" t="s">
        <v>10</v>
      </c>
      <c r="G7518" s="1" t="s">
        <v>15</v>
      </c>
      <c r="H7518" s="1" t="s">
        <v>706</v>
      </c>
    </row>
    <row r="7519" spans="1:8" ht="12.5" x14ac:dyDescent="0.25">
      <c r="A7519" s="1" t="s">
        <v>4695</v>
      </c>
      <c r="B7519" s="1" t="s">
        <v>28</v>
      </c>
      <c r="C7519" s="1">
        <v>2</v>
      </c>
      <c r="D7519" s="1">
        <v>4</v>
      </c>
      <c r="E7519" s="1" t="s">
        <v>23</v>
      </c>
      <c r="F7519" s="1" t="s">
        <v>26</v>
      </c>
      <c r="G7519" s="1" t="s">
        <v>15</v>
      </c>
      <c r="H7519" s="1" t="s">
        <v>550</v>
      </c>
    </row>
    <row r="7520" spans="1:8" ht="12.5" x14ac:dyDescent="0.25">
      <c r="A7520" s="1" t="s">
        <v>9478</v>
      </c>
      <c r="B7520" s="1" t="s">
        <v>32</v>
      </c>
      <c r="C7520" s="1" t="s">
        <v>23</v>
      </c>
      <c r="D7520" s="1">
        <v>4</v>
      </c>
      <c r="E7520" s="1">
        <v>20</v>
      </c>
      <c r="G7520" s="1" t="s">
        <v>15</v>
      </c>
      <c r="H7520" s="1" t="s">
        <v>16</v>
      </c>
    </row>
    <row r="7521" spans="1:8" ht="12.5" x14ac:dyDescent="0.25">
      <c r="A7521" s="1" t="s">
        <v>7613</v>
      </c>
      <c r="B7521" s="1" t="s">
        <v>18</v>
      </c>
      <c r="C7521" s="1">
        <v>2</v>
      </c>
      <c r="D7521" s="1">
        <v>1</v>
      </c>
      <c r="E7521" s="1">
        <v>2</v>
      </c>
      <c r="F7521" s="1" t="s">
        <v>14</v>
      </c>
      <c r="G7521" s="1" t="s">
        <v>11</v>
      </c>
      <c r="H7521" s="4">
        <v>45233</v>
      </c>
    </row>
    <row r="7522" spans="1:8" ht="12.5" x14ac:dyDescent="0.25">
      <c r="A7522" s="1" t="s">
        <v>3728</v>
      </c>
      <c r="B7522" s="1" t="s">
        <v>28</v>
      </c>
      <c r="C7522" s="1">
        <v>2</v>
      </c>
      <c r="D7522" s="1">
        <v>4</v>
      </c>
      <c r="E7522" s="1">
        <v>8</v>
      </c>
      <c r="F7522" s="1" t="s">
        <v>26</v>
      </c>
      <c r="G7522" s="1" t="s">
        <v>11</v>
      </c>
      <c r="H7522" s="1" t="s">
        <v>706</v>
      </c>
    </row>
    <row r="7523" spans="1:8" ht="12.5" x14ac:dyDescent="0.25">
      <c r="A7523" s="1" t="s">
        <v>9479</v>
      </c>
      <c r="B7523" s="1" t="s">
        <v>18</v>
      </c>
      <c r="C7523" s="1">
        <v>4</v>
      </c>
      <c r="D7523" s="1">
        <v>1</v>
      </c>
      <c r="E7523" s="1">
        <v>4</v>
      </c>
      <c r="F7523" s="1" t="s">
        <v>19</v>
      </c>
      <c r="G7523" s="1" t="s">
        <v>15</v>
      </c>
      <c r="H7523" s="4">
        <v>45140</v>
      </c>
    </row>
    <row r="7524" spans="1:8" ht="12.5" x14ac:dyDescent="0.25">
      <c r="A7524" s="1" t="s">
        <v>9480</v>
      </c>
      <c r="B7524" s="1" t="s">
        <v>32</v>
      </c>
      <c r="C7524" s="1">
        <v>4</v>
      </c>
      <c r="D7524" s="1">
        <v>4</v>
      </c>
      <c r="E7524" s="1">
        <v>16</v>
      </c>
      <c r="F7524" s="1" t="s">
        <v>14</v>
      </c>
      <c r="H7524" s="1" t="s">
        <v>2115</v>
      </c>
    </row>
    <row r="7525" spans="1:8" ht="12.5" x14ac:dyDescent="0.25">
      <c r="A7525" s="1" t="s">
        <v>9481</v>
      </c>
      <c r="B7525" s="1" t="s">
        <v>32</v>
      </c>
      <c r="C7525" s="1">
        <v>4</v>
      </c>
      <c r="D7525" s="1">
        <v>4</v>
      </c>
      <c r="E7525" s="1">
        <v>16</v>
      </c>
      <c r="G7525" s="1" t="s">
        <v>19</v>
      </c>
      <c r="H7525" s="4">
        <v>45085</v>
      </c>
    </row>
    <row r="7526" spans="1:8" ht="12.5" x14ac:dyDescent="0.25">
      <c r="A7526" s="1" t="s">
        <v>6332</v>
      </c>
      <c r="B7526" s="1" t="s">
        <v>13</v>
      </c>
      <c r="C7526" s="1">
        <v>4</v>
      </c>
      <c r="D7526" s="1">
        <v>3</v>
      </c>
      <c r="E7526" s="1">
        <v>12</v>
      </c>
      <c r="G7526" s="1" t="s">
        <v>19</v>
      </c>
      <c r="H7526" s="1" t="s">
        <v>410</v>
      </c>
    </row>
    <row r="7527" spans="1:8" ht="12.5" x14ac:dyDescent="0.25">
      <c r="A7527" s="1" t="s">
        <v>1787</v>
      </c>
      <c r="B7527" s="1" t="s">
        <v>18</v>
      </c>
      <c r="C7527" s="1">
        <v>5</v>
      </c>
      <c r="D7527" s="1">
        <v>1</v>
      </c>
      <c r="E7527" s="1">
        <v>5</v>
      </c>
      <c r="F7527" s="1" t="s">
        <v>10</v>
      </c>
      <c r="G7527" s="1" t="s">
        <v>11</v>
      </c>
      <c r="H7527" s="1" t="s">
        <v>46</v>
      </c>
    </row>
    <row r="7528" spans="1:8" ht="12.5" x14ac:dyDescent="0.25">
      <c r="A7528" s="1" t="s">
        <v>7499</v>
      </c>
      <c r="B7528" s="1" t="s">
        <v>28</v>
      </c>
      <c r="C7528" s="1">
        <v>5</v>
      </c>
      <c r="D7528" s="1">
        <v>4</v>
      </c>
      <c r="E7528" s="1">
        <v>20</v>
      </c>
      <c r="F7528" s="1" t="s">
        <v>10</v>
      </c>
      <c r="G7528" s="1" t="s">
        <v>15</v>
      </c>
      <c r="H7528" s="4">
        <v>45017</v>
      </c>
    </row>
    <row r="7529" spans="1:8" ht="12.5" x14ac:dyDescent="0.25">
      <c r="A7529" s="1" t="s">
        <v>9483</v>
      </c>
      <c r="B7529" s="1" t="s">
        <v>28</v>
      </c>
      <c r="C7529" s="1">
        <v>4</v>
      </c>
      <c r="D7529" s="1">
        <v>4</v>
      </c>
      <c r="E7529" s="1">
        <v>16</v>
      </c>
      <c r="F7529" s="1" t="s">
        <v>10</v>
      </c>
      <c r="G7529" s="1" t="s">
        <v>11</v>
      </c>
      <c r="H7529" s="1" t="s">
        <v>1705</v>
      </c>
    </row>
    <row r="7530" spans="1:8" ht="12.5" x14ac:dyDescent="0.25">
      <c r="A7530" s="1" t="s">
        <v>8857</v>
      </c>
      <c r="B7530" s="1" t="s">
        <v>18</v>
      </c>
      <c r="C7530" s="1">
        <v>3</v>
      </c>
      <c r="D7530" s="1">
        <v>1</v>
      </c>
      <c r="E7530" s="1">
        <v>3</v>
      </c>
      <c r="F7530" s="1" t="s">
        <v>26</v>
      </c>
      <c r="G7530" s="1" t="s">
        <v>15</v>
      </c>
      <c r="H7530" s="1" t="s">
        <v>550</v>
      </c>
    </row>
    <row r="7531" spans="1:8" ht="12.5" x14ac:dyDescent="0.25">
      <c r="A7531" s="1" t="s">
        <v>9485</v>
      </c>
      <c r="B7531" s="1" t="s">
        <v>22</v>
      </c>
      <c r="C7531" s="1">
        <v>1</v>
      </c>
      <c r="D7531" s="1">
        <v>5</v>
      </c>
      <c r="E7531" s="1">
        <v>5</v>
      </c>
      <c r="F7531" s="1" t="s">
        <v>10</v>
      </c>
      <c r="H7531" s="1" t="s">
        <v>35</v>
      </c>
    </row>
    <row r="7532" spans="1:8" ht="12.5" x14ac:dyDescent="0.25">
      <c r="A7532" s="1" t="s">
        <v>3288</v>
      </c>
      <c r="B7532" s="1" t="s">
        <v>18</v>
      </c>
      <c r="C7532" s="1">
        <v>4</v>
      </c>
      <c r="D7532" s="1">
        <v>1</v>
      </c>
      <c r="E7532" s="1">
        <v>4</v>
      </c>
      <c r="F7532" s="1" t="s">
        <v>23</v>
      </c>
      <c r="H7532" s="1" t="s">
        <v>261</v>
      </c>
    </row>
    <row r="7533" spans="1:8" ht="12.5" x14ac:dyDescent="0.25">
      <c r="A7533" s="1" t="s">
        <v>9487</v>
      </c>
      <c r="B7533" s="1" t="s">
        <v>28</v>
      </c>
      <c r="C7533" s="1">
        <v>4</v>
      </c>
      <c r="D7533" s="1">
        <v>4</v>
      </c>
      <c r="E7533" s="1">
        <v>16</v>
      </c>
      <c r="G7533" s="1" t="s">
        <v>11</v>
      </c>
      <c r="H7533" s="1" t="s">
        <v>95</v>
      </c>
    </row>
    <row r="7534" spans="1:8" ht="12.5" x14ac:dyDescent="0.25">
      <c r="A7534" s="1" t="s">
        <v>7018</v>
      </c>
      <c r="B7534" s="1" t="s">
        <v>28</v>
      </c>
      <c r="C7534" s="1">
        <v>3</v>
      </c>
      <c r="D7534" s="1">
        <v>4</v>
      </c>
      <c r="E7534" s="1">
        <v>12</v>
      </c>
      <c r="F7534" s="1" t="s">
        <v>23</v>
      </c>
      <c r="H7534" s="1" t="s">
        <v>469</v>
      </c>
    </row>
    <row r="7535" spans="1:8" ht="12.5" x14ac:dyDescent="0.25">
      <c r="A7535" s="1" t="s">
        <v>4595</v>
      </c>
      <c r="B7535" s="1" t="s">
        <v>22</v>
      </c>
      <c r="C7535" s="1">
        <v>5</v>
      </c>
      <c r="D7535" s="1">
        <v>5</v>
      </c>
      <c r="E7535" s="1">
        <v>25</v>
      </c>
      <c r="F7535" s="1" t="s">
        <v>10</v>
      </c>
      <c r="G7535" s="1" t="s">
        <v>11</v>
      </c>
      <c r="H7535" s="4">
        <v>45109</v>
      </c>
    </row>
    <row r="7536" spans="1:8" ht="12.5" x14ac:dyDescent="0.25">
      <c r="A7536" s="1" t="s">
        <v>6233</v>
      </c>
      <c r="B7536" s="1" t="s">
        <v>28</v>
      </c>
      <c r="C7536" s="1">
        <v>5</v>
      </c>
      <c r="E7536" s="1">
        <v>20</v>
      </c>
      <c r="F7536" s="1" t="s">
        <v>26</v>
      </c>
      <c r="G7536" s="1" t="s">
        <v>19</v>
      </c>
      <c r="H7536" s="4">
        <v>45181</v>
      </c>
    </row>
    <row r="7537" spans="1:8" ht="12.5" x14ac:dyDescent="0.25">
      <c r="A7537" s="1" t="s">
        <v>431</v>
      </c>
      <c r="B7537" s="1" t="s">
        <v>32</v>
      </c>
      <c r="C7537" s="1">
        <v>1</v>
      </c>
      <c r="D7537" s="1">
        <v>4</v>
      </c>
      <c r="E7537" s="1">
        <v>4</v>
      </c>
      <c r="F7537" s="1" t="s">
        <v>10</v>
      </c>
      <c r="G7537" s="1" t="s">
        <v>15</v>
      </c>
      <c r="H7537" s="1" t="s">
        <v>881</v>
      </c>
    </row>
    <row r="7538" spans="1:8" ht="12.5" x14ac:dyDescent="0.25">
      <c r="A7538" s="1" t="s">
        <v>698</v>
      </c>
      <c r="B7538" s="1" t="s">
        <v>13</v>
      </c>
      <c r="C7538" s="1">
        <v>5</v>
      </c>
      <c r="D7538" s="1">
        <v>3</v>
      </c>
      <c r="E7538" s="1">
        <v>15</v>
      </c>
      <c r="F7538" s="1" t="s">
        <v>19</v>
      </c>
      <c r="G7538" s="1" t="s">
        <v>15</v>
      </c>
      <c r="H7538" s="1" t="s">
        <v>211</v>
      </c>
    </row>
    <row r="7539" spans="1:8" ht="12.5" x14ac:dyDescent="0.25">
      <c r="A7539" s="1" t="s">
        <v>1707</v>
      </c>
      <c r="B7539" s="1" t="s">
        <v>49</v>
      </c>
      <c r="C7539" s="1">
        <v>1</v>
      </c>
      <c r="D7539" s="1">
        <v>3</v>
      </c>
      <c r="E7539" s="1">
        <v>3</v>
      </c>
      <c r="F7539" s="1" t="s">
        <v>26</v>
      </c>
      <c r="H7539" s="4">
        <v>45047</v>
      </c>
    </row>
    <row r="7540" spans="1:8" ht="12.5" x14ac:dyDescent="0.25">
      <c r="A7540" s="1" t="s">
        <v>7580</v>
      </c>
      <c r="B7540" s="1" t="s">
        <v>49</v>
      </c>
      <c r="C7540" s="1">
        <v>1</v>
      </c>
      <c r="D7540" s="1">
        <v>3</v>
      </c>
      <c r="E7540" s="1">
        <v>3</v>
      </c>
      <c r="F7540" s="1" t="s">
        <v>14</v>
      </c>
      <c r="G7540" s="1" t="s">
        <v>15</v>
      </c>
      <c r="H7540" s="4">
        <v>45048</v>
      </c>
    </row>
    <row r="7541" spans="1:8" ht="12.5" x14ac:dyDescent="0.25">
      <c r="A7541" s="1" t="s">
        <v>9488</v>
      </c>
      <c r="B7541" s="1" t="s">
        <v>49</v>
      </c>
      <c r="C7541" s="1">
        <v>4</v>
      </c>
      <c r="D7541" s="1">
        <v>3</v>
      </c>
      <c r="E7541" s="1">
        <v>12</v>
      </c>
      <c r="F7541" s="1" t="s">
        <v>10</v>
      </c>
      <c r="H7541" s="4">
        <v>45265</v>
      </c>
    </row>
    <row r="7542" spans="1:8" ht="12.5" x14ac:dyDescent="0.25">
      <c r="A7542" s="1" t="s">
        <v>5966</v>
      </c>
      <c r="B7542" s="1" t="s">
        <v>49</v>
      </c>
      <c r="C7542" s="1">
        <v>3</v>
      </c>
      <c r="D7542" s="1">
        <v>3</v>
      </c>
      <c r="E7542" s="1">
        <v>9</v>
      </c>
      <c r="F7542" s="1" t="s">
        <v>26</v>
      </c>
      <c r="H7542" s="1" t="s">
        <v>189</v>
      </c>
    </row>
    <row r="7543" spans="1:8" ht="12.5" x14ac:dyDescent="0.25">
      <c r="A7543" s="1" t="s">
        <v>9489</v>
      </c>
      <c r="B7543" s="1" t="s">
        <v>22</v>
      </c>
      <c r="C7543" s="1">
        <v>3</v>
      </c>
      <c r="D7543" s="1">
        <v>5</v>
      </c>
      <c r="E7543" s="1">
        <v>15</v>
      </c>
      <c r="F7543" s="1" t="s">
        <v>26</v>
      </c>
      <c r="G7543" s="1" t="s">
        <v>15</v>
      </c>
      <c r="H7543" s="1" t="s">
        <v>1506</v>
      </c>
    </row>
    <row r="7544" spans="1:8" ht="12.5" x14ac:dyDescent="0.25">
      <c r="A7544" s="1" t="s">
        <v>1473</v>
      </c>
      <c r="B7544" s="1" t="s">
        <v>32</v>
      </c>
      <c r="C7544" s="1">
        <v>3</v>
      </c>
      <c r="D7544" s="1">
        <v>4</v>
      </c>
      <c r="E7544" s="1">
        <v>12</v>
      </c>
      <c r="H7544" s="1" t="s">
        <v>760</v>
      </c>
    </row>
    <row r="7545" spans="1:8" ht="12.5" x14ac:dyDescent="0.25">
      <c r="A7545" s="1" t="s">
        <v>9490</v>
      </c>
      <c r="B7545" s="1" t="s">
        <v>87</v>
      </c>
      <c r="C7545" s="1">
        <v>1</v>
      </c>
      <c r="D7545" s="1">
        <v>1.5</v>
      </c>
      <c r="F7545" s="1" t="s">
        <v>14</v>
      </c>
      <c r="H7545" s="4">
        <v>45209</v>
      </c>
    </row>
    <row r="7546" spans="1:8" ht="12.5" x14ac:dyDescent="0.25">
      <c r="A7546" s="1" t="s">
        <v>5277</v>
      </c>
      <c r="B7546" s="1" t="s">
        <v>28</v>
      </c>
      <c r="C7546" s="1">
        <v>5</v>
      </c>
      <c r="D7546" s="1">
        <v>4</v>
      </c>
      <c r="E7546" s="1">
        <v>20</v>
      </c>
      <c r="G7546" s="1" t="s">
        <v>15</v>
      </c>
      <c r="H7546" s="4">
        <v>45141</v>
      </c>
    </row>
    <row r="7547" spans="1:8" ht="12.5" x14ac:dyDescent="0.25">
      <c r="A7547" s="1" t="s">
        <v>7399</v>
      </c>
      <c r="B7547" s="1" t="s">
        <v>13</v>
      </c>
      <c r="C7547" s="1">
        <v>5</v>
      </c>
      <c r="D7547" s="1">
        <v>3</v>
      </c>
      <c r="E7547" s="1">
        <v>15</v>
      </c>
      <c r="F7547" s="1" t="s">
        <v>14</v>
      </c>
      <c r="G7547" s="1" t="s">
        <v>11</v>
      </c>
    </row>
    <row r="7548" spans="1:8" ht="12.5" x14ac:dyDescent="0.25">
      <c r="A7548" s="1" t="s">
        <v>8402</v>
      </c>
      <c r="B7548" s="1" t="s">
        <v>9</v>
      </c>
      <c r="C7548" s="1">
        <v>1</v>
      </c>
      <c r="D7548" s="1">
        <v>2</v>
      </c>
      <c r="E7548" s="1">
        <v>2</v>
      </c>
      <c r="G7548" s="1" t="s">
        <v>11</v>
      </c>
      <c r="H7548" s="4">
        <v>45049</v>
      </c>
    </row>
    <row r="7549" spans="1:8" ht="12.5" x14ac:dyDescent="0.25">
      <c r="A7549" s="1" t="s">
        <v>7302</v>
      </c>
      <c r="B7549" s="1" t="s">
        <v>32</v>
      </c>
      <c r="C7549" s="1">
        <v>5</v>
      </c>
      <c r="D7549" s="1">
        <v>4</v>
      </c>
      <c r="E7549" s="1" t="s">
        <v>23</v>
      </c>
      <c r="F7549" s="1" t="s">
        <v>26</v>
      </c>
      <c r="H7549" s="1" t="s">
        <v>386</v>
      </c>
    </row>
    <row r="7550" spans="1:8" ht="12.5" x14ac:dyDescent="0.25">
      <c r="A7550" s="1" t="s">
        <v>4934</v>
      </c>
      <c r="B7550" s="1" t="s">
        <v>87</v>
      </c>
      <c r="C7550" s="1">
        <v>5</v>
      </c>
      <c r="D7550" s="1">
        <v>1.5</v>
      </c>
      <c r="E7550" s="1">
        <v>7.5</v>
      </c>
      <c r="F7550" s="1" t="s">
        <v>14</v>
      </c>
      <c r="H7550" s="1" t="s">
        <v>755</v>
      </c>
    </row>
    <row r="7551" spans="1:8" ht="12.5" x14ac:dyDescent="0.25">
      <c r="A7551" s="1" t="s">
        <v>2452</v>
      </c>
      <c r="B7551" s="1" t="s">
        <v>28</v>
      </c>
      <c r="C7551" s="1">
        <v>2</v>
      </c>
      <c r="D7551" s="1">
        <v>4</v>
      </c>
      <c r="E7551" s="1">
        <v>8</v>
      </c>
      <c r="F7551" s="1" t="s">
        <v>26</v>
      </c>
      <c r="G7551" s="1" t="s">
        <v>15</v>
      </c>
      <c r="H7551" s="1" t="s">
        <v>600</v>
      </c>
    </row>
    <row r="7552" spans="1:8" ht="12.5" x14ac:dyDescent="0.25">
      <c r="A7552" s="1" t="s">
        <v>86</v>
      </c>
      <c r="B7552" s="1" t="s">
        <v>49</v>
      </c>
      <c r="C7552" s="1">
        <v>3</v>
      </c>
      <c r="D7552" s="1">
        <v>3</v>
      </c>
      <c r="E7552" s="1">
        <v>9</v>
      </c>
      <c r="F7552" s="1" t="s">
        <v>10</v>
      </c>
      <c r="H7552" s="1" t="s">
        <v>92</v>
      </c>
    </row>
    <row r="7553" spans="1:8" ht="12.5" x14ac:dyDescent="0.25">
      <c r="A7553" s="1" t="s">
        <v>9493</v>
      </c>
      <c r="C7553" s="1">
        <v>5</v>
      </c>
      <c r="D7553" s="1">
        <v>4</v>
      </c>
      <c r="E7553" s="1">
        <v>20</v>
      </c>
      <c r="F7553" s="1" t="s">
        <v>10</v>
      </c>
      <c r="H7553" s="1" t="s">
        <v>478</v>
      </c>
    </row>
    <row r="7554" spans="1:8" ht="12.5" x14ac:dyDescent="0.25">
      <c r="A7554" s="1" t="s">
        <v>9494</v>
      </c>
      <c r="B7554" s="1" t="s">
        <v>28</v>
      </c>
      <c r="C7554" s="1">
        <v>3</v>
      </c>
      <c r="D7554" s="1">
        <v>4</v>
      </c>
      <c r="E7554" s="1">
        <v>12</v>
      </c>
      <c r="F7554" s="1" t="s">
        <v>10</v>
      </c>
      <c r="G7554" s="1" t="s">
        <v>11</v>
      </c>
      <c r="H7554" s="4">
        <v>45206</v>
      </c>
    </row>
    <row r="7555" spans="1:8" ht="12.5" x14ac:dyDescent="0.25">
      <c r="A7555" s="1" t="s">
        <v>9496</v>
      </c>
      <c r="B7555" s="1" t="s">
        <v>9</v>
      </c>
      <c r="C7555" s="1">
        <v>5</v>
      </c>
      <c r="D7555" s="1">
        <v>2</v>
      </c>
      <c r="E7555" s="1">
        <v>10</v>
      </c>
      <c r="F7555" s="1" t="s">
        <v>14</v>
      </c>
      <c r="H7555" s="4">
        <v>45271</v>
      </c>
    </row>
    <row r="7556" spans="1:8" ht="12.5" x14ac:dyDescent="0.25">
      <c r="A7556" s="1" t="s">
        <v>9497</v>
      </c>
      <c r="B7556" s="1" t="s">
        <v>13</v>
      </c>
      <c r="C7556" s="1">
        <v>4</v>
      </c>
      <c r="D7556" s="1">
        <v>3</v>
      </c>
      <c r="E7556" s="1">
        <v>12</v>
      </c>
      <c r="G7556" s="1" t="s">
        <v>15</v>
      </c>
      <c r="H7556" s="1" t="s">
        <v>19</v>
      </c>
    </row>
    <row r="7557" spans="1:8" ht="12.5" x14ac:dyDescent="0.25">
      <c r="A7557" s="1" t="s">
        <v>9498</v>
      </c>
      <c r="B7557" s="1" t="s">
        <v>28</v>
      </c>
      <c r="C7557" s="1">
        <v>5</v>
      </c>
      <c r="D7557" s="1">
        <v>4</v>
      </c>
      <c r="E7557" s="1">
        <v>20</v>
      </c>
      <c r="F7557" s="1" t="s">
        <v>14</v>
      </c>
      <c r="G7557" s="1" t="s">
        <v>15</v>
      </c>
      <c r="H7557" s="4">
        <v>44994</v>
      </c>
    </row>
    <row r="7558" spans="1:8" ht="12.5" x14ac:dyDescent="0.25">
      <c r="A7558" s="1" t="s">
        <v>7184</v>
      </c>
      <c r="B7558" s="1" t="s">
        <v>49</v>
      </c>
      <c r="C7558" s="1">
        <v>1</v>
      </c>
      <c r="D7558" s="1">
        <v>3</v>
      </c>
      <c r="E7558" s="1">
        <v>3</v>
      </c>
      <c r="F7558" s="1" t="s">
        <v>26</v>
      </c>
      <c r="H7558" s="4">
        <v>45027</v>
      </c>
    </row>
    <row r="7559" spans="1:8" ht="12.5" x14ac:dyDescent="0.25">
      <c r="A7559" s="1" t="s">
        <v>9499</v>
      </c>
      <c r="B7559" s="1" t="s">
        <v>32</v>
      </c>
      <c r="C7559" s="1">
        <v>1</v>
      </c>
      <c r="D7559" s="1">
        <v>4</v>
      </c>
      <c r="E7559" s="1">
        <v>4</v>
      </c>
      <c r="H7559" s="1" t="s">
        <v>684</v>
      </c>
    </row>
    <row r="7560" spans="1:8" ht="12.5" x14ac:dyDescent="0.25">
      <c r="A7560" s="1" t="s">
        <v>9500</v>
      </c>
      <c r="B7560" s="1" t="s">
        <v>18</v>
      </c>
      <c r="C7560" s="1">
        <v>5</v>
      </c>
      <c r="D7560" s="1">
        <v>1</v>
      </c>
      <c r="E7560" s="1">
        <v>5</v>
      </c>
      <c r="F7560" s="1" t="s">
        <v>26</v>
      </c>
      <c r="G7560" s="1" t="s">
        <v>11</v>
      </c>
      <c r="H7560" s="1" t="s">
        <v>76</v>
      </c>
    </row>
    <row r="7561" spans="1:8" ht="12.5" x14ac:dyDescent="0.25">
      <c r="A7561" s="1" t="s">
        <v>9501</v>
      </c>
      <c r="B7561" s="1" t="s">
        <v>32</v>
      </c>
      <c r="C7561" s="1">
        <v>4</v>
      </c>
      <c r="D7561" s="1">
        <v>4</v>
      </c>
      <c r="E7561" s="1">
        <v>16</v>
      </c>
      <c r="H7561" s="1" t="s">
        <v>558</v>
      </c>
    </row>
    <row r="7562" spans="1:8" ht="12.5" x14ac:dyDescent="0.25">
      <c r="A7562" s="1" t="s">
        <v>2164</v>
      </c>
      <c r="B7562" s="1" t="s">
        <v>9</v>
      </c>
      <c r="C7562" s="1">
        <v>5</v>
      </c>
      <c r="D7562" s="1">
        <v>2</v>
      </c>
      <c r="E7562" s="1">
        <v>10</v>
      </c>
      <c r="H7562" s="4">
        <v>44991</v>
      </c>
    </row>
    <row r="7563" spans="1:8" ht="12.5" x14ac:dyDescent="0.25">
      <c r="A7563" s="1" t="s">
        <v>8101</v>
      </c>
      <c r="B7563" s="1" t="s">
        <v>87</v>
      </c>
      <c r="C7563" s="1">
        <v>1</v>
      </c>
      <c r="D7563" s="1">
        <v>1.5</v>
      </c>
      <c r="E7563" s="1">
        <v>1.5</v>
      </c>
      <c r="F7563" s="1" t="s">
        <v>14</v>
      </c>
      <c r="G7563" s="1" t="s">
        <v>15</v>
      </c>
      <c r="H7563" s="1" t="s">
        <v>1509</v>
      </c>
    </row>
    <row r="7564" spans="1:8" ht="12.5" x14ac:dyDescent="0.25">
      <c r="A7564" s="1" t="s">
        <v>9503</v>
      </c>
      <c r="B7564" s="1" t="s">
        <v>23</v>
      </c>
      <c r="C7564" s="1">
        <v>4</v>
      </c>
      <c r="D7564" s="1">
        <v>2</v>
      </c>
      <c r="E7564" s="1">
        <v>8</v>
      </c>
      <c r="G7564" s="1" t="s">
        <v>11</v>
      </c>
      <c r="H7564" s="1" t="s">
        <v>1553</v>
      </c>
    </row>
    <row r="7565" spans="1:8" ht="12.5" x14ac:dyDescent="0.25">
      <c r="A7565" s="1" t="s">
        <v>4083</v>
      </c>
      <c r="B7565" s="1" t="s">
        <v>9</v>
      </c>
      <c r="C7565" s="1">
        <v>2</v>
      </c>
      <c r="D7565" s="1">
        <v>2</v>
      </c>
      <c r="E7565" s="1">
        <v>4</v>
      </c>
      <c r="F7565" s="1" t="s">
        <v>14</v>
      </c>
      <c r="H7565" s="1" t="s">
        <v>223</v>
      </c>
    </row>
    <row r="7566" spans="1:8" ht="12.5" x14ac:dyDescent="0.25">
      <c r="A7566" s="1" t="s">
        <v>8376</v>
      </c>
      <c r="B7566" s="1" t="s">
        <v>49</v>
      </c>
      <c r="C7566" s="1">
        <v>3</v>
      </c>
      <c r="D7566" s="1">
        <v>3</v>
      </c>
      <c r="E7566" s="1">
        <v>9</v>
      </c>
      <c r="G7566" s="1" t="s">
        <v>11</v>
      </c>
      <c r="H7566" s="1" t="s">
        <v>23</v>
      </c>
    </row>
    <row r="7567" spans="1:8" ht="12.5" x14ac:dyDescent="0.25">
      <c r="A7567" s="1" t="s">
        <v>8949</v>
      </c>
      <c r="B7567" s="1" t="s">
        <v>18</v>
      </c>
      <c r="C7567" s="1">
        <v>2</v>
      </c>
      <c r="D7567" s="1">
        <v>1</v>
      </c>
      <c r="E7567" s="1">
        <v>2</v>
      </c>
      <c r="F7567" s="1" t="s">
        <v>23</v>
      </c>
      <c r="G7567" s="1" t="s">
        <v>11</v>
      </c>
      <c r="H7567" s="1" t="s">
        <v>20</v>
      </c>
    </row>
    <row r="7568" spans="1:8" ht="12.5" x14ac:dyDescent="0.25">
      <c r="A7568" s="1" t="s">
        <v>9011</v>
      </c>
      <c r="B7568" s="1" t="s">
        <v>28</v>
      </c>
      <c r="C7568" s="1">
        <v>3</v>
      </c>
      <c r="D7568" s="1">
        <v>4</v>
      </c>
      <c r="E7568" s="1">
        <v>12</v>
      </c>
      <c r="F7568" s="1" t="s">
        <v>14</v>
      </c>
      <c r="G7568" s="1" t="s">
        <v>15</v>
      </c>
      <c r="H7568" s="4">
        <v>45237</v>
      </c>
    </row>
    <row r="7569" spans="1:8" ht="12.5" x14ac:dyDescent="0.25">
      <c r="A7569" s="1" t="s">
        <v>7394</v>
      </c>
      <c r="B7569" s="1" t="s">
        <v>28</v>
      </c>
      <c r="C7569" s="1">
        <v>2</v>
      </c>
      <c r="D7569" s="1">
        <v>4</v>
      </c>
      <c r="E7569" s="1" t="s">
        <v>19</v>
      </c>
      <c r="F7569" s="1" t="s">
        <v>26</v>
      </c>
      <c r="G7569" s="1" t="s">
        <v>11</v>
      </c>
      <c r="H7569" s="4">
        <v>45083</v>
      </c>
    </row>
    <row r="7570" spans="1:8" ht="12.5" x14ac:dyDescent="0.25">
      <c r="A7570" s="1" t="s">
        <v>8558</v>
      </c>
      <c r="B7570" s="1" t="s">
        <v>18</v>
      </c>
      <c r="C7570" s="1">
        <v>5</v>
      </c>
      <c r="D7570" s="1" t="s">
        <v>23</v>
      </c>
      <c r="F7570" s="1" t="s">
        <v>14</v>
      </c>
      <c r="G7570" s="1" t="s">
        <v>15</v>
      </c>
      <c r="H7570" s="1" t="s">
        <v>1275</v>
      </c>
    </row>
    <row r="7571" spans="1:8" ht="12.5" x14ac:dyDescent="0.25">
      <c r="A7571" s="1" t="s">
        <v>5581</v>
      </c>
      <c r="B7571" s="1" t="s">
        <v>22</v>
      </c>
      <c r="C7571" s="1">
        <v>1</v>
      </c>
      <c r="D7571" s="1">
        <v>5</v>
      </c>
      <c r="E7571" s="1">
        <v>5</v>
      </c>
      <c r="G7571" s="1" t="s">
        <v>11</v>
      </c>
      <c r="H7571" s="4">
        <v>45241</v>
      </c>
    </row>
    <row r="7572" spans="1:8" ht="12.5" x14ac:dyDescent="0.25">
      <c r="A7572" s="1" t="s">
        <v>8341</v>
      </c>
      <c r="B7572" s="1" t="s">
        <v>22</v>
      </c>
      <c r="C7572" s="1">
        <v>5</v>
      </c>
      <c r="D7572" s="1">
        <v>5</v>
      </c>
      <c r="E7572" s="1">
        <v>25</v>
      </c>
      <c r="G7572" s="1" t="s">
        <v>15</v>
      </c>
      <c r="H7572" s="1" t="s">
        <v>1085</v>
      </c>
    </row>
    <row r="7573" spans="1:8" ht="12.5" x14ac:dyDescent="0.25">
      <c r="A7573" s="1" t="s">
        <v>5095</v>
      </c>
      <c r="B7573" s="1" t="s">
        <v>49</v>
      </c>
      <c r="C7573" s="1">
        <v>2</v>
      </c>
      <c r="D7573" s="1">
        <v>3</v>
      </c>
      <c r="E7573" s="1">
        <v>6</v>
      </c>
      <c r="F7573" s="1" t="s">
        <v>26</v>
      </c>
      <c r="G7573" s="1" t="s">
        <v>11</v>
      </c>
      <c r="H7573" s="1" t="s">
        <v>1161</v>
      </c>
    </row>
    <row r="7574" spans="1:8" ht="12.5" x14ac:dyDescent="0.25">
      <c r="A7574" s="1" t="s">
        <v>6472</v>
      </c>
      <c r="B7574" s="1" t="s">
        <v>9</v>
      </c>
      <c r="C7574" s="1">
        <v>4</v>
      </c>
      <c r="D7574" s="1">
        <v>2</v>
      </c>
      <c r="E7574" s="1">
        <v>8</v>
      </c>
      <c r="F7574" s="1" t="s">
        <v>26</v>
      </c>
      <c r="G7574" s="1" t="s">
        <v>11</v>
      </c>
    </row>
    <row r="7575" spans="1:8" ht="12.5" x14ac:dyDescent="0.25">
      <c r="A7575" s="1" t="s">
        <v>8614</v>
      </c>
      <c r="B7575" s="1" t="s">
        <v>13</v>
      </c>
      <c r="C7575" s="1">
        <v>4</v>
      </c>
      <c r="D7575" s="1">
        <v>3</v>
      </c>
      <c r="F7575" s="1" t="s">
        <v>14</v>
      </c>
      <c r="H7575" s="1" t="s">
        <v>2115</v>
      </c>
    </row>
    <row r="7576" spans="1:8" ht="12.5" x14ac:dyDescent="0.25">
      <c r="A7576" s="1" t="s">
        <v>4398</v>
      </c>
      <c r="B7576" s="1" t="s">
        <v>22</v>
      </c>
      <c r="C7576" s="1">
        <v>1</v>
      </c>
      <c r="D7576" s="1">
        <v>5</v>
      </c>
      <c r="E7576" s="1">
        <v>5</v>
      </c>
      <c r="F7576" s="1" t="s">
        <v>19</v>
      </c>
      <c r="G7576" s="1" t="s">
        <v>11</v>
      </c>
      <c r="H7576" s="1" t="s">
        <v>1275</v>
      </c>
    </row>
    <row r="7577" spans="1:8" ht="12.5" x14ac:dyDescent="0.25">
      <c r="A7577" s="1" t="s">
        <v>8453</v>
      </c>
      <c r="B7577" s="1" t="s">
        <v>13</v>
      </c>
      <c r="C7577" s="1">
        <v>5</v>
      </c>
      <c r="D7577" s="1">
        <v>3</v>
      </c>
      <c r="E7577" s="1">
        <v>15</v>
      </c>
      <c r="G7577" s="1" t="s">
        <v>11</v>
      </c>
      <c r="H7577" s="4">
        <v>45049</v>
      </c>
    </row>
    <row r="7578" spans="1:8" ht="12.5" x14ac:dyDescent="0.25">
      <c r="A7578" s="1" t="s">
        <v>8017</v>
      </c>
      <c r="B7578" s="1" t="s">
        <v>28</v>
      </c>
      <c r="C7578" s="1">
        <v>3</v>
      </c>
      <c r="D7578" s="1">
        <v>4</v>
      </c>
      <c r="E7578" s="1">
        <v>12</v>
      </c>
      <c r="F7578" s="1" t="s">
        <v>26</v>
      </c>
      <c r="G7578" s="1" t="s">
        <v>11</v>
      </c>
      <c r="H7578" s="1" t="s">
        <v>1374</v>
      </c>
    </row>
    <row r="7579" spans="1:8" ht="12.5" x14ac:dyDescent="0.25">
      <c r="A7579" s="1" t="s">
        <v>2613</v>
      </c>
      <c r="B7579" s="1" t="s">
        <v>13</v>
      </c>
      <c r="C7579" s="1">
        <v>4</v>
      </c>
      <c r="D7579" s="1">
        <v>3</v>
      </c>
      <c r="E7579" s="1">
        <v>12</v>
      </c>
      <c r="F7579" s="1" t="s">
        <v>10</v>
      </c>
      <c r="G7579" s="1" t="s">
        <v>15</v>
      </c>
      <c r="H7579" s="1" t="s">
        <v>1377</v>
      </c>
    </row>
    <row r="7580" spans="1:8" ht="12.5" x14ac:dyDescent="0.25">
      <c r="A7580" s="1" t="s">
        <v>9506</v>
      </c>
      <c r="B7580" s="1" t="s">
        <v>9</v>
      </c>
      <c r="C7580" s="1" t="s">
        <v>19</v>
      </c>
      <c r="D7580" s="1">
        <v>2</v>
      </c>
      <c r="E7580" s="1">
        <v>2</v>
      </c>
      <c r="F7580" s="1" t="s">
        <v>26</v>
      </c>
      <c r="H7580" s="1" t="s">
        <v>632</v>
      </c>
    </row>
    <row r="7581" spans="1:8" ht="12.5" x14ac:dyDescent="0.25">
      <c r="A7581" s="1" t="s">
        <v>4140</v>
      </c>
      <c r="B7581" s="1" t="s">
        <v>13</v>
      </c>
      <c r="C7581" s="1">
        <v>4</v>
      </c>
      <c r="D7581" s="1">
        <v>3</v>
      </c>
      <c r="E7581" s="1">
        <v>12</v>
      </c>
      <c r="F7581" s="1" t="s">
        <v>14</v>
      </c>
      <c r="G7581" s="1" t="s">
        <v>11</v>
      </c>
      <c r="H7581" s="1" t="s">
        <v>1279</v>
      </c>
    </row>
    <row r="7582" spans="1:8" ht="12.5" x14ac:dyDescent="0.25">
      <c r="A7582" s="1" t="s">
        <v>9507</v>
      </c>
      <c r="B7582" s="1" t="s">
        <v>32</v>
      </c>
      <c r="C7582" s="1">
        <v>5</v>
      </c>
      <c r="D7582" s="1">
        <v>4</v>
      </c>
      <c r="E7582" s="1">
        <v>20</v>
      </c>
      <c r="G7582" s="1" t="s">
        <v>11</v>
      </c>
      <c r="H7582" s="1" t="s">
        <v>363</v>
      </c>
    </row>
    <row r="7583" spans="1:8" ht="12.5" x14ac:dyDescent="0.25">
      <c r="A7583" s="1" t="s">
        <v>9508</v>
      </c>
      <c r="B7583" s="1" t="s">
        <v>22</v>
      </c>
      <c r="C7583" s="1">
        <v>4</v>
      </c>
      <c r="D7583" s="1">
        <v>5</v>
      </c>
      <c r="E7583" s="1">
        <v>20</v>
      </c>
      <c r="H7583" s="1" t="s">
        <v>307</v>
      </c>
    </row>
    <row r="7584" spans="1:8" ht="12.5" x14ac:dyDescent="0.25">
      <c r="A7584" s="1" t="s">
        <v>5752</v>
      </c>
      <c r="B7584" s="1" t="s">
        <v>49</v>
      </c>
      <c r="C7584" s="1">
        <v>4</v>
      </c>
      <c r="D7584" s="1">
        <v>3</v>
      </c>
      <c r="E7584" s="1">
        <v>12</v>
      </c>
      <c r="F7584" s="1" t="s">
        <v>10</v>
      </c>
      <c r="H7584" s="4">
        <v>45261</v>
      </c>
    </row>
    <row r="7585" spans="1:8" ht="12.5" x14ac:dyDescent="0.25">
      <c r="A7585" s="1" t="s">
        <v>7736</v>
      </c>
      <c r="B7585" s="1" t="s">
        <v>13</v>
      </c>
      <c r="C7585" s="1">
        <v>3</v>
      </c>
      <c r="D7585" s="1">
        <v>3</v>
      </c>
      <c r="E7585" s="1">
        <v>9</v>
      </c>
      <c r="G7585" s="1" t="s">
        <v>15</v>
      </c>
      <c r="H7585" s="1" t="s">
        <v>688</v>
      </c>
    </row>
    <row r="7586" spans="1:8" ht="12.5" x14ac:dyDescent="0.25">
      <c r="A7586" s="1" t="s">
        <v>9509</v>
      </c>
      <c r="B7586" s="1" t="s">
        <v>18</v>
      </c>
      <c r="C7586" s="1">
        <v>3</v>
      </c>
      <c r="D7586" s="1">
        <v>1</v>
      </c>
      <c r="E7586" s="1">
        <v>3</v>
      </c>
      <c r="G7586" s="1" t="s">
        <v>15</v>
      </c>
      <c r="H7586" s="1" t="s">
        <v>76</v>
      </c>
    </row>
    <row r="7587" spans="1:8" ht="12.5" x14ac:dyDescent="0.25">
      <c r="A7587" s="1" t="s">
        <v>7683</v>
      </c>
      <c r="B7587" s="1" t="s">
        <v>87</v>
      </c>
      <c r="C7587" s="1" t="s">
        <v>19</v>
      </c>
      <c r="D7587" s="1">
        <v>1.5</v>
      </c>
      <c r="E7587" s="1">
        <v>7.5</v>
      </c>
      <c r="F7587" s="1" t="s">
        <v>23</v>
      </c>
      <c r="G7587" s="1" t="s">
        <v>11</v>
      </c>
      <c r="H7587" s="1" t="s">
        <v>104</v>
      </c>
    </row>
    <row r="7588" spans="1:8" ht="12.5" x14ac:dyDescent="0.25">
      <c r="A7588" s="1" t="s">
        <v>3756</v>
      </c>
      <c r="B7588" s="1" t="s">
        <v>28</v>
      </c>
      <c r="C7588" s="1">
        <v>4</v>
      </c>
      <c r="D7588" s="1">
        <v>4</v>
      </c>
      <c r="E7588" s="1">
        <v>16</v>
      </c>
      <c r="G7588" s="1" t="s">
        <v>11</v>
      </c>
      <c r="H7588" s="1" t="s">
        <v>729</v>
      </c>
    </row>
    <row r="7589" spans="1:8" ht="12.5" x14ac:dyDescent="0.25">
      <c r="A7589" s="1" t="s">
        <v>5558</v>
      </c>
      <c r="B7589" s="1" t="s">
        <v>9</v>
      </c>
      <c r="C7589" s="1">
        <v>1</v>
      </c>
      <c r="D7589" s="1">
        <v>2</v>
      </c>
      <c r="E7589" s="1">
        <v>2</v>
      </c>
      <c r="H7589" s="4">
        <v>45170</v>
      </c>
    </row>
    <row r="7590" spans="1:8" ht="12.5" x14ac:dyDescent="0.25">
      <c r="A7590" s="1" t="s">
        <v>9510</v>
      </c>
      <c r="B7590" s="1" t="s">
        <v>9</v>
      </c>
      <c r="C7590" s="1">
        <v>4</v>
      </c>
      <c r="D7590" s="1">
        <v>2</v>
      </c>
      <c r="F7590" s="1" t="s">
        <v>26</v>
      </c>
      <c r="H7590" s="4">
        <v>44989</v>
      </c>
    </row>
    <row r="7591" spans="1:8" ht="12.5" x14ac:dyDescent="0.25">
      <c r="A7591" s="1" t="s">
        <v>4245</v>
      </c>
      <c r="B7591" s="1" t="s">
        <v>28</v>
      </c>
      <c r="C7591" s="1">
        <v>2</v>
      </c>
      <c r="D7591" s="1">
        <v>4</v>
      </c>
      <c r="E7591" s="1">
        <v>8</v>
      </c>
      <c r="F7591" s="1" t="s">
        <v>10</v>
      </c>
      <c r="G7591" s="1" t="s">
        <v>11</v>
      </c>
      <c r="H7591" s="1" t="s">
        <v>1233</v>
      </c>
    </row>
    <row r="7592" spans="1:8" ht="12.5" x14ac:dyDescent="0.25">
      <c r="A7592" s="1" t="s">
        <v>9511</v>
      </c>
      <c r="B7592" s="1" t="s">
        <v>19</v>
      </c>
      <c r="C7592" s="1">
        <v>1</v>
      </c>
      <c r="D7592" s="1">
        <v>1</v>
      </c>
      <c r="E7592" s="1">
        <v>1</v>
      </c>
      <c r="F7592" s="1" t="s">
        <v>23</v>
      </c>
      <c r="G7592" s="1" t="s">
        <v>11</v>
      </c>
      <c r="H7592" s="1" t="s">
        <v>1586</v>
      </c>
    </row>
    <row r="7593" spans="1:8" ht="12.5" x14ac:dyDescent="0.25">
      <c r="A7593" s="1" t="s">
        <v>9512</v>
      </c>
      <c r="B7593" s="1" t="s">
        <v>13</v>
      </c>
      <c r="C7593" s="1" t="s">
        <v>19</v>
      </c>
      <c r="D7593" s="1">
        <v>3</v>
      </c>
      <c r="E7593" s="1">
        <v>3</v>
      </c>
      <c r="F7593" s="1" t="s">
        <v>14</v>
      </c>
      <c r="G7593" s="1" t="s">
        <v>11</v>
      </c>
      <c r="H7593" s="1" t="s">
        <v>1188</v>
      </c>
    </row>
    <row r="7594" spans="1:8" ht="12.5" x14ac:dyDescent="0.25">
      <c r="A7594" s="1" t="s">
        <v>8740</v>
      </c>
      <c r="B7594" s="1" t="s">
        <v>28</v>
      </c>
      <c r="C7594" s="1">
        <v>2</v>
      </c>
      <c r="E7594" s="1">
        <v>8</v>
      </c>
      <c r="F7594" s="1" t="s">
        <v>14</v>
      </c>
      <c r="H7594" s="1" t="s">
        <v>663</v>
      </c>
    </row>
    <row r="7595" spans="1:8" ht="12.5" x14ac:dyDescent="0.25">
      <c r="A7595" s="1" t="s">
        <v>2767</v>
      </c>
      <c r="B7595" s="1" t="s">
        <v>28</v>
      </c>
      <c r="C7595" s="1">
        <v>5</v>
      </c>
      <c r="D7595" s="1">
        <v>4</v>
      </c>
      <c r="E7595" s="1">
        <v>20</v>
      </c>
      <c r="F7595" s="1" t="s">
        <v>14</v>
      </c>
      <c r="G7595" s="1" t="s">
        <v>11</v>
      </c>
      <c r="H7595" s="1" t="s">
        <v>497</v>
      </c>
    </row>
    <row r="7596" spans="1:8" ht="12.5" x14ac:dyDescent="0.25">
      <c r="A7596" s="1" t="s">
        <v>9072</v>
      </c>
      <c r="B7596" s="1" t="s">
        <v>9</v>
      </c>
      <c r="D7596" s="1">
        <v>2</v>
      </c>
      <c r="E7596" s="1">
        <v>4</v>
      </c>
      <c r="F7596" s="1" t="s">
        <v>14</v>
      </c>
      <c r="H7596" s="4">
        <v>45145</v>
      </c>
    </row>
    <row r="7597" spans="1:8" ht="12.5" x14ac:dyDescent="0.25">
      <c r="A7597" s="1" t="s">
        <v>8162</v>
      </c>
      <c r="B7597" s="1" t="s">
        <v>18</v>
      </c>
      <c r="C7597" s="1">
        <v>4</v>
      </c>
      <c r="D7597" s="1">
        <v>1</v>
      </c>
      <c r="E7597" s="1">
        <v>4</v>
      </c>
      <c r="F7597" s="1" t="s">
        <v>10</v>
      </c>
      <c r="G7597" s="1" t="s">
        <v>15</v>
      </c>
      <c r="H7597" s="4">
        <v>45269</v>
      </c>
    </row>
    <row r="7598" spans="1:8" ht="12.5" x14ac:dyDescent="0.25">
      <c r="A7598" s="1" t="s">
        <v>9344</v>
      </c>
      <c r="B7598" s="1" t="s">
        <v>32</v>
      </c>
      <c r="C7598" s="1">
        <v>1</v>
      </c>
      <c r="D7598" s="1">
        <v>4</v>
      </c>
      <c r="E7598" s="1">
        <v>4</v>
      </c>
      <c r="G7598" s="1" t="s">
        <v>19</v>
      </c>
      <c r="H7598" s="4">
        <v>44937</v>
      </c>
    </row>
    <row r="7599" spans="1:8" ht="12.5" x14ac:dyDescent="0.25">
      <c r="A7599" s="1" t="s">
        <v>1210</v>
      </c>
      <c r="B7599" s="1" t="s">
        <v>19</v>
      </c>
      <c r="C7599" s="1" t="s">
        <v>23</v>
      </c>
      <c r="E7599" s="1">
        <v>9</v>
      </c>
      <c r="F7599" s="1" t="s">
        <v>26</v>
      </c>
      <c r="G7599" s="1" t="s">
        <v>15</v>
      </c>
      <c r="H7599" s="1" t="s">
        <v>67</v>
      </c>
    </row>
    <row r="7600" spans="1:8" ht="12.5" x14ac:dyDescent="0.25">
      <c r="A7600" s="1" t="s">
        <v>6810</v>
      </c>
      <c r="B7600" s="1" t="s">
        <v>32</v>
      </c>
      <c r="C7600" s="1">
        <v>5</v>
      </c>
      <c r="D7600" s="1">
        <v>4</v>
      </c>
      <c r="E7600" s="1">
        <v>20</v>
      </c>
      <c r="G7600" s="1" t="s">
        <v>15</v>
      </c>
      <c r="H7600" s="4">
        <v>45082</v>
      </c>
    </row>
    <row r="7601" spans="1:8" ht="12.5" x14ac:dyDescent="0.25">
      <c r="A7601" s="1" t="s">
        <v>8632</v>
      </c>
      <c r="B7601" s="1" t="s">
        <v>22</v>
      </c>
      <c r="C7601" s="1">
        <v>2</v>
      </c>
      <c r="D7601" s="1">
        <v>5</v>
      </c>
      <c r="E7601" s="1">
        <v>10</v>
      </c>
      <c r="F7601" s="1" t="s">
        <v>14</v>
      </c>
      <c r="G7601" s="1" t="s">
        <v>15</v>
      </c>
    </row>
    <row r="7602" spans="1:8" ht="12.5" x14ac:dyDescent="0.25">
      <c r="A7602" s="1" t="s">
        <v>6647</v>
      </c>
      <c r="B7602" s="1" t="s">
        <v>32</v>
      </c>
      <c r="C7602" s="1">
        <v>2</v>
      </c>
      <c r="D7602" s="1">
        <v>4</v>
      </c>
      <c r="E7602" s="1">
        <v>8</v>
      </c>
      <c r="F7602" s="1" t="s">
        <v>10</v>
      </c>
      <c r="G7602" s="1" t="s">
        <v>11</v>
      </c>
      <c r="H7602" s="4">
        <v>45147</v>
      </c>
    </row>
    <row r="7603" spans="1:8" ht="12.5" x14ac:dyDescent="0.25">
      <c r="A7603" s="1" t="s">
        <v>2042</v>
      </c>
      <c r="B7603" s="1" t="s">
        <v>49</v>
      </c>
      <c r="C7603" s="1" t="s">
        <v>23</v>
      </c>
      <c r="D7603" s="1">
        <v>3</v>
      </c>
      <c r="E7603" s="1">
        <v>6</v>
      </c>
      <c r="F7603" s="1" t="s">
        <v>14</v>
      </c>
      <c r="H7603" s="4">
        <v>45174</v>
      </c>
    </row>
    <row r="7604" spans="1:8" ht="12.5" x14ac:dyDescent="0.25">
      <c r="A7604" s="1" t="s">
        <v>9514</v>
      </c>
      <c r="B7604" s="1" t="s">
        <v>22</v>
      </c>
      <c r="C7604" s="1">
        <v>4</v>
      </c>
      <c r="D7604" s="1">
        <v>5</v>
      </c>
      <c r="E7604" s="1">
        <v>20</v>
      </c>
      <c r="F7604" s="1" t="s">
        <v>26</v>
      </c>
      <c r="G7604" s="1" t="s">
        <v>23</v>
      </c>
      <c r="H7604" s="1" t="s">
        <v>170</v>
      </c>
    </row>
    <row r="7605" spans="1:8" ht="12.5" x14ac:dyDescent="0.25">
      <c r="A7605" s="1" t="s">
        <v>8679</v>
      </c>
      <c r="B7605" s="1" t="s">
        <v>22</v>
      </c>
      <c r="D7605" s="1">
        <v>5</v>
      </c>
      <c r="E7605" s="1">
        <v>25</v>
      </c>
      <c r="F7605" s="1" t="s">
        <v>26</v>
      </c>
      <c r="G7605" s="1" t="s">
        <v>15</v>
      </c>
      <c r="H7605" s="1" t="s">
        <v>404</v>
      </c>
    </row>
    <row r="7606" spans="1:8" ht="12.5" x14ac:dyDescent="0.25">
      <c r="A7606" s="1" t="s">
        <v>9515</v>
      </c>
      <c r="C7606" s="1">
        <v>4</v>
      </c>
      <c r="D7606" s="1">
        <v>3</v>
      </c>
      <c r="E7606" s="1">
        <v>12</v>
      </c>
      <c r="F7606" s="1" t="s">
        <v>23</v>
      </c>
      <c r="H7606" s="4">
        <v>45017</v>
      </c>
    </row>
    <row r="7607" spans="1:8" ht="12.5" x14ac:dyDescent="0.25">
      <c r="A7607" s="1" t="s">
        <v>1264</v>
      </c>
      <c r="B7607" s="1" t="s">
        <v>49</v>
      </c>
      <c r="C7607" s="1">
        <v>5</v>
      </c>
      <c r="D7607" s="1">
        <v>3</v>
      </c>
      <c r="E7607" s="1">
        <v>15</v>
      </c>
      <c r="F7607" s="1" t="s">
        <v>14</v>
      </c>
      <c r="G7607" s="1" t="s">
        <v>15</v>
      </c>
      <c r="H7607" s="1" t="s">
        <v>1233</v>
      </c>
    </row>
    <row r="7608" spans="1:8" ht="12.5" x14ac:dyDescent="0.25">
      <c r="A7608" s="1" t="s">
        <v>9516</v>
      </c>
      <c r="B7608" s="1" t="s">
        <v>9</v>
      </c>
      <c r="C7608" s="1">
        <v>2</v>
      </c>
      <c r="D7608" s="1">
        <v>2</v>
      </c>
      <c r="E7608" s="1">
        <v>4</v>
      </c>
      <c r="F7608" s="1" t="s">
        <v>10</v>
      </c>
      <c r="G7608" s="1" t="s">
        <v>11</v>
      </c>
      <c r="H7608" s="1" t="s">
        <v>1825</v>
      </c>
    </row>
    <row r="7609" spans="1:8" ht="12.5" x14ac:dyDescent="0.25">
      <c r="A7609" s="1" t="s">
        <v>9518</v>
      </c>
      <c r="B7609" s="1" t="s">
        <v>9</v>
      </c>
      <c r="C7609" s="1">
        <v>3</v>
      </c>
      <c r="D7609" s="1">
        <v>2</v>
      </c>
      <c r="E7609" s="1">
        <v>6</v>
      </c>
      <c r="G7609" s="1" t="s">
        <v>15</v>
      </c>
      <c r="H7609" s="1" t="s">
        <v>351</v>
      </c>
    </row>
    <row r="7610" spans="1:8" ht="12.5" x14ac:dyDescent="0.25">
      <c r="A7610" s="1" t="s">
        <v>4338</v>
      </c>
      <c r="B7610" s="1" t="s">
        <v>28</v>
      </c>
      <c r="C7610" s="1">
        <v>5</v>
      </c>
      <c r="D7610" s="1">
        <v>4</v>
      </c>
      <c r="E7610" s="1">
        <v>20</v>
      </c>
      <c r="F7610" s="1" t="s">
        <v>14</v>
      </c>
      <c r="G7610" s="1" t="s">
        <v>11</v>
      </c>
      <c r="H7610" s="1" t="s">
        <v>63</v>
      </c>
    </row>
    <row r="7611" spans="1:8" ht="12.5" x14ac:dyDescent="0.25">
      <c r="A7611" s="1" t="s">
        <v>9520</v>
      </c>
      <c r="B7611" s="1" t="s">
        <v>49</v>
      </c>
      <c r="C7611" s="1">
        <v>5</v>
      </c>
      <c r="D7611" s="1">
        <v>3</v>
      </c>
      <c r="E7611" s="1">
        <v>15</v>
      </c>
      <c r="F7611" s="1" t="s">
        <v>14</v>
      </c>
      <c r="G7611" s="1" t="s">
        <v>11</v>
      </c>
      <c r="H7611" s="1" t="s">
        <v>342</v>
      </c>
    </row>
    <row r="7612" spans="1:8" ht="12.5" x14ac:dyDescent="0.25">
      <c r="A7612" s="1" t="s">
        <v>9462</v>
      </c>
      <c r="B7612" s="1" t="s">
        <v>22</v>
      </c>
      <c r="C7612" s="1">
        <v>1</v>
      </c>
      <c r="D7612" s="1">
        <v>5</v>
      </c>
      <c r="E7612" s="1">
        <v>5</v>
      </c>
      <c r="F7612" s="1" t="s">
        <v>10</v>
      </c>
      <c r="G7612" s="1" t="s">
        <v>15</v>
      </c>
      <c r="H7612" s="1" t="s">
        <v>497</v>
      </c>
    </row>
    <row r="7613" spans="1:8" ht="12.5" x14ac:dyDescent="0.25">
      <c r="A7613" s="1" t="s">
        <v>9521</v>
      </c>
      <c r="B7613" s="1" t="s">
        <v>32</v>
      </c>
      <c r="C7613" s="1">
        <v>4</v>
      </c>
      <c r="D7613" s="1">
        <v>4</v>
      </c>
      <c r="E7613" s="1">
        <v>16</v>
      </c>
      <c r="F7613" s="1" t="s">
        <v>26</v>
      </c>
      <c r="G7613" s="1" t="s">
        <v>11</v>
      </c>
      <c r="H7613" s="1" t="s">
        <v>144</v>
      </c>
    </row>
    <row r="7614" spans="1:8" ht="12.5" x14ac:dyDescent="0.25">
      <c r="A7614" s="1" t="s">
        <v>8901</v>
      </c>
      <c r="B7614" s="1" t="s">
        <v>28</v>
      </c>
      <c r="C7614" s="1">
        <v>2</v>
      </c>
      <c r="D7614" s="1">
        <v>4</v>
      </c>
      <c r="E7614" s="1">
        <v>8</v>
      </c>
      <c r="F7614" s="1" t="s">
        <v>26</v>
      </c>
      <c r="H7614" s="1" t="s">
        <v>19</v>
      </c>
    </row>
    <row r="7615" spans="1:8" ht="12.5" x14ac:dyDescent="0.25">
      <c r="A7615" s="1" t="s">
        <v>7387</v>
      </c>
      <c r="B7615" s="1" t="s">
        <v>22</v>
      </c>
      <c r="C7615" s="1">
        <v>4</v>
      </c>
      <c r="D7615" s="1">
        <v>5</v>
      </c>
      <c r="E7615" s="1">
        <v>20</v>
      </c>
      <c r="F7615" s="1" t="s">
        <v>14</v>
      </c>
      <c r="H7615" s="1" t="s">
        <v>585</v>
      </c>
    </row>
    <row r="7616" spans="1:8" ht="12.5" x14ac:dyDescent="0.25">
      <c r="A7616" s="1" t="s">
        <v>5511</v>
      </c>
      <c r="B7616" s="1" t="s">
        <v>13</v>
      </c>
      <c r="C7616" s="1" t="s">
        <v>19</v>
      </c>
      <c r="D7616" s="1">
        <v>3</v>
      </c>
      <c r="E7616" s="1">
        <v>6</v>
      </c>
      <c r="F7616" s="1" t="s">
        <v>26</v>
      </c>
      <c r="G7616" s="1" t="s">
        <v>15</v>
      </c>
      <c r="H7616" s="4">
        <v>45089</v>
      </c>
    </row>
    <row r="7617" spans="1:8" ht="12.5" x14ac:dyDescent="0.25">
      <c r="A7617" s="1" t="s">
        <v>3627</v>
      </c>
      <c r="B7617" s="1" t="s">
        <v>23</v>
      </c>
      <c r="C7617" s="1">
        <v>2</v>
      </c>
      <c r="D7617" s="1">
        <v>3</v>
      </c>
      <c r="E7617" s="1">
        <v>6</v>
      </c>
      <c r="F7617" s="1" t="s">
        <v>14</v>
      </c>
      <c r="G7617" s="1" t="s">
        <v>15</v>
      </c>
      <c r="H7617" s="1" t="s">
        <v>16</v>
      </c>
    </row>
    <row r="7618" spans="1:8" ht="12.5" x14ac:dyDescent="0.25">
      <c r="A7618" s="1" t="s">
        <v>9524</v>
      </c>
      <c r="B7618" s="1" t="s">
        <v>13</v>
      </c>
      <c r="C7618" s="1">
        <v>5</v>
      </c>
      <c r="D7618" s="1">
        <v>3</v>
      </c>
      <c r="E7618" s="1">
        <v>15</v>
      </c>
      <c r="G7618" s="1" t="s">
        <v>15</v>
      </c>
      <c r="H7618" s="1" t="s">
        <v>453</v>
      </c>
    </row>
    <row r="7619" spans="1:8" ht="12.5" x14ac:dyDescent="0.25">
      <c r="A7619" s="1" t="s">
        <v>9525</v>
      </c>
      <c r="B7619" s="1" t="s">
        <v>28</v>
      </c>
      <c r="C7619" s="1">
        <v>2</v>
      </c>
      <c r="D7619" s="1">
        <v>4</v>
      </c>
      <c r="E7619" s="1">
        <v>8</v>
      </c>
      <c r="F7619" s="1" t="s">
        <v>26</v>
      </c>
      <c r="G7619" s="1" t="s">
        <v>11</v>
      </c>
      <c r="H7619" s="1" t="s">
        <v>1083</v>
      </c>
    </row>
    <row r="7620" spans="1:8" ht="12.5" x14ac:dyDescent="0.25">
      <c r="A7620" s="1" t="s">
        <v>5945</v>
      </c>
      <c r="B7620" s="1" t="s">
        <v>87</v>
      </c>
      <c r="C7620" s="1">
        <v>2</v>
      </c>
      <c r="D7620" s="1">
        <v>1.5</v>
      </c>
      <c r="E7620" s="1">
        <v>3</v>
      </c>
      <c r="G7620" s="1" t="s">
        <v>11</v>
      </c>
      <c r="H7620" s="1" t="s">
        <v>503</v>
      </c>
    </row>
    <row r="7621" spans="1:8" ht="12.5" x14ac:dyDescent="0.25">
      <c r="A7621" s="1" t="s">
        <v>1216</v>
      </c>
      <c r="B7621" s="1" t="s">
        <v>18</v>
      </c>
      <c r="C7621" s="1">
        <v>2</v>
      </c>
      <c r="D7621" s="1">
        <v>1</v>
      </c>
      <c r="E7621" s="1">
        <v>2</v>
      </c>
      <c r="F7621" s="1" t="s">
        <v>14</v>
      </c>
      <c r="H7621" s="1" t="s">
        <v>627</v>
      </c>
    </row>
    <row r="7622" spans="1:8" ht="12.5" x14ac:dyDescent="0.25">
      <c r="A7622" s="1" t="s">
        <v>7510</v>
      </c>
      <c r="B7622" s="1" t="s">
        <v>87</v>
      </c>
      <c r="C7622" s="1">
        <v>2</v>
      </c>
      <c r="D7622" s="1">
        <v>1.5</v>
      </c>
      <c r="E7622" s="1">
        <v>3</v>
      </c>
      <c r="H7622" s="4">
        <v>45142</v>
      </c>
    </row>
    <row r="7623" spans="1:8" ht="12.5" x14ac:dyDescent="0.25">
      <c r="A7623" s="1" t="s">
        <v>2827</v>
      </c>
      <c r="B7623" s="1" t="s">
        <v>18</v>
      </c>
      <c r="C7623" s="1">
        <v>2</v>
      </c>
      <c r="D7623" s="1">
        <v>1</v>
      </c>
      <c r="E7623" s="1">
        <v>2</v>
      </c>
      <c r="F7623" s="1" t="s">
        <v>26</v>
      </c>
      <c r="G7623" s="1" t="s">
        <v>11</v>
      </c>
      <c r="H7623" s="1" t="s">
        <v>389</v>
      </c>
    </row>
    <row r="7624" spans="1:8" ht="12.5" x14ac:dyDescent="0.25">
      <c r="A7624" s="1" t="s">
        <v>8883</v>
      </c>
      <c r="B7624" s="1" t="s">
        <v>18</v>
      </c>
      <c r="C7624" s="1">
        <v>5</v>
      </c>
      <c r="D7624" s="1">
        <v>1</v>
      </c>
      <c r="E7624" s="1">
        <v>5</v>
      </c>
      <c r="F7624" s="1" t="s">
        <v>10</v>
      </c>
      <c r="G7624" s="1" t="s">
        <v>23</v>
      </c>
      <c r="H7624" s="4">
        <v>45177</v>
      </c>
    </row>
    <row r="7625" spans="1:8" ht="12.5" x14ac:dyDescent="0.25">
      <c r="A7625" s="1" t="s">
        <v>9082</v>
      </c>
      <c r="B7625" s="1" t="s">
        <v>28</v>
      </c>
      <c r="C7625" s="1">
        <v>4</v>
      </c>
      <c r="D7625" s="1">
        <v>4</v>
      </c>
      <c r="E7625" s="1">
        <v>16</v>
      </c>
      <c r="F7625" s="1" t="s">
        <v>14</v>
      </c>
      <c r="G7625" s="1" t="s">
        <v>11</v>
      </c>
      <c r="H7625" s="4">
        <v>45263</v>
      </c>
    </row>
    <row r="7626" spans="1:8" ht="12.5" x14ac:dyDescent="0.25">
      <c r="A7626" s="1" t="s">
        <v>417</v>
      </c>
      <c r="B7626" s="1" t="s">
        <v>23</v>
      </c>
      <c r="C7626" s="1">
        <v>1</v>
      </c>
      <c r="D7626" s="1">
        <v>4</v>
      </c>
      <c r="E7626" s="1">
        <v>4</v>
      </c>
      <c r="F7626" s="1" t="s">
        <v>26</v>
      </c>
      <c r="G7626" s="1" t="s">
        <v>11</v>
      </c>
      <c r="H7626" s="1" t="s">
        <v>239</v>
      </c>
    </row>
    <row r="7627" spans="1:8" ht="12.5" x14ac:dyDescent="0.25">
      <c r="A7627" s="1" t="s">
        <v>7412</v>
      </c>
      <c r="B7627" s="1" t="s">
        <v>9</v>
      </c>
      <c r="C7627" s="1">
        <v>3</v>
      </c>
      <c r="D7627" s="1">
        <v>2</v>
      </c>
      <c r="E7627" s="1">
        <v>6</v>
      </c>
      <c r="G7627" s="1" t="s">
        <v>15</v>
      </c>
      <c r="H7627" s="4">
        <v>45231</v>
      </c>
    </row>
    <row r="7628" spans="1:8" ht="12.5" x14ac:dyDescent="0.25">
      <c r="A7628" s="1" t="s">
        <v>7435</v>
      </c>
      <c r="B7628" s="1" t="s">
        <v>87</v>
      </c>
      <c r="C7628" s="1">
        <v>5</v>
      </c>
      <c r="E7628" s="1">
        <v>7.5</v>
      </c>
      <c r="F7628" s="1" t="s">
        <v>10</v>
      </c>
      <c r="G7628" s="1" t="s">
        <v>15</v>
      </c>
      <c r="H7628" s="1" t="s">
        <v>189</v>
      </c>
    </row>
    <row r="7629" spans="1:8" ht="12.5" x14ac:dyDescent="0.25">
      <c r="A7629" s="1" t="s">
        <v>3932</v>
      </c>
      <c r="C7629" s="1">
        <v>4</v>
      </c>
      <c r="D7629" s="1">
        <v>3</v>
      </c>
      <c r="E7629" s="1">
        <v>12</v>
      </c>
      <c r="F7629" s="1" t="s">
        <v>14</v>
      </c>
      <c r="G7629" s="1" t="s">
        <v>19</v>
      </c>
      <c r="H7629" s="4">
        <v>45086</v>
      </c>
    </row>
    <row r="7630" spans="1:8" ht="12.5" x14ac:dyDescent="0.25">
      <c r="A7630" s="1" t="s">
        <v>7748</v>
      </c>
      <c r="B7630" s="1" t="s">
        <v>87</v>
      </c>
      <c r="C7630" s="1">
        <v>4</v>
      </c>
      <c r="D7630" s="1">
        <v>1.5</v>
      </c>
      <c r="E7630" s="1">
        <v>6</v>
      </c>
      <c r="F7630" s="1" t="s">
        <v>10</v>
      </c>
      <c r="G7630" s="1" t="s">
        <v>11</v>
      </c>
      <c r="H7630" s="1" t="s">
        <v>206</v>
      </c>
    </row>
    <row r="7631" spans="1:8" ht="12.5" x14ac:dyDescent="0.25">
      <c r="A7631" s="1" t="s">
        <v>7013</v>
      </c>
      <c r="B7631" s="1" t="s">
        <v>28</v>
      </c>
      <c r="C7631" s="1">
        <v>5</v>
      </c>
      <c r="D7631" s="1" t="s">
        <v>19</v>
      </c>
      <c r="E7631" s="1">
        <v>20</v>
      </c>
      <c r="F7631" s="1" t="s">
        <v>26</v>
      </c>
      <c r="G7631" s="1" t="s">
        <v>11</v>
      </c>
      <c r="H7631" s="1" t="s">
        <v>850</v>
      </c>
    </row>
    <row r="7632" spans="1:8" ht="12.5" x14ac:dyDescent="0.25">
      <c r="A7632" s="1" t="s">
        <v>9529</v>
      </c>
      <c r="B7632" s="1" t="s">
        <v>28</v>
      </c>
      <c r="C7632" s="1">
        <v>3</v>
      </c>
      <c r="D7632" s="1">
        <v>4</v>
      </c>
      <c r="E7632" s="1">
        <v>12</v>
      </c>
      <c r="H7632" s="4">
        <v>45204</v>
      </c>
    </row>
    <row r="7633" spans="1:8" ht="12.5" x14ac:dyDescent="0.25">
      <c r="A7633" s="1" t="s">
        <v>1736</v>
      </c>
      <c r="B7633" s="1" t="s">
        <v>28</v>
      </c>
      <c r="C7633" s="1">
        <v>1</v>
      </c>
      <c r="D7633" s="1">
        <v>4</v>
      </c>
      <c r="E7633" s="1">
        <v>4</v>
      </c>
      <c r="F7633" s="1" t="s">
        <v>10</v>
      </c>
      <c r="H7633" s="4">
        <v>45203</v>
      </c>
    </row>
    <row r="7634" spans="1:8" ht="12.5" x14ac:dyDescent="0.25">
      <c r="A7634" s="1" t="s">
        <v>5000</v>
      </c>
      <c r="B7634" s="1" t="s">
        <v>9</v>
      </c>
      <c r="C7634" s="1">
        <v>5</v>
      </c>
      <c r="D7634" s="1">
        <v>2</v>
      </c>
      <c r="E7634" s="1">
        <v>10</v>
      </c>
      <c r="H7634" s="1" t="s">
        <v>249</v>
      </c>
    </row>
    <row r="7635" spans="1:8" ht="12.5" x14ac:dyDescent="0.25">
      <c r="A7635" s="1" t="s">
        <v>9327</v>
      </c>
      <c r="B7635" s="1" t="s">
        <v>9</v>
      </c>
      <c r="C7635" s="1">
        <v>2</v>
      </c>
      <c r="D7635" s="1">
        <v>2</v>
      </c>
      <c r="E7635" s="1">
        <v>4</v>
      </c>
      <c r="F7635" s="1" t="s">
        <v>14</v>
      </c>
      <c r="H7635" s="4">
        <v>44997</v>
      </c>
    </row>
    <row r="7636" spans="1:8" ht="12.5" x14ac:dyDescent="0.25">
      <c r="A7636" s="1" t="s">
        <v>3692</v>
      </c>
      <c r="B7636" s="1" t="s">
        <v>32</v>
      </c>
      <c r="C7636" s="1">
        <v>1</v>
      </c>
      <c r="D7636" s="1">
        <v>4</v>
      </c>
      <c r="E7636" s="1">
        <v>4</v>
      </c>
      <c r="F7636" s="1" t="s">
        <v>23</v>
      </c>
      <c r="G7636" s="1" t="s">
        <v>23</v>
      </c>
      <c r="H7636" s="1" t="s">
        <v>84</v>
      </c>
    </row>
    <row r="7637" spans="1:8" ht="12.5" x14ac:dyDescent="0.25">
      <c r="A7637" s="1" t="s">
        <v>6311</v>
      </c>
      <c r="B7637" s="1" t="s">
        <v>23</v>
      </c>
      <c r="C7637" s="1">
        <v>5</v>
      </c>
      <c r="D7637" s="1">
        <v>1</v>
      </c>
      <c r="E7637" s="1">
        <v>5</v>
      </c>
      <c r="F7637" s="1" t="s">
        <v>10</v>
      </c>
      <c r="G7637" s="1" t="s">
        <v>11</v>
      </c>
      <c r="H7637" s="4">
        <v>45148</v>
      </c>
    </row>
    <row r="7638" spans="1:8" ht="12.5" x14ac:dyDescent="0.25">
      <c r="A7638" s="1" t="s">
        <v>9530</v>
      </c>
      <c r="B7638" s="1" t="s">
        <v>9</v>
      </c>
      <c r="C7638" s="1">
        <v>3</v>
      </c>
      <c r="D7638" s="1">
        <v>2</v>
      </c>
      <c r="G7638" s="1" t="s">
        <v>15</v>
      </c>
      <c r="H7638" s="4">
        <v>45048</v>
      </c>
    </row>
    <row r="7639" spans="1:8" ht="12.5" x14ac:dyDescent="0.25">
      <c r="A7639" s="1" t="s">
        <v>8359</v>
      </c>
      <c r="B7639" s="1" t="s">
        <v>87</v>
      </c>
      <c r="C7639" s="1">
        <v>5</v>
      </c>
      <c r="D7639" s="1">
        <v>1.5</v>
      </c>
      <c r="E7639" s="1">
        <v>7.5</v>
      </c>
      <c r="F7639" s="1" t="s">
        <v>14</v>
      </c>
      <c r="G7639" s="1" t="s">
        <v>15</v>
      </c>
      <c r="H7639" s="1" t="s">
        <v>288</v>
      </c>
    </row>
    <row r="7640" spans="1:8" ht="12.5" x14ac:dyDescent="0.25">
      <c r="A7640" s="1" t="s">
        <v>9532</v>
      </c>
      <c r="B7640" s="1" t="s">
        <v>9</v>
      </c>
      <c r="C7640" s="1">
        <v>3</v>
      </c>
      <c r="D7640" s="1">
        <v>2</v>
      </c>
      <c r="E7640" s="1">
        <v>6</v>
      </c>
      <c r="F7640" s="1" t="s">
        <v>26</v>
      </c>
      <c r="H7640" s="1" t="s">
        <v>1692</v>
      </c>
    </row>
    <row r="7641" spans="1:8" ht="12.5" x14ac:dyDescent="0.25">
      <c r="A7641" s="1" t="s">
        <v>9533</v>
      </c>
      <c r="B7641" s="1" t="s">
        <v>22</v>
      </c>
      <c r="C7641" s="1">
        <v>4</v>
      </c>
      <c r="D7641" s="1">
        <v>5</v>
      </c>
      <c r="E7641" s="1">
        <v>20</v>
      </c>
      <c r="F7641" s="1" t="s">
        <v>10</v>
      </c>
      <c r="G7641" s="1" t="s">
        <v>11</v>
      </c>
      <c r="H7641" s="1" t="s">
        <v>600</v>
      </c>
    </row>
    <row r="7642" spans="1:8" ht="12.5" x14ac:dyDescent="0.25">
      <c r="A7642" s="1" t="s">
        <v>1891</v>
      </c>
      <c r="B7642" s="1" t="s">
        <v>22</v>
      </c>
      <c r="C7642" s="1">
        <v>4</v>
      </c>
      <c r="D7642" s="1">
        <v>5</v>
      </c>
      <c r="E7642" s="1">
        <v>20</v>
      </c>
      <c r="F7642" s="1" t="s">
        <v>14</v>
      </c>
      <c r="H7642" s="4">
        <v>45170</v>
      </c>
    </row>
    <row r="7643" spans="1:8" ht="12.5" x14ac:dyDescent="0.25">
      <c r="A7643" s="1" t="s">
        <v>8838</v>
      </c>
      <c r="B7643" s="1" t="s">
        <v>28</v>
      </c>
      <c r="C7643" s="1">
        <v>2</v>
      </c>
      <c r="D7643" s="1">
        <v>4</v>
      </c>
      <c r="E7643" s="1">
        <v>8</v>
      </c>
      <c r="F7643" s="1" t="s">
        <v>10</v>
      </c>
      <c r="H7643" s="1" t="s">
        <v>102</v>
      </c>
    </row>
    <row r="7644" spans="1:8" ht="12.5" x14ac:dyDescent="0.25">
      <c r="A7644" s="1" t="s">
        <v>1686</v>
      </c>
      <c r="B7644" s="1" t="s">
        <v>23</v>
      </c>
      <c r="C7644" s="1">
        <v>2</v>
      </c>
      <c r="D7644" s="1">
        <v>2</v>
      </c>
      <c r="E7644" s="1">
        <v>4</v>
      </c>
      <c r="F7644" s="1" t="s">
        <v>14</v>
      </c>
      <c r="G7644" s="1" t="s">
        <v>11</v>
      </c>
      <c r="H7644" s="1" t="s">
        <v>436</v>
      </c>
    </row>
    <row r="7645" spans="1:8" ht="12.5" x14ac:dyDescent="0.25">
      <c r="A7645" s="1" t="s">
        <v>6900</v>
      </c>
      <c r="B7645" s="1" t="s">
        <v>23</v>
      </c>
      <c r="C7645" s="1">
        <v>2</v>
      </c>
      <c r="D7645" s="1">
        <v>2</v>
      </c>
      <c r="E7645" s="1">
        <v>4</v>
      </c>
      <c r="F7645" s="1" t="s">
        <v>14</v>
      </c>
      <c r="H7645" s="1" t="s">
        <v>1596</v>
      </c>
    </row>
    <row r="7646" spans="1:8" ht="12.5" x14ac:dyDescent="0.25">
      <c r="A7646" s="1" t="s">
        <v>9535</v>
      </c>
      <c r="B7646" s="1" t="s">
        <v>28</v>
      </c>
      <c r="C7646" s="1">
        <v>4</v>
      </c>
      <c r="D7646" s="1">
        <v>4</v>
      </c>
      <c r="E7646" s="1">
        <v>16</v>
      </c>
      <c r="F7646" s="1" t="s">
        <v>23</v>
      </c>
      <c r="G7646" s="1" t="s">
        <v>11</v>
      </c>
      <c r="H7646" s="1" t="s">
        <v>3446</v>
      </c>
    </row>
    <row r="7647" spans="1:8" ht="12.5" x14ac:dyDescent="0.25">
      <c r="A7647" s="1" t="s">
        <v>9536</v>
      </c>
      <c r="B7647" s="1" t="s">
        <v>28</v>
      </c>
      <c r="C7647" s="1">
        <v>3</v>
      </c>
      <c r="D7647" s="1">
        <v>4</v>
      </c>
      <c r="E7647" s="1">
        <v>12</v>
      </c>
      <c r="F7647" s="1" t="s">
        <v>26</v>
      </c>
      <c r="G7647" s="1" t="s">
        <v>11</v>
      </c>
      <c r="H7647" s="1" t="s">
        <v>676</v>
      </c>
    </row>
    <row r="7648" spans="1:8" ht="12.5" x14ac:dyDescent="0.25">
      <c r="A7648" s="1" t="s">
        <v>9069</v>
      </c>
      <c r="B7648" s="1" t="s">
        <v>9</v>
      </c>
      <c r="C7648" s="1">
        <v>5</v>
      </c>
      <c r="D7648" s="1">
        <v>2</v>
      </c>
      <c r="E7648" s="1">
        <v>10</v>
      </c>
      <c r="F7648" s="1" t="s">
        <v>10</v>
      </c>
      <c r="G7648" s="1" t="s">
        <v>11</v>
      </c>
      <c r="H7648" s="1" t="s">
        <v>219</v>
      </c>
    </row>
    <row r="7649" spans="1:8" ht="12.5" x14ac:dyDescent="0.25">
      <c r="A7649" s="1" t="s">
        <v>4185</v>
      </c>
      <c r="B7649" s="1" t="s">
        <v>32</v>
      </c>
      <c r="C7649" s="1">
        <v>5</v>
      </c>
      <c r="D7649" s="1">
        <v>4</v>
      </c>
      <c r="E7649" s="1">
        <v>20</v>
      </c>
      <c r="F7649" s="1" t="s">
        <v>26</v>
      </c>
      <c r="G7649" s="1" t="s">
        <v>15</v>
      </c>
      <c r="H7649" s="1" t="s">
        <v>339</v>
      </c>
    </row>
    <row r="7650" spans="1:8" ht="12.5" x14ac:dyDescent="0.25">
      <c r="A7650" s="1" t="s">
        <v>9537</v>
      </c>
      <c r="B7650" s="1" t="s">
        <v>49</v>
      </c>
      <c r="C7650" s="1">
        <v>3</v>
      </c>
      <c r="D7650" s="1">
        <v>3</v>
      </c>
      <c r="E7650" s="1">
        <v>9</v>
      </c>
      <c r="F7650" s="1" t="s">
        <v>14</v>
      </c>
      <c r="H7650" s="1" t="s">
        <v>567</v>
      </c>
    </row>
    <row r="7651" spans="1:8" ht="12.5" x14ac:dyDescent="0.25">
      <c r="A7651" s="1" t="s">
        <v>3556</v>
      </c>
      <c r="B7651" s="1" t="s">
        <v>18</v>
      </c>
      <c r="C7651" s="1">
        <v>3</v>
      </c>
      <c r="D7651" s="1">
        <v>1</v>
      </c>
      <c r="E7651" s="1">
        <v>3</v>
      </c>
      <c r="F7651" s="1" t="s">
        <v>10</v>
      </c>
      <c r="H7651" s="1" t="s">
        <v>2666</v>
      </c>
    </row>
    <row r="7652" spans="1:8" ht="12.5" x14ac:dyDescent="0.25">
      <c r="A7652" s="1" t="s">
        <v>1224</v>
      </c>
      <c r="B7652" s="1" t="s">
        <v>28</v>
      </c>
      <c r="C7652" s="1">
        <v>1</v>
      </c>
      <c r="D7652" s="1">
        <v>4</v>
      </c>
      <c r="E7652" s="1" t="s">
        <v>19</v>
      </c>
      <c r="F7652" s="1" t="s">
        <v>10</v>
      </c>
      <c r="H7652" s="1" t="s">
        <v>98</v>
      </c>
    </row>
    <row r="7653" spans="1:8" ht="12.5" x14ac:dyDescent="0.25">
      <c r="A7653" s="1" t="s">
        <v>9539</v>
      </c>
      <c r="B7653" s="1" t="s">
        <v>22</v>
      </c>
      <c r="C7653" s="1">
        <v>3</v>
      </c>
      <c r="D7653" s="1">
        <v>5</v>
      </c>
      <c r="F7653" s="1" t="s">
        <v>14</v>
      </c>
      <c r="G7653" s="1" t="s">
        <v>15</v>
      </c>
      <c r="H7653" s="4">
        <v>45205</v>
      </c>
    </row>
    <row r="7654" spans="1:8" ht="12.5" x14ac:dyDescent="0.25">
      <c r="A7654" s="1" t="s">
        <v>6659</v>
      </c>
      <c r="B7654" s="1" t="s">
        <v>32</v>
      </c>
      <c r="C7654" s="1">
        <v>3</v>
      </c>
      <c r="D7654" s="1">
        <v>4</v>
      </c>
      <c r="E7654" s="1">
        <v>12</v>
      </c>
      <c r="F7654" s="1" t="s">
        <v>23</v>
      </c>
      <c r="G7654" s="1" t="s">
        <v>11</v>
      </c>
      <c r="H7654" s="4">
        <v>45017</v>
      </c>
    </row>
    <row r="7655" spans="1:8" ht="12.5" x14ac:dyDescent="0.25">
      <c r="A7655" s="1" t="s">
        <v>1480</v>
      </c>
      <c r="B7655" s="1" t="s">
        <v>22</v>
      </c>
      <c r="C7655" s="1">
        <v>4</v>
      </c>
      <c r="D7655" s="1">
        <v>5</v>
      </c>
      <c r="E7655" s="1">
        <v>20</v>
      </c>
      <c r="F7655" s="1" t="s">
        <v>26</v>
      </c>
      <c r="G7655" s="1" t="s">
        <v>15</v>
      </c>
      <c r="H7655" s="4">
        <v>45207</v>
      </c>
    </row>
    <row r="7656" spans="1:8" ht="12.5" x14ac:dyDescent="0.25">
      <c r="A7656" s="1" t="s">
        <v>4662</v>
      </c>
      <c r="B7656" s="1" t="s">
        <v>22</v>
      </c>
      <c r="C7656" s="1">
        <v>2</v>
      </c>
      <c r="D7656" s="1">
        <v>5</v>
      </c>
      <c r="E7656" s="1">
        <v>10</v>
      </c>
      <c r="F7656" s="1" t="s">
        <v>19</v>
      </c>
      <c r="G7656" s="1" t="s">
        <v>15</v>
      </c>
      <c r="H7656" s="4">
        <v>45141</v>
      </c>
    </row>
    <row r="7657" spans="1:8" ht="12.5" x14ac:dyDescent="0.25">
      <c r="A7657" s="1" t="s">
        <v>9540</v>
      </c>
      <c r="B7657" s="1" t="s">
        <v>18</v>
      </c>
      <c r="C7657" s="1">
        <v>1</v>
      </c>
      <c r="D7657" s="1">
        <v>1</v>
      </c>
      <c r="E7657" s="1">
        <v>1</v>
      </c>
      <c r="F7657" s="1" t="s">
        <v>14</v>
      </c>
      <c r="H7657" s="1" t="s">
        <v>23</v>
      </c>
    </row>
    <row r="7658" spans="1:8" ht="12.5" x14ac:dyDescent="0.25">
      <c r="A7658" s="1" t="s">
        <v>9168</v>
      </c>
      <c r="B7658" s="1" t="s">
        <v>9</v>
      </c>
      <c r="C7658" s="1">
        <v>3</v>
      </c>
      <c r="D7658" s="1">
        <v>2</v>
      </c>
      <c r="E7658" s="1" t="s">
        <v>23</v>
      </c>
      <c r="F7658" s="1" t="s">
        <v>14</v>
      </c>
      <c r="H7658" s="4">
        <v>45241</v>
      </c>
    </row>
    <row r="7659" spans="1:8" ht="12.5" x14ac:dyDescent="0.25">
      <c r="A7659" s="1" t="s">
        <v>9542</v>
      </c>
      <c r="B7659" s="1" t="s">
        <v>18</v>
      </c>
      <c r="C7659" s="1">
        <v>4</v>
      </c>
      <c r="D7659" s="1">
        <v>1</v>
      </c>
      <c r="E7659" s="1">
        <v>4</v>
      </c>
      <c r="F7659" s="1" t="s">
        <v>10</v>
      </c>
      <c r="G7659" s="1" t="s">
        <v>15</v>
      </c>
      <c r="H7659" s="1" t="s">
        <v>764</v>
      </c>
    </row>
    <row r="7660" spans="1:8" ht="12.5" x14ac:dyDescent="0.25">
      <c r="A7660" s="1" t="s">
        <v>9544</v>
      </c>
      <c r="B7660" s="1" t="s">
        <v>22</v>
      </c>
      <c r="C7660" s="1">
        <v>1</v>
      </c>
      <c r="D7660" s="1">
        <v>5</v>
      </c>
      <c r="E7660" s="1">
        <v>5</v>
      </c>
      <c r="G7660" s="1" t="s">
        <v>11</v>
      </c>
      <c r="H7660" s="1" t="s">
        <v>465</v>
      </c>
    </row>
    <row r="7661" spans="1:8" ht="12.5" x14ac:dyDescent="0.25">
      <c r="A7661" s="1" t="s">
        <v>1243</v>
      </c>
      <c r="B7661" s="1" t="s">
        <v>9</v>
      </c>
      <c r="C7661" s="1">
        <v>3</v>
      </c>
      <c r="D7661" s="1">
        <v>2</v>
      </c>
      <c r="E7661" s="1">
        <v>6</v>
      </c>
      <c r="G7661" s="1" t="s">
        <v>11</v>
      </c>
      <c r="H7661" s="1" t="s">
        <v>266</v>
      </c>
    </row>
    <row r="7662" spans="1:8" ht="12.5" x14ac:dyDescent="0.25">
      <c r="A7662" s="1" t="s">
        <v>8858</v>
      </c>
      <c r="B7662" s="1" t="s">
        <v>13</v>
      </c>
      <c r="C7662" s="1">
        <v>5</v>
      </c>
      <c r="D7662" s="1">
        <v>3</v>
      </c>
      <c r="E7662" s="1">
        <v>15</v>
      </c>
      <c r="F7662" s="1" t="s">
        <v>26</v>
      </c>
      <c r="H7662" s="1" t="s">
        <v>23</v>
      </c>
    </row>
    <row r="7663" spans="1:8" ht="12.5" x14ac:dyDescent="0.25">
      <c r="A7663" s="1" t="s">
        <v>4784</v>
      </c>
      <c r="B7663" s="1" t="s">
        <v>9</v>
      </c>
      <c r="C7663" s="1">
        <v>3</v>
      </c>
      <c r="D7663" s="1">
        <v>2</v>
      </c>
      <c r="E7663" s="1">
        <v>6</v>
      </c>
      <c r="F7663" s="1" t="s">
        <v>14</v>
      </c>
      <c r="G7663" s="1" t="s">
        <v>11</v>
      </c>
      <c r="H7663" s="1" t="s">
        <v>155</v>
      </c>
    </row>
    <row r="7664" spans="1:8" ht="12.5" x14ac:dyDescent="0.25">
      <c r="A7664" s="1" t="s">
        <v>7235</v>
      </c>
      <c r="B7664" s="1" t="s">
        <v>87</v>
      </c>
      <c r="C7664" s="1">
        <v>3</v>
      </c>
      <c r="D7664" s="1">
        <v>1.5</v>
      </c>
      <c r="E7664" s="1">
        <v>4.5</v>
      </c>
      <c r="H7664" s="1" t="s">
        <v>489</v>
      </c>
    </row>
    <row r="7665" spans="1:8" ht="12.5" x14ac:dyDescent="0.25">
      <c r="A7665" s="1" t="s">
        <v>7886</v>
      </c>
      <c r="B7665" s="1" t="s">
        <v>18</v>
      </c>
      <c r="C7665" s="1">
        <v>2</v>
      </c>
      <c r="D7665" s="1">
        <v>1</v>
      </c>
      <c r="E7665" s="1">
        <v>2</v>
      </c>
      <c r="G7665" s="1" t="s">
        <v>15</v>
      </c>
      <c r="H7665" s="1" t="s">
        <v>20</v>
      </c>
    </row>
    <row r="7666" spans="1:8" ht="12.5" x14ac:dyDescent="0.25">
      <c r="A7666" s="1" t="s">
        <v>8004</v>
      </c>
      <c r="B7666" s="1" t="s">
        <v>87</v>
      </c>
      <c r="C7666" s="1">
        <v>1</v>
      </c>
      <c r="D7666" s="1">
        <v>1.5</v>
      </c>
      <c r="F7666" s="1" t="s">
        <v>26</v>
      </c>
      <c r="H7666" s="4">
        <v>45261</v>
      </c>
    </row>
    <row r="7667" spans="1:8" ht="12.5" x14ac:dyDescent="0.25">
      <c r="A7667" s="1" t="s">
        <v>7625</v>
      </c>
      <c r="B7667" s="1" t="s">
        <v>13</v>
      </c>
      <c r="C7667" s="1">
        <v>5</v>
      </c>
      <c r="D7667" s="1">
        <v>3</v>
      </c>
      <c r="E7667" s="1">
        <v>15</v>
      </c>
      <c r="H7667" s="1" t="s">
        <v>567</v>
      </c>
    </row>
    <row r="7668" spans="1:8" ht="12.5" x14ac:dyDescent="0.25">
      <c r="A7668" s="1" t="s">
        <v>9548</v>
      </c>
      <c r="B7668" s="1" t="s">
        <v>18</v>
      </c>
      <c r="C7668" s="1">
        <v>4</v>
      </c>
      <c r="D7668" s="1">
        <v>1</v>
      </c>
      <c r="E7668" s="1">
        <v>4</v>
      </c>
      <c r="F7668" s="1" t="s">
        <v>26</v>
      </c>
      <c r="H7668" s="1" t="s">
        <v>772</v>
      </c>
    </row>
    <row r="7669" spans="1:8" ht="12.5" x14ac:dyDescent="0.25">
      <c r="A7669" s="1" t="s">
        <v>5378</v>
      </c>
      <c r="B7669" s="1" t="s">
        <v>32</v>
      </c>
      <c r="C7669" s="1">
        <v>5</v>
      </c>
      <c r="D7669" s="1">
        <v>4</v>
      </c>
      <c r="E7669" s="1">
        <v>20</v>
      </c>
      <c r="F7669" s="1" t="s">
        <v>10</v>
      </c>
      <c r="G7669" s="1" t="s">
        <v>15</v>
      </c>
      <c r="H7669" s="1" t="s">
        <v>1233</v>
      </c>
    </row>
    <row r="7670" spans="1:8" ht="12.5" x14ac:dyDescent="0.25">
      <c r="A7670" s="1" t="s">
        <v>9549</v>
      </c>
      <c r="B7670" s="1" t="s">
        <v>32</v>
      </c>
      <c r="C7670" s="1">
        <v>5</v>
      </c>
      <c r="D7670" s="1">
        <v>4</v>
      </c>
      <c r="E7670" s="1">
        <v>20</v>
      </c>
      <c r="F7670" s="1" t="s">
        <v>10</v>
      </c>
      <c r="G7670" s="1" t="s">
        <v>11</v>
      </c>
      <c r="H7670" s="1" t="s">
        <v>830</v>
      </c>
    </row>
    <row r="7671" spans="1:8" ht="12.5" x14ac:dyDescent="0.25">
      <c r="A7671" s="1" t="s">
        <v>8578</v>
      </c>
      <c r="B7671" s="1" t="s">
        <v>49</v>
      </c>
      <c r="C7671" s="1">
        <v>2</v>
      </c>
      <c r="D7671" s="1">
        <v>3</v>
      </c>
      <c r="E7671" s="1">
        <v>6</v>
      </c>
      <c r="F7671" s="1" t="s">
        <v>14</v>
      </c>
      <c r="G7671" s="1" t="s">
        <v>15</v>
      </c>
      <c r="H7671" s="1" t="s">
        <v>843</v>
      </c>
    </row>
    <row r="7672" spans="1:8" ht="12.5" x14ac:dyDescent="0.25">
      <c r="A7672" s="1" t="s">
        <v>5417</v>
      </c>
      <c r="B7672" s="1" t="s">
        <v>22</v>
      </c>
      <c r="C7672" s="1">
        <v>4</v>
      </c>
      <c r="D7672" s="1">
        <v>5</v>
      </c>
      <c r="E7672" s="1" t="s">
        <v>23</v>
      </c>
      <c r="F7672" s="1" t="s">
        <v>10</v>
      </c>
      <c r="H7672" s="1" t="s">
        <v>1701</v>
      </c>
    </row>
    <row r="7673" spans="1:8" ht="12.5" x14ac:dyDescent="0.25">
      <c r="A7673" s="1" t="s">
        <v>7587</v>
      </c>
      <c r="B7673" s="1" t="s">
        <v>32</v>
      </c>
      <c r="C7673" s="1">
        <v>5</v>
      </c>
      <c r="D7673" s="1">
        <v>4</v>
      </c>
      <c r="E7673" s="1">
        <v>20</v>
      </c>
      <c r="F7673" s="1" t="s">
        <v>14</v>
      </c>
      <c r="H7673" s="1" t="s">
        <v>1647</v>
      </c>
    </row>
    <row r="7674" spans="1:8" ht="12.5" x14ac:dyDescent="0.25">
      <c r="A7674" s="1" t="s">
        <v>7397</v>
      </c>
      <c r="B7674" s="1" t="s">
        <v>49</v>
      </c>
      <c r="C7674" s="1">
        <v>4</v>
      </c>
      <c r="D7674" s="1">
        <v>3</v>
      </c>
      <c r="E7674" s="1">
        <v>12</v>
      </c>
      <c r="H7674" s="1" t="s">
        <v>3446</v>
      </c>
    </row>
    <row r="7675" spans="1:8" ht="12.5" x14ac:dyDescent="0.25">
      <c r="A7675" s="1" t="s">
        <v>9551</v>
      </c>
      <c r="B7675" s="1" t="s">
        <v>18</v>
      </c>
      <c r="C7675" s="1">
        <v>3</v>
      </c>
      <c r="D7675" s="1">
        <v>1</v>
      </c>
      <c r="E7675" s="1">
        <v>3</v>
      </c>
      <c r="G7675" s="1" t="s">
        <v>11</v>
      </c>
      <c r="H7675" s="1" t="s">
        <v>799</v>
      </c>
    </row>
    <row r="7676" spans="1:8" ht="12.5" x14ac:dyDescent="0.25">
      <c r="A7676" s="1" t="s">
        <v>9432</v>
      </c>
      <c r="B7676" s="1" t="s">
        <v>13</v>
      </c>
      <c r="C7676" s="1">
        <v>4</v>
      </c>
      <c r="D7676" s="1">
        <v>3</v>
      </c>
      <c r="E7676" s="1">
        <v>12</v>
      </c>
      <c r="F7676" s="1" t="s">
        <v>14</v>
      </c>
      <c r="H7676" s="4">
        <v>45081</v>
      </c>
    </row>
    <row r="7677" spans="1:8" ht="12.5" x14ac:dyDescent="0.25">
      <c r="A7677" s="1" t="s">
        <v>8918</v>
      </c>
      <c r="B7677" s="1" t="s">
        <v>87</v>
      </c>
      <c r="C7677" s="1">
        <v>3</v>
      </c>
      <c r="D7677" s="1">
        <v>1.5</v>
      </c>
      <c r="E7677" s="1">
        <v>4.5</v>
      </c>
      <c r="G7677" s="1" t="s">
        <v>15</v>
      </c>
      <c r="H7677" s="1" t="s">
        <v>67</v>
      </c>
    </row>
    <row r="7678" spans="1:8" ht="12.5" x14ac:dyDescent="0.25">
      <c r="A7678" s="1" t="s">
        <v>5594</v>
      </c>
      <c r="B7678" s="1" t="s">
        <v>87</v>
      </c>
      <c r="C7678" s="1" t="s">
        <v>23</v>
      </c>
      <c r="D7678" s="1">
        <v>1.5</v>
      </c>
      <c r="E7678" s="1">
        <v>7.5</v>
      </c>
      <c r="F7678" s="1" t="s">
        <v>10</v>
      </c>
      <c r="G7678" s="1" t="s">
        <v>15</v>
      </c>
      <c r="H7678" s="4">
        <v>45200</v>
      </c>
    </row>
    <row r="7679" spans="1:8" ht="12.5" x14ac:dyDescent="0.25">
      <c r="A7679" s="1" t="s">
        <v>9519</v>
      </c>
      <c r="C7679" s="1">
        <v>2</v>
      </c>
      <c r="D7679" s="1">
        <v>5</v>
      </c>
      <c r="E7679" s="1">
        <v>10</v>
      </c>
      <c r="F7679" s="1" t="s">
        <v>26</v>
      </c>
      <c r="H7679" s="1" t="s">
        <v>259</v>
      </c>
    </row>
    <row r="7680" spans="1:8" ht="12.5" x14ac:dyDescent="0.25">
      <c r="A7680" s="1" t="s">
        <v>9553</v>
      </c>
      <c r="B7680" s="1" t="s">
        <v>87</v>
      </c>
      <c r="C7680" s="1">
        <v>2</v>
      </c>
      <c r="D7680" s="1">
        <v>1.5</v>
      </c>
      <c r="E7680" s="1">
        <v>3</v>
      </c>
      <c r="G7680" s="1" t="s">
        <v>15</v>
      </c>
      <c r="H7680" s="1" t="s">
        <v>347</v>
      </c>
    </row>
    <row r="7681" spans="1:8" ht="12.5" x14ac:dyDescent="0.25">
      <c r="A7681" s="1" t="s">
        <v>8019</v>
      </c>
      <c r="B7681" s="1" t="s">
        <v>23</v>
      </c>
      <c r="C7681" s="1">
        <v>1</v>
      </c>
      <c r="D7681" s="1">
        <v>1</v>
      </c>
      <c r="E7681" s="1">
        <v>1</v>
      </c>
      <c r="F7681" s="1" t="s">
        <v>10</v>
      </c>
      <c r="G7681" s="1" t="s">
        <v>15</v>
      </c>
      <c r="H7681" s="1" t="s">
        <v>772</v>
      </c>
    </row>
    <row r="7682" spans="1:8" ht="12.5" x14ac:dyDescent="0.25">
      <c r="A7682" s="1" t="s">
        <v>8939</v>
      </c>
      <c r="B7682" s="1" t="s">
        <v>49</v>
      </c>
      <c r="C7682" s="1">
        <v>3</v>
      </c>
      <c r="D7682" s="1">
        <v>3</v>
      </c>
      <c r="F7682" s="1" t="s">
        <v>10</v>
      </c>
      <c r="H7682" s="1" t="s">
        <v>84</v>
      </c>
    </row>
    <row r="7683" spans="1:8" ht="12.5" x14ac:dyDescent="0.25">
      <c r="A7683" s="1" t="s">
        <v>7514</v>
      </c>
      <c r="B7683" s="1" t="s">
        <v>18</v>
      </c>
      <c r="C7683" s="1">
        <v>3</v>
      </c>
      <c r="D7683" s="1">
        <v>1</v>
      </c>
      <c r="E7683" s="1">
        <v>3</v>
      </c>
      <c r="H7683" s="4">
        <v>44929</v>
      </c>
    </row>
    <row r="7684" spans="1:8" ht="12.5" x14ac:dyDescent="0.25">
      <c r="A7684" s="1" t="s">
        <v>2911</v>
      </c>
      <c r="B7684" s="1" t="s">
        <v>18</v>
      </c>
      <c r="C7684" s="1">
        <v>5</v>
      </c>
      <c r="D7684" s="1">
        <v>1</v>
      </c>
      <c r="E7684" s="1">
        <v>5</v>
      </c>
      <c r="G7684" s="1" t="s">
        <v>11</v>
      </c>
      <c r="H7684" s="1" t="s">
        <v>168</v>
      </c>
    </row>
    <row r="7685" spans="1:8" ht="12.5" x14ac:dyDescent="0.25">
      <c r="A7685" s="1" t="s">
        <v>5717</v>
      </c>
      <c r="B7685" s="1" t="s">
        <v>49</v>
      </c>
      <c r="C7685" s="1">
        <v>5</v>
      </c>
      <c r="D7685" s="1">
        <v>3</v>
      </c>
      <c r="E7685" s="1">
        <v>15</v>
      </c>
      <c r="H7685" s="1" t="s">
        <v>1211</v>
      </c>
    </row>
    <row r="7686" spans="1:8" ht="12.5" x14ac:dyDescent="0.25">
      <c r="A7686" s="1" t="s">
        <v>9459</v>
      </c>
      <c r="B7686" s="1" t="s">
        <v>23</v>
      </c>
      <c r="C7686" s="1">
        <v>1</v>
      </c>
      <c r="D7686" s="1">
        <v>4</v>
      </c>
      <c r="E7686" s="1">
        <v>4</v>
      </c>
      <c r="F7686" s="1" t="s">
        <v>10</v>
      </c>
      <c r="H7686" s="1" t="s">
        <v>19</v>
      </c>
    </row>
    <row r="7687" spans="1:8" ht="12.5" x14ac:dyDescent="0.25">
      <c r="A7687" s="1" t="s">
        <v>2238</v>
      </c>
      <c r="B7687" s="1" t="s">
        <v>18</v>
      </c>
      <c r="C7687" s="1">
        <v>4</v>
      </c>
      <c r="D7687" s="1">
        <v>1</v>
      </c>
      <c r="E7687" s="1">
        <v>4</v>
      </c>
      <c r="F7687" s="1" t="s">
        <v>14</v>
      </c>
      <c r="G7687" s="1" t="s">
        <v>15</v>
      </c>
      <c r="H7687" s="4">
        <v>45109</v>
      </c>
    </row>
    <row r="7688" spans="1:8" ht="12.5" x14ac:dyDescent="0.25">
      <c r="A7688" s="1" t="s">
        <v>8278</v>
      </c>
      <c r="B7688" s="1" t="s">
        <v>9</v>
      </c>
      <c r="C7688" s="1">
        <v>5</v>
      </c>
      <c r="D7688" s="1" t="s">
        <v>23</v>
      </c>
      <c r="E7688" s="1" t="s">
        <v>19</v>
      </c>
      <c r="F7688" s="1" t="s">
        <v>14</v>
      </c>
      <c r="G7688" s="1" t="s">
        <v>19</v>
      </c>
      <c r="H7688" s="4">
        <v>45177</v>
      </c>
    </row>
    <row r="7689" spans="1:8" ht="12.5" x14ac:dyDescent="0.25">
      <c r="A7689" s="1" t="s">
        <v>7623</v>
      </c>
      <c r="B7689" s="1" t="s">
        <v>9</v>
      </c>
      <c r="C7689" s="1">
        <v>4</v>
      </c>
      <c r="D7689" s="1">
        <v>2</v>
      </c>
      <c r="E7689" s="1">
        <v>8</v>
      </c>
      <c r="F7689" s="1" t="s">
        <v>10</v>
      </c>
      <c r="G7689" s="1" t="s">
        <v>15</v>
      </c>
      <c r="H7689" s="1" t="s">
        <v>2666</v>
      </c>
    </row>
    <row r="7690" spans="1:8" ht="12.5" x14ac:dyDescent="0.25">
      <c r="A7690" s="1" t="s">
        <v>4366</v>
      </c>
      <c r="B7690" s="1" t="s">
        <v>22</v>
      </c>
      <c r="C7690" s="1">
        <v>4</v>
      </c>
      <c r="D7690" s="1">
        <v>5</v>
      </c>
      <c r="E7690" s="1">
        <v>20</v>
      </c>
      <c r="F7690" s="1" t="s">
        <v>14</v>
      </c>
      <c r="G7690" s="1" t="s">
        <v>23</v>
      </c>
      <c r="H7690" s="1" t="s">
        <v>1647</v>
      </c>
    </row>
    <row r="7691" spans="1:8" ht="12.5" x14ac:dyDescent="0.25">
      <c r="A7691" s="1" t="s">
        <v>9057</v>
      </c>
      <c r="B7691" s="1" t="s">
        <v>9</v>
      </c>
      <c r="C7691" s="1">
        <v>2</v>
      </c>
      <c r="D7691" s="1">
        <v>2</v>
      </c>
      <c r="E7691" s="1">
        <v>4</v>
      </c>
      <c r="H7691" s="4">
        <v>45208</v>
      </c>
    </row>
    <row r="7692" spans="1:8" ht="12.5" x14ac:dyDescent="0.25">
      <c r="A7692" s="1" t="s">
        <v>9556</v>
      </c>
      <c r="B7692" s="1" t="s">
        <v>13</v>
      </c>
      <c r="C7692" s="1">
        <v>1</v>
      </c>
      <c r="D7692" s="1">
        <v>3</v>
      </c>
      <c r="E7692" s="1">
        <v>3</v>
      </c>
      <c r="F7692" s="1" t="s">
        <v>26</v>
      </c>
      <c r="G7692" s="1" t="s">
        <v>11</v>
      </c>
      <c r="H7692" s="1" t="s">
        <v>917</v>
      </c>
    </row>
    <row r="7693" spans="1:8" ht="12.5" x14ac:dyDescent="0.25">
      <c r="A7693" s="1" t="s">
        <v>7615</v>
      </c>
      <c r="B7693" s="1" t="s">
        <v>9</v>
      </c>
      <c r="C7693" s="1">
        <v>5</v>
      </c>
      <c r="D7693" s="1">
        <v>2</v>
      </c>
      <c r="E7693" s="1">
        <v>10</v>
      </c>
      <c r="F7693" s="1" t="s">
        <v>14</v>
      </c>
      <c r="G7693" s="1" t="s">
        <v>15</v>
      </c>
      <c r="H7693" s="1" t="s">
        <v>830</v>
      </c>
    </row>
    <row r="7694" spans="1:8" ht="12.5" x14ac:dyDescent="0.25">
      <c r="A7694" s="1" t="s">
        <v>9558</v>
      </c>
      <c r="B7694" s="1" t="s">
        <v>18</v>
      </c>
      <c r="C7694" s="1">
        <v>2</v>
      </c>
      <c r="D7694" s="1">
        <v>1</v>
      </c>
      <c r="E7694" s="1">
        <v>2</v>
      </c>
      <c r="F7694" s="1" t="s">
        <v>10</v>
      </c>
      <c r="G7694" s="1" t="s">
        <v>15</v>
      </c>
      <c r="H7694" s="4">
        <v>45049</v>
      </c>
    </row>
    <row r="7695" spans="1:8" ht="12.5" x14ac:dyDescent="0.25">
      <c r="A7695" s="1" t="s">
        <v>3697</v>
      </c>
      <c r="B7695" s="1" t="s">
        <v>9</v>
      </c>
      <c r="D7695" s="1">
        <v>2</v>
      </c>
      <c r="E7695" s="1">
        <v>6</v>
      </c>
      <c r="F7695" s="1" t="s">
        <v>26</v>
      </c>
      <c r="H7695" s="1" t="s">
        <v>372</v>
      </c>
    </row>
    <row r="7696" spans="1:8" ht="12.5" x14ac:dyDescent="0.25">
      <c r="A7696" s="1" t="s">
        <v>9560</v>
      </c>
      <c r="B7696" s="1" t="s">
        <v>18</v>
      </c>
      <c r="C7696" s="1">
        <v>3</v>
      </c>
      <c r="D7696" s="1">
        <v>1</v>
      </c>
      <c r="E7696" s="1">
        <v>3</v>
      </c>
      <c r="F7696" s="1" t="s">
        <v>10</v>
      </c>
      <c r="G7696" s="1" t="s">
        <v>15</v>
      </c>
      <c r="H7696" s="4">
        <v>44929</v>
      </c>
    </row>
    <row r="7697" spans="1:8" ht="12.5" x14ac:dyDescent="0.25">
      <c r="A7697" s="1" t="s">
        <v>9561</v>
      </c>
      <c r="B7697" s="1" t="s">
        <v>28</v>
      </c>
      <c r="C7697" s="1">
        <v>3</v>
      </c>
      <c r="D7697" s="1">
        <v>4</v>
      </c>
      <c r="G7697" s="1" t="s">
        <v>11</v>
      </c>
    </row>
    <row r="7698" spans="1:8" ht="12.5" x14ac:dyDescent="0.25">
      <c r="A7698" s="1" t="s">
        <v>7022</v>
      </c>
      <c r="B7698" s="1" t="s">
        <v>18</v>
      </c>
      <c r="C7698" s="1">
        <v>2</v>
      </c>
      <c r="D7698" s="1">
        <v>1</v>
      </c>
      <c r="E7698" s="1">
        <v>2</v>
      </c>
      <c r="F7698" s="1" t="s">
        <v>10</v>
      </c>
      <c r="G7698" s="1" t="s">
        <v>15</v>
      </c>
      <c r="H7698" s="4">
        <v>45235</v>
      </c>
    </row>
    <row r="7699" spans="1:8" ht="12.5" x14ac:dyDescent="0.25">
      <c r="A7699" s="1" t="s">
        <v>9562</v>
      </c>
      <c r="B7699" s="1" t="s">
        <v>23</v>
      </c>
      <c r="C7699" s="1">
        <v>5</v>
      </c>
      <c r="D7699" s="1">
        <v>2</v>
      </c>
      <c r="E7699" s="1">
        <v>10</v>
      </c>
      <c r="F7699" s="1" t="s">
        <v>14</v>
      </c>
      <c r="G7699" s="1" t="s">
        <v>23</v>
      </c>
      <c r="H7699" s="1" t="s">
        <v>571</v>
      </c>
    </row>
    <row r="7700" spans="1:8" ht="12.5" x14ac:dyDescent="0.25">
      <c r="A7700" s="1" t="s">
        <v>8532</v>
      </c>
      <c r="B7700" s="1" t="s">
        <v>9</v>
      </c>
      <c r="C7700" s="1">
        <v>5</v>
      </c>
      <c r="D7700" s="1">
        <v>2</v>
      </c>
      <c r="E7700" s="1">
        <v>10</v>
      </c>
      <c r="H7700" s="1" t="s">
        <v>676</v>
      </c>
    </row>
    <row r="7701" spans="1:8" ht="12.5" x14ac:dyDescent="0.25">
      <c r="A7701" s="1" t="s">
        <v>9315</v>
      </c>
      <c r="B7701" s="1" t="s">
        <v>13</v>
      </c>
      <c r="C7701" s="1">
        <v>1</v>
      </c>
      <c r="D7701" s="1">
        <v>3</v>
      </c>
      <c r="E7701" s="1">
        <v>3</v>
      </c>
      <c r="F7701" s="1" t="s">
        <v>26</v>
      </c>
      <c r="G7701" s="1" t="s">
        <v>11</v>
      </c>
      <c r="H7701" s="1" t="s">
        <v>493</v>
      </c>
    </row>
    <row r="7702" spans="1:8" ht="12.5" x14ac:dyDescent="0.25">
      <c r="A7702" s="1" t="s">
        <v>8267</v>
      </c>
      <c r="B7702" s="1" t="s">
        <v>49</v>
      </c>
      <c r="C7702" s="1">
        <v>1</v>
      </c>
      <c r="D7702" s="1">
        <v>3</v>
      </c>
      <c r="E7702" s="1">
        <v>3</v>
      </c>
      <c r="F7702" s="1" t="s">
        <v>14</v>
      </c>
      <c r="H7702" s="1" t="s">
        <v>1377</v>
      </c>
    </row>
    <row r="7703" spans="1:8" ht="12.5" x14ac:dyDescent="0.25">
      <c r="A7703" s="1" t="s">
        <v>9563</v>
      </c>
      <c r="C7703" s="1" t="s">
        <v>19</v>
      </c>
      <c r="D7703" s="1">
        <v>2</v>
      </c>
      <c r="E7703" s="1">
        <v>4</v>
      </c>
      <c r="F7703" s="1" t="s">
        <v>14</v>
      </c>
      <c r="G7703" s="1" t="s">
        <v>11</v>
      </c>
      <c r="H7703" s="4">
        <v>45261</v>
      </c>
    </row>
    <row r="7704" spans="1:8" ht="12.5" x14ac:dyDescent="0.25">
      <c r="A7704" s="1" t="s">
        <v>9564</v>
      </c>
      <c r="C7704" s="1">
        <v>2</v>
      </c>
      <c r="D7704" s="1">
        <v>5</v>
      </c>
      <c r="E7704" s="1">
        <v>10</v>
      </c>
      <c r="F7704" s="1" t="s">
        <v>26</v>
      </c>
      <c r="G7704" s="1" t="s">
        <v>15</v>
      </c>
      <c r="H7704" s="1" t="s">
        <v>53</v>
      </c>
    </row>
    <row r="7705" spans="1:8" ht="12.5" x14ac:dyDescent="0.25">
      <c r="A7705" s="1" t="s">
        <v>8722</v>
      </c>
      <c r="B7705" s="1" t="s">
        <v>13</v>
      </c>
      <c r="C7705" s="1">
        <v>1</v>
      </c>
      <c r="D7705" s="1">
        <v>3</v>
      </c>
      <c r="E7705" s="1">
        <v>3</v>
      </c>
      <c r="G7705" s="1" t="s">
        <v>11</v>
      </c>
      <c r="H7705" s="1" t="s">
        <v>359</v>
      </c>
    </row>
    <row r="7706" spans="1:8" ht="12.5" x14ac:dyDescent="0.25">
      <c r="A7706" s="1" t="s">
        <v>6499</v>
      </c>
      <c r="B7706" s="1" t="s">
        <v>13</v>
      </c>
      <c r="C7706" s="1">
        <v>1</v>
      </c>
      <c r="D7706" s="1">
        <v>3</v>
      </c>
      <c r="E7706" s="1">
        <v>3</v>
      </c>
      <c r="F7706" s="1" t="s">
        <v>26</v>
      </c>
      <c r="G7706" s="1" t="s">
        <v>11</v>
      </c>
      <c r="H7706" s="1" t="s">
        <v>453</v>
      </c>
    </row>
    <row r="7707" spans="1:8" ht="12.5" x14ac:dyDescent="0.25">
      <c r="A7707" s="1" t="s">
        <v>8435</v>
      </c>
      <c r="B7707" s="1" t="s">
        <v>49</v>
      </c>
      <c r="C7707" s="1">
        <v>5</v>
      </c>
      <c r="D7707" s="1">
        <v>3</v>
      </c>
      <c r="F7707" s="1" t="s">
        <v>14</v>
      </c>
      <c r="G7707" s="1" t="s">
        <v>11</v>
      </c>
      <c r="H7707" s="1" t="s">
        <v>23</v>
      </c>
    </row>
    <row r="7708" spans="1:8" ht="12.5" x14ac:dyDescent="0.25">
      <c r="A7708" s="1" t="s">
        <v>8129</v>
      </c>
      <c r="B7708" s="1" t="s">
        <v>9</v>
      </c>
      <c r="C7708" s="1">
        <v>5</v>
      </c>
      <c r="D7708" s="1">
        <v>2</v>
      </c>
      <c r="E7708" s="1">
        <v>10</v>
      </c>
      <c r="H7708" s="4">
        <v>44930</v>
      </c>
    </row>
    <row r="7709" spans="1:8" ht="12.5" x14ac:dyDescent="0.25">
      <c r="A7709" s="1" t="s">
        <v>8432</v>
      </c>
      <c r="B7709" s="1" t="s">
        <v>49</v>
      </c>
      <c r="C7709" s="1">
        <v>3</v>
      </c>
      <c r="D7709" s="1">
        <v>3</v>
      </c>
      <c r="E7709" s="1">
        <v>9</v>
      </c>
      <c r="H7709" s="1" t="s">
        <v>1576</v>
      </c>
    </row>
    <row r="7710" spans="1:8" ht="12.5" x14ac:dyDescent="0.25">
      <c r="A7710" s="1" t="s">
        <v>9565</v>
      </c>
      <c r="B7710" s="1" t="s">
        <v>22</v>
      </c>
      <c r="C7710" s="1">
        <v>1</v>
      </c>
      <c r="D7710" s="1">
        <v>5</v>
      </c>
      <c r="E7710" s="1">
        <v>5</v>
      </c>
      <c r="F7710" s="1" t="s">
        <v>14</v>
      </c>
      <c r="G7710" s="1" t="s">
        <v>15</v>
      </c>
      <c r="H7710" s="1" t="s">
        <v>906</v>
      </c>
    </row>
    <row r="7711" spans="1:8" ht="12.5" x14ac:dyDescent="0.25">
      <c r="A7711" s="1" t="s">
        <v>5068</v>
      </c>
      <c r="B7711" s="1" t="s">
        <v>49</v>
      </c>
      <c r="C7711" s="1">
        <v>1</v>
      </c>
      <c r="D7711" s="1">
        <v>3</v>
      </c>
      <c r="E7711" s="1">
        <v>3</v>
      </c>
      <c r="F7711" s="1" t="s">
        <v>10</v>
      </c>
      <c r="H7711" s="1" t="s">
        <v>508</v>
      </c>
    </row>
    <row r="7712" spans="1:8" ht="12.5" x14ac:dyDescent="0.25">
      <c r="A7712" s="1" t="s">
        <v>4107</v>
      </c>
      <c r="B7712" s="1" t="s">
        <v>28</v>
      </c>
      <c r="C7712" s="1">
        <v>3</v>
      </c>
      <c r="D7712" s="1">
        <v>4</v>
      </c>
      <c r="E7712" s="1">
        <v>12</v>
      </c>
      <c r="F7712" s="1" t="s">
        <v>26</v>
      </c>
      <c r="H7712" s="1" t="s">
        <v>706</v>
      </c>
    </row>
    <row r="7713" spans="1:8" ht="12.5" x14ac:dyDescent="0.25">
      <c r="A7713" s="1" t="s">
        <v>9567</v>
      </c>
      <c r="B7713" s="1" t="s">
        <v>9</v>
      </c>
      <c r="C7713" s="1">
        <v>2</v>
      </c>
      <c r="E7713" s="1">
        <v>4</v>
      </c>
      <c r="F7713" s="1" t="s">
        <v>14</v>
      </c>
      <c r="H7713" s="1" t="s">
        <v>1134</v>
      </c>
    </row>
    <row r="7714" spans="1:8" ht="12.5" x14ac:dyDescent="0.25">
      <c r="A7714" s="1" t="s">
        <v>7856</v>
      </c>
      <c r="B7714" s="1" t="s">
        <v>28</v>
      </c>
      <c r="C7714" s="1">
        <v>2</v>
      </c>
      <c r="D7714" s="1">
        <v>4</v>
      </c>
      <c r="E7714" s="1">
        <v>8</v>
      </c>
      <c r="G7714" s="1" t="s">
        <v>11</v>
      </c>
      <c r="H7714" s="1" t="s">
        <v>627</v>
      </c>
    </row>
    <row r="7715" spans="1:8" ht="12.5" x14ac:dyDescent="0.25">
      <c r="A7715" s="1" t="s">
        <v>3796</v>
      </c>
      <c r="B7715" s="1" t="s">
        <v>22</v>
      </c>
      <c r="C7715" s="1">
        <v>5</v>
      </c>
      <c r="D7715" s="1">
        <v>5</v>
      </c>
      <c r="E7715" s="1">
        <v>25</v>
      </c>
      <c r="F7715" s="1" t="s">
        <v>14</v>
      </c>
      <c r="H7715" s="4">
        <v>45047</v>
      </c>
    </row>
    <row r="7716" spans="1:8" ht="12.5" x14ac:dyDescent="0.25">
      <c r="A7716" s="1" t="s">
        <v>9568</v>
      </c>
      <c r="B7716" s="1" t="s">
        <v>28</v>
      </c>
      <c r="C7716" s="1">
        <v>1</v>
      </c>
      <c r="D7716" s="1">
        <v>4</v>
      </c>
      <c r="E7716" s="1">
        <v>4</v>
      </c>
      <c r="F7716" s="1" t="s">
        <v>10</v>
      </c>
      <c r="G7716" s="1" t="s">
        <v>15</v>
      </c>
      <c r="H7716" s="4">
        <v>45242</v>
      </c>
    </row>
    <row r="7717" spans="1:8" ht="12.5" x14ac:dyDescent="0.25">
      <c r="A7717" s="1" t="s">
        <v>8039</v>
      </c>
      <c r="B7717" s="1" t="s">
        <v>87</v>
      </c>
      <c r="C7717" s="1">
        <v>5</v>
      </c>
      <c r="D7717" s="1">
        <v>1.5</v>
      </c>
      <c r="E7717" s="1">
        <v>7.5</v>
      </c>
      <c r="G7717" s="1" t="s">
        <v>19</v>
      </c>
      <c r="H7717" s="1" t="s">
        <v>1377</v>
      </c>
    </row>
    <row r="7718" spans="1:8" ht="12.5" x14ac:dyDescent="0.25">
      <c r="A7718" s="1" t="s">
        <v>9569</v>
      </c>
      <c r="B7718" s="1" t="s">
        <v>22</v>
      </c>
      <c r="C7718" s="1">
        <v>3</v>
      </c>
      <c r="D7718" s="1">
        <v>5</v>
      </c>
      <c r="E7718" s="1">
        <v>15</v>
      </c>
      <c r="G7718" s="1" t="s">
        <v>11</v>
      </c>
      <c r="H7718" s="4">
        <v>44931</v>
      </c>
    </row>
    <row r="7719" spans="1:8" ht="12.5" x14ac:dyDescent="0.25">
      <c r="A7719" s="1" t="s">
        <v>9368</v>
      </c>
      <c r="B7719" s="1" t="s">
        <v>13</v>
      </c>
      <c r="C7719" s="1">
        <v>2</v>
      </c>
      <c r="D7719" s="1">
        <v>3</v>
      </c>
      <c r="E7719" s="1">
        <v>6</v>
      </c>
      <c r="G7719" s="1" t="s">
        <v>23</v>
      </c>
      <c r="H7719" s="1" t="s">
        <v>511</v>
      </c>
    </row>
    <row r="7720" spans="1:8" ht="12.5" x14ac:dyDescent="0.25">
      <c r="A7720" s="1" t="s">
        <v>9571</v>
      </c>
      <c r="B7720" s="1" t="s">
        <v>49</v>
      </c>
      <c r="C7720" s="1">
        <v>5</v>
      </c>
      <c r="E7720" s="1">
        <v>15</v>
      </c>
      <c r="G7720" s="1" t="s">
        <v>11</v>
      </c>
      <c r="H7720" s="4">
        <v>45141</v>
      </c>
    </row>
    <row r="7721" spans="1:8" ht="12.5" x14ac:dyDescent="0.25">
      <c r="A7721" s="1" t="s">
        <v>5940</v>
      </c>
      <c r="B7721" s="1" t="s">
        <v>9</v>
      </c>
      <c r="C7721" s="1">
        <v>3</v>
      </c>
      <c r="D7721" s="1" t="s">
        <v>19</v>
      </c>
      <c r="E7721" s="1">
        <v>6</v>
      </c>
      <c r="G7721" s="1" t="s">
        <v>15</v>
      </c>
      <c r="H7721" s="1" t="s">
        <v>29</v>
      </c>
    </row>
    <row r="7722" spans="1:8" ht="12.5" x14ac:dyDescent="0.25">
      <c r="A7722" s="1" t="s">
        <v>9573</v>
      </c>
      <c r="B7722" s="1" t="s">
        <v>87</v>
      </c>
      <c r="C7722" s="1">
        <v>2</v>
      </c>
      <c r="D7722" s="1">
        <v>1.5</v>
      </c>
      <c r="E7722" s="1">
        <v>3</v>
      </c>
      <c r="F7722" s="1" t="s">
        <v>26</v>
      </c>
      <c r="G7722" s="1" t="s">
        <v>15</v>
      </c>
      <c r="H7722" s="1" t="s">
        <v>1383</v>
      </c>
    </row>
    <row r="7723" spans="1:8" ht="12.5" x14ac:dyDescent="0.25">
      <c r="A7723" s="1" t="s">
        <v>3701</v>
      </c>
      <c r="B7723" s="1" t="s">
        <v>32</v>
      </c>
      <c r="C7723" s="1">
        <v>4</v>
      </c>
      <c r="D7723" s="1">
        <v>4</v>
      </c>
      <c r="E7723" s="1">
        <v>16</v>
      </c>
      <c r="G7723" s="1" t="s">
        <v>11</v>
      </c>
      <c r="H7723" s="1" t="s">
        <v>544</v>
      </c>
    </row>
    <row r="7724" spans="1:8" ht="12.5" x14ac:dyDescent="0.25">
      <c r="A7724" s="1" t="s">
        <v>9574</v>
      </c>
      <c r="B7724" s="1" t="s">
        <v>13</v>
      </c>
      <c r="C7724" s="1">
        <v>1</v>
      </c>
      <c r="D7724" s="1">
        <v>3</v>
      </c>
      <c r="E7724" s="1">
        <v>3</v>
      </c>
      <c r="G7724" s="1" t="s">
        <v>15</v>
      </c>
      <c r="H7724" s="4">
        <v>45271</v>
      </c>
    </row>
    <row r="7725" spans="1:8" ht="12.5" x14ac:dyDescent="0.25">
      <c r="A7725" s="1" t="s">
        <v>5571</v>
      </c>
      <c r="B7725" s="1" t="s">
        <v>49</v>
      </c>
      <c r="C7725" s="1">
        <v>5</v>
      </c>
      <c r="D7725" s="1">
        <v>3</v>
      </c>
      <c r="E7725" s="1">
        <v>15</v>
      </c>
      <c r="F7725" s="1" t="s">
        <v>14</v>
      </c>
      <c r="H7725" s="1" t="s">
        <v>706</v>
      </c>
    </row>
    <row r="7726" spans="1:8" ht="12.5" x14ac:dyDescent="0.25">
      <c r="A7726" s="1" t="s">
        <v>5285</v>
      </c>
      <c r="B7726" s="1" t="s">
        <v>13</v>
      </c>
      <c r="C7726" s="1">
        <v>2</v>
      </c>
      <c r="D7726" s="1">
        <v>3</v>
      </c>
      <c r="E7726" s="1">
        <v>6</v>
      </c>
      <c r="G7726" s="1" t="s">
        <v>19</v>
      </c>
      <c r="H7726" s="1" t="s">
        <v>223</v>
      </c>
    </row>
    <row r="7727" spans="1:8" ht="12.5" x14ac:dyDescent="0.25">
      <c r="A7727" s="1" t="s">
        <v>9575</v>
      </c>
      <c r="B7727" s="1" t="s">
        <v>87</v>
      </c>
      <c r="C7727" s="1">
        <v>1</v>
      </c>
      <c r="D7727" s="1">
        <v>1.5</v>
      </c>
      <c r="E7727" s="1">
        <v>1.5</v>
      </c>
      <c r="F7727" s="1" t="s">
        <v>26</v>
      </c>
      <c r="G7727" s="1" t="s">
        <v>11</v>
      </c>
      <c r="H7727" s="1" t="s">
        <v>497</v>
      </c>
    </row>
    <row r="7728" spans="1:8" ht="12.5" x14ac:dyDescent="0.25">
      <c r="A7728" s="1" t="s">
        <v>1998</v>
      </c>
      <c r="B7728" s="1" t="s">
        <v>18</v>
      </c>
      <c r="C7728" s="1">
        <v>2</v>
      </c>
      <c r="D7728" s="1">
        <v>1</v>
      </c>
      <c r="E7728" s="1">
        <v>2</v>
      </c>
      <c r="F7728" s="1" t="s">
        <v>26</v>
      </c>
      <c r="H7728" s="1" t="s">
        <v>605</v>
      </c>
    </row>
    <row r="7729" spans="1:8" ht="12.5" x14ac:dyDescent="0.25">
      <c r="A7729" s="1" t="s">
        <v>3703</v>
      </c>
      <c r="B7729" s="1" t="s">
        <v>13</v>
      </c>
      <c r="C7729" s="1">
        <v>5</v>
      </c>
      <c r="D7729" s="1">
        <v>3</v>
      </c>
      <c r="E7729" s="1">
        <v>15</v>
      </c>
      <c r="F7729" s="1" t="s">
        <v>10</v>
      </c>
      <c r="G7729" s="1" t="s">
        <v>11</v>
      </c>
      <c r="H7729" s="1" t="s">
        <v>199</v>
      </c>
    </row>
    <row r="7730" spans="1:8" ht="12.5" x14ac:dyDescent="0.25">
      <c r="A7730" s="1" t="s">
        <v>7633</v>
      </c>
      <c r="B7730" s="1" t="s">
        <v>28</v>
      </c>
      <c r="C7730" s="1">
        <v>5</v>
      </c>
      <c r="D7730" s="1">
        <v>4</v>
      </c>
      <c r="E7730" s="1">
        <v>20</v>
      </c>
      <c r="H7730" s="1" t="s">
        <v>422</v>
      </c>
    </row>
    <row r="7731" spans="1:8" ht="12.5" x14ac:dyDescent="0.25">
      <c r="A7731" s="1" t="s">
        <v>7245</v>
      </c>
      <c r="B7731" s="1" t="s">
        <v>9</v>
      </c>
      <c r="C7731" s="1">
        <v>5</v>
      </c>
      <c r="D7731" s="1">
        <v>2</v>
      </c>
      <c r="E7731" s="1">
        <v>10</v>
      </c>
      <c r="H7731" s="4">
        <v>45265</v>
      </c>
    </row>
    <row r="7732" spans="1:8" ht="12.5" x14ac:dyDescent="0.25">
      <c r="A7732" s="1" t="s">
        <v>1205</v>
      </c>
      <c r="B7732" s="1" t="s">
        <v>32</v>
      </c>
      <c r="C7732" s="1">
        <v>3</v>
      </c>
      <c r="D7732" s="1">
        <v>4</v>
      </c>
      <c r="E7732" s="1">
        <v>12</v>
      </c>
      <c r="F7732" s="1" t="s">
        <v>14</v>
      </c>
      <c r="G7732" s="1" t="s">
        <v>11</v>
      </c>
      <c r="H7732" s="1" t="s">
        <v>706</v>
      </c>
    </row>
    <row r="7733" spans="1:8" ht="12.5" x14ac:dyDescent="0.25">
      <c r="A7733" s="1" t="s">
        <v>9577</v>
      </c>
      <c r="B7733" s="1" t="s">
        <v>49</v>
      </c>
      <c r="C7733" s="1">
        <v>1</v>
      </c>
      <c r="D7733" s="1">
        <v>3</v>
      </c>
      <c r="E7733" s="1">
        <v>3</v>
      </c>
      <c r="F7733" s="1" t="s">
        <v>26</v>
      </c>
      <c r="H7733" s="1" t="s">
        <v>2692</v>
      </c>
    </row>
    <row r="7734" spans="1:8" ht="12.5" x14ac:dyDescent="0.25">
      <c r="A7734" s="1" t="s">
        <v>9579</v>
      </c>
      <c r="B7734" s="1" t="s">
        <v>23</v>
      </c>
      <c r="C7734" s="1">
        <v>4</v>
      </c>
      <c r="D7734" s="1">
        <v>4</v>
      </c>
      <c r="E7734" s="1">
        <v>16</v>
      </c>
      <c r="F7734" s="1" t="s">
        <v>14</v>
      </c>
      <c r="G7734" s="1" t="s">
        <v>15</v>
      </c>
      <c r="H7734" s="1" t="s">
        <v>1233</v>
      </c>
    </row>
    <row r="7735" spans="1:8" ht="12.5" x14ac:dyDescent="0.25">
      <c r="A7735" s="1" t="s">
        <v>6396</v>
      </c>
      <c r="B7735" s="1" t="s">
        <v>18</v>
      </c>
      <c r="C7735" s="1">
        <v>4</v>
      </c>
      <c r="D7735" s="1">
        <v>1</v>
      </c>
      <c r="E7735" s="1">
        <v>4</v>
      </c>
      <c r="F7735" s="1" t="s">
        <v>10</v>
      </c>
      <c r="H7735" s="1" t="s">
        <v>23</v>
      </c>
    </row>
    <row r="7736" spans="1:8" ht="12.5" x14ac:dyDescent="0.25">
      <c r="A7736" s="1" t="s">
        <v>8160</v>
      </c>
      <c r="B7736" s="1" t="s">
        <v>49</v>
      </c>
      <c r="C7736" s="1">
        <v>2</v>
      </c>
      <c r="D7736" s="1">
        <v>3</v>
      </c>
      <c r="E7736" s="1">
        <v>6</v>
      </c>
      <c r="F7736" s="1" t="s">
        <v>14</v>
      </c>
      <c r="H7736" s="4">
        <v>44996</v>
      </c>
    </row>
    <row r="7737" spans="1:8" ht="12.5" x14ac:dyDescent="0.25">
      <c r="A7737" s="1" t="s">
        <v>1394</v>
      </c>
      <c r="B7737" s="1" t="s">
        <v>28</v>
      </c>
      <c r="C7737" s="1">
        <v>1</v>
      </c>
      <c r="D7737" s="1">
        <v>4</v>
      </c>
      <c r="E7737" s="1">
        <v>4</v>
      </c>
      <c r="F7737" s="1" t="s">
        <v>14</v>
      </c>
      <c r="G7737" s="1" t="s">
        <v>15</v>
      </c>
      <c r="H7737" s="1" t="s">
        <v>196</v>
      </c>
    </row>
    <row r="7738" spans="1:8" ht="12.5" x14ac:dyDescent="0.25">
      <c r="A7738" s="1" t="s">
        <v>9449</v>
      </c>
      <c r="B7738" s="1" t="s">
        <v>18</v>
      </c>
      <c r="C7738" s="1">
        <v>1</v>
      </c>
      <c r="D7738" s="1">
        <v>1</v>
      </c>
      <c r="E7738" s="1">
        <v>1</v>
      </c>
      <c r="G7738" s="1" t="s">
        <v>15</v>
      </c>
      <c r="H7738" s="1" t="s">
        <v>1452</v>
      </c>
    </row>
    <row r="7739" spans="1:8" ht="12.5" x14ac:dyDescent="0.25">
      <c r="A7739" s="1" t="s">
        <v>9581</v>
      </c>
      <c r="B7739" s="1" t="s">
        <v>22</v>
      </c>
      <c r="C7739" s="1">
        <v>1</v>
      </c>
      <c r="D7739" s="1">
        <v>5</v>
      </c>
      <c r="E7739" s="1">
        <v>5</v>
      </c>
      <c r="F7739" s="1" t="s">
        <v>14</v>
      </c>
      <c r="G7739" s="1" t="s">
        <v>15</v>
      </c>
      <c r="H7739" s="1" t="s">
        <v>19</v>
      </c>
    </row>
    <row r="7740" spans="1:8" ht="12.5" x14ac:dyDescent="0.25">
      <c r="A7740" s="1" t="s">
        <v>7976</v>
      </c>
      <c r="B7740" s="1" t="s">
        <v>13</v>
      </c>
      <c r="C7740" s="1">
        <v>5</v>
      </c>
      <c r="D7740" s="1">
        <v>3</v>
      </c>
      <c r="E7740" s="1">
        <v>15</v>
      </c>
      <c r="F7740" s="1" t="s">
        <v>10</v>
      </c>
      <c r="G7740" s="1" t="s">
        <v>15</v>
      </c>
      <c r="H7740" s="1" t="s">
        <v>20</v>
      </c>
    </row>
    <row r="7741" spans="1:8" ht="12.5" x14ac:dyDescent="0.25">
      <c r="A7741" s="1" t="s">
        <v>4911</v>
      </c>
      <c r="B7741" s="1" t="s">
        <v>13</v>
      </c>
      <c r="C7741" s="1">
        <v>2</v>
      </c>
      <c r="D7741" s="1">
        <v>3</v>
      </c>
      <c r="E7741" s="1">
        <v>6</v>
      </c>
      <c r="F7741" s="1" t="s">
        <v>14</v>
      </c>
      <c r="G7741" s="1" t="s">
        <v>11</v>
      </c>
      <c r="H7741" s="4">
        <v>45084</v>
      </c>
    </row>
    <row r="7742" spans="1:8" ht="12.5" x14ac:dyDescent="0.25">
      <c r="A7742" s="1" t="s">
        <v>8556</v>
      </c>
      <c r="B7742" s="1" t="s">
        <v>28</v>
      </c>
      <c r="C7742" s="1">
        <v>4</v>
      </c>
      <c r="D7742" s="1">
        <v>4</v>
      </c>
      <c r="E7742" s="1">
        <v>16</v>
      </c>
      <c r="F7742" s="1" t="s">
        <v>26</v>
      </c>
      <c r="H7742" s="4">
        <v>44969</v>
      </c>
    </row>
    <row r="7743" spans="1:8" ht="12.5" x14ac:dyDescent="0.25">
      <c r="A7743" s="1" t="s">
        <v>5186</v>
      </c>
      <c r="B7743" s="1" t="s">
        <v>87</v>
      </c>
      <c r="C7743" s="1">
        <v>4</v>
      </c>
      <c r="D7743" s="1">
        <v>1.5</v>
      </c>
      <c r="E7743" s="1">
        <v>6</v>
      </c>
      <c r="F7743" s="1" t="s">
        <v>26</v>
      </c>
      <c r="G7743" s="1" t="s">
        <v>15</v>
      </c>
      <c r="H7743" s="1" t="s">
        <v>23</v>
      </c>
    </row>
    <row r="7744" spans="1:8" ht="12.5" x14ac:dyDescent="0.25">
      <c r="A7744" s="1" t="s">
        <v>921</v>
      </c>
      <c r="B7744" s="1" t="s">
        <v>32</v>
      </c>
      <c r="C7744" s="1" t="s">
        <v>23</v>
      </c>
      <c r="D7744" s="1">
        <v>4</v>
      </c>
      <c r="E7744" s="1">
        <v>12</v>
      </c>
      <c r="F7744" s="1" t="s">
        <v>23</v>
      </c>
      <c r="G7744" s="1" t="s">
        <v>11</v>
      </c>
      <c r="H7744" s="1" t="s">
        <v>1903</v>
      </c>
    </row>
    <row r="7745" spans="1:8" ht="12.5" x14ac:dyDescent="0.25">
      <c r="A7745" s="1" t="s">
        <v>708</v>
      </c>
      <c r="B7745" s="1" t="s">
        <v>18</v>
      </c>
      <c r="C7745" s="1">
        <v>1</v>
      </c>
      <c r="D7745" s="1">
        <v>1</v>
      </c>
      <c r="E7745" s="1">
        <v>1</v>
      </c>
      <c r="F7745" s="1" t="s">
        <v>14</v>
      </c>
      <c r="H7745" s="1" t="s">
        <v>1233</v>
      </c>
    </row>
    <row r="7746" spans="1:8" ht="12.5" x14ac:dyDescent="0.25">
      <c r="A7746" s="1" t="s">
        <v>7668</v>
      </c>
      <c r="B7746" s="1" t="s">
        <v>9</v>
      </c>
      <c r="C7746" s="1">
        <v>3</v>
      </c>
      <c r="D7746" s="1">
        <v>2</v>
      </c>
      <c r="E7746" s="1">
        <v>6</v>
      </c>
      <c r="F7746" s="1" t="s">
        <v>26</v>
      </c>
      <c r="H7746" s="4">
        <v>45086</v>
      </c>
    </row>
    <row r="7747" spans="1:8" ht="12.5" x14ac:dyDescent="0.25">
      <c r="A7747" s="1" t="s">
        <v>9505</v>
      </c>
      <c r="B7747" s="1" t="s">
        <v>22</v>
      </c>
      <c r="C7747" s="1">
        <v>4</v>
      </c>
      <c r="D7747" s="1">
        <v>5</v>
      </c>
      <c r="E7747" s="1">
        <v>20</v>
      </c>
      <c r="F7747" s="1" t="s">
        <v>14</v>
      </c>
      <c r="G7747" s="1" t="s">
        <v>11</v>
      </c>
      <c r="H7747" s="1" t="s">
        <v>339</v>
      </c>
    </row>
    <row r="7748" spans="1:8" ht="12.5" x14ac:dyDescent="0.25">
      <c r="A7748" s="1" t="s">
        <v>1400</v>
      </c>
      <c r="B7748" s="1" t="s">
        <v>22</v>
      </c>
      <c r="C7748" s="1">
        <v>2</v>
      </c>
      <c r="D7748" s="1">
        <v>5</v>
      </c>
      <c r="E7748" s="1">
        <v>10</v>
      </c>
      <c r="F7748" s="1" t="s">
        <v>26</v>
      </c>
      <c r="G7748" s="1" t="s">
        <v>15</v>
      </c>
      <c r="H7748" s="4">
        <v>45264</v>
      </c>
    </row>
    <row r="7749" spans="1:8" ht="12.5" x14ac:dyDescent="0.25">
      <c r="A7749" s="1" t="s">
        <v>8765</v>
      </c>
      <c r="B7749" s="1" t="s">
        <v>87</v>
      </c>
      <c r="C7749" s="1">
        <v>4</v>
      </c>
      <c r="D7749" s="1">
        <v>1.5</v>
      </c>
      <c r="G7749" s="1" t="s">
        <v>11</v>
      </c>
      <c r="H7749" s="4">
        <v>44990</v>
      </c>
    </row>
    <row r="7750" spans="1:8" ht="12.5" x14ac:dyDescent="0.25">
      <c r="A7750" s="1" t="s">
        <v>5226</v>
      </c>
      <c r="B7750" s="1" t="s">
        <v>13</v>
      </c>
      <c r="C7750" s="1">
        <v>5</v>
      </c>
      <c r="D7750" s="1" t="s">
        <v>19</v>
      </c>
      <c r="E7750" s="1">
        <v>15</v>
      </c>
      <c r="F7750" s="1" t="s">
        <v>14</v>
      </c>
      <c r="G7750" s="1" t="s">
        <v>11</v>
      </c>
      <c r="H7750" s="1" t="s">
        <v>136</v>
      </c>
    </row>
    <row r="7751" spans="1:8" ht="12.5" x14ac:dyDescent="0.25">
      <c r="A7751" s="1" t="s">
        <v>4761</v>
      </c>
      <c r="B7751" s="1" t="s">
        <v>28</v>
      </c>
      <c r="C7751" s="1">
        <v>4</v>
      </c>
      <c r="D7751" s="1">
        <v>4</v>
      </c>
      <c r="E7751" s="1">
        <v>16</v>
      </c>
      <c r="H7751" s="4">
        <v>45267</v>
      </c>
    </row>
    <row r="7752" spans="1:8" ht="12.5" x14ac:dyDescent="0.25">
      <c r="A7752" s="1" t="s">
        <v>4273</v>
      </c>
      <c r="B7752" s="1" t="s">
        <v>49</v>
      </c>
      <c r="C7752" s="1">
        <v>2</v>
      </c>
      <c r="D7752" s="1">
        <v>3</v>
      </c>
      <c r="E7752" s="1">
        <v>6</v>
      </c>
      <c r="F7752" s="1" t="s">
        <v>26</v>
      </c>
      <c r="G7752" s="1" t="s">
        <v>11</v>
      </c>
      <c r="H7752" s="1" t="s">
        <v>117</v>
      </c>
    </row>
    <row r="7753" spans="1:8" ht="12.5" x14ac:dyDescent="0.25">
      <c r="A7753" s="1" t="s">
        <v>9586</v>
      </c>
      <c r="B7753" s="1" t="s">
        <v>49</v>
      </c>
      <c r="C7753" s="1">
        <v>2</v>
      </c>
      <c r="D7753" s="1">
        <v>3</v>
      </c>
      <c r="E7753" s="1">
        <v>6</v>
      </c>
      <c r="F7753" s="1" t="s">
        <v>26</v>
      </c>
      <c r="H7753" s="4">
        <v>45017</v>
      </c>
    </row>
    <row r="7754" spans="1:8" ht="12.5" x14ac:dyDescent="0.25">
      <c r="A7754" s="1" t="s">
        <v>9043</v>
      </c>
      <c r="B7754" s="1" t="s">
        <v>18</v>
      </c>
      <c r="C7754" s="1">
        <v>4</v>
      </c>
      <c r="D7754" s="1">
        <v>1</v>
      </c>
      <c r="E7754" s="1">
        <v>4</v>
      </c>
      <c r="F7754" s="1" t="s">
        <v>10</v>
      </c>
      <c r="H7754" s="4">
        <v>44937</v>
      </c>
    </row>
    <row r="7755" spans="1:8" ht="12.5" x14ac:dyDescent="0.25">
      <c r="A7755" s="1" t="s">
        <v>7100</v>
      </c>
      <c r="B7755" s="1" t="s">
        <v>9</v>
      </c>
      <c r="C7755" s="1">
        <v>4</v>
      </c>
      <c r="D7755" s="1">
        <v>2</v>
      </c>
      <c r="E7755" s="1">
        <v>8</v>
      </c>
      <c r="F7755" s="1" t="s">
        <v>10</v>
      </c>
      <c r="G7755" s="1" t="s">
        <v>11</v>
      </c>
      <c r="H7755" s="1" t="s">
        <v>436</v>
      </c>
    </row>
    <row r="7756" spans="1:8" ht="12.5" x14ac:dyDescent="0.25">
      <c r="A7756" s="1" t="s">
        <v>8833</v>
      </c>
      <c r="B7756" s="1" t="s">
        <v>49</v>
      </c>
      <c r="C7756" s="1">
        <v>1</v>
      </c>
      <c r="D7756" s="1">
        <v>3</v>
      </c>
      <c r="E7756" s="1" t="s">
        <v>23</v>
      </c>
      <c r="F7756" s="1" t="s">
        <v>10</v>
      </c>
      <c r="H7756" s="1" t="s">
        <v>764</v>
      </c>
    </row>
    <row r="7757" spans="1:8" ht="12.5" x14ac:dyDescent="0.25">
      <c r="A7757" s="1" t="s">
        <v>9022</v>
      </c>
      <c r="B7757" s="1" t="s">
        <v>22</v>
      </c>
      <c r="C7757" s="1">
        <v>5</v>
      </c>
      <c r="D7757" s="1">
        <v>5</v>
      </c>
      <c r="E7757" s="1">
        <v>25</v>
      </c>
      <c r="F7757" s="1" t="s">
        <v>10</v>
      </c>
      <c r="G7757" s="1" t="s">
        <v>19</v>
      </c>
      <c r="H7757" s="4">
        <v>45235</v>
      </c>
    </row>
    <row r="7758" spans="1:8" ht="12.5" x14ac:dyDescent="0.25">
      <c r="A7758" s="1" t="s">
        <v>8541</v>
      </c>
      <c r="B7758" s="1" t="s">
        <v>32</v>
      </c>
      <c r="C7758" s="1">
        <v>3</v>
      </c>
      <c r="D7758" s="1">
        <v>4</v>
      </c>
      <c r="E7758" s="1">
        <v>12</v>
      </c>
      <c r="G7758" s="1" t="s">
        <v>15</v>
      </c>
      <c r="H7758" s="4">
        <v>45205</v>
      </c>
    </row>
    <row r="7759" spans="1:8" ht="12.5" x14ac:dyDescent="0.25">
      <c r="A7759" s="1" t="s">
        <v>4101</v>
      </c>
      <c r="B7759" s="1" t="s">
        <v>18</v>
      </c>
      <c r="C7759" s="1">
        <v>5</v>
      </c>
      <c r="D7759" s="1">
        <v>1</v>
      </c>
      <c r="E7759" s="1">
        <v>5</v>
      </c>
      <c r="G7759" s="1" t="s">
        <v>15</v>
      </c>
      <c r="H7759" s="4">
        <v>44990</v>
      </c>
    </row>
    <row r="7760" spans="1:8" ht="12.5" x14ac:dyDescent="0.25">
      <c r="A7760" s="1" t="s">
        <v>9587</v>
      </c>
      <c r="B7760" s="1" t="s">
        <v>18</v>
      </c>
      <c r="C7760" s="1">
        <v>2</v>
      </c>
      <c r="D7760" s="1">
        <v>1</v>
      </c>
      <c r="E7760" s="1">
        <v>2</v>
      </c>
      <c r="F7760" s="1" t="s">
        <v>10</v>
      </c>
      <c r="G7760" s="1" t="s">
        <v>11</v>
      </c>
      <c r="H7760" s="1" t="s">
        <v>486</v>
      </c>
    </row>
    <row r="7761" spans="1:8" ht="12.5" x14ac:dyDescent="0.25">
      <c r="A7761" s="1" t="s">
        <v>7056</v>
      </c>
      <c r="B7761" s="1" t="s">
        <v>9</v>
      </c>
      <c r="C7761" s="1">
        <v>3</v>
      </c>
      <c r="D7761" s="1">
        <v>2</v>
      </c>
      <c r="E7761" s="1">
        <v>6</v>
      </c>
      <c r="F7761" s="1" t="s">
        <v>26</v>
      </c>
      <c r="H7761" s="1" t="s">
        <v>23</v>
      </c>
    </row>
    <row r="7762" spans="1:8" ht="12.5" x14ac:dyDescent="0.25">
      <c r="A7762" s="1" t="s">
        <v>9555</v>
      </c>
      <c r="B7762" s="1" t="s">
        <v>13</v>
      </c>
      <c r="C7762" s="1">
        <v>5</v>
      </c>
      <c r="D7762" s="1">
        <v>3</v>
      </c>
      <c r="E7762" s="1">
        <v>15</v>
      </c>
      <c r="F7762" s="1" t="s">
        <v>14</v>
      </c>
      <c r="G7762" s="1" t="s">
        <v>11</v>
      </c>
      <c r="H7762" s="4">
        <v>45144</v>
      </c>
    </row>
    <row r="7763" spans="1:8" ht="12.5" x14ac:dyDescent="0.25">
      <c r="A7763" s="1" t="s">
        <v>9588</v>
      </c>
      <c r="B7763" s="1" t="s">
        <v>18</v>
      </c>
      <c r="C7763" s="1">
        <v>5</v>
      </c>
      <c r="D7763" s="1">
        <v>1</v>
      </c>
      <c r="E7763" s="1">
        <v>5</v>
      </c>
      <c r="F7763" s="1" t="s">
        <v>10</v>
      </c>
      <c r="H7763" s="4">
        <v>45141</v>
      </c>
    </row>
    <row r="7764" spans="1:8" ht="12.5" x14ac:dyDescent="0.25">
      <c r="A7764" s="1" t="s">
        <v>9258</v>
      </c>
      <c r="C7764" s="1">
        <v>2</v>
      </c>
      <c r="D7764" s="1">
        <v>5</v>
      </c>
      <c r="E7764" s="1">
        <v>10</v>
      </c>
      <c r="F7764" s="1" t="s">
        <v>26</v>
      </c>
      <c r="G7764" s="1" t="s">
        <v>15</v>
      </c>
      <c r="H7764" s="4">
        <v>45204</v>
      </c>
    </row>
    <row r="7765" spans="1:8" ht="12.5" x14ac:dyDescent="0.25">
      <c r="A7765" s="1" t="s">
        <v>9589</v>
      </c>
      <c r="B7765" s="1" t="s">
        <v>22</v>
      </c>
      <c r="C7765" s="1">
        <v>4</v>
      </c>
      <c r="D7765" s="1">
        <v>5</v>
      </c>
      <c r="E7765" s="1">
        <v>20</v>
      </c>
      <c r="F7765" s="1" t="s">
        <v>26</v>
      </c>
      <c r="H7765" s="4">
        <v>45115</v>
      </c>
    </row>
    <row r="7766" spans="1:8" ht="12.5" x14ac:dyDescent="0.25">
      <c r="A7766" s="1" t="s">
        <v>7971</v>
      </c>
      <c r="B7766" s="1" t="s">
        <v>22</v>
      </c>
      <c r="C7766" s="1">
        <v>3</v>
      </c>
      <c r="D7766" s="1">
        <v>5</v>
      </c>
      <c r="E7766" s="1">
        <v>15</v>
      </c>
      <c r="F7766" s="1" t="s">
        <v>26</v>
      </c>
      <c r="G7766" s="1" t="s">
        <v>11</v>
      </c>
      <c r="H7766" s="1" t="s">
        <v>278</v>
      </c>
    </row>
    <row r="7767" spans="1:8" ht="12.5" x14ac:dyDescent="0.25">
      <c r="A7767" s="1" t="s">
        <v>9590</v>
      </c>
      <c r="B7767" s="1" t="s">
        <v>22</v>
      </c>
      <c r="C7767" s="1">
        <v>3</v>
      </c>
      <c r="D7767" s="1" t="s">
        <v>19</v>
      </c>
      <c r="E7767" s="1">
        <v>15</v>
      </c>
      <c r="F7767" s="1" t="s">
        <v>10</v>
      </c>
      <c r="G7767" s="1" t="s">
        <v>11</v>
      </c>
      <c r="H7767" s="4">
        <v>45263</v>
      </c>
    </row>
    <row r="7768" spans="1:8" ht="12.5" x14ac:dyDescent="0.25">
      <c r="A7768" s="1" t="s">
        <v>9591</v>
      </c>
      <c r="B7768" s="1" t="s">
        <v>9</v>
      </c>
      <c r="C7768" s="1">
        <v>2</v>
      </c>
      <c r="D7768" s="1">
        <v>2</v>
      </c>
      <c r="E7768" s="1">
        <v>4</v>
      </c>
      <c r="F7768" s="1" t="s">
        <v>26</v>
      </c>
      <c r="G7768" s="1" t="s">
        <v>11</v>
      </c>
      <c r="H7768" s="1" t="s">
        <v>1596</v>
      </c>
    </row>
    <row r="7769" spans="1:8" ht="12.5" x14ac:dyDescent="0.25">
      <c r="A7769" s="1" t="s">
        <v>9592</v>
      </c>
      <c r="B7769" s="1" t="s">
        <v>87</v>
      </c>
      <c r="C7769" s="1">
        <v>5</v>
      </c>
      <c r="D7769" s="1">
        <v>1.5</v>
      </c>
      <c r="E7769" s="1">
        <v>7.5</v>
      </c>
      <c r="F7769" s="1" t="s">
        <v>14</v>
      </c>
      <c r="G7769" s="1" t="s">
        <v>11</v>
      </c>
      <c r="H7769" s="1" t="s">
        <v>1705</v>
      </c>
    </row>
    <row r="7770" spans="1:8" ht="12.5" x14ac:dyDescent="0.25">
      <c r="A7770" s="1" t="s">
        <v>3614</v>
      </c>
      <c r="B7770" s="1" t="s">
        <v>22</v>
      </c>
      <c r="C7770" s="1">
        <v>5</v>
      </c>
      <c r="D7770" s="1">
        <v>5</v>
      </c>
      <c r="E7770" s="1">
        <v>25</v>
      </c>
      <c r="H7770" s="4">
        <v>45208</v>
      </c>
    </row>
    <row r="7771" spans="1:8" ht="12.5" x14ac:dyDescent="0.25">
      <c r="A7771" s="1" t="s">
        <v>9594</v>
      </c>
      <c r="B7771" s="1" t="s">
        <v>49</v>
      </c>
      <c r="C7771" s="1">
        <v>2</v>
      </c>
      <c r="D7771" s="1">
        <v>3</v>
      </c>
      <c r="E7771" s="1">
        <v>6</v>
      </c>
      <c r="F7771" s="1" t="s">
        <v>14</v>
      </c>
      <c r="G7771" s="1" t="s">
        <v>15</v>
      </c>
      <c r="H7771" s="1" t="s">
        <v>180</v>
      </c>
    </row>
    <row r="7772" spans="1:8" ht="12.5" x14ac:dyDescent="0.25">
      <c r="A7772" s="1" t="s">
        <v>5935</v>
      </c>
      <c r="B7772" s="1" t="s">
        <v>32</v>
      </c>
      <c r="C7772" s="1">
        <v>5</v>
      </c>
      <c r="D7772" s="1">
        <v>4</v>
      </c>
      <c r="E7772" s="1">
        <v>20</v>
      </c>
      <c r="G7772" s="1" t="s">
        <v>11</v>
      </c>
      <c r="H7772" s="4">
        <v>44960</v>
      </c>
    </row>
    <row r="7773" spans="1:8" ht="12.5" x14ac:dyDescent="0.25">
      <c r="A7773" s="1" t="s">
        <v>9596</v>
      </c>
      <c r="B7773" s="1" t="s">
        <v>49</v>
      </c>
      <c r="C7773" s="1">
        <v>2</v>
      </c>
      <c r="D7773" s="1">
        <v>3</v>
      </c>
      <c r="E7773" s="1">
        <v>6</v>
      </c>
      <c r="H7773" s="1" t="s">
        <v>33</v>
      </c>
    </row>
    <row r="7774" spans="1:8" ht="12.5" x14ac:dyDescent="0.25">
      <c r="A7774" s="1" t="s">
        <v>9597</v>
      </c>
      <c r="B7774" s="1" t="s">
        <v>87</v>
      </c>
      <c r="C7774" s="1">
        <v>3</v>
      </c>
      <c r="D7774" s="1">
        <v>1.5</v>
      </c>
      <c r="E7774" s="1">
        <v>4.5</v>
      </c>
      <c r="F7774" s="1" t="s">
        <v>14</v>
      </c>
      <c r="H7774" s="4">
        <v>45235</v>
      </c>
    </row>
    <row r="7775" spans="1:8" ht="12.5" x14ac:dyDescent="0.25">
      <c r="A7775" s="1" t="s">
        <v>1928</v>
      </c>
      <c r="B7775" s="1" t="s">
        <v>49</v>
      </c>
      <c r="C7775" s="1">
        <v>1</v>
      </c>
      <c r="D7775" s="1">
        <v>3</v>
      </c>
      <c r="E7775" s="1">
        <v>3</v>
      </c>
      <c r="F7775" s="1" t="s">
        <v>26</v>
      </c>
      <c r="H7775" s="4">
        <v>45051</v>
      </c>
    </row>
    <row r="7776" spans="1:8" ht="12.5" x14ac:dyDescent="0.25">
      <c r="A7776" s="1" t="s">
        <v>9599</v>
      </c>
      <c r="B7776" s="1" t="s">
        <v>28</v>
      </c>
      <c r="C7776" s="1">
        <v>5</v>
      </c>
      <c r="D7776" s="1">
        <v>4</v>
      </c>
      <c r="E7776" s="1">
        <v>20</v>
      </c>
      <c r="G7776" s="1" t="s">
        <v>11</v>
      </c>
      <c r="H7776" s="4">
        <v>44930</v>
      </c>
    </row>
    <row r="7777" spans="1:8" ht="12.5" x14ac:dyDescent="0.25">
      <c r="A7777" s="1" t="s">
        <v>9278</v>
      </c>
      <c r="B7777" s="1" t="s">
        <v>9</v>
      </c>
      <c r="C7777" s="1">
        <v>4</v>
      </c>
      <c r="D7777" s="1">
        <v>2</v>
      </c>
      <c r="E7777" s="1">
        <v>8</v>
      </c>
      <c r="F7777" s="1" t="s">
        <v>10</v>
      </c>
      <c r="H7777" s="4">
        <v>45208</v>
      </c>
    </row>
    <row r="7778" spans="1:8" ht="12.5" x14ac:dyDescent="0.25">
      <c r="A7778" s="1" t="s">
        <v>7385</v>
      </c>
      <c r="B7778" s="1" t="s">
        <v>49</v>
      </c>
      <c r="C7778" s="1" t="s">
        <v>19</v>
      </c>
      <c r="D7778" s="1">
        <v>3</v>
      </c>
      <c r="E7778" s="1">
        <v>3</v>
      </c>
      <c r="F7778" s="1" t="s">
        <v>19</v>
      </c>
      <c r="G7778" s="1" t="s">
        <v>11</v>
      </c>
      <c r="H7778" s="1" t="s">
        <v>339</v>
      </c>
    </row>
    <row r="7779" spans="1:8" ht="12.5" x14ac:dyDescent="0.25">
      <c r="A7779" s="1" t="s">
        <v>8301</v>
      </c>
      <c r="B7779" s="1" t="s">
        <v>22</v>
      </c>
      <c r="C7779" s="1">
        <v>4</v>
      </c>
      <c r="D7779" s="1">
        <v>5</v>
      </c>
      <c r="E7779" s="1">
        <v>20</v>
      </c>
      <c r="F7779" s="1" t="s">
        <v>14</v>
      </c>
      <c r="G7779" s="1" t="s">
        <v>15</v>
      </c>
      <c r="H7779" s="4">
        <v>45239</v>
      </c>
    </row>
    <row r="7780" spans="1:8" ht="12.5" x14ac:dyDescent="0.25">
      <c r="A7780" s="1" t="s">
        <v>7855</v>
      </c>
      <c r="B7780" s="1" t="s">
        <v>13</v>
      </c>
      <c r="C7780" s="1" t="s">
        <v>19</v>
      </c>
      <c r="D7780" s="1">
        <v>3</v>
      </c>
      <c r="E7780" s="1">
        <v>9</v>
      </c>
      <c r="F7780" s="1" t="s">
        <v>26</v>
      </c>
      <c r="G7780" s="1" t="s">
        <v>11</v>
      </c>
      <c r="H7780" s="4">
        <v>44987</v>
      </c>
    </row>
    <row r="7781" spans="1:8" ht="12.5" x14ac:dyDescent="0.25">
      <c r="A7781" s="1" t="s">
        <v>2934</v>
      </c>
      <c r="B7781" s="1" t="s">
        <v>9</v>
      </c>
      <c r="C7781" s="1">
        <v>3</v>
      </c>
      <c r="D7781" s="1">
        <v>2</v>
      </c>
      <c r="E7781" s="1">
        <v>6</v>
      </c>
      <c r="H7781" s="1" t="s">
        <v>1026</v>
      </c>
    </row>
    <row r="7782" spans="1:8" ht="12.5" x14ac:dyDescent="0.25">
      <c r="A7782" s="1" t="s">
        <v>1732</v>
      </c>
      <c r="B7782" s="1" t="s">
        <v>13</v>
      </c>
      <c r="C7782" s="1">
        <v>2</v>
      </c>
      <c r="D7782" s="1">
        <v>3</v>
      </c>
      <c r="E7782" s="1">
        <v>6</v>
      </c>
      <c r="G7782" s="1" t="s">
        <v>15</v>
      </c>
      <c r="H7782" s="4">
        <v>45142</v>
      </c>
    </row>
    <row r="7783" spans="1:8" ht="12.5" x14ac:dyDescent="0.25">
      <c r="A7783" s="1" t="s">
        <v>7659</v>
      </c>
      <c r="B7783" s="1" t="s">
        <v>13</v>
      </c>
      <c r="C7783" s="1">
        <v>4</v>
      </c>
      <c r="D7783" s="1">
        <v>3</v>
      </c>
      <c r="E7783" s="1">
        <v>12</v>
      </c>
      <c r="G7783" s="1" t="s">
        <v>15</v>
      </c>
      <c r="H7783" s="1" t="s">
        <v>249</v>
      </c>
    </row>
    <row r="7784" spans="1:8" ht="12.5" x14ac:dyDescent="0.25">
      <c r="A7784" s="1" t="s">
        <v>3969</v>
      </c>
      <c r="B7784" s="1" t="s">
        <v>18</v>
      </c>
      <c r="C7784" s="1">
        <v>2</v>
      </c>
      <c r="D7784" s="1">
        <v>1</v>
      </c>
      <c r="E7784" s="1">
        <v>2</v>
      </c>
      <c r="F7784" s="1" t="s">
        <v>14</v>
      </c>
      <c r="G7784" s="1" t="s">
        <v>15</v>
      </c>
      <c r="H7784" s="4">
        <v>45119</v>
      </c>
    </row>
    <row r="7785" spans="1:8" ht="12.5" x14ac:dyDescent="0.25">
      <c r="A7785" s="1" t="s">
        <v>5721</v>
      </c>
      <c r="B7785" s="1" t="s">
        <v>28</v>
      </c>
      <c r="C7785" s="1">
        <v>2</v>
      </c>
      <c r="D7785" s="1">
        <v>4</v>
      </c>
      <c r="E7785" s="1">
        <v>8</v>
      </c>
      <c r="F7785" s="1" t="s">
        <v>10</v>
      </c>
      <c r="G7785" s="1" t="s">
        <v>15</v>
      </c>
      <c r="H7785" s="4">
        <v>45150</v>
      </c>
    </row>
    <row r="7786" spans="1:8" ht="12.5" x14ac:dyDescent="0.25">
      <c r="A7786" s="1" t="s">
        <v>9600</v>
      </c>
      <c r="B7786" s="1" t="s">
        <v>18</v>
      </c>
      <c r="C7786" s="1">
        <v>3</v>
      </c>
      <c r="D7786" s="1">
        <v>1</v>
      </c>
      <c r="E7786" s="1">
        <v>3</v>
      </c>
      <c r="H7786" s="1" t="s">
        <v>764</v>
      </c>
    </row>
    <row r="7787" spans="1:8" ht="12.5" x14ac:dyDescent="0.25">
      <c r="A7787" s="1" t="s">
        <v>4383</v>
      </c>
      <c r="B7787" s="1" t="s">
        <v>32</v>
      </c>
      <c r="C7787" s="1">
        <v>3</v>
      </c>
      <c r="D7787" s="1">
        <v>4</v>
      </c>
      <c r="E7787" s="1">
        <v>12</v>
      </c>
      <c r="G7787" s="1" t="s">
        <v>15</v>
      </c>
      <c r="H7787" s="1" t="s">
        <v>536</v>
      </c>
    </row>
    <row r="7788" spans="1:8" ht="12.5" x14ac:dyDescent="0.25">
      <c r="A7788" s="1" t="s">
        <v>9601</v>
      </c>
      <c r="B7788" s="1" t="s">
        <v>32</v>
      </c>
      <c r="C7788" s="1">
        <v>4</v>
      </c>
      <c r="D7788" s="1">
        <v>4</v>
      </c>
      <c r="F7788" s="1" t="s">
        <v>14</v>
      </c>
      <c r="G7788" s="1" t="s">
        <v>15</v>
      </c>
      <c r="H7788" s="1" t="s">
        <v>547</v>
      </c>
    </row>
    <row r="7789" spans="1:8" ht="12.5" x14ac:dyDescent="0.25">
      <c r="A7789" s="1" t="s">
        <v>7202</v>
      </c>
      <c r="B7789" s="1" t="s">
        <v>9</v>
      </c>
      <c r="C7789" s="1">
        <v>1</v>
      </c>
      <c r="D7789" s="1">
        <v>2</v>
      </c>
      <c r="E7789" s="1">
        <v>2</v>
      </c>
      <c r="H7789" s="4">
        <v>44961</v>
      </c>
    </row>
    <row r="7790" spans="1:8" ht="12.5" x14ac:dyDescent="0.25">
      <c r="A7790" s="1" t="s">
        <v>3526</v>
      </c>
      <c r="B7790" s="1" t="s">
        <v>22</v>
      </c>
      <c r="C7790" s="1">
        <v>5</v>
      </c>
      <c r="D7790" s="1">
        <v>5</v>
      </c>
      <c r="E7790" s="1">
        <v>25</v>
      </c>
      <c r="F7790" s="1" t="s">
        <v>26</v>
      </c>
      <c r="G7790" s="1" t="s">
        <v>15</v>
      </c>
      <c r="H7790" s="1" t="s">
        <v>688</v>
      </c>
    </row>
    <row r="7791" spans="1:8" ht="12.5" x14ac:dyDescent="0.25">
      <c r="A7791" s="1" t="s">
        <v>8638</v>
      </c>
      <c r="B7791" s="1" t="s">
        <v>22</v>
      </c>
      <c r="C7791" s="1">
        <v>3</v>
      </c>
      <c r="D7791" s="1">
        <v>5</v>
      </c>
      <c r="E7791" s="1">
        <v>15</v>
      </c>
      <c r="G7791" s="1" t="s">
        <v>11</v>
      </c>
      <c r="H7791" s="1" t="s">
        <v>567</v>
      </c>
    </row>
    <row r="7792" spans="1:8" ht="12.5" x14ac:dyDescent="0.25">
      <c r="A7792" s="1" t="s">
        <v>4249</v>
      </c>
      <c r="B7792" s="1" t="s">
        <v>13</v>
      </c>
      <c r="C7792" s="1">
        <v>2</v>
      </c>
      <c r="D7792" s="1">
        <v>3</v>
      </c>
      <c r="E7792" s="1">
        <v>6</v>
      </c>
      <c r="H7792" s="4">
        <v>45109</v>
      </c>
    </row>
    <row r="7793" spans="1:8" ht="12.5" x14ac:dyDescent="0.25">
      <c r="A7793" s="1" t="s">
        <v>5785</v>
      </c>
      <c r="B7793" s="1" t="s">
        <v>28</v>
      </c>
      <c r="C7793" s="1">
        <v>3</v>
      </c>
      <c r="D7793" s="1">
        <v>4</v>
      </c>
      <c r="E7793" s="1">
        <v>12</v>
      </c>
      <c r="F7793" s="1" t="s">
        <v>19</v>
      </c>
      <c r="G7793" s="1" t="s">
        <v>15</v>
      </c>
      <c r="H7793" s="1" t="s">
        <v>108</v>
      </c>
    </row>
    <row r="7794" spans="1:8" ht="12.5" x14ac:dyDescent="0.25">
      <c r="A7794" s="1" t="s">
        <v>8461</v>
      </c>
      <c r="B7794" s="1" t="s">
        <v>22</v>
      </c>
      <c r="C7794" s="1">
        <v>4</v>
      </c>
      <c r="D7794" s="1">
        <v>5</v>
      </c>
      <c r="E7794" s="1">
        <v>20</v>
      </c>
      <c r="F7794" s="1" t="s">
        <v>10</v>
      </c>
      <c r="G7794" s="1" t="s">
        <v>11</v>
      </c>
      <c r="H7794" s="1" t="s">
        <v>19</v>
      </c>
    </row>
    <row r="7795" spans="1:8" ht="12.5" x14ac:dyDescent="0.25">
      <c r="A7795" s="1" t="s">
        <v>3564</v>
      </c>
      <c r="B7795" s="1" t="s">
        <v>9</v>
      </c>
      <c r="C7795" s="1">
        <v>5</v>
      </c>
      <c r="D7795" s="1">
        <v>2</v>
      </c>
      <c r="E7795" s="1">
        <v>10</v>
      </c>
      <c r="H7795" s="1" t="s">
        <v>1705</v>
      </c>
    </row>
    <row r="7796" spans="1:8" ht="12.5" x14ac:dyDescent="0.25">
      <c r="A7796" s="1" t="s">
        <v>3070</v>
      </c>
      <c r="B7796" s="1" t="s">
        <v>9</v>
      </c>
      <c r="C7796" s="1">
        <v>3</v>
      </c>
      <c r="D7796" s="1">
        <v>2</v>
      </c>
      <c r="E7796" s="1">
        <v>6</v>
      </c>
      <c r="F7796" s="1" t="s">
        <v>10</v>
      </c>
      <c r="G7796" s="1" t="s">
        <v>15</v>
      </c>
      <c r="H7796" s="4">
        <v>45237</v>
      </c>
    </row>
    <row r="7797" spans="1:8" ht="12.5" x14ac:dyDescent="0.25">
      <c r="A7797" s="1" t="s">
        <v>6239</v>
      </c>
      <c r="B7797" s="1" t="s">
        <v>13</v>
      </c>
      <c r="C7797" s="1">
        <v>5</v>
      </c>
      <c r="D7797" s="1">
        <v>3</v>
      </c>
      <c r="E7797" s="1">
        <v>15</v>
      </c>
      <c r="F7797" s="1" t="s">
        <v>10</v>
      </c>
      <c r="H7797" s="1" t="s">
        <v>310</v>
      </c>
    </row>
    <row r="7798" spans="1:8" ht="12.5" x14ac:dyDescent="0.25">
      <c r="A7798" s="1" t="s">
        <v>9203</v>
      </c>
      <c r="B7798" s="1" t="s">
        <v>9</v>
      </c>
      <c r="C7798" s="1">
        <v>1</v>
      </c>
      <c r="D7798" s="1">
        <v>2</v>
      </c>
      <c r="E7798" s="1">
        <v>2</v>
      </c>
      <c r="G7798" s="1" t="s">
        <v>11</v>
      </c>
      <c r="H7798" s="4">
        <v>45171</v>
      </c>
    </row>
    <row r="7799" spans="1:8" ht="12.5" x14ac:dyDescent="0.25">
      <c r="A7799" s="1" t="s">
        <v>4789</v>
      </c>
      <c r="B7799" s="1" t="s">
        <v>49</v>
      </c>
      <c r="C7799" s="1">
        <v>4</v>
      </c>
      <c r="D7799" s="1">
        <v>3</v>
      </c>
      <c r="E7799" s="1">
        <v>12</v>
      </c>
      <c r="F7799" s="1" t="s">
        <v>26</v>
      </c>
      <c r="G7799" s="1" t="s">
        <v>15</v>
      </c>
      <c r="H7799" s="4">
        <v>45201</v>
      </c>
    </row>
    <row r="7800" spans="1:8" ht="12.5" x14ac:dyDescent="0.25">
      <c r="A7800" s="1" t="s">
        <v>9152</v>
      </c>
      <c r="B7800" s="1" t="s">
        <v>87</v>
      </c>
      <c r="C7800" s="1">
        <v>2</v>
      </c>
      <c r="D7800" s="1">
        <v>1.5</v>
      </c>
      <c r="E7800" s="1">
        <v>3</v>
      </c>
      <c r="H7800" s="4">
        <v>45088</v>
      </c>
    </row>
    <row r="7801" spans="1:8" ht="12.5" x14ac:dyDescent="0.25">
      <c r="A7801" s="1" t="s">
        <v>7898</v>
      </c>
      <c r="B7801" s="1" t="s">
        <v>49</v>
      </c>
      <c r="C7801" s="1">
        <v>1</v>
      </c>
      <c r="D7801" s="1">
        <v>3</v>
      </c>
      <c r="E7801" s="1">
        <v>3</v>
      </c>
      <c r="F7801" s="1" t="s">
        <v>10</v>
      </c>
      <c r="H7801" s="1" t="s">
        <v>3446</v>
      </c>
    </row>
    <row r="7802" spans="1:8" ht="12.5" x14ac:dyDescent="0.25">
      <c r="A7802" s="1" t="s">
        <v>9605</v>
      </c>
      <c r="B7802" s="1" t="s">
        <v>19</v>
      </c>
      <c r="C7802" s="1">
        <v>1</v>
      </c>
      <c r="D7802" s="1">
        <v>3</v>
      </c>
      <c r="E7802" s="1">
        <v>3</v>
      </c>
      <c r="F7802" s="1" t="s">
        <v>26</v>
      </c>
      <c r="H7802" s="4">
        <v>45079</v>
      </c>
    </row>
    <row r="7803" spans="1:8" ht="12.5" x14ac:dyDescent="0.25">
      <c r="A7803" s="1" t="s">
        <v>5974</v>
      </c>
      <c r="B7803" s="1" t="s">
        <v>87</v>
      </c>
      <c r="C7803" s="1">
        <v>4</v>
      </c>
      <c r="D7803" s="1">
        <v>1.5</v>
      </c>
      <c r="E7803" s="1">
        <v>6</v>
      </c>
      <c r="F7803" s="1" t="s">
        <v>26</v>
      </c>
      <c r="G7803" s="1" t="s">
        <v>15</v>
      </c>
      <c r="H7803" s="1" t="s">
        <v>23</v>
      </c>
    </row>
    <row r="7804" spans="1:8" ht="12.5" x14ac:dyDescent="0.25">
      <c r="A7804" s="1" t="s">
        <v>9606</v>
      </c>
      <c r="B7804" s="1" t="s">
        <v>9</v>
      </c>
      <c r="C7804" s="1">
        <v>5</v>
      </c>
      <c r="D7804" s="1">
        <v>2</v>
      </c>
      <c r="E7804" s="1">
        <v>10</v>
      </c>
      <c r="F7804" s="1" t="s">
        <v>10</v>
      </c>
      <c r="G7804" s="1" t="s">
        <v>15</v>
      </c>
      <c r="H7804" s="4">
        <v>45210</v>
      </c>
    </row>
    <row r="7805" spans="1:8" ht="12.5" x14ac:dyDescent="0.25">
      <c r="A7805" s="1" t="s">
        <v>2465</v>
      </c>
      <c r="B7805" s="1" t="s">
        <v>9</v>
      </c>
      <c r="C7805" s="1">
        <v>3</v>
      </c>
      <c r="D7805" s="1">
        <v>2</v>
      </c>
      <c r="E7805" s="1">
        <v>6</v>
      </c>
      <c r="F7805" s="1" t="s">
        <v>14</v>
      </c>
      <c r="G7805" s="1" t="s">
        <v>15</v>
      </c>
      <c r="H7805" s="4">
        <v>45109</v>
      </c>
    </row>
    <row r="7806" spans="1:8" ht="12.5" x14ac:dyDescent="0.25">
      <c r="A7806" s="1" t="s">
        <v>1619</v>
      </c>
      <c r="C7806" s="1">
        <v>2</v>
      </c>
      <c r="D7806" s="1">
        <v>3</v>
      </c>
      <c r="E7806" s="1">
        <v>6</v>
      </c>
      <c r="F7806" s="1" t="s">
        <v>10</v>
      </c>
      <c r="H7806" s="1" t="s">
        <v>59</v>
      </c>
    </row>
    <row r="7807" spans="1:8" ht="12.5" x14ac:dyDescent="0.25">
      <c r="A7807" s="1" t="s">
        <v>9608</v>
      </c>
      <c r="B7807" s="1" t="s">
        <v>9</v>
      </c>
      <c r="C7807" s="1">
        <v>2</v>
      </c>
      <c r="D7807" s="1">
        <v>2</v>
      </c>
      <c r="E7807" s="1">
        <v>4</v>
      </c>
      <c r="F7807" s="1" t="s">
        <v>10</v>
      </c>
      <c r="G7807" s="1" t="s">
        <v>15</v>
      </c>
      <c r="H7807" s="4">
        <v>45178</v>
      </c>
    </row>
    <row r="7808" spans="1:8" ht="12.5" x14ac:dyDescent="0.25">
      <c r="A7808" s="1" t="s">
        <v>7313</v>
      </c>
      <c r="B7808" s="1" t="s">
        <v>28</v>
      </c>
      <c r="C7808" s="1">
        <v>5</v>
      </c>
      <c r="D7808" s="1">
        <v>4</v>
      </c>
      <c r="E7808" s="1">
        <v>20</v>
      </c>
      <c r="F7808" s="1" t="s">
        <v>10</v>
      </c>
      <c r="G7808" s="1" t="s">
        <v>19</v>
      </c>
      <c r="H7808" s="1" t="s">
        <v>1085</v>
      </c>
    </row>
    <row r="7809" spans="1:8" ht="12.5" x14ac:dyDescent="0.25">
      <c r="A7809" s="1" t="s">
        <v>7538</v>
      </c>
      <c r="B7809" s="1" t="s">
        <v>28</v>
      </c>
      <c r="C7809" s="1">
        <v>3</v>
      </c>
      <c r="D7809" s="1">
        <v>4</v>
      </c>
      <c r="E7809" s="1">
        <v>12</v>
      </c>
      <c r="F7809" s="1" t="s">
        <v>14</v>
      </c>
      <c r="H7809" s="1" t="s">
        <v>627</v>
      </c>
    </row>
    <row r="7810" spans="1:8" ht="12.5" x14ac:dyDescent="0.25">
      <c r="A7810" s="1" t="s">
        <v>146</v>
      </c>
      <c r="B7810" s="1" t="s">
        <v>28</v>
      </c>
      <c r="C7810" s="1">
        <v>2</v>
      </c>
      <c r="D7810" s="1">
        <v>4</v>
      </c>
      <c r="E7810" s="1">
        <v>8</v>
      </c>
      <c r="F7810" s="1" t="s">
        <v>23</v>
      </c>
      <c r="G7810" s="1" t="s">
        <v>11</v>
      </c>
      <c r="H7810" s="1" t="s">
        <v>704</v>
      </c>
    </row>
    <row r="7811" spans="1:8" ht="12.5" x14ac:dyDescent="0.25">
      <c r="A7811" s="1" t="s">
        <v>4372</v>
      </c>
      <c r="B7811" s="1" t="s">
        <v>87</v>
      </c>
      <c r="C7811" s="1">
        <v>1</v>
      </c>
      <c r="D7811" s="1">
        <v>1.5</v>
      </c>
      <c r="E7811" s="1">
        <v>1.5</v>
      </c>
      <c r="F7811" s="1" t="s">
        <v>19</v>
      </c>
      <c r="G7811" s="1" t="s">
        <v>23</v>
      </c>
      <c r="H7811" s="1" t="s">
        <v>136</v>
      </c>
    </row>
    <row r="7812" spans="1:8" ht="12.5" x14ac:dyDescent="0.25">
      <c r="A7812" s="1" t="s">
        <v>9610</v>
      </c>
      <c r="B7812" s="1" t="s">
        <v>18</v>
      </c>
      <c r="C7812" s="1">
        <v>5</v>
      </c>
      <c r="D7812" s="1">
        <v>1</v>
      </c>
      <c r="E7812" s="1">
        <v>5</v>
      </c>
      <c r="F7812" s="1" t="s">
        <v>10</v>
      </c>
      <c r="G7812" s="1" t="s">
        <v>15</v>
      </c>
      <c r="H7812" s="1" t="s">
        <v>1576</v>
      </c>
    </row>
    <row r="7813" spans="1:8" ht="12.5" x14ac:dyDescent="0.25">
      <c r="A7813" s="1" t="s">
        <v>2648</v>
      </c>
      <c r="B7813" s="1" t="s">
        <v>32</v>
      </c>
      <c r="C7813" s="1">
        <v>2</v>
      </c>
      <c r="D7813" s="1">
        <v>4</v>
      </c>
      <c r="E7813" s="1">
        <v>8</v>
      </c>
      <c r="F7813" s="1" t="s">
        <v>10</v>
      </c>
      <c r="H7813" s="1" t="s">
        <v>176</v>
      </c>
    </row>
    <row r="7814" spans="1:8" ht="12.5" x14ac:dyDescent="0.25">
      <c r="A7814" s="1" t="s">
        <v>769</v>
      </c>
      <c r="B7814" s="1" t="s">
        <v>13</v>
      </c>
      <c r="C7814" s="1">
        <v>3</v>
      </c>
      <c r="D7814" s="1">
        <v>3</v>
      </c>
      <c r="E7814" s="1">
        <v>9</v>
      </c>
      <c r="F7814" s="1" t="s">
        <v>10</v>
      </c>
      <c r="G7814" s="1" t="s">
        <v>15</v>
      </c>
      <c r="H7814" s="1" t="s">
        <v>1361</v>
      </c>
    </row>
    <row r="7815" spans="1:8" ht="12.5" x14ac:dyDescent="0.25">
      <c r="A7815" s="1" t="s">
        <v>5980</v>
      </c>
      <c r="B7815" s="1" t="s">
        <v>13</v>
      </c>
      <c r="C7815" s="1">
        <v>3</v>
      </c>
      <c r="D7815" s="1">
        <v>3</v>
      </c>
      <c r="E7815" s="1" t="s">
        <v>19</v>
      </c>
      <c r="H7815" s="1" t="s">
        <v>266</v>
      </c>
    </row>
    <row r="7816" spans="1:8" ht="12.5" x14ac:dyDescent="0.25">
      <c r="A7816" s="1" t="s">
        <v>8757</v>
      </c>
      <c r="B7816" s="1" t="s">
        <v>9</v>
      </c>
      <c r="C7816" s="1" t="s">
        <v>23</v>
      </c>
      <c r="D7816" s="1">
        <v>2</v>
      </c>
      <c r="E7816" s="1">
        <v>8</v>
      </c>
      <c r="F7816" s="1" t="s">
        <v>26</v>
      </c>
      <c r="H7816" s="1" t="s">
        <v>407</v>
      </c>
    </row>
    <row r="7817" spans="1:8" ht="12.5" x14ac:dyDescent="0.25">
      <c r="A7817" s="1" t="s">
        <v>3080</v>
      </c>
      <c r="B7817" s="1" t="s">
        <v>32</v>
      </c>
      <c r="C7817" s="1">
        <v>4</v>
      </c>
      <c r="D7817" s="1">
        <v>4</v>
      </c>
      <c r="E7817" s="1">
        <v>16</v>
      </c>
      <c r="F7817" s="1" t="s">
        <v>14</v>
      </c>
      <c r="G7817" s="1" t="s">
        <v>11</v>
      </c>
      <c r="H7817" s="1" t="s">
        <v>838</v>
      </c>
    </row>
    <row r="7818" spans="1:8" ht="12.5" x14ac:dyDescent="0.25">
      <c r="A7818" s="1" t="s">
        <v>8943</v>
      </c>
      <c r="B7818" s="1" t="s">
        <v>13</v>
      </c>
      <c r="C7818" s="1">
        <v>5</v>
      </c>
      <c r="D7818" s="1">
        <v>3</v>
      </c>
      <c r="E7818" s="1">
        <v>15</v>
      </c>
      <c r="F7818" s="1" t="s">
        <v>14</v>
      </c>
      <c r="H7818" s="4">
        <v>45117</v>
      </c>
    </row>
    <row r="7819" spans="1:8" ht="12.5" x14ac:dyDescent="0.25">
      <c r="A7819" s="1" t="s">
        <v>7901</v>
      </c>
      <c r="B7819" s="1" t="s">
        <v>28</v>
      </c>
      <c r="C7819" s="1">
        <v>5</v>
      </c>
      <c r="D7819" s="1" t="s">
        <v>23</v>
      </c>
      <c r="E7819" s="1">
        <v>20</v>
      </c>
      <c r="F7819" s="1" t="s">
        <v>26</v>
      </c>
      <c r="G7819" s="1" t="s">
        <v>11</v>
      </c>
      <c r="H7819" s="4">
        <v>44997</v>
      </c>
    </row>
    <row r="7820" spans="1:8" ht="12.5" x14ac:dyDescent="0.25">
      <c r="A7820" s="1" t="s">
        <v>9612</v>
      </c>
      <c r="B7820" s="1" t="s">
        <v>28</v>
      </c>
      <c r="C7820" s="1">
        <v>2</v>
      </c>
      <c r="D7820" s="1">
        <v>4</v>
      </c>
      <c r="E7820" s="1">
        <v>8</v>
      </c>
      <c r="H7820" s="1" t="s">
        <v>339</v>
      </c>
    </row>
    <row r="7821" spans="1:8" ht="12.5" x14ac:dyDescent="0.25">
      <c r="A7821" s="1" t="s">
        <v>6018</v>
      </c>
      <c r="B7821" s="1" t="s">
        <v>23</v>
      </c>
      <c r="D7821" s="1">
        <v>4</v>
      </c>
      <c r="E7821" s="1">
        <v>12</v>
      </c>
      <c r="F7821" s="1" t="s">
        <v>23</v>
      </c>
      <c r="G7821" s="1" t="s">
        <v>15</v>
      </c>
      <c r="H7821" s="4">
        <v>44986</v>
      </c>
    </row>
    <row r="7822" spans="1:8" ht="12.5" x14ac:dyDescent="0.25">
      <c r="A7822" s="1" t="s">
        <v>9613</v>
      </c>
      <c r="B7822" s="1" t="s">
        <v>32</v>
      </c>
      <c r="C7822" s="1">
        <v>3</v>
      </c>
      <c r="D7822" s="1">
        <v>4</v>
      </c>
      <c r="E7822" s="1">
        <v>12</v>
      </c>
      <c r="G7822" s="1" t="s">
        <v>11</v>
      </c>
      <c r="H7822" s="4">
        <v>45209</v>
      </c>
    </row>
    <row r="7823" spans="1:8" ht="12.5" x14ac:dyDescent="0.25">
      <c r="A7823" s="1" t="s">
        <v>3952</v>
      </c>
      <c r="B7823" s="1" t="s">
        <v>18</v>
      </c>
      <c r="C7823" s="1">
        <v>3</v>
      </c>
      <c r="D7823" s="1">
        <v>1</v>
      </c>
      <c r="E7823" s="1">
        <v>3</v>
      </c>
      <c r="F7823" s="1" t="s">
        <v>10</v>
      </c>
      <c r="G7823" s="1" t="s">
        <v>11</v>
      </c>
      <c r="H7823" s="1" t="s">
        <v>19</v>
      </c>
    </row>
    <row r="7824" spans="1:8" ht="12.5" x14ac:dyDescent="0.25">
      <c r="A7824" s="1" t="s">
        <v>9614</v>
      </c>
      <c r="B7824" s="1" t="s">
        <v>87</v>
      </c>
      <c r="C7824" s="1">
        <v>4</v>
      </c>
      <c r="D7824" s="1">
        <v>1.5</v>
      </c>
      <c r="E7824" s="1">
        <v>6</v>
      </c>
      <c r="F7824" s="1" t="s">
        <v>14</v>
      </c>
      <c r="G7824" s="1" t="s">
        <v>11</v>
      </c>
      <c r="H7824" s="4">
        <v>45117</v>
      </c>
    </row>
    <row r="7825" spans="1:8" ht="12.5" x14ac:dyDescent="0.25">
      <c r="A7825" s="1" t="s">
        <v>8667</v>
      </c>
      <c r="B7825" s="1" t="s">
        <v>49</v>
      </c>
      <c r="C7825" s="1">
        <v>1</v>
      </c>
      <c r="D7825" s="1">
        <v>3</v>
      </c>
      <c r="E7825" s="1">
        <v>3</v>
      </c>
      <c r="F7825" s="1" t="s">
        <v>19</v>
      </c>
      <c r="G7825" s="1" t="s">
        <v>15</v>
      </c>
      <c r="H7825" s="4">
        <v>44929</v>
      </c>
    </row>
    <row r="7826" spans="1:8" ht="12.5" x14ac:dyDescent="0.25">
      <c r="A7826" s="1" t="s">
        <v>9615</v>
      </c>
      <c r="B7826" s="1" t="s">
        <v>9</v>
      </c>
      <c r="C7826" s="1">
        <v>1</v>
      </c>
      <c r="D7826" s="1">
        <v>2</v>
      </c>
      <c r="E7826" s="1">
        <v>2</v>
      </c>
      <c r="F7826" s="1" t="s">
        <v>10</v>
      </c>
      <c r="H7826" s="4">
        <v>45078</v>
      </c>
    </row>
    <row r="7827" spans="1:8" ht="12.5" x14ac:dyDescent="0.25">
      <c r="A7827" s="1" t="s">
        <v>6583</v>
      </c>
      <c r="B7827" s="1" t="s">
        <v>9</v>
      </c>
      <c r="C7827" s="1">
        <v>1</v>
      </c>
      <c r="D7827" s="1">
        <v>2</v>
      </c>
      <c r="E7827" s="1">
        <v>2</v>
      </c>
      <c r="F7827" s="1" t="s">
        <v>26</v>
      </c>
      <c r="G7827" s="1" t="s">
        <v>11</v>
      </c>
      <c r="H7827" s="4">
        <v>45172</v>
      </c>
    </row>
    <row r="7828" spans="1:8" ht="12.5" x14ac:dyDescent="0.25">
      <c r="A7828" s="1" t="s">
        <v>3575</v>
      </c>
      <c r="B7828" s="1" t="s">
        <v>28</v>
      </c>
      <c r="C7828" s="1">
        <v>4</v>
      </c>
      <c r="D7828" s="1">
        <v>4</v>
      </c>
      <c r="E7828" s="1">
        <v>16</v>
      </c>
      <c r="G7828" s="1" t="s">
        <v>11</v>
      </c>
      <c r="H7828" s="4">
        <v>44990</v>
      </c>
    </row>
    <row r="7829" spans="1:8" ht="12.5" x14ac:dyDescent="0.25">
      <c r="A7829" s="1" t="s">
        <v>4903</v>
      </c>
      <c r="B7829" s="1" t="s">
        <v>32</v>
      </c>
      <c r="C7829" s="1">
        <v>3</v>
      </c>
      <c r="D7829" s="1">
        <v>4</v>
      </c>
      <c r="E7829" s="1">
        <v>12</v>
      </c>
      <c r="G7829" s="1" t="s">
        <v>15</v>
      </c>
      <c r="H7829" s="4">
        <v>45117</v>
      </c>
    </row>
    <row r="7830" spans="1:8" ht="12.5" x14ac:dyDescent="0.25">
      <c r="A7830" s="1" t="s">
        <v>1943</v>
      </c>
      <c r="B7830" s="1" t="s">
        <v>28</v>
      </c>
      <c r="C7830" s="1">
        <v>4</v>
      </c>
      <c r="D7830" s="1">
        <v>4</v>
      </c>
      <c r="E7830" s="1">
        <v>16</v>
      </c>
      <c r="F7830" s="1" t="s">
        <v>14</v>
      </c>
      <c r="G7830" s="1" t="s">
        <v>15</v>
      </c>
      <c r="H7830" s="1" t="s">
        <v>632</v>
      </c>
    </row>
    <row r="7831" spans="1:8" ht="12.5" x14ac:dyDescent="0.25">
      <c r="A7831" s="1" t="s">
        <v>7806</v>
      </c>
      <c r="B7831" s="1" t="s">
        <v>13</v>
      </c>
      <c r="C7831" s="1">
        <v>4</v>
      </c>
      <c r="D7831" s="1">
        <v>3</v>
      </c>
      <c r="E7831" s="1">
        <v>12</v>
      </c>
      <c r="F7831" s="1" t="s">
        <v>10</v>
      </c>
      <c r="H7831" s="4">
        <v>45200</v>
      </c>
    </row>
    <row r="7832" spans="1:8" ht="12.5" x14ac:dyDescent="0.25">
      <c r="A7832" s="1" t="s">
        <v>4381</v>
      </c>
      <c r="B7832" s="1" t="s">
        <v>13</v>
      </c>
      <c r="C7832" s="1">
        <v>2</v>
      </c>
      <c r="D7832" s="1">
        <v>3</v>
      </c>
      <c r="E7832" s="1">
        <v>6</v>
      </c>
      <c r="H7832" s="1" t="s">
        <v>2666</v>
      </c>
    </row>
    <row r="7833" spans="1:8" ht="12.5" x14ac:dyDescent="0.25">
      <c r="A7833" s="1" t="s">
        <v>9619</v>
      </c>
      <c r="B7833" s="1" t="s">
        <v>49</v>
      </c>
      <c r="C7833" s="1">
        <v>2</v>
      </c>
      <c r="D7833" s="1">
        <v>3</v>
      </c>
      <c r="E7833" s="1">
        <v>6</v>
      </c>
      <c r="F7833" s="1" t="s">
        <v>14</v>
      </c>
      <c r="G7833" s="1" t="s">
        <v>15</v>
      </c>
      <c r="H7833" s="4">
        <v>45239</v>
      </c>
    </row>
    <row r="7834" spans="1:8" ht="12.5" x14ac:dyDescent="0.25">
      <c r="A7834" s="1" t="s">
        <v>9240</v>
      </c>
      <c r="B7834" s="1" t="s">
        <v>13</v>
      </c>
      <c r="C7834" s="1">
        <v>4</v>
      </c>
      <c r="D7834" s="1">
        <v>3</v>
      </c>
      <c r="E7834" s="1">
        <v>12</v>
      </c>
      <c r="F7834" s="1" t="s">
        <v>14</v>
      </c>
      <c r="H7834" s="1" t="s">
        <v>1271</v>
      </c>
    </row>
    <row r="7835" spans="1:8" ht="12.5" x14ac:dyDescent="0.25">
      <c r="A7835" s="1" t="s">
        <v>9318</v>
      </c>
      <c r="B7835" s="1" t="s">
        <v>49</v>
      </c>
      <c r="C7835" s="1">
        <v>3</v>
      </c>
      <c r="D7835" s="1">
        <v>3</v>
      </c>
      <c r="E7835" s="1">
        <v>9</v>
      </c>
      <c r="H7835" s="1" t="s">
        <v>508</v>
      </c>
    </row>
    <row r="7836" spans="1:8" ht="12.5" x14ac:dyDescent="0.25">
      <c r="A7836" s="1" t="s">
        <v>7657</v>
      </c>
      <c r="B7836" s="1" t="s">
        <v>18</v>
      </c>
      <c r="C7836" s="1">
        <v>4</v>
      </c>
      <c r="D7836" s="1">
        <v>1</v>
      </c>
      <c r="E7836" s="1">
        <v>4</v>
      </c>
      <c r="F7836" s="1" t="s">
        <v>14</v>
      </c>
      <c r="G7836" s="1" t="s">
        <v>11</v>
      </c>
      <c r="H7836" s="1" t="s">
        <v>1233</v>
      </c>
    </row>
    <row r="7837" spans="1:8" ht="12.5" x14ac:dyDescent="0.25">
      <c r="A7837" s="1" t="s">
        <v>3479</v>
      </c>
      <c r="B7837" s="1" t="s">
        <v>49</v>
      </c>
      <c r="C7837" s="1">
        <v>4</v>
      </c>
      <c r="D7837" s="1">
        <v>3</v>
      </c>
      <c r="E7837" s="1">
        <v>12</v>
      </c>
      <c r="F7837" s="1" t="s">
        <v>14</v>
      </c>
      <c r="H7837" s="1" t="s">
        <v>1211</v>
      </c>
    </row>
    <row r="7838" spans="1:8" ht="12.5" x14ac:dyDescent="0.25">
      <c r="A7838" s="1" t="s">
        <v>9622</v>
      </c>
      <c r="B7838" s="1" t="s">
        <v>28</v>
      </c>
      <c r="C7838" s="1">
        <v>4</v>
      </c>
      <c r="D7838" s="1">
        <v>4</v>
      </c>
      <c r="E7838" s="1">
        <v>16</v>
      </c>
      <c r="F7838" s="1" t="s">
        <v>26</v>
      </c>
      <c r="H7838" s="1" t="s">
        <v>359</v>
      </c>
    </row>
    <row r="7839" spans="1:8" ht="12.5" x14ac:dyDescent="0.25">
      <c r="A7839" s="1" t="s">
        <v>7250</v>
      </c>
      <c r="B7839" s="1" t="s">
        <v>87</v>
      </c>
      <c r="C7839" s="1">
        <v>2</v>
      </c>
      <c r="E7839" s="1">
        <v>3</v>
      </c>
      <c r="F7839" s="1" t="s">
        <v>19</v>
      </c>
      <c r="G7839" s="1" t="s">
        <v>11</v>
      </c>
      <c r="H7839" s="1" t="s">
        <v>1383</v>
      </c>
    </row>
    <row r="7840" spans="1:8" ht="12.5" x14ac:dyDescent="0.25">
      <c r="A7840" s="1" t="s">
        <v>9000</v>
      </c>
      <c r="B7840" s="1" t="s">
        <v>32</v>
      </c>
      <c r="C7840" s="1">
        <v>5</v>
      </c>
      <c r="D7840" s="1">
        <v>4</v>
      </c>
      <c r="E7840" s="1">
        <v>20</v>
      </c>
      <c r="G7840" s="1" t="s">
        <v>11</v>
      </c>
      <c r="H7840" s="4">
        <v>45080</v>
      </c>
    </row>
    <row r="7841" spans="1:8" ht="12.5" x14ac:dyDescent="0.25">
      <c r="A7841" s="1" t="s">
        <v>9351</v>
      </c>
      <c r="B7841" s="1" t="s">
        <v>32</v>
      </c>
      <c r="C7841" s="1">
        <v>3</v>
      </c>
      <c r="D7841" s="1">
        <v>4</v>
      </c>
      <c r="E7841" s="1">
        <v>12</v>
      </c>
      <c r="F7841" s="1" t="s">
        <v>26</v>
      </c>
      <c r="G7841" s="1" t="s">
        <v>15</v>
      </c>
      <c r="H7841" s="1" t="s">
        <v>33</v>
      </c>
    </row>
    <row r="7842" spans="1:8" ht="12.5" x14ac:dyDescent="0.25">
      <c r="A7842" s="1" t="s">
        <v>2776</v>
      </c>
      <c r="B7842" s="1" t="s">
        <v>87</v>
      </c>
      <c r="C7842" s="1">
        <v>3</v>
      </c>
      <c r="D7842" s="1">
        <v>1.5</v>
      </c>
      <c r="E7842" s="1">
        <v>4.5</v>
      </c>
      <c r="F7842" s="1" t="s">
        <v>10</v>
      </c>
      <c r="H7842" s="4">
        <v>45087</v>
      </c>
    </row>
    <row r="7843" spans="1:8" ht="12.5" x14ac:dyDescent="0.25">
      <c r="A7843" s="1" t="s">
        <v>9527</v>
      </c>
      <c r="B7843" s="1" t="s">
        <v>22</v>
      </c>
      <c r="C7843" s="1">
        <v>2</v>
      </c>
      <c r="D7843" s="1">
        <v>5</v>
      </c>
      <c r="E7843" s="1">
        <v>10</v>
      </c>
      <c r="F7843" s="1" t="s">
        <v>14</v>
      </c>
      <c r="G7843" s="1" t="s">
        <v>11</v>
      </c>
      <c r="H7843" s="4">
        <v>44958</v>
      </c>
    </row>
    <row r="7844" spans="1:8" ht="12.5" x14ac:dyDescent="0.25">
      <c r="A7844" s="1" t="s">
        <v>9624</v>
      </c>
      <c r="B7844" s="1" t="s">
        <v>13</v>
      </c>
      <c r="C7844" s="1">
        <v>2</v>
      </c>
      <c r="D7844" s="1">
        <v>3</v>
      </c>
      <c r="E7844" s="1">
        <v>6</v>
      </c>
      <c r="F7844" s="1" t="s">
        <v>10</v>
      </c>
      <c r="G7844" s="1" t="s">
        <v>11</v>
      </c>
      <c r="H7844" s="1" t="s">
        <v>199</v>
      </c>
    </row>
    <row r="7845" spans="1:8" ht="12.5" x14ac:dyDescent="0.25">
      <c r="A7845" s="1" t="s">
        <v>9062</v>
      </c>
      <c r="B7845" s="1" t="s">
        <v>19</v>
      </c>
      <c r="C7845" s="1">
        <v>3</v>
      </c>
      <c r="D7845" s="1">
        <v>1.5</v>
      </c>
      <c r="E7845" s="1">
        <v>4.5</v>
      </c>
      <c r="F7845" s="1" t="s">
        <v>14</v>
      </c>
      <c r="G7845" s="1" t="s">
        <v>15</v>
      </c>
      <c r="H7845" s="1" t="s">
        <v>544</v>
      </c>
    </row>
    <row r="7846" spans="1:8" ht="12.5" x14ac:dyDescent="0.25">
      <c r="A7846" s="1" t="s">
        <v>9625</v>
      </c>
      <c r="B7846" s="1" t="s">
        <v>22</v>
      </c>
      <c r="C7846" s="1">
        <v>1</v>
      </c>
      <c r="D7846" s="1">
        <v>5</v>
      </c>
      <c r="E7846" s="1">
        <v>5</v>
      </c>
      <c r="F7846" s="1" t="s">
        <v>10</v>
      </c>
      <c r="G7846" s="1" t="s">
        <v>19</v>
      </c>
      <c r="H7846" s="4">
        <v>45241</v>
      </c>
    </row>
    <row r="7847" spans="1:8" ht="12.5" x14ac:dyDescent="0.25">
      <c r="A7847" s="1" t="s">
        <v>9626</v>
      </c>
      <c r="B7847" s="1" t="s">
        <v>32</v>
      </c>
      <c r="C7847" s="1">
        <v>2</v>
      </c>
      <c r="D7847" s="1">
        <v>4</v>
      </c>
      <c r="E7847" s="1">
        <v>8</v>
      </c>
      <c r="F7847" s="1" t="s">
        <v>26</v>
      </c>
      <c r="G7847" s="1" t="s">
        <v>19</v>
      </c>
      <c r="H7847" s="4">
        <v>45110</v>
      </c>
    </row>
    <row r="7848" spans="1:8" ht="12.5" x14ac:dyDescent="0.25">
      <c r="A7848" s="1" t="s">
        <v>9627</v>
      </c>
      <c r="B7848" s="1" t="s">
        <v>87</v>
      </c>
      <c r="C7848" s="1">
        <v>5</v>
      </c>
      <c r="D7848" s="1">
        <v>1.5</v>
      </c>
      <c r="E7848" s="1">
        <v>7.5</v>
      </c>
      <c r="G7848" s="1" t="s">
        <v>15</v>
      </c>
      <c r="H7848" s="1" t="s">
        <v>1279</v>
      </c>
    </row>
    <row r="7849" spans="1:8" ht="12.5" x14ac:dyDescent="0.25">
      <c r="A7849" s="1" t="s">
        <v>9628</v>
      </c>
      <c r="B7849" s="1" t="s">
        <v>28</v>
      </c>
      <c r="C7849" s="1">
        <v>4</v>
      </c>
      <c r="D7849" s="1">
        <v>4</v>
      </c>
      <c r="E7849" s="1">
        <v>16</v>
      </c>
      <c r="G7849" s="1" t="s">
        <v>15</v>
      </c>
      <c r="H7849" s="4">
        <v>45270</v>
      </c>
    </row>
    <row r="7850" spans="1:8" ht="12.5" x14ac:dyDescent="0.25">
      <c r="A7850" s="1" t="s">
        <v>8958</v>
      </c>
      <c r="B7850" s="1" t="s">
        <v>49</v>
      </c>
      <c r="C7850" s="1">
        <v>3</v>
      </c>
      <c r="D7850" s="1">
        <v>3</v>
      </c>
      <c r="E7850" s="1">
        <v>9</v>
      </c>
      <c r="F7850" s="1" t="s">
        <v>26</v>
      </c>
      <c r="G7850" s="1" t="s">
        <v>11</v>
      </c>
      <c r="H7850" s="4">
        <v>44997</v>
      </c>
    </row>
    <row r="7851" spans="1:8" ht="12.5" x14ac:dyDescent="0.25">
      <c r="A7851" s="1" t="s">
        <v>9629</v>
      </c>
      <c r="B7851" s="1" t="s">
        <v>87</v>
      </c>
      <c r="C7851" s="1">
        <v>2</v>
      </c>
      <c r="D7851" s="1" t="s">
        <v>19</v>
      </c>
      <c r="E7851" s="1">
        <v>3</v>
      </c>
      <c r="F7851" s="1" t="s">
        <v>14</v>
      </c>
      <c r="H7851" s="1" t="s">
        <v>1326</v>
      </c>
    </row>
    <row r="7852" spans="1:8" ht="12.5" x14ac:dyDescent="0.25">
      <c r="A7852" s="1" t="s">
        <v>9630</v>
      </c>
      <c r="B7852" s="1" t="s">
        <v>28</v>
      </c>
      <c r="C7852" s="1">
        <v>4</v>
      </c>
      <c r="D7852" s="1">
        <v>4</v>
      </c>
      <c r="E7852" s="1">
        <v>16</v>
      </c>
      <c r="F7852" s="1" t="s">
        <v>10</v>
      </c>
      <c r="G7852" s="1" t="s">
        <v>23</v>
      </c>
      <c r="H7852" s="1" t="s">
        <v>804</v>
      </c>
    </row>
    <row r="7853" spans="1:8" ht="12.5" x14ac:dyDescent="0.25">
      <c r="A7853" s="1" t="s">
        <v>9632</v>
      </c>
      <c r="B7853" s="1" t="s">
        <v>13</v>
      </c>
      <c r="C7853" s="1">
        <v>5</v>
      </c>
      <c r="D7853" s="1">
        <v>3</v>
      </c>
      <c r="E7853" s="1">
        <v>15</v>
      </c>
      <c r="F7853" s="1" t="s">
        <v>10</v>
      </c>
      <c r="G7853" s="1" t="s">
        <v>11</v>
      </c>
      <c r="H7853" s="1" t="s">
        <v>732</v>
      </c>
    </row>
    <row r="7854" spans="1:8" ht="12.5" x14ac:dyDescent="0.25">
      <c r="A7854" s="1" t="s">
        <v>3868</v>
      </c>
      <c r="B7854" s="1" t="s">
        <v>22</v>
      </c>
      <c r="C7854" s="1">
        <v>1</v>
      </c>
      <c r="D7854" s="1">
        <v>5</v>
      </c>
      <c r="E7854" s="1">
        <v>5</v>
      </c>
      <c r="F7854" s="1" t="s">
        <v>26</v>
      </c>
      <c r="G7854" s="1" t="s">
        <v>15</v>
      </c>
      <c r="H7854" s="1" t="s">
        <v>1161</v>
      </c>
    </row>
    <row r="7855" spans="1:8" ht="12.5" x14ac:dyDescent="0.25">
      <c r="A7855" s="1" t="s">
        <v>9634</v>
      </c>
      <c r="C7855" s="1">
        <v>3</v>
      </c>
      <c r="D7855" s="1">
        <v>3</v>
      </c>
      <c r="E7855" s="1">
        <v>9</v>
      </c>
      <c r="F7855" s="1" t="s">
        <v>14</v>
      </c>
      <c r="G7855" s="1" t="s">
        <v>11</v>
      </c>
      <c r="H7855" s="1" t="s">
        <v>19</v>
      </c>
    </row>
    <row r="7856" spans="1:8" ht="12.5" x14ac:dyDescent="0.25">
      <c r="A7856" s="1" t="s">
        <v>3170</v>
      </c>
      <c r="B7856" s="1" t="s">
        <v>49</v>
      </c>
      <c r="C7856" s="1">
        <v>2</v>
      </c>
      <c r="D7856" s="1">
        <v>3</v>
      </c>
      <c r="E7856" s="1">
        <v>6</v>
      </c>
      <c r="F7856" s="1" t="s">
        <v>14</v>
      </c>
      <c r="G7856" s="1" t="s">
        <v>15</v>
      </c>
      <c r="H7856" s="4">
        <v>45053</v>
      </c>
    </row>
    <row r="7857" spans="1:8" ht="12.5" x14ac:dyDescent="0.25">
      <c r="A7857" s="1" t="s">
        <v>7596</v>
      </c>
      <c r="B7857" s="1" t="s">
        <v>19</v>
      </c>
      <c r="C7857" s="1">
        <v>4</v>
      </c>
      <c r="D7857" s="1">
        <v>2</v>
      </c>
      <c r="E7857" s="1">
        <v>8</v>
      </c>
      <c r="F7857" s="1" t="s">
        <v>26</v>
      </c>
      <c r="G7857" s="1" t="s">
        <v>15</v>
      </c>
      <c r="H7857" s="1" t="s">
        <v>1886</v>
      </c>
    </row>
    <row r="7858" spans="1:8" ht="12.5" x14ac:dyDescent="0.25">
      <c r="A7858" s="1" t="s">
        <v>9635</v>
      </c>
      <c r="B7858" s="1" t="s">
        <v>49</v>
      </c>
      <c r="C7858" s="1">
        <v>2</v>
      </c>
      <c r="D7858" s="1">
        <v>3</v>
      </c>
      <c r="E7858" s="1">
        <v>6</v>
      </c>
      <c r="F7858" s="1" t="s">
        <v>14</v>
      </c>
      <c r="G7858" s="1" t="s">
        <v>11</v>
      </c>
      <c r="H7858" s="1" t="s">
        <v>1377</v>
      </c>
    </row>
    <row r="7859" spans="1:8" ht="12.5" x14ac:dyDescent="0.25">
      <c r="A7859" s="1" t="s">
        <v>9219</v>
      </c>
      <c r="B7859" s="1" t="s">
        <v>87</v>
      </c>
      <c r="C7859" s="1">
        <v>4</v>
      </c>
      <c r="E7859" s="1">
        <v>6</v>
      </c>
      <c r="F7859" s="1" t="s">
        <v>26</v>
      </c>
      <c r="G7859" s="1" t="s">
        <v>11</v>
      </c>
      <c r="H7859" s="1" t="s">
        <v>1271</v>
      </c>
    </row>
    <row r="7860" spans="1:8" ht="12.5" x14ac:dyDescent="0.25">
      <c r="A7860" s="1" t="s">
        <v>2922</v>
      </c>
      <c r="B7860" s="1" t="s">
        <v>18</v>
      </c>
      <c r="C7860" s="1">
        <v>1</v>
      </c>
      <c r="D7860" s="1">
        <v>1</v>
      </c>
      <c r="E7860" s="1">
        <v>1</v>
      </c>
      <c r="H7860" s="1" t="s">
        <v>19</v>
      </c>
    </row>
    <row r="7861" spans="1:8" ht="12.5" x14ac:dyDescent="0.25">
      <c r="A7861" s="1" t="s">
        <v>1350</v>
      </c>
      <c r="B7861" s="1" t="s">
        <v>28</v>
      </c>
      <c r="C7861" s="1">
        <v>2</v>
      </c>
      <c r="D7861" s="1">
        <v>4</v>
      </c>
      <c r="E7861" s="1">
        <v>8</v>
      </c>
      <c r="F7861" s="1" t="s">
        <v>14</v>
      </c>
      <c r="H7861" s="4">
        <v>45112</v>
      </c>
    </row>
    <row r="7862" spans="1:8" ht="12.5" x14ac:dyDescent="0.25">
      <c r="A7862" s="1" t="s">
        <v>9637</v>
      </c>
      <c r="B7862" s="1" t="s">
        <v>32</v>
      </c>
      <c r="C7862" s="1">
        <v>2</v>
      </c>
      <c r="D7862" s="1">
        <v>4</v>
      </c>
      <c r="E7862" s="1">
        <v>8</v>
      </c>
      <c r="F7862" s="1" t="s">
        <v>14</v>
      </c>
      <c r="H7862" s="1" t="s">
        <v>453</v>
      </c>
    </row>
    <row r="7863" spans="1:8" ht="12.5" x14ac:dyDescent="0.25">
      <c r="A7863" s="1" t="s">
        <v>2278</v>
      </c>
      <c r="B7863" s="1" t="s">
        <v>28</v>
      </c>
      <c r="C7863" s="1">
        <v>1</v>
      </c>
      <c r="D7863" s="1">
        <v>4</v>
      </c>
      <c r="E7863" s="1">
        <v>4</v>
      </c>
      <c r="F7863" s="1" t="s">
        <v>23</v>
      </c>
      <c r="H7863" s="1" t="s">
        <v>35</v>
      </c>
    </row>
    <row r="7864" spans="1:8" ht="12.5" x14ac:dyDescent="0.25">
      <c r="A7864" s="1" t="s">
        <v>2844</v>
      </c>
      <c r="B7864" s="1" t="s">
        <v>9</v>
      </c>
      <c r="C7864" s="1">
        <v>5</v>
      </c>
      <c r="D7864" s="1">
        <v>2</v>
      </c>
      <c r="E7864" s="1">
        <v>10</v>
      </c>
      <c r="F7864" s="1" t="s">
        <v>10</v>
      </c>
      <c r="H7864" s="4">
        <v>45231</v>
      </c>
    </row>
    <row r="7865" spans="1:8" ht="12.5" x14ac:dyDescent="0.25">
      <c r="A7865" s="1" t="s">
        <v>1199</v>
      </c>
      <c r="B7865" s="1" t="s">
        <v>19</v>
      </c>
      <c r="C7865" s="1" t="s">
        <v>23</v>
      </c>
      <c r="D7865" s="1">
        <v>3</v>
      </c>
      <c r="E7865" s="1">
        <v>9</v>
      </c>
      <c r="F7865" s="1" t="s">
        <v>10</v>
      </c>
      <c r="G7865" s="1" t="s">
        <v>15</v>
      </c>
      <c r="H7865" s="4">
        <v>45026</v>
      </c>
    </row>
    <row r="7866" spans="1:8" ht="12.5" x14ac:dyDescent="0.25">
      <c r="A7866" s="1" t="s">
        <v>6524</v>
      </c>
      <c r="B7866" s="1" t="s">
        <v>87</v>
      </c>
      <c r="C7866" s="1">
        <v>4</v>
      </c>
      <c r="D7866" s="1">
        <v>1.5</v>
      </c>
      <c r="E7866" s="1">
        <v>6</v>
      </c>
      <c r="H7866" s="1" t="s">
        <v>832</v>
      </c>
    </row>
    <row r="7867" spans="1:8" ht="12.5" x14ac:dyDescent="0.25">
      <c r="A7867" s="1" t="s">
        <v>9517</v>
      </c>
      <c r="B7867" s="1" t="s">
        <v>49</v>
      </c>
      <c r="C7867" s="1">
        <v>2</v>
      </c>
      <c r="D7867" s="1">
        <v>3</v>
      </c>
      <c r="E7867" s="1">
        <v>6</v>
      </c>
      <c r="F7867" s="1" t="s">
        <v>14</v>
      </c>
      <c r="G7867" s="1" t="s">
        <v>11</v>
      </c>
      <c r="H7867" s="4">
        <v>44996</v>
      </c>
    </row>
    <row r="7868" spans="1:8" ht="12.5" x14ac:dyDescent="0.25">
      <c r="A7868" s="1" t="s">
        <v>9638</v>
      </c>
      <c r="B7868" s="1" t="s">
        <v>49</v>
      </c>
      <c r="C7868" s="1">
        <v>1</v>
      </c>
      <c r="D7868" s="1">
        <v>3</v>
      </c>
      <c r="E7868" s="1">
        <v>3</v>
      </c>
      <c r="F7868" s="1" t="s">
        <v>10</v>
      </c>
      <c r="H7868" s="1" t="s">
        <v>1701</v>
      </c>
    </row>
    <row r="7869" spans="1:8" ht="12.5" x14ac:dyDescent="0.25">
      <c r="A7869" s="1" t="s">
        <v>9639</v>
      </c>
      <c r="B7869" s="1" t="s">
        <v>32</v>
      </c>
      <c r="C7869" s="1">
        <v>3</v>
      </c>
      <c r="D7869" s="1">
        <v>4</v>
      </c>
      <c r="E7869" s="1">
        <v>12</v>
      </c>
      <c r="F7869" s="1" t="s">
        <v>19</v>
      </c>
      <c r="G7869" s="1" t="s">
        <v>15</v>
      </c>
      <c r="H7869" s="1" t="s">
        <v>775</v>
      </c>
    </row>
    <row r="7870" spans="1:8" ht="12.5" x14ac:dyDescent="0.25">
      <c r="A7870" s="1" t="s">
        <v>1438</v>
      </c>
      <c r="B7870" s="1" t="s">
        <v>9</v>
      </c>
      <c r="C7870" s="1">
        <v>5</v>
      </c>
      <c r="D7870" s="1">
        <v>2</v>
      </c>
      <c r="E7870" s="1">
        <v>10</v>
      </c>
      <c r="F7870" s="1" t="s">
        <v>10</v>
      </c>
      <c r="G7870" s="1" t="s">
        <v>11</v>
      </c>
      <c r="H7870" s="1" t="s">
        <v>475</v>
      </c>
    </row>
    <row r="7871" spans="1:8" ht="12.5" x14ac:dyDescent="0.25">
      <c r="A7871" s="1" t="s">
        <v>4622</v>
      </c>
      <c r="B7871" s="1" t="s">
        <v>49</v>
      </c>
      <c r="C7871" s="1">
        <v>4</v>
      </c>
      <c r="D7871" s="1">
        <v>3</v>
      </c>
      <c r="E7871" s="1">
        <v>12</v>
      </c>
      <c r="G7871" s="1" t="s">
        <v>15</v>
      </c>
      <c r="H7871" s="1" t="s">
        <v>574</v>
      </c>
    </row>
    <row r="7872" spans="1:8" ht="12.5" x14ac:dyDescent="0.25">
      <c r="A7872" s="1" t="s">
        <v>9641</v>
      </c>
      <c r="B7872" s="1" t="s">
        <v>22</v>
      </c>
      <c r="C7872" s="1">
        <v>5</v>
      </c>
      <c r="D7872" s="1">
        <v>5</v>
      </c>
      <c r="E7872" s="1">
        <v>25</v>
      </c>
      <c r="F7872" s="1" t="s">
        <v>10</v>
      </c>
      <c r="H7872" s="1" t="s">
        <v>35</v>
      </c>
    </row>
    <row r="7873" spans="1:8" ht="12.5" x14ac:dyDescent="0.25">
      <c r="A7873" s="1" t="s">
        <v>9642</v>
      </c>
      <c r="B7873" s="1" t="s">
        <v>18</v>
      </c>
      <c r="C7873" s="1">
        <v>4</v>
      </c>
      <c r="D7873" s="1">
        <v>1</v>
      </c>
      <c r="E7873" s="1">
        <v>4</v>
      </c>
      <c r="F7873" s="1" t="s">
        <v>10</v>
      </c>
      <c r="G7873" s="1" t="s">
        <v>11</v>
      </c>
      <c r="H7873" s="1" t="s">
        <v>422</v>
      </c>
    </row>
    <row r="7874" spans="1:8" ht="12.5" x14ac:dyDescent="0.25">
      <c r="A7874" s="1" t="s">
        <v>5445</v>
      </c>
      <c r="B7874" s="1" t="s">
        <v>22</v>
      </c>
      <c r="C7874" s="1">
        <v>3</v>
      </c>
      <c r="D7874" s="1">
        <v>5</v>
      </c>
      <c r="E7874" s="1">
        <v>15</v>
      </c>
      <c r="F7874" s="1" t="s">
        <v>10</v>
      </c>
      <c r="G7874" s="1" t="s">
        <v>15</v>
      </c>
      <c r="H7874" s="4">
        <v>45261</v>
      </c>
    </row>
    <row r="7875" spans="1:8" ht="12.5" x14ac:dyDescent="0.25">
      <c r="A7875" s="1" t="s">
        <v>9643</v>
      </c>
      <c r="B7875" s="1" t="s">
        <v>49</v>
      </c>
      <c r="C7875" s="1">
        <v>1</v>
      </c>
      <c r="D7875" s="1">
        <v>3</v>
      </c>
      <c r="E7875" s="1">
        <v>3</v>
      </c>
      <c r="F7875" s="1" t="s">
        <v>10</v>
      </c>
      <c r="G7875" s="1" t="s">
        <v>11</v>
      </c>
      <c r="H7875" s="4">
        <v>45024</v>
      </c>
    </row>
    <row r="7876" spans="1:8" ht="12.5" x14ac:dyDescent="0.25">
      <c r="A7876" s="1" t="s">
        <v>3560</v>
      </c>
      <c r="B7876" s="1" t="s">
        <v>9</v>
      </c>
      <c r="C7876" s="1">
        <v>2</v>
      </c>
      <c r="D7876" s="1">
        <v>2</v>
      </c>
      <c r="E7876" s="1">
        <v>4</v>
      </c>
      <c r="H7876" s="1" t="s">
        <v>386</v>
      </c>
    </row>
    <row r="7877" spans="1:8" ht="12.5" x14ac:dyDescent="0.25">
      <c r="A7877" s="1" t="s">
        <v>9295</v>
      </c>
      <c r="B7877" s="1" t="s">
        <v>32</v>
      </c>
      <c r="C7877" s="1">
        <v>5</v>
      </c>
      <c r="D7877" s="1">
        <v>4</v>
      </c>
      <c r="E7877" s="1">
        <v>20</v>
      </c>
      <c r="F7877" s="1" t="s">
        <v>10</v>
      </c>
      <c r="G7877" s="1" t="s">
        <v>15</v>
      </c>
      <c r="H7877" s="1" t="s">
        <v>84</v>
      </c>
    </row>
    <row r="7878" spans="1:8" ht="12.5" x14ac:dyDescent="0.25">
      <c r="A7878" s="1" t="s">
        <v>7923</v>
      </c>
      <c r="B7878" s="1" t="s">
        <v>19</v>
      </c>
      <c r="C7878" s="1">
        <v>4</v>
      </c>
      <c r="D7878" s="1">
        <v>3</v>
      </c>
      <c r="E7878" s="1">
        <v>12</v>
      </c>
      <c r="F7878" s="1" t="s">
        <v>26</v>
      </c>
      <c r="G7878" s="1" t="s">
        <v>11</v>
      </c>
      <c r="H7878" s="1" t="s">
        <v>854</v>
      </c>
    </row>
    <row r="7879" spans="1:8" ht="12.5" x14ac:dyDescent="0.25">
      <c r="A7879" s="1" t="s">
        <v>9004</v>
      </c>
      <c r="B7879" s="1" t="s">
        <v>19</v>
      </c>
      <c r="C7879" s="1">
        <v>3</v>
      </c>
      <c r="D7879" s="1">
        <v>3</v>
      </c>
      <c r="E7879" s="1">
        <v>9</v>
      </c>
      <c r="F7879" s="1" t="s">
        <v>26</v>
      </c>
      <c r="G7879" s="1" t="s">
        <v>11</v>
      </c>
      <c r="H7879" s="1" t="s">
        <v>808</v>
      </c>
    </row>
    <row r="7880" spans="1:8" ht="12.5" x14ac:dyDescent="0.25">
      <c r="A7880" s="1" t="s">
        <v>2750</v>
      </c>
      <c r="B7880" s="1" t="s">
        <v>32</v>
      </c>
      <c r="C7880" s="1">
        <v>1</v>
      </c>
      <c r="D7880" s="1">
        <v>4</v>
      </c>
      <c r="E7880" s="1">
        <v>4</v>
      </c>
      <c r="F7880" s="1" t="s">
        <v>10</v>
      </c>
      <c r="G7880" s="1" t="s">
        <v>15</v>
      </c>
      <c r="H7880" s="1" t="s">
        <v>23</v>
      </c>
    </row>
    <row r="7881" spans="1:8" ht="12.5" x14ac:dyDescent="0.25">
      <c r="A7881" s="1" t="s">
        <v>9645</v>
      </c>
      <c r="B7881" s="1" t="s">
        <v>87</v>
      </c>
      <c r="C7881" s="1">
        <v>4</v>
      </c>
      <c r="D7881" s="1">
        <v>1.5</v>
      </c>
      <c r="E7881" s="1">
        <v>6</v>
      </c>
      <c r="F7881" s="1" t="s">
        <v>10</v>
      </c>
      <c r="G7881" s="1" t="s">
        <v>11</v>
      </c>
      <c r="H7881" s="4">
        <v>44928</v>
      </c>
    </row>
    <row r="7882" spans="1:8" ht="12.5" x14ac:dyDescent="0.25">
      <c r="A7882" s="1" t="s">
        <v>6251</v>
      </c>
      <c r="B7882" s="1" t="s">
        <v>13</v>
      </c>
      <c r="C7882" s="1">
        <v>2</v>
      </c>
      <c r="D7882" s="1">
        <v>3</v>
      </c>
      <c r="E7882" s="1">
        <v>6</v>
      </c>
      <c r="F7882" s="1" t="s">
        <v>14</v>
      </c>
      <c r="H7882" s="4">
        <v>45262</v>
      </c>
    </row>
    <row r="7883" spans="1:8" ht="12.5" x14ac:dyDescent="0.25">
      <c r="A7883" s="1" t="s">
        <v>9646</v>
      </c>
      <c r="B7883" s="1" t="s">
        <v>13</v>
      </c>
      <c r="C7883" s="1">
        <v>1</v>
      </c>
      <c r="D7883" s="1">
        <v>3</v>
      </c>
      <c r="E7883" s="1">
        <v>3</v>
      </c>
      <c r="H7883" s="1" t="s">
        <v>307</v>
      </c>
    </row>
    <row r="7884" spans="1:8" ht="12.5" x14ac:dyDescent="0.25">
      <c r="A7884" s="1" t="s">
        <v>9611</v>
      </c>
      <c r="B7884" s="1" t="s">
        <v>28</v>
      </c>
      <c r="C7884" s="1">
        <v>5</v>
      </c>
      <c r="D7884" s="1">
        <v>4</v>
      </c>
      <c r="E7884" s="1">
        <v>20</v>
      </c>
      <c r="F7884" s="1" t="s">
        <v>10</v>
      </c>
      <c r="G7884" s="1" t="s">
        <v>15</v>
      </c>
      <c r="H7884" s="4">
        <v>45266</v>
      </c>
    </row>
    <row r="7885" spans="1:8" ht="12.5" x14ac:dyDescent="0.25">
      <c r="A7885" s="1" t="s">
        <v>9647</v>
      </c>
      <c r="B7885" s="1" t="s">
        <v>49</v>
      </c>
      <c r="C7885" s="1">
        <v>5</v>
      </c>
      <c r="D7885" s="1">
        <v>3</v>
      </c>
      <c r="E7885" s="1">
        <v>15</v>
      </c>
      <c r="F7885" s="1" t="s">
        <v>14</v>
      </c>
      <c r="G7885" s="1" t="s">
        <v>15</v>
      </c>
      <c r="H7885" s="1" t="s">
        <v>124</v>
      </c>
    </row>
    <row r="7886" spans="1:8" ht="12.5" x14ac:dyDescent="0.25">
      <c r="A7886" s="1" t="s">
        <v>614</v>
      </c>
      <c r="B7886" s="1" t="s">
        <v>18</v>
      </c>
      <c r="C7886" s="1">
        <v>3</v>
      </c>
      <c r="D7886" s="1">
        <v>1</v>
      </c>
      <c r="E7886" s="1">
        <v>3</v>
      </c>
      <c r="F7886" s="1" t="s">
        <v>10</v>
      </c>
      <c r="G7886" s="1" t="s">
        <v>15</v>
      </c>
      <c r="H7886" s="4">
        <v>44960</v>
      </c>
    </row>
    <row r="7887" spans="1:8" ht="12.5" x14ac:dyDescent="0.25">
      <c r="A7887" s="1" t="s">
        <v>3960</v>
      </c>
      <c r="B7887" s="1" t="s">
        <v>23</v>
      </c>
      <c r="C7887" s="1">
        <v>1</v>
      </c>
      <c r="D7887" s="1">
        <v>1.5</v>
      </c>
      <c r="E7887" s="1">
        <v>1.5</v>
      </c>
      <c r="H7887" s="1" t="s">
        <v>363</v>
      </c>
    </row>
    <row r="7888" spans="1:8" ht="12.5" x14ac:dyDescent="0.25">
      <c r="A7888" s="1" t="s">
        <v>1052</v>
      </c>
      <c r="B7888" s="1" t="s">
        <v>32</v>
      </c>
      <c r="C7888" s="1">
        <v>4</v>
      </c>
      <c r="D7888" s="1">
        <v>4</v>
      </c>
      <c r="E7888" s="1">
        <v>16</v>
      </c>
      <c r="F7888" s="1" t="s">
        <v>10</v>
      </c>
      <c r="H7888" s="1" t="s">
        <v>136</v>
      </c>
    </row>
    <row r="7889" spans="1:8" ht="12.5" x14ac:dyDescent="0.25">
      <c r="A7889" s="1" t="s">
        <v>4276</v>
      </c>
      <c r="B7889" s="1" t="s">
        <v>23</v>
      </c>
      <c r="C7889" s="1">
        <v>3</v>
      </c>
      <c r="D7889" s="1">
        <v>2</v>
      </c>
      <c r="E7889" s="1">
        <v>6</v>
      </c>
      <c r="F7889" s="1" t="s">
        <v>14</v>
      </c>
      <c r="G7889" s="1" t="s">
        <v>11</v>
      </c>
      <c r="H7889" s="4">
        <v>45235</v>
      </c>
    </row>
    <row r="7890" spans="1:8" ht="12.5" x14ac:dyDescent="0.25">
      <c r="A7890" s="1" t="s">
        <v>9649</v>
      </c>
      <c r="B7890" s="1" t="s">
        <v>28</v>
      </c>
      <c r="C7890" s="1">
        <v>2</v>
      </c>
      <c r="D7890" s="1">
        <v>4</v>
      </c>
      <c r="E7890" s="1">
        <v>8</v>
      </c>
      <c r="F7890" s="1" t="s">
        <v>26</v>
      </c>
      <c r="G7890" s="1" t="s">
        <v>11</v>
      </c>
    </row>
    <row r="7891" spans="1:8" ht="12.5" x14ac:dyDescent="0.25">
      <c r="A7891" s="1" t="s">
        <v>9651</v>
      </c>
      <c r="B7891" s="1" t="s">
        <v>22</v>
      </c>
      <c r="C7891" s="1">
        <v>4</v>
      </c>
      <c r="D7891" s="1">
        <v>5</v>
      </c>
      <c r="E7891" s="1">
        <v>20</v>
      </c>
      <c r="F7891" s="1" t="s">
        <v>26</v>
      </c>
      <c r="G7891" s="1" t="s">
        <v>23</v>
      </c>
      <c r="H7891" s="4">
        <v>45175</v>
      </c>
    </row>
    <row r="7892" spans="1:8" ht="12.5" x14ac:dyDescent="0.25">
      <c r="A7892" s="1" t="s">
        <v>4864</v>
      </c>
      <c r="B7892" s="1" t="s">
        <v>49</v>
      </c>
      <c r="C7892" s="1">
        <v>2</v>
      </c>
      <c r="D7892" s="1">
        <v>3</v>
      </c>
      <c r="E7892" s="1">
        <v>6</v>
      </c>
      <c r="F7892" s="1" t="s">
        <v>26</v>
      </c>
      <c r="G7892" s="1" t="s">
        <v>15</v>
      </c>
      <c r="H7892" s="1" t="s">
        <v>486</v>
      </c>
    </row>
    <row r="7893" spans="1:8" ht="12.5" x14ac:dyDescent="0.25">
      <c r="A7893" s="1" t="s">
        <v>8806</v>
      </c>
      <c r="B7893" s="1" t="s">
        <v>23</v>
      </c>
      <c r="C7893" s="1">
        <v>1</v>
      </c>
      <c r="D7893" s="1">
        <v>1.5</v>
      </c>
      <c r="E7893" s="1">
        <v>1.5</v>
      </c>
      <c r="G7893" s="1" t="s">
        <v>11</v>
      </c>
      <c r="H7893" s="1" t="s">
        <v>480</v>
      </c>
    </row>
    <row r="7894" spans="1:8" ht="12.5" x14ac:dyDescent="0.25">
      <c r="A7894" s="1" t="s">
        <v>9017</v>
      </c>
      <c r="B7894" s="1" t="s">
        <v>18</v>
      </c>
      <c r="C7894" s="1">
        <v>5</v>
      </c>
      <c r="D7894" s="1">
        <v>1</v>
      </c>
      <c r="E7894" s="1">
        <v>5</v>
      </c>
      <c r="F7894" s="1" t="s">
        <v>26</v>
      </c>
      <c r="G7894" s="1" t="s">
        <v>11</v>
      </c>
      <c r="H7894" s="4">
        <v>45081</v>
      </c>
    </row>
    <row r="7895" spans="1:8" ht="12.5" x14ac:dyDescent="0.25">
      <c r="A7895" s="1" t="s">
        <v>3626</v>
      </c>
      <c r="B7895" s="1" t="s">
        <v>87</v>
      </c>
      <c r="C7895" s="1">
        <v>3</v>
      </c>
      <c r="D7895" s="1">
        <v>1.5</v>
      </c>
      <c r="E7895" s="1">
        <v>4.5</v>
      </c>
      <c r="F7895" s="1" t="s">
        <v>14</v>
      </c>
      <c r="G7895" s="1" t="s">
        <v>11</v>
      </c>
      <c r="H7895" s="1" t="s">
        <v>1188</v>
      </c>
    </row>
    <row r="7896" spans="1:8" ht="12.5" x14ac:dyDescent="0.25">
      <c r="A7896" s="1" t="s">
        <v>2249</v>
      </c>
      <c r="C7896" s="1">
        <v>5</v>
      </c>
      <c r="D7896" s="1">
        <v>3</v>
      </c>
      <c r="E7896" s="1">
        <v>15</v>
      </c>
      <c r="F7896" s="1" t="s">
        <v>14</v>
      </c>
      <c r="G7896" s="1" t="s">
        <v>15</v>
      </c>
      <c r="H7896" s="4">
        <v>45203</v>
      </c>
    </row>
    <row r="7897" spans="1:8" ht="12.5" x14ac:dyDescent="0.25">
      <c r="A7897" s="1" t="s">
        <v>9298</v>
      </c>
      <c r="B7897" s="1" t="s">
        <v>18</v>
      </c>
      <c r="C7897" s="1">
        <v>4</v>
      </c>
      <c r="D7897" s="1">
        <v>1</v>
      </c>
      <c r="E7897" s="1">
        <v>4</v>
      </c>
      <c r="F7897" s="1" t="s">
        <v>10</v>
      </c>
      <c r="G7897" s="1" t="s">
        <v>19</v>
      </c>
      <c r="H7897" s="4">
        <v>45024</v>
      </c>
    </row>
    <row r="7898" spans="1:8" ht="12.5" x14ac:dyDescent="0.25">
      <c r="A7898" s="1" t="s">
        <v>7293</v>
      </c>
      <c r="B7898" s="1" t="s">
        <v>87</v>
      </c>
      <c r="C7898" s="1">
        <v>2</v>
      </c>
      <c r="D7898" s="1">
        <v>1.5</v>
      </c>
      <c r="E7898" s="1">
        <v>3</v>
      </c>
      <c r="F7898" s="1" t="s">
        <v>26</v>
      </c>
      <c r="G7898" s="1" t="s">
        <v>15</v>
      </c>
      <c r="H7898" s="1" t="s">
        <v>1723</v>
      </c>
    </row>
    <row r="7899" spans="1:8" ht="12.5" x14ac:dyDescent="0.25">
      <c r="A7899" s="1" t="s">
        <v>8803</v>
      </c>
      <c r="B7899" s="1" t="s">
        <v>23</v>
      </c>
      <c r="C7899" s="1">
        <v>1</v>
      </c>
      <c r="D7899" s="1">
        <v>3</v>
      </c>
      <c r="E7899" s="1">
        <v>3</v>
      </c>
      <c r="F7899" s="1" t="s">
        <v>14</v>
      </c>
      <c r="H7899" s="4">
        <v>45147</v>
      </c>
    </row>
    <row r="7900" spans="1:8" ht="12.5" x14ac:dyDescent="0.25">
      <c r="A7900" s="1" t="s">
        <v>9654</v>
      </c>
      <c r="B7900" s="1" t="s">
        <v>13</v>
      </c>
      <c r="C7900" s="1">
        <v>3</v>
      </c>
      <c r="D7900" s="1">
        <v>3</v>
      </c>
      <c r="E7900" s="1">
        <v>9</v>
      </c>
      <c r="G7900" s="1" t="s">
        <v>11</v>
      </c>
      <c r="H7900" s="1" t="s">
        <v>410</v>
      </c>
    </row>
    <row r="7901" spans="1:8" ht="12.5" x14ac:dyDescent="0.25">
      <c r="A7901" s="1" t="s">
        <v>7746</v>
      </c>
      <c r="B7901" s="1" t="s">
        <v>18</v>
      </c>
      <c r="C7901" s="1">
        <v>1</v>
      </c>
      <c r="D7901" s="1">
        <v>1</v>
      </c>
      <c r="E7901" s="1">
        <v>1</v>
      </c>
      <c r="F7901" s="1" t="s">
        <v>26</v>
      </c>
      <c r="G7901" s="1" t="s">
        <v>15</v>
      </c>
      <c r="H7901" s="4">
        <v>45238</v>
      </c>
    </row>
    <row r="7902" spans="1:8" ht="12.5" x14ac:dyDescent="0.25">
      <c r="A7902" s="1" t="s">
        <v>9128</v>
      </c>
      <c r="B7902" s="1" t="s">
        <v>18</v>
      </c>
      <c r="C7902" s="1">
        <v>2</v>
      </c>
      <c r="D7902" s="1">
        <v>1</v>
      </c>
      <c r="E7902" s="1">
        <v>2</v>
      </c>
      <c r="F7902" s="1" t="s">
        <v>14</v>
      </c>
      <c r="G7902" s="1" t="s">
        <v>11</v>
      </c>
      <c r="H7902" s="1" t="s">
        <v>489</v>
      </c>
    </row>
    <row r="7903" spans="1:8" ht="12.5" x14ac:dyDescent="0.25">
      <c r="A7903" s="1" t="s">
        <v>8605</v>
      </c>
      <c r="B7903" s="1" t="s">
        <v>32</v>
      </c>
      <c r="C7903" s="1">
        <v>3</v>
      </c>
      <c r="D7903" s="1">
        <v>4</v>
      </c>
      <c r="E7903" s="1">
        <v>12</v>
      </c>
      <c r="F7903" s="1" t="s">
        <v>10</v>
      </c>
      <c r="G7903" s="1" t="s">
        <v>11</v>
      </c>
      <c r="H7903" s="4">
        <v>45058</v>
      </c>
    </row>
    <row r="7904" spans="1:8" ht="12.5" x14ac:dyDescent="0.25">
      <c r="A7904" s="1" t="s">
        <v>8263</v>
      </c>
      <c r="B7904" s="1" t="s">
        <v>22</v>
      </c>
      <c r="C7904" s="1">
        <v>1</v>
      </c>
      <c r="D7904" s="1">
        <v>5</v>
      </c>
      <c r="E7904" s="1">
        <v>5</v>
      </c>
      <c r="H7904" s="4">
        <v>45017</v>
      </c>
    </row>
    <row r="7905" spans="1:8" ht="12.5" x14ac:dyDescent="0.25">
      <c r="A7905" s="1" t="s">
        <v>9656</v>
      </c>
      <c r="B7905" s="1" t="s">
        <v>87</v>
      </c>
      <c r="C7905" s="1">
        <v>4</v>
      </c>
      <c r="D7905" s="1">
        <v>1.5</v>
      </c>
      <c r="E7905" s="1">
        <v>6</v>
      </c>
      <c r="F7905" s="1" t="s">
        <v>26</v>
      </c>
      <c r="G7905" s="1" t="s">
        <v>23</v>
      </c>
      <c r="H7905" s="1" t="s">
        <v>23</v>
      </c>
    </row>
    <row r="7906" spans="1:8" ht="12.5" x14ac:dyDescent="0.25">
      <c r="A7906" s="1" t="s">
        <v>5997</v>
      </c>
      <c r="B7906" s="1" t="s">
        <v>49</v>
      </c>
      <c r="C7906" s="1">
        <v>1</v>
      </c>
      <c r="D7906" s="1">
        <v>3</v>
      </c>
      <c r="E7906" s="1" t="s">
        <v>23</v>
      </c>
      <c r="F7906" s="1" t="s">
        <v>10</v>
      </c>
      <c r="H7906" s="1" t="s">
        <v>230</v>
      </c>
    </row>
    <row r="7907" spans="1:8" ht="12.5" x14ac:dyDescent="0.25">
      <c r="A7907" s="1" t="s">
        <v>8482</v>
      </c>
      <c r="B7907" s="1" t="s">
        <v>13</v>
      </c>
      <c r="C7907" s="1">
        <v>5</v>
      </c>
      <c r="D7907" s="1">
        <v>3</v>
      </c>
      <c r="E7907" s="1">
        <v>15</v>
      </c>
      <c r="F7907" s="1" t="s">
        <v>26</v>
      </c>
      <c r="G7907" s="1" t="s">
        <v>19</v>
      </c>
      <c r="H7907" s="1" t="s">
        <v>63</v>
      </c>
    </row>
    <row r="7908" spans="1:8" ht="12.5" x14ac:dyDescent="0.25">
      <c r="A7908" s="1" t="s">
        <v>4003</v>
      </c>
      <c r="B7908" s="1" t="s">
        <v>18</v>
      </c>
      <c r="C7908" s="1">
        <v>5</v>
      </c>
      <c r="E7908" s="1">
        <v>5</v>
      </c>
      <c r="F7908" s="1" t="s">
        <v>23</v>
      </c>
      <c r="G7908" s="1" t="s">
        <v>11</v>
      </c>
      <c r="H7908" s="1" t="s">
        <v>469</v>
      </c>
    </row>
    <row r="7909" spans="1:8" ht="12.5" x14ac:dyDescent="0.25">
      <c r="A7909" s="1" t="s">
        <v>9659</v>
      </c>
      <c r="B7909" s="1" t="s">
        <v>18</v>
      </c>
      <c r="C7909" s="1">
        <v>2</v>
      </c>
      <c r="D7909" s="1">
        <v>1</v>
      </c>
      <c r="E7909" s="1">
        <v>2</v>
      </c>
      <c r="F7909" s="1" t="s">
        <v>14</v>
      </c>
      <c r="H7909" s="1" t="s">
        <v>59</v>
      </c>
    </row>
    <row r="7910" spans="1:8" ht="12.5" x14ac:dyDescent="0.25">
      <c r="A7910" s="1" t="s">
        <v>9188</v>
      </c>
      <c r="B7910" s="1" t="s">
        <v>9</v>
      </c>
      <c r="C7910" s="1">
        <v>3</v>
      </c>
      <c r="D7910" s="1">
        <v>2</v>
      </c>
      <c r="E7910" s="1">
        <v>6</v>
      </c>
      <c r="G7910" s="1" t="s">
        <v>15</v>
      </c>
      <c r="H7910" s="1" t="s">
        <v>571</v>
      </c>
    </row>
    <row r="7911" spans="1:8" ht="12.5" x14ac:dyDescent="0.25">
      <c r="A7911" s="1" t="s">
        <v>2417</v>
      </c>
      <c r="B7911" s="1" t="s">
        <v>28</v>
      </c>
      <c r="C7911" s="1">
        <v>4</v>
      </c>
      <c r="D7911" s="1">
        <v>4</v>
      </c>
      <c r="E7911" s="1">
        <v>16</v>
      </c>
      <c r="F7911" s="1" t="s">
        <v>26</v>
      </c>
      <c r="H7911" s="4">
        <v>44930</v>
      </c>
    </row>
    <row r="7912" spans="1:8" ht="12.5" x14ac:dyDescent="0.25">
      <c r="A7912" s="1" t="s">
        <v>4341</v>
      </c>
      <c r="B7912" s="1" t="s">
        <v>9</v>
      </c>
      <c r="C7912" s="1">
        <v>4</v>
      </c>
      <c r="D7912" s="1">
        <v>2</v>
      </c>
      <c r="E7912" s="1">
        <v>8</v>
      </c>
      <c r="F7912" s="1" t="s">
        <v>14</v>
      </c>
      <c r="G7912" s="1" t="s">
        <v>15</v>
      </c>
      <c r="H7912" s="4">
        <v>44997</v>
      </c>
    </row>
    <row r="7913" spans="1:8" ht="12.5" x14ac:dyDescent="0.25">
      <c r="A7913" s="1" t="s">
        <v>3110</v>
      </c>
      <c r="B7913" s="1" t="s">
        <v>87</v>
      </c>
      <c r="C7913" s="1">
        <v>2</v>
      </c>
      <c r="D7913" s="1">
        <v>1.5</v>
      </c>
      <c r="E7913" s="1">
        <v>3</v>
      </c>
      <c r="G7913" s="1" t="s">
        <v>11</v>
      </c>
      <c r="H7913" s="1" t="s">
        <v>50</v>
      </c>
    </row>
    <row r="7914" spans="1:8" ht="12.5" x14ac:dyDescent="0.25">
      <c r="A7914" s="1" t="s">
        <v>5412</v>
      </c>
      <c r="B7914" s="1" t="s">
        <v>87</v>
      </c>
      <c r="C7914" s="1">
        <v>5</v>
      </c>
      <c r="D7914" s="1">
        <v>1.5</v>
      </c>
      <c r="E7914" s="1">
        <v>7.5</v>
      </c>
      <c r="F7914" s="1" t="s">
        <v>14</v>
      </c>
      <c r="G7914" s="1" t="s">
        <v>11</v>
      </c>
      <c r="H7914" s="4">
        <v>44937</v>
      </c>
    </row>
    <row r="7915" spans="1:8" ht="12.5" x14ac:dyDescent="0.25">
      <c r="A7915" s="1" t="s">
        <v>9661</v>
      </c>
      <c r="B7915" s="1" t="s">
        <v>9</v>
      </c>
      <c r="C7915" s="1">
        <v>4</v>
      </c>
      <c r="D7915" s="1">
        <v>2</v>
      </c>
      <c r="E7915" s="1">
        <v>8</v>
      </c>
      <c r="G7915" s="1" t="s">
        <v>11</v>
      </c>
      <c r="H7915" s="1" t="s">
        <v>1161</v>
      </c>
    </row>
    <row r="7916" spans="1:8" ht="12.5" x14ac:dyDescent="0.25">
      <c r="A7916" s="1" t="s">
        <v>7080</v>
      </c>
      <c r="B7916" s="1" t="s">
        <v>87</v>
      </c>
      <c r="C7916" s="1">
        <v>1</v>
      </c>
      <c r="D7916" s="1">
        <v>1.5</v>
      </c>
      <c r="E7916" s="1">
        <v>1.5</v>
      </c>
      <c r="F7916" s="1" t="s">
        <v>26</v>
      </c>
      <c r="G7916" s="1" t="s">
        <v>11</v>
      </c>
      <c r="H7916" s="4">
        <v>45174</v>
      </c>
    </row>
    <row r="7917" spans="1:8" ht="12.5" x14ac:dyDescent="0.25">
      <c r="A7917" s="1" t="s">
        <v>8696</v>
      </c>
      <c r="B7917" s="1" t="s">
        <v>28</v>
      </c>
      <c r="C7917" s="1">
        <v>1</v>
      </c>
      <c r="D7917" s="1">
        <v>4</v>
      </c>
      <c r="E7917" s="1">
        <v>4</v>
      </c>
      <c r="F7917" s="1" t="s">
        <v>10</v>
      </c>
      <c r="G7917" s="1" t="s">
        <v>11</v>
      </c>
      <c r="H7917" s="1" t="s">
        <v>1083</v>
      </c>
    </row>
    <row r="7918" spans="1:8" ht="12.5" x14ac:dyDescent="0.25">
      <c r="A7918" s="1" t="s">
        <v>8548</v>
      </c>
      <c r="B7918" s="1" t="s">
        <v>87</v>
      </c>
      <c r="C7918" s="1">
        <v>4</v>
      </c>
      <c r="D7918" s="1">
        <v>1.5</v>
      </c>
      <c r="E7918" s="1">
        <v>6</v>
      </c>
      <c r="F7918" s="1" t="s">
        <v>26</v>
      </c>
      <c r="G7918" s="1" t="s">
        <v>15</v>
      </c>
      <c r="H7918" s="4">
        <v>45087</v>
      </c>
    </row>
    <row r="7919" spans="1:8" ht="12.5" x14ac:dyDescent="0.25">
      <c r="A7919" s="1" t="s">
        <v>9664</v>
      </c>
      <c r="B7919" s="1" t="s">
        <v>32</v>
      </c>
      <c r="C7919" s="1">
        <v>1</v>
      </c>
      <c r="D7919" s="1">
        <v>4</v>
      </c>
      <c r="E7919" s="1">
        <v>4</v>
      </c>
      <c r="F7919" s="1" t="s">
        <v>14</v>
      </c>
      <c r="H7919" s="1" t="s">
        <v>709</v>
      </c>
    </row>
    <row r="7920" spans="1:8" ht="12.5" x14ac:dyDescent="0.25">
      <c r="A7920" s="1" t="s">
        <v>7470</v>
      </c>
      <c r="B7920" s="1" t="s">
        <v>13</v>
      </c>
      <c r="C7920" s="1">
        <v>5</v>
      </c>
      <c r="D7920" s="1">
        <v>3</v>
      </c>
      <c r="E7920" s="1">
        <v>15</v>
      </c>
      <c r="G7920" s="1" t="s">
        <v>11</v>
      </c>
      <c r="H7920" s="1" t="s">
        <v>216</v>
      </c>
    </row>
    <row r="7921" spans="1:8" ht="12.5" x14ac:dyDescent="0.25">
      <c r="A7921" s="1" t="s">
        <v>8239</v>
      </c>
      <c r="B7921" s="1" t="s">
        <v>87</v>
      </c>
      <c r="C7921" s="1">
        <v>5</v>
      </c>
      <c r="D7921" s="1">
        <v>1.5</v>
      </c>
      <c r="E7921" s="1">
        <v>7.5</v>
      </c>
      <c r="F7921" s="1" t="s">
        <v>19</v>
      </c>
      <c r="H7921" s="1" t="s">
        <v>56</v>
      </c>
    </row>
    <row r="7922" spans="1:8" ht="12.5" x14ac:dyDescent="0.25">
      <c r="A7922" s="1" t="s">
        <v>9665</v>
      </c>
      <c r="B7922" s="1" t="s">
        <v>32</v>
      </c>
      <c r="C7922" s="1">
        <v>3</v>
      </c>
      <c r="D7922" s="1">
        <v>4</v>
      </c>
      <c r="E7922" s="1">
        <v>12</v>
      </c>
      <c r="G7922" s="1" t="s">
        <v>15</v>
      </c>
      <c r="H7922" s="1" t="s">
        <v>605</v>
      </c>
    </row>
    <row r="7923" spans="1:8" ht="12.5" x14ac:dyDescent="0.25">
      <c r="A7923" s="1" t="s">
        <v>9666</v>
      </c>
      <c r="B7923" s="1" t="s">
        <v>22</v>
      </c>
      <c r="C7923" s="1">
        <v>2</v>
      </c>
      <c r="D7923" s="1" t="s">
        <v>19</v>
      </c>
      <c r="E7923" s="1">
        <v>10</v>
      </c>
      <c r="F7923" s="1" t="s">
        <v>26</v>
      </c>
      <c r="H7923" s="1" t="s">
        <v>148</v>
      </c>
    </row>
    <row r="7924" spans="1:8" ht="12.5" x14ac:dyDescent="0.25">
      <c r="A7924" s="1" t="s">
        <v>1823</v>
      </c>
      <c r="B7924" s="1" t="s">
        <v>9</v>
      </c>
      <c r="C7924" s="1">
        <v>1</v>
      </c>
      <c r="D7924" s="1">
        <v>2</v>
      </c>
      <c r="E7924" s="1">
        <v>2</v>
      </c>
      <c r="F7924" s="1" t="s">
        <v>10</v>
      </c>
      <c r="G7924" s="1" t="s">
        <v>15</v>
      </c>
      <c r="H7924" s="1" t="s">
        <v>1903</v>
      </c>
    </row>
    <row r="7925" spans="1:8" ht="12.5" x14ac:dyDescent="0.25">
      <c r="A7925" s="1" t="s">
        <v>9668</v>
      </c>
      <c r="B7925" s="1" t="s">
        <v>22</v>
      </c>
      <c r="C7925" s="1">
        <v>4</v>
      </c>
      <c r="D7925" s="1">
        <v>5</v>
      </c>
      <c r="E7925" s="1" t="s">
        <v>19</v>
      </c>
      <c r="F7925" s="1" t="s">
        <v>19</v>
      </c>
      <c r="H7925" s="1" t="s">
        <v>23</v>
      </c>
    </row>
    <row r="7926" spans="1:8" ht="12.5" x14ac:dyDescent="0.25">
      <c r="A7926" s="1" t="s">
        <v>2903</v>
      </c>
      <c r="B7926" s="1" t="s">
        <v>28</v>
      </c>
      <c r="C7926" s="1">
        <v>3</v>
      </c>
      <c r="D7926" s="1">
        <v>4</v>
      </c>
      <c r="E7926" s="1">
        <v>12</v>
      </c>
      <c r="H7926" s="1" t="s">
        <v>838</v>
      </c>
    </row>
    <row r="7927" spans="1:8" ht="12.5" x14ac:dyDescent="0.25">
      <c r="A7927" s="1" t="s">
        <v>9670</v>
      </c>
      <c r="B7927" s="1" t="s">
        <v>22</v>
      </c>
      <c r="C7927" s="1">
        <v>4</v>
      </c>
      <c r="D7927" s="1">
        <v>5</v>
      </c>
      <c r="E7927" s="1">
        <v>20</v>
      </c>
      <c r="H7927" s="1" t="s">
        <v>95</v>
      </c>
    </row>
    <row r="7928" spans="1:8" ht="12.5" x14ac:dyDescent="0.25">
      <c r="A7928" s="1" t="s">
        <v>3943</v>
      </c>
      <c r="B7928" s="1" t="s">
        <v>13</v>
      </c>
      <c r="C7928" s="1">
        <v>2</v>
      </c>
      <c r="D7928" s="1">
        <v>3</v>
      </c>
      <c r="E7928" s="1">
        <v>6</v>
      </c>
      <c r="F7928" s="1" t="s">
        <v>26</v>
      </c>
      <c r="H7928" s="4">
        <v>45235</v>
      </c>
    </row>
    <row r="7929" spans="1:8" ht="12.5" x14ac:dyDescent="0.25">
      <c r="A7929" s="1" t="s">
        <v>2810</v>
      </c>
      <c r="B7929" s="1" t="s">
        <v>18</v>
      </c>
      <c r="C7929" s="1">
        <v>2</v>
      </c>
      <c r="D7929" s="1">
        <v>1</v>
      </c>
      <c r="E7929" s="1">
        <v>2</v>
      </c>
      <c r="G7929" s="1" t="s">
        <v>11</v>
      </c>
      <c r="H7929" s="1" t="s">
        <v>1161</v>
      </c>
    </row>
    <row r="7930" spans="1:8" ht="12.5" x14ac:dyDescent="0.25">
      <c r="A7930" s="1" t="s">
        <v>8029</v>
      </c>
      <c r="B7930" s="1" t="s">
        <v>22</v>
      </c>
      <c r="C7930" s="1">
        <v>4</v>
      </c>
      <c r="D7930" s="1">
        <v>5</v>
      </c>
      <c r="E7930" s="1">
        <v>20</v>
      </c>
      <c r="F7930" s="1" t="s">
        <v>19</v>
      </c>
      <c r="G7930" s="1" t="s">
        <v>11</v>
      </c>
      <c r="H7930" s="1" t="s">
        <v>1134</v>
      </c>
    </row>
    <row r="7931" spans="1:8" ht="12.5" x14ac:dyDescent="0.25">
      <c r="A7931" s="1" t="s">
        <v>9140</v>
      </c>
      <c r="B7931" s="1" t="s">
        <v>28</v>
      </c>
      <c r="C7931" s="1">
        <v>4</v>
      </c>
      <c r="D7931" s="1">
        <v>4</v>
      </c>
      <c r="E7931" s="1">
        <v>16</v>
      </c>
      <c r="F7931" s="1" t="s">
        <v>14</v>
      </c>
      <c r="H7931" s="4">
        <v>44936</v>
      </c>
    </row>
    <row r="7932" spans="1:8" ht="12.5" x14ac:dyDescent="0.25">
      <c r="A7932" s="1" t="s">
        <v>9672</v>
      </c>
      <c r="B7932" s="1" t="s">
        <v>49</v>
      </c>
      <c r="C7932" s="1">
        <v>5</v>
      </c>
      <c r="D7932" s="1">
        <v>3</v>
      </c>
      <c r="E7932" s="1">
        <v>15</v>
      </c>
      <c r="F7932" s="1" t="s">
        <v>26</v>
      </c>
      <c r="G7932" s="1" t="s">
        <v>15</v>
      </c>
      <c r="H7932" s="1" t="s">
        <v>33</v>
      </c>
    </row>
    <row r="7933" spans="1:8" ht="12.5" x14ac:dyDescent="0.25">
      <c r="A7933" s="1" t="s">
        <v>9393</v>
      </c>
      <c r="B7933" s="1" t="s">
        <v>9</v>
      </c>
      <c r="C7933" s="1">
        <v>1</v>
      </c>
      <c r="D7933" s="1">
        <v>2</v>
      </c>
      <c r="E7933" s="1">
        <v>2</v>
      </c>
      <c r="F7933" s="1" t="s">
        <v>23</v>
      </c>
      <c r="G7933" s="1" t="s">
        <v>11</v>
      </c>
      <c r="H7933" s="4">
        <v>44933</v>
      </c>
    </row>
    <row r="7934" spans="1:8" ht="12.5" x14ac:dyDescent="0.25">
      <c r="A7934" s="1" t="s">
        <v>4980</v>
      </c>
      <c r="B7934" s="1" t="s">
        <v>22</v>
      </c>
      <c r="C7934" s="1">
        <v>3</v>
      </c>
      <c r="D7934" s="1">
        <v>5</v>
      </c>
      <c r="E7934" s="1">
        <v>15</v>
      </c>
      <c r="H7934" s="1" t="s">
        <v>199</v>
      </c>
    </row>
    <row r="7935" spans="1:8" ht="12.5" x14ac:dyDescent="0.25">
      <c r="A7935" s="1" t="s">
        <v>9673</v>
      </c>
      <c r="B7935" s="1" t="s">
        <v>22</v>
      </c>
      <c r="C7935" s="1">
        <v>5</v>
      </c>
      <c r="D7935" s="1">
        <v>5</v>
      </c>
      <c r="E7935" s="1">
        <v>25</v>
      </c>
      <c r="F7935" s="1" t="s">
        <v>26</v>
      </c>
      <c r="G7935" s="1" t="s">
        <v>11</v>
      </c>
      <c r="H7935" s="1" t="s">
        <v>84</v>
      </c>
    </row>
    <row r="7936" spans="1:8" ht="12.5" x14ac:dyDescent="0.25">
      <c r="A7936" s="1" t="s">
        <v>7255</v>
      </c>
      <c r="B7936" s="1" t="s">
        <v>32</v>
      </c>
      <c r="C7936" s="1">
        <v>3</v>
      </c>
      <c r="D7936" s="1">
        <v>4</v>
      </c>
      <c r="E7936" s="1">
        <v>12</v>
      </c>
      <c r="F7936" s="1" t="s">
        <v>26</v>
      </c>
      <c r="H7936" s="1" t="s">
        <v>23</v>
      </c>
    </row>
    <row r="7937" spans="1:8" ht="12.5" x14ac:dyDescent="0.25">
      <c r="A7937" s="1" t="s">
        <v>9674</v>
      </c>
      <c r="B7937" s="1" t="s">
        <v>28</v>
      </c>
      <c r="C7937" s="1">
        <v>4</v>
      </c>
      <c r="D7937" s="1">
        <v>4</v>
      </c>
      <c r="E7937" s="1" t="s">
        <v>23</v>
      </c>
      <c r="H7937" s="1" t="s">
        <v>317</v>
      </c>
    </row>
    <row r="7938" spans="1:8" ht="12.5" x14ac:dyDescent="0.25">
      <c r="A7938" s="1" t="s">
        <v>9675</v>
      </c>
      <c r="B7938" s="1" t="s">
        <v>28</v>
      </c>
      <c r="C7938" s="1">
        <v>5</v>
      </c>
      <c r="D7938" s="1">
        <v>4</v>
      </c>
      <c r="E7938" s="1">
        <v>20</v>
      </c>
      <c r="G7938" s="1" t="s">
        <v>15</v>
      </c>
      <c r="H7938" s="1" t="s">
        <v>1083</v>
      </c>
    </row>
    <row r="7939" spans="1:8" ht="12.5" x14ac:dyDescent="0.25">
      <c r="A7939" s="1" t="s">
        <v>7631</v>
      </c>
      <c r="B7939" s="1" t="s">
        <v>32</v>
      </c>
      <c r="C7939" s="1">
        <v>1</v>
      </c>
      <c r="D7939" s="1">
        <v>4</v>
      </c>
      <c r="E7939" s="1">
        <v>4</v>
      </c>
      <c r="F7939" s="1" t="s">
        <v>10</v>
      </c>
      <c r="G7939" s="1" t="s">
        <v>11</v>
      </c>
      <c r="H7939" s="4">
        <v>44965</v>
      </c>
    </row>
    <row r="7940" spans="1:8" ht="12.5" x14ac:dyDescent="0.25">
      <c r="A7940" s="1" t="s">
        <v>9676</v>
      </c>
      <c r="B7940" s="1" t="s">
        <v>49</v>
      </c>
      <c r="C7940" s="1">
        <v>1</v>
      </c>
      <c r="D7940" s="1">
        <v>3</v>
      </c>
      <c r="E7940" s="1">
        <v>3</v>
      </c>
      <c r="F7940" s="1" t="s">
        <v>14</v>
      </c>
      <c r="G7940" s="1" t="s">
        <v>11</v>
      </c>
      <c r="H7940" s="1" t="s">
        <v>23</v>
      </c>
    </row>
    <row r="7941" spans="1:8" ht="12.5" x14ac:dyDescent="0.25">
      <c r="A7941" s="1" t="s">
        <v>958</v>
      </c>
      <c r="B7941" s="1" t="s">
        <v>13</v>
      </c>
      <c r="C7941" s="1">
        <v>4</v>
      </c>
      <c r="D7941" s="1">
        <v>3</v>
      </c>
      <c r="E7941" s="1">
        <v>12</v>
      </c>
      <c r="G7941" s="1" t="s">
        <v>11</v>
      </c>
      <c r="H7941" s="4">
        <v>44961</v>
      </c>
    </row>
    <row r="7942" spans="1:8" ht="12.5" x14ac:dyDescent="0.25">
      <c r="A7942" s="1" t="s">
        <v>9071</v>
      </c>
      <c r="B7942" s="1" t="s">
        <v>49</v>
      </c>
      <c r="C7942" s="1">
        <v>2</v>
      </c>
      <c r="D7942" s="1">
        <v>3</v>
      </c>
      <c r="E7942" s="1">
        <v>6</v>
      </c>
      <c r="F7942" s="1" t="s">
        <v>23</v>
      </c>
      <c r="G7942" s="1" t="s">
        <v>11</v>
      </c>
      <c r="H7942" s="4">
        <v>45028</v>
      </c>
    </row>
    <row r="7943" spans="1:8" ht="12.5" x14ac:dyDescent="0.25">
      <c r="A7943" s="1" t="s">
        <v>4320</v>
      </c>
      <c r="B7943" s="1" t="s">
        <v>49</v>
      </c>
      <c r="C7943" s="1">
        <v>3</v>
      </c>
      <c r="D7943" s="1">
        <v>3</v>
      </c>
      <c r="E7943" s="1">
        <v>9</v>
      </c>
      <c r="F7943" s="1" t="s">
        <v>10</v>
      </c>
      <c r="G7943" s="1" t="s">
        <v>11</v>
      </c>
      <c r="H7943" s="4">
        <v>45086</v>
      </c>
    </row>
    <row r="7944" spans="1:8" ht="12.5" x14ac:dyDescent="0.25">
      <c r="A7944" s="1" t="s">
        <v>6715</v>
      </c>
      <c r="B7944" s="1" t="s">
        <v>32</v>
      </c>
      <c r="C7944" s="1">
        <v>1</v>
      </c>
      <c r="D7944" s="1">
        <v>4</v>
      </c>
      <c r="E7944" s="1">
        <v>4</v>
      </c>
      <c r="F7944" s="1" t="s">
        <v>10</v>
      </c>
      <c r="G7944" s="1" t="s">
        <v>15</v>
      </c>
      <c r="H7944" s="1" t="s">
        <v>84</v>
      </c>
    </row>
    <row r="7945" spans="1:8" ht="12.5" x14ac:dyDescent="0.25">
      <c r="A7945" s="1" t="s">
        <v>5747</v>
      </c>
      <c r="B7945" s="1" t="s">
        <v>19</v>
      </c>
      <c r="C7945" s="1">
        <v>3</v>
      </c>
      <c r="D7945" s="1">
        <v>4</v>
      </c>
      <c r="E7945" s="1">
        <v>12</v>
      </c>
      <c r="H7945" s="1" t="s">
        <v>263</v>
      </c>
    </row>
    <row r="7946" spans="1:8" ht="12.5" x14ac:dyDescent="0.25">
      <c r="A7946" s="1" t="s">
        <v>3094</v>
      </c>
      <c r="B7946" s="1" t="s">
        <v>22</v>
      </c>
      <c r="C7946" s="1">
        <v>5</v>
      </c>
      <c r="D7946" s="1">
        <v>5</v>
      </c>
      <c r="E7946" s="1">
        <v>25</v>
      </c>
      <c r="F7946" s="1" t="s">
        <v>14</v>
      </c>
      <c r="G7946" s="1" t="s">
        <v>11</v>
      </c>
      <c r="H7946" s="1" t="s">
        <v>69</v>
      </c>
    </row>
    <row r="7947" spans="1:8" ht="12.5" x14ac:dyDescent="0.25">
      <c r="A7947" s="1" t="s">
        <v>1392</v>
      </c>
      <c r="B7947" s="1" t="s">
        <v>28</v>
      </c>
      <c r="C7947" s="1">
        <v>2</v>
      </c>
      <c r="E7947" s="1">
        <v>8</v>
      </c>
      <c r="G7947" s="1" t="s">
        <v>15</v>
      </c>
      <c r="H7947" s="1" t="s">
        <v>991</v>
      </c>
    </row>
    <row r="7948" spans="1:8" ht="12.5" x14ac:dyDescent="0.25">
      <c r="A7948" s="1" t="s">
        <v>4128</v>
      </c>
      <c r="B7948" s="1" t="s">
        <v>13</v>
      </c>
      <c r="C7948" s="1">
        <v>5</v>
      </c>
      <c r="D7948" s="1">
        <v>3</v>
      </c>
      <c r="E7948" s="1">
        <v>15</v>
      </c>
      <c r="H7948" s="4">
        <v>45268</v>
      </c>
    </row>
    <row r="7949" spans="1:8" ht="12.5" x14ac:dyDescent="0.25">
      <c r="A7949" s="1" t="s">
        <v>9310</v>
      </c>
      <c r="B7949" s="1" t="s">
        <v>9</v>
      </c>
      <c r="C7949" s="1">
        <v>1</v>
      </c>
      <c r="D7949" s="1">
        <v>2</v>
      </c>
      <c r="E7949" s="1">
        <v>2</v>
      </c>
      <c r="G7949" s="1" t="s">
        <v>11</v>
      </c>
      <c r="H7949" s="4">
        <v>45236</v>
      </c>
    </row>
    <row r="7950" spans="1:8" ht="12.5" x14ac:dyDescent="0.25">
      <c r="A7950" s="1" t="s">
        <v>8689</v>
      </c>
      <c r="B7950" s="1" t="s">
        <v>9</v>
      </c>
      <c r="C7950" s="1">
        <v>1</v>
      </c>
      <c r="D7950" s="1">
        <v>2</v>
      </c>
      <c r="E7950" s="1">
        <v>2</v>
      </c>
      <c r="F7950" s="1" t="s">
        <v>23</v>
      </c>
      <c r="H7950" s="1" t="s">
        <v>3446</v>
      </c>
    </row>
    <row r="7951" spans="1:8" ht="12.5" x14ac:dyDescent="0.25">
      <c r="A7951" s="1" t="s">
        <v>2658</v>
      </c>
      <c r="B7951" s="1" t="s">
        <v>13</v>
      </c>
      <c r="C7951" s="1">
        <v>3</v>
      </c>
      <c r="D7951" s="1">
        <v>3</v>
      </c>
      <c r="E7951" s="1">
        <v>9</v>
      </c>
      <c r="G7951" s="1" t="s">
        <v>11</v>
      </c>
      <c r="H7951" s="1" t="s">
        <v>124</v>
      </c>
    </row>
    <row r="7952" spans="1:8" ht="12.5" x14ac:dyDescent="0.25">
      <c r="A7952" s="1" t="s">
        <v>3599</v>
      </c>
      <c r="B7952" s="1" t="s">
        <v>87</v>
      </c>
      <c r="C7952" s="1">
        <v>2</v>
      </c>
      <c r="D7952" s="1">
        <v>1.5</v>
      </c>
      <c r="E7952" s="1">
        <v>3</v>
      </c>
      <c r="G7952" s="1" t="s">
        <v>23</v>
      </c>
      <c r="H7952" s="1" t="s">
        <v>199</v>
      </c>
    </row>
    <row r="7953" spans="1:8" ht="12.5" x14ac:dyDescent="0.25">
      <c r="A7953" s="1" t="s">
        <v>2967</v>
      </c>
      <c r="C7953" s="1" t="s">
        <v>23</v>
      </c>
      <c r="D7953" s="1">
        <v>4</v>
      </c>
      <c r="E7953" s="1">
        <v>12</v>
      </c>
      <c r="F7953" s="1" t="s">
        <v>26</v>
      </c>
      <c r="H7953" s="4">
        <v>45025</v>
      </c>
    </row>
    <row r="7954" spans="1:8" ht="12.5" x14ac:dyDescent="0.25">
      <c r="A7954" s="1" t="s">
        <v>7174</v>
      </c>
      <c r="B7954" s="1" t="s">
        <v>87</v>
      </c>
      <c r="C7954" s="1">
        <v>5</v>
      </c>
      <c r="D7954" s="1">
        <v>1.5</v>
      </c>
      <c r="E7954" s="1">
        <v>7.5</v>
      </c>
      <c r="F7954" s="1" t="s">
        <v>19</v>
      </c>
      <c r="H7954" s="1" t="s">
        <v>117</v>
      </c>
    </row>
    <row r="7955" spans="1:8" ht="12.5" x14ac:dyDescent="0.25">
      <c r="A7955" s="1" t="s">
        <v>9681</v>
      </c>
      <c r="B7955" s="1" t="s">
        <v>18</v>
      </c>
      <c r="C7955" s="1">
        <v>2</v>
      </c>
      <c r="D7955" s="1">
        <v>1</v>
      </c>
      <c r="E7955" s="1">
        <v>2</v>
      </c>
      <c r="H7955" s="4">
        <v>45266</v>
      </c>
    </row>
    <row r="7956" spans="1:8" ht="12.5" x14ac:dyDescent="0.25">
      <c r="A7956" s="1" t="s">
        <v>3121</v>
      </c>
      <c r="B7956" s="1" t="s">
        <v>18</v>
      </c>
      <c r="C7956" s="1">
        <v>5</v>
      </c>
      <c r="D7956" s="1">
        <v>1</v>
      </c>
      <c r="E7956" s="1">
        <v>5</v>
      </c>
      <c r="H7956" s="4">
        <v>45084</v>
      </c>
    </row>
    <row r="7957" spans="1:8" ht="12.5" x14ac:dyDescent="0.25">
      <c r="A7957" s="1" t="s">
        <v>8236</v>
      </c>
      <c r="B7957" s="1" t="s">
        <v>49</v>
      </c>
      <c r="C7957" s="1">
        <v>2</v>
      </c>
      <c r="D7957" s="1">
        <v>3</v>
      </c>
      <c r="E7957" s="1">
        <v>6</v>
      </c>
      <c r="F7957" s="1" t="s">
        <v>10</v>
      </c>
      <c r="G7957" s="1" t="s">
        <v>15</v>
      </c>
      <c r="H7957" s="1" t="s">
        <v>1596</v>
      </c>
    </row>
    <row r="7958" spans="1:8" ht="12.5" x14ac:dyDescent="0.25">
      <c r="A7958" s="1" t="s">
        <v>9682</v>
      </c>
      <c r="B7958" s="1" t="s">
        <v>13</v>
      </c>
      <c r="C7958" s="1">
        <v>3</v>
      </c>
      <c r="D7958" s="1">
        <v>3</v>
      </c>
      <c r="E7958" s="1">
        <v>9</v>
      </c>
      <c r="F7958" s="1" t="s">
        <v>14</v>
      </c>
      <c r="G7958" s="1" t="s">
        <v>23</v>
      </c>
      <c r="H7958" s="4">
        <v>45051</v>
      </c>
    </row>
    <row r="7959" spans="1:8" ht="12.5" x14ac:dyDescent="0.25">
      <c r="A7959" s="1" t="s">
        <v>1746</v>
      </c>
      <c r="B7959" s="1" t="s">
        <v>22</v>
      </c>
      <c r="C7959" s="1">
        <v>2</v>
      </c>
      <c r="D7959" s="1">
        <v>5</v>
      </c>
      <c r="E7959" s="1">
        <v>10</v>
      </c>
      <c r="H7959" s="1" t="s">
        <v>259</v>
      </c>
    </row>
    <row r="7960" spans="1:8" ht="12.5" x14ac:dyDescent="0.25">
      <c r="A7960" s="1" t="s">
        <v>8750</v>
      </c>
      <c r="B7960" s="1" t="s">
        <v>13</v>
      </c>
      <c r="C7960" s="1">
        <v>5</v>
      </c>
      <c r="D7960" s="1">
        <v>3</v>
      </c>
      <c r="E7960" s="1">
        <v>15</v>
      </c>
      <c r="F7960" s="1" t="s">
        <v>10</v>
      </c>
      <c r="G7960" s="1" t="s">
        <v>15</v>
      </c>
      <c r="H7960" s="1" t="s">
        <v>1134</v>
      </c>
    </row>
    <row r="7961" spans="1:8" ht="12.5" x14ac:dyDescent="0.25">
      <c r="A7961" s="1" t="s">
        <v>9683</v>
      </c>
      <c r="B7961" s="1" t="s">
        <v>13</v>
      </c>
      <c r="C7961" s="1">
        <v>1</v>
      </c>
      <c r="D7961" s="1">
        <v>3</v>
      </c>
      <c r="E7961" s="1">
        <v>3</v>
      </c>
      <c r="F7961" s="1" t="s">
        <v>10</v>
      </c>
      <c r="G7961" s="1" t="s">
        <v>11</v>
      </c>
      <c r="H7961" s="4">
        <v>44958</v>
      </c>
    </row>
    <row r="7962" spans="1:8" ht="12.5" x14ac:dyDescent="0.25">
      <c r="A7962" s="1" t="s">
        <v>8060</v>
      </c>
      <c r="B7962" s="1" t="s">
        <v>87</v>
      </c>
      <c r="C7962" s="1">
        <v>5</v>
      </c>
      <c r="D7962" s="1">
        <v>1.5</v>
      </c>
      <c r="E7962" s="1">
        <v>7.5</v>
      </c>
      <c r="F7962" s="1" t="s">
        <v>14</v>
      </c>
      <c r="G7962" s="1" t="s">
        <v>11</v>
      </c>
      <c r="H7962" s="1" t="s">
        <v>359</v>
      </c>
    </row>
    <row r="7963" spans="1:8" ht="12.5" x14ac:dyDescent="0.25">
      <c r="A7963" s="1" t="s">
        <v>6860</v>
      </c>
      <c r="B7963" s="1" t="s">
        <v>32</v>
      </c>
      <c r="C7963" s="1">
        <v>5</v>
      </c>
      <c r="D7963" s="1">
        <v>4</v>
      </c>
      <c r="E7963" s="1">
        <v>20</v>
      </c>
      <c r="G7963" s="1" t="s">
        <v>11</v>
      </c>
      <c r="H7963" s="1" t="s">
        <v>1647</v>
      </c>
    </row>
    <row r="7964" spans="1:8" ht="12.5" x14ac:dyDescent="0.25">
      <c r="A7964" s="1" t="s">
        <v>8822</v>
      </c>
      <c r="B7964" s="1" t="s">
        <v>49</v>
      </c>
      <c r="C7964" s="1">
        <v>2</v>
      </c>
      <c r="D7964" s="1">
        <v>3</v>
      </c>
      <c r="E7964" s="1">
        <v>6</v>
      </c>
      <c r="G7964" s="1" t="s">
        <v>15</v>
      </c>
      <c r="H7964" s="4">
        <v>45018</v>
      </c>
    </row>
    <row r="7965" spans="1:8" ht="12.5" x14ac:dyDescent="0.25">
      <c r="A7965" s="1" t="s">
        <v>4392</v>
      </c>
      <c r="B7965" s="1" t="s">
        <v>18</v>
      </c>
      <c r="C7965" s="1">
        <v>3</v>
      </c>
      <c r="D7965" s="1">
        <v>1</v>
      </c>
      <c r="E7965" s="1">
        <v>3</v>
      </c>
      <c r="F7965" s="1" t="s">
        <v>10</v>
      </c>
      <c r="H7965" s="4">
        <v>44964</v>
      </c>
    </row>
    <row r="7966" spans="1:8" ht="12.5" x14ac:dyDescent="0.25">
      <c r="A7966" s="1" t="s">
        <v>1384</v>
      </c>
      <c r="B7966" s="1" t="s">
        <v>18</v>
      </c>
      <c r="C7966" s="1">
        <v>2</v>
      </c>
      <c r="D7966" s="1">
        <v>1</v>
      </c>
      <c r="E7966" s="1">
        <v>2</v>
      </c>
      <c r="H7966" s="4">
        <v>45049</v>
      </c>
    </row>
    <row r="7967" spans="1:8" ht="12.5" x14ac:dyDescent="0.25">
      <c r="A7967" s="1" t="s">
        <v>9685</v>
      </c>
      <c r="B7967" s="1" t="s">
        <v>87</v>
      </c>
      <c r="C7967" s="1">
        <v>5</v>
      </c>
      <c r="D7967" s="1">
        <v>1.5</v>
      </c>
      <c r="E7967" s="1">
        <v>7.5</v>
      </c>
      <c r="F7967" s="1" t="s">
        <v>14</v>
      </c>
      <c r="G7967" s="1" t="s">
        <v>11</v>
      </c>
      <c r="H7967" s="1" t="s">
        <v>129</v>
      </c>
    </row>
    <row r="7968" spans="1:8" ht="12.5" x14ac:dyDescent="0.25">
      <c r="A7968" s="1" t="s">
        <v>9154</v>
      </c>
      <c r="B7968" s="1" t="s">
        <v>32</v>
      </c>
      <c r="C7968" s="1">
        <v>4</v>
      </c>
      <c r="D7968" s="1" t="s">
        <v>23</v>
      </c>
      <c r="E7968" s="1">
        <v>16</v>
      </c>
      <c r="F7968" s="1" t="s">
        <v>10</v>
      </c>
      <c r="G7968" s="1" t="s">
        <v>11</v>
      </c>
      <c r="H7968" s="4">
        <v>44931</v>
      </c>
    </row>
    <row r="7969" spans="1:8" ht="12.5" x14ac:dyDescent="0.25">
      <c r="A7969" s="1" t="s">
        <v>9687</v>
      </c>
      <c r="B7969" s="1" t="s">
        <v>9</v>
      </c>
      <c r="C7969" s="1">
        <v>5</v>
      </c>
      <c r="D7969" s="1">
        <v>2</v>
      </c>
      <c r="E7969" s="1">
        <v>10</v>
      </c>
      <c r="F7969" s="1" t="s">
        <v>23</v>
      </c>
      <c r="H7969" s="1" t="s">
        <v>88</v>
      </c>
    </row>
    <row r="7970" spans="1:8" ht="12.5" x14ac:dyDescent="0.25">
      <c r="A7970" s="1" t="s">
        <v>8044</v>
      </c>
      <c r="B7970" s="1" t="s">
        <v>9</v>
      </c>
      <c r="C7970" s="1">
        <v>2</v>
      </c>
      <c r="D7970" s="1">
        <v>2</v>
      </c>
      <c r="E7970" s="1">
        <v>4</v>
      </c>
      <c r="F7970" s="1" t="s">
        <v>10</v>
      </c>
      <c r="G7970" s="1" t="s">
        <v>15</v>
      </c>
      <c r="H7970" s="4">
        <v>45144</v>
      </c>
    </row>
    <row r="7971" spans="1:8" ht="12.5" x14ac:dyDescent="0.25">
      <c r="A7971" s="1" t="s">
        <v>6390</v>
      </c>
      <c r="B7971" s="1" t="s">
        <v>18</v>
      </c>
      <c r="C7971" s="1">
        <v>2</v>
      </c>
      <c r="D7971" s="1">
        <v>1</v>
      </c>
      <c r="E7971" s="1">
        <v>2</v>
      </c>
      <c r="F7971" s="1" t="s">
        <v>14</v>
      </c>
      <c r="H7971" s="1" t="s">
        <v>706</v>
      </c>
    </row>
    <row r="7972" spans="1:8" ht="12.5" x14ac:dyDescent="0.25">
      <c r="A7972" s="1" t="s">
        <v>9689</v>
      </c>
      <c r="B7972" s="1" t="s">
        <v>18</v>
      </c>
      <c r="C7972" s="1">
        <v>5</v>
      </c>
      <c r="D7972" s="1">
        <v>1</v>
      </c>
      <c r="E7972" s="1">
        <v>5</v>
      </c>
      <c r="F7972" s="1" t="s">
        <v>26</v>
      </c>
      <c r="H7972" s="4">
        <v>44996</v>
      </c>
    </row>
    <row r="7973" spans="1:8" ht="12.5" x14ac:dyDescent="0.25">
      <c r="A7973" s="1" t="s">
        <v>5011</v>
      </c>
      <c r="B7973" s="1" t="s">
        <v>19</v>
      </c>
      <c r="C7973" s="1">
        <v>2</v>
      </c>
      <c r="D7973" s="1">
        <v>3</v>
      </c>
      <c r="E7973" s="1">
        <v>6</v>
      </c>
      <c r="F7973" s="1" t="s">
        <v>14</v>
      </c>
      <c r="G7973" s="1" t="s">
        <v>11</v>
      </c>
      <c r="H7973" s="1" t="s">
        <v>69</v>
      </c>
    </row>
    <row r="7974" spans="1:8" ht="12.5" x14ac:dyDescent="0.25">
      <c r="A7974" s="1" t="s">
        <v>9691</v>
      </c>
      <c r="B7974" s="1" t="s">
        <v>49</v>
      </c>
      <c r="C7974" s="1">
        <v>4</v>
      </c>
      <c r="D7974" s="1">
        <v>3</v>
      </c>
      <c r="E7974" s="1">
        <v>12</v>
      </c>
      <c r="H7974" s="1" t="s">
        <v>709</v>
      </c>
    </row>
    <row r="7975" spans="1:8" ht="12.5" x14ac:dyDescent="0.25">
      <c r="A7975" s="1" t="s">
        <v>2698</v>
      </c>
      <c r="B7975" s="1" t="s">
        <v>9</v>
      </c>
      <c r="C7975" s="1">
        <v>4</v>
      </c>
      <c r="D7975" s="1">
        <v>2</v>
      </c>
      <c r="E7975" s="1">
        <v>8</v>
      </c>
      <c r="H7975" s="4">
        <v>45150</v>
      </c>
    </row>
    <row r="7976" spans="1:8" ht="12.5" x14ac:dyDescent="0.25">
      <c r="A7976" s="1" t="s">
        <v>6547</v>
      </c>
      <c r="B7976" s="1" t="s">
        <v>32</v>
      </c>
      <c r="C7976" s="1" t="s">
        <v>19</v>
      </c>
      <c r="D7976" s="1">
        <v>4</v>
      </c>
      <c r="E7976" s="1">
        <v>12</v>
      </c>
      <c r="F7976" s="1" t="s">
        <v>14</v>
      </c>
      <c r="G7976" s="1" t="s">
        <v>11</v>
      </c>
      <c r="H7976" s="1" t="s">
        <v>469</v>
      </c>
    </row>
    <row r="7977" spans="1:8" ht="12.5" x14ac:dyDescent="0.25">
      <c r="A7977" s="1" t="s">
        <v>9693</v>
      </c>
      <c r="B7977" s="1" t="s">
        <v>13</v>
      </c>
      <c r="C7977" s="1">
        <v>4</v>
      </c>
      <c r="D7977" s="1">
        <v>3</v>
      </c>
      <c r="E7977" s="1">
        <v>12</v>
      </c>
      <c r="F7977" s="1" t="s">
        <v>14</v>
      </c>
      <c r="G7977" s="1" t="s">
        <v>11</v>
      </c>
      <c r="H7977" s="4">
        <v>45054</v>
      </c>
    </row>
    <row r="7978" spans="1:8" ht="12.5" x14ac:dyDescent="0.25">
      <c r="A7978" s="1" t="s">
        <v>9694</v>
      </c>
      <c r="B7978" s="1" t="s">
        <v>49</v>
      </c>
      <c r="C7978" s="1">
        <v>5</v>
      </c>
      <c r="D7978" s="1">
        <v>3</v>
      </c>
      <c r="E7978" s="1">
        <v>15</v>
      </c>
      <c r="F7978" s="1" t="s">
        <v>26</v>
      </c>
      <c r="H7978" s="4">
        <v>45058</v>
      </c>
    </row>
    <row r="7979" spans="1:8" ht="12.5" x14ac:dyDescent="0.25">
      <c r="A7979" s="1" t="s">
        <v>1245</v>
      </c>
      <c r="B7979" s="1" t="s">
        <v>18</v>
      </c>
      <c r="C7979" s="1">
        <v>4</v>
      </c>
      <c r="D7979" s="1">
        <v>1</v>
      </c>
      <c r="E7979" s="1">
        <v>4</v>
      </c>
      <c r="F7979" s="1" t="s">
        <v>14</v>
      </c>
      <c r="G7979" s="1" t="s">
        <v>11</v>
      </c>
      <c r="H7979" s="4">
        <v>44992</v>
      </c>
    </row>
    <row r="7980" spans="1:8" ht="12.5" x14ac:dyDescent="0.25">
      <c r="A7980" s="1" t="s">
        <v>6109</v>
      </c>
      <c r="B7980" s="1" t="s">
        <v>32</v>
      </c>
      <c r="C7980" s="1">
        <v>5</v>
      </c>
      <c r="D7980" s="1">
        <v>4</v>
      </c>
      <c r="E7980" s="1">
        <v>20</v>
      </c>
      <c r="G7980" s="1" t="s">
        <v>11</v>
      </c>
      <c r="H7980" s="1" t="s">
        <v>2115</v>
      </c>
    </row>
    <row r="7981" spans="1:8" ht="12.5" x14ac:dyDescent="0.25">
      <c r="A7981" s="1" t="s">
        <v>5144</v>
      </c>
      <c r="B7981" s="1" t="s">
        <v>22</v>
      </c>
      <c r="C7981" s="1">
        <v>3</v>
      </c>
      <c r="D7981" s="1">
        <v>5</v>
      </c>
      <c r="E7981" s="1">
        <v>15</v>
      </c>
      <c r="G7981" s="1" t="s">
        <v>11</v>
      </c>
      <c r="H7981" s="1" t="s">
        <v>2692</v>
      </c>
    </row>
    <row r="7982" spans="1:8" ht="12.5" x14ac:dyDescent="0.25">
      <c r="A7982" s="1" t="s">
        <v>5641</v>
      </c>
      <c r="B7982" s="1" t="s">
        <v>13</v>
      </c>
      <c r="C7982" s="1">
        <v>4</v>
      </c>
      <c r="D7982" s="1">
        <v>3</v>
      </c>
      <c r="E7982" s="1">
        <v>12</v>
      </c>
      <c r="F7982" s="1" t="s">
        <v>14</v>
      </c>
      <c r="H7982" s="4">
        <v>45083</v>
      </c>
    </row>
    <row r="7983" spans="1:8" ht="12.5" x14ac:dyDescent="0.25">
      <c r="A7983" s="1" t="s">
        <v>3353</v>
      </c>
      <c r="B7983" s="1" t="s">
        <v>28</v>
      </c>
      <c r="C7983" s="1">
        <v>1</v>
      </c>
      <c r="D7983" s="1">
        <v>4</v>
      </c>
      <c r="E7983" s="1">
        <v>4</v>
      </c>
      <c r="H7983" s="4">
        <v>44932</v>
      </c>
    </row>
    <row r="7984" spans="1:8" ht="12.5" x14ac:dyDescent="0.25">
      <c r="A7984" s="1" t="s">
        <v>6867</v>
      </c>
      <c r="B7984" s="1" t="s">
        <v>18</v>
      </c>
      <c r="C7984" s="1">
        <v>2</v>
      </c>
      <c r="D7984" s="1">
        <v>1</v>
      </c>
      <c r="E7984" s="1">
        <v>2</v>
      </c>
      <c r="G7984" s="1" t="s">
        <v>11</v>
      </c>
      <c r="H7984" s="4">
        <v>44997</v>
      </c>
    </row>
    <row r="7985" spans="1:8" ht="12.5" x14ac:dyDescent="0.25">
      <c r="A7985" s="1" t="s">
        <v>8141</v>
      </c>
      <c r="B7985" s="1" t="s">
        <v>32</v>
      </c>
      <c r="C7985" s="1">
        <v>3</v>
      </c>
      <c r="D7985" s="1">
        <v>4</v>
      </c>
      <c r="E7985" s="1">
        <v>12</v>
      </c>
      <c r="F7985" s="1" t="s">
        <v>10</v>
      </c>
      <c r="H7985" s="4">
        <v>44929</v>
      </c>
    </row>
    <row r="7986" spans="1:8" ht="12.5" x14ac:dyDescent="0.25">
      <c r="A7986" s="1" t="s">
        <v>9695</v>
      </c>
      <c r="B7986" s="1" t="s">
        <v>49</v>
      </c>
      <c r="C7986" s="1">
        <v>3</v>
      </c>
      <c r="D7986" s="1">
        <v>3</v>
      </c>
      <c r="E7986" s="1">
        <v>9</v>
      </c>
      <c r="F7986" s="1" t="s">
        <v>10</v>
      </c>
      <c r="G7986" s="1" t="s">
        <v>15</v>
      </c>
      <c r="H7986" s="1" t="s">
        <v>1326</v>
      </c>
    </row>
    <row r="7987" spans="1:8" ht="12.5" x14ac:dyDescent="0.25">
      <c r="A7987" s="1" t="s">
        <v>2486</v>
      </c>
      <c r="B7987" s="1" t="s">
        <v>9</v>
      </c>
      <c r="C7987" s="1">
        <v>3</v>
      </c>
      <c r="D7987" s="1">
        <v>2</v>
      </c>
      <c r="E7987" s="1">
        <v>6</v>
      </c>
      <c r="F7987" s="1" t="s">
        <v>10</v>
      </c>
      <c r="G7987" s="1" t="s">
        <v>19</v>
      </c>
      <c r="H7987" s="1" t="s">
        <v>372</v>
      </c>
    </row>
    <row r="7988" spans="1:8" ht="12.5" x14ac:dyDescent="0.25">
      <c r="A7988" s="1" t="s">
        <v>8978</v>
      </c>
      <c r="B7988" s="1" t="s">
        <v>49</v>
      </c>
      <c r="C7988" s="1">
        <v>4</v>
      </c>
      <c r="D7988" s="1">
        <v>3</v>
      </c>
      <c r="E7988" s="1">
        <v>12</v>
      </c>
      <c r="G7988" s="1" t="s">
        <v>15</v>
      </c>
      <c r="H7988" s="1" t="s">
        <v>2735</v>
      </c>
    </row>
    <row r="7989" spans="1:8" ht="12.5" x14ac:dyDescent="0.25">
      <c r="A7989" s="1" t="s">
        <v>9697</v>
      </c>
      <c r="B7989" s="1" t="s">
        <v>49</v>
      </c>
      <c r="C7989" s="1">
        <v>4</v>
      </c>
      <c r="D7989" s="1" t="s">
        <v>19</v>
      </c>
      <c r="E7989" s="1">
        <v>12</v>
      </c>
      <c r="F7989" s="1" t="s">
        <v>14</v>
      </c>
      <c r="H7989" s="1" t="s">
        <v>389</v>
      </c>
    </row>
    <row r="7990" spans="1:8" ht="12.5" x14ac:dyDescent="0.25">
      <c r="A7990" s="1" t="s">
        <v>8390</v>
      </c>
      <c r="B7990" s="1" t="s">
        <v>87</v>
      </c>
      <c r="C7990" s="1">
        <v>5</v>
      </c>
      <c r="D7990" s="1">
        <v>1.5</v>
      </c>
      <c r="E7990" s="1">
        <v>7.5</v>
      </c>
      <c r="G7990" s="1" t="s">
        <v>11</v>
      </c>
      <c r="H7990" s="1" t="s">
        <v>1365</v>
      </c>
    </row>
    <row r="7991" spans="1:8" ht="12.5" x14ac:dyDescent="0.25">
      <c r="A7991" s="1" t="s">
        <v>856</v>
      </c>
      <c r="B7991" s="1" t="s">
        <v>32</v>
      </c>
      <c r="C7991" s="1">
        <v>3</v>
      </c>
      <c r="D7991" s="1">
        <v>4</v>
      </c>
      <c r="E7991" s="1">
        <v>12</v>
      </c>
      <c r="F7991" s="1" t="s">
        <v>14</v>
      </c>
      <c r="G7991" s="1" t="s">
        <v>15</v>
      </c>
      <c r="H7991" s="4">
        <v>45264</v>
      </c>
    </row>
    <row r="7992" spans="1:8" ht="12.5" x14ac:dyDescent="0.25">
      <c r="A7992" s="1" t="s">
        <v>8891</v>
      </c>
      <c r="B7992" s="1" t="s">
        <v>18</v>
      </c>
      <c r="C7992" s="1">
        <v>3</v>
      </c>
      <c r="D7992" s="1">
        <v>1</v>
      </c>
      <c r="E7992" s="1">
        <v>3</v>
      </c>
      <c r="F7992" s="1" t="s">
        <v>23</v>
      </c>
      <c r="G7992" s="1" t="s">
        <v>11</v>
      </c>
      <c r="H7992" s="4">
        <v>44932</v>
      </c>
    </row>
    <row r="7993" spans="1:8" ht="12.5" x14ac:dyDescent="0.25">
      <c r="A7993" s="1" t="s">
        <v>9699</v>
      </c>
      <c r="B7993" s="1" t="s">
        <v>22</v>
      </c>
      <c r="C7993" s="1">
        <v>2</v>
      </c>
      <c r="D7993" s="1" t="s">
        <v>19</v>
      </c>
      <c r="E7993" s="1">
        <v>10</v>
      </c>
      <c r="F7993" s="1" t="s">
        <v>14</v>
      </c>
      <c r="H7993" s="1" t="s">
        <v>550</v>
      </c>
    </row>
    <row r="7994" spans="1:8" ht="12.5" x14ac:dyDescent="0.25">
      <c r="A7994" s="1" t="s">
        <v>3471</v>
      </c>
      <c r="B7994" s="1" t="s">
        <v>49</v>
      </c>
      <c r="C7994" s="1">
        <v>3</v>
      </c>
      <c r="D7994" s="1">
        <v>3</v>
      </c>
      <c r="E7994" s="1">
        <v>9</v>
      </c>
      <c r="F7994" s="1" t="s">
        <v>10</v>
      </c>
      <c r="H7994" s="1" t="s">
        <v>1509</v>
      </c>
    </row>
    <row r="7995" spans="1:8" ht="12.5" x14ac:dyDescent="0.25">
      <c r="A7995" s="1" t="s">
        <v>9547</v>
      </c>
      <c r="B7995" s="1" t="s">
        <v>13</v>
      </c>
      <c r="C7995" s="1">
        <v>5</v>
      </c>
      <c r="D7995" s="1">
        <v>3</v>
      </c>
      <c r="E7995" s="1">
        <v>15</v>
      </c>
      <c r="H7995" s="1" t="s">
        <v>534</v>
      </c>
    </row>
    <row r="7996" spans="1:8" ht="12.5" x14ac:dyDescent="0.25">
      <c r="A7996" s="1" t="s">
        <v>9701</v>
      </c>
      <c r="B7996" s="1" t="s">
        <v>28</v>
      </c>
      <c r="C7996" s="1">
        <v>2</v>
      </c>
      <c r="D7996" s="1">
        <v>4</v>
      </c>
      <c r="E7996" s="1">
        <v>8</v>
      </c>
      <c r="F7996" s="1" t="s">
        <v>10</v>
      </c>
      <c r="H7996" s="1" t="s">
        <v>278</v>
      </c>
    </row>
    <row r="7997" spans="1:8" ht="12.5" x14ac:dyDescent="0.25">
      <c r="A7997" s="1" t="s">
        <v>7703</v>
      </c>
      <c r="B7997" s="1" t="s">
        <v>28</v>
      </c>
      <c r="C7997" s="1">
        <v>3</v>
      </c>
      <c r="D7997" s="1">
        <v>4</v>
      </c>
      <c r="E7997" s="1">
        <v>12</v>
      </c>
      <c r="F7997" s="1" t="s">
        <v>26</v>
      </c>
      <c r="H7997" s="1" t="s">
        <v>1026</v>
      </c>
    </row>
    <row r="7998" spans="1:8" ht="12.5" x14ac:dyDescent="0.25">
      <c r="A7998" s="1" t="s">
        <v>5257</v>
      </c>
      <c r="B7998" s="1" t="s">
        <v>49</v>
      </c>
      <c r="C7998" s="1">
        <v>5</v>
      </c>
      <c r="D7998" s="1">
        <v>3</v>
      </c>
      <c r="E7998" s="1">
        <v>15</v>
      </c>
      <c r="H7998" s="1" t="s">
        <v>63</v>
      </c>
    </row>
    <row r="7999" spans="1:8" ht="12.5" x14ac:dyDescent="0.25">
      <c r="A7999" s="1" t="s">
        <v>9603</v>
      </c>
      <c r="B7999" s="1" t="s">
        <v>49</v>
      </c>
      <c r="C7999" s="1">
        <v>4</v>
      </c>
      <c r="D7999" s="1">
        <v>3</v>
      </c>
      <c r="E7999" s="1">
        <v>12</v>
      </c>
      <c r="G7999" s="1" t="s">
        <v>11</v>
      </c>
      <c r="H7999" s="4">
        <v>45210</v>
      </c>
    </row>
    <row r="8000" spans="1:8" ht="12.5" x14ac:dyDescent="0.25">
      <c r="A8000" s="1" t="s">
        <v>2293</v>
      </c>
      <c r="B8000" s="1" t="s">
        <v>18</v>
      </c>
      <c r="C8000" s="1">
        <v>4</v>
      </c>
      <c r="D8000" s="1">
        <v>1</v>
      </c>
      <c r="E8000" s="1">
        <v>4</v>
      </c>
      <c r="G8000" s="1" t="s">
        <v>11</v>
      </c>
      <c r="H8000" s="4">
        <v>45235</v>
      </c>
    </row>
    <row r="8001" spans="1:8" ht="12.5" x14ac:dyDescent="0.25">
      <c r="A8001" s="1" t="s">
        <v>9413</v>
      </c>
      <c r="B8001" s="1" t="s">
        <v>49</v>
      </c>
      <c r="C8001" s="1">
        <v>3</v>
      </c>
      <c r="D8001" s="1">
        <v>3</v>
      </c>
      <c r="E8001" s="1">
        <v>9</v>
      </c>
      <c r="F8001" s="1" t="s">
        <v>10</v>
      </c>
      <c r="H8001" s="1" t="s">
        <v>1553</v>
      </c>
    </row>
    <row r="8002" spans="1:8" ht="12.5" x14ac:dyDescent="0.25">
      <c r="A8002" s="1" t="s">
        <v>7802</v>
      </c>
      <c r="B8002" s="1" t="s">
        <v>49</v>
      </c>
      <c r="C8002" s="1">
        <v>5</v>
      </c>
      <c r="D8002" s="1">
        <v>3</v>
      </c>
      <c r="E8002" s="1">
        <v>15</v>
      </c>
      <c r="F8002" s="1" t="s">
        <v>14</v>
      </c>
      <c r="G8002" s="1" t="s">
        <v>11</v>
      </c>
      <c r="H8002" s="4">
        <v>45022</v>
      </c>
    </row>
    <row r="8003" spans="1:8" ht="12.5" x14ac:dyDescent="0.25">
      <c r="A8003" s="1" t="s">
        <v>4967</v>
      </c>
      <c r="B8003" s="1" t="s">
        <v>87</v>
      </c>
      <c r="C8003" s="1">
        <v>5</v>
      </c>
      <c r="D8003" s="1">
        <v>1.5</v>
      </c>
      <c r="H8003" s="4">
        <v>45079</v>
      </c>
    </row>
    <row r="8004" spans="1:8" ht="12.5" x14ac:dyDescent="0.25">
      <c r="A8004" s="1" t="s">
        <v>7764</v>
      </c>
      <c r="B8004" s="1" t="s">
        <v>23</v>
      </c>
      <c r="C8004" s="1">
        <v>5</v>
      </c>
      <c r="D8004" s="1">
        <v>1</v>
      </c>
      <c r="E8004" s="1">
        <v>5</v>
      </c>
      <c r="F8004" s="1" t="s">
        <v>10</v>
      </c>
      <c r="G8004" s="1" t="s">
        <v>15</v>
      </c>
      <c r="H8004" s="1" t="s">
        <v>1275</v>
      </c>
    </row>
    <row r="8005" spans="1:8" ht="12.5" x14ac:dyDescent="0.25">
      <c r="A8005" s="1" t="s">
        <v>8412</v>
      </c>
      <c r="B8005" s="1" t="s">
        <v>13</v>
      </c>
      <c r="C8005" s="1">
        <v>4</v>
      </c>
      <c r="E8005" s="1">
        <v>12</v>
      </c>
      <c r="F8005" s="1" t="s">
        <v>10</v>
      </c>
      <c r="G8005" s="1" t="s">
        <v>11</v>
      </c>
      <c r="H8005" s="4">
        <v>45267</v>
      </c>
    </row>
    <row r="8006" spans="1:8" ht="12.5" x14ac:dyDescent="0.25">
      <c r="A8006" s="1" t="s">
        <v>3495</v>
      </c>
      <c r="B8006" s="1" t="s">
        <v>13</v>
      </c>
      <c r="C8006" s="1">
        <v>3</v>
      </c>
      <c r="D8006" s="1">
        <v>3</v>
      </c>
      <c r="E8006" s="1">
        <v>9</v>
      </c>
      <c r="F8006" s="1" t="s">
        <v>23</v>
      </c>
      <c r="H8006" s="1" t="s">
        <v>1026</v>
      </c>
    </row>
    <row r="8007" spans="1:8" ht="12.5" x14ac:dyDescent="0.25">
      <c r="A8007" s="1" t="s">
        <v>3423</v>
      </c>
      <c r="B8007" s="1" t="s">
        <v>9</v>
      </c>
      <c r="C8007" s="1">
        <v>4</v>
      </c>
      <c r="D8007" s="1">
        <v>2</v>
      </c>
      <c r="E8007" s="1">
        <v>8</v>
      </c>
      <c r="F8007" s="1" t="s">
        <v>26</v>
      </c>
      <c r="G8007" s="1" t="s">
        <v>11</v>
      </c>
      <c r="H8007" s="4">
        <v>44964</v>
      </c>
    </row>
    <row r="8008" spans="1:8" ht="12.5" x14ac:dyDescent="0.25">
      <c r="A8008" s="1" t="s">
        <v>5658</v>
      </c>
      <c r="B8008" s="1" t="s">
        <v>28</v>
      </c>
      <c r="C8008" s="1">
        <v>4</v>
      </c>
      <c r="D8008" s="1">
        <v>4</v>
      </c>
      <c r="E8008" s="1">
        <v>16</v>
      </c>
      <c r="G8008" s="1" t="s">
        <v>11</v>
      </c>
      <c r="H8008" s="4">
        <v>45089</v>
      </c>
    </row>
    <row r="8009" spans="1:8" ht="12.5" x14ac:dyDescent="0.25">
      <c r="A8009" s="1" t="s">
        <v>2963</v>
      </c>
      <c r="B8009" s="1" t="s">
        <v>18</v>
      </c>
      <c r="C8009" s="1">
        <v>1</v>
      </c>
      <c r="D8009" s="1">
        <v>1</v>
      </c>
      <c r="E8009" s="1">
        <v>1</v>
      </c>
      <c r="F8009" s="1" t="s">
        <v>23</v>
      </c>
      <c r="G8009" s="1" t="s">
        <v>15</v>
      </c>
      <c r="H8009" s="4">
        <v>44959</v>
      </c>
    </row>
    <row r="8010" spans="1:8" ht="12.5" x14ac:dyDescent="0.25">
      <c r="A8010" s="1" t="s">
        <v>7961</v>
      </c>
      <c r="B8010" s="1" t="s">
        <v>18</v>
      </c>
      <c r="C8010" s="1">
        <v>4</v>
      </c>
      <c r="D8010" s="1">
        <v>1</v>
      </c>
      <c r="E8010" s="1">
        <v>4</v>
      </c>
      <c r="G8010" s="1" t="s">
        <v>11</v>
      </c>
      <c r="H8010" s="4">
        <v>45146</v>
      </c>
    </row>
    <row r="8011" spans="1:8" ht="12.5" x14ac:dyDescent="0.25">
      <c r="A8011" s="1" t="s">
        <v>579</v>
      </c>
      <c r="B8011" s="1" t="s">
        <v>9</v>
      </c>
      <c r="C8011" s="1">
        <v>2</v>
      </c>
      <c r="D8011" s="1">
        <v>2</v>
      </c>
      <c r="E8011" s="1">
        <v>4</v>
      </c>
      <c r="F8011" s="1" t="s">
        <v>10</v>
      </c>
      <c r="G8011" s="1" t="s">
        <v>15</v>
      </c>
      <c r="H8011" s="4">
        <v>44969</v>
      </c>
    </row>
    <row r="8012" spans="1:8" ht="12.5" x14ac:dyDescent="0.25">
      <c r="A8012" s="1" t="s">
        <v>8271</v>
      </c>
      <c r="B8012" s="1" t="s">
        <v>18</v>
      </c>
      <c r="C8012" s="1">
        <v>2</v>
      </c>
      <c r="D8012" s="1">
        <v>1</v>
      </c>
      <c r="E8012" s="1">
        <v>2</v>
      </c>
      <c r="G8012" s="1" t="s">
        <v>11</v>
      </c>
      <c r="H8012" s="1" t="s">
        <v>261</v>
      </c>
    </row>
    <row r="8013" spans="1:8" ht="12.5" x14ac:dyDescent="0.25">
      <c r="A8013" s="1" t="s">
        <v>9708</v>
      </c>
      <c r="B8013" s="1" t="s">
        <v>13</v>
      </c>
      <c r="C8013" s="1">
        <v>3</v>
      </c>
      <c r="D8013" s="1">
        <v>3</v>
      </c>
      <c r="E8013" s="1">
        <v>9</v>
      </c>
      <c r="H8013" s="1" t="s">
        <v>764</v>
      </c>
    </row>
    <row r="8014" spans="1:8" ht="12.5" x14ac:dyDescent="0.25">
      <c r="A8014" s="1" t="s">
        <v>3123</v>
      </c>
      <c r="B8014" s="1" t="s">
        <v>32</v>
      </c>
      <c r="C8014" s="1">
        <v>3</v>
      </c>
      <c r="D8014" s="1">
        <v>4</v>
      </c>
      <c r="E8014" s="1">
        <v>12</v>
      </c>
      <c r="F8014" s="1" t="s">
        <v>14</v>
      </c>
      <c r="H8014" s="1" t="s">
        <v>632</v>
      </c>
    </row>
    <row r="8015" spans="1:8" ht="12.5" x14ac:dyDescent="0.25">
      <c r="A8015" s="1" t="s">
        <v>8243</v>
      </c>
      <c r="B8015" s="1" t="s">
        <v>13</v>
      </c>
      <c r="C8015" s="1">
        <v>5</v>
      </c>
      <c r="D8015" s="1">
        <v>3</v>
      </c>
      <c r="E8015" s="1">
        <v>15</v>
      </c>
      <c r="F8015" s="1" t="s">
        <v>14</v>
      </c>
      <c r="G8015" s="1" t="s">
        <v>15</v>
      </c>
      <c r="H8015" s="1" t="s">
        <v>465</v>
      </c>
    </row>
    <row r="8016" spans="1:8" ht="12.5" x14ac:dyDescent="0.25">
      <c r="A8016" s="1" t="s">
        <v>5293</v>
      </c>
      <c r="B8016" s="1" t="s">
        <v>18</v>
      </c>
      <c r="C8016" s="1">
        <v>2</v>
      </c>
      <c r="D8016" s="1" t="s">
        <v>19</v>
      </c>
      <c r="E8016" s="1">
        <v>2</v>
      </c>
      <c r="F8016" s="1" t="s">
        <v>26</v>
      </c>
      <c r="H8016" s="1" t="s">
        <v>189</v>
      </c>
    </row>
    <row r="8017" spans="1:8" ht="12.5" x14ac:dyDescent="0.25">
      <c r="A8017" s="1" t="s">
        <v>9688</v>
      </c>
      <c r="B8017" s="1" t="s">
        <v>49</v>
      </c>
      <c r="C8017" s="1">
        <v>1</v>
      </c>
      <c r="D8017" s="1">
        <v>3</v>
      </c>
      <c r="E8017" s="1">
        <v>3</v>
      </c>
      <c r="F8017" s="1" t="s">
        <v>26</v>
      </c>
      <c r="G8017" s="1" t="s">
        <v>11</v>
      </c>
      <c r="H8017" s="4">
        <v>44927</v>
      </c>
    </row>
    <row r="8018" spans="1:8" ht="12.5" x14ac:dyDescent="0.25">
      <c r="A8018" s="1" t="s">
        <v>7033</v>
      </c>
      <c r="B8018" s="1" t="s">
        <v>9</v>
      </c>
      <c r="C8018" s="1">
        <v>5</v>
      </c>
      <c r="D8018" s="1">
        <v>2</v>
      </c>
      <c r="E8018" s="1">
        <v>10</v>
      </c>
      <c r="H8018" s="1" t="s">
        <v>1454</v>
      </c>
    </row>
    <row r="8019" spans="1:8" ht="12.5" x14ac:dyDescent="0.25">
      <c r="A8019" s="1" t="s">
        <v>9710</v>
      </c>
      <c r="B8019" s="1" t="s">
        <v>22</v>
      </c>
      <c r="C8019" s="1">
        <v>1</v>
      </c>
      <c r="D8019" s="1">
        <v>5</v>
      </c>
      <c r="E8019" s="1">
        <v>5</v>
      </c>
      <c r="G8019" s="1" t="s">
        <v>15</v>
      </c>
      <c r="H8019" s="4">
        <v>45110</v>
      </c>
    </row>
    <row r="8020" spans="1:8" ht="12.5" x14ac:dyDescent="0.25">
      <c r="A8020" s="1" t="s">
        <v>9711</v>
      </c>
      <c r="B8020" s="1" t="s">
        <v>22</v>
      </c>
      <c r="C8020" s="1">
        <v>4</v>
      </c>
      <c r="D8020" s="1">
        <v>5</v>
      </c>
      <c r="E8020" s="1">
        <v>20</v>
      </c>
      <c r="F8020" s="1" t="s">
        <v>26</v>
      </c>
      <c r="G8020" s="1" t="s">
        <v>19</v>
      </c>
      <c r="H8020" s="1" t="s">
        <v>663</v>
      </c>
    </row>
    <row r="8021" spans="1:8" ht="12.5" x14ac:dyDescent="0.25">
      <c r="A8021" s="1" t="s">
        <v>8992</v>
      </c>
      <c r="B8021" s="1" t="s">
        <v>87</v>
      </c>
      <c r="C8021" s="1">
        <v>2</v>
      </c>
      <c r="D8021" s="1">
        <v>1.5</v>
      </c>
      <c r="E8021" s="1">
        <v>3</v>
      </c>
      <c r="G8021" s="1" t="s">
        <v>11</v>
      </c>
      <c r="H8021" s="1" t="s">
        <v>1368</v>
      </c>
    </row>
    <row r="8022" spans="1:8" ht="12.5" x14ac:dyDescent="0.25">
      <c r="A8022" s="1" t="s">
        <v>79</v>
      </c>
      <c r="B8022" s="1" t="s">
        <v>18</v>
      </c>
      <c r="C8022" s="1">
        <v>3</v>
      </c>
      <c r="D8022" s="1">
        <v>1</v>
      </c>
      <c r="E8022" s="1">
        <v>3</v>
      </c>
      <c r="F8022" s="1" t="s">
        <v>26</v>
      </c>
      <c r="G8022" s="1" t="s">
        <v>11</v>
      </c>
      <c r="H8022" s="1" t="s">
        <v>706</v>
      </c>
    </row>
    <row r="8023" spans="1:8" ht="12.5" x14ac:dyDescent="0.25">
      <c r="A8023" s="1" t="s">
        <v>9713</v>
      </c>
      <c r="B8023" s="1" t="s">
        <v>22</v>
      </c>
      <c r="C8023" s="1" t="s">
        <v>19</v>
      </c>
      <c r="D8023" s="1">
        <v>5</v>
      </c>
      <c r="E8023" s="1" t="s">
        <v>23</v>
      </c>
      <c r="G8023" s="1" t="s">
        <v>15</v>
      </c>
      <c r="H8023" s="4">
        <v>45174</v>
      </c>
    </row>
    <row r="8024" spans="1:8" ht="12.5" x14ac:dyDescent="0.25">
      <c r="A8024" s="1" t="s">
        <v>3077</v>
      </c>
      <c r="B8024" s="1" t="s">
        <v>22</v>
      </c>
      <c r="C8024" s="1">
        <v>2</v>
      </c>
      <c r="D8024" s="1">
        <v>5</v>
      </c>
      <c r="E8024" s="1">
        <v>10</v>
      </c>
      <c r="F8024" s="1" t="s">
        <v>14</v>
      </c>
      <c r="G8024" s="1" t="s">
        <v>11</v>
      </c>
      <c r="H8024" s="4">
        <v>44928</v>
      </c>
    </row>
    <row r="8025" spans="1:8" ht="12.5" x14ac:dyDescent="0.25">
      <c r="A8025" s="1" t="s">
        <v>9715</v>
      </c>
      <c r="B8025" s="1" t="s">
        <v>28</v>
      </c>
      <c r="C8025" s="1">
        <v>3</v>
      </c>
      <c r="D8025" s="1">
        <v>4</v>
      </c>
      <c r="E8025" s="1">
        <v>12</v>
      </c>
      <c r="F8025" s="1" t="s">
        <v>14</v>
      </c>
      <c r="G8025" s="1" t="s">
        <v>11</v>
      </c>
      <c r="H8025" s="1" t="s">
        <v>1026</v>
      </c>
    </row>
    <row r="8026" spans="1:8" ht="12.5" x14ac:dyDescent="0.25">
      <c r="A8026" s="1" t="s">
        <v>4800</v>
      </c>
      <c r="B8026" s="1" t="s">
        <v>32</v>
      </c>
      <c r="C8026" s="1" t="s">
        <v>19</v>
      </c>
      <c r="D8026" s="1">
        <v>4</v>
      </c>
      <c r="E8026" s="1">
        <v>16</v>
      </c>
      <c r="G8026" s="1" t="s">
        <v>11</v>
      </c>
      <c r="H8026" s="1" t="s">
        <v>558</v>
      </c>
    </row>
    <row r="8027" spans="1:8" ht="12.5" x14ac:dyDescent="0.25">
      <c r="A8027" s="1" t="s">
        <v>3645</v>
      </c>
      <c r="B8027" s="1" t="s">
        <v>22</v>
      </c>
      <c r="C8027" s="1">
        <v>1</v>
      </c>
      <c r="D8027" s="1">
        <v>5</v>
      </c>
      <c r="E8027" s="1">
        <v>5</v>
      </c>
      <c r="F8027" s="1" t="s">
        <v>26</v>
      </c>
      <c r="G8027" s="1" t="s">
        <v>11</v>
      </c>
      <c r="H8027" s="1" t="s">
        <v>558</v>
      </c>
    </row>
    <row r="8028" spans="1:8" ht="12.5" x14ac:dyDescent="0.25">
      <c r="A8028" s="1" t="s">
        <v>6286</v>
      </c>
      <c r="B8028" s="1" t="s">
        <v>13</v>
      </c>
      <c r="C8028" s="1">
        <v>3</v>
      </c>
      <c r="D8028" s="1">
        <v>3</v>
      </c>
      <c r="E8028" s="1">
        <v>9</v>
      </c>
      <c r="F8028" s="1" t="s">
        <v>26</v>
      </c>
      <c r="G8028" s="1" t="s">
        <v>11</v>
      </c>
      <c r="H8028" s="1" t="s">
        <v>92</v>
      </c>
    </row>
    <row r="8029" spans="1:8" ht="12.5" x14ac:dyDescent="0.25">
      <c r="A8029" s="1" t="s">
        <v>9717</v>
      </c>
      <c r="B8029" s="1" t="s">
        <v>22</v>
      </c>
      <c r="C8029" s="1">
        <v>2</v>
      </c>
      <c r="D8029" s="1">
        <v>5</v>
      </c>
      <c r="E8029" s="1">
        <v>10</v>
      </c>
      <c r="F8029" s="1" t="s">
        <v>14</v>
      </c>
      <c r="G8029" s="1" t="s">
        <v>11</v>
      </c>
      <c r="H8029" s="1" t="s">
        <v>23</v>
      </c>
    </row>
    <row r="8030" spans="1:8" ht="12.5" x14ac:dyDescent="0.25">
      <c r="A8030" s="1" t="s">
        <v>6188</v>
      </c>
      <c r="B8030" s="1" t="s">
        <v>22</v>
      </c>
      <c r="C8030" s="1">
        <v>1</v>
      </c>
      <c r="D8030" s="1">
        <v>5</v>
      </c>
      <c r="E8030" s="1">
        <v>5</v>
      </c>
      <c r="F8030" s="1" t="s">
        <v>10</v>
      </c>
      <c r="G8030" s="1" t="s">
        <v>19</v>
      </c>
      <c r="H8030" s="1" t="s">
        <v>35</v>
      </c>
    </row>
    <row r="8031" spans="1:8" ht="12.5" x14ac:dyDescent="0.25">
      <c r="A8031" s="1" t="s">
        <v>9033</v>
      </c>
      <c r="B8031" s="1" t="s">
        <v>9</v>
      </c>
      <c r="C8031" s="1">
        <v>3</v>
      </c>
      <c r="D8031" s="1">
        <v>2</v>
      </c>
      <c r="E8031" s="1">
        <v>6</v>
      </c>
      <c r="F8031" s="1" t="s">
        <v>10</v>
      </c>
      <c r="G8031" s="1" t="s">
        <v>19</v>
      </c>
      <c r="H8031" s="1" t="s">
        <v>550</v>
      </c>
    </row>
    <row r="8032" spans="1:8" ht="12.5" x14ac:dyDescent="0.25">
      <c r="A8032" s="1" t="s">
        <v>9660</v>
      </c>
      <c r="B8032" s="1" t="s">
        <v>49</v>
      </c>
      <c r="C8032" s="1" t="s">
        <v>19</v>
      </c>
      <c r="D8032" s="1">
        <v>3</v>
      </c>
      <c r="E8032" s="1">
        <v>12</v>
      </c>
      <c r="H8032" s="1" t="s">
        <v>1705</v>
      </c>
    </row>
    <row r="8033" spans="1:8" ht="12.5" x14ac:dyDescent="0.25">
      <c r="A8033" s="1" t="s">
        <v>9718</v>
      </c>
      <c r="B8033" s="1" t="s">
        <v>13</v>
      </c>
      <c r="C8033" s="1">
        <v>3</v>
      </c>
      <c r="D8033" s="1">
        <v>3</v>
      </c>
      <c r="E8033" s="1">
        <v>9</v>
      </c>
      <c r="H8033" s="1" t="s">
        <v>1279</v>
      </c>
    </row>
    <row r="8034" spans="1:8" ht="12.5" x14ac:dyDescent="0.25">
      <c r="A8034" s="1" t="s">
        <v>7807</v>
      </c>
      <c r="B8034" s="1" t="s">
        <v>13</v>
      </c>
      <c r="C8034" s="1">
        <v>2</v>
      </c>
      <c r="D8034" s="1">
        <v>3</v>
      </c>
      <c r="E8034" s="1">
        <v>6</v>
      </c>
      <c r="G8034" s="1" t="s">
        <v>11</v>
      </c>
      <c r="H8034" s="4">
        <v>45149</v>
      </c>
    </row>
    <row r="8035" spans="1:8" ht="12.5" x14ac:dyDescent="0.25">
      <c r="A8035" s="1" t="s">
        <v>9334</v>
      </c>
      <c r="B8035" s="1" t="s">
        <v>28</v>
      </c>
      <c r="C8035" s="1">
        <v>2</v>
      </c>
      <c r="D8035" s="1">
        <v>4</v>
      </c>
      <c r="F8035" s="1" t="s">
        <v>26</v>
      </c>
      <c r="H8035" s="1" t="s">
        <v>475</v>
      </c>
    </row>
    <row r="8036" spans="1:8" ht="12.5" x14ac:dyDescent="0.25">
      <c r="A8036" s="1" t="s">
        <v>9720</v>
      </c>
      <c r="B8036" s="1" t="s">
        <v>87</v>
      </c>
      <c r="C8036" s="1">
        <v>5</v>
      </c>
      <c r="D8036" s="1">
        <v>1.5</v>
      </c>
      <c r="E8036" s="1">
        <v>7.5</v>
      </c>
      <c r="G8036" s="1" t="s">
        <v>11</v>
      </c>
      <c r="H8036" s="1" t="s">
        <v>1206</v>
      </c>
    </row>
    <row r="8037" spans="1:8" ht="12.5" x14ac:dyDescent="0.25">
      <c r="A8037" s="1" t="s">
        <v>7601</v>
      </c>
      <c r="B8037" s="1" t="s">
        <v>13</v>
      </c>
      <c r="C8037" s="1">
        <v>4</v>
      </c>
      <c r="D8037" s="1">
        <v>3</v>
      </c>
      <c r="E8037" s="1">
        <v>12</v>
      </c>
      <c r="F8037" s="1" t="s">
        <v>14</v>
      </c>
      <c r="G8037" s="1" t="s">
        <v>15</v>
      </c>
      <c r="H8037" s="1" t="s">
        <v>843</v>
      </c>
    </row>
    <row r="8038" spans="1:8" ht="12.5" x14ac:dyDescent="0.25">
      <c r="A8038" s="1" t="s">
        <v>4287</v>
      </c>
      <c r="B8038" s="1" t="s">
        <v>22</v>
      </c>
      <c r="C8038" s="1">
        <v>1</v>
      </c>
      <c r="D8038" s="1">
        <v>5</v>
      </c>
      <c r="E8038" s="1">
        <v>5</v>
      </c>
      <c r="F8038" s="1" t="s">
        <v>10</v>
      </c>
      <c r="H8038" s="1" t="s">
        <v>804</v>
      </c>
    </row>
    <row r="8039" spans="1:8" ht="12.5" x14ac:dyDescent="0.25">
      <c r="A8039" s="1" t="s">
        <v>8270</v>
      </c>
      <c r="B8039" s="1" t="s">
        <v>18</v>
      </c>
      <c r="C8039" s="1">
        <v>3</v>
      </c>
      <c r="D8039" s="1">
        <v>1</v>
      </c>
      <c r="E8039" s="1">
        <v>3</v>
      </c>
      <c r="F8039" s="1" t="s">
        <v>26</v>
      </c>
      <c r="G8039" s="1" t="s">
        <v>15</v>
      </c>
      <c r="H8039" s="1" t="s">
        <v>81</v>
      </c>
    </row>
    <row r="8040" spans="1:8" ht="12.5" x14ac:dyDescent="0.25">
      <c r="A8040" s="1" t="s">
        <v>6683</v>
      </c>
      <c r="B8040" s="1" t="s">
        <v>18</v>
      </c>
      <c r="C8040" s="1">
        <v>3</v>
      </c>
      <c r="D8040" s="1">
        <v>1</v>
      </c>
      <c r="E8040" s="1">
        <v>3</v>
      </c>
      <c r="F8040" s="1" t="s">
        <v>14</v>
      </c>
      <c r="G8040" s="1" t="s">
        <v>19</v>
      </c>
      <c r="H8040" s="4">
        <v>44990</v>
      </c>
    </row>
    <row r="8041" spans="1:8" ht="12.5" x14ac:dyDescent="0.25">
      <c r="A8041" s="1" t="s">
        <v>8653</v>
      </c>
      <c r="B8041" s="1" t="s">
        <v>9</v>
      </c>
      <c r="C8041" s="1">
        <v>1</v>
      </c>
      <c r="D8041" s="1">
        <v>2</v>
      </c>
      <c r="E8041" s="1">
        <v>2</v>
      </c>
      <c r="G8041" s="1" t="s">
        <v>11</v>
      </c>
      <c r="H8041" s="1" t="s">
        <v>23</v>
      </c>
    </row>
    <row r="8042" spans="1:8" ht="12.5" x14ac:dyDescent="0.25">
      <c r="A8042" s="1" t="s">
        <v>9065</v>
      </c>
      <c r="B8042" s="1" t="s">
        <v>9</v>
      </c>
      <c r="C8042" s="1">
        <v>2</v>
      </c>
      <c r="D8042" s="1">
        <v>2</v>
      </c>
      <c r="E8042" s="1">
        <v>4</v>
      </c>
      <c r="F8042" s="1" t="s">
        <v>10</v>
      </c>
      <c r="H8042" s="1" t="s">
        <v>1791</v>
      </c>
    </row>
    <row r="8043" spans="1:8" ht="12.5" x14ac:dyDescent="0.25">
      <c r="A8043" s="1" t="s">
        <v>5590</v>
      </c>
      <c r="B8043" s="1" t="s">
        <v>28</v>
      </c>
      <c r="C8043" s="1">
        <v>1</v>
      </c>
      <c r="D8043" s="1">
        <v>4</v>
      </c>
      <c r="E8043" s="1">
        <v>4</v>
      </c>
      <c r="F8043" s="1" t="s">
        <v>23</v>
      </c>
      <c r="H8043" s="4">
        <v>45028</v>
      </c>
    </row>
    <row r="8044" spans="1:8" ht="12.5" x14ac:dyDescent="0.25">
      <c r="A8044" s="1" t="s">
        <v>9448</v>
      </c>
      <c r="B8044" s="1" t="s">
        <v>9</v>
      </c>
      <c r="C8044" s="1">
        <v>5</v>
      </c>
      <c r="D8044" s="1">
        <v>2</v>
      </c>
      <c r="E8044" s="1">
        <v>10</v>
      </c>
      <c r="H8044" s="1" t="s">
        <v>875</v>
      </c>
    </row>
    <row r="8045" spans="1:8" ht="12.5" x14ac:dyDescent="0.25">
      <c r="A8045" s="1" t="s">
        <v>8996</v>
      </c>
      <c r="B8045" s="1" t="s">
        <v>32</v>
      </c>
      <c r="C8045" s="1">
        <v>4</v>
      </c>
      <c r="D8045" s="1">
        <v>4</v>
      </c>
      <c r="E8045" s="1">
        <v>16</v>
      </c>
      <c r="G8045" s="1" t="s">
        <v>15</v>
      </c>
      <c r="H8045" s="1" t="s">
        <v>550</v>
      </c>
    </row>
    <row r="8046" spans="1:8" ht="12.5" x14ac:dyDescent="0.25">
      <c r="A8046" s="1" t="s">
        <v>3223</v>
      </c>
      <c r="B8046" s="1" t="s">
        <v>22</v>
      </c>
      <c r="C8046" s="1">
        <v>2</v>
      </c>
      <c r="D8046" s="1">
        <v>5</v>
      </c>
      <c r="E8046" s="1">
        <v>10</v>
      </c>
      <c r="F8046" s="1" t="s">
        <v>10</v>
      </c>
      <c r="H8046" s="4">
        <v>45048</v>
      </c>
    </row>
    <row r="8047" spans="1:8" ht="12.5" x14ac:dyDescent="0.25">
      <c r="A8047" s="1" t="s">
        <v>4319</v>
      </c>
      <c r="B8047" s="1" t="s">
        <v>87</v>
      </c>
      <c r="C8047" s="1">
        <v>5</v>
      </c>
      <c r="D8047" s="1">
        <v>1.5</v>
      </c>
      <c r="E8047" s="1">
        <v>7.5</v>
      </c>
      <c r="H8047" s="4">
        <v>44990</v>
      </c>
    </row>
    <row r="8048" spans="1:8" ht="12.5" x14ac:dyDescent="0.25">
      <c r="A8048" s="1" t="s">
        <v>7229</v>
      </c>
      <c r="B8048" s="1" t="s">
        <v>9</v>
      </c>
      <c r="C8048" s="1">
        <v>5</v>
      </c>
      <c r="D8048" s="1">
        <v>2</v>
      </c>
      <c r="E8048" s="1">
        <v>10</v>
      </c>
      <c r="G8048" s="1" t="s">
        <v>15</v>
      </c>
      <c r="H8048" s="4">
        <v>44989</v>
      </c>
    </row>
    <row r="8049" spans="1:8" ht="12.5" x14ac:dyDescent="0.25">
      <c r="A8049" s="1" t="s">
        <v>9523</v>
      </c>
      <c r="B8049" s="1" t="s">
        <v>13</v>
      </c>
      <c r="C8049" s="1">
        <v>1</v>
      </c>
      <c r="D8049" s="1">
        <v>3</v>
      </c>
      <c r="E8049" s="1">
        <v>3</v>
      </c>
      <c r="F8049" s="1" t="s">
        <v>14</v>
      </c>
      <c r="H8049" s="4">
        <v>45211</v>
      </c>
    </row>
    <row r="8050" spans="1:8" ht="12.5" x14ac:dyDescent="0.25">
      <c r="A8050" s="1" t="s">
        <v>7484</v>
      </c>
      <c r="B8050" s="1" t="s">
        <v>32</v>
      </c>
      <c r="C8050" s="1">
        <v>4</v>
      </c>
      <c r="D8050" s="1">
        <v>4</v>
      </c>
      <c r="E8050" s="1">
        <v>16</v>
      </c>
      <c r="F8050" s="1" t="s">
        <v>14</v>
      </c>
      <c r="G8050" s="1" t="s">
        <v>11</v>
      </c>
      <c r="H8050" s="1" t="s">
        <v>567</v>
      </c>
    </row>
    <row r="8051" spans="1:8" ht="12.5" x14ac:dyDescent="0.25">
      <c r="A8051" s="1" t="s">
        <v>9607</v>
      </c>
      <c r="B8051" s="1" t="s">
        <v>13</v>
      </c>
      <c r="D8051" s="1">
        <v>3</v>
      </c>
      <c r="E8051" s="1">
        <v>9</v>
      </c>
      <c r="F8051" s="1" t="s">
        <v>26</v>
      </c>
      <c r="G8051" s="1" t="s">
        <v>15</v>
      </c>
      <c r="H8051" s="1" t="s">
        <v>875</v>
      </c>
    </row>
    <row r="8052" spans="1:8" ht="12.5" x14ac:dyDescent="0.25">
      <c r="A8052" s="1" t="s">
        <v>3435</v>
      </c>
      <c r="B8052" s="1" t="s">
        <v>22</v>
      </c>
      <c r="C8052" s="1">
        <v>5</v>
      </c>
      <c r="D8052" s="1">
        <v>5</v>
      </c>
      <c r="E8052" s="1">
        <v>25</v>
      </c>
      <c r="F8052" s="1" t="s">
        <v>14</v>
      </c>
      <c r="G8052" s="1" t="s">
        <v>15</v>
      </c>
      <c r="H8052" s="4">
        <v>45200</v>
      </c>
    </row>
    <row r="8053" spans="1:8" ht="12.5" x14ac:dyDescent="0.25">
      <c r="A8053" s="1" t="s">
        <v>1105</v>
      </c>
      <c r="B8053" s="1" t="s">
        <v>49</v>
      </c>
      <c r="C8053" s="1">
        <v>3</v>
      </c>
      <c r="D8053" s="1">
        <v>3</v>
      </c>
      <c r="E8053" s="1">
        <v>9</v>
      </c>
      <c r="F8053" s="1" t="s">
        <v>10</v>
      </c>
      <c r="G8053" s="1" t="s">
        <v>15</v>
      </c>
      <c r="H8053" s="4">
        <v>45236</v>
      </c>
    </row>
    <row r="8054" spans="1:8" ht="12.5" x14ac:dyDescent="0.25">
      <c r="A8054" s="1" t="s">
        <v>3798</v>
      </c>
      <c r="B8054" s="1" t="s">
        <v>9</v>
      </c>
      <c r="C8054" s="1">
        <v>3</v>
      </c>
      <c r="D8054" s="1">
        <v>2</v>
      </c>
      <c r="E8054" s="1">
        <v>6</v>
      </c>
      <c r="F8054" s="1" t="s">
        <v>14</v>
      </c>
      <c r="H8054" s="4">
        <v>44937</v>
      </c>
    </row>
    <row r="8055" spans="1:8" ht="12.5" x14ac:dyDescent="0.25">
      <c r="A8055" s="1" t="s">
        <v>4312</v>
      </c>
      <c r="B8055" s="1" t="s">
        <v>22</v>
      </c>
      <c r="C8055" s="1">
        <v>4</v>
      </c>
      <c r="D8055" s="1">
        <v>5</v>
      </c>
      <c r="E8055" s="1">
        <v>20</v>
      </c>
      <c r="F8055" s="1" t="s">
        <v>26</v>
      </c>
      <c r="H8055" s="1" t="s">
        <v>497</v>
      </c>
    </row>
    <row r="8056" spans="1:8" ht="12.5" x14ac:dyDescent="0.25">
      <c r="A8056" s="1" t="s">
        <v>4431</v>
      </c>
      <c r="B8056" s="1" t="s">
        <v>32</v>
      </c>
      <c r="C8056" s="1">
        <v>2</v>
      </c>
      <c r="D8056" s="1">
        <v>4</v>
      </c>
      <c r="E8056" s="1">
        <v>8</v>
      </c>
      <c r="F8056" s="1" t="s">
        <v>10</v>
      </c>
      <c r="G8056" s="1" t="s">
        <v>11</v>
      </c>
      <c r="H8056" s="4">
        <v>45209</v>
      </c>
    </row>
    <row r="8057" spans="1:8" ht="12.5" x14ac:dyDescent="0.25">
      <c r="A8057" s="1" t="s">
        <v>4598</v>
      </c>
      <c r="B8057" s="1" t="s">
        <v>28</v>
      </c>
      <c r="C8057" s="1">
        <v>3</v>
      </c>
      <c r="D8057" s="1">
        <v>4</v>
      </c>
      <c r="E8057" s="1">
        <v>12</v>
      </c>
      <c r="F8057" s="1" t="s">
        <v>26</v>
      </c>
      <c r="G8057" s="1" t="s">
        <v>11</v>
      </c>
      <c r="H8057" s="1" t="s">
        <v>98</v>
      </c>
    </row>
    <row r="8058" spans="1:8" ht="12.5" x14ac:dyDescent="0.25">
      <c r="A8058" s="1" t="s">
        <v>9669</v>
      </c>
      <c r="B8058" s="1" t="s">
        <v>49</v>
      </c>
      <c r="C8058" s="1">
        <v>1</v>
      </c>
      <c r="D8058" s="1">
        <v>3</v>
      </c>
      <c r="E8058" s="1">
        <v>3</v>
      </c>
      <c r="G8058" s="1" t="s">
        <v>11</v>
      </c>
      <c r="H8058" s="1" t="s">
        <v>764</v>
      </c>
    </row>
    <row r="8059" spans="1:8" ht="12.5" x14ac:dyDescent="0.25">
      <c r="A8059" s="1" t="s">
        <v>9394</v>
      </c>
      <c r="B8059" s="1" t="s">
        <v>13</v>
      </c>
      <c r="C8059" s="1">
        <v>1</v>
      </c>
      <c r="D8059" s="1">
        <v>3</v>
      </c>
      <c r="E8059" s="1">
        <v>3</v>
      </c>
      <c r="F8059" s="1" t="s">
        <v>26</v>
      </c>
      <c r="H8059" s="1" t="s">
        <v>35</v>
      </c>
    </row>
    <row r="8060" spans="1:8" ht="12.5" x14ac:dyDescent="0.25">
      <c r="A8060" s="1" t="s">
        <v>6609</v>
      </c>
      <c r="B8060" s="1" t="s">
        <v>49</v>
      </c>
      <c r="C8060" s="1">
        <v>1</v>
      </c>
      <c r="D8060" s="1" t="s">
        <v>23</v>
      </c>
      <c r="E8060" s="1">
        <v>3</v>
      </c>
      <c r="F8060" s="1" t="s">
        <v>10</v>
      </c>
      <c r="H8060" s="4">
        <v>45262</v>
      </c>
    </row>
    <row r="8061" spans="1:8" ht="12.5" x14ac:dyDescent="0.25">
      <c r="A8061" s="1" t="s">
        <v>8018</v>
      </c>
      <c r="B8061" s="1" t="s">
        <v>18</v>
      </c>
      <c r="C8061" s="1">
        <v>1</v>
      </c>
      <c r="D8061" s="1">
        <v>1</v>
      </c>
      <c r="E8061" s="1">
        <v>1</v>
      </c>
      <c r="G8061" s="1" t="s">
        <v>15</v>
      </c>
      <c r="H8061" s="1" t="s">
        <v>119</v>
      </c>
    </row>
    <row r="8062" spans="1:8" ht="12.5" x14ac:dyDescent="0.25">
      <c r="A8062" s="1" t="s">
        <v>1684</v>
      </c>
      <c r="B8062" s="1" t="s">
        <v>28</v>
      </c>
      <c r="C8062" s="1">
        <v>5</v>
      </c>
      <c r="D8062" s="1">
        <v>4</v>
      </c>
      <c r="E8062" s="1">
        <v>20</v>
      </c>
      <c r="G8062" s="1" t="s">
        <v>11</v>
      </c>
      <c r="H8062" s="1" t="s">
        <v>1271</v>
      </c>
    </row>
    <row r="8063" spans="1:8" ht="12.5" x14ac:dyDescent="0.25">
      <c r="A8063" s="1" t="s">
        <v>8223</v>
      </c>
      <c r="B8063" s="1" t="s">
        <v>13</v>
      </c>
      <c r="C8063" s="1">
        <v>2</v>
      </c>
      <c r="D8063" s="1">
        <v>3</v>
      </c>
      <c r="E8063" s="1">
        <v>6</v>
      </c>
      <c r="F8063" s="1" t="s">
        <v>10</v>
      </c>
      <c r="H8063" s="4">
        <v>45207</v>
      </c>
    </row>
    <row r="8064" spans="1:8" ht="12.5" x14ac:dyDescent="0.25">
      <c r="A8064" s="1" t="s">
        <v>9723</v>
      </c>
      <c r="B8064" s="1" t="s">
        <v>22</v>
      </c>
      <c r="C8064" s="1">
        <v>3</v>
      </c>
      <c r="D8064" s="1">
        <v>5</v>
      </c>
      <c r="E8064" s="1">
        <v>15</v>
      </c>
      <c r="F8064" s="1" t="s">
        <v>23</v>
      </c>
      <c r="G8064" s="1" t="s">
        <v>11</v>
      </c>
      <c r="H8064" s="1" t="s">
        <v>676</v>
      </c>
    </row>
    <row r="8065" spans="1:8" ht="12.5" x14ac:dyDescent="0.25">
      <c r="A8065" s="1" t="s">
        <v>332</v>
      </c>
      <c r="B8065" s="1" t="s">
        <v>9</v>
      </c>
      <c r="C8065" s="1">
        <v>1</v>
      </c>
      <c r="D8065" s="1">
        <v>2</v>
      </c>
      <c r="E8065" s="1">
        <v>2</v>
      </c>
      <c r="H8065" s="1" t="s">
        <v>1726</v>
      </c>
    </row>
    <row r="8066" spans="1:8" ht="12.5" x14ac:dyDescent="0.25">
      <c r="A8066" s="1" t="s">
        <v>9712</v>
      </c>
      <c r="B8066" s="1" t="s">
        <v>49</v>
      </c>
      <c r="C8066" s="1">
        <v>4</v>
      </c>
      <c r="D8066" s="1">
        <v>3</v>
      </c>
      <c r="E8066" s="1">
        <v>12</v>
      </c>
      <c r="F8066" s="1" t="s">
        <v>14</v>
      </c>
      <c r="G8066" s="1" t="s">
        <v>11</v>
      </c>
      <c r="H8066" s="1" t="s">
        <v>19</v>
      </c>
    </row>
    <row r="8067" spans="1:8" ht="12.5" x14ac:dyDescent="0.25">
      <c r="A8067" s="1" t="s">
        <v>9325</v>
      </c>
      <c r="B8067" s="1" t="s">
        <v>13</v>
      </c>
      <c r="C8067" s="1">
        <v>4</v>
      </c>
      <c r="D8067" s="1">
        <v>3</v>
      </c>
      <c r="E8067" s="1">
        <v>12</v>
      </c>
      <c r="F8067" s="1" t="s">
        <v>10</v>
      </c>
      <c r="G8067" s="1" t="s">
        <v>15</v>
      </c>
      <c r="H8067" s="1" t="s">
        <v>126</v>
      </c>
    </row>
    <row r="8068" spans="1:8" ht="12.5" x14ac:dyDescent="0.25">
      <c r="A8068" s="1" t="s">
        <v>9725</v>
      </c>
      <c r="B8068" s="1" t="s">
        <v>32</v>
      </c>
      <c r="C8068" s="1">
        <v>4</v>
      </c>
      <c r="D8068" s="1">
        <v>4</v>
      </c>
      <c r="G8068" s="1" t="s">
        <v>15</v>
      </c>
      <c r="H8068" s="1" t="s">
        <v>838</v>
      </c>
    </row>
    <row r="8069" spans="1:8" ht="12.5" x14ac:dyDescent="0.25">
      <c r="A8069" s="1" t="s">
        <v>9047</v>
      </c>
      <c r="B8069" s="1" t="s">
        <v>13</v>
      </c>
      <c r="C8069" s="1">
        <v>1</v>
      </c>
      <c r="D8069" s="1" t="s">
        <v>23</v>
      </c>
      <c r="E8069" s="1">
        <v>3</v>
      </c>
      <c r="H8069" s="1" t="s">
        <v>1758</v>
      </c>
    </row>
    <row r="8070" spans="1:8" ht="12.5" x14ac:dyDescent="0.25">
      <c r="A8070" s="1" t="s">
        <v>9726</v>
      </c>
      <c r="C8070" s="1">
        <v>3</v>
      </c>
      <c r="D8070" s="1">
        <v>5</v>
      </c>
      <c r="E8070" s="1">
        <v>15</v>
      </c>
      <c r="F8070" s="1" t="s">
        <v>26</v>
      </c>
      <c r="H8070" s="1" t="s">
        <v>23</v>
      </c>
    </row>
    <row r="8071" spans="1:8" ht="12.5" x14ac:dyDescent="0.25">
      <c r="A8071" s="1" t="s">
        <v>9727</v>
      </c>
      <c r="B8071" s="1" t="s">
        <v>32</v>
      </c>
      <c r="C8071" s="1">
        <v>2</v>
      </c>
      <c r="D8071" s="1">
        <v>4</v>
      </c>
      <c r="E8071" s="1" t="s">
        <v>19</v>
      </c>
      <c r="H8071" s="1" t="s">
        <v>585</v>
      </c>
    </row>
    <row r="8072" spans="1:8" ht="12.5" x14ac:dyDescent="0.25">
      <c r="A8072" s="1" t="s">
        <v>4642</v>
      </c>
      <c r="B8072" s="1" t="s">
        <v>18</v>
      </c>
      <c r="C8072" s="1">
        <v>4</v>
      </c>
      <c r="D8072" s="1">
        <v>1</v>
      </c>
      <c r="E8072" s="1">
        <v>4</v>
      </c>
      <c r="G8072" s="1" t="s">
        <v>19</v>
      </c>
      <c r="H8072" s="4">
        <v>45017</v>
      </c>
    </row>
    <row r="8073" spans="1:8" ht="12.5" x14ac:dyDescent="0.25">
      <c r="A8073" s="1" t="s">
        <v>7588</v>
      </c>
      <c r="B8073" s="1" t="s">
        <v>13</v>
      </c>
      <c r="C8073" s="1">
        <v>5</v>
      </c>
      <c r="D8073" s="1" t="s">
        <v>23</v>
      </c>
      <c r="E8073" s="1">
        <v>15</v>
      </c>
      <c r="F8073" s="1" t="s">
        <v>26</v>
      </c>
      <c r="G8073" s="1" t="s">
        <v>11</v>
      </c>
      <c r="H8073" s="4">
        <v>44991</v>
      </c>
    </row>
    <row r="8074" spans="1:8" ht="12.5" x14ac:dyDescent="0.25">
      <c r="A8074" s="1" t="s">
        <v>1100</v>
      </c>
      <c r="B8074" s="1" t="s">
        <v>22</v>
      </c>
      <c r="C8074" s="1">
        <v>3</v>
      </c>
      <c r="D8074" s="1">
        <v>5</v>
      </c>
      <c r="E8074" s="1">
        <v>15</v>
      </c>
      <c r="F8074" s="1" t="s">
        <v>10</v>
      </c>
      <c r="H8074" s="4">
        <v>45145</v>
      </c>
    </row>
    <row r="8075" spans="1:8" ht="12.5" x14ac:dyDescent="0.25">
      <c r="A8075" s="1" t="s">
        <v>8485</v>
      </c>
      <c r="B8075" s="1" t="s">
        <v>49</v>
      </c>
      <c r="C8075" s="1">
        <v>2</v>
      </c>
      <c r="D8075" s="1">
        <v>3</v>
      </c>
      <c r="E8075" s="1">
        <v>6</v>
      </c>
      <c r="F8075" s="1" t="s">
        <v>10</v>
      </c>
      <c r="G8075" s="1" t="s">
        <v>11</v>
      </c>
      <c r="H8075" s="4">
        <v>44966</v>
      </c>
    </row>
    <row r="8076" spans="1:8" ht="12.5" x14ac:dyDescent="0.25">
      <c r="A8076" s="1" t="s">
        <v>9728</v>
      </c>
      <c r="B8076" s="1" t="s">
        <v>9</v>
      </c>
      <c r="C8076" s="1">
        <v>5</v>
      </c>
      <c r="D8076" s="1">
        <v>2</v>
      </c>
      <c r="E8076" s="1">
        <v>10</v>
      </c>
      <c r="F8076" s="1" t="s">
        <v>14</v>
      </c>
      <c r="G8076" s="1" t="s">
        <v>11</v>
      </c>
      <c r="H8076" s="1" t="s">
        <v>410</v>
      </c>
    </row>
    <row r="8077" spans="1:8" ht="12.5" x14ac:dyDescent="0.25">
      <c r="A8077" s="1" t="s">
        <v>8054</v>
      </c>
      <c r="B8077" s="1" t="s">
        <v>13</v>
      </c>
      <c r="C8077" s="1">
        <v>5</v>
      </c>
      <c r="D8077" s="1">
        <v>3</v>
      </c>
      <c r="E8077" s="1">
        <v>15</v>
      </c>
      <c r="F8077" s="1" t="s">
        <v>26</v>
      </c>
      <c r="G8077" s="1" t="s">
        <v>15</v>
      </c>
      <c r="H8077" s="1" t="s">
        <v>1254</v>
      </c>
    </row>
    <row r="8078" spans="1:8" ht="12.5" x14ac:dyDescent="0.25">
      <c r="A8078" s="1" t="s">
        <v>7134</v>
      </c>
      <c r="B8078" s="1" t="s">
        <v>87</v>
      </c>
      <c r="C8078" s="1">
        <v>1</v>
      </c>
      <c r="D8078" s="1">
        <v>1.5</v>
      </c>
      <c r="E8078" s="1">
        <v>1.5</v>
      </c>
      <c r="F8078" s="1" t="s">
        <v>26</v>
      </c>
      <c r="H8078" s="1" t="s">
        <v>567</v>
      </c>
    </row>
    <row r="8079" spans="1:8" ht="12.5" x14ac:dyDescent="0.25">
      <c r="A8079" s="1" t="s">
        <v>3814</v>
      </c>
      <c r="B8079" s="1" t="s">
        <v>49</v>
      </c>
      <c r="C8079" s="1">
        <v>3</v>
      </c>
      <c r="D8079" s="1">
        <v>3</v>
      </c>
      <c r="E8079" s="1">
        <v>9</v>
      </c>
      <c r="F8079" s="1" t="s">
        <v>14</v>
      </c>
      <c r="H8079" s="1" t="s">
        <v>259</v>
      </c>
    </row>
    <row r="8080" spans="1:8" ht="12.5" x14ac:dyDescent="0.25">
      <c r="A8080" s="1" t="s">
        <v>7016</v>
      </c>
      <c r="B8080" s="1" t="s">
        <v>9</v>
      </c>
      <c r="C8080" s="1">
        <v>2</v>
      </c>
      <c r="D8080" s="1" t="s">
        <v>19</v>
      </c>
      <c r="E8080" s="1">
        <v>4</v>
      </c>
      <c r="F8080" s="1" t="s">
        <v>26</v>
      </c>
      <c r="G8080" s="1" t="s">
        <v>11</v>
      </c>
      <c r="H8080" s="1" t="s">
        <v>875</v>
      </c>
    </row>
    <row r="8081" spans="1:8" ht="12.5" x14ac:dyDescent="0.25">
      <c r="A8081" s="1" t="s">
        <v>9730</v>
      </c>
      <c r="B8081" s="1" t="s">
        <v>49</v>
      </c>
      <c r="C8081" s="1">
        <v>3</v>
      </c>
      <c r="D8081" s="1">
        <v>3</v>
      </c>
      <c r="E8081" s="1">
        <v>9</v>
      </c>
      <c r="F8081" s="1" t="s">
        <v>10</v>
      </c>
      <c r="H8081" s="1" t="s">
        <v>95</v>
      </c>
    </row>
    <row r="8082" spans="1:8" ht="12.5" x14ac:dyDescent="0.25">
      <c r="A8082" s="1" t="s">
        <v>8088</v>
      </c>
      <c r="B8082" s="1" t="s">
        <v>28</v>
      </c>
      <c r="C8082" s="1">
        <v>2</v>
      </c>
      <c r="D8082" s="1">
        <v>4</v>
      </c>
      <c r="E8082" s="1">
        <v>8</v>
      </c>
      <c r="F8082" s="1" t="s">
        <v>26</v>
      </c>
      <c r="H8082" s="4">
        <v>44997</v>
      </c>
    </row>
    <row r="8083" spans="1:8" ht="12.5" x14ac:dyDescent="0.25">
      <c r="A8083" s="1" t="s">
        <v>7114</v>
      </c>
      <c r="B8083" s="1" t="s">
        <v>18</v>
      </c>
      <c r="C8083" s="1">
        <v>2</v>
      </c>
      <c r="D8083" s="1">
        <v>1</v>
      </c>
      <c r="E8083" s="1">
        <v>2</v>
      </c>
      <c r="F8083" s="1" t="s">
        <v>26</v>
      </c>
      <c r="H8083" s="4">
        <v>45020</v>
      </c>
    </row>
    <row r="8084" spans="1:8" ht="12.5" x14ac:dyDescent="0.25">
      <c r="A8084" s="1" t="s">
        <v>8034</v>
      </c>
      <c r="B8084" s="1" t="s">
        <v>49</v>
      </c>
      <c r="C8084" s="1">
        <v>5</v>
      </c>
      <c r="D8084" s="1">
        <v>3</v>
      </c>
      <c r="E8084" s="1">
        <v>15</v>
      </c>
      <c r="G8084" s="1" t="s">
        <v>11</v>
      </c>
      <c r="H8084" s="4">
        <v>45174</v>
      </c>
    </row>
    <row r="8085" spans="1:8" ht="12.5" x14ac:dyDescent="0.25">
      <c r="A8085" s="1" t="s">
        <v>4700</v>
      </c>
      <c r="B8085" s="1" t="s">
        <v>9</v>
      </c>
      <c r="C8085" s="1">
        <v>5</v>
      </c>
      <c r="D8085" s="1">
        <v>2</v>
      </c>
      <c r="E8085" s="1">
        <v>10</v>
      </c>
      <c r="F8085" s="1" t="s">
        <v>10</v>
      </c>
      <c r="G8085" s="1" t="s">
        <v>11</v>
      </c>
      <c r="H8085" s="4">
        <v>45088</v>
      </c>
    </row>
    <row r="8086" spans="1:8" ht="12.5" x14ac:dyDescent="0.25">
      <c r="A8086" s="1" t="s">
        <v>5982</v>
      </c>
      <c r="C8086" s="1">
        <v>4</v>
      </c>
      <c r="D8086" s="1">
        <v>1.5</v>
      </c>
      <c r="E8086" s="1">
        <v>6</v>
      </c>
      <c r="F8086" s="1" t="s">
        <v>10</v>
      </c>
    </row>
    <row r="8087" spans="1:8" ht="12.5" x14ac:dyDescent="0.25">
      <c r="A8087" s="1" t="s">
        <v>7859</v>
      </c>
      <c r="B8087" s="1" t="s">
        <v>49</v>
      </c>
      <c r="C8087" s="1">
        <v>2</v>
      </c>
      <c r="D8087" s="1">
        <v>3</v>
      </c>
      <c r="E8087" s="1">
        <v>6</v>
      </c>
      <c r="F8087" s="1" t="s">
        <v>26</v>
      </c>
      <c r="G8087" s="1" t="s">
        <v>11</v>
      </c>
      <c r="H8087" s="1" t="s">
        <v>503</v>
      </c>
    </row>
    <row r="8088" spans="1:8" ht="12.5" x14ac:dyDescent="0.25">
      <c r="A8088" s="1" t="s">
        <v>9732</v>
      </c>
      <c r="B8088" s="1" t="s">
        <v>13</v>
      </c>
      <c r="C8088" s="1">
        <v>3</v>
      </c>
      <c r="D8088" s="1">
        <v>3</v>
      </c>
      <c r="E8088" s="1">
        <v>9</v>
      </c>
      <c r="F8088" s="1" t="s">
        <v>10</v>
      </c>
      <c r="H8088" s="1" t="s">
        <v>1206</v>
      </c>
    </row>
    <row r="8089" spans="1:8" ht="12.5" x14ac:dyDescent="0.25">
      <c r="A8089" s="1" t="s">
        <v>2506</v>
      </c>
      <c r="B8089" s="1" t="s">
        <v>28</v>
      </c>
      <c r="C8089" s="1">
        <v>4</v>
      </c>
      <c r="D8089" s="1">
        <v>4</v>
      </c>
      <c r="E8089" s="1" t="s">
        <v>23</v>
      </c>
      <c r="G8089" s="1" t="s">
        <v>15</v>
      </c>
      <c r="H8089" s="1" t="s">
        <v>2115</v>
      </c>
    </row>
    <row r="8090" spans="1:8" ht="12.5" x14ac:dyDescent="0.25">
      <c r="A8090" s="1" t="s">
        <v>8349</v>
      </c>
      <c r="B8090" s="1" t="s">
        <v>23</v>
      </c>
      <c r="C8090" s="1">
        <v>1</v>
      </c>
      <c r="D8090" s="1">
        <v>5</v>
      </c>
      <c r="E8090" s="1">
        <v>5</v>
      </c>
      <c r="F8090" s="1" t="s">
        <v>10</v>
      </c>
      <c r="G8090" s="1" t="s">
        <v>11</v>
      </c>
      <c r="H8090" s="1" t="s">
        <v>219</v>
      </c>
    </row>
    <row r="8091" spans="1:8" ht="12.5" x14ac:dyDescent="0.25">
      <c r="A8091" s="1" t="s">
        <v>6816</v>
      </c>
      <c r="C8091" s="1">
        <v>3</v>
      </c>
      <c r="D8091" s="1">
        <v>2</v>
      </c>
      <c r="E8091" s="1">
        <v>6</v>
      </c>
      <c r="F8091" s="1" t="s">
        <v>26</v>
      </c>
      <c r="H8091" s="1" t="s">
        <v>148</v>
      </c>
    </row>
    <row r="8092" spans="1:8" ht="12.5" x14ac:dyDescent="0.25">
      <c r="A8092" s="1" t="s">
        <v>7424</v>
      </c>
      <c r="B8092" s="1" t="s">
        <v>32</v>
      </c>
      <c r="C8092" s="1">
        <v>2</v>
      </c>
      <c r="D8092" s="1">
        <v>4</v>
      </c>
      <c r="E8092" s="1">
        <v>8</v>
      </c>
      <c r="F8092" s="1" t="s">
        <v>10</v>
      </c>
      <c r="G8092" s="1" t="s">
        <v>11</v>
      </c>
      <c r="H8092" s="4">
        <v>45231</v>
      </c>
    </row>
    <row r="8093" spans="1:8" ht="12.5" x14ac:dyDescent="0.25">
      <c r="A8093" s="1" t="s">
        <v>7776</v>
      </c>
      <c r="B8093" s="1" t="s">
        <v>18</v>
      </c>
      <c r="C8093" s="1">
        <v>3</v>
      </c>
      <c r="D8093" s="1">
        <v>1</v>
      </c>
      <c r="E8093" s="1">
        <v>3</v>
      </c>
      <c r="G8093" s="1" t="s">
        <v>15</v>
      </c>
      <c r="H8093" s="1" t="s">
        <v>1064</v>
      </c>
    </row>
    <row r="8094" spans="1:8" ht="12.5" x14ac:dyDescent="0.25">
      <c r="A8094" s="1" t="s">
        <v>2193</v>
      </c>
      <c r="B8094" s="1" t="s">
        <v>9</v>
      </c>
      <c r="C8094" s="1">
        <v>1</v>
      </c>
      <c r="D8094" s="1" t="s">
        <v>19</v>
      </c>
      <c r="E8094" s="1">
        <v>2</v>
      </c>
      <c r="F8094" s="1" t="s">
        <v>19</v>
      </c>
      <c r="G8094" s="1" t="s">
        <v>11</v>
      </c>
      <c r="H8094" s="1" t="s">
        <v>172</v>
      </c>
    </row>
    <row r="8095" spans="1:8" ht="12.5" x14ac:dyDescent="0.25">
      <c r="A8095" s="1" t="s">
        <v>9736</v>
      </c>
      <c r="B8095" s="1" t="s">
        <v>49</v>
      </c>
      <c r="C8095" s="1">
        <v>5</v>
      </c>
      <c r="D8095" s="1">
        <v>3</v>
      </c>
      <c r="E8095" s="1">
        <v>15</v>
      </c>
      <c r="F8095" s="1" t="s">
        <v>23</v>
      </c>
      <c r="G8095" s="1" t="s">
        <v>11</v>
      </c>
      <c r="H8095" s="4">
        <v>45173</v>
      </c>
    </row>
    <row r="8096" spans="1:8" ht="12.5" x14ac:dyDescent="0.25">
      <c r="A8096" s="1" t="s">
        <v>9737</v>
      </c>
      <c r="B8096" s="1" t="s">
        <v>18</v>
      </c>
      <c r="C8096" s="1">
        <v>1</v>
      </c>
      <c r="D8096" s="1">
        <v>1</v>
      </c>
      <c r="E8096" s="1">
        <v>1</v>
      </c>
      <c r="F8096" s="1" t="s">
        <v>14</v>
      </c>
      <c r="G8096" s="1" t="s">
        <v>11</v>
      </c>
      <c r="H8096" s="1" t="s">
        <v>938</v>
      </c>
    </row>
    <row r="8097" spans="1:8" ht="12.5" x14ac:dyDescent="0.25">
      <c r="A8097" s="1" t="s">
        <v>9690</v>
      </c>
      <c r="B8097" s="1" t="s">
        <v>87</v>
      </c>
      <c r="C8097" s="1">
        <v>2</v>
      </c>
      <c r="D8097" s="1">
        <v>1.5</v>
      </c>
      <c r="E8097" s="1">
        <v>3</v>
      </c>
      <c r="F8097" s="1" t="s">
        <v>26</v>
      </c>
      <c r="G8097" s="1" t="s">
        <v>11</v>
      </c>
      <c r="H8097" s="1" t="s">
        <v>206</v>
      </c>
    </row>
    <row r="8098" spans="1:8" ht="12.5" x14ac:dyDescent="0.25">
      <c r="A8098" s="1" t="s">
        <v>9598</v>
      </c>
      <c r="B8098" s="1" t="s">
        <v>23</v>
      </c>
      <c r="C8098" s="1">
        <v>4</v>
      </c>
      <c r="D8098" s="1">
        <v>2</v>
      </c>
      <c r="E8098" s="1">
        <v>8</v>
      </c>
      <c r="F8098" s="1" t="s">
        <v>26</v>
      </c>
      <c r="G8098" s="1" t="s">
        <v>11</v>
      </c>
      <c r="H8098" s="1" t="s">
        <v>23</v>
      </c>
    </row>
    <row r="8099" spans="1:8" ht="12.5" x14ac:dyDescent="0.25">
      <c r="A8099" s="1" t="s">
        <v>2304</v>
      </c>
      <c r="B8099" s="1" t="s">
        <v>13</v>
      </c>
      <c r="C8099" s="1">
        <v>4</v>
      </c>
      <c r="D8099" s="1">
        <v>3</v>
      </c>
      <c r="E8099" s="1">
        <v>12</v>
      </c>
      <c r="G8099" s="1" t="s">
        <v>15</v>
      </c>
      <c r="H8099" s="1" t="s">
        <v>310</v>
      </c>
    </row>
    <row r="8100" spans="1:8" ht="12.5" x14ac:dyDescent="0.25">
      <c r="A8100" s="1" t="s">
        <v>9739</v>
      </c>
      <c r="B8100" s="1" t="s">
        <v>87</v>
      </c>
      <c r="C8100" s="1">
        <v>5</v>
      </c>
      <c r="D8100" s="1" t="s">
        <v>19</v>
      </c>
      <c r="E8100" s="1">
        <v>7.5</v>
      </c>
      <c r="F8100" s="1" t="s">
        <v>10</v>
      </c>
      <c r="G8100" s="1" t="s">
        <v>11</v>
      </c>
      <c r="H8100" s="1" t="s">
        <v>574</v>
      </c>
    </row>
    <row r="8101" spans="1:8" ht="12.5" x14ac:dyDescent="0.25">
      <c r="A8101" s="1" t="s">
        <v>9618</v>
      </c>
      <c r="B8101" s="1" t="s">
        <v>49</v>
      </c>
      <c r="C8101" s="1">
        <v>1</v>
      </c>
      <c r="D8101" s="1">
        <v>3</v>
      </c>
      <c r="E8101" s="1">
        <v>3</v>
      </c>
      <c r="F8101" s="1" t="s">
        <v>10</v>
      </c>
      <c r="G8101" s="1" t="s">
        <v>11</v>
      </c>
      <c r="H8101" s="1" t="s">
        <v>269</v>
      </c>
    </row>
    <row r="8102" spans="1:8" ht="12.5" x14ac:dyDescent="0.25">
      <c r="A8102" s="1" t="s">
        <v>9740</v>
      </c>
      <c r="B8102" s="1" t="s">
        <v>22</v>
      </c>
      <c r="D8102" s="1">
        <v>5</v>
      </c>
      <c r="E8102" s="1">
        <v>10</v>
      </c>
      <c r="F8102" s="1" t="s">
        <v>26</v>
      </c>
      <c r="G8102" s="1" t="s">
        <v>11</v>
      </c>
      <c r="H8102" s="1" t="s">
        <v>276</v>
      </c>
    </row>
    <row r="8103" spans="1:8" ht="12.5" x14ac:dyDescent="0.25">
      <c r="A8103" s="1" t="s">
        <v>9741</v>
      </c>
      <c r="B8103" s="1" t="s">
        <v>23</v>
      </c>
      <c r="C8103" s="1">
        <v>3</v>
      </c>
      <c r="D8103" s="1">
        <v>5</v>
      </c>
      <c r="E8103" s="1">
        <v>15</v>
      </c>
      <c r="F8103" s="1" t="s">
        <v>10</v>
      </c>
      <c r="H8103" s="1" t="s">
        <v>23</v>
      </c>
    </row>
    <row r="8104" spans="1:8" ht="12.5" x14ac:dyDescent="0.25">
      <c r="A8104" s="1" t="s">
        <v>8448</v>
      </c>
      <c r="B8104" s="1" t="s">
        <v>28</v>
      </c>
      <c r="C8104" s="1">
        <v>1</v>
      </c>
      <c r="D8104" s="1">
        <v>4</v>
      </c>
      <c r="E8104" s="1">
        <v>4</v>
      </c>
      <c r="F8104" s="1" t="s">
        <v>10</v>
      </c>
      <c r="G8104" s="1" t="s">
        <v>11</v>
      </c>
      <c r="H8104" s="4">
        <v>44988</v>
      </c>
    </row>
    <row r="8105" spans="1:8" ht="12.5" x14ac:dyDescent="0.25">
      <c r="A8105" s="1" t="s">
        <v>9744</v>
      </c>
      <c r="B8105" s="1" t="s">
        <v>49</v>
      </c>
      <c r="C8105" s="1">
        <v>4</v>
      </c>
      <c r="D8105" s="1">
        <v>3</v>
      </c>
      <c r="E8105" s="1">
        <v>12</v>
      </c>
      <c r="F8105" s="1" t="s">
        <v>14</v>
      </c>
      <c r="H8105" s="4">
        <v>44986</v>
      </c>
    </row>
    <row r="8106" spans="1:8" ht="12.5" x14ac:dyDescent="0.25">
      <c r="A8106" s="1" t="s">
        <v>5891</v>
      </c>
      <c r="B8106" s="1" t="s">
        <v>13</v>
      </c>
      <c r="C8106" s="1">
        <v>5</v>
      </c>
      <c r="D8106" s="1">
        <v>3</v>
      </c>
      <c r="E8106" s="1">
        <v>15</v>
      </c>
      <c r="H8106" s="1" t="s">
        <v>126</v>
      </c>
    </row>
    <row r="8107" spans="1:8" ht="12.5" x14ac:dyDescent="0.25">
      <c r="A8107" s="1" t="s">
        <v>1730</v>
      </c>
      <c r="B8107" s="1" t="s">
        <v>22</v>
      </c>
      <c r="C8107" s="1">
        <v>1</v>
      </c>
      <c r="D8107" s="1">
        <v>5</v>
      </c>
      <c r="E8107" s="1">
        <v>5</v>
      </c>
      <c r="F8107" s="1" t="s">
        <v>19</v>
      </c>
      <c r="G8107" s="1" t="s">
        <v>15</v>
      </c>
      <c r="H8107" s="4">
        <v>45047</v>
      </c>
    </row>
    <row r="8108" spans="1:8" ht="12.5" x14ac:dyDescent="0.25">
      <c r="A8108" s="1" t="s">
        <v>6526</v>
      </c>
      <c r="B8108" s="1" t="s">
        <v>87</v>
      </c>
      <c r="C8108" s="1">
        <v>1</v>
      </c>
      <c r="D8108" s="1">
        <v>1.5</v>
      </c>
      <c r="E8108" s="1">
        <v>1.5</v>
      </c>
      <c r="F8108" s="1" t="s">
        <v>10</v>
      </c>
      <c r="G8108" s="1" t="s">
        <v>15</v>
      </c>
      <c r="H8108" s="4">
        <v>45269</v>
      </c>
    </row>
    <row r="8109" spans="1:8" ht="12.5" x14ac:dyDescent="0.25">
      <c r="A8109" s="1" t="s">
        <v>6675</v>
      </c>
      <c r="B8109" s="1" t="s">
        <v>28</v>
      </c>
      <c r="C8109" s="1">
        <v>3</v>
      </c>
      <c r="D8109" s="1">
        <v>4</v>
      </c>
      <c r="E8109" s="1">
        <v>12</v>
      </c>
      <c r="F8109" s="1" t="s">
        <v>26</v>
      </c>
      <c r="G8109" s="1" t="s">
        <v>11</v>
      </c>
      <c r="H8109" s="1" t="s">
        <v>917</v>
      </c>
    </row>
    <row r="8110" spans="1:8" ht="12.5" x14ac:dyDescent="0.25">
      <c r="A8110" s="1" t="s">
        <v>9745</v>
      </c>
      <c r="B8110" s="1" t="s">
        <v>22</v>
      </c>
      <c r="C8110" s="1">
        <v>1</v>
      </c>
      <c r="D8110" s="1">
        <v>5</v>
      </c>
      <c r="E8110" s="1">
        <v>5</v>
      </c>
      <c r="F8110" s="1" t="s">
        <v>14</v>
      </c>
      <c r="H8110" s="4">
        <v>44993</v>
      </c>
    </row>
    <row r="8111" spans="1:8" ht="12.5" x14ac:dyDescent="0.25">
      <c r="A8111" s="1" t="s">
        <v>9746</v>
      </c>
      <c r="B8111" s="1" t="s">
        <v>49</v>
      </c>
      <c r="C8111" s="1">
        <v>2</v>
      </c>
      <c r="D8111" s="1">
        <v>3</v>
      </c>
      <c r="E8111" s="1">
        <v>6</v>
      </c>
      <c r="F8111" s="1" t="s">
        <v>26</v>
      </c>
      <c r="G8111" s="1" t="s">
        <v>23</v>
      </c>
      <c r="H8111" s="4">
        <v>45181</v>
      </c>
    </row>
    <row r="8112" spans="1:8" ht="12.5" x14ac:dyDescent="0.25">
      <c r="A8112" s="1" t="s">
        <v>3891</v>
      </c>
      <c r="B8112" s="1" t="s">
        <v>49</v>
      </c>
      <c r="C8112" s="1">
        <v>2</v>
      </c>
      <c r="D8112" s="1">
        <v>3</v>
      </c>
      <c r="E8112" s="1">
        <v>6</v>
      </c>
      <c r="F8112" s="1" t="s">
        <v>14</v>
      </c>
      <c r="G8112" s="1" t="s">
        <v>11</v>
      </c>
      <c r="H8112" s="1" t="s">
        <v>482</v>
      </c>
    </row>
    <row r="8113" spans="1:8" ht="12.5" x14ac:dyDescent="0.25">
      <c r="A8113" s="1" t="s">
        <v>9747</v>
      </c>
      <c r="B8113" s="1" t="s">
        <v>87</v>
      </c>
      <c r="C8113" s="1">
        <v>5</v>
      </c>
      <c r="D8113" s="1">
        <v>1.5</v>
      </c>
      <c r="E8113" s="1">
        <v>7.5</v>
      </c>
      <c r="F8113" s="1" t="s">
        <v>10</v>
      </c>
      <c r="G8113" s="1" t="s">
        <v>19</v>
      </c>
      <c r="H8113" s="4">
        <v>45056</v>
      </c>
    </row>
    <row r="8114" spans="1:8" ht="12.5" x14ac:dyDescent="0.25">
      <c r="A8114" s="1" t="s">
        <v>4352</v>
      </c>
      <c r="B8114" s="1" t="s">
        <v>22</v>
      </c>
      <c r="C8114" s="1">
        <v>4</v>
      </c>
      <c r="D8114" s="1">
        <v>5</v>
      </c>
      <c r="E8114" s="1">
        <v>20</v>
      </c>
      <c r="G8114" s="1" t="s">
        <v>15</v>
      </c>
      <c r="H8114" s="1" t="s">
        <v>1085</v>
      </c>
    </row>
    <row r="8115" spans="1:8" ht="12.5" x14ac:dyDescent="0.25">
      <c r="A8115" s="1" t="s">
        <v>8384</v>
      </c>
      <c r="B8115" s="1" t="s">
        <v>28</v>
      </c>
      <c r="C8115" s="1">
        <v>5</v>
      </c>
      <c r="D8115" s="1">
        <v>4</v>
      </c>
      <c r="E8115" s="1">
        <v>20</v>
      </c>
      <c r="F8115" s="1" t="s">
        <v>26</v>
      </c>
      <c r="H8115" s="1" t="s">
        <v>1825</v>
      </c>
    </row>
    <row r="8116" spans="1:8" ht="12.5" x14ac:dyDescent="0.25">
      <c r="A8116" s="1" t="s">
        <v>9748</v>
      </c>
      <c r="B8116" s="1" t="s">
        <v>22</v>
      </c>
      <c r="C8116" s="1">
        <v>5</v>
      </c>
      <c r="D8116" s="1">
        <v>5</v>
      </c>
      <c r="E8116" s="1">
        <v>25</v>
      </c>
      <c r="F8116" s="1" t="s">
        <v>26</v>
      </c>
      <c r="G8116" s="1" t="s">
        <v>11</v>
      </c>
      <c r="H8116" s="4">
        <v>45210</v>
      </c>
    </row>
    <row r="8117" spans="1:8" ht="12.5" x14ac:dyDescent="0.25">
      <c r="A8117" s="1" t="s">
        <v>5028</v>
      </c>
      <c r="B8117" s="1" t="s">
        <v>9</v>
      </c>
      <c r="C8117" s="1">
        <v>2</v>
      </c>
      <c r="D8117" s="1">
        <v>2</v>
      </c>
      <c r="E8117" s="1">
        <v>4</v>
      </c>
      <c r="F8117" s="1" t="s">
        <v>14</v>
      </c>
      <c r="G8117" s="1" t="s">
        <v>11</v>
      </c>
      <c r="H8117" s="1" t="s">
        <v>752</v>
      </c>
    </row>
    <row r="8118" spans="1:8" ht="12.5" x14ac:dyDescent="0.25">
      <c r="A8118" s="1" t="s">
        <v>6416</v>
      </c>
      <c r="B8118" s="1" t="s">
        <v>9</v>
      </c>
      <c r="C8118" s="1">
        <v>1</v>
      </c>
      <c r="D8118" s="1">
        <v>2</v>
      </c>
      <c r="E8118" s="1">
        <v>2</v>
      </c>
      <c r="G8118" s="1" t="s">
        <v>11</v>
      </c>
      <c r="H8118" s="1" t="s">
        <v>475</v>
      </c>
    </row>
    <row r="8119" spans="1:8" ht="12.5" x14ac:dyDescent="0.25">
      <c r="A8119" s="1" t="s">
        <v>5231</v>
      </c>
      <c r="B8119" s="1" t="s">
        <v>23</v>
      </c>
      <c r="C8119" s="1">
        <v>3</v>
      </c>
      <c r="D8119" s="1">
        <v>3</v>
      </c>
      <c r="E8119" s="1">
        <v>9</v>
      </c>
      <c r="G8119" s="1" t="s">
        <v>11</v>
      </c>
      <c r="H8119" s="1" t="s">
        <v>955</v>
      </c>
    </row>
    <row r="8120" spans="1:8" ht="12.5" x14ac:dyDescent="0.25">
      <c r="A8120" s="1" t="s">
        <v>8980</v>
      </c>
      <c r="B8120" s="1" t="s">
        <v>13</v>
      </c>
      <c r="C8120" s="1">
        <v>1</v>
      </c>
      <c r="D8120" s="1">
        <v>3</v>
      </c>
      <c r="E8120" s="1">
        <v>3</v>
      </c>
      <c r="H8120" s="4">
        <v>44994</v>
      </c>
    </row>
    <row r="8121" spans="1:8" ht="12.5" x14ac:dyDescent="0.25">
      <c r="A8121" s="1" t="s">
        <v>9749</v>
      </c>
      <c r="B8121" s="1" t="s">
        <v>87</v>
      </c>
      <c r="C8121" s="1">
        <v>4</v>
      </c>
      <c r="D8121" s="1">
        <v>1.5</v>
      </c>
      <c r="E8121" s="1">
        <v>6</v>
      </c>
      <c r="F8121" s="1" t="s">
        <v>14</v>
      </c>
      <c r="G8121" s="1" t="s">
        <v>11</v>
      </c>
      <c r="H8121" s="4">
        <v>45147</v>
      </c>
    </row>
    <row r="8122" spans="1:8" ht="12.5" x14ac:dyDescent="0.25">
      <c r="A8122" s="1" t="s">
        <v>5858</v>
      </c>
      <c r="B8122" s="1" t="s">
        <v>32</v>
      </c>
      <c r="C8122" s="1">
        <v>2</v>
      </c>
      <c r="D8122" s="1">
        <v>4</v>
      </c>
      <c r="E8122" s="1">
        <v>8</v>
      </c>
      <c r="F8122" s="1" t="s">
        <v>26</v>
      </c>
      <c r="H8122" s="1" t="s">
        <v>144</v>
      </c>
    </row>
    <row r="8123" spans="1:8" ht="12.5" x14ac:dyDescent="0.25">
      <c r="A8123" s="1" t="s">
        <v>8431</v>
      </c>
      <c r="B8123" s="1" t="s">
        <v>28</v>
      </c>
      <c r="C8123" s="1">
        <v>2</v>
      </c>
      <c r="D8123" s="1">
        <v>4</v>
      </c>
      <c r="E8123" s="1">
        <v>8</v>
      </c>
      <c r="F8123" s="1" t="s">
        <v>14</v>
      </c>
      <c r="G8123" s="1" t="s">
        <v>19</v>
      </c>
      <c r="H8123" s="1" t="s">
        <v>69</v>
      </c>
    </row>
    <row r="8124" spans="1:8" ht="12.5" x14ac:dyDescent="0.25">
      <c r="A8124" s="1" t="s">
        <v>8780</v>
      </c>
      <c r="B8124" s="1" t="s">
        <v>18</v>
      </c>
      <c r="C8124" s="1" t="s">
        <v>19</v>
      </c>
      <c r="D8124" s="1">
        <v>1</v>
      </c>
      <c r="E8124" s="1">
        <v>4</v>
      </c>
      <c r="F8124" s="1" t="s">
        <v>26</v>
      </c>
      <c r="G8124" s="1" t="s">
        <v>23</v>
      </c>
      <c r="H8124" s="1" t="s">
        <v>567</v>
      </c>
    </row>
    <row r="8125" spans="1:8" ht="12.5" x14ac:dyDescent="0.25">
      <c r="A8125" s="1" t="s">
        <v>3723</v>
      </c>
      <c r="B8125" s="1" t="s">
        <v>9</v>
      </c>
      <c r="C8125" s="1">
        <v>5</v>
      </c>
      <c r="D8125" s="1">
        <v>2</v>
      </c>
      <c r="E8125" s="1">
        <v>10</v>
      </c>
      <c r="G8125" s="1" t="s">
        <v>11</v>
      </c>
      <c r="H8125" s="4">
        <v>44997</v>
      </c>
    </row>
    <row r="8126" spans="1:8" ht="12.5" x14ac:dyDescent="0.25">
      <c r="A8126" s="1" t="s">
        <v>9751</v>
      </c>
      <c r="B8126" s="1" t="s">
        <v>49</v>
      </c>
      <c r="C8126" s="1">
        <v>4</v>
      </c>
      <c r="D8126" s="1">
        <v>3</v>
      </c>
      <c r="E8126" s="1">
        <v>12</v>
      </c>
      <c r="F8126" s="1" t="s">
        <v>14</v>
      </c>
      <c r="G8126" s="1" t="s">
        <v>15</v>
      </c>
      <c r="H8126" s="4">
        <v>44968</v>
      </c>
    </row>
    <row r="8127" spans="1:8" ht="12.5" x14ac:dyDescent="0.25">
      <c r="A8127" s="1" t="s">
        <v>4635</v>
      </c>
      <c r="B8127" s="1" t="s">
        <v>18</v>
      </c>
      <c r="C8127" s="1">
        <v>4</v>
      </c>
      <c r="D8127" s="1">
        <v>1</v>
      </c>
      <c r="E8127" s="1">
        <v>4</v>
      </c>
      <c r="F8127" s="1" t="s">
        <v>26</v>
      </c>
      <c r="G8127" s="1" t="s">
        <v>11</v>
      </c>
      <c r="H8127" s="1" t="s">
        <v>307</v>
      </c>
    </row>
    <row r="8128" spans="1:8" ht="12.5" x14ac:dyDescent="0.25">
      <c r="A8128" s="1" t="s">
        <v>9752</v>
      </c>
      <c r="B8128" s="1" t="s">
        <v>28</v>
      </c>
      <c r="C8128" s="1">
        <v>3</v>
      </c>
      <c r="D8128" s="1">
        <v>4</v>
      </c>
      <c r="E8128" s="1">
        <v>12</v>
      </c>
      <c r="F8128" s="1" t="s">
        <v>10</v>
      </c>
      <c r="H8128" s="1" t="s">
        <v>35</v>
      </c>
    </row>
    <row r="8129" spans="1:8" ht="12.5" x14ac:dyDescent="0.25">
      <c r="A8129" s="1" t="s">
        <v>1691</v>
      </c>
      <c r="B8129" s="1" t="s">
        <v>22</v>
      </c>
      <c r="C8129" s="1">
        <v>4</v>
      </c>
      <c r="D8129" s="1">
        <v>5</v>
      </c>
      <c r="E8129" s="1">
        <v>20</v>
      </c>
      <c r="F8129" s="1" t="s">
        <v>10</v>
      </c>
      <c r="H8129" s="1" t="s">
        <v>230</v>
      </c>
    </row>
    <row r="8130" spans="1:8" ht="12.5" x14ac:dyDescent="0.25">
      <c r="A8130" s="1" t="s">
        <v>7980</v>
      </c>
      <c r="B8130" s="1" t="s">
        <v>28</v>
      </c>
      <c r="C8130" s="1">
        <v>3</v>
      </c>
      <c r="D8130" s="1" t="s">
        <v>19</v>
      </c>
      <c r="E8130" s="1" t="s">
        <v>19</v>
      </c>
      <c r="F8130" s="1" t="s">
        <v>10</v>
      </c>
      <c r="G8130" s="1" t="s">
        <v>11</v>
      </c>
      <c r="H8130" s="1" t="s">
        <v>307</v>
      </c>
    </row>
    <row r="8131" spans="1:8" ht="12.5" x14ac:dyDescent="0.25">
      <c r="A8131" s="1" t="s">
        <v>488</v>
      </c>
      <c r="B8131" s="1" t="s">
        <v>23</v>
      </c>
      <c r="C8131" s="1">
        <v>3</v>
      </c>
      <c r="D8131" s="1" t="s">
        <v>23</v>
      </c>
      <c r="E8131" s="1">
        <v>15</v>
      </c>
      <c r="G8131" s="1" t="s">
        <v>15</v>
      </c>
      <c r="H8131" s="1" t="s">
        <v>709</v>
      </c>
    </row>
    <row r="8132" spans="1:8" ht="12.5" x14ac:dyDescent="0.25">
      <c r="A8132" s="1" t="s">
        <v>2992</v>
      </c>
      <c r="B8132" s="1" t="s">
        <v>32</v>
      </c>
      <c r="C8132" s="1" t="s">
        <v>19</v>
      </c>
      <c r="D8132" s="1">
        <v>4</v>
      </c>
      <c r="E8132" s="1">
        <v>12</v>
      </c>
      <c r="F8132" s="1" t="s">
        <v>26</v>
      </c>
      <c r="G8132" s="1" t="s">
        <v>11</v>
      </c>
      <c r="H8132" s="1" t="s">
        <v>1452</v>
      </c>
    </row>
    <row r="8133" spans="1:8" ht="12.5" x14ac:dyDescent="0.25">
      <c r="A8133" s="1" t="s">
        <v>8845</v>
      </c>
      <c r="B8133" s="1" t="s">
        <v>87</v>
      </c>
      <c r="C8133" s="1">
        <v>2</v>
      </c>
      <c r="D8133" s="1">
        <v>1.5</v>
      </c>
      <c r="E8133" s="1">
        <v>3</v>
      </c>
      <c r="F8133" s="1" t="s">
        <v>14</v>
      </c>
      <c r="G8133" s="1" t="s">
        <v>19</v>
      </c>
      <c r="H8133" s="1" t="s">
        <v>755</v>
      </c>
    </row>
    <row r="8134" spans="1:8" ht="12.5" x14ac:dyDescent="0.25">
      <c r="A8134" s="1" t="s">
        <v>9755</v>
      </c>
      <c r="B8134" s="1" t="s">
        <v>23</v>
      </c>
      <c r="C8134" s="1">
        <v>4</v>
      </c>
      <c r="D8134" s="1">
        <v>5</v>
      </c>
      <c r="E8134" s="1">
        <v>20</v>
      </c>
      <c r="F8134" s="1" t="s">
        <v>14</v>
      </c>
      <c r="H8134" s="1" t="s">
        <v>192</v>
      </c>
    </row>
    <row r="8135" spans="1:8" ht="12.5" x14ac:dyDescent="0.25">
      <c r="A8135" s="1" t="s">
        <v>9756</v>
      </c>
      <c r="B8135" s="1" t="s">
        <v>49</v>
      </c>
      <c r="C8135" s="1">
        <v>4</v>
      </c>
      <c r="D8135" s="1">
        <v>3</v>
      </c>
      <c r="E8135" s="1">
        <v>12</v>
      </c>
      <c r="G8135" s="1" t="s">
        <v>15</v>
      </c>
      <c r="H8135" s="1" t="s">
        <v>372</v>
      </c>
    </row>
    <row r="8136" spans="1:8" ht="12.5" x14ac:dyDescent="0.25">
      <c r="A8136" s="1" t="s">
        <v>7546</v>
      </c>
      <c r="B8136" s="1" t="s">
        <v>23</v>
      </c>
      <c r="C8136" s="1">
        <v>3</v>
      </c>
      <c r="D8136" s="1">
        <v>3</v>
      </c>
      <c r="E8136" s="1" t="s">
        <v>23</v>
      </c>
      <c r="F8136" s="1" t="s">
        <v>14</v>
      </c>
      <c r="G8136" s="1" t="s">
        <v>11</v>
      </c>
      <c r="H8136" s="1" t="s">
        <v>1377</v>
      </c>
    </row>
    <row r="8137" spans="1:8" ht="12.5" x14ac:dyDescent="0.25">
      <c r="A8137" s="1" t="s">
        <v>7196</v>
      </c>
      <c r="B8137" s="1" t="s">
        <v>32</v>
      </c>
      <c r="C8137" s="1">
        <v>4</v>
      </c>
      <c r="D8137" s="1">
        <v>4</v>
      </c>
      <c r="E8137" s="1">
        <v>16</v>
      </c>
      <c r="F8137" s="1" t="s">
        <v>26</v>
      </c>
      <c r="G8137" s="1" t="s">
        <v>11</v>
      </c>
      <c r="H8137" s="1" t="s">
        <v>1454</v>
      </c>
    </row>
    <row r="8138" spans="1:8" ht="12.5" x14ac:dyDescent="0.25">
      <c r="A8138" s="1" t="s">
        <v>9757</v>
      </c>
      <c r="B8138" s="1" t="s">
        <v>28</v>
      </c>
      <c r="C8138" s="1">
        <v>2</v>
      </c>
      <c r="D8138" s="1" t="s">
        <v>19</v>
      </c>
      <c r="E8138" s="1">
        <v>8</v>
      </c>
      <c r="G8138" s="1" t="s">
        <v>15</v>
      </c>
      <c r="H8138" s="1" t="s">
        <v>571</v>
      </c>
    </row>
    <row r="8139" spans="1:8" ht="12.5" x14ac:dyDescent="0.25">
      <c r="A8139" s="1" t="s">
        <v>1445</v>
      </c>
      <c r="C8139" s="1">
        <v>5</v>
      </c>
      <c r="D8139" s="1">
        <v>3</v>
      </c>
      <c r="E8139" s="1">
        <v>15</v>
      </c>
      <c r="G8139" s="1" t="s">
        <v>11</v>
      </c>
      <c r="H8139" s="1" t="s">
        <v>497</v>
      </c>
    </row>
    <row r="8140" spans="1:8" ht="12.5" x14ac:dyDescent="0.25">
      <c r="A8140" s="1" t="s">
        <v>8885</v>
      </c>
      <c r="B8140" s="1" t="s">
        <v>87</v>
      </c>
      <c r="C8140" s="1">
        <v>5</v>
      </c>
      <c r="D8140" s="1">
        <v>1.5</v>
      </c>
      <c r="E8140" s="1">
        <v>7.5</v>
      </c>
      <c r="F8140" s="1" t="s">
        <v>26</v>
      </c>
      <c r="G8140" s="1" t="s">
        <v>19</v>
      </c>
      <c r="H8140" s="4">
        <v>45142</v>
      </c>
    </row>
    <row r="8141" spans="1:8" ht="12.5" x14ac:dyDescent="0.25">
      <c r="A8141" s="1" t="s">
        <v>7465</v>
      </c>
      <c r="B8141" s="1" t="s">
        <v>13</v>
      </c>
      <c r="C8141" s="1">
        <v>4</v>
      </c>
      <c r="D8141" s="1">
        <v>3</v>
      </c>
      <c r="G8141" s="1" t="s">
        <v>11</v>
      </c>
      <c r="H8141" s="4">
        <v>45209</v>
      </c>
    </row>
    <row r="8142" spans="1:8" ht="12.5" x14ac:dyDescent="0.25">
      <c r="A8142" s="1" t="s">
        <v>9760</v>
      </c>
      <c r="B8142" s="1" t="s">
        <v>28</v>
      </c>
      <c r="C8142" s="1">
        <v>4</v>
      </c>
      <c r="D8142" s="1">
        <v>4</v>
      </c>
      <c r="E8142" s="1">
        <v>16</v>
      </c>
      <c r="F8142" s="1" t="s">
        <v>26</v>
      </c>
      <c r="G8142" s="1" t="s">
        <v>15</v>
      </c>
      <c r="H8142" s="4">
        <v>44928</v>
      </c>
    </row>
    <row r="8143" spans="1:8" ht="12.5" x14ac:dyDescent="0.25">
      <c r="A8143" s="1" t="s">
        <v>9679</v>
      </c>
      <c r="C8143" s="1">
        <v>2</v>
      </c>
      <c r="D8143" s="1">
        <v>5</v>
      </c>
      <c r="E8143" s="1">
        <v>10</v>
      </c>
      <c r="F8143" s="1" t="s">
        <v>26</v>
      </c>
      <c r="G8143" s="1" t="s">
        <v>11</v>
      </c>
      <c r="H8143" s="1" t="s">
        <v>1361</v>
      </c>
    </row>
    <row r="8144" spans="1:8" ht="12.5" x14ac:dyDescent="0.25">
      <c r="A8144" s="1" t="s">
        <v>9761</v>
      </c>
      <c r="B8144" s="1" t="s">
        <v>49</v>
      </c>
      <c r="C8144" s="1">
        <v>3</v>
      </c>
      <c r="D8144" s="1">
        <v>3</v>
      </c>
      <c r="E8144" s="1">
        <v>9</v>
      </c>
      <c r="F8144" s="1" t="s">
        <v>10</v>
      </c>
      <c r="G8144" s="1" t="s">
        <v>11</v>
      </c>
      <c r="H8144" s="1" t="s">
        <v>838</v>
      </c>
    </row>
    <row r="8145" spans="1:8" ht="12.5" x14ac:dyDescent="0.25">
      <c r="A8145" s="1" t="s">
        <v>9762</v>
      </c>
      <c r="B8145" s="1" t="s">
        <v>49</v>
      </c>
      <c r="C8145" s="1">
        <v>1</v>
      </c>
      <c r="D8145" s="1">
        <v>3</v>
      </c>
      <c r="E8145" s="1">
        <v>3</v>
      </c>
      <c r="F8145" s="1" t="s">
        <v>14</v>
      </c>
      <c r="G8145" s="1" t="s">
        <v>11</v>
      </c>
      <c r="H8145" s="1" t="s">
        <v>359</v>
      </c>
    </row>
    <row r="8146" spans="1:8" ht="12.5" x14ac:dyDescent="0.25">
      <c r="A8146" s="1" t="s">
        <v>9474</v>
      </c>
      <c r="B8146" s="1" t="s">
        <v>9</v>
      </c>
      <c r="C8146" s="1">
        <v>5</v>
      </c>
      <c r="D8146" s="1">
        <v>2</v>
      </c>
      <c r="E8146" s="1">
        <v>10</v>
      </c>
      <c r="F8146" s="1" t="s">
        <v>26</v>
      </c>
      <c r="H8146" s="4">
        <v>45234</v>
      </c>
    </row>
    <row r="8147" spans="1:8" ht="12.5" x14ac:dyDescent="0.25">
      <c r="A8147" s="1" t="s">
        <v>9078</v>
      </c>
      <c r="B8147" s="1" t="s">
        <v>22</v>
      </c>
      <c r="C8147" s="1" t="s">
        <v>19</v>
      </c>
      <c r="D8147" s="1">
        <v>5</v>
      </c>
      <c r="E8147" s="1">
        <v>25</v>
      </c>
      <c r="F8147" s="1" t="s">
        <v>10</v>
      </c>
      <c r="G8147" s="1" t="s">
        <v>11</v>
      </c>
      <c r="H8147" s="1" t="s">
        <v>172</v>
      </c>
    </row>
    <row r="8148" spans="1:8" ht="12.5" x14ac:dyDescent="0.25">
      <c r="A8148" s="1" t="s">
        <v>9763</v>
      </c>
      <c r="B8148" s="1" t="s">
        <v>28</v>
      </c>
      <c r="C8148" s="1">
        <v>5</v>
      </c>
      <c r="D8148" s="1">
        <v>4</v>
      </c>
      <c r="E8148" s="1">
        <v>20</v>
      </c>
      <c r="G8148" s="1" t="s">
        <v>15</v>
      </c>
      <c r="H8148" s="4">
        <v>44965</v>
      </c>
    </row>
    <row r="8149" spans="1:8" ht="12.5" x14ac:dyDescent="0.25">
      <c r="A8149" s="1" t="s">
        <v>7286</v>
      </c>
      <c r="B8149" s="1" t="s">
        <v>87</v>
      </c>
      <c r="C8149" s="1">
        <v>2</v>
      </c>
      <c r="D8149" s="1">
        <v>1.5</v>
      </c>
      <c r="E8149" s="1">
        <v>3</v>
      </c>
      <c r="F8149" s="1" t="s">
        <v>10</v>
      </c>
      <c r="G8149" s="1" t="s">
        <v>11</v>
      </c>
      <c r="H8149" s="1" t="s">
        <v>19</v>
      </c>
    </row>
    <row r="8150" spans="1:8" ht="12.5" x14ac:dyDescent="0.25">
      <c r="A8150" s="1" t="s">
        <v>4007</v>
      </c>
      <c r="B8150" s="1" t="s">
        <v>87</v>
      </c>
      <c r="C8150" s="1">
        <v>4</v>
      </c>
      <c r="D8150" s="1">
        <v>1.5</v>
      </c>
      <c r="E8150" s="1">
        <v>6</v>
      </c>
      <c r="F8150" s="1" t="s">
        <v>14</v>
      </c>
      <c r="G8150" s="1" t="s">
        <v>15</v>
      </c>
      <c r="H8150" s="1" t="s">
        <v>901</v>
      </c>
    </row>
    <row r="8151" spans="1:8" ht="12.5" x14ac:dyDescent="0.25">
      <c r="A8151" s="1" t="s">
        <v>5971</v>
      </c>
      <c r="B8151" s="1" t="s">
        <v>87</v>
      </c>
      <c r="C8151" s="1">
        <v>2</v>
      </c>
      <c r="D8151" s="1">
        <v>1.5</v>
      </c>
      <c r="E8151" s="1">
        <v>3</v>
      </c>
      <c r="F8151" s="1" t="s">
        <v>14</v>
      </c>
      <c r="G8151" s="1" t="s">
        <v>15</v>
      </c>
      <c r="H8151" s="1" t="s">
        <v>206</v>
      </c>
    </row>
    <row r="8152" spans="1:8" ht="12.5" x14ac:dyDescent="0.25">
      <c r="A8152" s="1" t="s">
        <v>5176</v>
      </c>
      <c r="B8152" s="1" t="s">
        <v>9</v>
      </c>
      <c r="C8152" s="1">
        <v>2</v>
      </c>
      <c r="D8152" s="1">
        <v>2</v>
      </c>
      <c r="E8152" s="1">
        <v>4</v>
      </c>
      <c r="F8152" s="1" t="s">
        <v>14</v>
      </c>
      <c r="G8152" s="1" t="s">
        <v>15</v>
      </c>
      <c r="H8152" s="1" t="s">
        <v>1064</v>
      </c>
    </row>
    <row r="8153" spans="1:8" ht="12.5" x14ac:dyDescent="0.25">
      <c r="A8153" s="1" t="s">
        <v>9764</v>
      </c>
      <c r="B8153" s="1" t="s">
        <v>49</v>
      </c>
      <c r="C8153" s="1">
        <v>2</v>
      </c>
      <c r="D8153" s="1">
        <v>3</v>
      </c>
      <c r="E8153" s="1">
        <v>6</v>
      </c>
      <c r="F8153" s="1" t="s">
        <v>10</v>
      </c>
      <c r="G8153" s="1" t="s">
        <v>11</v>
      </c>
      <c r="H8153" s="1" t="s">
        <v>372</v>
      </c>
    </row>
    <row r="8154" spans="1:8" ht="12.5" x14ac:dyDescent="0.25">
      <c r="A8154" s="1" t="s">
        <v>2890</v>
      </c>
      <c r="B8154" s="1" t="s">
        <v>22</v>
      </c>
      <c r="C8154" s="1">
        <v>5</v>
      </c>
      <c r="D8154" s="1">
        <v>5</v>
      </c>
      <c r="E8154" s="1">
        <v>25</v>
      </c>
      <c r="F8154" s="1" t="s">
        <v>26</v>
      </c>
      <c r="G8154" s="1" t="s">
        <v>15</v>
      </c>
      <c r="H8154" s="4">
        <v>45118</v>
      </c>
    </row>
    <row r="8155" spans="1:8" ht="12.5" x14ac:dyDescent="0.25">
      <c r="A8155" s="1" t="s">
        <v>9765</v>
      </c>
      <c r="B8155" s="1" t="s">
        <v>32</v>
      </c>
      <c r="C8155" s="1">
        <v>5</v>
      </c>
      <c r="D8155" s="1">
        <v>4</v>
      </c>
      <c r="E8155" s="1">
        <v>20</v>
      </c>
      <c r="H8155" s="1" t="s">
        <v>901</v>
      </c>
    </row>
    <row r="8156" spans="1:8" ht="12.5" x14ac:dyDescent="0.25">
      <c r="A8156" s="1" t="s">
        <v>9766</v>
      </c>
      <c r="B8156" s="1" t="s">
        <v>49</v>
      </c>
      <c r="C8156" s="1">
        <v>5</v>
      </c>
      <c r="D8156" s="1">
        <v>3</v>
      </c>
      <c r="E8156" s="1">
        <v>15</v>
      </c>
      <c r="F8156" s="1" t="s">
        <v>26</v>
      </c>
      <c r="G8156" s="1" t="s">
        <v>11</v>
      </c>
      <c r="H8156" s="1" t="s">
        <v>2264</v>
      </c>
    </row>
    <row r="8157" spans="1:8" ht="12.5" x14ac:dyDescent="0.25">
      <c r="A8157" s="1" t="s">
        <v>9768</v>
      </c>
      <c r="B8157" s="1" t="s">
        <v>13</v>
      </c>
      <c r="C8157" s="1">
        <v>3</v>
      </c>
      <c r="D8157" s="1">
        <v>3</v>
      </c>
      <c r="E8157" s="1">
        <v>9</v>
      </c>
      <c r="F8157" s="1" t="s">
        <v>14</v>
      </c>
      <c r="G8157" s="1" t="s">
        <v>11</v>
      </c>
      <c r="H8157" s="4">
        <v>45234</v>
      </c>
    </row>
    <row r="8158" spans="1:8" ht="12.5" x14ac:dyDescent="0.25">
      <c r="A8158" s="1" t="s">
        <v>8663</v>
      </c>
      <c r="B8158" s="1" t="s">
        <v>87</v>
      </c>
      <c r="C8158" s="1">
        <v>5</v>
      </c>
      <c r="D8158" s="1">
        <v>1.5</v>
      </c>
      <c r="E8158" s="1">
        <v>7.5</v>
      </c>
      <c r="F8158" s="1" t="s">
        <v>23</v>
      </c>
      <c r="G8158" s="1" t="s">
        <v>15</v>
      </c>
      <c r="H8158" s="1" t="s">
        <v>511</v>
      </c>
    </row>
    <row r="8159" spans="1:8" ht="12.5" x14ac:dyDescent="0.25">
      <c r="A8159" s="1" t="s">
        <v>9770</v>
      </c>
      <c r="B8159" s="1" t="s">
        <v>32</v>
      </c>
      <c r="C8159" s="1">
        <v>1</v>
      </c>
      <c r="D8159" s="1">
        <v>4</v>
      </c>
      <c r="E8159" s="1">
        <v>4</v>
      </c>
      <c r="F8159" s="1" t="s">
        <v>10</v>
      </c>
      <c r="H8159" s="1" t="s">
        <v>23</v>
      </c>
    </row>
    <row r="8160" spans="1:8" ht="12.5" x14ac:dyDescent="0.25">
      <c r="A8160" s="1" t="s">
        <v>5315</v>
      </c>
      <c r="B8160" s="1" t="s">
        <v>22</v>
      </c>
      <c r="C8160" s="1">
        <v>4</v>
      </c>
      <c r="D8160" s="1">
        <v>5</v>
      </c>
      <c r="E8160" s="1">
        <v>20</v>
      </c>
      <c r="F8160" s="1" t="s">
        <v>26</v>
      </c>
      <c r="G8160" s="1" t="s">
        <v>15</v>
      </c>
      <c r="H8160" s="1" t="s">
        <v>917</v>
      </c>
    </row>
    <row r="8161" spans="1:8" ht="12.5" x14ac:dyDescent="0.25">
      <c r="A8161" s="1" t="s">
        <v>2504</v>
      </c>
      <c r="B8161" s="1" t="s">
        <v>49</v>
      </c>
      <c r="C8161" s="1">
        <v>1</v>
      </c>
      <c r="D8161" s="1">
        <v>3</v>
      </c>
      <c r="E8161" s="1">
        <v>3</v>
      </c>
      <c r="F8161" s="1" t="s">
        <v>26</v>
      </c>
      <c r="H8161" s="1" t="s">
        <v>310</v>
      </c>
    </row>
    <row r="8162" spans="1:8" ht="12.5" x14ac:dyDescent="0.25">
      <c r="A8162" s="1" t="s">
        <v>8944</v>
      </c>
      <c r="B8162" s="1" t="s">
        <v>18</v>
      </c>
      <c r="C8162" s="1">
        <v>5</v>
      </c>
      <c r="D8162" s="1">
        <v>1</v>
      </c>
      <c r="E8162" s="1">
        <v>5</v>
      </c>
      <c r="G8162" s="1" t="s">
        <v>11</v>
      </c>
      <c r="H8162" s="1" t="s">
        <v>732</v>
      </c>
    </row>
    <row r="8163" spans="1:8" ht="12.5" x14ac:dyDescent="0.25">
      <c r="A8163" s="1" t="s">
        <v>9771</v>
      </c>
      <c r="B8163" s="1" t="s">
        <v>18</v>
      </c>
      <c r="C8163" s="1">
        <v>4</v>
      </c>
      <c r="D8163" s="1">
        <v>1</v>
      </c>
      <c r="E8163" s="1">
        <v>4</v>
      </c>
      <c r="G8163" s="1" t="s">
        <v>15</v>
      </c>
      <c r="H8163" s="1" t="s">
        <v>23</v>
      </c>
    </row>
    <row r="8164" spans="1:8" ht="12.5" x14ac:dyDescent="0.25">
      <c r="A8164" s="1" t="s">
        <v>115</v>
      </c>
      <c r="B8164" s="1" t="s">
        <v>28</v>
      </c>
      <c r="C8164" s="1">
        <v>2</v>
      </c>
      <c r="D8164" s="1">
        <v>4</v>
      </c>
      <c r="E8164" s="1">
        <v>8</v>
      </c>
      <c r="F8164" s="1" t="s">
        <v>14</v>
      </c>
      <c r="G8164" s="1" t="s">
        <v>15</v>
      </c>
      <c r="H8164" s="1" t="s">
        <v>148</v>
      </c>
    </row>
    <row r="8165" spans="1:8" ht="12.5" x14ac:dyDescent="0.25">
      <c r="A8165" s="1" t="s">
        <v>7267</v>
      </c>
      <c r="B8165" s="1" t="s">
        <v>9</v>
      </c>
      <c r="C8165" s="1">
        <v>3</v>
      </c>
      <c r="D8165" s="1">
        <v>2</v>
      </c>
      <c r="E8165" s="1">
        <v>6</v>
      </c>
      <c r="F8165" s="1" t="s">
        <v>26</v>
      </c>
      <c r="H8165" s="4">
        <v>45052</v>
      </c>
    </row>
    <row r="8166" spans="1:8" ht="12.5" x14ac:dyDescent="0.25">
      <c r="A8166" s="1" t="s">
        <v>5670</v>
      </c>
      <c r="B8166" s="1" t="s">
        <v>13</v>
      </c>
      <c r="C8166" s="1">
        <v>2</v>
      </c>
      <c r="D8166" s="1">
        <v>3</v>
      </c>
      <c r="E8166" s="1">
        <v>6</v>
      </c>
      <c r="H8166" s="1" t="s">
        <v>1155</v>
      </c>
    </row>
    <row r="8167" spans="1:8" ht="12.5" x14ac:dyDescent="0.25">
      <c r="A8167" s="1" t="s">
        <v>4459</v>
      </c>
      <c r="B8167" s="1" t="s">
        <v>22</v>
      </c>
      <c r="C8167" s="1">
        <v>1</v>
      </c>
      <c r="D8167" s="1">
        <v>5</v>
      </c>
      <c r="E8167" s="1">
        <v>5</v>
      </c>
      <c r="F8167" s="1" t="s">
        <v>10</v>
      </c>
      <c r="G8167" s="1" t="s">
        <v>15</v>
      </c>
      <c r="H8167" s="1" t="s">
        <v>23</v>
      </c>
    </row>
    <row r="8168" spans="1:8" ht="12.5" x14ac:dyDescent="0.25">
      <c r="A8168" s="1" t="s">
        <v>6744</v>
      </c>
      <c r="B8168" s="1" t="s">
        <v>18</v>
      </c>
      <c r="C8168" s="1">
        <v>2</v>
      </c>
      <c r="D8168" s="1">
        <v>1</v>
      </c>
      <c r="E8168" s="1">
        <v>2</v>
      </c>
      <c r="F8168" s="1" t="s">
        <v>26</v>
      </c>
      <c r="H8168" s="4">
        <v>45085</v>
      </c>
    </row>
    <row r="8169" spans="1:8" ht="12.5" x14ac:dyDescent="0.25">
      <c r="A8169" s="1" t="s">
        <v>6762</v>
      </c>
      <c r="B8169" s="1" t="s">
        <v>87</v>
      </c>
      <c r="C8169" s="1">
        <v>4</v>
      </c>
      <c r="D8169" s="1">
        <v>1.5</v>
      </c>
      <c r="E8169" s="1">
        <v>6</v>
      </c>
      <c r="F8169" s="1" t="s">
        <v>14</v>
      </c>
      <c r="H8169" s="4">
        <v>45235</v>
      </c>
    </row>
    <row r="8170" spans="1:8" ht="12.5" x14ac:dyDescent="0.25">
      <c r="A8170" s="1" t="s">
        <v>3926</v>
      </c>
      <c r="B8170" s="1" t="s">
        <v>49</v>
      </c>
      <c r="C8170" s="1">
        <v>1</v>
      </c>
      <c r="D8170" s="1">
        <v>3</v>
      </c>
      <c r="E8170" s="1">
        <v>3</v>
      </c>
      <c r="F8170" s="1" t="s">
        <v>26</v>
      </c>
      <c r="H8170" s="4">
        <v>45231</v>
      </c>
    </row>
    <row r="8171" spans="1:8" ht="12.5" x14ac:dyDescent="0.25">
      <c r="A8171" s="1" t="s">
        <v>9774</v>
      </c>
      <c r="B8171" s="1" t="s">
        <v>18</v>
      </c>
      <c r="C8171" s="1">
        <v>5</v>
      </c>
      <c r="D8171" s="1">
        <v>1</v>
      </c>
      <c r="E8171" s="1">
        <v>5</v>
      </c>
      <c r="F8171" s="1" t="s">
        <v>10</v>
      </c>
      <c r="H8171" s="1" t="s">
        <v>3446</v>
      </c>
    </row>
    <row r="8172" spans="1:8" ht="12.5" x14ac:dyDescent="0.25">
      <c r="A8172" s="1" t="s">
        <v>9684</v>
      </c>
      <c r="C8172" s="1">
        <v>5</v>
      </c>
      <c r="D8172" s="1">
        <v>3</v>
      </c>
      <c r="E8172" s="1">
        <v>15</v>
      </c>
      <c r="F8172" s="1" t="s">
        <v>26</v>
      </c>
      <c r="G8172" s="1" t="s">
        <v>15</v>
      </c>
      <c r="H8172" s="4">
        <v>45147</v>
      </c>
    </row>
    <row r="8173" spans="1:8" ht="12.5" x14ac:dyDescent="0.25">
      <c r="A8173" s="1" t="s">
        <v>9775</v>
      </c>
      <c r="B8173" s="1" t="s">
        <v>9</v>
      </c>
      <c r="C8173" s="1">
        <v>5</v>
      </c>
      <c r="D8173" s="1">
        <v>2</v>
      </c>
      <c r="E8173" s="1">
        <v>10</v>
      </c>
      <c r="H8173" s="4">
        <v>44932</v>
      </c>
    </row>
    <row r="8174" spans="1:8" ht="12.5" x14ac:dyDescent="0.25">
      <c r="A8174" s="1" t="s">
        <v>9341</v>
      </c>
      <c r="B8174" s="1" t="s">
        <v>28</v>
      </c>
      <c r="C8174" s="1">
        <v>2</v>
      </c>
      <c r="D8174" s="1">
        <v>4</v>
      </c>
      <c r="E8174" s="1">
        <v>8</v>
      </c>
      <c r="F8174" s="1" t="s">
        <v>10</v>
      </c>
      <c r="G8174" s="1" t="s">
        <v>15</v>
      </c>
      <c r="H8174" s="1" t="s">
        <v>19</v>
      </c>
    </row>
    <row r="8175" spans="1:8" ht="12.5" x14ac:dyDescent="0.25">
      <c r="A8175" s="1" t="s">
        <v>4292</v>
      </c>
      <c r="B8175" s="1" t="s">
        <v>22</v>
      </c>
      <c r="C8175" s="1">
        <v>2</v>
      </c>
      <c r="D8175" s="1">
        <v>5</v>
      </c>
      <c r="E8175" s="1">
        <v>10</v>
      </c>
      <c r="F8175" s="1" t="s">
        <v>10</v>
      </c>
      <c r="G8175" s="1" t="s">
        <v>11</v>
      </c>
      <c r="H8175" s="4">
        <v>45210</v>
      </c>
    </row>
    <row r="8176" spans="1:8" ht="12.5" x14ac:dyDescent="0.25">
      <c r="A8176" s="1" t="s">
        <v>9777</v>
      </c>
      <c r="B8176" s="1" t="s">
        <v>49</v>
      </c>
      <c r="C8176" s="1">
        <v>2</v>
      </c>
      <c r="D8176" s="1">
        <v>3</v>
      </c>
      <c r="E8176" s="1">
        <v>6</v>
      </c>
      <c r="F8176" s="1" t="s">
        <v>26</v>
      </c>
      <c r="G8176" s="1" t="s">
        <v>23</v>
      </c>
      <c r="H8176" s="1" t="s">
        <v>480</v>
      </c>
    </row>
    <row r="8177" spans="1:8" ht="12.5" x14ac:dyDescent="0.25">
      <c r="A8177" s="1" t="s">
        <v>5766</v>
      </c>
      <c r="B8177" s="1" t="s">
        <v>18</v>
      </c>
      <c r="C8177" s="1">
        <v>2</v>
      </c>
      <c r="D8177" s="1">
        <v>1</v>
      </c>
      <c r="E8177" s="1">
        <v>2</v>
      </c>
      <c r="F8177" s="1" t="s">
        <v>10</v>
      </c>
      <c r="H8177" s="1" t="s">
        <v>627</v>
      </c>
    </row>
    <row r="8178" spans="1:8" ht="12.5" x14ac:dyDescent="0.25">
      <c r="A8178" s="1" t="s">
        <v>9778</v>
      </c>
      <c r="B8178" s="1" t="s">
        <v>49</v>
      </c>
      <c r="C8178" s="1">
        <v>4</v>
      </c>
      <c r="D8178" s="1">
        <v>3</v>
      </c>
      <c r="E8178" s="1">
        <v>12</v>
      </c>
      <c r="F8178" s="1" t="s">
        <v>26</v>
      </c>
      <c r="G8178" s="1" t="s">
        <v>15</v>
      </c>
      <c r="H8178" s="1" t="s">
        <v>489</v>
      </c>
    </row>
    <row r="8179" spans="1:8" ht="12.5" x14ac:dyDescent="0.25">
      <c r="A8179" s="1" t="s">
        <v>9779</v>
      </c>
      <c r="B8179" s="1" t="s">
        <v>32</v>
      </c>
      <c r="C8179" s="1">
        <v>5</v>
      </c>
      <c r="D8179" s="1">
        <v>4</v>
      </c>
      <c r="E8179" s="1">
        <v>20</v>
      </c>
      <c r="F8179" s="1" t="s">
        <v>10</v>
      </c>
      <c r="H8179" s="1" t="s">
        <v>684</v>
      </c>
    </row>
    <row r="8180" spans="1:8" ht="12.5" x14ac:dyDescent="0.25">
      <c r="A8180" s="1" t="s">
        <v>9709</v>
      </c>
      <c r="B8180" s="1" t="s">
        <v>18</v>
      </c>
      <c r="C8180" s="1">
        <v>4</v>
      </c>
      <c r="D8180" s="1">
        <v>1</v>
      </c>
      <c r="E8180" s="1">
        <v>4</v>
      </c>
      <c r="F8180" s="1" t="s">
        <v>14</v>
      </c>
      <c r="G8180" s="1" t="s">
        <v>11</v>
      </c>
      <c r="H8180" s="4">
        <v>44987</v>
      </c>
    </row>
    <row r="8181" spans="1:8" ht="12.5" x14ac:dyDescent="0.25">
      <c r="A8181" s="1" t="s">
        <v>2774</v>
      </c>
      <c r="B8181" s="1" t="s">
        <v>87</v>
      </c>
      <c r="C8181" s="1">
        <v>2</v>
      </c>
      <c r="D8181" s="1">
        <v>1.5</v>
      </c>
      <c r="E8181" s="1">
        <v>3</v>
      </c>
      <c r="F8181" s="1" t="s">
        <v>14</v>
      </c>
      <c r="G8181" s="1" t="s">
        <v>11</v>
      </c>
      <c r="H8181" s="4">
        <v>45207</v>
      </c>
    </row>
    <row r="8182" spans="1:8" ht="12.5" x14ac:dyDescent="0.25">
      <c r="A8182" s="1" t="s">
        <v>9780</v>
      </c>
      <c r="B8182" s="1" t="s">
        <v>19</v>
      </c>
      <c r="C8182" s="1" t="s">
        <v>23</v>
      </c>
      <c r="D8182" s="1">
        <v>5</v>
      </c>
      <c r="E8182" s="1">
        <v>5</v>
      </c>
      <c r="F8182" s="1" t="s">
        <v>14</v>
      </c>
      <c r="G8182" s="1" t="s">
        <v>19</v>
      </c>
      <c r="H8182" s="1" t="s">
        <v>415</v>
      </c>
    </row>
    <row r="8183" spans="1:8" ht="12.5" x14ac:dyDescent="0.25">
      <c r="A8183" s="1" t="s">
        <v>6450</v>
      </c>
      <c r="B8183" s="1" t="s">
        <v>28</v>
      </c>
      <c r="C8183" s="1">
        <v>3</v>
      </c>
      <c r="D8183" s="1">
        <v>4</v>
      </c>
      <c r="E8183" s="1">
        <v>12</v>
      </c>
      <c r="H8183" s="1" t="s">
        <v>19</v>
      </c>
    </row>
    <row r="8184" spans="1:8" ht="12.5" x14ac:dyDescent="0.25">
      <c r="A8184" s="1" t="s">
        <v>8487</v>
      </c>
      <c r="B8184" s="1" t="s">
        <v>18</v>
      </c>
      <c r="C8184" s="1">
        <v>3</v>
      </c>
      <c r="D8184" s="1">
        <v>1</v>
      </c>
      <c r="E8184" s="1">
        <v>3</v>
      </c>
      <c r="H8184" s="4">
        <v>45239</v>
      </c>
    </row>
    <row r="8185" spans="1:8" ht="12.5" x14ac:dyDescent="0.25">
      <c r="A8185" s="1" t="s">
        <v>5521</v>
      </c>
      <c r="B8185" s="1" t="s">
        <v>87</v>
      </c>
      <c r="C8185" s="1">
        <v>1</v>
      </c>
      <c r="D8185" s="1">
        <v>1.5</v>
      </c>
      <c r="E8185" s="1">
        <v>1.5</v>
      </c>
      <c r="F8185" s="1" t="s">
        <v>14</v>
      </c>
      <c r="G8185" s="1" t="s">
        <v>15</v>
      </c>
      <c r="H8185" s="4">
        <v>44997</v>
      </c>
    </row>
    <row r="8186" spans="1:8" ht="12.5" x14ac:dyDescent="0.25">
      <c r="A8186" s="1" t="s">
        <v>440</v>
      </c>
      <c r="B8186" s="1" t="s">
        <v>49</v>
      </c>
      <c r="C8186" s="1">
        <v>3</v>
      </c>
      <c r="D8186" s="1">
        <v>3</v>
      </c>
      <c r="E8186" s="1">
        <v>9</v>
      </c>
      <c r="F8186" s="1" t="s">
        <v>10</v>
      </c>
      <c r="G8186" s="1" t="s">
        <v>11</v>
      </c>
      <c r="H8186" s="1" t="s">
        <v>772</v>
      </c>
    </row>
    <row r="8187" spans="1:8" ht="12.5" x14ac:dyDescent="0.25">
      <c r="A8187" s="1" t="s">
        <v>2459</v>
      </c>
      <c r="B8187" s="1" t="s">
        <v>49</v>
      </c>
      <c r="C8187" s="1">
        <v>1</v>
      </c>
      <c r="D8187" s="1">
        <v>3</v>
      </c>
      <c r="E8187" s="1">
        <v>3</v>
      </c>
      <c r="G8187" s="1" t="s">
        <v>15</v>
      </c>
      <c r="H8187" s="1" t="s">
        <v>88</v>
      </c>
    </row>
    <row r="8188" spans="1:8" ht="12.5" x14ac:dyDescent="0.25">
      <c r="A8188" s="1" t="s">
        <v>4168</v>
      </c>
      <c r="B8188" s="1" t="s">
        <v>9</v>
      </c>
      <c r="C8188" s="1">
        <v>1</v>
      </c>
      <c r="D8188" s="1">
        <v>2</v>
      </c>
      <c r="E8188" s="1">
        <v>2</v>
      </c>
      <c r="F8188" s="1" t="s">
        <v>10</v>
      </c>
      <c r="H8188" s="1" t="s">
        <v>729</v>
      </c>
    </row>
    <row r="8189" spans="1:8" ht="12.5" x14ac:dyDescent="0.25">
      <c r="A8189" s="1" t="s">
        <v>7547</v>
      </c>
      <c r="B8189" s="1" t="s">
        <v>28</v>
      </c>
      <c r="C8189" s="1">
        <v>1</v>
      </c>
      <c r="D8189" s="1">
        <v>4</v>
      </c>
      <c r="E8189" s="1">
        <v>4</v>
      </c>
      <c r="F8189" s="1" t="s">
        <v>14</v>
      </c>
      <c r="G8189" s="1" t="s">
        <v>11</v>
      </c>
      <c r="H8189" s="4">
        <v>45177</v>
      </c>
    </row>
    <row r="8190" spans="1:8" ht="12.5" x14ac:dyDescent="0.25">
      <c r="A8190" s="1" t="s">
        <v>9784</v>
      </c>
      <c r="B8190" s="1" t="s">
        <v>18</v>
      </c>
      <c r="C8190" s="1">
        <v>2</v>
      </c>
      <c r="D8190" s="1">
        <v>1</v>
      </c>
      <c r="E8190" s="1">
        <v>2</v>
      </c>
      <c r="G8190" s="1" t="s">
        <v>11</v>
      </c>
      <c r="H8190" s="4">
        <v>45143</v>
      </c>
    </row>
    <row r="8191" spans="1:8" ht="12.5" x14ac:dyDescent="0.25">
      <c r="A8191" s="1" t="s">
        <v>6256</v>
      </c>
      <c r="B8191" s="1" t="s">
        <v>22</v>
      </c>
      <c r="C8191" s="1">
        <v>3</v>
      </c>
      <c r="D8191" s="1">
        <v>5</v>
      </c>
      <c r="E8191" s="1">
        <v>15</v>
      </c>
      <c r="F8191" s="1" t="s">
        <v>10</v>
      </c>
      <c r="G8191" s="1" t="s">
        <v>11</v>
      </c>
      <c r="H8191" s="1" t="s">
        <v>263</v>
      </c>
    </row>
    <row r="8192" spans="1:8" ht="12.5" x14ac:dyDescent="0.25">
      <c r="A8192" s="1" t="s">
        <v>8957</v>
      </c>
      <c r="B8192" s="1" t="s">
        <v>9</v>
      </c>
      <c r="C8192" s="1">
        <v>3</v>
      </c>
      <c r="D8192" s="1">
        <v>2</v>
      </c>
      <c r="E8192" s="1">
        <v>6</v>
      </c>
      <c r="H8192" s="1" t="s">
        <v>317</v>
      </c>
    </row>
    <row r="8193" spans="1:8" ht="12.5" x14ac:dyDescent="0.25">
      <c r="A8193" s="1" t="s">
        <v>4111</v>
      </c>
      <c r="B8193" s="1" t="s">
        <v>9</v>
      </c>
      <c r="C8193" s="1">
        <v>4</v>
      </c>
      <c r="D8193" s="1">
        <v>2</v>
      </c>
      <c r="E8193" s="1">
        <v>8</v>
      </c>
      <c r="F8193" s="1" t="s">
        <v>10</v>
      </c>
      <c r="G8193" s="1" t="s">
        <v>15</v>
      </c>
      <c r="H8193" s="1" t="s">
        <v>1726</v>
      </c>
    </row>
    <row r="8194" spans="1:8" ht="12.5" x14ac:dyDescent="0.25">
      <c r="A8194" s="1" t="s">
        <v>1382</v>
      </c>
      <c r="B8194" s="1" t="s">
        <v>49</v>
      </c>
      <c r="C8194" s="1">
        <v>2</v>
      </c>
      <c r="D8194" s="1">
        <v>3</v>
      </c>
      <c r="E8194" s="1">
        <v>6</v>
      </c>
      <c r="H8194" s="4">
        <v>45089</v>
      </c>
    </row>
    <row r="8195" spans="1:8" ht="12.5" x14ac:dyDescent="0.25">
      <c r="A8195" s="1" t="s">
        <v>8474</v>
      </c>
      <c r="B8195" s="1" t="s">
        <v>28</v>
      </c>
      <c r="C8195" s="1">
        <v>4</v>
      </c>
      <c r="D8195" s="1">
        <v>4</v>
      </c>
      <c r="E8195" s="1">
        <v>16</v>
      </c>
      <c r="H8195" s="1" t="s">
        <v>69</v>
      </c>
    </row>
    <row r="8196" spans="1:8" ht="12.5" x14ac:dyDescent="0.25">
      <c r="A8196" s="1" t="s">
        <v>5503</v>
      </c>
      <c r="B8196" s="1" t="s">
        <v>87</v>
      </c>
      <c r="C8196" s="1">
        <v>3</v>
      </c>
      <c r="D8196" s="1">
        <v>1.5</v>
      </c>
      <c r="E8196" s="1">
        <v>4.5</v>
      </c>
      <c r="F8196" s="1" t="s">
        <v>14</v>
      </c>
      <c r="G8196" s="1" t="s">
        <v>15</v>
      </c>
      <c r="H8196" s="1" t="s">
        <v>29</v>
      </c>
    </row>
    <row r="8197" spans="1:8" ht="12.5" x14ac:dyDescent="0.25">
      <c r="A8197" s="1" t="s">
        <v>9652</v>
      </c>
      <c r="B8197" s="1" t="s">
        <v>22</v>
      </c>
      <c r="C8197" s="1">
        <v>1</v>
      </c>
      <c r="D8197" s="1">
        <v>5</v>
      </c>
      <c r="E8197" s="1" t="s">
        <v>23</v>
      </c>
      <c r="H8197" s="4">
        <v>45238</v>
      </c>
    </row>
    <row r="8198" spans="1:8" ht="12.5" x14ac:dyDescent="0.25">
      <c r="A8198" s="1" t="s">
        <v>9729</v>
      </c>
      <c r="B8198" s="1" t="s">
        <v>22</v>
      </c>
      <c r="C8198" s="1">
        <v>1</v>
      </c>
      <c r="D8198" s="1">
        <v>5</v>
      </c>
      <c r="E8198" s="1">
        <v>5</v>
      </c>
      <c r="H8198" s="1" t="s">
        <v>1705</v>
      </c>
    </row>
    <row r="8199" spans="1:8" ht="12.5" x14ac:dyDescent="0.25">
      <c r="A8199" s="1" t="s">
        <v>9323</v>
      </c>
      <c r="B8199" s="1" t="s">
        <v>22</v>
      </c>
      <c r="C8199" s="1">
        <v>1</v>
      </c>
      <c r="D8199" s="1">
        <v>5</v>
      </c>
      <c r="E8199" s="1">
        <v>5</v>
      </c>
      <c r="F8199" s="1" t="s">
        <v>14</v>
      </c>
      <c r="G8199" s="1" t="s">
        <v>19</v>
      </c>
      <c r="H8199" s="1" t="s">
        <v>547</v>
      </c>
    </row>
    <row r="8200" spans="1:8" ht="12.5" x14ac:dyDescent="0.25">
      <c r="A8200" s="1" t="s">
        <v>1379</v>
      </c>
      <c r="B8200" s="1" t="s">
        <v>9</v>
      </c>
      <c r="C8200" s="1">
        <v>4</v>
      </c>
      <c r="D8200" s="1">
        <v>2</v>
      </c>
      <c r="E8200" s="1">
        <v>8</v>
      </c>
      <c r="G8200" s="1" t="s">
        <v>11</v>
      </c>
      <c r="H8200" s="1" t="s">
        <v>1026</v>
      </c>
    </row>
    <row r="8201" spans="1:8" ht="12.5" x14ac:dyDescent="0.25">
      <c r="A8201" s="1" t="s">
        <v>5091</v>
      </c>
      <c r="B8201" s="1" t="s">
        <v>87</v>
      </c>
      <c r="C8201" s="1">
        <v>4</v>
      </c>
      <c r="D8201" s="1">
        <v>1.5</v>
      </c>
      <c r="E8201" s="1">
        <v>6</v>
      </c>
      <c r="F8201" s="1" t="s">
        <v>26</v>
      </c>
      <c r="H8201" s="1" t="s">
        <v>108</v>
      </c>
    </row>
    <row r="8202" spans="1:8" ht="12.5" x14ac:dyDescent="0.25">
      <c r="A8202" s="1" t="s">
        <v>8987</v>
      </c>
      <c r="B8202" s="1" t="s">
        <v>87</v>
      </c>
      <c r="C8202" s="1">
        <v>5</v>
      </c>
      <c r="D8202" s="1" t="s">
        <v>19</v>
      </c>
      <c r="E8202" s="1">
        <v>7.5</v>
      </c>
      <c r="F8202" s="1" t="s">
        <v>14</v>
      </c>
      <c r="H8202" s="1" t="s">
        <v>1085</v>
      </c>
    </row>
    <row r="8203" spans="1:8" ht="12.5" x14ac:dyDescent="0.25">
      <c r="A8203" s="1" t="s">
        <v>5686</v>
      </c>
      <c r="B8203" s="1" t="s">
        <v>9</v>
      </c>
      <c r="C8203" s="1">
        <v>2</v>
      </c>
      <c r="D8203" s="1">
        <v>2</v>
      </c>
      <c r="E8203" s="1">
        <v>4</v>
      </c>
      <c r="F8203" s="1" t="s">
        <v>26</v>
      </c>
      <c r="H8203" s="4">
        <v>45142</v>
      </c>
    </row>
    <row r="8204" spans="1:8" ht="12.5" x14ac:dyDescent="0.25">
      <c r="A8204" s="1" t="s">
        <v>9789</v>
      </c>
      <c r="B8204" s="1" t="s">
        <v>28</v>
      </c>
      <c r="C8204" s="1">
        <v>1</v>
      </c>
      <c r="D8204" s="1">
        <v>4</v>
      </c>
      <c r="E8204" s="1">
        <v>4</v>
      </c>
      <c r="F8204" s="1" t="s">
        <v>10</v>
      </c>
      <c r="G8204" s="1" t="s">
        <v>11</v>
      </c>
      <c r="H8204" s="4">
        <v>45172</v>
      </c>
    </row>
    <row r="8205" spans="1:8" ht="12.5" x14ac:dyDescent="0.25">
      <c r="A8205" s="1" t="s">
        <v>8167</v>
      </c>
      <c r="B8205" s="1" t="s">
        <v>19</v>
      </c>
      <c r="C8205" s="1">
        <v>4</v>
      </c>
      <c r="D8205" s="1">
        <v>3</v>
      </c>
      <c r="E8205" s="1">
        <v>12</v>
      </c>
      <c r="G8205" s="1" t="s">
        <v>11</v>
      </c>
      <c r="H8205" s="1" t="s">
        <v>393</v>
      </c>
    </row>
    <row r="8206" spans="1:8" ht="12.5" x14ac:dyDescent="0.25">
      <c r="A8206" s="1" t="s">
        <v>3806</v>
      </c>
      <c r="B8206" s="1" t="s">
        <v>13</v>
      </c>
      <c r="C8206" s="1">
        <v>1</v>
      </c>
      <c r="D8206" s="1">
        <v>3</v>
      </c>
      <c r="E8206" s="1">
        <v>3</v>
      </c>
      <c r="F8206" s="1" t="s">
        <v>26</v>
      </c>
      <c r="G8206" s="1" t="s">
        <v>11</v>
      </c>
      <c r="H8206" s="1" t="s">
        <v>44</v>
      </c>
    </row>
    <row r="8207" spans="1:8" ht="12.5" x14ac:dyDescent="0.25">
      <c r="A8207" s="1" t="s">
        <v>9790</v>
      </c>
      <c r="B8207" s="1" t="s">
        <v>9</v>
      </c>
      <c r="C8207" s="1">
        <v>4</v>
      </c>
      <c r="D8207" s="1">
        <v>2</v>
      </c>
      <c r="E8207" s="1">
        <v>8</v>
      </c>
      <c r="H8207" s="1" t="s">
        <v>1647</v>
      </c>
    </row>
    <row r="8208" spans="1:8" ht="12.5" x14ac:dyDescent="0.25">
      <c r="A8208" s="1" t="s">
        <v>9528</v>
      </c>
      <c r="B8208" s="1" t="s">
        <v>28</v>
      </c>
      <c r="C8208" s="1">
        <v>1</v>
      </c>
      <c r="D8208" s="1">
        <v>4</v>
      </c>
      <c r="E8208" s="1">
        <v>4</v>
      </c>
      <c r="F8208" s="1" t="s">
        <v>14</v>
      </c>
      <c r="G8208" s="1" t="s">
        <v>19</v>
      </c>
      <c r="H8208" s="4">
        <v>44938</v>
      </c>
    </row>
    <row r="8209" spans="1:8" ht="12.5" x14ac:dyDescent="0.25">
      <c r="A8209" s="1" t="s">
        <v>9305</v>
      </c>
      <c r="B8209" s="1" t="s">
        <v>32</v>
      </c>
      <c r="C8209" s="1">
        <v>5</v>
      </c>
      <c r="D8209" s="1">
        <v>4</v>
      </c>
      <c r="E8209" s="1">
        <v>20</v>
      </c>
      <c r="F8209" s="1" t="s">
        <v>14</v>
      </c>
      <c r="G8209" s="1" t="s">
        <v>11</v>
      </c>
      <c r="H8209" s="1" t="s">
        <v>144</v>
      </c>
    </row>
    <row r="8210" spans="1:8" ht="12.5" x14ac:dyDescent="0.25">
      <c r="A8210" s="1" t="s">
        <v>8648</v>
      </c>
      <c r="B8210" s="1" t="s">
        <v>28</v>
      </c>
      <c r="C8210" s="1">
        <v>1</v>
      </c>
      <c r="D8210" s="1">
        <v>4</v>
      </c>
      <c r="E8210" s="1">
        <v>4</v>
      </c>
      <c r="G8210" s="1" t="s">
        <v>11</v>
      </c>
      <c r="H8210" s="4">
        <v>44964</v>
      </c>
    </row>
    <row r="8211" spans="1:8" ht="12.5" x14ac:dyDescent="0.25">
      <c r="A8211" s="1" t="s">
        <v>8125</v>
      </c>
      <c r="B8211" s="1" t="s">
        <v>9</v>
      </c>
      <c r="C8211" s="1">
        <v>2</v>
      </c>
      <c r="D8211" s="1">
        <v>2</v>
      </c>
      <c r="E8211" s="1">
        <v>4</v>
      </c>
      <c r="F8211" s="1" t="s">
        <v>26</v>
      </c>
      <c r="H8211" s="1" t="s">
        <v>1701</v>
      </c>
    </row>
    <row r="8212" spans="1:8" ht="12.5" x14ac:dyDescent="0.25">
      <c r="A8212" s="1" t="s">
        <v>8456</v>
      </c>
      <c r="B8212" s="1" t="s">
        <v>23</v>
      </c>
      <c r="C8212" s="1">
        <v>1</v>
      </c>
      <c r="D8212" s="1">
        <v>2</v>
      </c>
      <c r="E8212" s="1" t="s">
        <v>19</v>
      </c>
      <c r="F8212" s="1" t="s">
        <v>10</v>
      </c>
      <c r="H8212" s="1" t="s">
        <v>415</v>
      </c>
    </row>
    <row r="8213" spans="1:8" ht="12.5" x14ac:dyDescent="0.25">
      <c r="A8213" s="1" t="s">
        <v>4990</v>
      </c>
      <c r="B8213" s="1" t="s">
        <v>49</v>
      </c>
      <c r="C8213" s="1">
        <v>5</v>
      </c>
      <c r="D8213" s="1">
        <v>3</v>
      </c>
      <c r="E8213" s="1" t="s">
        <v>23</v>
      </c>
      <c r="F8213" s="1" t="s">
        <v>14</v>
      </c>
      <c r="H8213" s="1" t="s">
        <v>709</v>
      </c>
    </row>
    <row r="8214" spans="1:8" ht="12.5" x14ac:dyDescent="0.25">
      <c r="A8214" s="1" t="s">
        <v>3972</v>
      </c>
      <c r="B8214" s="1" t="s">
        <v>9</v>
      </c>
      <c r="C8214" s="1">
        <v>4</v>
      </c>
      <c r="D8214" s="1">
        <v>2</v>
      </c>
      <c r="E8214" s="1">
        <v>8</v>
      </c>
      <c r="F8214" s="1" t="s">
        <v>26</v>
      </c>
      <c r="H8214" s="4">
        <v>45150</v>
      </c>
    </row>
    <row r="8215" spans="1:8" ht="12.5" x14ac:dyDescent="0.25">
      <c r="A8215" s="1" t="s">
        <v>9425</v>
      </c>
      <c r="B8215" s="1" t="s">
        <v>87</v>
      </c>
      <c r="C8215" s="1">
        <v>4</v>
      </c>
      <c r="D8215" s="1">
        <v>1.5</v>
      </c>
      <c r="E8215" s="1">
        <v>6</v>
      </c>
      <c r="H8215" s="1" t="s">
        <v>1825</v>
      </c>
    </row>
    <row r="8216" spans="1:8" ht="12.5" x14ac:dyDescent="0.25">
      <c r="A8216" s="1" t="s">
        <v>3408</v>
      </c>
      <c r="B8216" s="1" t="s">
        <v>18</v>
      </c>
      <c r="C8216" s="1">
        <v>1</v>
      </c>
      <c r="D8216" s="1">
        <v>1</v>
      </c>
      <c r="E8216" s="1">
        <v>1</v>
      </c>
      <c r="G8216" s="1" t="s">
        <v>11</v>
      </c>
      <c r="H8216" s="4">
        <v>45265</v>
      </c>
    </row>
    <row r="8217" spans="1:8" ht="12.5" x14ac:dyDescent="0.25">
      <c r="A8217" s="1" t="s">
        <v>6788</v>
      </c>
      <c r="B8217" s="1" t="s">
        <v>19</v>
      </c>
      <c r="C8217" s="1">
        <v>1</v>
      </c>
      <c r="D8217" s="1">
        <v>5</v>
      </c>
      <c r="F8217" s="1" t="s">
        <v>14</v>
      </c>
      <c r="G8217" s="1" t="s">
        <v>23</v>
      </c>
      <c r="H8217" s="4">
        <v>45141</v>
      </c>
    </row>
    <row r="8218" spans="1:8" ht="12.5" x14ac:dyDescent="0.25">
      <c r="A8218" s="1" t="s">
        <v>9090</v>
      </c>
      <c r="B8218" s="1" t="s">
        <v>32</v>
      </c>
      <c r="C8218" s="1">
        <v>4</v>
      </c>
      <c r="D8218" s="1">
        <v>4</v>
      </c>
      <c r="E8218" s="1">
        <v>16</v>
      </c>
      <c r="F8218" s="1" t="s">
        <v>10</v>
      </c>
      <c r="G8218" s="1" t="s">
        <v>11</v>
      </c>
      <c r="H8218" s="4">
        <v>44934</v>
      </c>
    </row>
    <row r="8219" spans="1:8" ht="12.5" x14ac:dyDescent="0.25">
      <c r="A8219" s="1" t="s">
        <v>5661</v>
      </c>
      <c r="B8219" s="1" t="s">
        <v>49</v>
      </c>
      <c r="C8219" s="1">
        <v>2</v>
      </c>
      <c r="D8219" s="1">
        <v>3</v>
      </c>
      <c r="E8219" s="1">
        <v>6</v>
      </c>
      <c r="F8219" s="1" t="s">
        <v>10</v>
      </c>
      <c r="G8219" s="1" t="s">
        <v>15</v>
      </c>
      <c r="H8219" s="4">
        <v>45179</v>
      </c>
    </row>
    <row r="8220" spans="1:8" ht="12.5" x14ac:dyDescent="0.25">
      <c r="A8220" s="1" t="s">
        <v>9793</v>
      </c>
      <c r="B8220" s="1" t="s">
        <v>28</v>
      </c>
      <c r="C8220" s="1">
        <v>1</v>
      </c>
      <c r="D8220" s="1">
        <v>4</v>
      </c>
      <c r="E8220" s="1">
        <v>4</v>
      </c>
      <c r="F8220" s="1" t="s">
        <v>19</v>
      </c>
      <c r="H8220" s="1" t="s">
        <v>23</v>
      </c>
    </row>
    <row r="8221" spans="1:8" ht="12.5" x14ac:dyDescent="0.25">
      <c r="A8221" s="1" t="s">
        <v>7917</v>
      </c>
      <c r="B8221" s="1" t="s">
        <v>18</v>
      </c>
      <c r="C8221" s="1">
        <v>1</v>
      </c>
      <c r="D8221" s="1">
        <v>1</v>
      </c>
      <c r="E8221" s="1">
        <v>1</v>
      </c>
      <c r="F8221" s="1" t="s">
        <v>14</v>
      </c>
      <c r="G8221" s="1" t="s">
        <v>11</v>
      </c>
      <c r="H8221" s="1" t="s">
        <v>23</v>
      </c>
    </row>
    <row r="8222" spans="1:8" ht="12.5" x14ac:dyDescent="0.25">
      <c r="A8222" s="1" t="s">
        <v>4544</v>
      </c>
      <c r="B8222" s="1" t="s">
        <v>13</v>
      </c>
      <c r="C8222" s="1">
        <v>5</v>
      </c>
      <c r="D8222" s="1">
        <v>3</v>
      </c>
      <c r="E8222" s="1">
        <v>15</v>
      </c>
      <c r="F8222" s="1" t="s">
        <v>26</v>
      </c>
      <c r="G8222" s="1" t="s">
        <v>15</v>
      </c>
      <c r="H8222" s="4">
        <v>44993</v>
      </c>
    </row>
    <row r="8223" spans="1:8" ht="12.5" x14ac:dyDescent="0.25">
      <c r="A8223" s="1" t="s">
        <v>4099</v>
      </c>
      <c r="B8223" s="1" t="s">
        <v>13</v>
      </c>
      <c r="C8223" s="1">
        <v>1</v>
      </c>
      <c r="D8223" s="1">
        <v>3</v>
      </c>
      <c r="E8223" s="1">
        <v>3</v>
      </c>
      <c r="F8223" s="1" t="s">
        <v>26</v>
      </c>
      <c r="G8223" s="1" t="s">
        <v>11</v>
      </c>
      <c r="H8223" s="1" t="s">
        <v>574</v>
      </c>
    </row>
    <row r="8224" spans="1:8" ht="12.5" x14ac:dyDescent="0.25">
      <c r="A8224" s="1" t="s">
        <v>9795</v>
      </c>
      <c r="B8224" s="1" t="s">
        <v>22</v>
      </c>
      <c r="C8224" s="1">
        <v>2</v>
      </c>
      <c r="D8224" s="1">
        <v>5</v>
      </c>
      <c r="E8224" s="1">
        <v>10</v>
      </c>
      <c r="F8224" s="1" t="s">
        <v>10</v>
      </c>
      <c r="G8224" s="1" t="s">
        <v>15</v>
      </c>
      <c r="H8224" s="4">
        <v>45050</v>
      </c>
    </row>
    <row r="8225" spans="1:8" ht="12.5" x14ac:dyDescent="0.25">
      <c r="A8225" s="1" t="s">
        <v>2153</v>
      </c>
      <c r="B8225" s="1" t="s">
        <v>49</v>
      </c>
      <c r="C8225" s="1">
        <v>4</v>
      </c>
      <c r="D8225" s="1">
        <v>3</v>
      </c>
      <c r="E8225" s="1">
        <v>12</v>
      </c>
      <c r="F8225" s="1" t="s">
        <v>14</v>
      </c>
      <c r="G8225" s="1" t="s">
        <v>11</v>
      </c>
      <c r="H8225" s="1" t="s">
        <v>192</v>
      </c>
    </row>
    <row r="8226" spans="1:8" ht="12.5" x14ac:dyDescent="0.25">
      <c r="A8226" s="1" t="s">
        <v>9796</v>
      </c>
      <c r="B8226" s="1" t="s">
        <v>87</v>
      </c>
      <c r="C8226" s="1">
        <v>5</v>
      </c>
      <c r="D8226" s="1">
        <v>1.5</v>
      </c>
      <c r="E8226" s="1">
        <v>7.5</v>
      </c>
      <c r="F8226" s="1" t="s">
        <v>10</v>
      </c>
      <c r="H8226" s="1" t="s">
        <v>1886</v>
      </c>
    </row>
    <row r="8227" spans="1:8" ht="12.5" x14ac:dyDescent="0.25">
      <c r="A8227" s="1" t="s">
        <v>132</v>
      </c>
      <c r="B8227" s="1" t="s">
        <v>22</v>
      </c>
      <c r="C8227" s="1">
        <v>5</v>
      </c>
      <c r="D8227" s="1">
        <v>5</v>
      </c>
      <c r="E8227" s="1">
        <v>25</v>
      </c>
      <c r="F8227" s="1" t="s">
        <v>14</v>
      </c>
      <c r="G8227" s="1" t="s">
        <v>19</v>
      </c>
      <c r="H8227" s="4">
        <v>45179</v>
      </c>
    </row>
    <row r="8228" spans="1:8" ht="12.5" x14ac:dyDescent="0.25">
      <c r="A8228" s="1" t="s">
        <v>2877</v>
      </c>
      <c r="B8228" s="1" t="s">
        <v>32</v>
      </c>
      <c r="C8228" s="1">
        <v>5</v>
      </c>
      <c r="D8228" s="1">
        <v>4</v>
      </c>
      <c r="E8228" s="1">
        <v>20</v>
      </c>
      <c r="F8228" s="1" t="s">
        <v>14</v>
      </c>
      <c r="G8228" s="1" t="s">
        <v>15</v>
      </c>
      <c r="H8228" s="1" t="s">
        <v>600</v>
      </c>
    </row>
    <row r="8229" spans="1:8" ht="12.5" x14ac:dyDescent="0.25">
      <c r="A8229" s="1" t="s">
        <v>8611</v>
      </c>
      <c r="B8229" s="1" t="s">
        <v>49</v>
      </c>
      <c r="C8229" s="1">
        <v>4</v>
      </c>
      <c r="D8229" s="1">
        <v>3</v>
      </c>
      <c r="E8229" s="1">
        <v>12</v>
      </c>
      <c r="F8229" s="1" t="s">
        <v>10</v>
      </c>
      <c r="G8229" s="1" t="s">
        <v>11</v>
      </c>
      <c r="H8229" s="4">
        <v>45028</v>
      </c>
    </row>
    <row r="8230" spans="1:8" ht="12.5" x14ac:dyDescent="0.25">
      <c r="A8230" s="1" t="s">
        <v>9655</v>
      </c>
      <c r="C8230" s="1">
        <v>2</v>
      </c>
      <c r="D8230" s="1">
        <v>3</v>
      </c>
      <c r="E8230" s="1">
        <v>6</v>
      </c>
      <c r="G8230" s="1" t="s">
        <v>15</v>
      </c>
      <c r="H8230" s="4">
        <v>45050</v>
      </c>
    </row>
    <row r="8231" spans="1:8" ht="12.5" x14ac:dyDescent="0.25">
      <c r="A8231" s="1" t="s">
        <v>3424</v>
      </c>
      <c r="B8231" s="1" t="s">
        <v>18</v>
      </c>
      <c r="C8231" s="1" t="s">
        <v>19</v>
      </c>
      <c r="D8231" s="1">
        <v>1</v>
      </c>
      <c r="E8231" s="1">
        <v>4</v>
      </c>
      <c r="G8231" s="1" t="s">
        <v>15</v>
      </c>
      <c r="H8231" s="1" t="s">
        <v>1050</v>
      </c>
    </row>
    <row r="8232" spans="1:8" ht="12.5" x14ac:dyDescent="0.25">
      <c r="A8232" s="1" t="s">
        <v>7635</v>
      </c>
      <c r="B8232" s="1" t="s">
        <v>49</v>
      </c>
      <c r="C8232" s="1">
        <v>2</v>
      </c>
      <c r="D8232" s="1">
        <v>3</v>
      </c>
      <c r="E8232" s="1">
        <v>6</v>
      </c>
      <c r="H8232" s="4">
        <v>45179</v>
      </c>
    </row>
    <row r="8233" spans="1:8" ht="12.5" x14ac:dyDescent="0.25">
      <c r="A8233" s="1" t="s">
        <v>8965</v>
      </c>
      <c r="B8233" s="1" t="s">
        <v>18</v>
      </c>
      <c r="C8233" s="1">
        <v>4</v>
      </c>
      <c r="D8233" s="1">
        <v>1</v>
      </c>
      <c r="E8233" s="1">
        <v>4</v>
      </c>
      <c r="F8233" s="1" t="s">
        <v>14</v>
      </c>
      <c r="H8233" s="1" t="s">
        <v>952</v>
      </c>
    </row>
    <row r="8234" spans="1:8" ht="12.5" x14ac:dyDescent="0.25">
      <c r="A8234" s="1" t="s">
        <v>4521</v>
      </c>
      <c r="B8234" s="1" t="s">
        <v>9</v>
      </c>
      <c r="C8234" s="1">
        <v>5</v>
      </c>
      <c r="D8234" s="1">
        <v>2</v>
      </c>
      <c r="E8234" s="1">
        <v>10</v>
      </c>
      <c r="F8234" s="1" t="s">
        <v>14</v>
      </c>
      <c r="G8234" s="1" t="s">
        <v>15</v>
      </c>
      <c r="H8234" s="1" t="s">
        <v>497</v>
      </c>
    </row>
    <row r="8235" spans="1:8" ht="12.5" x14ac:dyDescent="0.25">
      <c r="A8235" s="1" t="s">
        <v>4182</v>
      </c>
      <c r="B8235" s="1" t="s">
        <v>18</v>
      </c>
      <c r="C8235" s="1">
        <v>4</v>
      </c>
      <c r="D8235" s="1">
        <v>1</v>
      </c>
      <c r="E8235" s="1">
        <v>4</v>
      </c>
      <c r="F8235" s="1" t="s">
        <v>10</v>
      </c>
      <c r="G8235" s="1" t="s">
        <v>11</v>
      </c>
      <c r="H8235" s="4">
        <v>45085</v>
      </c>
    </row>
    <row r="8236" spans="1:8" ht="12.5" x14ac:dyDescent="0.25">
      <c r="A8236" s="1" t="s">
        <v>7732</v>
      </c>
      <c r="C8236" s="1" t="s">
        <v>19</v>
      </c>
      <c r="D8236" s="1">
        <v>3</v>
      </c>
      <c r="E8236" s="1">
        <v>9</v>
      </c>
      <c r="F8236" s="1" t="s">
        <v>14</v>
      </c>
      <c r="G8236" s="1" t="s">
        <v>11</v>
      </c>
      <c r="H8236" s="1" t="s">
        <v>124</v>
      </c>
    </row>
    <row r="8237" spans="1:8" ht="12.5" x14ac:dyDescent="0.25">
      <c r="A8237" s="1" t="s">
        <v>2639</v>
      </c>
      <c r="B8237" s="1" t="s">
        <v>13</v>
      </c>
      <c r="C8237" s="1">
        <v>3</v>
      </c>
      <c r="D8237" s="1">
        <v>3</v>
      </c>
      <c r="E8237" s="1">
        <v>9</v>
      </c>
      <c r="F8237" s="1" t="s">
        <v>10</v>
      </c>
      <c r="G8237" s="1" t="s">
        <v>11</v>
      </c>
      <c r="H8237" s="4">
        <v>45200</v>
      </c>
    </row>
    <row r="8238" spans="1:8" ht="12.5" x14ac:dyDescent="0.25">
      <c r="A8238" s="1" t="s">
        <v>6426</v>
      </c>
      <c r="B8238" s="1" t="s">
        <v>9</v>
      </c>
      <c r="C8238" s="1">
        <v>3</v>
      </c>
      <c r="E8238" s="1">
        <v>6</v>
      </c>
      <c r="F8238" s="1" t="s">
        <v>14</v>
      </c>
      <c r="G8238" s="1" t="s">
        <v>15</v>
      </c>
      <c r="H8238" s="1" t="s">
        <v>991</v>
      </c>
    </row>
    <row r="8239" spans="1:8" ht="12.5" x14ac:dyDescent="0.25">
      <c r="A8239" s="1" t="s">
        <v>9657</v>
      </c>
      <c r="B8239" s="1" t="s">
        <v>9</v>
      </c>
      <c r="C8239" s="1">
        <v>1</v>
      </c>
      <c r="D8239" s="1">
        <v>2</v>
      </c>
      <c r="E8239" s="1">
        <v>2</v>
      </c>
      <c r="F8239" s="1" t="s">
        <v>14</v>
      </c>
      <c r="G8239" s="1" t="s">
        <v>15</v>
      </c>
      <c r="H8239" s="4">
        <v>44965</v>
      </c>
    </row>
    <row r="8240" spans="1:8" ht="12.5" x14ac:dyDescent="0.25">
      <c r="A8240" s="1" t="s">
        <v>5517</v>
      </c>
      <c r="B8240" s="1" t="s">
        <v>32</v>
      </c>
      <c r="C8240" s="1">
        <v>1</v>
      </c>
      <c r="D8240" s="1">
        <v>4</v>
      </c>
      <c r="E8240" s="1">
        <v>4</v>
      </c>
      <c r="F8240" s="1" t="s">
        <v>26</v>
      </c>
      <c r="G8240" s="1" t="s">
        <v>11</v>
      </c>
      <c r="H8240" s="1" t="s">
        <v>1454</v>
      </c>
    </row>
    <row r="8241" spans="1:8" ht="12.5" x14ac:dyDescent="0.25">
      <c r="A8241" s="1" t="s">
        <v>9801</v>
      </c>
      <c r="B8241" s="1" t="s">
        <v>18</v>
      </c>
      <c r="C8241" s="1">
        <v>5</v>
      </c>
      <c r="D8241" s="1">
        <v>1</v>
      </c>
      <c r="E8241" s="1">
        <v>5</v>
      </c>
      <c r="F8241" s="1" t="s">
        <v>14</v>
      </c>
      <c r="G8241" s="1" t="s">
        <v>23</v>
      </c>
      <c r="H8241" s="1" t="s">
        <v>44</v>
      </c>
    </row>
    <row r="8242" spans="1:8" ht="12.5" x14ac:dyDescent="0.25">
      <c r="A8242" s="1" t="s">
        <v>6996</v>
      </c>
      <c r="B8242" s="1" t="s">
        <v>87</v>
      </c>
      <c r="C8242" s="1">
        <v>2</v>
      </c>
      <c r="D8242" s="1">
        <v>1.5</v>
      </c>
      <c r="E8242" s="1">
        <v>3</v>
      </c>
      <c r="F8242" s="1" t="s">
        <v>26</v>
      </c>
      <c r="H8242" s="4">
        <v>44992</v>
      </c>
    </row>
    <row r="8243" spans="1:8" ht="12.5" x14ac:dyDescent="0.25">
      <c r="A8243" s="1" t="s">
        <v>5126</v>
      </c>
      <c r="B8243" s="1" t="s">
        <v>13</v>
      </c>
      <c r="C8243" s="1">
        <v>2</v>
      </c>
      <c r="D8243" s="1">
        <v>3</v>
      </c>
      <c r="F8243" s="1" t="s">
        <v>14</v>
      </c>
      <c r="H8243" s="1" t="s">
        <v>124</v>
      </c>
    </row>
    <row r="8244" spans="1:8" ht="12.5" x14ac:dyDescent="0.25">
      <c r="A8244" s="1" t="s">
        <v>6529</v>
      </c>
      <c r="B8244" s="1" t="s">
        <v>49</v>
      </c>
      <c r="C8244" s="1">
        <v>1</v>
      </c>
      <c r="D8244" s="1">
        <v>3</v>
      </c>
      <c r="E8244" s="1">
        <v>3</v>
      </c>
      <c r="G8244" s="1" t="s">
        <v>11</v>
      </c>
      <c r="H8244" s="1" t="s">
        <v>1083</v>
      </c>
    </row>
    <row r="8245" spans="1:8" ht="12.5" x14ac:dyDescent="0.25">
      <c r="A8245" s="1" t="s">
        <v>4522</v>
      </c>
      <c r="B8245" s="1" t="s">
        <v>28</v>
      </c>
      <c r="C8245" s="1">
        <v>2</v>
      </c>
      <c r="D8245" s="1">
        <v>4</v>
      </c>
      <c r="E8245" s="1">
        <v>8</v>
      </c>
      <c r="H8245" s="1" t="s">
        <v>555</v>
      </c>
    </row>
    <row r="8246" spans="1:8" ht="12.5" x14ac:dyDescent="0.25">
      <c r="A8246" s="1" t="s">
        <v>9095</v>
      </c>
      <c r="B8246" s="1" t="s">
        <v>87</v>
      </c>
      <c r="C8246" s="1">
        <v>3</v>
      </c>
      <c r="D8246" s="1">
        <v>1.5</v>
      </c>
      <c r="E8246" s="1">
        <v>4.5</v>
      </c>
      <c r="F8246" s="1" t="s">
        <v>14</v>
      </c>
      <c r="G8246" s="1" t="s">
        <v>15</v>
      </c>
      <c r="H8246" s="1" t="s">
        <v>605</v>
      </c>
    </row>
    <row r="8247" spans="1:8" ht="12.5" x14ac:dyDescent="0.25">
      <c r="A8247" s="1" t="s">
        <v>9791</v>
      </c>
      <c r="B8247" s="1" t="s">
        <v>32</v>
      </c>
      <c r="C8247" s="1">
        <v>4</v>
      </c>
      <c r="D8247" s="1">
        <v>4</v>
      </c>
      <c r="E8247" s="1">
        <v>16</v>
      </c>
      <c r="F8247" s="1" t="s">
        <v>14</v>
      </c>
      <c r="G8247" s="1" t="s">
        <v>15</v>
      </c>
      <c r="H8247" s="4">
        <v>45145</v>
      </c>
    </row>
    <row r="8248" spans="1:8" ht="12.5" x14ac:dyDescent="0.25">
      <c r="A8248" s="1" t="s">
        <v>6731</v>
      </c>
      <c r="B8248" s="1" t="s">
        <v>22</v>
      </c>
      <c r="C8248" s="1">
        <v>4</v>
      </c>
      <c r="D8248" s="1">
        <v>5</v>
      </c>
      <c r="E8248" s="1">
        <v>20</v>
      </c>
      <c r="H8248" s="4">
        <v>45022</v>
      </c>
    </row>
    <row r="8249" spans="1:8" ht="12.5" x14ac:dyDescent="0.25">
      <c r="A8249" s="1" t="s">
        <v>5627</v>
      </c>
      <c r="B8249" s="1" t="s">
        <v>49</v>
      </c>
      <c r="C8249" s="1">
        <v>2</v>
      </c>
      <c r="D8249" s="1">
        <v>3</v>
      </c>
      <c r="E8249" s="1">
        <v>6</v>
      </c>
      <c r="F8249" s="1" t="s">
        <v>14</v>
      </c>
      <c r="G8249" s="1" t="s">
        <v>15</v>
      </c>
      <c r="H8249" s="1" t="s">
        <v>230</v>
      </c>
    </row>
    <row r="8250" spans="1:8" ht="12.5" x14ac:dyDescent="0.25">
      <c r="A8250" s="1" t="s">
        <v>5703</v>
      </c>
      <c r="B8250" s="1" t="s">
        <v>9</v>
      </c>
      <c r="C8250" s="1">
        <v>1</v>
      </c>
      <c r="D8250" s="1">
        <v>2</v>
      </c>
      <c r="E8250" s="1">
        <v>2</v>
      </c>
      <c r="F8250" s="1" t="s">
        <v>14</v>
      </c>
      <c r="H8250" s="4">
        <v>44931</v>
      </c>
    </row>
    <row r="8251" spans="1:8" ht="12.5" x14ac:dyDescent="0.25">
      <c r="A8251" s="1" t="s">
        <v>6446</v>
      </c>
      <c r="B8251" s="1" t="s">
        <v>18</v>
      </c>
      <c r="C8251" s="1">
        <v>2</v>
      </c>
      <c r="D8251" s="1">
        <v>1</v>
      </c>
      <c r="E8251" s="1">
        <v>2</v>
      </c>
      <c r="F8251" s="1" t="s">
        <v>26</v>
      </c>
      <c r="G8251" s="1" t="s">
        <v>19</v>
      </c>
      <c r="H8251" s="4">
        <v>45053</v>
      </c>
    </row>
    <row r="8252" spans="1:8" ht="12.5" x14ac:dyDescent="0.25">
      <c r="A8252" s="1" t="s">
        <v>9386</v>
      </c>
      <c r="B8252" s="1" t="s">
        <v>18</v>
      </c>
      <c r="C8252" s="1">
        <v>4</v>
      </c>
      <c r="D8252" s="1">
        <v>1</v>
      </c>
      <c r="E8252" s="1">
        <v>4</v>
      </c>
      <c r="G8252" s="1" t="s">
        <v>15</v>
      </c>
      <c r="H8252" s="1" t="s">
        <v>259</v>
      </c>
    </row>
    <row r="8253" spans="1:8" ht="12.5" x14ac:dyDescent="0.25">
      <c r="A8253" s="1" t="s">
        <v>7482</v>
      </c>
      <c r="B8253" s="1" t="s">
        <v>28</v>
      </c>
      <c r="C8253" s="1">
        <v>4</v>
      </c>
      <c r="D8253" s="1">
        <v>4</v>
      </c>
      <c r="E8253" s="1">
        <v>16</v>
      </c>
      <c r="F8253" s="1" t="s">
        <v>26</v>
      </c>
      <c r="G8253" s="1" t="s">
        <v>15</v>
      </c>
      <c r="H8253" s="1" t="s">
        <v>574</v>
      </c>
    </row>
    <row r="8254" spans="1:8" ht="12.5" x14ac:dyDescent="0.25">
      <c r="A8254" s="1" t="s">
        <v>4308</v>
      </c>
      <c r="B8254" s="1" t="s">
        <v>49</v>
      </c>
      <c r="C8254" s="1">
        <v>4</v>
      </c>
      <c r="D8254" s="1">
        <v>3</v>
      </c>
      <c r="E8254" s="1">
        <v>12</v>
      </c>
      <c r="F8254" s="1" t="s">
        <v>10</v>
      </c>
      <c r="H8254" s="4">
        <v>44987</v>
      </c>
    </row>
    <row r="8255" spans="1:8" ht="12.5" x14ac:dyDescent="0.25">
      <c r="A8255" s="1" t="s">
        <v>2356</v>
      </c>
      <c r="B8255" s="1" t="s">
        <v>9</v>
      </c>
      <c r="C8255" s="1">
        <v>1</v>
      </c>
      <c r="D8255" s="1">
        <v>2</v>
      </c>
      <c r="E8255" s="1">
        <v>2</v>
      </c>
      <c r="F8255" s="1" t="s">
        <v>26</v>
      </c>
      <c r="G8255" s="1" t="s">
        <v>11</v>
      </c>
      <c r="H8255" s="4">
        <v>45270</v>
      </c>
    </row>
    <row r="8256" spans="1:8" ht="12.5" x14ac:dyDescent="0.25">
      <c r="A8256" s="1" t="s">
        <v>9804</v>
      </c>
      <c r="B8256" s="1" t="s">
        <v>28</v>
      </c>
      <c r="C8256" s="1">
        <v>2</v>
      </c>
      <c r="D8256" s="1">
        <v>4</v>
      </c>
      <c r="E8256" s="1">
        <v>8</v>
      </c>
      <c r="F8256" s="1" t="s">
        <v>14</v>
      </c>
      <c r="H8256" s="4">
        <v>44968</v>
      </c>
    </row>
    <row r="8257" spans="1:8" ht="12.5" x14ac:dyDescent="0.25">
      <c r="A8257" s="1" t="s">
        <v>8174</v>
      </c>
      <c r="B8257" s="1" t="s">
        <v>49</v>
      </c>
      <c r="C8257" s="1">
        <v>3</v>
      </c>
      <c r="D8257" s="1">
        <v>3</v>
      </c>
      <c r="E8257" s="1">
        <v>9</v>
      </c>
      <c r="F8257" s="1" t="s">
        <v>14</v>
      </c>
      <c r="G8257" s="1" t="s">
        <v>11</v>
      </c>
      <c r="H8257" s="1" t="s">
        <v>808</v>
      </c>
    </row>
    <row r="8258" spans="1:8" ht="12.5" x14ac:dyDescent="0.25">
      <c r="A8258" s="1" t="s">
        <v>2607</v>
      </c>
      <c r="B8258" s="1" t="s">
        <v>49</v>
      </c>
      <c r="C8258" s="1">
        <v>1</v>
      </c>
      <c r="D8258" s="1">
        <v>3</v>
      </c>
      <c r="E8258" s="1">
        <v>3</v>
      </c>
      <c r="F8258" s="1" t="s">
        <v>23</v>
      </c>
      <c r="G8258" s="1" t="s">
        <v>11</v>
      </c>
      <c r="H8258" s="1" t="s">
        <v>555</v>
      </c>
    </row>
    <row r="8259" spans="1:8" ht="12.5" x14ac:dyDescent="0.25">
      <c r="A8259" s="1" t="s">
        <v>9492</v>
      </c>
      <c r="B8259" s="1" t="s">
        <v>49</v>
      </c>
      <c r="C8259" s="1">
        <v>3</v>
      </c>
      <c r="D8259" s="1">
        <v>3</v>
      </c>
      <c r="E8259" s="1">
        <v>9</v>
      </c>
      <c r="F8259" s="1" t="s">
        <v>14</v>
      </c>
      <c r="G8259" s="1" t="s">
        <v>15</v>
      </c>
      <c r="H8259" s="1" t="s">
        <v>838</v>
      </c>
    </row>
    <row r="8260" spans="1:8" ht="12.5" x14ac:dyDescent="0.25">
      <c r="A8260" s="1" t="s">
        <v>4147</v>
      </c>
      <c r="B8260" s="1" t="s">
        <v>18</v>
      </c>
      <c r="C8260" s="1">
        <v>3</v>
      </c>
      <c r="D8260" s="1">
        <v>1</v>
      </c>
      <c r="E8260" s="1">
        <v>3</v>
      </c>
      <c r="F8260" s="1" t="s">
        <v>10</v>
      </c>
      <c r="G8260" s="1" t="s">
        <v>15</v>
      </c>
      <c r="H8260" s="4">
        <v>44931</v>
      </c>
    </row>
    <row r="8261" spans="1:8" ht="12.5" x14ac:dyDescent="0.25">
      <c r="A8261" s="1" t="s">
        <v>9807</v>
      </c>
      <c r="B8261" s="1" t="s">
        <v>28</v>
      </c>
      <c r="C8261" s="1">
        <v>5</v>
      </c>
      <c r="D8261" s="1">
        <v>4</v>
      </c>
      <c r="E8261" s="1">
        <v>20</v>
      </c>
      <c r="F8261" s="1" t="s">
        <v>26</v>
      </c>
      <c r="H8261" s="1" t="s">
        <v>24</v>
      </c>
    </row>
    <row r="8262" spans="1:8" ht="12.5" x14ac:dyDescent="0.25">
      <c r="A8262" s="1" t="s">
        <v>9522</v>
      </c>
      <c r="B8262" s="1" t="s">
        <v>32</v>
      </c>
      <c r="C8262" s="1">
        <v>2</v>
      </c>
      <c r="D8262" s="1">
        <v>4</v>
      </c>
      <c r="E8262" s="1">
        <v>8</v>
      </c>
      <c r="G8262" s="1" t="s">
        <v>11</v>
      </c>
      <c r="H8262" s="1" t="s">
        <v>141</v>
      </c>
    </row>
    <row r="8263" spans="1:8" ht="12.5" x14ac:dyDescent="0.25">
      <c r="A8263" s="1" t="s">
        <v>9808</v>
      </c>
      <c r="B8263" s="1" t="s">
        <v>32</v>
      </c>
      <c r="C8263" s="1">
        <v>3</v>
      </c>
      <c r="D8263" s="1">
        <v>4</v>
      </c>
      <c r="E8263" s="1">
        <v>12</v>
      </c>
      <c r="F8263" s="1" t="s">
        <v>10</v>
      </c>
      <c r="H8263" s="1" t="s">
        <v>489</v>
      </c>
    </row>
    <row r="8264" spans="1:8" ht="12.5" x14ac:dyDescent="0.25">
      <c r="A8264" s="1" t="s">
        <v>3156</v>
      </c>
      <c r="B8264" s="1" t="s">
        <v>22</v>
      </c>
      <c r="C8264" s="1" t="s">
        <v>23</v>
      </c>
      <c r="D8264" s="1">
        <v>5</v>
      </c>
      <c r="E8264" s="1">
        <v>20</v>
      </c>
      <c r="G8264" s="1" t="s">
        <v>15</v>
      </c>
      <c r="H8264" s="1" t="s">
        <v>2490</v>
      </c>
    </row>
    <row r="8265" spans="1:8" ht="12.5" x14ac:dyDescent="0.25">
      <c r="A8265" s="1" t="s">
        <v>3660</v>
      </c>
      <c r="B8265" s="1" t="s">
        <v>49</v>
      </c>
      <c r="C8265" s="1">
        <v>3</v>
      </c>
      <c r="D8265" s="1">
        <v>3</v>
      </c>
      <c r="E8265" s="1">
        <v>9</v>
      </c>
      <c r="F8265" s="1" t="s">
        <v>14</v>
      </c>
      <c r="H8265" s="1" t="s">
        <v>223</v>
      </c>
    </row>
    <row r="8266" spans="1:8" ht="12.5" x14ac:dyDescent="0.25">
      <c r="A8266" s="1" t="s">
        <v>9809</v>
      </c>
      <c r="B8266" s="1" t="s">
        <v>22</v>
      </c>
      <c r="C8266" s="1">
        <v>5</v>
      </c>
      <c r="D8266" s="1">
        <v>5</v>
      </c>
      <c r="E8266" s="1">
        <v>25</v>
      </c>
      <c r="F8266" s="1" t="s">
        <v>14</v>
      </c>
      <c r="G8266" s="1" t="s">
        <v>11</v>
      </c>
      <c r="H8266" s="1" t="s">
        <v>550</v>
      </c>
    </row>
    <row r="8267" spans="1:8" ht="12.5" x14ac:dyDescent="0.25">
      <c r="A8267" s="1" t="s">
        <v>9810</v>
      </c>
      <c r="B8267" s="1" t="s">
        <v>19</v>
      </c>
      <c r="C8267" s="1">
        <v>1</v>
      </c>
      <c r="D8267" s="1">
        <v>1.5</v>
      </c>
      <c r="E8267" s="1">
        <v>1.5</v>
      </c>
      <c r="G8267" s="1" t="s">
        <v>23</v>
      </c>
      <c r="H8267" s="4">
        <v>45141</v>
      </c>
    </row>
    <row r="8268" spans="1:8" ht="12.5" x14ac:dyDescent="0.25">
      <c r="A8268" s="1" t="s">
        <v>1132</v>
      </c>
      <c r="B8268" s="1" t="s">
        <v>13</v>
      </c>
      <c r="C8268" s="1">
        <v>3</v>
      </c>
      <c r="D8268" s="1">
        <v>3</v>
      </c>
      <c r="E8268" s="1">
        <v>9</v>
      </c>
      <c r="G8268" s="1" t="s">
        <v>11</v>
      </c>
      <c r="H8268" s="1" t="s">
        <v>84</v>
      </c>
    </row>
    <row r="8269" spans="1:8" ht="12.5" x14ac:dyDescent="0.25">
      <c r="A8269" s="1" t="s">
        <v>6325</v>
      </c>
      <c r="B8269" s="1" t="s">
        <v>87</v>
      </c>
      <c r="C8269" s="1">
        <v>1</v>
      </c>
      <c r="D8269" s="1">
        <v>1.5</v>
      </c>
      <c r="E8269" s="1">
        <v>1.5</v>
      </c>
      <c r="G8269" s="1" t="s">
        <v>11</v>
      </c>
      <c r="H8269" s="4">
        <v>45149</v>
      </c>
    </row>
    <row r="8270" spans="1:8" ht="12.5" x14ac:dyDescent="0.25">
      <c r="A8270" s="1" t="s">
        <v>9811</v>
      </c>
      <c r="B8270" s="1" t="s">
        <v>32</v>
      </c>
      <c r="C8270" s="1">
        <v>1</v>
      </c>
      <c r="D8270" s="1">
        <v>4</v>
      </c>
      <c r="E8270" s="1">
        <v>4</v>
      </c>
      <c r="F8270" s="1" t="s">
        <v>10</v>
      </c>
      <c r="G8270" s="1" t="s">
        <v>15</v>
      </c>
      <c r="H8270" s="1" t="s">
        <v>534</v>
      </c>
    </row>
    <row r="8271" spans="1:8" ht="12.5" x14ac:dyDescent="0.25">
      <c r="A8271" s="1" t="s">
        <v>2435</v>
      </c>
      <c r="B8271" s="1" t="s">
        <v>32</v>
      </c>
      <c r="C8271" s="1">
        <v>1</v>
      </c>
      <c r="D8271" s="1">
        <v>4</v>
      </c>
      <c r="E8271" s="1">
        <v>4</v>
      </c>
      <c r="G8271" s="1" t="s">
        <v>11</v>
      </c>
      <c r="H8271" s="4">
        <v>44964</v>
      </c>
    </row>
    <row r="8272" spans="1:8" ht="12.5" x14ac:dyDescent="0.25">
      <c r="A8272" s="1" t="s">
        <v>9813</v>
      </c>
      <c r="B8272" s="1" t="s">
        <v>87</v>
      </c>
      <c r="C8272" s="1">
        <v>2</v>
      </c>
      <c r="D8272" s="1">
        <v>1.5</v>
      </c>
      <c r="E8272" s="1">
        <v>3</v>
      </c>
      <c r="F8272" s="1" t="s">
        <v>14</v>
      </c>
      <c r="H8272" s="4">
        <v>45176</v>
      </c>
    </row>
    <row r="8273" spans="1:8" ht="12.5" x14ac:dyDescent="0.25">
      <c r="A8273" s="1" t="s">
        <v>9814</v>
      </c>
      <c r="B8273" s="1" t="s">
        <v>49</v>
      </c>
      <c r="C8273" s="1">
        <v>2</v>
      </c>
      <c r="D8273" s="1">
        <v>3</v>
      </c>
      <c r="E8273" s="1">
        <v>6</v>
      </c>
      <c r="F8273" s="1" t="s">
        <v>14</v>
      </c>
      <c r="G8273" s="1" t="s">
        <v>11</v>
      </c>
      <c r="H8273" s="4">
        <v>45051</v>
      </c>
    </row>
    <row r="8274" spans="1:8" ht="12.5" x14ac:dyDescent="0.25">
      <c r="A8274" s="1" t="s">
        <v>7915</v>
      </c>
      <c r="B8274" s="1" t="s">
        <v>22</v>
      </c>
      <c r="C8274" s="1">
        <v>3</v>
      </c>
      <c r="D8274" s="1">
        <v>5</v>
      </c>
      <c r="E8274" s="1">
        <v>15</v>
      </c>
      <c r="F8274" s="1" t="s">
        <v>26</v>
      </c>
      <c r="G8274" s="1" t="s">
        <v>11</v>
      </c>
      <c r="H8274" s="4">
        <v>45210</v>
      </c>
    </row>
    <row r="8275" spans="1:8" ht="12.5" x14ac:dyDescent="0.25">
      <c r="A8275" s="1" t="s">
        <v>2321</v>
      </c>
      <c r="B8275" s="1" t="s">
        <v>49</v>
      </c>
      <c r="C8275" s="1">
        <v>4</v>
      </c>
      <c r="D8275" s="1">
        <v>3</v>
      </c>
      <c r="E8275" s="1">
        <v>12</v>
      </c>
      <c r="G8275" s="1" t="s">
        <v>11</v>
      </c>
      <c r="H8275" s="1" t="s">
        <v>995</v>
      </c>
    </row>
    <row r="8276" spans="1:8" ht="12.5" x14ac:dyDescent="0.25">
      <c r="A8276" s="1" t="s">
        <v>8385</v>
      </c>
      <c r="B8276" s="1" t="s">
        <v>13</v>
      </c>
      <c r="C8276" s="1">
        <v>4</v>
      </c>
      <c r="D8276" s="1">
        <v>3</v>
      </c>
      <c r="E8276" s="1">
        <v>12</v>
      </c>
      <c r="G8276" s="1" t="s">
        <v>15</v>
      </c>
      <c r="H8276" s="1" t="s">
        <v>290</v>
      </c>
    </row>
    <row r="8277" spans="1:8" ht="12.5" x14ac:dyDescent="0.25">
      <c r="A8277" s="1" t="s">
        <v>2426</v>
      </c>
      <c r="B8277" s="1" t="s">
        <v>49</v>
      </c>
      <c r="C8277" s="1">
        <v>2</v>
      </c>
      <c r="D8277" s="1">
        <v>3</v>
      </c>
      <c r="E8277" s="1">
        <v>6</v>
      </c>
      <c r="F8277" s="1" t="s">
        <v>10</v>
      </c>
      <c r="G8277" s="1" t="s">
        <v>11</v>
      </c>
      <c r="H8277" s="4">
        <v>45086</v>
      </c>
    </row>
    <row r="8278" spans="1:8" ht="12.5" x14ac:dyDescent="0.25">
      <c r="A8278" s="1" t="s">
        <v>9177</v>
      </c>
      <c r="B8278" s="1" t="s">
        <v>49</v>
      </c>
      <c r="C8278" s="1">
        <v>1</v>
      </c>
      <c r="D8278" s="1">
        <v>3</v>
      </c>
      <c r="E8278" s="1">
        <v>3</v>
      </c>
      <c r="F8278" s="1" t="s">
        <v>23</v>
      </c>
      <c r="G8278" s="1" t="s">
        <v>15</v>
      </c>
      <c r="H8278" s="4">
        <v>45176</v>
      </c>
    </row>
    <row r="8279" spans="1:8" ht="12.5" x14ac:dyDescent="0.25">
      <c r="A8279" s="1" t="s">
        <v>1265</v>
      </c>
      <c r="B8279" s="1" t="s">
        <v>19</v>
      </c>
      <c r="C8279" s="1">
        <v>5</v>
      </c>
      <c r="D8279" s="1">
        <v>4</v>
      </c>
      <c r="E8279" s="1" t="s">
        <v>19</v>
      </c>
      <c r="G8279" s="1" t="s">
        <v>11</v>
      </c>
      <c r="H8279" s="1" t="s">
        <v>386</v>
      </c>
    </row>
    <row r="8280" spans="1:8" ht="12.5" x14ac:dyDescent="0.25">
      <c r="A8280" s="1" t="s">
        <v>9054</v>
      </c>
      <c r="B8280" s="1" t="s">
        <v>19</v>
      </c>
      <c r="C8280" s="1">
        <v>5</v>
      </c>
      <c r="D8280" s="1">
        <v>3</v>
      </c>
      <c r="E8280" s="1">
        <v>15</v>
      </c>
      <c r="F8280" s="1" t="s">
        <v>26</v>
      </c>
      <c r="H8280" s="4">
        <v>45173</v>
      </c>
    </row>
    <row r="8281" spans="1:8" ht="12.5" x14ac:dyDescent="0.25">
      <c r="A8281" s="1" t="s">
        <v>8843</v>
      </c>
      <c r="B8281" s="1" t="s">
        <v>28</v>
      </c>
      <c r="C8281" s="1">
        <v>3</v>
      </c>
      <c r="D8281" s="1">
        <v>4</v>
      </c>
      <c r="E8281" s="1">
        <v>12</v>
      </c>
      <c r="G8281" s="1" t="s">
        <v>11</v>
      </c>
      <c r="H8281" s="1" t="s">
        <v>168</v>
      </c>
    </row>
    <row r="8282" spans="1:8" ht="12.5" x14ac:dyDescent="0.25">
      <c r="A8282" s="1" t="s">
        <v>9447</v>
      </c>
      <c r="B8282" s="1" t="s">
        <v>22</v>
      </c>
      <c r="C8282" s="1">
        <v>2</v>
      </c>
      <c r="D8282" s="1">
        <v>5</v>
      </c>
      <c r="E8282" s="1">
        <v>10</v>
      </c>
      <c r="F8282" s="1" t="s">
        <v>10</v>
      </c>
      <c r="G8282" s="1" t="s">
        <v>23</v>
      </c>
      <c r="H8282" s="4">
        <v>45270</v>
      </c>
    </row>
    <row r="8283" spans="1:8" ht="12.5" x14ac:dyDescent="0.25">
      <c r="A8283" s="1" t="s">
        <v>5549</v>
      </c>
      <c r="C8283" s="1">
        <v>1</v>
      </c>
      <c r="D8283" s="1">
        <v>3</v>
      </c>
      <c r="E8283" s="1">
        <v>3</v>
      </c>
      <c r="F8283" s="1" t="s">
        <v>10</v>
      </c>
      <c r="H8283" s="4">
        <v>45211</v>
      </c>
    </row>
    <row r="8284" spans="1:8" ht="12.5" x14ac:dyDescent="0.25">
      <c r="A8284" s="1" t="s">
        <v>9819</v>
      </c>
      <c r="B8284" s="1" t="s">
        <v>22</v>
      </c>
      <c r="C8284" s="1">
        <v>3</v>
      </c>
      <c r="D8284" s="1">
        <v>5</v>
      </c>
      <c r="E8284" s="1">
        <v>15</v>
      </c>
      <c r="F8284" s="1" t="s">
        <v>10</v>
      </c>
      <c r="G8284" s="1" t="s">
        <v>15</v>
      </c>
      <c r="H8284" s="1" t="s">
        <v>1705</v>
      </c>
    </row>
    <row r="8285" spans="1:8" ht="12.5" x14ac:dyDescent="0.25">
      <c r="A8285" s="1" t="s">
        <v>7334</v>
      </c>
      <c r="B8285" s="1" t="s">
        <v>32</v>
      </c>
      <c r="C8285" s="1">
        <v>3</v>
      </c>
      <c r="D8285" s="1">
        <v>4</v>
      </c>
      <c r="E8285" s="1">
        <v>12</v>
      </c>
      <c r="F8285" s="1" t="s">
        <v>26</v>
      </c>
      <c r="G8285" s="1" t="s">
        <v>11</v>
      </c>
      <c r="H8285" s="1" t="s">
        <v>627</v>
      </c>
    </row>
    <row r="8286" spans="1:8" ht="12.5" x14ac:dyDescent="0.25">
      <c r="A8286" s="1" t="s">
        <v>9820</v>
      </c>
      <c r="B8286" s="1" t="s">
        <v>22</v>
      </c>
      <c r="C8286" s="1">
        <v>1</v>
      </c>
      <c r="D8286" s="1">
        <v>5</v>
      </c>
      <c r="E8286" s="1">
        <v>5</v>
      </c>
      <c r="F8286" s="1" t="s">
        <v>26</v>
      </c>
      <c r="H8286" s="4">
        <v>45079</v>
      </c>
    </row>
    <row r="8287" spans="1:8" ht="12.5" x14ac:dyDescent="0.25">
      <c r="A8287" s="1" t="s">
        <v>6689</v>
      </c>
      <c r="B8287" s="1" t="s">
        <v>18</v>
      </c>
      <c r="C8287" s="1">
        <v>5</v>
      </c>
      <c r="D8287" s="1">
        <v>1</v>
      </c>
      <c r="E8287" s="1">
        <v>5</v>
      </c>
      <c r="F8287" s="1" t="s">
        <v>26</v>
      </c>
      <c r="G8287" s="1" t="s">
        <v>11</v>
      </c>
      <c r="H8287" s="1" t="s">
        <v>1026</v>
      </c>
    </row>
    <row r="8288" spans="1:8" ht="12.5" x14ac:dyDescent="0.25">
      <c r="A8288" s="1" t="s">
        <v>9379</v>
      </c>
      <c r="B8288" s="1" t="s">
        <v>22</v>
      </c>
      <c r="C8288" s="1">
        <v>1</v>
      </c>
      <c r="D8288" s="1">
        <v>5</v>
      </c>
      <c r="E8288" s="1" t="s">
        <v>19</v>
      </c>
      <c r="F8288" s="1" t="s">
        <v>19</v>
      </c>
      <c r="G8288" s="1" t="s">
        <v>11</v>
      </c>
      <c r="H8288" s="4">
        <v>44936</v>
      </c>
    </row>
    <row r="8289" spans="1:8" ht="12.5" x14ac:dyDescent="0.25">
      <c r="A8289" s="1" t="s">
        <v>7079</v>
      </c>
      <c r="B8289" s="1" t="s">
        <v>13</v>
      </c>
      <c r="C8289" s="1">
        <v>2</v>
      </c>
      <c r="D8289" s="1">
        <v>3</v>
      </c>
      <c r="E8289" s="1">
        <v>6</v>
      </c>
      <c r="F8289" s="1" t="s">
        <v>10</v>
      </c>
      <c r="H8289" s="4">
        <v>44960</v>
      </c>
    </row>
    <row r="8290" spans="1:8" ht="12.5" x14ac:dyDescent="0.25">
      <c r="A8290" s="1" t="s">
        <v>8745</v>
      </c>
      <c r="B8290" s="1" t="s">
        <v>49</v>
      </c>
      <c r="C8290" s="1">
        <v>2</v>
      </c>
      <c r="D8290" s="1">
        <v>3</v>
      </c>
      <c r="E8290" s="1">
        <v>6</v>
      </c>
      <c r="F8290" s="1" t="s">
        <v>14</v>
      </c>
      <c r="G8290" s="1" t="s">
        <v>11</v>
      </c>
      <c r="H8290" s="1" t="s">
        <v>1576</v>
      </c>
    </row>
    <row r="8291" spans="1:8" ht="12.5" x14ac:dyDescent="0.25">
      <c r="A8291" s="1" t="s">
        <v>9821</v>
      </c>
      <c r="B8291" s="1" t="s">
        <v>9</v>
      </c>
      <c r="C8291" s="1">
        <v>4</v>
      </c>
      <c r="D8291" s="1">
        <v>2</v>
      </c>
      <c r="E8291" s="1" t="s">
        <v>23</v>
      </c>
      <c r="F8291" s="1" t="s">
        <v>10</v>
      </c>
      <c r="G8291" s="1" t="s">
        <v>15</v>
      </c>
      <c r="H8291" s="4">
        <v>45147</v>
      </c>
    </row>
    <row r="8292" spans="1:8" ht="12.5" x14ac:dyDescent="0.25">
      <c r="A8292" s="1" t="s">
        <v>5497</v>
      </c>
      <c r="B8292" s="1" t="s">
        <v>13</v>
      </c>
      <c r="C8292" s="1">
        <v>1</v>
      </c>
      <c r="D8292" s="1">
        <v>3</v>
      </c>
      <c r="E8292" s="1">
        <v>3</v>
      </c>
      <c r="F8292" s="1" t="s">
        <v>10</v>
      </c>
      <c r="G8292" s="1" t="s">
        <v>15</v>
      </c>
      <c r="H8292" s="4">
        <v>44959</v>
      </c>
    </row>
    <row r="8293" spans="1:8" ht="12.5" x14ac:dyDescent="0.25">
      <c r="A8293" s="1" t="s">
        <v>2708</v>
      </c>
      <c r="B8293" s="1" t="s">
        <v>18</v>
      </c>
      <c r="C8293" s="1">
        <v>1</v>
      </c>
      <c r="D8293" s="1">
        <v>1</v>
      </c>
      <c r="E8293" s="1">
        <v>1</v>
      </c>
      <c r="F8293" s="1" t="s">
        <v>26</v>
      </c>
      <c r="G8293" s="1" t="s">
        <v>15</v>
      </c>
    </row>
    <row r="8294" spans="1:8" ht="12.5" x14ac:dyDescent="0.25">
      <c r="A8294" s="1" t="s">
        <v>4793</v>
      </c>
      <c r="B8294" s="1" t="s">
        <v>13</v>
      </c>
      <c r="C8294" s="1">
        <v>1</v>
      </c>
      <c r="D8294" s="1">
        <v>3</v>
      </c>
      <c r="E8294" s="1">
        <v>3</v>
      </c>
      <c r="F8294" s="1" t="s">
        <v>10</v>
      </c>
      <c r="G8294" s="1" t="s">
        <v>15</v>
      </c>
      <c r="H8294" s="1" t="s">
        <v>261</v>
      </c>
    </row>
    <row r="8295" spans="1:8" ht="12.5" x14ac:dyDescent="0.25">
      <c r="A8295" s="1" t="s">
        <v>9822</v>
      </c>
      <c r="B8295" s="1" t="s">
        <v>22</v>
      </c>
      <c r="C8295" s="1">
        <v>1</v>
      </c>
      <c r="D8295" s="1">
        <v>5</v>
      </c>
      <c r="E8295" s="1">
        <v>5</v>
      </c>
      <c r="G8295" s="1" t="s">
        <v>15</v>
      </c>
      <c r="H8295" s="1" t="s">
        <v>383</v>
      </c>
    </row>
    <row r="8296" spans="1:8" ht="12.5" x14ac:dyDescent="0.25">
      <c r="A8296" s="1" t="s">
        <v>2586</v>
      </c>
      <c r="B8296" s="1" t="s">
        <v>49</v>
      </c>
      <c r="C8296" s="1">
        <v>4</v>
      </c>
      <c r="D8296" s="1">
        <v>3</v>
      </c>
      <c r="E8296" s="1">
        <v>12</v>
      </c>
      <c r="G8296" s="1" t="s">
        <v>15</v>
      </c>
      <c r="H8296" s="4">
        <v>45116</v>
      </c>
    </row>
    <row r="8297" spans="1:8" ht="12.5" x14ac:dyDescent="0.25">
      <c r="A8297" s="1" t="s">
        <v>3639</v>
      </c>
      <c r="B8297" s="1" t="s">
        <v>18</v>
      </c>
      <c r="C8297" s="1">
        <v>5</v>
      </c>
      <c r="E8297" s="1">
        <v>5</v>
      </c>
      <c r="F8297" s="1" t="s">
        <v>26</v>
      </c>
      <c r="H8297" s="1" t="s">
        <v>2959</v>
      </c>
    </row>
    <row r="8298" spans="1:8" ht="12.5" x14ac:dyDescent="0.25">
      <c r="A8298" s="1" t="s">
        <v>9823</v>
      </c>
      <c r="B8298" s="1" t="s">
        <v>32</v>
      </c>
      <c r="C8298" s="1">
        <v>5</v>
      </c>
      <c r="D8298" s="1">
        <v>4</v>
      </c>
      <c r="E8298" s="1">
        <v>20</v>
      </c>
      <c r="F8298" s="1" t="s">
        <v>26</v>
      </c>
      <c r="G8298" s="1" t="s">
        <v>11</v>
      </c>
      <c r="H8298" s="4">
        <v>45083</v>
      </c>
    </row>
    <row r="8299" spans="1:8" ht="12.5" x14ac:dyDescent="0.25">
      <c r="A8299" s="1" t="s">
        <v>6906</v>
      </c>
      <c r="B8299" s="1" t="s">
        <v>13</v>
      </c>
      <c r="C8299" s="1">
        <v>3</v>
      </c>
      <c r="D8299" s="1">
        <v>3</v>
      </c>
      <c r="E8299" s="1">
        <v>9</v>
      </c>
      <c r="F8299" s="1" t="s">
        <v>26</v>
      </c>
      <c r="H8299" s="1" t="s">
        <v>2264</v>
      </c>
    </row>
    <row r="8300" spans="1:8" ht="12.5" x14ac:dyDescent="0.25">
      <c r="A8300" s="1" t="s">
        <v>9692</v>
      </c>
      <c r="B8300" s="1" t="s">
        <v>13</v>
      </c>
      <c r="C8300" s="1">
        <v>5</v>
      </c>
      <c r="D8300" s="1">
        <v>3</v>
      </c>
      <c r="E8300" s="1">
        <v>15</v>
      </c>
      <c r="F8300" s="1" t="s">
        <v>10</v>
      </c>
      <c r="G8300" s="1" t="s">
        <v>23</v>
      </c>
      <c r="H8300" s="4">
        <v>45086</v>
      </c>
    </row>
    <row r="8301" spans="1:8" ht="12.5" x14ac:dyDescent="0.25">
      <c r="A8301" s="1" t="s">
        <v>8504</v>
      </c>
      <c r="B8301" s="1" t="s">
        <v>32</v>
      </c>
      <c r="C8301" s="1">
        <v>4</v>
      </c>
      <c r="D8301" s="1">
        <v>4</v>
      </c>
      <c r="E8301" s="1">
        <v>16</v>
      </c>
      <c r="H8301" s="1" t="s">
        <v>706</v>
      </c>
    </row>
    <row r="8302" spans="1:8" ht="12.5" x14ac:dyDescent="0.25">
      <c r="A8302" s="1" t="s">
        <v>9704</v>
      </c>
      <c r="B8302" s="1" t="s">
        <v>49</v>
      </c>
      <c r="C8302" s="1">
        <v>3</v>
      </c>
      <c r="D8302" s="1">
        <v>3</v>
      </c>
      <c r="E8302" s="1">
        <v>9</v>
      </c>
      <c r="F8302" s="1" t="s">
        <v>14</v>
      </c>
      <c r="H8302" s="4">
        <v>44989</v>
      </c>
    </row>
    <row r="8303" spans="1:8" ht="12.5" x14ac:dyDescent="0.25">
      <c r="A8303" s="1" t="s">
        <v>8442</v>
      </c>
      <c r="B8303" s="1" t="s">
        <v>87</v>
      </c>
      <c r="C8303" s="1">
        <v>2</v>
      </c>
      <c r="D8303" s="1" t="s">
        <v>19</v>
      </c>
      <c r="E8303" s="1">
        <v>3</v>
      </c>
      <c r="G8303" s="1" t="s">
        <v>15</v>
      </c>
      <c r="H8303" s="1" t="s">
        <v>585</v>
      </c>
    </row>
    <row r="8304" spans="1:8" ht="12.5" x14ac:dyDescent="0.25">
      <c r="A8304" s="1" t="s">
        <v>7242</v>
      </c>
      <c r="B8304" s="1" t="s">
        <v>28</v>
      </c>
      <c r="C8304" s="1" t="s">
        <v>23</v>
      </c>
      <c r="D8304" s="1">
        <v>4</v>
      </c>
      <c r="E8304" s="1">
        <v>8</v>
      </c>
      <c r="F8304" s="1" t="s">
        <v>10</v>
      </c>
      <c r="G8304" s="1" t="s">
        <v>11</v>
      </c>
      <c r="H8304" s="1" t="s">
        <v>310</v>
      </c>
    </row>
    <row r="8305" spans="1:8" ht="12.5" x14ac:dyDescent="0.25">
      <c r="A8305" s="1" t="s">
        <v>6438</v>
      </c>
      <c r="B8305" s="1" t="s">
        <v>28</v>
      </c>
      <c r="C8305" s="1">
        <v>3</v>
      </c>
      <c r="D8305" s="1">
        <v>4</v>
      </c>
      <c r="E8305" s="1">
        <v>12</v>
      </c>
      <c r="F8305" s="1" t="s">
        <v>10</v>
      </c>
      <c r="G8305" s="1" t="s">
        <v>15</v>
      </c>
      <c r="H8305" s="1" t="s">
        <v>172</v>
      </c>
    </row>
    <row r="8306" spans="1:8" ht="12.5" x14ac:dyDescent="0.25">
      <c r="A8306" s="1" t="s">
        <v>3928</v>
      </c>
      <c r="B8306" s="1" t="s">
        <v>9</v>
      </c>
      <c r="C8306" s="1">
        <v>1</v>
      </c>
      <c r="D8306" s="1">
        <v>2</v>
      </c>
      <c r="E8306" s="1">
        <v>2</v>
      </c>
      <c r="G8306" s="1" t="s">
        <v>15</v>
      </c>
      <c r="H8306" s="4">
        <v>44994</v>
      </c>
    </row>
    <row r="8307" spans="1:8" ht="12.5" x14ac:dyDescent="0.25">
      <c r="A8307" s="1" t="s">
        <v>5869</v>
      </c>
      <c r="B8307" s="1" t="s">
        <v>28</v>
      </c>
      <c r="C8307" s="1">
        <v>4</v>
      </c>
      <c r="D8307" s="1">
        <v>4</v>
      </c>
      <c r="E8307" s="1">
        <v>16</v>
      </c>
      <c r="H8307" s="1" t="s">
        <v>458</v>
      </c>
    </row>
    <row r="8308" spans="1:8" ht="12.5" x14ac:dyDescent="0.25">
      <c r="A8308" s="1" t="s">
        <v>650</v>
      </c>
      <c r="B8308" s="1" t="s">
        <v>87</v>
      </c>
      <c r="C8308" s="1">
        <v>4</v>
      </c>
      <c r="D8308" s="1">
        <v>1.5</v>
      </c>
      <c r="E8308" s="1">
        <v>6</v>
      </c>
      <c r="F8308" s="1" t="s">
        <v>14</v>
      </c>
      <c r="G8308" s="1" t="s">
        <v>11</v>
      </c>
      <c r="H8308" s="4">
        <v>45078</v>
      </c>
    </row>
    <row r="8309" spans="1:8" ht="12.5" x14ac:dyDescent="0.25">
      <c r="A8309" s="1" t="s">
        <v>9825</v>
      </c>
      <c r="B8309" s="1" t="s">
        <v>87</v>
      </c>
      <c r="C8309" s="1">
        <v>5</v>
      </c>
      <c r="D8309" s="1">
        <v>1.5</v>
      </c>
      <c r="E8309" s="1">
        <v>7.5</v>
      </c>
      <c r="F8309" s="1" t="s">
        <v>14</v>
      </c>
      <c r="G8309" s="1" t="s">
        <v>11</v>
      </c>
      <c r="H8309" s="1" t="s">
        <v>1452</v>
      </c>
    </row>
    <row r="8310" spans="1:8" ht="12.5" x14ac:dyDescent="0.25">
      <c r="A8310" s="1" t="s">
        <v>9826</v>
      </c>
      <c r="B8310" s="1" t="s">
        <v>87</v>
      </c>
      <c r="C8310" s="1">
        <v>3</v>
      </c>
      <c r="D8310" s="1">
        <v>1.5</v>
      </c>
      <c r="E8310" s="1">
        <v>4.5</v>
      </c>
      <c r="F8310" s="1" t="s">
        <v>14</v>
      </c>
      <c r="H8310" s="4">
        <v>45078</v>
      </c>
    </row>
    <row r="8311" spans="1:8" ht="12.5" x14ac:dyDescent="0.25">
      <c r="A8311" s="1" t="s">
        <v>9583</v>
      </c>
      <c r="B8311" s="1" t="s">
        <v>9</v>
      </c>
      <c r="C8311" s="1">
        <v>3</v>
      </c>
      <c r="D8311" s="1">
        <v>2</v>
      </c>
      <c r="E8311" s="1">
        <v>6</v>
      </c>
      <c r="G8311" s="1" t="s">
        <v>15</v>
      </c>
      <c r="H8311" s="1" t="s">
        <v>53</v>
      </c>
    </row>
    <row r="8312" spans="1:8" ht="12.5" x14ac:dyDescent="0.25">
      <c r="A8312" s="1" t="s">
        <v>736</v>
      </c>
      <c r="B8312" s="1" t="s">
        <v>22</v>
      </c>
      <c r="C8312" s="1">
        <v>1</v>
      </c>
      <c r="D8312" s="1" t="s">
        <v>23</v>
      </c>
      <c r="E8312" s="1">
        <v>5</v>
      </c>
      <c r="F8312" s="1" t="s">
        <v>14</v>
      </c>
      <c r="G8312" s="1" t="s">
        <v>11</v>
      </c>
      <c r="H8312" s="1" t="s">
        <v>1188</v>
      </c>
    </row>
    <row r="8313" spans="1:8" ht="12.5" x14ac:dyDescent="0.25">
      <c r="A8313" s="1" t="s">
        <v>8286</v>
      </c>
      <c r="B8313" s="1" t="s">
        <v>87</v>
      </c>
      <c r="C8313" s="1">
        <v>4</v>
      </c>
      <c r="D8313" s="1">
        <v>1.5</v>
      </c>
      <c r="E8313" s="1">
        <v>6</v>
      </c>
      <c r="F8313" s="1" t="s">
        <v>10</v>
      </c>
      <c r="G8313" s="1" t="s">
        <v>11</v>
      </c>
      <c r="H8313" s="1" t="s">
        <v>56</v>
      </c>
    </row>
    <row r="8314" spans="1:8" ht="12.5" x14ac:dyDescent="0.25">
      <c r="A8314" s="1" t="s">
        <v>6687</v>
      </c>
      <c r="B8314" s="1" t="s">
        <v>32</v>
      </c>
      <c r="C8314" s="1">
        <v>4</v>
      </c>
      <c r="D8314" s="1">
        <v>4</v>
      </c>
      <c r="E8314" s="1">
        <v>16</v>
      </c>
      <c r="F8314" s="1" t="s">
        <v>10</v>
      </c>
      <c r="G8314" s="1" t="s">
        <v>11</v>
      </c>
      <c r="H8314" s="1" t="s">
        <v>69</v>
      </c>
    </row>
    <row r="8315" spans="1:8" ht="12.5" x14ac:dyDescent="0.25">
      <c r="A8315" s="1" t="s">
        <v>1214</v>
      </c>
      <c r="B8315" s="1" t="s">
        <v>32</v>
      </c>
      <c r="C8315" s="1">
        <v>5</v>
      </c>
      <c r="D8315" s="1">
        <v>4</v>
      </c>
      <c r="E8315" s="1">
        <v>20</v>
      </c>
      <c r="H8315" s="1" t="s">
        <v>19</v>
      </c>
    </row>
    <row r="8316" spans="1:8" ht="12.5" x14ac:dyDescent="0.25">
      <c r="A8316" s="1" t="s">
        <v>6013</v>
      </c>
      <c r="B8316" s="1" t="s">
        <v>49</v>
      </c>
      <c r="C8316" s="1">
        <v>3</v>
      </c>
      <c r="D8316" s="1">
        <v>3</v>
      </c>
      <c r="E8316" s="1">
        <v>9</v>
      </c>
      <c r="F8316" s="1" t="s">
        <v>14</v>
      </c>
      <c r="G8316" s="1" t="s">
        <v>11</v>
      </c>
      <c r="H8316" s="1" t="s">
        <v>706</v>
      </c>
    </row>
    <row r="8317" spans="1:8" ht="12.5" x14ac:dyDescent="0.25">
      <c r="A8317" s="1" t="s">
        <v>9829</v>
      </c>
      <c r="B8317" s="1" t="s">
        <v>28</v>
      </c>
      <c r="C8317" s="1">
        <v>5</v>
      </c>
      <c r="D8317" s="1">
        <v>4</v>
      </c>
      <c r="E8317" s="1">
        <v>20</v>
      </c>
      <c r="F8317" s="1" t="s">
        <v>14</v>
      </c>
      <c r="G8317" s="1" t="s">
        <v>11</v>
      </c>
      <c r="H8317" s="1" t="s">
        <v>170</v>
      </c>
    </row>
    <row r="8318" spans="1:8" ht="12.5" x14ac:dyDescent="0.25">
      <c r="A8318" s="1" t="s">
        <v>5943</v>
      </c>
      <c r="B8318" s="1" t="s">
        <v>32</v>
      </c>
      <c r="C8318" s="1">
        <v>3</v>
      </c>
      <c r="D8318" s="1">
        <v>4</v>
      </c>
      <c r="E8318" s="1">
        <v>12</v>
      </c>
      <c r="F8318" s="1" t="s">
        <v>19</v>
      </c>
      <c r="H8318" s="1" t="s">
        <v>19</v>
      </c>
    </row>
    <row r="8319" spans="1:8" ht="12.5" x14ac:dyDescent="0.25">
      <c r="A8319" s="1" t="s">
        <v>9830</v>
      </c>
      <c r="B8319" s="1" t="s">
        <v>28</v>
      </c>
      <c r="C8319" s="1">
        <v>2</v>
      </c>
      <c r="D8319" s="1">
        <v>4</v>
      </c>
      <c r="F8319" s="1" t="s">
        <v>23</v>
      </c>
      <c r="H8319" s="4">
        <v>45173</v>
      </c>
    </row>
    <row r="8320" spans="1:8" ht="12.5" x14ac:dyDescent="0.25">
      <c r="A8320" s="1" t="s">
        <v>893</v>
      </c>
      <c r="B8320" s="1" t="s">
        <v>22</v>
      </c>
      <c r="C8320" s="1">
        <v>4</v>
      </c>
      <c r="D8320" s="1">
        <v>5</v>
      </c>
      <c r="E8320" s="1">
        <v>20</v>
      </c>
      <c r="F8320" s="1" t="s">
        <v>26</v>
      </c>
      <c r="G8320" s="1" t="s">
        <v>15</v>
      </c>
      <c r="H8320" s="1" t="s">
        <v>166</v>
      </c>
    </row>
    <row r="8321" spans="1:8" ht="12.5" x14ac:dyDescent="0.25">
      <c r="A8321" s="1" t="s">
        <v>9831</v>
      </c>
      <c r="B8321" s="1" t="s">
        <v>13</v>
      </c>
      <c r="C8321" s="1">
        <v>3</v>
      </c>
      <c r="D8321" s="1">
        <v>3</v>
      </c>
      <c r="E8321" s="1">
        <v>9</v>
      </c>
      <c r="F8321" s="1" t="s">
        <v>26</v>
      </c>
      <c r="G8321" s="1" t="s">
        <v>15</v>
      </c>
      <c r="H8321" s="1" t="s">
        <v>1791</v>
      </c>
    </row>
    <row r="8322" spans="1:8" ht="12.5" x14ac:dyDescent="0.25">
      <c r="A8322" s="1" t="s">
        <v>9832</v>
      </c>
      <c r="B8322" s="1" t="s">
        <v>32</v>
      </c>
      <c r="C8322" s="1">
        <v>3</v>
      </c>
      <c r="D8322" s="1">
        <v>4</v>
      </c>
      <c r="E8322" s="1">
        <v>12</v>
      </c>
      <c r="H8322" s="4">
        <v>45144</v>
      </c>
    </row>
    <row r="8323" spans="1:8" ht="12.5" x14ac:dyDescent="0.25">
      <c r="A8323" s="1" t="s">
        <v>9224</v>
      </c>
      <c r="B8323" s="1" t="s">
        <v>23</v>
      </c>
      <c r="C8323" s="1">
        <v>3</v>
      </c>
      <c r="D8323" s="1">
        <v>1.5</v>
      </c>
      <c r="E8323" s="1">
        <v>4.5</v>
      </c>
      <c r="F8323" s="1" t="s">
        <v>14</v>
      </c>
      <c r="H8323" s="1" t="s">
        <v>422</v>
      </c>
    </row>
    <row r="8324" spans="1:8" ht="12.5" x14ac:dyDescent="0.25">
      <c r="A8324" s="1" t="s">
        <v>8680</v>
      </c>
      <c r="B8324" s="1" t="s">
        <v>28</v>
      </c>
      <c r="C8324" s="1">
        <v>4</v>
      </c>
      <c r="D8324" s="1">
        <v>4</v>
      </c>
      <c r="E8324" s="1">
        <v>16</v>
      </c>
      <c r="F8324" s="1" t="s">
        <v>26</v>
      </c>
      <c r="H8324" s="1" t="s">
        <v>799</v>
      </c>
    </row>
    <row r="8325" spans="1:8" ht="12.5" x14ac:dyDescent="0.25">
      <c r="A8325" s="1" t="s">
        <v>9833</v>
      </c>
      <c r="B8325" s="1" t="s">
        <v>18</v>
      </c>
      <c r="C8325" s="1">
        <v>2</v>
      </c>
      <c r="D8325" s="1">
        <v>1</v>
      </c>
      <c r="E8325" s="1">
        <v>2</v>
      </c>
      <c r="G8325" s="1" t="s">
        <v>15</v>
      </c>
      <c r="H8325" s="1" t="s">
        <v>50</v>
      </c>
    </row>
    <row r="8326" spans="1:8" ht="12.5" x14ac:dyDescent="0.25">
      <c r="A8326" s="1" t="s">
        <v>6244</v>
      </c>
      <c r="B8326" s="1" t="s">
        <v>22</v>
      </c>
      <c r="C8326" s="1">
        <v>5</v>
      </c>
      <c r="D8326" s="1">
        <v>5</v>
      </c>
      <c r="E8326" s="1">
        <v>25</v>
      </c>
      <c r="F8326" s="1" t="s">
        <v>10</v>
      </c>
      <c r="G8326" s="1" t="s">
        <v>11</v>
      </c>
      <c r="H8326" s="1" t="s">
        <v>276</v>
      </c>
    </row>
    <row r="8327" spans="1:8" ht="12.5" x14ac:dyDescent="0.25">
      <c r="A8327" s="1" t="s">
        <v>5439</v>
      </c>
      <c r="B8327" s="1" t="s">
        <v>28</v>
      </c>
      <c r="C8327" s="1">
        <v>4</v>
      </c>
      <c r="D8327" s="1">
        <v>4</v>
      </c>
      <c r="E8327" s="1">
        <v>16</v>
      </c>
      <c r="F8327" s="1" t="s">
        <v>26</v>
      </c>
      <c r="H8327" s="4">
        <v>44930</v>
      </c>
    </row>
    <row r="8328" spans="1:8" ht="12.5" x14ac:dyDescent="0.25">
      <c r="A8328" s="1" t="s">
        <v>9834</v>
      </c>
      <c r="B8328" s="1" t="s">
        <v>18</v>
      </c>
      <c r="C8328" s="1">
        <v>4</v>
      </c>
      <c r="D8328" s="1">
        <v>1</v>
      </c>
      <c r="E8328" s="1">
        <v>4</v>
      </c>
      <c r="F8328" s="1" t="s">
        <v>26</v>
      </c>
      <c r="G8328" s="1" t="s">
        <v>11</v>
      </c>
      <c r="H8328" s="4">
        <v>45178</v>
      </c>
    </row>
    <row r="8329" spans="1:8" ht="12.5" x14ac:dyDescent="0.25">
      <c r="A8329" s="1" t="s">
        <v>4767</v>
      </c>
      <c r="B8329" s="1" t="s">
        <v>32</v>
      </c>
      <c r="C8329" s="1">
        <v>3</v>
      </c>
      <c r="D8329" s="1">
        <v>4</v>
      </c>
      <c r="E8329" s="1">
        <v>12</v>
      </c>
      <c r="H8329" s="4">
        <v>45078</v>
      </c>
    </row>
    <row r="8330" spans="1:8" ht="12.5" x14ac:dyDescent="0.25">
      <c r="A8330" s="1" t="s">
        <v>9835</v>
      </c>
      <c r="B8330" s="1" t="s">
        <v>13</v>
      </c>
      <c r="C8330" s="1">
        <v>1</v>
      </c>
      <c r="D8330" s="1">
        <v>3</v>
      </c>
      <c r="E8330" s="1">
        <v>3</v>
      </c>
      <c r="F8330" s="1" t="s">
        <v>26</v>
      </c>
      <c r="G8330" s="1" t="s">
        <v>11</v>
      </c>
      <c r="H8330" s="1" t="s">
        <v>359</v>
      </c>
    </row>
    <row r="8331" spans="1:8" ht="12.5" x14ac:dyDescent="0.25">
      <c r="A8331" s="1" t="s">
        <v>2099</v>
      </c>
      <c r="B8331" s="1" t="s">
        <v>87</v>
      </c>
      <c r="C8331" s="1">
        <v>5</v>
      </c>
      <c r="D8331" s="1">
        <v>1.5</v>
      </c>
      <c r="E8331" s="1">
        <v>7.5</v>
      </c>
      <c r="G8331" s="1" t="s">
        <v>11</v>
      </c>
      <c r="H8331" s="1" t="s">
        <v>259</v>
      </c>
    </row>
    <row r="8332" spans="1:8" ht="12.5" x14ac:dyDescent="0.25">
      <c r="A8332" s="1" t="s">
        <v>8870</v>
      </c>
      <c r="B8332" s="1" t="s">
        <v>18</v>
      </c>
      <c r="C8332" s="1">
        <v>4</v>
      </c>
      <c r="D8332" s="1">
        <v>1</v>
      </c>
      <c r="E8332" s="1">
        <v>4</v>
      </c>
      <c r="F8332" s="1" t="s">
        <v>26</v>
      </c>
      <c r="H8332" s="4">
        <v>45019</v>
      </c>
    </row>
    <row r="8333" spans="1:8" ht="12.5" x14ac:dyDescent="0.25">
      <c r="A8333" s="1" t="s">
        <v>9137</v>
      </c>
      <c r="B8333" s="1" t="s">
        <v>18</v>
      </c>
      <c r="C8333" s="1">
        <v>3</v>
      </c>
      <c r="D8333" s="1" t="s">
        <v>19</v>
      </c>
      <c r="E8333" s="1">
        <v>3</v>
      </c>
      <c r="F8333" s="1" t="s">
        <v>14</v>
      </c>
      <c r="H8333" s="4">
        <v>45082</v>
      </c>
    </row>
    <row r="8334" spans="1:8" ht="12.5" x14ac:dyDescent="0.25">
      <c r="A8334" s="1" t="s">
        <v>576</v>
      </c>
      <c r="B8334" s="1" t="s">
        <v>22</v>
      </c>
      <c r="C8334" s="1">
        <v>4</v>
      </c>
      <c r="D8334" s="1">
        <v>5</v>
      </c>
      <c r="E8334" s="1">
        <v>20</v>
      </c>
      <c r="F8334" s="1" t="s">
        <v>26</v>
      </c>
      <c r="G8334" s="1" t="s">
        <v>11</v>
      </c>
      <c r="H8334" s="4">
        <v>45020</v>
      </c>
    </row>
    <row r="8335" spans="1:8" ht="12.5" x14ac:dyDescent="0.25">
      <c r="A8335" s="1" t="s">
        <v>9370</v>
      </c>
      <c r="B8335" s="1" t="s">
        <v>28</v>
      </c>
      <c r="C8335" s="1">
        <v>3</v>
      </c>
      <c r="D8335" s="1">
        <v>4</v>
      </c>
      <c r="E8335" s="1">
        <v>12</v>
      </c>
      <c r="F8335" s="1" t="s">
        <v>10</v>
      </c>
      <c r="H8335" s="1" t="s">
        <v>1476</v>
      </c>
    </row>
    <row r="8336" spans="1:8" ht="12.5" x14ac:dyDescent="0.25">
      <c r="A8336" s="1" t="s">
        <v>9837</v>
      </c>
      <c r="B8336" s="1" t="s">
        <v>49</v>
      </c>
      <c r="C8336" s="1">
        <v>4</v>
      </c>
      <c r="D8336" s="1">
        <v>3</v>
      </c>
      <c r="F8336" s="1" t="s">
        <v>14</v>
      </c>
      <c r="G8336" s="1" t="s">
        <v>23</v>
      </c>
      <c r="H8336" s="4">
        <v>45079</v>
      </c>
    </row>
    <row r="8337" spans="1:8" ht="12.5" x14ac:dyDescent="0.25">
      <c r="A8337" s="1" t="s">
        <v>5136</v>
      </c>
      <c r="B8337" s="1" t="s">
        <v>87</v>
      </c>
      <c r="C8337" s="1">
        <v>5</v>
      </c>
      <c r="D8337" s="1">
        <v>1.5</v>
      </c>
      <c r="E8337" s="1">
        <v>7.5</v>
      </c>
      <c r="F8337" s="1" t="s">
        <v>14</v>
      </c>
      <c r="G8337" s="1" t="s">
        <v>15</v>
      </c>
      <c r="H8337" s="1" t="s">
        <v>278</v>
      </c>
    </row>
    <row r="8338" spans="1:8" ht="12.5" x14ac:dyDescent="0.25">
      <c r="A8338" s="1" t="s">
        <v>3091</v>
      </c>
      <c r="B8338" s="1" t="s">
        <v>18</v>
      </c>
      <c r="C8338" s="1">
        <v>1</v>
      </c>
      <c r="D8338" s="1">
        <v>1</v>
      </c>
      <c r="E8338" s="1">
        <v>1</v>
      </c>
      <c r="F8338" s="1" t="s">
        <v>10</v>
      </c>
      <c r="G8338" s="1" t="s">
        <v>23</v>
      </c>
      <c r="H8338" s="1" t="s">
        <v>108</v>
      </c>
    </row>
    <row r="8339" spans="1:8" ht="12.5" x14ac:dyDescent="0.25">
      <c r="A8339" s="1" t="s">
        <v>3377</v>
      </c>
      <c r="B8339" s="1" t="s">
        <v>87</v>
      </c>
      <c r="C8339" s="1">
        <v>2</v>
      </c>
      <c r="D8339" s="1">
        <v>1.5</v>
      </c>
      <c r="E8339" s="1">
        <v>3</v>
      </c>
      <c r="F8339" s="1" t="s">
        <v>26</v>
      </c>
      <c r="H8339" s="1" t="s">
        <v>23</v>
      </c>
    </row>
    <row r="8340" spans="1:8" ht="12.5" x14ac:dyDescent="0.25">
      <c r="A8340" s="1" t="s">
        <v>9392</v>
      </c>
      <c r="B8340" s="1" t="s">
        <v>32</v>
      </c>
      <c r="C8340" s="1">
        <v>3</v>
      </c>
      <c r="D8340" s="1" t="s">
        <v>23</v>
      </c>
      <c r="E8340" s="1">
        <v>12</v>
      </c>
      <c r="G8340" s="1" t="s">
        <v>15</v>
      </c>
      <c r="H8340" s="1" t="s">
        <v>574</v>
      </c>
    </row>
    <row r="8341" spans="1:8" ht="12.5" x14ac:dyDescent="0.25">
      <c r="A8341" s="1" t="s">
        <v>9838</v>
      </c>
      <c r="B8341" s="1" t="s">
        <v>13</v>
      </c>
      <c r="C8341" s="1">
        <v>1</v>
      </c>
      <c r="D8341" s="1">
        <v>3</v>
      </c>
      <c r="E8341" s="1" t="s">
        <v>23</v>
      </c>
      <c r="F8341" s="1" t="s">
        <v>10</v>
      </c>
      <c r="G8341" s="1" t="s">
        <v>11</v>
      </c>
      <c r="H8341" s="4">
        <v>45020</v>
      </c>
    </row>
    <row r="8342" spans="1:8" ht="12.5" x14ac:dyDescent="0.25">
      <c r="A8342" s="1" t="s">
        <v>9839</v>
      </c>
      <c r="B8342" s="1" t="s">
        <v>28</v>
      </c>
      <c r="C8342" s="1">
        <v>1</v>
      </c>
      <c r="D8342" s="1">
        <v>4</v>
      </c>
      <c r="E8342" s="1">
        <v>4</v>
      </c>
      <c r="F8342" s="1" t="s">
        <v>10</v>
      </c>
      <c r="H8342" s="1" t="s">
        <v>1660</v>
      </c>
    </row>
    <row r="8343" spans="1:8" ht="12.5" x14ac:dyDescent="0.25">
      <c r="A8343" s="1" t="s">
        <v>6871</v>
      </c>
      <c r="B8343" s="1" t="s">
        <v>13</v>
      </c>
      <c r="C8343" s="1">
        <v>4</v>
      </c>
      <c r="D8343" s="1">
        <v>3</v>
      </c>
      <c r="E8343" s="1">
        <v>12</v>
      </c>
      <c r="F8343" s="1" t="s">
        <v>10</v>
      </c>
      <c r="H8343" s="1" t="s">
        <v>901</v>
      </c>
    </row>
    <row r="8344" spans="1:8" ht="12.5" x14ac:dyDescent="0.25">
      <c r="A8344" s="1" t="s">
        <v>1184</v>
      </c>
      <c r="B8344" s="1" t="s">
        <v>32</v>
      </c>
      <c r="C8344" s="1">
        <v>3</v>
      </c>
      <c r="D8344" s="1">
        <v>4</v>
      </c>
      <c r="E8344" s="1">
        <v>12</v>
      </c>
      <c r="F8344" s="1" t="s">
        <v>14</v>
      </c>
      <c r="G8344" s="1" t="s">
        <v>11</v>
      </c>
      <c r="H8344" s="1" t="s">
        <v>211</v>
      </c>
    </row>
    <row r="8345" spans="1:8" ht="12.5" x14ac:dyDescent="0.25">
      <c r="A8345" s="1" t="s">
        <v>9484</v>
      </c>
      <c r="B8345" s="1" t="s">
        <v>9</v>
      </c>
      <c r="C8345" s="1">
        <v>2</v>
      </c>
      <c r="D8345" s="1" t="s">
        <v>23</v>
      </c>
      <c r="E8345" s="1">
        <v>4</v>
      </c>
      <c r="F8345" s="1" t="s">
        <v>26</v>
      </c>
      <c r="G8345" s="1" t="s">
        <v>11</v>
      </c>
      <c r="H8345" s="1" t="s">
        <v>2490</v>
      </c>
    </row>
    <row r="8346" spans="1:8" ht="12.5" x14ac:dyDescent="0.25">
      <c r="A8346" s="1" t="s">
        <v>6644</v>
      </c>
      <c r="B8346" s="1" t="s">
        <v>13</v>
      </c>
      <c r="C8346" s="1">
        <v>4</v>
      </c>
      <c r="D8346" s="1">
        <v>3</v>
      </c>
      <c r="E8346" s="1">
        <v>12</v>
      </c>
      <c r="F8346" s="1" t="s">
        <v>14</v>
      </c>
      <c r="H8346" s="1" t="s">
        <v>1233</v>
      </c>
    </row>
    <row r="8347" spans="1:8" ht="12.5" x14ac:dyDescent="0.25">
      <c r="A8347" s="1" t="s">
        <v>9840</v>
      </c>
      <c r="B8347" s="1" t="s">
        <v>87</v>
      </c>
      <c r="C8347" s="1">
        <v>2</v>
      </c>
      <c r="D8347" s="1">
        <v>1.5</v>
      </c>
      <c r="E8347" s="1">
        <v>3</v>
      </c>
      <c r="F8347" s="1" t="s">
        <v>26</v>
      </c>
      <c r="H8347" s="1" t="s">
        <v>144</v>
      </c>
    </row>
    <row r="8348" spans="1:8" ht="12.5" x14ac:dyDescent="0.25">
      <c r="A8348" s="1" t="s">
        <v>4529</v>
      </c>
      <c r="B8348" s="1" t="s">
        <v>49</v>
      </c>
      <c r="C8348" s="1">
        <v>1</v>
      </c>
      <c r="D8348" s="1">
        <v>3</v>
      </c>
      <c r="E8348" s="1" t="s">
        <v>19</v>
      </c>
      <c r="F8348" s="1" t="s">
        <v>14</v>
      </c>
      <c r="H8348" s="4">
        <v>45116</v>
      </c>
    </row>
    <row r="8349" spans="1:8" ht="12.5" x14ac:dyDescent="0.25">
      <c r="A8349" s="1" t="s">
        <v>9841</v>
      </c>
      <c r="B8349" s="1" t="s">
        <v>13</v>
      </c>
      <c r="C8349" s="1">
        <v>4</v>
      </c>
      <c r="D8349" s="1">
        <v>3</v>
      </c>
      <c r="E8349" s="1">
        <v>12</v>
      </c>
      <c r="F8349" s="1" t="s">
        <v>26</v>
      </c>
      <c r="H8349" s="1" t="s">
        <v>119</v>
      </c>
    </row>
    <row r="8350" spans="1:8" ht="12.5" x14ac:dyDescent="0.25">
      <c r="A8350" s="1" t="s">
        <v>829</v>
      </c>
      <c r="B8350" s="1" t="s">
        <v>18</v>
      </c>
      <c r="C8350" s="1" t="s">
        <v>23</v>
      </c>
      <c r="D8350" s="1">
        <v>1</v>
      </c>
      <c r="E8350" s="1">
        <v>5</v>
      </c>
      <c r="F8350" s="1" t="s">
        <v>14</v>
      </c>
      <c r="H8350" s="1" t="s">
        <v>995</v>
      </c>
    </row>
    <row r="8351" spans="1:8" ht="12.5" x14ac:dyDescent="0.25">
      <c r="A8351" s="1" t="s">
        <v>4887</v>
      </c>
      <c r="B8351" s="1" t="s">
        <v>87</v>
      </c>
      <c r="C8351" s="1">
        <v>1</v>
      </c>
      <c r="D8351" s="1">
        <v>1.5</v>
      </c>
      <c r="E8351" s="1">
        <v>1.5</v>
      </c>
      <c r="F8351" s="1" t="s">
        <v>26</v>
      </c>
      <c r="H8351" s="1" t="s">
        <v>23</v>
      </c>
    </row>
    <row r="8352" spans="1:8" ht="12.5" x14ac:dyDescent="0.25">
      <c r="A8352" s="1" t="s">
        <v>9421</v>
      </c>
      <c r="B8352" s="1" t="s">
        <v>23</v>
      </c>
      <c r="C8352" s="1">
        <v>2</v>
      </c>
      <c r="D8352" s="1">
        <v>1.5</v>
      </c>
      <c r="E8352" s="1">
        <v>3</v>
      </c>
      <c r="F8352" s="1" t="s">
        <v>26</v>
      </c>
      <c r="G8352" s="1" t="s">
        <v>11</v>
      </c>
      <c r="H8352" s="1" t="s">
        <v>261</v>
      </c>
    </row>
    <row r="8353" spans="1:8" ht="12.5" x14ac:dyDescent="0.25">
      <c r="A8353" s="1" t="s">
        <v>9706</v>
      </c>
      <c r="B8353" s="1" t="s">
        <v>23</v>
      </c>
      <c r="C8353" s="1">
        <v>3</v>
      </c>
      <c r="D8353" s="1">
        <v>3</v>
      </c>
      <c r="E8353" s="1">
        <v>9</v>
      </c>
      <c r="F8353" s="1" t="s">
        <v>23</v>
      </c>
      <c r="H8353" s="1" t="s">
        <v>799</v>
      </c>
    </row>
    <row r="8354" spans="1:8" ht="12.5" x14ac:dyDescent="0.25">
      <c r="A8354" s="1" t="s">
        <v>3835</v>
      </c>
      <c r="B8354" s="1" t="s">
        <v>28</v>
      </c>
      <c r="C8354" s="1">
        <v>2</v>
      </c>
      <c r="D8354" s="1">
        <v>4</v>
      </c>
      <c r="E8354" s="1">
        <v>8</v>
      </c>
      <c r="F8354" s="1" t="s">
        <v>14</v>
      </c>
      <c r="G8354" s="1" t="s">
        <v>15</v>
      </c>
      <c r="H8354" s="4">
        <v>44932</v>
      </c>
    </row>
    <row r="8355" spans="1:8" ht="12.5" x14ac:dyDescent="0.25">
      <c r="A8355" s="1" t="s">
        <v>5305</v>
      </c>
      <c r="B8355" s="1" t="s">
        <v>13</v>
      </c>
      <c r="C8355" s="1">
        <v>5</v>
      </c>
      <c r="D8355" s="1">
        <v>3</v>
      </c>
      <c r="E8355" s="1">
        <v>15</v>
      </c>
      <c r="F8355" s="1" t="s">
        <v>10</v>
      </c>
      <c r="H8355" s="1" t="s">
        <v>854</v>
      </c>
    </row>
    <row r="8356" spans="1:8" ht="12.5" x14ac:dyDescent="0.25">
      <c r="A8356" s="1" t="s">
        <v>8744</v>
      </c>
      <c r="B8356" s="1" t="s">
        <v>32</v>
      </c>
      <c r="C8356" s="1">
        <v>4</v>
      </c>
      <c r="D8356" s="1">
        <v>4</v>
      </c>
      <c r="E8356" s="1">
        <v>16</v>
      </c>
      <c r="H8356" s="4">
        <v>45202</v>
      </c>
    </row>
    <row r="8357" spans="1:8" ht="12.5" x14ac:dyDescent="0.25">
      <c r="A8357" s="1" t="s">
        <v>9703</v>
      </c>
      <c r="B8357" s="1" t="s">
        <v>22</v>
      </c>
      <c r="C8357" s="1">
        <v>5</v>
      </c>
      <c r="D8357" s="1">
        <v>5</v>
      </c>
      <c r="E8357" s="1">
        <v>25</v>
      </c>
      <c r="G8357" s="1" t="s">
        <v>11</v>
      </c>
      <c r="H8357" s="1" t="s">
        <v>98</v>
      </c>
    </row>
    <row r="8358" spans="1:8" ht="12.5" x14ac:dyDescent="0.25">
      <c r="A8358" s="1" t="s">
        <v>8777</v>
      </c>
      <c r="B8358" s="1" t="s">
        <v>9</v>
      </c>
      <c r="C8358" s="1">
        <v>2</v>
      </c>
      <c r="D8358" s="1">
        <v>2</v>
      </c>
      <c r="E8358" s="1">
        <v>4</v>
      </c>
      <c r="F8358" s="1" t="s">
        <v>14</v>
      </c>
      <c r="G8358" s="1" t="s">
        <v>11</v>
      </c>
      <c r="H8358" s="1" t="s">
        <v>1476</v>
      </c>
    </row>
    <row r="8359" spans="1:8" ht="12.5" x14ac:dyDescent="0.25">
      <c r="A8359" s="1" t="s">
        <v>8821</v>
      </c>
      <c r="B8359" s="1" t="s">
        <v>9</v>
      </c>
      <c r="C8359" s="1">
        <v>1</v>
      </c>
      <c r="D8359" s="1">
        <v>2</v>
      </c>
      <c r="E8359" s="1">
        <v>2</v>
      </c>
      <c r="F8359" s="1" t="s">
        <v>26</v>
      </c>
      <c r="H8359" s="4">
        <v>45079</v>
      </c>
    </row>
    <row r="8360" spans="1:8" ht="12.5" x14ac:dyDescent="0.25">
      <c r="A8360" s="1" t="s">
        <v>4740</v>
      </c>
      <c r="B8360" s="1" t="s">
        <v>9</v>
      </c>
      <c r="C8360" s="1">
        <v>5</v>
      </c>
      <c r="D8360" s="1">
        <v>2</v>
      </c>
      <c r="E8360" s="1">
        <v>10</v>
      </c>
      <c r="F8360" s="1" t="s">
        <v>26</v>
      </c>
      <c r="G8360" s="1" t="s">
        <v>11</v>
      </c>
      <c r="H8360" s="4">
        <v>44992</v>
      </c>
    </row>
    <row r="8361" spans="1:8" ht="12.5" x14ac:dyDescent="0.25">
      <c r="A8361" s="1" t="s">
        <v>1141</v>
      </c>
      <c r="B8361" s="1" t="s">
        <v>49</v>
      </c>
      <c r="C8361" s="1">
        <v>1</v>
      </c>
      <c r="D8361" s="1">
        <v>3</v>
      </c>
      <c r="E8361" s="1">
        <v>3</v>
      </c>
      <c r="F8361" s="1" t="s">
        <v>26</v>
      </c>
      <c r="H8361" s="4">
        <v>44988</v>
      </c>
    </row>
    <row r="8362" spans="1:8" ht="12.5" x14ac:dyDescent="0.25">
      <c r="A8362" s="1" t="s">
        <v>9714</v>
      </c>
      <c r="B8362" s="1" t="s">
        <v>23</v>
      </c>
      <c r="C8362" s="1">
        <v>1</v>
      </c>
      <c r="D8362" s="1">
        <v>3</v>
      </c>
      <c r="E8362" s="1">
        <v>3</v>
      </c>
      <c r="F8362" s="1" t="s">
        <v>10</v>
      </c>
      <c r="G8362" s="1" t="s">
        <v>11</v>
      </c>
      <c r="H8362" s="1" t="s">
        <v>102</v>
      </c>
    </row>
    <row r="8363" spans="1:8" ht="12.5" x14ac:dyDescent="0.25">
      <c r="A8363" s="1" t="s">
        <v>8549</v>
      </c>
      <c r="B8363" s="1" t="s">
        <v>9</v>
      </c>
      <c r="C8363" s="1">
        <v>5</v>
      </c>
      <c r="D8363" s="1">
        <v>2</v>
      </c>
      <c r="E8363" s="1">
        <v>10</v>
      </c>
      <c r="F8363" s="1" t="s">
        <v>26</v>
      </c>
      <c r="G8363" s="1" t="s">
        <v>11</v>
      </c>
      <c r="H8363" s="4">
        <v>45119</v>
      </c>
    </row>
    <row r="8364" spans="1:8" ht="12.5" x14ac:dyDescent="0.25">
      <c r="A8364" s="1" t="s">
        <v>9843</v>
      </c>
      <c r="B8364" s="1" t="s">
        <v>18</v>
      </c>
      <c r="C8364" s="1">
        <v>5</v>
      </c>
      <c r="D8364" s="1">
        <v>1</v>
      </c>
      <c r="E8364" s="1">
        <v>5</v>
      </c>
      <c r="G8364" s="1" t="s">
        <v>15</v>
      </c>
      <c r="H8364" s="4">
        <v>45086</v>
      </c>
    </row>
    <row r="8365" spans="1:8" ht="12.5" x14ac:dyDescent="0.25">
      <c r="A8365" s="1" t="s">
        <v>9844</v>
      </c>
      <c r="B8365" s="1" t="s">
        <v>18</v>
      </c>
      <c r="C8365" s="1">
        <v>2</v>
      </c>
      <c r="D8365" s="1">
        <v>1</v>
      </c>
      <c r="E8365" s="1">
        <v>2</v>
      </c>
      <c r="H8365" s="1" t="s">
        <v>410</v>
      </c>
    </row>
    <row r="8366" spans="1:8" ht="12.5" x14ac:dyDescent="0.25">
      <c r="A8366" s="1" t="s">
        <v>8003</v>
      </c>
      <c r="B8366" s="1" t="s">
        <v>32</v>
      </c>
      <c r="C8366" s="1">
        <v>5</v>
      </c>
      <c r="D8366" s="1">
        <v>4</v>
      </c>
      <c r="E8366" s="1">
        <v>20</v>
      </c>
      <c r="G8366" s="1" t="s">
        <v>15</v>
      </c>
      <c r="H8366" s="4">
        <v>45083</v>
      </c>
    </row>
    <row r="8367" spans="1:8" ht="12.5" x14ac:dyDescent="0.25">
      <c r="A8367" s="1" t="s">
        <v>8021</v>
      </c>
      <c r="B8367" s="1" t="s">
        <v>32</v>
      </c>
      <c r="C8367" s="1">
        <v>1</v>
      </c>
      <c r="D8367" s="1">
        <v>4</v>
      </c>
      <c r="E8367" s="1">
        <v>4</v>
      </c>
      <c r="F8367" s="1" t="s">
        <v>10</v>
      </c>
      <c r="H8367" s="4">
        <v>44938</v>
      </c>
    </row>
    <row r="8368" spans="1:8" ht="12.5" x14ac:dyDescent="0.25">
      <c r="A8368" s="1" t="s">
        <v>3005</v>
      </c>
      <c r="B8368" s="1" t="s">
        <v>32</v>
      </c>
      <c r="C8368" s="1">
        <v>5</v>
      </c>
      <c r="D8368" s="1">
        <v>4</v>
      </c>
      <c r="E8368" s="1">
        <v>20</v>
      </c>
      <c r="F8368" s="1" t="s">
        <v>14</v>
      </c>
      <c r="H8368" s="4">
        <v>45118</v>
      </c>
    </row>
    <row r="8369" spans="1:8" ht="12.5" x14ac:dyDescent="0.25">
      <c r="A8369" s="1" t="s">
        <v>7189</v>
      </c>
      <c r="B8369" s="1" t="s">
        <v>13</v>
      </c>
      <c r="C8369" s="1">
        <v>1</v>
      </c>
      <c r="D8369" s="1">
        <v>3</v>
      </c>
      <c r="E8369" s="1">
        <v>3</v>
      </c>
      <c r="G8369" s="1" t="s">
        <v>23</v>
      </c>
      <c r="H8369" s="1" t="s">
        <v>23</v>
      </c>
    </row>
    <row r="8370" spans="1:8" ht="12.5" x14ac:dyDescent="0.25">
      <c r="A8370" s="1" t="s">
        <v>9578</v>
      </c>
      <c r="B8370" s="1" t="s">
        <v>23</v>
      </c>
      <c r="C8370" s="1">
        <v>2</v>
      </c>
      <c r="D8370" s="1">
        <v>3</v>
      </c>
      <c r="E8370" s="1">
        <v>6</v>
      </c>
      <c r="H8370" s="4">
        <v>45149</v>
      </c>
    </row>
    <row r="8371" spans="1:8" ht="12.5" x14ac:dyDescent="0.25">
      <c r="A8371" s="1" t="s">
        <v>9846</v>
      </c>
      <c r="B8371" s="1" t="s">
        <v>32</v>
      </c>
      <c r="C8371" s="1">
        <v>3</v>
      </c>
      <c r="D8371" s="1">
        <v>4</v>
      </c>
      <c r="E8371" s="1">
        <v>12</v>
      </c>
      <c r="F8371" s="1" t="s">
        <v>14</v>
      </c>
      <c r="G8371" s="1" t="s">
        <v>15</v>
      </c>
      <c r="H8371" s="4">
        <v>45058</v>
      </c>
    </row>
    <row r="8372" spans="1:8" ht="12.5" x14ac:dyDescent="0.25">
      <c r="A8372" s="1" t="s">
        <v>9847</v>
      </c>
      <c r="B8372" s="1" t="s">
        <v>87</v>
      </c>
      <c r="C8372" s="1">
        <v>2</v>
      </c>
      <c r="D8372" s="1">
        <v>1.5</v>
      </c>
      <c r="E8372" s="1">
        <v>3</v>
      </c>
      <c r="H8372" s="1" t="s">
        <v>843</v>
      </c>
    </row>
    <row r="8373" spans="1:8" ht="12.5" x14ac:dyDescent="0.25">
      <c r="A8373" s="1" t="s">
        <v>5014</v>
      </c>
      <c r="B8373" s="1" t="s">
        <v>28</v>
      </c>
      <c r="C8373" s="1">
        <v>4</v>
      </c>
      <c r="D8373" s="1">
        <v>4</v>
      </c>
      <c r="E8373" s="1">
        <v>16</v>
      </c>
      <c r="F8373" s="1" t="s">
        <v>26</v>
      </c>
      <c r="H8373" s="1" t="s">
        <v>1586</v>
      </c>
    </row>
    <row r="8374" spans="1:8" ht="12.5" x14ac:dyDescent="0.25">
      <c r="A8374" s="1" t="s">
        <v>7653</v>
      </c>
      <c r="B8374" s="1" t="s">
        <v>13</v>
      </c>
      <c r="C8374" s="1">
        <v>4</v>
      </c>
      <c r="D8374" s="1">
        <v>3</v>
      </c>
      <c r="E8374" s="1">
        <v>12</v>
      </c>
      <c r="G8374" s="1" t="s">
        <v>11</v>
      </c>
      <c r="H8374" s="1" t="s">
        <v>81</v>
      </c>
    </row>
    <row r="8375" spans="1:8" ht="12.5" x14ac:dyDescent="0.25">
      <c r="A8375" s="1" t="s">
        <v>9848</v>
      </c>
      <c r="B8375" s="1" t="s">
        <v>49</v>
      </c>
      <c r="C8375" s="1">
        <v>1</v>
      </c>
      <c r="D8375" s="1">
        <v>3</v>
      </c>
      <c r="E8375" s="1">
        <v>3</v>
      </c>
      <c r="F8375" s="1" t="s">
        <v>10</v>
      </c>
      <c r="H8375" s="1" t="s">
        <v>347</v>
      </c>
    </row>
    <row r="8376" spans="1:8" ht="12.5" x14ac:dyDescent="0.25">
      <c r="A8376" s="1" t="s">
        <v>9576</v>
      </c>
      <c r="B8376" s="1" t="s">
        <v>49</v>
      </c>
      <c r="C8376" s="1">
        <v>5</v>
      </c>
      <c r="D8376" s="1">
        <v>3</v>
      </c>
      <c r="E8376" s="1">
        <v>15</v>
      </c>
      <c r="F8376" s="1" t="s">
        <v>10</v>
      </c>
      <c r="G8376" s="1" t="s">
        <v>23</v>
      </c>
      <c r="H8376" s="4">
        <v>45019</v>
      </c>
    </row>
    <row r="8377" spans="1:8" ht="12.5" x14ac:dyDescent="0.25">
      <c r="A8377" s="1" t="s">
        <v>9566</v>
      </c>
      <c r="B8377" s="1" t="s">
        <v>22</v>
      </c>
      <c r="C8377" s="1">
        <v>3</v>
      </c>
      <c r="D8377" s="1">
        <v>5</v>
      </c>
      <c r="E8377" s="1">
        <v>15</v>
      </c>
      <c r="F8377" s="1" t="s">
        <v>14</v>
      </c>
      <c r="G8377" s="1" t="s">
        <v>11</v>
      </c>
      <c r="H8377" s="1" t="s">
        <v>482</v>
      </c>
    </row>
    <row r="8378" spans="1:8" ht="12.5" x14ac:dyDescent="0.25">
      <c r="A8378" s="1" t="s">
        <v>9850</v>
      </c>
      <c r="B8378" s="1" t="s">
        <v>23</v>
      </c>
      <c r="C8378" s="1">
        <v>2</v>
      </c>
      <c r="D8378" s="1">
        <v>3</v>
      </c>
      <c r="E8378" s="1">
        <v>6</v>
      </c>
      <c r="F8378" s="1" t="s">
        <v>14</v>
      </c>
      <c r="H8378" s="1" t="s">
        <v>497</v>
      </c>
    </row>
    <row r="8379" spans="1:8" ht="12.5" x14ac:dyDescent="0.25">
      <c r="A8379" s="1" t="s">
        <v>4560</v>
      </c>
      <c r="B8379" s="1" t="s">
        <v>9</v>
      </c>
      <c r="C8379" s="1">
        <v>5</v>
      </c>
      <c r="D8379" s="1">
        <v>2</v>
      </c>
      <c r="E8379" s="1">
        <v>10</v>
      </c>
      <c r="F8379" s="1" t="s">
        <v>14</v>
      </c>
      <c r="H8379" s="1" t="s">
        <v>261</v>
      </c>
    </row>
    <row r="8380" spans="1:8" ht="12.5" x14ac:dyDescent="0.25">
      <c r="A8380" s="1" t="s">
        <v>6200</v>
      </c>
      <c r="B8380" s="1" t="s">
        <v>18</v>
      </c>
      <c r="C8380" s="1">
        <v>5</v>
      </c>
      <c r="D8380" s="1">
        <v>1</v>
      </c>
      <c r="E8380" s="1">
        <v>5</v>
      </c>
      <c r="F8380" s="1" t="s">
        <v>26</v>
      </c>
    </row>
    <row r="8381" spans="1:8" ht="12.5" x14ac:dyDescent="0.25">
      <c r="A8381" s="1" t="s">
        <v>4473</v>
      </c>
      <c r="B8381" s="1" t="s">
        <v>22</v>
      </c>
      <c r="C8381" s="1">
        <v>4</v>
      </c>
      <c r="D8381" s="1">
        <v>5</v>
      </c>
      <c r="F8381" s="1" t="s">
        <v>26</v>
      </c>
      <c r="H8381" s="1" t="s">
        <v>20</v>
      </c>
    </row>
    <row r="8382" spans="1:8" ht="12.5" x14ac:dyDescent="0.25">
      <c r="A8382" s="1" t="s">
        <v>8998</v>
      </c>
      <c r="B8382" s="1" t="s">
        <v>22</v>
      </c>
      <c r="C8382" s="1">
        <v>5</v>
      </c>
      <c r="E8382" s="1">
        <v>25</v>
      </c>
      <c r="F8382" s="1" t="s">
        <v>14</v>
      </c>
      <c r="G8382" s="1" t="s">
        <v>15</v>
      </c>
      <c r="H8382" s="4">
        <v>45025</v>
      </c>
    </row>
    <row r="8383" spans="1:8" ht="12.5" x14ac:dyDescent="0.25">
      <c r="A8383" s="1" t="s">
        <v>919</v>
      </c>
      <c r="B8383" s="1" t="s">
        <v>18</v>
      </c>
      <c r="C8383" s="1">
        <v>1</v>
      </c>
      <c r="D8383" s="1">
        <v>1</v>
      </c>
      <c r="E8383" s="1">
        <v>1</v>
      </c>
      <c r="F8383" s="1" t="s">
        <v>10</v>
      </c>
      <c r="H8383" s="4">
        <v>45175</v>
      </c>
    </row>
    <row r="8384" spans="1:8" ht="12.5" x14ac:dyDescent="0.25">
      <c r="A8384" s="1" t="s">
        <v>9312</v>
      </c>
      <c r="B8384" s="1" t="s">
        <v>22</v>
      </c>
      <c r="C8384" s="1">
        <v>2</v>
      </c>
      <c r="D8384" s="1">
        <v>5</v>
      </c>
      <c r="E8384" s="1">
        <v>10</v>
      </c>
      <c r="F8384" s="1" t="s">
        <v>23</v>
      </c>
      <c r="G8384" s="1" t="s">
        <v>11</v>
      </c>
      <c r="H8384" s="1" t="s">
        <v>1596</v>
      </c>
    </row>
    <row r="8385" spans="1:8" ht="12.5" x14ac:dyDescent="0.25">
      <c r="A8385" s="1" t="s">
        <v>8874</v>
      </c>
      <c r="B8385" s="1" t="s">
        <v>23</v>
      </c>
      <c r="C8385" s="1">
        <v>5</v>
      </c>
      <c r="D8385" s="1">
        <v>1.5</v>
      </c>
      <c r="E8385" s="1">
        <v>7.5</v>
      </c>
      <c r="G8385" s="1" t="s">
        <v>15</v>
      </c>
      <c r="H8385" s="1" t="s">
        <v>2124</v>
      </c>
    </row>
    <row r="8386" spans="1:8" ht="12.5" x14ac:dyDescent="0.25">
      <c r="A8386" s="1" t="s">
        <v>9852</v>
      </c>
      <c r="B8386" s="1" t="s">
        <v>49</v>
      </c>
      <c r="C8386" s="1">
        <v>4</v>
      </c>
      <c r="D8386" s="1">
        <v>3</v>
      </c>
      <c r="E8386" s="1">
        <v>12</v>
      </c>
      <c r="F8386" s="1" t="s">
        <v>14</v>
      </c>
      <c r="G8386" s="1" t="s">
        <v>15</v>
      </c>
      <c r="H8386" s="1" t="s">
        <v>46</v>
      </c>
    </row>
    <row r="8387" spans="1:8" ht="12.5" x14ac:dyDescent="0.25">
      <c r="A8387" s="1" t="s">
        <v>327</v>
      </c>
      <c r="C8387" s="1">
        <v>4</v>
      </c>
      <c r="D8387" s="1">
        <v>2</v>
      </c>
      <c r="E8387" s="1">
        <v>8</v>
      </c>
      <c r="F8387" s="1" t="s">
        <v>14</v>
      </c>
      <c r="G8387" s="1" t="s">
        <v>11</v>
      </c>
      <c r="H8387" s="1" t="s">
        <v>29</v>
      </c>
    </row>
    <row r="8388" spans="1:8" ht="12.5" x14ac:dyDescent="0.25">
      <c r="A8388" s="1" t="s">
        <v>7943</v>
      </c>
      <c r="B8388" s="1" t="s">
        <v>28</v>
      </c>
      <c r="C8388" s="1">
        <v>2</v>
      </c>
      <c r="D8388" s="1">
        <v>4</v>
      </c>
      <c r="E8388" s="1">
        <v>8</v>
      </c>
      <c r="F8388" s="1" t="s">
        <v>26</v>
      </c>
      <c r="G8388" s="1" t="s">
        <v>15</v>
      </c>
      <c r="H8388" s="1" t="s">
        <v>875</v>
      </c>
    </row>
    <row r="8389" spans="1:8" ht="12.5" x14ac:dyDescent="0.25">
      <c r="A8389" s="1" t="s">
        <v>6534</v>
      </c>
      <c r="B8389" s="1" t="s">
        <v>49</v>
      </c>
      <c r="C8389" s="1">
        <v>5</v>
      </c>
      <c r="D8389" s="1">
        <v>3</v>
      </c>
      <c r="E8389" s="1">
        <v>15</v>
      </c>
      <c r="F8389" s="1" t="s">
        <v>26</v>
      </c>
      <c r="H8389" s="4">
        <v>44963</v>
      </c>
    </row>
    <row r="8390" spans="1:8" ht="12.5" x14ac:dyDescent="0.25">
      <c r="A8390" s="1" t="s">
        <v>8507</v>
      </c>
      <c r="B8390" s="1" t="s">
        <v>49</v>
      </c>
      <c r="C8390" s="1">
        <v>4</v>
      </c>
      <c r="D8390" s="1">
        <v>3</v>
      </c>
      <c r="E8390" s="1">
        <v>12</v>
      </c>
      <c r="F8390" s="1" t="s">
        <v>19</v>
      </c>
      <c r="G8390" s="1" t="s">
        <v>15</v>
      </c>
      <c r="H8390" s="1" t="s">
        <v>290</v>
      </c>
    </row>
    <row r="8391" spans="1:8" ht="12.5" x14ac:dyDescent="0.25">
      <c r="A8391" s="1" t="s">
        <v>5101</v>
      </c>
      <c r="B8391" s="1" t="s">
        <v>49</v>
      </c>
      <c r="C8391" s="1">
        <v>5</v>
      </c>
      <c r="D8391" s="1">
        <v>3</v>
      </c>
      <c r="E8391" s="1">
        <v>15</v>
      </c>
      <c r="F8391" s="1" t="s">
        <v>14</v>
      </c>
      <c r="H8391" s="1" t="s">
        <v>832</v>
      </c>
    </row>
    <row r="8392" spans="1:8" ht="12.5" x14ac:dyDescent="0.25">
      <c r="A8392" s="1" t="s">
        <v>9853</v>
      </c>
      <c r="B8392" s="1" t="s">
        <v>9</v>
      </c>
      <c r="C8392" s="1">
        <v>4</v>
      </c>
      <c r="D8392" s="1">
        <v>2</v>
      </c>
      <c r="E8392" s="1">
        <v>8</v>
      </c>
      <c r="F8392" s="1" t="s">
        <v>19</v>
      </c>
      <c r="G8392" s="1" t="s">
        <v>23</v>
      </c>
      <c r="H8392" s="4">
        <v>44935</v>
      </c>
    </row>
    <row r="8393" spans="1:8" ht="12.5" x14ac:dyDescent="0.25">
      <c r="A8393" s="1" t="s">
        <v>9015</v>
      </c>
      <c r="B8393" s="1" t="s">
        <v>23</v>
      </c>
      <c r="C8393" s="1" t="s">
        <v>23</v>
      </c>
      <c r="D8393" s="1">
        <v>3</v>
      </c>
      <c r="E8393" s="1">
        <v>3</v>
      </c>
      <c r="F8393" s="1" t="s">
        <v>26</v>
      </c>
      <c r="G8393" s="1" t="s">
        <v>11</v>
      </c>
      <c r="H8393" s="1" t="s">
        <v>219</v>
      </c>
    </row>
    <row r="8394" spans="1:8" ht="12.5" x14ac:dyDescent="0.25">
      <c r="A8394" s="1" t="s">
        <v>9854</v>
      </c>
      <c r="B8394" s="1" t="s">
        <v>23</v>
      </c>
      <c r="C8394" s="1">
        <v>5</v>
      </c>
      <c r="D8394" s="1">
        <v>4</v>
      </c>
      <c r="E8394" s="1">
        <v>20</v>
      </c>
      <c r="G8394" s="1" t="s">
        <v>11</v>
      </c>
      <c r="H8394" s="1" t="s">
        <v>310</v>
      </c>
    </row>
    <row r="8395" spans="1:8" ht="12.5" x14ac:dyDescent="0.25">
      <c r="A8395" s="1" t="s">
        <v>8553</v>
      </c>
      <c r="B8395" s="1" t="s">
        <v>49</v>
      </c>
      <c r="C8395" s="1">
        <v>2</v>
      </c>
      <c r="D8395" s="1">
        <v>3</v>
      </c>
      <c r="E8395" s="1">
        <v>6</v>
      </c>
      <c r="G8395" s="1" t="s">
        <v>11</v>
      </c>
      <c r="H8395" s="4">
        <v>45053</v>
      </c>
    </row>
    <row r="8396" spans="1:8" ht="12.5" x14ac:dyDescent="0.25">
      <c r="A8396" s="1" t="s">
        <v>4135</v>
      </c>
      <c r="B8396" s="1" t="s">
        <v>13</v>
      </c>
      <c r="C8396" s="1">
        <v>3</v>
      </c>
      <c r="D8396" s="1">
        <v>3</v>
      </c>
      <c r="E8396" s="1" t="s">
        <v>19</v>
      </c>
      <c r="F8396" s="1" t="s">
        <v>26</v>
      </c>
      <c r="H8396" s="1" t="s">
        <v>33</v>
      </c>
    </row>
    <row r="8397" spans="1:8" ht="12.5" x14ac:dyDescent="0.25">
      <c r="A8397" s="1" t="s">
        <v>9149</v>
      </c>
      <c r="B8397" s="1" t="s">
        <v>18</v>
      </c>
      <c r="C8397" s="1">
        <v>1</v>
      </c>
      <c r="D8397" s="1">
        <v>1</v>
      </c>
      <c r="E8397" s="1">
        <v>1</v>
      </c>
      <c r="F8397" s="1" t="s">
        <v>26</v>
      </c>
      <c r="G8397" s="1" t="s">
        <v>11</v>
      </c>
      <c r="H8397" s="1" t="s">
        <v>23</v>
      </c>
    </row>
    <row r="8398" spans="1:8" ht="12.5" x14ac:dyDescent="0.25">
      <c r="A8398" s="1" t="s">
        <v>864</v>
      </c>
      <c r="B8398" s="1" t="s">
        <v>32</v>
      </c>
      <c r="C8398" s="1">
        <v>3</v>
      </c>
      <c r="D8398" s="1">
        <v>4</v>
      </c>
      <c r="E8398" s="1">
        <v>12</v>
      </c>
      <c r="F8398" s="1" t="s">
        <v>26</v>
      </c>
      <c r="G8398" s="1" t="s">
        <v>11</v>
      </c>
      <c r="H8398" s="4">
        <v>45241</v>
      </c>
    </row>
    <row r="8399" spans="1:8" ht="12.5" x14ac:dyDescent="0.25">
      <c r="A8399" s="1" t="s">
        <v>3605</v>
      </c>
      <c r="B8399" s="1" t="s">
        <v>32</v>
      </c>
      <c r="C8399" s="1">
        <v>1</v>
      </c>
      <c r="D8399" s="1">
        <v>4</v>
      </c>
      <c r="E8399" s="1">
        <v>4</v>
      </c>
      <c r="F8399" s="1" t="s">
        <v>26</v>
      </c>
      <c r="G8399" s="1" t="s">
        <v>15</v>
      </c>
      <c r="H8399" s="4">
        <v>45264</v>
      </c>
    </row>
    <row r="8400" spans="1:8" ht="12.5" x14ac:dyDescent="0.25">
      <c r="A8400" s="1" t="s">
        <v>6699</v>
      </c>
      <c r="B8400" s="1" t="s">
        <v>32</v>
      </c>
      <c r="C8400" s="1">
        <v>1</v>
      </c>
      <c r="D8400" s="1">
        <v>4</v>
      </c>
      <c r="E8400" s="1">
        <v>4</v>
      </c>
      <c r="F8400" s="1" t="s">
        <v>10</v>
      </c>
      <c r="G8400" s="1" t="s">
        <v>15</v>
      </c>
      <c r="H8400" s="1" t="s">
        <v>263</v>
      </c>
    </row>
    <row r="8401" spans="1:8" ht="12.5" x14ac:dyDescent="0.25">
      <c r="A8401" s="1" t="s">
        <v>7005</v>
      </c>
      <c r="B8401" s="1" t="s">
        <v>22</v>
      </c>
      <c r="C8401" s="1">
        <v>5</v>
      </c>
      <c r="D8401" s="1">
        <v>5</v>
      </c>
      <c r="E8401" s="1">
        <v>25</v>
      </c>
      <c r="G8401" s="1" t="s">
        <v>15</v>
      </c>
      <c r="H8401" s="1" t="s">
        <v>574</v>
      </c>
    </row>
    <row r="8402" spans="1:8" ht="12.5" x14ac:dyDescent="0.25">
      <c r="A8402" s="1" t="s">
        <v>4892</v>
      </c>
      <c r="B8402" s="1" t="s">
        <v>87</v>
      </c>
      <c r="C8402" s="1">
        <v>1</v>
      </c>
      <c r="D8402" s="1">
        <v>1.5</v>
      </c>
      <c r="E8402" s="1">
        <v>1.5</v>
      </c>
      <c r="F8402" s="1" t="s">
        <v>26</v>
      </c>
      <c r="G8402" s="1" t="s">
        <v>11</v>
      </c>
      <c r="H8402" s="4">
        <v>45261</v>
      </c>
    </row>
    <row r="8403" spans="1:8" ht="12.5" x14ac:dyDescent="0.25">
      <c r="A8403" s="1" t="s">
        <v>9856</v>
      </c>
      <c r="B8403" s="1" t="s">
        <v>28</v>
      </c>
      <c r="C8403" s="1">
        <v>4</v>
      </c>
      <c r="D8403" s="1" t="s">
        <v>19</v>
      </c>
      <c r="E8403" s="1">
        <v>16</v>
      </c>
      <c r="F8403" s="1" t="s">
        <v>10</v>
      </c>
      <c r="H8403" s="4">
        <v>45117</v>
      </c>
    </row>
    <row r="8404" spans="1:8" ht="12.5" x14ac:dyDescent="0.25">
      <c r="A8404" s="1" t="s">
        <v>9857</v>
      </c>
      <c r="B8404" s="1" t="s">
        <v>32</v>
      </c>
      <c r="C8404" s="1">
        <v>2</v>
      </c>
      <c r="D8404" s="1">
        <v>4</v>
      </c>
      <c r="E8404" s="1">
        <v>8</v>
      </c>
      <c r="F8404" s="1" t="s">
        <v>23</v>
      </c>
      <c r="G8404" s="1" t="s">
        <v>11</v>
      </c>
      <c r="H8404" s="1" t="s">
        <v>478</v>
      </c>
    </row>
    <row r="8405" spans="1:8" ht="12.5" x14ac:dyDescent="0.25">
      <c r="A8405" s="1" t="s">
        <v>6945</v>
      </c>
      <c r="B8405" s="1" t="s">
        <v>9</v>
      </c>
      <c r="C8405" s="1">
        <v>2</v>
      </c>
      <c r="D8405" s="1" t="s">
        <v>19</v>
      </c>
      <c r="E8405" s="1">
        <v>4</v>
      </c>
      <c r="F8405" s="1" t="s">
        <v>14</v>
      </c>
      <c r="G8405" s="1" t="s">
        <v>11</v>
      </c>
      <c r="H8405" s="4">
        <v>45207</v>
      </c>
    </row>
    <row r="8406" spans="1:8" ht="12.5" x14ac:dyDescent="0.25">
      <c r="A8406" s="1" t="s">
        <v>4579</v>
      </c>
      <c r="B8406" s="1" t="s">
        <v>87</v>
      </c>
      <c r="C8406" s="1">
        <v>3</v>
      </c>
      <c r="D8406" s="1">
        <v>1.5</v>
      </c>
      <c r="E8406" s="1">
        <v>4.5</v>
      </c>
      <c r="G8406" s="1" t="s">
        <v>15</v>
      </c>
      <c r="H8406" s="1" t="s">
        <v>211</v>
      </c>
    </row>
    <row r="8407" spans="1:8" ht="12.5" x14ac:dyDescent="0.25">
      <c r="A8407" s="1" t="s">
        <v>9464</v>
      </c>
      <c r="B8407" s="1" t="s">
        <v>9</v>
      </c>
      <c r="C8407" s="1">
        <v>5</v>
      </c>
      <c r="D8407" s="1">
        <v>2</v>
      </c>
      <c r="E8407" s="1">
        <v>10</v>
      </c>
      <c r="G8407" s="1" t="s">
        <v>15</v>
      </c>
    </row>
    <row r="8408" spans="1:8" ht="12.5" x14ac:dyDescent="0.25">
      <c r="A8408" s="1" t="s">
        <v>9860</v>
      </c>
      <c r="B8408" s="1" t="s">
        <v>49</v>
      </c>
      <c r="C8408" s="1">
        <v>2</v>
      </c>
      <c r="D8408" s="1">
        <v>3</v>
      </c>
      <c r="E8408" s="1">
        <v>6</v>
      </c>
      <c r="F8408" s="1" t="s">
        <v>10</v>
      </c>
      <c r="G8408" s="1" t="s">
        <v>11</v>
      </c>
      <c r="H8408" s="4">
        <v>45209</v>
      </c>
    </row>
    <row r="8409" spans="1:8" ht="12.5" x14ac:dyDescent="0.25">
      <c r="A8409" s="1" t="s">
        <v>9827</v>
      </c>
      <c r="B8409" s="1" t="s">
        <v>23</v>
      </c>
      <c r="C8409" s="1">
        <v>5</v>
      </c>
      <c r="D8409" s="1">
        <v>4</v>
      </c>
      <c r="E8409" s="1">
        <v>20</v>
      </c>
      <c r="F8409" s="1" t="s">
        <v>26</v>
      </c>
      <c r="H8409" s="1" t="s">
        <v>625</v>
      </c>
    </row>
    <row r="8410" spans="1:8" ht="12.5" x14ac:dyDescent="0.25">
      <c r="A8410" s="1" t="s">
        <v>4314</v>
      </c>
      <c r="B8410" s="1" t="s">
        <v>28</v>
      </c>
      <c r="C8410" s="1">
        <v>4</v>
      </c>
      <c r="D8410" s="1">
        <v>4</v>
      </c>
      <c r="E8410" s="1">
        <v>16</v>
      </c>
      <c r="G8410" s="1" t="s">
        <v>19</v>
      </c>
      <c r="H8410" s="4">
        <v>45025</v>
      </c>
    </row>
    <row r="8411" spans="1:8" ht="12.5" x14ac:dyDescent="0.25">
      <c r="A8411" s="1" t="s">
        <v>9124</v>
      </c>
      <c r="B8411" s="1" t="s">
        <v>9</v>
      </c>
      <c r="C8411" s="1">
        <v>5</v>
      </c>
      <c r="D8411" s="1">
        <v>2</v>
      </c>
      <c r="E8411" s="1">
        <v>10</v>
      </c>
      <c r="G8411" s="1" t="s">
        <v>15</v>
      </c>
      <c r="H8411" s="1" t="s">
        <v>721</v>
      </c>
    </row>
    <row r="8412" spans="1:8" ht="12.5" x14ac:dyDescent="0.25">
      <c r="A8412" s="1" t="s">
        <v>1771</v>
      </c>
      <c r="B8412" s="1" t="s">
        <v>18</v>
      </c>
      <c r="C8412" s="1">
        <v>2</v>
      </c>
      <c r="D8412" s="1">
        <v>1</v>
      </c>
      <c r="E8412" s="1">
        <v>2</v>
      </c>
      <c r="F8412" s="1" t="s">
        <v>14</v>
      </c>
      <c r="G8412" s="1" t="s">
        <v>15</v>
      </c>
      <c r="H8412" s="1" t="s">
        <v>219</v>
      </c>
    </row>
    <row r="8413" spans="1:8" ht="12.5" x14ac:dyDescent="0.25">
      <c r="A8413" s="1" t="s">
        <v>6634</v>
      </c>
      <c r="B8413" s="1" t="s">
        <v>32</v>
      </c>
      <c r="C8413" s="1">
        <v>4</v>
      </c>
      <c r="D8413" s="1">
        <v>4</v>
      </c>
      <c r="E8413" s="1">
        <v>16</v>
      </c>
      <c r="G8413" s="1" t="s">
        <v>11</v>
      </c>
      <c r="H8413" s="4">
        <v>45114</v>
      </c>
    </row>
    <row r="8414" spans="1:8" ht="12.5" x14ac:dyDescent="0.25">
      <c r="A8414" s="1" t="s">
        <v>5977</v>
      </c>
      <c r="B8414" s="1" t="s">
        <v>9</v>
      </c>
      <c r="C8414" s="1">
        <v>2</v>
      </c>
      <c r="D8414" s="1">
        <v>2</v>
      </c>
      <c r="E8414" s="1">
        <v>4</v>
      </c>
      <c r="F8414" s="1" t="s">
        <v>10</v>
      </c>
      <c r="G8414" s="1" t="s">
        <v>15</v>
      </c>
      <c r="H8414" s="1" t="s">
        <v>511</v>
      </c>
    </row>
    <row r="8415" spans="1:8" ht="12.5" x14ac:dyDescent="0.25">
      <c r="A8415" s="1" t="s">
        <v>3786</v>
      </c>
      <c r="B8415" s="1" t="s">
        <v>32</v>
      </c>
      <c r="C8415" s="1">
        <v>3</v>
      </c>
      <c r="D8415" s="1">
        <v>4</v>
      </c>
      <c r="E8415" s="1">
        <v>12</v>
      </c>
      <c r="H8415" s="4">
        <v>44995</v>
      </c>
    </row>
    <row r="8416" spans="1:8" ht="12.5" x14ac:dyDescent="0.25">
      <c r="A8416" s="1" t="s">
        <v>9002</v>
      </c>
      <c r="B8416" s="1" t="s">
        <v>87</v>
      </c>
      <c r="C8416" s="1">
        <v>2</v>
      </c>
      <c r="D8416" s="1">
        <v>1.5</v>
      </c>
      <c r="E8416" s="1">
        <v>3</v>
      </c>
      <c r="F8416" s="1" t="s">
        <v>10</v>
      </c>
      <c r="G8416" s="1" t="s">
        <v>15</v>
      </c>
      <c r="H8416" s="4">
        <v>45051</v>
      </c>
    </row>
    <row r="8417" spans="1:8" ht="12.5" x14ac:dyDescent="0.25">
      <c r="A8417" s="1" t="s">
        <v>6657</v>
      </c>
      <c r="B8417" s="1" t="s">
        <v>13</v>
      </c>
      <c r="C8417" s="1" t="s">
        <v>19</v>
      </c>
      <c r="D8417" s="1">
        <v>3</v>
      </c>
      <c r="E8417" s="1">
        <v>6</v>
      </c>
      <c r="F8417" s="1" t="s">
        <v>14</v>
      </c>
      <c r="G8417" s="1" t="s">
        <v>15</v>
      </c>
      <c r="H8417" s="1" t="s">
        <v>1509</v>
      </c>
    </row>
    <row r="8418" spans="1:8" ht="12.5" x14ac:dyDescent="0.25">
      <c r="A8418" s="1" t="s">
        <v>9863</v>
      </c>
      <c r="B8418" s="1" t="s">
        <v>13</v>
      </c>
      <c r="C8418" s="1">
        <v>5</v>
      </c>
      <c r="D8418" s="1">
        <v>3</v>
      </c>
      <c r="E8418" s="1">
        <v>15</v>
      </c>
      <c r="F8418" s="1" t="s">
        <v>26</v>
      </c>
      <c r="G8418" s="1" t="s">
        <v>15</v>
      </c>
      <c r="H8418" s="1" t="s">
        <v>508</v>
      </c>
    </row>
    <row r="8419" spans="1:8" ht="12.5" x14ac:dyDescent="0.25">
      <c r="A8419" s="1" t="s">
        <v>1274</v>
      </c>
      <c r="B8419" s="1" t="s">
        <v>87</v>
      </c>
      <c r="C8419" s="1">
        <v>3</v>
      </c>
      <c r="D8419" s="1" t="s">
        <v>23</v>
      </c>
      <c r="E8419" s="1">
        <v>4.5</v>
      </c>
      <c r="F8419" s="1" t="s">
        <v>14</v>
      </c>
      <c r="G8419" s="1" t="s">
        <v>15</v>
      </c>
      <c r="H8419" s="4">
        <v>45148</v>
      </c>
    </row>
    <row r="8420" spans="1:8" ht="12.5" x14ac:dyDescent="0.25">
      <c r="A8420" s="1" t="s">
        <v>9864</v>
      </c>
      <c r="B8420" s="1" t="s">
        <v>32</v>
      </c>
      <c r="C8420" s="1">
        <v>3</v>
      </c>
      <c r="D8420" s="1">
        <v>4</v>
      </c>
      <c r="E8420" s="1">
        <v>12</v>
      </c>
      <c r="G8420" s="1" t="s">
        <v>11</v>
      </c>
      <c r="H8420" s="1" t="s">
        <v>684</v>
      </c>
    </row>
    <row r="8421" spans="1:8" ht="12.5" x14ac:dyDescent="0.25">
      <c r="A8421" s="1" t="s">
        <v>7838</v>
      </c>
      <c r="B8421" s="1" t="s">
        <v>9</v>
      </c>
      <c r="C8421" s="1">
        <v>1</v>
      </c>
      <c r="D8421" s="1">
        <v>2</v>
      </c>
      <c r="E8421" s="1">
        <v>2</v>
      </c>
      <c r="F8421" s="1" t="s">
        <v>14</v>
      </c>
      <c r="G8421" s="1" t="s">
        <v>15</v>
      </c>
      <c r="H8421" s="1" t="s">
        <v>170</v>
      </c>
    </row>
    <row r="8422" spans="1:8" ht="12.5" x14ac:dyDescent="0.25">
      <c r="A8422" s="1" t="s">
        <v>9321</v>
      </c>
      <c r="B8422" s="1" t="s">
        <v>49</v>
      </c>
      <c r="C8422" s="1">
        <v>4</v>
      </c>
      <c r="D8422" s="1">
        <v>3</v>
      </c>
      <c r="E8422" s="1">
        <v>12</v>
      </c>
      <c r="F8422" s="1" t="s">
        <v>10</v>
      </c>
      <c r="G8422" s="1" t="s">
        <v>15</v>
      </c>
      <c r="H8422" s="4">
        <v>45238</v>
      </c>
    </row>
    <row r="8423" spans="1:8" ht="12.5" x14ac:dyDescent="0.25">
      <c r="A8423" s="1" t="s">
        <v>3075</v>
      </c>
      <c r="B8423" s="1" t="s">
        <v>32</v>
      </c>
      <c r="C8423" s="1">
        <v>4</v>
      </c>
      <c r="D8423" s="1">
        <v>4</v>
      </c>
      <c r="E8423" s="1">
        <v>16</v>
      </c>
      <c r="F8423" s="1" t="s">
        <v>26</v>
      </c>
      <c r="G8423" s="1" t="s">
        <v>15</v>
      </c>
      <c r="H8423" s="1" t="s">
        <v>1254</v>
      </c>
    </row>
    <row r="8424" spans="1:8" ht="12.5" x14ac:dyDescent="0.25">
      <c r="A8424" s="1" t="s">
        <v>8739</v>
      </c>
      <c r="B8424" s="1" t="s">
        <v>49</v>
      </c>
      <c r="C8424" s="1">
        <v>2</v>
      </c>
      <c r="D8424" s="1">
        <v>3</v>
      </c>
      <c r="E8424" s="1">
        <v>6</v>
      </c>
      <c r="F8424" s="1" t="s">
        <v>14</v>
      </c>
      <c r="G8424" s="1" t="s">
        <v>11</v>
      </c>
      <c r="H8424" s="1" t="s">
        <v>605</v>
      </c>
    </row>
    <row r="8425" spans="1:8" ht="12.5" x14ac:dyDescent="0.25">
      <c r="A8425" s="1" t="s">
        <v>9867</v>
      </c>
      <c r="B8425" s="1" t="s">
        <v>49</v>
      </c>
      <c r="C8425" s="1">
        <v>2</v>
      </c>
      <c r="D8425" s="1">
        <v>3</v>
      </c>
      <c r="E8425" s="1">
        <v>6</v>
      </c>
      <c r="F8425" s="1" t="s">
        <v>14</v>
      </c>
      <c r="G8425" s="1" t="s">
        <v>15</v>
      </c>
      <c r="H8425" s="1" t="s">
        <v>558</v>
      </c>
    </row>
    <row r="8426" spans="1:8" ht="12.5" x14ac:dyDescent="0.25">
      <c r="A8426" s="1" t="s">
        <v>5543</v>
      </c>
      <c r="B8426" s="1" t="s">
        <v>28</v>
      </c>
      <c r="C8426" s="1">
        <v>3</v>
      </c>
      <c r="D8426" s="1">
        <v>4</v>
      </c>
      <c r="E8426" s="1">
        <v>12</v>
      </c>
      <c r="H8426" s="1" t="s">
        <v>239</v>
      </c>
    </row>
    <row r="8427" spans="1:8" ht="12.5" x14ac:dyDescent="0.25">
      <c r="A8427" s="1" t="s">
        <v>6517</v>
      </c>
      <c r="B8427" s="1" t="s">
        <v>18</v>
      </c>
      <c r="C8427" s="1">
        <v>2</v>
      </c>
      <c r="D8427" s="1">
        <v>1</v>
      </c>
      <c r="E8427" s="1">
        <v>2</v>
      </c>
      <c r="F8427" s="1" t="s">
        <v>26</v>
      </c>
      <c r="G8427" s="1" t="s">
        <v>15</v>
      </c>
      <c r="H8427" s="1" t="s">
        <v>108</v>
      </c>
    </row>
    <row r="8428" spans="1:8" ht="12.5" x14ac:dyDescent="0.25">
      <c r="A8428" s="1" t="s">
        <v>9869</v>
      </c>
      <c r="B8428" s="1" t="s">
        <v>13</v>
      </c>
      <c r="C8428" s="1">
        <v>3</v>
      </c>
      <c r="D8428" s="1">
        <v>3</v>
      </c>
      <c r="F8428" s="1" t="s">
        <v>14</v>
      </c>
      <c r="G8428" s="1" t="s">
        <v>11</v>
      </c>
      <c r="H8428" s="1" t="s">
        <v>534</v>
      </c>
    </row>
    <row r="8429" spans="1:8" ht="12.5" x14ac:dyDescent="0.25">
      <c r="A8429" s="1" t="s">
        <v>3294</v>
      </c>
      <c r="B8429" s="1" t="s">
        <v>28</v>
      </c>
      <c r="C8429" s="1">
        <v>5</v>
      </c>
      <c r="D8429" s="1">
        <v>4</v>
      </c>
      <c r="E8429" s="1">
        <v>20</v>
      </c>
      <c r="F8429" s="1" t="s">
        <v>14</v>
      </c>
      <c r="G8429" s="1" t="s">
        <v>11</v>
      </c>
      <c r="H8429" s="1" t="s">
        <v>729</v>
      </c>
    </row>
    <row r="8430" spans="1:8" ht="12.5" x14ac:dyDescent="0.25">
      <c r="A8430" s="1" t="s">
        <v>2677</v>
      </c>
      <c r="B8430" s="1" t="s">
        <v>49</v>
      </c>
      <c r="C8430" s="1">
        <v>3</v>
      </c>
      <c r="D8430" s="1">
        <v>3</v>
      </c>
      <c r="E8430" s="1">
        <v>9</v>
      </c>
      <c r="G8430" s="1" t="s">
        <v>11</v>
      </c>
      <c r="H8430" s="1" t="s">
        <v>199</v>
      </c>
    </row>
    <row r="8431" spans="1:8" ht="12.5" x14ac:dyDescent="0.25">
      <c r="A8431" s="1" t="s">
        <v>9870</v>
      </c>
      <c r="B8431" s="1" t="s">
        <v>18</v>
      </c>
      <c r="C8431" s="1">
        <v>4</v>
      </c>
      <c r="D8431" s="1" t="s">
        <v>23</v>
      </c>
      <c r="E8431" s="1">
        <v>4</v>
      </c>
      <c r="H8431" s="1" t="s">
        <v>166</v>
      </c>
    </row>
    <row r="8432" spans="1:8" ht="12.5" x14ac:dyDescent="0.25">
      <c r="A8432" s="1" t="s">
        <v>9803</v>
      </c>
      <c r="B8432" s="1" t="s">
        <v>9</v>
      </c>
      <c r="C8432" s="1">
        <v>3</v>
      </c>
      <c r="D8432" s="1">
        <v>2</v>
      </c>
      <c r="E8432" s="1">
        <v>6</v>
      </c>
      <c r="F8432" s="1" t="s">
        <v>26</v>
      </c>
      <c r="H8432" s="1" t="s">
        <v>81</v>
      </c>
    </row>
    <row r="8433" spans="1:8" ht="12.5" x14ac:dyDescent="0.25">
      <c r="A8433" s="1" t="s">
        <v>7069</v>
      </c>
      <c r="B8433" s="1" t="s">
        <v>28</v>
      </c>
      <c r="C8433" s="1">
        <v>2</v>
      </c>
      <c r="D8433" s="1">
        <v>4</v>
      </c>
      <c r="E8433" s="1">
        <v>8</v>
      </c>
      <c r="F8433" s="1" t="s">
        <v>10</v>
      </c>
      <c r="H8433" s="4">
        <v>45139</v>
      </c>
    </row>
    <row r="8434" spans="1:8" ht="12.5" x14ac:dyDescent="0.25">
      <c r="A8434" s="1" t="s">
        <v>4015</v>
      </c>
      <c r="B8434" s="1" t="s">
        <v>22</v>
      </c>
      <c r="C8434" s="1">
        <v>1</v>
      </c>
      <c r="D8434" s="1">
        <v>5</v>
      </c>
      <c r="E8434" s="1">
        <v>5</v>
      </c>
      <c r="F8434" s="1" t="s">
        <v>19</v>
      </c>
      <c r="G8434" s="1" t="s">
        <v>11</v>
      </c>
      <c r="H8434" s="1" t="s">
        <v>259</v>
      </c>
    </row>
    <row r="8435" spans="1:8" ht="12.5" x14ac:dyDescent="0.25">
      <c r="A8435" s="1" t="s">
        <v>9698</v>
      </c>
      <c r="B8435" s="1" t="s">
        <v>87</v>
      </c>
      <c r="C8435" s="1">
        <v>1</v>
      </c>
      <c r="D8435" s="1">
        <v>1.5</v>
      </c>
      <c r="E8435" s="1">
        <v>1.5</v>
      </c>
      <c r="F8435" s="1" t="s">
        <v>23</v>
      </c>
      <c r="G8435" s="1" t="s">
        <v>11</v>
      </c>
      <c r="H8435" s="1" t="s">
        <v>676</v>
      </c>
    </row>
    <row r="8436" spans="1:8" ht="12.5" x14ac:dyDescent="0.25">
      <c r="A8436" s="1" t="s">
        <v>2520</v>
      </c>
      <c r="B8436" s="1" t="s">
        <v>28</v>
      </c>
      <c r="C8436" s="1">
        <v>4</v>
      </c>
      <c r="D8436" s="1">
        <v>4</v>
      </c>
      <c r="E8436" s="1">
        <v>16</v>
      </c>
      <c r="F8436" s="1" t="s">
        <v>26</v>
      </c>
      <c r="H8436" s="4">
        <v>45210</v>
      </c>
    </row>
    <row r="8437" spans="1:8" ht="12.5" x14ac:dyDescent="0.25">
      <c r="A8437" s="1" t="s">
        <v>9871</v>
      </c>
      <c r="B8437" s="1" t="s">
        <v>9</v>
      </c>
      <c r="C8437" s="1">
        <v>1</v>
      </c>
      <c r="D8437" s="1">
        <v>2</v>
      </c>
      <c r="E8437" s="1">
        <v>2</v>
      </c>
      <c r="F8437" s="1" t="s">
        <v>10</v>
      </c>
      <c r="H8437" s="1" t="s">
        <v>211</v>
      </c>
    </row>
    <row r="8438" spans="1:8" ht="12.5" x14ac:dyDescent="0.25">
      <c r="A8438" s="1" t="s">
        <v>5555</v>
      </c>
      <c r="B8438" s="1" t="s">
        <v>49</v>
      </c>
      <c r="C8438" s="1">
        <v>3</v>
      </c>
      <c r="D8438" s="1" t="s">
        <v>23</v>
      </c>
      <c r="E8438" s="1">
        <v>9</v>
      </c>
      <c r="F8438" s="1" t="s">
        <v>10</v>
      </c>
      <c r="G8438" s="1" t="s">
        <v>15</v>
      </c>
      <c r="H8438" s="1" t="s">
        <v>383</v>
      </c>
    </row>
    <row r="8439" spans="1:8" ht="12.5" x14ac:dyDescent="0.25">
      <c r="A8439" s="1" t="s">
        <v>5796</v>
      </c>
      <c r="B8439" s="1" t="s">
        <v>22</v>
      </c>
      <c r="C8439" s="1">
        <v>1</v>
      </c>
      <c r="D8439" s="1">
        <v>5</v>
      </c>
      <c r="E8439" s="1">
        <v>5</v>
      </c>
      <c r="F8439" s="1" t="s">
        <v>10</v>
      </c>
      <c r="H8439" s="1" t="s">
        <v>249</v>
      </c>
    </row>
    <row r="8440" spans="1:8" ht="12.5" x14ac:dyDescent="0.25">
      <c r="A8440" s="1" t="s">
        <v>8438</v>
      </c>
      <c r="C8440" s="1">
        <v>1</v>
      </c>
      <c r="D8440" s="1">
        <v>1</v>
      </c>
      <c r="E8440" s="1">
        <v>1</v>
      </c>
      <c r="F8440" s="1" t="s">
        <v>26</v>
      </c>
      <c r="G8440" s="1" t="s">
        <v>11</v>
      </c>
      <c r="H8440" s="1" t="s">
        <v>1647</v>
      </c>
    </row>
    <row r="8441" spans="1:8" ht="12.5" x14ac:dyDescent="0.25">
      <c r="A8441" s="1" t="s">
        <v>5984</v>
      </c>
      <c r="B8441" s="1" t="s">
        <v>32</v>
      </c>
      <c r="C8441" s="1">
        <v>1</v>
      </c>
      <c r="D8441" s="1">
        <v>4</v>
      </c>
      <c r="E8441" s="1" t="s">
        <v>23</v>
      </c>
      <c r="F8441" s="1" t="s">
        <v>26</v>
      </c>
      <c r="G8441" s="1" t="s">
        <v>11</v>
      </c>
      <c r="H8441" s="1" t="s">
        <v>261</v>
      </c>
    </row>
    <row r="8442" spans="1:8" ht="12.5" x14ac:dyDescent="0.25">
      <c r="A8442" s="1" t="s">
        <v>5773</v>
      </c>
      <c r="B8442" s="1" t="s">
        <v>13</v>
      </c>
      <c r="C8442" s="1">
        <v>2</v>
      </c>
      <c r="D8442" s="1">
        <v>3</v>
      </c>
      <c r="E8442" s="1">
        <v>6</v>
      </c>
      <c r="F8442" s="1" t="s">
        <v>26</v>
      </c>
      <c r="G8442" s="1" t="s">
        <v>11</v>
      </c>
      <c r="H8442" s="4">
        <v>44965</v>
      </c>
    </row>
    <row r="8443" spans="1:8" ht="12.5" x14ac:dyDescent="0.25">
      <c r="A8443" s="1" t="s">
        <v>5109</v>
      </c>
      <c r="B8443" s="1" t="s">
        <v>87</v>
      </c>
      <c r="C8443" s="1">
        <v>2</v>
      </c>
      <c r="D8443" s="1">
        <v>1.5</v>
      </c>
      <c r="E8443" s="1">
        <v>3</v>
      </c>
      <c r="F8443" s="1" t="s">
        <v>14</v>
      </c>
      <c r="G8443" s="1" t="s">
        <v>15</v>
      </c>
      <c r="H8443" s="4">
        <v>44966</v>
      </c>
    </row>
    <row r="8444" spans="1:8" ht="12.5" x14ac:dyDescent="0.25">
      <c r="A8444" s="1" t="s">
        <v>9874</v>
      </c>
      <c r="B8444" s="1" t="s">
        <v>87</v>
      </c>
      <c r="C8444" s="1">
        <v>1</v>
      </c>
      <c r="D8444" s="1">
        <v>1.5</v>
      </c>
      <c r="E8444" s="1">
        <v>1.5</v>
      </c>
      <c r="F8444" s="1" t="s">
        <v>10</v>
      </c>
      <c r="G8444" s="1" t="s">
        <v>15</v>
      </c>
      <c r="H8444" s="1" t="s">
        <v>706</v>
      </c>
    </row>
    <row r="8445" spans="1:8" ht="12.5" x14ac:dyDescent="0.25">
      <c r="A8445" s="1" t="s">
        <v>5436</v>
      </c>
      <c r="B8445" s="1" t="s">
        <v>32</v>
      </c>
      <c r="D8445" s="1">
        <v>4</v>
      </c>
      <c r="E8445" s="1" t="s">
        <v>19</v>
      </c>
      <c r="F8445" s="1" t="s">
        <v>14</v>
      </c>
      <c r="G8445" s="1" t="s">
        <v>15</v>
      </c>
      <c r="H8445" s="1" t="s">
        <v>682</v>
      </c>
    </row>
    <row r="8446" spans="1:8" ht="12.5" x14ac:dyDescent="0.25">
      <c r="A8446" s="1" t="s">
        <v>9875</v>
      </c>
      <c r="B8446" s="1" t="s">
        <v>22</v>
      </c>
      <c r="C8446" s="1">
        <v>3</v>
      </c>
      <c r="D8446" s="1">
        <v>5</v>
      </c>
      <c r="E8446" s="1">
        <v>15</v>
      </c>
      <c r="F8446" s="1" t="s">
        <v>26</v>
      </c>
      <c r="H8446" s="4">
        <v>45174</v>
      </c>
    </row>
    <row r="8447" spans="1:8" ht="12.5" x14ac:dyDescent="0.25">
      <c r="A8447" s="1" t="s">
        <v>9075</v>
      </c>
      <c r="B8447" s="1" t="s">
        <v>32</v>
      </c>
      <c r="C8447" s="1">
        <v>5</v>
      </c>
      <c r="D8447" s="1">
        <v>4</v>
      </c>
      <c r="E8447" s="1">
        <v>20</v>
      </c>
      <c r="F8447" s="1" t="s">
        <v>26</v>
      </c>
      <c r="G8447" s="1" t="s">
        <v>11</v>
      </c>
      <c r="H8447" s="1" t="s">
        <v>310</v>
      </c>
    </row>
    <row r="8448" spans="1:8" ht="12.5" x14ac:dyDescent="0.25">
      <c r="A8448" s="1" t="s">
        <v>9876</v>
      </c>
      <c r="B8448" s="1" t="s">
        <v>9</v>
      </c>
      <c r="C8448" s="1">
        <v>1</v>
      </c>
      <c r="D8448" s="1">
        <v>2</v>
      </c>
      <c r="E8448" s="1">
        <v>2</v>
      </c>
      <c r="G8448" s="1" t="s">
        <v>11</v>
      </c>
      <c r="H8448" s="4">
        <v>44988</v>
      </c>
    </row>
    <row r="8449" spans="1:8" ht="12.5" x14ac:dyDescent="0.25">
      <c r="A8449" s="1" t="s">
        <v>8970</v>
      </c>
      <c r="B8449" s="1" t="s">
        <v>87</v>
      </c>
      <c r="C8449" s="1" t="s">
        <v>19</v>
      </c>
      <c r="D8449" s="1">
        <v>1.5</v>
      </c>
      <c r="E8449" s="1">
        <v>1.5</v>
      </c>
      <c r="F8449" s="1" t="s">
        <v>26</v>
      </c>
      <c r="G8449" s="1" t="s">
        <v>11</v>
      </c>
      <c r="H8449" s="4">
        <v>45139</v>
      </c>
    </row>
    <row r="8450" spans="1:8" ht="12.5" x14ac:dyDescent="0.25">
      <c r="A8450" s="1" t="s">
        <v>1298</v>
      </c>
      <c r="B8450" s="1" t="s">
        <v>49</v>
      </c>
      <c r="C8450" s="1">
        <v>4</v>
      </c>
      <c r="D8450" s="1">
        <v>3</v>
      </c>
      <c r="E8450" s="1">
        <v>12</v>
      </c>
      <c r="F8450" s="1" t="s">
        <v>23</v>
      </c>
      <c r="G8450" s="1" t="s">
        <v>11</v>
      </c>
      <c r="H8450" s="4">
        <v>44991</v>
      </c>
    </row>
    <row r="8451" spans="1:8" ht="12.5" x14ac:dyDescent="0.25">
      <c r="A8451" s="1" t="s">
        <v>7994</v>
      </c>
      <c r="C8451" s="1">
        <v>1</v>
      </c>
      <c r="D8451" s="1">
        <v>1</v>
      </c>
      <c r="E8451" s="1">
        <v>1</v>
      </c>
      <c r="F8451" s="1" t="s">
        <v>26</v>
      </c>
      <c r="G8451" s="1" t="s">
        <v>15</v>
      </c>
      <c r="H8451" s="4">
        <v>45211</v>
      </c>
    </row>
    <row r="8452" spans="1:8" ht="12.5" x14ac:dyDescent="0.25">
      <c r="A8452" s="1" t="s">
        <v>8338</v>
      </c>
      <c r="B8452" s="1" t="s">
        <v>22</v>
      </c>
      <c r="C8452" s="1">
        <v>1</v>
      </c>
      <c r="D8452" s="1">
        <v>5</v>
      </c>
      <c r="E8452" s="1">
        <v>5</v>
      </c>
      <c r="F8452" s="1" t="s">
        <v>14</v>
      </c>
      <c r="H8452" s="1" t="s">
        <v>211</v>
      </c>
    </row>
    <row r="8453" spans="1:8" ht="12.5" x14ac:dyDescent="0.25">
      <c r="A8453" s="1" t="s">
        <v>7785</v>
      </c>
      <c r="B8453" s="1" t="s">
        <v>9</v>
      </c>
      <c r="C8453" s="1">
        <v>4</v>
      </c>
      <c r="D8453" s="1">
        <v>2</v>
      </c>
      <c r="E8453" s="1">
        <v>8</v>
      </c>
      <c r="F8453" s="1" t="s">
        <v>10</v>
      </c>
      <c r="G8453" s="1" t="s">
        <v>15</v>
      </c>
      <c r="H8453" s="1" t="s">
        <v>246</v>
      </c>
    </row>
    <row r="8454" spans="1:8" ht="12.5" x14ac:dyDescent="0.25">
      <c r="A8454" s="1" t="s">
        <v>9799</v>
      </c>
      <c r="B8454" s="1" t="s">
        <v>87</v>
      </c>
      <c r="C8454" s="1">
        <v>5</v>
      </c>
      <c r="D8454" s="1">
        <v>1.5</v>
      </c>
      <c r="E8454" s="1">
        <v>7.5</v>
      </c>
      <c r="F8454" s="1" t="s">
        <v>10</v>
      </c>
      <c r="G8454" s="1" t="s">
        <v>15</v>
      </c>
    </row>
    <row r="8455" spans="1:8" ht="12.5" x14ac:dyDescent="0.25">
      <c r="A8455" s="1" t="s">
        <v>9877</v>
      </c>
      <c r="B8455" s="1" t="s">
        <v>18</v>
      </c>
      <c r="C8455" s="1">
        <v>3</v>
      </c>
      <c r="D8455" s="1">
        <v>1</v>
      </c>
      <c r="E8455" s="1">
        <v>3</v>
      </c>
      <c r="F8455" s="1" t="s">
        <v>14</v>
      </c>
      <c r="G8455" s="1" t="s">
        <v>11</v>
      </c>
      <c r="H8455" s="4">
        <v>44967</v>
      </c>
    </row>
    <row r="8456" spans="1:8" ht="12.5" x14ac:dyDescent="0.25">
      <c r="A8456" s="1" t="s">
        <v>4074</v>
      </c>
      <c r="B8456" s="1" t="s">
        <v>9</v>
      </c>
      <c r="C8456" s="1">
        <v>3</v>
      </c>
      <c r="D8456" s="1">
        <v>2</v>
      </c>
      <c r="E8456" s="1" t="s">
        <v>19</v>
      </c>
      <c r="H8456" s="1" t="s">
        <v>76</v>
      </c>
    </row>
    <row r="8457" spans="1:8" ht="12.5" x14ac:dyDescent="0.25">
      <c r="A8457" s="1" t="s">
        <v>460</v>
      </c>
      <c r="B8457" s="1" t="s">
        <v>32</v>
      </c>
      <c r="C8457" s="1">
        <v>1</v>
      </c>
      <c r="D8457" s="1">
        <v>4</v>
      </c>
      <c r="E8457" s="1">
        <v>4</v>
      </c>
      <c r="F8457" s="1" t="s">
        <v>14</v>
      </c>
      <c r="G8457" s="1" t="s">
        <v>11</v>
      </c>
      <c r="H8457" s="4">
        <v>44990</v>
      </c>
    </row>
    <row r="8458" spans="1:8" ht="12.5" x14ac:dyDescent="0.25">
      <c r="A8458" s="1" t="s">
        <v>7891</v>
      </c>
      <c r="B8458" s="1" t="s">
        <v>18</v>
      </c>
      <c r="C8458" s="1">
        <v>4</v>
      </c>
      <c r="D8458" s="1">
        <v>1</v>
      </c>
      <c r="E8458" s="1">
        <v>4</v>
      </c>
      <c r="F8458" s="1" t="s">
        <v>10</v>
      </c>
      <c r="G8458" s="1" t="s">
        <v>19</v>
      </c>
      <c r="H8458" s="4">
        <v>45178</v>
      </c>
    </row>
    <row r="8459" spans="1:8" ht="12.5" x14ac:dyDescent="0.25">
      <c r="A8459" s="1" t="s">
        <v>2938</v>
      </c>
      <c r="B8459" s="1" t="s">
        <v>22</v>
      </c>
      <c r="C8459" s="1">
        <v>5</v>
      </c>
      <c r="D8459" s="1">
        <v>5</v>
      </c>
      <c r="E8459" s="1">
        <v>25</v>
      </c>
      <c r="F8459" s="1" t="s">
        <v>19</v>
      </c>
      <c r="G8459" s="1" t="s">
        <v>15</v>
      </c>
      <c r="H8459" s="1" t="s">
        <v>1188</v>
      </c>
    </row>
    <row r="8460" spans="1:8" ht="12.5" x14ac:dyDescent="0.25">
      <c r="A8460" s="1" t="s">
        <v>7121</v>
      </c>
      <c r="C8460" s="1">
        <v>5</v>
      </c>
      <c r="D8460" s="1" t="s">
        <v>19</v>
      </c>
      <c r="E8460" s="1">
        <v>15</v>
      </c>
      <c r="G8460" s="1" t="s">
        <v>15</v>
      </c>
      <c r="H8460" s="1" t="s">
        <v>1083</v>
      </c>
    </row>
    <row r="8461" spans="1:8" ht="12.5" x14ac:dyDescent="0.25">
      <c r="A8461" s="1" t="s">
        <v>2216</v>
      </c>
      <c r="B8461" s="1" t="s">
        <v>22</v>
      </c>
      <c r="C8461" s="1">
        <v>1</v>
      </c>
      <c r="D8461" s="1">
        <v>5</v>
      </c>
      <c r="E8461" s="1">
        <v>5</v>
      </c>
      <c r="F8461" s="1" t="s">
        <v>26</v>
      </c>
      <c r="H8461" s="1" t="s">
        <v>3446</v>
      </c>
    </row>
    <row r="8462" spans="1:8" ht="12.5" x14ac:dyDescent="0.25">
      <c r="A8462" s="1" t="s">
        <v>4733</v>
      </c>
      <c r="B8462" s="1" t="s">
        <v>87</v>
      </c>
      <c r="C8462" s="1">
        <v>1</v>
      </c>
      <c r="D8462" s="1">
        <v>1.5</v>
      </c>
      <c r="E8462" s="1">
        <v>1.5</v>
      </c>
      <c r="F8462" s="1" t="s">
        <v>19</v>
      </c>
      <c r="H8462" s="4">
        <v>45204</v>
      </c>
    </row>
    <row r="8463" spans="1:8" ht="12.5" x14ac:dyDescent="0.25">
      <c r="A8463" s="1" t="s">
        <v>4406</v>
      </c>
      <c r="B8463" s="1" t="s">
        <v>22</v>
      </c>
      <c r="C8463" s="1">
        <v>4</v>
      </c>
      <c r="D8463" s="1">
        <v>5</v>
      </c>
      <c r="E8463" s="1">
        <v>20</v>
      </c>
      <c r="F8463" s="1" t="s">
        <v>10</v>
      </c>
      <c r="G8463" s="1" t="s">
        <v>11</v>
      </c>
      <c r="H8463" s="1" t="s">
        <v>141</v>
      </c>
    </row>
    <row r="8464" spans="1:8" ht="12.5" x14ac:dyDescent="0.25">
      <c r="A8464" s="1" t="s">
        <v>2745</v>
      </c>
      <c r="B8464" s="1" t="s">
        <v>9</v>
      </c>
      <c r="C8464" s="1">
        <v>2</v>
      </c>
      <c r="D8464" s="1">
        <v>2</v>
      </c>
      <c r="E8464" s="1">
        <v>4</v>
      </c>
      <c r="F8464" s="1" t="s">
        <v>10</v>
      </c>
      <c r="G8464" s="1" t="s">
        <v>23</v>
      </c>
      <c r="H8464" s="4">
        <v>44936</v>
      </c>
    </row>
    <row r="8465" spans="1:8" ht="12.5" x14ac:dyDescent="0.25">
      <c r="A8465" s="1" t="s">
        <v>2820</v>
      </c>
      <c r="B8465" s="1" t="s">
        <v>23</v>
      </c>
      <c r="C8465" s="1">
        <v>5</v>
      </c>
      <c r="D8465" s="1" t="s">
        <v>19</v>
      </c>
      <c r="E8465" s="1">
        <v>15</v>
      </c>
      <c r="F8465" s="1" t="s">
        <v>14</v>
      </c>
      <c r="G8465" s="1" t="s">
        <v>11</v>
      </c>
      <c r="H8465" s="1" t="s">
        <v>1647</v>
      </c>
    </row>
    <row r="8466" spans="1:8" ht="12.5" x14ac:dyDescent="0.25">
      <c r="A8466" s="1" t="s">
        <v>7629</v>
      </c>
      <c r="B8466" s="1" t="s">
        <v>49</v>
      </c>
      <c r="C8466" s="1" t="s">
        <v>19</v>
      </c>
      <c r="D8466" s="1">
        <v>3</v>
      </c>
      <c r="E8466" s="1">
        <v>12</v>
      </c>
      <c r="G8466" s="1" t="s">
        <v>11</v>
      </c>
      <c r="H8466" s="1" t="s">
        <v>23</v>
      </c>
    </row>
    <row r="8467" spans="1:8" ht="12.5" x14ac:dyDescent="0.25">
      <c r="A8467" s="1" t="s">
        <v>3126</v>
      </c>
      <c r="B8467" s="1" t="s">
        <v>9</v>
      </c>
      <c r="C8467" s="1" t="s">
        <v>19</v>
      </c>
      <c r="D8467" s="1">
        <v>2</v>
      </c>
      <c r="E8467" s="1" t="s">
        <v>23</v>
      </c>
      <c r="G8467" s="1" t="s">
        <v>19</v>
      </c>
      <c r="H8467" s="4">
        <v>44991</v>
      </c>
    </row>
    <row r="8468" spans="1:8" ht="12.5" x14ac:dyDescent="0.25">
      <c r="A8468" s="1" t="s">
        <v>6614</v>
      </c>
      <c r="B8468" s="1" t="s">
        <v>18</v>
      </c>
      <c r="C8468" s="1">
        <v>2</v>
      </c>
      <c r="D8468" s="1">
        <v>1</v>
      </c>
      <c r="E8468" s="1">
        <v>2</v>
      </c>
      <c r="F8468" s="1" t="s">
        <v>14</v>
      </c>
      <c r="H8468" s="1" t="s">
        <v>33</v>
      </c>
    </row>
    <row r="8469" spans="1:8" ht="12.5" x14ac:dyDescent="0.25">
      <c r="A8469" s="1" t="s">
        <v>3430</v>
      </c>
      <c r="B8469" s="1" t="s">
        <v>22</v>
      </c>
      <c r="C8469" s="1">
        <v>2</v>
      </c>
      <c r="D8469" s="1">
        <v>5</v>
      </c>
      <c r="E8469" s="1">
        <v>10</v>
      </c>
      <c r="F8469" s="1" t="s">
        <v>26</v>
      </c>
      <c r="G8469" s="1" t="s">
        <v>11</v>
      </c>
      <c r="H8469" s="4">
        <v>45088</v>
      </c>
    </row>
    <row r="8470" spans="1:8" ht="12.5" x14ac:dyDescent="0.25">
      <c r="A8470" s="1" t="s">
        <v>3775</v>
      </c>
      <c r="B8470" s="1" t="s">
        <v>49</v>
      </c>
      <c r="C8470" s="1">
        <v>3</v>
      </c>
      <c r="D8470" s="1">
        <v>3</v>
      </c>
      <c r="E8470" s="1">
        <v>9</v>
      </c>
      <c r="F8470" s="1" t="s">
        <v>26</v>
      </c>
      <c r="G8470" s="1" t="s">
        <v>15</v>
      </c>
      <c r="H8470" s="1" t="s">
        <v>19</v>
      </c>
    </row>
    <row r="8471" spans="1:8" ht="12.5" x14ac:dyDescent="0.25">
      <c r="A8471" s="1" t="s">
        <v>9881</v>
      </c>
      <c r="B8471" s="1" t="s">
        <v>49</v>
      </c>
      <c r="C8471" s="1">
        <v>5</v>
      </c>
      <c r="D8471" s="1">
        <v>3</v>
      </c>
      <c r="E8471" s="1">
        <v>15</v>
      </c>
      <c r="F8471" s="1" t="s">
        <v>26</v>
      </c>
      <c r="H8471" s="1" t="s">
        <v>46</v>
      </c>
    </row>
    <row r="8472" spans="1:8" ht="12.5" x14ac:dyDescent="0.25">
      <c r="A8472" s="1" t="s">
        <v>3596</v>
      </c>
      <c r="B8472" s="1" t="s">
        <v>9</v>
      </c>
      <c r="C8472" s="1">
        <v>1</v>
      </c>
      <c r="D8472" s="1">
        <v>2</v>
      </c>
      <c r="E8472" s="1">
        <v>2</v>
      </c>
      <c r="F8472" s="1" t="s">
        <v>14</v>
      </c>
      <c r="H8472" s="4">
        <v>45108</v>
      </c>
    </row>
    <row r="8473" spans="1:8" ht="12.5" x14ac:dyDescent="0.25">
      <c r="A8473" s="1" t="s">
        <v>4334</v>
      </c>
      <c r="B8473" s="1" t="s">
        <v>28</v>
      </c>
      <c r="C8473" s="1">
        <v>1</v>
      </c>
      <c r="D8473" s="1">
        <v>4</v>
      </c>
      <c r="E8473" s="1">
        <v>4</v>
      </c>
      <c r="F8473" s="1" t="s">
        <v>14</v>
      </c>
      <c r="G8473" s="1" t="s">
        <v>15</v>
      </c>
      <c r="H8473" s="1" t="s">
        <v>2115</v>
      </c>
    </row>
    <row r="8474" spans="1:8" ht="12.5" x14ac:dyDescent="0.25">
      <c r="A8474" s="1" t="s">
        <v>9882</v>
      </c>
      <c r="B8474" s="1" t="s">
        <v>13</v>
      </c>
      <c r="C8474" s="1">
        <v>2</v>
      </c>
      <c r="D8474" s="1">
        <v>3</v>
      </c>
      <c r="E8474" s="1">
        <v>6</v>
      </c>
      <c r="F8474" s="1" t="s">
        <v>26</v>
      </c>
      <c r="G8474" s="1" t="s">
        <v>15</v>
      </c>
      <c r="H8474" s="1" t="s">
        <v>1050</v>
      </c>
    </row>
    <row r="8475" spans="1:8" ht="12.5" x14ac:dyDescent="0.25">
      <c r="A8475" s="1" t="s">
        <v>4045</v>
      </c>
      <c r="B8475" s="1" t="s">
        <v>32</v>
      </c>
      <c r="C8475" s="1">
        <v>3</v>
      </c>
      <c r="D8475" s="1">
        <v>4</v>
      </c>
      <c r="E8475" s="1">
        <v>12</v>
      </c>
      <c r="F8475" s="1" t="s">
        <v>14</v>
      </c>
      <c r="G8475" s="1" t="s">
        <v>23</v>
      </c>
      <c r="H8475" s="4">
        <v>44994</v>
      </c>
    </row>
    <row r="8476" spans="1:8" ht="12.5" x14ac:dyDescent="0.25">
      <c r="A8476" s="1" t="s">
        <v>743</v>
      </c>
      <c r="B8476" s="1" t="s">
        <v>32</v>
      </c>
      <c r="C8476" s="1" t="s">
        <v>19</v>
      </c>
      <c r="D8476" s="1">
        <v>4</v>
      </c>
      <c r="E8476" s="1">
        <v>8</v>
      </c>
      <c r="F8476" s="1" t="s">
        <v>26</v>
      </c>
      <c r="H8476" s="4">
        <v>45200</v>
      </c>
    </row>
    <row r="8477" spans="1:8" ht="12.5" x14ac:dyDescent="0.25">
      <c r="A8477" s="1" t="s">
        <v>2266</v>
      </c>
      <c r="B8477" s="1" t="s">
        <v>13</v>
      </c>
      <c r="C8477" s="1">
        <v>4</v>
      </c>
      <c r="D8477" s="1">
        <v>3</v>
      </c>
      <c r="E8477" s="1">
        <v>12</v>
      </c>
      <c r="F8477" s="1" t="s">
        <v>26</v>
      </c>
      <c r="H8477" s="4">
        <v>45050</v>
      </c>
    </row>
    <row r="8478" spans="1:8" ht="12.5" x14ac:dyDescent="0.25">
      <c r="A8478" s="1" t="s">
        <v>9538</v>
      </c>
      <c r="B8478" s="1" t="s">
        <v>49</v>
      </c>
      <c r="C8478" s="1">
        <v>1</v>
      </c>
      <c r="D8478" s="1">
        <v>3</v>
      </c>
      <c r="E8478" s="1">
        <v>3</v>
      </c>
      <c r="F8478" s="1" t="s">
        <v>10</v>
      </c>
      <c r="G8478" s="1" t="s">
        <v>15</v>
      </c>
      <c r="H8478" s="4">
        <v>45236</v>
      </c>
    </row>
    <row r="8479" spans="1:8" ht="12.5" x14ac:dyDescent="0.25">
      <c r="A8479" s="1" t="s">
        <v>4868</v>
      </c>
      <c r="B8479" s="1" t="s">
        <v>13</v>
      </c>
      <c r="C8479" s="1">
        <v>5</v>
      </c>
      <c r="D8479" s="1">
        <v>3</v>
      </c>
      <c r="E8479" s="1">
        <v>15</v>
      </c>
      <c r="G8479" s="1" t="s">
        <v>15</v>
      </c>
      <c r="H8479" s="4">
        <v>45022</v>
      </c>
    </row>
    <row r="8480" spans="1:8" ht="12.5" x14ac:dyDescent="0.25">
      <c r="A8480" s="1" t="s">
        <v>8127</v>
      </c>
      <c r="B8480" s="1" t="s">
        <v>49</v>
      </c>
      <c r="C8480" s="1">
        <v>1</v>
      </c>
      <c r="D8480" s="1">
        <v>3</v>
      </c>
      <c r="E8480" s="1">
        <v>3</v>
      </c>
      <c r="G8480" s="1" t="s">
        <v>11</v>
      </c>
      <c r="H8480" s="1" t="s">
        <v>721</v>
      </c>
    </row>
    <row r="8481" spans="1:8" ht="12.5" x14ac:dyDescent="0.25">
      <c r="A8481" s="1" t="s">
        <v>9883</v>
      </c>
      <c r="B8481" s="1" t="s">
        <v>32</v>
      </c>
      <c r="D8481" s="1">
        <v>4</v>
      </c>
      <c r="G8481" s="1" t="s">
        <v>11</v>
      </c>
      <c r="H8481" s="4">
        <v>45239</v>
      </c>
    </row>
    <row r="8482" spans="1:8" ht="12.5" x14ac:dyDescent="0.25">
      <c r="A8482" s="1" t="s">
        <v>8979</v>
      </c>
      <c r="B8482" s="1" t="s">
        <v>87</v>
      </c>
      <c r="C8482" s="1">
        <v>3</v>
      </c>
      <c r="D8482" s="1">
        <v>1.5</v>
      </c>
      <c r="E8482" s="1">
        <v>4.5</v>
      </c>
      <c r="G8482" s="1" t="s">
        <v>15</v>
      </c>
      <c r="H8482" s="1" t="s">
        <v>1377</v>
      </c>
    </row>
    <row r="8483" spans="1:8" ht="12.5" x14ac:dyDescent="0.25">
      <c r="A8483" s="1" t="s">
        <v>6844</v>
      </c>
      <c r="B8483" s="1" t="s">
        <v>49</v>
      </c>
      <c r="C8483" s="1">
        <v>5</v>
      </c>
      <c r="D8483" s="1" t="s">
        <v>23</v>
      </c>
      <c r="E8483" s="1">
        <v>15</v>
      </c>
      <c r="F8483" s="1" t="s">
        <v>14</v>
      </c>
      <c r="H8483" s="1" t="s">
        <v>1506</v>
      </c>
    </row>
    <row r="8484" spans="1:8" ht="12.5" x14ac:dyDescent="0.25">
      <c r="A8484" s="1" t="s">
        <v>8123</v>
      </c>
      <c r="B8484" s="1" t="s">
        <v>9</v>
      </c>
      <c r="C8484" s="1">
        <v>1</v>
      </c>
      <c r="D8484" s="1">
        <v>2</v>
      </c>
      <c r="E8484" s="1">
        <v>2</v>
      </c>
      <c r="F8484" s="1" t="s">
        <v>10</v>
      </c>
      <c r="H8484" s="4">
        <v>45178</v>
      </c>
    </row>
    <row r="8485" spans="1:8" ht="12.5" x14ac:dyDescent="0.25">
      <c r="A8485" s="1" t="s">
        <v>9886</v>
      </c>
      <c r="B8485" s="1" t="s">
        <v>28</v>
      </c>
      <c r="C8485" s="1">
        <v>5</v>
      </c>
      <c r="D8485" s="1">
        <v>4</v>
      </c>
      <c r="E8485" s="1">
        <v>20</v>
      </c>
      <c r="F8485" s="1" t="s">
        <v>26</v>
      </c>
      <c r="G8485" s="1" t="s">
        <v>15</v>
      </c>
      <c r="H8485" s="1" t="s">
        <v>223</v>
      </c>
    </row>
    <row r="8486" spans="1:8" ht="12.5" x14ac:dyDescent="0.25">
      <c r="A8486" s="1" t="s">
        <v>6126</v>
      </c>
      <c r="B8486" s="1" t="s">
        <v>9</v>
      </c>
      <c r="C8486" s="1">
        <v>5</v>
      </c>
      <c r="D8486" s="1">
        <v>2</v>
      </c>
      <c r="E8486" s="1">
        <v>10</v>
      </c>
      <c r="F8486" s="1" t="s">
        <v>26</v>
      </c>
      <c r="G8486" s="1" t="s">
        <v>11</v>
      </c>
      <c r="H8486" s="1" t="s">
        <v>547</v>
      </c>
    </row>
    <row r="8487" spans="1:8" ht="12.5" x14ac:dyDescent="0.25">
      <c r="A8487" s="1" t="s">
        <v>7559</v>
      </c>
      <c r="B8487" s="1" t="s">
        <v>18</v>
      </c>
      <c r="C8487" s="1">
        <v>1</v>
      </c>
      <c r="D8487" s="1">
        <v>1</v>
      </c>
      <c r="E8487" s="1">
        <v>1</v>
      </c>
      <c r="F8487" s="1" t="s">
        <v>10</v>
      </c>
      <c r="G8487" s="1" t="s">
        <v>15</v>
      </c>
      <c r="H8487" s="4">
        <v>45050</v>
      </c>
    </row>
    <row r="8488" spans="1:8" ht="12.5" x14ac:dyDescent="0.25">
      <c r="A8488" s="1" t="s">
        <v>5138</v>
      </c>
      <c r="B8488" s="1" t="s">
        <v>9</v>
      </c>
      <c r="C8488" s="1">
        <v>2</v>
      </c>
      <c r="D8488" s="1">
        <v>2</v>
      </c>
      <c r="E8488" s="1">
        <v>4</v>
      </c>
      <c r="F8488" s="1" t="s">
        <v>14</v>
      </c>
      <c r="H8488" s="1" t="s">
        <v>23</v>
      </c>
    </row>
    <row r="8489" spans="1:8" ht="12.5" x14ac:dyDescent="0.25">
      <c r="A8489" s="1" t="s">
        <v>9887</v>
      </c>
      <c r="B8489" s="1" t="s">
        <v>32</v>
      </c>
      <c r="C8489" s="1">
        <v>2</v>
      </c>
      <c r="D8489" s="1">
        <v>4</v>
      </c>
      <c r="E8489" s="1">
        <v>8</v>
      </c>
      <c r="F8489" s="1" t="s">
        <v>26</v>
      </c>
      <c r="G8489" s="1" t="s">
        <v>11</v>
      </c>
      <c r="H8489" s="1" t="s">
        <v>1188</v>
      </c>
    </row>
    <row r="8490" spans="1:8" ht="12.5" x14ac:dyDescent="0.25">
      <c r="A8490" s="1" t="s">
        <v>9686</v>
      </c>
      <c r="B8490" s="1" t="s">
        <v>13</v>
      </c>
      <c r="C8490" s="1">
        <v>2</v>
      </c>
      <c r="D8490" s="1">
        <v>3</v>
      </c>
      <c r="E8490" s="1" t="s">
        <v>23</v>
      </c>
      <c r="F8490" s="1" t="s">
        <v>14</v>
      </c>
      <c r="G8490" s="1" t="s">
        <v>11</v>
      </c>
      <c r="H8490" s="1" t="s">
        <v>775</v>
      </c>
    </row>
    <row r="8491" spans="1:8" ht="12.5" x14ac:dyDescent="0.25">
      <c r="A8491" s="1" t="s">
        <v>6175</v>
      </c>
      <c r="B8491" s="1" t="s">
        <v>49</v>
      </c>
      <c r="C8491" s="1">
        <v>3</v>
      </c>
      <c r="D8491" s="1">
        <v>3</v>
      </c>
      <c r="E8491" s="1">
        <v>9</v>
      </c>
      <c r="F8491" s="1" t="s">
        <v>10</v>
      </c>
      <c r="H8491" s="1" t="s">
        <v>938</v>
      </c>
    </row>
    <row r="8492" spans="1:8" ht="12.5" x14ac:dyDescent="0.25">
      <c r="A8492" s="1" t="s">
        <v>8682</v>
      </c>
      <c r="B8492" s="1" t="s">
        <v>22</v>
      </c>
      <c r="C8492" s="1">
        <v>2</v>
      </c>
      <c r="D8492" s="1">
        <v>5</v>
      </c>
      <c r="E8492" s="1">
        <v>10</v>
      </c>
      <c r="F8492" s="1" t="s">
        <v>10</v>
      </c>
      <c r="H8492" s="1" t="s">
        <v>399</v>
      </c>
    </row>
    <row r="8493" spans="1:8" ht="12.5" x14ac:dyDescent="0.25">
      <c r="A8493" s="1" t="s">
        <v>9889</v>
      </c>
      <c r="B8493" s="1" t="s">
        <v>9</v>
      </c>
      <c r="C8493" s="1">
        <v>1</v>
      </c>
      <c r="D8493" s="1">
        <v>2</v>
      </c>
      <c r="E8493" s="1">
        <v>2</v>
      </c>
      <c r="F8493" s="1" t="s">
        <v>19</v>
      </c>
      <c r="G8493" s="1" t="s">
        <v>15</v>
      </c>
      <c r="H8493" s="1" t="s">
        <v>1155</v>
      </c>
    </row>
    <row r="8494" spans="1:8" ht="12.5" x14ac:dyDescent="0.25">
      <c r="A8494" s="1" t="s">
        <v>9891</v>
      </c>
      <c r="B8494" s="1" t="s">
        <v>18</v>
      </c>
      <c r="C8494" s="1">
        <v>5</v>
      </c>
      <c r="D8494" s="1">
        <v>1</v>
      </c>
      <c r="E8494" s="1">
        <v>5</v>
      </c>
      <c r="F8494" s="1" t="s">
        <v>14</v>
      </c>
      <c r="G8494" s="1" t="s">
        <v>11</v>
      </c>
      <c r="H8494" s="4">
        <v>45173</v>
      </c>
    </row>
    <row r="8495" spans="1:8" ht="12.5" x14ac:dyDescent="0.25">
      <c r="A8495" s="1" t="s">
        <v>2347</v>
      </c>
      <c r="B8495" s="1" t="s">
        <v>87</v>
      </c>
      <c r="C8495" s="1">
        <v>3</v>
      </c>
      <c r="D8495" s="1">
        <v>1.5</v>
      </c>
      <c r="E8495" s="1">
        <v>4.5</v>
      </c>
      <c r="F8495" s="1" t="s">
        <v>26</v>
      </c>
      <c r="H8495" s="4">
        <v>45052</v>
      </c>
    </row>
    <row r="8496" spans="1:8" ht="12.5" x14ac:dyDescent="0.25">
      <c r="A8496" s="1" t="s">
        <v>3915</v>
      </c>
      <c r="B8496" s="1" t="s">
        <v>22</v>
      </c>
      <c r="C8496" s="1">
        <v>1</v>
      </c>
      <c r="D8496" s="1" t="s">
        <v>19</v>
      </c>
      <c r="E8496" s="1">
        <v>5</v>
      </c>
      <c r="F8496" s="1" t="s">
        <v>14</v>
      </c>
      <c r="G8496" s="1" t="s">
        <v>15</v>
      </c>
      <c r="H8496" s="4">
        <v>45177</v>
      </c>
    </row>
    <row r="8497" spans="1:8" ht="12.5" x14ac:dyDescent="0.25">
      <c r="A8497" s="1" t="s">
        <v>2177</v>
      </c>
      <c r="B8497" s="1" t="s">
        <v>32</v>
      </c>
      <c r="C8497" s="1">
        <v>1</v>
      </c>
      <c r="D8497" s="1">
        <v>4</v>
      </c>
      <c r="E8497" s="1">
        <v>4</v>
      </c>
      <c r="H8497" s="1" t="s">
        <v>415</v>
      </c>
    </row>
    <row r="8498" spans="1:8" ht="12.5" x14ac:dyDescent="0.25">
      <c r="A8498" s="1" t="s">
        <v>7185</v>
      </c>
      <c r="B8498" s="1" t="s">
        <v>28</v>
      </c>
      <c r="C8498" s="1">
        <v>4</v>
      </c>
      <c r="D8498" s="1">
        <v>4</v>
      </c>
      <c r="E8498" s="1">
        <v>16</v>
      </c>
      <c r="F8498" s="1" t="s">
        <v>14</v>
      </c>
      <c r="G8498" s="1" t="s">
        <v>15</v>
      </c>
      <c r="H8498" s="1" t="s">
        <v>1726</v>
      </c>
    </row>
    <row r="8499" spans="1:8" ht="12.5" x14ac:dyDescent="0.25">
      <c r="A8499" s="1" t="s">
        <v>8908</v>
      </c>
      <c r="B8499" s="1" t="s">
        <v>32</v>
      </c>
      <c r="C8499" s="1">
        <v>3</v>
      </c>
      <c r="D8499" s="1" t="s">
        <v>23</v>
      </c>
      <c r="E8499" s="1" t="s">
        <v>23</v>
      </c>
      <c r="F8499" s="1" t="s">
        <v>14</v>
      </c>
      <c r="G8499" s="1" t="s">
        <v>11</v>
      </c>
      <c r="H8499" s="1" t="s">
        <v>2959</v>
      </c>
    </row>
    <row r="8500" spans="1:8" ht="12.5" x14ac:dyDescent="0.25">
      <c r="A8500" s="1" t="s">
        <v>6952</v>
      </c>
      <c r="B8500" s="1" t="s">
        <v>87</v>
      </c>
      <c r="C8500" s="1" t="s">
        <v>19</v>
      </c>
      <c r="D8500" s="1">
        <v>1.5</v>
      </c>
      <c r="E8500" s="1">
        <v>7.5</v>
      </c>
      <c r="G8500" s="1" t="s">
        <v>11</v>
      </c>
      <c r="H8500" s="4">
        <v>45201</v>
      </c>
    </row>
    <row r="8501" spans="1:8" ht="12.5" x14ac:dyDescent="0.25">
      <c r="A8501" s="1" t="s">
        <v>2166</v>
      </c>
      <c r="B8501" s="1" t="s">
        <v>32</v>
      </c>
      <c r="C8501" s="1">
        <v>3</v>
      </c>
      <c r="D8501" s="1">
        <v>4</v>
      </c>
      <c r="E8501" s="1">
        <v>12</v>
      </c>
      <c r="F8501" s="1" t="s">
        <v>26</v>
      </c>
      <c r="G8501" s="1" t="s">
        <v>11</v>
      </c>
      <c r="H8501" s="1" t="s">
        <v>269</v>
      </c>
    </row>
    <row r="8502" spans="1:8" ht="12.5" x14ac:dyDescent="0.25">
      <c r="A8502" s="1" t="s">
        <v>1813</v>
      </c>
      <c r="B8502" s="1" t="s">
        <v>28</v>
      </c>
      <c r="C8502" s="1">
        <v>2</v>
      </c>
      <c r="D8502" s="1">
        <v>4</v>
      </c>
      <c r="E8502" s="1">
        <v>8</v>
      </c>
      <c r="F8502" s="1" t="s">
        <v>26</v>
      </c>
      <c r="G8502" s="1" t="s">
        <v>11</v>
      </c>
      <c r="H8502" s="1" t="s">
        <v>1576</v>
      </c>
    </row>
    <row r="8503" spans="1:8" ht="12.5" x14ac:dyDescent="0.25">
      <c r="A8503" s="1" t="s">
        <v>4955</v>
      </c>
      <c r="B8503" s="1" t="s">
        <v>18</v>
      </c>
      <c r="C8503" s="1">
        <v>2</v>
      </c>
      <c r="D8503" s="1">
        <v>1</v>
      </c>
      <c r="E8503" s="1">
        <v>2</v>
      </c>
      <c r="H8503" s="4">
        <v>45051</v>
      </c>
    </row>
    <row r="8504" spans="1:8" ht="12.5" x14ac:dyDescent="0.25">
      <c r="A8504" s="1" t="s">
        <v>9894</v>
      </c>
      <c r="B8504" s="1" t="s">
        <v>32</v>
      </c>
      <c r="C8504" s="1" t="s">
        <v>19</v>
      </c>
      <c r="D8504" s="1">
        <v>4</v>
      </c>
      <c r="E8504" s="1">
        <v>20</v>
      </c>
      <c r="F8504" s="1" t="s">
        <v>26</v>
      </c>
      <c r="G8504" s="1" t="s">
        <v>15</v>
      </c>
      <c r="H8504" s="1" t="s">
        <v>223</v>
      </c>
    </row>
    <row r="8505" spans="1:8" ht="12.5" x14ac:dyDescent="0.25">
      <c r="A8505" s="1" t="s">
        <v>8305</v>
      </c>
      <c r="B8505" s="1" t="s">
        <v>32</v>
      </c>
      <c r="C8505" s="1">
        <v>2</v>
      </c>
      <c r="D8505" s="1">
        <v>4</v>
      </c>
      <c r="E8505" s="1">
        <v>8</v>
      </c>
      <c r="F8505" s="1" t="s">
        <v>19</v>
      </c>
      <c r="G8505" s="1" t="s">
        <v>15</v>
      </c>
      <c r="H8505" s="1" t="s">
        <v>458</v>
      </c>
    </row>
    <row r="8506" spans="1:8" ht="12.5" x14ac:dyDescent="0.25">
      <c r="A8506" s="1" t="s">
        <v>9895</v>
      </c>
      <c r="B8506" s="1" t="s">
        <v>13</v>
      </c>
      <c r="C8506" s="1">
        <v>5</v>
      </c>
      <c r="D8506" s="1">
        <v>3</v>
      </c>
      <c r="E8506" s="1">
        <v>15</v>
      </c>
      <c r="F8506" s="1" t="s">
        <v>26</v>
      </c>
      <c r="H8506" s="1" t="s">
        <v>1161</v>
      </c>
    </row>
    <row r="8507" spans="1:8" ht="12.5" x14ac:dyDescent="0.25">
      <c r="A8507" s="1" t="s">
        <v>9896</v>
      </c>
      <c r="B8507" s="1" t="s">
        <v>28</v>
      </c>
      <c r="C8507" s="1">
        <v>1</v>
      </c>
      <c r="D8507" s="1">
        <v>4</v>
      </c>
      <c r="E8507" s="1">
        <v>4</v>
      </c>
      <c r="F8507" s="1" t="s">
        <v>10</v>
      </c>
      <c r="G8507" s="1" t="s">
        <v>11</v>
      </c>
      <c r="H8507" s="1" t="s">
        <v>206</v>
      </c>
    </row>
    <row r="8508" spans="1:8" ht="12.5" x14ac:dyDescent="0.25">
      <c r="A8508" s="1" t="s">
        <v>9738</v>
      </c>
      <c r="B8508" s="1" t="s">
        <v>49</v>
      </c>
      <c r="C8508" s="1">
        <v>5</v>
      </c>
      <c r="D8508" s="1">
        <v>3</v>
      </c>
      <c r="E8508" s="1">
        <v>15</v>
      </c>
      <c r="F8508" s="1" t="s">
        <v>23</v>
      </c>
      <c r="H8508" s="1" t="s">
        <v>263</v>
      </c>
    </row>
    <row r="8509" spans="1:8" ht="12.5" x14ac:dyDescent="0.25">
      <c r="A8509" s="1" t="s">
        <v>1989</v>
      </c>
      <c r="B8509" s="1" t="s">
        <v>49</v>
      </c>
      <c r="C8509" s="1">
        <v>2</v>
      </c>
      <c r="D8509" s="1">
        <v>3</v>
      </c>
      <c r="E8509" s="1">
        <v>6</v>
      </c>
      <c r="F8509" s="1" t="s">
        <v>26</v>
      </c>
      <c r="H8509" s="1" t="s">
        <v>881</v>
      </c>
    </row>
    <row r="8510" spans="1:8" ht="12.5" x14ac:dyDescent="0.25">
      <c r="A8510" s="1" t="s">
        <v>491</v>
      </c>
      <c r="B8510" s="1" t="s">
        <v>49</v>
      </c>
      <c r="C8510" s="1">
        <v>1</v>
      </c>
      <c r="D8510" s="1">
        <v>3</v>
      </c>
      <c r="E8510" s="1">
        <v>3</v>
      </c>
      <c r="G8510" s="1" t="s">
        <v>19</v>
      </c>
      <c r="H8510" s="1" t="s">
        <v>69</v>
      </c>
    </row>
    <row r="8511" spans="1:8" ht="12.5" x14ac:dyDescent="0.25">
      <c r="A8511" s="1" t="s">
        <v>6875</v>
      </c>
      <c r="B8511" s="1" t="s">
        <v>18</v>
      </c>
      <c r="C8511" s="1">
        <v>2</v>
      </c>
      <c r="D8511" s="1">
        <v>1</v>
      </c>
      <c r="E8511" s="1">
        <v>2</v>
      </c>
      <c r="F8511" s="1" t="s">
        <v>23</v>
      </c>
      <c r="G8511" s="1" t="s">
        <v>11</v>
      </c>
      <c r="H8511" s="4">
        <v>45025</v>
      </c>
    </row>
    <row r="8512" spans="1:8" ht="12.5" x14ac:dyDescent="0.25">
      <c r="A8512" s="1" t="s">
        <v>7026</v>
      </c>
      <c r="B8512" s="1" t="s">
        <v>13</v>
      </c>
      <c r="D8512" s="1">
        <v>3</v>
      </c>
      <c r="E8512" s="1">
        <v>3</v>
      </c>
      <c r="F8512" s="1" t="s">
        <v>19</v>
      </c>
      <c r="G8512" s="1" t="s">
        <v>11</v>
      </c>
      <c r="H8512" s="1" t="s">
        <v>359</v>
      </c>
    </row>
    <row r="8513" spans="1:8" ht="12.5" x14ac:dyDescent="0.25">
      <c r="A8513" s="1" t="s">
        <v>9898</v>
      </c>
      <c r="B8513" s="1" t="s">
        <v>13</v>
      </c>
      <c r="C8513" s="1">
        <v>5</v>
      </c>
      <c r="D8513" s="1">
        <v>3</v>
      </c>
      <c r="E8513" s="1">
        <v>15</v>
      </c>
      <c r="F8513" s="1" t="s">
        <v>14</v>
      </c>
      <c r="H8513" s="1" t="s">
        <v>415</v>
      </c>
    </row>
    <row r="8514" spans="1:8" ht="12.5" x14ac:dyDescent="0.25">
      <c r="A8514" s="1" t="s">
        <v>6295</v>
      </c>
      <c r="B8514" s="1" t="s">
        <v>9</v>
      </c>
      <c r="C8514" s="1">
        <v>2</v>
      </c>
      <c r="D8514" s="1">
        <v>2</v>
      </c>
      <c r="E8514" s="1">
        <v>4</v>
      </c>
      <c r="G8514" s="1" t="s">
        <v>15</v>
      </c>
      <c r="H8514" s="1" t="s">
        <v>46</v>
      </c>
    </row>
    <row r="8515" spans="1:8" ht="12.5" x14ac:dyDescent="0.25">
      <c r="A8515" s="1" t="s">
        <v>9899</v>
      </c>
      <c r="B8515" s="1" t="s">
        <v>22</v>
      </c>
      <c r="C8515" s="1">
        <v>4</v>
      </c>
      <c r="D8515" s="1">
        <v>5</v>
      </c>
      <c r="E8515" s="1">
        <v>20</v>
      </c>
      <c r="H8515" s="1" t="s">
        <v>906</v>
      </c>
    </row>
    <row r="8516" spans="1:8" ht="12.5" x14ac:dyDescent="0.25">
      <c r="A8516" s="1" t="s">
        <v>3690</v>
      </c>
      <c r="B8516" s="1" t="s">
        <v>9</v>
      </c>
      <c r="C8516" s="1">
        <v>4</v>
      </c>
      <c r="D8516" s="1">
        <v>2</v>
      </c>
      <c r="E8516" s="1">
        <v>8</v>
      </c>
      <c r="F8516" s="1" t="s">
        <v>10</v>
      </c>
      <c r="G8516" s="1" t="s">
        <v>15</v>
      </c>
      <c r="H8516" s="4">
        <v>45150</v>
      </c>
    </row>
    <row r="8517" spans="1:8" ht="12.5" x14ac:dyDescent="0.25">
      <c r="A8517" s="1" t="s">
        <v>2566</v>
      </c>
      <c r="B8517" s="1" t="s">
        <v>49</v>
      </c>
      <c r="C8517" s="1">
        <v>2</v>
      </c>
      <c r="D8517" s="1">
        <v>3</v>
      </c>
      <c r="E8517" s="1">
        <v>6</v>
      </c>
      <c r="G8517" s="1" t="s">
        <v>11</v>
      </c>
      <c r="H8517" s="1" t="s">
        <v>1134</v>
      </c>
    </row>
    <row r="8518" spans="1:8" ht="12.5" x14ac:dyDescent="0.25">
      <c r="A8518" s="1" t="s">
        <v>5170</v>
      </c>
      <c r="B8518" s="1" t="s">
        <v>19</v>
      </c>
      <c r="C8518" s="1">
        <v>1</v>
      </c>
      <c r="D8518" s="1">
        <v>4</v>
      </c>
      <c r="E8518" s="1">
        <v>4</v>
      </c>
      <c r="F8518" s="1" t="s">
        <v>10</v>
      </c>
      <c r="H8518" s="4">
        <v>44961</v>
      </c>
    </row>
    <row r="8519" spans="1:8" ht="12.5" x14ac:dyDescent="0.25">
      <c r="A8519" s="1" t="s">
        <v>6777</v>
      </c>
      <c r="B8519" s="1" t="s">
        <v>23</v>
      </c>
      <c r="C8519" s="1" t="s">
        <v>23</v>
      </c>
      <c r="D8519" s="1">
        <v>4</v>
      </c>
      <c r="E8519" s="1">
        <v>4</v>
      </c>
      <c r="G8519" s="1" t="s">
        <v>15</v>
      </c>
      <c r="H8519" s="1" t="s">
        <v>162</v>
      </c>
    </row>
    <row r="8520" spans="1:8" ht="12.5" x14ac:dyDescent="0.25">
      <c r="A8520" s="1" t="s">
        <v>9316</v>
      </c>
      <c r="B8520" s="1" t="s">
        <v>9</v>
      </c>
      <c r="C8520" s="1">
        <v>5</v>
      </c>
      <c r="D8520" s="1">
        <v>2</v>
      </c>
      <c r="E8520" s="1">
        <v>10</v>
      </c>
      <c r="F8520" s="1" t="s">
        <v>14</v>
      </c>
      <c r="H8520" s="1" t="s">
        <v>2692</v>
      </c>
    </row>
    <row r="8521" spans="1:8" ht="12.5" x14ac:dyDescent="0.25">
      <c r="A8521" s="1" t="s">
        <v>6594</v>
      </c>
      <c r="B8521" s="1" t="s">
        <v>28</v>
      </c>
      <c r="C8521" s="1">
        <v>4</v>
      </c>
      <c r="D8521" s="1">
        <v>4</v>
      </c>
      <c r="E8521" s="1">
        <v>16</v>
      </c>
      <c r="H8521" s="4">
        <v>45176</v>
      </c>
    </row>
    <row r="8522" spans="1:8" ht="12.5" x14ac:dyDescent="0.25">
      <c r="A8522" s="1" t="s">
        <v>1695</v>
      </c>
      <c r="B8522" s="1" t="s">
        <v>49</v>
      </c>
      <c r="C8522" s="1">
        <v>3</v>
      </c>
      <c r="D8522" s="1">
        <v>3</v>
      </c>
      <c r="E8522" s="1">
        <v>9</v>
      </c>
      <c r="F8522" s="1" t="s">
        <v>10</v>
      </c>
      <c r="G8522" s="1" t="s">
        <v>15</v>
      </c>
      <c r="H8522" s="1" t="s">
        <v>555</v>
      </c>
    </row>
    <row r="8523" spans="1:8" ht="12.5" x14ac:dyDescent="0.25">
      <c r="A8523" s="1" t="s">
        <v>9550</v>
      </c>
      <c r="B8523" s="1" t="s">
        <v>13</v>
      </c>
      <c r="C8523" s="1">
        <v>1</v>
      </c>
      <c r="D8523" s="1">
        <v>3</v>
      </c>
      <c r="E8523" s="1">
        <v>3</v>
      </c>
      <c r="F8523" s="1" t="s">
        <v>14</v>
      </c>
      <c r="H8523" s="1" t="s">
        <v>1161</v>
      </c>
    </row>
    <row r="8524" spans="1:8" ht="12.5" x14ac:dyDescent="0.25">
      <c r="A8524" s="1" t="s">
        <v>7517</v>
      </c>
      <c r="B8524" s="1" t="s">
        <v>28</v>
      </c>
      <c r="C8524" s="1">
        <v>5</v>
      </c>
      <c r="D8524" s="1">
        <v>4</v>
      </c>
      <c r="E8524" s="1" t="s">
        <v>23</v>
      </c>
      <c r="F8524" s="1" t="s">
        <v>14</v>
      </c>
      <c r="G8524" s="1" t="s">
        <v>15</v>
      </c>
      <c r="H8524" s="1" t="s">
        <v>35</v>
      </c>
    </row>
    <row r="8525" spans="1:8" ht="12.5" x14ac:dyDescent="0.25">
      <c r="A8525" s="1" t="s">
        <v>9903</v>
      </c>
      <c r="B8525" s="1" t="s">
        <v>9</v>
      </c>
      <c r="C8525" s="1">
        <v>4</v>
      </c>
      <c r="D8525" s="1">
        <v>2</v>
      </c>
      <c r="E8525" s="1">
        <v>8</v>
      </c>
      <c r="F8525" s="1" t="s">
        <v>14</v>
      </c>
      <c r="G8525" s="1" t="s">
        <v>23</v>
      </c>
      <c r="H8525" s="1" t="s">
        <v>359</v>
      </c>
    </row>
    <row r="8526" spans="1:8" ht="12.5" x14ac:dyDescent="0.25">
      <c r="A8526" s="1" t="s">
        <v>8064</v>
      </c>
      <c r="B8526" s="1" t="s">
        <v>28</v>
      </c>
      <c r="C8526" s="1">
        <v>3</v>
      </c>
      <c r="D8526" s="1">
        <v>4</v>
      </c>
      <c r="E8526" s="1">
        <v>12</v>
      </c>
      <c r="F8526" s="1" t="s">
        <v>10</v>
      </c>
      <c r="H8526" s="4">
        <v>45208</v>
      </c>
    </row>
    <row r="8527" spans="1:8" ht="12.5" x14ac:dyDescent="0.25">
      <c r="A8527" s="1" t="s">
        <v>5902</v>
      </c>
      <c r="B8527" s="1" t="s">
        <v>22</v>
      </c>
      <c r="C8527" s="1">
        <v>5</v>
      </c>
      <c r="D8527" s="1">
        <v>5</v>
      </c>
      <c r="E8527" s="1">
        <v>25</v>
      </c>
      <c r="F8527" s="1" t="s">
        <v>26</v>
      </c>
      <c r="G8527" s="1" t="s">
        <v>15</v>
      </c>
      <c r="H8527" s="1" t="s">
        <v>172</v>
      </c>
    </row>
    <row r="8528" spans="1:8" ht="12.5" x14ac:dyDescent="0.25">
      <c r="A8528" s="1" t="s">
        <v>7417</v>
      </c>
      <c r="B8528" s="1" t="s">
        <v>49</v>
      </c>
      <c r="C8528" s="1">
        <v>2</v>
      </c>
      <c r="D8528" s="1">
        <v>3</v>
      </c>
      <c r="E8528" s="1">
        <v>6</v>
      </c>
      <c r="F8528" s="1" t="s">
        <v>26</v>
      </c>
      <c r="G8528" s="1" t="s">
        <v>15</v>
      </c>
      <c r="H8528" s="1" t="s">
        <v>363</v>
      </c>
    </row>
    <row r="8529" spans="1:8" ht="12.5" x14ac:dyDescent="0.25">
      <c r="A8529" s="1" t="s">
        <v>2201</v>
      </c>
      <c r="B8529" s="1" t="s">
        <v>28</v>
      </c>
      <c r="C8529" s="1">
        <v>5</v>
      </c>
      <c r="D8529" s="1">
        <v>4</v>
      </c>
      <c r="E8529" s="1">
        <v>20</v>
      </c>
      <c r="H8529" s="1" t="s">
        <v>148</v>
      </c>
    </row>
    <row r="8530" spans="1:8" ht="12.5" x14ac:dyDescent="0.25">
      <c r="A8530" s="1" t="s">
        <v>9905</v>
      </c>
      <c r="B8530" s="1" t="s">
        <v>19</v>
      </c>
      <c r="C8530" s="1">
        <v>3</v>
      </c>
      <c r="D8530" s="1">
        <v>3</v>
      </c>
      <c r="E8530" s="1">
        <v>9</v>
      </c>
      <c r="F8530" s="1" t="s">
        <v>26</v>
      </c>
      <c r="G8530" s="1" t="s">
        <v>15</v>
      </c>
      <c r="H8530" s="1" t="s">
        <v>760</v>
      </c>
    </row>
    <row r="8531" spans="1:8" ht="12.5" x14ac:dyDescent="0.25">
      <c r="A8531" s="1" t="s">
        <v>8298</v>
      </c>
      <c r="B8531" s="1" t="s">
        <v>9</v>
      </c>
      <c r="C8531" s="1" t="s">
        <v>23</v>
      </c>
      <c r="D8531" s="1">
        <v>2</v>
      </c>
      <c r="E8531" s="1">
        <v>10</v>
      </c>
      <c r="F8531" s="1" t="s">
        <v>14</v>
      </c>
      <c r="H8531" s="1" t="s">
        <v>216</v>
      </c>
    </row>
    <row r="8532" spans="1:8" ht="12.5" x14ac:dyDescent="0.25">
      <c r="A8532" s="1" t="s">
        <v>6824</v>
      </c>
      <c r="B8532" s="1" t="s">
        <v>87</v>
      </c>
      <c r="C8532" s="1">
        <v>1</v>
      </c>
      <c r="D8532" s="1">
        <v>1.5</v>
      </c>
      <c r="E8532" s="1">
        <v>1.5</v>
      </c>
      <c r="F8532" s="1" t="s">
        <v>26</v>
      </c>
      <c r="G8532" s="1" t="s">
        <v>15</v>
      </c>
      <c r="H8532" s="4">
        <v>45181</v>
      </c>
    </row>
    <row r="8533" spans="1:8" ht="12.5" x14ac:dyDescent="0.25">
      <c r="A8533" s="1" t="s">
        <v>8038</v>
      </c>
      <c r="B8533" s="1" t="s">
        <v>32</v>
      </c>
      <c r="C8533" s="1">
        <v>5</v>
      </c>
      <c r="D8533" s="1">
        <v>4</v>
      </c>
      <c r="E8533" s="1">
        <v>20</v>
      </c>
      <c r="F8533" s="1" t="s">
        <v>26</v>
      </c>
      <c r="G8533" s="1" t="s">
        <v>15</v>
      </c>
      <c r="H8533" s="1" t="s">
        <v>1553</v>
      </c>
    </row>
    <row r="8534" spans="1:8" ht="12.5" x14ac:dyDescent="0.25">
      <c r="A8534" s="1" t="s">
        <v>9842</v>
      </c>
      <c r="B8534" s="1" t="s">
        <v>22</v>
      </c>
      <c r="C8534" s="1">
        <v>3</v>
      </c>
      <c r="D8534" s="1">
        <v>5</v>
      </c>
      <c r="E8534" s="1">
        <v>15</v>
      </c>
      <c r="F8534" s="1" t="s">
        <v>10</v>
      </c>
      <c r="H8534" s="1" t="s">
        <v>1326</v>
      </c>
    </row>
    <row r="8535" spans="1:8" ht="12.5" x14ac:dyDescent="0.25">
      <c r="A8535" s="1" t="s">
        <v>9552</v>
      </c>
      <c r="B8535" s="1" t="s">
        <v>32</v>
      </c>
      <c r="C8535" s="1">
        <v>1</v>
      </c>
      <c r="D8535" s="1">
        <v>4</v>
      </c>
      <c r="E8535" s="1">
        <v>4</v>
      </c>
      <c r="F8535" s="1" t="s">
        <v>26</v>
      </c>
      <c r="H8535" s="1" t="s">
        <v>1161</v>
      </c>
    </row>
    <row r="8536" spans="1:8" ht="12.5" x14ac:dyDescent="0.25">
      <c r="A8536" s="1" t="s">
        <v>9907</v>
      </c>
      <c r="B8536" s="1" t="s">
        <v>49</v>
      </c>
      <c r="C8536" s="1">
        <v>3</v>
      </c>
      <c r="D8536" s="1">
        <v>3</v>
      </c>
      <c r="E8536" s="1">
        <v>9</v>
      </c>
      <c r="G8536" s="1" t="s">
        <v>15</v>
      </c>
      <c r="H8536" s="4">
        <v>44933</v>
      </c>
    </row>
    <row r="8537" spans="1:8" ht="12.5" x14ac:dyDescent="0.25">
      <c r="A8537" s="1" t="s">
        <v>9792</v>
      </c>
      <c r="B8537" s="1" t="s">
        <v>28</v>
      </c>
      <c r="C8537" s="1">
        <v>2</v>
      </c>
      <c r="D8537" s="1">
        <v>4</v>
      </c>
      <c r="E8537" s="1">
        <v>8</v>
      </c>
      <c r="F8537" s="1" t="s">
        <v>10</v>
      </c>
      <c r="G8537" s="1" t="s">
        <v>15</v>
      </c>
      <c r="H8537" s="4">
        <v>45238</v>
      </c>
    </row>
    <row r="8538" spans="1:8" ht="12.5" x14ac:dyDescent="0.25">
      <c r="A8538" s="1" t="s">
        <v>9908</v>
      </c>
      <c r="B8538" s="1" t="s">
        <v>87</v>
      </c>
      <c r="C8538" s="1">
        <v>5</v>
      </c>
      <c r="D8538" s="1">
        <v>1.5</v>
      </c>
      <c r="E8538" s="1">
        <v>7.5</v>
      </c>
      <c r="F8538" s="1" t="s">
        <v>14</v>
      </c>
      <c r="H8538" s="1" t="s">
        <v>503</v>
      </c>
    </row>
    <row r="8539" spans="1:8" ht="12.5" x14ac:dyDescent="0.25">
      <c r="A8539" s="1" t="s">
        <v>8288</v>
      </c>
      <c r="B8539" s="1" t="s">
        <v>22</v>
      </c>
      <c r="C8539" s="1">
        <v>2</v>
      </c>
      <c r="D8539" s="1">
        <v>5</v>
      </c>
      <c r="E8539" s="1">
        <v>10</v>
      </c>
      <c r="F8539" s="1" t="s">
        <v>26</v>
      </c>
      <c r="H8539" s="1" t="s">
        <v>404</v>
      </c>
    </row>
    <row r="8540" spans="1:8" ht="12.5" x14ac:dyDescent="0.25">
      <c r="A8540" s="1" t="s">
        <v>6036</v>
      </c>
      <c r="B8540" s="1" t="s">
        <v>49</v>
      </c>
      <c r="C8540" s="1">
        <v>1</v>
      </c>
      <c r="D8540" s="1">
        <v>3</v>
      </c>
      <c r="E8540" s="1">
        <v>3</v>
      </c>
      <c r="F8540" s="1" t="s">
        <v>10</v>
      </c>
      <c r="G8540" s="1" t="s">
        <v>11</v>
      </c>
      <c r="H8540" s="4">
        <v>45208</v>
      </c>
    </row>
    <row r="8541" spans="1:8" ht="12.5" x14ac:dyDescent="0.25">
      <c r="A8541" s="1" t="s">
        <v>9063</v>
      </c>
      <c r="B8541" s="1" t="s">
        <v>13</v>
      </c>
      <c r="C8541" s="1">
        <v>3</v>
      </c>
      <c r="D8541" s="1">
        <v>3</v>
      </c>
      <c r="E8541" s="1">
        <v>9</v>
      </c>
      <c r="F8541" s="1" t="s">
        <v>23</v>
      </c>
      <c r="H8541" s="1" t="s">
        <v>709</v>
      </c>
    </row>
    <row r="8542" spans="1:8" ht="12.5" x14ac:dyDescent="0.25">
      <c r="A8542" s="1" t="s">
        <v>2850</v>
      </c>
      <c r="B8542" s="1" t="s">
        <v>28</v>
      </c>
      <c r="C8542" s="1">
        <v>3</v>
      </c>
      <c r="D8542" s="1">
        <v>4</v>
      </c>
      <c r="E8542" s="1">
        <v>12</v>
      </c>
      <c r="G8542" s="1" t="s">
        <v>15</v>
      </c>
      <c r="H8542" s="1" t="s">
        <v>1368</v>
      </c>
    </row>
    <row r="8543" spans="1:8" ht="12.5" x14ac:dyDescent="0.25">
      <c r="A8543" s="1" t="s">
        <v>2317</v>
      </c>
      <c r="B8543" s="1" t="s">
        <v>22</v>
      </c>
      <c r="C8543" s="1">
        <v>4</v>
      </c>
      <c r="D8543" s="1">
        <v>5</v>
      </c>
      <c r="E8543" s="1">
        <v>20</v>
      </c>
      <c r="H8543" s="4">
        <v>45267</v>
      </c>
    </row>
    <row r="8544" spans="1:8" ht="12.5" x14ac:dyDescent="0.25">
      <c r="A8544" s="1" t="s">
        <v>6405</v>
      </c>
      <c r="B8544" s="1" t="s">
        <v>23</v>
      </c>
      <c r="C8544" s="1">
        <v>2</v>
      </c>
      <c r="D8544" s="1">
        <v>3</v>
      </c>
      <c r="E8544" s="1">
        <v>6</v>
      </c>
      <c r="F8544" s="1" t="s">
        <v>26</v>
      </c>
      <c r="H8544" s="1" t="s">
        <v>446</v>
      </c>
    </row>
    <row r="8545" spans="1:8" ht="12.5" x14ac:dyDescent="0.25">
      <c r="A8545" s="1" t="s">
        <v>9786</v>
      </c>
      <c r="B8545" s="1" t="s">
        <v>22</v>
      </c>
      <c r="C8545" s="1">
        <v>2</v>
      </c>
      <c r="D8545" s="1">
        <v>5</v>
      </c>
      <c r="E8545" s="1">
        <v>10</v>
      </c>
      <c r="G8545" s="1" t="s">
        <v>11</v>
      </c>
      <c r="H8545" s="4">
        <v>44964</v>
      </c>
    </row>
    <row r="8546" spans="1:8" ht="12.5" x14ac:dyDescent="0.25">
      <c r="A8546" s="1" t="s">
        <v>9909</v>
      </c>
      <c r="B8546" s="1" t="s">
        <v>19</v>
      </c>
      <c r="C8546" s="1">
        <v>3</v>
      </c>
      <c r="D8546" s="1">
        <v>1</v>
      </c>
      <c r="E8546" s="1">
        <v>3</v>
      </c>
      <c r="F8546" s="1" t="s">
        <v>14</v>
      </c>
      <c r="G8546" s="1" t="s">
        <v>11</v>
      </c>
      <c r="H8546" s="1" t="s">
        <v>290</v>
      </c>
    </row>
    <row r="8547" spans="1:8" ht="12.5" x14ac:dyDescent="0.25">
      <c r="A8547" s="1" t="s">
        <v>5452</v>
      </c>
      <c r="B8547" s="1" t="s">
        <v>13</v>
      </c>
      <c r="C8547" s="1">
        <v>4</v>
      </c>
      <c r="D8547" s="1">
        <v>3</v>
      </c>
      <c r="E8547" s="1">
        <v>12</v>
      </c>
      <c r="G8547" s="1" t="s">
        <v>11</v>
      </c>
      <c r="H8547" s="1" t="s">
        <v>600</v>
      </c>
    </row>
    <row r="8548" spans="1:8" ht="12.5" x14ac:dyDescent="0.25">
      <c r="A8548" s="1" t="s">
        <v>9910</v>
      </c>
      <c r="B8548" s="1" t="s">
        <v>28</v>
      </c>
      <c r="C8548" s="1">
        <v>3</v>
      </c>
      <c r="D8548" s="1">
        <v>4</v>
      </c>
      <c r="E8548" s="1">
        <v>12</v>
      </c>
      <c r="F8548" s="1" t="s">
        <v>10</v>
      </c>
      <c r="H8548" s="1" t="s">
        <v>1692</v>
      </c>
    </row>
    <row r="8549" spans="1:8" ht="12.5" x14ac:dyDescent="0.25">
      <c r="A8549" s="1" t="s">
        <v>7885</v>
      </c>
      <c r="B8549" s="1" t="s">
        <v>23</v>
      </c>
      <c r="C8549" s="1">
        <v>3</v>
      </c>
      <c r="D8549" s="1">
        <v>1.5</v>
      </c>
      <c r="E8549" s="1">
        <v>4.5</v>
      </c>
      <c r="F8549" s="1" t="s">
        <v>26</v>
      </c>
      <c r="G8549" s="1" t="s">
        <v>15</v>
      </c>
      <c r="H8549" s="4">
        <v>45018</v>
      </c>
    </row>
    <row r="8550" spans="1:8" ht="12.5" x14ac:dyDescent="0.25">
      <c r="A8550" s="1" t="s">
        <v>9911</v>
      </c>
      <c r="B8550" s="1" t="s">
        <v>22</v>
      </c>
      <c r="C8550" s="1">
        <v>3</v>
      </c>
      <c r="D8550" s="1">
        <v>5</v>
      </c>
      <c r="E8550" s="1">
        <v>15</v>
      </c>
      <c r="F8550" s="1" t="s">
        <v>23</v>
      </c>
      <c r="H8550" s="1" t="s">
        <v>1576</v>
      </c>
    </row>
    <row r="8551" spans="1:8" ht="12.5" x14ac:dyDescent="0.25">
      <c r="A8551" s="1" t="s">
        <v>7772</v>
      </c>
      <c r="B8551" s="1" t="s">
        <v>9</v>
      </c>
      <c r="C8551" s="1">
        <v>5</v>
      </c>
      <c r="D8551" s="1">
        <v>2</v>
      </c>
      <c r="E8551" s="1">
        <v>10</v>
      </c>
      <c r="F8551" s="1" t="s">
        <v>10</v>
      </c>
      <c r="G8551" s="1" t="s">
        <v>11</v>
      </c>
      <c r="H8551" s="4">
        <v>45079</v>
      </c>
    </row>
    <row r="8552" spans="1:8" ht="12.5" x14ac:dyDescent="0.25">
      <c r="A8552" s="1" t="s">
        <v>6707</v>
      </c>
      <c r="B8552" s="1" t="s">
        <v>28</v>
      </c>
      <c r="C8552" s="1">
        <v>1</v>
      </c>
      <c r="D8552" s="1">
        <v>4</v>
      </c>
      <c r="E8552" s="1">
        <v>4</v>
      </c>
      <c r="F8552" s="1" t="s">
        <v>26</v>
      </c>
      <c r="H8552" s="4">
        <v>44967</v>
      </c>
    </row>
    <row r="8553" spans="1:8" ht="12.5" x14ac:dyDescent="0.25">
      <c r="A8553" s="1" t="s">
        <v>9242</v>
      </c>
      <c r="B8553" s="1" t="s">
        <v>22</v>
      </c>
      <c r="C8553" s="1">
        <v>3</v>
      </c>
      <c r="D8553" s="1">
        <v>5</v>
      </c>
      <c r="E8553" s="1">
        <v>15</v>
      </c>
      <c r="G8553" s="1" t="s">
        <v>15</v>
      </c>
      <c r="H8553" s="4">
        <v>45179</v>
      </c>
    </row>
    <row r="8554" spans="1:8" ht="12.5" x14ac:dyDescent="0.25">
      <c r="A8554" s="1" t="s">
        <v>3138</v>
      </c>
      <c r="B8554" s="1" t="s">
        <v>9</v>
      </c>
      <c r="C8554" s="1">
        <v>4</v>
      </c>
      <c r="D8554" s="1">
        <v>2</v>
      </c>
      <c r="E8554" s="1">
        <v>8</v>
      </c>
      <c r="F8554" s="1" t="s">
        <v>26</v>
      </c>
      <c r="G8554" s="1" t="s">
        <v>15</v>
      </c>
      <c r="H8554" s="1" t="s">
        <v>632</v>
      </c>
    </row>
    <row r="8555" spans="1:8" ht="12.5" x14ac:dyDescent="0.25">
      <c r="A8555" s="1" t="s">
        <v>4481</v>
      </c>
      <c r="B8555" s="1" t="s">
        <v>13</v>
      </c>
      <c r="C8555" s="1">
        <v>5</v>
      </c>
      <c r="D8555" s="1">
        <v>3</v>
      </c>
      <c r="E8555" s="1">
        <v>15</v>
      </c>
      <c r="G8555" s="1" t="s">
        <v>11</v>
      </c>
      <c r="H8555" s="1" t="s">
        <v>141</v>
      </c>
    </row>
    <row r="8556" spans="1:8" ht="12.5" x14ac:dyDescent="0.25">
      <c r="A8556" s="1" t="s">
        <v>7041</v>
      </c>
      <c r="C8556" s="1">
        <v>4</v>
      </c>
      <c r="D8556" s="1">
        <v>4</v>
      </c>
      <c r="E8556" s="1">
        <v>16</v>
      </c>
      <c r="G8556" s="1" t="s">
        <v>11</v>
      </c>
      <c r="H8556" s="1" t="s">
        <v>1211</v>
      </c>
    </row>
    <row r="8557" spans="1:8" ht="12.5" x14ac:dyDescent="0.25">
      <c r="A8557" s="1" t="s">
        <v>8909</v>
      </c>
      <c r="B8557" s="1" t="s">
        <v>13</v>
      </c>
      <c r="C8557" s="1">
        <v>2</v>
      </c>
      <c r="D8557" s="1">
        <v>3</v>
      </c>
      <c r="E8557" s="1">
        <v>6</v>
      </c>
      <c r="F8557" s="1" t="s">
        <v>14</v>
      </c>
      <c r="H8557" s="1" t="s">
        <v>799</v>
      </c>
    </row>
    <row r="8558" spans="1:8" ht="12.5" x14ac:dyDescent="0.25">
      <c r="A8558" s="1" t="s">
        <v>3237</v>
      </c>
      <c r="B8558" s="1" t="s">
        <v>49</v>
      </c>
      <c r="C8558" s="1">
        <v>3</v>
      </c>
      <c r="D8558" s="1">
        <v>3</v>
      </c>
      <c r="E8558" s="1">
        <v>9</v>
      </c>
      <c r="F8558" s="1" t="s">
        <v>26</v>
      </c>
      <c r="G8558" s="1" t="s">
        <v>11</v>
      </c>
      <c r="H8558" s="4">
        <v>45115</v>
      </c>
    </row>
    <row r="8559" spans="1:8" ht="12.5" x14ac:dyDescent="0.25">
      <c r="A8559" s="1" t="s">
        <v>2083</v>
      </c>
      <c r="B8559" s="1" t="s">
        <v>18</v>
      </c>
      <c r="C8559" s="1">
        <v>2</v>
      </c>
      <c r="D8559" s="1">
        <v>1</v>
      </c>
      <c r="E8559" s="1">
        <v>2</v>
      </c>
      <c r="F8559" s="1" t="s">
        <v>10</v>
      </c>
      <c r="G8559" s="1" t="s">
        <v>11</v>
      </c>
      <c r="H8559" s="4">
        <v>45176</v>
      </c>
    </row>
    <row r="8560" spans="1:8" ht="12.5" x14ac:dyDescent="0.25">
      <c r="A8560" s="1" t="s">
        <v>6806</v>
      </c>
      <c r="B8560" s="1" t="s">
        <v>22</v>
      </c>
      <c r="C8560" s="1">
        <v>3</v>
      </c>
      <c r="D8560" s="1">
        <v>5</v>
      </c>
      <c r="E8560" s="1">
        <v>15</v>
      </c>
      <c r="F8560" s="1" t="s">
        <v>10</v>
      </c>
      <c r="H8560" s="4">
        <v>44937</v>
      </c>
    </row>
    <row r="8561" spans="1:8" ht="12.5" x14ac:dyDescent="0.25">
      <c r="A8561" s="1" t="s">
        <v>3869</v>
      </c>
      <c r="B8561" s="1" t="s">
        <v>87</v>
      </c>
      <c r="C8561" s="1">
        <v>3</v>
      </c>
      <c r="D8561" s="1">
        <v>1.5</v>
      </c>
      <c r="E8561" s="1">
        <v>4.5</v>
      </c>
      <c r="F8561" s="1" t="s">
        <v>26</v>
      </c>
      <c r="G8561" s="1" t="s">
        <v>15</v>
      </c>
      <c r="H8561" s="1" t="s">
        <v>2666</v>
      </c>
    </row>
    <row r="8562" spans="1:8" ht="12.5" x14ac:dyDescent="0.25">
      <c r="A8562" s="1" t="s">
        <v>2271</v>
      </c>
      <c r="B8562" s="1" t="s">
        <v>13</v>
      </c>
      <c r="C8562" s="1">
        <v>3</v>
      </c>
      <c r="D8562" s="1">
        <v>3</v>
      </c>
      <c r="E8562" s="1">
        <v>9</v>
      </c>
      <c r="F8562" s="1" t="s">
        <v>10</v>
      </c>
      <c r="G8562" s="1" t="s">
        <v>15</v>
      </c>
      <c r="H8562" s="1" t="s">
        <v>1064</v>
      </c>
    </row>
    <row r="8563" spans="1:8" ht="12.5" x14ac:dyDescent="0.25">
      <c r="A8563" s="1" t="s">
        <v>121</v>
      </c>
      <c r="B8563" s="1" t="s">
        <v>9</v>
      </c>
      <c r="C8563" s="1">
        <v>3</v>
      </c>
      <c r="D8563" s="1">
        <v>2</v>
      </c>
      <c r="E8563" s="1">
        <v>6</v>
      </c>
      <c r="F8563" s="1" t="s">
        <v>26</v>
      </c>
      <c r="H8563" s="4">
        <v>45143</v>
      </c>
    </row>
    <row r="8564" spans="1:8" ht="12.5" x14ac:dyDescent="0.25">
      <c r="A8564" s="1" t="s">
        <v>385</v>
      </c>
      <c r="B8564" s="1" t="s">
        <v>18</v>
      </c>
      <c r="C8564" s="1">
        <v>4</v>
      </c>
      <c r="D8564" s="1">
        <v>1</v>
      </c>
      <c r="E8564" s="1">
        <v>4</v>
      </c>
      <c r="F8564" s="1" t="s">
        <v>14</v>
      </c>
      <c r="H8564" s="4">
        <v>45023</v>
      </c>
    </row>
    <row r="8565" spans="1:8" ht="12.5" x14ac:dyDescent="0.25">
      <c r="A8565" s="1" t="s">
        <v>5192</v>
      </c>
      <c r="B8565" s="1" t="s">
        <v>22</v>
      </c>
      <c r="C8565" s="1">
        <v>5</v>
      </c>
      <c r="D8565" s="1">
        <v>5</v>
      </c>
      <c r="E8565" s="1">
        <v>25</v>
      </c>
      <c r="F8565" s="1" t="s">
        <v>10</v>
      </c>
      <c r="H8565" s="1" t="s">
        <v>1254</v>
      </c>
    </row>
    <row r="8566" spans="1:8" ht="12.5" x14ac:dyDescent="0.25">
      <c r="A8566" s="1" t="s">
        <v>9912</v>
      </c>
      <c r="B8566" s="1" t="s">
        <v>87</v>
      </c>
      <c r="C8566" s="1">
        <v>1</v>
      </c>
      <c r="D8566" s="1">
        <v>1.5</v>
      </c>
      <c r="E8566" s="1">
        <v>1.5</v>
      </c>
      <c r="F8566" s="1" t="s">
        <v>26</v>
      </c>
      <c r="H8566" s="1" t="s">
        <v>263</v>
      </c>
    </row>
    <row r="8567" spans="1:8" ht="12.5" x14ac:dyDescent="0.25">
      <c r="A8567" s="1" t="s">
        <v>7244</v>
      </c>
      <c r="B8567" s="1" t="s">
        <v>13</v>
      </c>
      <c r="C8567" s="1">
        <v>4</v>
      </c>
      <c r="D8567" s="1">
        <v>3</v>
      </c>
      <c r="E8567" s="1">
        <v>12</v>
      </c>
      <c r="F8567" s="1" t="s">
        <v>26</v>
      </c>
      <c r="G8567" s="1" t="s">
        <v>11</v>
      </c>
      <c r="H8567" s="4">
        <v>45027</v>
      </c>
    </row>
    <row r="8568" spans="1:8" ht="12.5" x14ac:dyDescent="0.25">
      <c r="A8568" s="1" t="s">
        <v>9913</v>
      </c>
      <c r="B8568" s="1" t="s">
        <v>13</v>
      </c>
      <c r="C8568" s="1">
        <v>1</v>
      </c>
      <c r="D8568" s="1" t="s">
        <v>19</v>
      </c>
      <c r="E8568" s="1">
        <v>3</v>
      </c>
      <c r="F8568" s="1" t="s">
        <v>26</v>
      </c>
      <c r="G8568" s="1" t="s">
        <v>19</v>
      </c>
      <c r="H8568" s="1" t="s">
        <v>415</v>
      </c>
    </row>
    <row r="8569" spans="1:8" ht="12.5" x14ac:dyDescent="0.25">
      <c r="A8569" s="1" t="s">
        <v>6545</v>
      </c>
      <c r="B8569" s="1" t="s">
        <v>87</v>
      </c>
      <c r="C8569" s="1">
        <v>4</v>
      </c>
      <c r="E8569" s="1">
        <v>6</v>
      </c>
      <c r="G8569" s="1" t="s">
        <v>15</v>
      </c>
      <c r="H8569" s="1" t="s">
        <v>1383</v>
      </c>
    </row>
    <row r="8570" spans="1:8" ht="12.5" x14ac:dyDescent="0.25">
      <c r="A8570" s="1" t="s">
        <v>9114</v>
      </c>
      <c r="B8570" s="1" t="s">
        <v>23</v>
      </c>
      <c r="C8570" s="1">
        <v>3</v>
      </c>
      <c r="D8570" s="1">
        <v>4</v>
      </c>
      <c r="E8570" s="1">
        <v>12</v>
      </c>
      <c r="F8570" s="1" t="s">
        <v>26</v>
      </c>
      <c r="G8570" s="1" t="s">
        <v>11</v>
      </c>
      <c r="H8570" s="1" t="s">
        <v>688</v>
      </c>
    </row>
    <row r="8571" spans="1:8" ht="12.5" x14ac:dyDescent="0.25">
      <c r="A8571" s="1" t="s">
        <v>9721</v>
      </c>
      <c r="B8571" s="1" t="s">
        <v>9</v>
      </c>
      <c r="C8571" s="1">
        <v>1</v>
      </c>
      <c r="D8571" s="1" t="s">
        <v>19</v>
      </c>
      <c r="E8571" s="1">
        <v>2</v>
      </c>
      <c r="F8571" s="1" t="s">
        <v>26</v>
      </c>
      <c r="G8571" s="1" t="s">
        <v>11</v>
      </c>
      <c r="H8571" s="1" t="s">
        <v>372</v>
      </c>
    </row>
    <row r="8572" spans="1:8" ht="12.5" x14ac:dyDescent="0.25">
      <c r="A8572" s="1" t="s">
        <v>8188</v>
      </c>
      <c r="B8572" s="1" t="s">
        <v>18</v>
      </c>
      <c r="C8572" s="1">
        <v>4</v>
      </c>
      <c r="D8572" s="1">
        <v>1</v>
      </c>
      <c r="E8572" s="1">
        <v>4</v>
      </c>
      <c r="G8572" s="1" t="s">
        <v>15</v>
      </c>
      <c r="H8572" s="1" t="s">
        <v>383</v>
      </c>
    </row>
    <row r="8573" spans="1:8" ht="12.5" x14ac:dyDescent="0.25">
      <c r="A8573" s="1" t="s">
        <v>973</v>
      </c>
      <c r="B8573" s="1" t="s">
        <v>9</v>
      </c>
      <c r="C8573" s="1">
        <v>5</v>
      </c>
      <c r="D8573" s="1">
        <v>2</v>
      </c>
      <c r="E8573" s="1">
        <v>10</v>
      </c>
      <c r="F8573" s="1" t="s">
        <v>14</v>
      </c>
      <c r="G8573" s="1" t="s">
        <v>15</v>
      </c>
      <c r="H8573" s="1" t="s">
        <v>2692</v>
      </c>
    </row>
    <row r="8574" spans="1:8" ht="12.5" x14ac:dyDescent="0.25">
      <c r="A8574" s="1" t="s">
        <v>4885</v>
      </c>
      <c r="B8574" s="1" t="s">
        <v>28</v>
      </c>
      <c r="C8574" s="1">
        <v>3</v>
      </c>
      <c r="D8574" s="1">
        <v>4</v>
      </c>
      <c r="E8574" s="1">
        <v>12</v>
      </c>
      <c r="G8574" s="1" t="s">
        <v>23</v>
      </c>
      <c r="H8574" s="1" t="s">
        <v>682</v>
      </c>
    </row>
    <row r="8575" spans="1:8" ht="12.5" x14ac:dyDescent="0.25">
      <c r="A8575" s="1" t="s">
        <v>9914</v>
      </c>
      <c r="B8575" s="1" t="s">
        <v>32</v>
      </c>
      <c r="C8575" s="1">
        <v>5</v>
      </c>
      <c r="D8575" s="1">
        <v>4</v>
      </c>
      <c r="E8575" s="1">
        <v>20</v>
      </c>
      <c r="G8575" s="1" t="s">
        <v>19</v>
      </c>
      <c r="H8575" s="4">
        <v>45205</v>
      </c>
    </row>
    <row r="8576" spans="1:8" ht="12.5" x14ac:dyDescent="0.25">
      <c r="A8576" s="1" t="s">
        <v>9183</v>
      </c>
      <c r="B8576" s="1" t="s">
        <v>49</v>
      </c>
      <c r="C8576" s="1" t="s">
        <v>19</v>
      </c>
      <c r="D8576" s="1">
        <v>3</v>
      </c>
      <c r="E8576" s="1" t="s">
        <v>23</v>
      </c>
      <c r="F8576" s="1" t="s">
        <v>26</v>
      </c>
      <c r="G8576" s="1" t="s">
        <v>11</v>
      </c>
      <c r="H8576" s="4">
        <v>45142</v>
      </c>
    </row>
    <row r="8577" spans="1:8" ht="12.5" x14ac:dyDescent="0.25">
      <c r="A8577" s="1" t="s">
        <v>9915</v>
      </c>
      <c r="B8577" s="1" t="s">
        <v>9</v>
      </c>
      <c r="C8577" s="1">
        <v>5</v>
      </c>
      <c r="D8577" s="1">
        <v>2</v>
      </c>
      <c r="E8577" s="1">
        <v>10</v>
      </c>
      <c r="F8577" s="1" t="s">
        <v>10</v>
      </c>
      <c r="G8577" s="1" t="s">
        <v>11</v>
      </c>
      <c r="H8577" s="1" t="s">
        <v>23</v>
      </c>
    </row>
    <row r="8578" spans="1:8" ht="12.5" x14ac:dyDescent="0.25">
      <c r="A8578" s="1" t="s">
        <v>7788</v>
      </c>
      <c r="B8578" s="1" t="s">
        <v>18</v>
      </c>
      <c r="C8578" s="1">
        <v>1</v>
      </c>
      <c r="D8578" s="1">
        <v>1</v>
      </c>
      <c r="E8578" s="1">
        <v>1</v>
      </c>
      <c r="G8578" s="1" t="s">
        <v>11</v>
      </c>
      <c r="H8578" s="4">
        <v>44963</v>
      </c>
    </row>
    <row r="8579" spans="1:8" ht="12.5" x14ac:dyDescent="0.25">
      <c r="A8579" s="1" t="s">
        <v>9329</v>
      </c>
      <c r="B8579" s="1" t="s">
        <v>49</v>
      </c>
      <c r="C8579" s="1">
        <v>4</v>
      </c>
      <c r="D8579" s="1">
        <v>3</v>
      </c>
      <c r="E8579" s="1">
        <v>12</v>
      </c>
      <c r="F8579" s="1" t="s">
        <v>14</v>
      </c>
      <c r="G8579" s="1" t="s">
        <v>15</v>
      </c>
      <c r="H8579" s="1" t="s">
        <v>1553</v>
      </c>
    </row>
    <row r="8580" spans="1:8" ht="12.5" x14ac:dyDescent="0.25">
      <c r="A8580" s="1" t="s">
        <v>6096</v>
      </c>
      <c r="B8580" s="1" t="s">
        <v>87</v>
      </c>
      <c r="C8580" s="1">
        <v>5</v>
      </c>
      <c r="D8580" s="1">
        <v>1.5</v>
      </c>
      <c r="E8580" s="1">
        <v>7.5</v>
      </c>
      <c r="F8580" s="1" t="s">
        <v>10</v>
      </c>
      <c r="G8580" s="1" t="s">
        <v>15</v>
      </c>
      <c r="H8580" s="1" t="s">
        <v>458</v>
      </c>
    </row>
    <row r="8581" spans="1:8" ht="12.5" x14ac:dyDescent="0.25">
      <c r="A8581" s="1" t="s">
        <v>9917</v>
      </c>
      <c r="B8581" s="1" t="s">
        <v>22</v>
      </c>
      <c r="C8581" s="1">
        <v>5</v>
      </c>
      <c r="D8581" s="1">
        <v>5</v>
      </c>
      <c r="E8581" s="1">
        <v>25</v>
      </c>
      <c r="F8581" s="1" t="s">
        <v>26</v>
      </c>
      <c r="G8581" s="1" t="s">
        <v>15</v>
      </c>
    </row>
    <row r="8582" spans="1:8" ht="12.5" x14ac:dyDescent="0.25">
      <c r="A8582" s="1" t="s">
        <v>8281</v>
      </c>
      <c r="B8582" s="1" t="s">
        <v>13</v>
      </c>
      <c r="C8582" s="1">
        <v>5</v>
      </c>
      <c r="D8582" s="1">
        <v>3</v>
      </c>
      <c r="E8582" s="1">
        <v>15</v>
      </c>
      <c r="F8582" s="1" t="s">
        <v>26</v>
      </c>
      <c r="H8582" s="4">
        <v>44995</v>
      </c>
    </row>
    <row r="8583" spans="1:8" ht="12.5" x14ac:dyDescent="0.25">
      <c r="A8583" s="1" t="s">
        <v>9743</v>
      </c>
      <c r="B8583" s="1" t="s">
        <v>32</v>
      </c>
      <c r="C8583" s="1">
        <v>4</v>
      </c>
      <c r="D8583" s="1">
        <v>4</v>
      </c>
      <c r="E8583" s="1" t="s">
        <v>23</v>
      </c>
      <c r="F8583" s="1" t="s">
        <v>23</v>
      </c>
      <c r="H8583" s="1" t="s">
        <v>393</v>
      </c>
    </row>
    <row r="8584" spans="1:8" ht="12.5" x14ac:dyDescent="0.25">
      <c r="A8584" s="1" t="s">
        <v>9918</v>
      </c>
      <c r="B8584" s="1" t="s">
        <v>32</v>
      </c>
      <c r="C8584" s="1">
        <v>3</v>
      </c>
      <c r="D8584" s="1">
        <v>4</v>
      </c>
      <c r="E8584" s="1">
        <v>12</v>
      </c>
      <c r="F8584" s="1" t="s">
        <v>14</v>
      </c>
      <c r="G8584" s="1" t="s">
        <v>11</v>
      </c>
      <c r="H8584" s="4">
        <v>45261</v>
      </c>
    </row>
    <row r="8585" spans="1:8" ht="12.5" x14ac:dyDescent="0.25">
      <c r="A8585" s="1" t="s">
        <v>7932</v>
      </c>
      <c r="B8585" s="1" t="s">
        <v>13</v>
      </c>
      <c r="C8585" s="1">
        <v>2</v>
      </c>
      <c r="D8585" s="1">
        <v>3</v>
      </c>
      <c r="E8585" s="1">
        <v>6</v>
      </c>
      <c r="F8585" s="1" t="s">
        <v>26</v>
      </c>
      <c r="G8585" s="1" t="s">
        <v>11</v>
      </c>
      <c r="H8585" s="4">
        <v>44995</v>
      </c>
    </row>
    <row r="8586" spans="1:8" ht="12.5" x14ac:dyDescent="0.25">
      <c r="A8586" s="1" t="s">
        <v>9211</v>
      </c>
      <c r="B8586" s="1" t="s">
        <v>87</v>
      </c>
      <c r="C8586" s="1">
        <v>2</v>
      </c>
      <c r="D8586" s="1">
        <v>1.5</v>
      </c>
      <c r="E8586" s="1">
        <v>3</v>
      </c>
      <c r="F8586" s="1" t="s">
        <v>23</v>
      </c>
      <c r="H8586" s="4">
        <v>44991</v>
      </c>
    </row>
    <row r="8587" spans="1:8" ht="12.5" x14ac:dyDescent="0.25">
      <c r="A8587" s="1" t="s">
        <v>7230</v>
      </c>
      <c r="B8587" s="1" t="s">
        <v>9</v>
      </c>
      <c r="C8587" s="1">
        <v>3</v>
      </c>
      <c r="D8587" s="1">
        <v>2</v>
      </c>
      <c r="E8587" s="1">
        <v>6</v>
      </c>
      <c r="H8587" s="4">
        <v>44965</v>
      </c>
    </row>
    <row r="8588" spans="1:8" ht="12.5" x14ac:dyDescent="0.25">
      <c r="A8588" s="1" t="s">
        <v>9030</v>
      </c>
      <c r="B8588" s="1" t="s">
        <v>9</v>
      </c>
      <c r="C8588" s="1">
        <v>2</v>
      </c>
      <c r="D8588" s="1">
        <v>2</v>
      </c>
      <c r="E8588" s="1">
        <v>4</v>
      </c>
      <c r="F8588" s="1" t="s">
        <v>26</v>
      </c>
      <c r="G8588" s="1" t="s">
        <v>11</v>
      </c>
      <c r="H8588" s="4">
        <v>45021</v>
      </c>
    </row>
    <row r="8589" spans="1:8" ht="12.5" x14ac:dyDescent="0.25">
      <c r="A8589" s="1" t="s">
        <v>9921</v>
      </c>
      <c r="B8589" s="1" t="s">
        <v>13</v>
      </c>
      <c r="C8589" s="1">
        <v>2</v>
      </c>
      <c r="D8589" s="1">
        <v>3</v>
      </c>
      <c r="E8589" s="1" t="s">
        <v>23</v>
      </c>
      <c r="H8589" s="4">
        <v>44929</v>
      </c>
    </row>
    <row r="8590" spans="1:8" ht="12.5" x14ac:dyDescent="0.25">
      <c r="A8590" s="1" t="s">
        <v>8831</v>
      </c>
      <c r="B8590" s="1" t="s">
        <v>28</v>
      </c>
      <c r="C8590" s="1">
        <v>2</v>
      </c>
      <c r="D8590" s="1">
        <v>4</v>
      </c>
      <c r="E8590" s="1">
        <v>8</v>
      </c>
      <c r="F8590" s="1" t="s">
        <v>14</v>
      </c>
      <c r="G8590" s="1" t="s">
        <v>15</v>
      </c>
      <c r="H8590" s="4">
        <v>45242</v>
      </c>
    </row>
    <row r="8591" spans="1:8" ht="12.5" x14ac:dyDescent="0.25">
      <c r="A8591" s="1" t="s">
        <v>9922</v>
      </c>
      <c r="B8591" s="1" t="s">
        <v>18</v>
      </c>
      <c r="C8591" s="1">
        <v>3</v>
      </c>
      <c r="D8591" s="1">
        <v>1</v>
      </c>
      <c r="E8591" s="1">
        <v>3</v>
      </c>
      <c r="F8591" s="1" t="s">
        <v>14</v>
      </c>
      <c r="G8591" s="1" t="s">
        <v>15</v>
      </c>
      <c r="H8591" s="1" t="s">
        <v>257</v>
      </c>
    </row>
    <row r="8592" spans="1:8" ht="12.5" x14ac:dyDescent="0.25">
      <c r="A8592" s="1" t="s">
        <v>8427</v>
      </c>
      <c r="B8592" s="1" t="s">
        <v>22</v>
      </c>
      <c r="C8592" s="1">
        <v>4</v>
      </c>
      <c r="D8592" s="1">
        <v>5</v>
      </c>
      <c r="E8592" s="1">
        <v>20</v>
      </c>
      <c r="F8592" s="1" t="s">
        <v>14</v>
      </c>
      <c r="G8592" s="1" t="s">
        <v>11</v>
      </c>
      <c r="H8592" s="1" t="s">
        <v>67</v>
      </c>
    </row>
    <row r="8593" spans="1:8" ht="12.5" x14ac:dyDescent="0.25">
      <c r="A8593" s="1" t="s">
        <v>9923</v>
      </c>
      <c r="B8593" s="1" t="s">
        <v>49</v>
      </c>
      <c r="C8593" s="1">
        <v>2</v>
      </c>
      <c r="D8593" s="1">
        <v>3</v>
      </c>
      <c r="E8593" s="1">
        <v>6</v>
      </c>
      <c r="H8593" s="1" t="s">
        <v>2264</v>
      </c>
    </row>
    <row r="8594" spans="1:8" ht="12.5" x14ac:dyDescent="0.25">
      <c r="A8594" s="1" t="s">
        <v>7592</v>
      </c>
      <c r="B8594" s="1" t="s">
        <v>28</v>
      </c>
      <c r="C8594" s="1">
        <v>4</v>
      </c>
      <c r="D8594" s="1">
        <v>4</v>
      </c>
      <c r="E8594" s="1">
        <v>16</v>
      </c>
      <c r="F8594" s="1" t="s">
        <v>14</v>
      </c>
      <c r="H8594" s="4">
        <v>45171</v>
      </c>
    </row>
    <row r="8595" spans="1:8" ht="12.5" x14ac:dyDescent="0.25">
      <c r="A8595" s="1" t="s">
        <v>3764</v>
      </c>
      <c r="B8595" s="1" t="s">
        <v>18</v>
      </c>
      <c r="C8595" s="1">
        <v>4</v>
      </c>
      <c r="D8595" s="1">
        <v>1</v>
      </c>
      <c r="E8595" s="1">
        <v>4</v>
      </c>
      <c r="H8595" s="4">
        <v>45173</v>
      </c>
    </row>
    <row r="8596" spans="1:8" ht="12.5" x14ac:dyDescent="0.25">
      <c r="A8596" s="1" t="s">
        <v>7531</v>
      </c>
      <c r="B8596" s="1" t="s">
        <v>87</v>
      </c>
      <c r="C8596" s="1">
        <v>4</v>
      </c>
      <c r="D8596" s="1">
        <v>1.5</v>
      </c>
      <c r="E8596" s="1">
        <v>6</v>
      </c>
      <c r="F8596" s="1" t="s">
        <v>14</v>
      </c>
      <c r="G8596" s="1" t="s">
        <v>15</v>
      </c>
      <c r="H8596" s="1" t="s">
        <v>600</v>
      </c>
    </row>
    <row r="8597" spans="1:8" ht="12.5" x14ac:dyDescent="0.25">
      <c r="A8597" s="1" t="s">
        <v>5820</v>
      </c>
      <c r="B8597" s="1" t="s">
        <v>9</v>
      </c>
      <c r="C8597" s="1">
        <v>5</v>
      </c>
      <c r="D8597" s="1">
        <v>2</v>
      </c>
      <c r="E8597" s="1">
        <v>10</v>
      </c>
      <c r="F8597" s="1" t="s">
        <v>10</v>
      </c>
      <c r="H8597" s="1" t="s">
        <v>1254</v>
      </c>
    </row>
    <row r="8598" spans="1:8" ht="12.5" x14ac:dyDescent="0.25">
      <c r="A8598" s="1" t="s">
        <v>9924</v>
      </c>
      <c r="B8598" s="1" t="s">
        <v>22</v>
      </c>
      <c r="C8598" s="1">
        <v>1</v>
      </c>
      <c r="D8598" s="1">
        <v>5</v>
      </c>
      <c r="E8598" s="1">
        <v>5</v>
      </c>
      <c r="F8598" s="1" t="s">
        <v>26</v>
      </c>
      <c r="G8598" s="1" t="s">
        <v>23</v>
      </c>
      <c r="H8598" s="1" t="s">
        <v>246</v>
      </c>
    </row>
    <row r="8599" spans="1:8" ht="12.5" x14ac:dyDescent="0.25">
      <c r="A8599" s="1" t="s">
        <v>6114</v>
      </c>
      <c r="B8599" s="1" t="s">
        <v>18</v>
      </c>
      <c r="C8599" s="1">
        <v>5</v>
      </c>
      <c r="D8599" s="1">
        <v>1</v>
      </c>
      <c r="E8599" s="1" t="s">
        <v>19</v>
      </c>
      <c r="F8599" s="1" t="s">
        <v>26</v>
      </c>
      <c r="H8599" s="4">
        <v>45237</v>
      </c>
    </row>
    <row r="8600" spans="1:8" ht="12.5" x14ac:dyDescent="0.25">
      <c r="A8600" s="1" t="s">
        <v>3967</v>
      </c>
      <c r="B8600" s="1" t="s">
        <v>13</v>
      </c>
      <c r="C8600" s="1">
        <v>1</v>
      </c>
      <c r="D8600" s="1">
        <v>3</v>
      </c>
      <c r="E8600" s="1">
        <v>3</v>
      </c>
      <c r="G8600" s="1" t="s">
        <v>11</v>
      </c>
      <c r="H8600" s="4">
        <v>44963</v>
      </c>
    </row>
    <row r="8601" spans="1:8" ht="12.5" x14ac:dyDescent="0.25">
      <c r="A8601" s="1" t="s">
        <v>9925</v>
      </c>
      <c r="B8601" s="1" t="s">
        <v>22</v>
      </c>
      <c r="C8601" s="1">
        <v>5</v>
      </c>
      <c r="D8601" s="1">
        <v>5</v>
      </c>
      <c r="E8601" s="1">
        <v>25</v>
      </c>
      <c r="F8601" s="1" t="s">
        <v>10</v>
      </c>
      <c r="G8601" s="1" t="s">
        <v>15</v>
      </c>
      <c r="H8601" s="1" t="s">
        <v>917</v>
      </c>
    </row>
    <row r="8602" spans="1:8" ht="12.5" x14ac:dyDescent="0.25">
      <c r="A8602" s="1" t="s">
        <v>9926</v>
      </c>
      <c r="B8602" s="1" t="s">
        <v>28</v>
      </c>
      <c r="C8602" s="1">
        <v>2</v>
      </c>
      <c r="D8602" s="1">
        <v>4</v>
      </c>
      <c r="E8602" s="1">
        <v>8</v>
      </c>
      <c r="F8602" s="1" t="s">
        <v>26</v>
      </c>
      <c r="G8602" s="1" t="s">
        <v>19</v>
      </c>
      <c r="H8602" s="1" t="s">
        <v>1647</v>
      </c>
    </row>
    <row r="8603" spans="1:8" ht="12.5" x14ac:dyDescent="0.25">
      <c r="A8603" s="1" t="s">
        <v>9927</v>
      </c>
      <c r="B8603" s="1" t="s">
        <v>32</v>
      </c>
      <c r="C8603" s="1">
        <v>2</v>
      </c>
      <c r="D8603" s="1">
        <v>4</v>
      </c>
      <c r="E8603" s="1">
        <v>8</v>
      </c>
      <c r="G8603" s="1" t="s">
        <v>15</v>
      </c>
      <c r="H8603" s="4">
        <v>45110</v>
      </c>
    </row>
    <row r="8604" spans="1:8" ht="12.5" x14ac:dyDescent="0.25">
      <c r="A8604" s="1" t="s">
        <v>5478</v>
      </c>
      <c r="B8604" s="1" t="s">
        <v>87</v>
      </c>
      <c r="C8604" s="1">
        <v>3</v>
      </c>
      <c r="D8604" s="1">
        <v>1.5</v>
      </c>
      <c r="E8604" s="1">
        <v>4.5</v>
      </c>
      <c r="F8604" s="1" t="s">
        <v>14</v>
      </c>
      <c r="G8604" s="1" t="s">
        <v>15</v>
      </c>
      <c r="H8604" s="1" t="s">
        <v>830</v>
      </c>
    </row>
    <row r="8605" spans="1:8" ht="12.5" x14ac:dyDescent="0.25">
      <c r="A8605" s="1" t="s">
        <v>9928</v>
      </c>
      <c r="B8605" s="1" t="s">
        <v>28</v>
      </c>
      <c r="C8605" s="1">
        <v>4</v>
      </c>
      <c r="D8605" s="1">
        <v>4</v>
      </c>
      <c r="E8605" s="1">
        <v>16</v>
      </c>
      <c r="F8605" s="1" t="s">
        <v>23</v>
      </c>
      <c r="H8605" s="1" t="s">
        <v>297</v>
      </c>
    </row>
    <row r="8606" spans="1:8" ht="12.5" x14ac:dyDescent="0.25">
      <c r="A8606" s="1" t="s">
        <v>7221</v>
      </c>
      <c r="B8606" s="1" t="s">
        <v>28</v>
      </c>
      <c r="C8606" s="1">
        <v>3</v>
      </c>
      <c r="D8606" s="1">
        <v>4</v>
      </c>
      <c r="E8606" s="1">
        <v>12</v>
      </c>
      <c r="F8606" s="1" t="s">
        <v>14</v>
      </c>
      <c r="H8606" s="4">
        <v>45052</v>
      </c>
    </row>
    <row r="8607" spans="1:8" ht="12.5" x14ac:dyDescent="0.25">
      <c r="A8607" s="1" t="s">
        <v>9930</v>
      </c>
      <c r="B8607" s="1" t="s">
        <v>22</v>
      </c>
      <c r="C8607" s="1">
        <v>3</v>
      </c>
      <c r="D8607" s="1">
        <v>5</v>
      </c>
      <c r="E8607" s="1">
        <v>15</v>
      </c>
      <c r="H8607" s="4">
        <v>45048</v>
      </c>
    </row>
    <row r="8608" spans="1:8" ht="12.5" x14ac:dyDescent="0.25">
      <c r="A8608" s="1" t="s">
        <v>9931</v>
      </c>
      <c r="B8608" s="1" t="s">
        <v>13</v>
      </c>
      <c r="C8608" s="1">
        <v>3</v>
      </c>
      <c r="D8608" s="1">
        <v>3</v>
      </c>
      <c r="E8608" s="1">
        <v>9</v>
      </c>
      <c r="F8608" s="1" t="s">
        <v>14</v>
      </c>
      <c r="H8608" s="4">
        <v>44996</v>
      </c>
    </row>
    <row r="8609" spans="1:8" ht="12.5" x14ac:dyDescent="0.25">
      <c r="A8609" s="1" t="s">
        <v>6725</v>
      </c>
      <c r="B8609" s="1" t="s">
        <v>87</v>
      </c>
      <c r="C8609" s="1">
        <v>3</v>
      </c>
      <c r="D8609" s="1">
        <v>1.5</v>
      </c>
      <c r="E8609" s="1">
        <v>4.5</v>
      </c>
      <c r="F8609" s="1" t="s">
        <v>10</v>
      </c>
      <c r="G8609" s="1" t="s">
        <v>11</v>
      </c>
      <c r="H8609" s="4">
        <v>45079</v>
      </c>
    </row>
    <row r="8610" spans="1:8" ht="12.5" x14ac:dyDescent="0.25">
      <c r="A8610" s="1" t="s">
        <v>7879</v>
      </c>
      <c r="B8610" s="1" t="s">
        <v>32</v>
      </c>
      <c r="C8610" s="1">
        <v>2</v>
      </c>
      <c r="D8610" s="1">
        <v>4</v>
      </c>
      <c r="E8610" s="1">
        <v>8</v>
      </c>
      <c r="F8610" s="1" t="s">
        <v>14</v>
      </c>
      <c r="G8610" s="1" t="s">
        <v>11</v>
      </c>
      <c r="H8610" s="4">
        <v>45116</v>
      </c>
    </row>
    <row r="8611" spans="1:8" ht="12.5" x14ac:dyDescent="0.25">
      <c r="A8611" s="1" t="s">
        <v>8120</v>
      </c>
      <c r="B8611" s="1" t="s">
        <v>87</v>
      </c>
      <c r="C8611" s="1">
        <v>5</v>
      </c>
      <c r="D8611" s="1">
        <v>1.5</v>
      </c>
      <c r="E8611" s="1">
        <v>7.5</v>
      </c>
      <c r="F8611" s="1" t="s">
        <v>10</v>
      </c>
      <c r="G8611" s="1" t="s">
        <v>11</v>
      </c>
      <c r="H8611" s="1" t="s">
        <v>632</v>
      </c>
    </row>
    <row r="8612" spans="1:8" ht="12.5" x14ac:dyDescent="0.25">
      <c r="A8612" s="1" t="s">
        <v>9933</v>
      </c>
      <c r="B8612" s="1" t="s">
        <v>32</v>
      </c>
      <c r="C8612" s="1">
        <v>2</v>
      </c>
      <c r="D8612" s="1">
        <v>4</v>
      </c>
      <c r="E8612" s="1">
        <v>8</v>
      </c>
      <c r="F8612" s="1" t="s">
        <v>10</v>
      </c>
      <c r="H8612" s="1" t="s">
        <v>830</v>
      </c>
    </row>
    <row r="8613" spans="1:8" ht="12.5" x14ac:dyDescent="0.25">
      <c r="A8613" s="1" t="s">
        <v>9934</v>
      </c>
      <c r="B8613" s="1" t="s">
        <v>49</v>
      </c>
      <c r="D8613" s="1">
        <v>3</v>
      </c>
      <c r="E8613" s="1">
        <v>3</v>
      </c>
      <c r="H8613" s="1" t="s">
        <v>850</v>
      </c>
    </row>
    <row r="8614" spans="1:8" ht="12.5" x14ac:dyDescent="0.25">
      <c r="A8614" s="1" t="s">
        <v>9892</v>
      </c>
      <c r="B8614" s="1" t="s">
        <v>18</v>
      </c>
      <c r="C8614" s="1">
        <v>3</v>
      </c>
      <c r="D8614" s="1">
        <v>1</v>
      </c>
      <c r="E8614" s="1">
        <v>3</v>
      </c>
      <c r="F8614" s="1" t="s">
        <v>14</v>
      </c>
      <c r="G8614" s="1" t="s">
        <v>11</v>
      </c>
      <c r="H8614" s="4">
        <v>45170</v>
      </c>
    </row>
    <row r="8615" spans="1:8" ht="12.5" x14ac:dyDescent="0.25">
      <c r="A8615" s="1" t="s">
        <v>8742</v>
      </c>
      <c r="B8615" s="1" t="s">
        <v>18</v>
      </c>
      <c r="C8615" s="1">
        <v>1</v>
      </c>
      <c r="D8615" s="1">
        <v>1</v>
      </c>
      <c r="E8615" s="1">
        <v>1</v>
      </c>
      <c r="F8615" s="1" t="s">
        <v>10</v>
      </c>
      <c r="G8615" s="1" t="s">
        <v>15</v>
      </c>
      <c r="H8615" s="4">
        <v>45267</v>
      </c>
    </row>
    <row r="8616" spans="1:8" ht="12.5" x14ac:dyDescent="0.25">
      <c r="A8616" s="1" t="s">
        <v>5161</v>
      </c>
      <c r="B8616" s="1" t="s">
        <v>9</v>
      </c>
      <c r="C8616" s="1">
        <v>5</v>
      </c>
      <c r="D8616" s="1">
        <v>2</v>
      </c>
      <c r="E8616" s="1">
        <v>10</v>
      </c>
      <c r="F8616" s="1" t="s">
        <v>14</v>
      </c>
      <c r="G8616" s="1" t="s">
        <v>11</v>
      </c>
      <c r="H8616" s="4">
        <v>45148</v>
      </c>
    </row>
    <row r="8617" spans="1:8" ht="12.5" x14ac:dyDescent="0.25">
      <c r="A8617" s="1" t="s">
        <v>8212</v>
      </c>
      <c r="B8617" s="1" t="s">
        <v>87</v>
      </c>
      <c r="C8617" s="1">
        <v>5</v>
      </c>
      <c r="D8617" s="1">
        <v>1.5</v>
      </c>
      <c r="E8617" s="1">
        <v>7.5</v>
      </c>
      <c r="F8617" s="1" t="s">
        <v>26</v>
      </c>
      <c r="G8617" s="1" t="s">
        <v>15</v>
      </c>
      <c r="H8617" s="4">
        <v>45240</v>
      </c>
    </row>
    <row r="8618" spans="1:8" ht="12.5" x14ac:dyDescent="0.25">
      <c r="A8618" s="1" t="s">
        <v>2576</v>
      </c>
      <c r="B8618" s="1" t="s">
        <v>18</v>
      </c>
      <c r="C8618" s="1">
        <v>1</v>
      </c>
      <c r="D8618" s="1">
        <v>1</v>
      </c>
      <c r="E8618" s="1">
        <v>1</v>
      </c>
      <c r="F8618" s="1" t="s">
        <v>14</v>
      </c>
      <c r="H8618" s="1" t="s">
        <v>230</v>
      </c>
    </row>
    <row r="8619" spans="1:8" ht="12.5" x14ac:dyDescent="0.25">
      <c r="A8619" s="1" t="s">
        <v>7605</v>
      </c>
      <c r="B8619" s="1" t="s">
        <v>13</v>
      </c>
      <c r="C8619" s="1">
        <v>2</v>
      </c>
      <c r="D8619" s="1">
        <v>3</v>
      </c>
      <c r="E8619" s="1">
        <v>6</v>
      </c>
      <c r="G8619" s="1" t="s">
        <v>11</v>
      </c>
      <c r="H8619" s="1" t="s">
        <v>19</v>
      </c>
    </row>
    <row r="8620" spans="1:8" ht="12.5" x14ac:dyDescent="0.25">
      <c r="A8620" s="1" t="s">
        <v>8731</v>
      </c>
      <c r="B8620" s="1" t="s">
        <v>22</v>
      </c>
      <c r="C8620" s="1">
        <v>5</v>
      </c>
      <c r="D8620" s="1">
        <v>5</v>
      </c>
      <c r="E8620" s="1">
        <v>25</v>
      </c>
      <c r="F8620" s="1" t="s">
        <v>10</v>
      </c>
      <c r="G8620" s="1" t="s">
        <v>11</v>
      </c>
      <c r="H8620" s="1" t="s">
        <v>211</v>
      </c>
    </row>
    <row r="8621" spans="1:8" ht="12.5" x14ac:dyDescent="0.25">
      <c r="A8621" s="1" t="s">
        <v>7107</v>
      </c>
      <c r="B8621" s="1" t="s">
        <v>18</v>
      </c>
      <c r="C8621" s="1">
        <v>5</v>
      </c>
      <c r="D8621" s="1">
        <v>1</v>
      </c>
      <c r="G8621" s="1" t="s">
        <v>11</v>
      </c>
      <c r="H8621" s="1" t="s">
        <v>46</v>
      </c>
    </row>
    <row r="8622" spans="1:8" ht="12.5" x14ac:dyDescent="0.25">
      <c r="A8622" s="1" t="s">
        <v>648</v>
      </c>
      <c r="B8622" s="1" t="s">
        <v>18</v>
      </c>
      <c r="C8622" s="1">
        <v>1</v>
      </c>
      <c r="D8622" s="1">
        <v>1</v>
      </c>
      <c r="E8622" s="1">
        <v>1</v>
      </c>
      <c r="G8622" s="1" t="s">
        <v>11</v>
      </c>
      <c r="H8622" s="1" t="s">
        <v>176</v>
      </c>
    </row>
    <row r="8623" spans="1:8" ht="12.5" x14ac:dyDescent="0.25">
      <c r="A8623" s="1" t="s">
        <v>4426</v>
      </c>
      <c r="B8623" s="1" t="s">
        <v>18</v>
      </c>
      <c r="C8623" s="1">
        <v>1</v>
      </c>
      <c r="D8623" s="1">
        <v>1</v>
      </c>
      <c r="E8623" s="1">
        <v>1</v>
      </c>
      <c r="H8623" s="4">
        <v>45024</v>
      </c>
    </row>
    <row r="8624" spans="1:8" ht="12.5" x14ac:dyDescent="0.25">
      <c r="A8624" s="1" t="s">
        <v>9570</v>
      </c>
      <c r="B8624" s="1" t="s">
        <v>22</v>
      </c>
      <c r="D8624" s="1">
        <v>5</v>
      </c>
      <c r="E8624" s="1">
        <v>5</v>
      </c>
      <c r="F8624" s="1" t="s">
        <v>26</v>
      </c>
      <c r="G8624" s="1" t="s">
        <v>11</v>
      </c>
      <c r="H8624" s="4">
        <v>45261</v>
      </c>
    </row>
    <row r="8625" spans="1:8" ht="12.5" x14ac:dyDescent="0.25">
      <c r="A8625" s="1" t="s">
        <v>6627</v>
      </c>
      <c r="B8625" s="1" t="s">
        <v>49</v>
      </c>
      <c r="C8625" s="1">
        <v>1</v>
      </c>
      <c r="D8625" s="1">
        <v>3</v>
      </c>
      <c r="E8625" s="1">
        <v>3</v>
      </c>
      <c r="F8625" s="1" t="s">
        <v>14</v>
      </c>
      <c r="G8625" s="1" t="s">
        <v>15</v>
      </c>
      <c r="H8625" s="1" t="s">
        <v>1365</v>
      </c>
    </row>
    <row r="8626" spans="1:8" ht="12.5" x14ac:dyDescent="0.25">
      <c r="A8626" s="1" t="s">
        <v>4626</v>
      </c>
      <c r="B8626" s="1" t="s">
        <v>13</v>
      </c>
      <c r="C8626" s="1">
        <v>5</v>
      </c>
      <c r="D8626" s="1">
        <v>3</v>
      </c>
      <c r="E8626" s="1">
        <v>15</v>
      </c>
      <c r="F8626" s="1" t="s">
        <v>14</v>
      </c>
      <c r="G8626" s="1" t="s">
        <v>11</v>
      </c>
      <c r="H8626" s="1" t="s">
        <v>469</v>
      </c>
    </row>
    <row r="8627" spans="1:8" ht="12.5" x14ac:dyDescent="0.25">
      <c r="A8627" s="1" t="s">
        <v>4469</v>
      </c>
      <c r="B8627" s="1" t="s">
        <v>87</v>
      </c>
      <c r="C8627" s="1">
        <v>1</v>
      </c>
      <c r="D8627" s="1" t="s">
        <v>23</v>
      </c>
      <c r="E8627" s="1">
        <v>1.5</v>
      </c>
      <c r="F8627" s="1" t="s">
        <v>14</v>
      </c>
      <c r="G8627" s="1" t="s">
        <v>11</v>
      </c>
      <c r="H8627" s="1" t="s">
        <v>917</v>
      </c>
    </row>
    <row r="8628" spans="1:8" ht="12.5" x14ac:dyDescent="0.25">
      <c r="A8628" s="1" t="s">
        <v>4825</v>
      </c>
      <c r="B8628" s="1" t="s">
        <v>28</v>
      </c>
      <c r="C8628" s="1">
        <v>5</v>
      </c>
      <c r="D8628" s="1">
        <v>4</v>
      </c>
      <c r="E8628" s="1">
        <v>20</v>
      </c>
      <c r="F8628" s="1" t="s">
        <v>10</v>
      </c>
      <c r="H8628" s="1" t="s">
        <v>363</v>
      </c>
    </row>
    <row r="8629" spans="1:8" ht="12.5" x14ac:dyDescent="0.25">
      <c r="A8629" s="1" t="s">
        <v>6343</v>
      </c>
      <c r="B8629" s="1" t="s">
        <v>18</v>
      </c>
      <c r="C8629" s="1">
        <v>2</v>
      </c>
      <c r="D8629" s="1" t="s">
        <v>19</v>
      </c>
      <c r="E8629" s="1">
        <v>2</v>
      </c>
      <c r="H8629" s="4">
        <v>45140</v>
      </c>
    </row>
    <row r="8630" spans="1:8" ht="12.5" x14ac:dyDescent="0.25">
      <c r="A8630" s="1" t="s">
        <v>517</v>
      </c>
      <c r="B8630" s="1" t="s">
        <v>13</v>
      </c>
      <c r="C8630" s="1">
        <v>4</v>
      </c>
      <c r="D8630" s="1">
        <v>3</v>
      </c>
      <c r="E8630" s="1">
        <v>12</v>
      </c>
      <c r="G8630" s="1" t="s">
        <v>23</v>
      </c>
      <c r="H8630" s="1" t="s">
        <v>290</v>
      </c>
    </row>
    <row r="8631" spans="1:8" ht="12.5" x14ac:dyDescent="0.25">
      <c r="A8631" s="1" t="s">
        <v>2815</v>
      </c>
      <c r="B8631" s="1" t="s">
        <v>22</v>
      </c>
      <c r="C8631" s="1">
        <v>3</v>
      </c>
      <c r="D8631" s="1">
        <v>5</v>
      </c>
      <c r="E8631" s="1">
        <v>15</v>
      </c>
      <c r="H8631" s="1" t="s">
        <v>23</v>
      </c>
    </row>
    <row r="8632" spans="1:8" ht="12.5" x14ac:dyDescent="0.25">
      <c r="A8632" s="1" t="s">
        <v>2779</v>
      </c>
      <c r="B8632" s="1" t="s">
        <v>22</v>
      </c>
      <c r="C8632" s="1">
        <v>1</v>
      </c>
      <c r="D8632" s="1">
        <v>5</v>
      </c>
      <c r="E8632" s="1">
        <v>5</v>
      </c>
      <c r="F8632" s="1" t="s">
        <v>23</v>
      </c>
      <c r="H8632" s="1" t="s">
        <v>706</v>
      </c>
    </row>
    <row r="8633" spans="1:8" ht="12.5" x14ac:dyDescent="0.25">
      <c r="A8633" s="1" t="s">
        <v>3936</v>
      </c>
      <c r="B8633" s="1" t="s">
        <v>87</v>
      </c>
      <c r="C8633" s="1">
        <v>5</v>
      </c>
      <c r="D8633" s="1">
        <v>1.5</v>
      </c>
      <c r="E8633" s="1">
        <v>7.5</v>
      </c>
      <c r="F8633" s="1" t="s">
        <v>26</v>
      </c>
      <c r="G8633" s="1" t="s">
        <v>15</v>
      </c>
      <c r="H8633" s="1" t="s">
        <v>1726</v>
      </c>
    </row>
    <row r="8634" spans="1:8" ht="12.5" x14ac:dyDescent="0.25">
      <c r="A8634" s="1" t="s">
        <v>8794</v>
      </c>
      <c r="B8634" s="1" t="s">
        <v>9</v>
      </c>
      <c r="C8634" s="1">
        <v>4</v>
      </c>
      <c r="D8634" s="1">
        <v>2</v>
      </c>
      <c r="E8634" s="1">
        <v>8</v>
      </c>
      <c r="F8634" s="1" t="s">
        <v>26</v>
      </c>
      <c r="G8634" s="1" t="s">
        <v>15</v>
      </c>
      <c r="H8634" s="1" t="s">
        <v>709</v>
      </c>
    </row>
    <row r="8635" spans="1:8" ht="12.5" x14ac:dyDescent="0.25">
      <c r="A8635" s="1" t="s">
        <v>6056</v>
      </c>
      <c r="B8635" s="1" t="s">
        <v>13</v>
      </c>
      <c r="C8635" s="1">
        <v>5</v>
      </c>
      <c r="D8635" s="1">
        <v>3</v>
      </c>
      <c r="E8635" s="1">
        <v>15</v>
      </c>
      <c r="G8635" s="1" t="s">
        <v>15</v>
      </c>
      <c r="H8635" s="1" t="s">
        <v>176</v>
      </c>
    </row>
    <row r="8636" spans="1:8" ht="12.5" x14ac:dyDescent="0.25">
      <c r="A8636" s="1" t="s">
        <v>8404</v>
      </c>
      <c r="B8636" s="1" t="s">
        <v>19</v>
      </c>
      <c r="C8636" s="1">
        <v>2</v>
      </c>
      <c r="D8636" s="1">
        <v>5</v>
      </c>
      <c r="E8636" s="1">
        <v>10</v>
      </c>
      <c r="F8636" s="1" t="s">
        <v>26</v>
      </c>
      <c r="G8636" s="1" t="s">
        <v>15</v>
      </c>
      <c r="H8636" s="1" t="s">
        <v>453</v>
      </c>
    </row>
    <row r="8637" spans="1:8" ht="12.5" x14ac:dyDescent="0.25">
      <c r="A8637" s="1" t="s">
        <v>9940</v>
      </c>
      <c r="B8637" s="1" t="s">
        <v>22</v>
      </c>
      <c r="C8637" s="1">
        <v>4</v>
      </c>
      <c r="D8637" s="1">
        <v>5</v>
      </c>
      <c r="E8637" s="1">
        <v>20</v>
      </c>
      <c r="F8637" s="1" t="s">
        <v>14</v>
      </c>
      <c r="G8637" s="1" t="s">
        <v>11</v>
      </c>
      <c r="H8637" s="4">
        <v>45083</v>
      </c>
    </row>
    <row r="8638" spans="1:8" ht="12.5" x14ac:dyDescent="0.25">
      <c r="A8638" s="1" t="s">
        <v>5067</v>
      </c>
      <c r="B8638" s="1" t="s">
        <v>32</v>
      </c>
      <c r="C8638" s="1" t="s">
        <v>19</v>
      </c>
      <c r="D8638" s="1">
        <v>4</v>
      </c>
      <c r="E8638" s="1">
        <v>20</v>
      </c>
      <c r="F8638" s="1" t="s">
        <v>10</v>
      </c>
      <c r="G8638" s="1" t="s">
        <v>15</v>
      </c>
      <c r="H8638" s="1" t="s">
        <v>482</v>
      </c>
    </row>
    <row r="8639" spans="1:8" ht="12.5" x14ac:dyDescent="0.25">
      <c r="A8639" s="1" t="s">
        <v>5195</v>
      </c>
      <c r="B8639" s="1" t="s">
        <v>87</v>
      </c>
      <c r="C8639" s="1">
        <v>5</v>
      </c>
      <c r="D8639" s="1">
        <v>1.5</v>
      </c>
      <c r="E8639" s="1">
        <v>7.5</v>
      </c>
      <c r="F8639" s="1" t="s">
        <v>14</v>
      </c>
      <c r="G8639" s="1" t="s">
        <v>15</v>
      </c>
      <c r="H8639" s="1" t="s">
        <v>729</v>
      </c>
    </row>
    <row r="8640" spans="1:8" ht="12.5" x14ac:dyDescent="0.25">
      <c r="A8640" s="1" t="s">
        <v>4060</v>
      </c>
      <c r="B8640" s="1" t="s">
        <v>87</v>
      </c>
      <c r="C8640" s="1">
        <v>4</v>
      </c>
      <c r="D8640" s="1">
        <v>1.5</v>
      </c>
      <c r="E8640" s="1">
        <v>6</v>
      </c>
      <c r="F8640" s="1" t="s">
        <v>14</v>
      </c>
      <c r="G8640" s="1" t="s">
        <v>11</v>
      </c>
      <c r="H8640" s="1" t="s">
        <v>144</v>
      </c>
    </row>
    <row r="8641" spans="1:8" ht="12.5" x14ac:dyDescent="0.25">
      <c r="A8641" s="1" t="s">
        <v>9942</v>
      </c>
      <c r="B8641" s="1" t="s">
        <v>49</v>
      </c>
      <c r="C8641" s="1">
        <v>4</v>
      </c>
      <c r="D8641" s="1">
        <v>3</v>
      </c>
      <c r="E8641" s="1">
        <v>12</v>
      </c>
      <c r="F8641" s="1" t="s">
        <v>26</v>
      </c>
      <c r="G8641" s="1" t="s">
        <v>15</v>
      </c>
      <c r="H8641" s="1" t="s">
        <v>404</v>
      </c>
    </row>
    <row r="8642" spans="1:8" ht="12.5" x14ac:dyDescent="0.25">
      <c r="A8642" s="1" t="s">
        <v>4207</v>
      </c>
      <c r="B8642" s="1" t="s">
        <v>49</v>
      </c>
      <c r="C8642" s="1">
        <v>1</v>
      </c>
      <c r="D8642" s="1">
        <v>3</v>
      </c>
      <c r="E8642" s="1">
        <v>3</v>
      </c>
      <c r="F8642" s="1" t="s">
        <v>26</v>
      </c>
      <c r="G8642" s="1" t="s">
        <v>11</v>
      </c>
      <c r="H8642" s="1" t="s">
        <v>2959</v>
      </c>
    </row>
    <row r="8643" spans="1:8" ht="12.5" x14ac:dyDescent="0.25">
      <c r="A8643" s="1" t="s">
        <v>9754</v>
      </c>
      <c r="B8643" s="1" t="s">
        <v>32</v>
      </c>
      <c r="C8643" s="1">
        <v>5</v>
      </c>
      <c r="D8643" s="1">
        <v>4</v>
      </c>
      <c r="E8643" s="1">
        <v>20</v>
      </c>
      <c r="G8643" s="1" t="s">
        <v>15</v>
      </c>
      <c r="H8643" s="1" t="s">
        <v>261</v>
      </c>
    </row>
    <row r="8644" spans="1:8" ht="12.5" x14ac:dyDescent="0.25">
      <c r="A8644" s="1" t="s">
        <v>7049</v>
      </c>
      <c r="B8644" s="1" t="s">
        <v>22</v>
      </c>
      <c r="C8644" s="1">
        <v>4</v>
      </c>
      <c r="D8644" s="1">
        <v>5</v>
      </c>
      <c r="E8644" s="1">
        <v>20</v>
      </c>
      <c r="F8644" s="1" t="s">
        <v>14</v>
      </c>
      <c r="G8644" s="1" t="s">
        <v>19</v>
      </c>
      <c r="H8644" s="1" t="s">
        <v>493</v>
      </c>
    </row>
    <row r="8645" spans="1:8" ht="12.5" x14ac:dyDescent="0.25">
      <c r="A8645" s="1" t="s">
        <v>5147</v>
      </c>
      <c r="B8645" s="1" t="s">
        <v>28</v>
      </c>
      <c r="C8645" s="1">
        <v>3</v>
      </c>
      <c r="D8645" s="1">
        <v>4</v>
      </c>
      <c r="E8645" s="1">
        <v>12</v>
      </c>
      <c r="F8645" s="1" t="s">
        <v>10</v>
      </c>
      <c r="G8645" s="1" t="s">
        <v>19</v>
      </c>
      <c r="H8645" s="4">
        <v>44992</v>
      </c>
    </row>
    <row r="8646" spans="1:8" ht="12.5" x14ac:dyDescent="0.25">
      <c r="A8646" s="1" t="s">
        <v>9944</v>
      </c>
      <c r="B8646" s="1" t="s">
        <v>22</v>
      </c>
      <c r="C8646" s="1">
        <v>1</v>
      </c>
      <c r="D8646" s="1">
        <v>5</v>
      </c>
      <c r="E8646" s="1">
        <v>5</v>
      </c>
      <c r="H8646" s="1" t="s">
        <v>446</v>
      </c>
    </row>
    <row r="8647" spans="1:8" ht="12.5" x14ac:dyDescent="0.25">
      <c r="A8647" s="1" t="s">
        <v>8995</v>
      </c>
      <c r="B8647" s="1" t="s">
        <v>18</v>
      </c>
      <c r="C8647" s="1">
        <v>1</v>
      </c>
      <c r="D8647" s="1">
        <v>1</v>
      </c>
      <c r="E8647" s="1">
        <v>1</v>
      </c>
      <c r="F8647" s="1" t="s">
        <v>26</v>
      </c>
      <c r="G8647" s="1" t="s">
        <v>15</v>
      </c>
      <c r="H8647" s="4">
        <v>45108</v>
      </c>
    </row>
    <row r="8648" spans="1:8" ht="12.5" x14ac:dyDescent="0.25">
      <c r="A8648" s="1" t="s">
        <v>9945</v>
      </c>
      <c r="B8648" s="1" t="s">
        <v>32</v>
      </c>
      <c r="C8648" s="1">
        <v>4</v>
      </c>
      <c r="D8648" s="1">
        <v>4</v>
      </c>
      <c r="E8648" s="1">
        <v>16</v>
      </c>
      <c r="F8648" s="1" t="s">
        <v>14</v>
      </c>
      <c r="G8648" s="1" t="s">
        <v>15</v>
      </c>
      <c r="H8648" s="4">
        <v>45180</v>
      </c>
    </row>
    <row r="8649" spans="1:8" ht="12.5" x14ac:dyDescent="0.25">
      <c r="A8649" s="1" t="s">
        <v>7096</v>
      </c>
      <c r="B8649" s="1" t="s">
        <v>18</v>
      </c>
      <c r="C8649" s="1" t="s">
        <v>19</v>
      </c>
      <c r="D8649" s="1">
        <v>1</v>
      </c>
      <c r="E8649" s="1">
        <v>3</v>
      </c>
      <c r="F8649" s="1" t="s">
        <v>10</v>
      </c>
      <c r="G8649" s="1" t="s">
        <v>15</v>
      </c>
      <c r="H8649" s="1" t="s">
        <v>56</v>
      </c>
    </row>
    <row r="8650" spans="1:8" ht="12.5" x14ac:dyDescent="0.25">
      <c r="A8650" s="1" t="s">
        <v>9719</v>
      </c>
      <c r="B8650" s="1" t="s">
        <v>22</v>
      </c>
      <c r="C8650" s="1">
        <v>2</v>
      </c>
      <c r="D8650" s="1">
        <v>5</v>
      </c>
      <c r="E8650" s="1">
        <v>10</v>
      </c>
      <c r="F8650" s="1" t="s">
        <v>14</v>
      </c>
      <c r="G8650" s="1" t="s">
        <v>15</v>
      </c>
      <c r="H8650" s="4">
        <v>45203</v>
      </c>
    </row>
    <row r="8651" spans="1:8" ht="12.5" x14ac:dyDescent="0.25">
      <c r="A8651" s="1" t="s">
        <v>9947</v>
      </c>
      <c r="B8651" s="1" t="s">
        <v>23</v>
      </c>
      <c r="C8651" s="1">
        <v>1</v>
      </c>
      <c r="D8651" s="1">
        <v>5</v>
      </c>
      <c r="E8651" s="1">
        <v>5</v>
      </c>
      <c r="F8651" s="1" t="s">
        <v>14</v>
      </c>
      <c r="G8651" s="1" t="s">
        <v>15</v>
      </c>
      <c r="H8651" s="1" t="s">
        <v>176</v>
      </c>
    </row>
    <row r="8652" spans="1:8" ht="12.5" x14ac:dyDescent="0.25">
      <c r="A8652" s="1" t="s">
        <v>6628</v>
      </c>
      <c r="B8652" s="1" t="s">
        <v>13</v>
      </c>
      <c r="C8652" s="1">
        <v>2</v>
      </c>
      <c r="D8652" s="1">
        <v>3</v>
      </c>
      <c r="E8652" s="1">
        <v>6</v>
      </c>
      <c r="F8652" s="1" t="s">
        <v>14</v>
      </c>
      <c r="H8652" s="4">
        <v>45024</v>
      </c>
    </row>
    <row r="8653" spans="1:8" ht="12.5" x14ac:dyDescent="0.25">
      <c r="A8653" s="1" t="s">
        <v>9534</v>
      </c>
      <c r="B8653" s="1" t="s">
        <v>19</v>
      </c>
      <c r="C8653" s="1">
        <v>3</v>
      </c>
      <c r="D8653" s="1">
        <v>3</v>
      </c>
      <c r="E8653" s="1">
        <v>9</v>
      </c>
      <c r="F8653" s="1" t="s">
        <v>10</v>
      </c>
      <c r="H8653" s="4">
        <v>45058</v>
      </c>
    </row>
    <row r="8654" spans="1:8" ht="12.5" x14ac:dyDescent="0.25">
      <c r="A8654" s="1" t="s">
        <v>6913</v>
      </c>
      <c r="B8654" s="1" t="s">
        <v>9</v>
      </c>
      <c r="C8654" s="1">
        <v>1</v>
      </c>
      <c r="D8654" s="1">
        <v>2</v>
      </c>
      <c r="E8654" s="1">
        <v>2</v>
      </c>
      <c r="H8654" s="4">
        <v>45054</v>
      </c>
    </row>
    <row r="8655" spans="1:8" ht="12.5" x14ac:dyDescent="0.25">
      <c r="A8655" s="1" t="s">
        <v>9948</v>
      </c>
      <c r="B8655" s="1" t="s">
        <v>49</v>
      </c>
      <c r="C8655" s="1">
        <v>1</v>
      </c>
      <c r="D8655" s="1">
        <v>3</v>
      </c>
      <c r="E8655" s="1">
        <v>3</v>
      </c>
      <c r="F8655" s="1" t="s">
        <v>26</v>
      </c>
      <c r="H8655" s="4">
        <v>45113</v>
      </c>
    </row>
    <row r="8656" spans="1:8" ht="12.5" x14ac:dyDescent="0.25">
      <c r="A8656" s="1" t="s">
        <v>9950</v>
      </c>
      <c r="B8656" s="1" t="s">
        <v>23</v>
      </c>
      <c r="C8656" s="1">
        <v>2</v>
      </c>
      <c r="D8656" s="1">
        <v>3</v>
      </c>
      <c r="E8656" s="1">
        <v>6</v>
      </c>
      <c r="G8656" s="1" t="s">
        <v>11</v>
      </c>
      <c r="H8656" s="4">
        <v>45139</v>
      </c>
    </row>
    <row r="8657" spans="1:8" ht="12.5" x14ac:dyDescent="0.25">
      <c r="A8657" s="1" t="s">
        <v>5210</v>
      </c>
      <c r="B8657" s="1" t="s">
        <v>18</v>
      </c>
      <c r="C8657" s="1">
        <v>3</v>
      </c>
      <c r="D8657" s="1">
        <v>1</v>
      </c>
      <c r="E8657" s="1">
        <v>3</v>
      </c>
      <c r="F8657" s="1" t="s">
        <v>23</v>
      </c>
      <c r="G8657" s="1" t="s">
        <v>11</v>
      </c>
      <c r="H8657" s="1" t="s">
        <v>37</v>
      </c>
    </row>
    <row r="8658" spans="1:8" ht="12.5" x14ac:dyDescent="0.25">
      <c r="A8658" s="1" t="s">
        <v>5376</v>
      </c>
      <c r="C8658" s="1">
        <v>1</v>
      </c>
      <c r="D8658" s="1">
        <v>5</v>
      </c>
      <c r="E8658" s="1">
        <v>5</v>
      </c>
      <c r="F8658" s="1" t="s">
        <v>10</v>
      </c>
      <c r="G8658" s="1" t="s">
        <v>11</v>
      </c>
      <c r="H8658" s="1" t="s">
        <v>2185</v>
      </c>
    </row>
    <row r="8659" spans="1:8" ht="12.5" x14ac:dyDescent="0.25">
      <c r="A8659" s="1" t="s">
        <v>7259</v>
      </c>
      <c r="B8659" s="1" t="s">
        <v>28</v>
      </c>
      <c r="C8659" s="1">
        <v>3</v>
      </c>
      <c r="D8659" s="1">
        <v>4</v>
      </c>
      <c r="E8659" s="1">
        <v>12</v>
      </c>
      <c r="F8659" s="1" t="s">
        <v>14</v>
      </c>
      <c r="G8659" s="1" t="s">
        <v>11</v>
      </c>
      <c r="H8659" s="1" t="s">
        <v>20</v>
      </c>
    </row>
    <row r="8660" spans="1:8" ht="12.5" x14ac:dyDescent="0.25">
      <c r="A8660" s="1" t="s">
        <v>7045</v>
      </c>
      <c r="B8660" s="1" t="s">
        <v>9</v>
      </c>
      <c r="C8660" s="1">
        <v>1</v>
      </c>
      <c r="D8660" s="1">
        <v>2</v>
      </c>
      <c r="E8660" s="1">
        <v>2</v>
      </c>
      <c r="F8660" s="1" t="s">
        <v>26</v>
      </c>
      <c r="G8660" s="1" t="s">
        <v>11</v>
      </c>
      <c r="H8660" s="4">
        <v>44969</v>
      </c>
    </row>
    <row r="8661" spans="1:8" ht="12.5" x14ac:dyDescent="0.25">
      <c r="A8661" s="1" t="s">
        <v>5469</v>
      </c>
      <c r="B8661" s="1" t="s">
        <v>87</v>
      </c>
      <c r="C8661" s="1">
        <v>1</v>
      </c>
      <c r="D8661" s="1">
        <v>1.5</v>
      </c>
      <c r="E8661" s="1">
        <v>1.5</v>
      </c>
      <c r="F8661" s="1" t="s">
        <v>10</v>
      </c>
      <c r="G8661" s="1" t="s">
        <v>11</v>
      </c>
      <c r="H8661" s="4">
        <v>45231</v>
      </c>
    </row>
    <row r="8662" spans="1:8" ht="12.5" x14ac:dyDescent="0.25">
      <c r="A8662" s="1" t="s">
        <v>9951</v>
      </c>
      <c r="B8662" s="1" t="s">
        <v>18</v>
      </c>
      <c r="C8662" s="1">
        <v>1</v>
      </c>
      <c r="D8662" s="1">
        <v>1</v>
      </c>
      <c r="E8662" s="1">
        <v>1</v>
      </c>
      <c r="F8662" s="1" t="s">
        <v>26</v>
      </c>
      <c r="G8662" s="1" t="s">
        <v>19</v>
      </c>
      <c r="H8662" s="4">
        <v>44931</v>
      </c>
    </row>
    <row r="8663" spans="1:8" ht="12.5" x14ac:dyDescent="0.25">
      <c r="A8663" s="1" t="s">
        <v>8065</v>
      </c>
      <c r="B8663" s="1" t="s">
        <v>13</v>
      </c>
      <c r="C8663" s="1">
        <v>4</v>
      </c>
      <c r="D8663" s="1">
        <v>3</v>
      </c>
      <c r="E8663" s="1">
        <v>12</v>
      </c>
      <c r="F8663" s="1" t="s">
        <v>14</v>
      </c>
      <c r="G8663" s="1" t="s">
        <v>15</v>
      </c>
      <c r="H8663" s="1" t="s">
        <v>1509</v>
      </c>
    </row>
    <row r="8664" spans="1:8" ht="12.5" x14ac:dyDescent="0.25">
      <c r="A8664" s="1" t="s">
        <v>9343</v>
      </c>
      <c r="B8664" s="1" t="s">
        <v>32</v>
      </c>
      <c r="C8664" s="1">
        <v>3</v>
      </c>
      <c r="D8664" s="1">
        <v>4</v>
      </c>
      <c r="E8664" s="1">
        <v>12</v>
      </c>
      <c r="F8664" s="1" t="s">
        <v>26</v>
      </c>
      <c r="H8664" s="4">
        <v>45201</v>
      </c>
    </row>
    <row r="8665" spans="1:8" ht="12.5" x14ac:dyDescent="0.25">
      <c r="A8665" s="1" t="s">
        <v>9952</v>
      </c>
      <c r="B8665" s="1" t="s">
        <v>49</v>
      </c>
      <c r="C8665" s="1">
        <v>5</v>
      </c>
      <c r="D8665" s="1">
        <v>3</v>
      </c>
      <c r="E8665" s="1">
        <v>15</v>
      </c>
      <c r="F8665" s="1" t="s">
        <v>10</v>
      </c>
      <c r="H8665" s="1" t="s">
        <v>3446</v>
      </c>
    </row>
    <row r="8666" spans="1:8" ht="12.5" x14ac:dyDescent="0.25">
      <c r="A8666" s="1" t="s">
        <v>6084</v>
      </c>
      <c r="C8666" s="1">
        <v>3</v>
      </c>
      <c r="D8666" s="1">
        <v>2</v>
      </c>
      <c r="E8666" s="1" t="s">
        <v>19</v>
      </c>
      <c r="F8666" s="1" t="s">
        <v>14</v>
      </c>
      <c r="G8666" s="1" t="s">
        <v>11</v>
      </c>
      <c r="H8666" s="1" t="s">
        <v>389</v>
      </c>
    </row>
    <row r="8667" spans="1:8" ht="12.5" x14ac:dyDescent="0.25">
      <c r="A8667" s="1" t="s">
        <v>9953</v>
      </c>
      <c r="B8667" s="1" t="s">
        <v>13</v>
      </c>
      <c r="C8667" s="1">
        <v>2</v>
      </c>
      <c r="D8667" s="1">
        <v>3</v>
      </c>
      <c r="E8667" s="1">
        <v>6</v>
      </c>
      <c r="H8667" s="4">
        <v>44966</v>
      </c>
    </row>
    <row r="8668" spans="1:8" ht="12.5" x14ac:dyDescent="0.25">
      <c r="A8668" s="1" t="s">
        <v>3014</v>
      </c>
      <c r="B8668" s="1" t="s">
        <v>13</v>
      </c>
      <c r="C8668" s="1">
        <v>2</v>
      </c>
      <c r="D8668" s="1">
        <v>3</v>
      </c>
      <c r="E8668" s="1">
        <v>6</v>
      </c>
      <c r="F8668" s="1" t="s">
        <v>10</v>
      </c>
      <c r="G8668" s="1" t="s">
        <v>11</v>
      </c>
      <c r="H8668" s="4">
        <v>45231</v>
      </c>
    </row>
    <row r="8669" spans="1:8" ht="12.5" x14ac:dyDescent="0.25">
      <c r="A8669" s="1" t="s">
        <v>3109</v>
      </c>
      <c r="B8669" s="1" t="s">
        <v>9</v>
      </c>
      <c r="C8669" s="1">
        <v>5</v>
      </c>
      <c r="D8669" s="1" t="s">
        <v>23</v>
      </c>
      <c r="E8669" s="1">
        <v>10</v>
      </c>
      <c r="F8669" s="1" t="s">
        <v>14</v>
      </c>
      <c r="H8669" s="4">
        <v>45026</v>
      </c>
    </row>
    <row r="8670" spans="1:8" ht="12.5" x14ac:dyDescent="0.25">
      <c r="A8670" s="1" t="s">
        <v>5024</v>
      </c>
      <c r="B8670" s="1" t="s">
        <v>22</v>
      </c>
      <c r="C8670" s="1">
        <v>3</v>
      </c>
      <c r="D8670" s="1">
        <v>5</v>
      </c>
      <c r="E8670" s="1">
        <v>15</v>
      </c>
      <c r="F8670" s="1" t="s">
        <v>14</v>
      </c>
      <c r="G8670" s="1" t="s">
        <v>15</v>
      </c>
      <c r="H8670" s="4">
        <v>45147</v>
      </c>
    </row>
    <row r="8671" spans="1:8" ht="12.5" x14ac:dyDescent="0.25">
      <c r="A8671" s="1" t="s">
        <v>2973</v>
      </c>
      <c r="B8671" s="1" t="s">
        <v>13</v>
      </c>
      <c r="C8671" s="1" t="s">
        <v>19</v>
      </c>
      <c r="D8671" s="1" t="s">
        <v>19</v>
      </c>
      <c r="E8671" s="1">
        <v>3</v>
      </c>
      <c r="F8671" s="1" t="s">
        <v>10</v>
      </c>
      <c r="G8671" s="1" t="s">
        <v>11</v>
      </c>
      <c r="H8671" s="4">
        <v>45170</v>
      </c>
    </row>
    <row r="8672" spans="1:8" ht="12.5" x14ac:dyDescent="0.25">
      <c r="A8672" s="1" t="s">
        <v>2670</v>
      </c>
      <c r="B8672" s="1" t="s">
        <v>18</v>
      </c>
      <c r="C8672" s="1">
        <v>3</v>
      </c>
      <c r="D8672" s="1">
        <v>1</v>
      </c>
      <c r="E8672" s="1">
        <v>3</v>
      </c>
      <c r="G8672" s="1" t="s">
        <v>11</v>
      </c>
      <c r="H8672" s="1" t="s">
        <v>1476</v>
      </c>
    </row>
    <row r="8673" spans="1:8" ht="12.5" x14ac:dyDescent="0.25">
      <c r="A8673" s="1" t="s">
        <v>6044</v>
      </c>
      <c r="C8673" s="1">
        <v>3</v>
      </c>
      <c r="D8673" s="1">
        <v>4</v>
      </c>
      <c r="E8673" s="1">
        <v>12</v>
      </c>
      <c r="F8673" s="1" t="s">
        <v>10</v>
      </c>
      <c r="H8673" s="1" t="s">
        <v>342</v>
      </c>
    </row>
    <row r="8674" spans="1:8" ht="12.5" x14ac:dyDescent="0.25">
      <c r="A8674" s="1" t="s">
        <v>9955</v>
      </c>
      <c r="B8674" s="1" t="s">
        <v>18</v>
      </c>
      <c r="C8674" s="1">
        <v>2</v>
      </c>
      <c r="D8674" s="1">
        <v>1</v>
      </c>
      <c r="E8674" s="1">
        <v>2</v>
      </c>
      <c r="F8674" s="1" t="s">
        <v>26</v>
      </c>
      <c r="H8674" s="1" t="s">
        <v>1365</v>
      </c>
    </row>
    <row r="8675" spans="1:8" ht="12.5" x14ac:dyDescent="0.25">
      <c r="A8675" s="1" t="s">
        <v>4364</v>
      </c>
      <c r="B8675" s="1" t="s">
        <v>22</v>
      </c>
      <c r="C8675" s="1">
        <v>2</v>
      </c>
      <c r="D8675" s="1">
        <v>5</v>
      </c>
      <c r="E8675" s="1">
        <v>10</v>
      </c>
      <c r="F8675" s="1" t="s">
        <v>19</v>
      </c>
      <c r="H8675" s="1" t="s">
        <v>497</v>
      </c>
    </row>
    <row r="8676" spans="1:8" ht="12.5" x14ac:dyDescent="0.25">
      <c r="A8676" s="1" t="s">
        <v>7090</v>
      </c>
      <c r="B8676" s="1" t="s">
        <v>9</v>
      </c>
      <c r="C8676" s="1">
        <v>4</v>
      </c>
      <c r="D8676" s="1">
        <v>2</v>
      </c>
      <c r="E8676" s="1">
        <v>8</v>
      </c>
      <c r="F8676" s="1" t="s">
        <v>10</v>
      </c>
      <c r="G8676" s="1" t="s">
        <v>11</v>
      </c>
      <c r="H8676" s="1" t="s">
        <v>995</v>
      </c>
    </row>
    <row r="8677" spans="1:8" ht="12.5" x14ac:dyDescent="0.25">
      <c r="A8677" s="1" t="s">
        <v>9956</v>
      </c>
      <c r="B8677" s="1" t="s">
        <v>9</v>
      </c>
      <c r="C8677" s="1">
        <v>4</v>
      </c>
      <c r="D8677" s="1">
        <v>2</v>
      </c>
      <c r="E8677" s="1">
        <v>8</v>
      </c>
      <c r="F8677" s="1" t="s">
        <v>26</v>
      </c>
      <c r="H8677" s="1" t="s">
        <v>261</v>
      </c>
    </row>
    <row r="8678" spans="1:8" ht="12.5" x14ac:dyDescent="0.25">
      <c r="A8678" s="1" t="s">
        <v>9957</v>
      </c>
      <c r="B8678" s="1" t="s">
        <v>49</v>
      </c>
      <c r="C8678" s="1">
        <v>5</v>
      </c>
      <c r="D8678" s="1" t="s">
        <v>19</v>
      </c>
      <c r="E8678" s="1">
        <v>15</v>
      </c>
      <c r="F8678" s="1" t="s">
        <v>14</v>
      </c>
      <c r="G8678" s="1" t="s">
        <v>11</v>
      </c>
      <c r="H8678" s="1" t="s">
        <v>29</v>
      </c>
    </row>
    <row r="8679" spans="1:8" ht="12.5" x14ac:dyDescent="0.25">
      <c r="A8679" s="1" t="s">
        <v>7273</v>
      </c>
      <c r="B8679" s="1" t="s">
        <v>22</v>
      </c>
      <c r="C8679" s="1">
        <v>1</v>
      </c>
      <c r="D8679" s="1">
        <v>5</v>
      </c>
      <c r="G8679" s="1" t="s">
        <v>15</v>
      </c>
      <c r="H8679" s="4">
        <v>45116</v>
      </c>
    </row>
    <row r="8680" spans="1:8" ht="12.5" x14ac:dyDescent="0.25">
      <c r="A8680" s="1" t="s">
        <v>5816</v>
      </c>
      <c r="B8680" s="1" t="s">
        <v>23</v>
      </c>
      <c r="C8680" s="1">
        <v>3</v>
      </c>
      <c r="D8680" s="1">
        <v>1</v>
      </c>
      <c r="E8680" s="1">
        <v>3</v>
      </c>
      <c r="F8680" s="1" t="s">
        <v>14</v>
      </c>
      <c r="H8680" s="4">
        <v>44935</v>
      </c>
    </row>
    <row r="8681" spans="1:8" ht="12.5" x14ac:dyDescent="0.25">
      <c r="A8681" s="1" t="s">
        <v>4491</v>
      </c>
      <c r="B8681" s="1" t="s">
        <v>28</v>
      </c>
      <c r="C8681" s="1">
        <v>5</v>
      </c>
      <c r="D8681" s="1">
        <v>4</v>
      </c>
      <c r="E8681" s="1">
        <v>20</v>
      </c>
      <c r="F8681" s="1" t="s">
        <v>14</v>
      </c>
      <c r="G8681" s="1" t="s">
        <v>23</v>
      </c>
      <c r="H8681" s="4">
        <v>45119</v>
      </c>
    </row>
    <row r="8682" spans="1:8" ht="12.5" x14ac:dyDescent="0.25">
      <c r="A8682" s="1" t="s">
        <v>5715</v>
      </c>
      <c r="B8682" s="1" t="s">
        <v>87</v>
      </c>
      <c r="C8682" s="1">
        <v>4</v>
      </c>
      <c r="D8682" s="1">
        <v>1.5</v>
      </c>
      <c r="E8682" s="1">
        <v>6</v>
      </c>
      <c r="F8682" s="1" t="s">
        <v>10</v>
      </c>
      <c r="G8682" s="1" t="s">
        <v>15</v>
      </c>
      <c r="H8682" s="1" t="s">
        <v>3446</v>
      </c>
    </row>
    <row r="8683" spans="1:8" ht="12.5" x14ac:dyDescent="0.25">
      <c r="A8683" s="1" t="s">
        <v>9958</v>
      </c>
      <c r="B8683" s="1" t="s">
        <v>49</v>
      </c>
      <c r="C8683" s="1">
        <v>3</v>
      </c>
      <c r="D8683" s="1" t="s">
        <v>23</v>
      </c>
      <c r="E8683" s="1">
        <v>9</v>
      </c>
      <c r="F8683" s="1" t="s">
        <v>19</v>
      </c>
      <c r="G8683" s="1" t="s">
        <v>11</v>
      </c>
      <c r="H8683" s="1" t="s">
        <v>850</v>
      </c>
    </row>
    <row r="8684" spans="1:8" ht="12.5" x14ac:dyDescent="0.25">
      <c r="A8684" s="1" t="s">
        <v>6486</v>
      </c>
      <c r="B8684" s="1" t="s">
        <v>22</v>
      </c>
      <c r="C8684" s="1">
        <v>4</v>
      </c>
      <c r="D8684" s="1">
        <v>5</v>
      </c>
      <c r="E8684" s="1">
        <v>20</v>
      </c>
      <c r="F8684" s="1" t="s">
        <v>14</v>
      </c>
      <c r="G8684" s="1" t="s">
        <v>11</v>
      </c>
      <c r="H8684" s="4">
        <v>45055</v>
      </c>
    </row>
    <row r="8685" spans="1:8" ht="12.5" x14ac:dyDescent="0.25">
      <c r="A8685" s="1" t="s">
        <v>8704</v>
      </c>
      <c r="B8685" s="1" t="s">
        <v>32</v>
      </c>
      <c r="C8685" s="1">
        <v>3</v>
      </c>
      <c r="D8685" s="1">
        <v>4</v>
      </c>
      <c r="E8685" s="1">
        <v>12</v>
      </c>
      <c r="F8685" s="1" t="s">
        <v>10</v>
      </c>
      <c r="H8685" s="4">
        <v>45058</v>
      </c>
    </row>
    <row r="8686" spans="1:8" ht="12.5" x14ac:dyDescent="0.25">
      <c r="A8686" s="1" t="s">
        <v>1176</v>
      </c>
      <c r="B8686" s="1" t="s">
        <v>32</v>
      </c>
      <c r="C8686" s="1">
        <v>4</v>
      </c>
      <c r="D8686" s="1">
        <v>4</v>
      </c>
      <c r="E8686" s="1">
        <v>16</v>
      </c>
      <c r="F8686" s="1" t="s">
        <v>14</v>
      </c>
      <c r="H8686" s="1" t="s">
        <v>1506</v>
      </c>
    </row>
    <row r="8687" spans="1:8" ht="12.5" x14ac:dyDescent="0.25">
      <c r="A8687" s="1" t="s">
        <v>9960</v>
      </c>
      <c r="B8687" s="1" t="s">
        <v>28</v>
      </c>
      <c r="C8687" s="1">
        <v>4</v>
      </c>
      <c r="D8687" s="1">
        <v>4</v>
      </c>
      <c r="E8687" s="1">
        <v>16</v>
      </c>
      <c r="G8687" s="1" t="s">
        <v>11</v>
      </c>
      <c r="H8687" s="1" t="s">
        <v>729</v>
      </c>
    </row>
    <row r="8688" spans="1:8" ht="12.5" x14ac:dyDescent="0.25">
      <c r="A8688" s="1" t="s">
        <v>9052</v>
      </c>
      <c r="B8688" s="1" t="s">
        <v>18</v>
      </c>
      <c r="C8688" s="1">
        <v>5</v>
      </c>
      <c r="D8688" s="1">
        <v>1</v>
      </c>
      <c r="E8688" s="1" t="s">
        <v>19</v>
      </c>
      <c r="F8688" s="1" t="s">
        <v>14</v>
      </c>
      <c r="G8688" s="1" t="s">
        <v>15</v>
      </c>
      <c r="H8688" s="1" t="s">
        <v>317</v>
      </c>
    </row>
    <row r="8689" spans="1:8" ht="12.5" x14ac:dyDescent="0.25">
      <c r="A8689" s="1" t="s">
        <v>9961</v>
      </c>
      <c r="B8689" s="1" t="s">
        <v>49</v>
      </c>
      <c r="C8689" s="1">
        <v>5</v>
      </c>
      <c r="D8689" s="1">
        <v>3</v>
      </c>
      <c r="E8689" s="1">
        <v>15</v>
      </c>
      <c r="F8689" s="1" t="s">
        <v>14</v>
      </c>
      <c r="G8689" s="1" t="s">
        <v>11</v>
      </c>
      <c r="H8689" s="4">
        <v>44936</v>
      </c>
    </row>
    <row r="8690" spans="1:8" ht="12.5" x14ac:dyDescent="0.25">
      <c r="A8690" s="1" t="s">
        <v>7325</v>
      </c>
      <c r="B8690" s="1" t="s">
        <v>9</v>
      </c>
      <c r="C8690" s="1">
        <v>3</v>
      </c>
      <c r="D8690" s="1">
        <v>2</v>
      </c>
      <c r="E8690" s="1">
        <v>6</v>
      </c>
      <c r="F8690" s="1" t="s">
        <v>10</v>
      </c>
      <c r="G8690" s="1" t="s">
        <v>11</v>
      </c>
      <c r="H8690" s="1" t="s">
        <v>410</v>
      </c>
    </row>
    <row r="8691" spans="1:8" ht="12.5" x14ac:dyDescent="0.25">
      <c r="A8691" s="1" t="s">
        <v>2054</v>
      </c>
      <c r="B8691" s="1" t="s">
        <v>49</v>
      </c>
      <c r="C8691" s="1" t="s">
        <v>19</v>
      </c>
      <c r="D8691" s="1">
        <v>3</v>
      </c>
      <c r="E8691" s="1">
        <v>3</v>
      </c>
      <c r="H8691" s="1" t="s">
        <v>136</v>
      </c>
    </row>
    <row r="8692" spans="1:8" ht="12.5" x14ac:dyDescent="0.25">
      <c r="A8692" s="1" t="s">
        <v>4690</v>
      </c>
      <c r="B8692" s="1" t="s">
        <v>28</v>
      </c>
      <c r="C8692" s="1">
        <v>5</v>
      </c>
      <c r="D8692" s="1">
        <v>4</v>
      </c>
      <c r="E8692" s="1">
        <v>20</v>
      </c>
      <c r="F8692" s="1" t="s">
        <v>10</v>
      </c>
      <c r="H8692" s="1" t="s">
        <v>1454</v>
      </c>
    </row>
    <row r="8693" spans="1:8" ht="12.5" x14ac:dyDescent="0.25">
      <c r="A8693" s="1" t="s">
        <v>7701</v>
      </c>
      <c r="B8693" s="1" t="s">
        <v>32</v>
      </c>
      <c r="C8693" s="1">
        <v>2</v>
      </c>
      <c r="D8693" s="1">
        <v>4</v>
      </c>
      <c r="E8693" s="1">
        <v>8</v>
      </c>
      <c r="G8693" s="1" t="s">
        <v>15</v>
      </c>
      <c r="H8693" s="1" t="s">
        <v>276</v>
      </c>
    </row>
    <row r="8694" spans="1:8" ht="12.5" x14ac:dyDescent="0.25">
      <c r="A8694" s="1" t="s">
        <v>9963</v>
      </c>
      <c r="B8694" s="1" t="s">
        <v>28</v>
      </c>
      <c r="C8694" s="1">
        <v>4</v>
      </c>
      <c r="D8694" s="1">
        <v>4</v>
      </c>
      <c r="E8694" s="1">
        <v>16</v>
      </c>
      <c r="F8694" s="1" t="s">
        <v>14</v>
      </c>
      <c r="G8694" s="1" t="s">
        <v>11</v>
      </c>
      <c r="H8694" s="1" t="s">
        <v>2115</v>
      </c>
    </row>
    <row r="8695" spans="1:8" ht="12.5" x14ac:dyDescent="0.25">
      <c r="A8695" s="1" t="s">
        <v>3117</v>
      </c>
      <c r="B8695" s="1" t="s">
        <v>28</v>
      </c>
      <c r="C8695" s="1">
        <v>5</v>
      </c>
      <c r="D8695" s="1">
        <v>4</v>
      </c>
      <c r="E8695" s="1">
        <v>20</v>
      </c>
      <c r="G8695" s="1" t="s">
        <v>11</v>
      </c>
      <c r="H8695" s="1" t="s">
        <v>843</v>
      </c>
    </row>
    <row r="8696" spans="1:8" ht="12.5" x14ac:dyDescent="0.25">
      <c r="A8696" s="1" t="s">
        <v>1341</v>
      </c>
      <c r="B8696" s="1" t="s">
        <v>22</v>
      </c>
      <c r="C8696" s="1">
        <v>2</v>
      </c>
      <c r="D8696" s="1">
        <v>5</v>
      </c>
      <c r="E8696" s="1">
        <v>10</v>
      </c>
      <c r="F8696" s="1" t="s">
        <v>14</v>
      </c>
      <c r="H8696" s="1" t="s">
        <v>50</v>
      </c>
    </row>
    <row r="8697" spans="1:8" ht="12.5" x14ac:dyDescent="0.25">
      <c r="A8697" s="1" t="s">
        <v>3145</v>
      </c>
      <c r="B8697" s="1" t="s">
        <v>9</v>
      </c>
      <c r="C8697" s="1">
        <v>2</v>
      </c>
      <c r="D8697" s="1">
        <v>2</v>
      </c>
      <c r="E8697" s="1">
        <v>4</v>
      </c>
      <c r="F8697" s="1" t="s">
        <v>14</v>
      </c>
      <c r="G8697" s="1" t="s">
        <v>11</v>
      </c>
      <c r="H8697" s="4">
        <v>44987</v>
      </c>
    </row>
    <row r="8698" spans="1:8" ht="12.5" x14ac:dyDescent="0.25">
      <c r="A8698" s="1" t="s">
        <v>9964</v>
      </c>
      <c r="B8698" s="1" t="s">
        <v>23</v>
      </c>
      <c r="C8698" s="1">
        <v>3</v>
      </c>
      <c r="D8698" s="1">
        <v>5</v>
      </c>
      <c r="E8698" s="1">
        <v>15</v>
      </c>
      <c r="F8698" s="1" t="s">
        <v>26</v>
      </c>
      <c r="G8698" s="1" t="s">
        <v>19</v>
      </c>
      <c r="H8698" s="4">
        <v>45055</v>
      </c>
    </row>
    <row r="8699" spans="1:8" ht="12.5" x14ac:dyDescent="0.25">
      <c r="A8699" s="1" t="s">
        <v>8147</v>
      </c>
      <c r="B8699" s="1" t="s">
        <v>13</v>
      </c>
      <c r="C8699" s="1">
        <v>1</v>
      </c>
      <c r="D8699" s="1">
        <v>3</v>
      </c>
      <c r="E8699" s="1">
        <v>3</v>
      </c>
      <c r="F8699" s="1" t="s">
        <v>26</v>
      </c>
      <c r="G8699" s="1" t="s">
        <v>11</v>
      </c>
      <c r="H8699" s="1" t="s">
        <v>2124</v>
      </c>
    </row>
    <row r="8700" spans="1:8" ht="12.5" x14ac:dyDescent="0.25">
      <c r="A8700" s="1" t="s">
        <v>3187</v>
      </c>
      <c r="B8700" s="1" t="s">
        <v>19</v>
      </c>
      <c r="C8700" s="1">
        <v>3</v>
      </c>
      <c r="D8700" s="1">
        <v>4</v>
      </c>
      <c r="E8700" s="1">
        <v>12</v>
      </c>
      <c r="F8700" s="1" t="s">
        <v>26</v>
      </c>
      <c r="G8700" s="1" t="s">
        <v>15</v>
      </c>
      <c r="H8700" s="4">
        <v>44997</v>
      </c>
    </row>
    <row r="8701" spans="1:8" ht="12.5" x14ac:dyDescent="0.25">
      <c r="A8701" s="1" t="s">
        <v>9966</v>
      </c>
      <c r="B8701" s="1" t="s">
        <v>28</v>
      </c>
      <c r="C8701" s="1">
        <v>3</v>
      </c>
      <c r="D8701" s="1">
        <v>4</v>
      </c>
      <c r="E8701" s="1">
        <v>12</v>
      </c>
      <c r="F8701" s="1" t="s">
        <v>26</v>
      </c>
      <c r="G8701" s="1" t="s">
        <v>15</v>
      </c>
      <c r="H8701" s="4">
        <v>44962</v>
      </c>
    </row>
    <row r="8702" spans="1:8" ht="12.5" x14ac:dyDescent="0.25">
      <c r="A8702" s="1" t="s">
        <v>9967</v>
      </c>
      <c r="B8702" s="1" t="s">
        <v>32</v>
      </c>
      <c r="C8702" s="1">
        <v>3</v>
      </c>
      <c r="D8702" s="1">
        <v>4</v>
      </c>
      <c r="E8702" s="1">
        <v>12</v>
      </c>
      <c r="F8702" s="1" t="s">
        <v>26</v>
      </c>
      <c r="H8702" s="4">
        <v>44995</v>
      </c>
    </row>
    <row r="8703" spans="1:8" ht="12.5" x14ac:dyDescent="0.25">
      <c r="A8703" s="1" t="s">
        <v>3375</v>
      </c>
      <c r="B8703" s="1" t="s">
        <v>49</v>
      </c>
      <c r="C8703" s="1">
        <v>5</v>
      </c>
      <c r="D8703" s="1">
        <v>3</v>
      </c>
      <c r="E8703" s="1">
        <v>15</v>
      </c>
      <c r="F8703" s="1" t="s">
        <v>26</v>
      </c>
      <c r="G8703" s="1" t="s">
        <v>15</v>
      </c>
      <c r="H8703" s="4">
        <v>45028</v>
      </c>
    </row>
    <row r="8704" spans="1:8" ht="12.5" x14ac:dyDescent="0.25">
      <c r="A8704" s="1" t="s">
        <v>8079</v>
      </c>
      <c r="B8704" s="1" t="s">
        <v>49</v>
      </c>
      <c r="C8704" s="1">
        <v>3</v>
      </c>
      <c r="D8704" s="1">
        <v>3</v>
      </c>
      <c r="E8704" s="1">
        <v>9</v>
      </c>
      <c r="F8704" s="1" t="s">
        <v>14</v>
      </c>
      <c r="H8704" s="4">
        <v>44992</v>
      </c>
    </row>
    <row r="8705" spans="1:8" ht="12.5" x14ac:dyDescent="0.25">
      <c r="A8705" s="1" t="s">
        <v>3154</v>
      </c>
      <c r="C8705" s="1">
        <v>1</v>
      </c>
      <c r="D8705" s="1">
        <v>2</v>
      </c>
      <c r="E8705" s="1">
        <v>2</v>
      </c>
      <c r="F8705" s="1" t="s">
        <v>10</v>
      </c>
      <c r="G8705" s="1" t="s">
        <v>11</v>
      </c>
      <c r="H8705" s="4">
        <v>44993</v>
      </c>
    </row>
    <row r="8706" spans="1:8" ht="12.5" x14ac:dyDescent="0.25">
      <c r="A8706" s="1" t="s">
        <v>747</v>
      </c>
      <c r="B8706" s="1" t="s">
        <v>28</v>
      </c>
      <c r="C8706" s="1">
        <v>2</v>
      </c>
      <c r="D8706" s="1">
        <v>4</v>
      </c>
      <c r="E8706" s="1">
        <v>8</v>
      </c>
      <c r="F8706" s="1" t="s">
        <v>10</v>
      </c>
      <c r="G8706" s="1" t="s">
        <v>15</v>
      </c>
      <c r="H8706" s="4">
        <v>45208</v>
      </c>
    </row>
    <row r="8707" spans="1:8" ht="12.5" x14ac:dyDescent="0.25">
      <c r="A8707" s="1" t="s">
        <v>9041</v>
      </c>
      <c r="B8707" s="1" t="s">
        <v>87</v>
      </c>
      <c r="C8707" s="1">
        <v>2</v>
      </c>
      <c r="D8707" s="1">
        <v>1.5</v>
      </c>
      <c r="E8707" s="1">
        <v>3</v>
      </c>
      <c r="F8707" s="1" t="s">
        <v>14</v>
      </c>
      <c r="G8707" s="1" t="s">
        <v>19</v>
      </c>
      <c r="H8707" s="1" t="s">
        <v>947</v>
      </c>
    </row>
    <row r="8708" spans="1:8" ht="12.5" x14ac:dyDescent="0.25">
      <c r="A8708" s="1" t="s">
        <v>2491</v>
      </c>
      <c r="B8708" s="1" t="s">
        <v>19</v>
      </c>
      <c r="C8708" s="1">
        <v>3</v>
      </c>
      <c r="D8708" s="1">
        <v>1.5</v>
      </c>
      <c r="E8708" s="1">
        <v>4.5</v>
      </c>
      <c r="G8708" s="1" t="s">
        <v>11</v>
      </c>
      <c r="H8708" s="4">
        <v>44959</v>
      </c>
    </row>
    <row r="8709" spans="1:8" ht="12.5" x14ac:dyDescent="0.25">
      <c r="A8709" s="1" t="s">
        <v>9968</v>
      </c>
      <c r="B8709" s="1" t="s">
        <v>22</v>
      </c>
      <c r="C8709" s="1">
        <v>2</v>
      </c>
      <c r="D8709" s="1">
        <v>5</v>
      </c>
      <c r="E8709" s="1">
        <v>10</v>
      </c>
      <c r="F8709" s="1" t="s">
        <v>10</v>
      </c>
      <c r="H8709" s="1" t="s">
        <v>2264</v>
      </c>
    </row>
    <row r="8710" spans="1:8" ht="12.5" x14ac:dyDescent="0.25">
      <c r="A8710" s="1" t="s">
        <v>8295</v>
      </c>
      <c r="B8710" s="1" t="s">
        <v>87</v>
      </c>
      <c r="C8710" s="1">
        <v>1</v>
      </c>
      <c r="D8710" s="1">
        <v>1.5</v>
      </c>
      <c r="E8710" s="1">
        <v>1.5</v>
      </c>
      <c r="F8710" s="1" t="s">
        <v>26</v>
      </c>
      <c r="G8710" s="1" t="s">
        <v>15</v>
      </c>
      <c r="H8710" s="4">
        <v>45177</v>
      </c>
    </row>
    <row r="8711" spans="1:8" ht="12.5" x14ac:dyDescent="0.25">
      <c r="A8711" s="1" t="s">
        <v>9969</v>
      </c>
      <c r="B8711" s="1" t="s">
        <v>23</v>
      </c>
      <c r="C8711" s="1">
        <v>3</v>
      </c>
      <c r="D8711" s="1">
        <v>3</v>
      </c>
      <c r="E8711" s="1">
        <v>9</v>
      </c>
      <c r="H8711" s="1" t="s">
        <v>838</v>
      </c>
    </row>
    <row r="8712" spans="1:8" ht="12.5" x14ac:dyDescent="0.25">
      <c r="A8712" s="1" t="s">
        <v>2637</v>
      </c>
      <c r="B8712" s="1" t="s">
        <v>49</v>
      </c>
      <c r="C8712" s="1">
        <v>4</v>
      </c>
      <c r="D8712" s="1">
        <v>3</v>
      </c>
      <c r="E8712" s="1">
        <v>12</v>
      </c>
      <c r="F8712" s="1" t="s">
        <v>26</v>
      </c>
      <c r="G8712" s="1" t="s">
        <v>11</v>
      </c>
      <c r="H8712" s="4">
        <v>45116</v>
      </c>
    </row>
    <row r="8713" spans="1:8" ht="12.5" x14ac:dyDescent="0.25">
      <c r="A8713" s="1" t="s">
        <v>1521</v>
      </c>
      <c r="B8713" s="1" t="s">
        <v>9</v>
      </c>
      <c r="C8713" s="1">
        <v>5</v>
      </c>
      <c r="D8713" s="1">
        <v>2</v>
      </c>
      <c r="E8713" s="1">
        <v>10</v>
      </c>
      <c r="F8713" s="1" t="s">
        <v>14</v>
      </c>
      <c r="H8713" s="1" t="s">
        <v>493</v>
      </c>
    </row>
    <row r="8714" spans="1:8" ht="12.5" x14ac:dyDescent="0.25">
      <c r="A8714" s="1" t="s">
        <v>3754</v>
      </c>
      <c r="B8714" s="1" t="s">
        <v>9</v>
      </c>
      <c r="C8714" s="1">
        <v>1</v>
      </c>
      <c r="D8714" s="1">
        <v>2</v>
      </c>
      <c r="E8714" s="1">
        <v>2</v>
      </c>
      <c r="G8714" s="1" t="s">
        <v>11</v>
      </c>
      <c r="H8714" s="1" t="s">
        <v>3446</v>
      </c>
    </row>
    <row r="8715" spans="1:8" ht="12.5" x14ac:dyDescent="0.25">
      <c r="A8715" s="1" t="s">
        <v>3473</v>
      </c>
      <c r="B8715" s="1" t="s">
        <v>28</v>
      </c>
      <c r="C8715" s="1">
        <v>5</v>
      </c>
      <c r="D8715" s="1">
        <v>4</v>
      </c>
      <c r="E8715" s="1">
        <v>20</v>
      </c>
      <c r="G8715" s="1" t="s">
        <v>11</v>
      </c>
      <c r="H8715" s="4">
        <v>45087</v>
      </c>
    </row>
    <row r="8716" spans="1:8" ht="12.5" x14ac:dyDescent="0.25">
      <c r="A8716" s="1" t="s">
        <v>3673</v>
      </c>
      <c r="B8716" s="1" t="s">
        <v>18</v>
      </c>
      <c r="C8716" s="1">
        <v>4</v>
      </c>
      <c r="D8716" s="1">
        <v>1</v>
      </c>
      <c r="E8716" s="1">
        <v>4</v>
      </c>
      <c r="F8716" s="1" t="s">
        <v>10</v>
      </c>
      <c r="H8716" s="4">
        <v>45241</v>
      </c>
    </row>
    <row r="8717" spans="1:8" ht="12.5" x14ac:dyDescent="0.25">
      <c r="A8717" s="1" t="s">
        <v>9970</v>
      </c>
      <c r="B8717" s="1" t="s">
        <v>49</v>
      </c>
      <c r="C8717" s="1">
        <v>1</v>
      </c>
      <c r="E8717" s="1">
        <v>3</v>
      </c>
      <c r="H8717" s="1" t="s">
        <v>148</v>
      </c>
    </row>
    <row r="8718" spans="1:8" ht="12.5" x14ac:dyDescent="0.25">
      <c r="A8718" s="1" t="s">
        <v>8001</v>
      </c>
      <c r="B8718" s="1" t="s">
        <v>22</v>
      </c>
      <c r="C8718" s="1">
        <v>1</v>
      </c>
      <c r="D8718" s="1">
        <v>5</v>
      </c>
      <c r="E8718" s="1">
        <v>5</v>
      </c>
      <c r="F8718" s="1" t="s">
        <v>14</v>
      </c>
      <c r="G8718" s="1" t="s">
        <v>11</v>
      </c>
      <c r="H8718" s="1" t="s">
        <v>1377</v>
      </c>
    </row>
    <row r="8719" spans="1:8" ht="12.5" x14ac:dyDescent="0.25">
      <c r="A8719" s="1" t="s">
        <v>7583</v>
      </c>
      <c r="B8719" s="1" t="s">
        <v>32</v>
      </c>
      <c r="C8719" s="1">
        <v>5</v>
      </c>
      <c r="D8719" s="1">
        <v>4</v>
      </c>
      <c r="E8719" s="1">
        <v>20</v>
      </c>
      <c r="H8719" s="1" t="s">
        <v>676</v>
      </c>
    </row>
    <row r="8720" spans="1:8" ht="12.5" x14ac:dyDescent="0.25">
      <c r="A8720" s="1" t="s">
        <v>9812</v>
      </c>
      <c r="B8720" s="1" t="s">
        <v>28</v>
      </c>
      <c r="C8720" s="1">
        <v>5</v>
      </c>
      <c r="D8720" s="1">
        <v>4</v>
      </c>
      <c r="E8720" s="1">
        <v>20</v>
      </c>
      <c r="F8720" s="1" t="s">
        <v>10</v>
      </c>
      <c r="H8720" s="1" t="s">
        <v>29</v>
      </c>
    </row>
    <row r="8721" spans="1:8" ht="12.5" x14ac:dyDescent="0.25">
      <c r="A8721" s="1" t="s">
        <v>7146</v>
      </c>
      <c r="B8721" s="1" t="s">
        <v>13</v>
      </c>
      <c r="C8721" s="1">
        <v>3</v>
      </c>
      <c r="D8721" s="1">
        <v>3</v>
      </c>
      <c r="E8721" s="1">
        <v>9</v>
      </c>
      <c r="F8721" s="1" t="s">
        <v>26</v>
      </c>
      <c r="G8721" s="1" t="s">
        <v>23</v>
      </c>
      <c r="H8721" s="4">
        <v>45172</v>
      </c>
    </row>
    <row r="8722" spans="1:8" ht="12.5" x14ac:dyDescent="0.25">
      <c r="A8722" s="1" t="s">
        <v>9973</v>
      </c>
      <c r="B8722" s="1" t="s">
        <v>87</v>
      </c>
      <c r="C8722" s="1">
        <v>1</v>
      </c>
      <c r="D8722" s="1">
        <v>1.5</v>
      </c>
      <c r="E8722" s="1">
        <v>1.5</v>
      </c>
      <c r="H8722" s="4">
        <v>44958</v>
      </c>
    </row>
    <row r="8723" spans="1:8" ht="12.5" x14ac:dyDescent="0.25">
      <c r="A8723" s="1" t="s">
        <v>9974</v>
      </c>
      <c r="B8723" s="1" t="s">
        <v>13</v>
      </c>
      <c r="C8723" s="1">
        <v>1</v>
      </c>
      <c r="D8723" s="1">
        <v>3</v>
      </c>
      <c r="E8723" s="1">
        <v>3</v>
      </c>
      <c r="F8723" s="1" t="s">
        <v>26</v>
      </c>
      <c r="G8723" s="1" t="s">
        <v>15</v>
      </c>
      <c r="H8723" s="4">
        <v>45171</v>
      </c>
    </row>
    <row r="8724" spans="1:8" ht="12.5" x14ac:dyDescent="0.25">
      <c r="A8724" s="1" t="s">
        <v>2838</v>
      </c>
      <c r="B8724" s="1" t="s">
        <v>32</v>
      </c>
      <c r="C8724" s="1">
        <v>1</v>
      </c>
      <c r="D8724" s="1">
        <v>4</v>
      </c>
      <c r="E8724" s="1">
        <v>4</v>
      </c>
      <c r="G8724" s="1" t="s">
        <v>11</v>
      </c>
      <c r="H8724" s="1" t="s">
        <v>760</v>
      </c>
    </row>
    <row r="8725" spans="1:8" ht="12.5" x14ac:dyDescent="0.25">
      <c r="A8725" s="1" t="s">
        <v>2699</v>
      </c>
      <c r="B8725" s="1" t="s">
        <v>13</v>
      </c>
      <c r="C8725" s="1">
        <v>3</v>
      </c>
      <c r="D8725" s="1">
        <v>3</v>
      </c>
      <c r="E8725" s="1">
        <v>9</v>
      </c>
      <c r="F8725" s="1" t="s">
        <v>14</v>
      </c>
      <c r="G8725" s="1" t="s">
        <v>11</v>
      </c>
      <c r="H8725" s="4">
        <v>45081</v>
      </c>
    </row>
    <row r="8726" spans="1:8" ht="12.5" x14ac:dyDescent="0.25">
      <c r="A8726" s="1" t="s">
        <v>9975</v>
      </c>
      <c r="B8726" s="1" t="s">
        <v>28</v>
      </c>
      <c r="C8726" s="1">
        <v>3</v>
      </c>
      <c r="D8726" s="1">
        <v>4</v>
      </c>
      <c r="E8726" s="1">
        <v>12</v>
      </c>
      <c r="F8726" s="1" t="s">
        <v>14</v>
      </c>
      <c r="H8726" s="1" t="s">
        <v>363</v>
      </c>
    </row>
    <row r="8727" spans="1:8" ht="12.5" x14ac:dyDescent="0.25">
      <c r="A8727" s="1" t="s">
        <v>3757</v>
      </c>
      <c r="B8727" s="1" t="s">
        <v>18</v>
      </c>
      <c r="C8727" s="1">
        <v>5</v>
      </c>
      <c r="D8727" s="1">
        <v>1</v>
      </c>
      <c r="E8727" s="1">
        <v>5</v>
      </c>
      <c r="F8727" s="1" t="s">
        <v>14</v>
      </c>
      <c r="G8727" s="1" t="s">
        <v>11</v>
      </c>
      <c r="H8727" s="1" t="s">
        <v>469</v>
      </c>
    </row>
    <row r="8728" spans="1:8" ht="12.5" x14ac:dyDescent="0.25">
      <c r="A8728" s="1" t="s">
        <v>3513</v>
      </c>
      <c r="B8728" s="1" t="s">
        <v>18</v>
      </c>
      <c r="C8728" s="1">
        <v>1</v>
      </c>
      <c r="D8728" s="1">
        <v>1</v>
      </c>
      <c r="E8728" s="1">
        <v>1</v>
      </c>
      <c r="G8728" s="1" t="s">
        <v>15</v>
      </c>
      <c r="H8728" s="4">
        <v>45232</v>
      </c>
    </row>
    <row r="8729" spans="1:8" ht="12.5" x14ac:dyDescent="0.25">
      <c r="A8729" s="1" t="s">
        <v>9977</v>
      </c>
      <c r="B8729" s="1" t="s">
        <v>87</v>
      </c>
      <c r="C8729" s="1">
        <v>5</v>
      </c>
      <c r="D8729" s="1">
        <v>1.5</v>
      </c>
      <c r="E8729" s="1">
        <v>7.5</v>
      </c>
      <c r="F8729" s="1" t="s">
        <v>26</v>
      </c>
      <c r="G8729" s="1" t="s">
        <v>15</v>
      </c>
      <c r="H8729" s="1" t="s">
        <v>1705</v>
      </c>
    </row>
    <row r="8730" spans="1:8" ht="12.5" x14ac:dyDescent="0.25">
      <c r="A8730" s="1" t="s">
        <v>8919</v>
      </c>
      <c r="B8730" s="1" t="s">
        <v>32</v>
      </c>
      <c r="C8730" s="1">
        <v>1</v>
      </c>
      <c r="D8730" s="1">
        <v>4</v>
      </c>
      <c r="E8730" s="1">
        <v>4</v>
      </c>
      <c r="G8730" s="1" t="s">
        <v>15</v>
      </c>
      <c r="H8730" s="1" t="s">
        <v>1155</v>
      </c>
    </row>
    <row r="8731" spans="1:8" ht="12.5" x14ac:dyDescent="0.25">
      <c r="A8731" s="1" t="s">
        <v>2508</v>
      </c>
      <c r="B8731" s="1" t="s">
        <v>28</v>
      </c>
      <c r="C8731" s="1">
        <v>4</v>
      </c>
      <c r="D8731" s="1">
        <v>4</v>
      </c>
      <c r="E8731" s="1">
        <v>16</v>
      </c>
      <c r="F8731" s="1" t="s">
        <v>19</v>
      </c>
      <c r="H8731" s="4">
        <v>45263</v>
      </c>
    </row>
    <row r="8732" spans="1:8" ht="12.5" x14ac:dyDescent="0.25">
      <c r="A8732" s="1" t="s">
        <v>9781</v>
      </c>
      <c r="B8732" s="1" t="s">
        <v>49</v>
      </c>
      <c r="C8732" s="1">
        <v>1</v>
      </c>
      <c r="D8732" s="1">
        <v>3</v>
      </c>
      <c r="E8732" s="1">
        <v>3</v>
      </c>
      <c r="G8732" s="1" t="s">
        <v>15</v>
      </c>
      <c r="H8732" s="1" t="s">
        <v>1476</v>
      </c>
    </row>
    <row r="8733" spans="1:8" ht="12.5" x14ac:dyDescent="0.25">
      <c r="A8733" s="1" t="s">
        <v>6361</v>
      </c>
      <c r="B8733" s="1" t="s">
        <v>19</v>
      </c>
      <c r="C8733" s="1">
        <v>5</v>
      </c>
      <c r="D8733" s="1">
        <v>3</v>
      </c>
      <c r="E8733" s="1">
        <v>15</v>
      </c>
      <c r="F8733" s="1" t="s">
        <v>14</v>
      </c>
      <c r="G8733" s="1" t="s">
        <v>11</v>
      </c>
      <c r="H8733" s="4">
        <v>45078</v>
      </c>
    </row>
    <row r="8734" spans="1:8" ht="12.5" x14ac:dyDescent="0.25">
      <c r="A8734" s="1" t="s">
        <v>1442</v>
      </c>
      <c r="B8734" s="1" t="s">
        <v>18</v>
      </c>
      <c r="D8734" s="1">
        <v>1</v>
      </c>
      <c r="F8734" s="1" t="s">
        <v>10</v>
      </c>
      <c r="G8734" s="1" t="s">
        <v>15</v>
      </c>
      <c r="H8734" s="4">
        <v>45024</v>
      </c>
    </row>
    <row r="8735" spans="1:8" ht="12.5" x14ac:dyDescent="0.25">
      <c r="A8735" s="1" t="s">
        <v>4271</v>
      </c>
      <c r="B8735" s="1" t="s">
        <v>19</v>
      </c>
      <c r="C8735" s="1">
        <v>3</v>
      </c>
      <c r="D8735" s="1">
        <v>4</v>
      </c>
      <c r="E8735" s="1">
        <v>12</v>
      </c>
      <c r="F8735" s="1" t="s">
        <v>10</v>
      </c>
      <c r="H8735" s="1" t="s">
        <v>1509</v>
      </c>
    </row>
    <row r="8736" spans="1:8" ht="12.5" x14ac:dyDescent="0.25">
      <c r="A8736" s="1" t="s">
        <v>9978</v>
      </c>
      <c r="B8736" s="1" t="s">
        <v>49</v>
      </c>
      <c r="C8736" s="1">
        <v>2</v>
      </c>
      <c r="D8736" s="1">
        <v>3</v>
      </c>
      <c r="E8736" s="1">
        <v>6</v>
      </c>
      <c r="F8736" s="1" t="s">
        <v>14</v>
      </c>
      <c r="H8736" s="4">
        <v>45119</v>
      </c>
    </row>
    <row r="8737" spans="1:8" ht="12.5" x14ac:dyDescent="0.25">
      <c r="A8737" s="1" t="s">
        <v>8274</v>
      </c>
      <c r="B8737" s="1" t="s">
        <v>9</v>
      </c>
      <c r="C8737" s="1">
        <v>1</v>
      </c>
      <c r="D8737" s="1">
        <v>2</v>
      </c>
      <c r="E8737" s="1">
        <v>2</v>
      </c>
      <c r="F8737" s="1" t="s">
        <v>26</v>
      </c>
      <c r="G8737" s="1" t="s">
        <v>15</v>
      </c>
      <c r="H8737" s="1" t="s">
        <v>46</v>
      </c>
    </row>
    <row r="8738" spans="1:8" ht="12.5" x14ac:dyDescent="0.25">
      <c r="A8738" s="1" t="s">
        <v>9980</v>
      </c>
      <c r="B8738" s="1" t="s">
        <v>23</v>
      </c>
      <c r="C8738" s="1">
        <v>4</v>
      </c>
      <c r="D8738" s="1">
        <v>4</v>
      </c>
      <c r="E8738" s="1">
        <v>16</v>
      </c>
      <c r="F8738" s="1" t="s">
        <v>14</v>
      </c>
      <c r="G8738" s="1" t="s">
        <v>11</v>
      </c>
      <c r="H8738" s="4">
        <v>44932</v>
      </c>
    </row>
    <row r="8739" spans="1:8" ht="12.5" x14ac:dyDescent="0.25">
      <c r="A8739" s="1" t="s">
        <v>8200</v>
      </c>
      <c r="B8739" s="1" t="s">
        <v>49</v>
      </c>
      <c r="C8739" s="1">
        <v>2</v>
      </c>
      <c r="D8739" s="1">
        <v>3</v>
      </c>
      <c r="E8739" s="1">
        <v>6</v>
      </c>
      <c r="H8739" s="1" t="s">
        <v>1374</v>
      </c>
    </row>
    <row r="8740" spans="1:8" ht="12.5" x14ac:dyDescent="0.25">
      <c r="A8740" s="1" t="s">
        <v>9981</v>
      </c>
      <c r="B8740" s="1" t="s">
        <v>28</v>
      </c>
      <c r="C8740" s="1">
        <v>2</v>
      </c>
      <c r="D8740" s="1">
        <v>4</v>
      </c>
      <c r="E8740" s="1">
        <v>8</v>
      </c>
      <c r="F8740" s="1" t="s">
        <v>14</v>
      </c>
      <c r="G8740" s="1" t="s">
        <v>15</v>
      </c>
      <c r="H8740" s="4">
        <v>45079</v>
      </c>
    </row>
    <row r="8741" spans="1:8" ht="12.5" x14ac:dyDescent="0.25">
      <c r="A8741" s="1" t="s">
        <v>9982</v>
      </c>
      <c r="B8741" s="1" t="s">
        <v>18</v>
      </c>
      <c r="C8741" s="1">
        <v>1</v>
      </c>
      <c r="D8741" s="1">
        <v>1</v>
      </c>
      <c r="E8741" s="1">
        <v>1</v>
      </c>
      <c r="F8741" s="1" t="s">
        <v>10</v>
      </c>
      <c r="G8741" s="1" t="s">
        <v>15</v>
      </c>
      <c r="H8741" s="1" t="s">
        <v>269</v>
      </c>
    </row>
    <row r="8742" spans="1:8" ht="12.5" x14ac:dyDescent="0.25">
      <c r="A8742" s="1" t="s">
        <v>3530</v>
      </c>
      <c r="B8742" s="1" t="s">
        <v>9</v>
      </c>
      <c r="C8742" s="1">
        <v>1</v>
      </c>
      <c r="D8742" s="1">
        <v>2</v>
      </c>
      <c r="E8742" s="1">
        <v>2</v>
      </c>
      <c r="F8742" s="1" t="s">
        <v>26</v>
      </c>
      <c r="G8742" s="1" t="s">
        <v>15</v>
      </c>
      <c r="H8742" s="1" t="s">
        <v>19</v>
      </c>
    </row>
    <row r="8743" spans="1:8" ht="12.5" x14ac:dyDescent="0.25">
      <c r="A8743" s="1" t="s">
        <v>9983</v>
      </c>
      <c r="B8743" s="1" t="s">
        <v>28</v>
      </c>
      <c r="C8743" s="1">
        <v>5</v>
      </c>
      <c r="E8743" s="1">
        <v>20</v>
      </c>
      <c r="F8743" s="1" t="s">
        <v>26</v>
      </c>
      <c r="G8743" s="1" t="s">
        <v>11</v>
      </c>
      <c r="H8743" s="4">
        <v>45209</v>
      </c>
    </row>
    <row r="8744" spans="1:8" ht="12.5" x14ac:dyDescent="0.25">
      <c r="A8744" s="1" t="s">
        <v>1367</v>
      </c>
      <c r="B8744" s="1" t="s">
        <v>32</v>
      </c>
      <c r="C8744" s="1">
        <v>2</v>
      </c>
      <c r="D8744" s="1">
        <v>4</v>
      </c>
      <c r="E8744" s="1">
        <v>8</v>
      </c>
      <c r="G8744" s="1" t="s">
        <v>11</v>
      </c>
      <c r="H8744" s="4">
        <v>45232</v>
      </c>
    </row>
    <row r="8745" spans="1:8" ht="12.5" x14ac:dyDescent="0.25">
      <c r="A8745" s="1" t="s">
        <v>5083</v>
      </c>
      <c r="B8745" s="1" t="s">
        <v>87</v>
      </c>
      <c r="C8745" s="1">
        <v>1</v>
      </c>
      <c r="D8745" s="1">
        <v>1.5</v>
      </c>
      <c r="E8745" s="1">
        <v>1.5</v>
      </c>
      <c r="F8745" s="1" t="s">
        <v>14</v>
      </c>
      <c r="G8745" s="1" t="s">
        <v>15</v>
      </c>
      <c r="H8745" s="1" t="s">
        <v>636</v>
      </c>
    </row>
    <row r="8746" spans="1:8" ht="12.5" x14ac:dyDescent="0.25">
      <c r="A8746" s="1" t="s">
        <v>8005</v>
      </c>
      <c r="B8746" s="1" t="s">
        <v>22</v>
      </c>
      <c r="C8746" s="1">
        <v>3</v>
      </c>
      <c r="D8746" s="1">
        <v>5</v>
      </c>
      <c r="E8746" s="1">
        <v>15</v>
      </c>
      <c r="F8746" s="1" t="s">
        <v>14</v>
      </c>
      <c r="G8746" s="1" t="s">
        <v>11</v>
      </c>
      <c r="H8746" s="4">
        <v>45026</v>
      </c>
    </row>
    <row r="8747" spans="1:8" ht="12.5" x14ac:dyDescent="0.25">
      <c r="A8747" s="1" t="s">
        <v>9038</v>
      </c>
      <c r="B8747" s="1" t="s">
        <v>23</v>
      </c>
      <c r="C8747" s="1">
        <v>5</v>
      </c>
      <c r="D8747" s="1">
        <v>5</v>
      </c>
      <c r="E8747" s="1">
        <v>25</v>
      </c>
      <c r="F8747" s="1" t="s">
        <v>26</v>
      </c>
      <c r="G8747" s="1" t="s">
        <v>15</v>
      </c>
      <c r="H8747" s="1" t="s">
        <v>1206</v>
      </c>
    </row>
    <row r="8748" spans="1:8" ht="12.5" x14ac:dyDescent="0.25">
      <c r="A8748" s="1" t="s">
        <v>2715</v>
      </c>
      <c r="B8748" s="1" t="s">
        <v>49</v>
      </c>
      <c r="C8748" s="1">
        <v>3</v>
      </c>
      <c r="D8748" s="1">
        <v>3</v>
      </c>
      <c r="E8748" s="1">
        <v>9</v>
      </c>
      <c r="F8748" s="1" t="s">
        <v>10</v>
      </c>
      <c r="H8748" s="1" t="s">
        <v>458</v>
      </c>
    </row>
    <row r="8749" spans="1:8" ht="12.5" x14ac:dyDescent="0.25">
      <c r="A8749" s="1" t="s">
        <v>9572</v>
      </c>
      <c r="B8749" s="1" t="s">
        <v>23</v>
      </c>
      <c r="C8749" s="1">
        <v>1</v>
      </c>
      <c r="D8749" s="1">
        <v>2</v>
      </c>
      <c r="E8749" s="1">
        <v>2</v>
      </c>
      <c r="G8749" s="1" t="s">
        <v>11</v>
      </c>
      <c r="H8749" s="1" t="s">
        <v>67</v>
      </c>
    </row>
    <row r="8750" spans="1:8" ht="12.5" x14ac:dyDescent="0.25">
      <c r="A8750" s="1" t="s">
        <v>6686</v>
      </c>
      <c r="B8750" s="1" t="s">
        <v>28</v>
      </c>
      <c r="C8750" s="1">
        <v>5</v>
      </c>
      <c r="D8750" s="1">
        <v>4</v>
      </c>
      <c r="E8750" s="1">
        <v>20</v>
      </c>
      <c r="F8750" s="1" t="s">
        <v>14</v>
      </c>
      <c r="H8750" s="1" t="s">
        <v>1296</v>
      </c>
    </row>
    <row r="8751" spans="1:8" ht="12.5" x14ac:dyDescent="0.25">
      <c r="A8751" s="1" t="s">
        <v>5635</v>
      </c>
      <c r="B8751" s="1" t="s">
        <v>22</v>
      </c>
      <c r="C8751" s="1">
        <v>3</v>
      </c>
      <c r="D8751" s="1">
        <v>5</v>
      </c>
      <c r="E8751" s="1">
        <v>15</v>
      </c>
      <c r="F8751" s="1" t="s">
        <v>23</v>
      </c>
      <c r="G8751" s="1" t="s">
        <v>11</v>
      </c>
      <c r="H8751" s="1" t="s">
        <v>1365</v>
      </c>
    </row>
    <row r="8752" spans="1:8" ht="12.5" x14ac:dyDescent="0.25">
      <c r="A8752" s="1" t="s">
        <v>5057</v>
      </c>
      <c r="B8752" s="1" t="s">
        <v>22</v>
      </c>
      <c r="C8752" s="1">
        <v>2</v>
      </c>
      <c r="E8752" s="1">
        <v>10</v>
      </c>
      <c r="F8752" s="1" t="s">
        <v>10</v>
      </c>
      <c r="G8752" s="1" t="s">
        <v>11</v>
      </c>
      <c r="H8752" s="4">
        <v>45148</v>
      </c>
    </row>
    <row r="8753" spans="1:8" ht="12.5" x14ac:dyDescent="0.25">
      <c r="A8753" s="1" t="s">
        <v>2907</v>
      </c>
      <c r="B8753" s="1" t="s">
        <v>32</v>
      </c>
      <c r="C8753" s="1">
        <v>2</v>
      </c>
      <c r="D8753" s="1">
        <v>4</v>
      </c>
      <c r="E8753" s="1">
        <v>8</v>
      </c>
      <c r="F8753" s="1" t="s">
        <v>26</v>
      </c>
      <c r="G8753" s="1" t="s">
        <v>15</v>
      </c>
      <c r="H8753" s="1" t="s">
        <v>1383</v>
      </c>
    </row>
    <row r="8754" spans="1:8" ht="12.5" x14ac:dyDescent="0.25">
      <c r="A8754" s="1" t="s">
        <v>5050</v>
      </c>
      <c r="B8754" s="1" t="s">
        <v>22</v>
      </c>
      <c r="C8754" s="1" t="s">
        <v>23</v>
      </c>
      <c r="D8754" s="1">
        <v>5</v>
      </c>
      <c r="E8754" s="1">
        <v>20</v>
      </c>
      <c r="G8754" s="1" t="s">
        <v>11</v>
      </c>
      <c r="H8754" s="1" t="s">
        <v>1377</v>
      </c>
    </row>
    <row r="8755" spans="1:8" ht="12.5" x14ac:dyDescent="0.25">
      <c r="A8755" s="1" t="s">
        <v>9384</v>
      </c>
      <c r="B8755" s="1" t="s">
        <v>9</v>
      </c>
      <c r="C8755" s="1">
        <v>5</v>
      </c>
      <c r="D8755" s="1">
        <v>2</v>
      </c>
      <c r="E8755" s="1">
        <v>10</v>
      </c>
      <c r="F8755" s="1" t="s">
        <v>10</v>
      </c>
      <c r="H8755" s="1" t="s">
        <v>2666</v>
      </c>
    </row>
    <row r="8756" spans="1:8" ht="12.5" x14ac:dyDescent="0.25">
      <c r="A8756" s="1" t="s">
        <v>8092</v>
      </c>
      <c r="B8756" s="1" t="s">
        <v>28</v>
      </c>
      <c r="C8756" s="1">
        <v>4</v>
      </c>
      <c r="D8756" s="1">
        <v>4</v>
      </c>
      <c r="E8756" s="1">
        <v>16</v>
      </c>
      <c r="F8756" s="1" t="s">
        <v>26</v>
      </c>
      <c r="H8756" s="1" t="s">
        <v>1476</v>
      </c>
    </row>
    <row r="8757" spans="1:8" ht="12.5" x14ac:dyDescent="0.25">
      <c r="A8757" s="1" t="s">
        <v>7896</v>
      </c>
      <c r="B8757" s="1" t="s">
        <v>32</v>
      </c>
      <c r="C8757" s="1">
        <v>1</v>
      </c>
      <c r="D8757" s="1">
        <v>4</v>
      </c>
      <c r="E8757" s="1">
        <v>4</v>
      </c>
      <c r="F8757" s="1" t="s">
        <v>14</v>
      </c>
      <c r="G8757" s="1" t="s">
        <v>15</v>
      </c>
      <c r="H8757" s="4">
        <v>44932</v>
      </c>
    </row>
    <row r="8758" spans="1:8" ht="12.5" x14ac:dyDescent="0.25">
      <c r="A8758" s="1" t="s">
        <v>2900</v>
      </c>
      <c r="B8758" s="1" t="s">
        <v>9</v>
      </c>
      <c r="C8758" s="1">
        <v>3</v>
      </c>
      <c r="D8758" s="1">
        <v>2</v>
      </c>
      <c r="E8758" s="1">
        <v>6</v>
      </c>
      <c r="F8758" s="1" t="s">
        <v>26</v>
      </c>
      <c r="G8758" s="1" t="s">
        <v>23</v>
      </c>
      <c r="H8758" s="4">
        <v>45149</v>
      </c>
    </row>
    <row r="8759" spans="1:8" ht="12.5" x14ac:dyDescent="0.25">
      <c r="A8759" s="1" t="s">
        <v>9986</v>
      </c>
      <c r="B8759" s="1" t="s">
        <v>13</v>
      </c>
      <c r="C8759" s="1" t="s">
        <v>23</v>
      </c>
      <c r="D8759" s="1">
        <v>3</v>
      </c>
      <c r="E8759" s="1">
        <v>9</v>
      </c>
      <c r="F8759" s="1" t="s">
        <v>14</v>
      </c>
      <c r="G8759" s="1" t="s">
        <v>11</v>
      </c>
      <c r="H8759" s="1" t="s">
        <v>1452</v>
      </c>
    </row>
    <row r="8760" spans="1:8" ht="12.5" x14ac:dyDescent="0.25">
      <c r="A8760" s="1" t="s">
        <v>6750</v>
      </c>
      <c r="B8760" s="1" t="s">
        <v>18</v>
      </c>
      <c r="C8760" s="1">
        <v>1</v>
      </c>
      <c r="D8760" s="1">
        <v>1</v>
      </c>
      <c r="E8760" s="1">
        <v>1</v>
      </c>
      <c r="F8760" s="1" t="s">
        <v>14</v>
      </c>
      <c r="H8760" s="1" t="s">
        <v>1758</v>
      </c>
    </row>
    <row r="8761" spans="1:8" ht="12.5" x14ac:dyDescent="0.25">
      <c r="A8761" s="1" t="s">
        <v>9233</v>
      </c>
      <c r="B8761" s="1" t="s">
        <v>9</v>
      </c>
      <c r="C8761" s="1">
        <v>5</v>
      </c>
      <c r="D8761" s="1">
        <v>2</v>
      </c>
      <c r="E8761" s="1">
        <v>10</v>
      </c>
      <c r="F8761" s="1" t="s">
        <v>10</v>
      </c>
      <c r="G8761" s="1" t="s">
        <v>11</v>
      </c>
      <c r="H8761" s="1" t="s">
        <v>1026</v>
      </c>
    </row>
    <row r="8762" spans="1:8" ht="12.5" x14ac:dyDescent="0.25">
      <c r="A8762" s="1" t="s">
        <v>3286</v>
      </c>
      <c r="B8762" s="1" t="s">
        <v>22</v>
      </c>
      <c r="C8762" s="1">
        <v>4</v>
      </c>
      <c r="D8762" s="1">
        <v>5</v>
      </c>
      <c r="E8762" s="1">
        <v>20</v>
      </c>
      <c r="F8762" s="1" t="s">
        <v>14</v>
      </c>
      <c r="G8762" s="1" t="s">
        <v>19</v>
      </c>
      <c r="H8762" s="1" t="s">
        <v>16</v>
      </c>
    </row>
    <row r="8763" spans="1:8" ht="12.5" x14ac:dyDescent="0.25">
      <c r="A8763" s="1" t="s">
        <v>1855</v>
      </c>
      <c r="C8763" s="1">
        <v>1</v>
      </c>
      <c r="D8763" s="1">
        <v>4</v>
      </c>
      <c r="E8763" s="1">
        <v>4</v>
      </c>
      <c r="G8763" s="1" t="s">
        <v>15</v>
      </c>
      <c r="H8763" s="4">
        <v>44938</v>
      </c>
    </row>
    <row r="8764" spans="1:8" ht="12.5" x14ac:dyDescent="0.25">
      <c r="A8764" s="1" t="s">
        <v>9280</v>
      </c>
      <c r="B8764" s="1" t="s">
        <v>32</v>
      </c>
      <c r="C8764" s="1">
        <v>2</v>
      </c>
      <c r="D8764" s="1">
        <v>4</v>
      </c>
      <c r="E8764" s="1">
        <v>8</v>
      </c>
      <c r="H8764" s="1" t="s">
        <v>1326</v>
      </c>
    </row>
    <row r="8765" spans="1:8" ht="12.5" x14ac:dyDescent="0.25">
      <c r="A8765" s="1" t="s">
        <v>496</v>
      </c>
      <c r="B8765" s="1" t="s">
        <v>87</v>
      </c>
      <c r="C8765" s="1">
        <v>5</v>
      </c>
      <c r="D8765" s="1">
        <v>1.5</v>
      </c>
      <c r="E8765" s="1">
        <v>7.5</v>
      </c>
      <c r="F8765" s="1" t="s">
        <v>10</v>
      </c>
      <c r="G8765" s="1" t="s">
        <v>11</v>
      </c>
      <c r="H8765" s="4">
        <v>45201</v>
      </c>
    </row>
    <row r="8766" spans="1:8" ht="12.5" x14ac:dyDescent="0.25">
      <c r="A8766" s="1" t="s">
        <v>5614</v>
      </c>
      <c r="B8766" s="1" t="s">
        <v>9</v>
      </c>
      <c r="C8766" s="1">
        <v>1</v>
      </c>
      <c r="D8766" s="1">
        <v>2</v>
      </c>
      <c r="E8766" s="1">
        <v>2</v>
      </c>
      <c r="F8766" s="1" t="s">
        <v>26</v>
      </c>
      <c r="H8766" s="4">
        <v>45052</v>
      </c>
    </row>
    <row r="8767" spans="1:8" ht="12.5" x14ac:dyDescent="0.25">
      <c r="A8767" s="1" t="s">
        <v>9631</v>
      </c>
      <c r="B8767" s="1" t="s">
        <v>9</v>
      </c>
      <c r="C8767" s="1">
        <v>4</v>
      </c>
      <c r="D8767" s="1">
        <v>2</v>
      </c>
      <c r="E8767" s="1">
        <v>8</v>
      </c>
      <c r="F8767" s="1" t="s">
        <v>26</v>
      </c>
      <c r="H8767" s="4">
        <v>44964</v>
      </c>
    </row>
    <row r="8768" spans="1:8" ht="12.5" x14ac:dyDescent="0.25">
      <c r="A8768" s="1" t="s">
        <v>3726</v>
      </c>
      <c r="B8768" s="1" t="s">
        <v>9</v>
      </c>
      <c r="C8768" s="1">
        <v>1</v>
      </c>
      <c r="D8768" s="1">
        <v>2</v>
      </c>
      <c r="E8768" s="1">
        <v>2</v>
      </c>
      <c r="F8768" s="1" t="s">
        <v>14</v>
      </c>
      <c r="H8768" s="1" t="s">
        <v>436</v>
      </c>
    </row>
    <row r="8769" spans="1:8" ht="12.5" x14ac:dyDescent="0.25">
      <c r="A8769" s="1" t="s">
        <v>9802</v>
      </c>
      <c r="B8769" s="1" t="s">
        <v>13</v>
      </c>
      <c r="C8769" s="1">
        <v>4</v>
      </c>
      <c r="D8769" s="1">
        <v>3</v>
      </c>
      <c r="E8769" s="1">
        <v>12</v>
      </c>
      <c r="F8769" s="1" t="s">
        <v>14</v>
      </c>
      <c r="G8769" s="1" t="s">
        <v>15</v>
      </c>
      <c r="H8769" s="1" t="s">
        <v>906</v>
      </c>
    </row>
    <row r="8770" spans="1:8" ht="12.5" x14ac:dyDescent="0.25">
      <c r="A8770" s="1" t="s">
        <v>6458</v>
      </c>
      <c r="B8770" s="1" t="s">
        <v>87</v>
      </c>
      <c r="C8770" s="1">
        <v>5</v>
      </c>
      <c r="D8770" s="1">
        <v>1.5</v>
      </c>
      <c r="E8770" s="1">
        <v>7.5</v>
      </c>
      <c r="F8770" s="1" t="s">
        <v>14</v>
      </c>
      <c r="H8770" s="1" t="s">
        <v>511</v>
      </c>
    </row>
    <row r="8771" spans="1:8" ht="12.5" x14ac:dyDescent="0.25">
      <c r="A8771" s="1" t="s">
        <v>6190</v>
      </c>
      <c r="B8771" s="1" t="s">
        <v>87</v>
      </c>
      <c r="C8771" s="1">
        <v>1</v>
      </c>
      <c r="D8771" s="1">
        <v>1.5</v>
      </c>
      <c r="E8771" s="1">
        <v>1.5</v>
      </c>
      <c r="H8771" s="1" t="s">
        <v>339</v>
      </c>
    </row>
    <row r="8772" spans="1:8" ht="12.5" x14ac:dyDescent="0.25">
      <c r="A8772" s="1" t="s">
        <v>6636</v>
      </c>
      <c r="B8772" s="1" t="s">
        <v>32</v>
      </c>
      <c r="C8772" s="1">
        <v>1</v>
      </c>
      <c r="D8772" s="1">
        <v>4</v>
      </c>
      <c r="E8772" s="1">
        <v>4</v>
      </c>
      <c r="F8772" s="1" t="s">
        <v>10</v>
      </c>
      <c r="G8772" s="1" t="s">
        <v>23</v>
      </c>
      <c r="H8772" s="1" t="s">
        <v>558</v>
      </c>
    </row>
    <row r="8773" spans="1:8" ht="12.5" x14ac:dyDescent="0.25">
      <c r="A8773" s="1" t="s">
        <v>5633</v>
      </c>
      <c r="B8773" s="1" t="s">
        <v>13</v>
      </c>
      <c r="C8773" s="1">
        <v>2</v>
      </c>
      <c r="D8773" s="1">
        <v>3</v>
      </c>
      <c r="E8773" s="1">
        <v>6</v>
      </c>
      <c r="G8773" s="1" t="s">
        <v>11</v>
      </c>
      <c r="H8773" s="1" t="s">
        <v>1383</v>
      </c>
    </row>
    <row r="8774" spans="1:8" ht="12.5" x14ac:dyDescent="0.25">
      <c r="A8774" s="1" t="s">
        <v>8315</v>
      </c>
      <c r="B8774" s="1" t="s">
        <v>28</v>
      </c>
      <c r="C8774" s="1">
        <v>3</v>
      </c>
      <c r="D8774" s="1">
        <v>4</v>
      </c>
      <c r="F8774" s="1" t="s">
        <v>14</v>
      </c>
      <c r="H8774" s="1" t="s">
        <v>729</v>
      </c>
    </row>
    <row r="8775" spans="1:8" ht="12.5" x14ac:dyDescent="0.25">
      <c r="A8775" s="1" t="s">
        <v>6893</v>
      </c>
      <c r="B8775" s="1" t="s">
        <v>28</v>
      </c>
      <c r="C8775" s="1">
        <v>2</v>
      </c>
      <c r="D8775" s="1">
        <v>4</v>
      </c>
      <c r="E8775" s="1">
        <v>8</v>
      </c>
      <c r="F8775" s="1" t="s">
        <v>10</v>
      </c>
      <c r="H8775" s="1" t="s">
        <v>310</v>
      </c>
    </row>
    <row r="8776" spans="1:8" ht="12.5" x14ac:dyDescent="0.25">
      <c r="A8776" s="1" t="s">
        <v>9989</v>
      </c>
      <c r="B8776" s="1" t="s">
        <v>49</v>
      </c>
      <c r="C8776" s="1">
        <v>4</v>
      </c>
      <c r="D8776" s="1">
        <v>3</v>
      </c>
      <c r="E8776" s="1" t="s">
        <v>19</v>
      </c>
      <c r="F8776" s="1" t="s">
        <v>26</v>
      </c>
      <c r="G8776" s="1" t="s">
        <v>15</v>
      </c>
      <c r="H8776" s="1" t="s">
        <v>16</v>
      </c>
    </row>
    <row r="8777" spans="1:8" ht="12.5" x14ac:dyDescent="0.25">
      <c r="A8777" s="1" t="s">
        <v>5500</v>
      </c>
      <c r="B8777" s="1" t="s">
        <v>9</v>
      </c>
      <c r="C8777" s="1">
        <v>1</v>
      </c>
      <c r="D8777" s="1">
        <v>2</v>
      </c>
      <c r="E8777" s="1">
        <v>2</v>
      </c>
      <c r="F8777" s="1" t="s">
        <v>26</v>
      </c>
      <c r="G8777" s="1" t="s">
        <v>15</v>
      </c>
      <c r="H8777" s="4">
        <v>45022</v>
      </c>
    </row>
    <row r="8778" spans="1:8" ht="12.5" x14ac:dyDescent="0.25">
      <c r="A8778" s="1" t="s">
        <v>9055</v>
      </c>
      <c r="B8778" s="1" t="s">
        <v>49</v>
      </c>
      <c r="C8778" s="1">
        <v>3</v>
      </c>
      <c r="D8778" s="1">
        <v>3</v>
      </c>
      <c r="E8778" s="1">
        <v>9</v>
      </c>
      <c r="F8778" s="1" t="s">
        <v>10</v>
      </c>
      <c r="G8778" s="1" t="s">
        <v>11</v>
      </c>
      <c r="H8778" s="1" t="s">
        <v>23</v>
      </c>
    </row>
    <row r="8779" spans="1:8" ht="12.5" x14ac:dyDescent="0.25">
      <c r="A8779" s="1" t="s">
        <v>6277</v>
      </c>
      <c r="B8779" s="1" t="s">
        <v>9</v>
      </c>
      <c r="C8779" s="1">
        <v>5</v>
      </c>
      <c r="D8779" s="1">
        <v>2</v>
      </c>
      <c r="E8779" s="1">
        <v>10</v>
      </c>
      <c r="F8779" s="1" t="s">
        <v>10</v>
      </c>
      <c r="G8779" s="1" t="s">
        <v>15</v>
      </c>
      <c r="H8779" s="1" t="s">
        <v>144</v>
      </c>
    </row>
    <row r="8780" spans="1:8" ht="12.5" x14ac:dyDescent="0.25">
      <c r="A8780" s="1" t="s">
        <v>8801</v>
      </c>
      <c r="C8780" s="1">
        <v>2</v>
      </c>
      <c r="D8780" s="1">
        <v>4</v>
      </c>
      <c r="E8780" s="1">
        <v>8</v>
      </c>
      <c r="F8780" s="1" t="s">
        <v>10</v>
      </c>
      <c r="G8780" s="1" t="s">
        <v>15</v>
      </c>
      <c r="H8780" s="1" t="s">
        <v>1576</v>
      </c>
    </row>
    <row r="8781" spans="1:8" ht="12.5" x14ac:dyDescent="0.25">
      <c r="A8781" s="1" t="s">
        <v>9189</v>
      </c>
      <c r="B8781" s="1" t="s">
        <v>18</v>
      </c>
      <c r="C8781" s="1">
        <v>5</v>
      </c>
      <c r="D8781" s="1">
        <v>1</v>
      </c>
      <c r="E8781" s="1">
        <v>5</v>
      </c>
      <c r="F8781" s="1" t="s">
        <v>10</v>
      </c>
      <c r="H8781" s="1" t="s">
        <v>263</v>
      </c>
    </row>
    <row r="8782" spans="1:8" ht="12.5" x14ac:dyDescent="0.25">
      <c r="A8782" s="1" t="s">
        <v>9398</v>
      </c>
      <c r="B8782" s="1" t="s">
        <v>22</v>
      </c>
      <c r="C8782" s="1">
        <v>4</v>
      </c>
      <c r="D8782" s="1">
        <v>5</v>
      </c>
      <c r="E8782" s="1">
        <v>20</v>
      </c>
      <c r="F8782" s="1" t="s">
        <v>26</v>
      </c>
      <c r="G8782" s="1" t="s">
        <v>11</v>
      </c>
      <c r="H8782" s="4">
        <v>44930</v>
      </c>
    </row>
    <row r="8783" spans="1:8" ht="12.5" x14ac:dyDescent="0.25">
      <c r="A8783" s="1" t="s">
        <v>9816</v>
      </c>
      <c r="B8783" s="1" t="s">
        <v>87</v>
      </c>
      <c r="C8783" s="1">
        <v>1</v>
      </c>
      <c r="D8783" s="1">
        <v>1.5</v>
      </c>
      <c r="E8783" s="1">
        <v>1.5</v>
      </c>
      <c r="F8783" s="1" t="s">
        <v>10</v>
      </c>
      <c r="G8783" s="1" t="s">
        <v>15</v>
      </c>
      <c r="H8783" s="4">
        <v>44965</v>
      </c>
    </row>
    <row r="8784" spans="1:8" ht="12.5" x14ac:dyDescent="0.25">
      <c r="A8784" s="1" t="s">
        <v>3421</v>
      </c>
      <c r="B8784" s="1" t="s">
        <v>9</v>
      </c>
      <c r="C8784" s="1">
        <v>4</v>
      </c>
      <c r="D8784" s="1">
        <v>2</v>
      </c>
      <c r="E8784" s="1">
        <v>8</v>
      </c>
      <c r="H8784" s="1" t="s">
        <v>526</v>
      </c>
    </row>
    <row r="8785" spans="1:8" ht="12.5" x14ac:dyDescent="0.25">
      <c r="A8785" s="1" t="s">
        <v>5611</v>
      </c>
      <c r="B8785" s="1" t="s">
        <v>18</v>
      </c>
      <c r="C8785" s="1">
        <v>4</v>
      </c>
      <c r="D8785" s="1">
        <v>1</v>
      </c>
      <c r="E8785" s="1">
        <v>4</v>
      </c>
      <c r="F8785" s="1" t="s">
        <v>26</v>
      </c>
      <c r="G8785" s="1" t="s">
        <v>11</v>
      </c>
    </row>
    <row r="8786" spans="1:8" ht="12.5" x14ac:dyDescent="0.25">
      <c r="A8786" s="1" t="s">
        <v>8956</v>
      </c>
      <c r="B8786" s="1" t="s">
        <v>9</v>
      </c>
      <c r="C8786" s="1">
        <v>4</v>
      </c>
      <c r="D8786" s="1">
        <v>2</v>
      </c>
      <c r="E8786" s="1">
        <v>8</v>
      </c>
      <c r="F8786" s="1" t="s">
        <v>14</v>
      </c>
      <c r="H8786" s="1" t="s">
        <v>263</v>
      </c>
    </row>
    <row r="8787" spans="1:8" ht="12.5" x14ac:dyDescent="0.25">
      <c r="A8787" s="1" t="s">
        <v>9407</v>
      </c>
      <c r="B8787" s="1" t="s">
        <v>22</v>
      </c>
      <c r="C8787" s="1">
        <v>3</v>
      </c>
      <c r="D8787" s="1">
        <v>5</v>
      </c>
      <c r="E8787" s="1">
        <v>15</v>
      </c>
      <c r="F8787" s="1" t="s">
        <v>14</v>
      </c>
      <c r="H8787" s="4">
        <v>45269</v>
      </c>
    </row>
    <row r="8788" spans="1:8" ht="12.5" x14ac:dyDescent="0.25">
      <c r="A8788" s="1" t="s">
        <v>1425</v>
      </c>
      <c r="B8788" s="1" t="s">
        <v>49</v>
      </c>
      <c r="C8788" s="1" t="s">
        <v>23</v>
      </c>
      <c r="D8788" s="1">
        <v>3</v>
      </c>
      <c r="E8788" s="1">
        <v>15</v>
      </c>
      <c r="F8788" s="1" t="s">
        <v>26</v>
      </c>
      <c r="G8788" s="1" t="s">
        <v>15</v>
      </c>
      <c r="H8788" s="1" t="s">
        <v>33</v>
      </c>
    </row>
    <row r="8789" spans="1:8" ht="12.5" x14ac:dyDescent="0.25">
      <c r="A8789" s="1" t="s">
        <v>7479</v>
      </c>
      <c r="B8789" s="1" t="s">
        <v>19</v>
      </c>
      <c r="C8789" s="1">
        <v>5</v>
      </c>
      <c r="D8789" s="1">
        <v>4</v>
      </c>
      <c r="E8789" s="1">
        <v>20</v>
      </c>
      <c r="F8789" s="1" t="s">
        <v>26</v>
      </c>
    </row>
    <row r="8790" spans="1:8" ht="12.5" x14ac:dyDescent="0.25">
      <c r="A8790" s="1" t="s">
        <v>6694</v>
      </c>
      <c r="B8790" s="1" t="s">
        <v>23</v>
      </c>
      <c r="C8790" s="1">
        <v>1</v>
      </c>
      <c r="D8790" s="1">
        <v>4</v>
      </c>
      <c r="E8790" s="1">
        <v>4</v>
      </c>
      <c r="H8790" s="1" t="s">
        <v>23</v>
      </c>
    </row>
    <row r="8791" spans="1:8" ht="12.5" x14ac:dyDescent="0.25">
      <c r="A8791" s="1" t="s">
        <v>9991</v>
      </c>
      <c r="B8791" s="1" t="s">
        <v>49</v>
      </c>
      <c r="C8791" s="1">
        <v>2</v>
      </c>
      <c r="D8791" s="1">
        <v>3</v>
      </c>
      <c r="E8791" s="1">
        <v>6</v>
      </c>
      <c r="F8791" s="1" t="s">
        <v>10</v>
      </c>
      <c r="G8791" s="1" t="s">
        <v>15</v>
      </c>
      <c r="H8791" s="1" t="s">
        <v>682</v>
      </c>
    </row>
    <row r="8792" spans="1:8" ht="12.5" x14ac:dyDescent="0.25">
      <c r="A8792" s="1" t="s">
        <v>6010</v>
      </c>
      <c r="B8792" s="1" t="s">
        <v>9</v>
      </c>
      <c r="C8792" s="1">
        <v>1</v>
      </c>
      <c r="D8792" s="1">
        <v>2</v>
      </c>
      <c r="E8792" s="1">
        <v>2</v>
      </c>
      <c r="G8792" s="1" t="s">
        <v>15</v>
      </c>
      <c r="H8792" s="1" t="s">
        <v>50</v>
      </c>
    </row>
    <row r="8793" spans="1:8" ht="12.5" x14ac:dyDescent="0.25">
      <c r="A8793" s="1" t="s">
        <v>8534</v>
      </c>
      <c r="B8793" s="1" t="s">
        <v>13</v>
      </c>
      <c r="C8793" s="1">
        <v>2</v>
      </c>
      <c r="D8793" s="1">
        <v>3</v>
      </c>
      <c r="E8793" s="1" t="s">
        <v>19</v>
      </c>
      <c r="G8793" s="1" t="s">
        <v>11</v>
      </c>
      <c r="H8793" s="1" t="s">
        <v>19</v>
      </c>
    </row>
    <row r="8794" spans="1:8" ht="12.5" x14ac:dyDescent="0.25">
      <c r="A8794" s="1" t="s">
        <v>9994</v>
      </c>
      <c r="B8794" s="1" t="s">
        <v>22</v>
      </c>
      <c r="C8794" s="1" t="s">
        <v>23</v>
      </c>
      <c r="D8794" s="1">
        <v>5</v>
      </c>
      <c r="E8794" s="1">
        <v>5</v>
      </c>
      <c r="F8794" s="1" t="s">
        <v>23</v>
      </c>
      <c r="G8794" s="1" t="s">
        <v>19</v>
      </c>
      <c r="H8794" s="4">
        <v>45048</v>
      </c>
    </row>
    <row r="8795" spans="1:8" ht="12.5" x14ac:dyDescent="0.25">
      <c r="A8795" s="1" t="s">
        <v>3769</v>
      </c>
      <c r="C8795" s="1">
        <v>5</v>
      </c>
      <c r="D8795" s="1">
        <v>3</v>
      </c>
      <c r="E8795" s="1">
        <v>15</v>
      </c>
      <c r="F8795" s="1" t="s">
        <v>26</v>
      </c>
      <c r="G8795" s="1" t="s">
        <v>15</v>
      </c>
      <c r="H8795" s="4">
        <v>45236</v>
      </c>
    </row>
    <row r="8796" spans="1:8" ht="12.5" x14ac:dyDescent="0.25">
      <c r="A8796" s="1" t="s">
        <v>7752</v>
      </c>
      <c r="B8796" s="1" t="s">
        <v>19</v>
      </c>
      <c r="C8796" s="1">
        <v>1</v>
      </c>
      <c r="D8796" s="1">
        <v>3</v>
      </c>
      <c r="E8796" s="1">
        <v>3</v>
      </c>
      <c r="F8796" s="1" t="s">
        <v>10</v>
      </c>
      <c r="H8796" s="4">
        <v>45263</v>
      </c>
    </row>
    <row r="8797" spans="1:8" ht="12.5" x14ac:dyDescent="0.25">
      <c r="A8797" s="1" t="s">
        <v>9855</v>
      </c>
      <c r="B8797" s="1" t="s">
        <v>28</v>
      </c>
      <c r="C8797" s="1">
        <v>3</v>
      </c>
      <c r="D8797" s="1">
        <v>4</v>
      </c>
      <c r="E8797" s="1">
        <v>12</v>
      </c>
      <c r="G8797" s="1" t="s">
        <v>15</v>
      </c>
      <c r="H8797" s="1" t="s">
        <v>1452</v>
      </c>
    </row>
    <row r="8798" spans="1:8" ht="12.5" x14ac:dyDescent="0.25">
      <c r="A8798" s="1" t="s">
        <v>6925</v>
      </c>
      <c r="B8798" s="1" t="s">
        <v>22</v>
      </c>
      <c r="C8798" s="1">
        <v>1</v>
      </c>
      <c r="D8798" s="1">
        <v>5</v>
      </c>
      <c r="E8798" s="1">
        <v>5</v>
      </c>
      <c r="F8798" s="1" t="s">
        <v>14</v>
      </c>
      <c r="G8798" s="1" t="s">
        <v>15</v>
      </c>
      <c r="H8798" s="4">
        <v>45088</v>
      </c>
    </row>
    <row r="8799" spans="1:8" ht="12.5" x14ac:dyDescent="0.25">
      <c r="A8799" s="1" t="s">
        <v>8849</v>
      </c>
      <c r="B8799" s="1" t="s">
        <v>28</v>
      </c>
      <c r="C8799" s="1">
        <v>2</v>
      </c>
      <c r="D8799" s="1">
        <v>4</v>
      </c>
      <c r="E8799" s="1">
        <v>8</v>
      </c>
      <c r="G8799" s="1" t="s">
        <v>11</v>
      </c>
      <c r="H8799" s="1" t="s">
        <v>729</v>
      </c>
    </row>
    <row r="8800" spans="1:8" ht="12.5" x14ac:dyDescent="0.25">
      <c r="A8800" s="1" t="s">
        <v>6225</v>
      </c>
      <c r="B8800" s="1" t="s">
        <v>28</v>
      </c>
      <c r="C8800" s="1">
        <v>1</v>
      </c>
      <c r="D8800" s="1">
        <v>4</v>
      </c>
      <c r="E8800" s="1">
        <v>4</v>
      </c>
      <c r="F8800" s="1" t="s">
        <v>14</v>
      </c>
      <c r="G8800" s="1" t="s">
        <v>11</v>
      </c>
      <c r="H8800" s="4">
        <v>45210</v>
      </c>
    </row>
    <row r="8801" spans="1:8" ht="12.5" x14ac:dyDescent="0.25">
      <c r="A8801" s="1" t="s">
        <v>9995</v>
      </c>
      <c r="B8801" s="1" t="s">
        <v>18</v>
      </c>
      <c r="C8801" s="1" t="s">
        <v>19</v>
      </c>
      <c r="D8801" s="1">
        <v>1</v>
      </c>
      <c r="E8801" s="1">
        <v>4</v>
      </c>
      <c r="G8801" s="1" t="s">
        <v>11</v>
      </c>
      <c r="H8801" s="1" t="s">
        <v>732</v>
      </c>
    </row>
    <row r="8802" spans="1:8" ht="12.5" x14ac:dyDescent="0.25">
      <c r="A8802" s="1" t="s">
        <v>8938</v>
      </c>
      <c r="B8802" s="1" t="s">
        <v>49</v>
      </c>
      <c r="C8802" s="1">
        <v>4</v>
      </c>
      <c r="D8802" s="1">
        <v>3</v>
      </c>
      <c r="E8802" s="1">
        <v>12</v>
      </c>
      <c r="F8802" s="1" t="s">
        <v>26</v>
      </c>
      <c r="G8802" s="1" t="s">
        <v>15</v>
      </c>
      <c r="H8802" s="1" t="s">
        <v>148</v>
      </c>
    </row>
    <row r="8803" spans="1:8" ht="12.5" x14ac:dyDescent="0.25">
      <c r="A8803" s="1" t="s">
        <v>9996</v>
      </c>
      <c r="B8803" s="1" t="s">
        <v>28</v>
      </c>
      <c r="C8803" s="1">
        <v>1</v>
      </c>
      <c r="D8803" s="1">
        <v>4</v>
      </c>
      <c r="E8803" s="1">
        <v>4</v>
      </c>
      <c r="F8803" s="1" t="s">
        <v>14</v>
      </c>
      <c r="G8803" s="1" t="s">
        <v>15</v>
      </c>
      <c r="H8803" s="1" t="s">
        <v>126</v>
      </c>
    </row>
    <row r="8804" spans="1:8" ht="12.5" x14ac:dyDescent="0.25">
      <c r="A8804" s="1" t="s">
        <v>9997</v>
      </c>
      <c r="B8804" s="1" t="s">
        <v>13</v>
      </c>
      <c r="C8804" s="1">
        <v>4</v>
      </c>
      <c r="D8804" s="1">
        <v>3</v>
      </c>
      <c r="E8804" s="1">
        <v>12</v>
      </c>
      <c r="G8804" s="1" t="s">
        <v>19</v>
      </c>
      <c r="H8804" s="4">
        <v>45234</v>
      </c>
    </row>
    <row r="8805" spans="1:8" ht="12.5" x14ac:dyDescent="0.25">
      <c r="A8805" s="1" t="s">
        <v>7954</v>
      </c>
      <c r="B8805" s="1" t="s">
        <v>22</v>
      </c>
      <c r="C8805" s="1">
        <v>2</v>
      </c>
      <c r="D8805" s="1">
        <v>5</v>
      </c>
      <c r="E8805" s="1">
        <v>10</v>
      </c>
      <c r="F8805" s="1" t="s">
        <v>10</v>
      </c>
      <c r="G8805" s="1" t="s">
        <v>11</v>
      </c>
      <c r="H8805" s="1" t="s">
        <v>386</v>
      </c>
    </row>
    <row r="8806" spans="1:8" ht="12.5" x14ac:dyDescent="0.25">
      <c r="A8806" s="1" t="s">
        <v>9815</v>
      </c>
      <c r="B8806" s="1" t="s">
        <v>28</v>
      </c>
      <c r="C8806" s="1">
        <v>2</v>
      </c>
      <c r="D8806" s="1">
        <v>4</v>
      </c>
      <c r="E8806" s="1">
        <v>8</v>
      </c>
      <c r="F8806" s="1" t="s">
        <v>26</v>
      </c>
      <c r="H8806" s="1" t="s">
        <v>580</v>
      </c>
    </row>
    <row r="8807" spans="1:8" ht="12.5" x14ac:dyDescent="0.25">
      <c r="A8807" s="1" t="s">
        <v>5684</v>
      </c>
      <c r="B8807" s="1" t="s">
        <v>13</v>
      </c>
      <c r="C8807" s="1">
        <v>5</v>
      </c>
      <c r="D8807" s="1">
        <v>3</v>
      </c>
      <c r="E8807" s="1">
        <v>15</v>
      </c>
      <c r="F8807" s="1" t="s">
        <v>14</v>
      </c>
      <c r="G8807" s="1" t="s">
        <v>15</v>
      </c>
      <c r="H8807" s="4">
        <v>44987</v>
      </c>
    </row>
    <row r="8808" spans="1:8" ht="12.5" x14ac:dyDescent="0.25">
      <c r="A8808" s="1" t="s">
        <v>8760</v>
      </c>
      <c r="B8808" s="1" t="s">
        <v>32</v>
      </c>
      <c r="C8808" s="1">
        <v>4</v>
      </c>
      <c r="D8808" s="1">
        <v>4</v>
      </c>
      <c r="E8808" s="1">
        <v>16</v>
      </c>
      <c r="G8808" s="1" t="s">
        <v>11</v>
      </c>
      <c r="H8808" s="1" t="s">
        <v>1660</v>
      </c>
    </row>
    <row r="8809" spans="1:8" ht="12.5" x14ac:dyDescent="0.25">
      <c r="A8809" s="1" t="s">
        <v>9998</v>
      </c>
      <c r="B8809" s="1" t="s">
        <v>9</v>
      </c>
      <c r="C8809" s="1">
        <v>1</v>
      </c>
      <c r="D8809" s="1">
        <v>2</v>
      </c>
      <c r="E8809" s="1">
        <v>2</v>
      </c>
      <c r="F8809" s="1" t="s">
        <v>10</v>
      </c>
      <c r="G8809" s="1" t="s">
        <v>11</v>
      </c>
      <c r="H8809" s="4">
        <v>45202</v>
      </c>
    </row>
    <row r="8810" spans="1:8" ht="12.5" x14ac:dyDescent="0.25">
      <c r="A8810" s="1" t="s">
        <v>7339</v>
      </c>
      <c r="B8810" s="1" t="s">
        <v>22</v>
      </c>
      <c r="C8810" s="1">
        <v>5</v>
      </c>
      <c r="D8810" s="1">
        <v>5</v>
      </c>
      <c r="E8810" s="1">
        <v>25</v>
      </c>
      <c r="G8810" s="1" t="s">
        <v>15</v>
      </c>
      <c r="H8810" s="4">
        <v>45211</v>
      </c>
    </row>
    <row r="8811" spans="1:8" ht="12.5" x14ac:dyDescent="0.25">
      <c r="A8811" s="1" t="s">
        <v>5663</v>
      </c>
      <c r="B8811" s="1" t="s">
        <v>9</v>
      </c>
      <c r="C8811" s="1">
        <v>2</v>
      </c>
      <c r="D8811" s="1">
        <v>2</v>
      </c>
      <c r="E8811" s="1">
        <v>4</v>
      </c>
      <c r="F8811" s="1" t="s">
        <v>14</v>
      </c>
      <c r="G8811" s="1" t="s">
        <v>11</v>
      </c>
      <c r="H8811" s="1" t="s">
        <v>2735</v>
      </c>
    </row>
    <row r="8812" spans="1:8" ht="12.5" x14ac:dyDescent="0.25">
      <c r="A8812" s="1" t="s">
        <v>9999</v>
      </c>
      <c r="B8812" s="1" t="s">
        <v>18</v>
      </c>
      <c r="C8812" s="1">
        <v>1</v>
      </c>
      <c r="D8812" s="1">
        <v>1</v>
      </c>
      <c r="E8812" s="1">
        <v>1</v>
      </c>
      <c r="G8812" s="1" t="s">
        <v>11</v>
      </c>
      <c r="H8812" s="1" t="s">
        <v>558</v>
      </c>
    </row>
    <row r="8813" spans="1:8" ht="12.5" x14ac:dyDescent="0.25">
      <c r="A8813" s="1" t="s">
        <v>9806</v>
      </c>
      <c r="B8813" s="1" t="s">
        <v>49</v>
      </c>
      <c r="C8813" s="1">
        <v>3</v>
      </c>
      <c r="D8813" s="1">
        <v>3</v>
      </c>
      <c r="E8813" s="1">
        <v>9</v>
      </c>
      <c r="F8813" s="1" t="s">
        <v>10</v>
      </c>
      <c r="G8813" s="1" t="s">
        <v>11</v>
      </c>
      <c r="H8813" s="1" t="s">
        <v>1134</v>
      </c>
    </row>
    <row r="8814" spans="1:8" ht="12.5" x14ac:dyDescent="0.25">
      <c r="A8814" s="1" t="s">
        <v>9919</v>
      </c>
      <c r="B8814" s="1" t="s">
        <v>49</v>
      </c>
      <c r="C8814" s="1">
        <v>4</v>
      </c>
      <c r="D8814" s="1">
        <v>3</v>
      </c>
      <c r="E8814" s="1">
        <v>12</v>
      </c>
      <c r="F8814" s="1" t="s">
        <v>19</v>
      </c>
      <c r="H8814" s="1" t="s">
        <v>1188</v>
      </c>
    </row>
    <row r="8815" spans="1:8" ht="12.5" x14ac:dyDescent="0.25">
      <c r="A8815" s="1" t="s">
        <v>8717</v>
      </c>
      <c r="B8815" s="1" t="s">
        <v>32</v>
      </c>
      <c r="C8815" s="1">
        <v>3</v>
      </c>
      <c r="D8815" s="1" t="s">
        <v>23</v>
      </c>
      <c r="E8815" s="1">
        <v>12</v>
      </c>
      <c r="F8815" s="1" t="s">
        <v>10</v>
      </c>
      <c r="H8815" s="1" t="s">
        <v>20</v>
      </c>
    </row>
    <row r="8816" spans="1:8" ht="12.5" x14ac:dyDescent="0.25">
      <c r="A8816" s="1" t="s">
        <v>3859</v>
      </c>
      <c r="B8816" s="1" t="s">
        <v>22</v>
      </c>
      <c r="C8816" s="1">
        <v>5</v>
      </c>
      <c r="D8816" s="1">
        <v>5</v>
      </c>
      <c r="E8816" s="1">
        <v>25</v>
      </c>
      <c r="G8816" s="1" t="s">
        <v>15</v>
      </c>
      <c r="H8816" s="4">
        <v>45265</v>
      </c>
    </row>
    <row r="8817" spans="1:8" ht="12.5" x14ac:dyDescent="0.25">
      <c r="A8817" s="1" t="s">
        <v>9984</v>
      </c>
      <c r="B8817" s="1" t="s">
        <v>22</v>
      </c>
      <c r="C8817" s="1">
        <v>4</v>
      </c>
      <c r="D8817" s="1">
        <v>5</v>
      </c>
      <c r="E8817" s="1">
        <v>20</v>
      </c>
      <c r="H8817" s="1" t="s">
        <v>917</v>
      </c>
    </row>
    <row r="8818" spans="1:8" ht="12.5" x14ac:dyDescent="0.25">
      <c r="A8818" s="1" t="s">
        <v>7092</v>
      </c>
      <c r="B8818" s="1" t="s">
        <v>18</v>
      </c>
      <c r="C8818" s="1">
        <v>2</v>
      </c>
      <c r="D8818" s="1">
        <v>1</v>
      </c>
      <c r="E8818" s="1">
        <v>2</v>
      </c>
      <c r="G8818" s="1" t="s">
        <v>15</v>
      </c>
      <c r="H8818" s="1" t="s">
        <v>1134</v>
      </c>
    </row>
    <row r="8819" spans="1:8" ht="12.5" x14ac:dyDescent="0.25">
      <c r="A8819" s="1" t="s">
        <v>1461</v>
      </c>
      <c r="C8819" s="1">
        <v>4</v>
      </c>
      <c r="D8819" s="1" t="s">
        <v>23</v>
      </c>
      <c r="E8819" s="1">
        <v>16</v>
      </c>
      <c r="G8819" s="1" t="s">
        <v>11</v>
      </c>
      <c r="H8819" s="4">
        <v>45202</v>
      </c>
    </row>
    <row r="8820" spans="1:8" ht="12.5" x14ac:dyDescent="0.25">
      <c r="A8820" s="1" t="s">
        <v>6746</v>
      </c>
      <c r="B8820" s="1" t="s">
        <v>32</v>
      </c>
      <c r="C8820" s="1">
        <v>1</v>
      </c>
      <c r="D8820" s="1">
        <v>4</v>
      </c>
      <c r="E8820" s="1">
        <v>4</v>
      </c>
      <c r="G8820" s="1" t="s">
        <v>15</v>
      </c>
      <c r="H8820" s="4">
        <v>45053</v>
      </c>
    </row>
    <row r="8821" spans="1:8" ht="12.5" x14ac:dyDescent="0.25">
      <c r="A8821" s="1" t="s">
        <v>5474</v>
      </c>
      <c r="B8821" s="1" t="s">
        <v>18</v>
      </c>
      <c r="C8821" s="1">
        <v>2</v>
      </c>
      <c r="D8821" s="1">
        <v>1</v>
      </c>
      <c r="E8821" s="1">
        <v>2</v>
      </c>
      <c r="G8821" s="1" t="s">
        <v>11</v>
      </c>
      <c r="H8821" s="1" t="s">
        <v>799</v>
      </c>
    </row>
    <row r="8822" spans="1:8" ht="12.5" x14ac:dyDescent="0.25">
      <c r="A8822" s="1" t="s">
        <v>9884</v>
      </c>
      <c r="B8822" s="1" t="s">
        <v>19</v>
      </c>
      <c r="C8822" s="1">
        <v>5</v>
      </c>
      <c r="D8822" s="1">
        <v>5</v>
      </c>
      <c r="E8822" s="1">
        <v>25</v>
      </c>
      <c r="F8822" s="1" t="s">
        <v>10</v>
      </c>
      <c r="G8822" s="1" t="s">
        <v>11</v>
      </c>
      <c r="H8822" s="1" t="s">
        <v>1660</v>
      </c>
    </row>
    <row r="8823" spans="1:8" ht="12.5" x14ac:dyDescent="0.25">
      <c r="A8823" s="1" t="s">
        <v>798</v>
      </c>
      <c r="B8823" s="1" t="s">
        <v>9</v>
      </c>
      <c r="C8823" s="1">
        <v>1</v>
      </c>
      <c r="D8823" s="1">
        <v>2</v>
      </c>
      <c r="E8823" s="1">
        <v>2</v>
      </c>
      <c r="H8823" s="1" t="s">
        <v>850</v>
      </c>
    </row>
    <row r="8824" spans="1:8" ht="12.5" x14ac:dyDescent="0.25">
      <c r="A8824" s="1" t="s">
        <v>9987</v>
      </c>
      <c r="B8824" s="1" t="s">
        <v>18</v>
      </c>
      <c r="C8824" s="1">
        <v>2</v>
      </c>
      <c r="D8824" s="1">
        <v>1</v>
      </c>
      <c r="E8824" s="1">
        <v>2</v>
      </c>
      <c r="F8824" s="1" t="s">
        <v>26</v>
      </c>
      <c r="G8824" s="1" t="s">
        <v>15</v>
      </c>
      <c r="H8824" s="1" t="s">
        <v>446</v>
      </c>
    </row>
    <row r="8825" spans="1:8" ht="12.5" x14ac:dyDescent="0.25">
      <c r="A8825" s="1" t="s">
        <v>4091</v>
      </c>
      <c r="B8825" s="1" t="s">
        <v>87</v>
      </c>
      <c r="C8825" s="1">
        <v>1</v>
      </c>
      <c r="D8825" s="1">
        <v>1.5</v>
      </c>
      <c r="E8825" s="1">
        <v>1.5</v>
      </c>
      <c r="G8825" s="1" t="s">
        <v>15</v>
      </c>
      <c r="H8825" s="4">
        <v>44958</v>
      </c>
    </row>
    <row r="8826" spans="1:8" ht="12.5" x14ac:dyDescent="0.25">
      <c r="A8826" s="1" t="s">
        <v>10002</v>
      </c>
      <c r="B8826" s="1" t="s">
        <v>87</v>
      </c>
      <c r="C8826" s="1">
        <v>1</v>
      </c>
      <c r="D8826" s="1">
        <v>1.5</v>
      </c>
      <c r="E8826" s="1">
        <v>1.5</v>
      </c>
      <c r="F8826" s="1" t="s">
        <v>10</v>
      </c>
      <c r="G8826" s="1" t="s">
        <v>11</v>
      </c>
      <c r="H8826" s="1" t="s">
        <v>246</v>
      </c>
    </row>
    <row r="8827" spans="1:8" ht="12.5" x14ac:dyDescent="0.25">
      <c r="A8827" s="1" t="s">
        <v>10003</v>
      </c>
      <c r="B8827" s="1" t="s">
        <v>32</v>
      </c>
      <c r="C8827" s="1">
        <v>5</v>
      </c>
      <c r="D8827" s="1">
        <v>4</v>
      </c>
      <c r="E8827" s="1">
        <v>20</v>
      </c>
      <c r="H8827" s="1" t="s">
        <v>2264</v>
      </c>
    </row>
    <row r="8828" spans="1:8" ht="12.5" x14ac:dyDescent="0.25">
      <c r="A8828" s="1" t="s">
        <v>8799</v>
      </c>
      <c r="B8828" s="1" t="s">
        <v>9</v>
      </c>
      <c r="C8828" s="1">
        <v>4</v>
      </c>
      <c r="D8828" s="1">
        <v>2</v>
      </c>
      <c r="E8828" s="1">
        <v>8</v>
      </c>
      <c r="F8828" s="1" t="s">
        <v>10</v>
      </c>
      <c r="G8828" s="1" t="s">
        <v>15</v>
      </c>
      <c r="H8828" s="1" t="s">
        <v>249</v>
      </c>
    </row>
    <row r="8829" spans="1:8" ht="12.5" x14ac:dyDescent="0.25">
      <c r="A8829" s="1" t="s">
        <v>9595</v>
      </c>
      <c r="B8829" s="1" t="s">
        <v>23</v>
      </c>
      <c r="C8829" s="1">
        <v>5</v>
      </c>
      <c r="D8829" s="1">
        <v>1.5</v>
      </c>
      <c r="E8829" s="1">
        <v>7.5</v>
      </c>
      <c r="G8829" s="1" t="s">
        <v>15</v>
      </c>
      <c r="H8829" s="4">
        <v>45177</v>
      </c>
    </row>
    <row r="8830" spans="1:8" ht="12.5" x14ac:dyDescent="0.25">
      <c r="A8830" s="1" t="s">
        <v>7497</v>
      </c>
      <c r="B8830" s="1" t="s">
        <v>23</v>
      </c>
      <c r="C8830" s="1" t="s">
        <v>23</v>
      </c>
      <c r="D8830" s="1">
        <v>1</v>
      </c>
      <c r="E8830" s="1">
        <v>4</v>
      </c>
      <c r="F8830" s="1" t="s">
        <v>26</v>
      </c>
      <c r="H8830" s="1" t="s">
        <v>342</v>
      </c>
    </row>
    <row r="8831" spans="1:8" ht="12.5" x14ac:dyDescent="0.25">
      <c r="A8831" s="1" t="s">
        <v>8230</v>
      </c>
      <c r="B8831" s="1" t="s">
        <v>32</v>
      </c>
      <c r="C8831" s="1">
        <v>5</v>
      </c>
      <c r="D8831" s="1">
        <v>4</v>
      </c>
      <c r="E8831" s="1">
        <v>20</v>
      </c>
      <c r="H8831" s="1" t="s">
        <v>1368</v>
      </c>
    </row>
    <row r="8832" spans="1:8" ht="12.5" x14ac:dyDescent="0.25">
      <c r="A8832" s="1" t="s">
        <v>4075</v>
      </c>
      <c r="B8832" s="1" t="s">
        <v>13</v>
      </c>
      <c r="C8832" s="1">
        <v>2</v>
      </c>
      <c r="D8832" s="1">
        <v>3</v>
      </c>
      <c r="E8832" s="1">
        <v>6</v>
      </c>
      <c r="F8832" s="1" t="s">
        <v>10</v>
      </c>
      <c r="G8832" s="1" t="s">
        <v>15</v>
      </c>
      <c r="H8832" s="1" t="s">
        <v>119</v>
      </c>
    </row>
    <row r="8833" spans="1:8" ht="12.5" x14ac:dyDescent="0.25">
      <c r="A8833" s="1" t="s">
        <v>9089</v>
      </c>
      <c r="B8833" s="1" t="s">
        <v>22</v>
      </c>
      <c r="C8833" s="1">
        <v>4</v>
      </c>
      <c r="D8833" s="1">
        <v>5</v>
      </c>
      <c r="E8833" s="1">
        <v>20</v>
      </c>
      <c r="H8833" s="4">
        <v>45112</v>
      </c>
    </row>
    <row r="8834" spans="1:8" ht="12.5" x14ac:dyDescent="0.25">
      <c r="A8834" s="1" t="s">
        <v>1942</v>
      </c>
      <c r="B8834" s="1" t="s">
        <v>9</v>
      </c>
      <c r="C8834" s="1">
        <v>2</v>
      </c>
      <c r="D8834" s="1">
        <v>2</v>
      </c>
      <c r="E8834" s="1">
        <v>4</v>
      </c>
      <c r="F8834" s="1" t="s">
        <v>14</v>
      </c>
      <c r="G8834" s="1" t="s">
        <v>11</v>
      </c>
      <c r="H8834" s="1" t="s">
        <v>804</v>
      </c>
    </row>
    <row r="8835" spans="1:8" ht="12.5" x14ac:dyDescent="0.25">
      <c r="A8835" s="1" t="s">
        <v>2155</v>
      </c>
      <c r="B8835" s="1" t="s">
        <v>22</v>
      </c>
      <c r="C8835" s="1">
        <v>4</v>
      </c>
      <c r="D8835" s="1">
        <v>5</v>
      </c>
      <c r="E8835" s="1">
        <v>20</v>
      </c>
      <c r="G8835" s="1" t="s">
        <v>11</v>
      </c>
      <c r="H8835" s="1" t="s">
        <v>1083</v>
      </c>
    </row>
    <row r="8836" spans="1:8" ht="12.5" x14ac:dyDescent="0.25">
      <c r="A8836" s="1" t="s">
        <v>9616</v>
      </c>
      <c r="B8836" s="1" t="s">
        <v>9</v>
      </c>
      <c r="C8836" s="1">
        <v>4</v>
      </c>
      <c r="D8836" s="1">
        <v>2</v>
      </c>
      <c r="E8836" s="1">
        <v>8</v>
      </c>
      <c r="G8836" s="1" t="s">
        <v>15</v>
      </c>
      <c r="H8836" s="4">
        <v>45267</v>
      </c>
    </row>
    <row r="8837" spans="1:8" ht="12.5" x14ac:dyDescent="0.25">
      <c r="A8837" s="1" t="s">
        <v>321</v>
      </c>
      <c r="B8837" s="1" t="s">
        <v>87</v>
      </c>
      <c r="C8837" s="1">
        <v>3</v>
      </c>
      <c r="D8837" s="1">
        <v>1.5</v>
      </c>
      <c r="E8837" s="1" t="s">
        <v>19</v>
      </c>
      <c r="F8837" s="1" t="s">
        <v>10</v>
      </c>
      <c r="H8837" s="1" t="s">
        <v>383</v>
      </c>
    </row>
    <row r="8838" spans="1:8" ht="12.5" x14ac:dyDescent="0.25">
      <c r="A8838" s="1" t="s">
        <v>442</v>
      </c>
      <c r="B8838" s="1" t="s">
        <v>9</v>
      </c>
      <c r="C8838" s="1">
        <v>1</v>
      </c>
      <c r="D8838" s="1">
        <v>2</v>
      </c>
      <c r="F8838" s="1" t="s">
        <v>26</v>
      </c>
      <c r="H8838" s="4">
        <v>44929</v>
      </c>
    </row>
    <row r="8839" spans="1:8" ht="12.5" x14ac:dyDescent="0.25">
      <c r="A8839" s="1" t="s">
        <v>10004</v>
      </c>
      <c r="B8839" s="1" t="s">
        <v>49</v>
      </c>
      <c r="C8839" s="1">
        <v>4</v>
      </c>
      <c r="D8839" s="1">
        <v>3</v>
      </c>
      <c r="E8839" s="1">
        <v>12</v>
      </c>
      <c r="F8839" s="1" t="s">
        <v>26</v>
      </c>
      <c r="H8839" s="4">
        <v>45118</v>
      </c>
    </row>
    <row r="8840" spans="1:8" ht="12.5" x14ac:dyDescent="0.25">
      <c r="A8840" s="1" t="s">
        <v>8515</v>
      </c>
      <c r="B8840" s="1" t="s">
        <v>87</v>
      </c>
      <c r="C8840" s="1">
        <v>5</v>
      </c>
      <c r="D8840" s="1" t="s">
        <v>19</v>
      </c>
      <c r="E8840" s="1">
        <v>7.5</v>
      </c>
      <c r="F8840" s="1" t="s">
        <v>26</v>
      </c>
      <c r="G8840" s="1" t="s">
        <v>15</v>
      </c>
      <c r="H8840" s="1" t="s">
        <v>372</v>
      </c>
    </row>
    <row r="8841" spans="1:8" ht="12.5" x14ac:dyDescent="0.25">
      <c r="A8841" s="1" t="s">
        <v>10005</v>
      </c>
      <c r="B8841" s="1" t="s">
        <v>18</v>
      </c>
      <c r="C8841" s="1">
        <v>1</v>
      </c>
      <c r="D8841" s="1">
        <v>1</v>
      </c>
      <c r="E8841" s="1">
        <v>1</v>
      </c>
      <c r="H8841" s="1" t="s">
        <v>1134</v>
      </c>
    </row>
    <row r="8842" spans="1:8" ht="12.5" x14ac:dyDescent="0.25">
      <c r="A8842" s="1" t="s">
        <v>2091</v>
      </c>
      <c r="B8842" s="1" t="s">
        <v>22</v>
      </c>
      <c r="C8842" s="1">
        <v>3</v>
      </c>
      <c r="D8842" s="1">
        <v>5</v>
      </c>
      <c r="E8842" s="1">
        <v>15</v>
      </c>
      <c r="F8842" s="1" t="s">
        <v>26</v>
      </c>
      <c r="G8842" s="1" t="s">
        <v>15</v>
      </c>
      <c r="H8842" s="4">
        <v>45028</v>
      </c>
    </row>
    <row r="8843" spans="1:8" ht="12.5" x14ac:dyDescent="0.25">
      <c r="A8843" s="1" t="s">
        <v>1192</v>
      </c>
      <c r="B8843" s="1" t="s">
        <v>18</v>
      </c>
      <c r="C8843" s="1">
        <v>1</v>
      </c>
      <c r="D8843" s="1">
        <v>1</v>
      </c>
      <c r="E8843" s="1">
        <v>1</v>
      </c>
      <c r="F8843" s="1" t="s">
        <v>26</v>
      </c>
      <c r="G8843" s="1" t="s">
        <v>15</v>
      </c>
      <c r="H8843" s="1" t="s">
        <v>1701</v>
      </c>
    </row>
    <row r="8844" spans="1:8" ht="12.5" x14ac:dyDescent="0.25">
      <c r="A8844" s="1" t="s">
        <v>7574</v>
      </c>
      <c r="B8844" s="1" t="s">
        <v>87</v>
      </c>
      <c r="C8844" s="1">
        <v>2</v>
      </c>
      <c r="D8844" s="1">
        <v>1.5</v>
      </c>
      <c r="E8844" s="1">
        <v>3</v>
      </c>
      <c r="H8844" s="4">
        <v>44963</v>
      </c>
    </row>
    <row r="8845" spans="1:8" ht="12.5" x14ac:dyDescent="0.25">
      <c r="A8845" s="1" t="s">
        <v>10006</v>
      </c>
      <c r="B8845" s="1" t="s">
        <v>87</v>
      </c>
      <c r="C8845" s="1">
        <v>4</v>
      </c>
      <c r="D8845" s="1">
        <v>1.5</v>
      </c>
      <c r="E8845" s="1">
        <v>6</v>
      </c>
      <c r="G8845" s="1" t="s">
        <v>11</v>
      </c>
      <c r="H8845" s="1" t="s">
        <v>1647</v>
      </c>
    </row>
    <row r="8846" spans="1:8" ht="12.5" x14ac:dyDescent="0.25">
      <c r="A8846" s="1" t="s">
        <v>10008</v>
      </c>
      <c r="B8846" s="1" t="s">
        <v>22</v>
      </c>
      <c r="C8846" s="1">
        <v>1</v>
      </c>
      <c r="D8846" s="1">
        <v>5</v>
      </c>
      <c r="E8846" s="1">
        <v>5</v>
      </c>
      <c r="F8846" s="1" t="s">
        <v>26</v>
      </c>
      <c r="G8846" s="1" t="s">
        <v>15</v>
      </c>
      <c r="H8846" s="4">
        <v>45057</v>
      </c>
    </row>
    <row r="8847" spans="1:8" ht="12.5" x14ac:dyDescent="0.25">
      <c r="A8847" s="1" t="s">
        <v>10009</v>
      </c>
      <c r="B8847" s="1" t="s">
        <v>22</v>
      </c>
      <c r="C8847" s="1">
        <v>2</v>
      </c>
      <c r="D8847" s="1">
        <v>5</v>
      </c>
      <c r="E8847" s="1">
        <v>10</v>
      </c>
      <c r="G8847" s="1" t="s">
        <v>11</v>
      </c>
      <c r="H8847" s="1" t="s">
        <v>755</v>
      </c>
    </row>
    <row r="8848" spans="1:8" ht="12.5" x14ac:dyDescent="0.25">
      <c r="A8848" s="1" t="s">
        <v>9993</v>
      </c>
      <c r="B8848" s="1" t="s">
        <v>9</v>
      </c>
      <c r="C8848" s="1">
        <v>4</v>
      </c>
      <c r="D8848" s="1">
        <v>2</v>
      </c>
      <c r="E8848" s="1">
        <v>8</v>
      </c>
      <c r="F8848" s="1" t="s">
        <v>26</v>
      </c>
      <c r="G8848" s="1" t="s">
        <v>15</v>
      </c>
      <c r="H8848" s="1" t="s">
        <v>482</v>
      </c>
    </row>
    <row r="8849" spans="1:8" ht="12.5" x14ac:dyDescent="0.25">
      <c r="A8849" s="1" t="s">
        <v>7660</v>
      </c>
      <c r="B8849" s="1" t="s">
        <v>9</v>
      </c>
      <c r="C8849" s="1">
        <v>5</v>
      </c>
      <c r="D8849" s="1">
        <v>2</v>
      </c>
      <c r="E8849" s="1">
        <v>10</v>
      </c>
      <c r="G8849" s="1" t="s">
        <v>11</v>
      </c>
      <c r="H8849" s="4">
        <v>45109</v>
      </c>
    </row>
    <row r="8850" spans="1:8" ht="12.5" x14ac:dyDescent="0.25">
      <c r="A8850" s="1" t="s">
        <v>5862</v>
      </c>
      <c r="B8850" s="1" t="s">
        <v>28</v>
      </c>
      <c r="D8850" s="1">
        <v>4</v>
      </c>
      <c r="E8850" s="1">
        <v>16</v>
      </c>
      <c r="F8850" s="1" t="s">
        <v>10</v>
      </c>
      <c r="G8850" s="1" t="s">
        <v>19</v>
      </c>
      <c r="H8850" s="1" t="s">
        <v>503</v>
      </c>
    </row>
    <row r="8851" spans="1:8" ht="12.5" x14ac:dyDescent="0.25">
      <c r="A8851" s="1" t="s">
        <v>8256</v>
      </c>
      <c r="B8851" s="1" t="s">
        <v>18</v>
      </c>
      <c r="C8851" s="1">
        <v>1</v>
      </c>
      <c r="D8851" s="1">
        <v>1</v>
      </c>
      <c r="E8851" s="1">
        <v>1</v>
      </c>
      <c r="F8851" s="1" t="s">
        <v>26</v>
      </c>
      <c r="G8851" s="1" t="s">
        <v>11</v>
      </c>
      <c r="H8851" s="4">
        <v>45141</v>
      </c>
    </row>
    <row r="8852" spans="1:8" ht="12.5" x14ac:dyDescent="0.25">
      <c r="A8852" s="1" t="s">
        <v>8802</v>
      </c>
      <c r="B8852" s="1" t="s">
        <v>87</v>
      </c>
      <c r="C8852" s="1">
        <v>5</v>
      </c>
      <c r="D8852" s="1">
        <v>1.5</v>
      </c>
      <c r="E8852" s="1">
        <v>7.5</v>
      </c>
      <c r="G8852" s="1" t="s">
        <v>23</v>
      </c>
      <c r="H8852" s="4">
        <v>44958</v>
      </c>
    </row>
    <row r="8853" spans="1:8" ht="12.5" x14ac:dyDescent="0.25">
      <c r="A8853" s="1" t="s">
        <v>10010</v>
      </c>
      <c r="B8853" s="1" t="s">
        <v>32</v>
      </c>
      <c r="C8853" s="1">
        <v>1</v>
      </c>
      <c r="D8853" s="1">
        <v>4</v>
      </c>
      <c r="E8853" s="1">
        <v>4</v>
      </c>
      <c r="H8853" s="4">
        <v>45020</v>
      </c>
    </row>
    <row r="8854" spans="1:8" ht="12.5" x14ac:dyDescent="0.25">
      <c r="A8854" s="1" t="s">
        <v>268</v>
      </c>
      <c r="B8854" s="1" t="s">
        <v>32</v>
      </c>
      <c r="C8854" s="1">
        <v>5</v>
      </c>
      <c r="D8854" s="1">
        <v>4</v>
      </c>
      <c r="E8854" s="1">
        <v>20</v>
      </c>
      <c r="F8854" s="1" t="s">
        <v>26</v>
      </c>
      <c r="G8854" s="1" t="s">
        <v>15</v>
      </c>
      <c r="H8854" s="1" t="s">
        <v>475</v>
      </c>
    </row>
    <row r="8855" spans="1:8" ht="12.5" x14ac:dyDescent="0.25">
      <c r="A8855" s="1" t="s">
        <v>7707</v>
      </c>
      <c r="B8855" s="1" t="s">
        <v>49</v>
      </c>
      <c r="C8855" s="1">
        <v>3</v>
      </c>
      <c r="D8855" s="1">
        <v>3</v>
      </c>
      <c r="E8855" s="1">
        <v>9</v>
      </c>
      <c r="G8855" s="1" t="s">
        <v>11</v>
      </c>
      <c r="H8855" s="1" t="s">
        <v>1161</v>
      </c>
    </row>
    <row r="8856" spans="1:8" ht="12.5" x14ac:dyDescent="0.25">
      <c r="A8856" s="1" t="s">
        <v>7730</v>
      </c>
      <c r="B8856" s="1" t="s">
        <v>87</v>
      </c>
      <c r="C8856" s="1">
        <v>4</v>
      </c>
      <c r="D8856" s="1">
        <v>1.5</v>
      </c>
      <c r="E8856" s="1">
        <v>6</v>
      </c>
      <c r="F8856" s="1" t="s">
        <v>26</v>
      </c>
      <c r="H8856" s="4">
        <v>45086</v>
      </c>
    </row>
    <row r="8857" spans="1:8" ht="12.5" x14ac:dyDescent="0.25">
      <c r="A8857" s="1" t="s">
        <v>6430</v>
      </c>
      <c r="B8857" s="1" t="s">
        <v>22</v>
      </c>
      <c r="C8857" s="1">
        <v>2</v>
      </c>
      <c r="D8857" s="1">
        <v>5</v>
      </c>
      <c r="E8857" s="1">
        <v>10</v>
      </c>
      <c r="F8857" s="1" t="s">
        <v>10</v>
      </c>
      <c r="G8857" s="1" t="s">
        <v>15</v>
      </c>
      <c r="H8857" s="1" t="s">
        <v>288</v>
      </c>
    </row>
    <row r="8858" spans="1:8" ht="12.5" x14ac:dyDescent="0.25">
      <c r="A8858" s="1" t="s">
        <v>10012</v>
      </c>
      <c r="B8858" s="1" t="s">
        <v>13</v>
      </c>
      <c r="C8858" s="1">
        <v>5</v>
      </c>
      <c r="D8858" s="1">
        <v>3</v>
      </c>
      <c r="E8858" s="1">
        <v>15</v>
      </c>
      <c r="F8858" s="1" t="s">
        <v>26</v>
      </c>
      <c r="G8858" s="1" t="s">
        <v>15</v>
      </c>
      <c r="H8858" s="1" t="s">
        <v>141</v>
      </c>
    </row>
    <row r="8859" spans="1:8" ht="12.5" x14ac:dyDescent="0.25">
      <c r="A8859" s="1" t="s">
        <v>5334</v>
      </c>
      <c r="B8859" s="1" t="s">
        <v>22</v>
      </c>
      <c r="C8859" s="1">
        <v>4</v>
      </c>
      <c r="D8859" s="1">
        <v>5</v>
      </c>
      <c r="E8859" s="1">
        <v>20</v>
      </c>
      <c r="F8859" s="1" t="s">
        <v>26</v>
      </c>
      <c r="G8859" s="1" t="s">
        <v>11</v>
      </c>
      <c r="H8859" s="4">
        <v>45268</v>
      </c>
    </row>
    <row r="8860" spans="1:8" ht="12.5" x14ac:dyDescent="0.25">
      <c r="A8860" s="1" t="s">
        <v>8446</v>
      </c>
      <c r="B8860" s="1" t="s">
        <v>49</v>
      </c>
      <c r="C8860" s="1">
        <v>4</v>
      </c>
      <c r="D8860" s="1">
        <v>3</v>
      </c>
      <c r="E8860" s="1">
        <v>12</v>
      </c>
      <c r="F8860" s="1" t="s">
        <v>26</v>
      </c>
      <c r="G8860" s="1" t="s">
        <v>11</v>
      </c>
      <c r="H8860" s="4">
        <v>45087</v>
      </c>
    </row>
    <row r="8861" spans="1:8" ht="12.5" x14ac:dyDescent="0.25">
      <c r="A8861" s="1" t="s">
        <v>3409</v>
      </c>
      <c r="B8861" s="1" t="s">
        <v>87</v>
      </c>
      <c r="C8861" s="1">
        <v>4</v>
      </c>
      <c r="D8861" s="1">
        <v>1.5</v>
      </c>
      <c r="E8861" s="1">
        <v>6</v>
      </c>
      <c r="F8861" s="1" t="s">
        <v>26</v>
      </c>
      <c r="G8861" s="1" t="s">
        <v>15</v>
      </c>
      <c r="H8861" s="1" t="s">
        <v>342</v>
      </c>
    </row>
    <row r="8862" spans="1:8" ht="12.5" x14ac:dyDescent="0.25">
      <c r="A8862" s="1" t="s">
        <v>2968</v>
      </c>
      <c r="B8862" s="1" t="s">
        <v>49</v>
      </c>
      <c r="C8862" s="1">
        <v>2</v>
      </c>
      <c r="D8862" s="1">
        <v>3</v>
      </c>
      <c r="E8862" s="1">
        <v>6</v>
      </c>
      <c r="F8862" s="1" t="s">
        <v>10</v>
      </c>
      <c r="G8862" s="1" t="s">
        <v>11</v>
      </c>
      <c r="H8862" s="4">
        <v>45058</v>
      </c>
    </row>
    <row r="8863" spans="1:8" ht="12.5" x14ac:dyDescent="0.25">
      <c r="A8863" s="1" t="s">
        <v>5490</v>
      </c>
      <c r="B8863" s="1" t="s">
        <v>32</v>
      </c>
      <c r="C8863" s="1">
        <v>3</v>
      </c>
      <c r="D8863" s="1">
        <v>4</v>
      </c>
      <c r="E8863" s="1">
        <v>12</v>
      </c>
      <c r="G8863" s="1" t="s">
        <v>15</v>
      </c>
      <c r="H8863" s="1" t="s">
        <v>23</v>
      </c>
    </row>
    <row r="8864" spans="1:8" ht="12.5" x14ac:dyDescent="0.25">
      <c r="A8864" s="1" t="s">
        <v>10015</v>
      </c>
      <c r="B8864" s="1" t="s">
        <v>49</v>
      </c>
      <c r="C8864" s="1">
        <v>1</v>
      </c>
      <c r="D8864" s="1">
        <v>3</v>
      </c>
      <c r="E8864" s="1">
        <v>3</v>
      </c>
      <c r="F8864" s="1" t="s">
        <v>14</v>
      </c>
      <c r="G8864" s="1" t="s">
        <v>15</v>
      </c>
      <c r="H8864" s="1" t="s">
        <v>126</v>
      </c>
    </row>
    <row r="8865" spans="1:8" ht="12.5" x14ac:dyDescent="0.25">
      <c r="A8865" s="1" t="s">
        <v>313</v>
      </c>
      <c r="B8865" s="1" t="s">
        <v>13</v>
      </c>
      <c r="C8865" s="1">
        <v>3</v>
      </c>
      <c r="D8865" s="1">
        <v>3</v>
      </c>
      <c r="E8865" s="1">
        <v>9</v>
      </c>
      <c r="H8865" s="4">
        <v>45178</v>
      </c>
    </row>
    <row r="8866" spans="1:8" ht="12.5" x14ac:dyDescent="0.25">
      <c r="A8866" s="1" t="s">
        <v>5889</v>
      </c>
      <c r="B8866" s="1" t="s">
        <v>23</v>
      </c>
      <c r="C8866" s="1">
        <v>4</v>
      </c>
      <c r="D8866" s="1">
        <v>2</v>
      </c>
      <c r="E8866" s="1">
        <v>8</v>
      </c>
      <c r="F8866" s="1" t="s">
        <v>14</v>
      </c>
      <c r="G8866" s="1" t="s">
        <v>11</v>
      </c>
      <c r="H8866" s="4">
        <v>45181</v>
      </c>
    </row>
    <row r="8867" spans="1:8" ht="12.5" x14ac:dyDescent="0.25">
      <c r="A8867" s="1" t="s">
        <v>6556</v>
      </c>
      <c r="B8867" s="1" t="s">
        <v>9</v>
      </c>
      <c r="C8867" s="1">
        <v>3</v>
      </c>
      <c r="D8867" s="1">
        <v>2</v>
      </c>
      <c r="E8867" s="1">
        <v>6</v>
      </c>
      <c r="G8867" s="1" t="s">
        <v>11</v>
      </c>
      <c r="H8867" s="1" t="s">
        <v>249</v>
      </c>
    </row>
    <row r="8868" spans="1:8" ht="12.5" x14ac:dyDescent="0.25">
      <c r="A8868" s="1" t="s">
        <v>7931</v>
      </c>
      <c r="B8868" s="1" t="s">
        <v>13</v>
      </c>
      <c r="C8868" s="1">
        <v>4</v>
      </c>
      <c r="E8868" s="1">
        <v>12</v>
      </c>
      <c r="F8868" s="1" t="s">
        <v>14</v>
      </c>
      <c r="G8868" s="1" t="s">
        <v>15</v>
      </c>
      <c r="H8868" s="1" t="s">
        <v>196</v>
      </c>
    </row>
    <row r="8869" spans="1:8" ht="12.5" x14ac:dyDescent="0.25">
      <c r="A8869" s="1" t="s">
        <v>4160</v>
      </c>
      <c r="B8869" s="1" t="s">
        <v>13</v>
      </c>
      <c r="C8869" s="1">
        <v>1</v>
      </c>
      <c r="D8869" s="1">
        <v>3</v>
      </c>
      <c r="E8869" s="1">
        <v>3</v>
      </c>
      <c r="F8869" s="1" t="s">
        <v>14</v>
      </c>
      <c r="H8869" s="1" t="s">
        <v>50</v>
      </c>
    </row>
    <row r="8870" spans="1:8" ht="12.5" x14ac:dyDescent="0.25">
      <c r="A8870" s="1" t="s">
        <v>6650</v>
      </c>
      <c r="B8870" s="1" t="s">
        <v>87</v>
      </c>
      <c r="C8870" s="1">
        <v>4</v>
      </c>
      <c r="D8870" s="1">
        <v>1.5</v>
      </c>
      <c r="E8870" s="1">
        <v>6</v>
      </c>
      <c r="F8870" s="1" t="s">
        <v>26</v>
      </c>
      <c r="G8870" s="1" t="s">
        <v>15</v>
      </c>
      <c r="H8870" s="1" t="s">
        <v>19</v>
      </c>
    </row>
    <row r="8871" spans="1:8" ht="12.5" x14ac:dyDescent="0.25">
      <c r="A8871" s="1" t="s">
        <v>10016</v>
      </c>
      <c r="B8871" s="1" t="s">
        <v>32</v>
      </c>
      <c r="C8871" s="1">
        <v>1</v>
      </c>
      <c r="D8871" s="1">
        <v>4</v>
      </c>
      <c r="E8871" s="1">
        <v>4</v>
      </c>
      <c r="G8871" s="1" t="s">
        <v>15</v>
      </c>
      <c r="H8871" s="1" t="s">
        <v>399</v>
      </c>
    </row>
    <row r="8872" spans="1:8" ht="12.5" x14ac:dyDescent="0.25">
      <c r="A8872" s="1" t="s">
        <v>9678</v>
      </c>
      <c r="C8872" s="1">
        <v>5</v>
      </c>
      <c r="D8872" s="1">
        <v>2</v>
      </c>
      <c r="E8872" s="1">
        <v>10</v>
      </c>
      <c r="F8872" s="1" t="s">
        <v>26</v>
      </c>
      <c r="G8872" s="1" t="s">
        <v>15</v>
      </c>
      <c r="H8872" s="1" t="s">
        <v>35</v>
      </c>
    </row>
    <row r="8873" spans="1:8" ht="12.5" x14ac:dyDescent="0.25">
      <c r="A8873" s="1" t="s">
        <v>2742</v>
      </c>
      <c r="B8873" s="1" t="s">
        <v>9</v>
      </c>
      <c r="C8873" s="1">
        <v>5</v>
      </c>
      <c r="D8873" s="1">
        <v>2</v>
      </c>
      <c r="E8873" s="1">
        <v>10</v>
      </c>
      <c r="H8873" s="1" t="s">
        <v>799</v>
      </c>
    </row>
    <row r="8874" spans="1:8" ht="12.5" x14ac:dyDescent="0.25">
      <c r="A8874" s="1" t="s">
        <v>6177</v>
      </c>
      <c r="B8874" s="1" t="s">
        <v>18</v>
      </c>
      <c r="C8874" s="1">
        <v>5</v>
      </c>
      <c r="D8874" s="1">
        <v>1</v>
      </c>
      <c r="E8874" s="1">
        <v>5</v>
      </c>
      <c r="F8874" s="1" t="s">
        <v>14</v>
      </c>
      <c r="G8874" s="1" t="s">
        <v>15</v>
      </c>
      <c r="H8874" s="1" t="s">
        <v>878</v>
      </c>
    </row>
    <row r="8875" spans="1:8" ht="12.5" x14ac:dyDescent="0.25">
      <c r="A8875" s="1" t="s">
        <v>2954</v>
      </c>
      <c r="B8875" s="1" t="s">
        <v>22</v>
      </c>
      <c r="C8875" s="1">
        <v>1</v>
      </c>
      <c r="D8875" s="1">
        <v>5</v>
      </c>
      <c r="E8875" s="1">
        <v>5</v>
      </c>
      <c r="F8875" s="1" t="s">
        <v>10</v>
      </c>
      <c r="H8875" s="1" t="s">
        <v>580</v>
      </c>
    </row>
    <row r="8876" spans="1:8" ht="12.5" x14ac:dyDescent="0.25">
      <c r="A8876" s="1" t="s">
        <v>2138</v>
      </c>
      <c r="B8876" s="1" t="s">
        <v>28</v>
      </c>
      <c r="C8876" s="1" t="s">
        <v>23</v>
      </c>
      <c r="D8876" s="1">
        <v>4</v>
      </c>
      <c r="E8876" s="1">
        <v>4</v>
      </c>
      <c r="F8876" s="1" t="s">
        <v>23</v>
      </c>
      <c r="G8876" s="1" t="s">
        <v>15</v>
      </c>
      <c r="H8876" s="4">
        <v>45111</v>
      </c>
    </row>
    <row r="8877" spans="1:8" ht="12.5" x14ac:dyDescent="0.25">
      <c r="A8877" s="1" t="s">
        <v>9742</v>
      </c>
      <c r="B8877" s="1" t="s">
        <v>9</v>
      </c>
      <c r="C8877" s="1" t="s">
        <v>23</v>
      </c>
      <c r="D8877" s="1">
        <v>2</v>
      </c>
      <c r="E8877" s="1">
        <v>2</v>
      </c>
      <c r="F8877" s="1" t="s">
        <v>10</v>
      </c>
      <c r="H8877" s="1" t="s">
        <v>1026</v>
      </c>
    </row>
    <row r="8878" spans="1:8" ht="12.5" x14ac:dyDescent="0.25">
      <c r="A8878" s="1" t="s">
        <v>10018</v>
      </c>
      <c r="B8878" s="1" t="s">
        <v>19</v>
      </c>
      <c r="C8878" s="1">
        <v>1</v>
      </c>
      <c r="D8878" s="1">
        <v>2</v>
      </c>
      <c r="E8878" s="1">
        <v>2</v>
      </c>
      <c r="G8878" s="1" t="s">
        <v>11</v>
      </c>
      <c r="H8878" s="1" t="s">
        <v>503</v>
      </c>
    </row>
    <row r="8879" spans="1:8" ht="12.5" x14ac:dyDescent="0.25">
      <c r="A8879" s="1" t="s">
        <v>7671</v>
      </c>
      <c r="B8879" s="1" t="s">
        <v>13</v>
      </c>
      <c r="C8879" s="1">
        <v>5</v>
      </c>
      <c r="D8879" s="1">
        <v>3</v>
      </c>
      <c r="E8879" s="1">
        <v>15</v>
      </c>
      <c r="F8879" s="1" t="s">
        <v>26</v>
      </c>
      <c r="G8879" s="1" t="s">
        <v>19</v>
      </c>
      <c r="H8879" s="1" t="s">
        <v>249</v>
      </c>
    </row>
    <row r="8880" spans="1:8" ht="12.5" x14ac:dyDescent="0.25">
      <c r="A8880" s="1" t="s">
        <v>10020</v>
      </c>
      <c r="B8880" s="1" t="s">
        <v>87</v>
      </c>
      <c r="C8880" s="1">
        <v>1</v>
      </c>
      <c r="D8880" s="1">
        <v>1.5</v>
      </c>
      <c r="E8880" s="1">
        <v>1.5</v>
      </c>
      <c r="F8880" s="1" t="s">
        <v>10</v>
      </c>
      <c r="G8880" s="1" t="s">
        <v>11</v>
      </c>
      <c r="H8880" s="4">
        <v>45264</v>
      </c>
    </row>
    <row r="8881" spans="1:8" ht="12.5" x14ac:dyDescent="0.25">
      <c r="A8881" s="1" t="s">
        <v>9946</v>
      </c>
      <c r="B8881" s="1" t="s">
        <v>87</v>
      </c>
      <c r="C8881" s="1">
        <v>5</v>
      </c>
      <c r="D8881" s="1" t="s">
        <v>19</v>
      </c>
      <c r="E8881" s="1">
        <v>7.5</v>
      </c>
      <c r="G8881" s="1" t="s">
        <v>11</v>
      </c>
      <c r="H8881" s="1" t="s">
        <v>192</v>
      </c>
    </row>
    <row r="8882" spans="1:8" ht="12.5" x14ac:dyDescent="0.25">
      <c r="A8882" s="1" t="s">
        <v>3667</v>
      </c>
      <c r="B8882" s="1" t="s">
        <v>22</v>
      </c>
      <c r="C8882" s="1">
        <v>5</v>
      </c>
      <c r="D8882" s="1">
        <v>5</v>
      </c>
      <c r="E8882" s="1">
        <v>25</v>
      </c>
      <c r="F8882" s="1" t="s">
        <v>14</v>
      </c>
      <c r="H8882" s="1" t="s">
        <v>219</v>
      </c>
    </row>
    <row r="8883" spans="1:8" ht="12.5" x14ac:dyDescent="0.25">
      <c r="A8883" s="1" t="s">
        <v>5508</v>
      </c>
      <c r="B8883" s="1" t="s">
        <v>9</v>
      </c>
      <c r="C8883" s="1">
        <v>4</v>
      </c>
      <c r="D8883" s="1">
        <v>2</v>
      </c>
      <c r="E8883" s="1">
        <v>8</v>
      </c>
      <c r="F8883" s="1" t="s">
        <v>26</v>
      </c>
      <c r="H8883" s="1" t="s">
        <v>407</v>
      </c>
    </row>
    <row r="8884" spans="1:8" ht="12.5" x14ac:dyDescent="0.25">
      <c r="A8884" s="1" t="s">
        <v>10021</v>
      </c>
      <c r="B8884" s="1" t="s">
        <v>22</v>
      </c>
      <c r="C8884" s="1">
        <v>4</v>
      </c>
      <c r="D8884" s="1">
        <v>5</v>
      </c>
      <c r="E8884" s="1">
        <v>20</v>
      </c>
      <c r="H8884" s="1" t="s">
        <v>50</v>
      </c>
    </row>
    <row r="8885" spans="1:8" ht="12.5" x14ac:dyDescent="0.25">
      <c r="A8885" s="1" t="s">
        <v>9142</v>
      </c>
      <c r="B8885" s="1" t="s">
        <v>23</v>
      </c>
      <c r="C8885" s="1">
        <v>4</v>
      </c>
      <c r="D8885" s="1">
        <v>3</v>
      </c>
      <c r="E8885" s="1">
        <v>12</v>
      </c>
      <c r="F8885" s="1" t="s">
        <v>14</v>
      </c>
      <c r="G8885" s="1" t="s">
        <v>15</v>
      </c>
      <c r="H8885" s="4">
        <v>45145</v>
      </c>
    </row>
    <row r="8886" spans="1:8" ht="12.5" x14ac:dyDescent="0.25">
      <c r="A8886" s="1" t="s">
        <v>3896</v>
      </c>
      <c r="B8886" s="1" t="s">
        <v>28</v>
      </c>
      <c r="C8886" s="1">
        <v>2</v>
      </c>
      <c r="D8886" s="1">
        <v>4</v>
      </c>
      <c r="E8886" s="1" t="s">
        <v>19</v>
      </c>
      <c r="H8886" s="1" t="s">
        <v>23</v>
      </c>
    </row>
    <row r="8887" spans="1:8" ht="12.5" x14ac:dyDescent="0.25">
      <c r="A8887" s="1" t="s">
        <v>5341</v>
      </c>
      <c r="B8887" s="1" t="s">
        <v>9</v>
      </c>
      <c r="C8887" s="1">
        <v>2</v>
      </c>
      <c r="D8887" s="1">
        <v>2</v>
      </c>
      <c r="E8887" s="1">
        <v>4</v>
      </c>
      <c r="F8887" s="1" t="s">
        <v>14</v>
      </c>
      <c r="G8887" s="1" t="s">
        <v>15</v>
      </c>
      <c r="H8887" s="4">
        <v>44927</v>
      </c>
    </row>
    <row r="8888" spans="1:8" ht="12.5" x14ac:dyDescent="0.25">
      <c r="A8888" s="1" t="s">
        <v>9546</v>
      </c>
      <c r="B8888" s="1" t="s">
        <v>49</v>
      </c>
      <c r="C8888" s="1">
        <v>4</v>
      </c>
      <c r="D8888" s="1">
        <v>3</v>
      </c>
      <c r="E8888" s="1">
        <v>12</v>
      </c>
      <c r="F8888" s="1" t="s">
        <v>23</v>
      </c>
      <c r="G8888" s="1" t="s">
        <v>15</v>
      </c>
      <c r="H8888" s="1" t="s">
        <v>469</v>
      </c>
    </row>
    <row r="8889" spans="1:8" ht="12.5" x14ac:dyDescent="0.25">
      <c r="A8889" s="1" t="s">
        <v>9446</v>
      </c>
      <c r="B8889" s="1" t="s">
        <v>18</v>
      </c>
      <c r="C8889" s="1">
        <v>5</v>
      </c>
      <c r="D8889" s="1">
        <v>1</v>
      </c>
      <c r="E8889" s="1">
        <v>5</v>
      </c>
      <c r="H8889" s="4">
        <v>45177</v>
      </c>
    </row>
    <row r="8890" spans="1:8" ht="12.5" x14ac:dyDescent="0.25">
      <c r="A8890" s="1" t="s">
        <v>8934</v>
      </c>
      <c r="C8890" s="1">
        <v>5</v>
      </c>
      <c r="D8890" s="1">
        <v>2</v>
      </c>
      <c r="E8890" s="1">
        <v>10</v>
      </c>
      <c r="F8890" s="1" t="s">
        <v>10</v>
      </c>
      <c r="G8890" s="1" t="s">
        <v>11</v>
      </c>
      <c r="H8890" s="1" t="s">
        <v>1155</v>
      </c>
    </row>
    <row r="8891" spans="1:8" ht="12.5" x14ac:dyDescent="0.25">
      <c r="A8891" s="1" t="s">
        <v>8942</v>
      </c>
      <c r="B8891" s="1" t="s">
        <v>23</v>
      </c>
      <c r="C8891" s="1">
        <v>2</v>
      </c>
      <c r="D8891" s="1">
        <v>3</v>
      </c>
      <c r="E8891" s="1">
        <v>6</v>
      </c>
      <c r="F8891" s="1" t="s">
        <v>14</v>
      </c>
      <c r="G8891" s="1" t="s">
        <v>15</v>
      </c>
      <c r="H8891" s="4">
        <v>45113</v>
      </c>
    </row>
    <row r="8892" spans="1:8" ht="12.5" x14ac:dyDescent="0.25">
      <c r="A8892" s="1" t="s">
        <v>4021</v>
      </c>
      <c r="B8892" s="1" t="s">
        <v>19</v>
      </c>
      <c r="C8892" s="1">
        <v>2</v>
      </c>
      <c r="D8892" s="1">
        <v>2</v>
      </c>
      <c r="E8892" s="1">
        <v>4</v>
      </c>
      <c r="F8892" s="1" t="s">
        <v>10</v>
      </c>
      <c r="G8892" s="1" t="s">
        <v>11</v>
      </c>
      <c r="H8892" s="1" t="s">
        <v>29</v>
      </c>
    </row>
    <row r="8893" spans="1:8" ht="12.5" x14ac:dyDescent="0.25">
      <c r="A8893" s="1" t="s">
        <v>4239</v>
      </c>
      <c r="B8893" s="1" t="s">
        <v>32</v>
      </c>
      <c r="C8893" s="1">
        <v>4</v>
      </c>
      <c r="D8893" s="1">
        <v>4</v>
      </c>
      <c r="E8893" s="1">
        <v>16</v>
      </c>
      <c r="F8893" s="1" t="s">
        <v>10</v>
      </c>
      <c r="G8893" s="1" t="s">
        <v>11</v>
      </c>
      <c r="H8893" s="1" t="s">
        <v>1454</v>
      </c>
    </row>
    <row r="8894" spans="1:8" ht="12.5" x14ac:dyDescent="0.25">
      <c r="A8894" s="1" t="s">
        <v>9776</v>
      </c>
      <c r="B8894" s="1" t="s">
        <v>9</v>
      </c>
      <c r="C8894" s="1">
        <v>2</v>
      </c>
      <c r="D8894" s="1">
        <v>2</v>
      </c>
      <c r="E8894" s="1">
        <v>4</v>
      </c>
      <c r="F8894" s="1" t="s">
        <v>26</v>
      </c>
      <c r="G8894" s="1" t="s">
        <v>15</v>
      </c>
      <c r="H8894" s="1" t="s">
        <v>465</v>
      </c>
    </row>
    <row r="8895" spans="1:8" ht="12.5" x14ac:dyDescent="0.25">
      <c r="A8895" s="1" t="s">
        <v>9972</v>
      </c>
      <c r="C8895" s="1">
        <v>3</v>
      </c>
      <c r="D8895" s="1">
        <v>1.5</v>
      </c>
      <c r="E8895" s="1">
        <v>4.5</v>
      </c>
      <c r="F8895" s="1" t="s">
        <v>26</v>
      </c>
      <c r="G8895" s="1" t="s">
        <v>11</v>
      </c>
      <c r="H8895" s="1" t="s">
        <v>446</v>
      </c>
    </row>
    <row r="8896" spans="1:8" ht="12.5" x14ac:dyDescent="0.25">
      <c r="A8896" s="1" t="s">
        <v>10023</v>
      </c>
      <c r="B8896" s="1" t="s">
        <v>49</v>
      </c>
      <c r="C8896" s="1">
        <v>4</v>
      </c>
      <c r="D8896" s="1">
        <v>3</v>
      </c>
      <c r="E8896" s="1">
        <v>12</v>
      </c>
      <c r="F8896" s="1" t="s">
        <v>26</v>
      </c>
      <c r="H8896" s="1" t="s">
        <v>192</v>
      </c>
    </row>
    <row r="8897" spans="1:8" ht="12.5" x14ac:dyDescent="0.25">
      <c r="A8897" s="1" t="s">
        <v>9018</v>
      </c>
      <c r="B8897" s="1" t="s">
        <v>32</v>
      </c>
      <c r="C8897" s="1">
        <v>3</v>
      </c>
      <c r="D8897" s="1">
        <v>4</v>
      </c>
      <c r="E8897" s="1">
        <v>12</v>
      </c>
      <c r="F8897" s="1" t="s">
        <v>14</v>
      </c>
      <c r="H8897" s="4">
        <v>44965</v>
      </c>
    </row>
    <row r="8898" spans="1:8" ht="12.5" x14ac:dyDescent="0.25">
      <c r="A8898" s="1" t="s">
        <v>9504</v>
      </c>
      <c r="B8898" s="1" t="s">
        <v>49</v>
      </c>
      <c r="C8898" s="1">
        <v>1</v>
      </c>
      <c r="D8898" s="1">
        <v>3</v>
      </c>
      <c r="E8898" s="1">
        <v>3</v>
      </c>
      <c r="F8898" s="1" t="s">
        <v>14</v>
      </c>
      <c r="H8898" s="1" t="s">
        <v>706</v>
      </c>
    </row>
    <row r="8899" spans="1:8" ht="12.5" x14ac:dyDescent="0.25">
      <c r="A8899" s="1" t="s">
        <v>9954</v>
      </c>
      <c r="B8899" s="1" t="s">
        <v>28</v>
      </c>
      <c r="C8899" s="1">
        <v>2</v>
      </c>
      <c r="D8899" s="1">
        <v>4</v>
      </c>
      <c r="E8899" s="1">
        <v>8</v>
      </c>
      <c r="F8899" s="1" t="s">
        <v>10</v>
      </c>
      <c r="G8899" s="1" t="s">
        <v>11</v>
      </c>
      <c r="H8899" s="4">
        <v>45180</v>
      </c>
    </row>
    <row r="8900" spans="1:8" ht="12.5" x14ac:dyDescent="0.25">
      <c r="A8900" s="1" t="s">
        <v>2627</v>
      </c>
      <c r="B8900" s="1" t="s">
        <v>22</v>
      </c>
      <c r="C8900" s="1">
        <v>4</v>
      </c>
      <c r="D8900" s="1">
        <v>5</v>
      </c>
      <c r="E8900" s="1">
        <v>20</v>
      </c>
      <c r="F8900" s="1" t="s">
        <v>10</v>
      </c>
      <c r="G8900" s="1" t="s">
        <v>15</v>
      </c>
      <c r="H8900" s="4">
        <v>44933</v>
      </c>
    </row>
    <row r="8901" spans="1:8" ht="12.5" x14ac:dyDescent="0.25">
      <c r="A8901" s="1" t="s">
        <v>10026</v>
      </c>
      <c r="B8901" s="1" t="s">
        <v>32</v>
      </c>
      <c r="C8901" s="1" t="s">
        <v>19</v>
      </c>
      <c r="D8901" s="1">
        <v>4</v>
      </c>
      <c r="E8901" s="1">
        <v>20</v>
      </c>
      <c r="H8901" s="4">
        <v>44936</v>
      </c>
    </row>
    <row r="8902" spans="1:8" ht="12.5" x14ac:dyDescent="0.25">
      <c r="A8902" s="1" t="s">
        <v>9209</v>
      </c>
      <c r="B8902" s="1" t="s">
        <v>28</v>
      </c>
      <c r="C8902" s="1">
        <v>3</v>
      </c>
      <c r="D8902" s="1">
        <v>4</v>
      </c>
      <c r="E8902" s="1">
        <v>12</v>
      </c>
      <c r="F8902" s="1" t="s">
        <v>26</v>
      </c>
      <c r="G8902" s="1" t="s">
        <v>19</v>
      </c>
      <c r="H8902" s="1" t="s">
        <v>98</v>
      </c>
    </row>
    <row r="8903" spans="1:8" ht="12.5" x14ac:dyDescent="0.25">
      <c r="A8903" s="1" t="s">
        <v>9858</v>
      </c>
      <c r="B8903" s="1" t="s">
        <v>9</v>
      </c>
      <c r="C8903" s="1">
        <v>5</v>
      </c>
      <c r="D8903" s="1">
        <v>2</v>
      </c>
      <c r="E8903" s="1">
        <v>10</v>
      </c>
      <c r="F8903" s="1" t="s">
        <v>10</v>
      </c>
      <c r="G8903" s="1" t="s">
        <v>15</v>
      </c>
      <c r="H8903" s="1" t="s">
        <v>486</v>
      </c>
    </row>
    <row r="8904" spans="1:8" ht="12.5" x14ac:dyDescent="0.25">
      <c r="A8904" s="1" t="s">
        <v>3735</v>
      </c>
      <c r="B8904" s="1" t="s">
        <v>32</v>
      </c>
      <c r="C8904" s="1">
        <v>1</v>
      </c>
      <c r="D8904" s="1">
        <v>4</v>
      </c>
      <c r="E8904" s="1">
        <v>4</v>
      </c>
      <c r="F8904" s="1" t="s">
        <v>14</v>
      </c>
      <c r="G8904" s="1" t="s">
        <v>11</v>
      </c>
      <c r="H8904" s="1" t="s">
        <v>832</v>
      </c>
    </row>
    <row r="8905" spans="1:8" ht="12.5" x14ac:dyDescent="0.25">
      <c r="A8905" s="1" t="s">
        <v>10027</v>
      </c>
      <c r="B8905" s="1" t="s">
        <v>18</v>
      </c>
      <c r="C8905" s="1">
        <v>4</v>
      </c>
      <c r="D8905" s="1">
        <v>1</v>
      </c>
      <c r="E8905" s="1">
        <v>4</v>
      </c>
      <c r="G8905" s="1" t="s">
        <v>23</v>
      </c>
      <c r="H8905" s="1" t="s">
        <v>1296</v>
      </c>
    </row>
    <row r="8906" spans="1:8" ht="12.5" x14ac:dyDescent="0.25">
      <c r="A8906" s="1" t="s">
        <v>10028</v>
      </c>
      <c r="B8906" s="1" t="s">
        <v>22</v>
      </c>
      <c r="C8906" s="1">
        <v>4</v>
      </c>
      <c r="D8906" s="1">
        <v>5</v>
      </c>
      <c r="E8906" s="1">
        <v>20</v>
      </c>
      <c r="F8906" s="1" t="s">
        <v>14</v>
      </c>
      <c r="G8906" s="1" t="s">
        <v>15</v>
      </c>
      <c r="H8906" s="1" t="s">
        <v>636</v>
      </c>
    </row>
    <row r="8907" spans="1:8" ht="12.5" x14ac:dyDescent="0.25">
      <c r="A8907" s="1" t="s">
        <v>4984</v>
      </c>
      <c r="B8907" s="1" t="s">
        <v>9</v>
      </c>
      <c r="C8907" s="1">
        <v>4</v>
      </c>
      <c r="D8907" s="1">
        <v>2</v>
      </c>
      <c r="E8907" s="1">
        <v>8</v>
      </c>
      <c r="G8907" s="1" t="s">
        <v>11</v>
      </c>
      <c r="H8907" s="4">
        <v>45173</v>
      </c>
    </row>
    <row r="8908" spans="1:8" ht="12.5" x14ac:dyDescent="0.25">
      <c r="A8908" s="1" t="s">
        <v>10022</v>
      </c>
      <c r="B8908" s="1" t="s">
        <v>22</v>
      </c>
      <c r="C8908" s="1">
        <v>5</v>
      </c>
      <c r="D8908" s="1">
        <v>5</v>
      </c>
      <c r="E8908" s="1">
        <v>25</v>
      </c>
      <c r="F8908" s="1" t="s">
        <v>14</v>
      </c>
      <c r="G8908" s="1" t="s">
        <v>11</v>
      </c>
      <c r="H8908" s="1" t="s">
        <v>1254</v>
      </c>
    </row>
    <row r="8909" spans="1:8" ht="12.5" x14ac:dyDescent="0.25">
      <c r="A8909" s="1" t="s">
        <v>7438</v>
      </c>
      <c r="B8909" s="1" t="s">
        <v>28</v>
      </c>
      <c r="C8909" s="1">
        <v>1</v>
      </c>
      <c r="D8909" s="1">
        <v>4</v>
      </c>
      <c r="E8909" s="1">
        <v>4</v>
      </c>
      <c r="G8909" s="1" t="s">
        <v>23</v>
      </c>
      <c r="H8909" s="1" t="s">
        <v>53</v>
      </c>
    </row>
    <row r="8910" spans="1:8" ht="12.5" x14ac:dyDescent="0.25">
      <c r="A8910" s="1" t="s">
        <v>5183</v>
      </c>
      <c r="B8910" s="1" t="s">
        <v>23</v>
      </c>
      <c r="C8910" s="1">
        <v>5</v>
      </c>
      <c r="D8910" s="1">
        <v>4</v>
      </c>
      <c r="E8910" s="1">
        <v>20</v>
      </c>
      <c r="F8910" s="1" t="s">
        <v>23</v>
      </c>
      <c r="H8910" s="4">
        <v>45028</v>
      </c>
    </row>
    <row r="8911" spans="1:8" ht="12.5" x14ac:dyDescent="0.25">
      <c r="A8911" s="1" t="s">
        <v>10030</v>
      </c>
      <c r="B8911" s="1" t="s">
        <v>87</v>
      </c>
      <c r="C8911" s="1">
        <v>4</v>
      </c>
      <c r="D8911" s="1">
        <v>1.5</v>
      </c>
      <c r="E8911" s="1">
        <v>6</v>
      </c>
      <c r="G8911" s="1" t="s">
        <v>15</v>
      </c>
      <c r="H8911" s="1" t="s">
        <v>23</v>
      </c>
    </row>
    <row r="8912" spans="1:8" ht="12.5" x14ac:dyDescent="0.25">
      <c r="A8912" s="1" t="s">
        <v>2879</v>
      </c>
      <c r="B8912" s="1" t="s">
        <v>22</v>
      </c>
      <c r="C8912" s="1">
        <v>3</v>
      </c>
      <c r="D8912" s="1">
        <v>5</v>
      </c>
      <c r="E8912" s="1">
        <v>15</v>
      </c>
      <c r="F8912" s="1" t="s">
        <v>10</v>
      </c>
      <c r="G8912" s="1" t="s">
        <v>11</v>
      </c>
      <c r="H8912" s="1" t="s">
        <v>571</v>
      </c>
    </row>
    <row r="8913" spans="1:8" ht="12.5" x14ac:dyDescent="0.25">
      <c r="A8913" s="1" t="s">
        <v>6633</v>
      </c>
      <c r="B8913" s="1" t="s">
        <v>22</v>
      </c>
      <c r="C8913" s="1">
        <v>3</v>
      </c>
      <c r="D8913" s="1">
        <v>5</v>
      </c>
      <c r="E8913" s="1">
        <v>15</v>
      </c>
      <c r="F8913" s="1" t="s">
        <v>14</v>
      </c>
      <c r="H8913" s="4">
        <v>45017</v>
      </c>
    </row>
    <row r="8914" spans="1:8" ht="12.5" x14ac:dyDescent="0.25">
      <c r="A8914" s="1" t="s">
        <v>10032</v>
      </c>
      <c r="B8914" s="1" t="s">
        <v>87</v>
      </c>
      <c r="C8914" s="1">
        <v>2</v>
      </c>
      <c r="D8914" s="1">
        <v>1.5</v>
      </c>
      <c r="E8914" s="1">
        <v>3</v>
      </c>
      <c r="G8914" s="1" t="s">
        <v>11</v>
      </c>
      <c r="H8914" s="1" t="s">
        <v>436</v>
      </c>
    </row>
    <row r="8915" spans="1:8" ht="12.5" x14ac:dyDescent="0.25">
      <c r="A8915" s="1" t="s">
        <v>8506</v>
      </c>
      <c r="B8915" s="1" t="s">
        <v>22</v>
      </c>
      <c r="C8915" s="1">
        <v>2</v>
      </c>
      <c r="D8915" s="1">
        <v>5</v>
      </c>
      <c r="E8915" s="1">
        <v>10</v>
      </c>
      <c r="F8915" s="1" t="s">
        <v>10</v>
      </c>
      <c r="G8915" s="1" t="s">
        <v>15</v>
      </c>
      <c r="H8915" s="1" t="s">
        <v>1553</v>
      </c>
    </row>
    <row r="8916" spans="1:8" ht="12.5" x14ac:dyDescent="0.25">
      <c r="A8916" s="1" t="s">
        <v>7610</v>
      </c>
      <c r="B8916" s="1" t="s">
        <v>32</v>
      </c>
      <c r="C8916" s="1">
        <v>4</v>
      </c>
      <c r="D8916" s="1">
        <v>4</v>
      </c>
      <c r="E8916" s="1">
        <v>16</v>
      </c>
      <c r="F8916" s="1" t="s">
        <v>26</v>
      </c>
      <c r="G8916" s="1" t="s">
        <v>15</v>
      </c>
      <c r="H8916" s="4">
        <v>45115</v>
      </c>
    </row>
    <row r="8917" spans="1:8" ht="12.5" x14ac:dyDescent="0.25">
      <c r="A8917" s="1" t="s">
        <v>8107</v>
      </c>
      <c r="B8917" s="1" t="s">
        <v>9</v>
      </c>
      <c r="C8917" s="1">
        <v>1</v>
      </c>
      <c r="D8917" s="1">
        <v>2</v>
      </c>
      <c r="E8917" s="1">
        <v>2</v>
      </c>
      <c r="F8917" s="1" t="s">
        <v>26</v>
      </c>
      <c r="G8917" s="1" t="s">
        <v>15</v>
      </c>
      <c r="H8917" s="1" t="s">
        <v>534</v>
      </c>
    </row>
    <row r="8918" spans="1:8" ht="12.5" x14ac:dyDescent="0.25">
      <c r="A8918" s="1" t="s">
        <v>862</v>
      </c>
      <c r="B8918" s="1" t="s">
        <v>32</v>
      </c>
      <c r="C8918" s="1">
        <v>1</v>
      </c>
      <c r="D8918" s="1">
        <v>4</v>
      </c>
      <c r="E8918" s="1">
        <v>4</v>
      </c>
      <c r="F8918" s="1" t="s">
        <v>19</v>
      </c>
      <c r="G8918" s="1" t="s">
        <v>15</v>
      </c>
      <c r="H8918" s="4">
        <v>45237</v>
      </c>
    </row>
    <row r="8919" spans="1:8" ht="12.5" x14ac:dyDescent="0.25">
      <c r="A8919" s="1" t="s">
        <v>8691</v>
      </c>
      <c r="B8919" s="1" t="s">
        <v>87</v>
      </c>
      <c r="C8919" s="1">
        <v>3</v>
      </c>
      <c r="D8919" s="1">
        <v>1.5</v>
      </c>
      <c r="E8919" s="1">
        <v>4.5</v>
      </c>
      <c r="H8919" s="4">
        <v>45238</v>
      </c>
    </row>
    <row r="8920" spans="1:8" ht="12.5" x14ac:dyDescent="0.25">
      <c r="A8920" s="1" t="s">
        <v>10033</v>
      </c>
      <c r="B8920" s="1" t="s">
        <v>87</v>
      </c>
      <c r="C8920" s="1">
        <v>5</v>
      </c>
      <c r="D8920" s="1">
        <v>1.5</v>
      </c>
      <c r="E8920" s="1">
        <v>7.5</v>
      </c>
      <c r="F8920" s="1" t="s">
        <v>26</v>
      </c>
      <c r="H8920" s="1" t="s">
        <v>917</v>
      </c>
    </row>
    <row r="8921" spans="1:8" ht="12.5" x14ac:dyDescent="0.25">
      <c r="A8921" s="1" t="s">
        <v>3622</v>
      </c>
      <c r="B8921" s="1" t="s">
        <v>9</v>
      </c>
      <c r="C8921" s="1">
        <v>5</v>
      </c>
      <c r="D8921" s="1">
        <v>2</v>
      </c>
      <c r="E8921" s="1">
        <v>10</v>
      </c>
      <c r="H8921" s="1" t="s">
        <v>688</v>
      </c>
    </row>
    <row r="8922" spans="1:8" ht="12.5" x14ac:dyDescent="0.25">
      <c r="A8922" s="1" t="s">
        <v>2830</v>
      </c>
      <c r="B8922" s="1" t="s">
        <v>32</v>
      </c>
      <c r="C8922" s="1">
        <v>3</v>
      </c>
      <c r="D8922" s="1">
        <v>4</v>
      </c>
      <c r="E8922" s="1">
        <v>12</v>
      </c>
      <c r="F8922" s="1" t="s">
        <v>14</v>
      </c>
      <c r="G8922" s="1" t="s">
        <v>15</v>
      </c>
      <c r="H8922" s="1" t="s">
        <v>808</v>
      </c>
    </row>
    <row r="8923" spans="1:8" ht="12.5" x14ac:dyDescent="0.25">
      <c r="A8923" s="1" t="s">
        <v>10035</v>
      </c>
      <c r="B8923" s="1" t="s">
        <v>87</v>
      </c>
      <c r="C8923" s="1">
        <v>2</v>
      </c>
      <c r="D8923" s="1">
        <v>1.5</v>
      </c>
      <c r="E8923" s="1">
        <v>3</v>
      </c>
      <c r="F8923" s="1" t="s">
        <v>19</v>
      </c>
      <c r="H8923" s="4">
        <v>45117</v>
      </c>
    </row>
    <row r="8924" spans="1:8" ht="12.5" x14ac:dyDescent="0.25">
      <c r="A8924" s="1" t="s">
        <v>10036</v>
      </c>
      <c r="B8924" s="1" t="s">
        <v>28</v>
      </c>
      <c r="C8924" s="1">
        <v>1</v>
      </c>
      <c r="D8924" s="1">
        <v>4</v>
      </c>
      <c r="E8924" s="1">
        <v>4</v>
      </c>
      <c r="F8924" s="1" t="s">
        <v>10</v>
      </c>
      <c r="G8924" s="1" t="s">
        <v>19</v>
      </c>
      <c r="H8924" s="1" t="s">
        <v>84</v>
      </c>
    </row>
    <row r="8925" spans="1:8" ht="12.5" x14ac:dyDescent="0.25">
      <c r="A8925" s="1" t="s">
        <v>8441</v>
      </c>
      <c r="B8925" s="1" t="s">
        <v>9</v>
      </c>
      <c r="C8925" s="1">
        <v>3</v>
      </c>
      <c r="D8925" s="1">
        <v>2</v>
      </c>
      <c r="E8925" s="1">
        <v>6</v>
      </c>
      <c r="F8925" s="1" t="s">
        <v>26</v>
      </c>
      <c r="H8925" s="1" t="s">
        <v>838</v>
      </c>
    </row>
    <row r="8926" spans="1:8" ht="12.5" x14ac:dyDescent="0.25">
      <c r="A8926" s="1" t="s">
        <v>9640</v>
      </c>
      <c r="B8926" s="1" t="s">
        <v>13</v>
      </c>
      <c r="C8926" s="1">
        <v>2</v>
      </c>
      <c r="D8926" s="1">
        <v>3</v>
      </c>
      <c r="E8926" s="1">
        <v>6</v>
      </c>
      <c r="F8926" s="1" t="s">
        <v>14</v>
      </c>
      <c r="G8926" s="1" t="s">
        <v>15</v>
      </c>
    </row>
    <row r="8927" spans="1:8" ht="12.5" x14ac:dyDescent="0.25">
      <c r="A8927" s="1" t="s">
        <v>9180</v>
      </c>
      <c r="B8927" s="1" t="s">
        <v>22</v>
      </c>
      <c r="C8927" s="1" t="s">
        <v>19</v>
      </c>
      <c r="D8927" s="1">
        <v>5</v>
      </c>
      <c r="E8927" s="1">
        <v>5</v>
      </c>
      <c r="F8927" s="1" t="s">
        <v>14</v>
      </c>
      <c r="H8927" s="1" t="s">
        <v>104</v>
      </c>
    </row>
    <row r="8928" spans="1:8" ht="12.5" x14ac:dyDescent="0.25">
      <c r="A8928" s="1" t="s">
        <v>4282</v>
      </c>
      <c r="B8928" s="1" t="s">
        <v>49</v>
      </c>
      <c r="C8928" s="1">
        <v>4</v>
      </c>
      <c r="D8928" s="1">
        <v>3</v>
      </c>
      <c r="E8928" s="1">
        <v>12</v>
      </c>
      <c r="F8928" s="1" t="s">
        <v>10</v>
      </c>
      <c r="G8928" s="1" t="s">
        <v>15</v>
      </c>
      <c r="H8928" s="1" t="s">
        <v>497</v>
      </c>
    </row>
    <row r="8929" spans="1:8" ht="12.5" x14ac:dyDescent="0.25">
      <c r="A8929" s="1" t="s">
        <v>4454</v>
      </c>
      <c r="B8929" s="1" t="s">
        <v>28</v>
      </c>
      <c r="C8929" s="1">
        <v>5</v>
      </c>
      <c r="D8929" s="1">
        <v>4</v>
      </c>
      <c r="E8929" s="1">
        <v>20</v>
      </c>
      <c r="G8929" s="1" t="s">
        <v>15</v>
      </c>
      <c r="H8929" s="4">
        <v>45087</v>
      </c>
    </row>
    <row r="8930" spans="1:8" ht="12.5" x14ac:dyDescent="0.25">
      <c r="A8930" s="1" t="s">
        <v>3173</v>
      </c>
      <c r="B8930" s="1" t="s">
        <v>9</v>
      </c>
      <c r="C8930" s="1">
        <v>3</v>
      </c>
      <c r="D8930" s="1">
        <v>2</v>
      </c>
      <c r="E8930" s="1">
        <v>6</v>
      </c>
      <c r="F8930" s="1" t="s">
        <v>26</v>
      </c>
      <c r="H8930" s="1" t="s">
        <v>625</v>
      </c>
    </row>
    <row r="8931" spans="1:8" ht="12.5" x14ac:dyDescent="0.25">
      <c r="A8931" s="1" t="s">
        <v>3400</v>
      </c>
      <c r="B8931" s="1" t="s">
        <v>13</v>
      </c>
      <c r="C8931" s="1">
        <v>1</v>
      </c>
      <c r="E8931" s="1">
        <v>3</v>
      </c>
      <c r="F8931" s="1" t="s">
        <v>10</v>
      </c>
      <c r="G8931" s="1" t="s">
        <v>19</v>
      </c>
    </row>
    <row r="8932" spans="1:8" ht="12.5" x14ac:dyDescent="0.25">
      <c r="A8932" s="1" t="s">
        <v>4326</v>
      </c>
      <c r="B8932" s="1" t="s">
        <v>87</v>
      </c>
      <c r="C8932" s="1">
        <v>2</v>
      </c>
      <c r="D8932" s="1">
        <v>1.5</v>
      </c>
      <c r="E8932" s="1">
        <v>3</v>
      </c>
      <c r="F8932" s="1" t="s">
        <v>14</v>
      </c>
      <c r="G8932" s="1" t="s">
        <v>19</v>
      </c>
      <c r="H8932" s="1" t="s">
        <v>1454</v>
      </c>
    </row>
    <row r="8933" spans="1:8" ht="12.5" x14ac:dyDescent="0.25">
      <c r="A8933" s="1" t="s">
        <v>10039</v>
      </c>
      <c r="B8933" s="1" t="s">
        <v>13</v>
      </c>
      <c r="C8933" s="1">
        <v>5</v>
      </c>
      <c r="D8933" s="1" t="s">
        <v>23</v>
      </c>
      <c r="E8933" s="1">
        <v>15</v>
      </c>
      <c r="F8933" s="1" t="s">
        <v>26</v>
      </c>
      <c r="G8933" s="1" t="s">
        <v>15</v>
      </c>
      <c r="H8933" s="1" t="s">
        <v>23</v>
      </c>
    </row>
    <row r="8934" spans="1:8" ht="12.5" x14ac:dyDescent="0.25">
      <c r="A8934" s="1" t="s">
        <v>3641</v>
      </c>
      <c r="B8934" s="1" t="s">
        <v>18</v>
      </c>
      <c r="C8934" s="1">
        <v>1</v>
      </c>
      <c r="D8934" s="1">
        <v>1</v>
      </c>
      <c r="E8934" s="1">
        <v>1</v>
      </c>
      <c r="F8934" s="1" t="s">
        <v>26</v>
      </c>
      <c r="G8934" s="1" t="s">
        <v>15</v>
      </c>
      <c r="H8934" s="4">
        <v>45115</v>
      </c>
    </row>
    <row r="8935" spans="1:8" ht="12.5" x14ac:dyDescent="0.25">
      <c r="A8935" s="1" t="s">
        <v>4172</v>
      </c>
      <c r="B8935" s="1" t="s">
        <v>23</v>
      </c>
      <c r="C8935" s="1">
        <v>1</v>
      </c>
      <c r="D8935" s="1">
        <v>4</v>
      </c>
      <c r="E8935" s="1">
        <v>4</v>
      </c>
      <c r="G8935" s="1" t="s">
        <v>15</v>
      </c>
      <c r="H8935" s="4">
        <v>45266</v>
      </c>
    </row>
    <row r="8936" spans="1:8" ht="12.5" x14ac:dyDescent="0.25">
      <c r="A8936" s="1" t="s">
        <v>1575</v>
      </c>
      <c r="B8936" s="1" t="s">
        <v>9</v>
      </c>
      <c r="C8936" s="1">
        <v>2</v>
      </c>
      <c r="D8936" s="1">
        <v>2</v>
      </c>
      <c r="E8936" s="1">
        <v>4</v>
      </c>
      <c r="G8936" s="1" t="s">
        <v>11</v>
      </c>
      <c r="H8936" s="1" t="s">
        <v>383</v>
      </c>
    </row>
    <row r="8937" spans="1:8" ht="12.5" x14ac:dyDescent="0.25">
      <c r="A8937" s="1" t="s">
        <v>4179</v>
      </c>
      <c r="B8937" s="1" t="s">
        <v>9</v>
      </c>
      <c r="C8937" s="1">
        <v>1</v>
      </c>
      <c r="D8937" s="1">
        <v>2</v>
      </c>
      <c r="E8937" s="1">
        <v>2</v>
      </c>
      <c r="G8937" s="1" t="s">
        <v>11</v>
      </c>
      <c r="H8937" s="4">
        <v>44992</v>
      </c>
    </row>
    <row r="8938" spans="1:8" ht="12.5" x14ac:dyDescent="0.25">
      <c r="A8938" s="1" t="s">
        <v>10040</v>
      </c>
      <c r="B8938" s="1" t="s">
        <v>32</v>
      </c>
      <c r="C8938" s="1">
        <v>2</v>
      </c>
      <c r="D8938" s="1">
        <v>4</v>
      </c>
      <c r="E8938" s="1">
        <v>8</v>
      </c>
      <c r="F8938" s="1" t="s">
        <v>10</v>
      </c>
      <c r="H8938" s="1" t="s">
        <v>119</v>
      </c>
    </row>
    <row r="8939" spans="1:8" ht="12.5" x14ac:dyDescent="0.25">
      <c r="A8939" s="1" t="s">
        <v>9557</v>
      </c>
      <c r="B8939" s="1" t="s">
        <v>87</v>
      </c>
      <c r="C8939" s="1">
        <v>4</v>
      </c>
      <c r="D8939" s="1">
        <v>1.5</v>
      </c>
      <c r="E8939" s="1">
        <v>6</v>
      </c>
      <c r="F8939" s="1" t="s">
        <v>26</v>
      </c>
      <c r="H8939" s="4">
        <v>45115</v>
      </c>
    </row>
    <row r="8940" spans="1:8" ht="12.5" x14ac:dyDescent="0.25">
      <c r="A8940" s="1" t="s">
        <v>9584</v>
      </c>
      <c r="B8940" s="1" t="s">
        <v>22</v>
      </c>
      <c r="C8940" s="1">
        <v>1</v>
      </c>
      <c r="D8940" s="1">
        <v>5</v>
      </c>
      <c r="E8940" s="1">
        <v>5</v>
      </c>
      <c r="F8940" s="1" t="s">
        <v>14</v>
      </c>
      <c r="G8940" s="1" t="s">
        <v>15</v>
      </c>
      <c r="H8940" s="1" t="s">
        <v>339</v>
      </c>
    </row>
    <row r="8941" spans="1:8" ht="12.5" x14ac:dyDescent="0.25">
      <c r="A8941" s="1" t="s">
        <v>5410</v>
      </c>
      <c r="B8941" s="1" t="s">
        <v>49</v>
      </c>
      <c r="C8941" s="1">
        <v>2</v>
      </c>
      <c r="D8941" s="1">
        <v>3</v>
      </c>
      <c r="E8941" s="1">
        <v>6</v>
      </c>
      <c r="F8941" s="1" t="s">
        <v>10</v>
      </c>
      <c r="H8941" s="1" t="s">
        <v>104</v>
      </c>
    </row>
    <row r="8942" spans="1:8" ht="12.5" x14ac:dyDescent="0.25">
      <c r="A8942" s="1" t="s">
        <v>1841</v>
      </c>
      <c r="B8942" s="1" t="s">
        <v>22</v>
      </c>
      <c r="C8942" s="1">
        <v>4</v>
      </c>
      <c r="D8942" s="1">
        <v>5</v>
      </c>
      <c r="E8942" s="1">
        <v>20</v>
      </c>
      <c r="F8942" s="1" t="s">
        <v>10</v>
      </c>
      <c r="H8942" s="1" t="s">
        <v>297</v>
      </c>
    </row>
    <row r="8943" spans="1:8" ht="12.5" x14ac:dyDescent="0.25">
      <c r="A8943" s="1" t="s">
        <v>6535</v>
      </c>
      <c r="B8943" s="1" t="s">
        <v>32</v>
      </c>
      <c r="C8943" s="1">
        <v>2</v>
      </c>
      <c r="D8943" s="1">
        <v>4</v>
      </c>
      <c r="E8943" s="1" t="s">
        <v>19</v>
      </c>
      <c r="F8943" s="1" t="s">
        <v>14</v>
      </c>
      <c r="G8943" s="1" t="s">
        <v>15</v>
      </c>
      <c r="H8943" s="4">
        <v>44967</v>
      </c>
    </row>
    <row r="8944" spans="1:8" ht="12.5" x14ac:dyDescent="0.25">
      <c r="A8944" s="1" t="s">
        <v>9985</v>
      </c>
      <c r="B8944" s="1" t="s">
        <v>87</v>
      </c>
      <c r="C8944" s="1">
        <v>2</v>
      </c>
      <c r="D8944" s="1">
        <v>1.5</v>
      </c>
      <c r="F8944" s="1" t="s">
        <v>10</v>
      </c>
      <c r="G8944" s="1" t="s">
        <v>11</v>
      </c>
      <c r="H8944" s="1" t="s">
        <v>1825</v>
      </c>
    </row>
    <row r="8945" spans="1:8" ht="12.5" x14ac:dyDescent="0.25">
      <c r="A8945" s="1" t="s">
        <v>10042</v>
      </c>
      <c r="B8945" s="1" t="s">
        <v>9</v>
      </c>
      <c r="C8945" s="1">
        <v>5</v>
      </c>
      <c r="D8945" s="1">
        <v>2</v>
      </c>
      <c r="E8945" s="1">
        <v>10</v>
      </c>
      <c r="G8945" s="1" t="s">
        <v>23</v>
      </c>
      <c r="H8945" s="1" t="s">
        <v>1083</v>
      </c>
    </row>
    <row r="8946" spans="1:8" ht="12.5" x14ac:dyDescent="0.25">
      <c r="A8946" s="1" t="s">
        <v>1848</v>
      </c>
      <c r="B8946" s="1" t="s">
        <v>18</v>
      </c>
      <c r="C8946" s="1">
        <v>5</v>
      </c>
      <c r="D8946" s="1">
        <v>1</v>
      </c>
      <c r="E8946" s="1">
        <v>5</v>
      </c>
      <c r="F8946" s="1" t="s">
        <v>10</v>
      </c>
      <c r="G8946" s="1" t="s">
        <v>15</v>
      </c>
      <c r="H8946" s="1" t="s">
        <v>1161</v>
      </c>
    </row>
    <row r="8947" spans="1:8" ht="12.5" x14ac:dyDescent="0.25">
      <c r="A8947" s="1" t="s">
        <v>7269</v>
      </c>
      <c r="B8947" s="1" t="s">
        <v>18</v>
      </c>
      <c r="C8947" s="1">
        <v>2</v>
      </c>
      <c r="D8947" s="1">
        <v>1</v>
      </c>
      <c r="E8947" s="1">
        <v>2</v>
      </c>
      <c r="F8947" s="1" t="s">
        <v>14</v>
      </c>
      <c r="G8947" s="1" t="s">
        <v>11</v>
      </c>
      <c r="H8947" s="1" t="s">
        <v>230</v>
      </c>
    </row>
    <row r="8948" spans="1:8" ht="12.5" x14ac:dyDescent="0.25">
      <c r="A8948" s="1" t="s">
        <v>10044</v>
      </c>
      <c r="B8948" s="1" t="s">
        <v>32</v>
      </c>
      <c r="C8948" s="1">
        <v>3</v>
      </c>
      <c r="D8948" s="1">
        <v>4</v>
      </c>
      <c r="E8948" s="1">
        <v>12</v>
      </c>
      <c r="F8948" s="1" t="s">
        <v>10</v>
      </c>
      <c r="G8948" s="1" t="s">
        <v>15</v>
      </c>
      <c r="H8948" s="1" t="s">
        <v>1365</v>
      </c>
    </row>
    <row r="8949" spans="1:8" ht="12.5" x14ac:dyDescent="0.25">
      <c r="A8949" s="1" t="s">
        <v>8097</v>
      </c>
      <c r="C8949" s="1">
        <v>2</v>
      </c>
      <c r="D8949" s="1">
        <v>2</v>
      </c>
      <c r="E8949" s="1">
        <v>4</v>
      </c>
      <c r="F8949" s="1" t="s">
        <v>10</v>
      </c>
      <c r="G8949" s="1" t="s">
        <v>19</v>
      </c>
      <c r="H8949" s="1" t="s">
        <v>772</v>
      </c>
    </row>
    <row r="8950" spans="1:8" ht="12.5" x14ac:dyDescent="0.25">
      <c r="A8950" s="1" t="s">
        <v>10046</v>
      </c>
      <c r="B8950" s="1" t="s">
        <v>13</v>
      </c>
      <c r="D8950" s="1">
        <v>3</v>
      </c>
      <c r="E8950" s="1">
        <v>6</v>
      </c>
      <c r="G8950" s="1" t="s">
        <v>11</v>
      </c>
      <c r="H8950" s="1" t="s">
        <v>838</v>
      </c>
    </row>
    <row r="8951" spans="1:8" ht="12.5" x14ac:dyDescent="0.25">
      <c r="A8951" s="1" t="s">
        <v>6999</v>
      </c>
      <c r="B8951" s="1" t="s">
        <v>87</v>
      </c>
      <c r="C8951" s="1">
        <v>2</v>
      </c>
      <c r="D8951" s="1">
        <v>1.5</v>
      </c>
      <c r="E8951" s="1">
        <v>3</v>
      </c>
      <c r="F8951" s="1" t="s">
        <v>10</v>
      </c>
      <c r="G8951" s="1" t="s">
        <v>11</v>
      </c>
      <c r="H8951" s="1" t="s">
        <v>1886</v>
      </c>
    </row>
    <row r="8952" spans="1:8" ht="12.5" x14ac:dyDescent="0.25">
      <c r="A8952" s="1" t="s">
        <v>3750</v>
      </c>
      <c r="B8952" s="1" t="s">
        <v>22</v>
      </c>
      <c r="C8952" s="1">
        <v>2</v>
      </c>
      <c r="D8952" s="1">
        <v>5</v>
      </c>
      <c r="E8952" s="1">
        <v>10</v>
      </c>
      <c r="F8952" s="1" t="s">
        <v>10</v>
      </c>
      <c r="G8952" s="1" t="s">
        <v>19</v>
      </c>
      <c r="H8952" s="1" t="s">
        <v>59</v>
      </c>
    </row>
    <row r="8953" spans="1:8" ht="12.5" x14ac:dyDescent="0.25">
      <c r="A8953" s="1" t="s">
        <v>3607</v>
      </c>
      <c r="B8953" s="1" t="s">
        <v>28</v>
      </c>
      <c r="C8953" s="1">
        <v>1</v>
      </c>
      <c r="E8953" s="1">
        <v>4</v>
      </c>
      <c r="H8953" s="4">
        <v>44935</v>
      </c>
    </row>
    <row r="8954" spans="1:8" ht="12.5" x14ac:dyDescent="0.25">
      <c r="A8954" s="1" t="s">
        <v>10048</v>
      </c>
      <c r="B8954" s="1" t="s">
        <v>22</v>
      </c>
      <c r="C8954" s="1">
        <v>3</v>
      </c>
      <c r="D8954" s="1">
        <v>5</v>
      </c>
      <c r="E8954" s="1">
        <v>15</v>
      </c>
      <c r="F8954" s="1" t="s">
        <v>10</v>
      </c>
      <c r="H8954" s="4">
        <v>45024</v>
      </c>
    </row>
    <row r="8955" spans="1:8" ht="12.5" x14ac:dyDescent="0.25">
      <c r="A8955" s="1" t="s">
        <v>10019</v>
      </c>
      <c r="B8955" s="1" t="s">
        <v>32</v>
      </c>
      <c r="C8955" s="1">
        <v>2</v>
      </c>
      <c r="D8955" s="1">
        <v>4</v>
      </c>
      <c r="E8955" s="1">
        <v>8</v>
      </c>
      <c r="F8955" s="1" t="s">
        <v>10</v>
      </c>
      <c r="H8955" s="4">
        <v>45025</v>
      </c>
    </row>
    <row r="8956" spans="1:8" ht="12.5" x14ac:dyDescent="0.25">
      <c r="A8956" s="1" t="s">
        <v>4132</v>
      </c>
      <c r="B8956" s="1" t="s">
        <v>28</v>
      </c>
      <c r="C8956" s="1">
        <v>5</v>
      </c>
      <c r="D8956" s="1">
        <v>4</v>
      </c>
      <c r="E8956" s="1">
        <v>20</v>
      </c>
      <c r="F8956" s="1" t="s">
        <v>10</v>
      </c>
      <c r="G8956" s="1" t="s">
        <v>15</v>
      </c>
      <c r="H8956" s="1" t="s">
        <v>497</v>
      </c>
    </row>
    <row r="8957" spans="1:8" ht="12.5" x14ac:dyDescent="0.25">
      <c r="A8957" s="1" t="s">
        <v>6468</v>
      </c>
      <c r="B8957" s="1" t="s">
        <v>32</v>
      </c>
      <c r="C8957" s="1">
        <v>3</v>
      </c>
      <c r="D8957" s="1">
        <v>4</v>
      </c>
      <c r="E8957" s="1">
        <v>12</v>
      </c>
      <c r="H8957" s="4">
        <v>44932</v>
      </c>
    </row>
    <row r="8958" spans="1:8" ht="12.5" x14ac:dyDescent="0.25">
      <c r="A8958" s="1" t="s">
        <v>1774</v>
      </c>
      <c r="B8958" s="1" t="s">
        <v>22</v>
      </c>
      <c r="C8958" s="1">
        <v>1</v>
      </c>
      <c r="D8958" s="1">
        <v>5</v>
      </c>
      <c r="F8958" s="1" t="s">
        <v>10</v>
      </c>
      <c r="G8958" s="1" t="s">
        <v>15</v>
      </c>
      <c r="H8958" s="4">
        <v>45203</v>
      </c>
    </row>
    <row r="8959" spans="1:8" ht="12.5" x14ac:dyDescent="0.25">
      <c r="A8959" s="1" t="s">
        <v>1976</v>
      </c>
      <c r="B8959" s="1" t="s">
        <v>49</v>
      </c>
      <c r="C8959" s="1">
        <v>4</v>
      </c>
      <c r="D8959" s="1">
        <v>3</v>
      </c>
      <c r="E8959" s="1">
        <v>12</v>
      </c>
      <c r="G8959" s="1" t="s">
        <v>23</v>
      </c>
      <c r="H8959" s="1" t="s">
        <v>1705</v>
      </c>
    </row>
    <row r="8960" spans="1:8" ht="12.5" x14ac:dyDescent="0.25">
      <c r="A8960" s="1" t="s">
        <v>9787</v>
      </c>
      <c r="B8960" s="1" t="s">
        <v>49</v>
      </c>
      <c r="C8960" s="1">
        <v>1</v>
      </c>
      <c r="D8960" s="1">
        <v>3</v>
      </c>
      <c r="E8960" s="1">
        <v>3</v>
      </c>
      <c r="F8960" s="1" t="s">
        <v>14</v>
      </c>
      <c r="G8960" s="1" t="s">
        <v>11</v>
      </c>
      <c r="H8960" s="1" t="s">
        <v>1705</v>
      </c>
    </row>
    <row r="8961" spans="1:8" ht="12.5" x14ac:dyDescent="0.25">
      <c r="A8961" s="1" t="s">
        <v>421</v>
      </c>
      <c r="C8961" s="1">
        <v>4</v>
      </c>
      <c r="D8961" s="1" t="s">
        <v>19</v>
      </c>
      <c r="E8961" s="1">
        <v>12</v>
      </c>
      <c r="F8961" s="1" t="s">
        <v>10</v>
      </c>
      <c r="G8961" s="1" t="s">
        <v>11</v>
      </c>
      <c r="H8961" s="1" t="s">
        <v>547</v>
      </c>
    </row>
    <row r="8962" spans="1:8" ht="12.5" x14ac:dyDescent="0.25">
      <c r="A8962" s="1" t="s">
        <v>9426</v>
      </c>
      <c r="B8962" s="1" t="s">
        <v>9</v>
      </c>
      <c r="C8962" s="1">
        <v>1</v>
      </c>
      <c r="D8962" s="1">
        <v>2</v>
      </c>
      <c r="E8962" s="1">
        <v>2</v>
      </c>
      <c r="F8962" s="1" t="s">
        <v>26</v>
      </c>
      <c r="G8962" s="1" t="s">
        <v>11</v>
      </c>
      <c r="H8962" s="1" t="s">
        <v>764</v>
      </c>
    </row>
    <row r="8963" spans="1:8" ht="12.5" x14ac:dyDescent="0.25">
      <c r="A8963" s="1" t="s">
        <v>6621</v>
      </c>
      <c r="B8963" s="1" t="s">
        <v>9</v>
      </c>
      <c r="C8963" s="1">
        <v>1</v>
      </c>
      <c r="D8963" s="1">
        <v>2</v>
      </c>
      <c r="E8963" s="1">
        <v>2</v>
      </c>
      <c r="F8963" s="1" t="s">
        <v>10</v>
      </c>
      <c r="H8963" s="1" t="s">
        <v>906</v>
      </c>
    </row>
    <row r="8964" spans="1:8" ht="12.5" x14ac:dyDescent="0.25">
      <c r="A8964" s="1" t="s">
        <v>10050</v>
      </c>
      <c r="B8964" s="1" t="s">
        <v>32</v>
      </c>
      <c r="C8964" s="1">
        <v>3</v>
      </c>
      <c r="D8964" s="1">
        <v>4</v>
      </c>
      <c r="E8964" s="1">
        <v>12</v>
      </c>
      <c r="F8964" s="1" t="s">
        <v>26</v>
      </c>
      <c r="G8964" s="1" t="s">
        <v>11</v>
      </c>
      <c r="H8964" s="1" t="s">
        <v>1791</v>
      </c>
    </row>
    <row r="8965" spans="1:8" ht="12.5" x14ac:dyDescent="0.25">
      <c r="A8965" s="1" t="s">
        <v>10051</v>
      </c>
      <c r="B8965" s="1" t="s">
        <v>18</v>
      </c>
      <c r="C8965" s="1">
        <v>5</v>
      </c>
      <c r="D8965" s="1" t="s">
        <v>19</v>
      </c>
      <c r="E8965" s="1">
        <v>5</v>
      </c>
      <c r="H8965" s="4">
        <v>44965</v>
      </c>
    </row>
    <row r="8966" spans="1:8" ht="12.5" x14ac:dyDescent="0.25">
      <c r="A8966" s="1" t="s">
        <v>8729</v>
      </c>
      <c r="B8966" s="1" t="s">
        <v>18</v>
      </c>
      <c r="C8966" s="1">
        <v>4</v>
      </c>
      <c r="D8966" s="1">
        <v>1</v>
      </c>
      <c r="E8966" s="1">
        <v>4</v>
      </c>
      <c r="F8966" s="1" t="s">
        <v>26</v>
      </c>
      <c r="G8966" s="1" t="s">
        <v>15</v>
      </c>
      <c r="H8966" s="4">
        <v>45262</v>
      </c>
    </row>
    <row r="8967" spans="1:8" ht="12.5" x14ac:dyDescent="0.25">
      <c r="A8967" s="1" t="s">
        <v>10052</v>
      </c>
      <c r="B8967" s="1" t="s">
        <v>22</v>
      </c>
      <c r="C8967" s="1">
        <v>5</v>
      </c>
      <c r="D8967" s="1">
        <v>5</v>
      </c>
      <c r="E8967" s="1">
        <v>25</v>
      </c>
      <c r="F8967" s="1" t="s">
        <v>10</v>
      </c>
      <c r="G8967" s="1" t="s">
        <v>11</v>
      </c>
      <c r="H8967" s="1" t="s">
        <v>2124</v>
      </c>
    </row>
    <row r="8968" spans="1:8" ht="12.5" x14ac:dyDescent="0.25">
      <c r="A8968" s="1" t="s">
        <v>1837</v>
      </c>
      <c r="B8968" s="1" t="s">
        <v>49</v>
      </c>
      <c r="C8968" s="1" t="s">
        <v>19</v>
      </c>
      <c r="D8968" s="1">
        <v>3</v>
      </c>
      <c r="E8968" s="1">
        <v>15</v>
      </c>
      <c r="G8968" s="1" t="s">
        <v>15</v>
      </c>
      <c r="H8968" s="1" t="s">
        <v>347</v>
      </c>
    </row>
    <row r="8969" spans="1:8" ht="12.5" x14ac:dyDescent="0.25">
      <c r="A8969" s="1" t="s">
        <v>3425</v>
      </c>
      <c r="C8969" s="1">
        <v>4</v>
      </c>
      <c r="D8969" s="1">
        <v>2</v>
      </c>
      <c r="E8969" s="1">
        <v>8</v>
      </c>
      <c r="F8969" s="1" t="s">
        <v>14</v>
      </c>
      <c r="G8969" s="1" t="s">
        <v>15</v>
      </c>
      <c r="H8969" s="1" t="s">
        <v>1509</v>
      </c>
    </row>
    <row r="8970" spans="1:8" ht="12.5" x14ac:dyDescent="0.25">
      <c r="A8970" s="1" t="s">
        <v>2062</v>
      </c>
      <c r="B8970" s="1" t="s">
        <v>87</v>
      </c>
      <c r="C8970" s="1">
        <v>2</v>
      </c>
      <c r="D8970" s="1">
        <v>1.5</v>
      </c>
      <c r="E8970" s="1">
        <v>3</v>
      </c>
      <c r="G8970" s="1" t="s">
        <v>11</v>
      </c>
      <c r="H8970" s="4">
        <v>45047</v>
      </c>
    </row>
    <row r="8971" spans="1:8" ht="12.5" x14ac:dyDescent="0.25">
      <c r="A8971" s="1" t="s">
        <v>3043</v>
      </c>
      <c r="B8971" s="1" t="s">
        <v>22</v>
      </c>
      <c r="C8971" s="1">
        <v>1</v>
      </c>
      <c r="D8971" s="1">
        <v>5</v>
      </c>
      <c r="E8971" s="1" t="s">
        <v>19</v>
      </c>
      <c r="F8971" s="1" t="s">
        <v>26</v>
      </c>
      <c r="G8971" s="1" t="s">
        <v>11</v>
      </c>
      <c r="H8971" s="1" t="s">
        <v>2959</v>
      </c>
    </row>
    <row r="8972" spans="1:8" ht="12.5" x14ac:dyDescent="0.25">
      <c r="A8972" s="1" t="s">
        <v>9593</v>
      </c>
      <c r="B8972" s="1" t="s">
        <v>87</v>
      </c>
      <c r="C8972" s="1">
        <v>3</v>
      </c>
      <c r="D8972" s="1" t="s">
        <v>19</v>
      </c>
      <c r="E8972" s="1">
        <v>4.5</v>
      </c>
      <c r="F8972" s="1" t="s">
        <v>19</v>
      </c>
      <c r="H8972" s="1" t="s">
        <v>288</v>
      </c>
    </row>
    <row r="8973" spans="1:8" ht="12.5" x14ac:dyDescent="0.25">
      <c r="A8973" s="1" t="s">
        <v>10054</v>
      </c>
      <c r="B8973" s="1" t="s">
        <v>18</v>
      </c>
      <c r="C8973" s="1">
        <v>3</v>
      </c>
      <c r="D8973" s="1">
        <v>1</v>
      </c>
      <c r="E8973" s="1">
        <v>3</v>
      </c>
      <c r="F8973" s="1" t="s">
        <v>14</v>
      </c>
      <c r="H8973" s="1" t="s">
        <v>1365</v>
      </c>
    </row>
    <row r="8974" spans="1:8" ht="12.5" x14ac:dyDescent="0.25">
      <c r="A8974" s="1" t="s">
        <v>9554</v>
      </c>
      <c r="B8974" s="1" t="s">
        <v>13</v>
      </c>
      <c r="C8974" s="1">
        <v>5</v>
      </c>
      <c r="D8974" s="1">
        <v>3</v>
      </c>
      <c r="E8974" s="1">
        <v>15</v>
      </c>
      <c r="F8974" s="1" t="s">
        <v>14</v>
      </c>
      <c r="H8974" s="4">
        <v>45171</v>
      </c>
    </row>
    <row r="8975" spans="1:8" ht="12.5" x14ac:dyDescent="0.25">
      <c r="A8975" s="1" t="s">
        <v>5595</v>
      </c>
      <c r="B8975" s="1" t="s">
        <v>13</v>
      </c>
      <c r="C8975" s="1" t="s">
        <v>19</v>
      </c>
      <c r="D8975" s="1">
        <v>3</v>
      </c>
      <c r="E8975" s="1">
        <v>9</v>
      </c>
      <c r="F8975" s="1" t="s">
        <v>26</v>
      </c>
      <c r="H8975" s="1" t="s">
        <v>1211</v>
      </c>
    </row>
    <row r="8976" spans="1:8" ht="12.5" x14ac:dyDescent="0.25">
      <c r="A8976" s="1" t="s">
        <v>319</v>
      </c>
      <c r="B8976" s="1" t="s">
        <v>87</v>
      </c>
      <c r="C8976" s="1">
        <v>2</v>
      </c>
      <c r="D8976" s="1">
        <v>1.5</v>
      </c>
      <c r="E8976" s="1">
        <v>3</v>
      </c>
      <c r="G8976" s="1" t="s">
        <v>23</v>
      </c>
      <c r="H8976" s="1" t="s">
        <v>1476</v>
      </c>
    </row>
    <row r="8977" spans="1:8" ht="12.5" x14ac:dyDescent="0.25">
      <c r="A8977" s="1" t="s">
        <v>9079</v>
      </c>
      <c r="B8977" s="1" t="s">
        <v>87</v>
      </c>
      <c r="D8977" s="1" t="s">
        <v>23</v>
      </c>
      <c r="E8977" s="1">
        <v>7.5</v>
      </c>
      <c r="F8977" s="1" t="s">
        <v>10</v>
      </c>
      <c r="H8977" s="1" t="s">
        <v>688</v>
      </c>
    </row>
    <row r="8978" spans="1:8" ht="12.5" x14ac:dyDescent="0.25">
      <c r="A8978" s="1" t="s">
        <v>9750</v>
      </c>
      <c r="B8978" s="1" t="s">
        <v>9</v>
      </c>
      <c r="C8978" s="1">
        <v>5</v>
      </c>
      <c r="D8978" s="1">
        <v>2</v>
      </c>
      <c r="E8978" s="1">
        <v>10</v>
      </c>
      <c r="F8978" s="1" t="s">
        <v>26</v>
      </c>
      <c r="G8978" s="1" t="s">
        <v>15</v>
      </c>
      <c r="H8978" s="1" t="s">
        <v>1026</v>
      </c>
    </row>
    <row r="8979" spans="1:8" ht="12.5" x14ac:dyDescent="0.25">
      <c r="A8979" s="1" t="s">
        <v>7211</v>
      </c>
      <c r="B8979" s="1" t="s">
        <v>22</v>
      </c>
      <c r="C8979" s="1">
        <v>1</v>
      </c>
      <c r="D8979" s="1">
        <v>5</v>
      </c>
      <c r="E8979" s="1">
        <v>5</v>
      </c>
      <c r="F8979" s="1" t="s">
        <v>10</v>
      </c>
      <c r="H8979" s="1" t="s">
        <v>317</v>
      </c>
    </row>
    <row r="8980" spans="1:8" ht="12.5" x14ac:dyDescent="0.25">
      <c r="A8980" s="1" t="s">
        <v>6412</v>
      </c>
      <c r="B8980" s="1" t="s">
        <v>49</v>
      </c>
      <c r="C8980" s="1">
        <v>4</v>
      </c>
      <c r="D8980" s="1">
        <v>3</v>
      </c>
      <c r="E8980" s="1">
        <v>12</v>
      </c>
      <c r="F8980" s="1" t="s">
        <v>26</v>
      </c>
      <c r="G8980" s="1" t="s">
        <v>11</v>
      </c>
      <c r="H8980" s="1" t="s">
        <v>688</v>
      </c>
    </row>
    <row r="8981" spans="1:8" ht="12.5" x14ac:dyDescent="0.25">
      <c r="A8981" s="1" t="s">
        <v>3251</v>
      </c>
      <c r="B8981" s="1" t="s">
        <v>87</v>
      </c>
      <c r="C8981" s="1">
        <v>3</v>
      </c>
      <c r="D8981" s="1">
        <v>1.5</v>
      </c>
      <c r="E8981" s="1">
        <v>4.5</v>
      </c>
      <c r="F8981" s="1" t="s">
        <v>10</v>
      </c>
      <c r="G8981" s="1" t="s">
        <v>11</v>
      </c>
      <c r="H8981" s="1" t="s">
        <v>347</v>
      </c>
    </row>
    <row r="8982" spans="1:8" ht="12.5" x14ac:dyDescent="0.25">
      <c r="A8982" s="1" t="s">
        <v>7641</v>
      </c>
      <c r="B8982" s="1" t="s">
        <v>13</v>
      </c>
      <c r="C8982" s="1">
        <v>2</v>
      </c>
      <c r="D8982" s="1">
        <v>3</v>
      </c>
      <c r="E8982" s="1">
        <v>6</v>
      </c>
      <c r="F8982" s="1" t="s">
        <v>10</v>
      </c>
      <c r="H8982" s="1" t="s">
        <v>141</v>
      </c>
    </row>
    <row r="8983" spans="1:8" ht="12.5" x14ac:dyDescent="0.25">
      <c r="A8983" s="1" t="s">
        <v>5227</v>
      </c>
      <c r="B8983" s="1" t="s">
        <v>13</v>
      </c>
      <c r="C8983" s="1">
        <v>2</v>
      </c>
      <c r="D8983" s="1">
        <v>3</v>
      </c>
      <c r="E8983" s="1">
        <v>6</v>
      </c>
      <c r="F8983" s="1" t="s">
        <v>26</v>
      </c>
      <c r="G8983" s="1" t="s">
        <v>11</v>
      </c>
      <c r="H8983" s="1" t="s">
        <v>585</v>
      </c>
    </row>
    <row r="8984" spans="1:8" ht="12.5" x14ac:dyDescent="0.25">
      <c r="A8984" s="1" t="s">
        <v>10055</v>
      </c>
      <c r="B8984" s="1" t="s">
        <v>22</v>
      </c>
      <c r="C8984" s="1">
        <v>2</v>
      </c>
      <c r="D8984" s="1">
        <v>5</v>
      </c>
      <c r="E8984" s="1">
        <v>10</v>
      </c>
      <c r="G8984" s="1" t="s">
        <v>11</v>
      </c>
      <c r="H8984" s="1" t="s">
        <v>875</v>
      </c>
    </row>
    <row r="8985" spans="1:8" ht="12.5" x14ac:dyDescent="0.25">
      <c r="A8985" s="1" t="s">
        <v>8788</v>
      </c>
      <c r="B8985" s="1" t="s">
        <v>49</v>
      </c>
      <c r="C8985" s="1">
        <v>3</v>
      </c>
      <c r="D8985" s="1">
        <v>3</v>
      </c>
      <c r="E8985" s="1">
        <v>9</v>
      </c>
      <c r="F8985" s="1" t="s">
        <v>10</v>
      </c>
      <c r="G8985" s="1" t="s">
        <v>11</v>
      </c>
      <c r="H8985" s="1" t="s">
        <v>752</v>
      </c>
    </row>
    <row r="8986" spans="1:8" ht="12.5" x14ac:dyDescent="0.25">
      <c r="A8986" s="1" t="s">
        <v>7718</v>
      </c>
      <c r="B8986" s="1" t="s">
        <v>18</v>
      </c>
      <c r="C8986" s="1">
        <v>3</v>
      </c>
      <c r="D8986" s="1">
        <v>1</v>
      </c>
      <c r="E8986" s="1">
        <v>3</v>
      </c>
      <c r="F8986" s="1" t="s">
        <v>14</v>
      </c>
      <c r="G8986" s="1" t="s">
        <v>15</v>
      </c>
      <c r="H8986" s="1" t="s">
        <v>393</v>
      </c>
    </row>
    <row r="8987" spans="1:8" ht="12.5" x14ac:dyDescent="0.25">
      <c r="A8987" s="1" t="s">
        <v>10057</v>
      </c>
      <c r="B8987" s="1" t="s">
        <v>9</v>
      </c>
      <c r="C8987" s="1">
        <v>5</v>
      </c>
      <c r="D8987" s="1" t="s">
        <v>23</v>
      </c>
      <c r="E8987" s="1">
        <v>10</v>
      </c>
      <c r="F8987" s="1" t="s">
        <v>10</v>
      </c>
      <c r="G8987" s="1" t="s">
        <v>15</v>
      </c>
      <c r="H8987" s="1" t="s">
        <v>23</v>
      </c>
    </row>
    <row r="8988" spans="1:8" ht="12.5" x14ac:dyDescent="0.25">
      <c r="A8988" s="1" t="s">
        <v>7152</v>
      </c>
      <c r="C8988" s="1">
        <v>4</v>
      </c>
      <c r="D8988" s="1">
        <v>2</v>
      </c>
      <c r="E8988" s="1">
        <v>8</v>
      </c>
      <c r="G8988" s="1" t="s">
        <v>15</v>
      </c>
      <c r="H8988" s="1" t="s">
        <v>176</v>
      </c>
    </row>
    <row r="8989" spans="1:8" ht="12.5" x14ac:dyDescent="0.25">
      <c r="A8989" s="1" t="s">
        <v>10058</v>
      </c>
      <c r="B8989" s="1" t="s">
        <v>49</v>
      </c>
      <c r="C8989" s="1">
        <v>2</v>
      </c>
      <c r="D8989" s="1">
        <v>3</v>
      </c>
      <c r="E8989" s="1">
        <v>6</v>
      </c>
      <c r="F8989" s="1" t="s">
        <v>14</v>
      </c>
      <c r="G8989" s="1" t="s">
        <v>15</v>
      </c>
      <c r="H8989" s="4">
        <v>45172</v>
      </c>
    </row>
    <row r="8990" spans="1:8" ht="12.5" x14ac:dyDescent="0.25">
      <c r="A8990" s="1" t="s">
        <v>9976</v>
      </c>
      <c r="B8990" s="1" t="s">
        <v>32</v>
      </c>
      <c r="C8990" s="1">
        <v>5</v>
      </c>
      <c r="D8990" s="1">
        <v>4</v>
      </c>
      <c r="E8990" s="1">
        <v>20</v>
      </c>
      <c r="F8990" s="1" t="s">
        <v>10</v>
      </c>
      <c r="H8990" s="1" t="s">
        <v>44</v>
      </c>
    </row>
    <row r="8991" spans="1:8" ht="12.5" x14ac:dyDescent="0.25">
      <c r="A8991" s="1" t="s">
        <v>1200</v>
      </c>
      <c r="B8991" s="1" t="s">
        <v>32</v>
      </c>
      <c r="C8991" s="1">
        <v>2</v>
      </c>
      <c r="D8991" s="1">
        <v>4</v>
      </c>
      <c r="G8991" s="1" t="s">
        <v>15</v>
      </c>
      <c r="H8991" s="1" t="s">
        <v>23</v>
      </c>
    </row>
    <row r="8992" spans="1:8" ht="12.5" x14ac:dyDescent="0.25">
      <c r="A8992" s="1" t="s">
        <v>10059</v>
      </c>
      <c r="B8992" s="1" t="s">
        <v>28</v>
      </c>
      <c r="C8992" s="1">
        <v>3</v>
      </c>
      <c r="D8992" s="1">
        <v>4</v>
      </c>
      <c r="E8992" s="1">
        <v>12</v>
      </c>
      <c r="F8992" s="1" t="s">
        <v>26</v>
      </c>
      <c r="G8992" s="1" t="s">
        <v>11</v>
      </c>
      <c r="H8992" s="1" t="s">
        <v>1509</v>
      </c>
    </row>
    <row r="8993" spans="1:8" ht="12.5" x14ac:dyDescent="0.25">
      <c r="A8993" s="1" t="s">
        <v>10060</v>
      </c>
      <c r="B8993" s="1" t="s">
        <v>22</v>
      </c>
      <c r="C8993" s="1">
        <v>1</v>
      </c>
      <c r="D8993" s="1">
        <v>5</v>
      </c>
      <c r="E8993" s="1">
        <v>5</v>
      </c>
      <c r="F8993" s="1" t="s">
        <v>26</v>
      </c>
      <c r="G8993" s="1" t="s">
        <v>15</v>
      </c>
      <c r="H8993" s="1" t="s">
        <v>850</v>
      </c>
    </row>
    <row r="8994" spans="1:8" ht="12.5" x14ac:dyDescent="0.25">
      <c r="A8994" s="1" t="s">
        <v>4947</v>
      </c>
      <c r="B8994" s="1" t="s">
        <v>13</v>
      </c>
      <c r="C8994" s="1">
        <v>1</v>
      </c>
      <c r="D8994" s="1">
        <v>3</v>
      </c>
      <c r="E8994" s="1">
        <v>3</v>
      </c>
      <c r="H8994" s="4">
        <v>44928</v>
      </c>
    </row>
    <row r="8995" spans="1:8" ht="12.5" x14ac:dyDescent="0.25">
      <c r="A8995" s="1" t="s">
        <v>8892</v>
      </c>
      <c r="C8995" s="1">
        <v>3</v>
      </c>
      <c r="D8995" s="1">
        <v>3</v>
      </c>
      <c r="E8995" s="1">
        <v>9</v>
      </c>
      <c r="F8995" s="1" t="s">
        <v>10</v>
      </c>
      <c r="H8995" s="1" t="s">
        <v>482</v>
      </c>
    </row>
    <row r="8996" spans="1:8" ht="12.5" x14ac:dyDescent="0.25">
      <c r="A8996" s="1" t="s">
        <v>10061</v>
      </c>
      <c r="B8996" s="1" t="s">
        <v>18</v>
      </c>
      <c r="C8996" s="1">
        <v>3</v>
      </c>
      <c r="D8996" s="1">
        <v>1</v>
      </c>
      <c r="E8996" s="1">
        <v>3</v>
      </c>
      <c r="F8996" s="1" t="s">
        <v>10</v>
      </c>
      <c r="G8996" s="1" t="s">
        <v>15</v>
      </c>
      <c r="H8996" s="1" t="s">
        <v>1361</v>
      </c>
    </row>
    <row r="8997" spans="1:8" ht="12.5" x14ac:dyDescent="0.25">
      <c r="A8997" s="1" t="s">
        <v>5217</v>
      </c>
      <c r="B8997" s="1" t="s">
        <v>13</v>
      </c>
      <c r="C8997" s="1">
        <v>3</v>
      </c>
      <c r="D8997" s="1">
        <v>3</v>
      </c>
      <c r="E8997" s="1">
        <v>9</v>
      </c>
      <c r="F8997" s="1" t="s">
        <v>14</v>
      </c>
      <c r="G8997" s="1" t="s">
        <v>11</v>
      </c>
      <c r="H8997" s="4">
        <v>45088</v>
      </c>
    </row>
    <row r="8998" spans="1:8" ht="12.5" x14ac:dyDescent="0.25">
      <c r="A8998" s="1" t="s">
        <v>7567</v>
      </c>
      <c r="B8998" s="1" t="s">
        <v>32</v>
      </c>
      <c r="C8998" s="1">
        <v>5</v>
      </c>
      <c r="D8998" s="1">
        <v>4</v>
      </c>
      <c r="E8998" s="1">
        <v>20</v>
      </c>
      <c r="F8998" s="1" t="s">
        <v>10</v>
      </c>
      <c r="H8998" s="1" t="s">
        <v>465</v>
      </c>
    </row>
    <row r="8999" spans="1:8" ht="12.5" x14ac:dyDescent="0.25">
      <c r="A8999" s="1" t="s">
        <v>7029</v>
      </c>
      <c r="B8999" s="1" t="s">
        <v>9</v>
      </c>
      <c r="C8999" s="1">
        <v>1</v>
      </c>
      <c r="D8999" s="1">
        <v>2</v>
      </c>
      <c r="E8999" s="1">
        <v>2</v>
      </c>
      <c r="F8999" s="1" t="s">
        <v>14</v>
      </c>
      <c r="H8999" s="1" t="s">
        <v>830</v>
      </c>
    </row>
    <row r="9000" spans="1:8" ht="12.5" x14ac:dyDescent="0.25">
      <c r="A9000" s="1" t="s">
        <v>7970</v>
      </c>
      <c r="B9000" s="1" t="s">
        <v>18</v>
      </c>
      <c r="C9000" s="1">
        <v>2</v>
      </c>
      <c r="D9000" s="1">
        <v>1</v>
      </c>
      <c r="E9000" s="1">
        <v>2</v>
      </c>
      <c r="F9000" s="1" t="s">
        <v>26</v>
      </c>
      <c r="G9000" s="1" t="s">
        <v>15</v>
      </c>
      <c r="H9000" s="1" t="s">
        <v>808</v>
      </c>
    </row>
    <row r="9001" spans="1:8" ht="12.5" x14ac:dyDescent="0.25">
      <c r="A9001" s="1" t="s">
        <v>5458</v>
      </c>
      <c r="B9001" s="1" t="s">
        <v>13</v>
      </c>
      <c r="C9001" s="1">
        <v>2</v>
      </c>
      <c r="D9001" s="1">
        <v>3</v>
      </c>
      <c r="E9001" s="1">
        <v>6</v>
      </c>
      <c r="F9001" s="1" t="s">
        <v>26</v>
      </c>
      <c r="H9001" s="1" t="s">
        <v>162</v>
      </c>
    </row>
    <row r="9002" spans="1:8" ht="12.5" x14ac:dyDescent="0.25">
      <c r="A9002" s="1" t="s">
        <v>8353</v>
      </c>
      <c r="B9002" s="1" t="s">
        <v>28</v>
      </c>
      <c r="C9002" s="1">
        <v>1</v>
      </c>
      <c r="D9002" s="1">
        <v>4</v>
      </c>
      <c r="E9002" s="1">
        <v>4</v>
      </c>
      <c r="F9002" s="1" t="s">
        <v>26</v>
      </c>
      <c r="G9002" s="1" t="s">
        <v>19</v>
      </c>
      <c r="H9002" s="1" t="s">
        <v>216</v>
      </c>
    </row>
    <row r="9003" spans="1:8" ht="12.5" x14ac:dyDescent="0.25">
      <c r="A9003" s="1" t="s">
        <v>8974</v>
      </c>
      <c r="B9003" s="1" t="s">
        <v>18</v>
      </c>
      <c r="C9003" s="1">
        <v>4</v>
      </c>
      <c r="D9003" s="1">
        <v>1</v>
      </c>
      <c r="E9003" s="1">
        <v>4</v>
      </c>
      <c r="G9003" s="1" t="s">
        <v>11</v>
      </c>
      <c r="H9003" s="4">
        <v>45175</v>
      </c>
    </row>
    <row r="9004" spans="1:8" ht="12.5" x14ac:dyDescent="0.25">
      <c r="A9004" s="1" t="s">
        <v>678</v>
      </c>
      <c r="B9004" s="1" t="s">
        <v>13</v>
      </c>
      <c r="C9004" s="1">
        <v>4</v>
      </c>
      <c r="D9004" s="1">
        <v>3</v>
      </c>
      <c r="E9004" s="1">
        <v>12</v>
      </c>
      <c r="G9004" s="1" t="s">
        <v>11</v>
      </c>
      <c r="H9004" s="4">
        <v>45235</v>
      </c>
    </row>
    <row r="9005" spans="1:8" ht="12.5" x14ac:dyDescent="0.25">
      <c r="A9005" s="1" t="s">
        <v>10062</v>
      </c>
      <c r="C9005" s="1">
        <v>2</v>
      </c>
      <c r="D9005" s="1">
        <v>2</v>
      </c>
      <c r="E9005" s="1">
        <v>4</v>
      </c>
      <c r="G9005" s="1" t="s">
        <v>11</v>
      </c>
      <c r="H9005" s="1" t="s">
        <v>1791</v>
      </c>
    </row>
    <row r="9006" spans="1:8" ht="12.5" x14ac:dyDescent="0.25">
      <c r="A9006" s="1" t="s">
        <v>5851</v>
      </c>
      <c r="B9006" s="1" t="s">
        <v>18</v>
      </c>
      <c r="C9006" s="1">
        <v>4</v>
      </c>
      <c r="D9006" s="1" t="s">
        <v>19</v>
      </c>
      <c r="E9006" s="1">
        <v>4</v>
      </c>
      <c r="G9006" s="1" t="s">
        <v>11</v>
      </c>
      <c r="H9006" s="1" t="s">
        <v>1701</v>
      </c>
    </row>
    <row r="9007" spans="1:8" ht="12.5" x14ac:dyDescent="0.25">
      <c r="A9007" s="1" t="s">
        <v>1174</v>
      </c>
      <c r="B9007" s="1" t="s">
        <v>19</v>
      </c>
      <c r="C9007" s="1">
        <v>5</v>
      </c>
      <c r="D9007" s="1">
        <v>4</v>
      </c>
      <c r="E9007" s="1">
        <v>20</v>
      </c>
      <c r="F9007" s="1" t="s">
        <v>26</v>
      </c>
      <c r="G9007" s="1" t="s">
        <v>11</v>
      </c>
      <c r="H9007" s="4">
        <v>45177</v>
      </c>
    </row>
    <row r="9008" spans="1:8" ht="12.5" x14ac:dyDescent="0.25">
      <c r="A9008" s="1" t="s">
        <v>9817</v>
      </c>
      <c r="B9008" s="1" t="s">
        <v>32</v>
      </c>
      <c r="C9008" s="1">
        <v>3</v>
      </c>
      <c r="D9008" s="1">
        <v>4</v>
      </c>
      <c r="E9008" s="1">
        <v>12</v>
      </c>
      <c r="F9008" s="1" t="s">
        <v>14</v>
      </c>
      <c r="G9008" s="1" t="s">
        <v>15</v>
      </c>
      <c r="H9008" s="1" t="s">
        <v>2666</v>
      </c>
    </row>
    <row r="9009" spans="1:8" ht="12.5" x14ac:dyDescent="0.25">
      <c r="A9009" s="1" t="s">
        <v>6411</v>
      </c>
      <c r="B9009" s="1" t="s">
        <v>13</v>
      </c>
      <c r="C9009" s="1">
        <v>3</v>
      </c>
      <c r="D9009" s="1">
        <v>3</v>
      </c>
      <c r="E9009" s="1">
        <v>9</v>
      </c>
      <c r="G9009" s="1" t="s">
        <v>15</v>
      </c>
      <c r="H9009" s="1" t="s">
        <v>67</v>
      </c>
    </row>
    <row r="9010" spans="1:8" ht="12.5" x14ac:dyDescent="0.25">
      <c r="A9010" s="1" t="s">
        <v>9773</v>
      </c>
      <c r="B9010" s="1" t="s">
        <v>18</v>
      </c>
      <c r="C9010" s="1">
        <v>2</v>
      </c>
      <c r="D9010" s="1">
        <v>1</v>
      </c>
      <c r="E9010" s="1">
        <v>2</v>
      </c>
      <c r="F9010" s="1" t="s">
        <v>14</v>
      </c>
      <c r="H9010" s="4">
        <v>45210</v>
      </c>
    </row>
    <row r="9011" spans="1:8" ht="12.5" x14ac:dyDescent="0.25">
      <c r="A9011" s="1" t="s">
        <v>10063</v>
      </c>
      <c r="B9011" s="1" t="s">
        <v>22</v>
      </c>
      <c r="C9011" s="1">
        <v>1</v>
      </c>
      <c r="D9011" s="1">
        <v>5</v>
      </c>
      <c r="E9011" s="1">
        <v>5</v>
      </c>
      <c r="G9011" s="1" t="s">
        <v>11</v>
      </c>
      <c r="H9011" s="1" t="s">
        <v>1509</v>
      </c>
    </row>
    <row r="9012" spans="1:8" ht="12.5" x14ac:dyDescent="0.25">
      <c r="A9012" s="1" t="s">
        <v>6955</v>
      </c>
      <c r="B9012" s="1" t="s">
        <v>28</v>
      </c>
      <c r="C9012" s="1">
        <v>1</v>
      </c>
      <c r="D9012" s="1">
        <v>4</v>
      </c>
      <c r="E9012" s="1">
        <v>4</v>
      </c>
      <c r="G9012" s="1" t="s">
        <v>15</v>
      </c>
      <c r="H9012" s="1" t="s">
        <v>663</v>
      </c>
    </row>
    <row r="9013" spans="1:8" ht="12.5" x14ac:dyDescent="0.25">
      <c r="A9013" s="1" t="s">
        <v>10041</v>
      </c>
      <c r="C9013" s="1" t="s">
        <v>19</v>
      </c>
      <c r="D9013" s="1">
        <v>4</v>
      </c>
      <c r="E9013" s="1">
        <v>12</v>
      </c>
      <c r="G9013" s="1" t="s">
        <v>11</v>
      </c>
      <c r="H9013" s="1" t="s">
        <v>129</v>
      </c>
    </row>
    <row r="9014" spans="1:8" ht="12.5" x14ac:dyDescent="0.25">
      <c r="A9014" s="1" t="s">
        <v>10064</v>
      </c>
      <c r="B9014" s="1" t="s">
        <v>18</v>
      </c>
      <c r="C9014" s="1">
        <v>1</v>
      </c>
      <c r="D9014" s="1">
        <v>1</v>
      </c>
      <c r="E9014" s="1" t="s">
        <v>19</v>
      </c>
      <c r="F9014" s="1" t="s">
        <v>26</v>
      </c>
      <c r="G9014" s="1" t="s">
        <v>11</v>
      </c>
      <c r="H9014" s="1" t="s">
        <v>383</v>
      </c>
    </row>
    <row r="9015" spans="1:8" ht="12.5" x14ac:dyDescent="0.25">
      <c r="A9015" s="1" t="s">
        <v>9293</v>
      </c>
      <c r="B9015" s="1" t="s">
        <v>28</v>
      </c>
      <c r="C9015" s="1">
        <v>1</v>
      </c>
      <c r="D9015" s="1">
        <v>4</v>
      </c>
      <c r="E9015" s="1">
        <v>4</v>
      </c>
      <c r="F9015" s="1" t="s">
        <v>26</v>
      </c>
      <c r="G9015" s="1" t="s">
        <v>11</v>
      </c>
      <c r="H9015" s="1" t="s">
        <v>1692</v>
      </c>
    </row>
    <row r="9016" spans="1:8" ht="12.5" x14ac:dyDescent="0.25">
      <c r="A9016" s="1" t="s">
        <v>874</v>
      </c>
      <c r="C9016" s="1">
        <v>5</v>
      </c>
      <c r="D9016" s="1">
        <v>4</v>
      </c>
      <c r="E9016" s="1">
        <v>20</v>
      </c>
      <c r="H9016" s="1" t="s">
        <v>317</v>
      </c>
    </row>
    <row r="9017" spans="1:8" ht="12.5" x14ac:dyDescent="0.25">
      <c r="A9017" s="1" t="s">
        <v>5557</v>
      </c>
      <c r="B9017" s="1" t="s">
        <v>13</v>
      </c>
      <c r="C9017" s="1">
        <v>3</v>
      </c>
      <c r="D9017" s="1">
        <v>3</v>
      </c>
      <c r="E9017" s="1">
        <v>9</v>
      </c>
      <c r="F9017" s="1" t="s">
        <v>14</v>
      </c>
      <c r="G9017" s="1" t="s">
        <v>11</v>
      </c>
      <c r="H9017" s="1" t="s">
        <v>407</v>
      </c>
    </row>
    <row r="9018" spans="1:8" ht="12.5" x14ac:dyDescent="0.25">
      <c r="A9018" s="1" t="s">
        <v>2346</v>
      </c>
      <c r="B9018" s="1" t="s">
        <v>22</v>
      </c>
      <c r="C9018" s="1">
        <v>3</v>
      </c>
      <c r="D9018" s="1">
        <v>5</v>
      </c>
      <c r="E9018" s="1">
        <v>15</v>
      </c>
      <c r="F9018" s="1" t="s">
        <v>10</v>
      </c>
      <c r="H9018" s="1" t="s">
        <v>372</v>
      </c>
    </row>
    <row r="9019" spans="1:8" ht="12.5" x14ac:dyDescent="0.25">
      <c r="A9019" s="1" t="s">
        <v>10066</v>
      </c>
      <c r="B9019" s="1" t="s">
        <v>87</v>
      </c>
      <c r="C9019" s="1">
        <v>2</v>
      </c>
      <c r="D9019" s="1">
        <v>1.5</v>
      </c>
      <c r="E9019" s="1">
        <v>3</v>
      </c>
      <c r="F9019" s="1" t="s">
        <v>14</v>
      </c>
      <c r="H9019" s="1" t="s">
        <v>1188</v>
      </c>
    </row>
    <row r="9020" spans="1:8" ht="12.5" x14ac:dyDescent="0.25">
      <c r="A9020" s="1" t="s">
        <v>9731</v>
      </c>
      <c r="B9020" s="1" t="s">
        <v>28</v>
      </c>
      <c r="C9020" s="1">
        <v>5</v>
      </c>
      <c r="D9020" s="1" t="s">
        <v>19</v>
      </c>
      <c r="E9020" s="1">
        <v>20</v>
      </c>
      <c r="H9020" s="1" t="s">
        <v>144</v>
      </c>
    </row>
    <row r="9021" spans="1:8" ht="12.5" x14ac:dyDescent="0.25">
      <c r="A9021" s="1" t="s">
        <v>5694</v>
      </c>
      <c r="B9021" s="1" t="s">
        <v>32</v>
      </c>
      <c r="C9021" s="1">
        <v>1</v>
      </c>
      <c r="D9021" s="1">
        <v>4</v>
      </c>
      <c r="E9021" s="1">
        <v>4</v>
      </c>
      <c r="F9021" s="1" t="s">
        <v>14</v>
      </c>
      <c r="H9021" s="1" t="s">
        <v>878</v>
      </c>
    </row>
    <row r="9022" spans="1:8" ht="12.5" x14ac:dyDescent="0.25">
      <c r="A9022" s="1" t="s">
        <v>5519</v>
      </c>
      <c r="B9022" s="1" t="s">
        <v>13</v>
      </c>
      <c r="C9022" s="1">
        <v>2</v>
      </c>
      <c r="D9022" s="1">
        <v>3</v>
      </c>
      <c r="E9022" s="1">
        <v>6</v>
      </c>
      <c r="F9022" s="1" t="s">
        <v>10</v>
      </c>
      <c r="G9022" s="1" t="s">
        <v>23</v>
      </c>
      <c r="H9022" s="4">
        <v>45058</v>
      </c>
    </row>
    <row r="9023" spans="1:8" ht="12.5" x14ac:dyDescent="0.25">
      <c r="A9023" s="1" t="s">
        <v>7905</v>
      </c>
      <c r="B9023" s="1" t="s">
        <v>22</v>
      </c>
      <c r="C9023" s="1">
        <v>5</v>
      </c>
      <c r="D9023" s="1">
        <v>5</v>
      </c>
      <c r="E9023" s="1">
        <v>25</v>
      </c>
      <c r="G9023" s="1" t="s">
        <v>11</v>
      </c>
      <c r="H9023" s="1" t="s">
        <v>465</v>
      </c>
    </row>
    <row r="9024" spans="1:8" ht="12.5" x14ac:dyDescent="0.25">
      <c r="A9024" s="1" t="s">
        <v>7362</v>
      </c>
      <c r="B9024" s="1" t="s">
        <v>49</v>
      </c>
      <c r="C9024" s="1">
        <v>1</v>
      </c>
      <c r="D9024" s="1">
        <v>3</v>
      </c>
      <c r="E9024" s="1">
        <v>3</v>
      </c>
      <c r="F9024" s="1" t="s">
        <v>26</v>
      </c>
      <c r="G9024" s="1" t="s">
        <v>11</v>
      </c>
      <c r="H9024" s="1" t="s">
        <v>1586</v>
      </c>
    </row>
    <row r="9025" spans="1:8" ht="12.5" x14ac:dyDescent="0.25">
      <c r="A9025" s="1" t="s">
        <v>4711</v>
      </c>
      <c r="B9025" s="1" t="s">
        <v>13</v>
      </c>
      <c r="C9025" s="1">
        <v>3</v>
      </c>
      <c r="D9025" s="1">
        <v>3</v>
      </c>
      <c r="E9025" s="1">
        <v>9</v>
      </c>
      <c r="F9025" s="1" t="s">
        <v>26</v>
      </c>
      <c r="H9025" s="4">
        <v>45050</v>
      </c>
    </row>
    <row r="9026" spans="1:8" ht="12.5" x14ac:dyDescent="0.25">
      <c r="A9026" s="1" t="s">
        <v>10069</v>
      </c>
      <c r="C9026" s="1">
        <v>3</v>
      </c>
      <c r="D9026" s="1">
        <v>1.5</v>
      </c>
      <c r="E9026" s="1">
        <v>4.5</v>
      </c>
      <c r="F9026" s="1" t="s">
        <v>19</v>
      </c>
      <c r="G9026" s="1" t="s">
        <v>11</v>
      </c>
      <c r="H9026" s="1" t="s">
        <v>1155</v>
      </c>
    </row>
    <row r="9027" spans="1:8" ht="12.5" x14ac:dyDescent="0.25">
      <c r="A9027" s="1" t="s">
        <v>8336</v>
      </c>
      <c r="B9027" s="1" t="s">
        <v>9</v>
      </c>
      <c r="C9027" s="1">
        <v>4</v>
      </c>
      <c r="E9027" s="1">
        <v>8</v>
      </c>
      <c r="F9027" s="1" t="s">
        <v>14</v>
      </c>
      <c r="G9027" s="1" t="s">
        <v>15</v>
      </c>
      <c r="H9027" s="1" t="s">
        <v>219</v>
      </c>
    </row>
    <row r="9028" spans="1:8" ht="12.5" x14ac:dyDescent="0.25">
      <c r="A9028" s="1" t="s">
        <v>6897</v>
      </c>
      <c r="B9028" s="1" t="s">
        <v>13</v>
      </c>
      <c r="C9028" s="1">
        <v>3</v>
      </c>
      <c r="D9028" s="1">
        <v>3</v>
      </c>
      <c r="E9028" s="1">
        <v>9</v>
      </c>
      <c r="F9028" s="1" t="s">
        <v>10</v>
      </c>
      <c r="G9028" s="1" t="s">
        <v>23</v>
      </c>
      <c r="H9028" s="4">
        <v>45177</v>
      </c>
    </row>
    <row r="9029" spans="1:8" ht="12.5" x14ac:dyDescent="0.25">
      <c r="A9029" s="1" t="s">
        <v>2371</v>
      </c>
      <c r="B9029" s="1" t="s">
        <v>87</v>
      </c>
      <c r="C9029" s="1">
        <v>3</v>
      </c>
      <c r="D9029" s="1">
        <v>1.5</v>
      </c>
      <c r="E9029" s="1">
        <v>4.5</v>
      </c>
      <c r="F9029" s="1" t="s">
        <v>10</v>
      </c>
      <c r="H9029" s="1" t="s">
        <v>1586</v>
      </c>
    </row>
    <row r="9030" spans="1:8" ht="12.5" x14ac:dyDescent="0.25">
      <c r="A9030" s="1" t="s">
        <v>188</v>
      </c>
      <c r="B9030" s="1" t="s">
        <v>87</v>
      </c>
      <c r="C9030" s="1">
        <v>2</v>
      </c>
      <c r="D9030" s="1">
        <v>1.5</v>
      </c>
      <c r="E9030" s="1">
        <v>3</v>
      </c>
      <c r="F9030" s="1" t="s">
        <v>10</v>
      </c>
      <c r="H9030" s="1" t="s">
        <v>497</v>
      </c>
    </row>
    <row r="9031" spans="1:8" ht="12.5" x14ac:dyDescent="0.25">
      <c r="A9031" s="1" t="s">
        <v>8269</v>
      </c>
      <c r="B9031" s="1" t="s">
        <v>32</v>
      </c>
      <c r="C9031" s="1" t="s">
        <v>19</v>
      </c>
      <c r="D9031" s="1">
        <v>4</v>
      </c>
      <c r="E9031" s="1">
        <v>4</v>
      </c>
      <c r="F9031" s="1" t="s">
        <v>10</v>
      </c>
      <c r="G9031" s="1" t="s">
        <v>11</v>
      </c>
      <c r="H9031" s="1" t="s">
        <v>236</v>
      </c>
    </row>
    <row r="9032" spans="1:8" ht="12.5" x14ac:dyDescent="0.25">
      <c r="A9032" s="1" t="s">
        <v>10034</v>
      </c>
      <c r="B9032" s="1" t="s">
        <v>28</v>
      </c>
      <c r="C9032" s="1">
        <v>2</v>
      </c>
      <c r="D9032" s="1" t="s">
        <v>19</v>
      </c>
      <c r="E9032" s="1">
        <v>8</v>
      </c>
      <c r="F9032" s="1" t="s">
        <v>26</v>
      </c>
      <c r="G9032" s="1" t="s">
        <v>15</v>
      </c>
      <c r="H9032" s="4">
        <v>45117</v>
      </c>
    </row>
    <row r="9033" spans="1:8" ht="12.5" x14ac:dyDescent="0.25">
      <c r="A9033" s="1" t="s">
        <v>10072</v>
      </c>
      <c r="B9033" s="1" t="s">
        <v>28</v>
      </c>
      <c r="C9033" s="1">
        <v>2</v>
      </c>
      <c r="D9033" s="1">
        <v>4</v>
      </c>
      <c r="E9033" s="1">
        <v>8</v>
      </c>
      <c r="G9033" s="1" t="s">
        <v>11</v>
      </c>
      <c r="H9033" s="1" t="s">
        <v>755</v>
      </c>
    </row>
    <row r="9034" spans="1:8" ht="12.5" x14ac:dyDescent="0.25">
      <c r="A9034" s="1" t="s">
        <v>10047</v>
      </c>
      <c r="B9034" s="1" t="s">
        <v>49</v>
      </c>
      <c r="C9034" s="1">
        <v>2</v>
      </c>
      <c r="D9034" s="1">
        <v>3</v>
      </c>
      <c r="E9034" s="1">
        <v>6</v>
      </c>
      <c r="H9034" s="4">
        <v>45082</v>
      </c>
    </row>
    <row r="9035" spans="1:8" ht="12.5" x14ac:dyDescent="0.25">
      <c r="A9035" s="1" t="s">
        <v>4970</v>
      </c>
      <c r="B9035" s="1" t="s">
        <v>9</v>
      </c>
      <c r="C9035" s="1">
        <v>5</v>
      </c>
      <c r="D9035" s="1">
        <v>2</v>
      </c>
      <c r="E9035" s="1">
        <v>10</v>
      </c>
      <c r="F9035" s="1" t="s">
        <v>14</v>
      </c>
      <c r="G9035" s="1" t="s">
        <v>11</v>
      </c>
      <c r="H9035" s="1" t="s">
        <v>288</v>
      </c>
    </row>
    <row r="9036" spans="1:8" ht="12.5" x14ac:dyDescent="0.25">
      <c r="A9036" s="1" t="s">
        <v>1546</v>
      </c>
      <c r="B9036" s="1" t="s">
        <v>9</v>
      </c>
      <c r="C9036" s="1">
        <v>2</v>
      </c>
      <c r="D9036" s="1">
        <v>2</v>
      </c>
      <c r="E9036" s="1">
        <v>4</v>
      </c>
      <c r="F9036" s="1" t="s">
        <v>10</v>
      </c>
      <c r="H9036" s="4">
        <v>45082</v>
      </c>
    </row>
    <row r="9037" spans="1:8" ht="12.5" x14ac:dyDescent="0.25">
      <c r="A9037" s="1" t="s">
        <v>7694</v>
      </c>
      <c r="B9037" s="1" t="s">
        <v>13</v>
      </c>
      <c r="C9037" s="1">
        <v>5</v>
      </c>
      <c r="D9037" s="1">
        <v>3</v>
      </c>
      <c r="E9037" s="1">
        <v>15</v>
      </c>
      <c r="F9037" s="1" t="s">
        <v>14</v>
      </c>
      <c r="G9037" s="1" t="s">
        <v>15</v>
      </c>
      <c r="H9037" s="1" t="s">
        <v>1506</v>
      </c>
    </row>
    <row r="9038" spans="1:8" ht="12.5" x14ac:dyDescent="0.25">
      <c r="A9038" s="1" t="s">
        <v>9936</v>
      </c>
      <c r="B9038" s="1" t="s">
        <v>87</v>
      </c>
      <c r="C9038" s="1">
        <v>4</v>
      </c>
      <c r="D9038" s="1">
        <v>1.5</v>
      </c>
      <c r="E9038" s="1">
        <v>6</v>
      </c>
      <c r="F9038" s="1" t="s">
        <v>10</v>
      </c>
      <c r="H9038" s="4">
        <v>44938</v>
      </c>
    </row>
    <row r="9039" spans="1:8" ht="12.5" x14ac:dyDescent="0.25">
      <c r="A9039" s="1" t="s">
        <v>9623</v>
      </c>
      <c r="B9039" s="1" t="s">
        <v>13</v>
      </c>
      <c r="C9039" s="1">
        <v>5</v>
      </c>
      <c r="D9039" s="1">
        <v>3</v>
      </c>
      <c r="E9039" s="1" t="s">
        <v>23</v>
      </c>
      <c r="F9039" s="1" t="s">
        <v>10</v>
      </c>
      <c r="G9039" s="1" t="s">
        <v>11</v>
      </c>
      <c r="H9039" s="4">
        <v>44986</v>
      </c>
    </row>
    <row r="9040" spans="1:8" ht="12.5" x14ac:dyDescent="0.25">
      <c r="A9040" s="1" t="s">
        <v>8437</v>
      </c>
      <c r="B9040" s="1" t="s">
        <v>13</v>
      </c>
      <c r="C9040" s="1">
        <v>2</v>
      </c>
      <c r="D9040" s="1">
        <v>3</v>
      </c>
      <c r="E9040" s="1">
        <v>6</v>
      </c>
      <c r="F9040" s="1" t="s">
        <v>14</v>
      </c>
      <c r="G9040" s="1" t="s">
        <v>11</v>
      </c>
      <c r="H9040" s="1" t="s">
        <v>755</v>
      </c>
    </row>
    <row r="9041" spans="1:8" ht="12.5" x14ac:dyDescent="0.25">
      <c r="A9041" s="1" t="s">
        <v>7455</v>
      </c>
      <c r="B9041" s="1" t="s">
        <v>87</v>
      </c>
      <c r="C9041" s="1">
        <v>4</v>
      </c>
      <c r="D9041" s="1">
        <v>1.5</v>
      </c>
      <c r="E9041" s="1">
        <v>6</v>
      </c>
      <c r="F9041" s="1" t="s">
        <v>26</v>
      </c>
      <c r="G9041" s="1" t="s">
        <v>11</v>
      </c>
      <c r="H9041" s="1" t="s">
        <v>136</v>
      </c>
    </row>
    <row r="9042" spans="1:8" ht="12.5" x14ac:dyDescent="0.25">
      <c r="A9042" s="1" t="s">
        <v>7927</v>
      </c>
      <c r="B9042" s="1" t="s">
        <v>49</v>
      </c>
      <c r="C9042" s="1">
        <v>1</v>
      </c>
      <c r="D9042" s="1">
        <v>3</v>
      </c>
      <c r="E9042" s="1">
        <v>3</v>
      </c>
      <c r="F9042" s="1" t="s">
        <v>10</v>
      </c>
      <c r="G9042" s="1" t="s">
        <v>15</v>
      </c>
      <c r="H9042" s="1" t="s">
        <v>1825</v>
      </c>
    </row>
    <row r="9043" spans="1:8" ht="12.5" x14ac:dyDescent="0.25">
      <c r="A9043" s="1" t="s">
        <v>10074</v>
      </c>
      <c r="B9043" s="1" t="s">
        <v>28</v>
      </c>
      <c r="C9043" s="1">
        <v>5</v>
      </c>
      <c r="D9043" s="1">
        <v>4</v>
      </c>
      <c r="E9043" s="1">
        <v>20</v>
      </c>
      <c r="G9043" s="1" t="s">
        <v>11</v>
      </c>
      <c r="H9043" s="1" t="s">
        <v>832</v>
      </c>
    </row>
    <row r="9044" spans="1:8" ht="12.5" x14ac:dyDescent="0.25">
      <c r="A9044" s="1" t="s">
        <v>10075</v>
      </c>
      <c r="B9044" s="1" t="s">
        <v>28</v>
      </c>
      <c r="C9044" s="1">
        <v>4</v>
      </c>
      <c r="D9044" s="1">
        <v>4</v>
      </c>
      <c r="E9044" s="1">
        <v>16</v>
      </c>
      <c r="G9044" s="1" t="s">
        <v>11</v>
      </c>
      <c r="H9044" s="1" t="s">
        <v>35</v>
      </c>
    </row>
    <row r="9045" spans="1:8" ht="12.5" x14ac:dyDescent="0.25">
      <c r="A9045" s="1" t="s">
        <v>10076</v>
      </c>
      <c r="B9045" s="1" t="s">
        <v>18</v>
      </c>
      <c r="C9045" s="1">
        <v>1</v>
      </c>
      <c r="D9045" s="1">
        <v>1</v>
      </c>
      <c r="E9045" s="1">
        <v>1</v>
      </c>
      <c r="F9045" s="1" t="s">
        <v>10</v>
      </c>
      <c r="G9045" s="1" t="s">
        <v>15</v>
      </c>
      <c r="H9045" s="4">
        <v>45051</v>
      </c>
    </row>
    <row r="9046" spans="1:8" ht="12.5" x14ac:dyDescent="0.25">
      <c r="A9046" s="1" t="s">
        <v>10077</v>
      </c>
      <c r="B9046" s="1" t="s">
        <v>13</v>
      </c>
      <c r="C9046" s="1">
        <v>3</v>
      </c>
      <c r="D9046" s="1">
        <v>3</v>
      </c>
      <c r="E9046" s="1">
        <v>9</v>
      </c>
      <c r="G9046" s="1" t="s">
        <v>11</v>
      </c>
      <c r="H9046" s="1" t="s">
        <v>363</v>
      </c>
    </row>
    <row r="9047" spans="1:8" ht="12.5" x14ac:dyDescent="0.25">
      <c r="A9047" s="1" t="s">
        <v>10078</v>
      </c>
      <c r="B9047" s="1" t="s">
        <v>18</v>
      </c>
      <c r="C9047" s="1">
        <v>4</v>
      </c>
      <c r="D9047" s="1">
        <v>1</v>
      </c>
      <c r="E9047" s="1">
        <v>4</v>
      </c>
      <c r="F9047" s="1" t="s">
        <v>14</v>
      </c>
    </row>
    <row r="9048" spans="1:8" ht="12.5" x14ac:dyDescent="0.25">
      <c r="A9048" s="1" t="s">
        <v>10079</v>
      </c>
      <c r="B9048" s="1" t="s">
        <v>22</v>
      </c>
      <c r="C9048" s="1">
        <v>2</v>
      </c>
      <c r="D9048" s="1" t="s">
        <v>23</v>
      </c>
      <c r="E9048" s="1">
        <v>10</v>
      </c>
      <c r="F9048" s="1" t="s">
        <v>14</v>
      </c>
      <c r="G9048" s="1" t="s">
        <v>15</v>
      </c>
      <c r="H9048" s="1" t="s">
        <v>53</v>
      </c>
    </row>
    <row r="9049" spans="1:8" ht="12.5" x14ac:dyDescent="0.25">
      <c r="A9049" s="1" t="s">
        <v>8470</v>
      </c>
      <c r="B9049" s="1" t="s">
        <v>49</v>
      </c>
      <c r="C9049" s="1">
        <v>2</v>
      </c>
      <c r="D9049" s="1">
        <v>3</v>
      </c>
      <c r="E9049" s="1">
        <v>6</v>
      </c>
      <c r="F9049" s="1" t="s">
        <v>26</v>
      </c>
      <c r="H9049" s="1" t="s">
        <v>729</v>
      </c>
    </row>
    <row r="9050" spans="1:8" ht="12.5" x14ac:dyDescent="0.25">
      <c r="A9050" s="1" t="s">
        <v>10080</v>
      </c>
      <c r="B9050" s="1" t="s">
        <v>32</v>
      </c>
      <c r="C9050" s="1">
        <v>3</v>
      </c>
      <c r="D9050" s="1">
        <v>4</v>
      </c>
      <c r="E9050" s="1">
        <v>12</v>
      </c>
      <c r="F9050" s="1" t="s">
        <v>10</v>
      </c>
      <c r="H9050" s="1" t="s">
        <v>95</v>
      </c>
    </row>
    <row r="9051" spans="1:8" ht="12.5" x14ac:dyDescent="0.25">
      <c r="A9051" s="1" t="s">
        <v>4638</v>
      </c>
      <c r="B9051" s="1" t="s">
        <v>87</v>
      </c>
      <c r="C9051" s="1">
        <v>4</v>
      </c>
      <c r="D9051" s="1">
        <v>1.5</v>
      </c>
      <c r="E9051" s="1">
        <v>6</v>
      </c>
      <c r="F9051" s="1" t="s">
        <v>23</v>
      </c>
      <c r="G9051" s="1" t="s">
        <v>15</v>
      </c>
      <c r="H9051" s="4">
        <v>45146</v>
      </c>
    </row>
    <row r="9052" spans="1:8" ht="12.5" x14ac:dyDescent="0.25">
      <c r="A9052" s="1" t="s">
        <v>3773</v>
      </c>
      <c r="B9052" s="1" t="s">
        <v>22</v>
      </c>
      <c r="C9052" s="1">
        <v>2</v>
      </c>
      <c r="D9052" s="1">
        <v>5</v>
      </c>
      <c r="E9052" s="1">
        <v>10</v>
      </c>
      <c r="H9052" s="1" t="s">
        <v>16</v>
      </c>
    </row>
    <row r="9053" spans="1:8" ht="12.5" x14ac:dyDescent="0.25">
      <c r="A9053" s="1" t="s">
        <v>10081</v>
      </c>
      <c r="B9053" s="1" t="s">
        <v>28</v>
      </c>
      <c r="D9053" s="1">
        <v>4</v>
      </c>
      <c r="E9053" s="1">
        <v>4</v>
      </c>
      <c r="F9053" s="1" t="s">
        <v>26</v>
      </c>
      <c r="G9053" s="1" t="s">
        <v>15</v>
      </c>
      <c r="H9053" s="1" t="s">
        <v>415</v>
      </c>
    </row>
    <row r="9054" spans="1:8" ht="12.5" x14ac:dyDescent="0.25">
      <c r="A9054" s="1" t="s">
        <v>10082</v>
      </c>
      <c r="B9054" s="1" t="s">
        <v>49</v>
      </c>
      <c r="C9054" s="1">
        <v>1</v>
      </c>
      <c r="D9054" s="1">
        <v>3</v>
      </c>
      <c r="E9054" s="1">
        <v>3</v>
      </c>
      <c r="F9054" s="1" t="s">
        <v>14</v>
      </c>
      <c r="H9054" s="4">
        <v>44928</v>
      </c>
    </row>
    <row r="9055" spans="1:8" ht="12.5" x14ac:dyDescent="0.25">
      <c r="A9055" s="1" t="s">
        <v>10083</v>
      </c>
      <c r="B9055" s="1" t="s">
        <v>49</v>
      </c>
      <c r="C9055" s="1">
        <v>2</v>
      </c>
      <c r="D9055" s="1">
        <v>3</v>
      </c>
      <c r="E9055" s="1">
        <v>6</v>
      </c>
      <c r="F9055" s="1" t="s">
        <v>10</v>
      </c>
      <c r="H9055" s="4">
        <v>44992</v>
      </c>
    </row>
    <row r="9056" spans="1:8" ht="12.5" x14ac:dyDescent="0.25">
      <c r="A9056" s="1" t="s">
        <v>7561</v>
      </c>
      <c r="B9056" s="1" t="s">
        <v>13</v>
      </c>
      <c r="C9056" s="1">
        <v>2</v>
      </c>
      <c r="D9056" s="1">
        <v>3</v>
      </c>
      <c r="E9056" s="1">
        <v>6</v>
      </c>
      <c r="G9056" s="1" t="s">
        <v>19</v>
      </c>
      <c r="H9056" s="1" t="s">
        <v>415</v>
      </c>
    </row>
    <row r="9057" spans="1:8" ht="12.5" x14ac:dyDescent="0.25">
      <c r="A9057" s="1" t="s">
        <v>8537</v>
      </c>
      <c r="B9057" s="1" t="s">
        <v>87</v>
      </c>
      <c r="C9057" s="1">
        <v>3</v>
      </c>
      <c r="D9057" s="1">
        <v>1.5</v>
      </c>
      <c r="E9057" s="1">
        <v>4.5</v>
      </c>
      <c r="F9057" s="1" t="s">
        <v>14</v>
      </c>
      <c r="G9057" s="1" t="s">
        <v>15</v>
      </c>
      <c r="H9057" s="4">
        <v>45110</v>
      </c>
    </row>
    <row r="9058" spans="1:8" ht="12.5" x14ac:dyDescent="0.25">
      <c r="A9058" s="1" t="s">
        <v>7758</v>
      </c>
      <c r="B9058" s="1" t="s">
        <v>9</v>
      </c>
      <c r="C9058" s="1">
        <v>5</v>
      </c>
      <c r="D9058" s="1">
        <v>2</v>
      </c>
      <c r="E9058" s="1" t="s">
        <v>23</v>
      </c>
      <c r="F9058" s="1" t="s">
        <v>10</v>
      </c>
      <c r="H9058" s="1" t="s">
        <v>162</v>
      </c>
    </row>
    <row r="9059" spans="1:8" ht="12.5" x14ac:dyDescent="0.25">
      <c r="A9059" s="1" t="s">
        <v>7800</v>
      </c>
      <c r="B9059" s="1" t="s">
        <v>32</v>
      </c>
      <c r="C9059" s="1">
        <v>2</v>
      </c>
      <c r="D9059" s="1">
        <v>4</v>
      </c>
      <c r="E9059" s="1">
        <v>8</v>
      </c>
      <c r="G9059" s="1" t="s">
        <v>15</v>
      </c>
      <c r="H9059" s="1" t="s">
        <v>830</v>
      </c>
    </row>
    <row r="9060" spans="1:8" ht="12.5" x14ac:dyDescent="0.25">
      <c r="A9060" s="1" t="s">
        <v>1947</v>
      </c>
      <c r="B9060" s="1" t="s">
        <v>49</v>
      </c>
      <c r="C9060" s="1">
        <v>2</v>
      </c>
      <c r="D9060" s="1">
        <v>3</v>
      </c>
      <c r="F9060" s="1" t="s">
        <v>14</v>
      </c>
      <c r="G9060" s="1" t="s">
        <v>11</v>
      </c>
      <c r="H9060" s="4">
        <v>45173</v>
      </c>
    </row>
    <row r="9061" spans="1:8" ht="12.5" x14ac:dyDescent="0.25">
      <c r="A9061" s="1" t="s">
        <v>10084</v>
      </c>
      <c r="B9061" s="1" t="s">
        <v>28</v>
      </c>
      <c r="C9061" s="1">
        <v>3</v>
      </c>
      <c r="D9061" s="1">
        <v>4</v>
      </c>
      <c r="E9061" s="1">
        <v>12</v>
      </c>
      <c r="F9061" s="1" t="s">
        <v>19</v>
      </c>
      <c r="H9061" s="4">
        <v>45116</v>
      </c>
    </row>
    <row r="9062" spans="1:8" ht="12.5" x14ac:dyDescent="0.25">
      <c r="A9062" s="1" t="s">
        <v>5344</v>
      </c>
      <c r="B9062" s="1" t="s">
        <v>87</v>
      </c>
      <c r="C9062" s="1">
        <v>3</v>
      </c>
      <c r="D9062" s="1">
        <v>1.5</v>
      </c>
      <c r="E9062" s="1">
        <v>4.5</v>
      </c>
      <c r="F9062" s="1" t="s">
        <v>26</v>
      </c>
      <c r="G9062" s="1" t="s">
        <v>11</v>
      </c>
      <c r="H9062" s="4">
        <v>45050</v>
      </c>
    </row>
    <row r="9063" spans="1:8" ht="12.5" x14ac:dyDescent="0.25">
      <c r="A9063" s="1" t="s">
        <v>9794</v>
      </c>
      <c r="B9063" s="1" t="s">
        <v>9</v>
      </c>
      <c r="C9063" s="1">
        <v>5</v>
      </c>
      <c r="D9063" s="1">
        <v>2</v>
      </c>
      <c r="E9063" s="1">
        <v>10</v>
      </c>
      <c r="F9063" s="1" t="s">
        <v>26</v>
      </c>
      <c r="G9063" s="1" t="s">
        <v>15</v>
      </c>
      <c r="H9063" s="4">
        <v>45171</v>
      </c>
    </row>
    <row r="9064" spans="1:8" ht="12.5" x14ac:dyDescent="0.25">
      <c r="A9064" s="1" t="s">
        <v>5235</v>
      </c>
      <c r="B9064" s="1" t="s">
        <v>22</v>
      </c>
      <c r="C9064" s="1">
        <v>5</v>
      </c>
      <c r="D9064" s="1">
        <v>5</v>
      </c>
      <c r="E9064" s="1">
        <v>25</v>
      </c>
      <c r="F9064" s="1" t="s">
        <v>14</v>
      </c>
      <c r="G9064" s="1" t="s">
        <v>15</v>
      </c>
      <c r="H9064" s="1" t="s">
        <v>339</v>
      </c>
    </row>
    <row r="9065" spans="1:8" ht="12.5" x14ac:dyDescent="0.25">
      <c r="A9065" s="1" t="s">
        <v>7402</v>
      </c>
      <c r="B9065" s="1" t="s">
        <v>28</v>
      </c>
      <c r="C9065" s="1">
        <v>2</v>
      </c>
      <c r="D9065" s="1">
        <v>4</v>
      </c>
      <c r="E9065" s="1">
        <v>8</v>
      </c>
      <c r="F9065" s="1" t="s">
        <v>26</v>
      </c>
      <c r="G9065" s="1" t="s">
        <v>15</v>
      </c>
      <c r="H9065" s="4">
        <v>44927</v>
      </c>
    </row>
    <row r="9066" spans="1:8" ht="12.5" x14ac:dyDescent="0.25">
      <c r="A9066" s="1" t="s">
        <v>3760</v>
      </c>
      <c r="B9066" s="1" t="s">
        <v>23</v>
      </c>
      <c r="C9066" s="1">
        <v>1</v>
      </c>
      <c r="D9066" s="1">
        <v>3</v>
      </c>
      <c r="E9066" s="1">
        <v>3</v>
      </c>
      <c r="F9066" s="1" t="s">
        <v>14</v>
      </c>
      <c r="H9066" s="4">
        <v>45180</v>
      </c>
    </row>
    <row r="9067" spans="1:8" ht="12.5" x14ac:dyDescent="0.25">
      <c r="A9067" s="1" t="s">
        <v>8772</v>
      </c>
      <c r="B9067" s="1" t="s">
        <v>87</v>
      </c>
      <c r="C9067" s="1">
        <v>3</v>
      </c>
      <c r="D9067" s="1">
        <v>1.5</v>
      </c>
      <c r="E9067" s="1">
        <v>4.5</v>
      </c>
      <c r="H9067" s="1" t="s">
        <v>838</v>
      </c>
    </row>
    <row r="9068" spans="1:8" ht="12.5" x14ac:dyDescent="0.25">
      <c r="A9068" s="1" t="s">
        <v>6215</v>
      </c>
      <c r="B9068" s="1" t="s">
        <v>23</v>
      </c>
      <c r="C9068" s="1">
        <v>2</v>
      </c>
      <c r="D9068" s="1">
        <v>5</v>
      </c>
      <c r="E9068" s="1">
        <v>10</v>
      </c>
      <c r="F9068" s="1" t="s">
        <v>26</v>
      </c>
      <c r="G9068" s="1" t="s">
        <v>15</v>
      </c>
      <c r="H9068" s="1" t="s">
        <v>544</v>
      </c>
    </row>
    <row r="9069" spans="1:8" ht="12.5" x14ac:dyDescent="0.25">
      <c r="A9069" s="1" t="s">
        <v>10085</v>
      </c>
      <c r="B9069" s="1" t="s">
        <v>49</v>
      </c>
      <c r="C9069" s="1">
        <v>4</v>
      </c>
      <c r="D9069" s="1">
        <v>3</v>
      </c>
      <c r="E9069" s="1">
        <v>12</v>
      </c>
      <c r="F9069" s="1" t="s">
        <v>14</v>
      </c>
      <c r="H9069" s="1" t="s">
        <v>310</v>
      </c>
    </row>
    <row r="9070" spans="1:8" ht="12.5" x14ac:dyDescent="0.25">
      <c r="A9070" s="1" t="s">
        <v>6229</v>
      </c>
      <c r="B9070" s="1" t="s">
        <v>28</v>
      </c>
      <c r="C9070" s="1">
        <v>3</v>
      </c>
      <c r="D9070" s="1">
        <v>4</v>
      </c>
      <c r="E9070" s="1">
        <v>12</v>
      </c>
      <c r="F9070" s="1" t="s">
        <v>14</v>
      </c>
      <c r="H9070" s="4">
        <v>44931</v>
      </c>
    </row>
    <row r="9071" spans="1:8" ht="12.5" x14ac:dyDescent="0.25">
      <c r="A9071" s="1" t="s">
        <v>6747</v>
      </c>
      <c r="B9071" s="1" t="s">
        <v>19</v>
      </c>
      <c r="C9071" s="1">
        <v>2</v>
      </c>
      <c r="D9071" s="1">
        <v>1</v>
      </c>
      <c r="E9071" s="1">
        <v>2</v>
      </c>
      <c r="F9071" s="1" t="s">
        <v>26</v>
      </c>
      <c r="H9071" s="4">
        <v>45203</v>
      </c>
    </row>
    <row r="9072" spans="1:8" ht="12.5" x14ac:dyDescent="0.25">
      <c r="A9072" s="1" t="s">
        <v>8948</v>
      </c>
      <c r="B9072" s="1" t="s">
        <v>87</v>
      </c>
      <c r="C9072" s="1">
        <v>4</v>
      </c>
      <c r="D9072" s="1">
        <v>1.5</v>
      </c>
      <c r="E9072" s="1">
        <v>6</v>
      </c>
      <c r="F9072" s="1" t="s">
        <v>26</v>
      </c>
      <c r="G9072" s="1" t="s">
        <v>11</v>
      </c>
      <c r="H9072" s="1" t="s">
        <v>534</v>
      </c>
    </row>
    <row r="9073" spans="1:8" ht="12.5" x14ac:dyDescent="0.25">
      <c r="A9073" s="1" t="s">
        <v>1417</v>
      </c>
      <c r="B9073" s="1" t="s">
        <v>9</v>
      </c>
      <c r="C9073" s="1">
        <v>5</v>
      </c>
      <c r="D9073" s="1">
        <v>2</v>
      </c>
      <c r="E9073" s="1">
        <v>10</v>
      </c>
      <c r="F9073" s="1" t="s">
        <v>14</v>
      </c>
    </row>
    <row r="9074" spans="1:8" ht="12.5" x14ac:dyDescent="0.25">
      <c r="A9074" s="1" t="s">
        <v>6713</v>
      </c>
      <c r="B9074" s="1" t="s">
        <v>28</v>
      </c>
      <c r="C9074" s="1">
        <v>5</v>
      </c>
      <c r="D9074" s="1">
        <v>4</v>
      </c>
      <c r="E9074" s="1">
        <v>20</v>
      </c>
      <c r="G9074" s="1" t="s">
        <v>11</v>
      </c>
      <c r="H9074" s="4">
        <v>44934</v>
      </c>
    </row>
    <row r="9075" spans="1:8" ht="12.5" x14ac:dyDescent="0.25">
      <c r="A9075" s="1" t="s">
        <v>10086</v>
      </c>
      <c r="B9075" s="1" t="s">
        <v>9</v>
      </c>
      <c r="C9075" s="1">
        <v>3</v>
      </c>
      <c r="D9075" s="1">
        <v>2</v>
      </c>
      <c r="E9075" s="1">
        <v>6</v>
      </c>
      <c r="H9075" s="1" t="s">
        <v>511</v>
      </c>
    </row>
    <row r="9076" spans="1:8" ht="12.5" x14ac:dyDescent="0.25">
      <c r="A9076" s="1" t="s">
        <v>4354</v>
      </c>
      <c r="B9076" s="1" t="s">
        <v>22</v>
      </c>
      <c r="C9076" s="1">
        <v>5</v>
      </c>
      <c r="D9076" s="1">
        <v>5</v>
      </c>
      <c r="E9076" s="1">
        <v>25</v>
      </c>
      <c r="F9076" s="1" t="s">
        <v>26</v>
      </c>
      <c r="G9076" s="1" t="s">
        <v>15</v>
      </c>
      <c r="H9076" s="1" t="s">
        <v>422</v>
      </c>
    </row>
    <row r="9077" spans="1:8" ht="12.5" x14ac:dyDescent="0.25">
      <c r="A9077" s="1" t="s">
        <v>10088</v>
      </c>
      <c r="B9077" s="1" t="s">
        <v>22</v>
      </c>
      <c r="C9077" s="1">
        <v>2</v>
      </c>
      <c r="D9077" s="1">
        <v>5</v>
      </c>
      <c r="E9077" s="1">
        <v>10</v>
      </c>
      <c r="F9077" s="1" t="s">
        <v>19</v>
      </c>
      <c r="G9077" s="1" t="s">
        <v>15</v>
      </c>
      <c r="H9077" s="4">
        <v>45047</v>
      </c>
    </row>
    <row r="9078" spans="1:8" ht="12.5" x14ac:dyDescent="0.25">
      <c r="A9078" s="1" t="s">
        <v>9337</v>
      </c>
      <c r="B9078" s="1" t="s">
        <v>49</v>
      </c>
      <c r="C9078" s="1">
        <v>3</v>
      </c>
      <c r="D9078" s="1">
        <v>3</v>
      </c>
      <c r="E9078" s="1">
        <v>9</v>
      </c>
      <c r="F9078" s="1" t="s">
        <v>23</v>
      </c>
      <c r="G9078" s="1" t="s">
        <v>11</v>
      </c>
      <c r="H9078" s="1" t="s">
        <v>23</v>
      </c>
    </row>
    <row r="9079" spans="1:8" ht="12.5" x14ac:dyDescent="0.25">
      <c r="A9079" s="1" t="s">
        <v>4853</v>
      </c>
      <c r="B9079" s="1" t="s">
        <v>32</v>
      </c>
      <c r="C9079" s="1">
        <v>4</v>
      </c>
      <c r="D9079" s="1">
        <v>4</v>
      </c>
      <c r="F9079" s="1" t="s">
        <v>14</v>
      </c>
      <c r="H9079" s="1" t="s">
        <v>249</v>
      </c>
    </row>
    <row r="9080" spans="1:8" ht="12.5" x14ac:dyDescent="0.25">
      <c r="A9080" s="1" t="s">
        <v>9734</v>
      </c>
      <c r="B9080" s="1" t="s">
        <v>22</v>
      </c>
      <c r="C9080" s="1">
        <v>5</v>
      </c>
      <c r="D9080" s="1">
        <v>5</v>
      </c>
      <c r="E9080" s="1">
        <v>25</v>
      </c>
      <c r="H9080" s="1" t="s">
        <v>1791</v>
      </c>
    </row>
    <row r="9081" spans="1:8" ht="12.5" x14ac:dyDescent="0.25">
      <c r="A9081" s="1" t="s">
        <v>3884</v>
      </c>
      <c r="B9081" s="1" t="s">
        <v>87</v>
      </c>
      <c r="C9081" s="1">
        <v>5</v>
      </c>
      <c r="D9081" s="1">
        <v>1.5</v>
      </c>
      <c r="E9081" s="1">
        <v>7.5</v>
      </c>
      <c r="H9081" s="4">
        <v>44961</v>
      </c>
    </row>
    <row r="9082" spans="1:8" ht="12.5" x14ac:dyDescent="0.25">
      <c r="A9082" s="1" t="s">
        <v>4581</v>
      </c>
      <c r="B9082" s="1" t="s">
        <v>13</v>
      </c>
      <c r="C9082" s="1">
        <v>2</v>
      </c>
      <c r="D9082" s="1">
        <v>3</v>
      </c>
      <c r="E9082" s="1" t="s">
        <v>19</v>
      </c>
      <c r="F9082" s="1" t="s">
        <v>14</v>
      </c>
      <c r="H9082" s="1" t="s">
        <v>1161</v>
      </c>
    </row>
    <row r="9083" spans="1:8" ht="12.5" x14ac:dyDescent="0.25">
      <c r="A9083" s="1" t="s">
        <v>8830</v>
      </c>
      <c r="B9083" s="1" t="s">
        <v>13</v>
      </c>
      <c r="C9083" s="1">
        <v>2</v>
      </c>
      <c r="D9083" s="1">
        <v>3</v>
      </c>
      <c r="E9083" s="1">
        <v>6</v>
      </c>
      <c r="G9083" s="1" t="s">
        <v>15</v>
      </c>
      <c r="H9083" s="4">
        <v>45055</v>
      </c>
    </row>
    <row r="9084" spans="1:8" ht="12.5" x14ac:dyDescent="0.25">
      <c r="A9084" s="1" t="s">
        <v>10089</v>
      </c>
      <c r="B9084" s="1" t="s">
        <v>87</v>
      </c>
      <c r="C9084" s="1">
        <v>1</v>
      </c>
      <c r="D9084" s="1">
        <v>1.5</v>
      </c>
      <c r="E9084" s="1">
        <v>1.5</v>
      </c>
      <c r="F9084" s="1" t="s">
        <v>26</v>
      </c>
      <c r="G9084" s="1" t="s">
        <v>15</v>
      </c>
      <c r="H9084" s="1" t="s">
        <v>81</v>
      </c>
    </row>
    <row r="9085" spans="1:8" ht="12.5" x14ac:dyDescent="0.25">
      <c r="A9085" s="1" t="s">
        <v>9758</v>
      </c>
      <c r="B9085" s="1" t="s">
        <v>9</v>
      </c>
      <c r="C9085" s="1">
        <v>2</v>
      </c>
      <c r="D9085" s="1">
        <v>2</v>
      </c>
      <c r="E9085" s="1">
        <v>4</v>
      </c>
      <c r="G9085" s="1" t="s">
        <v>15</v>
      </c>
      <c r="H9085" s="1" t="s">
        <v>104</v>
      </c>
    </row>
    <row r="9086" spans="1:8" ht="12.5" x14ac:dyDescent="0.25">
      <c r="A9086" s="1" t="s">
        <v>4125</v>
      </c>
      <c r="B9086" s="1" t="s">
        <v>87</v>
      </c>
      <c r="C9086" s="1">
        <v>4</v>
      </c>
      <c r="D9086" s="1">
        <v>1.5</v>
      </c>
      <c r="E9086" s="1">
        <v>6</v>
      </c>
      <c r="F9086" s="1" t="s">
        <v>26</v>
      </c>
      <c r="G9086" s="1" t="s">
        <v>19</v>
      </c>
      <c r="H9086" s="1" t="s">
        <v>684</v>
      </c>
    </row>
    <row r="9087" spans="1:8" ht="12.5" x14ac:dyDescent="0.25">
      <c r="A9087" s="1" t="s">
        <v>10090</v>
      </c>
      <c r="B9087" s="1" t="s">
        <v>87</v>
      </c>
      <c r="C9087" s="1">
        <v>5</v>
      </c>
      <c r="D9087" s="1">
        <v>1.5</v>
      </c>
      <c r="E9087" s="1">
        <v>7.5</v>
      </c>
      <c r="F9087" s="1" t="s">
        <v>10</v>
      </c>
      <c r="H9087" s="1" t="s">
        <v>1647</v>
      </c>
    </row>
    <row r="9088" spans="1:8" ht="12.5" x14ac:dyDescent="0.25">
      <c r="A9088" s="1" t="s">
        <v>10091</v>
      </c>
      <c r="B9088" s="1" t="s">
        <v>13</v>
      </c>
      <c r="C9088" s="1">
        <v>3</v>
      </c>
      <c r="D9088" s="1">
        <v>3</v>
      </c>
      <c r="E9088" s="1">
        <v>9</v>
      </c>
      <c r="F9088" s="1" t="s">
        <v>10</v>
      </c>
      <c r="H9088" s="1" t="s">
        <v>1647</v>
      </c>
    </row>
    <row r="9089" spans="1:8" ht="12.5" x14ac:dyDescent="0.25">
      <c r="A9089" s="1" t="s">
        <v>9214</v>
      </c>
      <c r="B9089" s="1" t="s">
        <v>23</v>
      </c>
      <c r="C9089" s="1">
        <v>3</v>
      </c>
      <c r="D9089" s="1">
        <v>2</v>
      </c>
      <c r="E9089" s="1">
        <v>6</v>
      </c>
      <c r="F9089" s="1" t="s">
        <v>10</v>
      </c>
      <c r="G9089" s="1" t="s">
        <v>15</v>
      </c>
      <c r="H9089" s="4">
        <v>44966</v>
      </c>
    </row>
    <row r="9090" spans="1:8" ht="12.5" x14ac:dyDescent="0.25">
      <c r="A9090" s="1" t="s">
        <v>5265</v>
      </c>
      <c r="B9090" s="1" t="s">
        <v>9</v>
      </c>
      <c r="C9090" s="1">
        <v>2</v>
      </c>
      <c r="D9090" s="1">
        <v>2</v>
      </c>
      <c r="E9090" s="1">
        <v>4</v>
      </c>
      <c r="F9090" s="1" t="s">
        <v>10</v>
      </c>
    </row>
    <row r="9091" spans="1:8" ht="12.5" x14ac:dyDescent="0.25">
      <c r="A9091" s="1" t="s">
        <v>10092</v>
      </c>
      <c r="B9091" s="1" t="s">
        <v>23</v>
      </c>
      <c r="C9091" s="1">
        <v>2</v>
      </c>
      <c r="D9091" s="1">
        <v>3</v>
      </c>
      <c r="E9091" s="1">
        <v>6</v>
      </c>
      <c r="F9091" s="1" t="s">
        <v>10</v>
      </c>
      <c r="H9091" s="4">
        <v>45264</v>
      </c>
    </row>
    <row r="9092" spans="1:8" ht="12.5" x14ac:dyDescent="0.25">
      <c r="A9092" s="1" t="s">
        <v>8429</v>
      </c>
      <c r="B9092" s="1" t="s">
        <v>87</v>
      </c>
      <c r="C9092" s="1">
        <v>3</v>
      </c>
      <c r="D9092" s="1">
        <v>1.5</v>
      </c>
      <c r="E9092" s="1">
        <v>4.5</v>
      </c>
      <c r="F9092" s="1" t="s">
        <v>26</v>
      </c>
      <c r="G9092" s="1" t="s">
        <v>15</v>
      </c>
      <c r="H9092" s="4">
        <v>45271</v>
      </c>
    </row>
    <row r="9093" spans="1:8" ht="12.5" x14ac:dyDescent="0.25">
      <c r="A9093" s="1" t="s">
        <v>10093</v>
      </c>
      <c r="B9093" s="1" t="s">
        <v>32</v>
      </c>
      <c r="C9093" s="1">
        <v>3</v>
      </c>
      <c r="D9093" s="1">
        <v>4</v>
      </c>
      <c r="E9093" s="1">
        <v>12</v>
      </c>
      <c r="F9093" s="1" t="s">
        <v>10</v>
      </c>
      <c r="H9093" s="1" t="s">
        <v>838</v>
      </c>
    </row>
    <row r="9094" spans="1:8" ht="12.5" x14ac:dyDescent="0.25">
      <c r="A9094" s="1" t="s">
        <v>9705</v>
      </c>
      <c r="B9094" s="1" t="s">
        <v>28</v>
      </c>
      <c r="C9094" s="1">
        <v>5</v>
      </c>
      <c r="D9094" s="1">
        <v>4</v>
      </c>
      <c r="E9094" s="1">
        <v>20</v>
      </c>
      <c r="F9094" s="1" t="s">
        <v>26</v>
      </c>
      <c r="H9094" s="4">
        <v>45241</v>
      </c>
    </row>
    <row r="9095" spans="1:8" ht="12.5" x14ac:dyDescent="0.25">
      <c r="A9095" s="1" t="s">
        <v>2723</v>
      </c>
      <c r="B9095" s="1" t="s">
        <v>28</v>
      </c>
      <c r="C9095" s="1">
        <v>3</v>
      </c>
      <c r="D9095" s="1">
        <v>4</v>
      </c>
      <c r="E9095" s="1">
        <v>12</v>
      </c>
      <c r="F9095" s="1" t="s">
        <v>10</v>
      </c>
      <c r="G9095" s="1" t="s">
        <v>11</v>
      </c>
      <c r="H9095" s="4">
        <v>45050</v>
      </c>
    </row>
    <row r="9096" spans="1:8" ht="12.5" x14ac:dyDescent="0.25">
      <c r="A9096" s="1" t="s">
        <v>9257</v>
      </c>
      <c r="B9096" s="1" t="s">
        <v>18</v>
      </c>
      <c r="C9096" s="1">
        <v>2</v>
      </c>
      <c r="D9096" s="1">
        <v>1</v>
      </c>
      <c r="E9096" s="1">
        <v>2</v>
      </c>
      <c r="F9096" s="1" t="s">
        <v>26</v>
      </c>
      <c r="G9096" s="1" t="s">
        <v>15</v>
      </c>
      <c r="H9096" s="4">
        <v>45026</v>
      </c>
    </row>
    <row r="9097" spans="1:8" ht="12.5" x14ac:dyDescent="0.25">
      <c r="A9097" s="1" t="s">
        <v>9585</v>
      </c>
      <c r="B9097" s="1" t="s">
        <v>28</v>
      </c>
      <c r="C9097" s="1">
        <v>5</v>
      </c>
      <c r="D9097" s="1">
        <v>4</v>
      </c>
      <c r="E9097" s="1">
        <v>20</v>
      </c>
      <c r="G9097" s="1" t="s">
        <v>11</v>
      </c>
      <c r="H9097" s="1" t="s">
        <v>1326</v>
      </c>
    </row>
    <row r="9098" spans="1:8" ht="12.5" x14ac:dyDescent="0.25">
      <c r="A9098" s="1" t="s">
        <v>7553</v>
      </c>
      <c r="B9098" s="1" t="s">
        <v>32</v>
      </c>
      <c r="C9098" s="1">
        <v>3</v>
      </c>
      <c r="D9098" s="1">
        <v>4</v>
      </c>
      <c r="E9098" s="1">
        <v>12</v>
      </c>
      <c r="F9098" s="1" t="s">
        <v>14</v>
      </c>
      <c r="G9098" s="1" t="s">
        <v>15</v>
      </c>
      <c r="H9098" s="4">
        <v>45271</v>
      </c>
    </row>
    <row r="9099" spans="1:8" ht="12.5" x14ac:dyDescent="0.25">
      <c r="A9099" s="1" t="s">
        <v>6995</v>
      </c>
      <c r="B9099" s="1" t="s">
        <v>32</v>
      </c>
      <c r="C9099" s="1">
        <v>5</v>
      </c>
      <c r="D9099" s="1">
        <v>4</v>
      </c>
      <c r="E9099" s="1">
        <v>20</v>
      </c>
      <c r="G9099" s="1" t="s">
        <v>11</v>
      </c>
      <c r="H9099" s="1" t="s">
        <v>359</v>
      </c>
    </row>
    <row r="9100" spans="1:8" ht="12.5" x14ac:dyDescent="0.25">
      <c r="A9100" s="1" t="s">
        <v>10094</v>
      </c>
      <c r="B9100" s="1" t="s">
        <v>87</v>
      </c>
      <c r="C9100" s="1">
        <v>2</v>
      </c>
      <c r="D9100" s="1">
        <v>1.5</v>
      </c>
      <c r="E9100" s="1">
        <v>3</v>
      </c>
      <c r="G9100" s="1" t="s">
        <v>11</v>
      </c>
      <c r="H9100" s="4">
        <v>45174</v>
      </c>
    </row>
    <row r="9101" spans="1:8" ht="12.5" x14ac:dyDescent="0.25">
      <c r="A9101" s="1" t="s">
        <v>10095</v>
      </c>
      <c r="B9101" s="1" t="s">
        <v>19</v>
      </c>
      <c r="C9101" s="1">
        <v>2</v>
      </c>
      <c r="D9101" s="1">
        <v>3</v>
      </c>
      <c r="E9101" s="1">
        <v>6</v>
      </c>
      <c r="G9101" s="1" t="s">
        <v>11</v>
      </c>
      <c r="H9101" s="1" t="s">
        <v>482</v>
      </c>
    </row>
    <row r="9102" spans="1:8" ht="12.5" x14ac:dyDescent="0.25">
      <c r="A9102" s="1" t="s">
        <v>8773</v>
      </c>
      <c r="B9102" s="1" t="s">
        <v>49</v>
      </c>
      <c r="C9102" s="1">
        <v>3</v>
      </c>
      <c r="D9102" s="1">
        <v>3</v>
      </c>
      <c r="E9102" s="1">
        <v>9</v>
      </c>
      <c r="F9102" s="1" t="s">
        <v>26</v>
      </c>
      <c r="G9102" s="1" t="s">
        <v>15</v>
      </c>
      <c r="H9102" s="1" t="s">
        <v>1206</v>
      </c>
    </row>
    <row r="9103" spans="1:8" ht="12.5" x14ac:dyDescent="0.25">
      <c r="A9103" s="1" t="s">
        <v>5553</v>
      </c>
      <c r="B9103" s="1" t="s">
        <v>9</v>
      </c>
      <c r="C9103" s="1">
        <v>4</v>
      </c>
      <c r="D9103" s="1">
        <v>2</v>
      </c>
      <c r="E9103" s="1">
        <v>8</v>
      </c>
      <c r="F9103" s="1" t="s">
        <v>10</v>
      </c>
      <c r="H9103" s="4">
        <v>45201</v>
      </c>
    </row>
    <row r="9104" spans="1:8" ht="12.5" x14ac:dyDescent="0.25">
      <c r="A9104" s="1" t="s">
        <v>9662</v>
      </c>
      <c r="B9104" s="1" t="s">
        <v>49</v>
      </c>
      <c r="C9104" s="1">
        <v>4</v>
      </c>
      <c r="D9104" s="1">
        <v>3</v>
      </c>
      <c r="E9104" s="1">
        <v>12</v>
      </c>
      <c r="F9104" s="1" t="s">
        <v>10</v>
      </c>
      <c r="G9104" s="1" t="s">
        <v>15</v>
      </c>
      <c r="H9104" s="1" t="s">
        <v>729</v>
      </c>
    </row>
    <row r="9105" spans="1:8" ht="12.5" x14ac:dyDescent="0.25">
      <c r="A9105" s="1" t="s">
        <v>1251</v>
      </c>
      <c r="B9105" s="1" t="s">
        <v>9</v>
      </c>
      <c r="C9105" s="1">
        <v>3</v>
      </c>
      <c r="D9105" s="1">
        <v>2</v>
      </c>
      <c r="E9105" s="1">
        <v>6</v>
      </c>
      <c r="F9105" s="1" t="s">
        <v>26</v>
      </c>
      <c r="G9105" s="1" t="s">
        <v>23</v>
      </c>
      <c r="H9105" s="1" t="s">
        <v>906</v>
      </c>
    </row>
    <row r="9106" spans="1:8" ht="12.5" x14ac:dyDescent="0.25">
      <c r="A9106" s="1" t="s">
        <v>9633</v>
      </c>
      <c r="B9106" s="1" t="s">
        <v>18</v>
      </c>
      <c r="C9106" s="1">
        <v>3</v>
      </c>
      <c r="D9106" s="1">
        <v>1</v>
      </c>
      <c r="E9106" s="1">
        <v>3</v>
      </c>
      <c r="G9106" s="1" t="s">
        <v>15</v>
      </c>
      <c r="H9106" s="1" t="s">
        <v>2959</v>
      </c>
    </row>
    <row r="9107" spans="1:8" ht="12.5" x14ac:dyDescent="0.25">
      <c r="A9107" s="1" t="s">
        <v>9988</v>
      </c>
      <c r="B9107" s="1" t="s">
        <v>18</v>
      </c>
      <c r="C9107" s="1">
        <v>2</v>
      </c>
      <c r="D9107" s="1">
        <v>1</v>
      </c>
      <c r="E9107" s="1">
        <v>2</v>
      </c>
      <c r="F9107" s="1" t="s">
        <v>26</v>
      </c>
      <c r="G9107" s="1" t="s">
        <v>11</v>
      </c>
      <c r="H9107" s="1" t="s">
        <v>23</v>
      </c>
    </row>
    <row r="9108" spans="1:8" ht="12.5" x14ac:dyDescent="0.25">
      <c r="A9108" s="1" t="s">
        <v>2013</v>
      </c>
      <c r="B9108" s="1" t="s">
        <v>22</v>
      </c>
      <c r="C9108" s="1">
        <v>1</v>
      </c>
      <c r="D9108" s="1">
        <v>5</v>
      </c>
      <c r="E9108" s="1">
        <v>5</v>
      </c>
      <c r="H9108" s="1" t="s">
        <v>1211</v>
      </c>
    </row>
    <row r="9109" spans="1:8" ht="12.5" x14ac:dyDescent="0.25">
      <c r="A9109" s="1" t="s">
        <v>9192</v>
      </c>
      <c r="C9109" s="1">
        <v>5</v>
      </c>
      <c r="D9109" s="1">
        <v>4</v>
      </c>
      <c r="E9109" s="1">
        <v>20</v>
      </c>
      <c r="F9109" s="1" t="s">
        <v>14</v>
      </c>
      <c r="G9109" s="1" t="s">
        <v>11</v>
      </c>
      <c r="H9109" s="4">
        <v>45021</v>
      </c>
    </row>
    <row r="9110" spans="1:8" ht="12.5" x14ac:dyDescent="0.25">
      <c r="A9110" s="1" t="s">
        <v>8860</v>
      </c>
      <c r="B9110" s="1" t="s">
        <v>22</v>
      </c>
      <c r="C9110" s="1">
        <v>5</v>
      </c>
      <c r="D9110" s="1">
        <v>5</v>
      </c>
      <c r="E9110" s="1">
        <v>25</v>
      </c>
      <c r="F9110" s="1" t="s">
        <v>10</v>
      </c>
      <c r="H9110" s="1" t="s">
        <v>1374</v>
      </c>
    </row>
    <row r="9111" spans="1:8" ht="12.5" x14ac:dyDescent="0.25">
      <c r="A9111" s="1" t="s">
        <v>3367</v>
      </c>
      <c r="B9111" s="1" t="s">
        <v>87</v>
      </c>
      <c r="C9111" s="1">
        <v>1</v>
      </c>
      <c r="D9111" s="1">
        <v>1.5</v>
      </c>
      <c r="E9111" s="1">
        <v>1.5</v>
      </c>
      <c r="F9111" s="1" t="s">
        <v>10</v>
      </c>
      <c r="H9111" s="1" t="s">
        <v>567</v>
      </c>
    </row>
    <row r="9112" spans="1:8" ht="12.5" x14ac:dyDescent="0.25">
      <c r="A9112" s="1" t="s">
        <v>2621</v>
      </c>
      <c r="B9112" s="1" t="s">
        <v>9</v>
      </c>
      <c r="C9112" s="1">
        <v>5</v>
      </c>
      <c r="D9112" s="1">
        <v>2</v>
      </c>
      <c r="E9112" s="1">
        <v>10</v>
      </c>
      <c r="H9112" s="4">
        <v>45026</v>
      </c>
    </row>
    <row r="9113" spans="1:8" ht="12.5" x14ac:dyDescent="0.25">
      <c r="A9113" s="1" t="s">
        <v>3050</v>
      </c>
      <c r="B9113" s="1" t="s">
        <v>49</v>
      </c>
      <c r="C9113" s="1">
        <v>3</v>
      </c>
      <c r="D9113" s="1">
        <v>3</v>
      </c>
      <c r="E9113" s="1">
        <v>9</v>
      </c>
      <c r="F9113" s="1" t="s">
        <v>10</v>
      </c>
      <c r="H9113" s="4">
        <v>45085</v>
      </c>
    </row>
    <row r="9114" spans="1:8" ht="12.5" x14ac:dyDescent="0.25">
      <c r="A9114" s="1" t="s">
        <v>5312</v>
      </c>
      <c r="B9114" s="1" t="s">
        <v>22</v>
      </c>
      <c r="C9114" s="1">
        <v>1</v>
      </c>
      <c r="D9114" s="1">
        <v>5</v>
      </c>
      <c r="E9114" s="1">
        <v>5</v>
      </c>
      <c r="F9114" s="1" t="s">
        <v>10</v>
      </c>
      <c r="G9114" s="1" t="s">
        <v>15</v>
      </c>
      <c r="H9114" s="4">
        <v>45145</v>
      </c>
    </row>
    <row r="9115" spans="1:8" ht="12.5" x14ac:dyDescent="0.25">
      <c r="A9115" s="1" t="s">
        <v>9769</v>
      </c>
      <c r="B9115" s="1" t="s">
        <v>28</v>
      </c>
      <c r="C9115" s="1">
        <v>5</v>
      </c>
      <c r="D9115" s="1">
        <v>4</v>
      </c>
      <c r="E9115" s="1">
        <v>20</v>
      </c>
      <c r="F9115" s="1" t="s">
        <v>26</v>
      </c>
      <c r="G9115" s="1" t="s">
        <v>11</v>
      </c>
    </row>
    <row r="9116" spans="1:8" ht="12.5" x14ac:dyDescent="0.25">
      <c r="A9116" s="1" t="s">
        <v>10097</v>
      </c>
      <c r="B9116" s="1" t="s">
        <v>13</v>
      </c>
      <c r="C9116" s="1">
        <v>4</v>
      </c>
      <c r="D9116" s="1">
        <v>3</v>
      </c>
      <c r="H9116" s="1" t="s">
        <v>246</v>
      </c>
    </row>
    <row r="9117" spans="1:8" ht="12.5" x14ac:dyDescent="0.25">
      <c r="A9117" s="1" t="s">
        <v>6503</v>
      </c>
      <c r="B9117" s="1" t="s">
        <v>49</v>
      </c>
      <c r="C9117" s="1">
        <v>1</v>
      </c>
      <c r="D9117" s="1">
        <v>3</v>
      </c>
      <c r="E9117" s="1">
        <v>3</v>
      </c>
      <c r="F9117" s="1" t="s">
        <v>26</v>
      </c>
      <c r="G9117" s="1" t="s">
        <v>19</v>
      </c>
      <c r="H9117" s="1" t="s">
        <v>555</v>
      </c>
    </row>
    <row r="9118" spans="1:8" ht="12.5" x14ac:dyDescent="0.25">
      <c r="A9118" s="1" t="s">
        <v>3143</v>
      </c>
      <c r="B9118" s="1" t="s">
        <v>32</v>
      </c>
      <c r="C9118" s="1">
        <v>3</v>
      </c>
      <c r="D9118" s="1">
        <v>4</v>
      </c>
      <c r="E9118" s="1">
        <v>12</v>
      </c>
      <c r="F9118" s="1" t="s">
        <v>10</v>
      </c>
      <c r="H9118" s="4">
        <v>44996</v>
      </c>
    </row>
    <row r="9119" spans="1:8" ht="12.5" x14ac:dyDescent="0.25">
      <c r="A9119" s="1" t="s">
        <v>8418</v>
      </c>
      <c r="B9119" s="1" t="s">
        <v>19</v>
      </c>
      <c r="C9119" s="1">
        <v>5</v>
      </c>
      <c r="D9119" s="1">
        <v>3</v>
      </c>
      <c r="E9119" s="1">
        <v>15</v>
      </c>
      <c r="F9119" s="1" t="s">
        <v>14</v>
      </c>
      <c r="G9119" s="1" t="s">
        <v>15</v>
      </c>
      <c r="H9119" s="4">
        <v>44961</v>
      </c>
    </row>
    <row r="9120" spans="1:8" ht="12.5" x14ac:dyDescent="0.25">
      <c r="A9120" s="1" t="s">
        <v>10098</v>
      </c>
      <c r="B9120" s="1" t="s">
        <v>28</v>
      </c>
      <c r="C9120" s="1">
        <v>5</v>
      </c>
      <c r="D9120" s="1">
        <v>4</v>
      </c>
      <c r="E9120" s="1">
        <v>20</v>
      </c>
      <c r="F9120" s="1" t="s">
        <v>26</v>
      </c>
      <c r="G9120" s="1" t="s">
        <v>11</v>
      </c>
      <c r="H9120" s="4">
        <v>45087</v>
      </c>
    </row>
    <row r="9121" spans="1:8" ht="12.5" x14ac:dyDescent="0.25">
      <c r="A9121" s="1" t="s">
        <v>2046</v>
      </c>
      <c r="B9121" s="1" t="s">
        <v>18</v>
      </c>
      <c r="C9121" s="1">
        <v>2</v>
      </c>
      <c r="D9121" s="1">
        <v>1</v>
      </c>
      <c r="E9121" s="1">
        <v>2</v>
      </c>
      <c r="F9121" s="1" t="s">
        <v>10</v>
      </c>
      <c r="G9121" s="1" t="s">
        <v>15</v>
      </c>
      <c r="H9121" s="1" t="s">
        <v>799</v>
      </c>
    </row>
    <row r="9122" spans="1:8" ht="12.5" x14ac:dyDescent="0.25">
      <c r="A9122" s="1" t="s">
        <v>2228</v>
      </c>
      <c r="B9122" s="1" t="s">
        <v>13</v>
      </c>
      <c r="C9122" s="1">
        <v>1</v>
      </c>
      <c r="D9122" s="1">
        <v>3</v>
      </c>
      <c r="E9122" s="1">
        <v>3</v>
      </c>
      <c r="H9122" s="4">
        <v>45271</v>
      </c>
    </row>
    <row r="9123" spans="1:8" ht="12.5" x14ac:dyDescent="0.25">
      <c r="A9123" s="1" t="s">
        <v>6038</v>
      </c>
      <c r="B9123" s="1" t="s">
        <v>9</v>
      </c>
      <c r="C9123" s="1">
        <v>1</v>
      </c>
      <c r="D9123" s="1">
        <v>2</v>
      </c>
      <c r="E9123" s="1">
        <v>2</v>
      </c>
      <c r="G9123" s="1" t="s">
        <v>15</v>
      </c>
      <c r="H9123" s="4">
        <v>45266</v>
      </c>
    </row>
    <row r="9124" spans="1:8" ht="12.5" x14ac:dyDescent="0.25">
      <c r="A9124" s="1" t="s">
        <v>8008</v>
      </c>
      <c r="B9124" s="1" t="s">
        <v>32</v>
      </c>
      <c r="C9124" s="1">
        <v>5</v>
      </c>
      <c r="D9124" s="1">
        <v>4</v>
      </c>
      <c r="E9124" s="1">
        <v>20</v>
      </c>
      <c r="F9124" s="1" t="s">
        <v>10</v>
      </c>
      <c r="G9124" s="1" t="s">
        <v>11</v>
      </c>
      <c r="H9124" s="1" t="s">
        <v>1085</v>
      </c>
    </row>
    <row r="9125" spans="1:8" ht="12.5" x14ac:dyDescent="0.25">
      <c r="A9125" s="1" t="s">
        <v>10031</v>
      </c>
      <c r="B9125" s="1" t="s">
        <v>18</v>
      </c>
      <c r="C9125" s="1">
        <v>2</v>
      </c>
      <c r="D9125" s="1">
        <v>1</v>
      </c>
      <c r="E9125" s="1">
        <v>2</v>
      </c>
      <c r="F9125" s="1" t="s">
        <v>10</v>
      </c>
      <c r="H9125" s="4">
        <v>44963</v>
      </c>
    </row>
    <row r="9126" spans="1:8" ht="12.5" x14ac:dyDescent="0.25">
      <c r="A9126" s="1" t="s">
        <v>3224</v>
      </c>
      <c r="B9126" s="1" t="s">
        <v>22</v>
      </c>
      <c r="C9126" s="1">
        <v>1</v>
      </c>
      <c r="D9126" s="1">
        <v>5</v>
      </c>
      <c r="E9126" s="1">
        <v>5</v>
      </c>
      <c r="F9126" s="1" t="s">
        <v>14</v>
      </c>
      <c r="G9126" s="1" t="s">
        <v>11</v>
      </c>
      <c r="H9126" s="1" t="s">
        <v>436</v>
      </c>
    </row>
    <row r="9127" spans="1:8" ht="12.5" x14ac:dyDescent="0.25">
      <c r="A9127" s="1" t="s">
        <v>10101</v>
      </c>
      <c r="B9127" s="1" t="s">
        <v>28</v>
      </c>
      <c r="C9127" s="1">
        <v>1</v>
      </c>
      <c r="D9127" s="1">
        <v>4</v>
      </c>
      <c r="E9127" s="1">
        <v>4</v>
      </c>
      <c r="G9127" s="1" t="s">
        <v>15</v>
      </c>
      <c r="H9127" s="4">
        <v>44993</v>
      </c>
    </row>
    <row r="9128" spans="1:8" ht="12.5" x14ac:dyDescent="0.25">
      <c r="A9128" s="1" t="s">
        <v>6073</v>
      </c>
      <c r="B9128" s="1" t="s">
        <v>18</v>
      </c>
      <c r="C9128" s="1">
        <v>2</v>
      </c>
      <c r="D9128" s="1">
        <v>1</v>
      </c>
      <c r="E9128" s="1">
        <v>2</v>
      </c>
      <c r="F9128" s="1" t="s">
        <v>26</v>
      </c>
      <c r="H9128" s="1" t="s">
        <v>216</v>
      </c>
    </row>
    <row r="9129" spans="1:8" ht="12.5" x14ac:dyDescent="0.25">
      <c r="A9129" s="1" t="s">
        <v>6484</v>
      </c>
      <c r="B9129" s="1" t="s">
        <v>13</v>
      </c>
      <c r="C9129" s="1">
        <v>4</v>
      </c>
      <c r="D9129" s="1">
        <v>3</v>
      </c>
      <c r="E9129" s="1">
        <v>12</v>
      </c>
      <c r="F9129" s="1" t="s">
        <v>10</v>
      </c>
      <c r="G9129" s="1" t="s">
        <v>11</v>
      </c>
      <c r="H9129" s="1" t="s">
        <v>508</v>
      </c>
    </row>
    <row r="9130" spans="1:8" ht="12.5" x14ac:dyDescent="0.25">
      <c r="A9130" s="1" t="s">
        <v>10102</v>
      </c>
      <c r="B9130" s="1" t="s">
        <v>9</v>
      </c>
      <c r="C9130" s="1">
        <v>3</v>
      </c>
      <c r="D9130" s="1">
        <v>2</v>
      </c>
      <c r="E9130" s="1">
        <v>6</v>
      </c>
      <c r="F9130" s="1" t="s">
        <v>14</v>
      </c>
      <c r="G9130" s="1" t="s">
        <v>11</v>
      </c>
      <c r="H9130" s="4">
        <v>45117</v>
      </c>
    </row>
    <row r="9131" spans="1:8" ht="12.5" x14ac:dyDescent="0.25">
      <c r="A9131" s="1" t="s">
        <v>5524</v>
      </c>
      <c r="B9131" s="1" t="s">
        <v>28</v>
      </c>
      <c r="C9131" s="1">
        <v>4</v>
      </c>
      <c r="D9131" s="1">
        <v>4</v>
      </c>
      <c r="E9131" s="1">
        <v>16</v>
      </c>
      <c r="F9131" s="1" t="s">
        <v>10</v>
      </c>
      <c r="H9131" s="4">
        <v>45242</v>
      </c>
    </row>
    <row r="9132" spans="1:8" ht="12.5" x14ac:dyDescent="0.25">
      <c r="A9132" s="1" t="s">
        <v>9753</v>
      </c>
      <c r="B9132" s="1" t="s">
        <v>18</v>
      </c>
      <c r="C9132" s="1">
        <v>4</v>
      </c>
      <c r="D9132" s="1">
        <v>1</v>
      </c>
      <c r="E9132" s="1">
        <v>4</v>
      </c>
      <c r="F9132" s="1" t="s">
        <v>14</v>
      </c>
      <c r="H9132" s="1" t="s">
        <v>1211</v>
      </c>
    </row>
    <row r="9133" spans="1:8" ht="12.5" x14ac:dyDescent="0.25">
      <c r="A9133" s="1" t="s">
        <v>9851</v>
      </c>
      <c r="B9133" s="1" t="s">
        <v>19</v>
      </c>
      <c r="C9133" s="1">
        <v>2</v>
      </c>
      <c r="D9133" s="1">
        <v>3</v>
      </c>
      <c r="E9133" s="1">
        <v>6</v>
      </c>
      <c r="G9133" s="1" t="s">
        <v>11</v>
      </c>
      <c r="H9133" s="4">
        <v>45171</v>
      </c>
    </row>
    <row r="9134" spans="1:8" ht="12.5" x14ac:dyDescent="0.25">
      <c r="A9134" s="1" t="s">
        <v>10103</v>
      </c>
      <c r="B9134" s="1" t="s">
        <v>13</v>
      </c>
      <c r="C9134" s="1">
        <v>2</v>
      </c>
      <c r="D9134" s="1">
        <v>3</v>
      </c>
      <c r="E9134" s="1">
        <v>6</v>
      </c>
      <c r="F9134" s="1" t="s">
        <v>10</v>
      </c>
      <c r="G9134" s="1" t="s">
        <v>15</v>
      </c>
      <c r="H9134" s="1" t="s">
        <v>917</v>
      </c>
    </row>
    <row r="9135" spans="1:8" ht="12.5" x14ac:dyDescent="0.25">
      <c r="A9135" s="1" t="s">
        <v>9733</v>
      </c>
      <c r="B9135" s="1" t="s">
        <v>9</v>
      </c>
      <c r="C9135" s="1">
        <v>2</v>
      </c>
      <c r="D9135" s="1">
        <v>2</v>
      </c>
      <c r="E9135" s="1">
        <v>4</v>
      </c>
      <c r="F9135" s="1" t="s">
        <v>10</v>
      </c>
      <c r="H9135" s="1" t="s">
        <v>410</v>
      </c>
    </row>
    <row r="9136" spans="1:8" ht="12.5" x14ac:dyDescent="0.25">
      <c r="A9136" s="1" t="s">
        <v>9650</v>
      </c>
      <c r="B9136" s="1" t="s">
        <v>22</v>
      </c>
      <c r="C9136" s="1">
        <v>3</v>
      </c>
      <c r="D9136" s="1">
        <v>5</v>
      </c>
      <c r="E9136" s="1">
        <v>15</v>
      </c>
      <c r="H9136" s="4">
        <v>45262</v>
      </c>
    </row>
    <row r="9137" spans="1:8" ht="12.5" x14ac:dyDescent="0.25">
      <c r="A9137" s="1" t="s">
        <v>10104</v>
      </c>
      <c r="B9137" s="1" t="s">
        <v>87</v>
      </c>
      <c r="C9137" s="1">
        <v>4</v>
      </c>
      <c r="D9137" s="1">
        <v>1.5</v>
      </c>
      <c r="E9137" s="1">
        <v>6</v>
      </c>
      <c r="F9137" s="1" t="s">
        <v>26</v>
      </c>
      <c r="H9137" s="4">
        <v>45179</v>
      </c>
    </row>
    <row r="9138" spans="1:8" ht="12.5" x14ac:dyDescent="0.25">
      <c r="A9138" s="1" t="s">
        <v>5145</v>
      </c>
      <c r="B9138" s="1" t="s">
        <v>22</v>
      </c>
      <c r="C9138" s="1">
        <v>3</v>
      </c>
      <c r="D9138" s="1">
        <v>5</v>
      </c>
      <c r="E9138" s="1">
        <v>15</v>
      </c>
      <c r="F9138" s="1" t="s">
        <v>14</v>
      </c>
      <c r="G9138" s="1" t="s">
        <v>15</v>
      </c>
      <c r="H9138" s="4">
        <v>45176</v>
      </c>
    </row>
    <row r="9139" spans="1:8" ht="12.5" x14ac:dyDescent="0.25">
      <c r="A9139" s="1" t="s">
        <v>10100</v>
      </c>
      <c r="B9139" s="1" t="s">
        <v>18</v>
      </c>
      <c r="C9139" s="1">
        <v>2</v>
      </c>
      <c r="D9139" s="1">
        <v>1</v>
      </c>
      <c r="E9139" s="1">
        <v>2</v>
      </c>
      <c r="F9139" s="1" t="s">
        <v>10</v>
      </c>
      <c r="H9139" s="1" t="s">
        <v>458</v>
      </c>
    </row>
    <row r="9140" spans="1:8" ht="12.5" x14ac:dyDescent="0.25">
      <c r="A9140" s="1" t="s">
        <v>9227</v>
      </c>
      <c r="B9140" s="1" t="s">
        <v>9</v>
      </c>
      <c r="C9140" s="1">
        <v>2</v>
      </c>
      <c r="D9140" s="1">
        <v>2</v>
      </c>
      <c r="E9140" s="1">
        <v>4</v>
      </c>
      <c r="F9140" s="1" t="s">
        <v>10</v>
      </c>
      <c r="G9140" s="1" t="s">
        <v>15</v>
      </c>
      <c r="H9140" s="1" t="s">
        <v>1553</v>
      </c>
    </row>
    <row r="9141" spans="1:8" ht="12.5" x14ac:dyDescent="0.25">
      <c r="A9141" s="1" t="s">
        <v>1828</v>
      </c>
      <c r="B9141" s="1" t="s">
        <v>18</v>
      </c>
      <c r="C9141" s="1">
        <v>5</v>
      </c>
      <c r="D9141" s="1">
        <v>1</v>
      </c>
      <c r="E9141" s="1">
        <v>5</v>
      </c>
      <c r="H9141" s="4">
        <v>45117</v>
      </c>
    </row>
    <row r="9142" spans="1:8" ht="12.5" x14ac:dyDescent="0.25">
      <c r="A9142" s="1" t="s">
        <v>6102</v>
      </c>
      <c r="B9142" s="1" t="s">
        <v>9</v>
      </c>
      <c r="C9142" s="1">
        <v>2</v>
      </c>
      <c r="D9142" s="1">
        <v>2</v>
      </c>
      <c r="E9142" s="1">
        <v>4</v>
      </c>
      <c r="F9142" s="1" t="s">
        <v>14</v>
      </c>
      <c r="G9142" s="1" t="s">
        <v>11</v>
      </c>
      <c r="H9142" s="1" t="s">
        <v>574</v>
      </c>
    </row>
    <row r="9143" spans="1:8" ht="12.5" x14ac:dyDescent="0.25">
      <c r="A9143" s="1" t="s">
        <v>9783</v>
      </c>
      <c r="B9143" s="1" t="s">
        <v>28</v>
      </c>
      <c r="C9143" s="1">
        <v>2</v>
      </c>
      <c r="D9143" s="1">
        <v>4</v>
      </c>
      <c r="E9143" s="1">
        <v>8</v>
      </c>
      <c r="F9143" s="1" t="s">
        <v>10</v>
      </c>
      <c r="G9143" s="1" t="s">
        <v>11</v>
      </c>
      <c r="H9143" s="1" t="s">
        <v>558</v>
      </c>
    </row>
    <row r="9144" spans="1:8" ht="12.5" x14ac:dyDescent="0.25">
      <c r="A9144" s="1" t="s">
        <v>10105</v>
      </c>
      <c r="B9144" s="1" t="s">
        <v>13</v>
      </c>
      <c r="C9144" s="1">
        <v>4</v>
      </c>
      <c r="D9144" s="1">
        <v>3</v>
      </c>
      <c r="E9144" s="1">
        <v>12</v>
      </c>
      <c r="F9144" s="1" t="s">
        <v>26</v>
      </c>
      <c r="H9144" s="1" t="s">
        <v>721</v>
      </c>
    </row>
    <row r="9145" spans="1:8" ht="12.5" x14ac:dyDescent="0.25">
      <c r="A9145" s="1" t="s">
        <v>929</v>
      </c>
      <c r="B9145" s="1" t="s">
        <v>32</v>
      </c>
      <c r="C9145" s="1">
        <v>1</v>
      </c>
      <c r="D9145" s="1">
        <v>4</v>
      </c>
      <c r="E9145" s="1">
        <v>4</v>
      </c>
      <c r="F9145" s="1" t="s">
        <v>23</v>
      </c>
      <c r="G9145" s="1" t="s">
        <v>11</v>
      </c>
      <c r="H9145" s="1" t="s">
        <v>571</v>
      </c>
    </row>
    <row r="9146" spans="1:8" ht="12.5" x14ac:dyDescent="0.25">
      <c r="A9146" s="1" t="s">
        <v>4463</v>
      </c>
      <c r="B9146" s="1" t="s">
        <v>49</v>
      </c>
      <c r="C9146" s="1" t="s">
        <v>23</v>
      </c>
      <c r="D9146" s="1">
        <v>3</v>
      </c>
      <c r="E9146" s="1">
        <v>15</v>
      </c>
      <c r="H9146" s="1" t="s">
        <v>53</v>
      </c>
    </row>
    <row r="9147" spans="1:8" ht="12.5" x14ac:dyDescent="0.25">
      <c r="A9147" s="1" t="s">
        <v>2015</v>
      </c>
      <c r="B9147" s="1" t="s">
        <v>9</v>
      </c>
      <c r="C9147" s="1">
        <v>3</v>
      </c>
      <c r="D9147" s="1">
        <v>2</v>
      </c>
      <c r="E9147" s="1">
        <v>6</v>
      </c>
      <c r="F9147" s="1" t="s">
        <v>10</v>
      </c>
      <c r="G9147" s="1" t="s">
        <v>19</v>
      </c>
      <c r="H9147" s="1" t="s">
        <v>752</v>
      </c>
    </row>
    <row r="9148" spans="1:8" ht="12.5" x14ac:dyDescent="0.25">
      <c r="A9148" s="1" t="s">
        <v>8197</v>
      </c>
      <c r="B9148" s="1" t="s">
        <v>49</v>
      </c>
      <c r="C9148" s="1">
        <v>2</v>
      </c>
      <c r="D9148" s="1">
        <v>3</v>
      </c>
      <c r="E9148" s="1">
        <v>6</v>
      </c>
      <c r="F9148" s="1" t="s">
        <v>10</v>
      </c>
      <c r="G9148" s="1" t="s">
        <v>11</v>
      </c>
      <c r="H9148" s="1" t="s">
        <v>832</v>
      </c>
    </row>
    <row r="9149" spans="1:8" ht="12.5" x14ac:dyDescent="0.25">
      <c r="A9149" s="1" t="s">
        <v>9265</v>
      </c>
      <c r="B9149" s="1" t="s">
        <v>32</v>
      </c>
      <c r="C9149" s="1">
        <v>1</v>
      </c>
      <c r="D9149" s="1">
        <v>4</v>
      </c>
      <c r="E9149" s="1">
        <v>4</v>
      </c>
      <c r="F9149" s="1" t="s">
        <v>19</v>
      </c>
      <c r="G9149" s="1" t="s">
        <v>15</v>
      </c>
      <c r="H9149" s="1" t="s">
        <v>1701</v>
      </c>
    </row>
    <row r="9150" spans="1:8" ht="12.5" x14ac:dyDescent="0.25">
      <c r="A9150" s="1" t="s">
        <v>9438</v>
      </c>
      <c r="B9150" s="1" t="s">
        <v>22</v>
      </c>
      <c r="C9150" s="1">
        <v>5</v>
      </c>
      <c r="D9150" s="1">
        <v>5</v>
      </c>
      <c r="E9150" s="1">
        <v>25</v>
      </c>
      <c r="G9150" s="1" t="s">
        <v>11</v>
      </c>
      <c r="H9150" s="4">
        <v>45024</v>
      </c>
    </row>
    <row r="9151" spans="1:8" ht="12.5" x14ac:dyDescent="0.25">
      <c r="A9151" s="1" t="s">
        <v>6245</v>
      </c>
      <c r="B9151" s="1" t="s">
        <v>49</v>
      </c>
      <c r="C9151" s="1">
        <v>4</v>
      </c>
      <c r="D9151" s="1">
        <v>3</v>
      </c>
      <c r="E9151" s="1" t="s">
        <v>19</v>
      </c>
      <c r="F9151" s="1" t="s">
        <v>14</v>
      </c>
      <c r="H9151" s="4">
        <v>45142</v>
      </c>
    </row>
    <row r="9152" spans="1:8" ht="12.5" x14ac:dyDescent="0.25">
      <c r="A9152" s="1" t="s">
        <v>7472</v>
      </c>
      <c r="B9152" s="1" t="s">
        <v>23</v>
      </c>
      <c r="C9152" s="1">
        <v>4</v>
      </c>
      <c r="D9152" s="1">
        <v>5</v>
      </c>
      <c r="E9152" s="1" t="s">
        <v>23</v>
      </c>
      <c r="F9152" s="1" t="s">
        <v>26</v>
      </c>
      <c r="H9152" s="4">
        <v>45109</v>
      </c>
    </row>
    <row r="9153" spans="1:8" ht="12.5" x14ac:dyDescent="0.25">
      <c r="A9153" s="1" t="s">
        <v>3152</v>
      </c>
      <c r="B9153" s="1" t="s">
        <v>22</v>
      </c>
      <c r="C9153" s="1">
        <v>1</v>
      </c>
      <c r="D9153" s="1">
        <v>5</v>
      </c>
      <c r="E9153" s="1">
        <v>5</v>
      </c>
      <c r="F9153" s="1" t="s">
        <v>14</v>
      </c>
      <c r="H9153" s="1" t="s">
        <v>386</v>
      </c>
    </row>
    <row r="9154" spans="1:8" ht="12.5" x14ac:dyDescent="0.25">
      <c r="A9154" s="1" t="s">
        <v>10109</v>
      </c>
      <c r="B9154" s="1" t="s">
        <v>13</v>
      </c>
      <c r="C9154" s="1">
        <v>3</v>
      </c>
      <c r="D9154" s="1">
        <v>3</v>
      </c>
      <c r="E9154" s="1">
        <v>9</v>
      </c>
      <c r="F9154" s="1" t="s">
        <v>26</v>
      </c>
      <c r="G9154" s="1" t="s">
        <v>19</v>
      </c>
      <c r="H9154" s="1" t="s">
        <v>760</v>
      </c>
    </row>
    <row r="9155" spans="1:8" ht="12.5" x14ac:dyDescent="0.25">
      <c r="A9155" s="1" t="s">
        <v>6812</v>
      </c>
      <c r="C9155" s="1">
        <v>5</v>
      </c>
      <c r="D9155" s="1">
        <v>1</v>
      </c>
      <c r="E9155" s="1">
        <v>5</v>
      </c>
      <c r="F9155" s="1" t="s">
        <v>23</v>
      </c>
      <c r="H9155" s="1" t="s">
        <v>76</v>
      </c>
    </row>
    <row r="9156" spans="1:8" ht="12.5" x14ac:dyDescent="0.25">
      <c r="A9156" s="1" t="s">
        <v>6490</v>
      </c>
      <c r="B9156" s="1" t="s">
        <v>49</v>
      </c>
      <c r="C9156" s="1">
        <v>2</v>
      </c>
      <c r="D9156" s="1">
        <v>3</v>
      </c>
      <c r="E9156" s="1">
        <v>6</v>
      </c>
      <c r="G9156" s="1" t="s">
        <v>15</v>
      </c>
      <c r="H9156" s="4">
        <v>45026</v>
      </c>
    </row>
    <row r="9157" spans="1:8" ht="12.5" x14ac:dyDescent="0.25">
      <c r="A9157" s="1" t="s">
        <v>227</v>
      </c>
      <c r="B9157" s="1" t="s">
        <v>18</v>
      </c>
      <c r="C9157" s="1">
        <v>2</v>
      </c>
      <c r="D9157" s="1">
        <v>1</v>
      </c>
      <c r="F9157" s="1" t="s">
        <v>14</v>
      </c>
      <c r="H9157" s="1" t="s">
        <v>23</v>
      </c>
    </row>
    <row r="9158" spans="1:8" ht="12.5" x14ac:dyDescent="0.25">
      <c r="A9158" s="1" t="s">
        <v>4010</v>
      </c>
      <c r="B9158" s="1" t="s">
        <v>49</v>
      </c>
      <c r="C9158" s="1">
        <v>1</v>
      </c>
      <c r="D9158" s="1">
        <v>3</v>
      </c>
      <c r="E9158" s="1">
        <v>3</v>
      </c>
      <c r="F9158" s="1" t="s">
        <v>26</v>
      </c>
      <c r="H9158" s="1" t="s">
        <v>764</v>
      </c>
    </row>
    <row r="9159" spans="1:8" ht="12.5" x14ac:dyDescent="0.25">
      <c r="A9159" s="1" t="s">
        <v>9663</v>
      </c>
      <c r="B9159" s="1" t="s">
        <v>13</v>
      </c>
      <c r="D9159" s="1">
        <v>3</v>
      </c>
      <c r="E9159" s="1">
        <v>3</v>
      </c>
      <c r="G9159" s="1" t="s">
        <v>11</v>
      </c>
      <c r="H9159" s="1" t="s">
        <v>1452</v>
      </c>
    </row>
    <row r="9160" spans="1:8" ht="12.5" x14ac:dyDescent="0.25">
      <c r="A9160" s="1" t="s">
        <v>3729</v>
      </c>
      <c r="B9160" s="1" t="s">
        <v>32</v>
      </c>
      <c r="C9160" s="1">
        <v>1</v>
      </c>
      <c r="D9160" s="1">
        <v>4</v>
      </c>
      <c r="E9160" s="1">
        <v>4</v>
      </c>
      <c r="F9160" s="1" t="s">
        <v>26</v>
      </c>
      <c r="H9160" s="1" t="s">
        <v>1791</v>
      </c>
    </row>
    <row r="9161" spans="1:8" ht="12.5" x14ac:dyDescent="0.25">
      <c r="A9161" s="1" t="s">
        <v>8615</v>
      </c>
      <c r="B9161" s="1" t="s">
        <v>28</v>
      </c>
      <c r="C9161" s="1">
        <v>2</v>
      </c>
      <c r="D9161" s="1">
        <v>4</v>
      </c>
      <c r="E9161" s="1">
        <v>8</v>
      </c>
      <c r="F9161" s="1" t="s">
        <v>10</v>
      </c>
      <c r="H9161" s="1" t="s">
        <v>1476</v>
      </c>
    </row>
    <row r="9162" spans="1:8" ht="12.5" x14ac:dyDescent="0.25">
      <c r="A9162" s="1" t="s">
        <v>9395</v>
      </c>
      <c r="B9162" s="1" t="s">
        <v>22</v>
      </c>
      <c r="C9162" s="1">
        <v>4</v>
      </c>
      <c r="D9162" s="1">
        <v>5</v>
      </c>
      <c r="E9162" s="1">
        <v>20</v>
      </c>
      <c r="F9162" s="1" t="s">
        <v>14</v>
      </c>
      <c r="H9162" s="4">
        <v>45080</v>
      </c>
    </row>
    <row r="9163" spans="1:8" ht="12.5" x14ac:dyDescent="0.25">
      <c r="A9163" s="1" t="s">
        <v>10111</v>
      </c>
      <c r="B9163" s="1" t="s">
        <v>9</v>
      </c>
      <c r="C9163" s="1">
        <v>1</v>
      </c>
      <c r="D9163" s="1">
        <v>2</v>
      </c>
      <c r="E9163" s="1">
        <v>2</v>
      </c>
      <c r="F9163" s="1" t="s">
        <v>19</v>
      </c>
      <c r="H9163" s="1" t="s">
        <v>465</v>
      </c>
    </row>
    <row r="9164" spans="1:8" ht="12.5" x14ac:dyDescent="0.25">
      <c r="A9164" s="1" t="s">
        <v>4775</v>
      </c>
      <c r="B9164" s="1" t="s">
        <v>22</v>
      </c>
      <c r="C9164" s="1">
        <v>2</v>
      </c>
      <c r="D9164" s="1">
        <v>5</v>
      </c>
      <c r="E9164" s="1">
        <v>10</v>
      </c>
      <c r="G9164" s="1" t="s">
        <v>15</v>
      </c>
      <c r="H9164" s="4">
        <v>45181</v>
      </c>
    </row>
    <row r="9165" spans="1:8" ht="12.5" x14ac:dyDescent="0.25">
      <c r="A9165" s="1" t="s">
        <v>9906</v>
      </c>
      <c r="C9165" s="1">
        <v>5</v>
      </c>
      <c r="D9165" s="1">
        <v>5</v>
      </c>
      <c r="E9165" s="1">
        <v>25</v>
      </c>
      <c r="F9165" s="1" t="s">
        <v>10</v>
      </c>
      <c r="G9165" s="1" t="s">
        <v>15</v>
      </c>
      <c r="H9165" s="1" t="s">
        <v>310</v>
      </c>
    </row>
    <row r="9166" spans="1:8" ht="12.5" x14ac:dyDescent="0.25">
      <c r="A9166" s="1" t="s">
        <v>2961</v>
      </c>
      <c r="B9166" s="1" t="s">
        <v>22</v>
      </c>
      <c r="C9166" s="1">
        <v>4</v>
      </c>
      <c r="D9166" s="1">
        <v>5</v>
      </c>
      <c r="E9166" s="1">
        <v>20</v>
      </c>
      <c r="F9166" s="1" t="s">
        <v>10</v>
      </c>
      <c r="G9166" s="1" t="s">
        <v>11</v>
      </c>
      <c r="H9166" s="1" t="s">
        <v>95</v>
      </c>
    </row>
    <row r="9167" spans="1:8" ht="12.5" x14ac:dyDescent="0.25">
      <c r="A9167" s="1" t="s">
        <v>7862</v>
      </c>
      <c r="B9167" s="1" t="s">
        <v>28</v>
      </c>
      <c r="C9167" s="1">
        <v>3</v>
      </c>
      <c r="D9167" s="1">
        <v>4</v>
      </c>
      <c r="E9167" s="1">
        <v>12</v>
      </c>
      <c r="F9167" s="1" t="s">
        <v>10</v>
      </c>
      <c r="H9167" s="1" t="s">
        <v>129</v>
      </c>
    </row>
    <row r="9168" spans="1:8" ht="12.5" x14ac:dyDescent="0.25">
      <c r="A9168" s="1" t="s">
        <v>10073</v>
      </c>
      <c r="B9168" s="1" t="s">
        <v>22</v>
      </c>
      <c r="C9168" s="1">
        <v>2</v>
      </c>
      <c r="D9168" s="1">
        <v>5</v>
      </c>
      <c r="E9168" s="1">
        <v>10</v>
      </c>
      <c r="F9168" s="1" t="s">
        <v>10</v>
      </c>
      <c r="G9168" s="1" t="s">
        <v>15</v>
      </c>
      <c r="H9168" s="1" t="s">
        <v>1361</v>
      </c>
    </row>
    <row r="9169" spans="1:8" ht="12.5" x14ac:dyDescent="0.25">
      <c r="A9169" s="1" t="s">
        <v>10114</v>
      </c>
      <c r="B9169" s="1" t="s">
        <v>18</v>
      </c>
      <c r="C9169" s="1">
        <v>2</v>
      </c>
      <c r="D9169" s="1">
        <v>1</v>
      </c>
      <c r="E9169" s="1">
        <v>2</v>
      </c>
      <c r="G9169" s="1" t="s">
        <v>11</v>
      </c>
      <c r="H9169" s="1" t="s">
        <v>23</v>
      </c>
    </row>
    <row r="9170" spans="1:8" ht="12.5" x14ac:dyDescent="0.25">
      <c r="A9170" s="1" t="s">
        <v>1282</v>
      </c>
      <c r="B9170" s="1" t="s">
        <v>9</v>
      </c>
      <c r="C9170" s="1">
        <v>2</v>
      </c>
      <c r="D9170" s="1">
        <v>2</v>
      </c>
      <c r="E9170" s="1">
        <v>4</v>
      </c>
      <c r="F9170" s="1" t="s">
        <v>14</v>
      </c>
      <c r="G9170" s="1" t="s">
        <v>15</v>
      </c>
      <c r="H9170" s="1" t="s">
        <v>19</v>
      </c>
    </row>
    <row r="9171" spans="1:8" ht="12.5" x14ac:dyDescent="0.25">
      <c r="A9171" s="1" t="s">
        <v>8746</v>
      </c>
      <c r="B9171" s="1" t="s">
        <v>32</v>
      </c>
      <c r="C9171" s="1">
        <v>2</v>
      </c>
      <c r="D9171" s="1">
        <v>4</v>
      </c>
      <c r="E9171" s="1">
        <v>8</v>
      </c>
      <c r="F9171" s="1" t="s">
        <v>26</v>
      </c>
      <c r="G9171" s="1" t="s">
        <v>15</v>
      </c>
      <c r="H9171" s="4">
        <v>45018</v>
      </c>
    </row>
    <row r="9172" spans="1:8" ht="12.5" x14ac:dyDescent="0.25">
      <c r="A9172" s="1" t="s">
        <v>2132</v>
      </c>
      <c r="B9172" s="1" t="s">
        <v>28</v>
      </c>
      <c r="C9172" s="1">
        <v>5</v>
      </c>
      <c r="D9172" s="1">
        <v>4</v>
      </c>
      <c r="E9172" s="1">
        <v>20</v>
      </c>
      <c r="F9172" s="1" t="s">
        <v>10</v>
      </c>
      <c r="H9172" s="4">
        <v>44967</v>
      </c>
    </row>
    <row r="9173" spans="1:8" ht="12.5" x14ac:dyDescent="0.25">
      <c r="A9173" s="1" t="s">
        <v>9979</v>
      </c>
      <c r="B9173" s="1" t="s">
        <v>18</v>
      </c>
      <c r="C9173" s="1">
        <v>5</v>
      </c>
      <c r="D9173" s="1">
        <v>1</v>
      </c>
      <c r="E9173" s="1">
        <v>5</v>
      </c>
      <c r="F9173" s="1" t="s">
        <v>10</v>
      </c>
      <c r="H9173" s="4">
        <v>45110</v>
      </c>
    </row>
    <row r="9174" spans="1:8" ht="12.5" x14ac:dyDescent="0.25">
      <c r="A9174" s="1" t="s">
        <v>10116</v>
      </c>
      <c r="B9174" s="1" t="s">
        <v>22</v>
      </c>
      <c r="C9174" s="1">
        <v>5</v>
      </c>
      <c r="D9174" s="1">
        <v>5</v>
      </c>
      <c r="E9174" s="1">
        <v>25</v>
      </c>
      <c r="G9174" s="1" t="s">
        <v>19</v>
      </c>
      <c r="H9174" s="4">
        <v>45114</v>
      </c>
    </row>
    <row r="9175" spans="1:8" ht="12.5" x14ac:dyDescent="0.25">
      <c r="A9175" s="1" t="s">
        <v>7889</v>
      </c>
      <c r="B9175" s="1" t="s">
        <v>13</v>
      </c>
      <c r="C9175" s="1">
        <v>2</v>
      </c>
      <c r="D9175" s="1" t="s">
        <v>23</v>
      </c>
      <c r="E9175" s="1">
        <v>6</v>
      </c>
      <c r="F9175" s="1" t="s">
        <v>23</v>
      </c>
      <c r="G9175" s="1" t="s">
        <v>15</v>
      </c>
      <c r="H9175" s="1" t="s">
        <v>261</v>
      </c>
    </row>
    <row r="9176" spans="1:8" ht="12.5" x14ac:dyDescent="0.25">
      <c r="A9176" s="1" t="s">
        <v>3834</v>
      </c>
      <c r="C9176" s="1">
        <v>2</v>
      </c>
      <c r="D9176" s="1" t="s">
        <v>19</v>
      </c>
      <c r="E9176" s="1">
        <v>8</v>
      </c>
      <c r="F9176" s="1" t="s">
        <v>10</v>
      </c>
      <c r="G9176" s="1" t="s">
        <v>19</v>
      </c>
      <c r="H9176" s="4">
        <v>44931</v>
      </c>
    </row>
    <row r="9177" spans="1:8" ht="12.5" x14ac:dyDescent="0.25">
      <c r="A9177" s="1" t="s">
        <v>2584</v>
      </c>
      <c r="B9177" s="1" t="s">
        <v>13</v>
      </c>
      <c r="C9177" s="1">
        <v>5</v>
      </c>
      <c r="D9177" s="1">
        <v>3</v>
      </c>
      <c r="E9177" s="1">
        <v>15</v>
      </c>
      <c r="F9177" s="1" t="s">
        <v>14</v>
      </c>
      <c r="H9177" s="1" t="s">
        <v>906</v>
      </c>
    </row>
    <row r="9178" spans="1:8" ht="12.5" x14ac:dyDescent="0.25">
      <c r="A9178" s="1" t="s">
        <v>3762</v>
      </c>
      <c r="B9178" s="1" t="s">
        <v>22</v>
      </c>
      <c r="C9178" s="1">
        <v>4</v>
      </c>
      <c r="D9178" s="1">
        <v>5</v>
      </c>
      <c r="E9178" s="1">
        <v>20</v>
      </c>
      <c r="F9178" s="1" t="s">
        <v>10</v>
      </c>
      <c r="G9178" s="1" t="s">
        <v>15</v>
      </c>
      <c r="H9178" s="1" t="s">
        <v>574</v>
      </c>
    </row>
    <row r="9179" spans="1:8" ht="12.5" x14ac:dyDescent="0.25">
      <c r="A9179" s="1" t="s">
        <v>10117</v>
      </c>
      <c r="B9179" s="1" t="s">
        <v>87</v>
      </c>
      <c r="C9179" s="1">
        <v>2</v>
      </c>
      <c r="D9179" s="1">
        <v>1.5</v>
      </c>
      <c r="E9179" s="1">
        <v>3</v>
      </c>
      <c r="F9179" s="1" t="s">
        <v>26</v>
      </c>
      <c r="G9179" s="1" t="s">
        <v>11</v>
      </c>
      <c r="H9179" s="1" t="s">
        <v>297</v>
      </c>
    </row>
    <row r="9180" spans="1:8" ht="12.5" x14ac:dyDescent="0.25">
      <c r="A9180" s="1" t="s">
        <v>4755</v>
      </c>
      <c r="B9180" s="1" t="s">
        <v>18</v>
      </c>
      <c r="C9180" s="1">
        <v>4</v>
      </c>
      <c r="D9180" s="1">
        <v>1</v>
      </c>
      <c r="E9180" s="1">
        <v>4</v>
      </c>
      <c r="G9180" s="1" t="s">
        <v>11</v>
      </c>
      <c r="H9180" s="1" t="s">
        <v>88</v>
      </c>
    </row>
    <row r="9181" spans="1:8" ht="12.5" x14ac:dyDescent="0.25">
      <c r="A9181" s="1" t="s">
        <v>10118</v>
      </c>
      <c r="B9181" s="1" t="s">
        <v>13</v>
      </c>
      <c r="C9181" s="1">
        <v>3</v>
      </c>
      <c r="D9181" s="1">
        <v>3</v>
      </c>
      <c r="E9181" s="1" t="s">
        <v>19</v>
      </c>
      <c r="F9181" s="1" t="s">
        <v>26</v>
      </c>
      <c r="G9181" s="1" t="s">
        <v>11</v>
      </c>
      <c r="H9181" s="1" t="s">
        <v>1586</v>
      </c>
    </row>
    <row r="9182" spans="1:8" ht="12.5" x14ac:dyDescent="0.25">
      <c r="A9182" s="1" t="s">
        <v>10065</v>
      </c>
      <c r="B9182" s="1" t="s">
        <v>49</v>
      </c>
      <c r="C9182" s="1">
        <v>3</v>
      </c>
      <c r="D9182" s="1">
        <v>3</v>
      </c>
      <c r="E9182" s="1">
        <v>9</v>
      </c>
      <c r="G9182" s="1" t="s">
        <v>11</v>
      </c>
      <c r="H9182" s="1" t="s">
        <v>1211</v>
      </c>
    </row>
    <row r="9183" spans="1:8" ht="12.5" x14ac:dyDescent="0.25">
      <c r="A9183" s="1" t="s">
        <v>9048</v>
      </c>
      <c r="B9183" s="1" t="s">
        <v>32</v>
      </c>
      <c r="C9183" s="1">
        <v>4</v>
      </c>
      <c r="D9183" s="1">
        <v>4</v>
      </c>
      <c r="E9183" s="1">
        <v>16</v>
      </c>
      <c r="F9183" s="1" t="s">
        <v>26</v>
      </c>
      <c r="H9183" s="1" t="s">
        <v>389</v>
      </c>
    </row>
    <row r="9184" spans="1:8" ht="12.5" x14ac:dyDescent="0.25">
      <c r="A9184" s="1" t="s">
        <v>4189</v>
      </c>
      <c r="B9184" s="1" t="s">
        <v>9</v>
      </c>
      <c r="C9184" s="1">
        <v>1</v>
      </c>
      <c r="D9184" s="1">
        <v>2</v>
      </c>
      <c r="E9184" s="1">
        <v>2</v>
      </c>
      <c r="F9184" s="1" t="s">
        <v>26</v>
      </c>
      <c r="G9184" s="1" t="s">
        <v>19</v>
      </c>
      <c r="H9184" s="4">
        <v>45017</v>
      </c>
    </row>
    <row r="9185" spans="1:8" ht="12.5" x14ac:dyDescent="0.25">
      <c r="A9185" s="1" t="s">
        <v>10120</v>
      </c>
      <c r="B9185" s="1" t="s">
        <v>28</v>
      </c>
      <c r="C9185" s="1">
        <v>2</v>
      </c>
      <c r="D9185" s="1">
        <v>4</v>
      </c>
      <c r="E9185" s="1">
        <v>8</v>
      </c>
      <c r="F9185" s="1" t="s">
        <v>14</v>
      </c>
      <c r="G9185" s="1" t="s">
        <v>15</v>
      </c>
      <c r="H9185" s="1" t="s">
        <v>760</v>
      </c>
    </row>
    <row r="9186" spans="1:8" ht="12.5" x14ac:dyDescent="0.25">
      <c r="A9186" s="1" t="s">
        <v>9824</v>
      </c>
      <c r="B9186" s="1" t="s">
        <v>49</v>
      </c>
      <c r="C9186" s="1">
        <v>1</v>
      </c>
      <c r="D9186" s="1">
        <v>3</v>
      </c>
      <c r="E9186" s="1">
        <v>3</v>
      </c>
      <c r="G9186" s="1" t="s">
        <v>15</v>
      </c>
      <c r="H9186" s="4">
        <v>45143</v>
      </c>
    </row>
    <row r="9187" spans="1:8" ht="12.5" x14ac:dyDescent="0.25">
      <c r="A9187" s="1" t="s">
        <v>1909</v>
      </c>
      <c r="B9187" s="1" t="s">
        <v>9</v>
      </c>
      <c r="C9187" s="1">
        <v>4</v>
      </c>
      <c r="D9187" s="1">
        <v>2</v>
      </c>
      <c r="E9187" s="1">
        <v>8</v>
      </c>
      <c r="F9187" s="1" t="s">
        <v>14</v>
      </c>
      <c r="H9187" s="4">
        <v>45208</v>
      </c>
    </row>
    <row r="9188" spans="1:8" ht="12.5" x14ac:dyDescent="0.25">
      <c r="A9188" s="1" t="s">
        <v>3134</v>
      </c>
      <c r="B9188" s="1" t="s">
        <v>13</v>
      </c>
      <c r="C9188" s="1">
        <v>4</v>
      </c>
      <c r="D9188" s="1">
        <v>3</v>
      </c>
      <c r="E9188" s="1">
        <v>12</v>
      </c>
      <c r="G9188" s="1" t="s">
        <v>19</v>
      </c>
      <c r="H9188" s="4">
        <v>45232</v>
      </c>
    </row>
    <row r="9189" spans="1:8" ht="12.5" x14ac:dyDescent="0.25">
      <c r="A9189" s="1" t="s">
        <v>6532</v>
      </c>
      <c r="B9189" s="1" t="s">
        <v>87</v>
      </c>
      <c r="C9189" s="1">
        <v>5</v>
      </c>
      <c r="D9189" s="1">
        <v>1.5</v>
      </c>
      <c r="E9189" s="1">
        <v>7.5</v>
      </c>
      <c r="G9189" s="1" t="s">
        <v>15</v>
      </c>
      <c r="H9189" s="1" t="s">
        <v>386</v>
      </c>
    </row>
    <row r="9190" spans="1:8" ht="12.5" x14ac:dyDescent="0.25">
      <c r="A9190" s="1" t="s">
        <v>1993</v>
      </c>
      <c r="B9190" s="1" t="s">
        <v>9</v>
      </c>
      <c r="C9190" s="1">
        <v>2</v>
      </c>
      <c r="D9190" s="1">
        <v>2</v>
      </c>
      <c r="E9190" s="1">
        <v>4</v>
      </c>
      <c r="F9190" s="1" t="s">
        <v>14</v>
      </c>
      <c r="H9190" s="4">
        <v>45056</v>
      </c>
    </row>
    <row r="9191" spans="1:8" ht="12.5" x14ac:dyDescent="0.25">
      <c r="A9191" s="1" t="s">
        <v>1907</v>
      </c>
      <c r="B9191" s="1" t="s">
        <v>23</v>
      </c>
      <c r="C9191" s="1">
        <v>4</v>
      </c>
      <c r="D9191" s="1">
        <v>1.5</v>
      </c>
      <c r="E9191" s="1">
        <v>6</v>
      </c>
      <c r="F9191" s="1" t="s">
        <v>10</v>
      </c>
      <c r="G9191" s="1" t="s">
        <v>15</v>
      </c>
      <c r="H9191" s="4">
        <v>45148</v>
      </c>
    </row>
    <row r="9192" spans="1:8" ht="12.5" x14ac:dyDescent="0.25">
      <c r="A9192" s="1" t="s">
        <v>7826</v>
      </c>
      <c r="B9192" s="1" t="s">
        <v>23</v>
      </c>
      <c r="C9192" s="1">
        <v>2</v>
      </c>
      <c r="D9192" s="1">
        <v>2</v>
      </c>
      <c r="E9192" s="1" t="s">
        <v>23</v>
      </c>
      <c r="F9192" s="1" t="s">
        <v>14</v>
      </c>
      <c r="G9192" s="1" t="s">
        <v>15</v>
      </c>
      <c r="H9192" s="1" t="s">
        <v>830</v>
      </c>
    </row>
    <row r="9193" spans="1:8" ht="12.5" x14ac:dyDescent="0.25">
      <c r="A9193" s="1" t="s">
        <v>7857</v>
      </c>
      <c r="C9193" s="1">
        <v>1</v>
      </c>
      <c r="D9193" s="1">
        <v>4</v>
      </c>
      <c r="E9193" s="1">
        <v>4</v>
      </c>
      <c r="F9193" s="1" t="s">
        <v>10</v>
      </c>
      <c r="G9193" s="1" t="s">
        <v>11</v>
      </c>
      <c r="H9193" s="1" t="s">
        <v>317</v>
      </c>
    </row>
    <row r="9194" spans="1:8" ht="12.5" x14ac:dyDescent="0.25">
      <c r="A9194" s="1" t="s">
        <v>5962</v>
      </c>
      <c r="B9194" s="1" t="s">
        <v>28</v>
      </c>
      <c r="C9194" s="1">
        <v>3</v>
      </c>
      <c r="D9194" s="1" t="s">
        <v>23</v>
      </c>
      <c r="E9194" s="1">
        <v>12</v>
      </c>
      <c r="F9194" s="1" t="s">
        <v>10</v>
      </c>
      <c r="G9194" s="1" t="s">
        <v>11</v>
      </c>
      <c r="H9194" s="4">
        <v>45026</v>
      </c>
    </row>
    <row r="9195" spans="1:8" ht="12.5" x14ac:dyDescent="0.25">
      <c r="A9195" s="1" t="s">
        <v>2515</v>
      </c>
      <c r="B9195" s="1" t="s">
        <v>87</v>
      </c>
      <c r="C9195" s="1">
        <v>3</v>
      </c>
      <c r="D9195" s="1">
        <v>1.5</v>
      </c>
      <c r="E9195" s="1">
        <v>4.5</v>
      </c>
      <c r="F9195" s="1" t="s">
        <v>26</v>
      </c>
      <c r="H9195" s="1" t="s">
        <v>162</v>
      </c>
    </row>
    <row r="9196" spans="1:8" ht="12.5" x14ac:dyDescent="0.25">
      <c r="A9196" s="1" t="s">
        <v>1839</v>
      </c>
      <c r="B9196" s="1" t="s">
        <v>13</v>
      </c>
      <c r="C9196" s="1">
        <v>2</v>
      </c>
      <c r="D9196" s="1">
        <v>3</v>
      </c>
      <c r="E9196" s="1">
        <v>6</v>
      </c>
      <c r="F9196" s="1" t="s">
        <v>10</v>
      </c>
      <c r="G9196" s="1" t="s">
        <v>11</v>
      </c>
      <c r="H9196" s="1" t="s">
        <v>2185</v>
      </c>
    </row>
    <row r="9197" spans="1:8" ht="12.5" x14ac:dyDescent="0.25">
      <c r="A9197" s="1" t="s">
        <v>9451</v>
      </c>
      <c r="B9197" s="1" t="s">
        <v>49</v>
      </c>
      <c r="C9197" s="1">
        <v>4</v>
      </c>
      <c r="D9197" s="1">
        <v>3</v>
      </c>
      <c r="E9197" s="1">
        <v>12</v>
      </c>
      <c r="F9197" s="1" t="s">
        <v>14</v>
      </c>
      <c r="G9197" s="1" t="s">
        <v>15</v>
      </c>
      <c r="H9197" s="4">
        <v>44961</v>
      </c>
    </row>
    <row r="9198" spans="1:8" ht="12.5" x14ac:dyDescent="0.25">
      <c r="A9198" s="1" t="s">
        <v>669</v>
      </c>
      <c r="B9198" s="1" t="s">
        <v>28</v>
      </c>
      <c r="C9198" s="1">
        <v>1</v>
      </c>
      <c r="D9198" s="1">
        <v>4</v>
      </c>
      <c r="E9198" s="1">
        <v>4</v>
      </c>
      <c r="G9198" s="1" t="s">
        <v>19</v>
      </c>
      <c r="H9198" s="4">
        <v>44968</v>
      </c>
    </row>
    <row r="9199" spans="1:8" ht="12.5" x14ac:dyDescent="0.25">
      <c r="A9199" s="1" t="s">
        <v>7278</v>
      </c>
      <c r="B9199" s="1" t="s">
        <v>13</v>
      </c>
      <c r="C9199" s="1">
        <v>5</v>
      </c>
      <c r="D9199" s="1">
        <v>3</v>
      </c>
      <c r="E9199" s="1">
        <v>15</v>
      </c>
      <c r="H9199" s="4">
        <v>45181</v>
      </c>
    </row>
    <row r="9200" spans="1:8" ht="12.5" x14ac:dyDescent="0.25">
      <c r="A9200" s="1" t="s">
        <v>10011</v>
      </c>
      <c r="B9200" s="1" t="s">
        <v>49</v>
      </c>
      <c r="C9200" s="1">
        <v>1</v>
      </c>
      <c r="D9200" s="1">
        <v>3</v>
      </c>
      <c r="E9200" s="1">
        <v>3</v>
      </c>
      <c r="F9200" s="1" t="s">
        <v>10</v>
      </c>
      <c r="H9200" s="1" t="s">
        <v>23</v>
      </c>
    </row>
    <row r="9201" spans="1:8" ht="12.5" x14ac:dyDescent="0.25">
      <c r="A9201" s="1" t="s">
        <v>3463</v>
      </c>
      <c r="B9201" s="1" t="s">
        <v>49</v>
      </c>
      <c r="C9201" s="1">
        <v>5</v>
      </c>
      <c r="D9201" s="1">
        <v>3</v>
      </c>
      <c r="E9201" s="1">
        <v>15</v>
      </c>
      <c r="F9201" s="1" t="s">
        <v>10</v>
      </c>
      <c r="H9201" s="1" t="s">
        <v>363</v>
      </c>
    </row>
    <row r="9202" spans="1:8" ht="12.5" x14ac:dyDescent="0.25">
      <c r="A9202" s="1" t="s">
        <v>1293</v>
      </c>
      <c r="B9202" s="1" t="s">
        <v>9</v>
      </c>
      <c r="C9202" s="1">
        <v>1</v>
      </c>
      <c r="D9202" s="1">
        <v>2</v>
      </c>
      <c r="E9202" s="1">
        <v>2</v>
      </c>
      <c r="F9202" s="1" t="s">
        <v>10</v>
      </c>
      <c r="G9202" s="1" t="s">
        <v>15</v>
      </c>
      <c r="H9202" s="4">
        <v>45208</v>
      </c>
    </row>
    <row r="9203" spans="1:8" ht="12.5" x14ac:dyDescent="0.25">
      <c r="A9203" s="1" t="s">
        <v>5493</v>
      </c>
      <c r="B9203" s="1" t="s">
        <v>87</v>
      </c>
      <c r="C9203" s="1">
        <v>2</v>
      </c>
      <c r="D9203" s="1">
        <v>1.5</v>
      </c>
      <c r="E9203" s="1">
        <v>3</v>
      </c>
      <c r="G9203" s="1" t="s">
        <v>19</v>
      </c>
      <c r="H9203" s="4">
        <v>45263</v>
      </c>
    </row>
    <row r="9204" spans="1:8" ht="12.5" x14ac:dyDescent="0.25">
      <c r="A9204" s="1" t="s">
        <v>3254</v>
      </c>
      <c r="B9204" s="1" t="s">
        <v>32</v>
      </c>
      <c r="C9204" s="1">
        <v>4</v>
      </c>
      <c r="D9204" s="1">
        <v>4</v>
      </c>
      <c r="E9204" s="1">
        <v>16</v>
      </c>
      <c r="F9204" s="1" t="s">
        <v>14</v>
      </c>
      <c r="G9204" s="1" t="s">
        <v>15</v>
      </c>
      <c r="H9204" s="1" t="s">
        <v>480</v>
      </c>
    </row>
    <row r="9205" spans="1:8" ht="12.5" x14ac:dyDescent="0.25">
      <c r="A9205" s="1" t="s">
        <v>8159</v>
      </c>
      <c r="B9205" s="1" t="s">
        <v>87</v>
      </c>
      <c r="C9205" s="1">
        <v>4</v>
      </c>
      <c r="D9205" s="1">
        <v>1.5</v>
      </c>
      <c r="E9205" s="1">
        <v>6</v>
      </c>
      <c r="F9205" s="1" t="s">
        <v>10</v>
      </c>
      <c r="H9205" s="4">
        <v>45271</v>
      </c>
    </row>
    <row r="9206" spans="1:8" ht="12.5" x14ac:dyDescent="0.25">
      <c r="A9206" s="1" t="s">
        <v>6121</v>
      </c>
      <c r="B9206" s="1" t="s">
        <v>28</v>
      </c>
      <c r="C9206" s="1">
        <v>1</v>
      </c>
      <c r="D9206" s="1">
        <v>4</v>
      </c>
      <c r="E9206" s="1">
        <v>4</v>
      </c>
      <c r="G9206" s="1" t="s">
        <v>11</v>
      </c>
      <c r="H9206" s="1" t="s">
        <v>1206</v>
      </c>
    </row>
    <row r="9207" spans="1:8" ht="12.5" x14ac:dyDescent="0.25">
      <c r="A9207" s="1" t="s">
        <v>10122</v>
      </c>
      <c r="B9207" s="1" t="s">
        <v>18</v>
      </c>
      <c r="C9207" s="1">
        <v>2</v>
      </c>
      <c r="D9207" s="1">
        <v>1</v>
      </c>
      <c r="E9207" s="1">
        <v>2</v>
      </c>
      <c r="F9207" s="1" t="s">
        <v>14</v>
      </c>
      <c r="H9207" s="4">
        <v>45242</v>
      </c>
    </row>
    <row r="9208" spans="1:8" ht="12.5" x14ac:dyDescent="0.25">
      <c r="A9208" s="1" t="s">
        <v>9680</v>
      </c>
      <c r="B9208" s="1" t="s">
        <v>32</v>
      </c>
      <c r="C9208" s="1">
        <v>2</v>
      </c>
      <c r="D9208" s="1">
        <v>4</v>
      </c>
      <c r="E9208" s="1">
        <v>8</v>
      </c>
      <c r="F9208" s="1" t="s">
        <v>10</v>
      </c>
      <c r="H9208" s="4">
        <v>45173</v>
      </c>
    </row>
    <row r="9209" spans="1:8" ht="12.5" x14ac:dyDescent="0.25">
      <c r="A9209" s="1" t="s">
        <v>9164</v>
      </c>
      <c r="B9209" s="1" t="s">
        <v>9</v>
      </c>
      <c r="C9209" s="1">
        <v>4</v>
      </c>
      <c r="D9209" s="1">
        <v>2</v>
      </c>
      <c r="E9209" s="1">
        <v>8</v>
      </c>
      <c r="G9209" s="1" t="s">
        <v>11</v>
      </c>
      <c r="H9209" s="1" t="s">
        <v>342</v>
      </c>
    </row>
    <row r="9210" spans="1:8" ht="12.5" x14ac:dyDescent="0.25">
      <c r="A9210" s="1" t="s">
        <v>2598</v>
      </c>
      <c r="B9210" s="1" t="s">
        <v>19</v>
      </c>
      <c r="C9210" s="1">
        <v>3</v>
      </c>
      <c r="D9210" s="1">
        <v>4</v>
      </c>
      <c r="E9210" s="1">
        <v>12</v>
      </c>
      <c r="F9210" s="1" t="s">
        <v>14</v>
      </c>
      <c r="H9210" s="1" t="s">
        <v>310</v>
      </c>
    </row>
    <row r="9211" spans="1:8" ht="12.5" x14ac:dyDescent="0.25">
      <c r="A9211" s="1" t="s">
        <v>9805</v>
      </c>
      <c r="B9211" s="1" t="s">
        <v>18</v>
      </c>
      <c r="C9211" s="1">
        <v>3</v>
      </c>
      <c r="D9211" s="1">
        <v>1</v>
      </c>
      <c r="F9211" s="1" t="s">
        <v>26</v>
      </c>
      <c r="G9211" s="1" t="s">
        <v>15</v>
      </c>
      <c r="H9211" s="1" t="s">
        <v>393</v>
      </c>
    </row>
    <row r="9212" spans="1:8" ht="12.5" x14ac:dyDescent="0.25">
      <c r="A9212" s="1" t="s">
        <v>9020</v>
      </c>
      <c r="B9212" s="1" t="s">
        <v>87</v>
      </c>
      <c r="C9212" s="1">
        <v>1</v>
      </c>
      <c r="D9212" s="1">
        <v>1.5</v>
      </c>
      <c r="E9212" s="1">
        <v>1.5</v>
      </c>
      <c r="F9212" s="1" t="s">
        <v>26</v>
      </c>
      <c r="H9212" s="4">
        <v>45145</v>
      </c>
    </row>
    <row r="9213" spans="1:8" ht="12.5" x14ac:dyDescent="0.25">
      <c r="A9213" s="1" t="s">
        <v>6828</v>
      </c>
      <c r="B9213" s="1" t="s">
        <v>28</v>
      </c>
      <c r="C9213" s="1">
        <v>5</v>
      </c>
      <c r="D9213" s="1">
        <v>4</v>
      </c>
      <c r="E9213" s="1">
        <v>20</v>
      </c>
      <c r="F9213" s="1" t="s">
        <v>23</v>
      </c>
      <c r="H9213" s="1" t="s">
        <v>144</v>
      </c>
    </row>
    <row r="9214" spans="1:8" ht="12.5" x14ac:dyDescent="0.25">
      <c r="A9214" s="1" t="s">
        <v>4041</v>
      </c>
      <c r="B9214" s="1" t="s">
        <v>87</v>
      </c>
      <c r="C9214" s="1">
        <v>1</v>
      </c>
      <c r="D9214" s="1" t="s">
        <v>23</v>
      </c>
      <c r="E9214" s="1" t="s">
        <v>23</v>
      </c>
      <c r="H9214" s="1" t="s">
        <v>249</v>
      </c>
    </row>
    <row r="9215" spans="1:8" ht="12.5" x14ac:dyDescent="0.25">
      <c r="A9215" s="1" t="s">
        <v>3774</v>
      </c>
      <c r="B9215" s="1" t="s">
        <v>22</v>
      </c>
      <c r="C9215" s="1">
        <v>1</v>
      </c>
      <c r="D9215" s="1">
        <v>5</v>
      </c>
      <c r="E9215" s="1">
        <v>5</v>
      </c>
      <c r="H9215" s="1" t="s">
        <v>676</v>
      </c>
    </row>
    <row r="9216" spans="1:8" ht="12.5" x14ac:dyDescent="0.25">
      <c r="A9216" s="1" t="s">
        <v>316</v>
      </c>
      <c r="B9216" s="1" t="s">
        <v>49</v>
      </c>
      <c r="C9216" s="1" t="s">
        <v>19</v>
      </c>
      <c r="D9216" s="1">
        <v>3</v>
      </c>
      <c r="E9216" s="1">
        <v>9</v>
      </c>
      <c r="F9216" s="1" t="s">
        <v>26</v>
      </c>
      <c r="G9216" s="1" t="s">
        <v>11</v>
      </c>
      <c r="H9216" s="1" t="s">
        <v>534</v>
      </c>
    </row>
    <row r="9217" spans="1:8" ht="12.5" x14ac:dyDescent="0.25">
      <c r="A9217" s="1" t="s">
        <v>8203</v>
      </c>
      <c r="B9217" s="1" t="s">
        <v>18</v>
      </c>
      <c r="C9217" s="1">
        <v>3</v>
      </c>
      <c r="D9217" s="1">
        <v>1</v>
      </c>
      <c r="E9217" s="1">
        <v>3</v>
      </c>
      <c r="F9217" s="1" t="s">
        <v>26</v>
      </c>
      <c r="G9217" s="1" t="s">
        <v>15</v>
      </c>
      <c r="H9217" s="1" t="s">
        <v>832</v>
      </c>
    </row>
    <row r="9218" spans="1:8" ht="12.5" x14ac:dyDescent="0.25">
      <c r="A9218" s="1" t="s">
        <v>6193</v>
      </c>
      <c r="B9218" s="1" t="s">
        <v>87</v>
      </c>
      <c r="C9218" s="1">
        <v>2</v>
      </c>
      <c r="D9218" s="1">
        <v>1.5</v>
      </c>
      <c r="E9218" s="1">
        <v>3</v>
      </c>
      <c r="H9218" s="1" t="s">
        <v>1903</v>
      </c>
    </row>
    <row r="9219" spans="1:8" ht="12.5" x14ac:dyDescent="0.25">
      <c r="A9219" s="1" t="s">
        <v>10123</v>
      </c>
      <c r="C9219" s="1">
        <v>3</v>
      </c>
      <c r="D9219" s="1">
        <v>4</v>
      </c>
      <c r="E9219" s="1">
        <v>12</v>
      </c>
      <c r="F9219" s="1" t="s">
        <v>26</v>
      </c>
      <c r="G9219" s="1" t="s">
        <v>15</v>
      </c>
    </row>
    <row r="9220" spans="1:8" ht="12.5" x14ac:dyDescent="0.25">
      <c r="A9220" s="1" t="s">
        <v>10014</v>
      </c>
      <c r="C9220" s="1">
        <v>2</v>
      </c>
      <c r="D9220" s="1">
        <v>4</v>
      </c>
      <c r="E9220" s="1">
        <v>8</v>
      </c>
      <c r="F9220" s="1" t="s">
        <v>26</v>
      </c>
      <c r="G9220" s="1" t="s">
        <v>11</v>
      </c>
      <c r="H9220" s="4">
        <v>44969</v>
      </c>
    </row>
    <row r="9221" spans="1:8" ht="12.5" x14ac:dyDescent="0.25">
      <c r="A9221" s="1" t="s">
        <v>5692</v>
      </c>
      <c r="B9221" s="1" t="s">
        <v>49</v>
      </c>
      <c r="C9221" s="1">
        <v>5</v>
      </c>
      <c r="D9221" s="1">
        <v>3</v>
      </c>
      <c r="E9221" s="1">
        <v>15</v>
      </c>
      <c r="F9221" s="1" t="s">
        <v>26</v>
      </c>
      <c r="G9221" s="1" t="s">
        <v>15</v>
      </c>
      <c r="H9221" s="1" t="s">
        <v>33</v>
      </c>
    </row>
    <row r="9222" spans="1:8" ht="12.5" x14ac:dyDescent="0.25">
      <c r="A9222" s="1" t="s">
        <v>1232</v>
      </c>
      <c r="B9222" s="1" t="s">
        <v>9</v>
      </c>
      <c r="C9222" s="1">
        <v>5</v>
      </c>
      <c r="D9222" s="1">
        <v>2</v>
      </c>
      <c r="E9222" s="1">
        <v>10</v>
      </c>
      <c r="F9222" s="1" t="s">
        <v>10</v>
      </c>
      <c r="G9222" s="1" t="s">
        <v>23</v>
      </c>
      <c r="H9222" s="4">
        <v>44966</v>
      </c>
    </row>
    <row r="9223" spans="1:8" ht="12.5" x14ac:dyDescent="0.25">
      <c r="A9223" s="1" t="s">
        <v>7475</v>
      </c>
      <c r="B9223" s="1" t="s">
        <v>18</v>
      </c>
      <c r="C9223" s="1">
        <v>5</v>
      </c>
      <c r="D9223" s="1">
        <v>1</v>
      </c>
      <c r="E9223" s="1">
        <v>5</v>
      </c>
      <c r="F9223" s="1" t="s">
        <v>10</v>
      </c>
      <c r="G9223" s="1" t="s">
        <v>15</v>
      </c>
      <c r="H9223" s="1" t="s">
        <v>199</v>
      </c>
    </row>
    <row r="9224" spans="1:8" ht="12.5" x14ac:dyDescent="0.25">
      <c r="A9224" s="1" t="s">
        <v>4519</v>
      </c>
      <c r="B9224" s="1" t="s">
        <v>49</v>
      </c>
      <c r="C9224" s="1">
        <v>3</v>
      </c>
      <c r="D9224" s="1">
        <v>3</v>
      </c>
      <c r="E9224" s="1">
        <v>9</v>
      </c>
      <c r="F9224" s="1" t="s">
        <v>14</v>
      </c>
      <c r="G9224" s="1" t="s">
        <v>11</v>
      </c>
      <c r="H9224" s="1" t="s">
        <v>1361</v>
      </c>
    </row>
    <row r="9225" spans="1:8" ht="12.5" x14ac:dyDescent="0.25">
      <c r="A9225" s="1" t="s">
        <v>8284</v>
      </c>
      <c r="B9225" s="1" t="s">
        <v>28</v>
      </c>
      <c r="C9225" s="1" t="s">
        <v>23</v>
      </c>
      <c r="D9225" s="1">
        <v>4</v>
      </c>
      <c r="E9225" s="1">
        <v>20</v>
      </c>
      <c r="G9225" s="1" t="s">
        <v>11</v>
      </c>
      <c r="H9225" s="4">
        <v>44965</v>
      </c>
    </row>
    <row r="9226" spans="1:8" ht="12.5" x14ac:dyDescent="0.25">
      <c r="A9226" s="1" t="s">
        <v>5659</v>
      </c>
      <c r="B9226" s="1" t="s">
        <v>18</v>
      </c>
      <c r="D9226" s="1">
        <v>1</v>
      </c>
      <c r="E9226" s="1">
        <v>5</v>
      </c>
      <c r="F9226" s="1" t="s">
        <v>14</v>
      </c>
      <c r="H9226" s="1" t="s">
        <v>23</v>
      </c>
    </row>
    <row r="9227" spans="1:8" ht="12.5" x14ac:dyDescent="0.25">
      <c r="A9227" s="1" t="s">
        <v>1974</v>
      </c>
      <c r="B9227" s="1" t="s">
        <v>9</v>
      </c>
      <c r="C9227" s="1">
        <v>3</v>
      </c>
      <c r="D9227" s="1">
        <v>2</v>
      </c>
      <c r="E9227" s="1">
        <v>6</v>
      </c>
      <c r="F9227" s="1" t="s">
        <v>10</v>
      </c>
      <c r="H9227" s="1" t="s">
        <v>168</v>
      </c>
    </row>
    <row r="9228" spans="1:8" ht="12.5" x14ac:dyDescent="0.25">
      <c r="A9228" s="1" t="s">
        <v>9361</v>
      </c>
      <c r="B9228" s="1" t="s">
        <v>19</v>
      </c>
      <c r="C9228" s="1">
        <v>5</v>
      </c>
      <c r="D9228" s="1">
        <v>1</v>
      </c>
      <c r="E9228" s="1">
        <v>5</v>
      </c>
      <c r="G9228" s="1" t="s">
        <v>11</v>
      </c>
      <c r="H9228" s="4">
        <v>45055</v>
      </c>
    </row>
    <row r="9229" spans="1:8" ht="12.5" x14ac:dyDescent="0.25">
      <c r="A9229" s="1" t="s">
        <v>1482</v>
      </c>
      <c r="B9229" s="1" t="s">
        <v>28</v>
      </c>
      <c r="C9229" s="1">
        <v>1</v>
      </c>
      <c r="D9229" s="1">
        <v>4</v>
      </c>
      <c r="E9229" s="1">
        <v>4</v>
      </c>
      <c r="G9229" s="1" t="s">
        <v>11</v>
      </c>
      <c r="H9229" s="4">
        <v>45047</v>
      </c>
    </row>
    <row r="9230" spans="1:8" ht="12.5" x14ac:dyDescent="0.25">
      <c r="A9230" s="1" t="s">
        <v>8136</v>
      </c>
      <c r="B9230" s="1" t="s">
        <v>9</v>
      </c>
      <c r="C9230" s="1">
        <v>1</v>
      </c>
      <c r="D9230" s="1">
        <v>2</v>
      </c>
      <c r="E9230" s="1">
        <v>2</v>
      </c>
      <c r="F9230" s="1" t="s">
        <v>10</v>
      </c>
      <c r="G9230" s="1" t="s">
        <v>15</v>
      </c>
      <c r="H9230" s="4">
        <v>45115</v>
      </c>
    </row>
    <row r="9231" spans="1:8" ht="12.5" x14ac:dyDescent="0.25">
      <c r="A9231" s="1" t="s">
        <v>10126</v>
      </c>
      <c r="B9231" s="1" t="s">
        <v>28</v>
      </c>
      <c r="C9231" s="1">
        <v>5</v>
      </c>
      <c r="D9231" s="1">
        <v>4</v>
      </c>
      <c r="E9231" s="1">
        <v>20</v>
      </c>
      <c r="F9231" s="1" t="s">
        <v>26</v>
      </c>
      <c r="G9231" s="1" t="s">
        <v>11</v>
      </c>
      <c r="H9231" s="4">
        <v>45108</v>
      </c>
    </row>
    <row r="9232" spans="1:8" ht="12.5" x14ac:dyDescent="0.25">
      <c r="A9232" s="1" t="s">
        <v>9941</v>
      </c>
      <c r="B9232" s="1" t="s">
        <v>32</v>
      </c>
      <c r="C9232" s="1">
        <v>2</v>
      </c>
      <c r="D9232" s="1">
        <v>4</v>
      </c>
      <c r="E9232" s="1">
        <v>8</v>
      </c>
      <c r="F9232" s="1" t="s">
        <v>26</v>
      </c>
      <c r="G9232" s="1" t="s">
        <v>15</v>
      </c>
    </row>
    <row r="9233" spans="1:8" ht="12.5" x14ac:dyDescent="0.25">
      <c r="A9233" s="1" t="s">
        <v>7044</v>
      </c>
      <c r="B9233" s="1" t="s">
        <v>22</v>
      </c>
      <c r="C9233" s="1">
        <v>1</v>
      </c>
      <c r="D9233" s="1">
        <v>5</v>
      </c>
      <c r="E9233" s="1">
        <v>5</v>
      </c>
      <c r="F9233" s="1" t="s">
        <v>10</v>
      </c>
      <c r="G9233" s="1" t="s">
        <v>15</v>
      </c>
      <c r="H9233" s="4">
        <v>45018</v>
      </c>
    </row>
    <row r="9234" spans="1:8" ht="12.5" x14ac:dyDescent="0.25">
      <c r="A9234" s="1" t="s">
        <v>7522</v>
      </c>
      <c r="B9234" s="1" t="s">
        <v>28</v>
      </c>
      <c r="C9234" s="1">
        <v>1</v>
      </c>
      <c r="D9234" s="1">
        <v>4</v>
      </c>
      <c r="E9234" s="1">
        <v>4</v>
      </c>
      <c r="F9234" s="1" t="s">
        <v>10</v>
      </c>
      <c r="G9234" s="1" t="s">
        <v>11</v>
      </c>
      <c r="H9234" s="1" t="s">
        <v>478</v>
      </c>
    </row>
    <row r="9235" spans="1:8" ht="12.5" x14ac:dyDescent="0.25">
      <c r="A9235" s="1" t="s">
        <v>9900</v>
      </c>
      <c r="B9235" s="1" t="s">
        <v>49</v>
      </c>
      <c r="C9235" s="1">
        <v>3</v>
      </c>
      <c r="D9235" s="1">
        <v>3</v>
      </c>
      <c r="E9235" s="1">
        <v>9</v>
      </c>
      <c r="F9235" s="1" t="s">
        <v>23</v>
      </c>
      <c r="G9235" s="1" t="s">
        <v>11</v>
      </c>
      <c r="H9235" s="4">
        <v>44964</v>
      </c>
    </row>
    <row r="9236" spans="1:8" ht="12.5" x14ac:dyDescent="0.25">
      <c r="A9236" s="1" t="s">
        <v>5764</v>
      </c>
      <c r="B9236" s="1" t="s">
        <v>23</v>
      </c>
      <c r="C9236" s="1">
        <v>3</v>
      </c>
      <c r="D9236" s="1" t="s">
        <v>23</v>
      </c>
      <c r="E9236" s="1">
        <v>12</v>
      </c>
      <c r="F9236" s="1" t="s">
        <v>26</v>
      </c>
      <c r="H9236" s="4">
        <v>45116</v>
      </c>
    </row>
    <row r="9237" spans="1:8" ht="12.5" x14ac:dyDescent="0.25">
      <c r="A9237" s="1" t="s">
        <v>8254</v>
      </c>
      <c r="B9237" s="1" t="s">
        <v>32</v>
      </c>
      <c r="C9237" s="1">
        <v>1</v>
      </c>
      <c r="D9237" s="1">
        <v>4</v>
      </c>
      <c r="E9237" s="1">
        <v>4</v>
      </c>
      <c r="G9237" s="1" t="s">
        <v>15</v>
      </c>
      <c r="H9237" s="1" t="s">
        <v>19</v>
      </c>
    </row>
    <row r="9238" spans="1:8" ht="12.5" x14ac:dyDescent="0.25">
      <c r="A9238" s="1" t="s">
        <v>5470</v>
      </c>
      <c r="B9238" s="1" t="s">
        <v>18</v>
      </c>
      <c r="C9238" s="1">
        <v>2</v>
      </c>
      <c r="D9238" s="1">
        <v>1</v>
      </c>
      <c r="E9238" s="1">
        <v>2</v>
      </c>
      <c r="F9238" s="1" t="s">
        <v>10</v>
      </c>
      <c r="G9238" s="1" t="s">
        <v>15</v>
      </c>
      <c r="H9238" s="1" t="s">
        <v>144</v>
      </c>
    </row>
    <row r="9239" spans="1:8" ht="12.5" x14ac:dyDescent="0.25">
      <c r="A9239" s="1" t="s">
        <v>9371</v>
      </c>
      <c r="B9239" s="1" t="s">
        <v>9</v>
      </c>
      <c r="C9239" s="1">
        <v>5</v>
      </c>
      <c r="D9239" s="1">
        <v>2</v>
      </c>
      <c r="E9239" s="1">
        <v>10</v>
      </c>
      <c r="G9239" s="1" t="s">
        <v>15</v>
      </c>
      <c r="H9239" s="1" t="s">
        <v>605</v>
      </c>
    </row>
    <row r="9240" spans="1:8" ht="12.5" x14ac:dyDescent="0.25">
      <c r="A9240" s="1" t="s">
        <v>356</v>
      </c>
      <c r="B9240" s="1" t="s">
        <v>19</v>
      </c>
      <c r="C9240" s="1" t="s">
        <v>19</v>
      </c>
      <c r="D9240" s="1">
        <v>4</v>
      </c>
      <c r="E9240" s="1">
        <v>8</v>
      </c>
      <c r="F9240" s="1" t="s">
        <v>10</v>
      </c>
      <c r="H9240" s="4">
        <v>44965</v>
      </c>
    </row>
    <row r="9241" spans="1:8" ht="12.5" x14ac:dyDescent="0.25">
      <c r="A9241" s="1" t="s">
        <v>10110</v>
      </c>
      <c r="B9241" s="1" t="s">
        <v>9</v>
      </c>
      <c r="C9241" s="1">
        <v>2</v>
      </c>
      <c r="D9241" s="1">
        <v>2</v>
      </c>
      <c r="E9241" s="1">
        <v>4</v>
      </c>
      <c r="F9241" s="1" t="s">
        <v>10</v>
      </c>
      <c r="H9241" s="1" t="s">
        <v>752</v>
      </c>
    </row>
    <row r="9242" spans="1:8" ht="12.5" x14ac:dyDescent="0.25">
      <c r="A9242" s="1" t="s">
        <v>8914</v>
      </c>
      <c r="B9242" s="1" t="s">
        <v>87</v>
      </c>
      <c r="C9242" s="1">
        <v>5</v>
      </c>
      <c r="D9242" s="1">
        <v>1.5</v>
      </c>
      <c r="E9242" s="1">
        <v>7.5</v>
      </c>
      <c r="F9242" s="1" t="s">
        <v>26</v>
      </c>
      <c r="H9242" s="1" t="s">
        <v>33</v>
      </c>
    </row>
    <row r="9243" spans="1:8" ht="12.5" x14ac:dyDescent="0.25">
      <c r="A9243" s="1" t="s">
        <v>5960</v>
      </c>
      <c r="C9243" s="1">
        <v>4</v>
      </c>
      <c r="D9243" s="1">
        <v>2</v>
      </c>
      <c r="E9243" s="1">
        <v>8</v>
      </c>
      <c r="H9243" s="1" t="s">
        <v>808</v>
      </c>
    </row>
    <row r="9244" spans="1:8" ht="12.5" x14ac:dyDescent="0.25">
      <c r="A9244" s="1" t="s">
        <v>9167</v>
      </c>
      <c r="B9244" s="1" t="s">
        <v>87</v>
      </c>
      <c r="C9244" s="1">
        <v>5</v>
      </c>
      <c r="D9244" s="1">
        <v>1.5</v>
      </c>
      <c r="E9244" s="1">
        <v>7.5</v>
      </c>
      <c r="F9244" s="1" t="s">
        <v>26</v>
      </c>
      <c r="H9244" s="4">
        <v>45085</v>
      </c>
    </row>
    <row r="9245" spans="1:8" ht="12.5" x14ac:dyDescent="0.25">
      <c r="A9245" s="1" t="s">
        <v>4564</v>
      </c>
      <c r="B9245" s="1" t="s">
        <v>28</v>
      </c>
      <c r="C9245" s="1">
        <v>5</v>
      </c>
      <c r="D9245" s="1">
        <v>4</v>
      </c>
      <c r="E9245" s="1">
        <v>20</v>
      </c>
      <c r="F9245" s="1" t="s">
        <v>10</v>
      </c>
      <c r="G9245" s="1" t="s">
        <v>11</v>
      </c>
      <c r="H9245" s="1" t="s">
        <v>124</v>
      </c>
    </row>
    <row r="9246" spans="1:8" ht="12.5" x14ac:dyDescent="0.25">
      <c r="A9246" s="1" t="s">
        <v>9767</v>
      </c>
      <c r="B9246" s="1" t="s">
        <v>13</v>
      </c>
      <c r="C9246" s="1">
        <v>3</v>
      </c>
      <c r="D9246" s="1">
        <v>3</v>
      </c>
      <c r="E9246" s="1">
        <v>9</v>
      </c>
      <c r="F9246" s="1" t="s">
        <v>14</v>
      </c>
      <c r="H9246" s="4">
        <v>44969</v>
      </c>
    </row>
    <row r="9247" spans="1:8" ht="12.5" x14ac:dyDescent="0.25">
      <c r="A9247" s="1" t="s">
        <v>5926</v>
      </c>
      <c r="B9247" s="1" t="s">
        <v>28</v>
      </c>
      <c r="C9247" s="1">
        <v>5</v>
      </c>
      <c r="D9247" s="1">
        <v>4</v>
      </c>
      <c r="E9247" s="1">
        <v>20</v>
      </c>
      <c r="G9247" s="1" t="s">
        <v>15</v>
      </c>
      <c r="H9247" s="1" t="s">
        <v>23</v>
      </c>
    </row>
    <row r="9248" spans="1:8" ht="12.5" x14ac:dyDescent="0.25">
      <c r="A9248" s="1" t="s">
        <v>8105</v>
      </c>
      <c r="B9248" s="1" t="s">
        <v>18</v>
      </c>
      <c r="C9248" s="1">
        <v>4</v>
      </c>
      <c r="D9248" s="1">
        <v>1</v>
      </c>
      <c r="F9248" s="1" t="s">
        <v>26</v>
      </c>
      <c r="G9248" s="1" t="s">
        <v>11</v>
      </c>
      <c r="H9248" s="4">
        <v>45241</v>
      </c>
    </row>
    <row r="9249" spans="1:8" ht="12.5" x14ac:dyDescent="0.25">
      <c r="A9249" s="1" t="s">
        <v>6651</v>
      </c>
      <c r="B9249" s="1" t="s">
        <v>32</v>
      </c>
      <c r="C9249" s="1">
        <v>3</v>
      </c>
      <c r="D9249" s="1">
        <v>4</v>
      </c>
      <c r="E9249" s="1">
        <v>12</v>
      </c>
      <c r="F9249" s="1" t="s">
        <v>10</v>
      </c>
      <c r="G9249" s="1" t="s">
        <v>11</v>
      </c>
      <c r="H9249" s="4">
        <v>44937</v>
      </c>
    </row>
    <row r="9250" spans="1:8" ht="12.5" x14ac:dyDescent="0.25">
      <c r="A9250" s="1" t="s">
        <v>9902</v>
      </c>
      <c r="B9250" s="1" t="s">
        <v>9</v>
      </c>
      <c r="C9250" s="1">
        <v>2</v>
      </c>
      <c r="D9250" s="1">
        <v>2</v>
      </c>
      <c r="E9250" s="1">
        <v>4</v>
      </c>
      <c r="F9250" s="1" t="s">
        <v>19</v>
      </c>
      <c r="H9250" s="4">
        <v>45269</v>
      </c>
    </row>
    <row r="9251" spans="1:8" ht="12.5" x14ac:dyDescent="0.25">
      <c r="A9251" s="1" t="s">
        <v>10127</v>
      </c>
      <c r="C9251" s="1">
        <v>3</v>
      </c>
      <c r="D9251" s="1">
        <v>1.5</v>
      </c>
      <c r="E9251" s="1">
        <v>4.5</v>
      </c>
      <c r="F9251" s="1" t="s">
        <v>14</v>
      </c>
      <c r="G9251" s="1" t="s">
        <v>15</v>
      </c>
      <c r="H9251" s="4">
        <v>45206</v>
      </c>
    </row>
    <row r="9252" spans="1:8" ht="12.5" x14ac:dyDescent="0.25">
      <c r="A9252" s="1" t="s">
        <v>8449</v>
      </c>
      <c r="B9252" s="1" t="s">
        <v>18</v>
      </c>
      <c r="C9252" s="1">
        <v>3</v>
      </c>
      <c r="D9252" s="1">
        <v>1</v>
      </c>
      <c r="E9252" s="1">
        <v>3</v>
      </c>
      <c r="F9252" s="1" t="s">
        <v>14</v>
      </c>
      <c r="H9252" s="4">
        <v>44932</v>
      </c>
    </row>
    <row r="9253" spans="1:8" ht="12.5" x14ac:dyDescent="0.25">
      <c r="A9253" s="1" t="s">
        <v>5817</v>
      </c>
      <c r="B9253" s="1" t="s">
        <v>32</v>
      </c>
      <c r="C9253" s="1">
        <v>1</v>
      </c>
      <c r="D9253" s="1">
        <v>4</v>
      </c>
      <c r="E9253" s="1">
        <v>4</v>
      </c>
      <c r="H9253" s="1" t="s">
        <v>376</v>
      </c>
    </row>
    <row r="9254" spans="1:8" ht="12.5" x14ac:dyDescent="0.25">
      <c r="A9254" s="1" t="s">
        <v>3871</v>
      </c>
      <c r="B9254" s="1" t="s">
        <v>18</v>
      </c>
      <c r="C9254" s="1">
        <v>1</v>
      </c>
      <c r="D9254" s="1">
        <v>1</v>
      </c>
      <c r="E9254" s="1" t="s">
        <v>23</v>
      </c>
      <c r="F9254" s="1" t="s">
        <v>10</v>
      </c>
      <c r="H9254" s="1" t="s">
        <v>410</v>
      </c>
    </row>
    <row r="9255" spans="1:8" ht="12.5" x14ac:dyDescent="0.25">
      <c r="A9255" s="1" t="s">
        <v>10128</v>
      </c>
      <c r="B9255" s="1" t="s">
        <v>49</v>
      </c>
      <c r="C9255" s="1">
        <v>2</v>
      </c>
      <c r="D9255" s="1">
        <v>3</v>
      </c>
      <c r="E9255" s="1">
        <v>6</v>
      </c>
      <c r="F9255" s="1" t="s">
        <v>14</v>
      </c>
      <c r="G9255" s="1" t="s">
        <v>15</v>
      </c>
      <c r="H9255" s="4">
        <v>44987</v>
      </c>
    </row>
    <row r="9256" spans="1:8" ht="12.5" x14ac:dyDescent="0.25">
      <c r="A9256" s="1" t="s">
        <v>10129</v>
      </c>
      <c r="B9256" s="1" t="s">
        <v>18</v>
      </c>
      <c r="C9256" s="1">
        <v>1</v>
      </c>
      <c r="D9256" s="1">
        <v>1</v>
      </c>
      <c r="E9256" s="1">
        <v>1</v>
      </c>
      <c r="F9256" s="1" t="s">
        <v>14</v>
      </c>
      <c r="G9256" s="1" t="s">
        <v>15</v>
      </c>
      <c r="H9256" s="1" t="s">
        <v>290</v>
      </c>
    </row>
    <row r="9257" spans="1:8" ht="12.5" x14ac:dyDescent="0.25">
      <c r="A9257" s="1" t="s">
        <v>7900</v>
      </c>
      <c r="B9257" s="1" t="s">
        <v>9</v>
      </c>
      <c r="C9257" s="1">
        <v>4</v>
      </c>
      <c r="D9257" s="1">
        <v>2</v>
      </c>
      <c r="E9257" s="1">
        <v>8</v>
      </c>
      <c r="G9257" s="1" t="s">
        <v>11</v>
      </c>
    </row>
    <row r="9258" spans="1:8" ht="12.5" x14ac:dyDescent="0.25">
      <c r="A9258" s="1" t="s">
        <v>6706</v>
      </c>
      <c r="B9258" s="1" t="s">
        <v>28</v>
      </c>
      <c r="C9258" s="1">
        <v>2</v>
      </c>
      <c r="D9258" s="1">
        <v>4</v>
      </c>
      <c r="E9258" s="1">
        <v>8</v>
      </c>
      <c r="F9258" s="1" t="s">
        <v>26</v>
      </c>
      <c r="H9258" s="4">
        <v>45079</v>
      </c>
    </row>
    <row r="9259" spans="1:8" ht="12.5" x14ac:dyDescent="0.25">
      <c r="A9259" s="1" t="s">
        <v>10132</v>
      </c>
      <c r="B9259" s="1" t="s">
        <v>9</v>
      </c>
      <c r="C9259" s="1">
        <v>3</v>
      </c>
      <c r="D9259" s="1">
        <v>2</v>
      </c>
      <c r="E9259" s="1">
        <v>6</v>
      </c>
      <c r="F9259" s="1" t="s">
        <v>10</v>
      </c>
      <c r="H9259" s="1" t="s">
        <v>838</v>
      </c>
    </row>
    <row r="9260" spans="1:8" ht="12.5" x14ac:dyDescent="0.25">
      <c r="A9260" s="1" t="s">
        <v>229</v>
      </c>
      <c r="B9260" s="1" t="s">
        <v>28</v>
      </c>
      <c r="C9260" s="1">
        <v>2</v>
      </c>
      <c r="D9260" s="1">
        <v>4</v>
      </c>
      <c r="E9260" s="1">
        <v>8</v>
      </c>
      <c r="H9260" s="1" t="s">
        <v>1596</v>
      </c>
    </row>
    <row r="9261" spans="1:8" ht="12.5" x14ac:dyDescent="0.25">
      <c r="A9261" s="1" t="s">
        <v>2940</v>
      </c>
      <c r="B9261" s="1" t="s">
        <v>22</v>
      </c>
      <c r="C9261" s="1">
        <v>3</v>
      </c>
      <c r="D9261" s="1">
        <v>5</v>
      </c>
      <c r="E9261" s="1">
        <v>15</v>
      </c>
      <c r="G9261" s="1" t="s">
        <v>11</v>
      </c>
      <c r="H9261" s="1" t="s">
        <v>480</v>
      </c>
    </row>
    <row r="9262" spans="1:8" ht="12.5" x14ac:dyDescent="0.25">
      <c r="A9262" s="1" t="s">
        <v>3201</v>
      </c>
      <c r="C9262" s="1">
        <v>5</v>
      </c>
      <c r="D9262" s="1">
        <v>4</v>
      </c>
      <c r="E9262" s="1">
        <v>20</v>
      </c>
      <c r="F9262" s="1" t="s">
        <v>10</v>
      </c>
      <c r="G9262" s="1" t="s">
        <v>15</v>
      </c>
      <c r="H9262" s="1" t="s">
        <v>1692</v>
      </c>
    </row>
    <row r="9263" spans="1:8" ht="12.5" x14ac:dyDescent="0.25">
      <c r="A9263" s="1" t="s">
        <v>10134</v>
      </c>
      <c r="B9263" s="1" t="s">
        <v>87</v>
      </c>
      <c r="C9263" s="1">
        <v>2</v>
      </c>
      <c r="D9263" s="1">
        <v>1.5</v>
      </c>
      <c r="E9263" s="1">
        <v>3</v>
      </c>
      <c r="F9263" s="1" t="s">
        <v>10</v>
      </c>
      <c r="G9263" s="1" t="s">
        <v>15</v>
      </c>
      <c r="H9263" s="1" t="s">
        <v>547</v>
      </c>
    </row>
    <row r="9264" spans="1:8" ht="12.5" x14ac:dyDescent="0.25">
      <c r="A9264" s="1" t="s">
        <v>8391</v>
      </c>
      <c r="B9264" s="1" t="s">
        <v>28</v>
      </c>
      <c r="C9264" s="1">
        <v>2</v>
      </c>
      <c r="D9264" s="1">
        <v>4</v>
      </c>
      <c r="E9264" s="1">
        <v>8</v>
      </c>
      <c r="F9264" s="1" t="s">
        <v>26</v>
      </c>
      <c r="G9264" s="1" t="s">
        <v>15</v>
      </c>
    </row>
    <row r="9265" spans="1:8" ht="12.5" x14ac:dyDescent="0.25">
      <c r="A9265" s="1" t="s">
        <v>10135</v>
      </c>
      <c r="C9265" s="1">
        <v>4</v>
      </c>
      <c r="D9265" s="1">
        <v>1.5</v>
      </c>
      <c r="E9265" s="1">
        <v>6</v>
      </c>
      <c r="G9265" s="1" t="s">
        <v>15</v>
      </c>
      <c r="H9265" s="1" t="s">
        <v>511</v>
      </c>
    </row>
    <row r="9266" spans="1:8" ht="12.5" x14ac:dyDescent="0.25">
      <c r="A9266" s="1" t="s">
        <v>5307</v>
      </c>
      <c r="B9266" s="1" t="s">
        <v>32</v>
      </c>
      <c r="C9266" s="1">
        <v>1</v>
      </c>
      <c r="D9266" s="1">
        <v>4</v>
      </c>
      <c r="E9266" s="1">
        <v>4</v>
      </c>
      <c r="G9266" s="1" t="s">
        <v>15</v>
      </c>
      <c r="H9266" s="4">
        <v>45267</v>
      </c>
    </row>
    <row r="9267" spans="1:8" ht="12.5" x14ac:dyDescent="0.25">
      <c r="A9267" s="1" t="s">
        <v>10136</v>
      </c>
      <c r="B9267" s="1" t="s">
        <v>22</v>
      </c>
      <c r="C9267" s="1">
        <v>1</v>
      </c>
      <c r="D9267" s="1">
        <v>5</v>
      </c>
      <c r="F9267" s="1" t="s">
        <v>10</v>
      </c>
      <c r="G9267" s="1" t="s">
        <v>11</v>
      </c>
      <c r="H9267" s="1" t="s">
        <v>297</v>
      </c>
    </row>
    <row r="9268" spans="1:8" ht="12.5" x14ac:dyDescent="0.25">
      <c r="A9268" s="1" t="s">
        <v>3792</v>
      </c>
      <c r="B9268" s="1" t="s">
        <v>18</v>
      </c>
      <c r="C9268" s="1">
        <v>5</v>
      </c>
      <c r="D9268" s="1">
        <v>1</v>
      </c>
      <c r="E9268" s="1">
        <v>5</v>
      </c>
      <c r="F9268" s="1" t="s">
        <v>14</v>
      </c>
      <c r="H9268" s="4">
        <v>45270</v>
      </c>
    </row>
    <row r="9269" spans="1:8" ht="12.5" x14ac:dyDescent="0.25">
      <c r="A9269" s="1" t="s">
        <v>931</v>
      </c>
      <c r="B9269" s="1" t="s">
        <v>22</v>
      </c>
      <c r="C9269" s="1">
        <v>4</v>
      </c>
      <c r="D9269" s="1">
        <v>5</v>
      </c>
      <c r="E9269" s="1">
        <v>20</v>
      </c>
      <c r="F9269" s="1" t="s">
        <v>14</v>
      </c>
      <c r="G9269" s="1" t="s">
        <v>11</v>
      </c>
      <c r="H9269" s="1" t="s">
        <v>1026</v>
      </c>
    </row>
    <row r="9270" spans="1:8" ht="12.5" x14ac:dyDescent="0.25">
      <c r="A9270" s="1" t="s">
        <v>9735</v>
      </c>
      <c r="B9270" s="1" t="s">
        <v>18</v>
      </c>
      <c r="C9270" s="1">
        <v>3</v>
      </c>
      <c r="D9270" s="1">
        <v>1</v>
      </c>
      <c r="E9270" s="1">
        <v>3</v>
      </c>
      <c r="F9270" s="1" t="s">
        <v>14</v>
      </c>
      <c r="G9270" s="1" t="s">
        <v>19</v>
      </c>
      <c r="H9270" s="1" t="s">
        <v>901</v>
      </c>
    </row>
    <row r="9271" spans="1:8" ht="12.5" x14ac:dyDescent="0.25">
      <c r="A9271" s="1" t="s">
        <v>2300</v>
      </c>
      <c r="B9271" s="1" t="s">
        <v>9</v>
      </c>
      <c r="C9271" s="1">
        <v>4</v>
      </c>
      <c r="D9271" s="1">
        <v>2</v>
      </c>
      <c r="E9271" s="1">
        <v>8</v>
      </c>
      <c r="F9271" s="1" t="s">
        <v>26</v>
      </c>
      <c r="G9271" s="1" t="s">
        <v>11</v>
      </c>
      <c r="H9271" s="4">
        <v>45051</v>
      </c>
    </row>
    <row r="9272" spans="1:8" ht="12.5" x14ac:dyDescent="0.25">
      <c r="A9272" s="1" t="s">
        <v>4827</v>
      </c>
      <c r="B9272" s="1" t="s">
        <v>9</v>
      </c>
      <c r="C9272" s="1">
        <v>4</v>
      </c>
      <c r="D9272" s="1">
        <v>2</v>
      </c>
      <c r="E9272" s="1">
        <v>8</v>
      </c>
      <c r="F9272" s="1" t="s">
        <v>26</v>
      </c>
      <c r="G9272" s="1" t="s">
        <v>23</v>
      </c>
      <c r="H9272" s="4">
        <v>45115</v>
      </c>
    </row>
    <row r="9273" spans="1:8" ht="12.5" x14ac:dyDescent="0.25">
      <c r="A9273" s="1" t="s">
        <v>1032</v>
      </c>
      <c r="B9273" s="1" t="s">
        <v>32</v>
      </c>
      <c r="C9273" s="1">
        <v>3</v>
      </c>
      <c r="D9273" s="1">
        <v>4</v>
      </c>
      <c r="E9273" s="1" t="s">
        <v>19</v>
      </c>
      <c r="G9273" s="1" t="s">
        <v>11</v>
      </c>
      <c r="H9273" s="1" t="s">
        <v>1026</v>
      </c>
    </row>
    <row r="9274" spans="1:8" ht="12.5" x14ac:dyDescent="0.25">
      <c r="A9274" s="1" t="s">
        <v>8078</v>
      </c>
      <c r="B9274" s="1" t="s">
        <v>49</v>
      </c>
      <c r="C9274" s="1">
        <v>3</v>
      </c>
      <c r="D9274" s="1">
        <v>3</v>
      </c>
      <c r="E9274" s="1">
        <v>9</v>
      </c>
      <c r="H9274" s="4">
        <v>45020</v>
      </c>
    </row>
    <row r="9275" spans="1:8" ht="12.5" x14ac:dyDescent="0.25">
      <c r="A9275" s="1" t="s">
        <v>10138</v>
      </c>
      <c r="B9275" s="1" t="s">
        <v>18</v>
      </c>
      <c r="C9275" s="1">
        <v>5</v>
      </c>
      <c r="D9275" s="1">
        <v>1</v>
      </c>
      <c r="E9275" s="1">
        <v>5</v>
      </c>
      <c r="F9275" s="1" t="s">
        <v>10</v>
      </c>
      <c r="H9275" s="4">
        <v>44930</v>
      </c>
    </row>
    <row r="9276" spans="1:8" ht="12.5" x14ac:dyDescent="0.25">
      <c r="A9276" s="1" t="s">
        <v>7527</v>
      </c>
      <c r="B9276" s="1" t="s">
        <v>22</v>
      </c>
      <c r="C9276" s="1">
        <v>4</v>
      </c>
      <c r="D9276" s="1">
        <v>5</v>
      </c>
      <c r="E9276" s="1">
        <v>20</v>
      </c>
      <c r="F9276" s="1" t="s">
        <v>23</v>
      </c>
      <c r="G9276" s="1" t="s">
        <v>15</v>
      </c>
      <c r="H9276" s="4">
        <v>45233</v>
      </c>
    </row>
    <row r="9277" spans="1:8" ht="12.5" x14ac:dyDescent="0.25">
      <c r="A9277" s="1" t="s">
        <v>2893</v>
      </c>
      <c r="B9277" s="1" t="s">
        <v>13</v>
      </c>
      <c r="C9277" s="1">
        <v>5</v>
      </c>
      <c r="D9277" s="1">
        <v>3</v>
      </c>
      <c r="E9277" s="1">
        <v>15</v>
      </c>
      <c r="F9277" s="1" t="s">
        <v>26</v>
      </c>
      <c r="H9277" s="4">
        <v>45026</v>
      </c>
    </row>
    <row r="9278" spans="1:8" ht="12.5" x14ac:dyDescent="0.25">
      <c r="A9278" s="1" t="s">
        <v>7585</v>
      </c>
      <c r="B9278" s="1" t="s">
        <v>18</v>
      </c>
      <c r="C9278" s="1">
        <v>1</v>
      </c>
      <c r="D9278" s="1">
        <v>1</v>
      </c>
      <c r="E9278" s="1">
        <v>1</v>
      </c>
      <c r="F9278" s="1" t="s">
        <v>10</v>
      </c>
      <c r="G9278" s="1" t="s">
        <v>11</v>
      </c>
      <c r="H9278" s="1" t="s">
        <v>1647</v>
      </c>
    </row>
    <row r="9279" spans="1:8" ht="12.5" x14ac:dyDescent="0.25">
      <c r="A9279" s="1" t="s">
        <v>8962</v>
      </c>
      <c r="B9279" s="1" t="s">
        <v>32</v>
      </c>
      <c r="C9279" s="1">
        <v>3</v>
      </c>
      <c r="D9279" s="1">
        <v>4</v>
      </c>
      <c r="E9279" s="1">
        <v>12</v>
      </c>
      <c r="F9279" s="1" t="s">
        <v>23</v>
      </c>
      <c r="H9279" s="1" t="s">
        <v>1365</v>
      </c>
    </row>
    <row r="9280" spans="1:8" ht="12.5" x14ac:dyDescent="0.25">
      <c r="A9280" s="1" t="s">
        <v>9644</v>
      </c>
      <c r="C9280" s="1" t="s">
        <v>23</v>
      </c>
      <c r="D9280" s="1">
        <v>3</v>
      </c>
      <c r="E9280" s="1">
        <v>15</v>
      </c>
      <c r="F9280" s="1" t="s">
        <v>14</v>
      </c>
      <c r="G9280" s="1" t="s">
        <v>19</v>
      </c>
    </row>
    <row r="9281" spans="1:8" ht="12.5" x14ac:dyDescent="0.25">
      <c r="A9281" s="1" t="s">
        <v>9130</v>
      </c>
      <c r="B9281" s="1" t="s">
        <v>87</v>
      </c>
      <c r="C9281" s="1">
        <v>4</v>
      </c>
      <c r="D9281" s="1">
        <v>1.5</v>
      </c>
      <c r="E9281" s="1">
        <v>6</v>
      </c>
      <c r="F9281" s="1" t="s">
        <v>14</v>
      </c>
      <c r="G9281" s="1" t="s">
        <v>15</v>
      </c>
      <c r="H9281" s="4">
        <v>45141</v>
      </c>
    </row>
    <row r="9282" spans="1:8" ht="12.5" x14ac:dyDescent="0.25">
      <c r="A9282" s="1" t="s">
        <v>5149</v>
      </c>
      <c r="B9282" s="1" t="s">
        <v>32</v>
      </c>
      <c r="C9282" s="1">
        <v>4</v>
      </c>
      <c r="D9282" s="1">
        <v>4</v>
      </c>
      <c r="E9282" s="1">
        <v>16</v>
      </c>
      <c r="F9282" s="1" t="s">
        <v>26</v>
      </c>
      <c r="G9282" s="1" t="s">
        <v>15</v>
      </c>
      <c r="H9282" s="1" t="s">
        <v>263</v>
      </c>
    </row>
    <row r="9283" spans="1:8" ht="12.5" x14ac:dyDescent="0.25">
      <c r="A9283" s="1" t="s">
        <v>2681</v>
      </c>
      <c r="C9283" s="1">
        <v>3</v>
      </c>
      <c r="D9283" s="1">
        <v>2</v>
      </c>
      <c r="E9283" s="1">
        <v>6</v>
      </c>
      <c r="F9283" s="1" t="s">
        <v>26</v>
      </c>
      <c r="G9283" s="1" t="s">
        <v>15</v>
      </c>
      <c r="H9283" s="1" t="s">
        <v>2124</v>
      </c>
    </row>
    <row r="9284" spans="1:8" ht="12.5" x14ac:dyDescent="0.25">
      <c r="A9284" s="1" t="s">
        <v>4348</v>
      </c>
      <c r="B9284" s="1" t="s">
        <v>22</v>
      </c>
      <c r="C9284" s="1">
        <v>5</v>
      </c>
      <c r="D9284" s="1">
        <v>5</v>
      </c>
      <c r="E9284" s="1">
        <v>25</v>
      </c>
      <c r="F9284" s="1" t="s">
        <v>23</v>
      </c>
      <c r="G9284" s="1" t="s">
        <v>15</v>
      </c>
      <c r="H9284" s="4">
        <v>44933</v>
      </c>
    </row>
    <row r="9285" spans="1:8" ht="12.5" x14ac:dyDescent="0.25">
      <c r="A9285" s="1" t="s">
        <v>9893</v>
      </c>
      <c r="B9285" s="1" t="s">
        <v>49</v>
      </c>
      <c r="C9285" s="1">
        <v>4</v>
      </c>
      <c r="D9285" s="1">
        <v>3</v>
      </c>
      <c r="E9285" s="1">
        <v>12</v>
      </c>
      <c r="F9285" s="1" t="s">
        <v>14</v>
      </c>
      <c r="G9285" s="1" t="s">
        <v>15</v>
      </c>
      <c r="H9285" s="4">
        <v>45084</v>
      </c>
    </row>
    <row r="9286" spans="1:8" ht="12.5" x14ac:dyDescent="0.25">
      <c r="A9286" s="1" t="s">
        <v>10140</v>
      </c>
      <c r="C9286" s="1">
        <v>1</v>
      </c>
      <c r="D9286" s="1">
        <v>4</v>
      </c>
      <c r="E9286" s="1">
        <v>4</v>
      </c>
      <c r="F9286" s="1" t="s">
        <v>23</v>
      </c>
      <c r="G9286" s="1" t="s">
        <v>15</v>
      </c>
      <c r="H9286" s="4">
        <v>45141</v>
      </c>
    </row>
    <row r="9287" spans="1:8" ht="12.5" x14ac:dyDescent="0.25">
      <c r="A9287" s="1" t="s">
        <v>7996</v>
      </c>
      <c r="B9287" s="1" t="s">
        <v>18</v>
      </c>
      <c r="C9287" s="1">
        <v>1</v>
      </c>
      <c r="D9287" s="1">
        <v>1</v>
      </c>
      <c r="E9287" s="1">
        <v>1</v>
      </c>
      <c r="G9287" s="1" t="s">
        <v>11</v>
      </c>
      <c r="H9287" s="4">
        <v>45201</v>
      </c>
    </row>
    <row r="9288" spans="1:8" ht="12.5" x14ac:dyDescent="0.25">
      <c r="A9288" s="1" t="s">
        <v>9707</v>
      </c>
      <c r="B9288" s="1" t="s">
        <v>87</v>
      </c>
      <c r="C9288" s="1">
        <v>4</v>
      </c>
      <c r="D9288" s="1">
        <v>1.5</v>
      </c>
      <c r="E9288" s="1">
        <v>6</v>
      </c>
      <c r="F9288" s="1" t="s">
        <v>10</v>
      </c>
      <c r="G9288" s="1" t="s">
        <v>15</v>
      </c>
      <c r="H9288" s="4">
        <v>45175</v>
      </c>
    </row>
    <row r="9289" spans="1:8" ht="12.5" x14ac:dyDescent="0.25">
      <c r="A9289" s="1" t="s">
        <v>9502</v>
      </c>
      <c r="B9289" s="1" t="s">
        <v>18</v>
      </c>
      <c r="C9289" s="1">
        <v>1</v>
      </c>
      <c r="D9289" s="1">
        <v>1</v>
      </c>
      <c r="E9289" s="1">
        <v>1</v>
      </c>
      <c r="F9289" s="1" t="s">
        <v>26</v>
      </c>
      <c r="G9289" s="1" t="s">
        <v>11</v>
      </c>
      <c r="H9289" s="1" t="s">
        <v>1452</v>
      </c>
    </row>
    <row r="9290" spans="1:8" ht="12.5" x14ac:dyDescent="0.25">
      <c r="A9290" s="1" t="s">
        <v>2460</v>
      </c>
      <c r="B9290" s="1" t="s">
        <v>13</v>
      </c>
      <c r="C9290" s="1" t="s">
        <v>23</v>
      </c>
      <c r="D9290" s="1">
        <v>3</v>
      </c>
      <c r="E9290" s="1">
        <v>15</v>
      </c>
      <c r="F9290" s="1" t="s">
        <v>14</v>
      </c>
      <c r="G9290" s="1" t="s">
        <v>15</v>
      </c>
      <c r="H9290" s="4">
        <v>44990</v>
      </c>
    </row>
    <row r="9291" spans="1:8" ht="12.5" x14ac:dyDescent="0.25">
      <c r="A9291" s="1" t="s">
        <v>10087</v>
      </c>
      <c r="B9291" s="1" t="s">
        <v>18</v>
      </c>
      <c r="C9291" s="1">
        <v>4</v>
      </c>
      <c r="D9291" s="1">
        <v>1</v>
      </c>
      <c r="E9291" s="1">
        <v>4</v>
      </c>
      <c r="F9291" s="1" t="s">
        <v>26</v>
      </c>
      <c r="G9291" s="1" t="s">
        <v>11</v>
      </c>
      <c r="H9291" s="1" t="s">
        <v>155</v>
      </c>
    </row>
    <row r="9292" spans="1:8" ht="12.5" x14ac:dyDescent="0.25">
      <c r="A9292" s="1" t="s">
        <v>5827</v>
      </c>
      <c r="B9292" s="1" t="s">
        <v>87</v>
      </c>
      <c r="C9292" s="1">
        <v>4</v>
      </c>
      <c r="D9292" s="1">
        <v>1.5</v>
      </c>
      <c r="E9292" s="1">
        <v>6</v>
      </c>
      <c r="F9292" s="1" t="s">
        <v>19</v>
      </c>
      <c r="H9292" s="4">
        <v>45053</v>
      </c>
    </row>
    <row r="9293" spans="1:8" ht="12.5" x14ac:dyDescent="0.25">
      <c r="A9293" s="1" t="s">
        <v>5103</v>
      </c>
      <c r="B9293" s="1" t="s">
        <v>22</v>
      </c>
      <c r="C9293" s="1">
        <v>5</v>
      </c>
      <c r="D9293" s="1">
        <v>5</v>
      </c>
      <c r="E9293" s="1">
        <v>25</v>
      </c>
      <c r="F9293" s="1" t="s">
        <v>14</v>
      </c>
      <c r="H9293" s="1" t="s">
        <v>1275</v>
      </c>
    </row>
    <row r="9294" spans="1:8" ht="12.5" x14ac:dyDescent="0.25">
      <c r="A9294" s="1" t="s">
        <v>5968</v>
      </c>
      <c r="B9294" s="1" t="s">
        <v>18</v>
      </c>
      <c r="C9294" s="1">
        <v>2</v>
      </c>
      <c r="D9294" s="1">
        <v>1</v>
      </c>
      <c r="E9294" s="1">
        <v>2</v>
      </c>
      <c r="H9294" s="4">
        <v>45050</v>
      </c>
    </row>
    <row r="9295" spans="1:8" ht="12.5" x14ac:dyDescent="0.25">
      <c r="A9295" s="1" t="s">
        <v>10141</v>
      </c>
      <c r="B9295" s="1" t="s">
        <v>18</v>
      </c>
      <c r="C9295" s="1">
        <v>4</v>
      </c>
      <c r="D9295" s="1">
        <v>1</v>
      </c>
      <c r="E9295" s="1">
        <v>4</v>
      </c>
      <c r="F9295" s="1" t="s">
        <v>10</v>
      </c>
      <c r="G9295" s="1" t="s">
        <v>19</v>
      </c>
      <c r="H9295" s="1" t="s">
        <v>199</v>
      </c>
    </row>
    <row r="9296" spans="1:8" ht="12.5" x14ac:dyDescent="0.25">
      <c r="A9296" s="1" t="s">
        <v>9897</v>
      </c>
      <c r="B9296" s="1" t="s">
        <v>22</v>
      </c>
      <c r="C9296" s="1">
        <v>3</v>
      </c>
      <c r="D9296" s="1">
        <v>5</v>
      </c>
      <c r="E9296" s="1">
        <v>15</v>
      </c>
      <c r="F9296" s="1" t="s">
        <v>14</v>
      </c>
      <c r="H9296" s="1" t="s">
        <v>1576</v>
      </c>
    </row>
    <row r="9297" spans="1:8" ht="12.5" x14ac:dyDescent="0.25">
      <c r="A9297" s="1" t="s">
        <v>10142</v>
      </c>
      <c r="B9297" s="1" t="s">
        <v>87</v>
      </c>
      <c r="C9297" s="1">
        <v>3</v>
      </c>
      <c r="D9297" s="1" t="s">
        <v>19</v>
      </c>
      <c r="E9297" s="1">
        <v>4.5</v>
      </c>
      <c r="F9297" s="1" t="s">
        <v>14</v>
      </c>
      <c r="G9297" s="1" t="s">
        <v>15</v>
      </c>
      <c r="H9297" s="1" t="s">
        <v>56</v>
      </c>
    </row>
    <row r="9298" spans="1:8" ht="12.5" x14ac:dyDescent="0.25">
      <c r="A9298" s="1" t="s">
        <v>5488</v>
      </c>
      <c r="B9298" s="1" t="s">
        <v>87</v>
      </c>
      <c r="C9298" s="1">
        <v>4</v>
      </c>
      <c r="D9298" s="1">
        <v>1.5</v>
      </c>
      <c r="E9298" s="1">
        <v>6</v>
      </c>
      <c r="F9298" s="1" t="s">
        <v>26</v>
      </c>
      <c r="H9298" s="4">
        <v>45025</v>
      </c>
    </row>
    <row r="9299" spans="1:8" ht="12.5" x14ac:dyDescent="0.25">
      <c r="A9299" s="1" t="s">
        <v>8563</v>
      </c>
      <c r="B9299" s="1" t="s">
        <v>49</v>
      </c>
      <c r="C9299" s="1">
        <v>1</v>
      </c>
      <c r="D9299" s="1">
        <v>3</v>
      </c>
      <c r="E9299" s="1">
        <v>3</v>
      </c>
      <c r="F9299" s="1" t="s">
        <v>19</v>
      </c>
      <c r="G9299" s="1" t="s">
        <v>11</v>
      </c>
      <c r="H9299" s="4">
        <v>45264</v>
      </c>
    </row>
    <row r="9300" spans="1:8" ht="12.5" x14ac:dyDescent="0.25">
      <c r="A9300" s="1" t="s">
        <v>10143</v>
      </c>
      <c r="B9300" s="1" t="s">
        <v>22</v>
      </c>
      <c r="C9300" s="1">
        <v>5</v>
      </c>
      <c r="D9300" s="1">
        <v>5</v>
      </c>
      <c r="E9300" s="1">
        <v>25</v>
      </c>
      <c r="H9300" s="4">
        <v>45048</v>
      </c>
    </row>
    <row r="9301" spans="1:8" ht="12.5" x14ac:dyDescent="0.25">
      <c r="A9301" s="1" t="s">
        <v>10144</v>
      </c>
      <c r="B9301" s="1" t="s">
        <v>13</v>
      </c>
      <c r="C9301" s="1">
        <v>4</v>
      </c>
      <c r="D9301" s="1" t="s">
        <v>23</v>
      </c>
      <c r="E9301" s="1">
        <v>12</v>
      </c>
      <c r="F9301" s="1" t="s">
        <v>26</v>
      </c>
      <c r="H9301" s="1" t="s">
        <v>1586</v>
      </c>
    </row>
    <row r="9302" spans="1:8" ht="12.5" x14ac:dyDescent="0.25">
      <c r="A9302" s="1" t="s">
        <v>4064</v>
      </c>
      <c r="B9302" s="1" t="s">
        <v>32</v>
      </c>
      <c r="C9302" s="1">
        <v>5</v>
      </c>
      <c r="D9302" s="1">
        <v>4</v>
      </c>
      <c r="E9302" s="1">
        <v>20</v>
      </c>
      <c r="F9302" s="1" t="s">
        <v>14</v>
      </c>
      <c r="G9302" s="1" t="s">
        <v>11</v>
      </c>
      <c r="H9302" s="4">
        <v>45116</v>
      </c>
    </row>
    <row r="9303" spans="1:8" ht="12.5" x14ac:dyDescent="0.25">
      <c r="A9303" s="1" t="s">
        <v>10145</v>
      </c>
      <c r="B9303" s="1" t="s">
        <v>13</v>
      </c>
      <c r="C9303" s="1">
        <v>4</v>
      </c>
      <c r="D9303" s="1">
        <v>3</v>
      </c>
      <c r="E9303" s="1">
        <v>12</v>
      </c>
      <c r="F9303" s="1" t="s">
        <v>10</v>
      </c>
      <c r="G9303" s="1" t="s">
        <v>15</v>
      </c>
      <c r="H9303" s="1" t="s">
        <v>219</v>
      </c>
    </row>
    <row r="9304" spans="1:8" ht="12.5" x14ac:dyDescent="0.25">
      <c r="A9304" s="1" t="s">
        <v>10146</v>
      </c>
      <c r="B9304" s="1" t="s">
        <v>22</v>
      </c>
      <c r="C9304" s="1">
        <v>4</v>
      </c>
      <c r="D9304" s="1">
        <v>5</v>
      </c>
      <c r="E9304" s="1">
        <v>20</v>
      </c>
      <c r="F9304" s="1" t="s">
        <v>14</v>
      </c>
      <c r="H9304" s="1" t="s">
        <v>1509</v>
      </c>
    </row>
    <row r="9305" spans="1:8" ht="12.5" x14ac:dyDescent="0.25">
      <c r="A9305" s="1" t="s">
        <v>2142</v>
      </c>
      <c r="B9305" s="1" t="s">
        <v>22</v>
      </c>
      <c r="C9305" s="1">
        <v>3</v>
      </c>
      <c r="D9305" s="1">
        <v>5</v>
      </c>
      <c r="E9305" s="1">
        <v>15</v>
      </c>
      <c r="F9305" s="1" t="s">
        <v>10</v>
      </c>
      <c r="G9305" s="1" t="s">
        <v>11</v>
      </c>
      <c r="H9305" s="1" t="s">
        <v>239</v>
      </c>
    </row>
    <row r="9306" spans="1:8" ht="12.5" x14ac:dyDescent="0.25">
      <c r="A9306" s="1" t="s">
        <v>2258</v>
      </c>
      <c r="B9306" s="1" t="s">
        <v>9</v>
      </c>
      <c r="C9306" s="1">
        <v>2</v>
      </c>
      <c r="D9306" s="1">
        <v>2</v>
      </c>
      <c r="E9306" s="1">
        <v>4</v>
      </c>
      <c r="F9306" s="1" t="s">
        <v>14</v>
      </c>
      <c r="G9306" s="1" t="s">
        <v>15</v>
      </c>
      <c r="H9306" s="1" t="s">
        <v>1723</v>
      </c>
    </row>
    <row r="9307" spans="1:8" ht="12.5" x14ac:dyDescent="0.25">
      <c r="A9307" s="1" t="s">
        <v>4541</v>
      </c>
      <c r="B9307" s="1" t="s">
        <v>22</v>
      </c>
      <c r="C9307" s="1">
        <v>1</v>
      </c>
      <c r="D9307" s="1">
        <v>5</v>
      </c>
      <c r="E9307" s="1">
        <v>5</v>
      </c>
      <c r="F9307" s="1" t="s">
        <v>14</v>
      </c>
      <c r="G9307" s="1" t="s">
        <v>15</v>
      </c>
      <c r="H9307" s="4">
        <v>45242</v>
      </c>
    </row>
    <row r="9308" spans="1:8" ht="12.5" x14ac:dyDescent="0.25">
      <c r="A9308" s="1" t="s">
        <v>7792</v>
      </c>
      <c r="B9308" s="1" t="s">
        <v>28</v>
      </c>
      <c r="C9308" s="1">
        <v>4</v>
      </c>
      <c r="D9308" s="1">
        <v>4</v>
      </c>
      <c r="E9308" s="1">
        <v>16</v>
      </c>
      <c r="F9308" s="1" t="s">
        <v>26</v>
      </c>
      <c r="G9308" s="1" t="s">
        <v>15</v>
      </c>
      <c r="H9308" s="4">
        <v>45024</v>
      </c>
    </row>
    <row r="9309" spans="1:8" ht="12.5" x14ac:dyDescent="0.25">
      <c r="A9309" s="1" t="s">
        <v>9722</v>
      </c>
      <c r="B9309" s="1" t="s">
        <v>32</v>
      </c>
      <c r="C9309" s="1">
        <v>3</v>
      </c>
      <c r="D9309" s="1">
        <v>4</v>
      </c>
      <c r="E9309" s="1">
        <v>12</v>
      </c>
      <c r="F9309" s="1" t="s">
        <v>10</v>
      </c>
      <c r="H9309" s="1" t="s">
        <v>269</v>
      </c>
    </row>
    <row r="9310" spans="1:8" ht="12.5" x14ac:dyDescent="0.25">
      <c r="A9310" s="1" t="s">
        <v>8194</v>
      </c>
      <c r="B9310" s="1" t="s">
        <v>9</v>
      </c>
      <c r="C9310" s="1" t="s">
        <v>19</v>
      </c>
      <c r="D9310" s="1">
        <v>2</v>
      </c>
      <c r="E9310" s="1">
        <v>6</v>
      </c>
      <c r="F9310" s="1" t="s">
        <v>26</v>
      </c>
      <c r="H9310" s="1" t="s">
        <v>126</v>
      </c>
    </row>
    <row r="9311" spans="1:8" ht="12.5" x14ac:dyDescent="0.25">
      <c r="A9311" s="1" t="s">
        <v>9253</v>
      </c>
      <c r="B9311" s="1" t="s">
        <v>32</v>
      </c>
      <c r="C9311" s="1">
        <v>1</v>
      </c>
      <c r="D9311" s="1">
        <v>4</v>
      </c>
      <c r="E9311" s="1">
        <v>4</v>
      </c>
      <c r="F9311" s="1" t="s">
        <v>26</v>
      </c>
      <c r="G9311" s="1" t="s">
        <v>15</v>
      </c>
      <c r="H9311" s="1" t="s">
        <v>211</v>
      </c>
    </row>
    <row r="9312" spans="1:8" ht="12.5" x14ac:dyDescent="0.25">
      <c r="A9312" s="1" t="s">
        <v>6154</v>
      </c>
      <c r="B9312" s="1" t="s">
        <v>18</v>
      </c>
      <c r="C9312" s="1">
        <v>2</v>
      </c>
      <c r="D9312" s="1">
        <v>1</v>
      </c>
      <c r="E9312" s="1">
        <v>2</v>
      </c>
      <c r="F9312" s="1" t="s">
        <v>14</v>
      </c>
      <c r="H9312" s="1" t="s">
        <v>571</v>
      </c>
    </row>
    <row r="9313" spans="1:8" ht="12.5" x14ac:dyDescent="0.25">
      <c r="A9313" s="1" t="s">
        <v>10148</v>
      </c>
      <c r="B9313" s="1" t="s">
        <v>9</v>
      </c>
      <c r="C9313" s="1">
        <v>4</v>
      </c>
      <c r="D9313" s="1">
        <v>2</v>
      </c>
      <c r="E9313" s="1">
        <v>8</v>
      </c>
      <c r="F9313" s="1" t="s">
        <v>10</v>
      </c>
      <c r="H9313" s="1" t="s">
        <v>422</v>
      </c>
    </row>
    <row r="9314" spans="1:8" ht="12.5" x14ac:dyDescent="0.25">
      <c r="A9314" s="1" t="s">
        <v>2074</v>
      </c>
      <c r="B9314" s="1" t="s">
        <v>18</v>
      </c>
      <c r="C9314" s="1">
        <v>4</v>
      </c>
      <c r="D9314" s="1">
        <v>1</v>
      </c>
      <c r="E9314" s="1">
        <v>4</v>
      </c>
      <c r="F9314" s="1" t="s">
        <v>19</v>
      </c>
      <c r="G9314" s="1" t="s">
        <v>19</v>
      </c>
      <c r="H9314" s="1" t="s">
        <v>732</v>
      </c>
    </row>
    <row r="9315" spans="1:8" ht="12.5" x14ac:dyDescent="0.25">
      <c r="A9315" s="1" t="s">
        <v>4739</v>
      </c>
      <c r="B9315" s="1" t="s">
        <v>23</v>
      </c>
      <c r="C9315" s="1">
        <v>3</v>
      </c>
      <c r="D9315" s="1">
        <v>3</v>
      </c>
      <c r="E9315" s="1">
        <v>9</v>
      </c>
      <c r="F9315" s="1" t="s">
        <v>26</v>
      </c>
      <c r="H9315" s="1" t="s">
        <v>63</v>
      </c>
    </row>
    <row r="9316" spans="1:8" ht="12.5" x14ac:dyDescent="0.25">
      <c r="A9316" s="1" t="s">
        <v>3020</v>
      </c>
      <c r="B9316" s="1" t="s">
        <v>32</v>
      </c>
      <c r="C9316" s="1">
        <v>4</v>
      </c>
      <c r="D9316" s="1">
        <v>4</v>
      </c>
      <c r="E9316" s="1">
        <v>16</v>
      </c>
      <c r="F9316" s="1" t="s">
        <v>14</v>
      </c>
      <c r="H9316" s="1" t="s">
        <v>363</v>
      </c>
    </row>
    <row r="9317" spans="1:8" ht="12.5" x14ac:dyDescent="0.25">
      <c r="A9317" s="1" t="s">
        <v>6611</v>
      </c>
      <c r="B9317" s="1" t="s">
        <v>23</v>
      </c>
      <c r="C9317" s="1">
        <v>5</v>
      </c>
      <c r="D9317" s="1">
        <v>3</v>
      </c>
      <c r="E9317" s="1">
        <v>15</v>
      </c>
      <c r="F9317" s="1" t="s">
        <v>14</v>
      </c>
      <c r="G9317" s="1" t="s">
        <v>15</v>
      </c>
      <c r="H9317" s="4">
        <v>45173</v>
      </c>
    </row>
    <row r="9318" spans="1:8" ht="12.5" x14ac:dyDescent="0.25">
      <c r="A9318" s="1" t="s">
        <v>10149</v>
      </c>
      <c r="B9318" s="1" t="s">
        <v>18</v>
      </c>
      <c r="C9318" s="1" t="s">
        <v>23</v>
      </c>
      <c r="D9318" s="1">
        <v>1</v>
      </c>
      <c r="E9318" s="1">
        <v>5</v>
      </c>
      <c r="F9318" s="1" t="s">
        <v>10</v>
      </c>
      <c r="G9318" s="1" t="s">
        <v>15</v>
      </c>
      <c r="H9318" s="4">
        <v>44961</v>
      </c>
    </row>
    <row r="9319" spans="1:8" ht="12.5" x14ac:dyDescent="0.25">
      <c r="A9319" s="1" t="s">
        <v>7136</v>
      </c>
      <c r="B9319" s="1" t="s">
        <v>9</v>
      </c>
      <c r="C9319" s="1">
        <v>5</v>
      </c>
      <c r="D9319" s="1">
        <v>2</v>
      </c>
      <c r="E9319" s="1">
        <v>10</v>
      </c>
      <c r="G9319" s="1" t="s">
        <v>15</v>
      </c>
      <c r="H9319" s="1" t="s">
        <v>23</v>
      </c>
    </row>
    <row r="9320" spans="1:8" ht="12.5" x14ac:dyDescent="0.25">
      <c r="A9320" s="1" t="s">
        <v>7461</v>
      </c>
      <c r="B9320" s="1" t="s">
        <v>49</v>
      </c>
      <c r="C9320" s="1">
        <v>5</v>
      </c>
      <c r="D9320" s="1">
        <v>3</v>
      </c>
      <c r="E9320" s="1">
        <v>15</v>
      </c>
      <c r="F9320" s="1" t="s">
        <v>26</v>
      </c>
      <c r="G9320" s="1" t="s">
        <v>11</v>
      </c>
      <c r="H9320" s="1" t="s">
        <v>317</v>
      </c>
    </row>
    <row r="9321" spans="1:8" ht="12.5" x14ac:dyDescent="0.25">
      <c r="A9321" s="1" t="s">
        <v>2211</v>
      </c>
      <c r="B9321" s="1" t="s">
        <v>32</v>
      </c>
      <c r="C9321" s="1">
        <v>4</v>
      </c>
      <c r="D9321" s="1">
        <v>4</v>
      </c>
      <c r="E9321" s="1">
        <v>16</v>
      </c>
      <c r="F9321" s="1" t="s">
        <v>14</v>
      </c>
      <c r="G9321" s="1" t="s">
        <v>11</v>
      </c>
      <c r="H9321" s="4">
        <v>45089</v>
      </c>
    </row>
    <row r="9322" spans="1:8" ht="12.5" x14ac:dyDescent="0.25">
      <c r="A9322" s="1" t="s">
        <v>8166</v>
      </c>
      <c r="B9322" s="1" t="s">
        <v>22</v>
      </c>
      <c r="C9322" s="1">
        <v>4</v>
      </c>
      <c r="D9322" s="1">
        <v>5</v>
      </c>
      <c r="E9322" s="1">
        <v>20</v>
      </c>
      <c r="F9322" s="1" t="s">
        <v>10</v>
      </c>
      <c r="H9322" s="1" t="s">
        <v>23</v>
      </c>
    </row>
    <row r="9323" spans="1:8" ht="12.5" x14ac:dyDescent="0.25">
      <c r="A9323" s="1" t="s">
        <v>3141</v>
      </c>
      <c r="B9323" s="1" t="s">
        <v>32</v>
      </c>
      <c r="D9323" s="1">
        <v>4</v>
      </c>
      <c r="E9323" s="1">
        <v>8</v>
      </c>
      <c r="F9323" s="1" t="s">
        <v>10</v>
      </c>
      <c r="G9323" s="1" t="s">
        <v>19</v>
      </c>
      <c r="H9323" s="1" t="s">
        <v>23</v>
      </c>
    </row>
    <row r="9324" spans="1:8" ht="12.5" x14ac:dyDescent="0.25">
      <c r="A9324" s="1" t="s">
        <v>9275</v>
      </c>
      <c r="B9324" s="1" t="s">
        <v>22</v>
      </c>
      <c r="C9324" s="1">
        <v>3</v>
      </c>
      <c r="D9324" s="1">
        <v>5</v>
      </c>
      <c r="E9324" s="1">
        <v>15</v>
      </c>
      <c r="F9324" s="1" t="s">
        <v>26</v>
      </c>
      <c r="G9324" s="1" t="s">
        <v>11</v>
      </c>
      <c r="H9324" s="1" t="s">
        <v>775</v>
      </c>
    </row>
    <row r="9325" spans="1:8" ht="12.5" x14ac:dyDescent="0.25">
      <c r="A9325" s="1" t="s">
        <v>7721</v>
      </c>
      <c r="B9325" s="1" t="s">
        <v>18</v>
      </c>
      <c r="C9325" s="1">
        <v>2</v>
      </c>
      <c r="D9325" s="1">
        <v>1</v>
      </c>
      <c r="E9325" s="1">
        <v>2</v>
      </c>
      <c r="F9325" s="1" t="s">
        <v>10</v>
      </c>
      <c r="G9325" s="1" t="s">
        <v>11</v>
      </c>
      <c r="H9325" s="1" t="s">
        <v>1660</v>
      </c>
    </row>
    <row r="9326" spans="1:8" ht="12.5" x14ac:dyDescent="0.25">
      <c r="A9326" s="1" t="s">
        <v>7849</v>
      </c>
      <c r="B9326" s="1" t="s">
        <v>9</v>
      </c>
      <c r="C9326" s="1" t="s">
        <v>19</v>
      </c>
      <c r="D9326" s="1">
        <v>2</v>
      </c>
      <c r="E9326" s="1">
        <v>8</v>
      </c>
      <c r="F9326" s="1" t="s">
        <v>19</v>
      </c>
      <c r="G9326" s="1" t="s">
        <v>15</v>
      </c>
      <c r="H9326" s="1" t="s">
        <v>1586</v>
      </c>
    </row>
    <row r="9327" spans="1:8" ht="12.5" x14ac:dyDescent="0.25">
      <c r="A9327" s="1" t="s">
        <v>4084</v>
      </c>
      <c r="B9327" s="1" t="s">
        <v>49</v>
      </c>
      <c r="C9327" s="1">
        <v>5</v>
      </c>
      <c r="D9327" s="1">
        <v>3</v>
      </c>
      <c r="E9327" s="1">
        <v>15</v>
      </c>
      <c r="G9327" s="1" t="s">
        <v>11</v>
      </c>
      <c r="H9327" s="1" t="s">
        <v>23</v>
      </c>
    </row>
    <row r="9328" spans="1:8" ht="12.5" x14ac:dyDescent="0.25">
      <c r="A9328" s="1" t="s">
        <v>1958</v>
      </c>
      <c r="B9328" s="1" t="s">
        <v>49</v>
      </c>
      <c r="C9328" s="1">
        <v>4</v>
      </c>
      <c r="D9328" s="1">
        <v>3</v>
      </c>
      <c r="E9328" s="1">
        <v>12</v>
      </c>
      <c r="F9328" s="1" t="s">
        <v>14</v>
      </c>
      <c r="G9328" s="1" t="s">
        <v>11</v>
      </c>
      <c r="H9328" s="1" t="s">
        <v>1596</v>
      </c>
    </row>
    <row r="9329" spans="1:8" ht="12.5" x14ac:dyDescent="0.25">
      <c r="A9329" s="1" t="s">
        <v>5287</v>
      </c>
      <c r="B9329" s="1" t="s">
        <v>9</v>
      </c>
      <c r="C9329" s="1">
        <v>3</v>
      </c>
      <c r="D9329" s="1">
        <v>2</v>
      </c>
      <c r="E9329" s="1">
        <v>6</v>
      </c>
      <c r="F9329" s="1" t="s">
        <v>10</v>
      </c>
      <c r="H9329" s="1" t="s">
        <v>558</v>
      </c>
    </row>
    <row r="9330" spans="1:8" ht="12.5" x14ac:dyDescent="0.25">
      <c r="A9330" s="1" t="s">
        <v>10099</v>
      </c>
      <c r="C9330" s="1">
        <v>5</v>
      </c>
      <c r="D9330" s="1">
        <v>2</v>
      </c>
      <c r="E9330" s="1">
        <v>10</v>
      </c>
      <c r="F9330" s="1" t="s">
        <v>26</v>
      </c>
      <c r="H9330" s="1" t="s">
        <v>257</v>
      </c>
    </row>
    <row r="9331" spans="1:8" ht="12.5" x14ac:dyDescent="0.25">
      <c r="A9331" s="1" t="s">
        <v>2957</v>
      </c>
      <c r="B9331" s="1" t="s">
        <v>13</v>
      </c>
      <c r="C9331" s="1">
        <v>1</v>
      </c>
      <c r="D9331" s="1">
        <v>3</v>
      </c>
      <c r="E9331" s="1">
        <v>3</v>
      </c>
      <c r="H9331" s="4">
        <v>45264</v>
      </c>
    </row>
    <row r="9332" spans="1:8" ht="12.5" x14ac:dyDescent="0.25">
      <c r="A9332" s="1" t="s">
        <v>2160</v>
      </c>
      <c r="B9332" s="1" t="s">
        <v>22</v>
      </c>
      <c r="C9332" s="1">
        <v>2</v>
      </c>
      <c r="D9332" s="1">
        <v>5</v>
      </c>
      <c r="E9332" s="1">
        <v>10</v>
      </c>
      <c r="F9332" s="1" t="s">
        <v>14</v>
      </c>
      <c r="G9332" s="1" t="s">
        <v>15</v>
      </c>
      <c r="H9332" s="4">
        <v>45023</v>
      </c>
    </row>
    <row r="9333" spans="1:8" ht="12.5" x14ac:dyDescent="0.25">
      <c r="A9333" s="1" t="s">
        <v>457</v>
      </c>
      <c r="B9333" s="1" t="s">
        <v>32</v>
      </c>
      <c r="C9333" s="1">
        <v>3</v>
      </c>
      <c r="D9333" s="1">
        <v>4</v>
      </c>
      <c r="E9333" s="1">
        <v>12</v>
      </c>
      <c r="F9333" s="1" t="s">
        <v>26</v>
      </c>
      <c r="G9333" s="1" t="s">
        <v>15</v>
      </c>
      <c r="H9333" s="4">
        <v>44961</v>
      </c>
    </row>
    <row r="9334" spans="1:8" ht="12.5" x14ac:dyDescent="0.25">
      <c r="A9334" s="1" t="s">
        <v>6165</v>
      </c>
      <c r="B9334" s="1" t="s">
        <v>9</v>
      </c>
      <c r="C9334" s="1">
        <v>4</v>
      </c>
      <c r="D9334" s="1">
        <v>2</v>
      </c>
      <c r="E9334" s="1">
        <v>8</v>
      </c>
      <c r="F9334" s="1" t="s">
        <v>26</v>
      </c>
      <c r="G9334" s="1" t="s">
        <v>23</v>
      </c>
      <c r="H9334" s="1" t="s">
        <v>760</v>
      </c>
    </row>
    <row r="9335" spans="1:8" ht="12.5" x14ac:dyDescent="0.25">
      <c r="A9335" s="1" t="s">
        <v>5782</v>
      </c>
      <c r="B9335" s="1" t="s">
        <v>9</v>
      </c>
      <c r="C9335" s="1">
        <v>4</v>
      </c>
      <c r="D9335" s="1">
        <v>2</v>
      </c>
      <c r="E9335" s="1">
        <v>8</v>
      </c>
      <c r="G9335" s="1" t="s">
        <v>15</v>
      </c>
      <c r="H9335" s="1" t="s">
        <v>290</v>
      </c>
    </row>
    <row r="9336" spans="1:8" ht="12.5" x14ac:dyDescent="0.25">
      <c r="A9336" s="1" t="s">
        <v>4850</v>
      </c>
      <c r="B9336" s="1" t="s">
        <v>23</v>
      </c>
      <c r="C9336" s="1">
        <v>3</v>
      </c>
      <c r="D9336" s="1">
        <v>1.5</v>
      </c>
      <c r="H9336" s="1" t="s">
        <v>249</v>
      </c>
    </row>
    <row r="9337" spans="1:8" ht="12.5" x14ac:dyDescent="0.25">
      <c r="A9337" s="1" t="s">
        <v>3581</v>
      </c>
      <c r="B9337" s="1" t="s">
        <v>32</v>
      </c>
      <c r="C9337" s="1">
        <v>2</v>
      </c>
      <c r="D9337" s="1">
        <v>4</v>
      </c>
      <c r="E9337" s="1">
        <v>8</v>
      </c>
      <c r="G9337" s="1" t="s">
        <v>15</v>
      </c>
      <c r="H9337" s="4">
        <v>44961</v>
      </c>
    </row>
    <row r="9338" spans="1:8" ht="12.5" x14ac:dyDescent="0.25">
      <c r="A9338" s="1" t="s">
        <v>10151</v>
      </c>
      <c r="B9338" s="1" t="s">
        <v>87</v>
      </c>
      <c r="C9338" s="1">
        <v>4</v>
      </c>
      <c r="D9338" s="1">
        <v>1.5</v>
      </c>
      <c r="E9338" s="1">
        <v>6</v>
      </c>
      <c r="F9338" s="1" t="s">
        <v>14</v>
      </c>
      <c r="G9338" s="1" t="s">
        <v>11</v>
      </c>
      <c r="H9338" s="1" t="s">
        <v>732</v>
      </c>
    </row>
    <row r="9339" spans="1:8" ht="12.5" x14ac:dyDescent="0.25">
      <c r="A9339" s="1" t="s">
        <v>7542</v>
      </c>
      <c r="B9339" s="1" t="s">
        <v>18</v>
      </c>
      <c r="C9339" s="1">
        <v>5</v>
      </c>
      <c r="D9339" s="1">
        <v>1</v>
      </c>
      <c r="E9339" s="1">
        <v>5</v>
      </c>
      <c r="F9339" s="1" t="s">
        <v>26</v>
      </c>
      <c r="H9339" s="4">
        <v>44961</v>
      </c>
    </row>
    <row r="9340" spans="1:8" ht="12.5" x14ac:dyDescent="0.25">
      <c r="A9340" s="1" t="s">
        <v>9937</v>
      </c>
      <c r="B9340" s="1" t="s">
        <v>32</v>
      </c>
      <c r="C9340" s="1">
        <v>2</v>
      </c>
      <c r="D9340" s="1">
        <v>4</v>
      </c>
      <c r="E9340" s="1">
        <v>8</v>
      </c>
      <c r="F9340" s="1" t="s">
        <v>14</v>
      </c>
      <c r="G9340" s="1" t="s">
        <v>15</v>
      </c>
      <c r="H9340" s="4">
        <v>45270</v>
      </c>
    </row>
    <row r="9341" spans="1:8" ht="12.5" x14ac:dyDescent="0.25">
      <c r="A9341" s="1" t="s">
        <v>2389</v>
      </c>
      <c r="B9341" s="1" t="s">
        <v>32</v>
      </c>
      <c r="C9341" s="1">
        <v>2</v>
      </c>
      <c r="D9341" s="1">
        <v>4</v>
      </c>
      <c r="E9341" s="1">
        <v>8</v>
      </c>
      <c r="G9341" s="1" t="s">
        <v>15</v>
      </c>
      <c r="H9341" s="4">
        <v>44929</v>
      </c>
    </row>
    <row r="9342" spans="1:8" ht="12.5" x14ac:dyDescent="0.25">
      <c r="A9342" s="1" t="s">
        <v>311</v>
      </c>
      <c r="B9342" s="1" t="s">
        <v>22</v>
      </c>
      <c r="C9342" s="1">
        <v>2</v>
      </c>
      <c r="D9342" s="1">
        <v>5</v>
      </c>
      <c r="E9342" s="1">
        <v>10</v>
      </c>
      <c r="G9342" s="1" t="s">
        <v>11</v>
      </c>
      <c r="H9342" s="1" t="s">
        <v>415</v>
      </c>
    </row>
    <row r="9343" spans="1:8" ht="12.5" x14ac:dyDescent="0.25">
      <c r="A9343" s="1" t="s">
        <v>10152</v>
      </c>
      <c r="B9343" s="1" t="s">
        <v>22</v>
      </c>
      <c r="C9343" s="1">
        <v>3</v>
      </c>
      <c r="D9343" s="1">
        <v>5</v>
      </c>
      <c r="E9343" s="1">
        <v>15</v>
      </c>
      <c r="G9343" s="1" t="s">
        <v>15</v>
      </c>
      <c r="H9343" s="4">
        <v>45053</v>
      </c>
    </row>
    <row r="9344" spans="1:8" ht="12.5" x14ac:dyDescent="0.25">
      <c r="A9344" s="1" t="s">
        <v>10107</v>
      </c>
      <c r="B9344" s="1" t="s">
        <v>9</v>
      </c>
      <c r="C9344" s="1">
        <v>1</v>
      </c>
      <c r="D9344" s="1">
        <v>2</v>
      </c>
      <c r="E9344" s="1" t="s">
        <v>19</v>
      </c>
      <c r="F9344" s="1" t="s">
        <v>10</v>
      </c>
      <c r="G9344" s="1" t="s">
        <v>15</v>
      </c>
      <c r="H9344" s="1" t="s">
        <v>1476</v>
      </c>
    </row>
    <row r="9345" spans="1:8" ht="12.5" x14ac:dyDescent="0.25">
      <c r="A9345" s="1" t="s">
        <v>9901</v>
      </c>
      <c r="B9345" s="1" t="s">
        <v>13</v>
      </c>
      <c r="C9345" s="1">
        <v>5</v>
      </c>
      <c r="D9345" s="1">
        <v>3</v>
      </c>
      <c r="E9345" s="1" t="s">
        <v>23</v>
      </c>
      <c r="G9345" s="1" t="s">
        <v>11</v>
      </c>
      <c r="H9345" s="1" t="s">
        <v>1374</v>
      </c>
    </row>
    <row r="9346" spans="1:8" ht="12.5" x14ac:dyDescent="0.25">
      <c r="A9346" s="1" t="s">
        <v>2942</v>
      </c>
      <c r="B9346" s="1" t="s">
        <v>18</v>
      </c>
      <c r="C9346" s="1">
        <v>2</v>
      </c>
      <c r="D9346" s="1">
        <v>1</v>
      </c>
      <c r="E9346" s="1">
        <v>2</v>
      </c>
      <c r="F9346" s="1" t="s">
        <v>26</v>
      </c>
      <c r="G9346" s="1" t="s">
        <v>15</v>
      </c>
      <c r="H9346" s="4">
        <v>45047</v>
      </c>
    </row>
    <row r="9347" spans="1:8" ht="12.5" x14ac:dyDescent="0.25">
      <c r="A9347" s="1" t="s">
        <v>3962</v>
      </c>
      <c r="B9347" s="1" t="s">
        <v>22</v>
      </c>
      <c r="C9347" s="1">
        <v>4</v>
      </c>
      <c r="D9347" s="1">
        <v>5</v>
      </c>
      <c r="E9347" s="1">
        <v>20</v>
      </c>
      <c r="F9347" s="1" t="s">
        <v>10</v>
      </c>
      <c r="G9347" s="1" t="s">
        <v>11</v>
      </c>
      <c r="H9347" s="4">
        <v>45234</v>
      </c>
    </row>
    <row r="9348" spans="1:8" ht="12.5" x14ac:dyDescent="0.25">
      <c r="A9348" s="1" t="s">
        <v>9648</v>
      </c>
      <c r="B9348" s="1" t="s">
        <v>28</v>
      </c>
      <c r="C9348" s="1">
        <v>3</v>
      </c>
      <c r="D9348" s="1">
        <v>4</v>
      </c>
      <c r="E9348" s="1">
        <v>12</v>
      </c>
      <c r="H9348" s="1" t="s">
        <v>317</v>
      </c>
    </row>
    <row r="9349" spans="1:8" ht="12.5" x14ac:dyDescent="0.25">
      <c r="A9349" s="1" t="s">
        <v>8640</v>
      </c>
      <c r="B9349" s="1" t="s">
        <v>9</v>
      </c>
      <c r="C9349" s="1" t="s">
        <v>23</v>
      </c>
      <c r="D9349" s="1">
        <v>2</v>
      </c>
      <c r="E9349" s="1">
        <v>2</v>
      </c>
      <c r="H9349" s="1" t="s">
        <v>1476</v>
      </c>
    </row>
    <row r="9350" spans="1:8" ht="12.5" x14ac:dyDescent="0.25">
      <c r="A9350" s="1" t="s">
        <v>6518</v>
      </c>
      <c r="B9350" s="1" t="s">
        <v>49</v>
      </c>
      <c r="C9350" s="1">
        <v>5</v>
      </c>
      <c r="D9350" s="1">
        <v>3</v>
      </c>
      <c r="F9350" s="1" t="s">
        <v>23</v>
      </c>
      <c r="H9350" s="1" t="s">
        <v>310</v>
      </c>
    </row>
    <row r="9351" spans="1:8" ht="12.5" x14ac:dyDescent="0.25">
      <c r="A9351" s="1" t="s">
        <v>10131</v>
      </c>
      <c r="B9351" s="1" t="s">
        <v>28</v>
      </c>
      <c r="C9351" s="1">
        <v>2</v>
      </c>
      <c r="D9351" s="1">
        <v>4</v>
      </c>
      <c r="E9351" s="1">
        <v>8</v>
      </c>
      <c r="G9351" s="1" t="s">
        <v>11</v>
      </c>
      <c r="H9351" s="1" t="s">
        <v>1660</v>
      </c>
    </row>
    <row r="9352" spans="1:8" ht="12.5" x14ac:dyDescent="0.25">
      <c r="A9352" s="1" t="s">
        <v>9868</v>
      </c>
      <c r="B9352" s="1" t="s">
        <v>28</v>
      </c>
      <c r="C9352" s="1">
        <v>5</v>
      </c>
      <c r="D9352" s="1">
        <v>4</v>
      </c>
      <c r="E9352" s="1">
        <v>20</v>
      </c>
      <c r="F9352" s="1" t="s">
        <v>10</v>
      </c>
      <c r="H9352" s="4">
        <v>45150</v>
      </c>
    </row>
    <row r="9353" spans="1:8" ht="12.5" x14ac:dyDescent="0.25">
      <c r="A9353" s="1" t="s">
        <v>6063</v>
      </c>
      <c r="B9353" s="1" t="s">
        <v>18</v>
      </c>
      <c r="C9353" s="1">
        <v>5</v>
      </c>
      <c r="D9353" s="1">
        <v>1</v>
      </c>
      <c r="E9353" s="1">
        <v>5</v>
      </c>
      <c r="G9353" s="1" t="s">
        <v>11</v>
      </c>
      <c r="H9353" s="4">
        <v>44937</v>
      </c>
    </row>
    <row r="9354" spans="1:8" ht="12.5" x14ac:dyDescent="0.25">
      <c r="A9354" s="1" t="s">
        <v>10153</v>
      </c>
      <c r="B9354" s="1" t="s">
        <v>22</v>
      </c>
      <c r="C9354" s="1">
        <v>5</v>
      </c>
      <c r="D9354" s="1">
        <v>5</v>
      </c>
      <c r="E9354" s="1">
        <v>25</v>
      </c>
      <c r="G9354" s="1" t="s">
        <v>15</v>
      </c>
      <c r="H9354" s="1" t="s">
        <v>503</v>
      </c>
    </row>
    <row r="9355" spans="1:8" ht="12.5" x14ac:dyDescent="0.25">
      <c r="A9355" s="1" t="s">
        <v>2770</v>
      </c>
      <c r="B9355" s="1" t="s">
        <v>18</v>
      </c>
      <c r="C9355" s="1">
        <v>5</v>
      </c>
      <c r="D9355" s="1">
        <v>1</v>
      </c>
      <c r="E9355" s="1">
        <v>5</v>
      </c>
      <c r="F9355" s="1" t="s">
        <v>14</v>
      </c>
      <c r="G9355" s="1" t="s">
        <v>15</v>
      </c>
      <c r="H9355" s="1" t="s">
        <v>399</v>
      </c>
    </row>
    <row r="9356" spans="1:8" ht="12.5" x14ac:dyDescent="0.25">
      <c r="A9356" s="1" t="s">
        <v>5367</v>
      </c>
      <c r="B9356" s="1" t="s">
        <v>49</v>
      </c>
      <c r="C9356" s="1">
        <v>1</v>
      </c>
      <c r="D9356" s="1">
        <v>3</v>
      </c>
      <c r="E9356" s="1">
        <v>3</v>
      </c>
      <c r="F9356" s="1" t="s">
        <v>26</v>
      </c>
      <c r="H9356" s="1" t="s">
        <v>536</v>
      </c>
    </row>
    <row r="9357" spans="1:8" ht="12.5" x14ac:dyDescent="0.25">
      <c r="A9357" s="1" t="s">
        <v>7103</v>
      </c>
      <c r="B9357" s="1" t="s">
        <v>49</v>
      </c>
      <c r="C9357" s="1">
        <v>1</v>
      </c>
      <c r="D9357" s="1">
        <v>3</v>
      </c>
      <c r="E9357" s="1">
        <v>3</v>
      </c>
      <c r="F9357" s="1" t="s">
        <v>10</v>
      </c>
      <c r="G9357" s="1" t="s">
        <v>15</v>
      </c>
      <c r="H9357" s="1" t="s">
        <v>1275</v>
      </c>
    </row>
    <row r="9358" spans="1:8" ht="12.5" x14ac:dyDescent="0.25">
      <c r="A9358" s="1" t="s">
        <v>9308</v>
      </c>
      <c r="B9358" s="1" t="s">
        <v>13</v>
      </c>
      <c r="C9358" s="1">
        <v>3</v>
      </c>
      <c r="D9358" s="1">
        <v>3</v>
      </c>
      <c r="E9358" s="1">
        <v>9</v>
      </c>
      <c r="F9358" s="1" t="s">
        <v>26</v>
      </c>
      <c r="G9358" s="1" t="s">
        <v>11</v>
      </c>
      <c r="H9358" s="4">
        <v>44927</v>
      </c>
    </row>
    <row r="9359" spans="1:8" ht="12.5" x14ac:dyDescent="0.25">
      <c r="A9359" s="1" t="s">
        <v>10121</v>
      </c>
      <c r="B9359" s="1" t="s">
        <v>49</v>
      </c>
      <c r="C9359" s="1">
        <v>4</v>
      </c>
      <c r="D9359" s="1">
        <v>3</v>
      </c>
      <c r="E9359" s="1">
        <v>12</v>
      </c>
      <c r="F9359" s="1" t="s">
        <v>26</v>
      </c>
      <c r="G9359" s="1" t="s">
        <v>15</v>
      </c>
      <c r="H9359" s="1" t="s">
        <v>363</v>
      </c>
    </row>
    <row r="9360" spans="1:8" ht="12.5" x14ac:dyDescent="0.25">
      <c r="A9360" s="1" t="s">
        <v>10154</v>
      </c>
      <c r="B9360" s="1" t="s">
        <v>22</v>
      </c>
      <c r="C9360" s="1">
        <v>5</v>
      </c>
      <c r="D9360" s="1">
        <v>5</v>
      </c>
      <c r="E9360" s="1">
        <v>25</v>
      </c>
      <c r="F9360" s="1" t="s">
        <v>10</v>
      </c>
      <c r="H9360" s="1" t="s">
        <v>764</v>
      </c>
    </row>
    <row r="9361" spans="1:8" ht="12.5" x14ac:dyDescent="0.25">
      <c r="A9361" s="1" t="s">
        <v>10155</v>
      </c>
      <c r="B9361" s="1" t="s">
        <v>18</v>
      </c>
      <c r="C9361" s="1">
        <v>3</v>
      </c>
      <c r="D9361" s="1">
        <v>1</v>
      </c>
      <c r="E9361" s="1">
        <v>3</v>
      </c>
      <c r="F9361" s="1" t="s">
        <v>14</v>
      </c>
      <c r="G9361" s="1" t="s">
        <v>15</v>
      </c>
      <c r="H9361" s="4">
        <v>44961</v>
      </c>
    </row>
    <row r="9362" spans="1:8" ht="12.5" x14ac:dyDescent="0.25">
      <c r="A9362" s="1" t="s">
        <v>7675</v>
      </c>
      <c r="B9362" s="1" t="s">
        <v>23</v>
      </c>
      <c r="C9362" s="1">
        <v>1</v>
      </c>
      <c r="D9362" s="1">
        <v>3</v>
      </c>
      <c r="E9362" s="1">
        <v>3</v>
      </c>
      <c r="F9362" s="1" t="s">
        <v>26</v>
      </c>
      <c r="G9362" s="1" t="s">
        <v>19</v>
      </c>
      <c r="H9362" s="4">
        <v>45117</v>
      </c>
    </row>
    <row r="9363" spans="1:8" ht="12.5" x14ac:dyDescent="0.25">
      <c r="A9363" s="1" t="s">
        <v>8820</v>
      </c>
      <c r="C9363" s="1">
        <v>4</v>
      </c>
      <c r="D9363" s="1">
        <v>1.5</v>
      </c>
      <c r="E9363" s="1">
        <v>6</v>
      </c>
      <c r="F9363" s="1" t="s">
        <v>26</v>
      </c>
      <c r="G9363" s="1" t="s">
        <v>11</v>
      </c>
      <c r="H9363" s="4">
        <v>45240</v>
      </c>
    </row>
    <row r="9364" spans="1:8" ht="12.5" x14ac:dyDescent="0.25">
      <c r="A9364" s="1" t="s">
        <v>10156</v>
      </c>
      <c r="B9364" s="1" t="s">
        <v>9</v>
      </c>
      <c r="C9364" s="1">
        <v>2</v>
      </c>
      <c r="D9364" s="1">
        <v>2</v>
      </c>
      <c r="E9364" s="1">
        <v>4</v>
      </c>
      <c r="F9364" s="1" t="s">
        <v>19</v>
      </c>
      <c r="G9364" s="1" t="s">
        <v>23</v>
      </c>
      <c r="H9364" s="4">
        <v>44968</v>
      </c>
    </row>
    <row r="9365" spans="1:8" ht="12.5" x14ac:dyDescent="0.25">
      <c r="A9365" s="1" t="s">
        <v>5546</v>
      </c>
      <c r="B9365" s="1" t="s">
        <v>32</v>
      </c>
      <c r="C9365" s="1">
        <v>5</v>
      </c>
      <c r="D9365" s="1" t="s">
        <v>19</v>
      </c>
      <c r="E9365" s="1">
        <v>20</v>
      </c>
      <c r="F9365" s="1" t="s">
        <v>26</v>
      </c>
      <c r="G9365" s="1" t="s">
        <v>11</v>
      </c>
      <c r="H9365" s="1" t="s">
        <v>2115</v>
      </c>
    </row>
    <row r="9366" spans="1:8" ht="12.5" x14ac:dyDescent="0.25">
      <c r="A9366" s="1" t="s">
        <v>9866</v>
      </c>
      <c r="B9366" s="1" t="s">
        <v>87</v>
      </c>
      <c r="C9366" s="1">
        <v>3</v>
      </c>
      <c r="D9366" s="1">
        <v>1.5</v>
      </c>
      <c r="E9366" s="1">
        <v>4.5</v>
      </c>
      <c r="F9366" s="1" t="s">
        <v>14</v>
      </c>
      <c r="G9366" s="1" t="s">
        <v>11</v>
      </c>
      <c r="H9366" s="1" t="s">
        <v>453</v>
      </c>
    </row>
    <row r="9367" spans="1:8" ht="12.5" x14ac:dyDescent="0.25">
      <c r="A9367" s="1" t="s">
        <v>10157</v>
      </c>
      <c r="B9367" s="1" t="s">
        <v>13</v>
      </c>
      <c r="C9367" s="1">
        <v>1</v>
      </c>
      <c r="D9367" s="1">
        <v>3</v>
      </c>
      <c r="E9367" s="1">
        <v>3</v>
      </c>
      <c r="F9367" s="1" t="s">
        <v>14</v>
      </c>
      <c r="H9367" s="4">
        <v>45083</v>
      </c>
    </row>
    <row r="9368" spans="1:8" ht="12.5" x14ac:dyDescent="0.25">
      <c r="A9368" s="1" t="s">
        <v>8784</v>
      </c>
      <c r="C9368" s="1">
        <v>5</v>
      </c>
      <c r="D9368" s="1">
        <v>4</v>
      </c>
      <c r="E9368" s="1">
        <v>20</v>
      </c>
      <c r="F9368" s="1" t="s">
        <v>10</v>
      </c>
      <c r="G9368" s="1" t="s">
        <v>19</v>
      </c>
      <c r="H9368" s="1" t="s">
        <v>444</v>
      </c>
    </row>
    <row r="9369" spans="1:8" ht="12.5" x14ac:dyDescent="0.25">
      <c r="A9369" s="1" t="s">
        <v>9486</v>
      </c>
      <c r="B9369" s="1" t="s">
        <v>49</v>
      </c>
      <c r="C9369" s="1">
        <v>4</v>
      </c>
      <c r="D9369" s="1">
        <v>3</v>
      </c>
      <c r="E9369" s="1">
        <v>12</v>
      </c>
      <c r="F9369" s="1" t="s">
        <v>10</v>
      </c>
      <c r="G9369" s="1" t="s">
        <v>11</v>
      </c>
      <c r="H9369" s="1" t="s">
        <v>290</v>
      </c>
    </row>
    <row r="9370" spans="1:8" ht="12.5" x14ac:dyDescent="0.25">
      <c r="A9370" s="1" t="s">
        <v>9420</v>
      </c>
      <c r="B9370" s="1" t="s">
        <v>18</v>
      </c>
      <c r="D9370" s="1">
        <v>1</v>
      </c>
      <c r="E9370" s="1">
        <v>3</v>
      </c>
      <c r="F9370" s="1" t="s">
        <v>26</v>
      </c>
      <c r="H9370" s="1" t="s">
        <v>536</v>
      </c>
    </row>
    <row r="9371" spans="1:8" ht="12.5" x14ac:dyDescent="0.25">
      <c r="A9371" s="1" t="s">
        <v>9357</v>
      </c>
      <c r="B9371" s="1" t="s">
        <v>87</v>
      </c>
      <c r="C9371" s="1">
        <v>3</v>
      </c>
      <c r="D9371" s="1">
        <v>1.5</v>
      </c>
      <c r="E9371" s="1">
        <v>4.5</v>
      </c>
      <c r="F9371" s="1" t="s">
        <v>10</v>
      </c>
      <c r="H9371" s="1" t="s">
        <v>493</v>
      </c>
    </row>
    <row r="9372" spans="1:8" ht="12.5" x14ac:dyDescent="0.25">
      <c r="A9372" s="1" t="s">
        <v>6230</v>
      </c>
      <c r="B9372" s="1" t="s">
        <v>9</v>
      </c>
      <c r="C9372" s="1">
        <v>1</v>
      </c>
      <c r="D9372" s="1">
        <v>2</v>
      </c>
      <c r="E9372" s="1">
        <v>2</v>
      </c>
      <c r="F9372" s="1" t="s">
        <v>14</v>
      </c>
      <c r="G9372" s="1" t="s">
        <v>11</v>
      </c>
      <c r="H9372" s="4">
        <v>45111</v>
      </c>
    </row>
    <row r="9373" spans="1:8" ht="12.5" x14ac:dyDescent="0.25">
      <c r="A9373" s="1" t="s">
        <v>9132</v>
      </c>
      <c r="B9373" s="1" t="s">
        <v>13</v>
      </c>
      <c r="C9373" s="1">
        <v>4</v>
      </c>
      <c r="D9373" s="1">
        <v>3</v>
      </c>
      <c r="E9373" s="1">
        <v>12</v>
      </c>
      <c r="F9373" s="1" t="s">
        <v>14</v>
      </c>
      <c r="H9373" s="4">
        <v>45174</v>
      </c>
    </row>
    <row r="9374" spans="1:8" ht="12.5" x14ac:dyDescent="0.25">
      <c r="A9374" s="1" t="s">
        <v>6947</v>
      </c>
      <c r="B9374" s="1" t="s">
        <v>18</v>
      </c>
      <c r="C9374" s="1">
        <v>1</v>
      </c>
      <c r="D9374" s="1">
        <v>1</v>
      </c>
      <c r="E9374" s="1">
        <v>1</v>
      </c>
      <c r="F9374" s="1" t="s">
        <v>10</v>
      </c>
      <c r="H9374" s="1" t="s">
        <v>23</v>
      </c>
    </row>
    <row r="9375" spans="1:8" ht="12.5" x14ac:dyDescent="0.25">
      <c r="A9375" s="1" t="s">
        <v>9559</v>
      </c>
      <c r="B9375" s="1" t="s">
        <v>49</v>
      </c>
      <c r="C9375" s="1">
        <v>5</v>
      </c>
      <c r="D9375" s="1" t="s">
        <v>19</v>
      </c>
      <c r="E9375" s="1">
        <v>15</v>
      </c>
      <c r="F9375" s="1" t="s">
        <v>14</v>
      </c>
      <c r="H9375" s="1" t="s">
        <v>29</v>
      </c>
    </row>
    <row r="9376" spans="1:8" ht="12.5" x14ac:dyDescent="0.25">
      <c r="A9376" s="1" t="s">
        <v>8769</v>
      </c>
      <c r="B9376" s="1" t="s">
        <v>28</v>
      </c>
      <c r="C9376" s="1">
        <v>1</v>
      </c>
      <c r="D9376" s="1">
        <v>4</v>
      </c>
      <c r="E9376" s="1">
        <v>4</v>
      </c>
      <c r="F9376" s="1" t="s">
        <v>14</v>
      </c>
      <c r="H9376" s="4">
        <v>45175</v>
      </c>
    </row>
    <row r="9377" spans="1:8" ht="12.5" x14ac:dyDescent="0.25">
      <c r="A9377" s="1" t="s">
        <v>3978</v>
      </c>
      <c r="B9377" s="1" t="s">
        <v>32</v>
      </c>
      <c r="C9377" s="1">
        <v>2</v>
      </c>
      <c r="D9377" s="1">
        <v>4</v>
      </c>
      <c r="E9377" s="1">
        <v>8</v>
      </c>
      <c r="G9377" s="1" t="s">
        <v>11</v>
      </c>
      <c r="H9377" s="1" t="s">
        <v>136</v>
      </c>
    </row>
    <row r="9378" spans="1:8" ht="12.5" x14ac:dyDescent="0.25">
      <c r="A9378" s="1" t="s">
        <v>9001</v>
      </c>
      <c r="B9378" s="1" t="s">
        <v>87</v>
      </c>
      <c r="C9378" s="1">
        <v>3</v>
      </c>
      <c r="D9378" s="1">
        <v>1.5</v>
      </c>
      <c r="E9378" s="1">
        <v>4.5</v>
      </c>
      <c r="F9378" s="1" t="s">
        <v>26</v>
      </c>
      <c r="H9378" s="1" t="s">
        <v>261</v>
      </c>
    </row>
    <row r="9379" spans="1:8" ht="12.5" x14ac:dyDescent="0.25">
      <c r="A9379" s="1" t="s">
        <v>10158</v>
      </c>
      <c r="B9379" s="1" t="s">
        <v>22</v>
      </c>
      <c r="C9379" s="1">
        <v>2</v>
      </c>
      <c r="D9379" s="1">
        <v>5</v>
      </c>
      <c r="E9379" s="1">
        <v>10</v>
      </c>
      <c r="F9379" s="1" t="s">
        <v>26</v>
      </c>
      <c r="G9379" s="1" t="s">
        <v>11</v>
      </c>
      <c r="H9379" s="4">
        <v>45267</v>
      </c>
    </row>
    <row r="9380" spans="1:8" ht="12.5" x14ac:dyDescent="0.25">
      <c r="A9380" s="1" t="s">
        <v>3419</v>
      </c>
      <c r="B9380" s="1" t="s">
        <v>28</v>
      </c>
      <c r="C9380" s="1">
        <v>3</v>
      </c>
      <c r="D9380" s="1">
        <v>4</v>
      </c>
      <c r="E9380" s="1">
        <v>12</v>
      </c>
      <c r="F9380" s="1" t="s">
        <v>10</v>
      </c>
      <c r="G9380" s="1" t="s">
        <v>15</v>
      </c>
      <c r="H9380" s="1" t="s">
        <v>465</v>
      </c>
    </row>
    <row r="9381" spans="1:8" ht="12.5" x14ac:dyDescent="0.25">
      <c r="A9381" s="1" t="s">
        <v>6966</v>
      </c>
      <c r="B9381" s="1" t="s">
        <v>18</v>
      </c>
      <c r="C9381" s="1">
        <v>1</v>
      </c>
      <c r="D9381" s="1">
        <v>1</v>
      </c>
      <c r="E9381" s="1">
        <v>1</v>
      </c>
      <c r="G9381" s="1" t="s">
        <v>11</v>
      </c>
      <c r="H9381" s="4">
        <v>45108</v>
      </c>
    </row>
    <row r="9382" spans="1:8" ht="12.5" x14ac:dyDescent="0.25">
      <c r="A9382" s="1" t="s">
        <v>1049</v>
      </c>
      <c r="B9382" s="1" t="s">
        <v>32</v>
      </c>
      <c r="C9382" s="1">
        <v>5</v>
      </c>
      <c r="D9382" s="1">
        <v>4</v>
      </c>
      <c r="E9382" s="1">
        <v>20</v>
      </c>
      <c r="F9382" s="1" t="s">
        <v>26</v>
      </c>
      <c r="G9382" s="1" t="s">
        <v>15</v>
      </c>
      <c r="H9382" s="1" t="s">
        <v>23</v>
      </c>
    </row>
    <row r="9383" spans="1:8" ht="12.5" x14ac:dyDescent="0.25">
      <c r="A9383" s="1" t="s">
        <v>10112</v>
      </c>
      <c r="B9383" s="1" t="s">
        <v>18</v>
      </c>
      <c r="C9383" s="1">
        <v>4</v>
      </c>
      <c r="D9383" s="1" t="s">
        <v>19</v>
      </c>
      <c r="E9383" s="1">
        <v>4</v>
      </c>
      <c r="F9383" s="1" t="s">
        <v>26</v>
      </c>
      <c r="G9383" s="1" t="s">
        <v>11</v>
      </c>
      <c r="H9383" s="4">
        <v>44963</v>
      </c>
    </row>
    <row r="9384" spans="1:8" ht="12.5" x14ac:dyDescent="0.25">
      <c r="A9384" s="1" t="s">
        <v>1983</v>
      </c>
      <c r="B9384" s="1" t="s">
        <v>19</v>
      </c>
      <c r="C9384" s="1">
        <v>1</v>
      </c>
      <c r="E9384" s="1">
        <v>3</v>
      </c>
      <c r="F9384" s="1" t="s">
        <v>14</v>
      </c>
    </row>
    <row r="9385" spans="1:8" ht="12.5" x14ac:dyDescent="0.25">
      <c r="A9385" s="1" t="s">
        <v>9772</v>
      </c>
      <c r="B9385" s="1" t="s">
        <v>32</v>
      </c>
      <c r="C9385" s="1">
        <v>4</v>
      </c>
      <c r="D9385" s="1">
        <v>4</v>
      </c>
      <c r="E9385" s="1">
        <v>16</v>
      </c>
      <c r="F9385" s="1" t="s">
        <v>23</v>
      </c>
      <c r="G9385" s="1" t="s">
        <v>15</v>
      </c>
      <c r="H9385" s="1" t="s">
        <v>881</v>
      </c>
    </row>
    <row r="9386" spans="1:8" ht="12.5" x14ac:dyDescent="0.25">
      <c r="A9386" s="1" t="s">
        <v>10160</v>
      </c>
      <c r="B9386" s="1" t="s">
        <v>87</v>
      </c>
      <c r="C9386" s="1">
        <v>5</v>
      </c>
      <c r="D9386" s="1">
        <v>1.5</v>
      </c>
      <c r="E9386" s="1">
        <v>7.5</v>
      </c>
      <c r="F9386" s="1" t="s">
        <v>14</v>
      </c>
      <c r="G9386" s="1" t="s">
        <v>15</v>
      </c>
      <c r="H9386" s="1" t="s">
        <v>189</v>
      </c>
    </row>
    <row r="9387" spans="1:8" ht="12.5" x14ac:dyDescent="0.25">
      <c r="A9387" s="1" t="s">
        <v>10161</v>
      </c>
      <c r="B9387" s="1" t="s">
        <v>87</v>
      </c>
      <c r="C9387" s="1">
        <v>3</v>
      </c>
      <c r="D9387" s="1">
        <v>1.5</v>
      </c>
      <c r="E9387" s="1">
        <v>4.5</v>
      </c>
      <c r="F9387" s="1" t="s">
        <v>26</v>
      </c>
      <c r="H9387" s="1" t="s">
        <v>1903</v>
      </c>
    </row>
    <row r="9388" spans="1:8" ht="12.5" x14ac:dyDescent="0.25">
      <c r="A9388" s="1" t="s">
        <v>4862</v>
      </c>
      <c r="B9388" s="1" t="s">
        <v>28</v>
      </c>
      <c r="C9388" s="1">
        <v>5</v>
      </c>
      <c r="D9388" s="1">
        <v>4</v>
      </c>
      <c r="E9388" s="1">
        <v>20</v>
      </c>
      <c r="F9388" s="1" t="s">
        <v>14</v>
      </c>
      <c r="G9388" s="1" t="s">
        <v>15</v>
      </c>
      <c r="H9388" s="1" t="s">
        <v>1791</v>
      </c>
    </row>
    <row r="9389" spans="1:8" ht="12.5" x14ac:dyDescent="0.25">
      <c r="A9389" s="1" t="s">
        <v>8394</v>
      </c>
      <c r="B9389" s="1" t="s">
        <v>28</v>
      </c>
      <c r="C9389" s="1">
        <v>5</v>
      </c>
      <c r="D9389" s="1">
        <v>4</v>
      </c>
      <c r="E9389" s="1">
        <v>20</v>
      </c>
      <c r="F9389" s="1" t="s">
        <v>10</v>
      </c>
      <c r="H9389" s="1" t="s">
        <v>180</v>
      </c>
    </row>
    <row r="9390" spans="1:8" ht="12.5" x14ac:dyDescent="0.25">
      <c r="A9390" s="1" t="s">
        <v>10162</v>
      </c>
      <c r="B9390" s="1" t="s">
        <v>18</v>
      </c>
      <c r="C9390" s="1">
        <v>2</v>
      </c>
      <c r="D9390" s="1">
        <v>1</v>
      </c>
      <c r="E9390" s="1">
        <v>2</v>
      </c>
      <c r="F9390" s="1" t="s">
        <v>14</v>
      </c>
      <c r="G9390" s="1" t="s">
        <v>15</v>
      </c>
      <c r="H9390" s="1" t="s">
        <v>399</v>
      </c>
    </row>
    <row r="9391" spans="1:8" ht="12.5" x14ac:dyDescent="0.25">
      <c r="A9391" s="1" t="s">
        <v>10163</v>
      </c>
      <c r="B9391" s="1" t="s">
        <v>49</v>
      </c>
      <c r="C9391" s="1">
        <v>1</v>
      </c>
      <c r="D9391" s="1" t="s">
        <v>19</v>
      </c>
      <c r="E9391" s="1">
        <v>3</v>
      </c>
      <c r="G9391" s="1" t="s">
        <v>19</v>
      </c>
      <c r="H9391" s="4">
        <v>44987</v>
      </c>
    </row>
    <row r="9392" spans="1:8" ht="12.5" x14ac:dyDescent="0.25">
      <c r="A9392" s="1" t="s">
        <v>9260</v>
      </c>
      <c r="C9392" s="1">
        <v>4</v>
      </c>
      <c r="D9392" s="1">
        <v>5</v>
      </c>
      <c r="E9392" s="1">
        <v>20</v>
      </c>
      <c r="F9392" s="1" t="s">
        <v>14</v>
      </c>
      <c r="G9392" s="1" t="s">
        <v>11</v>
      </c>
      <c r="H9392" s="1" t="s">
        <v>632</v>
      </c>
    </row>
    <row r="9393" spans="1:8" ht="12.5" x14ac:dyDescent="0.25">
      <c r="A9393" s="1" t="s">
        <v>7972</v>
      </c>
      <c r="B9393" s="1" t="s">
        <v>49</v>
      </c>
      <c r="C9393" s="1">
        <v>4</v>
      </c>
      <c r="D9393" s="1">
        <v>3</v>
      </c>
      <c r="E9393" s="1">
        <v>12</v>
      </c>
      <c r="H9393" s="4">
        <v>45148</v>
      </c>
    </row>
    <row r="9394" spans="1:8" ht="12.5" x14ac:dyDescent="0.25">
      <c r="A9394" s="1" t="s">
        <v>3127</v>
      </c>
      <c r="C9394" s="1">
        <v>3</v>
      </c>
      <c r="D9394" s="1">
        <v>3</v>
      </c>
      <c r="E9394" s="1">
        <v>9</v>
      </c>
      <c r="F9394" s="1" t="s">
        <v>14</v>
      </c>
      <c r="G9394" s="1" t="s">
        <v>11</v>
      </c>
      <c r="H9394" s="1" t="s">
        <v>663</v>
      </c>
    </row>
    <row r="9395" spans="1:8" ht="12.5" x14ac:dyDescent="0.25">
      <c r="A9395" s="1" t="s">
        <v>6574</v>
      </c>
      <c r="B9395" s="1" t="s">
        <v>9</v>
      </c>
      <c r="C9395" s="1">
        <v>5</v>
      </c>
      <c r="D9395" s="1">
        <v>2</v>
      </c>
      <c r="E9395" s="1">
        <v>10</v>
      </c>
      <c r="F9395" s="1" t="s">
        <v>10</v>
      </c>
      <c r="H9395" s="1" t="s">
        <v>257</v>
      </c>
    </row>
    <row r="9396" spans="1:8" ht="12.5" x14ac:dyDescent="0.25">
      <c r="A9396" s="1" t="s">
        <v>5514</v>
      </c>
      <c r="B9396" s="1" t="s">
        <v>18</v>
      </c>
      <c r="C9396" s="1">
        <v>5</v>
      </c>
      <c r="D9396" s="1">
        <v>1</v>
      </c>
      <c r="E9396" s="1">
        <v>5</v>
      </c>
      <c r="G9396" s="1" t="s">
        <v>15</v>
      </c>
      <c r="H9396" s="1" t="s">
        <v>37</v>
      </c>
    </row>
    <row r="9397" spans="1:8" ht="12.5" x14ac:dyDescent="0.25">
      <c r="A9397" s="1" t="s">
        <v>10164</v>
      </c>
      <c r="B9397" s="1" t="s">
        <v>22</v>
      </c>
      <c r="C9397" s="1">
        <v>2</v>
      </c>
      <c r="D9397" s="1">
        <v>5</v>
      </c>
      <c r="E9397" s="1">
        <v>10</v>
      </c>
      <c r="F9397" s="1" t="s">
        <v>10</v>
      </c>
      <c r="G9397" s="1" t="s">
        <v>15</v>
      </c>
      <c r="H9397" s="1" t="s">
        <v>69</v>
      </c>
    </row>
    <row r="9398" spans="1:8" ht="12.5" x14ac:dyDescent="0.25">
      <c r="A9398" s="1" t="s">
        <v>9724</v>
      </c>
      <c r="B9398" s="1" t="s">
        <v>32</v>
      </c>
      <c r="C9398" s="1">
        <v>2</v>
      </c>
      <c r="D9398" s="1">
        <v>4</v>
      </c>
      <c r="E9398" s="1">
        <v>8</v>
      </c>
      <c r="F9398" s="1" t="s">
        <v>14</v>
      </c>
      <c r="G9398" s="1" t="s">
        <v>19</v>
      </c>
      <c r="H9398" s="1" t="s">
        <v>2115</v>
      </c>
    </row>
    <row r="9399" spans="1:8" ht="12.5" x14ac:dyDescent="0.25">
      <c r="A9399" s="1" t="s">
        <v>10165</v>
      </c>
      <c r="B9399" s="1" t="s">
        <v>22</v>
      </c>
      <c r="C9399" s="1">
        <v>3</v>
      </c>
      <c r="D9399" s="1">
        <v>5</v>
      </c>
      <c r="E9399" s="1">
        <v>15</v>
      </c>
      <c r="F9399" s="1" t="s">
        <v>14</v>
      </c>
      <c r="G9399" s="1" t="s">
        <v>15</v>
      </c>
      <c r="H9399" s="4">
        <v>45019</v>
      </c>
    </row>
    <row r="9400" spans="1:8" ht="12.5" x14ac:dyDescent="0.25">
      <c r="A9400" s="1" t="s">
        <v>3778</v>
      </c>
      <c r="B9400" s="1" t="s">
        <v>32</v>
      </c>
      <c r="C9400" s="1">
        <v>5</v>
      </c>
      <c r="D9400" s="1">
        <v>4</v>
      </c>
      <c r="E9400" s="1">
        <v>20</v>
      </c>
      <c r="F9400" s="1" t="s">
        <v>26</v>
      </c>
      <c r="G9400" s="1" t="s">
        <v>11</v>
      </c>
      <c r="H9400" s="1" t="s">
        <v>580</v>
      </c>
    </row>
    <row r="9401" spans="1:8" ht="12.5" x14ac:dyDescent="0.25">
      <c r="A9401" s="1" t="s">
        <v>5294</v>
      </c>
      <c r="B9401" s="1" t="s">
        <v>9</v>
      </c>
      <c r="C9401" s="1">
        <v>5</v>
      </c>
      <c r="D9401" s="1">
        <v>2</v>
      </c>
      <c r="E9401" s="1">
        <v>10</v>
      </c>
      <c r="F9401" s="1" t="s">
        <v>14</v>
      </c>
      <c r="G9401" s="1" t="s">
        <v>15</v>
      </c>
      <c r="H9401" s="4">
        <v>44930</v>
      </c>
    </row>
    <row r="9402" spans="1:8" ht="12.5" x14ac:dyDescent="0.25">
      <c r="A9402" s="1" t="s">
        <v>5326</v>
      </c>
      <c r="B9402" s="1" t="s">
        <v>28</v>
      </c>
      <c r="C9402" s="1">
        <v>3</v>
      </c>
      <c r="D9402" s="1">
        <v>4</v>
      </c>
      <c r="E9402" s="1" t="s">
        <v>19</v>
      </c>
      <c r="F9402" s="1" t="s">
        <v>19</v>
      </c>
      <c r="H9402" s="4">
        <v>45056</v>
      </c>
    </row>
    <row r="9403" spans="1:8" ht="12.5" x14ac:dyDescent="0.25">
      <c r="A9403" s="1" t="s">
        <v>3433</v>
      </c>
      <c r="B9403" s="1" t="s">
        <v>87</v>
      </c>
      <c r="C9403" s="1">
        <v>3</v>
      </c>
      <c r="D9403" s="1">
        <v>1.5</v>
      </c>
      <c r="E9403" s="1">
        <v>4.5</v>
      </c>
      <c r="H9403" s="1" t="s">
        <v>663</v>
      </c>
    </row>
    <row r="9404" spans="1:8" ht="12.5" x14ac:dyDescent="0.25">
      <c r="A9404" s="1" t="s">
        <v>3950</v>
      </c>
      <c r="B9404" s="1" t="s">
        <v>13</v>
      </c>
      <c r="C9404" s="1">
        <v>5</v>
      </c>
      <c r="D9404" s="1">
        <v>3</v>
      </c>
      <c r="E9404" s="1">
        <v>15</v>
      </c>
      <c r="F9404" s="1" t="s">
        <v>26</v>
      </c>
      <c r="G9404" s="1" t="s">
        <v>23</v>
      </c>
      <c r="H9404" s="1" t="s">
        <v>555</v>
      </c>
    </row>
    <row r="9405" spans="1:8" ht="12.5" x14ac:dyDescent="0.25">
      <c r="A9405" s="1" t="s">
        <v>10108</v>
      </c>
      <c r="B9405" s="1" t="s">
        <v>13</v>
      </c>
      <c r="C9405" s="1">
        <v>5</v>
      </c>
      <c r="D9405" s="1">
        <v>3</v>
      </c>
      <c r="E9405" s="1">
        <v>15</v>
      </c>
      <c r="F9405" s="1" t="s">
        <v>14</v>
      </c>
      <c r="G9405" s="1" t="s">
        <v>11</v>
      </c>
      <c r="H9405" s="1" t="s">
        <v>95</v>
      </c>
    </row>
    <row r="9406" spans="1:8" ht="12.5" x14ac:dyDescent="0.25">
      <c r="A9406" s="1" t="s">
        <v>4193</v>
      </c>
      <c r="B9406" s="1" t="s">
        <v>32</v>
      </c>
      <c r="C9406" s="1">
        <v>5</v>
      </c>
      <c r="D9406" s="1">
        <v>4</v>
      </c>
      <c r="E9406" s="1">
        <v>20</v>
      </c>
      <c r="F9406" s="1" t="s">
        <v>26</v>
      </c>
      <c r="G9406" s="1" t="s">
        <v>11</v>
      </c>
      <c r="H9406" s="1" t="s">
        <v>19</v>
      </c>
    </row>
    <row r="9407" spans="1:8" ht="12.5" x14ac:dyDescent="0.25">
      <c r="A9407" s="1" t="s">
        <v>4507</v>
      </c>
      <c r="B9407" s="1" t="s">
        <v>49</v>
      </c>
      <c r="C9407" s="1">
        <v>2</v>
      </c>
      <c r="D9407" s="1">
        <v>3</v>
      </c>
      <c r="E9407" s="1">
        <v>6</v>
      </c>
      <c r="F9407" s="1" t="s">
        <v>26</v>
      </c>
      <c r="G9407" s="1" t="s">
        <v>15</v>
      </c>
      <c r="H9407" s="1" t="s">
        <v>804</v>
      </c>
    </row>
    <row r="9408" spans="1:8" ht="12.5" x14ac:dyDescent="0.25">
      <c r="A9408" s="1" t="s">
        <v>8205</v>
      </c>
      <c r="B9408" s="1" t="s">
        <v>13</v>
      </c>
      <c r="C9408" s="1">
        <v>3</v>
      </c>
      <c r="D9408" s="1">
        <v>3</v>
      </c>
      <c r="E9408" s="1">
        <v>9</v>
      </c>
      <c r="F9408" s="1" t="s">
        <v>19</v>
      </c>
      <c r="G9408" s="1" t="s">
        <v>11</v>
      </c>
      <c r="H9408" s="1" t="s">
        <v>168</v>
      </c>
    </row>
    <row r="9409" spans="1:8" ht="12.5" x14ac:dyDescent="0.25">
      <c r="A9409" s="1" t="s">
        <v>10166</v>
      </c>
      <c r="B9409" s="1" t="s">
        <v>32</v>
      </c>
      <c r="C9409" s="1">
        <v>1</v>
      </c>
      <c r="D9409" s="1">
        <v>4</v>
      </c>
      <c r="E9409" s="1">
        <v>4</v>
      </c>
      <c r="F9409" s="1" t="s">
        <v>14</v>
      </c>
      <c r="H9409" s="1" t="s">
        <v>2490</v>
      </c>
    </row>
    <row r="9410" spans="1:8" ht="12.5" x14ac:dyDescent="0.25">
      <c r="A9410" s="1" t="s">
        <v>2847</v>
      </c>
      <c r="B9410" s="1" t="s">
        <v>49</v>
      </c>
      <c r="C9410" s="1">
        <v>3</v>
      </c>
      <c r="D9410" s="1">
        <v>3</v>
      </c>
      <c r="E9410" s="1">
        <v>9</v>
      </c>
      <c r="F9410" s="1" t="s">
        <v>14</v>
      </c>
      <c r="G9410" s="1" t="s">
        <v>15</v>
      </c>
      <c r="H9410" s="4">
        <v>45176</v>
      </c>
    </row>
    <row r="9411" spans="1:8" ht="12.5" x14ac:dyDescent="0.25">
      <c r="A9411" s="1" t="s">
        <v>9828</v>
      </c>
      <c r="B9411" s="1" t="s">
        <v>28</v>
      </c>
      <c r="C9411" s="1">
        <v>5</v>
      </c>
      <c r="D9411" s="1">
        <v>4</v>
      </c>
      <c r="E9411" s="1">
        <v>20</v>
      </c>
      <c r="F9411" s="1" t="s">
        <v>26</v>
      </c>
      <c r="G9411" s="1" t="s">
        <v>11</v>
      </c>
      <c r="H9411" s="4">
        <v>45170</v>
      </c>
    </row>
    <row r="9412" spans="1:8" ht="12.5" x14ac:dyDescent="0.25">
      <c r="A9412" s="1" t="s">
        <v>4053</v>
      </c>
      <c r="B9412" s="1" t="s">
        <v>49</v>
      </c>
      <c r="C9412" s="1">
        <v>2</v>
      </c>
      <c r="D9412" s="1">
        <v>3</v>
      </c>
      <c r="E9412" s="1">
        <v>6</v>
      </c>
      <c r="F9412" s="1" t="s">
        <v>14</v>
      </c>
      <c r="G9412" s="1" t="s">
        <v>15</v>
      </c>
      <c r="H9412" s="1" t="s">
        <v>219</v>
      </c>
    </row>
    <row r="9413" spans="1:8" ht="12.5" x14ac:dyDescent="0.25">
      <c r="A9413" s="1" t="s">
        <v>9873</v>
      </c>
      <c r="B9413" s="1" t="s">
        <v>49</v>
      </c>
      <c r="C9413" s="1">
        <v>4</v>
      </c>
      <c r="D9413" s="1">
        <v>3</v>
      </c>
      <c r="E9413" s="1">
        <v>12</v>
      </c>
      <c r="F9413" s="1" t="s">
        <v>14</v>
      </c>
      <c r="G9413" s="1" t="s">
        <v>15</v>
      </c>
      <c r="H9413" s="1" t="s">
        <v>19</v>
      </c>
    </row>
    <row r="9414" spans="1:8" ht="12.5" x14ac:dyDescent="0.25">
      <c r="A9414" s="1" t="s">
        <v>6478</v>
      </c>
      <c r="B9414" s="1" t="s">
        <v>32</v>
      </c>
      <c r="C9414" s="1">
        <v>2</v>
      </c>
      <c r="D9414" s="1">
        <v>4</v>
      </c>
      <c r="E9414" s="1">
        <v>8</v>
      </c>
      <c r="G9414" s="1" t="s">
        <v>11</v>
      </c>
      <c r="H9414" s="1" t="s">
        <v>95</v>
      </c>
    </row>
    <row r="9415" spans="1:8" ht="12.5" x14ac:dyDescent="0.25">
      <c r="A9415" s="1" t="s">
        <v>8037</v>
      </c>
      <c r="B9415" s="1" t="s">
        <v>18</v>
      </c>
      <c r="C9415" s="1">
        <v>1</v>
      </c>
      <c r="D9415" s="1">
        <v>1</v>
      </c>
      <c r="E9415" s="1">
        <v>1</v>
      </c>
      <c r="F9415" s="1" t="s">
        <v>10</v>
      </c>
      <c r="G9415" s="1" t="s">
        <v>15</v>
      </c>
      <c r="H9415" s="4">
        <v>45116</v>
      </c>
    </row>
    <row r="9416" spans="1:8" ht="12.5" x14ac:dyDescent="0.25">
      <c r="A9416" s="1" t="s">
        <v>8676</v>
      </c>
      <c r="B9416" s="1" t="s">
        <v>13</v>
      </c>
      <c r="C9416" s="1">
        <v>2</v>
      </c>
      <c r="D9416" s="1">
        <v>3</v>
      </c>
      <c r="E9416" s="1">
        <v>6</v>
      </c>
      <c r="H9416" s="1" t="s">
        <v>141</v>
      </c>
    </row>
    <row r="9417" spans="1:8" ht="12.5" x14ac:dyDescent="0.25">
      <c r="A9417" s="1" t="s">
        <v>9959</v>
      </c>
      <c r="B9417" s="1" t="s">
        <v>32</v>
      </c>
      <c r="C9417" s="1">
        <v>3</v>
      </c>
      <c r="D9417" s="1">
        <v>4</v>
      </c>
      <c r="E9417" s="1">
        <v>12</v>
      </c>
      <c r="G9417" s="1" t="s">
        <v>19</v>
      </c>
      <c r="H9417" s="1" t="s">
        <v>547</v>
      </c>
    </row>
    <row r="9418" spans="1:8" ht="12.5" x14ac:dyDescent="0.25">
      <c r="A9418" s="1" t="s">
        <v>10056</v>
      </c>
      <c r="B9418" s="1" t="s">
        <v>18</v>
      </c>
      <c r="C9418" s="1">
        <v>2</v>
      </c>
      <c r="D9418" s="1">
        <v>1</v>
      </c>
      <c r="E9418" s="1">
        <v>2</v>
      </c>
      <c r="F9418" s="1" t="s">
        <v>23</v>
      </c>
      <c r="H9418" s="4">
        <v>45028</v>
      </c>
    </row>
    <row r="9419" spans="1:8" ht="12.5" x14ac:dyDescent="0.25">
      <c r="A9419" s="1" t="s">
        <v>4104</v>
      </c>
      <c r="B9419" s="1" t="s">
        <v>32</v>
      </c>
      <c r="C9419" s="1">
        <v>2</v>
      </c>
      <c r="D9419" s="1">
        <v>4</v>
      </c>
      <c r="E9419" s="1">
        <v>8</v>
      </c>
      <c r="G9419" s="1" t="s">
        <v>15</v>
      </c>
      <c r="H9419" s="4">
        <v>45078</v>
      </c>
    </row>
    <row r="9420" spans="1:8" ht="12.5" x14ac:dyDescent="0.25">
      <c r="A9420" s="1" t="s">
        <v>9378</v>
      </c>
      <c r="B9420" s="1" t="s">
        <v>9</v>
      </c>
      <c r="C9420" s="1">
        <v>4</v>
      </c>
      <c r="E9420" s="1">
        <v>8</v>
      </c>
      <c r="H9420" s="1" t="s">
        <v>108</v>
      </c>
    </row>
    <row r="9421" spans="1:8" ht="12.5" x14ac:dyDescent="0.25">
      <c r="A9421" s="1" t="s">
        <v>8662</v>
      </c>
      <c r="B9421" s="1" t="s">
        <v>87</v>
      </c>
      <c r="C9421" s="1">
        <v>2</v>
      </c>
      <c r="D9421" s="1">
        <v>1.5</v>
      </c>
      <c r="E9421" s="1">
        <v>3</v>
      </c>
      <c r="F9421" s="1" t="s">
        <v>26</v>
      </c>
      <c r="G9421" s="1" t="s">
        <v>11</v>
      </c>
      <c r="H9421" s="4">
        <v>45239</v>
      </c>
    </row>
    <row r="9422" spans="1:8" ht="12.5" x14ac:dyDescent="0.25">
      <c r="A9422" s="1" t="s">
        <v>7294</v>
      </c>
      <c r="B9422" s="1" t="s">
        <v>49</v>
      </c>
      <c r="C9422" s="1">
        <v>1</v>
      </c>
      <c r="D9422" s="1">
        <v>3</v>
      </c>
      <c r="E9422" s="1">
        <v>3</v>
      </c>
      <c r="G9422" s="1" t="s">
        <v>23</v>
      </c>
      <c r="H9422" s="4">
        <v>44968</v>
      </c>
    </row>
    <row r="9423" spans="1:8" ht="12.5" x14ac:dyDescent="0.25">
      <c r="A9423" s="1" t="s">
        <v>6337</v>
      </c>
      <c r="B9423" s="1" t="s">
        <v>18</v>
      </c>
      <c r="C9423" s="1">
        <v>1</v>
      </c>
      <c r="D9423" s="1" t="s">
        <v>23</v>
      </c>
      <c r="E9423" s="1">
        <v>1</v>
      </c>
      <c r="G9423" s="1" t="s">
        <v>11</v>
      </c>
      <c r="H9423" s="1" t="s">
        <v>359</v>
      </c>
    </row>
    <row r="9424" spans="1:8" ht="12.5" x14ac:dyDescent="0.25">
      <c r="A9424" s="1" t="s">
        <v>6223</v>
      </c>
      <c r="B9424" s="1" t="s">
        <v>18</v>
      </c>
      <c r="C9424" s="1">
        <v>2</v>
      </c>
      <c r="D9424" s="1">
        <v>1</v>
      </c>
      <c r="E9424" s="1">
        <v>2</v>
      </c>
      <c r="F9424" s="1" t="s">
        <v>10</v>
      </c>
      <c r="G9424" s="1" t="s">
        <v>11</v>
      </c>
      <c r="H9424" s="1" t="s">
        <v>2115</v>
      </c>
    </row>
    <row r="9425" spans="1:8" ht="12.5" x14ac:dyDescent="0.25">
      <c r="A9425" s="1" t="s">
        <v>5760</v>
      </c>
      <c r="B9425" s="1" t="s">
        <v>22</v>
      </c>
      <c r="C9425" s="1">
        <v>2</v>
      </c>
      <c r="D9425" s="1">
        <v>5</v>
      </c>
      <c r="E9425" s="1">
        <v>10</v>
      </c>
      <c r="F9425" s="1" t="s">
        <v>10</v>
      </c>
      <c r="G9425" s="1" t="s">
        <v>15</v>
      </c>
      <c r="H9425" s="1" t="s">
        <v>497</v>
      </c>
    </row>
    <row r="9426" spans="1:8" ht="12.5" x14ac:dyDescent="0.25">
      <c r="A9426" s="1" t="s">
        <v>4855</v>
      </c>
      <c r="B9426" s="1" t="s">
        <v>18</v>
      </c>
      <c r="C9426" s="1">
        <v>5</v>
      </c>
      <c r="D9426" s="1">
        <v>1</v>
      </c>
      <c r="E9426" s="1">
        <v>5</v>
      </c>
      <c r="F9426" s="1" t="s">
        <v>23</v>
      </c>
      <c r="G9426" s="1" t="s">
        <v>11</v>
      </c>
      <c r="H9426" s="4">
        <v>44967</v>
      </c>
    </row>
    <row r="9427" spans="1:8" ht="12.5" x14ac:dyDescent="0.25">
      <c r="A9427" s="1" t="s">
        <v>10053</v>
      </c>
      <c r="B9427" s="1" t="s">
        <v>23</v>
      </c>
      <c r="C9427" s="1">
        <v>3</v>
      </c>
      <c r="D9427" s="1" t="s">
        <v>23</v>
      </c>
      <c r="E9427" s="1">
        <v>6</v>
      </c>
      <c r="H9427" s="1" t="s">
        <v>1509</v>
      </c>
    </row>
    <row r="9428" spans="1:8" ht="12.5" x14ac:dyDescent="0.25">
      <c r="A9428" s="1" t="s">
        <v>8134</v>
      </c>
      <c r="B9428" s="1" t="s">
        <v>9</v>
      </c>
      <c r="C9428" s="1">
        <v>2</v>
      </c>
      <c r="D9428" s="1">
        <v>2</v>
      </c>
      <c r="E9428" s="1">
        <v>4</v>
      </c>
      <c r="F9428" s="1" t="s">
        <v>19</v>
      </c>
      <c r="G9428" s="1" t="s">
        <v>15</v>
      </c>
      <c r="H9428" s="1" t="s">
        <v>239</v>
      </c>
    </row>
    <row r="9429" spans="1:8" ht="12.5" x14ac:dyDescent="0.25">
      <c r="A9429" s="1" t="s">
        <v>7051</v>
      </c>
      <c r="C9429" s="1">
        <v>4</v>
      </c>
      <c r="D9429" s="1">
        <v>3</v>
      </c>
      <c r="E9429" s="1">
        <v>12</v>
      </c>
      <c r="F9429" s="1" t="s">
        <v>26</v>
      </c>
      <c r="H9429" s="1" t="s">
        <v>389</v>
      </c>
    </row>
    <row r="9430" spans="1:8" ht="12.5" x14ac:dyDescent="0.25">
      <c r="A9430" s="1" t="s">
        <v>644</v>
      </c>
      <c r="B9430" s="1" t="s">
        <v>87</v>
      </c>
      <c r="C9430" s="1">
        <v>1</v>
      </c>
      <c r="D9430" s="1">
        <v>1.5</v>
      </c>
      <c r="E9430" s="1">
        <v>1.5</v>
      </c>
      <c r="F9430" s="1" t="s">
        <v>10</v>
      </c>
      <c r="G9430" s="1" t="s">
        <v>11</v>
      </c>
      <c r="H9430" s="1" t="s">
        <v>19</v>
      </c>
    </row>
    <row r="9431" spans="1:8" ht="12.5" x14ac:dyDescent="0.25">
      <c r="A9431" s="1" t="s">
        <v>8445</v>
      </c>
      <c r="B9431" s="1" t="s">
        <v>22</v>
      </c>
      <c r="C9431" s="1">
        <v>1</v>
      </c>
      <c r="D9431" s="1">
        <v>5</v>
      </c>
      <c r="E9431" s="1">
        <v>5</v>
      </c>
      <c r="F9431" s="1" t="s">
        <v>10</v>
      </c>
      <c r="G9431" s="1" t="s">
        <v>19</v>
      </c>
      <c r="H9431" s="1" t="s">
        <v>342</v>
      </c>
    </row>
    <row r="9432" spans="1:8" ht="12.5" x14ac:dyDescent="0.25">
      <c r="A9432" s="1" t="s">
        <v>10167</v>
      </c>
      <c r="B9432" s="1" t="s">
        <v>32</v>
      </c>
      <c r="C9432" s="1">
        <v>2</v>
      </c>
      <c r="D9432" s="1">
        <v>4</v>
      </c>
      <c r="E9432" s="1">
        <v>8</v>
      </c>
      <c r="F9432" s="1" t="s">
        <v>10</v>
      </c>
      <c r="H9432" s="1" t="s">
        <v>1296</v>
      </c>
    </row>
    <row r="9433" spans="1:8" ht="12.5" x14ac:dyDescent="0.25">
      <c r="A9433" s="1" t="s">
        <v>6487</v>
      </c>
      <c r="B9433" s="1" t="s">
        <v>22</v>
      </c>
      <c r="C9433" s="1">
        <v>1</v>
      </c>
      <c r="D9433" s="1">
        <v>5</v>
      </c>
      <c r="E9433" s="1">
        <v>5</v>
      </c>
      <c r="F9433" s="1" t="s">
        <v>26</v>
      </c>
      <c r="G9433" s="1" t="s">
        <v>19</v>
      </c>
      <c r="H9433" s="1" t="s">
        <v>53</v>
      </c>
    </row>
    <row r="9434" spans="1:8" ht="12.5" x14ac:dyDescent="0.25">
      <c r="A9434" s="1" t="s">
        <v>205</v>
      </c>
      <c r="B9434" s="1" t="s">
        <v>9</v>
      </c>
      <c r="C9434" s="1">
        <v>4</v>
      </c>
      <c r="D9434" s="1">
        <v>2</v>
      </c>
      <c r="E9434" s="1">
        <v>8</v>
      </c>
      <c r="G9434" s="1" t="s">
        <v>19</v>
      </c>
      <c r="H9434" s="1" t="s">
        <v>760</v>
      </c>
    </row>
    <row r="9435" spans="1:8" ht="12.5" x14ac:dyDescent="0.25">
      <c r="A9435" s="1" t="s">
        <v>6355</v>
      </c>
      <c r="B9435" s="1" t="s">
        <v>87</v>
      </c>
      <c r="C9435" s="1">
        <v>5</v>
      </c>
      <c r="D9435" s="1">
        <v>1.5</v>
      </c>
      <c r="E9435" s="1">
        <v>7.5</v>
      </c>
      <c r="F9435" s="1" t="s">
        <v>10</v>
      </c>
      <c r="G9435" s="1" t="s">
        <v>15</v>
      </c>
      <c r="H9435" s="1" t="s">
        <v>84</v>
      </c>
    </row>
    <row r="9436" spans="1:8" ht="12.5" x14ac:dyDescent="0.25">
      <c r="A9436" s="1" t="s">
        <v>3565</v>
      </c>
      <c r="B9436" s="1" t="s">
        <v>13</v>
      </c>
      <c r="C9436" s="1">
        <v>4</v>
      </c>
      <c r="D9436" s="1">
        <v>3</v>
      </c>
      <c r="E9436" s="1">
        <v>12</v>
      </c>
      <c r="F9436" s="1" t="s">
        <v>26</v>
      </c>
      <c r="G9436" s="1" t="s">
        <v>11</v>
      </c>
      <c r="H9436" s="1" t="s">
        <v>571</v>
      </c>
    </row>
    <row r="9437" spans="1:8" ht="12.5" x14ac:dyDescent="0.25">
      <c r="A9437" s="1" t="s">
        <v>10147</v>
      </c>
      <c r="B9437" s="1" t="s">
        <v>18</v>
      </c>
      <c r="C9437" s="1">
        <v>5</v>
      </c>
      <c r="D9437" s="1">
        <v>1</v>
      </c>
      <c r="E9437" s="1">
        <v>5</v>
      </c>
      <c r="F9437" s="1" t="s">
        <v>10</v>
      </c>
      <c r="G9437" s="1" t="s">
        <v>15</v>
      </c>
      <c r="H9437" s="1" t="s">
        <v>906</v>
      </c>
    </row>
    <row r="9438" spans="1:8" ht="12.5" x14ac:dyDescent="0.25">
      <c r="A9438" s="1" t="s">
        <v>10168</v>
      </c>
      <c r="B9438" s="1" t="s">
        <v>87</v>
      </c>
      <c r="C9438" s="1">
        <v>4</v>
      </c>
      <c r="D9438" s="1">
        <v>1.5</v>
      </c>
      <c r="E9438" s="1">
        <v>6</v>
      </c>
      <c r="F9438" s="1" t="s">
        <v>26</v>
      </c>
      <c r="G9438" s="1" t="s">
        <v>15</v>
      </c>
      <c r="H9438" s="4">
        <v>45078</v>
      </c>
    </row>
    <row r="9439" spans="1:8" ht="12.5" x14ac:dyDescent="0.25">
      <c r="A9439" s="1" t="s">
        <v>10169</v>
      </c>
      <c r="B9439" s="1" t="s">
        <v>49</v>
      </c>
      <c r="C9439" s="1">
        <v>2</v>
      </c>
      <c r="D9439" s="1" t="s">
        <v>19</v>
      </c>
      <c r="E9439" s="1">
        <v>6</v>
      </c>
      <c r="F9439" s="1" t="s">
        <v>19</v>
      </c>
      <c r="H9439" s="1" t="s">
        <v>493</v>
      </c>
    </row>
    <row r="9440" spans="1:8" ht="12.5" x14ac:dyDescent="0.25">
      <c r="A9440" s="1" t="s">
        <v>9099</v>
      </c>
      <c r="B9440" s="1" t="s">
        <v>87</v>
      </c>
      <c r="C9440" s="1">
        <v>1</v>
      </c>
      <c r="D9440" s="1">
        <v>1.5</v>
      </c>
      <c r="E9440" s="1">
        <v>1.5</v>
      </c>
      <c r="F9440" s="1" t="s">
        <v>26</v>
      </c>
      <c r="G9440" s="1" t="s">
        <v>15</v>
      </c>
      <c r="H9440" s="1" t="s">
        <v>436</v>
      </c>
    </row>
    <row r="9441" spans="1:8" ht="12.5" x14ac:dyDescent="0.25">
      <c r="A9441" s="1" t="s">
        <v>1398</v>
      </c>
      <c r="B9441" s="1" t="s">
        <v>32</v>
      </c>
      <c r="C9441" s="1">
        <v>3</v>
      </c>
      <c r="D9441" s="1">
        <v>4</v>
      </c>
      <c r="E9441" s="1">
        <v>12</v>
      </c>
      <c r="F9441" s="1" t="s">
        <v>26</v>
      </c>
      <c r="G9441" s="1" t="s">
        <v>15</v>
      </c>
      <c r="H9441" s="4">
        <v>45026</v>
      </c>
    </row>
    <row r="9442" spans="1:8" ht="12.5" x14ac:dyDescent="0.25">
      <c r="A9442" s="1" t="s">
        <v>3948</v>
      </c>
      <c r="B9442" s="1" t="s">
        <v>28</v>
      </c>
      <c r="C9442" s="1">
        <v>4</v>
      </c>
      <c r="D9442" s="1">
        <v>4</v>
      </c>
      <c r="E9442" s="1">
        <v>16</v>
      </c>
      <c r="F9442" s="1" t="s">
        <v>10</v>
      </c>
      <c r="H9442" s="4">
        <v>45086</v>
      </c>
    </row>
    <row r="9443" spans="1:8" ht="12.5" x14ac:dyDescent="0.25">
      <c r="A9443" s="1" t="s">
        <v>9990</v>
      </c>
      <c r="B9443" s="1" t="s">
        <v>18</v>
      </c>
      <c r="C9443" s="1">
        <v>2</v>
      </c>
      <c r="D9443" s="1">
        <v>1</v>
      </c>
      <c r="E9443" s="1">
        <v>2</v>
      </c>
      <c r="H9443" s="1" t="s">
        <v>752</v>
      </c>
    </row>
    <row r="9444" spans="1:8" ht="12.5" x14ac:dyDescent="0.25">
      <c r="A9444" s="1" t="s">
        <v>9348</v>
      </c>
      <c r="B9444" s="1" t="s">
        <v>87</v>
      </c>
      <c r="C9444" s="1">
        <v>5</v>
      </c>
      <c r="D9444" s="1">
        <v>1.5</v>
      </c>
      <c r="E9444" s="1">
        <v>7.5</v>
      </c>
      <c r="H9444" s="1" t="s">
        <v>917</v>
      </c>
    </row>
    <row r="9445" spans="1:8" ht="12.5" x14ac:dyDescent="0.25">
      <c r="A9445" s="1" t="s">
        <v>5710</v>
      </c>
      <c r="B9445" s="1" t="s">
        <v>22</v>
      </c>
      <c r="C9445" s="1" t="s">
        <v>23</v>
      </c>
      <c r="D9445" s="1">
        <v>5</v>
      </c>
      <c r="E9445" s="1">
        <v>5</v>
      </c>
      <c r="H9445" s="1" t="s">
        <v>1886</v>
      </c>
    </row>
    <row r="9446" spans="1:8" ht="12.5" x14ac:dyDescent="0.25">
      <c r="A9446" s="1" t="s">
        <v>8086</v>
      </c>
      <c r="B9446" s="1" t="s">
        <v>28</v>
      </c>
      <c r="C9446" s="1">
        <v>4</v>
      </c>
      <c r="D9446" s="1">
        <v>4</v>
      </c>
      <c r="E9446" s="1">
        <v>16</v>
      </c>
      <c r="F9446" s="1" t="s">
        <v>14</v>
      </c>
      <c r="H9446" s="4">
        <v>45269</v>
      </c>
    </row>
    <row r="9447" spans="1:8" ht="12.5" x14ac:dyDescent="0.25">
      <c r="A9447" s="1" t="s">
        <v>10170</v>
      </c>
      <c r="B9447" s="1" t="s">
        <v>28</v>
      </c>
      <c r="C9447" s="1">
        <v>1</v>
      </c>
      <c r="D9447" s="1">
        <v>4</v>
      </c>
      <c r="E9447" s="1">
        <v>4</v>
      </c>
      <c r="G9447" s="1" t="s">
        <v>11</v>
      </c>
      <c r="H9447" s="1" t="s">
        <v>50</v>
      </c>
    </row>
    <row r="9448" spans="1:8" ht="12.5" x14ac:dyDescent="0.25">
      <c r="A9448" s="1" t="s">
        <v>8130</v>
      </c>
      <c r="B9448" s="1" t="s">
        <v>18</v>
      </c>
      <c r="C9448" s="1">
        <v>1</v>
      </c>
      <c r="D9448" s="1">
        <v>1</v>
      </c>
      <c r="F9448" s="1" t="s">
        <v>14</v>
      </c>
      <c r="G9448" s="1" t="s">
        <v>23</v>
      </c>
      <c r="H9448" s="1" t="s">
        <v>69</v>
      </c>
    </row>
    <row r="9449" spans="1:8" ht="12.5" x14ac:dyDescent="0.25">
      <c r="A9449" s="1" t="s">
        <v>7102</v>
      </c>
      <c r="B9449" s="1" t="s">
        <v>32</v>
      </c>
      <c r="C9449" s="1">
        <v>4</v>
      </c>
      <c r="D9449" s="1">
        <v>4</v>
      </c>
      <c r="E9449" s="1">
        <v>16</v>
      </c>
      <c r="F9449" s="1" t="s">
        <v>14</v>
      </c>
      <c r="H9449" s="1" t="s">
        <v>952</v>
      </c>
    </row>
    <row r="9450" spans="1:8" ht="12.5" x14ac:dyDescent="0.25">
      <c r="A9450" s="1" t="s">
        <v>3855</v>
      </c>
      <c r="B9450" s="1" t="s">
        <v>13</v>
      </c>
      <c r="C9450" s="1">
        <v>3</v>
      </c>
      <c r="D9450" s="1">
        <v>3</v>
      </c>
      <c r="E9450" s="1">
        <v>9</v>
      </c>
      <c r="H9450" s="4">
        <v>45109</v>
      </c>
    </row>
    <row r="9451" spans="1:8" ht="12.5" x14ac:dyDescent="0.25">
      <c r="A9451" s="1" t="s">
        <v>2592</v>
      </c>
      <c r="B9451" s="1" t="s">
        <v>22</v>
      </c>
      <c r="C9451" s="1">
        <v>4</v>
      </c>
      <c r="D9451" s="1">
        <v>5</v>
      </c>
      <c r="E9451" s="1">
        <v>20</v>
      </c>
      <c r="F9451" s="1" t="s">
        <v>14</v>
      </c>
      <c r="H9451" s="1" t="s">
        <v>1161</v>
      </c>
    </row>
    <row r="9452" spans="1:8" ht="12.5" x14ac:dyDescent="0.25">
      <c r="A9452" s="1" t="s">
        <v>7712</v>
      </c>
      <c r="B9452" s="1" t="s">
        <v>9</v>
      </c>
      <c r="C9452" s="1">
        <v>3</v>
      </c>
      <c r="D9452" s="1">
        <v>2</v>
      </c>
      <c r="E9452" s="1">
        <v>6</v>
      </c>
      <c r="H9452" s="1" t="s">
        <v>347</v>
      </c>
    </row>
    <row r="9453" spans="1:8" ht="12.5" x14ac:dyDescent="0.25">
      <c r="A9453" s="1" t="s">
        <v>10172</v>
      </c>
      <c r="B9453" s="1" t="s">
        <v>32</v>
      </c>
      <c r="C9453" s="1">
        <v>1</v>
      </c>
      <c r="D9453" s="1">
        <v>4</v>
      </c>
      <c r="G9453" s="1" t="s">
        <v>11</v>
      </c>
      <c r="H9453" s="1" t="s">
        <v>23</v>
      </c>
    </row>
    <row r="9454" spans="1:8" ht="12.5" x14ac:dyDescent="0.25">
      <c r="A9454" s="1" t="s">
        <v>7474</v>
      </c>
      <c r="B9454" s="1" t="s">
        <v>87</v>
      </c>
      <c r="C9454" s="1">
        <v>2</v>
      </c>
      <c r="D9454" s="1">
        <v>1.5</v>
      </c>
      <c r="E9454" s="1">
        <v>3</v>
      </c>
      <c r="F9454" s="1" t="s">
        <v>14</v>
      </c>
      <c r="G9454" s="1" t="s">
        <v>15</v>
      </c>
      <c r="H9454" s="4">
        <v>45210</v>
      </c>
    </row>
    <row r="9455" spans="1:8" ht="12.5" x14ac:dyDescent="0.25">
      <c r="A9455" s="1" t="s">
        <v>6292</v>
      </c>
      <c r="B9455" s="1" t="s">
        <v>28</v>
      </c>
      <c r="C9455" s="1">
        <v>1</v>
      </c>
      <c r="D9455" s="1">
        <v>4</v>
      </c>
      <c r="E9455" s="1">
        <v>4</v>
      </c>
      <c r="F9455" s="1" t="s">
        <v>10</v>
      </c>
      <c r="G9455" s="1" t="s">
        <v>15</v>
      </c>
      <c r="H9455" s="1" t="s">
        <v>1506</v>
      </c>
    </row>
    <row r="9456" spans="1:8" ht="12.5" x14ac:dyDescent="0.25">
      <c r="A9456" s="1" t="s">
        <v>4888</v>
      </c>
      <c r="B9456" s="1" t="s">
        <v>19</v>
      </c>
      <c r="C9456" s="1">
        <v>4</v>
      </c>
      <c r="D9456" s="1" t="s">
        <v>19</v>
      </c>
      <c r="E9456" s="1">
        <v>6</v>
      </c>
      <c r="F9456" s="1" t="s">
        <v>14</v>
      </c>
      <c r="H9456" s="1" t="s">
        <v>23</v>
      </c>
    </row>
    <row r="9457" spans="1:8" ht="12.5" x14ac:dyDescent="0.25">
      <c r="A9457" s="1" t="s">
        <v>8302</v>
      </c>
      <c r="B9457" s="1" t="s">
        <v>18</v>
      </c>
      <c r="C9457" s="1">
        <v>2</v>
      </c>
      <c r="D9457" s="1">
        <v>1</v>
      </c>
      <c r="E9457" s="1">
        <v>2</v>
      </c>
      <c r="F9457" s="1" t="s">
        <v>14</v>
      </c>
      <c r="H9457" s="4">
        <v>45082</v>
      </c>
    </row>
    <row r="9458" spans="1:8" ht="12.5" x14ac:dyDescent="0.25">
      <c r="A9458" s="1" t="s">
        <v>10173</v>
      </c>
      <c r="B9458" s="1" t="s">
        <v>28</v>
      </c>
      <c r="C9458" s="1">
        <v>5</v>
      </c>
      <c r="D9458" s="1">
        <v>4</v>
      </c>
      <c r="E9458" s="1">
        <v>20</v>
      </c>
      <c r="F9458" s="1" t="s">
        <v>14</v>
      </c>
      <c r="G9458" s="1" t="s">
        <v>15</v>
      </c>
      <c r="H9458" s="1" t="s">
        <v>59</v>
      </c>
    </row>
    <row r="9459" spans="1:8" ht="12.5" x14ac:dyDescent="0.25">
      <c r="A9459" s="1" t="s">
        <v>9107</v>
      </c>
      <c r="B9459" s="1" t="s">
        <v>49</v>
      </c>
      <c r="C9459" s="1">
        <v>4</v>
      </c>
      <c r="D9459" s="1" t="s">
        <v>19</v>
      </c>
      <c r="E9459" s="1">
        <v>12</v>
      </c>
      <c r="H9459" s="1" t="s">
        <v>19</v>
      </c>
    </row>
    <row r="9460" spans="1:8" ht="12.5" x14ac:dyDescent="0.25">
      <c r="A9460" s="1" t="s">
        <v>1381</v>
      </c>
      <c r="B9460" s="1" t="s">
        <v>18</v>
      </c>
      <c r="C9460" s="1">
        <v>5</v>
      </c>
      <c r="D9460" s="1">
        <v>1</v>
      </c>
      <c r="E9460" s="1">
        <v>5</v>
      </c>
      <c r="F9460" s="1" t="s">
        <v>26</v>
      </c>
      <c r="H9460" s="1" t="s">
        <v>2185</v>
      </c>
    </row>
    <row r="9461" spans="1:8" ht="12.5" x14ac:dyDescent="0.25">
      <c r="A9461" s="1" t="s">
        <v>9429</v>
      </c>
      <c r="B9461" s="1" t="s">
        <v>49</v>
      </c>
      <c r="C9461" s="1">
        <v>2</v>
      </c>
      <c r="D9461" s="1">
        <v>3</v>
      </c>
      <c r="E9461" s="1">
        <v>6</v>
      </c>
      <c r="F9461" s="1" t="s">
        <v>26</v>
      </c>
      <c r="G9461" s="1" t="s">
        <v>15</v>
      </c>
      <c r="H9461" s="1" t="s">
        <v>1886</v>
      </c>
    </row>
    <row r="9462" spans="1:8" ht="12.5" x14ac:dyDescent="0.25">
      <c r="A9462" s="1" t="s">
        <v>499</v>
      </c>
      <c r="B9462" s="1" t="s">
        <v>23</v>
      </c>
      <c r="C9462" s="1">
        <v>3</v>
      </c>
      <c r="D9462" s="1">
        <v>3</v>
      </c>
      <c r="E9462" s="1">
        <v>9</v>
      </c>
      <c r="F9462" s="1" t="s">
        <v>10</v>
      </c>
      <c r="H9462" s="1" t="s">
        <v>1296</v>
      </c>
    </row>
    <row r="9463" spans="1:8" ht="12.5" x14ac:dyDescent="0.25">
      <c r="A9463" s="1" t="s">
        <v>6543</v>
      </c>
      <c r="C9463" s="1">
        <v>4</v>
      </c>
      <c r="D9463" s="1">
        <v>4</v>
      </c>
      <c r="E9463" s="1">
        <v>16</v>
      </c>
      <c r="F9463" s="1" t="s">
        <v>10</v>
      </c>
      <c r="G9463" s="1" t="s">
        <v>15</v>
      </c>
      <c r="H9463" s="4">
        <v>45147</v>
      </c>
    </row>
    <row r="9464" spans="1:8" ht="12.5" x14ac:dyDescent="0.25">
      <c r="A9464" s="1" t="s">
        <v>10133</v>
      </c>
      <c r="B9464" s="1" t="s">
        <v>87</v>
      </c>
      <c r="C9464" s="1">
        <v>3</v>
      </c>
      <c r="D9464" s="1">
        <v>1.5</v>
      </c>
      <c r="E9464" s="1">
        <v>4.5</v>
      </c>
      <c r="G9464" s="1" t="s">
        <v>15</v>
      </c>
      <c r="H9464" s="1" t="s">
        <v>1085</v>
      </c>
    </row>
    <row r="9465" spans="1:8" ht="12.5" x14ac:dyDescent="0.25">
      <c r="A9465" s="1" t="s">
        <v>629</v>
      </c>
      <c r="B9465" s="1" t="s">
        <v>13</v>
      </c>
      <c r="C9465" s="1">
        <v>1</v>
      </c>
      <c r="D9465" s="1">
        <v>3</v>
      </c>
      <c r="E9465" s="1">
        <v>3</v>
      </c>
      <c r="F9465" s="1" t="s">
        <v>14</v>
      </c>
      <c r="H9465" s="1" t="s">
        <v>144</v>
      </c>
    </row>
    <row r="9466" spans="1:8" ht="12.5" x14ac:dyDescent="0.25">
      <c r="A9466" s="1" t="s">
        <v>7734</v>
      </c>
      <c r="B9466" s="1" t="s">
        <v>13</v>
      </c>
      <c r="D9466" s="1" t="s">
        <v>19</v>
      </c>
      <c r="E9466" s="1">
        <v>3</v>
      </c>
      <c r="F9466" s="1" t="s">
        <v>14</v>
      </c>
      <c r="G9466" s="1" t="s">
        <v>15</v>
      </c>
      <c r="H9466" s="1" t="s">
        <v>775</v>
      </c>
    </row>
    <row r="9467" spans="1:8" ht="12.5" x14ac:dyDescent="0.25">
      <c r="A9467" s="1" t="s">
        <v>6922</v>
      </c>
      <c r="B9467" s="1" t="s">
        <v>28</v>
      </c>
      <c r="C9467" s="1">
        <v>1</v>
      </c>
      <c r="D9467" s="1">
        <v>4</v>
      </c>
      <c r="E9467" s="1">
        <v>4</v>
      </c>
      <c r="F9467" s="1" t="s">
        <v>10</v>
      </c>
      <c r="G9467" s="1" t="s">
        <v>11</v>
      </c>
      <c r="H9467" s="4">
        <v>45109</v>
      </c>
    </row>
    <row r="9468" spans="1:8" ht="12.5" x14ac:dyDescent="0.25">
      <c r="A9468" s="1" t="s">
        <v>10175</v>
      </c>
      <c r="B9468" s="1" t="s">
        <v>9</v>
      </c>
      <c r="C9468" s="1">
        <v>5</v>
      </c>
      <c r="D9468" s="1">
        <v>2</v>
      </c>
      <c r="E9468" s="1">
        <v>10</v>
      </c>
      <c r="G9468" s="1" t="s">
        <v>15</v>
      </c>
      <c r="H9468" s="1" t="s">
        <v>2666</v>
      </c>
    </row>
    <row r="9469" spans="1:8" ht="12.5" x14ac:dyDescent="0.25">
      <c r="A9469" s="1" t="s">
        <v>10176</v>
      </c>
      <c r="B9469" s="1" t="s">
        <v>87</v>
      </c>
      <c r="C9469" s="1">
        <v>2</v>
      </c>
      <c r="D9469" s="1">
        <v>1.5</v>
      </c>
      <c r="E9469" s="1">
        <v>3</v>
      </c>
      <c r="F9469" s="1" t="s">
        <v>26</v>
      </c>
      <c r="G9469" s="1" t="s">
        <v>15</v>
      </c>
      <c r="H9469" s="1" t="s">
        <v>117</v>
      </c>
    </row>
    <row r="9470" spans="1:8" ht="12.5" x14ac:dyDescent="0.25">
      <c r="A9470" s="1" t="s">
        <v>10177</v>
      </c>
      <c r="B9470" s="1" t="s">
        <v>13</v>
      </c>
      <c r="C9470" s="1">
        <v>3</v>
      </c>
      <c r="D9470" s="1">
        <v>3</v>
      </c>
      <c r="E9470" s="1">
        <v>9</v>
      </c>
      <c r="F9470" s="1" t="s">
        <v>10</v>
      </c>
      <c r="H9470" s="4">
        <v>45114</v>
      </c>
    </row>
    <row r="9471" spans="1:8" ht="12.5" x14ac:dyDescent="0.25">
      <c r="A9471" s="1" t="s">
        <v>10171</v>
      </c>
      <c r="B9471" s="1" t="s">
        <v>23</v>
      </c>
      <c r="C9471" s="1">
        <v>3</v>
      </c>
      <c r="D9471" s="1">
        <v>4</v>
      </c>
      <c r="E9471" s="1">
        <v>12</v>
      </c>
      <c r="F9471" s="1" t="s">
        <v>14</v>
      </c>
      <c r="G9471" s="1" t="s">
        <v>15</v>
      </c>
      <c r="H9471" s="4">
        <v>45087</v>
      </c>
    </row>
    <row r="9472" spans="1:8" ht="12.5" x14ac:dyDescent="0.25">
      <c r="A9472" s="1" t="s">
        <v>7780</v>
      </c>
      <c r="B9472" s="1" t="s">
        <v>13</v>
      </c>
      <c r="C9472" s="1">
        <v>5</v>
      </c>
      <c r="D9472" s="1">
        <v>3</v>
      </c>
      <c r="E9472" s="1">
        <v>15</v>
      </c>
      <c r="F9472" s="1" t="s">
        <v>10</v>
      </c>
      <c r="G9472" s="1" t="s">
        <v>11</v>
      </c>
      <c r="H9472" s="1" t="s">
        <v>1509</v>
      </c>
    </row>
    <row r="9473" spans="1:8" ht="12.5" x14ac:dyDescent="0.25">
      <c r="A9473" s="1" t="s">
        <v>159</v>
      </c>
      <c r="B9473" s="1" t="s">
        <v>23</v>
      </c>
      <c r="C9473" s="1">
        <v>2</v>
      </c>
      <c r="D9473" s="1">
        <v>3</v>
      </c>
      <c r="E9473" s="1">
        <v>6</v>
      </c>
      <c r="H9473" s="1" t="s">
        <v>478</v>
      </c>
    </row>
    <row r="9474" spans="1:8" ht="12.5" x14ac:dyDescent="0.25">
      <c r="A9474" s="1" t="s">
        <v>6320</v>
      </c>
      <c r="B9474" s="1" t="s">
        <v>49</v>
      </c>
      <c r="C9474" s="1">
        <v>4</v>
      </c>
      <c r="D9474" s="1">
        <v>3</v>
      </c>
      <c r="E9474" s="1">
        <v>12</v>
      </c>
      <c r="G9474" s="1" t="s">
        <v>11</v>
      </c>
      <c r="H9474" s="1" t="s">
        <v>830</v>
      </c>
    </row>
    <row r="9475" spans="1:8" ht="12.5" x14ac:dyDescent="0.25">
      <c r="A9475" s="1" t="s">
        <v>10179</v>
      </c>
      <c r="B9475" s="1" t="s">
        <v>49</v>
      </c>
      <c r="C9475" s="1">
        <v>2</v>
      </c>
      <c r="D9475" s="1">
        <v>3</v>
      </c>
      <c r="E9475" s="1">
        <v>6</v>
      </c>
      <c r="F9475" s="1" t="s">
        <v>10</v>
      </c>
      <c r="G9475" s="1" t="s">
        <v>19</v>
      </c>
      <c r="H9475" s="1" t="s">
        <v>475</v>
      </c>
    </row>
    <row r="9476" spans="1:8" ht="12.5" x14ac:dyDescent="0.25">
      <c r="A9476" s="1" t="s">
        <v>10180</v>
      </c>
      <c r="B9476" s="1" t="s">
        <v>13</v>
      </c>
      <c r="C9476" s="1">
        <v>4</v>
      </c>
      <c r="D9476" s="1">
        <v>3</v>
      </c>
      <c r="E9476" s="1">
        <v>12</v>
      </c>
      <c r="H9476" s="4">
        <v>45231</v>
      </c>
    </row>
    <row r="9477" spans="1:8" ht="12.5" x14ac:dyDescent="0.25">
      <c r="A9477" s="1" t="s">
        <v>6665</v>
      </c>
      <c r="B9477" s="1" t="s">
        <v>28</v>
      </c>
      <c r="C9477" s="1">
        <v>4</v>
      </c>
      <c r="D9477" s="1">
        <v>4</v>
      </c>
      <c r="E9477" s="1">
        <v>16</v>
      </c>
      <c r="F9477" s="1" t="s">
        <v>26</v>
      </c>
      <c r="G9477" s="1" t="s">
        <v>15</v>
      </c>
      <c r="H9477" s="1" t="s">
        <v>489</v>
      </c>
    </row>
    <row r="9478" spans="1:8" ht="12.5" x14ac:dyDescent="0.25">
      <c r="A9478" s="1" t="s">
        <v>5199</v>
      </c>
      <c r="B9478" s="1" t="s">
        <v>9</v>
      </c>
      <c r="C9478" s="1">
        <v>1</v>
      </c>
      <c r="D9478" s="1">
        <v>2</v>
      </c>
      <c r="E9478" s="1">
        <v>2</v>
      </c>
      <c r="F9478" s="1" t="s">
        <v>14</v>
      </c>
      <c r="G9478" s="1" t="s">
        <v>15</v>
      </c>
      <c r="H9478" s="1" t="s">
        <v>404</v>
      </c>
    </row>
    <row r="9479" spans="1:8" ht="12.5" x14ac:dyDescent="0.25">
      <c r="A9479" s="1" t="s">
        <v>4831</v>
      </c>
      <c r="B9479" s="1" t="s">
        <v>49</v>
      </c>
      <c r="C9479" s="1">
        <v>3</v>
      </c>
      <c r="D9479" s="1">
        <v>3</v>
      </c>
      <c r="E9479" s="1">
        <v>9</v>
      </c>
      <c r="F9479" s="1" t="s">
        <v>19</v>
      </c>
      <c r="H9479" s="4">
        <v>44989</v>
      </c>
    </row>
    <row r="9480" spans="1:8" ht="12.5" x14ac:dyDescent="0.25">
      <c r="A9480" s="1" t="s">
        <v>10182</v>
      </c>
      <c r="B9480" s="1" t="s">
        <v>28</v>
      </c>
      <c r="C9480" s="1">
        <v>4</v>
      </c>
      <c r="D9480" s="1">
        <v>4</v>
      </c>
      <c r="E9480" s="1">
        <v>16</v>
      </c>
      <c r="H9480" s="4">
        <v>45266</v>
      </c>
    </row>
    <row r="9481" spans="1:8" ht="12.5" x14ac:dyDescent="0.25">
      <c r="A9481" s="1" t="s">
        <v>2119</v>
      </c>
      <c r="B9481" s="1" t="s">
        <v>13</v>
      </c>
      <c r="C9481" s="1">
        <v>1</v>
      </c>
      <c r="D9481" s="1">
        <v>3</v>
      </c>
      <c r="E9481" s="1">
        <v>3</v>
      </c>
      <c r="F9481" s="1" t="s">
        <v>14</v>
      </c>
      <c r="G9481" s="1" t="s">
        <v>11</v>
      </c>
      <c r="H9481" s="1" t="s">
        <v>108</v>
      </c>
    </row>
    <row r="9482" spans="1:8" ht="12.5" x14ac:dyDescent="0.25">
      <c r="A9482" s="1" t="s">
        <v>4487</v>
      </c>
      <c r="B9482" s="1" t="s">
        <v>32</v>
      </c>
      <c r="C9482" s="1">
        <v>4</v>
      </c>
      <c r="D9482" s="1">
        <v>4</v>
      </c>
      <c r="E9482" s="1">
        <v>16</v>
      </c>
      <c r="F9482" s="1" t="s">
        <v>10</v>
      </c>
      <c r="G9482" s="1" t="s">
        <v>23</v>
      </c>
      <c r="H9482" s="4">
        <v>45150</v>
      </c>
    </row>
    <row r="9483" spans="1:8" ht="12.5" x14ac:dyDescent="0.25">
      <c r="A9483" s="1" t="s">
        <v>9263</v>
      </c>
      <c r="B9483" s="1" t="s">
        <v>28</v>
      </c>
      <c r="C9483" s="1">
        <v>2</v>
      </c>
      <c r="D9483" s="1">
        <v>4</v>
      </c>
      <c r="E9483" s="1">
        <v>8</v>
      </c>
      <c r="F9483" s="1" t="s">
        <v>10</v>
      </c>
      <c r="H9483" s="1" t="s">
        <v>453</v>
      </c>
    </row>
    <row r="9484" spans="1:8" ht="12.5" x14ac:dyDescent="0.25">
      <c r="A9484" s="1" t="s">
        <v>9920</v>
      </c>
      <c r="B9484" s="1" t="s">
        <v>22</v>
      </c>
      <c r="C9484" s="1">
        <v>4</v>
      </c>
      <c r="D9484" s="1">
        <v>5</v>
      </c>
      <c r="E9484" s="1" t="s">
        <v>23</v>
      </c>
      <c r="F9484" s="1" t="s">
        <v>14</v>
      </c>
      <c r="H9484" s="1" t="s">
        <v>410</v>
      </c>
    </row>
    <row r="9485" spans="1:8" ht="12.5" x14ac:dyDescent="0.25">
      <c r="A9485" s="1" t="s">
        <v>734</v>
      </c>
      <c r="B9485" s="1" t="s">
        <v>49</v>
      </c>
      <c r="C9485" s="1">
        <v>3</v>
      </c>
      <c r="D9485" s="1">
        <v>3</v>
      </c>
      <c r="G9485" s="1" t="s">
        <v>15</v>
      </c>
      <c r="H9485" s="1" t="s">
        <v>632</v>
      </c>
    </row>
    <row r="9486" spans="1:8" ht="12.5" x14ac:dyDescent="0.25">
      <c r="A9486" s="1" t="s">
        <v>10185</v>
      </c>
      <c r="B9486" s="1" t="s">
        <v>13</v>
      </c>
      <c r="C9486" s="1">
        <v>3</v>
      </c>
      <c r="D9486" s="1">
        <v>3</v>
      </c>
      <c r="F9486" s="1" t="s">
        <v>10</v>
      </c>
      <c r="H9486" s="1" t="s">
        <v>1701</v>
      </c>
    </row>
    <row r="9487" spans="1:8" ht="12.5" x14ac:dyDescent="0.25">
      <c r="A9487" s="1" t="s">
        <v>9431</v>
      </c>
      <c r="B9487" s="1" t="s">
        <v>22</v>
      </c>
      <c r="C9487" s="1">
        <v>3</v>
      </c>
      <c r="D9487" s="1">
        <v>5</v>
      </c>
      <c r="E9487" s="1">
        <v>15</v>
      </c>
      <c r="F9487" s="1" t="s">
        <v>14</v>
      </c>
      <c r="G9487" s="1" t="s">
        <v>15</v>
      </c>
      <c r="H9487" s="4">
        <v>44966</v>
      </c>
    </row>
    <row r="9488" spans="1:8" ht="12.5" x14ac:dyDescent="0.25">
      <c r="A9488" s="1" t="s">
        <v>4814</v>
      </c>
      <c r="B9488" s="1" t="s">
        <v>18</v>
      </c>
      <c r="C9488" s="1">
        <v>3</v>
      </c>
      <c r="D9488" s="1">
        <v>1</v>
      </c>
      <c r="E9488" s="1">
        <v>3</v>
      </c>
      <c r="F9488" s="1" t="s">
        <v>19</v>
      </c>
      <c r="G9488" s="1" t="s">
        <v>11</v>
      </c>
      <c r="H9488" s="1" t="s">
        <v>230</v>
      </c>
    </row>
    <row r="9489" spans="1:8" ht="12.5" x14ac:dyDescent="0.25">
      <c r="A9489" s="1" t="s">
        <v>10186</v>
      </c>
      <c r="B9489" s="1" t="s">
        <v>28</v>
      </c>
      <c r="C9489" s="1">
        <v>2</v>
      </c>
      <c r="D9489" s="1">
        <v>4</v>
      </c>
      <c r="E9489" s="1">
        <v>8</v>
      </c>
      <c r="G9489" s="1" t="s">
        <v>11</v>
      </c>
      <c r="H9489" s="4">
        <v>45026</v>
      </c>
    </row>
    <row r="9490" spans="1:8" ht="12.5" x14ac:dyDescent="0.25">
      <c r="A9490" s="1" t="s">
        <v>10187</v>
      </c>
      <c r="B9490" s="1" t="s">
        <v>22</v>
      </c>
      <c r="C9490" s="1">
        <v>1</v>
      </c>
      <c r="D9490" s="1">
        <v>5</v>
      </c>
      <c r="E9490" s="1">
        <v>5</v>
      </c>
      <c r="F9490" s="1" t="s">
        <v>26</v>
      </c>
      <c r="H9490" s="1" t="s">
        <v>383</v>
      </c>
    </row>
    <row r="9491" spans="1:8" ht="12.5" x14ac:dyDescent="0.25">
      <c r="A9491" s="1" t="s">
        <v>10188</v>
      </c>
      <c r="B9491" s="1" t="s">
        <v>28</v>
      </c>
      <c r="C9491" s="1">
        <v>4</v>
      </c>
      <c r="D9491" s="1">
        <v>4</v>
      </c>
      <c r="E9491" s="1">
        <v>16</v>
      </c>
      <c r="F9491" s="1" t="s">
        <v>10</v>
      </c>
      <c r="H9491" s="1" t="s">
        <v>56</v>
      </c>
    </row>
    <row r="9492" spans="1:8" ht="12.5" x14ac:dyDescent="0.25">
      <c r="A9492" s="1" t="s">
        <v>3150</v>
      </c>
      <c r="B9492" s="1" t="s">
        <v>23</v>
      </c>
      <c r="C9492" s="1">
        <v>2</v>
      </c>
      <c r="D9492" s="1">
        <v>3</v>
      </c>
      <c r="E9492" s="1">
        <v>6</v>
      </c>
      <c r="F9492" s="1" t="s">
        <v>19</v>
      </c>
      <c r="G9492" s="1" t="s">
        <v>15</v>
      </c>
      <c r="H9492" s="1" t="s">
        <v>804</v>
      </c>
    </row>
    <row r="9493" spans="1:8" ht="12.5" x14ac:dyDescent="0.25">
      <c r="A9493" s="1" t="s">
        <v>6341</v>
      </c>
      <c r="B9493" s="1" t="s">
        <v>32</v>
      </c>
      <c r="C9493" s="1">
        <v>4</v>
      </c>
      <c r="D9493" s="1">
        <v>4</v>
      </c>
      <c r="E9493" s="1">
        <v>16</v>
      </c>
      <c r="F9493" s="1" t="s">
        <v>10</v>
      </c>
      <c r="G9493" s="1" t="s">
        <v>19</v>
      </c>
      <c r="H9493" s="1" t="s">
        <v>230</v>
      </c>
    </row>
    <row r="9494" spans="1:8" ht="12.5" x14ac:dyDescent="0.25">
      <c r="A9494" s="1" t="s">
        <v>8057</v>
      </c>
      <c r="B9494" s="1" t="s">
        <v>32</v>
      </c>
      <c r="C9494" s="1">
        <v>2</v>
      </c>
      <c r="D9494" s="1">
        <v>4</v>
      </c>
      <c r="E9494" s="1">
        <v>8</v>
      </c>
      <c r="F9494" s="1" t="s">
        <v>14</v>
      </c>
      <c r="G9494" s="1" t="s">
        <v>19</v>
      </c>
      <c r="H9494" s="1" t="s">
        <v>1368</v>
      </c>
    </row>
    <row r="9495" spans="1:8" ht="12.5" x14ac:dyDescent="0.25">
      <c r="A9495" s="1" t="s">
        <v>10189</v>
      </c>
      <c r="B9495" s="1" t="s">
        <v>13</v>
      </c>
      <c r="C9495" s="1">
        <v>5</v>
      </c>
      <c r="D9495" s="1">
        <v>3</v>
      </c>
      <c r="E9495" s="1">
        <v>15</v>
      </c>
      <c r="F9495" s="1" t="s">
        <v>19</v>
      </c>
      <c r="G9495" s="1" t="s">
        <v>15</v>
      </c>
      <c r="H9495" s="4">
        <v>44961</v>
      </c>
    </row>
    <row r="9496" spans="1:8" ht="12.5" x14ac:dyDescent="0.25">
      <c r="A9496" s="1" t="s">
        <v>5618</v>
      </c>
      <c r="B9496" s="1" t="s">
        <v>22</v>
      </c>
      <c r="C9496" s="1">
        <v>3</v>
      </c>
      <c r="D9496" s="1">
        <v>5</v>
      </c>
      <c r="E9496" s="1">
        <v>15</v>
      </c>
      <c r="F9496" s="1" t="s">
        <v>26</v>
      </c>
      <c r="G9496" s="1" t="s">
        <v>11</v>
      </c>
      <c r="H9496" s="4">
        <v>45088</v>
      </c>
    </row>
    <row r="9497" spans="1:8" ht="12.5" x14ac:dyDescent="0.25">
      <c r="A9497" s="1" t="s">
        <v>8143</v>
      </c>
      <c r="B9497" s="1" t="s">
        <v>9</v>
      </c>
      <c r="C9497" s="1">
        <v>5</v>
      </c>
      <c r="D9497" s="1">
        <v>2</v>
      </c>
      <c r="E9497" s="1">
        <v>10</v>
      </c>
      <c r="F9497" s="1" t="s">
        <v>26</v>
      </c>
      <c r="G9497" s="1" t="s">
        <v>15</v>
      </c>
      <c r="H9497" s="1" t="s">
        <v>1161</v>
      </c>
    </row>
    <row r="9498" spans="1:8" ht="12.5" x14ac:dyDescent="0.25">
      <c r="A9498" s="1" t="s">
        <v>6839</v>
      </c>
      <c r="B9498" s="1" t="s">
        <v>87</v>
      </c>
      <c r="C9498" s="1">
        <v>5</v>
      </c>
      <c r="D9498" s="1">
        <v>1.5</v>
      </c>
      <c r="E9498" s="1">
        <v>7.5</v>
      </c>
      <c r="F9498" s="1" t="s">
        <v>26</v>
      </c>
      <c r="G9498" s="1" t="s">
        <v>11</v>
      </c>
      <c r="H9498" s="4">
        <v>44935</v>
      </c>
    </row>
    <row r="9499" spans="1:8" ht="12.5" x14ac:dyDescent="0.25">
      <c r="A9499" s="1" t="s">
        <v>5386</v>
      </c>
      <c r="C9499" s="1">
        <v>1</v>
      </c>
      <c r="D9499" s="1">
        <v>3</v>
      </c>
      <c r="E9499" s="1">
        <v>3</v>
      </c>
      <c r="F9499" s="1" t="s">
        <v>14</v>
      </c>
      <c r="H9499" s="1" t="s">
        <v>2115</v>
      </c>
    </row>
    <row r="9500" spans="1:8" ht="12.5" x14ac:dyDescent="0.25">
      <c r="A9500" s="1" t="s">
        <v>9677</v>
      </c>
      <c r="C9500" s="1">
        <v>3</v>
      </c>
      <c r="D9500" s="1">
        <v>5</v>
      </c>
      <c r="E9500" s="1">
        <v>15</v>
      </c>
      <c r="G9500" s="1" t="s">
        <v>11</v>
      </c>
      <c r="H9500" s="4">
        <v>45200</v>
      </c>
    </row>
    <row r="9501" spans="1:8" ht="12.5" x14ac:dyDescent="0.25">
      <c r="A9501" s="1" t="s">
        <v>10190</v>
      </c>
      <c r="B9501" s="1" t="s">
        <v>22</v>
      </c>
      <c r="C9501" s="1">
        <v>1</v>
      </c>
      <c r="D9501" s="1">
        <v>5</v>
      </c>
      <c r="F9501" s="1" t="s">
        <v>10</v>
      </c>
      <c r="G9501" s="1" t="s">
        <v>15</v>
      </c>
      <c r="H9501" s="1" t="s">
        <v>269</v>
      </c>
    </row>
    <row r="9502" spans="1:8" ht="12.5" x14ac:dyDescent="0.25">
      <c r="A9502" s="1" t="s">
        <v>10191</v>
      </c>
      <c r="B9502" s="1" t="s">
        <v>49</v>
      </c>
      <c r="C9502" s="1">
        <v>5</v>
      </c>
      <c r="D9502" s="1" t="s">
        <v>23</v>
      </c>
      <c r="E9502" s="1">
        <v>15</v>
      </c>
      <c r="F9502" s="1" t="s">
        <v>14</v>
      </c>
      <c r="G9502" s="1" t="s">
        <v>11</v>
      </c>
      <c r="H9502" s="4">
        <v>45051</v>
      </c>
    </row>
    <row r="9503" spans="1:8" ht="12.5" x14ac:dyDescent="0.25">
      <c r="A9503" s="1" t="s">
        <v>10193</v>
      </c>
      <c r="B9503" s="1" t="s">
        <v>23</v>
      </c>
      <c r="C9503" s="1">
        <v>4</v>
      </c>
      <c r="D9503" s="1">
        <v>2</v>
      </c>
      <c r="E9503" s="1" t="s">
        <v>23</v>
      </c>
      <c r="F9503" s="1" t="s">
        <v>10</v>
      </c>
      <c r="G9503" s="1" t="s">
        <v>11</v>
      </c>
      <c r="H9503" s="1" t="s">
        <v>632</v>
      </c>
    </row>
    <row r="9504" spans="1:8" ht="12.5" x14ac:dyDescent="0.25">
      <c r="A9504" s="1" t="s">
        <v>8897</v>
      </c>
      <c r="B9504" s="1" t="s">
        <v>22</v>
      </c>
      <c r="C9504" s="1">
        <v>5</v>
      </c>
      <c r="D9504" s="1" t="s">
        <v>19</v>
      </c>
      <c r="E9504" s="1">
        <v>25</v>
      </c>
      <c r="H9504" s="1" t="s">
        <v>465</v>
      </c>
    </row>
    <row r="9505" spans="1:8" ht="12.5" x14ac:dyDescent="0.25">
      <c r="A9505" s="1" t="s">
        <v>4357</v>
      </c>
      <c r="B9505" s="1" t="s">
        <v>22</v>
      </c>
      <c r="C9505" s="1">
        <v>4</v>
      </c>
      <c r="D9505" s="1">
        <v>5</v>
      </c>
      <c r="E9505" s="1">
        <v>20</v>
      </c>
      <c r="G9505" s="1" t="s">
        <v>11</v>
      </c>
    </row>
    <row r="9506" spans="1:8" ht="12.5" x14ac:dyDescent="0.25">
      <c r="A9506" s="1" t="s">
        <v>3185</v>
      </c>
      <c r="B9506" s="1" t="s">
        <v>9</v>
      </c>
      <c r="C9506" s="1">
        <v>2</v>
      </c>
      <c r="D9506" s="1">
        <v>2</v>
      </c>
      <c r="E9506" s="1">
        <v>4</v>
      </c>
      <c r="F9506" s="1" t="s">
        <v>14</v>
      </c>
      <c r="G9506" s="1" t="s">
        <v>11</v>
      </c>
      <c r="H9506" s="1" t="s">
        <v>35</v>
      </c>
    </row>
    <row r="9507" spans="1:8" ht="12.5" x14ac:dyDescent="0.25">
      <c r="A9507" s="1" t="s">
        <v>9248</v>
      </c>
      <c r="B9507" s="1" t="s">
        <v>28</v>
      </c>
      <c r="C9507" s="1">
        <v>3</v>
      </c>
      <c r="D9507" s="1">
        <v>4</v>
      </c>
      <c r="E9507" s="1">
        <v>12</v>
      </c>
      <c r="F9507" s="1" t="s">
        <v>14</v>
      </c>
      <c r="G9507" s="1" t="s">
        <v>15</v>
      </c>
      <c r="H9507" s="4">
        <v>45148</v>
      </c>
    </row>
    <row r="9508" spans="1:8" ht="12.5" x14ac:dyDescent="0.25">
      <c r="A9508" s="1" t="s">
        <v>6241</v>
      </c>
      <c r="B9508" s="1" t="s">
        <v>22</v>
      </c>
      <c r="C9508" s="1">
        <v>1</v>
      </c>
      <c r="D9508" s="1">
        <v>5</v>
      </c>
      <c r="E9508" s="1">
        <v>5</v>
      </c>
      <c r="F9508" s="1" t="s">
        <v>10</v>
      </c>
      <c r="H9508" s="4">
        <v>45203</v>
      </c>
    </row>
    <row r="9509" spans="1:8" ht="12.5" x14ac:dyDescent="0.25">
      <c r="A9509" s="1" t="s">
        <v>10194</v>
      </c>
      <c r="B9509" s="1" t="s">
        <v>87</v>
      </c>
      <c r="C9509" s="1">
        <v>4</v>
      </c>
      <c r="D9509" s="1">
        <v>1.5</v>
      </c>
      <c r="E9509" s="1">
        <v>6</v>
      </c>
      <c r="F9509" s="1" t="s">
        <v>14</v>
      </c>
      <c r="G9509" s="1" t="s">
        <v>11</v>
      </c>
      <c r="H9509" s="4">
        <v>45111</v>
      </c>
    </row>
    <row r="9510" spans="1:8" ht="12.5" x14ac:dyDescent="0.25">
      <c r="A9510" s="1" t="s">
        <v>6235</v>
      </c>
      <c r="C9510" s="1">
        <v>5</v>
      </c>
      <c r="D9510" s="1">
        <v>1</v>
      </c>
      <c r="E9510" s="1">
        <v>5</v>
      </c>
      <c r="F9510" s="1" t="s">
        <v>26</v>
      </c>
      <c r="G9510" s="1" t="s">
        <v>15</v>
      </c>
      <c r="H9510" s="4">
        <v>45144</v>
      </c>
    </row>
    <row r="9511" spans="1:8" ht="12.5" x14ac:dyDescent="0.25">
      <c r="A9511" s="1" t="s">
        <v>7341</v>
      </c>
      <c r="B9511" s="1" t="s">
        <v>32</v>
      </c>
      <c r="C9511" s="1">
        <v>3</v>
      </c>
      <c r="D9511" s="1">
        <v>4</v>
      </c>
      <c r="E9511" s="1">
        <v>12</v>
      </c>
      <c r="G9511" s="1" t="s">
        <v>15</v>
      </c>
      <c r="H9511" s="1" t="s">
        <v>2666</v>
      </c>
    </row>
    <row r="9512" spans="1:8" ht="12.5" x14ac:dyDescent="0.25">
      <c r="A9512" s="1" t="s">
        <v>10195</v>
      </c>
      <c r="B9512" s="1" t="s">
        <v>87</v>
      </c>
      <c r="C9512" s="1">
        <v>5</v>
      </c>
      <c r="D9512" s="1">
        <v>1.5</v>
      </c>
      <c r="E9512" s="1">
        <v>7.5</v>
      </c>
      <c r="F9512" s="1" t="s">
        <v>14</v>
      </c>
      <c r="G9512" s="1" t="s">
        <v>15</v>
      </c>
      <c r="H9512" s="4">
        <v>45118</v>
      </c>
    </row>
    <row r="9513" spans="1:8" ht="12.5" x14ac:dyDescent="0.25">
      <c r="A9513" s="1" t="s">
        <v>2162</v>
      </c>
      <c r="B9513" s="1" t="s">
        <v>22</v>
      </c>
      <c r="C9513" s="1">
        <v>1</v>
      </c>
      <c r="D9513" s="1">
        <v>5</v>
      </c>
      <c r="F9513" s="1" t="s">
        <v>26</v>
      </c>
      <c r="G9513" s="1" t="s">
        <v>15</v>
      </c>
      <c r="H9513" s="1" t="s">
        <v>383</v>
      </c>
    </row>
    <row r="9514" spans="1:8" ht="12.5" x14ac:dyDescent="0.25">
      <c r="A9514" s="1" t="s">
        <v>4124</v>
      </c>
      <c r="B9514" s="1" t="s">
        <v>13</v>
      </c>
      <c r="C9514" s="1">
        <v>4</v>
      </c>
      <c r="D9514" s="1">
        <v>3</v>
      </c>
      <c r="E9514" s="1">
        <v>12</v>
      </c>
      <c r="F9514" s="1" t="s">
        <v>23</v>
      </c>
      <c r="H9514" s="1" t="s">
        <v>458</v>
      </c>
    </row>
    <row r="9515" spans="1:8" ht="12.5" x14ac:dyDescent="0.25">
      <c r="A9515" s="1" t="s">
        <v>5354</v>
      </c>
      <c r="C9515" s="1">
        <v>4</v>
      </c>
      <c r="D9515" s="1">
        <v>4</v>
      </c>
      <c r="E9515" s="1">
        <v>16</v>
      </c>
      <c r="F9515" s="1" t="s">
        <v>26</v>
      </c>
      <c r="H9515" s="1" t="s">
        <v>1275</v>
      </c>
    </row>
    <row r="9516" spans="1:8" ht="12.5" x14ac:dyDescent="0.25">
      <c r="A9516" s="1" t="s">
        <v>6227</v>
      </c>
      <c r="B9516" s="1" t="s">
        <v>18</v>
      </c>
      <c r="C9516" s="1" t="s">
        <v>19</v>
      </c>
      <c r="D9516" s="1">
        <v>1</v>
      </c>
      <c r="E9516" s="1">
        <v>1</v>
      </c>
      <c r="F9516" s="1" t="s">
        <v>10</v>
      </c>
      <c r="H9516" s="1" t="s">
        <v>3446</v>
      </c>
    </row>
    <row r="9517" spans="1:8" ht="12.5" x14ac:dyDescent="0.25">
      <c r="A9517" s="1" t="s">
        <v>10001</v>
      </c>
      <c r="B9517" s="1" t="s">
        <v>49</v>
      </c>
      <c r="C9517" s="1">
        <v>3</v>
      </c>
      <c r="D9517" s="1">
        <v>3</v>
      </c>
      <c r="E9517" s="1">
        <v>9</v>
      </c>
      <c r="F9517" s="1" t="s">
        <v>26</v>
      </c>
      <c r="H9517" s="1" t="s">
        <v>534</v>
      </c>
    </row>
    <row r="9518" spans="1:8" ht="12.5" x14ac:dyDescent="0.25">
      <c r="A9518" s="1" t="s">
        <v>1074</v>
      </c>
      <c r="B9518" s="1" t="s">
        <v>13</v>
      </c>
      <c r="C9518" s="1">
        <v>4</v>
      </c>
      <c r="D9518" s="1">
        <v>3</v>
      </c>
      <c r="G9518" s="1" t="s">
        <v>23</v>
      </c>
      <c r="H9518" s="4">
        <v>45139</v>
      </c>
    </row>
    <row r="9519" spans="1:8" ht="12.5" x14ac:dyDescent="0.25">
      <c r="A9519" s="1" t="s">
        <v>9531</v>
      </c>
      <c r="B9519" s="1" t="s">
        <v>22</v>
      </c>
      <c r="C9519" s="1">
        <v>1</v>
      </c>
      <c r="D9519" s="1">
        <v>5</v>
      </c>
      <c r="E9519" s="1">
        <v>5</v>
      </c>
      <c r="F9519" s="1" t="s">
        <v>26</v>
      </c>
      <c r="G9519" s="1" t="s">
        <v>11</v>
      </c>
      <c r="H9519" s="1" t="s">
        <v>808</v>
      </c>
    </row>
    <row r="9520" spans="1:8" ht="12.5" x14ac:dyDescent="0.25">
      <c r="A9520" s="1" t="s">
        <v>3196</v>
      </c>
      <c r="B9520" s="1" t="s">
        <v>28</v>
      </c>
      <c r="C9520" s="1">
        <v>5</v>
      </c>
      <c r="D9520" s="1">
        <v>4</v>
      </c>
      <c r="E9520" s="1">
        <v>20</v>
      </c>
      <c r="G9520" s="1" t="s">
        <v>15</v>
      </c>
      <c r="H9520" s="1" t="s">
        <v>567</v>
      </c>
    </row>
    <row r="9521" spans="1:8" ht="12.5" x14ac:dyDescent="0.25">
      <c r="A9521" s="1" t="s">
        <v>9798</v>
      </c>
      <c r="B9521" s="1" t="s">
        <v>87</v>
      </c>
      <c r="C9521" s="1">
        <v>4</v>
      </c>
      <c r="D9521" s="1">
        <v>1.5</v>
      </c>
      <c r="E9521" s="1">
        <v>6</v>
      </c>
      <c r="F9521" s="1" t="s">
        <v>14</v>
      </c>
      <c r="G9521" s="1" t="s">
        <v>15</v>
      </c>
      <c r="H9521" s="1" t="s">
        <v>901</v>
      </c>
    </row>
    <row r="9522" spans="1:8" ht="12.5" x14ac:dyDescent="0.25">
      <c r="A9522" s="1" t="s">
        <v>9621</v>
      </c>
      <c r="B9522" s="1" t="s">
        <v>9</v>
      </c>
      <c r="C9522" s="1">
        <v>3</v>
      </c>
      <c r="D9522" s="1">
        <v>2</v>
      </c>
      <c r="E9522" s="1">
        <v>6</v>
      </c>
      <c r="F9522" s="1" t="s">
        <v>26</v>
      </c>
      <c r="G9522" s="1" t="s">
        <v>23</v>
      </c>
      <c r="H9522" s="1" t="s">
        <v>571</v>
      </c>
    </row>
    <row r="9523" spans="1:8" ht="12.5" x14ac:dyDescent="0.25">
      <c r="A9523" s="1" t="s">
        <v>7008</v>
      </c>
      <c r="B9523" s="1" t="s">
        <v>23</v>
      </c>
      <c r="C9523" s="1">
        <v>2</v>
      </c>
      <c r="D9523" s="1">
        <v>1.5</v>
      </c>
      <c r="E9523" s="1">
        <v>3</v>
      </c>
      <c r="F9523" s="1" t="s">
        <v>14</v>
      </c>
      <c r="G9523" s="1" t="s">
        <v>11</v>
      </c>
      <c r="H9523" s="1" t="s">
        <v>422</v>
      </c>
    </row>
    <row r="9524" spans="1:8" ht="12.5" x14ac:dyDescent="0.25">
      <c r="A9524" s="1" t="s">
        <v>1190</v>
      </c>
      <c r="B9524" s="1" t="s">
        <v>13</v>
      </c>
      <c r="C9524" s="1">
        <v>2</v>
      </c>
      <c r="D9524" s="1">
        <v>3</v>
      </c>
      <c r="E9524" s="1">
        <v>6</v>
      </c>
      <c r="F9524" s="1" t="s">
        <v>19</v>
      </c>
      <c r="G9524" s="1" t="s">
        <v>15</v>
      </c>
      <c r="H9524" s="4">
        <v>44986</v>
      </c>
    </row>
    <row r="9525" spans="1:8" ht="12.5" x14ac:dyDescent="0.25">
      <c r="A9525" s="1" t="s">
        <v>927</v>
      </c>
      <c r="B9525" s="1" t="s">
        <v>18</v>
      </c>
      <c r="C9525" s="1">
        <v>5</v>
      </c>
      <c r="D9525" s="1">
        <v>1</v>
      </c>
      <c r="E9525" s="1">
        <v>5</v>
      </c>
      <c r="F9525" s="1" t="s">
        <v>14</v>
      </c>
      <c r="G9525" s="1" t="s">
        <v>11</v>
      </c>
      <c r="H9525" s="1" t="s">
        <v>119</v>
      </c>
    </row>
    <row r="9526" spans="1:8" ht="12.5" x14ac:dyDescent="0.25">
      <c r="A9526" s="1" t="s">
        <v>8089</v>
      </c>
      <c r="B9526" s="1" t="s">
        <v>28</v>
      </c>
      <c r="C9526" s="1" t="s">
        <v>19</v>
      </c>
      <c r="D9526" s="1">
        <v>4</v>
      </c>
      <c r="E9526" s="1">
        <v>12</v>
      </c>
      <c r="F9526" s="1" t="s">
        <v>10</v>
      </c>
      <c r="H9526" s="4">
        <v>45114</v>
      </c>
    </row>
    <row r="9527" spans="1:8" ht="12.5" x14ac:dyDescent="0.25">
      <c r="A9527" s="1" t="s">
        <v>5240</v>
      </c>
      <c r="B9527" s="1" t="s">
        <v>32</v>
      </c>
      <c r="C9527" s="1">
        <v>4</v>
      </c>
      <c r="D9527" s="1">
        <v>4</v>
      </c>
      <c r="E9527" s="1">
        <v>16</v>
      </c>
      <c r="F9527" s="1" t="s">
        <v>19</v>
      </c>
      <c r="G9527" s="1" t="s">
        <v>15</v>
      </c>
      <c r="H9527" s="4">
        <v>45178</v>
      </c>
    </row>
    <row r="9528" spans="1:8" ht="12.5" x14ac:dyDescent="0.25">
      <c r="A9528" s="1" t="s">
        <v>4447</v>
      </c>
      <c r="B9528" s="1" t="s">
        <v>9</v>
      </c>
      <c r="C9528" s="1">
        <v>4</v>
      </c>
      <c r="D9528" s="1">
        <v>2</v>
      </c>
      <c r="E9528" s="1">
        <v>8</v>
      </c>
      <c r="F9528" s="1" t="s">
        <v>14</v>
      </c>
      <c r="G9528" s="1" t="s">
        <v>15</v>
      </c>
      <c r="H9528" s="1" t="s">
        <v>339</v>
      </c>
    </row>
    <row r="9529" spans="1:8" ht="12.5" x14ac:dyDescent="0.25">
      <c r="A9529" s="1" t="s">
        <v>5768</v>
      </c>
      <c r="B9529" s="1" t="s">
        <v>22</v>
      </c>
      <c r="C9529" s="1">
        <v>5</v>
      </c>
      <c r="D9529" s="1">
        <v>5</v>
      </c>
      <c r="E9529" s="1">
        <v>25</v>
      </c>
      <c r="F9529" s="1" t="s">
        <v>26</v>
      </c>
      <c r="G9529" s="1" t="s">
        <v>11</v>
      </c>
      <c r="H9529" s="4">
        <v>45084</v>
      </c>
    </row>
    <row r="9530" spans="1:8" ht="12.5" x14ac:dyDescent="0.25">
      <c r="A9530" s="1" t="s">
        <v>7922</v>
      </c>
      <c r="B9530" s="1" t="s">
        <v>22</v>
      </c>
      <c r="C9530" s="1">
        <v>2</v>
      </c>
      <c r="D9530" s="1">
        <v>5</v>
      </c>
      <c r="F9530" s="1" t="s">
        <v>26</v>
      </c>
      <c r="G9530" s="1" t="s">
        <v>15</v>
      </c>
      <c r="H9530" s="4">
        <v>45241</v>
      </c>
    </row>
    <row r="9531" spans="1:8" ht="12.5" x14ac:dyDescent="0.25">
      <c r="A9531" s="1" t="s">
        <v>6769</v>
      </c>
      <c r="B9531" s="1" t="s">
        <v>32</v>
      </c>
      <c r="C9531" s="1">
        <v>3</v>
      </c>
      <c r="D9531" s="1">
        <v>4</v>
      </c>
      <c r="F9531" s="1" t="s">
        <v>10</v>
      </c>
      <c r="G9531" s="1" t="s">
        <v>15</v>
      </c>
      <c r="H9531" s="4">
        <v>44995</v>
      </c>
    </row>
    <row r="9532" spans="1:8" ht="12.5" x14ac:dyDescent="0.25">
      <c r="A9532" s="1" t="s">
        <v>8707</v>
      </c>
      <c r="C9532" s="1">
        <v>2</v>
      </c>
      <c r="D9532" s="1">
        <v>4</v>
      </c>
      <c r="E9532" s="1">
        <v>8</v>
      </c>
      <c r="F9532" s="1" t="s">
        <v>10</v>
      </c>
      <c r="G9532" s="1" t="s">
        <v>23</v>
      </c>
      <c r="H9532" s="1" t="s">
        <v>511</v>
      </c>
    </row>
    <row r="9533" spans="1:8" ht="12.5" x14ac:dyDescent="0.25">
      <c r="A9533" s="1" t="s">
        <v>10196</v>
      </c>
      <c r="B9533" s="1" t="s">
        <v>22</v>
      </c>
      <c r="C9533" s="1">
        <v>1</v>
      </c>
      <c r="D9533" s="1">
        <v>5</v>
      </c>
      <c r="E9533" s="1">
        <v>5</v>
      </c>
      <c r="F9533" s="1" t="s">
        <v>26</v>
      </c>
      <c r="G9533" s="1" t="s">
        <v>11</v>
      </c>
      <c r="H9533" s="1" t="s">
        <v>189</v>
      </c>
    </row>
    <row r="9534" spans="1:8" ht="12.5" x14ac:dyDescent="0.25">
      <c r="A9534" s="1" t="s">
        <v>2516</v>
      </c>
      <c r="B9534" s="1" t="s">
        <v>28</v>
      </c>
      <c r="C9534" s="1">
        <v>5</v>
      </c>
      <c r="D9534" s="1">
        <v>4</v>
      </c>
      <c r="E9534" s="1">
        <v>20</v>
      </c>
      <c r="F9534" s="1" t="s">
        <v>26</v>
      </c>
      <c r="G9534" s="1" t="s">
        <v>23</v>
      </c>
      <c r="H9534" s="4">
        <v>45176</v>
      </c>
    </row>
    <row r="9535" spans="1:8" ht="12.5" x14ac:dyDescent="0.25">
      <c r="A9535" s="1" t="s">
        <v>1884</v>
      </c>
      <c r="B9535" s="1" t="s">
        <v>28</v>
      </c>
      <c r="C9535" s="1">
        <v>5</v>
      </c>
      <c r="D9535" s="1" t="s">
        <v>19</v>
      </c>
      <c r="E9535" s="1">
        <v>20</v>
      </c>
      <c r="F9535" s="1" t="s">
        <v>10</v>
      </c>
      <c r="G9535" s="1" t="s">
        <v>11</v>
      </c>
      <c r="H9535" s="1" t="s">
        <v>192</v>
      </c>
    </row>
    <row r="9536" spans="1:8" ht="12.5" x14ac:dyDescent="0.25">
      <c r="A9536" s="1" t="s">
        <v>10197</v>
      </c>
      <c r="B9536" s="1" t="s">
        <v>28</v>
      </c>
      <c r="C9536" s="1">
        <v>1</v>
      </c>
      <c r="D9536" s="1">
        <v>4</v>
      </c>
      <c r="E9536" s="1">
        <v>4</v>
      </c>
      <c r="F9536" s="1" t="s">
        <v>26</v>
      </c>
      <c r="H9536" s="1" t="s">
        <v>136</v>
      </c>
    </row>
    <row r="9537" spans="1:8" ht="12.5" x14ac:dyDescent="0.25">
      <c r="A9537" s="1" t="s">
        <v>397</v>
      </c>
      <c r="B9537" s="1" t="s">
        <v>28</v>
      </c>
      <c r="C9537" s="1">
        <v>5</v>
      </c>
      <c r="D9537" s="1">
        <v>4</v>
      </c>
      <c r="E9537" s="1">
        <v>20</v>
      </c>
      <c r="F9537" s="1" t="s">
        <v>19</v>
      </c>
      <c r="G9537" s="1" t="s">
        <v>15</v>
      </c>
      <c r="H9537" s="1" t="s">
        <v>102</v>
      </c>
    </row>
    <row r="9538" spans="1:8" ht="12.5" x14ac:dyDescent="0.25">
      <c r="A9538" s="1" t="s">
        <v>9938</v>
      </c>
      <c r="B9538" s="1" t="s">
        <v>18</v>
      </c>
      <c r="C9538" s="1">
        <v>4</v>
      </c>
      <c r="D9538" s="1">
        <v>1</v>
      </c>
      <c r="E9538" s="1">
        <v>4</v>
      </c>
      <c r="F9538" s="1" t="s">
        <v>14</v>
      </c>
      <c r="H9538" s="1" t="s">
        <v>850</v>
      </c>
    </row>
    <row r="9539" spans="1:8" ht="12.5" x14ac:dyDescent="0.25">
      <c r="A9539" s="1" t="s">
        <v>9935</v>
      </c>
      <c r="B9539" s="1" t="s">
        <v>9</v>
      </c>
      <c r="C9539" s="1">
        <v>4</v>
      </c>
      <c r="D9539" s="1">
        <v>2</v>
      </c>
      <c r="E9539" s="1">
        <v>8</v>
      </c>
      <c r="H9539" s="4">
        <v>45211</v>
      </c>
    </row>
    <row r="9540" spans="1:8" ht="12.5" x14ac:dyDescent="0.25">
      <c r="A9540" s="1" t="s">
        <v>1179</v>
      </c>
      <c r="B9540" s="1" t="s">
        <v>28</v>
      </c>
      <c r="C9540" s="1">
        <v>3</v>
      </c>
      <c r="D9540" s="1">
        <v>4</v>
      </c>
      <c r="E9540" s="1">
        <v>12</v>
      </c>
      <c r="F9540" s="1" t="s">
        <v>26</v>
      </c>
      <c r="G9540" s="1" t="s">
        <v>19</v>
      </c>
      <c r="H9540" s="4">
        <v>45210</v>
      </c>
    </row>
    <row r="9541" spans="1:8" ht="12.5" x14ac:dyDescent="0.25">
      <c r="A9541" s="1" t="s">
        <v>9339</v>
      </c>
      <c r="B9541" s="1" t="s">
        <v>22</v>
      </c>
      <c r="C9541" s="1">
        <v>3</v>
      </c>
      <c r="D9541" s="1">
        <v>5</v>
      </c>
      <c r="E9541" s="1">
        <v>15</v>
      </c>
      <c r="F9541" s="1" t="s">
        <v>26</v>
      </c>
      <c r="H9541" s="1" t="s">
        <v>410</v>
      </c>
    </row>
    <row r="9542" spans="1:8" ht="12.5" x14ac:dyDescent="0.25">
      <c r="A9542" s="1" t="s">
        <v>9965</v>
      </c>
      <c r="B9542" s="1" t="s">
        <v>49</v>
      </c>
      <c r="C9542" s="1">
        <v>4</v>
      </c>
      <c r="D9542" s="1">
        <v>3</v>
      </c>
      <c r="E9542" s="1">
        <v>12</v>
      </c>
      <c r="G9542" s="1" t="s">
        <v>23</v>
      </c>
      <c r="H9542" s="4">
        <v>45114</v>
      </c>
    </row>
    <row r="9543" spans="1:8" ht="12.5" x14ac:dyDescent="0.25">
      <c r="A9543" s="1" t="s">
        <v>9271</v>
      </c>
      <c r="B9543" s="1" t="s">
        <v>87</v>
      </c>
      <c r="C9543" s="1">
        <v>5</v>
      </c>
      <c r="D9543" s="1">
        <v>1.5</v>
      </c>
      <c r="E9543" s="1">
        <v>7.5</v>
      </c>
      <c r="F9543" s="1" t="s">
        <v>14</v>
      </c>
      <c r="H9543" s="1" t="s">
        <v>1326</v>
      </c>
    </row>
    <row r="9544" spans="1:8" ht="12.5" x14ac:dyDescent="0.25">
      <c r="A9544" s="1" t="s">
        <v>7907</v>
      </c>
      <c r="B9544" s="1" t="s">
        <v>87</v>
      </c>
      <c r="C9544" s="1">
        <v>2</v>
      </c>
      <c r="D9544" s="1">
        <v>1.5</v>
      </c>
      <c r="E9544" s="1">
        <v>3</v>
      </c>
      <c r="F9544" s="1" t="s">
        <v>14</v>
      </c>
      <c r="G9544" s="1" t="s">
        <v>15</v>
      </c>
      <c r="H9544" s="4">
        <v>45053</v>
      </c>
    </row>
    <row r="9545" spans="1:8" ht="12.5" x14ac:dyDescent="0.25">
      <c r="A9545" s="1" t="s">
        <v>4998</v>
      </c>
      <c r="B9545" s="1" t="s">
        <v>32</v>
      </c>
      <c r="C9545" s="1">
        <v>3</v>
      </c>
      <c r="D9545" s="1">
        <v>4</v>
      </c>
      <c r="E9545" s="1">
        <v>12</v>
      </c>
      <c r="F9545" s="1" t="s">
        <v>26</v>
      </c>
      <c r="G9545" s="1" t="s">
        <v>15</v>
      </c>
      <c r="H9545" s="1" t="s">
        <v>166</v>
      </c>
    </row>
    <row r="9546" spans="1:8" ht="12.5" x14ac:dyDescent="0.25">
      <c r="A9546" s="1" t="s">
        <v>8527</v>
      </c>
      <c r="B9546" s="1" t="s">
        <v>49</v>
      </c>
      <c r="C9546" s="1">
        <v>3</v>
      </c>
      <c r="D9546" s="1">
        <v>3</v>
      </c>
      <c r="E9546" s="1">
        <v>9</v>
      </c>
      <c r="F9546" s="1" t="s">
        <v>14</v>
      </c>
      <c r="G9546" s="1" t="s">
        <v>11</v>
      </c>
      <c r="H9546" s="1" t="s">
        <v>508</v>
      </c>
    </row>
    <row r="9547" spans="1:8" ht="12.5" x14ac:dyDescent="0.25">
      <c r="A9547" s="1" t="s">
        <v>3514</v>
      </c>
      <c r="B9547" s="1" t="s">
        <v>13</v>
      </c>
      <c r="C9547" s="1">
        <v>4</v>
      </c>
      <c r="D9547" s="1">
        <v>3</v>
      </c>
      <c r="E9547" s="1">
        <v>12</v>
      </c>
      <c r="H9547" s="1" t="s">
        <v>1701</v>
      </c>
    </row>
    <row r="9548" spans="1:8" ht="12.5" x14ac:dyDescent="0.25">
      <c r="A9548" s="1" t="s">
        <v>8903</v>
      </c>
      <c r="B9548" s="1" t="s">
        <v>49</v>
      </c>
      <c r="C9548" s="1">
        <v>4</v>
      </c>
      <c r="D9548" s="1">
        <v>3</v>
      </c>
      <c r="E9548" s="1">
        <v>12</v>
      </c>
      <c r="F9548" s="1" t="s">
        <v>14</v>
      </c>
      <c r="G9548" s="1" t="s">
        <v>15</v>
      </c>
      <c r="H9548" s="1" t="s">
        <v>1083</v>
      </c>
    </row>
    <row r="9549" spans="1:8" ht="12.5" x14ac:dyDescent="0.25">
      <c r="A9549" s="1" t="s">
        <v>4591</v>
      </c>
      <c r="B9549" s="1" t="s">
        <v>9</v>
      </c>
      <c r="C9549" s="1">
        <v>5</v>
      </c>
      <c r="D9549" s="1">
        <v>2</v>
      </c>
      <c r="E9549" s="1">
        <v>10</v>
      </c>
      <c r="G9549" s="1" t="s">
        <v>15</v>
      </c>
      <c r="H9549" s="4">
        <v>45028</v>
      </c>
    </row>
    <row r="9550" spans="1:8" ht="12.5" x14ac:dyDescent="0.25">
      <c r="A9550" s="1" t="s">
        <v>10174</v>
      </c>
      <c r="B9550" s="1" t="s">
        <v>87</v>
      </c>
      <c r="C9550" s="1">
        <v>4</v>
      </c>
      <c r="D9550" s="1">
        <v>1.5</v>
      </c>
      <c r="E9550" s="1">
        <v>6</v>
      </c>
      <c r="F9550" s="1" t="s">
        <v>26</v>
      </c>
      <c r="G9550" s="1" t="s">
        <v>11</v>
      </c>
      <c r="H9550" s="1" t="s">
        <v>625</v>
      </c>
    </row>
    <row r="9551" spans="1:8" ht="12.5" x14ac:dyDescent="0.25">
      <c r="A9551" s="1" t="s">
        <v>8603</v>
      </c>
      <c r="B9551" s="1" t="s">
        <v>49</v>
      </c>
      <c r="C9551" s="1">
        <v>3</v>
      </c>
      <c r="D9551" s="1">
        <v>3</v>
      </c>
      <c r="E9551" s="1">
        <v>9</v>
      </c>
      <c r="F9551" s="1" t="s">
        <v>14</v>
      </c>
      <c r="G9551" s="1" t="s">
        <v>11</v>
      </c>
      <c r="H9551" s="4">
        <v>44938</v>
      </c>
    </row>
    <row r="9552" spans="1:8" ht="12.5" x14ac:dyDescent="0.25">
      <c r="A9552" s="1" t="s">
        <v>10150</v>
      </c>
      <c r="B9552" s="1" t="s">
        <v>32</v>
      </c>
      <c r="C9552" s="1">
        <v>3</v>
      </c>
      <c r="D9552" s="1" t="s">
        <v>23</v>
      </c>
      <c r="E9552" s="1">
        <v>12</v>
      </c>
      <c r="F9552" s="1" t="s">
        <v>10</v>
      </c>
      <c r="G9552" s="1" t="s">
        <v>15</v>
      </c>
      <c r="H9552" s="4">
        <v>45150</v>
      </c>
    </row>
    <row r="9553" spans="1:8" ht="12.5" x14ac:dyDescent="0.25">
      <c r="A9553" s="1" t="s">
        <v>8067</v>
      </c>
      <c r="B9553" s="1" t="s">
        <v>28</v>
      </c>
      <c r="C9553" s="1">
        <v>4</v>
      </c>
      <c r="D9553" s="1">
        <v>4</v>
      </c>
      <c r="E9553" s="1">
        <v>16</v>
      </c>
      <c r="F9553" s="1" t="s">
        <v>23</v>
      </c>
      <c r="G9553" s="1" t="s">
        <v>11</v>
      </c>
      <c r="H9553" s="4">
        <v>45180</v>
      </c>
    </row>
    <row r="9554" spans="1:8" ht="12.5" x14ac:dyDescent="0.25">
      <c r="A9554" s="1" t="s">
        <v>4929</v>
      </c>
      <c r="B9554" s="1" t="s">
        <v>13</v>
      </c>
      <c r="C9554" s="1">
        <v>3</v>
      </c>
      <c r="D9554" s="1">
        <v>3</v>
      </c>
      <c r="E9554" s="1">
        <v>9</v>
      </c>
      <c r="F9554" s="1" t="s">
        <v>14</v>
      </c>
      <c r="G9554" s="1" t="s">
        <v>15</v>
      </c>
      <c r="H9554" s="4">
        <v>45086</v>
      </c>
    </row>
    <row r="9555" spans="1:8" ht="12.5" x14ac:dyDescent="0.25">
      <c r="A9555" s="1" t="s">
        <v>6210</v>
      </c>
      <c r="B9555" s="1" t="s">
        <v>13</v>
      </c>
      <c r="C9555" s="1">
        <v>2</v>
      </c>
      <c r="D9555" s="1">
        <v>3</v>
      </c>
      <c r="E9555" s="1">
        <v>6</v>
      </c>
      <c r="H9555" s="1" t="s">
        <v>2185</v>
      </c>
    </row>
    <row r="9556" spans="1:8" ht="12.5" x14ac:dyDescent="0.25">
      <c r="A9556" s="1" t="s">
        <v>9992</v>
      </c>
      <c r="B9556" s="1" t="s">
        <v>32</v>
      </c>
      <c r="C9556" s="1" t="s">
        <v>23</v>
      </c>
      <c r="D9556" s="1">
        <v>4</v>
      </c>
      <c r="E9556" s="1">
        <v>20</v>
      </c>
      <c r="F9556" s="1" t="s">
        <v>14</v>
      </c>
      <c r="H9556" s="4">
        <v>45117</v>
      </c>
    </row>
    <row r="9557" spans="1:8" ht="12.5" x14ac:dyDescent="0.25">
      <c r="A9557" s="1" t="s">
        <v>6592</v>
      </c>
      <c r="B9557" s="1" t="s">
        <v>87</v>
      </c>
      <c r="C9557" s="1">
        <v>3</v>
      </c>
      <c r="D9557" s="1">
        <v>1.5</v>
      </c>
      <c r="E9557" s="1">
        <v>4.5</v>
      </c>
      <c r="F9557" s="1" t="s">
        <v>14</v>
      </c>
      <c r="G9557" s="1" t="s">
        <v>11</v>
      </c>
      <c r="H9557" s="1" t="s">
        <v>1903</v>
      </c>
    </row>
    <row r="9558" spans="1:8" ht="12.5" x14ac:dyDescent="0.25">
      <c r="A9558" s="1" t="s">
        <v>10130</v>
      </c>
      <c r="B9558" s="1" t="s">
        <v>28</v>
      </c>
      <c r="C9558" s="1">
        <v>4</v>
      </c>
      <c r="D9558" s="1">
        <v>4</v>
      </c>
      <c r="E9558" s="1">
        <v>16</v>
      </c>
      <c r="F9558" s="1" t="s">
        <v>10</v>
      </c>
      <c r="G9558" s="1" t="s">
        <v>11</v>
      </c>
      <c r="H9558" s="1" t="s">
        <v>124</v>
      </c>
    </row>
    <row r="9559" spans="1:8" ht="12.5" x14ac:dyDescent="0.25">
      <c r="A9559" s="1" t="s">
        <v>8889</v>
      </c>
      <c r="B9559" s="1" t="s">
        <v>49</v>
      </c>
      <c r="C9559" s="1">
        <v>5</v>
      </c>
      <c r="D9559" s="1">
        <v>3</v>
      </c>
      <c r="E9559" s="1">
        <v>15</v>
      </c>
      <c r="G9559" s="1" t="s">
        <v>15</v>
      </c>
      <c r="H9559" s="1" t="s">
        <v>166</v>
      </c>
    </row>
    <row r="9560" spans="1:8" ht="12.5" x14ac:dyDescent="0.25">
      <c r="A9560" s="1" t="s">
        <v>8708</v>
      </c>
      <c r="B9560" s="1" t="s">
        <v>22</v>
      </c>
      <c r="C9560" s="1">
        <v>3</v>
      </c>
      <c r="D9560" s="1">
        <v>5</v>
      </c>
      <c r="E9560" s="1">
        <v>15</v>
      </c>
      <c r="F9560" s="1" t="s">
        <v>14</v>
      </c>
      <c r="G9560" s="1" t="s">
        <v>15</v>
      </c>
      <c r="H9560" s="4">
        <v>45018</v>
      </c>
    </row>
    <row r="9561" spans="1:8" ht="12.5" x14ac:dyDescent="0.25">
      <c r="A9561" s="1" t="s">
        <v>10199</v>
      </c>
      <c r="B9561" s="1" t="s">
        <v>13</v>
      </c>
      <c r="C9561" s="1">
        <v>2</v>
      </c>
      <c r="D9561" s="1">
        <v>3</v>
      </c>
      <c r="E9561" s="1">
        <v>6</v>
      </c>
      <c r="F9561" s="1" t="s">
        <v>10</v>
      </c>
      <c r="H9561" s="4">
        <v>45113</v>
      </c>
    </row>
    <row r="9562" spans="1:8" ht="12.5" x14ac:dyDescent="0.25">
      <c r="A9562" s="1" t="s">
        <v>8945</v>
      </c>
      <c r="B9562" s="1" t="s">
        <v>18</v>
      </c>
      <c r="C9562" s="1">
        <v>2</v>
      </c>
      <c r="D9562" s="1" t="s">
        <v>23</v>
      </c>
      <c r="E9562" s="1">
        <v>2</v>
      </c>
      <c r="F9562" s="1" t="s">
        <v>26</v>
      </c>
      <c r="H9562" s="1" t="s">
        <v>67</v>
      </c>
    </row>
    <row r="9563" spans="1:8" ht="12.5" x14ac:dyDescent="0.25">
      <c r="A9563" s="1" t="s">
        <v>9400</v>
      </c>
      <c r="B9563" s="1" t="s">
        <v>18</v>
      </c>
      <c r="C9563" s="1">
        <v>1</v>
      </c>
      <c r="D9563" s="1">
        <v>1</v>
      </c>
      <c r="E9563" s="1">
        <v>1</v>
      </c>
      <c r="G9563" s="1" t="s">
        <v>15</v>
      </c>
      <c r="H9563" s="1" t="s">
        <v>1705</v>
      </c>
    </row>
    <row r="9564" spans="1:8" ht="12.5" x14ac:dyDescent="0.25">
      <c r="A9564" s="1" t="s">
        <v>1415</v>
      </c>
      <c r="B9564" s="1" t="s">
        <v>22</v>
      </c>
      <c r="C9564" s="1">
        <v>5</v>
      </c>
      <c r="D9564" s="1">
        <v>5</v>
      </c>
      <c r="E9564" s="1">
        <v>25</v>
      </c>
      <c r="F9564" s="1" t="s">
        <v>10</v>
      </c>
      <c r="G9564" s="1" t="s">
        <v>15</v>
      </c>
      <c r="H9564" s="4">
        <v>45110</v>
      </c>
    </row>
    <row r="9565" spans="1:8" ht="12.5" x14ac:dyDescent="0.25">
      <c r="A9565" s="1" t="s">
        <v>4194</v>
      </c>
      <c r="B9565" s="1" t="s">
        <v>9</v>
      </c>
      <c r="C9565" s="1">
        <v>2</v>
      </c>
      <c r="D9565" s="1">
        <v>2</v>
      </c>
      <c r="E9565" s="1">
        <v>4</v>
      </c>
      <c r="F9565" s="1" t="s">
        <v>26</v>
      </c>
      <c r="G9565" s="1" t="s">
        <v>11</v>
      </c>
      <c r="H9565" s="1" t="s">
        <v>478</v>
      </c>
    </row>
    <row r="9566" spans="1:8" ht="12.5" x14ac:dyDescent="0.25">
      <c r="A9566" s="1" t="s">
        <v>10201</v>
      </c>
      <c r="B9566" s="1" t="s">
        <v>87</v>
      </c>
      <c r="C9566" s="1">
        <v>3</v>
      </c>
      <c r="D9566" s="1">
        <v>1.5</v>
      </c>
      <c r="E9566" s="1">
        <v>4.5</v>
      </c>
      <c r="H9566" s="4">
        <v>45055</v>
      </c>
    </row>
    <row r="9567" spans="1:8" ht="12.5" x14ac:dyDescent="0.25">
      <c r="A9567" s="1" t="s">
        <v>3853</v>
      </c>
      <c r="B9567" s="1" t="s">
        <v>18</v>
      </c>
      <c r="C9567" s="1">
        <v>5</v>
      </c>
      <c r="D9567" s="1">
        <v>1</v>
      </c>
      <c r="E9567" s="1">
        <v>5</v>
      </c>
      <c r="F9567" s="1" t="s">
        <v>26</v>
      </c>
      <c r="H9567" s="1" t="s">
        <v>46</v>
      </c>
    </row>
    <row r="9568" spans="1:8" ht="12.5" x14ac:dyDescent="0.25">
      <c r="A9568" s="1" t="s">
        <v>10115</v>
      </c>
      <c r="B9568" s="1" t="s">
        <v>32</v>
      </c>
      <c r="C9568" s="1">
        <v>2</v>
      </c>
      <c r="D9568" s="1">
        <v>4</v>
      </c>
      <c r="E9568" s="1">
        <v>8</v>
      </c>
      <c r="G9568" s="1" t="s">
        <v>23</v>
      </c>
      <c r="H9568" s="1" t="s">
        <v>276</v>
      </c>
    </row>
    <row r="9569" spans="1:8" ht="12.5" x14ac:dyDescent="0.25">
      <c r="A9569" s="1" t="s">
        <v>8225</v>
      </c>
      <c r="B9569" s="1" t="s">
        <v>28</v>
      </c>
      <c r="C9569" s="1">
        <v>5</v>
      </c>
      <c r="D9569" s="1">
        <v>4</v>
      </c>
      <c r="E9569" s="1">
        <v>20</v>
      </c>
      <c r="F9569" s="1" t="s">
        <v>14</v>
      </c>
      <c r="G9569" s="1" t="s">
        <v>11</v>
      </c>
    </row>
    <row r="9570" spans="1:8" ht="12.5" x14ac:dyDescent="0.25">
      <c r="A9570" s="1" t="s">
        <v>9580</v>
      </c>
      <c r="B9570" s="1" t="s">
        <v>28</v>
      </c>
      <c r="C9570" s="1">
        <v>3</v>
      </c>
      <c r="D9570" s="1">
        <v>4</v>
      </c>
      <c r="E9570" s="1">
        <v>12</v>
      </c>
      <c r="H9570" s="4">
        <v>45267</v>
      </c>
    </row>
    <row r="9571" spans="1:8" ht="12.5" x14ac:dyDescent="0.25">
      <c r="A9571" s="1" t="s">
        <v>1154</v>
      </c>
      <c r="B9571" s="1" t="s">
        <v>13</v>
      </c>
      <c r="C9571" s="1">
        <v>5</v>
      </c>
      <c r="D9571" s="1">
        <v>3</v>
      </c>
      <c r="E9571" s="1">
        <v>15</v>
      </c>
      <c r="G9571" s="1" t="s">
        <v>15</v>
      </c>
      <c r="H9571" s="1" t="s">
        <v>1476</v>
      </c>
    </row>
    <row r="9572" spans="1:8" ht="12.5" x14ac:dyDescent="0.25">
      <c r="A9572" s="1" t="s">
        <v>6908</v>
      </c>
      <c r="B9572" s="1" t="s">
        <v>49</v>
      </c>
      <c r="C9572" s="1">
        <v>1</v>
      </c>
      <c r="D9572" s="1">
        <v>3</v>
      </c>
      <c r="E9572" s="1">
        <v>3</v>
      </c>
      <c r="F9572" s="1" t="s">
        <v>10</v>
      </c>
      <c r="G9572" s="1" t="s">
        <v>11</v>
      </c>
      <c r="H9572" s="4">
        <v>45048</v>
      </c>
    </row>
    <row r="9573" spans="1:8" ht="12.5" x14ac:dyDescent="0.25">
      <c r="A9573" s="1" t="s">
        <v>6826</v>
      </c>
      <c r="B9573" s="1" t="s">
        <v>32</v>
      </c>
      <c r="C9573" s="1">
        <v>5</v>
      </c>
      <c r="D9573" s="1">
        <v>4</v>
      </c>
      <c r="E9573" s="1" t="s">
        <v>23</v>
      </c>
      <c r="F9573" s="1" t="s">
        <v>26</v>
      </c>
      <c r="G9573" s="1" t="s">
        <v>11</v>
      </c>
      <c r="H9573" s="1" t="s">
        <v>288</v>
      </c>
    </row>
    <row r="9574" spans="1:8" ht="12.5" x14ac:dyDescent="0.25">
      <c r="A9574" s="1" t="s">
        <v>6001</v>
      </c>
      <c r="B9574" s="1" t="s">
        <v>49</v>
      </c>
      <c r="C9574" s="1">
        <v>2</v>
      </c>
      <c r="D9574" s="1">
        <v>3</v>
      </c>
      <c r="E9574" s="1">
        <v>6</v>
      </c>
      <c r="F9574" s="1" t="s">
        <v>26</v>
      </c>
      <c r="G9574" s="1" t="s">
        <v>15</v>
      </c>
      <c r="H9574" s="1" t="s">
        <v>84</v>
      </c>
    </row>
    <row r="9575" spans="1:8" ht="12.5" x14ac:dyDescent="0.25">
      <c r="A9575" s="1" t="s">
        <v>4952</v>
      </c>
      <c r="B9575" s="1" t="s">
        <v>28</v>
      </c>
      <c r="C9575" s="1">
        <v>4</v>
      </c>
      <c r="D9575" s="1">
        <v>4</v>
      </c>
      <c r="E9575" s="1">
        <v>16</v>
      </c>
      <c r="F9575" s="1" t="s">
        <v>10</v>
      </c>
      <c r="H9575" s="1" t="s">
        <v>2735</v>
      </c>
    </row>
    <row r="9576" spans="1:8" ht="12.5" x14ac:dyDescent="0.25">
      <c r="A9576" s="1" t="s">
        <v>2040</v>
      </c>
      <c r="B9576" s="1" t="s">
        <v>18</v>
      </c>
      <c r="C9576" s="1">
        <v>4</v>
      </c>
      <c r="D9576" s="1">
        <v>1</v>
      </c>
      <c r="E9576" s="1">
        <v>4</v>
      </c>
      <c r="F9576" s="1" t="s">
        <v>23</v>
      </c>
      <c r="H9576" s="1" t="s">
        <v>339</v>
      </c>
    </row>
    <row r="9577" spans="1:8" ht="12.5" x14ac:dyDescent="0.25">
      <c r="A9577" s="1" t="s">
        <v>525</v>
      </c>
      <c r="B9577" s="1" t="s">
        <v>9</v>
      </c>
      <c r="C9577" s="1">
        <v>2</v>
      </c>
      <c r="D9577" s="1">
        <v>2</v>
      </c>
      <c r="E9577" s="1">
        <v>4</v>
      </c>
      <c r="F9577" s="1" t="s">
        <v>19</v>
      </c>
      <c r="G9577" s="1" t="s">
        <v>15</v>
      </c>
      <c r="H9577" s="1" t="s">
        <v>404</v>
      </c>
    </row>
    <row r="9578" spans="1:8" ht="12.5" x14ac:dyDescent="0.25">
      <c r="A9578" s="1" t="s">
        <v>8422</v>
      </c>
      <c r="B9578" s="1" t="s">
        <v>49</v>
      </c>
      <c r="C9578" s="1">
        <v>2</v>
      </c>
      <c r="D9578" s="1">
        <v>3</v>
      </c>
      <c r="E9578" s="1">
        <v>6</v>
      </c>
      <c r="F9578" s="1" t="s">
        <v>10</v>
      </c>
      <c r="G9578" s="1" t="s">
        <v>15</v>
      </c>
      <c r="H9578" s="4">
        <v>44932</v>
      </c>
    </row>
    <row r="9579" spans="1:8" ht="12.5" x14ac:dyDescent="0.25">
      <c r="A9579" s="1" t="s">
        <v>8285</v>
      </c>
      <c r="B9579" s="1" t="s">
        <v>87</v>
      </c>
      <c r="C9579" s="1">
        <v>5</v>
      </c>
      <c r="D9579" s="1">
        <v>1.5</v>
      </c>
      <c r="E9579" s="1">
        <v>7.5</v>
      </c>
      <c r="G9579" s="1" t="s">
        <v>15</v>
      </c>
      <c r="H9579" s="4">
        <v>44936</v>
      </c>
    </row>
    <row r="9580" spans="1:8" ht="12.5" x14ac:dyDescent="0.25">
      <c r="A9580" s="1" t="s">
        <v>10203</v>
      </c>
      <c r="B9580" s="1" t="s">
        <v>13</v>
      </c>
      <c r="C9580" s="1">
        <v>2</v>
      </c>
      <c r="D9580" s="1">
        <v>3</v>
      </c>
      <c r="E9580" s="1">
        <v>6</v>
      </c>
      <c r="F9580" s="1" t="s">
        <v>19</v>
      </c>
    </row>
    <row r="9581" spans="1:8" ht="12.5" x14ac:dyDescent="0.25">
      <c r="A9581" s="1" t="s">
        <v>6172</v>
      </c>
      <c r="B9581" s="1" t="s">
        <v>9</v>
      </c>
      <c r="C9581" s="1">
        <v>5</v>
      </c>
      <c r="D9581" s="1">
        <v>2</v>
      </c>
      <c r="E9581" s="1">
        <v>10</v>
      </c>
      <c r="H9581" s="1" t="s">
        <v>1211</v>
      </c>
    </row>
    <row r="9582" spans="1:8" ht="12.5" x14ac:dyDescent="0.25">
      <c r="A9582" s="1" t="s">
        <v>10204</v>
      </c>
      <c r="B9582" s="1" t="s">
        <v>22</v>
      </c>
      <c r="C9582" s="1">
        <v>1</v>
      </c>
      <c r="E9582" s="1">
        <v>5</v>
      </c>
      <c r="F9582" s="1" t="s">
        <v>14</v>
      </c>
      <c r="G9582" s="1" t="s">
        <v>11</v>
      </c>
      <c r="H9582" s="1" t="s">
        <v>878</v>
      </c>
    </row>
    <row r="9583" spans="1:8" ht="12.5" x14ac:dyDescent="0.25">
      <c r="A9583" s="1" t="s">
        <v>9971</v>
      </c>
      <c r="B9583" s="1" t="s">
        <v>13</v>
      </c>
      <c r="C9583" s="1">
        <v>4</v>
      </c>
      <c r="D9583" s="1">
        <v>3</v>
      </c>
      <c r="E9583" s="1">
        <v>12</v>
      </c>
      <c r="G9583" s="1" t="s">
        <v>15</v>
      </c>
      <c r="H9583" s="4">
        <v>45148</v>
      </c>
    </row>
    <row r="9584" spans="1:8" ht="12.5" x14ac:dyDescent="0.25">
      <c r="A9584" s="1" t="s">
        <v>3405</v>
      </c>
      <c r="B9584" s="1" t="s">
        <v>23</v>
      </c>
      <c r="C9584" s="1">
        <v>5</v>
      </c>
      <c r="D9584" s="1">
        <v>4</v>
      </c>
      <c r="E9584" s="1">
        <v>20</v>
      </c>
      <c r="F9584" s="1" t="s">
        <v>14</v>
      </c>
      <c r="G9584" s="1" t="s">
        <v>15</v>
      </c>
      <c r="H9584" s="4">
        <v>45113</v>
      </c>
    </row>
    <row r="9585" spans="1:8" ht="12.5" x14ac:dyDescent="0.25">
      <c r="A9585" s="1" t="s">
        <v>10206</v>
      </c>
      <c r="B9585" s="1" t="s">
        <v>28</v>
      </c>
      <c r="C9585" s="1">
        <v>1</v>
      </c>
      <c r="D9585" s="1">
        <v>4</v>
      </c>
      <c r="E9585" s="1">
        <v>4</v>
      </c>
      <c r="G9585" s="1" t="s">
        <v>11</v>
      </c>
      <c r="H9585" s="1" t="s">
        <v>342</v>
      </c>
    </row>
    <row r="9586" spans="1:8" ht="12.5" x14ac:dyDescent="0.25">
      <c r="A9586" s="1" t="s">
        <v>10124</v>
      </c>
      <c r="B9586" s="1" t="s">
        <v>9</v>
      </c>
      <c r="C9586" s="1">
        <v>3</v>
      </c>
      <c r="D9586" s="1">
        <v>2</v>
      </c>
      <c r="E9586" s="1">
        <v>6</v>
      </c>
      <c r="F9586" s="1" t="s">
        <v>10</v>
      </c>
      <c r="G9586" s="1" t="s">
        <v>15</v>
      </c>
      <c r="H9586" s="1" t="s">
        <v>1206</v>
      </c>
    </row>
    <row r="9587" spans="1:8" ht="12.5" x14ac:dyDescent="0.25">
      <c r="A9587" s="1" t="s">
        <v>4699</v>
      </c>
      <c r="B9587" s="1" t="s">
        <v>9</v>
      </c>
      <c r="C9587" s="1">
        <v>5</v>
      </c>
      <c r="D9587" s="1">
        <v>2</v>
      </c>
      <c r="E9587" s="1">
        <v>10</v>
      </c>
      <c r="F9587" s="1" t="s">
        <v>10</v>
      </c>
      <c r="G9587" s="1" t="s">
        <v>11</v>
      </c>
      <c r="H9587" s="4">
        <v>45080</v>
      </c>
    </row>
    <row r="9588" spans="1:8" ht="12.5" x14ac:dyDescent="0.25">
      <c r="A9588" s="1" t="s">
        <v>7421</v>
      </c>
      <c r="B9588" s="1" t="s">
        <v>49</v>
      </c>
      <c r="C9588" s="1">
        <v>3</v>
      </c>
      <c r="D9588" s="1">
        <v>3</v>
      </c>
      <c r="E9588" s="1">
        <v>9</v>
      </c>
      <c r="F9588" s="1" t="s">
        <v>26</v>
      </c>
      <c r="H9588" s="1" t="s">
        <v>129</v>
      </c>
    </row>
    <row r="9589" spans="1:8" ht="12.5" x14ac:dyDescent="0.25">
      <c r="A9589" s="1" t="s">
        <v>4873</v>
      </c>
      <c r="B9589" s="1" t="s">
        <v>49</v>
      </c>
      <c r="C9589" s="1">
        <v>3</v>
      </c>
      <c r="D9589" s="1">
        <v>3</v>
      </c>
      <c r="E9589" s="1">
        <v>9</v>
      </c>
      <c r="F9589" s="1" t="s">
        <v>10</v>
      </c>
      <c r="H9589" s="1" t="s">
        <v>1377</v>
      </c>
    </row>
    <row r="9590" spans="1:8" ht="12.5" x14ac:dyDescent="0.25">
      <c r="A9590" s="1" t="s">
        <v>7369</v>
      </c>
      <c r="B9590" s="1" t="s">
        <v>23</v>
      </c>
      <c r="C9590" s="1">
        <v>4</v>
      </c>
      <c r="D9590" s="1">
        <v>5</v>
      </c>
      <c r="E9590" s="1">
        <v>20</v>
      </c>
      <c r="F9590" s="1" t="s">
        <v>10</v>
      </c>
      <c r="G9590" s="1" t="s">
        <v>11</v>
      </c>
      <c r="H9590" s="1" t="s">
        <v>290</v>
      </c>
    </row>
    <row r="9591" spans="1:8" ht="12.5" x14ac:dyDescent="0.25">
      <c r="A9591" s="1" t="s">
        <v>10207</v>
      </c>
      <c r="B9591" s="1" t="s">
        <v>49</v>
      </c>
      <c r="C9591" s="1">
        <v>1</v>
      </c>
      <c r="D9591" s="1">
        <v>3</v>
      </c>
      <c r="E9591" s="1">
        <v>3</v>
      </c>
      <c r="G9591" s="1" t="s">
        <v>15</v>
      </c>
      <c r="H9591" s="1" t="s">
        <v>764</v>
      </c>
    </row>
    <row r="9592" spans="1:8" ht="12.5" x14ac:dyDescent="0.25">
      <c r="A9592" s="1" t="s">
        <v>7215</v>
      </c>
      <c r="B9592" s="1" t="s">
        <v>32</v>
      </c>
      <c r="C9592" s="1" t="s">
        <v>23</v>
      </c>
      <c r="D9592" s="1">
        <v>4</v>
      </c>
      <c r="F9592" s="1" t="s">
        <v>10</v>
      </c>
      <c r="G9592" s="1" t="s">
        <v>15</v>
      </c>
      <c r="H9592" s="1" t="s">
        <v>307</v>
      </c>
    </row>
    <row r="9593" spans="1:8" ht="12.5" x14ac:dyDescent="0.25">
      <c r="A9593" s="1" t="s">
        <v>3337</v>
      </c>
      <c r="B9593" s="1" t="s">
        <v>18</v>
      </c>
      <c r="C9593" s="1">
        <v>4</v>
      </c>
      <c r="D9593" s="1">
        <v>1</v>
      </c>
      <c r="E9593" s="1">
        <v>4</v>
      </c>
      <c r="F9593" s="1" t="s">
        <v>26</v>
      </c>
      <c r="H9593" s="1" t="s">
        <v>1161</v>
      </c>
    </row>
    <row r="9594" spans="1:8" ht="12.5" x14ac:dyDescent="0.25">
      <c r="A9594" s="1" t="s">
        <v>6591</v>
      </c>
      <c r="B9594" s="1" t="s">
        <v>49</v>
      </c>
      <c r="C9594" s="1">
        <v>2</v>
      </c>
      <c r="D9594" s="1">
        <v>3</v>
      </c>
      <c r="E9594" s="1">
        <v>6</v>
      </c>
      <c r="F9594" s="1" t="s">
        <v>26</v>
      </c>
      <c r="G9594" s="1" t="s">
        <v>19</v>
      </c>
      <c r="H9594" s="4">
        <v>44962</v>
      </c>
    </row>
    <row r="9595" spans="1:8" ht="12.5" x14ac:dyDescent="0.25">
      <c r="A9595" s="1" t="s">
        <v>10159</v>
      </c>
      <c r="B9595" s="1" t="s">
        <v>49</v>
      </c>
      <c r="C9595" s="1">
        <v>4</v>
      </c>
      <c r="D9595" s="1">
        <v>3</v>
      </c>
      <c r="E9595" s="1">
        <v>12</v>
      </c>
      <c r="G9595" s="1" t="s">
        <v>15</v>
      </c>
      <c r="H9595" s="1" t="s">
        <v>192</v>
      </c>
    </row>
    <row r="9596" spans="1:8" ht="12.5" x14ac:dyDescent="0.25">
      <c r="A9596" s="1" t="s">
        <v>4574</v>
      </c>
      <c r="B9596" s="1" t="s">
        <v>49</v>
      </c>
      <c r="C9596" s="1">
        <v>5</v>
      </c>
      <c r="D9596" s="1">
        <v>3</v>
      </c>
      <c r="E9596" s="1">
        <v>15</v>
      </c>
      <c r="F9596" s="1" t="s">
        <v>14</v>
      </c>
      <c r="G9596" s="1" t="s">
        <v>15</v>
      </c>
      <c r="H9596" s="1" t="s">
        <v>878</v>
      </c>
    </row>
    <row r="9597" spans="1:8" ht="12.5" x14ac:dyDescent="0.25">
      <c r="A9597" s="1" t="s">
        <v>6874</v>
      </c>
      <c r="B9597" s="1" t="s">
        <v>9</v>
      </c>
      <c r="C9597" s="1">
        <v>1</v>
      </c>
      <c r="D9597" s="1">
        <v>2</v>
      </c>
      <c r="E9597" s="1">
        <v>2</v>
      </c>
      <c r="F9597" s="1" t="s">
        <v>26</v>
      </c>
      <c r="H9597" s="4">
        <v>45083</v>
      </c>
    </row>
    <row r="9598" spans="1:8" ht="12.5" x14ac:dyDescent="0.25">
      <c r="A9598" s="1" t="s">
        <v>10208</v>
      </c>
      <c r="B9598" s="1" t="s">
        <v>49</v>
      </c>
      <c r="C9598" s="1" t="s">
        <v>19</v>
      </c>
      <c r="D9598" s="1">
        <v>3</v>
      </c>
      <c r="E9598" s="1">
        <v>15</v>
      </c>
      <c r="F9598" s="1" t="s">
        <v>26</v>
      </c>
      <c r="H9598" s="1" t="s">
        <v>1296</v>
      </c>
    </row>
    <row r="9599" spans="1:8" ht="12.5" x14ac:dyDescent="0.25">
      <c r="A9599" s="1" t="s">
        <v>7778</v>
      </c>
      <c r="B9599" s="1" t="s">
        <v>23</v>
      </c>
      <c r="C9599" s="1">
        <v>5</v>
      </c>
      <c r="D9599" s="1">
        <v>3</v>
      </c>
      <c r="E9599" s="1">
        <v>15</v>
      </c>
      <c r="G9599" s="1" t="s">
        <v>11</v>
      </c>
      <c r="H9599" s="4">
        <v>45143</v>
      </c>
    </row>
    <row r="9600" spans="1:8" ht="12.5" x14ac:dyDescent="0.25">
      <c r="A9600" s="1" t="s">
        <v>8383</v>
      </c>
      <c r="B9600" s="1" t="s">
        <v>49</v>
      </c>
      <c r="C9600" s="1">
        <v>4</v>
      </c>
      <c r="D9600" s="1">
        <v>3</v>
      </c>
      <c r="E9600" s="1">
        <v>12</v>
      </c>
      <c r="F9600" s="1" t="s">
        <v>10</v>
      </c>
      <c r="G9600" s="1" t="s">
        <v>11</v>
      </c>
      <c r="H9600" s="4">
        <v>45203</v>
      </c>
    </row>
    <row r="9601" spans="1:8" ht="12.5" x14ac:dyDescent="0.25">
      <c r="A9601" s="1" t="s">
        <v>1203</v>
      </c>
      <c r="B9601" s="1" t="s">
        <v>18</v>
      </c>
      <c r="C9601" s="1">
        <v>1</v>
      </c>
      <c r="D9601" s="1">
        <v>1</v>
      </c>
      <c r="E9601" s="1" t="s">
        <v>23</v>
      </c>
      <c r="F9601" s="1" t="s">
        <v>14</v>
      </c>
      <c r="G9601" s="1" t="s">
        <v>11</v>
      </c>
      <c r="H9601" s="1" t="s">
        <v>1368</v>
      </c>
    </row>
    <row r="9602" spans="1:8" ht="12.5" x14ac:dyDescent="0.25">
      <c r="A9602" s="1" t="s">
        <v>2975</v>
      </c>
      <c r="B9602" s="1" t="s">
        <v>23</v>
      </c>
      <c r="C9602" s="1">
        <v>3</v>
      </c>
      <c r="D9602" s="1">
        <v>1</v>
      </c>
      <c r="E9602" s="1">
        <v>3</v>
      </c>
      <c r="F9602" s="1" t="s">
        <v>14</v>
      </c>
      <c r="G9602" s="1" t="s">
        <v>11</v>
      </c>
    </row>
    <row r="9603" spans="1:8" ht="12.5" x14ac:dyDescent="0.25">
      <c r="A9603" s="1" t="s">
        <v>10209</v>
      </c>
      <c r="B9603" s="1" t="s">
        <v>87</v>
      </c>
      <c r="C9603" s="1">
        <v>1</v>
      </c>
      <c r="D9603" s="1">
        <v>1.5</v>
      </c>
      <c r="E9603" s="1">
        <v>1.5</v>
      </c>
      <c r="F9603" s="1" t="s">
        <v>10</v>
      </c>
      <c r="G9603" s="1" t="s">
        <v>11</v>
      </c>
      <c r="H9603" s="1" t="s">
        <v>752</v>
      </c>
    </row>
    <row r="9604" spans="1:8" ht="12.5" x14ac:dyDescent="0.25">
      <c r="A9604" s="1" t="s">
        <v>3355</v>
      </c>
      <c r="B9604" s="1" t="s">
        <v>49</v>
      </c>
      <c r="C9604" s="1">
        <v>3</v>
      </c>
      <c r="D9604" s="1">
        <v>3</v>
      </c>
      <c r="E9604" s="1">
        <v>9</v>
      </c>
      <c r="G9604" s="1" t="s">
        <v>19</v>
      </c>
      <c r="H9604" s="1" t="s">
        <v>288</v>
      </c>
    </row>
    <row r="9605" spans="1:8" ht="12.5" x14ac:dyDescent="0.25">
      <c r="A9605" s="1" t="s">
        <v>8544</v>
      </c>
      <c r="B9605" s="1" t="s">
        <v>87</v>
      </c>
      <c r="C9605" s="1">
        <v>5</v>
      </c>
      <c r="D9605" s="1">
        <v>1.5</v>
      </c>
      <c r="E9605" s="1">
        <v>7.5</v>
      </c>
      <c r="F9605" s="1" t="s">
        <v>26</v>
      </c>
      <c r="G9605" s="1" t="s">
        <v>11</v>
      </c>
      <c r="H9605" s="1" t="s">
        <v>363</v>
      </c>
    </row>
    <row r="9606" spans="1:8" ht="12.5" x14ac:dyDescent="0.25">
      <c r="A9606" s="1" t="s">
        <v>10210</v>
      </c>
      <c r="B9606" s="1" t="s">
        <v>28</v>
      </c>
      <c r="C9606" s="1">
        <v>1</v>
      </c>
      <c r="D9606" s="1">
        <v>4</v>
      </c>
      <c r="E9606" s="1">
        <v>4</v>
      </c>
      <c r="F9606" s="1" t="s">
        <v>10</v>
      </c>
      <c r="H9606" s="4">
        <v>45241</v>
      </c>
    </row>
    <row r="9607" spans="1:8" ht="12.5" x14ac:dyDescent="0.25">
      <c r="A9607" s="1" t="s">
        <v>9696</v>
      </c>
      <c r="B9607" s="1" t="s">
        <v>13</v>
      </c>
      <c r="C9607" s="1">
        <v>2</v>
      </c>
      <c r="D9607" s="1" t="s">
        <v>19</v>
      </c>
      <c r="E9607" s="1">
        <v>6</v>
      </c>
      <c r="H9607" s="1" t="s">
        <v>1279</v>
      </c>
    </row>
    <row r="9608" spans="1:8" ht="12.5" x14ac:dyDescent="0.25">
      <c r="A9608" s="1" t="s">
        <v>5269</v>
      </c>
      <c r="B9608" s="1" t="s">
        <v>22</v>
      </c>
      <c r="C9608" s="1">
        <v>5</v>
      </c>
      <c r="D9608" s="1">
        <v>5</v>
      </c>
      <c r="E9608" s="1">
        <v>25</v>
      </c>
      <c r="F9608" s="1" t="s">
        <v>23</v>
      </c>
      <c r="G9608" s="1" t="s">
        <v>11</v>
      </c>
      <c r="H9608" s="4">
        <v>45206</v>
      </c>
    </row>
    <row r="9609" spans="1:8" ht="12.5" x14ac:dyDescent="0.25">
      <c r="A9609" s="1" t="s">
        <v>4937</v>
      </c>
      <c r="B9609" s="1" t="s">
        <v>49</v>
      </c>
      <c r="C9609" s="1">
        <v>1</v>
      </c>
      <c r="D9609" s="1">
        <v>3</v>
      </c>
      <c r="E9609" s="1">
        <v>3</v>
      </c>
      <c r="F9609" s="1" t="s">
        <v>14</v>
      </c>
      <c r="H9609" s="1" t="s">
        <v>881</v>
      </c>
    </row>
    <row r="9610" spans="1:8" ht="12.5" x14ac:dyDescent="0.25">
      <c r="A9610" s="1" t="s">
        <v>9788</v>
      </c>
      <c r="B9610" s="1" t="s">
        <v>9</v>
      </c>
      <c r="C9610" s="1">
        <v>5</v>
      </c>
      <c r="D9610" s="1">
        <v>2</v>
      </c>
      <c r="E9610" s="1">
        <v>10</v>
      </c>
      <c r="F9610" s="1" t="s">
        <v>14</v>
      </c>
      <c r="H9610" s="1" t="s">
        <v>555</v>
      </c>
    </row>
    <row r="9611" spans="1:8" ht="12.5" x14ac:dyDescent="0.25">
      <c r="A9611" s="1" t="s">
        <v>10119</v>
      </c>
      <c r="B9611" s="1" t="s">
        <v>13</v>
      </c>
      <c r="C9611" s="1">
        <v>2</v>
      </c>
      <c r="D9611" s="1">
        <v>3</v>
      </c>
      <c r="E9611" s="1">
        <v>6</v>
      </c>
      <c r="F9611" s="1" t="s">
        <v>23</v>
      </c>
      <c r="H9611" s="4">
        <v>45118</v>
      </c>
    </row>
    <row r="9612" spans="1:8" ht="12.5" x14ac:dyDescent="0.25">
      <c r="A9612" s="1" t="s">
        <v>3273</v>
      </c>
      <c r="C9612" s="1">
        <v>1</v>
      </c>
      <c r="D9612" s="1">
        <v>3</v>
      </c>
      <c r="E9612" s="1">
        <v>3</v>
      </c>
      <c r="H9612" s="1" t="s">
        <v>23</v>
      </c>
    </row>
    <row r="9613" spans="1:8" ht="12.5" x14ac:dyDescent="0.25">
      <c r="A9613" s="1" t="s">
        <v>2302</v>
      </c>
      <c r="B9613" s="1" t="s">
        <v>22</v>
      </c>
      <c r="C9613" s="1">
        <v>5</v>
      </c>
      <c r="D9613" s="1">
        <v>5</v>
      </c>
      <c r="E9613" s="1">
        <v>25</v>
      </c>
      <c r="F9613" s="1" t="s">
        <v>10</v>
      </c>
      <c r="G9613" s="1" t="s">
        <v>15</v>
      </c>
      <c r="H9613" s="4">
        <v>45111</v>
      </c>
    </row>
    <row r="9614" spans="1:8" ht="12.5" x14ac:dyDescent="0.25">
      <c r="A9614" s="1" t="s">
        <v>10070</v>
      </c>
      <c r="B9614" s="1" t="s">
        <v>87</v>
      </c>
      <c r="C9614" s="1">
        <v>4</v>
      </c>
      <c r="D9614" s="1">
        <v>1.5</v>
      </c>
      <c r="E9614" s="1" t="s">
        <v>23</v>
      </c>
      <c r="F9614" s="1" t="s">
        <v>10</v>
      </c>
      <c r="G9614" s="1" t="s">
        <v>11</v>
      </c>
      <c r="H9614" s="1" t="s">
        <v>3446</v>
      </c>
    </row>
    <row r="9615" spans="1:8" ht="12.5" x14ac:dyDescent="0.25">
      <c r="A9615" s="1" t="s">
        <v>4673</v>
      </c>
      <c r="B9615" s="1" t="s">
        <v>13</v>
      </c>
      <c r="C9615" s="1">
        <v>4</v>
      </c>
      <c r="D9615" s="1">
        <v>3</v>
      </c>
      <c r="E9615" s="1">
        <v>12</v>
      </c>
      <c r="F9615" s="1" t="s">
        <v>26</v>
      </c>
      <c r="H9615" s="4">
        <v>44930</v>
      </c>
    </row>
    <row r="9616" spans="1:8" ht="12.5" x14ac:dyDescent="0.25">
      <c r="A9616" s="1" t="s">
        <v>9208</v>
      </c>
      <c r="B9616" s="1" t="s">
        <v>13</v>
      </c>
      <c r="C9616" s="1">
        <v>4</v>
      </c>
      <c r="D9616" s="1">
        <v>3</v>
      </c>
      <c r="E9616" s="1">
        <v>12</v>
      </c>
      <c r="F9616" s="1" t="s">
        <v>10</v>
      </c>
      <c r="G9616" s="1" t="s">
        <v>11</v>
      </c>
      <c r="H9616" s="4">
        <v>45079</v>
      </c>
    </row>
    <row r="9617" spans="1:8" ht="12.5" x14ac:dyDescent="0.25">
      <c r="A9617" s="1" t="s">
        <v>9353</v>
      </c>
      <c r="B9617" s="1" t="s">
        <v>18</v>
      </c>
      <c r="C9617" s="1">
        <v>4</v>
      </c>
      <c r="D9617" s="1">
        <v>1</v>
      </c>
      <c r="E9617" s="1" t="s">
        <v>19</v>
      </c>
      <c r="F9617" s="1" t="s">
        <v>10</v>
      </c>
      <c r="G9617" s="1" t="s">
        <v>15</v>
      </c>
      <c r="H9617" s="1" t="s">
        <v>511</v>
      </c>
    </row>
    <row r="9618" spans="1:8" ht="12.5" x14ac:dyDescent="0.25">
      <c r="A9618" s="1" t="s">
        <v>10211</v>
      </c>
      <c r="B9618" s="1" t="s">
        <v>19</v>
      </c>
      <c r="C9618" s="1">
        <v>5</v>
      </c>
      <c r="D9618" s="1">
        <v>3</v>
      </c>
      <c r="E9618" s="1">
        <v>15</v>
      </c>
      <c r="F9618" s="1" t="s">
        <v>14</v>
      </c>
      <c r="G9618" s="1" t="s">
        <v>15</v>
      </c>
      <c r="H9618" s="1" t="s">
        <v>16</v>
      </c>
    </row>
    <row r="9619" spans="1:8" ht="12.5" x14ac:dyDescent="0.25">
      <c r="A9619" s="1" t="s">
        <v>10184</v>
      </c>
      <c r="B9619" s="1" t="s">
        <v>22</v>
      </c>
      <c r="C9619" s="1">
        <v>2</v>
      </c>
      <c r="D9619" s="1">
        <v>5</v>
      </c>
      <c r="E9619" s="1">
        <v>10</v>
      </c>
      <c r="F9619" s="1" t="s">
        <v>26</v>
      </c>
      <c r="G9619" s="1" t="s">
        <v>11</v>
      </c>
      <c r="H9619" s="1" t="s">
        <v>1026</v>
      </c>
    </row>
    <row r="9620" spans="1:8" ht="12.5" x14ac:dyDescent="0.25">
      <c r="A9620" s="1" t="s">
        <v>4794</v>
      </c>
      <c r="B9620" s="1" t="s">
        <v>22</v>
      </c>
      <c r="C9620" s="1">
        <v>1</v>
      </c>
      <c r="D9620" s="1">
        <v>5</v>
      </c>
      <c r="E9620" s="1">
        <v>5</v>
      </c>
      <c r="F9620" s="1" t="s">
        <v>19</v>
      </c>
      <c r="H9620" s="4">
        <v>45179</v>
      </c>
    </row>
    <row r="9621" spans="1:8" ht="12.5" x14ac:dyDescent="0.25">
      <c r="A9621" s="1" t="s">
        <v>6579</v>
      </c>
      <c r="B9621" s="1" t="s">
        <v>28</v>
      </c>
      <c r="C9621" s="1">
        <v>3</v>
      </c>
      <c r="D9621" s="1">
        <v>4</v>
      </c>
      <c r="E9621" s="1">
        <v>12</v>
      </c>
      <c r="F9621" s="1" t="s">
        <v>10</v>
      </c>
      <c r="H9621" s="1" t="s">
        <v>410</v>
      </c>
    </row>
    <row r="9622" spans="1:8" ht="12.5" x14ac:dyDescent="0.25">
      <c r="A9622" s="1" t="s">
        <v>7646</v>
      </c>
      <c r="C9622" s="1">
        <v>3</v>
      </c>
      <c r="D9622" s="1">
        <v>5</v>
      </c>
      <c r="E9622" s="1">
        <v>15</v>
      </c>
      <c r="F9622" s="1" t="s">
        <v>14</v>
      </c>
      <c r="G9622" s="1" t="s">
        <v>15</v>
      </c>
      <c r="H9622" s="1" t="s">
        <v>536</v>
      </c>
    </row>
    <row r="9623" spans="1:8" ht="12.5" x14ac:dyDescent="0.25">
      <c r="A9623" s="1" t="s">
        <v>8853</v>
      </c>
      <c r="B9623" s="1" t="s">
        <v>49</v>
      </c>
      <c r="C9623" s="1" t="s">
        <v>23</v>
      </c>
      <c r="D9623" s="1">
        <v>3</v>
      </c>
      <c r="E9623" s="1">
        <v>6</v>
      </c>
      <c r="G9623" s="1" t="s">
        <v>11</v>
      </c>
      <c r="H9623" s="4">
        <v>44935</v>
      </c>
    </row>
    <row r="9624" spans="1:8" ht="12.5" x14ac:dyDescent="0.25">
      <c r="A9624" s="1" t="s">
        <v>8960</v>
      </c>
      <c r="B9624" s="1" t="s">
        <v>32</v>
      </c>
      <c r="C9624" s="1">
        <v>3</v>
      </c>
      <c r="D9624" s="1">
        <v>4</v>
      </c>
      <c r="E9624" s="1">
        <v>12</v>
      </c>
      <c r="F9624" s="1" t="s">
        <v>14</v>
      </c>
      <c r="G9624" s="1" t="s">
        <v>15</v>
      </c>
      <c r="H9624" s="1" t="s">
        <v>246</v>
      </c>
    </row>
    <row r="9625" spans="1:8" ht="12.5" x14ac:dyDescent="0.25">
      <c r="A9625" s="1" t="s">
        <v>10212</v>
      </c>
      <c r="B9625" s="1" t="s">
        <v>87</v>
      </c>
      <c r="C9625" s="1" t="s">
        <v>19</v>
      </c>
      <c r="D9625" s="1">
        <v>1.5</v>
      </c>
      <c r="E9625" s="1">
        <v>7.5</v>
      </c>
      <c r="G9625" s="1" t="s">
        <v>11</v>
      </c>
      <c r="H9625" s="4">
        <v>44965</v>
      </c>
    </row>
    <row r="9626" spans="1:8" ht="12.5" x14ac:dyDescent="0.25">
      <c r="A9626" s="1" t="s">
        <v>9526</v>
      </c>
      <c r="B9626" s="1" t="s">
        <v>32</v>
      </c>
      <c r="C9626" s="1">
        <v>4</v>
      </c>
      <c r="D9626" s="1">
        <v>4</v>
      </c>
      <c r="E9626" s="1">
        <v>16</v>
      </c>
      <c r="G9626" s="1" t="s">
        <v>11</v>
      </c>
      <c r="H9626" s="4">
        <v>45140</v>
      </c>
    </row>
    <row r="9627" spans="1:8" ht="12.5" x14ac:dyDescent="0.25">
      <c r="A9627" s="1" t="s">
        <v>667</v>
      </c>
      <c r="B9627" s="1" t="s">
        <v>28</v>
      </c>
      <c r="C9627" s="1">
        <v>1</v>
      </c>
      <c r="D9627" s="1">
        <v>4</v>
      </c>
      <c r="E9627" s="1">
        <v>4</v>
      </c>
      <c r="F9627" s="1" t="s">
        <v>10</v>
      </c>
      <c r="G9627" s="1" t="s">
        <v>11</v>
      </c>
      <c r="H9627" s="4">
        <v>45115</v>
      </c>
    </row>
    <row r="9628" spans="1:8" ht="12.5" x14ac:dyDescent="0.25">
      <c r="A9628" s="1" t="s">
        <v>7602</v>
      </c>
      <c r="B9628" s="1" t="s">
        <v>28</v>
      </c>
      <c r="C9628" s="1">
        <v>3</v>
      </c>
      <c r="D9628" s="1">
        <v>4</v>
      </c>
      <c r="E9628" s="1">
        <v>12</v>
      </c>
      <c r="F9628" s="1" t="s">
        <v>26</v>
      </c>
      <c r="G9628" s="1" t="s">
        <v>11</v>
      </c>
      <c r="H9628" s="1" t="s">
        <v>830</v>
      </c>
    </row>
    <row r="9629" spans="1:8" ht="12.5" x14ac:dyDescent="0.25">
      <c r="A9629" s="1" t="s">
        <v>2836</v>
      </c>
      <c r="B9629" s="1" t="s">
        <v>22</v>
      </c>
      <c r="C9629" s="1">
        <v>1</v>
      </c>
      <c r="D9629" s="1">
        <v>5</v>
      </c>
      <c r="E9629" s="1">
        <v>5</v>
      </c>
      <c r="F9629" s="1" t="s">
        <v>10</v>
      </c>
      <c r="G9629" s="1" t="s">
        <v>15</v>
      </c>
      <c r="H9629" s="1" t="s">
        <v>709</v>
      </c>
    </row>
    <row r="9630" spans="1:8" ht="12.5" x14ac:dyDescent="0.25">
      <c r="A9630" s="1" t="s">
        <v>3207</v>
      </c>
      <c r="B9630" s="1" t="s">
        <v>18</v>
      </c>
      <c r="C9630" s="1">
        <v>2</v>
      </c>
      <c r="D9630" s="1">
        <v>1</v>
      </c>
      <c r="E9630" s="1">
        <v>2</v>
      </c>
      <c r="F9630" s="1" t="s">
        <v>26</v>
      </c>
      <c r="G9630" s="1" t="s">
        <v>15</v>
      </c>
      <c r="H9630" s="1" t="s">
        <v>1758</v>
      </c>
    </row>
    <row r="9631" spans="1:8" ht="12.5" x14ac:dyDescent="0.25">
      <c r="A9631" s="1" t="s">
        <v>9620</v>
      </c>
      <c r="B9631" s="1" t="s">
        <v>32</v>
      </c>
      <c r="C9631" s="1">
        <v>3</v>
      </c>
      <c r="D9631" s="1">
        <v>4</v>
      </c>
      <c r="E9631" s="1">
        <v>12</v>
      </c>
      <c r="G9631" s="1" t="s">
        <v>11</v>
      </c>
      <c r="H9631" s="1" t="s">
        <v>216</v>
      </c>
    </row>
    <row r="9632" spans="1:8" ht="12.5" x14ac:dyDescent="0.25">
      <c r="A9632" s="1" t="s">
        <v>8516</v>
      </c>
      <c r="B9632" s="1" t="s">
        <v>13</v>
      </c>
      <c r="C9632" s="1">
        <v>5</v>
      </c>
      <c r="D9632" s="1">
        <v>3</v>
      </c>
      <c r="E9632" s="1">
        <v>15</v>
      </c>
      <c r="G9632" s="1" t="s">
        <v>11</v>
      </c>
      <c r="H9632" s="4">
        <v>44928</v>
      </c>
    </row>
    <row r="9633" spans="1:8" ht="12.5" x14ac:dyDescent="0.25">
      <c r="A9633" s="1" t="s">
        <v>3529</v>
      </c>
      <c r="B9633" s="1" t="s">
        <v>13</v>
      </c>
      <c r="C9633" s="1">
        <v>2</v>
      </c>
      <c r="D9633" s="1">
        <v>3</v>
      </c>
      <c r="E9633" s="1">
        <v>6</v>
      </c>
      <c r="F9633" s="1" t="s">
        <v>14</v>
      </c>
      <c r="G9633" s="1" t="s">
        <v>11</v>
      </c>
      <c r="H9633" s="4">
        <v>44993</v>
      </c>
    </row>
    <row r="9634" spans="1:8" ht="12.5" x14ac:dyDescent="0.25">
      <c r="A9634" s="1" t="s">
        <v>10213</v>
      </c>
      <c r="B9634" s="1" t="s">
        <v>13</v>
      </c>
      <c r="C9634" s="1">
        <v>1</v>
      </c>
      <c r="D9634" s="1">
        <v>3</v>
      </c>
      <c r="E9634" s="1">
        <v>3</v>
      </c>
      <c r="F9634" s="1" t="s">
        <v>10</v>
      </c>
      <c r="G9634" s="1" t="s">
        <v>11</v>
      </c>
      <c r="H9634" s="1" t="s">
        <v>104</v>
      </c>
    </row>
    <row r="9635" spans="1:8" ht="12.5" x14ac:dyDescent="0.25">
      <c r="A9635" s="1" t="s">
        <v>7143</v>
      </c>
      <c r="B9635" s="1" t="s">
        <v>49</v>
      </c>
      <c r="C9635" s="1">
        <v>3</v>
      </c>
      <c r="D9635" s="1">
        <v>3</v>
      </c>
      <c r="E9635" s="1">
        <v>9</v>
      </c>
      <c r="F9635" s="1" t="s">
        <v>14</v>
      </c>
      <c r="G9635" s="1" t="s">
        <v>15</v>
      </c>
      <c r="H9635" s="1" t="s">
        <v>580</v>
      </c>
    </row>
    <row r="9636" spans="1:8" ht="12.5" x14ac:dyDescent="0.25">
      <c r="A9636" s="1" t="s">
        <v>9247</v>
      </c>
      <c r="B9636" s="1" t="s">
        <v>13</v>
      </c>
      <c r="D9636" s="1">
        <v>3</v>
      </c>
      <c r="E9636" s="1">
        <v>15</v>
      </c>
      <c r="F9636" s="1" t="s">
        <v>10</v>
      </c>
      <c r="H9636" s="4">
        <v>45146</v>
      </c>
    </row>
    <row r="9637" spans="1:8" ht="12.5" x14ac:dyDescent="0.25">
      <c r="A9637" s="1" t="s">
        <v>7628</v>
      </c>
      <c r="B9637" s="1" t="s">
        <v>87</v>
      </c>
      <c r="C9637" s="1">
        <v>5</v>
      </c>
      <c r="D9637" s="1">
        <v>1.5</v>
      </c>
      <c r="E9637" s="1">
        <v>7.5</v>
      </c>
      <c r="F9637" s="1" t="s">
        <v>14</v>
      </c>
      <c r="G9637" s="1" t="s">
        <v>19</v>
      </c>
      <c r="H9637" s="1" t="s">
        <v>688</v>
      </c>
    </row>
    <row r="9638" spans="1:8" ht="12.5" x14ac:dyDescent="0.25">
      <c r="A9638" s="1" t="s">
        <v>9671</v>
      </c>
      <c r="B9638" s="1" t="s">
        <v>9</v>
      </c>
      <c r="C9638" s="1" t="s">
        <v>23</v>
      </c>
      <c r="D9638" s="1">
        <v>2</v>
      </c>
      <c r="E9638" s="1">
        <v>4</v>
      </c>
      <c r="F9638" s="1" t="s">
        <v>23</v>
      </c>
      <c r="G9638" s="1" t="s">
        <v>11</v>
      </c>
      <c r="H9638" s="4">
        <v>45051</v>
      </c>
    </row>
    <row r="9639" spans="1:8" ht="12.5" x14ac:dyDescent="0.25">
      <c r="A9639" s="1" t="s">
        <v>10215</v>
      </c>
      <c r="B9639" s="1" t="s">
        <v>18</v>
      </c>
      <c r="C9639" s="1">
        <v>5</v>
      </c>
      <c r="D9639" s="1">
        <v>1</v>
      </c>
      <c r="E9639" s="1" t="s">
        <v>19</v>
      </c>
      <c r="G9639" s="1" t="s">
        <v>15</v>
      </c>
      <c r="H9639" s="4">
        <v>45179</v>
      </c>
    </row>
    <row r="9640" spans="1:8" ht="12.5" x14ac:dyDescent="0.25">
      <c r="A9640" s="1" t="s">
        <v>9185</v>
      </c>
      <c r="B9640" s="1" t="s">
        <v>32</v>
      </c>
      <c r="C9640" s="1">
        <v>5</v>
      </c>
      <c r="D9640" s="1">
        <v>4</v>
      </c>
      <c r="E9640" s="1">
        <v>20</v>
      </c>
      <c r="F9640" s="1" t="s">
        <v>10</v>
      </c>
      <c r="H9640" s="1" t="s">
        <v>129</v>
      </c>
    </row>
    <row r="9641" spans="1:8" ht="12.5" x14ac:dyDescent="0.25">
      <c r="A9641" s="1" t="s">
        <v>7304</v>
      </c>
      <c r="B9641" s="1" t="s">
        <v>87</v>
      </c>
      <c r="C9641" s="1">
        <v>3</v>
      </c>
      <c r="D9641" s="1">
        <v>1.5</v>
      </c>
      <c r="E9641" s="1">
        <v>4.5</v>
      </c>
      <c r="F9641" s="1" t="s">
        <v>14</v>
      </c>
      <c r="G9641" s="1" t="s">
        <v>15</v>
      </c>
      <c r="H9641" s="1" t="s">
        <v>2692</v>
      </c>
    </row>
    <row r="9642" spans="1:8" ht="12.5" x14ac:dyDescent="0.25">
      <c r="A9642" s="1" t="s">
        <v>9452</v>
      </c>
      <c r="B9642" s="1" t="s">
        <v>9</v>
      </c>
      <c r="C9642" s="1">
        <v>1</v>
      </c>
      <c r="D9642" s="1">
        <v>2</v>
      </c>
      <c r="E9642" s="1">
        <v>2</v>
      </c>
      <c r="H9642" s="4">
        <v>45144</v>
      </c>
    </row>
    <row r="9643" spans="1:8" ht="12.5" x14ac:dyDescent="0.25">
      <c r="A9643" s="1" t="s">
        <v>5390</v>
      </c>
      <c r="B9643" s="1" t="s">
        <v>19</v>
      </c>
      <c r="C9643" s="1">
        <v>5</v>
      </c>
      <c r="D9643" s="1">
        <v>4</v>
      </c>
      <c r="E9643" s="1">
        <v>20</v>
      </c>
      <c r="F9643" s="1" t="s">
        <v>26</v>
      </c>
      <c r="H9643" s="1" t="s">
        <v>2124</v>
      </c>
    </row>
    <row r="9644" spans="1:8" ht="12.5" x14ac:dyDescent="0.25">
      <c r="A9644" s="1" t="s">
        <v>4025</v>
      </c>
      <c r="B9644" s="1" t="s">
        <v>49</v>
      </c>
      <c r="C9644" s="1">
        <v>1</v>
      </c>
      <c r="D9644" s="1">
        <v>3</v>
      </c>
      <c r="E9644" s="1">
        <v>3</v>
      </c>
      <c r="F9644" s="1" t="s">
        <v>26</v>
      </c>
      <c r="H9644" s="1" t="s">
        <v>98</v>
      </c>
    </row>
    <row r="9645" spans="1:8" ht="12.5" x14ac:dyDescent="0.25">
      <c r="A9645" s="1" t="s">
        <v>9872</v>
      </c>
      <c r="B9645" s="1" t="s">
        <v>9</v>
      </c>
      <c r="C9645" s="1">
        <v>2</v>
      </c>
      <c r="E9645" s="1">
        <v>4</v>
      </c>
      <c r="F9645" s="1" t="s">
        <v>26</v>
      </c>
      <c r="G9645" s="1" t="s">
        <v>11</v>
      </c>
      <c r="H9645" s="4">
        <v>45148</v>
      </c>
    </row>
    <row r="9646" spans="1:8" ht="12.5" x14ac:dyDescent="0.25">
      <c r="A9646" s="1" t="s">
        <v>3963</v>
      </c>
      <c r="B9646" s="1" t="s">
        <v>22</v>
      </c>
      <c r="C9646" s="1">
        <v>3</v>
      </c>
      <c r="D9646" s="1">
        <v>5</v>
      </c>
      <c r="F9646" s="1" t="s">
        <v>10</v>
      </c>
      <c r="H9646" s="1" t="s">
        <v>1705</v>
      </c>
    </row>
    <row r="9647" spans="1:8" ht="12.5" x14ac:dyDescent="0.25">
      <c r="A9647" s="1" t="s">
        <v>4343</v>
      </c>
      <c r="B9647" s="1" t="s">
        <v>18</v>
      </c>
      <c r="C9647" s="1">
        <v>2</v>
      </c>
      <c r="D9647" s="1">
        <v>1</v>
      </c>
      <c r="E9647" s="1">
        <v>2</v>
      </c>
      <c r="F9647" s="1" t="s">
        <v>14</v>
      </c>
      <c r="G9647" s="1" t="s">
        <v>11</v>
      </c>
      <c r="H9647" s="1" t="s">
        <v>1758</v>
      </c>
    </row>
    <row r="9648" spans="1:8" ht="12.5" x14ac:dyDescent="0.25">
      <c r="A9648" s="1" t="s">
        <v>7316</v>
      </c>
      <c r="B9648" s="1" t="s">
        <v>32</v>
      </c>
      <c r="C9648" s="1">
        <v>4</v>
      </c>
      <c r="D9648" s="1">
        <v>4</v>
      </c>
      <c r="E9648" s="1">
        <v>16</v>
      </c>
      <c r="F9648" s="1" t="s">
        <v>14</v>
      </c>
      <c r="G9648" s="1" t="s">
        <v>11</v>
      </c>
      <c r="H9648" s="4">
        <v>45150</v>
      </c>
    </row>
    <row r="9649" spans="1:8" ht="12.5" x14ac:dyDescent="0.25">
      <c r="A9649" s="1" t="s">
        <v>2981</v>
      </c>
      <c r="B9649" s="1" t="s">
        <v>32</v>
      </c>
      <c r="C9649" s="1">
        <v>3</v>
      </c>
      <c r="D9649" s="1">
        <v>4</v>
      </c>
      <c r="E9649" s="1">
        <v>12</v>
      </c>
      <c r="G9649" s="1" t="s">
        <v>15</v>
      </c>
      <c r="H9649" s="1" t="s">
        <v>632</v>
      </c>
    </row>
    <row r="9650" spans="1:8" ht="12.5" x14ac:dyDescent="0.25">
      <c r="A9650" s="1" t="s">
        <v>8496</v>
      </c>
      <c r="B9650" s="1" t="s">
        <v>87</v>
      </c>
      <c r="C9650" s="1">
        <v>3</v>
      </c>
      <c r="D9650" s="1">
        <v>1.5</v>
      </c>
      <c r="E9650" s="1">
        <v>4.5</v>
      </c>
      <c r="F9650" s="1" t="s">
        <v>10</v>
      </c>
      <c r="G9650" s="1" t="s">
        <v>11</v>
      </c>
      <c r="H9650" s="4">
        <v>45175</v>
      </c>
    </row>
    <row r="9651" spans="1:8" ht="12.5" x14ac:dyDescent="0.25">
      <c r="A9651" s="1" t="s">
        <v>6401</v>
      </c>
      <c r="B9651" s="1" t="s">
        <v>9</v>
      </c>
      <c r="C9651" s="1">
        <v>1</v>
      </c>
      <c r="D9651" s="1" t="s">
        <v>19</v>
      </c>
      <c r="E9651" s="1">
        <v>2</v>
      </c>
      <c r="F9651" s="1" t="s">
        <v>23</v>
      </c>
      <c r="H9651" s="1" t="s">
        <v>172</v>
      </c>
    </row>
    <row r="9652" spans="1:8" ht="12.5" x14ac:dyDescent="0.25">
      <c r="A9652" s="1" t="s">
        <v>10217</v>
      </c>
      <c r="B9652" s="1" t="s">
        <v>23</v>
      </c>
      <c r="C9652" s="1">
        <v>1</v>
      </c>
      <c r="D9652" s="1">
        <v>1</v>
      </c>
      <c r="E9652" s="1">
        <v>1</v>
      </c>
      <c r="F9652" s="1" t="s">
        <v>26</v>
      </c>
      <c r="G9652" s="1" t="s">
        <v>15</v>
      </c>
      <c r="H9652" s="4">
        <v>45201</v>
      </c>
    </row>
    <row r="9653" spans="1:8" ht="12.5" x14ac:dyDescent="0.25">
      <c r="A9653" s="1" t="s">
        <v>9916</v>
      </c>
      <c r="B9653" s="1" t="s">
        <v>18</v>
      </c>
      <c r="C9653" s="1">
        <v>2</v>
      </c>
      <c r="D9653" s="1">
        <v>1</v>
      </c>
      <c r="E9653" s="1">
        <v>2</v>
      </c>
      <c r="F9653" s="1" t="s">
        <v>26</v>
      </c>
      <c r="G9653" s="1" t="s">
        <v>15</v>
      </c>
      <c r="H9653" s="1" t="s">
        <v>1758</v>
      </c>
    </row>
    <row r="9654" spans="1:8" ht="12.5" x14ac:dyDescent="0.25">
      <c r="A9654" s="1" t="s">
        <v>10218</v>
      </c>
      <c r="B9654" s="1" t="s">
        <v>18</v>
      </c>
      <c r="C9654" s="1">
        <v>3</v>
      </c>
      <c r="D9654" s="1">
        <v>1</v>
      </c>
      <c r="E9654" s="1">
        <v>3</v>
      </c>
      <c r="F9654" s="1" t="s">
        <v>10</v>
      </c>
      <c r="H9654" s="4">
        <v>45082</v>
      </c>
    </row>
    <row r="9655" spans="1:8" ht="12.5" x14ac:dyDescent="0.25">
      <c r="A9655" s="1" t="s">
        <v>10049</v>
      </c>
      <c r="B9655" s="1" t="s">
        <v>18</v>
      </c>
      <c r="C9655" s="1">
        <v>3</v>
      </c>
      <c r="D9655" s="1">
        <v>1</v>
      </c>
      <c r="E9655" s="1">
        <v>3</v>
      </c>
      <c r="F9655" s="1" t="s">
        <v>26</v>
      </c>
      <c r="H9655" s="4">
        <v>45028</v>
      </c>
    </row>
    <row r="9656" spans="1:8" ht="12.5" x14ac:dyDescent="0.25">
      <c r="A9656" s="1" t="s">
        <v>8698</v>
      </c>
      <c r="C9656" s="1">
        <v>3</v>
      </c>
      <c r="D9656" s="1">
        <v>1.5</v>
      </c>
      <c r="E9656" s="1">
        <v>4.5</v>
      </c>
      <c r="G9656" s="1" t="s">
        <v>15</v>
      </c>
      <c r="H9656" s="1" t="s">
        <v>1155</v>
      </c>
    </row>
    <row r="9657" spans="1:8" ht="12.5" x14ac:dyDescent="0.25">
      <c r="A9657" s="1" t="s">
        <v>9455</v>
      </c>
      <c r="B9657" s="1" t="s">
        <v>18</v>
      </c>
      <c r="C9657" s="1">
        <v>2</v>
      </c>
      <c r="D9657" s="1">
        <v>1</v>
      </c>
      <c r="E9657" s="1">
        <v>2</v>
      </c>
      <c r="F9657" s="1" t="s">
        <v>10</v>
      </c>
      <c r="H9657" s="1" t="s">
        <v>567</v>
      </c>
    </row>
    <row r="9658" spans="1:8" ht="12.5" x14ac:dyDescent="0.25">
      <c r="A9658" s="1" t="s">
        <v>8000</v>
      </c>
      <c r="B9658" s="1" t="s">
        <v>13</v>
      </c>
      <c r="C9658" s="1">
        <v>2</v>
      </c>
      <c r="D9658" s="1">
        <v>3</v>
      </c>
      <c r="E9658" s="1" t="s">
        <v>19</v>
      </c>
      <c r="F9658" s="1" t="s">
        <v>10</v>
      </c>
      <c r="H9658" s="1" t="s">
        <v>3446</v>
      </c>
    </row>
    <row r="9659" spans="1:8" ht="12.5" x14ac:dyDescent="0.25">
      <c r="A9659" s="1" t="s">
        <v>8770</v>
      </c>
      <c r="B9659" s="1" t="s">
        <v>87</v>
      </c>
      <c r="C9659" s="1">
        <v>2</v>
      </c>
      <c r="D9659" s="1">
        <v>1.5</v>
      </c>
      <c r="E9659" s="1">
        <v>3</v>
      </c>
      <c r="H9659" s="4">
        <v>44989</v>
      </c>
    </row>
    <row r="9660" spans="1:8" ht="12.5" x14ac:dyDescent="0.25">
      <c r="A9660" s="1" t="s">
        <v>8728</v>
      </c>
      <c r="B9660" s="1" t="s">
        <v>22</v>
      </c>
      <c r="C9660" s="1">
        <v>1</v>
      </c>
      <c r="D9660" s="1">
        <v>5</v>
      </c>
      <c r="E9660" s="1">
        <v>5</v>
      </c>
      <c r="F9660" s="1" t="s">
        <v>14</v>
      </c>
      <c r="H9660" s="1" t="s">
        <v>236</v>
      </c>
    </row>
    <row r="9661" spans="1:8" ht="12.5" x14ac:dyDescent="0.25">
      <c r="A9661" s="1" t="s">
        <v>9617</v>
      </c>
      <c r="B9661" s="1" t="s">
        <v>9</v>
      </c>
      <c r="C9661" s="1">
        <v>3</v>
      </c>
      <c r="D9661" s="1">
        <v>2</v>
      </c>
      <c r="E9661" s="1">
        <v>6</v>
      </c>
      <c r="F9661" s="1" t="s">
        <v>26</v>
      </c>
      <c r="G9661" s="1" t="s">
        <v>11</v>
      </c>
      <c r="H9661" s="1" t="s">
        <v>706</v>
      </c>
    </row>
    <row r="9662" spans="1:8" ht="12.5" x14ac:dyDescent="0.25">
      <c r="A9662" s="1" t="s">
        <v>8727</v>
      </c>
      <c r="B9662" s="1" t="s">
        <v>9</v>
      </c>
      <c r="C9662" s="1">
        <v>3</v>
      </c>
      <c r="D9662" s="1">
        <v>2</v>
      </c>
      <c r="E9662" s="1">
        <v>6</v>
      </c>
      <c r="F9662" s="1" t="s">
        <v>10</v>
      </c>
      <c r="H9662" s="1" t="s">
        <v>20</v>
      </c>
    </row>
    <row r="9663" spans="1:8" ht="12.5" x14ac:dyDescent="0.25">
      <c r="A9663" s="1" t="s">
        <v>10219</v>
      </c>
      <c r="B9663" s="1" t="s">
        <v>32</v>
      </c>
      <c r="C9663" s="1">
        <v>3</v>
      </c>
      <c r="D9663" s="1">
        <v>4</v>
      </c>
      <c r="E9663" s="1">
        <v>12</v>
      </c>
      <c r="G9663" s="1" t="s">
        <v>11</v>
      </c>
      <c r="H9663" s="4">
        <v>45115</v>
      </c>
    </row>
    <row r="9664" spans="1:8" ht="12.5" x14ac:dyDescent="0.25">
      <c r="A9664" s="1" t="s">
        <v>8190</v>
      </c>
      <c r="C9664" s="1">
        <v>1</v>
      </c>
      <c r="D9664" s="1">
        <v>4</v>
      </c>
      <c r="E9664" s="1">
        <v>4</v>
      </c>
      <c r="F9664" s="1" t="s">
        <v>14</v>
      </c>
      <c r="G9664" s="1" t="s">
        <v>11</v>
      </c>
      <c r="H9664" s="4">
        <v>45088</v>
      </c>
    </row>
    <row r="9665" spans="1:8" ht="12.5" x14ac:dyDescent="0.25">
      <c r="A9665" s="1" t="s">
        <v>9541</v>
      </c>
      <c r="B9665" s="1" t="s">
        <v>9</v>
      </c>
      <c r="C9665" s="1">
        <v>1</v>
      </c>
      <c r="D9665" s="1">
        <v>2</v>
      </c>
      <c r="E9665" s="1">
        <v>2</v>
      </c>
      <c r="G9665" s="1" t="s">
        <v>23</v>
      </c>
      <c r="H9665" s="1" t="s">
        <v>917</v>
      </c>
    </row>
    <row r="9666" spans="1:8" ht="12.5" x14ac:dyDescent="0.25">
      <c r="A9666" s="1" t="s">
        <v>10043</v>
      </c>
      <c r="B9666" s="1" t="s">
        <v>49</v>
      </c>
      <c r="C9666" s="1">
        <v>5</v>
      </c>
      <c r="D9666" s="1">
        <v>3</v>
      </c>
      <c r="E9666" s="1">
        <v>15</v>
      </c>
      <c r="G9666" s="1" t="s">
        <v>11</v>
      </c>
      <c r="H9666" s="1" t="s">
        <v>347</v>
      </c>
    </row>
    <row r="9667" spans="1:8" ht="12.5" x14ac:dyDescent="0.25">
      <c r="A9667" s="1" t="s">
        <v>8561</v>
      </c>
      <c r="B9667" s="1" t="s">
        <v>28</v>
      </c>
      <c r="C9667" s="1">
        <v>3</v>
      </c>
      <c r="D9667" s="1">
        <v>4</v>
      </c>
      <c r="E9667" s="1">
        <v>12</v>
      </c>
      <c r="F9667" s="1" t="s">
        <v>19</v>
      </c>
      <c r="G9667" s="1" t="s">
        <v>15</v>
      </c>
      <c r="H9667" s="4">
        <v>44932</v>
      </c>
    </row>
    <row r="9668" spans="1:8" ht="12.5" x14ac:dyDescent="0.25">
      <c r="A9668" s="1" t="s">
        <v>5656</v>
      </c>
      <c r="B9668" s="1" t="s">
        <v>87</v>
      </c>
      <c r="C9668" s="1">
        <v>2</v>
      </c>
      <c r="D9668" s="1">
        <v>1.5</v>
      </c>
      <c r="E9668" s="1">
        <v>3</v>
      </c>
      <c r="G9668" s="1" t="s">
        <v>15</v>
      </c>
      <c r="H9668" s="4">
        <v>44967</v>
      </c>
    </row>
    <row r="9669" spans="1:8" ht="12.5" x14ac:dyDescent="0.25">
      <c r="A9669" s="1" t="s">
        <v>1558</v>
      </c>
      <c r="B9669" s="1" t="s">
        <v>13</v>
      </c>
      <c r="C9669" s="1">
        <v>5</v>
      </c>
      <c r="D9669" s="1">
        <v>3</v>
      </c>
      <c r="E9669" s="1">
        <v>15</v>
      </c>
      <c r="F9669" s="1" t="s">
        <v>26</v>
      </c>
      <c r="G9669" s="1" t="s">
        <v>15</v>
      </c>
      <c r="H9669" s="4">
        <v>44993</v>
      </c>
    </row>
    <row r="9670" spans="1:8" ht="12.5" x14ac:dyDescent="0.25">
      <c r="A9670" s="1" t="s">
        <v>7376</v>
      </c>
      <c r="B9670" s="1" t="s">
        <v>49</v>
      </c>
      <c r="C9670" s="1">
        <v>1</v>
      </c>
      <c r="D9670" s="1">
        <v>3</v>
      </c>
      <c r="E9670" s="1">
        <v>3</v>
      </c>
      <c r="F9670" s="1" t="s">
        <v>10</v>
      </c>
      <c r="G9670" s="1" t="s">
        <v>11</v>
      </c>
      <c r="H9670" s="1" t="s">
        <v>567</v>
      </c>
    </row>
    <row r="9671" spans="1:8" ht="12.5" x14ac:dyDescent="0.25">
      <c r="A9671" s="1" t="s">
        <v>8146</v>
      </c>
      <c r="B9671" s="1" t="s">
        <v>49</v>
      </c>
      <c r="C9671" s="1">
        <v>5</v>
      </c>
      <c r="D9671" s="1">
        <v>3</v>
      </c>
      <c r="E9671" s="1">
        <v>15</v>
      </c>
      <c r="H9671" s="1" t="s">
        <v>838</v>
      </c>
    </row>
    <row r="9672" spans="1:8" ht="12.5" x14ac:dyDescent="0.25">
      <c r="A9672" s="1" t="s">
        <v>3363</v>
      </c>
      <c r="B9672" s="1" t="s">
        <v>49</v>
      </c>
      <c r="C9672" s="1">
        <v>4</v>
      </c>
      <c r="D9672" s="1">
        <v>3</v>
      </c>
      <c r="E9672" s="1">
        <v>12</v>
      </c>
      <c r="F9672" s="1" t="s">
        <v>10</v>
      </c>
      <c r="H9672" s="1" t="s">
        <v>636</v>
      </c>
    </row>
    <row r="9673" spans="1:8" ht="12.5" x14ac:dyDescent="0.25">
      <c r="A9673" s="1" t="s">
        <v>6834</v>
      </c>
      <c r="B9673" s="1" t="s">
        <v>32</v>
      </c>
      <c r="C9673" s="1">
        <v>3</v>
      </c>
      <c r="D9673" s="1">
        <v>4</v>
      </c>
      <c r="E9673" s="1">
        <v>12</v>
      </c>
      <c r="F9673" s="1" t="s">
        <v>26</v>
      </c>
      <c r="G9673" s="1" t="s">
        <v>11</v>
      </c>
      <c r="H9673" s="4">
        <v>44963</v>
      </c>
    </row>
    <row r="9674" spans="1:8" ht="12.5" x14ac:dyDescent="0.25">
      <c r="A9674" s="1" t="s">
        <v>10113</v>
      </c>
      <c r="C9674" s="1">
        <v>3</v>
      </c>
      <c r="D9674" s="1">
        <v>1</v>
      </c>
      <c r="E9674" s="1">
        <v>3</v>
      </c>
      <c r="F9674" s="1" t="s">
        <v>14</v>
      </c>
      <c r="G9674" s="1" t="s">
        <v>19</v>
      </c>
      <c r="H9674" s="1" t="s">
        <v>526</v>
      </c>
    </row>
    <row r="9675" spans="1:8" ht="12.5" x14ac:dyDescent="0.25">
      <c r="A9675" s="1" t="s">
        <v>6588</v>
      </c>
      <c r="B9675" s="1" t="s">
        <v>23</v>
      </c>
      <c r="C9675" s="1">
        <v>1</v>
      </c>
      <c r="E9675" s="1">
        <v>4</v>
      </c>
      <c r="F9675" s="1" t="s">
        <v>10</v>
      </c>
      <c r="H9675" s="1" t="s">
        <v>59</v>
      </c>
    </row>
    <row r="9676" spans="1:8" ht="12.5" x14ac:dyDescent="0.25">
      <c r="A9676" s="1" t="s">
        <v>3432</v>
      </c>
      <c r="B9676" s="1" t="s">
        <v>9</v>
      </c>
      <c r="C9676" s="1">
        <v>2</v>
      </c>
      <c r="D9676" s="1">
        <v>2</v>
      </c>
      <c r="E9676" s="1">
        <v>4</v>
      </c>
      <c r="F9676" s="1" t="s">
        <v>14</v>
      </c>
      <c r="H9676" s="4">
        <v>45051</v>
      </c>
    </row>
    <row r="9677" spans="1:8" ht="12.5" x14ac:dyDescent="0.25">
      <c r="A9677" s="1" t="s">
        <v>2151</v>
      </c>
      <c r="B9677" s="1" t="s">
        <v>87</v>
      </c>
      <c r="C9677" s="1">
        <v>5</v>
      </c>
      <c r="D9677" s="1">
        <v>1.5</v>
      </c>
      <c r="E9677" s="1" t="s">
        <v>19</v>
      </c>
      <c r="F9677" s="1" t="s">
        <v>10</v>
      </c>
      <c r="G9677" s="1" t="s">
        <v>11</v>
      </c>
      <c r="H9677" s="1" t="s">
        <v>259</v>
      </c>
    </row>
    <row r="9678" spans="1:8" ht="12.5" x14ac:dyDescent="0.25">
      <c r="A9678" s="1" t="s">
        <v>4549</v>
      </c>
      <c r="B9678" s="1" t="s">
        <v>87</v>
      </c>
      <c r="C9678" s="1">
        <v>3</v>
      </c>
      <c r="D9678" s="1">
        <v>1.5</v>
      </c>
      <c r="E9678" s="1" t="s">
        <v>19</v>
      </c>
      <c r="F9678" s="1" t="s">
        <v>10</v>
      </c>
      <c r="G9678" s="1" t="s">
        <v>11</v>
      </c>
    </row>
    <row r="9679" spans="1:8" ht="12.5" x14ac:dyDescent="0.25">
      <c r="A9679" s="1" t="s">
        <v>8227</v>
      </c>
      <c r="B9679" s="1" t="s">
        <v>9</v>
      </c>
      <c r="C9679" s="1">
        <v>5</v>
      </c>
      <c r="D9679" s="1">
        <v>2</v>
      </c>
      <c r="E9679" s="1">
        <v>10</v>
      </c>
      <c r="G9679" s="1" t="s">
        <v>11</v>
      </c>
      <c r="H9679" s="1" t="s">
        <v>755</v>
      </c>
    </row>
    <row r="9680" spans="1:8" ht="12.5" x14ac:dyDescent="0.25">
      <c r="A9680" s="1" t="s">
        <v>9878</v>
      </c>
      <c r="B9680" s="1" t="s">
        <v>49</v>
      </c>
      <c r="C9680" s="1">
        <v>2</v>
      </c>
      <c r="D9680" s="1">
        <v>3</v>
      </c>
      <c r="E9680" s="1">
        <v>6</v>
      </c>
      <c r="F9680" s="1" t="s">
        <v>14</v>
      </c>
      <c r="G9680" s="1" t="s">
        <v>11</v>
      </c>
      <c r="H9680" s="1" t="s">
        <v>830</v>
      </c>
    </row>
    <row r="9681" spans="1:8" ht="12.5" x14ac:dyDescent="0.25">
      <c r="A9681" s="1" t="s">
        <v>5443</v>
      </c>
      <c r="B9681" s="1" t="s">
        <v>18</v>
      </c>
      <c r="C9681" s="1">
        <v>1</v>
      </c>
      <c r="D9681" s="1">
        <v>1</v>
      </c>
      <c r="E9681" s="1">
        <v>1</v>
      </c>
      <c r="F9681" s="1" t="s">
        <v>14</v>
      </c>
      <c r="G9681" s="1" t="s">
        <v>11</v>
      </c>
      <c r="H9681" s="4">
        <v>44963</v>
      </c>
    </row>
    <row r="9682" spans="1:8" ht="12.5" x14ac:dyDescent="0.25">
      <c r="A9682" s="1" t="s">
        <v>10220</v>
      </c>
      <c r="B9682" s="1" t="s">
        <v>87</v>
      </c>
      <c r="C9682" s="1">
        <v>1</v>
      </c>
      <c r="D9682" s="1">
        <v>1.5</v>
      </c>
      <c r="E9682" s="1">
        <v>1.5</v>
      </c>
      <c r="F9682" s="1" t="s">
        <v>26</v>
      </c>
      <c r="G9682" s="1" t="s">
        <v>11</v>
      </c>
      <c r="H9682" s="1" t="s">
        <v>1452</v>
      </c>
    </row>
    <row r="9683" spans="1:8" ht="12.5" x14ac:dyDescent="0.25">
      <c r="A9683" s="1" t="s">
        <v>813</v>
      </c>
      <c r="B9683" s="1" t="s">
        <v>22</v>
      </c>
      <c r="C9683" s="1">
        <v>2</v>
      </c>
      <c r="D9683" s="1">
        <v>5</v>
      </c>
      <c r="E9683" s="1">
        <v>10</v>
      </c>
      <c r="F9683" s="1" t="s">
        <v>14</v>
      </c>
      <c r="G9683" s="1" t="s">
        <v>15</v>
      </c>
    </row>
    <row r="9684" spans="1:8" ht="12.5" x14ac:dyDescent="0.25">
      <c r="A9684" s="1" t="s">
        <v>3162</v>
      </c>
      <c r="B9684" s="1" t="s">
        <v>87</v>
      </c>
      <c r="C9684" s="1">
        <v>2</v>
      </c>
      <c r="D9684" s="1">
        <v>1.5</v>
      </c>
      <c r="E9684" s="1">
        <v>3</v>
      </c>
      <c r="G9684" s="1" t="s">
        <v>11</v>
      </c>
      <c r="H9684" s="1" t="s">
        <v>493</v>
      </c>
    </row>
    <row r="9685" spans="1:8" ht="12.5" x14ac:dyDescent="0.25">
      <c r="A9685" s="1" t="s">
        <v>5464</v>
      </c>
      <c r="B9685" s="1" t="s">
        <v>22</v>
      </c>
      <c r="C9685" s="1">
        <v>2</v>
      </c>
      <c r="D9685" s="1">
        <v>5</v>
      </c>
      <c r="E9685" s="1">
        <v>10</v>
      </c>
      <c r="F9685" s="1" t="s">
        <v>10</v>
      </c>
      <c r="H9685" s="1" t="s">
        <v>875</v>
      </c>
    </row>
    <row r="9686" spans="1:8" ht="12.5" x14ac:dyDescent="0.25">
      <c r="A9686" s="1" t="s">
        <v>10221</v>
      </c>
      <c r="B9686" s="1" t="s">
        <v>32</v>
      </c>
      <c r="C9686" s="1">
        <v>2</v>
      </c>
      <c r="D9686" s="1">
        <v>4</v>
      </c>
      <c r="E9686" s="1">
        <v>8</v>
      </c>
      <c r="H9686" s="4">
        <v>44928</v>
      </c>
    </row>
    <row r="9687" spans="1:8" ht="12.5" x14ac:dyDescent="0.25">
      <c r="A9687" s="1" t="s">
        <v>2795</v>
      </c>
      <c r="B9687" s="1" t="s">
        <v>32</v>
      </c>
      <c r="C9687" s="1">
        <v>3</v>
      </c>
      <c r="D9687" s="1">
        <v>4</v>
      </c>
      <c r="E9687" s="1">
        <v>12</v>
      </c>
      <c r="G9687" s="1" t="s">
        <v>11</v>
      </c>
      <c r="H9687" s="1" t="s">
        <v>206</v>
      </c>
    </row>
    <row r="9688" spans="1:8" ht="12.5" x14ac:dyDescent="0.25">
      <c r="A9688" s="1" t="s">
        <v>8775</v>
      </c>
      <c r="B9688" s="1" t="s">
        <v>49</v>
      </c>
      <c r="C9688" s="1">
        <v>4</v>
      </c>
      <c r="D9688" s="1">
        <v>3</v>
      </c>
      <c r="E9688" s="1">
        <v>12</v>
      </c>
      <c r="G9688" s="1" t="s">
        <v>11</v>
      </c>
      <c r="H9688" s="1" t="s">
        <v>1374</v>
      </c>
    </row>
    <row r="9689" spans="1:8" ht="12.5" x14ac:dyDescent="0.25">
      <c r="A9689" s="1" t="s">
        <v>8954</v>
      </c>
      <c r="B9689" s="1" t="s">
        <v>22</v>
      </c>
      <c r="C9689" s="1">
        <v>3</v>
      </c>
      <c r="D9689" s="1">
        <v>5</v>
      </c>
      <c r="E9689" s="1">
        <v>15</v>
      </c>
      <c r="F9689" s="1" t="s">
        <v>14</v>
      </c>
      <c r="G9689" s="1" t="s">
        <v>11</v>
      </c>
      <c r="H9689" s="1" t="s">
        <v>239</v>
      </c>
    </row>
    <row r="9690" spans="1:8" ht="12.5" x14ac:dyDescent="0.25">
      <c r="A9690" s="1" t="s">
        <v>6865</v>
      </c>
      <c r="B9690" s="1" t="s">
        <v>87</v>
      </c>
      <c r="C9690" s="1">
        <v>1</v>
      </c>
      <c r="D9690" s="1">
        <v>1.5</v>
      </c>
      <c r="E9690" s="1">
        <v>1.5</v>
      </c>
      <c r="F9690" s="1" t="s">
        <v>26</v>
      </c>
      <c r="H9690" s="4">
        <v>45203</v>
      </c>
    </row>
    <row r="9691" spans="1:8" ht="12.5" x14ac:dyDescent="0.25">
      <c r="A9691" s="1" t="s">
        <v>8674</v>
      </c>
      <c r="B9691" s="1" t="s">
        <v>18</v>
      </c>
      <c r="C9691" s="1">
        <v>1</v>
      </c>
      <c r="D9691" s="1">
        <v>1</v>
      </c>
      <c r="E9691" s="1">
        <v>1</v>
      </c>
      <c r="G9691" s="1" t="s">
        <v>15</v>
      </c>
      <c r="H9691" s="1" t="s">
        <v>843</v>
      </c>
    </row>
    <row r="9692" spans="1:8" ht="12.5" x14ac:dyDescent="0.25">
      <c r="A9692" s="1" t="s">
        <v>10222</v>
      </c>
      <c r="B9692" s="1" t="s">
        <v>28</v>
      </c>
      <c r="C9692" s="1">
        <v>3</v>
      </c>
      <c r="D9692" s="1">
        <v>4</v>
      </c>
      <c r="E9692" s="1">
        <v>12</v>
      </c>
      <c r="H9692" s="1" t="s">
        <v>95</v>
      </c>
    </row>
    <row r="9693" spans="1:8" ht="12.5" x14ac:dyDescent="0.25">
      <c r="A9693" s="1" t="s">
        <v>9226</v>
      </c>
      <c r="B9693" s="1" t="s">
        <v>9</v>
      </c>
      <c r="C9693" s="1">
        <v>1</v>
      </c>
      <c r="D9693" s="1">
        <v>2</v>
      </c>
      <c r="E9693" s="1" t="s">
        <v>23</v>
      </c>
      <c r="F9693" s="1" t="s">
        <v>10</v>
      </c>
      <c r="G9693" s="1" t="s">
        <v>15</v>
      </c>
      <c r="H9693" s="4">
        <v>45118</v>
      </c>
    </row>
    <row r="9694" spans="1:8" ht="12.5" x14ac:dyDescent="0.25">
      <c r="A9694" s="1" t="s">
        <v>3906</v>
      </c>
      <c r="B9694" s="1" t="s">
        <v>32</v>
      </c>
      <c r="C9694" s="1">
        <v>5</v>
      </c>
      <c r="D9694" s="1">
        <v>4</v>
      </c>
      <c r="E9694" s="1">
        <v>20</v>
      </c>
      <c r="F9694" s="1" t="s">
        <v>26</v>
      </c>
      <c r="G9694" s="1" t="s">
        <v>19</v>
      </c>
      <c r="H9694" s="1" t="s">
        <v>832</v>
      </c>
    </row>
    <row r="9695" spans="1:8" ht="12.5" x14ac:dyDescent="0.25">
      <c r="A9695" s="1" t="s">
        <v>7722</v>
      </c>
      <c r="B9695" s="1" t="s">
        <v>22</v>
      </c>
      <c r="C9695" s="1">
        <v>2</v>
      </c>
      <c r="D9695" s="1">
        <v>5</v>
      </c>
      <c r="E9695" s="1">
        <v>10</v>
      </c>
      <c r="G9695" s="1" t="s">
        <v>11</v>
      </c>
      <c r="H9695" s="4">
        <v>45028</v>
      </c>
    </row>
    <row r="9696" spans="1:8" ht="12.5" x14ac:dyDescent="0.25">
      <c r="A9696" s="1" t="s">
        <v>2474</v>
      </c>
      <c r="B9696" s="1" t="s">
        <v>19</v>
      </c>
      <c r="C9696" s="1">
        <v>1</v>
      </c>
      <c r="D9696" s="1">
        <v>5</v>
      </c>
      <c r="E9696" s="1">
        <v>5</v>
      </c>
      <c r="F9696" s="1" t="s">
        <v>10</v>
      </c>
      <c r="G9696" s="1" t="s">
        <v>15</v>
      </c>
      <c r="H9696" s="1" t="s">
        <v>547</v>
      </c>
    </row>
    <row r="9697" spans="1:8" ht="12.5" x14ac:dyDescent="0.25">
      <c r="A9697" s="1" t="s">
        <v>7199</v>
      </c>
      <c r="B9697" s="1" t="s">
        <v>13</v>
      </c>
      <c r="C9697" s="1">
        <v>1</v>
      </c>
      <c r="D9697" s="1">
        <v>3</v>
      </c>
      <c r="E9697" s="1">
        <v>3</v>
      </c>
      <c r="F9697" s="1" t="s">
        <v>10</v>
      </c>
      <c r="G9697" s="1" t="s">
        <v>23</v>
      </c>
      <c r="H9697" s="4">
        <v>45206</v>
      </c>
    </row>
    <row r="9698" spans="1:8" ht="12.5" x14ac:dyDescent="0.25">
      <c r="A9698" s="1" t="s">
        <v>5598</v>
      </c>
      <c r="B9698" s="1" t="s">
        <v>18</v>
      </c>
      <c r="C9698" s="1">
        <v>3</v>
      </c>
      <c r="D9698" s="1">
        <v>1</v>
      </c>
      <c r="E9698" s="1">
        <v>3</v>
      </c>
      <c r="F9698" s="1" t="s">
        <v>14</v>
      </c>
      <c r="G9698" s="1" t="s">
        <v>11</v>
      </c>
      <c r="H9698" s="1" t="s">
        <v>415</v>
      </c>
    </row>
    <row r="9699" spans="1:8" ht="12.5" x14ac:dyDescent="0.25">
      <c r="A9699" s="1" t="s">
        <v>9382</v>
      </c>
      <c r="B9699" s="1" t="s">
        <v>49</v>
      </c>
      <c r="C9699" s="1">
        <v>3</v>
      </c>
      <c r="D9699" s="1">
        <v>3</v>
      </c>
      <c r="E9699" s="1">
        <v>9</v>
      </c>
      <c r="G9699" s="1" t="s">
        <v>11</v>
      </c>
      <c r="H9699" s="1" t="s">
        <v>1050</v>
      </c>
    </row>
    <row r="9700" spans="1:8" ht="12.5" x14ac:dyDescent="0.25">
      <c r="A9700" s="1" t="s">
        <v>3558</v>
      </c>
      <c r="B9700" s="1" t="s">
        <v>23</v>
      </c>
      <c r="C9700" s="1">
        <v>5</v>
      </c>
      <c r="D9700" s="1">
        <v>5</v>
      </c>
      <c r="E9700" s="1">
        <v>25</v>
      </c>
      <c r="F9700" s="1" t="s">
        <v>10</v>
      </c>
      <c r="H9700" s="1" t="s">
        <v>1064</v>
      </c>
    </row>
    <row r="9701" spans="1:8" ht="12.5" x14ac:dyDescent="0.25">
      <c r="A9701" s="1" t="s">
        <v>10223</v>
      </c>
      <c r="B9701" s="1" t="s">
        <v>9</v>
      </c>
      <c r="C9701" s="1">
        <v>1</v>
      </c>
      <c r="D9701" s="1">
        <v>2</v>
      </c>
      <c r="E9701" s="1">
        <v>2</v>
      </c>
      <c r="G9701" s="1" t="s">
        <v>15</v>
      </c>
      <c r="H9701" s="1" t="s">
        <v>536</v>
      </c>
    </row>
    <row r="9702" spans="1:8" ht="12.5" x14ac:dyDescent="0.25">
      <c r="A9702" s="1" t="s">
        <v>6469</v>
      </c>
      <c r="B9702" s="1" t="s">
        <v>49</v>
      </c>
      <c r="C9702" s="1">
        <v>2</v>
      </c>
      <c r="D9702" s="1">
        <v>3</v>
      </c>
      <c r="E9702" s="1">
        <v>6</v>
      </c>
      <c r="H9702" s="4">
        <v>45171</v>
      </c>
    </row>
    <row r="9703" spans="1:8" ht="12.5" x14ac:dyDescent="0.25">
      <c r="A9703" s="1" t="s">
        <v>6153</v>
      </c>
      <c r="B9703" s="1" t="s">
        <v>28</v>
      </c>
      <c r="C9703" s="1">
        <v>5</v>
      </c>
      <c r="D9703" s="1">
        <v>4</v>
      </c>
      <c r="E9703" s="1" t="s">
        <v>23</v>
      </c>
      <c r="F9703" s="1" t="s">
        <v>14</v>
      </c>
      <c r="G9703" s="1" t="s">
        <v>15</v>
      </c>
      <c r="H9703" s="1" t="s">
        <v>317</v>
      </c>
    </row>
    <row r="9704" spans="1:8" ht="12.5" x14ac:dyDescent="0.25">
      <c r="A9704" s="1" t="s">
        <v>10029</v>
      </c>
      <c r="B9704" s="1" t="s">
        <v>49</v>
      </c>
      <c r="C9704" s="1">
        <v>2</v>
      </c>
      <c r="D9704" s="1">
        <v>3</v>
      </c>
      <c r="E9704" s="1">
        <v>6</v>
      </c>
      <c r="F9704" s="1" t="s">
        <v>14</v>
      </c>
      <c r="G9704" s="1" t="s">
        <v>15</v>
      </c>
      <c r="H9704" s="4">
        <v>45108</v>
      </c>
    </row>
    <row r="9705" spans="1:8" ht="12.5" x14ac:dyDescent="0.25">
      <c r="A9705" s="1" t="s">
        <v>4149</v>
      </c>
      <c r="B9705" s="1" t="s">
        <v>32</v>
      </c>
      <c r="C9705" s="1">
        <v>5</v>
      </c>
      <c r="D9705" s="1">
        <v>4</v>
      </c>
      <c r="E9705" s="1">
        <v>20</v>
      </c>
      <c r="H9705" s="4">
        <v>45143</v>
      </c>
    </row>
    <row r="9706" spans="1:8" ht="12.5" x14ac:dyDescent="0.25">
      <c r="A9706" s="1" t="s">
        <v>3160</v>
      </c>
      <c r="B9706" s="1" t="s">
        <v>32</v>
      </c>
      <c r="C9706" s="1">
        <v>1</v>
      </c>
      <c r="D9706" s="1">
        <v>4</v>
      </c>
      <c r="E9706" s="1">
        <v>4</v>
      </c>
      <c r="F9706" s="1" t="s">
        <v>10</v>
      </c>
      <c r="G9706" s="1" t="s">
        <v>11</v>
      </c>
      <c r="H9706" s="1" t="s">
        <v>53</v>
      </c>
    </row>
    <row r="9707" spans="1:8" ht="12.5" x14ac:dyDescent="0.25">
      <c r="A9707" s="1" t="s">
        <v>7128</v>
      </c>
      <c r="B9707" s="1" t="s">
        <v>9</v>
      </c>
      <c r="C9707" s="1">
        <v>2</v>
      </c>
      <c r="D9707" s="1">
        <v>2</v>
      </c>
      <c r="E9707" s="1">
        <v>4</v>
      </c>
      <c r="F9707" s="1" t="s">
        <v>26</v>
      </c>
      <c r="H9707" s="4">
        <v>45272</v>
      </c>
    </row>
    <row r="9708" spans="1:8" ht="12.5" x14ac:dyDescent="0.25">
      <c r="A9708" s="1" t="s">
        <v>10038</v>
      </c>
      <c r="B9708" s="1" t="s">
        <v>9</v>
      </c>
      <c r="C9708" s="1">
        <v>5</v>
      </c>
      <c r="D9708" s="1">
        <v>2</v>
      </c>
      <c r="E9708" s="1">
        <v>10</v>
      </c>
      <c r="G9708" s="1" t="s">
        <v>11</v>
      </c>
      <c r="H9708" s="4">
        <v>45024</v>
      </c>
    </row>
    <row r="9709" spans="1:8" ht="12.5" x14ac:dyDescent="0.25">
      <c r="A9709" s="1" t="s">
        <v>7358</v>
      </c>
      <c r="B9709" s="1" t="s">
        <v>22</v>
      </c>
      <c r="C9709" s="1">
        <v>5</v>
      </c>
      <c r="D9709" s="1">
        <v>5</v>
      </c>
      <c r="E9709" s="1">
        <v>25</v>
      </c>
      <c r="F9709" s="1" t="s">
        <v>10</v>
      </c>
      <c r="G9709" s="1" t="s">
        <v>11</v>
      </c>
      <c r="H9709" s="4">
        <v>45209</v>
      </c>
    </row>
    <row r="9710" spans="1:8" ht="12.5" x14ac:dyDescent="0.25">
      <c r="A9710" s="1" t="s">
        <v>1357</v>
      </c>
      <c r="B9710" s="1" t="s">
        <v>9</v>
      </c>
      <c r="C9710" s="1">
        <v>2</v>
      </c>
      <c r="D9710" s="1">
        <v>2</v>
      </c>
      <c r="E9710" s="1">
        <v>4</v>
      </c>
      <c r="F9710" s="1" t="s">
        <v>10</v>
      </c>
      <c r="G9710" s="1" t="s">
        <v>23</v>
      </c>
      <c r="H9710" s="4">
        <v>45203</v>
      </c>
    </row>
    <row r="9711" spans="1:8" ht="12.5" x14ac:dyDescent="0.25">
      <c r="A9711" s="1" t="s">
        <v>4531</v>
      </c>
      <c r="B9711" s="1" t="s">
        <v>22</v>
      </c>
      <c r="C9711" s="1">
        <v>2</v>
      </c>
      <c r="D9711" s="1">
        <v>5</v>
      </c>
      <c r="E9711" s="1">
        <v>10</v>
      </c>
      <c r="F9711" s="1" t="s">
        <v>26</v>
      </c>
      <c r="G9711" s="1" t="s">
        <v>15</v>
      </c>
      <c r="H9711" s="4">
        <v>45079</v>
      </c>
    </row>
    <row r="9712" spans="1:8" ht="12.5" x14ac:dyDescent="0.25">
      <c r="A9712" s="1" t="s">
        <v>3586</v>
      </c>
      <c r="B9712" s="1" t="s">
        <v>49</v>
      </c>
      <c r="C9712" s="1">
        <v>1</v>
      </c>
      <c r="D9712" s="1">
        <v>3</v>
      </c>
      <c r="E9712" s="1">
        <v>3</v>
      </c>
      <c r="F9712" s="1" t="s">
        <v>10</v>
      </c>
      <c r="G9712" s="1" t="s">
        <v>11</v>
      </c>
      <c r="H9712" s="1" t="s">
        <v>19</v>
      </c>
    </row>
    <row r="9713" spans="1:8" ht="12.5" x14ac:dyDescent="0.25">
      <c r="A9713" s="1" t="s">
        <v>900</v>
      </c>
      <c r="B9713" s="1" t="s">
        <v>13</v>
      </c>
      <c r="C9713" s="1">
        <v>1</v>
      </c>
      <c r="D9713" s="1">
        <v>3</v>
      </c>
      <c r="E9713" s="1">
        <v>3</v>
      </c>
      <c r="F9713" s="1" t="s">
        <v>10</v>
      </c>
      <c r="G9713" s="1" t="s">
        <v>11</v>
      </c>
      <c r="H9713" s="4">
        <v>44938</v>
      </c>
    </row>
    <row r="9714" spans="1:8" ht="12.5" x14ac:dyDescent="0.25">
      <c r="A9714" s="1" t="s">
        <v>3981</v>
      </c>
      <c r="B9714" s="1" t="s">
        <v>23</v>
      </c>
      <c r="C9714" s="1">
        <v>2</v>
      </c>
      <c r="D9714" s="1">
        <v>1</v>
      </c>
      <c r="E9714" s="1">
        <v>2</v>
      </c>
      <c r="F9714" s="1" t="s">
        <v>26</v>
      </c>
      <c r="H9714" s="1" t="s">
        <v>446</v>
      </c>
    </row>
    <row r="9715" spans="1:8" ht="12.5" x14ac:dyDescent="0.25">
      <c r="A9715" s="1" t="s">
        <v>10224</v>
      </c>
      <c r="B9715" s="1" t="s">
        <v>87</v>
      </c>
      <c r="C9715" s="1">
        <v>2</v>
      </c>
      <c r="D9715" s="1">
        <v>1.5</v>
      </c>
      <c r="E9715" s="1">
        <v>3</v>
      </c>
      <c r="H9715" s="1" t="s">
        <v>19</v>
      </c>
    </row>
    <row r="9716" spans="1:8" ht="12.5" x14ac:dyDescent="0.25">
      <c r="A9716" s="1" t="s">
        <v>4263</v>
      </c>
      <c r="B9716" s="1" t="s">
        <v>32</v>
      </c>
      <c r="C9716" s="1">
        <v>5</v>
      </c>
      <c r="D9716" s="1">
        <v>4</v>
      </c>
      <c r="E9716" s="1">
        <v>20</v>
      </c>
      <c r="F9716" s="1" t="s">
        <v>14</v>
      </c>
      <c r="G9716" s="1" t="s">
        <v>11</v>
      </c>
      <c r="H9716" s="1" t="s">
        <v>50</v>
      </c>
    </row>
    <row r="9717" spans="1:8" ht="12.5" x14ac:dyDescent="0.25">
      <c r="A9717" s="1" t="s">
        <v>9932</v>
      </c>
      <c r="B9717" s="1" t="s">
        <v>32</v>
      </c>
      <c r="C9717" s="1">
        <v>2</v>
      </c>
      <c r="D9717" s="1">
        <v>4</v>
      </c>
      <c r="E9717" s="1">
        <v>8</v>
      </c>
      <c r="F9717" s="1" t="s">
        <v>14</v>
      </c>
      <c r="H9717" s="4">
        <v>45150</v>
      </c>
    </row>
    <row r="9718" spans="1:8" ht="12.5" x14ac:dyDescent="0.25">
      <c r="A9718" s="1" t="s">
        <v>8148</v>
      </c>
      <c r="B9718" s="1" t="s">
        <v>22</v>
      </c>
      <c r="C9718" s="1" t="s">
        <v>19</v>
      </c>
      <c r="D9718" s="1">
        <v>5</v>
      </c>
      <c r="E9718" s="1">
        <v>15</v>
      </c>
      <c r="G9718" s="1" t="s">
        <v>15</v>
      </c>
      <c r="H9718" s="1" t="s">
        <v>526</v>
      </c>
    </row>
    <row r="9719" spans="1:8" ht="12.5" x14ac:dyDescent="0.25">
      <c r="A9719" s="1" t="s">
        <v>10202</v>
      </c>
      <c r="C9719" s="1">
        <v>1</v>
      </c>
      <c r="D9719" s="1" t="s">
        <v>19</v>
      </c>
      <c r="E9719" s="1">
        <v>2</v>
      </c>
      <c r="F9719" s="1" t="s">
        <v>10</v>
      </c>
      <c r="G9719" s="1" t="s">
        <v>11</v>
      </c>
      <c r="H9719" s="1" t="s">
        <v>2115</v>
      </c>
    </row>
    <row r="9720" spans="1:8" ht="12.5" x14ac:dyDescent="0.25">
      <c r="A9720" s="1" t="s">
        <v>694</v>
      </c>
      <c r="B9720" s="1" t="s">
        <v>49</v>
      </c>
      <c r="C9720" s="1">
        <v>3</v>
      </c>
      <c r="D9720" s="1">
        <v>3</v>
      </c>
      <c r="E9720" s="1">
        <v>9</v>
      </c>
      <c r="F9720" s="1" t="s">
        <v>10</v>
      </c>
      <c r="G9720" s="1" t="s">
        <v>15</v>
      </c>
      <c r="H9720" s="4">
        <v>45109</v>
      </c>
    </row>
    <row r="9721" spans="1:8" ht="12.5" x14ac:dyDescent="0.25">
      <c r="A9721" s="1" t="s">
        <v>4650</v>
      </c>
      <c r="B9721" s="1" t="s">
        <v>32</v>
      </c>
      <c r="C9721" s="1">
        <v>2</v>
      </c>
      <c r="D9721" s="1">
        <v>4</v>
      </c>
      <c r="E9721" s="1">
        <v>8</v>
      </c>
      <c r="G9721" s="1" t="s">
        <v>11</v>
      </c>
      <c r="H9721" s="1" t="s">
        <v>104</v>
      </c>
    </row>
    <row r="9722" spans="1:8" ht="12.5" x14ac:dyDescent="0.25">
      <c r="A9722" s="1" t="s">
        <v>7075</v>
      </c>
      <c r="B9722" s="1" t="s">
        <v>22</v>
      </c>
      <c r="C9722" s="1">
        <v>5</v>
      </c>
      <c r="D9722" s="1">
        <v>5</v>
      </c>
      <c r="E9722" s="1">
        <v>25</v>
      </c>
      <c r="G9722" s="1" t="s">
        <v>11</v>
      </c>
      <c r="H9722" s="1" t="s">
        <v>843</v>
      </c>
    </row>
    <row r="9723" spans="1:8" ht="12.5" x14ac:dyDescent="0.25">
      <c r="A9723" s="1" t="s">
        <v>10225</v>
      </c>
      <c r="B9723" s="1" t="s">
        <v>87</v>
      </c>
      <c r="C9723" s="1">
        <v>5</v>
      </c>
      <c r="D9723" s="1">
        <v>1.5</v>
      </c>
      <c r="E9723" s="1">
        <v>7.5</v>
      </c>
      <c r="H9723" s="1" t="s">
        <v>119</v>
      </c>
    </row>
    <row r="9724" spans="1:8" ht="12.5" x14ac:dyDescent="0.25">
      <c r="A9724" s="1" t="s">
        <v>8232</v>
      </c>
      <c r="B9724" s="1" t="s">
        <v>22</v>
      </c>
      <c r="C9724" s="1">
        <v>3</v>
      </c>
      <c r="D9724" s="1">
        <v>5</v>
      </c>
      <c r="E9724" s="1">
        <v>15</v>
      </c>
      <c r="F9724" s="1" t="s">
        <v>10</v>
      </c>
      <c r="G9724" s="1" t="s">
        <v>11</v>
      </c>
      <c r="H9724" s="4">
        <v>45142</v>
      </c>
    </row>
    <row r="9725" spans="1:8" ht="12.5" x14ac:dyDescent="0.25">
      <c r="A9725" s="1" t="s">
        <v>7926</v>
      </c>
      <c r="B9725" s="1" t="s">
        <v>49</v>
      </c>
      <c r="C9725" s="1">
        <v>2</v>
      </c>
      <c r="D9725" s="1">
        <v>3</v>
      </c>
      <c r="E9725" s="1">
        <v>6</v>
      </c>
      <c r="G9725" s="1" t="s">
        <v>15</v>
      </c>
      <c r="H9725" s="1" t="s">
        <v>1758</v>
      </c>
    </row>
    <row r="9726" spans="1:8" ht="12.5" x14ac:dyDescent="0.25">
      <c r="A9726" s="1" t="s">
        <v>5587</v>
      </c>
      <c r="B9726" s="1" t="s">
        <v>49</v>
      </c>
      <c r="C9726" s="1">
        <v>3</v>
      </c>
      <c r="D9726" s="1">
        <v>3</v>
      </c>
      <c r="E9726" s="1">
        <v>9</v>
      </c>
      <c r="F9726" s="1" t="s">
        <v>26</v>
      </c>
      <c r="H9726" s="1" t="s">
        <v>3446</v>
      </c>
    </row>
    <row r="9727" spans="1:8" ht="12.5" x14ac:dyDescent="0.25">
      <c r="A9727" s="1" t="s">
        <v>9885</v>
      </c>
      <c r="B9727" s="1" t="s">
        <v>87</v>
      </c>
      <c r="C9727" s="1" t="s">
        <v>19</v>
      </c>
      <c r="D9727" s="1">
        <v>1.5</v>
      </c>
      <c r="E9727" s="1">
        <v>1.5</v>
      </c>
      <c r="F9727" s="1" t="s">
        <v>26</v>
      </c>
      <c r="H9727" s="4">
        <v>45113</v>
      </c>
    </row>
    <row r="9728" spans="1:8" ht="12.5" x14ac:dyDescent="0.25">
      <c r="A9728" s="1" t="s">
        <v>9513</v>
      </c>
      <c r="B9728" s="1" t="s">
        <v>32</v>
      </c>
      <c r="C9728" s="1">
        <v>4</v>
      </c>
      <c r="D9728" s="1">
        <v>4</v>
      </c>
      <c r="E9728" s="1">
        <v>16</v>
      </c>
      <c r="F9728" s="1" t="s">
        <v>14</v>
      </c>
      <c r="G9728" s="1" t="s">
        <v>11</v>
      </c>
      <c r="H9728" s="1" t="s">
        <v>709</v>
      </c>
    </row>
    <row r="9729" spans="1:8" ht="12.5" x14ac:dyDescent="0.25">
      <c r="A9729" s="1" t="s">
        <v>3816</v>
      </c>
      <c r="B9729" s="1" t="s">
        <v>23</v>
      </c>
      <c r="C9729" s="1">
        <v>2</v>
      </c>
      <c r="D9729" s="1">
        <v>4</v>
      </c>
      <c r="E9729" s="1">
        <v>8</v>
      </c>
      <c r="F9729" s="1" t="s">
        <v>26</v>
      </c>
      <c r="G9729" s="1" t="s">
        <v>23</v>
      </c>
      <c r="H9729" s="1" t="s">
        <v>947</v>
      </c>
    </row>
    <row r="9730" spans="1:8" ht="12.5" x14ac:dyDescent="0.25">
      <c r="A9730" s="1" t="s">
        <v>9482</v>
      </c>
      <c r="B9730" s="1" t="s">
        <v>9</v>
      </c>
      <c r="C9730" s="1">
        <v>3</v>
      </c>
      <c r="D9730" s="1">
        <v>2</v>
      </c>
      <c r="E9730" s="1">
        <v>6</v>
      </c>
      <c r="G9730" s="1" t="s">
        <v>11</v>
      </c>
      <c r="H9730" s="4">
        <v>45181</v>
      </c>
    </row>
    <row r="9731" spans="1:8" ht="12.5" x14ac:dyDescent="0.25">
      <c r="A9731" s="1" t="s">
        <v>9904</v>
      </c>
      <c r="B9731" s="1" t="s">
        <v>49</v>
      </c>
      <c r="C9731" s="1">
        <v>5</v>
      </c>
      <c r="D9731" s="1">
        <v>3</v>
      </c>
      <c r="E9731" s="1">
        <v>15</v>
      </c>
      <c r="F9731" s="1" t="s">
        <v>26</v>
      </c>
      <c r="G9731" s="1" t="s">
        <v>15</v>
      </c>
      <c r="H9731" s="1" t="s">
        <v>359</v>
      </c>
    </row>
    <row r="9732" spans="1:8" ht="12.5" x14ac:dyDescent="0.25">
      <c r="A9732" s="1" t="s">
        <v>7188</v>
      </c>
      <c r="C9732" s="1">
        <v>5</v>
      </c>
      <c r="D9732" s="1">
        <v>2</v>
      </c>
      <c r="E9732" s="1">
        <v>10</v>
      </c>
      <c r="F9732" s="1" t="s">
        <v>10</v>
      </c>
      <c r="G9732" s="1" t="s">
        <v>15</v>
      </c>
      <c r="H9732" s="4">
        <v>45234</v>
      </c>
    </row>
    <row r="9733" spans="1:8" ht="12.5" x14ac:dyDescent="0.25">
      <c r="A9733" s="1" t="s">
        <v>6276</v>
      </c>
      <c r="B9733" s="1" t="s">
        <v>28</v>
      </c>
      <c r="C9733" s="1">
        <v>5</v>
      </c>
      <c r="D9733" s="1">
        <v>4</v>
      </c>
      <c r="E9733" s="1">
        <v>20</v>
      </c>
      <c r="H9733" s="1" t="s">
        <v>1085</v>
      </c>
    </row>
    <row r="9734" spans="1:8" ht="12.5" x14ac:dyDescent="0.25">
      <c r="A9734" s="1" t="s">
        <v>2429</v>
      </c>
      <c r="B9734" s="1" t="s">
        <v>13</v>
      </c>
      <c r="C9734" s="1">
        <v>5</v>
      </c>
      <c r="D9734" s="1">
        <v>3</v>
      </c>
      <c r="E9734" s="1">
        <v>15</v>
      </c>
      <c r="F9734" s="1" t="s">
        <v>10</v>
      </c>
      <c r="G9734" s="1" t="s">
        <v>15</v>
      </c>
      <c r="H9734" s="1" t="s">
        <v>363</v>
      </c>
    </row>
    <row r="9735" spans="1:8" ht="12.5" x14ac:dyDescent="0.25">
      <c r="A9735" s="1" t="s">
        <v>2747</v>
      </c>
      <c r="B9735" s="1" t="s">
        <v>28</v>
      </c>
      <c r="C9735" s="1">
        <v>3</v>
      </c>
      <c r="D9735" s="1">
        <v>4</v>
      </c>
      <c r="E9735" s="1">
        <v>12</v>
      </c>
      <c r="F9735" s="1" t="s">
        <v>14</v>
      </c>
      <c r="H9735" s="1" t="s">
        <v>351</v>
      </c>
    </row>
    <row r="9736" spans="1:8" ht="12.5" x14ac:dyDescent="0.25">
      <c r="A9736" s="1" t="s">
        <v>3378</v>
      </c>
      <c r="B9736" s="1" t="s">
        <v>23</v>
      </c>
      <c r="C9736" s="1">
        <v>3</v>
      </c>
      <c r="D9736" s="1">
        <v>1.5</v>
      </c>
      <c r="E9736" s="1">
        <v>4.5</v>
      </c>
      <c r="F9736" s="1" t="s">
        <v>10</v>
      </c>
      <c r="G9736" s="1" t="s">
        <v>15</v>
      </c>
      <c r="H9736" s="4">
        <v>44992</v>
      </c>
    </row>
    <row r="9737" spans="1:8" ht="12.5" x14ac:dyDescent="0.25">
      <c r="A9737" s="1" t="s">
        <v>2107</v>
      </c>
      <c r="B9737" s="1" t="s">
        <v>32</v>
      </c>
      <c r="C9737" s="1">
        <v>2</v>
      </c>
      <c r="D9737" s="1">
        <v>4</v>
      </c>
      <c r="E9737" s="1">
        <v>8</v>
      </c>
      <c r="F9737" s="1" t="s">
        <v>14</v>
      </c>
      <c r="G9737" s="1" t="s">
        <v>15</v>
      </c>
      <c r="H9737" s="1" t="s">
        <v>1161</v>
      </c>
    </row>
    <row r="9738" spans="1:8" ht="12.5" x14ac:dyDescent="0.25">
      <c r="A9738" s="1" t="s">
        <v>10226</v>
      </c>
      <c r="B9738" s="1" t="s">
        <v>9</v>
      </c>
      <c r="C9738" s="1">
        <v>4</v>
      </c>
      <c r="D9738" s="1">
        <v>2</v>
      </c>
      <c r="E9738" s="1" t="s">
        <v>19</v>
      </c>
      <c r="F9738" s="1" t="s">
        <v>10</v>
      </c>
      <c r="H9738" s="1" t="s">
        <v>347</v>
      </c>
    </row>
    <row r="9739" spans="1:8" ht="12.5" x14ac:dyDescent="0.25">
      <c r="A9739" s="1" t="s">
        <v>1047</v>
      </c>
      <c r="B9739" s="1" t="s">
        <v>9</v>
      </c>
      <c r="C9739" s="1">
        <v>3</v>
      </c>
      <c r="D9739" s="1">
        <v>2</v>
      </c>
      <c r="E9739" s="1">
        <v>6</v>
      </c>
      <c r="F9739" s="1" t="s">
        <v>10</v>
      </c>
      <c r="H9739" s="1" t="s">
        <v>81</v>
      </c>
    </row>
    <row r="9740" spans="1:8" ht="12.5" x14ac:dyDescent="0.25">
      <c r="A9740" s="1" t="s">
        <v>10227</v>
      </c>
      <c r="B9740" s="1" t="s">
        <v>18</v>
      </c>
      <c r="C9740" s="1">
        <v>4</v>
      </c>
      <c r="E9740" s="1">
        <v>4</v>
      </c>
      <c r="F9740" s="1" t="s">
        <v>26</v>
      </c>
      <c r="G9740" s="1" t="s">
        <v>15</v>
      </c>
      <c r="H9740" s="1" t="s">
        <v>92</v>
      </c>
    </row>
    <row r="9741" spans="1:8" ht="12.5" x14ac:dyDescent="0.25">
      <c r="A9741" s="1" t="s">
        <v>10106</v>
      </c>
      <c r="B9741" s="1" t="s">
        <v>18</v>
      </c>
      <c r="C9741" s="1">
        <v>4</v>
      </c>
      <c r="D9741" s="1">
        <v>1</v>
      </c>
      <c r="E9741" s="1">
        <v>4</v>
      </c>
      <c r="F9741" s="1" t="s">
        <v>10</v>
      </c>
      <c r="H9741" s="1" t="s">
        <v>550</v>
      </c>
    </row>
    <row r="9742" spans="1:8" ht="12.5" x14ac:dyDescent="0.25">
      <c r="A9742" s="1" t="s">
        <v>6887</v>
      </c>
      <c r="B9742" s="1" t="s">
        <v>22</v>
      </c>
      <c r="C9742" s="1">
        <v>2</v>
      </c>
      <c r="D9742" s="1">
        <v>5</v>
      </c>
      <c r="E9742" s="1">
        <v>10</v>
      </c>
      <c r="F9742" s="1" t="s">
        <v>26</v>
      </c>
      <c r="H9742" s="4">
        <v>45143</v>
      </c>
    </row>
    <row r="9743" spans="1:8" ht="12.5" x14ac:dyDescent="0.25">
      <c r="A9743" s="1" t="s">
        <v>7563</v>
      </c>
      <c r="B9743" s="1" t="s">
        <v>13</v>
      </c>
      <c r="C9743" s="1">
        <v>5</v>
      </c>
      <c r="D9743" s="1">
        <v>3</v>
      </c>
      <c r="E9743" s="1">
        <v>15</v>
      </c>
      <c r="F9743" s="1" t="s">
        <v>14</v>
      </c>
      <c r="H9743" s="1" t="s">
        <v>947</v>
      </c>
    </row>
    <row r="9744" spans="1:8" ht="12.5" x14ac:dyDescent="0.25">
      <c r="A9744" s="1" t="s">
        <v>5461</v>
      </c>
      <c r="B9744" s="1" t="s">
        <v>22</v>
      </c>
      <c r="C9744" s="1">
        <v>5</v>
      </c>
      <c r="D9744" s="1" t="s">
        <v>23</v>
      </c>
      <c r="E9744" s="1">
        <v>25</v>
      </c>
      <c r="F9744" s="1" t="s">
        <v>14</v>
      </c>
      <c r="G9744" s="1" t="s">
        <v>15</v>
      </c>
      <c r="H9744" s="1" t="s">
        <v>1576</v>
      </c>
    </row>
    <row r="9745" spans="1:8" ht="12.5" x14ac:dyDescent="0.25">
      <c r="A9745" s="1" t="s">
        <v>6299</v>
      </c>
      <c r="B9745" s="1" t="s">
        <v>13</v>
      </c>
      <c r="C9745" s="1">
        <v>2</v>
      </c>
      <c r="D9745" s="1">
        <v>3</v>
      </c>
      <c r="E9745" s="1">
        <v>6</v>
      </c>
      <c r="F9745" s="1" t="s">
        <v>14</v>
      </c>
      <c r="H9745" s="1" t="s">
        <v>108</v>
      </c>
    </row>
    <row r="9746" spans="1:8" ht="12.5" x14ac:dyDescent="0.25">
      <c r="A9746" s="1" t="s">
        <v>9890</v>
      </c>
      <c r="B9746" s="1" t="s">
        <v>18</v>
      </c>
      <c r="C9746" s="1">
        <v>5</v>
      </c>
      <c r="D9746" s="1">
        <v>1</v>
      </c>
      <c r="E9746" s="1">
        <v>5</v>
      </c>
      <c r="H9746" s="4">
        <v>45236</v>
      </c>
    </row>
    <row r="9747" spans="1:8" ht="12.5" x14ac:dyDescent="0.25">
      <c r="A9747" s="1" t="s">
        <v>4090</v>
      </c>
      <c r="B9747" s="1" t="s">
        <v>18</v>
      </c>
      <c r="C9747" s="1">
        <v>5</v>
      </c>
      <c r="D9747" s="1">
        <v>1</v>
      </c>
      <c r="E9747" s="1">
        <v>5</v>
      </c>
      <c r="F9747" s="1" t="s">
        <v>10</v>
      </c>
      <c r="G9747" s="1" t="s">
        <v>11</v>
      </c>
      <c r="H9747" s="1" t="s">
        <v>1452</v>
      </c>
    </row>
    <row r="9748" spans="1:8" ht="12.5" x14ac:dyDescent="0.25">
      <c r="A9748" s="1" t="s">
        <v>9109</v>
      </c>
      <c r="B9748" s="1" t="s">
        <v>13</v>
      </c>
      <c r="C9748" s="1">
        <v>3</v>
      </c>
      <c r="D9748" s="1">
        <v>3</v>
      </c>
      <c r="E9748" s="1">
        <v>9</v>
      </c>
      <c r="F9748" s="1" t="s">
        <v>14</v>
      </c>
      <c r="H9748" s="1" t="s">
        <v>772</v>
      </c>
    </row>
    <row r="9749" spans="1:8" ht="12.5" x14ac:dyDescent="0.25">
      <c r="A9749" s="1" t="s">
        <v>10214</v>
      </c>
      <c r="B9749" s="1" t="s">
        <v>22</v>
      </c>
      <c r="C9749" s="1">
        <v>2</v>
      </c>
      <c r="D9749" s="1">
        <v>5</v>
      </c>
      <c r="E9749" s="1">
        <v>10</v>
      </c>
      <c r="F9749" s="1" t="s">
        <v>19</v>
      </c>
      <c r="G9749" s="1" t="s">
        <v>11</v>
      </c>
      <c r="H9749" s="1" t="s">
        <v>1211</v>
      </c>
    </row>
    <row r="9750" spans="1:8" ht="12.5" x14ac:dyDescent="0.25">
      <c r="A9750" s="1" t="s">
        <v>10192</v>
      </c>
      <c r="B9750" s="1" t="s">
        <v>32</v>
      </c>
      <c r="C9750" s="1">
        <v>3</v>
      </c>
      <c r="D9750" s="1">
        <v>4</v>
      </c>
      <c r="E9750" s="1">
        <v>12</v>
      </c>
      <c r="F9750" s="1" t="s">
        <v>10</v>
      </c>
      <c r="G9750" s="1" t="s">
        <v>23</v>
      </c>
      <c r="H9750" s="4">
        <v>45272</v>
      </c>
    </row>
    <row r="9751" spans="1:8" ht="12.5" x14ac:dyDescent="0.25">
      <c r="A9751" s="1" t="s">
        <v>7767</v>
      </c>
      <c r="B9751" s="1" t="s">
        <v>28</v>
      </c>
      <c r="C9751" s="1">
        <v>1</v>
      </c>
      <c r="D9751" s="1">
        <v>4</v>
      </c>
      <c r="E9751" s="1">
        <v>4</v>
      </c>
      <c r="F9751" s="1" t="s">
        <v>26</v>
      </c>
      <c r="H9751" s="1" t="s">
        <v>2387</v>
      </c>
    </row>
    <row r="9752" spans="1:8" ht="12.5" x14ac:dyDescent="0.25">
      <c r="A9752" s="1" t="s">
        <v>10198</v>
      </c>
      <c r="B9752" s="1" t="s">
        <v>32</v>
      </c>
      <c r="C9752" s="1" t="s">
        <v>23</v>
      </c>
      <c r="D9752" s="1">
        <v>4</v>
      </c>
      <c r="E9752" s="1">
        <v>4</v>
      </c>
      <c r="F9752" s="1" t="s">
        <v>14</v>
      </c>
      <c r="G9752" s="1" t="s">
        <v>11</v>
      </c>
      <c r="H9752" s="4">
        <v>45208</v>
      </c>
    </row>
    <row r="9753" spans="1:8" ht="12.5" x14ac:dyDescent="0.25">
      <c r="A9753" s="1" t="s">
        <v>3083</v>
      </c>
      <c r="B9753" s="1" t="s">
        <v>28</v>
      </c>
      <c r="C9753" s="1">
        <v>2</v>
      </c>
      <c r="D9753" s="1">
        <v>4</v>
      </c>
      <c r="E9753" s="1">
        <v>8</v>
      </c>
      <c r="F9753" s="1" t="s">
        <v>26</v>
      </c>
      <c r="H9753" s="1" t="s">
        <v>290</v>
      </c>
    </row>
    <row r="9754" spans="1:8" ht="12.5" x14ac:dyDescent="0.25">
      <c r="A9754" s="1" t="s">
        <v>9653</v>
      </c>
      <c r="B9754" s="1" t="s">
        <v>23</v>
      </c>
      <c r="C9754" s="1">
        <v>1</v>
      </c>
      <c r="D9754" s="1">
        <v>2</v>
      </c>
      <c r="E9754" s="1">
        <v>2</v>
      </c>
      <c r="F9754" s="1" t="s">
        <v>23</v>
      </c>
      <c r="G9754" s="1" t="s">
        <v>15</v>
      </c>
      <c r="H9754" s="1" t="s">
        <v>310</v>
      </c>
    </row>
    <row r="9755" spans="1:8" ht="12.5" x14ac:dyDescent="0.25">
      <c r="A9755" s="1" t="s">
        <v>10229</v>
      </c>
      <c r="B9755" s="1" t="s">
        <v>49</v>
      </c>
      <c r="C9755" s="1">
        <v>1</v>
      </c>
      <c r="D9755" s="1" t="s">
        <v>19</v>
      </c>
      <c r="E9755" s="1">
        <v>3</v>
      </c>
      <c r="F9755" s="1" t="s">
        <v>26</v>
      </c>
      <c r="G9755" s="1" t="s">
        <v>15</v>
      </c>
      <c r="H9755" s="1" t="s">
        <v>1576</v>
      </c>
    </row>
    <row r="9756" spans="1:8" ht="12.5" x14ac:dyDescent="0.25">
      <c r="A9756" s="1" t="s">
        <v>3921</v>
      </c>
      <c r="B9756" s="1" t="s">
        <v>13</v>
      </c>
      <c r="C9756" s="1">
        <v>4</v>
      </c>
      <c r="D9756" s="1">
        <v>3</v>
      </c>
      <c r="E9756" s="1">
        <v>12</v>
      </c>
      <c r="F9756" s="1" t="s">
        <v>26</v>
      </c>
      <c r="H9756" s="4">
        <v>44991</v>
      </c>
    </row>
    <row r="9757" spans="1:8" ht="12.5" x14ac:dyDescent="0.25">
      <c r="A9757" s="1" t="s">
        <v>5778</v>
      </c>
      <c r="B9757" s="1" t="s">
        <v>32</v>
      </c>
      <c r="C9757" s="1">
        <v>3</v>
      </c>
      <c r="D9757" s="1" t="s">
        <v>23</v>
      </c>
      <c r="E9757" s="1">
        <v>12</v>
      </c>
      <c r="G9757" s="1" t="s">
        <v>15</v>
      </c>
      <c r="H9757" s="1" t="s">
        <v>1476</v>
      </c>
    </row>
    <row r="9758" spans="1:8" ht="12.5" x14ac:dyDescent="0.25">
      <c r="A9758" s="1" t="s">
        <v>9098</v>
      </c>
      <c r="B9758" s="1" t="s">
        <v>22</v>
      </c>
      <c r="C9758" s="1">
        <v>4</v>
      </c>
      <c r="D9758" s="1">
        <v>5</v>
      </c>
      <c r="E9758" s="1">
        <v>20</v>
      </c>
      <c r="G9758" s="1" t="s">
        <v>15</v>
      </c>
      <c r="H9758" s="4">
        <v>44969</v>
      </c>
    </row>
    <row r="9759" spans="1:8" ht="12.5" x14ac:dyDescent="0.25">
      <c r="A9759" s="1" t="s">
        <v>4734</v>
      </c>
      <c r="B9759" s="1" t="s">
        <v>32</v>
      </c>
      <c r="C9759" s="1">
        <v>3</v>
      </c>
      <c r="D9759" s="1">
        <v>4</v>
      </c>
      <c r="E9759" s="1">
        <v>12</v>
      </c>
      <c r="F9759" s="1" t="s">
        <v>14</v>
      </c>
      <c r="G9759" s="1" t="s">
        <v>11</v>
      </c>
      <c r="H9759" s="1" t="s">
        <v>1596</v>
      </c>
    </row>
    <row r="9760" spans="1:8" ht="12.5" x14ac:dyDescent="0.25">
      <c r="A9760" s="1" t="s">
        <v>1624</v>
      </c>
      <c r="B9760" s="1" t="s">
        <v>32</v>
      </c>
      <c r="C9760" s="1">
        <v>4</v>
      </c>
      <c r="D9760" s="1">
        <v>4</v>
      </c>
      <c r="E9760" s="1">
        <v>16</v>
      </c>
      <c r="F9760" s="1" t="s">
        <v>10</v>
      </c>
      <c r="G9760" s="1" t="s">
        <v>15</v>
      </c>
      <c r="H9760" s="1" t="s">
        <v>19</v>
      </c>
    </row>
    <row r="9761" spans="1:8" ht="12.5" x14ac:dyDescent="0.25">
      <c r="A9761" s="1" t="s">
        <v>9658</v>
      </c>
      <c r="B9761" s="1" t="s">
        <v>9</v>
      </c>
      <c r="C9761" s="1">
        <v>3</v>
      </c>
      <c r="D9761" s="1">
        <v>2</v>
      </c>
      <c r="E9761" s="1">
        <v>6</v>
      </c>
      <c r="F9761" s="1" t="s">
        <v>10</v>
      </c>
      <c r="G9761" s="1" t="s">
        <v>11</v>
      </c>
      <c r="H9761" s="1" t="s">
        <v>1271</v>
      </c>
    </row>
    <row r="9762" spans="1:8" ht="12.5" x14ac:dyDescent="0.25">
      <c r="A9762" s="1" t="s">
        <v>10181</v>
      </c>
      <c r="B9762" s="1" t="s">
        <v>49</v>
      </c>
      <c r="C9762" s="1">
        <v>4</v>
      </c>
      <c r="D9762" s="1">
        <v>3</v>
      </c>
      <c r="E9762" s="1">
        <v>12</v>
      </c>
      <c r="G9762" s="1" t="s">
        <v>23</v>
      </c>
      <c r="H9762" s="1" t="s">
        <v>2666</v>
      </c>
    </row>
    <row r="9763" spans="1:8" ht="12.5" x14ac:dyDescent="0.25">
      <c r="A9763" s="1" t="s">
        <v>1663</v>
      </c>
      <c r="B9763" s="1" t="s">
        <v>19</v>
      </c>
      <c r="C9763" s="1">
        <v>5</v>
      </c>
      <c r="D9763" s="1">
        <v>3</v>
      </c>
      <c r="E9763" s="1">
        <v>15</v>
      </c>
      <c r="F9763" s="1" t="s">
        <v>26</v>
      </c>
      <c r="H9763" s="4">
        <v>45271</v>
      </c>
    </row>
    <row r="9764" spans="1:8" ht="12.5" x14ac:dyDescent="0.25">
      <c r="A9764" s="1" t="s">
        <v>10231</v>
      </c>
      <c r="B9764" s="1" t="s">
        <v>87</v>
      </c>
      <c r="C9764" s="1">
        <v>1</v>
      </c>
      <c r="D9764" s="1">
        <v>1.5</v>
      </c>
      <c r="E9764" s="1">
        <v>1.5</v>
      </c>
      <c r="G9764" s="1" t="s">
        <v>15</v>
      </c>
      <c r="H9764" s="1" t="s">
        <v>1206</v>
      </c>
    </row>
    <row r="9765" spans="1:8" ht="12.5" x14ac:dyDescent="0.25">
      <c r="A9765" s="1" t="s">
        <v>208</v>
      </c>
      <c r="B9765" s="1" t="s">
        <v>23</v>
      </c>
      <c r="C9765" s="1">
        <v>2</v>
      </c>
      <c r="D9765" s="1">
        <v>3</v>
      </c>
      <c r="E9765" s="1">
        <v>6</v>
      </c>
      <c r="H9765" s="1" t="s">
        <v>76</v>
      </c>
    </row>
    <row r="9766" spans="1:8" ht="12.5" x14ac:dyDescent="0.25">
      <c r="A9766" s="1" t="s">
        <v>10228</v>
      </c>
      <c r="B9766" s="1" t="s">
        <v>23</v>
      </c>
      <c r="C9766" s="1">
        <v>3</v>
      </c>
      <c r="E9766" s="1">
        <v>9</v>
      </c>
      <c r="F9766" s="1" t="s">
        <v>10</v>
      </c>
      <c r="G9766" s="1" t="s">
        <v>15</v>
      </c>
    </row>
    <row r="9767" spans="1:8" ht="12.5" x14ac:dyDescent="0.25">
      <c r="A9767" s="1" t="s">
        <v>9040</v>
      </c>
      <c r="B9767" s="1" t="s">
        <v>49</v>
      </c>
      <c r="C9767" s="1">
        <v>3</v>
      </c>
      <c r="D9767" s="1">
        <v>3</v>
      </c>
      <c r="E9767" s="1">
        <v>9</v>
      </c>
      <c r="F9767" s="1" t="s">
        <v>10</v>
      </c>
      <c r="H9767" s="4">
        <v>45266</v>
      </c>
    </row>
    <row r="9768" spans="1:8" ht="12.5" x14ac:dyDescent="0.25">
      <c r="A9768" s="1" t="s">
        <v>9861</v>
      </c>
      <c r="B9768" s="1" t="s">
        <v>87</v>
      </c>
      <c r="C9768" s="1">
        <v>5</v>
      </c>
      <c r="D9768" s="1">
        <v>1.5</v>
      </c>
      <c r="E9768" s="1">
        <v>7.5</v>
      </c>
      <c r="G9768" s="1" t="s">
        <v>11</v>
      </c>
    </row>
    <row r="9769" spans="1:8" ht="12.5" x14ac:dyDescent="0.25">
      <c r="A9769" s="1" t="s">
        <v>9172</v>
      </c>
      <c r="B9769" s="1" t="s">
        <v>32</v>
      </c>
      <c r="C9769" s="1">
        <v>3</v>
      </c>
      <c r="D9769" s="1">
        <v>4</v>
      </c>
      <c r="E9769" s="1">
        <v>12</v>
      </c>
      <c r="F9769" s="1" t="s">
        <v>26</v>
      </c>
      <c r="H9769" s="1" t="s">
        <v>480</v>
      </c>
    </row>
    <row r="9770" spans="1:8" ht="12.5" x14ac:dyDescent="0.25">
      <c r="A9770" s="1" t="s">
        <v>6128</v>
      </c>
      <c r="C9770" s="1">
        <v>3</v>
      </c>
      <c r="D9770" s="1">
        <v>1.5</v>
      </c>
      <c r="E9770" s="1">
        <v>4.5</v>
      </c>
      <c r="F9770" s="1" t="s">
        <v>10</v>
      </c>
      <c r="G9770" s="1" t="s">
        <v>23</v>
      </c>
      <c r="H9770" s="4">
        <v>45026</v>
      </c>
    </row>
    <row r="9771" spans="1:8" ht="12.5" x14ac:dyDescent="0.25">
      <c r="A9771" s="1" t="s">
        <v>8546</v>
      </c>
      <c r="B9771" s="1" t="s">
        <v>13</v>
      </c>
      <c r="C9771" s="1">
        <v>3</v>
      </c>
      <c r="D9771" s="1">
        <v>3</v>
      </c>
      <c r="E9771" s="1">
        <v>9</v>
      </c>
      <c r="G9771" s="1" t="s">
        <v>15</v>
      </c>
    </row>
    <row r="9772" spans="1:8" ht="12.5" x14ac:dyDescent="0.25">
      <c r="A9772" s="1" t="s">
        <v>3682</v>
      </c>
      <c r="B9772" s="1" t="s">
        <v>32</v>
      </c>
      <c r="C9772" s="1">
        <v>1</v>
      </c>
      <c r="D9772" s="1">
        <v>4</v>
      </c>
      <c r="E9772" s="1">
        <v>4</v>
      </c>
      <c r="F9772" s="1" t="s">
        <v>26</v>
      </c>
      <c r="G9772" s="1" t="s">
        <v>11</v>
      </c>
      <c r="H9772" s="1" t="s">
        <v>176</v>
      </c>
    </row>
    <row r="9773" spans="1:8" ht="12.5" x14ac:dyDescent="0.25">
      <c r="A9773" s="1" t="s">
        <v>8747</v>
      </c>
      <c r="C9773" s="1">
        <v>1</v>
      </c>
      <c r="D9773" s="1">
        <v>4</v>
      </c>
      <c r="E9773" s="1">
        <v>4</v>
      </c>
      <c r="F9773" s="1" t="s">
        <v>14</v>
      </c>
      <c r="G9773" s="1" t="s">
        <v>15</v>
      </c>
      <c r="H9773" s="1" t="s">
        <v>155</v>
      </c>
    </row>
    <row r="9774" spans="1:8" ht="12.5" x14ac:dyDescent="0.25">
      <c r="A9774" s="1" t="s">
        <v>10232</v>
      </c>
      <c r="B9774" s="1" t="s">
        <v>32</v>
      </c>
      <c r="C9774" s="1">
        <v>4</v>
      </c>
      <c r="D9774" s="1">
        <v>4</v>
      </c>
      <c r="E9774" s="1">
        <v>16</v>
      </c>
      <c r="F9774" s="1" t="s">
        <v>10</v>
      </c>
      <c r="H9774" s="4">
        <v>45024</v>
      </c>
    </row>
    <row r="9775" spans="1:8" ht="12.5" x14ac:dyDescent="0.25">
      <c r="A9775" s="1" t="s">
        <v>7655</v>
      </c>
      <c r="B9775" s="1" t="s">
        <v>49</v>
      </c>
      <c r="C9775" s="1">
        <v>5</v>
      </c>
      <c r="D9775" s="1">
        <v>3</v>
      </c>
      <c r="E9775" s="1">
        <v>15</v>
      </c>
      <c r="F9775" s="1" t="s">
        <v>26</v>
      </c>
      <c r="G9775" s="1" t="s">
        <v>11</v>
      </c>
      <c r="H9775" s="1" t="s">
        <v>469</v>
      </c>
    </row>
    <row r="9776" spans="1:8" ht="12.5" x14ac:dyDescent="0.25">
      <c r="A9776" s="1" t="s">
        <v>6335</v>
      </c>
      <c r="B9776" s="1" t="s">
        <v>22</v>
      </c>
      <c r="C9776" s="1">
        <v>2</v>
      </c>
      <c r="D9776" s="1">
        <v>5</v>
      </c>
      <c r="E9776" s="1">
        <v>10</v>
      </c>
      <c r="F9776" s="1" t="s">
        <v>26</v>
      </c>
      <c r="G9776" s="1" t="s">
        <v>15</v>
      </c>
      <c r="H9776" s="1" t="s">
        <v>172</v>
      </c>
    </row>
    <row r="9777" spans="1:8" ht="12.5" x14ac:dyDescent="0.25">
      <c r="A9777" s="1" t="s">
        <v>9716</v>
      </c>
      <c r="B9777" s="1" t="s">
        <v>18</v>
      </c>
      <c r="C9777" s="1">
        <v>4</v>
      </c>
      <c r="D9777" s="1">
        <v>1</v>
      </c>
      <c r="E9777" s="1">
        <v>4</v>
      </c>
      <c r="F9777" s="1" t="s">
        <v>26</v>
      </c>
      <c r="G9777" s="1" t="s">
        <v>11</v>
      </c>
      <c r="H9777" s="1" t="s">
        <v>415</v>
      </c>
    </row>
    <row r="9778" spans="1:8" ht="12.5" x14ac:dyDescent="0.25">
      <c r="A9778" s="1" t="s">
        <v>638</v>
      </c>
      <c r="B9778" s="1" t="s">
        <v>87</v>
      </c>
      <c r="C9778" s="1">
        <v>4</v>
      </c>
      <c r="D9778" s="1">
        <v>1.5</v>
      </c>
      <c r="E9778" s="1">
        <v>6</v>
      </c>
      <c r="F9778" s="1" t="s">
        <v>10</v>
      </c>
      <c r="G9778" s="1" t="s">
        <v>15</v>
      </c>
      <c r="H9778" s="1" t="s">
        <v>239</v>
      </c>
    </row>
    <row r="9779" spans="1:8" ht="12.5" x14ac:dyDescent="0.25">
      <c r="A9779" s="1" t="s">
        <v>4120</v>
      </c>
      <c r="B9779" s="1" t="s">
        <v>23</v>
      </c>
      <c r="C9779" s="1">
        <v>2</v>
      </c>
      <c r="D9779" s="1">
        <v>1.5</v>
      </c>
      <c r="E9779" s="1">
        <v>3</v>
      </c>
      <c r="F9779" s="1" t="s">
        <v>10</v>
      </c>
      <c r="G9779" s="1" t="s">
        <v>11</v>
      </c>
      <c r="H9779" s="4">
        <v>44965</v>
      </c>
    </row>
    <row r="9780" spans="1:8" ht="12.5" x14ac:dyDescent="0.25">
      <c r="A9780" s="1" t="s">
        <v>6212</v>
      </c>
      <c r="B9780" s="1" t="s">
        <v>13</v>
      </c>
      <c r="C9780" s="1">
        <v>4</v>
      </c>
      <c r="D9780" s="1">
        <v>3</v>
      </c>
      <c r="E9780" s="1">
        <v>12</v>
      </c>
      <c r="F9780" s="1" t="s">
        <v>26</v>
      </c>
      <c r="G9780" s="1" t="s">
        <v>15</v>
      </c>
      <c r="H9780" s="4">
        <v>45201</v>
      </c>
    </row>
    <row r="9781" spans="1:8" ht="12.5" x14ac:dyDescent="0.25">
      <c r="A9781" s="1" t="s">
        <v>7264</v>
      </c>
      <c r="B9781" s="1" t="s">
        <v>9</v>
      </c>
      <c r="C9781" s="1">
        <v>5</v>
      </c>
      <c r="D9781" s="1">
        <v>2</v>
      </c>
      <c r="E9781" s="1" t="s">
        <v>23</v>
      </c>
      <c r="F9781" s="1" t="s">
        <v>10</v>
      </c>
      <c r="G9781" s="1" t="s">
        <v>15</v>
      </c>
      <c r="H9781" s="1" t="s">
        <v>117</v>
      </c>
    </row>
    <row r="9782" spans="1:8" ht="12.5" x14ac:dyDescent="0.25">
      <c r="A9782" s="1" t="s">
        <v>5678</v>
      </c>
      <c r="B9782" s="1" t="s">
        <v>19</v>
      </c>
      <c r="C9782" s="1">
        <v>1</v>
      </c>
      <c r="D9782" s="1">
        <v>1</v>
      </c>
      <c r="E9782" s="1">
        <v>1</v>
      </c>
      <c r="G9782" s="1" t="s">
        <v>15</v>
      </c>
      <c r="H9782" s="1" t="s">
        <v>1076</v>
      </c>
    </row>
    <row r="9783" spans="1:8" ht="12.5" x14ac:dyDescent="0.25">
      <c r="A9783" s="1" t="s">
        <v>5021</v>
      </c>
      <c r="B9783" s="1" t="s">
        <v>28</v>
      </c>
      <c r="C9783" s="1">
        <v>4</v>
      </c>
      <c r="D9783" s="1">
        <v>4</v>
      </c>
      <c r="E9783" s="1">
        <v>16</v>
      </c>
      <c r="F9783" s="1" t="s">
        <v>23</v>
      </c>
      <c r="G9783" s="1" t="s">
        <v>11</v>
      </c>
      <c r="H9783" s="1" t="s">
        <v>317</v>
      </c>
    </row>
    <row r="9784" spans="1:8" ht="12.5" x14ac:dyDescent="0.25">
      <c r="A9784" s="1" t="s">
        <v>8565</v>
      </c>
      <c r="B9784" s="1" t="s">
        <v>49</v>
      </c>
      <c r="C9784" s="1">
        <v>4</v>
      </c>
      <c r="D9784" s="1">
        <v>3</v>
      </c>
      <c r="E9784" s="1">
        <v>12</v>
      </c>
      <c r="F9784" s="1" t="s">
        <v>26</v>
      </c>
      <c r="H9784" s="1" t="s">
        <v>148</v>
      </c>
    </row>
    <row r="9785" spans="1:8" ht="12.5" x14ac:dyDescent="0.25">
      <c r="A9785" s="1" t="s">
        <v>607</v>
      </c>
      <c r="B9785" s="1" t="s">
        <v>13</v>
      </c>
      <c r="C9785" s="1">
        <v>1</v>
      </c>
      <c r="D9785" s="1">
        <v>3</v>
      </c>
      <c r="E9785" s="1">
        <v>3</v>
      </c>
      <c r="F9785" s="1" t="s">
        <v>10</v>
      </c>
      <c r="G9785" s="1" t="s">
        <v>11</v>
      </c>
      <c r="H9785" s="1" t="s">
        <v>550</v>
      </c>
    </row>
    <row r="9786" spans="1:8" ht="12.5" x14ac:dyDescent="0.25">
      <c r="A9786" s="1" t="s">
        <v>7494</v>
      </c>
      <c r="B9786" s="1" t="s">
        <v>32</v>
      </c>
      <c r="C9786" s="1">
        <v>1</v>
      </c>
      <c r="D9786" s="1">
        <v>4</v>
      </c>
      <c r="E9786" s="1">
        <v>4</v>
      </c>
      <c r="G9786" s="1" t="s">
        <v>15</v>
      </c>
      <c r="H9786" s="1" t="s">
        <v>1692</v>
      </c>
    </row>
    <row r="9787" spans="1:8" ht="12.5" x14ac:dyDescent="0.25">
      <c r="A9787" s="1" t="s">
        <v>10233</v>
      </c>
      <c r="B9787" s="1" t="s">
        <v>49</v>
      </c>
      <c r="C9787" s="1">
        <v>1</v>
      </c>
      <c r="D9787" s="1">
        <v>3</v>
      </c>
      <c r="E9787" s="1">
        <v>3</v>
      </c>
      <c r="F9787" s="1" t="s">
        <v>14</v>
      </c>
      <c r="H9787" s="1" t="s">
        <v>259</v>
      </c>
    </row>
    <row r="9788" spans="1:8" ht="12.5" x14ac:dyDescent="0.25">
      <c r="A9788" s="1" t="s">
        <v>1835</v>
      </c>
      <c r="B9788" s="1" t="s">
        <v>28</v>
      </c>
      <c r="C9788" s="1">
        <v>5</v>
      </c>
      <c r="D9788" s="1">
        <v>4</v>
      </c>
      <c r="E9788" s="1">
        <v>20</v>
      </c>
      <c r="F9788" s="1" t="s">
        <v>14</v>
      </c>
      <c r="H9788" s="1" t="s">
        <v>486</v>
      </c>
    </row>
    <row r="9789" spans="1:8" ht="12.5" x14ac:dyDescent="0.25">
      <c r="A9789" s="1" t="s">
        <v>1169</v>
      </c>
      <c r="B9789" s="1" t="s">
        <v>9</v>
      </c>
      <c r="C9789" s="1">
        <v>4</v>
      </c>
      <c r="D9789" s="1">
        <v>2</v>
      </c>
      <c r="E9789" s="1">
        <v>8</v>
      </c>
      <c r="F9789" s="1" t="s">
        <v>10</v>
      </c>
      <c r="G9789" s="1" t="s">
        <v>11</v>
      </c>
      <c r="H9789" s="1" t="s">
        <v>35</v>
      </c>
    </row>
    <row r="9790" spans="1:8" ht="12.5" x14ac:dyDescent="0.25">
      <c r="A9790" s="1" t="s">
        <v>6704</v>
      </c>
      <c r="C9790" s="1">
        <v>5</v>
      </c>
      <c r="D9790" s="1">
        <v>5</v>
      </c>
      <c r="E9790" s="1">
        <v>25</v>
      </c>
      <c r="F9790" s="1" t="s">
        <v>26</v>
      </c>
      <c r="H9790" s="1" t="s">
        <v>1758</v>
      </c>
    </row>
    <row r="9791" spans="1:8" ht="12.5" x14ac:dyDescent="0.25">
      <c r="A9791" s="1" t="s">
        <v>3643</v>
      </c>
      <c r="B9791" s="1" t="s">
        <v>9</v>
      </c>
      <c r="C9791" s="1">
        <v>1</v>
      </c>
      <c r="D9791" s="1">
        <v>2</v>
      </c>
      <c r="E9791" s="1">
        <v>2</v>
      </c>
      <c r="H9791" s="1" t="s">
        <v>1279</v>
      </c>
    </row>
    <row r="9792" spans="1:8" ht="12.5" x14ac:dyDescent="0.25">
      <c r="A9792" s="1" t="s">
        <v>10068</v>
      </c>
      <c r="B9792" s="1" t="s">
        <v>28</v>
      </c>
      <c r="C9792" s="1">
        <v>4</v>
      </c>
      <c r="D9792" s="1">
        <v>4</v>
      </c>
      <c r="E9792" s="1">
        <v>16</v>
      </c>
      <c r="F9792" s="1" t="s">
        <v>14</v>
      </c>
      <c r="H9792" s="1" t="s">
        <v>342</v>
      </c>
    </row>
    <row r="9793" spans="1:8" ht="12.5" x14ac:dyDescent="0.25">
      <c r="A9793" s="1" t="s">
        <v>8574</v>
      </c>
      <c r="B9793" s="1" t="s">
        <v>22</v>
      </c>
      <c r="C9793" s="1">
        <v>5</v>
      </c>
      <c r="D9793" s="1">
        <v>5</v>
      </c>
      <c r="E9793" s="1">
        <v>25</v>
      </c>
      <c r="F9793" s="1" t="s">
        <v>26</v>
      </c>
      <c r="G9793" s="1" t="s">
        <v>15</v>
      </c>
      <c r="H9793" s="4">
        <v>45017</v>
      </c>
    </row>
    <row r="9794" spans="1:8" ht="12.5" x14ac:dyDescent="0.25">
      <c r="A9794" s="1" t="s">
        <v>8819</v>
      </c>
      <c r="B9794" s="1" t="s">
        <v>87</v>
      </c>
      <c r="C9794" s="1">
        <v>2</v>
      </c>
      <c r="D9794" s="1">
        <v>1.5</v>
      </c>
      <c r="E9794" s="1">
        <v>3</v>
      </c>
      <c r="F9794" s="1" t="s">
        <v>26</v>
      </c>
      <c r="G9794" s="1" t="s">
        <v>15</v>
      </c>
      <c r="H9794" s="4">
        <v>45117</v>
      </c>
    </row>
    <row r="9795" spans="1:8" ht="12.5" x14ac:dyDescent="0.25">
      <c r="A9795" s="1" t="s">
        <v>3265</v>
      </c>
      <c r="B9795" s="1" t="s">
        <v>18</v>
      </c>
      <c r="C9795" s="1">
        <v>2</v>
      </c>
      <c r="D9795" s="1">
        <v>1</v>
      </c>
      <c r="E9795" s="1">
        <v>2</v>
      </c>
      <c r="F9795" s="1" t="s">
        <v>14</v>
      </c>
      <c r="H9795" s="4">
        <v>45271</v>
      </c>
    </row>
    <row r="9796" spans="1:8" ht="12.5" x14ac:dyDescent="0.25">
      <c r="A9796" s="1" t="s">
        <v>5198</v>
      </c>
      <c r="B9796" s="1" t="s">
        <v>28</v>
      </c>
      <c r="C9796" s="1">
        <v>3</v>
      </c>
      <c r="D9796" s="1">
        <v>4</v>
      </c>
      <c r="E9796" s="1">
        <v>12</v>
      </c>
      <c r="F9796" s="1" t="s">
        <v>26</v>
      </c>
      <c r="G9796" s="1" t="s">
        <v>15</v>
      </c>
      <c r="H9796" s="4">
        <v>45019</v>
      </c>
    </row>
    <row r="9797" spans="1:8" ht="12.5" x14ac:dyDescent="0.25">
      <c r="A9797" s="1" t="s">
        <v>4278</v>
      </c>
      <c r="B9797" s="1" t="s">
        <v>22</v>
      </c>
      <c r="C9797" s="1">
        <v>4</v>
      </c>
      <c r="D9797" s="1">
        <v>5</v>
      </c>
      <c r="E9797" s="1">
        <v>20</v>
      </c>
      <c r="F9797" s="1" t="s">
        <v>10</v>
      </c>
      <c r="G9797" s="1" t="s">
        <v>11</v>
      </c>
      <c r="H9797" s="1" t="s">
        <v>1509</v>
      </c>
    </row>
    <row r="9798" spans="1:8" ht="12.5" x14ac:dyDescent="0.25">
      <c r="A9798" s="1" t="s">
        <v>10216</v>
      </c>
      <c r="B9798" s="1" t="s">
        <v>18</v>
      </c>
      <c r="C9798" s="1">
        <v>2</v>
      </c>
      <c r="D9798" s="1" t="s">
        <v>23</v>
      </c>
      <c r="E9798" s="1">
        <v>2</v>
      </c>
      <c r="F9798" s="1" t="s">
        <v>26</v>
      </c>
      <c r="G9798" s="1" t="s">
        <v>15</v>
      </c>
      <c r="H9798" s="1" t="s">
        <v>263</v>
      </c>
    </row>
    <row r="9799" spans="1:8" ht="12.5" x14ac:dyDescent="0.25">
      <c r="A9799" s="1" t="s">
        <v>6554</v>
      </c>
      <c r="B9799" s="1" t="s">
        <v>87</v>
      </c>
      <c r="C9799" s="1" t="s">
        <v>23</v>
      </c>
      <c r="D9799" s="1">
        <v>1.5</v>
      </c>
      <c r="E9799" s="1">
        <v>7.5</v>
      </c>
      <c r="F9799" s="1" t="s">
        <v>14</v>
      </c>
      <c r="H9799" s="4">
        <v>45174</v>
      </c>
    </row>
    <row r="9800" spans="1:8" ht="12.5" x14ac:dyDescent="0.25">
      <c r="A9800" s="1" t="s">
        <v>3601</v>
      </c>
      <c r="B9800" s="1" t="s">
        <v>22</v>
      </c>
      <c r="C9800" s="1">
        <v>4</v>
      </c>
      <c r="D9800" s="1">
        <v>5</v>
      </c>
      <c r="E9800" s="1" t="s">
        <v>23</v>
      </c>
      <c r="G9800" s="1" t="s">
        <v>15</v>
      </c>
      <c r="H9800" s="1" t="s">
        <v>1692</v>
      </c>
    </row>
    <row r="9801" spans="1:8" ht="12.5" x14ac:dyDescent="0.25">
      <c r="A9801" s="1" t="s">
        <v>10137</v>
      </c>
      <c r="B9801" s="1" t="s">
        <v>32</v>
      </c>
      <c r="C9801" s="1">
        <v>1</v>
      </c>
      <c r="D9801" s="1">
        <v>4</v>
      </c>
      <c r="E9801" s="1">
        <v>4</v>
      </c>
      <c r="F9801" s="1" t="s">
        <v>10</v>
      </c>
      <c r="G9801" s="1" t="s">
        <v>11</v>
      </c>
      <c r="H9801" s="1" t="s">
        <v>511</v>
      </c>
    </row>
    <row r="9802" spans="1:8" ht="12.5" x14ac:dyDescent="0.25">
      <c r="A9802" s="1" t="s">
        <v>9702</v>
      </c>
      <c r="B9802" s="1" t="s">
        <v>9</v>
      </c>
      <c r="C9802" s="1">
        <v>1</v>
      </c>
      <c r="D9802" s="1">
        <v>2</v>
      </c>
      <c r="E9802" s="1">
        <v>2</v>
      </c>
      <c r="H9802" s="1" t="s">
        <v>1452</v>
      </c>
    </row>
    <row r="9803" spans="1:8" ht="12.5" x14ac:dyDescent="0.25">
      <c r="A9803" s="1" t="s">
        <v>10045</v>
      </c>
      <c r="B9803" s="1" t="s">
        <v>9</v>
      </c>
      <c r="C9803" s="1">
        <v>4</v>
      </c>
      <c r="D9803" s="1">
        <v>2</v>
      </c>
      <c r="E9803" s="1">
        <v>8</v>
      </c>
      <c r="F9803" s="1" t="s">
        <v>14</v>
      </c>
      <c r="G9803" s="1" t="s">
        <v>15</v>
      </c>
      <c r="H9803" s="4">
        <v>45177</v>
      </c>
    </row>
    <row r="9804" spans="1:8" ht="12.5" x14ac:dyDescent="0.25">
      <c r="A9804" s="1" t="s">
        <v>6880</v>
      </c>
      <c r="B9804" s="1" t="s">
        <v>49</v>
      </c>
      <c r="C9804" s="1">
        <v>2</v>
      </c>
      <c r="D9804" s="1">
        <v>3</v>
      </c>
      <c r="E9804" s="1">
        <v>6</v>
      </c>
      <c r="F9804" s="1" t="s">
        <v>26</v>
      </c>
      <c r="H9804" s="4">
        <v>45116</v>
      </c>
    </row>
    <row r="9805" spans="1:8" ht="12.5" x14ac:dyDescent="0.25">
      <c r="A9805" s="1" t="s">
        <v>3245</v>
      </c>
      <c r="B9805" s="1" t="s">
        <v>87</v>
      </c>
      <c r="C9805" s="1">
        <v>1</v>
      </c>
      <c r="D9805" s="1">
        <v>1.5</v>
      </c>
      <c r="E9805" s="1">
        <v>1.5</v>
      </c>
      <c r="F9805" s="1" t="s">
        <v>14</v>
      </c>
      <c r="H9805" s="4">
        <v>44963</v>
      </c>
    </row>
    <row r="9806" spans="1:8" ht="12.5" x14ac:dyDescent="0.25">
      <c r="A9806" s="1" t="s">
        <v>9939</v>
      </c>
      <c r="B9806" s="1" t="s">
        <v>22</v>
      </c>
      <c r="C9806" s="1">
        <v>2</v>
      </c>
      <c r="D9806" s="1">
        <v>5</v>
      </c>
      <c r="E9806" s="1">
        <v>10</v>
      </c>
      <c r="F9806" s="1" t="s">
        <v>10</v>
      </c>
      <c r="G9806" s="1" t="s">
        <v>11</v>
      </c>
      <c r="H9806" s="1" t="s">
        <v>503</v>
      </c>
    </row>
    <row r="9807" spans="1:8" ht="12.5" x14ac:dyDescent="0.25">
      <c r="A9807" s="1" t="s">
        <v>5741</v>
      </c>
      <c r="B9807" s="1" t="s">
        <v>22</v>
      </c>
      <c r="C9807" s="1">
        <v>5</v>
      </c>
      <c r="D9807" s="1">
        <v>5</v>
      </c>
      <c r="E9807" s="1">
        <v>25</v>
      </c>
      <c r="H9807" s="1" t="s">
        <v>469</v>
      </c>
    </row>
    <row r="9808" spans="1:8" ht="12.5" x14ac:dyDescent="0.25">
      <c r="A9808" s="1" t="s">
        <v>9700</v>
      </c>
      <c r="B9808" s="1" t="s">
        <v>87</v>
      </c>
      <c r="C9808" s="1">
        <v>4</v>
      </c>
      <c r="D9808" s="1">
        <v>1.5</v>
      </c>
      <c r="E9808" s="1">
        <v>6</v>
      </c>
      <c r="F9808" s="1" t="s">
        <v>14</v>
      </c>
      <c r="G9808" s="1" t="s">
        <v>15</v>
      </c>
      <c r="H9808" s="1" t="s">
        <v>95</v>
      </c>
    </row>
    <row r="9809" spans="1:8" ht="12.5" x14ac:dyDescent="0.25">
      <c r="A9809" s="1" t="s">
        <v>10024</v>
      </c>
      <c r="B9809" s="1" t="s">
        <v>28</v>
      </c>
      <c r="C9809" s="1">
        <v>2</v>
      </c>
      <c r="D9809" s="1">
        <v>4</v>
      </c>
      <c r="E9809" s="1">
        <v>8</v>
      </c>
      <c r="H9809" s="1" t="s">
        <v>386</v>
      </c>
    </row>
    <row r="9810" spans="1:8" ht="12.5" x14ac:dyDescent="0.25">
      <c r="A9810" s="1" t="s">
        <v>3840</v>
      </c>
      <c r="B9810" s="1" t="s">
        <v>13</v>
      </c>
      <c r="C9810" s="1">
        <v>4</v>
      </c>
      <c r="D9810" s="1">
        <v>3</v>
      </c>
      <c r="E9810" s="1">
        <v>12</v>
      </c>
      <c r="F9810" s="1" t="s">
        <v>10</v>
      </c>
      <c r="H9810" s="1" t="s">
        <v>955</v>
      </c>
    </row>
    <row r="9811" spans="1:8" ht="12.5" x14ac:dyDescent="0.25">
      <c r="A9811" s="1" t="s">
        <v>7446</v>
      </c>
      <c r="B9811" s="1" t="s">
        <v>9</v>
      </c>
      <c r="C9811" s="1">
        <v>4</v>
      </c>
      <c r="D9811" s="1">
        <v>2</v>
      </c>
      <c r="E9811" s="1">
        <v>8</v>
      </c>
      <c r="G9811" s="1" t="s">
        <v>15</v>
      </c>
      <c r="H9811" s="1" t="s">
        <v>482</v>
      </c>
    </row>
    <row r="9812" spans="1:8" ht="12.5" x14ac:dyDescent="0.25">
      <c r="A9812" s="1" t="s">
        <v>9859</v>
      </c>
      <c r="B9812" s="1" t="s">
        <v>22</v>
      </c>
      <c r="C9812" s="1">
        <v>4</v>
      </c>
      <c r="D9812" s="1">
        <v>5</v>
      </c>
      <c r="E9812" s="1">
        <v>20</v>
      </c>
      <c r="F9812" s="1" t="s">
        <v>26</v>
      </c>
      <c r="G9812" s="1" t="s">
        <v>15</v>
      </c>
      <c r="H9812" s="1" t="s">
        <v>1726</v>
      </c>
    </row>
    <row r="9813" spans="1:8" ht="12.5" x14ac:dyDescent="0.25">
      <c r="A9813" s="1" t="s">
        <v>9797</v>
      </c>
      <c r="B9813" s="1" t="s">
        <v>87</v>
      </c>
      <c r="C9813" s="1">
        <v>2</v>
      </c>
      <c r="D9813" s="1">
        <v>1.5</v>
      </c>
      <c r="E9813" s="1">
        <v>3</v>
      </c>
      <c r="H9813" s="4">
        <v>45264</v>
      </c>
    </row>
    <row r="9814" spans="1:8" ht="12.5" x14ac:dyDescent="0.25">
      <c r="A9814" s="1" t="s">
        <v>10037</v>
      </c>
      <c r="B9814" s="1" t="s">
        <v>49</v>
      </c>
      <c r="C9814" s="1">
        <v>4</v>
      </c>
      <c r="D9814" s="1">
        <v>3</v>
      </c>
      <c r="E9814" s="1">
        <v>12</v>
      </c>
      <c r="F9814" s="1" t="s">
        <v>10</v>
      </c>
      <c r="H9814" s="4">
        <v>45115</v>
      </c>
    </row>
    <row r="9815" spans="1:8" ht="12.5" x14ac:dyDescent="0.25">
      <c r="A9815" s="1" t="s">
        <v>10235</v>
      </c>
      <c r="B9815" s="1" t="s">
        <v>49</v>
      </c>
      <c r="C9815" s="1">
        <v>3</v>
      </c>
      <c r="D9815" s="1">
        <v>3</v>
      </c>
      <c r="E9815" s="1">
        <v>9</v>
      </c>
      <c r="F9815" s="1" t="s">
        <v>14</v>
      </c>
      <c r="H9815" s="1" t="s">
        <v>547</v>
      </c>
    </row>
    <row r="9816" spans="1:8" ht="12.5" x14ac:dyDescent="0.25">
      <c r="A9816" s="1" t="s">
        <v>8585</v>
      </c>
      <c r="B9816" s="1" t="s">
        <v>87</v>
      </c>
      <c r="C9816" s="1">
        <v>3</v>
      </c>
      <c r="D9816" s="1">
        <v>1.5</v>
      </c>
      <c r="E9816" s="1">
        <v>4.5</v>
      </c>
      <c r="F9816" s="1" t="s">
        <v>14</v>
      </c>
      <c r="H9816" s="1" t="s">
        <v>2264</v>
      </c>
    </row>
    <row r="9817" spans="1:8" ht="12.5" x14ac:dyDescent="0.25">
      <c r="A9817" s="1" t="s">
        <v>3888</v>
      </c>
      <c r="B9817" s="1" t="s">
        <v>9</v>
      </c>
      <c r="C9817" s="1">
        <v>3</v>
      </c>
      <c r="D9817" s="1">
        <v>2</v>
      </c>
      <c r="E9817" s="1">
        <v>6</v>
      </c>
      <c r="G9817" s="1" t="s">
        <v>11</v>
      </c>
      <c r="H9817" s="1" t="s">
        <v>95</v>
      </c>
    </row>
    <row r="9818" spans="1:8" ht="12.5" x14ac:dyDescent="0.25">
      <c r="A9818" s="1" t="s">
        <v>328</v>
      </c>
      <c r="B9818" s="1" t="s">
        <v>28</v>
      </c>
      <c r="C9818" s="1">
        <v>2</v>
      </c>
      <c r="D9818" s="1">
        <v>4</v>
      </c>
      <c r="E9818" s="1">
        <v>8</v>
      </c>
      <c r="F9818" s="1" t="s">
        <v>10</v>
      </c>
      <c r="G9818" s="1" t="s">
        <v>11</v>
      </c>
      <c r="H9818" s="4">
        <v>45018</v>
      </c>
    </row>
    <row r="9819" spans="1:8" ht="12.5" x14ac:dyDescent="0.25">
      <c r="A9819" s="1" t="s">
        <v>9545</v>
      </c>
      <c r="B9819" s="1" t="s">
        <v>87</v>
      </c>
      <c r="C9819" s="1">
        <v>3</v>
      </c>
      <c r="D9819" s="1">
        <v>1.5</v>
      </c>
      <c r="E9819" s="1">
        <v>4.5</v>
      </c>
      <c r="F9819" s="1" t="s">
        <v>26</v>
      </c>
      <c r="H9819" s="4">
        <v>44993</v>
      </c>
    </row>
    <row r="9820" spans="1:8" ht="12.5" x14ac:dyDescent="0.25">
      <c r="A9820" s="1" t="s">
        <v>6216</v>
      </c>
      <c r="B9820" s="1" t="s">
        <v>28</v>
      </c>
      <c r="C9820" s="1">
        <v>1</v>
      </c>
      <c r="D9820" s="1">
        <v>4</v>
      </c>
      <c r="E9820" s="1">
        <v>4</v>
      </c>
      <c r="F9820" s="1" t="s">
        <v>26</v>
      </c>
      <c r="G9820" s="1" t="s">
        <v>11</v>
      </c>
      <c r="H9820" s="4">
        <v>45264</v>
      </c>
    </row>
    <row r="9821" spans="1:8" ht="12.5" x14ac:dyDescent="0.25">
      <c r="A9821" s="1" t="s">
        <v>6455</v>
      </c>
      <c r="C9821" s="1" t="s">
        <v>19</v>
      </c>
      <c r="E9821" s="1">
        <v>20</v>
      </c>
      <c r="F9821" s="1" t="s">
        <v>10</v>
      </c>
      <c r="H9821" s="1" t="s">
        <v>526</v>
      </c>
    </row>
    <row r="9822" spans="1:8" ht="12.5" x14ac:dyDescent="0.25">
      <c r="A9822" s="1" t="s">
        <v>9888</v>
      </c>
      <c r="C9822" s="1">
        <v>5</v>
      </c>
      <c r="E9822" s="1">
        <v>15</v>
      </c>
      <c r="F9822" s="1" t="s">
        <v>14</v>
      </c>
      <c r="H9822" s="1" t="s">
        <v>2666</v>
      </c>
    </row>
    <row r="9823" spans="1:8" ht="12.5" x14ac:dyDescent="0.25">
      <c r="A9823" s="1" t="s">
        <v>9759</v>
      </c>
      <c r="B9823" s="1" t="s">
        <v>13</v>
      </c>
      <c r="C9823" s="1">
        <v>5</v>
      </c>
      <c r="D9823" s="1">
        <v>3</v>
      </c>
      <c r="E9823" s="1">
        <v>15</v>
      </c>
      <c r="F9823" s="1" t="s">
        <v>14</v>
      </c>
      <c r="G9823" s="1" t="s">
        <v>15</v>
      </c>
      <c r="H9823" s="4">
        <v>45235</v>
      </c>
    </row>
    <row r="9824" spans="1:8" ht="12.5" x14ac:dyDescent="0.25">
      <c r="A9824" s="1" t="s">
        <v>10236</v>
      </c>
      <c r="B9824" s="1" t="s">
        <v>18</v>
      </c>
      <c r="C9824" s="1">
        <v>1</v>
      </c>
      <c r="D9824" s="1">
        <v>1</v>
      </c>
      <c r="E9824" s="1">
        <v>1</v>
      </c>
      <c r="F9824" s="1" t="s">
        <v>19</v>
      </c>
      <c r="H9824" s="1" t="s">
        <v>363</v>
      </c>
    </row>
    <row r="9825" spans="1:8" ht="12.5" x14ac:dyDescent="0.25">
      <c r="A9825" s="1" t="s">
        <v>10237</v>
      </c>
      <c r="B9825" s="1" t="s">
        <v>87</v>
      </c>
      <c r="C9825" s="1">
        <v>2</v>
      </c>
      <c r="D9825" s="1">
        <v>1.5</v>
      </c>
      <c r="E9825" s="1">
        <v>3</v>
      </c>
      <c r="F9825" s="1" t="s">
        <v>26</v>
      </c>
      <c r="G9825" s="1" t="s">
        <v>11</v>
      </c>
      <c r="H9825" s="1" t="s">
        <v>482</v>
      </c>
    </row>
    <row r="9826" spans="1:8" ht="12.5" x14ac:dyDescent="0.25">
      <c r="A9826" s="1" t="s">
        <v>9929</v>
      </c>
      <c r="B9826" s="1" t="s">
        <v>28</v>
      </c>
      <c r="C9826" s="1">
        <v>4</v>
      </c>
      <c r="D9826" s="1">
        <v>4</v>
      </c>
      <c r="E9826" s="1">
        <v>16</v>
      </c>
      <c r="F9826" s="1" t="s">
        <v>10</v>
      </c>
      <c r="G9826" s="1" t="s">
        <v>15</v>
      </c>
      <c r="H9826" s="1" t="s">
        <v>808</v>
      </c>
    </row>
    <row r="9827" spans="1:8" ht="12.5" x14ac:dyDescent="0.25">
      <c r="A9827" s="1" t="s">
        <v>8657</v>
      </c>
      <c r="B9827" s="1" t="s">
        <v>22</v>
      </c>
      <c r="C9827" s="1">
        <v>1</v>
      </c>
      <c r="D9827" s="1">
        <v>5</v>
      </c>
      <c r="E9827" s="1">
        <v>5</v>
      </c>
      <c r="F9827" s="1" t="s">
        <v>14</v>
      </c>
      <c r="G9827" s="1" t="s">
        <v>15</v>
      </c>
      <c r="H9827" s="1" t="s">
        <v>2264</v>
      </c>
    </row>
    <row r="9828" spans="1:8" ht="12.5" x14ac:dyDescent="0.25">
      <c r="A9828" s="1" t="s">
        <v>3440</v>
      </c>
      <c r="B9828" s="1" t="s">
        <v>49</v>
      </c>
      <c r="C9828" s="1">
        <v>2</v>
      </c>
      <c r="D9828" s="1">
        <v>3</v>
      </c>
      <c r="E9828" s="1">
        <v>6</v>
      </c>
      <c r="F9828" s="1" t="s">
        <v>26</v>
      </c>
      <c r="H9828" s="4">
        <v>45178</v>
      </c>
    </row>
    <row r="9829" spans="1:8" ht="12.5" x14ac:dyDescent="0.25">
      <c r="A9829" s="1" t="s">
        <v>4728</v>
      </c>
      <c r="B9829" s="1" t="s">
        <v>9</v>
      </c>
      <c r="C9829" s="1">
        <v>1</v>
      </c>
      <c r="D9829" s="1">
        <v>2</v>
      </c>
      <c r="F9829" s="1" t="s">
        <v>26</v>
      </c>
      <c r="G9829" s="1" t="s">
        <v>11</v>
      </c>
      <c r="H9829" s="4">
        <v>45078</v>
      </c>
    </row>
    <row r="9830" spans="1:8" ht="12.5" x14ac:dyDescent="0.25">
      <c r="A9830" s="1" t="s">
        <v>10230</v>
      </c>
      <c r="B9830" s="1" t="s">
        <v>49</v>
      </c>
      <c r="C9830" s="1">
        <v>5</v>
      </c>
      <c r="D9830" s="1">
        <v>3</v>
      </c>
      <c r="E9830" s="1">
        <v>15</v>
      </c>
      <c r="F9830" s="1" t="s">
        <v>26</v>
      </c>
      <c r="G9830" s="1" t="s">
        <v>15</v>
      </c>
      <c r="H9830" s="1" t="s">
        <v>196</v>
      </c>
    </row>
    <row r="9831" spans="1:8" ht="12.5" x14ac:dyDescent="0.25">
      <c r="A9831" s="1" t="s">
        <v>10017</v>
      </c>
      <c r="B9831" s="1" t="s">
        <v>18</v>
      </c>
      <c r="C9831" s="1">
        <v>5</v>
      </c>
      <c r="D9831" s="1">
        <v>1</v>
      </c>
      <c r="E9831" s="1">
        <v>5</v>
      </c>
      <c r="F9831" s="1" t="s">
        <v>19</v>
      </c>
      <c r="H9831" s="1" t="s">
        <v>1083</v>
      </c>
    </row>
    <row r="9832" spans="1:8" ht="12.5" x14ac:dyDescent="0.25">
      <c r="A9832" s="1" t="s">
        <v>1924</v>
      </c>
      <c r="B9832" s="1" t="s">
        <v>18</v>
      </c>
      <c r="C9832" s="1">
        <v>2</v>
      </c>
      <c r="D9832" s="1">
        <v>1</v>
      </c>
      <c r="E9832" s="1">
        <v>2</v>
      </c>
      <c r="F9832" s="1" t="s">
        <v>26</v>
      </c>
      <c r="G9832" s="1" t="s">
        <v>11</v>
      </c>
      <c r="H9832" s="4">
        <v>45178</v>
      </c>
    </row>
    <row r="9833" spans="1:8" ht="12.5" x14ac:dyDescent="0.25">
      <c r="A9833" s="1" t="s">
        <v>3516</v>
      </c>
      <c r="B9833" s="1" t="s">
        <v>28</v>
      </c>
      <c r="C9833" s="1">
        <v>3</v>
      </c>
      <c r="D9833" s="1">
        <v>4</v>
      </c>
      <c r="E9833" s="1">
        <v>12</v>
      </c>
      <c r="F9833" s="1" t="s">
        <v>14</v>
      </c>
      <c r="H9833" s="1" t="s">
        <v>436</v>
      </c>
    </row>
    <row r="9834" spans="1:8" ht="12.5" x14ac:dyDescent="0.25">
      <c r="A9834" s="1" t="s">
        <v>9238</v>
      </c>
      <c r="B9834" s="1" t="s">
        <v>87</v>
      </c>
      <c r="C9834" s="1" t="s">
        <v>19</v>
      </c>
      <c r="D9834" s="1">
        <v>1.5</v>
      </c>
      <c r="E9834" s="1">
        <v>1.5</v>
      </c>
      <c r="F9834" s="1" t="s">
        <v>19</v>
      </c>
      <c r="G9834" s="1" t="s">
        <v>15</v>
      </c>
      <c r="H9834" s="1" t="s">
        <v>1660</v>
      </c>
    </row>
    <row r="9835" spans="1:8" ht="12.5" x14ac:dyDescent="0.25">
      <c r="A9835" s="1" t="s">
        <v>867</v>
      </c>
      <c r="B9835" s="1" t="s">
        <v>28</v>
      </c>
      <c r="C9835" s="1">
        <v>4</v>
      </c>
      <c r="D9835" s="1">
        <v>4</v>
      </c>
      <c r="E9835" s="1">
        <v>16</v>
      </c>
      <c r="F9835" s="1" t="s">
        <v>14</v>
      </c>
    </row>
    <row r="9836" spans="1:8" ht="12.5" x14ac:dyDescent="0.25">
      <c r="A9836" s="1" t="s">
        <v>2602</v>
      </c>
      <c r="B9836" s="1" t="s">
        <v>9</v>
      </c>
      <c r="C9836" s="1">
        <v>2</v>
      </c>
      <c r="D9836" s="1">
        <v>2</v>
      </c>
      <c r="E9836" s="1">
        <v>4</v>
      </c>
      <c r="F9836" s="1" t="s">
        <v>26</v>
      </c>
      <c r="H9836" s="4">
        <v>44965</v>
      </c>
    </row>
    <row r="9837" spans="1:8" ht="12.5" x14ac:dyDescent="0.25">
      <c r="A9837" s="1" t="s">
        <v>10238</v>
      </c>
      <c r="B9837" s="1" t="s">
        <v>32</v>
      </c>
      <c r="C9837" s="1">
        <v>5</v>
      </c>
      <c r="D9837" s="1">
        <v>4</v>
      </c>
      <c r="E9837" s="1">
        <v>20</v>
      </c>
      <c r="F9837" s="1" t="s">
        <v>14</v>
      </c>
      <c r="G9837" s="1" t="s">
        <v>15</v>
      </c>
      <c r="H9837" s="1" t="s">
        <v>1368</v>
      </c>
    </row>
    <row r="9838" spans="1:8" ht="12.5" x14ac:dyDescent="0.25">
      <c r="A9838" s="1" t="s">
        <v>2979</v>
      </c>
      <c r="B9838" s="1" t="s">
        <v>23</v>
      </c>
      <c r="C9838" s="1">
        <v>3</v>
      </c>
      <c r="D9838" s="1">
        <v>4</v>
      </c>
      <c r="E9838" s="1">
        <v>12</v>
      </c>
      <c r="F9838" s="1" t="s">
        <v>14</v>
      </c>
      <c r="G9838" s="1" t="s">
        <v>15</v>
      </c>
      <c r="H9838" s="4">
        <v>45204</v>
      </c>
    </row>
    <row r="9839" spans="1:8" ht="12.5" x14ac:dyDescent="0.25">
      <c r="A9839" s="1" t="s">
        <v>2117</v>
      </c>
      <c r="B9839" s="1" t="s">
        <v>49</v>
      </c>
      <c r="C9839" s="1">
        <v>1</v>
      </c>
      <c r="D9839" s="1">
        <v>3</v>
      </c>
      <c r="E9839" s="1">
        <v>3</v>
      </c>
      <c r="F9839" s="1" t="s">
        <v>26</v>
      </c>
      <c r="G9839" s="1" t="s">
        <v>11</v>
      </c>
      <c r="H9839" s="4">
        <v>45018</v>
      </c>
    </row>
    <row r="9840" spans="1:8" ht="12.5" x14ac:dyDescent="0.25">
      <c r="A9840" s="1" t="s">
        <v>9010</v>
      </c>
      <c r="B9840" s="1" t="s">
        <v>32</v>
      </c>
      <c r="C9840" s="1">
        <v>1</v>
      </c>
      <c r="D9840" s="1">
        <v>4</v>
      </c>
      <c r="F9840" s="1" t="s">
        <v>14</v>
      </c>
      <c r="G9840" s="1" t="s">
        <v>11</v>
      </c>
      <c r="H9840" s="1" t="s">
        <v>23</v>
      </c>
    </row>
    <row r="9841" spans="1:8" ht="12.5" x14ac:dyDescent="0.25">
      <c r="A9841" s="1" t="s">
        <v>7652</v>
      </c>
      <c r="B9841" s="1" t="s">
        <v>13</v>
      </c>
      <c r="C9841" s="1">
        <v>2</v>
      </c>
      <c r="D9841" s="1">
        <v>3</v>
      </c>
      <c r="E9841" s="1">
        <v>6</v>
      </c>
      <c r="F9841" s="1" t="s">
        <v>26</v>
      </c>
      <c r="G9841" s="1" t="s">
        <v>11</v>
      </c>
      <c r="H9841" s="1" t="s">
        <v>1275</v>
      </c>
    </row>
    <row r="9842" spans="1:8" ht="12.5" x14ac:dyDescent="0.25">
      <c r="A9842" s="1" t="s">
        <v>294</v>
      </c>
      <c r="B9842" s="1" t="s">
        <v>87</v>
      </c>
      <c r="C9842" s="1">
        <v>2</v>
      </c>
      <c r="D9842" s="1">
        <v>1.5</v>
      </c>
      <c r="E9842" s="1">
        <v>3</v>
      </c>
      <c r="G9842" s="1" t="s">
        <v>15</v>
      </c>
      <c r="H9842" s="4">
        <v>45050</v>
      </c>
    </row>
    <row r="9843" spans="1:8" ht="12.5" x14ac:dyDescent="0.25">
      <c r="A9843" s="1" t="s">
        <v>9880</v>
      </c>
      <c r="B9843" s="1" t="s">
        <v>13</v>
      </c>
      <c r="C9843" s="1">
        <v>2</v>
      </c>
      <c r="D9843" s="1">
        <v>3</v>
      </c>
      <c r="E9843" s="1">
        <v>6</v>
      </c>
      <c r="G9843" s="1" t="s">
        <v>15</v>
      </c>
      <c r="H9843" s="4">
        <v>45119</v>
      </c>
    </row>
    <row r="9844" spans="1:8" ht="12.5" x14ac:dyDescent="0.25">
      <c r="A9844" s="1" t="s">
        <v>9782</v>
      </c>
      <c r="B9844" s="1" t="s">
        <v>9</v>
      </c>
      <c r="C9844" s="1">
        <v>2</v>
      </c>
      <c r="D9844" s="1">
        <v>2</v>
      </c>
      <c r="E9844" s="1">
        <v>4</v>
      </c>
      <c r="F9844" s="1" t="s">
        <v>23</v>
      </c>
      <c r="G9844" s="1" t="s">
        <v>11</v>
      </c>
      <c r="H9844" s="4">
        <v>45174</v>
      </c>
    </row>
    <row r="9845" spans="1:8" ht="12.5" x14ac:dyDescent="0.25">
      <c r="A9845" s="1" t="s">
        <v>10234</v>
      </c>
      <c r="B9845" s="1" t="s">
        <v>9</v>
      </c>
      <c r="C9845" s="1">
        <v>3</v>
      </c>
      <c r="D9845" s="1">
        <v>2</v>
      </c>
      <c r="E9845" s="1">
        <v>6</v>
      </c>
      <c r="G9845" s="1" t="s">
        <v>15</v>
      </c>
      <c r="H9845" s="1" t="s">
        <v>230</v>
      </c>
    </row>
    <row r="9846" spans="1:8" ht="12.5" x14ac:dyDescent="0.25">
      <c r="A9846" s="1" t="s">
        <v>4932</v>
      </c>
      <c r="B9846" s="1" t="s">
        <v>22</v>
      </c>
      <c r="D9846" s="1">
        <v>5</v>
      </c>
      <c r="E9846" s="1">
        <v>5</v>
      </c>
      <c r="F9846" s="1" t="s">
        <v>19</v>
      </c>
      <c r="G9846" s="1" t="s">
        <v>15</v>
      </c>
      <c r="H9846" s="4">
        <v>45085</v>
      </c>
    </row>
    <row r="9847" spans="1:8" ht="12.5" x14ac:dyDescent="0.25">
      <c r="A9847" s="1" t="s">
        <v>1573</v>
      </c>
      <c r="B9847" s="1" t="s">
        <v>32</v>
      </c>
      <c r="C9847" s="1">
        <v>5</v>
      </c>
      <c r="D9847" s="1">
        <v>4</v>
      </c>
      <c r="E9847" s="1">
        <v>20</v>
      </c>
      <c r="F9847" s="1" t="s">
        <v>26</v>
      </c>
      <c r="G9847" s="1" t="s">
        <v>15</v>
      </c>
      <c r="H9847" s="1" t="s">
        <v>176</v>
      </c>
    </row>
    <row r="9848" spans="1:8" ht="12.5" x14ac:dyDescent="0.25">
      <c r="A9848" s="1" t="s">
        <v>9135</v>
      </c>
      <c r="B9848" s="1" t="s">
        <v>9</v>
      </c>
      <c r="C9848" s="1" t="s">
        <v>19</v>
      </c>
      <c r="D9848" s="1">
        <v>2</v>
      </c>
      <c r="E9848" s="1">
        <v>6</v>
      </c>
      <c r="G9848" s="1" t="s">
        <v>15</v>
      </c>
      <c r="H9848" s="4">
        <v>45110</v>
      </c>
    </row>
    <row r="9849" spans="1:8" ht="12.5" x14ac:dyDescent="0.25">
      <c r="A9849" s="1" t="s">
        <v>8618</v>
      </c>
      <c r="B9849" s="1" t="s">
        <v>18</v>
      </c>
      <c r="C9849" s="1">
        <v>2</v>
      </c>
      <c r="D9849" s="1">
        <v>1</v>
      </c>
      <c r="E9849" s="1">
        <v>2</v>
      </c>
      <c r="F9849" s="1" t="s">
        <v>14</v>
      </c>
      <c r="G9849" s="1" t="s">
        <v>11</v>
      </c>
      <c r="H9849" s="1" t="s">
        <v>1279</v>
      </c>
    </row>
    <row r="9850" spans="1:8" ht="12.5" x14ac:dyDescent="0.25">
      <c r="A9850" s="1" t="s">
        <v>10007</v>
      </c>
      <c r="B9850" s="1" t="s">
        <v>13</v>
      </c>
      <c r="C9850" s="1">
        <v>5</v>
      </c>
      <c r="D9850" s="1">
        <v>3</v>
      </c>
      <c r="E9850" s="1">
        <v>15</v>
      </c>
      <c r="H9850" s="1" t="s">
        <v>24</v>
      </c>
    </row>
    <row r="9851" spans="1:8" ht="12.5" x14ac:dyDescent="0.25">
      <c r="A9851" s="1" t="s">
        <v>9582</v>
      </c>
      <c r="B9851" s="1" t="s">
        <v>9</v>
      </c>
      <c r="C9851" s="1">
        <v>1</v>
      </c>
      <c r="D9851" s="1">
        <v>2</v>
      </c>
      <c r="E9851" s="1">
        <v>2</v>
      </c>
      <c r="F9851" s="1" t="s">
        <v>14</v>
      </c>
      <c r="H9851" s="4">
        <v>45114</v>
      </c>
    </row>
    <row r="9852" spans="1:8" ht="12.5" x14ac:dyDescent="0.25">
      <c r="A9852" s="1" t="s">
        <v>8755</v>
      </c>
      <c r="B9852" s="1" t="s">
        <v>13</v>
      </c>
      <c r="C9852" s="1">
        <v>5</v>
      </c>
      <c r="D9852" s="1">
        <v>3</v>
      </c>
      <c r="E9852" s="1">
        <v>15</v>
      </c>
      <c r="F9852" s="1" t="s">
        <v>14</v>
      </c>
      <c r="G9852" s="1" t="s">
        <v>11</v>
      </c>
      <c r="H9852" s="1" t="s">
        <v>832</v>
      </c>
    </row>
    <row r="9853" spans="1:8" ht="12.5" x14ac:dyDescent="0.25">
      <c r="A9853" s="1" t="s">
        <v>8360</v>
      </c>
      <c r="B9853" s="1" t="s">
        <v>28</v>
      </c>
      <c r="C9853" s="1">
        <v>4</v>
      </c>
      <c r="D9853" s="1">
        <v>4</v>
      </c>
      <c r="E9853" s="1">
        <v>16</v>
      </c>
      <c r="F9853" s="1" t="s">
        <v>26</v>
      </c>
      <c r="H9853" s="1" t="s">
        <v>547</v>
      </c>
    </row>
    <row r="9854" spans="1:8" ht="12.5" x14ac:dyDescent="0.25">
      <c r="A9854" s="1" t="s">
        <v>9094</v>
      </c>
      <c r="B9854" s="1" t="s">
        <v>22</v>
      </c>
      <c r="C9854" s="1" t="s">
        <v>23</v>
      </c>
      <c r="D9854" s="1">
        <v>5</v>
      </c>
      <c r="E9854" s="1">
        <v>15</v>
      </c>
      <c r="H9854" s="1" t="s">
        <v>276</v>
      </c>
    </row>
    <row r="9855" spans="1:8" ht="12.5" x14ac:dyDescent="0.25">
      <c r="A9855" s="1" t="s">
        <v>7130</v>
      </c>
      <c r="B9855" s="1" t="s">
        <v>13</v>
      </c>
      <c r="C9855" s="1">
        <v>1</v>
      </c>
      <c r="D9855" s="1">
        <v>3</v>
      </c>
      <c r="E9855" s="1" t="s">
        <v>19</v>
      </c>
      <c r="F9855" s="1" t="s">
        <v>26</v>
      </c>
      <c r="G9855" s="1" t="s">
        <v>23</v>
      </c>
      <c r="H9855" s="1" t="s">
        <v>363</v>
      </c>
    </row>
    <row r="9856" spans="1:8" ht="12.5" x14ac:dyDescent="0.25">
      <c r="A9856" s="1" t="s">
        <v>10239</v>
      </c>
      <c r="B9856" s="1" t="s">
        <v>32</v>
      </c>
      <c r="C9856" s="1">
        <v>5</v>
      </c>
      <c r="D9856" s="1">
        <v>4</v>
      </c>
      <c r="E9856" s="1">
        <v>20</v>
      </c>
      <c r="F9856" s="1" t="s">
        <v>10</v>
      </c>
      <c r="H9856" s="4">
        <v>45150</v>
      </c>
    </row>
    <row r="9857" spans="1:8" ht="12.5" x14ac:dyDescent="0.25">
      <c r="A9857" s="1" t="s">
        <v>10240</v>
      </c>
      <c r="C9857" s="1">
        <v>2</v>
      </c>
      <c r="D9857" s="1">
        <v>1.5</v>
      </c>
      <c r="E9857" s="1">
        <v>3</v>
      </c>
      <c r="H9857" s="1" t="s">
        <v>351</v>
      </c>
    </row>
    <row r="9858" spans="1:8" ht="12.5" x14ac:dyDescent="0.25">
      <c r="A9858" s="1" t="s">
        <v>4821</v>
      </c>
      <c r="B9858" s="1" t="s">
        <v>9</v>
      </c>
      <c r="C9858" s="1">
        <v>3</v>
      </c>
      <c r="D9858" s="1">
        <v>2</v>
      </c>
      <c r="E9858" s="1">
        <v>6</v>
      </c>
      <c r="F9858" s="1" t="s">
        <v>14</v>
      </c>
      <c r="G9858" s="1" t="s">
        <v>15</v>
      </c>
      <c r="H9858" s="1" t="s">
        <v>625</v>
      </c>
    </row>
    <row r="9859" spans="1:8" ht="12.5" x14ac:dyDescent="0.25">
      <c r="A9859" s="1" t="s">
        <v>10025</v>
      </c>
      <c r="B9859" s="1" t="s">
        <v>87</v>
      </c>
      <c r="C9859" s="1">
        <v>3</v>
      </c>
      <c r="D9859" s="1">
        <v>1.5</v>
      </c>
      <c r="E9859" s="1">
        <v>4.5</v>
      </c>
      <c r="G9859" s="1" t="s">
        <v>15</v>
      </c>
      <c r="H9859" s="1" t="s">
        <v>536</v>
      </c>
    </row>
    <row r="9860" spans="1:8" ht="12.5" x14ac:dyDescent="0.25">
      <c r="A9860" s="1" t="s">
        <v>9962</v>
      </c>
      <c r="B9860" s="1" t="s">
        <v>9</v>
      </c>
      <c r="C9860" s="1">
        <v>1</v>
      </c>
      <c r="D9860" s="1">
        <v>2</v>
      </c>
      <c r="E9860" s="1">
        <v>2</v>
      </c>
      <c r="F9860" s="1" t="s">
        <v>14</v>
      </c>
      <c r="H9860" s="4">
        <v>45023</v>
      </c>
    </row>
    <row r="9861" spans="1:8" ht="12.5" x14ac:dyDescent="0.25">
      <c r="A9861" s="1" t="s">
        <v>123</v>
      </c>
      <c r="B9861" s="1" t="s">
        <v>87</v>
      </c>
      <c r="C9861" s="1">
        <v>2</v>
      </c>
      <c r="D9861" s="1">
        <v>1.5</v>
      </c>
      <c r="E9861" s="1">
        <v>3</v>
      </c>
      <c r="F9861" s="1" t="s">
        <v>26</v>
      </c>
      <c r="H9861" s="4">
        <v>45081</v>
      </c>
    </row>
    <row r="9862" spans="1:8" ht="12.5" x14ac:dyDescent="0.25">
      <c r="A9862" s="1" t="s">
        <v>1803</v>
      </c>
      <c r="B9862" s="1" t="s">
        <v>32</v>
      </c>
      <c r="C9862" s="1">
        <v>5</v>
      </c>
      <c r="D9862" s="1">
        <v>4</v>
      </c>
      <c r="E9862" s="1">
        <v>20</v>
      </c>
      <c r="F9862" s="1" t="s">
        <v>26</v>
      </c>
      <c r="H9862" s="1" t="s">
        <v>81</v>
      </c>
    </row>
    <row r="9863" spans="1:8" ht="12.5" x14ac:dyDescent="0.25">
      <c r="A9863" s="1" t="s">
        <v>10242</v>
      </c>
      <c r="B9863" s="1" t="s">
        <v>22</v>
      </c>
      <c r="C9863" s="1">
        <v>3</v>
      </c>
      <c r="D9863" s="1">
        <v>5</v>
      </c>
      <c r="E9863" s="1">
        <v>15</v>
      </c>
      <c r="G9863" s="1" t="s">
        <v>11</v>
      </c>
      <c r="H9863" s="1" t="s">
        <v>1211</v>
      </c>
    </row>
    <row r="9864" spans="1:8" ht="12.5" x14ac:dyDescent="0.25">
      <c r="A9864" s="1" t="s">
        <v>6309</v>
      </c>
      <c r="B9864" s="1" t="s">
        <v>9</v>
      </c>
      <c r="C9864" s="1">
        <v>3</v>
      </c>
      <c r="D9864" s="1">
        <v>2</v>
      </c>
      <c r="E9864" s="1">
        <v>6</v>
      </c>
      <c r="F9864" s="1" t="s">
        <v>10</v>
      </c>
      <c r="H9864" s="1" t="s">
        <v>947</v>
      </c>
    </row>
    <row r="9865" spans="1:8" ht="12.5" x14ac:dyDescent="0.25">
      <c r="A9865" s="1" t="s">
        <v>6779</v>
      </c>
      <c r="B9865" s="1" t="s">
        <v>13</v>
      </c>
      <c r="C9865" s="1">
        <v>4</v>
      </c>
      <c r="D9865" s="1">
        <v>3</v>
      </c>
      <c r="E9865" s="1">
        <v>12</v>
      </c>
      <c r="F9865" s="1" t="s">
        <v>23</v>
      </c>
      <c r="H9865" s="4">
        <v>45087</v>
      </c>
    </row>
    <row r="9866" spans="1:8" ht="12.5" x14ac:dyDescent="0.25">
      <c r="A9866" s="1" t="s">
        <v>8313</v>
      </c>
      <c r="B9866" s="1" t="s">
        <v>22</v>
      </c>
      <c r="C9866" s="1">
        <v>4</v>
      </c>
      <c r="D9866" s="1">
        <v>5</v>
      </c>
      <c r="E9866" s="1">
        <v>20</v>
      </c>
      <c r="F9866" s="1" t="s">
        <v>26</v>
      </c>
      <c r="H9866" s="4">
        <v>44938</v>
      </c>
    </row>
    <row r="9867" spans="1:8" ht="12.5" x14ac:dyDescent="0.25">
      <c r="A9867" s="1" t="s">
        <v>10243</v>
      </c>
      <c r="B9867" s="1" t="s">
        <v>19</v>
      </c>
      <c r="C9867" s="1">
        <v>5</v>
      </c>
      <c r="D9867" s="1">
        <v>2</v>
      </c>
      <c r="E9867" s="1">
        <v>10</v>
      </c>
      <c r="G9867" s="1" t="s">
        <v>11</v>
      </c>
      <c r="H9867" s="4">
        <v>45084</v>
      </c>
    </row>
    <row r="9868" spans="1:8" ht="12.5" x14ac:dyDescent="0.25">
      <c r="A9868" s="1" t="s">
        <v>10178</v>
      </c>
      <c r="B9868" s="1" t="s">
        <v>28</v>
      </c>
      <c r="C9868" s="1">
        <v>3</v>
      </c>
      <c r="D9868" s="1">
        <v>4</v>
      </c>
      <c r="E9868" s="1">
        <v>12</v>
      </c>
      <c r="F9868" s="1" t="s">
        <v>14</v>
      </c>
      <c r="H9868" s="4">
        <v>45139</v>
      </c>
    </row>
    <row r="9869" spans="1:8" ht="12.5" x14ac:dyDescent="0.25">
      <c r="A9869" s="1" t="s">
        <v>774</v>
      </c>
      <c r="B9869" s="1" t="s">
        <v>22</v>
      </c>
      <c r="C9869" s="1">
        <v>4</v>
      </c>
      <c r="D9869" s="1">
        <v>5</v>
      </c>
      <c r="E9869" s="1">
        <v>20</v>
      </c>
      <c r="F9869" s="1" t="s">
        <v>26</v>
      </c>
      <c r="G9869" s="1" t="s">
        <v>15</v>
      </c>
      <c r="H9869" s="4">
        <v>45085</v>
      </c>
    </row>
    <row r="9870" spans="1:8" ht="12.5" x14ac:dyDescent="0.25">
      <c r="A9870" s="1" t="s">
        <v>4860</v>
      </c>
      <c r="B9870" s="1" t="s">
        <v>49</v>
      </c>
      <c r="C9870" s="1">
        <v>4</v>
      </c>
      <c r="D9870" s="1">
        <v>3</v>
      </c>
      <c r="E9870" s="1">
        <v>12</v>
      </c>
      <c r="F9870" s="1" t="s">
        <v>14</v>
      </c>
      <c r="G9870" s="1" t="s">
        <v>11</v>
      </c>
      <c r="H9870" s="1" t="s">
        <v>843</v>
      </c>
    </row>
    <row r="9871" spans="1:8" ht="12.5" x14ac:dyDescent="0.25">
      <c r="A9871" s="1" t="s">
        <v>9865</v>
      </c>
      <c r="B9871" s="1" t="s">
        <v>9</v>
      </c>
      <c r="D9871" s="1">
        <v>2</v>
      </c>
      <c r="E9871" s="1" t="s">
        <v>23</v>
      </c>
      <c r="F9871" s="1" t="s">
        <v>26</v>
      </c>
      <c r="H9871" s="1" t="s">
        <v>56</v>
      </c>
    </row>
    <row r="9872" spans="1:8" ht="12.5" x14ac:dyDescent="0.25">
      <c r="A9872" s="1" t="s">
        <v>10013</v>
      </c>
      <c r="B9872" s="1" t="s">
        <v>32</v>
      </c>
      <c r="C9872" s="1">
        <v>5</v>
      </c>
      <c r="D9872" s="1">
        <v>4</v>
      </c>
      <c r="E9872" s="1">
        <v>20</v>
      </c>
      <c r="F9872" s="1" t="s">
        <v>10</v>
      </c>
      <c r="H9872" s="1" t="s">
        <v>627</v>
      </c>
    </row>
    <row r="9873" spans="1:8" ht="12.5" x14ac:dyDescent="0.25">
      <c r="A9873" s="1" t="s">
        <v>9785</v>
      </c>
      <c r="B9873" s="1" t="s">
        <v>28</v>
      </c>
      <c r="C9873" s="1">
        <v>1</v>
      </c>
      <c r="D9873" s="1">
        <v>4</v>
      </c>
      <c r="E9873" s="1">
        <v>4</v>
      </c>
      <c r="F9873" s="1" t="s">
        <v>10</v>
      </c>
      <c r="G9873" s="1" t="s">
        <v>11</v>
      </c>
      <c r="H9873" s="1" t="s">
        <v>95</v>
      </c>
    </row>
    <row r="9874" spans="1:8" ht="12.5" x14ac:dyDescent="0.25">
      <c r="A9874" s="1" t="s">
        <v>6050</v>
      </c>
      <c r="B9874" s="1" t="s">
        <v>13</v>
      </c>
      <c r="C9874" s="1">
        <v>5</v>
      </c>
      <c r="D9874" s="1">
        <v>3</v>
      </c>
      <c r="E9874" s="1">
        <v>15</v>
      </c>
      <c r="F9874" s="1" t="s">
        <v>23</v>
      </c>
      <c r="G9874" s="1" t="s">
        <v>23</v>
      </c>
      <c r="H9874" s="1" t="s">
        <v>558</v>
      </c>
    </row>
    <row r="9875" spans="1:8" ht="12.5" x14ac:dyDescent="0.25">
      <c r="A9875" s="1" t="s">
        <v>2360</v>
      </c>
      <c r="B9875" s="1" t="s">
        <v>49</v>
      </c>
      <c r="C9875" s="1">
        <v>5</v>
      </c>
      <c r="D9875" s="1">
        <v>3</v>
      </c>
      <c r="E9875" s="1">
        <v>15</v>
      </c>
      <c r="F9875" s="1" t="s">
        <v>26</v>
      </c>
      <c r="G9875" s="1" t="s">
        <v>11</v>
      </c>
      <c r="H9875" s="1" t="s">
        <v>386</v>
      </c>
    </row>
    <row r="9876" spans="1:8" ht="12.5" x14ac:dyDescent="0.25">
      <c r="A9876" s="1" t="s">
        <v>6663</v>
      </c>
      <c r="B9876" s="1" t="s">
        <v>87</v>
      </c>
      <c r="C9876" s="1">
        <v>4</v>
      </c>
      <c r="D9876" s="1">
        <v>1.5</v>
      </c>
      <c r="E9876" s="1">
        <v>6</v>
      </c>
      <c r="F9876" s="1" t="s">
        <v>14</v>
      </c>
      <c r="G9876" s="1" t="s">
        <v>11</v>
      </c>
      <c r="H9876" s="1" t="s">
        <v>261</v>
      </c>
    </row>
    <row r="9877" spans="1:8" ht="12.5" x14ac:dyDescent="0.25">
      <c r="A9877" s="1" t="s">
        <v>8911</v>
      </c>
      <c r="B9877" s="1" t="s">
        <v>18</v>
      </c>
      <c r="C9877" s="1">
        <v>1</v>
      </c>
      <c r="D9877" s="1">
        <v>1</v>
      </c>
      <c r="E9877" s="1">
        <v>1</v>
      </c>
      <c r="F9877" s="1" t="s">
        <v>10</v>
      </c>
      <c r="G9877" s="1" t="s">
        <v>15</v>
      </c>
      <c r="H9877" s="1" t="s">
        <v>249</v>
      </c>
    </row>
    <row r="9878" spans="1:8" ht="12.5" x14ac:dyDescent="0.25">
      <c r="A9878" s="1" t="s">
        <v>9667</v>
      </c>
      <c r="C9878" s="1">
        <v>1</v>
      </c>
      <c r="D9878" s="1">
        <v>2</v>
      </c>
      <c r="E9878" s="1">
        <v>2</v>
      </c>
      <c r="G9878" s="1" t="s">
        <v>15</v>
      </c>
      <c r="H9878" s="1" t="s">
        <v>59</v>
      </c>
    </row>
    <row r="9879" spans="1:8" ht="12.5" x14ac:dyDescent="0.25">
      <c r="A9879" s="1" t="s">
        <v>3391</v>
      </c>
      <c r="B9879" s="1" t="s">
        <v>28</v>
      </c>
      <c r="C9879" s="1">
        <v>1</v>
      </c>
      <c r="D9879" s="1">
        <v>4</v>
      </c>
      <c r="E9879" s="1">
        <v>4</v>
      </c>
      <c r="G9879" s="1" t="s">
        <v>19</v>
      </c>
      <c r="H9879" s="1" t="s">
        <v>19</v>
      </c>
    </row>
    <row r="9880" spans="1:8" ht="12.5" x14ac:dyDescent="0.25">
      <c r="A9880" s="1" t="s">
        <v>7047</v>
      </c>
      <c r="B9880" s="1" t="s">
        <v>32</v>
      </c>
      <c r="C9880" s="1">
        <v>3</v>
      </c>
      <c r="D9880" s="1">
        <v>4</v>
      </c>
      <c r="E9880" s="1">
        <v>12</v>
      </c>
      <c r="H9880" s="4">
        <v>45117</v>
      </c>
    </row>
    <row r="9881" spans="1:8" ht="12.5" x14ac:dyDescent="0.25">
      <c r="A9881" s="1" t="s">
        <v>9428</v>
      </c>
      <c r="B9881" s="1" t="s">
        <v>22</v>
      </c>
      <c r="C9881" s="1">
        <v>5</v>
      </c>
      <c r="D9881" s="1">
        <v>5</v>
      </c>
      <c r="E9881" s="1">
        <v>25</v>
      </c>
      <c r="F9881" s="1" t="s">
        <v>26</v>
      </c>
      <c r="G9881" s="1" t="s">
        <v>15</v>
      </c>
      <c r="H9881" s="1" t="s">
        <v>901</v>
      </c>
    </row>
    <row r="9882" spans="1:8" ht="12.5" x14ac:dyDescent="0.25">
      <c r="A9882" s="1" t="s">
        <v>4138</v>
      </c>
      <c r="B9882" s="1" t="s">
        <v>13</v>
      </c>
      <c r="C9882" s="1">
        <v>2</v>
      </c>
      <c r="D9882" s="1">
        <v>3</v>
      </c>
      <c r="E9882" s="1">
        <v>6</v>
      </c>
      <c r="F9882" s="1" t="s">
        <v>19</v>
      </c>
      <c r="G9882" s="1" t="s">
        <v>15</v>
      </c>
      <c r="H9882" s="4">
        <v>45150</v>
      </c>
    </row>
    <row r="9883" spans="1:8" ht="12.5" x14ac:dyDescent="0.25">
      <c r="A9883" s="1" t="s">
        <v>9845</v>
      </c>
      <c r="B9883" s="1" t="s">
        <v>32</v>
      </c>
      <c r="C9883" s="1">
        <v>2</v>
      </c>
      <c r="D9883" s="1">
        <v>4</v>
      </c>
      <c r="E9883" s="1">
        <v>8</v>
      </c>
      <c r="F9883" s="1" t="s">
        <v>14</v>
      </c>
      <c r="G9883" s="1" t="s">
        <v>23</v>
      </c>
      <c r="H9883" s="1" t="s">
        <v>580</v>
      </c>
    </row>
    <row r="9884" spans="1:8" ht="12.5" x14ac:dyDescent="0.25">
      <c r="A9884" s="1" t="s">
        <v>7220</v>
      </c>
      <c r="B9884" s="1" t="s">
        <v>9</v>
      </c>
      <c r="C9884" s="1">
        <v>5</v>
      </c>
      <c r="D9884" s="1">
        <v>2</v>
      </c>
      <c r="E9884" s="1">
        <v>10</v>
      </c>
      <c r="F9884" s="1" t="s">
        <v>14</v>
      </c>
      <c r="H9884" s="4">
        <v>45232</v>
      </c>
    </row>
    <row r="9885" spans="1:8" ht="12.5" x14ac:dyDescent="0.25">
      <c r="A9885" s="1" t="s">
        <v>9103</v>
      </c>
      <c r="B9885" s="1" t="s">
        <v>87</v>
      </c>
      <c r="C9885" s="1">
        <v>2</v>
      </c>
      <c r="D9885" s="1">
        <v>1.5</v>
      </c>
      <c r="E9885" s="1">
        <v>3</v>
      </c>
      <c r="F9885" s="1" t="s">
        <v>26</v>
      </c>
      <c r="G9885" s="1" t="s">
        <v>15</v>
      </c>
      <c r="H9885" s="4">
        <v>45140</v>
      </c>
    </row>
    <row r="9886" spans="1:8" ht="12.5" x14ac:dyDescent="0.25">
      <c r="A9886" s="1" t="s">
        <v>9818</v>
      </c>
      <c r="B9886" s="1" t="s">
        <v>49</v>
      </c>
      <c r="C9886" s="1">
        <v>3</v>
      </c>
      <c r="D9886" s="1">
        <v>3</v>
      </c>
      <c r="E9886" s="1">
        <v>9</v>
      </c>
      <c r="F9886" s="1" t="s">
        <v>10</v>
      </c>
      <c r="H9886" s="4">
        <v>45048</v>
      </c>
    </row>
    <row r="9887" spans="1:8" ht="12.5" x14ac:dyDescent="0.25">
      <c r="A9887" s="1" t="s">
        <v>10244</v>
      </c>
      <c r="C9887" s="1">
        <v>3</v>
      </c>
      <c r="D9887" s="1">
        <v>4</v>
      </c>
      <c r="E9887" s="1">
        <v>12</v>
      </c>
      <c r="F9887" s="1" t="s">
        <v>10</v>
      </c>
      <c r="G9887" s="1" t="s">
        <v>15</v>
      </c>
    </row>
    <row r="9888" spans="1:8" ht="12.5" x14ac:dyDescent="0.25">
      <c r="A9888" s="1" t="s">
        <v>3311</v>
      </c>
      <c r="B9888" s="1" t="s">
        <v>22</v>
      </c>
      <c r="C9888" s="1">
        <v>3</v>
      </c>
      <c r="D9888" s="1">
        <v>5</v>
      </c>
      <c r="E9888" s="1">
        <v>15</v>
      </c>
      <c r="F9888" s="1" t="s">
        <v>26</v>
      </c>
      <c r="G9888" s="1" t="s">
        <v>15</v>
      </c>
      <c r="H9888" s="1" t="s">
        <v>180</v>
      </c>
    </row>
    <row r="9889" spans="1:8" ht="12.5" x14ac:dyDescent="0.25">
      <c r="A9889" s="1" t="s">
        <v>9058</v>
      </c>
      <c r="B9889" s="1" t="s">
        <v>22</v>
      </c>
      <c r="D9889" s="1">
        <v>5</v>
      </c>
      <c r="E9889" s="1">
        <v>10</v>
      </c>
      <c r="G9889" s="1" t="s">
        <v>15</v>
      </c>
      <c r="H9889" s="4">
        <v>44932</v>
      </c>
    </row>
    <row r="9890" spans="1:8" ht="12.5" x14ac:dyDescent="0.25">
      <c r="A9890" s="1" t="s">
        <v>7985</v>
      </c>
      <c r="B9890" s="1" t="s">
        <v>32</v>
      </c>
      <c r="C9890" s="1">
        <v>4</v>
      </c>
      <c r="D9890" s="1">
        <v>4</v>
      </c>
      <c r="E9890" s="1">
        <v>16</v>
      </c>
      <c r="F9890" s="1" t="s">
        <v>26</v>
      </c>
      <c r="H9890" s="4">
        <v>45083</v>
      </c>
    </row>
    <row r="9891" spans="1:8" ht="12.5" x14ac:dyDescent="0.25">
      <c r="A9891" s="1" t="s">
        <v>10183</v>
      </c>
      <c r="B9891" s="1" t="s">
        <v>22</v>
      </c>
      <c r="C9891" s="1">
        <v>1</v>
      </c>
      <c r="D9891" s="1">
        <v>5</v>
      </c>
      <c r="E9891" s="1">
        <v>5</v>
      </c>
      <c r="F9891" s="1" t="s">
        <v>14</v>
      </c>
      <c r="G9891" s="1" t="s">
        <v>19</v>
      </c>
      <c r="H9891" s="4">
        <v>45053</v>
      </c>
    </row>
    <row r="9892" spans="1:8" ht="12.5" x14ac:dyDescent="0.25">
      <c r="A9892" s="1" t="s">
        <v>9636</v>
      </c>
      <c r="B9892" s="1" t="s">
        <v>28</v>
      </c>
      <c r="C9892" s="1">
        <v>2</v>
      </c>
      <c r="D9892" s="1">
        <v>4</v>
      </c>
      <c r="F9892" s="1" t="s">
        <v>26</v>
      </c>
      <c r="G9892" s="1" t="s">
        <v>11</v>
      </c>
      <c r="H9892" s="4">
        <v>45051</v>
      </c>
    </row>
    <row r="9893" spans="1:8" ht="12.5" x14ac:dyDescent="0.25">
      <c r="A9893" s="1" t="s">
        <v>9543</v>
      </c>
      <c r="B9893" s="1" t="s">
        <v>9</v>
      </c>
      <c r="C9893" s="1">
        <v>5</v>
      </c>
      <c r="D9893" s="1">
        <v>2</v>
      </c>
      <c r="E9893" s="1">
        <v>10</v>
      </c>
      <c r="G9893" s="1" t="s">
        <v>15</v>
      </c>
      <c r="H9893" s="4">
        <v>45174</v>
      </c>
    </row>
    <row r="9894" spans="1:8" ht="12.5" x14ac:dyDescent="0.25">
      <c r="A9894" s="1" t="s">
        <v>10067</v>
      </c>
      <c r="B9894" s="1" t="s">
        <v>49</v>
      </c>
      <c r="C9894" s="1">
        <v>1</v>
      </c>
      <c r="D9894" s="1">
        <v>3</v>
      </c>
      <c r="E9894" s="1">
        <v>3</v>
      </c>
      <c r="G9894" s="1" t="s">
        <v>11</v>
      </c>
      <c r="H9894" s="1" t="s">
        <v>389</v>
      </c>
    </row>
    <row r="9895" spans="1:8" ht="12.5" x14ac:dyDescent="0.25">
      <c r="A9895" s="1" t="s">
        <v>7512</v>
      </c>
      <c r="B9895" s="1" t="s">
        <v>49</v>
      </c>
      <c r="C9895" s="1">
        <v>2</v>
      </c>
      <c r="E9895" s="1" t="s">
        <v>19</v>
      </c>
      <c r="F9895" s="1" t="s">
        <v>26</v>
      </c>
      <c r="G9895" s="1" t="s">
        <v>11</v>
      </c>
      <c r="H9895" s="4">
        <v>44959</v>
      </c>
    </row>
    <row r="9896" spans="1:8" ht="12.5" x14ac:dyDescent="0.25">
      <c r="A9896" s="1" t="s">
        <v>7191</v>
      </c>
      <c r="B9896" s="1" t="s">
        <v>18</v>
      </c>
      <c r="C9896" s="1">
        <v>1</v>
      </c>
      <c r="D9896" s="1">
        <v>1</v>
      </c>
      <c r="E9896" s="1">
        <v>1</v>
      </c>
      <c r="F9896" s="1" t="s">
        <v>14</v>
      </c>
      <c r="G9896" s="1" t="s">
        <v>11</v>
      </c>
      <c r="H9896" s="1" t="s">
        <v>547</v>
      </c>
    </row>
    <row r="9897" spans="1:8" ht="12.5" x14ac:dyDescent="0.25">
      <c r="A9897" s="1" t="s">
        <v>7909</v>
      </c>
      <c r="B9897" s="1" t="s">
        <v>28</v>
      </c>
      <c r="C9897" s="1">
        <v>5</v>
      </c>
      <c r="D9897" s="1">
        <v>4</v>
      </c>
      <c r="E9897" s="1">
        <v>20</v>
      </c>
      <c r="F9897" s="1" t="s">
        <v>19</v>
      </c>
      <c r="H9897" s="1" t="s">
        <v>1660</v>
      </c>
    </row>
    <row r="9898" spans="1:8" ht="12.5" x14ac:dyDescent="0.25">
      <c r="A9898" s="1" t="s">
        <v>3788</v>
      </c>
      <c r="B9898" s="1" t="s">
        <v>9</v>
      </c>
      <c r="D9898" s="1">
        <v>2</v>
      </c>
      <c r="E9898" s="1">
        <v>10</v>
      </c>
      <c r="F9898" s="1" t="s">
        <v>14</v>
      </c>
      <c r="G9898" s="1" t="s">
        <v>15</v>
      </c>
      <c r="H9898" s="4">
        <v>45263</v>
      </c>
    </row>
    <row r="9899" spans="1:8" ht="12.5" x14ac:dyDescent="0.25">
      <c r="A9899" s="1" t="s">
        <v>10125</v>
      </c>
      <c r="B9899" s="1" t="s">
        <v>49</v>
      </c>
      <c r="C9899" s="1">
        <v>5</v>
      </c>
      <c r="D9899" s="1">
        <v>3</v>
      </c>
      <c r="E9899" s="1">
        <v>15</v>
      </c>
      <c r="F9899" s="1" t="s">
        <v>26</v>
      </c>
      <c r="H9899" s="1" t="s">
        <v>1509</v>
      </c>
    </row>
    <row r="9900" spans="1:8" ht="12.5" x14ac:dyDescent="0.25">
      <c r="A9900" s="1" t="s">
        <v>9879</v>
      </c>
      <c r="B9900" s="1" t="s">
        <v>49</v>
      </c>
      <c r="C9900" s="1">
        <v>3</v>
      </c>
      <c r="D9900" s="1">
        <v>3</v>
      </c>
      <c r="E9900" s="1">
        <v>9</v>
      </c>
      <c r="F9900" s="1" t="s">
        <v>14</v>
      </c>
      <c r="G9900" s="1" t="s">
        <v>11</v>
      </c>
      <c r="H9900" s="1" t="s">
        <v>704</v>
      </c>
    </row>
    <row r="9901" spans="1:8" ht="12.5" x14ac:dyDescent="0.25">
      <c r="A9901" s="1" t="s">
        <v>10245</v>
      </c>
      <c r="B9901" s="1" t="s">
        <v>49</v>
      </c>
      <c r="C9901" s="1">
        <v>1</v>
      </c>
      <c r="D9901" s="1">
        <v>3</v>
      </c>
      <c r="E9901" s="1">
        <v>3</v>
      </c>
      <c r="F9901" s="1" t="s">
        <v>14</v>
      </c>
      <c r="G9901" s="1" t="s">
        <v>11</v>
      </c>
      <c r="H9901" s="1" t="s">
        <v>938</v>
      </c>
    </row>
    <row r="9902" spans="1:8" ht="12.5" x14ac:dyDescent="0.25">
      <c r="A9902" s="1" t="s">
        <v>10205</v>
      </c>
      <c r="B9902" s="1" t="s">
        <v>49</v>
      </c>
      <c r="C9902" s="1">
        <v>5</v>
      </c>
      <c r="D9902" s="1">
        <v>3</v>
      </c>
      <c r="E9902" s="1">
        <v>15</v>
      </c>
      <c r="F9902" s="1" t="s">
        <v>10</v>
      </c>
      <c r="H9902" s="4">
        <v>45110</v>
      </c>
    </row>
    <row r="9903" spans="1:8" ht="12.5" x14ac:dyDescent="0.25">
      <c r="A9903" s="1" t="s">
        <v>9418</v>
      </c>
      <c r="B9903" s="1" t="s">
        <v>18</v>
      </c>
      <c r="C9903" s="1">
        <v>1</v>
      </c>
      <c r="D9903" s="1">
        <v>1</v>
      </c>
      <c r="E9903" s="1">
        <v>1</v>
      </c>
      <c r="F9903" s="1" t="s">
        <v>26</v>
      </c>
      <c r="G9903" s="1" t="s">
        <v>15</v>
      </c>
      <c r="H9903" s="1" t="s">
        <v>436</v>
      </c>
    </row>
    <row r="9904" spans="1:8" ht="12.5" x14ac:dyDescent="0.25">
      <c r="A9904" s="1" t="s">
        <v>8494</v>
      </c>
      <c r="B9904" s="1" t="s">
        <v>87</v>
      </c>
      <c r="C9904" s="1">
        <v>5</v>
      </c>
      <c r="D9904" s="1">
        <v>1.5</v>
      </c>
      <c r="E9904" s="1">
        <v>7.5</v>
      </c>
      <c r="F9904" s="1" t="s">
        <v>10</v>
      </c>
      <c r="G9904" s="1" t="s">
        <v>11</v>
      </c>
      <c r="H9904" s="1" t="s">
        <v>732</v>
      </c>
    </row>
    <row r="9905" spans="1:8" ht="12.5" x14ac:dyDescent="0.25">
      <c r="A9905" s="1" t="s">
        <v>8331</v>
      </c>
      <c r="B9905" s="1" t="s">
        <v>13</v>
      </c>
      <c r="C9905" s="1">
        <v>2</v>
      </c>
      <c r="D9905" s="1">
        <v>3</v>
      </c>
      <c r="E9905" s="1">
        <v>6</v>
      </c>
      <c r="F9905" s="1" t="s">
        <v>26</v>
      </c>
      <c r="G9905" s="1" t="s">
        <v>15</v>
      </c>
      <c r="H9905" s="1" t="s">
        <v>1903</v>
      </c>
    </row>
    <row r="9906" spans="1:8" ht="12.5" x14ac:dyDescent="0.25">
      <c r="A9906" s="1" t="s">
        <v>1761</v>
      </c>
      <c r="B9906" s="1" t="s">
        <v>87</v>
      </c>
      <c r="C9906" s="1">
        <v>4</v>
      </c>
      <c r="D9906" s="1">
        <v>1.5</v>
      </c>
      <c r="E9906" s="1">
        <v>6</v>
      </c>
      <c r="F9906" s="1" t="s">
        <v>26</v>
      </c>
      <c r="G9906" s="1" t="s">
        <v>15</v>
      </c>
      <c r="H9906" s="4">
        <v>44964</v>
      </c>
    </row>
    <row r="9907" spans="1:8" ht="12.5" x14ac:dyDescent="0.25">
      <c r="A9907" s="1" t="s">
        <v>9434</v>
      </c>
      <c r="B9907" s="1" t="s">
        <v>28</v>
      </c>
      <c r="C9907" s="1">
        <v>1</v>
      </c>
      <c r="D9907" s="1">
        <v>4</v>
      </c>
      <c r="E9907" s="1">
        <v>4</v>
      </c>
      <c r="F9907" s="1" t="s">
        <v>10</v>
      </c>
      <c r="G9907" s="1" t="s">
        <v>11</v>
      </c>
      <c r="H9907" s="1" t="s">
        <v>2264</v>
      </c>
    </row>
    <row r="9908" spans="1:8" ht="12.5" x14ac:dyDescent="0.25">
      <c r="A9908" s="1" t="s">
        <v>8875</v>
      </c>
      <c r="B9908" s="1" t="s">
        <v>13</v>
      </c>
      <c r="C9908" s="1">
        <v>1</v>
      </c>
      <c r="D9908" s="1">
        <v>3</v>
      </c>
      <c r="E9908" s="1">
        <v>3</v>
      </c>
      <c r="F9908" s="1" t="s">
        <v>14</v>
      </c>
      <c r="H9908" s="1" t="s">
        <v>755</v>
      </c>
    </row>
    <row r="9909" spans="1:8" ht="12.5" x14ac:dyDescent="0.25">
      <c r="A9909" s="1" t="s">
        <v>8922</v>
      </c>
      <c r="B9909" s="1" t="s">
        <v>18</v>
      </c>
      <c r="C9909" s="1">
        <v>1</v>
      </c>
      <c r="D9909" s="1">
        <v>1</v>
      </c>
      <c r="E9909" s="1">
        <v>1</v>
      </c>
      <c r="G9909" s="1" t="s">
        <v>11</v>
      </c>
      <c r="H9909" s="1" t="s">
        <v>23</v>
      </c>
    </row>
    <row r="9910" spans="1:8" ht="12.5" x14ac:dyDescent="0.25">
      <c r="A9910" s="1" t="s">
        <v>9083</v>
      </c>
      <c r="B9910" s="1" t="s">
        <v>22</v>
      </c>
      <c r="C9910" s="1">
        <v>5</v>
      </c>
      <c r="D9910" s="1">
        <v>5</v>
      </c>
      <c r="E9910" s="1">
        <v>25</v>
      </c>
      <c r="F9910" s="1" t="s">
        <v>10</v>
      </c>
      <c r="G9910" s="1" t="s">
        <v>23</v>
      </c>
      <c r="H9910" s="1" t="s">
        <v>1064</v>
      </c>
    </row>
    <row r="9911" spans="1:8" ht="12.5" x14ac:dyDescent="0.25">
      <c r="A9911" s="1" t="s">
        <v>10096</v>
      </c>
      <c r="B9911" s="1" t="s">
        <v>32</v>
      </c>
      <c r="C9911" s="1">
        <v>5</v>
      </c>
      <c r="D9911" s="1">
        <v>4</v>
      </c>
      <c r="E9911" s="1">
        <v>20</v>
      </c>
      <c r="F9911" s="1" t="s">
        <v>26</v>
      </c>
      <c r="G9911" s="1" t="s">
        <v>11</v>
      </c>
      <c r="H9911" s="1" t="s">
        <v>192</v>
      </c>
    </row>
    <row r="9912" spans="1:8" ht="12.5" x14ac:dyDescent="0.25">
      <c r="A9912" s="1" t="s">
        <v>2218</v>
      </c>
      <c r="B9912" s="1" t="s">
        <v>19</v>
      </c>
      <c r="C9912" s="1">
        <v>2</v>
      </c>
      <c r="D9912" s="1">
        <v>3</v>
      </c>
      <c r="E9912" s="1">
        <v>6</v>
      </c>
      <c r="F9912" s="1" t="s">
        <v>26</v>
      </c>
      <c r="G9912" s="1" t="s">
        <v>23</v>
      </c>
      <c r="H9912" s="4">
        <v>45261</v>
      </c>
    </row>
    <row r="9913" spans="1:8" ht="12.5" x14ac:dyDescent="0.25">
      <c r="A9913" s="1" t="s">
        <v>5141</v>
      </c>
      <c r="B9913" s="1" t="s">
        <v>9</v>
      </c>
      <c r="C9913" s="1" t="s">
        <v>19</v>
      </c>
      <c r="D9913" s="1">
        <v>2</v>
      </c>
      <c r="E9913" s="1">
        <v>10</v>
      </c>
      <c r="G9913" s="1" t="s">
        <v>11</v>
      </c>
      <c r="H9913" s="1" t="s">
        <v>706</v>
      </c>
    </row>
    <row r="9914" spans="1:8" ht="12.5" x14ac:dyDescent="0.25">
      <c r="A9914" s="1" t="s">
        <v>6855</v>
      </c>
      <c r="B9914" s="1" t="s">
        <v>28</v>
      </c>
      <c r="C9914" s="1">
        <v>5</v>
      </c>
      <c r="D9914" s="1">
        <v>4</v>
      </c>
      <c r="E9914" s="1">
        <v>20</v>
      </c>
      <c r="G9914" s="1" t="s">
        <v>15</v>
      </c>
      <c r="H9914" s="4">
        <v>45150</v>
      </c>
    </row>
    <row r="9915" spans="1:8" ht="12.5" x14ac:dyDescent="0.25">
      <c r="A9915" s="1" t="s">
        <v>5762</v>
      </c>
      <c r="B9915" s="1" t="s">
        <v>87</v>
      </c>
      <c r="C9915" s="1">
        <v>1</v>
      </c>
      <c r="D9915" s="1">
        <v>1.5</v>
      </c>
      <c r="E9915" s="1">
        <v>1.5</v>
      </c>
      <c r="F9915" s="1" t="s">
        <v>10</v>
      </c>
      <c r="G9915" s="1" t="s">
        <v>23</v>
      </c>
      <c r="H9915" s="1" t="s">
        <v>67</v>
      </c>
    </row>
    <row r="9916" spans="1:8" ht="12.5" x14ac:dyDescent="0.25">
      <c r="A9916" s="1" t="s">
        <v>9495</v>
      </c>
      <c r="B9916" s="1" t="s">
        <v>13</v>
      </c>
      <c r="C9916" s="1">
        <v>3</v>
      </c>
      <c r="D9916" s="1">
        <v>3</v>
      </c>
      <c r="E9916" s="1">
        <v>9</v>
      </c>
      <c r="F9916" s="1" t="s">
        <v>10</v>
      </c>
      <c r="G9916" s="1" t="s">
        <v>11</v>
      </c>
      <c r="H9916" s="1" t="s">
        <v>1701</v>
      </c>
    </row>
    <row r="9917" spans="1:8" ht="12.5" x14ac:dyDescent="0.25">
      <c r="A9917" s="1" t="s">
        <v>8484</v>
      </c>
      <c r="B9917" s="1" t="s">
        <v>22</v>
      </c>
      <c r="C9917" s="1">
        <v>1</v>
      </c>
      <c r="D9917" s="1">
        <v>5</v>
      </c>
      <c r="E9917" s="1">
        <v>5</v>
      </c>
      <c r="G9917" s="1" t="s">
        <v>15</v>
      </c>
      <c r="H9917" s="1" t="s">
        <v>50</v>
      </c>
    </row>
    <row r="9918" spans="1:8" ht="12.5" x14ac:dyDescent="0.25">
      <c r="A9918" s="1" t="s">
        <v>10246</v>
      </c>
      <c r="B9918" s="1" t="s">
        <v>9</v>
      </c>
      <c r="C9918" s="1">
        <v>3</v>
      </c>
      <c r="D9918" s="1">
        <v>2</v>
      </c>
      <c r="E9918" s="1">
        <v>6</v>
      </c>
      <c r="F9918" s="1" t="s">
        <v>26</v>
      </c>
      <c r="G9918" s="1" t="s">
        <v>15</v>
      </c>
      <c r="H9918" s="1" t="s">
        <v>550</v>
      </c>
    </row>
    <row r="9919" spans="1:8" ht="12.5" x14ac:dyDescent="0.25">
      <c r="A9919" s="1" t="s">
        <v>10247</v>
      </c>
      <c r="B9919" s="1" t="s">
        <v>28</v>
      </c>
      <c r="C9919" s="1">
        <v>1</v>
      </c>
      <c r="D9919" s="1">
        <v>4</v>
      </c>
      <c r="E9919" s="1">
        <v>4</v>
      </c>
      <c r="F9919" s="1" t="s">
        <v>14</v>
      </c>
      <c r="H9919" s="4">
        <v>45208</v>
      </c>
    </row>
    <row r="9920" spans="1:8" ht="12.5" x14ac:dyDescent="0.25">
      <c r="A9920" s="1" t="s">
        <v>8550</v>
      </c>
      <c r="B9920" s="1" t="s">
        <v>19</v>
      </c>
      <c r="C9920" s="1">
        <v>1</v>
      </c>
      <c r="D9920" s="1">
        <v>4</v>
      </c>
      <c r="E9920" s="1">
        <v>4</v>
      </c>
      <c r="F9920" s="1" t="s">
        <v>26</v>
      </c>
      <c r="G9920" s="1" t="s">
        <v>11</v>
      </c>
      <c r="H9920" s="4">
        <v>45019</v>
      </c>
    </row>
    <row r="9921" spans="1:8" ht="12.5" x14ac:dyDescent="0.25">
      <c r="A9921" s="1" t="s">
        <v>9602</v>
      </c>
      <c r="B9921" s="1" t="s">
        <v>13</v>
      </c>
      <c r="C9921" s="1">
        <v>1</v>
      </c>
      <c r="D9921" s="1">
        <v>3</v>
      </c>
      <c r="E9921" s="1">
        <v>3</v>
      </c>
      <c r="G9921" s="1" t="s">
        <v>11</v>
      </c>
      <c r="H9921" s="1" t="s">
        <v>1085</v>
      </c>
    </row>
    <row r="9922" spans="1:8" ht="12.5" x14ac:dyDescent="0.25">
      <c r="A9922" s="1" t="s">
        <v>3997</v>
      </c>
      <c r="B9922" s="1" t="s">
        <v>22</v>
      </c>
      <c r="C9922" s="1">
        <v>4</v>
      </c>
      <c r="D9922" s="1">
        <v>5</v>
      </c>
      <c r="E9922" s="1">
        <v>20</v>
      </c>
      <c r="F9922" s="1" t="s">
        <v>14</v>
      </c>
      <c r="G9922" s="1" t="s">
        <v>15</v>
      </c>
      <c r="H9922" s="4">
        <v>45172</v>
      </c>
    </row>
    <row r="9923" spans="1:8" ht="12.5" x14ac:dyDescent="0.25">
      <c r="A9923" s="1" t="s">
        <v>9609</v>
      </c>
      <c r="B9923" s="1" t="s">
        <v>28</v>
      </c>
      <c r="C9923" s="1">
        <v>3</v>
      </c>
      <c r="D9923" s="1">
        <v>4</v>
      </c>
      <c r="E9923" s="1">
        <v>12</v>
      </c>
      <c r="F9923" s="1" t="s">
        <v>10</v>
      </c>
      <c r="G9923" s="1" t="s">
        <v>15</v>
      </c>
      <c r="H9923" s="1" t="s">
        <v>342</v>
      </c>
    </row>
    <row r="9924" spans="1:8" ht="12.5" x14ac:dyDescent="0.25">
      <c r="A9924" s="1" t="s">
        <v>8559</v>
      </c>
      <c r="B9924" s="1" t="s">
        <v>87</v>
      </c>
      <c r="C9924" s="1">
        <v>1</v>
      </c>
      <c r="D9924" s="1">
        <v>1.5</v>
      </c>
      <c r="E9924" s="1">
        <v>1.5</v>
      </c>
      <c r="H9924" s="1" t="s">
        <v>1211</v>
      </c>
    </row>
    <row r="9925" spans="1:8" ht="12.5" x14ac:dyDescent="0.25">
      <c r="A9925" s="1" t="s">
        <v>8967</v>
      </c>
      <c r="B9925" s="1" t="s">
        <v>13</v>
      </c>
      <c r="C9925" s="1">
        <v>2</v>
      </c>
      <c r="D9925" s="1">
        <v>3</v>
      </c>
      <c r="E9925" s="1">
        <v>6</v>
      </c>
      <c r="H9925" s="4">
        <v>45208</v>
      </c>
    </row>
    <row r="9926" spans="1:8" ht="12.5" x14ac:dyDescent="0.25">
      <c r="A9926" s="1" t="s">
        <v>10000</v>
      </c>
      <c r="B9926" s="1" t="s">
        <v>49</v>
      </c>
      <c r="C9926" s="1">
        <v>2</v>
      </c>
      <c r="E9926" s="1">
        <v>6</v>
      </c>
      <c r="F9926" s="1" t="s">
        <v>26</v>
      </c>
      <c r="H9926" s="1" t="s">
        <v>832</v>
      </c>
    </row>
    <row r="9927" spans="1:8" ht="12.5" x14ac:dyDescent="0.25">
      <c r="A9927" s="1" t="s">
        <v>9862</v>
      </c>
      <c r="B9927" s="1" t="s">
        <v>28</v>
      </c>
      <c r="C9927" s="1">
        <v>4</v>
      </c>
      <c r="D9927" s="1">
        <v>4</v>
      </c>
      <c r="E9927" s="1">
        <v>16</v>
      </c>
      <c r="F9927" s="1" t="s">
        <v>26</v>
      </c>
      <c r="H9927" s="1" t="s">
        <v>126</v>
      </c>
    </row>
    <row r="9928" spans="1:8" ht="12.5" x14ac:dyDescent="0.25">
      <c r="A9928" s="1" t="s">
        <v>7443</v>
      </c>
      <c r="B9928" s="1" t="s">
        <v>13</v>
      </c>
      <c r="C9928" s="1">
        <v>4</v>
      </c>
      <c r="D9928" s="1" t="s">
        <v>23</v>
      </c>
      <c r="E9928" s="1">
        <v>12</v>
      </c>
      <c r="F9928" s="1" t="s">
        <v>26</v>
      </c>
      <c r="G9928" s="1" t="s">
        <v>11</v>
      </c>
      <c r="H9928" s="4">
        <v>45180</v>
      </c>
    </row>
    <row r="9929" spans="1:8" ht="12.5" x14ac:dyDescent="0.25">
      <c r="A9929" s="1" t="s">
        <v>3381</v>
      </c>
      <c r="B9929" s="1" t="s">
        <v>32</v>
      </c>
      <c r="C9929" s="1">
        <v>3</v>
      </c>
      <c r="D9929" s="1">
        <v>4</v>
      </c>
      <c r="E9929" s="1">
        <v>12</v>
      </c>
      <c r="G9929" s="1" t="s">
        <v>11</v>
      </c>
      <c r="H9929" s="1" t="s">
        <v>144</v>
      </c>
    </row>
    <row r="9930" spans="1:8" ht="12.5" x14ac:dyDescent="0.25">
      <c r="A9930" s="1" t="s">
        <v>9943</v>
      </c>
      <c r="B9930" s="1" t="s">
        <v>22</v>
      </c>
      <c r="C9930" s="1">
        <v>3</v>
      </c>
      <c r="D9930" s="1">
        <v>5</v>
      </c>
      <c r="E9930" s="1">
        <v>15</v>
      </c>
      <c r="G9930" s="1" t="s">
        <v>15</v>
      </c>
      <c r="H9930" s="4">
        <v>45081</v>
      </c>
    </row>
    <row r="9931" spans="1:8" ht="12.5" x14ac:dyDescent="0.25">
      <c r="A9931" s="1" t="s">
        <v>7150</v>
      </c>
      <c r="B9931" s="1" t="s">
        <v>49</v>
      </c>
      <c r="C9931" s="1">
        <v>1</v>
      </c>
      <c r="D9931" s="1">
        <v>3</v>
      </c>
      <c r="E9931" s="1">
        <v>3</v>
      </c>
      <c r="F9931" s="1" t="s">
        <v>14</v>
      </c>
      <c r="H9931" s="1" t="s">
        <v>297</v>
      </c>
    </row>
    <row r="9932" spans="1:8" ht="12.5" x14ac:dyDescent="0.25">
      <c r="A9932" s="1" t="s">
        <v>6072</v>
      </c>
      <c r="B9932" s="1" t="s">
        <v>32</v>
      </c>
      <c r="C9932" s="1">
        <v>3</v>
      </c>
      <c r="D9932" s="1">
        <v>4</v>
      </c>
      <c r="E9932" s="1">
        <v>12</v>
      </c>
      <c r="G9932" s="1" t="s">
        <v>11</v>
      </c>
      <c r="H9932" s="1" t="s">
        <v>684</v>
      </c>
    </row>
    <row r="9933" spans="1:8" ht="12.5" x14ac:dyDescent="0.25">
      <c r="A9933" s="1" t="s">
        <v>8261</v>
      </c>
      <c r="B9933" s="1" t="s">
        <v>28</v>
      </c>
      <c r="C9933" s="1">
        <v>2</v>
      </c>
      <c r="D9933" s="1">
        <v>4</v>
      </c>
      <c r="E9933" s="1">
        <v>8</v>
      </c>
      <c r="G9933" s="1" t="s">
        <v>23</v>
      </c>
    </row>
    <row r="9934" spans="1:8" ht="12.5" x14ac:dyDescent="0.25">
      <c r="A9934" s="1" t="s">
        <v>1034</v>
      </c>
      <c r="B9934" s="1" t="s">
        <v>87</v>
      </c>
      <c r="C9934" s="1" t="s">
        <v>23</v>
      </c>
      <c r="D9934" s="1">
        <v>1.5</v>
      </c>
      <c r="E9934" s="1">
        <v>3</v>
      </c>
      <c r="F9934" s="1" t="s">
        <v>14</v>
      </c>
      <c r="H9934" s="1" t="s">
        <v>69</v>
      </c>
    </row>
    <row r="9935" spans="1:8" ht="12.5" x14ac:dyDescent="0.25">
      <c r="A9935" s="1" t="s">
        <v>8572</v>
      </c>
      <c r="B9935" s="1" t="s">
        <v>13</v>
      </c>
      <c r="C9935" s="1">
        <v>1</v>
      </c>
      <c r="D9935" s="1">
        <v>3</v>
      </c>
      <c r="E9935" s="1">
        <v>3</v>
      </c>
      <c r="G9935" s="1" t="s">
        <v>11</v>
      </c>
      <c r="H9935" s="1" t="s">
        <v>23</v>
      </c>
    </row>
    <row r="9936" spans="1:8" ht="12.5" x14ac:dyDescent="0.25">
      <c r="A9936" s="1" t="s">
        <v>8009</v>
      </c>
      <c r="B9936" s="1" t="s">
        <v>28</v>
      </c>
      <c r="C9936" s="1">
        <v>5</v>
      </c>
      <c r="D9936" s="1">
        <v>4</v>
      </c>
      <c r="E9936" s="1">
        <v>20</v>
      </c>
      <c r="F9936" s="1" t="s">
        <v>26</v>
      </c>
      <c r="G9936" s="1" t="s">
        <v>15</v>
      </c>
      <c r="H9936" s="1" t="s">
        <v>249</v>
      </c>
    </row>
    <row r="9937" spans="1:8" ht="12.5" x14ac:dyDescent="0.25">
      <c r="A9937" s="1" t="s">
        <v>8798</v>
      </c>
      <c r="B9937" s="1" t="s">
        <v>87</v>
      </c>
      <c r="C9937" s="1" t="s">
        <v>19</v>
      </c>
      <c r="D9937" s="1">
        <v>1.5</v>
      </c>
      <c r="E9937" s="1">
        <v>6</v>
      </c>
      <c r="G9937" s="1" t="s">
        <v>11</v>
      </c>
      <c r="H9937" s="4">
        <v>45180</v>
      </c>
    </row>
    <row r="9938" spans="1:8" ht="12.5" x14ac:dyDescent="0.25">
      <c r="A9938" s="1" t="s">
        <v>2214</v>
      </c>
      <c r="B9938" s="1" t="s">
        <v>28</v>
      </c>
      <c r="C9938" s="1">
        <v>2</v>
      </c>
      <c r="D9938" s="1">
        <v>4</v>
      </c>
      <c r="E9938" s="1">
        <v>8</v>
      </c>
      <c r="F9938" s="1" t="s">
        <v>14</v>
      </c>
      <c r="H9938" s="4">
        <v>45048</v>
      </c>
    </row>
    <row r="9939" spans="1:8" ht="12.5" x14ac:dyDescent="0.25">
      <c r="A9939" s="1" t="s">
        <v>10248</v>
      </c>
      <c r="B9939" s="1" t="s">
        <v>13</v>
      </c>
      <c r="C9939" s="1">
        <v>1</v>
      </c>
      <c r="D9939" s="1">
        <v>3</v>
      </c>
      <c r="E9939" s="1">
        <v>3</v>
      </c>
      <c r="H9939" s="1" t="s">
        <v>23</v>
      </c>
    </row>
    <row r="9940" spans="1:8" ht="12.5" x14ac:dyDescent="0.25">
      <c r="A9940" s="1" t="s">
        <v>3016</v>
      </c>
      <c r="B9940" s="1" t="s">
        <v>32</v>
      </c>
      <c r="C9940" s="1">
        <v>4</v>
      </c>
      <c r="D9940" s="1">
        <v>4</v>
      </c>
      <c r="E9940" s="1">
        <v>16</v>
      </c>
      <c r="F9940" s="1" t="s">
        <v>14</v>
      </c>
      <c r="H9940" s="1" t="s">
        <v>2959</v>
      </c>
    </row>
    <row r="9941" spans="1:8" ht="12.5" x14ac:dyDescent="0.25">
      <c r="A9941" s="1" t="s">
        <v>10249</v>
      </c>
      <c r="B9941" s="1" t="s">
        <v>32</v>
      </c>
      <c r="C9941" s="1">
        <v>2</v>
      </c>
      <c r="D9941" s="1">
        <v>4</v>
      </c>
      <c r="E9941" s="1">
        <v>8</v>
      </c>
      <c r="F9941" s="1" t="s">
        <v>10</v>
      </c>
      <c r="G9941" s="1" t="s">
        <v>19</v>
      </c>
      <c r="H9941" s="1" t="s">
        <v>1326</v>
      </c>
    </row>
    <row r="9942" spans="1:8" ht="12.5" x14ac:dyDescent="0.25">
      <c r="A9942" s="1" t="s">
        <v>8259</v>
      </c>
      <c r="B9942" s="1" t="s">
        <v>22</v>
      </c>
      <c r="C9942" s="1">
        <v>2</v>
      </c>
      <c r="D9942" s="1">
        <v>5</v>
      </c>
      <c r="E9942" s="1">
        <v>10</v>
      </c>
      <c r="F9942" s="1" t="s">
        <v>26</v>
      </c>
      <c r="G9942" s="1" t="s">
        <v>11</v>
      </c>
      <c r="H9942" s="1" t="s">
        <v>550</v>
      </c>
    </row>
    <row r="9943" spans="1:8" ht="12.5" x14ac:dyDescent="0.25">
      <c r="A9943" s="1" t="s">
        <v>5930</v>
      </c>
      <c r="B9943" s="1" t="s">
        <v>49</v>
      </c>
      <c r="C9943" s="1">
        <v>4</v>
      </c>
      <c r="D9943" s="1">
        <v>3</v>
      </c>
      <c r="E9943" s="1">
        <v>12</v>
      </c>
      <c r="F9943" s="1" t="s">
        <v>14</v>
      </c>
      <c r="G9943" s="1" t="s">
        <v>11</v>
      </c>
      <c r="H9943" s="1" t="s">
        <v>288</v>
      </c>
    </row>
    <row r="9944" spans="1:8" ht="12.5" x14ac:dyDescent="0.25">
      <c r="A9944" s="1" t="s">
        <v>9476</v>
      </c>
      <c r="B9944" s="1" t="s">
        <v>22</v>
      </c>
      <c r="C9944" s="1">
        <v>1</v>
      </c>
      <c r="D9944" s="1">
        <v>5</v>
      </c>
      <c r="E9944" s="1">
        <v>5</v>
      </c>
      <c r="F9944" s="1" t="s">
        <v>26</v>
      </c>
      <c r="G9944" s="1" t="s">
        <v>11</v>
      </c>
      <c r="H9944" s="1" t="s">
        <v>704</v>
      </c>
    </row>
    <row r="9945" spans="1:8" ht="12.5" x14ac:dyDescent="0.25">
      <c r="A9945" s="1" t="s">
        <v>8501</v>
      </c>
      <c r="B9945" s="1" t="s">
        <v>9</v>
      </c>
      <c r="C9945" s="1">
        <v>4</v>
      </c>
      <c r="D9945" s="1">
        <v>2</v>
      </c>
      <c r="E9945" s="1">
        <v>8</v>
      </c>
      <c r="F9945" s="1" t="s">
        <v>10</v>
      </c>
      <c r="G9945" s="1" t="s">
        <v>15</v>
      </c>
      <c r="H9945" s="1" t="s">
        <v>2959</v>
      </c>
    </row>
    <row r="9946" spans="1:8" ht="12.5" x14ac:dyDescent="0.25">
      <c r="A9946" s="1" t="s">
        <v>4094</v>
      </c>
      <c r="B9946" s="1" t="s">
        <v>13</v>
      </c>
      <c r="C9946" s="1" t="s">
        <v>23</v>
      </c>
      <c r="D9946" s="1">
        <v>3</v>
      </c>
      <c r="E9946" s="1">
        <v>15</v>
      </c>
      <c r="F9946" s="1" t="s">
        <v>10</v>
      </c>
      <c r="G9946" s="1" t="s">
        <v>11</v>
      </c>
      <c r="H9946" s="1" t="s">
        <v>497</v>
      </c>
    </row>
    <row r="9947" spans="1:8" ht="12.5" x14ac:dyDescent="0.25">
      <c r="A9947" s="1" t="s">
        <v>587</v>
      </c>
      <c r="B9947" s="1" t="s">
        <v>18</v>
      </c>
      <c r="C9947" s="1">
        <v>2</v>
      </c>
      <c r="D9947" s="1">
        <v>1</v>
      </c>
      <c r="E9947" s="1">
        <v>2</v>
      </c>
      <c r="F9947" s="1" t="s">
        <v>14</v>
      </c>
      <c r="G9947" s="1" t="s">
        <v>11</v>
      </c>
      <c r="H9947" s="4">
        <v>45270</v>
      </c>
    </row>
    <row r="9948" spans="1:8" ht="12.5" x14ac:dyDescent="0.25">
      <c r="A9948" s="1" t="s">
        <v>8304</v>
      </c>
      <c r="B9948" s="1" t="s">
        <v>23</v>
      </c>
      <c r="C9948" s="1">
        <v>1</v>
      </c>
      <c r="D9948" s="1">
        <v>4</v>
      </c>
      <c r="E9948" s="1">
        <v>4</v>
      </c>
      <c r="F9948" s="1" t="s">
        <v>14</v>
      </c>
      <c r="G9948" s="1" t="s">
        <v>11</v>
      </c>
      <c r="H9948" s="1" t="s">
        <v>2185</v>
      </c>
    </row>
    <row r="9949" spans="1:8" ht="12.5" x14ac:dyDescent="0.25">
      <c r="A9949" s="1" t="s">
        <v>10071</v>
      </c>
      <c r="B9949" s="1" t="s">
        <v>28</v>
      </c>
      <c r="C9949" s="1">
        <v>4</v>
      </c>
      <c r="D9949" s="1">
        <v>4</v>
      </c>
      <c r="E9949" s="1">
        <v>16</v>
      </c>
      <c r="F9949" s="1" t="s">
        <v>14</v>
      </c>
      <c r="G9949" s="1" t="s">
        <v>11</v>
      </c>
      <c r="H9949" s="4">
        <v>45018</v>
      </c>
    </row>
    <row r="9950" spans="1:8" ht="12.5" x14ac:dyDescent="0.25">
      <c r="A9950" s="1" t="s">
        <v>10200</v>
      </c>
      <c r="B9950" s="1" t="s">
        <v>87</v>
      </c>
      <c r="C9950" s="1">
        <v>1</v>
      </c>
      <c r="D9950" s="1">
        <v>1.5</v>
      </c>
      <c r="E9950" s="1">
        <v>1.5</v>
      </c>
      <c r="G9950" s="1" t="s">
        <v>15</v>
      </c>
      <c r="H9950" s="1" t="s">
        <v>704</v>
      </c>
    </row>
    <row r="9951" spans="1:8" ht="12.5" x14ac:dyDescent="0.25">
      <c r="A9951" s="1" t="s">
        <v>10250</v>
      </c>
      <c r="B9951" s="1" t="s">
        <v>49</v>
      </c>
      <c r="C9951" s="1">
        <v>3</v>
      </c>
      <c r="D9951" s="1">
        <v>3</v>
      </c>
      <c r="E9951" s="1">
        <v>9</v>
      </c>
      <c r="G9951" s="1" t="s">
        <v>15</v>
      </c>
      <c r="H9951" s="1" t="s">
        <v>23</v>
      </c>
    </row>
    <row r="9952" spans="1:8" ht="12.5" x14ac:dyDescent="0.25">
      <c r="A9952" s="1" t="s">
        <v>6374</v>
      </c>
      <c r="B9952" s="1" t="s">
        <v>13</v>
      </c>
      <c r="C9952" s="1">
        <v>1</v>
      </c>
      <c r="D9952" s="1">
        <v>3</v>
      </c>
      <c r="E9952" s="1">
        <v>3</v>
      </c>
      <c r="F9952" s="1" t="s">
        <v>26</v>
      </c>
      <c r="H9952" s="4">
        <v>45172</v>
      </c>
    </row>
    <row r="9953" spans="1:8" ht="12.5" x14ac:dyDescent="0.25">
      <c r="A9953" s="1" t="s">
        <v>424</v>
      </c>
      <c r="B9953" s="1" t="s">
        <v>19</v>
      </c>
      <c r="C9953" s="1">
        <v>4</v>
      </c>
      <c r="D9953" s="1">
        <v>1</v>
      </c>
      <c r="E9953" s="1">
        <v>4</v>
      </c>
      <c r="G9953" s="1" t="s">
        <v>11</v>
      </c>
      <c r="H9953" s="1" t="s">
        <v>148</v>
      </c>
    </row>
    <row r="9954" spans="1:8" ht="12.5" x14ac:dyDescent="0.25">
      <c r="A9954" s="1" t="s">
        <v>10251</v>
      </c>
      <c r="B9954" s="1" t="s">
        <v>32</v>
      </c>
      <c r="C9954" s="1">
        <v>1</v>
      </c>
      <c r="D9954" s="1">
        <v>4</v>
      </c>
      <c r="E9954" s="1">
        <v>4</v>
      </c>
      <c r="F9954" s="1" t="s">
        <v>26</v>
      </c>
      <c r="H9954" s="1" t="s">
        <v>600</v>
      </c>
    </row>
    <row r="9955" spans="1:8" ht="12.5" x14ac:dyDescent="0.25">
      <c r="A9955" s="1" t="s">
        <v>10139</v>
      </c>
      <c r="B9955" s="1" t="s">
        <v>13</v>
      </c>
      <c r="C9955" s="1">
        <v>5</v>
      </c>
      <c r="D9955" s="1">
        <v>3</v>
      </c>
      <c r="E9955" s="1">
        <v>15</v>
      </c>
      <c r="F9955" s="1" t="s">
        <v>10</v>
      </c>
      <c r="G9955" s="1" t="s">
        <v>11</v>
      </c>
      <c r="H9955" s="1" t="s">
        <v>906</v>
      </c>
    </row>
    <row r="9956" spans="1:8" ht="12.5" x14ac:dyDescent="0.25">
      <c r="A9956" s="1" t="s">
        <v>2262</v>
      </c>
      <c r="B9956" s="1" t="s">
        <v>9</v>
      </c>
      <c r="C9956" s="1">
        <v>4</v>
      </c>
      <c r="D9956" s="1">
        <v>2</v>
      </c>
      <c r="E9956" s="1" t="s">
        <v>19</v>
      </c>
      <c r="F9956" s="1" t="s">
        <v>10</v>
      </c>
      <c r="G9956" s="1" t="s">
        <v>15</v>
      </c>
      <c r="H9956" s="1" t="s">
        <v>351</v>
      </c>
    </row>
    <row r="9957" spans="1:8" ht="12.5" x14ac:dyDescent="0.25">
      <c r="A9957" s="1" t="s">
        <v>7178</v>
      </c>
      <c r="B9957" s="1" t="s">
        <v>87</v>
      </c>
      <c r="C9957" s="1">
        <v>4</v>
      </c>
      <c r="D9957" s="1">
        <v>1.5</v>
      </c>
      <c r="E9957" s="1">
        <v>6</v>
      </c>
      <c r="F9957" s="1" t="s">
        <v>19</v>
      </c>
      <c r="H9957" s="1" t="s">
        <v>269</v>
      </c>
    </row>
    <row r="9958" spans="1:8" ht="12.5" x14ac:dyDescent="0.25">
      <c r="A9958" s="1" t="s">
        <v>1742</v>
      </c>
      <c r="B9958" s="1" t="s">
        <v>18</v>
      </c>
      <c r="C9958" s="1">
        <v>3</v>
      </c>
      <c r="D9958" s="1">
        <v>1</v>
      </c>
      <c r="E9958" s="1">
        <v>3</v>
      </c>
      <c r="G9958" s="1" t="s">
        <v>11</v>
      </c>
      <c r="H9958" s="4">
        <v>45148</v>
      </c>
    </row>
    <row r="9959" spans="1:8" ht="12.5" x14ac:dyDescent="0.25">
      <c r="A9959" s="1" t="s">
        <v>7039</v>
      </c>
      <c r="B9959" s="1" t="s">
        <v>9</v>
      </c>
      <c r="C9959" s="1" t="s">
        <v>19</v>
      </c>
      <c r="D9959" s="1">
        <v>2</v>
      </c>
      <c r="E9959" s="1">
        <v>8</v>
      </c>
      <c r="F9959" s="1" t="s">
        <v>10</v>
      </c>
      <c r="G9959" s="1" t="s">
        <v>11</v>
      </c>
      <c r="H9959" s="1" t="s">
        <v>46</v>
      </c>
    </row>
    <row r="9960" spans="1:8" ht="12.5" x14ac:dyDescent="0.25">
      <c r="A9960" s="1" t="s">
        <v>6070</v>
      </c>
      <c r="B9960" s="1" t="s">
        <v>19</v>
      </c>
      <c r="C9960" s="1">
        <v>2</v>
      </c>
      <c r="D9960" s="1">
        <v>5</v>
      </c>
      <c r="E9960" s="1">
        <v>10</v>
      </c>
      <c r="F9960" s="1" t="s">
        <v>10</v>
      </c>
      <c r="G9960" s="1" t="s">
        <v>15</v>
      </c>
      <c r="H9960" s="4">
        <v>44965</v>
      </c>
    </row>
    <row r="9961" spans="1:8" ht="12.5" x14ac:dyDescent="0.25">
      <c r="A9961" s="1" t="s">
        <v>8362</v>
      </c>
      <c r="B9961" s="1" t="s">
        <v>49</v>
      </c>
      <c r="C9961" s="1">
        <v>2</v>
      </c>
      <c r="D9961" s="1">
        <v>3</v>
      </c>
      <c r="E9961" s="1">
        <v>6</v>
      </c>
      <c r="F9961" s="1" t="s">
        <v>26</v>
      </c>
      <c r="G9961" s="1" t="s">
        <v>15</v>
      </c>
      <c r="H9961" s="1" t="s">
        <v>81</v>
      </c>
    </row>
    <row r="9962" spans="1:8" ht="12.5" x14ac:dyDescent="0.25">
      <c r="A9962" s="1" t="s">
        <v>4899</v>
      </c>
      <c r="B9962" s="1" t="s">
        <v>49</v>
      </c>
      <c r="C9962" s="1">
        <v>5</v>
      </c>
      <c r="D9962" s="1">
        <v>3</v>
      </c>
      <c r="E9962" s="1">
        <v>15</v>
      </c>
      <c r="G9962" s="1" t="s">
        <v>15</v>
      </c>
      <c r="H9962" s="4">
        <v>45019</v>
      </c>
    </row>
    <row r="9963" spans="1:8" ht="12.5" x14ac:dyDescent="0.25">
      <c r="A9963" s="1" t="s">
        <v>5395</v>
      </c>
      <c r="B9963" s="1" t="s">
        <v>87</v>
      </c>
      <c r="C9963" s="1">
        <v>2</v>
      </c>
      <c r="D9963" s="1" t="s">
        <v>23</v>
      </c>
      <c r="E9963" s="1">
        <v>3</v>
      </c>
      <c r="F9963" s="1" t="s">
        <v>14</v>
      </c>
      <c r="H9963" s="1" t="s">
        <v>663</v>
      </c>
    </row>
    <row r="9964" spans="1:8" ht="12.5" x14ac:dyDescent="0.25">
      <c r="A9964" s="1" t="s">
        <v>3412</v>
      </c>
      <c r="B9964" s="1" t="s">
        <v>32</v>
      </c>
      <c r="C9964" s="1">
        <v>4</v>
      </c>
      <c r="D9964" s="1">
        <v>4</v>
      </c>
      <c r="E9964" s="1">
        <v>16</v>
      </c>
      <c r="F9964" s="1" t="s">
        <v>14</v>
      </c>
      <c r="G9964" s="1" t="s">
        <v>15</v>
      </c>
      <c r="H9964" s="1" t="s">
        <v>1279</v>
      </c>
    </row>
    <row r="9965" spans="1:8" ht="12.5" x14ac:dyDescent="0.25">
      <c r="A9965" s="1" t="s">
        <v>9949</v>
      </c>
      <c r="B9965" s="1" t="s">
        <v>13</v>
      </c>
      <c r="C9965" s="1">
        <v>5</v>
      </c>
      <c r="D9965" s="1">
        <v>3</v>
      </c>
      <c r="E9965" s="1">
        <v>15</v>
      </c>
      <c r="G9965" s="1" t="s">
        <v>11</v>
      </c>
      <c r="H9965" s="1" t="s">
        <v>625</v>
      </c>
    </row>
    <row r="9966" spans="1:8" ht="12.5" x14ac:dyDescent="0.25">
      <c r="A9966" s="1" t="s">
        <v>6353</v>
      </c>
      <c r="B9966" s="1" t="s">
        <v>13</v>
      </c>
      <c r="C9966" s="1">
        <v>3</v>
      </c>
      <c r="D9966" s="1">
        <v>3</v>
      </c>
      <c r="E9966" s="1">
        <v>9</v>
      </c>
      <c r="G9966" s="1" t="s">
        <v>15</v>
      </c>
      <c r="H9966" s="4">
        <v>45118</v>
      </c>
    </row>
    <row r="9967" spans="1:8" ht="12.5" x14ac:dyDescent="0.25">
      <c r="A9967" s="1" t="s">
        <v>9849</v>
      </c>
      <c r="B9967" s="1" t="s">
        <v>87</v>
      </c>
      <c r="C9967" s="1">
        <v>2</v>
      </c>
      <c r="D9967" s="1">
        <v>1.5</v>
      </c>
      <c r="E9967" s="1">
        <v>3</v>
      </c>
      <c r="F9967" s="1" t="s">
        <v>26</v>
      </c>
      <c r="H9967" s="1" t="s">
        <v>775</v>
      </c>
    </row>
    <row r="9968" spans="1:8" ht="12.5" x14ac:dyDescent="0.25">
      <c r="A9968" s="1" t="s">
        <v>8346</v>
      </c>
      <c r="B9968" s="1" t="s">
        <v>9</v>
      </c>
      <c r="C9968" s="1">
        <v>2</v>
      </c>
      <c r="D9968" s="1">
        <v>2</v>
      </c>
      <c r="E9968" s="1">
        <v>4</v>
      </c>
      <c r="H9968" s="1" t="s">
        <v>196</v>
      </c>
    </row>
    <row r="9969" spans="1:8" ht="12.5" x14ac:dyDescent="0.25">
      <c r="A9969" s="1" t="s">
        <v>9836</v>
      </c>
      <c r="B9969" s="1" t="s">
        <v>49</v>
      </c>
      <c r="C9969" s="1">
        <v>4</v>
      </c>
      <c r="D9969" s="1">
        <v>3</v>
      </c>
      <c r="E9969" s="1">
        <v>12</v>
      </c>
      <c r="G9969" s="1" t="s">
        <v>15</v>
      </c>
      <c r="H9969" s="1" t="s">
        <v>372</v>
      </c>
    </row>
    <row r="9970" spans="1:8" ht="12.5" x14ac:dyDescent="0.25">
      <c r="A9970" s="1" t="s">
        <v>6932</v>
      </c>
      <c r="B9970" s="1" t="s">
        <v>28</v>
      </c>
      <c r="C9970" s="1">
        <v>3</v>
      </c>
      <c r="D9970" s="1">
        <v>4</v>
      </c>
      <c r="E9970" s="1">
        <v>12</v>
      </c>
      <c r="F9970" s="1" t="s">
        <v>26</v>
      </c>
      <c r="G9970" s="1" t="s">
        <v>11</v>
      </c>
      <c r="H9970" s="1" t="s">
        <v>799</v>
      </c>
    </row>
    <row r="9971" spans="1:8" ht="12.5" x14ac:dyDescent="0.25">
      <c r="A9971" s="1" t="s">
        <v>10252</v>
      </c>
      <c r="B9971" s="1" t="s">
        <v>9</v>
      </c>
      <c r="C9971" s="1">
        <v>2</v>
      </c>
      <c r="D9971" s="1">
        <v>2</v>
      </c>
      <c r="E9971" s="1">
        <v>4</v>
      </c>
      <c r="F9971" s="1" t="s">
        <v>14</v>
      </c>
      <c r="G9971" s="1" t="s">
        <v>15</v>
      </c>
      <c r="H9971" s="4">
        <v>45269</v>
      </c>
    </row>
    <row r="9972" spans="1:8" ht="12.5" x14ac:dyDescent="0.25">
      <c r="A9972" s="1" t="s">
        <v>9175</v>
      </c>
      <c r="B9972" s="1" t="s">
        <v>32</v>
      </c>
      <c r="C9972" s="1">
        <v>5</v>
      </c>
      <c r="D9972" s="1">
        <v>4</v>
      </c>
      <c r="E9972" s="1">
        <v>20</v>
      </c>
      <c r="F9972" s="1" t="s">
        <v>14</v>
      </c>
      <c r="G9972" s="1" t="s">
        <v>15</v>
      </c>
      <c r="H9972" s="4">
        <v>45049</v>
      </c>
    </row>
    <row r="9973" spans="1:8" ht="12.5" x14ac:dyDescent="0.25">
      <c r="A9973" s="1" t="s">
        <v>3297</v>
      </c>
      <c r="B9973" s="1" t="s">
        <v>22</v>
      </c>
      <c r="C9973" s="1">
        <v>5</v>
      </c>
      <c r="D9973" s="1">
        <v>5</v>
      </c>
      <c r="E9973" s="1">
        <v>25</v>
      </c>
      <c r="F9973" s="1" t="s">
        <v>14</v>
      </c>
      <c r="G9973" s="1" t="s">
        <v>11</v>
      </c>
      <c r="H9973" s="4">
        <v>45018</v>
      </c>
    </row>
    <row r="9974" spans="1:8" ht="12.5" x14ac:dyDescent="0.25">
      <c r="A9974" s="1" t="s">
        <v>8805</v>
      </c>
      <c r="B9974" s="1" t="s">
        <v>13</v>
      </c>
      <c r="C9974" s="1">
        <v>4</v>
      </c>
      <c r="D9974" s="1">
        <v>3</v>
      </c>
      <c r="E9974" s="1">
        <v>12</v>
      </c>
      <c r="F9974" s="1" t="s">
        <v>23</v>
      </c>
      <c r="G9974" s="1" t="s">
        <v>15</v>
      </c>
      <c r="H9974" s="4">
        <v>45085</v>
      </c>
    </row>
    <row r="9975" spans="1:8" ht="12.5" x14ac:dyDescent="0.25">
      <c r="A9975" s="1" t="s">
        <v>9800</v>
      </c>
      <c r="B9975" s="1" t="s">
        <v>22</v>
      </c>
      <c r="C9975" s="1">
        <v>2</v>
      </c>
      <c r="D9975" s="1">
        <v>5</v>
      </c>
      <c r="E9975" s="1">
        <v>10</v>
      </c>
      <c r="F9975" s="1" t="s">
        <v>26</v>
      </c>
      <c r="H9975" s="1" t="s">
        <v>1903</v>
      </c>
    </row>
    <row r="9976" spans="1:8" ht="12.5" x14ac:dyDescent="0.25">
      <c r="A9976" s="1" t="s">
        <v>10253</v>
      </c>
      <c r="B9976" s="1" t="s">
        <v>87</v>
      </c>
      <c r="C9976" s="1">
        <v>4</v>
      </c>
      <c r="D9976" s="1">
        <v>1.5</v>
      </c>
      <c r="E9976" s="1">
        <v>6</v>
      </c>
      <c r="F9976" s="1" t="s">
        <v>14</v>
      </c>
      <c r="G9976" s="1" t="s">
        <v>15</v>
      </c>
      <c r="H9976" s="4">
        <v>44930</v>
      </c>
    </row>
    <row r="9977" spans="1:8" ht="12.5" x14ac:dyDescent="0.25">
      <c r="A9977" s="1" t="s">
        <v>9604</v>
      </c>
      <c r="B9977" s="1" t="s">
        <v>13</v>
      </c>
      <c r="C9977" s="1">
        <v>1</v>
      </c>
      <c r="D9977" s="1">
        <v>3</v>
      </c>
      <c r="E9977" s="1">
        <v>3</v>
      </c>
      <c r="F9977" s="1" t="s">
        <v>14</v>
      </c>
      <c r="G9977" s="1" t="s">
        <v>15</v>
      </c>
      <c r="H9977" s="1" t="s">
        <v>2490</v>
      </c>
    </row>
    <row r="9978" spans="1:8" ht="12.5" x14ac:dyDescent="0.25">
      <c r="A9978" s="1" t="s">
        <v>9491</v>
      </c>
      <c r="B9978" s="1" t="s">
        <v>18</v>
      </c>
      <c r="C9978" s="1">
        <v>1</v>
      </c>
      <c r="D9978" s="1">
        <v>1</v>
      </c>
      <c r="E9978" s="1">
        <v>1</v>
      </c>
      <c r="G9978" s="1" t="s">
        <v>11</v>
      </c>
      <c r="H9978" s="1" t="s">
        <v>1660</v>
      </c>
    </row>
    <row r="9979" spans="1:8" ht="12.5" x14ac:dyDescent="0.25">
      <c r="A9979" s="1" t="s">
        <v>6877</v>
      </c>
      <c r="B9979" s="1" t="s">
        <v>49</v>
      </c>
      <c r="C9979" s="1">
        <v>2</v>
      </c>
      <c r="D9979" s="1">
        <v>3</v>
      </c>
      <c r="E9979" s="1" t="s">
        <v>19</v>
      </c>
      <c r="F9979" s="1" t="s">
        <v>26</v>
      </c>
      <c r="G9979" s="1" t="s">
        <v>15</v>
      </c>
      <c r="H9979" s="4">
        <v>45027</v>
      </c>
    </row>
    <row r="9980" spans="1:8" ht="12.5" x14ac:dyDescent="0.25">
      <c r="A9980" s="1" t="s">
        <v>7573</v>
      </c>
      <c r="B9980" s="1" t="s">
        <v>87</v>
      </c>
      <c r="C9980" s="1">
        <v>3</v>
      </c>
      <c r="D9980" s="1">
        <v>1.5</v>
      </c>
      <c r="E9980" s="1">
        <v>4.5</v>
      </c>
      <c r="H9980" s="1" t="s">
        <v>363</v>
      </c>
    </row>
    <row r="9981" spans="1:8" ht="12.5" x14ac:dyDescent="0.25">
      <c r="A9981" s="1" t="s">
        <v>7843</v>
      </c>
      <c r="B9981" s="1" t="s">
        <v>28</v>
      </c>
      <c r="C9981" s="1">
        <v>5</v>
      </c>
      <c r="D9981" s="1">
        <v>4</v>
      </c>
      <c r="E9981" s="1">
        <v>20</v>
      </c>
      <c r="F9981" s="1" t="s">
        <v>14</v>
      </c>
      <c r="G9981" s="1" t="s">
        <v>15</v>
      </c>
      <c r="H9981" s="1" t="s">
        <v>917</v>
      </c>
    </row>
    <row r="9982" spans="1:8" ht="12.5" x14ac:dyDescent="0.25">
      <c r="A9982" s="1" t="s">
        <v>8369</v>
      </c>
      <c r="B9982" s="1" t="s">
        <v>87</v>
      </c>
      <c r="C9982" s="1">
        <v>4</v>
      </c>
      <c r="D9982" s="1">
        <v>1.5</v>
      </c>
      <c r="E9982" s="1">
        <v>6</v>
      </c>
      <c r="F9982" s="1" t="s">
        <v>23</v>
      </c>
      <c r="H9982" s="1" t="s">
        <v>1296</v>
      </c>
    </row>
    <row r="9983" spans="1:8" ht="12.5" x14ac:dyDescent="0.25">
      <c r="A9983" s="1" t="s">
        <v>7257</v>
      </c>
      <c r="B9983" s="1" t="s">
        <v>19</v>
      </c>
      <c r="C9983" s="1">
        <v>5</v>
      </c>
      <c r="D9983" s="1">
        <v>4</v>
      </c>
      <c r="E9983" s="1">
        <v>20</v>
      </c>
      <c r="F9983" s="1" t="s">
        <v>26</v>
      </c>
      <c r="H9983" s="1" t="s">
        <v>688</v>
      </c>
    </row>
    <row r="9984" spans="1:8" ht="12.5" x14ac:dyDescent="0.25">
      <c r="A9984" s="1" t="s">
        <v>9056</v>
      </c>
      <c r="B9984" s="1" t="s">
        <v>18</v>
      </c>
      <c r="C9984" s="1">
        <v>2</v>
      </c>
      <c r="D9984" s="1">
        <v>1</v>
      </c>
      <c r="E9984" s="1">
        <v>2</v>
      </c>
      <c r="G9984" s="1" t="s">
        <v>11</v>
      </c>
      <c r="H9984" s="1" t="s">
        <v>482</v>
      </c>
    </row>
    <row r="9985" spans="1:8" ht="12.5" x14ac:dyDescent="0.25">
      <c r="A9985" s="1" t="s">
        <v>8455</v>
      </c>
      <c r="B9985" s="1" t="s">
        <v>28</v>
      </c>
      <c r="C9985" s="1">
        <v>3</v>
      </c>
      <c r="D9985" s="1">
        <v>4</v>
      </c>
      <c r="E9985" s="1">
        <v>12</v>
      </c>
      <c r="F9985" s="1" t="s">
        <v>14</v>
      </c>
      <c r="H9985" s="1" t="s">
        <v>23</v>
      </c>
    </row>
    <row r="9986" spans="1:8" ht="12.5" x14ac:dyDescent="0.25">
      <c r="A9986" s="1" t="s">
        <v>10254</v>
      </c>
      <c r="B9986" s="1" t="s">
        <v>28</v>
      </c>
      <c r="C9986" s="1" t="s">
        <v>23</v>
      </c>
      <c r="D9986" s="1">
        <v>4</v>
      </c>
      <c r="E9986" s="1">
        <v>4</v>
      </c>
      <c r="F9986" s="1" t="s">
        <v>14</v>
      </c>
      <c r="G9986" s="1" t="s">
        <v>11</v>
      </c>
      <c r="H9986" s="1" t="s">
        <v>480</v>
      </c>
    </row>
    <row r="9987" spans="1:8" ht="12.5" x14ac:dyDescent="0.25">
      <c r="A9987" s="1" t="s">
        <v>999</v>
      </c>
      <c r="B9987" s="1" t="s">
        <v>13</v>
      </c>
      <c r="C9987" s="1">
        <v>2</v>
      </c>
      <c r="D9987" s="1">
        <v>3</v>
      </c>
      <c r="E9987" s="1">
        <v>6</v>
      </c>
      <c r="G9987" s="1" t="s">
        <v>23</v>
      </c>
      <c r="H9987" s="4">
        <v>44986</v>
      </c>
    </row>
    <row r="9988" spans="1:8" ht="12.5" x14ac:dyDescent="0.25">
      <c r="A9988" s="1" t="s">
        <v>10255</v>
      </c>
      <c r="B9988" s="1" t="s">
        <v>32</v>
      </c>
      <c r="C9988" s="1">
        <v>2</v>
      </c>
      <c r="D9988" s="1">
        <v>4</v>
      </c>
      <c r="E9988" s="1">
        <v>8</v>
      </c>
      <c r="F9988" s="1" t="s">
        <v>10</v>
      </c>
      <c r="G9988" s="1" t="s">
        <v>15</v>
      </c>
      <c r="H9988" s="1" t="s">
        <v>168</v>
      </c>
    </row>
    <row r="9989" spans="1:8" ht="12.5" x14ac:dyDescent="0.25">
      <c r="A9989" s="1" t="s">
        <v>10241</v>
      </c>
      <c r="B9989" s="1" t="s">
        <v>49</v>
      </c>
      <c r="C9989" s="1">
        <v>5</v>
      </c>
      <c r="D9989" s="1">
        <v>3</v>
      </c>
      <c r="E9989" s="1">
        <v>15</v>
      </c>
      <c r="F9989" s="1" t="s">
        <v>14</v>
      </c>
      <c r="H9989" s="1" t="s">
        <v>339</v>
      </c>
    </row>
    <row r="9990" spans="1:8" ht="12.5" x14ac:dyDescent="0.25">
      <c r="A9990" s="1" t="s">
        <v>8646</v>
      </c>
      <c r="B9990" s="1" t="s">
        <v>13</v>
      </c>
      <c r="C9990" s="1">
        <v>5</v>
      </c>
      <c r="D9990" s="1">
        <v>3</v>
      </c>
      <c r="F9990" s="1" t="s">
        <v>19</v>
      </c>
    </row>
    <row r="9991" spans="1:8" ht="12.5" x14ac:dyDescent="0.25">
      <c r="A9991" s="1" t="s">
        <v>10256</v>
      </c>
      <c r="B9991" s="1" t="s">
        <v>49</v>
      </c>
      <c r="C9991" s="1">
        <v>5</v>
      </c>
      <c r="D9991" s="1">
        <v>3</v>
      </c>
      <c r="E9991" s="1">
        <v>15</v>
      </c>
      <c r="F9991" s="1" t="s">
        <v>14</v>
      </c>
      <c r="H9991" s="1" t="s">
        <v>706</v>
      </c>
    </row>
    <row r="9992" spans="1:8" ht="12.5" x14ac:dyDescent="0.25">
      <c r="A9992" s="1" t="s">
        <v>8356</v>
      </c>
      <c r="B9992" s="1" t="s">
        <v>9</v>
      </c>
      <c r="C9992" s="1">
        <v>5</v>
      </c>
      <c r="D9992" s="1">
        <v>2</v>
      </c>
      <c r="E9992" s="1">
        <v>10</v>
      </c>
      <c r="F9992" s="1" t="s">
        <v>26</v>
      </c>
      <c r="H9992" s="1" t="s">
        <v>544</v>
      </c>
    </row>
    <row r="9993" spans="1:8" ht="12.5" x14ac:dyDescent="0.25">
      <c r="A9993" s="1" t="s">
        <v>9027</v>
      </c>
      <c r="B9993" s="1" t="s">
        <v>32</v>
      </c>
      <c r="C9993" s="1">
        <v>3</v>
      </c>
      <c r="D9993" s="1">
        <v>4</v>
      </c>
      <c r="E9993" s="1">
        <v>12</v>
      </c>
      <c r="F9993" s="1" t="s">
        <v>14</v>
      </c>
      <c r="G9993" s="1" t="s">
        <v>11</v>
      </c>
      <c r="H9993" s="1" t="s">
        <v>50</v>
      </c>
    </row>
    <row r="9994" spans="1:8" ht="12.5" x14ac:dyDescent="0.25">
      <c r="A9994" s="1" t="s">
        <v>8465</v>
      </c>
      <c r="B9994" s="1" t="s">
        <v>28</v>
      </c>
      <c r="C9994" s="1">
        <v>4</v>
      </c>
      <c r="D9994" s="1">
        <v>4</v>
      </c>
      <c r="E9994" s="1">
        <v>16</v>
      </c>
      <c r="F9994" s="1" t="s">
        <v>23</v>
      </c>
      <c r="G9994" s="1" t="s">
        <v>15</v>
      </c>
      <c r="H9994" s="4">
        <v>45053</v>
      </c>
    </row>
    <row r="9995" spans="1:8" ht="12.5" x14ac:dyDescent="0.25">
      <c r="A9995" s="1" t="s">
        <v>4829</v>
      </c>
      <c r="B9995" s="1" t="s">
        <v>28</v>
      </c>
      <c r="C9995" s="1">
        <v>2</v>
      </c>
      <c r="D9995" s="1">
        <v>4</v>
      </c>
      <c r="F9995" s="1" t="s">
        <v>14</v>
      </c>
      <c r="H9995" s="1" t="s">
        <v>148</v>
      </c>
    </row>
    <row r="9996" spans="1:8" ht="12.5" x14ac:dyDescent="0.25">
      <c r="A9996" s="1" t="s">
        <v>3011</v>
      </c>
      <c r="B9996" s="1" t="s">
        <v>23</v>
      </c>
      <c r="C9996" s="1">
        <v>4</v>
      </c>
      <c r="D9996" s="1">
        <v>4</v>
      </c>
      <c r="E9996" s="1">
        <v>16</v>
      </c>
      <c r="H9996" s="4">
        <v>45139</v>
      </c>
    </row>
    <row r="9997" spans="1:8" ht="12.5" x14ac:dyDescent="0.25">
      <c r="A9997" s="1" t="s">
        <v>1328</v>
      </c>
      <c r="B9997" s="1" t="s">
        <v>9</v>
      </c>
      <c r="C9997" s="1">
        <v>2</v>
      </c>
      <c r="D9997" s="1">
        <v>2</v>
      </c>
      <c r="E9997" s="1">
        <v>4</v>
      </c>
      <c r="G9997" s="1" t="s">
        <v>23</v>
      </c>
      <c r="H9997" s="1" t="s">
        <v>239</v>
      </c>
    </row>
    <row r="9998" spans="1:8" ht="12.5" x14ac:dyDescent="0.25">
      <c r="A9998" s="1" t="s">
        <v>5204</v>
      </c>
      <c r="C9998" s="1">
        <v>3</v>
      </c>
      <c r="E9998" s="1">
        <v>3</v>
      </c>
      <c r="F9998" s="1" t="s">
        <v>26</v>
      </c>
      <c r="H9998" s="4">
        <v>44963</v>
      </c>
    </row>
    <row r="9999" spans="1:8" ht="12.5" x14ac:dyDescent="0.25">
      <c r="A9999" s="1" t="s">
        <v>3649</v>
      </c>
      <c r="B9999" s="1" t="s">
        <v>9</v>
      </c>
      <c r="C9999" s="1">
        <v>4</v>
      </c>
      <c r="D9999" s="1">
        <v>2</v>
      </c>
      <c r="E9999" s="1">
        <v>8</v>
      </c>
      <c r="F9999" s="1" t="s">
        <v>26</v>
      </c>
      <c r="H9999" s="4">
        <v>44960</v>
      </c>
    </row>
    <row r="10000" spans="1:8" ht="12.5" x14ac:dyDescent="0.25">
      <c r="A10000" s="1" t="s">
        <v>10257</v>
      </c>
      <c r="B10000" s="1" t="s">
        <v>18</v>
      </c>
      <c r="C10000" s="1">
        <v>3</v>
      </c>
      <c r="E10000" s="1">
        <v>3</v>
      </c>
      <c r="F10000" s="1" t="s">
        <v>26</v>
      </c>
      <c r="H10000" s="4">
        <v>44969</v>
      </c>
    </row>
    <row r="10001" spans="1:8" ht="12.5" x14ac:dyDescent="0.25">
      <c r="A10001" s="1" t="s">
        <v>1014</v>
      </c>
      <c r="B10001" s="1" t="s">
        <v>32</v>
      </c>
      <c r="C10001" s="1">
        <v>3</v>
      </c>
      <c r="D10001" s="1">
        <v>4</v>
      </c>
      <c r="E10001" s="1">
        <v>12</v>
      </c>
      <c r="F10001" s="1" t="s">
        <v>14</v>
      </c>
      <c r="G10001" s="1" t="s">
        <v>15</v>
      </c>
      <c r="H10001" s="4">
        <v>45118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H10001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 x14ac:dyDescent="0.25"/>
  <cols>
    <col min="6" max="6" width="16.453125" customWidth="1"/>
    <col min="8" max="8" width="13.6328125" customWidth="1"/>
  </cols>
  <sheetData>
    <row r="1" spans="1:8" x14ac:dyDescent="0.3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" t="s">
        <v>5</v>
      </c>
      <c r="G1" s="2" t="s">
        <v>6</v>
      </c>
      <c r="H1" s="5" t="s">
        <v>7</v>
      </c>
    </row>
    <row r="2" spans="1:8" ht="15.75" customHeight="1" x14ac:dyDescent="0.25">
      <c r="A2" s="1" t="s">
        <v>42</v>
      </c>
      <c r="B2" s="1" t="s">
        <v>22</v>
      </c>
      <c r="C2" s="1">
        <f>IF(ISNUMBER('Raw Data'!C770), 'Raw Data'!C770, 3)</f>
        <v>3</v>
      </c>
      <c r="D2" s="6">
        <v>5</v>
      </c>
      <c r="E2" s="6">
        <v>15</v>
      </c>
      <c r="F2" s="1" t="s">
        <v>52</v>
      </c>
      <c r="G2" s="1" t="s">
        <v>52</v>
      </c>
      <c r="H2" s="7">
        <v>44927</v>
      </c>
    </row>
    <row r="3" spans="1:8" ht="15.75" customHeight="1" x14ac:dyDescent="0.25">
      <c r="A3" s="1" t="s">
        <v>55</v>
      </c>
      <c r="B3" s="1" t="s">
        <v>13</v>
      </c>
      <c r="C3" s="1">
        <f>IF(ISNUMBER('Raw Data'!C842), 'Raw Data'!C842, 3)</f>
        <v>3</v>
      </c>
      <c r="D3" s="6">
        <v>3</v>
      </c>
      <c r="E3" s="6">
        <v>9</v>
      </c>
      <c r="F3" s="1" t="s">
        <v>52</v>
      </c>
      <c r="G3" s="1" t="s">
        <v>62</v>
      </c>
      <c r="H3" s="7">
        <v>44927</v>
      </c>
    </row>
    <row r="4" spans="1:8" ht="15.75" customHeight="1" x14ac:dyDescent="0.25">
      <c r="A4" s="1" t="s">
        <v>65</v>
      </c>
      <c r="B4" s="1" t="s">
        <v>32</v>
      </c>
      <c r="C4" s="1">
        <v>5</v>
      </c>
      <c r="D4" s="6">
        <f>IF(ISNUMBER('Raw Data'!D1427), 'Raw Data'!D1427, IF(B4="Cookie", 1, IF(B4="Tea", 1.5, IF(B4="Coffee", 2, IF(OR(B4="Cake", B4="Juice"), 3, IF(OR(B4="Sandwich", B4="Smoothie"), 4, IF(B4="Salad", 5,#REF!)))))))</f>
        <v>4</v>
      </c>
      <c r="E4" s="6">
        <v>20</v>
      </c>
      <c r="F4" s="1" t="s">
        <v>26</v>
      </c>
      <c r="G4" s="1" t="s">
        <v>62</v>
      </c>
      <c r="H4" s="7">
        <v>44927</v>
      </c>
    </row>
    <row r="5" spans="1:8" ht="15.75" customHeight="1" x14ac:dyDescent="0.25">
      <c r="A5" s="1" t="s">
        <v>79</v>
      </c>
      <c r="B5" s="1" t="s">
        <v>49</v>
      </c>
      <c r="C5" s="1">
        <v>5</v>
      </c>
      <c r="D5" s="6">
        <v>3</v>
      </c>
      <c r="E5" s="6">
        <v>15</v>
      </c>
      <c r="F5" s="1" t="s">
        <v>26</v>
      </c>
      <c r="G5" s="1" t="s">
        <v>11</v>
      </c>
      <c r="H5" s="7">
        <v>44927</v>
      </c>
    </row>
    <row r="6" spans="1:8" ht="15.75" customHeight="1" x14ac:dyDescent="0.25">
      <c r="A6" s="1" t="s">
        <v>83</v>
      </c>
      <c r="B6" s="1" t="s">
        <v>32</v>
      </c>
      <c r="C6" s="1">
        <v>5</v>
      </c>
      <c r="D6" s="6">
        <v>4</v>
      </c>
      <c r="E6" s="6">
        <v>20</v>
      </c>
      <c r="F6" s="1" t="s">
        <v>14</v>
      </c>
      <c r="G6" s="1" t="s">
        <v>62</v>
      </c>
      <c r="H6" s="7">
        <v>44927</v>
      </c>
    </row>
    <row r="7" spans="1:8" ht="15.75" customHeight="1" x14ac:dyDescent="0.25">
      <c r="A7" s="1" t="s">
        <v>86</v>
      </c>
      <c r="B7" s="1" t="s">
        <v>87</v>
      </c>
      <c r="C7" s="1">
        <v>3</v>
      </c>
      <c r="D7" s="6">
        <v>1.5</v>
      </c>
      <c r="E7" s="6">
        <v>4.5</v>
      </c>
      <c r="F7" s="1" t="s">
        <v>26</v>
      </c>
      <c r="G7" s="1" t="s">
        <v>62</v>
      </c>
      <c r="H7" s="7">
        <v>44927</v>
      </c>
    </row>
    <row r="8" spans="1:8" ht="15.75" customHeight="1" x14ac:dyDescent="0.25">
      <c r="A8" s="1" t="s">
        <v>90</v>
      </c>
      <c r="B8" s="1" t="s">
        <v>22</v>
      </c>
      <c r="C8" s="1">
        <v>2</v>
      </c>
      <c r="D8" s="6">
        <v>5</v>
      </c>
      <c r="E8" s="6">
        <v>10</v>
      </c>
      <c r="F8" s="1" t="s">
        <v>26</v>
      </c>
      <c r="G8" s="1" t="s">
        <v>11</v>
      </c>
      <c r="H8" s="7">
        <v>44927</v>
      </c>
    </row>
    <row r="9" spans="1:8" ht="15.75" customHeight="1" x14ac:dyDescent="0.25">
      <c r="A9" s="1" t="s">
        <v>93</v>
      </c>
      <c r="B9" s="1" t="s">
        <v>9</v>
      </c>
      <c r="C9" s="1">
        <v>5</v>
      </c>
      <c r="D9" s="6">
        <v>2</v>
      </c>
      <c r="E9" s="6">
        <v>10</v>
      </c>
      <c r="F9" s="1" t="s">
        <v>26</v>
      </c>
      <c r="G9" s="1" t="s">
        <v>52</v>
      </c>
      <c r="H9" s="7">
        <v>44927</v>
      </c>
    </row>
    <row r="10" spans="1:8" ht="15.75" customHeight="1" x14ac:dyDescent="0.25">
      <c r="A10" s="1" t="s">
        <v>97</v>
      </c>
      <c r="B10" s="1" t="str">
        <f>IF(OR(ISBLANK('Raw Data'!B2559), 'Raw Data'!B2559="UNKNOWN", 'Raw Data'!B2559="ERROR"), IF('Raw Data'!D2559=1, "Cookie", IF('Raw Data'!D2559=1.5, "Tea", IF('Raw Data'!D2559=2, "Coffee", IF('Raw Data'!D2559=3, "Cake", IF('Raw Data'!D2559=4, "Sandwich", IF('Raw Data'!D2559=5, "Salad", 'Raw Data'!B2559)))))), 'Raw Data'!B2559)</f>
        <v>Cake</v>
      </c>
      <c r="C10" s="1">
        <v>4</v>
      </c>
      <c r="D10" s="6">
        <v>3</v>
      </c>
      <c r="E10" s="6">
        <v>12</v>
      </c>
      <c r="F10" s="1" t="s">
        <v>52</v>
      </c>
      <c r="G10" s="1" t="s">
        <v>52</v>
      </c>
      <c r="H10" s="7">
        <v>44927</v>
      </c>
    </row>
    <row r="11" spans="1:8" ht="15.75" customHeight="1" x14ac:dyDescent="0.25">
      <c r="A11" s="1" t="s">
        <v>109</v>
      </c>
      <c r="B11" s="1" t="s">
        <v>32</v>
      </c>
      <c r="C11" s="1">
        <v>1</v>
      </c>
      <c r="D11" s="6">
        <v>4</v>
      </c>
      <c r="E11" s="6">
        <v>4</v>
      </c>
      <c r="F11" s="1" t="s">
        <v>26</v>
      </c>
      <c r="G11" s="1" t="s">
        <v>62</v>
      </c>
      <c r="H11" s="7">
        <v>44927</v>
      </c>
    </row>
    <row r="12" spans="1:8" ht="15.75" customHeight="1" x14ac:dyDescent="0.25">
      <c r="A12" s="1" t="s">
        <v>111</v>
      </c>
      <c r="B12" s="1" t="s">
        <v>13</v>
      </c>
      <c r="C12" s="1">
        <v>4</v>
      </c>
      <c r="D12" s="6">
        <v>3</v>
      </c>
      <c r="E12" s="6">
        <v>12</v>
      </c>
      <c r="F12" s="1" t="s">
        <v>14</v>
      </c>
      <c r="G12" s="1" t="s">
        <v>11</v>
      </c>
      <c r="H12" s="7">
        <v>44927</v>
      </c>
    </row>
    <row r="13" spans="1:8" ht="15.75" customHeight="1" x14ac:dyDescent="0.25">
      <c r="A13" s="1" t="s">
        <v>113</v>
      </c>
      <c r="B13" s="1" t="s">
        <v>9</v>
      </c>
      <c r="C13" s="1">
        <v>4</v>
      </c>
      <c r="D13" s="6">
        <v>2</v>
      </c>
      <c r="E13" s="6">
        <v>8</v>
      </c>
      <c r="F13" s="1" t="s">
        <v>26</v>
      </c>
      <c r="G13" s="1" t="s">
        <v>62</v>
      </c>
      <c r="H13" s="7">
        <v>44927</v>
      </c>
    </row>
    <row r="14" spans="1:8" ht="15.75" customHeight="1" x14ac:dyDescent="0.25">
      <c r="A14" s="1" t="s">
        <v>115</v>
      </c>
      <c r="B14" s="1" t="s">
        <v>9</v>
      </c>
      <c r="C14" s="1">
        <f>IF(ISNUMBER('Raw Data'!C7154), 'Raw Data'!C7154, 3)</f>
        <v>3</v>
      </c>
      <c r="D14" s="6">
        <v>2</v>
      </c>
      <c r="E14" s="6">
        <v>6</v>
      </c>
      <c r="F14" s="1" t="s">
        <v>10</v>
      </c>
      <c r="G14" s="1" t="s">
        <v>52</v>
      </c>
      <c r="H14" s="7">
        <v>44927</v>
      </c>
    </row>
    <row r="15" spans="1:8" ht="15.75" customHeight="1" x14ac:dyDescent="0.25">
      <c r="A15" s="1" t="s">
        <v>121</v>
      </c>
      <c r="B15" s="1" t="s">
        <v>9</v>
      </c>
      <c r="C15" s="1">
        <v>2</v>
      </c>
      <c r="D15" s="6">
        <v>2</v>
      </c>
      <c r="E15" s="6">
        <v>4</v>
      </c>
      <c r="F15" s="1" t="s">
        <v>52</v>
      </c>
      <c r="G15" s="1" t="s">
        <v>52</v>
      </c>
      <c r="H15" s="7">
        <v>44927</v>
      </c>
    </row>
    <row r="16" spans="1:8" ht="15.75" customHeight="1" x14ac:dyDescent="0.25">
      <c r="A16" s="1" t="s">
        <v>123</v>
      </c>
      <c r="B16" s="1" t="s">
        <v>18</v>
      </c>
      <c r="C16" s="1">
        <v>4</v>
      </c>
      <c r="D16" s="6">
        <v>1</v>
      </c>
      <c r="E16" s="6">
        <v>4</v>
      </c>
      <c r="F16" s="1" t="s">
        <v>10</v>
      </c>
      <c r="G16" s="1" t="s">
        <v>52</v>
      </c>
      <c r="H16" s="7">
        <v>44927</v>
      </c>
    </row>
    <row r="17" spans="1:8" ht="15.75" customHeight="1" x14ac:dyDescent="0.25">
      <c r="A17" s="1" t="s">
        <v>127</v>
      </c>
      <c r="B17" s="1" t="s">
        <v>87</v>
      </c>
      <c r="C17" s="1">
        <v>5</v>
      </c>
      <c r="D17" s="6">
        <v>1.5</v>
      </c>
      <c r="E17" s="6">
        <v>7.5</v>
      </c>
      <c r="F17" s="1" t="s">
        <v>52</v>
      </c>
      <c r="G17" s="1" t="s">
        <v>11</v>
      </c>
      <c r="H17" s="7">
        <v>44927</v>
      </c>
    </row>
    <row r="18" spans="1:8" ht="15.75" customHeight="1" x14ac:dyDescent="0.25">
      <c r="A18" s="1" t="s">
        <v>130</v>
      </c>
      <c r="B18" s="1" t="s">
        <v>49</v>
      </c>
      <c r="C18" s="1">
        <v>1</v>
      </c>
      <c r="D18" s="6">
        <v>3</v>
      </c>
      <c r="E18" s="6">
        <v>3</v>
      </c>
      <c r="F18" s="1" t="s">
        <v>26</v>
      </c>
      <c r="G18" s="1" t="s">
        <v>11</v>
      </c>
      <c r="H18" s="7">
        <v>44927</v>
      </c>
    </row>
    <row r="19" spans="1:8" ht="15.75" customHeight="1" x14ac:dyDescent="0.25">
      <c r="A19" s="1" t="s">
        <v>132</v>
      </c>
      <c r="B19" s="1" t="s">
        <v>9</v>
      </c>
      <c r="C19" s="1">
        <v>2</v>
      </c>
      <c r="D19" s="6">
        <v>2</v>
      </c>
      <c r="E19" s="6">
        <v>4</v>
      </c>
      <c r="F19" s="1" t="s">
        <v>14</v>
      </c>
      <c r="G19" s="1" t="s">
        <v>62</v>
      </c>
      <c r="H19" s="7">
        <v>44927</v>
      </c>
    </row>
    <row r="20" spans="1:8" ht="15.75" customHeight="1" x14ac:dyDescent="0.25">
      <c r="A20" s="1" t="s">
        <v>134</v>
      </c>
      <c r="B20" s="1" t="s">
        <v>28</v>
      </c>
      <c r="C20" s="1">
        <v>2</v>
      </c>
      <c r="D20" s="6">
        <v>4</v>
      </c>
      <c r="E20" s="6">
        <v>8</v>
      </c>
      <c r="F20" s="1" t="s">
        <v>26</v>
      </c>
      <c r="G20" s="1" t="s">
        <v>62</v>
      </c>
      <c r="H20" s="7">
        <v>44927</v>
      </c>
    </row>
    <row r="21" spans="1:8" ht="15.75" customHeight="1" x14ac:dyDescent="0.25">
      <c r="A21" s="1" t="s">
        <v>137</v>
      </c>
      <c r="B21" s="1" t="s">
        <v>13</v>
      </c>
      <c r="C21" s="1">
        <v>3</v>
      </c>
      <c r="D21" s="6">
        <v>3</v>
      </c>
      <c r="E21" s="6">
        <v>9</v>
      </c>
      <c r="F21" s="1" t="s">
        <v>26</v>
      </c>
      <c r="G21" s="1" t="s">
        <v>11</v>
      </c>
      <c r="H21" s="7">
        <v>44927</v>
      </c>
    </row>
    <row r="22" spans="1:8" ht="15.75" customHeight="1" x14ac:dyDescent="0.25">
      <c r="A22" s="1" t="s">
        <v>140</v>
      </c>
      <c r="B22" s="1" t="s">
        <v>18</v>
      </c>
      <c r="C22" s="1">
        <v>2</v>
      </c>
      <c r="D22" s="6">
        <v>1</v>
      </c>
      <c r="E22" s="6">
        <v>2</v>
      </c>
      <c r="F22" s="1" t="s">
        <v>26</v>
      </c>
      <c r="G22" s="1" t="s">
        <v>11</v>
      </c>
      <c r="H22" s="7">
        <v>44928</v>
      </c>
    </row>
    <row r="23" spans="1:8" ht="15.75" customHeight="1" x14ac:dyDescent="0.25">
      <c r="A23" s="1" t="s">
        <v>142</v>
      </c>
      <c r="B23" s="1" t="s">
        <v>22</v>
      </c>
      <c r="C23" s="1">
        <v>1</v>
      </c>
      <c r="D23" s="6">
        <v>5</v>
      </c>
      <c r="E23" s="6">
        <v>5</v>
      </c>
      <c r="F23" s="1" t="s">
        <v>10</v>
      </c>
      <c r="G23" s="1" t="s">
        <v>52</v>
      </c>
      <c r="H23" s="7">
        <v>44928</v>
      </c>
    </row>
    <row r="24" spans="1:8" ht="15.75" customHeight="1" x14ac:dyDescent="0.25">
      <c r="A24" s="1" t="s">
        <v>146</v>
      </c>
      <c r="B24" s="1" t="s">
        <v>13</v>
      </c>
      <c r="C24" s="1">
        <v>3</v>
      </c>
      <c r="D24" s="6">
        <v>3</v>
      </c>
      <c r="E24" s="6">
        <v>9</v>
      </c>
      <c r="F24" s="1" t="s">
        <v>26</v>
      </c>
      <c r="G24" s="1" t="s">
        <v>11</v>
      </c>
      <c r="H24" s="7">
        <v>44928</v>
      </c>
    </row>
    <row r="25" spans="1:8" ht="15.75" customHeight="1" x14ac:dyDescent="0.25">
      <c r="A25" s="1" t="s">
        <v>150</v>
      </c>
      <c r="B25" s="1" t="s">
        <v>18</v>
      </c>
      <c r="C25" s="1">
        <v>4</v>
      </c>
      <c r="D25" s="6">
        <v>1</v>
      </c>
      <c r="E25" s="6">
        <v>4</v>
      </c>
      <c r="F25" s="1" t="s">
        <v>10</v>
      </c>
      <c r="G25" s="1" t="s">
        <v>11</v>
      </c>
      <c r="H25" s="7">
        <v>44928</v>
      </c>
    </row>
    <row r="26" spans="1:8" ht="15.75" customHeight="1" x14ac:dyDescent="0.25">
      <c r="A26" s="1" t="s">
        <v>152</v>
      </c>
      <c r="B26" s="1" t="s">
        <v>9</v>
      </c>
      <c r="C26" s="1">
        <v>3</v>
      </c>
      <c r="D26" s="6">
        <v>2</v>
      </c>
      <c r="E26" s="6">
        <v>6</v>
      </c>
      <c r="F26" s="1" t="s">
        <v>52</v>
      </c>
      <c r="G26" s="1" t="s">
        <v>62</v>
      </c>
      <c r="H26" s="7">
        <v>44928</v>
      </c>
    </row>
    <row r="27" spans="1:8" ht="15.75" customHeight="1" x14ac:dyDescent="0.25">
      <c r="A27" s="1" t="s">
        <v>154</v>
      </c>
      <c r="B27" s="1" t="s">
        <v>28</v>
      </c>
      <c r="C27" s="1">
        <v>3</v>
      </c>
      <c r="D27" s="6">
        <v>4</v>
      </c>
      <c r="E27" s="6">
        <v>12</v>
      </c>
      <c r="F27" s="1" t="s">
        <v>52</v>
      </c>
      <c r="G27" s="1" t="s">
        <v>52</v>
      </c>
      <c r="H27" s="7">
        <v>44928</v>
      </c>
    </row>
    <row r="28" spans="1:8" ht="15.75" customHeight="1" x14ac:dyDescent="0.25">
      <c r="A28" s="1" t="s">
        <v>157</v>
      </c>
      <c r="B28" s="1" t="s">
        <v>32</v>
      </c>
      <c r="C28" s="1">
        <v>1</v>
      </c>
      <c r="D28" s="6">
        <v>4</v>
      </c>
      <c r="E28" s="6">
        <v>4</v>
      </c>
      <c r="F28" s="1" t="s">
        <v>26</v>
      </c>
      <c r="G28" s="1" t="s">
        <v>11</v>
      </c>
      <c r="H28" s="7">
        <v>44928</v>
      </c>
    </row>
    <row r="29" spans="1:8" ht="15.75" customHeight="1" x14ac:dyDescent="0.25">
      <c r="A29" s="1" t="s">
        <v>159</v>
      </c>
      <c r="B29" s="1" t="s">
        <v>18</v>
      </c>
      <c r="C29" s="1">
        <v>5</v>
      </c>
      <c r="D29" s="6">
        <v>1</v>
      </c>
      <c r="E29" s="6">
        <v>5</v>
      </c>
      <c r="F29" s="1" t="s">
        <v>26</v>
      </c>
      <c r="G29" s="1" t="s">
        <v>11</v>
      </c>
      <c r="H29" s="7">
        <v>44928</v>
      </c>
    </row>
    <row r="30" spans="1:8" ht="15.75" customHeight="1" x14ac:dyDescent="0.25">
      <c r="A30" s="1" t="s">
        <v>161</v>
      </c>
      <c r="B30" s="1" t="s">
        <v>28</v>
      </c>
      <c r="C30" s="1">
        <v>5</v>
      </c>
      <c r="D30" s="6">
        <v>4</v>
      </c>
      <c r="E30" s="6">
        <v>20</v>
      </c>
      <c r="F30" s="1" t="s">
        <v>26</v>
      </c>
      <c r="G30" s="1" t="s">
        <v>62</v>
      </c>
      <c r="H30" s="7">
        <v>44928</v>
      </c>
    </row>
    <row r="31" spans="1:8" ht="15.75" customHeight="1" x14ac:dyDescent="0.25">
      <c r="A31" s="1" t="s">
        <v>164</v>
      </c>
      <c r="B31" s="1" t="str">
        <f>IF(OR(ISBLANK('Raw Data'!B3376), 'Raw Data'!B3376="UNKNOWN", 'Raw Data'!B3376="ERROR"), IF('Raw Data'!D3376=1, "Cookie", IF('Raw Data'!D3376=1.5, "Tea", IF('Raw Data'!D3376=2, "Coffee", IF('Raw Data'!D3376=3, "Cake", IF('Raw Data'!D3376=4, "Sandwich", IF('Raw Data'!D3376=5, "Salad", 'Raw Data'!B3376)))))), 'Raw Data'!B3376)</f>
        <v>Cake</v>
      </c>
      <c r="C31" s="1">
        <f>IF(ISNUMBER('Raw Data'!C3376), 'Raw Data'!C3376, 3)</f>
        <v>3</v>
      </c>
      <c r="D31" s="6">
        <v>3</v>
      </c>
      <c r="E31" s="6">
        <v>9</v>
      </c>
      <c r="F31" s="1" t="s">
        <v>26</v>
      </c>
      <c r="G31" s="1" t="s">
        <v>11</v>
      </c>
      <c r="H31" s="7">
        <v>44928</v>
      </c>
    </row>
    <row r="32" spans="1:8" ht="15.75" customHeight="1" x14ac:dyDescent="0.25">
      <c r="A32" s="1" t="s">
        <v>178</v>
      </c>
      <c r="B32" s="1" t="s">
        <v>18</v>
      </c>
      <c r="C32" s="1">
        <v>3</v>
      </c>
      <c r="D32" s="6">
        <v>1</v>
      </c>
      <c r="E32" s="6">
        <v>3</v>
      </c>
      <c r="F32" s="1" t="s">
        <v>14</v>
      </c>
      <c r="G32" s="1" t="s">
        <v>62</v>
      </c>
      <c r="H32" s="7">
        <v>44928</v>
      </c>
    </row>
    <row r="33" spans="1:8" ht="15.75" customHeight="1" x14ac:dyDescent="0.25">
      <c r="A33" s="1" t="s">
        <v>181</v>
      </c>
      <c r="B33" s="1" t="s">
        <v>22</v>
      </c>
      <c r="C33" s="1">
        <v>2</v>
      </c>
      <c r="D33" s="6">
        <v>5</v>
      </c>
      <c r="E33" s="6">
        <v>10</v>
      </c>
      <c r="F33" s="1" t="s">
        <v>14</v>
      </c>
      <c r="G33" s="1" t="s">
        <v>62</v>
      </c>
      <c r="H33" s="7">
        <v>44928</v>
      </c>
    </row>
    <row r="34" spans="1:8" ht="15.75" customHeight="1" x14ac:dyDescent="0.25">
      <c r="A34" s="1" t="s">
        <v>184</v>
      </c>
      <c r="B34" s="1" t="s">
        <v>87</v>
      </c>
      <c r="C34" s="1">
        <v>1</v>
      </c>
      <c r="D34" s="6">
        <v>1.5</v>
      </c>
      <c r="E34" s="6">
        <v>1.5</v>
      </c>
      <c r="F34" s="1" t="s">
        <v>14</v>
      </c>
      <c r="G34" s="1" t="s">
        <v>62</v>
      </c>
      <c r="H34" s="7">
        <v>44928</v>
      </c>
    </row>
    <row r="35" spans="1:8" ht="12.5" x14ac:dyDescent="0.25">
      <c r="A35" s="1" t="s">
        <v>186</v>
      </c>
      <c r="B35" s="1" t="s">
        <v>87</v>
      </c>
      <c r="C35" s="1">
        <v>2</v>
      </c>
      <c r="D35" s="6">
        <v>1.5</v>
      </c>
      <c r="E35" s="6">
        <v>3</v>
      </c>
      <c r="F35" s="1" t="s">
        <v>14</v>
      </c>
      <c r="G35" s="1" t="s">
        <v>62</v>
      </c>
      <c r="H35" s="7">
        <v>44928</v>
      </c>
    </row>
    <row r="36" spans="1:8" ht="12.5" x14ac:dyDescent="0.25">
      <c r="A36" s="1" t="s">
        <v>188</v>
      </c>
      <c r="B36" s="1" t="s">
        <v>28</v>
      </c>
      <c r="C36" s="1">
        <v>3</v>
      </c>
      <c r="D36" s="6">
        <v>4</v>
      </c>
      <c r="E36" s="6">
        <v>12</v>
      </c>
      <c r="F36" s="1" t="s">
        <v>52</v>
      </c>
      <c r="G36" s="1" t="s">
        <v>62</v>
      </c>
      <c r="H36" s="7">
        <v>44928</v>
      </c>
    </row>
    <row r="37" spans="1:8" ht="12.5" x14ac:dyDescent="0.25">
      <c r="A37" s="1" t="s">
        <v>191</v>
      </c>
      <c r="B37" s="1" t="s">
        <v>49</v>
      </c>
      <c r="C37" s="1">
        <f>IF(ISNUMBER('Raw Data'!C6590), 'Raw Data'!C6590, 3)</f>
        <v>3</v>
      </c>
      <c r="D37" s="6">
        <v>3</v>
      </c>
      <c r="E37" s="6">
        <v>9</v>
      </c>
      <c r="F37" s="1" t="s">
        <v>52</v>
      </c>
      <c r="G37" s="1" t="s">
        <v>11</v>
      </c>
      <c r="H37" s="7">
        <v>44928</v>
      </c>
    </row>
    <row r="38" spans="1:8" ht="12.5" x14ac:dyDescent="0.25">
      <c r="A38" s="1" t="s">
        <v>195</v>
      </c>
      <c r="B38" s="1" t="str">
        <f>IF(OR(ISBLANK('Raw Data'!B7059), 'Raw Data'!B7059="UNKNOWN", 'Raw Data'!B7059="ERROR"), IF('Raw Data'!D7059=1, "Cookie", IF('Raw Data'!D7059=1.5, "Tea", IF('Raw Data'!D7059=2, "Coffee", IF('Raw Data'!D7059=3, "Cake", IF('Raw Data'!D7059=4, "Sandwich", IF('Raw Data'!D7059=5, "Salad", 'Raw Data'!B7059)))))), 'Raw Data'!B7059)</f>
        <v>Tea</v>
      </c>
      <c r="C38" s="1">
        <v>2</v>
      </c>
      <c r="D38" s="6">
        <v>1.5</v>
      </c>
      <c r="E38" s="6">
        <v>3</v>
      </c>
      <c r="F38" s="1" t="s">
        <v>52</v>
      </c>
      <c r="G38" s="1" t="s">
        <v>62</v>
      </c>
      <c r="H38" s="7">
        <v>44928</v>
      </c>
    </row>
    <row r="39" spans="1:8" ht="12.5" x14ac:dyDescent="0.25">
      <c r="A39" s="1" t="s">
        <v>205</v>
      </c>
      <c r="B39" s="1" t="s">
        <v>13</v>
      </c>
      <c r="C39" s="1">
        <v>2</v>
      </c>
      <c r="D39" s="6">
        <v>3</v>
      </c>
      <c r="E39" s="6">
        <v>6</v>
      </c>
      <c r="F39" s="1" t="s">
        <v>14</v>
      </c>
      <c r="G39" s="1" t="s">
        <v>62</v>
      </c>
      <c r="H39" s="7">
        <v>44928</v>
      </c>
    </row>
    <row r="40" spans="1:8" ht="12.5" x14ac:dyDescent="0.25">
      <c r="A40" s="1" t="s">
        <v>208</v>
      </c>
      <c r="B40" s="1" t="s">
        <v>22</v>
      </c>
      <c r="C40" s="1">
        <v>4</v>
      </c>
      <c r="D40" s="6">
        <v>5</v>
      </c>
      <c r="E40" s="6">
        <v>20</v>
      </c>
      <c r="F40" s="1" t="s">
        <v>52</v>
      </c>
      <c r="G40" s="1" t="s">
        <v>52</v>
      </c>
      <c r="H40" s="7">
        <v>44928</v>
      </c>
    </row>
    <row r="41" spans="1:8" ht="12.5" x14ac:dyDescent="0.25">
      <c r="A41" s="1" t="s">
        <v>210</v>
      </c>
      <c r="B41" s="1" t="s">
        <v>87</v>
      </c>
      <c r="C41" s="1">
        <v>4</v>
      </c>
      <c r="D41" s="6">
        <v>1.5</v>
      </c>
      <c r="E41" s="6">
        <v>6</v>
      </c>
      <c r="F41" s="1" t="s">
        <v>10</v>
      </c>
      <c r="G41" s="1" t="s">
        <v>11</v>
      </c>
      <c r="H41" s="7">
        <v>44928</v>
      </c>
    </row>
    <row r="42" spans="1:8" ht="12.5" x14ac:dyDescent="0.25">
      <c r="A42" s="1" t="s">
        <v>213</v>
      </c>
      <c r="B42" s="1" t="s">
        <v>22</v>
      </c>
      <c r="C42" s="1">
        <v>2</v>
      </c>
      <c r="D42" s="6">
        <v>5</v>
      </c>
      <c r="E42" s="6">
        <v>10</v>
      </c>
      <c r="F42" s="1" t="s">
        <v>14</v>
      </c>
      <c r="G42" s="1" t="s">
        <v>11</v>
      </c>
      <c r="H42" s="7">
        <v>44928</v>
      </c>
    </row>
    <row r="43" spans="1:8" ht="12.5" x14ac:dyDescent="0.25">
      <c r="A43" s="1" t="s">
        <v>215</v>
      </c>
      <c r="B43" s="1" t="s">
        <v>28</v>
      </c>
      <c r="C43" s="1">
        <v>4</v>
      </c>
      <c r="D43" s="6">
        <v>4</v>
      </c>
      <c r="E43" s="6">
        <v>16</v>
      </c>
      <c r="F43" s="1" t="s">
        <v>26</v>
      </c>
      <c r="G43" s="1" t="s">
        <v>62</v>
      </c>
      <c r="H43" s="7">
        <v>44928</v>
      </c>
    </row>
    <row r="44" spans="1:8" ht="12.5" x14ac:dyDescent="0.25">
      <c r="A44" s="1" t="s">
        <v>218</v>
      </c>
      <c r="B44" s="1" t="s">
        <v>13</v>
      </c>
      <c r="C44" s="1">
        <v>1</v>
      </c>
      <c r="D44" s="6">
        <v>3</v>
      </c>
      <c r="E44" s="6">
        <v>3</v>
      </c>
      <c r="F44" s="1" t="s">
        <v>52</v>
      </c>
      <c r="G44" s="1" t="s">
        <v>52</v>
      </c>
      <c r="H44" s="7">
        <v>44928</v>
      </c>
    </row>
    <row r="45" spans="1:8" ht="12.5" x14ac:dyDescent="0.25">
      <c r="A45" s="1" t="s">
        <v>222</v>
      </c>
      <c r="B45" s="1" t="s">
        <v>49</v>
      </c>
      <c r="C45" s="1">
        <v>1</v>
      </c>
      <c r="D45" s="6">
        <v>3</v>
      </c>
      <c r="E45" s="6">
        <v>3</v>
      </c>
      <c r="F45" s="1" t="s">
        <v>14</v>
      </c>
      <c r="G45" s="1" t="s">
        <v>52</v>
      </c>
      <c r="H45" s="7">
        <v>44928</v>
      </c>
    </row>
    <row r="46" spans="1:8" ht="12.5" x14ac:dyDescent="0.25">
      <c r="A46" s="1" t="s">
        <v>225</v>
      </c>
      <c r="B46" s="1" t="s">
        <v>13</v>
      </c>
      <c r="C46" s="1">
        <v>5</v>
      </c>
      <c r="D46" s="6">
        <v>3</v>
      </c>
      <c r="E46" s="6">
        <v>15</v>
      </c>
      <c r="F46" s="1" t="s">
        <v>52</v>
      </c>
      <c r="G46" s="1" t="s">
        <v>11</v>
      </c>
      <c r="H46" s="7">
        <v>44928</v>
      </c>
    </row>
    <row r="47" spans="1:8" ht="12.5" x14ac:dyDescent="0.25">
      <c r="A47" s="1" t="s">
        <v>227</v>
      </c>
      <c r="B47" s="1" t="s">
        <v>32</v>
      </c>
      <c r="C47" s="1">
        <v>2</v>
      </c>
      <c r="D47" s="6">
        <v>4</v>
      </c>
      <c r="E47" s="6">
        <v>8</v>
      </c>
      <c r="F47" s="1" t="s">
        <v>52</v>
      </c>
      <c r="G47" s="1" t="s">
        <v>52</v>
      </c>
      <c r="H47" s="7">
        <v>44928</v>
      </c>
    </row>
    <row r="48" spans="1:8" ht="12.5" x14ac:dyDescent="0.25">
      <c r="A48" s="1" t="s">
        <v>229</v>
      </c>
      <c r="B48" s="1" t="s">
        <v>9</v>
      </c>
      <c r="C48" s="1">
        <v>4</v>
      </c>
      <c r="D48" s="6">
        <v>2</v>
      </c>
      <c r="E48" s="6">
        <v>8</v>
      </c>
      <c r="F48" s="1" t="s">
        <v>26</v>
      </c>
      <c r="G48" s="1" t="s">
        <v>62</v>
      </c>
      <c r="H48" s="7">
        <v>44929</v>
      </c>
    </row>
    <row r="49" spans="1:8" ht="12.5" x14ac:dyDescent="0.25">
      <c r="A49" s="1" t="s">
        <v>232</v>
      </c>
      <c r="B49" s="1" t="s">
        <v>28</v>
      </c>
      <c r="C49" s="1">
        <v>1</v>
      </c>
      <c r="D49" s="6">
        <v>4</v>
      </c>
      <c r="E49" s="6">
        <v>4</v>
      </c>
      <c r="F49" s="1" t="s">
        <v>10</v>
      </c>
      <c r="G49" s="1" t="s">
        <v>11</v>
      </c>
      <c r="H49" s="7">
        <v>44929</v>
      </c>
    </row>
    <row r="50" spans="1:8" ht="12.5" x14ac:dyDescent="0.25">
      <c r="A50" s="1" t="s">
        <v>234</v>
      </c>
      <c r="B50" s="1" t="s">
        <v>22</v>
      </c>
      <c r="C50" s="1">
        <v>4</v>
      </c>
      <c r="D50" s="6">
        <v>5</v>
      </c>
      <c r="E50" s="6">
        <v>20</v>
      </c>
      <c r="F50" s="1" t="s">
        <v>14</v>
      </c>
      <c r="G50" s="1" t="s">
        <v>62</v>
      </c>
      <c r="H50" s="7">
        <v>44929</v>
      </c>
    </row>
    <row r="51" spans="1:8" ht="12.5" x14ac:dyDescent="0.25">
      <c r="A51" s="1" t="s">
        <v>237</v>
      </c>
      <c r="B51" s="1" t="s">
        <v>13</v>
      </c>
      <c r="C51" s="1">
        <v>3</v>
      </c>
      <c r="D51" s="6">
        <v>3</v>
      </c>
      <c r="E51" s="6">
        <v>9</v>
      </c>
      <c r="F51" s="1" t="s">
        <v>14</v>
      </c>
      <c r="G51" s="1" t="s">
        <v>62</v>
      </c>
      <c r="H51" s="7">
        <v>44929</v>
      </c>
    </row>
    <row r="52" spans="1:8" ht="12.5" x14ac:dyDescent="0.25">
      <c r="A52" s="1" t="s">
        <v>241</v>
      </c>
      <c r="B52" s="1" t="str">
        <f>IF(OR(ISBLANK('Raw Data'!B1188), 'Raw Data'!B1188="UNKNOWN", 'Raw Data'!B1188="ERROR"), IF('Raw Data'!D1188=1, "Cookie", IF('Raw Data'!D1188=1.5, "Tea", IF('Raw Data'!D1188=2, "Coffee", IF('Raw Data'!D1188=3, "Cake", IF('Raw Data'!D1188=4, "Sandwich", IF('Raw Data'!D1188=5, "Salad", 'Raw Data'!B1188)))))), 'Raw Data'!B1188)</f>
        <v>Cookie</v>
      </c>
      <c r="C52" s="1">
        <v>2</v>
      </c>
      <c r="D52" s="6">
        <v>1</v>
      </c>
      <c r="E52" s="6">
        <v>2</v>
      </c>
      <c r="F52" s="1" t="s">
        <v>26</v>
      </c>
      <c r="G52" s="1" t="s">
        <v>11</v>
      </c>
      <c r="H52" s="7">
        <v>44929</v>
      </c>
    </row>
    <row r="53" spans="1:8" ht="12.5" x14ac:dyDescent="0.25">
      <c r="A53" s="1" t="s">
        <v>251</v>
      </c>
      <c r="B53" s="1" t="s">
        <v>13</v>
      </c>
      <c r="C53" s="1">
        <v>1</v>
      </c>
      <c r="D53" s="6">
        <v>3</v>
      </c>
      <c r="E53" s="6">
        <v>3</v>
      </c>
      <c r="F53" s="1" t="s">
        <v>52</v>
      </c>
      <c r="G53" s="1" t="s">
        <v>52</v>
      </c>
      <c r="H53" s="7">
        <v>44929</v>
      </c>
    </row>
    <row r="54" spans="1:8" ht="12.5" x14ac:dyDescent="0.25">
      <c r="A54" s="1" t="s">
        <v>252</v>
      </c>
      <c r="B54" s="1" t="s">
        <v>22</v>
      </c>
      <c r="C54" s="1">
        <f>IF(ISNUMBER('Raw Data'!C2332), 'Raw Data'!C2332, 3)</f>
        <v>3</v>
      </c>
      <c r="D54" s="6">
        <f>IF(ISNUMBER('Raw Data'!D2332), 'Raw Data'!D2332, IF(B54="Cookie", 1, IF(B54="Tea", 1.5, IF(B54="Coffee", 2, IF(OR(B54="Cake", B54="Juice"), 3, IF(OR(B54="Sandwich", B54="Smoothie"), 4, IF(B54="Salad", 5,#REF!)))))))</f>
        <v>5</v>
      </c>
      <c r="E54" s="6">
        <v>15</v>
      </c>
      <c r="F54" s="1" t="s">
        <v>52</v>
      </c>
      <c r="G54" s="1" t="s">
        <v>62</v>
      </c>
      <c r="H54" s="7">
        <v>44929</v>
      </c>
    </row>
    <row r="55" spans="1:8" ht="12.5" x14ac:dyDescent="0.25">
      <c r="A55" s="1" t="s">
        <v>265</v>
      </c>
      <c r="B55" s="1" t="s">
        <v>87</v>
      </c>
      <c r="C55" s="1">
        <v>3</v>
      </c>
      <c r="D55" s="6">
        <v>1.5</v>
      </c>
      <c r="E55" s="6">
        <v>4.5</v>
      </c>
      <c r="F55" s="1" t="s">
        <v>52</v>
      </c>
      <c r="G55" s="1" t="s">
        <v>11</v>
      </c>
      <c r="H55" s="7">
        <v>44929</v>
      </c>
    </row>
    <row r="56" spans="1:8" ht="12.5" x14ac:dyDescent="0.25">
      <c r="A56" s="1" t="s">
        <v>268</v>
      </c>
      <c r="B56" s="1" t="s">
        <v>87</v>
      </c>
      <c r="C56" s="1">
        <v>2</v>
      </c>
      <c r="D56" s="6">
        <v>1.5</v>
      </c>
      <c r="E56" s="6">
        <v>3</v>
      </c>
      <c r="F56" s="1" t="s">
        <v>26</v>
      </c>
      <c r="G56" s="1" t="s">
        <v>62</v>
      </c>
      <c r="H56" s="7">
        <v>44929</v>
      </c>
    </row>
    <row r="57" spans="1:8" ht="12.5" x14ac:dyDescent="0.25">
      <c r="A57" s="1" t="s">
        <v>271</v>
      </c>
      <c r="B57" s="1" t="s">
        <v>22</v>
      </c>
      <c r="C57" s="1">
        <v>5</v>
      </c>
      <c r="D57" s="6">
        <f>IF(ISNUMBER('Raw Data'!D3104), 'Raw Data'!D3104, IF(B57="Cookie", 1, IF(B57="Tea", 1.5, IF(B57="Coffee", 2, IF(OR(B57="Cake", B57="Juice"), 3, IF(OR(B57="Sandwich", B57="Smoothie"), 4, IF(B57="Salad", 5,#REF!)))))))</f>
        <v>5</v>
      </c>
      <c r="E57" s="6">
        <v>25</v>
      </c>
      <c r="F57" s="1" t="s">
        <v>26</v>
      </c>
      <c r="G57" s="1" t="s">
        <v>62</v>
      </c>
      <c r="H57" s="7">
        <v>44929</v>
      </c>
    </row>
    <row r="58" spans="1:8" ht="12.5" x14ac:dyDescent="0.25">
      <c r="A58" s="1" t="s">
        <v>280</v>
      </c>
      <c r="B58" s="1" t="s">
        <v>13</v>
      </c>
      <c r="C58" s="1">
        <v>1</v>
      </c>
      <c r="D58" s="6">
        <v>3</v>
      </c>
      <c r="E58" s="6">
        <v>3</v>
      </c>
      <c r="F58" s="1" t="s">
        <v>14</v>
      </c>
      <c r="G58" s="1" t="s">
        <v>11</v>
      </c>
      <c r="H58" s="7">
        <v>44929</v>
      </c>
    </row>
    <row r="59" spans="1:8" ht="12.5" x14ac:dyDescent="0.25">
      <c r="A59" s="1" t="s">
        <v>282</v>
      </c>
      <c r="B59" s="1" t="s">
        <v>87</v>
      </c>
      <c r="C59" s="1">
        <v>4</v>
      </c>
      <c r="D59" s="6">
        <v>1.5</v>
      </c>
      <c r="E59" s="6">
        <v>6</v>
      </c>
      <c r="F59" s="1" t="s">
        <v>14</v>
      </c>
      <c r="G59" s="1" t="s">
        <v>52</v>
      </c>
      <c r="H59" s="7">
        <v>44929</v>
      </c>
    </row>
    <row r="60" spans="1:8" ht="12.5" x14ac:dyDescent="0.25">
      <c r="A60" s="1" t="s">
        <v>284</v>
      </c>
      <c r="B60" s="1" t="str">
        <f>IF(OR(ISBLANK('Raw Data'!B3835), 'Raw Data'!B3835="UNKNOWN", 'Raw Data'!B3835="ERROR"), IF('Raw Data'!D3835=1, "Cookie", IF('Raw Data'!D3835=1.5, "Tea", IF('Raw Data'!D3835=2, "Coffee", IF('Raw Data'!D3835=3, "Cake", IF('Raw Data'!D3835=4, "Sandwich", IF('Raw Data'!D3835=5, "Salad", 'Raw Data'!B3835)))))), 'Raw Data'!B3835)</f>
        <v>Cookie</v>
      </c>
      <c r="C60" s="1">
        <v>2</v>
      </c>
      <c r="D60" s="6">
        <v>1</v>
      </c>
      <c r="E60" s="6">
        <v>2</v>
      </c>
      <c r="F60" s="1" t="s">
        <v>14</v>
      </c>
      <c r="G60" s="1" t="s">
        <v>11</v>
      </c>
      <c r="H60" s="7">
        <v>44929</v>
      </c>
    </row>
    <row r="61" spans="1:8" ht="12.5" x14ac:dyDescent="0.25">
      <c r="A61" s="1" t="s">
        <v>294</v>
      </c>
      <c r="B61" s="1" t="s">
        <v>49</v>
      </c>
      <c r="C61" s="1">
        <v>2</v>
      </c>
      <c r="D61" s="6">
        <v>3</v>
      </c>
      <c r="E61" s="6">
        <v>6</v>
      </c>
      <c r="F61" s="1" t="s">
        <v>10</v>
      </c>
      <c r="G61" s="1" t="s">
        <v>52</v>
      </c>
      <c r="H61" s="7">
        <v>44929</v>
      </c>
    </row>
    <row r="62" spans="1:8" ht="12.5" x14ac:dyDescent="0.25">
      <c r="A62" s="1" t="s">
        <v>296</v>
      </c>
      <c r="B62" s="1" t="s">
        <v>28</v>
      </c>
      <c r="C62" s="1">
        <v>1</v>
      </c>
      <c r="D62" s="6">
        <v>4</v>
      </c>
      <c r="E62" s="6">
        <v>4</v>
      </c>
      <c r="F62" s="1" t="s">
        <v>52</v>
      </c>
      <c r="G62" s="1" t="s">
        <v>11</v>
      </c>
      <c r="H62" s="7">
        <v>44929</v>
      </c>
    </row>
    <row r="63" spans="1:8" ht="12.5" x14ac:dyDescent="0.25">
      <c r="A63" s="1" t="s">
        <v>299</v>
      </c>
      <c r="B63" s="1" t="s">
        <v>13</v>
      </c>
      <c r="C63" s="1">
        <v>2</v>
      </c>
      <c r="D63" s="6">
        <v>3</v>
      </c>
      <c r="E63" s="6">
        <v>6</v>
      </c>
      <c r="F63" s="1" t="s">
        <v>10</v>
      </c>
      <c r="G63" s="1" t="s">
        <v>52</v>
      </c>
      <c r="H63" s="7">
        <v>44929</v>
      </c>
    </row>
    <row r="64" spans="1:8" ht="12.5" x14ac:dyDescent="0.25">
      <c r="A64" s="1" t="s">
        <v>301</v>
      </c>
      <c r="B64" s="1" t="s">
        <v>87</v>
      </c>
      <c r="C64" s="1">
        <v>2</v>
      </c>
      <c r="D64" s="6">
        <v>1.5</v>
      </c>
      <c r="E64" s="6">
        <v>3</v>
      </c>
      <c r="F64" s="1" t="s">
        <v>26</v>
      </c>
      <c r="G64" s="1" t="s">
        <v>11</v>
      </c>
      <c r="H64" s="7">
        <v>44929</v>
      </c>
    </row>
    <row r="65" spans="1:8" ht="12.5" x14ac:dyDescent="0.25">
      <c r="A65" s="1" t="s">
        <v>303</v>
      </c>
      <c r="B65" s="1" t="s">
        <v>18</v>
      </c>
      <c r="C65" s="1">
        <v>3</v>
      </c>
      <c r="D65" s="6">
        <v>1</v>
      </c>
      <c r="E65" s="6">
        <v>3</v>
      </c>
      <c r="F65" s="1" t="s">
        <v>26</v>
      </c>
      <c r="G65" s="1" t="s">
        <v>62</v>
      </c>
      <c r="H65" s="7">
        <v>44929</v>
      </c>
    </row>
    <row r="66" spans="1:8" ht="12.5" x14ac:dyDescent="0.25">
      <c r="A66" s="1" t="s">
        <v>305</v>
      </c>
      <c r="B66" s="1" t="s">
        <v>28</v>
      </c>
      <c r="C66" s="1">
        <v>4</v>
      </c>
      <c r="D66" s="6">
        <v>4</v>
      </c>
      <c r="E66" s="6">
        <v>16</v>
      </c>
      <c r="F66" s="1" t="s">
        <v>52</v>
      </c>
      <c r="G66" s="1" t="s">
        <v>52</v>
      </c>
      <c r="H66" s="7">
        <v>44929</v>
      </c>
    </row>
    <row r="67" spans="1:8" ht="12.5" x14ac:dyDescent="0.25">
      <c r="A67" s="1" t="s">
        <v>308</v>
      </c>
      <c r="B67" s="1" t="s">
        <v>49</v>
      </c>
      <c r="C67" s="1">
        <v>2</v>
      </c>
      <c r="D67" s="6">
        <v>3</v>
      </c>
      <c r="E67" s="6">
        <v>6</v>
      </c>
      <c r="F67" s="1" t="s">
        <v>14</v>
      </c>
      <c r="G67" s="1" t="s">
        <v>11</v>
      </c>
      <c r="H67" s="7">
        <v>44929</v>
      </c>
    </row>
    <row r="68" spans="1:8" ht="12.5" x14ac:dyDescent="0.25">
      <c r="A68" s="1" t="s">
        <v>311</v>
      </c>
      <c r="B68" s="1" t="s">
        <v>87</v>
      </c>
      <c r="C68" s="1">
        <v>4</v>
      </c>
      <c r="D68" s="6">
        <v>1.5</v>
      </c>
      <c r="E68" s="6">
        <v>6</v>
      </c>
      <c r="F68" s="1" t="s">
        <v>14</v>
      </c>
      <c r="G68" s="1" t="s">
        <v>11</v>
      </c>
      <c r="H68" s="7">
        <v>44929</v>
      </c>
    </row>
    <row r="69" spans="1:8" ht="12.5" x14ac:dyDescent="0.25">
      <c r="A69" s="1" t="s">
        <v>313</v>
      </c>
      <c r="B69" s="1" t="s">
        <v>18</v>
      </c>
      <c r="C69" s="1">
        <v>3</v>
      </c>
      <c r="D69" s="6">
        <v>1</v>
      </c>
      <c r="E69" s="6">
        <v>3</v>
      </c>
      <c r="F69" s="1" t="s">
        <v>52</v>
      </c>
      <c r="G69" s="1" t="s">
        <v>52</v>
      </c>
      <c r="H69" s="7">
        <v>44929</v>
      </c>
    </row>
    <row r="70" spans="1:8" ht="12.5" x14ac:dyDescent="0.25">
      <c r="A70" s="1" t="s">
        <v>316</v>
      </c>
      <c r="B70" s="1" t="s">
        <v>18</v>
      </c>
      <c r="C70" s="1">
        <v>3</v>
      </c>
      <c r="D70" s="6">
        <v>1</v>
      </c>
      <c r="E70" s="6">
        <v>3</v>
      </c>
      <c r="F70" s="1" t="s">
        <v>10</v>
      </c>
      <c r="G70" s="1" t="s">
        <v>62</v>
      </c>
      <c r="H70" s="7">
        <v>44929</v>
      </c>
    </row>
    <row r="71" spans="1:8" ht="12.5" x14ac:dyDescent="0.25">
      <c r="A71" s="1" t="s">
        <v>319</v>
      </c>
      <c r="B71" s="1" t="s">
        <v>49</v>
      </c>
      <c r="C71" s="1">
        <v>1</v>
      </c>
      <c r="D71" s="6">
        <v>3</v>
      </c>
      <c r="E71" s="6">
        <v>3</v>
      </c>
      <c r="F71" s="1" t="s">
        <v>52</v>
      </c>
      <c r="G71" s="1" t="s">
        <v>62</v>
      </c>
      <c r="H71" s="7">
        <v>44929</v>
      </c>
    </row>
    <row r="72" spans="1:8" ht="12.5" x14ac:dyDescent="0.25">
      <c r="A72" s="1" t="s">
        <v>321</v>
      </c>
      <c r="B72" s="1" t="s">
        <v>32</v>
      </c>
      <c r="C72" s="1">
        <v>3</v>
      </c>
      <c r="D72" s="6">
        <v>4</v>
      </c>
      <c r="E72" s="6">
        <v>12</v>
      </c>
      <c r="F72" s="1" t="s">
        <v>10</v>
      </c>
      <c r="G72" s="1" t="s">
        <v>52</v>
      </c>
      <c r="H72" s="7">
        <v>44929</v>
      </c>
    </row>
    <row r="73" spans="1:8" ht="12.5" x14ac:dyDescent="0.25">
      <c r="A73" s="1" t="s">
        <v>323</v>
      </c>
      <c r="B73" s="1" t="s">
        <v>13</v>
      </c>
      <c r="C73" s="1">
        <v>2</v>
      </c>
      <c r="D73" s="6">
        <v>3</v>
      </c>
      <c r="E73" s="6">
        <v>6</v>
      </c>
      <c r="F73" s="1" t="s">
        <v>52</v>
      </c>
      <c r="G73" s="1" t="s">
        <v>52</v>
      </c>
      <c r="H73" s="7">
        <v>44929</v>
      </c>
    </row>
    <row r="74" spans="1:8" ht="12.5" x14ac:dyDescent="0.25">
      <c r="A74" s="1" t="s">
        <v>325</v>
      </c>
      <c r="B74" s="1" t="s">
        <v>9</v>
      </c>
      <c r="C74" s="1">
        <v>1</v>
      </c>
      <c r="D74" s="6">
        <v>2</v>
      </c>
      <c r="E74" s="6">
        <v>2</v>
      </c>
      <c r="F74" s="1" t="s">
        <v>26</v>
      </c>
      <c r="G74" s="1" t="s">
        <v>52</v>
      </c>
      <c r="H74" s="7">
        <v>44929</v>
      </c>
    </row>
    <row r="75" spans="1:8" ht="12.5" x14ac:dyDescent="0.25">
      <c r="A75" s="1" t="s">
        <v>327</v>
      </c>
      <c r="B75" s="1" t="s">
        <v>32</v>
      </c>
      <c r="C75" s="1">
        <v>2</v>
      </c>
      <c r="D75" s="6">
        <v>4</v>
      </c>
      <c r="E75" s="6">
        <v>8</v>
      </c>
      <c r="F75" s="1" t="s">
        <v>52</v>
      </c>
      <c r="G75" s="1" t="s">
        <v>62</v>
      </c>
      <c r="H75" s="7">
        <v>44929</v>
      </c>
    </row>
    <row r="76" spans="1:8" ht="12.5" x14ac:dyDescent="0.25">
      <c r="A76" s="1" t="s">
        <v>328</v>
      </c>
      <c r="B76" s="1" t="s">
        <v>9</v>
      </c>
      <c r="C76" s="1">
        <v>4</v>
      </c>
      <c r="D76" s="6">
        <v>2</v>
      </c>
      <c r="E76" s="6">
        <v>8</v>
      </c>
      <c r="F76" s="1" t="s">
        <v>10</v>
      </c>
      <c r="G76" s="1" t="s">
        <v>11</v>
      </c>
      <c r="H76" s="7">
        <v>44930</v>
      </c>
    </row>
    <row r="77" spans="1:8" ht="12.5" x14ac:dyDescent="0.25">
      <c r="A77" s="1" t="s">
        <v>330</v>
      </c>
      <c r="B77" s="1" t="s">
        <v>32</v>
      </c>
      <c r="C77" s="1">
        <v>5</v>
      </c>
      <c r="D77" s="6">
        <v>4</v>
      </c>
      <c r="E77" s="6">
        <v>20</v>
      </c>
      <c r="F77" s="1" t="s">
        <v>10</v>
      </c>
      <c r="G77" s="1" t="s">
        <v>52</v>
      </c>
      <c r="H77" s="7">
        <v>44930</v>
      </c>
    </row>
    <row r="78" spans="1:8" ht="12.5" x14ac:dyDescent="0.25">
      <c r="A78" s="1" t="s">
        <v>332</v>
      </c>
      <c r="B78" s="1" t="s">
        <v>49</v>
      </c>
      <c r="C78" s="1">
        <v>5</v>
      </c>
      <c r="D78" s="6">
        <v>3</v>
      </c>
      <c r="E78" s="6">
        <v>15</v>
      </c>
      <c r="F78" s="1" t="s">
        <v>52</v>
      </c>
      <c r="G78" s="1" t="s">
        <v>62</v>
      </c>
      <c r="H78" s="7">
        <v>44930</v>
      </c>
    </row>
    <row r="79" spans="1:8" ht="12.5" x14ac:dyDescent="0.25">
      <c r="A79" s="1" t="s">
        <v>334</v>
      </c>
      <c r="B79" s="1" t="s">
        <v>87</v>
      </c>
      <c r="C79" s="1">
        <v>2</v>
      </c>
      <c r="D79" s="6">
        <v>1.5</v>
      </c>
      <c r="E79" s="6">
        <v>3</v>
      </c>
      <c r="F79" s="1" t="s">
        <v>52</v>
      </c>
      <c r="G79" s="1" t="s">
        <v>11</v>
      </c>
      <c r="H79" s="7">
        <v>44930</v>
      </c>
    </row>
    <row r="80" spans="1:8" ht="12.5" x14ac:dyDescent="0.25">
      <c r="A80" s="1" t="s">
        <v>336</v>
      </c>
      <c r="B80" s="1" t="s">
        <v>49</v>
      </c>
      <c r="C80" s="1">
        <v>4</v>
      </c>
      <c r="D80" s="6">
        <v>3</v>
      </c>
      <c r="E80" s="6">
        <v>12</v>
      </c>
      <c r="F80" s="1" t="s">
        <v>52</v>
      </c>
      <c r="G80" s="1" t="s">
        <v>62</v>
      </c>
      <c r="H80" s="7">
        <v>44930</v>
      </c>
    </row>
    <row r="81" spans="1:8" ht="12.5" x14ac:dyDescent="0.25">
      <c r="A81" s="1" t="s">
        <v>338</v>
      </c>
      <c r="B81" s="1" t="s">
        <v>87</v>
      </c>
      <c r="C81" s="1">
        <v>5</v>
      </c>
      <c r="D81" s="6">
        <v>1.5</v>
      </c>
      <c r="E81" s="6">
        <v>7.5</v>
      </c>
      <c r="F81" s="1" t="s">
        <v>10</v>
      </c>
      <c r="G81" s="1" t="s">
        <v>62</v>
      </c>
      <c r="H81" s="7">
        <v>44930</v>
      </c>
    </row>
    <row r="82" spans="1:8" ht="12.5" x14ac:dyDescent="0.25">
      <c r="A82" s="1" t="s">
        <v>341</v>
      </c>
      <c r="B82" s="1" t="s">
        <v>18</v>
      </c>
      <c r="C82" s="1">
        <v>4</v>
      </c>
      <c r="D82" s="6">
        <v>1</v>
      </c>
      <c r="E82" s="6">
        <v>4</v>
      </c>
      <c r="F82" s="1" t="s">
        <v>52</v>
      </c>
      <c r="G82" s="1" t="s">
        <v>52</v>
      </c>
      <c r="H82" s="7">
        <v>44930</v>
      </c>
    </row>
    <row r="83" spans="1:8" ht="12.5" x14ac:dyDescent="0.25">
      <c r="A83" s="1" t="s">
        <v>344</v>
      </c>
      <c r="B83" s="1" t="str">
        <f>IF(OR(ISBLANK('Raw Data'!B4016), 'Raw Data'!B4016="UNKNOWN", 'Raw Data'!B4016="ERROR"), IF('Raw Data'!D4016=1, "Cookie", IF('Raw Data'!D4016=1.5, "Tea", IF('Raw Data'!D4016=2, "Coffee", IF('Raw Data'!D4016=3, "Cake", IF('Raw Data'!D4016=4, "Sandwich", IF('Raw Data'!D4016=5, "Salad", 'Raw Data'!B4016)))))), 'Raw Data'!B4016)</f>
        <v>Salad</v>
      </c>
      <c r="C83" s="1">
        <v>5</v>
      </c>
      <c r="D83" s="6">
        <v>5</v>
      </c>
      <c r="E83" s="6">
        <v>25</v>
      </c>
      <c r="F83" s="1" t="s">
        <v>10</v>
      </c>
      <c r="G83" s="1" t="s">
        <v>62</v>
      </c>
      <c r="H83" s="7">
        <v>44930</v>
      </c>
    </row>
    <row r="84" spans="1:8" ht="12.5" x14ac:dyDescent="0.25">
      <c r="A84" s="1" t="s">
        <v>354</v>
      </c>
      <c r="B84" s="1" t="s">
        <v>9</v>
      </c>
      <c r="C84" s="1">
        <v>2</v>
      </c>
      <c r="D84" s="6">
        <v>2</v>
      </c>
      <c r="E84" s="6">
        <v>4</v>
      </c>
      <c r="F84" s="1" t="s">
        <v>26</v>
      </c>
      <c r="G84" s="1" t="s">
        <v>62</v>
      </c>
      <c r="H84" s="7">
        <v>44930</v>
      </c>
    </row>
    <row r="85" spans="1:8" ht="12.5" x14ac:dyDescent="0.25">
      <c r="A85" s="1" t="s">
        <v>356</v>
      </c>
      <c r="B85" s="1" t="s">
        <v>9</v>
      </c>
      <c r="C85" s="1">
        <v>1</v>
      </c>
      <c r="D85" s="6">
        <v>2</v>
      </c>
      <c r="E85" s="6">
        <v>2</v>
      </c>
      <c r="F85" s="1" t="s">
        <v>14</v>
      </c>
      <c r="G85" s="1" t="s">
        <v>11</v>
      </c>
      <c r="H85" s="7">
        <v>44930</v>
      </c>
    </row>
    <row r="86" spans="1:8" ht="12.5" x14ac:dyDescent="0.25">
      <c r="A86" s="1" t="s">
        <v>358</v>
      </c>
      <c r="B86" s="1" t="str">
        <f>IF(OR(ISBLANK('Raw Data'!B5930), 'Raw Data'!B5930="UNKNOWN", 'Raw Data'!B5930="ERROR"), IF('Raw Data'!D5930=1, "Cookie", IF('Raw Data'!D5930=1.5, "Tea", IF('Raw Data'!D5930=2, "Coffee", IF('Raw Data'!D5930=3, "Cake", IF('Raw Data'!D5930=4, "Sandwich", IF('Raw Data'!D5930=5, "Salad", 'Raw Data'!B5930)))))), 'Raw Data'!B5930)</f>
        <v>Sandwich</v>
      </c>
      <c r="C86" s="1">
        <f>IF(ISNUMBER('Raw Data'!C5930), 'Raw Data'!C5930, 3)</f>
        <v>3</v>
      </c>
      <c r="D86" s="6">
        <v>4</v>
      </c>
      <c r="E86" s="6">
        <v>12</v>
      </c>
      <c r="F86" s="1" t="s">
        <v>26</v>
      </c>
      <c r="G86" s="1" t="s">
        <v>62</v>
      </c>
      <c r="H86" s="7">
        <v>44930</v>
      </c>
    </row>
    <row r="87" spans="1:8" ht="12.5" x14ac:dyDescent="0.25">
      <c r="A87" s="1" t="s">
        <v>371</v>
      </c>
      <c r="B87" s="1" t="s">
        <v>9</v>
      </c>
      <c r="C87" s="1">
        <v>5</v>
      </c>
      <c r="D87" s="6">
        <v>2</v>
      </c>
      <c r="E87" s="6">
        <v>10</v>
      </c>
      <c r="F87" s="1" t="s">
        <v>14</v>
      </c>
      <c r="G87" s="1" t="s">
        <v>11</v>
      </c>
      <c r="H87" s="7">
        <v>44930</v>
      </c>
    </row>
    <row r="88" spans="1:8" ht="12.5" x14ac:dyDescent="0.25">
      <c r="A88" s="1" t="s">
        <v>374</v>
      </c>
      <c r="B88" s="1" t="s">
        <v>9</v>
      </c>
      <c r="C88" s="1">
        <v>2</v>
      </c>
      <c r="D88" s="6">
        <v>2</v>
      </c>
      <c r="E88" s="6">
        <v>4</v>
      </c>
      <c r="F88" s="1" t="s">
        <v>14</v>
      </c>
      <c r="G88" s="1" t="s">
        <v>52</v>
      </c>
      <c r="H88" s="7">
        <v>44930</v>
      </c>
    </row>
    <row r="89" spans="1:8" ht="12.5" x14ac:dyDescent="0.25">
      <c r="A89" s="1" t="s">
        <v>377</v>
      </c>
      <c r="B89" s="1" t="s">
        <v>22</v>
      </c>
      <c r="C89" s="1">
        <v>4</v>
      </c>
      <c r="D89" s="6">
        <v>5</v>
      </c>
      <c r="E89" s="6">
        <v>20</v>
      </c>
      <c r="F89" s="1" t="s">
        <v>52</v>
      </c>
      <c r="G89" s="1" t="s">
        <v>62</v>
      </c>
      <c r="H89" s="7">
        <v>44930</v>
      </c>
    </row>
    <row r="90" spans="1:8" ht="12.5" x14ac:dyDescent="0.25">
      <c r="A90" s="1" t="s">
        <v>379</v>
      </c>
      <c r="B90" s="1" t="s">
        <v>13</v>
      </c>
      <c r="C90" s="1">
        <v>3</v>
      </c>
      <c r="D90" s="6">
        <v>3</v>
      </c>
      <c r="E90" s="6">
        <v>9</v>
      </c>
      <c r="F90" s="1" t="s">
        <v>14</v>
      </c>
      <c r="G90" s="1" t="s">
        <v>52</v>
      </c>
      <c r="H90" s="7">
        <v>44930</v>
      </c>
    </row>
    <row r="91" spans="1:8" ht="12.5" x14ac:dyDescent="0.25">
      <c r="A91" s="1" t="s">
        <v>382</v>
      </c>
      <c r="B91" s="1" t="s">
        <v>13</v>
      </c>
      <c r="C91" s="1">
        <v>2</v>
      </c>
      <c r="D91" s="6">
        <v>3</v>
      </c>
      <c r="E91" s="6">
        <v>6</v>
      </c>
      <c r="F91" s="1" t="s">
        <v>26</v>
      </c>
      <c r="G91" s="1" t="s">
        <v>11</v>
      </c>
      <c r="H91" s="7">
        <v>44930</v>
      </c>
    </row>
    <row r="92" spans="1:8" ht="12.5" x14ac:dyDescent="0.25">
      <c r="A92" s="1" t="s">
        <v>385</v>
      </c>
      <c r="B92" s="1" t="s">
        <v>13</v>
      </c>
      <c r="C92" s="1">
        <v>4</v>
      </c>
      <c r="D92" s="6">
        <v>3</v>
      </c>
      <c r="E92" s="6">
        <v>12</v>
      </c>
      <c r="F92" s="1" t="s">
        <v>10</v>
      </c>
      <c r="G92" s="1" t="s">
        <v>11</v>
      </c>
      <c r="H92" s="7">
        <v>44930</v>
      </c>
    </row>
    <row r="93" spans="1:8" ht="12.5" x14ac:dyDescent="0.25">
      <c r="A93" s="1" t="s">
        <v>388</v>
      </c>
      <c r="B93" s="1" t="s">
        <v>87</v>
      </c>
      <c r="C93" s="1">
        <v>3</v>
      </c>
      <c r="D93" s="6">
        <v>1.5</v>
      </c>
      <c r="E93" s="6">
        <v>4.5</v>
      </c>
      <c r="F93" s="1" t="s">
        <v>10</v>
      </c>
      <c r="G93" s="1" t="s">
        <v>11</v>
      </c>
      <c r="H93" s="7">
        <v>44930</v>
      </c>
    </row>
    <row r="94" spans="1:8" ht="12.5" x14ac:dyDescent="0.25">
      <c r="A94" s="1" t="s">
        <v>391</v>
      </c>
      <c r="B94" s="1" t="s">
        <v>9</v>
      </c>
      <c r="C94" s="1">
        <v>5</v>
      </c>
      <c r="D94" s="6">
        <v>2</v>
      </c>
      <c r="E94" s="6">
        <v>10</v>
      </c>
      <c r="F94" s="1" t="s">
        <v>52</v>
      </c>
      <c r="G94" s="1" t="s">
        <v>52</v>
      </c>
      <c r="H94" s="7">
        <v>44930</v>
      </c>
    </row>
    <row r="95" spans="1:8" ht="12.5" x14ac:dyDescent="0.25">
      <c r="A95" s="1" t="s">
        <v>335</v>
      </c>
      <c r="B95" s="1" t="s">
        <v>28</v>
      </c>
      <c r="C95" s="1">
        <v>5</v>
      </c>
      <c r="D95" s="6">
        <v>4</v>
      </c>
      <c r="E95" s="6">
        <v>20</v>
      </c>
      <c r="F95" s="1" t="s">
        <v>52</v>
      </c>
      <c r="G95" s="1" t="s">
        <v>11</v>
      </c>
      <c r="H95" s="7">
        <v>44930</v>
      </c>
    </row>
    <row r="96" spans="1:8" ht="12.5" x14ac:dyDescent="0.25">
      <c r="A96" s="1" t="s">
        <v>395</v>
      </c>
      <c r="B96" s="1" t="s">
        <v>28</v>
      </c>
      <c r="C96" s="1">
        <v>4</v>
      </c>
      <c r="D96" s="6">
        <v>4</v>
      </c>
      <c r="E96" s="6">
        <v>16</v>
      </c>
      <c r="F96" s="1" t="s">
        <v>26</v>
      </c>
      <c r="G96" s="1" t="s">
        <v>52</v>
      </c>
      <c r="H96" s="7">
        <v>44930</v>
      </c>
    </row>
    <row r="97" spans="1:8" ht="12.5" x14ac:dyDescent="0.25">
      <c r="A97" s="1" t="s">
        <v>397</v>
      </c>
      <c r="B97" s="1" t="s">
        <v>28</v>
      </c>
      <c r="C97" s="1">
        <v>4</v>
      </c>
      <c r="D97" s="6">
        <v>4</v>
      </c>
      <c r="E97" s="6">
        <v>16</v>
      </c>
      <c r="F97" s="1" t="s">
        <v>26</v>
      </c>
      <c r="G97" s="1" t="s">
        <v>52</v>
      </c>
      <c r="H97" s="7">
        <v>44930</v>
      </c>
    </row>
    <row r="98" spans="1:8" ht="12.5" x14ac:dyDescent="0.25">
      <c r="A98" s="1" t="s">
        <v>400</v>
      </c>
      <c r="B98" s="1" t="s">
        <v>22</v>
      </c>
      <c r="C98" s="1">
        <v>4</v>
      </c>
      <c r="D98" s="6">
        <v>5</v>
      </c>
      <c r="E98" s="6">
        <v>20</v>
      </c>
      <c r="F98" s="1" t="s">
        <v>26</v>
      </c>
      <c r="G98" s="1" t="s">
        <v>11</v>
      </c>
      <c r="H98" s="7">
        <v>44930</v>
      </c>
    </row>
    <row r="99" spans="1:8" ht="12.5" x14ac:dyDescent="0.25">
      <c r="A99" s="1" t="s">
        <v>402</v>
      </c>
      <c r="B99" s="1" t="s">
        <v>18</v>
      </c>
      <c r="C99" s="1">
        <v>5</v>
      </c>
      <c r="D99" s="6">
        <v>1</v>
      </c>
      <c r="E99" s="6">
        <v>5</v>
      </c>
      <c r="F99" s="1" t="s">
        <v>10</v>
      </c>
      <c r="G99" s="1" t="s">
        <v>52</v>
      </c>
      <c r="H99" s="7">
        <v>44930</v>
      </c>
    </row>
    <row r="100" spans="1:8" ht="12.5" x14ac:dyDescent="0.25">
      <c r="A100" s="1" t="s">
        <v>405</v>
      </c>
      <c r="B100" s="1" t="s">
        <v>9</v>
      </c>
      <c r="C100" s="1">
        <v>5</v>
      </c>
      <c r="D100" s="6">
        <v>2</v>
      </c>
      <c r="E100" s="6">
        <v>10</v>
      </c>
      <c r="F100" s="1" t="s">
        <v>14</v>
      </c>
      <c r="G100" s="1" t="s">
        <v>62</v>
      </c>
      <c r="H100" s="7">
        <v>44930</v>
      </c>
    </row>
    <row r="101" spans="1:8" ht="12.5" x14ac:dyDescent="0.25">
      <c r="A101" s="1" t="s">
        <v>408</v>
      </c>
      <c r="B101" s="1" t="s">
        <v>13</v>
      </c>
      <c r="C101" s="1">
        <v>4</v>
      </c>
      <c r="D101" s="6">
        <v>3</v>
      </c>
      <c r="E101" s="6">
        <v>12</v>
      </c>
      <c r="F101" s="1" t="s">
        <v>26</v>
      </c>
      <c r="G101" s="1" t="s">
        <v>52</v>
      </c>
      <c r="H101" s="7">
        <v>44930</v>
      </c>
    </row>
    <row r="102" spans="1:8" ht="12.5" x14ac:dyDescent="0.25">
      <c r="A102" s="1" t="s">
        <v>412</v>
      </c>
      <c r="B102" s="1" t="s">
        <v>87</v>
      </c>
      <c r="C102" s="1">
        <v>4</v>
      </c>
      <c r="D102" s="6">
        <v>1.5</v>
      </c>
      <c r="E102" s="6">
        <v>6</v>
      </c>
      <c r="F102" s="1" t="s">
        <v>14</v>
      </c>
      <c r="G102" s="1" t="s">
        <v>62</v>
      </c>
      <c r="H102" s="7">
        <v>44930</v>
      </c>
    </row>
    <row r="103" spans="1:8" ht="12.5" x14ac:dyDescent="0.25">
      <c r="A103" s="1" t="s">
        <v>414</v>
      </c>
      <c r="B103" s="1" t="s">
        <v>28</v>
      </c>
      <c r="C103" s="1">
        <v>3</v>
      </c>
      <c r="D103" s="6">
        <v>4</v>
      </c>
      <c r="E103" s="6">
        <v>12</v>
      </c>
      <c r="F103" s="1" t="s">
        <v>10</v>
      </c>
      <c r="G103" s="1" t="s">
        <v>52</v>
      </c>
      <c r="H103" s="7">
        <v>44931</v>
      </c>
    </row>
    <row r="104" spans="1:8" ht="12.5" x14ac:dyDescent="0.25">
      <c r="A104" s="1" t="s">
        <v>417</v>
      </c>
      <c r="B104" s="1" t="s">
        <v>87</v>
      </c>
      <c r="C104" s="1">
        <v>4</v>
      </c>
      <c r="D104" s="6">
        <v>1.5</v>
      </c>
      <c r="E104" s="6">
        <v>6</v>
      </c>
      <c r="F104" s="1" t="s">
        <v>10</v>
      </c>
      <c r="G104" s="1" t="s">
        <v>11</v>
      </c>
      <c r="H104" s="7">
        <v>44931</v>
      </c>
    </row>
    <row r="105" spans="1:8" ht="12.5" x14ac:dyDescent="0.25">
      <c r="A105" s="1" t="s">
        <v>419</v>
      </c>
      <c r="B105" s="1" t="s">
        <v>87</v>
      </c>
      <c r="C105" s="1">
        <v>2</v>
      </c>
      <c r="D105" s="6">
        <v>1.5</v>
      </c>
      <c r="E105" s="6">
        <v>3</v>
      </c>
      <c r="F105" s="1" t="s">
        <v>14</v>
      </c>
      <c r="G105" s="1" t="s">
        <v>52</v>
      </c>
      <c r="H105" s="7">
        <v>44931</v>
      </c>
    </row>
    <row r="106" spans="1:8" ht="12.5" x14ac:dyDescent="0.25">
      <c r="A106" s="1" t="s">
        <v>421</v>
      </c>
      <c r="B106" s="1" t="s">
        <v>18</v>
      </c>
      <c r="C106" s="1">
        <v>2</v>
      </c>
      <c r="D106" s="6">
        <v>1</v>
      </c>
      <c r="E106" s="6">
        <v>2</v>
      </c>
      <c r="F106" s="1" t="s">
        <v>26</v>
      </c>
      <c r="G106" s="1" t="s">
        <v>11</v>
      </c>
      <c r="H106" s="7">
        <v>44931</v>
      </c>
    </row>
    <row r="107" spans="1:8" ht="12.5" x14ac:dyDescent="0.25">
      <c r="A107" s="1" t="s">
        <v>424</v>
      </c>
      <c r="B107" s="1" t="s">
        <v>28</v>
      </c>
      <c r="C107" s="1">
        <v>3</v>
      </c>
      <c r="D107" s="6">
        <v>4</v>
      </c>
      <c r="E107" s="6">
        <v>12</v>
      </c>
      <c r="F107" s="1" t="s">
        <v>26</v>
      </c>
      <c r="G107" s="1" t="s">
        <v>52</v>
      </c>
      <c r="H107" s="7">
        <v>44931</v>
      </c>
    </row>
    <row r="108" spans="1:8" ht="12.5" x14ac:dyDescent="0.25">
      <c r="A108" s="1" t="s">
        <v>426</v>
      </c>
      <c r="B108" s="1" t="s">
        <v>87</v>
      </c>
      <c r="C108" s="1">
        <v>3</v>
      </c>
      <c r="D108" s="6">
        <v>1.5</v>
      </c>
      <c r="E108" s="6">
        <v>4.5</v>
      </c>
      <c r="F108" s="1" t="s">
        <v>52</v>
      </c>
      <c r="G108" s="1" t="s">
        <v>52</v>
      </c>
      <c r="H108" s="7">
        <v>44931</v>
      </c>
    </row>
    <row r="109" spans="1:8" ht="12.5" x14ac:dyDescent="0.25">
      <c r="A109" s="1" t="s">
        <v>428</v>
      </c>
      <c r="B109" s="1" t="s">
        <v>28</v>
      </c>
      <c r="C109" s="1">
        <v>4</v>
      </c>
      <c r="D109" s="6">
        <v>4</v>
      </c>
      <c r="E109" s="6">
        <v>16</v>
      </c>
      <c r="F109" s="1" t="s">
        <v>26</v>
      </c>
      <c r="G109" s="1" t="s">
        <v>52</v>
      </c>
      <c r="H109" s="7">
        <v>44931</v>
      </c>
    </row>
    <row r="110" spans="1:8" ht="12.5" x14ac:dyDescent="0.25">
      <c r="A110" s="1" t="s">
        <v>429</v>
      </c>
      <c r="B110" s="1" t="s">
        <v>49</v>
      </c>
      <c r="C110" s="1">
        <v>3</v>
      </c>
      <c r="D110" s="6">
        <v>3</v>
      </c>
      <c r="E110" s="6">
        <v>9</v>
      </c>
      <c r="F110" s="1" t="s">
        <v>26</v>
      </c>
      <c r="G110" s="1" t="s">
        <v>11</v>
      </c>
      <c r="H110" s="7">
        <v>44931</v>
      </c>
    </row>
    <row r="111" spans="1:8" ht="12.5" x14ac:dyDescent="0.25">
      <c r="A111" s="1" t="s">
        <v>431</v>
      </c>
      <c r="B111" s="1" t="str">
        <f>IF(OR(ISBLANK('Raw Data'!B5663), 'Raw Data'!B5663="UNKNOWN", 'Raw Data'!B5663="ERROR"), IF('Raw Data'!D5663=1, "Cookie", IF('Raw Data'!D5663=1.5, "Tea", IF('Raw Data'!D5663=2, "Coffee", IF('Raw Data'!D5663=3, "Cake", IF('Raw Data'!D5663=4, "Sandwich", IF('Raw Data'!D5663=5, "Salad", 'Raw Data'!B5663)))))), 'Raw Data'!B5663)</f>
        <v>Sandwich</v>
      </c>
      <c r="C111" s="1">
        <v>5</v>
      </c>
      <c r="D111" s="6">
        <v>4</v>
      </c>
      <c r="E111" s="6">
        <v>20</v>
      </c>
      <c r="F111" s="1" t="s">
        <v>14</v>
      </c>
      <c r="G111" s="1" t="s">
        <v>62</v>
      </c>
      <c r="H111" s="7">
        <v>44931</v>
      </c>
    </row>
    <row r="112" spans="1:8" ht="12.5" x14ac:dyDescent="0.25">
      <c r="A112" s="1" t="s">
        <v>440</v>
      </c>
      <c r="B112" s="1" t="s">
        <v>32</v>
      </c>
      <c r="C112" s="1">
        <v>1</v>
      </c>
      <c r="D112" s="6">
        <v>4</v>
      </c>
      <c r="E112" s="6">
        <v>4</v>
      </c>
      <c r="F112" s="1" t="s">
        <v>52</v>
      </c>
      <c r="G112" s="1" t="s">
        <v>62</v>
      </c>
      <c r="H112" s="7">
        <v>44931</v>
      </c>
    </row>
    <row r="113" spans="1:8" ht="12.5" x14ac:dyDescent="0.25">
      <c r="A113" s="1" t="s">
        <v>442</v>
      </c>
      <c r="B113" s="1" t="str">
        <f>IF(OR(ISBLANK('Raw Data'!B6226), 'Raw Data'!B6226="UNKNOWN", 'Raw Data'!B6226="ERROR"), IF('Raw Data'!D6226=1, "Cookie", IF('Raw Data'!D6226=1.5, "Tea", IF('Raw Data'!D6226=2, "Coffee", IF('Raw Data'!D6226=3, "Cake", IF('Raw Data'!D6226=4, "Sandwich", IF('Raw Data'!D6226=5, "Salad", 'Raw Data'!B6226)))))), 'Raw Data'!B6226)</f>
        <v>Cake</v>
      </c>
      <c r="C113" s="1">
        <v>3</v>
      </c>
      <c r="D113" s="6">
        <v>3</v>
      </c>
      <c r="E113" s="6">
        <v>9</v>
      </c>
      <c r="F113" s="1" t="s">
        <v>52</v>
      </c>
      <c r="G113" s="1" t="s">
        <v>11</v>
      </c>
      <c r="H113" s="7">
        <v>44931</v>
      </c>
    </row>
    <row r="114" spans="1:8" ht="12.5" x14ac:dyDescent="0.25">
      <c r="A114" s="1" t="s">
        <v>452</v>
      </c>
      <c r="B114" s="1" t="s">
        <v>9</v>
      </c>
      <c r="C114" s="1">
        <v>2</v>
      </c>
      <c r="D114" s="6">
        <v>2</v>
      </c>
      <c r="E114" s="6">
        <v>4</v>
      </c>
      <c r="F114" s="1" t="s">
        <v>52</v>
      </c>
      <c r="G114" s="1" t="s">
        <v>52</v>
      </c>
      <c r="H114" s="7">
        <v>44931</v>
      </c>
    </row>
    <row r="115" spans="1:8" ht="12.5" x14ac:dyDescent="0.25">
      <c r="A115" s="1" t="s">
        <v>455</v>
      </c>
      <c r="B115" s="1" t="s">
        <v>87</v>
      </c>
      <c r="C115" s="1">
        <v>1</v>
      </c>
      <c r="D115" s="6">
        <v>1.5</v>
      </c>
      <c r="E115" s="6">
        <v>1.5</v>
      </c>
      <c r="F115" s="1" t="s">
        <v>52</v>
      </c>
      <c r="G115" s="1" t="s">
        <v>62</v>
      </c>
      <c r="H115" s="7">
        <v>44931</v>
      </c>
    </row>
    <row r="116" spans="1:8" ht="12.5" x14ac:dyDescent="0.25">
      <c r="A116" s="1" t="s">
        <v>457</v>
      </c>
      <c r="B116" s="1" t="s">
        <v>87</v>
      </c>
      <c r="C116" s="1">
        <v>3</v>
      </c>
      <c r="D116" s="6">
        <v>1.5</v>
      </c>
      <c r="E116" s="6">
        <v>4.5</v>
      </c>
      <c r="F116" s="1" t="s">
        <v>10</v>
      </c>
      <c r="G116" s="1" t="s">
        <v>11</v>
      </c>
      <c r="H116" s="7">
        <v>44931</v>
      </c>
    </row>
    <row r="117" spans="1:8" ht="12.5" x14ac:dyDescent="0.25">
      <c r="A117" s="1" t="s">
        <v>460</v>
      </c>
      <c r="B117" s="1" t="s">
        <v>22</v>
      </c>
      <c r="C117" s="1">
        <v>1</v>
      </c>
      <c r="D117" s="6">
        <v>5</v>
      </c>
      <c r="E117" s="6">
        <v>5</v>
      </c>
      <c r="F117" s="1" t="s">
        <v>10</v>
      </c>
      <c r="G117" s="1" t="s">
        <v>11</v>
      </c>
      <c r="H117" s="7">
        <v>44931</v>
      </c>
    </row>
    <row r="118" spans="1:8" ht="12.5" x14ac:dyDescent="0.25">
      <c r="A118" s="1" t="s">
        <v>462</v>
      </c>
      <c r="B118" s="1" t="s">
        <v>49</v>
      </c>
      <c r="C118" s="1">
        <v>1</v>
      </c>
      <c r="D118" s="6">
        <v>3</v>
      </c>
      <c r="E118" s="6">
        <v>3</v>
      </c>
      <c r="F118" s="1" t="s">
        <v>14</v>
      </c>
      <c r="G118" s="1" t="s">
        <v>52</v>
      </c>
      <c r="H118" s="7">
        <v>44931</v>
      </c>
    </row>
    <row r="119" spans="1:8" ht="12.5" x14ac:dyDescent="0.25">
      <c r="A119" s="1" t="s">
        <v>463</v>
      </c>
      <c r="B119" s="1" t="s">
        <v>32</v>
      </c>
      <c r="C119" s="1">
        <f>IF(ISNUMBER('Raw Data'!C7221), 'Raw Data'!C7221, 3)</f>
        <v>3</v>
      </c>
      <c r="D119" s="6">
        <v>4</v>
      </c>
      <c r="E119" s="6">
        <v>12</v>
      </c>
      <c r="F119" s="1" t="s">
        <v>14</v>
      </c>
      <c r="G119" s="1" t="s">
        <v>11</v>
      </c>
      <c r="H119" s="7">
        <v>44931</v>
      </c>
    </row>
    <row r="120" spans="1:8" ht="12.5" x14ac:dyDescent="0.25">
      <c r="A120" s="1" t="s">
        <v>468</v>
      </c>
      <c r="B120" s="1" t="s">
        <v>22</v>
      </c>
      <c r="C120" s="1">
        <v>2</v>
      </c>
      <c r="D120" s="6">
        <v>5</v>
      </c>
      <c r="E120" s="6">
        <v>10</v>
      </c>
      <c r="F120" s="1" t="s">
        <v>10</v>
      </c>
      <c r="G120" s="1" t="s">
        <v>52</v>
      </c>
      <c r="H120" s="7">
        <v>44931</v>
      </c>
    </row>
    <row r="121" spans="1:8" ht="12.5" x14ac:dyDescent="0.25">
      <c r="A121" s="1" t="s">
        <v>471</v>
      </c>
      <c r="B121" s="1" t="s">
        <v>22</v>
      </c>
      <c r="C121" s="1">
        <v>3</v>
      </c>
      <c r="D121" s="6">
        <v>5</v>
      </c>
      <c r="E121" s="6">
        <v>15</v>
      </c>
      <c r="F121" s="1" t="s">
        <v>52</v>
      </c>
      <c r="G121" s="1" t="s">
        <v>11</v>
      </c>
      <c r="H121" s="7">
        <v>44931</v>
      </c>
    </row>
    <row r="122" spans="1:8" ht="12.5" x14ac:dyDescent="0.25">
      <c r="A122" s="1" t="s">
        <v>473</v>
      </c>
      <c r="B122" s="1" t="s">
        <v>32</v>
      </c>
      <c r="C122" s="1">
        <v>4</v>
      </c>
      <c r="D122" s="6">
        <f>IF(ISNUMBER('Raw Data'!D7968), 'Raw Data'!D7968, IF(B122="Cookie", 1, IF(B122="Tea", 1.5, IF(B122="Coffee", 2, IF(OR(B122="Cake", B122="Juice"), 3, IF(OR(B122="Sandwich", B122="Smoothie"), 4, IF(B122="Salad", 5,#REF!)))))))</f>
        <v>4</v>
      </c>
      <c r="E122" s="6">
        <v>16</v>
      </c>
      <c r="F122" s="1" t="s">
        <v>10</v>
      </c>
      <c r="G122" s="1" t="s">
        <v>11</v>
      </c>
      <c r="H122" s="7">
        <v>44931</v>
      </c>
    </row>
    <row r="123" spans="1:8" ht="12.5" x14ac:dyDescent="0.25">
      <c r="A123" s="1" t="s">
        <v>484</v>
      </c>
      <c r="B123" s="1" t="s">
        <v>9</v>
      </c>
      <c r="C123" s="1">
        <v>1</v>
      </c>
      <c r="D123" s="6">
        <v>2</v>
      </c>
      <c r="E123" s="6">
        <v>2</v>
      </c>
      <c r="F123" s="1" t="s">
        <v>14</v>
      </c>
      <c r="G123" s="1" t="s">
        <v>52</v>
      </c>
      <c r="H123" s="7">
        <v>44931</v>
      </c>
    </row>
    <row r="124" spans="1:8" ht="12.5" x14ac:dyDescent="0.25">
      <c r="A124" s="1" t="s">
        <v>488</v>
      </c>
      <c r="B124" s="1" t="s">
        <v>18</v>
      </c>
      <c r="C124" s="1">
        <v>3</v>
      </c>
      <c r="D124" s="6">
        <v>1</v>
      </c>
      <c r="E124" s="6">
        <v>3</v>
      </c>
      <c r="F124" s="1" t="s">
        <v>10</v>
      </c>
      <c r="G124" s="1" t="s">
        <v>62</v>
      </c>
      <c r="H124" s="7">
        <v>44931</v>
      </c>
    </row>
    <row r="125" spans="1:8" ht="12.5" x14ac:dyDescent="0.25">
      <c r="A125" s="1" t="s">
        <v>491</v>
      </c>
      <c r="B125" s="1" t="s">
        <v>18</v>
      </c>
      <c r="C125" s="1">
        <v>1</v>
      </c>
      <c r="D125" s="6">
        <v>1</v>
      </c>
      <c r="E125" s="6">
        <v>1</v>
      </c>
      <c r="F125" s="1" t="s">
        <v>26</v>
      </c>
      <c r="G125" s="1" t="s">
        <v>52</v>
      </c>
      <c r="H125" s="7">
        <v>44931</v>
      </c>
    </row>
    <row r="126" spans="1:8" ht="12.5" x14ac:dyDescent="0.25">
      <c r="A126" s="1" t="s">
        <v>496</v>
      </c>
      <c r="B126" s="1" t="s">
        <v>28</v>
      </c>
      <c r="C126" s="1">
        <v>3</v>
      </c>
      <c r="D126" s="6">
        <v>4</v>
      </c>
      <c r="E126" s="6">
        <v>12</v>
      </c>
      <c r="F126" s="1" t="s">
        <v>14</v>
      </c>
      <c r="G126" s="1" t="s">
        <v>52</v>
      </c>
      <c r="H126" s="7">
        <v>44931</v>
      </c>
    </row>
    <row r="127" spans="1:8" ht="12.5" x14ac:dyDescent="0.25">
      <c r="A127" s="1" t="s">
        <v>499</v>
      </c>
      <c r="B127" s="1" t="s">
        <v>49</v>
      </c>
      <c r="C127" s="1">
        <v>2</v>
      </c>
      <c r="D127" s="6">
        <f>IF(ISNUMBER('Raw Data'!D9176), 'Raw Data'!D9176, IF(B127="Cookie", 1, IF(B127="Tea", 1.5, IF(B127="Coffee", 2, IF(OR(B127="Cake", B127="Juice"), 3, IF(OR(B127="Sandwich", B127="Smoothie"), 4, IF(B127="Salad", 5,#REF!)))))))</f>
        <v>3</v>
      </c>
      <c r="E127" s="6">
        <v>6</v>
      </c>
      <c r="F127" s="1" t="s">
        <v>10</v>
      </c>
      <c r="G127" s="1" t="s">
        <v>52</v>
      </c>
      <c r="H127" s="7">
        <v>44931</v>
      </c>
    </row>
    <row r="128" spans="1:8" ht="12.5" x14ac:dyDescent="0.25">
      <c r="A128" s="1" t="s">
        <v>509</v>
      </c>
      <c r="B128" s="1" t="s">
        <v>18</v>
      </c>
      <c r="C128" s="1">
        <v>5</v>
      </c>
      <c r="D128" s="6">
        <v>1</v>
      </c>
      <c r="E128" s="6">
        <v>5</v>
      </c>
      <c r="F128" s="1" t="s">
        <v>52</v>
      </c>
      <c r="G128" s="1" t="s">
        <v>11</v>
      </c>
      <c r="H128" s="7">
        <v>44932</v>
      </c>
    </row>
    <row r="129" spans="1:8" ht="12.5" x14ac:dyDescent="0.25">
      <c r="A129" s="1" t="s">
        <v>513</v>
      </c>
      <c r="B129" s="1" t="s">
        <v>28</v>
      </c>
      <c r="C129" s="1">
        <v>4</v>
      </c>
      <c r="D129" s="6">
        <v>4</v>
      </c>
      <c r="E129" s="6">
        <v>16</v>
      </c>
      <c r="F129" s="1" t="s">
        <v>26</v>
      </c>
      <c r="G129" s="1" t="s">
        <v>52</v>
      </c>
      <c r="H129" s="7">
        <v>44932</v>
      </c>
    </row>
    <row r="130" spans="1:8" ht="12.5" x14ac:dyDescent="0.25">
      <c r="A130" s="1" t="s">
        <v>515</v>
      </c>
      <c r="B130" s="1" t="s">
        <v>9</v>
      </c>
      <c r="C130" s="1">
        <v>1</v>
      </c>
      <c r="D130" s="6">
        <v>2</v>
      </c>
      <c r="E130" s="6">
        <v>2</v>
      </c>
      <c r="F130" s="1" t="s">
        <v>26</v>
      </c>
      <c r="G130" s="1" t="s">
        <v>11</v>
      </c>
      <c r="H130" s="7">
        <v>44932</v>
      </c>
    </row>
    <row r="131" spans="1:8" ht="12.5" x14ac:dyDescent="0.25">
      <c r="A131" s="1" t="s">
        <v>517</v>
      </c>
      <c r="B131" s="1" t="s">
        <v>28</v>
      </c>
      <c r="C131" s="1">
        <v>1</v>
      </c>
      <c r="D131" s="6">
        <v>4</v>
      </c>
      <c r="E131" s="6">
        <v>4</v>
      </c>
      <c r="F131" s="1" t="s">
        <v>52</v>
      </c>
      <c r="G131" s="1" t="s">
        <v>52</v>
      </c>
      <c r="H131" s="7">
        <v>44932</v>
      </c>
    </row>
    <row r="132" spans="1:8" ht="12.5" x14ac:dyDescent="0.25">
      <c r="A132" s="1" t="s">
        <v>519</v>
      </c>
      <c r="B132" s="1" t="s">
        <v>32</v>
      </c>
      <c r="C132" s="1">
        <v>3</v>
      </c>
      <c r="D132" s="6">
        <v>4</v>
      </c>
      <c r="E132" s="6">
        <v>12</v>
      </c>
      <c r="F132" s="1" t="s">
        <v>52</v>
      </c>
      <c r="G132" s="1" t="s">
        <v>62</v>
      </c>
      <c r="H132" s="7">
        <v>44932</v>
      </c>
    </row>
    <row r="133" spans="1:8" ht="12.5" x14ac:dyDescent="0.25">
      <c r="A133" s="1" t="s">
        <v>521</v>
      </c>
      <c r="B133" s="1" t="s">
        <v>18</v>
      </c>
      <c r="C133" s="1">
        <v>5</v>
      </c>
      <c r="D133" s="6">
        <v>1</v>
      </c>
      <c r="E133" s="6">
        <v>5</v>
      </c>
      <c r="F133" s="1" t="s">
        <v>14</v>
      </c>
      <c r="G133" s="1" t="s">
        <v>11</v>
      </c>
      <c r="H133" s="7">
        <v>44932</v>
      </c>
    </row>
    <row r="134" spans="1:8" ht="12.5" x14ac:dyDescent="0.25">
      <c r="A134" s="1" t="s">
        <v>523</v>
      </c>
      <c r="B134" s="1" t="s">
        <v>18</v>
      </c>
      <c r="C134" s="1">
        <v>4</v>
      </c>
      <c r="D134" s="6">
        <v>1</v>
      </c>
      <c r="E134" s="6">
        <v>4</v>
      </c>
      <c r="F134" s="1" t="s">
        <v>52</v>
      </c>
      <c r="G134" s="1" t="s">
        <v>11</v>
      </c>
      <c r="H134" s="7">
        <v>44932</v>
      </c>
    </row>
    <row r="135" spans="1:8" ht="12.5" x14ac:dyDescent="0.25">
      <c r="A135" s="1" t="s">
        <v>525</v>
      </c>
      <c r="B135" s="1" t="s">
        <v>49</v>
      </c>
      <c r="C135" s="1">
        <v>1</v>
      </c>
      <c r="D135" s="6">
        <v>3</v>
      </c>
      <c r="E135" s="6">
        <v>3</v>
      </c>
      <c r="F135" s="1" t="s">
        <v>26</v>
      </c>
      <c r="G135" s="1" t="s">
        <v>52</v>
      </c>
      <c r="H135" s="7">
        <v>44932</v>
      </c>
    </row>
    <row r="136" spans="1:8" ht="12.5" x14ac:dyDescent="0.25">
      <c r="A136" s="1" t="s">
        <v>528</v>
      </c>
      <c r="B136" s="1" t="str">
        <f>IF(OR(ISBLANK('Raw Data'!B4117), 'Raw Data'!B4117="UNKNOWN", 'Raw Data'!B4117="ERROR"), IF('Raw Data'!D4117=1, "Cookie", IF('Raw Data'!D4117=1.5, "Tea", IF('Raw Data'!D4117=2, "Coffee", IF('Raw Data'!D4117=3, "Cake", IF('Raw Data'!D4117=4, "Sandwich", IF('Raw Data'!D4117=5, "Salad", 'Raw Data'!B4117)))))), 'Raw Data'!B4117)</f>
        <v>Sandwich</v>
      </c>
      <c r="C136" s="1">
        <v>5</v>
      </c>
      <c r="D136" s="6">
        <v>4</v>
      </c>
      <c r="E136" s="6">
        <v>20</v>
      </c>
      <c r="F136" s="1" t="s">
        <v>52</v>
      </c>
      <c r="G136" s="1" t="s">
        <v>62</v>
      </c>
      <c r="H136" s="7">
        <v>44932</v>
      </c>
    </row>
    <row r="137" spans="1:8" ht="12.5" x14ac:dyDescent="0.25">
      <c r="A137" s="1" t="s">
        <v>539</v>
      </c>
      <c r="B137" s="1" t="s">
        <v>28</v>
      </c>
      <c r="C137" s="1">
        <v>5</v>
      </c>
      <c r="D137" s="6">
        <v>4</v>
      </c>
      <c r="E137" s="6">
        <v>20</v>
      </c>
      <c r="F137" s="1" t="s">
        <v>52</v>
      </c>
      <c r="G137" s="1" t="s">
        <v>11</v>
      </c>
      <c r="H137" s="7">
        <v>44932</v>
      </c>
    </row>
    <row r="138" spans="1:8" ht="12.5" x14ac:dyDescent="0.25">
      <c r="A138" s="1" t="s">
        <v>542</v>
      </c>
      <c r="B138" s="1" t="s">
        <v>32</v>
      </c>
      <c r="C138" s="1">
        <v>5</v>
      </c>
      <c r="D138" s="6">
        <v>4</v>
      </c>
      <c r="E138" s="6">
        <v>20</v>
      </c>
      <c r="F138" s="1" t="s">
        <v>52</v>
      </c>
      <c r="G138" s="1" t="s">
        <v>11</v>
      </c>
      <c r="H138" s="7">
        <v>44932</v>
      </c>
    </row>
    <row r="139" spans="1:8" ht="12.5" x14ac:dyDescent="0.25">
      <c r="A139" s="1" t="s">
        <v>546</v>
      </c>
      <c r="B139" s="1" t="s">
        <v>22</v>
      </c>
      <c r="C139" s="1">
        <v>2</v>
      </c>
      <c r="D139" s="6">
        <v>5</v>
      </c>
      <c r="E139" s="6">
        <v>10</v>
      </c>
      <c r="F139" s="1" t="s">
        <v>26</v>
      </c>
      <c r="G139" s="1" t="s">
        <v>52</v>
      </c>
      <c r="H139" s="7">
        <v>44932</v>
      </c>
    </row>
    <row r="140" spans="1:8" ht="12.5" x14ac:dyDescent="0.25">
      <c r="A140" s="1" t="s">
        <v>548</v>
      </c>
      <c r="B140" s="1" t="s">
        <v>28</v>
      </c>
      <c r="C140" s="1">
        <v>3</v>
      </c>
      <c r="D140" s="6">
        <v>4</v>
      </c>
      <c r="E140" s="6">
        <v>12</v>
      </c>
      <c r="F140" s="1" t="s">
        <v>14</v>
      </c>
      <c r="G140" s="1" t="s">
        <v>62</v>
      </c>
      <c r="H140" s="7">
        <v>44932</v>
      </c>
    </row>
    <row r="141" spans="1:8" ht="12.5" x14ac:dyDescent="0.25">
      <c r="A141" s="1" t="s">
        <v>552</v>
      </c>
      <c r="B141" s="1" t="str">
        <f>IF(OR(ISBLANK('Raw Data'!B6360), 'Raw Data'!B6360="UNKNOWN", 'Raw Data'!B6360="ERROR"), IF('Raw Data'!D6360=1, "Cookie", IF('Raw Data'!D6360=1.5, "Tea", IF('Raw Data'!D6360=2, "Coffee", IF('Raw Data'!D6360=3, "Cake", IF('Raw Data'!D6360=4, "Sandwich", IF('Raw Data'!D6360=5, "Salad", 'Raw Data'!B6360)))))), 'Raw Data'!B6360)</f>
        <v>Cake</v>
      </c>
      <c r="C141" s="1">
        <v>4</v>
      </c>
      <c r="D141" s="6">
        <v>3</v>
      </c>
      <c r="E141" s="6">
        <v>12</v>
      </c>
      <c r="F141" s="1" t="s">
        <v>26</v>
      </c>
      <c r="G141" s="1" t="s">
        <v>52</v>
      </c>
      <c r="H141" s="7">
        <v>44932</v>
      </c>
    </row>
    <row r="142" spans="1:8" ht="12.5" x14ac:dyDescent="0.25">
      <c r="A142" s="1" t="s">
        <v>562</v>
      </c>
      <c r="B142" s="1" t="s">
        <v>28</v>
      </c>
      <c r="C142" s="1">
        <v>4</v>
      </c>
      <c r="D142" s="6">
        <v>4</v>
      </c>
      <c r="E142" s="6">
        <v>16</v>
      </c>
      <c r="F142" s="1" t="s">
        <v>14</v>
      </c>
      <c r="G142" s="1" t="s">
        <v>11</v>
      </c>
      <c r="H142" s="7">
        <v>44932</v>
      </c>
    </row>
    <row r="143" spans="1:8" ht="12.5" x14ac:dyDescent="0.25">
      <c r="A143" s="1" t="s">
        <v>564</v>
      </c>
      <c r="B143" s="1" t="s">
        <v>32</v>
      </c>
      <c r="C143" s="1">
        <v>3</v>
      </c>
      <c r="D143" s="6">
        <v>4</v>
      </c>
      <c r="E143" s="6">
        <v>12</v>
      </c>
      <c r="F143" s="1" t="s">
        <v>52</v>
      </c>
      <c r="G143" s="1" t="s">
        <v>62</v>
      </c>
      <c r="H143" s="7">
        <v>44932</v>
      </c>
    </row>
    <row r="144" spans="1:8" ht="12.5" x14ac:dyDescent="0.25">
      <c r="A144" s="1" t="s">
        <v>566</v>
      </c>
      <c r="B144" s="1" t="s">
        <v>22</v>
      </c>
      <c r="C144" s="1">
        <v>3</v>
      </c>
      <c r="D144" s="6">
        <f>IF(ISNUMBER('Raw Data'!D6579), 'Raw Data'!D6579, IF(B144="Cookie", 1, IF(B144="Tea", 1.5, IF(B144="Coffee", 2, IF(OR(B144="Cake", B144="Juice"), 3, IF(OR(B144="Sandwich", B144="Smoothie"), 4, IF(B144="Salad", 5,#REF!)))))))</f>
        <v>5</v>
      </c>
      <c r="E144" s="6">
        <v>15</v>
      </c>
      <c r="F144" s="1" t="s">
        <v>52</v>
      </c>
      <c r="G144" s="1" t="s">
        <v>52</v>
      </c>
      <c r="H144" s="7">
        <v>44932</v>
      </c>
    </row>
    <row r="145" spans="1:8" ht="12.5" x14ac:dyDescent="0.25">
      <c r="A145" s="1" t="s">
        <v>576</v>
      </c>
      <c r="B145" s="1" t="s">
        <v>49</v>
      </c>
      <c r="C145" s="1">
        <v>5</v>
      </c>
      <c r="D145" s="6">
        <v>3</v>
      </c>
      <c r="E145" s="6">
        <v>15</v>
      </c>
      <c r="F145" s="1" t="s">
        <v>52</v>
      </c>
      <c r="G145" s="1" t="s">
        <v>11</v>
      </c>
      <c r="H145" s="7">
        <v>44932</v>
      </c>
    </row>
    <row r="146" spans="1:8" ht="12.5" x14ac:dyDescent="0.25">
      <c r="A146" s="1" t="s">
        <v>577</v>
      </c>
      <c r="B146" s="1" t="s">
        <v>22</v>
      </c>
      <c r="C146" s="1">
        <v>2</v>
      </c>
      <c r="D146" s="6">
        <v>5</v>
      </c>
      <c r="E146" s="6">
        <v>10</v>
      </c>
      <c r="F146" s="1" t="s">
        <v>26</v>
      </c>
      <c r="G146" s="1" t="s">
        <v>11</v>
      </c>
      <c r="H146" s="7">
        <v>44932</v>
      </c>
    </row>
    <row r="147" spans="1:8" ht="12.5" x14ac:dyDescent="0.25">
      <c r="A147" s="1" t="s">
        <v>579</v>
      </c>
      <c r="B147" s="1" t="s">
        <v>9</v>
      </c>
      <c r="C147" s="1">
        <v>5</v>
      </c>
      <c r="D147" s="6">
        <v>2</v>
      </c>
      <c r="E147" s="6">
        <v>10</v>
      </c>
      <c r="F147" s="1" t="s">
        <v>14</v>
      </c>
      <c r="G147" s="1" t="s">
        <v>11</v>
      </c>
      <c r="H147" s="7">
        <v>44932</v>
      </c>
    </row>
    <row r="148" spans="1:8" ht="12.5" x14ac:dyDescent="0.25">
      <c r="A148" s="1" t="s">
        <v>582</v>
      </c>
      <c r="B148" s="1" t="s">
        <v>13</v>
      </c>
      <c r="C148" s="1">
        <v>1</v>
      </c>
      <c r="D148" s="6">
        <v>3</v>
      </c>
      <c r="E148" s="6">
        <v>3</v>
      </c>
      <c r="F148" s="1" t="s">
        <v>52</v>
      </c>
      <c r="G148" s="1" t="s">
        <v>62</v>
      </c>
      <c r="H148" s="7">
        <v>44932</v>
      </c>
    </row>
    <row r="149" spans="1:8" ht="12.5" x14ac:dyDescent="0.25">
      <c r="A149" s="1" t="s">
        <v>584</v>
      </c>
      <c r="B149" s="1" t="s">
        <v>32</v>
      </c>
      <c r="C149" s="1">
        <v>2</v>
      </c>
      <c r="D149" s="6">
        <v>4</v>
      </c>
      <c r="E149" s="6">
        <v>8</v>
      </c>
      <c r="F149" s="1" t="s">
        <v>26</v>
      </c>
      <c r="G149" s="1" t="s">
        <v>62</v>
      </c>
      <c r="H149" s="7">
        <v>44932</v>
      </c>
    </row>
    <row r="150" spans="1:8" ht="12.5" x14ac:dyDescent="0.25">
      <c r="A150" s="1" t="s">
        <v>587</v>
      </c>
      <c r="B150" s="1" t="s">
        <v>28</v>
      </c>
      <c r="C150" s="1">
        <v>1</v>
      </c>
      <c r="D150" s="6">
        <v>4</v>
      </c>
      <c r="E150" s="6">
        <v>4</v>
      </c>
      <c r="F150" s="1" t="s">
        <v>52</v>
      </c>
      <c r="G150" s="1" t="s">
        <v>52</v>
      </c>
      <c r="H150" s="7">
        <v>44932</v>
      </c>
    </row>
    <row r="151" spans="1:8" ht="12.5" x14ac:dyDescent="0.25">
      <c r="A151" s="1" t="s">
        <v>589</v>
      </c>
      <c r="B151" s="1" t="s">
        <v>18</v>
      </c>
      <c r="C151" s="1">
        <v>3</v>
      </c>
      <c r="D151" s="6">
        <v>1</v>
      </c>
      <c r="E151" s="6">
        <v>3</v>
      </c>
      <c r="F151" s="1" t="s">
        <v>52</v>
      </c>
      <c r="G151" s="1" t="s">
        <v>11</v>
      </c>
      <c r="H151" s="7">
        <v>44932</v>
      </c>
    </row>
    <row r="152" spans="1:8" ht="12.5" x14ac:dyDescent="0.25">
      <c r="A152" s="1" t="s">
        <v>591</v>
      </c>
      <c r="B152" s="1" t="s">
        <v>9</v>
      </c>
      <c r="C152" s="1">
        <v>5</v>
      </c>
      <c r="D152" s="6">
        <v>2</v>
      </c>
      <c r="E152" s="6">
        <v>10</v>
      </c>
      <c r="F152" s="1" t="s">
        <v>52</v>
      </c>
      <c r="G152" s="1" t="s">
        <v>52</v>
      </c>
      <c r="H152" s="7">
        <v>44932</v>
      </c>
    </row>
    <row r="153" spans="1:8" ht="12.5" x14ac:dyDescent="0.25">
      <c r="A153" s="1" t="s">
        <v>593</v>
      </c>
      <c r="B153" s="1" t="s">
        <v>28</v>
      </c>
      <c r="C153" s="1">
        <v>2</v>
      </c>
      <c r="D153" s="6">
        <v>4</v>
      </c>
      <c r="E153" s="6">
        <v>8</v>
      </c>
      <c r="F153" s="1" t="s">
        <v>14</v>
      </c>
      <c r="G153" s="1" t="s">
        <v>62</v>
      </c>
      <c r="H153" s="7">
        <v>44932</v>
      </c>
    </row>
    <row r="154" spans="1:8" ht="12.5" x14ac:dyDescent="0.25">
      <c r="A154" s="1" t="s">
        <v>595</v>
      </c>
      <c r="B154" s="1" t="str">
        <f>IF(OR(ISBLANK('Raw Data'!B8738), 'Raw Data'!B8738="UNKNOWN", 'Raw Data'!B8738="ERROR"), IF('Raw Data'!D8738=1, "Cookie", IF('Raw Data'!D8738=1.5, "Tea", IF('Raw Data'!D8738=2, "Coffee", IF('Raw Data'!D8738=3, "Cake", IF('Raw Data'!D8738=4, "Sandwich", IF('Raw Data'!D8738=5, "Salad", 'Raw Data'!B8738)))))), 'Raw Data'!B8738)</f>
        <v>Sandwich</v>
      </c>
      <c r="C154" s="1">
        <v>4</v>
      </c>
      <c r="D154" s="6">
        <v>4</v>
      </c>
      <c r="E154" s="6">
        <v>16</v>
      </c>
      <c r="F154" s="1" t="s">
        <v>14</v>
      </c>
      <c r="G154" s="1" t="s">
        <v>11</v>
      </c>
      <c r="H154" s="7">
        <v>44932</v>
      </c>
    </row>
    <row r="155" spans="1:8" ht="12.5" x14ac:dyDescent="0.25">
      <c r="A155" s="1" t="s">
        <v>604</v>
      </c>
      <c r="B155" s="1" t="s">
        <v>32</v>
      </c>
      <c r="C155" s="1">
        <v>1</v>
      </c>
      <c r="D155" s="6">
        <v>4</v>
      </c>
      <c r="E155" s="6">
        <v>4</v>
      </c>
      <c r="F155" s="1" t="s">
        <v>14</v>
      </c>
      <c r="G155" s="1" t="s">
        <v>62</v>
      </c>
      <c r="H155" s="7">
        <v>44932</v>
      </c>
    </row>
    <row r="156" spans="1:8" ht="12.5" x14ac:dyDescent="0.25">
      <c r="A156" s="1" t="s">
        <v>607</v>
      </c>
      <c r="B156" s="1" t="s">
        <v>32</v>
      </c>
      <c r="C156" s="1">
        <v>3</v>
      </c>
      <c r="D156" s="6">
        <v>4</v>
      </c>
      <c r="E156" s="6">
        <v>12</v>
      </c>
      <c r="F156" s="1" t="s">
        <v>52</v>
      </c>
      <c r="G156" s="1" t="s">
        <v>52</v>
      </c>
      <c r="H156" s="7">
        <v>44932</v>
      </c>
    </row>
    <row r="157" spans="1:8" ht="12.5" x14ac:dyDescent="0.25">
      <c r="A157" s="1" t="s">
        <v>609</v>
      </c>
      <c r="B157" s="1" t="s">
        <v>18</v>
      </c>
      <c r="C157" s="1">
        <v>3</v>
      </c>
      <c r="D157" s="6">
        <v>1</v>
      </c>
      <c r="E157" s="6">
        <v>3</v>
      </c>
      <c r="F157" s="1" t="s">
        <v>14</v>
      </c>
      <c r="G157" s="1" t="s">
        <v>52</v>
      </c>
      <c r="H157" s="7">
        <v>44932</v>
      </c>
    </row>
    <row r="158" spans="1:8" ht="12.5" x14ac:dyDescent="0.25">
      <c r="A158" s="1" t="s">
        <v>612</v>
      </c>
      <c r="B158" s="1" t="s">
        <v>49</v>
      </c>
      <c r="C158" s="1">
        <v>2</v>
      </c>
      <c r="D158" s="6">
        <v>3</v>
      </c>
      <c r="E158" s="6">
        <v>6</v>
      </c>
      <c r="F158" s="1" t="s">
        <v>10</v>
      </c>
      <c r="G158" s="1" t="s">
        <v>62</v>
      </c>
      <c r="H158" s="7">
        <v>44932</v>
      </c>
    </row>
    <row r="159" spans="1:8" ht="12.5" x14ac:dyDescent="0.25">
      <c r="A159" s="1" t="s">
        <v>614</v>
      </c>
      <c r="B159" s="1" t="s">
        <v>28</v>
      </c>
      <c r="C159" s="1">
        <v>3</v>
      </c>
      <c r="D159" s="6">
        <v>4</v>
      </c>
      <c r="E159" s="6">
        <v>12</v>
      </c>
      <c r="F159" s="1" t="s">
        <v>52</v>
      </c>
      <c r="G159" s="1" t="s">
        <v>62</v>
      </c>
      <c r="H159" s="7">
        <v>44932</v>
      </c>
    </row>
    <row r="160" spans="1:8" ht="12.5" x14ac:dyDescent="0.25">
      <c r="A160" s="1" t="s">
        <v>616</v>
      </c>
      <c r="B160" s="1" t="s">
        <v>22</v>
      </c>
      <c r="C160" s="1">
        <f>IF(ISNUMBER('Raw Data'!C9889), 'Raw Data'!C9889, 3)</f>
        <v>3</v>
      </c>
      <c r="D160" s="6">
        <v>5</v>
      </c>
      <c r="E160" s="6">
        <v>15</v>
      </c>
      <c r="F160" s="1" t="s">
        <v>52</v>
      </c>
      <c r="G160" s="1" t="s">
        <v>62</v>
      </c>
      <c r="H160" s="7">
        <v>44932</v>
      </c>
    </row>
    <row r="161" spans="1:8" ht="12.5" x14ac:dyDescent="0.25">
      <c r="A161" s="1" t="s">
        <v>620</v>
      </c>
      <c r="B161" s="1" t="s">
        <v>18</v>
      </c>
      <c r="C161" s="1">
        <v>3</v>
      </c>
      <c r="D161" s="6">
        <v>1</v>
      </c>
      <c r="E161" s="6">
        <v>3</v>
      </c>
      <c r="F161" s="1" t="s">
        <v>52</v>
      </c>
      <c r="G161" s="1" t="s">
        <v>11</v>
      </c>
      <c r="H161" s="7">
        <v>44933</v>
      </c>
    </row>
    <row r="162" spans="1:8" ht="12.5" x14ac:dyDescent="0.25">
      <c r="A162" s="1" t="s">
        <v>622</v>
      </c>
      <c r="B162" s="1" t="s">
        <v>18</v>
      </c>
      <c r="C162" s="1">
        <v>1</v>
      </c>
      <c r="D162" s="6">
        <v>1</v>
      </c>
      <c r="E162" s="6">
        <v>1</v>
      </c>
      <c r="F162" s="1" t="s">
        <v>26</v>
      </c>
      <c r="G162" s="1" t="s">
        <v>62</v>
      </c>
      <c r="H162" s="7">
        <v>44933</v>
      </c>
    </row>
    <row r="163" spans="1:8" ht="12.5" x14ac:dyDescent="0.25">
      <c r="A163" s="1" t="s">
        <v>624</v>
      </c>
      <c r="B163" s="1" t="s">
        <v>9</v>
      </c>
      <c r="C163" s="1">
        <v>4</v>
      </c>
      <c r="D163" s="6">
        <v>2</v>
      </c>
      <c r="E163" s="6">
        <v>8</v>
      </c>
      <c r="F163" s="1" t="s">
        <v>26</v>
      </c>
      <c r="G163" s="1" t="s">
        <v>62</v>
      </c>
      <c r="H163" s="7">
        <v>44933</v>
      </c>
    </row>
    <row r="164" spans="1:8" ht="12.5" x14ac:dyDescent="0.25">
      <c r="A164" s="1" t="s">
        <v>629</v>
      </c>
      <c r="B164" s="1" t="str">
        <f>IF(OR(ISBLANK('Raw Data'!B1403), 'Raw Data'!B1403="UNKNOWN", 'Raw Data'!B1403="ERROR"), IF('Raw Data'!D1403=1, "Cookie", IF('Raw Data'!D1403=1.5, "Tea", IF('Raw Data'!D1403=2, "Coffee", IF('Raw Data'!D1403=3, "Cake", IF('Raw Data'!D1403=4, "Sandwich", IF('Raw Data'!D1403=5, "Salad", 'Raw Data'!B1403)))))), 'Raw Data'!B1403)</f>
        <v>Salad</v>
      </c>
      <c r="C164" s="1">
        <v>1</v>
      </c>
      <c r="D164" s="6">
        <v>5</v>
      </c>
      <c r="E164" s="6">
        <v>5</v>
      </c>
      <c r="F164" s="1" t="s">
        <v>52</v>
      </c>
      <c r="G164" s="1" t="s">
        <v>52</v>
      </c>
      <c r="H164" s="7">
        <v>44933</v>
      </c>
    </row>
    <row r="165" spans="1:8" ht="12.5" x14ac:dyDescent="0.25">
      <c r="A165" s="1" t="s">
        <v>638</v>
      </c>
      <c r="B165" s="1" t="s">
        <v>22</v>
      </c>
      <c r="C165" s="1">
        <v>5</v>
      </c>
      <c r="D165" s="6">
        <v>5</v>
      </c>
      <c r="E165" s="6">
        <v>25</v>
      </c>
      <c r="F165" s="1" t="s">
        <v>26</v>
      </c>
      <c r="G165" s="1" t="s">
        <v>52</v>
      </c>
      <c r="H165" s="7">
        <v>44933</v>
      </c>
    </row>
    <row r="166" spans="1:8" ht="12.5" x14ac:dyDescent="0.25">
      <c r="A166" s="1" t="s">
        <v>639</v>
      </c>
      <c r="B166" s="1" t="s">
        <v>9</v>
      </c>
      <c r="C166" s="1">
        <v>4</v>
      </c>
      <c r="D166" s="6">
        <v>2</v>
      </c>
      <c r="E166" s="6">
        <v>8</v>
      </c>
      <c r="F166" s="1" t="s">
        <v>10</v>
      </c>
      <c r="G166" s="1" t="s">
        <v>52</v>
      </c>
      <c r="H166" s="7">
        <v>44933</v>
      </c>
    </row>
    <row r="167" spans="1:8" ht="12.5" x14ac:dyDescent="0.25">
      <c r="A167" s="1" t="s">
        <v>641</v>
      </c>
      <c r="B167" s="1" t="s">
        <v>18</v>
      </c>
      <c r="C167" s="1">
        <v>3</v>
      </c>
      <c r="D167" s="6">
        <v>1</v>
      </c>
      <c r="E167" s="6">
        <v>3</v>
      </c>
      <c r="F167" s="1" t="s">
        <v>52</v>
      </c>
      <c r="G167" s="1" t="s">
        <v>52</v>
      </c>
      <c r="H167" s="7">
        <v>44933</v>
      </c>
    </row>
    <row r="168" spans="1:8" ht="12.5" x14ac:dyDescent="0.25">
      <c r="A168" s="1" t="s">
        <v>17</v>
      </c>
      <c r="B168" s="1" t="s">
        <v>9</v>
      </c>
      <c r="C168" s="1">
        <v>2</v>
      </c>
      <c r="D168" s="6">
        <v>2</v>
      </c>
      <c r="E168" s="6">
        <v>4</v>
      </c>
      <c r="F168" s="1" t="s">
        <v>26</v>
      </c>
      <c r="G168" s="1" t="s">
        <v>11</v>
      </c>
      <c r="H168" s="7">
        <v>44933</v>
      </c>
    </row>
    <row r="169" spans="1:8" ht="12.5" x14ac:dyDescent="0.25">
      <c r="A169" s="1" t="s">
        <v>644</v>
      </c>
      <c r="B169" s="1" t="s">
        <v>13</v>
      </c>
      <c r="C169" s="1">
        <v>1</v>
      </c>
      <c r="D169" s="6">
        <v>3</v>
      </c>
      <c r="E169" s="6">
        <v>3</v>
      </c>
      <c r="F169" s="1" t="s">
        <v>10</v>
      </c>
      <c r="G169" s="1" t="s">
        <v>52</v>
      </c>
      <c r="H169" s="7">
        <v>44933</v>
      </c>
    </row>
    <row r="170" spans="1:8" ht="12.5" x14ac:dyDescent="0.25">
      <c r="A170" s="1" t="s">
        <v>646</v>
      </c>
      <c r="B170" s="1" t="s">
        <v>13</v>
      </c>
      <c r="C170" s="1">
        <v>2</v>
      </c>
      <c r="D170" s="6">
        <v>3</v>
      </c>
      <c r="E170" s="6">
        <v>6</v>
      </c>
      <c r="F170" s="1" t="s">
        <v>14</v>
      </c>
      <c r="G170" s="1" t="s">
        <v>52</v>
      </c>
      <c r="H170" s="7">
        <v>44933</v>
      </c>
    </row>
    <row r="171" spans="1:8" ht="12.5" x14ac:dyDescent="0.25">
      <c r="A171" s="1" t="s">
        <v>648</v>
      </c>
      <c r="B171" s="1" t="s">
        <v>87</v>
      </c>
      <c r="C171" s="1">
        <v>1</v>
      </c>
      <c r="D171" s="6">
        <v>1.5</v>
      </c>
      <c r="E171" s="6">
        <v>1.5</v>
      </c>
      <c r="F171" s="1" t="s">
        <v>14</v>
      </c>
      <c r="G171" s="1" t="s">
        <v>52</v>
      </c>
      <c r="H171" s="7">
        <v>44933</v>
      </c>
    </row>
    <row r="172" spans="1:8" ht="12.5" x14ac:dyDescent="0.25">
      <c r="A172" s="1" t="s">
        <v>650</v>
      </c>
      <c r="B172" s="1" t="s">
        <v>9</v>
      </c>
      <c r="C172" s="1">
        <v>4</v>
      </c>
      <c r="D172" s="6">
        <v>2</v>
      </c>
      <c r="E172" s="6">
        <v>8</v>
      </c>
      <c r="F172" s="1" t="s">
        <v>26</v>
      </c>
      <c r="G172" s="1" t="s">
        <v>11</v>
      </c>
      <c r="H172" s="7">
        <v>44933</v>
      </c>
    </row>
    <row r="173" spans="1:8" ht="12.5" x14ac:dyDescent="0.25">
      <c r="A173" s="1" t="s">
        <v>652</v>
      </c>
      <c r="B173" s="1" t="s">
        <v>87</v>
      </c>
      <c r="C173" s="1">
        <v>1</v>
      </c>
      <c r="D173" s="6">
        <v>1.5</v>
      </c>
      <c r="E173" s="6">
        <v>1.5</v>
      </c>
      <c r="F173" s="1" t="s">
        <v>52</v>
      </c>
      <c r="G173" s="1" t="s">
        <v>52</v>
      </c>
      <c r="H173" s="7">
        <v>44933</v>
      </c>
    </row>
    <row r="174" spans="1:8" ht="12.5" x14ac:dyDescent="0.25">
      <c r="A174" s="1" t="s">
        <v>655</v>
      </c>
      <c r="B174" s="1" t="str">
        <f>IF(OR(ISBLANK('Raw Data'!B6536), 'Raw Data'!B6536="UNKNOWN", 'Raw Data'!B6536="ERROR"), IF('Raw Data'!D6536=1, "Cookie", IF('Raw Data'!D6536=1.5, "Tea", IF('Raw Data'!D6536=2, "Coffee", IF('Raw Data'!D6536=3, "Cake", IF('Raw Data'!D6536=4, "Sandwich", IF('Raw Data'!D6536=5, "Salad", 'Raw Data'!B6536)))))), 'Raw Data'!B6536)</f>
        <v>Cake</v>
      </c>
      <c r="C174" s="1">
        <v>5</v>
      </c>
      <c r="D174" s="6">
        <v>3</v>
      </c>
      <c r="E174" s="6">
        <v>15</v>
      </c>
      <c r="F174" s="1" t="s">
        <v>14</v>
      </c>
      <c r="G174" s="1" t="s">
        <v>62</v>
      </c>
      <c r="H174" s="7">
        <v>44933</v>
      </c>
    </row>
    <row r="175" spans="1:8" ht="12.5" x14ac:dyDescent="0.25">
      <c r="A175" s="1" t="s">
        <v>664</v>
      </c>
      <c r="B175" s="1" t="s">
        <v>87</v>
      </c>
      <c r="C175" s="1">
        <v>5</v>
      </c>
      <c r="D175" s="6">
        <v>1.5</v>
      </c>
      <c r="E175" s="6">
        <v>7.5</v>
      </c>
      <c r="F175" s="1" t="s">
        <v>52</v>
      </c>
      <c r="G175" s="1" t="s">
        <v>11</v>
      </c>
      <c r="H175" s="7">
        <v>44933</v>
      </c>
    </row>
    <row r="176" spans="1:8" ht="12.5" x14ac:dyDescent="0.25">
      <c r="A176" s="1" t="s">
        <v>667</v>
      </c>
      <c r="B176" s="1" t="s">
        <v>9</v>
      </c>
      <c r="C176" s="1">
        <v>1</v>
      </c>
      <c r="D176" s="6">
        <v>2</v>
      </c>
      <c r="E176" s="6">
        <v>2</v>
      </c>
      <c r="F176" s="1" t="s">
        <v>52</v>
      </c>
      <c r="G176" s="1" t="s">
        <v>11</v>
      </c>
      <c r="H176" s="7">
        <v>44933</v>
      </c>
    </row>
    <row r="177" spans="1:8" ht="12.5" x14ac:dyDescent="0.25">
      <c r="A177" s="1" t="s">
        <v>669</v>
      </c>
      <c r="B177" s="1" t="s">
        <v>49</v>
      </c>
      <c r="C177" s="1">
        <v>3</v>
      </c>
      <c r="D177" s="6">
        <v>3</v>
      </c>
      <c r="E177" s="6">
        <v>9</v>
      </c>
      <c r="F177" s="1" t="s">
        <v>52</v>
      </c>
      <c r="G177" s="1" t="s">
        <v>62</v>
      </c>
      <c r="H177" s="7">
        <v>44933</v>
      </c>
    </row>
    <row r="178" spans="1:8" ht="12.5" x14ac:dyDescent="0.25">
      <c r="A178" s="1" t="s">
        <v>671</v>
      </c>
      <c r="B178" s="1" t="s">
        <v>22</v>
      </c>
      <c r="C178" s="1">
        <v>4</v>
      </c>
      <c r="D178" s="6">
        <v>5</v>
      </c>
      <c r="E178" s="6">
        <v>20</v>
      </c>
      <c r="F178" s="1" t="s">
        <v>10</v>
      </c>
      <c r="G178" s="1" t="s">
        <v>62</v>
      </c>
      <c r="H178" s="7">
        <v>44933</v>
      </c>
    </row>
    <row r="179" spans="1:8" ht="12.5" x14ac:dyDescent="0.25">
      <c r="A179" s="1" t="s">
        <v>673</v>
      </c>
      <c r="B179" s="1" t="s">
        <v>22</v>
      </c>
      <c r="C179" s="1">
        <v>5</v>
      </c>
      <c r="D179" s="6">
        <v>5</v>
      </c>
      <c r="E179" s="6">
        <v>25</v>
      </c>
      <c r="F179" s="1" t="s">
        <v>52</v>
      </c>
      <c r="G179" s="1" t="s">
        <v>62</v>
      </c>
      <c r="H179" s="7">
        <v>44933</v>
      </c>
    </row>
    <row r="180" spans="1:8" ht="12.5" x14ac:dyDescent="0.25">
      <c r="A180" s="1" t="s">
        <v>675</v>
      </c>
      <c r="B180" s="1" t="s">
        <v>28</v>
      </c>
      <c r="C180" s="1">
        <v>1</v>
      </c>
      <c r="D180" s="6">
        <v>4</v>
      </c>
      <c r="E180" s="6">
        <v>4</v>
      </c>
      <c r="F180" s="1" t="s">
        <v>14</v>
      </c>
      <c r="G180" s="1" t="s">
        <v>52</v>
      </c>
      <c r="H180" s="7">
        <v>44934</v>
      </c>
    </row>
    <row r="181" spans="1:8" ht="12.5" x14ac:dyDescent="0.25">
      <c r="A181" s="1" t="s">
        <v>678</v>
      </c>
      <c r="B181" s="1" t="s">
        <v>32</v>
      </c>
      <c r="C181" s="1">
        <v>3</v>
      </c>
      <c r="D181" s="6">
        <f>IF(ISNUMBER('Raw Data'!D1918), 'Raw Data'!D1918, IF(B181="Cookie", 1, IF(B181="Tea", 1.5, IF(B181="Coffee", 2, IF(OR(B181="Cake", B181="Juice"), 3, IF(OR(B181="Sandwich", B181="Smoothie"), 4, IF(B181="Salad", 5,#REF!)))))))</f>
        <v>4</v>
      </c>
      <c r="E181" s="6">
        <v>12</v>
      </c>
      <c r="F181" s="1" t="s">
        <v>26</v>
      </c>
      <c r="G181" s="1" t="s">
        <v>52</v>
      </c>
      <c r="H181" s="7">
        <v>44934</v>
      </c>
    </row>
    <row r="182" spans="1:8" ht="12.5" x14ac:dyDescent="0.25">
      <c r="A182" s="1" t="s">
        <v>687</v>
      </c>
      <c r="B182" s="1" t="s">
        <v>28</v>
      </c>
      <c r="C182" s="1">
        <v>4</v>
      </c>
      <c r="D182" s="6">
        <v>4</v>
      </c>
      <c r="E182" s="6">
        <v>16</v>
      </c>
      <c r="F182" s="1" t="s">
        <v>26</v>
      </c>
      <c r="G182" s="1" t="s">
        <v>52</v>
      </c>
      <c r="H182" s="7">
        <v>44934</v>
      </c>
    </row>
    <row r="183" spans="1:8" ht="12.5" x14ac:dyDescent="0.25">
      <c r="A183" s="1" t="s">
        <v>690</v>
      </c>
      <c r="B183" s="1" t="s">
        <v>87</v>
      </c>
      <c r="C183" s="1">
        <v>1</v>
      </c>
      <c r="D183" s="6">
        <v>1.5</v>
      </c>
      <c r="E183" s="6">
        <v>1.5</v>
      </c>
      <c r="F183" s="1" t="s">
        <v>14</v>
      </c>
      <c r="G183" s="1" t="s">
        <v>11</v>
      </c>
      <c r="H183" s="7">
        <v>44934</v>
      </c>
    </row>
    <row r="184" spans="1:8" ht="12.5" x14ac:dyDescent="0.25">
      <c r="A184" s="1" t="s">
        <v>692</v>
      </c>
      <c r="B184" s="1" t="s">
        <v>28</v>
      </c>
      <c r="C184" s="1">
        <v>4</v>
      </c>
      <c r="D184" s="6">
        <v>4</v>
      </c>
      <c r="E184" s="6">
        <v>16</v>
      </c>
      <c r="F184" s="1" t="s">
        <v>14</v>
      </c>
      <c r="G184" s="1" t="s">
        <v>52</v>
      </c>
      <c r="H184" s="7">
        <v>44934</v>
      </c>
    </row>
    <row r="185" spans="1:8" ht="12.5" x14ac:dyDescent="0.25">
      <c r="A185" s="1" t="s">
        <v>694</v>
      </c>
      <c r="B185" s="1" t="s">
        <v>18</v>
      </c>
      <c r="C185" s="1">
        <v>3</v>
      </c>
      <c r="D185" s="6">
        <v>1</v>
      </c>
      <c r="E185" s="6">
        <v>3</v>
      </c>
      <c r="F185" s="1" t="s">
        <v>14</v>
      </c>
      <c r="G185" s="1" t="s">
        <v>62</v>
      </c>
      <c r="H185" s="7">
        <v>44934</v>
      </c>
    </row>
    <row r="186" spans="1:8" ht="12.5" x14ac:dyDescent="0.25">
      <c r="A186" s="1" t="s">
        <v>696</v>
      </c>
      <c r="B186" s="1" t="s">
        <v>28</v>
      </c>
      <c r="C186" s="1">
        <v>5</v>
      </c>
      <c r="D186" s="6">
        <v>4</v>
      </c>
      <c r="E186" s="6">
        <v>20</v>
      </c>
      <c r="F186" s="1" t="s">
        <v>26</v>
      </c>
      <c r="G186" s="1" t="s">
        <v>62</v>
      </c>
      <c r="H186" s="7">
        <v>44934</v>
      </c>
    </row>
    <row r="187" spans="1:8" ht="12.5" x14ac:dyDescent="0.25">
      <c r="A187" s="1" t="s">
        <v>698</v>
      </c>
      <c r="B187" s="1" t="str">
        <f>IF(OR(ISBLANK('Raw Data'!B3763), 'Raw Data'!B3763="UNKNOWN", 'Raw Data'!B3763="ERROR"), IF('Raw Data'!D3763=1, "Cookie", IF('Raw Data'!D3763=1.5, "Tea", IF('Raw Data'!D3763=2, "Coffee", IF('Raw Data'!D3763=3, "Cake", IF('Raw Data'!D3763=4, "Sandwich", IF('Raw Data'!D3763=5, "Salad", 'Raw Data'!B3763)))))), 'Raw Data'!B3763)</f>
        <v>Coffee</v>
      </c>
      <c r="C187" s="1">
        <v>5</v>
      </c>
      <c r="D187" s="6">
        <v>2</v>
      </c>
      <c r="E187" s="6">
        <v>10</v>
      </c>
      <c r="F187" s="1" t="s">
        <v>26</v>
      </c>
      <c r="G187" s="1" t="s">
        <v>11</v>
      </c>
      <c r="H187" s="7">
        <v>44934</v>
      </c>
    </row>
    <row r="188" spans="1:8" ht="12.5" x14ac:dyDescent="0.25">
      <c r="A188" s="1" t="s">
        <v>708</v>
      </c>
      <c r="B188" s="1" t="s">
        <v>87</v>
      </c>
      <c r="C188" s="1">
        <v>1</v>
      </c>
      <c r="D188" s="6">
        <v>1.5</v>
      </c>
      <c r="E188" s="6">
        <v>1.5</v>
      </c>
      <c r="F188" s="1" t="s">
        <v>10</v>
      </c>
      <c r="G188" s="1" t="s">
        <v>52</v>
      </c>
      <c r="H188" s="7">
        <v>44934</v>
      </c>
    </row>
    <row r="189" spans="1:8" ht="12.5" x14ac:dyDescent="0.25">
      <c r="A189" s="1" t="s">
        <v>711</v>
      </c>
      <c r="B189" s="1" t="s">
        <v>28</v>
      </c>
      <c r="C189" s="1">
        <v>1</v>
      </c>
      <c r="D189" s="6">
        <v>4</v>
      </c>
      <c r="E189" s="6">
        <v>4</v>
      </c>
      <c r="F189" s="1" t="s">
        <v>14</v>
      </c>
      <c r="G189" s="1" t="s">
        <v>52</v>
      </c>
      <c r="H189" s="7">
        <v>44934</v>
      </c>
    </row>
    <row r="190" spans="1:8" ht="12.5" x14ac:dyDescent="0.25">
      <c r="A190" s="1" t="s">
        <v>713</v>
      </c>
      <c r="B190" s="1" t="s">
        <v>87</v>
      </c>
      <c r="C190" s="1">
        <f>IF(ISNUMBER('Raw Data'!C4626), 'Raw Data'!C4626, 3)</f>
        <v>3</v>
      </c>
      <c r="D190" s="6">
        <v>1.5</v>
      </c>
      <c r="E190" s="6">
        <v>4.5</v>
      </c>
      <c r="F190" s="1" t="s">
        <v>14</v>
      </c>
      <c r="G190" s="1" t="s">
        <v>11</v>
      </c>
      <c r="H190" s="7">
        <v>44934</v>
      </c>
    </row>
    <row r="191" spans="1:8" ht="12.5" x14ac:dyDescent="0.25">
      <c r="A191" s="1" t="s">
        <v>717</v>
      </c>
      <c r="B191" s="1" t="s">
        <v>32</v>
      </c>
      <c r="C191" s="1">
        <v>2</v>
      </c>
      <c r="D191" s="6">
        <v>4</v>
      </c>
      <c r="E191" s="6">
        <v>8</v>
      </c>
      <c r="F191" s="1" t="s">
        <v>10</v>
      </c>
      <c r="G191" s="1" t="s">
        <v>11</v>
      </c>
      <c r="H191" s="7">
        <v>44934</v>
      </c>
    </row>
    <row r="192" spans="1:8" ht="12.5" x14ac:dyDescent="0.25">
      <c r="A192" s="1" t="s">
        <v>719</v>
      </c>
      <c r="B192" s="1" t="str">
        <f>IF(OR(ISBLANK('Raw Data'!B5822), 'Raw Data'!B5822="UNKNOWN", 'Raw Data'!B5822="ERROR"), IF('Raw Data'!D5822=1, "Cookie", IF('Raw Data'!D5822=1.5, "Tea", IF('Raw Data'!D5822=2, "Coffee", IF('Raw Data'!D5822=3, "Cake", IF('Raw Data'!D5822=4, "Sandwich", IF('Raw Data'!D5822=5, "Salad", 'Raw Data'!B5822)))))), 'Raw Data'!B5822)</f>
        <v>Cake</v>
      </c>
      <c r="C192" s="1">
        <v>4</v>
      </c>
      <c r="D192" s="6">
        <v>3</v>
      </c>
      <c r="E192" s="6">
        <v>12</v>
      </c>
      <c r="F192" s="1" t="s">
        <v>26</v>
      </c>
      <c r="G192" s="1" t="s">
        <v>52</v>
      </c>
      <c r="H192" s="7">
        <v>44934</v>
      </c>
    </row>
    <row r="193" spans="1:8" ht="12.5" x14ac:dyDescent="0.25">
      <c r="A193" s="1" t="s">
        <v>728</v>
      </c>
      <c r="B193" s="1" t="s">
        <v>87</v>
      </c>
      <c r="C193" s="1">
        <v>4</v>
      </c>
      <c r="D193" s="6">
        <v>1.5</v>
      </c>
      <c r="E193" s="6">
        <v>6</v>
      </c>
      <c r="F193" s="1" t="s">
        <v>26</v>
      </c>
      <c r="G193" s="1" t="s">
        <v>52</v>
      </c>
      <c r="H193" s="7">
        <v>44934</v>
      </c>
    </row>
    <row r="194" spans="1:8" ht="12.5" x14ac:dyDescent="0.25">
      <c r="A194" s="1" t="s">
        <v>731</v>
      </c>
      <c r="B194" s="1" t="s">
        <v>13</v>
      </c>
      <c r="C194" s="1">
        <v>5</v>
      </c>
      <c r="D194" s="6">
        <v>3</v>
      </c>
      <c r="E194" s="6">
        <v>15</v>
      </c>
      <c r="F194" s="1" t="s">
        <v>26</v>
      </c>
      <c r="G194" s="1" t="s">
        <v>62</v>
      </c>
      <c r="H194" s="7">
        <v>44934</v>
      </c>
    </row>
    <row r="195" spans="1:8" ht="12.5" x14ac:dyDescent="0.25">
      <c r="A195" s="1" t="s">
        <v>734</v>
      </c>
      <c r="B195" s="1" t="s">
        <v>28</v>
      </c>
      <c r="C195" s="1">
        <v>3</v>
      </c>
      <c r="D195" s="6">
        <v>4</v>
      </c>
      <c r="E195" s="6">
        <v>12</v>
      </c>
      <c r="F195" s="1" t="s">
        <v>10</v>
      </c>
      <c r="G195" s="1" t="s">
        <v>52</v>
      </c>
      <c r="H195" s="7">
        <v>44934</v>
      </c>
    </row>
    <row r="196" spans="1:8" ht="12.5" x14ac:dyDescent="0.25">
      <c r="A196" s="1" t="s">
        <v>736</v>
      </c>
      <c r="B196" s="1" t="s">
        <v>32</v>
      </c>
      <c r="C196" s="1">
        <v>4</v>
      </c>
      <c r="D196" s="6">
        <v>4</v>
      </c>
      <c r="E196" s="6">
        <v>16</v>
      </c>
      <c r="F196" s="1" t="s">
        <v>10</v>
      </c>
      <c r="G196" s="1" t="s">
        <v>11</v>
      </c>
      <c r="H196" s="7">
        <v>44934</v>
      </c>
    </row>
    <row r="197" spans="1:8" ht="12.5" x14ac:dyDescent="0.25">
      <c r="A197" s="1" t="s">
        <v>738</v>
      </c>
      <c r="B197" s="1" t="s">
        <v>28</v>
      </c>
      <c r="C197" s="1">
        <v>5</v>
      </c>
      <c r="D197" s="6">
        <v>4</v>
      </c>
      <c r="E197" s="6">
        <v>20</v>
      </c>
      <c r="F197" s="1" t="s">
        <v>52</v>
      </c>
      <c r="G197" s="1" t="s">
        <v>11</v>
      </c>
      <c r="H197" s="7">
        <v>44934</v>
      </c>
    </row>
    <row r="198" spans="1:8" ht="12.5" x14ac:dyDescent="0.25">
      <c r="A198" s="1" t="s">
        <v>662</v>
      </c>
      <c r="B198" s="1" t="s">
        <v>32</v>
      </c>
      <c r="C198" s="1">
        <v>1</v>
      </c>
      <c r="D198" s="6">
        <v>4</v>
      </c>
      <c r="E198" s="6">
        <v>4</v>
      </c>
      <c r="F198" s="1" t="s">
        <v>52</v>
      </c>
      <c r="G198" s="1" t="s">
        <v>52</v>
      </c>
      <c r="H198" s="7">
        <v>44935</v>
      </c>
    </row>
    <row r="199" spans="1:8" ht="12.5" x14ac:dyDescent="0.25">
      <c r="A199" s="1" t="s">
        <v>741</v>
      </c>
      <c r="B199" s="1" t="s">
        <v>9</v>
      </c>
      <c r="C199" s="1">
        <v>1</v>
      </c>
      <c r="D199" s="6">
        <v>2</v>
      </c>
      <c r="E199" s="6">
        <v>2</v>
      </c>
      <c r="F199" s="1" t="s">
        <v>52</v>
      </c>
      <c r="G199" s="1" t="s">
        <v>52</v>
      </c>
      <c r="H199" s="7">
        <v>44935</v>
      </c>
    </row>
    <row r="200" spans="1:8" ht="12.5" x14ac:dyDescent="0.25">
      <c r="A200" s="1" t="s">
        <v>743</v>
      </c>
      <c r="B200" s="1" t="s">
        <v>49</v>
      </c>
      <c r="C200" s="1">
        <v>5</v>
      </c>
      <c r="D200" s="6">
        <v>3</v>
      </c>
      <c r="E200" s="6">
        <v>15</v>
      </c>
      <c r="F200" s="1" t="s">
        <v>26</v>
      </c>
      <c r="G200" s="1" t="s">
        <v>11</v>
      </c>
      <c r="H200" s="7">
        <v>44935</v>
      </c>
    </row>
    <row r="201" spans="1:8" ht="12.5" x14ac:dyDescent="0.25">
      <c r="A201" s="1" t="s">
        <v>745</v>
      </c>
      <c r="B201" s="1" t="s">
        <v>87</v>
      </c>
      <c r="C201" s="1">
        <v>2</v>
      </c>
      <c r="D201" s="6">
        <v>1.5</v>
      </c>
      <c r="E201" s="6">
        <v>3</v>
      </c>
      <c r="F201" s="1" t="s">
        <v>10</v>
      </c>
      <c r="G201" s="1" t="s">
        <v>52</v>
      </c>
      <c r="H201" s="7">
        <v>44935</v>
      </c>
    </row>
    <row r="202" spans="1:8" ht="12.5" x14ac:dyDescent="0.25">
      <c r="A202" s="1" t="s">
        <v>747</v>
      </c>
      <c r="B202" s="1" t="s">
        <v>28</v>
      </c>
      <c r="C202" s="1">
        <v>4</v>
      </c>
      <c r="D202" s="6">
        <f>IF(ISNUMBER('Raw Data'!D1898), 'Raw Data'!D1898, IF(B202="Cookie", 1, IF(B202="Tea", 1.5, IF(B202="Coffee", 2, IF(OR(B202="Cake", B202="Juice"), 3, IF(OR(B202="Sandwich", B202="Smoothie"), 4, IF(B202="Salad", 5,#REF!)))))))</f>
        <v>4</v>
      </c>
      <c r="E202" s="6">
        <v>16</v>
      </c>
      <c r="F202" s="1" t="s">
        <v>52</v>
      </c>
      <c r="G202" s="1" t="s">
        <v>11</v>
      </c>
      <c r="H202" s="7">
        <v>44935</v>
      </c>
    </row>
    <row r="203" spans="1:8" ht="12.5" x14ac:dyDescent="0.25">
      <c r="A203" s="1" t="s">
        <v>757</v>
      </c>
      <c r="B203" s="1" t="s">
        <v>18</v>
      </c>
      <c r="C203" s="1">
        <v>2</v>
      </c>
      <c r="D203" s="6">
        <v>1</v>
      </c>
      <c r="E203" s="6">
        <v>2</v>
      </c>
      <c r="F203" s="1" t="s">
        <v>52</v>
      </c>
      <c r="G203" s="1" t="s">
        <v>11</v>
      </c>
      <c r="H203" s="7">
        <v>44935</v>
      </c>
    </row>
    <row r="204" spans="1:8" ht="12.5" x14ac:dyDescent="0.25">
      <c r="A204" s="1" t="s">
        <v>759</v>
      </c>
      <c r="B204" s="1" t="s">
        <v>22</v>
      </c>
      <c r="C204" s="1">
        <v>3</v>
      </c>
      <c r="D204" s="6">
        <v>5</v>
      </c>
      <c r="E204" s="6">
        <v>15</v>
      </c>
      <c r="F204" s="1" t="s">
        <v>14</v>
      </c>
      <c r="G204" s="1" t="s">
        <v>62</v>
      </c>
      <c r="H204" s="7">
        <v>44935</v>
      </c>
    </row>
    <row r="205" spans="1:8" ht="12.5" x14ac:dyDescent="0.25">
      <c r="A205" s="1" t="s">
        <v>762</v>
      </c>
      <c r="B205" s="1" t="str">
        <f>IF(OR(ISBLANK('Raw Data'!B2626), 'Raw Data'!B2626="UNKNOWN", 'Raw Data'!B2626="ERROR"), IF('Raw Data'!D2626=1, "Cookie", IF('Raw Data'!D2626=1.5, "Tea", IF('Raw Data'!D2626=2, "Coffee", IF('Raw Data'!D2626=3, "Cake", IF('Raw Data'!D2626=4, "Sandwich", IF('Raw Data'!D2626=5, "Salad", 'Raw Data'!B2626)))))), 'Raw Data'!B2626)</f>
        <v>Coffee</v>
      </c>
      <c r="C205" s="1">
        <v>5</v>
      </c>
      <c r="D205" s="6">
        <v>2</v>
      </c>
      <c r="E205" s="6">
        <v>10</v>
      </c>
      <c r="F205" s="1" t="s">
        <v>26</v>
      </c>
      <c r="G205" s="1" t="s">
        <v>11</v>
      </c>
      <c r="H205" s="7">
        <v>44935</v>
      </c>
    </row>
    <row r="206" spans="1:8" ht="12.5" x14ac:dyDescent="0.25">
      <c r="A206" s="1" t="s">
        <v>769</v>
      </c>
      <c r="B206" s="1" t="s">
        <v>18</v>
      </c>
      <c r="C206" s="1">
        <v>3</v>
      </c>
      <c r="D206" s="6">
        <v>1</v>
      </c>
      <c r="E206" s="6">
        <v>3</v>
      </c>
      <c r="F206" s="1" t="s">
        <v>26</v>
      </c>
      <c r="G206" s="1" t="s">
        <v>62</v>
      </c>
      <c r="H206" s="7">
        <v>44935</v>
      </c>
    </row>
    <row r="207" spans="1:8" ht="12.5" x14ac:dyDescent="0.25">
      <c r="A207" s="1" t="s">
        <v>771</v>
      </c>
      <c r="B207" s="1" t="s">
        <v>28</v>
      </c>
      <c r="C207" s="1">
        <v>3</v>
      </c>
      <c r="D207" s="6">
        <v>4</v>
      </c>
      <c r="E207" s="6">
        <v>12</v>
      </c>
      <c r="F207" s="1" t="s">
        <v>10</v>
      </c>
      <c r="G207" s="1" t="s">
        <v>11</v>
      </c>
      <c r="H207" s="7">
        <v>44935</v>
      </c>
    </row>
    <row r="208" spans="1:8" ht="12.5" x14ac:dyDescent="0.25">
      <c r="A208" s="1" t="s">
        <v>774</v>
      </c>
      <c r="B208" s="1" t="s">
        <v>87</v>
      </c>
      <c r="C208" s="1">
        <v>2</v>
      </c>
      <c r="D208" s="6">
        <v>1.5</v>
      </c>
      <c r="E208" s="6">
        <v>3</v>
      </c>
      <c r="F208" s="1" t="s">
        <v>52</v>
      </c>
      <c r="G208" s="1" t="s">
        <v>62</v>
      </c>
      <c r="H208" s="7">
        <v>44935</v>
      </c>
    </row>
    <row r="209" spans="1:8" ht="12.5" x14ac:dyDescent="0.25">
      <c r="A209" s="1" t="s">
        <v>777</v>
      </c>
      <c r="B209" s="1" t="s">
        <v>9</v>
      </c>
      <c r="C209" s="1">
        <v>4</v>
      </c>
      <c r="D209" s="6">
        <v>2</v>
      </c>
      <c r="E209" s="6">
        <v>8</v>
      </c>
      <c r="F209" s="1" t="s">
        <v>52</v>
      </c>
      <c r="G209" s="1" t="s">
        <v>52</v>
      </c>
      <c r="H209" s="7">
        <v>44935</v>
      </c>
    </row>
    <row r="210" spans="1:8" ht="12.5" x14ac:dyDescent="0.25">
      <c r="A210" s="1" t="s">
        <v>779</v>
      </c>
      <c r="B210" s="1" t="s">
        <v>18</v>
      </c>
      <c r="C210" s="1">
        <v>1</v>
      </c>
      <c r="D210" s="6">
        <v>1</v>
      </c>
      <c r="E210" s="6">
        <v>1</v>
      </c>
      <c r="F210" s="1" t="s">
        <v>26</v>
      </c>
      <c r="G210" s="1" t="s">
        <v>11</v>
      </c>
      <c r="H210" s="7">
        <v>44935</v>
      </c>
    </row>
    <row r="211" spans="1:8" ht="12.5" x14ac:dyDescent="0.25">
      <c r="A211" s="1" t="s">
        <v>781</v>
      </c>
      <c r="B211" s="1" t="s">
        <v>13</v>
      </c>
      <c r="C211" s="1">
        <v>2</v>
      </c>
      <c r="D211" s="6">
        <v>3</v>
      </c>
      <c r="E211" s="6">
        <v>6</v>
      </c>
      <c r="F211" s="1" t="s">
        <v>52</v>
      </c>
      <c r="G211" s="1" t="s">
        <v>11</v>
      </c>
      <c r="H211" s="7">
        <v>44935</v>
      </c>
    </row>
    <row r="212" spans="1:8" ht="12.5" x14ac:dyDescent="0.25">
      <c r="A212" s="1" t="s">
        <v>783</v>
      </c>
      <c r="B212" s="1" t="s">
        <v>28</v>
      </c>
      <c r="C212" s="1">
        <v>3</v>
      </c>
      <c r="D212" s="6">
        <v>4</v>
      </c>
      <c r="E212" s="6">
        <v>12</v>
      </c>
      <c r="F212" s="1" t="s">
        <v>10</v>
      </c>
      <c r="G212" s="1" t="s">
        <v>11</v>
      </c>
      <c r="H212" s="7">
        <v>44935</v>
      </c>
    </row>
    <row r="213" spans="1:8" ht="12.5" x14ac:dyDescent="0.25">
      <c r="A213" s="1" t="s">
        <v>785</v>
      </c>
      <c r="B213" s="1" t="s">
        <v>18</v>
      </c>
      <c r="C213" s="1">
        <v>5</v>
      </c>
      <c r="D213" s="6">
        <v>1</v>
      </c>
      <c r="E213" s="6">
        <v>5</v>
      </c>
      <c r="F213" s="1" t="s">
        <v>10</v>
      </c>
      <c r="G213" s="1" t="s">
        <v>52</v>
      </c>
      <c r="H213" s="7">
        <v>44935</v>
      </c>
    </row>
    <row r="214" spans="1:8" ht="12.5" x14ac:dyDescent="0.25">
      <c r="A214" s="1" t="s">
        <v>787</v>
      </c>
      <c r="B214" s="1" t="s">
        <v>49</v>
      </c>
      <c r="C214" s="1">
        <v>5</v>
      </c>
      <c r="D214" s="6">
        <f>IF(ISNUMBER('Raw Data'!D4894), 'Raw Data'!D4894, IF(B214="Cookie", 1, IF(B214="Tea", 1.5, IF(B214="Coffee", 2, IF(OR(B214="Cake", B214="Juice"), 3, IF(OR(B214="Sandwich", B214="Smoothie"), 4, IF(B214="Salad", 5,#REF!)))))))</f>
        <v>3</v>
      </c>
      <c r="E214" s="6">
        <v>15</v>
      </c>
      <c r="F214" s="1" t="s">
        <v>52</v>
      </c>
      <c r="G214" s="1" t="s">
        <v>62</v>
      </c>
      <c r="H214" s="7">
        <v>44935</v>
      </c>
    </row>
    <row r="215" spans="1:8" ht="12.5" x14ac:dyDescent="0.25">
      <c r="A215" s="1" t="s">
        <v>794</v>
      </c>
      <c r="B215" s="1" t="s">
        <v>18</v>
      </c>
      <c r="C215" s="1">
        <v>5</v>
      </c>
      <c r="D215" s="6">
        <v>1</v>
      </c>
      <c r="E215" s="6">
        <v>5</v>
      </c>
      <c r="F215" s="1" t="s">
        <v>52</v>
      </c>
      <c r="G215" s="1" t="s">
        <v>52</v>
      </c>
      <c r="H215" s="7">
        <v>44935</v>
      </c>
    </row>
    <row r="216" spans="1:8" ht="12.5" x14ac:dyDescent="0.25">
      <c r="A216" s="1" t="s">
        <v>796</v>
      </c>
      <c r="B216" s="1" t="s">
        <v>18</v>
      </c>
      <c r="C216" s="1">
        <v>4</v>
      </c>
      <c r="D216" s="6">
        <v>1</v>
      </c>
      <c r="E216" s="6">
        <v>4</v>
      </c>
      <c r="F216" s="1" t="s">
        <v>26</v>
      </c>
      <c r="G216" s="1" t="s">
        <v>11</v>
      </c>
      <c r="H216" s="7">
        <v>44935</v>
      </c>
    </row>
    <row r="217" spans="1:8" ht="12.5" x14ac:dyDescent="0.25">
      <c r="A217" s="1" t="s">
        <v>798</v>
      </c>
      <c r="B217" s="1" t="str">
        <f>IF(OR(ISBLANK('Raw Data'!B6512), 'Raw Data'!B6512="UNKNOWN", 'Raw Data'!B6512="ERROR"), IF('Raw Data'!D6512=1, "Cookie", IF('Raw Data'!D6512=1.5, "Tea", IF('Raw Data'!D6512=2, "Coffee", IF('Raw Data'!D6512=3, "Cake", IF('Raw Data'!D6512=4, "Sandwich", IF('Raw Data'!D6512=5, "Salad", 'Raw Data'!B6512)))))), 'Raw Data'!B6512)</f>
        <v>Sandwich</v>
      </c>
      <c r="C217" s="1">
        <v>3</v>
      </c>
      <c r="D217" s="6">
        <v>4</v>
      </c>
      <c r="E217" s="6">
        <v>12</v>
      </c>
      <c r="F217" s="1" t="s">
        <v>52</v>
      </c>
      <c r="G217" s="1" t="s">
        <v>62</v>
      </c>
      <c r="H217" s="7">
        <v>44935</v>
      </c>
    </row>
    <row r="218" spans="1:8" ht="12.5" x14ac:dyDescent="0.25">
      <c r="A218" s="1" t="s">
        <v>807</v>
      </c>
      <c r="B218" s="1" t="s">
        <v>49</v>
      </c>
      <c r="C218" s="1">
        <v>5</v>
      </c>
      <c r="D218" s="6">
        <v>3</v>
      </c>
      <c r="E218" s="6">
        <v>15</v>
      </c>
      <c r="F218" s="1" t="s">
        <v>10</v>
      </c>
      <c r="G218" s="1" t="s">
        <v>52</v>
      </c>
      <c r="H218" s="7">
        <v>44935</v>
      </c>
    </row>
    <row r="219" spans="1:8" ht="12.5" x14ac:dyDescent="0.25">
      <c r="A219" s="1" t="s">
        <v>810</v>
      </c>
      <c r="B219" s="1" t="s">
        <v>9</v>
      </c>
      <c r="C219" s="1">
        <v>4</v>
      </c>
      <c r="D219" s="6">
        <v>2</v>
      </c>
      <c r="E219" s="6">
        <v>8</v>
      </c>
      <c r="F219" s="1" t="s">
        <v>52</v>
      </c>
      <c r="G219" s="1" t="s">
        <v>52</v>
      </c>
      <c r="H219" s="7">
        <v>44935</v>
      </c>
    </row>
    <row r="220" spans="1:8" ht="12.5" x14ac:dyDescent="0.25">
      <c r="A220" s="1" t="s">
        <v>813</v>
      </c>
      <c r="B220" s="1" t="str">
        <f>IF(OR(ISBLANK('Raw Data'!B8680), 'Raw Data'!B8680="UNKNOWN", 'Raw Data'!B8680="ERROR"), IF('Raw Data'!D8680=1, "Cookie", IF('Raw Data'!D8680=1.5, "Tea", IF('Raw Data'!D8680=2, "Coffee", IF('Raw Data'!D8680=3, "Cake", IF('Raw Data'!D8680=4, "Sandwich", IF('Raw Data'!D8680=5, "Salad", 'Raw Data'!B8680)))))), 'Raw Data'!B8680)</f>
        <v>Cookie</v>
      </c>
      <c r="C220" s="1">
        <v>3</v>
      </c>
      <c r="D220" s="6">
        <v>1</v>
      </c>
      <c r="E220" s="6">
        <v>3</v>
      </c>
      <c r="F220" s="1" t="s">
        <v>14</v>
      </c>
      <c r="G220" s="1" t="s">
        <v>52</v>
      </c>
      <c r="H220" s="7">
        <v>44935</v>
      </c>
    </row>
    <row r="221" spans="1:8" ht="12.5" x14ac:dyDescent="0.25">
      <c r="A221" s="1" t="s">
        <v>820</v>
      </c>
      <c r="B221" s="1" t="s">
        <v>28</v>
      </c>
      <c r="C221" s="1">
        <v>1</v>
      </c>
      <c r="D221" s="6">
        <f>IF(ISNUMBER('Raw Data'!D8953), 'Raw Data'!D8953, IF(B221="Cookie", 1, IF(B221="Tea", 1.5, IF(B221="Coffee", 2, IF(OR(B221="Cake", B221="Juice"), 3, IF(OR(B221="Sandwich", B221="Smoothie"), 4, IF(B221="Salad", 5,#REF!)))))))</f>
        <v>4</v>
      </c>
      <c r="E221" s="6">
        <v>4</v>
      </c>
      <c r="F221" s="1" t="s">
        <v>52</v>
      </c>
      <c r="G221" s="1" t="s">
        <v>52</v>
      </c>
      <c r="H221" s="7">
        <v>44935</v>
      </c>
    </row>
    <row r="222" spans="1:8" ht="12.5" x14ac:dyDescent="0.25">
      <c r="A222" s="1" t="s">
        <v>827</v>
      </c>
      <c r="B222" s="1" t="s">
        <v>87</v>
      </c>
      <c r="C222" s="1">
        <v>5</v>
      </c>
      <c r="D222" s="6">
        <v>1.5</v>
      </c>
      <c r="E222" s="6">
        <v>7.5</v>
      </c>
      <c r="F222" s="1" t="s">
        <v>26</v>
      </c>
      <c r="G222" s="1" t="s">
        <v>11</v>
      </c>
      <c r="H222" s="7">
        <v>44935</v>
      </c>
    </row>
    <row r="223" spans="1:8" ht="12.5" x14ac:dyDescent="0.25">
      <c r="A223" s="1" t="s">
        <v>829</v>
      </c>
      <c r="B223" s="1" t="s">
        <v>49</v>
      </c>
      <c r="C223" s="1">
        <f>IF(ISNUMBER('Raw Data'!C9623), 'Raw Data'!C9623, 3)</f>
        <v>3</v>
      </c>
      <c r="D223" s="6">
        <v>3</v>
      </c>
      <c r="E223" s="6">
        <v>9</v>
      </c>
      <c r="F223" s="1" t="s">
        <v>52</v>
      </c>
      <c r="G223" s="1" t="s">
        <v>11</v>
      </c>
      <c r="H223" s="7">
        <v>44935</v>
      </c>
    </row>
    <row r="224" spans="1:8" ht="12.5" x14ac:dyDescent="0.25">
      <c r="A224" s="1" t="s">
        <v>835</v>
      </c>
      <c r="B224" s="1" t="str">
        <f>IF(OR(ISBLANK('Raw Data'!B215), 'Raw Data'!B215="UNKNOWN", 'Raw Data'!B215="ERROR"), IF('Raw Data'!D215=1, "Cookie", IF('Raw Data'!D215=1.5, "Tea", IF('Raw Data'!D215=2, "Coffee", IF('Raw Data'!D215=3, "Cake", IF('Raw Data'!D215=4, "Sandwich", IF('Raw Data'!D215=5, "Salad", 'Raw Data'!B215)))))), 'Raw Data'!B215)</f>
        <v>Cake</v>
      </c>
      <c r="C224" s="1">
        <v>1</v>
      </c>
      <c r="D224" s="6">
        <f>IF(ISNUMBER('Raw Data'!D215), 'Raw Data'!D215, IF(B224="Cookie", 1, IF(B224="Tea", 1.5, IF(B224="Coffee", 2, IF(OR(B224="Cake", B224="Juice"), 3, IF(OR(B224="Sandwich", B224="Smoothie"), 4, IF(B224="Salad", 5,#REF!)))))))</f>
        <v>3</v>
      </c>
      <c r="E224" s="6">
        <v>3</v>
      </c>
      <c r="F224" s="1" t="s">
        <v>52</v>
      </c>
      <c r="G224" s="1" t="s">
        <v>52</v>
      </c>
      <c r="H224" s="7">
        <v>44936</v>
      </c>
    </row>
    <row r="225" spans="1:8" ht="12.5" x14ac:dyDescent="0.25">
      <c r="A225" s="1" t="s">
        <v>849</v>
      </c>
      <c r="B225" s="1" t="s">
        <v>13</v>
      </c>
      <c r="C225" s="1">
        <v>3</v>
      </c>
      <c r="D225" s="6">
        <v>3</v>
      </c>
      <c r="E225" s="6">
        <v>9</v>
      </c>
      <c r="F225" s="1" t="s">
        <v>52</v>
      </c>
      <c r="G225" s="1" t="s">
        <v>62</v>
      </c>
      <c r="H225" s="7">
        <v>44936</v>
      </c>
    </row>
    <row r="226" spans="1:8" ht="12.5" x14ac:dyDescent="0.25">
      <c r="A226" s="1" t="s">
        <v>853</v>
      </c>
      <c r="B226" s="1" t="s">
        <v>22</v>
      </c>
      <c r="C226" s="1">
        <v>1</v>
      </c>
      <c r="D226" s="6">
        <v>5</v>
      </c>
      <c r="E226" s="6">
        <v>5</v>
      </c>
      <c r="F226" s="1" t="s">
        <v>52</v>
      </c>
      <c r="G226" s="1" t="s">
        <v>62</v>
      </c>
      <c r="H226" s="7">
        <v>44936</v>
      </c>
    </row>
    <row r="227" spans="1:8" ht="12.5" x14ac:dyDescent="0.25">
      <c r="A227" s="1" t="s">
        <v>856</v>
      </c>
      <c r="B227" s="1" t="s">
        <v>49</v>
      </c>
      <c r="C227" s="1">
        <v>5</v>
      </c>
      <c r="D227" s="6">
        <v>3</v>
      </c>
      <c r="E227" s="6">
        <v>15</v>
      </c>
      <c r="F227" s="1" t="s">
        <v>10</v>
      </c>
      <c r="G227" s="1" t="s">
        <v>52</v>
      </c>
      <c r="H227" s="7">
        <v>44936</v>
      </c>
    </row>
    <row r="228" spans="1:8" ht="12.5" x14ac:dyDescent="0.25">
      <c r="A228" s="1" t="s">
        <v>858</v>
      </c>
      <c r="B228" s="1" t="s">
        <v>13</v>
      </c>
      <c r="C228" s="1">
        <v>5</v>
      </c>
      <c r="D228" s="6">
        <v>3</v>
      </c>
      <c r="E228" s="6">
        <v>15</v>
      </c>
      <c r="F228" s="1" t="s">
        <v>52</v>
      </c>
      <c r="G228" s="1" t="s">
        <v>62</v>
      </c>
      <c r="H228" s="7">
        <v>44936</v>
      </c>
    </row>
    <row r="229" spans="1:8" ht="12.5" x14ac:dyDescent="0.25">
      <c r="A229" s="1" t="s">
        <v>860</v>
      </c>
      <c r="B229" s="1" t="s">
        <v>22</v>
      </c>
      <c r="C229" s="1">
        <v>3</v>
      </c>
      <c r="D229" s="6">
        <v>5</v>
      </c>
      <c r="E229" s="6">
        <v>15</v>
      </c>
      <c r="F229" s="1" t="s">
        <v>10</v>
      </c>
      <c r="G229" s="1" t="s">
        <v>62</v>
      </c>
      <c r="H229" s="7">
        <v>44936</v>
      </c>
    </row>
    <row r="230" spans="1:8" ht="12.5" x14ac:dyDescent="0.25">
      <c r="A230" s="1" t="s">
        <v>862</v>
      </c>
      <c r="B230" s="1" t="s">
        <v>28</v>
      </c>
      <c r="C230" s="1">
        <v>5</v>
      </c>
      <c r="D230" s="6">
        <v>4</v>
      </c>
      <c r="E230" s="6">
        <v>20</v>
      </c>
      <c r="F230" s="1" t="s">
        <v>14</v>
      </c>
      <c r="G230" s="1" t="s">
        <v>52</v>
      </c>
      <c r="H230" s="7">
        <v>44936</v>
      </c>
    </row>
    <row r="231" spans="1:8" ht="12.5" x14ac:dyDescent="0.25">
      <c r="A231" s="1" t="s">
        <v>864</v>
      </c>
      <c r="B231" s="1" t="s">
        <v>13</v>
      </c>
      <c r="C231" s="1">
        <v>3</v>
      </c>
      <c r="D231" s="6">
        <v>3</v>
      </c>
      <c r="E231" s="6">
        <v>9</v>
      </c>
      <c r="F231" s="1" t="s">
        <v>26</v>
      </c>
      <c r="G231" s="1" t="s">
        <v>62</v>
      </c>
      <c r="H231" s="7">
        <v>44936</v>
      </c>
    </row>
    <row r="232" spans="1:8" ht="12.5" x14ac:dyDescent="0.25">
      <c r="A232" s="1" t="s">
        <v>867</v>
      </c>
      <c r="B232" s="1" t="s">
        <v>13</v>
      </c>
      <c r="C232" s="1">
        <v>3</v>
      </c>
      <c r="D232" s="6">
        <v>3</v>
      </c>
      <c r="E232" s="6">
        <v>9</v>
      </c>
      <c r="F232" s="1" t="s">
        <v>14</v>
      </c>
      <c r="G232" s="1" t="s">
        <v>62</v>
      </c>
      <c r="H232" s="7">
        <v>44936</v>
      </c>
    </row>
    <row r="233" spans="1:8" ht="12.5" x14ac:dyDescent="0.25">
      <c r="A233" s="1" t="s">
        <v>870</v>
      </c>
      <c r="B233" s="1" t="s">
        <v>18</v>
      </c>
      <c r="C233" s="1">
        <v>4</v>
      </c>
      <c r="D233" s="6">
        <v>1</v>
      </c>
      <c r="E233" s="6">
        <v>4</v>
      </c>
      <c r="F233" s="1" t="s">
        <v>10</v>
      </c>
      <c r="G233" s="1" t="s">
        <v>11</v>
      </c>
      <c r="H233" s="7">
        <v>44936</v>
      </c>
    </row>
    <row r="234" spans="1:8" ht="12.5" x14ac:dyDescent="0.25">
      <c r="A234" s="1" t="s">
        <v>872</v>
      </c>
      <c r="B234" s="1" t="s">
        <v>49</v>
      </c>
      <c r="C234" s="1">
        <v>1</v>
      </c>
      <c r="D234" s="6">
        <v>3</v>
      </c>
      <c r="E234" s="6">
        <v>3</v>
      </c>
      <c r="F234" s="1" t="s">
        <v>14</v>
      </c>
      <c r="G234" s="1" t="s">
        <v>52</v>
      </c>
      <c r="H234" s="7">
        <v>44936</v>
      </c>
    </row>
    <row r="235" spans="1:8" ht="12.5" x14ac:dyDescent="0.25">
      <c r="A235" s="1" t="s">
        <v>874</v>
      </c>
      <c r="B235" s="1" t="s">
        <v>9</v>
      </c>
      <c r="C235" s="1">
        <v>1</v>
      </c>
      <c r="D235" s="6">
        <v>2</v>
      </c>
      <c r="E235" s="6">
        <v>2</v>
      </c>
      <c r="F235" s="1" t="s">
        <v>26</v>
      </c>
      <c r="G235" s="1" t="s">
        <v>11</v>
      </c>
      <c r="H235" s="7">
        <v>44936</v>
      </c>
    </row>
    <row r="236" spans="1:8" ht="12.5" x14ac:dyDescent="0.25">
      <c r="A236" s="1" t="s">
        <v>877</v>
      </c>
      <c r="B236" s="1" t="s">
        <v>32</v>
      </c>
      <c r="C236" s="1">
        <v>5</v>
      </c>
      <c r="D236" s="6">
        <v>4</v>
      </c>
      <c r="E236" s="6">
        <v>20</v>
      </c>
      <c r="F236" s="1" t="s">
        <v>14</v>
      </c>
      <c r="G236" s="1" t="s">
        <v>52</v>
      </c>
      <c r="H236" s="7">
        <v>44936</v>
      </c>
    </row>
    <row r="237" spans="1:8" ht="12.5" x14ac:dyDescent="0.25">
      <c r="A237" s="1" t="s">
        <v>880</v>
      </c>
      <c r="B237" s="1" t="s">
        <v>32</v>
      </c>
      <c r="C237" s="1">
        <v>5</v>
      </c>
      <c r="D237" s="6">
        <v>4</v>
      </c>
      <c r="E237" s="6">
        <v>20</v>
      </c>
      <c r="F237" s="1" t="s">
        <v>14</v>
      </c>
      <c r="G237" s="1" t="s">
        <v>52</v>
      </c>
      <c r="H237" s="7">
        <v>44936</v>
      </c>
    </row>
    <row r="238" spans="1:8" ht="12.5" x14ac:dyDescent="0.25">
      <c r="A238" s="1" t="s">
        <v>883</v>
      </c>
      <c r="B238" s="1" t="s">
        <v>49</v>
      </c>
      <c r="C238" s="1">
        <v>1</v>
      </c>
      <c r="D238" s="6">
        <v>3</v>
      </c>
      <c r="E238" s="6">
        <v>3</v>
      </c>
      <c r="F238" s="1" t="s">
        <v>14</v>
      </c>
      <c r="G238" s="1" t="s">
        <v>62</v>
      </c>
      <c r="H238" s="7">
        <v>44936</v>
      </c>
    </row>
    <row r="239" spans="1:8" ht="12.5" x14ac:dyDescent="0.25">
      <c r="A239" s="1" t="s">
        <v>885</v>
      </c>
      <c r="B239" s="1" t="s">
        <v>28</v>
      </c>
      <c r="C239" s="1">
        <v>4</v>
      </c>
      <c r="D239" s="6">
        <v>4</v>
      </c>
      <c r="E239" s="6">
        <v>16</v>
      </c>
      <c r="F239" s="1" t="s">
        <v>14</v>
      </c>
      <c r="G239" s="1" t="s">
        <v>52</v>
      </c>
      <c r="H239" s="7">
        <v>44936</v>
      </c>
    </row>
    <row r="240" spans="1:8" ht="12.5" x14ac:dyDescent="0.25">
      <c r="A240" s="1" t="s">
        <v>887</v>
      </c>
      <c r="B240" s="1" t="s">
        <v>22</v>
      </c>
      <c r="C240" s="1">
        <v>1</v>
      </c>
      <c r="D240" s="6">
        <v>5</v>
      </c>
      <c r="E240" s="6">
        <v>5</v>
      </c>
      <c r="F240" s="1" t="s">
        <v>52</v>
      </c>
      <c r="G240" s="1" t="s">
        <v>11</v>
      </c>
      <c r="H240" s="7">
        <v>44936</v>
      </c>
    </row>
    <row r="241" spans="1:8" ht="12.5" x14ac:dyDescent="0.25">
      <c r="A241" s="1" t="s">
        <v>573</v>
      </c>
      <c r="B241" s="1" t="s">
        <v>9</v>
      </c>
      <c r="C241" s="1">
        <v>2</v>
      </c>
      <c r="D241" s="6">
        <v>2</v>
      </c>
      <c r="E241" s="6">
        <v>4</v>
      </c>
      <c r="F241" s="1" t="s">
        <v>10</v>
      </c>
      <c r="G241" s="1" t="s">
        <v>52</v>
      </c>
      <c r="H241" s="7">
        <v>44936</v>
      </c>
    </row>
    <row r="242" spans="1:8" ht="12.5" x14ac:dyDescent="0.25">
      <c r="A242" s="1" t="s">
        <v>890</v>
      </c>
      <c r="B242" s="1" t="s">
        <v>49</v>
      </c>
      <c r="C242" s="1">
        <v>5</v>
      </c>
      <c r="D242" s="6">
        <v>3</v>
      </c>
      <c r="E242" s="6">
        <v>15</v>
      </c>
      <c r="F242" s="1" t="s">
        <v>14</v>
      </c>
      <c r="G242" s="1" t="s">
        <v>11</v>
      </c>
      <c r="H242" s="7">
        <v>44936</v>
      </c>
    </row>
    <row r="243" spans="1:8" ht="12.5" x14ac:dyDescent="0.25">
      <c r="A243" s="1" t="s">
        <v>893</v>
      </c>
      <c r="B243" s="1" t="s">
        <v>32</v>
      </c>
      <c r="C243" s="1">
        <f>IF(ISNUMBER('Raw Data'!C8901), 'Raw Data'!C8901, 3)</f>
        <v>3</v>
      </c>
      <c r="D243" s="6">
        <v>4</v>
      </c>
      <c r="E243" s="6">
        <v>12</v>
      </c>
      <c r="F243" s="1" t="s">
        <v>52</v>
      </c>
      <c r="G243" s="1" t="s">
        <v>52</v>
      </c>
      <c r="H243" s="7">
        <v>44936</v>
      </c>
    </row>
    <row r="244" spans="1:8" ht="12.5" x14ac:dyDescent="0.25">
      <c r="A244" s="1" t="s">
        <v>898</v>
      </c>
      <c r="B244" s="1" t="s">
        <v>87</v>
      </c>
      <c r="C244" s="1">
        <v>5</v>
      </c>
      <c r="D244" s="6">
        <v>1.5</v>
      </c>
      <c r="E244" s="6">
        <v>7.5</v>
      </c>
      <c r="F244" s="1" t="s">
        <v>52</v>
      </c>
      <c r="G244" s="1" t="s">
        <v>62</v>
      </c>
      <c r="H244" s="7">
        <v>44936</v>
      </c>
    </row>
    <row r="245" spans="1:8" ht="12.5" x14ac:dyDescent="0.25">
      <c r="A245" s="1" t="s">
        <v>900</v>
      </c>
      <c r="B245" s="1" t="s">
        <v>13</v>
      </c>
      <c r="C245" s="1">
        <v>2</v>
      </c>
      <c r="D245" s="6">
        <v>3</v>
      </c>
      <c r="E245" s="6">
        <v>6</v>
      </c>
      <c r="F245" s="1" t="s">
        <v>26</v>
      </c>
      <c r="G245" s="1" t="s">
        <v>11</v>
      </c>
      <c r="H245" s="7">
        <v>44937</v>
      </c>
    </row>
    <row r="246" spans="1:8" ht="12.5" x14ac:dyDescent="0.25">
      <c r="A246" s="1" t="s">
        <v>903</v>
      </c>
      <c r="B246" s="1" t="s">
        <v>49</v>
      </c>
      <c r="C246" s="1">
        <v>4</v>
      </c>
      <c r="D246" s="6">
        <v>3</v>
      </c>
      <c r="E246" s="6">
        <v>12</v>
      </c>
      <c r="F246" s="1" t="s">
        <v>10</v>
      </c>
      <c r="G246" s="1" t="s">
        <v>52</v>
      </c>
      <c r="H246" s="7">
        <v>44937</v>
      </c>
    </row>
    <row r="247" spans="1:8" ht="12.5" x14ac:dyDescent="0.25">
      <c r="A247" s="1" t="s">
        <v>905</v>
      </c>
      <c r="B247" s="1" t="s">
        <v>13</v>
      </c>
      <c r="C247" s="1">
        <v>2</v>
      </c>
      <c r="D247" s="6">
        <v>3</v>
      </c>
      <c r="E247" s="6">
        <v>6</v>
      </c>
      <c r="F247" s="1" t="s">
        <v>14</v>
      </c>
      <c r="G247" s="1" t="s">
        <v>52</v>
      </c>
      <c r="H247" s="7">
        <v>44937</v>
      </c>
    </row>
    <row r="248" spans="1:8" ht="12.5" x14ac:dyDescent="0.25">
      <c r="A248" s="1" t="s">
        <v>908</v>
      </c>
      <c r="B248" s="1" t="str">
        <f>IF(OR(ISBLANK('Raw Data'!B649), 'Raw Data'!B649="UNKNOWN", 'Raw Data'!B649="ERROR"), IF('Raw Data'!D649=1, "Cookie", IF('Raw Data'!D649=1.5, "Tea", IF('Raw Data'!D649=2, "Coffee", IF('Raw Data'!D649=3, "Cake", IF('Raw Data'!D649=4, "Sandwich", IF('Raw Data'!D649=5, "Salad", 'Raw Data'!B649)))))), 'Raw Data'!B649)</f>
        <v>Cake</v>
      </c>
      <c r="C248" s="1">
        <v>4</v>
      </c>
      <c r="D248" s="6">
        <v>3</v>
      </c>
      <c r="E248" s="6">
        <v>12</v>
      </c>
      <c r="F248" s="1" t="s">
        <v>52</v>
      </c>
      <c r="G248" s="1" t="s">
        <v>11</v>
      </c>
      <c r="H248" s="7">
        <v>44937</v>
      </c>
    </row>
    <row r="249" spans="1:8" ht="12.5" x14ac:dyDescent="0.25">
      <c r="A249" s="1" t="s">
        <v>506</v>
      </c>
      <c r="B249" s="1" t="s">
        <v>49</v>
      </c>
      <c r="C249" s="1">
        <f>IF(ISNUMBER('Raw Data'!C987), 'Raw Data'!C987, 3)</f>
        <v>3</v>
      </c>
      <c r="D249" s="6">
        <v>3</v>
      </c>
      <c r="E249" s="6">
        <v>9</v>
      </c>
      <c r="F249" s="1" t="s">
        <v>14</v>
      </c>
      <c r="G249" s="1" t="s">
        <v>11</v>
      </c>
      <c r="H249" s="7">
        <v>44937</v>
      </c>
    </row>
    <row r="250" spans="1:8" ht="12.5" x14ac:dyDescent="0.25">
      <c r="A250" s="1" t="s">
        <v>919</v>
      </c>
      <c r="B250" s="1" t="s">
        <v>32</v>
      </c>
      <c r="C250" s="1">
        <v>3</v>
      </c>
      <c r="D250" s="6">
        <v>4</v>
      </c>
      <c r="E250" s="6">
        <v>12</v>
      </c>
      <c r="F250" s="1" t="s">
        <v>10</v>
      </c>
      <c r="G250" s="1" t="s">
        <v>52</v>
      </c>
      <c r="H250" s="7">
        <v>44937</v>
      </c>
    </row>
    <row r="251" spans="1:8" ht="12.5" x14ac:dyDescent="0.25">
      <c r="A251" s="1" t="s">
        <v>921</v>
      </c>
      <c r="B251" s="1" t="s">
        <v>18</v>
      </c>
      <c r="C251" s="1">
        <v>2</v>
      </c>
      <c r="D251" s="6">
        <v>1</v>
      </c>
      <c r="E251" s="6">
        <v>2</v>
      </c>
      <c r="F251" s="1" t="s">
        <v>14</v>
      </c>
      <c r="G251" s="1" t="s">
        <v>11</v>
      </c>
      <c r="H251" s="7">
        <v>44937</v>
      </c>
    </row>
    <row r="252" spans="1:8" ht="12.5" x14ac:dyDescent="0.25">
      <c r="A252" s="1" t="s">
        <v>923</v>
      </c>
      <c r="B252" s="1" t="s">
        <v>18</v>
      </c>
      <c r="C252" s="1">
        <v>1</v>
      </c>
      <c r="D252" s="6">
        <v>1</v>
      </c>
      <c r="E252" s="6">
        <v>1</v>
      </c>
      <c r="F252" s="1" t="s">
        <v>26</v>
      </c>
      <c r="G252" s="1" t="s">
        <v>52</v>
      </c>
      <c r="H252" s="7">
        <v>44937</v>
      </c>
    </row>
    <row r="253" spans="1:8" ht="12.5" x14ac:dyDescent="0.25">
      <c r="A253" s="1" t="s">
        <v>925</v>
      </c>
      <c r="B253" s="1" t="s">
        <v>87</v>
      </c>
      <c r="C253" s="1">
        <v>3</v>
      </c>
      <c r="D253" s="6">
        <v>1.5</v>
      </c>
      <c r="E253" s="6">
        <v>4.5</v>
      </c>
      <c r="F253" s="1" t="s">
        <v>14</v>
      </c>
      <c r="G253" s="1" t="s">
        <v>62</v>
      </c>
      <c r="H253" s="7">
        <v>44937</v>
      </c>
    </row>
    <row r="254" spans="1:8" ht="12.5" x14ac:dyDescent="0.25">
      <c r="A254" s="1" t="s">
        <v>927</v>
      </c>
      <c r="B254" s="1" t="s">
        <v>87</v>
      </c>
      <c r="C254" s="1">
        <v>4</v>
      </c>
      <c r="D254" s="6">
        <v>1.5</v>
      </c>
      <c r="E254" s="6">
        <v>6</v>
      </c>
      <c r="F254" s="1" t="s">
        <v>52</v>
      </c>
      <c r="G254" s="1" t="s">
        <v>62</v>
      </c>
      <c r="H254" s="7">
        <v>44937</v>
      </c>
    </row>
    <row r="255" spans="1:8" ht="12.5" x14ac:dyDescent="0.25">
      <c r="A255" s="1" t="s">
        <v>929</v>
      </c>
      <c r="B255" s="1" t="s">
        <v>22</v>
      </c>
      <c r="C255" s="1">
        <v>4</v>
      </c>
      <c r="D255" s="6">
        <v>5</v>
      </c>
      <c r="E255" s="6">
        <v>20</v>
      </c>
      <c r="F255" s="1" t="s">
        <v>10</v>
      </c>
      <c r="G255" s="1" t="s">
        <v>52</v>
      </c>
      <c r="H255" s="7">
        <v>44937</v>
      </c>
    </row>
    <row r="256" spans="1:8" ht="12.5" x14ac:dyDescent="0.25">
      <c r="A256" s="1" t="s">
        <v>931</v>
      </c>
      <c r="B256" s="1" t="str">
        <f>IF(OR(ISBLANK('Raw Data'!B4667), 'Raw Data'!B4667="UNKNOWN", 'Raw Data'!B4667="ERROR"), IF('Raw Data'!D4667=1, "Cookie", IF('Raw Data'!D4667=1.5, "Tea", IF('Raw Data'!D4667=2, "Coffee", IF('Raw Data'!D4667=3, "Cake", IF('Raw Data'!D4667=4, "Sandwich", IF('Raw Data'!D4667=5, "Salad", 'Raw Data'!B4667)))))), 'Raw Data'!B4667)</f>
        <v>Sandwich</v>
      </c>
      <c r="C256" s="1">
        <v>1</v>
      </c>
      <c r="D256" s="6">
        <v>4</v>
      </c>
      <c r="E256" s="6">
        <v>4</v>
      </c>
      <c r="F256" s="1" t="s">
        <v>14</v>
      </c>
      <c r="G256" s="1" t="s">
        <v>11</v>
      </c>
      <c r="H256" s="7">
        <v>44937</v>
      </c>
    </row>
    <row r="257" spans="1:8" ht="12.5" x14ac:dyDescent="0.25">
      <c r="A257" s="1" t="s">
        <v>941</v>
      </c>
      <c r="B257" s="1" t="s">
        <v>18</v>
      </c>
      <c r="C257" s="1">
        <v>1</v>
      </c>
      <c r="D257" s="6">
        <v>1</v>
      </c>
      <c r="E257" s="6">
        <v>1</v>
      </c>
      <c r="F257" s="1" t="s">
        <v>14</v>
      </c>
      <c r="G257" s="1" t="s">
        <v>62</v>
      </c>
      <c r="H257" s="7">
        <v>44937</v>
      </c>
    </row>
    <row r="258" spans="1:8" ht="12.5" x14ac:dyDescent="0.25">
      <c r="A258" s="1" t="s">
        <v>943</v>
      </c>
      <c r="B258" s="1" t="s">
        <v>32</v>
      </c>
      <c r="C258" s="1">
        <v>5</v>
      </c>
      <c r="D258" s="6">
        <v>4</v>
      </c>
      <c r="E258" s="6">
        <v>20</v>
      </c>
      <c r="F258" s="1" t="s">
        <v>52</v>
      </c>
      <c r="G258" s="1" t="s">
        <v>62</v>
      </c>
      <c r="H258" s="7">
        <v>44937</v>
      </c>
    </row>
    <row r="259" spans="1:8" ht="12.5" x14ac:dyDescent="0.25">
      <c r="A259" s="1" t="s">
        <v>945</v>
      </c>
      <c r="B259" s="1" t="s">
        <v>22</v>
      </c>
      <c r="C259" s="1">
        <v>2</v>
      </c>
      <c r="D259" s="6">
        <v>5</v>
      </c>
      <c r="E259" s="6">
        <v>10</v>
      </c>
      <c r="F259" s="1" t="s">
        <v>10</v>
      </c>
      <c r="G259" s="1" t="s">
        <v>52</v>
      </c>
      <c r="H259" s="7">
        <v>44937</v>
      </c>
    </row>
    <row r="260" spans="1:8" ht="12.5" x14ac:dyDescent="0.25">
      <c r="A260" s="1" t="s">
        <v>948</v>
      </c>
      <c r="B260" s="1" t="s">
        <v>32</v>
      </c>
      <c r="C260" s="1">
        <v>2</v>
      </c>
      <c r="D260" s="6">
        <v>4</v>
      </c>
      <c r="E260" s="6">
        <v>8</v>
      </c>
      <c r="F260" s="1" t="s">
        <v>52</v>
      </c>
      <c r="G260" s="1" t="s">
        <v>52</v>
      </c>
      <c r="H260" s="7">
        <v>44937</v>
      </c>
    </row>
    <row r="261" spans="1:8" ht="12.5" x14ac:dyDescent="0.25">
      <c r="A261" s="1" t="s">
        <v>951</v>
      </c>
      <c r="B261" s="1" t="s">
        <v>32</v>
      </c>
      <c r="C261" s="1">
        <v>2</v>
      </c>
      <c r="D261" s="6">
        <v>4</v>
      </c>
      <c r="E261" s="6">
        <v>8</v>
      </c>
      <c r="F261" s="1" t="s">
        <v>14</v>
      </c>
      <c r="G261" s="1" t="s">
        <v>52</v>
      </c>
      <c r="H261" s="7">
        <v>44937</v>
      </c>
    </row>
    <row r="262" spans="1:8" ht="12.5" x14ac:dyDescent="0.25">
      <c r="A262" s="1" t="s">
        <v>954</v>
      </c>
      <c r="B262" s="1" t="s">
        <v>32</v>
      </c>
      <c r="C262" s="1">
        <v>1</v>
      </c>
      <c r="D262" s="6">
        <v>4</v>
      </c>
      <c r="E262" s="6">
        <v>4</v>
      </c>
      <c r="F262" s="1" t="s">
        <v>52</v>
      </c>
      <c r="G262" s="1" t="s">
        <v>52</v>
      </c>
      <c r="H262" s="7">
        <v>44937</v>
      </c>
    </row>
    <row r="263" spans="1:8" ht="12.5" x14ac:dyDescent="0.25">
      <c r="A263" s="1" t="s">
        <v>957</v>
      </c>
      <c r="B263" s="1" t="s">
        <v>18</v>
      </c>
      <c r="C263" s="1">
        <v>4</v>
      </c>
      <c r="D263" s="6">
        <v>1</v>
      </c>
      <c r="E263" s="6">
        <v>4</v>
      </c>
      <c r="F263" s="1" t="s">
        <v>10</v>
      </c>
      <c r="G263" s="1" t="s">
        <v>52</v>
      </c>
      <c r="H263" s="7">
        <v>44937</v>
      </c>
    </row>
    <row r="264" spans="1:8" ht="12.5" x14ac:dyDescent="0.25">
      <c r="A264" s="1" t="s">
        <v>958</v>
      </c>
      <c r="B264" s="1" t="s">
        <v>87</v>
      </c>
      <c r="C264" s="1">
        <v>5</v>
      </c>
      <c r="D264" s="6">
        <v>1.5</v>
      </c>
      <c r="E264" s="6">
        <v>7.5</v>
      </c>
      <c r="F264" s="1" t="s">
        <v>14</v>
      </c>
      <c r="G264" s="1" t="s">
        <v>11</v>
      </c>
      <c r="H264" s="7">
        <v>44937</v>
      </c>
    </row>
    <row r="265" spans="1:8" ht="12.5" x14ac:dyDescent="0.25">
      <c r="A265" s="1" t="s">
        <v>961</v>
      </c>
      <c r="B265" s="1" t="s">
        <v>9</v>
      </c>
      <c r="C265" s="1">
        <v>3</v>
      </c>
      <c r="D265" s="6">
        <v>2</v>
      </c>
      <c r="E265" s="6">
        <v>6</v>
      </c>
      <c r="F265" s="1" t="s">
        <v>14</v>
      </c>
      <c r="G265" s="1" t="s">
        <v>52</v>
      </c>
      <c r="H265" s="7">
        <v>44937</v>
      </c>
    </row>
    <row r="266" spans="1:8" ht="12.5" x14ac:dyDescent="0.25">
      <c r="A266" s="1" t="s">
        <v>963</v>
      </c>
      <c r="B266" s="1" t="s">
        <v>22</v>
      </c>
      <c r="C266" s="1">
        <v>3</v>
      </c>
      <c r="D266" s="6">
        <v>5</v>
      </c>
      <c r="E266" s="6">
        <v>15</v>
      </c>
      <c r="F266" s="1" t="s">
        <v>10</v>
      </c>
      <c r="G266" s="1" t="s">
        <v>52</v>
      </c>
      <c r="H266" s="7">
        <v>44937</v>
      </c>
    </row>
    <row r="267" spans="1:8" ht="12.5" x14ac:dyDescent="0.25">
      <c r="A267" s="1" t="s">
        <v>965</v>
      </c>
      <c r="B267" s="1" t="s">
        <v>32</v>
      </c>
      <c r="C267" s="1">
        <v>3</v>
      </c>
      <c r="D267" s="6">
        <v>4</v>
      </c>
      <c r="E267" s="6">
        <v>12</v>
      </c>
      <c r="F267" s="1" t="s">
        <v>10</v>
      </c>
      <c r="G267" s="1" t="s">
        <v>11</v>
      </c>
      <c r="H267" s="7">
        <v>44937</v>
      </c>
    </row>
    <row r="268" spans="1:8" ht="12.5" x14ac:dyDescent="0.25">
      <c r="A268" s="1" t="s">
        <v>967</v>
      </c>
      <c r="B268" s="1" t="s">
        <v>18</v>
      </c>
      <c r="C268" s="1">
        <v>5</v>
      </c>
      <c r="D268" s="6">
        <v>1</v>
      </c>
      <c r="E268" s="6">
        <v>5</v>
      </c>
      <c r="F268" s="1" t="s">
        <v>52</v>
      </c>
      <c r="G268" s="1" t="s">
        <v>11</v>
      </c>
      <c r="H268" s="7">
        <v>44937</v>
      </c>
    </row>
    <row r="269" spans="1:8" ht="12.5" x14ac:dyDescent="0.25">
      <c r="A269" s="1" t="s">
        <v>969</v>
      </c>
      <c r="B269" s="1" t="s">
        <v>32</v>
      </c>
      <c r="C269" s="1">
        <v>3</v>
      </c>
      <c r="D269" s="6">
        <v>4</v>
      </c>
      <c r="E269" s="6">
        <v>12</v>
      </c>
      <c r="F269" s="1" t="s">
        <v>26</v>
      </c>
      <c r="G269" s="1" t="s">
        <v>11</v>
      </c>
      <c r="H269" s="7">
        <v>44938</v>
      </c>
    </row>
    <row r="270" spans="1:8" ht="12.5" x14ac:dyDescent="0.25">
      <c r="A270" s="1" t="s">
        <v>971</v>
      </c>
      <c r="B270" s="1" t="s">
        <v>32</v>
      </c>
      <c r="C270" s="1">
        <v>4</v>
      </c>
      <c r="D270" s="6">
        <v>4</v>
      </c>
      <c r="E270" s="6">
        <v>16</v>
      </c>
      <c r="F270" s="1" t="s">
        <v>26</v>
      </c>
      <c r="G270" s="1" t="s">
        <v>11</v>
      </c>
      <c r="H270" s="7">
        <v>44938</v>
      </c>
    </row>
    <row r="271" spans="1:8" ht="12.5" x14ac:dyDescent="0.25">
      <c r="A271" s="1" t="s">
        <v>973</v>
      </c>
      <c r="B271" s="1" t="str">
        <f>IF(OR(ISBLANK('Raw Data'!B1576), 'Raw Data'!B1576="UNKNOWN", 'Raw Data'!B1576="ERROR"), IF('Raw Data'!D1576=1, "Cookie", IF('Raw Data'!D1576=1.5, "Tea", IF('Raw Data'!D1576=2, "Coffee", IF('Raw Data'!D1576=3, "Cake", IF('Raw Data'!D1576=4, "Sandwich", IF('Raw Data'!D1576=5, "Salad", 'Raw Data'!B1576)))))), 'Raw Data'!B1576)</f>
        <v>Tea</v>
      </c>
      <c r="C271" s="1">
        <v>3</v>
      </c>
      <c r="D271" s="6">
        <v>1.5</v>
      </c>
      <c r="E271" s="6">
        <v>4.5</v>
      </c>
      <c r="F271" s="1" t="s">
        <v>52</v>
      </c>
      <c r="G271" s="1" t="s">
        <v>11</v>
      </c>
      <c r="H271" s="7">
        <v>44938</v>
      </c>
    </row>
    <row r="272" spans="1:8" ht="12.5" x14ac:dyDescent="0.25">
      <c r="A272" s="1" t="s">
        <v>981</v>
      </c>
      <c r="B272" s="1" t="s">
        <v>22</v>
      </c>
      <c r="C272" s="1">
        <v>5</v>
      </c>
      <c r="D272" s="6">
        <v>5</v>
      </c>
      <c r="E272" s="6">
        <v>25</v>
      </c>
      <c r="F272" s="1" t="s">
        <v>52</v>
      </c>
      <c r="G272" s="1" t="s">
        <v>62</v>
      </c>
      <c r="H272" s="7">
        <v>44938</v>
      </c>
    </row>
    <row r="273" spans="1:8" ht="12.5" x14ac:dyDescent="0.25">
      <c r="A273" s="1" t="s">
        <v>983</v>
      </c>
      <c r="B273" s="1" t="s">
        <v>49</v>
      </c>
      <c r="C273" s="1">
        <v>5</v>
      </c>
      <c r="D273" s="6">
        <v>3</v>
      </c>
      <c r="E273" s="6">
        <v>15</v>
      </c>
      <c r="F273" s="1" t="s">
        <v>52</v>
      </c>
      <c r="G273" s="1" t="s">
        <v>52</v>
      </c>
      <c r="H273" s="7">
        <v>44938</v>
      </c>
    </row>
    <row r="274" spans="1:8" ht="12.5" x14ac:dyDescent="0.25">
      <c r="A274" s="1" t="s">
        <v>985</v>
      </c>
      <c r="B274" s="1" t="s">
        <v>13</v>
      </c>
      <c r="C274" s="1">
        <v>2</v>
      </c>
      <c r="D274" s="6">
        <f>IF(ISNUMBER('Raw Data'!D2248), 'Raw Data'!D2248, IF(B274="Cookie", 1, IF(B274="Tea", 1.5, IF(B274="Coffee", 2, IF(OR(B274="Cake", B274="Juice"), 3, IF(OR(B274="Sandwich", B274="Smoothie"), 4, IF(B274="Salad", 5,#REF!)))))))</f>
        <v>3</v>
      </c>
      <c r="E274" s="6">
        <v>6</v>
      </c>
      <c r="F274" s="1" t="s">
        <v>52</v>
      </c>
      <c r="G274" s="1" t="s">
        <v>52</v>
      </c>
      <c r="H274" s="7">
        <v>44938</v>
      </c>
    </row>
    <row r="275" spans="1:8" ht="12.5" x14ac:dyDescent="0.25">
      <c r="A275" s="1" t="s">
        <v>994</v>
      </c>
      <c r="B275" s="1" t="s">
        <v>9</v>
      </c>
      <c r="C275" s="1">
        <f>IF(ISNUMBER('Raw Data'!C2257), 'Raw Data'!C2257, 3)</f>
        <v>3</v>
      </c>
      <c r="D275" s="6">
        <v>2</v>
      </c>
      <c r="E275" s="6">
        <v>6</v>
      </c>
      <c r="F275" s="1" t="s">
        <v>10</v>
      </c>
      <c r="G275" s="1" t="s">
        <v>11</v>
      </c>
      <c r="H275" s="7">
        <v>44938</v>
      </c>
    </row>
    <row r="276" spans="1:8" ht="12.5" x14ac:dyDescent="0.25">
      <c r="A276" s="1" t="s">
        <v>999</v>
      </c>
      <c r="B276" s="1" t="s">
        <v>13</v>
      </c>
      <c r="C276" s="1">
        <v>5</v>
      </c>
      <c r="D276" s="6">
        <v>3</v>
      </c>
      <c r="E276" s="6">
        <v>15</v>
      </c>
      <c r="F276" s="1" t="s">
        <v>14</v>
      </c>
      <c r="G276" s="1" t="s">
        <v>52</v>
      </c>
      <c r="H276" s="7">
        <v>44938</v>
      </c>
    </row>
    <row r="277" spans="1:8" ht="12.5" x14ac:dyDescent="0.25">
      <c r="A277" s="1" t="s">
        <v>1001</v>
      </c>
      <c r="B277" s="1" t="s">
        <v>49</v>
      </c>
      <c r="C277" s="1">
        <v>3</v>
      </c>
      <c r="D277" s="6">
        <v>3</v>
      </c>
      <c r="E277" s="6">
        <v>9</v>
      </c>
      <c r="F277" s="1" t="s">
        <v>52</v>
      </c>
      <c r="G277" s="1" t="s">
        <v>62</v>
      </c>
      <c r="H277" s="7">
        <v>44938</v>
      </c>
    </row>
    <row r="278" spans="1:8" ht="12.5" x14ac:dyDescent="0.25">
      <c r="A278" s="1" t="s">
        <v>1003</v>
      </c>
      <c r="B278" s="1" t="s">
        <v>9</v>
      </c>
      <c r="C278" s="1">
        <v>1</v>
      </c>
      <c r="D278" s="6">
        <v>2</v>
      </c>
      <c r="E278" s="6">
        <v>2</v>
      </c>
      <c r="F278" s="1" t="s">
        <v>10</v>
      </c>
      <c r="G278" s="1" t="s">
        <v>62</v>
      </c>
      <c r="H278" s="7">
        <v>44938</v>
      </c>
    </row>
    <row r="279" spans="1:8" ht="12.5" x14ac:dyDescent="0.25">
      <c r="A279" s="1" t="s">
        <v>1005</v>
      </c>
      <c r="B279" s="1" t="s">
        <v>13</v>
      </c>
      <c r="C279" s="1">
        <f>IF(ISNUMBER('Raw Data'!C2798), 'Raw Data'!C2798, 3)</f>
        <v>3</v>
      </c>
      <c r="D279" s="6">
        <v>3</v>
      </c>
      <c r="E279" s="6">
        <v>9</v>
      </c>
      <c r="F279" s="1" t="s">
        <v>10</v>
      </c>
      <c r="G279" s="1" t="s">
        <v>52</v>
      </c>
      <c r="H279" s="7">
        <v>44938</v>
      </c>
    </row>
    <row r="280" spans="1:8" ht="12.5" x14ac:dyDescent="0.25">
      <c r="A280" s="1" t="s">
        <v>1007</v>
      </c>
      <c r="B280" s="1" t="s">
        <v>9</v>
      </c>
      <c r="C280" s="1">
        <v>2</v>
      </c>
      <c r="D280" s="6">
        <v>2</v>
      </c>
      <c r="E280" s="6">
        <v>4</v>
      </c>
      <c r="F280" s="1" t="s">
        <v>26</v>
      </c>
      <c r="G280" s="1" t="s">
        <v>11</v>
      </c>
      <c r="H280" s="7">
        <v>44938</v>
      </c>
    </row>
    <row r="281" spans="1:8" ht="12.5" x14ac:dyDescent="0.25">
      <c r="A281" s="1" t="s">
        <v>1009</v>
      </c>
      <c r="B281" s="1" t="s">
        <v>87</v>
      </c>
      <c r="C281" s="1">
        <v>4</v>
      </c>
      <c r="D281" s="6">
        <v>1.5</v>
      </c>
      <c r="E281" s="6">
        <v>6</v>
      </c>
      <c r="F281" s="1" t="s">
        <v>10</v>
      </c>
      <c r="G281" s="1" t="s">
        <v>62</v>
      </c>
      <c r="H281" s="7">
        <v>44938</v>
      </c>
    </row>
    <row r="282" spans="1:8" ht="12.5" x14ac:dyDescent="0.25">
      <c r="A282" s="1" t="s">
        <v>1011</v>
      </c>
      <c r="B282" s="1" t="s">
        <v>49</v>
      </c>
      <c r="C282" s="1">
        <v>3</v>
      </c>
      <c r="D282" s="6">
        <v>3</v>
      </c>
      <c r="E282" s="6">
        <v>9</v>
      </c>
      <c r="F282" s="1" t="s">
        <v>52</v>
      </c>
      <c r="G282" s="1" t="s">
        <v>52</v>
      </c>
      <c r="H282" s="7">
        <v>44938</v>
      </c>
    </row>
    <row r="283" spans="1:8" ht="12.5" x14ac:dyDescent="0.25">
      <c r="A283" s="1" t="s">
        <v>1012</v>
      </c>
      <c r="B283" s="1" t="s">
        <v>28</v>
      </c>
      <c r="C283" s="1">
        <v>4</v>
      </c>
      <c r="D283" s="6">
        <v>4</v>
      </c>
      <c r="E283" s="6">
        <v>16</v>
      </c>
      <c r="F283" s="1" t="s">
        <v>26</v>
      </c>
      <c r="G283" s="1" t="s">
        <v>62</v>
      </c>
      <c r="H283" s="7">
        <v>44938</v>
      </c>
    </row>
    <row r="284" spans="1:8" ht="12.5" x14ac:dyDescent="0.25">
      <c r="A284" s="1" t="s">
        <v>1014</v>
      </c>
      <c r="B284" s="1" t="s">
        <v>87</v>
      </c>
      <c r="C284" s="1">
        <v>4</v>
      </c>
      <c r="D284" s="6">
        <v>1.5</v>
      </c>
      <c r="E284" s="6">
        <v>6</v>
      </c>
      <c r="F284" s="1" t="s">
        <v>52</v>
      </c>
      <c r="G284" s="1" t="s">
        <v>52</v>
      </c>
      <c r="H284" s="7">
        <v>44938</v>
      </c>
    </row>
    <row r="285" spans="1:8" ht="12.5" x14ac:dyDescent="0.25">
      <c r="A285" s="1" t="s">
        <v>1015</v>
      </c>
      <c r="B285" s="1" t="s">
        <v>28</v>
      </c>
      <c r="C285" s="1">
        <v>3</v>
      </c>
      <c r="D285" s="6">
        <v>4</v>
      </c>
      <c r="E285" s="6">
        <v>12</v>
      </c>
      <c r="F285" s="1" t="s">
        <v>10</v>
      </c>
      <c r="G285" s="1" t="s">
        <v>52</v>
      </c>
      <c r="H285" s="7">
        <v>44938</v>
      </c>
    </row>
    <row r="286" spans="1:8" ht="12.5" x14ac:dyDescent="0.25">
      <c r="A286" s="1" t="s">
        <v>1017</v>
      </c>
      <c r="B286" s="1" t="s">
        <v>28</v>
      </c>
      <c r="C286" s="1">
        <v>5</v>
      </c>
      <c r="D286" s="6">
        <v>4</v>
      </c>
      <c r="E286" s="6">
        <v>20</v>
      </c>
      <c r="F286" s="1" t="s">
        <v>52</v>
      </c>
      <c r="G286" s="1" t="s">
        <v>11</v>
      </c>
      <c r="H286" s="7">
        <v>44938</v>
      </c>
    </row>
    <row r="287" spans="1:8" ht="12.5" x14ac:dyDescent="0.25">
      <c r="A287" s="1" t="s">
        <v>1019</v>
      </c>
      <c r="B287" s="1" t="s">
        <v>18</v>
      </c>
      <c r="C287" s="1">
        <v>1</v>
      </c>
      <c r="D287" s="6">
        <f>IF(ISNUMBER('Raw Data'!D7074), 'Raw Data'!D7074, IF(B287="Cookie", 1, IF(B287="Tea", 1.5, IF(B287="Coffee", 2, IF(OR(B287="Cake", B287="Juice"), 3, IF(OR(B287="Sandwich", B287="Smoothie"), 4, IF(B287="Salad", 5,#REF!)))))))</f>
        <v>1</v>
      </c>
      <c r="E287" s="6">
        <v>1</v>
      </c>
      <c r="F287" s="1" t="s">
        <v>52</v>
      </c>
      <c r="G287" s="1" t="s">
        <v>11</v>
      </c>
      <c r="H287" s="7">
        <v>44938</v>
      </c>
    </row>
    <row r="288" spans="1:8" ht="12.5" x14ac:dyDescent="0.25">
      <c r="A288" s="1" t="s">
        <v>1025</v>
      </c>
      <c r="B288" s="1" t="s">
        <v>22</v>
      </c>
      <c r="C288" s="1">
        <v>5</v>
      </c>
      <c r="D288" s="6">
        <v>5</v>
      </c>
      <c r="E288" s="6">
        <v>25</v>
      </c>
      <c r="F288" s="1" t="s">
        <v>52</v>
      </c>
      <c r="G288" s="1" t="s">
        <v>11</v>
      </c>
      <c r="H288" s="7">
        <v>44938</v>
      </c>
    </row>
    <row r="289" spans="1:8" ht="12.5" x14ac:dyDescent="0.25">
      <c r="A289" s="1" t="s">
        <v>1028</v>
      </c>
      <c r="B289" s="1" t="s">
        <v>18</v>
      </c>
      <c r="C289" s="1">
        <v>5</v>
      </c>
      <c r="D289" s="6">
        <v>1</v>
      </c>
      <c r="E289" s="6">
        <v>5</v>
      </c>
      <c r="F289" s="1" t="s">
        <v>52</v>
      </c>
      <c r="G289" s="1" t="s">
        <v>62</v>
      </c>
      <c r="H289" s="7">
        <v>44938</v>
      </c>
    </row>
    <row r="290" spans="1:8" ht="12.5" x14ac:dyDescent="0.25">
      <c r="A290" s="1" t="s">
        <v>1030</v>
      </c>
      <c r="B290" s="1" t="s">
        <v>18</v>
      </c>
      <c r="C290" s="1">
        <v>1</v>
      </c>
      <c r="D290" s="6">
        <v>1</v>
      </c>
      <c r="E290" s="6">
        <v>1</v>
      </c>
      <c r="F290" s="1" t="s">
        <v>14</v>
      </c>
      <c r="G290" s="1" t="s">
        <v>11</v>
      </c>
      <c r="H290" s="7">
        <v>44938</v>
      </c>
    </row>
    <row r="291" spans="1:8" ht="12.5" x14ac:dyDescent="0.25">
      <c r="A291" s="1" t="s">
        <v>1032</v>
      </c>
      <c r="B291" s="1" t="s">
        <v>28</v>
      </c>
      <c r="C291" s="1">
        <v>1</v>
      </c>
      <c r="D291" s="6">
        <v>4</v>
      </c>
      <c r="E291" s="6">
        <v>4</v>
      </c>
      <c r="F291" s="1" t="s">
        <v>14</v>
      </c>
      <c r="G291" s="1" t="s">
        <v>52</v>
      </c>
      <c r="H291" s="7">
        <v>44938</v>
      </c>
    </row>
    <row r="292" spans="1:8" ht="12.5" x14ac:dyDescent="0.25">
      <c r="A292" s="1" t="s">
        <v>1034</v>
      </c>
      <c r="B292" s="1" t="s">
        <v>32</v>
      </c>
      <c r="C292" s="1">
        <v>1</v>
      </c>
      <c r="D292" s="6">
        <v>4</v>
      </c>
      <c r="E292" s="6">
        <v>4</v>
      </c>
      <c r="F292" s="1" t="s">
        <v>10</v>
      </c>
      <c r="G292" s="1" t="s">
        <v>52</v>
      </c>
      <c r="H292" s="7">
        <v>44938</v>
      </c>
    </row>
    <row r="293" spans="1:8" ht="12.5" x14ac:dyDescent="0.25">
      <c r="A293" s="1" t="s">
        <v>1036</v>
      </c>
      <c r="B293" s="1" t="str">
        <f>IF(OR(ISBLANK('Raw Data'!B8763), 'Raw Data'!B8763="UNKNOWN", 'Raw Data'!B8763="ERROR"), IF('Raw Data'!D8763=1, "Cookie", IF('Raw Data'!D8763=1.5, "Tea", IF('Raw Data'!D8763=2, "Coffee", IF('Raw Data'!D8763=3, "Cake", IF('Raw Data'!D8763=4, "Sandwich", IF('Raw Data'!D8763=5, "Salad", 'Raw Data'!B8763)))))), 'Raw Data'!B8763)</f>
        <v>Sandwich</v>
      </c>
      <c r="C293" s="1">
        <v>1</v>
      </c>
      <c r="D293" s="6">
        <v>4</v>
      </c>
      <c r="E293" s="6">
        <v>4</v>
      </c>
      <c r="F293" s="1" t="s">
        <v>52</v>
      </c>
      <c r="G293" s="1" t="s">
        <v>62</v>
      </c>
      <c r="H293" s="7">
        <v>44938</v>
      </c>
    </row>
    <row r="294" spans="1:8" ht="12.5" x14ac:dyDescent="0.25">
      <c r="A294" s="1" t="s">
        <v>1043</v>
      </c>
      <c r="B294" s="1" t="s">
        <v>87</v>
      </c>
      <c r="C294" s="1">
        <v>4</v>
      </c>
      <c r="D294" s="6">
        <v>1.5</v>
      </c>
      <c r="E294" s="6">
        <v>6</v>
      </c>
      <c r="F294" s="1" t="s">
        <v>10</v>
      </c>
      <c r="G294" s="1" t="s">
        <v>52</v>
      </c>
      <c r="H294" s="7">
        <v>44938</v>
      </c>
    </row>
    <row r="295" spans="1:8" ht="12.5" x14ac:dyDescent="0.25">
      <c r="A295" s="1" t="s">
        <v>1045</v>
      </c>
      <c r="B295" s="1" t="s">
        <v>49</v>
      </c>
      <c r="C295" s="1">
        <v>3</v>
      </c>
      <c r="D295" s="6">
        <v>3</v>
      </c>
      <c r="E295" s="6">
        <v>9</v>
      </c>
      <c r="F295" s="1" t="s">
        <v>14</v>
      </c>
      <c r="G295" s="1" t="s">
        <v>11</v>
      </c>
      <c r="H295" s="7">
        <v>44938</v>
      </c>
    </row>
    <row r="296" spans="1:8" ht="12.5" x14ac:dyDescent="0.25">
      <c r="A296" s="1" t="s">
        <v>1047</v>
      </c>
      <c r="B296" s="1" t="s">
        <v>13</v>
      </c>
      <c r="C296" s="1">
        <v>1</v>
      </c>
      <c r="D296" s="6">
        <v>3</v>
      </c>
      <c r="E296" s="6">
        <v>3</v>
      </c>
      <c r="F296" s="1" t="s">
        <v>10</v>
      </c>
      <c r="G296" s="1" t="s">
        <v>11</v>
      </c>
      <c r="H296" s="7">
        <v>44938</v>
      </c>
    </row>
    <row r="297" spans="1:8" ht="12.5" x14ac:dyDescent="0.25">
      <c r="A297" s="1" t="s">
        <v>1049</v>
      </c>
      <c r="B297" s="1" t="s">
        <v>22</v>
      </c>
      <c r="C297" s="1">
        <v>4</v>
      </c>
      <c r="D297" s="6">
        <v>5</v>
      </c>
      <c r="E297" s="6">
        <v>20</v>
      </c>
      <c r="F297" s="1" t="s">
        <v>26</v>
      </c>
      <c r="G297" s="1" t="s">
        <v>52</v>
      </c>
      <c r="H297" s="7">
        <v>44938</v>
      </c>
    </row>
    <row r="298" spans="1:8" ht="12.5" x14ac:dyDescent="0.25">
      <c r="A298" s="1" t="s">
        <v>1052</v>
      </c>
      <c r="B298" s="1" t="s">
        <v>32</v>
      </c>
      <c r="C298" s="1">
        <v>5</v>
      </c>
      <c r="D298" s="6">
        <v>4</v>
      </c>
      <c r="E298" s="6">
        <v>20</v>
      </c>
      <c r="F298" s="1" t="s">
        <v>10</v>
      </c>
      <c r="G298" s="1" t="s">
        <v>62</v>
      </c>
      <c r="H298" s="7">
        <v>44958</v>
      </c>
    </row>
    <row r="299" spans="1:8" ht="12.5" x14ac:dyDescent="0.25">
      <c r="A299" s="1" t="s">
        <v>1054</v>
      </c>
      <c r="B299" s="1" t="s">
        <v>18</v>
      </c>
      <c r="C299" s="1">
        <v>4</v>
      </c>
      <c r="D299" s="6">
        <v>1</v>
      </c>
      <c r="E299" s="6">
        <v>4</v>
      </c>
      <c r="F299" s="1" t="s">
        <v>26</v>
      </c>
      <c r="G299" s="1" t="s">
        <v>62</v>
      </c>
      <c r="H299" s="7">
        <v>44958</v>
      </c>
    </row>
    <row r="300" spans="1:8" ht="12.5" x14ac:dyDescent="0.25">
      <c r="A300" s="1" t="s">
        <v>1056</v>
      </c>
      <c r="B300" s="1" t="str">
        <f>IF(OR(ISBLANK('Raw Data'!B1047), 'Raw Data'!B1047="UNKNOWN", 'Raw Data'!B1047="ERROR"), IF('Raw Data'!D1047=1, "Cookie", IF('Raw Data'!D1047=1.5, "Tea", IF('Raw Data'!D1047=2, "Coffee", IF('Raw Data'!D1047=3, "Cake", IF('Raw Data'!D1047=4, "Sandwich", IF('Raw Data'!D1047=5, "Salad", 'Raw Data'!B1047)))))), 'Raw Data'!B1047)</f>
        <v>Sandwich</v>
      </c>
      <c r="C300" s="1">
        <v>5</v>
      </c>
      <c r="D300" s="6">
        <v>4</v>
      </c>
      <c r="E300" s="6">
        <v>20</v>
      </c>
      <c r="F300" s="1" t="s">
        <v>10</v>
      </c>
      <c r="G300" s="1" t="s">
        <v>52</v>
      </c>
      <c r="H300" s="7">
        <v>44958</v>
      </c>
    </row>
    <row r="301" spans="1:8" ht="12.5" x14ac:dyDescent="0.25">
      <c r="A301" s="1" t="s">
        <v>590</v>
      </c>
      <c r="B301" s="1" t="s">
        <v>28</v>
      </c>
      <c r="C301" s="1">
        <v>1</v>
      </c>
      <c r="D301" s="6">
        <v>4</v>
      </c>
      <c r="E301" s="6">
        <v>4</v>
      </c>
      <c r="F301" s="1" t="s">
        <v>52</v>
      </c>
      <c r="G301" s="1" t="s">
        <v>11</v>
      </c>
      <c r="H301" s="7">
        <v>44958</v>
      </c>
    </row>
    <row r="302" spans="1:8" ht="12.5" x14ac:dyDescent="0.25">
      <c r="A302" s="1" t="s">
        <v>1066</v>
      </c>
      <c r="B302" s="1" t="s">
        <v>22</v>
      </c>
      <c r="C302" s="1">
        <v>2</v>
      </c>
      <c r="D302" s="6">
        <v>5</v>
      </c>
      <c r="E302" s="6">
        <v>10</v>
      </c>
      <c r="F302" s="1" t="s">
        <v>52</v>
      </c>
      <c r="G302" s="1" t="s">
        <v>52</v>
      </c>
      <c r="H302" s="7">
        <v>44958</v>
      </c>
    </row>
    <row r="303" spans="1:8" ht="12.5" x14ac:dyDescent="0.25">
      <c r="A303" s="1" t="s">
        <v>1068</v>
      </c>
      <c r="B303" s="1" t="s">
        <v>32</v>
      </c>
      <c r="C303" s="1">
        <v>5</v>
      </c>
      <c r="D303" s="6">
        <v>4</v>
      </c>
      <c r="E303" s="6">
        <v>20</v>
      </c>
      <c r="F303" s="1" t="s">
        <v>10</v>
      </c>
      <c r="G303" s="1" t="s">
        <v>62</v>
      </c>
      <c r="H303" s="7">
        <v>44958</v>
      </c>
    </row>
    <row r="304" spans="1:8" ht="12.5" x14ac:dyDescent="0.25">
      <c r="A304" s="1" t="s">
        <v>25</v>
      </c>
      <c r="B304" s="1" t="s">
        <v>28</v>
      </c>
      <c r="C304" s="1">
        <f>IF(ISNUMBER('Raw Data'!C2438), 'Raw Data'!C2438, 3)</f>
        <v>3</v>
      </c>
      <c r="D304" s="6">
        <v>4</v>
      </c>
      <c r="E304" s="6">
        <v>12</v>
      </c>
      <c r="F304" s="1" t="s">
        <v>14</v>
      </c>
      <c r="G304" s="1" t="s">
        <v>52</v>
      </c>
      <c r="H304" s="7">
        <v>44958</v>
      </c>
    </row>
    <row r="305" spans="1:8" ht="12.5" x14ac:dyDescent="0.25">
      <c r="A305" s="1" t="s">
        <v>1072</v>
      </c>
      <c r="B305" s="1" t="s">
        <v>32</v>
      </c>
      <c r="C305" s="1">
        <v>2</v>
      </c>
      <c r="D305" s="6">
        <v>4</v>
      </c>
      <c r="E305" s="6">
        <v>8</v>
      </c>
      <c r="F305" s="1" t="s">
        <v>10</v>
      </c>
      <c r="G305" s="1" t="s">
        <v>62</v>
      </c>
      <c r="H305" s="7">
        <v>44958</v>
      </c>
    </row>
    <row r="306" spans="1:8" ht="12.5" x14ac:dyDescent="0.25">
      <c r="A306" s="1" t="s">
        <v>1074</v>
      </c>
      <c r="B306" s="1" t="s">
        <v>18</v>
      </c>
      <c r="C306" s="1">
        <v>5</v>
      </c>
      <c r="D306" s="6">
        <v>1</v>
      </c>
      <c r="E306" s="6">
        <v>5</v>
      </c>
      <c r="F306" s="1" t="s">
        <v>10</v>
      </c>
      <c r="G306" s="1" t="s">
        <v>52</v>
      </c>
      <c r="H306" s="7">
        <v>44958</v>
      </c>
    </row>
    <row r="307" spans="1:8" ht="12.5" x14ac:dyDescent="0.25">
      <c r="A307" s="1" t="s">
        <v>1077</v>
      </c>
      <c r="B307" s="1" t="s">
        <v>13</v>
      </c>
      <c r="C307" s="1">
        <v>2</v>
      </c>
      <c r="D307" s="6">
        <v>3</v>
      </c>
      <c r="E307" s="6">
        <v>6</v>
      </c>
      <c r="F307" s="1" t="s">
        <v>14</v>
      </c>
      <c r="G307" s="1" t="s">
        <v>11</v>
      </c>
      <c r="H307" s="7">
        <v>44958</v>
      </c>
    </row>
    <row r="308" spans="1:8" ht="12.5" x14ac:dyDescent="0.25">
      <c r="A308" s="1" t="s">
        <v>1080</v>
      </c>
      <c r="B308" s="1" t="s">
        <v>28</v>
      </c>
      <c r="C308" s="1">
        <v>2</v>
      </c>
      <c r="D308" s="6">
        <v>4</v>
      </c>
      <c r="E308" s="6">
        <v>8</v>
      </c>
      <c r="F308" s="1" t="s">
        <v>52</v>
      </c>
      <c r="G308" s="1" t="s">
        <v>62</v>
      </c>
      <c r="H308" s="7">
        <v>44958</v>
      </c>
    </row>
    <row r="309" spans="1:8" ht="12.5" x14ac:dyDescent="0.25">
      <c r="A309" s="1" t="s">
        <v>1082</v>
      </c>
      <c r="B309" s="1" t="str">
        <f>IF(OR(ISBLANK('Raw Data'!B5194), 'Raw Data'!B5194="UNKNOWN", 'Raw Data'!B5194="ERROR"), IF('Raw Data'!D5194=1, "Cookie", IF('Raw Data'!D5194=1.5, "Tea", IF('Raw Data'!D5194=2, "Coffee", IF('Raw Data'!D5194=3, "Cake", IF('Raw Data'!D5194=4, "Sandwich", IF('Raw Data'!D5194=5, "Salad", 'Raw Data'!B5194)))))), 'Raw Data'!B5194)</f>
        <v>Tea</v>
      </c>
      <c r="C309" s="1">
        <v>2</v>
      </c>
      <c r="D309" s="6">
        <v>1.5</v>
      </c>
      <c r="E309" s="6">
        <v>3</v>
      </c>
      <c r="F309" s="1" t="s">
        <v>10</v>
      </c>
      <c r="G309" s="1" t="s">
        <v>11</v>
      </c>
      <c r="H309" s="7">
        <v>44958</v>
      </c>
    </row>
    <row r="310" spans="1:8" ht="12.5" x14ac:dyDescent="0.25">
      <c r="A310" s="1" t="s">
        <v>1091</v>
      </c>
      <c r="B310" s="1" t="s">
        <v>18</v>
      </c>
      <c r="C310" s="1">
        <f>IF(ISNUMBER('Raw Data'!C5390), 'Raw Data'!C5390, 3)</f>
        <v>3</v>
      </c>
      <c r="D310" s="6">
        <v>1</v>
      </c>
      <c r="E310" s="6">
        <v>3</v>
      </c>
      <c r="F310" s="1" t="s">
        <v>52</v>
      </c>
      <c r="G310" s="1" t="s">
        <v>11</v>
      </c>
      <c r="H310" s="7">
        <v>44958</v>
      </c>
    </row>
    <row r="311" spans="1:8" ht="12.5" x14ac:dyDescent="0.25">
      <c r="A311" s="1" t="s">
        <v>1094</v>
      </c>
      <c r="B311" s="1" t="s">
        <v>9</v>
      </c>
      <c r="C311" s="1">
        <v>3</v>
      </c>
      <c r="D311" s="6">
        <v>2</v>
      </c>
      <c r="E311" s="6">
        <v>6</v>
      </c>
      <c r="F311" s="1" t="s">
        <v>52</v>
      </c>
      <c r="G311" s="1" t="s">
        <v>52</v>
      </c>
      <c r="H311" s="7">
        <v>44958</v>
      </c>
    </row>
    <row r="312" spans="1:8" ht="12.5" x14ac:dyDescent="0.25">
      <c r="A312" s="1" t="s">
        <v>1096</v>
      </c>
      <c r="B312" s="1" t="s">
        <v>13</v>
      </c>
      <c r="C312" s="1">
        <v>4</v>
      </c>
      <c r="D312" s="6">
        <v>3</v>
      </c>
      <c r="E312" s="6">
        <v>12</v>
      </c>
      <c r="F312" s="1" t="s">
        <v>14</v>
      </c>
      <c r="G312" s="1" t="s">
        <v>52</v>
      </c>
      <c r="H312" s="7">
        <v>44958</v>
      </c>
    </row>
    <row r="313" spans="1:8" ht="12.5" x14ac:dyDescent="0.25">
      <c r="A313" s="1" t="s">
        <v>1100</v>
      </c>
      <c r="B313" s="1" t="s">
        <v>32</v>
      </c>
      <c r="C313" s="1">
        <v>4</v>
      </c>
      <c r="D313" s="6">
        <v>4</v>
      </c>
      <c r="E313" s="6">
        <v>16</v>
      </c>
      <c r="F313" s="1" t="s">
        <v>14</v>
      </c>
      <c r="G313" s="1" t="s">
        <v>11</v>
      </c>
      <c r="H313" s="7">
        <v>44958</v>
      </c>
    </row>
    <row r="314" spans="1:8" ht="12.5" x14ac:dyDescent="0.25">
      <c r="A314" s="1" t="s">
        <v>1102</v>
      </c>
      <c r="B314" s="1" t="s">
        <v>22</v>
      </c>
      <c r="C314" s="1">
        <v>2</v>
      </c>
      <c r="D314" s="6">
        <v>5</v>
      </c>
      <c r="E314" s="6">
        <v>10</v>
      </c>
      <c r="F314" s="1" t="s">
        <v>14</v>
      </c>
      <c r="G314" s="1" t="s">
        <v>11</v>
      </c>
      <c r="H314" s="7">
        <v>44958</v>
      </c>
    </row>
    <row r="315" spans="1:8" ht="12.5" x14ac:dyDescent="0.25">
      <c r="A315" s="1" t="s">
        <v>1104</v>
      </c>
      <c r="B315" s="1" t="s">
        <v>13</v>
      </c>
      <c r="C315" s="1">
        <v>1</v>
      </c>
      <c r="D315" s="6">
        <v>3</v>
      </c>
      <c r="E315" s="6">
        <v>3</v>
      </c>
      <c r="F315" s="1" t="s">
        <v>10</v>
      </c>
      <c r="G315" s="1" t="s">
        <v>11</v>
      </c>
      <c r="H315" s="7">
        <v>44958</v>
      </c>
    </row>
    <row r="316" spans="1:8" ht="12.5" x14ac:dyDescent="0.25">
      <c r="A316" s="1" t="s">
        <v>1105</v>
      </c>
      <c r="B316" s="1" t="s">
        <v>87</v>
      </c>
      <c r="C316" s="1">
        <v>1</v>
      </c>
      <c r="D316" s="6">
        <v>1.5</v>
      </c>
      <c r="E316" s="6">
        <v>1.5</v>
      </c>
      <c r="F316" s="1" t="s">
        <v>52</v>
      </c>
      <c r="G316" s="1" t="s">
        <v>52</v>
      </c>
      <c r="H316" s="7">
        <v>44958</v>
      </c>
    </row>
    <row r="317" spans="1:8" ht="12.5" x14ac:dyDescent="0.25">
      <c r="A317" s="1" t="s">
        <v>1107</v>
      </c>
      <c r="B317" s="1" t="s">
        <v>87</v>
      </c>
      <c r="C317" s="1">
        <v>1</v>
      </c>
      <c r="D317" s="6">
        <v>1.5</v>
      </c>
      <c r="E317" s="6">
        <v>1.5</v>
      </c>
      <c r="F317" s="1" t="s">
        <v>52</v>
      </c>
      <c r="G317" s="1" t="s">
        <v>62</v>
      </c>
      <c r="H317" s="7">
        <v>44958</v>
      </c>
    </row>
    <row r="318" spans="1:8" ht="12.5" x14ac:dyDescent="0.25">
      <c r="A318" s="1" t="s">
        <v>1109</v>
      </c>
      <c r="B318" s="1" t="s">
        <v>87</v>
      </c>
      <c r="C318" s="1">
        <v>5</v>
      </c>
      <c r="D318" s="6">
        <v>1.5</v>
      </c>
      <c r="E318" s="6">
        <v>7.5</v>
      </c>
      <c r="F318" s="1" t="s">
        <v>52</v>
      </c>
      <c r="G318" s="1" t="s">
        <v>52</v>
      </c>
      <c r="H318" s="7">
        <v>44958</v>
      </c>
    </row>
    <row r="319" spans="1:8" ht="12.5" x14ac:dyDescent="0.25">
      <c r="A319" s="1" t="s">
        <v>1112</v>
      </c>
      <c r="B319" s="1" t="str">
        <f>IF(OR(ISBLANK('Raw Data'!B388), 'Raw Data'!B388="UNKNOWN", 'Raw Data'!B388="ERROR"), IF('Raw Data'!D388=1, "Cookie", IF('Raw Data'!D388=1.5, "Tea", IF('Raw Data'!D388=2, "Coffee", IF('Raw Data'!D388=3, "Cake", IF('Raw Data'!D388=4, "Sandwich", IF('Raw Data'!D388=5, "Salad", 'Raw Data'!B388)))))), 'Raw Data'!B388)</f>
        <v>Cake</v>
      </c>
      <c r="C319" s="1">
        <v>2</v>
      </c>
      <c r="D319" s="6">
        <v>3</v>
      </c>
      <c r="E319" s="6">
        <v>6</v>
      </c>
      <c r="F319" s="1" t="s">
        <v>26</v>
      </c>
      <c r="G319" s="1" t="s">
        <v>62</v>
      </c>
      <c r="H319" s="7">
        <v>44959</v>
      </c>
    </row>
    <row r="320" spans="1:8" ht="12.5" x14ac:dyDescent="0.25">
      <c r="A320" s="1" t="s">
        <v>1117</v>
      </c>
      <c r="B320" s="1" t="str">
        <f>IF(OR(ISBLANK('Raw Data'!B604), 'Raw Data'!B604="UNKNOWN", 'Raw Data'!B604="ERROR"), IF('Raw Data'!D604=1, "Cookie", IF('Raw Data'!D604=1.5, "Tea", IF('Raw Data'!D604=2, "Coffee", IF('Raw Data'!D604=3, "Cake", IF('Raw Data'!D604=4, "Sandwich", IF('Raw Data'!D604=5, "Salad", 'Raw Data'!B604)))))), 'Raw Data'!B604)</f>
        <v>Cake</v>
      </c>
      <c r="C320" s="1">
        <v>4</v>
      </c>
      <c r="D320" s="6">
        <v>3</v>
      </c>
      <c r="E320" s="6">
        <v>12</v>
      </c>
      <c r="F320" s="1" t="s">
        <v>14</v>
      </c>
      <c r="G320" s="1" t="s">
        <v>62</v>
      </c>
      <c r="H320" s="7">
        <v>44959</v>
      </c>
    </row>
    <row r="321" spans="1:8" ht="12.5" x14ac:dyDescent="0.25">
      <c r="A321" s="1" t="s">
        <v>1122</v>
      </c>
      <c r="B321" s="1" t="s">
        <v>49</v>
      </c>
      <c r="C321" s="1">
        <v>3</v>
      </c>
      <c r="D321" s="6">
        <v>3</v>
      </c>
      <c r="E321" s="6">
        <v>9</v>
      </c>
      <c r="F321" s="1" t="s">
        <v>26</v>
      </c>
      <c r="G321" s="1" t="s">
        <v>11</v>
      </c>
      <c r="H321" s="7">
        <v>44959</v>
      </c>
    </row>
    <row r="322" spans="1:8" ht="12.5" x14ac:dyDescent="0.25">
      <c r="A322" s="1" t="s">
        <v>1124</v>
      </c>
      <c r="B322" s="1" t="str">
        <f>IF(OR(ISBLANK('Raw Data'!B1921), 'Raw Data'!B1921="UNKNOWN", 'Raw Data'!B1921="ERROR"), IF('Raw Data'!D1921=1, "Cookie", IF('Raw Data'!D1921=1.5, "Tea", IF('Raw Data'!D1921=2, "Coffee", IF('Raw Data'!D1921=3, "Cake", IF('Raw Data'!D1921=4, "Sandwich", IF('Raw Data'!D1921=5, "Salad", 'Raw Data'!B1921)))))), 'Raw Data'!B1921)</f>
        <v>Sandwich</v>
      </c>
      <c r="C322" s="1">
        <v>4</v>
      </c>
      <c r="D322" s="6">
        <v>4</v>
      </c>
      <c r="E322" s="6">
        <v>16</v>
      </c>
      <c r="F322" s="1" t="s">
        <v>26</v>
      </c>
      <c r="G322" s="1" t="s">
        <v>11</v>
      </c>
      <c r="H322" s="7">
        <v>44959</v>
      </c>
    </row>
    <row r="323" spans="1:8" ht="12.5" x14ac:dyDescent="0.25">
      <c r="A323" s="1" t="s">
        <v>1129</v>
      </c>
      <c r="B323" s="1" t="s">
        <v>87</v>
      </c>
      <c r="C323" s="1">
        <v>1</v>
      </c>
      <c r="D323" s="6">
        <v>1.5</v>
      </c>
      <c r="E323" s="6">
        <v>1.5</v>
      </c>
      <c r="F323" s="1" t="s">
        <v>52</v>
      </c>
      <c r="G323" s="1" t="s">
        <v>52</v>
      </c>
      <c r="H323" s="7">
        <v>44959</v>
      </c>
    </row>
    <row r="324" spans="1:8" ht="12.5" x14ac:dyDescent="0.25">
      <c r="A324" s="1" t="s">
        <v>1130</v>
      </c>
      <c r="B324" s="1" t="s">
        <v>9</v>
      </c>
      <c r="C324" s="1">
        <v>4</v>
      </c>
      <c r="D324" s="6">
        <v>2</v>
      </c>
      <c r="E324" s="6">
        <v>8</v>
      </c>
      <c r="F324" s="1" t="s">
        <v>52</v>
      </c>
      <c r="G324" s="1" t="s">
        <v>62</v>
      </c>
      <c r="H324" s="7">
        <v>44959</v>
      </c>
    </row>
    <row r="325" spans="1:8" ht="12.5" x14ac:dyDescent="0.25">
      <c r="A325" s="1" t="s">
        <v>1132</v>
      </c>
      <c r="B325" s="1" t="str">
        <f>IF(OR(ISBLANK('Raw Data'!B3264), 'Raw Data'!B3264="UNKNOWN", 'Raw Data'!B3264="ERROR"), IF('Raw Data'!D3264=1, "Cookie", IF('Raw Data'!D3264=1.5, "Tea", IF('Raw Data'!D3264=2, "Coffee", IF('Raw Data'!D3264=3, "Cake", IF('Raw Data'!D3264=4, "Sandwich", IF('Raw Data'!D3264=5, "Salad", 'Raw Data'!B3264)))))), 'Raw Data'!B3264)</f>
        <v>Sandwich</v>
      </c>
      <c r="C325" s="1">
        <v>2</v>
      </c>
      <c r="D325" s="6">
        <v>4</v>
      </c>
      <c r="E325" s="6">
        <v>8</v>
      </c>
      <c r="F325" s="1" t="s">
        <v>14</v>
      </c>
      <c r="G325" s="1" t="s">
        <v>11</v>
      </c>
      <c r="H325" s="7">
        <v>44959</v>
      </c>
    </row>
    <row r="326" spans="1:8" ht="12.5" x14ac:dyDescent="0.25">
      <c r="A326" s="1" t="s">
        <v>1138</v>
      </c>
      <c r="B326" s="1" t="s">
        <v>13</v>
      </c>
      <c r="C326" s="1">
        <v>3</v>
      </c>
      <c r="D326" s="6">
        <v>3</v>
      </c>
      <c r="E326" s="6">
        <v>9</v>
      </c>
      <c r="F326" s="1" t="s">
        <v>26</v>
      </c>
      <c r="G326" s="1" t="s">
        <v>52</v>
      </c>
      <c r="H326" s="7">
        <v>44959</v>
      </c>
    </row>
    <row r="327" spans="1:8" ht="12.5" x14ac:dyDescent="0.25">
      <c r="A327" s="1" t="s">
        <v>1139</v>
      </c>
      <c r="B327" s="1" t="s">
        <v>32</v>
      </c>
      <c r="C327" s="1">
        <v>4</v>
      </c>
      <c r="D327" s="6">
        <v>4</v>
      </c>
      <c r="E327" s="6">
        <v>16</v>
      </c>
      <c r="F327" s="1" t="s">
        <v>52</v>
      </c>
      <c r="G327" s="1" t="s">
        <v>62</v>
      </c>
      <c r="H327" s="7">
        <v>44959</v>
      </c>
    </row>
    <row r="328" spans="1:8" ht="12.5" x14ac:dyDescent="0.25">
      <c r="A328" s="1" t="s">
        <v>1141</v>
      </c>
      <c r="B328" s="1" t="s">
        <v>32</v>
      </c>
      <c r="C328" s="1">
        <v>5</v>
      </c>
      <c r="D328" s="6">
        <v>4</v>
      </c>
      <c r="E328" s="6">
        <v>20</v>
      </c>
      <c r="F328" s="1" t="s">
        <v>26</v>
      </c>
      <c r="G328" s="1" t="s">
        <v>62</v>
      </c>
      <c r="H328" s="7">
        <v>44959</v>
      </c>
    </row>
    <row r="329" spans="1:8" ht="12.5" x14ac:dyDescent="0.25">
      <c r="A329" s="1" t="s">
        <v>1143</v>
      </c>
      <c r="B329" s="1" t="s">
        <v>32</v>
      </c>
      <c r="C329" s="1">
        <v>5</v>
      </c>
      <c r="D329" s="6">
        <v>4</v>
      </c>
      <c r="E329" s="6">
        <v>20</v>
      </c>
      <c r="F329" s="1" t="s">
        <v>14</v>
      </c>
      <c r="G329" s="1" t="s">
        <v>52</v>
      </c>
      <c r="H329" s="7">
        <v>44959</v>
      </c>
    </row>
    <row r="330" spans="1:8" ht="12.5" x14ac:dyDescent="0.25">
      <c r="A330" s="1" t="s">
        <v>1144</v>
      </c>
      <c r="B330" s="1" t="s">
        <v>28</v>
      </c>
      <c r="C330" s="1">
        <v>5</v>
      </c>
      <c r="D330" s="6">
        <v>4</v>
      </c>
      <c r="E330" s="6">
        <v>20</v>
      </c>
      <c r="F330" s="1" t="s">
        <v>52</v>
      </c>
      <c r="G330" s="1" t="s">
        <v>11</v>
      </c>
      <c r="H330" s="7">
        <v>44959</v>
      </c>
    </row>
    <row r="331" spans="1:8" ht="12.5" x14ac:dyDescent="0.25">
      <c r="A331" s="1" t="s">
        <v>1146</v>
      </c>
      <c r="B331" s="1" t="s">
        <v>9</v>
      </c>
      <c r="C331" s="1">
        <v>1</v>
      </c>
      <c r="D331" s="6">
        <v>2</v>
      </c>
      <c r="E331" s="6">
        <v>2</v>
      </c>
      <c r="F331" s="1" t="s">
        <v>10</v>
      </c>
      <c r="G331" s="1" t="s">
        <v>52</v>
      </c>
      <c r="H331" s="7">
        <v>44959</v>
      </c>
    </row>
    <row r="332" spans="1:8" ht="12.5" x14ac:dyDescent="0.25">
      <c r="A332" s="1" t="s">
        <v>1147</v>
      </c>
      <c r="B332" s="1" t="s">
        <v>9</v>
      </c>
      <c r="C332" s="1">
        <v>5</v>
      </c>
      <c r="D332" s="6">
        <v>2</v>
      </c>
      <c r="E332" s="6">
        <v>10</v>
      </c>
      <c r="F332" s="1" t="s">
        <v>14</v>
      </c>
      <c r="G332" s="1" t="s">
        <v>11</v>
      </c>
      <c r="H332" s="7">
        <v>44959</v>
      </c>
    </row>
    <row r="333" spans="1:8" ht="12.5" x14ac:dyDescent="0.25">
      <c r="A333" s="1" t="s">
        <v>1149</v>
      </c>
      <c r="B333" s="1" t="s">
        <v>28</v>
      </c>
      <c r="C333" s="1">
        <v>3</v>
      </c>
      <c r="D333" s="6">
        <v>4</v>
      </c>
      <c r="E333" s="6">
        <v>12</v>
      </c>
      <c r="F333" s="1" t="s">
        <v>14</v>
      </c>
      <c r="G333" s="1" t="s">
        <v>52</v>
      </c>
      <c r="H333" s="7">
        <v>44959</v>
      </c>
    </row>
    <row r="334" spans="1:8" ht="12.5" x14ac:dyDescent="0.25">
      <c r="A334" s="1" t="s">
        <v>1151</v>
      </c>
      <c r="B334" s="1" t="s">
        <v>49</v>
      </c>
      <c r="C334" s="1">
        <v>2</v>
      </c>
      <c r="D334" s="6">
        <v>3</v>
      </c>
      <c r="E334" s="6">
        <v>6</v>
      </c>
      <c r="F334" s="1" t="s">
        <v>10</v>
      </c>
      <c r="G334" s="1" t="s">
        <v>11</v>
      </c>
      <c r="H334" s="7">
        <v>44959</v>
      </c>
    </row>
    <row r="335" spans="1:8" ht="12.5" x14ac:dyDescent="0.25">
      <c r="A335" s="1" t="s">
        <v>1152</v>
      </c>
      <c r="B335" s="1" t="s">
        <v>18</v>
      </c>
      <c r="C335" s="1">
        <v>1</v>
      </c>
      <c r="D335" s="6">
        <v>1</v>
      </c>
      <c r="E335" s="6">
        <v>1</v>
      </c>
      <c r="F335" s="1" t="s">
        <v>52</v>
      </c>
      <c r="G335" s="1" t="s">
        <v>62</v>
      </c>
      <c r="H335" s="7">
        <v>44959</v>
      </c>
    </row>
    <row r="336" spans="1:8" ht="12.5" x14ac:dyDescent="0.25">
      <c r="A336" s="1" t="s">
        <v>1154</v>
      </c>
      <c r="B336" s="1" t="s">
        <v>13</v>
      </c>
      <c r="C336" s="1">
        <v>1</v>
      </c>
      <c r="D336" s="6">
        <v>3</v>
      </c>
      <c r="E336" s="6">
        <v>3</v>
      </c>
      <c r="F336" s="1" t="s">
        <v>10</v>
      </c>
      <c r="G336" s="1" t="s">
        <v>62</v>
      </c>
      <c r="H336" s="7">
        <v>44959</v>
      </c>
    </row>
    <row r="337" spans="1:8" ht="12.5" x14ac:dyDescent="0.25">
      <c r="A337" s="1" t="s">
        <v>1156</v>
      </c>
      <c r="B337" s="1" t="str">
        <f>IF(OR(ISBLANK('Raw Data'!B8708), 'Raw Data'!B8708="UNKNOWN", 'Raw Data'!B8708="ERROR"), IF('Raw Data'!D8708=1, "Cookie", IF('Raw Data'!D8708=1.5, "Tea", IF('Raw Data'!D8708=2, "Coffee", IF('Raw Data'!D8708=3, "Cake", IF('Raw Data'!D8708=4, "Sandwich", IF('Raw Data'!D8708=5, "Salad", 'Raw Data'!B8708)))))), 'Raw Data'!B8708)</f>
        <v>Tea</v>
      </c>
      <c r="C337" s="1">
        <v>3</v>
      </c>
      <c r="D337" s="6">
        <v>1.5</v>
      </c>
      <c r="E337" s="6">
        <v>4.5</v>
      </c>
      <c r="F337" s="1" t="s">
        <v>52</v>
      </c>
      <c r="G337" s="1" t="s">
        <v>11</v>
      </c>
      <c r="H337" s="7">
        <v>44959</v>
      </c>
    </row>
    <row r="338" spans="1:8" ht="12.5" x14ac:dyDescent="0.25">
      <c r="A338" s="1" t="s">
        <v>1162</v>
      </c>
      <c r="B338" s="1" t="s">
        <v>49</v>
      </c>
      <c r="C338" s="1">
        <v>2</v>
      </c>
      <c r="D338" s="6">
        <f>IF(ISNUMBER('Raw Data'!D9895), 'Raw Data'!D9895, IF(B338="Cookie", 1, IF(B338="Tea", 1.5, IF(B338="Coffee", 2, IF(OR(B338="Cake", B338="Juice"), 3, IF(OR(B338="Sandwich", B338="Smoothie"), 4, IF(B338="Salad", 5,#REF!)))))))</f>
        <v>3</v>
      </c>
      <c r="E338" s="6">
        <v>6</v>
      </c>
      <c r="F338" s="1" t="s">
        <v>26</v>
      </c>
      <c r="G338" s="1" t="s">
        <v>11</v>
      </c>
      <c r="H338" s="7">
        <v>44959</v>
      </c>
    </row>
    <row r="339" spans="1:8" ht="12.5" x14ac:dyDescent="0.25">
      <c r="A339" s="1" t="s">
        <v>1166</v>
      </c>
      <c r="B339" s="1" t="s">
        <v>49</v>
      </c>
      <c r="C339" s="1">
        <v>5</v>
      </c>
      <c r="D339" s="6">
        <v>3</v>
      </c>
      <c r="E339" s="6">
        <v>15</v>
      </c>
      <c r="F339" s="1" t="s">
        <v>52</v>
      </c>
      <c r="G339" s="1" t="s">
        <v>52</v>
      </c>
      <c r="H339" s="7">
        <v>44960</v>
      </c>
    </row>
    <row r="340" spans="1:8" ht="12.5" x14ac:dyDescent="0.25">
      <c r="A340" s="1" t="s">
        <v>1168</v>
      </c>
      <c r="B340" s="1" t="s">
        <v>13</v>
      </c>
      <c r="C340" s="1">
        <v>1</v>
      </c>
      <c r="D340" s="6">
        <v>3</v>
      </c>
      <c r="E340" s="6">
        <v>3</v>
      </c>
      <c r="F340" s="1" t="s">
        <v>14</v>
      </c>
      <c r="G340" s="1" t="s">
        <v>62</v>
      </c>
      <c r="H340" s="7">
        <v>44960</v>
      </c>
    </row>
    <row r="341" spans="1:8" ht="12.5" x14ac:dyDescent="0.25">
      <c r="A341" s="1" t="s">
        <v>1169</v>
      </c>
      <c r="B341" s="1" t="s">
        <v>87</v>
      </c>
      <c r="C341" s="1">
        <v>3</v>
      </c>
      <c r="D341" s="6">
        <v>1.5</v>
      </c>
      <c r="E341" s="6">
        <v>4.5</v>
      </c>
      <c r="F341" s="1" t="s">
        <v>14</v>
      </c>
      <c r="G341" s="1" t="s">
        <v>11</v>
      </c>
      <c r="H341" s="7">
        <v>44960</v>
      </c>
    </row>
    <row r="342" spans="1:8" ht="12.5" x14ac:dyDescent="0.25">
      <c r="A342" s="1" t="s">
        <v>1171</v>
      </c>
      <c r="B342" s="1" t="s">
        <v>22</v>
      </c>
      <c r="C342" s="1">
        <v>1</v>
      </c>
      <c r="D342" s="6">
        <v>5</v>
      </c>
      <c r="E342" s="6">
        <v>5</v>
      </c>
      <c r="F342" s="1" t="s">
        <v>26</v>
      </c>
      <c r="G342" s="1" t="s">
        <v>52</v>
      </c>
      <c r="H342" s="7">
        <v>44960</v>
      </c>
    </row>
    <row r="343" spans="1:8" ht="12.5" x14ac:dyDescent="0.25">
      <c r="A343" s="1" t="s">
        <v>1172</v>
      </c>
      <c r="B343" s="1" t="s">
        <v>32</v>
      </c>
      <c r="C343" s="1">
        <v>1</v>
      </c>
      <c r="D343" s="6">
        <v>4</v>
      </c>
      <c r="E343" s="6">
        <v>4</v>
      </c>
      <c r="F343" s="1" t="s">
        <v>52</v>
      </c>
      <c r="G343" s="1" t="s">
        <v>52</v>
      </c>
      <c r="H343" s="7">
        <v>44960</v>
      </c>
    </row>
    <row r="344" spans="1:8" ht="12.5" x14ac:dyDescent="0.25">
      <c r="A344" s="1" t="s">
        <v>1174</v>
      </c>
      <c r="B344" s="1" t="s">
        <v>18</v>
      </c>
      <c r="C344" s="1">
        <v>2</v>
      </c>
      <c r="D344" s="6">
        <v>1</v>
      </c>
      <c r="E344" s="6">
        <v>2</v>
      </c>
      <c r="F344" s="1" t="s">
        <v>10</v>
      </c>
      <c r="G344" s="1" t="s">
        <v>11</v>
      </c>
      <c r="H344" s="7">
        <v>44960</v>
      </c>
    </row>
    <row r="345" spans="1:8" ht="12.5" x14ac:dyDescent="0.25">
      <c r="A345" s="1" t="s">
        <v>45</v>
      </c>
      <c r="B345" s="1" t="s">
        <v>13</v>
      </c>
      <c r="C345" s="1">
        <v>2</v>
      </c>
      <c r="D345" s="6">
        <v>3</v>
      </c>
      <c r="E345" s="6">
        <v>6</v>
      </c>
      <c r="F345" s="1" t="s">
        <v>14</v>
      </c>
      <c r="G345" s="1" t="s">
        <v>62</v>
      </c>
      <c r="H345" s="7">
        <v>44960</v>
      </c>
    </row>
    <row r="346" spans="1:8" ht="12.5" x14ac:dyDescent="0.25">
      <c r="A346" s="1" t="s">
        <v>1176</v>
      </c>
      <c r="B346" s="1" t="s">
        <v>32</v>
      </c>
      <c r="C346" s="1">
        <v>5</v>
      </c>
      <c r="D346" s="6">
        <v>4</v>
      </c>
      <c r="E346" s="6">
        <v>20</v>
      </c>
      <c r="F346" s="1" t="s">
        <v>52</v>
      </c>
      <c r="G346" s="1" t="s">
        <v>62</v>
      </c>
      <c r="H346" s="7">
        <v>44960</v>
      </c>
    </row>
    <row r="347" spans="1:8" ht="12.5" x14ac:dyDescent="0.25">
      <c r="A347" s="1" t="s">
        <v>1178</v>
      </c>
      <c r="B347" s="1" t="s">
        <v>87</v>
      </c>
      <c r="C347" s="1">
        <v>1</v>
      </c>
      <c r="D347" s="6">
        <v>1.5</v>
      </c>
      <c r="E347" s="6">
        <v>1.5</v>
      </c>
      <c r="F347" s="1" t="s">
        <v>52</v>
      </c>
      <c r="G347" s="1" t="s">
        <v>11</v>
      </c>
      <c r="H347" s="7">
        <v>44960</v>
      </c>
    </row>
    <row r="348" spans="1:8" ht="12.5" x14ac:dyDescent="0.25">
      <c r="A348" s="1" t="s">
        <v>1179</v>
      </c>
      <c r="B348" s="1" t="s">
        <v>28</v>
      </c>
      <c r="C348" s="1">
        <v>1</v>
      </c>
      <c r="D348" s="6">
        <v>4</v>
      </c>
      <c r="E348" s="6">
        <v>4</v>
      </c>
      <c r="F348" s="1" t="s">
        <v>26</v>
      </c>
      <c r="G348" s="1" t="s">
        <v>11</v>
      </c>
      <c r="H348" s="7">
        <v>44960</v>
      </c>
    </row>
    <row r="349" spans="1:8" ht="12.5" x14ac:dyDescent="0.25">
      <c r="A349" s="1" t="s">
        <v>1181</v>
      </c>
      <c r="B349" s="1" t="s">
        <v>18</v>
      </c>
      <c r="C349" s="1">
        <v>4</v>
      </c>
      <c r="D349" s="6">
        <v>1</v>
      </c>
      <c r="E349" s="6">
        <v>4</v>
      </c>
      <c r="F349" s="1" t="s">
        <v>10</v>
      </c>
      <c r="G349" s="1" t="s">
        <v>62</v>
      </c>
      <c r="H349" s="7">
        <v>44960</v>
      </c>
    </row>
    <row r="350" spans="1:8" ht="12.5" x14ac:dyDescent="0.25">
      <c r="A350" s="1" t="s">
        <v>1182</v>
      </c>
      <c r="B350" s="1" t="s">
        <v>87</v>
      </c>
      <c r="C350" s="1">
        <v>3</v>
      </c>
      <c r="D350" s="6">
        <v>1.5</v>
      </c>
      <c r="E350" s="6">
        <v>4.5</v>
      </c>
      <c r="F350" s="1" t="s">
        <v>10</v>
      </c>
      <c r="G350" s="1" t="s">
        <v>52</v>
      </c>
      <c r="H350" s="7">
        <v>44960</v>
      </c>
    </row>
    <row r="351" spans="1:8" ht="12.5" x14ac:dyDescent="0.25">
      <c r="A351" s="1" t="s">
        <v>1184</v>
      </c>
      <c r="B351" s="1" t="s">
        <v>9</v>
      </c>
      <c r="C351" s="1">
        <v>5</v>
      </c>
      <c r="D351" s="6">
        <v>2</v>
      </c>
      <c r="E351" s="6">
        <v>10</v>
      </c>
      <c r="F351" s="1" t="s">
        <v>52</v>
      </c>
      <c r="G351" s="1" t="s">
        <v>11</v>
      </c>
      <c r="H351" s="7">
        <v>44960</v>
      </c>
    </row>
    <row r="352" spans="1:8" ht="12.5" x14ac:dyDescent="0.25">
      <c r="A352" s="1" t="s">
        <v>1185</v>
      </c>
      <c r="B352" s="1" t="s">
        <v>18</v>
      </c>
      <c r="C352" s="1">
        <v>2</v>
      </c>
      <c r="D352" s="6">
        <v>1</v>
      </c>
      <c r="E352" s="6">
        <v>2</v>
      </c>
      <c r="F352" s="1" t="s">
        <v>52</v>
      </c>
      <c r="G352" s="1" t="s">
        <v>52</v>
      </c>
      <c r="H352" s="7">
        <v>44960</v>
      </c>
    </row>
    <row r="353" spans="1:8" ht="12.5" x14ac:dyDescent="0.25">
      <c r="A353" s="1" t="s">
        <v>1187</v>
      </c>
      <c r="B353" s="1" t="s">
        <v>9</v>
      </c>
      <c r="C353" s="1">
        <v>2</v>
      </c>
      <c r="D353" s="6">
        <v>2</v>
      </c>
      <c r="E353" s="6">
        <v>4</v>
      </c>
      <c r="F353" s="1" t="s">
        <v>14</v>
      </c>
      <c r="G353" s="1" t="s">
        <v>11</v>
      </c>
      <c r="H353" s="7">
        <v>44960</v>
      </c>
    </row>
    <row r="354" spans="1:8" ht="12.5" x14ac:dyDescent="0.25">
      <c r="A354" s="1" t="s">
        <v>1190</v>
      </c>
      <c r="B354" s="1" t="s">
        <v>22</v>
      </c>
      <c r="C354" s="1">
        <v>3</v>
      </c>
      <c r="D354" s="6">
        <v>5</v>
      </c>
      <c r="E354" s="6">
        <v>15</v>
      </c>
      <c r="F354" s="1" t="s">
        <v>10</v>
      </c>
      <c r="G354" s="1" t="s">
        <v>52</v>
      </c>
      <c r="H354" s="7">
        <v>44960</v>
      </c>
    </row>
    <row r="355" spans="1:8" ht="12.5" x14ac:dyDescent="0.25">
      <c r="A355" s="1" t="s">
        <v>882</v>
      </c>
      <c r="B355" s="1" t="s">
        <v>9</v>
      </c>
      <c r="C355" s="1">
        <v>3</v>
      </c>
      <c r="D355" s="6">
        <v>2</v>
      </c>
      <c r="E355" s="6">
        <v>6</v>
      </c>
      <c r="F355" s="1" t="s">
        <v>52</v>
      </c>
      <c r="G355" s="1" t="s">
        <v>52</v>
      </c>
      <c r="H355" s="7">
        <v>44960</v>
      </c>
    </row>
    <row r="356" spans="1:8" ht="12.5" x14ac:dyDescent="0.25">
      <c r="A356" s="1" t="s">
        <v>1192</v>
      </c>
      <c r="B356" s="1" t="s">
        <v>9</v>
      </c>
      <c r="C356" s="1">
        <v>5</v>
      </c>
      <c r="D356" s="6">
        <v>2</v>
      </c>
      <c r="E356" s="6">
        <v>10</v>
      </c>
      <c r="F356" s="1" t="s">
        <v>52</v>
      </c>
      <c r="G356" s="1" t="s">
        <v>52</v>
      </c>
      <c r="H356" s="7">
        <v>44960</v>
      </c>
    </row>
    <row r="357" spans="1:8" ht="12.5" x14ac:dyDescent="0.25">
      <c r="A357" s="1" t="s">
        <v>1194</v>
      </c>
      <c r="B357" s="1" t="s">
        <v>22</v>
      </c>
      <c r="C357" s="1">
        <v>4</v>
      </c>
      <c r="D357" s="6">
        <v>5</v>
      </c>
      <c r="E357" s="6">
        <v>20</v>
      </c>
      <c r="F357" s="1" t="s">
        <v>26</v>
      </c>
      <c r="G357" s="1" t="s">
        <v>11</v>
      </c>
      <c r="H357" s="7">
        <v>44960</v>
      </c>
    </row>
    <row r="358" spans="1:8" ht="12.5" x14ac:dyDescent="0.25">
      <c r="A358" s="1" t="s">
        <v>1195</v>
      </c>
      <c r="B358" s="1" t="s">
        <v>28</v>
      </c>
      <c r="C358" s="1">
        <v>2</v>
      </c>
      <c r="D358" s="6">
        <v>4</v>
      </c>
      <c r="E358" s="6">
        <v>8</v>
      </c>
      <c r="F358" s="1" t="s">
        <v>26</v>
      </c>
      <c r="G358" s="1" t="s">
        <v>11</v>
      </c>
      <c r="H358" s="7">
        <v>44960</v>
      </c>
    </row>
    <row r="359" spans="1:8" ht="12.5" x14ac:dyDescent="0.25">
      <c r="A359" s="1" t="s">
        <v>1197</v>
      </c>
      <c r="B359" s="1" t="s">
        <v>18</v>
      </c>
      <c r="C359" s="1">
        <v>5</v>
      </c>
      <c r="D359" s="6">
        <v>1</v>
      </c>
      <c r="E359" s="6">
        <v>5</v>
      </c>
      <c r="F359" s="1" t="s">
        <v>52</v>
      </c>
      <c r="G359" s="1" t="s">
        <v>62</v>
      </c>
      <c r="H359" s="7">
        <v>44960</v>
      </c>
    </row>
    <row r="360" spans="1:8" ht="12.5" x14ac:dyDescent="0.25">
      <c r="A360" s="1" t="s">
        <v>1199</v>
      </c>
      <c r="B360" s="1" t="s">
        <v>87</v>
      </c>
      <c r="C360" s="1">
        <v>5</v>
      </c>
      <c r="D360" s="6">
        <v>1.5</v>
      </c>
      <c r="E360" s="6">
        <v>7.5</v>
      </c>
      <c r="F360" s="1" t="s">
        <v>26</v>
      </c>
      <c r="G360" s="1" t="s">
        <v>52</v>
      </c>
      <c r="H360" s="7">
        <v>44960</v>
      </c>
    </row>
    <row r="361" spans="1:8" ht="12.5" x14ac:dyDescent="0.25">
      <c r="A361" s="1" t="s">
        <v>1200</v>
      </c>
      <c r="B361" s="1" t="s">
        <v>9</v>
      </c>
      <c r="C361" s="1">
        <v>3</v>
      </c>
      <c r="D361" s="6">
        <v>2</v>
      </c>
      <c r="E361" s="6">
        <v>6</v>
      </c>
      <c r="F361" s="1" t="s">
        <v>52</v>
      </c>
      <c r="G361" s="1" t="s">
        <v>11</v>
      </c>
      <c r="H361" s="7">
        <v>44960</v>
      </c>
    </row>
    <row r="362" spans="1:8" ht="12.5" x14ac:dyDescent="0.25">
      <c r="A362" s="1" t="s">
        <v>1202</v>
      </c>
      <c r="B362" s="1" t="s">
        <v>32</v>
      </c>
      <c r="C362" s="1">
        <v>5</v>
      </c>
      <c r="D362" s="6">
        <v>4</v>
      </c>
      <c r="E362" s="6">
        <v>20</v>
      </c>
      <c r="F362" s="1" t="s">
        <v>52</v>
      </c>
      <c r="G362" s="1" t="s">
        <v>11</v>
      </c>
      <c r="H362" s="7">
        <v>44960</v>
      </c>
    </row>
    <row r="363" spans="1:8" ht="12.5" x14ac:dyDescent="0.25">
      <c r="A363" s="1" t="s">
        <v>1203</v>
      </c>
      <c r="B363" s="1" t="s">
        <v>18</v>
      </c>
      <c r="C363" s="1">
        <v>3</v>
      </c>
      <c r="D363" s="6">
        <v>1</v>
      </c>
      <c r="E363" s="6">
        <v>3</v>
      </c>
      <c r="F363" s="1" t="s">
        <v>10</v>
      </c>
      <c r="G363" s="1" t="s">
        <v>62</v>
      </c>
      <c r="H363" s="7">
        <v>44960</v>
      </c>
    </row>
    <row r="364" spans="1:8" ht="12.5" x14ac:dyDescent="0.25">
      <c r="A364" s="1" t="s">
        <v>1205</v>
      </c>
      <c r="B364" s="1" t="s">
        <v>13</v>
      </c>
      <c r="C364" s="1">
        <v>2</v>
      </c>
      <c r="D364" s="6">
        <v>3</v>
      </c>
      <c r="E364" s="6">
        <v>6</v>
      </c>
      <c r="F364" s="1" t="s">
        <v>10</v>
      </c>
      <c r="G364" s="1" t="s">
        <v>52</v>
      </c>
      <c r="H364" s="7">
        <v>44960</v>
      </c>
    </row>
    <row r="365" spans="1:8" ht="12.5" x14ac:dyDescent="0.25">
      <c r="A365" s="1" t="s">
        <v>1208</v>
      </c>
      <c r="B365" s="1" t="s">
        <v>9</v>
      </c>
      <c r="C365" s="1">
        <v>4</v>
      </c>
      <c r="D365" s="6">
        <v>2</v>
      </c>
      <c r="E365" s="6">
        <v>8</v>
      </c>
      <c r="F365" s="1" t="s">
        <v>26</v>
      </c>
      <c r="G365" s="1" t="s">
        <v>52</v>
      </c>
      <c r="H365" s="7">
        <v>44960</v>
      </c>
    </row>
    <row r="366" spans="1:8" ht="12.5" x14ac:dyDescent="0.25">
      <c r="A366" s="1" t="s">
        <v>1210</v>
      </c>
      <c r="B366" s="1" t="s">
        <v>18</v>
      </c>
      <c r="C366" s="1">
        <v>5</v>
      </c>
      <c r="D366" s="6">
        <v>1</v>
      </c>
      <c r="E366" s="6">
        <v>5</v>
      </c>
      <c r="F366" s="1" t="s">
        <v>52</v>
      </c>
      <c r="G366" s="1" t="s">
        <v>11</v>
      </c>
      <c r="H366" s="7">
        <v>44961</v>
      </c>
    </row>
    <row r="367" spans="1:8" ht="12.5" x14ac:dyDescent="0.25">
      <c r="A367" s="1" t="s">
        <v>1212</v>
      </c>
      <c r="B367" s="1" t="s">
        <v>9</v>
      </c>
      <c r="C367" s="1">
        <v>2</v>
      </c>
      <c r="D367" s="6">
        <v>2</v>
      </c>
      <c r="E367" s="6">
        <v>4</v>
      </c>
      <c r="F367" s="1" t="s">
        <v>26</v>
      </c>
      <c r="G367" s="1" t="s">
        <v>52</v>
      </c>
      <c r="H367" s="7">
        <v>44961</v>
      </c>
    </row>
    <row r="368" spans="1:8" ht="12.5" x14ac:dyDescent="0.25">
      <c r="A368" s="1" t="s">
        <v>1214</v>
      </c>
      <c r="B368" s="1" t="s">
        <v>22</v>
      </c>
      <c r="C368" s="1">
        <f>IF(ISNUMBER('Raw Data'!C1014), 'Raw Data'!C1014, 3)</f>
        <v>3</v>
      </c>
      <c r="D368" s="6">
        <v>5</v>
      </c>
      <c r="E368" s="6">
        <v>15</v>
      </c>
      <c r="F368" s="1" t="s">
        <v>26</v>
      </c>
      <c r="G368" s="1" t="s">
        <v>52</v>
      </c>
      <c r="H368" s="7">
        <v>44961</v>
      </c>
    </row>
    <row r="369" spans="1:8" ht="12.5" x14ac:dyDescent="0.25">
      <c r="A369" s="1" t="s">
        <v>1216</v>
      </c>
      <c r="B369" s="1" t="s">
        <v>28</v>
      </c>
      <c r="C369" s="1">
        <v>5</v>
      </c>
      <c r="D369" s="6">
        <v>4</v>
      </c>
      <c r="E369" s="6">
        <v>20</v>
      </c>
      <c r="F369" s="1" t="s">
        <v>14</v>
      </c>
      <c r="G369" s="1" t="s">
        <v>52</v>
      </c>
      <c r="H369" s="7">
        <v>44961</v>
      </c>
    </row>
    <row r="370" spans="1:8" ht="12.5" x14ac:dyDescent="0.25">
      <c r="A370" s="1" t="s">
        <v>1218</v>
      </c>
      <c r="B370" s="1" t="s">
        <v>18</v>
      </c>
      <c r="C370" s="1">
        <v>2</v>
      </c>
      <c r="D370" s="6">
        <v>1</v>
      </c>
      <c r="E370" s="6">
        <v>2</v>
      </c>
      <c r="F370" s="1" t="s">
        <v>52</v>
      </c>
      <c r="G370" s="1" t="s">
        <v>11</v>
      </c>
      <c r="H370" s="7">
        <v>44961</v>
      </c>
    </row>
    <row r="371" spans="1:8" ht="12.5" x14ac:dyDescent="0.25">
      <c r="A371" s="1" t="s">
        <v>1219</v>
      </c>
      <c r="B371" s="1" t="s">
        <v>49</v>
      </c>
      <c r="C371" s="1">
        <v>5</v>
      </c>
      <c r="D371" s="6">
        <v>3</v>
      </c>
      <c r="E371" s="6">
        <v>15</v>
      </c>
      <c r="F371" s="1" t="s">
        <v>52</v>
      </c>
      <c r="G371" s="1" t="s">
        <v>52</v>
      </c>
      <c r="H371" s="7">
        <v>44961</v>
      </c>
    </row>
    <row r="372" spans="1:8" ht="12.5" x14ac:dyDescent="0.25">
      <c r="A372" s="1" t="s">
        <v>1221</v>
      </c>
      <c r="B372" s="1" t="s">
        <v>13</v>
      </c>
      <c r="C372" s="1">
        <f>IF(ISNUMBER('Raw Data'!C3251), 'Raw Data'!C3251, 3)</f>
        <v>3</v>
      </c>
      <c r="D372" s="6">
        <v>3</v>
      </c>
      <c r="E372" s="6">
        <v>9</v>
      </c>
      <c r="F372" s="1" t="s">
        <v>14</v>
      </c>
      <c r="G372" s="1" t="s">
        <v>11</v>
      </c>
      <c r="H372" s="7">
        <v>44961</v>
      </c>
    </row>
    <row r="373" spans="1:8" ht="12.5" x14ac:dyDescent="0.25">
      <c r="A373" s="1" t="s">
        <v>1224</v>
      </c>
      <c r="B373" s="1" t="s">
        <v>22</v>
      </c>
      <c r="C373" s="1">
        <v>4</v>
      </c>
      <c r="D373" s="6">
        <v>5</v>
      </c>
      <c r="E373" s="6">
        <v>20</v>
      </c>
      <c r="F373" s="1" t="s">
        <v>26</v>
      </c>
      <c r="G373" s="1" t="s">
        <v>11</v>
      </c>
      <c r="H373" s="7">
        <v>44961</v>
      </c>
    </row>
    <row r="374" spans="1:8" ht="12.5" x14ac:dyDescent="0.25">
      <c r="A374" s="1" t="s">
        <v>1226</v>
      </c>
      <c r="B374" s="1" t="s">
        <v>22</v>
      </c>
      <c r="C374" s="1">
        <f>IF(ISNUMBER('Raw Data'!C3932), 'Raw Data'!C3932, 3)</f>
        <v>3</v>
      </c>
      <c r="D374" s="6">
        <v>5</v>
      </c>
      <c r="E374" s="6">
        <v>15</v>
      </c>
      <c r="F374" s="1" t="s">
        <v>10</v>
      </c>
      <c r="G374" s="1" t="s">
        <v>52</v>
      </c>
      <c r="H374" s="7">
        <v>44961</v>
      </c>
    </row>
    <row r="375" spans="1:8" ht="12.5" x14ac:dyDescent="0.25">
      <c r="A375" s="1" t="s">
        <v>1228</v>
      </c>
      <c r="B375" s="1" t="s">
        <v>49</v>
      </c>
      <c r="C375" s="1">
        <v>5</v>
      </c>
      <c r="D375" s="6">
        <v>3</v>
      </c>
      <c r="E375" s="6">
        <v>15</v>
      </c>
      <c r="F375" s="1" t="s">
        <v>52</v>
      </c>
      <c r="G375" s="1" t="s">
        <v>11</v>
      </c>
      <c r="H375" s="7">
        <v>44961</v>
      </c>
    </row>
    <row r="376" spans="1:8" ht="12.5" x14ac:dyDescent="0.25">
      <c r="A376" s="1" t="s">
        <v>1230</v>
      </c>
      <c r="B376" s="1" t="s">
        <v>18</v>
      </c>
      <c r="C376" s="1">
        <v>5</v>
      </c>
      <c r="D376" s="6">
        <v>1</v>
      </c>
      <c r="E376" s="6">
        <v>5</v>
      </c>
      <c r="F376" s="1" t="s">
        <v>52</v>
      </c>
      <c r="G376" s="1" t="s">
        <v>52</v>
      </c>
      <c r="H376" s="7">
        <v>44961</v>
      </c>
    </row>
    <row r="377" spans="1:8" ht="12.5" x14ac:dyDescent="0.25">
      <c r="A377" s="1" t="s">
        <v>1232</v>
      </c>
      <c r="B377" s="1" t="s">
        <v>13</v>
      </c>
      <c r="C377" s="1">
        <v>2</v>
      </c>
      <c r="D377" s="6">
        <v>3</v>
      </c>
      <c r="E377" s="6">
        <v>6</v>
      </c>
      <c r="F377" s="1" t="s">
        <v>52</v>
      </c>
      <c r="G377" s="1" t="s">
        <v>11</v>
      </c>
      <c r="H377" s="7">
        <v>44961</v>
      </c>
    </row>
    <row r="378" spans="1:8" ht="12.5" x14ac:dyDescent="0.25">
      <c r="A378" s="1" t="s">
        <v>693</v>
      </c>
      <c r="B378" s="1" t="s">
        <v>13</v>
      </c>
      <c r="C378" s="1">
        <v>1</v>
      </c>
      <c r="D378" s="6">
        <v>3</v>
      </c>
      <c r="E378" s="6">
        <v>3</v>
      </c>
      <c r="F378" s="1" t="s">
        <v>52</v>
      </c>
      <c r="G378" s="1" t="s">
        <v>11</v>
      </c>
      <c r="H378" s="7">
        <v>44961</v>
      </c>
    </row>
    <row r="379" spans="1:8" ht="12.5" x14ac:dyDescent="0.25">
      <c r="A379" s="1" t="s">
        <v>1235</v>
      </c>
      <c r="B379" s="1" t="s">
        <v>49</v>
      </c>
      <c r="C379" s="1">
        <v>3</v>
      </c>
      <c r="D379" s="6">
        <v>3</v>
      </c>
      <c r="E379" s="6">
        <v>9</v>
      </c>
      <c r="F379" s="1" t="s">
        <v>52</v>
      </c>
      <c r="G379" s="1" t="s">
        <v>62</v>
      </c>
      <c r="H379" s="7">
        <v>44961</v>
      </c>
    </row>
    <row r="380" spans="1:8" ht="12.5" x14ac:dyDescent="0.25">
      <c r="A380" s="1" t="s">
        <v>1237</v>
      </c>
      <c r="B380" s="1" t="s">
        <v>9</v>
      </c>
      <c r="C380" s="1">
        <v>2</v>
      </c>
      <c r="D380" s="6">
        <v>2</v>
      </c>
      <c r="E380" s="6">
        <v>4</v>
      </c>
      <c r="F380" s="1" t="s">
        <v>52</v>
      </c>
      <c r="G380" s="1" t="s">
        <v>11</v>
      </c>
      <c r="H380" s="7">
        <v>44961</v>
      </c>
    </row>
    <row r="381" spans="1:8" ht="12.5" x14ac:dyDescent="0.25">
      <c r="A381" s="1" t="s">
        <v>1238</v>
      </c>
      <c r="B381" s="1" t="s">
        <v>28</v>
      </c>
      <c r="C381" s="1">
        <v>2</v>
      </c>
      <c r="D381" s="6">
        <v>4</v>
      </c>
      <c r="E381" s="6">
        <v>8</v>
      </c>
      <c r="F381" s="1" t="s">
        <v>26</v>
      </c>
      <c r="G381" s="1" t="s">
        <v>52</v>
      </c>
      <c r="H381" s="7">
        <v>44961</v>
      </c>
    </row>
    <row r="382" spans="1:8" ht="12.5" x14ac:dyDescent="0.25">
      <c r="A382" s="1" t="s">
        <v>1240</v>
      </c>
      <c r="B382" s="1" t="s">
        <v>28</v>
      </c>
      <c r="C382" s="1">
        <v>2</v>
      </c>
      <c r="D382" s="6">
        <v>4</v>
      </c>
      <c r="E382" s="6">
        <v>8</v>
      </c>
      <c r="F382" s="1" t="s">
        <v>52</v>
      </c>
      <c r="G382" s="1" t="s">
        <v>62</v>
      </c>
      <c r="H382" s="7">
        <v>44961</v>
      </c>
    </row>
    <row r="383" spans="1:8" ht="12.5" x14ac:dyDescent="0.25">
      <c r="A383" s="1" t="s">
        <v>1242</v>
      </c>
      <c r="B383" s="1" t="s">
        <v>18</v>
      </c>
      <c r="C383" s="1">
        <v>1</v>
      </c>
      <c r="D383" s="6">
        <v>1</v>
      </c>
      <c r="E383" s="6">
        <v>1</v>
      </c>
      <c r="F383" s="1" t="s">
        <v>10</v>
      </c>
      <c r="G383" s="1" t="s">
        <v>62</v>
      </c>
      <c r="H383" s="7">
        <v>44961</v>
      </c>
    </row>
    <row r="384" spans="1:8" ht="12.5" x14ac:dyDescent="0.25">
      <c r="A384" s="1" t="s">
        <v>1243</v>
      </c>
      <c r="B384" s="1" t="s">
        <v>13</v>
      </c>
      <c r="C384" s="1">
        <v>4</v>
      </c>
      <c r="D384" s="6">
        <v>3</v>
      </c>
      <c r="E384" s="6">
        <v>12</v>
      </c>
      <c r="F384" s="1" t="s">
        <v>10</v>
      </c>
      <c r="G384" s="1" t="s">
        <v>11</v>
      </c>
      <c r="H384" s="7">
        <v>44961</v>
      </c>
    </row>
    <row r="385" spans="1:8" ht="12.5" x14ac:dyDescent="0.25">
      <c r="A385" s="1" t="s">
        <v>1245</v>
      </c>
      <c r="B385" s="1" t="s">
        <v>9</v>
      </c>
      <c r="C385" s="1">
        <v>3</v>
      </c>
      <c r="D385" s="6">
        <v>2</v>
      </c>
      <c r="E385" s="6">
        <v>6</v>
      </c>
      <c r="F385" s="1" t="s">
        <v>14</v>
      </c>
      <c r="G385" s="1" t="s">
        <v>11</v>
      </c>
      <c r="H385" s="7">
        <v>44961</v>
      </c>
    </row>
    <row r="386" spans="1:8" ht="12.5" x14ac:dyDescent="0.25">
      <c r="A386" s="1" t="s">
        <v>1246</v>
      </c>
      <c r="B386" s="1" t="s">
        <v>49</v>
      </c>
      <c r="C386" s="1">
        <v>2</v>
      </c>
      <c r="D386" s="6">
        <v>3</v>
      </c>
      <c r="E386" s="6">
        <v>6</v>
      </c>
      <c r="F386" s="1" t="s">
        <v>26</v>
      </c>
      <c r="G386" s="1" t="s">
        <v>52</v>
      </c>
      <c r="H386" s="7">
        <v>44961</v>
      </c>
    </row>
    <row r="387" spans="1:8" ht="12.5" x14ac:dyDescent="0.25">
      <c r="A387" s="1" t="s">
        <v>1248</v>
      </c>
      <c r="B387" s="1" t="s">
        <v>9</v>
      </c>
      <c r="C387" s="1">
        <v>1</v>
      </c>
      <c r="D387" s="6">
        <v>2</v>
      </c>
      <c r="E387" s="6">
        <v>2</v>
      </c>
      <c r="F387" s="1" t="s">
        <v>52</v>
      </c>
      <c r="G387" s="1" t="s">
        <v>52</v>
      </c>
      <c r="H387" s="7">
        <v>44961</v>
      </c>
    </row>
    <row r="388" spans="1:8" ht="12.5" x14ac:dyDescent="0.25">
      <c r="A388" s="1" t="s">
        <v>1250</v>
      </c>
      <c r="B388" s="1" t="s">
        <v>13</v>
      </c>
      <c r="C388" s="1">
        <v>4</v>
      </c>
      <c r="D388" s="6">
        <v>3</v>
      </c>
      <c r="E388" s="6">
        <v>12</v>
      </c>
      <c r="F388" s="1" t="s">
        <v>52</v>
      </c>
      <c r="G388" s="1" t="s">
        <v>11</v>
      </c>
      <c r="H388" s="7">
        <v>44961</v>
      </c>
    </row>
    <row r="389" spans="1:8" ht="12.5" x14ac:dyDescent="0.25">
      <c r="A389" s="1" t="s">
        <v>1251</v>
      </c>
      <c r="B389" s="1" t="str">
        <f>IF(OR(ISBLANK('Raw Data'!B8518), 'Raw Data'!B8518="UNKNOWN", 'Raw Data'!B8518="ERROR"), IF('Raw Data'!D8518=1, "Cookie", IF('Raw Data'!D8518=1.5, "Tea", IF('Raw Data'!D8518=2, "Coffee", IF('Raw Data'!D8518=3, "Cake", IF('Raw Data'!D8518=4, "Sandwich", IF('Raw Data'!D8518=5, "Salad", 'Raw Data'!B8518)))))), 'Raw Data'!B8518)</f>
        <v>Sandwich</v>
      </c>
      <c r="C389" s="1">
        <v>1</v>
      </c>
      <c r="D389" s="6">
        <v>4</v>
      </c>
      <c r="E389" s="6">
        <v>4</v>
      </c>
      <c r="F389" s="1" t="s">
        <v>10</v>
      </c>
      <c r="G389" s="1" t="s">
        <v>52</v>
      </c>
      <c r="H389" s="7">
        <v>44961</v>
      </c>
    </row>
    <row r="390" spans="1:8" ht="12.5" x14ac:dyDescent="0.25">
      <c r="A390" s="1" t="s">
        <v>1257</v>
      </c>
      <c r="B390" s="1" t="s">
        <v>87</v>
      </c>
      <c r="C390" s="1">
        <v>5</v>
      </c>
      <c r="D390" s="6">
        <v>1.5</v>
      </c>
      <c r="E390" s="6">
        <v>7.5</v>
      </c>
      <c r="F390" s="1" t="s">
        <v>52</v>
      </c>
      <c r="G390" s="1" t="s">
        <v>52</v>
      </c>
      <c r="H390" s="7">
        <v>44961</v>
      </c>
    </row>
    <row r="391" spans="1:8" ht="12.5" x14ac:dyDescent="0.25">
      <c r="A391" s="1" t="s">
        <v>886</v>
      </c>
      <c r="B391" s="1" t="str">
        <f>IF(OR(ISBLANK('Raw Data'!B9119), 'Raw Data'!B9119="UNKNOWN", 'Raw Data'!B9119="ERROR"), IF('Raw Data'!D9119=1, "Cookie", IF('Raw Data'!D9119=1.5, "Tea", IF('Raw Data'!D9119=2, "Coffee", IF('Raw Data'!D9119=3, "Cake", IF('Raw Data'!D9119=4, "Sandwich", IF('Raw Data'!D9119=5, "Salad", 'Raw Data'!B9119)))))), 'Raw Data'!B9119)</f>
        <v>Cake</v>
      </c>
      <c r="C391" s="1">
        <v>5</v>
      </c>
      <c r="D391" s="6">
        <v>3</v>
      </c>
      <c r="E391" s="6">
        <v>15</v>
      </c>
      <c r="F391" s="1" t="s">
        <v>14</v>
      </c>
      <c r="G391" s="1" t="s">
        <v>62</v>
      </c>
      <c r="H391" s="7">
        <v>44961</v>
      </c>
    </row>
    <row r="392" spans="1:8" ht="12.5" x14ac:dyDescent="0.25">
      <c r="A392" s="1" t="s">
        <v>1262</v>
      </c>
      <c r="B392" s="1" t="s">
        <v>49</v>
      </c>
      <c r="C392" s="1">
        <v>4</v>
      </c>
      <c r="D392" s="6">
        <v>3</v>
      </c>
      <c r="E392" s="6">
        <v>12</v>
      </c>
      <c r="F392" s="1" t="s">
        <v>14</v>
      </c>
      <c r="G392" s="1" t="s">
        <v>62</v>
      </c>
      <c r="H392" s="7">
        <v>44961</v>
      </c>
    </row>
    <row r="393" spans="1:8" ht="12.5" x14ac:dyDescent="0.25">
      <c r="A393" s="1" t="s">
        <v>1264</v>
      </c>
      <c r="B393" s="1" t="s">
        <v>18</v>
      </c>
      <c r="C393" s="1">
        <f>IF(ISNUMBER('Raw Data'!C9318), 'Raw Data'!C9318, 3)</f>
        <v>3</v>
      </c>
      <c r="D393" s="6">
        <v>1</v>
      </c>
      <c r="E393" s="6">
        <v>3</v>
      </c>
      <c r="F393" s="1" t="s">
        <v>10</v>
      </c>
      <c r="G393" s="1" t="s">
        <v>62</v>
      </c>
      <c r="H393" s="7">
        <v>44961</v>
      </c>
    </row>
    <row r="394" spans="1:8" ht="12.5" x14ac:dyDescent="0.25">
      <c r="A394" s="1" t="s">
        <v>1265</v>
      </c>
      <c r="B394" s="1" t="s">
        <v>32</v>
      </c>
      <c r="C394" s="1">
        <v>3</v>
      </c>
      <c r="D394" s="6">
        <v>4</v>
      </c>
      <c r="E394" s="6">
        <v>12</v>
      </c>
      <c r="F394" s="1" t="s">
        <v>26</v>
      </c>
      <c r="G394" s="1" t="s">
        <v>62</v>
      </c>
      <c r="H394" s="7">
        <v>44961</v>
      </c>
    </row>
    <row r="395" spans="1:8" ht="12.5" x14ac:dyDescent="0.25">
      <c r="A395" s="1" t="s">
        <v>1267</v>
      </c>
      <c r="B395" s="1" t="s">
        <v>32</v>
      </c>
      <c r="C395" s="1">
        <v>2</v>
      </c>
      <c r="D395" s="6">
        <v>4</v>
      </c>
      <c r="E395" s="6">
        <v>8</v>
      </c>
      <c r="F395" s="1" t="s">
        <v>52</v>
      </c>
      <c r="G395" s="1" t="s">
        <v>62</v>
      </c>
      <c r="H395" s="7">
        <v>44961</v>
      </c>
    </row>
    <row r="396" spans="1:8" ht="12.5" x14ac:dyDescent="0.25">
      <c r="A396" s="1" t="s">
        <v>1269</v>
      </c>
      <c r="B396" s="1" t="s">
        <v>18</v>
      </c>
      <c r="C396" s="1">
        <v>5</v>
      </c>
      <c r="D396" s="6">
        <v>1</v>
      </c>
      <c r="E396" s="6">
        <v>5</v>
      </c>
      <c r="F396" s="1" t="s">
        <v>26</v>
      </c>
      <c r="G396" s="1" t="s">
        <v>52</v>
      </c>
      <c r="H396" s="7">
        <v>44961</v>
      </c>
    </row>
    <row r="397" spans="1:8" ht="12.5" x14ac:dyDescent="0.25">
      <c r="A397" s="1" t="s">
        <v>1270</v>
      </c>
      <c r="B397" s="1" t="s">
        <v>18</v>
      </c>
      <c r="C397" s="1">
        <v>3</v>
      </c>
      <c r="D397" s="6">
        <v>1</v>
      </c>
      <c r="E397" s="6">
        <v>3</v>
      </c>
      <c r="F397" s="1" t="s">
        <v>14</v>
      </c>
      <c r="G397" s="1" t="s">
        <v>62</v>
      </c>
      <c r="H397" s="7">
        <v>44961</v>
      </c>
    </row>
    <row r="398" spans="1:8" ht="12.5" x14ac:dyDescent="0.25">
      <c r="A398" s="1" t="s">
        <v>1273</v>
      </c>
      <c r="B398" s="1" t="s">
        <v>13</v>
      </c>
      <c r="C398" s="1">
        <v>5</v>
      </c>
      <c r="D398" s="6">
        <v>3</v>
      </c>
      <c r="E398" s="6">
        <v>15</v>
      </c>
      <c r="F398" s="1" t="s">
        <v>52</v>
      </c>
      <c r="G398" s="1" t="s">
        <v>62</v>
      </c>
      <c r="H398" s="7">
        <v>44961</v>
      </c>
    </row>
    <row r="399" spans="1:8" ht="12.5" x14ac:dyDescent="0.25">
      <c r="A399" s="1" t="s">
        <v>1274</v>
      </c>
      <c r="B399" s="1" t="s">
        <v>13</v>
      </c>
      <c r="C399" s="1">
        <v>3</v>
      </c>
      <c r="D399" s="6">
        <v>3</v>
      </c>
      <c r="E399" s="6">
        <v>9</v>
      </c>
      <c r="F399" s="1" t="s">
        <v>52</v>
      </c>
      <c r="G399" s="1" t="s">
        <v>52</v>
      </c>
      <c r="H399" s="7">
        <v>44962</v>
      </c>
    </row>
    <row r="400" spans="1:8" ht="12.5" x14ac:dyDescent="0.25">
      <c r="A400" s="1" t="s">
        <v>1277</v>
      </c>
      <c r="B400" s="1" t="s">
        <v>22</v>
      </c>
      <c r="C400" s="1">
        <f>IF(ISNUMBER('Raw Data'!C779), 'Raw Data'!C779, 3)</f>
        <v>3</v>
      </c>
      <c r="D400" s="6">
        <v>5</v>
      </c>
      <c r="E400" s="6">
        <v>15</v>
      </c>
      <c r="F400" s="1" t="s">
        <v>26</v>
      </c>
      <c r="G400" s="1" t="s">
        <v>52</v>
      </c>
      <c r="H400" s="7">
        <v>44962</v>
      </c>
    </row>
    <row r="401" spans="1:8" ht="12.5" x14ac:dyDescent="0.25">
      <c r="A401" s="1" t="s">
        <v>1280</v>
      </c>
      <c r="B401" s="1" t="s">
        <v>18</v>
      </c>
      <c r="C401" s="1">
        <v>1</v>
      </c>
      <c r="D401" s="6">
        <v>1</v>
      </c>
      <c r="E401" s="6">
        <v>1</v>
      </c>
      <c r="F401" s="1" t="s">
        <v>52</v>
      </c>
      <c r="G401" s="1" t="s">
        <v>62</v>
      </c>
      <c r="H401" s="7">
        <v>44962</v>
      </c>
    </row>
    <row r="402" spans="1:8" ht="12.5" x14ac:dyDescent="0.25">
      <c r="A402" s="1" t="s">
        <v>1282</v>
      </c>
      <c r="B402" s="1" t="s">
        <v>22</v>
      </c>
      <c r="C402" s="1">
        <v>3</v>
      </c>
      <c r="D402" s="6">
        <v>5</v>
      </c>
      <c r="E402" s="6">
        <v>15</v>
      </c>
      <c r="F402" s="1" t="s">
        <v>52</v>
      </c>
      <c r="G402" s="1" t="s">
        <v>52</v>
      </c>
      <c r="H402" s="7">
        <v>44962</v>
      </c>
    </row>
    <row r="403" spans="1:8" ht="12.5" x14ac:dyDescent="0.25">
      <c r="A403" s="1" t="s">
        <v>1284</v>
      </c>
      <c r="B403" s="1" t="s">
        <v>32</v>
      </c>
      <c r="C403" s="1">
        <v>5</v>
      </c>
      <c r="D403" s="6">
        <v>4</v>
      </c>
      <c r="E403" s="6">
        <v>20</v>
      </c>
      <c r="F403" s="1" t="s">
        <v>52</v>
      </c>
      <c r="G403" s="1" t="s">
        <v>11</v>
      </c>
      <c r="H403" s="7">
        <v>44962</v>
      </c>
    </row>
    <row r="404" spans="1:8" ht="12.5" x14ac:dyDescent="0.25">
      <c r="A404" s="1" t="s">
        <v>1285</v>
      </c>
      <c r="B404" s="1" t="s">
        <v>18</v>
      </c>
      <c r="C404" s="1">
        <v>5</v>
      </c>
      <c r="D404" s="6">
        <v>1</v>
      </c>
      <c r="E404" s="6">
        <v>5</v>
      </c>
      <c r="F404" s="1" t="s">
        <v>14</v>
      </c>
      <c r="G404" s="1" t="s">
        <v>52</v>
      </c>
      <c r="H404" s="7">
        <v>44962</v>
      </c>
    </row>
    <row r="405" spans="1:8" ht="12.5" x14ac:dyDescent="0.25">
      <c r="A405" s="1" t="s">
        <v>1287</v>
      </c>
      <c r="B405" s="1" t="s">
        <v>28</v>
      </c>
      <c r="C405" s="1">
        <v>1</v>
      </c>
      <c r="D405" s="6">
        <v>4</v>
      </c>
      <c r="E405" s="6">
        <v>4</v>
      </c>
      <c r="F405" s="1" t="s">
        <v>52</v>
      </c>
      <c r="G405" s="1" t="s">
        <v>62</v>
      </c>
      <c r="H405" s="7">
        <v>44962</v>
      </c>
    </row>
    <row r="406" spans="1:8" ht="12.5" x14ac:dyDescent="0.25">
      <c r="A406" s="1" t="s">
        <v>1289</v>
      </c>
      <c r="B406" s="1" t="s">
        <v>32</v>
      </c>
      <c r="C406" s="1">
        <v>4</v>
      </c>
      <c r="D406" s="6">
        <v>4</v>
      </c>
      <c r="E406" s="6">
        <v>16</v>
      </c>
      <c r="F406" s="1" t="s">
        <v>14</v>
      </c>
      <c r="G406" s="1" t="s">
        <v>11</v>
      </c>
      <c r="H406" s="7">
        <v>44962</v>
      </c>
    </row>
    <row r="407" spans="1:8" ht="12.5" x14ac:dyDescent="0.25">
      <c r="A407" s="1" t="s">
        <v>1290</v>
      </c>
      <c r="B407" s="1" t="s">
        <v>9</v>
      </c>
      <c r="C407" s="1">
        <v>3</v>
      </c>
      <c r="D407" s="6">
        <v>2</v>
      </c>
      <c r="E407" s="6">
        <v>6</v>
      </c>
      <c r="F407" s="1" t="s">
        <v>10</v>
      </c>
      <c r="G407" s="1" t="s">
        <v>62</v>
      </c>
      <c r="H407" s="7">
        <v>44962</v>
      </c>
    </row>
    <row r="408" spans="1:8" ht="12.5" x14ac:dyDescent="0.25">
      <c r="A408" s="1" t="s">
        <v>1292</v>
      </c>
      <c r="B408" s="1" t="s">
        <v>28</v>
      </c>
      <c r="C408" s="1">
        <v>1</v>
      </c>
      <c r="D408" s="6">
        <v>4</v>
      </c>
      <c r="E408" s="6">
        <v>4</v>
      </c>
      <c r="F408" s="1" t="s">
        <v>10</v>
      </c>
      <c r="G408" s="1" t="s">
        <v>52</v>
      </c>
      <c r="H408" s="7">
        <v>44962</v>
      </c>
    </row>
    <row r="409" spans="1:8" ht="12.5" x14ac:dyDescent="0.25">
      <c r="A409" s="1" t="s">
        <v>1293</v>
      </c>
      <c r="B409" s="1" t="s">
        <v>18</v>
      </c>
      <c r="C409" s="1">
        <v>5</v>
      </c>
      <c r="D409" s="6">
        <v>1</v>
      </c>
      <c r="E409" s="6">
        <v>5</v>
      </c>
      <c r="F409" s="1" t="s">
        <v>26</v>
      </c>
      <c r="G409" s="1" t="s">
        <v>62</v>
      </c>
      <c r="H409" s="7">
        <v>44962</v>
      </c>
    </row>
    <row r="410" spans="1:8" ht="12.5" x14ac:dyDescent="0.25">
      <c r="A410" s="1" t="s">
        <v>1295</v>
      </c>
      <c r="B410" s="1" t="s">
        <v>18</v>
      </c>
      <c r="C410" s="1">
        <v>4</v>
      </c>
      <c r="D410" s="6">
        <v>1</v>
      </c>
      <c r="E410" s="6">
        <v>4</v>
      </c>
      <c r="F410" s="1" t="s">
        <v>52</v>
      </c>
      <c r="G410" s="1" t="s">
        <v>11</v>
      </c>
      <c r="H410" s="7">
        <v>44962</v>
      </c>
    </row>
    <row r="411" spans="1:8" ht="12.5" x14ac:dyDescent="0.25">
      <c r="A411" s="1" t="s">
        <v>1298</v>
      </c>
      <c r="B411" s="1" t="s">
        <v>9</v>
      </c>
      <c r="C411" s="1">
        <v>3</v>
      </c>
      <c r="D411" s="6">
        <v>2</v>
      </c>
      <c r="E411" s="6">
        <v>6</v>
      </c>
      <c r="F411" s="1" t="s">
        <v>10</v>
      </c>
      <c r="G411" s="1" t="s">
        <v>52</v>
      </c>
      <c r="H411" s="7">
        <v>44962</v>
      </c>
    </row>
    <row r="412" spans="1:8" ht="12.5" x14ac:dyDescent="0.25">
      <c r="A412" s="1" t="s">
        <v>1299</v>
      </c>
      <c r="B412" s="1" t="str">
        <f>IF(OR(ISBLANK('Raw Data'!B3307), 'Raw Data'!B3307="UNKNOWN", 'Raw Data'!B3307="ERROR"), IF('Raw Data'!D3307=1, "Cookie", IF('Raw Data'!D3307=1.5, "Tea", IF('Raw Data'!D3307=2, "Coffee", IF('Raw Data'!D3307=3, "Cake", IF('Raw Data'!D3307=4, "Sandwich", IF('Raw Data'!D3307=5, "Salad", 'Raw Data'!B3307)))))), 'Raw Data'!B3307)</f>
        <v>Cookie</v>
      </c>
      <c r="C412" s="1">
        <v>3</v>
      </c>
      <c r="D412" s="6">
        <v>1</v>
      </c>
      <c r="E412" s="6">
        <v>3</v>
      </c>
      <c r="F412" s="1" t="s">
        <v>14</v>
      </c>
      <c r="G412" s="1" t="s">
        <v>62</v>
      </c>
      <c r="H412" s="7">
        <v>44962</v>
      </c>
    </row>
    <row r="413" spans="1:8" ht="12.5" x14ac:dyDescent="0.25">
      <c r="A413" s="1" t="s">
        <v>1304</v>
      </c>
      <c r="B413" s="1" t="s">
        <v>49</v>
      </c>
      <c r="C413" s="1">
        <v>1</v>
      </c>
      <c r="D413" s="6">
        <v>3</v>
      </c>
      <c r="E413" s="6">
        <v>3</v>
      </c>
      <c r="F413" s="1" t="s">
        <v>10</v>
      </c>
      <c r="G413" s="1" t="s">
        <v>11</v>
      </c>
      <c r="H413" s="7">
        <v>44962</v>
      </c>
    </row>
    <row r="414" spans="1:8" ht="12.5" x14ac:dyDescent="0.25">
      <c r="A414" s="1" t="s">
        <v>1306</v>
      </c>
      <c r="B414" s="1" t="s">
        <v>49</v>
      </c>
      <c r="C414" s="1">
        <v>2</v>
      </c>
      <c r="D414" s="6">
        <v>3</v>
      </c>
      <c r="E414" s="6">
        <v>6</v>
      </c>
      <c r="F414" s="1" t="s">
        <v>26</v>
      </c>
      <c r="G414" s="1" t="s">
        <v>62</v>
      </c>
      <c r="H414" s="7">
        <v>44962</v>
      </c>
    </row>
    <row r="415" spans="1:8" ht="12.5" x14ac:dyDescent="0.25">
      <c r="A415" s="1" t="s">
        <v>1308</v>
      </c>
      <c r="B415" s="1" t="s">
        <v>32</v>
      </c>
      <c r="C415" s="1">
        <v>2</v>
      </c>
      <c r="D415" s="6">
        <v>4</v>
      </c>
      <c r="E415" s="6">
        <v>8</v>
      </c>
      <c r="F415" s="1" t="s">
        <v>14</v>
      </c>
      <c r="G415" s="1" t="s">
        <v>52</v>
      </c>
      <c r="H415" s="7">
        <v>44962</v>
      </c>
    </row>
    <row r="416" spans="1:8" ht="12.5" x14ac:dyDescent="0.25">
      <c r="A416" s="1" t="s">
        <v>1309</v>
      </c>
      <c r="B416" s="1" t="str">
        <f>IF(OR(ISBLANK('Raw Data'!B5621), 'Raw Data'!B5621="UNKNOWN", 'Raw Data'!B5621="ERROR"), IF('Raw Data'!D5621=1, "Cookie", IF('Raw Data'!D5621=1.5, "Tea", IF('Raw Data'!D5621=2, "Coffee", IF('Raw Data'!D5621=3, "Cake", IF('Raw Data'!D5621=4, "Sandwich", IF('Raw Data'!D5621=5, "Salad", 'Raw Data'!B5621)))))), 'Raw Data'!B5621)</f>
        <v>Coffee</v>
      </c>
      <c r="C416" s="1">
        <f>IF(ISNUMBER('Raw Data'!C5621), 'Raw Data'!C5621, 3)</f>
        <v>3</v>
      </c>
      <c r="D416" s="6">
        <v>2</v>
      </c>
      <c r="E416" s="6">
        <v>6</v>
      </c>
      <c r="F416" s="1" t="s">
        <v>52</v>
      </c>
      <c r="G416" s="1" t="s">
        <v>62</v>
      </c>
      <c r="H416" s="7">
        <v>44962</v>
      </c>
    </row>
    <row r="417" spans="1:8" ht="12.5" x14ac:dyDescent="0.25">
      <c r="A417" s="1" t="s">
        <v>1315</v>
      </c>
      <c r="B417" s="1" t="s">
        <v>9</v>
      </c>
      <c r="C417" s="1">
        <v>5</v>
      </c>
      <c r="D417" s="6">
        <v>2</v>
      </c>
      <c r="E417" s="6">
        <v>10</v>
      </c>
      <c r="F417" s="1" t="s">
        <v>52</v>
      </c>
      <c r="G417" s="1" t="s">
        <v>62</v>
      </c>
      <c r="H417" s="7">
        <v>44962</v>
      </c>
    </row>
    <row r="418" spans="1:8" ht="12.5" x14ac:dyDescent="0.25">
      <c r="A418" s="1" t="s">
        <v>1317</v>
      </c>
      <c r="B418" s="1" t="s">
        <v>32</v>
      </c>
      <c r="C418" s="1">
        <v>5</v>
      </c>
      <c r="D418" s="6">
        <v>4</v>
      </c>
      <c r="E418" s="6">
        <v>20</v>
      </c>
      <c r="F418" s="1" t="s">
        <v>52</v>
      </c>
      <c r="G418" s="1" t="s">
        <v>62</v>
      </c>
      <c r="H418" s="7">
        <v>44962</v>
      </c>
    </row>
    <row r="419" spans="1:8" ht="12.5" x14ac:dyDescent="0.25">
      <c r="A419" s="1" t="s">
        <v>1318</v>
      </c>
      <c r="B419" s="1" t="s">
        <v>9</v>
      </c>
      <c r="C419" s="1">
        <v>1</v>
      </c>
      <c r="D419" s="6">
        <v>2</v>
      </c>
      <c r="E419" s="6">
        <v>2</v>
      </c>
      <c r="F419" s="1" t="s">
        <v>26</v>
      </c>
      <c r="G419" s="1" t="s">
        <v>11</v>
      </c>
      <c r="H419" s="7">
        <v>44962</v>
      </c>
    </row>
    <row r="420" spans="1:8" ht="12.5" x14ac:dyDescent="0.25">
      <c r="A420" s="1" t="s">
        <v>1320</v>
      </c>
      <c r="B420" s="1" t="s">
        <v>28</v>
      </c>
      <c r="C420" s="1">
        <f>IF(ISNUMBER('Raw Data'!C6703), 'Raw Data'!C6703, 3)</f>
        <v>3</v>
      </c>
      <c r="D420" s="6">
        <v>4</v>
      </c>
      <c r="E420" s="6">
        <v>12</v>
      </c>
      <c r="F420" s="1" t="s">
        <v>14</v>
      </c>
      <c r="G420" s="1" t="s">
        <v>52</v>
      </c>
      <c r="H420" s="7">
        <v>44962</v>
      </c>
    </row>
    <row r="421" spans="1:8" ht="12.5" x14ac:dyDescent="0.25">
      <c r="A421" s="1" t="s">
        <v>1322</v>
      </c>
      <c r="B421" s="1" t="s">
        <v>49</v>
      </c>
      <c r="C421" s="1">
        <v>1</v>
      </c>
      <c r="D421" s="6">
        <v>3</v>
      </c>
      <c r="E421" s="6">
        <v>3</v>
      </c>
      <c r="F421" s="1" t="s">
        <v>10</v>
      </c>
      <c r="G421" s="1" t="s">
        <v>62</v>
      </c>
      <c r="H421" s="7">
        <v>44962</v>
      </c>
    </row>
    <row r="422" spans="1:8" ht="12.5" x14ac:dyDescent="0.25">
      <c r="A422" s="1" t="s">
        <v>1324</v>
      </c>
      <c r="B422" s="1" t="s">
        <v>22</v>
      </c>
      <c r="C422" s="1">
        <v>4</v>
      </c>
      <c r="D422" s="6">
        <v>5</v>
      </c>
      <c r="E422" s="6">
        <v>20</v>
      </c>
      <c r="F422" s="1" t="s">
        <v>14</v>
      </c>
      <c r="G422" s="1" t="s">
        <v>52</v>
      </c>
      <c r="H422" s="7">
        <v>44962</v>
      </c>
    </row>
    <row r="423" spans="1:8" ht="12.5" x14ac:dyDescent="0.25">
      <c r="A423" s="1" t="s">
        <v>1325</v>
      </c>
      <c r="B423" s="1" t="s">
        <v>87</v>
      </c>
      <c r="C423" s="1">
        <v>3</v>
      </c>
      <c r="D423" s="6">
        <v>1.5</v>
      </c>
      <c r="E423" s="6">
        <v>4.5</v>
      </c>
      <c r="F423" s="1" t="s">
        <v>14</v>
      </c>
      <c r="G423" s="1" t="s">
        <v>62</v>
      </c>
      <c r="H423" s="7">
        <v>44962</v>
      </c>
    </row>
    <row r="424" spans="1:8" ht="12.5" x14ac:dyDescent="0.25">
      <c r="A424" s="1" t="s">
        <v>1328</v>
      </c>
      <c r="B424" s="1" t="s">
        <v>28</v>
      </c>
      <c r="C424" s="1">
        <v>5</v>
      </c>
      <c r="D424" s="6">
        <v>4</v>
      </c>
      <c r="E424" s="6">
        <v>20</v>
      </c>
      <c r="F424" s="1" t="s">
        <v>52</v>
      </c>
      <c r="G424" s="1" t="s">
        <v>52</v>
      </c>
      <c r="H424" s="7">
        <v>44962</v>
      </c>
    </row>
    <row r="425" spans="1:8" ht="12.5" x14ac:dyDescent="0.25">
      <c r="A425" s="1" t="s">
        <v>1329</v>
      </c>
      <c r="B425" s="1" t="s">
        <v>28</v>
      </c>
      <c r="C425" s="1">
        <v>3</v>
      </c>
      <c r="D425" s="6">
        <v>4</v>
      </c>
      <c r="E425" s="6">
        <v>12</v>
      </c>
      <c r="F425" s="1" t="s">
        <v>26</v>
      </c>
      <c r="G425" s="1" t="s">
        <v>62</v>
      </c>
      <c r="H425" s="7">
        <v>44962</v>
      </c>
    </row>
    <row r="426" spans="1:8" ht="12.5" x14ac:dyDescent="0.25">
      <c r="A426" s="1" t="s">
        <v>1331</v>
      </c>
      <c r="B426" s="1" t="s">
        <v>49</v>
      </c>
      <c r="C426" s="1">
        <v>2</v>
      </c>
      <c r="D426" s="6">
        <v>3</v>
      </c>
      <c r="E426" s="6">
        <v>6</v>
      </c>
      <c r="F426" s="1" t="s">
        <v>26</v>
      </c>
      <c r="G426" s="1" t="s">
        <v>52</v>
      </c>
      <c r="H426" s="7">
        <v>44962</v>
      </c>
    </row>
    <row r="427" spans="1:8" ht="12.5" x14ac:dyDescent="0.25">
      <c r="A427" s="1" t="s">
        <v>1332</v>
      </c>
      <c r="B427" s="1" t="str">
        <f>IF(OR(ISBLANK('Raw Data'!B32), 'Raw Data'!B32="UNKNOWN", 'Raw Data'!B32="ERROR"), IF('Raw Data'!D32=1, "Cookie", IF('Raw Data'!D32=1.5, "Tea", IF('Raw Data'!D32=2, "Coffee", IF('Raw Data'!D32=3, "Cake", IF('Raw Data'!D32=4, "Sandwich", IF('Raw Data'!D32=5, "Salad", 'Raw Data'!B32)))))), 'Raw Data'!B32)</f>
        <v>Coffee</v>
      </c>
      <c r="C427" s="1">
        <v>5</v>
      </c>
      <c r="D427" s="6">
        <v>2</v>
      </c>
      <c r="E427" s="6">
        <v>10</v>
      </c>
      <c r="F427" s="1" t="s">
        <v>26</v>
      </c>
      <c r="G427" s="1" t="s">
        <v>52</v>
      </c>
      <c r="H427" s="7">
        <v>44963</v>
      </c>
    </row>
    <row r="428" spans="1:8" ht="12.5" x14ac:dyDescent="0.25">
      <c r="A428" s="1" t="s">
        <v>1336</v>
      </c>
      <c r="B428" s="1" t="s">
        <v>87</v>
      </c>
      <c r="C428" s="1">
        <v>5</v>
      </c>
      <c r="D428" s="6">
        <v>1.5</v>
      </c>
      <c r="E428" s="6">
        <v>7.5</v>
      </c>
      <c r="F428" s="1" t="s">
        <v>14</v>
      </c>
      <c r="G428" s="1" t="s">
        <v>52</v>
      </c>
      <c r="H428" s="7">
        <v>44963</v>
      </c>
    </row>
    <row r="429" spans="1:8" ht="12.5" x14ac:dyDescent="0.25">
      <c r="A429" s="1" t="s">
        <v>1337</v>
      </c>
      <c r="B429" s="1" t="s">
        <v>13</v>
      </c>
      <c r="C429" s="1">
        <v>2</v>
      </c>
      <c r="D429" s="6">
        <v>3</v>
      </c>
      <c r="E429" s="6">
        <v>6</v>
      </c>
      <c r="F429" s="1" t="s">
        <v>52</v>
      </c>
      <c r="G429" s="1" t="s">
        <v>52</v>
      </c>
      <c r="H429" s="7">
        <v>44963</v>
      </c>
    </row>
    <row r="430" spans="1:8" ht="12.5" x14ac:dyDescent="0.25">
      <c r="A430" s="1" t="s">
        <v>1339</v>
      </c>
      <c r="B430" s="1" t="s">
        <v>9</v>
      </c>
      <c r="C430" s="1">
        <v>2</v>
      </c>
      <c r="D430" s="6">
        <v>2</v>
      </c>
      <c r="E430" s="6">
        <v>4</v>
      </c>
      <c r="F430" s="1" t="s">
        <v>26</v>
      </c>
      <c r="G430" s="1" t="s">
        <v>52</v>
      </c>
      <c r="H430" s="7">
        <v>44963</v>
      </c>
    </row>
    <row r="431" spans="1:8" ht="12.5" x14ac:dyDescent="0.25">
      <c r="A431" s="1" t="s">
        <v>1341</v>
      </c>
      <c r="B431" s="1" t="s">
        <v>13</v>
      </c>
      <c r="C431" s="1">
        <v>5</v>
      </c>
      <c r="D431" s="6">
        <v>3</v>
      </c>
      <c r="E431" s="6">
        <v>15</v>
      </c>
      <c r="F431" s="1" t="s">
        <v>52</v>
      </c>
      <c r="G431" s="1" t="s">
        <v>62</v>
      </c>
      <c r="H431" s="7">
        <v>44963</v>
      </c>
    </row>
    <row r="432" spans="1:8" ht="12.5" x14ac:dyDescent="0.25">
      <c r="A432" s="1" t="s">
        <v>1342</v>
      </c>
      <c r="B432" s="1" t="s">
        <v>18</v>
      </c>
      <c r="C432" s="1">
        <v>3</v>
      </c>
      <c r="D432" s="6">
        <v>1</v>
      </c>
      <c r="E432" s="6">
        <v>3</v>
      </c>
      <c r="F432" s="1" t="s">
        <v>10</v>
      </c>
      <c r="G432" s="1" t="s">
        <v>52</v>
      </c>
      <c r="H432" s="7">
        <v>44963</v>
      </c>
    </row>
    <row r="433" spans="1:8" ht="12.5" x14ac:dyDescent="0.25">
      <c r="A433" s="1" t="s">
        <v>1344</v>
      </c>
      <c r="B433" s="1" t="s">
        <v>87</v>
      </c>
      <c r="C433" s="1">
        <v>5</v>
      </c>
      <c r="D433" s="6">
        <v>1.5</v>
      </c>
      <c r="E433" s="6">
        <v>7.5</v>
      </c>
      <c r="F433" s="1" t="s">
        <v>52</v>
      </c>
      <c r="G433" s="1" t="s">
        <v>11</v>
      </c>
      <c r="H433" s="7">
        <v>44963</v>
      </c>
    </row>
    <row r="434" spans="1:8" ht="12.5" x14ac:dyDescent="0.25">
      <c r="A434" s="1" t="s">
        <v>1345</v>
      </c>
      <c r="B434" s="1" t="s">
        <v>9</v>
      </c>
      <c r="C434" s="1">
        <v>4</v>
      </c>
      <c r="D434" s="6">
        <v>2</v>
      </c>
      <c r="E434" s="6">
        <v>8</v>
      </c>
      <c r="F434" s="1" t="s">
        <v>52</v>
      </c>
      <c r="G434" s="1" t="s">
        <v>62</v>
      </c>
      <c r="H434" s="7">
        <v>44963</v>
      </c>
    </row>
    <row r="435" spans="1:8" ht="12.5" x14ac:dyDescent="0.25">
      <c r="A435" s="1" t="s">
        <v>1347</v>
      </c>
      <c r="B435" s="1" t="s">
        <v>22</v>
      </c>
      <c r="C435" s="1">
        <v>1</v>
      </c>
      <c r="D435" s="6">
        <v>5</v>
      </c>
      <c r="E435" s="6">
        <v>5</v>
      </c>
      <c r="F435" s="1" t="s">
        <v>52</v>
      </c>
      <c r="G435" s="1" t="s">
        <v>62</v>
      </c>
      <c r="H435" s="7">
        <v>44963</v>
      </c>
    </row>
    <row r="436" spans="1:8" ht="12.5" x14ac:dyDescent="0.25">
      <c r="A436" s="1" t="s">
        <v>1348</v>
      </c>
      <c r="B436" s="1" t="s">
        <v>18</v>
      </c>
      <c r="C436" s="1">
        <v>3</v>
      </c>
      <c r="D436" s="6">
        <v>1</v>
      </c>
      <c r="E436" s="6">
        <v>3</v>
      </c>
      <c r="F436" s="1" t="s">
        <v>10</v>
      </c>
      <c r="G436" s="1" t="s">
        <v>11</v>
      </c>
      <c r="H436" s="7">
        <v>44963</v>
      </c>
    </row>
    <row r="437" spans="1:8" ht="12.5" x14ac:dyDescent="0.25">
      <c r="A437" s="1" t="s">
        <v>1350</v>
      </c>
      <c r="B437" s="1" t="s">
        <v>28</v>
      </c>
      <c r="C437" s="1">
        <v>1</v>
      </c>
      <c r="D437" s="6">
        <v>4</v>
      </c>
      <c r="E437" s="6">
        <v>4</v>
      </c>
      <c r="F437" s="1" t="s">
        <v>14</v>
      </c>
      <c r="G437" s="1" t="s">
        <v>62</v>
      </c>
      <c r="H437" s="7">
        <v>44963</v>
      </c>
    </row>
    <row r="438" spans="1:8" ht="12.5" x14ac:dyDescent="0.25">
      <c r="A438" s="1" t="s">
        <v>1352</v>
      </c>
      <c r="B438" s="1" t="s">
        <v>28</v>
      </c>
      <c r="C438" s="1">
        <v>4</v>
      </c>
      <c r="D438" s="6">
        <v>4</v>
      </c>
      <c r="E438" s="6">
        <v>16</v>
      </c>
      <c r="F438" s="1" t="s">
        <v>52</v>
      </c>
      <c r="G438" s="1" t="s">
        <v>62</v>
      </c>
      <c r="H438" s="7">
        <v>44963</v>
      </c>
    </row>
    <row r="439" spans="1:8" ht="12.5" x14ac:dyDescent="0.25">
      <c r="A439" s="1" t="s">
        <v>1353</v>
      </c>
      <c r="B439" s="1" t="s">
        <v>49</v>
      </c>
      <c r="C439" s="1">
        <v>5</v>
      </c>
      <c r="D439" s="6">
        <v>3</v>
      </c>
      <c r="E439" s="6">
        <v>15</v>
      </c>
      <c r="F439" s="1" t="s">
        <v>52</v>
      </c>
      <c r="G439" s="1" t="s">
        <v>62</v>
      </c>
      <c r="H439" s="7">
        <v>44963</v>
      </c>
    </row>
    <row r="440" spans="1:8" ht="12.5" x14ac:dyDescent="0.25">
      <c r="A440" s="1" t="s">
        <v>479</v>
      </c>
      <c r="B440" s="1" t="s">
        <v>49</v>
      </c>
      <c r="C440" s="1">
        <v>4</v>
      </c>
      <c r="D440" s="6">
        <v>3</v>
      </c>
      <c r="E440" s="6">
        <v>12</v>
      </c>
      <c r="F440" s="1" t="s">
        <v>14</v>
      </c>
      <c r="G440" s="1" t="s">
        <v>11</v>
      </c>
      <c r="H440" s="7">
        <v>44963</v>
      </c>
    </row>
    <row r="441" spans="1:8" ht="12.5" x14ac:dyDescent="0.25">
      <c r="A441" s="1" t="s">
        <v>1355</v>
      </c>
      <c r="B441" s="1" t="s">
        <v>18</v>
      </c>
      <c r="C441" s="1">
        <v>4</v>
      </c>
      <c r="D441" s="6">
        <v>1</v>
      </c>
      <c r="E441" s="6">
        <v>4</v>
      </c>
      <c r="F441" s="1" t="s">
        <v>52</v>
      </c>
      <c r="G441" s="1" t="s">
        <v>52</v>
      </c>
      <c r="H441" s="7">
        <v>44963</v>
      </c>
    </row>
    <row r="442" spans="1:8" ht="12.5" x14ac:dyDescent="0.25">
      <c r="A442" s="1" t="s">
        <v>1357</v>
      </c>
      <c r="B442" s="1" t="s">
        <v>13</v>
      </c>
      <c r="C442" s="1">
        <v>2</v>
      </c>
      <c r="D442" s="6">
        <v>3</v>
      </c>
      <c r="E442" s="6">
        <v>6</v>
      </c>
      <c r="F442" s="1" t="s">
        <v>26</v>
      </c>
      <c r="G442" s="1" t="s">
        <v>11</v>
      </c>
      <c r="H442" s="7">
        <v>44963</v>
      </c>
    </row>
    <row r="443" spans="1:8" ht="12.5" x14ac:dyDescent="0.25">
      <c r="A443" s="1" t="s">
        <v>1359</v>
      </c>
      <c r="B443" s="1" t="s">
        <v>49</v>
      </c>
      <c r="C443" s="1">
        <v>5</v>
      </c>
      <c r="D443" s="6">
        <v>3</v>
      </c>
      <c r="E443" s="6">
        <v>15</v>
      </c>
      <c r="F443" s="1" t="s">
        <v>10</v>
      </c>
      <c r="G443" s="1" t="s">
        <v>62</v>
      </c>
      <c r="H443" s="7">
        <v>44963</v>
      </c>
    </row>
    <row r="444" spans="1:8" ht="12.5" x14ac:dyDescent="0.25">
      <c r="A444" s="1" t="s">
        <v>1360</v>
      </c>
      <c r="B444" s="1" t="s">
        <v>9</v>
      </c>
      <c r="C444" s="1">
        <v>2</v>
      </c>
      <c r="D444" s="6">
        <v>2</v>
      </c>
      <c r="E444" s="6">
        <v>4</v>
      </c>
      <c r="F444" s="1" t="s">
        <v>26</v>
      </c>
      <c r="G444" s="1" t="s">
        <v>62</v>
      </c>
      <c r="H444" s="7">
        <v>44963</v>
      </c>
    </row>
    <row r="445" spans="1:8" ht="12.5" x14ac:dyDescent="0.25">
      <c r="A445" s="1" t="s">
        <v>1363</v>
      </c>
      <c r="B445" s="1" t="s">
        <v>49</v>
      </c>
      <c r="C445" s="1">
        <v>5</v>
      </c>
      <c r="D445" s="6">
        <v>3</v>
      </c>
      <c r="E445" s="6">
        <v>15</v>
      </c>
      <c r="F445" s="1" t="s">
        <v>26</v>
      </c>
      <c r="G445" s="1" t="s">
        <v>52</v>
      </c>
      <c r="H445" s="7">
        <v>44963</v>
      </c>
    </row>
    <row r="446" spans="1:8" ht="12.5" x14ac:dyDescent="0.25">
      <c r="A446" s="1" t="s">
        <v>1364</v>
      </c>
      <c r="B446" s="1" t="s">
        <v>18</v>
      </c>
      <c r="C446" s="1">
        <v>1</v>
      </c>
      <c r="D446" s="6">
        <v>1</v>
      </c>
      <c r="E446" s="6">
        <v>1</v>
      </c>
      <c r="F446" s="1" t="s">
        <v>52</v>
      </c>
      <c r="G446" s="1" t="s">
        <v>11</v>
      </c>
      <c r="H446" s="7">
        <v>44963</v>
      </c>
    </row>
    <row r="447" spans="1:8" ht="12.5" x14ac:dyDescent="0.25">
      <c r="A447" s="1" t="s">
        <v>1367</v>
      </c>
      <c r="B447" s="1" t="s">
        <v>13</v>
      </c>
      <c r="C447" s="1">
        <v>1</v>
      </c>
      <c r="D447" s="6">
        <v>3</v>
      </c>
      <c r="E447" s="6">
        <v>3</v>
      </c>
      <c r="F447" s="1" t="s">
        <v>52</v>
      </c>
      <c r="G447" s="1" t="s">
        <v>11</v>
      </c>
      <c r="H447" s="7">
        <v>44963</v>
      </c>
    </row>
    <row r="448" spans="1:8" ht="12.5" x14ac:dyDescent="0.25">
      <c r="A448" s="1" t="s">
        <v>1369</v>
      </c>
      <c r="B448" s="1" t="s">
        <v>87</v>
      </c>
      <c r="C448" s="1">
        <v>2</v>
      </c>
      <c r="D448" s="6">
        <v>1.5</v>
      </c>
      <c r="E448" s="6">
        <v>3</v>
      </c>
      <c r="F448" s="1" t="s">
        <v>52</v>
      </c>
      <c r="G448" s="1" t="s">
        <v>52</v>
      </c>
      <c r="H448" s="7">
        <v>44963</v>
      </c>
    </row>
    <row r="449" spans="1:8" ht="12.5" x14ac:dyDescent="0.25">
      <c r="A449" s="1" t="s">
        <v>1371</v>
      </c>
      <c r="B449" s="1" t="s">
        <v>18</v>
      </c>
      <c r="C449" s="1">
        <v>2</v>
      </c>
      <c r="D449" s="6">
        <v>1</v>
      </c>
      <c r="E449" s="6">
        <v>2</v>
      </c>
      <c r="F449" s="1" t="s">
        <v>10</v>
      </c>
      <c r="G449" s="1" t="s">
        <v>52</v>
      </c>
      <c r="H449" s="7">
        <v>44963</v>
      </c>
    </row>
    <row r="450" spans="1:8" ht="12.5" x14ac:dyDescent="0.25">
      <c r="A450" s="1" t="s">
        <v>1373</v>
      </c>
      <c r="B450" s="1" t="s">
        <v>18</v>
      </c>
      <c r="C450" s="1">
        <v>4</v>
      </c>
      <c r="D450" s="6">
        <f>IF(ISNUMBER('Raw Data'!D9383), 'Raw Data'!D9383, IF(B450="Cookie", 1, IF(B450="Tea", 1.5, IF(B450="Coffee", 2, IF(OR(B450="Cake", B450="Juice"), 3, IF(OR(B450="Sandwich", B450="Smoothie"), 4, IF(B450="Salad", 5,#REF!)))))))</f>
        <v>1</v>
      </c>
      <c r="E450" s="6">
        <v>4</v>
      </c>
      <c r="F450" s="1" t="s">
        <v>26</v>
      </c>
      <c r="G450" s="1" t="s">
        <v>11</v>
      </c>
      <c r="H450" s="7">
        <v>44963</v>
      </c>
    </row>
    <row r="451" spans="1:8" ht="12.5" x14ac:dyDescent="0.25">
      <c r="A451" s="1" t="s">
        <v>1379</v>
      </c>
      <c r="B451" s="1" t="s">
        <v>32</v>
      </c>
      <c r="C451" s="1">
        <v>3</v>
      </c>
      <c r="D451" s="6">
        <v>4</v>
      </c>
      <c r="E451" s="6">
        <v>12</v>
      </c>
      <c r="F451" s="1" t="s">
        <v>26</v>
      </c>
      <c r="G451" s="1" t="s">
        <v>11</v>
      </c>
      <c r="H451" s="7">
        <v>44963</v>
      </c>
    </row>
    <row r="452" spans="1:8" ht="12.5" x14ac:dyDescent="0.25">
      <c r="A452" s="1" t="s">
        <v>1381</v>
      </c>
      <c r="B452" s="1" t="s">
        <v>18</v>
      </c>
      <c r="C452" s="1">
        <v>1</v>
      </c>
      <c r="D452" s="6">
        <v>1</v>
      </c>
      <c r="E452" s="6">
        <v>1</v>
      </c>
      <c r="F452" s="1" t="s">
        <v>14</v>
      </c>
      <c r="G452" s="1" t="s">
        <v>11</v>
      </c>
      <c r="H452" s="7">
        <v>44963</v>
      </c>
    </row>
    <row r="453" spans="1:8" ht="12.5" x14ac:dyDescent="0.25">
      <c r="A453" s="1" t="s">
        <v>1382</v>
      </c>
      <c r="B453" s="1" t="s">
        <v>87</v>
      </c>
      <c r="C453" s="1">
        <v>1</v>
      </c>
      <c r="D453" s="6">
        <v>1.5</v>
      </c>
      <c r="E453" s="6">
        <v>1.5</v>
      </c>
      <c r="F453" s="1" t="s">
        <v>14</v>
      </c>
      <c r="G453" s="1" t="s">
        <v>52</v>
      </c>
      <c r="H453" s="7">
        <v>44963</v>
      </c>
    </row>
    <row r="454" spans="1:8" ht="12.5" x14ac:dyDescent="0.25">
      <c r="A454" s="1" t="s">
        <v>1384</v>
      </c>
      <c r="B454" s="1" t="s">
        <v>49</v>
      </c>
      <c r="C454" s="1">
        <v>3</v>
      </c>
      <c r="D454" s="6">
        <f>IF(ISNUMBER('Raw Data'!D9998), 'Raw Data'!D9998, IF(B454="Cookie", 1, IF(B454="Tea", 1.5, IF(B454="Coffee", 2, IF(OR(B454="Cake", B454="Juice"), 3, IF(OR(B454="Sandwich", B454="Smoothie"), 4, IF(B454="Salad", 5,#REF!)))))))</f>
        <v>3</v>
      </c>
      <c r="E454" s="6">
        <v>9</v>
      </c>
      <c r="F454" s="1" t="s">
        <v>26</v>
      </c>
      <c r="G454" s="1" t="s">
        <v>52</v>
      </c>
      <c r="H454" s="7">
        <v>44963</v>
      </c>
    </row>
    <row r="455" spans="1:8" ht="12.5" x14ac:dyDescent="0.25">
      <c r="A455" s="1" t="s">
        <v>1389</v>
      </c>
      <c r="B455" s="1" t="s">
        <v>13</v>
      </c>
      <c r="C455" s="1">
        <v>3</v>
      </c>
      <c r="D455" s="6">
        <v>3</v>
      </c>
      <c r="E455" s="6">
        <v>9</v>
      </c>
      <c r="F455" s="1" t="s">
        <v>14</v>
      </c>
      <c r="G455" s="1" t="s">
        <v>62</v>
      </c>
      <c r="H455" s="7">
        <v>44964</v>
      </c>
    </row>
    <row r="456" spans="1:8" ht="12.5" x14ac:dyDescent="0.25">
      <c r="A456" s="1" t="s">
        <v>1390</v>
      </c>
      <c r="B456" s="1" t="s">
        <v>22</v>
      </c>
      <c r="C456" s="1">
        <v>5</v>
      </c>
      <c r="D456" s="6">
        <v>5</v>
      </c>
      <c r="E456" s="6">
        <v>25</v>
      </c>
      <c r="F456" s="1" t="s">
        <v>10</v>
      </c>
      <c r="G456" s="1" t="s">
        <v>11</v>
      </c>
      <c r="H456" s="7">
        <v>44964</v>
      </c>
    </row>
    <row r="457" spans="1:8" ht="12.5" x14ac:dyDescent="0.25">
      <c r="A457" s="1" t="s">
        <v>1392</v>
      </c>
      <c r="B457" s="1" t="s">
        <v>87</v>
      </c>
      <c r="C457" s="1">
        <v>2</v>
      </c>
      <c r="D457" s="6">
        <v>1.5</v>
      </c>
      <c r="E457" s="6">
        <v>3</v>
      </c>
      <c r="F457" s="1" t="s">
        <v>52</v>
      </c>
      <c r="G457" s="1" t="s">
        <v>52</v>
      </c>
      <c r="H457" s="7">
        <v>44964</v>
      </c>
    </row>
    <row r="458" spans="1:8" ht="12.5" x14ac:dyDescent="0.25">
      <c r="A458" s="1" t="s">
        <v>1394</v>
      </c>
      <c r="B458" s="1" t="s">
        <v>9</v>
      </c>
      <c r="C458" s="1">
        <v>5</v>
      </c>
      <c r="D458" s="6">
        <v>2</v>
      </c>
      <c r="E458" s="6">
        <v>10</v>
      </c>
      <c r="F458" s="1" t="s">
        <v>14</v>
      </c>
      <c r="G458" s="1" t="s">
        <v>52</v>
      </c>
      <c r="H458" s="7">
        <v>44964</v>
      </c>
    </row>
    <row r="459" spans="1:8" ht="12.5" x14ac:dyDescent="0.25">
      <c r="A459" s="1" t="s">
        <v>1395</v>
      </c>
      <c r="B459" s="1" t="s">
        <v>49</v>
      </c>
      <c r="C459" s="1">
        <v>4</v>
      </c>
      <c r="D459" s="6">
        <v>3</v>
      </c>
      <c r="E459" s="6">
        <v>12</v>
      </c>
      <c r="F459" s="1" t="s">
        <v>26</v>
      </c>
      <c r="G459" s="1" t="s">
        <v>62</v>
      </c>
      <c r="H459" s="7">
        <v>44964</v>
      </c>
    </row>
    <row r="460" spans="1:8" ht="12.5" x14ac:dyDescent="0.25">
      <c r="A460" s="1" t="s">
        <v>1397</v>
      </c>
      <c r="B460" s="1" t="s">
        <v>28</v>
      </c>
      <c r="C460" s="1">
        <v>5</v>
      </c>
      <c r="D460" s="6">
        <v>4</v>
      </c>
      <c r="E460" s="6">
        <v>20</v>
      </c>
      <c r="F460" s="1" t="s">
        <v>26</v>
      </c>
      <c r="G460" s="1" t="s">
        <v>62</v>
      </c>
      <c r="H460" s="7">
        <v>44964</v>
      </c>
    </row>
    <row r="461" spans="1:8" ht="12.5" x14ac:dyDescent="0.25">
      <c r="A461" s="1" t="s">
        <v>1398</v>
      </c>
      <c r="B461" s="1" t="s">
        <v>49</v>
      </c>
      <c r="C461" s="1">
        <v>3</v>
      </c>
      <c r="D461" s="6">
        <v>3</v>
      </c>
      <c r="E461" s="6">
        <v>9</v>
      </c>
      <c r="F461" s="1" t="s">
        <v>52</v>
      </c>
      <c r="G461" s="1" t="s">
        <v>52</v>
      </c>
      <c r="H461" s="7">
        <v>44964</v>
      </c>
    </row>
    <row r="462" spans="1:8" ht="12.5" x14ac:dyDescent="0.25">
      <c r="A462" s="1" t="s">
        <v>1399</v>
      </c>
      <c r="B462" s="1" t="s">
        <v>87</v>
      </c>
      <c r="C462" s="1">
        <v>3</v>
      </c>
      <c r="D462" s="6">
        <v>1.5</v>
      </c>
      <c r="E462" s="6">
        <v>4.5</v>
      </c>
      <c r="F462" s="1" t="s">
        <v>10</v>
      </c>
      <c r="G462" s="1" t="s">
        <v>11</v>
      </c>
      <c r="H462" s="7">
        <v>44964</v>
      </c>
    </row>
    <row r="463" spans="1:8" ht="12.5" x14ac:dyDescent="0.25">
      <c r="A463" s="1" t="s">
        <v>1400</v>
      </c>
      <c r="B463" s="1" t="s">
        <v>49</v>
      </c>
      <c r="C463" s="1">
        <v>4</v>
      </c>
      <c r="D463" s="6">
        <v>3</v>
      </c>
      <c r="E463" s="6">
        <v>12</v>
      </c>
      <c r="F463" s="1" t="s">
        <v>52</v>
      </c>
      <c r="G463" s="1" t="s">
        <v>62</v>
      </c>
      <c r="H463" s="7">
        <v>44964</v>
      </c>
    </row>
    <row r="464" spans="1:8" ht="12.5" x14ac:dyDescent="0.25">
      <c r="A464" s="1" t="s">
        <v>1401</v>
      </c>
      <c r="B464" s="1" t="s">
        <v>32</v>
      </c>
      <c r="C464" s="1">
        <v>4</v>
      </c>
      <c r="D464" s="6">
        <v>4</v>
      </c>
      <c r="E464" s="6">
        <v>16</v>
      </c>
      <c r="F464" s="1" t="s">
        <v>52</v>
      </c>
      <c r="G464" s="1" t="s">
        <v>62</v>
      </c>
      <c r="H464" s="7">
        <v>44964</v>
      </c>
    </row>
    <row r="465" spans="1:8" ht="12.5" x14ac:dyDescent="0.25">
      <c r="A465" s="1" t="s">
        <v>1403</v>
      </c>
      <c r="B465" s="1" t="s">
        <v>13</v>
      </c>
      <c r="C465" s="1">
        <v>4</v>
      </c>
      <c r="D465" s="6">
        <v>3</v>
      </c>
      <c r="E465" s="6">
        <v>12</v>
      </c>
      <c r="F465" s="1" t="s">
        <v>14</v>
      </c>
      <c r="G465" s="1" t="s">
        <v>52</v>
      </c>
      <c r="H465" s="7">
        <v>44964</v>
      </c>
    </row>
    <row r="466" spans="1:8" ht="12.5" x14ac:dyDescent="0.25">
      <c r="A466" s="1" t="s">
        <v>1404</v>
      </c>
      <c r="B466" s="1" t="s">
        <v>18</v>
      </c>
      <c r="C466" s="1">
        <f>IF(ISNUMBER('Raw Data'!C3906), 'Raw Data'!C3906, 3)</f>
        <v>3</v>
      </c>
      <c r="D466" s="6">
        <v>1</v>
      </c>
      <c r="E466" s="6">
        <v>3</v>
      </c>
      <c r="F466" s="1" t="s">
        <v>10</v>
      </c>
      <c r="G466" s="1" t="s">
        <v>62</v>
      </c>
      <c r="H466" s="7">
        <v>44964</v>
      </c>
    </row>
    <row r="467" spans="1:8" ht="12.5" x14ac:dyDescent="0.25">
      <c r="A467" s="1" t="s">
        <v>1407</v>
      </c>
      <c r="B467" s="1" t="s">
        <v>13</v>
      </c>
      <c r="C467" s="1">
        <v>4</v>
      </c>
      <c r="D467" s="6">
        <v>3</v>
      </c>
      <c r="E467" s="6">
        <v>12</v>
      </c>
      <c r="F467" s="1" t="s">
        <v>14</v>
      </c>
      <c r="G467" s="1" t="s">
        <v>11</v>
      </c>
      <c r="H467" s="7">
        <v>44964</v>
      </c>
    </row>
    <row r="468" spans="1:8" ht="12.5" x14ac:dyDescent="0.25">
      <c r="A468" s="1" t="s">
        <v>1408</v>
      </c>
      <c r="B468" s="1" t="s">
        <v>32</v>
      </c>
      <c r="C468" s="1">
        <v>1</v>
      </c>
      <c r="D468" s="6">
        <v>4</v>
      </c>
      <c r="E468" s="6">
        <v>4</v>
      </c>
      <c r="F468" s="1" t="s">
        <v>52</v>
      </c>
      <c r="G468" s="1" t="s">
        <v>62</v>
      </c>
      <c r="H468" s="7">
        <v>44964</v>
      </c>
    </row>
    <row r="469" spans="1:8" ht="12.5" x14ac:dyDescent="0.25">
      <c r="A469" s="1" t="s">
        <v>1410</v>
      </c>
      <c r="B469" s="1" t="s">
        <v>18</v>
      </c>
      <c r="C469" s="1">
        <v>5</v>
      </c>
      <c r="D469" s="6">
        <v>1</v>
      </c>
      <c r="E469" s="6">
        <v>5</v>
      </c>
      <c r="F469" s="1" t="s">
        <v>14</v>
      </c>
      <c r="G469" s="1" t="s">
        <v>11</v>
      </c>
      <c r="H469" s="7">
        <v>44964</v>
      </c>
    </row>
    <row r="470" spans="1:8" ht="12.5" x14ac:dyDescent="0.25">
      <c r="A470" s="1" t="s">
        <v>1411</v>
      </c>
      <c r="B470" s="1" t="s">
        <v>28</v>
      </c>
      <c r="C470" s="1">
        <v>2</v>
      </c>
      <c r="D470" s="6">
        <v>4</v>
      </c>
      <c r="E470" s="6">
        <v>8</v>
      </c>
      <c r="F470" s="1" t="s">
        <v>26</v>
      </c>
      <c r="G470" s="1" t="s">
        <v>52</v>
      </c>
      <c r="H470" s="7">
        <v>44964</v>
      </c>
    </row>
    <row r="471" spans="1:8" ht="12.5" x14ac:dyDescent="0.25">
      <c r="A471" s="1" t="s">
        <v>1413</v>
      </c>
      <c r="B471" s="1" t="s">
        <v>28</v>
      </c>
      <c r="C471" s="1">
        <f>IF(ISNUMBER('Raw Data'!C6792), 'Raw Data'!C6792, 3)</f>
        <v>3</v>
      </c>
      <c r="D471" s="6">
        <v>4</v>
      </c>
      <c r="E471" s="6">
        <v>12</v>
      </c>
      <c r="F471" s="1" t="s">
        <v>26</v>
      </c>
      <c r="G471" s="1" t="s">
        <v>62</v>
      </c>
      <c r="H471" s="7">
        <v>44964</v>
      </c>
    </row>
    <row r="472" spans="1:8" ht="12.5" x14ac:dyDescent="0.25">
      <c r="A472" s="1" t="s">
        <v>1415</v>
      </c>
      <c r="B472" s="1" t="s">
        <v>9</v>
      </c>
      <c r="C472" s="1">
        <v>5</v>
      </c>
      <c r="D472" s="6">
        <v>2</v>
      </c>
      <c r="E472" s="6">
        <v>10</v>
      </c>
      <c r="F472" s="1" t="s">
        <v>52</v>
      </c>
      <c r="G472" s="1" t="s">
        <v>62</v>
      </c>
      <c r="H472" s="7">
        <v>44964</v>
      </c>
    </row>
    <row r="473" spans="1:8" ht="12.5" x14ac:dyDescent="0.25">
      <c r="A473" s="1" t="s">
        <v>1417</v>
      </c>
      <c r="B473" s="1" t="s">
        <v>13</v>
      </c>
      <c r="C473" s="1">
        <v>5</v>
      </c>
      <c r="D473" s="6">
        <v>3</v>
      </c>
      <c r="E473" s="6">
        <v>15</v>
      </c>
      <c r="F473" s="1" t="s">
        <v>26</v>
      </c>
      <c r="G473" s="1" t="s">
        <v>11</v>
      </c>
      <c r="H473" s="7">
        <v>44964</v>
      </c>
    </row>
    <row r="474" spans="1:8" ht="12.5" x14ac:dyDescent="0.25">
      <c r="A474" s="1" t="s">
        <v>1419</v>
      </c>
      <c r="B474" s="1" t="s">
        <v>87</v>
      </c>
      <c r="C474" s="1">
        <v>2</v>
      </c>
      <c r="D474" s="6">
        <v>1.5</v>
      </c>
      <c r="E474" s="6">
        <v>3</v>
      </c>
      <c r="F474" s="1" t="s">
        <v>52</v>
      </c>
      <c r="G474" s="1" t="s">
        <v>52</v>
      </c>
      <c r="H474" s="7">
        <v>44964</v>
      </c>
    </row>
    <row r="475" spans="1:8" ht="12.5" x14ac:dyDescent="0.25">
      <c r="A475" s="1" t="s">
        <v>1420</v>
      </c>
      <c r="B475" s="1" t="s">
        <v>18</v>
      </c>
      <c r="C475" s="1">
        <v>4</v>
      </c>
      <c r="D475" s="6">
        <v>1</v>
      </c>
      <c r="E475" s="6">
        <v>4</v>
      </c>
      <c r="F475" s="1" t="s">
        <v>26</v>
      </c>
      <c r="G475" s="1" t="s">
        <v>11</v>
      </c>
      <c r="H475" s="7">
        <v>44964</v>
      </c>
    </row>
    <row r="476" spans="1:8" ht="12.5" x14ac:dyDescent="0.25">
      <c r="A476" s="1" t="s">
        <v>1422</v>
      </c>
      <c r="B476" s="1" t="s">
        <v>18</v>
      </c>
      <c r="C476" s="1">
        <v>3</v>
      </c>
      <c r="D476" s="6">
        <v>1</v>
      </c>
      <c r="E476" s="6">
        <v>3</v>
      </c>
      <c r="F476" s="1" t="s">
        <v>10</v>
      </c>
      <c r="G476" s="1" t="s">
        <v>52</v>
      </c>
      <c r="H476" s="7">
        <v>44964</v>
      </c>
    </row>
    <row r="477" spans="1:8" ht="12.5" x14ac:dyDescent="0.25">
      <c r="A477" s="1" t="s">
        <v>1423</v>
      </c>
      <c r="B477" s="1" t="s">
        <v>9</v>
      </c>
      <c r="C477" s="1">
        <v>4</v>
      </c>
      <c r="D477" s="6">
        <v>2</v>
      </c>
      <c r="E477" s="6">
        <v>8</v>
      </c>
      <c r="F477" s="1" t="s">
        <v>26</v>
      </c>
      <c r="G477" s="1" t="s">
        <v>11</v>
      </c>
      <c r="H477" s="7">
        <v>44964</v>
      </c>
    </row>
    <row r="478" spans="1:8" ht="12.5" x14ac:dyDescent="0.25">
      <c r="A478" s="1" t="s">
        <v>1425</v>
      </c>
      <c r="B478" s="1" t="s">
        <v>28</v>
      </c>
      <c r="C478" s="1">
        <v>1</v>
      </c>
      <c r="D478" s="6">
        <v>4</v>
      </c>
      <c r="E478" s="6">
        <v>4</v>
      </c>
      <c r="F478" s="1" t="s">
        <v>52</v>
      </c>
      <c r="G478" s="1" t="s">
        <v>11</v>
      </c>
      <c r="H478" s="7">
        <v>44964</v>
      </c>
    </row>
    <row r="479" spans="1:8" ht="12.5" x14ac:dyDescent="0.25">
      <c r="A479" s="1" t="s">
        <v>1426</v>
      </c>
      <c r="B479" s="1" t="s">
        <v>32</v>
      </c>
      <c r="C479" s="1">
        <v>1</v>
      </c>
      <c r="D479" s="6">
        <v>4</v>
      </c>
      <c r="E479" s="6">
        <v>4</v>
      </c>
      <c r="F479" s="1" t="s">
        <v>52</v>
      </c>
      <c r="G479" s="1" t="s">
        <v>11</v>
      </c>
      <c r="H479" s="7">
        <v>44964</v>
      </c>
    </row>
    <row r="480" spans="1:8" ht="12.5" x14ac:dyDescent="0.25">
      <c r="A480" s="1" t="s">
        <v>660</v>
      </c>
      <c r="B480" s="1" t="s">
        <v>22</v>
      </c>
      <c r="C480" s="1">
        <v>2</v>
      </c>
      <c r="D480" s="6">
        <v>5</v>
      </c>
      <c r="E480" s="6">
        <v>10</v>
      </c>
      <c r="F480" s="1" t="s">
        <v>52</v>
      </c>
      <c r="G480" s="1" t="s">
        <v>11</v>
      </c>
      <c r="H480" s="7">
        <v>44964</v>
      </c>
    </row>
    <row r="481" spans="1:8" ht="12.5" x14ac:dyDescent="0.25">
      <c r="A481" s="1" t="s">
        <v>1429</v>
      </c>
      <c r="B481" s="1" t="s">
        <v>9</v>
      </c>
      <c r="C481" s="1">
        <v>4</v>
      </c>
      <c r="D481" s="6">
        <v>2</v>
      </c>
      <c r="E481" s="6">
        <v>8</v>
      </c>
      <c r="F481" s="1" t="s">
        <v>26</v>
      </c>
      <c r="G481" s="1" t="s">
        <v>52</v>
      </c>
      <c r="H481" s="7">
        <v>44964</v>
      </c>
    </row>
    <row r="482" spans="1:8" ht="12.5" x14ac:dyDescent="0.25">
      <c r="A482" s="1" t="s">
        <v>909</v>
      </c>
      <c r="B482" s="1" t="s">
        <v>49</v>
      </c>
      <c r="C482" s="1">
        <v>3</v>
      </c>
      <c r="D482" s="6">
        <v>3</v>
      </c>
      <c r="E482" s="6">
        <v>9</v>
      </c>
      <c r="F482" s="1" t="s">
        <v>52</v>
      </c>
      <c r="G482" s="1" t="s">
        <v>11</v>
      </c>
      <c r="H482" s="7">
        <v>44964</v>
      </c>
    </row>
    <row r="483" spans="1:8" ht="12.5" x14ac:dyDescent="0.25">
      <c r="A483" s="1" t="s">
        <v>569</v>
      </c>
      <c r="B483" s="1" t="s">
        <v>87</v>
      </c>
      <c r="C483" s="1">
        <v>4</v>
      </c>
      <c r="D483" s="6">
        <v>1.5</v>
      </c>
      <c r="E483" s="6">
        <v>6</v>
      </c>
      <c r="F483" s="1" t="s">
        <v>26</v>
      </c>
      <c r="G483" s="1" t="s">
        <v>62</v>
      </c>
      <c r="H483" s="7">
        <v>44964</v>
      </c>
    </row>
    <row r="484" spans="1:8" ht="12.5" x14ac:dyDescent="0.25">
      <c r="A484" s="1" t="s">
        <v>1432</v>
      </c>
      <c r="B484" s="1" t="s">
        <v>13</v>
      </c>
      <c r="C484" s="1">
        <v>3</v>
      </c>
      <c r="D484" s="6">
        <v>3</v>
      </c>
      <c r="E484" s="6">
        <v>9</v>
      </c>
      <c r="F484" s="1" t="s">
        <v>14</v>
      </c>
      <c r="G484" s="1" t="s">
        <v>62</v>
      </c>
      <c r="H484" s="7">
        <v>44965</v>
      </c>
    </row>
    <row r="485" spans="1:8" ht="12.5" x14ac:dyDescent="0.25">
      <c r="A485" s="1" t="s">
        <v>1433</v>
      </c>
      <c r="B485" s="1" t="s">
        <v>32</v>
      </c>
      <c r="C485" s="1">
        <v>4</v>
      </c>
      <c r="D485" s="6">
        <v>4</v>
      </c>
      <c r="E485" s="6">
        <v>16</v>
      </c>
      <c r="F485" s="1" t="s">
        <v>26</v>
      </c>
      <c r="G485" s="1" t="s">
        <v>52</v>
      </c>
      <c r="H485" s="7">
        <v>44965</v>
      </c>
    </row>
    <row r="486" spans="1:8" ht="12.5" x14ac:dyDescent="0.25">
      <c r="A486" s="1" t="s">
        <v>1435</v>
      </c>
      <c r="B486" s="1" t="s">
        <v>28</v>
      </c>
      <c r="C486" s="1">
        <v>4</v>
      </c>
      <c r="D486" s="6">
        <v>4</v>
      </c>
      <c r="E486" s="6">
        <v>16</v>
      </c>
      <c r="F486" s="1" t="s">
        <v>14</v>
      </c>
      <c r="G486" s="1" t="s">
        <v>52</v>
      </c>
      <c r="H486" s="7">
        <v>44965</v>
      </c>
    </row>
    <row r="487" spans="1:8" ht="12.5" x14ac:dyDescent="0.25">
      <c r="A487" s="1" t="s">
        <v>1437</v>
      </c>
      <c r="B487" s="1" t="s">
        <v>18</v>
      </c>
      <c r="C487" s="1">
        <v>2</v>
      </c>
      <c r="D487" s="6">
        <v>1</v>
      </c>
      <c r="E487" s="6">
        <v>2</v>
      </c>
      <c r="F487" s="1" t="s">
        <v>14</v>
      </c>
      <c r="G487" s="1" t="s">
        <v>11</v>
      </c>
      <c r="H487" s="7">
        <v>44965</v>
      </c>
    </row>
    <row r="488" spans="1:8" ht="12.5" x14ac:dyDescent="0.25">
      <c r="A488" s="1" t="s">
        <v>1438</v>
      </c>
      <c r="B488" s="1" t="str">
        <f>IF(OR(ISBLANK('Raw Data'!B3651), 'Raw Data'!B3651="UNKNOWN", 'Raw Data'!B3651="ERROR"), IF('Raw Data'!D3651=1, "Cookie", IF('Raw Data'!D3651=1.5, "Tea", IF('Raw Data'!D3651=2, "Coffee", IF('Raw Data'!D3651=3, "Cake", IF('Raw Data'!D3651=4, "Sandwich", IF('Raw Data'!D3651=5, "Salad", 'Raw Data'!B3651)))))), 'Raw Data'!B3651)</f>
        <v>Sandwich</v>
      </c>
      <c r="C488" s="1">
        <v>5</v>
      </c>
      <c r="D488" s="6">
        <v>4</v>
      </c>
      <c r="E488" s="6">
        <v>20</v>
      </c>
      <c r="F488" s="1" t="s">
        <v>10</v>
      </c>
      <c r="G488" s="1" t="s">
        <v>11</v>
      </c>
      <c r="H488" s="7">
        <v>44965</v>
      </c>
    </row>
    <row r="489" spans="1:8" ht="12.5" x14ac:dyDescent="0.25">
      <c r="A489" s="1" t="s">
        <v>1442</v>
      </c>
      <c r="B489" s="1" t="s">
        <v>49</v>
      </c>
      <c r="C489" s="1">
        <v>3</v>
      </c>
      <c r="D489" s="6">
        <v>3</v>
      </c>
      <c r="E489" s="6">
        <v>9</v>
      </c>
      <c r="F489" s="1" t="s">
        <v>26</v>
      </c>
      <c r="G489" s="1" t="s">
        <v>62</v>
      </c>
      <c r="H489" s="7">
        <v>44965</v>
      </c>
    </row>
    <row r="490" spans="1:8" ht="12.5" x14ac:dyDescent="0.25">
      <c r="A490" s="1" t="s">
        <v>1443</v>
      </c>
      <c r="B490" s="1" t="s">
        <v>9</v>
      </c>
      <c r="C490" s="1">
        <v>5</v>
      </c>
      <c r="D490" s="6">
        <v>2</v>
      </c>
      <c r="E490" s="6">
        <v>10</v>
      </c>
      <c r="F490" s="1" t="s">
        <v>26</v>
      </c>
      <c r="G490" s="1" t="s">
        <v>52</v>
      </c>
      <c r="H490" s="7">
        <v>44965</v>
      </c>
    </row>
    <row r="491" spans="1:8" ht="12.5" x14ac:dyDescent="0.25">
      <c r="A491" s="1" t="s">
        <v>1445</v>
      </c>
      <c r="B491" s="1" t="s">
        <v>9</v>
      </c>
      <c r="C491" s="1">
        <v>3</v>
      </c>
      <c r="D491" s="6">
        <v>2</v>
      </c>
      <c r="E491" s="6">
        <v>6</v>
      </c>
      <c r="F491" s="1" t="s">
        <v>52</v>
      </c>
      <c r="G491" s="1" t="s">
        <v>52</v>
      </c>
      <c r="H491" s="7">
        <v>44965</v>
      </c>
    </row>
    <row r="492" spans="1:8" ht="12.5" x14ac:dyDescent="0.25">
      <c r="A492" s="1" t="s">
        <v>1446</v>
      </c>
      <c r="B492" s="1" t="s">
        <v>87</v>
      </c>
      <c r="C492" s="1">
        <v>3</v>
      </c>
      <c r="D492" s="6">
        <f>IF(ISNUMBER('Raw Data'!D6609), 'Raw Data'!D6609, IF(B492="Cookie", 1, IF(B492="Tea", 1.5, IF(B492="Coffee", 2, IF(OR(B492="Cake", B492="Juice"), 3, IF(OR(B492="Sandwich", B492="Smoothie"), 4, IF(B492="Salad", 5,#REF!)))))))</f>
        <v>1.5</v>
      </c>
      <c r="E492" s="6">
        <v>4.5</v>
      </c>
      <c r="F492" s="1" t="s">
        <v>52</v>
      </c>
      <c r="G492" s="1" t="s">
        <v>11</v>
      </c>
      <c r="H492" s="7">
        <v>44965</v>
      </c>
    </row>
    <row r="493" spans="1:8" ht="12.5" x14ac:dyDescent="0.25">
      <c r="A493" s="1" t="s">
        <v>819</v>
      </c>
      <c r="B493" s="1" t="str">
        <f>IF(OR(ISBLANK('Raw Data'!B6642), 'Raw Data'!B6642="UNKNOWN", 'Raw Data'!B6642="ERROR"), IF('Raw Data'!D6642=1, "Cookie", IF('Raw Data'!D6642=1.5, "Tea", IF('Raw Data'!D6642=2, "Coffee", IF('Raw Data'!D6642=3, "Cake", IF('Raw Data'!D6642=4, "Sandwich", IF('Raw Data'!D6642=5, "Salad", 'Raw Data'!B6642)))))), 'Raw Data'!B6642)</f>
        <v>Cake</v>
      </c>
      <c r="C493" s="1">
        <v>3</v>
      </c>
      <c r="D493" s="6">
        <v>3</v>
      </c>
      <c r="E493" s="6">
        <v>9</v>
      </c>
      <c r="F493" s="1" t="s">
        <v>26</v>
      </c>
      <c r="G493" s="1" t="s">
        <v>52</v>
      </c>
      <c r="H493" s="7">
        <v>44965</v>
      </c>
    </row>
    <row r="494" spans="1:8" ht="12.5" x14ac:dyDescent="0.25">
      <c r="A494" s="1" t="s">
        <v>77</v>
      </c>
      <c r="B494" s="1" t="s">
        <v>32</v>
      </c>
      <c r="C494" s="1">
        <v>1</v>
      </c>
      <c r="D494" s="6">
        <v>4</v>
      </c>
      <c r="E494" s="6">
        <v>4</v>
      </c>
      <c r="F494" s="1" t="s">
        <v>14</v>
      </c>
      <c r="G494" s="1" t="s">
        <v>11</v>
      </c>
      <c r="H494" s="7">
        <v>44965</v>
      </c>
    </row>
    <row r="495" spans="1:8" ht="12.5" x14ac:dyDescent="0.25">
      <c r="A495" s="1" t="s">
        <v>1458</v>
      </c>
      <c r="B495" s="1" t="s">
        <v>32</v>
      </c>
      <c r="C495" s="1">
        <v>1</v>
      </c>
      <c r="D495" s="6">
        <v>4</v>
      </c>
      <c r="E495" s="6">
        <v>4</v>
      </c>
      <c r="F495" s="1" t="s">
        <v>10</v>
      </c>
      <c r="G495" s="1" t="s">
        <v>11</v>
      </c>
      <c r="H495" s="7">
        <v>44965</v>
      </c>
    </row>
    <row r="496" spans="1:8" ht="12.5" x14ac:dyDescent="0.25">
      <c r="A496" s="1" t="s">
        <v>1459</v>
      </c>
      <c r="B496" s="1" t="s">
        <v>28</v>
      </c>
      <c r="C496" s="1">
        <v>5</v>
      </c>
      <c r="D496" s="6">
        <v>4</v>
      </c>
      <c r="E496" s="6">
        <v>20</v>
      </c>
      <c r="F496" s="1" t="s">
        <v>52</v>
      </c>
      <c r="G496" s="1" t="s">
        <v>62</v>
      </c>
      <c r="H496" s="7">
        <v>44965</v>
      </c>
    </row>
    <row r="497" spans="1:8" ht="12.5" x14ac:dyDescent="0.25">
      <c r="A497" s="1" t="s">
        <v>1461</v>
      </c>
      <c r="B497" s="1" t="s">
        <v>9</v>
      </c>
      <c r="C497" s="1">
        <v>1</v>
      </c>
      <c r="D497" s="6">
        <v>2</v>
      </c>
      <c r="E497" s="6">
        <v>2</v>
      </c>
      <c r="F497" s="1" t="s">
        <v>14</v>
      </c>
      <c r="G497" s="1" t="s">
        <v>62</v>
      </c>
      <c r="H497" s="7">
        <v>44965</v>
      </c>
    </row>
    <row r="498" spans="1:8" ht="12.5" x14ac:dyDescent="0.25">
      <c r="A498" s="1" t="s">
        <v>495</v>
      </c>
      <c r="B498" s="1" t="s">
        <v>13</v>
      </c>
      <c r="C498" s="1">
        <v>2</v>
      </c>
      <c r="D498" s="6">
        <v>3</v>
      </c>
      <c r="E498" s="6">
        <v>6</v>
      </c>
      <c r="F498" s="1" t="s">
        <v>26</v>
      </c>
      <c r="G498" s="1" t="s">
        <v>11</v>
      </c>
      <c r="H498" s="7">
        <v>44965</v>
      </c>
    </row>
    <row r="499" spans="1:8" ht="12.5" x14ac:dyDescent="0.25">
      <c r="A499" s="1" t="s">
        <v>1463</v>
      </c>
      <c r="B499" s="1" t="s">
        <v>9</v>
      </c>
      <c r="C499" s="1">
        <v>3</v>
      </c>
      <c r="D499" s="6">
        <v>2</v>
      </c>
      <c r="E499" s="6">
        <v>6</v>
      </c>
      <c r="F499" s="1" t="s">
        <v>52</v>
      </c>
      <c r="G499" s="1" t="s">
        <v>52</v>
      </c>
      <c r="H499" s="7">
        <v>44965</v>
      </c>
    </row>
    <row r="500" spans="1:8" ht="12.5" x14ac:dyDescent="0.25">
      <c r="A500" s="1" t="s">
        <v>653</v>
      </c>
      <c r="B500" s="1" t="s">
        <v>87</v>
      </c>
      <c r="C500" s="1">
        <v>1</v>
      </c>
      <c r="D500" s="6">
        <v>1.5</v>
      </c>
      <c r="E500" s="6">
        <v>1.5</v>
      </c>
      <c r="F500" s="1" t="s">
        <v>10</v>
      </c>
      <c r="G500" s="1" t="s">
        <v>62</v>
      </c>
      <c r="H500" s="7">
        <v>44965</v>
      </c>
    </row>
    <row r="501" spans="1:8" ht="12.5" x14ac:dyDescent="0.25">
      <c r="A501" s="1" t="s">
        <v>1465</v>
      </c>
      <c r="B501" s="1" t="s">
        <v>32</v>
      </c>
      <c r="C501" s="1">
        <v>3</v>
      </c>
      <c r="D501" s="6">
        <v>4</v>
      </c>
      <c r="E501" s="6">
        <v>12</v>
      </c>
      <c r="F501" s="1" t="s">
        <v>14</v>
      </c>
      <c r="G501" s="1" t="s">
        <v>52</v>
      </c>
      <c r="H501" s="7">
        <v>44965</v>
      </c>
    </row>
    <row r="502" spans="1:8" ht="12.5" x14ac:dyDescent="0.25">
      <c r="A502" s="1" t="s">
        <v>1467</v>
      </c>
      <c r="B502" s="1" t="s">
        <v>18</v>
      </c>
      <c r="C502" s="1">
        <v>5</v>
      </c>
      <c r="D502" s="6">
        <f>IF(ISNUMBER('Raw Data'!D8965), 'Raw Data'!D8965, IF(B502="Cookie", 1, IF(B502="Tea", 1.5, IF(B502="Coffee", 2, IF(OR(B502="Cake", B502="Juice"), 3, IF(OR(B502="Sandwich", B502="Smoothie"), 4, IF(B502="Salad", 5,#REF!)))))))</f>
        <v>1</v>
      </c>
      <c r="E502" s="6">
        <v>5</v>
      </c>
      <c r="F502" s="1" t="s">
        <v>52</v>
      </c>
      <c r="G502" s="1" t="s">
        <v>52</v>
      </c>
      <c r="H502" s="7">
        <v>44965</v>
      </c>
    </row>
    <row r="503" spans="1:8" ht="12.5" x14ac:dyDescent="0.25">
      <c r="A503" s="1" t="s">
        <v>1471</v>
      </c>
      <c r="B503" s="1" t="s">
        <v>28</v>
      </c>
      <c r="C503" s="1">
        <f>IF(ISNUMBER('Raw Data'!C9225), 'Raw Data'!C9225, 3)</f>
        <v>3</v>
      </c>
      <c r="D503" s="6">
        <v>4</v>
      </c>
      <c r="E503" s="6">
        <v>12</v>
      </c>
      <c r="F503" s="1" t="s">
        <v>52</v>
      </c>
      <c r="G503" s="1" t="s">
        <v>11</v>
      </c>
      <c r="H503" s="7">
        <v>44965</v>
      </c>
    </row>
    <row r="504" spans="1:8" ht="12.5" x14ac:dyDescent="0.25">
      <c r="A504" s="1" t="s">
        <v>1473</v>
      </c>
      <c r="B504" s="1" t="str">
        <f>IF(OR(ISBLANK('Raw Data'!B9240), 'Raw Data'!B9240="UNKNOWN", 'Raw Data'!B9240="ERROR"), IF('Raw Data'!D9240=1, "Cookie", IF('Raw Data'!D9240=1.5, "Tea", IF('Raw Data'!D9240=2, "Coffee", IF('Raw Data'!D9240=3, "Cake", IF('Raw Data'!D9240=4, "Sandwich", IF('Raw Data'!D9240=5, "Salad", 'Raw Data'!B9240)))))), 'Raw Data'!B9240)</f>
        <v>Sandwich</v>
      </c>
      <c r="C504" s="1">
        <f>IF(ISNUMBER('Raw Data'!C9240), 'Raw Data'!C9240, 3)</f>
        <v>3</v>
      </c>
      <c r="D504" s="6">
        <v>4</v>
      </c>
      <c r="E504" s="6">
        <v>12</v>
      </c>
      <c r="F504" s="1" t="s">
        <v>10</v>
      </c>
      <c r="G504" s="1" t="s">
        <v>52</v>
      </c>
      <c r="H504" s="7">
        <v>44965</v>
      </c>
    </row>
    <row r="505" spans="1:8" ht="12.5" x14ac:dyDescent="0.25">
      <c r="A505" s="1" t="s">
        <v>1480</v>
      </c>
      <c r="B505" s="1" t="s">
        <v>87</v>
      </c>
      <c r="C505" s="1">
        <f>IF(ISNUMBER('Raw Data'!C9625), 'Raw Data'!C9625, 3)</f>
        <v>3</v>
      </c>
      <c r="D505" s="6">
        <v>1.5</v>
      </c>
      <c r="E505" s="6">
        <v>4.5</v>
      </c>
      <c r="F505" s="1" t="s">
        <v>52</v>
      </c>
      <c r="G505" s="1" t="s">
        <v>11</v>
      </c>
      <c r="H505" s="7">
        <v>44965</v>
      </c>
    </row>
    <row r="506" spans="1:8" ht="12.5" x14ac:dyDescent="0.25">
      <c r="A506" s="1" t="s">
        <v>1482</v>
      </c>
      <c r="B506" s="1" t="str">
        <f>IF(OR(ISBLANK('Raw Data'!B9779), 'Raw Data'!B9779="UNKNOWN", 'Raw Data'!B9779="ERROR"), IF('Raw Data'!D9779=1, "Cookie", IF('Raw Data'!D9779=1.5, "Tea", IF('Raw Data'!D9779=2, "Coffee", IF('Raw Data'!D9779=3, "Cake", IF('Raw Data'!D9779=4, "Sandwich", IF('Raw Data'!D9779=5, "Salad", 'Raw Data'!B9779)))))), 'Raw Data'!B9779)</f>
        <v>Tea</v>
      </c>
      <c r="C506" s="1">
        <v>2</v>
      </c>
      <c r="D506" s="6">
        <v>1.5</v>
      </c>
      <c r="E506" s="6">
        <v>3</v>
      </c>
      <c r="F506" s="1" t="s">
        <v>10</v>
      </c>
      <c r="G506" s="1" t="s">
        <v>11</v>
      </c>
      <c r="H506" s="7">
        <v>44965</v>
      </c>
    </row>
    <row r="507" spans="1:8" ht="12.5" x14ac:dyDescent="0.25">
      <c r="A507" s="1" t="s">
        <v>1487</v>
      </c>
      <c r="B507" s="1" t="s">
        <v>9</v>
      </c>
      <c r="C507" s="1">
        <v>2</v>
      </c>
      <c r="D507" s="6">
        <v>2</v>
      </c>
      <c r="E507" s="6">
        <v>4</v>
      </c>
      <c r="F507" s="1" t="s">
        <v>26</v>
      </c>
      <c r="G507" s="1" t="s">
        <v>52</v>
      </c>
      <c r="H507" s="7">
        <v>44965</v>
      </c>
    </row>
    <row r="508" spans="1:8" ht="12.5" x14ac:dyDescent="0.25">
      <c r="A508" s="1" t="s">
        <v>1489</v>
      </c>
      <c r="B508" s="1" t="str">
        <f>IF(OR(ISBLANK('Raw Data'!B9960), 'Raw Data'!B9960="UNKNOWN", 'Raw Data'!B9960="ERROR"), IF('Raw Data'!D9960=1, "Cookie", IF('Raw Data'!D9960=1.5, "Tea", IF('Raw Data'!D9960=2, "Coffee", IF('Raw Data'!D9960=3, "Cake", IF('Raw Data'!D9960=4, "Sandwich", IF('Raw Data'!D9960=5, "Salad", 'Raw Data'!B9960)))))), 'Raw Data'!B9960)</f>
        <v>Salad</v>
      </c>
      <c r="C508" s="1">
        <v>2</v>
      </c>
      <c r="D508" s="6">
        <v>5</v>
      </c>
      <c r="E508" s="6">
        <v>10</v>
      </c>
      <c r="F508" s="1" t="s">
        <v>10</v>
      </c>
      <c r="G508" s="1" t="s">
        <v>62</v>
      </c>
      <c r="H508" s="7">
        <v>44965</v>
      </c>
    </row>
    <row r="509" spans="1:8" ht="12.5" x14ac:dyDescent="0.25">
      <c r="A509" s="1" t="s">
        <v>1494</v>
      </c>
      <c r="B509" s="1" t="s">
        <v>49</v>
      </c>
      <c r="C509" s="1">
        <v>2</v>
      </c>
      <c r="D509" s="6">
        <v>3</v>
      </c>
      <c r="E509" s="6">
        <v>6</v>
      </c>
      <c r="F509" s="1" t="s">
        <v>26</v>
      </c>
      <c r="G509" s="1" t="s">
        <v>11</v>
      </c>
      <c r="H509" s="7">
        <v>44966</v>
      </c>
    </row>
    <row r="510" spans="1:8" ht="12.5" x14ac:dyDescent="0.25">
      <c r="A510" s="1" t="s">
        <v>1496</v>
      </c>
      <c r="B510" s="1" t="s">
        <v>18</v>
      </c>
      <c r="C510" s="1">
        <v>2</v>
      </c>
      <c r="D510" s="6">
        <f>IF(ISNUMBER('Raw Data'!D373), 'Raw Data'!D373, IF(B510="Cookie", 1, IF(B510="Tea", 1.5, IF(B510="Coffee", 2, IF(OR(B510="Cake", B510="Juice"), 3, IF(OR(B510="Sandwich", B510="Smoothie"), 4, IF(B510="Salad", 5,#REF!)))))))</f>
        <v>1</v>
      </c>
      <c r="E510" s="6">
        <v>2</v>
      </c>
      <c r="F510" s="1" t="s">
        <v>14</v>
      </c>
      <c r="G510" s="1" t="s">
        <v>11</v>
      </c>
      <c r="H510" s="7">
        <v>44966</v>
      </c>
    </row>
    <row r="511" spans="1:8" ht="12.5" x14ac:dyDescent="0.25">
      <c r="A511" s="1" t="s">
        <v>1500</v>
      </c>
      <c r="B511" s="1" t="s">
        <v>32</v>
      </c>
      <c r="C511" s="1">
        <v>3</v>
      </c>
      <c r="D511" s="6">
        <v>4</v>
      </c>
      <c r="E511" s="6">
        <v>12</v>
      </c>
      <c r="F511" s="1" t="s">
        <v>14</v>
      </c>
      <c r="G511" s="1" t="s">
        <v>52</v>
      </c>
      <c r="H511" s="7">
        <v>44966</v>
      </c>
    </row>
    <row r="512" spans="1:8" ht="12.5" x14ac:dyDescent="0.25">
      <c r="A512" s="1" t="s">
        <v>1502</v>
      </c>
      <c r="B512" s="1" t="s">
        <v>22</v>
      </c>
      <c r="C512" s="1">
        <v>4</v>
      </c>
      <c r="D512" s="6">
        <v>5</v>
      </c>
      <c r="E512" s="6">
        <v>20</v>
      </c>
      <c r="F512" s="1" t="s">
        <v>10</v>
      </c>
      <c r="G512" s="1" t="s">
        <v>52</v>
      </c>
      <c r="H512" s="7">
        <v>44966</v>
      </c>
    </row>
    <row r="513" spans="1:8" ht="12.5" x14ac:dyDescent="0.25">
      <c r="A513" s="1" t="s">
        <v>1504</v>
      </c>
      <c r="B513" s="1" t="s">
        <v>32</v>
      </c>
      <c r="C513" s="1">
        <v>5</v>
      </c>
      <c r="D513" s="6">
        <v>4</v>
      </c>
      <c r="E513" s="6">
        <v>20</v>
      </c>
      <c r="F513" s="1" t="s">
        <v>14</v>
      </c>
      <c r="G513" s="1" t="s">
        <v>62</v>
      </c>
      <c r="H513" s="7">
        <v>44966</v>
      </c>
    </row>
    <row r="514" spans="1:8" ht="12.5" x14ac:dyDescent="0.25">
      <c r="A514" s="1" t="s">
        <v>1505</v>
      </c>
      <c r="B514" s="1" t="s">
        <v>9</v>
      </c>
      <c r="C514" s="1">
        <v>1</v>
      </c>
      <c r="D514" s="6">
        <v>2</v>
      </c>
      <c r="E514" s="6">
        <v>2</v>
      </c>
      <c r="F514" s="1" t="s">
        <v>52</v>
      </c>
      <c r="G514" s="1" t="s">
        <v>52</v>
      </c>
      <c r="H514" s="7">
        <v>44966</v>
      </c>
    </row>
    <row r="515" spans="1:8" ht="12.5" x14ac:dyDescent="0.25">
      <c r="A515" s="1" t="s">
        <v>1508</v>
      </c>
      <c r="B515" s="1" t="str">
        <f>IF(OR(ISBLANK('Raw Data'!B2417), 'Raw Data'!B2417="UNKNOWN", 'Raw Data'!B2417="ERROR"), IF('Raw Data'!D2417=1, "Cookie", IF('Raw Data'!D2417=1.5, "Tea", IF('Raw Data'!D2417=2, "Coffee", IF('Raw Data'!D2417=3, "Cake", IF('Raw Data'!D2417=4, "Sandwich", IF('Raw Data'!D2417=5, "Salad", 'Raw Data'!B2417)))))), 'Raw Data'!B2417)</f>
        <v>Coffee</v>
      </c>
      <c r="C515" s="1">
        <v>1</v>
      </c>
      <c r="D515" s="6">
        <v>2</v>
      </c>
      <c r="E515" s="6">
        <v>2</v>
      </c>
      <c r="F515" s="1" t="s">
        <v>10</v>
      </c>
      <c r="G515" s="1" t="s">
        <v>62</v>
      </c>
      <c r="H515" s="7">
        <v>44966</v>
      </c>
    </row>
    <row r="516" spans="1:8" ht="12.5" x14ac:dyDescent="0.25">
      <c r="A516" s="1" t="s">
        <v>1512</v>
      </c>
      <c r="B516" s="1" t="s">
        <v>87</v>
      </c>
      <c r="C516" s="1">
        <v>4</v>
      </c>
      <c r="D516" s="6">
        <v>1.5</v>
      </c>
      <c r="E516" s="6">
        <v>6</v>
      </c>
      <c r="F516" s="1" t="s">
        <v>26</v>
      </c>
      <c r="G516" s="1" t="s">
        <v>52</v>
      </c>
      <c r="H516" s="7">
        <v>44966</v>
      </c>
    </row>
    <row r="517" spans="1:8" ht="12.5" x14ac:dyDescent="0.25">
      <c r="A517" s="1" t="s">
        <v>320</v>
      </c>
      <c r="B517" s="1" t="s">
        <v>87</v>
      </c>
      <c r="C517" s="1">
        <v>3</v>
      </c>
      <c r="D517" s="6">
        <v>1.5</v>
      </c>
      <c r="E517" s="6">
        <v>4.5</v>
      </c>
      <c r="F517" s="1" t="s">
        <v>14</v>
      </c>
      <c r="G517" s="1" t="s">
        <v>11</v>
      </c>
      <c r="H517" s="7">
        <v>44966</v>
      </c>
    </row>
    <row r="518" spans="1:8" ht="12.5" x14ac:dyDescent="0.25">
      <c r="A518" s="1" t="s">
        <v>1514</v>
      </c>
      <c r="B518" s="1" t="s">
        <v>13</v>
      </c>
      <c r="C518" s="1">
        <v>4</v>
      </c>
      <c r="D518" s="6">
        <v>3</v>
      </c>
      <c r="E518" s="6">
        <v>12</v>
      </c>
      <c r="F518" s="1" t="s">
        <v>52</v>
      </c>
      <c r="G518" s="1" t="s">
        <v>11</v>
      </c>
      <c r="H518" s="7">
        <v>44966</v>
      </c>
    </row>
    <row r="519" spans="1:8" ht="12.5" x14ac:dyDescent="0.25">
      <c r="A519" s="1" t="s">
        <v>1515</v>
      </c>
      <c r="B519" s="1" t="str">
        <f>IF(OR(ISBLANK('Raw Data'!B3915), 'Raw Data'!B3915="UNKNOWN", 'Raw Data'!B3915="ERROR"), IF('Raw Data'!D3915=1, "Cookie", IF('Raw Data'!D3915=1.5, "Tea", IF('Raw Data'!D3915=2, "Coffee", IF('Raw Data'!D3915=3, "Cake", IF('Raw Data'!D3915=4, "Sandwich", IF('Raw Data'!D3915=5, "Salad", 'Raw Data'!B3915)))))), 'Raw Data'!B3915)</f>
        <v>Sandwich</v>
      </c>
      <c r="C519" s="1">
        <v>4</v>
      </c>
      <c r="D519" s="6">
        <v>4</v>
      </c>
      <c r="E519" s="6">
        <v>16</v>
      </c>
      <c r="F519" s="1" t="s">
        <v>52</v>
      </c>
      <c r="G519" s="1" t="s">
        <v>11</v>
      </c>
      <c r="H519" s="7">
        <v>44966</v>
      </c>
    </row>
    <row r="520" spans="1:8" ht="12.5" x14ac:dyDescent="0.25">
      <c r="A520" s="1" t="s">
        <v>1061</v>
      </c>
      <c r="B520" s="1" t="s">
        <v>18</v>
      </c>
      <c r="C520" s="1">
        <v>4</v>
      </c>
      <c r="D520" s="6">
        <v>1</v>
      </c>
      <c r="E520" s="6">
        <v>4</v>
      </c>
      <c r="F520" s="1" t="s">
        <v>14</v>
      </c>
      <c r="G520" s="1" t="s">
        <v>11</v>
      </c>
      <c r="H520" s="7">
        <v>44966</v>
      </c>
    </row>
    <row r="521" spans="1:8" ht="12.5" x14ac:dyDescent="0.25">
      <c r="A521" s="1" t="s">
        <v>1521</v>
      </c>
      <c r="B521" s="1" t="s">
        <v>87</v>
      </c>
      <c r="C521" s="1">
        <v>1</v>
      </c>
      <c r="D521" s="6">
        <v>1.5</v>
      </c>
      <c r="E521" s="6">
        <v>1.5</v>
      </c>
      <c r="F521" s="1" t="s">
        <v>52</v>
      </c>
      <c r="G521" s="1" t="s">
        <v>62</v>
      </c>
      <c r="H521" s="7">
        <v>44966</v>
      </c>
    </row>
    <row r="522" spans="1:8" ht="12.5" x14ac:dyDescent="0.25">
      <c r="A522" s="1" t="s">
        <v>1522</v>
      </c>
      <c r="B522" s="1" t="s">
        <v>28</v>
      </c>
      <c r="C522" s="1">
        <v>2</v>
      </c>
      <c r="D522" s="6">
        <v>4</v>
      </c>
      <c r="E522" s="6">
        <v>8</v>
      </c>
      <c r="F522" s="1" t="s">
        <v>10</v>
      </c>
      <c r="G522" s="1" t="s">
        <v>52</v>
      </c>
      <c r="H522" s="7">
        <v>44966</v>
      </c>
    </row>
    <row r="523" spans="1:8" ht="12.5" x14ac:dyDescent="0.25">
      <c r="A523" s="1" t="s">
        <v>1524</v>
      </c>
      <c r="B523" s="1" t="s">
        <v>32</v>
      </c>
      <c r="C523" s="1">
        <v>1</v>
      </c>
      <c r="D523" s="6">
        <v>4</v>
      </c>
      <c r="E523" s="6">
        <v>4</v>
      </c>
      <c r="F523" s="1" t="s">
        <v>10</v>
      </c>
      <c r="G523" s="1" t="s">
        <v>11</v>
      </c>
      <c r="H523" s="7">
        <v>44966</v>
      </c>
    </row>
    <row r="524" spans="1:8" ht="12.5" x14ac:dyDescent="0.25">
      <c r="A524" s="1" t="s">
        <v>272</v>
      </c>
      <c r="B524" s="1" t="s">
        <v>87</v>
      </c>
      <c r="C524" s="1">
        <v>1</v>
      </c>
      <c r="D524" s="6">
        <v>1.5</v>
      </c>
      <c r="E524" s="6">
        <v>1.5</v>
      </c>
      <c r="F524" s="1" t="s">
        <v>14</v>
      </c>
      <c r="G524" s="1" t="s">
        <v>52</v>
      </c>
      <c r="H524" s="7">
        <v>44966</v>
      </c>
    </row>
    <row r="525" spans="1:8" ht="12.5" x14ac:dyDescent="0.25">
      <c r="A525" s="1" t="s">
        <v>1527</v>
      </c>
      <c r="B525" s="1" t="str">
        <f>IF(OR(ISBLANK('Raw Data'!B5851), 'Raw Data'!B5851="UNKNOWN", 'Raw Data'!B5851="ERROR"), IF('Raw Data'!D5851=1, "Cookie", IF('Raw Data'!D5851=1.5, "Tea", IF('Raw Data'!D5851=2, "Coffee", IF('Raw Data'!D5851=3, "Cake", IF('Raw Data'!D5851=4, "Sandwich", IF('Raw Data'!D5851=5, "Salad", 'Raw Data'!B5851)))))), 'Raw Data'!B5851)</f>
        <v>Tea</v>
      </c>
      <c r="C525" s="1">
        <v>5</v>
      </c>
      <c r="D525" s="6">
        <v>1.5</v>
      </c>
      <c r="E525" s="6">
        <v>7.5</v>
      </c>
      <c r="F525" s="1" t="s">
        <v>26</v>
      </c>
      <c r="G525" s="1" t="s">
        <v>52</v>
      </c>
      <c r="H525" s="7">
        <v>44966</v>
      </c>
    </row>
    <row r="526" spans="1:8" ht="12.5" x14ac:dyDescent="0.25">
      <c r="A526" s="1" t="s">
        <v>1531</v>
      </c>
      <c r="B526" s="1" t="s">
        <v>28</v>
      </c>
      <c r="C526" s="1">
        <v>2</v>
      </c>
      <c r="D526" s="6">
        <f>IF(ISNUMBER('Raw Data'!D6324), 'Raw Data'!D6324, IF(B526="Cookie", 1, IF(B526="Tea", 1.5, IF(B526="Coffee", 2, IF(OR(B526="Cake", B526="Juice"), 3, IF(OR(B526="Sandwich", B526="Smoothie"), 4, IF(B526="Salad", 5,#REF!)))))))</f>
        <v>4</v>
      </c>
      <c r="E526" s="6">
        <v>8</v>
      </c>
      <c r="F526" s="1" t="s">
        <v>14</v>
      </c>
      <c r="G526" s="1" t="s">
        <v>62</v>
      </c>
      <c r="H526" s="7">
        <v>44966</v>
      </c>
    </row>
    <row r="527" spans="1:8" ht="12.5" x14ac:dyDescent="0.25">
      <c r="A527" s="1" t="s">
        <v>449</v>
      </c>
      <c r="B527" s="1" t="s">
        <v>28</v>
      </c>
      <c r="C527" s="1">
        <v>2</v>
      </c>
      <c r="D527" s="6">
        <v>4</v>
      </c>
      <c r="E527" s="6">
        <v>8</v>
      </c>
      <c r="F527" s="1" t="s">
        <v>52</v>
      </c>
      <c r="G527" s="1" t="s">
        <v>52</v>
      </c>
      <c r="H527" s="7">
        <v>44966</v>
      </c>
    </row>
    <row r="528" spans="1:8" ht="12.5" x14ac:dyDescent="0.25">
      <c r="A528" s="1" t="s">
        <v>1536</v>
      </c>
      <c r="B528" s="1" t="s">
        <v>22</v>
      </c>
      <c r="C528" s="1">
        <v>2</v>
      </c>
      <c r="D528" s="6">
        <v>5</v>
      </c>
      <c r="E528" s="6">
        <v>10</v>
      </c>
      <c r="F528" s="1" t="s">
        <v>14</v>
      </c>
      <c r="G528" s="1" t="s">
        <v>62</v>
      </c>
      <c r="H528" s="7">
        <v>44966</v>
      </c>
    </row>
    <row r="529" spans="1:8" ht="12.5" x14ac:dyDescent="0.25">
      <c r="A529" s="1" t="s">
        <v>1537</v>
      </c>
      <c r="B529" s="1" t="s">
        <v>22</v>
      </c>
      <c r="C529" s="1">
        <v>4</v>
      </c>
      <c r="D529" s="6">
        <v>5</v>
      </c>
      <c r="E529" s="6">
        <v>20</v>
      </c>
      <c r="F529" s="1" t="s">
        <v>14</v>
      </c>
      <c r="G529" s="1" t="s">
        <v>52</v>
      </c>
      <c r="H529" s="7">
        <v>44966</v>
      </c>
    </row>
    <row r="530" spans="1:8" ht="12.5" x14ac:dyDescent="0.25">
      <c r="A530" s="1" t="s">
        <v>1538</v>
      </c>
      <c r="B530" s="1" t="s">
        <v>87</v>
      </c>
      <c r="C530" s="1">
        <v>1</v>
      </c>
      <c r="D530" s="6">
        <v>1.5</v>
      </c>
      <c r="E530" s="6">
        <v>1.5</v>
      </c>
      <c r="F530" s="1" t="s">
        <v>10</v>
      </c>
      <c r="G530" s="1" t="s">
        <v>11</v>
      </c>
      <c r="H530" s="7">
        <v>44966</v>
      </c>
    </row>
    <row r="531" spans="1:8" ht="12.5" x14ac:dyDescent="0.25">
      <c r="A531" s="1" t="s">
        <v>1540</v>
      </c>
      <c r="B531" s="1" t="s">
        <v>28</v>
      </c>
      <c r="C531" s="1">
        <v>1</v>
      </c>
      <c r="D531" s="6">
        <v>4</v>
      </c>
      <c r="E531" s="6">
        <v>4</v>
      </c>
      <c r="F531" s="1" t="s">
        <v>10</v>
      </c>
      <c r="G531" s="1" t="s">
        <v>11</v>
      </c>
      <c r="H531" s="7">
        <v>44966</v>
      </c>
    </row>
    <row r="532" spans="1:8" ht="12.5" x14ac:dyDescent="0.25">
      <c r="A532" s="1" t="s">
        <v>1542</v>
      </c>
      <c r="B532" s="1" t="s">
        <v>49</v>
      </c>
      <c r="C532" s="1">
        <v>2</v>
      </c>
      <c r="D532" s="6">
        <v>3</v>
      </c>
      <c r="E532" s="6">
        <v>6</v>
      </c>
      <c r="F532" s="1" t="s">
        <v>10</v>
      </c>
      <c r="G532" s="1" t="s">
        <v>11</v>
      </c>
      <c r="H532" s="7">
        <v>44966</v>
      </c>
    </row>
    <row r="533" spans="1:8" ht="12.5" x14ac:dyDescent="0.25">
      <c r="A533" s="1" t="s">
        <v>1544</v>
      </c>
      <c r="B533" s="1" t="s">
        <v>87</v>
      </c>
      <c r="C533" s="1">
        <v>2</v>
      </c>
      <c r="D533" s="6">
        <v>1.5</v>
      </c>
      <c r="E533" s="6">
        <v>3</v>
      </c>
      <c r="F533" s="1" t="s">
        <v>14</v>
      </c>
      <c r="G533" s="1" t="s">
        <v>62</v>
      </c>
      <c r="H533" s="7">
        <v>44966</v>
      </c>
    </row>
    <row r="534" spans="1:8" ht="12.5" x14ac:dyDescent="0.25">
      <c r="A534" s="1" t="s">
        <v>1546</v>
      </c>
      <c r="B534" s="1" t="s">
        <v>13</v>
      </c>
      <c r="C534" s="1">
        <v>2</v>
      </c>
      <c r="D534" s="6">
        <v>3</v>
      </c>
      <c r="E534" s="6">
        <v>6</v>
      </c>
      <c r="F534" s="1" t="s">
        <v>52</v>
      </c>
      <c r="G534" s="1" t="s">
        <v>52</v>
      </c>
      <c r="H534" s="7">
        <v>44966</v>
      </c>
    </row>
    <row r="535" spans="1:8" ht="12.5" x14ac:dyDescent="0.25">
      <c r="A535" s="1" t="s">
        <v>1548</v>
      </c>
      <c r="B535" s="1" t="str">
        <f>IF(OR(ISBLANK('Raw Data'!B9089), 'Raw Data'!B9089="UNKNOWN", 'Raw Data'!B9089="ERROR"), IF('Raw Data'!D9089=1, "Cookie", IF('Raw Data'!D9089=1.5, "Tea", IF('Raw Data'!D9089=2, "Coffee", IF('Raw Data'!D9089=3, "Cake", IF('Raw Data'!D9089=4, "Sandwich", IF('Raw Data'!D9089=5, "Salad", 'Raw Data'!B9089)))))), 'Raw Data'!B9089)</f>
        <v>Coffee</v>
      </c>
      <c r="C535" s="1">
        <v>3</v>
      </c>
      <c r="D535" s="6">
        <v>2</v>
      </c>
      <c r="E535" s="6">
        <v>6</v>
      </c>
      <c r="F535" s="1" t="s">
        <v>10</v>
      </c>
      <c r="G535" s="1" t="s">
        <v>62</v>
      </c>
      <c r="H535" s="7">
        <v>44966</v>
      </c>
    </row>
    <row r="536" spans="1:8" ht="12.5" x14ac:dyDescent="0.25">
      <c r="A536" s="1" t="s">
        <v>1556</v>
      </c>
      <c r="B536" s="1" t="s">
        <v>9</v>
      </c>
      <c r="C536" s="1">
        <v>5</v>
      </c>
      <c r="D536" s="6">
        <v>2</v>
      </c>
      <c r="E536" s="6">
        <v>10</v>
      </c>
      <c r="F536" s="1" t="s">
        <v>10</v>
      </c>
      <c r="G536" s="1" t="s">
        <v>52</v>
      </c>
      <c r="H536" s="7">
        <v>44966</v>
      </c>
    </row>
    <row r="537" spans="1:8" ht="12.5" x14ac:dyDescent="0.25">
      <c r="A537" s="1" t="s">
        <v>1558</v>
      </c>
      <c r="B537" s="1" t="s">
        <v>22</v>
      </c>
      <c r="C537" s="1">
        <v>3</v>
      </c>
      <c r="D537" s="6">
        <v>5</v>
      </c>
      <c r="E537" s="6">
        <v>15</v>
      </c>
      <c r="F537" s="1" t="s">
        <v>14</v>
      </c>
      <c r="G537" s="1" t="s">
        <v>62</v>
      </c>
      <c r="H537" s="7">
        <v>44966</v>
      </c>
    </row>
    <row r="538" spans="1:8" ht="12.5" x14ac:dyDescent="0.25">
      <c r="A538" s="1" t="s">
        <v>1462</v>
      </c>
      <c r="B538" s="1" t="s">
        <v>49</v>
      </c>
      <c r="C538" s="1">
        <v>4</v>
      </c>
      <c r="D538" s="6">
        <v>3</v>
      </c>
      <c r="E538" s="6">
        <v>12</v>
      </c>
      <c r="F538" s="1" t="s">
        <v>52</v>
      </c>
      <c r="G538" s="1" t="s">
        <v>11</v>
      </c>
      <c r="H538" s="7">
        <v>44967</v>
      </c>
    </row>
    <row r="539" spans="1:8" ht="12.5" x14ac:dyDescent="0.25">
      <c r="A539" s="1" t="s">
        <v>1561</v>
      </c>
      <c r="B539" s="1" t="str">
        <f>IF(OR(ISBLANK('Raw Data'!B260), 'Raw Data'!B260="UNKNOWN", 'Raw Data'!B260="ERROR"), IF('Raw Data'!D260=1, "Cookie", IF('Raw Data'!D260=1.5, "Tea", IF('Raw Data'!D260=2, "Coffee", IF('Raw Data'!D260=3, "Cake", IF('Raw Data'!D260=4, "Sandwich", IF('Raw Data'!D260=5, "Salad", 'Raw Data'!B260)))))), 'Raw Data'!B260)</f>
        <v>Cake</v>
      </c>
      <c r="C539" s="1">
        <v>3</v>
      </c>
      <c r="D539" s="6">
        <v>3</v>
      </c>
      <c r="E539" s="6">
        <v>9</v>
      </c>
      <c r="F539" s="1" t="s">
        <v>14</v>
      </c>
      <c r="G539" s="1" t="s">
        <v>52</v>
      </c>
      <c r="H539" s="7">
        <v>44967</v>
      </c>
    </row>
    <row r="540" spans="1:8" ht="12.5" x14ac:dyDescent="0.25">
      <c r="A540" s="1" t="s">
        <v>1567</v>
      </c>
      <c r="B540" s="1" t="s">
        <v>87</v>
      </c>
      <c r="C540" s="1">
        <v>1</v>
      </c>
      <c r="D540" s="6">
        <f>IF(ISNUMBER('Raw Data'!D335), 'Raw Data'!D335, IF(B540="Cookie", 1, IF(B540="Tea", 1.5, IF(B540="Coffee", 2, IF(OR(B540="Cake", B540="Juice"), 3, IF(OR(B540="Sandwich", B540="Smoothie"), 4, IF(B540="Salad", 5,#REF!)))))))</f>
        <v>1.5</v>
      </c>
      <c r="E540" s="6">
        <v>1.5</v>
      </c>
      <c r="F540" s="1" t="s">
        <v>10</v>
      </c>
      <c r="G540" s="1" t="s">
        <v>52</v>
      </c>
      <c r="H540" s="7">
        <v>44967</v>
      </c>
    </row>
    <row r="541" spans="1:8" ht="12.5" x14ac:dyDescent="0.25">
      <c r="A541" s="1" t="s">
        <v>1573</v>
      </c>
      <c r="B541" s="1" t="s">
        <v>9</v>
      </c>
      <c r="C541" s="1">
        <v>1</v>
      </c>
      <c r="D541" s="6">
        <v>2</v>
      </c>
      <c r="E541" s="6">
        <v>2</v>
      </c>
      <c r="F541" s="1" t="s">
        <v>10</v>
      </c>
      <c r="G541" s="1" t="s">
        <v>62</v>
      </c>
      <c r="H541" s="7">
        <v>44967</v>
      </c>
    </row>
    <row r="542" spans="1:8" ht="12.5" x14ac:dyDescent="0.25">
      <c r="A542" s="1" t="s">
        <v>1575</v>
      </c>
      <c r="B542" s="1" t="s">
        <v>9</v>
      </c>
      <c r="C542" s="1">
        <v>3</v>
      </c>
      <c r="D542" s="6">
        <v>2</v>
      </c>
      <c r="E542" s="6">
        <v>6</v>
      </c>
      <c r="F542" s="1" t="s">
        <v>14</v>
      </c>
      <c r="G542" s="1" t="s">
        <v>11</v>
      </c>
      <c r="H542" s="7">
        <v>44967</v>
      </c>
    </row>
    <row r="543" spans="1:8" ht="12.5" x14ac:dyDescent="0.25">
      <c r="A543" s="1" t="s">
        <v>1578</v>
      </c>
      <c r="B543" s="1" t="s">
        <v>9</v>
      </c>
      <c r="C543" s="1">
        <v>2</v>
      </c>
      <c r="D543" s="6">
        <v>2</v>
      </c>
      <c r="E543" s="6">
        <v>4</v>
      </c>
      <c r="F543" s="1" t="s">
        <v>10</v>
      </c>
      <c r="G543" s="1" t="s">
        <v>52</v>
      </c>
      <c r="H543" s="7">
        <v>44967</v>
      </c>
    </row>
    <row r="544" spans="1:8" ht="12.5" x14ac:dyDescent="0.25">
      <c r="A544" s="1" t="s">
        <v>1580</v>
      </c>
      <c r="B544" s="1" t="s">
        <v>28</v>
      </c>
      <c r="C544" s="1">
        <v>2</v>
      </c>
      <c r="D544" s="6">
        <v>4</v>
      </c>
      <c r="E544" s="6">
        <v>8</v>
      </c>
      <c r="F544" s="1" t="s">
        <v>26</v>
      </c>
      <c r="G544" s="1" t="s">
        <v>11</v>
      </c>
      <c r="H544" s="7">
        <v>44967</v>
      </c>
    </row>
    <row r="545" spans="1:8" ht="12.5" x14ac:dyDescent="0.25">
      <c r="A545" s="1" t="s">
        <v>1583</v>
      </c>
      <c r="B545" s="1" t="str">
        <f>IF(OR(ISBLANK('Raw Data'!B2980), 'Raw Data'!B2980="UNKNOWN", 'Raw Data'!B2980="ERROR"), IF('Raw Data'!D2980=1, "Cookie", IF('Raw Data'!D2980=1.5, "Tea", IF('Raw Data'!D2980=2, "Coffee", IF('Raw Data'!D2980=3, "Cake", IF('Raw Data'!D2980=4, "Sandwich", IF('Raw Data'!D2980=5, "Salad", 'Raw Data'!B2980)))))), 'Raw Data'!B2980)</f>
        <v>Cake</v>
      </c>
      <c r="C545" s="1">
        <v>3</v>
      </c>
      <c r="D545" s="6">
        <v>3</v>
      </c>
      <c r="E545" s="6">
        <v>9</v>
      </c>
      <c r="F545" s="1" t="s">
        <v>14</v>
      </c>
      <c r="G545" s="1" t="s">
        <v>62</v>
      </c>
      <c r="H545" s="7">
        <v>44967</v>
      </c>
    </row>
    <row r="546" spans="1:8" ht="12.5" x14ac:dyDescent="0.25">
      <c r="A546" s="1" t="s">
        <v>1591</v>
      </c>
      <c r="B546" s="1" t="s">
        <v>49</v>
      </c>
      <c r="C546" s="1">
        <v>5</v>
      </c>
      <c r="D546" s="6">
        <v>3</v>
      </c>
      <c r="E546" s="6">
        <v>15</v>
      </c>
      <c r="F546" s="1" t="s">
        <v>10</v>
      </c>
      <c r="G546" s="1" t="s">
        <v>52</v>
      </c>
      <c r="H546" s="7">
        <v>44967</v>
      </c>
    </row>
    <row r="547" spans="1:8" ht="12.5" x14ac:dyDescent="0.25">
      <c r="A547" s="1" t="s">
        <v>1585</v>
      </c>
      <c r="B547" s="1" t="str">
        <f>IF(OR(ISBLANK('Raw Data'!B4651), 'Raw Data'!B4651="UNKNOWN", 'Raw Data'!B4651="ERROR"), IF('Raw Data'!D4651=1, "Cookie", IF('Raw Data'!D4651=1.5, "Tea", IF('Raw Data'!D4651=2, "Coffee", IF('Raw Data'!D4651=3, "Cake", IF('Raw Data'!D4651=4, "Sandwich", IF('Raw Data'!D4651=5, "Salad", 'Raw Data'!B4651)))))), 'Raw Data'!B4651)</f>
        <v>Cake</v>
      </c>
      <c r="C547" s="1">
        <v>1</v>
      </c>
      <c r="D547" s="6">
        <v>3</v>
      </c>
      <c r="E547" s="6">
        <v>3</v>
      </c>
      <c r="F547" s="1" t="s">
        <v>52</v>
      </c>
      <c r="G547" s="1" t="s">
        <v>62</v>
      </c>
      <c r="H547" s="7">
        <v>44967</v>
      </c>
    </row>
    <row r="548" spans="1:8" ht="12.5" x14ac:dyDescent="0.25">
      <c r="A548" s="1" t="s">
        <v>1600</v>
      </c>
      <c r="B548" s="1" t="s">
        <v>13</v>
      </c>
      <c r="C548" s="1">
        <v>3</v>
      </c>
      <c r="D548" s="6">
        <v>3</v>
      </c>
      <c r="E548" s="6">
        <v>9</v>
      </c>
      <c r="F548" s="1" t="s">
        <v>10</v>
      </c>
      <c r="G548" s="1" t="s">
        <v>11</v>
      </c>
      <c r="H548" s="7">
        <v>44967</v>
      </c>
    </row>
    <row r="549" spans="1:8" ht="12.5" x14ac:dyDescent="0.25">
      <c r="A549" s="1" t="s">
        <v>1602</v>
      </c>
      <c r="B549" s="1" t="s">
        <v>22</v>
      </c>
      <c r="C549" s="1">
        <v>3</v>
      </c>
      <c r="D549" s="6">
        <v>5</v>
      </c>
      <c r="E549" s="6">
        <v>15</v>
      </c>
      <c r="F549" s="1" t="s">
        <v>52</v>
      </c>
      <c r="G549" s="1" t="s">
        <v>11</v>
      </c>
      <c r="H549" s="7">
        <v>44967</v>
      </c>
    </row>
    <row r="550" spans="1:8" ht="12.5" x14ac:dyDescent="0.25">
      <c r="A550" s="1" t="s">
        <v>1605</v>
      </c>
      <c r="B550" s="1" t="s">
        <v>32</v>
      </c>
      <c r="C550" s="1">
        <v>5</v>
      </c>
      <c r="D550" s="6">
        <v>4</v>
      </c>
      <c r="E550" s="6">
        <v>20</v>
      </c>
      <c r="F550" s="1" t="s">
        <v>26</v>
      </c>
      <c r="G550" s="1" t="s">
        <v>11</v>
      </c>
      <c r="H550" s="7">
        <v>44967</v>
      </c>
    </row>
    <row r="551" spans="1:8" ht="12.5" x14ac:dyDescent="0.25">
      <c r="A551" s="1" t="s">
        <v>1607</v>
      </c>
      <c r="B551" s="1" t="s">
        <v>49</v>
      </c>
      <c r="C551" s="1">
        <v>3</v>
      </c>
      <c r="D551" s="6">
        <v>3</v>
      </c>
      <c r="E551" s="6">
        <v>9</v>
      </c>
      <c r="F551" s="1" t="s">
        <v>14</v>
      </c>
      <c r="G551" s="1" t="s">
        <v>11</v>
      </c>
      <c r="H551" s="7">
        <v>44967</v>
      </c>
    </row>
    <row r="552" spans="1:8" ht="12.5" x14ac:dyDescent="0.25">
      <c r="A552" s="1" t="s">
        <v>1609</v>
      </c>
      <c r="B552" s="1" t="s">
        <v>18</v>
      </c>
      <c r="C552" s="1">
        <v>4</v>
      </c>
      <c r="D552" s="6">
        <v>1</v>
      </c>
      <c r="E552" s="6">
        <v>4</v>
      </c>
      <c r="F552" s="1" t="s">
        <v>52</v>
      </c>
      <c r="G552" s="1" t="s">
        <v>62</v>
      </c>
      <c r="H552" s="7">
        <v>44967</v>
      </c>
    </row>
    <row r="553" spans="1:8" ht="12.5" x14ac:dyDescent="0.25">
      <c r="A553" s="1" t="s">
        <v>1611</v>
      </c>
      <c r="B553" s="1" t="s">
        <v>49</v>
      </c>
      <c r="C553" s="1">
        <v>2</v>
      </c>
      <c r="D553" s="6">
        <v>3</v>
      </c>
      <c r="E553" s="6">
        <v>6</v>
      </c>
      <c r="F553" s="1" t="s">
        <v>10</v>
      </c>
      <c r="G553" s="1" t="s">
        <v>52</v>
      </c>
      <c r="H553" s="7">
        <v>44967</v>
      </c>
    </row>
    <row r="554" spans="1:8" ht="12.5" x14ac:dyDescent="0.25">
      <c r="A554" s="1" t="s">
        <v>1613</v>
      </c>
      <c r="B554" s="1" t="s">
        <v>28</v>
      </c>
      <c r="C554" s="1">
        <v>1</v>
      </c>
      <c r="D554" s="6">
        <f>IF(ISNUMBER('Raw Data'!D6242), 'Raw Data'!D6242, IF(B554="Cookie", 1, IF(B554="Tea", 1.5, IF(B554="Coffee", 2, IF(OR(B554="Cake", B554="Juice"), 3, IF(OR(B554="Sandwich", B554="Smoothie"), 4, IF(B554="Salad", 5,#REF!)))))))</f>
        <v>4</v>
      </c>
      <c r="E554" s="6">
        <v>4</v>
      </c>
      <c r="F554" s="1" t="s">
        <v>52</v>
      </c>
      <c r="G554" s="1" t="s">
        <v>11</v>
      </c>
      <c r="H554" s="7">
        <v>44967</v>
      </c>
    </row>
    <row r="555" spans="1:8" ht="12.5" x14ac:dyDescent="0.25">
      <c r="A555" s="1" t="s">
        <v>1619</v>
      </c>
      <c r="B555" s="1" t="s">
        <v>18</v>
      </c>
      <c r="C555" s="1">
        <v>3</v>
      </c>
      <c r="D555" s="6">
        <v>1</v>
      </c>
      <c r="E555" s="6">
        <v>3</v>
      </c>
      <c r="F555" s="1" t="s">
        <v>14</v>
      </c>
      <c r="G555" s="1" t="s">
        <v>11</v>
      </c>
      <c r="H555" s="7">
        <v>44967</v>
      </c>
    </row>
    <row r="556" spans="1:8" ht="12.5" x14ac:dyDescent="0.25">
      <c r="A556" s="1" t="s">
        <v>1063</v>
      </c>
      <c r="B556" s="1" t="s">
        <v>13</v>
      </c>
      <c r="C556" s="1">
        <v>1</v>
      </c>
      <c r="D556" s="6">
        <v>3</v>
      </c>
      <c r="E556" s="6">
        <v>3</v>
      </c>
      <c r="F556" s="1" t="s">
        <v>10</v>
      </c>
      <c r="G556" s="1" t="s">
        <v>62</v>
      </c>
      <c r="H556" s="7">
        <v>44967</v>
      </c>
    </row>
    <row r="557" spans="1:8" ht="12.5" x14ac:dyDescent="0.25">
      <c r="A557" s="1" t="s">
        <v>1622</v>
      </c>
      <c r="B557" s="1" t="s">
        <v>13</v>
      </c>
      <c r="C557" s="1">
        <v>4</v>
      </c>
      <c r="D557" s="6">
        <v>3</v>
      </c>
      <c r="E557" s="6">
        <v>12</v>
      </c>
      <c r="F557" s="1" t="s">
        <v>10</v>
      </c>
      <c r="G557" s="1" t="s">
        <v>11</v>
      </c>
      <c r="H557" s="7">
        <v>44967</v>
      </c>
    </row>
    <row r="558" spans="1:8" ht="12.5" x14ac:dyDescent="0.25">
      <c r="A558" s="1" t="s">
        <v>1624</v>
      </c>
      <c r="B558" s="1" t="s">
        <v>18</v>
      </c>
      <c r="C558" s="1">
        <v>3</v>
      </c>
      <c r="D558" s="6">
        <v>1</v>
      </c>
      <c r="E558" s="6">
        <v>3</v>
      </c>
      <c r="F558" s="1" t="s">
        <v>14</v>
      </c>
      <c r="G558" s="1" t="s">
        <v>11</v>
      </c>
      <c r="H558" s="7">
        <v>44967</v>
      </c>
    </row>
    <row r="559" spans="1:8" ht="12.5" x14ac:dyDescent="0.25">
      <c r="A559" s="1" t="s">
        <v>1626</v>
      </c>
      <c r="B559" s="1" t="s">
        <v>28</v>
      </c>
      <c r="C559" s="1">
        <v>1</v>
      </c>
      <c r="D559" s="6">
        <v>4</v>
      </c>
      <c r="E559" s="6">
        <v>4</v>
      </c>
      <c r="F559" s="1" t="s">
        <v>26</v>
      </c>
      <c r="G559" s="1" t="s">
        <v>52</v>
      </c>
      <c r="H559" s="7">
        <v>44967</v>
      </c>
    </row>
    <row r="560" spans="1:8" ht="12.5" x14ac:dyDescent="0.25">
      <c r="A560" s="1" t="s">
        <v>1628</v>
      </c>
      <c r="B560" s="1" t="s">
        <v>32</v>
      </c>
      <c r="C560" s="1">
        <v>2</v>
      </c>
      <c r="D560" s="6">
        <v>4</v>
      </c>
      <c r="E560" s="6">
        <v>8</v>
      </c>
      <c r="F560" s="1" t="s">
        <v>14</v>
      </c>
      <c r="G560" s="1" t="s">
        <v>62</v>
      </c>
      <c r="H560" s="7">
        <v>44967</v>
      </c>
    </row>
    <row r="561" spans="1:8" ht="12.5" x14ac:dyDescent="0.25">
      <c r="A561" s="1" t="s">
        <v>1630</v>
      </c>
      <c r="B561" s="1" t="s">
        <v>28</v>
      </c>
      <c r="C561" s="1">
        <v>5</v>
      </c>
      <c r="D561" s="6">
        <v>4</v>
      </c>
      <c r="E561" s="6">
        <v>20</v>
      </c>
      <c r="F561" s="1" t="s">
        <v>10</v>
      </c>
      <c r="G561" s="1" t="s">
        <v>52</v>
      </c>
      <c r="H561" s="7">
        <v>44967</v>
      </c>
    </row>
    <row r="562" spans="1:8" ht="12.5" x14ac:dyDescent="0.25">
      <c r="A562" s="1" t="s">
        <v>1632</v>
      </c>
      <c r="B562" s="1" t="s">
        <v>18</v>
      </c>
      <c r="C562" s="1">
        <v>5</v>
      </c>
      <c r="D562" s="6">
        <v>1</v>
      </c>
      <c r="E562" s="6">
        <v>5</v>
      </c>
      <c r="F562" s="1" t="s">
        <v>52</v>
      </c>
      <c r="G562" s="1" t="s">
        <v>11</v>
      </c>
      <c r="H562" s="7">
        <v>44967</v>
      </c>
    </row>
    <row r="563" spans="1:8" ht="12.5" x14ac:dyDescent="0.25">
      <c r="A563" s="1" t="s">
        <v>1635</v>
      </c>
      <c r="B563" s="1" t="s">
        <v>87</v>
      </c>
      <c r="C563" s="1">
        <v>2</v>
      </c>
      <c r="D563" s="6">
        <v>1.5</v>
      </c>
      <c r="E563" s="6">
        <v>3</v>
      </c>
      <c r="F563" s="1" t="s">
        <v>52</v>
      </c>
      <c r="G563" s="1" t="s">
        <v>62</v>
      </c>
      <c r="H563" s="7">
        <v>44967</v>
      </c>
    </row>
    <row r="564" spans="1:8" ht="12.5" x14ac:dyDescent="0.25">
      <c r="A564" s="1" t="s">
        <v>1637</v>
      </c>
      <c r="B564" s="1" t="str">
        <f>IF(OR(ISBLANK('Raw Data'!B163), 'Raw Data'!B163="UNKNOWN", 'Raw Data'!B163="ERROR"), IF('Raw Data'!D163=1, "Cookie", IF('Raw Data'!D163=1.5, "Tea", IF('Raw Data'!D163=2, "Coffee", IF('Raw Data'!D163=3, "Cake", IF('Raw Data'!D163=4, "Sandwich", IF('Raw Data'!D163=5, "Salad", 'Raw Data'!B163)))))), 'Raw Data'!B163)</f>
        <v>Juice</v>
      </c>
      <c r="C564" s="1">
        <v>1</v>
      </c>
      <c r="D564" s="6">
        <f>IF(ISNUMBER('Raw Data'!D163), 'Raw Data'!D163, IF(B564="Cookie", 1, IF(B564="Tea", 1.5, IF(B564="Coffee", 2, IF(OR(B564="Cake", B564="Juice"), 3, IF(OR(B564="Sandwich", B564="Smoothie"), 4, IF(B564="Salad", 5,#REF!)))))))</f>
        <v>3</v>
      </c>
      <c r="E564" s="6">
        <v>3</v>
      </c>
      <c r="F564" s="1" t="s">
        <v>10</v>
      </c>
      <c r="G564" s="1" t="s">
        <v>62</v>
      </c>
      <c r="H564" s="7">
        <v>44968</v>
      </c>
    </row>
    <row r="565" spans="1:8" ht="12.5" x14ac:dyDescent="0.25">
      <c r="A565" s="1" t="s">
        <v>597</v>
      </c>
      <c r="B565" s="1" t="s">
        <v>9</v>
      </c>
      <c r="C565" s="1">
        <v>3</v>
      </c>
      <c r="D565" s="6">
        <v>2</v>
      </c>
      <c r="E565" s="6">
        <v>6</v>
      </c>
      <c r="F565" s="1" t="s">
        <v>10</v>
      </c>
      <c r="G565" s="1" t="s">
        <v>52</v>
      </c>
      <c r="H565" s="7">
        <v>44968</v>
      </c>
    </row>
    <row r="566" spans="1:8" ht="12.5" x14ac:dyDescent="0.25">
      <c r="A566" s="1" t="s">
        <v>1650</v>
      </c>
      <c r="B566" s="1" t="s">
        <v>28</v>
      </c>
      <c r="C566" s="1">
        <v>2</v>
      </c>
      <c r="D566" s="6">
        <v>4</v>
      </c>
      <c r="E566" s="6">
        <v>8</v>
      </c>
      <c r="F566" s="1" t="s">
        <v>52</v>
      </c>
      <c r="G566" s="1" t="s">
        <v>62</v>
      </c>
      <c r="H566" s="7">
        <v>44968</v>
      </c>
    </row>
    <row r="567" spans="1:8" ht="12.5" x14ac:dyDescent="0.25">
      <c r="A567" s="1" t="s">
        <v>1614</v>
      </c>
      <c r="B567" s="1" t="s">
        <v>32</v>
      </c>
      <c r="C567" s="1">
        <v>5</v>
      </c>
      <c r="D567" s="6">
        <v>4</v>
      </c>
      <c r="E567" s="6">
        <v>20</v>
      </c>
      <c r="F567" s="1" t="s">
        <v>26</v>
      </c>
      <c r="G567" s="1" t="s">
        <v>52</v>
      </c>
      <c r="H567" s="7">
        <v>44968</v>
      </c>
    </row>
    <row r="568" spans="1:8" ht="12.5" x14ac:dyDescent="0.25">
      <c r="A568" s="1" t="s">
        <v>167</v>
      </c>
      <c r="B568" s="1" t="str">
        <f>IF(OR(ISBLANK('Raw Data'!B974), 'Raw Data'!B974="UNKNOWN", 'Raw Data'!B974="ERROR"), IF('Raw Data'!D974=1, "Cookie", IF('Raw Data'!D974=1.5, "Tea", IF('Raw Data'!D974=2, "Coffee", IF('Raw Data'!D974=3, "Cake", IF('Raw Data'!D974=4, "Sandwich", IF('Raw Data'!D974=5, "Salad", 'Raw Data'!B974)))))), 'Raw Data'!B974)</f>
        <v>Salad</v>
      </c>
      <c r="C568" s="1">
        <v>2</v>
      </c>
      <c r="D568" s="6">
        <v>5</v>
      </c>
      <c r="E568" s="6">
        <v>10</v>
      </c>
      <c r="F568" s="1" t="s">
        <v>52</v>
      </c>
      <c r="G568" s="1" t="s">
        <v>52</v>
      </c>
      <c r="H568" s="7">
        <v>44968</v>
      </c>
    </row>
    <row r="569" spans="1:8" ht="12.5" x14ac:dyDescent="0.25">
      <c r="A569" s="1" t="s">
        <v>420</v>
      </c>
      <c r="B569" s="1" t="s">
        <v>13</v>
      </c>
      <c r="C569" s="1">
        <v>5</v>
      </c>
      <c r="D569" s="6">
        <v>3</v>
      </c>
      <c r="E569" s="6">
        <v>15</v>
      </c>
      <c r="F569" s="1" t="s">
        <v>14</v>
      </c>
      <c r="G569" s="1" t="s">
        <v>11</v>
      </c>
      <c r="H569" s="7">
        <v>44968</v>
      </c>
    </row>
    <row r="570" spans="1:8" ht="12.5" x14ac:dyDescent="0.25">
      <c r="A570" s="1" t="s">
        <v>1663</v>
      </c>
      <c r="B570" s="1" t="s">
        <v>49</v>
      </c>
      <c r="C570" s="1">
        <v>2</v>
      </c>
      <c r="D570" s="6">
        <v>3</v>
      </c>
      <c r="E570" s="6">
        <v>6</v>
      </c>
      <c r="F570" s="1" t="s">
        <v>26</v>
      </c>
      <c r="G570" s="1" t="s">
        <v>52</v>
      </c>
      <c r="H570" s="7">
        <v>44968</v>
      </c>
    </row>
    <row r="571" spans="1:8" ht="12.5" x14ac:dyDescent="0.25">
      <c r="A571" s="1" t="s">
        <v>1664</v>
      </c>
      <c r="B571" s="1" t="s">
        <v>9</v>
      </c>
      <c r="C571" s="1">
        <v>3</v>
      </c>
      <c r="D571" s="6">
        <v>2</v>
      </c>
      <c r="E571" s="6">
        <v>6</v>
      </c>
      <c r="F571" s="1" t="s">
        <v>52</v>
      </c>
      <c r="G571" s="1" t="s">
        <v>52</v>
      </c>
      <c r="H571" s="7">
        <v>44968</v>
      </c>
    </row>
    <row r="572" spans="1:8" ht="12.5" x14ac:dyDescent="0.25">
      <c r="A572" s="1" t="s">
        <v>1666</v>
      </c>
      <c r="B572" s="1" t="str">
        <f>IF(OR(ISBLANK('Raw Data'!B2959), 'Raw Data'!B2959="UNKNOWN", 'Raw Data'!B2959="ERROR"), IF('Raw Data'!D2959=1, "Cookie", IF('Raw Data'!D2959=1.5, "Tea", IF('Raw Data'!D2959=2, "Coffee", IF('Raw Data'!D2959=3, "Cake", IF('Raw Data'!D2959=4, "Sandwich", IF('Raw Data'!D2959=5, "Salad", 'Raw Data'!B2959)))))), 'Raw Data'!B2959)</f>
        <v>Coffee</v>
      </c>
      <c r="C572" s="1">
        <v>3</v>
      </c>
      <c r="D572" s="6">
        <v>2</v>
      </c>
      <c r="E572" s="6">
        <v>6</v>
      </c>
      <c r="F572" s="1" t="s">
        <v>26</v>
      </c>
      <c r="G572" s="1" t="s">
        <v>11</v>
      </c>
      <c r="H572" s="7">
        <v>44968</v>
      </c>
    </row>
    <row r="573" spans="1:8" ht="12.5" x14ac:dyDescent="0.25">
      <c r="A573" s="1" t="s">
        <v>1671</v>
      </c>
      <c r="B573" s="1" t="s">
        <v>87</v>
      </c>
      <c r="C573" s="1">
        <v>2</v>
      </c>
      <c r="D573" s="6">
        <f>IF(ISNUMBER('Raw Data'!D3172), 'Raw Data'!D3172, IF(B573="Cookie", 1, IF(B573="Tea", 1.5, IF(B573="Coffee", 2, IF(OR(B573="Cake", B573="Juice"), 3, IF(OR(B573="Sandwich", B573="Smoothie"), 4, IF(B573="Salad", 5,#REF!)))))))</f>
        <v>1.5</v>
      </c>
      <c r="E573" s="6">
        <v>3</v>
      </c>
      <c r="F573" s="1" t="s">
        <v>10</v>
      </c>
      <c r="G573" s="1" t="s">
        <v>11</v>
      </c>
      <c r="H573" s="7">
        <v>44968</v>
      </c>
    </row>
    <row r="574" spans="1:8" ht="12.5" x14ac:dyDescent="0.25">
      <c r="A574" s="1" t="s">
        <v>1677</v>
      </c>
      <c r="B574" s="1" t="s">
        <v>18</v>
      </c>
      <c r="C574" s="1">
        <v>1</v>
      </c>
      <c r="D574" s="6">
        <f>IF(ISNUMBER('Raw Data'!D3718), 'Raw Data'!D3718, IF(B574="Cookie", 1, IF(B574="Tea", 1.5, IF(B574="Coffee", 2, IF(OR(B574="Cake", B574="Juice"), 3, IF(OR(B574="Sandwich", B574="Smoothie"), 4, IF(B574="Salad", 5,#REF!)))))))</f>
        <v>1</v>
      </c>
      <c r="E574" s="6">
        <v>1</v>
      </c>
      <c r="F574" s="1" t="s">
        <v>26</v>
      </c>
      <c r="G574" s="1" t="s">
        <v>52</v>
      </c>
      <c r="H574" s="7">
        <v>44968</v>
      </c>
    </row>
    <row r="575" spans="1:8" ht="12.5" x14ac:dyDescent="0.25">
      <c r="A575" s="1" t="s">
        <v>1684</v>
      </c>
      <c r="B575" s="1" t="s">
        <v>18</v>
      </c>
      <c r="C575" s="1">
        <v>2</v>
      </c>
      <c r="D575" s="6">
        <v>1</v>
      </c>
      <c r="E575" s="6">
        <v>2</v>
      </c>
      <c r="F575" s="1" t="s">
        <v>26</v>
      </c>
      <c r="G575" s="1" t="s">
        <v>52</v>
      </c>
      <c r="H575" s="7">
        <v>44968</v>
      </c>
    </row>
    <row r="576" spans="1:8" ht="12.5" x14ac:dyDescent="0.25">
      <c r="A576" s="1" t="s">
        <v>1686</v>
      </c>
      <c r="B576" s="1" t="s">
        <v>32</v>
      </c>
      <c r="C576" s="1">
        <v>2</v>
      </c>
      <c r="D576" s="6">
        <v>4</v>
      </c>
      <c r="E576" s="6">
        <v>8</v>
      </c>
      <c r="F576" s="1" t="s">
        <v>26</v>
      </c>
      <c r="G576" s="1" t="s">
        <v>52</v>
      </c>
      <c r="H576" s="7">
        <v>44968</v>
      </c>
    </row>
    <row r="577" spans="1:8" ht="12.5" x14ac:dyDescent="0.25">
      <c r="A577" s="1" t="s">
        <v>1688</v>
      </c>
      <c r="B577" s="1" t="s">
        <v>49</v>
      </c>
      <c r="C577" s="1">
        <v>4</v>
      </c>
      <c r="D577" s="6">
        <v>3</v>
      </c>
      <c r="E577" s="6">
        <v>12</v>
      </c>
      <c r="F577" s="1" t="s">
        <v>26</v>
      </c>
      <c r="G577" s="1" t="s">
        <v>62</v>
      </c>
      <c r="H577" s="7">
        <v>44968</v>
      </c>
    </row>
    <row r="578" spans="1:8" ht="12.5" x14ac:dyDescent="0.25">
      <c r="A578" s="1" t="s">
        <v>1691</v>
      </c>
      <c r="B578" s="1" t="s">
        <v>9</v>
      </c>
      <c r="C578" s="1">
        <f>IF(ISNUMBER('Raw Data'!C4502), 'Raw Data'!C4502, 3)</f>
        <v>3</v>
      </c>
      <c r="D578" s="6">
        <v>2</v>
      </c>
      <c r="E578" s="6">
        <v>6</v>
      </c>
      <c r="F578" s="1" t="s">
        <v>52</v>
      </c>
      <c r="G578" s="1" t="s">
        <v>52</v>
      </c>
      <c r="H578" s="7">
        <v>44968</v>
      </c>
    </row>
    <row r="579" spans="1:8" ht="12.5" x14ac:dyDescent="0.25">
      <c r="A579" s="1" t="s">
        <v>1695</v>
      </c>
      <c r="B579" s="1" t="str">
        <f>IF(OR(ISBLANK('Raw Data'!B5687), 'Raw Data'!B5687="UNKNOWN", 'Raw Data'!B5687="ERROR"), IF('Raw Data'!D5687=1, "Cookie", IF('Raw Data'!D5687=1.5, "Tea", IF('Raw Data'!D5687=2, "Coffee", IF('Raw Data'!D5687=3, "Cake", IF('Raw Data'!D5687=4, "Sandwich", IF('Raw Data'!D5687=5, "Salad", 'Raw Data'!B5687)))))), 'Raw Data'!B5687)</f>
        <v>Salad</v>
      </c>
      <c r="C579" s="1">
        <v>2</v>
      </c>
      <c r="D579" s="6">
        <v>5</v>
      </c>
      <c r="E579" s="6">
        <v>10</v>
      </c>
      <c r="F579" s="1" t="s">
        <v>52</v>
      </c>
      <c r="G579" s="1" t="s">
        <v>11</v>
      </c>
      <c r="H579" s="7">
        <v>44968</v>
      </c>
    </row>
    <row r="580" spans="1:8" ht="12.5" x14ac:dyDescent="0.25">
      <c r="A580" s="1" t="s">
        <v>1707</v>
      </c>
      <c r="B580" s="1" t="s">
        <v>9</v>
      </c>
      <c r="C580" s="1">
        <v>1</v>
      </c>
      <c r="D580" s="6">
        <v>2</v>
      </c>
      <c r="E580" s="6">
        <v>2</v>
      </c>
      <c r="F580" s="1" t="s">
        <v>26</v>
      </c>
      <c r="G580" s="1" t="s">
        <v>11</v>
      </c>
      <c r="H580" s="7">
        <v>44968</v>
      </c>
    </row>
    <row r="581" spans="1:8" ht="12.5" x14ac:dyDescent="0.25">
      <c r="A581" s="1" t="s">
        <v>1010</v>
      </c>
      <c r="B581" s="1" t="s">
        <v>22</v>
      </c>
      <c r="C581" s="1">
        <v>4</v>
      </c>
      <c r="D581" s="6">
        <f>IF(ISNUMBER('Raw Data'!D6415), 'Raw Data'!D6415, IF(B581="Cookie", 1, IF(B581="Tea", 1.5, IF(B581="Coffee", 2, IF(OR(B581="Cake", B581="Juice"), 3, IF(OR(B581="Sandwich", B581="Smoothie"), 4, IF(B581="Salad", 5,#REF!)))))))</f>
        <v>5</v>
      </c>
      <c r="E581" s="6">
        <v>20</v>
      </c>
      <c r="F581" s="1" t="s">
        <v>14</v>
      </c>
      <c r="G581" s="1" t="s">
        <v>11</v>
      </c>
      <c r="H581" s="7">
        <v>44968</v>
      </c>
    </row>
    <row r="582" spans="1:8" ht="12.5" x14ac:dyDescent="0.25">
      <c r="A582" s="1" t="s">
        <v>1716</v>
      </c>
      <c r="B582" s="1" t="s">
        <v>49</v>
      </c>
      <c r="C582" s="1">
        <v>1</v>
      </c>
      <c r="D582" s="6">
        <v>3</v>
      </c>
      <c r="E582" s="6">
        <v>3</v>
      </c>
      <c r="F582" s="1" t="s">
        <v>52</v>
      </c>
      <c r="G582" s="1" t="s">
        <v>52</v>
      </c>
      <c r="H582" s="7">
        <v>44968</v>
      </c>
    </row>
    <row r="583" spans="1:8" ht="12.5" x14ac:dyDescent="0.25">
      <c r="A583" s="1" t="s">
        <v>1718</v>
      </c>
      <c r="B583" s="1" t="s">
        <v>49</v>
      </c>
      <c r="C583" s="1">
        <v>2</v>
      </c>
      <c r="D583" s="6">
        <v>3</v>
      </c>
      <c r="E583" s="6">
        <v>6</v>
      </c>
      <c r="F583" s="1" t="s">
        <v>14</v>
      </c>
      <c r="G583" s="1" t="s">
        <v>11</v>
      </c>
      <c r="H583" s="7">
        <v>44968</v>
      </c>
    </row>
    <row r="584" spans="1:8" ht="12.5" x14ac:dyDescent="0.25">
      <c r="A584" s="1" t="s">
        <v>1720</v>
      </c>
      <c r="B584" s="1" t="s">
        <v>18</v>
      </c>
      <c r="C584" s="1">
        <v>3</v>
      </c>
      <c r="D584" s="6">
        <v>1</v>
      </c>
      <c r="E584" s="6">
        <v>3</v>
      </c>
      <c r="F584" s="1" t="s">
        <v>26</v>
      </c>
      <c r="G584" s="1" t="s">
        <v>11</v>
      </c>
      <c r="H584" s="7">
        <v>44968</v>
      </c>
    </row>
    <row r="585" spans="1:8" ht="12.5" x14ac:dyDescent="0.25">
      <c r="A585" s="1" t="s">
        <v>1722</v>
      </c>
      <c r="B585" s="1" t="s">
        <v>49</v>
      </c>
      <c r="C585" s="1">
        <v>4</v>
      </c>
      <c r="D585" s="6">
        <v>3</v>
      </c>
      <c r="E585" s="6">
        <v>12</v>
      </c>
      <c r="F585" s="1" t="s">
        <v>14</v>
      </c>
      <c r="G585" s="1" t="s">
        <v>62</v>
      </c>
      <c r="H585" s="7">
        <v>44968</v>
      </c>
    </row>
    <row r="586" spans="1:8" ht="12.5" x14ac:dyDescent="0.25">
      <c r="A586" s="1" t="s">
        <v>1725</v>
      </c>
      <c r="B586" s="1" t="s">
        <v>28</v>
      </c>
      <c r="C586" s="1">
        <v>2</v>
      </c>
      <c r="D586" s="6">
        <v>4</v>
      </c>
      <c r="E586" s="6">
        <v>8</v>
      </c>
      <c r="F586" s="1" t="s">
        <v>14</v>
      </c>
      <c r="G586" s="1" t="s">
        <v>52</v>
      </c>
      <c r="H586" s="7">
        <v>44968</v>
      </c>
    </row>
    <row r="587" spans="1:8" ht="12.5" x14ac:dyDescent="0.25">
      <c r="A587" s="1" t="s">
        <v>1728</v>
      </c>
      <c r="B587" s="1" t="s">
        <v>28</v>
      </c>
      <c r="C587" s="1">
        <v>1</v>
      </c>
      <c r="D587" s="6">
        <v>4</v>
      </c>
      <c r="E587" s="6">
        <v>4</v>
      </c>
      <c r="F587" s="1" t="s">
        <v>52</v>
      </c>
      <c r="G587" s="1" t="s">
        <v>52</v>
      </c>
      <c r="H587" s="7">
        <v>44968</v>
      </c>
    </row>
    <row r="588" spans="1:8" ht="12.5" x14ac:dyDescent="0.25">
      <c r="A588" s="1" t="s">
        <v>1730</v>
      </c>
      <c r="B588" s="1" t="s">
        <v>9</v>
      </c>
      <c r="C588" s="1">
        <v>2</v>
      </c>
      <c r="D588" s="6">
        <v>2</v>
      </c>
      <c r="E588" s="6">
        <v>4</v>
      </c>
      <c r="F588" s="1" t="s">
        <v>52</v>
      </c>
      <c r="G588" s="1" t="s">
        <v>52</v>
      </c>
      <c r="H588" s="7">
        <v>44968</v>
      </c>
    </row>
    <row r="589" spans="1:8" ht="12.5" x14ac:dyDescent="0.25">
      <c r="A589" s="1" t="s">
        <v>1732</v>
      </c>
      <c r="B589" s="1" t="s">
        <v>49</v>
      </c>
      <c r="C589" s="1">
        <v>1</v>
      </c>
      <c r="D589" s="6">
        <v>3</v>
      </c>
      <c r="E589" s="6">
        <v>3</v>
      </c>
      <c r="F589" s="1" t="s">
        <v>52</v>
      </c>
      <c r="G589" s="1" t="s">
        <v>52</v>
      </c>
      <c r="H589" s="7">
        <v>44968</v>
      </c>
    </row>
    <row r="590" spans="1:8" ht="12.5" x14ac:dyDescent="0.25">
      <c r="A590" s="1" t="s">
        <v>1734</v>
      </c>
      <c r="B590" s="1" t="s">
        <v>32</v>
      </c>
      <c r="C590" s="1">
        <v>4</v>
      </c>
      <c r="D590" s="6">
        <v>4</v>
      </c>
      <c r="E590" s="6">
        <v>16</v>
      </c>
      <c r="F590" s="1" t="s">
        <v>52</v>
      </c>
      <c r="G590" s="1" t="s">
        <v>52</v>
      </c>
      <c r="H590" s="7">
        <v>44969</v>
      </c>
    </row>
    <row r="591" spans="1:8" ht="12.5" x14ac:dyDescent="0.25">
      <c r="A591" s="1" t="s">
        <v>1736</v>
      </c>
      <c r="B591" s="1" t="s">
        <v>87</v>
      </c>
      <c r="C591" s="1">
        <v>4</v>
      </c>
      <c r="D591" s="6">
        <v>1.5</v>
      </c>
      <c r="E591" s="6">
        <v>6</v>
      </c>
      <c r="F591" s="1" t="s">
        <v>52</v>
      </c>
      <c r="G591" s="1" t="s">
        <v>52</v>
      </c>
      <c r="H591" s="7">
        <v>44969</v>
      </c>
    </row>
    <row r="592" spans="1:8" ht="12.5" x14ac:dyDescent="0.25">
      <c r="A592" s="1" t="s">
        <v>1738</v>
      </c>
      <c r="B592" s="1" t="s">
        <v>28</v>
      </c>
      <c r="C592" s="1">
        <v>2</v>
      </c>
      <c r="D592" s="6">
        <v>4</v>
      </c>
      <c r="E592" s="6">
        <v>8</v>
      </c>
      <c r="F592" s="1" t="s">
        <v>10</v>
      </c>
      <c r="G592" s="1" t="s">
        <v>52</v>
      </c>
      <c r="H592" s="7">
        <v>44969</v>
      </c>
    </row>
    <row r="593" spans="1:8" ht="12.5" x14ac:dyDescent="0.25">
      <c r="A593" s="1" t="s">
        <v>1740</v>
      </c>
      <c r="B593" s="1" t="s">
        <v>22</v>
      </c>
      <c r="C593" s="1">
        <v>5</v>
      </c>
      <c r="D593" s="6">
        <v>5</v>
      </c>
      <c r="E593" s="6">
        <v>25</v>
      </c>
      <c r="F593" s="1" t="s">
        <v>14</v>
      </c>
      <c r="G593" s="1" t="s">
        <v>11</v>
      </c>
      <c r="H593" s="7">
        <v>44969</v>
      </c>
    </row>
    <row r="594" spans="1:8" ht="12.5" x14ac:dyDescent="0.25">
      <c r="A594" s="1" t="s">
        <v>1742</v>
      </c>
      <c r="B594" s="1" t="s">
        <v>28</v>
      </c>
      <c r="C594" s="1">
        <v>5</v>
      </c>
      <c r="D594" s="6">
        <v>4</v>
      </c>
      <c r="E594" s="6">
        <v>20</v>
      </c>
      <c r="F594" s="1" t="s">
        <v>26</v>
      </c>
      <c r="G594" s="1" t="s">
        <v>62</v>
      </c>
      <c r="H594" s="7">
        <v>44969</v>
      </c>
    </row>
    <row r="595" spans="1:8" ht="12.5" x14ac:dyDescent="0.25">
      <c r="A595" s="1" t="s">
        <v>1744</v>
      </c>
      <c r="B595" s="1" t="s">
        <v>28</v>
      </c>
      <c r="C595" s="1">
        <v>2</v>
      </c>
      <c r="D595" s="6">
        <v>4</v>
      </c>
      <c r="E595" s="6">
        <v>8</v>
      </c>
      <c r="F595" s="1" t="s">
        <v>14</v>
      </c>
      <c r="G595" s="1" t="s">
        <v>52</v>
      </c>
      <c r="H595" s="7">
        <v>44969</v>
      </c>
    </row>
    <row r="596" spans="1:8" ht="12.5" x14ac:dyDescent="0.25">
      <c r="A596" s="1" t="s">
        <v>1746</v>
      </c>
      <c r="B596" s="1" t="s">
        <v>9</v>
      </c>
      <c r="C596" s="1">
        <v>5</v>
      </c>
      <c r="D596" s="6">
        <v>2</v>
      </c>
      <c r="E596" s="6">
        <v>10</v>
      </c>
      <c r="F596" s="1" t="s">
        <v>52</v>
      </c>
      <c r="G596" s="1" t="s">
        <v>11</v>
      </c>
      <c r="H596" s="7">
        <v>44969</v>
      </c>
    </row>
    <row r="597" spans="1:8" ht="12.5" x14ac:dyDescent="0.25">
      <c r="A597" s="1" t="s">
        <v>1748</v>
      </c>
      <c r="B597" s="1" t="s">
        <v>28</v>
      </c>
      <c r="C597" s="1">
        <v>5</v>
      </c>
      <c r="D597" s="6">
        <v>4</v>
      </c>
      <c r="E597" s="6">
        <v>20</v>
      </c>
      <c r="F597" s="1" t="s">
        <v>26</v>
      </c>
      <c r="G597" s="1" t="s">
        <v>11</v>
      </c>
      <c r="H597" s="7">
        <v>44969</v>
      </c>
    </row>
    <row r="598" spans="1:8" ht="12.5" x14ac:dyDescent="0.25">
      <c r="A598" s="1" t="s">
        <v>1750</v>
      </c>
      <c r="B598" s="1" t="str">
        <f>IF(OR(ISBLANK('Raw Data'!B4235), 'Raw Data'!B4235="UNKNOWN", 'Raw Data'!B4235="ERROR"), IF('Raw Data'!D4235=1, "Cookie", IF('Raw Data'!D4235=1.5, "Tea", IF('Raw Data'!D4235=2, "Coffee", IF('Raw Data'!D4235=3, "Cake", IF('Raw Data'!D4235=4, "Sandwich", IF('Raw Data'!D4235=5, "Salad", 'Raw Data'!B4235)))))), 'Raw Data'!B4235)</f>
        <v>Cake</v>
      </c>
      <c r="C598" s="1">
        <v>3</v>
      </c>
      <c r="D598" s="6">
        <v>3</v>
      </c>
      <c r="E598" s="6">
        <v>9</v>
      </c>
      <c r="F598" s="1" t="s">
        <v>26</v>
      </c>
      <c r="G598" s="1" t="s">
        <v>62</v>
      </c>
      <c r="H598" s="7">
        <v>44969</v>
      </c>
    </row>
    <row r="599" spans="1:8" ht="12.5" x14ac:dyDescent="0.25">
      <c r="A599" s="1" t="s">
        <v>603</v>
      </c>
      <c r="B599" s="1" t="s">
        <v>32</v>
      </c>
      <c r="C599" s="1">
        <v>5</v>
      </c>
      <c r="D599" s="6">
        <v>4</v>
      </c>
      <c r="E599" s="6">
        <v>20</v>
      </c>
      <c r="F599" s="1" t="s">
        <v>10</v>
      </c>
      <c r="G599" s="1" t="s">
        <v>62</v>
      </c>
      <c r="H599" s="7">
        <v>44969</v>
      </c>
    </row>
    <row r="600" spans="1:8" ht="12.5" x14ac:dyDescent="0.25">
      <c r="A600" s="1" t="s">
        <v>1761</v>
      </c>
      <c r="B600" s="1" t="s">
        <v>9</v>
      </c>
      <c r="C600" s="1">
        <v>2</v>
      </c>
      <c r="D600" s="6">
        <v>2</v>
      </c>
      <c r="E600" s="6">
        <v>4</v>
      </c>
      <c r="F600" s="1" t="s">
        <v>14</v>
      </c>
      <c r="G600" s="1" t="s">
        <v>52</v>
      </c>
      <c r="H600" s="7">
        <v>44969</v>
      </c>
    </row>
    <row r="601" spans="1:8" ht="12.5" x14ac:dyDescent="0.25">
      <c r="A601" s="1" t="s">
        <v>1763</v>
      </c>
      <c r="B601" s="1" t="str">
        <f>IF(OR(ISBLANK('Raw Data'!B4840), 'Raw Data'!B4840="UNKNOWN", 'Raw Data'!B4840="ERROR"), IF('Raw Data'!D4840=1, "Cookie", IF('Raw Data'!D4840=1.5, "Tea", IF('Raw Data'!D4840=2, "Coffee", IF('Raw Data'!D4840=3, "Cake", IF('Raw Data'!D4840=4, "Sandwich", IF('Raw Data'!D4840=5, "Salad", 'Raw Data'!B4840)))))), 'Raw Data'!B4840)</f>
        <v>Sandwich</v>
      </c>
      <c r="C601" s="1">
        <v>1</v>
      </c>
      <c r="D601" s="6">
        <v>4</v>
      </c>
      <c r="E601" s="6">
        <v>4</v>
      </c>
      <c r="F601" s="1" t="s">
        <v>14</v>
      </c>
      <c r="G601" s="1" t="s">
        <v>62</v>
      </c>
      <c r="H601" s="7">
        <v>44969</v>
      </c>
    </row>
    <row r="602" spans="1:8" ht="12.5" x14ac:dyDescent="0.25">
      <c r="A602" s="1" t="s">
        <v>1771</v>
      </c>
      <c r="B602" s="1" t="s">
        <v>9</v>
      </c>
      <c r="C602" s="1">
        <v>4</v>
      </c>
      <c r="D602" s="6">
        <v>2</v>
      </c>
      <c r="E602" s="6">
        <v>8</v>
      </c>
      <c r="F602" s="1" t="s">
        <v>52</v>
      </c>
      <c r="G602" s="1" t="s">
        <v>52</v>
      </c>
      <c r="H602" s="7">
        <v>44969</v>
      </c>
    </row>
    <row r="603" spans="1:8" ht="12.5" x14ac:dyDescent="0.25">
      <c r="A603" s="1" t="s">
        <v>1774</v>
      </c>
      <c r="B603" s="1" t="s">
        <v>22</v>
      </c>
      <c r="C603" s="1">
        <f>IF(ISNUMBER('Raw Data'!C5531), 'Raw Data'!C5531, 3)</f>
        <v>3</v>
      </c>
      <c r="D603" s="6">
        <v>5</v>
      </c>
      <c r="E603" s="6">
        <v>15</v>
      </c>
      <c r="F603" s="1" t="s">
        <v>14</v>
      </c>
      <c r="G603" s="1" t="s">
        <v>52</v>
      </c>
      <c r="H603" s="7">
        <v>44969</v>
      </c>
    </row>
    <row r="604" spans="1:8" ht="12.5" x14ac:dyDescent="0.25">
      <c r="A604" s="1" t="s">
        <v>1778</v>
      </c>
      <c r="B604" s="1" t="s">
        <v>9</v>
      </c>
      <c r="C604" s="1">
        <v>5</v>
      </c>
      <c r="D604" s="6">
        <v>2</v>
      </c>
      <c r="E604" s="6">
        <v>10</v>
      </c>
      <c r="F604" s="1" t="s">
        <v>10</v>
      </c>
      <c r="G604" s="1" t="s">
        <v>52</v>
      </c>
      <c r="H604" s="7">
        <v>44969</v>
      </c>
    </row>
    <row r="605" spans="1:8" ht="12.5" x14ac:dyDescent="0.25">
      <c r="A605" s="1" t="s">
        <v>1780</v>
      </c>
      <c r="B605" s="1" t="s">
        <v>18</v>
      </c>
      <c r="C605" s="1">
        <v>2</v>
      </c>
      <c r="D605" s="6">
        <v>1</v>
      </c>
      <c r="E605" s="6">
        <v>2</v>
      </c>
      <c r="F605" s="1" t="s">
        <v>26</v>
      </c>
      <c r="G605" s="1" t="s">
        <v>52</v>
      </c>
      <c r="H605" s="7">
        <v>44969</v>
      </c>
    </row>
    <row r="606" spans="1:8" ht="12.5" x14ac:dyDescent="0.25">
      <c r="A606" s="1" t="s">
        <v>1782</v>
      </c>
      <c r="B606" s="1" t="s">
        <v>13</v>
      </c>
      <c r="C606" s="1">
        <v>5</v>
      </c>
      <c r="D606" s="6">
        <v>3</v>
      </c>
      <c r="E606" s="6">
        <v>15</v>
      </c>
      <c r="F606" s="1" t="s">
        <v>26</v>
      </c>
      <c r="G606" s="1" t="s">
        <v>52</v>
      </c>
      <c r="H606" s="7">
        <v>44969</v>
      </c>
    </row>
    <row r="607" spans="1:8" ht="12.5" x14ac:dyDescent="0.25">
      <c r="A607" s="1" t="s">
        <v>1785</v>
      </c>
      <c r="B607" s="1" t="s">
        <v>22</v>
      </c>
      <c r="C607" s="1">
        <v>5</v>
      </c>
      <c r="D607" s="6">
        <v>5</v>
      </c>
      <c r="E607" s="6">
        <v>25</v>
      </c>
      <c r="F607" s="1" t="s">
        <v>26</v>
      </c>
      <c r="G607" s="1" t="s">
        <v>52</v>
      </c>
      <c r="H607" s="7">
        <v>44969</v>
      </c>
    </row>
    <row r="608" spans="1:8" ht="12.5" x14ac:dyDescent="0.25">
      <c r="A608" s="1" t="s">
        <v>1787</v>
      </c>
      <c r="B608" s="1" t="str">
        <f>IF(OR(ISBLANK('Raw Data'!B7235), 'Raw Data'!B7235="UNKNOWN", 'Raw Data'!B7235="ERROR"), IF('Raw Data'!D7235=1, "Cookie", IF('Raw Data'!D7235=1.5, "Tea", IF('Raw Data'!D7235=2, "Coffee", IF('Raw Data'!D7235=3, "Cake", IF('Raw Data'!D7235=4, "Sandwich", IF('Raw Data'!D7235=5, "Salad", 'Raw Data'!B7235)))))), 'Raw Data'!B7235)</f>
        <v>Coffee</v>
      </c>
      <c r="C608" s="1">
        <v>1</v>
      </c>
      <c r="D608" s="6">
        <v>2</v>
      </c>
      <c r="E608" s="6">
        <v>2</v>
      </c>
      <c r="F608" s="1" t="s">
        <v>10</v>
      </c>
      <c r="G608" s="1" t="s">
        <v>52</v>
      </c>
      <c r="H608" s="7">
        <v>44969</v>
      </c>
    </row>
    <row r="609" spans="1:8" ht="12.5" x14ac:dyDescent="0.25">
      <c r="A609" s="1" t="s">
        <v>1796</v>
      </c>
      <c r="B609" s="1" t="s">
        <v>28</v>
      </c>
      <c r="C609" s="1">
        <v>3</v>
      </c>
      <c r="D609" s="6">
        <v>4</v>
      </c>
      <c r="E609" s="6">
        <v>12</v>
      </c>
      <c r="F609" s="1" t="s">
        <v>14</v>
      </c>
      <c r="G609" s="1" t="s">
        <v>52</v>
      </c>
      <c r="H609" s="7">
        <v>44969</v>
      </c>
    </row>
    <row r="610" spans="1:8" ht="12.5" x14ac:dyDescent="0.25">
      <c r="A610" s="1" t="s">
        <v>1798</v>
      </c>
      <c r="B610" s="1" t="s">
        <v>28</v>
      </c>
      <c r="C610" s="1">
        <v>4</v>
      </c>
      <c r="D610" s="6">
        <v>4</v>
      </c>
      <c r="E610" s="6">
        <v>16</v>
      </c>
      <c r="F610" s="1" t="s">
        <v>26</v>
      </c>
      <c r="G610" s="1" t="s">
        <v>52</v>
      </c>
      <c r="H610" s="7">
        <v>44969</v>
      </c>
    </row>
    <row r="611" spans="1:8" ht="12.5" x14ac:dyDescent="0.25">
      <c r="A611" s="1" t="s">
        <v>1800</v>
      </c>
      <c r="B611" s="1" t="s">
        <v>9</v>
      </c>
      <c r="C611" s="1">
        <v>2</v>
      </c>
      <c r="D611" s="6">
        <v>2</v>
      </c>
      <c r="E611" s="6">
        <v>4</v>
      </c>
      <c r="F611" s="1" t="s">
        <v>10</v>
      </c>
      <c r="G611" s="1" t="s">
        <v>62</v>
      </c>
      <c r="H611" s="7">
        <v>44969</v>
      </c>
    </row>
    <row r="612" spans="1:8" ht="12.5" x14ac:dyDescent="0.25">
      <c r="A612" s="1" t="s">
        <v>1803</v>
      </c>
      <c r="B612" s="1" t="s">
        <v>9</v>
      </c>
      <c r="C612" s="1">
        <v>1</v>
      </c>
      <c r="D612" s="6">
        <v>2</v>
      </c>
      <c r="E612" s="6">
        <v>2</v>
      </c>
      <c r="F612" s="1" t="s">
        <v>26</v>
      </c>
      <c r="G612" s="1" t="s">
        <v>11</v>
      </c>
      <c r="H612" s="7">
        <v>44969</v>
      </c>
    </row>
    <row r="613" spans="1:8" ht="12.5" x14ac:dyDescent="0.25">
      <c r="A613" s="1" t="s">
        <v>1805</v>
      </c>
      <c r="B613" s="1" t="str">
        <f>IF(OR(ISBLANK('Raw Data'!B9220), 'Raw Data'!B9220="UNKNOWN", 'Raw Data'!B9220="ERROR"), IF('Raw Data'!D9220=1, "Cookie", IF('Raw Data'!D9220=1.5, "Tea", IF('Raw Data'!D9220=2, "Coffee", IF('Raw Data'!D9220=3, "Cake", IF('Raw Data'!D9220=4, "Sandwich", IF('Raw Data'!D9220=5, "Salad", 'Raw Data'!B9220)))))), 'Raw Data'!B9220)</f>
        <v>Sandwich</v>
      </c>
      <c r="C613" s="1">
        <v>2</v>
      </c>
      <c r="D613" s="6">
        <v>4</v>
      </c>
      <c r="E613" s="6">
        <v>8</v>
      </c>
      <c r="F613" s="1" t="s">
        <v>26</v>
      </c>
      <c r="G613" s="1" t="s">
        <v>11</v>
      </c>
      <c r="H613" s="7">
        <v>44969</v>
      </c>
    </row>
    <row r="614" spans="1:8" ht="12.5" x14ac:dyDescent="0.25">
      <c r="A614" s="1" t="s">
        <v>1813</v>
      </c>
      <c r="B614" s="1" t="s">
        <v>13</v>
      </c>
      <c r="C614" s="1">
        <v>3</v>
      </c>
      <c r="D614" s="6">
        <v>3</v>
      </c>
      <c r="E614" s="6">
        <v>9</v>
      </c>
      <c r="F614" s="1" t="s">
        <v>14</v>
      </c>
      <c r="G614" s="1" t="s">
        <v>52</v>
      </c>
      <c r="H614" s="7">
        <v>44969</v>
      </c>
    </row>
    <row r="615" spans="1:8" ht="12.5" x14ac:dyDescent="0.25">
      <c r="A615" s="1" t="s">
        <v>1815</v>
      </c>
      <c r="B615" s="1" t="s">
        <v>22</v>
      </c>
      <c r="C615" s="1">
        <v>4</v>
      </c>
      <c r="D615" s="6">
        <v>5</v>
      </c>
      <c r="E615" s="6">
        <v>20</v>
      </c>
      <c r="F615" s="1" t="s">
        <v>52</v>
      </c>
      <c r="G615" s="1" t="s">
        <v>62</v>
      </c>
      <c r="H615" s="7">
        <v>44969</v>
      </c>
    </row>
    <row r="616" spans="1:8" ht="12.5" x14ac:dyDescent="0.25">
      <c r="A616" s="1" t="s">
        <v>212</v>
      </c>
      <c r="B616" s="1" t="s">
        <v>18</v>
      </c>
      <c r="C616" s="1">
        <v>3</v>
      </c>
      <c r="D616" s="6">
        <f>IF(ISNUMBER('Raw Data'!D10000), 'Raw Data'!D10000, IF(B616="Cookie", 1, IF(B616="Tea", 1.5, IF(B616="Coffee", 2, IF(OR(B616="Cake", B616="Juice"), 3, IF(OR(B616="Sandwich", B616="Smoothie"), 4, IF(B616="Salad", 5,#REF!)))))))</f>
        <v>1</v>
      </c>
      <c r="E616" s="6">
        <v>3</v>
      </c>
      <c r="F616" s="1" t="s">
        <v>26</v>
      </c>
      <c r="G616" s="1" t="s">
        <v>52</v>
      </c>
      <c r="H616" s="7">
        <v>44969</v>
      </c>
    </row>
    <row r="617" spans="1:8" ht="12.5" x14ac:dyDescent="0.25">
      <c r="A617" s="1" t="s">
        <v>1823</v>
      </c>
      <c r="B617" s="1" t="str">
        <f>IF(OR(ISBLANK('Raw Data'!B243), 'Raw Data'!B243="UNKNOWN", 'Raw Data'!B243="ERROR"), IF('Raw Data'!D243=1, "Cookie", IF('Raw Data'!D243=1.5, "Tea", IF('Raw Data'!D243=2, "Coffee", IF('Raw Data'!D243=3, "Cake", IF('Raw Data'!D243=4, "Sandwich", IF('Raw Data'!D243=5, "Salad", 'Raw Data'!B243)))))), 'Raw Data'!B243)</f>
        <v>Tea</v>
      </c>
      <c r="C617" s="1">
        <v>2</v>
      </c>
      <c r="D617" s="6">
        <v>1.5</v>
      </c>
      <c r="E617" s="6">
        <v>3</v>
      </c>
      <c r="F617" s="1" t="s">
        <v>14</v>
      </c>
      <c r="G617" s="1" t="s">
        <v>62</v>
      </c>
      <c r="H617" s="7">
        <v>44986</v>
      </c>
    </row>
    <row r="618" spans="1:8" ht="12.5" x14ac:dyDescent="0.25">
      <c r="A618" s="1" t="s">
        <v>1828</v>
      </c>
      <c r="B618" s="1" t="s">
        <v>13</v>
      </c>
      <c r="C618" s="1">
        <v>4</v>
      </c>
      <c r="D618" s="6">
        <v>3</v>
      </c>
      <c r="E618" s="6">
        <v>12</v>
      </c>
      <c r="F618" s="1" t="s">
        <v>10</v>
      </c>
      <c r="G618" s="1" t="s">
        <v>11</v>
      </c>
      <c r="H618" s="7">
        <v>44986</v>
      </c>
    </row>
    <row r="619" spans="1:8" ht="12.5" x14ac:dyDescent="0.25">
      <c r="A619" s="1" t="s">
        <v>1830</v>
      </c>
      <c r="B619" s="1" t="s">
        <v>22</v>
      </c>
      <c r="C619" s="1">
        <v>5</v>
      </c>
      <c r="D619" s="6">
        <v>5</v>
      </c>
      <c r="E619" s="6">
        <v>25</v>
      </c>
      <c r="F619" s="1" t="s">
        <v>52</v>
      </c>
      <c r="G619" s="1" t="s">
        <v>11</v>
      </c>
      <c r="H619" s="7">
        <v>44986</v>
      </c>
    </row>
    <row r="620" spans="1:8" ht="12.5" x14ac:dyDescent="0.25">
      <c r="A620" s="1" t="s">
        <v>1833</v>
      </c>
      <c r="B620" s="1" t="s">
        <v>32</v>
      </c>
      <c r="C620" s="1">
        <v>4</v>
      </c>
      <c r="D620" s="6">
        <v>4</v>
      </c>
      <c r="E620" s="6">
        <v>16</v>
      </c>
      <c r="F620" s="1" t="s">
        <v>10</v>
      </c>
      <c r="G620" s="1" t="s">
        <v>62</v>
      </c>
      <c r="H620" s="7">
        <v>44986</v>
      </c>
    </row>
    <row r="621" spans="1:8" ht="12.5" x14ac:dyDescent="0.25">
      <c r="A621" s="1" t="s">
        <v>1835</v>
      </c>
      <c r="B621" s="1" t="s">
        <v>49</v>
      </c>
      <c r="C621" s="1">
        <v>4</v>
      </c>
      <c r="D621" s="6">
        <v>3</v>
      </c>
      <c r="E621" s="6">
        <v>12</v>
      </c>
      <c r="F621" s="1" t="s">
        <v>26</v>
      </c>
      <c r="G621" s="1" t="s">
        <v>11</v>
      </c>
      <c r="H621" s="7">
        <v>44986</v>
      </c>
    </row>
    <row r="622" spans="1:8" ht="12.5" x14ac:dyDescent="0.25">
      <c r="A622" s="1" t="s">
        <v>1837</v>
      </c>
      <c r="B622" s="1" t="s">
        <v>18</v>
      </c>
      <c r="C622" s="1">
        <v>2</v>
      </c>
      <c r="D622" s="6">
        <v>1</v>
      </c>
      <c r="E622" s="6">
        <v>2</v>
      </c>
      <c r="F622" s="1" t="s">
        <v>10</v>
      </c>
      <c r="G622" s="1" t="s">
        <v>11</v>
      </c>
      <c r="H622" s="7">
        <v>44986</v>
      </c>
    </row>
    <row r="623" spans="1:8" ht="12.5" x14ac:dyDescent="0.25">
      <c r="A623" s="1" t="s">
        <v>1839</v>
      </c>
      <c r="B623" s="1" t="s">
        <v>9</v>
      </c>
      <c r="C623" s="1">
        <v>3</v>
      </c>
      <c r="D623" s="6">
        <v>2</v>
      </c>
      <c r="E623" s="6">
        <v>6</v>
      </c>
      <c r="F623" s="1" t="s">
        <v>26</v>
      </c>
      <c r="G623" s="1" t="s">
        <v>11</v>
      </c>
      <c r="H623" s="7">
        <v>44986</v>
      </c>
    </row>
    <row r="624" spans="1:8" ht="12.5" x14ac:dyDescent="0.25">
      <c r="A624" s="1" t="s">
        <v>1841</v>
      </c>
      <c r="B624" s="1" t="s">
        <v>13</v>
      </c>
      <c r="C624" s="1">
        <v>5</v>
      </c>
      <c r="D624" s="6">
        <v>3</v>
      </c>
      <c r="E624" s="6">
        <v>15</v>
      </c>
      <c r="F624" s="1" t="s">
        <v>14</v>
      </c>
      <c r="G624" s="1" t="s">
        <v>52</v>
      </c>
      <c r="H624" s="7">
        <v>44986</v>
      </c>
    </row>
    <row r="625" spans="1:8" ht="12.5" x14ac:dyDescent="0.25">
      <c r="A625" s="1" t="s">
        <v>1843</v>
      </c>
      <c r="B625" s="1" t="s">
        <v>49</v>
      </c>
      <c r="C625" s="1">
        <v>4</v>
      </c>
      <c r="D625" s="6">
        <v>3</v>
      </c>
      <c r="E625" s="6">
        <v>12</v>
      </c>
      <c r="F625" s="1" t="s">
        <v>52</v>
      </c>
      <c r="G625" s="1" t="s">
        <v>11</v>
      </c>
      <c r="H625" s="7">
        <v>44986</v>
      </c>
    </row>
    <row r="626" spans="1:8" ht="12.5" x14ac:dyDescent="0.25">
      <c r="A626" s="1" t="s">
        <v>1845</v>
      </c>
      <c r="B626" s="1" t="s">
        <v>18</v>
      </c>
      <c r="C626" s="1">
        <v>1</v>
      </c>
      <c r="D626" s="6">
        <v>1</v>
      </c>
      <c r="E626" s="6">
        <v>1</v>
      </c>
      <c r="F626" s="1" t="s">
        <v>52</v>
      </c>
      <c r="G626" s="1" t="s">
        <v>11</v>
      </c>
      <c r="H626" s="7">
        <v>44986</v>
      </c>
    </row>
    <row r="627" spans="1:8" ht="12.5" x14ac:dyDescent="0.25">
      <c r="A627" s="1" t="s">
        <v>1846</v>
      </c>
      <c r="B627" s="1" t="s">
        <v>32</v>
      </c>
      <c r="C627" s="1">
        <v>2</v>
      </c>
      <c r="D627" s="6">
        <v>4</v>
      </c>
      <c r="E627" s="6">
        <v>8</v>
      </c>
      <c r="F627" s="1" t="s">
        <v>10</v>
      </c>
      <c r="G627" s="1" t="s">
        <v>11</v>
      </c>
      <c r="H627" s="7">
        <v>44986</v>
      </c>
    </row>
    <row r="628" spans="1:8" ht="12.5" x14ac:dyDescent="0.25">
      <c r="A628" s="1" t="s">
        <v>1848</v>
      </c>
      <c r="B628" s="1" t="s">
        <v>49</v>
      </c>
      <c r="C628" s="1">
        <v>1</v>
      </c>
      <c r="D628" s="6">
        <v>3</v>
      </c>
      <c r="E628" s="6">
        <v>3</v>
      </c>
      <c r="F628" s="1" t="s">
        <v>52</v>
      </c>
      <c r="G628" s="1" t="s">
        <v>11</v>
      </c>
      <c r="H628" s="7">
        <v>44986</v>
      </c>
    </row>
    <row r="629" spans="1:8" ht="12.5" x14ac:dyDescent="0.25">
      <c r="A629" s="1" t="s">
        <v>1850</v>
      </c>
      <c r="B629" s="1" t="s">
        <v>18</v>
      </c>
      <c r="C629" s="1">
        <v>1</v>
      </c>
      <c r="D629" s="6">
        <v>1</v>
      </c>
      <c r="E629" s="6">
        <v>1</v>
      </c>
      <c r="F629" s="1" t="s">
        <v>52</v>
      </c>
      <c r="G629" s="1" t="s">
        <v>52</v>
      </c>
      <c r="H629" s="7">
        <v>44986</v>
      </c>
    </row>
    <row r="630" spans="1:8" ht="12.5" x14ac:dyDescent="0.25">
      <c r="A630" s="1" t="s">
        <v>1853</v>
      </c>
      <c r="B630" s="1" t="s">
        <v>22</v>
      </c>
      <c r="C630" s="1">
        <v>3</v>
      </c>
      <c r="D630" s="6">
        <v>5</v>
      </c>
      <c r="E630" s="6">
        <v>15</v>
      </c>
      <c r="F630" s="1" t="s">
        <v>14</v>
      </c>
      <c r="G630" s="1" t="s">
        <v>52</v>
      </c>
      <c r="H630" s="7">
        <v>44986</v>
      </c>
    </row>
    <row r="631" spans="1:8" ht="12.5" x14ac:dyDescent="0.25">
      <c r="A631" s="1" t="s">
        <v>1855</v>
      </c>
      <c r="B631" s="1" t="s">
        <v>28</v>
      </c>
      <c r="C631" s="1">
        <v>3</v>
      </c>
      <c r="D631" s="6">
        <v>4</v>
      </c>
      <c r="E631" s="6">
        <v>12</v>
      </c>
      <c r="F631" s="1" t="s">
        <v>52</v>
      </c>
      <c r="G631" s="1" t="s">
        <v>52</v>
      </c>
      <c r="H631" s="7">
        <v>44986</v>
      </c>
    </row>
    <row r="632" spans="1:8" ht="12.5" x14ac:dyDescent="0.25">
      <c r="A632" s="1" t="s">
        <v>1857</v>
      </c>
      <c r="B632" s="1" t="s">
        <v>28</v>
      </c>
      <c r="C632" s="1">
        <f>IF(ISNUMBER('Raw Data'!C7299), 'Raw Data'!C7299, 3)</f>
        <v>3</v>
      </c>
      <c r="D632" s="6">
        <v>4</v>
      </c>
      <c r="E632" s="6">
        <v>12</v>
      </c>
      <c r="F632" s="1" t="s">
        <v>14</v>
      </c>
      <c r="G632" s="1" t="s">
        <v>62</v>
      </c>
      <c r="H632" s="7">
        <v>44986</v>
      </c>
    </row>
    <row r="633" spans="1:8" ht="12.5" x14ac:dyDescent="0.25">
      <c r="A633" s="1" t="s">
        <v>1859</v>
      </c>
      <c r="B633" s="1" t="str">
        <f>IF(OR(ISBLANK('Raw Data'!B7821), 'Raw Data'!B7821="UNKNOWN", 'Raw Data'!B7821="ERROR"), IF('Raw Data'!D7821=1, "Cookie", IF('Raw Data'!D7821=1.5, "Tea", IF('Raw Data'!D7821=2, "Coffee", IF('Raw Data'!D7821=3, "Cake", IF('Raw Data'!D7821=4, "Sandwich", IF('Raw Data'!D7821=5, "Salad", 'Raw Data'!B7821)))))), 'Raw Data'!B7821)</f>
        <v>Sandwich</v>
      </c>
      <c r="C633" s="1">
        <f>IF(ISNUMBER('Raw Data'!C7821), 'Raw Data'!C7821, 3)</f>
        <v>3</v>
      </c>
      <c r="D633" s="6">
        <v>4</v>
      </c>
      <c r="E633" s="6">
        <v>12</v>
      </c>
      <c r="F633" s="1" t="s">
        <v>52</v>
      </c>
      <c r="G633" s="1" t="s">
        <v>62</v>
      </c>
      <c r="H633" s="7">
        <v>44986</v>
      </c>
    </row>
    <row r="634" spans="1:8" ht="12.5" x14ac:dyDescent="0.25">
      <c r="A634" s="1" t="s">
        <v>725</v>
      </c>
      <c r="B634" s="1" t="s">
        <v>49</v>
      </c>
      <c r="C634" s="1">
        <v>4</v>
      </c>
      <c r="D634" s="6">
        <v>3</v>
      </c>
      <c r="E634" s="6">
        <v>12</v>
      </c>
      <c r="F634" s="1" t="s">
        <v>14</v>
      </c>
      <c r="G634" s="1" t="s">
        <v>52</v>
      </c>
      <c r="H634" s="7">
        <v>44986</v>
      </c>
    </row>
    <row r="635" spans="1:8" ht="12.5" x14ac:dyDescent="0.25">
      <c r="A635" s="1" t="s">
        <v>1862</v>
      </c>
      <c r="B635" s="1" t="s">
        <v>13</v>
      </c>
      <c r="C635" s="1">
        <v>5</v>
      </c>
      <c r="D635" s="6">
        <v>3</v>
      </c>
      <c r="E635" s="6">
        <v>15</v>
      </c>
      <c r="F635" s="1" t="s">
        <v>10</v>
      </c>
      <c r="G635" s="1" t="s">
        <v>11</v>
      </c>
      <c r="H635" s="7">
        <v>44986</v>
      </c>
    </row>
    <row r="636" spans="1:8" ht="12.5" x14ac:dyDescent="0.25">
      <c r="A636" s="1" t="s">
        <v>1864</v>
      </c>
      <c r="B636" s="1" t="s">
        <v>13</v>
      </c>
      <c r="C636" s="1">
        <v>2</v>
      </c>
      <c r="D636" s="6">
        <v>3</v>
      </c>
      <c r="E636" s="6">
        <v>6</v>
      </c>
      <c r="F636" s="1" t="s">
        <v>52</v>
      </c>
      <c r="G636" s="1" t="s">
        <v>62</v>
      </c>
      <c r="H636" s="7">
        <v>44986</v>
      </c>
    </row>
    <row r="637" spans="1:8" ht="12.5" x14ac:dyDescent="0.25">
      <c r="A637" s="1" t="s">
        <v>1866</v>
      </c>
      <c r="B637" s="1" t="s">
        <v>13</v>
      </c>
      <c r="C637" s="1">
        <v>2</v>
      </c>
      <c r="D637" s="6">
        <v>3</v>
      </c>
      <c r="E637" s="6">
        <v>6</v>
      </c>
      <c r="F637" s="1" t="s">
        <v>52</v>
      </c>
      <c r="G637" s="1" t="s">
        <v>52</v>
      </c>
      <c r="H637" s="7">
        <v>44986</v>
      </c>
    </row>
    <row r="638" spans="1:8" ht="12.5" x14ac:dyDescent="0.25">
      <c r="A638" s="1" t="s">
        <v>1065</v>
      </c>
      <c r="B638" s="1" t="s">
        <v>32</v>
      </c>
      <c r="C638" s="1">
        <v>1</v>
      </c>
      <c r="D638" s="6">
        <v>4</v>
      </c>
      <c r="E638" s="6">
        <v>4</v>
      </c>
      <c r="F638" s="1" t="s">
        <v>52</v>
      </c>
      <c r="G638" s="1" t="s">
        <v>62</v>
      </c>
      <c r="H638" s="7">
        <v>44987</v>
      </c>
    </row>
    <row r="639" spans="1:8" ht="12.5" x14ac:dyDescent="0.25">
      <c r="A639" s="1" t="s">
        <v>1118</v>
      </c>
      <c r="B639" s="1" t="s">
        <v>13</v>
      </c>
      <c r="C639" s="1">
        <v>5</v>
      </c>
      <c r="D639" s="6">
        <v>3</v>
      </c>
      <c r="E639" s="6">
        <v>15</v>
      </c>
      <c r="F639" s="1" t="s">
        <v>10</v>
      </c>
      <c r="G639" s="1" t="s">
        <v>11</v>
      </c>
      <c r="H639" s="7">
        <v>44987</v>
      </c>
    </row>
    <row r="640" spans="1:8" ht="12.5" x14ac:dyDescent="0.25">
      <c r="A640" s="1" t="s">
        <v>1870</v>
      </c>
      <c r="B640" s="1" t="s">
        <v>9</v>
      </c>
      <c r="C640" s="1">
        <v>4</v>
      </c>
      <c r="D640" s="6">
        <v>2</v>
      </c>
      <c r="E640" s="6">
        <v>8</v>
      </c>
      <c r="F640" s="1" t="s">
        <v>26</v>
      </c>
      <c r="G640" s="1" t="s">
        <v>11</v>
      </c>
      <c r="H640" s="7">
        <v>44987</v>
      </c>
    </row>
    <row r="641" spans="1:8" ht="12.5" x14ac:dyDescent="0.25">
      <c r="A641" s="1" t="s">
        <v>1872</v>
      </c>
      <c r="B641" s="1" t="str">
        <f>IF(OR(ISBLANK('Raw Data'!B2152), 'Raw Data'!B2152="UNKNOWN", 'Raw Data'!B2152="ERROR"), IF('Raw Data'!D2152=1, "Cookie", IF('Raw Data'!D2152=1.5, "Tea", IF('Raw Data'!D2152=2, "Coffee", IF('Raw Data'!D2152=3, "Cake", IF('Raw Data'!D2152=4, "Sandwich", IF('Raw Data'!D2152=5, "Salad", 'Raw Data'!B2152)))))), 'Raw Data'!B2152)</f>
        <v>Sandwich</v>
      </c>
      <c r="C641" s="1">
        <v>3</v>
      </c>
      <c r="D641" s="6">
        <v>4</v>
      </c>
      <c r="E641" s="6">
        <v>12</v>
      </c>
      <c r="F641" s="1" t="s">
        <v>52</v>
      </c>
      <c r="G641" s="1" t="s">
        <v>52</v>
      </c>
      <c r="H641" s="7">
        <v>44987</v>
      </c>
    </row>
    <row r="642" spans="1:8" ht="12.5" x14ac:dyDescent="0.25">
      <c r="A642" s="1" t="s">
        <v>1606</v>
      </c>
      <c r="B642" s="1" t="s">
        <v>13</v>
      </c>
      <c r="C642" s="1">
        <v>3</v>
      </c>
      <c r="D642" s="6">
        <v>3</v>
      </c>
      <c r="E642" s="6">
        <v>9</v>
      </c>
      <c r="F642" s="1" t="s">
        <v>14</v>
      </c>
      <c r="G642" s="1" t="s">
        <v>62</v>
      </c>
      <c r="H642" s="7">
        <v>44987</v>
      </c>
    </row>
    <row r="643" spans="1:8" ht="12.5" x14ac:dyDescent="0.25">
      <c r="A643" s="1" t="s">
        <v>1877</v>
      </c>
      <c r="B643" s="1" t="s">
        <v>9</v>
      </c>
      <c r="C643" s="1">
        <v>5</v>
      </c>
      <c r="D643" s="6">
        <v>2</v>
      </c>
      <c r="E643" s="6">
        <v>10</v>
      </c>
      <c r="F643" s="1" t="s">
        <v>26</v>
      </c>
      <c r="G643" s="1" t="s">
        <v>52</v>
      </c>
      <c r="H643" s="7">
        <v>44987</v>
      </c>
    </row>
    <row r="644" spans="1:8" ht="12.5" x14ac:dyDescent="0.25">
      <c r="A644" s="1" t="s">
        <v>1589</v>
      </c>
      <c r="B644" s="1" t="str">
        <f>IF(OR(ISBLANK('Raw Data'!B3761), 'Raw Data'!B3761="UNKNOWN", 'Raw Data'!B3761="ERROR"), IF('Raw Data'!D3761=1, "Cookie", IF('Raw Data'!D3761=1.5, "Tea", IF('Raw Data'!D3761=2, "Coffee", IF('Raw Data'!D3761=3, "Cake", IF('Raw Data'!D3761=4, "Sandwich", IF('Raw Data'!D3761=5, "Salad", 'Raw Data'!B3761)))))), 'Raw Data'!B3761)</f>
        <v>Salad</v>
      </c>
      <c r="C644" s="1">
        <v>2</v>
      </c>
      <c r="D644" s="6">
        <v>5</v>
      </c>
      <c r="E644" s="6">
        <v>10</v>
      </c>
      <c r="F644" s="1" t="s">
        <v>26</v>
      </c>
      <c r="G644" s="1" t="s">
        <v>52</v>
      </c>
      <c r="H644" s="7">
        <v>44987</v>
      </c>
    </row>
    <row r="645" spans="1:8" ht="12.5" x14ac:dyDescent="0.25">
      <c r="A645" s="1" t="s">
        <v>1881</v>
      </c>
      <c r="B645" s="1" t="s">
        <v>22</v>
      </c>
      <c r="C645" s="1">
        <v>4</v>
      </c>
      <c r="D645" s="6">
        <v>5</v>
      </c>
      <c r="E645" s="6">
        <v>20</v>
      </c>
      <c r="F645" s="1" t="s">
        <v>10</v>
      </c>
      <c r="G645" s="1" t="s">
        <v>52</v>
      </c>
      <c r="H645" s="7">
        <v>44987</v>
      </c>
    </row>
    <row r="646" spans="1:8" ht="12.5" x14ac:dyDescent="0.25">
      <c r="A646" s="1" t="s">
        <v>1884</v>
      </c>
      <c r="B646" s="1" t="s">
        <v>9</v>
      </c>
      <c r="C646" s="1">
        <v>5</v>
      </c>
      <c r="D646" s="6">
        <v>2</v>
      </c>
      <c r="E646" s="6">
        <v>10</v>
      </c>
      <c r="F646" s="1" t="s">
        <v>52</v>
      </c>
      <c r="G646" s="1" t="s">
        <v>52</v>
      </c>
      <c r="H646" s="7">
        <v>44987</v>
      </c>
    </row>
    <row r="647" spans="1:8" ht="12.5" x14ac:dyDescent="0.25">
      <c r="A647" s="1" t="s">
        <v>1478</v>
      </c>
      <c r="B647" s="1" t="s">
        <v>9</v>
      </c>
      <c r="C647" s="1">
        <v>2</v>
      </c>
      <c r="D647" s="6">
        <v>2</v>
      </c>
      <c r="E647" s="6">
        <v>4</v>
      </c>
      <c r="F647" s="1" t="s">
        <v>26</v>
      </c>
      <c r="G647" s="1" t="s">
        <v>62</v>
      </c>
      <c r="H647" s="7">
        <v>44987</v>
      </c>
    </row>
    <row r="648" spans="1:8" ht="12.5" x14ac:dyDescent="0.25">
      <c r="A648" s="1" t="s">
        <v>1889</v>
      </c>
      <c r="B648" s="1" t="s">
        <v>49</v>
      </c>
      <c r="C648" s="1">
        <v>2</v>
      </c>
      <c r="D648" s="6">
        <v>3</v>
      </c>
      <c r="E648" s="6">
        <v>6</v>
      </c>
      <c r="F648" s="1" t="s">
        <v>10</v>
      </c>
      <c r="G648" s="1" t="s">
        <v>52</v>
      </c>
      <c r="H648" s="7">
        <v>44987</v>
      </c>
    </row>
    <row r="649" spans="1:8" ht="12.5" x14ac:dyDescent="0.25">
      <c r="A649" s="1" t="s">
        <v>1891</v>
      </c>
      <c r="B649" s="1" t="s">
        <v>87</v>
      </c>
      <c r="C649" s="1">
        <v>2</v>
      </c>
      <c r="D649" s="6">
        <v>1.5</v>
      </c>
      <c r="E649" s="6">
        <v>3</v>
      </c>
      <c r="F649" s="1" t="s">
        <v>10</v>
      </c>
      <c r="G649" s="1" t="s">
        <v>11</v>
      </c>
      <c r="H649" s="7">
        <v>44987</v>
      </c>
    </row>
    <row r="650" spans="1:8" ht="12.5" x14ac:dyDescent="0.25">
      <c r="A650" s="1" t="s">
        <v>1894</v>
      </c>
      <c r="B650" s="1" t="s">
        <v>49</v>
      </c>
      <c r="C650" s="1">
        <v>2</v>
      </c>
      <c r="D650" s="6">
        <v>3</v>
      </c>
      <c r="E650" s="6">
        <v>6</v>
      </c>
      <c r="F650" s="1" t="s">
        <v>14</v>
      </c>
      <c r="G650" s="1" t="s">
        <v>62</v>
      </c>
      <c r="H650" s="7">
        <v>44987</v>
      </c>
    </row>
    <row r="651" spans="1:8" ht="12.5" x14ac:dyDescent="0.25">
      <c r="A651" s="1" t="s">
        <v>1895</v>
      </c>
      <c r="B651" s="1" t="s">
        <v>22</v>
      </c>
      <c r="C651" s="1">
        <v>1</v>
      </c>
      <c r="D651" s="6">
        <v>5</v>
      </c>
      <c r="E651" s="6">
        <v>5</v>
      </c>
      <c r="F651" s="1" t="s">
        <v>10</v>
      </c>
      <c r="G651" s="1" t="s">
        <v>11</v>
      </c>
      <c r="H651" s="7">
        <v>44987</v>
      </c>
    </row>
    <row r="652" spans="1:8" ht="12.5" x14ac:dyDescent="0.25">
      <c r="A652" s="1" t="s">
        <v>1898</v>
      </c>
      <c r="B652" s="1" t="str">
        <f>IF(OR(ISBLANK('Raw Data'!B4809), 'Raw Data'!B4809="UNKNOWN", 'Raw Data'!B4809="ERROR"), IF('Raw Data'!D4809=1, "Cookie", IF('Raw Data'!D4809=1.5, "Tea", IF('Raw Data'!D4809=2, "Coffee", IF('Raw Data'!D4809=3, "Cake", IF('Raw Data'!D4809=4, "Sandwich", IF('Raw Data'!D4809=5, "Salad", 'Raw Data'!B4809)))))), 'Raw Data'!B4809)</f>
        <v>Cake</v>
      </c>
      <c r="C652" s="1">
        <v>2</v>
      </c>
      <c r="D652" s="6">
        <v>3</v>
      </c>
      <c r="E652" s="6">
        <v>6</v>
      </c>
      <c r="F652" s="1" t="s">
        <v>26</v>
      </c>
      <c r="G652" s="1" t="s">
        <v>62</v>
      </c>
      <c r="H652" s="7">
        <v>44987</v>
      </c>
    </row>
    <row r="653" spans="1:8" ht="12.5" x14ac:dyDescent="0.25">
      <c r="A653" s="1" t="s">
        <v>1900</v>
      </c>
      <c r="B653" s="1" t="s">
        <v>9</v>
      </c>
      <c r="C653" s="1">
        <v>5</v>
      </c>
      <c r="D653" s="6">
        <f>IF(ISNUMBER('Raw Data'!D5107), 'Raw Data'!D5107, IF(B653="Cookie", 1, IF(B653="Tea", 1.5, IF(B653="Coffee", 2, IF(OR(B653="Cake", B653="Juice"), 3, IF(OR(B653="Sandwich", B653="Smoothie"), 4, IF(B653="Salad", 5,#REF!)))))))</f>
        <v>2</v>
      </c>
      <c r="E653" s="6">
        <v>10</v>
      </c>
      <c r="F653" s="1" t="s">
        <v>26</v>
      </c>
      <c r="G653" s="1" t="s">
        <v>62</v>
      </c>
      <c r="H653" s="7">
        <v>44987</v>
      </c>
    </row>
    <row r="654" spans="1:8" ht="12.5" x14ac:dyDescent="0.25">
      <c r="A654" s="1" t="s">
        <v>1902</v>
      </c>
      <c r="B654" s="1" t="s">
        <v>18</v>
      </c>
      <c r="C654" s="1">
        <v>1</v>
      </c>
      <c r="D654" s="6">
        <v>1</v>
      </c>
      <c r="E654" s="6">
        <v>1</v>
      </c>
      <c r="F654" s="1" t="s">
        <v>52</v>
      </c>
      <c r="G654" s="1" t="s">
        <v>62</v>
      </c>
      <c r="H654" s="7">
        <v>44987</v>
      </c>
    </row>
    <row r="655" spans="1:8" ht="12.5" x14ac:dyDescent="0.25">
      <c r="A655" s="1" t="s">
        <v>1905</v>
      </c>
      <c r="B655" s="1" t="s">
        <v>32</v>
      </c>
      <c r="C655" s="1">
        <v>5</v>
      </c>
      <c r="D655" s="6">
        <v>4</v>
      </c>
      <c r="E655" s="6">
        <v>20</v>
      </c>
      <c r="F655" s="1" t="s">
        <v>14</v>
      </c>
      <c r="G655" s="1" t="s">
        <v>52</v>
      </c>
      <c r="H655" s="7">
        <v>44987</v>
      </c>
    </row>
    <row r="656" spans="1:8" ht="12.5" x14ac:dyDescent="0.25">
      <c r="A656" s="1" t="s">
        <v>1907</v>
      </c>
      <c r="B656" s="1" t="s">
        <v>9</v>
      </c>
      <c r="C656" s="1">
        <v>5</v>
      </c>
      <c r="D656" s="6">
        <v>2</v>
      </c>
      <c r="E656" s="6">
        <v>10</v>
      </c>
      <c r="F656" s="1" t="s">
        <v>52</v>
      </c>
      <c r="G656" s="1" t="s">
        <v>52</v>
      </c>
      <c r="H656" s="7">
        <v>44987</v>
      </c>
    </row>
    <row r="657" spans="1:8" ht="12.5" x14ac:dyDescent="0.25">
      <c r="A657" s="1" t="s">
        <v>1909</v>
      </c>
      <c r="B657" s="1" t="s">
        <v>22</v>
      </c>
      <c r="C657" s="1">
        <v>5</v>
      </c>
      <c r="D657" s="6">
        <v>5</v>
      </c>
      <c r="E657" s="6">
        <v>25</v>
      </c>
      <c r="F657" s="1" t="s">
        <v>52</v>
      </c>
      <c r="G657" s="1" t="s">
        <v>62</v>
      </c>
      <c r="H657" s="7">
        <v>44987</v>
      </c>
    </row>
    <row r="658" spans="1:8" ht="12.5" x14ac:dyDescent="0.25">
      <c r="A658" s="1" t="s">
        <v>1911</v>
      </c>
      <c r="B658" s="1" t="s">
        <v>13</v>
      </c>
      <c r="C658" s="1">
        <f>IF(ISNUMBER('Raw Data'!C7780), 'Raw Data'!C7780, 3)</f>
        <v>3</v>
      </c>
      <c r="D658" s="6">
        <v>3</v>
      </c>
      <c r="E658" s="6">
        <v>9</v>
      </c>
      <c r="F658" s="1" t="s">
        <v>26</v>
      </c>
      <c r="G658" s="1" t="s">
        <v>11</v>
      </c>
      <c r="H658" s="7">
        <v>44987</v>
      </c>
    </row>
    <row r="659" spans="1:8" ht="12.5" x14ac:dyDescent="0.25">
      <c r="A659" s="1" t="s">
        <v>1913</v>
      </c>
      <c r="B659" s="1" t="s">
        <v>18</v>
      </c>
      <c r="C659" s="1">
        <v>4</v>
      </c>
      <c r="D659" s="6">
        <v>1</v>
      </c>
      <c r="E659" s="6">
        <v>4</v>
      </c>
      <c r="F659" s="1" t="s">
        <v>14</v>
      </c>
      <c r="G659" s="1" t="s">
        <v>11</v>
      </c>
      <c r="H659" s="7">
        <v>44987</v>
      </c>
    </row>
    <row r="660" spans="1:8" ht="12.5" x14ac:dyDescent="0.25">
      <c r="A660" s="1" t="s">
        <v>1914</v>
      </c>
      <c r="B660" s="1" t="s">
        <v>49</v>
      </c>
      <c r="C660" s="1">
        <v>4</v>
      </c>
      <c r="D660" s="6">
        <v>3</v>
      </c>
      <c r="E660" s="6">
        <v>12</v>
      </c>
      <c r="F660" s="1" t="s">
        <v>10</v>
      </c>
      <c r="G660" s="1" t="s">
        <v>52</v>
      </c>
      <c r="H660" s="7">
        <v>44987</v>
      </c>
    </row>
    <row r="661" spans="1:8" ht="12.5" x14ac:dyDescent="0.25">
      <c r="A661" s="1" t="s">
        <v>1916</v>
      </c>
      <c r="B661" s="1" t="s">
        <v>9</v>
      </c>
      <c r="C661" s="1">
        <v>2</v>
      </c>
      <c r="D661" s="6">
        <v>2</v>
      </c>
      <c r="E661" s="6">
        <v>4</v>
      </c>
      <c r="F661" s="1" t="s">
        <v>14</v>
      </c>
      <c r="G661" s="1" t="s">
        <v>11</v>
      </c>
      <c r="H661" s="7">
        <v>44987</v>
      </c>
    </row>
    <row r="662" spans="1:8" ht="12.5" x14ac:dyDescent="0.25">
      <c r="A662" s="1" t="s">
        <v>1917</v>
      </c>
      <c r="B662" s="1" t="s">
        <v>13</v>
      </c>
      <c r="C662" s="1">
        <v>5</v>
      </c>
      <c r="D662" s="6">
        <v>3</v>
      </c>
      <c r="E662" s="6">
        <v>15</v>
      </c>
      <c r="F662" s="1" t="s">
        <v>14</v>
      </c>
      <c r="G662" s="1" t="s">
        <v>62</v>
      </c>
      <c r="H662" s="7">
        <v>44987</v>
      </c>
    </row>
    <row r="663" spans="1:8" ht="12.5" x14ac:dyDescent="0.25">
      <c r="A663" s="1" t="s">
        <v>1919</v>
      </c>
      <c r="B663" s="1" t="s">
        <v>49</v>
      </c>
      <c r="C663" s="1">
        <v>2</v>
      </c>
      <c r="D663" s="6">
        <v>3</v>
      </c>
      <c r="E663" s="6">
        <v>6</v>
      </c>
      <c r="F663" s="1" t="s">
        <v>14</v>
      </c>
      <c r="G663" s="1" t="s">
        <v>62</v>
      </c>
      <c r="H663" s="7">
        <v>44987</v>
      </c>
    </row>
    <row r="664" spans="1:8" ht="12.5" x14ac:dyDescent="0.25">
      <c r="A664" s="1" t="s">
        <v>1920</v>
      </c>
      <c r="B664" s="1" t="s">
        <v>49</v>
      </c>
      <c r="C664" s="1">
        <v>1</v>
      </c>
      <c r="D664" s="6">
        <f>IF(ISNUMBER('Raw Data'!D9391), 'Raw Data'!D9391, IF(B664="Cookie", 1, IF(B664="Tea", 1.5, IF(B664="Coffee", 2, IF(OR(B664="Cake", B664="Juice"), 3, IF(OR(B664="Sandwich", B664="Smoothie"), 4, IF(B664="Salad", 5,#REF!)))))))</f>
        <v>3</v>
      </c>
      <c r="E664" s="6">
        <v>3</v>
      </c>
      <c r="F664" s="1" t="s">
        <v>52</v>
      </c>
      <c r="G664" s="1" t="s">
        <v>52</v>
      </c>
      <c r="H664" s="7">
        <v>44987</v>
      </c>
    </row>
    <row r="665" spans="1:8" ht="12.5" x14ac:dyDescent="0.25">
      <c r="A665" s="1" t="s">
        <v>1922</v>
      </c>
      <c r="B665" s="1" t="s">
        <v>49</v>
      </c>
      <c r="C665" s="1">
        <v>5</v>
      </c>
      <c r="D665" s="6">
        <v>3</v>
      </c>
      <c r="E665" s="6">
        <v>15</v>
      </c>
      <c r="F665" s="1" t="s">
        <v>52</v>
      </c>
      <c r="G665" s="1" t="s">
        <v>62</v>
      </c>
      <c r="H665" s="7">
        <v>44988</v>
      </c>
    </row>
    <row r="666" spans="1:8" ht="12.5" x14ac:dyDescent="0.25">
      <c r="A666" s="1" t="s">
        <v>1924</v>
      </c>
      <c r="B666" s="1" t="s">
        <v>87</v>
      </c>
      <c r="C666" s="1">
        <v>3</v>
      </c>
      <c r="D666" s="6">
        <v>1.5</v>
      </c>
      <c r="E666" s="6">
        <v>4.5</v>
      </c>
      <c r="F666" s="1" t="s">
        <v>52</v>
      </c>
      <c r="G666" s="1" t="s">
        <v>52</v>
      </c>
      <c r="H666" s="7">
        <v>44988</v>
      </c>
    </row>
    <row r="667" spans="1:8" ht="12.5" x14ac:dyDescent="0.25">
      <c r="A667" s="1" t="s">
        <v>1925</v>
      </c>
      <c r="B667" s="1" t="s">
        <v>87</v>
      </c>
      <c r="C667" s="1">
        <v>1</v>
      </c>
      <c r="D667" s="6">
        <v>1.5</v>
      </c>
      <c r="E667" s="6">
        <v>1.5</v>
      </c>
      <c r="F667" s="1" t="s">
        <v>26</v>
      </c>
      <c r="G667" s="1" t="s">
        <v>52</v>
      </c>
      <c r="H667" s="7">
        <v>44988</v>
      </c>
    </row>
    <row r="668" spans="1:8" ht="12.5" x14ac:dyDescent="0.25">
      <c r="A668" s="1" t="s">
        <v>1928</v>
      </c>
      <c r="B668" s="1" t="str">
        <f>IF(OR(ISBLANK('Raw Data'!B949), 'Raw Data'!B949="UNKNOWN", 'Raw Data'!B949="ERROR"), IF('Raw Data'!D949=1, "Cookie", IF('Raw Data'!D949=1.5, "Tea", IF('Raw Data'!D949=2, "Coffee", IF('Raw Data'!D949=3, "Cake", IF('Raw Data'!D949=4, "Sandwich", IF('Raw Data'!D949=5, "Salad", 'Raw Data'!B949)))))), 'Raw Data'!B949)</f>
        <v>Tea</v>
      </c>
      <c r="C668" s="1">
        <v>2</v>
      </c>
      <c r="D668" s="6">
        <v>1.5</v>
      </c>
      <c r="E668" s="6">
        <v>3</v>
      </c>
      <c r="F668" s="1" t="s">
        <v>52</v>
      </c>
      <c r="G668" s="1" t="s">
        <v>62</v>
      </c>
      <c r="H668" s="7">
        <v>44988</v>
      </c>
    </row>
    <row r="669" spans="1:8" ht="12.5" x14ac:dyDescent="0.25">
      <c r="A669" s="1" t="s">
        <v>598</v>
      </c>
      <c r="B669" s="1" t="s">
        <v>49</v>
      </c>
      <c r="C669" s="1">
        <v>2</v>
      </c>
      <c r="D669" s="6">
        <f>IF(ISNUMBER('Raw Data'!D1156), 'Raw Data'!D1156, IF(B669="Cookie", 1, IF(B669="Tea", 1.5, IF(B669="Coffee", 2, IF(OR(B669="Cake", B669="Juice"), 3, IF(OR(B669="Sandwich", B669="Smoothie"), 4, IF(B669="Salad", 5,#REF!)))))))</f>
        <v>3</v>
      </c>
      <c r="E669" s="6">
        <v>6</v>
      </c>
      <c r="F669" s="1" t="s">
        <v>10</v>
      </c>
      <c r="G669" s="1" t="s">
        <v>62</v>
      </c>
      <c r="H669" s="7">
        <v>44988</v>
      </c>
    </row>
    <row r="670" spans="1:8" ht="12.5" x14ac:dyDescent="0.25">
      <c r="A670" s="1" t="s">
        <v>182</v>
      </c>
      <c r="B670" s="1" t="s">
        <v>13</v>
      </c>
      <c r="C670" s="1">
        <v>2</v>
      </c>
      <c r="D670" s="6">
        <v>3</v>
      </c>
      <c r="E670" s="6">
        <v>6</v>
      </c>
      <c r="F670" s="1" t="s">
        <v>10</v>
      </c>
      <c r="G670" s="1" t="s">
        <v>11</v>
      </c>
      <c r="H670" s="7">
        <v>44988</v>
      </c>
    </row>
    <row r="671" spans="1:8" ht="12.5" x14ac:dyDescent="0.25">
      <c r="A671" s="1" t="s">
        <v>1932</v>
      </c>
      <c r="B671" s="1" t="s">
        <v>9</v>
      </c>
      <c r="C671" s="1">
        <v>3</v>
      </c>
      <c r="D671" s="6">
        <v>2</v>
      </c>
      <c r="E671" s="6">
        <v>6</v>
      </c>
      <c r="F671" s="1" t="s">
        <v>14</v>
      </c>
      <c r="G671" s="1" t="s">
        <v>11</v>
      </c>
      <c r="H671" s="7">
        <v>44988</v>
      </c>
    </row>
    <row r="672" spans="1:8" ht="12.5" x14ac:dyDescent="0.25">
      <c r="A672" s="1" t="s">
        <v>1934</v>
      </c>
      <c r="B672" s="1" t="s">
        <v>13</v>
      </c>
      <c r="C672" s="1">
        <f>IF(ISNUMBER('Raw Data'!C2128), 'Raw Data'!C2128, 3)</f>
        <v>3</v>
      </c>
      <c r="D672" s="6">
        <v>3</v>
      </c>
      <c r="E672" s="6">
        <v>9</v>
      </c>
      <c r="F672" s="1" t="s">
        <v>10</v>
      </c>
      <c r="G672" s="1" t="s">
        <v>62</v>
      </c>
      <c r="H672" s="7">
        <v>44988</v>
      </c>
    </row>
    <row r="673" spans="1:8" ht="12.5" x14ac:dyDescent="0.25">
      <c r="A673" s="1" t="s">
        <v>1936</v>
      </c>
      <c r="B673" s="1" t="s">
        <v>22</v>
      </c>
      <c r="C673" s="1">
        <v>4</v>
      </c>
      <c r="D673" s="6">
        <v>5</v>
      </c>
      <c r="E673" s="6">
        <v>20</v>
      </c>
      <c r="F673" s="1" t="s">
        <v>52</v>
      </c>
      <c r="G673" s="1" t="s">
        <v>62</v>
      </c>
      <c r="H673" s="7">
        <v>44988</v>
      </c>
    </row>
    <row r="674" spans="1:8" ht="12.5" x14ac:dyDescent="0.25">
      <c r="A674" s="1" t="s">
        <v>1938</v>
      </c>
      <c r="B674" s="1" t="s">
        <v>28</v>
      </c>
      <c r="C674" s="1">
        <v>4</v>
      </c>
      <c r="D674" s="6">
        <v>4</v>
      </c>
      <c r="E674" s="6">
        <v>16</v>
      </c>
      <c r="F674" s="1" t="s">
        <v>52</v>
      </c>
      <c r="G674" s="1" t="s">
        <v>62</v>
      </c>
      <c r="H674" s="7">
        <v>44988</v>
      </c>
    </row>
    <row r="675" spans="1:8" ht="12.5" x14ac:dyDescent="0.25">
      <c r="A675" s="1" t="s">
        <v>751</v>
      </c>
      <c r="B675" s="1" t="s">
        <v>87</v>
      </c>
      <c r="C675" s="1">
        <v>4</v>
      </c>
      <c r="D675" s="6">
        <v>1.5</v>
      </c>
      <c r="E675" s="6">
        <v>6</v>
      </c>
      <c r="F675" s="1" t="s">
        <v>26</v>
      </c>
      <c r="G675" s="1" t="s">
        <v>52</v>
      </c>
      <c r="H675" s="7">
        <v>44988</v>
      </c>
    </row>
    <row r="676" spans="1:8" ht="12.5" x14ac:dyDescent="0.25">
      <c r="A676" s="1" t="s">
        <v>1942</v>
      </c>
      <c r="B676" s="1" t="s">
        <v>87</v>
      </c>
      <c r="C676" s="1">
        <v>5</v>
      </c>
      <c r="D676" s="6">
        <v>1.5</v>
      </c>
      <c r="E676" s="6">
        <v>7.5</v>
      </c>
      <c r="F676" s="1" t="s">
        <v>26</v>
      </c>
      <c r="G676" s="1" t="s">
        <v>11</v>
      </c>
      <c r="H676" s="7">
        <v>44988</v>
      </c>
    </row>
    <row r="677" spans="1:8" ht="12.5" x14ac:dyDescent="0.25">
      <c r="A677" s="1" t="s">
        <v>1943</v>
      </c>
      <c r="B677" s="1" t="s">
        <v>9</v>
      </c>
      <c r="C677" s="1">
        <v>3</v>
      </c>
      <c r="D677" s="6">
        <v>2</v>
      </c>
      <c r="E677" s="6">
        <v>6</v>
      </c>
      <c r="F677" s="1" t="s">
        <v>14</v>
      </c>
      <c r="G677" s="1" t="s">
        <v>11</v>
      </c>
      <c r="H677" s="7">
        <v>44988</v>
      </c>
    </row>
    <row r="678" spans="1:8" ht="12.5" x14ac:dyDescent="0.25">
      <c r="A678" s="1" t="s">
        <v>1945</v>
      </c>
      <c r="B678" s="1" t="s">
        <v>9</v>
      </c>
      <c r="C678" s="1">
        <v>2</v>
      </c>
      <c r="D678" s="6">
        <v>2</v>
      </c>
      <c r="E678" s="6">
        <v>4</v>
      </c>
      <c r="F678" s="1" t="s">
        <v>52</v>
      </c>
      <c r="G678" s="1" t="s">
        <v>11</v>
      </c>
      <c r="H678" s="7">
        <v>44988</v>
      </c>
    </row>
    <row r="679" spans="1:8" ht="12.5" x14ac:dyDescent="0.25">
      <c r="A679" s="1" t="s">
        <v>1947</v>
      </c>
      <c r="B679" s="1" t="s">
        <v>9</v>
      </c>
      <c r="C679" s="1">
        <v>5</v>
      </c>
      <c r="D679" s="6">
        <v>2</v>
      </c>
      <c r="E679" s="6">
        <v>10</v>
      </c>
      <c r="F679" s="1" t="s">
        <v>26</v>
      </c>
      <c r="G679" s="1" t="s">
        <v>11</v>
      </c>
      <c r="H679" s="7">
        <v>44988</v>
      </c>
    </row>
    <row r="680" spans="1:8" ht="12.5" x14ac:dyDescent="0.25">
      <c r="A680" s="1" t="s">
        <v>1949</v>
      </c>
      <c r="B680" s="1" t="s">
        <v>13</v>
      </c>
      <c r="C680" s="1">
        <v>3</v>
      </c>
      <c r="D680" s="6">
        <v>3</v>
      </c>
      <c r="E680" s="6">
        <v>9</v>
      </c>
      <c r="F680" s="1" t="s">
        <v>52</v>
      </c>
      <c r="G680" s="1" t="s">
        <v>62</v>
      </c>
      <c r="H680" s="7">
        <v>44988</v>
      </c>
    </row>
    <row r="681" spans="1:8" ht="12.5" x14ac:dyDescent="0.25">
      <c r="A681" s="1" t="s">
        <v>1951</v>
      </c>
      <c r="B681" s="1" t="s">
        <v>9</v>
      </c>
      <c r="C681" s="1">
        <v>5</v>
      </c>
      <c r="D681" s="6">
        <v>2</v>
      </c>
      <c r="E681" s="6">
        <v>10</v>
      </c>
      <c r="F681" s="1" t="s">
        <v>26</v>
      </c>
      <c r="G681" s="1" t="s">
        <v>11</v>
      </c>
      <c r="H681" s="7">
        <v>44988</v>
      </c>
    </row>
    <row r="682" spans="1:8" ht="12.5" x14ac:dyDescent="0.25">
      <c r="A682" s="1" t="s">
        <v>1953</v>
      </c>
      <c r="B682" s="1" t="s">
        <v>28</v>
      </c>
      <c r="C682" s="1">
        <v>2</v>
      </c>
      <c r="D682" s="6">
        <f>IF(ISNUMBER('Raw Data'!D5683), 'Raw Data'!D5683, IF(B682="Cookie", 1, IF(B682="Tea", 1.5, IF(B682="Coffee", 2, IF(OR(B682="Cake", B682="Juice"), 3, IF(OR(B682="Sandwich", B682="Smoothie"), 4, IF(B682="Salad", 5,#REF!)))))))</f>
        <v>4</v>
      </c>
      <c r="E682" s="6">
        <v>8</v>
      </c>
      <c r="F682" s="1" t="s">
        <v>52</v>
      </c>
      <c r="G682" s="1" t="s">
        <v>52</v>
      </c>
      <c r="H682" s="7">
        <v>44988</v>
      </c>
    </row>
    <row r="683" spans="1:8" ht="12.5" x14ac:dyDescent="0.25">
      <c r="A683" s="1" t="s">
        <v>1592</v>
      </c>
      <c r="B683" s="1" t="s">
        <v>18</v>
      </c>
      <c r="C683" s="1">
        <v>5</v>
      </c>
      <c r="D683" s="6">
        <v>1</v>
      </c>
      <c r="E683" s="6">
        <v>5</v>
      </c>
      <c r="F683" s="1" t="s">
        <v>26</v>
      </c>
      <c r="G683" s="1" t="s">
        <v>62</v>
      </c>
      <c r="H683" s="7">
        <v>44988</v>
      </c>
    </row>
    <row r="684" spans="1:8" ht="12.5" x14ac:dyDescent="0.25">
      <c r="A684" s="1" t="s">
        <v>1956</v>
      </c>
      <c r="B684" s="1" t="s">
        <v>49</v>
      </c>
      <c r="C684" s="1">
        <v>2</v>
      </c>
      <c r="D684" s="6">
        <v>3</v>
      </c>
      <c r="E684" s="6">
        <v>6</v>
      </c>
      <c r="F684" s="1" t="s">
        <v>26</v>
      </c>
      <c r="G684" s="1" t="s">
        <v>11</v>
      </c>
      <c r="H684" s="7">
        <v>44988</v>
      </c>
    </row>
    <row r="685" spans="1:8" ht="12.5" x14ac:dyDescent="0.25">
      <c r="A685" s="1" t="s">
        <v>1958</v>
      </c>
      <c r="B685" s="1" t="s">
        <v>22</v>
      </c>
      <c r="C685" s="1">
        <v>3</v>
      </c>
      <c r="D685" s="6">
        <v>5</v>
      </c>
      <c r="E685" s="6">
        <v>15</v>
      </c>
      <c r="F685" s="1" t="s">
        <v>52</v>
      </c>
      <c r="G685" s="1" t="s">
        <v>62</v>
      </c>
      <c r="H685" s="7">
        <v>44988</v>
      </c>
    </row>
    <row r="686" spans="1:8" ht="12.5" x14ac:dyDescent="0.25">
      <c r="A686" s="1" t="s">
        <v>814</v>
      </c>
      <c r="B686" s="1" t="s">
        <v>49</v>
      </c>
      <c r="C686" s="1">
        <v>4</v>
      </c>
      <c r="D686" s="6">
        <f>IF(ISNUMBER('Raw Data'!D7480), 'Raw Data'!D7480, IF(B686="Cookie", 1, IF(B686="Tea", 1.5, IF(B686="Coffee", 2, IF(OR(B686="Cake", B686="Juice"), 3, IF(OR(B686="Sandwich", B686="Smoothie"), 4, IF(B686="Salad", 5,#REF!)))))))</f>
        <v>3</v>
      </c>
      <c r="E686" s="6">
        <v>12</v>
      </c>
      <c r="F686" s="1" t="s">
        <v>52</v>
      </c>
      <c r="G686" s="1" t="s">
        <v>52</v>
      </c>
      <c r="H686" s="7">
        <v>44988</v>
      </c>
    </row>
    <row r="687" spans="1:8" ht="12.5" x14ac:dyDescent="0.25">
      <c r="A687" s="1" t="s">
        <v>1196</v>
      </c>
      <c r="B687" s="1" t="s">
        <v>28</v>
      </c>
      <c r="C687" s="1">
        <v>1</v>
      </c>
      <c r="D687" s="6">
        <v>4</v>
      </c>
      <c r="E687" s="6">
        <v>4</v>
      </c>
      <c r="F687" s="1" t="s">
        <v>10</v>
      </c>
      <c r="G687" s="1" t="s">
        <v>11</v>
      </c>
      <c r="H687" s="7">
        <v>44988</v>
      </c>
    </row>
    <row r="688" spans="1:8" ht="12.5" x14ac:dyDescent="0.25">
      <c r="A688" s="1" t="s">
        <v>1963</v>
      </c>
      <c r="B688" s="1" t="s">
        <v>49</v>
      </c>
      <c r="C688" s="1">
        <v>1</v>
      </c>
      <c r="D688" s="6">
        <v>3</v>
      </c>
      <c r="E688" s="6">
        <v>3</v>
      </c>
      <c r="F688" s="1" t="s">
        <v>26</v>
      </c>
      <c r="G688" s="1" t="s">
        <v>52</v>
      </c>
      <c r="H688" s="7">
        <v>44988</v>
      </c>
    </row>
    <row r="689" spans="1:8" ht="12.5" x14ac:dyDescent="0.25">
      <c r="A689" s="1" t="s">
        <v>1965</v>
      </c>
      <c r="B689" s="1" t="s">
        <v>9</v>
      </c>
      <c r="C689" s="1">
        <v>1</v>
      </c>
      <c r="D689" s="6">
        <v>2</v>
      </c>
      <c r="E689" s="6">
        <v>2</v>
      </c>
      <c r="F689" s="1" t="s">
        <v>52</v>
      </c>
      <c r="G689" s="1" t="s">
        <v>11</v>
      </c>
      <c r="H689" s="7">
        <v>44988</v>
      </c>
    </row>
    <row r="690" spans="1:8" ht="12.5" x14ac:dyDescent="0.25">
      <c r="A690" s="1" t="s">
        <v>1779</v>
      </c>
      <c r="B690" s="1" t="s">
        <v>18</v>
      </c>
      <c r="C690" s="1">
        <v>3</v>
      </c>
      <c r="D690" s="6">
        <v>1</v>
      </c>
      <c r="E690" s="6">
        <v>3</v>
      </c>
      <c r="F690" s="1" t="s">
        <v>10</v>
      </c>
      <c r="G690" s="1" t="s">
        <v>52</v>
      </c>
      <c r="H690" s="7">
        <v>44989</v>
      </c>
    </row>
    <row r="691" spans="1:8" ht="12.5" x14ac:dyDescent="0.25">
      <c r="A691" s="1" t="s">
        <v>1968</v>
      </c>
      <c r="B691" s="1" t="s">
        <v>13</v>
      </c>
      <c r="C691" s="1">
        <v>2</v>
      </c>
      <c r="D691" s="6">
        <v>3</v>
      </c>
      <c r="E691" s="6">
        <v>6</v>
      </c>
      <c r="F691" s="1" t="s">
        <v>14</v>
      </c>
      <c r="G691" s="1" t="s">
        <v>62</v>
      </c>
      <c r="H691" s="7">
        <v>44989</v>
      </c>
    </row>
    <row r="692" spans="1:8" ht="12.5" x14ac:dyDescent="0.25">
      <c r="A692" s="1" t="s">
        <v>1970</v>
      </c>
      <c r="B692" s="1" t="str">
        <f>IF(OR(ISBLANK('Raw Data'!B1892), 'Raw Data'!B1892="UNKNOWN", 'Raw Data'!B1892="ERROR"), IF('Raw Data'!D1892=1, "Cookie", IF('Raw Data'!D1892=1.5, "Tea", IF('Raw Data'!D1892=2, "Coffee", IF('Raw Data'!D1892=3, "Cake", IF('Raw Data'!D1892=4, "Sandwich", IF('Raw Data'!D1892=5, "Salad", 'Raw Data'!B1892)))))), 'Raw Data'!B1892)</f>
        <v>Tea</v>
      </c>
      <c r="C692" s="1">
        <v>4</v>
      </c>
      <c r="D692" s="6">
        <v>1.5</v>
      </c>
      <c r="E692" s="6">
        <v>6</v>
      </c>
      <c r="F692" s="1" t="s">
        <v>26</v>
      </c>
      <c r="G692" s="1" t="s">
        <v>52</v>
      </c>
      <c r="H692" s="7">
        <v>44989</v>
      </c>
    </row>
    <row r="693" spans="1:8" ht="12.5" x14ac:dyDescent="0.25">
      <c r="A693" s="1" t="s">
        <v>1972</v>
      </c>
      <c r="B693" s="1" t="s">
        <v>87</v>
      </c>
      <c r="C693" s="1">
        <v>2</v>
      </c>
      <c r="D693" s="6">
        <f>IF(ISNUMBER('Raw Data'!D2532), 'Raw Data'!D2532, IF(B693="Cookie", 1, IF(B693="Tea", 1.5, IF(B693="Coffee", 2, IF(OR(B693="Cake", B693="Juice"), 3, IF(OR(B693="Sandwich", B693="Smoothie"), 4, IF(B693="Salad", 5,#REF!)))))))</f>
        <v>1.5</v>
      </c>
      <c r="E693" s="6">
        <v>3</v>
      </c>
      <c r="F693" s="1" t="s">
        <v>10</v>
      </c>
      <c r="G693" s="1" t="s">
        <v>62</v>
      </c>
      <c r="H693" s="7">
        <v>44989</v>
      </c>
    </row>
    <row r="694" spans="1:8" ht="12.5" x14ac:dyDescent="0.25">
      <c r="A694" s="1" t="s">
        <v>1974</v>
      </c>
      <c r="B694" s="1" t="s">
        <v>28</v>
      </c>
      <c r="C694" s="1">
        <v>4</v>
      </c>
      <c r="D694" s="6">
        <v>4</v>
      </c>
      <c r="E694" s="6">
        <v>16</v>
      </c>
      <c r="F694" s="1" t="s">
        <v>52</v>
      </c>
      <c r="G694" s="1" t="s">
        <v>62</v>
      </c>
      <c r="H694" s="7">
        <v>44989</v>
      </c>
    </row>
    <row r="695" spans="1:8" ht="12.5" x14ac:dyDescent="0.25">
      <c r="A695" s="1" t="s">
        <v>1976</v>
      </c>
      <c r="B695" s="1" t="s">
        <v>49</v>
      </c>
      <c r="C695" s="1">
        <v>1</v>
      </c>
      <c r="D695" s="6">
        <v>3</v>
      </c>
      <c r="E695" s="6">
        <v>3</v>
      </c>
      <c r="F695" s="1" t="s">
        <v>26</v>
      </c>
      <c r="G695" s="1" t="s">
        <v>11</v>
      </c>
      <c r="H695" s="7">
        <v>44989</v>
      </c>
    </row>
    <row r="696" spans="1:8" ht="12.5" x14ac:dyDescent="0.25">
      <c r="A696" s="1" t="s">
        <v>1979</v>
      </c>
      <c r="B696" s="1" t="s">
        <v>9</v>
      </c>
      <c r="C696" s="1">
        <v>4</v>
      </c>
      <c r="D696" s="6">
        <v>2</v>
      </c>
      <c r="E696" s="6">
        <v>8</v>
      </c>
      <c r="F696" s="1" t="s">
        <v>26</v>
      </c>
      <c r="G696" s="1" t="s">
        <v>52</v>
      </c>
      <c r="H696" s="7">
        <v>44989</v>
      </c>
    </row>
    <row r="697" spans="1:8" ht="12.5" x14ac:dyDescent="0.25">
      <c r="A697" s="1" t="s">
        <v>1981</v>
      </c>
      <c r="B697" s="1" t="str">
        <f>IF(OR(ISBLANK('Raw Data'!B3639), 'Raw Data'!B3639="UNKNOWN", 'Raw Data'!B3639="ERROR"), IF('Raw Data'!D3639=1, "Cookie", IF('Raw Data'!D3639=1.5, "Tea", IF('Raw Data'!D3639=2, "Coffee", IF('Raw Data'!D3639=3, "Cake", IF('Raw Data'!D3639=4, "Sandwich", IF('Raw Data'!D3639=5, "Salad", 'Raw Data'!B3639)))))), 'Raw Data'!B3639)</f>
        <v>Coffee</v>
      </c>
      <c r="C697" s="1">
        <v>4</v>
      </c>
      <c r="D697" s="6">
        <v>2</v>
      </c>
      <c r="E697" s="6">
        <v>8</v>
      </c>
      <c r="F697" s="1" t="s">
        <v>52</v>
      </c>
      <c r="G697" s="1" t="s">
        <v>52</v>
      </c>
      <c r="H697" s="7">
        <v>44989</v>
      </c>
    </row>
    <row r="698" spans="1:8" ht="12.5" x14ac:dyDescent="0.25">
      <c r="A698" s="1" t="s">
        <v>1983</v>
      </c>
      <c r="B698" s="1" t="s">
        <v>87</v>
      </c>
      <c r="C698" s="1">
        <f>IF(ISNUMBER('Raw Data'!C3677), 'Raw Data'!C3677, 3)</f>
        <v>3</v>
      </c>
      <c r="D698" s="6">
        <v>1.5</v>
      </c>
      <c r="E698" s="6">
        <v>4.5</v>
      </c>
      <c r="F698" s="1" t="s">
        <v>14</v>
      </c>
      <c r="G698" s="1" t="s">
        <v>52</v>
      </c>
      <c r="H698" s="7">
        <v>44989</v>
      </c>
    </row>
    <row r="699" spans="1:8" ht="12.5" x14ac:dyDescent="0.25">
      <c r="A699" s="1" t="s">
        <v>1985</v>
      </c>
      <c r="B699" s="1" t="s">
        <v>22</v>
      </c>
      <c r="C699" s="1">
        <v>4</v>
      </c>
      <c r="D699" s="6">
        <v>5</v>
      </c>
      <c r="E699" s="6">
        <v>20</v>
      </c>
      <c r="F699" s="1" t="s">
        <v>52</v>
      </c>
      <c r="G699" s="1" t="s">
        <v>52</v>
      </c>
      <c r="H699" s="7">
        <v>44989</v>
      </c>
    </row>
    <row r="700" spans="1:8" ht="12.5" x14ac:dyDescent="0.25">
      <c r="A700" s="1" t="s">
        <v>1987</v>
      </c>
      <c r="B700" s="1" t="s">
        <v>22</v>
      </c>
      <c r="C700" s="1">
        <v>1</v>
      </c>
      <c r="D700" s="6">
        <v>5</v>
      </c>
      <c r="E700" s="6">
        <v>5</v>
      </c>
      <c r="F700" s="1" t="s">
        <v>52</v>
      </c>
      <c r="G700" s="1" t="s">
        <v>11</v>
      </c>
      <c r="H700" s="7">
        <v>44989</v>
      </c>
    </row>
    <row r="701" spans="1:8" ht="12.5" x14ac:dyDescent="0.25">
      <c r="A701" s="1" t="s">
        <v>1989</v>
      </c>
      <c r="B701" s="1" t="s">
        <v>18</v>
      </c>
      <c r="C701" s="1">
        <v>5</v>
      </c>
      <c r="D701" s="6">
        <v>1</v>
      </c>
      <c r="E701" s="6">
        <v>5</v>
      </c>
      <c r="F701" s="1" t="s">
        <v>14</v>
      </c>
      <c r="G701" s="1" t="s">
        <v>62</v>
      </c>
      <c r="H701" s="7">
        <v>44989</v>
      </c>
    </row>
    <row r="702" spans="1:8" ht="12.5" x14ac:dyDescent="0.25">
      <c r="A702" s="1" t="s">
        <v>1991</v>
      </c>
      <c r="B702" s="1" t="s">
        <v>9</v>
      </c>
      <c r="C702" s="1">
        <v>4</v>
      </c>
      <c r="D702" s="6">
        <v>2</v>
      </c>
      <c r="E702" s="6">
        <v>8</v>
      </c>
      <c r="F702" s="1" t="s">
        <v>26</v>
      </c>
      <c r="G702" s="1" t="s">
        <v>52</v>
      </c>
      <c r="H702" s="7">
        <v>44989</v>
      </c>
    </row>
    <row r="703" spans="1:8" ht="12.5" x14ac:dyDescent="0.25">
      <c r="A703" s="1" t="s">
        <v>1993</v>
      </c>
      <c r="B703" s="1" t="s">
        <v>9</v>
      </c>
      <c r="C703" s="1">
        <v>5</v>
      </c>
      <c r="D703" s="6">
        <v>2</v>
      </c>
      <c r="E703" s="6">
        <v>10</v>
      </c>
      <c r="F703" s="1" t="s">
        <v>52</v>
      </c>
      <c r="G703" s="1" t="s">
        <v>62</v>
      </c>
      <c r="H703" s="7">
        <v>44989</v>
      </c>
    </row>
    <row r="704" spans="1:8" ht="12.5" x14ac:dyDescent="0.25">
      <c r="A704" s="1" t="s">
        <v>153</v>
      </c>
      <c r="B704" s="1" t="s">
        <v>49</v>
      </c>
      <c r="C704" s="1">
        <v>3</v>
      </c>
      <c r="D704" s="6">
        <v>3</v>
      </c>
      <c r="E704" s="6">
        <v>9</v>
      </c>
      <c r="F704" s="1" t="s">
        <v>14</v>
      </c>
      <c r="G704" s="1" t="s">
        <v>52</v>
      </c>
      <c r="H704" s="7">
        <v>44989</v>
      </c>
    </row>
    <row r="705" spans="1:8" ht="12.5" x14ac:dyDescent="0.25">
      <c r="A705" s="1" t="s">
        <v>1996</v>
      </c>
      <c r="B705" s="1" t="s">
        <v>49</v>
      </c>
      <c r="C705" s="1">
        <v>3</v>
      </c>
      <c r="D705" s="6">
        <v>3</v>
      </c>
      <c r="E705" s="6">
        <v>9</v>
      </c>
      <c r="F705" s="1" t="s">
        <v>52</v>
      </c>
      <c r="G705" s="1" t="s">
        <v>52</v>
      </c>
      <c r="H705" s="7">
        <v>44989</v>
      </c>
    </row>
    <row r="706" spans="1:8" ht="12.5" x14ac:dyDescent="0.25">
      <c r="A706" s="1" t="s">
        <v>1998</v>
      </c>
      <c r="B706" s="1" t="s">
        <v>87</v>
      </c>
      <c r="C706" s="1">
        <v>2</v>
      </c>
      <c r="D706" s="6">
        <v>1.5</v>
      </c>
      <c r="E706" s="6">
        <v>3</v>
      </c>
      <c r="F706" s="1" t="s">
        <v>52</v>
      </c>
      <c r="G706" s="1" t="s">
        <v>52</v>
      </c>
      <c r="H706" s="7">
        <v>44989</v>
      </c>
    </row>
    <row r="707" spans="1:8" ht="12.5" x14ac:dyDescent="0.25">
      <c r="A707" s="1" t="s">
        <v>2000</v>
      </c>
      <c r="B707" s="1" t="s">
        <v>32</v>
      </c>
      <c r="C707" s="1">
        <v>2</v>
      </c>
      <c r="D707" s="6">
        <v>4</v>
      </c>
      <c r="E707" s="6">
        <v>8</v>
      </c>
      <c r="F707" s="1" t="s">
        <v>14</v>
      </c>
      <c r="G707" s="1" t="s">
        <v>62</v>
      </c>
      <c r="H707" s="7">
        <v>44990</v>
      </c>
    </row>
    <row r="708" spans="1:8" ht="12.5" x14ac:dyDescent="0.25">
      <c r="A708" s="1" t="s">
        <v>2002</v>
      </c>
      <c r="B708" s="1" t="s">
        <v>32</v>
      </c>
      <c r="C708" s="1">
        <v>3</v>
      </c>
      <c r="D708" s="6">
        <v>4</v>
      </c>
      <c r="E708" s="6">
        <v>12</v>
      </c>
      <c r="F708" s="1" t="s">
        <v>52</v>
      </c>
      <c r="G708" s="1" t="s">
        <v>52</v>
      </c>
      <c r="H708" s="7">
        <v>44990</v>
      </c>
    </row>
    <row r="709" spans="1:8" ht="12.5" x14ac:dyDescent="0.25">
      <c r="A709" s="1" t="s">
        <v>2003</v>
      </c>
      <c r="B709" s="1" t="s">
        <v>87</v>
      </c>
      <c r="C709" s="1">
        <v>1</v>
      </c>
      <c r="D709" s="6">
        <v>1.5</v>
      </c>
      <c r="E709" s="6">
        <v>1.5</v>
      </c>
      <c r="F709" s="1" t="s">
        <v>10</v>
      </c>
      <c r="G709" s="1" t="s">
        <v>52</v>
      </c>
      <c r="H709" s="7">
        <v>44990</v>
      </c>
    </row>
    <row r="710" spans="1:8" ht="12.5" x14ac:dyDescent="0.25">
      <c r="A710" s="1" t="s">
        <v>2005</v>
      </c>
      <c r="B710" s="1" t="s">
        <v>22</v>
      </c>
      <c r="C710" s="1">
        <v>2</v>
      </c>
      <c r="D710" s="6">
        <v>5</v>
      </c>
      <c r="E710" s="6">
        <v>10</v>
      </c>
      <c r="F710" s="1" t="s">
        <v>10</v>
      </c>
      <c r="G710" s="1" t="s">
        <v>52</v>
      </c>
      <c r="H710" s="7">
        <v>44990</v>
      </c>
    </row>
    <row r="711" spans="1:8" ht="12.5" x14ac:dyDescent="0.25">
      <c r="A711" s="1" t="s">
        <v>2006</v>
      </c>
      <c r="B711" s="1" t="s">
        <v>9</v>
      </c>
      <c r="C711" s="1">
        <v>5</v>
      </c>
      <c r="D711" s="6">
        <v>2</v>
      </c>
      <c r="E711" s="6">
        <v>10</v>
      </c>
      <c r="F711" s="1" t="s">
        <v>52</v>
      </c>
      <c r="G711" s="1" t="s">
        <v>11</v>
      </c>
      <c r="H711" s="7">
        <v>44990</v>
      </c>
    </row>
    <row r="712" spans="1:8" ht="12.5" x14ac:dyDescent="0.25">
      <c r="A712" s="1" t="s">
        <v>2009</v>
      </c>
      <c r="B712" s="1" t="s">
        <v>87</v>
      </c>
      <c r="C712" s="1">
        <v>4</v>
      </c>
      <c r="D712" s="6">
        <v>1.5</v>
      </c>
      <c r="E712" s="6">
        <v>6</v>
      </c>
      <c r="F712" s="1" t="s">
        <v>10</v>
      </c>
      <c r="G712" s="1" t="s">
        <v>62</v>
      </c>
      <c r="H712" s="7">
        <v>44990</v>
      </c>
    </row>
    <row r="713" spans="1:8" ht="12.5" x14ac:dyDescent="0.25">
      <c r="A713" s="1" t="s">
        <v>2011</v>
      </c>
      <c r="B713" s="1" t="s">
        <v>9</v>
      </c>
      <c r="C713" s="1">
        <v>3</v>
      </c>
      <c r="D713" s="6">
        <v>2</v>
      </c>
      <c r="E713" s="6">
        <v>6</v>
      </c>
      <c r="F713" s="1" t="s">
        <v>26</v>
      </c>
      <c r="G713" s="1" t="s">
        <v>11</v>
      </c>
      <c r="H713" s="7">
        <v>44990</v>
      </c>
    </row>
    <row r="714" spans="1:8" ht="12.5" x14ac:dyDescent="0.25">
      <c r="A714" s="1" t="s">
        <v>2013</v>
      </c>
      <c r="B714" s="1" t="s">
        <v>49</v>
      </c>
      <c r="C714" s="1">
        <v>5</v>
      </c>
      <c r="D714" s="6">
        <v>3</v>
      </c>
      <c r="E714" s="6">
        <v>15</v>
      </c>
      <c r="F714" s="1" t="s">
        <v>14</v>
      </c>
      <c r="G714" s="1" t="s">
        <v>52</v>
      </c>
      <c r="H714" s="7">
        <v>44990</v>
      </c>
    </row>
    <row r="715" spans="1:8" ht="12.5" x14ac:dyDescent="0.25">
      <c r="A715" s="1" t="s">
        <v>2015</v>
      </c>
      <c r="B715" s="1" t="s">
        <v>49</v>
      </c>
      <c r="C715" s="1">
        <v>5</v>
      </c>
      <c r="D715" s="6">
        <f>IF(ISNUMBER('Raw Data'!D5293), 'Raw Data'!D5293, IF(B715="Cookie", 1, IF(B715="Tea", 1.5, IF(B715="Coffee", 2, IF(OR(B715="Cake", B715="Juice"), 3, IF(OR(B715="Sandwich", B715="Smoothie"), 4, IF(B715="Salad", 5,#REF!)))))))</f>
        <v>3</v>
      </c>
      <c r="E715" s="6">
        <v>15</v>
      </c>
      <c r="F715" s="1" t="s">
        <v>52</v>
      </c>
      <c r="G715" s="1" t="s">
        <v>11</v>
      </c>
      <c r="H715" s="7">
        <v>44990</v>
      </c>
    </row>
    <row r="716" spans="1:8" ht="12.5" x14ac:dyDescent="0.25">
      <c r="A716" s="1" t="s">
        <v>2017</v>
      </c>
      <c r="B716" s="1" t="s">
        <v>9</v>
      </c>
      <c r="C716" s="1">
        <v>5</v>
      </c>
      <c r="D716" s="6">
        <v>2</v>
      </c>
      <c r="E716" s="6">
        <v>10</v>
      </c>
      <c r="F716" s="1" t="s">
        <v>26</v>
      </c>
      <c r="G716" s="1" t="s">
        <v>62</v>
      </c>
      <c r="H716" s="7">
        <v>44990</v>
      </c>
    </row>
    <row r="717" spans="1:8" ht="12.5" x14ac:dyDescent="0.25">
      <c r="A717" s="1" t="s">
        <v>2019</v>
      </c>
      <c r="B717" s="1" t="s">
        <v>49</v>
      </c>
      <c r="C717" s="1">
        <v>1</v>
      </c>
      <c r="D717" s="6">
        <v>3</v>
      </c>
      <c r="E717" s="6">
        <v>3</v>
      </c>
      <c r="F717" s="1" t="s">
        <v>14</v>
      </c>
      <c r="G717" s="1" t="s">
        <v>62</v>
      </c>
      <c r="H717" s="7">
        <v>44990</v>
      </c>
    </row>
    <row r="718" spans="1:8" ht="12.5" x14ac:dyDescent="0.25">
      <c r="A718" s="1" t="s">
        <v>2021</v>
      </c>
      <c r="B718" s="1" t="s">
        <v>18</v>
      </c>
      <c r="C718" s="1">
        <v>4</v>
      </c>
      <c r="D718" s="6">
        <v>1</v>
      </c>
      <c r="E718" s="6">
        <v>4</v>
      </c>
      <c r="F718" s="1" t="s">
        <v>52</v>
      </c>
      <c r="G718" s="1" t="s">
        <v>52</v>
      </c>
      <c r="H718" s="7">
        <v>44990</v>
      </c>
    </row>
    <row r="719" spans="1:8" ht="12.5" x14ac:dyDescent="0.25">
      <c r="A719" s="1" t="s">
        <v>2023</v>
      </c>
      <c r="B719" s="1" t="s">
        <v>28</v>
      </c>
      <c r="C719" s="1">
        <v>5</v>
      </c>
      <c r="D719" s="6">
        <v>4</v>
      </c>
      <c r="E719" s="6">
        <v>20</v>
      </c>
      <c r="F719" s="1" t="s">
        <v>10</v>
      </c>
      <c r="G719" s="1" t="s">
        <v>52</v>
      </c>
      <c r="H719" s="7">
        <v>44990</v>
      </c>
    </row>
    <row r="720" spans="1:8" ht="12.5" x14ac:dyDescent="0.25">
      <c r="A720" s="1" t="s">
        <v>2025</v>
      </c>
      <c r="B720" s="1" t="s">
        <v>13</v>
      </c>
      <c r="C720" s="1">
        <v>1</v>
      </c>
      <c r="D720" s="6">
        <v>3</v>
      </c>
      <c r="E720" s="6">
        <v>3</v>
      </c>
      <c r="F720" s="1" t="s">
        <v>26</v>
      </c>
      <c r="G720" s="1" t="s">
        <v>52</v>
      </c>
      <c r="H720" s="7">
        <v>44990</v>
      </c>
    </row>
    <row r="721" spans="1:8" ht="12.5" x14ac:dyDescent="0.25">
      <c r="A721" s="1" t="s">
        <v>2027</v>
      </c>
      <c r="B721" s="1" t="s">
        <v>32</v>
      </c>
      <c r="C721" s="1">
        <f>IF(ISNUMBER('Raw Data'!C7106), 'Raw Data'!C7106, 3)</f>
        <v>3</v>
      </c>
      <c r="D721" s="6">
        <v>4</v>
      </c>
      <c r="E721" s="6">
        <v>12</v>
      </c>
      <c r="F721" s="1" t="s">
        <v>26</v>
      </c>
      <c r="G721" s="1" t="s">
        <v>11</v>
      </c>
      <c r="H721" s="7">
        <v>44990</v>
      </c>
    </row>
    <row r="722" spans="1:8" ht="12.5" x14ac:dyDescent="0.25">
      <c r="A722" s="1" t="s">
        <v>2029</v>
      </c>
      <c r="B722" s="1" t="s">
        <v>49</v>
      </c>
      <c r="C722" s="1">
        <v>3</v>
      </c>
      <c r="D722" s="6">
        <v>3</v>
      </c>
      <c r="E722" s="6">
        <v>9</v>
      </c>
      <c r="F722" s="1" t="s">
        <v>52</v>
      </c>
      <c r="G722" s="1" t="s">
        <v>11</v>
      </c>
      <c r="H722" s="7">
        <v>44990</v>
      </c>
    </row>
    <row r="723" spans="1:8" ht="12.5" x14ac:dyDescent="0.25">
      <c r="A723" s="1" t="s">
        <v>2031</v>
      </c>
      <c r="B723" s="1" t="s">
        <v>87</v>
      </c>
      <c r="C723" s="1">
        <v>3</v>
      </c>
      <c r="D723" s="6">
        <v>1.5</v>
      </c>
      <c r="E723" s="6">
        <v>4.5</v>
      </c>
      <c r="F723" s="1" t="s">
        <v>26</v>
      </c>
      <c r="G723" s="1" t="s">
        <v>62</v>
      </c>
      <c r="H723" s="7">
        <v>44990</v>
      </c>
    </row>
    <row r="724" spans="1:8" ht="12.5" x14ac:dyDescent="0.25">
      <c r="A724" s="1" t="s">
        <v>2033</v>
      </c>
      <c r="B724" s="1" t="s">
        <v>87</v>
      </c>
      <c r="C724" s="1">
        <v>4</v>
      </c>
      <c r="D724" s="6">
        <v>1.5</v>
      </c>
      <c r="E724" s="6">
        <v>6</v>
      </c>
      <c r="F724" s="1" t="s">
        <v>10</v>
      </c>
      <c r="G724" s="1" t="s">
        <v>62</v>
      </c>
      <c r="H724" s="7">
        <v>44990</v>
      </c>
    </row>
    <row r="725" spans="1:8" ht="12.5" x14ac:dyDescent="0.25">
      <c r="A725" s="1" t="s">
        <v>262</v>
      </c>
      <c r="B725" s="1" t="s">
        <v>87</v>
      </c>
      <c r="C725" s="1">
        <v>4</v>
      </c>
      <c r="D725" s="6">
        <v>1.5</v>
      </c>
      <c r="E725" s="6">
        <v>6</v>
      </c>
      <c r="F725" s="1" t="s">
        <v>52</v>
      </c>
      <c r="G725" s="1" t="s">
        <v>11</v>
      </c>
      <c r="H725" s="7">
        <v>44990</v>
      </c>
    </row>
    <row r="726" spans="1:8" ht="12.5" x14ac:dyDescent="0.25">
      <c r="A726" s="1" t="s">
        <v>2035</v>
      </c>
      <c r="B726" s="1" t="s">
        <v>18</v>
      </c>
      <c r="C726" s="1">
        <v>5</v>
      </c>
      <c r="D726" s="6">
        <v>1</v>
      </c>
      <c r="E726" s="6">
        <v>5</v>
      </c>
      <c r="F726" s="1" t="s">
        <v>52</v>
      </c>
      <c r="G726" s="1" t="s">
        <v>62</v>
      </c>
      <c r="H726" s="7">
        <v>44990</v>
      </c>
    </row>
    <row r="727" spans="1:8" ht="12.5" x14ac:dyDescent="0.25">
      <c r="A727" s="1" t="s">
        <v>2037</v>
      </c>
      <c r="B727" s="1" t="s">
        <v>28</v>
      </c>
      <c r="C727" s="1">
        <v>4</v>
      </c>
      <c r="D727" s="6">
        <v>4</v>
      </c>
      <c r="E727" s="6">
        <v>16</v>
      </c>
      <c r="F727" s="1" t="s">
        <v>52</v>
      </c>
      <c r="G727" s="1" t="s">
        <v>11</v>
      </c>
      <c r="H727" s="7">
        <v>44990</v>
      </c>
    </row>
    <row r="728" spans="1:8" ht="12.5" x14ac:dyDescent="0.25">
      <c r="A728" s="1" t="s">
        <v>2040</v>
      </c>
      <c r="B728" s="1" t="s">
        <v>18</v>
      </c>
      <c r="C728" s="1">
        <v>3</v>
      </c>
      <c r="D728" s="6">
        <v>1</v>
      </c>
      <c r="E728" s="6">
        <v>3</v>
      </c>
      <c r="F728" s="1" t="s">
        <v>14</v>
      </c>
      <c r="G728" s="1" t="s">
        <v>52</v>
      </c>
      <c r="H728" s="7">
        <v>44990</v>
      </c>
    </row>
    <row r="729" spans="1:8" ht="12.5" x14ac:dyDescent="0.25">
      <c r="A729" s="1" t="s">
        <v>2042</v>
      </c>
      <c r="B729" s="1" t="s">
        <v>87</v>
      </c>
      <c r="C729" s="1">
        <v>5</v>
      </c>
      <c r="D729" s="6">
        <v>1.5</v>
      </c>
      <c r="E729" s="6">
        <v>7.5</v>
      </c>
      <c r="F729" s="1" t="s">
        <v>52</v>
      </c>
      <c r="G729" s="1" t="s">
        <v>52</v>
      </c>
      <c r="H729" s="7">
        <v>44990</v>
      </c>
    </row>
    <row r="730" spans="1:8" ht="12.5" x14ac:dyDescent="0.25">
      <c r="A730" s="1" t="s">
        <v>2044</v>
      </c>
      <c r="B730" s="1" t="s">
        <v>32</v>
      </c>
      <c r="C730" s="1">
        <v>1</v>
      </c>
      <c r="D730" s="6">
        <v>4</v>
      </c>
      <c r="E730" s="6">
        <v>4</v>
      </c>
      <c r="F730" s="1" t="s">
        <v>14</v>
      </c>
      <c r="G730" s="1" t="s">
        <v>11</v>
      </c>
      <c r="H730" s="7">
        <v>44990</v>
      </c>
    </row>
    <row r="731" spans="1:8" ht="12.5" x14ac:dyDescent="0.25">
      <c r="A731" s="1" t="s">
        <v>2046</v>
      </c>
      <c r="B731" s="1" t="s">
        <v>13</v>
      </c>
      <c r="C731" s="1">
        <f>IF(ISNUMBER('Raw Data'!C9290), 'Raw Data'!C9290, 3)</f>
        <v>3</v>
      </c>
      <c r="D731" s="6">
        <v>3</v>
      </c>
      <c r="E731" s="6">
        <v>9</v>
      </c>
      <c r="F731" s="1" t="s">
        <v>14</v>
      </c>
      <c r="G731" s="1" t="s">
        <v>62</v>
      </c>
      <c r="H731" s="7">
        <v>44990</v>
      </c>
    </row>
    <row r="732" spans="1:8" ht="12.5" x14ac:dyDescent="0.25">
      <c r="A732" s="1" t="s">
        <v>2048</v>
      </c>
      <c r="B732" s="1" t="s">
        <v>32</v>
      </c>
      <c r="C732" s="1">
        <v>5</v>
      </c>
      <c r="D732" s="6">
        <v>4</v>
      </c>
      <c r="E732" s="6">
        <v>20</v>
      </c>
      <c r="F732" s="1" t="s">
        <v>14</v>
      </c>
      <c r="G732" s="1" t="s">
        <v>62</v>
      </c>
      <c r="H732" s="7">
        <v>44991</v>
      </c>
    </row>
    <row r="733" spans="1:8" ht="12.5" x14ac:dyDescent="0.25">
      <c r="A733" s="1" t="s">
        <v>2050</v>
      </c>
      <c r="B733" s="1" t="s">
        <v>49</v>
      </c>
      <c r="C733" s="1">
        <v>1</v>
      </c>
      <c r="D733" s="6">
        <v>3</v>
      </c>
      <c r="E733" s="6">
        <v>3</v>
      </c>
      <c r="F733" s="1" t="s">
        <v>52</v>
      </c>
      <c r="G733" s="1" t="s">
        <v>11</v>
      </c>
      <c r="H733" s="7">
        <v>44991</v>
      </c>
    </row>
    <row r="734" spans="1:8" ht="12.5" x14ac:dyDescent="0.25">
      <c r="A734" s="1" t="s">
        <v>2052</v>
      </c>
      <c r="B734" s="1" t="s">
        <v>9</v>
      </c>
      <c r="C734" s="1">
        <v>4</v>
      </c>
      <c r="D734" s="6">
        <v>2</v>
      </c>
      <c r="E734" s="6">
        <v>8</v>
      </c>
      <c r="F734" s="1" t="s">
        <v>52</v>
      </c>
      <c r="G734" s="1" t="s">
        <v>52</v>
      </c>
      <c r="H734" s="7">
        <v>44991</v>
      </c>
    </row>
    <row r="735" spans="1:8" ht="12.5" x14ac:dyDescent="0.25">
      <c r="A735" s="1" t="s">
        <v>2054</v>
      </c>
      <c r="B735" s="1" t="s">
        <v>32</v>
      </c>
      <c r="C735" s="1">
        <v>4</v>
      </c>
      <c r="D735" s="6">
        <v>4</v>
      </c>
      <c r="E735" s="6">
        <v>16</v>
      </c>
      <c r="F735" s="1" t="s">
        <v>14</v>
      </c>
      <c r="G735" s="1" t="s">
        <v>62</v>
      </c>
      <c r="H735" s="7">
        <v>44991</v>
      </c>
    </row>
    <row r="736" spans="1:8" ht="12.5" x14ac:dyDescent="0.25">
      <c r="A736" s="1" t="s">
        <v>2056</v>
      </c>
      <c r="B736" s="1" t="s">
        <v>87</v>
      </c>
      <c r="C736" s="1">
        <v>2</v>
      </c>
      <c r="D736" s="6">
        <v>1.5</v>
      </c>
      <c r="E736" s="6">
        <v>3</v>
      </c>
      <c r="F736" s="1" t="s">
        <v>52</v>
      </c>
      <c r="G736" s="1" t="s">
        <v>52</v>
      </c>
      <c r="H736" s="7">
        <v>44991</v>
      </c>
    </row>
    <row r="737" spans="1:8" ht="12.5" x14ac:dyDescent="0.25">
      <c r="A737" s="1" t="s">
        <v>2058</v>
      </c>
      <c r="B737" s="1" t="s">
        <v>49</v>
      </c>
      <c r="C737" s="1">
        <v>1</v>
      </c>
      <c r="D737" s="6">
        <f>IF(ISNUMBER('Raw Data'!D4094), 'Raw Data'!D4094, IF(B737="Cookie", 1, IF(B737="Tea", 1.5, IF(B737="Coffee", 2, IF(OR(B737="Cake", B737="Juice"), 3, IF(OR(B737="Sandwich", B737="Smoothie"), 4, IF(B737="Salad", 5,#REF!)))))))</f>
        <v>3</v>
      </c>
      <c r="E737" s="6">
        <v>3</v>
      </c>
      <c r="F737" s="1" t="s">
        <v>52</v>
      </c>
      <c r="G737" s="1" t="s">
        <v>52</v>
      </c>
      <c r="H737" s="7">
        <v>44991</v>
      </c>
    </row>
    <row r="738" spans="1:8" ht="12.5" x14ac:dyDescent="0.25">
      <c r="A738" s="1" t="s">
        <v>2060</v>
      </c>
      <c r="B738" s="1" t="s">
        <v>49</v>
      </c>
      <c r="C738" s="1">
        <v>4</v>
      </c>
      <c r="D738" s="6">
        <v>3</v>
      </c>
      <c r="E738" s="6">
        <v>12</v>
      </c>
      <c r="F738" s="1" t="s">
        <v>14</v>
      </c>
      <c r="G738" s="1" t="s">
        <v>52</v>
      </c>
      <c r="H738" s="7">
        <v>44991</v>
      </c>
    </row>
    <row r="739" spans="1:8" ht="12.5" x14ac:dyDescent="0.25">
      <c r="A739" s="1" t="s">
        <v>2062</v>
      </c>
      <c r="B739" s="1" t="s">
        <v>87</v>
      </c>
      <c r="C739" s="1">
        <v>5</v>
      </c>
      <c r="D739" s="6">
        <v>1.5</v>
      </c>
      <c r="E739" s="6">
        <v>7.5</v>
      </c>
      <c r="F739" s="1" t="s">
        <v>26</v>
      </c>
      <c r="G739" s="1" t="s">
        <v>62</v>
      </c>
      <c r="H739" s="7">
        <v>44991</v>
      </c>
    </row>
    <row r="740" spans="1:8" ht="12.5" x14ac:dyDescent="0.25">
      <c r="A740" s="1" t="s">
        <v>2063</v>
      </c>
      <c r="B740" s="1" t="s">
        <v>9</v>
      </c>
      <c r="C740" s="1">
        <v>4</v>
      </c>
      <c r="D740" s="6">
        <v>2</v>
      </c>
      <c r="E740" s="6">
        <v>8</v>
      </c>
      <c r="F740" s="1" t="s">
        <v>26</v>
      </c>
      <c r="G740" s="1" t="s">
        <v>62</v>
      </c>
      <c r="H740" s="7">
        <v>44991</v>
      </c>
    </row>
    <row r="741" spans="1:8" ht="12.5" x14ac:dyDescent="0.25">
      <c r="A741" s="1" t="s">
        <v>2065</v>
      </c>
      <c r="B741" s="1" t="s">
        <v>9</v>
      </c>
      <c r="C741" s="1">
        <v>2</v>
      </c>
      <c r="D741" s="6">
        <v>2</v>
      </c>
      <c r="E741" s="6">
        <v>4</v>
      </c>
      <c r="F741" s="1" t="s">
        <v>10</v>
      </c>
      <c r="G741" s="1" t="s">
        <v>11</v>
      </c>
      <c r="H741" s="7">
        <v>44991</v>
      </c>
    </row>
    <row r="742" spans="1:8" ht="12.5" x14ac:dyDescent="0.25">
      <c r="A742" s="1" t="s">
        <v>2067</v>
      </c>
      <c r="B742" s="1" t="s">
        <v>22</v>
      </c>
      <c r="C742" s="1">
        <v>4</v>
      </c>
      <c r="D742" s="6">
        <v>5</v>
      </c>
      <c r="E742" s="6">
        <v>20</v>
      </c>
      <c r="F742" s="1" t="s">
        <v>26</v>
      </c>
      <c r="G742" s="1" t="s">
        <v>62</v>
      </c>
      <c r="H742" s="7">
        <v>44991</v>
      </c>
    </row>
    <row r="743" spans="1:8" ht="12.5" x14ac:dyDescent="0.25">
      <c r="A743" s="1" t="s">
        <v>2069</v>
      </c>
      <c r="B743" s="1" t="s">
        <v>49</v>
      </c>
      <c r="C743" s="1">
        <v>4</v>
      </c>
      <c r="D743" s="6">
        <v>3</v>
      </c>
      <c r="E743" s="6">
        <v>12</v>
      </c>
      <c r="F743" s="1" t="s">
        <v>26</v>
      </c>
      <c r="G743" s="1" t="s">
        <v>62</v>
      </c>
      <c r="H743" s="7">
        <v>44991</v>
      </c>
    </row>
    <row r="744" spans="1:8" ht="12.5" x14ac:dyDescent="0.25">
      <c r="A744" s="1" t="s">
        <v>2072</v>
      </c>
      <c r="B744" s="1" t="s">
        <v>9</v>
      </c>
      <c r="C744" s="1">
        <v>5</v>
      </c>
      <c r="D744" s="6">
        <v>2</v>
      </c>
      <c r="E744" s="6">
        <v>10</v>
      </c>
      <c r="F744" s="1" t="s">
        <v>26</v>
      </c>
      <c r="G744" s="1" t="s">
        <v>52</v>
      </c>
      <c r="H744" s="7">
        <v>44991</v>
      </c>
    </row>
    <row r="745" spans="1:8" ht="12.5" x14ac:dyDescent="0.25">
      <c r="A745" s="1" t="s">
        <v>2074</v>
      </c>
      <c r="B745" s="1" t="str">
        <f>IF(OR(ISBLANK('Raw Data'!B6912), 'Raw Data'!B6912="UNKNOWN", 'Raw Data'!B6912="ERROR"), IF('Raw Data'!D6912=1, "Cookie", IF('Raw Data'!D6912=1.5, "Tea", IF('Raw Data'!D6912=2, "Coffee", IF('Raw Data'!D6912=3, "Cake", IF('Raw Data'!D6912=4, "Sandwich", IF('Raw Data'!D6912=5, "Salad", 'Raw Data'!B6912)))))), 'Raw Data'!B6912)</f>
        <v>Cake</v>
      </c>
      <c r="C745" s="1">
        <v>1</v>
      </c>
      <c r="D745" s="6">
        <v>3</v>
      </c>
      <c r="E745" s="6">
        <v>3</v>
      </c>
      <c r="F745" s="1" t="s">
        <v>10</v>
      </c>
      <c r="G745" s="1" t="s">
        <v>52</v>
      </c>
      <c r="H745" s="7">
        <v>44991</v>
      </c>
    </row>
    <row r="746" spans="1:8" ht="12.5" x14ac:dyDescent="0.25">
      <c r="A746" s="1" t="s">
        <v>2076</v>
      </c>
      <c r="B746" s="1" t="s">
        <v>87</v>
      </c>
      <c r="C746" s="1">
        <v>1</v>
      </c>
      <c r="D746" s="6">
        <v>1.5</v>
      </c>
      <c r="E746" s="6">
        <v>1.5</v>
      </c>
      <c r="F746" s="1" t="s">
        <v>10</v>
      </c>
      <c r="G746" s="1" t="s">
        <v>52</v>
      </c>
      <c r="H746" s="7">
        <v>44991</v>
      </c>
    </row>
    <row r="747" spans="1:8" ht="12.5" x14ac:dyDescent="0.25">
      <c r="A747" s="1" t="s">
        <v>2078</v>
      </c>
      <c r="B747" s="1" t="s">
        <v>9</v>
      </c>
      <c r="C747" s="1">
        <v>2</v>
      </c>
      <c r="D747" s="6">
        <v>2</v>
      </c>
      <c r="E747" s="6">
        <v>4</v>
      </c>
      <c r="F747" s="1" t="s">
        <v>26</v>
      </c>
      <c r="G747" s="1" t="s">
        <v>52</v>
      </c>
      <c r="H747" s="7">
        <v>44991</v>
      </c>
    </row>
    <row r="748" spans="1:8" ht="12.5" x14ac:dyDescent="0.25">
      <c r="A748" s="1" t="s">
        <v>2080</v>
      </c>
      <c r="B748" s="1" t="s">
        <v>9</v>
      </c>
      <c r="C748" s="1">
        <v>5</v>
      </c>
      <c r="D748" s="6">
        <v>2</v>
      </c>
      <c r="E748" s="6">
        <v>10</v>
      </c>
      <c r="F748" s="1" t="s">
        <v>52</v>
      </c>
      <c r="G748" s="1" t="s">
        <v>52</v>
      </c>
      <c r="H748" s="7">
        <v>44991</v>
      </c>
    </row>
    <row r="749" spans="1:8" ht="12.5" x14ac:dyDescent="0.25">
      <c r="A749" s="1" t="s">
        <v>2082</v>
      </c>
      <c r="B749" s="1" t="s">
        <v>13</v>
      </c>
      <c r="C749" s="1">
        <v>5</v>
      </c>
      <c r="D749" s="6">
        <f>IF(ISNUMBER('Raw Data'!D8073), 'Raw Data'!D8073, IF(B749="Cookie", 1, IF(B749="Tea", 1.5, IF(B749="Coffee", 2, IF(OR(B749="Cake", B749="Juice"), 3, IF(OR(B749="Sandwich", B749="Smoothie"), 4, IF(B749="Salad", 5,#REF!)))))))</f>
        <v>3</v>
      </c>
      <c r="E749" s="6">
        <v>15</v>
      </c>
      <c r="F749" s="1" t="s">
        <v>26</v>
      </c>
      <c r="G749" s="1" t="s">
        <v>11</v>
      </c>
      <c r="H749" s="7">
        <v>44991</v>
      </c>
    </row>
    <row r="750" spans="1:8" ht="12.5" x14ac:dyDescent="0.25">
      <c r="A750" s="1" t="s">
        <v>2083</v>
      </c>
      <c r="B750" s="1" t="s">
        <v>49</v>
      </c>
      <c r="C750" s="1">
        <v>4</v>
      </c>
      <c r="D750" s="6">
        <v>3</v>
      </c>
      <c r="E750" s="6">
        <v>12</v>
      </c>
      <c r="F750" s="1" t="s">
        <v>52</v>
      </c>
      <c r="G750" s="1" t="s">
        <v>11</v>
      </c>
      <c r="H750" s="7">
        <v>44991</v>
      </c>
    </row>
    <row r="751" spans="1:8" ht="12.5" x14ac:dyDescent="0.25">
      <c r="A751" s="1" t="s">
        <v>2085</v>
      </c>
      <c r="B751" s="1" t="s">
        <v>9</v>
      </c>
      <c r="C751" s="1">
        <f>IF(ISNUMBER('Raw Data'!C8467), 'Raw Data'!C8467, 3)</f>
        <v>3</v>
      </c>
      <c r="D751" s="6">
        <v>2</v>
      </c>
      <c r="E751" s="6">
        <v>6</v>
      </c>
      <c r="F751" s="1" t="s">
        <v>52</v>
      </c>
      <c r="G751" s="1" t="s">
        <v>52</v>
      </c>
      <c r="H751" s="7">
        <v>44991</v>
      </c>
    </row>
    <row r="752" spans="1:8" ht="12.5" x14ac:dyDescent="0.25">
      <c r="A752" s="1" t="s">
        <v>2087</v>
      </c>
      <c r="B752" s="1" t="s">
        <v>87</v>
      </c>
      <c r="C752" s="1">
        <v>2</v>
      </c>
      <c r="D752" s="6">
        <v>1.5</v>
      </c>
      <c r="E752" s="6">
        <v>3</v>
      </c>
      <c r="F752" s="1" t="s">
        <v>52</v>
      </c>
      <c r="G752" s="1" t="s">
        <v>52</v>
      </c>
      <c r="H752" s="7">
        <v>44991</v>
      </c>
    </row>
    <row r="753" spans="1:8" ht="12.5" x14ac:dyDescent="0.25">
      <c r="A753" s="1" t="s">
        <v>2089</v>
      </c>
      <c r="B753" s="1" t="s">
        <v>13</v>
      </c>
      <c r="C753" s="1">
        <v>4</v>
      </c>
      <c r="D753" s="6">
        <v>3</v>
      </c>
      <c r="E753" s="6">
        <v>12</v>
      </c>
      <c r="F753" s="1" t="s">
        <v>26</v>
      </c>
      <c r="G753" s="1" t="s">
        <v>52</v>
      </c>
      <c r="H753" s="7">
        <v>44991</v>
      </c>
    </row>
    <row r="754" spans="1:8" ht="12.5" x14ac:dyDescent="0.25">
      <c r="A754" s="1" t="s">
        <v>2091</v>
      </c>
      <c r="B754" s="1" t="s">
        <v>18</v>
      </c>
      <c r="C754" s="1">
        <v>5</v>
      </c>
      <c r="D754" s="6">
        <v>1</v>
      </c>
      <c r="E754" s="6">
        <v>5</v>
      </c>
      <c r="F754" s="1" t="s">
        <v>10</v>
      </c>
      <c r="G754" s="1" t="s">
        <v>11</v>
      </c>
      <c r="H754" s="7">
        <v>44992</v>
      </c>
    </row>
    <row r="755" spans="1:8" ht="12.5" x14ac:dyDescent="0.25">
      <c r="A755" s="1" t="s">
        <v>2092</v>
      </c>
      <c r="B755" s="1" t="s">
        <v>32</v>
      </c>
      <c r="C755" s="1">
        <v>2</v>
      </c>
      <c r="D755" s="6">
        <v>4</v>
      </c>
      <c r="E755" s="6">
        <v>8</v>
      </c>
      <c r="F755" s="1" t="s">
        <v>52</v>
      </c>
      <c r="G755" s="1" t="s">
        <v>52</v>
      </c>
      <c r="H755" s="7">
        <v>44992</v>
      </c>
    </row>
    <row r="756" spans="1:8" ht="12.5" x14ac:dyDescent="0.25">
      <c r="A756" s="1" t="s">
        <v>2095</v>
      </c>
      <c r="B756" s="1" t="s">
        <v>18</v>
      </c>
      <c r="C756" s="1">
        <v>5</v>
      </c>
      <c r="D756" s="6">
        <v>1</v>
      </c>
      <c r="E756" s="6">
        <v>5</v>
      </c>
      <c r="F756" s="1" t="s">
        <v>26</v>
      </c>
      <c r="G756" s="1" t="s">
        <v>11</v>
      </c>
      <c r="H756" s="7">
        <v>44992</v>
      </c>
    </row>
    <row r="757" spans="1:8" ht="12.5" x14ac:dyDescent="0.25">
      <c r="A757" s="1" t="s">
        <v>2097</v>
      </c>
      <c r="B757" s="1" t="s">
        <v>32</v>
      </c>
      <c r="C757" s="1">
        <v>3</v>
      </c>
      <c r="D757" s="6">
        <v>4</v>
      </c>
      <c r="E757" s="6">
        <v>12</v>
      </c>
      <c r="F757" s="1" t="s">
        <v>10</v>
      </c>
      <c r="G757" s="1" t="s">
        <v>62</v>
      </c>
      <c r="H757" s="7">
        <v>44992</v>
      </c>
    </row>
    <row r="758" spans="1:8" ht="12.5" x14ac:dyDescent="0.25">
      <c r="A758" s="1" t="s">
        <v>2099</v>
      </c>
      <c r="B758" s="1" t="s">
        <v>22</v>
      </c>
      <c r="C758" s="1">
        <v>5</v>
      </c>
      <c r="D758" s="6">
        <v>5</v>
      </c>
      <c r="E758" s="6">
        <v>25</v>
      </c>
      <c r="F758" s="1" t="s">
        <v>26</v>
      </c>
      <c r="G758" s="1" t="s">
        <v>52</v>
      </c>
      <c r="H758" s="7">
        <v>44992</v>
      </c>
    </row>
    <row r="759" spans="1:8" ht="12.5" x14ac:dyDescent="0.25">
      <c r="A759" s="1" t="s">
        <v>1020</v>
      </c>
      <c r="B759" s="1" t="str">
        <f>IF(OR(ISBLANK('Raw Data'!B4095), 'Raw Data'!B4095="UNKNOWN", 'Raw Data'!B4095="ERROR"), IF('Raw Data'!D4095=1, "Cookie", IF('Raw Data'!D4095=1.5, "Tea", IF('Raw Data'!D4095=2, "Coffee", IF('Raw Data'!D4095=3, "Cake", IF('Raw Data'!D4095=4, "Sandwich", IF('Raw Data'!D4095=5, "Salad", 'Raw Data'!B4095)))))), 'Raw Data'!B4095)</f>
        <v>Sandwich</v>
      </c>
      <c r="C759" s="1">
        <v>5</v>
      </c>
      <c r="D759" s="6">
        <v>4</v>
      </c>
      <c r="E759" s="6">
        <v>20</v>
      </c>
      <c r="F759" s="1" t="s">
        <v>26</v>
      </c>
      <c r="G759" s="1" t="s">
        <v>11</v>
      </c>
      <c r="H759" s="7">
        <v>44992</v>
      </c>
    </row>
    <row r="760" spans="1:8" ht="12.5" x14ac:dyDescent="0.25">
      <c r="A760" s="1" t="s">
        <v>2101</v>
      </c>
      <c r="B760" s="1" t="s">
        <v>87</v>
      </c>
      <c r="C760" s="1">
        <v>3</v>
      </c>
      <c r="D760" s="6">
        <v>1.5</v>
      </c>
      <c r="E760" s="6">
        <v>4.5</v>
      </c>
      <c r="F760" s="1" t="s">
        <v>52</v>
      </c>
      <c r="G760" s="1" t="s">
        <v>52</v>
      </c>
      <c r="H760" s="7">
        <v>44992</v>
      </c>
    </row>
    <row r="761" spans="1:8" ht="12.5" x14ac:dyDescent="0.25">
      <c r="A761" s="1" t="s">
        <v>2103</v>
      </c>
      <c r="B761" s="1" t="s">
        <v>49</v>
      </c>
      <c r="C761" s="1">
        <v>5</v>
      </c>
      <c r="D761" s="6">
        <v>3</v>
      </c>
      <c r="E761" s="6">
        <v>15</v>
      </c>
      <c r="F761" s="1" t="s">
        <v>52</v>
      </c>
      <c r="G761" s="1" t="s">
        <v>52</v>
      </c>
      <c r="H761" s="7">
        <v>44992</v>
      </c>
    </row>
    <row r="762" spans="1:8" ht="12.5" x14ac:dyDescent="0.25">
      <c r="A762" s="1" t="s">
        <v>2105</v>
      </c>
      <c r="B762" s="1" t="s">
        <v>9</v>
      </c>
      <c r="C762" s="1">
        <v>2</v>
      </c>
      <c r="D762" s="6">
        <v>2</v>
      </c>
      <c r="E762" s="6">
        <v>4</v>
      </c>
      <c r="F762" s="1" t="s">
        <v>14</v>
      </c>
      <c r="G762" s="1" t="s">
        <v>52</v>
      </c>
      <c r="H762" s="7">
        <v>44992</v>
      </c>
    </row>
    <row r="763" spans="1:8" ht="12.5" x14ac:dyDescent="0.25">
      <c r="A763" s="1" t="s">
        <v>2107</v>
      </c>
      <c r="B763" s="1" t="s">
        <v>22</v>
      </c>
      <c r="C763" s="1">
        <v>5</v>
      </c>
      <c r="D763" s="6">
        <v>5</v>
      </c>
      <c r="E763" s="6">
        <v>25</v>
      </c>
      <c r="F763" s="1" t="s">
        <v>52</v>
      </c>
      <c r="G763" s="1" t="s">
        <v>11</v>
      </c>
      <c r="H763" s="7">
        <v>44992</v>
      </c>
    </row>
    <row r="764" spans="1:8" ht="12.5" x14ac:dyDescent="0.25">
      <c r="A764" s="1" t="s">
        <v>2109</v>
      </c>
      <c r="B764" s="1" t="str">
        <f>IF(OR(ISBLANK('Raw Data'!B6420), 'Raw Data'!B6420="UNKNOWN", 'Raw Data'!B6420="ERROR"), IF('Raw Data'!D6420=1, "Cookie", IF('Raw Data'!D6420=1.5, "Tea", IF('Raw Data'!D6420=2, "Coffee", IF('Raw Data'!D6420=3, "Cake", IF('Raw Data'!D6420=4, "Sandwich", IF('Raw Data'!D6420=5, "Salad", 'Raw Data'!B6420)))))), 'Raw Data'!B6420)</f>
        <v>Cake</v>
      </c>
      <c r="C764" s="1">
        <v>2</v>
      </c>
      <c r="D764" s="6">
        <v>3</v>
      </c>
      <c r="E764" s="6">
        <v>6</v>
      </c>
      <c r="F764" s="1" t="s">
        <v>52</v>
      </c>
      <c r="G764" s="1" t="s">
        <v>52</v>
      </c>
      <c r="H764" s="7">
        <v>44992</v>
      </c>
    </row>
    <row r="765" spans="1:8" ht="12.5" x14ac:dyDescent="0.25">
      <c r="A765" s="1" t="s">
        <v>2110</v>
      </c>
      <c r="B765" s="1" t="s">
        <v>9</v>
      </c>
      <c r="C765" s="1">
        <v>1</v>
      </c>
      <c r="D765" s="6">
        <v>2</v>
      </c>
      <c r="E765" s="6">
        <v>2</v>
      </c>
      <c r="F765" s="1" t="s">
        <v>26</v>
      </c>
      <c r="G765" s="1" t="s">
        <v>62</v>
      </c>
      <c r="H765" s="7">
        <v>44992</v>
      </c>
    </row>
    <row r="766" spans="1:8" ht="12.5" x14ac:dyDescent="0.25">
      <c r="A766" s="1" t="s">
        <v>2112</v>
      </c>
      <c r="B766" s="1" t="s">
        <v>32</v>
      </c>
      <c r="C766" s="1">
        <v>5</v>
      </c>
      <c r="D766" s="6">
        <v>4</v>
      </c>
      <c r="E766" s="6">
        <v>20</v>
      </c>
      <c r="F766" s="1" t="s">
        <v>14</v>
      </c>
      <c r="G766" s="1" t="s">
        <v>11</v>
      </c>
      <c r="H766" s="7">
        <v>44992</v>
      </c>
    </row>
    <row r="767" spans="1:8" ht="12.5" x14ac:dyDescent="0.25">
      <c r="A767" s="1" t="s">
        <v>2114</v>
      </c>
      <c r="B767" s="1" t="s">
        <v>18</v>
      </c>
      <c r="C767" s="1">
        <v>4</v>
      </c>
      <c r="D767" s="6">
        <v>1</v>
      </c>
      <c r="E767" s="6">
        <v>4</v>
      </c>
      <c r="F767" s="1" t="s">
        <v>14</v>
      </c>
      <c r="G767" s="1" t="s">
        <v>11</v>
      </c>
      <c r="H767" s="7">
        <v>44992</v>
      </c>
    </row>
    <row r="768" spans="1:8" ht="12.5" x14ac:dyDescent="0.25">
      <c r="A768" s="1" t="s">
        <v>2117</v>
      </c>
      <c r="B768" s="1" t="s">
        <v>87</v>
      </c>
      <c r="C768" s="1">
        <v>2</v>
      </c>
      <c r="D768" s="6">
        <v>1.5</v>
      </c>
      <c r="E768" s="6">
        <v>3</v>
      </c>
      <c r="F768" s="1" t="s">
        <v>26</v>
      </c>
      <c r="G768" s="1" t="s">
        <v>52</v>
      </c>
      <c r="H768" s="7">
        <v>44992</v>
      </c>
    </row>
    <row r="769" spans="1:8" ht="12.5" x14ac:dyDescent="0.25">
      <c r="A769" s="1" t="s">
        <v>2119</v>
      </c>
      <c r="B769" s="1" t="s">
        <v>9</v>
      </c>
      <c r="C769" s="1">
        <v>5</v>
      </c>
      <c r="D769" s="6">
        <v>2</v>
      </c>
      <c r="E769" s="6">
        <v>10</v>
      </c>
      <c r="F769" s="1" t="s">
        <v>26</v>
      </c>
      <c r="G769" s="1" t="s">
        <v>11</v>
      </c>
      <c r="H769" s="7">
        <v>44992</v>
      </c>
    </row>
    <row r="770" spans="1:8" ht="12.5" x14ac:dyDescent="0.25">
      <c r="A770" s="1" t="s">
        <v>2121</v>
      </c>
      <c r="B770" s="1" t="s">
        <v>28</v>
      </c>
      <c r="C770" s="1">
        <v>3</v>
      </c>
      <c r="D770" s="6">
        <v>4</v>
      </c>
      <c r="E770" s="6">
        <v>12</v>
      </c>
      <c r="F770" s="1" t="s">
        <v>10</v>
      </c>
      <c r="G770" s="1" t="s">
        <v>52</v>
      </c>
      <c r="H770" s="7">
        <v>44992</v>
      </c>
    </row>
    <row r="771" spans="1:8" ht="12.5" x14ac:dyDescent="0.25">
      <c r="A771" s="1" t="s">
        <v>916</v>
      </c>
      <c r="B771" s="1" t="s">
        <v>49</v>
      </c>
      <c r="C771" s="1">
        <v>3</v>
      </c>
      <c r="D771" s="6">
        <v>3</v>
      </c>
      <c r="E771" s="6">
        <v>9</v>
      </c>
      <c r="F771" s="1" t="s">
        <v>14</v>
      </c>
      <c r="G771" s="1" t="s">
        <v>52</v>
      </c>
      <c r="H771" s="7">
        <v>44992</v>
      </c>
    </row>
    <row r="772" spans="1:8" ht="12.5" x14ac:dyDescent="0.25">
      <c r="A772" s="1" t="s">
        <v>1334</v>
      </c>
      <c r="B772" s="1" t="s">
        <v>9</v>
      </c>
      <c r="C772" s="1">
        <v>1</v>
      </c>
      <c r="D772" s="6">
        <v>2</v>
      </c>
      <c r="E772" s="6">
        <v>2</v>
      </c>
      <c r="F772" s="1" t="s">
        <v>52</v>
      </c>
      <c r="G772" s="1" t="s">
        <v>11</v>
      </c>
      <c r="H772" s="7">
        <v>44992</v>
      </c>
    </row>
    <row r="773" spans="1:8" ht="12.5" x14ac:dyDescent="0.25">
      <c r="A773" s="1" t="s">
        <v>2053</v>
      </c>
      <c r="B773" s="1" t="s">
        <v>49</v>
      </c>
      <c r="C773" s="1">
        <v>2</v>
      </c>
      <c r="D773" s="6">
        <v>3</v>
      </c>
      <c r="E773" s="6">
        <v>6</v>
      </c>
      <c r="F773" s="1" t="s">
        <v>10</v>
      </c>
      <c r="G773" s="1" t="s">
        <v>52</v>
      </c>
      <c r="H773" s="7">
        <v>44992</v>
      </c>
    </row>
    <row r="774" spans="1:8" ht="12.5" x14ac:dyDescent="0.25">
      <c r="A774" s="1" t="s">
        <v>1140</v>
      </c>
      <c r="B774" s="1" t="str">
        <f>IF(OR(ISBLANK('Raw Data'!B9736), 'Raw Data'!B9736="UNKNOWN", 'Raw Data'!B9736="ERROR"), IF('Raw Data'!D9736=1, "Cookie", IF('Raw Data'!D9736=1.5, "Tea", IF('Raw Data'!D9736=2, "Coffee", IF('Raw Data'!D9736=3, "Cake", IF('Raw Data'!D9736=4, "Sandwich", IF('Raw Data'!D9736=5, "Salad", 'Raw Data'!B9736)))))), 'Raw Data'!B9736)</f>
        <v>Tea</v>
      </c>
      <c r="C774" s="1">
        <v>3</v>
      </c>
      <c r="D774" s="6">
        <v>1.5</v>
      </c>
      <c r="E774" s="6">
        <v>4.5</v>
      </c>
      <c r="F774" s="1" t="s">
        <v>10</v>
      </c>
      <c r="G774" s="1" t="s">
        <v>62</v>
      </c>
      <c r="H774" s="7">
        <v>44992</v>
      </c>
    </row>
    <row r="775" spans="1:8" ht="12.5" x14ac:dyDescent="0.25">
      <c r="A775" s="1" t="s">
        <v>2127</v>
      </c>
      <c r="B775" s="1" t="s">
        <v>9</v>
      </c>
      <c r="C775" s="1">
        <v>5</v>
      </c>
      <c r="D775" s="6">
        <v>2</v>
      </c>
      <c r="E775" s="6">
        <v>10</v>
      </c>
      <c r="F775" s="1" t="s">
        <v>14</v>
      </c>
      <c r="G775" s="1" t="s">
        <v>52</v>
      </c>
      <c r="H775" s="7">
        <v>44993</v>
      </c>
    </row>
    <row r="776" spans="1:8" ht="12.5" x14ac:dyDescent="0.25">
      <c r="A776" s="1" t="s">
        <v>2129</v>
      </c>
      <c r="B776" s="1" t="s">
        <v>32</v>
      </c>
      <c r="C776" s="1">
        <v>1</v>
      </c>
      <c r="D776" s="6">
        <v>4</v>
      </c>
      <c r="E776" s="6">
        <v>4</v>
      </c>
      <c r="F776" s="1" t="s">
        <v>52</v>
      </c>
      <c r="G776" s="1" t="s">
        <v>62</v>
      </c>
      <c r="H776" s="7">
        <v>44993</v>
      </c>
    </row>
    <row r="777" spans="1:8" ht="12.5" x14ac:dyDescent="0.25">
      <c r="A777" s="1" t="s">
        <v>2132</v>
      </c>
      <c r="B777" s="1" t="s">
        <v>87</v>
      </c>
      <c r="C777" s="1">
        <v>2</v>
      </c>
      <c r="D777" s="6">
        <v>1.5</v>
      </c>
      <c r="E777" s="6">
        <v>3</v>
      </c>
      <c r="F777" s="1" t="s">
        <v>52</v>
      </c>
      <c r="G777" s="1" t="s">
        <v>11</v>
      </c>
      <c r="H777" s="7">
        <v>44993</v>
      </c>
    </row>
    <row r="778" spans="1:8" ht="12.5" x14ac:dyDescent="0.25">
      <c r="A778" s="1" t="s">
        <v>2134</v>
      </c>
      <c r="B778" s="1" t="s">
        <v>9</v>
      </c>
      <c r="C778" s="1">
        <v>4</v>
      </c>
      <c r="D778" s="6">
        <v>2</v>
      </c>
      <c r="E778" s="6">
        <v>8</v>
      </c>
      <c r="F778" s="1" t="s">
        <v>52</v>
      </c>
      <c r="G778" s="1" t="s">
        <v>62</v>
      </c>
      <c r="H778" s="7">
        <v>44993</v>
      </c>
    </row>
    <row r="779" spans="1:8" ht="12.5" x14ac:dyDescent="0.25">
      <c r="A779" s="1" t="s">
        <v>2136</v>
      </c>
      <c r="B779" s="1" t="s">
        <v>9</v>
      </c>
      <c r="C779" s="1">
        <v>2</v>
      </c>
      <c r="D779" s="6">
        <v>2</v>
      </c>
      <c r="E779" s="6">
        <v>4</v>
      </c>
      <c r="F779" s="1" t="s">
        <v>14</v>
      </c>
      <c r="G779" s="1" t="s">
        <v>52</v>
      </c>
      <c r="H779" s="7">
        <v>44993</v>
      </c>
    </row>
    <row r="780" spans="1:8" ht="12.5" x14ac:dyDescent="0.25">
      <c r="A780" s="1" t="s">
        <v>2138</v>
      </c>
      <c r="B780" s="1" t="s">
        <v>22</v>
      </c>
      <c r="C780" s="1">
        <v>5</v>
      </c>
      <c r="D780" s="6">
        <v>5</v>
      </c>
      <c r="E780" s="6">
        <v>25</v>
      </c>
      <c r="F780" s="1" t="s">
        <v>14</v>
      </c>
      <c r="G780" s="1" t="s">
        <v>62</v>
      </c>
      <c r="H780" s="7">
        <v>44993</v>
      </c>
    </row>
    <row r="781" spans="1:8" ht="12.5" x14ac:dyDescent="0.25">
      <c r="A781" s="1" t="s">
        <v>2140</v>
      </c>
      <c r="B781" s="1" t="s">
        <v>32</v>
      </c>
      <c r="C781" s="1">
        <v>1</v>
      </c>
      <c r="D781" s="6">
        <v>4</v>
      </c>
      <c r="E781" s="6">
        <v>4</v>
      </c>
      <c r="F781" s="1" t="s">
        <v>10</v>
      </c>
      <c r="G781" s="1" t="s">
        <v>52</v>
      </c>
      <c r="H781" s="7">
        <v>44993</v>
      </c>
    </row>
    <row r="782" spans="1:8" ht="12.5" x14ac:dyDescent="0.25">
      <c r="A782" s="1" t="s">
        <v>2142</v>
      </c>
      <c r="B782" s="1" t="s">
        <v>22</v>
      </c>
      <c r="C782" s="1">
        <v>5</v>
      </c>
      <c r="D782" s="6">
        <v>5</v>
      </c>
      <c r="E782" s="6">
        <v>25</v>
      </c>
      <c r="F782" s="1" t="s">
        <v>14</v>
      </c>
      <c r="G782" s="1" t="s">
        <v>11</v>
      </c>
      <c r="H782" s="7">
        <v>44993</v>
      </c>
    </row>
    <row r="783" spans="1:8" ht="12.5" x14ac:dyDescent="0.25">
      <c r="A783" s="1" t="s">
        <v>2144</v>
      </c>
      <c r="B783" s="1" t="str">
        <f>IF(OR(ISBLANK('Raw Data'!B2589), 'Raw Data'!B2589="UNKNOWN", 'Raw Data'!B2589="ERROR"), IF('Raw Data'!D2589=1, "Cookie", IF('Raw Data'!D2589=1.5, "Tea", IF('Raw Data'!D2589=2, "Coffee", IF('Raw Data'!D2589=3, "Cake", IF('Raw Data'!D2589=4, "Sandwich", IF('Raw Data'!D2589=5, "Salad", 'Raw Data'!B2589)))))), 'Raw Data'!B2589)</f>
        <v>Sandwich</v>
      </c>
      <c r="C783" s="1">
        <v>2</v>
      </c>
      <c r="D783" s="6">
        <v>4</v>
      </c>
      <c r="E783" s="6">
        <v>8</v>
      </c>
      <c r="F783" s="1" t="s">
        <v>26</v>
      </c>
      <c r="G783" s="1" t="s">
        <v>52</v>
      </c>
      <c r="H783" s="7">
        <v>44993</v>
      </c>
    </row>
    <row r="784" spans="1:8" ht="12.5" x14ac:dyDescent="0.25">
      <c r="A784" s="1" t="s">
        <v>2146</v>
      </c>
      <c r="B784" s="1" t="s">
        <v>87</v>
      </c>
      <c r="C784" s="1">
        <v>2</v>
      </c>
      <c r="D784" s="6">
        <v>1.5</v>
      </c>
      <c r="E784" s="6">
        <v>3</v>
      </c>
      <c r="F784" s="1" t="s">
        <v>52</v>
      </c>
      <c r="G784" s="1" t="s">
        <v>11</v>
      </c>
      <c r="H784" s="7">
        <v>44993</v>
      </c>
    </row>
    <row r="785" spans="1:8" ht="12.5" x14ac:dyDescent="0.25">
      <c r="A785" s="1" t="s">
        <v>2147</v>
      </c>
      <c r="B785" s="1" t="s">
        <v>13</v>
      </c>
      <c r="C785" s="1">
        <v>1</v>
      </c>
      <c r="D785" s="6">
        <v>3</v>
      </c>
      <c r="E785" s="6">
        <v>3</v>
      </c>
      <c r="F785" s="1" t="s">
        <v>10</v>
      </c>
      <c r="G785" s="1" t="s">
        <v>52</v>
      </c>
      <c r="H785" s="7">
        <v>44993</v>
      </c>
    </row>
    <row r="786" spans="1:8" ht="12.5" x14ac:dyDescent="0.25">
      <c r="A786" s="1" t="s">
        <v>2149</v>
      </c>
      <c r="B786" s="1" t="s">
        <v>28</v>
      </c>
      <c r="C786" s="1">
        <v>5</v>
      </c>
      <c r="D786" s="6">
        <v>4</v>
      </c>
      <c r="E786" s="6">
        <v>20</v>
      </c>
      <c r="F786" s="1" t="s">
        <v>14</v>
      </c>
      <c r="G786" s="1" t="s">
        <v>52</v>
      </c>
      <c r="H786" s="7">
        <v>44993</v>
      </c>
    </row>
    <row r="787" spans="1:8" ht="12.5" x14ac:dyDescent="0.25">
      <c r="A787" s="1" t="s">
        <v>1710</v>
      </c>
      <c r="B787" s="1" t="s">
        <v>32</v>
      </c>
      <c r="C787" s="1">
        <v>3</v>
      </c>
      <c r="D787" s="6">
        <v>4</v>
      </c>
      <c r="E787" s="6">
        <v>12</v>
      </c>
      <c r="F787" s="1" t="s">
        <v>52</v>
      </c>
      <c r="G787" s="1" t="s">
        <v>62</v>
      </c>
      <c r="H787" s="7">
        <v>44993</v>
      </c>
    </row>
    <row r="788" spans="1:8" ht="12.5" x14ac:dyDescent="0.25">
      <c r="A788" s="1" t="s">
        <v>2151</v>
      </c>
      <c r="B788" s="1" t="s">
        <v>22</v>
      </c>
      <c r="C788" s="1">
        <v>2</v>
      </c>
      <c r="D788" s="6">
        <v>5</v>
      </c>
      <c r="E788" s="6">
        <v>10</v>
      </c>
      <c r="F788" s="1" t="s">
        <v>10</v>
      </c>
      <c r="G788" s="1" t="s">
        <v>62</v>
      </c>
      <c r="H788" s="7">
        <v>44993</v>
      </c>
    </row>
    <row r="789" spans="1:8" ht="12.5" x14ac:dyDescent="0.25">
      <c r="A789" s="1" t="s">
        <v>2153</v>
      </c>
      <c r="B789" s="1" t="str">
        <f>IF(OR(ISBLANK('Raw Data'!B6304), 'Raw Data'!B6304="UNKNOWN", 'Raw Data'!B6304="ERROR"), IF('Raw Data'!D6304=1, "Cookie", IF('Raw Data'!D6304=1.5, "Tea", IF('Raw Data'!D6304=2, "Coffee", IF('Raw Data'!D6304=3, "Cake", IF('Raw Data'!D6304=4, "Sandwich", IF('Raw Data'!D6304=5, "Salad", 'Raw Data'!B6304)))))), 'Raw Data'!B6304)</f>
        <v>Sandwich</v>
      </c>
      <c r="C789" s="1">
        <v>3</v>
      </c>
      <c r="D789" s="6">
        <v>4</v>
      </c>
      <c r="E789" s="6">
        <v>12</v>
      </c>
      <c r="F789" s="1" t="s">
        <v>26</v>
      </c>
      <c r="G789" s="1" t="s">
        <v>11</v>
      </c>
      <c r="H789" s="7">
        <v>44993</v>
      </c>
    </row>
    <row r="790" spans="1:8" ht="12.5" x14ac:dyDescent="0.25">
      <c r="A790" s="1" t="s">
        <v>2155</v>
      </c>
      <c r="B790" s="1" t="s">
        <v>49</v>
      </c>
      <c r="C790" s="1">
        <v>3</v>
      </c>
      <c r="D790" s="6">
        <v>3</v>
      </c>
      <c r="E790" s="6">
        <v>9</v>
      </c>
      <c r="F790" s="1" t="s">
        <v>52</v>
      </c>
      <c r="G790" s="1" t="s">
        <v>11</v>
      </c>
      <c r="H790" s="7">
        <v>44993</v>
      </c>
    </row>
    <row r="791" spans="1:8" ht="12.5" x14ac:dyDescent="0.25">
      <c r="A791" s="1" t="s">
        <v>2157</v>
      </c>
      <c r="B791" s="1" t="str">
        <f>IF(OR(ISBLANK('Raw Data'!B6624), 'Raw Data'!B6624="UNKNOWN", 'Raw Data'!B6624="ERROR"), IF('Raw Data'!D6624=1, "Cookie", IF('Raw Data'!D6624=1.5, "Tea", IF('Raw Data'!D6624=2, "Coffee", IF('Raw Data'!D6624=3, "Cake", IF('Raw Data'!D6624=4, "Sandwich", IF('Raw Data'!D6624=5, "Salad", 'Raw Data'!B6624)))))), 'Raw Data'!B6624)</f>
        <v>Salad</v>
      </c>
      <c r="C791" s="1">
        <v>4</v>
      </c>
      <c r="D791" s="6">
        <v>5</v>
      </c>
      <c r="E791" s="6">
        <v>20</v>
      </c>
      <c r="F791" s="1" t="s">
        <v>14</v>
      </c>
      <c r="G791" s="1" t="s">
        <v>62</v>
      </c>
      <c r="H791" s="7">
        <v>44993</v>
      </c>
    </row>
    <row r="792" spans="1:8" ht="12.5" x14ac:dyDescent="0.25">
      <c r="A792" s="1" t="s">
        <v>1994</v>
      </c>
      <c r="B792" s="1" t="s">
        <v>87</v>
      </c>
      <c r="C792" s="1">
        <v>5</v>
      </c>
      <c r="D792" s="6">
        <f>IF(ISNUMBER('Raw Data'!D6928), 'Raw Data'!D6928, IF(B792="Cookie", 1, IF(B792="Tea", 1.5, IF(B792="Coffee", 2, IF(OR(B792="Cake", B792="Juice"), 3, IF(OR(B792="Sandwich", B792="Smoothie"), 4, IF(B792="Salad", 5,#REF!)))))))</f>
        <v>1.5</v>
      </c>
      <c r="E792" s="6">
        <v>7.5</v>
      </c>
      <c r="F792" s="1" t="s">
        <v>14</v>
      </c>
      <c r="G792" s="1" t="s">
        <v>62</v>
      </c>
      <c r="H792" s="7">
        <v>44993</v>
      </c>
    </row>
    <row r="793" spans="1:8" ht="12.5" x14ac:dyDescent="0.25">
      <c r="A793" s="1" t="s">
        <v>2160</v>
      </c>
      <c r="B793" s="1" t="s">
        <v>22</v>
      </c>
      <c r="C793" s="1">
        <v>1</v>
      </c>
      <c r="D793" s="6">
        <v>5</v>
      </c>
      <c r="E793" s="6">
        <v>5</v>
      </c>
      <c r="F793" s="1" t="s">
        <v>14</v>
      </c>
      <c r="G793" s="1" t="s">
        <v>52</v>
      </c>
      <c r="H793" s="7">
        <v>44993</v>
      </c>
    </row>
    <row r="794" spans="1:8" ht="12.5" x14ac:dyDescent="0.25">
      <c r="A794" s="1" t="s">
        <v>2162</v>
      </c>
      <c r="B794" s="1" t="s">
        <v>13</v>
      </c>
      <c r="C794" s="1">
        <v>5</v>
      </c>
      <c r="D794" s="6">
        <v>3</v>
      </c>
      <c r="E794" s="6">
        <v>15</v>
      </c>
      <c r="F794" s="1" t="s">
        <v>26</v>
      </c>
      <c r="G794" s="1" t="s">
        <v>62</v>
      </c>
      <c r="H794" s="7">
        <v>44993</v>
      </c>
    </row>
    <row r="795" spans="1:8" ht="12.5" x14ac:dyDescent="0.25">
      <c r="A795" s="1" t="s">
        <v>2164</v>
      </c>
      <c r="B795" s="1" t="str">
        <f>IF(OR(ISBLANK('Raw Data'!B8705), 'Raw Data'!B8705="UNKNOWN", 'Raw Data'!B8705="ERROR"), IF('Raw Data'!D8705=1, "Cookie", IF('Raw Data'!D8705=1.5, "Tea", IF('Raw Data'!D8705=2, "Coffee", IF('Raw Data'!D8705=3, "Cake", IF('Raw Data'!D8705=4, "Sandwich", IF('Raw Data'!D8705=5, "Salad", 'Raw Data'!B8705)))))), 'Raw Data'!B8705)</f>
        <v>Coffee</v>
      </c>
      <c r="C795" s="1">
        <v>1</v>
      </c>
      <c r="D795" s="6">
        <v>2</v>
      </c>
      <c r="E795" s="6">
        <v>2</v>
      </c>
      <c r="F795" s="1" t="s">
        <v>10</v>
      </c>
      <c r="G795" s="1" t="s">
        <v>11</v>
      </c>
      <c r="H795" s="7">
        <v>44993</v>
      </c>
    </row>
    <row r="796" spans="1:8" ht="12.5" x14ac:dyDescent="0.25">
      <c r="A796" s="1" t="s">
        <v>2166</v>
      </c>
      <c r="B796" s="1" t="s">
        <v>28</v>
      </c>
      <c r="C796" s="1">
        <v>1</v>
      </c>
      <c r="D796" s="6">
        <v>4</v>
      </c>
      <c r="E796" s="6">
        <v>4</v>
      </c>
      <c r="F796" s="1" t="s">
        <v>52</v>
      </c>
      <c r="G796" s="1" t="s">
        <v>62</v>
      </c>
      <c r="H796" s="7">
        <v>44993</v>
      </c>
    </row>
    <row r="797" spans="1:8" ht="12.5" x14ac:dyDescent="0.25">
      <c r="A797" s="1" t="s">
        <v>2168</v>
      </c>
      <c r="B797" s="1" t="s">
        <v>13</v>
      </c>
      <c r="C797" s="1">
        <v>2</v>
      </c>
      <c r="D797" s="6">
        <v>3</v>
      </c>
      <c r="E797" s="6">
        <v>6</v>
      </c>
      <c r="F797" s="1" t="s">
        <v>14</v>
      </c>
      <c r="G797" s="1" t="s">
        <v>11</v>
      </c>
      <c r="H797" s="7">
        <v>44993</v>
      </c>
    </row>
    <row r="798" spans="1:8" ht="12.5" x14ac:dyDescent="0.25">
      <c r="A798" s="1" t="s">
        <v>2170</v>
      </c>
      <c r="B798" s="1" t="s">
        <v>13</v>
      </c>
      <c r="C798" s="1">
        <v>5</v>
      </c>
      <c r="D798" s="6">
        <v>3</v>
      </c>
      <c r="E798" s="6">
        <v>15</v>
      </c>
      <c r="F798" s="1" t="s">
        <v>26</v>
      </c>
      <c r="G798" s="1" t="s">
        <v>62</v>
      </c>
      <c r="H798" s="7">
        <v>44993</v>
      </c>
    </row>
    <row r="799" spans="1:8" ht="12.5" x14ac:dyDescent="0.25">
      <c r="A799" s="1" t="s">
        <v>2172</v>
      </c>
      <c r="B799" s="1" t="s">
        <v>87</v>
      </c>
      <c r="C799" s="1">
        <v>3</v>
      </c>
      <c r="D799" s="6">
        <v>1.5</v>
      </c>
      <c r="E799" s="6">
        <v>4.5</v>
      </c>
      <c r="F799" s="1" t="s">
        <v>26</v>
      </c>
      <c r="G799" s="1" t="s">
        <v>52</v>
      </c>
      <c r="H799" s="7">
        <v>44993</v>
      </c>
    </row>
    <row r="800" spans="1:8" ht="12.5" x14ac:dyDescent="0.25">
      <c r="A800" s="1" t="s">
        <v>279</v>
      </c>
      <c r="B800" s="1" t="s">
        <v>87</v>
      </c>
      <c r="C800" s="1">
        <v>5</v>
      </c>
      <c r="D800" s="6">
        <v>1.5</v>
      </c>
      <c r="E800" s="6">
        <v>7.5</v>
      </c>
      <c r="F800" s="1" t="s">
        <v>52</v>
      </c>
      <c r="G800" s="1" t="s">
        <v>62</v>
      </c>
      <c r="H800" s="7">
        <v>44994</v>
      </c>
    </row>
    <row r="801" spans="1:8" ht="12.5" x14ac:dyDescent="0.25">
      <c r="A801" s="1" t="s">
        <v>1180</v>
      </c>
      <c r="B801" s="1" t="s">
        <v>13</v>
      </c>
      <c r="C801" s="1">
        <v>2</v>
      </c>
      <c r="D801" s="6">
        <v>3</v>
      </c>
      <c r="E801" s="6">
        <v>6</v>
      </c>
      <c r="F801" s="1" t="s">
        <v>52</v>
      </c>
      <c r="G801" s="1" t="s">
        <v>52</v>
      </c>
      <c r="H801" s="7">
        <v>44994</v>
      </c>
    </row>
    <row r="802" spans="1:8" ht="12.5" x14ac:dyDescent="0.25">
      <c r="A802" s="1" t="s">
        <v>2177</v>
      </c>
      <c r="B802" s="1" t="s">
        <v>49</v>
      </c>
      <c r="C802" s="1">
        <v>3</v>
      </c>
      <c r="D802" s="6">
        <v>3</v>
      </c>
      <c r="E802" s="6">
        <v>9</v>
      </c>
      <c r="F802" s="1" t="s">
        <v>14</v>
      </c>
      <c r="G802" s="1" t="s">
        <v>52</v>
      </c>
      <c r="H802" s="7">
        <v>44994</v>
      </c>
    </row>
    <row r="803" spans="1:8" ht="12.5" x14ac:dyDescent="0.25">
      <c r="A803" s="1" t="s">
        <v>2180</v>
      </c>
      <c r="B803" s="1" t="s">
        <v>22</v>
      </c>
      <c r="C803" s="1">
        <v>3</v>
      </c>
      <c r="D803" s="6">
        <f>IF(ISNUMBER('Raw Data'!D2315), 'Raw Data'!D2315, IF(B803="Cookie", 1, IF(B803="Tea", 1.5, IF(B803="Coffee", 2, IF(OR(B803="Cake", B803="Juice"), 3, IF(OR(B803="Sandwich", B803="Smoothie"), 4, IF(B803="Salad", 5,#REF!)))))))</f>
        <v>5</v>
      </c>
      <c r="E803" s="6">
        <v>15</v>
      </c>
      <c r="F803" s="1" t="s">
        <v>52</v>
      </c>
      <c r="G803" s="1" t="s">
        <v>62</v>
      </c>
      <c r="H803" s="7">
        <v>44994</v>
      </c>
    </row>
    <row r="804" spans="1:8" ht="12.5" x14ac:dyDescent="0.25">
      <c r="A804" s="1" t="s">
        <v>2183</v>
      </c>
      <c r="B804" s="1" t="s">
        <v>22</v>
      </c>
      <c r="C804" s="1">
        <v>3</v>
      </c>
      <c r="D804" s="6">
        <v>5</v>
      </c>
      <c r="E804" s="6">
        <v>15</v>
      </c>
      <c r="F804" s="1" t="s">
        <v>10</v>
      </c>
      <c r="G804" s="1" t="s">
        <v>52</v>
      </c>
      <c r="H804" s="7">
        <v>44994</v>
      </c>
    </row>
    <row r="805" spans="1:8" ht="12.5" x14ac:dyDescent="0.25">
      <c r="A805" s="1" t="s">
        <v>2187</v>
      </c>
      <c r="B805" s="1" t="str">
        <f>IF(OR(ISBLANK('Raw Data'!B3241), 'Raw Data'!B3241="UNKNOWN", 'Raw Data'!B3241="ERROR"), IF('Raw Data'!D3241=1, "Cookie", IF('Raw Data'!D3241=1.5, "Tea", IF('Raw Data'!D3241=2, "Coffee", IF('Raw Data'!D3241=3, "Cake", IF('Raw Data'!D3241=4, "Sandwich", IF('Raw Data'!D3241=5, "Salad", 'Raw Data'!B3241)))))), 'Raw Data'!B3241)</f>
        <v>Sandwich</v>
      </c>
      <c r="C805" s="1">
        <v>5</v>
      </c>
      <c r="D805" s="6">
        <v>4</v>
      </c>
      <c r="E805" s="6">
        <v>20</v>
      </c>
      <c r="F805" s="1" t="s">
        <v>10</v>
      </c>
      <c r="G805" s="1" t="s">
        <v>52</v>
      </c>
      <c r="H805" s="7">
        <v>44994</v>
      </c>
    </row>
    <row r="806" spans="1:8" ht="12.5" x14ac:dyDescent="0.25">
      <c r="A806" s="1" t="s">
        <v>972</v>
      </c>
      <c r="B806" s="1" t="s">
        <v>28</v>
      </c>
      <c r="C806" s="1">
        <v>3</v>
      </c>
      <c r="D806" s="6">
        <v>4</v>
      </c>
      <c r="E806" s="6">
        <v>12</v>
      </c>
      <c r="F806" s="1" t="s">
        <v>26</v>
      </c>
      <c r="G806" s="1" t="s">
        <v>11</v>
      </c>
      <c r="H806" s="7">
        <v>44994</v>
      </c>
    </row>
    <row r="807" spans="1:8" ht="12.5" x14ac:dyDescent="0.25">
      <c r="A807" s="1" t="s">
        <v>2190</v>
      </c>
      <c r="B807" s="1" t="s">
        <v>13</v>
      </c>
      <c r="C807" s="1">
        <v>4</v>
      </c>
      <c r="D807" s="6">
        <v>3</v>
      </c>
      <c r="E807" s="6">
        <v>12</v>
      </c>
      <c r="F807" s="1" t="s">
        <v>26</v>
      </c>
      <c r="G807" s="1" t="s">
        <v>52</v>
      </c>
      <c r="H807" s="7">
        <v>44994</v>
      </c>
    </row>
    <row r="808" spans="1:8" ht="12.5" x14ac:dyDescent="0.25">
      <c r="A808" s="1" t="s">
        <v>2191</v>
      </c>
      <c r="B808" s="1" t="s">
        <v>49</v>
      </c>
      <c r="C808" s="1">
        <v>3</v>
      </c>
      <c r="D808" s="6">
        <f>IF(ISNUMBER('Raw Data'!D4027), 'Raw Data'!D4027, IF(B808="Cookie", 1, IF(B808="Tea", 1.5, IF(B808="Coffee", 2, IF(OR(B808="Cake", B808="Juice"), 3, IF(OR(B808="Sandwich", B808="Smoothie"), 4, IF(B808="Salad", 5,#REF!)))))))</f>
        <v>3</v>
      </c>
      <c r="E808" s="6">
        <v>9</v>
      </c>
      <c r="F808" s="1" t="s">
        <v>52</v>
      </c>
      <c r="G808" s="1" t="s">
        <v>11</v>
      </c>
      <c r="H808" s="7">
        <v>44994</v>
      </c>
    </row>
    <row r="809" spans="1:8" ht="12.5" x14ac:dyDescent="0.25">
      <c r="A809" s="1" t="s">
        <v>2193</v>
      </c>
      <c r="B809" s="1" t="str">
        <f>IF(OR(ISBLANK('Raw Data'!B5127), 'Raw Data'!B5127="UNKNOWN", 'Raw Data'!B5127="ERROR"), IF('Raw Data'!D5127=1, "Cookie", IF('Raw Data'!D5127=1.5, "Tea", IF('Raw Data'!D5127=2, "Coffee", IF('Raw Data'!D5127=3, "Cake", IF('Raw Data'!D5127=4, "Sandwich", IF('Raw Data'!D5127=5, "Salad", 'Raw Data'!B5127)))))), 'Raw Data'!B5127)</f>
        <v>Cake</v>
      </c>
      <c r="C809" s="1">
        <v>1</v>
      </c>
      <c r="D809" s="6">
        <v>3</v>
      </c>
      <c r="E809" s="6">
        <v>3</v>
      </c>
      <c r="F809" s="1" t="s">
        <v>52</v>
      </c>
      <c r="G809" s="1" t="s">
        <v>52</v>
      </c>
      <c r="H809" s="7">
        <v>44994</v>
      </c>
    </row>
    <row r="810" spans="1:8" ht="12.5" x14ac:dyDescent="0.25">
      <c r="A810" s="1" t="s">
        <v>2194</v>
      </c>
      <c r="B810" s="1" t="s">
        <v>22</v>
      </c>
      <c r="C810" s="1">
        <v>1</v>
      </c>
      <c r="D810" s="6">
        <v>5</v>
      </c>
      <c r="E810" s="6">
        <v>5</v>
      </c>
      <c r="F810" s="1" t="s">
        <v>26</v>
      </c>
      <c r="G810" s="1" t="s">
        <v>62</v>
      </c>
      <c r="H810" s="7">
        <v>44994</v>
      </c>
    </row>
    <row r="811" spans="1:8" ht="12.5" x14ac:dyDescent="0.25">
      <c r="A811" s="1" t="s">
        <v>1167</v>
      </c>
      <c r="B811" s="1" t="s">
        <v>28</v>
      </c>
      <c r="C811" s="1">
        <v>1</v>
      </c>
      <c r="D811" s="6">
        <v>4</v>
      </c>
      <c r="E811" s="6">
        <v>4</v>
      </c>
      <c r="F811" s="1" t="s">
        <v>10</v>
      </c>
      <c r="G811" s="1" t="s">
        <v>62</v>
      </c>
      <c r="H811" s="7">
        <v>44994</v>
      </c>
    </row>
    <row r="812" spans="1:8" ht="12.5" x14ac:dyDescent="0.25">
      <c r="A812" s="1" t="s">
        <v>1948</v>
      </c>
      <c r="B812" s="1" t="s">
        <v>9</v>
      </c>
      <c r="C812" s="1">
        <v>5</v>
      </c>
      <c r="D812" s="6">
        <v>2</v>
      </c>
      <c r="E812" s="6">
        <v>10</v>
      </c>
      <c r="F812" s="1" t="s">
        <v>52</v>
      </c>
      <c r="G812" s="1" t="s">
        <v>62</v>
      </c>
      <c r="H812" s="7">
        <v>44994</v>
      </c>
    </row>
    <row r="813" spans="1:8" ht="12.5" x14ac:dyDescent="0.25">
      <c r="A813" s="1" t="s">
        <v>2199</v>
      </c>
      <c r="B813" s="1" t="s">
        <v>49</v>
      </c>
      <c r="C813" s="1">
        <v>2</v>
      </c>
      <c r="D813" s="6">
        <v>3</v>
      </c>
      <c r="E813" s="6">
        <v>6</v>
      </c>
      <c r="F813" s="1" t="s">
        <v>14</v>
      </c>
      <c r="G813" s="1" t="s">
        <v>52</v>
      </c>
      <c r="H813" s="7">
        <v>44994</v>
      </c>
    </row>
    <row r="814" spans="1:8" ht="12.5" x14ac:dyDescent="0.25">
      <c r="A814" s="1" t="s">
        <v>2201</v>
      </c>
      <c r="B814" s="1" t="s">
        <v>32</v>
      </c>
      <c r="C814" s="1">
        <v>3</v>
      </c>
      <c r="D814" s="6">
        <v>4</v>
      </c>
      <c r="E814" s="6">
        <v>12</v>
      </c>
      <c r="F814" s="1" t="s">
        <v>26</v>
      </c>
      <c r="G814" s="1" t="s">
        <v>62</v>
      </c>
      <c r="H814" s="7">
        <v>44994</v>
      </c>
    </row>
    <row r="815" spans="1:8" ht="12.5" x14ac:dyDescent="0.25">
      <c r="A815" s="1" t="s">
        <v>2203</v>
      </c>
      <c r="B815" s="1" t="s">
        <v>28</v>
      </c>
      <c r="C815" s="1">
        <v>5</v>
      </c>
      <c r="D815" s="6">
        <v>4</v>
      </c>
      <c r="E815" s="6">
        <v>20</v>
      </c>
      <c r="F815" s="1" t="s">
        <v>14</v>
      </c>
      <c r="G815" s="1" t="s">
        <v>62</v>
      </c>
      <c r="H815" s="7">
        <v>44994</v>
      </c>
    </row>
    <row r="816" spans="1:8" ht="12.5" x14ac:dyDescent="0.25">
      <c r="A816" s="1" t="s">
        <v>2205</v>
      </c>
      <c r="B816" s="1" t="s">
        <v>13</v>
      </c>
      <c r="C816" s="1">
        <v>1</v>
      </c>
      <c r="D816" s="6">
        <v>3</v>
      </c>
      <c r="E816" s="6">
        <v>3</v>
      </c>
      <c r="F816" s="1" t="s">
        <v>52</v>
      </c>
      <c r="G816" s="1" t="s">
        <v>52</v>
      </c>
      <c r="H816" s="7">
        <v>44994</v>
      </c>
    </row>
    <row r="817" spans="1:8" ht="12.5" x14ac:dyDescent="0.25">
      <c r="A817" s="1" t="s">
        <v>2207</v>
      </c>
      <c r="B817" s="1" t="s">
        <v>9</v>
      </c>
      <c r="C817" s="1">
        <v>1</v>
      </c>
      <c r="D817" s="6">
        <v>2</v>
      </c>
      <c r="E817" s="6">
        <v>2</v>
      </c>
      <c r="F817" s="1" t="s">
        <v>52</v>
      </c>
      <c r="G817" s="1" t="s">
        <v>62</v>
      </c>
      <c r="H817" s="7">
        <v>44994</v>
      </c>
    </row>
    <row r="818" spans="1:8" ht="12.5" x14ac:dyDescent="0.25">
      <c r="A818" s="1" t="s">
        <v>2209</v>
      </c>
      <c r="B818" s="1" t="s">
        <v>32</v>
      </c>
      <c r="C818" s="1">
        <v>3</v>
      </c>
      <c r="D818" s="6">
        <v>4</v>
      </c>
      <c r="E818" s="6">
        <v>12</v>
      </c>
      <c r="F818" s="1" t="s">
        <v>14</v>
      </c>
      <c r="G818" s="1" t="s">
        <v>52</v>
      </c>
      <c r="H818" s="7">
        <v>44994</v>
      </c>
    </row>
    <row r="819" spans="1:8" ht="12.5" x14ac:dyDescent="0.25">
      <c r="A819" s="1" t="s">
        <v>2211</v>
      </c>
      <c r="B819" s="1" t="s">
        <v>18</v>
      </c>
      <c r="C819" s="1">
        <v>1</v>
      </c>
      <c r="D819" s="6">
        <v>1</v>
      </c>
      <c r="E819" s="6">
        <v>1</v>
      </c>
      <c r="F819" s="1" t="s">
        <v>10</v>
      </c>
      <c r="G819" s="1" t="s">
        <v>11</v>
      </c>
      <c r="H819" s="7">
        <v>44995</v>
      </c>
    </row>
    <row r="820" spans="1:8" ht="12.5" x14ac:dyDescent="0.25">
      <c r="A820" s="1" t="s">
        <v>2213</v>
      </c>
      <c r="B820" s="1" t="s">
        <v>13</v>
      </c>
      <c r="C820" s="1">
        <v>2</v>
      </c>
      <c r="D820" s="6">
        <v>3</v>
      </c>
      <c r="E820" s="6">
        <v>6</v>
      </c>
      <c r="F820" s="1" t="s">
        <v>26</v>
      </c>
      <c r="G820" s="1" t="s">
        <v>52</v>
      </c>
      <c r="H820" s="7">
        <v>44995</v>
      </c>
    </row>
    <row r="821" spans="1:8" ht="12.5" x14ac:dyDescent="0.25">
      <c r="A821" s="1" t="s">
        <v>2214</v>
      </c>
      <c r="B821" s="1" t="s">
        <v>13</v>
      </c>
      <c r="C821" s="1">
        <v>2</v>
      </c>
      <c r="D821" s="6">
        <v>3</v>
      </c>
      <c r="E821" s="6">
        <v>6</v>
      </c>
      <c r="F821" s="1" t="s">
        <v>10</v>
      </c>
      <c r="G821" s="1" t="s">
        <v>62</v>
      </c>
      <c r="H821" s="7">
        <v>44995</v>
      </c>
    </row>
    <row r="822" spans="1:8" ht="12.5" x14ac:dyDescent="0.25">
      <c r="A822" s="1" t="s">
        <v>2216</v>
      </c>
      <c r="B822" s="1" t="s">
        <v>18</v>
      </c>
      <c r="C822" s="1">
        <v>2</v>
      </c>
      <c r="D822" s="6">
        <v>1</v>
      </c>
      <c r="E822" s="6">
        <v>2</v>
      </c>
      <c r="F822" s="1" t="s">
        <v>14</v>
      </c>
      <c r="G822" s="1" t="s">
        <v>11</v>
      </c>
      <c r="H822" s="7">
        <v>44995</v>
      </c>
    </row>
    <row r="823" spans="1:8" ht="12.5" x14ac:dyDescent="0.25">
      <c r="A823" s="1" t="s">
        <v>2218</v>
      </c>
      <c r="B823" s="1" t="str">
        <f>IF(OR(ISBLANK('Raw Data'!B1524), 'Raw Data'!B1524="UNKNOWN", 'Raw Data'!B1524="ERROR"), IF('Raw Data'!D1524=1, "Cookie", IF('Raw Data'!D1524=1.5, "Tea", IF('Raw Data'!D1524=2, "Coffee", IF('Raw Data'!D1524=3, "Cake", IF('Raw Data'!D1524=4, "Sandwich", IF('Raw Data'!D1524=5, "Salad", 'Raw Data'!B1524)))))), 'Raw Data'!B1524)</f>
        <v>Sandwich</v>
      </c>
      <c r="C823" s="1">
        <v>1</v>
      </c>
      <c r="D823" s="6">
        <v>4</v>
      </c>
      <c r="E823" s="6">
        <v>4</v>
      </c>
      <c r="F823" s="1" t="s">
        <v>26</v>
      </c>
      <c r="G823" s="1" t="s">
        <v>62</v>
      </c>
      <c r="H823" s="7">
        <v>44995</v>
      </c>
    </row>
    <row r="824" spans="1:8" ht="12.5" x14ac:dyDescent="0.25">
      <c r="A824" s="1" t="s">
        <v>2220</v>
      </c>
      <c r="B824" s="1" t="s">
        <v>9</v>
      </c>
      <c r="C824" s="1">
        <v>1</v>
      </c>
      <c r="D824" s="6">
        <v>2</v>
      </c>
      <c r="E824" s="6">
        <v>2</v>
      </c>
      <c r="F824" s="1" t="s">
        <v>10</v>
      </c>
      <c r="G824" s="1" t="s">
        <v>11</v>
      </c>
      <c r="H824" s="7">
        <v>44995</v>
      </c>
    </row>
    <row r="825" spans="1:8" ht="12.5" x14ac:dyDescent="0.25">
      <c r="A825" s="1" t="s">
        <v>2222</v>
      </c>
      <c r="B825" s="1" t="s">
        <v>28</v>
      </c>
      <c r="C825" s="1">
        <f>IF(ISNUMBER('Raw Data'!C2087), 'Raw Data'!C2087, 3)</f>
        <v>3</v>
      </c>
      <c r="D825" s="6">
        <v>4</v>
      </c>
      <c r="E825" s="6">
        <v>12</v>
      </c>
      <c r="F825" s="1" t="s">
        <v>10</v>
      </c>
      <c r="G825" s="1" t="s">
        <v>52</v>
      </c>
      <c r="H825" s="7">
        <v>44995</v>
      </c>
    </row>
    <row r="826" spans="1:8" ht="12.5" x14ac:dyDescent="0.25">
      <c r="A826" s="1" t="s">
        <v>433</v>
      </c>
      <c r="B826" s="1" t="s">
        <v>28</v>
      </c>
      <c r="C826" s="1">
        <v>1</v>
      </c>
      <c r="D826" s="6">
        <v>4</v>
      </c>
      <c r="E826" s="6">
        <v>4</v>
      </c>
      <c r="F826" s="1" t="s">
        <v>14</v>
      </c>
      <c r="G826" s="1" t="s">
        <v>52</v>
      </c>
      <c r="H826" s="7">
        <v>44995</v>
      </c>
    </row>
    <row r="827" spans="1:8" ht="12.5" x14ac:dyDescent="0.25">
      <c r="A827" s="1" t="s">
        <v>118</v>
      </c>
      <c r="B827" s="1" t="s">
        <v>22</v>
      </c>
      <c r="C827" s="1">
        <v>4</v>
      </c>
      <c r="D827" s="6">
        <v>5</v>
      </c>
      <c r="E827" s="6">
        <v>20</v>
      </c>
      <c r="F827" s="1" t="s">
        <v>14</v>
      </c>
      <c r="G827" s="1" t="s">
        <v>52</v>
      </c>
      <c r="H827" s="7">
        <v>44995</v>
      </c>
    </row>
    <row r="828" spans="1:8" ht="12.5" x14ac:dyDescent="0.25">
      <c r="A828" s="1" t="s">
        <v>2225</v>
      </c>
      <c r="B828" s="1" t="s">
        <v>13</v>
      </c>
      <c r="C828" s="1">
        <v>5</v>
      </c>
      <c r="D828" s="6">
        <v>3</v>
      </c>
      <c r="E828" s="6">
        <v>15</v>
      </c>
      <c r="F828" s="1" t="s">
        <v>26</v>
      </c>
      <c r="G828" s="1" t="s">
        <v>52</v>
      </c>
      <c r="H828" s="7">
        <v>44995</v>
      </c>
    </row>
    <row r="829" spans="1:8" ht="12.5" x14ac:dyDescent="0.25">
      <c r="A829" s="1" t="s">
        <v>2226</v>
      </c>
      <c r="B829" s="1" t="s">
        <v>22</v>
      </c>
      <c r="C829" s="1">
        <v>4</v>
      </c>
      <c r="D829" s="6">
        <v>5</v>
      </c>
      <c r="E829" s="6">
        <v>20</v>
      </c>
      <c r="F829" s="1" t="s">
        <v>10</v>
      </c>
      <c r="G829" s="1" t="s">
        <v>62</v>
      </c>
      <c r="H829" s="7">
        <v>44995</v>
      </c>
    </row>
    <row r="830" spans="1:8" ht="12.5" x14ac:dyDescent="0.25">
      <c r="A830" s="1" t="s">
        <v>2228</v>
      </c>
      <c r="B830" s="1" t="s">
        <v>18</v>
      </c>
      <c r="C830" s="1">
        <v>5</v>
      </c>
      <c r="D830" s="6">
        <v>1</v>
      </c>
      <c r="E830" s="6">
        <v>5</v>
      </c>
      <c r="F830" s="1" t="s">
        <v>10</v>
      </c>
      <c r="G830" s="1" t="s">
        <v>62</v>
      </c>
      <c r="H830" s="7">
        <v>44995</v>
      </c>
    </row>
    <row r="831" spans="1:8" ht="12.5" x14ac:dyDescent="0.25">
      <c r="A831" s="1" t="s">
        <v>2230</v>
      </c>
      <c r="B831" s="1" t="s">
        <v>32</v>
      </c>
      <c r="C831" s="1">
        <v>4</v>
      </c>
      <c r="D831" s="6">
        <v>4</v>
      </c>
      <c r="E831" s="6">
        <v>16</v>
      </c>
      <c r="F831" s="1" t="s">
        <v>52</v>
      </c>
      <c r="G831" s="1" t="s">
        <v>11</v>
      </c>
      <c r="H831" s="7">
        <v>44995</v>
      </c>
    </row>
    <row r="832" spans="1:8" ht="12.5" x14ac:dyDescent="0.25">
      <c r="A832" s="1" t="s">
        <v>2232</v>
      </c>
      <c r="B832" s="1" t="s">
        <v>87</v>
      </c>
      <c r="C832" s="1">
        <v>5</v>
      </c>
      <c r="D832" s="6">
        <v>1.5</v>
      </c>
      <c r="E832" s="6">
        <v>7.5</v>
      </c>
      <c r="F832" s="1" t="s">
        <v>14</v>
      </c>
      <c r="G832" s="1" t="s">
        <v>52</v>
      </c>
      <c r="H832" s="7">
        <v>44995</v>
      </c>
    </row>
    <row r="833" spans="1:8" ht="12.5" x14ac:dyDescent="0.25">
      <c r="A833" s="1" t="s">
        <v>2234</v>
      </c>
      <c r="B833" s="1" t="s">
        <v>22</v>
      </c>
      <c r="C833" s="1">
        <v>2</v>
      </c>
      <c r="D833" s="6">
        <v>5</v>
      </c>
      <c r="E833" s="6">
        <v>10</v>
      </c>
      <c r="F833" s="1" t="s">
        <v>14</v>
      </c>
      <c r="G833" s="1" t="s">
        <v>52</v>
      </c>
      <c r="H833" s="7">
        <v>44995</v>
      </c>
    </row>
    <row r="834" spans="1:8" ht="12.5" x14ac:dyDescent="0.25">
      <c r="A834" s="1" t="s">
        <v>2236</v>
      </c>
      <c r="B834" s="1" t="s">
        <v>28</v>
      </c>
      <c r="C834" s="1">
        <v>4</v>
      </c>
      <c r="D834" s="6">
        <v>4</v>
      </c>
      <c r="E834" s="6">
        <v>16</v>
      </c>
      <c r="F834" s="1" t="s">
        <v>26</v>
      </c>
      <c r="G834" s="1" t="s">
        <v>52</v>
      </c>
      <c r="H834" s="7">
        <v>44995</v>
      </c>
    </row>
    <row r="835" spans="1:8" ht="12.5" x14ac:dyDescent="0.25">
      <c r="A835" s="1" t="s">
        <v>2238</v>
      </c>
      <c r="B835" s="1" t="str">
        <f>IF(OR(ISBLANK('Raw Data'!B5824), 'Raw Data'!B5824="UNKNOWN", 'Raw Data'!B5824="ERROR"), IF('Raw Data'!D5824=1, "Cookie", IF('Raw Data'!D5824=1.5, "Tea", IF('Raw Data'!D5824=2, "Coffee", IF('Raw Data'!D5824=3, "Cake", IF('Raw Data'!D5824=4, "Sandwich", IF('Raw Data'!D5824=5, "Salad", 'Raw Data'!B5824)))))), 'Raw Data'!B5824)</f>
        <v>Cake</v>
      </c>
      <c r="C835" s="1">
        <v>5</v>
      </c>
      <c r="D835" s="6">
        <v>3</v>
      </c>
      <c r="E835" s="6">
        <v>15</v>
      </c>
      <c r="F835" s="1" t="s">
        <v>14</v>
      </c>
      <c r="G835" s="1" t="s">
        <v>52</v>
      </c>
      <c r="H835" s="7">
        <v>44995</v>
      </c>
    </row>
    <row r="836" spans="1:8" ht="12.5" x14ac:dyDescent="0.25">
      <c r="A836" s="1" t="s">
        <v>2240</v>
      </c>
      <c r="B836" s="1" t="s">
        <v>32</v>
      </c>
      <c r="C836" s="1">
        <v>5</v>
      </c>
      <c r="D836" s="6">
        <v>4</v>
      </c>
      <c r="E836" s="6">
        <v>20</v>
      </c>
      <c r="F836" s="1" t="s">
        <v>26</v>
      </c>
      <c r="G836" s="1" t="s">
        <v>52</v>
      </c>
      <c r="H836" s="7">
        <v>44995</v>
      </c>
    </row>
    <row r="837" spans="1:8" ht="12.5" x14ac:dyDescent="0.25">
      <c r="A837" s="1" t="s">
        <v>2242</v>
      </c>
      <c r="B837" s="1" t="s">
        <v>18</v>
      </c>
      <c r="C837" s="1">
        <v>2</v>
      </c>
      <c r="D837" s="6">
        <v>1</v>
      </c>
      <c r="E837" s="6">
        <v>2</v>
      </c>
      <c r="F837" s="1" t="s">
        <v>52</v>
      </c>
      <c r="G837" s="1" t="s">
        <v>52</v>
      </c>
      <c r="H837" s="7">
        <v>44995</v>
      </c>
    </row>
    <row r="838" spans="1:8" ht="12.5" x14ac:dyDescent="0.25">
      <c r="A838" s="1" t="s">
        <v>2244</v>
      </c>
      <c r="B838" s="1" t="s">
        <v>9</v>
      </c>
      <c r="C838" s="1">
        <v>2</v>
      </c>
      <c r="D838" s="6">
        <v>2</v>
      </c>
      <c r="E838" s="6">
        <v>4</v>
      </c>
      <c r="F838" s="1" t="s">
        <v>52</v>
      </c>
      <c r="G838" s="1" t="s">
        <v>62</v>
      </c>
      <c r="H838" s="7">
        <v>44995</v>
      </c>
    </row>
    <row r="839" spans="1:8" ht="12.5" x14ac:dyDescent="0.25">
      <c r="A839" s="1" t="s">
        <v>1081</v>
      </c>
      <c r="B839" s="1" t="s">
        <v>49</v>
      </c>
      <c r="C839" s="1">
        <v>3</v>
      </c>
      <c r="D839" s="6">
        <v>3</v>
      </c>
      <c r="E839" s="6">
        <v>9</v>
      </c>
      <c r="F839" s="1" t="s">
        <v>26</v>
      </c>
      <c r="G839" s="1" t="s">
        <v>11</v>
      </c>
      <c r="H839" s="7">
        <v>44995</v>
      </c>
    </row>
    <row r="840" spans="1:8" ht="12.5" x14ac:dyDescent="0.25">
      <c r="A840" s="1" t="s">
        <v>2248</v>
      </c>
      <c r="B840" s="1" t="s">
        <v>32</v>
      </c>
      <c r="C840" s="1">
        <v>3</v>
      </c>
      <c r="D840" s="6">
        <v>4</v>
      </c>
      <c r="E840" s="6">
        <v>12</v>
      </c>
      <c r="F840" s="1" t="s">
        <v>52</v>
      </c>
      <c r="G840" s="1" t="s">
        <v>52</v>
      </c>
      <c r="H840" s="7">
        <v>44995</v>
      </c>
    </row>
    <row r="841" spans="1:8" ht="12.5" x14ac:dyDescent="0.25">
      <c r="A841" s="1" t="s">
        <v>2249</v>
      </c>
      <c r="B841" s="1" t="s">
        <v>13</v>
      </c>
      <c r="C841" s="1">
        <v>5</v>
      </c>
      <c r="D841" s="6">
        <v>3</v>
      </c>
      <c r="E841" s="6">
        <v>15</v>
      </c>
      <c r="F841" s="1" t="s">
        <v>26</v>
      </c>
      <c r="G841" s="1" t="s">
        <v>52</v>
      </c>
      <c r="H841" s="7">
        <v>44995</v>
      </c>
    </row>
    <row r="842" spans="1:8" ht="12.5" x14ac:dyDescent="0.25">
      <c r="A842" s="1" t="s">
        <v>2252</v>
      </c>
      <c r="B842" s="1" t="s">
        <v>13</v>
      </c>
      <c r="C842" s="1">
        <v>2</v>
      </c>
      <c r="D842" s="6">
        <v>3</v>
      </c>
      <c r="E842" s="6">
        <v>6</v>
      </c>
      <c r="F842" s="1" t="s">
        <v>26</v>
      </c>
      <c r="G842" s="1" t="s">
        <v>11</v>
      </c>
      <c r="H842" s="7">
        <v>44995</v>
      </c>
    </row>
    <row r="843" spans="1:8" ht="12.5" x14ac:dyDescent="0.25">
      <c r="A843" s="1" t="s">
        <v>2253</v>
      </c>
      <c r="B843" s="1" t="s">
        <v>32</v>
      </c>
      <c r="C843" s="1">
        <v>3</v>
      </c>
      <c r="D843" s="6">
        <v>4</v>
      </c>
      <c r="E843" s="6">
        <v>12</v>
      </c>
      <c r="F843" s="1" t="s">
        <v>26</v>
      </c>
      <c r="G843" s="1" t="s">
        <v>52</v>
      </c>
      <c r="H843" s="7">
        <v>44995</v>
      </c>
    </row>
    <row r="844" spans="1:8" ht="12.5" x14ac:dyDescent="0.25">
      <c r="A844" s="1" t="s">
        <v>2256</v>
      </c>
      <c r="B844" s="1" t="s">
        <v>32</v>
      </c>
      <c r="C844" s="1">
        <v>3</v>
      </c>
      <c r="D844" s="6">
        <v>4</v>
      </c>
      <c r="E844" s="6">
        <v>12</v>
      </c>
      <c r="F844" s="1" t="s">
        <v>10</v>
      </c>
      <c r="G844" s="1" t="s">
        <v>62</v>
      </c>
      <c r="H844" s="7">
        <v>44995</v>
      </c>
    </row>
    <row r="845" spans="1:8" ht="12.5" x14ac:dyDescent="0.25">
      <c r="A845" s="1" t="s">
        <v>2258</v>
      </c>
      <c r="B845" s="1" t="s">
        <v>49</v>
      </c>
      <c r="C845" s="1">
        <v>4</v>
      </c>
      <c r="D845" s="6">
        <v>3</v>
      </c>
      <c r="E845" s="6">
        <v>12</v>
      </c>
      <c r="F845" s="1" t="s">
        <v>26</v>
      </c>
      <c r="G845" s="1" t="s">
        <v>62</v>
      </c>
      <c r="H845" s="7">
        <v>44996</v>
      </c>
    </row>
    <row r="846" spans="1:8" ht="12.5" x14ac:dyDescent="0.25">
      <c r="A846" s="1" t="s">
        <v>2260</v>
      </c>
      <c r="B846" s="1" t="s">
        <v>32</v>
      </c>
      <c r="C846" s="1">
        <v>4</v>
      </c>
      <c r="D846" s="6">
        <v>4</v>
      </c>
      <c r="E846" s="6">
        <v>16</v>
      </c>
      <c r="F846" s="1" t="s">
        <v>14</v>
      </c>
      <c r="G846" s="1" t="s">
        <v>11</v>
      </c>
      <c r="H846" s="7">
        <v>44996</v>
      </c>
    </row>
    <row r="847" spans="1:8" ht="12.5" x14ac:dyDescent="0.25">
      <c r="A847" s="1" t="s">
        <v>2262</v>
      </c>
      <c r="B847" s="1" t="str">
        <f>IF(OR(ISBLANK('Raw Data'!B186), 'Raw Data'!B186="UNKNOWN", 'Raw Data'!B186="ERROR"), IF('Raw Data'!D186=1, "Cookie", IF('Raw Data'!D186=1.5, "Tea", IF('Raw Data'!D186=2, "Coffee", IF('Raw Data'!D186=3, "Cake", IF('Raw Data'!D186=4, "Sandwich", IF('Raw Data'!D186=5, "Salad", 'Raw Data'!B186)))))), 'Raw Data'!B186)</f>
        <v>Sandwich</v>
      </c>
      <c r="C847" s="1">
        <v>1</v>
      </c>
      <c r="D847" s="6">
        <v>4</v>
      </c>
      <c r="E847" s="6">
        <v>4</v>
      </c>
      <c r="F847" s="1" t="s">
        <v>26</v>
      </c>
      <c r="G847" s="1" t="s">
        <v>11</v>
      </c>
      <c r="H847" s="7">
        <v>44996</v>
      </c>
    </row>
    <row r="848" spans="1:8" ht="12.5" x14ac:dyDescent="0.25">
      <c r="A848" s="1" t="s">
        <v>1135</v>
      </c>
      <c r="B848" s="1" t="s">
        <v>28</v>
      </c>
      <c r="C848" s="1">
        <v>5</v>
      </c>
      <c r="D848" s="6">
        <v>4</v>
      </c>
      <c r="E848" s="6">
        <v>20</v>
      </c>
      <c r="F848" s="1" t="s">
        <v>10</v>
      </c>
      <c r="G848" s="1" t="s">
        <v>11</v>
      </c>
      <c r="H848" s="7">
        <v>44996</v>
      </c>
    </row>
    <row r="849" spans="1:8" ht="12.5" x14ac:dyDescent="0.25">
      <c r="A849" s="1" t="s">
        <v>2266</v>
      </c>
      <c r="B849" s="1" t="s">
        <v>18</v>
      </c>
      <c r="C849" s="1">
        <v>2</v>
      </c>
      <c r="D849" s="6">
        <v>1</v>
      </c>
      <c r="E849" s="6">
        <v>2</v>
      </c>
      <c r="F849" s="1" t="s">
        <v>52</v>
      </c>
      <c r="G849" s="1" t="s">
        <v>11</v>
      </c>
      <c r="H849" s="7">
        <v>44996</v>
      </c>
    </row>
    <row r="850" spans="1:8" ht="12.5" x14ac:dyDescent="0.25">
      <c r="A850" s="1" t="s">
        <v>2268</v>
      </c>
      <c r="B850" s="1" t="s">
        <v>22</v>
      </c>
      <c r="C850" s="1">
        <v>4</v>
      </c>
      <c r="D850" s="6">
        <v>5</v>
      </c>
      <c r="E850" s="6">
        <v>20</v>
      </c>
      <c r="F850" s="1" t="s">
        <v>52</v>
      </c>
      <c r="G850" s="1" t="s">
        <v>11</v>
      </c>
      <c r="H850" s="7">
        <v>44996</v>
      </c>
    </row>
    <row r="851" spans="1:8" ht="12.5" x14ac:dyDescent="0.25">
      <c r="A851" s="1" t="s">
        <v>744</v>
      </c>
      <c r="B851" s="1" t="s">
        <v>18</v>
      </c>
      <c r="C851" s="1">
        <v>1</v>
      </c>
      <c r="D851" s="6">
        <v>1</v>
      </c>
      <c r="E851" s="6">
        <v>1</v>
      </c>
      <c r="F851" s="1" t="s">
        <v>52</v>
      </c>
      <c r="G851" s="1" t="s">
        <v>62</v>
      </c>
      <c r="H851" s="7">
        <v>44996</v>
      </c>
    </row>
    <row r="852" spans="1:8" ht="12.5" x14ac:dyDescent="0.25">
      <c r="A852" s="1" t="s">
        <v>895</v>
      </c>
      <c r="B852" s="1" t="s">
        <v>87</v>
      </c>
      <c r="C852" s="1">
        <v>2</v>
      </c>
      <c r="D852" s="6">
        <v>1.5</v>
      </c>
      <c r="E852" s="6">
        <v>3</v>
      </c>
      <c r="F852" s="1" t="s">
        <v>26</v>
      </c>
      <c r="G852" s="1" t="s">
        <v>62</v>
      </c>
      <c r="H852" s="7">
        <v>44996</v>
      </c>
    </row>
    <row r="853" spans="1:8" ht="12.5" x14ac:dyDescent="0.25">
      <c r="A853" s="1" t="s">
        <v>2271</v>
      </c>
      <c r="B853" s="1" t="str">
        <f>IF(OR(ISBLANK('Raw Data'!B3510), 'Raw Data'!B3510="UNKNOWN", 'Raw Data'!B3510="ERROR"), IF('Raw Data'!D3510=1, "Cookie", IF('Raw Data'!D3510=1.5, "Tea", IF('Raw Data'!D3510=2, "Coffee", IF('Raw Data'!D3510=3, "Cake", IF('Raw Data'!D3510=4, "Sandwich", IF('Raw Data'!D3510=5, "Salad", 'Raw Data'!B3510)))))), 'Raw Data'!B3510)</f>
        <v>Cookie</v>
      </c>
      <c r="C853" s="1">
        <v>2</v>
      </c>
      <c r="D853" s="6">
        <v>1</v>
      </c>
      <c r="E853" s="6">
        <v>2</v>
      </c>
      <c r="F853" s="1" t="s">
        <v>26</v>
      </c>
      <c r="G853" s="1" t="s">
        <v>11</v>
      </c>
      <c r="H853" s="7">
        <v>44996</v>
      </c>
    </row>
    <row r="854" spans="1:8" ht="12.5" x14ac:dyDescent="0.25">
      <c r="A854" s="1" t="s">
        <v>2274</v>
      </c>
      <c r="B854" s="1" t="s">
        <v>9</v>
      </c>
      <c r="C854" s="1">
        <v>2</v>
      </c>
      <c r="D854" s="6">
        <v>2</v>
      </c>
      <c r="E854" s="6">
        <v>4</v>
      </c>
      <c r="F854" s="1" t="s">
        <v>14</v>
      </c>
      <c r="G854" s="1" t="s">
        <v>62</v>
      </c>
      <c r="H854" s="7">
        <v>44996</v>
      </c>
    </row>
    <row r="855" spans="1:8" ht="12.5" x14ac:dyDescent="0.25">
      <c r="A855" s="1" t="s">
        <v>2276</v>
      </c>
      <c r="B855" s="1" t="s">
        <v>49</v>
      </c>
      <c r="C855" s="1">
        <v>1</v>
      </c>
      <c r="D855" s="6">
        <v>3</v>
      </c>
      <c r="E855" s="6">
        <v>3</v>
      </c>
      <c r="F855" s="1" t="s">
        <v>10</v>
      </c>
      <c r="G855" s="1" t="s">
        <v>52</v>
      </c>
      <c r="H855" s="7">
        <v>44996</v>
      </c>
    </row>
    <row r="856" spans="1:8" ht="12.5" x14ac:dyDescent="0.25">
      <c r="A856" s="1" t="s">
        <v>2278</v>
      </c>
      <c r="B856" s="1" t="s">
        <v>13</v>
      </c>
      <c r="C856" s="1">
        <v>1</v>
      </c>
      <c r="D856" s="6">
        <v>3</v>
      </c>
      <c r="E856" s="6">
        <v>3</v>
      </c>
      <c r="F856" s="1" t="s">
        <v>14</v>
      </c>
      <c r="G856" s="1" t="s">
        <v>11</v>
      </c>
      <c r="H856" s="7">
        <v>44996</v>
      </c>
    </row>
    <row r="857" spans="1:8" ht="12.5" x14ac:dyDescent="0.25">
      <c r="A857" s="1" t="s">
        <v>2280</v>
      </c>
      <c r="B857" s="1" t="s">
        <v>18</v>
      </c>
      <c r="C857" s="1">
        <v>1</v>
      </c>
      <c r="D857" s="6">
        <v>1</v>
      </c>
      <c r="E857" s="6">
        <v>1</v>
      </c>
      <c r="F857" s="1" t="s">
        <v>52</v>
      </c>
      <c r="G857" s="1" t="s">
        <v>52</v>
      </c>
      <c r="H857" s="7">
        <v>44996</v>
      </c>
    </row>
    <row r="858" spans="1:8" ht="12.5" x14ac:dyDescent="0.25">
      <c r="A858" s="1" t="s">
        <v>2198</v>
      </c>
      <c r="B858" s="1" t="s">
        <v>87</v>
      </c>
      <c r="C858" s="1">
        <v>3</v>
      </c>
      <c r="D858" s="6">
        <v>1.5</v>
      </c>
      <c r="E858" s="6">
        <v>4.5</v>
      </c>
      <c r="F858" s="1" t="s">
        <v>26</v>
      </c>
      <c r="G858" s="1" t="s">
        <v>52</v>
      </c>
      <c r="H858" s="7">
        <v>44996</v>
      </c>
    </row>
    <row r="859" spans="1:8" ht="12.5" x14ac:dyDescent="0.25">
      <c r="A859" s="1" t="s">
        <v>2283</v>
      </c>
      <c r="B859" s="1" t="s">
        <v>28</v>
      </c>
      <c r="C859" s="1">
        <v>2</v>
      </c>
      <c r="D859" s="6">
        <v>4</v>
      </c>
      <c r="E859" s="6">
        <v>8</v>
      </c>
      <c r="F859" s="1" t="s">
        <v>52</v>
      </c>
      <c r="G859" s="1" t="s">
        <v>11</v>
      </c>
      <c r="H859" s="7">
        <v>44996</v>
      </c>
    </row>
    <row r="860" spans="1:8" ht="12.5" x14ac:dyDescent="0.25">
      <c r="A860" s="1" t="s">
        <v>2285</v>
      </c>
      <c r="B860" s="1" t="s">
        <v>28</v>
      </c>
      <c r="C860" s="1">
        <v>1</v>
      </c>
      <c r="D860" s="6">
        <v>4</v>
      </c>
      <c r="E860" s="6">
        <v>4</v>
      </c>
      <c r="F860" s="1" t="s">
        <v>52</v>
      </c>
      <c r="G860" s="1" t="s">
        <v>11</v>
      </c>
      <c r="H860" s="7">
        <v>44996</v>
      </c>
    </row>
    <row r="861" spans="1:8" ht="12.5" x14ac:dyDescent="0.25">
      <c r="A861" s="1" t="s">
        <v>2287</v>
      </c>
      <c r="B861" s="1" t="s">
        <v>49</v>
      </c>
      <c r="C861" s="1">
        <v>2</v>
      </c>
      <c r="D861" s="6">
        <v>3</v>
      </c>
      <c r="E861" s="6">
        <v>6</v>
      </c>
      <c r="F861" s="1" t="s">
        <v>10</v>
      </c>
      <c r="G861" s="1" t="s">
        <v>11</v>
      </c>
      <c r="H861" s="7">
        <v>44996</v>
      </c>
    </row>
    <row r="862" spans="1:8" ht="12.5" x14ac:dyDescent="0.25">
      <c r="A862" s="1" t="s">
        <v>1469</v>
      </c>
      <c r="B862" s="1" t="s">
        <v>49</v>
      </c>
      <c r="C862" s="1">
        <v>3</v>
      </c>
      <c r="D862" s="6">
        <v>3</v>
      </c>
      <c r="E862" s="6">
        <v>9</v>
      </c>
      <c r="F862" s="1" t="s">
        <v>10</v>
      </c>
      <c r="G862" s="1" t="s">
        <v>62</v>
      </c>
      <c r="H862" s="7">
        <v>44996</v>
      </c>
    </row>
    <row r="863" spans="1:8" ht="12.5" x14ac:dyDescent="0.25">
      <c r="A863" s="1" t="s">
        <v>2290</v>
      </c>
      <c r="B863" s="1" t="s">
        <v>32</v>
      </c>
      <c r="C863" s="1">
        <v>2</v>
      </c>
      <c r="D863" s="6">
        <v>4</v>
      </c>
      <c r="E863" s="6">
        <v>8</v>
      </c>
      <c r="F863" s="1" t="s">
        <v>10</v>
      </c>
      <c r="G863" s="1" t="s">
        <v>62</v>
      </c>
      <c r="H863" s="7">
        <v>44996</v>
      </c>
    </row>
    <row r="864" spans="1:8" ht="12.5" x14ac:dyDescent="0.25">
      <c r="A864" s="1" t="s">
        <v>2293</v>
      </c>
      <c r="B864" s="1" t="s">
        <v>28</v>
      </c>
      <c r="C864" s="1">
        <v>2</v>
      </c>
      <c r="D864" s="6">
        <v>4</v>
      </c>
      <c r="E864" s="6">
        <v>8</v>
      </c>
      <c r="F864" s="1" t="s">
        <v>52</v>
      </c>
      <c r="G864" s="1" t="s">
        <v>62</v>
      </c>
      <c r="H864" s="7">
        <v>44996</v>
      </c>
    </row>
    <row r="865" spans="1:8" ht="12.5" x14ac:dyDescent="0.25">
      <c r="A865" s="1" t="s">
        <v>2295</v>
      </c>
      <c r="B865" s="1" t="s">
        <v>18</v>
      </c>
      <c r="C865" s="1">
        <v>2</v>
      </c>
      <c r="D865" s="6">
        <v>1</v>
      </c>
      <c r="E865" s="6">
        <v>2</v>
      </c>
      <c r="F865" s="1" t="s">
        <v>52</v>
      </c>
      <c r="G865" s="1" t="s">
        <v>52</v>
      </c>
      <c r="H865" s="7">
        <v>44996</v>
      </c>
    </row>
    <row r="866" spans="1:8" ht="12.5" x14ac:dyDescent="0.25">
      <c r="A866" s="1" t="s">
        <v>2297</v>
      </c>
      <c r="B866" s="1" t="s">
        <v>49</v>
      </c>
      <c r="C866" s="1">
        <v>2</v>
      </c>
      <c r="D866" s="6">
        <v>3</v>
      </c>
      <c r="E866" s="6">
        <v>6</v>
      </c>
      <c r="F866" s="1" t="s">
        <v>14</v>
      </c>
      <c r="G866" s="1" t="s">
        <v>52</v>
      </c>
      <c r="H866" s="7">
        <v>44996</v>
      </c>
    </row>
    <row r="867" spans="1:8" ht="12.5" x14ac:dyDescent="0.25">
      <c r="A867" s="1" t="s">
        <v>809</v>
      </c>
      <c r="B867" s="1" t="s">
        <v>49</v>
      </c>
      <c r="C867" s="1">
        <v>2</v>
      </c>
      <c r="D867" s="6">
        <v>3</v>
      </c>
      <c r="E867" s="6">
        <v>6</v>
      </c>
      <c r="F867" s="1" t="s">
        <v>14</v>
      </c>
      <c r="G867" s="1" t="s">
        <v>11</v>
      </c>
      <c r="H867" s="7">
        <v>44996</v>
      </c>
    </row>
    <row r="868" spans="1:8" ht="12.5" x14ac:dyDescent="0.25">
      <c r="A868" s="1" t="s">
        <v>2300</v>
      </c>
      <c r="B868" s="1" t="s">
        <v>18</v>
      </c>
      <c r="C868" s="1">
        <v>5</v>
      </c>
      <c r="D868" s="6">
        <v>1</v>
      </c>
      <c r="E868" s="6">
        <v>5</v>
      </c>
      <c r="F868" s="1" t="s">
        <v>26</v>
      </c>
      <c r="G868" s="1" t="s">
        <v>52</v>
      </c>
      <c r="H868" s="7">
        <v>44996</v>
      </c>
    </row>
    <row r="869" spans="1:8" ht="12.5" x14ac:dyDescent="0.25">
      <c r="A869" s="1" t="s">
        <v>2302</v>
      </c>
      <c r="B869" s="1" t="s">
        <v>13</v>
      </c>
      <c r="C869" s="1">
        <v>3</v>
      </c>
      <c r="D869" s="6">
        <v>3</v>
      </c>
      <c r="E869" s="6">
        <v>9</v>
      </c>
      <c r="F869" s="1" t="s">
        <v>14</v>
      </c>
      <c r="G869" s="1" t="s">
        <v>52</v>
      </c>
      <c r="H869" s="7">
        <v>44996</v>
      </c>
    </row>
    <row r="870" spans="1:8" ht="12.5" x14ac:dyDescent="0.25">
      <c r="A870" s="1" t="s">
        <v>2304</v>
      </c>
      <c r="B870" s="1" t="s">
        <v>32</v>
      </c>
      <c r="C870" s="1">
        <v>3</v>
      </c>
      <c r="D870" s="6">
        <v>4</v>
      </c>
      <c r="E870" s="6">
        <v>12</v>
      </c>
      <c r="F870" s="1" t="s">
        <v>10</v>
      </c>
      <c r="G870" s="1" t="s">
        <v>52</v>
      </c>
      <c r="H870" s="7">
        <v>44996</v>
      </c>
    </row>
    <row r="871" spans="1:8" ht="12.5" x14ac:dyDescent="0.25">
      <c r="A871" s="1" t="s">
        <v>2306</v>
      </c>
      <c r="B871" s="1" t="s">
        <v>9</v>
      </c>
      <c r="C871" s="1">
        <v>5</v>
      </c>
      <c r="D871" s="6">
        <v>2</v>
      </c>
      <c r="E871" s="6">
        <v>10</v>
      </c>
      <c r="F871" s="1" t="s">
        <v>52</v>
      </c>
      <c r="G871" s="1" t="s">
        <v>62</v>
      </c>
      <c r="H871" s="7">
        <v>44997</v>
      </c>
    </row>
    <row r="872" spans="1:8" ht="12.5" x14ac:dyDescent="0.25">
      <c r="A872" s="1" t="s">
        <v>2308</v>
      </c>
      <c r="B872" s="1" t="s">
        <v>9</v>
      </c>
      <c r="C872" s="1">
        <f>IF(ISNUMBER('Raw Data'!C975), 'Raw Data'!C975, 3)</f>
        <v>3</v>
      </c>
      <c r="D872" s="6">
        <v>2</v>
      </c>
      <c r="E872" s="6">
        <v>6</v>
      </c>
      <c r="F872" s="1" t="s">
        <v>52</v>
      </c>
      <c r="G872" s="1" t="s">
        <v>11</v>
      </c>
      <c r="H872" s="7">
        <v>44997</v>
      </c>
    </row>
    <row r="873" spans="1:8" ht="12.5" x14ac:dyDescent="0.25">
      <c r="A873" s="1" t="s">
        <v>2310</v>
      </c>
      <c r="B873" s="1" t="s">
        <v>28</v>
      </c>
      <c r="C873" s="1">
        <v>4</v>
      </c>
      <c r="D873" s="6">
        <v>4</v>
      </c>
      <c r="E873" s="6">
        <v>16</v>
      </c>
      <c r="F873" s="1" t="s">
        <v>10</v>
      </c>
      <c r="G873" s="1" t="s">
        <v>52</v>
      </c>
      <c r="H873" s="7">
        <v>44997</v>
      </c>
    </row>
    <row r="874" spans="1:8" ht="12.5" x14ac:dyDescent="0.25">
      <c r="A874" s="1" t="s">
        <v>2313</v>
      </c>
      <c r="B874" s="1" t="s">
        <v>13</v>
      </c>
      <c r="C874" s="1">
        <v>3</v>
      </c>
      <c r="D874" s="6">
        <v>3</v>
      </c>
      <c r="E874" s="6">
        <v>9</v>
      </c>
      <c r="F874" s="1" t="s">
        <v>52</v>
      </c>
      <c r="G874" s="1" t="s">
        <v>52</v>
      </c>
      <c r="H874" s="7">
        <v>44997</v>
      </c>
    </row>
    <row r="875" spans="1:8" ht="12.5" x14ac:dyDescent="0.25">
      <c r="A875" s="1" t="s">
        <v>2315</v>
      </c>
      <c r="B875" s="1" t="s">
        <v>18</v>
      </c>
      <c r="C875" s="1">
        <v>5</v>
      </c>
      <c r="D875" s="6">
        <v>1</v>
      </c>
      <c r="E875" s="6">
        <v>5</v>
      </c>
      <c r="F875" s="1" t="s">
        <v>14</v>
      </c>
      <c r="G875" s="1" t="s">
        <v>52</v>
      </c>
      <c r="H875" s="7">
        <v>44997</v>
      </c>
    </row>
    <row r="876" spans="1:8" ht="12.5" x14ac:dyDescent="0.25">
      <c r="A876" s="1" t="s">
        <v>2317</v>
      </c>
      <c r="B876" s="1" t="s">
        <v>13</v>
      </c>
      <c r="C876" s="1">
        <f>IF(ISNUMBER('Raw Data'!C1823), 'Raw Data'!C1823, 3)</f>
        <v>3</v>
      </c>
      <c r="D876" s="6">
        <v>3</v>
      </c>
      <c r="E876" s="6">
        <v>9</v>
      </c>
      <c r="F876" s="1" t="s">
        <v>14</v>
      </c>
      <c r="G876" s="1" t="s">
        <v>52</v>
      </c>
      <c r="H876" s="7">
        <v>44997</v>
      </c>
    </row>
    <row r="877" spans="1:8" ht="12.5" x14ac:dyDescent="0.25">
      <c r="A877" s="1" t="s">
        <v>2319</v>
      </c>
      <c r="B877" s="1" t="s">
        <v>87</v>
      </c>
      <c r="C877" s="1">
        <v>4</v>
      </c>
      <c r="D877" s="6">
        <v>1.5</v>
      </c>
      <c r="E877" s="6">
        <v>6</v>
      </c>
      <c r="F877" s="1" t="s">
        <v>26</v>
      </c>
      <c r="G877" s="1" t="s">
        <v>62</v>
      </c>
      <c r="H877" s="7">
        <v>44997</v>
      </c>
    </row>
    <row r="878" spans="1:8" ht="12.5" x14ac:dyDescent="0.25">
      <c r="A878" s="1" t="s">
        <v>2321</v>
      </c>
      <c r="B878" s="1" t="s">
        <v>49</v>
      </c>
      <c r="C878" s="1">
        <v>4</v>
      </c>
      <c r="D878" s="6">
        <v>3</v>
      </c>
      <c r="E878" s="6">
        <v>12</v>
      </c>
      <c r="F878" s="1" t="s">
        <v>10</v>
      </c>
      <c r="G878" s="1" t="s">
        <v>11</v>
      </c>
      <c r="H878" s="7">
        <v>44997</v>
      </c>
    </row>
    <row r="879" spans="1:8" ht="12.5" x14ac:dyDescent="0.25">
      <c r="A879" s="1" t="s">
        <v>2323</v>
      </c>
      <c r="B879" s="1" t="s">
        <v>49</v>
      </c>
      <c r="C879" s="1">
        <v>5</v>
      </c>
      <c r="D879" s="6">
        <v>3</v>
      </c>
      <c r="E879" s="6">
        <v>15</v>
      </c>
      <c r="F879" s="1" t="s">
        <v>52</v>
      </c>
      <c r="G879" s="1" t="s">
        <v>11</v>
      </c>
      <c r="H879" s="7">
        <v>44997</v>
      </c>
    </row>
    <row r="880" spans="1:8" ht="12.5" x14ac:dyDescent="0.25">
      <c r="A880" s="1" t="s">
        <v>2325</v>
      </c>
      <c r="B880" s="1" t="s">
        <v>28</v>
      </c>
      <c r="C880" s="1">
        <v>1</v>
      </c>
      <c r="D880" s="6">
        <v>4</v>
      </c>
      <c r="E880" s="6">
        <v>4</v>
      </c>
      <c r="F880" s="1" t="s">
        <v>52</v>
      </c>
      <c r="G880" s="1" t="s">
        <v>52</v>
      </c>
      <c r="H880" s="7">
        <v>44997</v>
      </c>
    </row>
    <row r="881" spans="1:8" ht="12.5" x14ac:dyDescent="0.25">
      <c r="A881" s="1" t="s">
        <v>2327</v>
      </c>
      <c r="B881" s="1" t="s">
        <v>49</v>
      </c>
      <c r="C881" s="1">
        <v>5</v>
      </c>
      <c r="D881" s="6">
        <f>IF(ISNUMBER('Raw Data'!D2612), 'Raw Data'!D2612, IF(B881="Cookie", 1, IF(B881="Tea", 1.5, IF(B881="Coffee", 2, IF(OR(B881="Cake", B881="Juice"), 3, IF(OR(B881="Sandwich", B881="Smoothie"), 4, IF(B881="Salad", 5,#REF!)))))))</f>
        <v>3</v>
      </c>
      <c r="E881" s="6">
        <v>15</v>
      </c>
      <c r="F881" s="1" t="s">
        <v>14</v>
      </c>
      <c r="G881" s="1" t="s">
        <v>62</v>
      </c>
      <c r="H881" s="7">
        <v>44997</v>
      </c>
    </row>
    <row r="882" spans="1:8" ht="12.5" x14ac:dyDescent="0.25">
      <c r="A882" s="1" t="s">
        <v>2329</v>
      </c>
      <c r="B882" s="1" t="s">
        <v>32</v>
      </c>
      <c r="C882" s="1">
        <v>4</v>
      </c>
      <c r="D882" s="6">
        <v>4</v>
      </c>
      <c r="E882" s="6">
        <v>16</v>
      </c>
      <c r="F882" s="1" t="s">
        <v>52</v>
      </c>
      <c r="G882" s="1" t="s">
        <v>52</v>
      </c>
      <c r="H882" s="7">
        <v>44997</v>
      </c>
    </row>
    <row r="883" spans="1:8" ht="12.5" x14ac:dyDescent="0.25">
      <c r="A883" s="1" t="s">
        <v>1988</v>
      </c>
      <c r="B883" s="1" t="s">
        <v>87</v>
      </c>
      <c r="C883" s="1">
        <v>5</v>
      </c>
      <c r="D883" s="6">
        <v>1.5</v>
      </c>
      <c r="E883" s="6">
        <v>7.5</v>
      </c>
      <c r="F883" s="1" t="s">
        <v>10</v>
      </c>
      <c r="G883" s="1" t="s">
        <v>11</v>
      </c>
      <c r="H883" s="7">
        <v>44997</v>
      </c>
    </row>
    <row r="884" spans="1:8" ht="12.5" x14ac:dyDescent="0.25">
      <c r="A884" s="1" t="s">
        <v>2333</v>
      </c>
      <c r="B884" s="1" t="s">
        <v>9</v>
      </c>
      <c r="C884" s="1">
        <f>IF(ISNUMBER('Raw Data'!C3735), 'Raw Data'!C3735, 3)</f>
        <v>3</v>
      </c>
      <c r="D884" s="6">
        <v>2</v>
      </c>
      <c r="E884" s="6">
        <v>6</v>
      </c>
      <c r="F884" s="1" t="s">
        <v>14</v>
      </c>
      <c r="G884" s="1" t="s">
        <v>52</v>
      </c>
      <c r="H884" s="7">
        <v>44997</v>
      </c>
    </row>
    <row r="885" spans="1:8" ht="12.5" x14ac:dyDescent="0.25">
      <c r="A885" s="1" t="s">
        <v>2335</v>
      </c>
      <c r="B885" s="1" t="s">
        <v>32</v>
      </c>
      <c r="C885" s="1">
        <v>3</v>
      </c>
      <c r="D885" s="6">
        <v>4</v>
      </c>
      <c r="E885" s="6">
        <v>12</v>
      </c>
      <c r="F885" s="1" t="s">
        <v>26</v>
      </c>
      <c r="G885" s="1" t="s">
        <v>52</v>
      </c>
      <c r="H885" s="7">
        <v>44997</v>
      </c>
    </row>
    <row r="886" spans="1:8" ht="12.5" x14ac:dyDescent="0.25">
      <c r="A886" s="1" t="s">
        <v>2337</v>
      </c>
      <c r="B886" s="1" t="s">
        <v>22</v>
      </c>
      <c r="C886" s="1">
        <v>3</v>
      </c>
      <c r="D886" s="6">
        <v>5</v>
      </c>
      <c r="E886" s="6">
        <v>15</v>
      </c>
      <c r="F886" s="1" t="s">
        <v>14</v>
      </c>
      <c r="G886" s="1" t="s">
        <v>52</v>
      </c>
      <c r="H886" s="7">
        <v>44997</v>
      </c>
    </row>
    <row r="887" spans="1:8" ht="12.5" x14ac:dyDescent="0.25">
      <c r="A887" s="1" t="s">
        <v>2339</v>
      </c>
      <c r="B887" s="1" t="s">
        <v>49</v>
      </c>
      <c r="C887" s="1">
        <v>5</v>
      </c>
      <c r="D887" s="6">
        <v>3</v>
      </c>
      <c r="E887" s="6">
        <v>15</v>
      </c>
      <c r="F887" s="1" t="s">
        <v>52</v>
      </c>
      <c r="G887" s="1" t="s">
        <v>52</v>
      </c>
      <c r="H887" s="7">
        <v>44997</v>
      </c>
    </row>
    <row r="888" spans="1:8" ht="12.5" x14ac:dyDescent="0.25">
      <c r="A888" s="1" t="s">
        <v>2341</v>
      </c>
      <c r="B888" s="1" t="s">
        <v>13</v>
      </c>
      <c r="C888" s="1">
        <v>4</v>
      </c>
      <c r="D888" s="6">
        <v>3</v>
      </c>
      <c r="E888" s="6">
        <v>12</v>
      </c>
      <c r="F888" s="1" t="s">
        <v>10</v>
      </c>
      <c r="G888" s="1" t="s">
        <v>62</v>
      </c>
      <c r="H888" s="7">
        <v>44997</v>
      </c>
    </row>
    <row r="889" spans="1:8" ht="12.5" x14ac:dyDescent="0.25">
      <c r="A889" s="1" t="s">
        <v>2343</v>
      </c>
      <c r="B889" s="1" t="s">
        <v>49</v>
      </c>
      <c r="C889" s="1">
        <v>3</v>
      </c>
      <c r="D889" s="6">
        <v>3</v>
      </c>
      <c r="E889" s="6">
        <v>9</v>
      </c>
      <c r="F889" s="1" t="s">
        <v>52</v>
      </c>
      <c r="G889" s="1" t="s">
        <v>52</v>
      </c>
      <c r="H889" s="7">
        <v>44997</v>
      </c>
    </row>
    <row r="890" spans="1:8" ht="12.5" x14ac:dyDescent="0.25">
      <c r="A890" s="1" t="s">
        <v>2345</v>
      </c>
      <c r="B890" s="1" t="s">
        <v>13</v>
      </c>
      <c r="C890" s="1">
        <v>4</v>
      </c>
      <c r="D890" s="6">
        <v>3</v>
      </c>
      <c r="E890" s="6">
        <v>12</v>
      </c>
      <c r="F890" s="1" t="s">
        <v>14</v>
      </c>
      <c r="G890" s="1" t="s">
        <v>11</v>
      </c>
      <c r="H890" s="7">
        <v>44997</v>
      </c>
    </row>
    <row r="891" spans="1:8" ht="12.5" x14ac:dyDescent="0.25">
      <c r="A891" s="1" t="s">
        <v>2346</v>
      </c>
      <c r="B891" s="1" t="s">
        <v>22</v>
      </c>
      <c r="C891" s="1">
        <f>IF(ISNUMBER('Raw Data'!C7145), 'Raw Data'!C7145, 3)</f>
        <v>3</v>
      </c>
      <c r="D891" s="6">
        <v>5</v>
      </c>
      <c r="E891" s="6">
        <v>15</v>
      </c>
      <c r="F891" s="1" t="s">
        <v>52</v>
      </c>
      <c r="G891" s="1" t="s">
        <v>11</v>
      </c>
      <c r="H891" s="7">
        <v>44997</v>
      </c>
    </row>
    <row r="892" spans="1:8" ht="12.5" x14ac:dyDescent="0.25">
      <c r="A892" s="1" t="s">
        <v>2347</v>
      </c>
      <c r="B892" s="1" t="s">
        <v>28</v>
      </c>
      <c r="C892" s="1">
        <v>2</v>
      </c>
      <c r="D892" s="6">
        <v>4</v>
      </c>
      <c r="E892" s="6">
        <v>8</v>
      </c>
      <c r="F892" s="1" t="s">
        <v>10</v>
      </c>
      <c r="G892" s="1" t="s">
        <v>52</v>
      </c>
      <c r="H892" s="7">
        <v>44997</v>
      </c>
    </row>
    <row r="893" spans="1:8" ht="12.5" x14ac:dyDescent="0.25">
      <c r="A893" s="1" t="s">
        <v>2349</v>
      </c>
      <c r="B893" s="1" t="s">
        <v>9</v>
      </c>
      <c r="C893" s="1">
        <v>2</v>
      </c>
      <c r="D893" s="6">
        <v>2</v>
      </c>
      <c r="E893" s="6">
        <v>4</v>
      </c>
      <c r="F893" s="1" t="s">
        <v>14</v>
      </c>
      <c r="G893" s="1" t="s">
        <v>52</v>
      </c>
      <c r="H893" s="7">
        <v>44997</v>
      </c>
    </row>
    <row r="894" spans="1:8" ht="12.5" x14ac:dyDescent="0.25">
      <c r="A894" s="1" t="s">
        <v>915</v>
      </c>
      <c r="B894" s="1" t="s">
        <v>28</v>
      </c>
      <c r="C894" s="1">
        <v>5</v>
      </c>
      <c r="D894" s="6">
        <f>IF(ISNUMBER('Raw Data'!D7819), 'Raw Data'!D7819, IF(B894="Cookie", 1, IF(B894="Tea", 1.5, IF(B894="Coffee", 2, IF(OR(B894="Cake", B894="Juice"), 3, IF(OR(B894="Sandwich", B894="Smoothie"), 4, IF(B894="Salad", 5,#REF!)))))))</f>
        <v>4</v>
      </c>
      <c r="E894" s="6">
        <v>20</v>
      </c>
      <c r="F894" s="1" t="s">
        <v>26</v>
      </c>
      <c r="G894" s="1" t="s">
        <v>11</v>
      </c>
      <c r="H894" s="7">
        <v>44997</v>
      </c>
    </row>
    <row r="895" spans="1:8" ht="12.5" x14ac:dyDescent="0.25">
      <c r="A895" s="1" t="s">
        <v>2352</v>
      </c>
      <c r="B895" s="1" t="s">
        <v>49</v>
      </c>
      <c r="C895" s="1">
        <v>3</v>
      </c>
      <c r="D895" s="6">
        <v>3</v>
      </c>
      <c r="E895" s="6">
        <v>9</v>
      </c>
      <c r="F895" s="1" t="s">
        <v>26</v>
      </c>
      <c r="G895" s="1" t="s">
        <v>11</v>
      </c>
      <c r="H895" s="7">
        <v>44997</v>
      </c>
    </row>
    <row r="896" spans="1:8" ht="12.5" x14ac:dyDescent="0.25">
      <c r="A896" s="1" t="s">
        <v>2354</v>
      </c>
      <c r="B896" s="1" t="s">
        <v>9</v>
      </c>
      <c r="C896" s="1">
        <v>4</v>
      </c>
      <c r="D896" s="6">
        <v>2</v>
      </c>
      <c r="E896" s="6">
        <v>8</v>
      </c>
      <c r="F896" s="1" t="s">
        <v>14</v>
      </c>
      <c r="G896" s="1" t="s">
        <v>62</v>
      </c>
      <c r="H896" s="7">
        <v>44997</v>
      </c>
    </row>
    <row r="897" spans="1:8" ht="12.5" x14ac:dyDescent="0.25">
      <c r="A897" s="1" t="s">
        <v>2356</v>
      </c>
      <c r="B897" s="1" t="s">
        <v>18</v>
      </c>
      <c r="C897" s="1">
        <v>2</v>
      </c>
      <c r="D897" s="6">
        <v>1</v>
      </c>
      <c r="E897" s="6">
        <v>2</v>
      </c>
      <c r="F897" s="1" t="s">
        <v>52</v>
      </c>
      <c r="G897" s="1" t="s">
        <v>11</v>
      </c>
      <c r="H897" s="7">
        <v>44997</v>
      </c>
    </row>
    <row r="898" spans="1:8" ht="12.5" x14ac:dyDescent="0.25">
      <c r="A898" s="1" t="s">
        <v>2358</v>
      </c>
      <c r="B898" s="1" t="s">
        <v>28</v>
      </c>
      <c r="C898" s="1">
        <v>2</v>
      </c>
      <c r="D898" s="6">
        <v>4</v>
      </c>
      <c r="E898" s="6">
        <v>8</v>
      </c>
      <c r="F898" s="1" t="s">
        <v>26</v>
      </c>
      <c r="G898" s="1" t="s">
        <v>52</v>
      </c>
      <c r="H898" s="7">
        <v>44997</v>
      </c>
    </row>
    <row r="899" spans="1:8" ht="12.5" x14ac:dyDescent="0.25">
      <c r="A899" s="1" t="s">
        <v>2360</v>
      </c>
      <c r="B899" s="1" t="s">
        <v>9</v>
      </c>
      <c r="C899" s="1">
        <v>5</v>
      </c>
      <c r="D899" s="6">
        <v>2</v>
      </c>
      <c r="E899" s="6">
        <v>10</v>
      </c>
      <c r="F899" s="1" t="s">
        <v>52</v>
      </c>
      <c r="G899" s="1" t="s">
        <v>11</v>
      </c>
      <c r="H899" s="7">
        <v>44997</v>
      </c>
    </row>
    <row r="900" spans="1:8" ht="12.5" x14ac:dyDescent="0.25">
      <c r="A900" s="1" t="s">
        <v>651</v>
      </c>
      <c r="B900" s="1" t="s">
        <v>87</v>
      </c>
      <c r="C900" s="1">
        <v>1</v>
      </c>
      <c r="D900" s="6">
        <v>1.5</v>
      </c>
      <c r="E900" s="6">
        <v>1.5</v>
      </c>
      <c r="F900" s="1" t="s">
        <v>14</v>
      </c>
      <c r="G900" s="1" t="s">
        <v>62</v>
      </c>
      <c r="H900" s="7">
        <v>44997</v>
      </c>
    </row>
    <row r="901" spans="1:8" ht="12.5" x14ac:dyDescent="0.25">
      <c r="A901" s="1" t="s">
        <v>133</v>
      </c>
      <c r="B901" s="1" t="str">
        <f>IF(OR(ISBLANK('Raw Data'!B8700), 'Raw Data'!B8700="UNKNOWN", 'Raw Data'!B8700="ERROR"), IF('Raw Data'!D8700=1, "Cookie", IF('Raw Data'!D8700=1.5, "Tea", IF('Raw Data'!D8700=2, "Coffee", IF('Raw Data'!D8700=3, "Cake", IF('Raw Data'!D8700=4, "Sandwich", IF('Raw Data'!D8700=5, "Salad", 'Raw Data'!B8700)))))), 'Raw Data'!B8700)</f>
        <v>Sandwich</v>
      </c>
      <c r="C901" s="1">
        <v>3</v>
      </c>
      <c r="D901" s="6">
        <v>4</v>
      </c>
      <c r="E901" s="6">
        <v>12</v>
      </c>
      <c r="F901" s="1" t="s">
        <v>26</v>
      </c>
      <c r="G901" s="1" t="s">
        <v>62</v>
      </c>
      <c r="H901" s="7">
        <v>44997</v>
      </c>
    </row>
    <row r="902" spans="1:8" ht="12.5" x14ac:dyDescent="0.25">
      <c r="A902" s="1" t="s">
        <v>2364</v>
      </c>
      <c r="B902" s="1" t="s">
        <v>49</v>
      </c>
      <c r="C902" s="1">
        <v>4</v>
      </c>
      <c r="D902" s="6">
        <f>IF(ISNUMBER('Raw Data'!D153), 'Raw Data'!D153, IF(B902="Cookie", 1, IF(B902="Tea", 1.5, IF(B902="Coffee", 2, IF(OR(B902="Cake", B902="Juice"), 3, IF(OR(B902="Sandwich", B902="Smoothie"), 4, IF(B902="Salad", 5,#REF!)))))))</f>
        <v>3</v>
      </c>
      <c r="E902" s="6">
        <v>12</v>
      </c>
      <c r="F902" s="1" t="s">
        <v>10</v>
      </c>
      <c r="G902" s="1" t="s">
        <v>11</v>
      </c>
      <c r="H902" s="7">
        <v>45017</v>
      </c>
    </row>
    <row r="903" spans="1:8" ht="12.5" x14ac:dyDescent="0.25">
      <c r="A903" s="1" t="s">
        <v>1316</v>
      </c>
      <c r="B903" s="1" t="s">
        <v>9</v>
      </c>
      <c r="C903" s="1">
        <v>4</v>
      </c>
      <c r="D903" s="6">
        <v>2</v>
      </c>
      <c r="E903" s="6">
        <v>8</v>
      </c>
      <c r="F903" s="1" t="s">
        <v>52</v>
      </c>
      <c r="G903" s="1" t="s">
        <v>62</v>
      </c>
      <c r="H903" s="7">
        <v>45017</v>
      </c>
    </row>
    <row r="904" spans="1:8" ht="12.5" x14ac:dyDescent="0.25">
      <c r="A904" s="1" t="s">
        <v>2368</v>
      </c>
      <c r="B904" s="1" t="s">
        <v>87</v>
      </c>
      <c r="C904" s="1">
        <v>5</v>
      </c>
      <c r="D904" s="6">
        <v>1.5</v>
      </c>
      <c r="E904" s="6">
        <v>7.5</v>
      </c>
      <c r="F904" s="1" t="s">
        <v>10</v>
      </c>
      <c r="G904" s="1" t="s">
        <v>52</v>
      </c>
      <c r="H904" s="7">
        <v>45017</v>
      </c>
    </row>
    <row r="905" spans="1:8" ht="12.5" x14ac:dyDescent="0.25">
      <c r="A905" s="1" t="s">
        <v>866</v>
      </c>
      <c r="B905" s="1" t="s">
        <v>9</v>
      </c>
      <c r="C905" s="1">
        <v>2</v>
      </c>
      <c r="D905" s="6">
        <v>2</v>
      </c>
      <c r="E905" s="6">
        <v>4</v>
      </c>
      <c r="F905" s="1" t="s">
        <v>10</v>
      </c>
      <c r="G905" s="1" t="s">
        <v>52</v>
      </c>
      <c r="H905" s="7">
        <v>45017</v>
      </c>
    </row>
    <row r="906" spans="1:8" ht="12.5" x14ac:dyDescent="0.25">
      <c r="A906" s="1" t="s">
        <v>982</v>
      </c>
      <c r="B906" s="1" t="s">
        <v>22</v>
      </c>
      <c r="C906" s="1">
        <v>5</v>
      </c>
      <c r="D906" s="6">
        <v>5</v>
      </c>
      <c r="E906" s="6">
        <v>25</v>
      </c>
      <c r="F906" s="1" t="s">
        <v>10</v>
      </c>
      <c r="G906" s="1" t="s">
        <v>52</v>
      </c>
      <c r="H906" s="7">
        <v>45017</v>
      </c>
    </row>
    <row r="907" spans="1:8" ht="12.5" x14ac:dyDescent="0.25">
      <c r="A907" s="1" t="s">
        <v>2371</v>
      </c>
      <c r="B907" s="1" t="str">
        <f>IF(OR(ISBLANK('Raw Data'!B3014), 'Raw Data'!B3014="UNKNOWN", 'Raw Data'!B3014="ERROR"), IF('Raw Data'!D3014=1, "Cookie", IF('Raw Data'!D3014=1.5, "Tea", IF('Raw Data'!D3014=2, "Coffee", IF('Raw Data'!D3014=3, "Cake", IF('Raw Data'!D3014=4, "Sandwich", IF('Raw Data'!D3014=5, "Salad", 'Raw Data'!B3014)))))), 'Raw Data'!B3014)</f>
        <v>Tea</v>
      </c>
      <c r="C907" s="1">
        <v>2</v>
      </c>
      <c r="D907" s="6">
        <v>1.5</v>
      </c>
      <c r="E907" s="6">
        <v>3</v>
      </c>
      <c r="F907" s="1" t="s">
        <v>10</v>
      </c>
      <c r="G907" s="1" t="s">
        <v>11</v>
      </c>
      <c r="H907" s="7">
        <v>45017</v>
      </c>
    </row>
    <row r="908" spans="1:8" ht="12.5" x14ac:dyDescent="0.25">
      <c r="A908" s="1" t="s">
        <v>2374</v>
      </c>
      <c r="B908" s="1" t="s">
        <v>9</v>
      </c>
      <c r="C908" s="1">
        <v>3</v>
      </c>
      <c r="D908" s="6">
        <v>2</v>
      </c>
      <c r="E908" s="6">
        <v>6</v>
      </c>
      <c r="F908" s="1" t="s">
        <v>10</v>
      </c>
      <c r="G908" s="1" t="s">
        <v>62</v>
      </c>
      <c r="H908" s="7">
        <v>45017</v>
      </c>
    </row>
    <row r="909" spans="1:8" ht="12.5" x14ac:dyDescent="0.25">
      <c r="A909" s="1" t="s">
        <v>2376</v>
      </c>
      <c r="B909" s="1" t="s">
        <v>49</v>
      </c>
      <c r="C909" s="1">
        <v>2</v>
      </c>
      <c r="D909" s="6">
        <f>IF(ISNUMBER('Raw Data'!D3466), 'Raw Data'!D3466, IF(B909="Cookie", 1, IF(B909="Tea", 1.5, IF(B909="Coffee", 2, IF(OR(B909="Cake", B909="Juice"), 3, IF(OR(B909="Sandwich", B909="Smoothie"), 4, IF(B909="Salad", 5,#REF!)))))))</f>
        <v>3</v>
      </c>
      <c r="E909" s="6">
        <v>6</v>
      </c>
      <c r="F909" s="1" t="s">
        <v>10</v>
      </c>
      <c r="G909" s="1" t="s">
        <v>52</v>
      </c>
      <c r="H909" s="7">
        <v>45017</v>
      </c>
    </row>
    <row r="910" spans="1:8" ht="12.5" x14ac:dyDescent="0.25">
      <c r="A910" s="1" t="s">
        <v>2378</v>
      </c>
      <c r="B910" s="1" t="s">
        <v>28</v>
      </c>
      <c r="C910" s="1">
        <v>5</v>
      </c>
      <c r="D910" s="6">
        <v>4</v>
      </c>
      <c r="E910" s="6">
        <v>20</v>
      </c>
      <c r="F910" s="1" t="s">
        <v>10</v>
      </c>
      <c r="G910" s="1" t="s">
        <v>52</v>
      </c>
      <c r="H910" s="7">
        <v>45017</v>
      </c>
    </row>
    <row r="911" spans="1:8" ht="12.5" x14ac:dyDescent="0.25">
      <c r="A911" s="1" t="s">
        <v>2380</v>
      </c>
      <c r="B911" s="1" t="s">
        <v>32</v>
      </c>
      <c r="C911" s="1">
        <v>5</v>
      </c>
      <c r="D911" s="6">
        <v>4</v>
      </c>
      <c r="E911" s="6">
        <v>20</v>
      </c>
      <c r="F911" s="1" t="s">
        <v>26</v>
      </c>
      <c r="G911" s="1" t="s">
        <v>52</v>
      </c>
      <c r="H911" s="7">
        <v>45017</v>
      </c>
    </row>
    <row r="912" spans="1:8" ht="12.5" x14ac:dyDescent="0.25">
      <c r="A912" s="1" t="s">
        <v>2382</v>
      </c>
      <c r="B912" s="1" t="s">
        <v>13</v>
      </c>
      <c r="C912" s="1">
        <v>3</v>
      </c>
      <c r="D912" s="6">
        <v>3</v>
      </c>
      <c r="E912" s="6">
        <v>9</v>
      </c>
      <c r="F912" s="1" t="s">
        <v>52</v>
      </c>
      <c r="G912" s="1" t="s">
        <v>11</v>
      </c>
      <c r="H912" s="7">
        <v>45017</v>
      </c>
    </row>
    <row r="913" spans="1:8" ht="12.5" x14ac:dyDescent="0.25">
      <c r="A913" s="1" t="s">
        <v>2384</v>
      </c>
      <c r="B913" s="1" t="s">
        <v>9</v>
      </c>
      <c r="C913" s="1">
        <v>2</v>
      </c>
      <c r="D913" s="6">
        <v>2</v>
      </c>
      <c r="E913" s="6">
        <v>4</v>
      </c>
      <c r="F913" s="1" t="s">
        <v>52</v>
      </c>
      <c r="G913" s="1" t="s">
        <v>52</v>
      </c>
      <c r="H913" s="7">
        <v>45017</v>
      </c>
    </row>
    <row r="914" spans="1:8" ht="12.5" x14ac:dyDescent="0.25">
      <c r="A914" s="1" t="s">
        <v>2386</v>
      </c>
      <c r="B914" s="1" t="s">
        <v>32</v>
      </c>
      <c r="C914" s="1">
        <v>1</v>
      </c>
      <c r="D914" s="6">
        <v>4</v>
      </c>
      <c r="E914" s="6">
        <v>4</v>
      </c>
      <c r="F914" s="1" t="s">
        <v>26</v>
      </c>
      <c r="G914" s="1" t="s">
        <v>52</v>
      </c>
      <c r="H914" s="7">
        <v>45017</v>
      </c>
    </row>
    <row r="915" spans="1:8" ht="12.5" x14ac:dyDescent="0.25">
      <c r="A915" s="1" t="s">
        <v>2388</v>
      </c>
      <c r="B915" s="1" t="s">
        <v>28</v>
      </c>
      <c r="C915" s="1">
        <v>3</v>
      </c>
      <c r="D915" s="6">
        <v>4</v>
      </c>
      <c r="E915" s="6">
        <v>12</v>
      </c>
      <c r="F915" s="1" t="s">
        <v>52</v>
      </c>
      <c r="G915" s="1" t="s">
        <v>52</v>
      </c>
      <c r="H915" s="7">
        <v>45017</v>
      </c>
    </row>
    <row r="916" spans="1:8" ht="12.5" x14ac:dyDescent="0.25">
      <c r="A916" s="1" t="s">
        <v>2389</v>
      </c>
      <c r="B916" s="1" t="s">
        <v>32</v>
      </c>
      <c r="C916" s="1">
        <v>3</v>
      </c>
      <c r="D916" s="6">
        <v>4</v>
      </c>
      <c r="E916" s="6">
        <v>12</v>
      </c>
      <c r="F916" s="1" t="s">
        <v>52</v>
      </c>
      <c r="G916" s="1" t="s">
        <v>11</v>
      </c>
      <c r="H916" s="7">
        <v>45017</v>
      </c>
    </row>
    <row r="917" spans="1:8" ht="12.5" x14ac:dyDescent="0.25">
      <c r="A917" s="1" t="s">
        <v>2391</v>
      </c>
      <c r="B917" s="1" t="s">
        <v>32</v>
      </c>
      <c r="C917" s="1">
        <v>1</v>
      </c>
      <c r="D917" s="6">
        <f>IF(ISNUMBER('Raw Data'!D6129), 'Raw Data'!D6129, IF(B917="Cookie", 1, IF(B917="Tea", 1.5, IF(B917="Coffee", 2, IF(OR(B917="Cake", B917="Juice"), 3, IF(OR(B917="Sandwich", B917="Smoothie"), 4, IF(B917="Salad", 5,#REF!)))))))</f>
        <v>4</v>
      </c>
      <c r="E917" s="6">
        <v>4</v>
      </c>
      <c r="F917" s="1" t="s">
        <v>52</v>
      </c>
      <c r="G917" s="1" t="s">
        <v>62</v>
      </c>
      <c r="H917" s="7">
        <v>45017</v>
      </c>
    </row>
    <row r="918" spans="1:8" ht="12.5" x14ac:dyDescent="0.25">
      <c r="A918" s="1" t="s">
        <v>2393</v>
      </c>
      <c r="B918" s="1" t="s">
        <v>87</v>
      </c>
      <c r="C918" s="1">
        <v>2</v>
      </c>
      <c r="D918" s="6">
        <v>1.5</v>
      </c>
      <c r="E918" s="6">
        <v>3</v>
      </c>
      <c r="F918" s="1" t="s">
        <v>10</v>
      </c>
      <c r="G918" s="1" t="s">
        <v>62</v>
      </c>
      <c r="H918" s="7">
        <v>45017</v>
      </c>
    </row>
    <row r="919" spans="1:8" ht="12.5" x14ac:dyDescent="0.25">
      <c r="A919" s="1" t="s">
        <v>2396</v>
      </c>
      <c r="B919" s="1" t="s">
        <v>13</v>
      </c>
      <c r="C919" s="1">
        <v>1</v>
      </c>
      <c r="D919" s="6">
        <v>3</v>
      </c>
      <c r="E919" s="6">
        <v>3</v>
      </c>
      <c r="F919" s="1" t="s">
        <v>52</v>
      </c>
      <c r="G919" s="1" t="s">
        <v>62</v>
      </c>
      <c r="H919" s="7">
        <v>45017</v>
      </c>
    </row>
    <row r="920" spans="1:8" ht="12.5" x14ac:dyDescent="0.25">
      <c r="A920" s="1" t="s">
        <v>2398</v>
      </c>
      <c r="B920" s="1" t="s">
        <v>28</v>
      </c>
      <c r="C920" s="1">
        <v>5</v>
      </c>
      <c r="D920" s="6">
        <v>4</v>
      </c>
      <c r="E920" s="6">
        <v>20</v>
      </c>
      <c r="F920" s="1" t="s">
        <v>10</v>
      </c>
      <c r="G920" s="1" t="s">
        <v>62</v>
      </c>
      <c r="H920" s="7">
        <v>45017</v>
      </c>
    </row>
    <row r="921" spans="1:8" ht="12.5" x14ac:dyDescent="0.25">
      <c r="A921" s="1" t="s">
        <v>2400</v>
      </c>
      <c r="B921" s="1" t="str">
        <f>IF(OR(ISBLANK('Raw Data'!B7606), 'Raw Data'!B7606="UNKNOWN", 'Raw Data'!B7606="ERROR"), IF('Raw Data'!D7606=1, "Cookie", IF('Raw Data'!D7606=1.5, "Tea", IF('Raw Data'!D7606=2, "Coffee", IF('Raw Data'!D7606=3, "Cake", IF('Raw Data'!D7606=4, "Sandwich", IF('Raw Data'!D7606=5, "Salad", 'Raw Data'!B7606)))))), 'Raw Data'!B7606)</f>
        <v>Cake</v>
      </c>
      <c r="C921" s="1">
        <v>4</v>
      </c>
      <c r="D921" s="6">
        <v>3</v>
      </c>
      <c r="E921" s="6">
        <v>12</v>
      </c>
      <c r="F921" s="1" t="s">
        <v>52</v>
      </c>
      <c r="G921" s="1" t="s">
        <v>52</v>
      </c>
      <c r="H921" s="7">
        <v>45017</v>
      </c>
    </row>
    <row r="922" spans="1:8" ht="12.5" x14ac:dyDescent="0.25">
      <c r="A922" s="1" t="s">
        <v>933</v>
      </c>
      <c r="B922" s="1" t="s">
        <v>32</v>
      </c>
      <c r="C922" s="1">
        <v>3</v>
      </c>
      <c r="D922" s="6">
        <v>4</v>
      </c>
      <c r="E922" s="6">
        <v>12</v>
      </c>
      <c r="F922" s="1" t="s">
        <v>52</v>
      </c>
      <c r="G922" s="1" t="s">
        <v>11</v>
      </c>
      <c r="H922" s="7">
        <v>45017</v>
      </c>
    </row>
    <row r="923" spans="1:8" ht="12.5" x14ac:dyDescent="0.25">
      <c r="A923" s="1" t="s">
        <v>2081</v>
      </c>
      <c r="B923" s="1" t="s">
        <v>49</v>
      </c>
      <c r="C923" s="1">
        <v>2</v>
      </c>
      <c r="D923" s="6">
        <v>3</v>
      </c>
      <c r="E923" s="6">
        <v>6</v>
      </c>
      <c r="F923" s="1" t="s">
        <v>26</v>
      </c>
      <c r="G923" s="1" t="s">
        <v>52</v>
      </c>
      <c r="H923" s="7">
        <v>45017</v>
      </c>
    </row>
    <row r="924" spans="1:8" ht="12.5" x14ac:dyDescent="0.25">
      <c r="A924" s="1" t="s">
        <v>2404</v>
      </c>
      <c r="B924" s="1" t="s">
        <v>22</v>
      </c>
      <c r="C924" s="1">
        <v>1</v>
      </c>
      <c r="D924" s="6">
        <v>5</v>
      </c>
      <c r="E924" s="6">
        <v>5</v>
      </c>
      <c r="F924" s="1" t="s">
        <v>52</v>
      </c>
      <c r="G924" s="1" t="s">
        <v>52</v>
      </c>
      <c r="H924" s="7">
        <v>45017</v>
      </c>
    </row>
    <row r="925" spans="1:8" ht="12.5" x14ac:dyDescent="0.25">
      <c r="A925" s="1" t="s">
        <v>2405</v>
      </c>
      <c r="B925" s="1" t="s">
        <v>18</v>
      </c>
      <c r="C925" s="1">
        <v>4</v>
      </c>
      <c r="D925" s="6">
        <v>1</v>
      </c>
      <c r="E925" s="6">
        <v>4</v>
      </c>
      <c r="F925" s="1" t="s">
        <v>52</v>
      </c>
      <c r="G925" s="1" t="s">
        <v>52</v>
      </c>
      <c r="H925" s="7">
        <v>45017</v>
      </c>
    </row>
    <row r="926" spans="1:8" ht="12.5" x14ac:dyDescent="0.25">
      <c r="A926" s="1" t="s">
        <v>2407</v>
      </c>
      <c r="B926" s="1" t="s">
        <v>22</v>
      </c>
      <c r="C926" s="1">
        <v>3</v>
      </c>
      <c r="D926" s="6">
        <v>5</v>
      </c>
      <c r="E926" s="6">
        <v>15</v>
      </c>
      <c r="F926" s="1" t="s">
        <v>14</v>
      </c>
      <c r="G926" s="1" t="s">
        <v>52</v>
      </c>
      <c r="H926" s="7">
        <v>45017</v>
      </c>
    </row>
    <row r="927" spans="1:8" ht="12.5" x14ac:dyDescent="0.25">
      <c r="A927" s="1" t="s">
        <v>2409</v>
      </c>
      <c r="B927" s="1" t="s">
        <v>9</v>
      </c>
      <c r="C927" s="1">
        <v>1</v>
      </c>
      <c r="D927" s="6">
        <v>2</v>
      </c>
      <c r="E927" s="6">
        <v>2</v>
      </c>
      <c r="F927" s="1" t="s">
        <v>26</v>
      </c>
      <c r="G927" s="1" t="s">
        <v>52</v>
      </c>
      <c r="H927" s="7">
        <v>45017</v>
      </c>
    </row>
    <row r="928" spans="1:8" ht="12.5" x14ac:dyDescent="0.25">
      <c r="A928" s="1" t="s">
        <v>2411</v>
      </c>
      <c r="B928" s="1" t="s">
        <v>22</v>
      </c>
      <c r="C928" s="1">
        <v>5</v>
      </c>
      <c r="D928" s="6">
        <v>5</v>
      </c>
      <c r="E928" s="6">
        <v>25</v>
      </c>
      <c r="F928" s="1" t="s">
        <v>26</v>
      </c>
      <c r="G928" s="1" t="s">
        <v>62</v>
      </c>
      <c r="H928" s="7">
        <v>45017</v>
      </c>
    </row>
    <row r="929" spans="1:8" ht="12.5" x14ac:dyDescent="0.25">
      <c r="A929" s="1" t="s">
        <v>2413</v>
      </c>
      <c r="B929" s="1" t="s">
        <v>9</v>
      </c>
      <c r="C929" s="1">
        <v>3</v>
      </c>
      <c r="D929" s="6">
        <v>2</v>
      </c>
      <c r="E929" s="6">
        <v>6</v>
      </c>
      <c r="F929" s="1" t="s">
        <v>14</v>
      </c>
      <c r="G929" s="1" t="s">
        <v>11</v>
      </c>
      <c r="H929" s="7">
        <v>45018</v>
      </c>
    </row>
    <row r="930" spans="1:8" ht="12.5" x14ac:dyDescent="0.25">
      <c r="A930" s="1" t="s">
        <v>2415</v>
      </c>
      <c r="B930" s="1" t="s">
        <v>28</v>
      </c>
      <c r="C930" s="1">
        <v>2</v>
      </c>
      <c r="D930" s="6">
        <v>4</v>
      </c>
      <c r="E930" s="6">
        <v>8</v>
      </c>
      <c r="F930" s="1" t="s">
        <v>52</v>
      </c>
      <c r="G930" s="1" t="s">
        <v>52</v>
      </c>
      <c r="H930" s="7">
        <v>45018</v>
      </c>
    </row>
    <row r="931" spans="1:8" ht="12.5" x14ac:dyDescent="0.25">
      <c r="A931" s="1" t="s">
        <v>2417</v>
      </c>
      <c r="B931" s="1" t="s">
        <v>32</v>
      </c>
      <c r="C931" s="1">
        <v>2</v>
      </c>
      <c r="D931" s="6">
        <v>4</v>
      </c>
      <c r="E931" s="6">
        <v>8</v>
      </c>
      <c r="F931" s="1" t="s">
        <v>14</v>
      </c>
      <c r="G931" s="1" t="s">
        <v>62</v>
      </c>
      <c r="H931" s="7">
        <v>45018</v>
      </c>
    </row>
    <row r="932" spans="1:8" ht="12.5" x14ac:dyDescent="0.25">
      <c r="A932" s="1" t="s">
        <v>535</v>
      </c>
      <c r="B932" s="1" t="s">
        <v>49</v>
      </c>
      <c r="C932" s="1">
        <v>3</v>
      </c>
      <c r="D932" s="6">
        <v>3</v>
      </c>
      <c r="E932" s="6">
        <v>9</v>
      </c>
      <c r="F932" s="1" t="s">
        <v>10</v>
      </c>
      <c r="G932" s="1" t="s">
        <v>52</v>
      </c>
      <c r="H932" s="7">
        <v>45018</v>
      </c>
    </row>
    <row r="933" spans="1:8" ht="12.5" x14ac:dyDescent="0.25">
      <c r="A933" s="1" t="s">
        <v>2420</v>
      </c>
      <c r="B933" s="1" t="s">
        <v>9</v>
      </c>
      <c r="C933" s="1">
        <v>2</v>
      </c>
      <c r="D933" s="6">
        <v>2</v>
      </c>
      <c r="E933" s="6">
        <v>4</v>
      </c>
      <c r="F933" s="1" t="s">
        <v>52</v>
      </c>
      <c r="G933" s="1" t="s">
        <v>52</v>
      </c>
      <c r="H933" s="7">
        <v>45018</v>
      </c>
    </row>
    <row r="934" spans="1:8" ht="12.5" x14ac:dyDescent="0.25">
      <c r="A934" s="1" t="s">
        <v>601</v>
      </c>
      <c r="B934" s="1" t="str">
        <f>IF(OR(ISBLANK('Raw Data'!B1436), 'Raw Data'!B1436="UNKNOWN", 'Raw Data'!B1436="ERROR"), IF('Raw Data'!D1436=1, "Cookie", IF('Raw Data'!D1436=1.5, "Tea", IF('Raw Data'!D1436=2, "Coffee", IF('Raw Data'!D1436=3, "Cake", IF('Raw Data'!D1436=4, "Sandwich", IF('Raw Data'!D1436=5, "Salad", 'Raw Data'!B1436)))))), 'Raw Data'!B1436)</f>
        <v>Cookie</v>
      </c>
      <c r="C934" s="1">
        <v>4</v>
      </c>
      <c r="D934" s="6">
        <v>1</v>
      </c>
      <c r="E934" s="6">
        <v>4</v>
      </c>
      <c r="F934" s="1" t="s">
        <v>10</v>
      </c>
      <c r="G934" s="1" t="s">
        <v>11</v>
      </c>
      <c r="H934" s="7">
        <v>45018</v>
      </c>
    </row>
    <row r="935" spans="1:8" ht="12.5" x14ac:dyDescent="0.25">
      <c r="A935" s="1" t="s">
        <v>2422</v>
      </c>
      <c r="B935" s="1" t="s">
        <v>18</v>
      </c>
      <c r="C935" s="1">
        <v>4</v>
      </c>
      <c r="D935" s="6">
        <v>1</v>
      </c>
      <c r="E935" s="6">
        <v>4</v>
      </c>
      <c r="F935" s="1" t="s">
        <v>52</v>
      </c>
      <c r="G935" s="1" t="s">
        <v>52</v>
      </c>
      <c r="H935" s="7">
        <v>45018</v>
      </c>
    </row>
    <row r="936" spans="1:8" ht="12.5" x14ac:dyDescent="0.25">
      <c r="A936" s="1" t="s">
        <v>2424</v>
      </c>
      <c r="B936" s="1" t="s">
        <v>28</v>
      </c>
      <c r="C936" s="1">
        <v>2</v>
      </c>
      <c r="D936" s="6">
        <v>4</v>
      </c>
      <c r="E936" s="6">
        <v>8</v>
      </c>
      <c r="F936" s="1" t="s">
        <v>26</v>
      </c>
      <c r="G936" s="1" t="s">
        <v>52</v>
      </c>
      <c r="H936" s="7">
        <v>45018</v>
      </c>
    </row>
    <row r="937" spans="1:8" ht="12.5" x14ac:dyDescent="0.25">
      <c r="A937" s="1" t="s">
        <v>2426</v>
      </c>
      <c r="B937" s="1" t="s">
        <v>28</v>
      </c>
      <c r="C937" s="1">
        <v>4</v>
      </c>
      <c r="D937" s="6">
        <v>4</v>
      </c>
      <c r="E937" s="6">
        <v>16</v>
      </c>
      <c r="F937" s="1" t="s">
        <v>52</v>
      </c>
      <c r="G937" s="1" t="s">
        <v>11</v>
      </c>
      <c r="H937" s="7">
        <v>45018</v>
      </c>
    </row>
    <row r="938" spans="1:8" ht="12.5" x14ac:dyDescent="0.25">
      <c r="A938" s="1" t="s">
        <v>1770</v>
      </c>
      <c r="B938" s="1" t="s">
        <v>18</v>
      </c>
      <c r="C938" s="1">
        <v>4</v>
      </c>
      <c r="D938" s="6">
        <v>1</v>
      </c>
      <c r="E938" s="6">
        <v>4</v>
      </c>
      <c r="F938" s="1" t="s">
        <v>52</v>
      </c>
      <c r="G938" s="1" t="s">
        <v>62</v>
      </c>
      <c r="H938" s="7">
        <v>45018</v>
      </c>
    </row>
    <row r="939" spans="1:8" ht="12.5" x14ac:dyDescent="0.25">
      <c r="A939" s="1" t="s">
        <v>2429</v>
      </c>
      <c r="B939" s="1" t="s">
        <v>32</v>
      </c>
      <c r="C939" s="1">
        <v>1</v>
      </c>
      <c r="D939" s="6">
        <v>4</v>
      </c>
      <c r="E939" s="6">
        <v>4</v>
      </c>
      <c r="F939" s="1" t="s">
        <v>52</v>
      </c>
      <c r="G939" s="1" t="s">
        <v>52</v>
      </c>
      <c r="H939" s="7">
        <v>45018</v>
      </c>
    </row>
    <row r="940" spans="1:8" ht="12.5" x14ac:dyDescent="0.25">
      <c r="A940" s="1" t="s">
        <v>2431</v>
      </c>
      <c r="B940" s="1" t="s">
        <v>18</v>
      </c>
      <c r="C940" s="1">
        <v>4</v>
      </c>
      <c r="D940" s="6">
        <v>1</v>
      </c>
      <c r="E940" s="6">
        <v>4</v>
      </c>
      <c r="F940" s="1" t="s">
        <v>52</v>
      </c>
      <c r="G940" s="1" t="s">
        <v>52</v>
      </c>
      <c r="H940" s="7">
        <v>45018</v>
      </c>
    </row>
    <row r="941" spans="1:8" ht="12.5" x14ac:dyDescent="0.25">
      <c r="A941" s="1" t="s">
        <v>2433</v>
      </c>
      <c r="B941" s="1" t="s">
        <v>18</v>
      </c>
      <c r="C941" s="1">
        <v>3</v>
      </c>
      <c r="D941" s="6">
        <v>1</v>
      </c>
      <c r="E941" s="6">
        <v>3</v>
      </c>
      <c r="F941" s="1" t="s">
        <v>26</v>
      </c>
      <c r="G941" s="1" t="s">
        <v>52</v>
      </c>
      <c r="H941" s="7">
        <v>45018</v>
      </c>
    </row>
    <row r="942" spans="1:8" ht="12.5" x14ac:dyDescent="0.25">
      <c r="A942" s="1" t="s">
        <v>2435</v>
      </c>
      <c r="B942" s="1" t="s">
        <v>28</v>
      </c>
      <c r="C942" s="1">
        <v>1</v>
      </c>
      <c r="D942" s="6">
        <v>4</v>
      </c>
      <c r="E942" s="6">
        <v>4</v>
      </c>
      <c r="F942" s="1" t="s">
        <v>52</v>
      </c>
      <c r="G942" s="1" t="s">
        <v>52</v>
      </c>
      <c r="H942" s="7">
        <v>45018</v>
      </c>
    </row>
    <row r="943" spans="1:8" ht="12.5" x14ac:dyDescent="0.25">
      <c r="A943" s="1" t="s">
        <v>2437</v>
      </c>
      <c r="B943" s="1" t="s">
        <v>28</v>
      </c>
      <c r="C943" s="1">
        <v>5</v>
      </c>
      <c r="D943" s="6">
        <v>4</v>
      </c>
      <c r="E943" s="6">
        <v>20</v>
      </c>
      <c r="F943" s="1" t="s">
        <v>14</v>
      </c>
      <c r="G943" s="1" t="s">
        <v>52</v>
      </c>
      <c r="H943" s="7">
        <v>45018</v>
      </c>
    </row>
    <row r="944" spans="1:8" ht="12.5" x14ac:dyDescent="0.25">
      <c r="A944" s="1" t="s">
        <v>2439</v>
      </c>
      <c r="B944" s="1" t="s">
        <v>9</v>
      </c>
      <c r="C944" s="1">
        <v>1</v>
      </c>
      <c r="D944" s="6">
        <v>2</v>
      </c>
      <c r="E944" s="6">
        <v>2</v>
      </c>
      <c r="F944" s="1" t="s">
        <v>10</v>
      </c>
      <c r="G944" s="1" t="s">
        <v>52</v>
      </c>
      <c r="H944" s="7">
        <v>45018</v>
      </c>
    </row>
    <row r="945" spans="1:8" ht="12.5" x14ac:dyDescent="0.25">
      <c r="A945" s="1" t="s">
        <v>2441</v>
      </c>
      <c r="B945" s="1" t="s">
        <v>49</v>
      </c>
      <c r="C945" s="1">
        <v>2</v>
      </c>
      <c r="D945" s="6">
        <v>3</v>
      </c>
      <c r="E945" s="6">
        <v>6</v>
      </c>
      <c r="F945" s="1" t="s">
        <v>52</v>
      </c>
      <c r="G945" s="1" t="s">
        <v>62</v>
      </c>
      <c r="H945" s="7">
        <v>45018</v>
      </c>
    </row>
    <row r="946" spans="1:8" ht="12.5" x14ac:dyDescent="0.25">
      <c r="A946" s="1" t="s">
        <v>2443</v>
      </c>
      <c r="B946" s="1" t="str">
        <f>IF(OR(ISBLANK('Raw Data'!B8549), 'Raw Data'!B8549="UNKNOWN", 'Raw Data'!B8549="ERROR"), IF('Raw Data'!D8549=1, "Cookie", IF('Raw Data'!D8549=1.5, "Tea", IF('Raw Data'!D8549=2, "Coffee", IF('Raw Data'!D8549=3, "Cake", IF('Raw Data'!D8549=4, "Sandwich", IF('Raw Data'!D8549=5, "Salad", 'Raw Data'!B8549)))))), 'Raw Data'!B8549)</f>
        <v>Tea</v>
      </c>
      <c r="C946" s="1">
        <v>3</v>
      </c>
      <c r="D946" s="6">
        <v>1.5</v>
      </c>
      <c r="E946" s="6">
        <v>4.5</v>
      </c>
      <c r="F946" s="1" t="s">
        <v>26</v>
      </c>
      <c r="G946" s="1" t="s">
        <v>62</v>
      </c>
      <c r="H946" s="7">
        <v>45018</v>
      </c>
    </row>
    <row r="947" spans="1:8" ht="12.5" x14ac:dyDescent="0.25">
      <c r="A947" s="1" t="s">
        <v>350</v>
      </c>
      <c r="B947" s="1" t="s">
        <v>32</v>
      </c>
      <c r="C947" s="1">
        <v>2</v>
      </c>
      <c r="D947" s="6">
        <v>4</v>
      </c>
      <c r="E947" s="6">
        <v>8</v>
      </c>
      <c r="F947" s="1" t="s">
        <v>26</v>
      </c>
      <c r="G947" s="1" t="s">
        <v>62</v>
      </c>
      <c r="H947" s="7">
        <v>45018</v>
      </c>
    </row>
    <row r="948" spans="1:8" ht="12.5" x14ac:dyDescent="0.25">
      <c r="A948" s="1" t="s">
        <v>2446</v>
      </c>
      <c r="B948" s="1" t="s">
        <v>22</v>
      </c>
      <c r="C948" s="1">
        <v>1</v>
      </c>
      <c r="D948" s="6">
        <v>5</v>
      </c>
      <c r="E948" s="6">
        <v>5</v>
      </c>
      <c r="F948" s="1" t="s">
        <v>10</v>
      </c>
      <c r="G948" s="1" t="s">
        <v>62</v>
      </c>
      <c r="H948" s="7">
        <v>45018</v>
      </c>
    </row>
    <row r="949" spans="1:8" ht="12.5" x14ac:dyDescent="0.25">
      <c r="A949" s="1" t="s">
        <v>2447</v>
      </c>
      <c r="B949" s="1" t="s">
        <v>22</v>
      </c>
      <c r="C949" s="1">
        <v>3</v>
      </c>
      <c r="D949" s="6">
        <v>5</v>
      </c>
      <c r="E949" s="6">
        <v>15</v>
      </c>
      <c r="F949" s="1" t="s">
        <v>14</v>
      </c>
      <c r="G949" s="1" t="s">
        <v>62</v>
      </c>
      <c r="H949" s="7">
        <v>45018</v>
      </c>
    </row>
    <row r="950" spans="1:8" ht="12.5" x14ac:dyDescent="0.25">
      <c r="A950" s="1" t="s">
        <v>2450</v>
      </c>
      <c r="B950" s="1" t="s">
        <v>28</v>
      </c>
      <c r="C950" s="1">
        <v>2</v>
      </c>
      <c r="D950" s="6">
        <v>4</v>
      </c>
      <c r="E950" s="6">
        <v>8</v>
      </c>
      <c r="F950" s="1" t="s">
        <v>10</v>
      </c>
      <c r="G950" s="1" t="s">
        <v>11</v>
      </c>
      <c r="H950" s="7">
        <v>45018</v>
      </c>
    </row>
    <row r="951" spans="1:8" ht="12.5" x14ac:dyDescent="0.25">
      <c r="A951" s="1" t="s">
        <v>2452</v>
      </c>
      <c r="B951" s="1" t="s">
        <v>49</v>
      </c>
      <c r="C951" s="1">
        <v>1</v>
      </c>
      <c r="D951" s="6">
        <v>3</v>
      </c>
      <c r="E951" s="6">
        <v>3</v>
      </c>
      <c r="F951" s="1" t="s">
        <v>26</v>
      </c>
      <c r="G951" s="1" t="s">
        <v>11</v>
      </c>
      <c r="H951" s="7">
        <v>45018</v>
      </c>
    </row>
    <row r="952" spans="1:8" ht="12.5" x14ac:dyDescent="0.25">
      <c r="A952" s="1" t="s">
        <v>2455</v>
      </c>
      <c r="B952" s="1" t="s">
        <v>28</v>
      </c>
      <c r="C952" s="1">
        <v>4</v>
      </c>
      <c r="D952" s="6">
        <v>4</v>
      </c>
      <c r="E952" s="6">
        <v>16</v>
      </c>
      <c r="F952" s="1" t="s">
        <v>14</v>
      </c>
      <c r="G952" s="1" t="s">
        <v>11</v>
      </c>
      <c r="H952" s="7">
        <v>45018</v>
      </c>
    </row>
    <row r="953" spans="1:8" ht="12.5" x14ac:dyDescent="0.25">
      <c r="A953" s="1" t="s">
        <v>2457</v>
      </c>
      <c r="B953" s="1" t="s">
        <v>22</v>
      </c>
      <c r="C953" s="1">
        <v>5</v>
      </c>
      <c r="D953" s="6">
        <v>5</v>
      </c>
      <c r="E953" s="6">
        <v>25</v>
      </c>
      <c r="F953" s="1" t="s">
        <v>14</v>
      </c>
      <c r="G953" s="1" t="s">
        <v>11</v>
      </c>
      <c r="H953" s="7">
        <v>45018</v>
      </c>
    </row>
    <row r="954" spans="1:8" ht="12.5" x14ac:dyDescent="0.25">
      <c r="A954" s="1" t="s">
        <v>2459</v>
      </c>
      <c r="B954" s="1" t="s">
        <v>22</v>
      </c>
      <c r="C954" s="1">
        <v>5</v>
      </c>
      <c r="D954" s="6">
        <v>5</v>
      </c>
      <c r="E954" s="6">
        <v>25</v>
      </c>
      <c r="F954" s="1" t="s">
        <v>52</v>
      </c>
      <c r="G954" s="1" t="s">
        <v>62</v>
      </c>
      <c r="H954" s="7">
        <v>45019</v>
      </c>
    </row>
    <row r="955" spans="1:8" ht="12.5" x14ac:dyDescent="0.25">
      <c r="A955" s="1" t="s">
        <v>2460</v>
      </c>
      <c r="B955" s="1" t="s">
        <v>13</v>
      </c>
      <c r="C955" s="1">
        <v>1</v>
      </c>
      <c r="D955" s="6">
        <v>3</v>
      </c>
      <c r="E955" s="6">
        <v>3</v>
      </c>
      <c r="F955" s="1" t="s">
        <v>10</v>
      </c>
      <c r="G955" s="1" t="s">
        <v>11</v>
      </c>
      <c r="H955" s="7">
        <v>45019</v>
      </c>
    </row>
    <row r="956" spans="1:8" ht="12.5" x14ac:dyDescent="0.25">
      <c r="A956" s="1" t="s">
        <v>2463</v>
      </c>
      <c r="B956" s="1" t="s">
        <v>32</v>
      </c>
      <c r="C956" s="1">
        <v>5</v>
      </c>
      <c r="D956" s="6">
        <v>4</v>
      </c>
      <c r="E956" s="6">
        <v>20</v>
      </c>
      <c r="F956" s="1" t="s">
        <v>52</v>
      </c>
      <c r="G956" s="1" t="s">
        <v>52</v>
      </c>
      <c r="H956" s="7">
        <v>45019</v>
      </c>
    </row>
    <row r="957" spans="1:8" ht="12.5" x14ac:dyDescent="0.25">
      <c r="A957" s="1" t="s">
        <v>2465</v>
      </c>
      <c r="B957" s="1" t="s">
        <v>49</v>
      </c>
      <c r="C957" s="1">
        <v>3</v>
      </c>
      <c r="D957" s="6">
        <v>3</v>
      </c>
      <c r="E957" s="6">
        <v>9</v>
      </c>
      <c r="F957" s="1" t="s">
        <v>14</v>
      </c>
      <c r="G957" s="1" t="s">
        <v>52</v>
      </c>
      <c r="H957" s="7">
        <v>45019</v>
      </c>
    </row>
    <row r="958" spans="1:8" ht="12.5" x14ac:dyDescent="0.25">
      <c r="A958" s="1" t="s">
        <v>2467</v>
      </c>
      <c r="B958" s="1" t="str">
        <f>IF(OR(ISBLANK('Raw Data'!B1510), 'Raw Data'!B1510="UNKNOWN", 'Raw Data'!B1510="ERROR"), IF('Raw Data'!D1510=1, "Cookie", IF('Raw Data'!D1510=1.5, "Tea", IF('Raw Data'!D1510=2, "Coffee", IF('Raw Data'!D1510=3, "Cake", IF('Raw Data'!D1510=4, "Sandwich", IF('Raw Data'!D1510=5, "Salad", 'Raw Data'!B1510)))))), 'Raw Data'!B1510)</f>
        <v>Cookie</v>
      </c>
      <c r="C958" s="1">
        <v>1</v>
      </c>
      <c r="D958" s="6">
        <v>1</v>
      </c>
      <c r="E958" s="6">
        <v>1</v>
      </c>
      <c r="F958" s="1" t="s">
        <v>14</v>
      </c>
      <c r="G958" s="1" t="s">
        <v>52</v>
      </c>
      <c r="H958" s="7">
        <v>45019</v>
      </c>
    </row>
    <row r="959" spans="1:8" ht="12.5" x14ac:dyDescent="0.25">
      <c r="A959" s="1" t="s">
        <v>2469</v>
      </c>
      <c r="B959" s="1" t="s">
        <v>18</v>
      </c>
      <c r="C959" s="1">
        <v>5</v>
      </c>
      <c r="D959" s="6">
        <v>1</v>
      </c>
      <c r="E959" s="6">
        <v>5</v>
      </c>
      <c r="F959" s="1" t="s">
        <v>14</v>
      </c>
      <c r="G959" s="1" t="s">
        <v>11</v>
      </c>
      <c r="H959" s="7">
        <v>45019</v>
      </c>
    </row>
    <row r="960" spans="1:8" ht="12.5" x14ac:dyDescent="0.25">
      <c r="A960" s="1" t="s">
        <v>2471</v>
      </c>
      <c r="B960" s="1" t="s">
        <v>13</v>
      </c>
      <c r="C960" s="1">
        <v>2</v>
      </c>
      <c r="D960" s="6">
        <v>3</v>
      </c>
      <c r="E960" s="6">
        <v>6</v>
      </c>
      <c r="F960" s="1" t="s">
        <v>10</v>
      </c>
      <c r="G960" s="1" t="s">
        <v>52</v>
      </c>
      <c r="H960" s="7">
        <v>45019</v>
      </c>
    </row>
    <row r="961" spans="1:8" ht="12.5" x14ac:dyDescent="0.25">
      <c r="A961" s="1" t="s">
        <v>776</v>
      </c>
      <c r="B961" s="1" t="s">
        <v>18</v>
      </c>
      <c r="C961" s="1">
        <v>3</v>
      </c>
      <c r="D961" s="6">
        <v>1</v>
      </c>
      <c r="E961" s="6">
        <v>3</v>
      </c>
      <c r="F961" s="1" t="s">
        <v>52</v>
      </c>
      <c r="G961" s="1" t="s">
        <v>62</v>
      </c>
      <c r="H961" s="7">
        <v>45019</v>
      </c>
    </row>
    <row r="962" spans="1:8" ht="12.5" x14ac:dyDescent="0.25">
      <c r="A962" s="1" t="s">
        <v>2474</v>
      </c>
      <c r="B962" s="1" t="s">
        <v>22</v>
      </c>
      <c r="C962" s="1">
        <f>IF(ISNUMBER('Raw Data'!C3775), 'Raw Data'!C3775, 3)</f>
        <v>3</v>
      </c>
      <c r="D962" s="6">
        <v>5</v>
      </c>
      <c r="E962" s="6">
        <v>15</v>
      </c>
      <c r="F962" s="1" t="s">
        <v>10</v>
      </c>
      <c r="G962" s="1" t="s">
        <v>62</v>
      </c>
      <c r="H962" s="7">
        <v>45019</v>
      </c>
    </row>
    <row r="963" spans="1:8" ht="12.5" x14ac:dyDescent="0.25">
      <c r="A963" s="1" t="s">
        <v>2476</v>
      </c>
      <c r="B963" s="1" t="s">
        <v>18</v>
      </c>
      <c r="C963" s="1">
        <v>3</v>
      </c>
      <c r="D963" s="6">
        <v>1</v>
      </c>
      <c r="E963" s="6">
        <v>3</v>
      </c>
      <c r="F963" s="1" t="s">
        <v>26</v>
      </c>
      <c r="G963" s="1" t="s">
        <v>62</v>
      </c>
      <c r="H963" s="7">
        <v>45019</v>
      </c>
    </row>
    <row r="964" spans="1:8" ht="12.5" x14ac:dyDescent="0.25">
      <c r="A964" s="1" t="s">
        <v>2477</v>
      </c>
      <c r="B964" s="1" t="s">
        <v>49</v>
      </c>
      <c r="C964" s="1">
        <v>2</v>
      </c>
      <c r="D964" s="6">
        <v>3</v>
      </c>
      <c r="E964" s="6">
        <v>6</v>
      </c>
      <c r="F964" s="1" t="s">
        <v>52</v>
      </c>
      <c r="G964" s="1" t="s">
        <v>52</v>
      </c>
      <c r="H964" s="7">
        <v>45019</v>
      </c>
    </row>
    <row r="965" spans="1:8" ht="12.5" x14ac:dyDescent="0.25">
      <c r="A965" s="1" t="s">
        <v>2478</v>
      </c>
      <c r="B965" s="1" t="s">
        <v>18</v>
      </c>
      <c r="C965" s="1">
        <v>1</v>
      </c>
      <c r="D965" s="6">
        <v>1</v>
      </c>
      <c r="E965" s="6">
        <v>1</v>
      </c>
      <c r="F965" s="1" t="s">
        <v>14</v>
      </c>
      <c r="G965" s="1" t="s">
        <v>11</v>
      </c>
      <c r="H965" s="7">
        <v>45019</v>
      </c>
    </row>
    <row r="966" spans="1:8" ht="12.5" x14ac:dyDescent="0.25">
      <c r="A966" s="1" t="s">
        <v>2480</v>
      </c>
      <c r="B966" s="1" t="s">
        <v>9</v>
      </c>
      <c r="C966" s="1">
        <v>4</v>
      </c>
      <c r="D966" s="6">
        <v>2</v>
      </c>
      <c r="E966" s="6">
        <v>8</v>
      </c>
      <c r="F966" s="1" t="s">
        <v>14</v>
      </c>
      <c r="G966" s="1" t="s">
        <v>52</v>
      </c>
      <c r="H966" s="7">
        <v>45019</v>
      </c>
    </row>
    <row r="967" spans="1:8" ht="12.5" x14ac:dyDescent="0.25">
      <c r="A967" s="1" t="s">
        <v>2482</v>
      </c>
      <c r="B967" s="1" t="s">
        <v>22</v>
      </c>
      <c r="C967" s="1">
        <v>2</v>
      </c>
      <c r="D967" s="6">
        <v>5</v>
      </c>
      <c r="E967" s="6">
        <v>10</v>
      </c>
      <c r="F967" s="1" t="s">
        <v>14</v>
      </c>
      <c r="G967" s="1" t="s">
        <v>11</v>
      </c>
      <c r="H967" s="7">
        <v>45019</v>
      </c>
    </row>
    <row r="968" spans="1:8" ht="12.5" x14ac:dyDescent="0.25">
      <c r="A968" s="1" t="s">
        <v>2485</v>
      </c>
      <c r="B968" s="1" t="str">
        <f>IF(OR(ISBLANK('Raw Data'!B6869), 'Raw Data'!B6869="UNKNOWN", 'Raw Data'!B6869="ERROR"), IF('Raw Data'!D6869=1, "Cookie", IF('Raw Data'!D6869=1.5, "Tea", IF('Raw Data'!D6869=2, "Coffee", IF('Raw Data'!D6869=3, "Cake", IF('Raw Data'!D6869=4, "Sandwich", IF('Raw Data'!D6869=5, "Salad", 'Raw Data'!B6869)))))), 'Raw Data'!B6869)</f>
        <v>Sandwich</v>
      </c>
      <c r="C968" s="1">
        <v>2</v>
      </c>
      <c r="D968" s="6">
        <v>4</v>
      </c>
      <c r="E968" s="6">
        <v>8</v>
      </c>
      <c r="F968" s="1" t="s">
        <v>26</v>
      </c>
      <c r="G968" s="1" t="s">
        <v>62</v>
      </c>
      <c r="H968" s="7">
        <v>45019</v>
      </c>
    </row>
    <row r="969" spans="1:8" ht="12.5" x14ac:dyDescent="0.25">
      <c r="A969" s="1" t="s">
        <v>2486</v>
      </c>
      <c r="B969" s="1" t="s">
        <v>87</v>
      </c>
      <c r="C969" s="1">
        <v>5</v>
      </c>
      <c r="D969" s="6">
        <v>1.5</v>
      </c>
      <c r="E969" s="6">
        <v>7.5</v>
      </c>
      <c r="F969" s="1" t="s">
        <v>26</v>
      </c>
      <c r="G969" s="1" t="s">
        <v>11</v>
      </c>
      <c r="H969" s="7">
        <v>45019</v>
      </c>
    </row>
    <row r="970" spans="1:8" ht="12.5" x14ac:dyDescent="0.25">
      <c r="A970" s="1" t="s">
        <v>2489</v>
      </c>
      <c r="B970" s="1" t="s">
        <v>18</v>
      </c>
      <c r="C970" s="1">
        <v>1</v>
      </c>
      <c r="D970" s="6">
        <v>1</v>
      </c>
      <c r="E970" s="6">
        <v>1</v>
      </c>
      <c r="F970" s="1" t="s">
        <v>26</v>
      </c>
      <c r="G970" s="1" t="s">
        <v>11</v>
      </c>
      <c r="H970" s="7">
        <v>45019</v>
      </c>
    </row>
    <row r="971" spans="1:8" ht="12.5" x14ac:dyDescent="0.25">
      <c r="A971" s="1" t="s">
        <v>2491</v>
      </c>
      <c r="B971" s="1" t="s">
        <v>18</v>
      </c>
      <c r="C971" s="1">
        <v>4</v>
      </c>
      <c r="D971" s="6">
        <v>1</v>
      </c>
      <c r="E971" s="6">
        <v>4</v>
      </c>
      <c r="F971" s="1" t="s">
        <v>26</v>
      </c>
      <c r="G971" s="1" t="s">
        <v>52</v>
      </c>
      <c r="H971" s="7">
        <v>45019</v>
      </c>
    </row>
    <row r="972" spans="1:8" ht="12.5" x14ac:dyDescent="0.25">
      <c r="A972" s="1" t="s">
        <v>2493</v>
      </c>
      <c r="B972" s="1" t="s">
        <v>49</v>
      </c>
      <c r="C972" s="1">
        <v>5</v>
      </c>
      <c r="D972" s="6">
        <v>3</v>
      </c>
      <c r="E972" s="6">
        <v>15</v>
      </c>
      <c r="F972" s="1" t="s">
        <v>10</v>
      </c>
      <c r="G972" s="1" t="s">
        <v>52</v>
      </c>
      <c r="H972" s="7">
        <v>45019</v>
      </c>
    </row>
    <row r="973" spans="1:8" ht="12.5" x14ac:dyDescent="0.25">
      <c r="A973" s="1" t="s">
        <v>2495</v>
      </c>
      <c r="B973" s="1" t="s">
        <v>22</v>
      </c>
      <c r="C973" s="1">
        <v>3</v>
      </c>
      <c r="D973" s="6">
        <v>5</v>
      </c>
      <c r="E973" s="6">
        <v>15</v>
      </c>
      <c r="F973" s="1" t="s">
        <v>14</v>
      </c>
      <c r="G973" s="1" t="s">
        <v>62</v>
      </c>
      <c r="H973" s="7">
        <v>45019</v>
      </c>
    </row>
    <row r="974" spans="1:8" ht="12.5" x14ac:dyDescent="0.25">
      <c r="A974" s="1" t="s">
        <v>2498</v>
      </c>
      <c r="B974" s="1" t="s">
        <v>28</v>
      </c>
      <c r="C974" s="1">
        <v>3</v>
      </c>
      <c r="D974" s="6">
        <v>4</v>
      </c>
      <c r="E974" s="6">
        <v>12</v>
      </c>
      <c r="F974" s="1" t="s">
        <v>26</v>
      </c>
      <c r="G974" s="1" t="s">
        <v>62</v>
      </c>
      <c r="H974" s="7">
        <v>45019</v>
      </c>
    </row>
    <row r="975" spans="1:8" ht="12.5" x14ac:dyDescent="0.25">
      <c r="A975" s="1" t="s">
        <v>2500</v>
      </c>
      <c r="B975" s="1" t="str">
        <f>IF(OR(ISBLANK('Raw Data'!B9920), 'Raw Data'!B9920="UNKNOWN", 'Raw Data'!B9920="ERROR"), IF('Raw Data'!D9920=1, "Cookie", IF('Raw Data'!D9920=1.5, "Tea", IF('Raw Data'!D9920=2, "Coffee", IF('Raw Data'!D9920=3, "Cake", IF('Raw Data'!D9920=4, "Sandwich", IF('Raw Data'!D9920=5, "Salad", 'Raw Data'!B9920)))))), 'Raw Data'!B9920)</f>
        <v>Sandwich</v>
      </c>
      <c r="C975" s="1">
        <v>1</v>
      </c>
      <c r="D975" s="6">
        <v>4</v>
      </c>
      <c r="E975" s="6">
        <v>4</v>
      </c>
      <c r="F975" s="1" t="s">
        <v>26</v>
      </c>
      <c r="G975" s="1" t="s">
        <v>11</v>
      </c>
      <c r="H975" s="7">
        <v>45019</v>
      </c>
    </row>
    <row r="976" spans="1:8" ht="12.5" x14ac:dyDescent="0.25">
      <c r="A976" s="1" t="s">
        <v>1643</v>
      </c>
      <c r="B976" s="1" t="s">
        <v>49</v>
      </c>
      <c r="C976" s="1">
        <v>5</v>
      </c>
      <c r="D976" s="6">
        <v>3</v>
      </c>
      <c r="E976" s="6">
        <v>15</v>
      </c>
      <c r="F976" s="1" t="s">
        <v>52</v>
      </c>
      <c r="G976" s="1" t="s">
        <v>62</v>
      </c>
      <c r="H976" s="7">
        <v>45019</v>
      </c>
    </row>
    <row r="977" spans="1:8" ht="12.5" x14ac:dyDescent="0.25">
      <c r="A977" s="1" t="s">
        <v>2504</v>
      </c>
      <c r="B977" s="1" t="s">
        <v>28</v>
      </c>
      <c r="C977" s="1">
        <f>IF(ISNUMBER('Raw Data'!C22), 'Raw Data'!C22, 3)</f>
        <v>3</v>
      </c>
      <c r="D977" s="6">
        <v>4</v>
      </c>
      <c r="E977" s="6">
        <v>12</v>
      </c>
      <c r="F977" s="1" t="s">
        <v>14</v>
      </c>
      <c r="G977" s="1" t="s">
        <v>62</v>
      </c>
      <c r="H977" s="7">
        <v>45020</v>
      </c>
    </row>
    <row r="978" spans="1:8" ht="12.5" x14ac:dyDescent="0.25">
      <c r="A978" s="1" t="s">
        <v>2506</v>
      </c>
      <c r="B978" s="1" t="str">
        <f>IF(OR(ISBLANK('Raw Data'!B229), 'Raw Data'!B229="UNKNOWN", 'Raw Data'!B229="ERROR"), IF('Raw Data'!D229=1, "Cookie", IF('Raw Data'!D229=1.5, "Tea", IF('Raw Data'!D229=2, "Coffee", IF('Raw Data'!D229=3, "Cake", IF('Raw Data'!D229=4, "Sandwich", IF('Raw Data'!D229=5, "Salad", 'Raw Data'!B229)))))), 'Raw Data'!B229)</f>
        <v>Sandwich</v>
      </c>
      <c r="C978" s="1">
        <v>3</v>
      </c>
      <c r="D978" s="6">
        <v>4</v>
      </c>
      <c r="E978" s="6">
        <v>12</v>
      </c>
      <c r="F978" s="1" t="s">
        <v>52</v>
      </c>
      <c r="G978" s="1" t="s">
        <v>52</v>
      </c>
      <c r="H978" s="7">
        <v>45020</v>
      </c>
    </row>
    <row r="979" spans="1:8" ht="12.5" x14ac:dyDescent="0.25">
      <c r="A979" s="1" t="s">
        <v>2508</v>
      </c>
      <c r="B979" s="1" t="s">
        <v>22</v>
      </c>
      <c r="C979" s="1">
        <v>1</v>
      </c>
      <c r="D979" s="6">
        <v>5</v>
      </c>
      <c r="E979" s="6">
        <v>5</v>
      </c>
      <c r="F979" s="1" t="s">
        <v>52</v>
      </c>
      <c r="G979" s="1" t="s">
        <v>52</v>
      </c>
      <c r="H979" s="7">
        <v>45020</v>
      </c>
    </row>
    <row r="980" spans="1:8" ht="12.5" x14ac:dyDescent="0.25">
      <c r="A980" s="1" t="s">
        <v>2510</v>
      </c>
      <c r="B980" s="1" t="s">
        <v>49</v>
      </c>
      <c r="C980" s="1">
        <v>4</v>
      </c>
      <c r="D980" s="6">
        <v>3</v>
      </c>
      <c r="E980" s="6">
        <v>12</v>
      </c>
      <c r="F980" s="1" t="s">
        <v>52</v>
      </c>
      <c r="G980" s="1" t="s">
        <v>62</v>
      </c>
      <c r="H980" s="7">
        <v>45020</v>
      </c>
    </row>
    <row r="981" spans="1:8" ht="12.5" x14ac:dyDescent="0.25">
      <c r="A981" s="1" t="s">
        <v>2512</v>
      </c>
      <c r="B981" s="1" t="s">
        <v>28</v>
      </c>
      <c r="C981" s="1">
        <v>5</v>
      </c>
      <c r="D981" s="6">
        <v>4</v>
      </c>
      <c r="E981" s="6">
        <v>20</v>
      </c>
      <c r="F981" s="1" t="s">
        <v>10</v>
      </c>
      <c r="G981" s="1" t="s">
        <v>11</v>
      </c>
      <c r="H981" s="7">
        <v>45020</v>
      </c>
    </row>
    <row r="982" spans="1:8" ht="12.5" x14ac:dyDescent="0.25">
      <c r="A982" s="1" t="s">
        <v>432</v>
      </c>
      <c r="B982" s="1" t="s">
        <v>28</v>
      </c>
      <c r="C982" s="1">
        <v>3</v>
      </c>
      <c r="D982" s="6">
        <v>4</v>
      </c>
      <c r="E982" s="6">
        <v>12</v>
      </c>
      <c r="F982" s="1" t="s">
        <v>10</v>
      </c>
      <c r="G982" s="1" t="s">
        <v>11</v>
      </c>
      <c r="H982" s="7">
        <v>45020</v>
      </c>
    </row>
    <row r="983" spans="1:8" ht="12.5" x14ac:dyDescent="0.25">
      <c r="A983" s="1" t="s">
        <v>2515</v>
      </c>
      <c r="B983" s="1" t="s">
        <v>22</v>
      </c>
      <c r="C983" s="1">
        <v>4</v>
      </c>
      <c r="D983" s="6">
        <v>5</v>
      </c>
      <c r="E983" s="6">
        <v>20</v>
      </c>
      <c r="F983" s="1" t="s">
        <v>52</v>
      </c>
      <c r="G983" s="1" t="s">
        <v>52</v>
      </c>
      <c r="H983" s="7">
        <v>45020</v>
      </c>
    </row>
    <row r="984" spans="1:8" ht="12.5" x14ac:dyDescent="0.25">
      <c r="A984" s="1" t="s">
        <v>2516</v>
      </c>
      <c r="B984" s="1" t="s">
        <v>13</v>
      </c>
      <c r="C984" s="1">
        <v>1</v>
      </c>
      <c r="D984" s="6">
        <v>3</v>
      </c>
      <c r="E984" s="6">
        <v>3</v>
      </c>
      <c r="F984" s="1" t="s">
        <v>52</v>
      </c>
      <c r="G984" s="1" t="s">
        <v>11</v>
      </c>
      <c r="H984" s="7">
        <v>45020</v>
      </c>
    </row>
    <row r="985" spans="1:8" ht="12.5" x14ac:dyDescent="0.25">
      <c r="A985" s="1" t="s">
        <v>2518</v>
      </c>
      <c r="B985" s="1" t="s">
        <v>28</v>
      </c>
      <c r="C985" s="1">
        <v>2</v>
      </c>
      <c r="D985" s="6">
        <v>4</v>
      </c>
      <c r="E985" s="6">
        <v>8</v>
      </c>
      <c r="F985" s="1" t="s">
        <v>52</v>
      </c>
      <c r="G985" s="1" t="s">
        <v>62</v>
      </c>
      <c r="H985" s="7">
        <v>45020</v>
      </c>
    </row>
    <row r="986" spans="1:8" ht="12.5" x14ac:dyDescent="0.25">
      <c r="A986" s="1" t="s">
        <v>2520</v>
      </c>
      <c r="B986" s="1" t="str">
        <f>IF(OR(ISBLANK('Raw Data'!B3398), 'Raw Data'!B3398="UNKNOWN", 'Raw Data'!B3398="ERROR"), IF('Raw Data'!D3398=1, "Cookie", IF('Raw Data'!D3398=1.5, "Tea", IF('Raw Data'!D3398=2, "Coffee", IF('Raw Data'!D3398=3, "Cake", IF('Raw Data'!D3398=4, "Sandwich", IF('Raw Data'!D3398=5, "Salad", 'Raw Data'!B3398)))))), 'Raw Data'!B3398)</f>
        <v>Sandwich</v>
      </c>
      <c r="C986" s="1">
        <v>2</v>
      </c>
      <c r="D986" s="6">
        <v>4</v>
      </c>
      <c r="E986" s="6">
        <v>8</v>
      </c>
      <c r="F986" s="1" t="s">
        <v>26</v>
      </c>
      <c r="G986" s="1" t="s">
        <v>62</v>
      </c>
      <c r="H986" s="7">
        <v>45020</v>
      </c>
    </row>
    <row r="987" spans="1:8" ht="12.5" x14ac:dyDescent="0.25">
      <c r="A987" s="1" t="s">
        <v>2522</v>
      </c>
      <c r="B987" s="1" t="s">
        <v>87</v>
      </c>
      <c r="C987" s="1">
        <v>4</v>
      </c>
      <c r="D987" s="6">
        <v>1.5</v>
      </c>
      <c r="E987" s="6">
        <v>6</v>
      </c>
      <c r="F987" s="1" t="s">
        <v>52</v>
      </c>
      <c r="G987" s="1" t="s">
        <v>62</v>
      </c>
      <c r="H987" s="7">
        <v>45020</v>
      </c>
    </row>
    <row r="988" spans="1:8" ht="12.5" x14ac:dyDescent="0.25">
      <c r="A988" s="1" t="s">
        <v>2524</v>
      </c>
      <c r="B988" s="1" t="s">
        <v>32</v>
      </c>
      <c r="C988" s="1">
        <v>2</v>
      </c>
      <c r="D988" s="6">
        <v>4</v>
      </c>
      <c r="E988" s="6">
        <v>8</v>
      </c>
      <c r="F988" s="1" t="s">
        <v>52</v>
      </c>
      <c r="G988" s="1" t="s">
        <v>62</v>
      </c>
      <c r="H988" s="7">
        <v>45020</v>
      </c>
    </row>
    <row r="989" spans="1:8" ht="12.5" x14ac:dyDescent="0.25">
      <c r="A989" s="1" t="s">
        <v>2526</v>
      </c>
      <c r="B989" s="1" t="s">
        <v>87</v>
      </c>
      <c r="C989" s="1">
        <v>1</v>
      </c>
      <c r="D989" s="6">
        <v>1.5</v>
      </c>
      <c r="E989" s="6">
        <v>1.5</v>
      </c>
      <c r="F989" s="1" t="s">
        <v>10</v>
      </c>
      <c r="G989" s="1" t="s">
        <v>11</v>
      </c>
      <c r="H989" s="7">
        <v>45020</v>
      </c>
    </row>
    <row r="990" spans="1:8" ht="12.5" x14ac:dyDescent="0.25">
      <c r="A990" s="1" t="s">
        <v>487</v>
      </c>
      <c r="B990" s="1" t="s">
        <v>49</v>
      </c>
      <c r="C990" s="1">
        <v>5</v>
      </c>
      <c r="D990" s="6">
        <v>3</v>
      </c>
      <c r="E990" s="6">
        <v>15</v>
      </c>
      <c r="F990" s="1" t="s">
        <v>26</v>
      </c>
      <c r="G990" s="1" t="s">
        <v>62</v>
      </c>
      <c r="H990" s="7">
        <v>45020</v>
      </c>
    </row>
    <row r="991" spans="1:8" ht="12.5" x14ac:dyDescent="0.25">
      <c r="A991" s="1" t="s">
        <v>2529</v>
      </c>
      <c r="B991" s="1" t="s">
        <v>28</v>
      </c>
      <c r="C991" s="1">
        <v>3</v>
      </c>
      <c r="D991" s="6">
        <v>4</v>
      </c>
      <c r="E991" s="6">
        <v>12</v>
      </c>
      <c r="F991" s="1" t="s">
        <v>52</v>
      </c>
      <c r="G991" s="1" t="s">
        <v>62</v>
      </c>
      <c r="H991" s="7">
        <v>45020</v>
      </c>
    </row>
    <row r="992" spans="1:8" ht="12.5" x14ac:dyDescent="0.25">
      <c r="A992" s="1" t="s">
        <v>2531</v>
      </c>
      <c r="B992" s="1" t="s">
        <v>9</v>
      </c>
      <c r="C992" s="1">
        <v>5</v>
      </c>
      <c r="D992" s="6">
        <v>2</v>
      </c>
      <c r="E992" s="6">
        <v>10</v>
      </c>
      <c r="F992" s="1" t="s">
        <v>10</v>
      </c>
      <c r="G992" s="1" t="s">
        <v>52</v>
      </c>
      <c r="H992" s="7">
        <v>45020</v>
      </c>
    </row>
    <row r="993" spans="1:8" ht="12.5" x14ac:dyDescent="0.25">
      <c r="A993" s="1" t="s">
        <v>2533</v>
      </c>
      <c r="B993" s="1" t="s">
        <v>28</v>
      </c>
      <c r="C993" s="1">
        <v>1</v>
      </c>
      <c r="D993" s="6">
        <v>4</v>
      </c>
      <c r="E993" s="6">
        <v>4</v>
      </c>
      <c r="F993" s="1" t="s">
        <v>10</v>
      </c>
      <c r="G993" s="1" t="s">
        <v>52</v>
      </c>
      <c r="H993" s="7">
        <v>45020</v>
      </c>
    </row>
    <row r="994" spans="1:8" ht="12.5" x14ac:dyDescent="0.25">
      <c r="A994" s="1" t="s">
        <v>2536</v>
      </c>
      <c r="B994" s="1" t="s">
        <v>18</v>
      </c>
      <c r="C994" s="1">
        <v>2</v>
      </c>
      <c r="D994" s="6">
        <v>1</v>
      </c>
      <c r="E994" s="6">
        <v>2</v>
      </c>
      <c r="F994" s="1" t="s">
        <v>26</v>
      </c>
      <c r="G994" s="1" t="s">
        <v>52</v>
      </c>
      <c r="H994" s="7">
        <v>45020</v>
      </c>
    </row>
    <row r="995" spans="1:8" ht="12.5" x14ac:dyDescent="0.25">
      <c r="A995" s="1" t="s">
        <v>2538</v>
      </c>
      <c r="B995" s="1" t="s">
        <v>22</v>
      </c>
      <c r="C995" s="1">
        <v>4</v>
      </c>
      <c r="D995" s="6">
        <v>5</v>
      </c>
      <c r="E995" s="6">
        <v>20</v>
      </c>
      <c r="F995" s="1" t="s">
        <v>26</v>
      </c>
      <c r="G995" s="1" t="s">
        <v>11</v>
      </c>
      <c r="H995" s="7">
        <v>45020</v>
      </c>
    </row>
    <row r="996" spans="1:8" ht="12.5" x14ac:dyDescent="0.25">
      <c r="A996" s="1" t="s">
        <v>2540</v>
      </c>
      <c r="B996" s="1" t="s">
        <v>13</v>
      </c>
      <c r="C996" s="1">
        <v>1</v>
      </c>
      <c r="D996" s="6">
        <v>3</v>
      </c>
      <c r="E996" s="6">
        <v>3</v>
      </c>
      <c r="F996" s="1" t="s">
        <v>10</v>
      </c>
      <c r="G996" s="1" t="s">
        <v>11</v>
      </c>
      <c r="H996" s="7">
        <v>45020</v>
      </c>
    </row>
    <row r="997" spans="1:8" ht="12.5" x14ac:dyDescent="0.25">
      <c r="A997" s="1" t="s">
        <v>2542</v>
      </c>
      <c r="B997" s="1" t="s">
        <v>32</v>
      </c>
      <c r="C997" s="1">
        <v>1</v>
      </c>
      <c r="D997" s="6">
        <v>4</v>
      </c>
      <c r="E997" s="6">
        <v>4</v>
      </c>
      <c r="F997" s="1" t="s">
        <v>52</v>
      </c>
      <c r="G997" s="1" t="s">
        <v>52</v>
      </c>
      <c r="H997" s="7">
        <v>45020</v>
      </c>
    </row>
    <row r="998" spans="1:8" ht="12.5" x14ac:dyDescent="0.25">
      <c r="A998" s="1" t="s">
        <v>304</v>
      </c>
      <c r="B998" s="1" t="s">
        <v>49</v>
      </c>
      <c r="C998" s="1">
        <v>3</v>
      </c>
      <c r="D998" s="6">
        <v>3</v>
      </c>
      <c r="E998" s="6">
        <v>9</v>
      </c>
      <c r="F998" s="1" t="s">
        <v>52</v>
      </c>
      <c r="G998" s="1" t="s">
        <v>52</v>
      </c>
      <c r="H998" s="7">
        <v>45020</v>
      </c>
    </row>
    <row r="999" spans="1:8" ht="12.5" x14ac:dyDescent="0.25">
      <c r="A999" s="1" t="s">
        <v>2545</v>
      </c>
      <c r="B999" s="1" t="s">
        <v>49</v>
      </c>
      <c r="C999" s="1">
        <v>3</v>
      </c>
      <c r="D999" s="6">
        <v>3</v>
      </c>
      <c r="E999" s="6">
        <v>9</v>
      </c>
      <c r="F999" s="1" t="s">
        <v>26</v>
      </c>
      <c r="G999" s="1" t="s">
        <v>52</v>
      </c>
      <c r="H999" s="7">
        <v>45021</v>
      </c>
    </row>
    <row r="1000" spans="1:8" ht="12.5" x14ac:dyDescent="0.25">
      <c r="A1000" s="1" t="s">
        <v>2547</v>
      </c>
      <c r="B1000" s="1" t="s">
        <v>22</v>
      </c>
      <c r="C1000" s="1">
        <f>IF(ISNUMBER('Raw Data'!C216), 'Raw Data'!C216, 3)</f>
        <v>3</v>
      </c>
      <c r="D1000" s="6">
        <v>5</v>
      </c>
      <c r="E1000" s="6">
        <v>15</v>
      </c>
      <c r="F1000" s="1" t="s">
        <v>14</v>
      </c>
      <c r="G1000" s="1" t="s">
        <v>62</v>
      </c>
      <c r="H1000" s="7">
        <v>45021</v>
      </c>
    </row>
    <row r="1001" spans="1:8" ht="12.5" x14ac:dyDescent="0.25">
      <c r="A1001" s="1" t="s">
        <v>340</v>
      </c>
      <c r="B1001" s="1" t="s">
        <v>13</v>
      </c>
      <c r="C1001" s="1">
        <v>3</v>
      </c>
      <c r="D1001" s="6">
        <v>3</v>
      </c>
      <c r="E1001" s="6">
        <v>9</v>
      </c>
      <c r="F1001" s="1" t="s">
        <v>52</v>
      </c>
      <c r="G1001" s="1" t="s">
        <v>11</v>
      </c>
      <c r="H1001" s="7">
        <v>45021</v>
      </c>
    </row>
    <row r="1002" spans="1:8" ht="12.5" x14ac:dyDescent="0.25">
      <c r="A1002" s="1" t="s">
        <v>2551</v>
      </c>
      <c r="B1002" s="1" t="s">
        <v>9</v>
      </c>
      <c r="C1002" s="1">
        <v>5</v>
      </c>
      <c r="D1002" s="6">
        <v>2</v>
      </c>
      <c r="E1002" s="6">
        <v>10</v>
      </c>
      <c r="F1002" s="1" t="s">
        <v>26</v>
      </c>
      <c r="G1002" s="1" t="s">
        <v>52</v>
      </c>
      <c r="H1002" s="7">
        <v>45021</v>
      </c>
    </row>
    <row r="1003" spans="1:8" ht="12.5" x14ac:dyDescent="0.25">
      <c r="A1003" s="1" t="s">
        <v>2553</v>
      </c>
      <c r="B1003" s="1" t="s">
        <v>13</v>
      </c>
      <c r="C1003" s="1">
        <v>1</v>
      </c>
      <c r="D1003" s="6">
        <f>IF(ISNUMBER('Raw Data'!D985), 'Raw Data'!D985, IF(B1003="Cookie", 1, IF(B1003="Tea", 1.5, IF(B1003="Coffee", 2, IF(OR(B1003="Cake", B1003="Juice"), 3, IF(OR(B1003="Sandwich", B1003="Smoothie"), 4, IF(B1003="Salad", 5,#REF!)))))))</f>
        <v>3</v>
      </c>
      <c r="E1003" s="6">
        <v>3</v>
      </c>
      <c r="F1003" s="1" t="s">
        <v>52</v>
      </c>
      <c r="G1003" s="1" t="s">
        <v>62</v>
      </c>
      <c r="H1003" s="7">
        <v>45021</v>
      </c>
    </row>
    <row r="1004" spans="1:8" ht="12.5" x14ac:dyDescent="0.25">
      <c r="A1004" s="1" t="s">
        <v>2555</v>
      </c>
      <c r="B1004" s="1" t="str">
        <f>IF(OR(ISBLANK('Raw Data'!B1284), 'Raw Data'!B1284="UNKNOWN", 'Raw Data'!B1284="ERROR"), IF('Raw Data'!D1284=1, "Cookie", IF('Raw Data'!D1284=1.5, "Tea", IF('Raw Data'!D1284=2, "Coffee", IF('Raw Data'!D1284=3, "Cake", IF('Raw Data'!D1284=4, "Sandwich", IF('Raw Data'!D1284=5, "Salad", 'Raw Data'!B1284)))))), 'Raw Data'!B1284)</f>
        <v>Cake</v>
      </c>
      <c r="C1004" s="1">
        <v>4</v>
      </c>
      <c r="D1004" s="6">
        <v>3</v>
      </c>
      <c r="E1004" s="6">
        <v>12</v>
      </c>
      <c r="F1004" s="1" t="s">
        <v>14</v>
      </c>
      <c r="G1004" s="1" t="s">
        <v>11</v>
      </c>
      <c r="H1004" s="7">
        <v>45021</v>
      </c>
    </row>
    <row r="1005" spans="1:8" ht="12.5" x14ac:dyDescent="0.25">
      <c r="A1005" s="1" t="s">
        <v>2557</v>
      </c>
      <c r="B1005" s="1" t="s">
        <v>32</v>
      </c>
      <c r="C1005" s="1">
        <v>4</v>
      </c>
      <c r="D1005" s="6">
        <v>4</v>
      </c>
      <c r="E1005" s="6">
        <v>16</v>
      </c>
      <c r="F1005" s="1" t="s">
        <v>52</v>
      </c>
      <c r="G1005" s="1" t="s">
        <v>11</v>
      </c>
      <c r="H1005" s="7">
        <v>45021</v>
      </c>
    </row>
    <row r="1006" spans="1:8" ht="12.5" x14ac:dyDescent="0.25">
      <c r="A1006" s="1" t="s">
        <v>1712</v>
      </c>
      <c r="B1006" s="1" t="s">
        <v>32</v>
      </c>
      <c r="C1006" s="1">
        <v>3</v>
      </c>
      <c r="D1006" s="6">
        <v>4</v>
      </c>
      <c r="E1006" s="6">
        <v>12</v>
      </c>
      <c r="F1006" s="1" t="s">
        <v>10</v>
      </c>
      <c r="G1006" s="1" t="s">
        <v>52</v>
      </c>
      <c r="H1006" s="7">
        <v>45021</v>
      </c>
    </row>
    <row r="1007" spans="1:8" ht="12.5" x14ac:dyDescent="0.25">
      <c r="A1007" s="1" t="s">
        <v>2560</v>
      </c>
      <c r="B1007" s="1" t="s">
        <v>87</v>
      </c>
      <c r="C1007" s="1">
        <v>5</v>
      </c>
      <c r="D1007" s="6">
        <v>1.5</v>
      </c>
      <c r="E1007" s="6">
        <v>7.5</v>
      </c>
      <c r="F1007" s="1" t="s">
        <v>14</v>
      </c>
      <c r="G1007" s="1" t="s">
        <v>11</v>
      </c>
      <c r="H1007" s="7">
        <v>45021</v>
      </c>
    </row>
    <row r="1008" spans="1:8" ht="12.5" x14ac:dyDescent="0.25">
      <c r="A1008" s="1" t="s">
        <v>2562</v>
      </c>
      <c r="B1008" s="1" t="s">
        <v>13</v>
      </c>
      <c r="C1008" s="1">
        <v>4</v>
      </c>
      <c r="D1008" s="6">
        <v>3</v>
      </c>
      <c r="E1008" s="6">
        <v>12</v>
      </c>
      <c r="F1008" s="1" t="s">
        <v>10</v>
      </c>
      <c r="G1008" s="1" t="s">
        <v>52</v>
      </c>
      <c r="H1008" s="7">
        <v>45021</v>
      </c>
    </row>
    <row r="1009" spans="1:8" ht="12.5" x14ac:dyDescent="0.25">
      <c r="A1009" s="1" t="s">
        <v>2564</v>
      </c>
      <c r="B1009" s="1" t="str">
        <f>IF(OR(ISBLANK('Raw Data'!B1771), 'Raw Data'!B1771="UNKNOWN", 'Raw Data'!B1771="ERROR"), IF('Raw Data'!D1771=1, "Cookie", IF('Raw Data'!D1771=1.5, "Tea", IF('Raw Data'!D1771=2, "Coffee", IF('Raw Data'!D1771=3, "Cake", IF('Raw Data'!D1771=4, "Sandwich", IF('Raw Data'!D1771=5, "Salad", 'Raw Data'!B1771)))))), 'Raw Data'!B1771)</f>
        <v>Tea</v>
      </c>
      <c r="C1009" s="1">
        <v>2</v>
      </c>
      <c r="D1009" s="6">
        <v>1.5</v>
      </c>
      <c r="E1009" s="6">
        <v>3</v>
      </c>
      <c r="F1009" s="1" t="s">
        <v>14</v>
      </c>
      <c r="G1009" s="1" t="s">
        <v>52</v>
      </c>
      <c r="H1009" s="7">
        <v>45021</v>
      </c>
    </row>
    <row r="1010" spans="1:8" ht="12.5" x14ac:dyDescent="0.25">
      <c r="A1010" s="1" t="s">
        <v>2566</v>
      </c>
      <c r="B1010" s="1" t="s">
        <v>28</v>
      </c>
      <c r="C1010" s="1">
        <v>5</v>
      </c>
      <c r="D1010" s="6">
        <v>4</v>
      </c>
      <c r="E1010" s="6">
        <v>20</v>
      </c>
      <c r="F1010" s="1" t="s">
        <v>10</v>
      </c>
      <c r="G1010" s="1" t="s">
        <v>52</v>
      </c>
      <c r="H1010" s="7">
        <v>45021</v>
      </c>
    </row>
    <row r="1011" spans="1:8" ht="12.5" x14ac:dyDescent="0.25">
      <c r="A1011" s="1" t="s">
        <v>2568</v>
      </c>
      <c r="B1011" s="1" t="s">
        <v>49</v>
      </c>
      <c r="C1011" s="1">
        <v>3</v>
      </c>
      <c r="D1011" s="6">
        <v>3</v>
      </c>
      <c r="E1011" s="6">
        <v>9</v>
      </c>
      <c r="F1011" s="1" t="s">
        <v>26</v>
      </c>
      <c r="G1011" s="1" t="s">
        <v>62</v>
      </c>
      <c r="H1011" s="7">
        <v>45021</v>
      </c>
    </row>
    <row r="1012" spans="1:8" ht="12.5" x14ac:dyDescent="0.25">
      <c r="A1012" s="1" t="s">
        <v>2570</v>
      </c>
      <c r="B1012" s="1" t="s">
        <v>49</v>
      </c>
      <c r="C1012" s="1">
        <v>2</v>
      </c>
      <c r="D1012" s="6">
        <v>3</v>
      </c>
      <c r="E1012" s="6">
        <v>6</v>
      </c>
      <c r="F1012" s="1" t="s">
        <v>26</v>
      </c>
      <c r="G1012" s="1" t="s">
        <v>11</v>
      </c>
      <c r="H1012" s="7">
        <v>45021</v>
      </c>
    </row>
    <row r="1013" spans="1:8" ht="12.5" x14ac:dyDescent="0.25">
      <c r="A1013" s="1" t="s">
        <v>2572</v>
      </c>
      <c r="B1013" s="1" t="s">
        <v>87</v>
      </c>
      <c r="C1013" s="1">
        <v>2</v>
      </c>
      <c r="D1013" s="6">
        <v>1.5</v>
      </c>
      <c r="E1013" s="6">
        <v>3</v>
      </c>
      <c r="F1013" s="1" t="s">
        <v>10</v>
      </c>
      <c r="G1013" s="1" t="s">
        <v>52</v>
      </c>
      <c r="H1013" s="7">
        <v>45021</v>
      </c>
    </row>
    <row r="1014" spans="1:8" ht="12.5" x14ac:dyDescent="0.25">
      <c r="A1014" s="1" t="s">
        <v>2574</v>
      </c>
      <c r="B1014" s="1" t="s">
        <v>18</v>
      </c>
      <c r="C1014" s="1">
        <v>5</v>
      </c>
      <c r="D1014" s="6">
        <v>1</v>
      </c>
      <c r="E1014" s="6">
        <v>5</v>
      </c>
      <c r="F1014" s="1" t="s">
        <v>26</v>
      </c>
      <c r="G1014" s="1" t="s">
        <v>11</v>
      </c>
      <c r="H1014" s="7">
        <v>45021</v>
      </c>
    </row>
    <row r="1015" spans="1:8" ht="12.5" x14ac:dyDescent="0.25">
      <c r="A1015" s="1" t="s">
        <v>2576</v>
      </c>
      <c r="B1015" s="1" t="s">
        <v>32</v>
      </c>
      <c r="C1015" s="1">
        <v>2</v>
      </c>
      <c r="D1015" s="6">
        <v>4</v>
      </c>
      <c r="E1015" s="6">
        <v>8</v>
      </c>
      <c r="F1015" s="1" t="s">
        <v>10</v>
      </c>
      <c r="G1015" s="1" t="s">
        <v>52</v>
      </c>
      <c r="H1015" s="7">
        <v>45021</v>
      </c>
    </row>
    <row r="1016" spans="1:8" ht="12.5" x14ac:dyDescent="0.25">
      <c r="A1016" s="1" t="s">
        <v>2578</v>
      </c>
      <c r="B1016" s="1" t="s">
        <v>28</v>
      </c>
      <c r="C1016" s="1">
        <v>1</v>
      </c>
      <c r="D1016" s="6">
        <v>4</v>
      </c>
      <c r="E1016" s="6">
        <v>4</v>
      </c>
      <c r="F1016" s="1" t="s">
        <v>10</v>
      </c>
      <c r="G1016" s="1" t="s">
        <v>52</v>
      </c>
      <c r="H1016" s="7">
        <v>45021</v>
      </c>
    </row>
    <row r="1017" spans="1:8" ht="12.5" x14ac:dyDescent="0.25">
      <c r="A1017" s="1" t="s">
        <v>2580</v>
      </c>
      <c r="B1017" s="1" t="s">
        <v>49</v>
      </c>
      <c r="C1017" s="1">
        <v>3</v>
      </c>
      <c r="D1017" s="6">
        <v>3</v>
      </c>
      <c r="E1017" s="6">
        <v>9</v>
      </c>
      <c r="F1017" s="1" t="s">
        <v>26</v>
      </c>
      <c r="G1017" s="1" t="s">
        <v>11</v>
      </c>
      <c r="H1017" s="7">
        <v>45021</v>
      </c>
    </row>
    <row r="1018" spans="1:8" ht="12.5" x14ac:dyDescent="0.25">
      <c r="A1018" s="1" t="s">
        <v>2582</v>
      </c>
      <c r="B1018" s="1" t="s">
        <v>32</v>
      </c>
      <c r="C1018" s="1">
        <v>3</v>
      </c>
      <c r="D1018" s="6">
        <v>4</v>
      </c>
      <c r="E1018" s="6">
        <v>12</v>
      </c>
      <c r="F1018" s="1" t="s">
        <v>10</v>
      </c>
      <c r="G1018" s="1" t="s">
        <v>11</v>
      </c>
      <c r="H1018" s="7">
        <v>45021</v>
      </c>
    </row>
    <row r="1019" spans="1:8" ht="12.5" x14ac:dyDescent="0.25">
      <c r="A1019" s="1" t="s">
        <v>2584</v>
      </c>
      <c r="B1019" s="1" t="str">
        <f>IF(OR(ISBLANK('Raw Data'!B6484), 'Raw Data'!B6484="UNKNOWN", 'Raw Data'!B6484="ERROR"), IF('Raw Data'!D6484=1, "Cookie", IF('Raw Data'!D6484=1.5, "Tea", IF('Raw Data'!D6484=2, "Coffee", IF('Raw Data'!D6484=3, "Cake", IF('Raw Data'!D6484=4, "Sandwich", IF('Raw Data'!D6484=5, "Salad", 'Raw Data'!B6484)))))), 'Raw Data'!B6484)</f>
        <v>Cake</v>
      </c>
      <c r="C1019" s="1">
        <v>1</v>
      </c>
      <c r="D1019" s="6">
        <v>3</v>
      </c>
      <c r="E1019" s="6">
        <v>3</v>
      </c>
      <c r="F1019" s="1" t="s">
        <v>52</v>
      </c>
      <c r="G1019" s="1" t="s">
        <v>62</v>
      </c>
      <c r="H1019" s="7">
        <v>45021</v>
      </c>
    </row>
    <row r="1020" spans="1:8" ht="12.5" x14ac:dyDescent="0.25">
      <c r="A1020" s="1" t="s">
        <v>2586</v>
      </c>
      <c r="B1020" s="1" t="s">
        <v>28</v>
      </c>
      <c r="C1020" s="1">
        <v>4</v>
      </c>
      <c r="D1020" s="6">
        <v>4</v>
      </c>
      <c r="E1020" s="6">
        <v>16</v>
      </c>
      <c r="F1020" s="1" t="s">
        <v>14</v>
      </c>
      <c r="G1020" s="1" t="s">
        <v>11</v>
      </c>
      <c r="H1020" s="7">
        <v>45021</v>
      </c>
    </row>
    <row r="1021" spans="1:8" ht="12.5" x14ac:dyDescent="0.25">
      <c r="A1021" s="1" t="s">
        <v>944</v>
      </c>
      <c r="B1021" s="1" t="str">
        <f>IF(OR(ISBLANK('Raw Data'!B7310), 'Raw Data'!B7310="UNKNOWN", 'Raw Data'!B7310="ERROR"), IF('Raw Data'!D7310=1, "Cookie", IF('Raw Data'!D7310=1.5, "Tea", IF('Raw Data'!D7310=2, "Coffee", IF('Raw Data'!D7310=3, "Cake", IF('Raw Data'!D7310=4, "Sandwich", IF('Raw Data'!D7310=5, "Salad", 'Raw Data'!B7310)))))), 'Raw Data'!B7310)</f>
        <v>Coffee</v>
      </c>
      <c r="C1021" s="1">
        <v>2</v>
      </c>
      <c r="D1021" s="6">
        <v>2</v>
      </c>
      <c r="E1021" s="6">
        <v>4</v>
      </c>
      <c r="F1021" s="1" t="s">
        <v>10</v>
      </c>
      <c r="G1021" s="1" t="s">
        <v>62</v>
      </c>
      <c r="H1021" s="7">
        <v>45021</v>
      </c>
    </row>
    <row r="1022" spans="1:8" ht="12.5" x14ac:dyDescent="0.25">
      <c r="A1022" s="1" t="s">
        <v>2589</v>
      </c>
      <c r="B1022" s="1" t="s">
        <v>13</v>
      </c>
      <c r="C1022" s="1">
        <v>2</v>
      </c>
      <c r="D1022" s="6">
        <v>3</v>
      </c>
      <c r="E1022" s="6">
        <v>6</v>
      </c>
      <c r="F1022" s="1" t="s">
        <v>14</v>
      </c>
      <c r="G1022" s="1" t="s">
        <v>52</v>
      </c>
      <c r="H1022" s="7">
        <v>45021</v>
      </c>
    </row>
    <row r="1023" spans="1:8" ht="12.5" x14ac:dyDescent="0.25">
      <c r="A1023" s="1" t="s">
        <v>2592</v>
      </c>
      <c r="B1023" s="1" t="s">
        <v>9</v>
      </c>
      <c r="C1023" s="1">
        <v>3</v>
      </c>
      <c r="D1023" s="6">
        <f>IF(ISNUMBER('Raw Data'!D7435), 'Raw Data'!D7435, IF(B1023="Cookie", 1, IF(B1023="Tea", 1.5, IF(B1023="Coffee", 2, IF(OR(B1023="Cake", B1023="Juice"), 3, IF(OR(B1023="Sandwich", B1023="Smoothie"), 4, IF(B1023="Salad", 5,#REF!)))))))</f>
        <v>2</v>
      </c>
      <c r="E1023" s="6">
        <v>6</v>
      </c>
      <c r="F1023" s="1" t="s">
        <v>14</v>
      </c>
      <c r="G1023" s="1" t="s">
        <v>11</v>
      </c>
      <c r="H1023" s="7">
        <v>45021</v>
      </c>
    </row>
    <row r="1024" spans="1:8" ht="12.5" x14ac:dyDescent="0.25">
      <c r="A1024" s="1" t="s">
        <v>2594</v>
      </c>
      <c r="B1024" s="1" t="s">
        <v>9</v>
      </c>
      <c r="C1024" s="1">
        <v>2</v>
      </c>
      <c r="D1024" s="6">
        <v>2</v>
      </c>
      <c r="E1024" s="6">
        <v>4</v>
      </c>
      <c r="F1024" s="1" t="s">
        <v>26</v>
      </c>
      <c r="G1024" s="1" t="s">
        <v>11</v>
      </c>
      <c r="H1024" s="7">
        <v>45021</v>
      </c>
    </row>
    <row r="1025" spans="1:8" ht="12.5" x14ac:dyDescent="0.25">
      <c r="A1025" s="1" t="s">
        <v>2596</v>
      </c>
      <c r="B1025" s="1" t="str">
        <f>IF(OR(ISBLANK('Raw Data'!B9109), 'Raw Data'!B9109="UNKNOWN", 'Raw Data'!B9109="ERROR"), IF('Raw Data'!D9109=1, "Cookie", IF('Raw Data'!D9109=1.5, "Tea", IF('Raw Data'!D9109=2, "Coffee", IF('Raw Data'!D9109=3, "Cake", IF('Raw Data'!D9109=4, "Sandwich", IF('Raw Data'!D9109=5, "Salad", 'Raw Data'!B9109)))))), 'Raw Data'!B9109)</f>
        <v>Sandwich</v>
      </c>
      <c r="C1025" s="1">
        <v>5</v>
      </c>
      <c r="D1025" s="6">
        <v>4</v>
      </c>
      <c r="E1025" s="6">
        <v>20</v>
      </c>
      <c r="F1025" s="1" t="s">
        <v>14</v>
      </c>
      <c r="G1025" s="1" t="s">
        <v>11</v>
      </c>
      <c r="H1025" s="7">
        <v>45021</v>
      </c>
    </row>
    <row r="1026" spans="1:8" ht="12.5" x14ac:dyDescent="0.25">
      <c r="A1026" s="1" t="s">
        <v>2598</v>
      </c>
      <c r="B1026" s="1" t="s">
        <v>18</v>
      </c>
      <c r="C1026" s="1">
        <v>2</v>
      </c>
      <c r="D1026" s="6">
        <v>1</v>
      </c>
      <c r="E1026" s="6">
        <v>2</v>
      </c>
      <c r="F1026" s="1" t="s">
        <v>52</v>
      </c>
      <c r="G1026" s="1" t="s">
        <v>62</v>
      </c>
      <c r="H1026" s="7">
        <v>45022</v>
      </c>
    </row>
    <row r="1027" spans="1:8" ht="12.5" x14ac:dyDescent="0.25">
      <c r="A1027" s="1" t="s">
        <v>2599</v>
      </c>
      <c r="B1027" s="1" t="s">
        <v>32</v>
      </c>
      <c r="C1027" s="1">
        <v>2</v>
      </c>
      <c r="D1027" s="6">
        <v>4</v>
      </c>
      <c r="E1027" s="6">
        <v>8</v>
      </c>
      <c r="F1027" s="1" t="s">
        <v>52</v>
      </c>
      <c r="G1027" s="1" t="s">
        <v>11</v>
      </c>
      <c r="H1027" s="7">
        <v>45022</v>
      </c>
    </row>
    <row r="1028" spans="1:8" ht="12.5" x14ac:dyDescent="0.25">
      <c r="A1028" s="1" t="s">
        <v>2602</v>
      </c>
      <c r="B1028" s="1" t="s">
        <v>18</v>
      </c>
      <c r="C1028" s="1">
        <v>1</v>
      </c>
      <c r="D1028" s="6">
        <v>1</v>
      </c>
      <c r="E1028" s="6">
        <v>1</v>
      </c>
      <c r="F1028" s="1" t="s">
        <v>26</v>
      </c>
      <c r="G1028" s="1" t="s">
        <v>11</v>
      </c>
      <c r="H1028" s="7">
        <v>45022</v>
      </c>
    </row>
    <row r="1029" spans="1:8" ht="12.5" x14ac:dyDescent="0.25">
      <c r="A1029" s="1" t="s">
        <v>2604</v>
      </c>
      <c r="B1029" s="1" t="s">
        <v>13</v>
      </c>
      <c r="C1029" s="1">
        <v>1</v>
      </c>
      <c r="D1029" s="6">
        <v>3</v>
      </c>
      <c r="E1029" s="6">
        <v>3</v>
      </c>
      <c r="F1029" s="1" t="s">
        <v>14</v>
      </c>
      <c r="G1029" s="1" t="s">
        <v>52</v>
      </c>
      <c r="H1029" s="7">
        <v>45022</v>
      </c>
    </row>
    <row r="1030" spans="1:8" ht="12.5" x14ac:dyDescent="0.25">
      <c r="A1030" s="1" t="s">
        <v>209</v>
      </c>
      <c r="B1030" s="1" t="s">
        <v>28</v>
      </c>
      <c r="C1030" s="1">
        <v>5</v>
      </c>
      <c r="D1030" s="6">
        <v>4</v>
      </c>
      <c r="E1030" s="6">
        <v>20</v>
      </c>
      <c r="F1030" s="1" t="s">
        <v>52</v>
      </c>
      <c r="G1030" s="1" t="s">
        <v>62</v>
      </c>
      <c r="H1030" s="7">
        <v>45022</v>
      </c>
    </row>
    <row r="1031" spans="1:8" ht="12.5" x14ac:dyDescent="0.25">
      <c r="A1031" s="1" t="s">
        <v>2607</v>
      </c>
      <c r="B1031" s="1" t="s">
        <v>22</v>
      </c>
      <c r="C1031" s="1">
        <v>3</v>
      </c>
      <c r="D1031" s="6">
        <v>5</v>
      </c>
      <c r="E1031" s="6">
        <v>15</v>
      </c>
      <c r="F1031" s="1" t="s">
        <v>52</v>
      </c>
      <c r="G1031" s="1" t="s">
        <v>11</v>
      </c>
      <c r="H1031" s="7">
        <v>45022</v>
      </c>
    </row>
    <row r="1032" spans="1:8" ht="12.5" x14ac:dyDescent="0.25">
      <c r="A1032" s="1" t="s">
        <v>2609</v>
      </c>
      <c r="B1032" s="1" t="s">
        <v>28</v>
      </c>
      <c r="C1032" s="1">
        <v>1</v>
      </c>
      <c r="D1032" s="6">
        <v>4</v>
      </c>
      <c r="E1032" s="6">
        <v>4</v>
      </c>
      <c r="F1032" s="1" t="s">
        <v>52</v>
      </c>
      <c r="G1032" s="1" t="s">
        <v>11</v>
      </c>
      <c r="H1032" s="7">
        <v>45022</v>
      </c>
    </row>
    <row r="1033" spans="1:8" ht="12.5" x14ac:dyDescent="0.25">
      <c r="A1033" s="1" t="s">
        <v>2611</v>
      </c>
      <c r="B1033" s="1" t="s">
        <v>18</v>
      </c>
      <c r="C1033" s="1">
        <v>5</v>
      </c>
      <c r="D1033" s="6">
        <v>1</v>
      </c>
      <c r="E1033" s="6">
        <v>5</v>
      </c>
      <c r="F1033" s="1" t="s">
        <v>14</v>
      </c>
      <c r="G1033" s="1" t="s">
        <v>52</v>
      </c>
      <c r="H1033" s="7">
        <v>45022</v>
      </c>
    </row>
    <row r="1034" spans="1:8" ht="12.5" x14ac:dyDescent="0.25">
      <c r="A1034" s="1" t="s">
        <v>2613</v>
      </c>
      <c r="B1034" s="1" t="s">
        <v>87</v>
      </c>
      <c r="C1034" s="1">
        <f>IF(ISNUMBER('Raw Data'!C3703), 'Raw Data'!C3703, 3)</f>
        <v>3</v>
      </c>
      <c r="D1034" s="6">
        <v>1.5</v>
      </c>
      <c r="E1034" s="6">
        <v>4.5</v>
      </c>
      <c r="F1034" s="1" t="s">
        <v>52</v>
      </c>
      <c r="G1034" s="1" t="s">
        <v>62</v>
      </c>
      <c r="H1034" s="7">
        <v>45022</v>
      </c>
    </row>
    <row r="1035" spans="1:8" ht="12.5" x14ac:dyDescent="0.25">
      <c r="A1035" s="1" t="s">
        <v>2615</v>
      </c>
      <c r="B1035" s="1" t="s">
        <v>28</v>
      </c>
      <c r="C1035" s="1">
        <v>4</v>
      </c>
      <c r="D1035" s="6">
        <v>4</v>
      </c>
      <c r="E1035" s="6">
        <v>16</v>
      </c>
      <c r="F1035" s="1" t="s">
        <v>26</v>
      </c>
      <c r="G1035" s="1" t="s">
        <v>62</v>
      </c>
      <c r="H1035" s="7">
        <v>45022</v>
      </c>
    </row>
    <row r="1036" spans="1:8" ht="12.5" x14ac:dyDescent="0.25">
      <c r="A1036" s="1" t="s">
        <v>2617</v>
      </c>
      <c r="B1036" s="1" t="s">
        <v>18</v>
      </c>
      <c r="C1036" s="1">
        <v>5</v>
      </c>
      <c r="D1036" s="6">
        <v>1</v>
      </c>
      <c r="E1036" s="6">
        <v>5</v>
      </c>
      <c r="F1036" s="1" t="s">
        <v>52</v>
      </c>
      <c r="G1036" s="1" t="s">
        <v>11</v>
      </c>
      <c r="H1036" s="7">
        <v>45022</v>
      </c>
    </row>
    <row r="1037" spans="1:8" ht="12.5" x14ac:dyDescent="0.25">
      <c r="A1037" s="1" t="s">
        <v>2619</v>
      </c>
      <c r="B1037" s="1" t="s">
        <v>32</v>
      </c>
      <c r="C1037" s="1">
        <v>1</v>
      </c>
      <c r="D1037" s="6">
        <v>4</v>
      </c>
      <c r="E1037" s="6">
        <v>4</v>
      </c>
      <c r="F1037" s="1" t="s">
        <v>14</v>
      </c>
      <c r="G1037" s="1" t="s">
        <v>52</v>
      </c>
      <c r="H1037" s="7">
        <v>45022</v>
      </c>
    </row>
    <row r="1038" spans="1:8" ht="12.5" x14ac:dyDescent="0.25">
      <c r="A1038" s="1" t="s">
        <v>2621</v>
      </c>
      <c r="B1038" s="1" t="s">
        <v>9</v>
      </c>
      <c r="C1038" s="1">
        <v>4</v>
      </c>
      <c r="D1038" s="6">
        <v>2</v>
      </c>
      <c r="E1038" s="6">
        <v>8</v>
      </c>
      <c r="F1038" s="1" t="s">
        <v>10</v>
      </c>
      <c r="G1038" s="1" t="s">
        <v>11</v>
      </c>
      <c r="H1038" s="7">
        <v>45022</v>
      </c>
    </row>
    <row r="1039" spans="1:8" ht="12.5" x14ac:dyDescent="0.25">
      <c r="A1039" s="1" t="s">
        <v>2622</v>
      </c>
      <c r="B1039" s="1" t="s">
        <v>32</v>
      </c>
      <c r="C1039" s="1">
        <f>IF(ISNUMBER('Raw Data'!C5368), 'Raw Data'!C5368, 3)</f>
        <v>3</v>
      </c>
      <c r="D1039" s="6">
        <v>4</v>
      </c>
      <c r="E1039" s="6">
        <v>12</v>
      </c>
      <c r="F1039" s="1" t="s">
        <v>26</v>
      </c>
      <c r="G1039" s="1" t="s">
        <v>52</v>
      </c>
      <c r="H1039" s="7">
        <v>45022</v>
      </c>
    </row>
    <row r="1040" spans="1:8" ht="12.5" x14ac:dyDescent="0.25">
      <c r="A1040" s="1" t="s">
        <v>2625</v>
      </c>
      <c r="B1040" s="1" t="str">
        <f>IF(OR(ISBLANK('Raw Data'!B6039), 'Raw Data'!B6039="UNKNOWN", 'Raw Data'!B6039="ERROR"), IF('Raw Data'!D6039=1, "Cookie", IF('Raw Data'!D6039=1.5, "Tea", IF('Raw Data'!D6039=2, "Coffee", IF('Raw Data'!D6039=3, "Cake", IF('Raw Data'!D6039=4, "Sandwich", IF('Raw Data'!D6039=5, "Salad", 'Raw Data'!B6039)))))), 'Raw Data'!B6039)</f>
        <v>Tea</v>
      </c>
      <c r="C1040" s="1">
        <v>1</v>
      </c>
      <c r="D1040" s="6">
        <v>1.5</v>
      </c>
      <c r="E1040" s="6">
        <v>1.5</v>
      </c>
      <c r="F1040" s="1" t="s">
        <v>26</v>
      </c>
      <c r="G1040" s="1" t="s">
        <v>52</v>
      </c>
      <c r="H1040" s="7">
        <v>45022</v>
      </c>
    </row>
    <row r="1041" spans="1:8" ht="12.5" x14ac:dyDescent="0.25">
      <c r="A1041" s="1" t="s">
        <v>2627</v>
      </c>
      <c r="B1041" s="1" t="s">
        <v>9</v>
      </c>
      <c r="C1041" s="1">
        <v>3</v>
      </c>
      <c r="D1041" s="6">
        <v>2</v>
      </c>
      <c r="E1041" s="6">
        <v>6</v>
      </c>
      <c r="F1041" s="1" t="s">
        <v>52</v>
      </c>
      <c r="G1041" s="1" t="s">
        <v>11</v>
      </c>
      <c r="H1041" s="7">
        <v>45022</v>
      </c>
    </row>
    <row r="1042" spans="1:8" ht="12.5" x14ac:dyDescent="0.25">
      <c r="A1042" s="1" t="s">
        <v>2629</v>
      </c>
      <c r="B1042" s="1" t="s">
        <v>49</v>
      </c>
      <c r="C1042" s="1">
        <v>5</v>
      </c>
      <c r="D1042" s="6">
        <v>3</v>
      </c>
      <c r="E1042" s="6">
        <v>15</v>
      </c>
      <c r="F1042" s="1" t="s">
        <v>14</v>
      </c>
      <c r="G1042" s="1" t="s">
        <v>11</v>
      </c>
      <c r="H1042" s="7">
        <v>45022</v>
      </c>
    </row>
    <row r="1043" spans="1:8" ht="12.5" x14ac:dyDescent="0.25">
      <c r="A1043" s="1" t="s">
        <v>2631</v>
      </c>
      <c r="B1043" s="1" t="s">
        <v>22</v>
      </c>
      <c r="C1043" s="1">
        <v>4</v>
      </c>
      <c r="D1043" s="6">
        <v>5</v>
      </c>
      <c r="E1043" s="6">
        <v>20</v>
      </c>
      <c r="F1043" s="1" t="s">
        <v>52</v>
      </c>
      <c r="G1043" s="1" t="s">
        <v>52</v>
      </c>
      <c r="H1043" s="7">
        <v>45022</v>
      </c>
    </row>
    <row r="1044" spans="1:8" ht="12.5" x14ac:dyDescent="0.25">
      <c r="A1044" s="1" t="s">
        <v>2633</v>
      </c>
      <c r="B1044" s="1" t="s">
        <v>13</v>
      </c>
      <c r="C1044" s="1">
        <v>5</v>
      </c>
      <c r="D1044" s="6">
        <v>3</v>
      </c>
      <c r="E1044" s="6">
        <v>15</v>
      </c>
      <c r="F1044" s="1" t="s">
        <v>52</v>
      </c>
      <c r="G1044" s="1" t="s">
        <v>62</v>
      </c>
      <c r="H1044" s="7">
        <v>45022</v>
      </c>
    </row>
    <row r="1045" spans="1:8" ht="12.5" x14ac:dyDescent="0.25">
      <c r="A1045" s="1" t="s">
        <v>2635</v>
      </c>
      <c r="B1045" s="1" t="s">
        <v>9</v>
      </c>
      <c r="C1045" s="1">
        <v>1</v>
      </c>
      <c r="D1045" s="6">
        <v>2</v>
      </c>
      <c r="E1045" s="6">
        <v>2</v>
      </c>
      <c r="F1045" s="1" t="s">
        <v>26</v>
      </c>
      <c r="G1045" s="1" t="s">
        <v>62</v>
      </c>
      <c r="H1045" s="7">
        <v>45022</v>
      </c>
    </row>
    <row r="1046" spans="1:8" ht="12.5" x14ac:dyDescent="0.25">
      <c r="A1046" s="1" t="s">
        <v>2637</v>
      </c>
      <c r="B1046" s="1" t="s">
        <v>13</v>
      </c>
      <c r="C1046" s="1">
        <v>3</v>
      </c>
      <c r="D1046" s="6">
        <v>3</v>
      </c>
      <c r="E1046" s="6">
        <v>9</v>
      </c>
      <c r="F1046" s="1" t="s">
        <v>14</v>
      </c>
      <c r="G1046" s="1" t="s">
        <v>11</v>
      </c>
      <c r="H1046" s="7">
        <v>45023</v>
      </c>
    </row>
    <row r="1047" spans="1:8" ht="12.5" x14ac:dyDescent="0.25">
      <c r="A1047" s="1" t="s">
        <v>561</v>
      </c>
      <c r="B1047" s="1" t="s">
        <v>9</v>
      </c>
      <c r="C1047" s="1">
        <v>5</v>
      </c>
      <c r="D1047" s="6">
        <v>2</v>
      </c>
      <c r="E1047" s="6">
        <v>10</v>
      </c>
      <c r="F1047" s="1" t="s">
        <v>14</v>
      </c>
      <c r="G1047" s="1" t="s">
        <v>11</v>
      </c>
      <c r="H1047" s="7">
        <v>45023</v>
      </c>
    </row>
    <row r="1048" spans="1:8" ht="12.5" x14ac:dyDescent="0.25">
      <c r="A1048" s="1" t="s">
        <v>563</v>
      </c>
      <c r="B1048" s="1" t="s">
        <v>49</v>
      </c>
      <c r="C1048" s="1">
        <v>3</v>
      </c>
      <c r="D1048" s="6">
        <v>3</v>
      </c>
      <c r="E1048" s="6">
        <v>9</v>
      </c>
      <c r="F1048" s="1" t="s">
        <v>52</v>
      </c>
      <c r="G1048" s="1" t="s">
        <v>62</v>
      </c>
      <c r="H1048" s="7">
        <v>45023</v>
      </c>
    </row>
    <row r="1049" spans="1:8" ht="12.5" x14ac:dyDescent="0.25">
      <c r="A1049" s="1" t="s">
        <v>2639</v>
      </c>
      <c r="B1049" s="1" t="s">
        <v>32</v>
      </c>
      <c r="C1049" s="1">
        <v>5</v>
      </c>
      <c r="D1049" s="6">
        <v>4</v>
      </c>
      <c r="E1049" s="6">
        <v>20</v>
      </c>
      <c r="F1049" s="1" t="s">
        <v>26</v>
      </c>
      <c r="G1049" s="1" t="s">
        <v>52</v>
      </c>
      <c r="H1049" s="7">
        <v>45023</v>
      </c>
    </row>
    <row r="1050" spans="1:8" ht="12.5" x14ac:dyDescent="0.25">
      <c r="A1050" s="1" t="s">
        <v>2641</v>
      </c>
      <c r="B1050" s="1" t="s">
        <v>18</v>
      </c>
      <c r="C1050" s="1">
        <v>4</v>
      </c>
      <c r="D1050" s="6">
        <v>1</v>
      </c>
      <c r="E1050" s="6">
        <v>4</v>
      </c>
      <c r="F1050" s="1" t="s">
        <v>10</v>
      </c>
      <c r="G1050" s="1" t="s">
        <v>52</v>
      </c>
      <c r="H1050" s="7">
        <v>45023</v>
      </c>
    </row>
    <row r="1051" spans="1:8" ht="12.5" x14ac:dyDescent="0.25">
      <c r="A1051" s="1" t="s">
        <v>2642</v>
      </c>
      <c r="B1051" s="1" t="str">
        <f>IF(OR(ISBLANK('Raw Data'!B2918), 'Raw Data'!B2918="UNKNOWN", 'Raw Data'!B2918="ERROR"), IF('Raw Data'!D2918=1, "Cookie", IF('Raw Data'!D2918=1.5, "Tea", IF('Raw Data'!D2918=2, "Coffee", IF('Raw Data'!D2918=3, "Cake", IF('Raw Data'!D2918=4, "Sandwich", IF('Raw Data'!D2918=5, "Salad", 'Raw Data'!B2918)))))), 'Raw Data'!B2918)</f>
        <v>Salad</v>
      </c>
      <c r="C1051" s="1">
        <v>2</v>
      </c>
      <c r="D1051" s="6">
        <v>5</v>
      </c>
      <c r="E1051" s="6">
        <v>10</v>
      </c>
      <c r="F1051" s="1" t="s">
        <v>52</v>
      </c>
      <c r="G1051" s="1" t="s">
        <v>11</v>
      </c>
      <c r="H1051" s="7">
        <v>45023</v>
      </c>
    </row>
    <row r="1052" spans="1:8" ht="12.5" x14ac:dyDescent="0.25">
      <c r="A1052" s="1" t="s">
        <v>2644</v>
      </c>
      <c r="B1052" s="1" t="s">
        <v>22</v>
      </c>
      <c r="C1052" s="1">
        <v>4</v>
      </c>
      <c r="D1052" s="6">
        <v>5</v>
      </c>
      <c r="E1052" s="6">
        <v>20</v>
      </c>
      <c r="F1052" s="1" t="s">
        <v>52</v>
      </c>
      <c r="G1052" s="1" t="s">
        <v>11</v>
      </c>
      <c r="H1052" s="7">
        <v>45023</v>
      </c>
    </row>
    <row r="1053" spans="1:8" ht="12.5" x14ac:dyDescent="0.25">
      <c r="A1053" s="1" t="s">
        <v>2645</v>
      </c>
      <c r="B1053" s="1" t="s">
        <v>28</v>
      </c>
      <c r="C1053" s="1">
        <v>1</v>
      </c>
      <c r="D1053" s="6">
        <v>4</v>
      </c>
      <c r="E1053" s="6">
        <v>4</v>
      </c>
      <c r="F1053" s="1" t="s">
        <v>26</v>
      </c>
      <c r="G1053" s="1" t="s">
        <v>52</v>
      </c>
      <c r="H1053" s="7">
        <v>45023</v>
      </c>
    </row>
    <row r="1054" spans="1:8" ht="12.5" x14ac:dyDescent="0.25">
      <c r="A1054" s="1" t="s">
        <v>2648</v>
      </c>
      <c r="B1054" s="1" t="str">
        <f>IF(OR(ISBLANK('Raw Data'!B3528), 'Raw Data'!B3528="UNKNOWN", 'Raw Data'!B3528="ERROR"), IF('Raw Data'!D3528=1, "Cookie", IF('Raw Data'!D3528=1.5, "Tea", IF('Raw Data'!D3528=2, "Coffee", IF('Raw Data'!D3528=3, "Cake", IF('Raw Data'!D3528=4, "Sandwich", IF('Raw Data'!D3528=5, "Salad", 'Raw Data'!B3528)))))), 'Raw Data'!B3528)</f>
        <v>Salad</v>
      </c>
      <c r="C1054" s="1">
        <v>3</v>
      </c>
      <c r="D1054" s="6">
        <v>5</v>
      </c>
      <c r="E1054" s="6">
        <v>15</v>
      </c>
      <c r="F1054" s="1" t="s">
        <v>26</v>
      </c>
      <c r="G1054" s="1" t="s">
        <v>52</v>
      </c>
      <c r="H1054" s="7">
        <v>45023</v>
      </c>
    </row>
    <row r="1055" spans="1:8" ht="12.5" x14ac:dyDescent="0.25">
      <c r="A1055" s="1" t="s">
        <v>2288</v>
      </c>
      <c r="B1055" s="1" t="s">
        <v>87</v>
      </c>
      <c r="C1055" s="1">
        <v>5</v>
      </c>
      <c r="D1055" s="6">
        <v>1.5</v>
      </c>
      <c r="E1055" s="6">
        <v>7.5</v>
      </c>
      <c r="F1055" s="1" t="s">
        <v>52</v>
      </c>
      <c r="G1055" s="1" t="s">
        <v>62</v>
      </c>
      <c r="H1055" s="7">
        <v>45023</v>
      </c>
    </row>
    <row r="1056" spans="1:8" ht="12.5" x14ac:dyDescent="0.25">
      <c r="A1056" s="1" t="s">
        <v>1777</v>
      </c>
      <c r="B1056" s="1" t="str">
        <f>IF(OR(ISBLANK('Raw Data'!B4530), 'Raw Data'!B4530="UNKNOWN", 'Raw Data'!B4530="ERROR"), IF('Raw Data'!D4530=1, "Cookie", IF('Raw Data'!D4530=1.5, "Tea", IF('Raw Data'!D4530=2, "Coffee", IF('Raw Data'!D4530=3, "Cake", IF('Raw Data'!D4530=4, "Sandwich", IF('Raw Data'!D4530=5, "Salad", 'Raw Data'!B4530)))))), 'Raw Data'!B4530)</f>
        <v>Cake</v>
      </c>
      <c r="C1056" s="1">
        <v>1</v>
      </c>
      <c r="D1056" s="6">
        <v>3</v>
      </c>
      <c r="E1056" s="6">
        <v>3</v>
      </c>
      <c r="F1056" s="1" t="s">
        <v>52</v>
      </c>
      <c r="G1056" s="1" t="s">
        <v>62</v>
      </c>
      <c r="H1056" s="7">
        <v>45023</v>
      </c>
    </row>
    <row r="1057" spans="1:8" ht="12.5" x14ac:dyDescent="0.25">
      <c r="A1057" s="1" t="s">
        <v>2651</v>
      </c>
      <c r="B1057" s="1" t="s">
        <v>49</v>
      </c>
      <c r="C1057" s="1">
        <v>2</v>
      </c>
      <c r="D1057" s="6">
        <v>3</v>
      </c>
      <c r="E1057" s="6">
        <v>6</v>
      </c>
      <c r="F1057" s="1" t="s">
        <v>10</v>
      </c>
      <c r="G1057" s="1" t="s">
        <v>52</v>
      </c>
      <c r="H1057" s="7">
        <v>45023</v>
      </c>
    </row>
    <row r="1058" spans="1:8" ht="12.5" x14ac:dyDescent="0.25">
      <c r="A1058" s="1" t="s">
        <v>2653</v>
      </c>
      <c r="B1058" s="1" t="s">
        <v>13</v>
      </c>
      <c r="C1058" s="1">
        <v>4</v>
      </c>
      <c r="D1058" s="6">
        <v>3</v>
      </c>
      <c r="E1058" s="6">
        <v>12</v>
      </c>
      <c r="F1058" s="1" t="s">
        <v>26</v>
      </c>
      <c r="G1058" s="1" t="s">
        <v>11</v>
      </c>
      <c r="H1058" s="7">
        <v>45023</v>
      </c>
    </row>
    <row r="1059" spans="1:8" ht="12.5" x14ac:dyDescent="0.25">
      <c r="A1059" s="1" t="s">
        <v>654</v>
      </c>
      <c r="B1059" s="1" t="s">
        <v>18</v>
      </c>
      <c r="C1059" s="1">
        <v>4</v>
      </c>
      <c r="D1059" s="6">
        <v>1</v>
      </c>
      <c r="E1059" s="6">
        <v>4</v>
      </c>
      <c r="F1059" s="1" t="s">
        <v>52</v>
      </c>
      <c r="G1059" s="1" t="s">
        <v>62</v>
      </c>
      <c r="H1059" s="7">
        <v>45023</v>
      </c>
    </row>
    <row r="1060" spans="1:8" ht="12.5" x14ac:dyDescent="0.25">
      <c r="A1060" s="1" t="s">
        <v>2656</v>
      </c>
      <c r="B1060" s="1" t="s">
        <v>9</v>
      </c>
      <c r="C1060" s="1">
        <v>3</v>
      </c>
      <c r="D1060" s="6">
        <v>2</v>
      </c>
      <c r="E1060" s="6">
        <v>6</v>
      </c>
      <c r="F1060" s="1" t="s">
        <v>52</v>
      </c>
      <c r="G1060" s="1" t="s">
        <v>62</v>
      </c>
      <c r="H1060" s="7">
        <v>45023</v>
      </c>
    </row>
    <row r="1061" spans="1:8" ht="12.5" x14ac:dyDescent="0.25">
      <c r="A1061" s="1" t="s">
        <v>2658</v>
      </c>
      <c r="B1061" s="1" t="s">
        <v>49</v>
      </c>
      <c r="C1061" s="1">
        <v>1</v>
      </c>
      <c r="D1061" s="6">
        <v>3</v>
      </c>
      <c r="E1061" s="6">
        <v>3</v>
      </c>
      <c r="F1061" s="1" t="s">
        <v>14</v>
      </c>
      <c r="G1061" s="1" t="s">
        <v>62</v>
      </c>
      <c r="H1061" s="7">
        <v>45023</v>
      </c>
    </row>
    <row r="1062" spans="1:8" ht="12.5" x14ac:dyDescent="0.25">
      <c r="A1062" s="1" t="s">
        <v>2660</v>
      </c>
      <c r="B1062" s="1" t="s">
        <v>13</v>
      </c>
      <c r="C1062" s="1">
        <v>5</v>
      </c>
      <c r="D1062" s="6">
        <v>3</v>
      </c>
      <c r="E1062" s="6">
        <v>15</v>
      </c>
      <c r="F1062" s="1" t="s">
        <v>26</v>
      </c>
      <c r="G1062" s="1" t="s">
        <v>62</v>
      </c>
      <c r="H1062" s="7">
        <v>45023</v>
      </c>
    </row>
    <row r="1063" spans="1:8" ht="12.5" x14ac:dyDescent="0.25">
      <c r="A1063" s="1" t="s">
        <v>2662</v>
      </c>
      <c r="B1063" s="1" t="str">
        <f>IF(OR(ISBLANK('Raw Data'!B6694), 'Raw Data'!B6694="UNKNOWN", 'Raw Data'!B6694="ERROR"), IF('Raw Data'!D6694=1, "Cookie", IF('Raw Data'!D6694=1.5, "Tea", IF('Raw Data'!D6694=2, "Coffee", IF('Raw Data'!D6694=3, "Cake", IF('Raw Data'!D6694=4, "Sandwich", IF('Raw Data'!D6694=5, "Salad", 'Raw Data'!B6694)))))), 'Raw Data'!B6694)</f>
        <v>Sandwich</v>
      </c>
      <c r="C1063" s="1">
        <v>5</v>
      </c>
      <c r="D1063" s="6">
        <v>4</v>
      </c>
      <c r="E1063" s="6">
        <v>20</v>
      </c>
      <c r="F1063" s="1" t="s">
        <v>10</v>
      </c>
      <c r="G1063" s="1" t="s">
        <v>52</v>
      </c>
      <c r="H1063" s="7">
        <v>45023</v>
      </c>
    </row>
    <row r="1064" spans="1:8" ht="12.5" x14ac:dyDescent="0.25">
      <c r="A1064" s="1" t="s">
        <v>2665</v>
      </c>
      <c r="B1064" s="1" t="s">
        <v>9</v>
      </c>
      <c r="C1064" s="1">
        <v>4</v>
      </c>
      <c r="D1064" s="6">
        <v>2</v>
      </c>
      <c r="E1064" s="6">
        <v>8</v>
      </c>
      <c r="F1064" s="1" t="s">
        <v>10</v>
      </c>
      <c r="G1064" s="1" t="s">
        <v>11</v>
      </c>
      <c r="H1064" s="7">
        <v>45023</v>
      </c>
    </row>
    <row r="1065" spans="1:8" ht="12.5" x14ac:dyDescent="0.25">
      <c r="A1065" s="1" t="s">
        <v>2668</v>
      </c>
      <c r="B1065" s="1" t="s">
        <v>49</v>
      </c>
      <c r="C1065" s="1">
        <v>3</v>
      </c>
      <c r="D1065" s="6">
        <f>IF(ISNUMBER('Raw Data'!D6851), 'Raw Data'!D6851, IF(B1065="Cookie", 1, IF(B1065="Tea", 1.5, IF(B1065="Coffee", 2, IF(OR(B1065="Cake", B1065="Juice"), 3, IF(OR(B1065="Sandwich", B1065="Smoothie"), 4, IF(B1065="Salad", 5,#REF!)))))))</f>
        <v>3</v>
      </c>
      <c r="E1065" s="6">
        <v>9</v>
      </c>
      <c r="F1065" s="1" t="s">
        <v>14</v>
      </c>
      <c r="G1065" s="1" t="s">
        <v>52</v>
      </c>
      <c r="H1065" s="7">
        <v>45023</v>
      </c>
    </row>
    <row r="1066" spans="1:8" ht="12.5" x14ac:dyDescent="0.25">
      <c r="A1066" s="1" t="s">
        <v>2670</v>
      </c>
      <c r="B1066" s="1" t="s">
        <v>18</v>
      </c>
      <c r="C1066" s="1">
        <v>4</v>
      </c>
      <c r="D1066" s="6">
        <v>1</v>
      </c>
      <c r="E1066" s="6">
        <v>4</v>
      </c>
      <c r="F1066" s="1" t="s">
        <v>14</v>
      </c>
      <c r="G1066" s="1" t="s">
        <v>52</v>
      </c>
      <c r="H1066" s="7">
        <v>45023</v>
      </c>
    </row>
    <row r="1067" spans="1:8" ht="12.5" x14ac:dyDescent="0.25">
      <c r="A1067" s="1" t="s">
        <v>2672</v>
      </c>
      <c r="B1067" s="1" t="s">
        <v>22</v>
      </c>
      <c r="C1067" s="1">
        <v>2</v>
      </c>
      <c r="D1067" s="6">
        <v>5</v>
      </c>
      <c r="E1067" s="6">
        <v>10</v>
      </c>
      <c r="F1067" s="1" t="s">
        <v>14</v>
      </c>
      <c r="G1067" s="1" t="s">
        <v>62</v>
      </c>
      <c r="H1067" s="7">
        <v>45023</v>
      </c>
    </row>
    <row r="1068" spans="1:8" ht="12.5" x14ac:dyDescent="0.25">
      <c r="A1068" s="1" t="s">
        <v>2674</v>
      </c>
      <c r="B1068" s="1" t="s">
        <v>9</v>
      </c>
      <c r="C1068" s="1">
        <v>1</v>
      </c>
      <c r="D1068" s="6">
        <v>2</v>
      </c>
      <c r="E1068" s="6">
        <v>2</v>
      </c>
      <c r="F1068" s="1" t="s">
        <v>14</v>
      </c>
      <c r="G1068" s="1" t="s">
        <v>52</v>
      </c>
      <c r="H1068" s="7">
        <v>45023</v>
      </c>
    </row>
    <row r="1069" spans="1:8" ht="12.5" x14ac:dyDescent="0.25">
      <c r="A1069" s="1" t="s">
        <v>2675</v>
      </c>
      <c r="B1069" s="1" t="s">
        <v>18</v>
      </c>
      <c r="C1069" s="1">
        <v>5</v>
      </c>
      <c r="D1069" s="6">
        <v>1</v>
      </c>
      <c r="E1069" s="6">
        <v>5</v>
      </c>
      <c r="F1069" s="1" t="s">
        <v>52</v>
      </c>
      <c r="G1069" s="1" t="s">
        <v>62</v>
      </c>
      <c r="H1069" s="7">
        <v>45024</v>
      </c>
    </row>
    <row r="1070" spans="1:8" ht="12.5" x14ac:dyDescent="0.25">
      <c r="A1070" s="1" t="s">
        <v>2677</v>
      </c>
      <c r="B1070" s="1" t="s">
        <v>18</v>
      </c>
      <c r="C1070" s="1">
        <v>1</v>
      </c>
      <c r="D1070" s="6">
        <v>1</v>
      </c>
      <c r="E1070" s="6">
        <v>1</v>
      </c>
      <c r="F1070" s="1" t="s">
        <v>14</v>
      </c>
      <c r="G1070" s="1" t="s">
        <v>62</v>
      </c>
      <c r="H1070" s="7">
        <v>45024</v>
      </c>
    </row>
    <row r="1071" spans="1:8" ht="12.5" x14ac:dyDescent="0.25">
      <c r="A1071" s="1" t="s">
        <v>2679</v>
      </c>
      <c r="B1071" s="1" t="str">
        <f>IF(OR(ISBLANK('Raw Data'!B1151), 'Raw Data'!B1151="UNKNOWN", 'Raw Data'!B1151="ERROR"), IF('Raw Data'!D1151=1, "Cookie", IF('Raw Data'!D1151=1.5, "Tea", IF('Raw Data'!D1151=2, "Coffee", IF('Raw Data'!D1151=3, "Cake", IF('Raw Data'!D1151=4, "Sandwich", IF('Raw Data'!D1151=5, "Salad", 'Raw Data'!B1151)))))), 'Raw Data'!B1151)</f>
        <v>Tea</v>
      </c>
      <c r="C1071" s="1">
        <f>IF(ISNUMBER('Raw Data'!C1151), 'Raw Data'!C1151, 3)</f>
        <v>3</v>
      </c>
      <c r="D1071" s="6">
        <v>1.5</v>
      </c>
      <c r="E1071" s="6">
        <v>4.5</v>
      </c>
      <c r="F1071" s="1" t="s">
        <v>26</v>
      </c>
      <c r="G1071" s="1" t="s">
        <v>62</v>
      </c>
      <c r="H1071" s="7">
        <v>45024</v>
      </c>
    </row>
    <row r="1072" spans="1:8" ht="12.5" x14ac:dyDescent="0.25">
      <c r="A1072" s="1" t="s">
        <v>2681</v>
      </c>
      <c r="B1072" s="1" t="s">
        <v>49</v>
      </c>
      <c r="C1072" s="1">
        <f>IF(ISNUMBER('Raw Data'!C2094), 'Raw Data'!C2094, 3)</f>
        <v>3</v>
      </c>
      <c r="D1072" s="6">
        <v>3</v>
      </c>
      <c r="E1072" s="6">
        <v>9</v>
      </c>
      <c r="F1072" s="1" t="s">
        <v>26</v>
      </c>
      <c r="G1072" s="1" t="s">
        <v>52</v>
      </c>
      <c r="H1072" s="7">
        <v>45024</v>
      </c>
    </row>
    <row r="1073" spans="1:8" ht="12.5" x14ac:dyDescent="0.25">
      <c r="A1073" s="1" t="s">
        <v>2683</v>
      </c>
      <c r="B1073" s="1" t="str">
        <f>IF(OR(ISBLANK('Raw Data'!B2580), 'Raw Data'!B2580="UNKNOWN", 'Raw Data'!B2580="ERROR"), IF('Raw Data'!D2580=1, "Cookie", IF('Raw Data'!D2580=1.5, "Tea", IF('Raw Data'!D2580=2, "Coffee", IF('Raw Data'!D2580=3, "Cake", IF('Raw Data'!D2580=4, "Sandwich", IF('Raw Data'!D2580=5, "Salad", 'Raw Data'!B2580)))))), 'Raw Data'!B2580)</f>
        <v>Salad</v>
      </c>
      <c r="C1073" s="1">
        <v>5</v>
      </c>
      <c r="D1073" s="6">
        <v>5</v>
      </c>
      <c r="E1073" s="6">
        <v>25</v>
      </c>
      <c r="F1073" s="1" t="s">
        <v>14</v>
      </c>
      <c r="G1073" s="1" t="s">
        <v>52</v>
      </c>
      <c r="H1073" s="7">
        <v>45024</v>
      </c>
    </row>
    <row r="1074" spans="1:8" ht="12.5" x14ac:dyDescent="0.25">
      <c r="A1074" s="1" t="s">
        <v>54</v>
      </c>
      <c r="B1074" s="1" t="s">
        <v>13</v>
      </c>
      <c r="C1074" s="1">
        <v>3</v>
      </c>
      <c r="D1074" s="6">
        <v>3</v>
      </c>
      <c r="E1074" s="6">
        <v>9</v>
      </c>
      <c r="F1074" s="1" t="s">
        <v>52</v>
      </c>
      <c r="G1074" s="1" t="s">
        <v>11</v>
      </c>
      <c r="H1074" s="7">
        <v>45024</v>
      </c>
    </row>
    <row r="1075" spans="1:8" ht="12.5" x14ac:dyDescent="0.25">
      <c r="A1075" s="1" t="s">
        <v>2686</v>
      </c>
      <c r="B1075" s="1" t="s">
        <v>32</v>
      </c>
      <c r="C1075" s="1">
        <v>4</v>
      </c>
      <c r="D1075" s="6">
        <v>4</v>
      </c>
      <c r="E1075" s="6">
        <v>16</v>
      </c>
      <c r="F1075" s="1" t="s">
        <v>10</v>
      </c>
      <c r="G1075" s="1" t="s">
        <v>52</v>
      </c>
      <c r="H1075" s="7">
        <v>45024</v>
      </c>
    </row>
    <row r="1076" spans="1:8" ht="12.5" x14ac:dyDescent="0.25">
      <c r="A1076" s="1" t="s">
        <v>2688</v>
      </c>
      <c r="B1076" s="1" t="s">
        <v>32</v>
      </c>
      <c r="C1076" s="1">
        <v>4</v>
      </c>
      <c r="D1076" s="6">
        <v>4</v>
      </c>
      <c r="E1076" s="6">
        <v>16</v>
      </c>
      <c r="F1076" s="1" t="s">
        <v>52</v>
      </c>
      <c r="G1076" s="1" t="s">
        <v>11</v>
      </c>
      <c r="H1076" s="7">
        <v>45024</v>
      </c>
    </row>
    <row r="1077" spans="1:8" ht="12.5" x14ac:dyDescent="0.25">
      <c r="A1077" s="1" t="s">
        <v>2691</v>
      </c>
      <c r="B1077" s="1" t="s">
        <v>9</v>
      </c>
      <c r="C1077" s="1">
        <v>5</v>
      </c>
      <c r="D1077" s="6">
        <v>2</v>
      </c>
      <c r="E1077" s="6">
        <v>10</v>
      </c>
      <c r="F1077" s="1" t="s">
        <v>10</v>
      </c>
      <c r="G1077" s="1" t="s">
        <v>52</v>
      </c>
      <c r="H1077" s="7">
        <v>45024</v>
      </c>
    </row>
    <row r="1078" spans="1:8" ht="12.5" x14ac:dyDescent="0.25">
      <c r="A1078" s="1" t="s">
        <v>2694</v>
      </c>
      <c r="B1078" s="1" t="str">
        <f>IF(OR(ISBLANK('Raw Data'!B4570), 'Raw Data'!B4570="UNKNOWN", 'Raw Data'!B4570="ERROR"), IF('Raw Data'!D4570=1, "Cookie", IF('Raw Data'!D4570=1.5, "Tea", IF('Raw Data'!D4570=2, "Coffee", IF('Raw Data'!D4570=3, "Cake", IF('Raw Data'!D4570=4, "Sandwich", IF('Raw Data'!D4570=5, "Salad", 'Raw Data'!B4570)))))), 'Raw Data'!B4570)</f>
        <v>Cookie</v>
      </c>
      <c r="C1078" s="1">
        <v>4</v>
      </c>
      <c r="D1078" s="6">
        <v>1</v>
      </c>
      <c r="E1078" s="6">
        <v>4</v>
      </c>
      <c r="F1078" s="1" t="s">
        <v>52</v>
      </c>
      <c r="G1078" s="1" t="s">
        <v>62</v>
      </c>
      <c r="H1078" s="7">
        <v>45024</v>
      </c>
    </row>
    <row r="1079" spans="1:8" ht="12.5" x14ac:dyDescent="0.25">
      <c r="A1079" s="1" t="s">
        <v>2696</v>
      </c>
      <c r="B1079" s="1" t="s">
        <v>13</v>
      </c>
      <c r="C1079" s="1">
        <v>5</v>
      </c>
      <c r="D1079" s="6">
        <v>3</v>
      </c>
      <c r="E1079" s="6">
        <v>15</v>
      </c>
      <c r="F1079" s="1" t="s">
        <v>10</v>
      </c>
      <c r="G1079" s="1" t="s">
        <v>62</v>
      </c>
      <c r="H1079" s="7">
        <v>45024</v>
      </c>
    </row>
    <row r="1080" spans="1:8" ht="12.5" x14ac:dyDescent="0.25">
      <c r="A1080" s="1" t="s">
        <v>2698</v>
      </c>
      <c r="B1080" s="1" t="str">
        <f>IF(OR(ISBLANK('Raw Data'!B6824), 'Raw Data'!B6824="UNKNOWN", 'Raw Data'!B6824="ERROR"), IF('Raw Data'!D6824=1, "Cookie", IF('Raw Data'!D6824=1.5, "Tea", IF('Raw Data'!D6824=2, "Coffee", IF('Raw Data'!D6824=3, "Cake", IF('Raw Data'!D6824=4, "Sandwich", IF('Raw Data'!D6824=5, "Salad", 'Raw Data'!B6824)))))), 'Raw Data'!B6824)</f>
        <v>Cake</v>
      </c>
      <c r="C1080" s="1">
        <v>5</v>
      </c>
      <c r="D1080" s="6">
        <v>3</v>
      </c>
      <c r="E1080" s="6">
        <v>15</v>
      </c>
      <c r="F1080" s="1" t="s">
        <v>10</v>
      </c>
      <c r="G1080" s="1" t="s">
        <v>52</v>
      </c>
      <c r="H1080" s="7">
        <v>45024</v>
      </c>
    </row>
    <row r="1081" spans="1:8" ht="12.5" x14ac:dyDescent="0.25">
      <c r="A1081" s="1" t="s">
        <v>2699</v>
      </c>
      <c r="B1081" s="1" t="s">
        <v>13</v>
      </c>
      <c r="C1081" s="1">
        <v>2</v>
      </c>
      <c r="D1081" s="6">
        <f>IF(ISNUMBER('Raw Data'!D6965), 'Raw Data'!D6965, IF(B1081="Cookie", 1, IF(B1081="Tea", 1.5, IF(B1081="Coffee", 2, IF(OR(B1081="Cake", B1081="Juice"), 3, IF(OR(B1081="Sandwich", B1081="Smoothie"), 4, IF(B1081="Salad", 5,#REF!)))))))</f>
        <v>3</v>
      </c>
      <c r="E1081" s="6">
        <v>6</v>
      </c>
      <c r="F1081" s="1" t="s">
        <v>10</v>
      </c>
      <c r="G1081" s="1" t="s">
        <v>52</v>
      </c>
      <c r="H1081" s="7">
        <v>45024</v>
      </c>
    </row>
    <row r="1082" spans="1:8" ht="12.5" x14ac:dyDescent="0.25">
      <c r="A1082" s="1" t="s">
        <v>2701</v>
      </c>
      <c r="B1082" s="1" t="s">
        <v>87</v>
      </c>
      <c r="C1082" s="1">
        <v>1</v>
      </c>
      <c r="D1082" s="6">
        <v>1.5</v>
      </c>
      <c r="E1082" s="6">
        <v>1.5</v>
      </c>
      <c r="F1082" s="1" t="s">
        <v>26</v>
      </c>
      <c r="G1082" s="1" t="s">
        <v>52</v>
      </c>
      <c r="H1082" s="7">
        <v>45024</v>
      </c>
    </row>
    <row r="1083" spans="1:8" ht="12.5" x14ac:dyDescent="0.25">
      <c r="A1083" s="1" t="s">
        <v>2703</v>
      </c>
      <c r="B1083" s="1" t="s">
        <v>18</v>
      </c>
      <c r="C1083" s="1">
        <v>1</v>
      </c>
      <c r="D1083" s="6">
        <v>1</v>
      </c>
      <c r="E1083" s="6">
        <v>1</v>
      </c>
      <c r="F1083" s="1" t="s">
        <v>52</v>
      </c>
      <c r="G1083" s="1" t="s">
        <v>62</v>
      </c>
      <c r="H1083" s="7">
        <v>45024</v>
      </c>
    </row>
    <row r="1084" spans="1:8" ht="12.5" x14ac:dyDescent="0.25">
      <c r="A1084" s="1" t="s">
        <v>2704</v>
      </c>
      <c r="B1084" s="1" t="s">
        <v>49</v>
      </c>
      <c r="C1084" s="1">
        <v>1</v>
      </c>
      <c r="D1084" s="6">
        <v>3</v>
      </c>
      <c r="E1084" s="6">
        <v>3</v>
      </c>
      <c r="F1084" s="1" t="s">
        <v>10</v>
      </c>
      <c r="G1084" s="1" t="s">
        <v>11</v>
      </c>
      <c r="H1084" s="7">
        <v>45024</v>
      </c>
    </row>
    <row r="1085" spans="1:8" ht="12.5" x14ac:dyDescent="0.25">
      <c r="A1085" s="1" t="s">
        <v>2706</v>
      </c>
      <c r="B1085" s="1" t="s">
        <v>18</v>
      </c>
      <c r="C1085" s="1">
        <v>4</v>
      </c>
      <c r="D1085" s="6">
        <v>1</v>
      </c>
      <c r="E1085" s="6">
        <v>4</v>
      </c>
      <c r="F1085" s="1" t="s">
        <v>10</v>
      </c>
      <c r="G1085" s="1" t="s">
        <v>52</v>
      </c>
      <c r="H1085" s="7">
        <v>45024</v>
      </c>
    </row>
    <row r="1086" spans="1:8" ht="12.5" x14ac:dyDescent="0.25">
      <c r="A1086" s="1" t="s">
        <v>2708</v>
      </c>
      <c r="B1086" s="1" t="s">
        <v>18</v>
      </c>
      <c r="C1086" s="1">
        <v>1</v>
      </c>
      <c r="D1086" s="6">
        <v>1</v>
      </c>
      <c r="E1086" s="6">
        <v>1</v>
      </c>
      <c r="F1086" s="1" t="s">
        <v>52</v>
      </c>
      <c r="G1086" s="1" t="s">
        <v>52</v>
      </c>
      <c r="H1086" s="7">
        <v>45024</v>
      </c>
    </row>
    <row r="1087" spans="1:8" ht="12.5" x14ac:dyDescent="0.25">
      <c r="A1087" s="1" t="s">
        <v>214</v>
      </c>
      <c r="B1087" s="1" t="s">
        <v>13</v>
      </c>
      <c r="C1087" s="1">
        <v>2</v>
      </c>
      <c r="D1087" s="6">
        <v>3</v>
      </c>
      <c r="E1087" s="6">
        <v>6</v>
      </c>
      <c r="F1087" s="1" t="s">
        <v>14</v>
      </c>
      <c r="G1087" s="1" t="s">
        <v>52</v>
      </c>
      <c r="H1087" s="7">
        <v>45024</v>
      </c>
    </row>
    <row r="1088" spans="1:8" ht="12.5" x14ac:dyDescent="0.25">
      <c r="A1088" s="1" t="s">
        <v>2711</v>
      </c>
      <c r="B1088" s="1" t="s">
        <v>18</v>
      </c>
      <c r="C1088" s="1">
        <f>IF(ISNUMBER('Raw Data'!C8734), 'Raw Data'!C8734, 3)</f>
        <v>3</v>
      </c>
      <c r="D1088" s="6">
        <v>1</v>
      </c>
      <c r="E1088" s="6">
        <v>3</v>
      </c>
      <c r="F1088" s="1" t="s">
        <v>10</v>
      </c>
      <c r="G1088" s="1" t="s">
        <v>62</v>
      </c>
      <c r="H1088" s="7">
        <v>45024</v>
      </c>
    </row>
    <row r="1089" spans="1:8" ht="12.5" x14ac:dyDescent="0.25">
      <c r="A1089" s="1" t="s">
        <v>2713</v>
      </c>
      <c r="B1089" s="1" t="s">
        <v>22</v>
      </c>
      <c r="C1089" s="1">
        <v>3</v>
      </c>
      <c r="D1089" s="6">
        <v>5</v>
      </c>
      <c r="E1089" s="6">
        <v>15</v>
      </c>
      <c r="F1089" s="1" t="s">
        <v>10</v>
      </c>
      <c r="G1089" s="1" t="s">
        <v>52</v>
      </c>
      <c r="H1089" s="7">
        <v>45024</v>
      </c>
    </row>
    <row r="1090" spans="1:8" ht="12.5" x14ac:dyDescent="0.25">
      <c r="A1090" s="1" t="s">
        <v>2715</v>
      </c>
      <c r="B1090" s="1" t="s">
        <v>22</v>
      </c>
      <c r="C1090" s="1">
        <v>5</v>
      </c>
      <c r="D1090" s="6">
        <v>5</v>
      </c>
      <c r="E1090" s="6">
        <v>25</v>
      </c>
      <c r="F1090" s="1" t="s">
        <v>52</v>
      </c>
      <c r="G1090" s="1" t="s">
        <v>11</v>
      </c>
      <c r="H1090" s="7">
        <v>45024</v>
      </c>
    </row>
    <row r="1091" spans="1:8" ht="12.5" x14ac:dyDescent="0.25">
      <c r="A1091" s="1" t="s">
        <v>2717</v>
      </c>
      <c r="B1091" s="1" t="s">
        <v>28</v>
      </c>
      <c r="C1091" s="1">
        <v>4</v>
      </c>
      <c r="D1091" s="6">
        <v>4</v>
      </c>
      <c r="E1091" s="6">
        <v>16</v>
      </c>
      <c r="F1091" s="1" t="s">
        <v>26</v>
      </c>
      <c r="G1091" s="1" t="s">
        <v>62</v>
      </c>
      <c r="H1091" s="7">
        <v>45024</v>
      </c>
    </row>
    <row r="1092" spans="1:8" ht="12.5" x14ac:dyDescent="0.25">
      <c r="A1092" s="1" t="s">
        <v>2719</v>
      </c>
      <c r="B1092" s="1" t="s">
        <v>9</v>
      </c>
      <c r="C1092" s="1">
        <v>5</v>
      </c>
      <c r="D1092" s="6">
        <v>2</v>
      </c>
      <c r="E1092" s="6">
        <v>10</v>
      </c>
      <c r="F1092" s="1" t="s">
        <v>52</v>
      </c>
      <c r="G1092" s="1" t="s">
        <v>11</v>
      </c>
      <c r="H1092" s="7">
        <v>45024</v>
      </c>
    </row>
    <row r="1093" spans="1:8" ht="12.5" x14ac:dyDescent="0.25">
      <c r="A1093" s="1" t="s">
        <v>2721</v>
      </c>
      <c r="B1093" s="1" t="s">
        <v>32</v>
      </c>
      <c r="C1093" s="1">
        <v>4</v>
      </c>
      <c r="D1093" s="6">
        <v>4</v>
      </c>
      <c r="E1093" s="6">
        <v>16</v>
      </c>
      <c r="F1093" s="1" t="s">
        <v>10</v>
      </c>
      <c r="G1093" s="1" t="s">
        <v>52</v>
      </c>
      <c r="H1093" s="7">
        <v>45024</v>
      </c>
    </row>
    <row r="1094" spans="1:8" ht="12.5" x14ac:dyDescent="0.25">
      <c r="A1094" s="1" t="s">
        <v>2723</v>
      </c>
      <c r="B1094" s="1" t="str">
        <f>IF(OR(ISBLANK('Raw Data'!B167), 'Raw Data'!B167="UNKNOWN", 'Raw Data'!B167="ERROR"), IF('Raw Data'!D167=1, "Cookie", IF('Raw Data'!D167=1.5, "Tea", IF('Raw Data'!D167=2, "Coffee", IF('Raw Data'!D167=3, "Cake", IF('Raw Data'!D167=4, "Sandwich", IF('Raw Data'!D167=5, "Salad", 'Raw Data'!B167)))))), 'Raw Data'!B167)</f>
        <v>Sandwich</v>
      </c>
      <c r="C1094" s="1">
        <v>5</v>
      </c>
      <c r="D1094" s="6">
        <v>4</v>
      </c>
      <c r="E1094" s="6">
        <v>20</v>
      </c>
      <c r="F1094" s="1" t="s">
        <v>14</v>
      </c>
      <c r="G1094" s="1" t="s">
        <v>52</v>
      </c>
      <c r="H1094" s="7">
        <v>45025</v>
      </c>
    </row>
    <row r="1095" spans="1:8" ht="12.5" x14ac:dyDescent="0.25">
      <c r="A1095" s="1" t="s">
        <v>2725</v>
      </c>
      <c r="B1095" s="1" t="s">
        <v>32</v>
      </c>
      <c r="C1095" s="1">
        <v>3</v>
      </c>
      <c r="D1095" s="6">
        <v>4</v>
      </c>
      <c r="E1095" s="6">
        <v>12</v>
      </c>
      <c r="F1095" s="1" t="s">
        <v>26</v>
      </c>
      <c r="G1095" s="1" t="s">
        <v>62</v>
      </c>
      <c r="H1095" s="7">
        <v>45025</v>
      </c>
    </row>
    <row r="1096" spans="1:8" ht="12.5" x14ac:dyDescent="0.25">
      <c r="A1096" s="1" t="s">
        <v>800</v>
      </c>
      <c r="B1096" s="1" t="s">
        <v>18</v>
      </c>
      <c r="C1096" s="1">
        <v>3</v>
      </c>
      <c r="D1096" s="6">
        <v>1</v>
      </c>
      <c r="E1096" s="6">
        <v>3</v>
      </c>
      <c r="F1096" s="1" t="s">
        <v>52</v>
      </c>
      <c r="G1096" s="1" t="s">
        <v>11</v>
      </c>
      <c r="H1096" s="7">
        <v>45025</v>
      </c>
    </row>
    <row r="1097" spans="1:8" ht="12.5" x14ac:dyDescent="0.25">
      <c r="A1097" s="1" t="s">
        <v>2729</v>
      </c>
      <c r="B1097" s="1" t="str">
        <f>IF(OR(ISBLANK('Raw Data'!B1030), 'Raw Data'!B1030="UNKNOWN", 'Raw Data'!B1030="ERROR"), IF('Raw Data'!D1030=1, "Cookie", IF('Raw Data'!D1030=1.5, "Tea", IF('Raw Data'!D1030=2, "Coffee", IF('Raw Data'!D1030=3, "Cake", IF('Raw Data'!D1030=4, "Sandwich", IF('Raw Data'!D1030=5, "Salad", 'Raw Data'!B1030)))))), 'Raw Data'!B1030)</f>
        <v>Salad</v>
      </c>
      <c r="C1097" s="1">
        <v>3</v>
      </c>
      <c r="D1097" s="6">
        <v>5</v>
      </c>
      <c r="E1097" s="6">
        <v>15</v>
      </c>
      <c r="F1097" s="1" t="s">
        <v>10</v>
      </c>
      <c r="G1097" s="1" t="s">
        <v>62</v>
      </c>
      <c r="H1097" s="7">
        <v>45025</v>
      </c>
    </row>
    <row r="1098" spans="1:8" ht="12.5" x14ac:dyDescent="0.25">
      <c r="A1098" s="1" t="s">
        <v>1479</v>
      </c>
      <c r="B1098" s="1" t="s">
        <v>32</v>
      </c>
      <c r="C1098" s="1">
        <v>4</v>
      </c>
      <c r="D1098" s="6">
        <v>4</v>
      </c>
      <c r="E1098" s="6">
        <v>16</v>
      </c>
      <c r="F1098" s="1" t="s">
        <v>14</v>
      </c>
      <c r="G1098" s="1" t="s">
        <v>52</v>
      </c>
      <c r="H1098" s="7">
        <v>45025</v>
      </c>
    </row>
    <row r="1099" spans="1:8" ht="12.5" x14ac:dyDescent="0.25">
      <c r="A1099" s="1" t="s">
        <v>2732</v>
      </c>
      <c r="B1099" s="1" t="s">
        <v>22</v>
      </c>
      <c r="C1099" s="1">
        <v>4</v>
      </c>
      <c r="D1099" s="6">
        <v>5</v>
      </c>
      <c r="E1099" s="6">
        <v>20</v>
      </c>
      <c r="F1099" s="1" t="s">
        <v>10</v>
      </c>
      <c r="G1099" s="1" t="s">
        <v>52</v>
      </c>
      <c r="H1099" s="7">
        <v>45025</v>
      </c>
    </row>
    <row r="1100" spans="1:8" ht="12.5" x14ac:dyDescent="0.25">
      <c r="A1100" s="1" t="s">
        <v>2734</v>
      </c>
      <c r="B1100" s="1" t="s">
        <v>13</v>
      </c>
      <c r="C1100" s="1">
        <v>5</v>
      </c>
      <c r="D1100" s="6">
        <v>3</v>
      </c>
      <c r="E1100" s="6">
        <v>15</v>
      </c>
      <c r="F1100" s="1" t="s">
        <v>26</v>
      </c>
      <c r="G1100" s="1" t="s">
        <v>52</v>
      </c>
      <c r="H1100" s="7">
        <v>45025</v>
      </c>
    </row>
    <row r="1101" spans="1:8" ht="12.5" x14ac:dyDescent="0.25">
      <c r="A1101" s="1" t="s">
        <v>2738</v>
      </c>
      <c r="B1101" s="1" t="s">
        <v>9</v>
      </c>
      <c r="C1101" s="1">
        <v>3</v>
      </c>
      <c r="D1101" s="6">
        <v>2</v>
      </c>
      <c r="E1101" s="6">
        <v>6</v>
      </c>
      <c r="F1101" s="1" t="s">
        <v>52</v>
      </c>
      <c r="G1101" s="1" t="s">
        <v>52</v>
      </c>
      <c r="H1101" s="7">
        <v>45025</v>
      </c>
    </row>
    <row r="1102" spans="1:8" ht="12.5" x14ac:dyDescent="0.25">
      <c r="A1102" s="1" t="s">
        <v>2740</v>
      </c>
      <c r="B1102" s="1" t="s">
        <v>18</v>
      </c>
      <c r="C1102" s="1">
        <v>2</v>
      </c>
      <c r="D1102" s="6">
        <v>1</v>
      </c>
      <c r="E1102" s="6">
        <v>2</v>
      </c>
      <c r="F1102" s="1" t="s">
        <v>14</v>
      </c>
      <c r="G1102" s="1" t="s">
        <v>52</v>
      </c>
      <c r="H1102" s="7">
        <v>45025</v>
      </c>
    </row>
    <row r="1103" spans="1:8" ht="12.5" x14ac:dyDescent="0.25">
      <c r="A1103" s="1" t="s">
        <v>2742</v>
      </c>
      <c r="B1103" s="1" t="s">
        <v>18</v>
      </c>
      <c r="C1103" s="1">
        <v>4</v>
      </c>
      <c r="D1103" s="6">
        <v>1</v>
      </c>
      <c r="E1103" s="6">
        <v>4</v>
      </c>
      <c r="F1103" s="1" t="s">
        <v>14</v>
      </c>
      <c r="G1103" s="1" t="s">
        <v>62</v>
      </c>
      <c r="H1103" s="7">
        <v>45025</v>
      </c>
    </row>
    <row r="1104" spans="1:8" ht="12.5" x14ac:dyDescent="0.25">
      <c r="A1104" s="1" t="s">
        <v>2745</v>
      </c>
      <c r="B1104" s="1" t="s">
        <v>49</v>
      </c>
      <c r="C1104" s="1">
        <v>3</v>
      </c>
      <c r="D1104" s="6">
        <v>3</v>
      </c>
      <c r="E1104" s="6">
        <v>9</v>
      </c>
      <c r="F1104" s="1" t="s">
        <v>52</v>
      </c>
      <c r="G1104" s="1" t="s">
        <v>62</v>
      </c>
      <c r="H1104" s="7">
        <v>45025</v>
      </c>
    </row>
    <row r="1105" spans="1:8" ht="12.5" x14ac:dyDescent="0.25">
      <c r="A1105" s="1" t="s">
        <v>2747</v>
      </c>
      <c r="B1105" s="1" t="s">
        <v>87</v>
      </c>
      <c r="C1105" s="1">
        <f>IF(ISNUMBER('Raw Data'!C4977), 'Raw Data'!C4977, 3)</f>
        <v>3</v>
      </c>
      <c r="D1105" s="6">
        <v>1.5</v>
      </c>
      <c r="E1105" s="6">
        <v>4.5</v>
      </c>
      <c r="F1105" s="1" t="s">
        <v>52</v>
      </c>
      <c r="G1105" s="1" t="s">
        <v>52</v>
      </c>
      <c r="H1105" s="7">
        <v>45025</v>
      </c>
    </row>
    <row r="1106" spans="1:8" ht="12.5" x14ac:dyDescent="0.25">
      <c r="A1106" s="1" t="s">
        <v>871</v>
      </c>
      <c r="B1106" s="1" t="s">
        <v>32</v>
      </c>
      <c r="C1106" s="1">
        <v>3</v>
      </c>
      <c r="D1106" s="6">
        <v>4</v>
      </c>
      <c r="E1106" s="6">
        <v>12</v>
      </c>
      <c r="F1106" s="1" t="s">
        <v>10</v>
      </c>
      <c r="G1106" s="1" t="s">
        <v>52</v>
      </c>
      <c r="H1106" s="7">
        <v>45025</v>
      </c>
    </row>
    <row r="1107" spans="1:8" ht="12.5" x14ac:dyDescent="0.25">
      <c r="A1107" s="1" t="s">
        <v>2750</v>
      </c>
      <c r="B1107" s="1" t="s">
        <v>13</v>
      </c>
      <c r="C1107" s="1">
        <v>3</v>
      </c>
      <c r="D1107" s="6">
        <v>3</v>
      </c>
      <c r="E1107" s="6">
        <v>9</v>
      </c>
      <c r="F1107" s="1" t="s">
        <v>52</v>
      </c>
      <c r="G1107" s="1" t="s">
        <v>52</v>
      </c>
      <c r="H1107" s="7">
        <v>45025</v>
      </c>
    </row>
    <row r="1108" spans="1:8" ht="12.5" x14ac:dyDescent="0.25">
      <c r="A1108" s="1" t="s">
        <v>2752</v>
      </c>
      <c r="B1108" s="1" t="s">
        <v>87</v>
      </c>
      <c r="C1108" s="1">
        <v>5</v>
      </c>
      <c r="D1108" s="6">
        <v>1.5</v>
      </c>
      <c r="E1108" s="6">
        <v>7.5</v>
      </c>
      <c r="F1108" s="1" t="s">
        <v>10</v>
      </c>
      <c r="G1108" s="1" t="s">
        <v>62</v>
      </c>
      <c r="H1108" s="7">
        <v>45025</v>
      </c>
    </row>
    <row r="1109" spans="1:8" ht="12.5" x14ac:dyDescent="0.25">
      <c r="A1109" s="1" t="s">
        <v>2754</v>
      </c>
      <c r="B1109" s="1" t="s">
        <v>13</v>
      </c>
      <c r="C1109" s="1">
        <v>1</v>
      </c>
      <c r="D1109" s="6">
        <v>3</v>
      </c>
      <c r="E1109" s="6">
        <v>3</v>
      </c>
      <c r="F1109" s="1" t="s">
        <v>52</v>
      </c>
      <c r="G1109" s="1" t="s">
        <v>11</v>
      </c>
      <c r="H1109" s="7">
        <v>45025</v>
      </c>
    </row>
    <row r="1110" spans="1:8" ht="12.5" x14ac:dyDescent="0.25">
      <c r="A1110" s="1" t="s">
        <v>2756</v>
      </c>
      <c r="B1110" s="1" t="str">
        <f>IF(OR(ISBLANK('Raw Data'!B7953), 'Raw Data'!B7953="UNKNOWN", 'Raw Data'!B7953="ERROR"), IF('Raw Data'!D7953=1, "Cookie", IF('Raw Data'!D7953=1.5, "Tea", IF('Raw Data'!D7953=2, "Coffee", IF('Raw Data'!D7953=3, "Cake", IF('Raw Data'!D7953=4, "Sandwich", IF('Raw Data'!D7953=5, "Salad", 'Raw Data'!B7953)))))), 'Raw Data'!B7953)</f>
        <v>Sandwich</v>
      </c>
      <c r="C1110" s="1">
        <f>IF(ISNUMBER('Raw Data'!C7953), 'Raw Data'!C7953, 3)</f>
        <v>3</v>
      </c>
      <c r="D1110" s="6">
        <v>4</v>
      </c>
      <c r="E1110" s="6">
        <v>12</v>
      </c>
      <c r="F1110" s="1" t="s">
        <v>26</v>
      </c>
      <c r="G1110" s="1" t="s">
        <v>52</v>
      </c>
      <c r="H1110" s="7">
        <v>45025</v>
      </c>
    </row>
    <row r="1111" spans="1:8" ht="12.5" x14ac:dyDescent="0.25">
      <c r="A1111" s="1" t="s">
        <v>2758</v>
      </c>
      <c r="B1111" s="1" t="s">
        <v>22</v>
      </c>
      <c r="C1111" s="1">
        <v>5</v>
      </c>
      <c r="D1111" s="6">
        <f>IF(ISNUMBER('Raw Data'!D8382), 'Raw Data'!D8382, IF(B1111="Cookie", 1, IF(B1111="Tea", 1.5, IF(B1111="Coffee", 2, IF(OR(B1111="Cake", B1111="Juice"), 3, IF(OR(B1111="Sandwich", B1111="Smoothie"), 4, IF(B1111="Salad", 5,#REF!)))))))</f>
        <v>5</v>
      </c>
      <c r="E1111" s="6">
        <v>25</v>
      </c>
      <c r="F1111" s="1" t="s">
        <v>14</v>
      </c>
      <c r="G1111" s="1" t="s">
        <v>62</v>
      </c>
      <c r="H1111" s="7">
        <v>45025</v>
      </c>
    </row>
    <row r="1112" spans="1:8" ht="12.5" x14ac:dyDescent="0.25">
      <c r="A1112" s="1" t="s">
        <v>2385</v>
      </c>
      <c r="B1112" s="1" t="s">
        <v>28</v>
      </c>
      <c r="C1112" s="1">
        <v>4</v>
      </c>
      <c r="D1112" s="6">
        <v>4</v>
      </c>
      <c r="E1112" s="6">
        <v>16</v>
      </c>
      <c r="F1112" s="1" t="s">
        <v>52</v>
      </c>
      <c r="G1112" s="1" t="s">
        <v>52</v>
      </c>
      <c r="H1112" s="7">
        <v>45025</v>
      </c>
    </row>
    <row r="1113" spans="1:8" ht="12.5" x14ac:dyDescent="0.25">
      <c r="A1113" s="1" t="s">
        <v>2254</v>
      </c>
      <c r="B1113" s="1" t="s">
        <v>18</v>
      </c>
      <c r="C1113" s="1">
        <v>2</v>
      </c>
      <c r="D1113" s="6">
        <v>1</v>
      </c>
      <c r="E1113" s="6">
        <v>2</v>
      </c>
      <c r="F1113" s="1" t="s">
        <v>52</v>
      </c>
      <c r="G1113" s="1" t="s">
        <v>11</v>
      </c>
      <c r="H1113" s="7">
        <v>45025</v>
      </c>
    </row>
    <row r="1114" spans="1:8" ht="12.5" x14ac:dyDescent="0.25">
      <c r="A1114" s="1" t="s">
        <v>2762</v>
      </c>
      <c r="B1114" s="1" t="s">
        <v>32</v>
      </c>
      <c r="C1114" s="1">
        <v>2</v>
      </c>
      <c r="D1114" s="6">
        <v>4</v>
      </c>
      <c r="E1114" s="6">
        <v>8</v>
      </c>
      <c r="F1114" s="1" t="s">
        <v>10</v>
      </c>
      <c r="G1114" s="1" t="s">
        <v>52</v>
      </c>
      <c r="H1114" s="7">
        <v>45025</v>
      </c>
    </row>
    <row r="1115" spans="1:8" ht="12.5" x14ac:dyDescent="0.25">
      <c r="A1115" s="1" t="s">
        <v>2497</v>
      </c>
      <c r="B1115" s="1" t="s">
        <v>87</v>
      </c>
      <c r="C1115" s="1">
        <v>4</v>
      </c>
      <c r="D1115" s="6">
        <v>1.5</v>
      </c>
      <c r="E1115" s="6">
        <v>6</v>
      </c>
      <c r="F1115" s="1" t="s">
        <v>26</v>
      </c>
      <c r="G1115" s="1" t="s">
        <v>52</v>
      </c>
      <c r="H1115" s="7">
        <v>45025</v>
      </c>
    </row>
    <row r="1116" spans="1:8" ht="12.5" x14ac:dyDescent="0.25">
      <c r="A1116" s="1" t="s">
        <v>2765</v>
      </c>
      <c r="B1116" s="1" t="str">
        <f>IF(OR(ISBLANK('Raw Data'!B301), 'Raw Data'!B301="UNKNOWN", 'Raw Data'!B301="ERROR"), IF('Raw Data'!D301=1, "Cookie", IF('Raw Data'!D301=1.5, "Tea", IF('Raw Data'!D301=2, "Coffee", IF('Raw Data'!D301=3, "Cake", IF('Raw Data'!D301=4, "Sandwich", IF('Raw Data'!D301=5, "Salad", 'Raw Data'!B301)))))), 'Raw Data'!B301)</f>
        <v>Cookie</v>
      </c>
      <c r="C1116" s="1">
        <v>2</v>
      </c>
      <c r="D1116" s="6">
        <f>IF(ISNUMBER('Raw Data'!D301), 'Raw Data'!D301, IF(B1116="Cookie", 1, IF(B1116="Tea", 1.5, IF(B1116="Coffee", 2, IF(OR(B1116="Cake", B1116="Juice"), 3, IF(OR(B1116="Sandwich", B1116="Smoothie"), 4, IF(B1116="Salad", 5,#REF!)))))))</f>
        <v>1</v>
      </c>
      <c r="E1116" s="6">
        <v>2</v>
      </c>
      <c r="F1116" s="1" t="s">
        <v>14</v>
      </c>
      <c r="G1116" s="1" t="s">
        <v>62</v>
      </c>
      <c r="H1116" s="7">
        <v>45026</v>
      </c>
    </row>
    <row r="1117" spans="1:8" ht="12.5" x14ac:dyDescent="0.25">
      <c r="A1117" s="1" t="s">
        <v>2767</v>
      </c>
      <c r="B1117" s="1" t="s">
        <v>49</v>
      </c>
      <c r="C1117" s="1">
        <f>IF(ISNUMBER('Raw Data'!C414), 'Raw Data'!C414, 3)</f>
        <v>3</v>
      </c>
      <c r="D1117" s="6">
        <v>3</v>
      </c>
      <c r="E1117" s="6">
        <v>9</v>
      </c>
      <c r="F1117" s="1" t="s">
        <v>10</v>
      </c>
      <c r="G1117" s="1" t="s">
        <v>11</v>
      </c>
      <c r="H1117" s="7">
        <v>45026</v>
      </c>
    </row>
    <row r="1118" spans="1:8" ht="12.5" x14ac:dyDescent="0.25">
      <c r="A1118" s="1" t="s">
        <v>2766</v>
      </c>
      <c r="B1118" s="1" t="s">
        <v>49</v>
      </c>
      <c r="C1118" s="1">
        <v>5</v>
      </c>
      <c r="D1118" s="6">
        <v>3</v>
      </c>
      <c r="E1118" s="6">
        <v>15</v>
      </c>
      <c r="F1118" s="1" t="s">
        <v>26</v>
      </c>
      <c r="G1118" s="1" t="s">
        <v>52</v>
      </c>
      <c r="H1118" s="7">
        <v>45026</v>
      </c>
    </row>
    <row r="1119" spans="1:8" ht="12.5" x14ac:dyDescent="0.25">
      <c r="A1119" s="1" t="s">
        <v>2770</v>
      </c>
      <c r="B1119" s="1" t="s">
        <v>28</v>
      </c>
      <c r="C1119" s="1">
        <v>3</v>
      </c>
      <c r="D1119" s="6">
        <v>4</v>
      </c>
      <c r="E1119" s="6">
        <v>12</v>
      </c>
      <c r="F1119" s="1" t="s">
        <v>10</v>
      </c>
      <c r="G1119" s="1" t="s">
        <v>62</v>
      </c>
      <c r="H1119" s="7">
        <v>45026</v>
      </c>
    </row>
    <row r="1120" spans="1:8" ht="12.5" x14ac:dyDescent="0.25">
      <c r="A1120" s="1" t="s">
        <v>2772</v>
      </c>
      <c r="B1120" s="1" t="s">
        <v>87</v>
      </c>
      <c r="C1120" s="1">
        <v>5</v>
      </c>
      <c r="D1120" s="6">
        <v>1.5</v>
      </c>
      <c r="E1120" s="6">
        <v>7.5</v>
      </c>
      <c r="F1120" s="1" t="s">
        <v>52</v>
      </c>
      <c r="G1120" s="1" t="s">
        <v>62</v>
      </c>
      <c r="H1120" s="7">
        <v>45026</v>
      </c>
    </row>
    <row r="1121" spans="1:8" ht="12.5" x14ac:dyDescent="0.25">
      <c r="A1121" s="1" t="s">
        <v>2774</v>
      </c>
      <c r="B1121" s="1" t="str">
        <f>IF(OR(ISBLANK('Raw Data'!B2329), 'Raw Data'!B2329="UNKNOWN", 'Raw Data'!B2329="ERROR"), IF('Raw Data'!D2329=1, "Cookie", IF('Raw Data'!D2329=1.5, "Tea", IF('Raw Data'!D2329=2, "Coffee", IF('Raw Data'!D2329=3, "Cake", IF('Raw Data'!D2329=4, "Sandwich", IF('Raw Data'!D2329=5, "Salad", 'Raw Data'!B2329)))))), 'Raw Data'!B2329)</f>
        <v>Sandwich</v>
      </c>
      <c r="C1121" s="1">
        <v>1</v>
      </c>
      <c r="D1121" s="6">
        <v>4</v>
      </c>
      <c r="E1121" s="6">
        <v>4</v>
      </c>
      <c r="F1121" s="1" t="s">
        <v>52</v>
      </c>
      <c r="G1121" s="1" t="s">
        <v>52</v>
      </c>
      <c r="H1121" s="7">
        <v>45026</v>
      </c>
    </row>
    <row r="1122" spans="1:8" ht="12.5" x14ac:dyDescent="0.25">
      <c r="A1122" s="1" t="s">
        <v>2776</v>
      </c>
      <c r="B1122" s="1" t="s">
        <v>87</v>
      </c>
      <c r="C1122" s="1">
        <v>5</v>
      </c>
      <c r="D1122" s="6">
        <v>1.5</v>
      </c>
      <c r="E1122" s="6">
        <v>7.5</v>
      </c>
      <c r="F1122" s="1" t="s">
        <v>14</v>
      </c>
      <c r="G1122" s="1" t="s">
        <v>52</v>
      </c>
      <c r="H1122" s="7">
        <v>45026</v>
      </c>
    </row>
    <row r="1123" spans="1:8" ht="12.5" x14ac:dyDescent="0.25">
      <c r="A1123" s="1" t="s">
        <v>2779</v>
      </c>
      <c r="B1123" s="1" t="s">
        <v>22</v>
      </c>
      <c r="C1123" s="1">
        <v>2</v>
      </c>
      <c r="D1123" s="6">
        <v>5</v>
      </c>
      <c r="E1123" s="6">
        <v>10</v>
      </c>
      <c r="F1123" s="1" t="s">
        <v>26</v>
      </c>
      <c r="G1123" s="1" t="s">
        <v>62</v>
      </c>
      <c r="H1123" s="7">
        <v>45026</v>
      </c>
    </row>
    <row r="1124" spans="1:8" ht="12.5" x14ac:dyDescent="0.25">
      <c r="A1124" s="1" t="s">
        <v>2781</v>
      </c>
      <c r="B1124" s="1" t="s">
        <v>13</v>
      </c>
      <c r="C1124" s="1">
        <v>5</v>
      </c>
      <c r="D1124" s="6">
        <v>3</v>
      </c>
      <c r="E1124" s="6">
        <v>15</v>
      </c>
      <c r="F1124" s="1" t="s">
        <v>52</v>
      </c>
      <c r="G1124" s="1" t="s">
        <v>62</v>
      </c>
      <c r="H1124" s="7">
        <v>45026</v>
      </c>
    </row>
    <row r="1125" spans="1:8" ht="12.5" x14ac:dyDescent="0.25">
      <c r="A1125" s="1" t="s">
        <v>1070</v>
      </c>
      <c r="B1125" s="1" t="s">
        <v>87</v>
      </c>
      <c r="C1125" s="1">
        <v>1</v>
      </c>
      <c r="D1125" s="6">
        <v>1.5</v>
      </c>
      <c r="E1125" s="6">
        <v>1.5</v>
      </c>
      <c r="F1125" s="1" t="s">
        <v>52</v>
      </c>
      <c r="G1125" s="1" t="s">
        <v>52</v>
      </c>
      <c r="H1125" s="7">
        <v>45026</v>
      </c>
    </row>
    <row r="1126" spans="1:8" ht="12.5" x14ac:dyDescent="0.25">
      <c r="A1126" s="1" t="s">
        <v>2783</v>
      </c>
      <c r="B1126" s="1" t="s">
        <v>13</v>
      </c>
      <c r="C1126" s="1">
        <v>4</v>
      </c>
      <c r="D1126" s="6">
        <v>3</v>
      </c>
      <c r="E1126" s="6">
        <v>12</v>
      </c>
      <c r="F1126" s="1" t="s">
        <v>10</v>
      </c>
      <c r="G1126" s="1" t="s">
        <v>52</v>
      </c>
      <c r="H1126" s="7">
        <v>45026</v>
      </c>
    </row>
    <row r="1127" spans="1:8" ht="12.5" x14ac:dyDescent="0.25">
      <c r="A1127" s="1" t="s">
        <v>2785</v>
      </c>
      <c r="B1127" s="1" t="s">
        <v>32</v>
      </c>
      <c r="C1127" s="1">
        <v>4</v>
      </c>
      <c r="D1127" s="6">
        <f>IF(ISNUMBER('Raw Data'!D4408), 'Raw Data'!D4408, IF(B1127="Cookie", 1, IF(B1127="Tea", 1.5, IF(B1127="Coffee", 2, IF(OR(B1127="Cake", B1127="Juice"), 3, IF(OR(B1127="Sandwich", B1127="Smoothie"), 4, IF(B1127="Salad", 5,#REF!)))))))</f>
        <v>4</v>
      </c>
      <c r="E1127" s="6">
        <v>16</v>
      </c>
      <c r="F1127" s="1" t="s">
        <v>14</v>
      </c>
      <c r="G1127" s="1" t="s">
        <v>52</v>
      </c>
      <c r="H1127" s="7">
        <v>45026</v>
      </c>
    </row>
    <row r="1128" spans="1:8" ht="12.5" x14ac:dyDescent="0.25">
      <c r="A1128" s="1" t="s">
        <v>2787</v>
      </c>
      <c r="B1128" s="1" t="s">
        <v>28</v>
      </c>
      <c r="C1128" s="1">
        <v>3</v>
      </c>
      <c r="D1128" s="6">
        <v>4</v>
      </c>
      <c r="E1128" s="6">
        <v>12</v>
      </c>
      <c r="F1128" s="1" t="s">
        <v>52</v>
      </c>
      <c r="G1128" s="1" t="s">
        <v>62</v>
      </c>
      <c r="H1128" s="7">
        <v>45026</v>
      </c>
    </row>
    <row r="1129" spans="1:8" ht="12.5" x14ac:dyDescent="0.25">
      <c r="A1129" s="1" t="s">
        <v>2789</v>
      </c>
      <c r="B1129" s="1" t="s">
        <v>9</v>
      </c>
      <c r="C1129" s="1">
        <v>5</v>
      </c>
      <c r="D1129" s="6">
        <v>2</v>
      </c>
      <c r="E1129" s="6">
        <v>10</v>
      </c>
      <c r="F1129" s="1" t="s">
        <v>14</v>
      </c>
      <c r="G1129" s="1" t="s">
        <v>52</v>
      </c>
      <c r="H1129" s="7">
        <v>45026</v>
      </c>
    </row>
    <row r="1130" spans="1:8" ht="12.5" x14ac:dyDescent="0.25">
      <c r="A1130" s="1" t="s">
        <v>2791</v>
      </c>
      <c r="B1130" s="1" t="s">
        <v>13</v>
      </c>
      <c r="C1130" s="1">
        <v>4</v>
      </c>
      <c r="D1130" s="6">
        <v>3</v>
      </c>
      <c r="E1130" s="6">
        <v>12</v>
      </c>
      <c r="F1130" s="1" t="s">
        <v>26</v>
      </c>
      <c r="G1130" s="1" t="s">
        <v>52</v>
      </c>
      <c r="H1130" s="7">
        <v>45026</v>
      </c>
    </row>
    <row r="1131" spans="1:8" ht="12.5" x14ac:dyDescent="0.25">
      <c r="A1131" s="1" t="s">
        <v>2793</v>
      </c>
      <c r="B1131" s="1" t="s">
        <v>28</v>
      </c>
      <c r="C1131" s="1">
        <v>5</v>
      </c>
      <c r="D1131" s="6">
        <v>4</v>
      </c>
      <c r="E1131" s="6">
        <v>20</v>
      </c>
      <c r="F1131" s="1" t="s">
        <v>26</v>
      </c>
      <c r="G1131" s="1" t="s">
        <v>52</v>
      </c>
      <c r="H1131" s="7">
        <v>45026</v>
      </c>
    </row>
    <row r="1132" spans="1:8" ht="12.5" x14ac:dyDescent="0.25">
      <c r="A1132" s="1" t="s">
        <v>2795</v>
      </c>
      <c r="B1132" s="1" t="s">
        <v>18</v>
      </c>
      <c r="C1132" s="1">
        <v>4</v>
      </c>
      <c r="D1132" s="6">
        <v>1</v>
      </c>
      <c r="E1132" s="6">
        <v>4</v>
      </c>
      <c r="F1132" s="1" t="s">
        <v>52</v>
      </c>
      <c r="G1132" s="1" t="s">
        <v>11</v>
      </c>
      <c r="H1132" s="7">
        <v>45026</v>
      </c>
    </row>
    <row r="1133" spans="1:8" ht="12.5" x14ac:dyDescent="0.25">
      <c r="A1133" s="1" t="s">
        <v>2797</v>
      </c>
      <c r="B1133" s="1" t="s">
        <v>32</v>
      </c>
      <c r="C1133" s="1">
        <v>4</v>
      </c>
      <c r="D1133" s="6">
        <v>4</v>
      </c>
      <c r="E1133" s="6">
        <v>16</v>
      </c>
      <c r="F1133" s="1" t="s">
        <v>10</v>
      </c>
      <c r="G1133" s="1" t="s">
        <v>52</v>
      </c>
      <c r="H1133" s="7">
        <v>45026</v>
      </c>
    </row>
    <row r="1134" spans="1:8" ht="12.5" x14ac:dyDescent="0.25">
      <c r="A1134" s="1" t="s">
        <v>2799</v>
      </c>
      <c r="B1134" s="1" t="str">
        <f>IF(OR(ISBLANK('Raw Data'!B7865), 'Raw Data'!B7865="UNKNOWN", 'Raw Data'!B7865="ERROR"), IF('Raw Data'!D7865=1, "Cookie", IF('Raw Data'!D7865=1.5, "Tea", IF('Raw Data'!D7865=2, "Coffee", IF('Raw Data'!D7865=3, "Cake", IF('Raw Data'!D7865=4, "Sandwich", IF('Raw Data'!D7865=5, "Salad", 'Raw Data'!B7865)))))), 'Raw Data'!B7865)</f>
        <v>Cake</v>
      </c>
      <c r="C1134" s="1">
        <f>IF(ISNUMBER('Raw Data'!C7865), 'Raw Data'!C7865, 3)</f>
        <v>3</v>
      </c>
      <c r="D1134" s="6">
        <v>3</v>
      </c>
      <c r="E1134" s="6">
        <v>9</v>
      </c>
      <c r="F1134" s="1" t="s">
        <v>10</v>
      </c>
      <c r="G1134" s="1" t="s">
        <v>62</v>
      </c>
      <c r="H1134" s="7">
        <v>45026</v>
      </c>
    </row>
    <row r="1135" spans="1:8" ht="12.5" x14ac:dyDescent="0.25">
      <c r="A1135" s="1" t="s">
        <v>2801</v>
      </c>
      <c r="B1135" s="1" t="s">
        <v>9</v>
      </c>
      <c r="C1135" s="1">
        <v>5</v>
      </c>
      <c r="D1135" s="6">
        <f>IF(ISNUMBER('Raw Data'!D8669), 'Raw Data'!D8669, IF(B1135="Cookie", 1, IF(B1135="Tea", 1.5, IF(B1135="Coffee", 2, IF(OR(B1135="Cake", B1135="Juice"), 3, IF(OR(B1135="Sandwich", B1135="Smoothie"), 4, IF(B1135="Salad", 5,#REF!)))))))</f>
        <v>2</v>
      </c>
      <c r="E1135" s="6">
        <v>10</v>
      </c>
      <c r="F1135" s="1" t="s">
        <v>14</v>
      </c>
      <c r="G1135" s="1" t="s">
        <v>52</v>
      </c>
      <c r="H1135" s="7">
        <v>45026</v>
      </c>
    </row>
    <row r="1136" spans="1:8" ht="12.5" x14ac:dyDescent="0.25">
      <c r="A1136" s="1" t="s">
        <v>2803</v>
      </c>
      <c r="B1136" s="1" t="s">
        <v>22</v>
      </c>
      <c r="C1136" s="1">
        <v>3</v>
      </c>
      <c r="D1136" s="6">
        <v>5</v>
      </c>
      <c r="E1136" s="6">
        <v>15</v>
      </c>
      <c r="F1136" s="1" t="s">
        <v>14</v>
      </c>
      <c r="G1136" s="1" t="s">
        <v>11</v>
      </c>
      <c r="H1136" s="7">
        <v>45026</v>
      </c>
    </row>
    <row r="1137" spans="1:8" ht="12.5" x14ac:dyDescent="0.25">
      <c r="A1137" s="1" t="s">
        <v>2805</v>
      </c>
      <c r="B1137" s="1" t="s">
        <v>18</v>
      </c>
      <c r="C1137" s="1">
        <v>2</v>
      </c>
      <c r="D1137" s="6">
        <v>1</v>
      </c>
      <c r="E1137" s="6">
        <v>2</v>
      </c>
      <c r="F1137" s="1" t="s">
        <v>26</v>
      </c>
      <c r="G1137" s="1" t="s">
        <v>62</v>
      </c>
      <c r="H1137" s="7">
        <v>45026</v>
      </c>
    </row>
    <row r="1138" spans="1:8" ht="12.5" x14ac:dyDescent="0.25">
      <c r="A1138" s="1" t="s">
        <v>2807</v>
      </c>
      <c r="B1138" s="1" t="s">
        <v>9</v>
      </c>
      <c r="C1138" s="1">
        <v>5</v>
      </c>
      <c r="D1138" s="6">
        <v>2</v>
      </c>
      <c r="E1138" s="6">
        <v>10</v>
      </c>
      <c r="F1138" s="1" t="s">
        <v>52</v>
      </c>
      <c r="G1138" s="1" t="s">
        <v>52</v>
      </c>
      <c r="H1138" s="7">
        <v>45026</v>
      </c>
    </row>
    <row r="1139" spans="1:8" ht="12.5" x14ac:dyDescent="0.25">
      <c r="A1139" s="1" t="s">
        <v>1272</v>
      </c>
      <c r="B1139" s="1" t="s">
        <v>49</v>
      </c>
      <c r="C1139" s="1">
        <v>2</v>
      </c>
      <c r="D1139" s="6">
        <v>3</v>
      </c>
      <c r="E1139" s="6">
        <v>6</v>
      </c>
      <c r="F1139" s="1" t="s">
        <v>52</v>
      </c>
      <c r="G1139" s="1" t="s">
        <v>62</v>
      </c>
      <c r="H1139" s="7">
        <v>45026</v>
      </c>
    </row>
    <row r="1140" spans="1:8" ht="12.5" x14ac:dyDescent="0.25">
      <c r="A1140" s="1" t="s">
        <v>1088</v>
      </c>
      <c r="B1140" s="1" t="s">
        <v>28</v>
      </c>
      <c r="C1140" s="1">
        <v>3</v>
      </c>
      <c r="D1140" s="6">
        <f>IF(ISNUMBER('Raw Data'!D9194), 'Raw Data'!D9194, IF(B1140="Cookie", 1, IF(B1140="Tea", 1.5, IF(B1140="Coffee", 2, IF(OR(B1140="Cake", B1140="Juice"), 3, IF(OR(B1140="Sandwich", B1140="Smoothie"), 4, IF(B1140="Salad", 5,#REF!)))))))</f>
        <v>4</v>
      </c>
      <c r="E1140" s="6">
        <v>12</v>
      </c>
      <c r="F1140" s="1" t="s">
        <v>10</v>
      </c>
      <c r="G1140" s="1" t="s">
        <v>11</v>
      </c>
      <c r="H1140" s="7">
        <v>45026</v>
      </c>
    </row>
    <row r="1141" spans="1:8" ht="12.5" x14ac:dyDescent="0.25">
      <c r="A1141" s="1" t="s">
        <v>2810</v>
      </c>
      <c r="B1141" s="1" t="s">
        <v>13</v>
      </c>
      <c r="C1141" s="1">
        <v>5</v>
      </c>
      <c r="D1141" s="6">
        <v>3</v>
      </c>
      <c r="E1141" s="6">
        <v>15</v>
      </c>
      <c r="F1141" s="1" t="s">
        <v>26</v>
      </c>
      <c r="G1141" s="1" t="s">
        <v>52</v>
      </c>
      <c r="H1141" s="7">
        <v>45026</v>
      </c>
    </row>
    <row r="1142" spans="1:8" ht="12.5" x14ac:dyDescent="0.25">
      <c r="A1142" s="1" t="s">
        <v>2812</v>
      </c>
      <c r="B1142" s="1" t="s">
        <v>32</v>
      </c>
      <c r="C1142" s="1">
        <v>3</v>
      </c>
      <c r="D1142" s="6">
        <v>4</v>
      </c>
      <c r="E1142" s="6">
        <v>12</v>
      </c>
      <c r="F1142" s="1" t="s">
        <v>26</v>
      </c>
      <c r="G1142" s="1" t="s">
        <v>62</v>
      </c>
      <c r="H1142" s="7">
        <v>45026</v>
      </c>
    </row>
    <row r="1143" spans="1:8" ht="12.5" x14ac:dyDescent="0.25">
      <c r="A1143" s="1" t="s">
        <v>2813</v>
      </c>
      <c r="B1143" s="1" t="s">
        <v>28</v>
      </c>
      <c r="C1143" s="1">
        <v>2</v>
      </c>
      <c r="D1143" s="6">
        <v>4</v>
      </c>
      <c r="E1143" s="6">
        <v>8</v>
      </c>
      <c r="F1143" s="1" t="s">
        <v>52</v>
      </c>
      <c r="G1143" s="1" t="s">
        <v>11</v>
      </c>
      <c r="H1143" s="7">
        <v>45026</v>
      </c>
    </row>
    <row r="1144" spans="1:8" ht="12.5" x14ac:dyDescent="0.25">
      <c r="A1144" s="1" t="s">
        <v>2815</v>
      </c>
      <c r="B1144" s="1" t="str">
        <f>IF(OR(ISBLANK('Raw Data'!B9770), 'Raw Data'!B9770="UNKNOWN", 'Raw Data'!B9770="ERROR"), IF('Raw Data'!D9770=1, "Cookie", IF('Raw Data'!D9770=1.5, "Tea", IF('Raw Data'!D9770=2, "Coffee", IF('Raw Data'!D9770=3, "Cake", IF('Raw Data'!D9770=4, "Sandwich", IF('Raw Data'!D9770=5, "Salad", 'Raw Data'!B9770)))))), 'Raw Data'!B9770)</f>
        <v>Tea</v>
      </c>
      <c r="C1144" s="1">
        <v>3</v>
      </c>
      <c r="D1144" s="6">
        <v>1.5</v>
      </c>
      <c r="E1144" s="6">
        <v>4.5</v>
      </c>
      <c r="F1144" s="1" t="s">
        <v>10</v>
      </c>
      <c r="G1144" s="1" t="s">
        <v>52</v>
      </c>
      <c r="H1144" s="7">
        <v>45026</v>
      </c>
    </row>
    <row r="1145" spans="1:8" ht="12.5" x14ac:dyDescent="0.25">
      <c r="A1145" s="1" t="s">
        <v>2817</v>
      </c>
      <c r="B1145" s="1" t="str">
        <f>IF(OR(ISBLANK('Raw Data'!B993), 'Raw Data'!B993="UNKNOWN", 'Raw Data'!B993="ERROR"), IF('Raw Data'!D993=1, "Cookie", IF('Raw Data'!D993=1.5, "Tea", IF('Raw Data'!D993=2, "Coffee", IF('Raw Data'!D993=3, "Cake", IF('Raw Data'!D993=4, "Sandwich", IF('Raw Data'!D993=5, "Salad", 'Raw Data'!B993)))))), 'Raw Data'!B993)</f>
        <v>Salad</v>
      </c>
      <c r="C1145" s="1">
        <v>3</v>
      </c>
      <c r="D1145" s="6">
        <v>5</v>
      </c>
      <c r="E1145" s="6">
        <v>15</v>
      </c>
      <c r="F1145" s="1" t="s">
        <v>14</v>
      </c>
      <c r="G1145" s="1" t="s">
        <v>11</v>
      </c>
      <c r="H1145" s="7">
        <v>45027</v>
      </c>
    </row>
    <row r="1146" spans="1:8" ht="12.5" x14ac:dyDescent="0.25">
      <c r="A1146" s="1" t="s">
        <v>2820</v>
      </c>
      <c r="B1146" s="1" t="s">
        <v>13</v>
      </c>
      <c r="C1146" s="1">
        <v>4</v>
      </c>
      <c r="D1146" s="6">
        <v>3</v>
      </c>
      <c r="E1146" s="6">
        <v>12</v>
      </c>
      <c r="F1146" s="1" t="s">
        <v>10</v>
      </c>
      <c r="G1146" s="1" t="s">
        <v>52</v>
      </c>
      <c r="H1146" s="7">
        <v>45027</v>
      </c>
    </row>
    <row r="1147" spans="1:8" ht="12.5" x14ac:dyDescent="0.25">
      <c r="A1147" s="1" t="s">
        <v>2822</v>
      </c>
      <c r="B1147" s="1" t="s">
        <v>9</v>
      </c>
      <c r="C1147" s="1">
        <v>2</v>
      </c>
      <c r="D1147" s="6">
        <f>IF(ISNUMBER('Raw Data'!D1325), 'Raw Data'!D1325, IF(B1147="Cookie", 1, IF(B1147="Tea", 1.5, IF(B1147="Coffee", 2, IF(OR(B1147="Cake", B1147="Juice"), 3, IF(OR(B1147="Sandwich", B1147="Smoothie"), 4, IF(B1147="Salad", 5,#REF!)))))))</f>
        <v>2</v>
      </c>
      <c r="E1147" s="6">
        <v>4</v>
      </c>
      <c r="F1147" s="1" t="s">
        <v>10</v>
      </c>
      <c r="G1147" s="1" t="s">
        <v>62</v>
      </c>
      <c r="H1147" s="7">
        <v>45027</v>
      </c>
    </row>
    <row r="1148" spans="1:8" ht="12.5" x14ac:dyDescent="0.25">
      <c r="A1148" s="1" t="s">
        <v>2824</v>
      </c>
      <c r="B1148" s="1" t="s">
        <v>87</v>
      </c>
      <c r="C1148" s="1">
        <v>2</v>
      </c>
      <c r="D1148" s="6">
        <v>1.5</v>
      </c>
      <c r="E1148" s="6">
        <v>3</v>
      </c>
      <c r="F1148" s="1" t="s">
        <v>52</v>
      </c>
      <c r="G1148" s="1" t="s">
        <v>62</v>
      </c>
      <c r="H1148" s="7">
        <v>45027</v>
      </c>
    </row>
    <row r="1149" spans="1:8" ht="12.5" x14ac:dyDescent="0.25">
      <c r="A1149" s="1" t="s">
        <v>2825</v>
      </c>
      <c r="B1149" s="1" t="s">
        <v>49</v>
      </c>
      <c r="C1149" s="1">
        <v>5</v>
      </c>
      <c r="D1149" s="6">
        <v>3</v>
      </c>
      <c r="E1149" s="6">
        <v>15</v>
      </c>
      <c r="F1149" s="1" t="s">
        <v>10</v>
      </c>
      <c r="G1149" s="1" t="s">
        <v>62</v>
      </c>
      <c r="H1149" s="7">
        <v>45027</v>
      </c>
    </row>
    <row r="1150" spans="1:8" ht="12.5" x14ac:dyDescent="0.25">
      <c r="A1150" s="1" t="s">
        <v>2827</v>
      </c>
      <c r="B1150" s="1" t="s">
        <v>9</v>
      </c>
      <c r="C1150" s="1">
        <v>1</v>
      </c>
      <c r="D1150" s="6">
        <v>2</v>
      </c>
      <c r="E1150" s="6">
        <v>2</v>
      </c>
      <c r="F1150" s="1" t="s">
        <v>26</v>
      </c>
      <c r="G1150" s="1" t="s">
        <v>11</v>
      </c>
      <c r="H1150" s="7">
        <v>45027</v>
      </c>
    </row>
    <row r="1151" spans="1:8" ht="12.5" x14ac:dyDescent="0.25">
      <c r="A1151" s="1" t="s">
        <v>1145</v>
      </c>
      <c r="B1151" s="1" t="s">
        <v>28</v>
      </c>
      <c r="C1151" s="1">
        <v>3</v>
      </c>
      <c r="D1151" s="6">
        <v>4</v>
      </c>
      <c r="E1151" s="6">
        <v>12</v>
      </c>
      <c r="F1151" s="1" t="s">
        <v>52</v>
      </c>
      <c r="G1151" s="1" t="s">
        <v>11</v>
      </c>
      <c r="H1151" s="7">
        <v>45027</v>
      </c>
    </row>
    <row r="1152" spans="1:8" ht="12.5" x14ac:dyDescent="0.25">
      <c r="A1152" s="1" t="s">
        <v>2830</v>
      </c>
      <c r="B1152" s="1" t="s">
        <v>22</v>
      </c>
      <c r="C1152" s="1">
        <v>3</v>
      </c>
      <c r="D1152" s="6">
        <v>5</v>
      </c>
      <c r="E1152" s="6">
        <v>15</v>
      </c>
      <c r="F1152" s="1" t="s">
        <v>26</v>
      </c>
      <c r="G1152" s="1" t="s">
        <v>52</v>
      </c>
      <c r="H1152" s="7">
        <v>45027</v>
      </c>
    </row>
    <row r="1153" spans="1:8" ht="12.5" x14ac:dyDescent="0.25">
      <c r="A1153" s="1" t="s">
        <v>2832</v>
      </c>
      <c r="B1153" s="1" t="s">
        <v>28</v>
      </c>
      <c r="C1153" s="1">
        <v>3</v>
      </c>
      <c r="D1153" s="6">
        <v>4</v>
      </c>
      <c r="E1153" s="6">
        <v>12</v>
      </c>
      <c r="F1153" s="1" t="s">
        <v>10</v>
      </c>
      <c r="G1153" s="1" t="s">
        <v>62</v>
      </c>
      <c r="H1153" s="7">
        <v>45027</v>
      </c>
    </row>
    <row r="1154" spans="1:8" ht="12.5" x14ac:dyDescent="0.25">
      <c r="A1154" s="1" t="s">
        <v>2834</v>
      </c>
      <c r="B1154" s="1" t="s">
        <v>18</v>
      </c>
      <c r="C1154" s="1">
        <v>1</v>
      </c>
      <c r="D1154" s="6">
        <v>1</v>
      </c>
      <c r="E1154" s="6">
        <v>1</v>
      </c>
      <c r="F1154" s="1" t="s">
        <v>10</v>
      </c>
      <c r="G1154" s="1" t="s">
        <v>52</v>
      </c>
      <c r="H1154" s="7">
        <v>45027</v>
      </c>
    </row>
    <row r="1155" spans="1:8" ht="12.5" x14ac:dyDescent="0.25">
      <c r="A1155" s="1" t="s">
        <v>2836</v>
      </c>
      <c r="B1155" s="1" t="s">
        <v>22</v>
      </c>
      <c r="C1155" s="1">
        <v>5</v>
      </c>
      <c r="D1155" s="6">
        <v>5</v>
      </c>
      <c r="E1155" s="6">
        <v>25</v>
      </c>
      <c r="F1155" s="1" t="s">
        <v>52</v>
      </c>
      <c r="G1155" s="1" t="s">
        <v>52</v>
      </c>
      <c r="H1155" s="7">
        <v>45027</v>
      </c>
    </row>
    <row r="1156" spans="1:8" ht="12.5" x14ac:dyDescent="0.25">
      <c r="A1156" s="1" t="s">
        <v>2838</v>
      </c>
      <c r="B1156" s="1" t="s">
        <v>28</v>
      </c>
      <c r="C1156" s="1">
        <v>2</v>
      </c>
      <c r="D1156" s="6">
        <v>4</v>
      </c>
      <c r="E1156" s="6">
        <v>8</v>
      </c>
      <c r="F1156" s="1" t="s">
        <v>10</v>
      </c>
      <c r="G1156" s="1" t="s">
        <v>62</v>
      </c>
      <c r="H1156" s="7">
        <v>45027</v>
      </c>
    </row>
    <row r="1157" spans="1:8" ht="12.5" x14ac:dyDescent="0.25">
      <c r="A1157" s="1" t="s">
        <v>2840</v>
      </c>
      <c r="B1157" s="1" t="str">
        <f>IF(OR(ISBLANK('Raw Data'!B3380), 'Raw Data'!B3380="UNKNOWN", 'Raw Data'!B3380="ERROR"), IF('Raw Data'!D3380=1, "Cookie", IF('Raw Data'!D3380=1.5, "Tea", IF('Raw Data'!D3380=2, "Coffee", IF('Raw Data'!D3380=3, "Cake", IF('Raw Data'!D3380=4, "Sandwich", IF('Raw Data'!D3380=5, "Salad", 'Raw Data'!B3380)))))), 'Raw Data'!B3380)</f>
        <v>Cake</v>
      </c>
      <c r="C1157" s="1">
        <v>1</v>
      </c>
      <c r="D1157" s="6">
        <v>3</v>
      </c>
      <c r="E1157" s="6">
        <v>3</v>
      </c>
      <c r="F1157" s="1" t="s">
        <v>10</v>
      </c>
      <c r="G1157" s="1" t="s">
        <v>62</v>
      </c>
      <c r="H1157" s="7">
        <v>45027</v>
      </c>
    </row>
    <row r="1158" spans="1:8" ht="12.5" x14ac:dyDescent="0.25">
      <c r="A1158" s="1" t="s">
        <v>2842</v>
      </c>
      <c r="B1158" s="1" t="s">
        <v>22</v>
      </c>
      <c r="C1158" s="1">
        <v>1</v>
      </c>
      <c r="D1158" s="6">
        <v>5</v>
      </c>
      <c r="E1158" s="6">
        <v>5</v>
      </c>
      <c r="F1158" s="1" t="s">
        <v>52</v>
      </c>
      <c r="G1158" s="1" t="s">
        <v>62</v>
      </c>
      <c r="H1158" s="7">
        <v>45027</v>
      </c>
    </row>
    <row r="1159" spans="1:8" ht="12.5" x14ac:dyDescent="0.25">
      <c r="A1159" s="1" t="s">
        <v>2844</v>
      </c>
      <c r="B1159" s="1" t="s">
        <v>9</v>
      </c>
      <c r="C1159" s="1">
        <v>1</v>
      </c>
      <c r="D1159" s="6">
        <v>2</v>
      </c>
      <c r="E1159" s="6">
        <v>2</v>
      </c>
      <c r="F1159" s="1" t="s">
        <v>10</v>
      </c>
      <c r="G1159" s="1" t="s">
        <v>11</v>
      </c>
      <c r="H1159" s="7">
        <v>45027</v>
      </c>
    </row>
    <row r="1160" spans="1:8" ht="12.5" x14ac:dyDescent="0.25">
      <c r="A1160" s="1" t="s">
        <v>2846</v>
      </c>
      <c r="B1160" s="1" t="s">
        <v>28</v>
      </c>
      <c r="C1160" s="1">
        <v>5</v>
      </c>
      <c r="D1160" s="6">
        <v>4</v>
      </c>
      <c r="E1160" s="6">
        <v>20</v>
      </c>
      <c r="F1160" s="1" t="s">
        <v>26</v>
      </c>
      <c r="G1160" s="1" t="s">
        <v>11</v>
      </c>
      <c r="H1160" s="7">
        <v>45027</v>
      </c>
    </row>
    <row r="1161" spans="1:8" ht="12.5" x14ac:dyDescent="0.25">
      <c r="A1161" s="1" t="s">
        <v>2847</v>
      </c>
      <c r="B1161" s="1" t="s">
        <v>13</v>
      </c>
      <c r="C1161" s="1">
        <f>IF(ISNUMBER('Raw Data'!C4162), 'Raw Data'!C4162, 3)</f>
        <v>3</v>
      </c>
      <c r="D1161" s="6">
        <v>3</v>
      </c>
      <c r="E1161" s="6">
        <v>9</v>
      </c>
      <c r="F1161" s="1" t="s">
        <v>10</v>
      </c>
      <c r="G1161" s="1" t="s">
        <v>52</v>
      </c>
      <c r="H1161" s="7">
        <v>45027</v>
      </c>
    </row>
    <row r="1162" spans="1:8" ht="12.5" x14ac:dyDescent="0.25">
      <c r="A1162" s="1" t="s">
        <v>2850</v>
      </c>
      <c r="B1162" s="1" t="s">
        <v>87</v>
      </c>
      <c r="C1162" s="1">
        <v>5</v>
      </c>
      <c r="D1162" s="6">
        <v>1.5</v>
      </c>
      <c r="E1162" s="6">
        <v>7.5</v>
      </c>
      <c r="F1162" s="1" t="s">
        <v>26</v>
      </c>
      <c r="G1162" s="1" t="s">
        <v>52</v>
      </c>
      <c r="H1162" s="7">
        <v>45027</v>
      </c>
    </row>
    <row r="1163" spans="1:8" ht="12.5" x14ac:dyDescent="0.25">
      <c r="A1163" s="1" t="s">
        <v>2852</v>
      </c>
      <c r="B1163" s="1" t="s">
        <v>13</v>
      </c>
      <c r="C1163" s="1">
        <v>3</v>
      </c>
      <c r="D1163" s="6">
        <v>3</v>
      </c>
      <c r="E1163" s="6">
        <v>9</v>
      </c>
      <c r="F1163" s="1" t="s">
        <v>26</v>
      </c>
      <c r="G1163" s="1" t="s">
        <v>62</v>
      </c>
      <c r="H1163" s="7">
        <v>45027</v>
      </c>
    </row>
    <row r="1164" spans="1:8" ht="12.5" x14ac:dyDescent="0.25">
      <c r="A1164" s="1" t="s">
        <v>2854</v>
      </c>
      <c r="B1164" s="1" t="s">
        <v>9</v>
      </c>
      <c r="C1164" s="1">
        <v>2</v>
      </c>
      <c r="D1164" s="6">
        <f>IF(ISNUMBER('Raw Data'!D5555), 'Raw Data'!D5555, IF(B1164="Cookie", 1, IF(B1164="Tea", 1.5, IF(B1164="Coffee", 2, IF(OR(B1164="Cake", B1164="Juice"), 3, IF(OR(B1164="Sandwich", B1164="Smoothie"), 4, IF(B1164="Salad", 5,#REF!)))))))</f>
        <v>2</v>
      </c>
      <c r="E1164" s="6">
        <v>4</v>
      </c>
      <c r="F1164" s="1" t="s">
        <v>10</v>
      </c>
      <c r="G1164" s="1" t="s">
        <v>62</v>
      </c>
      <c r="H1164" s="7">
        <v>45027</v>
      </c>
    </row>
    <row r="1165" spans="1:8" ht="12.5" x14ac:dyDescent="0.25">
      <c r="A1165" s="1" t="s">
        <v>2856</v>
      </c>
      <c r="B1165" s="1" t="str">
        <f>IF(OR(ISBLANK('Raw Data'!B6094), 'Raw Data'!B6094="UNKNOWN", 'Raw Data'!B6094="ERROR"), IF('Raw Data'!D6094=1, "Cookie", IF('Raw Data'!D6094=1.5, "Tea", IF('Raw Data'!D6094=2, "Coffee", IF('Raw Data'!D6094=3, "Cake", IF('Raw Data'!D6094=4, "Sandwich", IF('Raw Data'!D6094=5, "Salad", 'Raw Data'!B6094)))))), 'Raw Data'!B6094)</f>
        <v>Sandwich</v>
      </c>
      <c r="C1165" s="1">
        <v>2</v>
      </c>
      <c r="D1165" s="6">
        <v>4</v>
      </c>
      <c r="E1165" s="6">
        <v>8</v>
      </c>
      <c r="F1165" s="1" t="s">
        <v>10</v>
      </c>
      <c r="G1165" s="1" t="s">
        <v>62</v>
      </c>
      <c r="H1165" s="7">
        <v>45027</v>
      </c>
    </row>
    <row r="1166" spans="1:8" ht="12.5" x14ac:dyDescent="0.25">
      <c r="A1166" s="1" t="s">
        <v>2857</v>
      </c>
      <c r="B1166" s="1" t="s">
        <v>13</v>
      </c>
      <c r="C1166" s="1">
        <v>1</v>
      </c>
      <c r="D1166" s="6">
        <v>3</v>
      </c>
      <c r="E1166" s="6">
        <v>3</v>
      </c>
      <c r="F1166" s="1" t="s">
        <v>26</v>
      </c>
      <c r="G1166" s="1" t="s">
        <v>62</v>
      </c>
      <c r="H1166" s="7">
        <v>45027</v>
      </c>
    </row>
    <row r="1167" spans="1:8" ht="12.5" x14ac:dyDescent="0.25">
      <c r="A1167" s="1" t="s">
        <v>2860</v>
      </c>
      <c r="B1167" s="1" t="s">
        <v>32</v>
      </c>
      <c r="C1167" s="1">
        <v>1</v>
      </c>
      <c r="D1167" s="6">
        <v>4</v>
      </c>
      <c r="E1167" s="6">
        <v>4</v>
      </c>
      <c r="F1167" s="1" t="s">
        <v>26</v>
      </c>
      <c r="G1167" s="1" t="s">
        <v>52</v>
      </c>
      <c r="H1167" s="7">
        <v>45027</v>
      </c>
    </row>
    <row r="1168" spans="1:8" ht="12.5" x14ac:dyDescent="0.25">
      <c r="A1168" s="1" t="s">
        <v>2861</v>
      </c>
      <c r="B1168" s="1" t="s">
        <v>32</v>
      </c>
      <c r="C1168" s="1">
        <v>5</v>
      </c>
      <c r="D1168" s="6">
        <v>4</v>
      </c>
      <c r="E1168" s="6">
        <v>20</v>
      </c>
      <c r="F1168" s="1" t="s">
        <v>14</v>
      </c>
      <c r="G1168" s="1" t="s">
        <v>11</v>
      </c>
      <c r="H1168" s="7">
        <v>45027</v>
      </c>
    </row>
    <row r="1169" spans="1:8" ht="12.5" x14ac:dyDescent="0.25">
      <c r="A1169" s="1" t="s">
        <v>2863</v>
      </c>
      <c r="B1169" s="1" t="s">
        <v>49</v>
      </c>
      <c r="C1169" s="1">
        <v>1</v>
      </c>
      <c r="D1169" s="6">
        <v>3</v>
      </c>
      <c r="E1169" s="6">
        <v>3</v>
      </c>
      <c r="F1169" s="1" t="s">
        <v>26</v>
      </c>
      <c r="G1169" s="1" t="s">
        <v>52</v>
      </c>
      <c r="H1169" s="7">
        <v>45027</v>
      </c>
    </row>
    <row r="1170" spans="1:8" ht="12.5" x14ac:dyDescent="0.25">
      <c r="A1170" s="1" t="s">
        <v>2864</v>
      </c>
      <c r="B1170" s="1" t="s">
        <v>13</v>
      </c>
      <c r="C1170" s="1">
        <v>4</v>
      </c>
      <c r="D1170" s="6">
        <v>3</v>
      </c>
      <c r="E1170" s="6">
        <v>12</v>
      </c>
      <c r="F1170" s="1" t="s">
        <v>26</v>
      </c>
      <c r="G1170" s="1" t="s">
        <v>11</v>
      </c>
      <c r="H1170" s="7">
        <v>45027</v>
      </c>
    </row>
    <row r="1171" spans="1:8" ht="12.5" x14ac:dyDescent="0.25">
      <c r="A1171" s="1" t="s">
        <v>2866</v>
      </c>
      <c r="B1171" s="1" t="s">
        <v>49</v>
      </c>
      <c r="C1171" s="1">
        <v>2</v>
      </c>
      <c r="D1171" s="6">
        <v>3</v>
      </c>
      <c r="E1171" s="6">
        <v>6</v>
      </c>
      <c r="F1171" s="1" t="s">
        <v>26</v>
      </c>
      <c r="G1171" s="1" t="s">
        <v>62</v>
      </c>
      <c r="H1171" s="7">
        <v>45027</v>
      </c>
    </row>
    <row r="1172" spans="1:8" ht="12.5" x14ac:dyDescent="0.25">
      <c r="A1172" s="1" t="s">
        <v>2868</v>
      </c>
      <c r="B1172" s="1" t="s">
        <v>18</v>
      </c>
      <c r="C1172" s="1">
        <v>4</v>
      </c>
      <c r="D1172" s="6">
        <f>IF(ISNUMBER('Raw Data'!D405), 'Raw Data'!D405, IF(B1172="Cookie", 1, IF(B1172="Tea", 1.5, IF(B1172="Coffee", 2, IF(OR(B1172="Cake", B1172="Juice"), 3, IF(OR(B1172="Sandwich", B1172="Smoothie"), 4, IF(B1172="Salad", 5,#REF!)))))))</f>
        <v>1</v>
      </c>
      <c r="E1172" s="6">
        <v>4</v>
      </c>
      <c r="F1172" s="1" t="s">
        <v>14</v>
      </c>
      <c r="G1172" s="1" t="s">
        <v>52</v>
      </c>
      <c r="H1172" s="7">
        <v>45028</v>
      </c>
    </row>
    <row r="1173" spans="1:8" ht="12.5" x14ac:dyDescent="0.25">
      <c r="A1173" s="1" t="s">
        <v>2870</v>
      </c>
      <c r="B1173" s="1" t="s">
        <v>49</v>
      </c>
      <c r="C1173" s="1">
        <v>3</v>
      </c>
      <c r="D1173" s="6">
        <v>3</v>
      </c>
      <c r="E1173" s="6">
        <v>9</v>
      </c>
      <c r="F1173" s="1" t="s">
        <v>52</v>
      </c>
      <c r="G1173" s="1" t="s">
        <v>52</v>
      </c>
      <c r="H1173" s="7">
        <v>45028</v>
      </c>
    </row>
    <row r="1174" spans="1:8" ht="12.5" x14ac:dyDescent="0.25">
      <c r="A1174" s="1" t="s">
        <v>2872</v>
      </c>
      <c r="B1174" s="1" t="str">
        <f>IF(OR(ISBLANK('Raw Data'!B1231), 'Raw Data'!B1231="UNKNOWN", 'Raw Data'!B1231="ERROR"), IF('Raw Data'!D1231=1, "Cookie", IF('Raw Data'!D1231=1.5, "Tea", IF('Raw Data'!D1231=2, "Coffee", IF('Raw Data'!D1231=3, "Cake", IF('Raw Data'!D1231=4, "Sandwich", IF('Raw Data'!D1231=5, "Salad", 'Raw Data'!B1231)))))), 'Raw Data'!B1231)</f>
        <v>Cookie</v>
      </c>
      <c r="C1174" s="1">
        <v>1</v>
      </c>
      <c r="D1174" s="6">
        <v>1</v>
      </c>
      <c r="E1174" s="6">
        <v>1</v>
      </c>
      <c r="F1174" s="1" t="s">
        <v>26</v>
      </c>
      <c r="G1174" s="1" t="s">
        <v>62</v>
      </c>
      <c r="H1174" s="7">
        <v>45028</v>
      </c>
    </row>
    <row r="1175" spans="1:8" ht="12.5" x14ac:dyDescent="0.25">
      <c r="A1175" s="1" t="s">
        <v>2875</v>
      </c>
      <c r="B1175" s="1" t="s">
        <v>18</v>
      </c>
      <c r="C1175" s="1">
        <v>1</v>
      </c>
      <c r="D1175" s="6">
        <v>1</v>
      </c>
      <c r="E1175" s="6">
        <v>1</v>
      </c>
      <c r="F1175" s="1" t="s">
        <v>26</v>
      </c>
      <c r="G1175" s="1" t="s">
        <v>11</v>
      </c>
      <c r="H1175" s="7">
        <v>45028</v>
      </c>
    </row>
    <row r="1176" spans="1:8" ht="12.5" x14ac:dyDescent="0.25">
      <c r="A1176" s="1" t="s">
        <v>2877</v>
      </c>
      <c r="B1176" s="1" t="s">
        <v>22</v>
      </c>
      <c r="C1176" s="1">
        <v>5</v>
      </c>
      <c r="D1176" s="6">
        <v>5</v>
      </c>
      <c r="E1176" s="6">
        <v>25</v>
      </c>
      <c r="F1176" s="1" t="s">
        <v>10</v>
      </c>
      <c r="G1176" s="1" t="s">
        <v>11</v>
      </c>
      <c r="H1176" s="7">
        <v>45028</v>
      </c>
    </row>
    <row r="1177" spans="1:8" ht="12.5" x14ac:dyDescent="0.25">
      <c r="A1177" s="1" t="s">
        <v>2879</v>
      </c>
      <c r="B1177" s="1" t="s">
        <v>9</v>
      </c>
      <c r="C1177" s="1">
        <v>3</v>
      </c>
      <c r="D1177" s="6">
        <v>2</v>
      </c>
      <c r="E1177" s="6">
        <v>6</v>
      </c>
      <c r="F1177" s="1" t="s">
        <v>52</v>
      </c>
      <c r="G1177" s="1" t="s">
        <v>62</v>
      </c>
      <c r="H1177" s="7">
        <v>45028</v>
      </c>
    </row>
    <row r="1178" spans="1:8" ht="12.5" x14ac:dyDescent="0.25">
      <c r="A1178" s="1" t="s">
        <v>2881</v>
      </c>
      <c r="B1178" s="1" t="s">
        <v>49</v>
      </c>
      <c r="C1178" s="1">
        <v>2</v>
      </c>
      <c r="D1178" s="6">
        <f>IF(ISNUMBER('Raw Data'!D2229), 'Raw Data'!D2229, IF(B1178="Cookie", 1, IF(B1178="Tea", 1.5, IF(B1178="Coffee", 2, IF(OR(B1178="Cake", B1178="Juice"), 3, IF(OR(B1178="Sandwich", B1178="Smoothie"), 4, IF(B1178="Salad", 5,#REF!)))))))</f>
        <v>3</v>
      </c>
      <c r="E1178" s="6">
        <v>6</v>
      </c>
      <c r="F1178" s="1" t="s">
        <v>52</v>
      </c>
      <c r="G1178" s="1" t="s">
        <v>52</v>
      </c>
      <c r="H1178" s="7">
        <v>45028</v>
      </c>
    </row>
    <row r="1179" spans="1:8" ht="12.5" x14ac:dyDescent="0.25">
      <c r="A1179" s="1" t="s">
        <v>2883</v>
      </c>
      <c r="B1179" s="1" t="s">
        <v>18</v>
      </c>
      <c r="C1179" s="1">
        <v>5</v>
      </c>
      <c r="D1179" s="6">
        <v>1</v>
      </c>
      <c r="E1179" s="6">
        <v>5</v>
      </c>
      <c r="F1179" s="1" t="s">
        <v>10</v>
      </c>
      <c r="G1179" s="1" t="s">
        <v>11</v>
      </c>
      <c r="H1179" s="7">
        <v>45028</v>
      </c>
    </row>
    <row r="1180" spans="1:8" ht="12.5" x14ac:dyDescent="0.25">
      <c r="A1180" s="1" t="s">
        <v>2885</v>
      </c>
      <c r="B1180" s="1" t="s">
        <v>87</v>
      </c>
      <c r="C1180" s="1">
        <v>2</v>
      </c>
      <c r="D1180" s="6">
        <v>1.5</v>
      </c>
      <c r="E1180" s="6">
        <v>3</v>
      </c>
      <c r="F1180" s="1" t="s">
        <v>14</v>
      </c>
      <c r="G1180" s="1" t="s">
        <v>11</v>
      </c>
      <c r="H1180" s="7">
        <v>45028</v>
      </c>
    </row>
    <row r="1181" spans="1:8" ht="12.5" x14ac:dyDescent="0.25">
      <c r="A1181" s="1" t="s">
        <v>2886</v>
      </c>
      <c r="B1181" s="1" t="s">
        <v>32</v>
      </c>
      <c r="C1181" s="1">
        <v>2</v>
      </c>
      <c r="D1181" s="6">
        <v>4</v>
      </c>
      <c r="E1181" s="6">
        <v>8</v>
      </c>
      <c r="F1181" s="1" t="s">
        <v>14</v>
      </c>
      <c r="G1181" s="1" t="s">
        <v>11</v>
      </c>
      <c r="H1181" s="7">
        <v>45028</v>
      </c>
    </row>
    <row r="1182" spans="1:8" ht="12.5" x14ac:dyDescent="0.25">
      <c r="A1182" s="1" t="s">
        <v>2888</v>
      </c>
      <c r="B1182" s="1" t="str">
        <f>IF(OR(ISBLANK('Raw Data'!B3481), 'Raw Data'!B3481="UNKNOWN", 'Raw Data'!B3481="ERROR"), IF('Raw Data'!D3481=1, "Cookie", IF('Raw Data'!D3481=1.5, "Tea", IF('Raw Data'!D3481=2, "Coffee", IF('Raw Data'!D3481=3, "Cake", IF('Raw Data'!D3481=4, "Sandwich", IF('Raw Data'!D3481=5, "Salad", 'Raw Data'!B3481)))))), 'Raw Data'!B3481)</f>
        <v>Cake</v>
      </c>
      <c r="C1182" s="1">
        <v>3</v>
      </c>
      <c r="D1182" s="6">
        <v>3</v>
      </c>
      <c r="E1182" s="6">
        <v>9</v>
      </c>
      <c r="F1182" s="1" t="s">
        <v>26</v>
      </c>
      <c r="G1182" s="1" t="s">
        <v>62</v>
      </c>
      <c r="H1182" s="7">
        <v>45028</v>
      </c>
    </row>
    <row r="1183" spans="1:8" ht="12.5" x14ac:dyDescent="0.25">
      <c r="A1183" s="1" t="s">
        <v>2890</v>
      </c>
      <c r="B1183" s="1" t="s">
        <v>13</v>
      </c>
      <c r="C1183" s="1">
        <v>5</v>
      </c>
      <c r="D1183" s="6">
        <v>3</v>
      </c>
      <c r="E1183" s="6">
        <v>15</v>
      </c>
      <c r="F1183" s="1" t="s">
        <v>26</v>
      </c>
      <c r="G1183" s="1" t="s">
        <v>62</v>
      </c>
      <c r="H1183" s="7">
        <v>45028</v>
      </c>
    </row>
    <row r="1184" spans="1:8" ht="12.5" x14ac:dyDescent="0.25">
      <c r="A1184" s="1" t="s">
        <v>661</v>
      </c>
      <c r="B1184" s="1" t="s">
        <v>22</v>
      </c>
      <c r="C1184" s="1">
        <v>1</v>
      </c>
      <c r="D1184" s="6">
        <v>5</v>
      </c>
      <c r="E1184" s="6">
        <v>5</v>
      </c>
      <c r="F1184" s="1" t="s">
        <v>52</v>
      </c>
      <c r="G1184" s="1" t="s">
        <v>52</v>
      </c>
      <c r="H1184" s="7">
        <v>45028</v>
      </c>
    </row>
    <row r="1185" spans="1:8" ht="12.5" x14ac:dyDescent="0.25">
      <c r="A1185" s="1" t="s">
        <v>2893</v>
      </c>
      <c r="B1185" s="1" t="s">
        <v>49</v>
      </c>
      <c r="C1185" s="1">
        <f>IF(ISNUMBER('Raw Data'!C5214), 'Raw Data'!C5214, 3)</f>
        <v>3</v>
      </c>
      <c r="D1185" s="6">
        <v>3</v>
      </c>
      <c r="E1185" s="6">
        <v>9</v>
      </c>
      <c r="F1185" s="1" t="s">
        <v>26</v>
      </c>
      <c r="G1185" s="1" t="s">
        <v>11</v>
      </c>
      <c r="H1185" s="7">
        <v>45028</v>
      </c>
    </row>
    <row r="1186" spans="1:8" ht="12.5" x14ac:dyDescent="0.25">
      <c r="A1186" s="1" t="s">
        <v>2895</v>
      </c>
      <c r="B1186" s="1" t="s">
        <v>13</v>
      </c>
      <c r="C1186" s="1">
        <v>4</v>
      </c>
      <c r="D1186" s="6">
        <v>3</v>
      </c>
      <c r="E1186" s="6">
        <v>12</v>
      </c>
      <c r="F1186" s="1" t="s">
        <v>52</v>
      </c>
      <c r="G1186" s="1" t="s">
        <v>62</v>
      </c>
      <c r="H1186" s="7">
        <v>45028</v>
      </c>
    </row>
    <row r="1187" spans="1:8" ht="12.5" x14ac:dyDescent="0.25">
      <c r="A1187" s="1" t="s">
        <v>2898</v>
      </c>
      <c r="B1187" s="1" t="s">
        <v>9</v>
      </c>
      <c r="C1187" s="1">
        <v>4</v>
      </c>
      <c r="D1187" s="6">
        <v>2</v>
      </c>
      <c r="E1187" s="6">
        <v>8</v>
      </c>
      <c r="F1187" s="1" t="s">
        <v>14</v>
      </c>
      <c r="G1187" s="1" t="s">
        <v>11</v>
      </c>
      <c r="H1187" s="7">
        <v>45028</v>
      </c>
    </row>
    <row r="1188" spans="1:8" ht="12.5" x14ac:dyDescent="0.25">
      <c r="A1188" s="1" t="s">
        <v>2900</v>
      </c>
      <c r="B1188" s="1" t="s">
        <v>87</v>
      </c>
      <c r="C1188" s="1">
        <v>1</v>
      </c>
      <c r="D1188" s="6">
        <v>1.5</v>
      </c>
      <c r="E1188" s="6">
        <v>1.5</v>
      </c>
      <c r="F1188" s="1" t="s">
        <v>14</v>
      </c>
      <c r="G1188" s="1" t="s">
        <v>62</v>
      </c>
      <c r="H1188" s="7">
        <v>45028</v>
      </c>
    </row>
    <row r="1189" spans="1:8" ht="12.5" x14ac:dyDescent="0.25">
      <c r="A1189" s="1" t="s">
        <v>2902</v>
      </c>
      <c r="B1189" s="1" t="s">
        <v>28</v>
      </c>
      <c r="C1189" s="1">
        <v>4</v>
      </c>
      <c r="D1189" s="6">
        <v>4</v>
      </c>
      <c r="E1189" s="6">
        <v>16</v>
      </c>
      <c r="F1189" s="1" t="s">
        <v>14</v>
      </c>
      <c r="G1189" s="1" t="s">
        <v>11</v>
      </c>
      <c r="H1189" s="7">
        <v>45028</v>
      </c>
    </row>
    <row r="1190" spans="1:8" ht="12.5" x14ac:dyDescent="0.25">
      <c r="A1190" s="1" t="s">
        <v>2903</v>
      </c>
      <c r="B1190" s="1" t="s">
        <v>87</v>
      </c>
      <c r="C1190" s="1">
        <v>2</v>
      </c>
      <c r="D1190" s="6">
        <v>1.5</v>
      </c>
      <c r="E1190" s="6">
        <v>3</v>
      </c>
      <c r="F1190" s="1" t="s">
        <v>52</v>
      </c>
      <c r="G1190" s="1" t="s">
        <v>11</v>
      </c>
      <c r="H1190" s="7">
        <v>45028</v>
      </c>
    </row>
    <row r="1191" spans="1:8" ht="12.5" x14ac:dyDescent="0.25">
      <c r="A1191" s="1" t="s">
        <v>2904</v>
      </c>
      <c r="B1191" s="1" t="s">
        <v>9</v>
      </c>
      <c r="C1191" s="1">
        <v>5</v>
      </c>
      <c r="D1191" s="6">
        <v>2</v>
      </c>
      <c r="E1191" s="6">
        <v>10</v>
      </c>
      <c r="F1191" s="1" t="s">
        <v>26</v>
      </c>
      <c r="G1191" s="1" t="s">
        <v>11</v>
      </c>
      <c r="H1191" s="7">
        <v>45028</v>
      </c>
    </row>
    <row r="1192" spans="1:8" ht="12.5" x14ac:dyDescent="0.25">
      <c r="A1192" s="1" t="s">
        <v>2905</v>
      </c>
      <c r="B1192" s="1" t="s">
        <v>49</v>
      </c>
      <c r="C1192" s="1">
        <v>2</v>
      </c>
      <c r="D1192" s="6">
        <v>3</v>
      </c>
      <c r="E1192" s="6">
        <v>6</v>
      </c>
      <c r="F1192" s="1" t="s">
        <v>52</v>
      </c>
      <c r="G1192" s="1" t="s">
        <v>11</v>
      </c>
      <c r="H1192" s="7">
        <v>45028</v>
      </c>
    </row>
    <row r="1193" spans="1:8" ht="12.5" x14ac:dyDescent="0.25">
      <c r="A1193" s="1" t="s">
        <v>2906</v>
      </c>
      <c r="B1193" s="1" t="s">
        <v>28</v>
      </c>
      <c r="C1193" s="1">
        <v>1</v>
      </c>
      <c r="D1193" s="6">
        <v>4</v>
      </c>
      <c r="E1193" s="6">
        <v>4</v>
      </c>
      <c r="F1193" s="1" t="s">
        <v>52</v>
      </c>
      <c r="G1193" s="1" t="s">
        <v>52</v>
      </c>
      <c r="H1193" s="7">
        <v>45028</v>
      </c>
    </row>
    <row r="1194" spans="1:8" ht="12.5" x14ac:dyDescent="0.25">
      <c r="A1194" s="1" t="s">
        <v>2907</v>
      </c>
      <c r="B1194" s="1" t="s">
        <v>49</v>
      </c>
      <c r="C1194" s="1">
        <v>4</v>
      </c>
      <c r="D1194" s="6">
        <v>3</v>
      </c>
      <c r="E1194" s="6">
        <v>12</v>
      </c>
      <c r="F1194" s="1" t="s">
        <v>10</v>
      </c>
      <c r="G1194" s="1" t="s">
        <v>11</v>
      </c>
      <c r="H1194" s="7">
        <v>45028</v>
      </c>
    </row>
    <row r="1195" spans="1:8" ht="12.5" x14ac:dyDescent="0.25">
      <c r="A1195" s="1" t="s">
        <v>2383</v>
      </c>
      <c r="B1195" s="1" t="s">
        <v>49</v>
      </c>
      <c r="C1195" s="1">
        <v>5</v>
      </c>
      <c r="D1195" s="6">
        <v>3</v>
      </c>
      <c r="E1195" s="6">
        <v>15</v>
      </c>
      <c r="F1195" s="1" t="s">
        <v>26</v>
      </c>
      <c r="G1195" s="1" t="s">
        <v>62</v>
      </c>
      <c r="H1195" s="7">
        <v>45028</v>
      </c>
    </row>
    <row r="1196" spans="1:8" ht="12.5" x14ac:dyDescent="0.25">
      <c r="A1196" s="1" t="s">
        <v>2911</v>
      </c>
      <c r="B1196" s="1" t="s">
        <v>22</v>
      </c>
      <c r="C1196" s="1">
        <v>3</v>
      </c>
      <c r="D1196" s="6">
        <v>5</v>
      </c>
      <c r="E1196" s="6">
        <v>15</v>
      </c>
      <c r="F1196" s="1" t="s">
        <v>26</v>
      </c>
      <c r="G1196" s="1" t="s">
        <v>62</v>
      </c>
      <c r="H1196" s="7">
        <v>45028</v>
      </c>
    </row>
    <row r="1197" spans="1:8" ht="12.5" x14ac:dyDescent="0.25">
      <c r="A1197" s="1" t="s">
        <v>2913</v>
      </c>
      <c r="B1197" s="1" t="str">
        <f>IF(OR(ISBLANK('Raw Data'!B8910), 'Raw Data'!B8910="UNKNOWN", 'Raw Data'!B8910="ERROR"), IF('Raw Data'!D8910=1, "Cookie", IF('Raw Data'!D8910=1.5, "Tea", IF('Raw Data'!D8910=2, "Coffee", IF('Raw Data'!D8910=3, "Cake", IF('Raw Data'!D8910=4, "Sandwich", IF('Raw Data'!D8910=5, "Salad", 'Raw Data'!B8910)))))), 'Raw Data'!B8910)</f>
        <v>Sandwich</v>
      </c>
      <c r="C1197" s="1">
        <v>5</v>
      </c>
      <c r="D1197" s="6">
        <v>4</v>
      </c>
      <c r="E1197" s="6">
        <v>20</v>
      </c>
      <c r="F1197" s="1" t="s">
        <v>52</v>
      </c>
      <c r="G1197" s="1" t="s">
        <v>52</v>
      </c>
      <c r="H1197" s="7">
        <v>45028</v>
      </c>
    </row>
    <row r="1198" spans="1:8" ht="12.5" x14ac:dyDescent="0.25">
      <c r="A1198" s="1" t="s">
        <v>2914</v>
      </c>
      <c r="B1198" s="1" t="s">
        <v>18</v>
      </c>
      <c r="C1198" s="1">
        <v>2</v>
      </c>
      <c r="D1198" s="6">
        <v>1</v>
      </c>
      <c r="E1198" s="6">
        <v>2</v>
      </c>
      <c r="F1198" s="1" t="s">
        <v>52</v>
      </c>
      <c r="G1198" s="1" t="s">
        <v>52</v>
      </c>
      <c r="H1198" s="7">
        <v>45028</v>
      </c>
    </row>
    <row r="1199" spans="1:8" ht="12.5" x14ac:dyDescent="0.25">
      <c r="A1199" s="1" t="s">
        <v>2915</v>
      </c>
      <c r="B1199" s="1" t="s">
        <v>9</v>
      </c>
      <c r="C1199" s="1">
        <v>5</v>
      </c>
      <c r="D1199" s="6">
        <v>2</v>
      </c>
      <c r="E1199" s="6">
        <v>10</v>
      </c>
      <c r="F1199" s="1" t="s">
        <v>52</v>
      </c>
      <c r="G1199" s="1" t="s">
        <v>62</v>
      </c>
      <c r="H1199" s="7">
        <v>45028</v>
      </c>
    </row>
    <row r="1200" spans="1:8" ht="12.5" x14ac:dyDescent="0.25">
      <c r="A1200" s="1" t="s">
        <v>2917</v>
      </c>
      <c r="B1200" s="1" t="s">
        <v>18</v>
      </c>
      <c r="C1200" s="1">
        <v>3</v>
      </c>
      <c r="D1200" s="6">
        <v>1</v>
      </c>
      <c r="E1200" s="6">
        <v>3</v>
      </c>
      <c r="F1200" s="1" t="s">
        <v>26</v>
      </c>
      <c r="G1200" s="1" t="s">
        <v>52</v>
      </c>
      <c r="H1200" s="7">
        <v>45028</v>
      </c>
    </row>
    <row r="1201" spans="1:8" ht="12.5" x14ac:dyDescent="0.25">
      <c r="A1201" s="1" t="s">
        <v>2920</v>
      </c>
      <c r="B1201" s="1" t="s">
        <v>22</v>
      </c>
      <c r="C1201" s="1">
        <v>2</v>
      </c>
      <c r="D1201" s="6">
        <v>5</v>
      </c>
      <c r="E1201" s="6">
        <v>10</v>
      </c>
      <c r="F1201" s="1" t="s">
        <v>52</v>
      </c>
      <c r="G1201" s="1" t="s">
        <v>11</v>
      </c>
      <c r="H1201" s="7">
        <v>45028</v>
      </c>
    </row>
    <row r="1202" spans="1:8" ht="12.5" x14ac:dyDescent="0.25">
      <c r="A1202" s="1" t="s">
        <v>2922</v>
      </c>
      <c r="B1202" s="1" t="s">
        <v>9</v>
      </c>
      <c r="C1202" s="1">
        <v>5</v>
      </c>
      <c r="D1202" s="6">
        <v>2</v>
      </c>
      <c r="E1202" s="6">
        <v>10</v>
      </c>
      <c r="F1202" s="1" t="s">
        <v>14</v>
      </c>
      <c r="G1202" s="1" t="s">
        <v>62</v>
      </c>
      <c r="H1202" s="7">
        <v>45047</v>
      </c>
    </row>
    <row r="1203" spans="1:8" ht="12.5" x14ac:dyDescent="0.25">
      <c r="A1203" s="1" t="s">
        <v>2924</v>
      </c>
      <c r="B1203" s="1" t="s">
        <v>13</v>
      </c>
      <c r="C1203" s="1">
        <v>2</v>
      </c>
      <c r="D1203" s="6">
        <v>3</v>
      </c>
      <c r="E1203" s="6">
        <v>6</v>
      </c>
      <c r="F1203" s="1" t="s">
        <v>14</v>
      </c>
      <c r="G1203" s="1" t="s">
        <v>11</v>
      </c>
      <c r="H1203" s="7">
        <v>45047</v>
      </c>
    </row>
    <row r="1204" spans="1:8" ht="12.5" x14ac:dyDescent="0.25">
      <c r="A1204" s="1" t="s">
        <v>2926</v>
      </c>
      <c r="B1204" s="1" t="s">
        <v>32</v>
      </c>
      <c r="C1204" s="1">
        <v>4</v>
      </c>
      <c r="D1204" s="6">
        <v>4</v>
      </c>
      <c r="E1204" s="6">
        <v>16</v>
      </c>
      <c r="F1204" s="1" t="s">
        <v>10</v>
      </c>
      <c r="G1204" s="1" t="s">
        <v>11</v>
      </c>
      <c r="H1204" s="7">
        <v>45047</v>
      </c>
    </row>
    <row r="1205" spans="1:8" ht="12.5" x14ac:dyDescent="0.25">
      <c r="A1205" s="1" t="s">
        <v>2928</v>
      </c>
      <c r="B1205" s="1" t="s">
        <v>87</v>
      </c>
      <c r="C1205" s="1">
        <v>2</v>
      </c>
      <c r="D1205" s="6">
        <v>1.5</v>
      </c>
      <c r="E1205" s="6">
        <v>3</v>
      </c>
      <c r="F1205" s="1" t="s">
        <v>52</v>
      </c>
      <c r="G1205" s="1" t="s">
        <v>52</v>
      </c>
      <c r="H1205" s="7">
        <v>45047</v>
      </c>
    </row>
    <row r="1206" spans="1:8" ht="12.5" x14ac:dyDescent="0.25">
      <c r="A1206" s="1" t="s">
        <v>2930</v>
      </c>
      <c r="B1206" s="1" t="s">
        <v>32</v>
      </c>
      <c r="C1206" s="1">
        <f>IF(ISNUMBER('Raw Data'!C914), 'Raw Data'!C914, 3)</f>
        <v>3</v>
      </c>
      <c r="D1206" s="6">
        <f>IF(ISNUMBER('Raw Data'!D914), 'Raw Data'!D914, IF(B1206="Cookie", 1, IF(B1206="Tea", 1.5, IF(B1206="Coffee", 2, IF(OR(B1206="Cake", B1206="Juice"), 3, IF(OR(B1206="Sandwich", B1206="Smoothie"), 4, IF(B1206="Salad", 5,#REF!)))))))</f>
        <v>4</v>
      </c>
      <c r="E1206" s="6">
        <v>12</v>
      </c>
      <c r="F1206" s="1" t="s">
        <v>52</v>
      </c>
      <c r="G1206" s="1" t="s">
        <v>11</v>
      </c>
      <c r="H1206" s="7">
        <v>45047</v>
      </c>
    </row>
    <row r="1207" spans="1:8" ht="12.5" x14ac:dyDescent="0.25">
      <c r="A1207" s="1" t="s">
        <v>2931</v>
      </c>
      <c r="B1207" s="1" t="s">
        <v>32</v>
      </c>
      <c r="C1207" s="1">
        <v>4</v>
      </c>
      <c r="D1207" s="6">
        <v>4</v>
      </c>
      <c r="E1207" s="6">
        <v>16</v>
      </c>
      <c r="F1207" s="1" t="s">
        <v>14</v>
      </c>
      <c r="G1207" s="1" t="s">
        <v>62</v>
      </c>
      <c r="H1207" s="7">
        <v>45047</v>
      </c>
    </row>
    <row r="1208" spans="1:8" ht="12.5" x14ac:dyDescent="0.25">
      <c r="A1208" s="1" t="s">
        <v>2934</v>
      </c>
      <c r="B1208" s="1" t="s">
        <v>9</v>
      </c>
      <c r="C1208" s="1">
        <v>4</v>
      </c>
      <c r="D1208" s="6">
        <v>2</v>
      </c>
      <c r="E1208" s="6">
        <v>8</v>
      </c>
      <c r="F1208" s="1" t="s">
        <v>52</v>
      </c>
      <c r="G1208" s="1" t="s">
        <v>52</v>
      </c>
      <c r="H1208" s="7">
        <v>45047</v>
      </c>
    </row>
    <row r="1209" spans="1:8" ht="12.5" x14ac:dyDescent="0.25">
      <c r="A1209" s="1" t="s">
        <v>2935</v>
      </c>
      <c r="B1209" s="1" t="s">
        <v>18</v>
      </c>
      <c r="C1209" s="1">
        <v>2</v>
      </c>
      <c r="D1209" s="6">
        <v>1</v>
      </c>
      <c r="E1209" s="6">
        <v>2</v>
      </c>
      <c r="F1209" s="1" t="s">
        <v>14</v>
      </c>
      <c r="G1209" s="1" t="s">
        <v>11</v>
      </c>
      <c r="H1209" s="7">
        <v>45047</v>
      </c>
    </row>
    <row r="1210" spans="1:8" ht="12.5" x14ac:dyDescent="0.25">
      <c r="A1210" s="1" t="s">
        <v>2889</v>
      </c>
      <c r="B1210" s="1" t="s">
        <v>32</v>
      </c>
      <c r="C1210" s="1">
        <v>1</v>
      </c>
      <c r="D1210" s="6">
        <v>4</v>
      </c>
      <c r="E1210" s="6">
        <v>4</v>
      </c>
      <c r="F1210" s="1" t="s">
        <v>52</v>
      </c>
      <c r="G1210" s="1" t="s">
        <v>52</v>
      </c>
      <c r="H1210" s="7">
        <v>45047</v>
      </c>
    </row>
    <row r="1211" spans="1:8" ht="12.5" x14ac:dyDescent="0.25">
      <c r="A1211" s="1" t="s">
        <v>2938</v>
      </c>
      <c r="B1211" s="1" t="s">
        <v>28</v>
      </c>
      <c r="C1211" s="1">
        <v>1</v>
      </c>
      <c r="D1211" s="6">
        <v>4</v>
      </c>
      <c r="E1211" s="6">
        <v>4</v>
      </c>
      <c r="F1211" s="1" t="s">
        <v>52</v>
      </c>
      <c r="G1211" s="1" t="s">
        <v>11</v>
      </c>
      <c r="H1211" s="7">
        <v>45047</v>
      </c>
    </row>
    <row r="1212" spans="1:8" ht="12.5" x14ac:dyDescent="0.25">
      <c r="A1212" s="1" t="s">
        <v>2940</v>
      </c>
      <c r="B1212" s="1" t="s">
        <v>32</v>
      </c>
      <c r="C1212" s="1">
        <v>5</v>
      </c>
      <c r="D1212" s="6">
        <v>4</v>
      </c>
      <c r="E1212" s="6">
        <v>20</v>
      </c>
      <c r="F1212" s="1" t="s">
        <v>14</v>
      </c>
      <c r="G1212" s="1" t="s">
        <v>11</v>
      </c>
      <c r="H1212" s="7">
        <v>45047</v>
      </c>
    </row>
    <row r="1213" spans="1:8" ht="12.5" x14ac:dyDescent="0.25">
      <c r="A1213" s="1" t="s">
        <v>2942</v>
      </c>
      <c r="B1213" s="1" t="s">
        <v>13</v>
      </c>
      <c r="C1213" s="1">
        <v>5</v>
      </c>
      <c r="D1213" s="6">
        <v>3</v>
      </c>
      <c r="E1213" s="6">
        <v>15</v>
      </c>
      <c r="F1213" s="1" t="s">
        <v>10</v>
      </c>
      <c r="G1213" s="1" t="s">
        <v>11</v>
      </c>
      <c r="H1213" s="7">
        <v>45047</v>
      </c>
    </row>
    <row r="1214" spans="1:8" ht="12.5" x14ac:dyDescent="0.25">
      <c r="A1214" s="1" t="s">
        <v>2944</v>
      </c>
      <c r="B1214" s="1" t="s">
        <v>18</v>
      </c>
      <c r="C1214" s="1">
        <v>3</v>
      </c>
      <c r="D1214" s="6">
        <v>1</v>
      </c>
      <c r="E1214" s="6">
        <v>3</v>
      </c>
      <c r="F1214" s="1" t="s">
        <v>10</v>
      </c>
      <c r="G1214" s="1" t="s">
        <v>62</v>
      </c>
      <c r="H1214" s="7">
        <v>45047</v>
      </c>
    </row>
    <row r="1215" spans="1:8" ht="12.5" x14ac:dyDescent="0.25">
      <c r="A1215" s="1" t="s">
        <v>2946</v>
      </c>
      <c r="B1215" s="1" t="s">
        <v>22</v>
      </c>
      <c r="C1215" s="1">
        <f>IF(ISNUMBER('Raw Data'!C3131), 'Raw Data'!C3131, 3)</f>
        <v>3</v>
      </c>
      <c r="D1215" s="6">
        <v>5</v>
      </c>
      <c r="E1215" s="6">
        <v>15</v>
      </c>
      <c r="F1215" s="1" t="s">
        <v>10</v>
      </c>
      <c r="G1215" s="1" t="s">
        <v>62</v>
      </c>
      <c r="H1215" s="7">
        <v>45047</v>
      </c>
    </row>
    <row r="1216" spans="1:8" ht="12.5" x14ac:dyDescent="0.25">
      <c r="A1216" s="1" t="s">
        <v>2947</v>
      </c>
      <c r="B1216" s="1" t="s">
        <v>87</v>
      </c>
      <c r="C1216" s="1">
        <v>1</v>
      </c>
      <c r="D1216" s="6">
        <v>1.5</v>
      </c>
      <c r="E1216" s="6">
        <v>1.5</v>
      </c>
      <c r="F1216" s="1" t="s">
        <v>10</v>
      </c>
      <c r="G1216" s="1" t="s">
        <v>11</v>
      </c>
      <c r="H1216" s="7">
        <v>45047</v>
      </c>
    </row>
    <row r="1217" spans="1:8" ht="12.5" x14ac:dyDescent="0.25">
      <c r="A1217" s="1" t="s">
        <v>2948</v>
      </c>
      <c r="B1217" s="1" t="s">
        <v>32</v>
      </c>
      <c r="C1217" s="1">
        <f>IF(ISNUMBER('Raw Data'!C3725), 'Raw Data'!C3725, 3)</f>
        <v>3</v>
      </c>
      <c r="D1217" s="6">
        <v>4</v>
      </c>
      <c r="E1217" s="6">
        <v>12</v>
      </c>
      <c r="F1217" s="1" t="s">
        <v>14</v>
      </c>
      <c r="G1217" s="1" t="s">
        <v>11</v>
      </c>
      <c r="H1217" s="7">
        <v>45047</v>
      </c>
    </row>
    <row r="1218" spans="1:8" ht="12.5" x14ac:dyDescent="0.25">
      <c r="A1218" s="1" t="s">
        <v>2949</v>
      </c>
      <c r="B1218" s="1" t="s">
        <v>22</v>
      </c>
      <c r="C1218" s="1">
        <v>1</v>
      </c>
      <c r="D1218" s="6">
        <v>5</v>
      </c>
      <c r="E1218" s="6">
        <v>5</v>
      </c>
      <c r="F1218" s="1" t="s">
        <v>14</v>
      </c>
      <c r="G1218" s="1" t="s">
        <v>11</v>
      </c>
      <c r="H1218" s="7">
        <v>45047</v>
      </c>
    </row>
    <row r="1219" spans="1:8" ht="12.5" x14ac:dyDescent="0.25">
      <c r="A1219" s="1" t="s">
        <v>12</v>
      </c>
      <c r="B1219" s="1" t="str">
        <f>IF(OR(ISBLANK('Raw Data'!B4475), 'Raw Data'!B4475="UNKNOWN", 'Raw Data'!B4475="ERROR"), IF('Raw Data'!D4475=1, "Cookie", IF('Raw Data'!D4475=1.5, "Tea", IF('Raw Data'!D4475=2, "Coffee", IF('Raw Data'!D4475=3, "Cake", IF('Raw Data'!D4475=4, "Sandwich", IF('Raw Data'!D4475=5, "Salad", 'Raw Data'!B4475)))))), 'Raw Data'!B4475)</f>
        <v>Cake</v>
      </c>
      <c r="C1219" s="1">
        <v>1</v>
      </c>
      <c r="D1219" s="6">
        <v>3</v>
      </c>
      <c r="E1219" s="6">
        <v>3</v>
      </c>
      <c r="F1219" s="1" t="s">
        <v>10</v>
      </c>
      <c r="G1219" s="1" t="s">
        <v>52</v>
      </c>
      <c r="H1219" s="7">
        <v>45047</v>
      </c>
    </row>
    <row r="1220" spans="1:8" ht="12.5" x14ac:dyDescent="0.25">
      <c r="A1220" s="1" t="s">
        <v>2454</v>
      </c>
      <c r="B1220" s="1" t="s">
        <v>87</v>
      </c>
      <c r="C1220" s="1">
        <v>5</v>
      </c>
      <c r="D1220" s="6">
        <v>1.5</v>
      </c>
      <c r="E1220" s="6">
        <v>7.5</v>
      </c>
      <c r="F1220" s="1" t="s">
        <v>26</v>
      </c>
      <c r="G1220" s="1" t="s">
        <v>11</v>
      </c>
      <c r="H1220" s="7">
        <v>45047</v>
      </c>
    </row>
    <row r="1221" spans="1:8" ht="12.5" x14ac:dyDescent="0.25">
      <c r="A1221" s="1" t="s">
        <v>2953</v>
      </c>
      <c r="B1221" s="1" t="s">
        <v>9</v>
      </c>
      <c r="C1221" s="1">
        <v>5</v>
      </c>
      <c r="D1221" s="6">
        <v>2</v>
      </c>
      <c r="E1221" s="6">
        <v>10</v>
      </c>
      <c r="F1221" s="1" t="s">
        <v>52</v>
      </c>
      <c r="G1221" s="1" t="s">
        <v>62</v>
      </c>
      <c r="H1221" s="7">
        <v>45047</v>
      </c>
    </row>
    <row r="1222" spans="1:8" ht="12.5" x14ac:dyDescent="0.25">
      <c r="A1222" s="1" t="s">
        <v>2954</v>
      </c>
      <c r="B1222" s="1" t="s">
        <v>49</v>
      </c>
      <c r="C1222" s="1">
        <v>4</v>
      </c>
      <c r="D1222" s="6">
        <v>3</v>
      </c>
      <c r="E1222" s="6">
        <v>12</v>
      </c>
      <c r="F1222" s="1" t="s">
        <v>10</v>
      </c>
      <c r="G1222" s="1" t="s">
        <v>62</v>
      </c>
      <c r="H1222" s="7">
        <v>45047</v>
      </c>
    </row>
    <row r="1223" spans="1:8" ht="12.5" x14ac:dyDescent="0.25">
      <c r="A1223" s="1" t="s">
        <v>203</v>
      </c>
      <c r="B1223" s="1" t="s">
        <v>49</v>
      </c>
      <c r="C1223" s="1">
        <v>4</v>
      </c>
      <c r="D1223" s="6">
        <v>3</v>
      </c>
      <c r="E1223" s="6">
        <v>12</v>
      </c>
      <c r="F1223" s="1" t="s">
        <v>26</v>
      </c>
      <c r="G1223" s="1" t="s">
        <v>11</v>
      </c>
      <c r="H1223" s="7">
        <v>45047</v>
      </c>
    </row>
    <row r="1224" spans="1:8" ht="12.5" x14ac:dyDescent="0.25">
      <c r="A1224" s="1" t="s">
        <v>2957</v>
      </c>
      <c r="B1224" s="1" t="str">
        <f>IF(OR(ISBLANK('Raw Data'!B6491), 'Raw Data'!B6491="UNKNOWN", 'Raw Data'!B6491="ERROR"), IF('Raw Data'!D6491=1, "Cookie", IF('Raw Data'!D6491=1.5, "Tea", IF('Raw Data'!D6491=2, "Coffee", IF('Raw Data'!D6491=3, "Cake", IF('Raw Data'!D6491=4, "Sandwich", IF('Raw Data'!D6491=5, "Salad", 'Raw Data'!B6491)))))), 'Raw Data'!B6491)</f>
        <v>Tea</v>
      </c>
      <c r="C1224" s="1">
        <v>5</v>
      </c>
      <c r="D1224" s="6">
        <v>1.5</v>
      </c>
      <c r="E1224" s="6">
        <v>7.5</v>
      </c>
      <c r="F1224" s="1" t="s">
        <v>52</v>
      </c>
      <c r="G1224" s="1" t="s">
        <v>11</v>
      </c>
      <c r="H1224" s="7">
        <v>45047</v>
      </c>
    </row>
    <row r="1225" spans="1:8" ht="12.5" x14ac:dyDescent="0.25">
      <c r="A1225" s="1" t="s">
        <v>2958</v>
      </c>
      <c r="B1225" s="1" t="s">
        <v>22</v>
      </c>
      <c r="C1225" s="1">
        <v>2</v>
      </c>
      <c r="D1225" s="6">
        <v>5</v>
      </c>
      <c r="E1225" s="6">
        <v>10</v>
      </c>
      <c r="F1225" s="1" t="s">
        <v>10</v>
      </c>
      <c r="G1225" s="1" t="s">
        <v>62</v>
      </c>
      <c r="H1225" s="7">
        <v>45047</v>
      </c>
    </row>
    <row r="1226" spans="1:8" ht="12.5" x14ac:dyDescent="0.25">
      <c r="A1226" s="1" t="s">
        <v>2961</v>
      </c>
      <c r="B1226" s="1" t="s">
        <v>22</v>
      </c>
      <c r="C1226" s="1">
        <v>2</v>
      </c>
      <c r="D1226" s="6">
        <v>5</v>
      </c>
      <c r="E1226" s="6">
        <v>10</v>
      </c>
      <c r="F1226" s="1" t="s">
        <v>26</v>
      </c>
      <c r="G1226" s="1" t="s">
        <v>62</v>
      </c>
      <c r="H1226" s="7">
        <v>45047</v>
      </c>
    </row>
    <row r="1227" spans="1:8" ht="12.5" x14ac:dyDescent="0.25">
      <c r="A1227" s="1" t="s">
        <v>2963</v>
      </c>
      <c r="B1227" s="1" t="s">
        <v>13</v>
      </c>
      <c r="C1227" s="1">
        <v>2</v>
      </c>
      <c r="D1227" s="6">
        <v>3</v>
      </c>
      <c r="E1227" s="6">
        <v>6</v>
      </c>
      <c r="F1227" s="1" t="s">
        <v>26</v>
      </c>
      <c r="G1227" s="1" t="s">
        <v>11</v>
      </c>
      <c r="H1227" s="7">
        <v>45047</v>
      </c>
    </row>
    <row r="1228" spans="1:8" ht="12.5" x14ac:dyDescent="0.25">
      <c r="A1228" s="1" t="s">
        <v>2965</v>
      </c>
      <c r="B1228" s="1" t="s">
        <v>49</v>
      </c>
      <c r="C1228" s="1">
        <v>4</v>
      </c>
      <c r="D1228" s="6">
        <v>3</v>
      </c>
      <c r="E1228" s="6">
        <v>12</v>
      </c>
      <c r="F1228" s="1" t="s">
        <v>52</v>
      </c>
      <c r="G1228" s="1" t="s">
        <v>11</v>
      </c>
      <c r="H1228" s="7">
        <v>45047</v>
      </c>
    </row>
    <row r="1229" spans="1:8" ht="12.5" x14ac:dyDescent="0.25">
      <c r="A1229" s="1" t="s">
        <v>1111</v>
      </c>
      <c r="B1229" s="1" t="s">
        <v>87</v>
      </c>
      <c r="C1229" s="1">
        <v>2</v>
      </c>
      <c r="D1229" s="6">
        <f>IF(ISNUMBER('Raw Data'!D7082), 'Raw Data'!D7082, IF(B1229="Cookie", 1, IF(B1229="Tea", 1.5, IF(B1229="Coffee", 2, IF(OR(B1229="Cake", B1229="Juice"), 3, IF(OR(B1229="Sandwich", B1229="Smoothie"), 4, IF(B1229="Salad", 5,#REF!)))))))</f>
        <v>1.5</v>
      </c>
      <c r="E1229" s="6">
        <v>3</v>
      </c>
      <c r="F1229" s="1" t="s">
        <v>10</v>
      </c>
      <c r="G1229" s="1" t="s">
        <v>11</v>
      </c>
      <c r="H1229" s="7">
        <v>45047</v>
      </c>
    </row>
    <row r="1230" spans="1:8" ht="12.5" x14ac:dyDescent="0.25">
      <c r="A1230" s="1" t="s">
        <v>2967</v>
      </c>
      <c r="B1230" s="1" t="s">
        <v>22</v>
      </c>
      <c r="C1230" s="1">
        <v>5</v>
      </c>
      <c r="D1230" s="6">
        <v>5</v>
      </c>
      <c r="E1230" s="6">
        <v>25</v>
      </c>
      <c r="F1230" s="1" t="s">
        <v>14</v>
      </c>
      <c r="G1230" s="1" t="s">
        <v>62</v>
      </c>
      <c r="H1230" s="7">
        <v>45047</v>
      </c>
    </row>
    <row r="1231" spans="1:8" ht="12.5" x14ac:dyDescent="0.25">
      <c r="A1231" s="1" t="s">
        <v>2968</v>
      </c>
      <c r="B1231" s="1" t="s">
        <v>22</v>
      </c>
      <c r="C1231" s="1">
        <v>1</v>
      </c>
      <c r="D1231" s="6">
        <v>5</v>
      </c>
      <c r="E1231" s="6">
        <v>5</v>
      </c>
      <c r="F1231" s="1" t="s">
        <v>14</v>
      </c>
      <c r="G1231" s="1" t="s">
        <v>52</v>
      </c>
      <c r="H1231" s="7">
        <v>45047</v>
      </c>
    </row>
    <row r="1232" spans="1:8" ht="12.5" x14ac:dyDescent="0.25">
      <c r="A1232" s="1" t="s">
        <v>2971</v>
      </c>
      <c r="B1232" s="1" t="s">
        <v>22</v>
      </c>
      <c r="C1232" s="1">
        <v>2</v>
      </c>
      <c r="D1232" s="6">
        <v>5</v>
      </c>
      <c r="E1232" s="6">
        <v>10</v>
      </c>
      <c r="F1232" s="1" t="s">
        <v>14</v>
      </c>
      <c r="G1232" s="1" t="s">
        <v>62</v>
      </c>
      <c r="H1232" s="7">
        <v>45047</v>
      </c>
    </row>
    <row r="1233" spans="1:8" ht="12.5" x14ac:dyDescent="0.25">
      <c r="A1233" s="1" t="s">
        <v>2973</v>
      </c>
      <c r="B1233" s="1" t="s">
        <v>49</v>
      </c>
      <c r="C1233" s="1">
        <v>1</v>
      </c>
      <c r="D1233" s="6">
        <v>3</v>
      </c>
      <c r="E1233" s="6">
        <v>3</v>
      </c>
      <c r="F1233" s="1" t="s">
        <v>26</v>
      </c>
      <c r="G1233" s="1" t="s">
        <v>52</v>
      </c>
      <c r="H1233" s="7">
        <v>45047</v>
      </c>
    </row>
    <row r="1234" spans="1:8" ht="12.5" x14ac:dyDescent="0.25">
      <c r="A1234" s="1" t="s">
        <v>2975</v>
      </c>
      <c r="B1234" s="1" t="s">
        <v>22</v>
      </c>
      <c r="C1234" s="1">
        <v>5</v>
      </c>
      <c r="D1234" s="6">
        <v>5</v>
      </c>
      <c r="E1234" s="6">
        <v>25</v>
      </c>
      <c r="F1234" s="1" t="s">
        <v>14</v>
      </c>
      <c r="G1234" s="1" t="s">
        <v>52</v>
      </c>
      <c r="H1234" s="7">
        <v>45047</v>
      </c>
    </row>
    <row r="1235" spans="1:8" ht="12.5" x14ac:dyDescent="0.25">
      <c r="A1235" s="1" t="s">
        <v>2977</v>
      </c>
      <c r="B1235" s="1" t="s">
        <v>22</v>
      </c>
      <c r="C1235" s="1">
        <v>1</v>
      </c>
      <c r="D1235" s="6">
        <v>5</v>
      </c>
      <c r="E1235" s="6">
        <v>5</v>
      </c>
      <c r="F1235" s="1" t="s">
        <v>52</v>
      </c>
      <c r="G1235" s="1" t="s">
        <v>62</v>
      </c>
      <c r="H1235" s="7">
        <v>45047</v>
      </c>
    </row>
    <row r="1236" spans="1:8" ht="12.5" x14ac:dyDescent="0.25">
      <c r="A1236" s="1" t="s">
        <v>899</v>
      </c>
      <c r="B1236" s="1" t="s">
        <v>87</v>
      </c>
      <c r="C1236" s="1">
        <v>2</v>
      </c>
      <c r="D1236" s="6">
        <v>1.5</v>
      </c>
      <c r="E1236" s="6">
        <v>3</v>
      </c>
      <c r="F1236" s="1" t="s">
        <v>52</v>
      </c>
      <c r="G1236" s="1" t="s">
        <v>11</v>
      </c>
      <c r="H1236" s="7">
        <v>45047</v>
      </c>
    </row>
    <row r="1237" spans="1:8" ht="12.5" x14ac:dyDescent="0.25">
      <c r="A1237" s="1" t="s">
        <v>2979</v>
      </c>
      <c r="B1237" s="1" t="s">
        <v>22</v>
      </c>
      <c r="C1237" s="1">
        <v>2</v>
      </c>
      <c r="D1237" s="6">
        <v>5</v>
      </c>
      <c r="E1237" s="6">
        <v>10</v>
      </c>
      <c r="F1237" s="1" t="s">
        <v>52</v>
      </c>
      <c r="G1237" s="1" t="s">
        <v>62</v>
      </c>
      <c r="H1237" s="7">
        <v>45047</v>
      </c>
    </row>
    <row r="1238" spans="1:8" ht="12.5" x14ac:dyDescent="0.25">
      <c r="A1238" s="1" t="s">
        <v>2981</v>
      </c>
      <c r="B1238" s="1" t="s">
        <v>28</v>
      </c>
      <c r="C1238" s="1">
        <v>1</v>
      </c>
      <c r="D1238" s="6">
        <v>4</v>
      </c>
      <c r="E1238" s="6">
        <v>4</v>
      </c>
      <c r="F1238" s="1" t="s">
        <v>52</v>
      </c>
      <c r="G1238" s="1" t="s">
        <v>11</v>
      </c>
      <c r="H1238" s="7">
        <v>45047</v>
      </c>
    </row>
    <row r="1239" spans="1:8" ht="12.5" x14ac:dyDescent="0.25">
      <c r="A1239" s="1" t="s">
        <v>540</v>
      </c>
      <c r="B1239" s="1" t="s">
        <v>18</v>
      </c>
      <c r="C1239" s="1">
        <v>2</v>
      </c>
      <c r="D1239" s="6">
        <v>1</v>
      </c>
      <c r="E1239" s="6">
        <v>2</v>
      </c>
      <c r="F1239" s="1" t="s">
        <v>26</v>
      </c>
      <c r="G1239" s="1" t="s">
        <v>62</v>
      </c>
      <c r="H1239" s="7">
        <v>45047</v>
      </c>
    </row>
    <row r="1240" spans="1:8" ht="12.5" x14ac:dyDescent="0.25">
      <c r="A1240" s="1" t="s">
        <v>2782</v>
      </c>
      <c r="B1240" s="1" t="s">
        <v>22</v>
      </c>
      <c r="C1240" s="1">
        <v>2</v>
      </c>
      <c r="D1240" s="6">
        <v>5</v>
      </c>
      <c r="E1240" s="6">
        <v>10</v>
      </c>
      <c r="F1240" s="1" t="s">
        <v>14</v>
      </c>
      <c r="G1240" s="1" t="s">
        <v>11</v>
      </c>
      <c r="H1240" s="7">
        <v>45048</v>
      </c>
    </row>
    <row r="1241" spans="1:8" ht="12.5" x14ac:dyDescent="0.25">
      <c r="A1241" s="1" t="s">
        <v>2985</v>
      </c>
      <c r="B1241" s="1" t="str">
        <f>IF(OR(ISBLANK('Raw Data'!B1929), 'Raw Data'!B1929="UNKNOWN", 'Raw Data'!B1929="ERROR"), IF('Raw Data'!D1929=1, "Cookie", IF('Raw Data'!D1929=1.5, "Tea", IF('Raw Data'!D1929=2, "Coffee", IF('Raw Data'!D1929=3, "Cake", IF('Raw Data'!D1929=4, "Sandwich", IF('Raw Data'!D1929=5, "Salad", 'Raw Data'!B1929)))))), 'Raw Data'!B1929)</f>
        <v>Tea</v>
      </c>
      <c r="C1241" s="1">
        <v>2</v>
      </c>
      <c r="D1241" s="6">
        <v>1.5</v>
      </c>
      <c r="E1241" s="6">
        <v>3</v>
      </c>
      <c r="F1241" s="1" t="s">
        <v>52</v>
      </c>
      <c r="G1241" s="1" t="s">
        <v>11</v>
      </c>
      <c r="H1241" s="7">
        <v>45048</v>
      </c>
    </row>
    <row r="1242" spans="1:8" ht="12.5" x14ac:dyDescent="0.25">
      <c r="A1242" s="1" t="s">
        <v>2987</v>
      </c>
      <c r="B1242" s="1" t="s">
        <v>32</v>
      </c>
      <c r="C1242" s="1">
        <f>IF(ISNUMBER('Raw Data'!C2173), 'Raw Data'!C2173, 3)</f>
        <v>3</v>
      </c>
      <c r="D1242" s="6">
        <v>4</v>
      </c>
      <c r="E1242" s="6">
        <v>12</v>
      </c>
      <c r="F1242" s="1" t="s">
        <v>10</v>
      </c>
      <c r="G1242" s="1" t="s">
        <v>52</v>
      </c>
      <c r="H1242" s="7">
        <v>45048</v>
      </c>
    </row>
    <row r="1243" spans="1:8" ht="12.5" x14ac:dyDescent="0.25">
      <c r="A1243" s="1" t="s">
        <v>2988</v>
      </c>
      <c r="B1243" s="1" t="s">
        <v>13</v>
      </c>
      <c r="C1243" s="1">
        <v>5</v>
      </c>
      <c r="D1243" s="6">
        <v>3</v>
      </c>
      <c r="E1243" s="6">
        <v>15</v>
      </c>
      <c r="F1243" s="1" t="s">
        <v>10</v>
      </c>
      <c r="G1243" s="1" t="s">
        <v>52</v>
      </c>
      <c r="H1243" s="7">
        <v>45048</v>
      </c>
    </row>
    <row r="1244" spans="1:8" ht="12.5" x14ac:dyDescent="0.25">
      <c r="A1244" s="1" t="s">
        <v>2990</v>
      </c>
      <c r="B1244" s="1" t="s">
        <v>28</v>
      </c>
      <c r="C1244" s="1">
        <v>4</v>
      </c>
      <c r="D1244" s="6">
        <v>4</v>
      </c>
      <c r="E1244" s="6">
        <v>16</v>
      </c>
      <c r="F1244" s="1" t="s">
        <v>14</v>
      </c>
      <c r="G1244" s="1" t="s">
        <v>62</v>
      </c>
      <c r="H1244" s="7">
        <v>45048</v>
      </c>
    </row>
    <row r="1245" spans="1:8" ht="12.5" x14ac:dyDescent="0.25">
      <c r="A1245" s="1" t="s">
        <v>2992</v>
      </c>
      <c r="B1245" s="1" t="s">
        <v>87</v>
      </c>
      <c r="C1245" s="1">
        <v>5</v>
      </c>
      <c r="D1245" s="6">
        <v>1.5</v>
      </c>
      <c r="E1245" s="6">
        <v>7.5</v>
      </c>
      <c r="F1245" s="1" t="s">
        <v>14</v>
      </c>
      <c r="G1245" s="1" t="s">
        <v>11</v>
      </c>
      <c r="H1245" s="7">
        <v>45048</v>
      </c>
    </row>
    <row r="1246" spans="1:8" ht="12.5" x14ac:dyDescent="0.25">
      <c r="A1246" s="1" t="s">
        <v>2994</v>
      </c>
      <c r="B1246" s="1" t="s">
        <v>22</v>
      </c>
      <c r="C1246" s="1">
        <v>1</v>
      </c>
      <c r="D1246" s="6">
        <v>5</v>
      </c>
      <c r="E1246" s="6">
        <v>5</v>
      </c>
      <c r="F1246" s="1" t="s">
        <v>26</v>
      </c>
      <c r="G1246" s="1" t="s">
        <v>11</v>
      </c>
      <c r="H1246" s="7">
        <v>45048</v>
      </c>
    </row>
    <row r="1247" spans="1:8" ht="12.5" x14ac:dyDescent="0.25">
      <c r="A1247" s="1" t="s">
        <v>2996</v>
      </c>
      <c r="B1247" s="1" t="str">
        <f>IF(OR(ISBLANK('Raw Data'!B3193), 'Raw Data'!B3193="UNKNOWN", 'Raw Data'!B3193="ERROR"), IF('Raw Data'!D3193=1, "Cookie", IF('Raw Data'!D3193=1.5, "Tea", IF('Raw Data'!D3193=2, "Coffee", IF('Raw Data'!D3193=3, "Cake", IF('Raw Data'!D3193=4, "Sandwich", IF('Raw Data'!D3193=5, "Salad", 'Raw Data'!B3193)))))), 'Raw Data'!B3193)</f>
        <v>Sandwich</v>
      </c>
      <c r="C1247" s="1">
        <v>4</v>
      </c>
      <c r="D1247" s="6">
        <v>4</v>
      </c>
      <c r="E1247" s="6">
        <v>16</v>
      </c>
      <c r="F1247" s="1" t="s">
        <v>26</v>
      </c>
      <c r="G1247" s="1" t="s">
        <v>62</v>
      </c>
      <c r="H1247" s="7">
        <v>45048</v>
      </c>
    </row>
    <row r="1248" spans="1:8" ht="12.5" x14ac:dyDescent="0.25">
      <c r="A1248" s="1" t="s">
        <v>2998</v>
      </c>
      <c r="B1248" s="1" t="str">
        <f>IF(OR(ISBLANK('Raw Data'!B3446), 'Raw Data'!B3446="UNKNOWN", 'Raw Data'!B3446="ERROR"), IF('Raw Data'!D3446=1, "Cookie", IF('Raw Data'!D3446=1.5, "Tea", IF('Raw Data'!D3446=2, "Coffee", IF('Raw Data'!D3446=3, "Cake", IF('Raw Data'!D3446=4, "Sandwich", IF('Raw Data'!D3446=5, "Salad", 'Raw Data'!B3446)))))), 'Raw Data'!B3446)</f>
        <v>Sandwich</v>
      </c>
      <c r="C1248" s="1">
        <v>3</v>
      </c>
      <c r="D1248" s="6">
        <v>4</v>
      </c>
      <c r="E1248" s="6">
        <v>12</v>
      </c>
      <c r="F1248" s="1" t="s">
        <v>52</v>
      </c>
      <c r="G1248" s="1" t="s">
        <v>62</v>
      </c>
      <c r="H1248" s="7">
        <v>45048</v>
      </c>
    </row>
    <row r="1249" spans="1:8" ht="12.5" x14ac:dyDescent="0.25">
      <c r="A1249" s="1" t="s">
        <v>623</v>
      </c>
      <c r="B1249" s="1" t="s">
        <v>13</v>
      </c>
      <c r="C1249" s="1">
        <v>5</v>
      </c>
      <c r="D1249" s="6">
        <v>3</v>
      </c>
      <c r="E1249" s="6">
        <v>15</v>
      </c>
      <c r="F1249" s="1" t="s">
        <v>52</v>
      </c>
      <c r="G1249" s="1" t="s">
        <v>52</v>
      </c>
      <c r="H1249" s="7">
        <v>45048</v>
      </c>
    </row>
    <row r="1250" spans="1:8" ht="12.5" x14ac:dyDescent="0.25">
      <c r="A1250" s="1" t="s">
        <v>3001</v>
      </c>
      <c r="B1250" s="1" t="s">
        <v>87</v>
      </c>
      <c r="C1250" s="1">
        <v>1</v>
      </c>
      <c r="D1250" s="6">
        <v>1.5</v>
      </c>
      <c r="E1250" s="6">
        <v>1.5</v>
      </c>
      <c r="F1250" s="1" t="s">
        <v>14</v>
      </c>
      <c r="G1250" s="1" t="s">
        <v>52</v>
      </c>
      <c r="H1250" s="7">
        <v>45048</v>
      </c>
    </row>
    <row r="1251" spans="1:8" ht="12.5" x14ac:dyDescent="0.25">
      <c r="A1251" s="1" t="s">
        <v>3002</v>
      </c>
      <c r="B1251" s="1" t="s">
        <v>32</v>
      </c>
      <c r="C1251" s="1">
        <v>2</v>
      </c>
      <c r="D1251" s="6">
        <v>4</v>
      </c>
      <c r="E1251" s="6">
        <v>8</v>
      </c>
      <c r="F1251" s="1" t="s">
        <v>10</v>
      </c>
      <c r="G1251" s="1" t="s">
        <v>52</v>
      </c>
      <c r="H1251" s="7">
        <v>45048</v>
      </c>
    </row>
    <row r="1252" spans="1:8" ht="12.5" x14ac:dyDescent="0.25">
      <c r="A1252" s="1" t="s">
        <v>1816</v>
      </c>
      <c r="B1252" s="1" t="s">
        <v>18</v>
      </c>
      <c r="C1252" s="1">
        <v>3</v>
      </c>
      <c r="D1252" s="6">
        <f>IF(ISNUMBER('Raw Data'!D4905), 'Raw Data'!D4905, IF(B1252="Cookie", 1, IF(B1252="Tea", 1.5, IF(B1252="Coffee", 2, IF(OR(B1252="Cake", B1252="Juice"), 3, IF(OR(B1252="Sandwich", B1252="Smoothie"), 4, IF(B1252="Salad", 5,#REF!)))))))</f>
        <v>1</v>
      </c>
      <c r="E1252" s="6">
        <v>3</v>
      </c>
      <c r="F1252" s="1" t="s">
        <v>52</v>
      </c>
      <c r="G1252" s="1" t="s">
        <v>52</v>
      </c>
      <c r="H1252" s="7">
        <v>45048</v>
      </c>
    </row>
    <row r="1253" spans="1:8" ht="12.5" x14ac:dyDescent="0.25">
      <c r="A1253" s="1" t="s">
        <v>3005</v>
      </c>
      <c r="B1253" s="1" t="s">
        <v>87</v>
      </c>
      <c r="C1253" s="1">
        <v>5</v>
      </c>
      <c r="D1253" s="6">
        <v>1.5</v>
      </c>
      <c r="E1253" s="6">
        <v>7.5</v>
      </c>
      <c r="F1253" s="1" t="s">
        <v>14</v>
      </c>
      <c r="G1253" s="1" t="s">
        <v>52</v>
      </c>
      <c r="H1253" s="7">
        <v>45048</v>
      </c>
    </row>
    <row r="1254" spans="1:8" ht="12.5" x14ac:dyDescent="0.25">
      <c r="A1254" s="1" t="s">
        <v>2663</v>
      </c>
      <c r="B1254" s="1" t="s">
        <v>22</v>
      </c>
      <c r="C1254" s="1">
        <f>IF(ISNUMBER('Raw Data'!C6429), 'Raw Data'!C6429, 3)</f>
        <v>3</v>
      </c>
      <c r="D1254" s="6">
        <v>5</v>
      </c>
      <c r="E1254" s="6">
        <v>15</v>
      </c>
      <c r="F1254" s="1" t="s">
        <v>26</v>
      </c>
      <c r="G1254" s="1" t="s">
        <v>62</v>
      </c>
      <c r="H1254" s="7">
        <v>45048</v>
      </c>
    </row>
    <row r="1255" spans="1:8" ht="12.5" x14ac:dyDescent="0.25">
      <c r="A1255" s="1" t="s">
        <v>3007</v>
      </c>
      <c r="B1255" s="1" t="s">
        <v>13</v>
      </c>
      <c r="C1255" s="1">
        <v>3</v>
      </c>
      <c r="D1255" s="6">
        <v>3</v>
      </c>
      <c r="E1255" s="6">
        <v>9</v>
      </c>
      <c r="F1255" s="1" t="s">
        <v>14</v>
      </c>
      <c r="G1255" s="1" t="s">
        <v>52</v>
      </c>
      <c r="H1255" s="7">
        <v>45048</v>
      </c>
    </row>
    <row r="1256" spans="1:8" ht="12.5" x14ac:dyDescent="0.25">
      <c r="A1256" s="1" t="s">
        <v>3009</v>
      </c>
      <c r="B1256" s="1" t="s">
        <v>49</v>
      </c>
      <c r="C1256" s="1">
        <v>1</v>
      </c>
      <c r="D1256" s="6">
        <v>3</v>
      </c>
      <c r="E1256" s="6">
        <v>3</v>
      </c>
      <c r="F1256" s="1" t="s">
        <v>14</v>
      </c>
      <c r="G1256" s="1" t="s">
        <v>62</v>
      </c>
      <c r="H1256" s="7">
        <v>45048</v>
      </c>
    </row>
    <row r="1257" spans="1:8" ht="12.5" x14ac:dyDescent="0.25">
      <c r="A1257" s="1" t="s">
        <v>3011</v>
      </c>
      <c r="B1257" s="1" t="s">
        <v>9</v>
      </c>
      <c r="C1257" s="1">
        <v>3</v>
      </c>
      <c r="D1257" s="6">
        <v>2</v>
      </c>
      <c r="E1257" s="6">
        <v>6</v>
      </c>
      <c r="F1257" s="1" t="s">
        <v>52</v>
      </c>
      <c r="G1257" s="1" t="s">
        <v>62</v>
      </c>
      <c r="H1257" s="7">
        <v>45048</v>
      </c>
    </row>
    <row r="1258" spans="1:8" ht="12.5" x14ac:dyDescent="0.25">
      <c r="A1258" s="1" t="s">
        <v>2912</v>
      </c>
      <c r="B1258" s="1" t="s">
        <v>22</v>
      </c>
      <c r="C1258" s="1">
        <v>2</v>
      </c>
      <c r="D1258" s="6">
        <v>5</v>
      </c>
      <c r="E1258" s="6">
        <v>10</v>
      </c>
      <c r="F1258" s="1" t="s">
        <v>10</v>
      </c>
      <c r="G1258" s="1" t="s">
        <v>52</v>
      </c>
      <c r="H1258" s="7">
        <v>45048</v>
      </c>
    </row>
    <row r="1259" spans="1:8" ht="12.5" x14ac:dyDescent="0.25">
      <c r="A1259" s="1" t="s">
        <v>3014</v>
      </c>
      <c r="B1259" s="1" t="s">
        <v>22</v>
      </c>
      <c r="C1259" s="1">
        <v>3</v>
      </c>
      <c r="D1259" s="6">
        <v>5</v>
      </c>
      <c r="E1259" s="6">
        <v>15</v>
      </c>
      <c r="F1259" s="1" t="s">
        <v>52</v>
      </c>
      <c r="G1259" s="1" t="s">
        <v>52</v>
      </c>
      <c r="H1259" s="7">
        <v>45048</v>
      </c>
    </row>
    <row r="1260" spans="1:8" ht="12.5" x14ac:dyDescent="0.25">
      <c r="A1260" s="1" t="s">
        <v>2680</v>
      </c>
      <c r="B1260" s="1" t="s">
        <v>22</v>
      </c>
      <c r="C1260" s="1">
        <f>IF(ISNUMBER('Raw Data'!C8794), 'Raw Data'!C8794, 3)</f>
        <v>3</v>
      </c>
      <c r="D1260" s="6">
        <v>5</v>
      </c>
      <c r="E1260" s="6">
        <v>15</v>
      </c>
      <c r="F1260" s="1" t="s">
        <v>52</v>
      </c>
      <c r="G1260" s="1" t="s">
        <v>52</v>
      </c>
      <c r="H1260" s="7">
        <v>45048</v>
      </c>
    </row>
    <row r="1261" spans="1:8" ht="12.5" x14ac:dyDescent="0.25">
      <c r="A1261" s="1" t="s">
        <v>3016</v>
      </c>
      <c r="B1261" s="1" t="s">
        <v>22</v>
      </c>
      <c r="C1261" s="1">
        <v>5</v>
      </c>
      <c r="D1261" s="6">
        <v>5</v>
      </c>
      <c r="E1261" s="6">
        <v>25</v>
      </c>
      <c r="F1261" s="1" t="s">
        <v>52</v>
      </c>
      <c r="G1261" s="1" t="s">
        <v>52</v>
      </c>
      <c r="H1261" s="7">
        <v>45048</v>
      </c>
    </row>
    <row r="1262" spans="1:8" ht="12.5" x14ac:dyDescent="0.25">
      <c r="A1262" s="1" t="s">
        <v>3018</v>
      </c>
      <c r="B1262" s="1" t="s">
        <v>49</v>
      </c>
      <c r="C1262" s="1">
        <v>1</v>
      </c>
      <c r="D1262" s="6">
        <v>3</v>
      </c>
      <c r="E1262" s="6">
        <v>3</v>
      </c>
      <c r="F1262" s="1" t="s">
        <v>10</v>
      </c>
      <c r="G1262" s="1" t="s">
        <v>11</v>
      </c>
      <c r="H1262" s="7">
        <v>45048</v>
      </c>
    </row>
    <row r="1263" spans="1:8" ht="12.5" x14ac:dyDescent="0.25">
      <c r="A1263" s="1" t="s">
        <v>3020</v>
      </c>
      <c r="B1263" s="1" t="s">
        <v>49</v>
      </c>
      <c r="C1263" s="1">
        <v>3</v>
      </c>
      <c r="D1263" s="6">
        <v>3</v>
      </c>
      <c r="E1263" s="6">
        <v>9</v>
      </c>
      <c r="F1263" s="1" t="s">
        <v>10</v>
      </c>
      <c r="G1263" s="1" t="s">
        <v>52</v>
      </c>
      <c r="H1263" s="7">
        <v>45048</v>
      </c>
    </row>
    <row r="1264" spans="1:8" ht="12.5" x14ac:dyDescent="0.25">
      <c r="A1264" s="1" t="s">
        <v>3022</v>
      </c>
      <c r="B1264" s="1" t="s">
        <v>28</v>
      </c>
      <c r="C1264" s="1">
        <v>2</v>
      </c>
      <c r="D1264" s="6">
        <v>4</v>
      </c>
      <c r="E1264" s="6">
        <v>8</v>
      </c>
      <c r="F1264" s="1" t="s">
        <v>14</v>
      </c>
      <c r="G1264" s="1" t="s">
        <v>52</v>
      </c>
      <c r="H1264" s="7">
        <v>45048</v>
      </c>
    </row>
    <row r="1265" spans="1:8" ht="12.5" x14ac:dyDescent="0.25">
      <c r="A1265" s="1" t="s">
        <v>3024</v>
      </c>
      <c r="B1265" s="1" t="s">
        <v>49</v>
      </c>
      <c r="C1265" s="1">
        <v>2</v>
      </c>
      <c r="D1265" s="6">
        <v>3</v>
      </c>
      <c r="E1265" s="6">
        <v>6</v>
      </c>
      <c r="F1265" s="1" t="s">
        <v>52</v>
      </c>
      <c r="G1265" s="1" t="s">
        <v>11</v>
      </c>
      <c r="H1265" s="7">
        <v>45049</v>
      </c>
    </row>
    <row r="1266" spans="1:8" ht="12.5" x14ac:dyDescent="0.25">
      <c r="A1266" s="1" t="s">
        <v>3026</v>
      </c>
      <c r="B1266" s="1" t="s">
        <v>28</v>
      </c>
      <c r="C1266" s="1">
        <f>IF(ISNUMBER('Raw Data'!C1052), 'Raw Data'!C1052, 3)</f>
        <v>3</v>
      </c>
      <c r="D1266" s="6">
        <v>4</v>
      </c>
      <c r="E1266" s="6">
        <v>12</v>
      </c>
      <c r="F1266" s="1" t="s">
        <v>26</v>
      </c>
      <c r="G1266" s="1" t="s">
        <v>52</v>
      </c>
      <c r="H1266" s="7">
        <v>45049</v>
      </c>
    </row>
    <row r="1267" spans="1:8" ht="12.5" x14ac:dyDescent="0.25">
      <c r="A1267" s="1" t="s">
        <v>1507</v>
      </c>
      <c r="B1267" s="1" t="s">
        <v>9</v>
      </c>
      <c r="C1267" s="1">
        <v>5</v>
      </c>
      <c r="D1267" s="6">
        <v>2</v>
      </c>
      <c r="E1267" s="6">
        <v>10</v>
      </c>
      <c r="F1267" s="1" t="s">
        <v>10</v>
      </c>
      <c r="G1267" s="1" t="s">
        <v>11</v>
      </c>
      <c r="H1267" s="7">
        <v>45049</v>
      </c>
    </row>
    <row r="1268" spans="1:8" ht="12.5" x14ac:dyDescent="0.25">
      <c r="A1268" s="1" t="s">
        <v>3028</v>
      </c>
      <c r="B1268" s="1" t="s">
        <v>28</v>
      </c>
      <c r="C1268" s="1">
        <f>IF(ISNUMBER('Raw Data'!C1484), 'Raw Data'!C1484, 3)</f>
        <v>3</v>
      </c>
      <c r="D1268" s="6">
        <f>IF(ISNUMBER('Raw Data'!D1484), 'Raw Data'!D1484, IF(B1268="Cookie", 1, IF(B1268="Tea", 1.5, IF(B1268="Coffee", 2, IF(OR(B1268="Cake", B1268="Juice"), 3, IF(OR(B1268="Sandwich", B1268="Smoothie"), 4, IF(B1268="Salad", 5,#REF!)))))))</f>
        <v>4</v>
      </c>
      <c r="E1268" s="6">
        <v>12</v>
      </c>
      <c r="F1268" s="1" t="s">
        <v>14</v>
      </c>
      <c r="G1268" s="1" t="s">
        <v>52</v>
      </c>
      <c r="H1268" s="7">
        <v>45049</v>
      </c>
    </row>
    <row r="1269" spans="1:8" ht="12.5" x14ac:dyDescent="0.25">
      <c r="A1269" s="1" t="s">
        <v>3030</v>
      </c>
      <c r="B1269" s="1" t="str">
        <f>IF(OR(ISBLANK('Raw Data'!B1805), 'Raw Data'!B1805="UNKNOWN", 'Raw Data'!B1805="ERROR"), IF('Raw Data'!D1805=1, "Cookie", IF('Raw Data'!D1805=1.5, "Tea", IF('Raw Data'!D1805=2, "Coffee", IF('Raw Data'!D1805=3, "Cake", IF('Raw Data'!D1805=4, "Sandwich", IF('Raw Data'!D1805=5, "Salad", 'Raw Data'!B1805)))))), 'Raw Data'!B1805)</f>
        <v>Cake</v>
      </c>
      <c r="C1269" s="1">
        <v>3</v>
      </c>
      <c r="D1269" s="6">
        <v>3</v>
      </c>
      <c r="E1269" s="6">
        <v>9</v>
      </c>
      <c r="F1269" s="1" t="s">
        <v>26</v>
      </c>
      <c r="G1269" s="1" t="s">
        <v>11</v>
      </c>
      <c r="H1269" s="7">
        <v>45049</v>
      </c>
    </row>
    <row r="1270" spans="1:8" ht="12.5" x14ac:dyDescent="0.25">
      <c r="A1270" s="1" t="s">
        <v>3032</v>
      </c>
      <c r="B1270" s="1" t="s">
        <v>22</v>
      </c>
      <c r="C1270" s="1">
        <v>3</v>
      </c>
      <c r="D1270" s="6">
        <v>5</v>
      </c>
      <c r="E1270" s="6">
        <v>15</v>
      </c>
      <c r="F1270" s="1" t="s">
        <v>10</v>
      </c>
      <c r="G1270" s="1" t="s">
        <v>11</v>
      </c>
      <c r="H1270" s="7">
        <v>45049</v>
      </c>
    </row>
    <row r="1271" spans="1:8" ht="12.5" x14ac:dyDescent="0.25">
      <c r="A1271" s="1" t="s">
        <v>3033</v>
      </c>
      <c r="B1271" s="1" t="s">
        <v>32</v>
      </c>
      <c r="C1271" s="1">
        <v>5</v>
      </c>
      <c r="D1271" s="6">
        <v>4</v>
      </c>
      <c r="E1271" s="6">
        <v>20</v>
      </c>
      <c r="F1271" s="1" t="s">
        <v>26</v>
      </c>
      <c r="G1271" s="1" t="s">
        <v>11</v>
      </c>
      <c r="H1271" s="7">
        <v>45049</v>
      </c>
    </row>
    <row r="1272" spans="1:8" ht="12.5" x14ac:dyDescent="0.25">
      <c r="A1272" s="1" t="s">
        <v>3034</v>
      </c>
      <c r="B1272" s="1" t="str">
        <f>IF(OR(ISBLANK('Raw Data'!B2382), 'Raw Data'!B2382="UNKNOWN", 'Raw Data'!B2382="ERROR"), IF('Raw Data'!D2382=1, "Cookie", IF('Raw Data'!D2382=1.5, "Tea", IF('Raw Data'!D2382=2, "Coffee", IF('Raw Data'!D2382=3, "Cake", IF('Raw Data'!D2382=4, "Sandwich", IF('Raw Data'!D2382=5, "Salad", 'Raw Data'!B2382)))))), 'Raw Data'!B2382)</f>
        <v>Sandwich</v>
      </c>
      <c r="C1272" s="1">
        <v>1</v>
      </c>
      <c r="D1272" s="6">
        <v>4</v>
      </c>
      <c r="E1272" s="6">
        <v>4</v>
      </c>
      <c r="F1272" s="1" t="s">
        <v>14</v>
      </c>
      <c r="G1272" s="1" t="s">
        <v>52</v>
      </c>
      <c r="H1272" s="7">
        <v>45049</v>
      </c>
    </row>
    <row r="1273" spans="1:8" ht="12.5" x14ac:dyDescent="0.25">
      <c r="A1273" s="1" t="s">
        <v>1160</v>
      </c>
      <c r="B1273" s="1" t="str">
        <f>IF(OR(ISBLANK('Raw Data'!B2949), 'Raw Data'!B2949="UNKNOWN", 'Raw Data'!B2949="ERROR"), IF('Raw Data'!D2949=1, "Cookie", IF('Raw Data'!D2949=1.5, "Tea", IF('Raw Data'!D2949=2, "Coffee", IF('Raw Data'!D2949=3, "Cake", IF('Raw Data'!D2949=4, "Sandwich", IF('Raw Data'!D2949=5, "Salad", 'Raw Data'!B2949)))))), 'Raw Data'!B2949)</f>
        <v>Cake</v>
      </c>
      <c r="C1273" s="1">
        <v>5</v>
      </c>
      <c r="D1273" s="6">
        <v>3</v>
      </c>
      <c r="E1273" s="6">
        <v>15</v>
      </c>
      <c r="F1273" s="1" t="s">
        <v>10</v>
      </c>
      <c r="G1273" s="1" t="s">
        <v>11</v>
      </c>
      <c r="H1273" s="7">
        <v>45049</v>
      </c>
    </row>
    <row r="1274" spans="1:8" ht="12.5" x14ac:dyDescent="0.25">
      <c r="A1274" s="1" t="s">
        <v>3037</v>
      </c>
      <c r="B1274" s="1" t="s">
        <v>87</v>
      </c>
      <c r="C1274" s="1">
        <v>3</v>
      </c>
      <c r="D1274" s="6">
        <v>1.5</v>
      </c>
      <c r="E1274" s="6">
        <v>4.5</v>
      </c>
      <c r="F1274" s="1" t="s">
        <v>52</v>
      </c>
      <c r="G1274" s="1" t="s">
        <v>11</v>
      </c>
      <c r="H1274" s="7">
        <v>45049</v>
      </c>
    </row>
    <row r="1275" spans="1:8" ht="12.5" x14ac:dyDescent="0.25">
      <c r="A1275" s="1" t="s">
        <v>3039</v>
      </c>
      <c r="B1275" s="1" t="s">
        <v>22</v>
      </c>
      <c r="C1275" s="1">
        <v>3</v>
      </c>
      <c r="D1275" s="6">
        <v>5</v>
      </c>
      <c r="E1275" s="6">
        <v>15</v>
      </c>
      <c r="F1275" s="1" t="s">
        <v>52</v>
      </c>
      <c r="G1275" s="1" t="s">
        <v>52</v>
      </c>
      <c r="H1275" s="7">
        <v>45049</v>
      </c>
    </row>
    <row r="1276" spans="1:8" ht="12.5" x14ac:dyDescent="0.25">
      <c r="A1276" s="1" t="s">
        <v>3041</v>
      </c>
      <c r="B1276" s="1" t="s">
        <v>28</v>
      </c>
      <c r="C1276" s="1">
        <v>5</v>
      </c>
      <c r="D1276" s="6">
        <v>4</v>
      </c>
      <c r="E1276" s="6">
        <v>20</v>
      </c>
      <c r="F1276" s="1" t="s">
        <v>26</v>
      </c>
      <c r="G1276" s="1" t="s">
        <v>52</v>
      </c>
      <c r="H1276" s="7">
        <v>45049</v>
      </c>
    </row>
    <row r="1277" spans="1:8" ht="12.5" x14ac:dyDescent="0.25">
      <c r="A1277" s="1" t="s">
        <v>1121</v>
      </c>
      <c r="B1277" s="1" t="s">
        <v>28</v>
      </c>
      <c r="C1277" s="1">
        <v>1</v>
      </c>
      <c r="D1277" s="6">
        <v>4</v>
      </c>
      <c r="E1277" s="6">
        <v>4</v>
      </c>
      <c r="F1277" s="1" t="s">
        <v>14</v>
      </c>
      <c r="G1277" s="1" t="s">
        <v>62</v>
      </c>
      <c r="H1277" s="7">
        <v>45049</v>
      </c>
    </row>
    <row r="1278" spans="1:8" ht="12.5" x14ac:dyDescent="0.25">
      <c r="A1278" s="1" t="s">
        <v>3043</v>
      </c>
      <c r="B1278" s="1" t="s">
        <v>13</v>
      </c>
      <c r="C1278" s="1">
        <v>3</v>
      </c>
      <c r="D1278" s="6">
        <v>3</v>
      </c>
      <c r="E1278" s="6">
        <v>9</v>
      </c>
      <c r="F1278" s="1" t="s">
        <v>26</v>
      </c>
      <c r="G1278" s="1" t="s">
        <v>52</v>
      </c>
      <c r="H1278" s="7">
        <v>45049</v>
      </c>
    </row>
    <row r="1279" spans="1:8" ht="12.5" x14ac:dyDescent="0.25">
      <c r="A1279" s="1" t="s">
        <v>3045</v>
      </c>
      <c r="B1279" s="1" t="s">
        <v>32</v>
      </c>
      <c r="C1279" s="1">
        <v>2</v>
      </c>
      <c r="D1279" s="6">
        <v>4</v>
      </c>
      <c r="E1279" s="6">
        <v>8</v>
      </c>
      <c r="F1279" s="1" t="s">
        <v>26</v>
      </c>
      <c r="G1279" s="1" t="s">
        <v>52</v>
      </c>
      <c r="H1279" s="7">
        <v>45049</v>
      </c>
    </row>
    <row r="1280" spans="1:8" ht="12.5" x14ac:dyDescent="0.25">
      <c r="A1280" s="1" t="s">
        <v>3047</v>
      </c>
      <c r="B1280" s="1" t="s">
        <v>13</v>
      </c>
      <c r="C1280" s="1">
        <v>2</v>
      </c>
      <c r="D1280" s="6">
        <v>3</v>
      </c>
      <c r="E1280" s="6">
        <v>6</v>
      </c>
      <c r="F1280" s="1" t="s">
        <v>26</v>
      </c>
      <c r="G1280" s="1" t="s">
        <v>11</v>
      </c>
      <c r="H1280" s="7">
        <v>45049</v>
      </c>
    </row>
    <row r="1281" spans="1:8" ht="12.5" x14ac:dyDescent="0.25">
      <c r="A1281" s="1" t="s">
        <v>3048</v>
      </c>
      <c r="B1281" s="1" t="s">
        <v>49</v>
      </c>
      <c r="C1281" s="1">
        <v>4</v>
      </c>
      <c r="D1281" s="6">
        <v>3</v>
      </c>
      <c r="E1281" s="6">
        <v>12</v>
      </c>
      <c r="F1281" s="1" t="s">
        <v>10</v>
      </c>
      <c r="G1281" s="1" t="s">
        <v>11</v>
      </c>
      <c r="H1281" s="7">
        <v>45049</v>
      </c>
    </row>
    <row r="1282" spans="1:8" ht="12.5" x14ac:dyDescent="0.25">
      <c r="A1282" s="1" t="s">
        <v>3050</v>
      </c>
      <c r="B1282" s="1" t="s">
        <v>18</v>
      </c>
      <c r="C1282" s="1">
        <v>1</v>
      </c>
      <c r="D1282" s="6">
        <v>1</v>
      </c>
      <c r="E1282" s="6">
        <v>1</v>
      </c>
      <c r="F1282" s="1" t="s">
        <v>10</v>
      </c>
      <c r="G1282" s="1" t="s">
        <v>62</v>
      </c>
      <c r="H1282" s="7">
        <v>45049</v>
      </c>
    </row>
    <row r="1283" spans="1:8" ht="12.5" x14ac:dyDescent="0.25">
      <c r="A1283" s="1" t="s">
        <v>3052</v>
      </c>
      <c r="B1283" s="1" t="s">
        <v>9</v>
      </c>
      <c r="C1283" s="1">
        <v>1</v>
      </c>
      <c r="D1283" s="6">
        <v>2</v>
      </c>
      <c r="E1283" s="6">
        <v>2</v>
      </c>
      <c r="F1283" s="1" t="s">
        <v>52</v>
      </c>
      <c r="G1283" s="1" t="s">
        <v>11</v>
      </c>
      <c r="H1283" s="7">
        <v>45049</v>
      </c>
    </row>
    <row r="1284" spans="1:8" ht="12.5" x14ac:dyDescent="0.25">
      <c r="A1284" s="1" t="s">
        <v>3054</v>
      </c>
      <c r="B1284" s="1" t="s">
        <v>13</v>
      </c>
      <c r="C1284" s="1">
        <v>5</v>
      </c>
      <c r="D1284" s="6">
        <v>3</v>
      </c>
      <c r="E1284" s="6">
        <v>15</v>
      </c>
      <c r="F1284" s="1" t="s">
        <v>52</v>
      </c>
      <c r="G1284" s="1" t="s">
        <v>11</v>
      </c>
      <c r="H1284" s="7">
        <v>45049</v>
      </c>
    </row>
    <row r="1285" spans="1:8" ht="12.5" x14ac:dyDescent="0.25">
      <c r="A1285" s="1" t="s">
        <v>3056</v>
      </c>
      <c r="B1285" s="1" t="s">
        <v>18</v>
      </c>
      <c r="C1285" s="1">
        <v>2</v>
      </c>
      <c r="D1285" s="6">
        <v>1</v>
      </c>
      <c r="E1285" s="6">
        <v>2</v>
      </c>
      <c r="F1285" s="1" t="s">
        <v>10</v>
      </c>
      <c r="G1285" s="1" t="s">
        <v>62</v>
      </c>
      <c r="H1285" s="7">
        <v>45049</v>
      </c>
    </row>
    <row r="1286" spans="1:8" ht="12.5" x14ac:dyDescent="0.25">
      <c r="A1286" s="1" t="s">
        <v>3057</v>
      </c>
      <c r="B1286" s="1" t="s">
        <v>18</v>
      </c>
      <c r="C1286" s="1">
        <v>2</v>
      </c>
      <c r="D1286" s="6">
        <v>1</v>
      </c>
      <c r="E1286" s="6">
        <v>2</v>
      </c>
      <c r="F1286" s="1" t="s">
        <v>52</v>
      </c>
      <c r="G1286" s="1" t="s">
        <v>52</v>
      </c>
      <c r="H1286" s="7">
        <v>45049</v>
      </c>
    </row>
    <row r="1287" spans="1:8" ht="12.5" x14ac:dyDescent="0.25">
      <c r="A1287" s="1" t="s">
        <v>3058</v>
      </c>
      <c r="B1287" s="1" t="s">
        <v>32</v>
      </c>
      <c r="C1287" s="1">
        <v>5</v>
      </c>
      <c r="D1287" s="6">
        <v>4</v>
      </c>
      <c r="E1287" s="6">
        <v>20</v>
      </c>
      <c r="F1287" s="1" t="s">
        <v>14</v>
      </c>
      <c r="G1287" s="1" t="s">
        <v>62</v>
      </c>
      <c r="H1287" s="7">
        <v>45049</v>
      </c>
    </row>
    <row r="1288" spans="1:8" ht="12.5" x14ac:dyDescent="0.25">
      <c r="A1288" s="1" t="s">
        <v>3059</v>
      </c>
      <c r="B1288" s="1" t="s">
        <v>9</v>
      </c>
      <c r="C1288" s="1">
        <v>5</v>
      </c>
      <c r="D1288" s="6">
        <v>2</v>
      </c>
      <c r="E1288" s="6">
        <v>10</v>
      </c>
      <c r="F1288" s="1" t="s">
        <v>52</v>
      </c>
      <c r="G1288" s="1" t="s">
        <v>11</v>
      </c>
      <c r="H1288" s="7">
        <v>45050</v>
      </c>
    </row>
    <row r="1289" spans="1:8" ht="12.5" x14ac:dyDescent="0.25">
      <c r="A1289" s="1" t="s">
        <v>3060</v>
      </c>
      <c r="B1289" s="1" t="s">
        <v>49</v>
      </c>
      <c r="C1289" s="1">
        <v>3</v>
      </c>
      <c r="D1289" s="6">
        <v>3</v>
      </c>
      <c r="E1289" s="6">
        <v>9</v>
      </c>
      <c r="F1289" s="1" t="s">
        <v>26</v>
      </c>
      <c r="G1289" s="1" t="s">
        <v>11</v>
      </c>
      <c r="H1289" s="7">
        <v>45050</v>
      </c>
    </row>
    <row r="1290" spans="1:8" ht="12.5" x14ac:dyDescent="0.25">
      <c r="A1290" s="1" t="s">
        <v>3062</v>
      </c>
      <c r="B1290" s="1" t="str">
        <f>IF(OR(ISBLANK('Raw Data'!B2017), 'Raw Data'!B2017="UNKNOWN", 'Raw Data'!B2017="ERROR"), IF('Raw Data'!D2017=1, "Cookie", IF('Raw Data'!D2017=1.5, "Tea", IF('Raw Data'!D2017=2, "Coffee", IF('Raw Data'!D2017=3, "Cake", IF('Raw Data'!D2017=4, "Sandwich", IF('Raw Data'!D2017=5, "Salad", 'Raw Data'!B2017)))))), 'Raw Data'!B2017)</f>
        <v>Coffee</v>
      </c>
      <c r="C1290" s="1">
        <f>IF(ISNUMBER('Raw Data'!C2017), 'Raw Data'!C2017, 3)</f>
        <v>3</v>
      </c>
      <c r="D1290" s="6">
        <v>2</v>
      </c>
      <c r="E1290" s="6">
        <v>6</v>
      </c>
      <c r="F1290" s="1" t="s">
        <v>26</v>
      </c>
      <c r="G1290" s="1" t="s">
        <v>11</v>
      </c>
      <c r="H1290" s="7">
        <v>45050</v>
      </c>
    </row>
    <row r="1291" spans="1:8" ht="12.5" x14ac:dyDescent="0.25">
      <c r="A1291" s="1" t="s">
        <v>3063</v>
      </c>
      <c r="B1291" s="1" t="str">
        <f>IF(OR(ISBLANK('Raw Data'!B2158), 'Raw Data'!B2158="UNKNOWN", 'Raw Data'!B2158="ERROR"), IF('Raw Data'!D2158=1, "Cookie", IF('Raw Data'!D2158=1.5, "Tea", IF('Raw Data'!D2158=2, "Coffee", IF('Raw Data'!D2158=3, "Cake", IF('Raw Data'!D2158=4, "Sandwich", IF('Raw Data'!D2158=5, "Salad", 'Raw Data'!B2158)))))), 'Raw Data'!B2158)</f>
        <v>Sandwich</v>
      </c>
      <c r="C1291" s="1">
        <v>4</v>
      </c>
      <c r="D1291" s="6">
        <v>4</v>
      </c>
      <c r="E1291" s="6">
        <v>16</v>
      </c>
      <c r="F1291" s="1" t="s">
        <v>10</v>
      </c>
      <c r="G1291" s="1" t="s">
        <v>62</v>
      </c>
      <c r="H1291" s="7">
        <v>45050</v>
      </c>
    </row>
    <row r="1292" spans="1:8" ht="12.5" x14ac:dyDescent="0.25">
      <c r="A1292" s="1" t="s">
        <v>3065</v>
      </c>
      <c r="B1292" s="1" t="s">
        <v>13</v>
      </c>
      <c r="C1292" s="1">
        <v>4</v>
      </c>
      <c r="D1292" s="6">
        <v>3</v>
      </c>
      <c r="E1292" s="6">
        <v>12</v>
      </c>
      <c r="F1292" s="1" t="s">
        <v>52</v>
      </c>
      <c r="G1292" s="1" t="s">
        <v>11</v>
      </c>
      <c r="H1292" s="7">
        <v>45050</v>
      </c>
    </row>
    <row r="1293" spans="1:8" ht="12.5" x14ac:dyDescent="0.25">
      <c r="A1293" s="1" t="s">
        <v>3067</v>
      </c>
      <c r="B1293" s="1" t="s">
        <v>9</v>
      </c>
      <c r="C1293" s="1">
        <v>2</v>
      </c>
      <c r="D1293" s="6">
        <v>2</v>
      </c>
      <c r="E1293" s="6">
        <v>4</v>
      </c>
      <c r="F1293" s="1" t="s">
        <v>52</v>
      </c>
      <c r="G1293" s="1" t="s">
        <v>11</v>
      </c>
      <c r="H1293" s="7">
        <v>45050</v>
      </c>
    </row>
    <row r="1294" spans="1:8" ht="12.5" x14ac:dyDescent="0.25">
      <c r="A1294" s="1" t="s">
        <v>3068</v>
      </c>
      <c r="B1294" s="1" t="str">
        <f>IF(OR(ISBLANK('Raw Data'!B4712), 'Raw Data'!B4712="UNKNOWN", 'Raw Data'!B4712="ERROR"), IF('Raw Data'!D4712=1, "Cookie", IF('Raw Data'!D4712=1.5, "Tea", IF('Raw Data'!D4712=2, "Coffee", IF('Raw Data'!D4712=3, "Cake", IF('Raw Data'!D4712=4, "Sandwich", IF('Raw Data'!D4712=5, "Salad", 'Raw Data'!B4712)))))), 'Raw Data'!B4712)</f>
        <v>Coffee</v>
      </c>
      <c r="C1294" s="1">
        <v>1</v>
      </c>
      <c r="D1294" s="6">
        <v>2</v>
      </c>
      <c r="E1294" s="6">
        <v>2</v>
      </c>
      <c r="F1294" s="1" t="s">
        <v>26</v>
      </c>
      <c r="G1294" s="1" t="s">
        <v>11</v>
      </c>
      <c r="H1294" s="7">
        <v>45050</v>
      </c>
    </row>
    <row r="1295" spans="1:8" ht="12.5" x14ac:dyDescent="0.25">
      <c r="A1295" s="1" t="s">
        <v>3070</v>
      </c>
      <c r="B1295" s="1" t="s">
        <v>9</v>
      </c>
      <c r="C1295" s="1">
        <v>3</v>
      </c>
      <c r="D1295" s="6">
        <v>2</v>
      </c>
      <c r="E1295" s="6">
        <v>6</v>
      </c>
      <c r="F1295" s="1" t="s">
        <v>14</v>
      </c>
      <c r="G1295" s="1" t="s">
        <v>62</v>
      </c>
      <c r="H1295" s="7">
        <v>45050</v>
      </c>
    </row>
    <row r="1296" spans="1:8" ht="12.5" x14ac:dyDescent="0.25">
      <c r="A1296" s="1" t="s">
        <v>3071</v>
      </c>
      <c r="B1296" s="1" t="str">
        <f>IF(OR(ISBLANK('Raw Data'!B5047), 'Raw Data'!B5047="UNKNOWN", 'Raw Data'!B5047="ERROR"), IF('Raw Data'!D5047=1, "Cookie", IF('Raw Data'!D5047=1.5, "Tea", IF('Raw Data'!D5047=2, "Coffee", IF('Raw Data'!D5047=3, "Cake", IF('Raw Data'!D5047=4, "Sandwich", IF('Raw Data'!D5047=5, "Salad", 'Raw Data'!B5047)))))), 'Raw Data'!B5047)</f>
        <v>Sandwich</v>
      </c>
      <c r="C1296" s="1">
        <v>4</v>
      </c>
      <c r="D1296" s="6">
        <v>4</v>
      </c>
      <c r="E1296" s="6">
        <v>16</v>
      </c>
      <c r="F1296" s="1" t="s">
        <v>26</v>
      </c>
      <c r="G1296" s="1" t="s">
        <v>11</v>
      </c>
      <c r="H1296" s="7">
        <v>45050</v>
      </c>
    </row>
    <row r="1297" spans="1:8" ht="12.5" x14ac:dyDescent="0.25">
      <c r="A1297" s="1" t="s">
        <v>3072</v>
      </c>
      <c r="B1297" s="1" t="s">
        <v>9</v>
      </c>
      <c r="C1297" s="1">
        <v>3</v>
      </c>
      <c r="D1297" s="6">
        <v>2</v>
      </c>
      <c r="E1297" s="6">
        <v>6</v>
      </c>
      <c r="F1297" s="1" t="s">
        <v>52</v>
      </c>
      <c r="G1297" s="1" t="s">
        <v>52</v>
      </c>
      <c r="H1297" s="7">
        <v>45050</v>
      </c>
    </row>
    <row r="1298" spans="1:8" ht="12.5" x14ac:dyDescent="0.25">
      <c r="A1298" s="1" t="s">
        <v>3073</v>
      </c>
      <c r="B1298" s="1" t="str">
        <f>IF(OR(ISBLANK('Raw Data'!B5644), 'Raw Data'!B5644="UNKNOWN", 'Raw Data'!B5644="ERROR"), IF('Raw Data'!D5644=1, "Cookie", IF('Raw Data'!D5644=1.5, "Tea", IF('Raw Data'!D5644=2, "Coffee", IF('Raw Data'!D5644=3, "Cake", IF('Raw Data'!D5644=4, "Sandwich", IF('Raw Data'!D5644=5, "Salad", 'Raw Data'!B5644)))))), 'Raw Data'!B5644)</f>
        <v>Cookie</v>
      </c>
      <c r="C1298" s="1">
        <v>2</v>
      </c>
      <c r="D1298" s="6">
        <v>1</v>
      </c>
      <c r="E1298" s="6">
        <v>2</v>
      </c>
      <c r="F1298" s="1" t="s">
        <v>52</v>
      </c>
      <c r="G1298" s="1" t="s">
        <v>62</v>
      </c>
      <c r="H1298" s="7">
        <v>45050</v>
      </c>
    </row>
    <row r="1299" spans="1:8" ht="12.5" x14ac:dyDescent="0.25">
      <c r="A1299" s="1" t="s">
        <v>3074</v>
      </c>
      <c r="B1299" s="1" t="s">
        <v>9</v>
      </c>
      <c r="C1299" s="1">
        <v>2</v>
      </c>
      <c r="D1299" s="6">
        <v>2</v>
      </c>
      <c r="E1299" s="6">
        <v>4</v>
      </c>
      <c r="F1299" s="1" t="s">
        <v>26</v>
      </c>
      <c r="G1299" s="1" t="s">
        <v>52</v>
      </c>
      <c r="H1299" s="7">
        <v>45050</v>
      </c>
    </row>
    <row r="1300" spans="1:8" ht="12.5" x14ac:dyDescent="0.25">
      <c r="A1300" s="1" t="s">
        <v>3075</v>
      </c>
      <c r="B1300" s="1" t="s">
        <v>22</v>
      </c>
      <c r="C1300" s="1">
        <v>2</v>
      </c>
      <c r="D1300" s="6">
        <v>5</v>
      </c>
      <c r="E1300" s="6">
        <v>10</v>
      </c>
      <c r="F1300" s="1" t="s">
        <v>10</v>
      </c>
      <c r="G1300" s="1" t="s">
        <v>62</v>
      </c>
      <c r="H1300" s="7">
        <v>45050</v>
      </c>
    </row>
    <row r="1301" spans="1:8" ht="12.5" x14ac:dyDescent="0.25">
      <c r="A1301" s="1" t="s">
        <v>3076</v>
      </c>
      <c r="B1301" s="1" t="str">
        <f>IF(OR(ISBLANK('Raw Data'!B8230), 'Raw Data'!B8230="UNKNOWN", 'Raw Data'!B8230="ERROR"), IF('Raw Data'!D8230=1, "Cookie", IF('Raw Data'!D8230=1.5, "Tea", IF('Raw Data'!D8230=2, "Coffee", IF('Raw Data'!D8230=3, "Cake", IF('Raw Data'!D8230=4, "Sandwich", IF('Raw Data'!D8230=5, "Salad", 'Raw Data'!B8230)))))), 'Raw Data'!B8230)</f>
        <v>Cake</v>
      </c>
      <c r="C1301" s="1">
        <v>2</v>
      </c>
      <c r="D1301" s="6">
        <v>3</v>
      </c>
      <c r="E1301" s="6">
        <v>6</v>
      </c>
      <c r="F1301" s="1" t="s">
        <v>52</v>
      </c>
      <c r="G1301" s="1" t="s">
        <v>62</v>
      </c>
      <c r="H1301" s="7">
        <v>45050</v>
      </c>
    </row>
    <row r="1302" spans="1:8" ht="12.5" x14ac:dyDescent="0.25">
      <c r="A1302" s="1" t="s">
        <v>120</v>
      </c>
      <c r="B1302" s="1" t="s">
        <v>13</v>
      </c>
      <c r="C1302" s="1">
        <v>4</v>
      </c>
      <c r="D1302" s="6">
        <v>3</v>
      </c>
      <c r="E1302" s="6">
        <v>12</v>
      </c>
      <c r="F1302" s="1" t="s">
        <v>26</v>
      </c>
      <c r="G1302" s="1" t="s">
        <v>52</v>
      </c>
      <c r="H1302" s="7">
        <v>45050</v>
      </c>
    </row>
    <row r="1303" spans="1:8" ht="12.5" x14ac:dyDescent="0.25">
      <c r="A1303" s="1" t="s">
        <v>3077</v>
      </c>
      <c r="B1303" s="1" t="s">
        <v>18</v>
      </c>
      <c r="C1303" s="1">
        <v>1</v>
      </c>
      <c r="D1303" s="6">
        <v>1</v>
      </c>
      <c r="E1303" s="6">
        <v>1</v>
      </c>
      <c r="F1303" s="1" t="s">
        <v>10</v>
      </c>
      <c r="G1303" s="1" t="s">
        <v>62</v>
      </c>
      <c r="H1303" s="7">
        <v>45050</v>
      </c>
    </row>
    <row r="1304" spans="1:8" ht="12.5" x14ac:dyDescent="0.25">
      <c r="A1304" s="1" t="s">
        <v>3079</v>
      </c>
      <c r="B1304" s="1" t="s">
        <v>13</v>
      </c>
      <c r="C1304" s="1">
        <v>3</v>
      </c>
      <c r="D1304" s="6">
        <v>3</v>
      </c>
      <c r="E1304" s="6">
        <v>9</v>
      </c>
      <c r="F1304" s="1" t="s">
        <v>26</v>
      </c>
      <c r="G1304" s="1" t="s">
        <v>52</v>
      </c>
      <c r="H1304" s="7">
        <v>45050</v>
      </c>
    </row>
    <row r="1305" spans="1:8" ht="12.5" x14ac:dyDescent="0.25">
      <c r="A1305" s="1" t="s">
        <v>3080</v>
      </c>
      <c r="B1305" s="1" t="s">
        <v>87</v>
      </c>
      <c r="C1305" s="1">
        <v>3</v>
      </c>
      <c r="D1305" s="6">
        <v>1.5</v>
      </c>
      <c r="E1305" s="6">
        <v>4.5</v>
      </c>
      <c r="F1305" s="1" t="s">
        <v>26</v>
      </c>
      <c r="G1305" s="1" t="s">
        <v>11</v>
      </c>
      <c r="H1305" s="7">
        <v>45050</v>
      </c>
    </row>
    <row r="1306" spans="1:8" ht="12.5" x14ac:dyDescent="0.25">
      <c r="A1306" s="1" t="s">
        <v>3081</v>
      </c>
      <c r="B1306" s="1" t="s">
        <v>28</v>
      </c>
      <c r="C1306" s="1">
        <v>3</v>
      </c>
      <c r="D1306" s="6">
        <v>4</v>
      </c>
      <c r="E1306" s="6">
        <v>12</v>
      </c>
      <c r="F1306" s="1" t="s">
        <v>10</v>
      </c>
      <c r="G1306" s="1" t="s">
        <v>11</v>
      </c>
      <c r="H1306" s="7">
        <v>45050</v>
      </c>
    </row>
    <row r="1307" spans="1:8" ht="12.5" x14ac:dyDescent="0.25">
      <c r="A1307" s="1" t="s">
        <v>467</v>
      </c>
      <c r="B1307" s="1" t="s">
        <v>18</v>
      </c>
      <c r="C1307" s="1">
        <v>2</v>
      </c>
      <c r="D1307" s="6">
        <v>1</v>
      </c>
      <c r="E1307" s="6">
        <v>2</v>
      </c>
      <c r="F1307" s="1" t="s">
        <v>52</v>
      </c>
      <c r="G1307" s="1" t="s">
        <v>52</v>
      </c>
      <c r="H1307" s="7">
        <v>45050</v>
      </c>
    </row>
    <row r="1308" spans="1:8" ht="12.5" x14ac:dyDescent="0.25">
      <c r="A1308" s="1" t="s">
        <v>3083</v>
      </c>
      <c r="B1308" s="1" t="s">
        <v>87</v>
      </c>
      <c r="C1308" s="1">
        <v>2</v>
      </c>
      <c r="D1308" s="6">
        <v>1.5</v>
      </c>
      <c r="E1308" s="6">
        <v>3</v>
      </c>
      <c r="F1308" s="1" t="s">
        <v>52</v>
      </c>
      <c r="G1308" s="1" t="s">
        <v>62</v>
      </c>
      <c r="H1308" s="7">
        <v>45050</v>
      </c>
    </row>
    <row r="1309" spans="1:8" ht="12.5" x14ac:dyDescent="0.25">
      <c r="A1309" s="1" t="s">
        <v>3085</v>
      </c>
      <c r="B1309" s="1" t="s">
        <v>22</v>
      </c>
      <c r="C1309" s="1">
        <v>5</v>
      </c>
      <c r="D1309" s="6">
        <v>5</v>
      </c>
      <c r="E1309" s="6">
        <v>25</v>
      </c>
      <c r="F1309" s="1" t="s">
        <v>14</v>
      </c>
      <c r="G1309" s="1" t="s">
        <v>52</v>
      </c>
      <c r="H1309" s="7">
        <v>45051</v>
      </c>
    </row>
    <row r="1310" spans="1:8" ht="12.5" x14ac:dyDescent="0.25">
      <c r="A1310" s="1" t="s">
        <v>3086</v>
      </c>
      <c r="B1310" s="1" t="s">
        <v>18</v>
      </c>
      <c r="C1310" s="1">
        <v>2</v>
      </c>
      <c r="D1310" s="6">
        <f>IF(ISNUMBER('Raw Data'!D831), 'Raw Data'!D831, IF(B1310="Cookie", 1, IF(B1310="Tea", 1.5, IF(B1310="Coffee", 2, IF(OR(B1310="Cake", B1310="Juice"), 3, IF(OR(B1310="Sandwich", B1310="Smoothie"), 4, IF(B1310="Salad", 5,#REF!)))))))</f>
        <v>1</v>
      </c>
      <c r="E1310" s="6">
        <v>2</v>
      </c>
      <c r="F1310" s="1" t="s">
        <v>26</v>
      </c>
      <c r="G1310" s="1" t="s">
        <v>11</v>
      </c>
      <c r="H1310" s="7">
        <v>45051</v>
      </c>
    </row>
    <row r="1311" spans="1:8" ht="12.5" x14ac:dyDescent="0.25">
      <c r="A1311" s="1" t="s">
        <v>3088</v>
      </c>
      <c r="B1311" s="1" t="s">
        <v>22</v>
      </c>
      <c r="C1311" s="1">
        <v>3</v>
      </c>
      <c r="D1311" s="6">
        <f>IF(ISNUMBER('Raw Data'!D906), 'Raw Data'!D906, IF(B1311="Cookie", 1, IF(B1311="Tea", 1.5, IF(B1311="Coffee", 2, IF(OR(B1311="Cake", B1311="Juice"), 3, IF(OR(B1311="Sandwich", B1311="Smoothie"), 4, IF(B1311="Salad", 5,#REF!)))))))</f>
        <v>5</v>
      </c>
      <c r="E1311" s="6">
        <v>15</v>
      </c>
      <c r="F1311" s="1" t="s">
        <v>14</v>
      </c>
      <c r="G1311" s="1" t="s">
        <v>11</v>
      </c>
      <c r="H1311" s="7">
        <v>45051</v>
      </c>
    </row>
    <row r="1312" spans="1:8" ht="12.5" x14ac:dyDescent="0.25">
      <c r="A1312" s="1" t="s">
        <v>3090</v>
      </c>
      <c r="B1312" s="1" t="s">
        <v>28</v>
      </c>
      <c r="C1312" s="1">
        <v>3</v>
      </c>
      <c r="D1312" s="6">
        <v>4</v>
      </c>
      <c r="E1312" s="6">
        <v>12</v>
      </c>
      <c r="F1312" s="1" t="s">
        <v>52</v>
      </c>
      <c r="G1312" s="1" t="s">
        <v>52</v>
      </c>
      <c r="H1312" s="7">
        <v>45051</v>
      </c>
    </row>
    <row r="1313" spans="1:8" ht="12.5" x14ac:dyDescent="0.25">
      <c r="A1313" s="1" t="s">
        <v>3091</v>
      </c>
      <c r="B1313" s="1" t="s">
        <v>13</v>
      </c>
      <c r="C1313" s="1">
        <v>3</v>
      </c>
      <c r="D1313" s="6">
        <f>IF(ISNUMBER('Raw Data'!D2118), 'Raw Data'!D2118, IF(B1313="Cookie", 1, IF(B1313="Tea", 1.5, IF(B1313="Coffee", 2, IF(OR(B1313="Cake", B1313="Juice"), 3, IF(OR(B1313="Sandwich", B1313="Smoothie"), 4, IF(B1313="Salad", 5,#REF!)))))))</f>
        <v>3</v>
      </c>
      <c r="E1313" s="6">
        <v>9</v>
      </c>
      <c r="F1313" s="1" t="s">
        <v>10</v>
      </c>
      <c r="G1313" s="1" t="s">
        <v>52</v>
      </c>
      <c r="H1313" s="7">
        <v>45051</v>
      </c>
    </row>
    <row r="1314" spans="1:8" ht="12.5" x14ac:dyDescent="0.25">
      <c r="A1314" s="1" t="s">
        <v>2128</v>
      </c>
      <c r="B1314" s="1" t="s">
        <v>22</v>
      </c>
      <c r="C1314" s="1">
        <v>2</v>
      </c>
      <c r="D1314" s="6">
        <v>5</v>
      </c>
      <c r="E1314" s="6">
        <v>10</v>
      </c>
      <c r="F1314" s="1" t="s">
        <v>26</v>
      </c>
      <c r="G1314" s="1" t="s">
        <v>52</v>
      </c>
      <c r="H1314" s="7">
        <v>45051</v>
      </c>
    </row>
    <row r="1315" spans="1:8" ht="12.5" x14ac:dyDescent="0.25">
      <c r="A1315" s="1" t="s">
        <v>1961</v>
      </c>
      <c r="B1315" s="1" t="s">
        <v>49</v>
      </c>
      <c r="C1315" s="1">
        <v>4</v>
      </c>
      <c r="D1315" s="6">
        <v>3</v>
      </c>
      <c r="E1315" s="6">
        <v>12</v>
      </c>
      <c r="F1315" s="1" t="s">
        <v>52</v>
      </c>
      <c r="G1315" s="1" t="s">
        <v>52</v>
      </c>
      <c r="H1315" s="7">
        <v>45051</v>
      </c>
    </row>
    <row r="1316" spans="1:8" ht="12.5" x14ac:dyDescent="0.25">
      <c r="A1316" s="1" t="s">
        <v>3094</v>
      </c>
      <c r="B1316" s="1" t="s">
        <v>87</v>
      </c>
      <c r="C1316" s="1">
        <v>5</v>
      </c>
      <c r="D1316" s="6">
        <v>1.5</v>
      </c>
      <c r="E1316" s="6">
        <v>7.5</v>
      </c>
      <c r="F1316" s="1" t="s">
        <v>10</v>
      </c>
      <c r="G1316" s="1" t="s">
        <v>11</v>
      </c>
      <c r="H1316" s="7">
        <v>45051</v>
      </c>
    </row>
    <row r="1317" spans="1:8" ht="12.5" x14ac:dyDescent="0.25">
      <c r="A1317" s="1" t="s">
        <v>3095</v>
      </c>
      <c r="B1317" s="1" t="s">
        <v>9</v>
      </c>
      <c r="C1317" s="1">
        <v>4</v>
      </c>
      <c r="D1317" s="6">
        <v>2</v>
      </c>
      <c r="E1317" s="6">
        <v>8</v>
      </c>
      <c r="F1317" s="1" t="s">
        <v>26</v>
      </c>
      <c r="G1317" s="1" t="s">
        <v>62</v>
      </c>
      <c r="H1317" s="7">
        <v>45051</v>
      </c>
    </row>
    <row r="1318" spans="1:8" ht="12.5" x14ac:dyDescent="0.25">
      <c r="A1318" s="1" t="s">
        <v>3096</v>
      </c>
      <c r="B1318" s="1" t="s">
        <v>49</v>
      </c>
      <c r="C1318" s="1">
        <v>5</v>
      </c>
      <c r="D1318" s="6">
        <f>IF(ISNUMBER('Raw Data'!D3406), 'Raw Data'!D3406, IF(B1318="Cookie", 1, IF(B1318="Tea", 1.5, IF(B1318="Coffee", 2, IF(OR(B1318="Cake", B1318="Juice"), 3, IF(OR(B1318="Sandwich", B1318="Smoothie"), 4, IF(B1318="Salad", 5,#REF!)))))))</f>
        <v>3</v>
      </c>
      <c r="E1318" s="6">
        <v>15</v>
      </c>
      <c r="F1318" s="1" t="s">
        <v>26</v>
      </c>
      <c r="G1318" s="1" t="s">
        <v>52</v>
      </c>
      <c r="H1318" s="7">
        <v>45051</v>
      </c>
    </row>
    <row r="1319" spans="1:8" ht="12.5" x14ac:dyDescent="0.25">
      <c r="A1319" s="1" t="s">
        <v>3098</v>
      </c>
      <c r="B1319" s="1" t="s">
        <v>9</v>
      </c>
      <c r="C1319" s="1">
        <f>IF(ISNUMBER('Raw Data'!C3627), 'Raw Data'!C3627, 3)</f>
        <v>3</v>
      </c>
      <c r="D1319" s="6">
        <v>2</v>
      </c>
      <c r="E1319" s="6">
        <v>6</v>
      </c>
      <c r="F1319" s="1" t="s">
        <v>10</v>
      </c>
      <c r="G1319" s="1" t="s">
        <v>11</v>
      </c>
      <c r="H1319" s="7">
        <v>45051</v>
      </c>
    </row>
    <row r="1320" spans="1:8" ht="12.5" x14ac:dyDescent="0.25">
      <c r="A1320" s="1" t="s">
        <v>485</v>
      </c>
      <c r="B1320" s="1" t="s">
        <v>18</v>
      </c>
      <c r="C1320" s="1">
        <v>3</v>
      </c>
      <c r="D1320" s="6">
        <v>1</v>
      </c>
      <c r="E1320" s="6">
        <v>3</v>
      </c>
      <c r="F1320" s="1" t="s">
        <v>14</v>
      </c>
      <c r="G1320" s="1" t="s">
        <v>11</v>
      </c>
      <c r="H1320" s="7">
        <v>45051</v>
      </c>
    </row>
    <row r="1321" spans="1:8" ht="12.5" x14ac:dyDescent="0.25">
      <c r="A1321" s="1" t="s">
        <v>3100</v>
      </c>
      <c r="B1321" s="1" t="s">
        <v>18</v>
      </c>
      <c r="C1321" s="1">
        <v>1</v>
      </c>
      <c r="D1321" s="6">
        <v>1</v>
      </c>
      <c r="E1321" s="6">
        <v>1</v>
      </c>
      <c r="F1321" s="1" t="s">
        <v>26</v>
      </c>
      <c r="G1321" s="1" t="s">
        <v>62</v>
      </c>
      <c r="H1321" s="7">
        <v>45051</v>
      </c>
    </row>
    <row r="1322" spans="1:8" ht="12.5" x14ac:dyDescent="0.25">
      <c r="A1322" s="1" t="s">
        <v>3102</v>
      </c>
      <c r="B1322" s="1" t="s">
        <v>18</v>
      </c>
      <c r="C1322" s="1">
        <v>1</v>
      </c>
      <c r="D1322" s="6">
        <v>1</v>
      </c>
      <c r="E1322" s="6">
        <v>1</v>
      </c>
      <c r="F1322" s="1" t="s">
        <v>14</v>
      </c>
      <c r="G1322" s="1" t="s">
        <v>52</v>
      </c>
      <c r="H1322" s="7">
        <v>45051</v>
      </c>
    </row>
    <row r="1323" spans="1:8" ht="12.5" x14ac:dyDescent="0.25">
      <c r="A1323" s="1" t="s">
        <v>3103</v>
      </c>
      <c r="B1323" s="1" t="s">
        <v>13</v>
      </c>
      <c r="C1323" s="1">
        <v>1</v>
      </c>
      <c r="D1323" s="6">
        <v>3</v>
      </c>
      <c r="E1323" s="6">
        <v>3</v>
      </c>
      <c r="F1323" s="1" t="s">
        <v>14</v>
      </c>
      <c r="G1323" s="1" t="s">
        <v>11</v>
      </c>
      <c r="H1323" s="7">
        <v>45051</v>
      </c>
    </row>
    <row r="1324" spans="1:8" ht="12.5" x14ac:dyDescent="0.25">
      <c r="A1324" s="1" t="s">
        <v>3105</v>
      </c>
      <c r="B1324" s="1" t="str">
        <f>IF(OR(ISBLANK('Raw Data'!B6266), 'Raw Data'!B6266="UNKNOWN", 'Raw Data'!B6266="ERROR"), IF('Raw Data'!D6266=1, "Cookie", IF('Raw Data'!D6266=1.5, "Tea", IF('Raw Data'!D6266=2, "Coffee", IF('Raw Data'!D6266=3, "Cake", IF('Raw Data'!D6266=4, "Sandwich", IF('Raw Data'!D6266=5, "Salad", 'Raw Data'!B6266)))))), 'Raw Data'!B6266)</f>
        <v>Sandwich</v>
      </c>
      <c r="C1324" s="1">
        <v>4</v>
      </c>
      <c r="D1324" s="6">
        <v>4</v>
      </c>
      <c r="E1324" s="6">
        <v>16</v>
      </c>
      <c r="F1324" s="1" t="s">
        <v>10</v>
      </c>
      <c r="G1324" s="1" t="s">
        <v>52</v>
      </c>
      <c r="H1324" s="7">
        <v>45051</v>
      </c>
    </row>
    <row r="1325" spans="1:8" ht="12.5" x14ac:dyDescent="0.25">
      <c r="A1325" s="1" t="s">
        <v>3107</v>
      </c>
      <c r="B1325" s="1" t="str">
        <f>IF(OR(ISBLANK('Raw Data'!B6383), 'Raw Data'!B6383="UNKNOWN", 'Raw Data'!B6383="ERROR"), IF('Raw Data'!D6383=1, "Cookie", IF('Raw Data'!D6383=1.5, "Tea", IF('Raw Data'!D6383=2, "Coffee", IF('Raw Data'!D6383=3, "Cake", IF('Raw Data'!D6383=4, "Sandwich", IF('Raw Data'!D6383=5, "Salad", 'Raw Data'!B6383)))))), 'Raw Data'!B6383)</f>
        <v>Salad</v>
      </c>
      <c r="C1325" s="1">
        <v>3</v>
      </c>
      <c r="D1325" s="6">
        <v>5</v>
      </c>
      <c r="E1325" s="6">
        <v>15</v>
      </c>
      <c r="F1325" s="1" t="s">
        <v>26</v>
      </c>
      <c r="G1325" s="1" t="s">
        <v>52</v>
      </c>
      <c r="H1325" s="7">
        <v>45051</v>
      </c>
    </row>
    <row r="1326" spans="1:8" ht="12.5" x14ac:dyDescent="0.25">
      <c r="A1326" s="1" t="s">
        <v>3109</v>
      </c>
      <c r="B1326" s="1" t="s">
        <v>32</v>
      </c>
      <c r="C1326" s="1">
        <v>4</v>
      </c>
      <c r="D1326" s="6">
        <v>4</v>
      </c>
      <c r="E1326" s="6">
        <v>16</v>
      </c>
      <c r="F1326" s="1" t="s">
        <v>26</v>
      </c>
      <c r="G1326" s="1" t="s">
        <v>52</v>
      </c>
      <c r="H1326" s="7">
        <v>45051</v>
      </c>
    </row>
    <row r="1327" spans="1:8" ht="12.5" x14ac:dyDescent="0.25">
      <c r="A1327" s="1" t="s">
        <v>824</v>
      </c>
      <c r="B1327" s="1" t="s">
        <v>9</v>
      </c>
      <c r="C1327" s="1">
        <v>4</v>
      </c>
      <c r="D1327" s="6">
        <v>2</v>
      </c>
      <c r="E1327" s="6">
        <v>8</v>
      </c>
      <c r="F1327" s="1" t="s">
        <v>52</v>
      </c>
      <c r="G1327" s="1" t="s">
        <v>11</v>
      </c>
      <c r="H1327" s="7">
        <v>45051</v>
      </c>
    </row>
    <row r="1328" spans="1:8" ht="12.5" x14ac:dyDescent="0.25">
      <c r="A1328" s="1" t="s">
        <v>3110</v>
      </c>
      <c r="B1328" s="1" t="s">
        <v>13</v>
      </c>
      <c r="C1328" s="1">
        <v>2</v>
      </c>
      <c r="D1328" s="6">
        <v>3</v>
      </c>
      <c r="E1328" s="6">
        <v>6</v>
      </c>
      <c r="F1328" s="1" t="s">
        <v>10</v>
      </c>
      <c r="G1328" s="1" t="s">
        <v>52</v>
      </c>
      <c r="H1328" s="7">
        <v>45051</v>
      </c>
    </row>
    <row r="1329" spans="1:8" ht="12.5" x14ac:dyDescent="0.25">
      <c r="A1329" s="1" t="s">
        <v>3112</v>
      </c>
      <c r="B1329" s="1" t="s">
        <v>9</v>
      </c>
      <c r="C1329" s="1">
        <v>5</v>
      </c>
      <c r="D1329" s="6">
        <v>2</v>
      </c>
      <c r="E1329" s="6">
        <v>10</v>
      </c>
      <c r="F1329" s="1" t="s">
        <v>26</v>
      </c>
      <c r="G1329" s="1" t="s">
        <v>11</v>
      </c>
      <c r="H1329" s="7">
        <v>45051</v>
      </c>
    </row>
    <row r="1330" spans="1:8" ht="12.5" x14ac:dyDescent="0.25">
      <c r="A1330" s="1" t="s">
        <v>3115</v>
      </c>
      <c r="B1330" s="1" t="s">
        <v>22</v>
      </c>
      <c r="C1330" s="1">
        <v>1</v>
      </c>
      <c r="D1330" s="6">
        <v>5</v>
      </c>
      <c r="E1330" s="6">
        <v>5</v>
      </c>
      <c r="F1330" s="1" t="s">
        <v>14</v>
      </c>
      <c r="G1330" s="1" t="s">
        <v>52</v>
      </c>
      <c r="H1330" s="7">
        <v>45051</v>
      </c>
    </row>
    <row r="1331" spans="1:8" ht="12.5" x14ac:dyDescent="0.25">
      <c r="A1331" s="1" t="s">
        <v>3117</v>
      </c>
      <c r="B1331" s="1" t="s">
        <v>49</v>
      </c>
      <c r="C1331" s="1">
        <v>1</v>
      </c>
      <c r="D1331" s="6">
        <v>3</v>
      </c>
      <c r="E1331" s="6">
        <v>3</v>
      </c>
      <c r="F1331" s="1" t="s">
        <v>26</v>
      </c>
      <c r="G1331" s="1" t="s">
        <v>52</v>
      </c>
      <c r="H1331" s="7">
        <v>45051</v>
      </c>
    </row>
    <row r="1332" spans="1:8" ht="12.5" x14ac:dyDescent="0.25">
      <c r="A1332" s="1" t="s">
        <v>375</v>
      </c>
      <c r="B1332" s="1" t="s">
        <v>13</v>
      </c>
      <c r="C1332" s="1">
        <v>3</v>
      </c>
      <c r="D1332" s="6">
        <v>3</v>
      </c>
      <c r="E1332" s="6">
        <v>9</v>
      </c>
      <c r="F1332" s="1" t="s">
        <v>14</v>
      </c>
      <c r="G1332" s="1" t="s">
        <v>52</v>
      </c>
      <c r="H1332" s="7">
        <v>45051</v>
      </c>
    </row>
    <row r="1333" spans="1:8" ht="12.5" x14ac:dyDescent="0.25">
      <c r="A1333" s="1" t="s">
        <v>2204</v>
      </c>
      <c r="B1333" s="1" t="s">
        <v>49</v>
      </c>
      <c r="C1333" s="1">
        <v>2</v>
      </c>
      <c r="D1333" s="6">
        <v>3</v>
      </c>
      <c r="E1333" s="6">
        <v>6</v>
      </c>
      <c r="F1333" s="1" t="s">
        <v>14</v>
      </c>
      <c r="G1333" s="1" t="s">
        <v>11</v>
      </c>
      <c r="H1333" s="7">
        <v>45051</v>
      </c>
    </row>
    <row r="1334" spans="1:8" ht="12.5" x14ac:dyDescent="0.25">
      <c r="A1334" s="1" t="s">
        <v>3119</v>
      </c>
      <c r="B1334" s="1" t="s">
        <v>87</v>
      </c>
      <c r="C1334" s="1">
        <v>2</v>
      </c>
      <c r="D1334" s="6">
        <v>1.5</v>
      </c>
      <c r="E1334" s="6">
        <v>3</v>
      </c>
      <c r="F1334" s="1" t="s">
        <v>10</v>
      </c>
      <c r="G1334" s="1" t="s">
        <v>62</v>
      </c>
      <c r="H1334" s="7">
        <v>45051</v>
      </c>
    </row>
    <row r="1335" spans="1:8" ht="12.5" x14ac:dyDescent="0.25">
      <c r="A1335" s="1" t="s">
        <v>3121</v>
      </c>
      <c r="B1335" s="1" t="s">
        <v>18</v>
      </c>
      <c r="C1335" s="1">
        <v>2</v>
      </c>
      <c r="D1335" s="6">
        <v>1</v>
      </c>
      <c r="E1335" s="6">
        <v>2</v>
      </c>
      <c r="F1335" s="1" t="s">
        <v>52</v>
      </c>
      <c r="G1335" s="1" t="s">
        <v>52</v>
      </c>
      <c r="H1335" s="7">
        <v>45051</v>
      </c>
    </row>
    <row r="1336" spans="1:8" ht="12.5" x14ac:dyDescent="0.25">
      <c r="A1336" s="1" t="s">
        <v>3122</v>
      </c>
      <c r="B1336" s="1" t="s">
        <v>18</v>
      </c>
      <c r="C1336" s="1">
        <v>1</v>
      </c>
      <c r="D1336" s="6">
        <v>1</v>
      </c>
      <c r="E1336" s="6">
        <v>1</v>
      </c>
      <c r="F1336" s="1" t="s">
        <v>10</v>
      </c>
      <c r="G1336" s="1" t="s">
        <v>62</v>
      </c>
      <c r="H1336" s="7">
        <v>45051</v>
      </c>
    </row>
    <row r="1337" spans="1:8" ht="12.5" x14ac:dyDescent="0.25">
      <c r="A1337" s="1" t="s">
        <v>3123</v>
      </c>
      <c r="B1337" s="1" t="s">
        <v>9</v>
      </c>
      <c r="C1337" s="1">
        <v>4</v>
      </c>
      <c r="D1337" s="6">
        <v>2</v>
      </c>
      <c r="E1337" s="6">
        <v>8</v>
      </c>
      <c r="F1337" s="1" t="s">
        <v>26</v>
      </c>
      <c r="G1337" s="1" t="s">
        <v>11</v>
      </c>
      <c r="H1337" s="7">
        <v>45051</v>
      </c>
    </row>
    <row r="1338" spans="1:8" ht="12.5" x14ac:dyDescent="0.25">
      <c r="A1338" s="1" t="s">
        <v>3124</v>
      </c>
      <c r="B1338" s="1" t="s">
        <v>49</v>
      </c>
      <c r="C1338" s="1">
        <v>5</v>
      </c>
      <c r="D1338" s="6">
        <f>IF(ISNUMBER('Raw Data'!D9502), 'Raw Data'!D9502, IF(B1338="Cookie", 1, IF(B1338="Tea", 1.5, IF(B1338="Coffee", 2, IF(OR(B1338="Cake", B1338="Juice"), 3, IF(OR(B1338="Sandwich", B1338="Smoothie"), 4, IF(B1338="Salad", 5,#REF!)))))))</f>
        <v>3</v>
      </c>
      <c r="E1338" s="6">
        <v>15</v>
      </c>
      <c r="F1338" s="1" t="s">
        <v>14</v>
      </c>
      <c r="G1338" s="1" t="s">
        <v>11</v>
      </c>
      <c r="H1338" s="7">
        <v>45051</v>
      </c>
    </row>
    <row r="1339" spans="1:8" ht="12.5" x14ac:dyDescent="0.25">
      <c r="A1339" s="1" t="s">
        <v>3126</v>
      </c>
      <c r="B1339" s="1" t="s">
        <v>9</v>
      </c>
      <c r="C1339" s="1">
        <f>IF(ISNUMBER('Raw Data'!C9638), 'Raw Data'!C9638, 3)</f>
        <v>3</v>
      </c>
      <c r="D1339" s="6">
        <v>2</v>
      </c>
      <c r="E1339" s="6">
        <v>6</v>
      </c>
      <c r="F1339" s="1" t="s">
        <v>52</v>
      </c>
      <c r="G1339" s="1" t="s">
        <v>11</v>
      </c>
      <c r="H1339" s="7">
        <v>45051</v>
      </c>
    </row>
    <row r="1340" spans="1:8" ht="12.5" x14ac:dyDescent="0.25">
      <c r="A1340" s="1" t="s">
        <v>3127</v>
      </c>
      <c r="B1340" s="1" t="s">
        <v>9</v>
      </c>
      <c r="C1340" s="1">
        <v>2</v>
      </c>
      <c r="D1340" s="6">
        <v>2</v>
      </c>
      <c r="E1340" s="6">
        <v>4</v>
      </c>
      <c r="F1340" s="1" t="s">
        <v>14</v>
      </c>
      <c r="G1340" s="1" t="s">
        <v>52</v>
      </c>
      <c r="H1340" s="7">
        <v>45051</v>
      </c>
    </row>
    <row r="1341" spans="1:8" ht="12.5" x14ac:dyDescent="0.25">
      <c r="A1341" s="1" t="s">
        <v>3129</v>
      </c>
      <c r="B1341" s="1" t="s">
        <v>28</v>
      </c>
      <c r="C1341" s="1">
        <v>2</v>
      </c>
      <c r="D1341" s="6">
        <v>4</v>
      </c>
      <c r="E1341" s="6">
        <v>8</v>
      </c>
      <c r="F1341" s="1" t="s">
        <v>26</v>
      </c>
      <c r="G1341" s="1" t="s">
        <v>11</v>
      </c>
      <c r="H1341" s="7">
        <v>45051</v>
      </c>
    </row>
    <row r="1342" spans="1:8" ht="12.5" x14ac:dyDescent="0.25">
      <c r="A1342" s="1" t="s">
        <v>3130</v>
      </c>
      <c r="B1342" s="1" t="s">
        <v>22</v>
      </c>
      <c r="C1342" s="1">
        <v>4</v>
      </c>
      <c r="D1342" s="6">
        <v>5</v>
      </c>
      <c r="E1342" s="6">
        <v>20</v>
      </c>
      <c r="F1342" s="1" t="s">
        <v>26</v>
      </c>
      <c r="G1342" s="1" t="s">
        <v>62</v>
      </c>
      <c r="H1342" s="7">
        <v>45052</v>
      </c>
    </row>
    <row r="1343" spans="1:8" ht="12.5" x14ac:dyDescent="0.25">
      <c r="A1343" s="1" t="s">
        <v>3132</v>
      </c>
      <c r="B1343" s="1" t="s">
        <v>28</v>
      </c>
      <c r="C1343" s="1">
        <v>5</v>
      </c>
      <c r="D1343" s="6">
        <v>4</v>
      </c>
      <c r="E1343" s="6">
        <v>20</v>
      </c>
      <c r="F1343" s="1" t="s">
        <v>52</v>
      </c>
      <c r="G1343" s="1" t="s">
        <v>11</v>
      </c>
      <c r="H1343" s="7">
        <v>45052</v>
      </c>
    </row>
    <row r="1344" spans="1:8" ht="12.5" x14ac:dyDescent="0.25">
      <c r="A1344" s="1" t="s">
        <v>3134</v>
      </c>
      <c r="B1344" s="1" t="s">
        <v>18</v>
      </c>
      <c r="C1344" s="1">
        <v>5</v>
      </c>
      <c r="D1344" s="6">
        <v>1</v>
      </c>
      <c r="E1344" s="6">
        <v>5</v>
      </c>
      <c r="F1344" s="1" t="s">
        <v>10</v>
      </c>
      <c r="G1344" s="1" t="s">
        <v>62</v>
      </c>
      <c r="H1344" s="7">
        <v>45052</v>
      </c>
    </row>
    <row r="1345" spans="1:8" ht="12.5" x14ac:dyDescent="0.25">
      <c r="A1345" s="1" t="s">
        <v>3135</v>
      </c>
      <c r="B1345" s="1" t="s">
        <v>18</v>
      </c>
      <c r="C1345" s="1">
        <v>3</v>
      </c>
      <c r="D1345" s="6">
        <v>1</v>
      </c>
      <c r="E1345" s="6">
        <v>3</v>
      </c>
      <c r="F1345" s="1" t="s">
        <v>14</v>
      </c>
      <c r="G1345" s="1" t="s">
        <v>11</v>
      </c>
      <c r="H1345" s="7">
        <v>45052</v>
      </c>
    </row>
    <row r="1346" spans="1:8" ht="12.5" x14ac:dyDescent="0.25">
      <c r="A1346" s="1" t="s">
        <v>3137</v>
      </c>
      <c r="B1346" s="1" t="s">
        <v>18</v>
      </c>
      <c r="C1346" s="1">
        <v>2</v>
      </c>
      <c r="D1346" s="6">
        <f>IF(ISNUMBER('Raw Data'!D1775), 'Raw Data'!D1775, IF(B1346="Cookie", 1, IF(B1346="Tea", 1.5, IF(B1346="Coffee", 2, IF(OR(B1346="Cake", B1346="Juice"), 3, IF(OR(B1346="Sandwich", B1346="Smoothie"), 4, IF(B1346="Salad", 5,#REF!)))))))</f>
        <v>1</v>
      </c>
      <c r="E1346" s="6">
        <v>2</v>
      </c>
      <c r="F1346" s="1" t="s">
        <v>14</v>
      </c>
      <c r="G1346" s="1" t="s">
        <v>62</v>
      </c>
      <c r="H1346" s="7">
        <v>45052</v>
      </c>
    </row>
    <row r="1347" spans="1:8" ht="12.5" x14ac:dyDescent="0.25">
      <c r="A1347" s="1" t="s">
        <v>3138</v>
      </c>
      <c r="B1347" s="1" t="s">
        <v>9</v>
      </c>
      <c r="C1347" s="1">
        <v>5</v>
      </c>
      <c r="D1347" s="6">
        <v>2</v>
      </c>
      <c r="E1347" s="6">
        <v>10</v>
      </c>
      <c r="F1347" s="1" t="s">
        <v>14</v>
      </c>
      <c r="G1347" s="1" t="s">
        <v>11</v>
      </c>
      <c r="H1347" s="7">
        <v>45052</v>
      </c>
    </row>
    <row r="1348" spans="1:8" ht="12.5" x14ac:dyDescent="0.25">
      <c r="A1348" s="1" t="s">
        <v>1338</v>
      </c>
      <c r="B1348" s="1" t="s">
        <v>32</v>
      </c>
      <c r="C1348" s="1">
        <v>2</v>
      </c>
      <c r="D1348" s="6">
        <v>4</v>
      </c>
      <c r="E1348" s="6">
        <v>8</v>
      </c>
      <c r="F1348" s="1" t="s">
        <v>26</v>
      </c>
      <c r="G1348" s="1" t="s">
        <v>11</v>
      </c>
      <c r="H1348" s="7">
        <v>45052</v>
      </c>
    </row>
    <row r="1349" spans="1:8" ht="12.5" x14ac:dyDescent="0.25">
      <c r="A1349" s="1" t="s">
        <v>3141</v>
      </c>
      <c r="B1349" s="1" t="s">
        <v>9</v>
      </c>
      <c r="C1349" s="1">
        <v>1</v>
      </c>
      <c r="D1349" s="6">
        <v>2</v>
      </c>
      <c r="E1349" s="6">
        <v>2</v>
      </c>
      <c r="F1349" s="1" t="s">
        <v>10</v>
      </c>
      <c r="G1349" s="1" t="s">
        <v>62</v>
      </c>
      <c r="H1349" s="7">
        <v>45052</v>
      </c>
    </row>
    <row r="1350" spans="1:8" ht="12.5" x14ac:dyDescent="0.25">
      <c r="A1350" s="1" t="s">
        <v>3143</v>
      </c>
      <c r="B1350" s="1" t="s">
        <v>49</v>
      </c>
      <c r="C1350" s="1">
        <v>1</v>
      </c>
      <c r="D1350" s="6">
        <v>3</v>
      </c>
      <c r="E1350" s="6">
        <v>3</v>
      </c>
      <c r="F1350" s="1" t="s">
        <v>14</v>
      </c>
      <c r="G1350" s="1" t="s">
        <v>11</v>
      </c>
      <c r="H1350" s="7">
        <v>45052</v>
      </c>
    </row>
    <row r="1351" spans="1:8" ht="12.5" x14ac:dyDescent="0.25">
      <c r="A1351" s="1" t="s">
        <v>3145</v>
      </c>
      <c r="B1351" s="1" t="s">
        <v>49</v>
      </c>
      <c r="C1351" s="1">
        <v>2</v>
      </c>
      <c r="D1351" s="6">
        <v>3</v>
      </c>
      <c r="E1351" s="6">
        <v>6</v>
      </c>
      <c r="F1351" s="1" t="s">
        <v>26</v>
      </c>
      <c r="G1351" s="1" t="s">
        <v>11</v>
      </c>
      <c r="H1351" s="7">
        <v>45052</v>
      </c>
    </row>
    <row r="1352" spans="1:8" ht="12.5" x14ac:dyDescent="0.25">
      <c r="A1352" s="1" t="s">
        <v>3147</v>
      </c>
      <c r="B1352" s="1" t="str">
        <f>IF(OR(ISBLANK('Raw Data'!B5215), 'Raw Data'!B5215="UNKNOWN", 'Raw Data'!B5215="ERROR"), IF('Raw Data'!D5215=1, "Cookie", IF('Raw Data'!D5215=1.5, "Tea", IF('Raw Data'!D5215=2, "Coffee", IF('Raw Data'!D5215=3, "Cake", IF('Raw Data'!D5215=4, "Sandwich", IF('Raw Data'!D5215=5, "Salad", 'Raw Data'!B5215)))))), 'Raw Data'!B5215)</f>
        <v>Sandwich</v>
      </c>
      <c r="C1352" s="1">
        <v>5</v>
      </c>
      <c r="D1352" s="6">
        <v>4</v>
      </c>
      <c r="E1352" s="6">
        <v>20</v>
      </c>
      <c r="F1352" s="1" t="s">
        <v>14</v>
      </c>
      <c r="G1352" s="1" t="s">
        <v>11</v>
      </c>
      <c r="H1352" s="7">
        <v>45052</v>
      </c>
    </row>
    <row r="1353" spans="1:8" ht="12.5" x14ac:dyDescent="0.25">
      <c r="A1353" s="1" t="s">
        <v>3148</v>
      </c>
      <c r="B1353" s="1" t="s">
        <v>22</v>
      </c>
      <c r="C1353" s="1">
        <v>5</v>
      </c>
      <c r="D1353" s="6">
        <v>5</v>
      </c>
      <c r="E1353" s="6">
        <v>25</v>
      </c>
      <c r="F1353" s="1" t="s">
        <v>52</v>
      </c>
      <c r="G1353" s="1" t="s">
        <v>11</v>
      </c>
      <c r="H1353" s="7">
        <v>45052</v>
      </c>
    </row>
    <row r="1354" spans="1:8" ht="12.5" x14ac:dyDescent="0.25">
      <c r="A1354" s="1" t="s">
        <v>3150</v>
      </c>
      <c r="B1354" s="1" t="s">
        <v>22</v>
      </c>
      <c r="C1354" s="1">
        <v>2</v>
      </c>
      <c r="D1354" s="6">
        <v>5</v>
      </c>
      <c r="E1354" s="6">
        <v>10</v>
      </c>
      <c r="F1354" s="1" t="s">
        <v>52</v>
      </c>
      <c r="G1354" s="1" t="s">
        <v>11</v>
      </c>
      <c r="H1354" s="7">
        <v>45052</v>
      </c>
    </row>
    <row r="1355" spans="1:8" ht="12.5" x14ac:dyDescent="0.25">
      <c r="A1355" s="1" t="s">
        <v>1378</v>
      </c>
      <c r="B1355" s="1" t="s">
        <v>18</v>
      </c>
      <c r="C1355" s="1">
        <v>5</v>
      </c>
      <c r="D1355" s="6">
        <v>1</v>
      </c>
      <c r="E1355" s="6">
        <v>5</v>
      </c>
      <c r="F1355" s="1" t="s">
        <v>26</v>
      </c>
      <c r="G1355" s="1" t="s">
        <v>62</v>
      </c>
      <c r="H1355" s="7">
        <v>45052</v>
      </c>
    </row>
    <row r="1356" spans="1:8" ht="12.5" x14ac:dyDescent="0.25">
      <c r="A1356" s="1" t="s">
        <v>3152</v>
      </c>
      <c r="B1356" s="1" t="s">
        <v>32</v>
      </c>
      <c r="C1356" s="1">
        <v>5</v>
      </c>
      <c r="D1356" s="6">
        <v>4</v>
      </c>
      <c r="E1356" s="6">
        <v>20</v>
      </c>
      <c r="F1356" s="1" t="s">
        <v>10</v>
      </c>
      <c r="G1356" s="1" t="s">
        <v>52</v>
      </c>
      <c r="H1356" s="7">
        <v>45052</v>
      </c>
    </row>
    <row r="1357" spans="1:8" ht="12.5" x14ac:dyDescent="0.25">
      <c r="A1357" s="1" t="s">
        <v>1090</v>
      </c>
      <c r="B1357" s="1" t="s">
        <v>9</v>
      </c>
      <c r="C1357" s="1">
        <v>3</v>
      </c>
      <c r="D1357" s="6">
        <v>2</v>
      </c>
      <c r="E1357" s="6">
        <v>6</v>
      </c>
      <c r="F1357" s="1" t="s">
        <v>26</v>
      </c>
      <c r="G1357" s="1" t="s">
        <v>52</v>
      </c>
      <c r="H1357" s="7">
        <v>45052</v>
      </c>
    </row>
    <row r="1358" spans="1:8" ht="12.5" x14ac:dyDescent="0.25">
      <c r="A1358" s="1" t="s">
        <v>3154</v>
      </c>
      <c r="B1358" s="1" t="s">
        <v>87</v>
      </c>
      <c r="C1358" s="1">
        <v>3</v>
      </c>
      <c r="D1358" s="6">
        <v>1.5</v>
      </c>
      <c r="E1358" s="6">
        <v>4.5</v>
      </c>
      <c r="F1358" s="1" t="s">
        <v>26</v>
      </c>
      <c r="G1358" s="1" t="s">
        <v>52</v>
      </c>
      <c r="H1358" s="7">
        <v>45052</v>
      </c>
    </row>
    <row r="1359" spans="1:8" ht="12.5" x14ac:dyDescent="0.25">
      <c r="A1359" s="1" t="s">
        <v>3156</v>
      </c>
      <c r="B1359" s="1" t="s">
        <v>28</v>
      </c>
      <c r="C1359" s="1">
        <v>3</v>
      </c>
      <c r="D1359" s="6">
        <v>4</v>
      </c>
      <c r="E1359" s="6">
        <v>12</v>
      </c>
      <c r="F1359" s="1" t="s">
        <v>14</v>
      </c>
      <c r="G1359" s="1" t="s">
        <v>52</v>
      </c>
      <c r="H1359" s="7">
        <v>45052</v>
      </c>
    </row>
    <row r="1360" spans="1:8" ht="12.5" x14ac:dyDescent="0.25">
      <c r="A1360" s="1" t="s">
        <v>51</v>
      </c>
      <c r="B1360" s="1" t="s">
        <v>9</v>
      </c>
      <c r="C1360" s="1">
        <v>1</v>
      </c>
      <c r="D1360" s="6">
        <v>2</v>
      </c>
      <c r="E1360" s="6">
        <v>2</v>
      </c>
      <c r="F1360" s="1" t="s">
        <v>26</v>
      </c>
      <c r="G1360" s="1" t="s">
        <v>52</v>
      </c>
      <c r="H1360" s="7">
        <v>45052</v>
      </c>
    </row>
    <row r="1361" spans="1:8" ht="12.5" x14ac:dyDescent="0.25">
      <c r="A1361" s="1" t="s">
        <v>3157</v>
      </c>
      <c r="B1361" s="1" t="str">
        <f>IF(OR(ISBLANK('Raw Data'!B484), 'Raw Data'!B484="UNKNOWN", 'Raw Data'!B484="ERROR"), IF('Raw Data'!D484=1, "Cookie", IF('Raw Data'!D484=1.5, "Tea", IF('Raw Data'!D484=2, "Coffee", IF('Raw Data'!D484=3, "Cake", IF('Raw Data'!D484=4, "Sandwich", IF('Raw Data'!D484=5, "Salad", 'Raw Data'!B484)))))), 'Raw Data'!B484)</f>
        <v>Cake</v>
      </c>
      <c r="C1361" s="1">
        <v>2</v>
      </c>
      <c r="D1361" s="6">
        <v>3</v>
      </c>
      <c r="E1361" s="6">
        <v>6</v>
      </c>
      <c r="F1361" s="1" t="s">
        <v>14</v>
      </c>
      <c r="G1361" s="1" t="s">
        <v>62</v>
      </c>
      <c r="H1361" s="7">
        <v>45053</v>
      </c>
    </row>
    <row r="1362" spans="1:8" ht="12.5" x14ac:dyDescent="0.25">
      <c r="A1362" s="1" t="s">
        <v>2894</v>
      </c>
      <c r="B1362" s="1" t="s">
        <v>13</v>
      </c>
      <c r="C1362" s="1">
        <v>5</v>
      </c>
      <c r="D1362" s="6">
        <v>3</v>
      </c>
      <c r="E1362" s="6">
        <v>15</v>
      </c>
      <c r="F1362" s="1" t="s">
        <v>10</v>
      </c>
      <c r="G1362" s="1" t="s">
        <v>62</v>
      </c>
      <c r="H1362" s="7">
        <v>45053</v>
      </c>
    </row>
    <row r="1363" spans="1:8" ht="12.5" x14ac:dyDescent="0.25">
      <c r="A1363" s="1" t="s">
        <v>3159</v>
      </c>
      <c r="B1363" s="1" t="str">
        <f>IF(OR(ISBLANK('Raw Data'!B989), 'Raw Data'!B989="UNKNOWN", 'Raw Data'!B989="ERROR"), IF('Raw Data'!D989=1, "Cookie", IF('Raw Data'!D989=1.5, "Tea", IF('Raw Data'!D989=2, "Coffee", IF('Raw Data'!D989=3, "Cake", IF('Raw Data'!D989=4, "Sandwich", IF('Raw Data'!D989=5, "Salad", 'Raw Data'!B989)))))), 'Raw Data'!B989)</f>
        <v>Sandwich</v>
      </c>
      <c r="C1363" s="1">
        <v>4</v>
      </c>
      <c r="D1363" s="6">
        <v>4</v>
      </c>
      <c r="E1363" s="6">
        <v>16</v>
      </c>
      <c r="F1363" s="1" t="s">
        <v>26</v>
      </c>
      <c r="G1363" s="1" t="s">
        <v>11</v>
      </c>
      <c r="H1363" s="7">
        <v>45053</v>
      </c>
    </row>
    <row r="1364" spans="1:8" ht="12.5" x14ac:dyDescent="0.25">
      <c r="A1364" s="1" t="s">
        <v>3160</v>
      </c>
      <c r="B1364" s="1" t="s">
        <v>13</v>
      </c>
      <c r="C1364" s="1">
        <v>5</v>
      </c>
      <c r="D1364" s="6">
        <v>3</v>
      </c>
      <c r="E1364" s="6">
        <v>15</v>
      </c>
      <c r="F1364" s="1" t="s">
        <v>14</v>
      </c>
      <c r="G1364" s="1" t="s">
        <v>52</v>
      </c>
      <c r="H1364" s="7">
        <v>45053</v>
      </c>
    </row>
    <row r="1365" spans="1:8" ht="12.5" x14ac:dyDescent="0.25">
      <c r="A1365" s="1" t="s">
        <v>3162</v>
      </c>
      <c r="B1365" s="1" t="s">
        <v>28</v>
      </c>
      <c r="C1365" s="1">
        <v>4</v>
      </c>
      <c r="D1365" s="6">
        <v>4</v>
      </c>
      <c r="E1365" s="6">
        <v>16</v>
      </c>
      <c r="F1365" s="1" t="s">
        <v>10</v>
      </c>
      <c r="G1365" s="1" t="s">
        <v>52</v>
      </c>
      <c r="H1365" s="7">
        <v>45053</v>
      </c>
    </row>
    <row r="1366" spans="1:8" ht="12.5" x14ac:dyDescent="0.25">
      <c r="A1366" s="1" t="s">
        <v>3164</v>
      </c>
      <c r="B1366" s="1" t="s">
        <v>18</v>
      </c>
      <c r="C1366" s="1">
        <v>4</v>
      </c>
      <c r="D1366" s="6">
        <f>IF(ISNUMBER('Raw Data'!D2042), 'Raw Data'!D2042, IF(B1366="Cookie", 1, IF(B1366="Tea", 1.5, IF(B1366="Coffee", 2, IF(OR(B1366="Cake", B1366="Juice"), 3, IF(OR(B1366="Sandwich", B1366="Smoothie"), 4, IF(B1366="Salad", 5,#REF!)))))))</f>
        <v>1</v>
      </c>
      <c r="E1366" s="6">
        <v>4</v>
      </c>
      <c r="F1366" s="1" t="s">
        <v>26</v>
      </c>
      <c r="G1366" s="1" t="s">
        <v>11</v>
      </c>
      <c r="H1366" s="7">
        <v>45053</v>
      </c>
    </row>
    <row r="1367" spans="1:8" ht="12.5" x14ac:dyDescent="0.25">
      <c r="A1367" s="1" t="s">
        <v>3165</v>
      </c>
      <c r="B1367" s="1" t="s">
        <v>49</v>
      </c>
      <c r="C1367" s="1">
        <v>5</v>
      </c>
      <c r="D1367" s="6">
        <v>3</v>
      </c>
      <c r="E1367" s="6">
        <v>15</v>
      </c>
      <c r="F1367" s="1" t="s">
        <v>10</v>
      </c>
      <c r="G1367" s="1" t="s">
        <v>52</v>
      </c>
      <c r="H1367" s="7">
        <v>45053</v>
      </c>
    </row>
    <row r="1368" spans="1:8" ht="12.5" x14ac:dyDescent="0.25">
      <c r="A1368" s="1" t="s">
        <v>2181</v>
      </c>
      <c r="B1368" s="1" t="s">
        <v>18</v>
      </c>
      <c r="C1368" s="1">
        <v>2</v>
      </c>
      <c r="D1368" s="6">
        <f>IF(ISNUMBER('Raw Data'!D3587), 'Raw Data'!D3587, IF(B1368="Cookie", 1, IF(B1368="Tea", 1.5, IF(B1368="Coffee", 2, IF(OR(B1368="Cake", B1368="Juice"), 3, IF(OR(B1368="Sandwich", B1368="Smoothie"), 4, IF(B1368="Salad", 5,#REF!)))))))</f>
        <v>1</v>
      </c>
      <c r="E1368" s="6">
        <v>2</v>
      </c>
      <c r="F1368" s="1" t="s">
        <v>10</v>
      </c>
      <c r="G1368" s="1" t="s">
        <v>62</v>
      </c>
      <c r="H1368" s="7">
        <v>45053</v>
      </c>
    </row>
    <row r="1369" spans="1:8" ht="12.5" x14ac:dyDescent="0.25">
      <c r="A1369" s="1" t="s">
        <v>3166</v>
      </c>
      <c r="B1369" s="1" t="str">
        <f>IF(OR(ISBLANK('Raw Data'!B3766), 'Raw Data'!B3766="UNKNOWN", 'Raw Data'!B3766="ERROR"), IF('Raw Data'!D3766=1, "Cookie", IF('Raw Data'!D3766=1.5, "Tea", IF('Raw Data'!D3766=2, "Coffee", IF('Raw Data'!D3766=3, "Cake", IF('Raw Data'!D3766=4, "Sandwich", IF('Raw Data'!D3766=5, "Salad", 'Raw Data'!B3766)))))), 'Raw Data'!B3766)</f>
        <v>Coffee</v>
      </c>
      <c r="C1369" s="1">
        <v>3</v>
      </c>
      <c r="D1369" s="6">
        <v>2</v>
      </c>
      <c r="E1369" s="6">
        <v>6</v>
      </c>
      <c r="F1369" s="1" t="s">
        <v>14</v>
      </c>
      <c r="G1369" s="1" t="s">
        <v>52</v>
      </c>
      <c r="H1369" s="7">
        <v>45053</v>
      </c>
    </row>
    <row r="1370" spans="1:8" ht="12.5" x14ac:dyDescent="0.25">
      <c r="A1370" s="1" t="s">
        <v>2068</v>
      </c>
      <c r="B1370" s="1" t="s">
        <v>87</v>
      </c>
      <c r="C1370" s="1">
        <v>5</v>
      </c>
      <c r="D1370" s="6">
        <v>1.5</v>
      </c>
      <c r="E1370" s="6">
        <v>7.5</v>
      </c>
      <c r="F1370" s="1" t="s">
        <v>14</v>
      </c>
      <c r="G1370" s="1" t="s">
        <v>52</v>
      </c>
      <c r="H1370" s="7">
        <v>45053</v>
      </c>
    </row>
    <row r="1371" spans="1:8" ht="12.5" x14ac:dyDescent="0.25">
      <c r="A1371" s="1" t="s">
        <v>1977</v>
      </c>
      <c r="B1371" s="1" t="s">
        <v>87</v>
      </c>
      <c r="C1371" s="1">
        <v>3</v>
      </c>
      <c r="D1371" s="6">
        <v>1.5</v>
      </c>
      <c r="E1371" s="6">
        <v>4.5</v>
      </c>
      <c r="F1371" s="1" t="s">
        <v>52</v>
      </c>
      <c r="G1371" s="1" t="s">
        <v>62</v>
      </c>
      <c r="H1371" s="7">
        <v>45053</v>
      </c>
    </row>
    <row r="1372" spans="1:8" ht="12.5" x14ac:dyDescent="0.25">
      <c r="A1372" s="1" t="s">
        <v>1495</v>
      </c>
      <c r="B1372" s="1" t="s">
        <v>87</v>
      </c>
      <c r="C1372" s="1">
        <f>IF(ISNUMBER('Raw Data'!C4832), 'Raw Data'!C4832, 3)</f>
        <v>3</v>
      </c>
      <c r="D1372" s="6">
        <v>1.5</v>
      </c>
      <c r="E1372" s="6">
        <v>4.5</v>
      </c>
      <c r="F1372" s="1" t="s">
        <v>10</v>
      </c>
      <c r="G1372" s="1" t="s">
        <v>52</v>
      </c>
      <c r="H1372" s="7">
        <v>45053</v>
      </c>
    </row>
    <row r="1373" spans="1:8" ht="12.5" x14ac:dyDescent="0.25">
      <c r="A1373" s="1" t="s">
        <v>3169</v>
      </c>
      <c r="B1373" s="1" t="s">
        <v>9</v>
      </c>
      <c r="C1373" s="1">
        <v>4</v>
      </c>
      <c r="D1373" s="6">
        <v>2</v>
      </c>
      <c r="E1373" s="6">
        <v>8</v>
      </c>
      <c r="F1373" s="1" t="s">
        <v>52</v>
      </c>
      <c r="G1373" s="1" t="s">
        <v>62</v>
      </c>
      <c r="H1373" s="7">
        <v>45053</v>
      </c>
    </row>
    <row r="1374" spans="1:8" ht="12.5" x14ac:dyDescent="0.25">
      <c r="A1374" s="1" t="s">
        <v>3170</v>
      </c>
      <c r="B1374" s="1" t="s">
        <v>18</v>
      </c>
      <c r="C1374" s="1">
        <f>IF(ISNUMBER('Raw Data'!C5843), 'Raw Data'!C5843, 3)</f>
        <v>3</v>
      </c>
      <c r="D1374" s="6">
        <v>1</v>
      </c>
      <c r="E1374" s="6">
        <v>3</v>
      </c>
      <c r="F1374" s="1" t="s">
        <v>26</v>
      </c>
      <c r="G1374" s="1" t="s">
        <v>62</v>
      </c>
      <c r="H1374" s="7">
        <v>45053</v>
      </c>
    </row>
    <row r="1375" spans="1:8" ht="12.5" x14ac:dyDescent="0.25">
      <c r="A1375" s="1" t="s">
        <v>490</v>
      </c>
      <c r="B1375" s="1" t="s">
        <v>87</v>
      </c>
      <c r="C1375" s="1">
        <v>2</v>
      </c>
      <c r="D1375" s="6">
        <v>1.5</v>
      </c>
      <c r="E1375" s="6">
        <v>3</v>
      </c>
      <c r="F1375" s="1" t="s">
        <v>52</v>
      </c>
      <c r="G1375" s="1" t="s">
        <v>62</v>
      </c>
      <c r="H1375" s="7">
        <v>45053</v>
      </c>
    </row>
    <row r="1376" spans="1:8" ht="12.5" x14ac:dyDescent="0.25">
      <c r="A1376" s="1" t="s">
        <v>3173</v>
      </c>
      <c r="B1376" s="1" t="s">
        <v>49</v>
      </c>
      <c r="C1376" s="1">
        <v>1</v>
      </c>
      <c r="D1376" s="6">
        <v>3</v>
      </c>
      <c r="E1376" s="6">
        <v>3</v>
      </c>
      <c r="F1376" s="1" t="s">
        <v>10</v>
      </c>
      <c r="G1376" s="1" t="s">
        <v>52</v>
      </c>
      <c r="H1376" s="7">
        <v>45053</v>
      </c>
    </row>
    <row r="1377" spans="1:8" ht="12.5" x14ac:dyDescent="0.25">
      <c r="A1377" s="1" t="s">
        <v>3174</v>
      </c>
      <c r="B1377" s="1" t="s">
        <v>13</v>
      </c>
      <c r="C1377" s="1">
        <v>5</v>
      </c>
      <c r="D1377" s="6">
        <v>3</v>
      </c>
      <c r="E1377" s="6">
        <v>15</v>
      </c>
      <c r="F1377" s="1" t="s">
        <v>52</v>
      </c>
      <c r="G1377" s="1" t="s">
        <v>52</v>
      </c>
      <c r="H1377" s="7">
        <v>45053</v>
      </c>
    </row>
    <row r="1378" spans="1:8" ht="12.5" x14ac:dyDescent="0.25">
      <c r="A1378" s="1" t="s">
        <v>3176</v>
      </c>
      <c r="B1378" s="1" t="s">
        <v>22</v>
      </c>
      <c r="C1378" s="1">
        <v>5</v>
      </c>
      <c r="D1378" s="6">
        <v>5</v>
      </c>
      <c r="E1378" s="6">
        <v>25</v>
      </c>
      <c r="F1378" s="1" t="s">
        <v>52</v>
      </c>
      <c r="G1378" s="1" t="s">
        <v>62</v>
      </c>
      <c r="H1378" s="7">
        <v>45053</v>
      </c>
    </row>
    <row r="1379" spans="1:8" ht="12.5" x14ac:dyDescent="0.25">
      <c r="A1379" s="1" t="s">
        <v>3178</v>
      </c>
      <c r="B1379" s="1" t="s">
        <v>32</v>
      </c>
      <c r="C1379" s="1">
        <v>1</v>
      </c>
      <c r="D1379" s="6">
        <v>4</v>
      </c>
      <c r="E1379" s="6">
        <v>4</v>
      </c>
      <c r="F1379" s="1" t="s">
        <v>26</v>
      </c>
      <c r="G1379" s="1" t="s">
        <v>11</v>
      </c>
      <c r="H1379" s="7">
        <v>45053</v>
      </c>
    </row>
    <row r="1380" spans="1:8" ht="12.5" x14ac:dyDescent="0.25">
      <c r="A1380" s="1" t="s">
        <v>3179</v>
      </c>
      <c r="B1380" s="1" t="str">
        <f>IF(OR(ISBLANK('Raw Data'!B6956), 'Raw Data'!B6956="UNKNOWN", 'Raw Data'!B6956="ERROR"), IF('Raw Data'!D6956=1, "Cookie", IF('Raw Data'!D6956=1.5, "Tea", IF('Raw Data'!D6956=2, "Coffee", IF('Raw Data'!D6956=3, "Cake", IF('Raw Data'!D6956=4, "Sandwich", IF('Raw Data'!D6956=5, "Salad", 'Raw Data'!B6956)))))), 'Raw Data'!B6956)</f>
        <v>Coffee</v>
      </c>
      <c r="C1380" s="1">
        <v>5</v>
      </c>
      <c r="D1380" s="6">
        <v>2</v>
      </c>
      <c r="E1380" s="6">
        <v>10</v>
      </c>
      <c r="F1380" s="1" t="s">
        <v>52</v>
      </c>
      <c r="G1380" s="1" t="s">
        <v>62</v>
      </c>
      <c r="H1380" s="7">
        <v>45053</v>
      </c>
    </row>
    <row r="1381" spans="1:8" ht="12.5" x14ac:dyDescent="0.25">
      <c r="A1381" s="1" t="s">
        <v>1584</v>
      </c>
      <c r="B1381" s="1" t="s">
        <v>9</v>
      </c>
      <c r="C1381" s="1">
        <v>4</v>
      </c>
      <c r="D1381" s="6">
        <v>2</v>
      </c>
      <c r="E1381" s="6">
        <v>8</v>
      </c>
      <c r="F1381" s="1" t="s">
        <v>14</v>
      </c>
      <c r="G1381" s="1" t="s">
        <v>62</v>
      </c>
      <c r="H1381" s="7">
        <v>45053</v>
      </c>
    </row>
    <row r="1382" spans="1:8" ht="12.5" x14ac:dyDescent="0.25">
      <c r="A1382" s="1" t="s">
        <v>3181</v>
      </c>
      <c r="B1382" s="1" t="s">
        <v>49</v>
      </c>
      <c r="C1382" s="1">
        <v>2</v>
      </c>
      <c r="D1382" s="6">
        <v>3</v>
      </c>
      <c r="E1382" s="6">
        <v>6</v>
      </c>
      <c r="F1382" s="1" t="s">
        <v>14</v>
      </c>
      <c r="G1382" s="1" t="s">
        <v>62</v>
      </c>
      <c r="H1382" s="7">
        <v>45053</v>
      </c>
    </row>
    <row r="1383" spans="1:8" ht="12.5" x14ac:dyDescent="0.25">
      <c r="A1383" s="1" t="s">
        <v>3183</v>
      </c>
      <c r="B1383" s="1" t="s">
        <v>18</v>
      </c>
      <c r="C1383" s="1">
        <v>2</v>
      </c>
      <c r="D1383" s="6">
        <v>1</v>
      </c>
      <c r="E1383" s="6">
        <v>2</v>
      </c>
      <c r="F1383" s="1" t="s">
        <v>26</v>
      </c>
      <c r="G1383" s="1" t="s">
        <v>52</v>
      </c>
      <c r="H1383" s="7">
        <v>45053</v>
      </c>
    </row>
    <row r="1384" spans="1:8" ht="12.5" x14ac:dyDescent="0.25">
      <c r="A1384" s="1" t="s">
        <v>3185</v>
      </c>
      <c r="B1384" s="1" t="s">
        <v>49</v>
      </c>
      <c r="C1384" s="1">
        <v>2</v>
      </c>
      <c r="D1384" s="6">
        <v>3</v>
      </c>
      <c r="E1384" s="6">
        <v>6</v>
      </c>
      <c r="F1384" s="1" t="s">
        <v>52</v>
      </c>
      <c r="G1384" s="1" t="s">
        <v>11</v>
      </c>
      <c r="H1384" s="7">
        <v>45053</v>
      </c>
    </row>
    <row r="1385" spans="1:8" ht="12.5" x14ac:dyDescent="0.25">
      <c r="A1385" s="1" t="s">
        <v>3187</v>
      </c>
      <c r="B1385" s="1" t="s">
        <v>32</v>
      </c>
      <c r="C1385" s="1">
        <v>1</v>
      </c>
      <c r="D1385" s="6">
        <v>4</v>
      </c>
      <c r="E1385" s="6">
        <v>4</v>
      </c>
      <c r="F1385" s="1" t="s">
        <v>52</v>
      </c>
      <c r="G1385" s="1" t="s">
        <v>62</v>
      </c>
      <c r="H1385" s="7">
        <v>45053</v>
      </c>
    </row>
    <row r="1386" spans="1:8" ht="12.5" x14ac:dyDescent="0.25">
      <c r="A1386" s="1" t="s">
        <v>1115</v>
      </c>
      <c r="B1386" s="1" t="s">
        <v>87</v>
      </c>
      <c r="C1386" s="1">
        <v>4</v>
      </c>
      <c r="D1386" s="6">
        <v>1.5</v>
      </c>
      <c r="E1386" s="6">
        <v>6</v>
      </c>
      <c r="F1386" s="1" t="s">
        <v>52</v>
      </c>
      <c r="G1386" s="1" t="s">
        <v>52</v>
      </c>
      <c r="H1386" s="7">
        <v>45053</v>
      </c>
    </row>
    <row r="1387" spans="1:8" ht="12.5" x14ac:dyDescent="0.25">
      <c r="A1387" s="1" t="s">
        <v>3188</v>
      </c>
      <c r="B1387" s="1" t="s">
        <v>22</v>
      </c>
      <c r="C1387" s="1">
        <v>3</v>
      </c>
      <c r="D1387" s="6">
        <v>5</v>
      </c>
      <c r="E1387" s="6">
        <v>15</v>
      </c>
      <c r="F1387" s="1" t="s">
        <v>52</v>
      </c>
      <c r="G1387" s="1" t="s">
        <v>62</v>
      </c>
      <c r="H1387" s="7">
        <v>45053</v>
      </c>
    </row>
    <row r="1388" spans="1:8" ht="12.5" x14ac:dyDescent="0.25">
      <c r="A1388" s="1" t="s">
        <v>3190</v>
      </c>
      <c r="B1388" s="1" t="s">
        <v>87</v>
      </c>
      <c r="C1388" s="1">
        <v>2</v>
      </c>
      <c r="D1388" s="6">
        <v>1.5</v>
      </c>
      <c r="E1388" s="6">
        <v>3</v>
      </c>
      <c r="F1388" s="1" t="s">
        <v>14</v>
      </c>
      <c r="G1388" s="1" t="s">
        <v>62</v>
      </c>
      <c r="H1388" s="7">
        <v>45053</v>
      </c>
    </row>
    <row r="1389" spans="1:8" ht="12.5" x14ac:dyDescent="0.25">
      <c r="A1389" s="1" t="s">
        <v>3191</v>
      </c>
      <c r="B1389" s="1" t="s">
        <v>22</v>
      </c>
      <c r="C1389" s="1">
        <v>1</v>
      </c>
      <c r="D1389" s="6">
        <v>5</v>
      </c>
      <c r="E1389" s="6">
        <v>5</v>
      </c>
      <c r="F1389" s="1" t="s">
        <v>14</v>
      </c>
      <c r="G1389" s="1" t="s">
        <v>52</v>
      </c>
      <c r="H1389" s="7">
        <v>45053</v>
      </c>
    </row>
    <row r="1390" spans="1:8" ht="12.5" x14ac:dyDescent="0.25">
      <c r="A1390" s="1" t="s">
        <v>3193</v>
      </c>
      <c r="B1390" s="1" t="s">
        <v>28</v>
      </c>
      <c r="C1390" s="1">
        <v>4</v>
      </c>
      <c r="D1390" s="6">
        <v>4</v>
      </c>
      <c r="E1390" s="6">
        <v>16</v>
      </c>
      <c r="F1390" s="1" t="s">
        <v>52</v>
      </c>
      <c r="G1390" s="1" t="s">
        <v>62</v>
      </c>
      <c r="H1390" s="7">
        <v>45053</v>
      </c>
    </row>
    <row r="1391" spans="1:8" ht="12.5" x14ac:dyDescent="0.25">
      <c r="A1391" s="1" t="s">
        <v>3194</v>
      </c>
      <c r="B1391" s="1" t="s">
        <v>87</v>
      </c>
      <c r="C1391" s="1">
        <v>5</v>
      </c>
      <c r="D1391" s="6">
        <v>1.5</v>
      </c>
      <c r="E1391" s="6">
        <v>7.5</v>
      </c>
      <c r="F1391" s="1" t="s">
        <v>52</v>
      </c>
      <c r="G1391" s="1" t="s">
        <v>52</v>
      </c>
      <c r="H1391" s="7">
        <v>45054</v>
      </c>
    </row>
    <row r="1392" spans="1:8" ht="12.5" x14ac:dyDescent="0.25">
      <c r="A1392" s="1" t="s">
        <v>3196</v>
      </c>
      <c r="B1392" s="1" t="s">
        <v>32</v>
      </c>
      <c r="C1392" s="1">
        <v>2</v>
      </c>
      <c r="D1392" s="6">
        <v>4</v>
      </c>
      <c r="E1392" s="6">
        <v>8</v>
      </c>
      <c r="F1392" s="1" t="s">
        <v>10</v>
      </c>
      <c r="G1392" s="1" t="s">
        <v>52</v>
      </c>
      <c r="H1392" s="7">
        <v>45054</v>
      </c>
    </row>
    <row r="1393" spans="1:8" ht="12.5" x14ac:dyDescent="0.25">
      <c r="A1393" s="1" t="s">
        <v>3198</v>
      </c>
      <c r="B1393" s="1" t="s">
        <v>22</v>
      </c>
      <c r="C1393" s="1">
        <v>1</v>
      </c>
      <c r="D1393" s="6">
        <v>5</v>
      </c>
      <c r="E1393" s="6">
        <v>5</v>
      </c>
      <c r="F1393" s="1" t="s">
        <v>52</v>
      </c>
      <c r="G1393" s="1" t="s">
        <v>11</v>
      </c>
      <c r="H1393" s="7">
        <v>45054</v>
      </c>
    </row>
    <row r="1394" spans="1:8" ht="12.5" x14ac:dyDescent="0.25">
      <c r="A1394" s="1" t="s">
        <v>3199</v>
      </c>
      <c r="B1394" s="1" t="s">
        <v>32</v>
      </c>
      <c r="C1394" s="1">
        <v>2</v>
      </c>
      <c r="D1394" s="6">
        <v>4</v>
      </c>
      <c r="E1394" s="6">
        <v>8</v>
      </c>
      <c r="F1394" s="1" t="s">
        <v>10</v>
      </c>
      <c r="G1394" s="1" t="s">
        <v>52</v>
      </c>
      <c r="H1394" s="7">
        <v>45054</v>
      </c>
    </row>
    <row r="1395" spans="1:8" ht="12.5" x14ac:dyDescent="0.25">
      <c r="A1395" s="1" t="s">
        <v>3201</v>
      </c>
      <c r="B1395" s="1" t="s">
        <v>9</v>
      </c>
      <c r="C1395" s="1">
        <v>3</v>
      </c>
      <c r="D1395" s="6">
        <v>2</v>
      </c>
      <c r="E1395" s="6">
        <v>6</v>
      </c>
      <c r="F1395" s="1" t="s">
        <v>52</v>
      </c>
      <c r="G1395" s="1" t="s">
        <v>52</v>
      </c>
      <c r="H1395" s="7">
        <v>45054</v>
      </c>
    </row>
    <row r="1396" spans="1:8" ht="12.5" x14ac:dyDescent="0.25">
      <c r="A1396" s="1" t="s">
        <v>3202</v>
      </c>
      <c r="B1396" s="1" t="s">
        <v>9</v>
      </c>
      <c r="C1396" s="1">
        <v>5</v>
      </c>
      <c r="D1396" s="6">
        <v>2</v>
      </c>
      <c r="E1396" s="6">
        <v>10</v>
      </c>
      <c r="F1396" s="1" t="s">
        <v>52</v>
      </c>
      <c r="G1396" s="1" t="s">
        <v>62</v>
      </c>
      <c r="H1396" s="7">
        <v>45054</v>
      </c>
    </row>
    <row r="1397" spans="1:8" ht="12.5" x14ac:dyDescent="0.25">
      <c r="A1397" s="1" t="s">
        <v>3203</v>
      </c>
      <c r="B1397" s="1" t="s">
        <v>22</v>
      </c>
      <c r="C1397" s="1">
        <v>2</v>
      </c>
      <c r="D1397" s="6">
        <v>5</v>
      </c>
      <c r="E1397" s="6">
        <v>10</v>
      </c>
      <c r="F1397" s="1" t="s">
        <v>52</v>
      </c>
      <c r="G1397" s="1" t="s">
        <v>11</v>
      </c>
      <c r="H1397" s="7">
        <v>45054</v>
      </c>
    </row>
    <row r="1398" spans="1:8" ht="12.5" x14ac:dyDescent="0.25">
      <c r="A1398" s="1" t="s">
        <v>3205</v>
      </c>
      <c r="B1398" s="1" t="s">
        <v>28</v>
      </c>
      <c r="C1398" s="1">
        <v>4</v>
      </c>
      <c r="D1398" s="6">
        <v>4</v>
      </c>
      <c r="E1398" s="6">
        <v>16</v>
      </c>
      <c r="F1398" s="1" t="s">
        <v>14</v>
      </c>
      <c r="G1398" s="1" t="s">
        <v>11</v>
      </c>
      <c r="H1398" s="7">
        <v>45054</v>
      </c>
    </row>
    <row r="1399" spans="1:8" ht="12.5" x14ac:dyDescent="0.25">
      <c r="A1399" s="1" t="s">
        <v>3207</v>
      </c>
      <c r="B1399" s="1" t="s">
        <v>13</v>
      </c>
      <c r="C1399" s="1">
        <v>4</v>
      </c>
      <c r="D1399" s="6">
        <v>3</v>
      </c>
      <c r="E1399" s="6">
        <v>12</v>
      </c>
      <c r="F1399" s="1" t="s">
        <v>52</v>
      </c>
      <c r="G1399" s="1" t="s">
        <v>11</v>
      </c>
      <c r="H1399" s="7">
        <v>45054</v>
      </c>
    </row>
    <row r="1400" spans="1:8" ht="12.5" x14ac:dyDescent="0.25">
      <c r="A1400" s="1" t="s">
        <v>3208</v>
      </c>
      <c r="B1400" s="1" t="s">
        <v>22</v>
      </c>
      <c r="C1400" s="1">
        <v>1</v>
      </c>
      <c r="D1400" s="6">
        <v>5</v>
      </c>
      <c r="E1400" s="6">
        <v>5</v>
      </c>
      <c r="F1400" s="1" t="s">
        <v>52</v>
      </c>
      <c r="G1400" s="1" t="s">
        <v>62</v>
      </c>
      <c r="H1400" s="7">
        <v>45054</v>
      </c>
    </row>
    <row r="1401" spans="1:8" ht="12.5" x14ac:dyDescent="0.25">
      <c r="A1401" s="1" t="s">
        <v>3209</v>
      </c>
      <c r="B1401" s="1" t="s">
        <v>28</v>
      </c>
      <c r="C1401" s="1">
        <v>5</v>
      </c>
      <c r="D1401" s="6">
        <v>4</v>
      </c>
      <c r="E1401" s="6">
        <v>20</v>
      </c>
      <c r="F1401" s="1" t="s">
        <v>10</v>
      </c>
      <c r="G1401" s="1" t="s">
        <v>52</v>
      </c>
      <c r="H1401" s="7">
        <v>45054</v>
      </c>
    </row>
    <row r="1402" spans="1:8" ht="12.5" x14ac:dyDescent="0.25">
      <c r="A1402" s="1" t="s">
        <v>3211</v>
      </c>
      <c r="B1402" s="1" t="s">
        <v>49</v>
      </c>
      <c r="C1402" s="1">
        <v>3</v>
      </c>
      <c r="D1402" s="6">
        <v>3</v>
      </c>
      <c r="E1402" s="6">
        <v>9</v>
      </c>
      <c r="F1402" s="1" t="s">
        <v>10</v>
      </c>
      <c r="G1402" s="1" t="s">
        <v>62</v>
      </c>
      <c r="H1402" s="7">
        <v>45054</v>
      </c>
    </row>
    <row r="1403" spans="1:8" ht="12.5" x14ac:dyDescent="0.25">
      <c r="A1403" s="1" t="s">
        <v>3213</v>
      </c>
      <c r="B1403" s="1" t="s">
        <v>13</v>
      </c>
      <c r="C1403" s="1">
        <v>3</v>
      </c>
      <c r="D1403" s="6">
        <v>3</v>
      </c>
      <c r="E1403" s="6">
        <v>9</v>
      </c>
      <c r="F1403" s="1" t="s">
        <v>14</v>
      </c>
      <c r="G1403" s="1" t="s">
        <v>62</v>
      </c>
      <c r="H1403" s="7">
        <v>45054</v>
      </c>
    </row>
    <row r="1404" spans="1:8" ht="12.5" x14ac:dyDescent="0.25">
      <c r="A1404" s="1" t="s">
        <v>3214</v>
      </c>
      <c r="B1404" s="1" t="s">
        <v>18</v>
      </c>
      <c r="C1404" s="1">
        <v>5</v>
      </c>
      <c r="D1404" s="6">
        <v>1</v>
      </c>
      <c r="E1404" s="6">
        <v>5</v>
      </c>
      <c r="F1404" s="1" t="s">
        <v>10</v>
      </c>
      <c r="G1404" s="1" t="s">
        <v>52</v>
      </c>
      <c r="H1404" s="7">
        <v>45054</v>
      </c>
    </row>
    <row r="1405" spans="1:8" ht="12.5" x14ac:dyDescent="0.25">
      <c r="A1405" s="1" t="s">
        <v>3216</v>
      </c>
      <c r="B1405" s="1" t="s">
        <v>49</v>
      </c>
      <c r="C1405" s="1">
        <v>4</v>
      </c>
      <c r="D1405" s="6">
        <v>3</v>
      </c>
      <c r="E1405" s="6">
        <v>12</v>
      </c>
      <c r="F1405" s="1" t="s">
        <v>26</v>
      </c>
      <c r="G1405" s="1" t="s">
        <v>11</v>
      </c>
      <c r="H1405" s="7">
        <v>45054</v>
      </c>
    </row>
    <row r="1406" spans="1:8" ht="12.5" x14ac:dyDescent="0.25">
      <c r="A1406" s="1" t="s">
        <v>3217</v>
      </c>
      <c r="B1406" s="1" t="s">
        <v>32</v>
      </c>
      <c r="C1406" s="1">
        <v>2</v>
      </c>
      <c r="D1406" s="6">
        <v>4</v>
      </c>
      <c r="E1406" s="6">
        <v>8</v>
      </c>
      <c r="F1406" s="1" t="s">
        <v>26</v>
      </c>
      <c r="G1406" s="1" t="s">
        <v>52</v>
      </c>
      <c r="H1406" s="7">
        <v>45054</v>
      </c>
    </row>
    <row r="1407" spans="1:8" ht="12.5" x14ac:dyDescent="0.25">
      <c r="A1407" s="1" t="s">
        <v>3219</v>
      </c>
      <c r="B1407" s="1" t="s">
        <v>22</v>
      </c>
      <c r="C1407" s="1">
        <v>5</v>
      </c>
      <c r="D1407" s="6">
        <v>5</v>
      </c>
      <c r="E1407" s="6">
        <v>25</v>
      </c>
      <c r="F1407" s="1" t="s">
        <v>26</v>
      </c>
      <c r="G1407" s="1" t="s">
        <v>11</v>
      </c>
      <c r="H1407" s="7">
        <v>45054</v>
      </c>
    </row>
    <row r="1408" spans="1:8" ht="12.5" x14ac:dyDescent="0.25">
      <c r="A1408" s="1" t="s">
        <v>3220</v>
      </c>
      <c r="B1408" s="1" t="s">
        <v>13</v>
      </c>
      <c r="C1408" s="1">
        <v>1</v>
      </c>
      <c r="D1408" s="6">
        <v>3</v>
      </c>
      <c r="E1408" s="6">
        <v>3</v>
      </c>
      <c r="F1408" s="1" t="s">
        <v>14</v>
      </c>
      <c r="G1408" s="1" t="s">
        <v>52</v>
      </c>
      <c r="H1408" s="7">
        <v>45054</v>
      </c>
    </row>
    <row r="1409" spans="1:8" ht="12.5" x14ac:dyDescent="0.25">
      <c r="A1409" s="1" t="s">
        <v>3222</v>
      </c>
      <c r="B1409" s="1" t="s">
        <v>18</v>
      </c>
      <c r="C1409" s="1">
        <v>3</v>
      </c>
      <c r="D1409" s="6">
        <f>IF(ISNUMBER('Raw Data'!D6672), 'Raw Data'!D6672, IF(B1409="Cookie", 1, IF(B1409="Tea", 1.5, IF(B1409="Coffee", 2, IF(OR(B1409="Cake", B1409="Juice"), 3, IF(OR(B1409="Sandwich", B1409="Smoothie"), 4, IF(B1409="Salad", 5,#REF!)))))))</f>
        <v>1</v>
      </c>
      <c r="E1409" s="6">
        <v>3</v>
      </c>
      <c r="F1409" s="1" t="s">
        <v>52</v>
      </c>
      <c r="G1409" s="1" t="s">
        <v>52</v>
      </c>
      <c r="H1409" s="7">
        <v>45054</v>
      </c>
    </row>
    <row r="1410" spans="1:8" ht="12.5" x14ac:dyDescent="0.25">
      <c r="A1410" s="1" t="s">
        <v>3223</v>
      </c>
      <c r="B1410" s="1" t="s">
        <v>22</v>
      </c>
      <c r="C1410" s="1">
        <v>2</v>
      </c>
      <c r="D1410" s="6">
        <v>5</v>
      </c>
      <c r="E1410" s="6">
        <v>10</v>
      </c>
      <c r="F1410" s="1" t="s">
        <v>26</v>
      </c>
      <c r="G1410" s="1" t="s">
        <v>11</v>
      </c>
      <c r="H1410" s="7">
        <v>45054</v>
      </c>
    </row>
    <row r="1411" spans="1:8" ht="12.5" x14ac:dyDescent="0.25">
      <c r="A1411" s="1" t="s">
        <v>3224</v>
      </c>
      <c r="B1411" s="1" t="s">
        <v>49</v>
      </c>
      <c r="C1411" s="1">
        <v>2</v>
      </c>
      <c r="D1411" s="6">
        <v>3</v>
      </c>
      <c r="E1411" s="6">
        <v>6</v>
      </c>
      <c r="F1411" s="1" t="s">
        <v>52</v>
      </c>
      <c r="G1411" s="1" t="s">
        <v>62</v>
      </c>
      <c r="H1411" s="7">
        <v>45054</v>
      </c>
    </row>
    <row r="1412" spans="1:8" ht="12.5" x14ac:dyDescent="0.25">
      <c r="A1412" s="1" t="s">
        <v>3225</v>
      </c>
      <c r="B1412" s="1" t="s">
        <v>13</v>
      </c>
      <c r="C1412" s="1">
        <v>4</v>
      </c>
      <c r="D1412" s="6">
        <v>3</v>
      </c>
      <c r="E1412" s="6">
        <v>12</v>
      </c>
      <c r="F1412" s="1" t="s">
        <v>14</v>
      </c>
      <c r="G1412" s="1" t="s">
        <v>11</v>
      </c>
      <c r="H1412" s="7">
        <v>45054</v>
      </c>
    </row>
    <row r="1413" spans="1:8" ht="12.5" x14ac:dyDescent="0.25">
      <c r="A1413" s="1" t="s">
        <v>1869</v>
      </c>
      <c r="B1413" s="1" t="s">
        <v>9</v>
      </c>
      <c r="C1413" s="1">
        <v>1</v>
      </c>
      <c r="D1413" s="6">
        <v>2</v>
      </c>
      <c r="E1413" s="6">
        <v>2</v>
      </c>
      <c r="F1413" s="1" t="s">
        <v>52</v>
      </c>
      <c r="G1413" s="1" t="s">
        <v>52</v>
      </c>
      <c r="H1413" s="7">
        <v>45054</v>
      </c>
    </row>
    <row r="1414" spans="1:8" ht="12.5" x14ac:dyDescent="0.25">
      <c r="A1414" s="1" t="s">
        <v>3227</v>
      </c>
      <c r="B1414" s="1" t="s">
        <v>13</v>
      </c>
      <c r="C1414" s="1">
        <v>5</v>
      </c>
      <c r="D1414" s="6">
        <v>3</v>
      </c>
      <c r="E1414" s="6">
        <v>15</v>
      </c>
      <c r="F1414" s="1" t="s">
        <v>52</v>
      </c>
      <c r="G1414" s="1" t="s">
        <v>11</v>
      </c>
      <c r="H1414" s="7">
        <v>45055</v>
      </c>
    </row>
    <row r="1415" spans="1:8" ht="12.5" x14ac:dyDescent="0.25">
      <c r="A1415" s="1" t="s">
        <v>3229</v>
      </c>
      <c r="B1415" s="1" t="s">
        <v>32</v>
      </c>
      <c r="C1415" s="1">
        <v>5</v>
      </c>
      <c r="D1415" s="6">
        <v>4</v>
      </c>
      <c r="E1415" s="6">
        <v>20</v>
      </c>
      <c r="F1415" s="1" t="s">
        <v>26</v>
      </c>
      <c r="G1415" s="1" t="s">
        <v>52</v>
      </c>
      <c r="H1415" s="7">
        <v>45055</v>
      </c>
    </row>
    <row r="1416" spans="1:8" ht="12.5" x14ac:dyDescent="0.25">
      <c r="A1416" s="1" t="s">
        <v>2811</v>
      </c>
      <c r="B1416" s="1" t="s">
        <v>32</v>
      </c>
      <c r="C1416" s="1">
        <v>4</v>
      </c>
      <c r="D1416" s="6">
        <v>4</v>
      </c>
      <c r="E1416" s="6">
        <v>16</v>
      </c>
      <c r="F1416" s="1" t="s">
        <v>26</v>
      </c>
      <c r="G1416" s="1" t="s">
        <v>52</v>
      </c>
      <c r="H1416" s="7">
        <v>45055</v>
      </c>
    </row>
    <row r="1417" spans="1:8" ht="12.5" x14ac:dyDescent="0.25">
      <c r="A1417" s="1" t="s">
        <v>3231</v>
      </c>
      <c r="B1417" s="1" t="s">
        <v>9</v>
      </c>
      <c r="C1417" s="1">
        <v>1</v>
      </c>
      <c r="D1417" s="6">
        <v>2</v>
      </c>
      <c r="E1417" s="6">
        <v>2</v>
      </c>
      <c r="F1417" s="1" t="s">
        <v>52</v>
      </c>
      <c r="G1417" s="1" t="s">
        <v>52</v>
      </c>
      <c r="H1417" s="7">
        <v>45055</v>
      </c>
    </row>
    <row r="1418" spans="1:8" ht="12.5" x14ac:dyDescent="0.25">
      <c r="A1418" s="1" t="s">
        <v>2821</v>
      </c>
      <c r="B1418" s="1" t="s">
        <v>9</v>
      </c>
      <c r="C1418" s="1">
        <v>5</v>
      </c>
      <c r="D1418" s="6">
        <v>2</v>
      </c>
      <c r="E1418" s="6">
        <v>10</v>
      </c>
      <c r="F1418" s="1" t="s">
        <v>52</v>
      </c>
      <c r="G1418" s="1" t="s">
        <v>11</v>
      </c>
      <c r="H1418" s="7">
        <v>45055</v>
      </c>
    </row>
    <row r="1419" spans="1:8" ht="12.5" x14ac:dyDescent="0.25">
      <c r="A1419" s="1" t="s">
        <v>3189</v>
      </c>
      <c r="B1419" s="1" t="s">
        <v>28</v>
      </c>
      <c r="C1419" s="1">
        <v>2</v>
      </c>
      <c r="D1419" s="6">
        <v>4</v>
      </c>
      <c r="E1419" s="6">
        <v>8</v>
      </c>
      <c r="F1419" s="1" t="s">
        <v>52</v>
      </c>
      <c r="G1419" s="1" t="s">
        <v>62</v>
      </c>
      <c r="H1419" s="7">
        <v>45055</v>
      </c>
    </row>
    <row r="1420" spans="1:8" ht="12.5" x14ac:dyDescent="0.25">
      <c r="A1420" s="1" t="s">
        <v>3234</v>
      </c>
      <c r="B1420" s="1" t="s">
        <v>87</v>
      </c>
      <c r="C1420" s="1">
        <v>2</v>
      </c>
      <c r="D1420" s="6">
        <v>1.5</v>
      </c>
      <c r="E1420" s="6">
        <v>3</v>
      </c>
      <c r="F1420" s="1" t="s">
        <v>10</v>
      </c>
      <c r="G1420" s="1" t="s">
        <v>62</v>
      </c>
      <c r="H1420" s="7">
        <v>45055</v>
      </c>
    </row>
    <row r="1421" spans="1:8" ht="12.5" x14ac:dyDescent="0.25">
      <c r="A1421" s="1" t="s">
        <v>3235</v>
      </c>
      <c r="B1421" s="1" t="s">
        <v>9</v>
      </c>
      <c r="C1421" s="1">
        <v>4</v>
      </c>
      <c r="D1421" s="6">
        <v>2</v>
      </c>
      <c r="E1421" s="6">
        <v>8</v>
      </c>
      <c r="F1421" s="1" t="s">
        <v>26</v>
      </c>
      <c r="G1421" s="1" t="s">
        <v>52</v>
      </c>
      <c r="H1421" s="7">
        <v>45055</v>
      </c>
    </row>
    <row r="1422" spans="1:8" ht="12.5" x14ac:dyDescent="0.25">
      <c r="A1422" s="1" t="s">
        <v>3237</v>
      </c>
      <c r="B1422" s="1" t="s">
        <v>28</v>
      </c>
      <c r="C1422" s="1">
        <v>1</v>
      </c>
      <c r="D1422" s="6">
        <v>4</v>
      </c>
      <c r="E1422" s="6">
        <v>4</v>
      </c>
      <c r="F1422" s="1" t="s">
        <v>14</v>
      </c>
      <c r="G1422" s="1" t="s">
        <v>62</v>
      </c>
      <c r="H1422" s="7">
        <v>45055</v>
      </c>
    </row>
    <row r="1423" spans="1:8" ht="12.5" x14ac:dyDescent="0.25">
      <c r="A1423" s="1" t="s">
        <v>2328</v>
      </c>
      <c r="B1423" s="1" t="s">
        <v>22</v>
      </c>
      <c r="C1423" s="1">
        <v>5</v>
      </c>
      <c r="D1423" s="6">
        <v>5</v>
      </c>
      <c r="E1423" s="6">
        <v>25</v>
      </c>
      <c r="F1423" s="1" t="s">
        <v>52</v>
      </c>
      <c r="G1423" s="1" t="s">
        <v>52</v>
      </c>
      <c r="H1423" s="7">
        <v>45055</v>
      </c>
    </row>
    <row r="1424" spans="1:8" ht="12.5" x14ac:dyDescent="0.25">
      <c r="A1424" s="1" t="s">
        <v>3239</v>
      </c>
      <c r="B1424" s="1" t="s">
        <v>87</v>
      </c>
      <c r="C1424" s="1">
        <v>5</v>
      </c>
      <c r="D1424" s="6">
        <v>1.5</v>
      </c>
      <c r="E1424" s="6">
        <v>7.5</v>
      </c>
      <c r="F1424" s="1" t="s">
        <v>52</v>
      </c>
      <c r="G1424" s="1" t="s">
        <v>11</v>
      </c>
      <c r="H1424" s="7">
        <v>45055</v>
      </c>
    </row>
    <row r="1425" spans="1:8" ht="12.5" x14ac:dyDescent="0.25">
      <c r="A1425" s="1" t="s">
        <v>3240</v>
      </c>
      <c r="B1425" s="1" t="s">
        <v>13</v>
      </c>
      <c r="C1425" s="1">
        <f>IF(ISNUMBER('Raw Data'!C3083), 'Raw Data'!C3083, 3)</f>
        <v>3</v>
      </c>
      <c r="D1425" s="6">
        <v>3</v>
      </c>
      <c r="E1425" s="6">
        <v>9</v>
      </c>
      <c r="F1425" s="1" t="s">
        <v>52</v>
      </c>
      <c r="G1425" s="1" t="s">
        <v>52</v>
      </c>
      <c r="H1425" s="7">
        <v>45055</v>
      </c>
    </row>
    <row r="1426" spans="1:8" ht="12.5" x14ac:dyDescent="0.25">
      <c r="A1426" s="1" t="s">
        <v>3242</v>
      </c>
      <c r="B1426" s="1" t="s">
        <v>13</v>
      </c>
      <c r="C1426" s="1">
        <v>1</v>
      </c>
      <c r="D1426" s="6">
        <v>3</v>
      </c>
      <c r="E1426" s="6">
        <v>3</v>
      </c>
      <c r="F1426" s="1" t="s">
        <v>10</v>
      </c>
      <c r="G1426" s="1" t="s">
        <v>11</v>
      </c>
      <c r="H1426" s="7">
        <v>45055</v>
      </c>
    </row>
    <row r="1427" spans="1:8" ht="12.5" x14ac:dyDescent="0.25">
      <c r="A1427" s="1" t="s">
        <v>3244</v>
      </c>
      <c r="B1427" s="1" t="s">
        <v>87</v>
      </c>
      <c r="C1427" s="1">
        <v>4</v>
      </c>
      <c r="D1427" s="6">
        <v>1.5</v>
      </c>
      <c r="E1427" s="6">
        <v>6</v>
      </c>
      <c r="F1427" s="1" t="s">
        <v>26</v>
      </c>
      <c r="G1427" s="1" t="s">
        <v>11</v>
      </c>
      <c r="H1427" s="7">
        <v>45055</v>
      </c>
    </row>
    <row r="1428" spans="1:8" ht="12.5" x14ac:dyDescent="0.25">
      <c r="A1428" s="1" t="s">
        <v>3245</v>
      </c>
      <c r="B1428" s="1" t="s">
        <v>28</v>
      </c>
      <c r="C1428" s="1">
        <v>3</v>
      </c>
      <c r="D1428" s="6">
        <v>4</v>
      </c>
      <c r="E1428" s="6">
        <v>12</v>
      </c>
      <c r="F1428" s="1" t="s">
        <v>14</v>
      </c>
      <c r="G1428" s="1" t="s">
        <v>52</v>
      </c>
      <c r="H1428" s="7">
        <v>45055</v>
      </c>
    </row>
    <row r="1429" spans="1:8" ht="12.5" x14ac:dyDescent="0.25">
      <c r="A1429" s="1" t="s">
        <v>3247</v>
      </c>
      <c r="B1429" s="1" t="s">
        <v>22</v>
      </c>
      <c r="C1429" s="1">
        <v>4</v>
      </c>
      <c r="D1429" s="6">
        <v>5</v>
      </c>
      <c r="E1429" s="6">
        <v>20</v>
      </c>
      <c r="F1429" s="1" t="s">
        <v>10</v>
      </c>
      <c r="G1429" s="1" t="s">
        <v>52</v>
      </c>
      <c r="H1429" s="7">
        <v>45055</v>
      </c>
    </row>
    <row r="1430" spans="1:8" ht="12.5" x14ac:dyDescent="0.25">
      <c r="A1430" s="1" t="s">
        <v>3248</v>
      </c>
      <c r="B1430" s="1" t="s">
        <v>18</v>
      </c>
      <c r="C1430" s="1">
        <v>5</v>
      </c>
      <c r="D1430" s="6">
        <v>1</v>
      </c>
      <c r="E1430" s="6">
        <v>5</v>
      </c>
      <c r="F1430" s="1" t="s">
        <v>52</v>
      </c>
      <c r="G1430" s="1" t="s">
        <v>62</v>
      </c>
      <c r="H1430" s="7">
        <v>45055</v>
      </c>
    </row>
    <row r="1431" spans="1:8" ht="12.5" x14ac:dyDescent="0.25">
      <c r="A1431" s="1" t="s">
        <v>3250</v>
      </c>
      <c r="B1431" s="1" t="str">
        <f>IF(OR(ISBLANK('Raw Data'!B5932), 'Raw Data'!B5932="UNKNOWN", 'Raw Data'!B5932="ERROR"), IF('Raw Data'!D5932=1, "Cookie", IF('Raw Data'!D5932=1.5, "Tea", IF('Raw Data'!D5932=2, "Coffee", IF('Raw Data'!D5932=3, "Cake", IF('Raw Data'!D5932=4, "Sandwich", IF('Raw Data'!D5932=5, "Salad", 'Raw Data'!B5932)))))), 'Raw Data'!B5932)</f>
        <v>Cookie</v>
      </c>
      <c r="C1431" s="1">
        <v>2</v>
      </c>
      <c r="D1431" s="6">
        <v>1</v>
      </c>
      <c r="E1431" s="6">
        <v>2</v>
      </c>
      <c r="F1431" s="1" t="s">
        <v>52</v>
      </c>
      <c r="G1431" s="1" t="s">
        <v>62</v>
      </c>
      <c r="H1431" s="7">
        <v>45055</v>
      </c>
    </row>
    <row r="1432" spans="1:8" ht="12.5" x14ac:dyDescent="0.25">
      <c r="A1432" s="1" t="s">
        <v>3251</v>
      </c>
      <c r="B1432" s="1" t="s">
        <v>22</v>
      </c>
      <c r="C1432" s="1">
        <v>2</v>
      </c>
      <c r="D1432" s="6">
        <v>5</v>
      </c>
      <c r="E1432" s="6">
        <v>10</v>
      </c>
      <c r="F1432" s="1" t="s">
        <v>10</v>
      </c>
      <c r="G1432" s="1" t="s">
        <v>11</v>
      </c>
      <c r="H1432" s="7">
        <v>45055</v>
      </c>
    </row>
    <row r="1433" spans="1:8" ht="12.5" x14ac:dyDescent="0.25">
      <c r="A1433" s="1" t="s">
        <v>2018</v>
      </c>
      <c r="B1433" s="1" t="s">
        <v>28</v>
      </c>
      <c r="C1433" s="1">
        <v>4</v>
      </c>
      <c r="D1433" s="6">
        <v>4</v>
      </c>
      <c r="E1433" s="6">
        <v>16</v>
      </c>
      <c r="F1433" s="1" t="s">
        <v>14</v>
      </c>
      <c r="G1433" s="1" t="s">
        <v>11</v>
      </c>
      <c r="H1433" s="7">
        <v>45055</v>
      </c>
    </row>
    <row r="1434" spans="1:8" ht="12.5" x14ac:dyDescent="0.25">
      <c r="A1434" s="1" t="s">
        <v>3254</v>
      </c>
      <c r="B1434" s="1" t="s">
        <v>28</v>
      </c>
      <c r="C1434" s="1">
        <v>1</v>
      </c>
      <c r="D1434" s="6">
        <v>4</v>
      </c>
      <c r="E1434" s="6">
        <v>4</v>
      </c>
      <c r="F1434" s="1" t="s">
        <v>10</v>
      </c>
      <c r="G1434" s="1" t="s">
        <v>11</v>
      </c>
      <c r="H1434" s="7">
        <v>45055</v>
      </c>
    </row>
    <row r="1435" spans="1:8" ht="12.5" x14ac:dyDescent="0.25">
      <c r="A1435" s="1" t="s">
        <v>3256</v>
      </c>
      <c r="B1435" s="1" t="s">
        <v>28</v>
      </c>
      <c r="C1435" s="1">
        <v>4</v>
      </c>
      <c r="D1435" s="6">
        <v>4</v>
      </c>
      <c r="E1435" s="6">
        <v>16</v>
      </c>
      <c r="F1435" s="1" t="s">
        <v>26</v>
      </c>
      <c r="G1435" s="1" t="s">
        <v>62</v>
      </c>
      <c r="H1435" s="7">
        <v>45055</v>
      </c>
    </row>
    <row r="1436" spans="1:8" ht="12.5" x14ac:dyDescent="0.25">
      <c r="A1436" s="1" t="s">
        <v>3257</v>
      </c>
      <c r="B1436" s="1" t="s">
        <v>22</v>
      </c>
      <c r="C1436" s="1">
        <v>4</v>
      </c>
      <c r="D1436" s="6">
        <v>5</v>
      </c>
      <c r="E1436" s="6">
        <v>20</v>
      </c>
      <c r="F1436" s="1" t="s">
        <v>14</v>
      </c>
      <c r="G1436" s="1" t="s">
        <v>11</v>
      </c>
      <c r="H1436" s="7">
        <v>45055</v>
      </c>
    </row>
    <row r="1437" spans="1:8" ht="12.5" x14ac:dyDescent="0.25">
      <c r="A1437" s="1" t="s">
        <v>3259</v>
      </c>
      <c r="B1437" s="1" t="str">
        <f>IF(OR(ISBLANK('Raw Data'!B8698), 'Raw Data'!B8698="UNKNOWN", 'Raw Data'!B8698="ERROR"), IF('Raw Data'!D8698=1, "Cookie", IF('Raw Data'!D8698=1.5, "Tea", IF('Raw Data'!D8698=2, "Coffee", IF('Raw Data'!D8698=3, "Cake", IF('Raw Data'!D8698=4, "Sandwich", IF('Raw Data'!D8698=5, "Salad", 'Raw Data'!B8698)))))), 'Raw Data'!B8698)</f>
        <v>Salad</v>
      </c>
      <c r="C1437" s="1">
        <v>3</v>
      </c>
      <c r="D1437" s="6">
        <v>5</v>
      </c>
      <c r="E1437" s="6">
        <v>15</v>
      </c>
      <c r="F1437" s="1" t="s">
        <v>26</v>
      </c>
      <c r="G1437" s="1" t="s">
        <v>52</v>
      </c>
      <c r="H1437" s="7">
        <v>45055</v>
      </c>
    </row>
    <row r="1438" spans="1:8" ht="12.5" x14ac:dyDescent="0.25">
      <c r="A1438" s="1" t="s">
        <v>3260</v>
      </c>
      <c r="B1438" s="1" t="s">
        <v>13</v>
      </c>
      <c r="C1438" s="1">
        <v>2</v>
      </c>
      <c r="D1438" s="6">
        <v>3</v>
      </c>
      <c r="E1438" s="6">
        <v>6</v>
      </c>
      <c r="F1438" s="1" t="s">
        <v>52</v>
      </c>
      <c r="G1438" s="1" t="s">
        <v>62</v>
      </c>
      <c r="H1438" s="7">
        <v>45055</v>
      </c>
    </row>
    <row r="1439" spans="1:8" ht="12.5" x14ac:dyDescent="0.25">
      <c r="A1439" s="1" t="s">
        <v>2296</v>
      </c>
      <c r="B1439" s="1" t="str">
        <f>IF(OR(ISBLANK('Raw Data'!B9228), 'Raw Data'!B9228="UNKNOWN", 'Raw Data'!B9228="ERROR"), IF('Raw Data'!D9228=1, "Cookie", IF('Raw Data'!D9228=1.5, "Tea", IF('Raw Data'!D9228=2, "Coffee", IF('Raw Data'!D9228=3, "Cake", IF('Raw Data'!D9228=4, "Sandwich", IF('Raw Data'!D9228=5, "Salad", 'Raw Data'!B9228)))))), 'Raw Data'!B9228)</f>
        <v>Cookie</v>
      </c>
      <c r="C1439" s="1">
        <v>5</v>
      </c>
      <c r="D1439" s="6">
        <v>1</v>
      </c>
      <c r="E1439" s="6">
        <v>5</v>
      </c>
      <c r="F1439" s="1" t="s">
        <v>52</v>
      </c>
      <c r="G1439" s="1" t="s">
        <v>11</v>
      </c>
      <c r="H1439" s="7">
        <v>45055</v>
      </c>
    </row>
    <row r="1440" spans="1:8" ht="12.5" x14ac:dyDescent="0.25">
      <c r="A1440" s="1" t="s">
        <v>3263</v>
      </c>
      <c r="B1440" s="1" t="s">
        <v>87</v>
      </c>
      <c r="C1440" s="1">
        <v>3</v>
      </c>
      <c r="D1440" s="6">
        <v>1.5</v>
      </c>
      <c r="E1440" s="6">
        <v>4.5</v>
      </c>
      <c r="F1440" s="1" t="s">
        <v>52</v>
      </c>
      <c r="G1440" s="1" t="s">
        <v>52</v>
      </c>
      <c r="H1440" s="7">
        <v>45055</v>
      </c>
    </row>
    <row r="1441" spans="1:8" ht="12.5" x14ac:dyDescent="0.25">
      <c r="A1441" s="1" t="s">
        <v>1959</v>
      </c>
      <c r="B1441" s="1" t="str">
        <f>IF(OR(ISBLANK('Raw Data'!B629), 'Raw Data'!B629="UNKNOWN", 'Raw Data'!B629="ERROR"), IF('Raw Data'!D629=1, "Cookie", IF('Raw Data'!D629=1.5, "Tea", IF('Raw Data'!D629=2, "Coffee", IF('Raw Data'!D629=3, "Cake", IF('Raw Data'!D629=4, "Sandwich", IF('Raw Data'!D629=5, "Salad", 'Raw Data'!B629)))))), 'Raw Data'!B629)</f>
        <v>Cookie</v>
      </c>
      <c r="C1441" s="1">
        <v>3</v>
      </c>
      <c r="D1441" s="6">
        <v>1</v>
      </c>
      <c r="E1441" s="6">
        <v>3</v>
      </c>
      <c r="F1441" s="1" t="s">
        <v>26</v>
      </c>
      <c r="G1441" s="1" t="s">
        <v>62</v>
      </c>
      <c r="H1441" s="7">
        <v>45056</v>
      </c>
    </row>
    <row r="1442" spans="1:8" ht="12.5" x14ac:dyDescent="0.25">
      <c r="A1442" s="1" t="s">
        <v>3265</v>
      </c>
      <c r="B1442" s="1" t="s">
        <v>9</v>
      </c>
      <c r="C1442" s="1">
        <f>IF(ISNUMBER('Raw Data'!C714), 'Raw Data'!C714, 3)</f>
        <v>3</v>
      </c>
      <c r="D1442" s="6">
        <v>2</v>
      </c>
      <c r="E1442" s="6">
        <v>6</v>
      </c>
      <c r="F1442" s="1" t="s">
        <v>52</v>
      </c>
      <c r="G1442" s="1" t="s">
        <v>62</v>
      </c>
      <c r="H1442" s="7">
        <v>45056</v>
      </c>
    </row>
    <row r="1443" spans="1:8" ht="12.5" x14ac:dyDescent="0.25">
      <c r="A1443" s="1" t="s">
        <v>3266</v>
      </c>
      <c r="B1443" s="1" t="s">
        <v>49</v>
      </c>
      <c r="C1443" s="1">
        <v>5</v>
      </c>
      <c r="D1443" s="6">
        <v>3</v>
      </c>
      <c r="E1443" s="6">
        <v>15</v>
      </c>
      <c r="F1443" s="1" t="s">
        <v>10</v>
      </c>
      <c r="G1443" s="1" t="s">
        <v>62</v>
      </c>
      <c r="H1443" s="7">
        <v>45056</v>
      </c>
    </row>
    <row r="1444" spans="1:8" ht="12.5" x14ac:dyDescent="0.25">
      <c r="A1444" s="1" t="s">
        <v>2414</v>
      </c>
      <c r="B1444" s="1" t="s">
        <v>9</v>
      </c>
      <c r="C1444" s="1">
        <v>2</v>
      </c>
      <c r="D1444" s="6">
        <v>2</v>
      </c>
      <c r="E1444" s="6">
        <v>4</v>
      </c>
      <c r="F1444" s="1" t="s">
        <v>10</v>
      </c>
      <c r="G1444" s="1" t="s">
        <v>11</v>
      </c>
      <c r="H1444" s="7">
        <v>45056</v>
      </c>
    </row>
    <row r="1445" spans="1:8" ht="12.5" x14ac:dyDescent="0.25">
      <c r="A1445" s="1" t="s">
        <v>3268</v>
      </c>
      <c r="B1445" s="1" t="s">
        <v>87</v>
      </c>
      <c r="C1445" s="1">
        <v>1</v>
      </c>
      <c r="D1445" s="6">
        <v>1.5</v>
      </c>
      <c r="E1445" s="6">
        <v>1.5</v>
      </c>
      <c r="F1445" s="1" t="s">
        <v>26</v>
      </c>
      <c r="G1445" s="1" t="s">
        <v>11</v>
      </c>
      <c r="H1445" s="7">
        <v>45056</v>
      </c>
    </row>
    <row r="1446" spans="1:8" ht="12.5" x14ac:dyDescent="0.25">
      <c r="A1446" s="1" t="s">
        <v>3269</v>
      </c>
      <c r="B1446" s="1" t="s">
        <v>87</v>
      </c>
      <c r="C1446" s="1">
        <v>2</v>
      </c>
      <c r="D1446" s="6">
        <v>1.5</v>
      </c>
      <c r="E1446" s="6">
        <v>3</v>
      </c>
      <c r="F1446" s="1" t="s">
        <v>52</v>
      </c>
      <c r="G1446" s="1" t="s">
        <v>52</v>
      </c>
      <c r="H1446" s="7">
        <v>45056</v>
      </c>
    </row>
    <row r="1447" spans="1:8" ht="12.5" x14ac:dyDescent="0.25">
      <c r="A1447" s="1" t="s">
        <v>1440</v>
      </c>
      <c r="B1447" s="1" t="s">
        <v>13</v>
      </c>
      <c r="C1447" s="1">
        <v>4</v>
      </c>
      <c r="D1447" s="6">
        <v>3</v>
      </c>
      <c r="E1447" s="6">
        <v>12</v>
      </c>
      <c r="F1447" s="1" t="s">
        <v>52</v>
      </c>
      <c r="G1447" s="1" t="s">
        <v>52</v>
      </c>
      <c r="H1447" s="7">
        <v>45056</v>
      </c>
    </row>
    <row r="1448" spans="1:8" ht="12.5" x14ac:dyDescent="0.25">
      <c r="A1448" s="1" t="s">
        <v>1191</v>
      </c>
      <c r="B1448" s="1" t="s">
        <v>18</v>
      </c>
      <c r="C1448" s="1">
        <v>1</v>
      </c>
      <c r="D1448" s="6">
        <v>1</v>
      </c>
      <c r="E1448" s="6">
        <v>1</v>
      </c>
      <c r="F1448" s="1" t="s">
        <v>10</v>
      </c>
      <c r="G1448" s="1" t="s">
        <v>11</v>
      </c>
      <c r="H1448" s="7">
        <v>45056</v>
      </c>
    </row>
    <row r="1449" spans="1:8" ht="12.5" x14ac:dyDescent="0.25">
      <c r="A1449" s="1" t="s">
        <v>3272</v>
      </c>
      <c r="B1449" s="1" t="s">
        <v>22</v>
      </c>
      <c r="C1449" s="1">
        <v>1</v>
      </c>
      <c r="D1449" s="6">
        <v>5</v>
      </c>
      <c r="E1449" s="6">
        <v>5</v>
      </c>
      <c r="F1449" s="1" t="s">
        <v>52</v>
      </c>
      <c r="G1449" s="1" t="s">
        <v>52</v>
      </c>
      <c r="H1449" s="7">
        <v>45056</v>
      </c>
    </row>
    <row r="1450" spans="1:8" ht="12.5" x14ac:dyDescent="0.25">
      <c r="A1450" s="1" t="s">
        <v>3273</v>
      </c>
      <c r="B1450" s="1" t="s">
        <v>28</v>
      </c>
      <c r="C1450" s="1">
        <v>1</v>
      </c>
      <c r="D1450" s="6">
        <v>4</v>
      </c>
      <c r="E1450" s="6">
        <v>4</v>
      </c>
      <c r="F1450" s="1" t="s">
        <v>10</v>
      </c>
      <c r="G1450" s="1" t="s">
        <v>52</v>
      </c>
      <c r="H1450" s="7">
        <v>45056</v>
      </c>
    </row>
    <row r="1451" spans="1:8" ht="12.5" x14ac:dyDescent="0.25">
      <c r="A1451" s="1" t="s">
        <v>793</v>
      </c>
      <c r="B1451" s="1" t="str">
        <f>IF(OR(ISBLANK('Raw Data'!B4153), 'Raw Data'!B4153="UNKNOWN", 'Raw Data'!B4153="ERROR"), IF('Raw Data'!D4153=1, "Cookie", IF('Raw Data'!D4153=1.5, "Tea", IF('Raw Data'!D4153=2, "Coffee", IF('Raw Data'!D4153=3, "Cake", IF('Raw Data'!D4153=4, "Sandwich", IF('Raw Data'!D4153=5, "Salad", 'Raw Data'!B4153)))))), 'Raw Data'!B4153)</f>
        <v>Tea</v>
      </c>
      <c r="C1451" s="1">
        <v>5</v>
      </c>
      <c r="D1451" s="6">
        <v>1.5</v>
      </c>
      <c r="E1451" s="6">
        <v>7.5</v>
      </c>
      <c r="F1451" s="1" t="s">
        <v>52</v>
      </c>
      <c r="G1451" s="1" t="s">
        <v>62</v>
      </c>
      <c r="H1451" s="7">
        <v>45056</v>
      </c>
    </row>
    <row r="1452" spans="1:8" ht="12.5" x14ac:dyDescent="0.25">
      <c r="A1452" s="1" t="s">
        <v>286</v>
      </c>
      <c r="B1452" s="1" t="s">
        <v>18</v>
      </c>
      <c r="C1452" s="1">
        <v>4</v>
      </c>
      <c r="D1452" s="6">
        <v>1</v>
      </c>
      <c r="E1452" s="6">
        <v>4</v>
      </c>
      <c r="F1452" s="1" t="s">
        <v>14</v>
      </c>
      <c r="G1452" s="1" t="s">
        <v>62</v>
      </c>
      <c r="H1452" s="7">
        <v>45056</v>
      </c>
    </row>
    <row r="1453" spans="1:8" ht="12.5" x14ac:dyDescent="0.25">
      <c r="A1453" s="1" t="s">
        <v>2113</v>
      </c>
      <c r="B1453" s="1" t="str">
        <f>IF(OR(ISBLANK('Raw Data'!B4877), 'Raw Data'!B4877="UNKNOWN", 'Raw Data'!B4877="ERROR"), IF('Raw Data'!D4877=1, "Cookie", IF('Raw Data'!D4877=1.5, "Tea", IF('Raw Data'!D4877=2, "Coffee", IF('Raw Data'!D4877=3, "Cake", IF('Raw Data'!D4877=4, "Sandwich", IF('Raw Data'!D4877=5, "Salad", 'Raw Data'!B4877)))))), 'Raw Data'!B4877)</f>
        <v>Sandwich</v>
      </c>
      <c r="C1453" s="1">
        <v>1</v>
      </c>
      <c r="D1453" s="6">
        <v>4</v>
      </c>
      <c r="E1453" s="6">
        <v>4</v>
      </c>
      <c r="F1453" s="1" t="s">
        <v>52</v>
      </c>
      <c r="G1453" s="1" t="s">
        <v>52</v>
      </c>
      <c r="H1453" s="7">
        <v>45056</v>
      </c>
    </row>
    <row r="1454" spans="1:8" ht="12.5" x14ac:dyDescent="0.25">
      <c r="A1454" s="1" t="s">
        <v>645</v>
      </c>
      <c r="B1454" s="1" t="s">
        <v>49</v>
      </c>
      <c r="C1454" s="1">
        <f>IF(ISNUMBER('Raw Data'!C5570), 'Raw Data'!C5570, 3)</f>
        <v>3</v>
      </c>
      <c r="D1454" s="6">
        <v>3</v>
      </c>
      <c r="E1454" s="6">
        <v>9</v>
      </c>
      <c r="F1454" s="1" t="s">
        <v>10</v>
      </c>
      <c r="G1454" s="1" t="s">
        <v>52</v>
      </c>
      <c r="H1454" s="7">
        <v>45056</v>
      </c>
    </row>
    <row r="1455" spans="1:8" ht="12.5" x14ac:dyDescent="0.25">
      <c r="A1455" s="1" t="s">
        <v>3276</v>
      </c>
      <c r="B1455" s="1" t="s">
        <v>87</v>
      </c>
      <c r="C1455" s="1">
        <v>2</v>
      </c>
      <c r="D1455" s="6">
        <v>1.5</v>
      </c>
      <c r="E1455" s="6">
        <v>3</v>
      </c>
      <c r="F1455" s="1" t="s">
        <v>14</v>
      </c>
      <c r="G1455" s="1" t="s">
        <v>11</v>
      </c>
      <c r="H1455" s="7">
        <v>45056</v>
      </c>
    </row>
    <row r="1456" spans="1:8" ht="12.5" x14ac:dyDescent="0.25">
      <c r="A1456" s="1" t="s">
        <v>2923</v>
      </c>
      <c r="B1456" s="1" t="s">
        <v>18</v>
      </c>
      <c r="C1456" s="1">
        <v>1</v>
      </c>
      <c r="D1456" s="6">
        <v>1</v>
      </c>
      <c r="E1456" s="6">
        <v>1</v>
      </c>
      <c r="F1456" s="1" t="s">
        <v>10</v>
      </c>
      <c r="G1456" s="1" t="s">
        <v>62</v>
      </c>
      <c r="H1456" s="7">
        <v>45056</v>
      </c>
    </row>
    <row r="1457" spans="1:8" ht="12.5" x14ac:dyDescent="0.25">
      <c r="A1457" s="1" t="s">
        <v>3044</v>
      </c>
      <c r="B1457" s="1" t="s">
        <v>9</v>
      </c>
      <c r="C1457" s="1">
        <v>1</v>
      </c>
      <c r="D1457" s="6">
        <v>2</v>
      </c>
      <c r="E1457" s="6">
        <v>2</v>
      </c>
      <c r="F1457" s="1" t="s">
        <v>14</v>
      </c>
      <c r="G1457" s="1" t="s">
        <v>52</v>
      </c>
      <c r="H1457" s="7">
        <v>45056</v>
      </c>
    </row>
    <row r="1458" spans="1:8" ht="12.5" x14ac:dyDescent="0.25">
      <c r="A1458" s="1" t="s">
        <v>3279</v>
      </c>
      <c r="B1458" s="1" t="s">
        <v>87</v>
      </c>
      <c r="C1458" s="1">
        <v>5</v>
      </c>
      <c r="D1458" s="6">
        <v>1.5</v>
      </c>
      <c r="E1458" s="6">
        <v>7.5</v>
      </c>
      <c r="F1458" s="1" t="s">
        <v>10</v>
      </c>
      <c r="G1458" s="1" t="s">
        <v>52</v>
      </c>
      <c r="H1458" s="7">
        <v>45056</v>
      </c>
    </row>
    <row r="1459" spans="1:8" ht="12.5" x14ac:dyDescent="0.25">
      <c r="A1459" s="1" t="s">
        <v>3281</v>
      </c>
      <c r="B1459" s="1" t="s">
        <v>9</v>
      </c>
      <c r="C1459" s="1">
        <v>2</v>
      </c>
      <c r="D1459" s="6">
        <v>2</v>
      </c>
      <c r="E1459" s="6">
        <v>4</v>
      </c>
      <c r="F1459" s="1" t="s">
        <v>14</v>
      </c>
      <c r="G1459" s="1" t="s">
        <v>52</v>
      </c>
      <c r="H1459" s="7">
        <v>45056</v>
      </c>
    </row>
    <row r="1460" spans="1:8" ht="12.5" x14ac:dyDescent="0.25">
      <c r="A1460" s="1" t="s">
        <v>3282</v>
      </c>
      <c r="B1460" s="1" t="s">
        <v>28</v>
      </c>
      <c r="C1460" s="1">
        <v>3</v>
      </c>
      <c r="D1460" s="6">
        <v>4</v>
      </c>
      <c r="E1460" s="6">
        <v>12</v>
      </c>
      <c r="F1460" s="1" t="s">
        <v>52</v>
      </c>
      <c r="G1460" s="1" t="s">
        <v>52</v>
      </c>
      <c r="H1460" s="7">
        <v>45056</v>
      </c>
    </row>
    <row r="1461" spans="1:8" ht="12.5" x14ac:dyDescent="0.25">
      <c r="A1461" s="1" t="s">
        <v>291</v>
      </c>
      <c r="B1461" s="1" t="s">
        <v>49</v>
      </c>
      <c r="C1461" s="1">
        <v>1</v>
      </c>
      <c r="D1461" s="6">
        <v>3</v>
      </c>
      <c r="E1461" s="6">
        <v>3</v>
      </c>
      <c r="F1461" s="1" t="s">
        <v>10</v>
      </c>
      <c r="G1461" s="1" t="s">
        <v>62</v>
      </c>
      <c r="H1461" s="7">
        <v>45057</v>
      </c>
    </row>
    <row r="1462" spans="1:8" ht="12.5" x14ac:dyDescent="0.25">
      <c r="A1462" s="1" t="s">
        <v>3284</v>
      </c>
      <c r="B1462" s="1" t="s">
        <v>28</v>
      </c>
      <c r="C1462" s="1">
        <v>2</v>
      </c>
      <c r="D1462" s="6">
        <v>4</v>
      </c>
      <c r="E1462" s="6">
        <v>8</v>
      </c>
      <c r="F1462" s="1" t="s">
        <v>14</v>
      </c>
      <c r="G1462" s="1" t="s">
        <v>52</v>
      </c>
      <c r="H1462" s="7">
        <v>45057</v>
      </c>
    </row>
    <row r="1463" spans="1:8" ht="12.5" x14ac:dyDescent="0.25">
      <c r="A1463" s="1" t="s">
        <v>3286</v>
      </c>
      <c r="B1463" s="1" t="s">
        <v>9</v>
      </c>
      <c r="C1463" s="1">
        <v>2</v>
      </c>
      <c r="D1463" s="6">
        <v>2</v>
      </c>
      <c r="E1463" s="6">
        <v>4</v>
      </c>
      <c r="F1463" s="1" t="s">
        <v>26</v>
      </c>
      <c r="G1463" s="1" t="s">
        <v>11</v>
      </c>
      <c r="H1463" s="7">
        <v>45057</v>
      </c>
    </row>
    <row r="1464" spans="1:8" ht="12.5" x14ac:dyDescent="0.25">
      <c r="A1464" s="1" t="s">
        <v>3288</v>
      </c>
      <c r="B1464" s="1" t="s">
        <v>28</v>
      </c>
      <c r="C1464" s="1">
        <f>IF(ISNUMBER('Raw Data'!C2627), 'Raw Data'!C2627, 3)</f>
        <v>3</v>
      </c>
      <c r="D1464" s="6">
        <v>4</v>
      </c>
      <c r="E1464" s="6">
        <v>12</v>
      </c>
      <c r="F1464" s="1" t="s">
        <v>26</v>
      </c>
      <c r="G1464" s="1" t="s">
        <v>62</v>
      </c>
      <c r="H1464" s="7">
        <v>45057</v>
      </c>
    </row>
    <row r="1465" spans="1:8" ht="12.5" x14ac:dyDescent="0.25">
      <c r="A1465" s="1" t="s">
        <v>3289</v>
      </c>
      <c r="B1465" s="1" t="s">
        <v>49</v>
      </c>
      <c r="C1465" s="1">
        <v>1</v>
      </c>
      <c r="D1465" s="6">
        <v>3</v>
      </c>
      <c r="E1465" s="6">
        <v>3</v>
      </c>
      <c r="F1465" s="1" t="s">
        <v>52</v>
      </c>
      <c r="G1465" s="1" t="s">
        <v>11</v>
      </c>
      <c r="H1465" s="7">
        <v>45057</v>
      </c>
    </row>
    <row r="1466" spans="1:8" ht="12.5" x14ac:dyDescent="0.25">
      <c r="A1466" s="1" t="s">
        <v>3291</v>
      </c>
      <c r="B1466" s="1" t="s">
        <v>32</v>
      </c>
      <c r="C1466" s="1">
        <v>4</v>
      </c>
      <c r="D1466" s="6">
        <v>4</v>
      </c>
      <c r="E1466" s="6">
        <v>16</v>
      </c>
      <c r="F1466" s="1" t="s">
        <v>52</v>
      </c>
      <c r="G1466" s="1" t="s">
        <v>62</v>
      </c>
      <c r="H1466" s="7">
        <v>45057</v>
      </c>
    </row>
    <row r="1467" spans="1:8" ht="12.5" x14ac:dyDescent="0.25">
      <c r="A1467" s="1" t="s">
        <v>2336</v>
      </c>
      <c r="B1467" s="1" t="s">
        <v>32</v>
      </c>
      <c r="C1467" s="1">
        <v>1</v>
      </c>
      <c r="D1467" s="6">
        <v>4</v>
      </c>
      <c r="E1467" s="6">
        <v>4</v>
      </c>
      <c r="F1467" s="1" t="s">
        <v>26</v>
      </c>
      <c r="G1467" s="1" t="s">
        <v>52</v>
      </c>
      <c r="H1467" s="7">
        <v>45057</v>
      </c>
    </row>
    <row r="1468" spans="1:8" ht="12.5" x14ac:dyDescent="0.25">
      <c r="A1468" s="1" t="s">
        <v>3230</v>
      </c>
      <c r="B1468" s="1" t="s">
        <v>49</v>
      </c>
      <c r="C1468" s="1">
        <v>3</v>
      </c>
      <c r="D1468" s="6">
        <v>3</v>
      </c>
      <c r="E1468" s="6">
        <v>9</v>
      </c>
      <c r="F1468" s="1" t="s">
        <v>52</v>
      </c>
      <c r="G1468" s="1" t="s">
        <v>62</v>
      </c>
      <c r="H1468" s="7">
        <v>45057</v>
      </c>
    </row>
    <row r="1469" spans="1:8" ht="12.5" x14ac:dyDescent="0.25">
      <c r="A1469" s="1" t="s">
        <v>3294</v>
      </c>
      <c r="B1469" s="1" t="s">
        <v>18</v>
      </c>
      <c r="C1469" s="1">
        <v>2</v>
      </c>
      <c r="D1469" s="6">
        <v>1</v>
      </c>
      <c r="E1469" s="6">
        <v>2</v>
      </c>
      <c r="F1469" s="1" t="s">
        <v>26</v>
      </c>
      <c r="G1469" s="1" t="s">
        <v>52</v>
      </c>
      <c r="H1469" s="7">
        <v>45057</v>
      </c>
    </row>
    <row r="1470" spans="1:8" ht="12.5" x14ac:dyDescent="0.25">
      <c r="A1470" s="1" t="s">
        <v>3295</v>
      </c>
      <c r="B1470" s="1" t="s">
        <v>18</v>
      </c>
      <c r="C1470" s="1">
        <v>5</v>
      </c>
      <c r="D1470" s="6">
        <f>IF(ISNUMBER('Raw Data'!D5369), 'Raw Data'!D5369, IF(B1470="Cookie", 1, IF(B1470="Tea", 1.5, IF(B1470="Coffee", 2, IF(OR(B1470="Cake", B1470="Juice"), 3, IF(OR(B1470="Sandwich", B1470="Smoothie"), 4, IF(B1470="Salad", 5,#REF!)))))))</f>
        <v>1</v>
      </c>
      <c r="E1470" s="6">
        <v>5</v>
      </c>
      <c r="F1470" s="1" t="s">
        <v>26</v>
      </c>
      <c r="G1470" s="1" t="s">
        <v>11</v>
      </c>
      <c r="H1470" s="7">
        <v>45057</v>
      </c>
    </row>
    <row r="1471" spans="1:8" ht="12.5" x14ac:dyDescent="0.25">
      <c r="A1471" s="1" t="s">
        <v>3297</v>
      </c>
      <c r="B1471" s="1" t="s">
        <v>49</v>
      </c>
      <c r="C1471" s="1">
        <v>4</v>
      </c>
      <c r="D1471" s="6">
        <v>3</v>
      </c>
      <c r="E1471" s="6">
        <v>12</v>
      </c>
      <c r="F1471" s="1" t="s">
        <v>52</v>
      </c>
      <c r="G1471" s="1" t="s">
        <v>62</v>
      </c>
      <c r="H1471" s="7">
        <v>45057</v>
      </c>
    </row>
    <row r="1472" spans="1:8" ht="12.5" x14ac:dyDescent="0.25">
      <c r="A1472" s="1" t="s">
        <v>3299</v>
      </c>
      <c r="B1472" s="1" t="s">
        <v>18</v>
      </c>
      <c r="C1472" s="1">
        <f>IF(ISNUMBER('Raw Data'!C5898), 'Raw Data'!C5898, 3)</f>
        <v>3</v>
      </c>
      <c r="D1472" s="6">
        <v>1</v>
      </c>
      <c r="E1472" s="6">
        <v>3</v>
      </c>
      <c r="F1472" s="1" t="s">
        <v>10</v>
      </c>
      <c r="G1472" s="1" t="s">
        <v>52</v>
      </c>
      <c r="H1472" s="7">
        <v>45057</v>
      </c>
    </row>
    <row r="1473" spans="1:8" ht="12.5" x14ac:dyDescent="0.25">
      <c r="A1473" s="1" t="s">
        <v>3300</v>
      </c>
      <c r="B1473" s="1" t="s">
        <v>9</v>
      </c>
      <c r="C1473" s="1">
        <v>3</v>
      </c>
      <c r="D1473" s="6">
        <v>2</v>
      </c>
      <c r="E1473" s="6">
        <v>6</v>
      </c>
      <c r="F1473" s="1" t="s">
        <v>52</v>
      </c>
      <c r="G1473" s="1" t="s">
        <v>52</v>
      </c>
      <c r="H1473" s="7">
        <v>45057</v>
      </c>
    </row>
    <row r="1474" spans="1:8" ht="12.5" x14ac:dyDescent="0.25">
      <c r="A1474" s="1" t="s">
        <v>2655</v>
      </c>
      <c r="B1474" s="1" t="s">
        <v>28</v>
      </c>
      <c r="C1474" s="1">
        <v>2</v>
      </c>
      <c r="D1474" s="6">
        <v>4</v>
      </c>
      <c r="E1474" s="6">
        <v>8</v>
      </c>
      <c r="F1474" s="1" t="s">
        <v>14</v>
      </c>
      <c r="G1474" s="1" t="s">
        <v>52</v>
      </c>
      <c r="H1474" s="7">
        <v>45057</v>
      </c>
    </row>
    <row r="1475" spans="1:8" ht="12.5" x14ac:dyDescent="0.25">
      <c r="A1475" s="1" t="s">
        <v>3303</v>
      </c>
      <c r="B1475" s="1" t="s">
        <v>18</v>
      </c>
      <c r="C1475" s="1">
        <v>3</v>
      </c>
      <c r="D1475" s="6">
        <v>1</v>
      </c>
      <c r="E1475" s="6">
        <v>3</v>
      </c>
      <c r="F1475" s="1" t="s">
        <v>26</v>
      </c>
      <c r="G1475" s="1" t="s">
        <v>62</v>
      </c>
      <c r="H1475" s="7">
        <v>45057</v>
      </c>
    </row>
    <row r="1476" spans="1:8" ht="12.5" x14ac:dyDescent="0.25">
      <c r="A1476" s="1" t="s">
        <v>3304</v>
      </c>
      <c r="B1476" s="1" t="s">
        <v>28</v>
      </c>
      <c r="C1476" s="1">
        <v>3</v>
      </c>
      <c r="D1476" s="6">
        <v>4</v>
      </c>
      <c r="E1476" s="6">
        <v>12</v>
      </c>
      <c r="F1476" s="1" t="s">
        <v>26</v>
      </c>
      <c r="G1476" s="1" t="s">
        <v>52</v>
      </c>
      <c r="H1476" s="7">
        <v>45057</v>
      </c>
    </row>
    <row r="1477" spans="1:8" ht="12.5" x14ac:dyDescent="0.25">
      <c r="A1477" s="1" t="s">
        <v>3306</v>
      </c>
      <c r="B1477" s="1" t="s">
        <v>22</v>
      </c>
      <c r="C1477" s="1">
        <v>1</v>
      </c>
      <c r="D1477" s="6">
        <v>5</v>
      </c>
      <c r="E1477" s="6">
        <v>5</v>
      </c>
      <c r="F1477" s="1" t="s">
        <v>26</v>
      </c>
      <c r="G1477" s="1" t="s">
        <v>62</v>
      </c>
      <c r="H1477" s="7">
        <v>45057</v>
      </c>
    </row>
    <row r="1478" spans="1:8" ht="12.5" x14ac:dyDescent="0.25">
      <c r="A1478" s="1" t="s">
        <v>3307</v>
      </c>
      <c r="B1478" s="1" t="s">
        <v>28</v>
      </c>
      <c r="C1478" s="1">
        <v>5</v>
      </c>
      <c r="D1478" s="6">
        <v>4</v>
      </c>
      <c r="E1478" s="6">
        <v>20</v>
      </c>
      <c r="F1478" s="1" t="s">
        <v>26</v>
      </c>
      <c r="G1478" s="1" t="s">
        <v>11</v>
      </c>
      <c r="H1478" s="7">
        <v>45058</v>
      </c>
    </row>
    <row r="1479" spans="1:8" ht="12.5" x14ac:dyDescent="0.25">
      <c r="A1479" s="1" t="s">
        <v>3309</v>
      </c>
      <c r="B1479" s="1" t="s">
        <v>49</v>
      </c>
      <c r="C1479" s="1">
        <v>1</v>
      </c>
      <c r="D1479" s="6">
        <v>3</v>
      </c>
      <c r="E1479" s="6">
        <v>3</v>
      </c>
      <c r="F1479" s="1" t="s">
        <v>52</v>
      </c>
      <c r="G1479" s="1" t="s">
        <v>62</v>
      </c>
      <c r="H1479" s="7">
        <v>45058</v>
      </c>
    </row>
    <row r="1480" spans="1:8" ht="12.5" x14ac:dyDescent="0.25">
      <c r="A1480" s="1" t="s">
        <v>2217</v>
      </c>
      <c r="B1480" s="1" t="s">
        <v>22</v>
      </c>
      <c r="C1480" s="1">
        <f>IF(ISNUMBER('Raw Data'!C850), 'Raw Data'!C850, 3)</f>
        <v>3</v>
      </c>
      <c r="D1480" s="6">
        <v>5</v>
      </c>
      <c r="E1480" s="6">
        <v>15</v>
      </c>
      <c r="F1480" s="1" t="s">
        <v>26</v>
      </c>
      <c r="G1480" s="1" t="s">
        <v>62</v>
      </c>
      <c r="H1480" s="7">
        <v>45058</v>
      </c>
    </row>
    <row r="1481" spans="1:8" ht="12.5" x14ac:dyDescent="0.25">
      <c r="A1481" s="1" t="s">
        <v>3311</v>
      </c>
      <c r="B1481" s="1" t="s">
        <v>32</v>
      </c>
      <c r="C1481" s="1">
        <v>5</v>
      </c>
      <c r="D1481" s="6">
        <v>4</v>
      </c>
      <c r="E1481" s="6">
        <v>20</v>
      </c>
      <c r="F1481" s="1" t="s">
        <v>10</v>
      </c>
      <c r="G1481" s="1" t="s">
        <v>52</v>
      </c>
      <c r="H1481" s="7">
        <v>45058</v>
      </c>
    </row>
    <row r="1482" spans="1:8" ht="12.5" x14ac:dyDescent="0.25">
      <c r="A1482" s="1" t="s">
        <v>3312</v>
      </c>
      <c r="B1482" s="1" t="s">
        <v>49</v>
      </c>
      <c r="C1482" s="1">
        <v>1</v>
      </c>
      <c r="D1482" s="6">
        <v>3</v>
      </c>
      <c r="E1482" s="6">
        <v>3</v>
      </c>
      <c r="F1482" s="1" t="s">
        <v>52</v>
      </c>
      <c r="G1482" s="1" t="s">
        <v>62</v>
      </c>
      <c r="H1482" s="7">
        <v>45058</v>
      </c>
    </row>
    <row r="1483" spans="1:8" ht="12.5" x14ac:dyDescent="0.25">
      <c r="A1483" s="1" t="s">
        <v>3314</v>
      </c>
      <c r="B1483" s="1" t="s">
        <v>18</v>
      </c>
      <c r="C1483" s="1">
        <v>2</v>
      </c>
      <c r="D1483" s="6">
        <v>1</v>
      </c>
      <c r="E1483" s="6">
        <v>2</v>
      </c>
      <c r="F1483" s="1" t="s">
        <v>10</v>
      </c>
      <c r="G1483" s="1" t="s">
        <v>62</v>
      </c>
      <c r="H1483" s="7">
        <v>45058</v>
      </c>
    </row>
    <row r="1484" spans="1:8" ht="12.5" x14ac:dyDescent="0.25">
      <c r="A1484" s="1" t="s">
        <v>3315</v>
      </c>
      <c r="B1484" s="1" t="s">
        <v>87</v>
      </c>
      <c r="C1484" s="1">
        <v>5</v>
      </c>
      <c r="D1484" s="6">
        <v>1.5</v>
      </c>
      <c r="E1484" s="6">
        <v>7.5</v>
      </c>
      <c r="F1484" s="1" t="s">
        <v>10</v>
      </c>
      <c r="G1484" s="1" t="s">
        <v>52</v>
      </c>
      <c r="H1484" s="7">
        <v>45058</v>
      </c>
    </row>
    <row r="1485" spans="1:8" ht="12.5" x14ac:dyDescent="0.25">
      <c r="A1485" s="1" t="s">
        <v>314</v>
      </c>
      <c r="B1485" s="1" t="s">
        <v>22</v>
      </c>
      <c r="C1485" s="1">
        <v>5</v>
      </c>
      <c r="D1485" s="6">
        <f>IF(ISNUMBER('Raw Data'!D3418), 'Raw Data'!D3418, IF(B1485="Cookie", 1, IF(B1485="Tea", 1.5, IF(B1485="Coffee", 2, IF(OR(B1485="Cake", B1485="Juice"), 3, IF(OR(B1485="Sandwich", B1485="Smoothie"), 4, IF(B1485="Salad", 5,#REF!)))))))</f>
        <v>5</v>
      </c>
      <c r="E1485" s="6">
        <v>25</v>
      </c>
      <c r="F1485" s="1" t="s">
        <v>52</v>
      </c>
      <c r="G1485" s="1" t="s">
        <v>52</v>
      </c>
      <c r="H1485" s="7">
        <v>45058</v>
      </c>
    </row>
    <row r="1486" spans="1:8" ht="12.5" x14ac:dyDescent="0.25">
      <c r="A1486" s="1" t="s">
        <v>3317</v>
      </c>
      <c r="B1486" s="1" t="s">
        <v>9</v>
      </c>
      <c r="C1486" s="1">
        <f>IF(ISNUMBER('Raw Data'!C3420), 'Raw Data'!C3420, 3)</f>
        <v>3</v>
      </c>
      <c r="D1486" s="6">
        <v>2</v>
      </c>
      <c r="E1486" s="6">
        <v>6</v>
      </c>
      <c r="F1486" s="1" t="s">
        <v>14</v>
      </c>
      <c r="G1486" s="1" t="s">
        <v>11</v>
      </c>
      <c r="H1486" s="7">
        <v>45058</v>
      </c>
    </row>
    <row r="1487" spans="1:8" ht="12.5" x14ac:dyDescent="0.25">
      <c r="A1487" s="1" t="s">
        <v>1029</v>
      </c>
      <c r="B1487" s="1" t="s">
        <v>9</v>
      </c>
      <c r="C1487" s="1">
        <v>2</v>
      </c>
      <c r="D1487" s="6">
        <v>2</v>
      </c>
      <c r="E1487" s="6">
        <v>4</v>
      </c>
      <c r="F1487" s="1" t="s">
        <v>14</v>
      </c>
      <c r="G1487" s="1" t="s">
        <v>11</v>
      </c>
      <c r="H1487" s="7">
        <v>45058</v>
      </c>
    </row>
    <row r="1488" spans="1:8" ht="12.5" x14ac:dyDescent="0.25">
      <c r="A1488" s="1" t="s">
        <v>3320</v>
      </c>
      <c r="B1488" s="1" t="s">
        <v>9</v>
      </c>
      <c r="C1488" s="1">
        <v>5</v>
      </c>
      <c r="D1488" s="6">
        <v>2</v>
      </c>
      <c r="E1488" s="6">
        <v>10</v>
      </c>
      <c r="F1488" s="1" t="s">
        <v>52</v>
      </c>
      <c r="G1488" s="1" t="s">
        <v>52</v>
      </c>
      <c r="H1488" s="7">
        <v>45058</v>
      </c>
    </row>
    <row r="1489" spans="1:8" ht="12.5" x14ac:dyDescent="0.25">
      <c r="A1489" s="1" t="s">
        <v>3321</v>
      </c>
      <c r="B1489" s="1" t="s">
        <v>32</v>
      </c>
      <c r="C1489" s="1">
        <v>3</v>
      </c>
      <c r="D1489" s="6">
        <f>IF(ISNUMBER('Raw Data'!D4704), 'Raw Data'!D4704, IF(B1489="Cookie", 1, IF(B1489="Tea", 1.5, IF(B1489="Coffee", 2, IF(OR(B1489="Cake", B1489="Juice"), 3, IF(OR(B1489="Sandwich", B1489="Smoothie"), 4, IF(B1489="Salad", 5,#REF!)))))))</f>
        <v>4</v>
      </c>
      <c r="E1489" s="6">
        <v>12</v>
      </c>
      <c r="F1489" s="1" t="s">
        <v>10</v>
      </c>
      <c r="G1489" s="1" t="s">
        <v>52</v>
      </c>
      <c r="H1489" s="7">
        <v>45058</v>
      </c>
    </row>
    <row r="1490" spans="1:8" ht="12.5" x14ac:dyDescent="0.25">
      <c r="A1490" s="1" t="s">
        <v>3324</v>
      </c>
      <c r="B1490" s="1" t="str">
        <f>IF(OR(ISBLANK('Raw Data'!B4929), 'Raw Data'!B4929="UNKNOWN", 'Raw Data'!B4929="ERROR"), IF('Raw Data'!D4929=1, "Cookie", IF('Raw Data'!D4929=1.5, "Tea", IF('Raw Data'!D4929=2, "Coffee", IF('Raw Data'!D4929=3, "Cake", IF('Raw Data'!D4929=4, "Sandwich", IF('Raw Data'!D4929=5, "Salad", 'Raw Data'!B4929)))))), 'Raw Data'!B4929)</f>
        <v>Sandwich</v>
      </c>
      <c r="C1490" s="1">
        <v>5</v>
      </c>
      <c r="D1490" s="6">
        <v>4</v>
      </c>
      <c r="E1490" s="6">
        <v>20</v>
      </c>
      <c r="F1490" s="1" t="s">
        <v>14</v>
      </c>
      <c r="G1490" s="1" t="s">
        <v>52</v>
      </c>
      <c r="H1490" s="7">
        <v>45058</v>
      </c>
    </row>
    <row r="1491" spans="1:8" ht="12.5" x14ac:dyDescent="0.25">
      <c r="A1491" s="1" t="s">
        <v>3326</v>
      </c>
      <c r="B1491" s="1" t="s">
        <v>49</v>
      </c>
      <c r="C1491" s="1">
        <v>3</v>
      </c>
      <c r="D1491" s="6">
        <f>IF(ISNUMBER('Raw Data'!D5658), 'Raw Data'!D5658, IF(B1491="Cookie", 1, IF(B1491="Tea", 1.5, IF(B1491="Coffee", 2, IF(OR(B1491="Cake", B1491="Juice"), 3, IF(OR(B1491="Sandwich", B1491="Smoothie"), 4, IF(B1491="Salad", 5,#REF!)))))))</f>
        <v>3</v>
      </c>
      <c r="E1491" s="6">
        <v>9</v>
      </c>
      <c r="F1491" s="1" t="s">
        <v>52</v>
      </c>
      <c r="G1491" s="1" t="s">
        <v>11</v>
      </c>
      <c r="H1491" s="7">
        <v>45058</v>
      </c>
    </row>
    <row r="1492" spans="1:8" ht="12.5" x14ac:dyDescent="0.25">
      <c r="A1492" s="1" t="s">
        <v>3327</v>
      </c>
      <c r="B1492" s="1" t="s">
        <v>13</v>
      </c>
      <c r="C1492" s="1">
        <v>5</v>
      </c>
      <c r="D1492" s="6">
        <v>3</v>
      </c>
      <c r="E1492" s="6">
        <v>15</v>
      </c>
      <c r="F1492" s="1" t="s">
        <v>10</v>
      </c>
      <c r="G1492" s="1" t="s">
        <v>52</v>
      </c>
      <c r="H1492" s="7">
        <v>45058</v>
      </c>
    </row>
    <row r="1493" spans="1:8" ht="12.5" x14ac:dyDescent="0.25">
      <c r="A1493" s="1" t="s">
        <v>3328</v>
      </c>
      <c r="B1493" s="1" t="s">
        <v>22</v>
      </c>
      <c r="C1493" s="1">
        <v>1</v>
      </c>
      <c r="D1493" s="6">
        <f>IF(ISNUMBER('Raw Data'!D6688), 'Raw Data'!D6688, IF(B1493="Cookie", 1, IF(B1493="Tea", 1.5, IF(B1493="Coffee", 2, IF(OR(B1493="Cake", B1493="Juice"), 3, IF(OR(B1493="Sandwich", B1493="Smoothie"), 4, IF(B1493="Salad", 5,#REF!)))))))</f>
        <v>5</v>
      </c>
      <c r="E1493" s="6">
        <v>5</v>
      </c>
      <c r="F1493" s="1" t="s">
        <v>52</v>
      </c>
      <c r="G1493" s="1" t="s">
        <v>11</v>
      </c>
      <c r="H1493" s="7">
        <v>45058</v>
      </c>
    </row>
    <row r="1494" spans="1:8" ht="12.5" x14ac:dyDescent="0.25">
      <c r="A1494" s="1" t="s">
        <v>3329</v>
      </c>
      <c r="B1494" s="1" t="s">
        <v>18</v>
      </c>
      <c r="C1494" s="1">
        <v>4</v>
      </c>
      <c r="D1494" s="6">
        <v>1</v>
      </c>
      <c r="E1494" s="6">
        <v>4</v>
      </c>
      <c r="F1494" s="1" t="s">
        <v>52</v>
      </c>
      <c r="G1494" s="1" t="s">
        <v>62</v>
      </c>
      <c r="H1494" s="7">
        <v>45058</v>
      </c>
    </row>
    <row r="1495" spans="1:8" ht="12.5" x14ac:dyDescent="0.25">
      <c r="A1495" s="1" t="s">
        <v>302</v>
      </c>
      <c r="B1495" s="1" t="s">
        <v>22</v>
      </c>
      <c r="C1495" s="1">
        <v>4</v>
      </c>
      <c r="D1495" s="6">
        <v>5</v>
      </c>
      <c r="E1495" s="6">
        <v>20</v>
      </c>
      <c r="F1495" s="1" t="s">
        <v>10</v>
      </c>
      <c r="G1495" s="1" t="s">
        <v>52</v>
      </c>
      <c r="H1495" s="7">
        <v>45058</v>
      </c>
    </row>
    <row r="1496" spans="1:8" ht="12.5" x14ac:dyDescent="0.25">
      <c r="A1496" s="1" t="s">
        <v>3333</v>
      </c>
      <c r="B1496" s="1" t="s">
        <v>32</v>
      </c>
      <c r="C1496" s="1">
        <v>3</v>
      </c>
      <c r="D1496" s="6">
        <v>4</v>
      </c>
      <c r="E1496" s="6">
        <v>12</v>
      </c>
      <c r="F1496" s="1" t="s">
        <v>10</v>
      </c>
      <c r="G1496" s="1" t="s">
        <v>11</v>
      </c>
      <c r="H1496" s="7">
        <v>45058</v>
      </c>
    </row>
    <row r="1497" spans="1:8" ht="12.5" x14ac:dyDescent="0.25">
      <c r="A1497" s="1" t="s">
        <v>740</v>
      </c>
      <c r="B1497" s="1" t="s">
        <v>49</v>
      </c>
      <c r="C1497" s="1">
        <v>5</v>
      </c>
      <c r="D1497" s="6">
        <v>3</v>
      </c>
      <c r="E1497" s="6">
        <v>15</v>
      </c>
      <c r="F1497" s="1" t="s">
        <v>26</v>
      </c>
      <c r="G1497" s="1" t="s">
        <v>52</v>
      </c>
      <c r="H1497" s="7">
        <v>45058</v>
      </c>
    </row>
    <row r="1498" spans="1:8" ht="12.5" x14ac:dyDescent="0.25">
      <c r="A1498" s="1" t="s">
        <v>3204</v>
      </c>
      <c r="B1498" s="1" t="s">
        <v>32</v>
      </c>
      <c r="C1498" s="1">
        <v>3</v>
      </c>
      <c r="D1498" s="6">
        <v>4</v>
      </c>
      <c r="E1498" s="6">
        <v>12</v>
      </c>
      <c r="F1498" s="1" t="s">
        <v>14</v>
      </c>
      <c r="G1498" s="1" t="s">
        <v>62</v>
      </c>
      <c r="H1498" s="7">
        <v>45058</v>
      </c>
    </row>
    <row r="1499" spans="1:8" ht="12.5" x14ac:dyDescent="0.25">
      <c r="A1499" s="1" t="s">
        <v>1937</v>
      </c>
      <c r="B1499" s="1" t="str">
        <f>IF(OR(ISBLANK('Raw Data'!B8653), 'Raw Data'!B8653="UNKNOWN", 'Raw Data'!B8653="ERROR"), IF('Raw Data'!D8653=1, "Cookie", IF('Raw Data'!D8653=1.5, "Tea", IF('Raw Data'!D8653=2, "Coffee", IF('Raw Data'!D8653=3, "Cake", IF('Raw Data'!D8653=4, "Sandwich", IF('Raw Data'!D8653=5, "Salad", 'Raw Data'!B8653)))))), 'Raw Data'!B8653)</f>
        <v>Cake</v>
      </c>
      <c r="C1499" s="1">
        <v>3</v>
      </c>
      <c r="D1499" s="6">
        <v>3</v>
      </c>
      <c r="E1499" s="6">
        <v>9</v>
      </c>
      <c r="F1499" s="1" t="s">
        <v>10</v>
      </c>
      <c r="G1499" s="1" t="s">
        <v>52</v>
      </c>
      <c r="H1499" s="7">
        <v>45058</v>
      </c>
    </row>
    <row r="1500" spans="1:8" ht="12.5" x14ac:dyDescent="0.25">
      <c r="A1500" s="1" t="s">
        <v>3337</v>
      </c>
      <c r="B1500" s="1" t="s">
        <v>32</v>
      </c>
      <c r="C1500" s="1">
        <v>3</v>
      </c>
      <c r="D1500" s="6">
        <v>4</v>
      </c>
      <c r="E1500" s="6">
        <v>12</v>
      </c>
      <c r="F1500" s="1" t="s">
        <v>10</v>
      </c>
      <c r="G1500" s="1" t="s">
        <v>52</v>
      </c>
      <c r="H1500" s="7">
        <v>45058</v>
      </c>
    </row>
    <row r="1501" spans="1:8" ht="12.5" x14ac:dyDescent="0.25">
      <c r="A1501" s="1" t="s">
        <v>3338</v>
      </c>
      <c r="B1501" s="1" t="s">
        <v>49</v>
      </c>
      <c r="C1501" s="1">
        <v>2</v>
      </c>
      <c r="D1501" s="6">
        <v>3</v>
      </c>
      <c r="E1501" s="6">
        <v>6</v>
      </c>
      <c r="F1501" s="1" t="s">
        <v>10</v>
      </c>
      <c r="G1501" s="1" t="s">
        <v>11</v>
      </c>
      <c r="H1501" s="7">
        <v>45058</v>
      </c>
    </row>
    <row r="1502" spans="1:8" ht="12.5" x14ac:dyDescent="0.25">
      <c r="A1502" s="1" t="s">
        <v>3339</v>
      </c>
      <c r="B1502" s="1" t="s">
        <v>13</v>
      </c>
      <c r="C1502" s="1">
        <v>2</v>
      </c>
      <c r="D1502" s="6">
        <v>3</v>
      </c>
      <c r="E1502" s="6">
        <v>6</v>
      </c>
      <c r="F1502" s="1" t="s">
        <v>10</v>
      </c>
      <c r="G1502" s="1" t="s">
        <v>52</v>
      </c>
      <c r="H1502" s="7">
        <v>45058</v>
      </c>
    </row>
    <row r="1503" spans="1:8" ht="12.5" x14ac:dyDescent="0.25">
      <c r="A1503" s="1" t="s">
        <v>3341</v>
      </c>
      <c r="B1503" s="1" t="s">
        <v>32</v>
      </c>
      <c r="C1503" s="1">
        <v>2</v>
      </c>
      <c r="D1503" s="6">
        <v>4</v>
      </c>
      <c r="E1503" s="6">
        <v>8</v>
      </c>
      <c r="F1503" s="1" t="s">
        <v>14</v>
      </c>
      <c r="G1503" s="1" t="s">
        <v>11</v>
      </c>
      <c r="H1503" s="7">
        <v>45078</v>
      </c>
    </row>
    <row r="1504" spans="1:8" ht="12.5" x14ac:dyDescent="0.25">
      <c r="A1504" s="1" t="s">
        <v>3343</v>
      </c>
      <c r="B1504" s="1" t="str">
        <f>IF(OR(ISBLANK('Raw Data'!B773), 'Raw Data'!B773="UNKNOWN", 'Raw Data'!B773="ERROR"), IF('Raw Data'!D773=1, "Cookie", IF('Raw Data'!D773=1.5, "Tea", IF('Raw Data'!D773=2, "Coffee", IF('Raw Data'!D773=3, "Cake", IF('Raw Data'!D773=4, "Sandwich", IF('Raw Data'!D773=5, "Salad", 'Raw Data'!B773)))))), 'Raw Data'!B773)</f>
        <v>Tea</v>
      </c>
      <c r="C1504" s="1">
        <v>5</v>
      </c>
      <c r="D1504" s="6">
        <v>1.5</v>
      </c>
      <c r="E1504" s="6">
        <v>7.5</v>
      </c>
      <c r="F1504" s="1" t="s">
        <v>52</v>
      </c>
      <c r="G1504" s="1" t="s">
        <v>52</v>
      </c>
      <c r="H1504" s="7">
        <v>45078</v>
      </c>
    </row>
    <row r="1505" spans="1:8" ht="12.5" x14ac:dyDescent="0.25">
      <c r="A1505" s="1" t="s">
        <v>3344</v>
      </c>
      <c r="B1505" s="1" t="s">
        <v>18</v>
      </c>
      <c r="C1505" s="1">
        <v>1</v>
      </c>
      <c r="D1505" s="6">
        <v>1</v>
      </c>
      <c r="E1505" s="6">
        <v>1</v>
      </c>
      <c r="F1505" s="1" t="s">
        <v>26</v>
      </c>
      <c r="G1505" s="1" t="s">
        <v>62</v>
      </c>
      <c r="H1505" s="7">
        <v>45078</v>
      </c>
    </row>
    <row r="1506" spans="1:8" ht="12.5" x14ac:dyDescent="0.25">
      <c r="A1506" s="1" t="s">
        <v>3346</v>
      </c>
      <c r="B1506" s="1" t="s">
        <v>49</v>
      </c>
      <c r="C1506" s="1">
        <v>1</v>
      </c>
      <c r="D1506" s="6">
        <v>3</v>
      </c>
      <c r="E1506" s="6">
        <v>3</v>
      </c>
      <c r="F1506" s="1" t="s">
        <v>52</v>
      </c>
      <c r="G1506" s="1" t="s">
        <v>52</v>
      </c>
      <c r="H1506" s="7">
        <v>45078</v>
      </c>
    </row>
    <row r="1507" spans="1:8" ht="12.5" x14ac:dyDescent="0.25">
      <c r="A1507" s="1" t="s">
        <v>3031</v>
      </c>
      <c r="B1507" s="1" t="s">
        <v>22</v>
      </c>
      <c r="C1507" s="1">
        <v>2</v>
      </c>
      <c r="D1507" s="6">
        <f>IF(ISNUMBER('Raw Data'!D1917), 'Raw Data'!D1917, IF(B1507="Cookie", 1, IF(B1507="Tea", 1.5, IF(B1507="Coffee", 2, IF(OR(B1507="Cake", B1507="Juice"), 3, IF(OR(B1507="Sandwich", B1507="Smoothie"), 4, IF(B1507="Salad", 5,#REF!)))))))</f>
        <v>5</v>
      </c>
      <c r="E1507" s="6">
        <v>10</v>
      </c>
      <c r="F1507" s="1" t="s">
        <v>52</v>
      </c>
      <c r="G1507" s="1" t="s">
        <v>52</v>
      </c>
      <c r="H1507" s="7">
        <v>45078</v>
      </c>
    </row>
    <row r="1508" spans="1:8" ht="12.5" x14ac:dyDescent="0.25">
      <c r="A1508" s="1" t="s">
        <v>3348</v>
      </c>
      <c r="B1508" s="1" t="s">
        <v>9</v>
      </c>
      <c r="C1508" s="1">
        <v>5</v>
      </c>
      <c r="D1508" s="6">
        <v>2</v>
      </c>
      <c r="E1508" s="6">
        <v>10</v>
      </c>
      <c r="F1508" s="1" t="s">
        <v>26</v>
      </c>
      <c r="G1508" s="1" t="s">
        <v>11</v>
      </c>
      <c r="H1508" s="7">
        <v>45078</v>
      </c>
    </row>
    <row r="1509" spans="1:8" ht="12.5" x14ac:dyDescent="0.25">
      <c r="A1509" s="1" t="s">
        <v>3350</v>
      </c>
      <c r="B1509" s="1" t="s">
        <v>22</v>
      </c>
      <c r="C1509" s="1">
        <v>2</v>
      </c>
      <c r="D1509" s="6">
        <v>5</v>
      </c>
      <c r="E1509" s="6">
        <v>10</v>
      </c>
      <c r="F1509" s="1" t="s">
        <v>10</v>
      </c>
      <c r="G1509" s="1" t="s">
        <v>11</v>
      </c>
      <c r="H1509" s="7">
        <v>45078</v>
      </c>
    </row>
    <row r="1510" spans="1:8" ht="12.5" x14ac:dyDescent="0.25">
      <c r="A1510" s="1" t="s">
        <v>3351</v>
      </c>
      <c r="B1510" s="1" t="s">
        <v>9</v>
      </c>
      <c r="C1510" s="1">
        <v>4</v>
      </c>
      <c r="D1510" s="6">
        <v>2</v>
      </c>
      <c r="E1510" s="6">
        <v>8</v>
      </c>
      <c r="F1510" s="1" t="s">
        <v>14</v>
      </c>
      <c r="G1510" s="1" t="s">
        <v>11</v>
      </c>
      <c r="H1510" s="7">
        <v>45078</v>
      </c>
    </row>
    <row r="1511" spans="1:8" ht="12.5" x14ac:dyDescent="0.25">
      <c r="A1511" s="1" t="s">
        <v>3353</v>
      </c>
      <c r="B1511" s="1" t="s">
        <v>49</v>
      </c>
      <c r="C1511" s="1">
        <v>5</v>
      </c>
      <c r="D1511" s="6">
        <v>3</v>
      </c>
      <c r="E1511" s="6">
        <v>15</v>
      </c>
      <c r="F1511" s="1" t="s">
        <v>52</v>
      </c>
      <c r="G1511" s="1" t="s">
        <v>11</v>
      </c>
      <c r="H1511" s="7">
        <v>45078</v>
      </c>
    </row>
    <row r="1512" spans="1:8" ht="12.5" x14ac:dyDescent="0.25">
      <c r="A1512" s="1" t="s">
        <v>3355</v>
      </c>
      <c r="B1512" s="1" t="s">
        <v>28</v>
      </c>
      <c r="C1512" s="1">
        <v>3</v>
      </c>
      <c r="D1512" s="6">
        <v>4</v>
      </c>
      <c r="E1512" s="6">
        <v>12</v>
      </c>
      <c r="F1512" s="1" t="s">
        <v>14</v>
      </c>
      <c r="G1512" s="1" t="s">
        <v>62</v>
      </c>
      <c r="H1512" s="7">
        <v>45078</v>
      </c>
    </row>
    <row r="1513" spans="1:8" ht="12.5" x14ac:dyDescent="0.25">
      <c r="A1513" s="1" t="s">
        <v>3356</v>
      </c>
      <c r="B1513" s="1" t="s">
        <v>87</v>
      </c>
      <c r="C1513" s="1">
        <v>4</v>
      </c>
      <c r="D1513" s="6">
        <f>IF(ISNUMBER('Raw Data'!D4434), 'Raw Data'!D4434, IF(B1513="Cookie", 1, IF(B1513="Tea", 1.5, IF(B1513="Coffee", 2, IF(OR(B1513="Cake", B1513="Juice"), 3, IF(OR(B1513="Sandwich", B1513="Smoothie"), 4, IF(B1513="Salad", 5,#REF!)))))))</f>
        <v>1.5</v>
      </c>
      <c r="E1513" s="6">
        <v>6</v>
      </c>
      <c r="F1513" s="1" t="s">
        <v>14</v>
      </c>
      <c r="G1513" s="1" t="s">
        <v>11</v>
      </c>
      <c r="H1513" s="7">
        <v>45078</v>
      </c>
    </row>
    <row r="1514" spans="1:8" ht="12.5" x14ac:dyDescent="0.25">
      <c r="A1514" s="1" t="s">
        <v>3358</v>
      </c>
      <c r="B1514" s="1" t="s">
        <v>87</v>
      </c>
      <c r="C1514" s="1">
        <v>2</v>
      </c>
      <c r="D1514" s="6">
        <v>1.5</v>
      </c>
      <c r="E1514" s="6">
        <v>3</v>
      </c>
      <c r="F1514" s="1" t="s">
        <v>10</v>
      </c>
      <c r="G1514" s="1" t="s">
        <v>11</v>
      </c>
      <c r="H1514" s="7">
        <v>45078</v>
      </c>
    </row>
    <row r="1515" spans="1:8" ht="12.5" x14ac:dyDescent="0.25">
      <c r="A1515" s="1" t="s">
        <v>3360</v>
      </c>
      <c r="B1515" s="1" t="s">
        <v>13</v>
      </c>
      <c r="C1515" s="1">
        <v>4</v>
      </c>
      <c r="D1515" s="6">
        <v>3</v>
      </c>
      <c r="E1515" s="6">
        <v>12</v>
      </c>
      <c r="F1515" s="1" t="s">
        <v>14</v>
      </c>
      <c r="G1515" s="1" t="s">
        <v>52</v>
      </c>
      <c r="H1515" s="7">
        <v>45078</v>
      </c>
    </row>
    <row r="1516" spans="1:8" ht="12.5" x14ac:dyDescent="0.25">
      <c r="A1516" s="1" t="s">
        <v>3361</v>
      </c>
      <c r="B1516" s="1" t="s">
        <v>87</v>
      </c>
      <c r="C1516" s="1">
        <v>4</v>
      </c>
      <c r="D1516" s="6">
        <v>1.5</v>
      </c>
      <c r="E1516" s="6">
        <v>6</v>
      </c>
      <c r="F1516" s="1" t="s">
        <v>10</v>
      </c>
      <c r="G1516" s="1" t="s">
        <v>11</v>
      </c>
      <c r="H1516" s="7">
        <v>45078</v>
      </c>
    </row>
    <row r="1517" spans="1:8" ht="12.5" x14ac:dyDescent="0.25">
      <c r="A1517" s="1" t="s">
        <v>3363</v>
      </c>
      <c r="B1517" s="1" t="s">
        <v>32</v>
      </c>
      <c r="C1517" s="1">
        <v>5</v>
      </c>
      <c r="D1517" s="6">
        <v>4</v>
      </c>
      <c r="E1517" s="6">
        <v>20</v>
      </c>
      <c r="F1517" s="1" t="s">
        <v>14</v>
      </c>
      <c r="G1517" s="1" t="s">
        <v>62</v>
      </c>
      <c r="H1517" s="7">
        <v>45078</v>
      </c>
    </row>
    <row r="1518" spans="1:8" ht="12.5" x14ac:dyDescent="0.25">
      <c r="A1518" s="1" t="s">
        <v>3365</v>
      </c>
      <c r="B1518" s="1" t="s">
        <v>9</v>
      </c>
      <c r="C1518" s="1">
        <v>3</v>
      </c>
      <c r="D1518" s="6">
        <v>2</v>
      </c>
      <c r="E1518" s="6">
        <v>6</v>
      </c>
      <c r="F1518" s="1" t="s">
        <v>26</v>
      </c>
      <c r="G1518" s="1" t="s">
        <v>62</v>
      </c>
      <c r="H1518" s="7">
        <v>45078</v>
      </c>
    </row>
    <row r="1519" spans="1:8" ht="12.5" x14ac:dyDescent="0.25">
      <c r="A1519" s="1" t="s">
        <v>3366</v>
      </c>
      <c r="B1519" s="1" t="s">
        <v>9</v>
      </c>
      <c r="C1519" s="1">
        <v>5</v>
      </c>
      <c r="D1519" s="6">
        <f>IF(ISNUMBER('Raw Data'!D5367), 'Raw Data'!D5367, IF(B1519="Cookie", 1, IF(B1519="Tea", 1.5, IF(B1519="Coffee", 2, IF(OR(B1519="Cake", B1519="Juice"), 3, IF(OR(B1519="Sandwich", B1519="Smoothie"), 4, IF(B1519="Salad", 5,#REF!)))))))</f>
        <v>2</v>
      </c>
      <c r="E1519" s="6">
        <v>10</v>
      </c>
      <c r="F1519" s="1" t="s">
        <v>52</v>
      </c>
      <c r="G1519" s="1" t="s">
        <v>62</v>
      </c>
      <c r="H1519" s="7">
        <v>45078</v>
      </c>
    </row>
    <row r="1520" spans="1:8" ht="12.5" x14ac:dyDescent="0.25">
      <c r="A1520" s="1" t="s">
        <v>1503</v>
      </c>
      <c r="B1520" s="1" t="s">
        <v>18</v>
      </c>
      <c r="C1520" s="1">
        <v>5</v>
      </c>
      <c r="D1520" s="6">
        <v>1</v>
      </c>
      <c r="E1520" s="6">
        <v>5</v>
      </c>
      <c r="F1520" s="1" t="s">
        <v>52</v>
      </c>
      <c r="G1520" s="1" t="s">
        <v>52</v>
      </c>
      <c r="H1520" s="7">
        <v>45078</v>
      </c>
    </row>
    <row r="1521" spans="1:8" ht="12.5" x14ac:dyDescent="0.25">
      <c r="A1521" s="1" t="s">
        <v>3367</v>
      </c>
      <c r="B1521" s="1" t="s">
        <v>49</v>
      </c>
      <c r="C1521" s="1">
        <v>2</v>
      </c>
      <c r="D1521" s="6">
        <v>3</v>
      </c>
      <c r="E1521" s="6">
        <v>6</v>
      </c>
      <c r="F1521" s="1" t="s">
        <v>52</v>
      </c>
      <c r="G1521" s="1" t="s">
        <v>62</v>
      </c>
      <c r="H1521" s="7">
        <v>45078</v>
      </c>
    </row>
    <row r="1522" spans="1:8" ht="12.5" x14ac:dyDescent="0.25">
      <c r="A1522" s="1" t="s">
        <v>3369</v>
      </c>
      <c r="B1522" s="1" t="s">
        <v>22</v>
      </c>
      <c r="C1522" s="1">
        <v>3</v>
      </c>
      <c r="D1522" s="6">
        <v>5</v>
      </c>
      <c r="E1522" s="6">
        <v>15</v>
      </c>
      <c r="F1522" s="1" t="s">
        <v>52</v>
      </c>
      <c r="G1522" s="1" t="s">
        <v>52</v>
      </c>
      <c r="H1522" s="7">
        <v>45078</v>
      </c>
    </row>
    <row r="1523" spans="1:8" ht="12.5" x14ac:dyDescent="0.25">
      <c r="A1523" s="1" t="s">
        <v>3370</v>
      </c>
      <c r="B1523" s="1" t="s">
        <v>28</v>
      </c>
      <c r="C1523" s="1">
        <v>1</v>
      </c>
      <c r="D1523" s="6">
        <v>4</v>
      </c>
      <c r="E1523" s="6">
        <v>4</v>
      </c>
      <c r="F1523" s="1" t="s">
        <v>52</v>
      </c>
      <c r="G1523" s="1" t="s">
        <v>11</v>
      </c>
      <c r="H1523" s="7">
        <v>45078</v>
      </c>
    </row>
    <row r="1524" spans="1:8" ht="12.5" x14ac:dyDescent="0.25">
      <c r="A1524" s="1" t="s">
        <v>3372</v>
      </c>
      <c r="B1524" s="1" t="s">
        <v>22</v>
      </c>
      <c r="C1524" s="1">
        <v>2</v>
      </c>
      <c r="D1524" s="6">
        <v>5</v>
      </c>
      <c r="E1524" s="6">
        <v>10</v>
      </c>
      <c r="F1524" s="1" t="s">
        <v>52</v>
      </c>
      <c r="G1524" s="1" t="s">
        <v>11</v>
      </c>
      <c r="H1524" s="7">
        <v>45078</v>
      </c>
    </row>
    <row r="1525" spans="1:8" ht="12.5" x14ac:dyDescent="0.25">
      <c r="A1525" s="1" t="s">
        <v>3373</v>
      </c>
      <c r="B1525" s="1" t="s">
        <v>9</v>
      </c>
      <c r="C1525" s="1">
        <v>4</v>
      </c>
      <c r="D1525" s="6">
        <v>2</v>
      </c>
      <c r="E1525" s="6">
        <v>8</v>
      </c>
      <c r="F1525" s="1" t="s">
        <v>14</v>
      </c>
      <c r="G1525" s="1" t="s">
        <v>52</v>
      </c>
      <c r="H1525" s="7">
        <v>45078</v>
      </c>
    </row>
    <row r="1526" spans="1:8" ht="12.5" x14ac:dyDescent="0.25">
      <c r="A1526" s="1" t="s">
        <v>3375</v>
      </c>
      <c r="B1526" s="1" t="s">
        <v>9</v>
      </c>
      <c r="C1526" s="1">
        <v>1</v>
      </c>
      <c r="D1526" s="6">
        <v>2</v>
      </c>
      <c r="E1526" s="6">
        <v>2</v>
      </c>
      <c r="F1526" s="1" t="s">
        <v>10</v>
      </c>
      <c r="G1526" s="1" t="s">
        <v>52</v>
      </c>
      <c r="H1526" s="7">
        <v>45078</v>
      </c>
    </row>
    <row r="1527" spans="1:8" ht="12.5" x14ac:dyDescent="0.25">
      <c r="A1527" s="1" t="s">
        <v>3377</v>
      </c>
      <c r="B1527" s="1" t="s">
        <v>87</v>
      </c>
      <c r="C1527" s="1">
        <v>4</v>
      </c>
      <c r="D1527" s="6">
        <v>1.5</v>
      </c>
      <c r="E1527" s="6">
        <v>6</v>
      </c>
      <c r="F1527" s="1" t="s">
        <v>14</v>
      </c>
      <c r="G1527" s="1" t="s">
        <v>11</v>
      </c>
      <c r="H1527" s="7">
        <v>45078</v>
      </c>
    </row>
    <row r="1528" spans="1:8" ht="12.5" x14ac:dyDescent="0.25">
      <c r="A1528" s="1" t="s">
        <v>3378</v>
      </c>
      <c r="B1528" s="1" t="s">
        <v>87</v>
      </c>
      <c r="C1528" s="1">
        <v>3</v>
      </c>
      <c r="D1528" s="6">
        <v>1.5</v>
      </c>
      <c r="E1528" s="6">
        <v>4.5</v>
      </c>
      <c r="F1528" s="1" t="s">
        <v>14</v>
      </c>
      <c r="G1528" s="1" t="s">
        <v>52</v>
      </c>
      <c r="H1528" s="7">
        <v>45078</v>
      </c>
    </row>
    <row r="1529" spans="1:8" ht="12.5" x14ac:dyDescent="0.25">
      <c r="A1529" s="1" t="s">
        <v>3380</v>
      </c>
      <c r="B1529" s="1" t="s">
        <v>32</v>
      </c>
      <c r="C1529" s="1">
        <v>3</v>
      </c>
      <c r="D1529" s="6">
        <v>4</v>
      </c>
      <c r="E1529" s="6">
        <v>12</v>
      </c>
      <c r="F1529" s="1" t="s">
        <v>52</v>
      </c>
      <c r="G1529" s="1" t="s">
        <v>52</v>
      </c>
      <c r="H1529" s="7">
        <v>45078</v>
      </c>
    </row>
    <row r="1530" spans="1:8" ht="12.5" x14ac:dyDescent="0.25">
      <c r="A1530" s="1" t="s">
        <v>3381</v>
      </c>
      <c r="B1530" s="1" t="str">
        <f>IF(OR(ISBLANK('Raw Data'!B8733), 'Raw Data'!B8733="UNKNOWN", 'Raw Data'!B8733="ERROR"), IF('Raw Data'!D8733=1, "Cookie", IF('Raw Data'!D8733=1.5, "Tea", IF('Raw Data'!D8733=2, "Coffee", IF('Raw Data'!D8733=3, "Cake", IF('Raw Data'!D8733=4, "Sandwich", IF('Raw Data'!D8733=5, "Salad", 'Raw Data'!B8733)))))), 'Raw Data'!B8733)</f>
        <v>Cake</v>
      </c>
      <c r="C1530" s="1">
        <v>5</v>
      </c>
      <c r="D1530" s="6">
        <v>3</v>
      </c>
      <c r="E1530" s="6">
        <v>15</v>
      </c>
      <c r="F1530" s="1" t="s">
        <v>14</v>
      </c>
      <c r="G1530" s="1" t="s">
        <v>11</v>
      </c>
      <c r="H1530" s="7">
        <v>45078</v>
      </c>
    </row>
    <row r="1531" spans="1:8" ht="12.5" x14ac:dyDescent="0.25">
      <c r="A1531" s="1" t="s">
        <v>3382</v>
      </c>
      <c r="B1531" s="1" t="s">
        <v>32</v>
      </c>
      <c r="C1531" s="1">
        <v>2</v>
      </c>
      <c r="D1531" s="6">
        <v>4</v>
      </c>
      <c r="E1531" s="6">
        <v>8</v>
      </c>
      <c r="F1531" s="1" t="s">
        <v>52</v>
      </c>
      <c r="G1531" s="1" t="s">
        <v>62</v>
      </c>
      <c r="H1531" s="7">
        <v>45078</v>
      </c>
    </row>
    <row r="1532" spans="1:8" ht="12.5" x14ac:dyDescent="0.25">
      <c r="A1532" s="1" t="s">
        <v>2955</v>
      </c>
      <c r="B1532" s="1" t="s">
        <v>87</v>
      </c>
      <c r="C1532" s="1">
        <v>4</v>
      </c>
      <c r="D1532" s="6">
        <v>1.5</v>
      </c>
      <c r="E1532" s="6">
        <v>6</v>
      </c>
      <c r="F1532" s="1" t="s">
        <v>26</v>
      </c>
      <c r="G1532" s="1" t="s">
        <v>62</v>
      </c>
      <c r="H1532" s="7">
        <v>45078</v>
      </c>
    </row>
    <row r="1533" spans="1:8" ht="12.5" x14ac:dyDescent="0.25">
      <c r="A1533" s="1" t="s">
        <v>3384</v>
      </c>
      <c r="B1533" s="1" t="s">
        <v>9</v>
      </c>
      <c r="C1533" s="1">
        <v>1</v>
      </c>
      <c r="D1533" s="6">
        <v>2</v>
      </c>
      <c r="E1533" s="6">
        <v>2</v>
      </c>
      <c r="F1533" s="1" t="s">
        <v>26</v>
      </c>
      <c r="G1533" s="1" t="s">
        <v>11</v>
      </c>
      <c r="H1533" s="7">
        <v>45078</v>
      </c>
    </row>
    <row r="1534" spans="1:8" ht="12.5" x14ac:dyDescent="0.25">
      <c r="A1534" s="1" t="s">
        <v>1128</v>
      </c>
      <c r="B1534" s="1" t="s">
        <v>49</v>
      </c>
      <c r="C1534" s="1">
        <v>5</v>
      </c>
      <c r="D1534" s="6">
        <f>IF(ISNUMBER('Raw Data'!D120), 'Raw Data'!D120, IF(B1534="Cookie", 1, IF(B1534="Tea", 1.5, IF(B1534="Coffee", 2, IF(OR(B1534="Cake", B1534="Juice"), 3, IF(OR(B1534="Sandwich", B1534="Smoothie"), 4, IF(B1534="Salad", 5,#REF!)))))))</f>
        <v>3</v>
      </c>
      <c r="E1534" s="6">
        <v>15</v>
      </c>
      <c r="F1534" s="1" t="s">
        <v>52</v>
      </c>
      <c r="G1534" s="1" t="s">
        <v>62</v>
      </c>
      <c r="H1534" s="7">
        <v>45079</v>
      </c>
    </row>
    <row r="1535" spans="1:8" ht="12.5" x14ac:dyDescent="0.25">
      <c r="A1535" s="1" t="s">
        <v>3386</v>
      </c>
      <c r="B1535" s="1" t="s">
        <v>49</v>
      </c>
      <c r="C1535" s="1">
        <v>2</v>
      </c>
      <c r="D1535" s="6">
        <v>3</v>
      </c>
      <c r="E1535" s="6">
        <v>6</v>
      </c>
      <c r="F1535" s="1" t="s">
        <v>26</v>
      </c>
      <c r="G1535" s="1" t="s">
        <v>11</v>
      </c>
      <c r="H1535" s="7">
        <v>45079</v>
      </c>
    </row>
    <row r="1536" spans="1:8" ht="12.5" x14ac:dyDescent="0.25">
      <c r="A1536" s="1" t="s">
        <v>3388</v>
      </c>
      <c r="B1536" s="1" t="str">
        <f>IF(OR(ISBLANK('Raw Data'!B358), 'Raw Data'!B358="UNKNOWN", 'Raw Data'!B358="ERROR"), IF('Raw Data'!D358=1, "Cookie", IF('Raw Data'!D358=1.5, "Tea", IF('Raw Data'!D358=2, "Coffee", IF('Raw Data'!D358=3, "Cake", IF('Raw Data'!D358=4, "Sandwich", IF('Raw Data'!D358=5, "Salad", 'Raw Data'!B358)))))), 'Raw Data'!B358)</f>
        <v>Sandwich</v>
      </c>
      <c r="C1536" s="1">
        <v>3</v>
      </c>
      <c r="D1536" s="6">
        <v>4</v>
      </c>
      <c r="E1536" s="6">
        <v>12</v>
      </c>
      <c r="F1536" s="1" t="s">
        <v>14</v>
      </c>
      <c r="G1536" s="1" t="s">
        <v>11</v>
      </c>
      <c r="H1536" s="7">
        <v>45079</v>
      </c>
    </row>
    <row r="1537" spans="1:8" ht="12.5" x14ac:dyDescent="0.25">
      <c r="A1537" s="1" t="s">
        <v>3389</v>
      </c>
      <c r="B1537" s="1" t="s">
        <v>87</v>
      </c>
      <c r="C1537" s="1">
        <v>2</v>
      </c>
      <c r="D1537" s="6">
        <v>1.5</v>
      </c>
      <c r="E1537" s="6">
        <v>3</v>
      </c>
      <c r="F1537" s="1" t="s">
        <v>52</v>
      </c>
      <c r="G1537" s="1" t="s">
        <v>11</v>
      </c>
      <c r="H1537" s="7">
        <v>45079</v>
      </c>
    </row>
    <row r="1538" spans="1:8" ht="12.5" x14ac:dyDescent="0.25">
      <c r="A1538" s="1" t="s">
        <v>3391</v>
      </c>
      <c r="B1538" s="1" t="str">
        <f>IF(OR(ISBLANK('Raw Data'!B1064), 'Raw Data'!B1064="UNKNOWN", 'Raw Data'!B1064="ERROR"), IF('Raw Data'!D1064=1, "Cookie", IF('Raw Data'!D1064=1.5, "Tea", IF('Raw Data'!D1064=2, "Coffee", IF('Raw Data'!D1064=3, "Cake", IF('Raw Data'!D1064=4, "Sandwich", IF('Raw Data'!D1064=5, "Salad", 'Raw Data'!B1064)))))), 'Raw Data'!B1064)</f>
        <v>Cookie</v>
      </c>
      <c r="C1538" s="1">
        <v>2</v>
      </c>
      <c r="D1538" s="6">
        <v>1</v>
      </c>
      <c r="E1538" s="6">
        <v>2</v>
      </c>
      <c r="F1538" s="1" t="s">
        <v>26</v>
      </c>
      <c r="G1538" s="1" t="s">
        <v>11</v>
      </c>
      <c r="H1538" s="7">
        <v>45079</v>
      </c>
    </row>
    <row r="1539" spans="1:8" ht="12.5" x14ac:dyDescent="0.25">
      <c r="A1539" s="1" t="s">
        <v>3393</v>
      </c>
      <c r="B1539" s="1" t="s">
        <v>18</v>
      </c>
      <c r="C1539" s="1">
        <v>4</v>
      </c>
      <c r="D1539" s="6">
        <v>1</v>
      </c>
      <c r="E1539" s="6">
        <v>4</v>
      </c>
      <c r="F1539" s="1" t="s">
        <v>52</v>
      </c>
      <c r="G1539" s="1" t="s">
        <v>52</v>
      </c>
      <c r="H1539" s="7">
        <v>45079</v>
      </c>
    </row>
    <row r="1540" spans="1:8" ht="12.5" x14ac:dyDescent="0.25">
      <c r="A1540" s="1" t="s">
        <v>3394</v>
      </c>
      <c r="B1540" s="1" t="s">
        <v>32</v>
      </c>
      <c r="C1540" s="1">
        <f>IF(ISNUMBER('Raw Data'!C1293), 'Raw Data'!C1293, 3)</f>
        <v>3</v>
      </c>
      <c r="D1540" s="6">
        <v>4</v>
      </c>
      <c r="E1540" s="6">
        <v>12</v>
      </c>
      <c r="F1540" s="1" t="s">
        <v>52</v>
      </c>
      <c r="G1540" s="1" t="s">
        <v>11</v>
      </c>
      <c r="H1540" s="7">
        <v>45079</v>
      </c>
    </row>
    <row r="1541" spans="1:8" ht="12.5" x14ac:dyDescent="0.25">
      <c r="A1541" s="1" t="s">
        <v>3396</v>
      </c>
      <c r="B1541" s="1" t="s">
        <v>49</v>
      </c>
      <c r="C1541" s="1">
        <v>5</v>
      </c>
      <c r="D1541" s="6">
        <v>3</v>
      </c>
      <c r="E1541" s="6">
        <v>15</v>
      </c>
      <c r="F1541" s="1" t="s">
        <v>26</v>
      </c>
      <c r="G1541" s="1" t="s">
        <v>52</v>
      </c>
      <c r="H1541" s="7">
        <v>45079</v>
      </c>
    </row>
    <row r="1542" spans="1:8" ht="12.5" x14ac:dyDescent="0.25">
      <c r="A1542" s="1" t="s">
        <v>879</v>
      </c>
      <c r="B1542" s="1" t="s">
        <v>49</v>
      </c>
      <c r="C1542" s="1">
        <v>5</v>
      </c>
      <c r="D1542" s="6">
        <v>3</v>
      </c>
      <c r="E1542" s="6">
        <v>15</v>
      </c>
      <c r="F1542" s="1" t="s">
        <v>14</v>
      </c>
      <c r="G1542" s="1" t="s">
        <v>11</v>
      </c>
      <c r="H1542" s="7">
        <v>45079</v>
      </c>
    </row>
    <row r="1543" spans="1:8" ht="12.5" x14ac:dyDescent="0.25">
      <c r="A1543" s="1" t="s">
        <v>3398</v>
      </c>
      <c r="B1543" s="1" t="s">
        <v>87</v>
      </c>
      <c r="C1543" s="1">
        <v>5</v>
      </c>
      <c r="D1543" s="6">
        <v>1.5</v>
      </c>
      <c r="E1543" s="6">
        <v>7.5</v>
      </c>
      <c r="F1543" s="1" t="s">
        <v>52</v>
      </c>
      <c r="G1543" s="1" t="s">
        <v>62</v>
      </c>
      <c r="H1543" s="7">
        <v>45079</v>
      </c>
    </row>
    <row r="1544" spans="1:8" ht="12.5" x14ac:dyDescent="0.25">
      <c r="A1544" s="1" t="s">
        <v>3400</v>
      </c>
      <c r="B1544" s="1" t="s">
        <v>18</v>
      </c>
      <c r="C1544" s="1">
        <f>IF(ISNUMBER('Raw Data'!C2992), 'Raw Data'!C2992, 3)</f>
        <v>3</v>
      </c>
      <c r="D1544" s="6">
        <v>1</v>
      </c>
      <c r="E1544" s="6">
        <v>3</v>
      </c>
      <c r="F1544" s="1" t="s">
        <v>52</v>
      </c>
      <c r="G1544" s="1" t="s">
        <v>52</v>
      </c>
      <c r="H1544" s="7">
        <v>45079</v>
      </c>
    </row>
    <row r="1545" spans="1:8" ht="12.5" x14ac:dyDescent="0.25">
      <c r="A1545" s="1" t="s">
        <v>3401</v>
      </c>
      <c r="B1545" s="1" t="str">
        <f>IF(OR(ISBLANK('Raw Data'!B3012), 'Raw Data'!B3012="UNKNOWN", 'Raw Data'!B3012="ERROR"), IF('Raw Data'!D3012=1, "Cookie", IF('Raw Data'!D3012=1.5, "Tea", IF('Raw Data'!D3012=2, "Coffee", IF('Raw Data'!D3012=3, "Cake", IF('Raw Data'!D3012=4, "Sandwich", IF('Raw Data'!D3012=5, "Salad", 'Raw Data'!B3012)))))), 'Raw Data'!B3012)</f>
        <v>Sandwich</v>
      </c>
      <c r="C1545" s="1">
        <f>IF(ISNUMBER('Raw Data'!C3012), 'Raw Data'!C3012, 3)</f>
        <v>3</v>
      </c>
      <c r="D1545" s="6">
        <v>4</v>
      </c>
      <c r="E1545" s="6">
        <v>12</v>
      </c>
      <c r="F1545" s="1" t="s">
        <v>26</v>
      </c>
      <c r="G1545" s="1" t="s">
        <v>52</v>
      </c>
      <c r="H1545" s="7">
        <v>45079</v>
      </c>
    </row>
    <row r="1546" spans="1:8" ht="12.5" x14ac:dyDescent="0.25">
      <c r="A1546" s="1" t="s">
        <v>3403</v>
      </c>
      <c r="B1546" s="1" t="s">
        <v>18</v>
      </c>
      <c r="C1546" s="1">
        <v>4</v>
      </c>
      <c r="D1546" s="6">
        <v>1</v>
      </c>
      <c r="E1546" s="6">
        <v>4</v>
      </c>
      <c r="F1546" s="1" t="s">
        <v>52</v>
      </c>
      <c r="G1546" s="1" t="s">
        <v>11</v>
      </c>
      <c r="H1546" s="7">
        <v>45079</v>
      </c>
    </row>
    <row r="1547" spans="1:8" ht="12.5" x14ac:dyDescent="0.25">
      <c r="A1547" s="1" t="s">
        <v>3405</v>
      </c>
      <c r="B1547" s="1" t="s">
        <v>49</v>
      </c>
      <c r="C1547" s="1">
        <v>4</v>
      </c>
      <c r="D1547" s="6">
        <v>3</v>
      </c>
      <c r="E1547" s="6">
        <v>12</v>
      </c>
      <c r="F1547" s="1" t="s">
        <v>14</v>
      </c>
      <c r="G1547" s="1" t="s">
        <v>52</v>
      </c>
      <c r="H1547" s="7">
        <v>45079</v>
      </c>
    </row>
    <row r="1548" spans="1:8" ht="12.5" x14ac:dyDescent="0.25">
      <c r="A1548" s="1" t="s">
        <v>3406</v>
      </c>
      <c r="B1548" s="1" t="str">
        <f>IF(OR(ISBLANK('Raw Data'!B3679), 'Raw Data'!B3679="UNKNOWN", 'Raw Data'!B3679="ERROR"), IF('Raw Data'!D3679=1, "Cookie", IF('Raw Data'!D3679=1.5, "Tea", IF('Raw Data'!D3679=2, "Coffee", IF('Raw Data'!D3679=3, "Cake", IF('Raw Data'!D3679=4, "Sandwich", IF('Raw Data'!D3679=5, "Salad", 'Raw Data'!B3679)))))), 'Raw Data'!B3679)</f>
        <v>Coffee</v>
      </c>
      <c r="C1548" s="1">
        <v>3</v>
      </c>
      <c r="D1548" s="6">
        <v>2</v>
      </c>
      <c r="E1548" s="6">
        <v>6</v>
      </c>
      <c r="F1548" s="1" t="s">
        <v>10</v>
      </c>
      <c r="G1548" s="1" t="s">
        <v>11</v>
      </c>
      <c r="H1548" s="7">
        <v>45079</v>
      </c>
    </row>
    <row r="1549" spans="1:8" ht="12.5" x14ac:dyDescent="0.25">
      <c r="A1549" s="1" t="s">
        <v>3408</v>
      </c>
      <c r="B1549" s="1" t="s">
        <v>87</v>
      </c>
      <c r="C1549" s="1">
        <v>3</v>
      </c>
      <c r="D1549" s="6">
        <v>1.5</v>
      </c>
      <c r="E1549" s="6">
        <v>4.5</v>
      </c>
      <c r="F1549" s="1" t="s">
        <v>10</v>
      </c>
      <c r="G1549" s="1" t="s">
        <v>52</v>
      </c>
      <c r="H1549" s="7">
        <v>45079</v>
      </c>
    </row>
    <row r="1550" spans="1:8" ht="12.5" x14ac:dyDescent="0.25">
      <c r="A1550" s="1" t="s">
        <v>3409</v>
      </c>
      <c r="B1550" s="1" t="s">
        <v>13</v>
      </c>
      <c r="C1550" s="1">
        <v>4</v>
      </c>
      <c r="D1550" s="6">
        <v>3</v>
      </c>
      <c r="E1550" s="6">
        <v>12</v>
      </c>
      <c r="F1550" s="1" t="s">
        <v>14</v>
      </c>
      <c r="G1550" s="1" t="s">
        <v>11</v>
      </c>
      <c r="H1550" s="7">
        <v>45079</v>
      </c>
    </row>
    <row r="1551" spans="1:8" ht="12.5" x14ac:dyDescent="0.25">
      <c r="A1551" s="1" t="s">
        <v>3411</v>
      </c>
      <c r="B1551" s="1" t="s">
        <v>9</v>
      </c>
      <c r="C1551" s="1">
        <v>2</v>
      </c>
      <c r="D1551" s="6">
        <v>2</v>
      </c>
      <c r="E1551" s="6">
        <v>4</v>
      </c>
      <c r="F1551" s="1" t="s">
        <v>26</v>
      </c>
      <c r="G1551" s="1" t="s">
        <v>52</v>
      </c>
      <c r="H1551" s="7">
        <v>45079</v>
      </c>
    </row>
    <row r="1552" spans="1:8" ht="12.5" x14ac:dyDescent="0.25">
      <c r="A1552" s="1" t="s">
        <v>3412</v>
      </c>
      <c r="B1552" s="1" t="str">
        <f>IF(OR(ISBLANK('Raw Data'!B4217), 'Raw Data'!B4217="UNKNOWN", 'Raw Data'!B4217="ERROR"), IF('Raw Data'!D4217=1, "Cookie", IF('Raw Data'!D4217=1.5, "Tea", IF('Raw Data'!D4217=2, "Coffee", IF('Raw Data'!D4217=3, "Cake", IF('Raw Data'!D4217=4, "Sandwich", IF('Raw Data'!D4217=5, "Salad", 'Raw Data'!B4217)))))), 'Raw Data'!B4217)</f>
        <v>Sandwich</v>
      </c>
      <c r="C1552" s="1">
        <v>5</v>
      </c>
      <c r="D1552" s="6">
        <v>4</v>
      </c>
      <c r="E1552" s="6">
        <v>20</v>
      </c>
      <c r="F1552" s="1" t="s">
        <v>26</v>
      </c>
      <c r="G1552" s="1" t="s">
        <v>52</v>
      </c>
      <c r="H1552" s="7">
        <v>45079</v>
      </c>
    </row>
    <row r="1553" spans="1:8" ht="12.5" x14ac:dyDescent="0.25">
      <c r="A1553" s="1" t="s">
        <v>3413</v>
      </c>
      <c r="B1553" s="1" t="s">
        <v>28</v>
      </c>
      <c r="C1553" s="1">
        <v>1</v>
      </c>
      <c r="D1553" s="6">
        <v>4</v>
      </c>
      <c r="E1553" s="6">
        <v>4</v>
      </c>
      <c r="F1553" s="1" t="s">
        <v>52</v>
      </c>
      <c r="G1553" s="1" t="s">
        <v>62</v>
      </c>
      <c r="H1553" s="7">
        <v>45079</v>
      </c>
    </row>
    <row r="1554" spans="1:8" ht="12.5" x14ac:dyDescent="0.25">
      <c r="A1554" s="1" t="s">
        <v>3415</v>
      </c>
      <c r="B1554" s="1" t="s">
        <v>22</v>
      </c>
      <c r="C1554" s="1">
        <f>IF(ISNUMBER('Raw Data'!C4707), 'Raw Data'!C4707, 3)</f>
        <v>3</v>
      </c>
      <c r="D1554" s="6">
        <v>5</v>
      </c>
      <c r="E1554" s="6">
        <v>15</v>
      </c>
      <c r="F1554" s="1" t="s">
        <v>52</v>
      </c>
      <c r="G1554" s="1" t="s">
        <v>52</v>
      </c>
      <c r="H1554" s="7">
        <v>45079</v>
      </c>
    </row>
    <row r="1555" spans="1:8" ht="12.5" x14ac:dyDescent="0.25">
      <c r="A1555" s="1" t="s">
        <v>3416</v>
      </c>
      <c r="B1555" s="1" t="s">
        <v>87</v>
      </c>
      <c r="C1555" s="1">
        <v>3</v>
      </c>
      <c r="D1555" s="6">
        <v>1.5</v>
      </c>
      <c r="E1555" s="6">
        <v>4.5</v>
      </c>
      <c r="F1555" s="1" t="s">
        <v>14</v>
      </c>
      <c r="G1555" s="1" t="s">
        <v>52</v>
      </c>
      <c r="H1555" s="7">
        <v>45079</v>
      </c>
    </row>
    <row r="1556" spans="1:8" ht="12.5" x14ac:dyDescent="0.25">
      <c r="A1556" s="1" t="s">
        <v>3419</v>
      </c>
      <c r="B1556" s="1" t="s">
        <v>18</v>
      </c>
      <c r="C1556" s="1">
        <v>2</v>
      </c>
      <c r="D1556" s="6">
        <v>1</v>
      </c>
      <c r="E1556" s="6">
        <v>2</v>
      </c>
      <c r="F1556" s="1" t="s">
        <v>52</v>
      </c>
      <c r="G1556" s="1" t="s">
        <v>62</v>
      </c>
      <c r="H1556" s="7">
        <v>45079</v>
      </c>
    </row>
    <row r="1557" spans="1:8" ht="12.5" x14ac:dyDescent="0.25">
      <c r="A1557" s="1" t="s">
        <v>3421</v>
      </c>
      <c r="B1557" s="1" t="str">
        <f>IF(OR(ISBLANK('Raw Data'!B5901), 'Raw Data'!B5901="UNKNOWN", 'Raw Data'!B5901="ERROR"), IF('Raw Data'!D5901=1, "Cookie", IF('Raw Data'!D5901=1.5, "Tea", IF('Raw Data'!D5901=2, "Coffee", IF('Raw Data'!D5901=3, "Cake", IF('Raw Data'!D5901=4, "Sandwich", IF('Raw Data'!D5901=5, "Salad", 'Raw Data'!B5901)))))), 'Raw Data'!B5901)</f>
        <v>Cookie</v>
      </c>
      <c r="C1557" s="1">
        <v>5</v>
      </c>
      <c r="D1557" s="6">
        <v>1</v>
      </c>
      <c r="E1557" s="6">
        <v>5</v>
      </c>
      <c r="F1557" s="1" t="s">
        <v>52</v>
      </c>
      <c r="G1557" s="1" t="s">
        <v>52</v>
      </c>
      <c r="H1557" s="7">
        <v>45079</v>
      </c>
    </row>
    <row r="1558" spans="1:8" ht="12.5" x14ac:dyDescent="0.25">
      <c r="A1558" s="1" t="s">
        <v>2769</v>
      </c>
      <c r="B1558" s="1" t="s">
        <v>9</v>
      </c>
      <c r="C1558" s="1">
        <v>3</v>
      </c>
      <c r="D1558" s="6">
        <v>2</v>
      </c>
      <c r="E1558" s="6">
        <v>6</v>
      </c>
      <c r="F1558" s="1" t="s">
        <v>52</v>
      </c>
      <c r="G1558" s="1" t="s">
        <v>52</v>
      </c>
      <c r="H1558" s="7">
        <v>45079</v>
      </c>
    </row>
    <row r="1559" spans="1:8" ht="12.5" x14ac:dyDescent="0.25">
      <c r="A1559" s="1" t="s">
        <v>481</v>
      </c>
      <c r="B1559" s="1" t="s">
        <v>13</v>
      </c>
      <c r="C1559" s="1">
        <v>2</v>
      </c>
      <c r="D1559" s="6">
        <v>3</v>
      </c>
      <c r="E1559" s="6">
        <v>6</v>
      </c>
      <c r="F1559" s="1" t="s">
        <v>26</v>
      </c>
      <c r="G1559" s="1" t="s">
        <v>52</v>
      </c>
      <c r="H1559" s="7">
        <v>45079</v>
      </c>
    </row>
    <row r="1560" spans="1:8" ht="12.5" x14ac:dyDescent="0.25">
      <c r="A1560" s="1" t="s">
        <v>3423</v>
      </c>
      <c r="B1560" s="1" t="s">
        <v>18</v>
      </c>
      <c r="C1560" s="1">
        <v>3</v>
      </c>
      <c r="D1560" s="6">
        <v>1</v>
      </c>
      <c r="E1560" s="6">
        <v>3</v>
      </c>
      <c r="F1560" s="1" t="s">
        <v>52</v>
      </c>
      <c r="G1560" s="1" t="s">
        <v>62</v>
      </c>
      <c r="H1560" s="7">
        <v>45079</v>
      </c>
    </row>
    <row r="1561" spans="1:8" ht="12.5" x14ac:dyDescent="0.25">
      <c r="A1561" s="1" t="s">
        <v>3424</v>
      </c>
      <c r="B1561" s="1" t="s">
        <v>87</v>
      </c>
      <c r="C1561" s="1">
        <v>2</v>
      </c>
      <c r="D1561" s="6">
        <v>1.5</v>
      </c>
      <c r="E1561" s="6">
        <v>3</v>
      </c>
      <c r="F1561" s="1" t="s">
        <v>26</v>
      </c>
      <c r="G1561" s="1" t="s">
        <v>62</v>
      </c>
      <c r="H1561" s="7">
        <v>45079</v>
      </c>
    </row>
    <row r="1562" spans="1:8" ht="12.5" x14ac:dyDescent="0.25">
      <c r="A1562" s="1" t="s">
        <v>3425</v>
      </c>
      <c r="B1562" s="1" t="s">
        <v>18</v>
      </c>
      <c r="C1562" s="1">
        <v>3</v>
      </c>
      <c r="D1562" s="6">
        <v>1</v>
      </c>
      <c r="E1562" s="6">
        <v>3</v>
      </c>
      <c r="F1562" s="1" t="s">
        <v>10</v>
      </c>
      <c r="G1562" s="1" t="s">
        <v>52</v>
      </c>
      <c r="H1562" s="7">
        <v>45079</v>
      </c>
    </row>
    <row r="1563" spans="1:8" ht="12.5" x14ac:dyDescent="0.25">
      <c r="A1563" s="1" t="s">
        <v>1236</v>
      </c>
      <c r="B1563" s="1" t="str">
        <f>IF(OR(ISBLANK('Raw Data'!B7802), 'Raw Data'!B7802="UNKNOWN", 'Raw Data'!B7802="ERROR"), IF('Raw Data'!D7802=1, "Cookie", IF('Raw Data'!D7802=1.5, "Tea", IF('Raw Data'!D7802=2, "Coffee", IF('Raw Data'!D7802=3, "Cake", IF('Raw Data'!D7802=4, "Sandwich", IF('Raw Data'!D7802=5, "Salad", 'Raw Data'!B7802)))))), 'Raw Data'!B7802)</f>
        <v>Cake</v>
      </c>
      <c r="C1563" s="1">
        <v>1</v>
      </c>
      <c r="D1563" s="6">
        <v>3</v>
      </c>
      <c r="E1563" s="6">
        <v>3</v>
      </c>
      <c r="F1563" s="1" t="s">
        <v>26</v>
      </c>
      <c r="G1563" s="1" t="s">
        <v>52</v>
      </c>
      <c r="H1563" s="7">
        <v>45079</v>
      </c>
    </row>
    <row r="1564" spans="1:8" ht="12.5" x14ac:dyDescent="0.25">
      <c r="A1564" s="1" t="s">
        <v>3428</v>
      </c>
      <c r="B1564" s="1" t="s">
        <v>87</v>
      </c>
      <c r="C1564" s="1">
        <v>5</v>
      </c>
      <c r="D1564" s="6">
        <v>1.5</v>
      </c>
      <c r="E1564" s="6">
        <v>7.5</v>
      </c>
      <c r="F1564" s="1" t="s">
        <v>52</v>
      </c>
      <c r="G1564" s="1" t="s">
        <v>52</v>
      </c>
      <c r="H1564" s="7">
        <v>45079</v>
      </c>
    </row>
    <row r="1565" spans="1:8" ht="12.5" x14ac:dyDescent="0.25">
      <c r="A1565" s="1" t="s">
        <v>3429</v>
      </c>
      <c r="B1565" s="1" t="s">
        <v>22</v>
      </c>
      <c r="C1565" s="1">
        <v>1</v>
      </c>
      <c r="D1565" s="6">
        <v>5</v>
      </c>
      <c r="E1565" s="6">
        <v>5</v>
      </c>
      <c r="F1565" s="1" t="s">
        <v>26</v>
      </c>
      <c r="G1565" s="1" t="s">
        <v>52</v>
      </c>
      <c r="H1565" s="7">
        <v>45079</v>
      </c>
    </row>
    <row r="1566" spans="1:8" ht="12.5" x14ac:dyDescent="0.25">
      <c r="A1566" s="1" t="s">
        <v>3430</v>
      </c>
      <c r="B1566" s="1" t="s">
        <v>49</v>
      </c>
      <c r="C1566" s="1">
        <v>4</v>
      </c>
      <c r="D1566" s="6">
        <v>3</v>
      </c>
      <c r="E1566" s="6">
        <v>12</v>
      </c>
      <c r="F1566" s="1" t="s">
        <v>14</v>
      </c>
      <c r="G1566" s="1" t="s">
        <v>52</v>
      </c>
      <c r="H1566" s="7">
        <v>45079</v>
      </c>
    </row>
    <row r="1567" spans="1:8" ht="12.5" x14ac:dyDescent="0.25">
      <c r="A1567" s="1" t="s">
        <v>295</v>
      </c>
      <c r="B1567" s="1" t="s">
        <v>9</v>
      </c>
      <c r="C1567" s="1">
        <v>1</v>
      </c>
      <c r="D1567" s="6">
        <v>2</v>
      </c>
      <c r="E1567" s="6">
        <v>2</v>
      </c>
      <c r="F1567" s="1" t="s">
        <v>26</v>
      </c>
      <c r="G1567" s="1" t="s">
        <v>52</v>
      </c>
      <c r="H1567" s="7">
        <v>45079</v>
      </c>
    </row>
    <row r="1568" spans="1:8" ht="12.5" x14ac:dyDescent="0.25">
      <c r="A1568" s="1" t="s">
        <v>3432</v>
      </c>
      <c r="B1568" s="1" t="s">
        <v>9</v>
      </c>
      <c r="C1568" s="1">
        <v>5</v>
      </c>
      <c r="D1568" s="6">
        <v>2</v>
      </c>
      <c r="E1568" s="6">
        <v>10</v>
      </c>
      <c r="F1568" s="1" t="s">
        <v>10</v>
      </c>
      <c r="G1568" s="1" t="s">
        <v>11</v>
      </c>
      <c r="H1568" s="7">
        <v>45079</v>
      </c>
    </row>
    <row r="1569" spans="1:8" ht="12.5" x14ac:dyDescent="0.25">
      <c r="A1569" s="1" t="s">
        <v>3433</v>
      </c>
      <c r="B1569" s="1" t="s">
        <v>87</v>
      </c>
      <c r="C1569" s="1">
        <v>3</v>
      </c>
      <c r="D1569" s="6">
        <v>1.5</v>
      </c>
      <c r="E1569" s="6">
        <v>4.5</v>
      </c>
      <c r="F1569" s="1" t="s">
        <v>10</v>
      </c>
      <c r="G1569" s="1" t="s">
        <v>11</v>
      </c>
      <c r="H1569" s="7">
        <v>45079</v>
      </c>
    </row>
    <row r="1570" spans="1:8" ht="12.5" x14ac:dyDescent="0.25">
      <c r="A1570" s="1" t="s">
        <v>884</v>
      </c>
      <c r="B1570" s="1" t="s">
        <v>28</v>
      </c>
      <c r="C1570" s="1">
        <v>2</v>
      </c>
      <c r="D1570" s="6">
        <v>4</v>
      </c>
      <c r="E1570" s="6">
        <v>8</v>
      </c>
      <c r="F1570" s="1" t="s">
        <v>14</v>
      </c>
      <c r="G1570" s="1" t="s">
        <v>62</v>
      </c>
      <c r="H1570" s="7">
        <v>45079</v>
      </c>
    </row>
    <row r="1571" spans="1:8" ht="12.5" x14ac:dyDescent="0.25">
      <c r="A1571" s="1" t="s">
        <v>3435</v>
      </c>
      <c r="B1571" s="1" t="s">
        <v>28</v>
      </c>
      <c r="C1571" s="1">
        <v>2</v>
      </c>
      <c r="D1571" s="6">
        <v>4</v>
      </c>
      <c r="E1571" s="6">
        <v>8</v>
      </c>
      <c r="F1571" s="1" t="s">
        <v>26</v>
      </c>
      <c r="G1571" s="1" t="s">
        <v>52</v>
      </c>
      <c r="H1571" s="7">
        <v>45079</v>
      </c>
    </row>
    <row r="1572" spans="1:8" ht="12.5" x14ac:dyDescent="0.25">
      <c r="A1572" s="1" t="s">
        <v>3437</v>
      </c>
      <c r="B1572" s="1" t="s">
        <v>13</v>
      </c>
      <c r="C1572" s="1">
        <v>4</v>
      </c>
      <c r="D1572" s="6">
        <v>3</v>
      </c>
      <c r="E1572" s="6">
        <v>12</v>
      </c>
      <c r="F1572" s="1" t="s">
        <v>10</v>
      </c>
      <c r="G1572" s="1" t="s">
        <v>11</v>
      </c>
      <c r="H1572" s="7">
        <v>45079</v>
      </c>
    </row>
    <row r="1573" spans="1:8" ht="12.5" x14ac:dyDescent="0.25">
      <c r="A1573" s="1" t="s">
        <v>2587</v>
      </c>
      <c r="B1573" s="1" t="s">
        <v>22</v>
      </c>
      <c r="C1573" s="1">
        <v>2</v>
      </c>
      <c r="D1573" s="6">
        <v>5</v>
      </c>
      <c r="E1573" s="6">
        <v>10</v>
      </c>
      <c r="F1573" s="1" t="s">
        <v>26</v>
      </c>
      <c r="G1573" s="1" t="s">
        <v>62</v>
      </c>
      <c r="H1573" s="7">
        <v>45079</v>
      </c>
    </row>
    <row r="1574" spans="1:8" ht="12.5" x14ac:dyDescent="0.25">
      <c r="A1574" s="1" t="s">
        <v>3439</v>
      </c>
      <c r="B1574" s="1" t="str">
        <f>IF(OR(ISBLANK('Raw Data'!B444), 'Raw Data'!B444="UNKNOWN", 'Raw Data'!B444="ERROR"), IF('Raw Data'!D444=1, "Cookie", IF('Raw Data'!D444=1.5, "Tea", IF('Raw Data'!D444=2, "Coffee", IF('Raw Data'!D444=3, "Cake", IF('Raw Data'!D444=4, "Sandwich", IF('Raw Data'!D444=5, "Salad", 'Raw Data'!B444)))))), 'Raw Data'!B444)</f>
        <v>Cake</v>
      </c>
      <c r="C1574" s="1">
        <v>4</v>
      </c>
      <c r="D1574" s="6">
        <v>3</v>
      </c>
      <c r="E1574" s="6">
        <v>12</v>
      </c>
      <c r="F1574" s="1" t="s">
        <v>10</v>
      </c>
      <c r="G1574" s="1" t="s">
        <v>52</v>
      </c>
      <c r="H1574" s="7">
        <v>45080</v>
      </c>
    </row>
    <row r="1575" spans="1:8" ht="12.5" x14ac:dyDescent="0.25">
      <c r="A1575" s="1" t="s">
        <v>3440</v>
      </c>
      <c r="B1575" s="1" t="s">
        <v>49</v>
      </c>
      <c r="C1575" s="1">
        <v>1</v>
      </c>
      <c r="D1575" s="6">
        <v>3</v>
      </c>
      <c r="E1575" s="6">
        <v>3</v>
      </c>
      <c r="F1575" s="1" t="s">
        <v>10</v>
      </c>
      <c r="G1575" s="1" t="s">
        <v>52</v>
      </c>
      <c r="H1575" s="7">
        <v>45080</v>
      </c>
    </row>
    <row r="1576" spans="1:8" ht="12.5" x14ac:dyDescent="0.25">
      <c r="A1576" s="1" t="s">
        <v>3442</v>
      </c>
      <c r="B1576" s="1" t="s">
        <v>87</v>
      </c>
      <c r="C1576" s="1">
        <v>4</v>
      </c>
      <c r="D1576" s="6">
        <v>1.5</v>
      </c>
      <c r="E1576" s="6">
        <v>6</v>
      </c>
      <c r="F1576" s="1" t="s">
        <v>52</v>
      </c>
      <c r="G1576" s="1" t="s">
        <v>62</v>
      </c>
      <c r="H1576" s="7">
        <v>45080</v>
      </c>
    </row>
    <row r="1577" spans="1:8" ht="12.5" x14ac:dyDescent="0.25">
      <c r="A1577" s="1" t="s">
        <v>1700</v>
      </c>
      <c r="B1577" s="1" t="s">
        <v>87</v>
      </c>
      <c r="C1577" s="1">
        <v>2</v>
      </c>
      <c r="D1577" s="6">
        <v>1.5</v>
      </c>
      <c r="E1577" s="6">
        <v>3</v>
      </c>
      <c r="F1577" s="1" t="s">
        <v>52</v>
      </c>
      <c r="G1577" s="1" t="s">
        <v>62</v>
      </c>
      <c r="H1577" s="7">
        <v>45080</v>
      </c>
    </row>
    <row r="1578" spans="1:8" ht="12.5" x14ac:dyDescent="0.25">
      <c r="A1578" s="1" t="s">
        <v>3445</v>
      </c>
      <c r="B1578" s="1" t="s">
        <v>9</v>
      </c>
      <c r="C1578" s="1">
        <v>4</v>
      </c>
      <c r="D1578" s="6">
        <v>2</v>
      </c>
      <c r="E1578" s="6">
        <v>8</v>
      </c>
      <c r="F1578" s="1" t="s">
        <v>26</v>
      </c>
      <c r="G1578" s="1" t="s">
        <v>11</v>
      </c>
      <c r="H1578" s="7">
        <v>45080</v>
      </c>
    </row>
    <row r="1579" spans="1:8" ht="12.5" x14ac:dyDescent="0.25">
      <c r="A1579" s="1" t="s">
        <v>1517</v>
      </c>
      <c r="B1579" s="1" t="s">
        <v>49</v>
      </c>
      <c r="C1579" s="1">
        <v>2</v>
      </c>
      <c r="D1579" s="6">
        <v>3</v>
      </c>
      <c r="E1579" s="6">
        <v>6</v>
      </c>
      <c r="F1579" s="1" t="s">
        <v>26</v>
      </c>
      <c r="G1579" s="1" t="s">
        <v>62</v>
      </c>
      <c r="H1579" s="7">
        <v>45080</v>
      </c>
    </row>
    <row r="1580" spans="1:8" ht="12.5" x14ac:dyDescent="0.25">
      <c r="A1580" s="1" t="s">
        <v>38</v>
      </c>
      <c r="B1580" s="1" t="s">
        <v>9</v>
      </c>
      <c r="C1580" s="1">
        <v>5</v>
      </c>
      <c r="D1580" s="6">
        <v>2</v>
      </c>
      <c r="E1580" s="6">
        <v>10</v>
      </c>
      <c r="F1580" s="1" t="s">
        <v>52</v>
      </c>
      <c r="G1580" s="1" t="s">
        <v>11</v>
      </c>
      <c r="H1580" s="7">
        <v>45080</v>
      </c>
    </row>
    <row r="1581" spans="1:8" ht="12.5" x14ac:dyDescent="0.25">
      <c r="A1581" s="1" t="s">
        <v>2100</v>
      </c>
      <c r="B1581" s="1" t="s">
        <v>32</v>
      </c>
      <c r="C1581" s="1">
        <v>5</v>
      </c>
      <c r="D1581" s="6">
        <v>4</v>
      </c>
      <c r="E1581" s="6">
        <v>20</v>
      </c>
      <c r="F1581" s="1" t="s">
        <v>10</v>
      </c>
      <c r="G1581" s="1" t="s">
        <v>62</v>
      </c>
      <c r="H1581" s="7">
        <v>45080</v>
      </c>
    </row>
    <row r="1582" spans="1:8" ht="12.5" x14ac:dyDescent="0.25">
      <c r="A1582" s="1" t="s">
        <v>3449</v>
      </c>
      <c r="B1582" s="1" t="str">
        <f>IF(OR(ISBLANK('Raw Data'!B2489), 'Raw Data'!B2489="UNKNOWN", 'Raw Data'!B2489="ERROR"), IF('Raw Data'!D2489=1, "Cookie", IF('Raw Data'!D2489=1.5, "Tea", IF('Raw Data'!D2489=2, "Coffee", IF('Raw Data'!D2489=3, "Cake", IF('Raw Data'!D2489=4, "Sandwich", IF('Raw Data'!D2489=5, "Salad", 'Raw Data'!B2489)))))), 'Raw Data'!B2489)</f>
        <v>Salad</v>
      </c>
      <c r="C1582" s="1">
        <v>3</v>
      </c>
      <c r="D1582" s="6">
        <v>5</v>
      </c>
      <c r="E1582" s="6">
        <v>15</v>
      </c>
      <c r="F1582" s="1" t="s">
        <v>10</v>
      </c>
      <c r="G1582" s="1" t="s">
        <v>62</v>
      </c>
      <c r="H1582" s="7">
        <v>45080</v>
      </c>
    </row>
    <row r="1583" spans="1:8" ht="12.5" x14ac:dyDescent="0.25">
      <c r="A1583" s="1" t="s">
        <v>2823</v>
      </c>
      <c r="B1583" s="1" t="s">
        <v>13</v>
      </c>
      <c r="C1583" s="1">
        <v>3</v>
      </c>
      <c r="D1583" s="6">
        <v>3</v>
      </c>
      <c r="E1583" s="6">
        <v>9</v>
      </c>
      <c r="F1583" s="1" t="s">
        <v>10</v>
      </c>
      <c r="G1583" s="1" t="s">
        <v>52</v>
      </c>
      <c r="H1583" s="7">
        <v>45080</v>
      </c>
    </row>
    <row r="1584" spans="1:8" ht="12.5" x14ac:dyDescent="0.25">
      <c r="A1584" s="1" t="s">
        <v>782</v>
      </c>
      <c r="B1584" s="1" t="s">
        <v>13</v>
      </c>
      <c r="C1584" s="1">
        <v>2</v>
      </c>
      <c r="D1584" s="6">
        <v>3</v>
      </c>
      <c r="E1584" s="6">
        <v>6</v>
      </c>
      <c r="F1584" s="1" t="s">
        <v>10</v>
      </c>
      <c r="G1584" s="1" t="s">
        <v>11</v>
      </c>
      <c r="H1584" s="7">
        <v>45080</v>
      </c>
    </row>
    <row r="1585" spans="1:8" ht="12.5" x14ac:dyDescent="0.25">
      <c r="A1585" s="1" t="s">
        <v>3451</v>
      </c>
      <c r="B1585" s="1" t="s">
        <v>18</v>
      </c>
      <c r="C1585" s="1">
        <v>1</v>
      </c>
      <c r="D1585" s="6">
        <v>1</v>
      </c>
      <c r="E1585" s="6">
        <v>1</v>
      </c>
      <c r="F1585" s="1" t="s">
        <v>52</v>
      </c>
      <c r="G1585" s="1" t="s">
        <v>52</v>
      </c>
      <c r="H1585" s="7">
        <v>45080</v>
      </c>
    </row>
    <row r="1586" spans="1:8" ht="12.5" x14ac:dyDescent="0.25">
      <c r="A1586" s="1" t="s">
        <v>3453</v>
      </c>
      <c r="B1586" s="1" t="s">
        <v>13</v>
      </c>
      <c r="C1586" s="1">
        <v>5</v>
      </c>
      <c r="D1586" s="6">
        <v>3</v>
      </c>
      <c r="E1586" s="6">
        <v>15</v>
      </c>
      <c r="F1586" s="1" t="s">
        <v>26</v>
      </c>
      <c r="G1586" s="1" t="s">
        <v>52</v>
      </c>
      <c r="H1586" s="7">
        <v>45080</v>
      </c>
    </row>
    <row r="1587" spans="1:8" ht="12.5" x14ac:dyDescent="0.25">
      <c r="A1587" s="1" t="s">
        <v>1073</v>
      </c>
      <c r="B1587" s="1" t="s">
        <v>9</v>
      </c>
      <c r="C1587" s="1">
        <v>5</v>
      </c>
      <c r="D1587" s="6">
        <v>2</v>
      </c>
      <c r="E1587" s="6">
        <v>10</v>
      </c>
      <c r="F1587" s="1" t="s">
        <v>52</v>
      </c>
      <c r="G1587" s="1" t="s">
        <v>62</v>
      </c>
      <c r="H1587" s="7">
        <v>45080</v>
      </c>
    </row>
    <row r="1588" spans="1:8" ht="12.5" x14ac:dyDescent="0.25">
      <c r="A1588" s="1" t="s">
        <v>3455</v>
      </c>
      <c r="B1588" s="1" t="s">
        <v>28</v>
      </c>
      <c r="C1588" s="1">
        <v>5</v>
      </c>
      <c r="D1588" s="6">
        <v>4</v>
      </c>
      <c r="E1588" s="6">
        <v>20</v>
      </c>
      <c r="F1588" s="1" t="s">
        <v>14</v>
      </c>
      <c r="G1588" s="1" t="s">
        <v>62</v>
      </c>
      <c r="H1588" s="7">
        <v>45080</v>
      </c>
    </row>
    <row r="1589" spans="1:8" ht="12.5" x14ac:dyDescent="0.25">
      <c r="A1589" s="1" t="s">
        <v>3457</v>
      </c>
      <c r="B1589" s="1" t="s">
        <v>9</v>
      </c>
      <c r="C1589" s="1">
        <v>4</v>
      </c>
      <c r="D1589" s="6">
        <v>2</v>
      </c>
      <c r="E1589" s="6">
        <v>8</v>
      </c>
      <c r="F1589" s="1" t="s">
        <v>14</v>
      </c>
      <c r="G1589" s="1" t="s">
        <v>11</v>
      </c>
      <c r="H1589" s="7">
        <v>45080</v>
      </c>
    </row>
    <row r="1590" spans="1:8" ht="12.5" x14ac:dyDescent="0.25">
      <c r="A1590" s="1" t="s">
        <v>1069</v>
      </c>
      <c r="B1590" s="1" t="s">
        <v>32</v>
      </c>
      <c r="C1590" s="1">
        <v>5</v>
      </c>
      <c r="D1590" s="6">
        <v>4</v>
      </c>
      <c r="E1590" s="6">
        <v>20</v>
      </c>
      <c r="F1590" s="1" t="s">
        <v>14</v>
      </c>
      <c r="G1590" s="1" t="s">
        <v>52</v>
      </c>
      <c r="H1590" s="7">
        <v>45080</v>
      </c>
    </row>
    <row r="1591" spans="1:8" ht="12.5" x14ac:dyDescent="0.25">
      <c r="A1591" s="1" t="s">
        <v>3459</v>
      </c>
      <c r="B1591" s="1" t="s">
        <v>32</v>
      </c>
      <c r="C1591" s="1">
        <v>5</v>
      </c>
      <c r="D1591" s="6">
        <v>4</v>
      </c>
      <c r="E1591" s="6">
        <v>20</v>
      </c>
      <c r="F1591" s="1" t="s">
        <v>14</v>
      </c>
      <c r="G1591" s="1" t="s">
        <v>62</v>
      </c>
      <c r="H1591" s="7">
        <v>45080</v>
      </c>
    </row>
    <row r="1592" spans="1:8" ht="12.5" x14ac:dyDescent="0.25">
      <c r="A1592" s="1" t="s">
        <v>3460</v>
      </c>
      <c r="B1592" s="1" t="s">
        <v>87</v>
      </c>
      <c r="C1592" s="1">
        <v>3</v>
      </c>
      <c r="D1592" s="6">
        <v>1.5</v>
      </c>
      <c r="E1592" s="6">
        <v>4.5</v>
      </c>
      <c r="F1592" s="1" t="s">
        <v>10</v>
      </c>
      <c r="G1592" s="1" t="s">
        <v>52</v>
      </c>
      <c r="H1592" s="7">
        <v>45080</v>
      </c>
    </row>
    <row r="1593" spans="1:8" ht="12.5" x14ac:dyDescent="0.25">
      <c r="A1593" s="1" t="s">
        <v>3461</v>
      </c>
      <c r="B1593" s="1" t="s">
        <v>18</v>
      </c>
      <c r="C1593" s="1">
        <v>4</v>
      </c>
      <c r="D1593" s="6">
        <v>1</v>
      </c>
      <c r="E1593" s="6">
        <v>4</v>
      </c>
      <c r="F1593" s="1" t="s">
        <v>52</v>
      </c>
      <c r="G1593" s="1" t="s">
        <v>62</v>
      </c>
      <c r="H1593" s="7">
        <v>45080</v>
      </c>
    </row>
    <row r="1594" spans="1:8" ht="12.5" x14ac:dyDescent="0.25">
      <c r="A1594" s="1" t="s">
        <v>3462</v>
      </c>
      <c r="B1594" s="1" t="str">
        <f>IF(OR(ISBLANK('Raw Data'!B7160), 'Raw Data'!B7160="UNKNOWN", 'Raw Data'!B7160="ERROR"), IF('Raw Data'!D7160=1, "Cookie", IF('Raw Data'!D7160=1.5, "Tea", IF('Raw Data'!D7160=2, "Coffee", IF('Raw Data'!D7160=3, "Cake", IF('Raw Data'!D7160=4, "Sandwich", IF('Raw Data'!D7160=5, "Salad", 'Raw Data'!B7160)))))), 'Raw Data'!B7160)</f>
        <v>Tea</v>
      </c>
      <c r="C1594" s="1">
        <v>2</v>
      </c>
      <c r="D1594" s="6">
        <v>1.5</v>
      </c>
      <c r="E1594" s="6">
        <v>3</v>
      </c>
      <c r="F1594" s="1" t="s">
        <v>52</v>
      </c>
      <c r="G1594" s="1" t="s">
        <v>11</v>
      </c>
      <c r="H1594" s="7">
        <v>45080</v>
      </c>
    </row>
    <row r="1595" spans="1:8" ht="12.5" x14ac:dyDescent="0.25">
      <c r="A1595" s="1" t="s">
        <v>3463</v>
      </c>
      <c r="B1595" s="1" t="s">
        <v>13</v>
      </c>
      <c r="C1595" s="1">
        <v>1</v>
      </c>
      <c r="D1595" s="6">
        <v>3</v>
      </c>
      <c r="E1595" s="6">
        <v>3</v>
      </c>
      <c r="F1595" s="1" t="s">
        <v>52</v>
      </c>
      <c r="G1595" s="1" t="s">
        <v>62</v>
      </c>
      <c r="H1595" s="7">
        <v>45080</v>
      </c>
    </row>
    <row r="1596" spans="1:8" ht="12.5" x14ac:dyDescent="0.25">
      <c r="A1596" s="1" t="s">
        <v>3465</v>
      </c>
      <c r="B1596" s="1" t="s">
        <v>28</v>
      </c>
      <c r="C1596" s="1">
        <v>2</v>
      </c>
      <c r="D1596" s="6">
        <v>4</v>
      </c>
      <c r="E1596" s="6">
        <v>8</v>
      </c>
      <c r="F1596" s="1" t="s">
        <v>14</v>
      </c>
      <c r="G1596" s="1" t="s">
        <v>52</v>
      </c>
      <c r="H1596" s="7">
        <v>45080</v>
      </c>
    </row>
    <row r="1597" spans="1:8" ht="12.5" x14ac:dyDescent="0.25">
      <c r="A1597" s="1" t="s">
        <v>1617</v>
      </c>
      <c r="B1597" s="1" t="s">
        <v>32</v>
      </c>
      <c r="C1597" s="1">
        <v>5</v>
      </c>
      <c r="D1597" s="6">
        <v>4</v>
      </c>
      <c r="E1597" s="6">
        <v>20</v>
      </c>
      <c r="F1597" s="1" t="s">
        <v>52</v>
      </c>
      <c r="G1597" s="1" t="s">
        <v>11</v>
      </c>
      <c r="H1597" s="7">
        <v>45080</v>
      </c>
    </row>
    <row r="1598" spans="1:8" ht="12.5" x14ac:dyDescent="0.25">
      <c r="A1598" s="1" t="s">
        <v>1215</v>
      </c>
      <c r="B1598" s="1" t="s">
        <v>22</v>
      </c>
      <c r="C1598" s="1">
        <v>4</v>
      </c>
      <c r="D1598" s="6">
        <v>5</v>
      </c>
      <c r="E1598" s="6">
        <v>20</v>
      </c>
      <c r="F1598" s="1" t="s">
        <v>14</v>
      </c>
      <c r="G1598" s="1" t="s">
        <v>52</v>
      </c>
      <c r="H1598" s="7">
        <v>45080</v>
      </c>
    </row>
    <row r="1599" spans="1:8" ht="12.5" x14ac:dyDescent="0.25">
      <c r="A1599" s="1" t="s">
        <v>3467</v>
      </c>
      <c r="B1599" s="1" t="s">
        <v>9</v>
      </c>
      <c r="C1599" s="1">
        <v>5</v>
      </c>
      <c r="D1599" s="6">
        <v>2</v>
      </c>
      <c r="E1599" s="6">
        <v>10</v>
      </c>
      <c r="F1599" s="1" t="s">
        <v>10</v>
      </c>
      <c r="G1599" s="1" t="s">
        <v>11</v>
      </c>
      <c r="H1599" s="7">
        <v>45080</v>
      </c>
    </row>
    <row r="1600" spans="1:8" ht="12.5" x14ac:dyDescent="0.25">
      <c r="A1600" s="1" t="s">
        <v>3469</v>
      </c>
      <c r="B1600" s="1" t="str">
        <f>IF(OR(ISBLANK('Raw Data'!B71), 'Raw Data'!B71="UNKNOWN", 'Raw Data'!B71="ERROR"), IF('Raw Data'!D71=1, "Cookie", IF('Raw Data'!D71=1.5, "Tea", IF('Raw Data'!D71=2, "Coffee", IF('Raw Data'!D71=3, "Cake", IF('Raw Data'!D71=4, "Sandwich", IF('Raw Data'!D71=5, "Salad", 'Raw Data'!B71)))))), 'Raw Data'!B71)</f>
        <v>Cake</v>
      </c>
      <c r="C1600" s="1">
        <v>5</v>
      </c>
      <c r="D1600" s="6">
        <v>3</v>
      </c>
      <c r="E1600" s="6">
        <v>15</v>
      </c>
      <c r="F1600" s="1" t="s">
        <v>26</v>
      </c>
      <c r="G1600" s="1" t="s">
        <v>62</v>
      </c>
      <c r="H1600" s="7">
        <v>45081</v>
      </c>
    </row>
    <row r="1601" spans="1:8" ht="12.5" x14ac:dyDescent="0.25">
      <c r="A1601" s="1" t="s">
        <v>3471</v>
      </c>
      <c r="B1601" s="1" t="s">
        <v>28</v>
      </c>
      <c r="C1601" s="1">
        <v>2</v>
      </c>
      <c r="D1601" s="6">
        <v>4</v>
      </c>
      <c r="E1601" s="6">
        <v>8</v>
      </c>
      <c r="F1601" s="1" t="s">
        <v>14</v>
      </c>
      <c r="G1601" s="1" t="s">
        <v>62</v>
      </c>
      <c r="H1601" s="7">
        <v>45081</v>
      </c>
    </row>
    <row r="1602" spans="1:8" ht="12.5" x14ac:dyDescent="0.25">
      <c r="A1602" s="1" t="s">
        <v>2014</v>
      </c>
      <c r="B1602" s="1" t="s">
        <v>13</v>
      </c>
      <c r="C1602" s="1">
        <v>5</v>
      </c>
      <c r="D1602" s="6">
        <v>3</v>
      </c>
      <c r="E1602" s="6">
        <v>15</v>
      </c>
      <c r="F1602" s="1" t="s">
        <v>26</v>
      </c>
      <c r="G1602" s="1" t="s">
        <v>52</v>
      </c>
      <c r="H1602" s="7">
        <v>45081</v>
      </c>
    </row>
    <row r="1603" spans="1:8" ht="12.5" x14ac:dyDescent="0.25">
      <c r="A1603" s="1" t="s">
        <v>3473</v>
      </c>
      <c r="B1603" s="1" t="s">
        <v>32</v>
      </c>
      <c r="C1603" s="1">
        <v>5</v>
      </c>
      <c r="D1603" s="6">
        <v>4</v>
      </c>
      <c r="E1603" s="6">
        <v>20</v>
      </c>
      <c r="F1603" s="1" t="s">
        <v>52</v>
      </c>
      <c r="G1603" s="1" t="s">
        <v>62</v>
      </c>
      <c r="H1603" s="7">
        <v>45081</v>
      </c>
    </row>
    <row r="1604" spans="1:8" ht="12.5" x14ac:dyDescent="0.25">
      <c r="A1604" s="1" t="s">
        <v>3474</v>
      </c>
      <c r="B1604" s="1" t="s">
        <v>28</v>
      </c>
      <c r="C1604" s="1">
        <v>3</v>
      </c>
      <c r="D1604" s="6">
        <v>4</v>
      </c>
      <c r="E1604" s="6">
        <v>12</v>
      </c>
      <c r="F1604" s="1" t="s">
        <v>52</v>
      </c>
      <c r="G1604" s="1" t="s">
        <v>62</v>
      </c>
      <c r="H1604" s="7">
        <v>45081</v>
      </c>
    </row>
    <row r="1605" spans="1:8" ht="12.5" x14ac:dyDescent="0.25">
      <c r="A1605" s="1" t="s">
        <v>96</v>
      </c>
      <c r="B1605" s="1" t="s">
        <v>87</v>
      </c>
      <c r="C1605" s="1">
        <v>2</v>
      </c>
      <c r="D1605" s="6">
        <v>1.5</v>
      </c>
      <c r="E1605" s="6">
        <v>3</v>
      </c>
      <c r="F1605" s="1" t="s">
        <v>26</v>
      </c>
      <c r="G1605" s="1" t="s">
        <v>52</v>
      </c>
      <c r="H1605" s="7">
        <v>45081</v>
      </c>
    </row>
    <row r="1606" spans="1:8" ht="12.5" x14ac:dyDescent="0.25">
      <c r="A1606" s="1" t="s">
        <v>3477</v>
      </c>
      <c r="B1606" s="1" t="s">
        <v>22</v>
      </c>
      <c r="C1606" s="1">
        <v>4</v>
      </c>
      <c r="D1606" s="6">
        <v>5</v>
      </c>
      <c r="E1606" s="6">
        <v>20</v>
      </c>
      <c r="F1606" s="1" t="s">
        <v>26</v>
      </c>
      <c r="G1606" s="1" t="s">
        <v>52</v>
      </c>
      <c r="H1606" s="7">
        <v>45081</v>
      </c>
    </row>
    <row r="1607" spans="1:8" ht="12.5" x14ac:dyDescent="0.25">
      <c r="A1607" s="1" t="s">
        <v>3478</v>
      </c>
      <c r="B1607" s="1" t="s">
        <v>32</v>
      </c>
      <c r="C1607" s="1">
        <f>IF(ISNUMBER('Raw Data'!C2091), 'Raw Data'!C2091, 3)</f>
        <v>3</v>
      </c>
      <c r="D1607" s="6">
        <v>4</v>
      </c>
      <c r="E1607" s="6">
        <v>12</v>
      </c>
      <c r="F1607" s="1" t="s">
        <v>14</v>
      </c>
      <c r="G1607" s="1" t="s">
        <v>11</v>
      </c>
      <c r="H1607" s="7">
        <v>45081</v>
      </c>
    </row>
    <row r="1608" spans="1:8" ht="12.5" x14ac:dyDescent="0.25">
      <c r="A1608" s="1" t="s">
        <v>1291</v>
      </c>
      <c r="B1608" s="1" t="s">
        <v>22</v>
      </c>
      <c r="C1608" s="1">
        <v>2</v>
      </c>
      <c r="D1608" s="6">
        <v>5</v>
      </c>
      <c r="E1608" s="6">
        <v>10</v>
      </c>
      <c r="F1608" s="1" t="s">
        <v>14</v>
      </c>
      <c r="G1608" s="1" t="s">
        <v>52</v>
      </c>
      <c r="H1608" s="7">
        <v>45081</v>
      </c>
    </row>
    <row r="1609" spans="1:8" ht="12.5" x14ac:dyDescent="0.25">
      <c r="A1609" s="1" t="s">
        <v>3479</v>
      </c>
      <c r="B1609" s="1" t="s">
        <v>28</v>
      </c>
      <c r="C1609" s="1">
        <v>3</v>
      </c>
      <c r="D1609" s="6">
        <v>4</v>
      </c>
      <c r="E1609" s="6">
        <v>12</v>
      </c>
      <c r="F1609" s="1" t="s">
        <v>26</v>
      </c>
      <c r="G1609" s="1" t="s">
        <v>52</v>
      </c>
      <c r="H1609" s="7">
        <v>45081</v>
      </c>
    </row>
    <row r="1610" spans="1:8" ht="12.5" x14ac:dyDescent="0.25">
      <c r="A1610" s="1" t="s">
        <v>3481</v>
      </c>
      <c r="B1610" s="1" t="s">
        <v>22</v>
      </c>
      <c r="C1610" s="1">
        <v>1</v>
      </c>
      <c r="D1610" s="6">
        <v>5</v>
      </c>
      <c r="E1610" s="6">
        <v>5</v>
      </c>
      <c r="F1610" s="1" t="s">
        <v>10</v>
      </c>
      <c r="G1610" s="1" t="s">
        <v>11</v>
      </c>
      <c r="H1610" s="7">
        <v>45081</v>
      </c>
    </row>
    <row r="1611" spans="1:8" ht="12.5" x14ac:dyDescent="0.25">
      <c r="A1611" s="1" t="s">
        <v>3483</v>
      </c>
      <c r="B1611" s="1" t="s">
        <v>18</v>
      </c>
      <c r="C1611" s="1">
        <v>1</v>
      </c>
      <c r="D1611" s="6">
        <v>1</v>
      </c>
      <c r="E1611" s="6">
        <v>1</v>
      </c>
      <c r="F1611" s="1" t="s">
        <v>10</v>
      </c>
      <c r="G1611" s="1" t="s">
        <v>11</v>
      </c>
      <c r="H1611" s="7">
        <v>45081</v>
      </c>
    </row>
    <row r="1612" spans="1:8" ht="12.5" x14ac:dyDescent="0.25">
      <c r="A1612" s="1" t="s">
        <v>703</v>
      </c>
      <c r="B1612" s="1" t="s">
        <v>18</v>
      </c>
      <c r="C1612" s="1">
        <v>4</v>
      </c>
      <c r="D1612" s="6">
        <v>1</v>
      </c>
      <c r="E1612" s="6">
        <v>4</v>
      </c>
      <c r="F1612" s="1" t="s">
        <v>26</v>
      </c>
      <c r="G1612" s="1" t="s">
        <v>11</v>
      </c>
      <c r="H1612" s="7">
        <v>45081</v>
      </c>
    </row>
    <row r="1613" spans="1:8" ht="12.5" x14ac:dyDescent="0.25">
      <c r="A1613" s="1" t="s">
        <v>3485</v>
      </c>
      <c r="B1613" s="1" t="s">
        <v>18</v>
      </c>
      <c r="C1613" s="1">
        <v>2</v>
      </c>
      <c r="D1613" s="6">
        <v>1</v>
      </c>
      <c r="E1613" s="6">
        <v>2</v>
      </c>
      <c r="F1613" s="1" t="s">
        <v>14</v>
      </c>
      <c r="G1613" s="1" t="s">
        <v>52</v>
      </c>
      <c r="H1613" s="7">
        <v>45081</v>
      </c>
    </row>
    <row r="1614" spans="1:8" ht="12.5" x14ac:dyDescent="0.25">
      <c r="A1614" s="1" t="s">
        <v>3487</v>
      </c>
      <c r="B1614" s="1" t="s">
        <v>9</v>
      </c>
      <c r="C1614" s="1">
        <v>1</v>
      </c>
      <c r="D1614" s="6">
        <v>2</v>
      </c>
      <c r="E1614" s="6">
        <v>2</v>
      </c>
      <c r="F1614" s="1" t="s">
        <v>26</v>
      </c>
      <c r="G1614" s="1" t="s">
        <v>62</v>
      </c>
      <c r="H1614" s="7">
        <v>45081</v>
      </c>
    </row>
    <row r="1615" spans="1:8" ht="12.5" x14ac:dyDescent="0.25">
      <c r="A1615" s="1" t="s">
        <v>3488</v>
      </c>
      <c r="B1615" s="1" t="s">
        <v>13</v>
      </c>
      <c r="C1615" s="1">
        <v>2</v>
      </c>
      <c r="D1615" s="6">
        <v>3</v>
      </c>
      <c r="E1615" s="6">
        <v>6</v>
      </c>
      <c r="F1615" s="1" t="s">
        <v>26</v>
      </c>
      <c r="G1615" s="1" t="s">
        <v>62</v>
      </c>
      <c r="H1615" s="7">
        <v>45081</v>
      </c>
    </row>
    <row r="1616" spans="1:8" ht="12.5" x14ac:dyDescent="0.25">
      <c r="A1616" s="1" t="s">
        <v>3490</v>
      </c>
      <c r="B1616" s="1" t="s">
        <v>32</v>
      </c>
      <c r="C1616" s="1">
        <v>1</v>
      </c>
      <c r="D1616" s="6">
        <v>4</v>
      </c>
      <c r="E1616" s="6">
        <v>4</v>
      </c>
      <c r="F1616" s="1" t="s">
        <v>10</v>
      </c>
      <c r="G1616" s="1" t="s">
        <v>11</v>
      </c>
      <c r="H1616" s="7">
        <v>45081</v>
      </c>
    </row>
    <row r="1617" spans="1:8" ht="12.5" x14ac:dyDescent="0.25">
      <c r="A1617" s="1" t="s">
        <v>264</v>
      </c>
      <c r="B1617" s="1" t="s">
        <v>32</v>
      </c>
      <c r="C1617" s="1">
        <v>4</v>
      </c>
      <c r="D1617" s="6">
        <v>4</v>
      </c>
      <c r="E1617" s="6">
        <v>16</v>
      </c>
      <c r="F1617" s="1" t="s">
        <v>26</v>
      </c>
      <c r="G1617" s="1" t="s">
        <v>52</v>
      </c>
      <c r="H1617" s="7">
        <v>45081</v>
      </c>
    </row>
    <row r="1618" spans="1:8" ht="12.5" x14ac:dyDescent="0.25">
      <c r="A1618" s="1" t="s">
        <v>3492</v>
      </c>
      <c r="B1618" s="1" t="s">
        <v>13</v>
      </c>
      <c r="C1618" s="1">
        <f>IF(ISNUMBER('Raw Data'!C4395), 'Raw Data'!C4395, 3)</f>
        <v>3</v>
      </c>
      <c r="D1618" s="6">
        <v>3</v>
      </c>
      <c r="E1618" s="6">
        <v>9</v>
      </c>
      <c r="F1618" s="1" t="s">
        <v>14</v>
      </c>
      <c r="G1618" s="1" t="s">
        <v>52</v>
      </c>
      <c r="H1618" s="7">
        <v>45081</v>
      </c>
    </row>
    <row r="1619" spans="1:8" ht="12.5" x14ac:dyDescent="0.25">
      <c r="A1619" s="1" t="s">
        <v>3494</v>
      </c>
      <c r="B1619" s="1" t="s">
        <v>49</v>
      </c>
      <c r="C1619" s="1">
        <v>4</v>
      </c>
      <c r="D1619" s="6">
        <v>3</v>
      </c>
      <c r="E1619" s="6">
        <v>12</v>
      </c>
      <c r="F1619" s="1" t="s">
        <v>10</v>
      </c>
      <c r="G1619" s="1" t="s">
        <v>62</v>
      </c>
      <c r="H1619" s="7">
        <v>45081</v>
      </c>
    </row>
    <row r="1620" spans="1:8" ht="12.5" x14ac:dyDescent="0.25">
      <c r="A1620" s="1" t="s">
        <v>3495</v>
      </c>
      <c r="B1620" s="1" t="s">
        <v>13</v>
      </c>
      <c r="C1620" s="1">
        <v>5</v>
      </c>
      <c r="D1620" s="6">
        <v>3</v>
      </c>
      <c r="E1620" s="6">
        <v>15</v>
      </c>
      <c r="F1620" s="1" t="s">
        <v>52</v>
      </c>
      <c r="G1620" s="1" t="s">
        <v>11</v>
      </c>
      <c r="H1620" s="7">
        <v>45081</v>
      </c>
    </row>
    <row r="1621" spans="1:8" ht="12.5" x14ac:dyDescent="0.25">
      <c r="A1621" s="1" t="s">
        <v>3497</v>
      </c>
      <c r="B1621" s="1" t="s">
        <v>13</v>
      </c>
      <c r="C1621" s="1">
        <v>3</v>
      </c>
      <c r="D1621" s="6">
        <v>3</v>
      </c>
      <c r="E1621" s="6">
        <v>9</v>
      </c>
      <c r="F1621" s="1" t="s">
        <v>26</v>
      </c>
      <c r="G1621" s="1" t="s">
        <v>52</v>
      </c>
      <c r="H1621" s="7">
        <v>45081</v>
      </c>
    </row>
    <row r="1622" spans="1:8" ht="12.5" x14ac:dyDescent="0.25">
      <c r="A1622" s="1" t="s">
        <v>3498</v>
      </c>
      <c r="B1622" s="1" t="s">
        <v>9</v>
      </c>
      <c r="C1622" s="1">
        <v>1</v>
      </c>
      <c r="D1622" s="6">
        <v>2</v>
      </c>
      <c r="E1622" s="6">
        <v>2</v>
      </c>
      <c r="F1622" s="1" t="s">
        <v>14</v>
      </c>
      <c r="G1622" s="1" t="s">
        <v>62</v>
      </c>
      <c r="H1622" s="7">
        <v>45081</v>
      </c>
    </row>
    <row r="1623" spans="1:8" ht="12.5" x14ac:dyDescent="0.25">
      <c r="A1623" s="1" t="s">
        <v>3500</v>
      </c>
      <c r="B1623" s="1" t="s">
        <v>87</v>
      </c>
      <c r="C1623" s="1">
        <v>3</v>
      </c>
      <c r="D1623" s="6">
        <v>1.5</v>
      </c>
      <c r="E1623" s="6">
        <v>4.5</v>
      </c>
      <c r="F1623" s="1" t="s">
        <v>52</v>
      </c>
      <c r="G1623" s="1" t="s">
        <v>52</v>
      </c>
      <c r="H1623" s="7">
        <v>45081</v>
      </c>
    </row>
    <row r="1624" spans="1:8" ht="12.5" x14ac:dyDescent="0.25">
      <c r="A1624" s="1" t="s">
        <v>3502</v>
      </c>
      <c r="B1624" s="1" t="s">
        <v>49</v>
      </c>
      <c r="C1624" s="1">
        <v>4</v>
      </c>
      <c r="D1624" s="6">
        <v>3</v>
      </c>
      <c r="E1624" s="6">
        <v>12</v>
      </c>
      <c r="F1624" s="1" t="s">
        <v>14</v>
      </c>
      <c r="G1624" s="1" t="s">
        <v>62</v>
      </c>
      <c r="H1624" s="7">
        <v>45081</v>
      </c>
    </row>
    <row r="1625" spans="1:8" ht="12.5" x14ac:dyDescent="0.25">
      <c r="A1625" s="1" t="s">
        <v>3503</v>
      </c>
      <c r="B1625" s="1" t="s">
        <v>18</v>
      </c>
      <c r="C1625" s="1">
        <v>5</v>
      </c>
      <c r="D1625" s="6">
        <v>1</v>
      </c>
      <c r="E1625" s="6">
        <v>5</v>
      </c>
      <c r="F1625" s="1" t="s">
        <v>26</v>
      </c>
      <c r="G1625" s="1" t="s">
        <v>52</v>
      </c>
      <c r="H1625" s="7">
        <v>45081</v>
      </c>
    </row>
    <row r="1626" spans="1:8" ht="12.5" x14ac:dyDescent="0.25">
      <c r="A1626" s="1" t="s">
        <v>2342</v>
      </c>
      <c r="B1626" s="1" t="s">
        <v>28</v>
      </c>
      <c r="C1626" s="1">
        <v>3</v>
      </c>
      <c r="D1626" s="6">
        <v>4</v>
      </c>
      <c r="E1626" s="6">
        <v>12</v>
      </c>
      <c r="F1626" s="1" t="s">
        <v>52</v>
      </c>
      <c r="G1626" s="1" t="s">
        <v>11</v>
      </c>
      <c r="H1626" s="7">
        <v>45081</v>
      </c>
    </row>
    <row r="1627" spans="1:8" ht="12.5" x14ac:dyDescent="0.25">
      <c r="A1627" s="1" t="s">
        <v>3505</v>
      </c>
      <c r="B1627" s="1" t="s">
        <v>32</v>
      </c>
      <c r="C1627" s="1">
        <f>IF(ISNUMBER('Raw Data'!C6818), 'Raw Data'!C6818, 3)</f>
        <v>3</v>
      </c>
      <c r="D1627" s="6">
        <v>4</v>
      </c>
      <c r="E1627" s="6">
        <v>12</v>
      </c>
      <c r="F1627" s="1" t="s">
        <v>14</v>
      </c>
      <c r="G1627" s="1" t="s">
        <v>62</v>
      </c>
      <c r="H1627" s="7">
        <v>45081</v>
      </c>
    </row>
    <row r="1628" spans="1:8" ht="12.5" x14ac:dyDescent="0.25">
      <c r="A1628" s="1" t="s">
        <v>3506</v>
      </c>
      <c r="B1628" s="1" t="s">
        <v>18</v>
      </c>
      <c r="C1628" s="1">
        <v>3</v>
      </c>
      <c r="D1628" s="6">
        <v>1</v>
      </c>
      <c r="E1628" s="6">
        <v>3</v>
      </c>
      <c r="F1628" s="1" t="s">
        <v>52</v>
      </c>
      <c r="G1628" s="1" t="s">
        <v>52</v>
      </c>
      <c r="H1628" s="7">
        <v>45081</v>
      </c>
    </row>
    <row r="1629" spans="1:8" ht="12.5" x14ac:dyDescent="0.25">
      <c r="A1629" s="1" t="s">
        <v>3486</v>
      </c>
      <c r="B1629" s="1" t="s">
        <v>32</v>
      </c>
      <c r="C1629" s="1">
        <v>2</v>
      </c>
      <c r="D1629" s="6">
        <v>4</v>
      </c>
      <c r="E1629" s="6">
        <v>8</v>
      </c>
      <c r="F1629" s="1" t="s">
        <v>52</v>
      </c>
      <c r="G1629" s="1" t="s">
        <v>62</v>
      </c>
      <c r="H1629" s="7">
        <v>45081</v>
      </c>
    </row>
    <row r="1630" spans="1:8" ht="12.5" x14ac:dyDescent="0.25">
      <c r="A1630" s="1" t="s">
        <v>1376</v>
      </c>
      <c r="B1630" s="1" t="s">
        <v>13</v>
      </c>
      <c r="C1630" s="1">
        <v>4</v>
      </c>
      <c r="D1630" s="6">
        <v>3</v>
      </c>
      <c r="E1630" s="6">
        <v>12</v>
      </c>
      <c r="F1630" s="1" t="s">
        <v>14</v>
      </c>
      <c r="G1630" s="1" t="s">
        <v>52</v>
      </c>
      <c r="H1630" s="7">
        <v>45081</v>
      </c>
    </row>
    <row r="1631" spans="1:8" ht="12.5" x14ac:dyDescent="0.25">
      <c r="A1631" s="1" t="s">
        <v>3509</v>
      </c>
      <c r="B1631" s="1" t="s">
        <v>18</v>
      </c>
      <c r="C1631" s="1">
        <v>5</v>
      </c>
      <c r="D1631" s="6">
        <v>1</v>
      </c>
      <c r="E1631" s="6">
        <v>5</v>
      </c>
      <c r="F1631" s="1" t="s">
        <v>26</v>
      </c>
      <c r="G1631" s="1" t="s">
        <v>11</v>
      </c>
      <c r="H1631" s="7">
        <v>45081</v>
      </c>
    </row>
    <row r="1632" spans="1:8" ht="12.5" x14ac:dyDescent="0.25">
      <c r="A1632" s="1" t="s">
        <v>3511</v>
      </c>
      <c r="B1632" s="1" t="s">
        <v>13</v>
      </c>
      <c r="C1632" s="1">
        <v>3</v>
      </c>
      <c r="D1632" s="6">
        <v>3</v>
      </c>
      <c r="E1632" s="6">
        <v>9</v>
      </c>
      <c r="F1632" s="1" t="s">
        <v>14</v>
      </c>
      <c r="G1632" s="1" t="s">
        <v>11</v>
      </c>
      <c r="H1632" s="7">
        <v>45081</v>
      </c>
    </row>
    <row r="1633" spans="1:8" ht="12.5" x14ac:dyDescent="0.25">
      <c r="A1633" s="1" t="s">
        <v>3512</v>
      </c>
      <c r="B1633" s="1" t="s">
        <v>87</v>
      </c>
      <c r="C1633" s="1">
        <v>2</v>
      </c>
      <c r="D1633" s="6">
        <v>1.5</v>
      </c>
      <c r="E1633" s="6">
        <v>3</v>
      </c>
      <c r="F1633" s="1" t="s">
        <v>26</v>
      </c>
      <c r="G1633" s="1" t="s">
        <v>52</v>
      </c>
      <c r="H1633" s="7">
        <v>45081</v>
      </c>
    </row>
    <row r="1634" spans="1:8" ht="12.5" x14ac:dyDescent="0.25">
      <c r="A1634" s="1" t="s">
        <v>3513</v>
      </c>
      <c r="B1634" s="1" t="s">
        <v>22</v>
      </c>
      <c r="C1634" s="1">
        <v>3</v>
      </c>
      <c r="D1634" s="6">
        <v>5</v>
      </c>
      <c r="E1634" s="6">
        <v>15</v>
      </c>
      <c r="F1634" s="1" t="s">
        <v>52</v>
      </c>
      <c r="G1634" s="1" t="s">
        <v>62</v>
      </c>
      <c r="H1634" s="7">
        <v>45081</v>
      </c>
    </row>
    <row r="1635" spans="1:8" ht="12.5" x14ac:dyDescent="0.25">
      <c r="A1635" s="1" t="s">
        <v>3514</v>
      </c>
      <c r="B1635" s="1" t="s">
        <v>49</v>
      </c>
      <c r="C1635" s="1">
        <v>5</v>
      </c>
      <c r="D1635" s="6">
        <v>3</v>
      </c>
      <c r="E1635" s="6">
        <v>15</v>
      </c>
      <c r="F1635" s="1" t="s">
        <v>14</v>
      </c>
      <c r="G1635" s="1" t="s">
        <v>11</v>
      </c>
      <c r="H1635" s="7">
        <v>45082</v>
      </c>
    </row>
    <row r="1636" spans="1:8" ht="12.5" x14ac:dyDescent="0.25">
      <c r="A1636" s="1" t="s">
        <v>3516</v>
      </c>
      <c r="B1636" s="1" t="s">
        <v>87</v>
      </c>
      <c r="C1636" s="1">
        <v>4</v>
      </c>
      <c r="D1636" s="6">
        <v>1.5</v>
      </c>
      <c r="E1636" s="6">
        <v>6</v>
      </c>
      <c r="F1636" s="1" t="s">
        <v>26</v>
      </c>
      <c r="G1636" s="1" t="s">
        <v>11</v>
      </c>
      <c r="H1636" s="7">
        <v>45082</v>
      </c>
    </row>
    <row r="1637" spans="1:8" ht="12.5" x14ac:dyDescent="0.25">
      <c r="A1637" s="1" t="s">
        <v>403</v>
      </c>
      <c r="B1637" s="1" t="s">
        <v>87</v>
      </c>
      <c r="C1637" s="1">
        <v>5</v>
      </c>
      <c r="D1637" s="6">
        <v>1.5</v>
      </c>
      <c r="E1637" s="6">
        <v>7.5</v>
      </c>
      <c r="F1637" s="1" t="s">
        <v>52</v>
      </c>
      <c r="G1637" s="1" t="s">
        <v>52</v>
      </c>
      <c r="H1637" s="7">
        <v>45082</v>
      </c>
    </row>
    <row r="1638" spans="1:8" ht="12.5" x14ac:dyDescent="0.25">
      <c r="A1638" s="1" t="s">
        <v>3518</v>
      </c>
      <c r="B1638" s="1" t="s">
        <v>87</v>
      </c>
      <c r="C1638" s="1">
        <v>4</v>
      </c>
      <c r="D1638" s="6">
        <v>1.5</v>
      </c>
      <c r="E1638" s="6">
        <v>6</v>
      </c>
      <c r="F1638" s="1" t="s">
        <v>14</v>
      </c>
      <c r="G1638" s="1" t="s">
        <v>62</v>
      </c>
      <c r="H1638" s="7">
        <v>45082</v>
      </c>
    </row>
    <row r="1639" spans="1:8" ht="12.5" x14ac:dyDescent="0.25">
      <c r="A1639" s="1" t="s">
        <v>3520</v>
      </c>
      <c r="B1639" s="1" t="s">
        <v>28</v>
      </c>
      <c r="C1639" s="1">
        <v>4</v>
      </c>
      <c r="D1639" s="6">
        <v>4</v>
      </c>
      <c r="E1639" s="6">
        <v>16</v>
      </c>
      <c r="F1639" s="1" t="s">
        <v>52</v>
      </c>
      <c r="G1639" s="1" t="s">
        <v>62</v>
      </c>
      <c r="H1639" s="7">
        <v>45082</v>
      </c>
    </row>
    <row r="1640" spans="1:8" ht="12.5" x14ac:dyDescent="0.25">
      <c r="A1640" s="1" t="s">
        <v>2499</v>
      </c>
      <c r="B1640" s="1" t="s">
        <v>28</v>
      </c>
      <c r="C1640" s="1">
        <v>5</v>
      </c>
      <c r="D1640" s="6">
        <v>4</v>
      </c>
      <c r="E1640" s="6">
        <v>20</v>
      </c>
      <c r="F1640" s="1" t="s">
        <v>52</v>
      </c>
      <c r="G1640" s="1" t="s">
        <v>11</v>
      </c>
      <c r="H1640" s="7">
        <v>45082</v>
      </c>
    </row>
    <row r="1641" spans="1:8" ht="12.5" x14ac:dyDescent="0.25">
      <c r="A1641" s="1" t="s">
        <v>3522</v>
      </c>
      <c r="B1641" s="1" t="s">
        <v>18</v>
      </c>
      <c r="C1641" s="1">
        <v>4</v>
      </c>
      <c r="D1641" s="6">
        <v>1</v>
      </c>
      <c r="E1641" s="6">
        <v>4</v>
      </c>
      <c r="F1641" s="1" t="s">
        <v>52</v>
      </c>
      <c r="G1641" s="1" t="s">
        <v>11</v>
      </c>
      <c r="H1641" s="7">
        <v>45082</v>
      </c>
    </row>
    <row r="1642" spans="1:8" ht="12.5" x14ac:dyDescent="0.25">
      <c r="A1642" s="1" t="s">
        <v>3523</v>
      </c>
      <c r="B1642" s="1" t="s">
        <v>13</v>
      </c>
      <c r="C1642" s="1">
        <v>4</v>
      </c>
      <c r="D1642" s="6">
        <v>3</v>
      </c>
      <c r="E1642" s="6">
        <v>12</v>
      </c>
      <c r="F1642" s="1" t="s">
        <v>52</v>
      </c>
      <c r="G1642" s="1" t="s">
        <v>11</v>
      </c>
      <c r="H1642" s="7">
        <v>45082</v>
      </c>
    </row>
    <row r="1643" spans="1:8" ht="12.5" x14ac:dyDescent="0.25">
      <c r="A1643" s="1" t="s">
        <v>3524</v>
      </c>
      <c r="B1643" s="1" t="s">
        <v>87</v>
      </c>
      <c r="C1643" s="1">
        <v>5</v>
      </c>
      <c r="D1643" s="6">
        <v>1.5</v>
      </c>
      <c r="E1643" s="6">
        <v>7.5</v>
      </c>
      <c r="F1643" s="1" t="s">
        <v>10</v>
      </c>
      <c r="G1643" s="1" t="s">
        <v>52</v>
      </c>
      <c r="H1643" s="7">
        <v>45082</v>
      </c>
    </row>
    <row r="1644" spans="1:8" ht="12.5" x14ac:dyDescent="0.25">
      <c r="A1644" s="1" t="s">
        <v>3526</v>
      </c>
      <c r="B1644" s="1" t="s">
        <v>13</v>
      </c>
      <c r="C1644" s="1">
        <v>5</v>
      </c>
      <c r="D1644" s="6">
        <v>3</v>
      </c>
      <c r="E1644" s="6">
        <v>15</v>
      </c>
      <c r="F1644" s="1" t="s">
        <v>26</v>
      </c>
      <c r="G1644" s="1" t="s">
        <v>52</v>
      </c>
      <c r="H1644" s="7">
        <v>45082</v>
      </c>
    </row>
    <row r="1645" spans="1:8" ht="12.5" x14ac:dyDescent="0.25">
      <c r="A1645" s="1" t="s">
        <v>3528</v>
      </c>
      <c r="B1645" s="1" t="s">
        <v>49</v>
      </c>
      <c r="C1645" s="1">
        <v>5</v>
      </c>
      <c r="D1645" s="6">
        <v>3</v>
      </c>
      <c r="E1645" s="6">
        <v>15</v>
      </c>
      <c r="F1645" s="1" t="s">
        <v>10</v>
      </c>
      <c r="G1645" s="1" t="s">
        <v>62</v>
      </c>
      <c r="H1645" s="7">
        <v>45082</v>
      </c>
    </row>
    <row r="1646" spans="1:8" ht="12.5" x14ac:dyDescent="0.25">
      <c r="A1646" s="1" t="s">
        <v>3529</v>
      </c>
      <c r="B1646" s="1" t="s">
        <v>22</v>
      </c>
      <c r="C1646" s="1">
        <v>2</v>
      </c>
      <c r="D1646" s="6">
        <v>5</v>
      </c>
      <c r="E1646" s="6">
        <v>10</v>
      </c>
      <c r="F1646" s="1" t="s">
        <v>52</v>
      </c>
      <c r="G1646" s="1" t="s">
        <v>62</v>
      </c>
      <c r="H1646" s="7">
        <v>45082</v>
      </c>
    </row>
    <row r="1647" spans="1:8" ht="12.5" x14ac:dyDescent="0.25">
      <c r="A1647" s="1" t="s">
        <v>3530</v>
      </c>
      <c r="B1647" s="1" t="s">
        <v>18</v>
      </c>
      <c r="C1647" s="1">
        <v>2</v>
      </c>
      <c r="D1647" s="6">
        <v>1</v>
      </c>
      <c r="E1647" s="6">
        <v>2</v>
      </c>
      <c r="F1647" s="1" t="s">
        <v>10</v>
      </c>
      <c r="G1647" s="1" t="s">
        <v>11</v>
      </c>
      <c r="H1647" s="7">
        <v>45082</v>
      </c>
    </row>
    <row r="1648" spans="1:8" ht="12.5" x14ac:dyDescent="0.25">
      <c r="A1648" s="1" t="s">
        <v>3532</v>
      </c>
      <c r="B1648" s="1" t="s">
        <v>32</v>
      </c>
      <c r="C1648" s="1">
        <v>1</v>
      </c>
      <c r="D1648" s="6">
        <v>4</v>
      </c>
      <c r="E1648" s="6">
        <v>4</v>
      </c>
      <c r="F1648" s="1" t="s">
        <v>14</v>
      </c>
      <c r="G1648" s="1" t="s">
        <v>62</v>
      </c>
      <c r="H1648" s="7">
        <v>45082</v>
      </c>
    </row>
    <row r="1649" spans="1:8" ht="12.5" x14ac:dyDescent="0.25">
      <c r="A1649" s="1" t="s">
        <v>3533</v>
      </c>
      <c r="B1649" s="1" t="str">
        <f>IF(OR(ISBLANK('Raw Data'!B4808), 'Raw Data'!B4808="UNKNOWN", 'Raw Data'!B4808="ERROR"), IF('Raw Data'!D4808=1, "Cookie", IF('Raw Data'!D4808=1.5, "Tea", IF('Raw Data'!D4808=2, "Coffee", IF('Raw Data'!D4808=3, "Cake", IF('Raw Data'!D4808=4, "Sandwich", IF('Raw Data'!D4808=5, "Salad", 'Raw Data'!B4808)))))), 'Raw Data'!B4808)</f>
        <v>Sandwich</v>
      </c>
      <c r="C1649" s="1">
        <v>4</v>
      </c>
      <c r="D1649" s="6">
        <v>4</v>
      </c>
      <c r="E1649" s="6">
        <v>16</v>
      </c>
      <c r="F1649" s="1" t="s">
        <v>26</v>
      </c>
      <c r="G1649" s="1" t="s">
        <v>11</v>
      </c>
      <c r="H1649" s="7">
        <v>45082</v>
      </c>
    </row>
    <row r="1650" spans="1:8" ht="12.5" x14ac:dyDescent="0.25">
      <c r="A1650" s="1" t="s">
        <v>3535</v>
      </c>
      <c r="B1650" s="1" t="s">
        <v>22</v>
      </c>
      <c r="C1650" s="1">
        <v>1</v>
      </c>
      <c r="D1650" s="6">
        <v>5</v>
      </c>
      <c r="E1650" s="6">
        <v>5</v>
      </c>
      <c r="F1650" s="1" t="s">
        <v>10</v>
      </c>
      <c r="G1650" s="1" t="s">
        <v>11</v>
      </c>
      <c r="H1650" s="7">
        <v>45082</v>
      </c>
    </row>
    <row r="1651" spans="1:8" ht="12.5" x14ac:dyDescent="0.25">
      <c r="A1651" s="1" t="s">
        <v>3537</v>
      </c>
      <c r="B1651" s="1" t="s">
        <v>87</v>
      </c>
      <c r="C1651" s="1">
        <v>5</v>
      </c>
      <c r="D1651" s="6">
        <f>IF(ISNUMBER('Raw Data'!D5098), 'Raw Data'!D5098, IF(B1651="Cookie", 1, IF(B1651="Tea", 1.5, IF(B1651="Coffee", 2, IF(OR(B1651="Cake", B1651="Juice"), 3, IF(OR(B1651="Sandwich", B1651="Smoothie"), 4, IF(B1651="Salad", 5,#REF!)))))))</f>
        <v>1.5</v>
      </c>
      <c r="E1651" s="6">
        <v>7.5</v>
      </c>
      <c r="F1651" s="1" t="s">
        <v>52</v>
      </c>
      <c r="G1651" s="1" t="s">
        <v>62</v>
      </c>
      <c r="H1651" s="7">
        <v>45082</v>
      </c>
    </row>
    <row r="1652" spans="1:8" ht="12.5" x14ac:dyDescent="0.25">
      <c r="A1652" s="1" t="s">
        <v>3538</v>
      </c>
      <c r="B1652" s="1" t="s">
        <v>22</v>
      </c>
      <c r="C1652" s="1">
        <v>5</v>
      </c>
      <c r="D1652" s="6">
        <v>5</v>
      </c>
      <c r="E1652" s="6">
        <v>25</v>
      </c>
      <c r="F1652" s="1" t="s">
        <v>26</v>
      </c>
      <c r="G1652" s="1" t="s">
        <v>11</v>
      </c>
      <c r="H1652" s="7">
        <v>45082</v>
      </c>
    </row>
    <row r="1653" spans="1:8" ht="12.5" x14ac:dyDescent="0.25">
      <c r="A1653" s="1" t="s">
        <v>3540</v>
      </c>
      <c r="B1653" s="1" t="str">
        <f>IF(OR(ISBLANK('Raw Data'!B6089), 'Raw Data'!B6089="UNKNOWN", 'Raw Data'!B6089="ERROR"), IF('Raw Data'!D6089=1, "Cookie", IF('Raw Data'!D6089=1.5, "Tea", IF('Raw Data'!D6089=2, "Coffee", IF('Raw Data'!D6089=3, "Cake", IF('Raw Data'!D6089=4, "Sandwich", IF('Raw Data'!D6089=5, "Salad", 'Raw Data'!B6089)))))), 'Raw Data'!B6089)</f>
        <v>Sandwich</v>
      </c>
      <c r="C1653" s="1">
        <v>3</v>
      </c>
      <c r="D1653" s="6">
        <v>4</v>
      </c>
      <c r="E1653" s="6">
        <v>12</v>
      </c>
      <c r="F1653" s="1" t="s">
        <v>52</v>
      </c>
      <c r="G1653" s="1" t="s">
        <v>52</v>
      </c>
      <c r="H1653" s="7">
        <v>45082</v>
      </c>
    </row>
    <row r="1654" spans="1:8" ht="12.5" x14ac:dyDescent="0.25">
      <c r="A1654" s="1" t="s">
        <v>3541</v>
      </c>
      <c r="B1654" s="1" t="s">
        <v>49</v>
      </c>
      <c r="C1654" s="1">
        <v>3</v>
      </c>
      <c r="D1654" s="6">
        <v>3</v>
      </c>
      <c r="E1654" s="6">
        <v>9</v>
      </c>
      <c r="F1654" s="1" t="s">
        <v>52</v>
      </c>
      <c r="G1654" s="1" t="s">
        <v>52</v>
      </c>
      <c r="H1654" s="7">
        <v>45082</v>
      </c>
    </row>
    <row r="1655" spans="1:8" ht="12.5" x14ac:dyDescent="0.25">
      <c r="A1655" s="1" t="s">
        <v>3543</v>
      </c>
      <c r="B1655" s="1" t="s">
        <v>87</v>
      </c>
      <c r="C1655" s="1">
        <v>2</v>
      </c>
      <c r="D1655" s="6">
        <v>1.5</v>
      </c>
      <c r="E1655" s="6">
        <v>3</v>
      </c>
      <c r="F1655" s="1" t="s">
        <v>52</v>
      </c>
      <c r="G1655" s="1" t="s">
        <v>52</v>
      </c>
      <c r="H1655" s="7">
        <v>45082</v>
      </c>
    </row>
    <row r="1656" spans="1:8" ht="12.5" x14ac:dyDescent="0.25">
      <c r="A1656" s="1" t="s">
        <v>3544</v>
      </c>
      <c r="B1656" s="1" t="s">
        <v>32</v>
      </c>
      <c r="C1656" s="1">
        <v>5</v>
      </c>
      <c r="D1656" s="6">
        <v>4</v>
      </c>
      <c r="E1656" s="6">
        <v>20</v>
      </c>
      <c r="F1656" s="1" t="s">
        <v>52</v>
      </c>
      <c r="G1656" s="1" t="s">
        <v>62</v>
      </c>
      <c r="H1656" s="7">
        <v>45082</v>
      </c>
    </row>
    <row r="1657" spans="1:8" ht="12.5" x14ac:dyDescent="0.25">
      <c r="A1657" s="1" t="s">
        <v>71</v>
      </c>
      <c r="B1657" s="1" t="s">
        <v>18</v>
      </c>
      <c r="C1657" s="1">
        <v>3</v>
      </c>
      <c r="D1657" s="6">
        <f>IF(ISNUMBER('Raw Data'!D8333), 'Raw Data'!D8333, IF(B1657="Cookie", 1, IF(B1657="Tea", 1.5, IF(B1657="Coffee", 2, IF(OR(B1657="Cake", B1657="Juice"), 3, IF(OR(B1657="Sandwich", B1657="Smoothie"), 4, IF(B1657="Salad", 5,#REF!)))))))</f>
        <v>1</v>
      </c>
      <c r="E1657" s="6">
        <v>3</v>
      </c>
      <c r="F1657" s="1" t="s">
        <v>14</v>
      </c>
      <c r="G1657" s="1" t="s">
        <v>52</v>
      </c>
      <c r="H1657" s="7">
        <v>45082</v>
      </c>
    </row>
    <row r="1658" spans="1:8" ht="12.5" x14ac:dyDescent="0.25">
      <c r="A1658" s="1" t="s">
        <v>3546</v>
      </c>
      <c r="B1658" s="1" t="s">
        <v>49</v>
      </c>
      <c r="C1658" s="1">
        <v>2</v>
      </c>
      <c r="D1658" s="6">
        <v>3</v>
      </c>
      <c r="E1658" s="6">
        <v>6</v>
      </c>
      <c r="F1658" s="1" t="s">
        <v>52</v>
      </c>
      <c r="G1658" s="1" t="s">
        <v>52</v>
      </c>
      <c r="H1658" s="7">
        <v>45082</v>
      </c>
    </row>
    <row r="1659" spans="1:8" ht="12.5" x14ac:dyDescent="0.25">
      <c r="A1659" s="1" t="s">
        <v>3547</v>
      </c>
      <c r="B1659" s="1" t="s">
        <v>9</v>
      </c>
      <c r="C1659" s="1">
        <v>2</v>
      </c>
      <c r="D1659" s="6">
        <v>2</v>
      </c>
      <c r="E1659" s="6">
        <v>4</v>
      </c>
      <c r="F1659" s="1" t="s">
        <v>10</v>
      </c>
      <c r="G1659" s="1" t="s">
        <v>52</v>
      </c>
      <c r="H1659" s="7">
        <v>45082</v>
      </c>
    </row>
    <row r="1660" spans="1:8" ht="12.5" x14ac:dyDescent="0.25">
      <c r="A1660" s="1" t="s">
        <v>3549</v>
      </c>
      <c r="B1660" s="1" t="s">
        <v>18</v>
      </c>
      <c r="C1660" s="1">
        <v>2</v>
      </c>
      <c r="D1660" s="6">
        <v>1</v>
      </c>
      <c r="E1660" s="6">
        <v>2</v>
      </c>
      <c r="F1660" s="1" t="s">
        <v>14</v>
      </c>
      <c r="G1660" s="1" t="s">
        <v>52</v>
      </c>
      <c r="H1660" s="7">
        <v>45082</v>
      </c>
    </row>
    <row r="1661" spans="1:8" ht="12.5" x14ac:dyDescent="0.25">
      <c r="A1661" s="1" t="s">
        <v>3551</v>
      </c>
      <c r="B1661" s="1" t="s">
        <v>18</v>
      </c>
      <c r="C1661" s="1">
        <v>3</v>
      </c>
      <c r="D1661" s="6">
        <v>1</v>
      </c>
      <c r="E1661" s="6">
        <v>3</v>
      </c>
      <c r="F1661" s="1" t="s">
        <v>10</v>
      </c>
      <c r="G1661" s="1" t="s">
        <v>52</v>
      </c>
      <c r="H1661" s="7">
        <v>45082</v>
      </c>
    </row>
    <row r="1662" spans="1:8" ht="12.5" x14ac:dyDescent="0.25">
      <c r="A1662" s="1" t="s">
        <v>3552</v>
      </c>
      <c r="B1662" s="1" t="str">
        <f>IF(OR(ISBLANK('Raw Data'!B149), 'Raw Data'!B149="UNKNOWN", 'Raw Data'!B149="ERROR"), IF('Raw Data'!D149=1, "Cookie", IF('Raw Data'!D149=1.5, "Tea", IF('Raw Data'!D149=2, "Coffee", IF('Raw Data'!D149=3, "Cake", IF('Raw Data'!D149=4, "Sandwich", IF('Raw Data'!D149=5, "Salad", 'Raw Data'!B149)))))), 'Raw Data'!B149)</f>
        <v>Salad</v>
      </c>
      <c r="C1662" s="1">
        <v>4</v>
      </c>
      <c r="D1662" s="6">
        <f>IF(ISNUMBER('Raw Data'!D149), 'Raw Data'!D149, IF(B1662="Cookie", 1, IF(B1662="Tea", 1.5, IF(B1662="Coffee", 2, IF(OR(B1662="Cake", B1662="Juice"), 3, IF(OR(B1662="Sandwich", B1662="Smoothie"), 4, IF(B1662="Salad", 5,#REF!)))))))</f>
        <v>5</v>
      </c>
      <c r="E1662" s="6">
        <v>20</v>
      </c>
      <c r="F1662" s="1" t="s">
        <v>14</v>
      </c>
      <c r="G1662" s="1" t="s">
        <v>62</v>
      </c>
      <c r="H1662" s="7">
        <v>45083</v>
      </c>
    </row>
    <row r="1663" spans="1:8" ht="12.5" x14ac:dyDescent="0.25">
      <c r="A1663" s="1" t="s">
        <v>3554</v>
      </c>
      <c r="B1663" s="1" t="s">
        <v>22</v>
      </c>
      <c r="C1663" s="1">
        <v>2</v>
      </c>
      <c r="D1663" s="6">
        <v>5</v>
      </c>
      <c r="E1663" s="6">
        <v>10</v>
      </c>
      <c r="F1663" s="1" t="s">
        <v>52</v>
      </c>
      <c r="G1663" s="1" t="s">
        <v>62</v>
      </c>
      <c r="H1663" s="7">
        <v>45083</v>
      </c>
    </row>
    <row r="1664" spans="1:8" ht="12.5" x14ac:dyDescent="0.25">
      <c r="A1664" s="1" t="s">
        <v>3555</v>
      </c>
      <c r="B1664" s="1" t="s">
        <v>28</v>
      </c>
      <c r="C1664" s="1">
        <v>1</v>
      </c>
      <c r="D1664" s="6">
        <v>4</v>
      </c>
      <c r="E1664" s="6">
        <v>4</v>
      </c>
      <c r="F1664" s="1" t="s">
        <v>10</v>
      </c>
      <c r="G1664" s="1" t="s">
        <v>62</v>
      </c>
      <c r="H1664" s="7">
        <v>45083</v>
      </c>
    </row>
    <row r="1665" spans="1:8" ht="12.5" x14ac:dyDescent="0.25">
      <c r="A1665" s="1" t="s">
        <v>3556</v>
      </c>
      <c r="B1665" s="1" t="s">
        <v>22</v>
      </c>
      <c r="C1665" s="1">
        <f>IF(ISNUMBER('Raw Data'!C663), 'Raw Data'!C663, 3)</f>
        <v>3</v>
      </c>
      <c r="D1665" s="6">
        <v>5</v>
      </c>
      <c r="E1665" s="6">
        <v>15</v>
      </c>
      <c r="F1665" s="1" t="s">
        <v>10</v>
      </c>
      <c r="G1665" s="1" t="s">
        <v>52</v>
      </c>
      <c r="H1665" s="7">
        <v>45083</v>
      </c>
    </row>
    <row r="1666" spans="1:8" ht="12.5" x14ac:dyDescent="0.25">
      <c r="A1666" s="1" t="s">
        <v>3558</v>
      </c>
      <c r="B1666" s="1" t="s">
        <v>32</v>
      </c>
      <c r="C1666" s="1">
        <v>5</v>
      </c>
      <c r="D1666" s="6">
        <v>4</v>
      </c>
      <c r="E1666" s="6">
        <v>20</v>
      </c>
      <c r="F1666" s="1" t="s">
        <v>10</v>
      </c>
      <c r="G1666" s="1" t="s">
        <v>62</v>
      </c>
      <c r="H1666" s="7">
        <v>45083</v>
      </c>
    </row>
    <row r="1667" spans="1:8" ht="12.5" x14ac:dyDescent="0.25">
      <c r="A1667" s="1" t="s">
        <v>2111</v>
      </c>
      <c r="B1667" s="1" t="s">
        <v>18</v>
      </c>
      <c r="C1667" s="1">
        <v>5</v>
      </c>
      <c r="D1667" s="6">
        <v>1</v>
      </c>
      <c r="E1667" s="6">
        <v>5</v>
      </c>
      <c r="F1667" s="1" t="s">
        <v>26</v>
      </c>
      <c r="G1667" s="1" t="s">
        <v>11</v>
      </c>
      <c r="H1667" s="7">
        <v>45083</v>
      </c>
    </row>
    <row r="1668" spans="1:8" ht="12.5" x14ac:dyDescent="0.25">
      <c r="A1668" s="1" t="s">
        <v>3560</v>
      </c>
      <c r="B1668" s="1" t="s">
        <v>22</v>
      </c>
      <c r="C1668" s="1">
        <v>5</v>
      </c>
      <c r="D1668" s="6">
        <v>5</v>
      </c>
      <c r="E1668" s="6">
        <v>25</v>
      </c>
      <c r="F1668" s="1" t="s">
        <v>14</v>
      </c>
      <c r="G1668" s="1" t="s">
        <v>11</v>
      </c>
      <c r="H1668" s="7">
        <v>45083</v>
      </c>
    </row>
    <row r="1669" spans="1:8" ht="12.5" x14ac:dyDescent="0.25">
      <c r="A1669" s="1" t="s">
        <v>3561</v>
      </c>
      <c r="B1669" s="1" t="s">
        <v>13</v>
      </c>
      <c r="C1669" s="1">
        <v>5</v>
      </c>
      <c r="D1669" s="6">
        <v>3</v>
      </c>
      <c r="E1669" s="6">
        <v>15</v>
      </c>
      <c r="F1669" s="1" t="s">
        <v>26</v>
      </c>
      <c r="G1669" s="1" t="s">
        <v>62</v>
      </c>
      <c r="H1669" s="7">
        <v>45083</v>
      </c>
    </row>
    <row r="1670" spans="1:8" ht="12.5" x14ac:dyDescent="0.25">
      <c r="A1670" s="1" t="s">
        <v>1153</v>
      </c>
      <c r="B1670" s="1" t="s">
        <v>28</v>
      </c>
      <c r="C1670" s="1">
        <v>4</v>
      </c>
      <c r="D1670" s="6">
        <v>4</v>
      </c>
      <c r="E1670" s="6">
        <v>16</v>
      </c>
      <c r="F1670" s="1" t="s">
        <v>10</v>
      </c>
      <c r="G1670" s="1" t="s">
        <v>52</v>
      </c>
      <c r="H1670" s="7">
        <v>45083</v>
      </c>
    </row>
    <row r="1671" spans="1:8" ht="12.5" x14ac:dyDescent="0.25">
      <c r="A1671" s="1" t="s">
        <v>3564</v>
      </c>
      <c r="B1671" s="1" t="s">
        <v>18</v>
      </c>
      <c r="C1671" s="1">
        <v>4</v>
      </c>
      <c r="D1671" s="6">
        <v>1</v>
      </c>
      <c r="E1671" s="6">
        <v>4</v>
      </c>
      <c r="F1671" s="1" t="s">
        <v>52</v>
      </c>
      <c r="G1671" s="1" t="s">
        <v>11</v>
      </c>
      <c r="H1671" s="7">
        <v>45083</v>
      </c>
    </row>
    <row r="1672" spans="1:8" ht="12.5" x14ac:dyDescent="0.25">
      <c r="A1672" s="1" t="s">
        <v>3565</v>
      </c>
      <c r="B1672" s="1" t="s">
        <v>18</v>
      </c>
      <c r="C1672" s="1">
        <v>1</v>
      </c>
      <c r="D1672" s="6">
        <v>1</v>
      </c>
      <c r="E1672" s="6">
        <v>1</v>
      </c>
      <c r="F1672" s="1" t="s">
        <v>14</v>
      </c>
      <c r="G1672" s="1" t="s">
        <v>62</v>
      </c>
      <c r="H1672" s="7">
        <v>45083</v>
      </c>
    </row>
    <row r="1673" spans="1:8" ht="12.5" x14ac:dyDescent="0.25">
      <c r="A1673" s="1" t="s">
        <v>3567</v>
      </c>
      <c r="B1673" s="1" t="s">
        <v>87</v>
      </c>
      <c r="C1673" s="1">
        <v>3</v>
      </c>
      <c r="D1673" s="6">
        <v>1.5</v>
      </c>
      <c r="E1673" s="6">
        <v>4.5</v>
      </c>
      <c r="F1673" s="1" t="s">
        <v>10</v>
      </c>
      <c r="G1673" s="1" t="s">
        <v>62</v>
      </c>
      <c r="H1673" s="7">
        <v>45083</v>
      </c>
    </row>
    <row r="1674" spans="1:8" ht="12.5" x14ac:dyDescent="0.25">
      <c r="A1674" s="1" t="s">
        <v>3568</v>
      </c>
      <c r="B1674" s="1" t="str">
        <f>IF(OR(ISBLANK('Raw Data'!B3597), 'Raw Data'!B3597="UNKNOWN", 'Raw Data'!B3597="ERROR"), IF('Raw Data'!D3597=1, "Cookie", IF('Raw Data'!D3597=1.5, "Tea", IF('Raw Data'!D3597=2, "Coffee", IF('Raw Data'!D3597=3, "Cake", IF('Raw Data'!D3597=4, "Sandwich", IF('Raw Data'!D3597=5, "Salad", 'Raw Data'!B3597)))))), 'Raw Data'!B3597)</f>
        <v>Salad</v>
      </c>
      <c r="C1674" s="1">
        <v>4</v>
      </c>
      <c r="D1674" s="6">
        <v>5</v>
      </c>
      <c r="E1674" s="6">
        <v>20</v>
      </c>
      <c r="F1674" s="1" t="s">
        <v>14</v>
      </c>
      <c r="G1674" s="1" t="s">
        <v>62</v>
      </c>
      <c r="H1674" s="7">
        <v>45083</v>
      </c>
    </row>
    <row r="1675" spans="1:8" ht="12.5" x14ac:dyDescent="0.25">
      <c r="A1675" s="1" t="s">
        <v>3570</v>
      </c>
      <c r="B1675" s="1" t="s">
        <v>18</v>
      </c>
      <c r="C1675" s="1">
        <v>1</v>
      </c>
      <c r="D1675" s="6">
        <v>1</v>
      </c>
      <c r="E1675" s="6">
        <v>1</v>
      </c>
      <c r="F1675" s="1" t="s">
        <v>26</v>
      </c>
      <c r="G1675" s="1" t="s">
        <v>52</v>
      </c>
      <c r="H1675" s="7">
        <v>45083</v>
      </c>
    </row>
    <row r="1676" spans="1:8" ht="12.5" x14ac:dyDescent="0.25">
      <c r="A1676" s="1" t="s">
        <v>3572</v>
      </c>
      <c r="B1676" s="1" t="s">
        <v>9</v>
      </c>
      <c r="C1676" s="1">
        <v>1</v>
      </c>
      <c r="D1676" s="6">
        <v>2</v>
      </c>
      <c r="E1676" s="6">
        <v>2</v>
      </c>
      <c r="F1676" s="1" t="s">
        <v>52</v>
      </c>
      <c r="G1676" s="1" t="s">
        <v>52</v>
      </c>
      <c r="H1676" s="7">
        <v>45083</v>
      </c>
    </row>
    <row r="1677" spans="1:8" ht="12.5" x14ac:dyDescent="0.25">
      <c r="A1677" s="1" t="s">
        <v>3573</v>
      </c>
      <c r="B1677" s="1" t="s">
        <v>13</v>
      </c>
      <c r="C1677" s="1">
        <v>2</v>
      </c>
      <c r="D1677" s="6">
        <v>3</v>
      </c>
      <c r="E1677" s="6">
        <v>6</v>
      </c>
      <c r="F1677" s="1" t="s">
        <v>10</v>
      </c>
      <c r="G1677" s="1" t="s">
        <v>52</v>
      </c>
      <c r="H1677" s="7">
        <v>45083</v>
      </c>
    </row>
    <row r="1678" spans="1:8" ht="12.5" x14ac:dyDescent="0.25">
      <c r="A1678" s="1" t="s">
        <v>3575</v>
      </c>
      <c r="B1678" s="1" t="s">
        <v>49</v>
      </c>
      <c r="C1678" s="1">
        <v>4</v>
      </c>
      <c r="D1678" s="6">
        <v>3</v>
      </c>
      <c r="E1678" s="6">
        <v>12</v>
      </c>
      <c r="F1678" s="1" t="s">
        <v>10</v>
      </c>
      <c r="G1678" s="1" t="s">
        <v>62</v>
      </c>
      <c r="H1678" s="7">
        <v>45083</v>
      </c>
    </row>
    <row r="1679" spans="1:8" ht="12.5" x14ac:dyDescent="0.25">
      <c r="A1679" s="1" t="s">
        <v>3576</v>
      </c>
      <c r="B1679" s="1" t="s">
        <v>49</v>
      </c>
      <c r="C1679" s="1">
        <v>5</v>
      </c>
      <c r="D1679" s="6">
        <v>3</v>
      </c>
      <c r="E1679" s="6">
        <v>15</v>
      </c>
      <c r="F1679" s="1" t="s">
        <v>26</v>
      </c>
      <c r="G1679" s="1" t="s">
        <v>52</v>
      </c>
      <c r="H1679" s="7">
        <v>45083</v>
      </c>
    </row>
    <row r="1680" spans="1:8" ht="12.5" x14ac:dyDescent="0.25">
      <c r="A1680" s="1" t="s">
        <v>3578</v>
      </c>
      <c r="B1680" s="1" t="s">
        <v>28</v>
      </c>
      <c r="C1680" s="1">
        <v>4</v>
      </c>
      <c r="D1680" s="6">
        <v>4</v>
      </c>
      <c r="E1680" s="6">
        <v>16</v>
      </c>
      <c r="F1680" s="1" t="s">
        <v>26</v>
      </c>
      <c r="G1680" s="1" t="s">
        <v>52</v>
      </c>
      <c r="H1680" s="7">
        <v>45083</v>
      </c>
    </row>
    <row r="1681" spans="1:8" ht="12.5" x14ac:dyDescent="0.25">
      <c r="A1681" s="1" t="s">
        <v>3579</v>
      </c>
      <c r="B1681" s="1" t="s">
        <v>18</v>
      </c>
      <c r="C1681" s="1">
        <v>2</v>
      </c>
      <c r="D1681" s="6">
        <v>1</v>
      </c>
      <c r="E1681" s="6">
        <v>2</v>
      </c>
      <c r="F1681" s="1" t="s">
        <v>26</v>
      </c>
      <c r="G1681" s="1" t="s">
        <v>52</v>
      </c>
      <c r="H1681" s="7">
        <v>45083</v>
      </c>
    </row>
    <row r="1682" spans="1:8" ht="12.5" x14ac:dyDescent="0.25">
      <c r="A1682" s="1" t="s">
        <v>3581</v>
      </c>
      <c r="B1682" s="1" t="s">
        <v>28</v>
      </c>
      <c r="C1682" s="1">
        <v>2</v>
      </c>
      <c r="D1682" s="6">
        <f>IF(ISNUMBER('Raw Data'!D5174), 'Raw Data'!D5174, IF(B1682="Cookie", 1, IF(B1682="Tea", 1.5, IF(B1682="Coffee", 2, IF(OR(B1682="Cake", B1682="Juice"), 3, IF(OR(B1682="Sandwich", B1682="Smoothie"), 4, IF(B1682="Salad", 5,#REF!)))))))</f>
        <v>4</v>
      </c>
      <c r="E1682" s="6">
        <v>8</v>
      </c>
      <c r="F1682" s="1" t="s">
        <v>10</v>
      </c>
      <c r="G1682" s="1" t="s">
        <v>52</v>
      </c>
      <c r="H1682" s="7">
        <v>45083</v>
      </c>
    </row>
    <row r="1683" spans="1:8" ht="12.5" x14ac:dyDescent="0.25">
      <c r="A1683" s="1" t="s">
        <v>3583</v>
      </c>
      <c r="B1683" s="1" t="s">
        <v>32</v>
      </c>
      <c r="C1683" s="1">
        <v>1</v>
      </c>
      <c r="D1683" s="6">
        <v>4</v>
      </c>
      <c r="E1683" s="6">
        <v>4</v>
      </c>
      <c r="F1683" s="1" t="s">
        <v>26</v>
      </c>
      <c r="G1683" s="1" t="s">
        <v>62</v>
      </c>
      <c r="H1683" s="7">
        <v>45083</v>
      </c>
    </row>
    <row r="1684" spans="1:8" ht="12.5" x14ac:dyDescent="0.25">
      <c r="A1684" s="1" t="s">
        <v>2334</v>
      </c>
      <c r="B1684" s="1" t="s">
        <v>22</v>
      </c>
      <c r="C1684" s="1">
        <f>IF(ISNUMBER('Raw Data'!C5809), 'Raw Data'!C5809, 3)</f>
        <v>3</v>
      </c>
      <c r="D1684" s="6">
        <v>5</v>
      </c>
      <c r="E1684" s="6">
        <v>15</v>
      </c>
      <c r="F1684" s="1" t="s">
        <v>52</v>
      </c>
      <c r="G1684" s="1" t="s">
        <v>11</v>
      </c>
      <c r="H1684" s="7">
        <v>45083</v>
      </c>
    </row>
    <row r="1685" spans="1:8" ht="12.5" x14ac:dyDescent="0.25">
      <c r="A1685" s="1" t="s">
        <v>3585</v>
      </c>
      <c r="B1685" s="1" t="s">
        <v>28</v>
      </c>
      <c r="C1685" s="1">
        <v>2</v>
      </c>
      <c r="D1685" s="6">
        <v>4</v>
      </c>
      <c r="E1685" s="6">
        <v>8</v>
      </c>
      <c r="F1685" s="1" t="s">
        <v>52</v>
      </c>
      <c r="G1685" s="1" t="s">
        <v>52</v>
      </c>
      <c r="H1685" s="7">
        <v>45083</v>
      </c>
    </row>
    <row r="1686" spans="1:8" ht="12.5" x14ac:dyDescent="0.25">
      <c r="A1686" s="1" t="s">
        <v>3586</v>
      </c>
      <c r="B1686" s="1" t="s">
        <v>13</v>
      </c>
      <c r="C1686" s="1">
        <v>2</v>
      </c>
      <c r="D1686" s="6">
        <v>3</v>
      </c>
      <c r="E1686" s="6">
        <v>6</v>
      </c>
      <c r="F1686" s="1" t="s">
        <v>52</v>
      </c>
      <c r="G1686" s="1" t="s">
        <v>62</v>
      </c>
      <c r="H1686" s="7">
        <v>45083</v>
      </c>
    </row>
    <row r="1687" spans="1:8" ht="12.5" x14ac:dyDescent="0.25">
      <c r="A1687" s="1" t="s">
        <v>2678</v>
      </c>
      <c r="B1687" s="1" t="s">
        <v>28</v>
      </c>
      <c r="C1687" s="1">
        <v>2</v>
      </c>
      <c r="D1687" s="6">
        <v>4</v>
      </c>
      <c r="E1687" s="6">
        <v>8</v>
      </c>
      <c r="F1687" s="1" t="s">
        <v>26</v>
      </c>
      <c r="G1687" s="1" t="s">
        <v>11</v>
      </c>
      <c r="H1687" s="7">
        <v>45083</v>
      </c>
    </row>
    <row r="1688" spans="1:8" ht="12.5" x14ac:dyDescent="0.25">
      <c r="A1688" s="1" t="s">
        <v>3588</v>
      </c>
      <c r="B1688" s="1" t="s">
        <v>13</v>
      </c>
      <c r="C1688" s="1">
        <v>4</v>
      </c>
      <c r="D1688" s="6">
        <v>3</v>
      </c>
      <c r="E1688" s="6">
        <v>12</v>
      </c>
      <c r="F1688" s="1" t="s">
        <v>14</v>
      </c>
      <c r="G1688" s="1" t="s">
        <v>52</v>
      </c>
      <c r="H1688" s="7">
        <v>45083</v>
      </c>
    </row>
    <row r="1689" spans="1:8" ht="12.5" x14ac:dyDescent="0.25">
      <c r="A1689" s="1" t="s">
        <v>3590</v>
      </c>
      <c r="B1689" s="1" t="s">
        <v>32</v>
      </c>
      <c r="C1689" s="1">
        <v>5</v>
      </c>
      <c r="D1689" s="6">
        <v>4</v>
      </c>
      <c r="E1689" s="6">
        <v>20</v>
      </c>
      <c r="F1689" s="1" t="s">
        <v>26</v>
      </c>
      <c r="G1689" s="1" t="s">
        <v>11</v>
      </c>
      <c r="H1689" s="7">
        <v>45083</v>
      </c>
    </row>
    <row r="1690" spans="1:8" ht="12.5" x14ac:dyDescent="0.25">
      <c r="A1690" s="1" t="s">
        <v>149</v>
      </c>
      <c r="B1690" s="1" t="s">
        <v>32</v>
      </c>
      <c r="C1690" s="1">
        <v>5</v>
      </c>
      <c r="D1690" s="6">
        <v>4</v>
      </c>
      <c r="E1690" s="6">
        <v>20</v>
      </c>
      <c r="F1690" s="1" t="s">
        <v>52</v>
      </c>
      <c r="G1690" s="1" t="s">
        <v>62</v>
      </c>
      <c r="H1690" s="7">
        <v>45083</v>
      </c>
    </row>
    <row r="1691" spans="1:8" ht="12.5" x14ac:dyDescent="0.25">
      <c r="A1691" s="1" t="s">
        <v>3310</v>
      </c>
      <c r="B1691" s="1" t="s">
        <v>22</v>
      </c>
      <c r="C1691" s="1">
        <v>4</v>
      </c>
      <c r="D1691" s="6">
        <v>5</v>
      </c>
      <c r="E1691" s="6">
        <v>20</v>
      </c>
      <c r="F1691" s="1" t="s">
        <v>14</v>
      </c>
      <c r="G1691" s="1" t="s">
        <v>11</v>
      </c>
      <c r="H1691" s="7">
        <v>45083</v>
      </c>
    </row>
    <row r="1692" spans="1:8" ht="12.5" x14ac:dyDescent="0.25">
      <c r="A1692" s="1" t="s">
        <v>3592</v>
      </c>
      <c r="B1692" s="1" t="s">
        <v>13</v>
      </c>
      <c r="C1692" s="1">
        <v>1</v>
      </c>
      <c r="D1692" s="6">
        <v>3</v>
      </c>
      <c r="E1692" s="6">
        <v>3</v>
      </c>
      <c r="F1692" s="1" t="s">
        <v>14</v>
      </c>
      <c r="G1692" s="1" t="s">
        <v>52</v>
      </c>
      <c r="H1692" s="7">
        <v>45083</v>
      </c>
    </row>
    <row r="1693" spans="1:8" ht="12.5" x14ac:dyDescent="0.25">
      <c r="A1693" s="1" t="s">
        <v>3594</v>
      </c>
      <c r="B1693" s="1" t="s">
        <v>9</v>
      </c>
      <c r="C1693" s="1">
        <v>1</v>
      </c>
      <c r="D1693" s="6">
        <v>2</v>
      </c>
      <c r="E1693" s="6">
        <v>2</v>
      </c>
      <c r="F1693" s="1" t="s">
        <v>26</v>
      </c>
      <c r="G1693" s="1" t="s">
        <v>52</v>
      </c>
      <c r="H1693" s="7">
        <v>45083</v>
      </c>
    </row>
    <row r="1694" spans="1:8" ht="12.5" x14ac:dyDescent="0.25">
      <c r="A1694" s="1" t="s">
        <v>3596</v>
      </c>
      <c r="B1694" s="1" t="s">
        <v>32</v>
      </c>
      <c r="C1694" s="1">
        <v>4</v>
      </c>
      <c r="D1694" s="6">
        <v>4</v>
      </c>
      <c r="E1694" s="6">
        <v>16</v>
      </c>
      <c r="F1694" s="1" t="s">
        <v>26</v>
      </c>
      <c r="G1694" s="1" t="s">
        <v>52</v>
      </c>
      <c r="H1694" s="7">
        <v>45083</v>
      </c>
    </row>
    <row r="1695" spans="1:8" ht="12.5" x14ac:dyDescent="0.25">
      <c r="A1695" s="1" t="s">
        <v>1084</v>
      </c>
      <c r="B1695" s="1" t="s">
        <v>28</v>
      </c>
      <c r="C1695" s="1">
        <v>3</v>
      </c>
      <c r="D1695" s="6">
        <v>4</v>
      </c>
      <c r="E1695" s="6">
        <v>12</v>
      </c>
      <c r="F1695" s="1" t="s">
        <v>10</v>
      </c>
      <c r="G1695" s="1" t="s">
        <v>62</v>
      </c>
      <c r="H1695" s="7">
        <v>45084</v>
      </c>
    </row>
    <row r="1696" spans="1:8" ht="12.5" x14ac:dyDescent="0.25">
      <c r="A1696" s="1" t="s">
        <v>3598</v>
      </c>
      <c r="B1696" s="1" t="s">
        <v>87</v>
      </c>
      <c r="C1696" s="1">
        <v>4</v>
      </c>
      <c r="D1696" s="6">
        <v>1.5</v>
      </c>
      <c r="E1696" s="6">
        <v>6</v>
      </c>
      <c r="F1696" s="1" t="s">
        <v>10</v>
      </c>
      <c r="G1696" s="1" t="s">
        <v>52</v>
      </c>
      <c r="H1696" s="7">
        <v>45084</v>
      </c>
    </row>
    <row r="1697" spans="1:8" ht="12.5" x14ac:dyDescent="0.25">
      <c r="A1697" s="1" t="s">
        <v>2991</v>
      </c>
      <c r="B1697" s="1" t="s">
        <v>49</v>
      </c>
      <c r="C1697" s="1">
        <v>4</v>
      </c>
      <c r="D1697" s="6">
        <f>IF(ISNUMBER('Raw Data'!D1788), 'Raw Data'!D1788, IF(B1697="Cookie", 1, IF(B1697="Tea", 1.5, IF(B1697="Coffee", 2, IF(OR(B1697="Cake", B1697="Juice"), 3, IF(OR(B1697="Sandwich", B1697="Smoothie"), 4, IF(B1697="Salad", 5,#REF!)))))))</f>
        <v>3</v>
      </c>
      <c r="E1697" s="6">
        <v>12</v>
      </c>
      <c r="F1697" s="1" t="s">
        <v>52</v>
      </c>
      <c r="G1697" s="1" t="s">
        <v>52</v>
      </c>
      <c r="H1697" s="7">
        <v>45084</v>
      </c>
    </row>
    <row r="1698" spans="1:8" ht="12.5" x14ac:dyDescent="0.25">
      <c r="A1698" s="1" t="s">
        <v>3599</v>
      </c>
      <c r="B1698" s="1" t="s">
        <v>13</v>
      </c>
      <c r="C1698" s="1">
        <v>2</v>
      </c>
      <c r="D1698" s="6">
        <f>IF(ISNUMBER('Raw Data'!D1985), 'Raw Data'!D1985, IF(B1698="Cookie", 1, IF(B1698="Tea", 1.5, IF(B1698="Coffee", 2, IF(OR(B1698="Cake", B1698="Juice"), 3, IF(OR(B1698="Sandwich", B1698="Smoothie"), 4, IF(B1698="Salad", 5,#REF!)))))))</f>
        <v>3</v>
      </c>
      <c r="E1698" s="6">
        <v>6</v>
      </c>
      <c r="F1698" s="1" t="s">
        <v>52</v>
      </c>
      <c r="G1698" s="1" t="s">
        <v>62</v>
      </c>
      <c r="H1698" s="7">
        <v>45084</v>
      </c>
    </row>
    <row r="1699" spans="1:8" ht="12.5" x14ac:dyDescent="0.25">
      <c r="A1699" s="1" t="s">
        <v>3601</v>
      </c>
      <c r="B1699" s="1" t="s">
        <v>9</v>
      </c>
      <c r="C1699" s="1">
        <v>5</v>
      </c>
      <c r="D1699" s="6">
        <f>IF(ISNUMBER('Raw Data'!D2067), 'Raw Data'!D2067, IF(B1699="Cookie", 1, IF(B1699="Tea", 1.5, IF(B1699="Coffee", 2, IF(OR(B1699="Cake", B1699="Juice"), 3, IF(OR(B1699="Sandwich", B1699="Smoothie"), 4, IF(B1699="Salad", 5,#REF!)))))))</f>
        <v>2</v>
      </c>
      <c r="E1699" s="6">
        <v>10</v>
      </c>
      <c r="F1699" s="1" t="s">
        <v>14</v>
      </c>
      <c r="G1699" s="1" t="s">
        <v>11</v>
      </c>
      <c r="H1699" s="7">
        <v>45084</v>
      </c>
    </row>
    <row r="1700" spans="1:8" ht="12.5" x14ac:dyDescent="0.25">
      <c r="A1700" s="1" t="s">
        <v>3604</v>
      </c>
      <c r="B1700" s="1" t="str">
        <f>IF(OR(ISBLANK('Raw Data'!B2200), 'Raw Data'!B2200="UNKNOWN", 'Raw Data'!B2200="ERROR"), IF('Raw Data'!D2200=1, "Cookie", IF('Raw Data'!D2200=1.5, "Tea", IF('Raw Data'!D2200=2, "Coffee", IF('Raw Data'!D2200=3, "Cake", IF('Raw Data'!D2200=4, "Sandwich", IF('Raw Data'!D2200=5, "Salad", 'Raw Data'!B2200)))))), 'Raw Data'!B2200)</f>
        <v>Salad</v>
      </c>
      <c r="C1700" s="1">
        <v>5</v>
      </c>
      <c r="D1700" s="6">
        <v>5</v>
      </c>
      <c r="E1700" s="6">
        <v>25</v>
      </c>
      <c r="F1700" s="1" t="s">
        <v>52</v>
      </c>
      <c r="G1700" s="1" t="s">
        <v>11</v>
      </c>
      <c r="H1700" s="7">
        <v>45084</v>
      </c>
    </row>
    <row r="1701" spans="1:8" ht="12.5" x14ac:dyDescent="0.25">
      <c r="A1701" s="1" t="s">
        <v>3605</v>
      </c>
      <c r="B1701" s="1" t="s">
        <v>22</v>
      </c>
      <c r="C1701" s="1">
        <v>3</v>
      </c>
      <c r="D1701" s="6">
        <v>5</v>
      </c>
      <c r="E1701" s="6">
        <v>15</v>
      </c>
      <c r="F1701" s="1" t="s">
        <v>14</v>
      </c>
      <c r="G1701" s="1" t="s">
        <v>62</v>
      </c>
      <c r="H1701" s="7">
        <v>45084</v>
      </c>
    </row>
    <row r="1702" spans="1:8" ht="12.5" x14ac:dyDescent="0.25">
      <c r="A1702" s="1" t="s">
        <v>3607</v>
      </c>
      <c r="B1702" s="1" t="s">
        <v>13</v>
      </c>
      <c r="C1702" s="1">
        <v>5</v>
      </c>
      <c r="D1702" s="6">
        <v>3</v>
      </c>
      <c r="E1702" s="6">
        <v>15</v>
      </c>
      <c r="F1702" s="1" t="s">
        <v>14</v>
      </c>
      <c r="G1702" s="1" t="s">
        <v>11</v>
      </c>
      <c r="H1702" s="7">
        <v>45084</v>
      </c>
    </row>
    <row r="1703" spans="1:8" ht="12.5" x14ac:dyDescent="0.25">
      <c r="A1703" s="1" t="s">
        <v>3609</v>
      </c>
      <c r="B1703" s="1" t="s">
        <v>22</v>
      </c>
      <c r="C1703" s="1">
        <v>3</v>
      </c>
      <c r="D1703" s="6">
        <v>5</v>
      </c>
      <c r="E1703" s="6">
        <v>15</v>
      </c>
      <c r="F1703" s="1" t="s">
        <v>10</v>
      </c>
      <c r="G1703" s="1" t="s">
        <v>52</v>
      </c>
      <c r="H1703" s="7">
        <v>45084</v>
      </c>
    </row>
    <row r="1704" spans="1:8" ht="12.5" x14ac:dyDescent="0.25">
      <c r="A1704" s="1" t="s">
        <v>3611</v>
      </c>
      <c r="B1704" s="1" t="s">
        <v>28</v>
      </c>
      <c r="C1704" s="1">
        <v>4</v>
      </c>
      <c r="D1704" s="6">
        <v>4</v>
      </c>
      <c r="E1704" s="6">
        <v>16</v>
      </c>
      <c r="F1704" s="1" t="s">
        <v>52</v>
      </c>
      <c r="G1704" s="1" t="s">
        <v>52</v>
      </c>
      <c r="H1704" s="7">
        <v>45084</v>
      </c>
    </row>
    <row r="1705" spans="1:8" ht="12.5" x14ac:dyDescent="0.25">
      <c r="A1705" s="1" t="s">
        <v>3612</v>
      </c>
      <c r="B1705" s="1" t="s">
        <v>87</v>
      </c>
      <c r="C1705" s="1">
        <v>4</v>
      </c>
      <c r="D1705" s="6">
        <v>1.5</v>
      </c>
      <c r="E1705" s="6">
        <v>6</v>
      </c>
      <c r="F1705" s="1" t="s">
        <v>26</v>
      </c>
      <c r="G1705" s="1" t="s">
        <v>52</v>
      </c>
      <c r="H1705" s="7">
        <v>45084</v>
      </c>
    </row>
    <row r="1706" spans="1:8" ht="12.5" x14ac:dyDescent="0.25">
      <c r="A1706" s="1" t="s">
        <v>3613</v>
      </c>
      <c r="B1706" s="1" t="str">
        <f>IF(OR(ISBLANK('Raw Data'!B3470), 'Raw Data'!B3470="UNKNOWN", 'Raw Data'!B3470="ERROR"), IF('Raw Data'!D3470=1, "Cookie", IF('Raw Data'!D3470=1.5, "Tea", IF('Raw Data'!D3470=2, "Coffee", IF('Raw Data'!D3470=3, "Cake", IF('Raw Data'!D3470=4, "Sandwich", IF('Raw Data'!D3470=5, "Salad", 'Raw Data'!B3470)))))), 'Raw Data'!B3470)</f>
        <v>Cake</v>
      </c>
      <c r="C1706" s="1">
        <v>4</v>
      </c>
      <c r="D1706" s="6">
        <v>3</v>
      </c>
      <c r="E1706" s="6">
        <v>12</v>
      </c>
      <c r="F1706" s="1" t="s">
        <v>26</v>
      </c>
      <c r="G1706" s="1" t="s">
        <v>52</v>
      </c>
      <c r="H1706" s="7">
        <v>45084</v>
      </c>
    </row>
    <row r="1707" spans="1:8" ht="12.5" x14ac:dyDescent="0.25">
      <c r="A1707" s="1" t="s">
        <v>3614</v>
      </c>
      <c r="B1707" s="1" t="s">
        <v>87</v>
      </c>
      <c r="C1707" s="1">
        <v>5</v>
      </c>
      <c r="D1707" s="6">
        <v>1.5</v>
      </c>
      <c r="E1707" s="6">
        <v>7.5</v>
      </c>
      <c r="F1707" s="1" t="s">
        <v>14</v>
      </c>
      <c r="G1707" s="1" t="s">
        <v>11</v>
      </c>
      <c r="H1707" s="7">
        <v>45084</v>
      </c>
    </row>
    <row r="1708" spans="1:8" ht="12.5" x14ac:dyDescent="0.25">
      <c r="A1708" s="1" t="s">
        <v>253</v>
      </c>
      <c r="B1708" s="1" t="str">
        <f>IF(OR(ISBLANK('Raw Data'!B4114), 'Raw Data'!B4114="UNKNOWN", 'Raw Data'!B4114="ERROR"), IF('Raw Data'!D4114=1, "Cookie", IF('Raw Data'!D4114=1.5, "Tea", IF('Raw Data'!D4114=2, "Coffee", IF('Raw Data'!D4114=3, "Cake", IF('Raw Data'!D4114=4, "Sandwich", IF('Raw Data'!D4114=5, "Salad", 'Raw Data'!B4114)))))), 'Raw Data'!B4114)</f>
        <v>Coffee</v>
      </c>
      <c r="C1708" s="1">
        <v>3</v>
      </c>
      <c r="D1708" s="6">
        <v>2</v>
      </c>
      <c r="E1708" s="6">
        <v>6</v>
      </c>
      <c r="F1708" s="1" t="s">
        <v>10</v>
      </c>
      <c r="G1708" s="1" t="s">
        <v>52</v>
      </c>
      <c r="H1708" s="7">
        <v>45084</v>
      </c>
    </row>
    <row r="1709" spans="1:8" ht="12.5" x14ac:dyDescent="0.25">
      <c r="A1709" s="1" t="s">
        <v>3616</v>
      </c>
      <c r="B1709" s="1" t="s">
        <v>32</v>
      </c>
      <c r="C1709" s="1">
        <v>3</v>
      </c>
      <c r="D1709" s="6">
        <v>4</v>
      </c>
      <c r="E1709" s="6">
        <v>12</v>
      </c>
      <c r="F1709" s="1" t="s">
        <v>52</v>
      </c>
      <c r="G1709" s="1" t="s">
        <v>11</v>
      </c>
      <c r="H1709" s="7">
        <v>45084</v>
      </c>
    </row>
    <row r="1710" spans="1:8" ht="12.5" x14ac:dyDescent="0.25">
      <c r="A1710" s="1" t="s">
        <v>3618</v>
      </c>
      <c r="B1710" s="1" t="s">
        <v>32</v>
      </c>
      <c r="C1710" s="1">
        <v>5</v>
      </c>
      <c r="D1710" s="6">
        <v>4</v>
      </c>
      <c r="E1710" s="6">
        <v>20</v>
      </c>
      <c r="F1710" s="1" t="s">
        <v>52</v>
      </c>
      <c r="G1710" s="1" t="s">
        <v>52</v>
      </c>
      <c r="H1710" s="7">
        <v>45084</v>
      </c>
    </row>
    <row r="1711" spans="1:8" ht="12.5" x14ac:dyDescent="0.25">
      <c r="A1711" s="1" t="s">
        <v>3620</v>
      </c>
      <c r="B1711" s="1" t="s">
        <v>18</v>
      </c>
      <c r="C1711" s="1">
        <v>1</v>
      </c>
      <c r="D1711" s="6">
        <v>1</v>
      </c>
      <c r="E1711" s="6">
        <v>1</v>
      </c>
      <c r="F1711" s="1" t="s">
        <v>26</v>
      </c>
      <c r="G1711" s="1" t="s">
        <v>52</v>
      </c>
      <c r="H1711" s="7">
        <v>45084</v>
      </c>
    </row>
    <row r="1712" spans="1:8" ht="12.5" x14ac:dyDescent="0.25">
      <c r="A1712" s="1" t="s">
        <v>3622</v>
      </c>
      <c r="B1712" s="1" t="s">
        <v>87</v>
      </c>
      <c r="C1712" s="1">
        <v>1</v>
      </c>
      <c r="D1712" s="6">
        <v>1.5</v>
      </c>
      <c r="E1712" s="6">
        <v>1.5</v>
      </c>
      <c r="F1712" s="1" t="s">
        <v>14</v>
      </c>
      <c r="G1712" s="1" t="s">
        <v>52</v>
      </c>
      <c r="H1712" s="7">
        <v>45084</v>
      </c>
    </row>
    <row r="1713" spans="1:8" ht="12.5" x14ac:dyDescent="0.25">
      <c r="A1713" s="1" t="s">
        <v>3623</v>
      </c>
      <c r="B1713" s="1" t="s">
        <v>87</v>
      </c>
      <c r="C1713" s="1">
        <v>3</v>
      </c>
      <c r="D1713" s="6">
        <v>1.5</v>
      </c>
      <c r="E1713" s="6">
        <v>4.5</v>
      </c>
      <c r="F1713" s="1" t="s">
        <v>26</v>
      </c>
      <c r="G1713" s="1" t="s">
        <v>11</v>
      </c>
      <c r="H1713" s="7">
        <v>45084</v>
      </c>
    </row>
    <row r="1714" spans="1:8" ht="12.5" x14ac:dyDescent="0.25">
      <c r="A1714" s="1" t="s">
        <v>3625</v>
      </c>
      <c r="B1714" s="1" t="s">
        <v>28</v>
      </c>
      <c r="C1714" s="1">
        <v>4</v>
      </c>
      <c r="D1714" s="6">
        <v>4</v>
      </c>
      <c r="E1714" s="6">
        <v>16</v>
      </c>
      <c r="F1714" s="1" t="s">
        <v>10</v>
      </c>
      <c r="G1714" s="1" t="s">
        <v>52</v>
      </c>
      <c r="H1714" s="7">
        <v>45084</v>
      </c>
    </row>
    <row r="1715" spans="1:8" ht="12.5" x14ac:dyDescent="0.25">
      <c r="A1715" s="1" t="s">
        <v>3626</v>
      </c>
      <c r="B1715" s="1" t="s">
        <v>13</v>
      </c>
      <c r="C1715" s="1">
        <v>2</v>
      </c>
      <c r="D1715" s="6">
        <v>3</v>
      </c>
      <c r="E1715" s="6">
        <v>6</v>
      </c>
      <c r="F1715" s="1" t="s">
        <v>14</v>
      </c>
      <c r="G1715" s="1" t="s">
        <v>11</v>
      </c>
      <c r="H1715" s="7">
        <v>45084</v>
      </c>
    </row>
    <row r="1716" spans="1:8" ht="12.5" x14ac:dyDescent="0.25">
      <c r="A1716" s="1" t="s">
        <v>3627</v>
      </c>
      <c r="B1716" s="1" t="s">
        <v>18</v>
      </c>
      <c r="C1716" s="1">
        <v>5</v>
      </c>
      <c r="D1716" s="6">
        <v>1</v>
      </c>
      <c r="E1716" s="6">
        <v>5</v>
      </c>
      <c r="F1716" s="1" t="s">
        <v>52</v>
      </c>
      <c r="G1716" s="1" t="s">
        <v>52</v>
      </c>
      <c r="H1716" s="7">
        <v>45084</v>
      </c>
    </row>
    <row r="1717" spans="1:8" ht="12.5" x14ac:dyDescent="0.25">
      <c r="A1717" s="1" t="s">
        <v>1223</v>
      </c>
      <c r="B1717" s="1" t="s">
        <v>49</v>
      </c>
      <c r="C1717" s="1">
        <v>4</v>
      </c>
      <c r="D1717" s="6">
        <v>3</v>
      </c>
      <c r="E1717" s="6">
        <v>12</v>
      </c>
      <c r="F1717" s="1" t="s">
        <v>14</v>
      </c>
      <c r="G1717" s="1" t="s">
        <v>62</v>
      </c>
      <c r="H1717" s="7">
        <v>45084</v>
      </c>
    </row>
    <row r="1718" spans="1:8" ht="12.5" x14ac:dyDescent="0.25">
      <c r="A1718" s="1" t="s">
        <v>3629</v>
      </c>
      <c r="B1718" s="1" t="s">
        <v>22</v>
      </c>
      <c r="C1718" s="1">
        <v>5</v>
      </c>
      <c r="D1718" s="6">
        <v>5</v>
      </c>
      <c r="E1718" s="6">
        <v>25</v>
      </c>
      <c r="F1718" s="1" t="s">
        <v>26</v>
      </c>
      <c r="G1718" s="1" t="s">
        <v>11</v>
      </c>
      <c r="H1718" s="7">
        <v>45084</v>
      </c>
    </row>
    <row r="1719" spans="1:8" ht="12.5" x14ac:dyDescent="0.25">
      <c r="A1719" s="1" t="s">
        <v>3631</v>
      </c>
      <c r="B1719" s="1" t="str">
        <f>IF(OR(ISBLANK('Raw Data'!B9867), 'Raw Data'!B9867="UNKNOWN", 'Raw Data'!B9867="ERROR"), IF('Raw Data'!D9867=1, "Cookie", IF('Raw Data'!D9867=1.5, "Tea", IF('Raw Data'!D9867=2, "Coffee", IF('Raw Data'!D9867=3, "Cake", IF('Raw Data'!D9867=4, "Sandwich", IF('Raw Data'!D9867=5, "Salad", 'Raw Data'!B9867)))))), 'Raw Data'!B9867)</f>
        <v>Coffee</v>
      </c>
      <c r="C1719" s="1">
        <v>5</v>
      </c>
      <c r="D1719" s="6">
        <v>2</v>
      </c>
      <c r="E1719" s="6">
        <v>10</v>
      </c>
      <c r="F1719" s="1" t="s">
        <v>52</v>
      </c>
      <c r="G1719" s="1" t="s">
        <v>11</v>
      </c>
      <c r="H1719" s="7">
        <v>45084</v>
      </c>
    </row>
    <row r="1720" spans="1:8" ht="12.5" x14ac:dyDescent="0.25">
      <c r="A1720" s="1" t="s">
        <v>3632</v>
      </c>
      <c r="B1720" s="1" t="s">
        <v>49</v>
      </c>
      <c r="C1720" s="1">
        <v>1</v>
      </c>
      <c r="D1720" s="6">
        <v>3</v>
      </c>
      <c r="E1720" s="6">
        <v>3</v>
      </c>
      <c r="F1720" s="1" t="s">
        <v>26</v>
      </c>
      <c r="G1720" s="1" t="s">
        <v>52</v>
      </c>
      <c r="H1720" s="7">
        <v>45085</v>
      </c>
    </row>
    <row r="1721" spans="1:8" ht="12.5" x14ac:dyDescent="0.25">
      <c r="A1721" s="1" t="s">
        <v>3634</v>
      </c>
      <c r="B1721" s="1" t="s">
        <v>28</v>
      </c>
      <c r="C1721" s="1">
        <v>5</v>
      </c>
      <c r="D1721" s="6">
        <v>4</v>
      </c>
      <c r="E1721" s="6">
        <v>20</v>
      </c>
      <c r="F1721" s="1" t="s">
        <v>10</v>
      </c>
      <c r="G1721" s="1" t="s">
        <v>52</v>
      </c>
      <c r="H1721" s="7">
        <v>45085</v>
      </c>
    </row>
    <row r="1722" spans="1:8" ht="12.5" x14ac:dyDescent="0.25">
      <c r="A1722" s="1" t="s">
        <v>1416</v>
      </c>
      <c r="B1722" s="1" t="s">
        <v>28</v>
      </c>
      <c r="C1722" s="1">
        <v>3</v>
      </c>
      <c r="D1722" s="6">
        <v>4</v>
      </c>
      <c r="E1722" s="6">
        <v>12</v>
      </c>
      <c r="F1722" s="1" t="s">
        <v>10</v>
      </c>
      <c r="G1722" s="1" t="s">
        <v>62</v>
      </c>
      <c r="H1722" s="7">
        <v>45085</v>
      </c>
    </row>
    <row r="1723" spans="1:8" ht="12.5" x14ac:dyDescent="0.25">
      <c r="A1723" s="1" t="s">
        <v>3636</v>
      </c>
      <c r="B1723" s="1" t="s">
        <v>87</v>
      </c>
      <c r="C1723" s="1">
        <v>3</v>
      </c>
      <c r="D1723" s="6">
        <v>1.5</v>
      </c>
      <c r="E1723" s="6">
        <v>4.5</v>
      </c>
      <c r="F1723" s="1" t="s">
        <v>14</v>
      </c>
      <c r="G1723" s="1" t="s">
        <v>52</v>
      </c>
      <c r="H1723" s="7">
        <v>45085</v>
      </c>
    </row>
    <row r="1724" spans="1:8" ht="12.5" x14ac:dyDescent="0.25">
      <c r="A1724" s="1" t="s">
        <v>3638</v>
      </c>
      <c r="B1724" s="1" t="s">
        <v>13</v>
      </c>
      <c r="C1724" s="1">
        <v>2</v>
      </c>
      <c r="D1724" s="6">
        <v>3</v>
      </c>
      <c r="E1724" s="6">
        <v>6</v>
      </c>
      <c r="F1724" s="1" t="s">
        <v>10</v>
      </c>
      <c r="G1724" s="1" t="s">
        <v>62</v>
      </c>
      <c r="H1724" s="7">
        <v>45085</v>
      </c>
    </row>
    <row r="1725" spans="1:8" ht="12.5" x14ac:dyDescent="0.25">
      <c r="A1725" s="1" t="s">
        <v>3639</v>
      </c>
      <c r="B1725" s="1" t="s">
        <v>22</v>
      </c>
      <c r="C1725" s="1">
        <v>5</v>
      </c>
      <c r="D1725" s="6">
        <v>5</v>
      </c>
      <c r="E1725" s="6">
        <v>25</v>
      </c>
      <c r="F1725" s="1" t="s">
        <v>10</v>
      </c>
      <c r="G1725" s="1" t="s">
        <v>62</v>
      </c>
      <c r="H1725" s="7">
        <v>45085</v>
      </c>
    </row>
    <row r="1726" spans="1:8" ht="12.5" x14ac:dyDescent="0.25">
      <c r="A1726" s="1" t="s">
        <v>3641</v>
      </c>
      <c r="B1726" s="1" t="s">
        <v>18</v>
      </c>
      <c r="C1726" s="1">
        <v>2</v>
      </c>
      <c r="D1726" s="6">
        <f>IF(ISNUMBER('Raw Data'!D2092), 'Raw Data'!D2092, IF(B1726="Cookie", 1, IF(B1726="Tea", 1.5, IF(B1726="Coffee", 2, IF(OR(B1726="Cake", B1726="Juice"), 3, IF(OR(B1726="Sandwich", B1726="Smoothie"), 4, IF(B1726="Salad", 5,#REF!)))))))</f>
        <v>1</v>
      </c>
      <c r="E1726" s="6">
        <v>2</v>
      </c>
      <c r="F1726" s="1" t="s">
        <v>26</v>
      </c>
      <c r="G1726" s="1" t="s">
        <v>11</v>
      </c>
      <c r="H1726" s="7">
        <v>45085</v>
      </c>
    </row>
    <row r="1727" spans="1:8" ht="12.5" x14ac:dyDescent="0.25">
      <c r="A1727" s="1" t="s">
        <v>3633</v>
      </c>
      <c r="B1727" s="1" t="s">
        <v>22</v>
      </c>
      <c r="C1727" s="1">
        <v>4</v>
      </c>
      <c r="D1727" s="6">
        <v>5</v>
      </c>
      <c r="E1727" s="6">
        <v>20</v>
      </c>
      <c r="F1727" s="1" t="s">
        <v>14</v>
      </c>
      <c r="G1727" s="1" t="s">
        <v>62</v>
      </c>
      <c r="H1727" s="7">
        <v>45085</v>
      </c>
    </row>
    <row r="1728" spans="1:8" ht="12.5" x14ac:dyDescent="0.25">
      <c r="A1728" s="1" t="s">
        <v>3643</v>
      </c>
      <c r="B1728" s="1" t="s">
        <v>13</v>
      </c>
      <c r="C1728" s="1">
        <v>5</v>
      </c>
      <c r="D1728" s="6">
        <v>3</v>
      </c>
      <c r="E1728" s="6">
        <v>15</v>
      </c>
      <c r="F1728" s="1" t="s">
        <v>52</v>
      </c>
      <c r="G1728" s="1" t="s">
        <v>62</v>
      </c>
      <c r="H1728" s="7">
        <v>45085</v>
      </c>
    </row>
    <row r="1729" spans="1:8" ht="12.5" x14ac:dyDescent="0.25">
      <c r="A1729" s="1" t="s">
        <v>3645</v>
      </c>
      <c r="B1729" s="1" t="s">
        <v>9</v>
      </c>
      <c r="C1729" s="1">
        <v>3</v>
      </c>
      <c r="D1729" s="6">
        <v>2</v>
      </c>
      <c r="E1729" s="6">
        <v>6</v>
      </c>
      <c r="F1729" s="1" t="s">
        <v>26</v>
      </c>
      <c r="G1729" s="1" t="s">
        <v>62</v>
      </c>
      <c r="H1729" s="7">
        <v>45085</v>
      </c>
    </row>
    <row r="1730" spans="1:8" ht="12.5" x14ac:dyDescent="0.25">
      <c r="A1730" s="1" t="s">
        <v>2978</v>
      </c>
      <c r="B1730" s="1" t="s">
        <v>22</v>
      </c>
      <c r="C1730" s="1">
        <v>1</v>
      </c>
      <c r="D1730" s="6">
        <v>5</v>
      </c>
      <c r="E1730" s="6">
        <v>5</v>
      </c>
      <c r="F1730" s="1" t="s">
        <v>10</v>
      </c>
      <c r="G1730" s="1" t="s">
        <v>11</v>
      </c>
      <c r="H1730" s="7">
        <v>45085</v>
      </c>
    </row>
    <row r="1731" spans="1:8" ht="12.5" x14ac:dyDescent="0.25">
      <c r="A1731" s="1" t="s">
        <v>3647</v>
      </c>
      <c r="B1731" s="1" t="s">
        <v>49</v>
      </c>
      <c r="C1731" s="1">
        <v>4</v>
      </c>
      <c r="D1731" s="6">
        <v>3</v>
      </c>
      <c r="E1731" s="6">
        <v>12</v>
      </c>
      <c r="F1731" s="1" t="s">
        <v>26</v>
      </c>
      <c r="G1731" s="1" t="s">
        <v>62</v>
      </c>
      <c r="H1731" s="7">
        <v>45085</v>
      </c>
    </row>
    <row r="1732" spans="1:8" ht="12.5" x14ac:dyDescent="0.25">
      <c r="A1732" s="1" t="s">
        <v>1310</v>
      </c>
      <c r="B1732" s="1" t="s">
        <v>32</v>
      </c>
      <c r="C1732" s="1">
        <v>1</v>
      </c>
      <c r="D1732" s="6">
        <v>4</v>
      </c>
      <c r="E1732" s="6">
        <v>4</v>
      </c>
      <c r="F1732" s="1" t="s">
        <v>14</v>
      </c>
      <c r="G1732" s="1" t="s">
        <v>11</v>
      </c>
      <c r="H1732" s="7">
        <v>45085</v>
      </c>
    </row>
    <row r="1733" spans="1:8" ht="12.5" x14ac:dyDescent="0.25">
      <c r="A1733" s="1" t="s">
        <v>3649</v>
      </c>
      <c r="B1733" s="1" t="s">
        <v>28</v>
      </c>
      <c r="C1733" s="1">
        <v>2</v>
      </c>
      <c r="D1733" s="6">
        <v>4</v>
      </c>
      <c r="E1733" s="6">
        <v>8</v>
      </c>
      <c r="F1733" s="1" t="s">
        <v>26</v>
      </c>
      <c r="G1733" s="1" t="s">
        <v>11</v>
      </c>
      <c r="H1733" s="7">
        <v>45085</v>
      </c>
    </row>
    <row r="1734" spans="1:8" ht="12.5" x14ac:dyDescent="0.25">
      <c r="A1734" s="1" t="s">
        <v>2120</v>
      </c>
      <c r="B1734" s="1" t="s">
        <v>9</v>
      </c>
      <c r="C1734" s="1">
        <v>1</v>
      </c>
      <c r="D1734" s="6">
        <v>2</v>
      </c>
      <c r="E1734" s="6">
        <v>2</v>
      </c>
      <c r="F1734" s="1" t="s">
        <v>10</v>
      </c>
      <c r="G1734" s="1" t="s">
        <v>52</v>
      </c>
      <c r="H1734" s="7">
        <v>45085</v>
      </c>
    </row>
    <row r="1735" spans="1:8" ht="12.5" x14ac:dyDescent="0.25">
      <c r="A1735" s="1" t="s">
        <v>3650</v>
      </c>
      <c r="B1735" s="1" t="s">
        <v>18</v>
      </c>
      <c r="C1735" s="1">
        <v>5</v>
      </c>
      <c r="D1735" s="6">
        <v>1</v>
      </c>
      <c r="E1735" s="6">
        <v>5</v>
      </c>
      <c r="F1735" s="1" t="s">
        <v>10</v>
      </c>
      <c r="G1735" s="1" t="s">
        <v>52</v>
      </c>
      <c r="H1735" s="7">
        <v>45085</v>
      </c>
    </row>
    <row r="1736" spans="1:8" ht="12.5" x14ac:dyDescent="0.25">
      <c r="A1736" s="1" t="s">
        <v>3651</v>
      </c>
      <c r="B1736" s="1" t="str">
        <f>IF(OR(ISBLANK('Raw Data'!B5374), 'Raw Data'!B5374="UNKNOWN", 'Raw Data'!B5374="ERROR"), IF('Raw Data'!D5374=1, "Cookie", IF('Raw Data'!D5374=1.5, "Tea", IF('Raw Data'!D5374=2, "Coffee", IF('Raw Data'!D5374=3, "Cake", IF('Raw Data'!D5374=4, "Sandwich", IF('Raw Data'!D5374=5, "Salad", 'Raw Data'!B5374)))))), 'Raw Data'!B5374)</f>
        <v>Salad</v>
      </c>
      <c r="C1736" s="1">
        <v>2</v>
      </c>
      <c r="D1736" s="6">
        <v>5</v>
      </c>
      <c r="E1736" s="6">
        <v>10</v>
      </c>
      <c r="F1736" s="1" t="s">
        <v>10</v>
      </c>
      <c r="G1736" s="1" t="s">
        <v>52</v>
      </c>
      <c r="H1736" s="7">
        <v>45085</v>
      </c>
    </row>
    <row r="1737" spans="1:8" ht="12.5" x14ac:dyDescent="0.25">
      <c r="A1737" s="1" t="s">
        <v>3653</v>
      </c>
      <c r="B1737" s="1" t="str">
        <f>IF(OR(ISBLANK('Raw Data'!B6370), 'Raw Data'!B6370="UNKNOWN", 'Raw Data'!B6370="ERROR"), IF('Raw Data'!D6370=1, "Cookie", IF('Raw Data'!D6370=1.5, "Tea", IF('Raw Data'!D6370=2, "Coffee", IF('Raw Data'!D6370=3, "Cake", IF('Raw Data'!D6370=4, "Sandwich", IF('Raw Data'!D6370=5, "Salad", 'Raw Data'!B6370)))))), 'Raw Data'!B6370)</f>
        <v>Cake</v>
      </c>
      <c r="C1737" s="1">
        <v>4</v>
      </c>
      <c r="D1737" s="6">
        <v>3</v>
      </c>
      <c r="E1737" s="6">
        <v>12</v>
      </c>
      <c r="F1737" s="1" t="s">
        <v>26</v>
      </c>
      <c r="G1737" s="1" t="s">
        <v>11</v>
      </c>
      <c r="H1737" s="7">
        <v>45085</v>
      </c>
    </row>
    <row r="1738" spans="1:8" ht="12.5" x14ac:dyDescent="0.25">
      <c r="A1738" s="1" t="s">
        <v>3654</v>
      </c>
      <c r="B1738" s="1" t="s">
        <v>87</v>
      </c>
      <c r="C1738" s="1">
        <v>3</v>
      </c>
      <c r="D1738" s="6">
        <v>1.5</v>
      </c>
      <c r="E1738" s="6">
        <v>4.5</v>
      </c>
      <c r="F1738" s="1" t="s">
        <v>26</v>
      </c>
      <c r="G1738" s="1" t="s">
        <v>11</v>
      </c>
      <c r="H1738" s="7">
        <v>45085</v>
      </c>
    </row>
    <row r="1739" spans="1:8" ht="12.5" x14ac:dyDescent="0.25">
      <c r="A1739" s="1" t="s">
        <v>3656</v>
      </c>
      <c r="B1739" s="1" t="s">
        <v>18</v>
      </c>
      <c r="C1739" s="1">
        <v>4</v>
      </c>
      <c r="D1739" s="6">
        <v>1</v>
      </c>
      <c r="E1739" s="6">
        <v>4</v>
      </c>
      <c r="F1739" s="1" t="s">
        <v>26</v>
      </c>
      <c r="G1739" s="1" t="s">
        <v>11</v>
      </c>
      <c r="H1739" s="7">
        <v>45085</v>
      </c>
    </row>
    <row r="1740" spans="1:8" ht="12.5" x14ac:dyDescent="0.25">
      <c r="A1740" s="1" t="s">
        <v>3658</v>
      </c>
      <c r="B1740" s="1" t="s">
        <v>28</v>
      </c>
      <c r="C1740" s="1">
        <v>5</v>
      </c>
      <c r="D1740" s="6">
        <v>4</v>
      </c>
      <c r="E1740" s="6">
        <v>20</v>
      </c>
      <c r="F1740" s="1" t="s">
        <v>52</v>
      </c>
      <c r="G1740" s="1" t="s">
        <v>52</v>
      </c>
      <c r="H1740" s="7">
        <v>45085</v>
      </c>
    </row>
    <row r="1741" spans="1:8" ht="12.5" x14ac:dyDescent="0.25">
      <c r="A1741" s="1" t="s">
        <v>3660</v>
      </c>
      <c r="B1741" s="1" t="s">
        <v>22</v>
      </c>
      <c r="C1741" s="1">
        <v>5</v>
      </c>
      <c r="D1741" s="6">
        <v>5</v>
      </c>
      <c r="E1741" s="6">
        <v>25</v>
      </c>
      <c r="F1741" s="1" t="s">
        <v>10</v>
      </c>
      <c r="G1741" s="1" t="s">
        <v>62</v>
      </c>
      <c r="H1741" s="7">
        <v>45085</v>
      </c>
    </row>
    <row r="1742" spans="1:8" ht="12.5" x14ac:dyDescent="0.25">
      <c r="A1742" s="1" t="s">
        <v>3662</v>
      </c>
      <c r="B1742" s="1" t="s">
        <v>32</v>
      </c>
      <c r="C1742" s="1">
        <v>4</v>
      </c>
      <c r="D1742" s="6">
        <v>4</v>
      </c>
      <c r="E1742" s="6">
        <v>16</v>
      </c>
      <c r="F1742" s="1" t="s">
        <v>52</v>
      </c>
      <c r="G1742" s="1" t="s">
        <v>52</v>
      </c>
      <c r="H1742" s="7">
        <v>45085</v>
      </c>
    </row>
    <row r="1743" spans="1:8" ht="12.5" x14ac:dyDescent="0.25">
      <c r="A1743" s="1" t="s">
        <v>3664</v>
      </c>
      <c r="B1743" s="1" t="s">
        <v>18</v>
      </c>
      <c r="C1743" s="1">
        <v>2</v>
      </c>
      <c r="D1743" s="6">
        <v>1</v>
      </c>
      <c r="E1743" s="6">
        <v>2</v>
      </c>
      <c r="F1743" s="1" t="s">
        <v>26</v>
      </c>
      <c r="G1743" s="1" t="s">
        <v>52</v>
      </c>
      <c r="H1743" s="7">
        <v>45085</v>
      </c>
    </row>
    <row r="1744" spans="1:8" ht="12.5" x14ac:dyDescent="0.25">
      <c r="A1744" s="1" t="s">
        <v>3665</v>
      </c>
      <c r="B1744" s="1" t="s">
        <v>18</v>
      </c>
      <c r="C1744" s="1">
        <v>4</v>
      </c>
      <c r="D1744" s="6">
        <v>1</v>
      </c>
      <c r="E1744" s="6">
        <v>4</v>
      </c>
      <c r="F1744" s="1" t="s">
        <v>10</v>
      </c>
      <c r="G1744" s="1" t="s">
        <v>11</v>
      </c>
      <c r="H1744" s="7">
        <v>45085</v>
      </c>
    </row>
    <row r="1745" spans="1:8" ht="12.5" x14ac:dyDescent="0.25">
      <c r="A1745" s="1" t="s">
        <v>3667</v>
      </c>
      <c r="B1745" s="1" t="s">
        <v>49</v>
      </c>
      <c r="C1745" s="1">
        <v>3</v>
      </c>
      <c r="D1745" s="6">
        <v>3</v>
      </c>
      <c r="E1745" s="6">
        <v>9</v>
      </c>
      <c r="F1745" s="1" t="s">
        <v>10</v>
      </c>
      <c r="G1745" s="1" t="s">
        <v>52</v>
      </c>
      <c r="H1745" s="7">
        <v>45085</v>
      </c>
    </row>
    <row r="1746" spans="1:8" ht="12.5" x14ac:dyDescent="0.25">
      <c r="A1746" s="1" t="s">
        <v>3668</v>
      </c>
      <c r="B1746" s="1" t="s">
        <v>87</v>
      </c>
      <c r="C1746" s="1">
        <v>5</v>
      </c>
      <c r="D1746" s="6">
        <v>1.5</v>
      </c>
      <c r="E1746" s="6">
        <v>7.5</v>
      </c>
      <c r="F1746" s="1" t="s">
        <v>26</v>
      </c>
      <c r="G1746" s="1" t="s">
        <v>52</v>
      </c>
      <c r="H1746" s="7">
        <v>45085</v>
      </c>
    </row>
    <row r="1747" spans="1:8" ht="12.5" x14ac:dyDescent="0.25">
      <c r="A1747" s="1" t="s">
        <v>3670</v>
      </c>
      <c r="B1747" s="1" t="s">
        <v>22</v>
      </c>
      <c r="C1747" s="1">
        <f>IF(ISNUMBER('Raw Data'!C9846), 'Raw Data'!C9846, 3)</f>
        <v>3</v>
      </c>
      <c r="D1747" s="6">
        <v>5</v>
      </c>
      <c r="E1747" s="6">
        <v>15</v>
      </c>
      <c r="F1747" s="1" t="s">
        <v>52</v>
      </c>
      <c r="G1747" s="1" t="s">
        <v>62</v>
      </c>
      <c r="H1747" s="7">
        <v>45085</v>
      </c>
    </row>
    <row r="1748" spans="1:8" ht="12.5" x14ac:dyDescent="0.25">
      <c r="A1748" s="1" t="s">
        <v>450</v>
      </c>
      <c r="B1748" s="1" t="s">
        <v>22</v>
      </c>
      <c r="C1748" s="1">
        <v>4</v>
      </c>
      <c r="D1748" s="6">
        <v>5</v>
      </c>
      <c r="E1748" s="6">
        <v>20</v>
      </c>
      <c r="F1748" s="1" t="s">
        <v>26</v>
      </c>
      <c r="G1748" s="1" t="s">
        <v>62</v>
      </c>
      <c r="H1748" s="7">
        <v>45085</v>
      </c>
    </row>
    <row r="1749" spans="1:8" ht="12.5" x14ac:dyDescent="0.25">
      <c r="A1749" s="1" t="s">
        <v>2960</v>
      </c>
      <c r="B1749" s="1" t="s">
        <v>13</v>
      </c>
      <c r="C1749" s="1">
        <v>4</v>
      </c>
      <c r="D1749" s="6">
        <v>3</v>
      </c>
      <c r="E1749" s="6">
        <v>12</v>
      </c>
      <c r="F1749" s="1" t="s">
        <v>52</v>
      </c>
      <c r="G1749" s="1" t="s">
        <v>62</v>
      </c>
      <c r="H1749" s="7">
        <v>45085</v>
      </c>
    </row>
    <row r="1750" spans="1:8" ht="12.5" x14ac:dyDescent="0.25">
      <c r="A1750" s="1" t="s">
        <v>3673</v>
      </c>
      <c r="B1750" s="1" t="s">
        <v>18</v>
      </c>
      <c r="C1750" s="1">
        <v>1</v>
      </c>
      <c r="D1750" s="6">
        <v>1</v>
      </c>
      <c r="E1750" s="6">
        <v>1</v>
      </c>
      <c r="F1750" s="1" t="s">
        <v>52</v>
      </c>
      <c r="G1750" s="1" t="s">
        <v>52</v>
      </c>
      <c r="H1750" s="7">
        <v>45086</v>
      </c>
    </row>
    <row r="1751" spans="1:8" ht="12.5" x14ac:dyDescent="0.25">
      <c r="A1751" s="1" t="s">
        <v>3675</v>
      </c>
      <c r="B1751" s="1" t="s">
        <v>87</v>
      </c>
      <c r="C1751" s="1">
        <v>5</v>
      </c>
      <c r="D1751" s="6">
        <v>1.5</v>
      </c>
      <c r="E1751" s="6">
        <v>7.5</v>
      </c>
      <c r="F1751" s="1" t="s">
        <v>52</v>
      </c>
      <c r="G1751" s="1" t="s">
        <v>52</v>
      </c>
      <c r="H1751" s="7">
        <v>45086</v>
      </c>
    </row>
    <row r="1752" spans="1:8" ht="12.5" x14ac:dyDescent="0.25">
      <c r="A1752" s="1" t="s">
        <v>3676</v>
      </c>
      <c r="B1752" s="1" t="s">
        <v>87</v>
      </c>
      <c r="C1752" s="1">
        <v>2</v>
      </c>
      <c r="D1752" s="6">
        <v>1.5</v>
      </c>
      <c r="E1752" s="6">
        <v>3</v>
      </c>
      <c r="F1752" s="1" t="s">
        <v>52</v>
      </c>
      <c r="G1752" s="1" t="s">
        <v>62</v>
      </c>
      <c r="H1752" s="7">
        <v>45086</v>
      </c>
    </row>
    <row r="1753" spans="1:8" ht="12.5" x14ac:dyDescent="0.25">
      <c r="A1753" s="1" t="s">
        <v>3678</v>
      </c>
      <c r="B1753" s="1" t="s">
        <v>13</v>
      </c>
      <c r="C1753" s="1">
        <v>5</v>
      </c>
      <c r="D1753" s="6">
        <v>3</v>
      </c>
      <c r="E1753" s="6">
        <v>15</v>
      </c>
      <c r="F1753" s="1" t="s">
        <v>52</v>
      </c>
      <c r="G1753" s="1" t="s">
        <v>11</v>
      </c>
      <c r="H1753" s="7">
        <v>45086</v>
      </c>
    </row>
    <row r="1754" spans="1:8" ht="12.5" x14ac:dyDescent="0.25">
      <c r="A1754" s="1" t="s">
        <v>3680</v>
      </c>
      <c r="B1754" s="1" t="s">
        <v>87</v>
      </c>
      <c r="C1754" s="1">
        <v>3</v>
      </c>
      <c r="D1754" s="6">
        <v>1.5</v>
      </c>
      <c r="E1754" s="6">
        <v>4.5</v>
      </c>
      <c r="F1754" s="1" t="s">
        <v>10</v>
      </c>
      <c r="G1754" s="1" t="s">
        <v>62</v>
      </c>
      <c r="H1754" s="7">
        <v>45086</v>
      </c>
    </row>
    <row r="1755" spans="1:8" ht="12.5" x14ac:dyDescent="0.25">
      <c r="A1755" s="1" t="s">
        <v>2481</v>
      </c>
      <c r="B1755" s="1" t="s">
        <v>28</v>
      </c>
      <c r="C1755" s="1">
        <v>5</v>
      </c>
      <c r="D1755" s="6">
        <v>4</v>
      </c>
      <c r="E1755" s="6">
        <v>20</v>
      </c>
      <c r="F1755" s="1" t="s">
        <v>10</v>
      </c>
      <c r="G1755" s="1" t="s">
        <v>11</v>
      </c>
      <c r="H1755" s="7">
        <v>45086</v>
      </c>
    </row>
    <row r="1756" spans="1:8" ht="12.5" x14ac:dyDescent="0.25">
      <c r="A1756" s="1" t="s">
        <v>3682</v>
      </c>
      <c r="B1756" s="1" t="s">
        <v>32</v>
      </c>
      <c r="C1756" s="1">
        <v>2</v>
      </c>
      <c r="D1756" s="6">
        <v>4</v>
      </c>
      <c r="E1756" s="6">
        <v>8</v>
      </c>
      <c r="F1756" s="1" t="s">
        <v>14</v>
      </c>
      <c r="G1756" s="1" t="s">
        <v>11</v>
      </c>
      <c r="H1756" s="7">
        <v>45086</v>
      </c>
    </row>
    <row r="1757" spans="1:8" ht="12.5" x14ac:dyDescent="0.25">
      <c r="A1757" s="1" t="s">
        <v>889</v>
      </c>
      <c r="B1757" s="1" t="s">
        <v>13</v>
      </c>
      <c r="C1757" s="1">
        <v>1</v>
      </c>
      <c r="D1757" s="6">
        <v>3</v>
      </c>
      <c r="E1757" s="6">
        <v>3</v>
      </c>
      <c r="F1757" s="1" t="s">
        <v>52</v>
      </c>
      <c r="G1757" s="1" t="s">
        <v>62</v>
      </c>
      <c r="H1757" s="7">
        <v>45086</v>
      </c>
    </row>
    <row r="1758" spans="1:8" ht="12.5" x14ac:dyDescent="0.25">
      <c r="A1758" s="1" t="s">
        <v>3186</v>
      </c>
      <c r="B1758" s="1" t="s">
        <v>13</v>
      </c>
      <c r="C1758" s="1">
        <v>5</v>
      </c>
      <c r="D1758" s="6">
        <v>3</v>
      </c>
      <c r="E1758" s="6">
        <v>15</v>
      </c>
      <c r="F1758" s="1" t="s">
        <v>14</v>
      </c>
      <c r="G1758" s="1" t="s">
        <v>11</v>
      </c>
      <c r="H1758" s="7">
        <v>45086</v>
      </c>
    </row>
    <row r="1759" spans="1:8" ht="12.5" x14ac:dyDescent="0.25">
      <c r="A1759" s="1" t="s">
        <v>1060</v>
      </c>
      <c r="B1759" s="1" t="str">
        <f>IF(OR(ISBLANK('Raw Data'!B3169), 'Raw Data'!B3169="UNKNOWN", 'Raw Data'!B3169="ERROR"), IF('Raw Data'!D3169=1, "Cookie", IF('Raw Data'!D3169=1.5, "Tea", IF('Raw Data'!D3169=2, "Coffee", IF('Raw Data'!D3169=3, "Cake", IF('Raw Data'!D3169=4, "Sandwich", IF('Raw Data'!D3169=5, "Salad", 'Raw Data'!B3169)))))), 'Raw Data'!B3169)</f>
        <v>Cookie</v>
      </c>
      <c r="C1759" s="1">
        <v>3</v>
      </c>
      <c r="D1759" s="6">
        <v>1</v>
      </c>
      <c r="E1759" s="6">
        <v>3</v>
      </c>
      <c r="F1759" s="1" t="s">
        <v>26</v>
      </c>
      <c r="G1759" s="1" t="s">
        <v>11</v>
      </c>
      <c r="H1759" s="7">
        <v>45086</v>
      </c>
    </row>
    <row r="1760" spans="1:8" ht="12.5" x14ac:dyDescent="0.25">
      <c r="A1760" s="1" t="s">
        <v>2624</v>
      </c>
      <c r="B1760" s="1" t="s">
        <v>87</v>
      </c>
      <c r="C1760" s="1">
        <v>2</v>
      </c>
      <c r="D1760" s="6">
        <v>1.5</v>
      </c>
      <c r="E1760" s="6">
        <v>3</v>
      </c>
      <c r="F1760" s="1" t="s">
        <v>52</v>
      </c>
      <c r="G1760" s="1" t="s">
        <v>11</v>
      </c>
      <c r="H1760" s="7">
        <v>45086</v>
      </c>
    </row>
    <row r="1761" spans="1:8" ht="12.5" x14ac:dyDescent="0.25">
      <c r="A1761" s="1" t="s">
        <v>3686</v>
      </c>
      <c r="B1761" s="1" t="s">
        <v>32</v>
      </c>
      <c r="C1761" s="1">
        <v>4</v>
      </c>
      <c r="D1761" s="6">
        <v>4</v>
      </c>
      <c r="E1761" s="6">
        <v>16</v>
      </c>
      <c r="F1761" s="1" t="s">
        <v>26</v>
      </c>
      <c r="G1761" s="1" t="s">
        <v>62</v>
      </c>
      <c r="H1761" s="7">
        <v>45086</v>
      </c>
    </row>
    <row r="1762" spans="1:8" ht="12.5" x14ac:dyDescent="0.25">
      <c r="A1762" s="1" t="s">
        <v>3688</v>
      </c>
      <c r="B1762" s="1" t="s">
        <v>87</v>
      </c>
      <c r="C1762" s="1">
        <f>IF(ISNUMBER('Raw Data'!C3399), 'Raw Data'!C3399, 3)</f>
        <v>3</v>
      </c>
      <c r="D1762" s="6">
        <v>1.5</v>
      </c>
      <c r="E1762" s="6">
        <v>4.5</v>
      </c>
      <c r="F1762" s="1" t="s">
        <v>26</v>
      </c>
      <c r="G1762" s="1" t="s">
        <v>52</v>
      </c>
      <c r="H1762" s="7">
        <v>45086</v>
      </c>
    </row>
    <row r="1763" spans="1:8" ht="12.5" x14ac:dyDescent="0.25">
      <c r="A1763" s="1" t="s">
        <v>3689</v>
      </c>
      <c r="B1763" s="1" t="s">
        <v>49</v>
      </c>
      <c r="C1763" s="1">
        <v>3</v>
      </c>
      <c r="D1763" s="6">
        <v>3</v>
      </c>
      <c r="E1763" s="6">
        <v>9</v>
      </c>
      <c r="F1763" s="1" t="s">
        <v>52</v>
      </c>
      <c r="G1763" s="1" t="s">
        <v>52</v>
      </c>
      <c r="H1763" s="7">
        <v>45086</v>
      </c>
    </row>
    <row r="1764" spans="1:8" ht="12.5" x14ac:dyDescent="0.25">
      <c r="A1764" s="1" t="s">
        <v>3690</v>
      </c>
      <c r="B1764" s="1" t="s">
        <v>22</v>
      </c>
      <c r="C1764" s="1">
        <v>2</v>
      </c>
      <c r="D1764" s="6">
        <v>5</v>
      </c>
      <c r="E1764" s="6">
        <v>10</v>
      </c>
      <c r="F1764" s="1" t="s">
        <v>10</v>
      </c>
      <c r="G1764" s="1" t="s">
        <v>62</v>
      </c>
      <c r="H1764" s="7">
        <v>45086</v>
      </c>
    </row>
    <row r="1765" spans="1:8" ht="12.5" x14ac:dyDescent="0.25">
      <c r="A1765" s="1" t="s">
        <v>3692</v>
      </c>
      <c r="B1765" s="1" t="s">
        <v>13</v>
      </c>
      <c r="C1765" s="1">
        <v>4</v>
      </c>
      <c r="D1765" s="6">
        <v>3</v>
      </c>
      <c r="E1765" s="6">
        <v>12</v>
      </c>
      <c r="F1765" s="1" t="s">
        <v>52</v>
      </c>
      <c r="G1765" s="1" t="s">
        <v>11</v>
      </c>
      <c r="H1765" s="7">
        <v>45086</v>
      </c>
    </row>
    <row r="1766" spans="1:8" ht="12.5" x14ac:dyDescent="0.25">
      <c r="A1766" s="1" t="s">
        <v>1799</v>
      </c>
      <c r="B1766" s="1" t="str">
        <f>IF(OR(ISBLANK('Raw Data'!B4874), 'Raw Data'!B4874="UNKNOWN", 'Raw Data'!B4874="ERROR"), IF('Raw Data'!D4874=1, "Cookie", IF('Raw Data'!D4874=1.5, "Tea", IF('Raw Data'!D4874=2, "Coffee", IF('Raw Data'!D4874=3, "Cake", IF('Raw Data'!D4874=4, "Sandwich", IF('Raw Data'!D4874=5, "Salad", 'Raw Data'!B4874)))))), 'Raw Data'!B4874)</f>
        <v>Cake</v>
      </c>
      <c r="C1766" s="1">
        <v>3</v>
      </c>
      <c r="D1766" s="6">
        <v>3</v>
      </c>
      <c r="E1766" s="6">
        <v>9</v>
      </c>
      <c r="F1766" s="1" t="s">
        <v>52</v>
      </c>
      <c r="G1766" s="1" t="s">
        <v>62</v>
      </c>
      <c r="H1766" s="7">
        <v>45086</v>
      </c>
    </row>
    <row r="1767" spans="1:8" ht="12.5" x14ac:dyDescent="0.25">
      <c r="A1767" s="1" t="s">
        <v>3694</v>
      </c>
      <c r="B1767" s="1" t="s">
        <v>49</v>
      </c>
      <c r="C1767" s="1">
        <v>4</v>
      </c>
      <c r="D1767" s="6">
        <v>3</v>
      </c>
      <c r="E1767" s="6">
        <v>12</v>
      </c>
      <c r="F1767" s="1" t="s">
        <v>26</v>
      </c>
      <c r="G1767" s="1" t="s">
        <v>11</v>
      </c>
      <c r="H1767" s="7">
        <v>45086</v>
      </c>
    </row>
    <row r="1768" spans="1:8" ht="12.5" x14ac:dyDescent="0.25">
      <c r="A1768" s="1" t="s">
        <v>3695</v>
      </c>
      <c r="B1768" s="1" t="s">
        <v>28</v>
      </c>
      <c r="C1768" s="1">
        <v>5</v>
      </c>
      <c r="D1768" s="6">
        <v>4</v>
      </c>
      <c r="E1768" s="6">
        <v>20</v>
      </c>
      <c r="F1768" s="1" t="s">
        <v>10</v>
      </c>
      <c r="G1768" s="1" t="s">
        <v>11</v>
      </c>
      <c r="H1768" s="7">
        <v>45086</v>
      </c>
    </row>
    <row r="1769" spans="1:8" ht="12.5" x14ac:dyDescent="0.25">
      <c r="A1769" s="1" t="s">
        <v>3696</v>
      </c>
      <c r="B1769" s="1" t="s">
        <v>22</v>
      </c>
      <c r="C1769" s="1">
        <v>3</v>
      </c>
      <c r="D1769" s="6">
        <v>5</v>
      </c>
      <c r="E1769" s="6">
        <v>15</v>
      </c>
      <c r="F1769" s="1" t="s">
        <v>10</v>
      </c>
      <c r="G1769" s="1" t="s">
        <v>62</v>
      </c>
      <c r="H1769" s="7">
        <v>45086</v>
      </c>
    </row>
    <row r="1770" spans="1:8" ht="12.5" x14ac:dyDescent="0.25">
      <c r="A1770" s="1" t="s">
        <v>3697</v>
      </c>
      <c r="B1770" s="1" t="s">
        <v>49</v>
      </c>
      <c r="C1770" s="1">
        <f>IF(ISNUMBER('Raw Data'!C6787), 'Raw Data'!C6787, 3)</f>
        <v>3</v>
      </c>
      <c r="D1770" s="6">
        <v>3</v>
      </c>
      <c r="E1770" s="6">
        <v>9</v>
      </c>
      <c r="F1770" s="1" t="s">
        <v>10</v>
      </c>
      <c r="G1770" s="1" t="s">
        <v>62</v>
      </c>
      <c r="H1770" s="7">
        <v>45086</v>
      </c>
    </row>
    <row r="1771" spans="1:8" ht="12.5" x14ac:dyDescent="0.25">
      <c r="A1771" s="1" t="s">
        <v>2982</v>
      </c>
      <c r="B1771" s="1" t="s">
        <v>28</v>
      </c>
      <c r="C1771" s="1">
        <v>4</v>
      </c>
      <c r="D1771" s="6">
        <f>IF(ISNUMBER('Raw Data'!D6821), 'Raw Data'!D6821, IF(B1771="Cookie", 1, IF(B1771="Tea", 1.5, IF(B1771="Coffee", 2, IF(OR(B1771="Cake", B1771="Juice"), 3, IF(OR(B1771="Sandwich", B1771="Smoothie"), 4, IF(B1771="Salad", 5,#REF!)))))))</f>
        <v>4</v>
      </c>
      <c r="E1771" s="6">
        <v>16</v>
      </c>
      <c r="F1771" s="1" t="s">
        <v>52</v>
      </c>
      <c r="G1771" s="1" t="s">
        <v>62</v>
      </c>
      <c r="H1771" s="7">
        <v>45086</v>
      </c>
    </row>
    <row r="1772" spans="1:8" ht="12.5" x14ac:dyDescent="0.25">
      <c r="A1772" s="1" t="s">
        <v>3699</v>
      </c>
      <c r="B1772" s="1" t="s">
        <v>87</v>
      </c>
      <c r="C1772" s="1">
        <f>IF(ISNUMBER('Raw Data'!C7099), 'Raw Data'!C7099, 3)</f>
        <v>3</v>
      </c>
      <c r="D1772" s="6">
        <v>1.5</v>
      </c>
      <c r="E1772" s="6">
        <v>4.5</v>
      </c>
      <c r="F1772" s="1" t="s">
        <v>10</v>
      </c>
      <c r="G1772" s="1" t="s">
        <v>62</v>
      </c>
      <c r="H1772" s="7">
        <v>45086</v>
      </c>
    </row>
    <row r="1773" spans="1:8" ht="12.5" x14ac:dyDescent="0.25">
      <c r="A1773" s="1" t="s">
        <v>3701</v>
      </c>
      <c r="B1773" s="1" t="s">
        <v>28</v>
      </c>
      <c r="C1773" s="1">
        <v>4</v>
      </c>
      <c r="D1773" s="6">
        <v>4</v>
      </c>
      <c r="E1773" s="6">
        <v>16</v>
      </c>
      <c r="F1773" s="1" t="s">
        <v>14</v>
      </c>
      <c r="G1773" s="1" t="s">
        <v>52</v>
      </c>
      <c r="H1773" s="7">
        <v>45086</v>
      </c>
    </row>
    <row r="1774" spans="1:8" ht="12.5" x14ac:dyDescent="0.25">
      <c r="A1774" s="1" t="s">
        <v>3703</v>
      </c>
      <c r="B1774" s="1" t="s">
        <v>32</v>
      </c>
      <c r="C1774" s="1">
        <v>2</v>
      </c>
      <c r="D1774" s="6">
        <v>4</v>
      </c>
      <c r="E1774" s="6">
        <v>8</v>
      </c>
      <c r="F1774" s="1" t="s">
        <v>26</v>
      </c>
      <c r="G1774" s="1" t="s">
        <v>62</v>
      </c>
      <c r="H1774" s="7">
        <v>45086</v>
      </c>
    </row>
    <row r="1775" spans="1:8" ht="12.5" x14ac:dyDescent="0.25">
      <c r="A1775" s="1" t="s">
        <v>72</v>
      </c>
      <c r="B1775" s="1" t="s">
        <v>28</v>
      </c>
      <c r="C1775" s="1">
        <v>5</v>
      </c>
      <c r="D1775" s="6">
        <v>4</v>
      </c>
      <c r="E1775" s="6">
        <v>20</v>
      </c>
      <c r="F1775" s="1" t="s">
        <v>14</v>
      </c>
      <c r="G1775" s="1" t="s">
        <v>11</v>
      </c>
      <c r="H1775" s="7">
        <v>45086</v>
      </c>
    </row>
    <row r="1776" spans="1:8" ht="12.5" x14ac:dyDescent="0.25">
      <c r="A1776" s="1" t="s">
        <v>3705</v>
      </c>
      <c r="B1776" s="1" t="str">
        <f>IF(OR(ISBLANK('Raw Data'!B7629), 'Raw Data'!B7629="UNKNOWN", 'Raw Data'!B7629="ERROR"), IF('Raw Data'!D7629=1, "Cookie", IF('Raw Data'!D7629=1.5, "Tea", IF('Raw Data'!D7629=2, "Coffee", IF('Raw Data'!D7629=3, "Cake", IF('Raw Data'!D7629=4, "Sandwich", IF('Raw Data'!D7629=5, "Salad", 'Raw Data'!B7629)))))), 'Raw Data'!B7629)</f>
        <v>Cake</v>
      </c>
      <c r="C1776" s="1">
        <v>4</v>
      </c>
      <c r="D1776" s="6">
        <v>3</v>
      </c>
      <c r="E1776" s="6">
        <v>12</v>
      </c>
      <c r="F1776" s="1" t="s">
        <v>14</v>
      </c>
      <c r="G1776" s="1" t="s">
        <v>52</v>
      </c>
      <c r="H1776" s="7">
        <v>45086</v>
      </c>
    </row>
    <row r="1777" spans="1:8" ht="12.5" x14ac:dyDescent="0.25">
      <c r="A1777" s="1" t="s">
        <v>293</v>
      </c>
      <c r="B1777" s="1" t="s">
        <v>9</v>
      </c>
      <c r="C1777" s="1">
        <v>3</v>
      </c>
      <c r="D1777" s="6">
        <v>2</v>
      </c>
      <c r="E1777" s="6">
        <v>6</v>
      </c>
      <c r="F1777" s="1" t="s">
        <v>26</v>
      </c>
      <c r="G1777" s="1" t="s">
        <v>52</v>
      </c>
      <c r="H1777" s="7">
        <v>45086</v>
      </c>
    </row>
    <row r="1778" spans="1:8" ht="12.5" x14ac:dyDescent="0.25">
      <c r="A1778" s="1" t="s">
        <v>3707</v>
      </c>
      <c r="B1778" s="1" t="s">
        <v>49</v>
      </c>
      <c r="C1778" s="1">
        <v>3</v>
      </c>
      <c r="D1778" s="6">
        <v>3</v>
      </c>
      <c r="E1778" s="6">
        <v>9</v>
      </c>
      <c r="F1778" s="1" t="s">
        <v>10</v>
      </c>
      <c r="G1778" s="1" t="s">
        <v>11</v>
      </c>
      <c r="H1778" s="7">
        <v>45086</v>
      </c>
    </row>
    <row r="1779" spans="1:8" ht="12.5" x14ac:dyDescent="0.25">
      <c r="A1779" s="1" t="s">
        <v>3708</v>
      </c>
      <c r="B1779" s="1" t="s">
        <v>49</v>
      </c>
      <c r="C1779" s="1">
        <v>2</v>
      </c>
      <c r="D1779" s="6">
        <v>3</v>
      </c>
      <c r="E1779" s="6">
        <v>6</v>
      </c>
      <c r="F1779" s="1" t="s">
        <v>10</v>
      </c>
      <c r="G1779" s="1" t="s">
        <v>11</v>
      </c>
      <c r="H1779" s="7">
        <v>45086</v>
      </c>
    </row>
    <row r="1780" spans="1:8" ht="12.5" x14ac:dyDescent="0.25">
      <c r="A1780" s="1" t="s">
        <v>3710</v>
      </c>
      <c r="B1780" s="1" t="s">
        <v>13</v>
      </c>
      <c r="C1780" s="1">
        <v>5</v>
      </c>
      <c r="D1780" s="6">
        <v>3</v>
      </c>
      <c r="E1780" s="6">
        <v>15</v>
      </c>
      <c r="F1780" s="1" t="s">
        <v>10</v>
      </c>
      <c r="G1780" s="1" t="s">
        <v>52</v>
      </c>
      <c r="H1780" s="7">
        <v>45086</v>
      </c>
    </row>
    <row r="1781" spans="1:8" ht="12.5" x14ac:dyDescent="0.25">
      <c r="A1781" s="1" t="s">
        <v>3712</v>
      </c>
      <c r="B1781" s="1" t="s">
        <v>18</v>
      </c>
      <c r="C1781" s="1">
        <v>5</v>
      </c>
      <c r="D1781" s="6">
        <v>1</v>
      </c>
      <c r="E1781" s="6">
        <v>5</v>
      </c>
      <c r="F1781" s="1" t="s">
        <v>52</v>
      </c>
      <c r="G1781" s="1" t="s">
        <v>62</v>
      </c>
      <c r="H1781" s="7">
        <v>45086</v>
      </c>
    </row>
    <row r="1782" spans="1:8" ht="12.5" x14ac:dyDescent="0.25">
      <c r="A1782" s="1" t="s">
        <v>369</v>
      </c>
      <c r="B1782" s="1" t="s">
        <v>87</v>
      </c>
      <c r="C1782" s="1">
        <v>4</v>
      </c>
      <c r="D1782" s="6">
        <v>1.5</v>
      </c>
      <c r="E1782" s="6">
        <v>6</v>
      </c>
      <c r="F1782" s="1" t="s">
        <v>26</v>
      </c>
      <c r="G1782" s="1" t="s">
        <v>52</v>
      </c>
      <c r="H1782" s="7">
        <v>45086</v>
      </c>
    </row>
    <row r="1783" spans="1:8" ht="12.5" x14ac:dyDescent="0.25">
      <c r="A1783" s="1" t="s">
        <v>3714</v>
      </c>
      <c r="B1783" s="1" t="s">
        <v>28</v>
      </c>
      <c r="C1783" s="1">
        <v>4</v>
      </c>
      <c r="D1783" s="6">
        <v>4</v>
      </c>
      <c r="E1783" s="6">
        <v>16</v>
      </c>
      <c r="F1783" s="1" t="s">
        <v>10</v>
      </c>
      <c r="G1783" s="1" t="s">
        <v>52</v>
      </c>
      <c r="H1783" s="7">
        <v>45086</v>
      </c>
    </row>
    <row r="1784" spans="1:8" ht="12.5" x14ac:dyDescent="0.25">
      <c r="A1784" s="1" t="s">
        <v>3715</v>
      </c>
      <c r="B1784" s="1" t="s">
        <v>13</v>
      </c>
      <c r="C1784" s="1">
        <v>3</v>
      </c>
      <c r="D1784" s="6">
        <v>3</v>
      </c>
      <c r="E1784" s="6">
        <v>9</v>
      </c>
      <c r="F1784" s="1" t="s">
        <v>14</v>
      </c>
      <c r="G1784" s="1" t="s">
        <v>62</v>
      </c>
      <c r="H1784" s="7">
        <v>45086</v>
      </c>
    </row>
    <row r="1785" spans="1:8" ht="12.5" x14ac:dyDescent="0.25">
      <c r="A1785" s="1" t="s">
        <v>3397</v>
      </c>
      <c r="B1785" s="1" t="str">
        <f>IF(OR(ISBLANK('Raw Data'!B8), 'Raw Data'!B8="UNKNOWN", 'Raw Data'!B8="ERROR"), IF('Raw Data'!D8=1, "Cookie", IF('Raw Data'!D8=1.5, "Tea", IF('Raw Data'!D8=2, "Coffee", IF('Raw Data'!D8=3, "Cake", IF('Raw Data'!D8=4, "Sandwich", IF('Raw Data'!D8=5, "Salad", 'Raw Data'!B8)))))), 'Raw Data'!B8)</f>
        <v>Cake</v>
      </c>
      <c r="C1785" s="1">
        <v>3</v>
      </c>
      <c r="D1785" s="6">
        <v>3</v>
      </c>
      <c r="E1785" s="6">
        <v>9</v>
      </c>
      <c r="F1785" s="1" t="s">
        <v>52</v>
      </c>
      <c r="G1785" s="1" t="s">
        <v>11</v>
      </c>
      <c r="H1785" s="7">
        <v>45087</v>
      </c>
    </row>
    <row r="1786" spans="1:8" ht="12.5" x14ac:dyDescent="0.25">
      <c r="A1786" s="1" t="s">
        <v>3718</v>
      </c>
      <c r="B1786" s="1" t="s">
        <v>87</v>
      </c>
      <c r="C1786" s="1">
        <v>4</v>
      </c>
      <c r="D1786" s="6">
        <v>1.5</v>
      </c>
      <c r="E1786" s="6">
        <v>6</v>
      </c>
      <c r="F1786" s="1" t="s">
        <v>26</v>
      </c>
      <c r="G1786" s="1" t="s">
        <v>52</v>
      </c>
      <c r="H1786" s="7">
        <v>45087</v>
      </c>
    </row>
    <row r="1787" spans="1:8" ht="12.5" x14ac:dyDescent="0.25">
      <c r="A1787" s="1" t="s">
        <v>3719</v>
      </c>
      <c r="B1787" s="1" t="s">
        <v>28</v>
      </c>
      <c r="C1787" s="1">
        <v>1</v>
      </c>
      <c r="D1787" s="6">
        <v>4</v>
      </c>
      <c r="E1787" s="6">
        <v>4</v>
      </c>
      <c r="F1787" s="1" t="s">
        <v>52</v>
      </c>
      <c r="G1787" s="1" t="s">
        <v>62</v>
      </c>
      <c r="H1787" s="7">
        <v>45087</v>
      </c>
    </row>
    <row r="1788" spans="1:8" ht="12.5" x14ac:dyDescent="0.25">
      <c r="A1788" s="1" t="s">
        <v>3721</v>
      </c>
      <c r="B1788" s="1" t="s">
        <v>18</v>
      </c>
      <c r="C1788" s="1">
        <v>5</v>
      </c>
      <c r="D1788" s="6">
        <v>1</v>
      </c>
      <c r="E1788" s="6">
        <v>5</v>
      </c>
      <c r="F1788" s="1" t="s">
        <v>10</v>
      </c>
      <c r="G1788" s="1" t="s">
        <v>52</v>
      </c>
      <c r="H1788" s="7">
        <v>45087</v>
      </c>
    </row>
    <row r="1789" spans="1:8" ht="12.5" x14ac:dyDescent="0.25">
      <c r="A1789" s="1" t="s">
        <v>2133</v>
      </c>
      <c r="B1789" s="1" t="s">
        <v>9</v>
      </c>
      <c r="C1789" s="1">
        <v>1</v>
      </c>
      <c r="D1789" s="6">
        <v>2</v>
      </c>
      <c r="E1789" s="6">
        <v>2</v>
      </c>
      <c r="F1789" s="1" t="s">
        <v>52</v>
      </c>
      <c r="G1789" s="1" t="s">
        <v>62</v>
      </c>
      <c r="H1789" s="7">
        <v>45087</v>
      </c>
    </row>
    <row r="1790" spans="1:8" ht="12.5" x14ac:dyDescent="0.25">
      <c r="A1790" s="1" t="s">
        <v>3180</v>
      </c>
      <c r="B1790" s="1" t="s">
        <v>9</v>
      </c>
      <c r="C1790" s="1">
        <v>2</v>
      </c>
      <c r="D1790" s="6">
        <v>2</v>
      </c>
      <c r="E1790" s="6">
        <v>4</v>
      </c>
      <c r="F1790" s="1" t="s">
        <v>26</v>
      </c>
      <c r="G1790" s="1" t="s">
        <v>11</v>
      </c>
      <c r="H1790" s="7">
        <v>45087</v>
      </c>
    </row>
    <row r="1791" spans="1:8" ht="12.5" x14ac:dyDescent="0.25">
      <c r="A1791" s="1" t="s">
        <v>2122</v>
      </c>
      <c r="B1791" s="1" t="s">
        <v>9</v>
      </c>
      <c r="C1791" s="1">
        <v>4</v>
      </c>
      <c r="D1791" s="6">
        <v>2</v>
      </c>
      <c r="E1791" s="6">
        <v>8</v>
      </c>
      <c r="F1791" s="1" t="s">
        <v>52</v>
      </c>
      <c r="G1791" s="1" t="s">
        <v>52</v>
      </c>
      <c r="H1791" s="7">
        <v>45087</v>
      </c>
    </row>
    <row r="1792" spans="1:8" ht="12.5" x14ac:dyDescent="0.25">
      <c r="A1792" s="1" t="s">
        <v>3723</v>
      </c>
      <c r="B1792" s="1" t="s">
        <v>9</v>
      </c>
      <c r="C1792" s="1">
        <v>5</v>
      </c>
      <c r="D1792" s="6">
        <v>2</v>
      </c>
      <c r="E1792" s="6">
        <v>10</v>
      </c>
      <c r="F1792" s="1" t="s">
        <v>26</v>
      </c>
      <c r="G1792" s="1" t="s">
        <v>52</v>
      </c>
      <c r="H1792" s="7">
        <v>45087</v>
      </c>
    </row>
    <row r="1793" spans="1:8" ht="12.5" x14ac:dyDescent="0.25">
      <c r="A1793" s="1" t="s">
        <v>3724</v>
      </c>
      <c r="B1793" s="1" t="s">
        <v>28</v>
      </c>
      <c r="C1793" s="1">
        <f>IF(ISNUMBER('Raw Data'!C3205), 'Raw Data'!C3205, 3)</f>
        <v>3</v>
      </c>
      <c r="D1793" s="6">
        <v>4</v>
      </c>
      <c r="E1793" s="6">
        <v>12</v>
      </c>
      <c r="F1793" s="1" t="s">
        <v>26</v>
      </c>
      <c r="G1793" s="1" t="s">
        <v>11</v>
      </c>
      <c r="H1793" s="7">
        <v>45087</v>
      </c>
    </row>
    <row r="1794" spans="1:8" ht="12.5" x14ac:dyDescent="0.25">
      <c r="A1794" s="1" t="s">
        <v>3726</v>
      </c>
      <c r="B1794" s="1" t="s">
        <v>9</v>
      </c>
      <c r="C1794" s="1">
        <v>1</v>
      </c>
      <c r="D1794" s="6">
        <v>2</v>
      </c>
      <c r="E1794" s="6">
        <v>2</v>
      </c>
      <c r="F1794" s="1" t="s">
        <v>10</v>
      </c>
      <c r="G1794" s="1" t="s">
        <v>62</v>
      </c>
      <c r="H1794" s="7">
        <v>45087</v>
      </c>
    </row>
    <row r="1795" spans="1:8" ht="12.5" x14ac:dyDescent="0.25">
      <c r="A1795" s="1" t="s">
        <v>3728</v>
      </c>
      <c r="B1795" s="1" t="s">
        <v>22</v>
      </c>
      <c r="C1795" s="1">
        <v>5</v>
      </c>
      <c r="D1795" s="6">
        <v>5</v>
      </c>
      <c r="E1795" s="6">
        <v>25</v>
      </c>
      <c r="F1795" s="1" t="s">
        <v>14</v>
      </c>
      <c r="G1795" s="1" t="s">
        <v>52</v>
      </c>
      <c r="H1795" s="7">
        <v>45087</v>
      </c>
    </row>
    <row r="1796" spans="1:8" ht="12.5" x14ac:dyDescent="0.25">
      <c r="A1796" s="1" t="s">
        <v>3729</v>
      </c>
      <c r="B1796" s="1" t="s">
        <v>28</v>
      </c>
      <c r="C1796" s="1">
        <v>3</v>
      </c>
      <c r="D1796" s="6">
        <v>4</v>
      </c>
      <c r="E1796" s="6">
        <v>12</v>
      </c>
      <c r="F1796" s="1" t="s">
        <v>52</v>
      </c>
      <c r="G1796" s="1" t="s">
        <v>11</v>
      </c>
      <c r="H1796" s="7">
        <v>45087</v>
      </c>
    </row>
    <row r="1797" spans="1:8" ht="12.5" x14ac:dyDescent="0.25">
      <c r="A1797" s="1" t="s">
        <v>3730</v>
      </c>
      <c r="B1797" s="1" t="s">
        <v>13</v>
      </c>
      <c r="C1797" s="1">
        <v>5</v>
      </c>
      <c r="D1797" s="6">
        <f>IF(ISNUMBER('Raw Data'!D4479), 'Raw Data'!D4479, IF(B1797="Cookie", 1, IF(B1797="Tea", 1.5, IF(B1797="Coffee", 2, IF(OR(B1797="Cake", B1797="Juice"), 3, IF(OR(B1797="Sandwich", B1797="Smoothie"), 4, IF(B1797="Salad", 5,#REF!)))))))</f>
        <v>3</v>
      </c>
      <c r="E1797" s="6">
        <v>15</v>
      </c>
      <c r="F1797" s="1" t="s">
        <v>52</v>
      </c>
      <c r="G1797" s="1" t="s">
        <v>11</v>
      </c>
      <c r="H1797" s="7">
        <v>45087</v>
      </c>
    </row>
    <row r="1798" spans="1:8" ht="12.5" x14ac:dyDescent="0.25">
      <c r="A1798" s="1" t="s">
        <v>3731</v>
      </c>
      <c r="B1798" s="1" t="s">
        <v>28</v>
      </c>
      <c r="C1798" s="1">
        <v>3</v>
      </c>
      <c r="D1798" s="6">
        <v>4</v>
      </c>
      <c r="E1798" s="6">
        <v>12</v>
      </c>
      <c r="F1798" s="1" t="s">
        <v>10</v>
      </c>
      <c r="G1798" s="1" t="s">
        <v>62</v>
      </c>
      <c r="H1798" s="7">
        <v>45087</v>
      </c>
    </row>
    <row r="1799" spans="1:8" ht="12.5" x14ac:dyDescent="0.25">
      <c r="A1799" s="1" t="s">
        <v>3732</v>
      </c>
      <c r="B1799" s="1" t="s">
        <v>32</v>
      </c>
      <c r="C1799" s="1">
        <v>2</v>
      </c>
      <c r="D1799" s="6">
        <v>4</v>
      </c>
      <c r="E1799" s="6">
        <v>8</v>
      </c>
      <c r="F1799" s="1" t="s">
        <v>26</v>
      </c>
      <c r="G1799" s="1" t="s">
        <v>11</v>
      </c>
      <c r="H1799" s="7">
        <v>45087</v>
      </c>
    </row>
    <row r="1800" spans="1:8" ht="12.5" x14ac:dyDescent="0.25">
      <c r="A1800" s="1" t="s">
        <v>3734</v>
      </c>
      <c r="B1800" s="1" t="s">
        <v>87</v>
      </c>
      <c r="C1800" s="1">
        <v>4</v>
      </c>
      <c r="D1800" s="6">
        <v>1.5</v>
      </c>
      <c r="E1800" s="6">
        <v>6</v>
      </c>
      <c r="F1800" s="1" t="s">
        <v>52</v>
      </c>
      <c r="G1800" s="1" t="s">
        <v>52</v>
      </c>
      <c r="H1800" s="7">
        <v>45087</v>
      </c>
    </row>
    <row r="1801" spans="1:8" ht="12.5" x14ac:dyDescent="0.25">
      <c r="A1801" s="1" t="s">
        <v>3735</v>
      </c>
      <c r="B1801" s="1" t="s">
        <v>49</v>
      </c>
      <c r="C1801" s="1">
        <v>4</v>
      </c>
      <c r="D1801" s="6">
        <v>3</v>
      </c>
      <c r="E1801" s="6">
        <v>12</v>
      </c>
      <c r="F1801" s="1" t="s">
        <v>10</v>
      </c>
      <c r="G1801" s="1" t="s">
        <v>52</v>
      </c>
      <c r="H1801" s="7">
        <v>45087</v>
      </c>
    </row>
    <row r="1802" spans="1:8" ht="12.5" x14ac:dyDescent="0.25">
      <c r="A1802" s="1" t="s">
        <v>2208</v>
      </c>
      <c r="B1802" s="1" t="s">
        <v>28</v>
      </c>
      <c r="C1802" s="1">
        <v>2</v>
      </c>
      <c r="D1802" s="6">
        <v>4</v>
      </c>
      <c r="E1802" s="6">
        <v>8</v>
      </c>
      <c r="F1802" s="1" t="s">
        <v>52</v>
      </c>
      <c r="G1802" s="1" t="s">
        <v>52</v>
      </c>
      <c r="H1802" s="7">
        <v>45087</v>
      </c>
    </row>
    <row r="1803" spans="1:8" ht="12.5" x14ac:dyDescent="0.25">
      <c r="A1803" s="1" t="s">
        <v>3737</v>
      </c>
      <c r="B1803" s="1" t="s">
        <v>13</v>
      </c>
      <c r="C1803" s="1">
        <v>1</v>
      </c>
      <c r="D1803" s="6">
        <v>3</v>
      </c>
      <c r="E1803" s="6">
        <v>3</v>
      </c>
      <c r="F1803" s="1" t="s">
        <v>10</v>
      </c>
      <c r="G1803" s="1" t="s">
        <v>52</v>
      </c>
      <c r="H1803" s="7">
        <v>45087</v>
      </c>
    </row>
    <row r="1804" spans="1:8" ht="12.5" x14ac:dyDescent="0.25">
      <c r="A1804" s="1" t="s">
        <v>3739</v>
      </c>
      <c r="B1804" s="1" t="s">
        <v>13</v>
      </c>
      <c r="C1804" s="1">
        <v>3</v>
      </c>
      <c r="D1804" s="6">
        <v>3</v>
      </c>
      <c r="E1804" s="6">
        <v>9</v>
      </c>
      <c r="F1804" s="1" t="s">
        <v>10</v>
      </c>
      <c r="G1804" s="1" t="s">
        <v>52</v>
      </c>
      <c r="H1804" s="7">
        <v>45087</v>
      </c>
    </row>
    <row r="1805" spans="1:8" ht="12.5" x14ac:dyDescent="0.25">
      <c r="A1805" s="1" t="s">
        <v>3740</v>
      </c>
      <c r="B1805" s="1" t="s">
        <v>13</v>
      </c>
      <c r="C1805" s="1">
        <v>1</v>
      </c>
      <c r="D1805" s="6">
        <v>3</v>
      </c>
      <c r="E1805" s="6">
        <v>3</v>
      </c>
      <c r="F1805" s="1" t="s">
        <v>26</v>
      </c>
      <c r="G1805" s="1" t="s">
        <v>62</v>
      </c>
      <c r="H1805" s="7">
        <v>45087</v>
      </c>
    </row>
    <row r="1806" spans="1:8" ht="12.5" x14ac:dyDescent="0.25">
      <c r="A1806" s="1" t="s">
        <v>3742</v>
      </c>
      <c r="B1806" s="1" t="str">
        <f>IF(OR(ISBLANK('Raw Data'!B7050), 'Raw Data'!B7050="UNKNOWN", 'Raw Data'!B7050="ERROR"), IF('Raw Data'!D7050=1, "Cookie", IF('Raw Data'!D7050=1.5, "Tea", IF('Raw Data'!D7050=2, "Coffee", IF('Raw Data'!D7050=3, "Cake", IF('Raw Data'!D7050=4, "Sandwich", IF('Raw Data'!D7050=5, "Salad", 'Raw Data'!B7050)))))), 'Raw Data'!B7050)</f>
        <v>Cookie</v>
      </c>
      <c r="C1806" s="1">
        <f>IF(ISNUMBER('Raw Data'!C7050), 'Raw Data'!C7050, 3)</f>
        <v>3</v>
      </c>
      <c r="D1806" s="6">
        <v>1</v>
      </c>
      <c r="E1806" s="6">
        <v>3</v>
      </c>
      <c r="F1806" s="1" t="s">
        <v>14</v>
      </c>
      <c r="G1806" s="1" t="s">
        <v>52</v>
      </c>
      <c r="H1806" s="7">
        <v>45087</v>
      </c>
    </row>
    <row r="1807" spans="1:8" ht="12.5" x14ac:dyDescent="0.25">
      <c r="A1807" s="1" t="s">
        <v>2507</v>
      </c>
      <c r="B1807" s="1" t="s">
        <v>22</v>
      </c>
      <c r="C1807" s="1">
        <v>1</v>
      </c>
      <c r="D1807" s="6">
        <v>5</v>
      </c>
      <c r="E1807" s="6">
        <v>5</v>
      </c>
      <c r="F1807" s="1" t="s">
        <v>14</v>
      </c>
      <c r="G1807" s="1" t="s">
        <v>52</v>
      </c>
      <c r="H1807" s="7">
        <v>45087</v>
      </c>
    </row>
    <row r="1808" spans="1:8" ht="12.5" x14ac:dyDescent="0.25">
      <c r="A1808" s="1" t="s">
        <v>3744</v>
      </c>
      <c r="B1808" s="1" t="s">
        <v>87</v>
      </c>
      <c r="C1808" s="1">
        <v>3</v>
      </c>
      <c r="D1808" s="6">
        <v>1.5</v>
      </c>
      <c r="E1808" s="6">
        <v>4.5</v>
      </c>
      <c r="F1808" s="1" t="s">
        <v>10</v>
      </c>
      <c r="G1808" s="1" t="s">
        <v>52</v>
      </c>
      <c r="H1808" s="7">
        <v>45087</v>
      </c>
    </row>
    <row r="1809" spans="1:8" ht="12.5" x14ac:dyDescent="0.25">
      <c r="A1809" s="1" t="s">
        <v>3542</v>
      </c>
      <c r="B1809" s="1" t="s">
        <v>87</v>
      </c>
      <c r="C1809" s="1">
        <v>4</v>
      </c>
      <c r="D1809" s="6">
        <v>1.5</v>
      </c>
      <c r="E1809" s="6">
        <v>6</v>
      </c>
      <c r="F1809" s="1" t="s">
        <v>26</v>
      </c>
      <c r="G1809" s="1" t="s">
        <v>62</v>
      </c>
      <c r="H1809" s="7">
        <v>45087</v>
      </c>
    </row>
    <row r="1810" spans="1:8" ht="12.5" x14ac:dyDescent="0.25">
      <c r="A1810" s="1" t="s">
        <v>3747</v>
      </c>
      <c r="B1810" s="1" t="s">
        <v>28</v>
      </c>
      <c r="C1810" s="1">
        <v>5</v>
      </c>
      <c r="D1810" s="6">
        <v>4</v>
      </c>
      <c r="E1810" s="6">
        <v>20</v>
      </c>
      <c r="F1810" s="1" t="s">
        <v>52</v>
      </c>
      <c r="G1810" s="1" t="s">
        <v>11</v>
      </c>
      <c r="H1810" s="7">
        <v>45087</v>
      </c>
    </row>
    <row r="1811" spans="1:8" ht="12.5" x14ac:dyDescent="0.25">
      <c r="A1811" s="1" t="s">
        <v>1175</v>
      </c>
      <c r="B1811" s="1" t="s">
        <v>49</v>
      </c>
      <c r="C1811" s="1">
        <v>4</v>
      </c>
      <c r="D1811" s="6">
        <v>3</v>
      </c>
      <c r="E1811" s="6">
        <v>12</v>
      </c>
      <c r="F1811" s="1" t="s">
        <v>26</v>
      </c>
      <c r="G1811" s="1" t="s">
        <v>11</v>
      </c>
      <c r="H1811" s="7">
        <v>45087</v>
      </c>
    </row>
    <row r="1812" spans="1:8" ht="12.5" x14ac:dyDescent="0.25">
      <c r="A1812" s="1" t="s">
        <v>3748</v>
      </c>
      <c r="B1812" s="1" t="s">
        <v>28</v>
      </c>
      <c r="C1812" s="1">
        <v>5</v>
      </c>
      <c r="D1812" s="6">
        <v>4</v>
      </c>
      <c r="E1812" s="6">
        <v>20</v>
      </c>
      <c r="F1812" s="1" t="s">
        <v>52</v>
      </c>
      <c r="G1812" s="1" t="s">
        <v>62</v>
      </c>
      <c r="H1812" s="7">
        <v>45087</v>
      </c>
    </row>
    <row r="1813" spans="1:8" ht="12.5" x14ac:dyDescent="0.25">
      <c r="A1813" s="1" t="s">
        <v>2608</v>
      </c>
      <c r="B1813" s="1" t="s">
        <v>28</v>
      </c>
      <c r="C1813" s="1">
        <v>5</v>
      </c>
      <c r="D1813" s="6">
        <v>4</v>
      </c>
      <c r="E1813" s="6">
        <v>20</v>
      </c>
      <c r="F1813" s="1" t="s">
        <v>26</v>
      </c>
      <c r="G1813" s="1" t="s">
        <v>11</v>
      </c>
      <c r="H1813" s="7">
        <v>45087</v>
      </c>
    </row>
    <row r="1814" spans="1:8" ht="12.5" x14ac:dyDescent="0.25">
      <c r="A1814" s="1" t="s">
        <v>3750</v>
      </c>
      <c r="B1814" s="1" t="str">
        <f>IF(OR(ISBLANK('Raw Data'!B9471), 'Raw Data'!B9471="UNKNOWN", 'Raw Data'!B9471="ERROR"), IF('Raw Data'!D9471=1, "Cookie", IF('Raw Data'!D9471=1.5, "Tea", IF('Raw Data'!D9471=2, "Coffee", IF('Raw Data'!D9471=3, "Cake", IF('Raw Data'!D9471=4, "Sandwich", IF('Raw Data'!D9471=5, "Salad", 'Raw Data'!B9471)))))), 'Raw Data'!B9471)</f>
        <v>Sandwich</v>
      </c>
      <c r="C1814" s="1">
        <v>3</v>
      </c>
      <c r="D1814" s="6">
        <v>4</v>
      </c>
      <c r="E1814" s="6">
        <v>12</v>
      </c>
      <c r="F1814" s="1" t="s">
        <v>14</v>
      </c>
      <c r="G1814" s="1" t="s">
        <v>62</v>
      </c>
      <c r="H1814" s="7">
        <v>45087</v>
      </c>
    </row>
    <row r="1815" spans="1:8" ht="12.5" x14ac:dyDescent="0.25">
      <c r="A1815" s="1" t="s">
        <v>3752</v>
      </c>
      <c r="B1815" s="1" t="s">
        <v>13</v>
      </c>
      <c r="C1815" s="1">
        <v>4</v>
      </c>
      <c r="D1815" s="6">
        <v>3</v>
      </c>
      <c r="E1815" s="6">
        <v>12</v>
      </c>
      <c r="F1815" s="1" t="s">
        <v>52</v>
      </c>
      <c r="G1815" s="1" t="s">
        <v>52</v>
      </c>
      <c r="H1815" s="7">
        <v>45087</v>
      </c>
    </row>
    <row r="1816" spans="1:8" ht="12.5" x14ac:dyDescent="0.25">
      <c r="A1816" s="1" t="s">
        <v>3753</v>
      </c>
      <c r="B1816" s="1" t="str">
        <f>IF(OR(ISBLANK('Raw Data'!B33), 'Raw Data'!B33="UNKNOWN", 'Raw Data'!B33="ERROR"), IF('Raw Data'!D33=1, "Cookie", IF('Raw Data'!D33=1.5, "Tea", IF('Raw Data'!D33=2, "Coffee", IF('Raw Data'!D33=3, "Cake", IF('Raw Data'!D33=4, "Sandwich", IF('Raw Data'!D33=5, "Salad", 'Raw Data'!B33)))))), 'Raw Data'!B33)</f>
        <v>Cookie</v>
      </c>
      <c r="C1816" s="1">
        <v>2</v>
      </c>
      <c r="D1816" s="6">
        <v>1</v>
      </c>
      <c r="E1816" s="6">
        <v>2</v>
      </c>
      <c r="F1816" s="1" t="s">
        <v>10</v>
      </c>
      <c r="G1816" s="1" t="s">
        <v>52</v>
      </c>
      <c r="H1816" s="7">
        <v>45088</v>
      </c>
    </row>
    <row r="1817" spans="1:8" ht="12.5" x14ac:dyDescent="0.25">
      <c r="A1817" s="1" t="s">
        <v>3754</v>
      </c>
      <c r="B1817" s="1" t="s">
        <v>22</v>
      </c>
      <c r="C1817" s="1">
        <v>3</v>
      </c>
      <c r="D1817" s="6">
        <v>5</v>
      </c>
      <c r="E1817" s="6">
        <v>15</v>
      </c>
      <c r="F1817" s="1" t="s">
        <v>14</v>
      </c>
      <c r="G1817" s="1" t="s">
        <v>52</v>
      </c>
      <c r="H1817" s="7">
        <v>45088</v>
      </c>
    </row>
    <row r="1818" spans="1:8" ht="12.5" x14ac:dyDescent="0.25">
      <c r="A1818" s="1" t="s">
        <v>3756</v>
      </c>
      <c r="B1818" s="1" t="s">
        <v>13</v>
      </c>
      <c r="C1818" s="1">
        <v>5</v>
      </c>
      <c r="D1818" s="6">
        <v>3</v>
      </c>
      <c r="E1818" s="6">
        <v>15</v>
      </c>
      <c r="F1818" s="1" t="s">
        <v>14</v>
      </c>
      <c r="G1818" s="1" t="s">
        <v>52</v>
      </c>
      <c r="H1818" s="7">
        <v>45088</v>
      </c>
    </row>
    <row r="1819" spans="1:8" ht="12.5" x14ac:dyDescent="0.25">
      <c r="A1819" s="1" t="s">
        <v>3757</v>
      </c>
      <c r="B1819" s="1" t="s">
        <v>13</v>
      </c>
      <c r="C1819" s="1">
        <v>1</v>
      </c>
      <c r="D1819" s="6">
        <v>3</v>
      </c>
      <c r="E1819" s="6">
        <v>3</v>
      </c>
      <c r="F1819" s="1" t="s">
        <v>52</v>
      </c>
      <c r="G1819" s="1" t="s">
        <v>11</v>
      </c>
      <c r="H1819" s="7">
        <v>45088</v>
      </c>
    </row>
    <row r="1820" spans="1:8" ht="12.5" x14ac:dyDescent="0.25">
      <c r="A1820" s="1" t="s">
        <v>3758</v>
      </c>
      <c r="B1820" s="1" t="s">
        <v>49</v>
      </c>
      <c r="C1820" s="1">
        <v>5</v>
      </c>
      <c r="D1820" s="6">
        <v>3</v>
      </c>
      <c r="E1820" s="6">
        <v>15</v>
      </c>
      <c r="F1820" s="1" t="s">
        <v>26</v>
      </c>
      <c r="G1820" s="1" t="s">
        <v>62</v>
      </c>
      <c r="H1820" s="7">
        <v>45088</v>
      </c>
    </row>
    <row r="1821" spans="1:8" ht="12.5" x14ac:dyDescent="0.25">
      <c r="A1821" s="1" t="s">
        <v>3760</v>
      </c>
      <c r="B1821" s="1" t="s">
        <v>13</v>
      </c>
      <c r="C1821" s="1">
        <v>1</v>
      </c>
      <c r="D1821" s="6">
        <v>3</v>
      </c>
      <c r="E1821" s="6">
        <v>3</v>
      </c>
      <c r="F1821" s="1" t="s">
        <v>10</v>
      </c>
      <c r="G1821" s="1" t="s">
        <v>11</v>
      </c>
      <c r="H1821" s="7">
        <v>45088</v>
      </c>
    </row>
    <row r="1822" spans="1:8" ht="12.5" x14ac:dyDescent="0.25">
      <c r="A1822" s="1" t="s">
        <v>3762</v>
      </c>
      <c r="B1822" s="1" t="s">
        <v>49</v>
      </c>
      <c r="C1822" s="1">
        <v>2</v>
      </c>
      <c r="D1822" s="6">
        <v>3</v>
      </c>
      <c r="E1822" s="6">
        <v>6</v>
      </c>
      <c r="F1822" s="1" t="s">
        <v>52</v>
      </c>
      <c r="G1822" s="1" t="s">
        <v>11</v>
      </c>
      <c r="H1822" s="7">
        <v>45088</v>
      </c>
    </row>
    <row r="1823" spans="1:8" ht="12.5" x14ac:dyDescent="0.25">
      <c r="A1823" s="1" t="s">
        <v>292</v>
      </c>
      <c r="B1823" s="1" t="s">
        <v>49</v>
      </c>
      <c r="C1823" s="1">
        <v>1</v>
      </c>
      <c r="D1823" s="6">
        <v>3</v>
      </c>
      <c r="E1823" s="6">
        <v>3</v>
      </c>
      <c r="F1823" s="1" t="s">
        <v>26</v>
      </c>
      <c r="G1823" s="1" t="s">
        <v>52</v>
      </c>
      <c r="H1823" s="7">
        <v>45088</v>
      </c>
    </row>
    <row r="1824" spans="1:8" ht="12.5" x14ac:dyDescent="0.25">
      <c r="A1824" s="1" t="s">
        <v>3764</v>
      </c>
      <c r="B1824" s="1" t="s">
        <v>18</v>
      </c>
      <c r="C1824" s="1">
        <v>1</v>
      </c>
      <c r="D1824" s="6">
        <v>1</v>
      </c>
      <c r="E1824" s="6">
        <v>1</v>
      </c>
      <c r="F1824" s="1" t="s">
        <v>52</v>
      </c>
      <c r="G1824" s="1" t="s">
        <v>11</v>
      </c>
      <c r="H1824" s="7">
        <v>45088</v>
      </c>
    </row>
    <row r="1825" spans="1:8" ht="12.5" x14ac:dyDescent="0.25">
      <c r="A1825" s="1" t="s">
        <v>3766</v>
      </c>
      <c r="B1825" s="1" t="s">
        <v>28</v>
      </c>
      <c r="C1825" s="1">
        <v>3</v>
      </c>
      <c r="D1825" s="6">
        <v>4</v>
      </c>
      <c r="E1825" s="6">
        <v>12</v>
      </c>
      <c r="F1825" s="1" t="s">
        <v>10</v>
      </c>
      <c r="G1825" s="1" t="s">
        <v>62</v>
      </c>
      <c r="H1825" s="7">
        <v>45088</v>
      </c>
    </row>
    <row r="1826" spans="1:8" ht="12.5" x14ac:dyDescent="0.25">
      <c r="A1826" s="1" t="s">
        <v>3767</v>
      </c>
      <c r="B1826" s="1" t="s">
        <v>28</v>
      </c>
      <c r="C1826" s="1">
        <v>2</v>
      </c>
      <c r="D1826" s="6">
        <v>4</v>
      </c>
      <c r="E1826" s="6">
        <v>8</v>
      </c>
      <c r="F1826" s="1" t="s">
        <v>10</v>
      </c>
      <c r="G1826" s="1" t="s">
        <v>11</v>
      </c>
      <c r="H1826" s="7">
        <v>45088</v>
      </c>
    </row>
    <row r="1827" spans="1:8" ht="12.5" x14ac:dyDescent="0.25">
      <c r="A1827" s="1" t="s">
        <v>3768</v>
      </c>
      <c r="B1827" s="1" t="s">
        <v>22</v>
      </c>
      <c r="C1827" s="1">
        <v>5</v>
      </c>
      <c r="D1827" s="6">
        <f>IF(ISNUMBER('Raw Data'!D2191), 'Raw Data'!D2191, IF(B1827="Cookie", 1, IF(B1827="Tea", 1.5, IF(B1827="Coffee", 2, IF(OR(B1827="Cake", B1827="Juice"), 3, IF(OR(B1827="Sandwich", B1827="Smoothie"), 4, IF(B1827="Salad", 5,#REF!)))))))</f>
        <v>5</v>
      </c>
      <c r="E1827" s="6">
        <v>25</v>
      </c>
      <c r="F1827" s="1" t="s">
        <v>10</v>
      </c>
      <c r="G1827" s="1" t="s">
        <v>52</v>
      </c>
      <c r="H1827" s="7">
        <v>45088</v>
      </c>
    </row>
    <row r="1828" spans="1:8" ht="12.5" x14ac:dyDescent="0.25">
      <c r="A1828" s="1" t="s">
        <v>3769</v>
      </c>
      <c r="B1828" s="1" t="s">
        <v>87</v>
      </c>
      <c r="C1828" s="1">
        <v>3</v>
      </c>
      <c r="D1828" s="6">
        <v>1.5</v>
      </c>
      <c r="E1828" s="6">
        <v>4.5</v>
      </c>
      <c r="F1828" s="1" t="s">
        <v>10</v>
      </c>
      <c r="G1828" s="1" t="s">
        <v>62</v>
      </c>
      <c r="H1828" s="7">
        <v>45088</v>
      </c>
    </row>
    <row r="1829" spans="1:8" ht="12.5" x14ac:dyDescent="0.25">
      <c r="A1829" s="1" t="s">
        <v>3771</v>
      </c>
      <c r="B1829" s="1" t="s">
        <v>13</v>
      </c>
      <c r="C1829" s="1">
        <v>4</v>
      </c>
      <c r="D1829" s="6">
        <v>3</v>
      </c>
      <c r="E1829" s="6">
        <v>12</v>
      </c>
      <c r="F1829" s="1" t="s">
        <v>52</v>
      </c>
      <c r="G1829" s="1" t="s">
        <v>52</v>
      </c>
      <c r="H1829" s="7">
        <v>45088</v>
      </c>
    </row>
    <row r="1830" spans="1:8" ht="12.5" x14ac:dyDescent="0.25">
      <c r="A1830" s="1" t="s">
        <v>1533</v>
      </c>
      <c r="B1830" s="1" t="s">
        <v>87</v>
      </c>
      <c r="C1830" s="1">
        <v>4</v>
      </c>
      <c r="D1830" s="6">
        <v>1.5</v>
      </c>
      <c r="E1830" s="6">
        <v>6</v>
      </c>
      <c r="F1830" s="1" t="s">
        <v>26</v>
      </c>
      <c r="G1830" s="1" t="s">
        <v>11</v>
      </c>
      <c r="H1830" s="7">
        <v>45088</v>
      </c>
    </row>
    <row r="1831" spans="1:8" ht="12.5" x14ac:dyDescent="0.25">
      <c r="A1831" s="1" t="s">
        <v>3773</v>
      </c>
      <c r="B1831" s="1" t="s">
        <v>49</v>
      </c>
      <c r="C1831" s="1">
        <v>5</v>
      </c>
      <c r="D1831" s="6">
        <v>3</v>
      </c>
      <c r="E1831" s="6">
        <v>15</v>
      </c>
      <c r="F1831" s="1" t="s">
        <v>14</v>
      </c>
      <c r="G1831" s="1" t="s">
        <v>52</v>
      </c>
      <c r="H1831" s="7">
        <v>45088</v>
      </c>
    </row>
    <row r="1832" spans="1:8" ht="12.5" x14ac:dyDescent="0.25">
      <c r="A1832" s="1" t="s">
        <v>3774</v>
      </c>
      <c r="B1832" s="1" t="s">
        <v>13</v>
      </c>
      <c r="C1832" s="1">
        <v>3</v>
      </c>
      <c r="D1832" s="6">
        <v>3</v>
      </c>
      <c r="E1832" s="6">
        <v>9</v>
      </c>
      <c r="F1832" s="1" t="s">
        <v>52</v>
      </c>
      <c r="G1832" s="1" t="s">
        <v>11</v>
      </c>
      <c r="H1832" s="7">
        <v>45088</v>
      </c>
    </row>
    <row r="1833" spans="1:8" ht="12.5" x14ac:dyDescent="0.25">
      <c r="A1833" s="1" t="s">
        <v>2646</v>
      </c>
      <c r="B1833" s="1" t="s">
        <v>9</v>
      </c>
      <c r="C1833" s="1">
        <v>4</v>
      </c>
      <c r="D1833" s="6">
        <v>2</v>
      </c>
      <c r="E1833" s="6">
        <v>8</v>
      </c>
      <c r="F1833" s="1" t="s">
        <v>10</v>
      </c>
      <c r="G1833" s="1" t="s">
        <v>62</v>
      </c>
      <c r="H1833" s="7">
        <v>45088</v>
      </c>
    </row>
    <row r="1834" spans="1:8" ht="12.5" x14ac:dyDescent="0.25">
      <c r="A1834" s="1" t="s">
        <v>1673</v>
      </c>
      <c r="B1834" s="1" t="s">
        <v>22</v>
      </c>
      <c r="C1834" s="1">
        <v>3</v>
      </c>
      <c r="D1834" s="6">
        <v>5</v>
      </c>
      <c r="E1834" s="6">
        <v>15</v>
      </c>
      <c r="F1834" s="1" t="s">
        <v>14</v>
      </c>
      <c r="G1834" s="1" t="s">
        <v>11</v>
      </c>
      <c r="H1834" s="7">
        <v>45088</v>
      </c>
    </row>
    <row r="1835" spans="1:8" ht="12.5" x14ac:dyDescent="0.25">
      <c r="A1835" s="1" t="s">
        <v>3775</v>
      </c>
      <c r="B1835" s="1" t="s">
        <v>32</v>
      </c>
      <c r="C1835" s="1">
        <v>3</v>
      </c>
      <c r="D1835" s="6">
        <v>4</v>
      </c>
      <c r="E1835" s="6">
        <v>12</v>
      </c>
      <c r="F1835" s="1" t="s">
        <v>52</v>
      </c>
      <c r="G1835" s="1" t="s">
        <v>11</v>
      </c>
      <c r="H1835" s="7">
        <v>45088</v>
      </c>
    </row>
    <row r="1836" spans="1:8" ht="12.5" x14ac:dyDescent="0.25">
      <c r="A1836" s="1" t="s">
        <v>3776</v>
      </c>
      <c r="B1836" s="1" t="s">
        <v>49</v>
      </c>
      <c r="C1836" s="1">
        <v>2</v>
      </c>
      <c r="D1836" s="6">
        <v>3</v>
      </c>
      <c r="E1836" s="6">
        <v>6</v>
      </c>
      <c r="F1836" s="1" t="s">
        <v>14</v>
      </c>
      <c r="G1836" s="1" t="s">
        <v>62</v>
      </c>
      <c r="H1836" s="7">
        <v>45088</v>
      </c>
    </row>
    <row r="1837" spans="1:8" ht="12.5" x14ac:dyDescent="0.25">
      <c r="A1837" s="1" t="s">
        <v>3777</v>
      </c>
      <c r="B1837" s="1" t="s">
        <v>28</v>
      </c>
      <c r="C1837" s="1">
        <v>3</v>
      </c>
      <c r="D1837" s="6">
        <v>4</v>
      </c>
      <c r="E1837" s="6">
        <v>12</v>
      </c>
      <c r="F1837" s="1" t="s">
        <v>52</v>
      </c>
      <c r="G1837" s="1" t="s">
        <v>62</v>
      </c>
      <c r="H1837" s="7">
        <v>45088</v>
      </c>
    </row>
    <row r="1838" spans="1:8" ht="12.5" x14ac:dyDescent="0.25">
      <c r="A1838" s="1" t="s">
        <v>3778</v>
      </c>
      <c r="B1838" s="1" t="s">
        <v>13</v>
      </c>
      <c r="C1838" s="1">
        <v>3</v>
      </c>
      <c r="D1838" s="6">
        <v>3</v>
      </c>
      <c r="E1838" s="6">
        <v>9</v>
      </c>
      <c r="F1838" s="1" t="s">
        <v>26</v>
      </c>
      <c r="G1838" s="1" t="s">
        <v>11</v>
      </c>
      <c r="H1838" s="7">
        <v>45088</v>
      </c>
    </row>
    <row r="1839" spans="1:8" ht="12.5" x14ac:dyDescent="0.25">
      <c r="A1839" s="1" t="s">
        <v>3779</v>
      </c>
      <c r="B1839" s="1" t="s">
        <v>18</v>
      </c>
      <c r="C1839" s="1">
        <v>2</v>
      </c>
      <c r="D1839" s="6">
        <v>1</v>
      </c>
      <c r="E1839" s="6">
        <v>2</v>
      </c>
      <c r="F1839" s="1" t="s">
        <v>26</v>
      </c>
      <c r="G1839" s="1" t="s">
        <v>11</v>
      </c>
      <c r="H1839" s="7">
        <v>45088</v>
      </c>
    </row>
    <row r="1840" spans="1:8" ht="12.5" x14ac:dyDescent="0.25">
      <c r="A1840" s="1" t="s">
        <v>3780</v>
      </c>
      <c r="B1840" s="1" t="s">
        <v>13</v>
      </c>
      <c r="C1840" s="1">
        <v>1</v>
      </c>
      <c r="D1840" s="6">
        <v>3</v>
      </c>
      <c r="E1840" s="6">
        <v>3</v>
      </c>
      <c r="F1840" s="1" t="s">
        <v>52</v>
      </c>
      <c r="G1840" s="1" t="s">
        <v>62</v>
      </c>
      <c r="H1840" s="7">
        <v>45088</v>
      </c>
    </row>
    <row r="1841" spans="1:8" ht="12.5" x14ac:dyDescent="0.25">
      <c r="A1841" s="1" t="s">
        <v>857</v>
      </c>
      <c r="B1841" s="1" t="s">
        <v>18</v>
      </c>
      <c r="C1841" s="1">
        <v>5</v>
      </c>
      <c r="D1841" s="6">
        <v>1</v>
      </c>
      <c r="E1841" s="6">
        <v>5</v>
      </c>
      <c r="F1841" s="1" t="s">
        <v>26</v>
      </c>
      <c r="G1841" s="1" t="s">
        <v>52</v>
      </c>
      <c r="H1841" s="7">
        <v>45088</v>
      </c>
    </row>
    <row r="1842" spans="1:8" ht="12.5" x14ac:dyDescent="0.25">
      <c r="A1842" s="1" t="s">
        <v>3783</v>
      </c>
      <c r="B1842" s="1" t="s">
        <v>13</v>
      </c>
      <c r="C1842" s="1">
        <v>2</v>
      </c>
      <c r="D1842" s="6">
        <v>3</v>
      </c>
      <c r="E1842" s="6">
        <v>6</v>
      </c>
      <c r="F1842" s="1" t="s">
        <v>26</v>
      </c>
      <c r="G1842" s="1" t="s">
        <v>11</v>
      </c>
      <c r="H1842" s="7">
        <v>45088</v>
      </c>
    </row>
    <row r="1843" spans="1:8" ht="12.5" x14ac:dyDescent="0.25">
      <c r="A1843" s="1" t="s">
        <v>3784</v>
      </c>
      <c r="B1843" s="1" t="s">
        <v>87</v>
      </c>
      <c r="C1843" s="1">
        <v>2</v>
      </c>
      <c r="D1843" s="6">
        <v>1.5</v>
      </c>
      <c r="E1843" s="6">
        <v>3</v>
      </c>
      <c r="F1843" s="1" t="s">
        <v>52</v>
      </c>
      <c r="G1843" s="1" t="s">
        <v>52</v>
      </c>
      <c r="H1843" s="7">
        <v>45088</v>
      </c>
    </row>
    <row r="1844" spans="1:8" ht="12.5" x14ac:dyDescent="0.25">
      <c r="A1844" s="1" t="s">
        <v>3786</v>
      </c>
      <c r="B1844" s="1" t="s">
        <v>9</v>
      </c>
      <c r="C1844" s="1">
        <v>5</v>
      </c>
      <c r="D1844" s="6">
        <v>2</v>
      </c>
      <c r="E1844" s="6">
        <v>10</v>
      </c>
      <c r="F1844" s="1" t="s">
        <v>10</v>
      </c>
      <c r="G1844" s="1" t="s">
        <v>11</v>
      </c>
      <c r="H1844" s="7">
        <v>45088</v>
      </c>
    </row>
    <row r="1845" spans="1:8" ht="12.5" x14ac:dyDescent="0.25">
      <c r="A1845" s="1" t="s">
        <v>1108</v>
      </c>
      <c r="B1845" s="1" t="s">
        <v>22</v>
      </c>
      <c r="C1845" s="1">
        <v>2</v>
      </c>
      <c r="D1845" s="6">
        <v>5</v>
      </c>
      <c r="E1845" s="6">
        <v>10</v>
      </c>
      <c r="F1845" s="1" t="s">
        <v>26</v>
      </c>
      <c r="G1845" s="1" t="s">
        <v>11</v>
      </c>
      <c r="H1845" s="7">
        <v>45088</v>
      </c>
    </row>
    <row r="1846" spans="1:8" ht="12.5" x14ac:dyDescent="0.25">
      <c r="A1846" s="1" t="s">
        <v>3787</v>
      </c>
      <c r="B1846" s="1" t="s">
        <v>22</v>
      </c>
      <c r="C1846" s="1">
        <v>1</v>
      </c>
      <c r="D1846" s="6">
        <v>5</v>
      </c>
      <c r="E1846" s="6">
        <v>5</v>
      </c>
      <c r="F1846" s="1" t="s">
        <v>14</v>
      </c>
      <c r="G1846" s="1" t="s">
        <v>62</v>
      </c>
      <c r="H1846" s="7">
        <v>45088</v>
      </c>
    </row>
    <row r="1847" spans="1:8" ht="12.5" x14ac:dyDescent="0.25">
      <c r="A1847" s="1" t="s">
        <v>3788</v>
      </c>
      <c r="B1847" s="1" t="s">
        <v>13</v>
      </c>
      <c r="C1847" s="1">
        <v>3</v>
      </c>
      <c r="D1847" s="6">
        <v>3</v>
      </c>
      <c r="E1847" s="6">
        <v>9</v>
      </c>
      <c r="F1847" s="1" t="s">
        <v>14</v>
      </c>
      <c r="G1847" s="1" t="s">
        <v>11</v>
      </c>
      <c r="H1847" s="7">
        <v>45088</v>
      </c>
    </row>
    <row r="1848" spans="1:8" ht="12.5" x14ac:dyDescent="0.25">
      <c r="A1848" s="1" t="s">
        <v>3789</v>
      </c>
      <c r="B1848" s="1" t="s">
        <v>22</v>
      </c>
      <c r="C1848" s="1">
        <v>3</v>
      </c>
      <c r="D1848" s="6">
        <v>5</v>
      </c>
      <c r="E1848" s="6">
        <v>15</v>
      </c>
      <c r="F1848" s="1" t="s">
        <v>26</v>
      </c>
      <c r="G1848" s="1" t="s">
        <v>11</v>
      </c>
      <c r="H1848" s="7">
        <v>45088</v>
      </c>
    </row>
    <row r="1849" spans="1:8" ht="12.5" x14ac:dyDescent="0.25">
      <c r="A1849" s="1" t="s">
        <v>3790</v>
      </c>
      <c r="B1849" s="1" t="str">
        <f>IF(OR(ISBLANK('Raw Data'!B9664), 'Raw Data'!B9664="UNKNOWN", 'Raw Data'!B9664="ERROR"), IF('Raw Data'!D9664=1, "Cookie", IF('Raw Data'!D9664=1.5, "Tea", IF('Raw Data'!D9664=2, "Coffee", IF('Raw Data'!D9664=3, "Cake", IF('Raw Data'!D9664=4, "Sandwich", IF('Raw Data'!D9664=5, "Salad", 'Raw Data'!B9664)))))), 'Raw Data'!B9664)</f>
        <v>Sandwich</v>
      </c>
      <c r="C1849" s="1">
        <v>1</v>
      </c>
      <c r="D1849" s="6">
        <v>4</v>
      </c>
      <c r="E1849" s="6">
        <v>4</v>
      </c>
      <c r="F1849" s="1" t="s">
        <v>14</v>
      </c>
      <c r="G1849" s="1" t="s">
        <v>11</v>
      </c>
      <c r="H1849" s="7">
        <v>45088</v>
      </c>
    </row>
    <row r="1850" spans="1:8" ht="12.5" x14ac:dyDescent="0.25">
      <c r="A1850" s="1" t="s">
        <v>3792</v>
      </c>
      <c r="B1850" s="1" t="s">
        <v>13</v>
      </c>
      <c r="C1850" s="1">
        <v>5</v>
      </c>
      <c r="D1850" s="6">
        <v>3</v>
      </c>
      <c r="E1850" s="6">
        <v>15</v>
      </c>
      <c r="F1850" s="1" t="s">
        <v>52</v>
      </c>
      <c r="G1850" s="1" t="s">
        <v>62</v>
      </c>
      <c r="H1850" s="7">
        <v>45089</v>
      </c>
    </row>
    <row r="1851" spans="1:8" ht="12.5" x14ac:dyDescent="0.25">
      <c r="A1851" s="1" t="s">
        <v>3794</v>
      </c>
      <c r="B1851" s="1" t="s">
        <v>18</v>
      </c>
      <c r="C1851" s="1">
        <f>IF(ISNUMBER('Raw Data'!C191), 'Raw Data'!C191, 3)</f>
        <v>3</v>
      </c>
      <c r="D1851" s="6">
        <v>1</v>
      </c>
      <c r="E1851" s="6">
        <v>3</v>
      </c>
      <c r="F1851" s="1" t="s">
        <v>52</v>
      </c>
      <c r="G1851" s="1" t="s">
        <v>52</v>
      </c>
      <c r="H1851" s="7">
        <v>45089</v>
      </c>
    </row>
    <row r="1852" spans="1:8" ht="12.5" x14ac:dyDescent="0.25">
      <c r="A1852" s="1" t="s">
        <v>3796</v>
      </c>
      <c r="B1852" s="1" t="s">
        <v>28</v>
      </c>
      <c r="C1852" s="1">
        <v>2</v>
      </c>
      <c r="D1852" s="6">
        <v>4</v>
      </c>
      <c r="E1852" s="6">
        <v>8</v>
      </c>
      <c r="F1852" s="1" t="s">
        <v>26</v>
      </c>
      <c r="G1852" s="1" t="s">
        <v>11</v>
      </c>
      <c r="H1852" s="7">
        <v>45089</v>
      </c>
    </row>
    <row r="1853" spans="1:8" ht="12.5" x14ac:dyDescent="0.25">
      <c r="A1853" s="1" t="s">
        <v>3798</v>
      </c>
      <c r="B1853" s="1" t="s">
        <v>32</v>
      </c>
      <c r="C1853" s="1">
        <v>3</v>
      </c>
      <c r="D1853" s="6">
        <v>4</v>
      </c>
      <c r="E1853" s="6">
        <v>12</v>
      </c>
      <c r="F1853" s="1" t="s">
        <v>52</v>
      </c>
      <c r="G1853" s="1" t="s">
        <v>62</v>
      </c>
      <c r="H1853" s="7">
        <v>45089</v>
      </c>
    </row>
    <row r="1854" spans="1:8" ht="12.5" x14ac:dyDescent="0.25">
      <c r="A1854" s="1" t="s">
        <v>3800</v>
      </c>
      <c r="B1854" s="1" t="s">
        <v>18</v>
      </c>
      <c r="C1854" s="1">
        <v>3</v>
      </c>
      <c r="D1854" s="6">
        <v>1</v>
      </c>
      <c r="E1854" s="6">
        <v>3</v>
      </c>
      <c r="F1854" s="1" t="s">
        <v>52</v>
      </c>
      <c r="G1854" s="1" t="s">
        <v>52</v>
      </c>
      <c r="H1854" s="7">
        <v>45089</v>
      </c>
    </row>
    <row r="1855" spans="1:8" ht="12.5" x14ac:dyDescent="0.25">
      <c r="A1855" s="1" t="s">
        <v>3802</v>
      </c>
      <c r="B1855" s="1" t="s">
        <v>28</v>
      </c>
      <c r="C1855" s="1">
        <v>3</v>
      </c>
      <c r="D1855" s="6">
        <v>4</v>
      </c>
      <c r="E1855" s="6">
        <v>12</v>
      </c>
      <c r="F1855" s="1" t="s">
        <v>52</v>
      </c>
      <c r="G1855" s="1" t="s">
        <v>52</v>
      </c>
      <c r="H1855" s="7">
        <v>45089</v>
      </c>
    </row>
    <row r="1856" spans="1:8" ht="12.5" x14ac:dyDescent="0.25">
      <c r="A1856" s="1" t="s">
        <v>3803</v>
      </c>
      <c r="B1856" s="1" t="s">
        <v>13</v>
      </c>
      <c r="C1856" s="1">
        <v>2</v>
      </c>
      <c r="D1856" s="6">
        <v>3</v>
      </c>
      <c r="E1856" s="6">
        <v>6</v>
      </c>
      <c r="F1856" s="1" t="s">
        <v>14</v>
      </c>
      <c r="G1856" s="1" t="s">
        <v>62</v>
      </c>
      <c r="H1856" s="7">
        <v>45089</v>
      </c>
    </row>
    <row r="1857" spans="1:8" ht="12.5" x14ac:dyDescent="0.25">
      <c r="A1857" s="1" t="s">
        <v>3806</v>
      </c>
      <c r="B1857" s="1" t="s">
        <v>22</v>
      </c>
      <c r="C1857" s="1">
        <v>1</v>
      </c>
      <c r="D1857" s="6">
        <v>5</v>
      </c>
      <c r="E1857" s="6">
        <v>5</v>
      </c>
      <c r="F1857" s="1" t="s">
        <v>52</v>
      </c>
      <c r="G1857" s="1" t="s">
        <v>11</v>
      </c>
      <c r="H1857" s="7">
        <v>45089</v>
      </c>
    </row>
    <row r="1858" spans="1:8" ht="12.5" x14ac:dyDescent="0.25">
      <c r="A1858" s="1" t="s">
        <v>3808</v>
      </c>
      <c r="B1858" s="1" t="s">
        <v>9</v>
      </c>
      <c r="C1858" s="1">
        <v>5</v>
      </c>
      <c r="D1858" s="6">
        <v>2</v>
      </c>
      <c r="E1858" s="6">
        <v>10</v>
      </c>
      <c r="F1858" s="1" t="s">
        <v>52</v>
      </c>
      <c r="G1858" s="1" t="s">
        <v>52</v>
      </c>
      <c r="H1858" s="7">
        <v>45089</v>
      </c>
    </row>
    <row r="1859" spans="1:8" ht="12.5" x14ac:dyDescent="0.25">
      <c r="A1859" s="1" t="s">
        <v>3810</v>
      </c>
      <c r="B1859" s="1" t="s">
        <v>49</v>
      </c>
      <c r="C1859" s="1">
        <v>1</v>
      </c>
      <c r="D1859" s="6">
        <v>3</v>
      </c>
      <c r="E1859" s="6">
        <v>3</v>
      </c>
      <c r="F1859" s="1" t="s">
        <v>52</v>
      </c>
      <c r="G1859" s="1" t="s">
        <v>62</v>
      </c>
      <c r="H1859" s="7">
        <v>45089</v>
      </c>
    </row>
    <row r="1860" spans="1:8" ht="12.5" x14ac:dyDescent="0.25">
      <c r="A1860" s="1" t="s">
        <v>3812</v>
      </c>
      <c r="B1860" s="1" t="s">
        <v>9</v>
      </c>
      <c r="C1860" s="1">
        <v>4</v>
      </c>
      <c r="D1860" s="6">
        <v>2</v>
      </c>
      <c r="E1860" s="6">
        <v>8</v>
      </c>
      <c r="F1860" s="1" t="s">
        <v>10</v>
      </c>
      <c r="G1860" s="1" t="s">
        <v>62</v>
      </c>
      <c r="H1860" s="7">
        <v>45089</v>
      </c>
    </row>
    <row r="1861" spans="1:8" ht="12.5" x14ac:dyDescent="0.25">
      <c r="A1861" s="1" t="s">
        <v>3814</v>
      </c>
      <c r="B1861" s="1" t="s">
        <v>18</v>
      </c>
      <c r="C1861" s="1">
        <v>4</v>
      </c>
      <c r="D1861" s="6">
        <v>1</v>
      </c>
      <c r="E1861" s="6">
        <v>4</v>
      </c>
      <c r="F1861" s="1" t="s">
        <v>10</v>
      </c>
      <c r="G1861" s="1" t="s">
        <v>62</v>
      </c>
      <c r="H1861" s="7">
        <v>45089</v>
      </c>
    </row>
    <row r="1862" spans="1:8" ht="12.5" x14ac:dyDescent="0.25">
      <c r="A1862" s="1" t="s">
        <v>3816</v>
      </c>
      <c r="B1862" s="1" t="s">
        <v>18</v>
      </c>
      <c r="C1862" s="1">
        <v>3</v>
      </c>
      <c r="D1862" s="6">
        <v>1</v>
      </c>
      <c r="E1862" s="6">
        <v>3</v>
      </c>
      <c r="F1862" s="1" t="s">
        <v>14</v>
      </c>
      <c r="G1862" s="1" t="s">
        <v>52</v>
      </c>
      <c r="H1862" s="7">
        <v>45089</v>
      </c>
    </row>
    <row r="1863" spans="1:8" ht="12.5" x14ac:dyDescent="0.25">
      <c r="A1863" s="1" t="s">
        <v>3818</v>
      </c>
      <c r="B1863" s="1" t="s">
        <v>28</v>
      </c>
      <c r="C1863" s="1">
        <v>3</v>
      </c>
      <c r="D1863" s="6">
        <v>4</v>
      </c>
      <c r="E1863" s="6">
        <v>12</v>
      </c>
      <c r="F1863" s="1" t="s">
        <v>10</v>
      </c>
      <c r="G1863" s="1" t="s">
        <v>52</v>
      </c>
      <c r="H1863" s="7">
        <v>45089</v>
      </c>
    </row>
    <row r="1864" spans="1:8" ht="12.5" x14ac:dyDescent="0.25">
      <c r="A1864" s="1" t="s">
        <v>3820</v>
      </c>
      <c r="B1864" s="1" t="str">
        <f>IF(OR(ISBLANK('Raw Data'!B3061), 'Raw Data'!B3061="UNKNOWN", 'Raw Data'!B3061="ERROR"), IF('Raw Data'!D3061=1, "Cookie", IF('Raw Data'!D3061=1.5, "Tea", IF('Raw Data'!D3061=2, "Coffee", IF('Raw Data'!D3061=3, "Cake", IF('Raw Data'!D3061=4, "Sandwich", IF('Raw Data'!D3061=5, "Salad", 'Raw Data'!B3061)))))), 'Raw Data'!B3061)</f>
        <v>Sandwich</v>
      </c>
      <c r="C1864" s="1">
        <v>4</v>
      </c>
      <c r="D1864" s="6">
        <v>4</v>
      </c>
      <c r="E1864" s="6">
        <v>16</v>
      </c>
      <c r="F1864" s="1" t="s">
        <v>52</v>
      </c>
      <c r="G1864" s="1" t="s">
        <v>62</v>
      </c>
      <c r="H1864" s="7">
        <v>45089</v>
      </c>
    </row>
    <row r="1865" spans="1:8" ht="12.5" x14ac:dyDescent="0.25">
      <c r="A1865" s="1" t="s">
        <v>3821</v>
      </c>
      <c r="B1865" s="1" t="str">
        <f>IF(OR(ISBLANK('Raw Data'!B3807), 'Raw Data'!B3807="UNKNOWN", 'Raw Data'!B3807="ERROR"), IF('Raw Data'!D3807=1, "Cookie", IF('Raw Data'!D3807=1.5, "Tea", IF('Raw Data'!D3807=2, "Coffee", IF('Raw Data'!D3807=3, "Cake", IF('Raw Data'!D3807=4, "Sandwich", IF('Raw Data'!D3807=5, "Salad", 'Raw Data'!B3807)))))), 'Raw Data'!B3807)</f>
        <v>Sandwich</v>
      </c>
      <c r="C1865" s="1">
        <f>IF(ISNUMBER('Raw Data'!C3807), 'Raw Data'!C3807, 3)</f>
        <v>3</v>
      </c>
      <c r="D1865" s="6">
        <v>4</v>
      </c>
      <c r="E1865" s="6">
        <v>12</v>
      </c>
      <c r="F1865" s="1" t="s">
        <v>52</v>
      </c>
      <c r="G1865" s="1" t="s">
        <v>52</v>
      </c>
      <c r="H1865" s="7">
        <v>45089</v>
      </c>
    </row>
    <row r="1866" spans="1:8" ht="12.5" x14ac:dyDescent="0.25">
      <c r="A1866" s="1" t="s">
        <v>3823</v>
      </c>
      <c r="B1866" s="1" t="s">
        <v>9</v>
      </c>
      <c r="C1866" s="1">
        <v>1</v>
      </c>
      <c r="D1866" s="6">
        <v>2</v>
      </c>
      <c r="E1866" s="6">
        <v>2</v>
      </c>
      <c r="F1866" s="1" t="s">
        <v>10</v>
      </c>
      <c r="G1866" s="1" t="s">
        <v>62</v>
      </c>
      <c r="H1866" s="7">
        <v>45089</v>
      </c>
    </row>
    <row r="1867" spans="1:8" ht="12.5" x14ac:dyDescent="0.25">
      <c r="A1867" s="1" t="s">
        <v>3825</v>
      </c>
      <c r="B1867" s="1" t="str">
        <f>IF(OR(ISBLANK('Raw Data'!B3833), 'Raw Data'!B3833="UNKNOWN", 'Raw Data'!B3833="ERROR"), IF('Raw Data'!D3833=1, "Cookie", IF('Raw Data'!D3833=1.5, "Tea", IF('Raw Data'!D3833=2, "Coffee", IF('Raw Data'!D3833=3, "Cake", IF('Raw Data'!D3833=4, "Sandwich", IF('Raw Data'!D3833=5, "Salad", 'Raw Data'!B3833)))))), 'Raw Data'!B3833)</f>
        <v>Cookie</v>
      </c>
      <c r="C1867" s="1">
        <v>3</v>
      </c>
      <c r="D1867" s="6">
        <v>1</v>
      </c>
      <c r="E1867" s="6">
        <v>3</v>
      </c>
      <c r="F1867" s="1" t="s">
        <v>52</v>
      </c>
      <c r="G1867" s="1" t="s">
        <v>11</v>
      </c>
      <c r="H1867" s="7">
        <v>45089</v>
      </c>
    </row>
    <row r="1868" spans="1:8" ht="12.5" x14ac:dyDescent="0.25">
      <c r="A1868" s="1" t="s">
        <v>3827</v>
      </c>
      <c r="B1868" s="1" t="s">
        <v>9</v>
      </c>
      <c r="C1868" s="1">
        <v>3</v>
      </c>
      <c r="D1868" s="6">
        <v>2</v>
      </c>
      <c r="E1868" s="6">
        <v>6</v>
      </c>
      <c r="F1868" s="1" t="s">
        <v>14</v>
      </c>
      <c r="G1868" s="1" t="s">
        <v>62</v>
      </c>
      <c r="H1868" s="7">
        <v>45089</v>
      </c>
    </row>
    <row r="1869" spans="1:8" ht="12.5" x14ac:dyDescent="0.25">
      <c r="A1869" s="1" t="s">
        <v>3829</v>
      </c>
      <c r="B1869" s="1" t="s">
        <v>32</v>
      </c>
      <c r="C1869" s="1">
        <v>3</v>
      </c>
      <c r="D1869" s="6">
        <v>4</v>
      </c>
      <c r="E1869" s="6">
        <v>12</v>
      </c>
      <c r="F1869" s="1" t="s">
        <v>52</v>
      </c>
      <c r="G1869" s="1" t="s">
        <v>62</v>
      </c>
      <c r="H1869" s="7">
        <v>45089</v>
      </c>
    </row>
    <row r="1870" spans="1:8" ht="12.5" x14ac:dyDescent="0.25">
      <c r="A1870" s="1" t="s">
        <v>3831</v>
      </c>
      <c r="B1870" s="1" t="s">
        <v>32</v>
      </c>
      <c r="C1870" s="1">
        <v>1</v>
      </c>
      <c r="D1870" s="6">
        <v>4</v>
      </c>
      <c r="E1870" s="6">
        <v>4</v>
      </c>
      <c r="F1870" s="1" t="s">
        <v>52</v>
      </c>
      <c r="G1870" s="1" t="s">
        <v>62</v>
      </c>
      <c r="H1870" s="7">
        <v>45089</v>
      </c>
    </row>
    <row r="1871" spans="1:8" ht="12.5" x14ac:dyDescent="0.25">
      <c r="A1871" s="1" t="s">
        <v>3832</v>
      </c>
      <c r="B1871" s="1" t="s">
        <v>49</v>
      </c>
      <c r="C1871" s="1">
        <v>3</v>
      </c>
      <c r="D1871" s="6">
        <v>3</v>
      </c>
      <c r="E1871" s="6">
        <v>9</v>
      </c>
      <c r="F1871" s="1" t="s">
        <v>26</v>
      </c>
      <c r="G1871" s="1" t="s">
        <v>11</v>
      </c>
      <c r="H1871" s="7">
        <v>45089</v>
      </c>
    </row>
    <row r="1872" spans="1:8" ht="12.5" x14ac:dyDescent="0.25">
      <c r="A1872" s="1" t="s">
        <v>3834</v>
      </c>
      <c r="B1872" s="1" t="s">
        <v>13</v>
      </c>
      <c r="C1872" s="1">
        <v>4</v>
      </c>
      <c r="D1872" s="6">
        <v>3</v>
      </c>
      <c r="E1872" s="6">
        <v>12</v>
      </c>
      <c r="F1872" s="1" t="s">
        <v>10</v>
      </c>
      <c r="G1872" s="1" t="s">
        <v>52</v>
      </c>
      <c r="H1872" s="7">
        <v>45089</v>
      </c>
    </row>
    <row r="1873" spans="1:8" ht="12.5" x14ac:dyDescent="0.25">
      <c r="A1873" s="1" t="s">
        <v>3835</v>
      </c>
      <c r="B1873" s="1" t="s">
        <v>18</v>
      </c>
      <c r="C1873" s="1">
        <v>1</v>
      </c>
      <c r="D1873" s="6">
        <v>1</v>
      </c>
      <c r="E1873" s="6">
        <v>1</v>
      </c>
      <c r="F1873" s="1" t="s">
        <v>10</v>
      </c>
      <c r="G1873" s="1" t="s">
        <v>62</v>
      </c>
      <c r="H1873" s="7">
        <v>45089</v>
      </c>
    </row>
    <row r="1874" spans="1:8" ht="12.5" x14ac:dyDescent="0.25">
      <c r="A1874" s="1" t="s">
        <v>3837</v>
      </c>
      <c r="B1874" s="1" t="s">
        <v>32</v>
      </c>
      <c r="C1874" s="1">
        <v>1</v>
      </c>
      <c r="D1874" s="6">
        <v>4</v>
      </c>
      <c r="E1874" s="6">
        <v>4</v>
      </c>
      <c r="F1874" s="1" t="s">
        <v>26</v>
      </c>
      <c r="G1874" s="1" t="s">
        <v>11</v>
      </c>
      <c r="H1874" s="7">
        <v>45089</v>
      </c>
    </row>
    <row r="1875" spans="1:8" ht="12.5" x14ac:dyDescent="0.25">
      <c r="A1875" s="1" t="s">
        <v>3838</v>
      </c>
      <c r="B1875" s="1" t="s">
        <v>9</v>
      </c>
      <c r="C1875" s="1">
        <v>1</v>
      </c>
      <c r="D1875" s="6">
        <v>2</v>
      </c>
      <c r="E1875" s="6">
        <v>2</v>
      </c>
      <c r="F1875" s="1" t="s">
        <v>14</v>
      </c>
      <c r="G1875" s="1" t="s">
        <v>11</v>
      </c>
      <c r="H1875" s="7">
        <v>45089</v>
      </c>
    </row>
    <row r="1876" spans="1:8" ht="12.5" x14ac:dyDescent="0.25">
      <c r="A1876" s="1" t="s">
        <v>2284</v>
      </c>
      <c r="B1876" s="1" t="s">
        <v>22</v>
      </c>
      <c r="C1876" s="1">
        <v>3</v>
      </c>
      <c r="D1876" s="6">
        <v>5</v>
      </c>
      <c r="E1876" s="6">
        <v>15</v>
      </c>
      <c r="F1876" s="1" t="s">
        <v>26</v>
      </c>
      <c r="G1876" s="1" t="s">
        <v>11</v>
      </c>
      <c r="H1876" s="7">
        <v>45089</v>
      </c>
    </row>
    <row r="1877" spans="1:8" ht="12.5" x14ac:dyDescent="0.25">
      <c r="A1877" s="1" t="s">
        <v>3840</v>
      </c>
      <c r="B1877" s="1" t="s">
        <v>13</v>
      </c>
      <c r="C1877" s="1">
        <f>IF(ISNUMBER('Raw Data'!C7616), 'Raw Data'!C7616, 3)</f>
        <v>3</v>
      </c>
      <c r="D1877" s="6">
        <v>3</v>
      </c>
      <c r="E1877" s="6">
        <v>9</v>
      </c>
      <c r="F1877" s="1" t="s">
        <v>26</v>
      </c>
      <c r="G1877" s="1" t="s">
        <v>62</v>
      </c>
      <c r="H1877" s="7">
        <v>45089</v>
      </c>
    </row>
    <row r="1878" spans="1:8" ht="12.5" x14ac:dyDescent="0.25">
      <c r="A1878" s="1" t="s">
        <v>3841</v>
      </c>
      <c r="B1878" s="1" t="s">
        <v>28</v>
      </c>
      <c r="C1878" s="1">
        <v>4</v>
      </c>
      <c r="D1878" s="6">
        <v>4</v>
      </c>
      <c r="E1878" s="6">
        <v>16</v>
      </c>
      <c r="F1878" s="1" t="s">
        <v>52</v>
      </c>
      <c r="G1878" s="1" t="s">
        <v>11</v>
      </c>
      <c r="H1878" s="7">
        <v>45089</v>
      </c>
    </row>
    <row r="1879" spans="1:8" ht="12.5" x14ac:dyDescent="0.25">
      <c r="A1879" s="1" t="s">
        <v>3842</v>
      </c>
      <c r="B1879" s="1" t="s">
        <v>49</v>
      </c>
      <c r="C1879" s="1">
        <v>2</v>
      </c>
      <c r="D1879" s="6">
        <v>3</v>
      </c>
      <c r="E1879" s="6">
        <v>6</v>
      </c>
      <c r="F1879" s="1" t="s">
        <v>52</v>
      </c>
      <c r="G1879" s="1" t="s">
        <v>52</v>
      </c>
      <c r="H1879" s="7">
        <v>45089</v>
      </c>
    </row>
    <row r="1880" spans="1:8" ht="12.5" x14ac:dyDescent="0.25">
      <c r="A1880" s="1" t="s">
        <v>3844</v>
      </c>
      <c r="B1880" s="1" t="s">
        <v>32</v>
      </c>
      <c r="C1880" s="1">
        <v>4</v>
      </c>
      <c r="D1880" s="6">
        <v>4</v>
      </c>
      <c r="E1880" s="6">
        <v>16</v>
      </c>
      <c r="F1880" s="1" t="s">
        <v>14</v>
      </c>
      <c r="G1880" s="1" t="s">
        <v>11</v>
      </c>
      <c r="H1880" s="7">
        <v>45089</v>
      </c>
    </row>
    <row r="1881" spans="1:8" ht="12.5" x14ac:dyDescent="0.25">
      <c r="A1881" s="1" t="s">
        <v>3846</v>
      </c>
      <c r="B1881" s="1" t="s">
        <v>18</v>
      </c>
      <c r="C1881" s="1">
        <v>5</v>
      </c>
      <c r="D1881" s="6">
        <v>1</v>
      </c>
      <c r="E1881" s="6">
        <v>5</v>
      </c>
      <c r="F1881" s="1" t="s">
        <v>52</v>
      </c>
      <c r="G1881" s="1" t="s">
        <v>62</v>
      </c>
      <c r="H1881" s="7">
        <v>45108</v>
      </c>
    </row>
    <row r="1882" spans="1:8" ht="12.5" x14ac:dyDescent="0.25">
      <c r="A1882" s="1" t="s">
        <v>3847</v>
      </c>
      <c r="B1882" s="1" t="s">
        <v>18</v>
      </c>
      <c r="C1882" s="1">
        <f>IF(ISNUMBER('Raw Data'!C745), 'Raw Data'!C745, 3)</f>
        <v>3</v>
      </c>
      <c r="D1882" s="6">
        <v>1</v>
      </c>
      <c r="E1882" s="6">
        <v>3</v>
      </c>
      <c r="F1882" s="1" t="s">
        <v>10</v>
      </c>
      <c r="G1882" s="1" t="s">
        <v>62</v>
      </c>
      <c r="H1882" s="7">
        <v>45108</v>
      </c>
    </row>
    <row r="1883" spans="1:8" ht="12.5" x14ac:dyDescent="0.25">
      <c r="A1883" s="1" t="s">
        <v>3849</v>
      </c>
      <c r="B1883" s="1" t="str">
        <f>IF(OR(ISBLANK('Raw Data'!B2304), 'Raw Data'!B2304="UNKNOWN", 'Raw Data'!B2304="ERROR"), IF('Raw Data'!D2304=1, "Cookie", IF('Raw Data'!D2304=1.5, "Tea", IF('Raw Data'!D2304=2, "Coffee", IF('Raw Data'!D2304=3, "Cake", IF('Raw Data'!D2304=4, "Sandwich", IF('Raw Data'!D2304=5, "Salad", 'Raw Data'!B2304)))))), 'Raw Data'!B2304)</f>
        <v>Sandwich</v>
      </c>
      <c r="C1883" s="1">
        <v>1</v>
      </c>
      <c r="D1883" s="6">
        <v>4</v>
      </c>
      <c r="E1883" s="6">
        <v>4</v>
      </c>
      <c r="F1883" s="1" t="s">
        <v>10</v>
      </c>
      <c r="G1883" s="1" t="s">
        <v>62</v>
      </c>
      <c r="H1883" s="7">
        <v>45108</v>
      </c>
    </row>
    <row r="1884" spans="1:8" ht="12.5" x14ac:dyDescent="0.25">
      <c r="A1884" s="1" t="s">
        <v>39</v>
      </c>
      <c r="B1884" s="1" t="s">
        <v>22</v>
      </c>
      <c r="C1884" s="1">
        <v>2</v>
      </c>
      <c r="D1884" s="6">
        <v>5</v>
      </c>
      <c r="E1884" s="6">
        <v>10</v>
      </c>
      <c r="F1884" s="1" t="s">
        <v>10</v>
      </c>
      <c r="G1884" s="1" t="s">
        <v>62</v>
      </c>
      <c r="H1884" s="7">
        <v>45108</v>
      </c>
    </row>
    <row r="1885" spans="1:8" ht="12.5" x14ac:dyDescent="0.25">
      <c r="A1885" s="1" t="s">
        <v>3851</v>
      </c>
      <c r="B1885" s="1" t="s">
        <v>49</v>
      </c>
      <c r="C1885" s="1">
        <v>2</v>
      </c>
      <c r="D1885" s="6">
        <v>3</v>
      </c>
      <c r="E1885" s="6">
        <v>6</v>
      </c>
      <c r="F1885" s="1" t="s">
        <v>26</v>
      </c>
      <c r="G1885" s="1" t="s">
        <v>62</v>
      </c>
      <c r="H1885" s="7">
        <v>45108</v>
      </c>
    </row>
    <row r="1886" spans="1:8" ht="12.5" x14ac:dyDescent="0.25">
      <c r="A1886" s="1" t="s">
        <v>3853</v>
      </c>
      <c r="B1886" s="1" t="s">
        <v>32</v>
      </c>
      <c r="C1886" s="1">
        <v>1</v>
      </c>
      <c r="D1886" s="6">
        <v>4</v>
      </c>
      <c r="E1886" s="6">
        <v>4</v>
      </c>
      <c r="F1886" s="1" t="s">
        <v>14</v>
      </c>
      <c r="G1886" s="1" t="s">
        <v>52</v>
      </c>
      <c r="H1886" s="7">
        <v>45108</v>
      </c>
    </row>
    <row r="1887" spans="1:8" ht="12.5" x14ac:dyDescent="0.25">
      <c r="A1887" s="1" t="s">
        <v>3855</v>
      </c>
      <c r="B1887" s="1" t="s">
        <v>13</v>
      </c>
      <c r="C1887" s="1">
        <v>5</v>
      </c>
      <c r="D1887" s="6">
        <v>3</v>
      </c>
      <c r="E1887" s="6">
        <v>15</v>
      </c>
      <c r="F1887" s="1" t="s">
        <v>26</v>
      </c>
      <c r="G1887" s="1" t="s">
        <v>11</v>
      </c>
      <c r="H1887" s="7">
        <v>45108</v>
      </c>
    </row>
    <row r="1888" spans="1:8" ht="12.5" x14ac:dyDescent="0.25">
      <c r="A1888" s="1" t="s">
        <v>3856</v>
      </c>
      <c r="B1888" s="1" t="s">
        <v>28</v>
      </c>
      <c r="C1888" s="1">
        <v>4</v>
      </c>
      <c r="D1888" s="6">
        <v>4</v>
      </c>
      <c r="E1888" s="6">
        <v>16</v>
      </c>
      <c r="F1888" s="1" t="s">
        <v>10</v>
      </c>
      <c r="G1888" s="1" t="s">
        <v>11</v>
      </c>
      <c r="H1888" s="7">
        <v>45108</v>
      </c>
    </row>
    <row r="1889" spans="1:8" ht="12.5" x14ac:dyDescent="0.25">
      <c r="A1889" s="1" t="s">
        <v>3858</v>
      </c>
      <c r="B1889" s="1" t="s">
        <v>18</v>
      </c>
      <c r="C1889" s="1">
        <v>4</v>
      </c>
      <c r="D1889" s="6">
        <v>1</v>
      </c>
      <c r="E1889" s="6">
        <v>4</v>
      </c>
      <c r="F1889" s="1" t="s">
        <v>52</v>
      </c>
      <c r="G1889" s="1" t="s">
        <v>62</v>
      </c>
      <c r="H1889" s="7">
        <v>45108</v>
      </c>
    </row>
    <row r="1890" spans="1:8" ht="12.5" x14ac:dyDescent="0.25">
      <c r="A1890" s="1" t="s">
        <v>3859</v>
      </c>
      <c r="B1890" s="1" t="s">
        <v>32</v>
      </c>
      <c r="C1890" s="1">
        <v>1</v>
      </c>
      <c r="D1890" s="6">
        <v>4</v>
      </c>
      <c r="E1890" s="6">
        <v>4</v>
      </c>
      <c r="F1890" s="1" t="s">
        <v>26</v>
      </c>
      <c r="G1890" s="1" t="s">
        <v>62</v>
      </c>
      <c r="H1890" s="7">
        <v>45108</v>
      </c>
    </row>
    <row r="1891" spans="1:8" ht="12.5" x14ac:dyDescent="0.25">
      <c r="A1891" s="1" t="s">
        <v>3861</v>
      </c>
      <c r="B1891" s="1" t="s">
        <v>18</v>
      </c>
      <c r="C1891" s="1">
        <v>1</v>
      </c>
      <c r="D1891" s="6">
        <v>1</v>
      </c>
      <c r="E1891" s="6">
        <v>1</v>
      </c>
      <c r="F1891" s="1" t="s">
        <v>52</v>
      </c>
      <c r="G1891" s="1" t="s">
        <v>52</v>
      </c>
      <c r="H1891" s="7">
        <v>45108</v>
      </c>
    </row>
    <row r="1892" spans="1:8" ht="12.5" x14ac:dyDescent="0.25">
      <c r="A1892" s="1" t="s">
        <v>3863</v>
      </c>
      <c r="B1892" s="1" t="s">
        <v>28</v>
      </c>
      <c r="C1892" s="1">
        <v>3</v>
      </c>
      <c r="D1892" s="6">
        <f>IF(ISNUMBER('Raw Data'!D5638), 'Raw Data'!D5638, IF(B1892="Cookie", 1, IF(B1892="Tea", 1.5, IF(B1892="Coffee", 2, IF(OR(B1892="Cake", B1892="Juice"), 3, IF(OR(B1892="Sandwich", B1892="Smoothie"), 4, IF(B1892="Salad", 5,#REF!)))))))</f>
        <v>4</v>
      </c>
      <c r="E1892" s="6">
        <v>12</v>
      </c>
      <c r="F1892" s="1" t="s">
        <v>26</v>
      </c>
      <c r="G1892" s="1" t="s">
        <v>52</v>
      </c>
      <c r="H1892" s="7">
        <v>45108</v>
      </c>
    </row>
    <row r="1893" spans="1:8" ht="12.5" x14ac:dyDescent="0.25">
      <c r="A1893" s="1" t="s">
        <v>413</v>
      </c>
      <c r="B1893" s="1" t="s">
        <v>18</v>
      </c>
      <c r="C1893" s="1">
        <v>3</v>
      </c>
      <c r="D1893" s="6">
        <v>1</v>
      </c>
      <c r="E1893" s="6">
        <v>3</v>
      </c>
      <c r="F1893" s="1" t="s">
        <v>14</v>
      </c>
      <c r="G1893" s="1" t="s">
        <v>11</v>
      </c>
      <c r="H1893" s="7">
        <v>45108</v>
      </c>
    </row>
    <row r="1894" spans="1:8" ht="12.5" x14ac:dyDescent="0.25">
      <c r="A1894" s="1" t="s">
        <v>2311</v>
      </c>
      <c r="B1894" s="1" t="s">
        <v>49</v>
      </c>
      <c r="C1894" s="1">
        <v>1</v>
      </c>
      <c r="D1894" s="6">
        <f>IF(ISNUMBER('Raw Data'!D5988), 'Raw Data'!D5988, IF(B1894="Cookie", 1, IF(B1894="Tea", 1.5, IF(B1894="Coffee", 2, IF(OR(B1894="Cake", B1894="Juice"), 3, IF(OR(B1894="Sandwich", B1894="Smoothie"), 4, IF(B1894="Salad", 5,#REF!)))))))</f>
        <v>3</v>
      </c>
      <c r="E1894" s="6">
        <v>3</v>
      </c>
      <c r="F1894" s="1" t="s">
        <v>10</v>
      </c>
      <c r="G1894" s="1" t="s">
        <v>11</v>
      </c>
      <c r="H1894" s="7">
        <v>45108</v>
      </c>
    </row>
    <row r="1895" spans="1:8" ht="12.5" x14ac:dyDescent="0.25">
      <c r="A1895" s="1" t="s">
        <v>2980</v>
      </c>
      <c r="B1895" s="1" t="s">
        <v>28</v>
      </c>
      <c r="C1895" s="1">
        <v>1</v>
      </c>
      <c r="D1895" s="6">
        <v>4</v>
      </c>
      <c r="E1895" s="6">
        <v>4</v>
      </c>
      <c r="F1895" s="1" t="s">
        <v>52</v>
      </c>
      <c r="G1895" s="1" t="s">
        <v>62</v>
      </c>
      <c r="H1895" s="7">
        <v>45108</v>
      </c>
    </row>
    <row r="1896" spans="1:8" ht="12.5" x14ac:dyDescent="0.25">
      <c r="A1896" s="1" t="s">
        <v>131</v>
      </c>
      <c r="B1896" s="1" t="s">
        <v>22</v>
      </c>
      <c r="C1896" s="1">
        <v>2</v>
      </c>
      <c r="D1896" s="6">
        <v>5</v>
      </c>
      <c r="E1896" s="6">
        <v>10</v>
      </c>
      <c r="F1896" s="1" t="s">
        <v>10</v>
      </c>
      <c r="G1896" s="1" t="s">
        <v>62</v>
      </c>
      <c r="H1896" s="7">
        <v>45108</v>
      </c>
    </row>
    <row r="1897" spans="1:8" ht="12.5" x14ac:dyDescent="0.25">
      <c r="A1897" s="1" t="s">
        <v>3868</v>
      </c>
      <c r="B1897" s="1" t="s">
        <v>87</v>
      </c>
      <c r="C1897" s="1">
        <v>3</v>
      </c>
      <c r="D1897" s="6">
        <v>1.5</v>
      </c>
      <c r="E1897" s="6">
        <v>4.5</v>
      </c>
      <c r="F1897" s="1" t="s">
        <v>10</v>
      </c>
      <c r="G1897" s="1" t="s">
        <v>11</v>
      </c>
      <c r="H1897" s="7">
        <v>45108</v>
      </c>
    </row>
    <row r="1898" spans="1:8" ht="12.5" x14ac:dyDescent="0.25">
      <c r="A1898" s="1" t="s">
        <v>3869</v>
      </c>
      <c r="B1898" s="1" t="s">
        <v>18</v>
      </c>
      <c r="C1898" s="1">
        <f>IF(ISNUMBER('Raw Data'!C6669), 'Raw Data'!C6669, 3)</f>
        <v>3</v>
      </c>
      <c r="D1898" s="6">
        <v>1</v>
      </c>
      <c r="E1898" s="6">
        <v>3</v>
      </c>
      <c r="F1898" s="1" t="s">
        <v>26</v>
      </c>
      <c r="G1898" s="1" t="s">
        <v>11</v>
      </c>
      <c r="H1898" s="7">
        <v>45108</v>
      </c>
    </row>
    <row r="1899" spans="1:8" ht="12.5" x14ac:dyDescent="0.25">
      <c r="A1899" s="1" t="s">
        <v>3871</v>
      </c>
      <c r="B1899" s="1" t="s">
        <v>18</v>
      </c>
      <c r="C1899" s="1">
        <v>2</v>
      </c>
      <c r="D1899" s="6">
        <v>1</v>
      </c>
      <c r="E1899" s="6">
        <v>2</v>
      </c>
      <c r="F1899" s="1" t="s">
        <v>14</v>
      </c>
      <c r="G1899" s="1" t="s">
        <v>11</v>
      </c>
      <c r="H1899" s="7">
        <v>45108</v>
      </c>
    </row>
    <row r="1900" spans="1:8" ht="12.5" x14ac:dyDescent="0.25">
      <c r="A1900" s="1" t="s">
        <v>3873</v>
      </c>
      <c r="B1900" s="1" t="s">
        <v>9</v>
      </c>
      <c r="C1900" s="1">
        <v>1</v>
      </c>
      <c r="D1900" s="6">
        <v>2</v>
      </c>
      <c r="E1900" s="6">
        <v>2</v>
      </c>
      <c r="F1900" s="1" t="s">
        <v>14</v>
      </c>
      <c r="G1900" s="1" t="s">
        <v>52</v>
      </c>
      <c r="H1900" s="7">
        <v>45108</v>
      </c>
    </row>
    <row r="1901" spans="1:8" ht="12.5" x14ac:dyDescent="0.25">
      <c r="A1901" s="1" t="s">
        <v>3875</v>
      </c>
      <c r="B1901" s="1" t="s">
        <v>18</v>
      </c>
      <c r="C1901" s="1">
        <v>1</v>
      </c>
      <c r="D1901" s="6">
        <v>1</v>
      </c>
      <c r="E1901" s="6">
        <v>1</v>
      </c>
      <c r="F1901" s="1" t="s">
        <v>26</v>
      </c>
      <c r="G1901" s="1" t="s">
        <v>62</v>
      </c>
      <c r="H1901" s="7">
        <v>45108</v>
      </c>
    </row>
    <row r="1902" spans="1:8" ht="12.5" x14ac:dyDescent="0.25">
      <c r="A1902" s="1" t="s">
        <v>1159</v>
      </c>
      <c r="B1902" s="1" t="s">
        <v>28</v>
      </c>
      <c r="C1902" s="1">
        <v>5</v>
      </c>
      <c r="D1902" s="6">
        <v>4</v>
      </c>
      <c r="E1902" s="6">
        <v>20</v>
      </c>
      <c r="F1902" s="1" t="s">
        <v>26</v>
      </c>
      <c r="G1902" s="1" t="s">
        <v>11</v>
      </c>
      <c r="H1902" s="7">
        <v>45108</v>
      </c>
    </row>
    <row r="1903" spans="1:8" ht="12.5" x14ac:dyDescent="0.25">
      <c r="A1903" s="1" t="s">
        <v>3877</v>
      </c>
      <c r="B1903" s="1" t="s">
        <v>18</v>
      </c>
      <c r="C1903" s="1">
        <v>1</v>
      </c>
      <c r="D1903" s="6">
        <v>1</v>
      </c>
      <c r="E1903" s="6">
        <v>1</v>
      </c>
      <c r="F1903" s="1" t="s">
        <v>52</v>
      </c>
      <c r="G1903" s="1" t="s">
        <v>11</v>
      </c>
      <c r="H1903" s="7">
        <v>45108</v>
      </c>
    </row>
    <row r="1904" spans="1:8" ht="12.5" x14ac:dyDescent="0.25">
      <c r="A1904" s="1" t="s">
        <v>3879</v>
      </c>
      <c r="B1904" s="1" t="s">
        <v>49</v>
      </c>
      <c r="C1904" s="1">
        <v>2</v>
      </c>
      <c r="D1904" s="6">
        <v>3</v>
      </c>
      <c r="E1904" s="6">
        <v>6</v>
      </c>
      <c r="F1904" s="1" t="s">
        <v>14</v>
      </c>
      <c r="G1904" s="1" t="s">
        <v>62</v>
      </c>
      <c r="H1904" s="7">
        <v>45108</v>
      </c>
    </row>
    <row r="1905" spans="1:8" ht="12.5" x14ac:dyDescent="0.25">
      <c r="A1905" s="1" t="s">
        <v>3882</v>
      </c>
      <c r="B1905" s="1" t="s">
        <v>18</v>
      </c>
      <c r="C1905" s="1">
        <v>2</v>
      </c>
      <c r="D1905" s="6">
        <v>1</v>
      </c>
      <c r="E1905" s="6">
        <v>2</v>
      </c>
      <c r="F1905" s="1" t="s">
        <v>52</v>
      </c>
      <c r="G1905" s="1" t="s">
        <v>11</v>
      </c>
      <c r="H1905" s="7">
        <v>45109</v>
      </c>
    </row>
    <row r="1906" spans="1:8" ht="12.5" x14ac:dyDescent="0.25">
      <c r="A1906" s="1" t="s">
        <v>3884</v>
      </c>
      <c r="B1906" s="1" t="s">
        <v>87</v>
      </c>
      <c r="C1906" s="1">
        <v>5</v>
      </c>
      <c r="D1906" s="6">
        <v>1.5</v>
      </c>
      <c r="E1906" s="6">
        <v>7.5</v>
      </c>
      <c r="F1906" s="1" t="s">
        <v>10</v>
      </c>
      <c r="G1906" s="1" t="s">
        <v>11</v>
      </c>
      <c r="H1906" s="7">
        <v>45109</v>
      </c>
    </row>
    <row r="1907" spans="1:8" ht="12.5" x14ac:dyDescent="0.25">
      <c r="A1907" s="1" t="s">
        <v>3885</v>
      </c>
      <c r="B1907" s="1" t="s">
        <v>28</v>
      </c>
      <c r="C1907" s="1">
        <v>1</v>
      </c>
      <c r="D1907" s="6">
        <v>4</v>
      </c>
      <c r="E1907" s="6">
        <v>4</v>
      </c>
      <c r="F1907" s="1" t="s">
        <v>14</v>
      </c>
      <c r="G1907" s="1" t="s">
        <v>52</v>
      </c>
      <c r="H1907" s="7">
        <v>45109</v>
      </c>
    </row>
    <row r="1908" spans="1:8" ht="12.5" x14ac:dyDescent="0.25">
      <c r="A1908" s="1" t="s">
        <v>3887</v>
      </c>
      <c r="B1908" s="1" t="s">
        <v>49</v>
      </c>
      <c r="C1908" s="1">
        <v>5</v>
      </c>
      <c r="D1908" s="6">
        <v>3</v>
      </c>
      <c r="E1908" s="6">
        <v>15</v>
      </c>
      <c r="F1908" s="1" t="s">
        <v>26</v>
      </c>
      <c r="G1908" s="1" t="s">
        <v>52</v>
      </c>
      <c r="H1908" s="7">
        <v>45109</v>
      </c>
    </row>
    <row r="1909" spans="1:8" ht="12.5" x14ac:dyDescent="0.25">
      <c r="A1909" s="1" t="s">
        <v>3888</v>
      </c>
      <c r="B1909" s="1" t="s">
        <v>49</v>
      </c>
      <c r="C1909" s="1">
        <v>2</v>
      </c>
      <c r="D1909" s="6">
        <v>3</v>
      </c>
      <c r="E1909" s="6">
        <v>6</v>
      </c>
      <c r="F1909" s="1" t="s">
        <v>14</v>
      </c>
      <c r="G1909" s="1" t="s">
        <v>11</v>
      </c>
      <c r="H1909" s="7">
        <v>45109</v>
      </c>
    </row>
    <row r="1910" spans="1:8" ht="12.5" x14ac:dyDescent="0.25">
      <c r="A1910" s="1" t="s">
        <v>3891</v>
      </c>
      <c r="B1910" s="1" t="s">
        <v>13</v>
      </c>
      <c r="C1910" s="1">
        <v>2</v>
      </c>
      <c r="D1910" s="6">
        <v>3</v>
      </c>
      <c r="E1910" s="6">
        <v>6</v>
      </c>
      <c r="F1910" s="1" t="s">
        <v>52</v>
      </c>
      <c r="G1910" s="1" t="s">
        <v>11</v>
      </c>
      <c r="H1910" s="7">
        <v>45109</v>
      </c>
    </row>
    <row r="1911" spans="1:8" ht="12.5" x14ac:dyDescent="0.25">
      <c r="A1911" s="1" t="s">
        <v>3893</v>
      </c>
      <c r="B1911" s="1" t="s">
        <v>87</v>
      </c>
      <c r="C1911" s="1">
        <v>3</v>
      </c>
      <c r="D1911" s="6">
        <v>1.5</v>
      </c>
      <c r="E1911" s="6">
        <v>4.5</v>
      </c>
      <c r="F1911" s="1" t="s">
        <v>52</v>
      </c>
      <c r="G1911" s="1" t="s">
        <v>52</v>
      </c>
      <c r="H1911" s="7">
        <v>45109</v>
      </c>
    </row>
    <row r="1912" spans="1:8" ht="12.5" x14ac:dyDescent="0.25">
      <c r="A1912" s="1" t="s">
        <v>3895</v>
      </c>
      <c r="B1912" s="1" t="s">
        <v>18</v>
      </c>
      <c r="C1912" s="1">
        <v>5</v>
      </c>
      <c r="D1912" s="6">
        <v>1</v>
      </c>
      <c r="E1912" s="6">
        <v>5</v>
      </c>
      <c r="F1912" s="1" t="s">
        <v>52</v>
      </c>
      <c r="G1912" s="1" t="s">
        <v>52</v>
      </c>
      <c r="H1912" s="7">
        <v>45109</v>
      </c>
    </row>
    <row r="1913" spans="1:8" ht="12.5" x14ac:dyDescent="0.25">
      <c r="A1913" s="1" t="s">
        <v>3896</v>
      </c>
      <c r="B1913" s="1" t="s">
        <v>28</v>
      </c>
      <c r="C1913" s="1">
        <v>5</v>
      </c>
      <c r="D1913" s="6">
        <v>4</v>
      </c>
      <c r="E1913" s="6">
        <v>20</v>
      </c>
      <c r="F1913" s="1" t="s">
        <v>26</v>
      </c>
      <c r="G1913" s="1" t="s">
        <v>11</v>
      </c>
      <c r="H1913" s="7">
        <v>45109</v>
      </c>
    </row>
    <row r="1914" spans="1:8" ht="12.5" x14ac:dyDescent="0.25">
      <c r="A1914" s="1" t="s">
        <v>2818</v>
      </c>
      <c r="B1914" s="1" t="s">
        <v>32</v>
      </c>
      <c r="C1914" s="1">
        <v>3</v>
      </c>
      <c r="D1914" s="6">
        <v>4</v>
      </c>
      <c r="E1914" s="6">
        <v>12</v>
      </c>
      <c r="F1914" s="1" t="s">
        <v>10</v>
      </c>
      <c r="G1914" s="1" t="s">
        <v>62</v>
      </c>
      <c r="H1914" s="7">
        <v>45109</v>
      </c>
    </row>
    <row r="1915" spans="1:8" ht="12.5" x14ac:dyDescent="0.25">
      <c r="A1915" s="1" t="s">
        <v>3899</v>
      </c>
      <c r="B1915" s="1" t="s">
        <v>18</v>
      </c>
      <c r="C1915" s="1">
        <v>4</v>
      </c>
      <c r="D1915" s="6">
        <v>1</v>
      </c>
      <c r="E1915" s="6">
        <v>4</v>
      </c>
      <c r="F1915" s="1" t="s">
        <v>52</v>
      </c>
      <c r="G1915" s="1" t="s">
        <v>52</v>
      </c>
      <c r="H1915" s="7">
        <v>45109</v>
      </c>
    </row>
    <row r="1916" spans="1:8" ht="12.5" x14ac:dyDescent="0.25">
      <c r="A1916" s="1" t="s">
        <v>3902</v>
      </c>
      <c r="B1916" s="1" t="s">
        <v>87</v>
      </c>
      <c r="C1916" s="1">
        <v>5</v>
      </c>
      <c r="D1916" s="6">
        <v>1.5</v>
      </c>
      <c r="E1916" s="6">
        <v>7.5</v>
      </c>
      <c r="F1916" s="1" t="s">
        <v>10</v>
      </c>
      <c r="G1916" s="1" t="s">
        <v>62</v>
      </c>
      <c r="H1916" s="7">
        <v>45109</v>
      </c>
    </row>
    <row r="1917" spans="1:8" ht="12.5" x14ac:dyDescent="0.25">
      <c r="A1917" s="1" t="s">
        <v>3904</v>
      </c>
      <c r="B1917" s="1" t="s">
        <v>18</v>
      </c>
      <c r="C1917" s="1">
        <v>1</v>
      </c>
      <c r="D1917" s="6">
        <v>1</v>
      </c>
      <c r="E1917" s="6">
        <v>1</v>
      </c>
      <c r="F1917" s="1" t="s">
        <v>10</v>
      </c>
      <c r="G1917" s="1" t="s">
        <v>62</v>
      </c>
      <c r="H1917" s="7">
        <v>45109</v>
      </c>
    </row>
    <row r="1918" spans="1:8" ht="12.5" x14ac:dyDescent="0.25">
      <c r="A1918" s="1" t="s">
        <v>3906</v>
      </c>
      <c r="B1918" s="1" t="s">
        <v>18</v>
      </c>
      <c r="C1918" s="1">
        <v>5</v>
      </c>
      <c r="D1918" s="6">
        <v>1</v>
      </c>
      <c r="E1918" s="6">
        <v>5</v>
      </c>
      <c r="F1918" s="1" t="s">
        <v>14</v>
      </c>
      <c r="G1918" s="1" t="s">
        <v>11</v>
      </c>
      <c r="H1918" s="7">
        <v>45109</v>
      </c>
    </row>
    <row r="1919" spans="1:8" ht="12.5" x14ac:dyDescent="0.25">
      <c r="A1919" s="1" t="s">
        <v>3908</v>
      </c>
      <c r="B1919" s="1" t="str">
        <f>IF(OR(ISBLANK('Raw Data'!B4810), 'Raw Data'!B4810="UNKNOWN", 'Raw Data'!B4810="ERROR"), IF('Raw Data'!D4810=1, "Cookie", IF('Raw Data'!D4810=1.5, "Tea", IF('Raw Data'!D4810=2, "Coffee", IF('Raw Data'!D4810=3, "Cake", IF('Raw Data'!D4810=4, "Sandwich", IF('Raw Data'!D4810=5, "Salad", 'Raw Data'!B4810)))))), 'Raw Data'!B4810)</f>
        <v>Tea</v>
      </c>
      <c r="C1919" s="1">
        <v>2</v>
      </c>
      <c r="D1919" s="6">
        <v>1.5</v>
      </c>
      <c r="E1919" s="6">
        <v>3</v>
      </c>
      <c r="F1919" s="1" t="s">
        <v>14</v>
      </c>
      <c r="G1919" s="1" t="s">
        <v>52</v>
      </c>
      <c r="H1919" s="7">
        <v>45109</v>
      </c>
    </row>
    <row r="1920" spans="1:8" ht="12.5" x14ac:dyDescent="0.25">
      <c r="A1920" s="1" t="s">
        <v>1089</v>
      </c>
      <c r="B1920" s="1" t="s">
        <v>18</v>
      </c>
      <c r="C1920" s="1">
        <f>IF(ISNUMBER('Raw Data'!C4996), 'Raw Data'!C4996, 3)</f>
        <v>3</v>
      </c>
      <c r="D1920" s="6">
        <v>1</v>
      </c>
      <c r="E1920" s="6">
        <v>3</v>
      </c>
      <c r="F1920" s="1" t="s">
        <v>10</v>
      </c>
      <c r="G1920" s="1" t="s">
        <v>11</v>
      </c>
      <c r="H1920" s="7">
        <v>45109</v>
      </c>
    </row>
    <row r="1921" spans="1:8" ht="12.5" x14ac:dyDescent="0.25">
      <c r="A1921" s="1" t="s">
        <v>3910</v>
      </c>
      <c r="B1921" s="1" t="s">
        <v>22</v>
      </c>
      <c r="C1921" s="1">
        <v>3</v>
      </c>
      <c r="D1921" s="6">
        <v>5</v>
      </c>
      <c r="E1921" s="6">
        <v>15</v>
      </c>
      <c r="F1921" s="1" t="s">
        <v>14</v>
      </c>
      <c r="G1921" s="1" t="s">
        <v>62</v>
      </c>
      <c r="H1921" s="7">
        <v>45109</v>
      </c>
    </row>
    <row r="1922" spans="1:8" ht="12.5" x14ac:dyDescent="0.25">
      <c r="A1922" s="1" t="s">
        <v>3913</v>
      </c>
      <c r="B1922" s="1" t="s">
        <v>22</v>
      </c>
      <c r="C1922" s="1">
        <v>2</v>
      </c>
      <c r="D1922" s="6">
        <v>5</v>
      </c>
      <c r="E1922" s="6">
        <v>10</v>
      </c>
      <c r="F1922" s="1" t="s">
        <v>52</v>
      </c>
      <c r="G1922" s="1" t="s">
        <v>52</v>
      </c>
      <c r="H1922" s="7">
        <v>45109</v>
      </c>
    </row>
    <row r="1923" spans="1:8" ht="12.5" x14ac:dyDescent="0.25">
      <c r="A1923" s="1" t="s">
        <v>3915</v>
      </c>
      <c r="B1923" s="1" t="str">
        <f>IF(OR(ISBLANK('Raw Data'!B7077), 'Raw Data'!B7077="UNKNOWN", 'Raw Data'!B7077="ERROR"), IF('Raw Data'!D7077=1, "Cookie", IF('Raw Data'!D7077=1.5, "Tea", IF('Raw Data'!D7077=2, "Coffee", IF('Raw Data'!D7077=3, "Cake", IF('Raw Data'!D7077=4, "Sandwich", IF('Raw Data'!D7077=5, "Salad", 'Raw Data'!B7077)))))), 'Raw Data'!B7077)</f>
        <v>Salad</v>
      </c>
      <c r="C1923" s="1">
        <v>3</v>
      </c>
      <c r="D1923" s="6">
        <v>5</v>
      </c>
      <c r="E1923" s="6">
        <v>15</v>
      </c>
      <c r="F1923" s="1" t="s">
        <v>52</v>
      </c>
      <c r="G1923" s="1" t="s">
        <v>62</v>
      </c>
      <c r="H1923" s="7">
        <v>45109</v>
      </c>
    </row>
    <row r="1924" spans="1:8" ht="12.5" x14ac:dyDescent="0.25">
      <c r="A1924" s="1" t="s">
        <v>3917</v>
      </c>
      <c r="B1924" s="1" t="s">
        <v>87</v>
      </c>
      <c r="C1924" s="1">
        <v>4</v>
      </c>
      <c r="D1924" s="6">
        <v>1.5</v>
      </c>
      <c r="E1924" s="6">
        <v>6</v>
      </c>
      <c r="F1924" s="1" t="s">
        <v>10</v>
      </c>
      <c r="G1924" s="1" t="s">
        <v>62</v>
      </c>
      <c r="H1924" s="7">
        <v>45109</v>
      </c>
    </row>
    <row r="1925" spans="1:8" ht="12.5" x14ac:dyDescent="0.25">
      <c r="A1925" s="1" t="s">
        <v>3920</v>
      </c>
      <c r="B1925" s="1" t="s">
        <v>22</v>
      </c>
      <c r="C1925" s="1">
        <v>5</v>
      </c>
      <c r="D1925" s="6">
        <v>5</v>
      </c>
      <c r="E1925" s="6">
        <v>25</v>
      </c>
      <c r="F1925" s="1" t="s">
        <v>10</v>
      </c>
      <c r="G1925" s="1" t="s">
        <v>11</v>
      </c>
      <c r="H1925" s="7">
        <v>45109</v>
      </c>
    </row>
    <row r="1926" spans="1:8" ht="12.5" x14ac:dyDescent="0.25">
      <c r="A1926" s="1" t="s">
        <v>3921</v>
      </c>
      <c r="B1926" s="1" t="s">
        <v>18</v>
      </c>
      <c r="C1926" s="1">
        <v>4</v>
      </c>
      <c r="D1926" s="6">
        <v>1</v>
      </c>
      <c r="E1926" s="6">
        <v>4</v>
      </c>
      <c r="F1926" s="1" t="s">
        <v>14</v>
      </c>
      <c r="G1926" s="1" t="s">
        <v>62</v>
      </c>
      <c r="H1926" s="7">
        <v>45109</v>
      </c>
    </row>
    <row r="1927" spans="1:8" ht="12.5" x14ac:dyDescent="0.25">
      <c r="A1927" s="1" t="s">
        <v>3923</v>
      </c>
      <c r="B1927" s="1" t="s">
        <v>13</v>
      </c>
      <c r="C1927" s="1">
        <v>2</v>
      </c>
      <c r="D1927" s="6">
        <v>3</v>
      </c>
      <c r="E1927" s="6">
        <v>6</v>
      </c>
      <c r="F1927" s="1" t="s">
        <v>52</v>
      </c>
      <c r="G1927" s="1" t="s">
        <v>52</v>
      </c>
      <c r="H1927" s="7">
        <v>45109</v>
      </c>
    </row>
    <row r="1928" spans="1:8" ht="12.5" x14ac:dyDescent="0.25">
      <c r="A1928" s="1" t="s">
        <v>3926</v>
      </c>
      <c r="B1928" s="1" t="s">
        <v>9</v>
      </c>
      <c r="C1928" s="1">
        <v>3</v>
      </c>
      <c r="D1928" s="6">
        <v>2</v>
      </c>
      <c r="E1928" s="6">
        <v>6</v>
      </c>
      <c r="F1928" s="1" t="s">
        <v>14</v>
      </c>
      <c r="G1928" s="1" t="s">
        <v>62</v>
      </c>
      <c r="H1928" s="7">
        <v>45109</v>
      </c>
    </row>
    <row r="1929" spans="1:8" ht="12.5" x14ac:dyDescent="0.25">
      <c r="A1929" s="1" t="s">
        <v>3928</v>
      </c>
      <c r="B1929" s="1" t="s">
        <v>9</v>
      </c>
      <c r="C1929" s="1">
        <v>5</v>
      </c>
      <c r="D1929" s="6">
        <v>2</v>
      </c>
      <c r="E1929" s="6">
        <v>10</v>
      </c>
      <c r="F1929" s="1" t="s">
        <v>52</v>
      </c>
      <c r="G1929" s="1" t="s">
        <v>11</v>
      </c>
      <c r="H1929" s="7">
        <v>45109</v>
      </c>
    </row>
    <row r="1930" spans="1:8" ht="12.5" x14ac:dyDescent="0.25">
      <c r="A1930" s="1" t="s">
        <v>3930</v>
      </c>
      <c r="B1930" s="1" t="str">
        <f>IF(OR(ISBLANK('Raw Data'!B9152), 'Raw Data'!B9152="UNKNOWN", 'Raw Data'!B9152="ERROR"), IF('Raw Data'!D9152=1, "Cookie", IF('Raw Data'!D9152=1.5, "Tea", IF('Raw Data'!D9152=2, "Coffee", IF('Raw Data'!D9152=3, "Cake", IF('Raw Data'!D9152=4, "Sandwich", IF('Raw Data'!D9152=5, "Salad", 'Raw Data'!B9152)))))), 'Raw Data'!B9152)</f>
        <v>Salad</v>
      </c>
      <c r="C1930" s="1">
        <v>4</v>
      </c>
      <c r="D1930" s="6">
        <v>5</v>
      </c>
      <c r="E1930" s="6">
        <v>20</v>
      </c>
      <c r="F1930" s="1" t="s">
        <v>26</v>
      </c>
      <c r="G1930" s="1" t="s">
        <v>52</v>
      </c>
      <c r="H1930" s="7">
        <v>45109</v>
      </c>
    </row>
    <row r="1931" spans="1:8" ht="12.5" x14ac:dyDescent="0.25">
      <c r="A1931" s="1" t="s">
        <v>3932</v>
      </c>
      <c r="B1931" s="1" t="s">
        <v>13</v>
      </c>
      <c r="C1931" s="1">
        <v>3</v>
      </c>
      <c r="D1931" s="6">
        <v>3</v>
      </c>
      <c r="E1931" s="6">
        <v>9</v>
      </c>
      <c r="F1931" s="1" t="s">
        <v>52</v>
      </c>
      <c r="G1931" s="1" t="s">
        <v>52</v>
      </c>
      <c r="H1931" s="7">
        <v>45109</v>
      </c>
    </row>
    <row r="1932" spans="1:8" ht="12.5" x14ac:dyDescent="0.25">
      <c r="A1932" s="1" t="s">
        <v>3934</v>
      </c>
      <c r="B1932" s="1" t="s">
        <v>28</v>
      </c>
      <c r="C1932" s="1">
        <v>1</v>
      </c>
      <c r="D1932" s="6">
        <v>4</v>
      </c>
      <c r="E1932" s="6">
        <v>4</v>
      </c>
      <c r="F1932" s="1" t="s">
        <v>10</v>
      </c>
      <c r="G1932" s="1" t="s">
        <v>11</v>
      </c>
      <c r="H1932" s="7">
        <v>45109</v>
      </c>
    </row>
    <row r="1933" spans="1:8" ht="12.5" x14ac:dyDescent="0.25">
      <c r="A1933" s="1" t="s">
        <v>3936</v>
      </c>
      <c r="B1933" s="1" t="s">
        <v>49</v>
      </c>
      <c r="C1933" s="1">
        <v>3</v>
      </c>
      <c r="D1933" s="6">
        <v>3</v>
      </c>
      <c r="E1933" s="6">
        <v>9</v>
      </c>
      <c r="F1933" s="1" t="s">
        <v>10</v>
      </c>
      <c r="G1933" s="1" t="s">
        <v>62</v>
      </c>
      <c r="H1933" s="7">
        <v>45109</v>
      </c>
    </row>
    <row r="1934" spans="1:8" ht="12.5" x14ac:dyDescent="0.25">
      <c r="A1934" s="1" t="s">
        <v>3938</v>
      </c>
      <c r="B1934" s="1" t="s">
        <v>9</v>
      </c>
      <c r="C1934" s="1">
        <v>3</v>
      </c>
      <c r="D1934" s="6">
        <v>2</v>
      </c>
      <c r="E1934" s="6">
        <v>6</v>
      </c>
      <c r="F1934" s="1" t="s">
        <v>10</v>
      </c>
      <c r="G1934" s="1" t="s">
        <v>52</v>
      </c>
      <c r="H1934" s="7">
        <v>45110</v>
      </c>
    </row>
    <row r="1935" spans="1:8" ht="12.5" x14ac:dyDescent="0.25">
      <c r="A1935" s="1" t="s">
        <v>3939</v>
      </c>
      <c r="B1935" s="1" t="s">
        <v>9</v>
      </c>
      <c r="C1935" s="1">
        <v>2</v>
      </c>
      <c r="D1935" s="6">
        <v>2</v>
      </c>
      <c r="E1935" s="6">
        <v>4</v>
      </c>
      <c r="F1935" s="1" t="s">
        <v>10</v>
      </c>
      <c r="G1935" s="1" t="s">
        <v>52</v>
      </c>
      <c r="H1935" s="7">
        <v>45110</v>
      </c>
    </row>
    <row r="1936" spans="1:8" ht="12.5" x14ac:dyDescent="0.25">
      <c r="A1936" s="1" t="s">
        <v>3942</v>
      </c>
      <c r="B1936" s="1" t="s">
        <v>87</v>
      </c>
      <c r="C1936" s="1">
        <f>IF(ISNUMBER('Raw Data'!C1010), 'Raw Data'!C1010, 3)</f>
        <v>3</v>
      </c>
      <c r="D1936" s="6">
        <f>IF(ISNUMBER('Raw Data'!D1010), 'Raw Data'!D1010, IF(B1936="Cookie", 1, IF(B1936="Tea", 1.5, IF(B1936="Coffee", 2, IF(OR(B1936="Cake", B1936="Juice"), 3, IF(OR(B1936="Sandwich", B1936="Smoothie"), 4, IF(B1936="Salad", 5,#REF!)))))))</f>
        <v>1.5</v>
      </c>
      <c r="E1936" s="6">
        <v>4.5</v>
      </c>
      <c r="F1936" s="1" t="s">
        <v>10</v>
      </c>
      <c r="G1936" s="1" t="s">
        <v>11</v>
      </c>
      <c r="H1936" s="7">
        <v>45110</v>
      </c>
    </row>
    <row r="1937" spans="1:8" ht="12.5" x14ac:dyDescent="0.25">
      <c r="A1937" s="1" t="s">
        <v>3943</v>
      </c>
      <c r="B1937" s="1" t="s">
        <v>13</v>
      </c>
      <c r="C1937" s="1">
        <v>2</v>
      </c>
      <c r="D1937" s="6">
        <v>3</v>
      </c>
      <c r="E1937" s="6">
        <v>6</v>
      </c>
      <c r="F1937" s="1" t="s">
        <v>52</v>
      </c>
      <c r="G1937" s="1" t="s">
        <v>52</v>
      </c>
      <c r="H1937" s="7">
        <v>45110</v>
      </c>
    </row>
    <row r="1938" spans="1:8" ht="12.5" x14ac:dyDescent="0.25">
      <c r="A1938" s="1" t="s">
        <v>3945</v>
      </c>
      <c r="B1938" s="1" t="str">
        <f>IF(OR(ISBLANK('Raw Data'!B1724), 'Raw Data'!B1724="UNKNOWN", 'Raw Data'!B1724="ERROR"), IF('Raw Data'!D1724=1, "Cookie", IF('Raw Data'!D1724=1.5, "Tea", IF('Raw Data'!D1724=2, "Coffee", IF('Raw Data'!D1724=3, "Cake", IF('Raw Data'!D1724=4, "Sandwich", IF('Raw Data'!D1724=5, "Salad", 'Raw Data'!B1724)))))), 'Raw Data'!B1724)</f>
        <v>Salad</v>
      </c>
      <c r="C1938" s="1">
        <v>1</v>
      </c>
      <c r="D1938" s="6">
        <v>5</v>
      </c>
      <c r="E1938" s="6">
        <v>5</v>
      </c>
      <c r="F1938" s="1" t="s">
        <v>14</v>
      </c>
      <c r="G1938" s="1" t="s">
        <v>62</v>
      </c>
      <c r="H1938" s="7">
        <v>45110</v>
      </c>
    </row>
    <row r="1939" spans="1:8" ht="12.5" x14ac:dyDescent="0.25">
      <c r="A1939" s="1" t="s">
        <v>3947</v>
      </c>
      <c r="B1939" s="1" t="s">
        <v>18</v>
      </c>
      <c r="C1939" s="1">
        <f>IF(ISNUMBER('Raw Data'!C1869), 'Raw Data'!C1869, 3)</f>
        <v>3</v>
      </c>
      <c r="D1939" s="6">
        <v>1</v>
      </c>
      <c r="E1939" s="6">
        <v>3</v>
      </c>
      <c r="F1939" s="1" t="s">
        <v>52</v>
      </c>
      <c r="G1939" s="1" t="s">
        <v>62</v>
      </c>
      <c r="H1939" s="7">
        <v>45110</v>
      </c>
    </row>
    <row r="1940" spans="1:8" ht="12.5" x14ac:dyDescent="0.25">
      <c r="A1940" s="1" t="s">
        <v>3948</v>
      </c>
      <c r="B1940" s="1" t="s">
        <v>28</v>
      </c>
      <c r="C1940" s="1">
        <v>4</v>
      </c>
      <c r="D1940" s="6">
        <v>4</v>
      </c>
      <c r="E1940" s="6">
        <v>16</v>
      </c>
      <c r="F1940" s="1" t="s">
        <v>14</v>
      </c>
      <c r="G1940" s="1" t="s">
        <v>52</v>
      </c>
      <c r="H1940" s="7">
        <v>45110</v>
      </c>
    </row>
    <row r="1941" spans="1:8" ht="12.5" x14ac:dyDescent="0.25">
      <c r="A1941" s="1" t="s">
        <v>3950</v>
      </c>
      <c r="B1941" s="1" t="s">
        <v>32</v>
      </c>
      <c r="C1941" s="1">
        <v>5</v>
      </c>
      <c r="D1941" s="6">
        <v>4</v>
      </c>
      <c r="E1941" s="6">
        <v>20</v>
      </c>
      <c r="F1941" s="1" t="s">
        <v>14</v>
      </c>
      <c r="G1941" s="1" t="s">
        <v>52</v>
      </c>
      <c r="H1941" s="7">
        <v>45110</v>
      </c>
    </row>
    <row r="1942" spans="1:8" ht="12.5" x14ac:dyDescent="0.25">
      <c r="A1942" s="1" t="s">
        <v>3952</v>
      </c>
      <c r="B1942" s="1" t="s">
        <v>13</v>
      </c>
      <c r="C1942" s="1">
        <v>5</v>
      </c>
      <c r="D1942" s="6">
        <v>3</v>
      </c>
      <c r="E1942" s="6">
        <v>15</v>
      </c>
      <c r="F1942" s="1" t="s">
        <v>10</v>
      </c>
      <c r="G1942" s="1" t="s">
        <v>52</v>
      </c>
      <c r="H1942" s="7">
        <v>45110</v>
      </c>
    </row>
    <row r="1943" spans="1:8" ht="12.5" x14ac:dyDescent="0.25">
      <c r="A1943" s="1" t="s">
        <v>197</v>
      </c>
      <c r="B1943" s="1" t="s">
        <v>13</v>
      </c>
      <c r="C1943" s="1">
        <v>1</v>
      </c>
      <c r="D1943" s="6">
        <v>3</v>
      </c>
      <c r="E1943" s="6">
        <v>3</v>
      </c>
      <c r="F1943" s="1" t="s">
        <v>10</v>
      </c>
      <c r="G1943" s="1" t="s">
        <v>52</v>
      </c>
      <c r="H1943" s="7">
        <v>45110</v>
      </c>
    </row>
    <row r="1944" spans="1:8" ht="12.5" x14ac:dyDescent="0.25">
      <c r="A1944" s="1" t="s">
        <v>3955</v>
      </c>
      <c r="B1944" s="1" t="s">
        <v>28</v>
      </c>
      <c r="C1944" s="1">
        <v>1</v>
      </c>
      <c r="D1944" s="6">
        <v>4</v>
      </c>
      <c r="E1944" s="6">
        <v>4</v>
      </c>
      <c r="F1944" s="1" t="s">
        <v>14</v>
      </c>
      <c r="G1944" s="1" t="s">
        <v>62</v>
      </c>
      <c r="H1944" s="7">
        <v>45110</v>
      </c>
    </row>
    <row r="1945" spans="1:8" ht="12.5" x14ac:dyDescent="0.25">
      <c r="A1945" s="1" t="s">
        <v>3957</v>
      </c>
      <c r="B1945" s="1" t="s">
        <v>13</v>
      </c>
      <c r="C1945" s="1">
        <v>4</v>
      </c>
      <c r="D1945" s="6">
        <v>3</v>
      </c>
      <c r="E1945" s="6">
        <v>12</v>
      </c>
      <c r="F1945" s="1" t="s">
        <v>52</v>
      </c>
      <c r="G1945" s="1" t="s">
        <v>52</v>
      </c>
      <c r="H1945" s="7">
        <v>45110</v>
      </c>
    </row>
    <row r="1946" spans="1:8" ht="12.5" x14ac:dyDescent="0.25">
      <c r="A1946" s="1" t="s">
        <v>3960</v>
      </c>
      <c r="B1946" s="1" t="s">
        <v>87</v>
      </c>
      <c r="C1946" s="1">
        <v>5</v>
      </c>
      <c r="D1946" s="6">
        <v>1.5</v>
      </c>
      <c r="E1946" s="6">
        <v>7.5</v>
      </c>
      <c r="F1946" s="1" t="s">
        <v>52</v>
      </c>
      <c r="G1946" s="1" t="s">
        <v>62</v>
      </c>
      <c r="H1946" s="7">
        <v>45110</v>
      </c>
    </row>
    <row r="1947" spans="1:8" ht="12.5" x14ac:dyDescent="0.25">
      <c r="A1947" s="1" t="s">
        <v>3962</v>
      </c>
      <c r="B1947" s="1" t="s">
        <v>9</v>
      </c>
      <c r="C1947" s="1">
        <f>IF(ISNUMBER('Raw Data'!C4466), 'Raw Data'!C4466, 3)</f>
        <v>3</v>
      </c>
      <c r="D1947" s="6">
        <v>2</v>
      </c>
      <c r="E1947" s="6">
        <v>6</v>
      </c>
      <c r="F1947" s="1" t="s">
        <v>52</v>
      </c>
      <c r="G1947" s="1" t="s">
        <v>62</v>
      </c>
      <c r="H1947" s="7">
        <v>45110</v>
      </c>
    </row>
    <row r="1948" spans="1:8" ht="12.5" x14ac:dyDescent="0.25">
      <c r="A1948" s="1" t="s">
        <v>3963</v>
      </c>
      <c r="B1948" s="1" t="s">
        <v>32</v>
      </c>
      <c r="C1948" s="1">
        <v>2</v>
      </c>
      <c r="D1948" s="6">
        <v>4</v>
      </c>
      <c r="E1948" s="6">
        <v>8</v>
      </c>
      <c r="F1948" s="1" t="s">
        <v>14</v>
      </c>
      <c r="G1948" s="1" t="s">
        <v>11</v>
      </c>
      <c r="H1948" s="7">
        <v>45110</v>
      </c>
    </row>
    <row r="1949" spans="1:8" ht="12.5" x14ac:dyDescent="0.25">
      <c r="A1949" s="1" t="s">
        <v>3965</v>
      </c>
      <c r="B1949" s="1" t="s">
        <v>13</v>
      </c>
      <c r="C1949" s="1">
        <v>5</v>
      </c>
      <c r="D1949" s="6">
        <v>3</v>
      </c>
      <c r="E1949" s="6">
        <v>15</v>
      </c>
      <c r="F1949" s="1" t="s">
        <v>14</v>
      </c>
      <c r="G1949" s="1" t="s">
        <v>11</v>
      </c>
      <c r="H1949" s="7">
        <v>45110</v>
      </c>
    </row>
    <row r="1950" spans="1:8" ht="12.5" x14ac:dyDescent="0.25">
      <c r="A1950" s="1" t="s">
        <v>3967</v>
      </c>
      <c r="B1950" s="1" t="s">
        <v>18</v>
      </c>
      <c r="C1950" s="1">
        <v>4</v>
      </c>
      <c r="D1950" s="6">
        <v>1</v>
      </c>
      <c r="E1950" s="6">
        <v>4</v>
      </c>
      <c r="F1950" s="1" t="s">
        <v>14</v>
      </c>
      <c r="G1950" s="1" t="s">
        <v>52</v>
      </c>
      <c r="H1950" s="7">
        <v>45110</v>
      </c>
    </row>
    <row r="1951" spans="1:8" ht="12.5" x14ac:dyDescent="0.25">
      <c r="A1951" s="1" t="s">
        <v>3969</v>
      </c>
      <c r="B1951" s="1" t="s">
        <v>9</v>
      </c>
      <c r="C1951" s="1">
        <v>4</v>
      </c>
      <c r="D1951" s="6">
        <f>IF(ISNUMBER('Raw Data'!D6090), 'Raw Data'!D6090, IF(B1951="Cookie", 1, IF(B1951="Tea", 1.5, IF(B1951="Coffee", 2, IF(OR(B1951="Cake", B1951="Juice"), 3, IF(OR(B1951="Sandwich", B1951="Smoothie"), 4, IF(B1951="Salad", 5,#REF!)))))))</f>
        <v>2</v>
      </c>
      <c r="E1951" s="6">
        <v>8</v>
      </c>
      <c r="F1951" s="1" t="s">
        <v>10</v>
      </c>
      <c r="G1951" s="1" t="s">
        <v>11</v>
      </c>
      <c r="H1951" s="7">
        <v>45110</v>
      </c>
    </row>
    <row r="1952" spans="1:8" ht="12.5" x14ac:dyDescent="0.25">
      <c r="A1952" s="1" t="s">
        <v>3970</v>
      </c>
      <c r="B1952" s="1" t="s">
        <v>28</v>
      </c>
      <c r="C1952" s="1">
        <v>5</v>
      </c>
      <c r="D1952" s="6">
        <v>4</v>
      </c>
      <c r="E1952" s="6">
        <v>20</v>
      </c>
      <c r="F1952" s="1" t="s">
        <v>10</v>
      </c>
      <c r="G1952" s="1" t="s">
        <v>52</v>
      </c>
      <c r="H1952" s="7">
        <v>45110</v>
      </c>
    </row>
    <row r="1953" spans="1:8" ht="12.5" x14ac:dyDescent="0.25">
      <c r="A1953" s="1" t="s">
        <v>3972</v>
      </c>
      <c r="B1953" s="1" t="s">
        <v>49</v>
      </c>
      <c r="C1953" s="1">
        <v>2</v>
      </c>
      <c r="D1953" s="6">
        <v>3</v>
      </c>
      <c r="E1953" s="6">
        <v>6</v>
      </c>
      <c r="F1953" s="1" t="s">
        <v>26</v>
      </c>
      <c r="G1953" s="1" t="s">
        <v>62</v>
      </c>
      <c r="H1953" s="7">
        <v>45110</v>
      </c>
    </row>
    <row r="1954" spans="1:8" ht="12.5" x14ac:dyDescent="0.25">
      <c r="A1954" s="1" t="s">
        <v>2472</v>
      </c>
      <c r="B1954" s="1" t="s">
        <v>87</v>
      </c>
      <c r="C1954" s="1">
        <v>3</v>
      </c>
      <c r="D1954" s="6">
        <v>1.5</v>
      </c>
      <c r="E1954" s="6">
        <v>4.5</v>
      </c>
      <c r="F1954" s="1" t="s">
        <v>14</v>
      </c>
      <c r="G1954" s="1" t="s">
        <v>52</v>
      </c>
      <c r="H1954" s="7">
        <v>45110</v>
      </c>
    </row>
    <row r="1955" spans="1:8" ht="12.5" x14ac:dyDescent="0.25">
      <c r="A1955" s="1" t="s">
        <v>3975</v>
      </c>
      <c r="B1955" s="1" t="s">
        <v>22</v>
      </c>
      <c r="C1955" s="1">
        <v>2</v>
      </c>
      <c r="D1955" s="6">
        <v>5</v>
      </c>
      <c r="E1955" s="6">
        <v>10</v>
      </c>
      <c r="F1955" s="1" t="s">
        <v>14</v>
      </c>
      <c r="G1955" s="1" t="s">
        <v>11</v>
      </c>
      <c r="H1955" s="7">
        <v>45110</v>
      </c>
    </row>
    <row r="1956" spans="1:8" ht="12.5" x14ac:dyDescent="0.25">
      <c r="A1956" s="1" t="s">
        <v>1253</v>
      </c>
      <c r="B1956" s="1" t="s">
        <v>32</v>
      </c>
      <c r="C1956" s="1">
        <v>2</v>
      </c>
      <c r="D1956" s="6">
        <v>4</v>
      </c>
      <c r="E1956" s="6">
        <v>8</v>
      </c>
      <c r="F1956" s="1" t="s">
        <v>26</v>
      </c>
      <c r="G1956" s="1" t="s">
        <v>52</v>
      </c>
      <c r="H1956" s="7">
        <v>45110</v>
      </c>
    </row>
    <row r="1957" spans="1:8" ht="12.5" x14ac:dyDescent="0.25">
      <c r="A1957" s="1" t="s">
        <v>3977</v>
      </c>
      <c r="B1957" s="1" t="s">
        <v>22</v>
      </c>
      <c r="C1957" s="1">
        <v>1</v>
      </c>
      <c r="D1957" s="6">
        <v>5</v>
      </c>
      <c r="E1957" s="6">
        <v>5</v>
      </c>
      <c r="F1957" s="1" t="s">
        <v>52</v>
      </c>
      <c r="G1957" s="1" t="s">
        <v>62</v>
      </c>
      <c r="H1957" s="7">
        <v>45110</v>
      </c>
    </row>
    <row r="1958" spans="1:8" ht="12.5" x14ac:dyDescent="0.25">
      <c r="A1958" s="1" t="s">
        <v>3978</v>
      </c>
      <c r="B1958" s="1" t="s">
        <v>32</v>
      </c>
      <c r="C1958" s="1">
        <v>2</v>
      </c>
      <c r="D1958" s="6">
        <v>4</v>
      </c>
      <c r="E1958" s="6">
        <v>8</v>
      </c>
      <c r="F1958" s="1" t="s">
        <v>52</v>
      </c>
      <c r="G1958" s="1" t="s">
        <v>62</v>
      </c>
      <c r="H1958" s="7">
        <v>45110</v>
      </c>
    </row>
    <row r="1959" spans="1:8" ht="12.5" x14ac:dyDescent="0.25">
      <c r="A1959" s="1" t="s">
        <v>2309</v>
      </c>
      <c r="B1959" s="1" t="s">
        <v>87</v>
      </c>
      <c r="C1959" s="1">
        <v>3</v>
      </c>
      <c r="D1959" s="6">
        <v>1.5</v>
      </c>
      <c r="E1959" s="6">
        <v>4.5</v>
      </c>
      <c r="F1959" s="1" t="s">
        <v>14</v>
      </c>
      <c r="G1959" s="1" t="s">
        <v>62</v>
      </c>
      <c r="H1959" s="7">
        <v>45110</v>
      </c>
    </row>
    <row r="1960" spans="1:8" ht="12.5" x14ac:dyDescent="0.25">
      <c r="A1960" s="1" t="s">
        <v>447</v>
      </c>
      <c r="B1960" s="1" t="s">
        <v>18</v>
      </c>
      <c r="C1960" s="1">
        <v>5</v>
      </c>
      <c r="D1960" s="6">
        <v>1</v>
      </c>
      <c r="E1960" s="6">
        <v>5</v>
      </c>
      <c r="F1960" s="1" t="s">
        <v>10</v>
      </c>
      <c r="G1960" s="1" t="s">
        <v>52</v>
      </c>
      <c r="H1960" s="7">
        <v>45110</v>
      </c>
    </row>
    <row r="1961" spans="1:8" ht="12.5" x14ac:dyDescent="0.25">
      <c r="A1961" s="1" t="s">
        <v>3981</v>
      </c>
      <c r="B1961" s="1" t="s">
        <v>22</v>
      </c>
      <c r="C1961" s="1">
        <v>5</v>
      </c>
      <c r="D1961" s="6">
        <v>5</v>
      </c>
      <c r="E1961" s="6">
        <v>25</v>
      </c>
      <c r="F1961" s="1" t="s">
        <v>10</v>
      </c>
      <c r="G1961" s="1" t="s">
        <v>62</v>
      </c>
      <c r="H1961" s="7">
        <v>45110</v>
      </c>
    </row>
    <row r="1962" spans="1:8" ht="12.5" x14ac:dyDescent="0.25">
      <c r="A1962" s="1" t="s">
        <v>3983</v>
      </c>
      <c r="B1962" s="1" t="s">
        <v>9</v>
      </c>
      <c r="C1962" s="1">
        <f>IF(ISNUMBER('Raw Data'!C9848), 'Raw Data'!C9848, 3)</f>
        <v>3</v>
      </c>
      <c r="D1962" s="6">
        <v>2</v>
      </c>
      <c r="E1962" s="6">
        <v>6</v>
      </c>
      <c r="F1962" s="1" t="s">
        <v>52</v>
      </c>
      <c r="G1962" s="1" t="s">
        <v>62</v>
      </c>
      <c r="H1962" s="7">
        <v>45110</v>
      </c>
    </row>
    <row r="1963" spans="1:8" ht="12.5" x14ac:dyDescent="0.25">
      <c r="A1963" s="1" t="s">
        <v>3985</v>
      </c>
      <c r="B1963" s="1" t="s">
        <v>49</v>
      </c>
      <c r="C1963" s="1">
        <v>5</v>
      </c>
      <c r="D1963" s="6">
        <v>3</v>
      </c>
      <c r="E1963" s="6">
        <v>15</v>
      </c>
      <c r="F1963" s="1" t="s">
        <v>10</v>
      </c>
      <c r="G1963" s="1" t="s">
        <v>52</v>
      </c>
      <c r="H1963" s="7">
        <v>45110</v>
      </c>
    </row>
    <row r="1964" spans="1:8" ht="12.5" x14ac:dyDescent="0.25">
      <c r="A1964" s="1" t="s">
        <v>3987</v>
      </c>
      <c r="B1964" s="1" t="s">
        <v>49</v>
      </c>
      <c r="C1964" s="1">
        <v>4</v>
      </c>
      <c r="D1964" s="6">
        <v>3</v>
      </c>
      <c r="E1964" s="6">
        <v>12</v>
      </c>
      <c r="F1964" s="1" t="s">
        <v>14</v>
      </c>
      <c r="G1964" s="1" t="s">
        <v>62</v>
      </c>
      <c r="H1964" s="7">
        <v>45111</v>
      </c>
    </row>
    <row r="1965" spans="1:8" ht="12.5" x14ac:dyDescent="0.25">
      <c r="A1965" s="1" t="s">
        <v>3989</v>
      </c>
      <c r="B1965" s="1" t="s">
        <v>22</v>
      </c>
      <c r="C1965" s="1">
        <v>5</v>
      </c>
      <c r="D1965" s="6">
        <v>5</v>
      </c>
      <c r="E1965" s="6">
        <v>25</v>
      </c>
      <c r="F1965" s="1" t="s">
        <v>52</v>
      </c>
      <c r="G1965" s="1" t="s">
        <v>52</v>
      </c>
      <c r="H1965" s="7">
        <v>45111</v>
      </c>
    </row>
    <row r="1966" spans="1:8" ht="12.5" x14ac:dyDescent="0.25">
      <c r="A1966" s="1" t="s">
        <v>3991</v>
      </c>
      <c r="B1966" s="1" t="s">
        <v>28</v>
      </c>
      <c r="C1966" s="1">
        <v>5</v>
      </c>
      <c r="D1966" s="6">
        <v>4</v>
      </c>
      <c r="E1966" s="6">
        <v>20</v>
      </c>
      <c r="F1966" s="1" t="s">
        <v>10</v>
      </c>
      <c r="G1966" s="1" t="s">
        <v>11</v>
      </c>
      <c r="H1966" s="7">
        <v>45111</v>
      </c>
    </row>
    <row r="1967" spans="1:8" ht="12.5" x14ac:dyDescent="0.25">
      <c r="A1967" s="1" t="s">
        <v>3993</v>
      </c>
      <c r="B1967" s="1" t="s">
        <v>49</v>
      </c>
      <c r="C1967" s="1">
        <v>5</v>
      </c>
      <c r="D1967" s="6">
        <v>3</v>
      </c>
      <c r="E1967" s="6">
        <v>15</v>
      </c>
      <c r="F1967" s="1" t="s">
        <v>26</v>
      </c>
      <c r="G1967" s="1" t="s">
        <v>52</v>
      </c>
      <c r="H1967" s="7">
        <v>45111</v>
      </c>
    </row>
    <row r="1968" spans="1:8" ht="12.5" x14ac:dyDescent="0.25">
      <c r="A1968" s="1" t="s">
        <v>3995</v>
      </c>
      <c r="B1968" s="1" t="s">
        <v>9</v>
      </c>
      <c r="C1968" s="1">
        <f>IF(ISNUMBER('Raw Data'!C3226), 'Raw Data'!C3226, 3)</f>
        <v>3</v>
      </c>
      <c r="D1968" s="6">
        <v>2</v>
      </c>
      <c r="E1968" s="6">
        <v>6</v>
      </c>
      <c r="F1968" s="1" t="s">
        <v>52</v>
      </c>
      <c r="G1968" s="1" t="s">
        <v>52</v>
      </c>
      <c r="H1968" s="7">
        <v>45111</v>
      </c>
    </row>
    <row r="1969" spans="1:8" ht="12.5" x14ac:dyDescent="0.25">
      <c r="A1969" s="1" t="s">
        <v>3997</v>
      </c>
      <c r="B1969" s="1" t="s">
        <v>28</v>
      </c>
      <c r="C1969" s="1">
        <v>3</v>
      </c>
      <c r="D1969" s="6">
        <v>4</v>
      </c>
      <c r="E1969" s="6">
        <v>12</v>
      </c>
      <c r="F1969" s="1" t="s">
        <v>26</v>
      </c>
      <c r="G1969" s="1" t="s">
        <v>52</v>
      </c>
      <c r="H1969" s="7">
        <v>45111</v>
      </c>
    </row>
    <row r="1970" spans="1:8" ht="12.5" x14ac:dyDescent="0.25">
      <c r="A1970" s="1" t="s">
        <v>3999</v>
      </c>
      <c r="B1970" s="1" t="str">
        <f>IF(OR(ISBLANK('Raw Data'!B3820), 'Raw Data'!B3820="UNKNOWN", 'Raw Data'!B3820="ERROR"), IF('Raw Data'!D3820=1, "Cookie", IF('Raw Data'!D3820=1.5, "Tea", IF('Raw Data'!D3820=2, "Coffee", IF('Raw Data'!D3820=3, "Cake", IF('Raw Data'!D3820=4, "Sandwich", IF('Raw Data'!D3820=5, "Salad", 'Raw Data'!B3820)))))), 'Raw Data'!B3820)</f>
        <v>Coffee</v>
      </c>
      <c r="C1970" s="1">
        <v>4</v>
      </c>
      <c r="D1970" s="6">
        <v>2</v>
      </c>
      <c r="E1970" s="6">
        <v>8</v>
      </c>
      <c r="F1970" s="1" t="s">
        <v>10</v>
      </c>
      <c r="G1970" s="1" t="s">
        <v>11</v>
      </c>
      <c r="H1970" s="7">
        <v>45111</v>
      </c>
    </row>
    <row r="1971" spans="1:8" ht="12.5" x14ac:dyDescent="0.25">
      <c r="A1971" s="1" t="s">
        <v>4003</v>
      </c>
      <c r="B1971" s="1" t="s">
        <v>28</v>
      </c>
      <c r="C1971" s="1">
        <v>3</v>
      </c>
      <c r="D1971" s="6">
        <v>4</v>
      </c>
      <c r="E1971" s="6">
        <v>12</v>
      </c>
      <c r="F1971" s="1" t="s">
        <v>26</v>
      </c>
      <c r="G1971" s="1" t="s">
        <v>11</v>
      </c>
      <c r="H1971" s="7">
        <v>45111</v>
      </c>
    </row>
    <row r="1972" spans="1:8" ht="12.5" x14ac:dyDescent="0.25">
      <c r="A1972" s="1" t="s">
        <v>4005</v>
      </c>
      <c r="B1972" s="1" t="s">
        <v>87</v>
      </c>
      <c r="C1972" s="1">
        <v>1</v>
      </c>
      <c r="D1972" s="6">
        <f>IF(ISNUMBER('Raw Data'!D4756), 'Raw Data'!D4756, IF(B1972="Cookie", 1, IF(B1972="Tea", 1.5, IF(B1972="Coffee", 2, IF(OR(B1972="Cake", B1972="Juice"), 3, IF(OR(B1972="Sandwich", B1972="Smoothie"), 4, IF(B1972="Salad", 5,#REF!)))))))</f>
        <v>1.5</v>
      </c>
      <c r="E1972" s="6">
        <v>1.5</v>
      </c>
      <c r="F1972" s="1" t="s">
        <v>52</v>
      </c>
      <c r="G1972" s="1" t="s">
        <v>52</v>
      </c>
      <c r="H1972" s="7">
        <v>45111</v>
      </c>
    </row>
    <row r="1973" spans="1:8" ht="12.5" x14ac:dyDescent="0.25">
      <c r="A1973" s="1" t="s">
        <v>2059</v>
      </c>
      <c r="B1973" s="1" t="s">
        <v>32</v>
      </c>
      <c r="C1973" s="1">
        <v>2</v>
      </c>
      <c r="D1973" s="6">
        <v>4</v>
      </c>
      <c r="E1973" s="6">
        <v>8</v>
      </c>
      <c r="F1973" s="1" t="s">
        <v>14</v>
      </c>
      <c r="G1973" s="1" t="s">
        <v>11</v>
      </c>
      <c r="H1973" s="7">
        <v>45111</v>
      </c>
    </row>
    <row r="1974" spans="1:8" ht="12.5" x14ac:dyDescent="0.25">
      <c r="A1974" s="1" t="s">
        <v>1784</v>
      </c>
      <c r="B1974" s="1" t="s">
        <v>22</v>
      </c>
      <c r="C1974" s="1">
        <v>2</v>
      </c>
      <c r="D1974" s="6">
        <v>5</v>
      </c>
      <c r="E1974" s="6">
        <v>10</v>
      </c>
      <c r="F1974" s="1" t="s">
        <v>52</v>
      </c>
      <c r="G1974" s="1" t="s">
        <v>11</v>
      </c>
      <c r="H1974" s="7">
        <v>45111</v>
      </c>
    </row>
    <row r="1975" spans="1:8" ht="12.5" x14ac:dyDescent="0.25">
      <c r="A1975" s="1" t="s">
        <v>2728</v>
      </c>
      <c r="B1975" s="1" t="s">
        <v>28</v>
      </c>
      <c r="C1975" s="1">
        <v>5</v>
      </c>
      <c r="D1975" s="6">
        <v>4</v>
      </c>
      <c r="E1975" s="6">
        <v>20</v>
      </c>
      <c r="F1975" s="1" t="s">
        <v>14</v>
      </c>
      <c r="G1975" s="1" t="s">
        <v>11</v>
      </c>
      <c r="H1975" s="7">
        <v>45111</v>
      </c>
    </row>
    <row r="1976" spans="1:8" ht="12.5" x14ac:dyDescent="0.25">
      <c r="A1976" s="1" t="s">
        <v>4007</v>
      </c>
      <c r="B1976" s="1" t="s">
        <v>49</v>
      </c>
      <c r="C1976" s="1">
        <v>5</v>
      </c>
      <c r="D1976" s="6">
        <v>3</v>
      </c>
      <c r="E1976" s="6">
        <v>15</v>
      </c>
      <c r="F1976" s="1" t="s">
        <v>52</v>
      </c>
      <c r="G1976" s="1" t="s">
        <v>62</v>
      </c>
      <c r="H1976" s="7">
        <v>45111</v>
      </c>
    </row>
    <row r="1977" spans="1:8" ht="12.5" x14ac:dyDescent="0.25">
      <c r="A1977" s="1" t="s">
        <v>4008</v>
      </c>
      <c r="B1977" s="1" t="s">
        <v>13</v>
      </c>
      <c r="C1977" s="1">
        <v>5</v>
      </c>
      <c r="D1977" s="6">
        <v>3</v>
      </c>
      <c r="E1977" s="6">
        <v>15</v>
      </c>
      <c r="F1977" s="1" t="s">
        <v>26</v>
      </c>
      <c r="G1977" s="1" t="s">
        <v>62</v>
      </c>
      <c r="H1977" s="7">
        <v>45111</v>
      </c>
    </row>
    <row r="1978" spans="1:8" ht="12.5" x14ac:dyDescent="0.25">
      <c r="A1978" s="1" t="s">
        <v>4010</v>
      </c>
      <c r="B1978" s="1" t="s">
        <v>9</v>
      </c>
      <c r="C1978" s="1">
        <v>2</v>
      </c>
      <c r="D1978" s="6">
        <v>2</v>
      </c>
      <c r="E1978" s="6">
        <v>4</v>
      </c>
      <c r="F1978" s="1" t="s">
        <v>52</v>
      </c>
      <c r="G1978" s="1" t="s">
        <v>52</v>
      </c>
      <c r="H1978" s="7">
        <v>45111</v>
      </c>
    </row>
    <row r="1979" spans="1:8" ht="12.5" x14ac:dyDescent="0.25">
      <c r="A1979" s="1" t="s">
        <v>4012</v>
      </c>
      <c r="B1979" s="1" t="s">
        <v>22</v>
      </c>
      <c r="C1979" s="1">
        <v>1</v>
      </c>
      <c r="D1979" s="6">
        <v>5</v>
      </c>
      <c r="E1979" s="6">
        <v>5</v>
      </c>
      <c r="F1979" s="1" t="s">
        <v>26</v>
      </c>
      <c r="G1979" s="1" t="s">
        <v>52</v>
      </c>
      <c r="H1979" s="7">
        <v>45111</v>
      </c>
    </row>
    <row r="1980" spans="1:8" ht="12.5" x14ac:dyDescent="0.25">
      <c r="A1980" s="1" t="s">
        <v>4013</v>
      </c>
      <c r="B1980" s="1" t="str">
        <f>IF(OR(ISBLANK('Raw Data'!B6972), 'Raw Data'!B6972="UNKNOWN", 'Raw Data'!B6972="ERROR"), IF('Raw Data'!D6972=1, "Cookie", IF('Raw Data'!D6972=1.5, "Tea", IF('Raw Data'!D6972=2, "Coffee", IF('Raw Data'!D6972=3, "Cake", IF('Raw Data'!D6972=4, "Sandwich", IF('Raw Data'!D6972=5, "Salad", 'Raw Data'!B6972)))))), 'Raw Data'!B6972)</f>
        <v>Salad</v>
      </c>
      <c r="C1980" s="1">
        <v>1</v>
      </c>
      <c r="D1980" s="6">
        <v>5</v>
      </c>
      <c r="E1980" s="6">
        <v>5</v>
      </c>
      <c r="F1980" s="1" t="s">
        <v>52</v>
      </c>
      <c r="G1980" s="1" t="s">
        <v>11</v>
      </c>
      <c r="H1980" s="7">
        <v>45111</v>
      </c>
    </row>
    <row r="1981" spans="1:8" ht="12.5" x14ac:dyDescent="0.25">
      <c r="A1981" s="1" t="s">
        <v>4015</v>
      </c>
      <c r="B1981" s="1" t="s">
        <v>9</v>
      </c>
      <c r="C1981" s="1">
        <v>2</v>
      </c>
      <c r="D1981" s="6">
        <v>2</v>
      </c>
      <c r="E1981" s="6">
        <v>4</v>
      </c>
      <c r="F1981" s="1" t="s">
        <v>14</v>
      </c>
      <c r="G1981" s="1" t="s">
        <v>11</v>
      </c>
      <c r="H1981" s="7">
        <v>45111</v>
      </c>
    </row>
    <row r="1982" spans="1:8" ht="12.5" x14ac:dyDescent="0.25">
      <c r="A1982" s="1" t="s">
        <v>4016</v>
      </c>
      <c r="B1982" s="1" t="s">
        <v>28</v>
      </c>
      <c r="C1982" s="1">
        <f>IF(ISNUMBER('Raw Data'!C8876), 'Raw Data'!C8876, 3)</f>
        <v>3</v>
      </c>
      <c r="D1982" s="6">
        <v>4</v>
      </c>
      <c r="E1982" s="6">
        <v>12</v>
      </c>
      <c r="F1982" s="1" t="s">
        <v>52</v>
      </c>
      <c r="G1982" s="1" t="s">
        <v>62</v>
      </c>
      <c r="H1982" s="7">
        <v>45111</v>
      </c>
    </row>
    <row r="1983" spans="1:8" ht="12.5" x14ac:dyDescent="0.25">
      <c r="A1983" s="1" t="s">
        <v>4018</v>
      </c>
      <c r="B1983" s="1" t="s">
        <v>9</v>
      </c>
      <c r="C1983" s="1">
        <v>1</v>
      </c>
      <c r="D1983" s="6">
        <v>2</v>
      </c>
      <c r="E1983" s="6">
        <v>2</v>
      </c>
      <c r="F1983" s="1" t="s">
        <v>14</v>
      </c>
      <c r="G1983" s="1" t="s">
        <v>11</v>
      </c>
      <c r="H1983" s="7">
        <v>45111</v>
      </c>
    </row>
    <row r="1984" spans="1:8" ht="12.5" x14ac:dyDescent="0.25">
      <c r="A1984" s="1" t="s">
        <v>826</v>
      </c>
      <c r="B1984" s="1" t="s">
        <v>87</v>
      </c>
      <c r="C1984" s="1">
        <v>4</v>
      </c>
      <c r="D1984" s="6">
        <v>1.5</v>
      </c>
      <c r="E1984" s="6">
        <v>6</v>
      </c>
      <c r="F1984" s="1" t="s">
        <v>14</v>
      </c>
      <c r="G1984" s="1" t="s">
        <v>11</v>
      </c>
      <c r="H1984" s="7">
        <v>45111</v>
      </c>
    </row>
    <row r="1985" spans="1:8" ht="12.5" x14ac:dyDescent="0.25">
      <c r="A1985" s="1" t="s">
        <v>4021</v>
      </c>
      <c r="B1985" s="1" t="s">
        <v>22</v>
      </c>
      <c r="C1985" s="1">
        <v>5</v>
      </c>
      <c r="D1985" s="6">
        <v>5</v>
      </c>
      <c r="E1985" s="6">
        <v>25</v>
      </c>
      <c r="F1985" s="1" t="s">
        <v>10</v>
      </c>
      <c r="G1985" s="1" t="s">
        <v>62</v>
      </c>
      <c r="H1985" s="7">
        <v>45111</v>
      </c>
    </row>
    <row r="1986" spans="1:8" ht="12.5" x14ac:dyDescent="0.25">
      <c r="A1986" s="1" t="s">
        <v>4022</v>
      </c>
      <c r="B1986" s="1" t="s">
        <v>22</v>
      </c>
      <c r="C1986" s="1">
        <v>3</v>
      </c>
      <c r="D1986" s="6">
        <v>5</v>
      </c>
      <c r="E1986" s="6">
        <v>15</v>
      </c>
      <c r="F1986" s="1" t="s">
        <v>52</v>
      </c>
      <c r="G1986" s="1" t="s">
        <v>11</v>
      </c>
      <c r="H1986" s="7">
        <v>45112</v>
      </c>
    </row>
    <row r="1987" spans="1:8" ht="12.5" x14ac:dyDescent="0.25">
      <c r="A1987" s="1" t="s">
        <v>4024</v>
      </c>
      <c r="B1987" s="1" t="s">
        <v>87</v>
      </c>
      <c r="C1987" s="1">
        <v>4</v>
      </c>
      <c r="D1987" s="6">
        <v>1.5</v>
      </c>
      <c r="E1987" s="6">
        <v>6</v>
      </c>
      <c r="F1987" s="1" t="s">
        <v>10</v>
      </c>
      <c r="G1987" s="1" t="s">
        <v>52</v>
      </c>
      <c r="H1987" s="7">
        <v>45112</v>
      </c>
    </row>
    <row r="1988" spans="1:8" ht="12.5" x14ac:dyDescent="0.25">
      <c r="A1988" s="1" t="s">
        <v>322</v>
      </c>
      <c r="B1988" s="1" t="s">
        <v>87</v>
      </c>
      <c r="C1988" s="1">
        <v>4</v>
      </c>
      <c r="D1988" s="6">
        <v>1.5</v>
      </c>
      <c r="E1988" s="6">
        <v>6</v>
      </c>
      <c r="F1988" s="1" t="s">
        <v>14</v>
      </c>
      <c r="G1988" s="1" t="s">
        <v>62</v>
      </c>
      <c r="H1988" s="7">
        <v>45112</v>
      </c>
    </row>
    <row r="1989" spans="1:8" ht="12.5" x14ac:dyDescent="0.25">
      <c r="A1989" s="1" t="s">
        <v>4025</v>
      </c>
      <c r="B1989" s="1" t="s">
        <v>87</v>
      </c>
      <c r="C1989" s="1">
        <v>3</v>
      </c>
      <c r="D1989" s="6">
        <v>1.5</v>
      </c>
      <c r="E1989" s="6">
        <v>4.5</v>
      </c>
      <c r="F1989" s="1" t="s">
        <v>10</v>
      </c>
      <c r="G1989" s="1" t="s">
        <v>62</v>
      </c>
      <c r="H1989" s="7">
        <v>45112</v>
      </c>
    </row>
    <row r="1990" spans="1:8" ht="12.5" x14ac:dyDescent="0.25">
      <c r="A1990" s="1" t="s">
        <v>4027</v>
      </c>
      <c r="B1990" s="1" t="s">
        <v>28</v>
      </c>
      <c r="C1990" s="1">
        <v>4</v>
      </c>
      <c r="D1990" s="6">
        <v>4</v>
      </c>
      <c r="E1990" s="6">
        <v>16</v>
      </c>
      <c r="F1990" s="1" t="s">
        <v>26</v>
      </c>
      <c r="G1990" s="1" t="s">
        <v>52</v>
      </c>
      <c r="H1990" s="7">
        <v>45112</v>
      </c>
    </row>
    <row r="1991" spans="1:8" ht="12.5" x14ac:dyDescent="0.25">
      <c r="A1991" s="1" t="s">
        <v>1640</v>
      </c>
      <c r="B1991" s="1" t="str">
        <f>IF(OR(ISBLANK('Raw Data'!B1617), 'Raw Data'!B1617="UNKNOWN", 'Raw Data'!B1617="ERROR"), IF('Raw Data'!D1617=1, "Cookie", IF('Raw Data'!D1617=1.5, "Tea", IF('Raw Data'!D1617=2, "Coffee", IF('Raw Data'!D1617=3, "Cake", IF('Raw Data'!D1617=4, "Sandwich", IF('Raw Data'!D1617=5, "Salad", 'Raw Data'!B1617)))))), 'Raw Data'!B1617)</f>
        <v>Sandwich</v>
      </c>
      <c r="C1991" s="1">
        <v>2</v>
      </c>
      <c r="D1991" s="6">
        <v>4</v>
      </c>
      <c r="E1991" s="6">
        <v>8</v>
      </c>
      <c r="F1991" s="1" t="s">
        <v>14</v>
      </c>
      <c r="G1991" s="1" t="s">
        <v>11</v>
      </c>
      <c r="H1991" s="7">
        <v>45112</v>
      </c>
    </row>
    <row r="1992" spans="1:8" ht="12.5" x14ac:dyDescent="0.25">
      <c r="A1992" s="1" t="s">
        <v>4029</v>
      </c>
      <c r="B1992" s="1" t="s">
        <v>18</v>
      </c>
      <c r="C1992" s="1">
        <v>1</v>
      </c>
      <c r="D1992" s="6">
        <v>1</v>
      </c>
      <c r="E1992" s="6">
        <v>1</v>
      </c>
      <c r="F1992" s="1" t="s">
        <v>52</v>
      </c>
      <c r="G1992" s="1" t="s">
        <v>11</v>
      </c>
      <c r="H1992" s="7">
        <v>45112</v>
      </c>
    </row>
    <row r="1993" spans="1:8" ht="12.5" x14ac:dyDescent="0.25">
      <c r="A1993" s="1" t="s">
        <v>4031</v>
      </c>
      <c r="B1993" s="1" t="s">
        <v>87</v>
      </c>
      <c r="C1993" s="1">
        <f>IF(ISNUMBER('Raw Data'!C3123), 'Raw Data'!C3123, 3)</f>
        <v>3</v>
      </c>
      <c r="D1993" s="6">
        <v>1.5</v>
      </c>
      <c r="E1993" s="6">
        <v>4.5</v>
      </c>
      <c r="F1993" s="1" t="s">
        <v>52</v>
      </c>
      <c r="G1993" s="1" t="s">
        <v>52</v>
      </c>
      <c r="H1993" s="7">
        <v>45112</v>
      </c>
    </row>
    <row r="1994" spans="1:8" ht="12.5" x14ac:dyDescent="0.25">
      <c r="A1994" s="1" t="s">
        <v>4033</v>
      </c>
      <c r="B1994" s="1" t="str">
        <f>IF(OR(ISBLANK('Raw Data'!B3229), 'Raw Data'!B3229="UNKNOWN", 'Raw Data'!B3229="ERROR"), IF('Raw Data'!D3229=1, "Cookie", IF('Raw Data'!D3229=1.5, "Tea", IF('Raw Data'!D3229=2, "Coffee", IF('Raw Data'!D3229=3, "Cake", IF('Raw Data'!D3229=4, "Sandwich", IF('Raw Data'!D3229=5, "Salad", 'Raw Data'!B3229)))))), 'Raw Data'!B3229)</f>
        <v>Sandwich</v>
      </c>
      <c r="C1994" s="1">
        <v>4</v>
      </c>
      <c r="D1994" s="6">
        <v>4</v>
      </c>
      <c r="E1994" s="6">
        <v>16</v>
      </c>
      <c r="F1994" s="1" t="s">
        <v>10</v>
      </c>
      <c r="G1994" s="1" t="s">
        <v>52</v>
      </c>
      <c r="H1994" s="7">
        <v>45112</v>
      </c>
    </row>
    <row r="1995" spans="1:8" ht="12.5" x14ac:dyDescent="0.25">
      <c r="A1995" s="1" t="s">
        <v>4034</v>
      </c>
      <c r="B1995" s="1" t="s">
        <v>32</v>
      </c>
      <c r="C1995" s="1">
        <v>5</v>
      </c>
      <c r="D1995" s="6">
        <v>4</v>
      </c>
      <c r="E1995" s="6">
        <v>20</v>
      </c>
      <c r="F1995" s="1" t="s">
        <v>26</v>
      </c>
      <c r="G1995" s="1" t="s">
        <v>62</v>
      </c>
      <c r="H1995" s="7">
        <v>45112</v>
      </c>
    </row>
    <row r="1996" spans="1:8" ht="12.5" x14ac:dyDescent="0.25">
      <c r="A1996" s="1" t="s">
        <v>1912</v>
      </c>
      <c r="B1996" s="1" t="str">
        <f>IF(OR(ISBLANK('Raw Data'!B4121), 'Raw Data'!B4121="UNKNOWN", 'Raw Data'!B4121="ERROR"), IF('Raw Data'!D4121=1, "Cookie", IF('Raw Data'!D4121=1.5, "Tea", IF('Raw Data'!D4121=2, "Coffee", IF('Raw Data'!D4121=3, "Cake", IF('Raw Data'!D4121=4, "Sandwich", IF('Raw Data'!D4121=5, "Salad", 'Raw Data'!B4121)))))), 'Raw Data'!B4121)</f>
        <v>Cake</v>
      </c>
      <c r="C1996" s="1">
        <v>5</v>
      </c>
      <c r="D1996" s="6">
        <v>3</v>
      </c>
      <c r="E1996" s="6">
        <v>15</v>
      </c>
      <c r="F1996" s="1" t="s">
        <v>10</v>
      </c>
      <c r="G1996" s="1" t="s">
        <v>11</v>
      </c>
      <c r="H1996" s="7">
        <v>45112</v>
      </c>
    </row>
    <row r="1997" spans="1:8" ht="12.5" x14ac:dyDescent="0.25">
      <c r="A1997" s="1" t="s">
        <v>1268</v>
      </c>
      <c r="B1997" s="1" t="s">
        <v>9</v>
      </c>
      <c r="C1997" s="1">
        <v>2</v>
      </c>
      <c r="D1997" s="6">
        <v>2</v>
      </c>
      <c r="E1997" s="6">
        <v>4</v>
      </c>
      <c r="F1997" s="1" t="s">
        <v>52</v>
      </c>
      <c r="G1997" s="1" t="s">
        <v>52</v>
      </c>
      <c r="H1997" s="7">
        <v>45112</v>
      </c>
    </row>
    <row r="1998" spans="1:8" ht="12.5" x14ac:dyDescent="0.25">
      <c r="A1998" s="1" t="s">
        <v>3644</v>
      </c>
      <c r="B1998" s="1" t="s">
        <v>28</v>
      </c>
      <c r="C1998" s="1">
        <v>3</v>
      </c>
      <c r="D1998" s="6">
        <v>4</v>
      </c>
      <c r="E1998" s="6">
        <v>12</v>
      </c>
      <c r="F1998" s="1" t="s">
        <v>10</v>
      </c>
      <c r="G1998" s="1" t="s">
        <v>11</v>
      </c>
      <c r="H1998" s="7">
        <v>45112</v>
      </c>
    </row>
    <row r="1999" spans="1:8" ht="12.5" x14ac:dyDescent="0.25">
      <c r="A1999" s="1" t="s">
        <v>4037</v>
      </c>
      <c r="B1999" s="1" t="s">
        <v>32</v>
      </c>
      <c r="C1999" s="1">
        <v>3</v>
      </c>
      <c r="D1999" s="6">
        <v>4</v>
      </c>
      <c r="E1999" s="6">
        <v>12</v>
      </c>
      <c r="F1999" s="1" t="s">
        <v>52</v>
      </c>
      <c r="G1999" s="1" t="s">
        <v>11</v>
      </c>
      <c r="H1999" s="7">
        <v>45112</v>
      </c>
    </row>
    <row r="2000" spans="1:8" ht="12.5" x14ac:dyDescent="0.25">
      <c r="A2000" s="1" t="s">
        <v>4039</v>
      </c>
      <c r="B2000" s="1" t="s">
        <v>87</v>
      </c>
      <c r="C2000" s="1">
        <v>5</v>
      </c>
      <c r="D2000" s="6">
        <v>1.5</v>
      </c>
      <c r="E2000" s="6">
        <v>7.5</v>
      </c>
      <c r="F2000" s="1" t="s">
        <v>10</v>
      </c>
      <c r="G2000" s="1" t="s">
        <v>52</v>
      </c>
      <c r="H2000" s="7">
        <v>45112</v>
      </c>
    </row>
    <row r="2001" spans="1:8" ht="12.5" x14ac:dyDescent="0.25">
      <c r="A2001" s="1" t="s">
        <v>4041</v>
      </c>
      <c r="B2001" s="1" t="s">
        <v>49</v>
      </c>
      <c r="C2001" s="1">
        <v>2</v>
      </c>
      <c r="D2001" s="6">
        <v>3</v>
      </c>
      <c r="E2001" s="6">
        <v>6</v>
      </c>
      <c r="F2001" s="1" t="s">
        <v>26</v>
      </c>
      <c r="G2001" s="1" t="s">
        <v>11</v>
      </c>
      <c r="H2001" s="7">
        <v>45112</v>
      </c>
    </row>
    <row r="2002" spans="1:8" ht="12.5" x14ac:dyDescent="0.25">
      <c r="A2002" s="1" t="s">
        <v>4042</v>
      </c>
      <c r="B2002" s="1" t="s">
        <v>28</v>
      </c>
      <c r="C2002" s="1">
        <v>2</v>
      </c>
      <c r="D2002" s="6">
        <v>4</v>
      </c>
      <c r="E2002" s="6">
        <v>8</v>
      </c>
      <c r="F2002" s="1" t="s">
        <v>14</v>
      </c>
      <c r="G2002" s="1" t="s">
        <v>52</v>
      </c>
      <c r="H2002" s="7">
        <v>45112</v>
      </c>
    </row>
    <row r="2003" spans="1:8" ht="12.5" x14ac:dyDescent="0.25">
      <c r="A2003" s="1" t="s">
        <v>3562</v>
      </c>
      <c r="B2003" s="1" t="s">
        <v>22</v>
      </c>
      <c r="C2003" s="1">
        <v>4</v>
      </c>
      <c r="D2003" s="6">
        <v>5</v>
      </c>
      <c r="E2003" s="6">
        <v>20</v>
      </c>
      <c r="F2003" s="1" t="s">
        <v>52</v>
      </c>
      <c r="G2003" s="1" t="s">
        <v>52</v>
      </c>
      <c r="H2003" s="7">
        <v>45112</v>
      </c>
    </row>
    <row r="2004" spans="1:8" ht="12.5" x14ac:dyDescent="0.25">
      <c r="A2004" s="1" t="s">
        <v>4045</v>
      </c>
      <c r="B2004" s="1" t="str">
        <f>IF(OR(ISBLANK('Raw Data'!B368), 'Raw Data'!B368="UNKNOWN", 'Raw Data'!B368="ERROR"), IF('Raw Data'!D368=1, "Cookie", IF('Raw Data'!D368=1.5, "Tea", IF('Raw Data'!D368=2, "Coffee", IF('Raw Data'!D368=3, "Cake", IF('Raw Data'!D368=4, "Sandwich", IF('Raw Data'!D368=5, "Salad", 'Raw Data'!B368)))))), 'Raw Data'!B368)</f>
        <v>Cake</v>
      </c>
      <c r="C2004" s="1">
        <v>2</v>
      </c>
      <c r="D2004" s="6">
        <v>3</v>
      </c>
      <c r="E2004" s="6">
        <v>6</v>
      </c>
      <c r="F2004" s="1" t="s">
        <v>14</v>
      </c>
      <c r="G2004" s="1" t="s">
        <v>11</v>
      </c>
      <c r="H2004" s="7">
        <v>45113</v>
      </c>
    </row>
    <row r="2005" spans="1:8" ht="12.5" x14ac:dyDescent="0.25">
      <c r="A2005" s="1" t="s">
        <v>4046</v>
      </c>
      <c r="B2005" s="1" t="str">
        <f>IF(OR(ISBLANK('Raw Data'!B409), 'Raw Data'!B409="UNKNOWN", 'Raw Data'!B409="ERROR"), IF('Raw Data'!D409=1, "Cookie", IF('Raw Data'!D409=1.5, "Tea", IF('Raw Data'!D409=2, "Coffee", IF('Raw Data'!D409=3, "Cake", IF('Raw Data'!D409=4, "Sandwich", IF('Raw Data'!D409=5, "Salad", 'Raw Data'!B409)))))), 'Raw Data'!B409)</f>
        <v>Cookie</v>
      </c>
      <c r="C2005" s="1">
        <v>1</v>
      </c>
      <c r="D2005" s="6">
        <v>1</v>
      </c>
      <c r="E2005" s="6">
        <v>1</v>
      </c>
      <c r="F2005" s="1" t="s">
        <v>14</v>
      </c>
      <c r="G2005" s="1" t="s">
        <v>62</v>
      </c>
      <c r="H2005" s="7">
        <v>45113</v>
      </c>
    </row>
    <row r="2006" spans="1:8" ht="12.5" x14ac:dyDescent="0.25">
      <c r="A2006" s="1" t="s">
        <v>4048</v>
      </c>
      <c r="B2006" s="1" t="str">
        <f>IF(OR(ISBLANK('Raw Data'!B879), 'Raw Data'!B879="UNKNOWN", 'Raw Data'!B879="ERROR"), IF('Raw Data'!D879=1, "Cookie", IF('Raw Data'!D879=1.5, "Tea", IF('Raw Data'!D879=2, "Coffee", IF('Raw Data'!D879=3, "Cake", IF('Raw Data'!D879=4, "Sandwich", IF('Raw Data'!D879=5, "Salad", 'Raw Data'!B879)))))), 'Raw Data'!B879)</f>
        <v>Tea</v>
      </c>
      <c r="C2006" s="1">
        <v>4</v>
      </c>
      <c r="D2006" s="6">
        <v>1.5</v>
      </c>
      <c r="E2006" s="6">
        <v>6</v>
      </c>
      <c r="F2006" s="1" t="s">
        <v>10</v>
      </c>
      <c r="G2006" s="1" t="s">
        <v>62</v>
      </c>
      <c r="H2006" s="7">
        <v>45113</v>
      </c>
    </row>
    <row r="2007" spans="1:8" ht="12.5" x14ac:dyDescent="0.25">
      <c r="A2007" s="1" t="s">
        <v>4050</v>
      </c>
      <c r="B2007" s="1" t="s">
        <v>32</v>
      </c>
      <c r="C2007" s="1">
        <v>2</v>
      </c>
      <c r="D2007" s="6">
        <v>4</v>
      </c>
      <c r="E2007" s="6">
        <v>8</v>
      </c>
      <c r="F2007" s="1" t="s">
        <v>26</v>
      </c>
      <c r="G2007" s="1" t="s">
        <v>52</v>
      </c>
      <c r="H2007" s="7">
        <v>45113</v>
      </c>
    </row>
    <row r="2008" spans="1:8" ht="12.5" x14ac:dyDescent="0.25">
      <c r="A2008" s="1" t="s">
        <v>4051</v>
      </c>
      <c r="B2008" s="1" t="s">
        <v>32</v>
      </c>
      <c r="C2008" s="1">
        <v>3</v>
      </c>
      <c r="D2008" s="6">
        <v>4</v>
      </c>
      <c r="E2008" s="6">
        <v>12</v>
      </c>
      <c r="F2008" s="1" t="s">
        <v>14</v>
      </c>
      <c r="G2008" s="1" t="s">
        <v>52</v>
      </c>
      <c r="H2008" s="7">
        <v>45113</v>
      </c>
    </row>
    <row r="2009" spans="1:8" ht="12.5" x14ac:dyDescent="0.25">
      <c r="A2009" s="1" t="s">
        <v>4053</v>
      </c>
      <c r="B2009" s="1" t="str">
        <f>IF(OR(ISBLANK('Raw Data'!B2390), 'Raw Data'!B2390="UNKNOWN", 'Raw Data'!B2390="ERROR"), IF('Raw Data'!D2390=1, "Cookie", IF('Raw Data'!D2390=1.5, "Tea", IF('Raw Data'!D2390=2, "Coffee", IF('Raw Data'!D2390=3, "Cake", IF('Raw Data'!D2390=4, "Sandwich", IF('Raw Data'!D2390=5, "Salad", 'Raw Data'!B2390)))))), 'Raw Data'!B2390)</f>
        <v>Cake</v>
      </c>
      <c r="C2009" s="1">
        <v>2</v>
      </c>
      <c r="D2009" s="6">
        <v>3</v>
      </c>
      <c r="E2009" s="6">
        <v>6</v>
      </c>
      <c r="F2009" s="1" t="s">
        <v>10</v>
      </c>
      <c r="G2009" s="1" t="s">
        <v>11</v>
      </c>
      <c r="H2009" s="7">
        <v>45113</v>
      </c>
    </row>
    <row r="2010" spans="1:8" ht="12.5" x14ac:dyDescent="0.25">
      <c r="A2010" s="1" t="s">
        <v>4054</v>
      </c>
      <c r="B2010" s="1" t="s">
        <v>13</v>
      </c>
      <c r="C2010" s="1">
        <v>2</v>
      </c>
      <c r="D2010" s="6">
        <v>3</v>
      </c>
      <c r="E2010" s="6">
        <v>6</v>
      </c>
      <c r="F2010" s="1" t="s">
        <v>10</v>
      </c>
      <c r="G2010" s="1" t="s">
        <v>11</v>
      </c>
      <c r="H2010" s="7">
        <v>45113</v>
      </c>
    </row>
    <row r="2011" spans="1:8" ht="12.5" x14ac:dyDescent="0.25">
      <c r="A2011" s="1" t="s">
        <v>4056</v>
      </c>
      <c r="B2011" s="1" t="s">
        <v>18</v>
      </c>
      <c r="C2011" s="1">
        <v>1</v>
      </c>
      <c r="D2011" s="6">
        <v>1</v>
      </c>
      <c r="E2011" s="6">
        <v>1</v>
      </c>
      <c r="F2011" s="1" t="s">
        <v>26</v>
      </c>
      <c r="G2011" s="1" t="s">
        <v>62</v>
      </c>
      <c r="H2011" s="7">
        <v>45113</v>
      </c>
    </row>
    <row r="2012" spans="1:8" ht="12.5" x14ac:dyDescent="0.25">
      <c r="A2012" s="1" t="s">
        <v>4057</v>
      </c>
      <c r="B2012" s="1" t="s">
        <v>28</v>
      </c>
      <c r="C2012" s="1">
        <v>5</v>
      </c>
      <c r="D2012" s="6">
        <v>4</v>
      </c>
      <c r="E2012" s="6">
        <v>20</v>
      </c>
      <c r="F2012" s="1" t="s">
        <v>26</v>
      </c>
      <c r="G2012" s="1" t="s">
        <v>11</v>
      </c>
      <c r="H2012" s="7">
        <v>45113</v>
      </c>
    </row>
    <row r="2013" spans="1:8" ht="12.5" x14ac:dyDescent="0.25">
      <c r="A2013" s="1" t="s">
        <v>4058</v>
      </c>
      <c r="B2013" s="1" t="s">
        <v>9</v>
      </c>
      <c r="C2013" s="1">
        <v>3</v>
      </c>
      <c r="D2013" s="6">
        <v>2</v>
      </c>
      <c r="E2013" s="6">
        <v>6</v>
      </c>
      <c r="F2013" s="1" t="s">
        <v>52</v>
      </c>
      <c r="G2013" s="1" t="s">
        <v>11</v>
      </c>
      <c r="H2013" s="7">
        <v>45113</v>
      </c>
    </row>
    <row r="2014" spans="1:8" ht="12.5" x14ac:dyDescent="0.25">
      <c r="A2014" s="1" t="s">
        <v>4060</v>
      </c>
      <c r="B2014" s="1" t="s">
        <v>28</v>
      </c>
      <c r="C2014" s="1">
        <v>2</v>
      </c>
      <c r="D2014" s="6">
        <v>4</v>
      </c>
      <c r="E2014" s="6">
        <v>8</v>
      </c>
      <c r="F2014" s="1" t="s">
        <v>26</v>
      </c>
      <c r="G2014" s="1" t="s">
        <v>52</v>
      </c>
      <c r="H2014" s="7">
        <v>45113</v>
      </c>
    </row>
    <row r="2015" spans="1:8" ht="12.5" x14ac:dyDescent="0.25">
      <c r="A2015" s="1" t="s">
        <v>4062</v>
      </c>
      <c r="B2015" s="1" t="s">
        <v>9</v>
      </c>
      <c r="C2015" s="1">
        <v>5</v>
      </c>
      <c r="D2015" s="6">
        <v>2</v>
      </c>
      <c r="E2015" s="6">
        <v>10</v>
      </c>
      <c r="F2015" s="1" t="s">
        <v>52</v>
      </c>
      <c r="G2015" s="1" t="s">
        <v>11</v>
      </c>
      <c r="H2015" s="7">
        <v>45113</v>
      </c>
    </row>
    <row r="2016" spans="1:8" ht="12.5" x14ac:dyDescent="0.25">
      <c r="A2016" s="1" t="s">
        <v>384</v>
      </c>
      <c r="B2016" s="1" t="s">
        <v>28</v>
      </c>
      <c r="C2016" s="1">
        <v>3</v>
      </c>
      <c r="D2016" s="6">
        <v>4</v>
      </c>
      <c r="E2016" s="6">
        <v>12</v>
      </c>
      <c r="F2016" s="1" t="s">
        <v>10</v>
      </c>
      <c r="G2016" s="1" t="s">
        <v>62</v>
      </c>
      <c r="H2016" s="7">
        <v>45113</v>
      </c>
    </row>
    <row r="2017" spans="1:8" ht="12.5" x14ac:dyDescent="0.25">
      <c r="A2017" s="1" t="s">
        <v>2546</v>
      </c>
      <c r="B2017" s="1" t="s">
        <v>18</v>
      </c>
      <c r="C2017" s="1">
        <v>1</v>
      </c>
      <c r="D2017" s="6">
        <v>1</v>
      </c>
      <c r="E2017" s="6">
        <v>1</v>
      </c>
      <c r="F2017" s="1" t="s">
        <v>10</v>
      </c>
      <c r="G2017" s="1" t="s">
        <v>52</v>
      </c>
      <c r="H2017" s="7">
        <v>45113</v>
      </c>
    </row>
    <row r="2018" spans="1:8" ht="12.5" x14ac:dyDescent="0.25">
      <c r="A2018" s="1" t="s">
        <v>4064</v>
      </c>
      <c r="B2018" s="1" t="s">
        <v>49</v>
      </c>
      <c r="C2018" s="1">
        <v>2</v>
      </c>
      <c r="D2018" s="6">
        <v>3</v>
      </c>
      <c r="E2018" s="6">
        <v>6</v>
      </c>
      <c r="F2018" s="1" t="s">
        <v>10</v>
      </c>
      <c r="G2018" s="1" t="s">
        <v>52</v>
      </c>
      <c r="H2018" s="7">
        <v>45113</v>
      </c>
    </row>
    <row r="2019" spans="1:8" ht="12.5" x14ac:dyDescent="0.25">
      <c r="A2019" s="1" t="s">
        <v>3305</v>
      </c>
      <c r="B2019" s="1" t="s">
        <v>87</v>
      </c>
      <c r="C2019" s="1">
        <v>2</v>
      </c>
      <c r="D2019" s="6">
        <v>1.5</v>
      </c>
      <c r="E2019" s="6">
        <v>3</v>
      </c>
      <c r="F2019" s="1" t="s">
        <v>52</v>
      </c>
      <c r="G2019" s="1" t="s">
        <v>11</v>
      </c>
      <c r="H2019" s="7">
        <v>45113</v>
      </c>
    </row>
    <row r="2020" spans="1:8" ht="12.5" x14ac:dyDescent="0.25">
      <c r="A2020" s="1" t="s">
        <v>4066</v>
      </c>
      <c r="B2020" s="1" t="s">
        <v>49</v>
      </c>
      <c r="C2020" s="1">
        <v>1</v>
      </c>
      <c r="D2020" s="6">
        <v>3</v>
      </c>
      <c r="E2020" s="6">
        <v>3</v>
      </c>
      <c r="F2020" s="1" t="s">
        <v>26</v>
      </c>
      <c r="G2020" s="1" t="s">
        <v>52</v>
      </c>
      <c r="H2020" s="7">
        <v>45113</v>
      </c>
    </row>
    <row r="2021" spans="1:8" ht="12.5" x14ac:dyDescent="0.25">
      <c r="A2021" s="1" t="s">
        <v>4068</v>
      </c>
      <c r="B2021" s="1" t="str">
        <f>IF(OR(ISBLANK('Raw Data'!B8891), 'Raw Data'!B8891="UNKNOWN", 'Raw Data'!B8891="ERROR"), IF('Raw Data'!D8891=1, "Cookie", IF('Raw Data'!D8891=1.5, "Tea", IF('Raw Data'!D8891=2, "Coffee", IF('Raw Data'!D8891=3, "Cake", IF('Raw Data'!D8891=4, "Sandwich", IF('Raw Data'!D8891=5, "Salad", 'Raw Data'!B8891)))))), 'Raw Data'!B8891)</f>
        <v>Cake</v>
      </c>
      <c r="C2021" s="1">
        <v>2</v>
      </c>
      <c r="D2021" s="6">
        <v>3</v>
      </c>
      <c r="E2021" s="6">
        <v>6</v>
      </c>
      <c r="F2021" s="1" t="s">
        <v>14</v>
      </c>
      <c r="G2021" s="1" t="s">
        <v>62</v>
      </c>
      <c r="H2021" s="7">
        <v>45113</v>
      </c>
    </row>
    <row r="2022" spans="1:8" ht="12.5" x14ac:dyDescent="0.25">
      <c r="A2022" s="1" t="s">
        <v>4069</v>
      </c>
      <c r="B2022" s="1" t="s">
        <v>13</v>
      </c>
      <c r="C2022" s="1">
        <v>2</v>
      </c>
      <c r="D2022" s="6">
        <v>3</v>
      </c>
      <c r="E2022" s="6">
        <v>6</v>
      </c>
      <c r="F2022" s="1" t="s">
        <v>10</v>
      </c>
      <c r="G2022" s="1" t="s">
        <v>52</v>
      </c>
      <c r="H2022" s="7">
        <v>45113</v>
      </c>
    </row>
    <row r="2023" spans="1:8" ht="12.5" x14ac:dyDescent="0.25">
      <c r="A2023" s="1" t="s">
        <v>1921</v>
      </c>
      <c r="B2023" s="1" t="str">
        <f>IF(OR(ISBLANK('Raw Data'!B9584), 'Raw Data'!B9584="UNKNOWN", 'Raw Data'!B9584="ERROR"), IF('Raw Data'!D9584=1, "Cookie", IF('Raw Data'!D9584=1.5, "Tea", IF('Raw Data'!D9584=2, "Coffee", IF('Raw Data'!D9584=3, "Cake", IF('Raw Data'!D9584=4, "Sandwich", IF('Raw Data'!D9584=5, "Salad", 'Raw Data'!B9584)))))), 'Raw Data'!B9584)</f>
        <v>Sandwich</v>
      </c>
      <c r="C2023" s="1">
        <v>5</v>
      </c>
      <c r="D2023" s="6">
        <v>4</v>
      </c>
      <c r="E2023" s="6">
        <v>20</v>
      </c>
      <c r="F2023" s="1" t="s">
        <v>14</v>
      </c>
      <c r="G2023" s="1" t="s">
        <v>62</v>
      </c>
      <c r="H2023" s="7">
        <v>45113</v>
      </c>
    </row>
    <row r="2024" spans="1:8" ht="12.5" x14ac:dyDescent="0.25">
      <c r="A2024" s="1" t="s">
        <v>4071</v>
      </c>
      <c r="B2024" s="1" t="s">
        <v>87</v>
      </c>
      <c r="C2024" s="1">
        <f>IF(ISNUMBER('Raw Data'!C9727), 'Raw Data'!C9727, 3)</f>
        <v>3</v>
      </c>
      <c r="D2024" s="6">
        <v>1.5</v>
      </c>
      <c r="E2024" s="6">
        <v>4.5</v>
      </c>
      <c r="F2024" s="1" t="s">
        <v>26</v>
      </c>
      <c r="G2024" s="1" t="s">
        <v>52</v>
      </c>
      <c r="H2024" s="7">
        <v>45113</v>
      </c>
    </row>
    <row r="2025" spans="1:8" ht="12.5" x14ac:dyDescent="0.25">
      <c r="A2025" s="1" t="s">
        <v>4072</v>
      </c>
      <c r="B2025" s="1" t="s">
        <v>49</v>
      </c>
      <c r="C2025" s="1">
        <v>2</v>
      </c>
      <c r="D2025" s="6">
        <v>3</v>
      </c>
      <c r="E2025" s="6">
        <v>6</v>
      </c>
      <c r="F2025" s="1" t="s">
        <v>14</v>
      </c>
      <c r="G2025" s="1" t="s">
        <v>52</v>
      </c>
      <c r="H2025" s="7">
        <v>45114</v>
      </c>
    </row>
    <row r="2026" spans="1:8" ht="12.5" x14ac:dyDescent="0.25">
      <c r="A2026" s="1" t="s">
        <v>4074</v>
      </c>
      <c r="B2026" s="1" t="s">
        <v>28</v>
      </c>
      <c r="C2026" s="1">
        <v>5</v>
      </c>
      <c r="D2026" s="6">
        <v>4</v>
      </c>
      <c r="E2026" s="6">
        <v>20</v>
      </c>
      <c r="F2026" s="1" t="s">
        <v>14</v>
      </c>
      <c r="G2026" s="1" t="s">
        <v>62</v>
      </c>
      <c r="H2026" s="7">
        <v>45114</v>
      </c>
    </row>
    <row r="2027" spans="1:8" ht="12.5" x14ac:dyDescent="0.25">
      <c r="A2027" s="1" t="s">
        <v>4075</v>
      </c>
      <c r="B2027" s="1" t="s">
        <v>87</v>
      </c>
      <c r="C2027" s="1">
        <v>2</v>
      </c>
      <c r="D2027" s="6">
        <v>1.5</v>
      </c>
      <c r="E2027" s="6">
        <v>3</v>
      </c>
      <c r="F2027" s="1" t="s">
        <v>52</v>
      </c>
      <c r="G2027" s="1" t="s">
        <v>11</v>
      </c>
      <c r="H2027" s="7">
        <v>45114</v>
      </c>
    </row>
    <row r="2028" spans="1:8" ht="12.5" x14ac:dyDescent="0.25">
      <c r="A2028" s="1" t="s">
        <v>4077</v>
      </c>
      <c r="B2028" s="1" t="s">
        <v>18</v>
      </c>
      <c r="C2028" s="1">
        <v>5</v>
      </c>
      <c r="D2028" s="6">
        <v>1</v>
      </c>
      <c r="E2028" s="6">
        <v>5</v>
      </c>
      <c r="F2028" s="1" t="s">
        <v>52</v>
      </c>
      <c r="G2028" s="1" t="s">
        <v>52</v>
      </c>
      <c r="H2028" s="7">
        <v>45114</v>
      </c>
    </row>
    <row r="2029" spans="1:8" ht="12.5" x14ac:dyDescent="0.25">
      <c r="A2029" s="1" t="s">
        <v>4079</v>
      </c>
      <c r="B2029" s="1" t="str">
        <f>IF(OR(ISBLANK('Raw Data'!B1353), 'Raw Data'!B1353="UNKNOWN", 'Raw Data'!B1353="ERROR"), IF('Raw Data'!D1353=1, "Cookie", IF('Raw Data'!D1353=1.5, "Tea", IF('Raw Data'!D1353=2, "Coffee", IF('Raw Data'!D1353=3, "Cake", IF('Raw Data'!D1353=4, "Sandwich", IF('Raw Data'!D1353=5, "Salad", 'Raw Data'!B1353)))))), 'Raw Data'!B1353)</f>
        <v>Cake</v>
      </c>
      <c r="C2029" s="1">
        <v>5</v>
      </c>
      <c r="D2029" s="6">
        <v>3</v>
      </c>
      <c r="E2029" s="6">
        <v>15</v>
      </c>
      <c r="F2029" s="1" t="s">
        <v>52</v>
      </c>
      <c r="G2029" s="1" t="s">
        <v>52</v>
      </c>
      <c r="H2029" s="7">
        <v>45114</v>
      </c>
    </row>
    <row r="2030" spans="1:8" ht="12.5" x14ac:dyDescent="0.25">
      <c r="A2030" s="1" t="s">
        <v>4080</v>
      </c>
      <c r="B2030" s="1" t="s">
        <v>18</v>
      </c>
      <c r="C2030" s="1">
        <v>1</v>
      </c>
      <c r="D2030" s="6">
        <v>1</v>
      </c>
      <c r="E2030" s="6">
        <v>1</v>
      </c>
      <c r="F2030" s="1" t="s">
        <v>10</v>
      </c>
      <c r="G2030" s="1" t="s">
        <v>11</v>
      </c>
      <c r="H2030" s="7">
        <v>45114</v>
      </c>
    </row>
    <row r="2031" spans="1:8" ht="12.5" x14ac:dyDescent="0.25">
      <c r="A2031" s="1" t="s">
        <v>3475</v>
      </c>
      <c r="B2031" s="1" t="s">
        <v>18</v>
      </c>
      <c r="C2031" s="1">
        <v>4</v>
      </c>
      <c r="D2031" s="6">
        <v>1</v>
      </c>
      <c r="E2031" s="6">
        <v>4</v>
      </c>
      <c r="F2031" s="1" t="s">
        <v>14</v>
      </c>
      <c r="G2031" s="1" t="s">
        <v>11</v>
      </c>
      <c r="H2031" s="7">
        <v>45114</v>
      </c>
    </row>
    <row r="2032" spans="1:8" ht="12.5" x14ac:dyDescent="0.25">
      <c r="A2032" s="1" t="s">
        <v>125</v>
      </c>
      <c r="B2032" s="1" t="s">
        <v>32</v>
      </c>
      <c r="C2032" s="1">
        <v>5</v>
      </c>
      <c r="D2032" s="6">
        <v>4</v>
      </c>
      <c r="E2032" s="6">
        <v>20</v>
      </c>
      <c r="F2032" s="1" t="s">
        <v>52</v>
      </c>
      <c r="G2032" s="1" t="s">
        <v>11</v>
      </c>
      <c r="H2032" s="7">
        <v>45114</v>
      </c>
    </row>
    <row r="2033" spans="1:8" ht="12.5" x14ac:dyDescent="0.25">
      <c r="A2033" s="1" t="s">
        <v>4083</v>
      </c>
      <c r="B2033" s="1" t="s">
        <v>32</v>
      </c>
      <c r="C2033" s="1">
        <v>3</v>
      </c>
      <c r="D2033" s="6">
        <f>IF(ISNUMBER('Raw Data'!D3885), 'Raw Data'!D3885, IF(B2033="Cookie", 1, IF(B2033="Tea", 1.5, IF(B2033="Coffee", 2, IF(OR(B2033="Cake", B2033="Juice"), 3, IF(OR(B2033="Sandwich", B2033="Smoothie"), 4, IF(B2033="Salad", 5,#REF!)))))))</f>
        <v>4</v>
      </c>
      <c r="E2033" s="6">
        <v>12</v>
      </c>
      <c r="F2033" s="1" t="s">
        <v>52</v>
      </c>
      <c r="G2033" s="1" t="s">
        <v>11</v>
      </c>
      <c r="H2033" s="7">
        <v>45114</v>
      </c>
    </row>
    <row r="2034" spans="1:8" ht="12.5" x14ac:dyDescent="0.25">
      <c r="A2034" s="1" t="s">
        <v>4084</v>
      </c>
      <c r="B2034" s="1" t="s">
        <v>32</v>
      </c>
      <c r="C2034" s="1">
        <v>2</v>
      </c>
      <c r="D2034" s="6">
        <v>4</v>
      </c>
      <c r="E2034" s="6">
        <v>8</v>
      </c>
      <c r="F2034" s="1" t="s">
        <v>10</v>
      </c>
      <c r="G2034" s="1" t="s">
        <v>11</v>
      </c>
      <c r="H2034" s="7">
        <v>45114</v>
      </c>
    </row>
    <row r="2035" spans="1:8" ht="12.5" x14ac:dyDescent="0.25">
      <c r="A2035" s="1" t="s">
        <v>4086</v>
      </c>
      <c r="B2035" s="1" t="s">
        <v>49</v>
      </c>
      <c r="C2035" s="1">
        <v>1</v>
      </c>
      <c r="D2035" s="6">
        <v>3</v>
      </c>
      <c r="E2035" s="6">
        <v>3</v>
      </c>
      <c r="F2035" s="1" t="s">
        <v>52</v>
      </c>
      <c r="G2035" s="1" t="s">
        <v>52</v>
      </c>
      <c r="H2035" s="7">
        <v>45114</v>
      </c>
    </row>
    <row r="2036" spans="1:8" ht="12.5" x14ac:dyDescent="0.25">
      <c r="A2036" s="1" t="s">
        <v>4087</v>
      </c>
      <c r="B2036" s="1" t="s">
        <v>28</v>
      </c>
      <c r="C2036" s="1">
        <v>3</v>
      </c>
      <c r="D2036" s="6">
        <v>4</v>
      </c>
      <c r="E2036" s="6">
        <v>12</v>
      </c>
      <c r="F2036" s="1" t="s">
        <v>10</v>
      </c>
      <c r="G2036" s="1" t="s">
        <v>11</v>
      </c>
      <c r="H2036" s="7">
        <v>45114</v>
      </c>
    </row>
    <row r="2037" spans="1:8" ht="12.5" x14ac:dyDescent="0.25">
      <c r="A2037" s="1" t="s">
        <v>4088</v>
      </c>
      <c r="B2037" s="1" t="str">
        <f>IF(OR(ISBLANK('Raw Data'!B5015), 'Raw Data'!B5015="UNKNOWN", 'Raw Data'!B5015="ERROR"), IF('Raw Data'!D5015=1, "Cookie", IF('Raw Data'!D5015=1.5, "Tea", IF('Raw Data'!D5015=2, "Coffee", IF('Raw Data'!D5015=3, "Cake", IF('Raw Data'!D5015=4, "Sandwich", IF('Raw Data'!D5015=5, "Salad", 'Raw Data'!B5015)))))), 'Raw Data'!B5015)</f>
        <v>Coffee</v>
      </c>
      <c r="C2037" s="1">
        <f>IF(ISNUMBER('Raw Data'!C5015), 'Raw Data'!C5015, 3)</f>
        <v>3</v>
      </c>
      <c r="D2037" s="6">
        <v>2</v>
      </c>
      <c r="E2037" s="6">
        <v>6</v>
      </c>
      <c r="F2037" s="1" t="s">
        <v>10</v>
      </c>
      <c r="G2037" s="1" t="s">
        <v>52</v>
      </c>
      <c r="H2037" s="7">
        <v>45114</v>
      </c>
    </row>
    <row r="2038" spans="1:8" ht="12.5" x14ac:dyDescent="0.25">
      <c r="A2038" s="1" t="s">
        <v>4089</v>
      </c>
      <c r="B2038" s="1" t="str">
        <f>IF(OR(ISBLANK('Raw Data'!B6178), 'Raw Data'!B6178="UNKNOWN", 'Raw Data'!B6178="ERROR"), IF('Raw Data'!D6178=1, "Cookie", IF('Raw Data'!D6178=1.5, "Tea", IF('Raw Data'!D6178=2, "Coffee", IF('Raw Data'!D6178=3, "Cake", IF('Raw Data'!D6178=4, "Sandwich", IF('Raw Data'!D6178=5, "Salad", 'Raw Data'!B6178)))))), 'Raw Data'!B6178)</f>
        <v>Cookie</v>
      </c>
      <c r="C2038" s="1">
        <v>3</v>
      </c>
      <c r="D2038" s="6">
        <v>1</v>
      </c>
      <c r="E2038" s="6">
        <v>3</v>
      </c>
      <c r="F2038" s="1" t="s">
        <v>14</v>
      </c>
      <c r="G2038" s="1" t="s">
        <v>52</v>
      </c>
      <c r="H2038" s="7">
        <v>45114</v>
      </c>
    </row>
    <row r="2039" spans="1:8" ht="12.5" x14ac:dyDescent="0.25">
      <c r="A2039" s="1" t="s">
        <v>4090</v>
      </c>
      <c r="B2039" s="1" t="s">
        <v>87</v>
      </c>
      <c r="C2039" s="1">
        <v>5</v>
      </c>
      <c r="D2039" s="6">
        <v>1.5</v>
      </c>
      <c r="E2039" s="6">
        <v>7.5</v>
      </c>
      <c r="F2039" s="1" t="s">
        <v>52</v>
      </c>
      <c r="G2039" s="1" t="s">
        <v>52</v>
      </c>
      <c r="H2039" s="7">
        <v>45114</v>
      </c>
    </row>
    <row r="2040" spans="1:8" ht="12.5" x14ac:dyDescent="0.25">
      <c r="A2040" s="1" t="s">
        <v>4091</v>
      </c>
      <c r="B2040" s="1" t="s">
        <v>22</v>
      </c>
      <c r="C2040" s="1">
        <v>3</v>
      </c>
      <c r="D2040" s="6">
        <v>5</v>
      </c>
      <c r="E2040" s="6">
        <v>15</v>
      </c>
      <c r="F2040" s="1" t="s">
        <v>10</v>
      </c>
      <c r="G2040" s="1" t="s">
        <v>11</v>
      </c>
      <c r="H2040" s="7">
        <v>45114</v>
      </c>
    </row>
    <row r="2041" spans="1:8" ht="12.5" x14ac:dyDescent="0.25">
      <c r="A2041" s="1" t="s">
        <v>4092</v>
      </c>
      <c r="B2041" s="1" t="str">
        <f>IF(OR(ISBLANK('Raw Data'!B7093), 'Raw Data'!B7093="UNKNOWN", 'Raw Data'!B7093="ERROR"), IF('Raw Data'!D7093=1, "Cookie", IF('Raw Data'!D7093=1.5, "Tea", IF('Raw Data'!D7093=2, "Coffee", IF('Raw Data'!D7093=3, "Cake", IF('Raw Data'!D7093=4, "Sandwich", IF('Raw Data'!D7093=5, "Salad", 'Raw Data'!B7093)))))), 'Raw Data'!B7093)</f>
        <v>Cake</v>
      </c>
      <c r="C2041" s="1">
        <v>3</v>
      </c>
      <c r="D2041" s="6">
        <v>3</v>
      </c>
      <c r="E2041" s="6">
        <v>9</v>
      </c>
      <c r="F2041" s="1" t="s">
        <v>26</v>
      </c>
      <c r="G2041" s="1" t="s">
        <v>11</v>
      </c>
      <c r="H2041" s="7">
        <v>45114</v>
      </c>
    </row>
    <row r="2042" spans="1:8" ht="12.5" x14ac:dyDescent="0.25">
      <c r="A2042" s="1" t="s">
        <v>4094</v>
      </c>
      <c r="B2042" s="1" t="s">
        <v>28</v>
      </c>
      <c r="C2042" s="1">
        <v>2</v>
      </c>
      <c r="D2042" s="6">
        <v>4</v>
      </c>
      <c r="E2042" s="6">
        <v>8</v>
      </c>
      <c r="F2042" s="1" t="s">
        <v>10</v>
      </c>
      <c r="G2042" s="1" t="s">
        <v>11</v>
      </c>
      <c r="H2042" s="7">
        <v>45114</v>
      </c>
    </row>
    <row r="2043" spans="1:8" ht="12.5" x14ac:dyDescent="0.25">
      <c r="A2043" s="1" t="s">
        <v>1460</v>
      </c>
      <c r="B2043" s="1" t="s">
        <v>22</v>
      </c>
      <c r="C2043" s="1">
        <v>5</v>
      </c>
      <c r="D2043" s="6">
        <v>5</v>
      </c>
      <c r="E2043" s="6">
        <v>25</v>
      </c>
      <c r="F2043" s="1" t="s">
        <v>26</v>
      </c>
      <c r="G2043" s="1" t="s">
        <v>52</v>
      </c>
      <c r="H2043" s="7">
        <v>45114</v>
      </c>
    </row>
    <row r="2044" spans="1:8" ht="12.5" x14ac:dyDescent="0.25">
      <c r="A2044" s="1" t="s">
        <v>4095</v>
      </c>
      <c r="B2044" s="1" t="s">
        <v>32</v>
      </c>
      <c r="C2044" s="1">
        <v>4</v>
      </c>
      <c r="D2044" s="6">
        <v>4</v>
      </c>
      <c r="E2044" s="6">
        <v>16</v>
      </c>
      <c r="F2044" s="1" t="s">
        <v>52</v>
      </c>
      <c r="G2044" s="1" t="s">
        <v>11</v>
      </c>
      <c r="H2044" s="7">
        <v>45114</v>
      </c>
    </row>
    <row r="2045" spans="1:8" ht="12.5" x14ac:dyDescent="0.25">
      <c r="A2045" s="1" t="s">
        <v>3597</v>
      </c>
      <c r="B2045" s="1" t="s">
        <v>22</v>
      </c>
      <c r="C2045" s="1">
        <v>5</v>
      </c>
      <c r="D2045" s="6">
        <v>5</v>
      </c>
      <c r="E2045" s="6">
        <v>25</v>
      </c>
      <c r="F2045" s="1" t="s">
        <v>52</v>
      </c>
      <c r="G2045" s="1" t="s">
        <v>52</v>
      </c>
      <c r="H2045" s="7">
        <v>45114</v>
      </c>
    </row>
    <row r="2046" spans="1:8" ht="12.5" x14ac:dyDescent="0.25">
      <c r="A2046" s="1" t="s">
        <v>4098</v>
      </c>
      <c r="B2046" s="1" t="s">
        <v>13</v>
      </c>
      <c r="C2046" s="1">
        <v>3</v>
      </c>
      <c r="D2046" s="6">
        <v>3</v>
      </c>
      <c r="E2046" s="6">
        <v>9</v>
      </c>
      <c r="F2046" s="1" t="s">
        <v>10</v>
      </c>
      <c r="G2046" s="1" t="s">
        <v>52</v>
      </c>
      <c r="H2046" s="7">
        <v>45114</v>
      </c>
    </row>
    <row r="2047" spans="1:8" ht="12.5" x14ac:dyDescent="0.25">
      <c r="A2047" s="1" t="s">
        <v>4099</v>
      </c>
      <c r="B2047" s="1" t="s">
        <v>28</v>
      </c>
      <c r="C2047" s="1">
        <f>IF(ISNUMBER('Raw Data'!C9526), 'Raw Data'!C9526, 3)</f>
        <v>3</v>
      </c>
      <c r="D2047" s="6">
        <v>4</v>
      </c>
      <c r="E2047" s="6">
        <v>12</v>
      </c>
      <c r="F2047" s="1" t="s">
        <v>10</v>
      </c>
      <c r="G2047" s="1" t="s">
        <v>52</v>
      </c>
      <c r="H2047" s="7">
        <v>45114</v>
      </c>
    </row>
    <row r="2048" spans="1:8" ht="12.5" x14ac:dyDescent="0.25">
      <c r="A2048" s="1" t="s">
        <v>4101</v>
      </c>
      <c r="B2048" s="1" t="s">
        <v>49</v>
      </c>
      <c r="C2048" s="1">
        <v>4</v>
      </c>
      <c r="D2048" s="6">
        <v>3</v>
      </c>
      <c r="E2048" s="6">
        <v>12</v>
      </c>
      <c r="F2048" s="1" t="s">
        <v>52</v>
      </c>
      <c r="G2048" s="1" t="s">
        <v>52</v>
      </c>
      <c r="H2048" s="7">
        <v>45114</v>
      </c>
    </row>
    <row r="2049" spans="1:8" ht="12.5" x14ac:dyDescent="0.25">
      <c r="A2049" s="1" t="s">
        <v>4102</v>
      </c>
      <c r="B2049" s="1" t="s">
        <v>9</v>
      </c>
      <c r="C2049" s="1">
        <v>1</v>
      </c>
      <c r="D2049" s="6">
        <v>2</v>
      </c>
      <c r="E2049" s="6">
        <v>2</v>
      </c>
      <c r="F2049" s="1" t="s">
        <v>14</v>
      </c>
      <c r="G2049" s="1" t="s">
        <v>52</v>
      </c>
      <c r="H2049" s="7">
        <v>45114</v>
      </c>
    </row>
    <row r="2050" spans="1:8" ht="12.5" x14ac:dyDescent="0.25">
      <c r="A2050" s="1" t="s">
        <v>4104</v>
      </c>
      <c r="B2050" s="1" t="s">
        <v>49</v>
      </c>
      <c r="C2050" s="1">
        <v>3</v>
      </c>
      <c r="D2050" s="6">
        <v>3</v>
      </c>
      <c r="E2050" s="6">
        <v>9</v>
      </c>
      <c r="F2050" s="1" t="s">
        <v>14</v>
      </c>
      <c r="G2050" s="1" t="s">
        <v>11</v>
      </c>
      <c r="H2050" s="7">
        <v>45115</v>
      </c>
    </row>
    <row r="2051" spans="1:8" ht="12.5" x14ac:dyDescent="0.25">
      <c r="A2051" s="1" t="s">
        <v>4105</v>
      </c>
      <c r="B2051" s="1" t="s">
        <v>87</v>
      </c>
      <c r="C2051" s="1">
        <v>5</v>
      </c>
      <c r="D2051" s="6">
        <v>1.5</v>
      </c>
      <c r="E2051" s="6">
        <v>7.5</v>
      </c>
      <c r="F2051" s="1" t="s">
        <v>26</v>
      </c>
      <c r="G2051" s="1" t="s">
        <v>52</v>
      </c>
      <c r="H2051" s="7">
        <v>45115</v>
      </c>
    </row>
    <row r="2052" spans="1:8" ht="12.5" x14ac:dyDescent="0.25">
      <c r="A2052" s="1" t="s">
        <v>4107</v>
      </c>
      <c r="B2052" s="1" t="s">
        <v>28</v>
      </c>
      <c r="C2052" s="1">
        <v>4</v>
      </c>
      <c r="D2052" s="6">
        <v>4</v>
      </c>
      <c r="E2052" s="6">
        <v>16</v>
      </c>
      <c r="F2052" s="1" t="s">
        <v>26</v>
      </c>
      <c r="G2052" s="1" t="s">
        <v>62</v>
      </c>
      <c r="H2052" s="7">
        <v>45115</v>
      </c>
    </row>
    <row r="2053" spans="1:8" ht="12.5" x14ac:dyDescent="0.25">
      <c r="A2053" s="1" t="s">
        <v>3153</v>
      </c>
      <c r="B2053" s="1" t="s">
        <v>87</v>
      </c>
      <c r="C2053" s="1">
        <v>4</v>
      </c>
      <c r="D2053" s="6">
        <v>1.5</v>
      </c>
      <c r="E2053" s="6">
        <v>6</v>
      </c>
      <c r="F2053" s="1" t="s">
        <v>10</v>
      </c>
      <c r="G2053" s="1" t="s">
        <v>62</v>
      </c>
      <c r="H2053" s="7">
        <v>45115</v>
      </c>
    </row>
    <row r="2054" spans="1:8" ht="12.5" x14ac:dyDescent="0.25">
      <c r="A2054" s="1" t="s">
        <v>4109</v>
      </c>
      <c r="B2054" s="1" t="s">
        <v>18</v>
      </c>
      <c r="C2054" s="1">
        <v>4</v>
      </c>
      <c r="D2054" s="6">
        <v>1</v>
      </c>
      <c r="E2054" s="6">
        <v>4</v>
      </c>
      <c r="F2054" s="1" t="s">
        <v>14</v>
      </c>
      <c r="G2054" s="1" t="s">
        <v>52</v>
      </c>
      <c r="H2054" s="7">
        <v>45115</v>
      </c>
    </row>
    <row r="2055" spans="1:8" ht="12.5" x14ac:dyDescent="0.25">
      <c r="A2055" s="1" t="s">
        <v>4111</v>
      </c>
      <c r="B2055" s="1" t="s">
        <v>28</v>
      </c>
      <c r="C2055" s="1">
        <v>3</v>
      </c>
      <c r="D2055" s="6">
        <v>4</v>
      </c>
      <c r="E2055" s="6">
        <v>12</v>
      </c>
      <c r="F2055" s="1" t="s">
        <v>52</v>
      </c>
      <c r="G2055" s="1" t="s">
        <v>11</v>
      </c>
      <c r="H2055" s="7">
        <v>45115</v>
      </c>
    </row>
    <row r="2056" spans="1:8" ht="12.5" x14ac:dyDescent="0.25">
      <c r="A2056" s="1" t="s">
        <v>2150</v>
      </c>
      <c r="B2056" s="1" t="s">
        <v>22</v>
      </c>
      <c r="C2056" s="1">
        <v>3</v>
      </c>
      <c r="D2056" s="6">
        <v>5</v>
      </c>
      <c r="E2056" s="6">
        <v>15</v>
      </c>
      <c r="F2056" s="1" t="s">
        <v>10</v>
      </c>
      <c r="G2056" s="1" t="s">
        <v>52</v>
      </c>
      <c r="H2056" s="7">
        <v>45115</v>
      </c>
    </row>
    <row r="2057" spans="1:8" ht="12.5" x14ac:dyDescent="0.25">
      <c r="A2057" s="1" t="s">
        <v>4113</v>
      </c>
      <c r="B2057" s="1" t="s">
        <v>13</v>
      </c>
      <c r="C2057" s="1">
        <v>2</v>
      </c>
      <c r="D2057" s="6">
        <v>3</v>
      </c>
      <c r="E2057" s="6">
        <v>6</v>
      </c>
      <c r="F2057" s="1" t="s">
        <v>10</v>
      </c>
      <c r="G2057" s="1" t="s">
        <v>11</v>
      </c>
      <c r="H2057" s="7">
        <v>45115</v>
      </c>
    </row>
    <row r="2058" spans="1:8" ht="12.5" x14ac:dyDescent="0.25">
      <c r="A2058" s="1" t="s">
        <v>3857</v>
      </c>
      <c r="B2058" s="1" t="s">
        <v>32</v>
      </c>
      <c r="C2058" s="1">
        <v>5</v>
      </c>
      <c r="D2058" s="6">
        <v>4</v>
      </c>
      <c r="E2058" s="6">
        <v>20</v>
      </c>
      <c r="F2058" s="1" t="s">
        <v>52</v>
      </c>
      <c r="G2058" s="1" t="s">
        <v>52</v>
      </c>
      <c r="H2058" s="7">
        <v>45115</v>
      </c>
    </row>
    <row r="2059" spans="1:8" ht="12.5" x14ac:dyDescent="0.25">
      <c r="A2059" s="1" t="s">
        <v>4116</v>
      </c>
      <c r="B2059" s="1" t="s">
        <v>18</v>
      </c>
      <c r="C2059" s="1">
        <v>2</v>
      </c>
      <c r="D2059" s="6">
        <v>1</v>
      </c>
      <c r="E2059" s="6">
        <v>2</v>
      </c>
      <c r="F2059" s="1" t="s">
        <v>26</v>
      </c>
      <c r="G2059" s="1" t="s">
        <v>11</v>
      </c>
      <c r="H2059" s="7">
        <v>45115</v>
      </c>
    </row>
    <row r="2060" spans="1:8" ht="12.5" x14ac:dyDescent="0.25">
      <c r="A2060" s="1" t="s">
        <v>4117</v>
      </c>
      <c r="B2060" s="1" t="s">
        <v>13</v>
      </c>
      <c r="C2060" s="1">
        <v>5</v>
      </c>
      <c r="D2060" s="6">
        <v>3</v>
      </c>
      <c r="E2060" s="6">
        <v>15</v>
      </c>
      <c r="F2060" s="1" t="s">
        <v>52</v>
      </c>
      <c r="G2060" s="1" t="s">
        <v>62</v>
      </c>
      <c r="H2060" s="7">
        <v>45115</v>
      </c>
    </row>
    <row r="2061" spans="1:8" ht="12.5" x14ac:dyDescent="0.25">
      <c r="A2061" s="1" t="s">
        <v>3892</v>
      </c>
      <c r="B2061" s="1" t="s">
        <v>22</v>
      </c>
      <c r="C2061" s="1">
        <v>2</v>
      </c>
      <c r="D2061" s="6">
        <v>5</v>
      </c>
      <c r="E2061" s="6">
        <v>10</v>
      </c>
      <c r="F2061" s="1" t="s">
        <v>10</v>
      </c>
      <c r="G2061" s="1" t="s">
        <v>52</v>
      </c>
      <c r="H2061" s="7">
        <v>45115</v>
      </c>
    </row>
    <row r="2062" spans="1:8" ht="12.5" x14ac:dyDescent="0.25">
      <c r="A2062" s="1" t="s">
        <v>4120</v>
      </c>
      <c r="B2062" s="1" t="str">
        <f>IF(OR(ISBLANK('Raw Data'!B3826), 'Raw Data'!B3826="UNKNOWN", 'Raw Data'!B3826="ERROR"), IF('Raw Data'!D3826=1, "Cookie", IF('Raw Data'!D3826=1.5, "Tea", IF('Raw Data'!D3826=2, "Coffee", IF('Raw Data'!D3826=3, "Cake", IF('Raw Data'!D3826=4, "Sandwich", IF('Raw Data'!D3826=5, "Salad", 'Raw Data'!B3826)))))), 'Raw Data'!B3826)</f>
        <v>Cake</v>
      </c>
      <c r="C2062" s="1">
        <v>1</v>
      </c>
      <c r="D2062" s="6">
        <v>3</v>
      </c>
      <c r="E2062" s="6">
        <v>3</v>
      </c>
      <c r="F2062" s="1" t="s">
        <v>52</v>
      </c>
      <c r="G2062" s="1" t="s">
        <v>52</v>
      </c>
      <c r="H2062" s="7">
        <v>45115</v>
      </c>
    </row>
    <row r="2063" spans="1:8" ht="12.5" x14ac:dyDescent="0.25">
      <c r="A2063" s="1" t="s">
        <v>4122</v>
      </c>
      <c r="B2063" s="1" t="s">
        <v>13</v>
      </c>
      <c r="C2063" s="1">
        <v>1</v>
      </c>
      <c r="D2063" s="6">
        <v>3</v>
      </c>
      <c r="E2063" s="6">
        <v>3</v>
      </c>
      <c r="F2063" s="1" t="s">
        <v>10</v>
      </c>
      <c r="G2063" s="1" t="s">
        <v>52</v>
      </c>
      <c r="H2063" s="7">
        <v>45115</v>
      </c>
    </row>
    <row r="2064" spans="1:8" ht="12.5" x14ac:dyDescent="0.25">
      <c r="A2064" s="1" t="s">
        <v>1682</v>
      </c>
      <c r="B2064" s="1" t="s">
        <v>13</v>
      </c>
      <c r="C2064" s="1">
        <v>5</v>
      </c>
      <c r="D2064" s="6">
        <v>3</v>
      </c>
      <c r="E2064" s="6">
        <v>15</v>
      </c>
      <c r="F2064" s="1" t="s">
        <v>52</v>
      </c>
      <c r="G2064" s="1" t="s">
        <v>62</v>
      </c>
      <c r="H2064" s="7">
        <v>45115</v>
      </c>
    </row>
    <row r="2065" spans="1:8" ht="12.5" x14ac:dyDescent="0.25">
      <c r="A2065" s="1" t="s">
        <v>4124</v>
      </c>
      <c r="B2065" s="1" t="s">
        <v>22</v>
      </c>
      <c r="C2065" s="1">
        <v>1</v>
      </c>
      <c r="D2065" s="6">
        <v>5</v>
      </c>
      <c r="E2065" s="6">
        <v>5</v>
      </c>
      <c r="F2065" s="1" t="s">
        <v>52</v>
      </c>
      <c r="G2065" s="1" t="s">
        <v>52</v>
      </c>
      <c r="H2065" s="7">
        <v>45115</v>
      </c>
    </row>
    <row r="2066" spans="1:8" ht="12.5" x14ac:dyDescent="0.25">
      <c r="A2066" s="1" t="s">
        <v>4125</v>
      </c>
      <c r="B2066" s="1" t="s">
        <v>9</v>
      </c>
      <c r="C2066" s="1">
        <v>2</v>
      </c>
      <c r="D2066" s="6">
        <v>2</v>
      </c>
      <c r="E2066" s="6">
        <v>4</v>
      </c>
      <c r="F2066" s="1" t="s">
        <v>26</v>
      </c>
      <c r="G2066" s="1" t="s">
        <v>52</v>
      </c>
      <c r="H2066" s="7">
        <v>45115</v>
      </c>
    </row>
    <row r="2067" spans="1:8" ht="12.5" x14ac:dyDescent="0.25">
      <c r="A2067" s="1" t="s">
        <v>4127</v>
      </c>
      <c r="B2067" s="1" t="s">
        <v>18</v>
      </c>
      <c r="C2067" s="1">
        <v>4</v>
      </c>
      <c r="D2067" s="6">
        <v>1</v>
      </c>
      <c r="E2067" s="6">
        <v>4</v>
      </c>
      <c r="F2067" s="1" t="s">
        <v>14</v>
      </c>
      <c r="G2067" s="1" t="s">
        <v>62</v>
      </c>
      <c r="H2067" s="7">
        <v>45115</v>
      </c>
    </row>
    <row r="2068" spans="1:8" ht="12.5" x14ac:dyDescent="0.25">
      <c r="A2068" s="1" t="s">
        <v>4128</v>
      </c>
      <c r="B2068" s="1" t="s">
        <v>13</v>
      </c>
      <c r="C2068" s="1">
        <v>5</v>
      </c>
      <c r="D2068" s="6">
        <f>IF(ISNUMBER('Raw Data'!D5278), 'Raw Data'!D5278, IF(B2068="Cookie", 1, IF(B2068="Tea", 1.5, IF(B2068="Coffee", 2, IF(OR(B2068="Cake", B2068="Juice"), 3, IF(OR(B2068="Sandwich", B2068="Smoothie"), 4, IF(B2068="Salad", 5,#REF!)))))))</f>
        <v>3</v>
      </c>
      <c r="E2068" s="6">
        <v>15</v>
      </c>
      <c r="F2068" s="1" t="s">
        <v>52</v>
      </c>
      <c r="G2068" s="1" t="s">
        <v>62</v>
      </c>
      <c r="H2068" s="7">
        <v>45115</v>
      </c>
    </row>
    <row r="2069" spans="1:8" ht="12.5" x14ac:dyDescent="0.25">
      <c r="A2069" s="1" t="s">
        <v>4130</v>
      </c>
      <c r="B2069" s="1" t="s">
        <v>87</v>
      </c>
      <c r="C2069" s="1">
        <v>2</v>
      </c>
      <c r="D2069" s="6">
        <v>1.5</v>
      </c>
      <c r="E2069" s="6">
        <v>3</v>
      </c>
      <c r="F2069" s="1" t="s">
        <v>26</v>
      </c>
      <c r="G2069" s="1" t="s">
        <v>62</v>
      </c>
      <c r="H2069" s="7">
        <v>45115</v>
      </c>
    </row>
    <row r="2070" spans="1:8" ht="12.5" x14ac:dyDescent="0.25">
      <c r="A2070" s="1" t="s">
        <v>4132</v>
      </c>
      <c r="B2070" s="1" t="s">
        <v>87</v>
      </c>
      <c r="C2070" s="1">
        <v>5</v>
      </c>
      <c r="D2070" s="6">
        <v>1.5</v>
      </c>
      <c r="E2070" s="6">
        <v>7.5</v>
      </c>
      <c r="F2070" s="1" t="s">
        <v>10</v>
      </c>
      <c r="G2070" s="1" t="s">
        <v>52</v>
      </c>
      <c r="H2070" s="7">
        <v>45115</v>
      </c>
    </row>
    <row r="2071" spans="1:8" ht="12.5" x14ac:dyDescent="0.25">
      <c r="A2071" s="1" t="s">
        <v>4133</v>
      </c>
      <c r="B2071" s="1" t="s">
        <v>13</v>
      </c>
      <c r="C2071" s="1">
        <v>4</v>
      </c>
      <c r="D2071" s="6">
        <v>3</v>
      </c>
      <c r="E2071" s="6">
        <v>12</v>
      </c>
      <c r="F2071" s="1" t="s">
        <v>10</v>
      </c>
      <c r="G2071" s="1" t="s">
        <v>52</v>
      </c>
      <c r="H2071" s="7">
        <v>45115</v>
      </c>
    </row>
    <row r="2072" spans="1:8" ht="12.5" x14ac:dyDescent="0.25">
      <c r="A2072" s="1" t="s">
        <v>4135</v>
      </c>
      <c r="B2072" s="1" t="s">
        <v>9</v>
      </c>
      <c r="C2072" s="1">
        <v>2</v>
      </c>
      <c r="D2072" s="6">
        <v>2</v>
      </c>
      <c r="E2072" s="6">
        <v>4</v>
      </c>
      <c r="F2072" s="1" t="s">
        <v>14</v>
      </c>
      <c r="G2072" s="1" t="s">
        <v>11</v>
      </c>
      <c r="H2072" s="7">
        <v>45115</v>
      </c>
    </row>
    <row r="2073" spans="1:8" ht="12.5" x14ac:dyDescent="0.25">
      <c r="A2073" s="1" t="s">
        <v>4137</v>
      </c>
      <c r="B2073" s="1" t="s">
        <v>87</v>
      </c>
      <c r="C2073" s="1">
        <v>3</v>
      </c>
      <c r="D2073" s="6">
        <v>1.5</v>
      </c>
      <c r="E2073" s="6">
        <v>4.5</v>
      </c>
      <c r="F2073" s="1" t="s">
        <v>10</v>
      </c>
      <c r="G2073" s="1" t="s">
        <v>62</v>
      </c>
      <c r="H2073" s="7">
        <v>45115</v>
      </c>
    </row>
    <row r="2074" spans="1:8" ht="12.5" x14ac:dyDescent="0.25">
      <c r="A2074" s="1" t="s">
        <v>4138</v>
      </c>
      <c r="B2074" s="1" t="s">
        <v>9</v>
      </c>
      <c r="C2074" s="1">
        <v>5</v>
      </c>
      <c r="D2074" s="6">
        <v>2</v>
      </c>
      <c r="E2074" s="6">
        <v>10</v>
      </c>
      <c r="F2074" s="1" t="s">
        <v>14</v>
      </c>
      <c r="G2074" s="1" t="s">
        <v>62</v>
      </c>
      <c r="H2074" s="7">
        <v>45115</v>
      </c>
    </row>
    <row r="2075" spans="1:8" ht="12.5" x14ac:dyDescent="0.25">
      <c r="A2075" s="1" t="s">
        <v>4139</v>
      </c>
      <c r="B2075" s="1" t="str">
        <f>IF(OR(ISBLANK('Raw Data'!B7390), 'Raw Data'!B7390="UNKNOWN", 'Raw Data'!B7390="ERROR"), IF('Raw Data'!D7390=1, "Cookie", IF('Raw Data'!D7390=1.5, "Tea", IF('Raw Data'!D7390=2, "Coffee", IF('Raw Data'!D7390=3, "Cake", IF('Raw Data'!D7390=4, "Sandwich", IF('Raw Data'!D7390=5, "Salad", 'Raw Data'!B7390)))))), 'Raw Data'!B7390)</f>
        <v>Cake</v>
      </c>
      <c r="C2075" s="1">
        <v>4</v>
      </c>
      <c r="D2075" s="6">
        <v>3</v>
      </c>
      <c r="E2075" s="6">
        <v>12</v>
      </c>
      <c r="F2075" s="1" t="s">
        <v>52</v>
      </c>
      <c r="G2075" s="1" t="s">
        <v>11</v>
      </c>
      <c r="H2075" s="7">
        <v>45115</v>
      </c>
    </row>
    <row r="2076" spans="1:8" ht="12.5" x14ac:dyDescent="0.25">
      <c r="A2076" s="1" t="s">
        <v>4140</v>
      </c>
      <c r="B2076" s="1" t="s">
        <v>22</v>
      </c>
      <c r="C2076" s="1">
        <v>4</v>
      </c>
      <c r="D2076" s="6">
        <v>5</v>
      </c>
      <c r="E2076" s="6">
        <v>20</v>
      </c>
      <c r="F2076" s="1" t="s">
        <v>26</v>
      </c>
      <c r="G2076" s="1" t="s">
        <v>52</v>
      </c>
      <c r="H2076" s="7">
        <v>45115</v>
      </c>
    </row>
    <row r="2077" spans="1:8" ht="12.5" x14ac:dyDescent="0.25">
      <c r="A2077" s="1" t="s">
        <v>4142</v>
      </c>
      <c r="B2077" s="1" t="s">
        <v>49</v>
      </c>
      <c r="C2077" s="1">
        <v>3</v>
      </c>
      <c r="D2077" s="6">
        <v>3</v>
      </c>
      <c r="E2077" s="6">
        <v>9</v>
      </c>
      <c r="F2077" s="1" t="s">
        <v>26</v>
      </c>
      <c r="G2077" s="1" t="s">
        <v>11</v>
      </c>
      <c r="H2077" s="7">
        <v>45115</v>
      </c>
    </row>
    <row r="2078" spans="1:8" ht="12.5" x14ac:dyDescent="0.25">
      <c r="A2078" s="1" t="s">
        <v>4143</v>
      </c>
      <c r="B2078" s="1" t="s">
        <v>32</v>
      </c>
      <c r="C2078" s="1">
        <v>4</v>
      </c>
      <c r="D2078" s="6">
        <v>4</v>
      </c>
      <c r="E2078" s="6">
        <v>16</v>
      </c>
      <c r="F2078" s="1" t="s">
        <v>26</v>
      </c>
      <c r="G2078" s="1" t="s">
        <v>62</v>
      </c>
      <c r="H2078" s="7">
        <v>45115</v>
      </c>
    </row>
    <row r="2079" spans="1:8" ht="12.5" x14ac:dyDescent="0.25">
      <c r="A2079" s="1" t="s">
        <v>4145</v>
      </c>
      <c r="B2079" s="1" t="s">
        <v>18</v>
      </c>
      <c r="C2079" s="1">
        <v>1</v>
      </c>
      <c r="D2079" s="6">
        <v>1</v>
      </c>
      <c r="E2079" s="6">
        <v>1</v>
      </c>
      <c r="F2079" s="1" t="s">
        <v>26</v>
      </c>
      <c r="G2079" s="1" t="s">
        <v>62</v>
      </c>
      <c r="H2079" s="7">
        <v>45115</v>
      </c>
    </row>
    <row r="2080" spans="1:8" ht="12.5" x14ac:dyDescent="0.25">
      <c r="A2080" s="1" t="s">
        <v>4146</v>
      </c>
      <c r="B2080" s="1" t="s">
        <v>87</v>
      </c>
      <c r="C2080" s="1">
        <v>4</v>
      </c>
      <c r="D2080" s="6">
        <v>1.5</v>
      </c>
      <c r="E2080" s="6">
        <v>6</v>
      </c>
      <c r="F2080" s="1" t="s">
        <v>26</v>
      </c>
      <c r="G2080" s="1" t="s">
        <v>52</v>
      </c>
      <c r="H2080" s="7">
        <v>45115</v>
      </c>
    </row>
    <row r="2081" spans="1:8" ht="12.5" x14ac:dyDescent="0.25">
      <c r="A2081" s="1" t="s">
        <v>4147</v>
      </c>
      <c r="B2081" s="1" t="s">
        <v>9</v>
      </c>
      <c r="C2081" s="1">
        <v>1</v>
      </c>
      <c r="D2081" s="6">
        <v>2</v>
      </c>
      <c r="E2081" s="6">
        <v>2</v>
      </c>
      <c r="F2081" s="1" t="s">
        <v>10</v>
      </c>
      <c r="G2081" s="1" t="s">
        <v>62</v>
      </c>
      <c r="H2081" s="7">
        <v>45115</v>
      </c>
    </row>
    <row r="2082" spans="1:8" ht="12.5" x14ac:dyDescent="0.25">
      <c r="A2082" s="1" t="s">
        <v>4149</v>
      </c>
      <c r="B2082" s="1" t="s">
        <v>9</v>
      </c>
      <c r="C2082" s="1">
        <v>4</v>
      </c>
      <c r="D2082" s="6">
        <v>2</v>
      </c>
      <c r="E2082" s="6">
        <v>8</v>
      </c>
      <c r="F2082" s="1" t="s">
        <v>26</v>
      </c>
      <c r="G2082" s="1" t="s">
        <v>52</v>
      </c>
      <c r="H2082" s="7">
        <v>45115</v>
      </c>
    </row>
    <row r="2083" spans="1:8" ht="12.5" x14ac:dyDescent="0.25">
      <c r="A2083" s="1" t="s">
        <v>3655</v>
      </c>
      <c r="B2083" s="1" t="s">
        <v>28</v>
      </c>
      <c r="C2083" s="1">
        <v>1</v>
      </c>
      <c r="D2083" s="6">
        <v>4</v>
      </c>
      <c r="E2083" s="6">
        <v>4</v>
      </c>
      <c r="F2083" s="1" t="s">
        <v>10</v>
      </c>
      <c r="G2083" s="1" t="s">
        <v>11</v>
      </c>
      <c r="H2083" s="7">
        <v>45115</v>
      </c>
    </row>
    <row r="2084" spans="1:8" ht="12.5" x14ac:dyDescent="0.25">
      <c r="A2084" s="1" t="s">
        <v>4108</v>
      </c>
      <c r="B2084" s="1" t="s">
        <v>32</v>
      </c>
      <c r="C2084" s="1">
        <v>3</v>
      </c>
      <c r="D2084" s="6">
        <v>4</v>
      </c>
      <c r="E2084" s="6">
        <v>12</v>
      </c>
      <c r="F2084" s="1" t="s">
        <v>52</v>
      </c>
      <c r="G2084" s="1" t="s">
        <v>11</v>
      </c>
      <c r="H2084" s="7">
        <v>45115</v>
      </c>
    </row>
    <row r="2085" spans="1:8" ht="12.5" x14ac:dyDescent="0.25">
      <c r="A2085" s="1" t="s">
        <v>4152</v>
      </c>
      <c r="B2085" s="1" t="s">
        <v>49</v>
      </c>
      <c r="C2085" s="1">
        <v>4</v>
      </c>
      <c r="D2085" s="6">
        <v>3</v>
      </c>
      <c r="E2085" s="6">
        <v>12</v>
      </c>
      <c r="F2085" s="1" t="s">
        <v>10</v>
      </c>
      <c r="G2085" s="1" t="s">
        <v>52</v>
      </c>
      <c r="H2085" s="7">
        <v>45115</v>
      </c>
    </row>
    <row r="2086" spans="1:8" ht="12.5" x14ac:dyDescent="0.25">
      <c r="A2086" s="1" t="s">
        <v>4154</v>
      </c>
      <c r="B2086" s="1" t="s">
        <v>13</v>
      </c>
      <c r="C2086" s="1">
        <v>2</v>
      </c>
      <c r="D2086" s="6">
        <v>3</v>
      </c>
      <c r="E2086" s="6">
        <v>6</v>
      </c>
      <c r="F2086" s="1" t="s">
        <v>52</v>
      </c>
      <c r="G2086" s="1" t="s">
        <v>62</v>
      </c>
      <c r="H2086" s="7">
        <v>45116</v>
      </c>
    </row>
    <row r="2087" spans="1:8" ht="12.5" x14ac:dyDescent="0.25">
      <c r="A2087" s="1" t="s">
        <v>4155</v>
      </c>
      <c r="B2087" s="1" t="s">
        <v>49</v>
      </c>
      <c r="C2087" s="1">
        <f>IF(ISNUMBER('Raw Data'!C1502), 'Raw Data'!C1502, 3)</f>
        <v>3</v>
      </c>
      <c r="D2087" s="6">
        <v>3</v>
      </c>
      <c r="E2087" s="6">
        <v>9</v>
      </c>
      <c r="F2087" s="1" t="s">
        <v>14</v>
      </c>
      <c r="G2087" s="1" t="s">
        <v>52</v>
      </c>
      <c r="H2087" s="7">
        <v>45116</v>
      </c>
    </row>
    <row r="2088" spans="1:8" ht="12.5" x14ac:dyDescent="0.25">
      <c r="A2088" s="1" t="s">
        <v>4157</v>
      </c>
      <c r="B2088" s="1" t="s">
        <v>32</v>
      </c>
      <c r="C2088" s="1">
        <v>2</v>
      </c>
      <c r="D2088" s="6">
        <v>4</v>
      </c>
      <c r="E2088" s="6">
        <v>8</v>
      </c>
      <c r="F2088" s="1" t="s">
        <v>14</v>
      </c>
      <c r="G2088" s="1" t="s">
        <v>62</v>
      </c>
      <c r="H2088" s="7">
        <v>45116</v>
      </c>
    </row>
    <row r="2089" spans="1:8" ht="12.5" x14ac:dyDescent="0.25">
      <c r="A2089" s="1" t="s">
        <v>1186</v>
      </c>
      <c r="B2089" s="1" t="s">
        <v>32</v>
      </c>
      <c r="C2089" s="1">
        <f>IF(ISNUMBER('Raw Data'!C2240), 'Raw Data'!C2240, 3)</f>
        <v>3</v>
      </c>
      <c r="D2089" s="6">
        <v>4</v>
      </c>
      <c r="E2089" s="6">
        <v>12</v>
      </c>
      <c r="F2089" s="1" t="s">
        <v>52</v>
      </c>
      <c r="G2089" s="1" t="s">
        <v>52</v>
      </c>
      <c r="H2089" s="7">
        <v>45116</v>
      </c>
    </row>
    <row r="2090" spans="1:8" ht="12.5" x14ac:dyDescent="0.25">
      <c r="A2090" s="1" t="s">
        <v>4160</v>
      </c>
      <c r="B2090" s="1" t="s">
        <v>9</v>
      </c>
      <c r="C2090" s="1">
        <v>4</v>
      </c>
      <c r="D2090" s="6">
        <v>2</v>
      </c>
      <c r="E2090" s="6">
        <v>8</v>
      </c>
      <c r="F2090" s="1" t="s">
        <v>10</v>
      </c>
      <c r="G2090" s="1" t="s">
        <v>52</v>
      </c>
      <c r="H2090" s="7">
        <v>45116</v>
      </c>
    </row>
    <row r="2091" spans="1:8" ht="12.5" x14ac:dyDescent="0.25">
      <c r="A2091" s="1" t="s">
        <v>4161</v>
      </c>
      <c r="B2091" s="1" t="s">
        <v>13</v>
      </c>
      <c r="C2091" s="1">
        <v>1</v>
      </c>
      <c r="D2091" s="6">
        <v>3</v>
      </c>
      <c r="E2091" s="6">
        <v>3</v>
      </c>
      <c r="F2091" s="1" t="s">
        <v>10</v>
      </c>
      <c r="G2091" s="1" t="s">
        <v>62</v>
      </c>
      <c r="H2091" s="7">
        <v>45116</v>
      </c>
    </row>
    <row r="2092" spans="1:8" ht="12.5" x14ac:dyDescent="0.25">
      <c r="A2092" s="1" t="s">
        <v>4061</v>
      </c>
      <c r="B2092" s="1" t="s">
        <v>87</v>
      </c>
      <c r="C2092" s="1">
        <v>5</v>
      </c>
      <c r="D2092" s="6">
        <v>1.5</v>
      </c>
      <c r="E2092" s="6">
        <v>7.5</v>
      </c>
      <c r="F2092" s="1" t="s">
        <v>52</v>
      </c>
      <c r="G2092" s="1" t="s">
        <v>62</v>
      </c>
      <c r="H2092" s="7">
        <v>45116</v>
      </c>
    </row>
    <row r="2093" spans="1:8" ht="12.5" x14ac:dyDescent="0.25">
      <c r="A2093" s="1" t="s">
        <v>4164</v>
      </c>
      <c r="B2093" s="1" t="s">
        <v>13</v>
      </c>
      <c r="C2093" s="1">
        <v>4</v>
      </c>
      <c r="D2093" s="6">
        <f>IF(ISNUMBER('Raw Data'!D3062), 'Raw Data'!D3062, IF(B2093="Cookie", 1, IF(B2093="Tea", 1.5, IF(B2093="Coffee", 2, IF(OR(B2093="Cake", B2093="Juice"), 3, IF(OR(B2093="Sandwich", B2093="Smoothie"), 4, IF(B2093="Salad", 5,#REF!)))))))</f>
        <v>3</v>
      </c>
      <c r="E2093" s="6">
        <v>12</v>
      </c>
      <c r="F2093" s="1" t="s">
        <v>26</v>
      </c>
      <c r="G2093" s="1" t="s">
        <v>11</v>
      </c>
      <c r="H2093" s="7">
        <v>45116</v>
      </c>
    </row>
    <row r="2094" spans="1:8" ht="12.5" x14ac:dyDescent="0.25">
      <c r="A2094" s="1" t="s">
        <v>1667</v>
      </c>
      <c r="B2094" s="1" t="s">
        <v>87</v>
      </c>
      <c r="C2094" s="1">
        <f>IF(ISNUMBER('Raw Data'!C3080), 'Raw Data'!C3080, 3)</f>
        <v>3</v>
      </c>
      <c r="D2094" s="6">
        <v>1.5</v>
      </c>
      <c r="E2094" s="6">
        <v>4.5</v>
      </c>
      <c r="F2094" s="1" t="s">
        <v>10</v>
      </c>
      <c r="G2094" s="1" t="s">
        <v>52</v>
      </c>
      <c r="H2094" s="7">
        <v>45116</v>
      </c>
    </row>
    <row r="2095" spans="1:8" ht="12.5" x14ac:dyDescent="0.25">
      <c r="A2095" s="1" t="s">
        <v>4166</v>
      </c>
      <c r="B2095" s="1" t="s">
        <v>9</v>
      </c>
      <c r="C2095" s="1">
        <v>3</v>
      </c>
      <c r="D2095" s="6">
        <v>2</v>
      </c>
      <c r="E2095" s="6">
        <v>6</v>
      </c>
      <c r="F2095" s="1" t="s">
        <v>52</v>
      </c>
      <c r="G2095" s="1" t="s">
        <v>52</v>
      </c>
      <c r="H2095" s="7">
        <v>45116</v>
      </c>
    </row>
    <row r="2096" spans="1:8" ht="12.5" x14ac:dyDescent="0.25">
      <c r="A2096" s="1" t="s">
        <v>4168</v>
      </c>
      <c r="B2096" s="1" t="s">
        <v>28</v>
      </c>
      <c r="C2096" s="1">
        <v>2</v>
      </c>
      <c r="D2096" s="6">
        <v>4</v>
      </c>
      <c r="E2096" s="6">
        <v>8</v>
      </c>
      <c r="F2096" s="1" t="s">
        <v>52</v>
      </c>
      <c r="G2096" s="1" t="s">
        <v>52</v>
      </c>
      <c r="H2096" s="7">
        <v>45116</v>
      </c>
    </row>
    <row r="2097" spans="1:8" ht="12.5" x14ac:dyDescent="0.25">
      <c r="A2097" s="1" t="s">
        <v>4169</v>
      </c>
      <c r="B2097" s="1" t="str">
        <f>IF(OR(ISBLANK('Raw Data'!B3611), 'Raw Data'!B3611="UNKNOWN", 'Raw Data'!B3611="ERROR"), IF('Raw Data'!D3611=1, "Cookie", IF('Raw Data'!D3611=1.5, "Tea", IF('Raw Data'!D3611=2, "Coffee", IF('Raw Data'!D3611=3, "Cake", IF('Raw Data'!D3611=4, "Sandwich", IF('Raw Data'!D3611=5, "Salad", 'Raw Data'!B3611)))))), 'Raw Data'!B3611)</f>
        <v>Coffee</v>
      </c>
      <c r="C2097" s="1">
        <v>4</v>
      </c>
      <c r="D2097" s="6">
        <v>2</v>
      </c>
      <c r="E2097" s="6">
        <v>8</v>
      </c>
      <c r="F2097" s="1" t="s">
        <v>26</v>
      </c>
      <c r="G2097" s="1" t="s">
        <v>62</v>
      </c>
      <c r="H2097" s="7">
        <v>45116</v>
      </c>
    </row>
    <row r="2098" spans="1:8" ht="12.5" x14ac:dyDescent="0.25">
      <c r="A2098" s="1" t="s">
        <v>2873</v>
      </c>
      <c r="B2098" s="1" t="s">
        <v>32</v>
      </c>
      <c r="C2098" s="1">
        <v>3</v>
      </c>
      <c r="D2098" s="6">
        <v>4</v>
      </c>
      <c r="E2098" s="6">
        <v>12</v>
      </c>
      <c r="F2098" s="1" t="s">
        <v>52</v>
      </c>
      <c r="G2098" s="1" t="s">
        <v>62</v>
      </c>
      <c r="H2098" s="7">
        <v>45116</v>
      </c>
    </row>
    <row r="2099" spans="1:8" ht="12.5" x14ac:dyDescent="0.25">
      <c r="A2099" s="1" t="s">
        <v>4172</v>
      </c>
      <c r="B2099" s="1" t="str">
        <f>IF(OR(ISBLANK('Raw Data'!B4432), 'Raw Data'!B4432="UNKNOWN", 'Raw Data'!B4432="ERROR"), IF('Raw Data'!D4432=1, "Cookie", IF('Raw Data'!D4432=1.5, "Tea", IF('Raw Data'!D4432=2, "Coffee", IF('Raw Data'!D4432=3, "Cake", IF('Raw Data'!D4432=4, "Sandwich", IF('Raw Data'!D4432=5, "Salad", 'Raw Data'!B4432)))))), 'Raw Data'!B4432)</f>
        <v>Cake</v>
      </c>
      <c r="C2099" s="1">
        <v>5</v>
      </c>
      <c r="D2099" s="6">
        <v>3</v>
      </c>
      <c r="E2099" s="6">
        <v>15</v>
      </c>
      <c r="F2099" s="1" t="s">
        <v>52</v>
      </c>
      <c r="G2099" s="1" t="s">
        <v>11</v>
      </c>
      <c r="H2099" s="7">
        <v>45116</v>
      </c>
    </row>
    <row r="2100" spans="1:8" ht="12.5" x14ac:dyDescent="0.25">
      <c r="A2100" s="1" t="s">
        <v>4173</v>
      </c>
      <c r="B2100" s="1" t="s">
        <v>18</v>
      </c>
      <c r="C2100" s="1">
        <v>3</v>
      </c>
      <c r="D2100" s="6">
        <v>1</v>
      </c>
      <c r="E2100" s="6">
        <v>3</v>
      </c>
      <c r="F2100" s="1" t="s">
        <v>26</v>
      </c>
      <c r="G2100" s="1" t="s">
        <v>11</v>
      </c>
      <c r="H2100" s="7">
        <v>45116</v>
      </c>
    </row>
    <row r="2101" spans="1:8" ht="12.5" x14ac:dyDescent="0.25">
      <c r="A2101" s="1" t="s">
        <v>4175</v>
      </c>
      <c r="B2101" s="1" t="s">
        <v>22</v>
      </c>
      <c r="C2101" s="1">
        <v>5</v>
      </c>
      <c r="D2101" s="6">
        <v>5</v>
      </c>
      <c r="E2101" s="6">
        <v>25</v>
      </c>
      <c r="F2101" s="1" t="s">
        <v>52</v>
      </c>
      <c r="G2101" s="1" t="s">
        <v>52</v>
      </c>
      <c r="H2101" s="7">
        <v>45116</v>
      </c>
    </row>
    <row r="2102" spans="1:8" ht="12.5" x14ac:dyDescent="0.25">
      <c r="A2102" s="1" t="s">
        <v>3322</v>
      </c>
      <c r="B2102" s="1" t="s">
        <v>28</v>
      </c>
      <c r="C2102" s="1">
        <v>2</v>
      </c>
      <c r="D2102" s="6">
        <v>4</v>
      </c>
      <c r="E2102" s="6">
        <v>8</v>
      </c>
      <c r="F2102" s="1" t="s">
        <v>52</v>
      </c>
      <c r="G2102" s="1" t="s">
        <v>52</v>
      </c>
      <c r="H2102" s="7">
        <v>45116</v>
      </c>
    </row>
    <row r="2103" spans="1:8" ht="12.5" x14ac:dyDescent="0.25">
      <c r="A2103" s="1" t="s">
        <v>4176</v>
      </c>
      <c r="B2103" s="1" t="s">
        <v>28</v>
      </c>
      <c r="C2103" s="1">
        <v>3</v>
      </c>
      <c r="D2103" s="6">
        <v>4</v>
      </c>
      <c r="E2103" s="6">
        <v>12</v>
      </c>
      <c r="F2103" s="1" t="s">
        <v>10</v>
      </c>
      <c r="G2103" s="1" t="s">
        <v>62</v>
      </c>
      <c r="H2103" s="7">
        <v>45116</v>
      </c>
    </row>
    <row r="2104" spans="1:8" ht="12.5" x14ac:dyDescent="0.25">
      <c r="A2104" s="1" t="s">
        <v>4178</v>
      </c>
      <c r="B2104" s="1" t="s">
        <v>13</v>
      </c>
      <c r="C2104" s="1">
        <v>2</v>
      </c>
      <c r="D2104" s="6">
        <v>3</v>
      </c>
      <c r="E2104" s="6">
        <v>6</v>
      </c>
      <c r="F2104" s="1" t="s">
        <v>26</v>
      </c>
      <c r="G2104" s="1" t="s">
        <v>52</v>
      </c>
      <c r="H2104" s="7">
        <v>45116</v>
      </c>
    </row>
    <row r="2105" spans="1:8" ht="12.5" x14ac:dyDescent="0.25">
      <c r="A2105" s="1" t="s">
        <v>4179</v>
      </c>
      <c r="B2105" s="1" t="s">
        <v>49</v>
      </c>
      <c r="C2105" s="1">
        <v>4</v>
      </c>
      <c r="D2105" s="6">
        <v>3</v>
      </c>
      <c r="E2105" s="6">
        <v>12</v>
      </c>
      <c r="F2105" s="1" t="s">
        <v>52</v>
      </c>
      <c r="G2105" s="1" t="s">
        <v>62</v>
      </c>
      <c r="H2105" s="7">
        <v>45116</v>
      </c>
    </row>
    <row r="2106" spans="1:8" ht="12.5" x14ac:dyDescent="0.25">
      <c r="A2106" s="1" t="s">
        <v>4180</v>
      </c>
      <c r="B2106" s="1" t="s">
        <v>49</v>
      </c>
      <c r="C2106" s="1">
        <v>1</v>
      </c>
      <c r="D2106" s="6">
        <v>3</v>
      </c>
      <c r="E2106" s="6">
        <v>3</v>
      </c>
      <c r="F2106" s="1" t="s">
        <v>14</v>
      </c>
      <c r="G2106" s="1" t="s">
        <v>52</v>
      </c>
      <c r="H2106" s="7">
        <v>45116</v>
      </c>
    </row>
    <row r="2107" spans="1:8" ht="12.5" x14ac:dyDescent="0.25">
      <c r="A2107" s="1" t="s">
        <v>4182</v>
      </c>
      <c r="B2107" s="1" t="s">
        <v>32</v>
      </c>
      <c r="C2107" s="1">
        <v>2</v>
      </c>
      <c r="D2107" s="6">
        <v>4</v>
      </c>
      <c r="E2107" s="6">
        <v>8</v>
      </c>
      <c r="F2107" s="1" t="s">
        <v>14</v>
      </c>
      <c r="G2107" s="1" t="s">
        <v>11</v>
      </c>
      <c r="H2107" s="7">
        <v>45116</v>
      </c>
    </row>
    <row r="2108" spans="1:8" ht="12.5" x14ac:dyDescent="0.25">
      <c r="A2108" s="1" t="s">
        <v>4184</v>
      </c>
      <c r="B2108" s="1" t="s">
        <v>22</v>
      </c>
      <c r="C2108" s="1">
        <v>1</v>
      </c>
      <c r="D2108" s="6">
        <v>5</v>
      </c>
      <c r="E2108" s="6">
        <v>5</v>
      </c>
      <c r="F2108" s="1" t="s">
        <v>52</v>
      </c>
      <c r="G2108" s="1" t="s">
        <v>62</v>
      </c>
      <c r="H2108" s="7">
        <v>45116</v>
      </c>
    </row>
    <row r="2109" spans="1:8" ht="12.5" x14ac:dyDescent="0.25">
      <c r="A2109" s="1" t="s">
        <v>4185</v>
      </c>
      <c r="B2109" s="1" t="s">
        <v>49</v>
      </c>
      <c r="C2109" s="1">
        <v>4</v>
      </c>
      <c r="D2109" s="6">
        <v>3</v>
      </c>
      <c r="E2109" s="6">
        <v>12</v>
      </c>
      <c r="F2109" s="1" t="s">
        <v>26</v>
      </c>
      <c r="G2109" s="1" t="s">
        <v>11</v>
      </c>
      <c r="H2109" s="7">
        <v>45116</v>
      </c>
    </row>
    <row r="2110" spans="1:8" ht="12.5" x14ac:dyDescent="0.25">
      <c r="A2110" s="1" t="s">
        <v>2408</v>
      </c>
      <c r="B2110" s="1" t="s">
        <v>28</v>
      </c>
      <c r="C2110" s="1">
        <v>3</v>
      </c>
      <c r="D2110" s="6">
        <v>4</v>
      </c>
      <c r="E2110" s="6">
        <v>12</v>
      </c>
      <c r="F2110" s="1" t="s">
        <v>52</v>
      </c>
      <c r="G2110" s="1" t="s">
        <v>52</v>
      </c>
      <c r="H2110" s="7">
        <v>45116</v>
      </c>
    </row>
    <row r="2111" spans="1:8" ht="12.5" x14ac:dyDescent="0.25">
      <c r="A2111" s="1" t="s">
        <v>3850</v>
      </c>
      <c r="B2111" s="1" t="s">
        <v>49</v>
      </c>
      <c r="C2111" s="1">
        <v>3</v>
      </c>
      <c r="D2111" s="6">
        <f>IF(ISNUMBER('Raw Data'!D9236), 'Raw Data'!D9236, IF(B2111="Cookie", 1, IF(B2111="Tea", 1.5, IF(B2111="Coffee", 2, IF(OR(B2111="Cake", B2111="Juice"), 3, IF(OR(B2111="Sandwich", B2111="Smoothie"), 4, IF(B2111="Salad", 5,#REF!)))))))</f>
        <v>3</v>
      </c>
      <c r="E2111" s="6">
        <v>9</v>
      </c>
      <c r="F2111" s="1" t="s">
        <v>26</v>
      </c>
      <c r="G2111" s="1" t="s">
        <v>52</v>
      </c>
      <c r="H2111" s="7">
        <v>45116</v>
      </c>
    </row>
    <row r="2112" spans="1:8" ht="12.5" x14ac:dyDescent="0.25">
      <c r="A2112" s="1" t="s">
        <v>1960</v>
      </c>
      <c r="B2112" s="1" t="s">
        <v>32</v>
      </c>
      <c r="C2112" s="1">
        <v>5</v>
      </c>
      <c r="D2112" s="6">
        <v>4</v>
      </c>
      <c r="E2112" s="6">
        <v>20</v>
      </c>
      <c r="F2112" s="1" t="s">
        <v>14</v>
      </c>
      <c r="G2112" s="1" t="s">
        <v>11</v>
      </c>
      <c r="H2112" s="7">
        <v>45116</v>
      </c>
    </row>
    <row r="2113" spans="1:8" ht="12.5" x14ac:dyDescent="0.25">
      <c r="A2113" s="1" t="s">
        <v>1062</v>
      </c>
      <c r="B2113" s="1" t="s">
        <v>18</v>
      </c>
      <c r="C2113" s="1">
        <v>1</v>
      </c>
      <c r="D2113" s="6">
        <v>1</v>
      </c>
      <c r="E2113" s="6">
        <v>1</v>
      </c>
      <c r="F2113" s="1" t="s">
        <v>10</v>
      </c>
      <c r="G2113" s="1" t="s">
        <v>62</v>
      </c>
      <c r="H2113" s="7">
        <v>45116</v>
      </c>
    </row>
    <row r="2114" spans="1:8" ht="12.5" x14ac:dyDescent="0.25">
      <c r="A2114" s="1" t="s">
        <v>4189</v>
      </c>
      <c r="B2114" s="1" t="s">
        <v>49</v>
      </c>
      <c r="C2114" s="1">
        <v>2</v>
      </c>
      <c r="D2114" s="6">
        <v>3</v>
      </c>
      <c r="E2114" s="6">
        <v>6</v>
      </c>
      <c r="F2114" s="1" t="s">
        <v>26</v>
      </c>
      <c r="G2114" s="1" t="s">
        <v>52</v>
      </c>
      <c r="H2114" s="7">
        <v>45116</v>
      </c>
    </row>
    <row r="2115" spans="1:8" ht="12.5" x14ac:dyDescent="0.25">
      <c r="A2115" s="1" t="s">
        <v>4190</v>
      </c>
      <c r="B2115" s="1" t="s">
        <v>49</v>
      </c>
      <c r="C2115" s="1">
        <v>5</v>
      </c>
      <c r="D2115" s="6">
        <v>3</v>
      </c>
      <c r="E2115" s="6">
        <v>15</v>
      </c>
      <c r="F2115" s="1" t="s">
        <v>52</v>
      </c>
      <c r="G2115" s="1" t="s">
        <v>62</v>
      </c>
      <c r="H2115" s="7">
        <v>45117</v>
      </c>
    </row>
    <row r="2116" spans="1:8" ht="12.5" x14ac:dyDescent="0.25">
      <c r="A2116" s="1" t="s">
        <v>2008</v>
      </c>
      <c r="B2116" s="1" t="s">
        <v>87</v>
      </c>
      <c r="C2116" s="1">
        <v>4</v>
      </c>
      <c r="D2116" s="6">
        <v>1.5</v>
      </c>
      <c r="E2116" s="6">
        <v>6</v>
      </c>
      <c r="F2116" s="1" t="s">
        <v>14</v>
      </c>
      <c r="G2116" s="1" t="s">
        <v>62</v>
      </c>
      <c r="H2116" s="7">
        <v>45117</v>
      </c>
    </row>
    <row r="2117" spans="1:8" ht="12.5" x14ac:dyDescent="0.25">
      <c r="A2117" s="1" t="s">
        <v>4193</v>
      </c>
      <c r="B2117" s="1" t="s">
        <v>18</v>
      </c>
      <c r="C2117" s="1">
        <v>5</v>
      </c>
      <c r="D2117" s="6">
        <v>1</v>
      </c>
      <c r="E2117" s="6">
        <v>5</v>
      </c>
      <c r="F2117" s="1" t="s">
        <v>26</v>
      </c>
      <c r="G2117" s="1" t="s">
        <v>52</v>
      </c>
      <c r="H2117" s="7">
        <v>45117</v>
      </c>
    </row>
    <row r="2118" spans="1:8" ht="12.5" x14ac:dyDescent="0.25">
      <c r="A2118" s="1" t="s">
        <v>4194</v>
      </c>
      <c r="B2118" s="1" t="s">
        <v>22</v>
      </c>
      <c r="C2118" s="1">
        <f>IF(ISNUMBER('Raw Data'!C627), 'Raw Data'!C627, 3)</f>
        <v>3</v>
      </c>
      <c r="D2118" s="6">
        <v>5</v>
      </c>
      <c r="E2118" s="6">
        <v>15</v>
      </c>
      <c r="F2118" s="1" t="s">
        <v>10</v>
      </c>
      <c r="G2118" s="1" t="s">
        <v>52</v>
      </c>
      <c r="H2118" s="7">
        <v>45117</v>
      </c>
    </row>
    <row r="2119" spans="1:8" ht="12.5" x14ac:dyDescent="0.25">
      <c r="A2119" s="1" t="s">
        <v>4196</v>
      </c>
      <c r="B2119" s="1" t="str">
        <f>IF(OR(ISBLANK('Raw Data'!B905), 'Raw Data'!B905="UNKNOWN", 'Raw Data'!B905="ERROR"), IF('Raw Data'!D905=1, "Cookie", IF('Raw Data'!D905=1.5, "Tea", IF('Raw Data'!D905=2, "Coffee", IF('Raw Data'!D905=3, "Cake", IF('Raw Data'!D905=4, "Sandwich", IF('Raw Data'!D905=5, "Salad", 'Raw Data'!B905)))))), 'Raw Data'!B905)</f>
        <v>Sandwich</v>
      </c>
      <c r="C2119" s="1">
        <v>1</v>
      </c>
      <c r="D2119" s="6">
        <v>4</v>
      </c>
      <c r="E2119" s="6">
        <v>4</v>
      </c>
      <c r="F2119" s="1" t="s">
        <v>14</v>
      </c>
      <c r="G2119" s="1" t="s">
        <v>52</v>
      </c>
      <c r="H2119" s="7">
        <v>45117</v>
      </c>
    </row>
    <row r="2120" spans="1:8" ht="12.5" x14ac:dyDescent="0.25">
      <c r="A2120" s="1" t="s">
        <v>4197</v>
      </c>
      <c r="B2120" s="1" t="s">
        <v>9</v>
      </c>
      <c r="C2120" s="1">
        <f>IF(ISNUMBER('Raw Data'!C1001), 'Raw Data'!C1001, 3)</f>
        <v>3</v>
      </c>
      <c r="D2120" s="6">
        <v>2</v>
      </c>
      <c r="E2120" s="6">
        <v>6</v>
      </c>
      <c r="F2120" s="1" t="s">
        <v>14</v>
      </c>
      <c r="G2120" s="1" t="s">
        <v>52</v>
      </c>
      <c r="H2120" s="7">
        <v>45117</v>
      </c>
    </row>
    <row r="2121" spans="1:8" ht="12.5" x14ac:dyDescent="0.25">
      <c r="A2121" s="1" t="s">
        <v>4156</v>
      </c>
      <c r="B2121" s="1" t="s">
        <v>28</v>
      </c>
      <c r="C2121" s="1">
        <v>2</v>
      </c>
      <c r="D2121" s="6">
        <v>4</v>
      </c>
      <c r="E2121" s="6">
        <v>8</v>
      </c>
      <c r="F2121" s="1" t="s">
        <v>26</v>
      </c>
      <c r="G2121" s="1" t="s">
        <v>52</v>
      </c>
      <c r="H2121" s="7">
        <v>45117</v>
      </c>
    </row>
    <row r="2122" spans="1:8" ht="12.5" x14ac:dyDescent="0.25">
      <c r="A2122" s="1" t="s">
        <v>3101</v>
      </c>
      <c r="B2122" s="1" t="s">
        <v>22</v>
      </c>
      <c r="C2122" s="1">
        <v>5</v>
      </c>
      <c r="D2122" s="6">
        <v>5</v>
      </c>
      <c r="E2122" s="6">
        <v>25</v>
      </c>
      <c r="F2122" s="1" t="s">
        <v>52</v>
      </c>
      <c r="G2122" s="1" t="s">
        <v>62</v>
      </c>
      <c r="H2122" s="7">
        <v>45117</v>
      </c>
    </row>
    <row r="2123" spans="1:8" ht="12.5" x14ac:dyDescent="0.25">
      <c r="A2123" s="1" t="s">
        <v>4200</v>
      </c>
      <c r="B2123" s="1" t="s">
        <v>49</v>
      </c>
      <c r="C2123" s="1">
        <v>3</v>
      </c>
      <c r="D2123" s="6">
        <v>3</v>
      </c>
      <c r="E2123" s="6">
        <v>9</v>
      </c>
      <c r="F2123" s="1" t="s">
        <v>10</v>
      </c>
      <c r="G2123" s="1" t="s">
        <v>52</v>
      </c>
      <c r="H2123" s="7">
        <v>45117</v>
      </c>
    </row>
    <row r="2124" spans="1:8" ht="12.5" x14ac:dyDescent="0.25">
      <c r="A2124" s="1" t="s">
        <v>4202</v>
      </c>
      <c r="B2124" s="1" t="s">
        <v>9</v>
      </c>
      <c r="C2124" s="1">
        <v>4</v>
      </c>
      <c r="D2124" s="6">
        <v>2</v>
      </c>
      <c r="E2124" s="6">
        <v>8</v>
      </c>
      <c r="F2124" s="1" t="s">
        <v>52</v>
      </c>
      <c r="G2124" s="1" t="s">
        <v>52</v>
      </c>
      <c r="H2124" s="7">
        <v>45117</v>
      </c>
    </row>
    <row r="2125" spans="1:8" ht="12.5" x14ac:dyDescent="0.25">
      <c r="A2125" s="1" t="s">
        <v>4203</v>
      </c>
      <c r="B2125" s="1" t="s">
        <v>13</v>
      </c>
      <c r="C2125" s="1">
        <v>1</v>
      </c>
      <c r="D2125" s="6">
        <v>3</v>
      </c>
      <c r="E2125" s="6">
        <v>3</v>
      </c>
      <c r="F2125" s="1" t="s">
        <v>14</v>
      </c>
      <c r="G2125" s="1" t="s">
        <v>52</v>
      </c>
      <c r="H2125" s="7">
        <v>45117</v>
      </c>
    </row>
    <row r="2126" spans="1:8" ht="12.5" x14ac:dyDescent="0.25">
      <c r="A2126" s="1" t="s">
        <v>1016</v>
      </c>
      <c r="B2126" s="1" t="s">
        <v>87</v>
      </c>
      <c r="C2126" s="1">
        <v>5</v>
      </c>
      <c r="D2126" s="6">
        <v>1.5</v>
      </c>
      <c r="E2126" s="6">
        <v>7.5</v>
      </c>
      <c r="F2126" s="1" t="s">
        <v>26</v>
      </c>
      <c r="G2126" s="1" t="s">
        <v>62</v>
      </c>
      <c r="H2126" s="7">
        <v>45117</v>
      </c>
    </row>
    <row r="2127" spans="1:8" ht="12.5" x14ac:dyDescent="0.25">
      <c r="A2127" s="1" t="s">
        <v>4206</v>
      </c>
      <c r="B2127" s="1" t="s">
        <v>18</v>
      </c>
      <c r="C2127" s="1">
        <v>4</v>
      </c>
      <c r="D2127" s="6">
        <v>1</v>
      </c>
      <c r="E2127" s="6">
        <v>4</v>
      </c>
      <c r="F2127" s="1" t="s">
        <v>52</v>
      </c>
      <c r="G2127" s="1" t="s">
        <v>11</v>
      </c>
      <c r="H2127" s="7">
        <v>45117</v>
      </c>
    </row>
    <row r="2128" spans="1:8" ht="12.5" x14ac:dyDescent="0.25">
      <c r="A2128" s="1" t="s">
        <v>4207</v>
      </c>
      <c r="B2128" s="1" t="s">
        <v>9</v>
      </c>
      <c r="C2128" s="1">
        <v>5</v>
      </c>
      <c r="D2128" s="6">
        <v>2</v>
      </c>
      <c r="E2128" s="6">
        <v>10</v>
      </c>
      <c r="F2128" s="1" t="s">
        <v>52</v>
      </c>
      <c r="G2128" s="1" t="s">
        <v>62</v>
      </c>
      <c r="H2128" s="7">
        <v>45117</v>
      </c>
    </row>
    <row r="2129" spans="1:8" ht="12.5" x14ac:dyDescent="0.25">
      <c r="A2129" s="1" t="s">
        <v>4209</v>
      </c>
      <c r="B2129" s="1" t="s">
        <v>22</v>
      </c>
      <c r="C2129" s="1">
        <v>4</v>
      </c>
      <c r="D2129" s="6">
        <v>5</v>
      </c>
      <c r="E2129" s="6">
        <v>20</v>
      </c>
      <c r="F2129" s="1" t="s">
        <v>26</v>
      </c>
      <c r="G2129" s="1" t="s">
        <v>11</v>
      </c>
      <c r="H2129" s="7">
        <v>45117</v>
      </c>
    </row>
    <row r="2130" spans="1:8" ht="12.5" x14ac:dyDescent="0.25">
      <c r="A2130" s="1" t="s">
        <v>4211</v>
      </c>
      <c r="B2130" s="1" t="s">
        <v>87</v>
      </c>
      <c r="C2130" s="1">
        <v>1</v>
      </c>
      <c r="D2130" s="6">
        <v>1.5</v>
      </c>
      <c r="E2130" s="6">
        <v>1.5</v>
      </c>
      <c r="F2130" s="1" t="s">
        <v>26</v>
      </c>
      <c r="G2130" s="1" t="s">
        <v>62</v>
      </c>
      <c r="H2130" s="7">
        <v>45117</v>
      </c>
    </row>
    <row r="2131" spans="1:8" ht="12.5" x14ac:dyDescent="0.25">
      <c r="A2131" s="1" t="s">
        <v>4212</v>
      </c>
      <c r="B2131" s="1" t="str">
        <f>IF(OR(ISBLANK('Raw Data'!B6173), 'Raw Data'!B6173="UNKNOWN", 'Raw Data'!B6173="ERROR"), IF('Raw Data'!D6173=1, "Cookie", IF('Raw Data'!D6173=1.5, "Tea", IF('Raw Data'!D6173=2, "Coffee", IF('Raw Data'!D6173=3, "Cake", IF('Raw Data'!D6173=4, "Sandwich", IF('Raw Data'!D6173=5, "Salad", 'Raw Data'!B6173)))))), 'Raw Data'!B6173)</f>
        <v>Sandwich</v>
      </c>
      <c r="C2131" s="1">
        <v>1</v>
      </c>
      <c r="D2131" s="6">
        <v>4</v>
      </c>
      <c r="E2131" s="6">
        <v>4</v>
      </c>
      <c r="F2131" s="1" t="s">
        <v>10</v>
      </c>
      <c r="G2131" s="1" t="s">
        <v>11</v>
      </c>
      <c r="H2131" s="7">
        <v>45117</v>
      </c>
    </row>
    <row r="2132" spans="1:8" ht="12.5" x14ac:dyDescent="0.25">
      <c r="A2132" s="1" t="s">
        <v>4214</v>
      </c>
      <c r="B2132" s="1" t="s">
        <v>32</v>
      </c>
      <c r="C2132" s="1">
        <v>5</v>
      </c>
      <c r="D2132" s="6">
        <v>4</v>
      </c>
      <c r="E2132" s="6">
        <v>20</v>
      </c>
      <c r="F2132" s="1" t="s">
        <v>26</v>
      </c>
      <c r="G2132" s="1" t="s">
        <v>11</v>
      </c>
      <c r="H2132" s="7">
        <v>45117</v>
      </c>
    </row>
    <row r="2133" spans="1:8" ht="12.5" x14ac:dyDescent="0.25">
      <c r="A2133" s="1" t="s">
        <v>4215</v>
      </c>
      <c r="B2133" s="1" t="s">
        <v>22</v>
      </c>
      <c r="C2133" s="1">
        <v>5</v>
      </c>
      <c r="D2133" s="6">
        <v>5</v>
      </c>
      <c r="E2133" s="6">
        <v>25</v>
      </c>
      <c r="F2133" s="1" t="s">
        <v>52</v>
      </c>
      <c r="G2133" s="1" t="s">
        <v>11</v>
      </c>
      <c r="H2133" s="7">
        <v>45117</v>
      </c>
    </row>
    <row r="2134" spans="1:8" ht="12.5" x14ac:dyDescent="0.25">
      <c r="A2134" s="1" t="s">
        <v>4217</v>
      </c>
      <c r="B2134" s="1" t="s">
        <v>13</v>
      </c>
      <c r="C2134" s="1">
        <v>5</v>
      </c>
      <c r="D2134" s="6">
        <v>3</v>
      </c>
      <c r="E2134" s="6">
        <v>15</v>
      </c>
      <c r="F2134" s="1" t="s">
        <v>14</v>
      </c>
      <c r="G2134" s="1" t="s">
        <v>52</v>
      </c>
      <c r="H2134" s="7">
        <v>45117</v>
      </c>
    </row>
    <row r="2135" spans="1:8" ht="12.5" x14ac:dyDescent="0.25">
      <c r="A2135" s="1" t="s">
        <v>329</v>
      </c>
      <c r="B2135" s="1" t="s">
        <v>87</v>
      </c>
      <c r="C2135" s="1">
        <v>4</v>
      </c>
      <c r="D2135" s="6">
        <v>1.5</v>
      </c>
      <c r="E2135" s="6">
        <v>6</v>
      </c>
      <c r="F2135" s="1" t="s">
        <v>14</v>
      </c>
      <c r="G2135" s="1" t="s">
        <v>11</v>
      </c>
      <c r="H2135" s="7">
        <v>45117</v>
      </c>
    </row>
    <row r="2136" spans="1:8" ht="12.5" x14ac:dyDescent="0.25">
      <c r="A2136" s="1" t="s">
        <v>4219</v>
      </c>
      <c r="B2136" s="1" t="s">
        <v>32</v>
      </c>
      <c r="C2136" s="1">
        <v>3</v>
      </c>
      <c r="D2136" s="6">
        <v>4</v>
      </c>
      <c r="E2136" s="6">
        <v>12</v>
      </c>
      <c r="F2136" s="1" t="s">
        <v>52</v>
      </c>
      <c r="G2136" s="1" t="s">
        <v>62</v>
      </c>
      <c r="H2136" s="7">
        <v>45117</v>
      </c>
    </row>
    <row r="2137" spans="1:8" ht="12.5" x14ac:dyDescent="0.25">
      <c r="A2137" s="1" t="s">
        <v>2796</v>
      </c>
      <c r="B2137" s="1" t="s">
        <v>28</v>
      </c>
      <c r="C2137" s="1">
        <v>4</v>
      </c>
      <c r="D2137" s="6">
        <f>IF(ISNUMBER('Raw Data'!D8403), 'Raw Data'!D8403, IF(B2137="Cookie", 1, IF(B2137="Tea", 1.5, IF(B2137="Coffee", 2, IF(OR(B2137="Cake", B2137="Juice"), 3, IF(OR(B2137="Sandwich", B2137="Smoothie"), 4, IF(B2137="Salad", 5,#REF!)))))))</f>
        <v>4</v>
      </c>
      <c r="E2137" s="6">
        <v>16</v>
      </c>
      <c r="F2137" s="1" t="s">
        <v>10</v>
      </c>
      <c r="G2137" s="1" t="s">
        <v>52</v>
      </c>
      <c r="H2137" s="7">
        <v>45117</v>
      </c>
    </row>
    <row r="2138" spans="1:8" ht="12.5" x14ac:dyDescent="0.25">
      <c r="A2138" s="1" t="s">
        <v>1555</v>
      </c>
      <c r="B2138" s="1" t="s">
        <v>87</v>
      </c>
      <c r="C2138" s="1">
        <v>2</v>
      </c>
      <c r="D2138" s="6">
        <v>1.5</v>
      </c>
      <c r="E2138" s="6">
        <v>3</v>
      </c>
      <c r="F2138" s="1" t="s">
        <v>52</v>
      </c>
      <c r="G2138" s="1" t="s">
        <v>52</v>
      </c>
      <c r="H2138" s="7">
        <v>45117</v>
      </c>
    </row>
    <row r="2139" spans="1:8" ht="12.5" x14ac:dyDescent="0.25">
      <c r="A2139" s="1" t="s">
        <v>2634</v>
      </c>
      <c r="B2139" s="1" t="s">
        <v>28</v>
      </c>
      <c r="C2139" s="1">
        <v>2</v>
      </c>
      <c r="D2139" s="6">
        <f>IF(ISNUMBER('Raw Data'!D9032), 'Raw Data'!D9032, IF(B2139="Cookie", 1, IF(B2139="Tea", 1.5, IF(B2139="Coffee", 2, IF(OR(B2139="Cake", B2139="Juice"), 3, IF(OR(B2139="Sandwich", B2139="Smoothie"), 4, IF(B2139="Salad", 5,#REF!)))))))</f>
        <v>4</v>
      </c>
      <c r="E2139" s="6">
        <v>8</v>
      </c>
      <c r="F2139" s="1" t="s">
        <v>26</v>
      </c>
      <c r="G2139" s="1" t="s">
        <v>62</v>
      </c>
      <c r="H2139" s="7">
        <v>45117</v>
      </c>
    </row>
    <row r="2140" spans="1:8" ht="12.5" x14ac:dyDescent="0.25">
      <c r="A2140" s="1" t="s">
        <v>4222</v>
      </c>
      <c r="B2140" s="1" t="s">
        <v>9</v>
      </c>
      <c r="C2140" s="1">
        <v>3</v>
      </c>
      <c r="D2140" s="6">
        <v>2</v>
      </c>
      <c r="E2140" s="6">
        <v>6</v>
      </c>
      <c r="F2140" s="1" t="s">
        <v>14</v>
      </c>
      <c r="G2140" s="1" t="s">
        <v>11</v>
      </c>
      <c r="H2140" s="7">
        <v>45117</v>
      </c>
    </row>
    <row r="2141" spans="1:8" ht="12.5" x14ac:dyDescent="0.25">
      <c r="A2141" s="1" t="s">
        <v>4223</v>
      </c>
      <c r="B2141" s="1" t="s">
        <v>18</v>
      </c>
      <c r="C2141" s="1">
        <v>5</v>
      </c>
      <c r="D2141" s="6">
        <v>1</v>
      </c>
      <c r="E2141" s="6">
        <v>5</v>
      </c>
      <c r="F2141" s="1" t="s">
        <v>52</v>
      </c>
      <c r="G2141" s="1" t="s">
        <v>52</v>
      </c>
      <c r="H2141" s="7">
        <v>45117</v>
      </c>
    </row>
    <row r="2142" spans="1:8" ht="12.5" x14ac:dyDescent="0.25">
      <c r="A2142" s="1" t="s">
        <v>4224</v>
      </c>
      <c r="B2142" s="1" t="str">
        <f>IF(OR(ISBLANK('Raw Data'!B9362), 'Raw Data'!B9362="UNKNOWN", 'Raw Data'!B9362="ERROR"), IF('Raw Data'!D9362=1, "Cookie", IF('Raw Data'!D9362=1.5, "Tea", IF('Raw Data'!D9362=2, "Coffee", IF('Raw Data'!D9362=3, "Cake", IF('Raw Data'!D9362=4, "Sandwich", IF('Raw Data'!D9362=5, "Salad", 'Raw Data'!B9362)))))), 'Raw Data'!B9362)</f>
        <v>Cake</v>
      </c>
      <c r="C2142" s="1">
        <v>1</v>
      </c>
      <c r="D2142" s="6">
        <v>3</v>
      </c>
      <c r="E2142" s="6">
        <v>3</v>
      </c>
      <c r="F2142" s="1" t="s">
        <v>26</v>
      </c>
      <c r="G2142" s="1" t="s">
        <v>52</v>
      </c>
      <c r="H2142" s="7">
        <v>45117</v>
      </c>
    </row>
    <row r="2143" spans="1:8" ht="12.5" x14ac:dyDescent="0.25">
      <c r="A2143" s="1" t="s">
        <v>4226</v>
      </c>
      <c r="B2143" s="1" t="s">
        <v>32</v>
      </c>
      <c r="C2143" s="1">
        <f>IF(ISNUMBER('Raw Data'!C9556), 'Raw Data'!C9556, 3)</f>
        <v>3</v>
      </c>
      <c r="D2143" s="6">
        <v>4</v>
      </c>
      <c r="E2143" s="6">
        <v>12</v>
      </c>
      <c r="F2143" s="1" t="s">
        <v>14</v>
      </c>
      <c r="G2143" s="1" t="s">
        <v>52</v>
      </c>
      <c r="H2143" s="7">
        <v>45117</v>
      </c>
    </row>
    <row r="2144" spans="1:8" ht="12.5" x14ac:dyDescent="0.25">
      <c r="A2144" s="1" t="s">
        <v>4228</v>
      </c>
      <c r="B2144" s="1" t="s">
        <v>87</v>
      </c>
      <c r="C2144" s="1">
        <v>2</v>
      </c>
      <c r="D2144" s="6">
        <v>1.5</v>
      </c>
      <c r="E2144" s="6">
        <v>3</v>
      </c>
      <c r="F2144" s="1" t="s">
        <v>26</v>
      </c>
      <c r="G2144" s="1" t="s">
        <v>62</v>
      </c>
      <c r="H2144" s="7">
        <v>45117</v>
      </c>
    </row>
    <row r="2145" spans="1:8" ht="12.5" x14ac:dyDescent="0.25">
      <c r="A2145" s="1" t="s">
        <v>1756</v>
      </c>
      <c r="B2145" s="1" t="s">
        <v>32</v>
      </c>
      <c r="C2145" s="1">
        <v>3</v>
      </c>
      <c r="D2145" s="6">
        <v>4</v>
      </c>
      <c r="E2145" s="6">
        <v>12</v>
      </c>
      <c r="F2145" s="1" t="s">
        <v>52</v>
      </c>
      <c r="G2145" s="1" t="s">
        <v>52</v>
      </c>
      <c r="H2145" s="7">
        <v>45117</v>
      </c>
    </row>
    <row r="2146" spans="1:8" ht="12.5" x14ac:dyDescent="0.25">
      <c r="A2146" s="1" t="s">
        <v>2667</v>
      </c>
      <c r="B2146" s="1" t="s">
        <v>22</v>
      </c>
      <c r="C2146" s="1">
        <v>5</v>
      </c>
      <c r="D2146" s="6">
        <v>5</v>
      </c>
      <c r="E2146" s="6">
        <v>25</v>
      </c>
      <c r="F2146" s="1" t="s">
        <v>14</v>
      </c>
      <c r="G2146" s="1" t="s">
        <v>11</v>
      </c>
      <c r="H2146" s="7">
        <v>45118</v>
      </c>
    </row>
    <row r="2147" spans="1:8" ht="12.5" x14ac:dyDescent="0.25">
      <c r="A2147" s="1" t="s">
        <v>4231</v>
      </c>
      <c r="B2147" s="1" t="s">
        <v>18</v>
      </c>
      <c r="C2147" s="1">
        <v>2</v>
      </c>
      <c r="D2147" s="6">
        <v>1</v>
      </c>
      <c r="E2147" s="6">
        <v>2</v>
      </c>
      <c r="F2147" s="1" t="s">
        <v>52</v>
      </c>
      <c r="G2147" s="1" t="s">
        <v>52</v>
      </c>
      <c r="H2147" s="7">
        <v>45118</v>
      </c>
    </row>
    <row r="2148" spans="1:8" ht="12.5" x14ac:dyDescent="0.25">
      <c r="A2148" s="1" t="s">
        <v>4232</v>
      </c>
      <c r="B2148" s="1" t="s">
        <v>32</v>
      </c>
      <c r="C2148" s="1">
        <v>1</v>
      </c>
      <c r="D2148" s="6">
        <v>4</v>
      </c>
      <c r="E2148" s="6">
        <v>4</v>
      </c>
      <c r="F2148" s="1" t="s">
        <v>52</v>
      </c>
      <c r="G2148" s="1" t="s">
        <v>52</v>
      </c>
      <c r="H2148" s="7">
        <v>45118</v>
      </c>
    </row>
    <row r="2149" spans="1:8" ht="12.5" x14ac:dyDescent="0.25">
      <c r="A2149" s="1" t="s">
        <v>4234</v>
      </c>
      <c r="B2149" s="1" t="str">
        <f>IF(OR(ISBLANK('Raw Data'!B313), 'Raw Data'!B313="UNKNOWN", 'Raw Data'!B313="ERROR"), IF('Raw Data'!D313=1, "Cookie", IF('Raw Data'!D313=1.5, "Tea", IF('Raw Data'!D313=2, "Coffee", IF('Raw Data'!D313=3, "Cake", IF('Raw Data'!D313=4, "Sandwich", IF('Raw Data'!D313=5, "Salad", 'Raw Data'!B313)))))), 'Raw Data'!B313)</f>
        <v>Cookie</v>
      </c>
      <c r="C2149" s="1">
        <v>1</v>
      </c>
      <c r="D2149" s="6">
        <v>1</v>
      </c>
      <c r="E2149" s="6">
        <v>1</v>
      </c>
      <c r="F2149" s="1" t="s">
        <v>14</v>
      </c>
      <c r="G2149" s="1" t="s">
        <v>62</v>
      </c>
      <c r="H2149" s="7">
        <v>45118</v>
      </c>
    </row>
    <row r="2150" spans="1:8" ht="12.5" x14ac:dyDescent="0.25">
      <c r="A2150" s="1" t="s">
        <v>4235</v>
      </c>
      <c r="B2150" s="1" t="str">
        <f>IF(OR(ISBLANK('Raw Data'!B771), 'Raw Data'!B771="UNKNOWN", 'Raw Data'!B771="ERROR"), IF('Raw Data'!D771=1, "Cookie", IF('Raw Data'!D771=1.5, "Tea", IF('Raw Data'!D771=2, "Coffee", IF('Raw Data'!D771=3, "Cake", IF('Raw Data'!D771=4, "Sandwich", IF('Raw Data'!D771=5, "Salad", 'Raw Data'!B771)))))), 'Raw Data'!B771)</f>
        <v>Cake</v>
      </c>
      <c r="C2150" s="1">
        <v>3</v>
      </c>
      <c r="D2150" s="6">
        <v>3</v>
      </c>
      <c r="E2150" s="6">
        <v>9</v>
      </c>
      <c r="F2150" s="1" t="s">
        <v>26</v>
      </c>
      <c r="G2150" s="1" t="s">
        <v>62</v>
      </c>
      <c r="H2150" s="7">
        <v>45118</v>
      </c>
    </row>
    <row r="2151" spans="1:8" ht="12.5" x14ac:dyDescent="0.25">
      <c r="A2151" s="1" t="s">
        <v>173</v>
      </c>
      <c r="B2151" s="1" t="s">
        <v>22</v>
      </c>
      <c r="C2151" s="1">
        <v>5</v>
      </c>
      <c r="D2151" s="6">
        <v>5</v>
      </c>
      <c r="E2151" s="6">
        <v>25</v>
      </c>
      <c r="F2151" s="1" t="s">
        <v>52</v>
      </c>
      <c r="G2151" s="1" t="s">
        <v>11</v>
      </c>
      <c r="H2151" s="7">
        <v>45118</v>
      </c>
    </row>
    <row r="2152" spans="1:8" ht="12.5" x14ac:dyDescent="0.25">
      <c r="A2152" s="1" t="s">
        <v>139</v>
      </c>
      <c r="B2152" s="1" t="s">
        <v>18</v>
      </c>
      <c r="C2152" s="1">
        <v>4</v>
      </c>
      <c r="D2152" s="6">
        <v>1</v>
      </c>
      <c r="E2152" s="6">
        <v>4</v>
      </c>
      <c r="F2152" s="1" t="s">
        <v>14</v>
      </c>
      <c r="G2152" s="1" t="s">
        <v>62</v>
      </c>
      <c r="H2152" s="7">
        <v>45118</v>
      </c>
    </row>
    <row r="2153" spans="1:8" ht="12.5" x14ac:dyDescent="0.25">
      <c r="A2153" s="1" t="s">
        <v>4237</v>
      </c>
      <c r="B2153" s="1" t="s">
        <v>22</v>
      </c>
      <c r="C2153" s="1">
        <v>4</v>
      </c>
      <c r="D2153" s="6">
        <v>5</v>
      </c>
      <c r="E2153" s="6">
        <v>20</v>
      </c>
      <c r="F2153" s="1" t="s">
        <v>52</v>
      </c>
      <c r="G2153" s="1" t="s">
        <v>62</v>
      </c>
      <c r="H2153" s="7">
        <v>45118</v>
      </c>
    </row>
    <row r="2154" spans="1:8" ht="12.5" x14ac:dyDescent="0.25">
      <c r="A2154" s="1" t="s">
        <v>4239</v>
      </c>
      <c r="B2154" s="1" t="s">
        <v>49</v>
      </c>
      <c r="C2154" s="1">
        <v>3</v>
      </c>
      <c r="D2154" s="6">
        <v>3</v>
      </c>
      <c r="E2154" s="6">
        <v>9</v>
      </c>
      <c r="F2154" s="1" t="s">
        <v>10</v>
      </c>
      <c r="G2154" s="1" t="s">
        <v>52</v>
      </c>
      <c r="H2154" s="7">
        <v>45118</v>
      </c>
    </row>
    <row r="2155" spans="1:8" ht="12.5" x14ac:dyDescent="0.25">
      <c r="A2155" s="1" t="s">
        <v>4240</v>
      </c>
      <c r="B2155" s="1" t="s">
        <v>49</v>
      </c>
      <c r="C2155" s="1">
        <v>3</v>
      </c>
      <c r="D2155" s="6">
        <f>IF(ISNUMBER('Raw Data'!D2264), 'Raw Data'!D2264, IF(B2155="Cookie", 1, IF(B2155="Tea", 1.5, IF(B2155="Coffee", 2, IF(OR(B2155="Cake", B2155="Juice"), 3, IF(OR(B2155="Sandwich", B2155="Smoothie"), 4, IF(B2155="Salad", 5,#REF!)))))))</f>
        <v>3</v>
      </c>
      <c r="E2155" s="6">
        <v>9</v>
      </c>
      <c r="F2155" s="1" t="s">
        <v>14</v>
      </c>
      <c r="G2155" s="1" t="s">
        <v>52</v>
      </c>
      <c r="H2155" s="7">
        <v>45118</v>
      </c>
    </row>
    <row r="2156" spans="1:8" ht="12.5" x14ac:dyDescent="0.25">
      <c r="A2156" s="1" t="s">
        <v>3733</v>
      </c>
      <c r="B2156" s="1" t="s">
        <v>32</v>
      </c>
      <c r="C2156" s="1">
        <v>1</v>
      </c>
      <c r="D2156" s="6">
        <v>4</v>
      </c>
      <c r="E2156" s="6">
        <v>4</v>
      </c>
      <c r="F2156" s="1" t="s">
        <v>10</v>
      </c>
      <c r="G2156" s="1" t="s">
        <v>52</v>
      </c>
      <c r="H2156" s="7">
        <v>45118</v>
      </c>
    </row>
    <row r="2157" spans="1:8" ht="12.5" x14ac:dyDescent="0.25">
      <c r="A2157" s="1" t="s">
        <v>4242</v>
      </c>
      <c r="B2157" s="1" t="s">
        <v>18</v>
      </c>
      <c r="C2157" s="1">
        <v>5</v>
      </c>
      <c r="D2157" s="6">
        <v>1</v>
      </c>
      <c r="E2157" s="6">
        <v>5</v>
      </c>
      <c r="F2157" s="1" t="s">
        <v>26</v>
      </c>
      <c r="G2157" s="1" t="s">
        <v>52</v>
      </c>
      <c r="H2157" s="7">
        <v>45118</v>
      </c>
    </row>
    <row r="2158" spans="1:8" ht="12.5" x14ac:dyDescent="0.25">
      <c r="A2158" s="1" t="s">
        <v>4243</v>
      </c>
      <c r="B2158" s="1" t="s">
        <v>22</v>
      </c>
      <c r="C2158" s="1">
        <v>2</v>
      </c>
      <c r="D2158" s="6">
        <v>5</v>
      </c>
      <c r="E2158" s="6">
        <v>10</v>
      </c>
      <c r="F2158" s="1" t="s">
        <v>52</v>
      </c>
      <c r="G2158" s="1" t="s">
        <v>11</v>
      </c>
      <c r="H2158" s="7">
        <v>45118</v>
      </c>
    </row>
    <row r="2159" spans="1:8" ht="12.5" x14ac:dyDescent="0.25">
      <c r="A2159" s="1" t="s">
        <v>4245</v>
      </c>
      <c r="B2159" s="1" t="s">
        <v>49</v>
      </c>
      <c r="C2159" s="1">
        <v>2</v>
      </c>
      <c r="D2159" s="6">
        <v>3</v>
      </c>
      <c r="E2159" s="6">
        <v>6</v>
      </c>
      <c r="F2159" s="1" t="s">
        <v>14</v>
      </c>
      <c r="G2159" s="1" t="s">
        <v>11</v>
      </c>
      <c r="H2159" s="7">
        <v>45118</v>
      </c>
    </row>
    <row r="2160" spans="1:8" ht="12.5" x14ac:dyDescent="0.25">
      <c r="A2160" s="1" t="s">
        <v>4247</v>
      </c>
      <c r="B2160" s="1" t="s">
        <v>22</v>
      </c>
      <c r="C2160" s="1">
        <v>3</v>
      </c>
      <c r="D2160" s="6">
        <v>5</v>
      </c>
      <c r="E2160" s="6">
        <v>15</v>
      </c>
      <c r="F2160" s="1" t="s">
        <v>26</v>
      </c>
      <c r="G2160" s="1" t="s">
        <v>11</v>
      </c>
      <c r="H2160" s="7">
        <v>45118</v>
      </c>
    </row>
    <row r="2161" spans="1:8" ht="12.5" x14ac:dyDescent="0.25">
      <c r="A2161" s="1" t="s">
        <v>4249</v>
      </c>
      <c r="B2161" s="1" t="s">
        <v>49</v>
      </c>
      <c r="C2161" s="1">
        <v>2</v>
      </c>
      <c r="D2161" s="6">
        <v>3</v>
      </c>
      <c r="E2161" s="6">
        <v>6</v>
      </c>
      <c r="F2161" s="1" t="s">
        <v>26</v>
      </c>
      <c r="G2161" s="1" t="s">
        <v>62</v>
      </c>
      <c r="H2161" s="7">
        <v>45118</v>
      </c>
    </row>
    <row r="2162" spans="1:8" ht="12.5" x14ac:dyDescent="0.25">
      <c r="A2162" s="1" t="s">
        <v>4251</v>
      </c>
      <c r="B2162" s="1" t="s">
        <v>49</v>
      </c>
      <c r="C2162" s="1">
        <v>4</v>
      </c>
      <c r="D2162" s="6">
        <v>3</v>
      </c>
      <c r="E2162" s="6">
        <v>12</v>
      </c>
      <c r="F2162" s="1" t="s">
        <v>14</v>
      </c>
      <c r="G2162" s="1" t="s">
        <v>62</v>
      </c>
      <c r="H2162" s="7">
        <v>45118</v>
      </c>
    </row>
    <row r="2163" spans="1:8" ht="12.5" x14ac:dyDescent="0.25">
      <c r="A2163" s="1" t="s">
        <v>4253</v>
      </c>
      <c r="B2163" s="1" t="s">
        <v>18</v>
      </c>
      <c r="C2163" s="1">
        <v>2</v>
      </c>
      <c r="D2163" s="6">
        <v>1</v>
      </c>
      <c r="E2163" s="6">
        <v>2</v>
      </c>
      <c r="F2163" s="1" t="s">
        <v>10</v>
      </c>
      <c r="G2163" s="1" t="s">
        <v>52</v>
      </c>
      <c r="H2163" s="7">
        <v>45118</v>
      </c>
    </row>
    <row r="2164" spans="1:8" ht="12.5" x14ac:dyDescent="0.25">
      <c r="A2164" s="1" t="s">
        <v>4254</v>
      </c>
      <c r="B2164" s="1" t="s">
        <v>18</v>
      </c>
      <c r="C2164" s="1">
        <v>3</v>
      </c>
      <c r="D2164" s="6">
        <v>1</v>
      </c>
      <c r="E2164" s="6">
        <v>3</v>
      </c>
      <c r="F2164" s="1" t="s">
        <v>14</v>
      </c>
      <c r="G2164" s="1" t="s">
        <v>62</v>
      </c>
      <c r="H2164" s="7">
        <v>45118</v>
      </c>
    </row>
    <row r="2165" spans="1:8" ht="12.5" x14ac:dyDescent="0.25">
      <c r="A2165" s="1" t="s">
        <v>4256</v>
      </c>
      <c r="B2165" s="1" t="s">
        <v>9</v>
      </c>
      <c r="C2165" s="1">
        <v>1</v>
      </c>
      <c r="D2165" s="6">
        <v>2</v>
      </c>
      <c r="E2165" s="6">
        <v>2</v>
      </c>
      <c r="F2165" s="1" t="s">
        <v>14</v>
      </c>
      <c r="G2165" s="1" t="s">
        <v>52</v>
      </c>
      <c r="H2165" s="7">
        <v>45118</v>
      </c>
    </row>
    <row r="2166" spans="1:8" ht="12.5" x14ac:dyDescent="0.25">
      <c r="A2166" s="1" t="s">
        <v>4258</v>
      </c>
      <c r="B2166" s="1" t="s">
        <v>87</v>
      </c>
      <c r="C2166" s="1">
        <f>IF(ISNUMBER('Raw Data'!C5243), 'Raw Data'!C5243, 3)</f>
        <v>3</v>
      </c>
      <c r="D2166" s="6">
        <v>1.5</v>
      </c>
      <c r="E2166" s="6">
        <v>4.5</v>
      </c>
      <c r="F2166" s="1" t="s">
        <v>26</v>
      </c>
      <c r="G2166" s="1" t="s">
        <v>11</v>
      </c>
      <c r="H2166" s="7">
        <v>45118</v>
      </c>
    </row>
    <row r="2167" spans="1:8" ht="12.5" x14ac:dyDescent="0.25">
      <c r="A2167" s="1" t="s">
        <v>4259</v>
      </c>
      <c r="B2167" s="1" t="s">
        <v>32</v>
      </c>
      <c r="C2167" s="1">
        <v>3</v>
      </c>
      <c r="D2167" s="6">
        <v>4</v>
      </c>
      <c r="E2167" s="6">
        <v>12</v>
      </c>
      <c r="F2167" s="1" t="s">
        <v>14</v>
      </c>
      <c r="G2167" s="1" t="s">
        <v>11</v>
      </c>
      <c r="H2167" s="7">
        <v>45118</v>
      </c>
    </row>
    <row r="2168" spans="1:8" ht="12.5" x14ac:dyDescent="0.25">
      <c r="A2168" s="1" t="s">
        <v>4261</v>
      </c>
      <c r="B2168" s="1" t="s">
        <v>22</v>
      </c>
      <c r="C2168" s="1">
        <v>5</v>
      </c>
      <c r="D2168" s="6">
        <v>5</v>
      </c>
      <c r="E2168" s="6">
        <v>25</v>
      </c>
      <c r="F2168" s="1" t="s">
        <v>26</v>
      </c>
      <c r="G2168" s="1" t="s">
        <v>11</v>
      </c>
      <c r="H2168" s="7">
        <v>45118</v>
      </c>
    </row>
    <row r="2169" spans="1:8" ht="12.5" x14ac:dyDescent="0.25">
      <c r="A2169" s="1" t="s">
        <v>4263</v>
      </c>
      <c r="B2169" s="1" t="s">
        <v>28</v>
      </c>
      <c r="C2169" s="1">
        <v>2</v>
      </c>
      <c r="D2169" s="6">
        <v>4</v>
      </c>
      <c r="E2169" s="6">
        <v>8</v>
      </c>
      <c r="F2169" s="1" t="s">
        <v>26</v>
      </c>
      <c r="G2169" s="1" t="s">
        <v>52</v>
      </c>
      <c r="H2169" s="7">
        <v>45118</v>
      </c>
    </row>
    <row r="2170" spans="1:8" ht="12.5" x14ac:dyDescent="0.25">
      <c r="A2170" s="1" t="s">
        <v>1599</v>
      </c>
      <c r="B2170" s="1" t="s">
        <v>13</v>
      </c>
      <c r="C2170" s="1">
        <v>4</v>
      </c>
      <c r="D2170" s="6">
        <v>3</v>
      </c>
      <c r="E2170" s="6">
        <v>12</v>
      </c>
      <c r="F2170" s="1" t="s">
        <v>26</v>
      </c>
      <c r="G2170" s="1" t="s">
        <v>62</v>
      </c>
      <c r="H2170" s="7">
        <v>45118</v>
      </c>
    </row>
    <row r="2171" spans="1:8" ht="12.5" x14ac:dyDescent="0.25">
      <c r="A2171" s="1" t="s">
        <v>4264</v>
      </c>
      <c r="B2171" s="1" t="s">
        <v>13</v>
      </c>
      <c r="C2171" s="1">
        <v>5</v>
      </c>
      <c r="D2171" s="6">
        <v>3</v>
      </c>
      <c r="E2171" s="6">
        <v>15</v>
      </c>
      <c r="F2171" s="1" t="s">
        <v>10</v>
      </c>
      <c r="G2171" s="1" t="s">
        <v>52</v>
      </c>
      <c r="H2171" s="7">
        <v>45118</v>
      </c>
    </row>
    <row r="2172" spans="1:8" ht="12.5" x14ac:dyDescent="0.25">
      <c r="A2172" s="1" t="s">
        <v>3402</v>
      </c>
      <c r="B2172" s="1" t="s">
        <v>32</v>
      </c>
      <c r="C2172" s="1">
        <v>4</v>
      </c>
      <c r="D2172" s="6">
        <v>4</v>
      </c>
      <c r="E2172" s="6">
        <v>16</v>
      </c>
      <c r="F2172" s="1" t="s">
        <v>14</v>
      </c>
      <c r="G2172" s="1" t="s">
        <v>11</v>
      </c>
      <c r="H2172" s="7">
        <v>45118</v>
      </c>
    </row>
    <row r="2173" spans="1:8" ht="12.5" x14ac:dyDescent="0.25">
      <c r="A2173" s="1" t="s">
        <v>4266</v>
      </c>
      <c r="B2173" s="1" t="s">
        <v>18</v>
      </c>
      <c r="C2173" s="1">
        <v>4</v>
      </c>
      <c r="D2173" s="6">
        <v>1</v>
      </c>
      <c r="E2173" s="6">
        <v>4</v>
      </c>
      <c r="F2173" s="1" t="s">
        <v>52</v>
      </c>
      <c r="G2173" s="1" t="s">
        <v>11</v>
      </c>
      <c r="H2173" s="7">
        <v>45118</v>
      </c>
    </row>
    <row r="2174" spans="1:8" ht="12.5" x14ac:dyDescent="0.25">
      <c r="A2174" s="1" t="s">
        <v>4268</v>
      </c>
      <c r="B2174" s="1" t="s">
        <v>22</v>
      </c>
      <c r="C2174" s="1">
        <v>5</v>
      </c>
      <c r="D2174" s="6">
        <v>5</v>
      </c>
      <c r="E2174" s="6">
        <v>25</v>
      </c>
      <c r="F2174" s="1" t="s">
        <v>26</v>
      </c>
      <c r="G2174" s="1" t="s">
        <v>62</v>
      </c>
      <c r="H2174" s="7">
        <v>45118</v>
      </c>
    </row>
    <row r="2175" spans="1:8" ht="12.5" x14ac:dyDescent="0.25">
      <c r="A2175" s="1" t="s">
        <v>897</v>
      </c>
      <c r="B2175" s="1" t="s">
        <v>32</v>
      </c>
      <c r="C2175" s="1">
        <v>5</v>
      </c>
      <c r="D2175" s="6">
        <v>4</v>
      </c>
      <c r="E2175" s="6">
        <v>20</v>
      </c>
      <c r="F2175" s="1" t="s">
        <v>14</v>
      </c>
      <c r="G2175" s="1" t="s">
        <v>52</v>
      </c>
      <c r="H2175" s="7">
        <v>45118</v>
      </c>
    </row>
    <row r="2176" spans="1:8" ht="12.5" x14ac:dyDescent="0.25">
      <c r="A2176" s="1" t="s">
        <v>4270</v>
      </c>
      <c r="B2176" s="1" t="s">
        <v>49</v>
      </c>
      <c r="C2176" s="1">
        <v>4</v>
      </c>
      <c r="D2176" s="6">
        <v>3</v>
      </c>
      <c r="E2176" s="6">
        <v>12</v>
      </c>
      <c r="F2176" s="1" t="s">
        <v>26</v>
      </c>
      <c r="G2176" s="1" t="s">
        <v>52</v>
      </c>
      <c r="H2176" s="7">
        <v>45118</v>
      </c>
    </row>
    <row r="2177" spans="1:8" ht="12.5" x14ac:dyDescent="0.25">
      <c r="A2177" s="1" t="s">
        <v>4271</v>
      </c>
      <c r="B2177" s="1" t="s">
        <v>87</v>
      </c>
      <c r="C2177" s="1">
        <v>5</v>
      </c>
      <c r="D2177" s="6">
        <v>1.5</v>
      </c>
      <c r="E2177" s="6">
        <v>7.5</v>
      </c>
      <c r="F2177" s="1" t="s">
        <v>14</v>
      </c>
      <c r="G2177" s="1" t="s">
        <v>62</v>
      </c>
      <c r="H2177" s="7">
        <v>45118</v>
      </c>
    </row>
    <row r="2178" spans="1:8" ht="12.5" x14ac:dyDescent="0.25">
      <c r="A2178" s="1" t="s">
        <v>4272</v>
      </c>
      <c r="B2178" s="1" t="s">
        <v>13</v>
      </c>
      <c r="C2178" s="1">
        <v>2</v>
      </c>
      <c r="D2178" s="6">
        <v>3</v>
      </c>
      <c r="E2178" s="6">
        <v>6</v>
      </c>
      <c r="F2178" s="1" t="s">
        <v>52</v>
      </c>
      <c r="G2178" s="1" t="s">
        <v>52</v>
      </c>
      <c r="H2178" s="7">
        <v>45118</v>
      </c>
    </row>
    <row r="2179" spans="1:8" ht="12.5" x14ac:dyDescent="0.25">
      <c r="A2179" s="1" t="s">
        <v>4141</v>
      </c>
      <c r="B2179" s="1" t="s">
        <v>9</v>
      </c>
      <c r="C2179" s="1">
        <v>1</v>
      </c>
      <c r="D2179" s="6">
        <v>2</v>
      </c>
      <c r="E2179" s="6">
        <v>2</v>
      </c>
      <c r="F2179" s="1" t="s">
        <v>10</v>
      </c>
      <c r="G2179" s="1" t="s">
        <v>62</v>
      </c>
      <c r="H2179" s="7">
        <v>45118</v>
      </c>
    </row>
    <row r="2180" spans="1:8" ht="12.5" x14ac:dyDescent="0.25">
      <c r="A2180" s="1" t="s">
        <v>4273</v>
      </c>
      <c r="B2180" s="1" t="s">
        <v>13</v>
      </c>
      <c r="C2180" s="1">
        <v>3</v>
      </c>
      <c r="D2180" s="6">
        <v>3</v>
      </c>
      <c r="E2180" s="6">
        <v>9</v>
      </c>
      <c r="F2180" s="1" t="s">
        <v>52</v>
      </c>
      <c r="G2180" s="1" t="s">
        <v>62</v>
      </c>
      <c r="H2180" s="7">
        <v>45118</v>
      </c>
    </row>
    <row r="2181" spans="1:8" ht="12.5" x14ac:dyDescent="0.25">
      <c r="A2181" s="1" t="s">
        <v>4274</v>
      </c>
      <c r="B2181" s="1" t="s">
        <v>32</v>
      </c>
      <c r="C2181" s="1">
        <v>3</v>
      </c>
      <c r="D2181" s="6">
        <v>4</v>
      </c>
      <c r="E2181" s="6">
        <v>12</v>
      </c>
      <c r="F2181" s="1" t="s">
        <v>14</v>
      </c>
      <c r="G2181" s="1" t="s">
        <v>62</v>
      </c>
      <c r="H2181" s="7">
        <v>45118</v>
      </c>
    </row>
    <row r="2182" spans="1:8" ht="12.5" x14ac:dyDescent="0.25">
      <c r="A2182" s="1" t="s">
        <v>4276</v>
      </c>
      <c r="B2182" s="1" t="str">
        <f>IF(OR(ISBLANK('Raw Data'!B557), 'Raw Data'!B557="UNKNOWN", 'Raw Data'!B557="ERROR"), IF('Raw Data'!D557=1, "Cookie", IF('Raw Data'!D557=1.5, "Tea", IF('Raw Data'!D557=2, "Coffee", IF('Raw Data'!D557=3, "Cake", IF('Raw Data'!D557=4, "Sandwich", IF('Raw Data'!D557=5, "Salad", 'Raw Data'!B557)))))), 'Raw Data'!B557)</f>
        <v>Salad</v>
      </c>
      <c r="C2182" s="1">
        <v>4</v>
      </c>
      <c r="D2182" s="6">
        <v>5</v>
      </c>
      <c r="E2182" s="6">
        <v>20</v>
      </c>
      <c r="F2182" s="1" t="s">
        <v>14</v>
      </c>
      <c r="G2182" s="1" t="s">
        <v>52</v>
      </c>
      <c r="H2182" s="7">
        <v>45119</v>
      </c>
    </row>
    <row r="2183" spans="1:8" ht="12.5" x14ac:dyDescent="0.25">
      <c r="A2183" s="1" t="s">
        <v>4278</v>
      </c>
      <c r="B2183" s="1" t="s">
        <v>22</v>
      </c>
      <c r="C2183" s="1">
        <v>4</v>
      </c>
      <c r="D2183" s="6">
        <v>5</v>
      </c>
      <c r="E2183" s="6">
        <v>20</v>
      </c>
      <c r="F2183" s="1" t="s">
        <v>26</v>
      </c>
      <c r="G2183" s="1" t="s">
        <v>62</v>
      </c>
      <c r="H2183" s="7">
        <v>45119</v>
      </c>
    </row>
    <row r="2184" spans="1:8" ht="12.5" x14ac:dyDescent="0.25">
      <c r="A2184" s="1" t="s">
        <v>4279</v>
      </c>
      <c r="B2184" s="1" t="s">
        <v>28</v>
      </c>
      <c r="C2184" s="1">
        <v>5</v>
      </c>
      <c r="D2184" s="6">
        <v>4</v>
      </c>
      <c r="E2184" s="6">
        <v>20</v>
      </c>
      <c r="F2184" s="1" t="s">
        <v>14</v>
      </c>
      <c r="G2184" s="1" t="s">
        <v>11</v>
      </c>
      <c r="H2184" s="7">
        <v>45119</v>
      </c>
    </row>
    <row r="2185" spans="1:8" ht="12.5" x14ac:dyDescent="0.25">
      <c r="A2185" s="1" t="s">
        <v>3698</v>
      </c>
      <c r="B2185" s="1" t="s">
        <v>13</v>
      </c>
      <c r="C2185" s="1">
        <v>3</v>
      </c>
      <c r="D2185" s="6">
        <f>IF(ISNUMBER('Raw Data'!D1360), 'Raw Data'!D1360, IF(B2185="Cookie", 1, IF(B2185="Tea", 1.5, IF(B2185="Coffee", 2, IF(OR(B2185="Cake", B2185="Juice"), 3, IF(OR(B2185="Sandwich", B2185="Smoothie"), 4, IF(B2185="Salad", 5,#REF!)))))))</f>
        <v>3</v>
      </c>
      <c r="E2185" s="6">
        <v>9</v>
      </c>
      <c r="F2185" s="1" t="s">
        <v>26</v>
      </c>
      <c r="G2185" s="1" t="s">
        <v>62</v>
      </c>
      <c r="H2185" s="7">
        <v>45119</v>
      </c>
    </row>
    <row r="2186" spans="1:8" ht="12.5" x14ac:dyDescent="0.25">
      <c r="A2186" s="1" t="s">
        <v>4282</v>
      </c>
      <c r="B2186" s="1" t="s">
        <v>28</v>
      </c>
      <c r="C2186" s="1">
        <v>4</v>
      </c>
      <c r="D2186" s="6">
        <v>4</v>
      </c>
      <c r="E2186" s="6">
        <v>16</v>
      </c>
      <c r="F2186" s="1" t="s">
        <v>52</v>
      </c>
      <c r="G2186" s="1" t="s">
        <v>52</v>
      </c>
      <c r="H2186" s="7">
        <v>45119</v>
      </c>
    </row>
    <row r="2187" spans="1:8" ht="12.5" x14ac:dyDescent="0.25">
      <c r="A2187" s="1" t="s">
        <v>4283</v>
      </c>
      <c r="B2187" s="1" t="s">
        <v>32</v>
      </c>
      <c r="C2187" s="1">
        <v>4</v>
      </c>
      <c r="D2187" s="6">
        <f>IF(ISNUMBER('Raw Data'!D2573), 'Raw Data'!D2573, IF(B2187="Cookie", 1, IF(B2187="Tea", 1.5, IF(B2187="Coffee", 2, IF(OR(B2187="Cake", B2187="Juice"), 3, IF(OR(B2187="Sandwich", B2187="Smoothie"), 4, IF(B2187="Salad", 5,#REF!)))))))</f>
        <v>4</v>
      </c>
      <c r="E2187" s="6">
        <v>16</v>
      </c>
      <c r="F2187" s="1" t="s">
        <v>52</v>
      </c>
      <c r="G2187" s="1" t="s">
        <v>62</v>
      </c>
      <c r="H2187" s="7">
        <v>45119</v>
      </c>
    </row>
    <row r="2188" spans="1:8" ht="12.5" x14ac:dyDescent="0.25">
      <c r="A2188" s="1" t="s">
        <v>2470</v>
      </c>
      <c r="B2188" s="1" t="s">
        <v>9</v>
      </c>
      <c r="C2188" s="1">
        <v>2</v>
      </c>
      <c r="D2188" s="6">
        <v>2</v>
      </c>
      <c r="E2188" s="6">
        <v>4</v>
      </c>
      <c r="F2188" s="1" t="s">
        <v>14</v>
      </c>
      <c r="G2188" s="1" t="s">
        <v>52</v>
      </c>
      <c r="H2188" s="7">
        <v>45119</v>
      </c>
    </row>
    <row r="2189" spans="1:8" ht="12.5" x14ac:dyDescent="0.25">
      <c r="A2189" s="1" t="s">
        <v>4285</v>
      </c>
      <c r="B2189" s="1" t="s">
        <v>9</v>
      </c>
      <c r="C2189" s="1">
        <f>IF(ISNUMBER('Raw Data'!C4138), 'Raw Data'!C4138, 3)</f>
        <v>3</v>
      </c>
      <c r="D2189" s="6">
        <v>2</v>
      </c>
      <c r="E2189" s="6">
        <v>6</v>
      </c>
      <c r="F2189" s="1" t="s">
        <v>52</v>
      </c>
      <c r="G2189" s="1" t="s">
        <v>11</v>
      </c>
      <c r="H2189" s="7">
        <v>45119</v>
      </c>
    </row>
    <row r="2190" spans="1:8" ht="12.5" x14ac:dyDescent="0.25">
      <c r="A2190" s="1" t="s">
        <v>4287</v>
      </c>
      <c r="B2190" s="1" t="s">
        <v>87</v>
      </c>
      <c r="C2190" s="1">
        <v>1</v>
      </c>
      <c r="D2190" s="6">
        <v>1.5</v>
      </c>
      <c r="E2190" s="6">
        <v>1.5</v>
      </c>
      <c r="F2190" s="1" t="s">
        <v>10</v>
      </c>
      <c r="G2190" s="1" t="s">
        <v>11</v>
      </c>
      <c r="H2190" s="7">
        <v>45119</v>
      </c>
    </row>
    <row r="2191" spans="1:8" ht="12.5" x14ac:dyDescent="0.25">
      <c r="A2191" s="1" t="s">
        <v>1668</v>
      </c>
      <c r="B2191" s="1" t="s">
        <v>28</v>
      </c>
      <c r="C2191" s="1">
        <v>2</v>
      </c>
      <c r="D2191" s="6">
        <v>4</v>
      </c>
      <c r="E2191" s="6">
        <v>8</v>
      </c>
      <c r="F2191" s="1" t="s">
        <v>26</v>
      </c>
      <c r="G2191" s="1" t="s">
        <v>11</v>
      </c>
      <c r="H2191" s="7">
        <v>45119</v>
      </c>
    </row>
    <row r="2192" spans="1:8" ht="12.5" x14ac:dyDescent="0.25">
      <c r="A2192" s="1" t="s">
        <v>4289</v>
      </c>
      <c r="B2192" s="1" t="s">
        <v>28</v>
      </c>
      <c r="C2192" s="1">
        <v>4</v>
      </c>
      <c r="D2192" s="6">
        <v>4</v>
      </c>
      <c r="E2192" s="6">
        <v>16</v>
      </c>
      <c r="F2192" s="1" t="s">
        <v>14</v>
      </c>
      <c r="G2192" s="1" t="s">
        <v>52</v>
      </c>
      <c r="H2192" s="7">
        <v>45119</v>
      </c>
    </row>
    <row r="2193" spans="1:8" ht="12.5" x14ac:dyDescent="0.25">
      <c r="A2193" s="1" t="s">
        <v>1639</v>
      </c>
      <c r="B2193" s="1" t="s">
        <v>22</v>
      </c>
      <c r="C2193" s="1">
        <v>1</v>
      </c>
      <c r="D2193" s="6">
        <v>5</v>
      </c>
      <c r="E2193" s="6">
        <v>5</v>
      </c>
      <c r="F2193" s="1" t="s">
        <v>14</v>
      </c>
      <c r="G2193" s="1" t="s">
        <v>52</v>
      </c>
      <c r="H2193" s="7">
        <v>45119</v>
      </c>
    </row>
    <row r="2194" spans="1:8" ht="12.5" x14ac:dyDescent="0.25">
      <c r="A2194" s="1" t="s">
        <v>4290</v>
      </c>
      <c r="B2194" s="1" t="s">
        <v>18</v>
      </c>
      <c r="C2194" s="1">
        <v>3</v>
      </c>
      <c r="D2194" s="6">
        <v>1</v>
      </c>
      <c r="E2194" s="6">
        <v>3</v>
      </c>
      <c r="F2194" s="1" t="s">
        <v>26</v>
      </c>
      <c r="G2194" s="1" t="s">
        <v>11</v>
      </c>
      <c r="H2194" s="7">
        <v>45119</v>
      </c>
    </row>
    <row r="2195" spans="1:8" ht="12.5" x14ac:dyDescent="0.25">
      <c r="A2195" s="1" t="s">
        <v>4292</v>
      </c>
      <c r="B2195" s="1" t="s">
        <v>18</v>
      </c>
      <c r="C2195" s="1">
        <v>1</v>
      </c>
      <c r="D2195" s="6">
        <v>1</v>
      </c>
      <c r="E2195" s="6">
        <v>1</v>
      </c>
      <c r="F2195" s="1" t="s">
        <v>26</v>
      </c>
      <c r="G2195" s="1" t="s">
        <v>11</v>
      </c>
      <c r="H2195" s="7">
        <v>45119</v>
      </c>
    </row>
    <row r="2196" spans="1:8" ht="12.5" x14ac:dyDescent="0.25">
      <c r="A2196" s="1" t="s">
        <v>4293</v>
      </c>
      <c r="B2196" s="1" t="s">
        <v>18</v>
      </c>
      <c r="C2196" s="1">
        <v>4</v>
      </c>
      <c r="D2196" s="6">
        <v>1</v>
      </c>
      <c r="E2196" s="6">
        <v>4</v>
      </c>
      <c r="F2196" s="1" t="s">
        <v>10</v>
      </c>
      <c r="G2196" s="1" t="s">
        <v>62</v>
      </c>
      <c r="H2196" s="7">
        <v>45119</v>
      </c>
    </row>
    <row r="2197" spans="1:8" ht="12.5" x14ac:dyDescent="0.25">
      <c r="A2197" s="1" t="s">
        <v>4294</v>
      </c>
      <c r="B2197" s="1" t="s">
        <v>9</v>
      </c>
      <c r="C2197" s="1">
        <v>1</v>
      </c>
      <c r="D2197" s="6">
        <v>2</v>
      </c>
      <c r="E2197" s="6">
        <v>2</v>
      </c>
      <c r="F2197" s="1" t="s">
        <v>10</v>
      </c>
      <c r="G2197" s="1" t="s">
        <v>62</v>
      </c>
      <c r="H2197" s="7">
        <v>45119</v>
      </c>
    </row>
    <row r="2198" spans="1:8" ht="12.5" x14ac:dyDescent="0.25">
      <c r="A2198" s="1" t="s">
        <v>4295</v>
      </c>
      <c r="B2198" s="1" t="s">
        <v>49</v>
      </c>
      <c r="C2198" s="1">
        <v>2</v>
      </c>
      <c r="D2198" s="6">
        <v>3</v>
      </c>
      <c r="E2198" s="6">
        <v>6</v>
      </c>
      <c r="F2198" s="1" t="s">
        <v>14</v>
      </c>
      <c r="G2198" s="1" t="s">
        <v>62</v>
      </c>
      <c r="H2198" s="7">
        <v>45119</v>
      </c>
    </row>
    <row r="2199" spans="1:8" ht="12.5" x14ac:dyDescent="0.25">
      <c r="A2199" s="1" t="s">
        <v>4296</v>
      </c>
      <c r="B2199" s="1" t="s">
        <v>18</v>
      </c>
      <c r="C2199" s="1">
        <v>2</v>
      </c>
      <c r="D2199" s="6">
        <v>1</v>
      </c>
      <c r="E2199" s="6">
        <v>2</v>
      </c>
      <c r="F2199" s="1" t="s">
        <v>14</v>
      </c>
      <c r="G2199" s="1" t="s">
        <v>62</v>
      </c>
      <c r="H2199" s="7">
        <v>45119</v>
      </c>
    </row>
    <row r="2200" spans="1:8" ht="12.5" x14ac:dyDescent="0.25">
      <c r="A2200" s="1" t="s">
        <v>4298</v>
      </c>
      <c r="B2200" s="1" t="s">
        <v>9</v>
      </c>
      <c r="C2200" s="1">
        <v>5</v>
      </c>
      <c r="D2200" s="6">
        <v>2</v>
      </c>
      <c r="E2200" s="6">
        <v>10</v>
      </c>
      <c r="F2200" s="1" t="s">
        <v>26</v>
      </c>
      <c r="G2200" s="1" t="s">
        <v>11</v>
      </c>
      <c r="H2200" s="7">
        <v>45119</v>
      </c>
    </row>
    <row r="2201" spans="1:8" ht="12.5" x14ac:dyDescent="0.25">
      <c r="A2201" s="1" t="s">
        <v>4299</v>
      </c>
      <c r="B2201" s="1" t="s">
        <v>28</v>
      </c>
      <c r="C2201" s="1">
        <v>5</v>
      </c>
      <c r="D2201" s="6">
        <v>4</v>
      </c>
      <c r="E2201" s="6">
        <v>20</v>
      </c>
      <c r="F2201" s="1" t="s">
        <v>14</v>
      </c>
      <c r="G2201" s="1" t="s">
        <v>52</v>
      </c>
      <c r="H2201" s="7">
        <v>45119</v>
      </c>
    </row>
    <row r="2202" spans="1:8" ht="12.5" x14ac:dyDescent="0.25">
      <c r="A2202" s="1" t="s">
        <v>4301</v>
      </c>
      <c r="B2202" s="1" t="s">
        <v>49</v>
      </c>
      <c r="C2202" s="1">
        <v>2</v>
      </c>
      <c r="D2202" s="6">
        <v>3</v>
      </c>
      <c r="E2202" s="6">
        <v>6</v>
      </c>
      <c r="F2202" s="1" t="s">
        <v>14</v>
      </c>
      <c r="G2202" s="1" t="s">
        <v>52</v>
      </c>
      <c r="H2202" s="7">
        <v>45119</v>
      </c>
    </row>
    <row r="2203" spans="1:8" ht="12.5" x14ac:dyDescent="0.25">
      <c r="A2203" s="1" t="s">
        <v>4303</v>
      </c>
      <c r="B2203" s="1" t="s">
        <v>13</v>
      </c>
      <c r="C2203" s="1">
        <v>2</v>
      </c>
      <c r="D2203" s="6">
        <v>3</v>
      </c>
      <c r="E2203" s="6">
        <v>6</v>
      </c>
      <c r="F2203" s="1" t="s">
        <v>52</v>
      </c>
      <c r="G2203" s="1" t="s">
        <v>62</v>
      </c>
      <c r="H2203" s="7">
        <v>45119</v>
      </c>
    </row>
    <row r="2204" spans="1:8" ht="12.5" x14ac:dyDescent="0.25">
      <c r="A2204" s="1" t="s">
        <v>4304</v>
      </c>
      <c r="B2204" s="1" t="s">
        <v>22</v>
      </c>
      <c r="C2204" s="1">
        <v>5</v>
      </c>
      <c r="D2204" s="6">
        <v>5</v>
      </c>
      <c r="E2204" s="6">
        <v>25</v>
      </c>
      <c r="F2204" s="1" t="s">
        <v>52</v>
      </c>
      <c r="G2204" s="1" t="s">
        <v>11</v>
      </c>
      <c r="H2204" s="7">
        <v>45139</v>
      </c>
    </row>
    <row r="2205" spans="1:8" ht="12.5" x14ac:dyDescent="0.25">
      <c r="A2205" s="1" t="s">
        <v>4306</v>
      </c>
      <c r="B2205" s="1" t="s">
        <v>13</v>
      </c>
      <c r="C2205" s="1">
        <v>5</v>
      </c>
      <c r="D2205" s="6">
        <v>3</v>
      </c>
      <c r="E2205" s="6">
        <v>15</v>
      </c>
      <c r="F2205" s="1" t="s">
        <v>52</v>
      </c>
      <c r="G2205" s="1" t="s">
        <v>11</v>
      </c>
      <c r="H2205" s="7">
        <v>45139</v>
      </c>
    </row>
    <row r="2206" spans="1:8" ht="12.5" x14ac:dyDescent="0.25">
      <c r="A2206" s="1" t="s">
        <v>4308</v>
      </c>
      <c r="B2206" s="1" t="s">
        <v>22</v>
      </c>
      <c r="C2206" s="1">
        <v>4</v>
      </c>
      <c r="D2206" s="6">
        <f>IF(ISNUMBER('Raw Data'!D1140), 'Raw Data'!D1140, IF(B2206="Cookie", 1, IF(B2206="Tea", 1.5, IF(B2206="Coffee", 2, IF(OR(B2206="Cake", B2206="Juice"), 3, IF(OR(B2206="Sandwich", B2206="Smoothie"), 4, IF(B2206="Salad", 5,#REF!)))))))</f>
        <v>5</v>
      </c>
      <c r="E2206" s="6">
        <v>20</v>
      </c>
      <c r="F2206" s="1" t="s">
        <v>26</v>
      </c>
      <c r="G2206" s="1" t="s">
        <v>52</v>
      </c>
      <c r="H2206" s="7">
        <v>45139</v>
      </c>
    </row>
    <row r="2207" spans="1:8" ht="12.5" x14ac:dyDescent="0.25">
      <c r="A2207" s="1" t="s">
        <v>4309</v>
      </c>
      <c r="B2207" s="1" t="s">
        <v>32</v>
      </c>
      <c r="C2207" s="1">
        <v>3</v>
      </c>
      <c r="D2207" s="6">
        <v>4</v>
      </c>
      <c r="E2207" s="6">
        <v>12</v>
      </c>
      <c r="F2207" s="1" t="s">
        <v>14</v>
      </c>
      <c r="G2207" s="1" t="s">
        <v>62</v>
      </c>
      <c r="H2207" s="7">
        <v>45139</v>
      </c>
    </row>
    <row r="2208" spans="1:8" ht="12.5" x14ac:dyDescent="0.25">
      <c r="A2208" s="1" t="s">
        <v>4311</v>
      </c>
      <c r="B2208" s="1" t="s">
        <v>49</v>
      </c>
      <c r="C2208" s="1">
        <v>5</v>
      </c>
      <c r="D2208" s="6">
        <v>3</v>
      </c>
      <c r="E2208" s="6">
        <v>15</v>
      </c>
      <c r="F2208" s="1" t="s">
        <v>52</v>
      </c>
      <c r="G2208" s="1" t="s">
        <v>52</v>
      </c>
      <c r="H2208" s="7">
        <v>45139</v>
      </c>
    </row>
    <row r="2209" spans="1:8" ht="12.5" x14ac:dyDescent="0.25">
      <c r="A2209" s="1" t="s">
        <v>4312</v>
      </c>
      <c r="B2209" s="1" t="s">
        <v>13</v>
      </c>
      <c r="C2209" s="1">
        <v>2</v>
      </c>
      <c r="D2209" s="6">
        <v>3</v>
      </c>
      <c r="E2209" s="6">
        <v>6</v>
      </c>
      <c r="F2209" s="1" t="s">
        <v>52</v>
      </c>
      <c r="G2209" s="1" t="s">
        <v>52</v>
      </c>
      <c r="H2209" s="7">
        <v>45139</v>
      </c>
    </row>
    <row r="2210" spans="1:8" ht="12.5" x14ac:dyDescent="0.25">
      <c r="A2210" s="1" t="s">
        <v>4314</v>
      </c>
      <c r="B2210" s="1" t="s">
        <v>13</v>
      </c>
      <c r="C2210" s="1">
        <v>3</v>
      </c>
      <c r="D2210" s="6">
        <v>3</v>
      </c>
      <c r="E2210" s="6">
        <v>9</v>
      </c>
      <c r="F2210" s="1" t="s">
        <v>14</v>
      </c>
      <c r="G2210" s="1" t="s">
        <v>62</v>
      </c>
      <c r="H2210" s="7">
        <v>45139</v>
      </c>
    </row>
    <row r="2211" spans="1:8" ht="12.5" x14ac:dyDescent="0.25">
      <c r="A2211" s="1" t="s">
        <v>58</v>
      </c>
      <c r="B2211" s="1" t="s">
        <v>9</v>
      </c>
      <c r="C2211" s="1">
        <v>5</v>
      </c>
      <c r="D2211" s="6">
        <v>2</v>
      </c>
      <c r="E2211" s="6">
        <v>10</v>
      </c>
      <c r="F2211" s="1" t="s">
        <v>10</v>
      </c>
      <c r="G2211" s="1" t="s">
        <v>62</v>
      </c>
      <c r="H2211" s="7">
        <v>45139</v>
      </c>
    </row>
    <row r="2212" spans="1:8" ht="12.5" x14ac:dyDescent="0.25">
      <c r="A2212" s="1" t="s">
        <v>939</v>
      </c>
      <c r="B2212" s="1" t="s">
        <v>9</v>
      </c>
      <c r="C2212" s="1">
        <v>5</v>
      </c>
      <c r="D2212" s="6">
        <v>2</v>
      </c>
      <c r="E2212" s="6">
        <v>10</v>
      </c>
      <c r="F2212" s="1" t="s">
        <v>26</v>
      </c>
      <c r="G2212" s="1" t="s">
        <v>62</v>
      </c>
      <c r="H2212" s="7">
        <v>45139</v>
      </c>
    </row>
    <row r="2213" spans="1:8" ht="12.5" x14ac:dyDescent="0.25">
      <c r="A2213" s="1" t="s">
        <v>4317</v>
      </c>
      <c r="B2213" s="1" t="s">
        <v>87</v>
      </c>
      <c r="C2213" s="1">
        <v>4</v>
      </c>
      <c r="D2213" s="6">
        <v>1.5</v>
      </c>
      <c r="E2213" s="6">
        <v>6</v>
      </c>
      <c r="F2213" s="1" t="s">
        <v>26</v>
      </c>
      <c r="G2213" s="1" t="s">
        <v>52</v>
      </c>
      <c r="H2213" s="7">
        <v>45139</v>
      </c>
    </row>
    <row r="2214" spans="1:8" ht="12.5" x14ac:dyDescent="0.25">
      <c r="A2214" s="1" t="s">
        <v>594</v>
      </c>
      <c r="B2214" s="1" t="s">
        <v>13</v>
      </c>
      <c r="C2214" s="1">
        <v>1</v>
      </c>
      <c r="D2214" s="6">
        <v>3</v>
      </c>
      <c r="E2214" s="6">
        <v>3</v>
      </c>
      <c r="F2214" s="1" t="s">
        <v>26</v>
      </c>
      <c r="G2214" s="1" t="s">
        <v>62</v>
      </c>
      <c r="H2214" s="7">
        <v>45139</v>
      </c>
    </row>
    <row r="2215" spans="1:8" ht="12.5" x14ac:dyDescent="0.25">
      <c r="A2215" s="1" t="s">
        <v>4319</v>
      </c>
      <c r="B2215" s="1" t="s">
        <v>32</v>
      </c>
      <c r="C2215" s="1">
        <v>5</v>
      </c>
      <c r="D2215" s="6">
        <v>4</v>
      </c>
      <c r="E2215" s="6">
        <v>20</v>
      </c>
      <c r="F2215" s="1" t="s">
        <v>10</v>
      </c>
      <c r="G2215" s="1" t="s">
        <v>52</v>
      </c>
      <c r="H2215" s="7">
        <v>45139</v>
      </c>
    </row>
    <row r="2216" spans="1:8" ht="12.5" x14ac:dyDescent="0.25">
      <c r="A2216" s="1" t="s">
        <v>4320</v>
      </c>
      <c r="B2216" s="1" t="s">
        <v>28</v>
      </c>
      <c r="C2216" s="1">
        <v>2</v>
      </c>
      <c r="D2216" s="6">
        <v>4</v>
      </c>
      <c r="E2216" s="6">
        <v>8</v>
      </c>
      <c r="F2216" s="1" t="s">
        <v>10</v>
      </c>
      <c r="G2216" s="1" t="s">
        <v>62</v>
      </c>
      <c r="H2216" s="7">
        <v>45139</v>
      </c>
    </row>
    <row r="2217" spans="1:8" ht="12.5" x14ac:dyDescent="0.25">
      <c r="A2217" s="1" t="s">
        <v>2444</v>
      </c>
      <c r="B2217" s="1" t="s">
        <v>13</v>
      </c>
      <c r="C2217" s="1">
        <v>4</v>
      </c>
      <c r="D2217" s="6">
        <v>3</v>
      </c>
      <c r="E2217" s="6">
        <v>12</v>
      </c>
      <c r="F2217" s="1" t="s">
        <v>14</v>
      </c>
      <c r="G2217" s="1" t="s">
        <v>52</v>
      </c>
      <c r="H2217" s="7">
        <v>45139</v>
      </c>
    </row>
    <row r="2218" spans="1:8" ht="12.5" x14ac:dyDescent="0.25">
      <c r="A2218" s="1" t="s">
        <v>4323</v>
      </c>
      <c r="B2218" s="1" t="s">
        <v>49</v>
      </c>
      <c r="C2218" s="1">
        <v>3</v>
      </c>
      <c r="D2218" s="6">
        <f>IF(ISNUMBER('Raw Data'!D5929), 'Raw Data'!D5929, IF(B2218="Cookie", 1, IF(B2218="Tea", 1.5, IF(B2218="Coffee", 2, IF(OR(B2218="Cake", B2218="Juice"), 3, IF(OR(B2218="Sandwich", B2218="Smoothie"), 4, IF(B2218="Salad", 5,#REF!)))))))</f>
        <v>3</v>
      </c>
      <c r="E2218" s="6">
        <v>9</v>
      </c>
      <c r="F2218" s="1" t="s">
        <v>14</v>
      </c>
      <c r="G2218" s="1" t="s">
        <v>52</v>
      </c>
      <c r="H2218" s="7">
        <v>45139</v>
      </c>
    </row>
    <row r="2219" spans="1:8" ht="12.5" x14ac:dyDescent="0.25">
      <c r="A2219" s="1" t="s">
        <v>4324</v>
      </c>
      <c r="B2219" s="1" t="s">
        <v>18</v>
      </c>
      <c r="C2219" s="1">
        <v>4</v>
      </c>
      <c r="D2219" s="6">
        <v>1</v>
      </c>
      <c r="E2219" s="6">
        <v>4</v>
      </c>
      <c r="F2219" s="1" t="s">
        <v>14</v>
      </c>
      <c r="G2219" s="1" t="s">
        <v>52</v>
      </c>
      <c r="H2219" s="7">
        <v>45139</v>
      </c>
    </row>
    <row r="2220" spans="1:8" ht="12.5" x14ac:dyDescent="0.25">
      <c r="A2220" s="1" t="s">
        <v>4326</v>
      </c>
      <c r="B2220" s="1" t="s">
        <v>22</v>
      </c>
      <c r="C2220" s="1">
        <v>4</v>
      </c>
      <c r="D2220" s="6">
        <v>5</v>
      </c>
      <c r="E2220" s="6">
        <v>20</v>
      </c>
      <c r="F2220" s="1" t="s">
        <v>26</v>
      </c>
      <c r="G2220" s="1" t="s">
        <v>52</v>
      </c>
      <c r="H2220" s="7">
        <v>45139</v>
      </c>
    </row>
    <row r="2221" spans="1:8" ht="12.5" x14ac:dyDescent="0.25">
      <c r="A2221" s="1" t="s">
        <v>2373</v>
      </c>
      <c r="B2221" s="1" t="s">
        <v>32</v>
      </c>
      <c r="C2221" s="1">
        <v>5</v>
      </c>
      <c r="D2221" s="6">
        <v>4</v>
      </c>
      <c r="E2221" s="6">
        <v>20</v>
      </c>
      <c r="F2221" s="1" t="s">
        <v>52</v>
      </c>
      <c r="G2221" s="1" t="s">
        <v>52</v>
      </c>
      <c r="H2221" s="7">
        <v>45139</v>
      </c>
    </row>
    <row r="2222" spans="1:8" ht="12.5" x14ac:dyDescent="0.25">
      <c r="A2222" s="1" t="s">
        <v>4328</v>
      </c>
      <c r="B2222" s="1" t="s">
        <v>49</v>
      </c>
      <c r="C2222" s="1">
        <v>2</v>
      </c>
      <c r="D2222" s="6">
        <v>3</v>
      </c>
      <c r="E2222" s="6">
        <v>6</v>
      </c>
      <c r="F2222" s="1" t="s">
        <v>14</v>
      </c>
      <c r="G2222" s="1" t="s">
        <v>62</v>
      </c>
      <c r="H2222" s="7">
        <v>45139</v>
      </c>
    </row>
    <row r="2223" spans="1:8" ht="12.5" x14ac:dyDescent="0.25">
      <c r="A2223" s="1" t="s">
        <v>4329</v>
      </c>
      <c r="B2223" s="1" t="s">
        <v>22</v>
      </c>
      <c r="C2223" s="1">
        <v>5</v>
      </c>
      <c r="D2223" s="6">
        <v>5</v>
      </c>
      <c r="E2223" s="6">
        <v>25</v>
      </c>
      <c r="F2223" s="1" t="s">
        <v>10</v>
      </c>
      <c r="G2223" s="1" t="s">
        <v>62</v>
      </c>
      <c r="H2223" s="7">
        <v>45139</v>
      </c>
    </row>
    <row r="2224" spans="1:8" ht="12.5" x14ac:dyDescent="0.25">
      <c r="A2224" s="1" t="s">
        <v>4330</v>
      </c>
      <c r="B2224" s="1" t="s">
        <v>28</v>
      </c>
      <c r="C2224" s="1">
        <v>2</v>
      </c>
      <c r="D2224" s="6">
        <v>4</v>
      </c>
      <c r="E2224" s="6">
        <v>8</v>
      </c>
      <c r="F2224" s="1" t="s">
        <v>10</v>
      </c>
      <c r="G2224" s="1" t="s">
        <v>52</v>
      </c>
      <c r="H2224" s="7">
        <v>45139</v>
      </c>
    </row>
    <row r="2225" spans="1:8" ht="12.5" x14ac:dyDescent="0.25">
      <c r="A2225" s="1" t="s">
        <v>4332</v>
      </c>
      <c r="B2225" s="1" t="s">
        <v>87</v>
      </c>
      <c r="C2225" s="1">
        <f>IF(ISNUMBER('Raw Data'!C8449), 'Raw Data'!C8449, 3)</f>
        <v>3</v>
      </c>
      <c r="D2225" s="6">
        <v>1.5</v>
      </c>
      <c r="E2225" s="6">
        <v>4.5</v>
      </c>
      <c r="F2225" s="1" t="s">
        <v>26</v>
      </c>
      <c r="G2225" s="1" t="s">
        <v>11</v>
      </c>
      <c r="H2225" s="7">
        <v>45139</v>
      </c>
    </row>
    <row r="2226" spans="1:8" ht="12.5" x14ac:dyDescent="0.25">
      <c r="A2226" s="1" t="s">
        <v>4334</v>
      </c>
      <c r="B2226" s="1" t="str">
        <f>IF(OR(ISBLANK('Raw Data'!B8656), 'Raw Data'!B8656="UNKNOWN", 'Raw Data'!B8656="ERROR"), IF('Raw Data'!D8656=1, "Cookie", IF('Raw Data'!D8656=1.5, "Tea", IF('Raw Data'!D8656=2, "Coffee", IF('Raw Data'!D8656=3, "Cake", IF('Raw Data'!D8656=4, "Sandwich", IF('Raw Data'!D8656=5, "Salad", 'Raw Data'!B8656)))))), 'Raw Data'!B8656)</f>
        <v>Cake</v>
      </c>
      <c r="C2226" s="1">
        <v>2</v>
      </c>
      <c r="D2226" s="6">
        <v>3</v>
      </c>
      <c r="E2226" s="6">
        <v>6</v>
      </c>
      <c r="F2226" s="1" t="s">
        <v>52</v>
      </c>
      <c r="G2226" s="1" t="s">
        <v>11</v>
      </c>
      <c r="H2226" s="7">
        <v>45139</v>
      </c>
    </row>
    <row r="2227" spans="1:8" ht="12.5" x14ac:dyDescent="0.25">
      <c r="A2227" s="1" t="s">
        <v>4336</v>
      </c>
      <c r="B2227" s="1" t="s">
        <v>13</v>
      </c>
      <c r="C2227" s="1">
        <v>4</v>
      </c>
      <c r="D2227" s="6">
        <v>3</v>
      </c>
      <c r="E2227" s="6">
        <v>12</v>
      </c>
      <c r="F2227" s="1" t="s">
        <v>52</v>
      </c>
      <c r="G2227" s="1" t="s">
        <v>52</v>
      </c>
      <c r="H2227" s="7">
        <v>45139</v>
      </c>
    </row>
    <row r="2228" spans="1:8" ht="12.5" x14ac:dyDescent="0.25">
      <c r="A2228" s="1" t="s">
        <v>4338</v>
      </c>
      <c r="B2228" s="1" t="s">
        <v>28</v>
      </c>
      <c r="C2228" s="1">
        <v>3</v>
      </c>
      <c r="D2228" s="6">
        <v>4</v>
      </c>
      <c r="E2228" s="6">
        <v>12</v>
      </c>
      <c r="F2228" s="1" t="s">
        <v>14</v>
      </c>
      <c r="G2228" s="1" t="s">
        <v>52</v>
      </c>
      <c r="H2228" s="7">
        <v>45139</v>
      </c>
    </row>
    <row r="2229" spans="1:8" ht="12.5" x14ac:dyDescent="0.25">
      <c r="A2229" s="1" t="s">
        <v>4340</v>
      </c>
      <c r="B2229" s="1" t="str">
        <f>IF(OR(ISBLANK('Raw Data'!B9996), 'Raw Data'!B9996="UNKNOWN", 'Raw Data'!B9996="ERROR"), IF('Raw Data'!D9996=1, "Cookie", IF('Raw Data'!D9996=1.5, "Tea", IF('Raw Data'!D9996=2, "Coffee", IF('Raw Data'!D9996=3, "Cake", IF('Raw Data'!D9996=4, "Sandwich", IF('Raw Data'!D9996=5, "Salad", 'Raw Data'!B9996)))))), 'Raw Data'!B9996)</f>
        <v>Sandwich</v>
      </c>
      <c r="C2229" s="1">
        <v>4</v>
      </c>
      <c r="D2229" s="6">
        <v>4</v>
      </c>
      <c r="E2229" s="6">
        <v>16</v>
      </c>
      <c r="F2229" s="1" t="s">
        <v>52</v>
      </c>
      <c r="G2229" s="1" t="s">
        <v>52</v>
      </c>
      <c r="H2229" s="7">
        <v>45139</v>
      </c>
    </row>
    <row r="2230" spans="1:8" ht="12.5" x14ac:dyDescent="0.25">
      <c r="A2230" s="1" t="s">
        <v>4341</v>
      </c>
      <c r="B2230" s="1" t="s">
        <v>87</v>
      </c>
      <c r="C2230" s="1">
        <v>5</v>
      </c>
      <c r="D2230" s="6">
        <v>1.5</v>
      </c>
      <c r="E2230" s="6">
        <v>7.5</v>
      </c>
      <c r="F2230" s="1" t="s">
        <v>10</v>
      </c>
      <c r="G2230" s="1" t="s">
        <v>62</v>
      </c>
      <c r="H2230" s="7">
        <v>45140</v>
      </c>
    </row>
    <row r="2231" spans="1:8" ht="12.5" x14ac:dyDescent="0.25">
      <c r="A2231" s="1" t="s">
        <v>4343</v>
      </c>
      <c r="B2231" s="1" t="s">
        <v>22</v>
      </c>
      <c r="C2231" s="1">
        <v>5</v>
      </c>
      <c r="D2231" s="6">
        <v>5</v>
      </c>
      <c r="E2231" s="6">
        <v>25</v>
      </c>
      <c r="F2231" s="1" t="s">
        <v>52</v>
      </c>
      <c r="G2231" s="1" t="s">
        <v>11</v>
      </c>
      <c r="H2231" s="7">
        <v>45140</v>
      </c>
    </row>
    <row r="2232" spans="1:8" ht="12.5" x14ac:dyDescent="0.25">
      <c r="A2232" s="1" t="s">
        <v>4344</v>
      </c>
      <c r="B2232" s="1" t="s">
        <v>87</v>
      </c>
      <c r="C2232" s="1">
        <v>3</v>
      </c>
      <c r="D2232" s="6">
        <v>1.5</v>
      </c>
      <c r="E2232" s="6">
        <v>4.5</v>
      </c>
      <c r="F2232" s="1" t="s">
        <v>10</v>
      </c>
      <c r="G2232" s="1" t="s">
        <v>52</v>
      </c>
      <c r="H2232" s="7">
        <v>45140</v>
      </c>
    </row>
    <row r="2233" spans="1:8" ht="12.5" x14ac:dyDescent="0.25">
      <c r="A2233" s="1" t="s">
        <v>4346</v>
      </c>
      <c r="B2233" s="1" t="s">
        <v>28</v>
      </c>
      <c r="C2233" s="1">
        <v>1</v>
      </c>
      <c r="D2233" s="6">
        <f>IF(ISNUMBER('Raw Data'!D683), 'Raw Data'!D683, IF(B2233="Cookie", 1, IF(B2233="Tea", 1.5, IF(B2233="Coffee", 2, IF(OR(B2233="Cake", B2233="Juice"), 3, IF(OR(B2233="Sandwich", B2233="Smoothie"), 4, IF(B2233="Salad", 5,#REF!)))))))</f>
        <v>4</v>
      </c>
      <c r="E2233" s="6">
        <v>4</v>
      </c>
      <c r="F2233" s="1" t="s">
        <v>52</v>
      </c>
      <c r="G2233" s="1" t="s">
        <v>11</v>
      </c>
      <c r="H2233" s="7">
        <v>45140</v>
      </c>
    </row>
    <row r="2234" spans="1:8" ht="12.5" x14ac:dyDescent="0.25">
      <c r="A2234" s="1" t="s">
        <v>1323</v>
      </c>
      <c r="B2234" s="1" t="str">
        <f>IF(OR(ISBLANK('Raw Data'!B748), 'Raw Data'!B748="UNKNOWN", 'Raw Data'!B748="ERROR"), IF('Raw Data'!D748=1, "Cookie", IF('Raw Data'!D748=1.5, "Tea", IF('Raw Data'!D748=2, "Coffee", IF('Raw Data'!D748=3, "Cake", IF('Raw Data'!D748=4, "Sandwich", IF('Raw Data'!D748=5, "Salad", 'Raw Data'!B748)))))), 'Raw Data'!B748)</f>
        <v>Sandwich</v>
      </c>
      <c r="C2234" s="1">
        <v>2</v>
      </c>
      <c r="D2234" s="6">
        <v>4</v>
      </c>
      <c r="E2234" s="6">
        <v>8</v>
      </c>
      <c r="F2234" s="1" t="s">
        <v>10</v>
      </c>
      <c r="G2234" s="1" t="s">
        <v>62</v>
      </c>
      <c r="H2234" s="7">
        <v>45140</v>
      </c>
    </row>
    <row r="2235" spans="1:8" ht="12.5" x14ac:dyDescent="0.25">
      <c r="A2235" s="1" t="s">
        <v>4348</v>
      </c>
      <c r="B2235" s="1" t="str">
        <f>IF(OR(ISBLANK('Raw Data'!B808), 'Raw Data'!B808="UNKNOWN", 'Raw Data'!B808="ERROR"), IF('Raw Data'!D808=1, "Cookie", IF('Raw Data'!D808=1.5, "Tea", IF('Raw Data'!D808=2, "Coffee", IF('Raw Data'!D808=3, "Cake", IF('Raw Data'!D808=4, "Sandwich", IF('Raw Data'!D808=5, "Salad", 'Raw Data'!B808)))))), 'Raw Data'!B808)</f>
        <v>Sandwich</v>
      </c>
      <c r="C2235" s="1">
        <v>1</v>
      </c>
      <c r="D2235" s="6">
        <v>4</v>
      </c>
      <c r="E2235" s="6">
        <v>4</v>
      </c>
      <c r="F2235" s="1" t="s">
        <v>26</v>
      </c>
      <c r="G2235" s="1" t="s">
        <v>11</v>
      </c>
      <c r="H2235" s="7">
        <v>45140</v>
      </c>
    </row>
    <row r="2236" spans="1:8" ht="12.5" x14ac:dyDescent="0.25">
      <c r="A2236" s="1" t="s">
        <v>1249</v>
      </c>
      <c r="B2236" s="1" t="s">
        <v>87</v>
      </c>
      <c r="C2236" s="1">
        <f>IF(ISNUMBER('Raw Data'!C835), 'Raw Data'!C835, 3)</f>
        <v>3</v>
      </c>
      <c r="D2236" s="6">
        <v>1.5</v>
      </c>
      <c r="E2236" s="6">
        <v>4.5</v>
      </c>
      <c r="F2236" s="1" t="s">
        <v>14</v>
      </c>
      <c r="G2236" s="1" t="s">
        <v>52</v>
      </c>
      <c r="H2236" s="7">
        <v>45140</v>
      </c>
    </row>
    <row r="2237" spans="1:8" ht="12.5" x14ac:dyDescent="0.25">
      <c r="A2237" s="1" t="s">
        <v>4352</v>
      </c>
      <c r="B2237" s="1" t="str">
        <f>IF(OR(ISBLANK('Raw Data'!B1076), 'Raw Data'!B1076="UNKNOWN", 'Raw Data'!B1076="ERROR"), IF('Raw Data'!D1076=1, "Cookie", IF('Raw Data'!D1076=1.5, "Tea", IF('Raw Data'!D1076=2, "Coffee", IF('Raw Data'!D1076=3, "Cake", IF('Raw Data'!D1076=4, "Sandwich", IF('Raw Data'!D1076=5, "Salad", 'Raw Data'!B1076)))))), 'Raw Data'!B1076)</f>
        <v>Tea</v>
      </c>
      <c r="C2237" s="1">
        <v>1</v>
      </c>
      <c r="D2237" s="6">
        <v>1.5</v>
      </c>
      <c r="E2237" s="6">
        <v>1.5</v>
      </c>
      <c r="F2237" s="1" t="s">
        <v>26</v>
      </c>
      <c r="G2237" s="1" t="s">
        <v>52</v>
      </c>
      <c r="H2237" s="7">
        <v>45140</v>
      </c>
    </row>
    <row r="2238" spans="1:8" ht="12.5" x14ac:dyDescent="0.25">
      <c r="A2238" s="1" t="s">
        <v>3468</v>
      </c>
      <c r="B2238" s="1" t="s">
        <v>9</v>
      </c>
      <c r="C2238" s="1">
        <v>4</v>
      </c>
      <c r="D2238" s="6">
        <v>2</v>
      </c>
      <c r="E2238" s="6">
        <v>8</v>
      </c>
      <c r="F2238" s="1" t="s">
        <v>52</v>
      </c>
      <c r="G2238" s="1" t="s">
        <v>62</v>
      </c>
      <c r="H2238" s="7">
        <v>45140</v>
      </c>
    </row>
    <row r="2239" spans="1:8" ht="12.5" x14ac:dyDescent="0.25">
      <c r="A2239" s="1" t="s">
        <v>4354</v>
      </c>
      <c r="B2239" s="1" t="s">
        <v>18</v>
      </c>
      <c r="C2239" s="1">
        <v>2</v>
      </c>
      <c r="D2239" s="6">
        <v>1</v>
      </c>
      <c r="E2239" s="6">
        <v>2</v>
      </c>
      <c r="F2239" s="1" t="s">
        <v>26</v>
      </c>
      <c r="G2239" s="1" t="s">
        <v>11</v>
      </c>
      <c r="H2239" s="7">
        <v>45140</v>
      </c>
    </row>
    <row r="2240" spans="1:8" ht="12.5" x14ac:dyDescent="0.25">
      <c r="A2240" s="1" t="s">
        <v>2933</v>
      </c>
      <c r="B2240" s="1" t="s">
        <v>13</v>
      </c>
      <c r="C2240" s="1">
        <v>2</v>
      </c>
      <c r="D2240" s="6">
        <v>3</v>
      </c>
      <c r="E2240" s="6">
        <v>6</v>
      </c>
      <c r="F2240" s="1" t="s">
        <v>26</v>
      </c>
      <c r="G2240" s="1" t="s">
        <v>11</v>
      </c>
      <c r="H2240" s="7">
        <v>45140</v>
      </c>
    </row>
    <row r="2241" spans="1:8" ht="12.5" x14ac:dyDescent="0.25">
      <c r="A2241" s="1" t="s">
        <v>4357</v>
      </c>
      <c r="B2241" s="1" t="s">
        <v>13</v>
      </c>
      <c r="C2241" s="1">
        <v>1</v>
      </c>
      <c r="D2241" s="6">
        <f>IF(ISNUMBER('Raw Data'!D1758), 'Raw Data'!D1758, IF(B2241="Cookie", 1, IF(B2241="Tea", 1.5, IF(B2241="Coffee", 2, IF(OR(B2241="Cake", B2241="Juice"), 3, IF(OR(B2241="Sandwich", B2241="Smoothie"), 4, IF(B2241="Salad", 5,#REF!)))))))</f>
        <v>3</v>
      </c>
      <c r="E2241" s="6">
        <v>3</v>
      </c>
      <c r="F2241" s="1" t="s">
        <v>26</v>
      </c>
      <c r="G2241" s="1" t="s">
        <v>52</v>
      </c>
      <c r="H2241" s="7">
        <v>45140</v>
      </c>
    </row>
    <row r="2242" spans="1:8" ht="12.5" x14ac:dyDescent="0.25">
      <c r="A2242" s="1" t="s">
        <v>3036</v>
      </c>
      <c r="B2242" s="1" t="s">
        <v>22</v>
      </c>
      <c r="C2242" s="1">
        <v>4</v>
      </c>
      <c r="D2242" s="6">
        <v>5</v>
      </c>
      <c r="E2242" s="6">
        <v>20</v>
      </c>
      <c r="F2242" s="1" t="s">
        <v>10</v>
      </c>
      <c r="G2242" s="1" t="s">
        <v>62</v>
      </c>
      <c r="H2242" s="7">
        <v>45140</v>
      </c>
    </row>
    <row r="2243" spans="1:8" ht="12.5" x14ac:dyDescent="0.25">
      <c r="A2243" s="1" t="s">
        <v>4359</v>
      </c>
      <c r="B2243" s="1" t="s">
        <v>18</v>
      </c>
      <c r="C2243" s="1">
        <v>5</v>
      </c>
      <c r="D2243" s="6">
        <v>1</v>
      </c>
      <c r="E2243" s="6">
        <v>5</v>
      </c>
      <c r="F2243" s="1" t="s">
        <v>10</v>
      </c>
      <c r="G2243" s="1" t="s">
        <v>52</v>
      </c>
      <c r="H2243" s="7">
        <v>45140</v>
      </c>
    </row>
    <row r="2244" spans="1:8" ht="12.5" x14ac:dyDescent="0.25">
      <c r="A2244" s="1" t="s">
        <v>4361</v>
      </c>
      <c r="B2244" s="1" t="s">
        <v>13</v>
      </c>
      <c r="C2244" s="1">
        <v>1</v>
      </c>
      <c r="D2244" s="6">
        <v>3</v>
      </c>
      <c r="E2244" s="6">
        <v>3</v>
      </c>
      <c r="F2244" s="1" t="s">
        <v>14</v>
      </c>
      <c r="G2244" s="1" t="s">
        <v>62</v>
      </c>
      <c r="H2244" s="7">
        <v>45140</v>
      </c>
    </row>
    <row r="2245" spans="1:8" ht="12.5" x14ac:dyDescent="0.25">
      <c r="A2245" s="1" t="s">
        <v>4364</v>
      </c>
      <c r="B2245" s="1" t="s">
        <v>22</v>
      </c>
      <c r="C2245" s="1">
        <v>2</v>
      </c>
      <c r="D2245" s="6">
        <v>5</v>
      </c>
      <c r="E2245" s="6">
        <v>10</v>
      </c>
      <c r="F2245" s="1" t="s">
        <v>14</v>
      </c>
      <c r="G2245" s="1" t="s">
        <v>62</v>
      </c>
      <c r="H2245" s="7">
        <v>45140</v>
      </c>
    </row>
    <row r="2246" spans="1:8" ht="12.5" x14ac:dyDescent="0.25">
      <c r="A2246" s="1" t="s">
        <v>4366</v>
      </c>
      <c r="B2246" s="1" t="s">
        <v>87</v>
      </c>
      <c r="C2246" s="1">
        <v>3</v>
      </c>
      <c r="D2246" s="6">
        <v>1.5</v>
      </c>
      <c r="E2246" s="6">
        <v>4.5</v>
      </c>
      <c r="F2246" s="1" t="s">
        <v>10</v>
      </c>
      <c r="G2246" s="1" t="s">
        <v>52</v>
      </c>
      <c r="H2246" s="7">
        <v>45140</v>
      </c>
    </row>
    <row r="2247" spans="1:8" ht="12.5" x14ac:dyDescent="0.25">
      <c r="A2247" s="1" t="s">
        <v>4367</v>
      </c>
      <c r="B2247" s="1" t="s">
        <v>28</v>
      </c>
      <c r="C2247" s="1">
        <v>2</v>
      </c>
      <c r="D2247" s="6">
        <v>4</v>
      </c>
      <c r="E2247" s="6">
        <v>8</v>
      </c>
      <c r="F2247" s="1" t="s">
        <v>10</v>
      </c>
      <c r="G2247" s="1" t="s">
        <v>11</v>
      </c>
      <c r="H2247" s="7">
        <v>45140</v>
      </c>
    </row>
    <row r="2248" spans="1:8" ht="12.5" x14ac:dyDescent="0.25">
      <c r="A2248" s="1" t="s">
        <v>4368</v>
      </c>
      <c r="B2248" s="1" t="s">
        <v>18</v>
      </c>
      <c r="C2248" s="1">
        <v>4</v>
      </c>
      <c r="D2248" s="6">
        <v>1</v>
      </c>
      <c r="E2248" s="6">
        <v>4</v>
      </c>
      <c r="F2248" s="1" t="s">
        <v>52</v>
      </c>
      <c r="G2248" s="1" t="s">
        <v>62</v>
      </c>
      <c r="H2248" s="7">
        <v>45140</v>
      </c>
    </row>
    <row r="2249" spans="1:8" ht="12.5" x14ac:dyDescent="0.25">
      <c r="A2249" s="1" t="s">
        <v>4370</v>
      </c>
      <c r="B2249" s="1" t="s">
        <v>18</v>
      </c>
      <c r="C2249" s="1">
        <v>2</v>
      </c>
      <c r="D2249" s="6">
        <f>IF(ISNUMBER('Raw Data'!D8629), 'Raw Data'!D8629, IF(B2249="Cookie", 1, IF(B2249="Tea", 1.5, IF(B2249="Coffee", 2, IF(OR(B2249="Cake", B2249="Juice"), 3, IF(OR(B2249="Sandwich", B2249="Smoothie"), 4, IF(B2249="Salad", 5,#REF!)))))))</f>
        <v>1</v>
      </c>
      <c r="E2249" s="6">
        <v>2</v>
      </c>
      <c r="F2249" s="1" t="s">
        <v>52</v>
      </c>
      <c r="G2249" s="1" t="s">
        <v>52</v>
      </c>
      <c r="H2249" s="7">
        <v>45140</v>
      </c>
    </row>
    <row r="2250" spans="1:8" ht="12.5" x14ac:dyDescent="0.25">
      <c r="A2250" s="1" t="s">
        <v>4372</v>
      </c>
      <c r="B2250" s="1" t="s">
        <v>32</v>
      </c>
      <c r="C2250" s="1">
        <v>4</v>
      </c>
      <c r="D2250" s="6">
        <v>4</v>
      </c>
      <c r="E2250" s="6">
        <v>16</v>
      </c>
      <c r="F2250" s="1" t="s">
        <v>52</v>
      </c>
      <c r="G2250" s="1" t="s">
        <v>11</v>
      </c>
      <c r="H2250" s="7">
        <v>45140</v>
      </c>
    </row>
    <row r="2251" spans="1:8" ht="12.5" x14ac:dyDescent="0.25">
      <c r="A2251" s="1" t="s">
        <v>4374</v>
      </c>
      <c r="B2251" s="1" t="s">
        <v>87</v>
      </c>
      <c r="C2251" s="1">
        <v>2</v>
      </c>
      <c r="D2251" s="6">
        <v>1.5</v>
      </c>
      <c r="E2251" s="6">
        <v>3</v>
      </c>
      <c r="F2251" s="1" t="s">
        <v>26</v>
      </c>
      <c r="G2251" s="1" t="s">
        <v>62</v>
      </c>
      <c r="H2251" s="7">
        <v>45140</v>
      </c>
    </row>
    <row r="2252" spans="1:8" ht="12.5" x14ac:dyDescent="0.25">
      <c r="A2252" s="1" t="s">
        <v>4376</v>
      </c>
      <c r="B2252" s="1" t="s">
        <v>13</v>
      </c>
      <c r="C2252" s="1">
        <v>3</v>
      </c>
      <c r="D2252" s="6">
        <v>3</v>
      </c>
      <c r="E2252" s="6">
        <v>9</v>
      </c>
      <c r="F2252" s="1" t="s">
        <v>14</v>
      </c>
      <c r="G2252" s="1" t="s">
        <v>11</v>
      </c>
      <c r="H2252" s="7">
        <v>45141</v>
      </c>
    </row>
    <row r="2253" spans="1:8" ht="12.5" x14ac:dyDescent="0.25">
      <c r="A2253" s="1" t="s">
        <v>4378</v>
      </c>
      <c r="B2253" s="1" t="str">
        <f>IF(OR(ISBLANK('Raw Data'!B1904), 'Raw Data'!B1904="UNKNOWN", 'Raw Data'!B1904="ERROR"), IF('Raw Data'!D1904=1, "Cookie", IF('Raw Data'!D1904=1.5, "Tea", IF('Raw Data'!D1904=2, "Coffee", IF('Raw Data'!D1904=3, "Cake", IF('Raw Data'!D1904=4, "Sandwich", IF('Raw Data'!D1904=5, "Salad", 'Raw Data'!B1904)))))), 'Raw Data'!B1904)</f>
        <v>Coffee</v>
      </c>
      <c r="C2253" s="1">
        <v>3</v>
      </c>
      <c r="D2253" s="6">
        <v>2</v>
      </c>
      <c r="E2253" s="6">
        <v>6</v>
      </c>
      <c r="F2253" s="1" t="s">
        <v>52</v>
      </c>
      <c r="G2253" s="1" t="s">
        <v>62</v>
      </c>
      <c r="H2253" s="7">
        <v>45141</v>
      </c>
    </row>
    <row r="2254" spans="1:8" ht="12.5" x14ac:dyDescent="0.25">
      <c r="A2254" s="1" t="s">
        <v>4379</v>
      </c>
      <c r="B2254" s="1" t="s">
        <v>87</v>
      </c>
      <c r="C2254" s="1">
        <v>3</v>
      </c>
      <c r="D2254" s="6">
        <v>1.5</v>
      </c>
      <c r="E2254" s="6">
        <v>4.5</v>
      </c>
      <c r="F2254" s="1" t="s">
        <v>10</v>
      </c>
      <c r="G2254" s="1" t="s">
        <v>52</v>
      </c>
      <c r="H2254" s="7">
        <v>45141</v>
      </c>
    </row>
    <row r="2255" spans="1:8" ht="12.5" x14ac:dyDescent="0.25">
      <c r="A2255" s="1" t="s">
        <v>4381</v>
      </c>
      <c r="B2255" s="1" t="s">
        <v>18</v>
      </c>
      <c r="C2255" s="1">
        <v>4</v>
      </c>
      <c r="D2255" s="6">
        <v>1</v>
      </c>
      <c r="E2255" s="6">
        <v>4</v>
      </c>
      <c r="F2255" s="1" t="s">
        <v>52</v>
      </c>
      <c r="G2255" s="1" t="s">
        <v>11</v>
      </c>
      <c r="H2255" s="7">
        <v>45141</v>
      </c>
    </row>
    <row r="2256" spans="1:8" ht="12.5" x14ac:dyDescent="0.25">
      <c r="A2256" s="1" t="s">
        <v>4383</v>
      </c>
      <c r="B2256" s="1" t="s">
        <v>22</v>
      </c>
      <c r="C2256" s="1">
        <v>2</v>
      </c>
      <c r="D2256" s="6">
        <v>5</v>
      </c>
      <c r="E2256" s="6">
        <v>10</v>
      </c>
      <c r="F2256" s="1" t="s">
        <v>10</v>
      </c>
      <c r="G2256" s="1" t="s">
        <v>62</v>
      </c>
      <c r="H2256" s="7">
        <v>45141</v>
      </c>
    </row>
    <row r="2257" spans="1:8" ht="12.5" x14ac:dyDescent="0.25">
      <c r="A2257" s="1" t="s">
        <v>4385</v>
      </c>
      <c r="B2257" s="1" t="s">
        <v>9</v>
      </c>
      <c r="C2257" s="1">
        <v>1</v>
      </c>
      <c r="D2257" s="6">
        <v>2</v>
      </c>
      <c r="E2257" s="6">
        <v>2</v>
      </c>
      <c r="F2257" s="1" t="s">
        <v>26</v>
      </c>
      <c r="G2257" s="1" t="s">
        <v>52</v>
      </c>
      <c r="H2257" s="7">
        <v>45141</v>
      </c>
    </row>
    <row r="2258" spans="1:8" ht="12.5" x14ac:dyDescent="0.25">
      <c r="A2258" s="1" t="s">
        <v>4387</v>
      </c>
      <c r="B2258" s="1" t="str">
        <f>IF(OR(ISBLANK('Raw Data'!B3151), 'Raw Data'!B3151="UNKNOWN", 'Raw Data'!B3151="ERROR"), IF('Raw Data'!D3151=1, "Cookie", IF('Raw Data'!D3151=1.5, "Tea", IF('Raw Data'!D3151=2, "Coffee", IF('Raw Data'!D3151=3, "Cake", IF('Raw Data'!D3151=4, "Sandwich", IF('Raw Data'!D3151=5, "Salad", 'Raw Data'!B3151)))))), 'Raw Data'!B3151)</f>
        <v>Sandwich</v>
      </c>
      <c r="C2258" s="1">
        <f>IF(ISNUMBER('Raw Data'!C3151), 'Raw Data'!C3151, 3)</f>
        <v>3</v>
      </c>
      <c r="D2258" s="6">
        <v>4</v>
      </c>
      <c r="E2258" s="6">
        <v>12</v>
      </c>
      <c r="F2258" s="1" t="s">
        <v>26</v>
      </c>
      <c r="G2258" s="1" t="s">
        <v>62</v>
      </c>
      <c r="H2258" s="7">
        <v>45141</v>
      </c>
    </row>
    <row r="2259" spans="1:8" ht="12.5" x14ac:dyDescent="0.25">
      <c r="A2259" s="1" t="s">
        <v>4389</v>
      </c>
      <c r="B2259" s="1" t="s">
        <v>18</v>
      </c>
      <c r="C2259" s="1">
        <v>4</v>
      </c>
      <c r="D2259" s="6">
        <v>1</v>
      </c>
      <c r="E2259" s="6">
        <v>4</v>
      </c>
      <c r="F2259" s="1" t="s">
        <v>52</v>
      </c>
      <c r="G2259" s="1" t="s">
        <v>11</v>
      </c>
      <c r="H2259" s="7">
        <v>45141</v>
      </c>
    </row>
    <row r="2260" spans="1:8" ht="12.5" x14ac:dyDescent="0.25">
      <c r="A2260" s="1" t="s">
        <v>4390</v>
      </c>
      <c r="B2260" s="1" t="s">
        <v>28</v>
      </c>
      <c r="C2260" s="1">
        <v>1</v>
      </c>
      <c r="D2260" s="6">
        <v>4</v>
      </c>
      <c r="E2260" s="6">
        <v>4</v>
      </c>
      <c r="F2260" s="1" t="s">
        <v>52</v>
      </c>
      <c r="G2260" s="1" t="s">
        <v>62</v>
      </c>
      <c r="H2260" s="7">
        <v>45141</v>
      </c>
    </row>
    <row r="2261" spans="1:8" ht="12.5" x14ac:dyDescent="0.25">
      <c r="A2261" s="1" t="s">
        <v>4392</v>
      </c>
      <c r="B2261" s="1" t="s">
        <v>9</v>
      </c>
      <c r="C2261" s="1">
        <v>4</v>
      </c>
      <c r="D2261" s="6">
        <v>2</v>
      </c>
      <c r="E2261" s="6">
        <v>8</v>
      </c>
      <c r="F2261" s="1" t="s">
        <v>10</v>
      </c>
      <c r="G2261" s="1" t="s">
        <v>52</v>
      </c>
      <c r="H2261" s="7">
        <v>45141</v>
      </c>
    </row>
    <row r="2262" spans="1:8" ht="12.5" x14ac:dyDescent="0.25">
      <c r="A2262" s="1" t="s">
        <v>4393</v>
      </c>
      <c r="B2262" s="1" t="s">
        <v>13</v>
      </c>
      <c r="C2262" s="1">
        <v>3</v>
      </c>
      <c r="D2262" s="6">
        <v>3</v>
      </c>
      <c r="E2262" s="6">
        <v>9</v>
      </c>
      <c r="F2262" s="1" t="s">
        <v>14</v>
      </c>
      <c r="G2262" s="1" t="s">
        <v>52</v>
      </c>
      <c r="H2262" s="7">
        <v>45141</v>
      </c>
    </row>
    <row r="2263" spans="1:8" ht="12.5" x14ac:dyDescent="0.25">
      <c r="A2263" s="1" t="s">
        <v>4395</v>
      </c>
      <c r="B2263" s="1" t="s">
        <v>22</v>
      </c>
      <c r="C2263" s="1">
        <v>3</v>
      </c>
      <c r="D2263" s="6">
        <v>5</v>
      </c>
      <c r="E2263" s="6">
        <v>15</v>
      </c>
      <c r="F2263" s="1" t="s">
        <v>52</v>
      </c>
      <c r="G2263" s="1" t="s">
        <v>11</v>
      </c>
      <c r="H2263" s="7">
        <v>45141</v>
      </c>
    </row>
    <row r="2264" spans="1:8" ht="12.5" x14ac:dyDescent="0.25">
      <c r="A2264" s="1" t="s">
        <v>4397</v>
      </c>
      <c r="B2264" s="1" t="s">
        <v>18</v>
      </c>
      <c r="C2264" s="1">
        <v>5</v>
      </c>
      <c r="D2264" s="6">
        <v>1</v>
      </c>
      <c r="E2264" s="6">
        <v>5</v>
      </c>
      <c r="F2264" s="1" t="s">
        <v>14</v>
      </c>
      <c r="G2264" s="1" t="s">
        <v>11</v>
      </c>
      <c r="H2264" s="7">
        <v>45141</v>
      </c>
    </row>
    <row r="2265" spans="1:8" ht="12.5" x14ac:dyDescent="0.25">
      <c r="A2265" s="1" t="s">
        <v>4398</v>
      </c>
      <c r="B2265" s="1" t="s">
        <v>9</v>
      </c>
      <c r="C2265" s="1">
        <v>2</v>
      </c>
      <c r="D2265" s="6">
        <v>2</v>
      </c>
      <c r="E2265" s="6">
        <v>4</v>
      </c>
      <c r="F2265" s="1" t="s">
        <v>52</v>
      </c>
      <c r="G2265" s="1" t="s">
        <v>52</v>
      </c>
      <c r="H2265" s="7">
        <v>45141</v>
      </c>
    </row>
    <row r="2266" spans="1:8" ht="12.5" x14ac:dyDescent="0.25">
      <c r="A2266" s="1" t="s">
        <v>4400</v>
      </c>
      <c r="B2266" s="1" t="str">
        <f>IF(OR(ISBLANK('Raw Data'!B6412), 'Raw Data'!B6412="UNKNOWN", 'Raw Data'!B6412="ERROR"), IF('Raw Data'!D6412=1, "Cookie", IF('Raw Data'!D6412=1.5, "Tea", IF('Raw Data'!D6412=2, "Coffee", IF('Raw Data'!D6412=3, "Cake", IF('Raw Data'!D6412=4, "Sandwich", IF('Raw Data'!D6412=5, "Salad", 'Raw Data'!B6412)))))), 'Raw Data'!B6412)</f>
        <v>Coffee</v>
      </c>
      <c r="C2266" s="1">
        <v>1</v>
      </c>
      <c r="D2266" s="6">
        <v>2</v>
      </c>
      <c r="E2266" s="6">
        <v>2</v>
      </c>
      <c r="F2266" s="1" t="s">
        <v>14</v>
      </c>
      <c r="G2266" s="1" t="s">
        <v>52</v>
      </c>
      <c r="H2266" s="7">
        <v>45141</v>
      </c>
    </row>
    <row r="2267" spans="1:8" ht="12.5" x14ac:dyDescent="0.25">
      <c r="A2267" s="1" t="s">
        <v>4402</v>
      </c>
      <c r="B2267" s="1" t="s">
        <v>18</v>
      </c>
      <c r="C2267" s="1">
        <v>3</v>
      </c>
      <c r="D2267" s="6">
        <v>1</v>
      </c>
      <c r="E2267" s="6">
        <v>3</v>
      </c>
      <c r="F2267" s="1" t="s">
        <v>14</v>
      </c>
      <c r="G2267" s="1" t="s">
        <v>52</v>
      </c>
      <c r="H2267" s="7">
        <v>45141</v>
      </c>
    </row>
    <row r="2268" spans="1:8" ht="12.5" x14ac:dyDescent="0.25">
      <c r="A2268" s="1" t="s">
        <v>4404</v>
      </c>
      <c r="B2268" s="1" t="s">
        <v>22</v>
      </c>
      <c r="C2268" s="1">
        <v>1</v>
      </c>
      <c r="D2268" s="6">
        <v>5</v>
      </c>
      <c r="E2268" s="6">
        <v>5</v>
      </c>
      <c r="F2268" s="1" t="s">
        <v>14</v>
      </c>
      <c r="G2268" s="1" t="s">
        <v>11</v>
      </c>
      <c r="H2268" s="7">
        <v>45141</v>
      </c>
    </row>
    <row r="2269" spans="1:8" ht="12.5" x14ac:dyDescent="0.25">
      <c r="A2269" s="1" t="s">
        <v>4406</v>
      </c>
      <c r="B2269" s="1" t="s">
        <v>18</v>
      </c>
      <c r="C2269" s="1">
        <v>4</v>
      </c>
      <c r="D2269" s="6">
        <v>1</v>
      </c>
      <c r="E2269" s="6">
        <v>4</v>
      </c>
      <c r="F2269" s="1" t="s">
        <v>26</v>
      </c>
      <c r="G2269" s="1" t="s">
        <v>52</v>
      </c>
      <c r="H2269" s="7">
        <v>45141</v>
      </c>
    </row>
    <row r="2270" spans="1:8" ht="12.5" x14ac:dyDescent="0.25">
      <c r="A2270" s="1" t="s">
        <v>4408</v>
      </c>
      <c r="B2270" s="1" t="s">
        <v>13</v>
      </c>
      <c r="C2270" s="1">
        <v>3</v>
      </c>
      <c r="D2270" s="6">
        <v>3</v>
      </c>
      <c r="E2270" s="6">
        <v>9</v>
      </c>
      <c r="F2270" s="1" t="s">
        <v>14</v>
      </c>
      <c r="G2270" s="1" t="s">
        <v>62</v>
      </c>
      <c r="H2270" s="7">
        <v>45141</v>
      </c>
    </row>
    <row r="2271" spans="1:8" ht="12.5" x14ac:dyDescent="0.25">
      <c r="A2271" s="1" t="s">
        <v>3600</v>
      </c>
      <c r="B2271" s="1" t="s">
        <v>28</v>
      </c>
      <c r="C2271" s="1">
        <v>5</v>
      </c>
      <c r="D2271" s="6">
        <v>4</v>
      </c>
      <c r="E2271" s="6">
        <v>20</v>
      </c>
      <c r="F2271" s="1" t="s">
        <v>52</v>
      </c>
      <c r="G2271" s="1" t="s">
        <v>62</v>
      </c>
      <c r="H2271" s="7">
        <v>45141</v>
      </c>
    </row>
    <row r="2272" spans="1:8" ht="12.5" x14ac:dyDescent="0.25">
      <c r="A2272" s="1" t="s">
        <v>3971</v>
      </c>
      <c r="B2272" s="1" t="s">
        <v>22</v>
      </c>
      <c r="C2272" s="1">
        <v>2</v>
      </c>
      <c r="D2272" s="6">
        <v>5</v>
      </c>
      <c r="E2272" s="6">
        <v>10</v>
      </c>
      <c r="F2272" s="1" t="s">
        <v>52</v>
      </c>
      <c r="G2272" s="1" t="s">
        <v>62</v>
      </c>
      <c r="H2272" s="7">
        <v>45141</v>
      </c>
    </row>
    <row r="2273" spans="1:8" ht="12.5" x14ac:dyDescent="0.25">
      <c r="A2273" s="1" t="s">
        <v>4412</v>
      </c>
      <c r="B2273" s="1" t="s">
        <v>49</v>
      </c>
      <c r="C2273" s="1">
        <v>5</v>
      </c>
      <c r="D2273" s="6">
        <f>IF(ISNUMBER('Raw Data'!D7720), 'Raw Data'!D7720, IF(B2273="Cookie", 1, IF(B2273="Tea", 1.5, IF(B2273="Coffee", 2, IF(OR(B2273="Cake", B2273="Juice"), 3, IF(OR(B2273="Sandwich", B2273="Smoothie"), 4, IF(B2273="Salad", 5,#REF!)))))))</f>
        <v>3</v>
      </c>
      <c r="E2273" s="6">
        <v>15</v>
      </c>
      <c r="F2273" s="1" t="s">
        <v>52</v>
      </c>
      <c r="G2273" s="1" t="s">
        <v>11</v>
      </c>
      <c r="H2273" s="7">
        <v>45141</v>
      </c>
    </row>
    <row r="2274" spans="1:8" ht="12.5" x14ac:dyDescent="0.25">
      <c r="A2274" s="1" t="s">
        <v>4413</v>
      </c>
      <c r="B2274" s="1" t="s">
        <v>18</v>
      </c>
      <c r="C2274" s="1">
        <v>5</v>
      </c>
      <c r="D2274" s="6">
        <v>1</v>
      </c>
      <c r="E2274" s="6">
        <v>5</v>
      </c>
      <c r="F2274" s="1" t="s">
        <v>10</v>
      </c>
      <c r="G2274" s="1" t="s">
        <v>52</v>
      </c>
      <c r="H2274" s="7">
        <v>45141</v>
      </c>
    </row>
    <row r="2275" spans="1:8" ht="12.5" x14ac:dyDescent="0.25">
      <c r="A2275" s="1" t="s">
        <v>1358</v>
      </c>
      <c r="B2275" s="1" t="str">
        <f>IF(OR(ISBLANK('Raw Data'!B8217), 'Raw Data'!B8217="UNKNOWN", 'Raw Data'!B8217="ERROR"), IF('Raw Data'!D8217=1, "Cookie", IF('Raw Data'!D8217=1.5, "Tea", IF('Raw Data'!D8217=2, "Coffee", IF('Raw Data'!D8217=3, "Cake", IF('Raw Data'!D8217=4, "Sandwich", IF('Raw Data'!D8217=5, "Salad", 'Raw Data'!B8217)))))), 'Raw Data'!B8217)</f>
        <v>Salad</v>
      </c>
      <c r="C2275" s="1">
        <v>1</v>
      </c>
      <c r="D2275" s="6">
        <v>5</v>
      </c>
      <c r="E2275" s="6">
        <v>5</v>
      </c>
      <c r="F2275" s="1" t="s">
        <v>14</v>
      </c>
      <c r="G2275" s="1" t="s">
        <v>52</v>
      </c>
      <c r="H2275" s="7">
        <v>45141</v>
      </c>
    </row>
    <row r="2276" spans="1:8" ht="12.5" x14ac:dyDescent="0.25">
      <c r="A2276" s="1" t="s">
        <v>4417</v>
      </c>
      <c r="B2276" s="1" t="str">
        <f>IF(OR(ISBLANK('Raw Data'!B8267), 'Raw Data'!B8267="UNKNOWN", 'Raw Data'!B8267="ERROR"), IF('Raw Data'!D8267=1, "Cookie", IF('Raw Data'!D8267=1.5, "Tea", IF('Raw Data'!D8267=2, "Coffee", IF('Raw Data'!D8267=3, "Cake", IF('Raw Data'!D8267=4, "Sandwich", IF('Raw Data'!D8267=5, "Salad", 'Raw Data'!B8267)))))), 'Raw Data'!B8267)</f>
        <v>Tea</v>
      </c>
      <c r="C2276" s="1">
        <v>1</v>
      </c>
      <c r="D2276" s="6">
        <v>1.5</v>
      </c>
      <c r="E2276" s="6">
        <v>1.5</v>
      </c>
      <c r="F2276" s="1" t="s">
        <v>52</v>
      </c>
      <c r="G2276" s="1" t="s">
        <v>52</v>
      </c>
      <c r="H2276" s="7">
        <v>45141</v>
      </c>
    </row>
    <row r="2277" spans="1:8" ht="12.5" x14ac:dyDescent="0.25">
      <c r="A2277" s="1" t="s">
        <v>4419</v>
      </c>
      <c r="B2277" s="1" t="s">
        <v>18</v>
      </c>
      <c r="C2277" s="1">
        <v>1</v>
      </c>
      <c r="D2277" s="6">
        <v>1</v>
      </c>
      <c r="E2277" s="6">
        <v>1</v>
      </c>
      <c r="F2277" s="1" t="s">
        <v>26</v>
      </c>
      <c r="G2277" s="1" t="s">
        <v>11</v>
      </c>
      <c r="H2277" s="7">
        <v>45141</v>
      </c>
    </row>
    <row r="2278" spans="1:8" ht="12.5" x14ac:dyDescent="0.25">
      <c r="A2278" s="1" t="s">
        <v>4421</v>
      </c>
      <c r="B2278" s="1" t="s">
        <v>87</v>
      </c>
      <c r="C2278" s="1">
        <v>4</v>
      </c>
      <c r="D2278" s="6">
        <v>1.5</v>
      </c>
      <c r="E2278" s="6">
        <v>6</v>
      </c>
      <c r="F2278" s="1" t="s">
        <v>14</v>
      </c>
      <c r="G2278" s="1" t="s">
        <v>62</v>
      </c>
      <c r="H2278" s="7">
        <v>45141</v>
      </c>
    </row>
    <row r="2279" spans="1:8" ht="12.5" x14ac:dyDescent="0.25">
      <c r="A2279" s="1" t="s">
        <v>4423</v>
      </c>
      <c r="B2279" s="1" t="str">
        <f>IF(OR(ISBLANK('Raw Data'!B9286), 'Raw Data'!B9286="UNKNOWN", 'Raw Data'!B9286="ERROR"), IF('Raw Data'!D9286=1, "Cookie", IF('Raw Data'!D9286=1.5, "Tea", IF('Raw Data'!D9286=2, "Coffee", IF('Raw Data'!D9286=3, "Cake", IF('Raw Data'!D9286=4, "Sandwich", IF('Raw Data'!D9286=5, "Salad", 'Raw Data'!B9286)))))), 'Raw Data'!B9286)</f>
        <v>Sandwich</v>
      </c>
      <c r="C2279" s="1">
        <v>1</v>
      </c>
      <c r="D2279" s="6">
        <v>4</v>
      </c>
      <c r="E2279" s="6">
        <v>4</v>
      </c>
      <c r="F2279" s="1" t="s">
        <v>52</v>
      </c>
      <c r="G2279" s="1" t="s">
        <v>62</v>
      </c>
      <c r="H2279" s="7">
        <v>45141</v>
      </c>
    </row>
    <row r="2280" spans="1:8" ht="12.5" x14ac:dyDescent="0.25">
      <c r="A2280" s="1" t="s">
        <v>4424</v>
      </c>
      <c r="B2280" s="1" t="s">
        <v>87</v>
      </c>
      <c r="C2280" s="1">
        <v>1</v>
      </c>
      <c r="D2280" s="6">
        <v>1.5</v>
      </c>
      <c r="E2280" s="6">
        <v>1.5</v>
      </c>
      <c r="F2280" s="1" t="s">
        <v>14</v>
      </c>
      <c r="G2280" s="1" t="s">
        <v>52</v>
      </c>
      <c r="H2280" s="7">
        <v>45142</v>
      </c>
    </row>
    <row r="2281" spans="1:8" ht="12.5" x14ac:dyDescent="0.25">
      <c r="A2281" s="1" t="s">
        <v>4426</v>
      </c>
      <c r="B2281" s="1" t="s">
        <v>28</v>
      </c>
      <c r="C2281" s="1">
        <v>4</v>
      </c>
      <c r="D2281" s="6">
        <v>4</v>
      </c>
      <c r="E2281" s="6">
        <v>16</v>
      </c>
      <c r="F2281" s="1" t="s">
        <v>10</v>
      </c>
      <c r="G2281" s="1" t="s">
        <v>11</v>
      </c>
      <c r="H2281" s="7">
        <v>45142</v>
      </c>
    </row>
    <row r="2282" spans="1:8" ht="12.5" x14ac:dyDescent="0.25">
      <c r="A2282" s="1" t="s">
        <v>876</v>
      </c>
      <c r="B2282" s="1" t="s">
        <v>18</v>
      </c>
      <c r="C2282" s="1">
        <v>1</v>
      </c>
      <c r="D2282" s="6">
        <v>1</v>
      </c>
      <c r="E2282" s="6">
        <v>1</v>
      </c>
      <c r="F2282" s="1" t="s">
        <v>14</v>
      </c>
      <c r="G2282" s="1" t="s">
        <v>11</v>
      </c>
      <c r="H2282" s="7">
        <v>45142</v>
      </c>
    </row>
    <row r="2283" spans="1:8" ht="12.5" x14ac:dyDescent="0.25">
      <c r="A2283" s="1" t="s">
        <v>4429</v>
      </c>
      <c r="B2283" s="1" t="s">
        <v>32</v>
      </c>
      <c r="C2283" s="1">
        <v>1</v>
      </c>
      <c r="D2283" s="6">
        <v>4</v>
      </c>
      <c r="E2283" s="6">
        <v>4</v>
      </c>
      <c r="F2283" s="1" t="s">
        <v>10</v>
      </c>
      <c r="G2283" s="1" t="s">
        <v>11</v>
      </c>
      <c r="H2283" s="7">
        <v>45142</v>
      </c>
    </row>
    <row r="2284" spans="1:8" ht="12.5" x14ac:dyDescent="0.25">
      <c r="A2284" s="1" t="s">
        <v>4431</v>
      </c>
      <c r="B2284" s="1" t="str">
        <f>IF(OR(ISBLANK('Raw Data'!B1915), 'Raw Data'!B1915="UNKNOWN", 'Raw Data'!B1915="ERROR"), IF('Raw Data'!D1915=1, "Cookie", IF('Raw Data'!D1915=1.5, "Tea", IF('Raw Data'!D1915=2, "Coffee", IF('Raw Data'!D1915=3, "Cake", IF('Raw Data'!D1915=4, "Sandwich", IF('Raw Data'!D1915=5, "Salad", 'Raw Data'!B1915)))))), 'Raw Data'!B1915)</f>
        <v>Cake</v>
      </c>
      <c r="C2284" s="1">
        <v>3</v>
      </c>
      <c r="D2284" s="6">
        <v>3</v>
      </c>
      <c r="E2284" s="6">
        <v>9</v>
      </c>
      <c r="F2284" s="1" t="s">
        <v>52</v>
      </c>
      <c r="G2284" s="1" t="s">
        <v>11</v>
      </c>
      <c r="H2284" s="7">
        <v>45142</v>
      </c>
    </row>
    <row r="2285" spans="1:8" ht="12.5" x14ac:dyDescent="0.25">
      <c r="A2285" s="1" t="s">
        <v>4433</v>
      </c>
      <c r="B2285" s="1" t="s">
        <v>22</v>
      </c>
      <c r="C2285" s="1">
        <v>4</v>
      </c>
      <c r="D2285" s="6">
        <v>5</v>
      </c>
      <c r="E2285" s="6">
        <v>20</v>
      </c>
      <c r="F2285" s="1" t="s">
        <v>52</v>
      </c>
      <c r="G2285" s="1" t="s">
        <v>52</v>
      </c>
      <c r="H2285" s="7">
        <v>45142</v>
      </c>
    </row>
    <row r="2286" spans="1:8" ht="12.5" x14ac:dyDescent="0.25">
      <c r="A2286" s="1" t="s">
        <v>4384</v>
      </c>
      <c r="B2286" s="1" t="s">
        <v>49</v>
      </c>
      <c r="C2286" s="1">
        <v>2</v>
      </c>
      <c r="D2286" s="6">
        <v>3</v>
      </c>
      <c r="E2286" s="6">
        <v>6</v>
      </c>
      <c r="F2286" s="1" t="s">
        <v>52</v>
      </c>
      <c r="G2286" s="1" t="s">
        <v>62</v>
      </c>
      <c r="H2286" s="7">
        <v>45142</v>
      </c>
    </row>
    <row r="2287" spans="1:8" ht="12.5" x14ac:dyDescent="0.25">
      <c r="A2287" s="1" t="s">
        <v>4435</v>
      </c>
      <c r="B2287" s="1" t="s">
        <v>18</v>
      </c>
      <c r="C2287" s="1">
        <v>2</v>
      </c>
      <c r="D2287" s="6">
        <v>1</v>
      </c>
      <c r="E2287" s="6">
        <v>2</v>
      </c>
      <c r="F2287" s="1" t="s">
        <v>14</v>
      </c>
      <c r="G2287" s="1" t="s">
        <v>11</v>
      </c>
      <c r="H2287" s="7">
        <v>45142</v>
      </c>
    </row>
    <row r="2288" spans="1:8" ht="12.5" x14ac:dyDescent="0.25">
      <c r="A2288" s="1" t="s">
        <v>4437</v>
      </c>
      <c r="B2288" s="1" t="s">
        <v>13</v>
      </c>
      <c r="C2288" s="1">
        <v>5</v>
      </c>
      <c r="D2288" s="6">
        <v>3</v>
      </c>
      <c r="E2288" s="6">
        <v>15</v>
      </c>
      <c r="F2288" s="1" t="s">
        <v>14</v>
      </c>
      <c r="G2288" s="1" t="s">
        <v>62</v>
      </c>
      <c r="H2288" s="7">
        <v>45142</v>
      </c>
    </row>
    <row r="2289" spans="1:8" ht="12.5" x14ac:dyDescent="0.25">
      <c r="A2289" s="1" t="s">
        <v>4439</v>
      </c>
      <c r="B2289" s="1" t="s">
        <v>18</v>
      </c>
      <c r="C2289" s="1">
        <v>5</v>
      </c>
      <c r="D2289" s="6">
        <v>1</v>
      </c>
      <c r="E2289" s="6">
        <v>5</v>
      </c>
      <c r="F2289" s="1" t="s">
        <v>26</v>
      </c>
      <c r="G2289" s="1" t="s">
        <v>62</v>
      </c>
      <c r="H2289" s="7">
        <v>45142</v>
      </c>
    </row>
    <row r="2290" spans="1:8" ht="12.5" x14ac:dyDescent="0.25">
      <c r="A2290" s="1" t="s">
        <v>4441</v>
      </c>
      <c r="B2290" s="1" t="s">
        <v>49</v>
      </c>
      <c r="C2290" s="1">
        <v>4</v>
      </c>
      <c r="D2290" s="6">
        <f>IF(ISNUMBER('Raw Data'!D4109), 'Raw Data'!D4109, IF(B2290="Cookie", 1, IF(B2290="Tea", 1.5, IF(B2290="Coffee", 2, IF(OR(B2290="Cake", B2290="Juice"), 3, IF(OR(B2290="Sandwich", B2290="Smoothie"), 4, IF(B2290="Salad", 5,#REF!)))))))</f>
        <v>3</v>
      </c>
      <c r="E2290" s="6">
        <v>12</v>
      </c>
      <c r="F2290" s="1" t="s">
        <v>10</v>
      </c>
      <c r="G2290" s="1" t="s">
        <v>52</v>
      </c>
      <c r="H2290" s="7">
        <v>45142</v>
      </c>
    </row>
    <row r="2291" spans="1:8" ht="12.5" x14ac:dyDescent="0.25">
      <c r="A2291" s="1" t="s">
        <v>4443</v>
      </c>
      <c r="B2291" s="1" t="s">
        <v>87</v>
      </c>
      <c r="C2291" s="1">
        <v>5</v>
      </c>
      <c r="D2291" s="6">
        <v>1.5</v>
      </c>
      <c r="E2291" s="6">
        <v>7.5</v>
      </c>
      <c r="F2291" s="1" t="s">
        <v>26</v>
      </c>
      <c r="G2291" s="1" t="s">
        <v>62</v>
      </c>
      <c r="H2291" s="7">
        <v>45142</v>
      </c>
    </row>
    <row r="2292" spans="1:8" ht="12.5" x14ac:dyDescent="0.25">
      <c r="A2292" s="1" t="s">
        <v>4444</v>
      </c>
      <c r="B2292" s="1" t="s">
        <v>87</v>
      </c>
      <c r="C2292" s="1">
        <v>4</v>
      </c>
      <c r="D2292" s="6">
        <v>1.5</v>
      </c>
      <c r="E2292" s="6">
        <v>6</v>
      </c>
      <c r="F2292" s="1" t="s">
        <v>26</v>
      </c>
      <c r="G2292" s="1" t="s">
        <v>62</v>
      </c>
      <c r="H2292" s="7">
        <v>45142</v>
      </c>
    </row>
    <row r="2293" spans="1:8" ht="12.5" x14ac:dyDescent="0.25">
      <c r="A2293" s="1" t="s">
        <v>4445</v>
      </c>
      <c r="B2293" s="1" t="s">
        <v>32</v>
      </c>
      <c r="C2293" s="1">
        <v>3</v>
      </c>
      <c r="D2293" s="6">
        <v>4</v>
      </c>
      <c r="E2293" s="6">
        <v>12</v>
      </c>
      <c r="F2293" s="1" t="s">
        <v>10</v>
      </c>
      <c r="G2293" s="1" t="s">
        <v>52</v>
      </c>
      <c r="H2293" s="7">
        <v>45142</v>
      </c>
    </row>
    <row r="2294" spans="1:8" ht="12.5" x14ac:dyDescent="0.25">
      <c r="A2294" s="1" t="s">
        <v>2530</v>
      </c>
      <c r="B2294" s="1" t="s">
        <v>13</v>
      </c>
      <c r="C2294" s="1">
        <v>2</v>
      </c>
      <c r="D2294" s="6">
        <v>3</v>
      </c>
      <c r="E2294" s="6">
        <v>6</v>
      </c>
      <c r="F2294" s="1" t="s">
        <v>52</v>
      </c>
      <c r="G2294" s="1" t="s">
        <v>52</v>
      </c>
      <c r="H2294" s="7">
        <v>45142</v>
      </c>
    </row>
    <row r="2295" spans="1:8" ht="12.5" x14ac:dyDescent="0.25">
      <c r="A2295" s="1" t="s">
        <v>4447</v>
      </c>
      <c r="B2295" s="1" t="s">
        <v>18</v>
      </c>
      <c r="C2295" s="1">
        <v>5</v>
      </c>
      <c r="D2295" s="6">
        <v>1</v>
      </c>
      <c r="E2295" s="6">
        <v>5</v>
      </c>
      <c r="F2295" s="1" t="s">
        <v>26</v>
      </c>
      <c r="G2295" s="1" t="s">
        <v>62</v>
      </c>
      <c r="H2295" s="7">
        <v>45142</v>
      </c>
    </row>
    <row r="2296" spans="1:8" ht="12.5" x14ac:dyDescent="0.25">
      <c r="A2296" s="1" t="s">
        <v>4449</v>
      </c>
      <c r="B2296" s="1" t="s">
        <v>22</v>
      </c>
      <c r="C2296" s="1">
        <f>IF(ISNUMBER('Raw Data'!C5569), 'Raw Data'!C5569, 3)</f>
        <v>3</v>
      </c>
      <c r="D2296" s="6">
        <v>5</v>
      </c>
      <c r="E2296" s="6">
        <v>15</v>
      </c>
      <c r="F2296" s="1" t="s">
        <v>52</v>
      </c>
      <c r="G2296" s="1" t="s">
        <v>11</v>
      </c>
      <c r="H2296" s="7">
        <v>45142</v>
      </c>
    </row>
    <row r="2297" spans="1:8" ht="12.5" x14ac:dyDescent="0.25">
      <c r="A2297" s="1" t="s">
        <v>773</v>
      </c>
      <c r="B2297" s="1" t="s">
        <v>22</v>
      </c>
      <c r="C2297" s="1">
        <v>3</v>
      </c>
      <c r="D2297" s="6">
        <v>5</v>
      </c>
      <c r="E2297" s="6">
        <v>15</v>
      </c>
      <c r="F2297" s="1" t="s">
        <v>52</v>
      </c>
      <c r="G2297" s="1" t="s">
        <v>52</v>
      </c>
      <c r="H2297" s="7">
        <v>45142</v>
      </c>
    </row>
    <row r="2298" spans="1:8" ht="12.5" x14ac:dyDescent="0.25">
      <c r="A2298" s="1" t="s">
        <v>4452</v>
      </c>
      <c r="B2298" s="1" t="s">
        <v>13</v>
      </c>
      <c r="C2298" s="1">
        <v>2</v>
      </c>
      <c r="D2298" s="6">
        <v>3</v>
      </c>
      <c r="E2298" s="6">
        <v>6</v>
      </c>
      <c r="F2298" s="1" t="s">
        <v>14</v>
      </c>
      <c r="G2298" s="1" t="s">
        <v>52</v>
      </c>
      <c r="H2298" s="7">
        <v>45142</v>
      </c>
    </row>
    <row r="2299" spans="1:8" ht="12.5" x14ac:dyDescent="0.25">
      <c r="A2299" s="1" t="s">
        <v>3931</v>
      </c>
      <c r="B2299" s="1" t="str">
        <f>IF(OR(ISBLANK('Raw Data'!B5998), 'Raw Data'!B5998="UNKNOWN", 'Raw Data'!B5998="ERROR"), IF('Raw Data'!D5998=1, "Cookie", IF('Raw Data'!D5998=1.5, "Tea", IF('Raw Data'!D5998=2, "Coffee", IF('Raw Data'!D5998=3, "Cake", IF('Raw Data'!D5998=4, "Sandwich", IF('Raw Data'!D5998=5, "Salad", 'Raw Data'!B5998)))))), 'Raw Data'!B5998)</f>
        <v>Salad</v>
      </c>
      <c r="C2299" s="1">
        <v>1</v>
      </c>
      <c r="D2299" s="6">
        <v>5</v>
      </c>
      <c r="E2299" s="6">
        <v>5</v>
      </c>
      <c r="F2299" s="1" t="s">
        <v>26</v>
      </c>
      <c r="G2299" s="1" t="s">
        <v>52</v>
      </c>
      <c r="H2299" s="7">
        <v>45142</v>
      </c>
    </row>
    <row r="2300" spans="1:8" ht="12.5" x14ac:dyDescent="0.25">
      <c r="A2300" s="1" t="s">
        <v>4454</v>
      </c>
      <c r="B2300" s="1" t="s">
        <v>87</v>
      </c>
      <c r="C2300" s="1">
        <v>2</v>
      </c>
      <c r="D2300" s="6">
        <v>1.5</v>
      </c>
      <c r="E2300" s="6">
        <v>3</v>
      </c>
      <c r="F2300" s="1" t="s">
        <v>14</v>
      </c>
      <c r="G2300" s="1" t="s">
        <v>52</v>
      </c>
      <c r="H2300" s="7">
        <v>45142</v>
      </c>
    </row>
    <row r="2301" spans="1:8" ht="12.5" x14ac:dyDescent="0.25">
      <c r="A2301" s="1" t="s">
        <v>3822</v>
      </c>
      <c r="B2301" s="1" t="s">
        <v>22</v>
      </c>
      <c r="C2301" s="1">
        <v>3</v>
      </c>
      <c r="D2301" s="6">
        <v>5</v>
      </c>
      <c r="E2301" s="6">
        <v>15</v>
      </c>
      <c r="F2301" s="1" t="s">
        <v>14</v>
      </c>
      <c r="G2301" s="1" t="s">
        <v>11</v>
      </c>
      <c r="H2301" s="7">
        <v>45142</v>
      </c>
    </row>
    <row r="2302" spans="1:8" ht="12.5" x14ac:dyDescent="0.25">
      <c r="A2302" s="1" t="s">
        <v>4456</v>
      </c>
      <c r="B2302" s="1" t="s">
        <v>32</v>
      </c>
      <c r="C2302" s="1">
        <v>4</v>
      </c>
      <c r="D2302" s="6">
        <f>IF(ISNUMBER('Raw Data'!D7383), 'Raw Data'!D7383, IF(B2302="Cookie", 1, IF(B2302="Tea", 1.5, IF(B2302="Coffee", 2, IF(OR(B2302="Cake", B2302="Juice"), 3, IF(OR(B2302="Sandwich", B2302="Smoothie"), 4, IF(B2302="Salad", 5,#REF!)))))))</f>
        <v>4</v>
      </c>
      <c r="E2302" s="6">
        <v>16</v>
      </c>
      <c r="F2302" s="1" t="s">
        <v>26</v>
      </c>
      <c r="G2302" s="1" t="s">
        <v>52</v>
      </c>
      <c r="H2302" s="7">
        <v>45142</v>
      </c>
    </row>
    <row r="2303" spans="1:8" ht="12.5" x14ac:dyDescent="0.25">
      <c r="A2303" s="1" t="s">
        <v>1022</v>
      </c>
      <c r="B2303" s="1" t="s">
        <v>87</v>
      </c>
      <c r="C2303" s="1">
        <v>2</v>
      </c>
      <c r="D2303" s="6">
        <v>1.5</v>
      </c>
      <c r="E2303" s="6">
        <v>3</v>
      </c>
      <c r="F2303" s="1" t="s">
        <v>52</v>
      </c>
      <c r="G2303" s="1" t="s">
        <v>52</v>
      </c>
      <c r="H2303" s="7">
        <v>45142</v>
      </c>
    </row>
    <row r="2304" spans="1:8" ht="12.5" x14ac:dyDescent="0.25">
      <c r="A2304" s="1" t="s">
        <v>4459</v>
      </c>
      <c r="B2304" s="1" t="s">
        <v>13</v>
      </c>
      <c r="C2304" s="1">
        <v>2</v>
      </c>
      <c r="D2304" s="6">
        <v>3</v>
      </c>
      <c r="E2304" s="6">
        <v>6</v>
      </c>
      <c r="F2304" s="1" t="s">
        <v>52</v>
      </c>
      <c r="G2304" s="1" t="s">
        <v>62</v>
      </c>
      <c r="H2304" s="7">
        <v>45142</v>
      </c>
    </row>
    <row r="2305" spans="1:8" ht="12.5" x14ac:dyDescent="0.25">
      <c r="A2305" s="1" t="s">
        <v>4461</v>
      </c>
      <c r="B2305" s="1" t="s">
        <v>87</v>
      </c>
      <c r="C2305" s="1">
        <v>5</v>
      </c>
      <c r="D2305" s="6">
        <v>1.5</v>
      </c>
      <c r="E2305" s="6">
        <v>7.5</v>
      </c>
      <c r="F2305" s="1" t="s">
        <v>26</v>
      </c>
      <c r="G2305" s="1" t="s">
        <v>52</v>
      </c>
      <c r="H2305" s="7">
        <v>45142</v>
      </c>
    </row>
    <row r="2306" spans="1:8" ht="12.5" x14ac:dyDescent="0.25">
      <c r="A2306" s="1" t="s">
        <v>4463</v>
      </c>
      <c r="B2306" s="1" t="s">
        <v>9</v>
      </c>
      <c r="C2306" s="1">
        <v>2</v>
      </c>
      <c r="D2306" s="6">
        <v>2</v>
      </c>
      <c r="E2306" s="6">
        <v>4</v>
      </c>
      <c r="F2306" s="1" t="s">
        <v>26</v>
      </c>
      <c r="G2306" s="1" t="s">
        <v>52</v>
      </c>
      <c r="H2306" s="7">
        <v>45142</v>
      </c>
    </row>
    <row r="2307" spans="1:8" ht="12.5" x14ac:dyDescent="0.25">
      <c r="A2307" s="1" t="s">
        <v>4464</v>
      </c>
      <c r="B2307" s="1" t="s">
        <v>49</v>
      </c>
      <c r="C2307" s="1">
        <f>IF(ISNUMBER('Raw Data'!C8576), 'Raw Data'!C8576, 3)</f>
        <v>3</v>
      </c>
      <c r="D2307" s="6">
        <v>3</v>
      </c>
      <c r="E2307" s="6">
        <v>9</v>
      </c>
      <c r="F2307" s="1" t="s">
        <v>26</v>
      </c>
      <c r="G2307" s="1" t="s">
        <v>11</v>
      </c>
      <c r="H2307" s="7">
        <v>45142</v>
      </c>
    </row>
    <row r="2308" spans="1:8" ht="12.5" x14ac:dyDescent="0.25">
      <c r="A2308" s="1" t="s">
        <v>145</v>
      </c>
      <c r="B2308" s="1" t="s">
        <v>49</v>
      </c>
      <c r="C2308" s="1">
        <v>4</v>
      </c>
      <c r="D2308" s="6">
        <v>3</v>
      </c>
      <c r="E2308" s="6">
        <v>12</v>
      </c>
      <c r="F2308" s="1" t="s">
        <v>14</v>
      </c>
      <c r="G2308" s="1" t="s">
        <v>52</v>
      </c>
      <c r="H2308" s="7">
        <v>45142</v>
      </c>
    </row>
    <row r="2309" spans="1:8" ht="12.5" x14ac:dyDescent="0.25">
      <c r="A2309" s="1" t="s">
        <v>3905</v>
      </c>
      <c r="B2309" s="1" t="s">
        <v>22</v>
      </c>
      <c r="C2309" s="1">
        <v>3</v>
      </c>
      <c r="D2309" s="6">
        <v>5</v>
      </c>
      <c r="E2309" s="6">
        <v>15</v>
      </c>
      <c r="F2309" s="1" t="s">
        <v>10</v>
      </c>
      <c r="G2309" s="1" t="s">
        <v>11</v>
      </c>
      <c r="H2309" s="7">
        <v>45142</v>
      </c>
    </row>
    <row r="2310" spans="1:8" ht="12.5" x14ac:dyDescent="0.25">
      <c r="A2310" s="1" t="s">
        <v>4467</v>
      </c>
      <c r="B2310" s="1" t="s">
        <v>28</v>
      </c>
      <c r="C2310" s="1">
        <v>1</v>
      </c>
      <c r="D2310" s="6">
        <v>4</v>
      </c>
      <c r="E2310" s="6">
        <v>4</v>
      </c>
      <c r="F2310" s="1" t="s">
        <v>52</v>
      </c>
      <c r="G2310" s="1" t="s">
        <v>11</v>
      </c>
      <c r="H2310" s="7">
        <v>45143</v>
      </c>
    </row>
    <row r="2311" spans="1:8" ht="12.5" x14ac:dyDescent="0.25">
      <c r="A2311" s="1" t="s">
        <v>4469</v>
      </c>
      <c r="B2311" s="1" t="s">
        <v>13</v>
      </c>
      <c r="C2311" s="1">
        <v>3</v>
      </c>
      <c r="D2311" s="6">
        <v>3</v>
      </c>
      <c r="E2311" s="6">
        <v>9</v>
      </c>
      <c r="F2311" s="1" t="s">
        <v>26</v>
      </c>
      <c r="G2311" s="1" t="s">
        <v>52</v>
      </c>
      <c r="H2311" s="7">
        <v>45143</v>
      </c>
    </row>
    <row r="2312" spans="1:8" ht="12.5" x14ac:dyDescent="0.25">
      <c r="A2312" s="1" t="s">
        <v>4472</v>
      </c>
      <c r="B2312" s="1" t="str">
        <f>IF(OR(ISBLANK('Raw Data'!B1660), 'Raw Data'!B1660="UNKNOWN", 'Raw Data'!B1660="ERROR"), IF('Raw Data'!D1660=1, "Cookie", IF('Raw Data'!D1660=1.5, "Tea", IF('Raw Data'!D1660=2, "Coffee", IF('Raw Data'!D1660=3, "Cake", IF('Raw Data'!D1660=4, "Sandwich", IF('Raw Data'!D1660=5, "Salad", 'Raw Data'!B1660)))))), 'Raw Data'!B1660)</f>
        <v>Coffee</v>
      </c>
      <c r="C2312" s="1">
        <v>5</v>
      </c>
      <c r="D2312" s="6">
        <v>2</v>
      </c>
      <c r="E2312" s="6">
        <v>10</v>
      </c>
      <c r="F2312" s="1" t="s">
        <v>52</v>
      </c>
      <c r="G2312" s="1" t="s">
        <v>52</v>
      </c>
      <c r="H2312" s="7">
        <v>45143</v>
      </c>
    </row>
    <row r="2313" spans="1:8" ht="12.5" x14ac:dyDescent="0.25">
      <c r="A2313" s="1" t="s">
        <v>4473</v>
      </c>
      <c r="B2313" s="1" t="s">
        <v>13</v>
      </c>
      <c r="C2313" s="1">
        <v>4</v>
      </c>
      <c r="D2313" s="6">
        <v>3</v>
      </c>
      <c r="E2313" s="6">
        <v>12</v>
      </c>
      <c r="F2313" s="1" t="s">
        <v>10</v>
      </c>
      <c r="G2313" s="1" t="s">
        <v>11</v>
      </c>
      <c r="H2313" s="7">
        <v>45143</v>
      </c>
    </row>
    <row r="2314" spans="1:8" ht="12.5" x14ac:dyDescent="0.25">
      <c r="A2314" s="1" t="s">
        <v>4475</v>
      </c>
      <c r="B2314" s="1" t="s">
        <v>49</v>
      </c>
      <c r="C2314" s="1">
        <v>4</v>
      </c>
      <c r="D2314" s="6">
        <v>3</v>
      </c>
      <c r="E2314" s="6">
        <v>12</v>
      </c>
      <c r="F2314" s="1" t="s">
        <v>52</v>
      </c>
      <c r="G2314" s="1" t="s">
        <v>11</v>
      </c>
      <c r="H2314" s="7">
        <v>45143</v>
      </c>
    </row>
    <row r="2315" spans="1:8" ht="12.5" x14ac:dyDescent="0.25">
      <c r="A2315" s="1" t="s">
        <v>4225</v>
      </c>
      <c r="B2315" s="1" t="s">
        <v>32</v>
      </c>
      <c r="C2315" s="1">
        <v>3</v>
      </c>
      <c r="D2315" s="6">
        <v>4</v>
      </c>
      <c r="E2315" s="6">
        <v>12</v>
      </c>
      <c r="F2315" s="1" t="s">
        <v>14</v>
      </c>
      <c r="G2315" s="1" t="s">
        <v>52</v>
      </c>
      <c r="H2315" s="7">
        <v>45143</v>
      </c>
    </row>
    <row r="2316" spans="1:8" ht="12.5" x14ac:dyDescent="0.25">
      <c r="A2316" s="1" t="s">
        <v>3302</v>
      </c>
      <c r="B2316" s="1" t="s">
        <v>28</v>
      </c>
      <c r="C2316" s="1">
        <v>1</v>
      </c>
      <c r="D2316" s="6">
        <v>4</v>
      </c>
      <c r="E2316" s="6">
        <v>4</v>
      </c>
      <c r="F2316" s="1" t="s">
        <v>14</v>
      </c>
      <c r="G2316" s="1" t="s">
        <v>11</v>
      </c>
      <c r="H2316" s="7">
        <v>45143</v>
      </c>
    </row>
    <row r="2317" spans="1:8" ht="12.5" x14ac:dyDescent="0.25">
      <c r="A2317" s="1" t="s">
        <v>920</v>
      </c>
      <c r="B2317" s="1" t="s">
        <v>32</v>
      </c>
      <c r="C2317" s="1">
        <v>5</v>
      </c>
      <c r="D2317" s="6">
        <v>4</v>
      </c>
      <c r="E2317" s="6">
        <v>20</v>
      </c>
      <c r="F2317" s="1" t="s">
        <v>52</v>
      </c>
      <c r="G2317" s="1" t="s">
        <v>62</v>
      </c>
      <c r="H2317" s="7">
        <v>45143</v>
      </c>
    </row>
    <row r="2318" spans="1:8" ht="12.5" x14ac:dyDescent="0.25">
      <c r="A2318" s="1" t="s">
        <v>4479</v>
      </c>
      <c r="B2318" s="1" t="s">
        <v>28</v>
      </c>
      <c r="C2318" s="1">
        <v>5</v>
      </c>
      <c r="D2318" s="6">
        <v>4</v>
      </c>
      <c r="E2318" s="6">
        <v>20</v>
      </c>
      <c r="F2318" s="1" t="s">
        <v>52</v>
      </c>
      <c r="G2318" s="1" t="s">
        <v>52</v>
      </c>
      <c r="H2318" s="7">
        <v>45143</v>
      </c>
    </row>
    <row r="2319" spans="1:8" ht="12.5" x14ac:dyDescent="0.25">
      <c r="A2319" s="1" t="s">
        <v>4481</v>
      </c>
      <c r="B2319" s="1" t="s">
        <v>28</v>
      </c>
      <c r="C2319" s="1">
        <v>4</v>
      </c>
      <c r="D2319" s="6">
        <v>4</v>
      </c>
      <c r="E2319" s="6">
        <v>16</v>
      </c>
      <c r="F2319" s="1" t="s">
        <v>14</v>
      </c>
      <c r="G2319" s="1" t="s">
        <v>62</v>
      </c>
      <c r="H2319" s="7">
        <v>45143</v>
      </c>
    </row>
    <row r="2320" spans="1:8" ht="12.5" x14ac:dyDescent="0.25">
      <c r="A2320" s="1" t="s">
        <v>2152</v>
      </c>
      <c r="B2320" s="1" t="s">
        <v>18</v>
      </c>
      <c r="C2320" s="1">
        <f>IF(ISNUMBER('Raw Data'!C4089), 'Raw Data'!C4089, 3)</f>
        <v>3</v>
      </c>
      <c r="D2320" s="6">
        <v>1</v>
      </c>
      <c r="E2320" s="6">
        <v>3</v>
      </c>
      <c r="F2320" s="1" t="s">
        <v>10</v>
      </c>
      <c r="G2320" s="1" t="s">
        <v>62</v>
      </c>
      <c r="H2320" s="7">
        <v>45143</v>
      </c>
    </row>
    <row r="2321" spans="1:8" ht="12.5" x14ac:dyDescent="0.25">
      <c r="A2321" s="1" t="s">
        <v>4484</v>
      </c>
      <c r="B2321" s="1" t="s">
        <v>22</v>
      </c>
      <c r="C2321" s="1">
        <v>2</v>
      </c>
      <c r="D2321" s="6">
        <v>5</v>
      </c>
      <c r="E2321" s="6">
        <v>10</v>
      </c>
      <c r="F2321" s="1" t="s">
        <v>10</v>
      </c>
      <c r="G2321" s="1" t="s">
        <v>52</v>
      </c>
      <c r="H2321" s="7">
        <v>45143</v>
      </c>
    </row>
    <row r="2322" spans="1:8" ht="12.5" x14ac:dyDescent="0.25">
      <c r="A2322" s="1" t="s">
        <v>2212</v>
      </c>
      <c r="B2322" s="1" t="s">
        <v>22</v>
      </c>
      <c r="C2322" s="1">
        <v>5</v>
      </c>
      <c r="D2322" s="6">
        <v>5</v>
      </c>
      <c r="E2322" s="6">
        <v>25</v>
      </c>
      <c r="F2322" s="1" t="s">
        <v>52</v>
      </c>
      <c r="G2322" s="1" t="s">
        <v>11</v>
      </c>
      <c r="H2322" s="7">
        <v>45143</v>
      </c>
    </row>
    <row r="2323" spans="1:8" ht="12.5" x14ac:dyDescent="0.25">
      <c r="A2323" s="1" t="s">
        <v>4487</v>
      </c>
      <c r="B2323" s="1" t="s">
        <v>32</v>
      </c>
      <c r="C2323" s="1">
        <v>3</v>
      </c>
      <c r="D2323" s="6">
        <v>4</v>
      </c>
      <c r="E2323" s="6">
        <v>12</v>
      </c>
      <c r="F2323" s="1" t="s">
        <v>14</v>
      </c>
      <c r="G2323" s="1" t="s">
        <v>62</v>
      </c>
      <c r="H2323" s="7">
        <v>45143</v>
      </c>
    </row>
    <row r="2324" spans="1:8" ht="12.5" x14ac:dyDescent="0.25">
      <c r="A2324" s="1" t="s">
        <v>4488</v>
      </c>
      <c r="B2324" s="1" t="str">
        <f>IF(OR(ISBLANK('Raw Data'!B4611), 'Raw Data'!B4611="UNKNOWN", 'Raw Data'!B4611="ERROR"), IF('Raw Data'!D4611=1, "Cookie", IF('Raw Data'!D4611=1.5, "Tea", IF('Raw Data'!D4611=2, "Coffee", IF('Raw Data'!D4611=3, "Cake", IF('Raw Data'!D4611=4, "Sandwich", IF('Raw Data'!D4611=5, "Salad", 'Raw Data'!B4611)))))), 'Raw Data'!B4611)</f>
        <v>Cookie</v>
      </c>
      <c r="C2324" s="1">
        <v>1</v>
      </c>
      <c r="D2324" s="6">
        <v>1</v>
      </c>
      <c r="E2324" s="6">
        <v>1</v>
      </c>
      <c r="F2324" s="1" t="s">
        <v>52</v>
      </c>
      <c r="G2324" s="1" t="s">
        <v>11</v>
      </c>
      <c r="H2324" s="7">
        <v>45143</v>
      </c>
    </row>
    <row r="2325" spans="1:8" ht="12.5" x14ac:dyDescent="0.25">
      <c r="A2325" s="1" t="s">
        <v>4490</v>
      </c>
      <c r="B2325" s="1" t="s">
        <v>28</v>
      </c>
      <c r="C2325" s="1">
        <v>5</v>
      </c>
      <c r="D2325" s="6">
        <v>4</v>
      </c>
      <c r="E2325" s="6">
        <v>20</v>
      </c>
      <c r="F2325" s="1" t="s">
        <v>52</v>
      </c>
      <c r="G2325" s="1" t="s">
        <v>62</v>
      </c>
      <c r="H2325" s="7">
        <v>45143</v>
      </c>
    </row>
    <row r="2326" spans="1:8" ht="12.5" x14ac:dyDescent="0.25">
      <c r="A2326" s="1" t="s">
        <v>4491</v>
      </c>
      <c r="B2326" s="1" t="s">
        <v>28</v>
      </c>
      <c r="C2326" s="1">
        <v>2</v>
      </c>
      <c r="D2326" s="6">
        <v>4</v>
      </c>
      <c r="E2326" s="6">
        <v>8</v>
      </c>
      <c r="F2326" s="1" t="s">
        <v>52</v>
      </c>
      <c r="G2326" s="1" t="s">
        <v>11</v>
      </c>
      <c r="H2326" s="7">
        <v>45143</v>
      </c>
    </row>
    <row r="2327" spans="1:8" ht="12.5" x14ac:dyDescent="0.25">
      <c r="A2327" s="1" t="s">
        <v>3192</v>
      </c>
      <c r="B2327" s="1" t="s">
        <v>28</v>
      </c>
      <c r="C2327" s="1">
        <v>5</v>
      </c>
      <c r="D2327" s="6">
        <v>4</v>
      </c>
      <c r="E2327" s="6">
        <v>20</v>
      </c>
      <c r="F2327" s="1" t="s">
        <v>10</v>
      </c>
      <c r="G2327" s="1" t="s">
        <v>11</v>
      </c>
      <c r="H2327" s="7">
        <v>45143</v>
      </c>
    </row>
    <row r="2328" spans="1:8" ht="12.5" x14ac:dyDescent="0.25">
      <c r="A2328" s="1" t="s">
        <v>3410</v>
      </c>
      <c r="B2328" s="1" t="s">
        <v>49</v>
      </c>
      <c r="C2328" s="1">
        <v>1</v>
      </c>
      <c r="D2328" s="6">
        <v>3</v>
      </c>
      <c r="E2328" s="6">
        <v>3</v>
      </c>
      <c r="F2328" s="1" t="s">
        <v>26</v>
      </c>
      <c r="G2328" s="1" t="s">
        <v>62</v>
      </c>
      <c r="H2328" s="7">
        <v>45143</v>
      </c>
    </row>
    <row r="2329" spans="1:8" ht="12.5" x14ac:dyDescent="0.25">
      <c r="A2329" s="1" t="s">
        <v>907</v>
      </c>
      <c r="B2329" s="1" t="s">
        <v>49</v>
      </c>
      <c r="C2329" s="1">
        <v>3</v>
      </c>
      <c r="D2329" s="6">
        <v>3</v>
      </c>
      <c r="E2329" s="6">
        <v>9</v>
      </c>
      <c r="F2329" s="1" t="s">
        <v>10</v>
      </c>
      <c r="G2329" s="1" t="s">
        <v>52</v>
      </c>
      <c r="H2329" s="7">
        <v>45143</v>
      </c>
    </row>
    <row r="2330" spans="1:8" ht="12.5" x14ac:dyDescent="0.25">
      <c r="A2330" s="1" t="s">
        <v>4493</v>
      </c>
      <c r="B2330" s="1" t="s">
        <v>49</v>
      </c>
      <c r="C2330" s="1">
        <v>1</v>
      </c>
      <c r="D2330" s="6">
        <v>3</v>
      </c>
      <c r="E2330" s="6">
        <v>3</v>
      </c>
      <c r="F2330" s="1" t="s">
        <v>26</v>
      </c>
      <c r="G2330" s="1" t="s">
        <v>52</v>
      </c>
      <c r="H2330" s="7">
        <v>45143</v>
      </c>
    </row>
    <row r="2331" spans="1:8" ht="12.5" x14ac:dyDescent="0.25">
      <c r="A2331" s="1" t="s">
        <v>4495</v>
      </c>
      <c r="B2331" s="1" t="s">
        <v>18</v>
      </c>
      <c r="C2331" s="1">
        <v>2</v>
      </c>
      <c r="D2331" s="6">
        <v>1</v>
      </c>
      <c r="E2331" s="6">
        <v>2</v>
      </c>
      <c r="F2331" s="1" t="s">
        <v>52</v>
      </c>
      <c r="G2331" s="1" t="s">
        <v>11</v>
      </c>
      <c r="H2331" s="7">
        <v>45143</v>
      </c>
    </row>
    <row r="2332" spans="1:8" ht="12.5" x14ac:dyDescent="0.25">
      <c r="A2332" s="1" t="s">
        <v>4497</v>
      </c>
      <c r="B2332" s="1" t="s">
        <v>9</v>
      </c>
      <c r="C2332" s="1">
        <v>3</v>
      </c>
      <c r="D2332" s="6">
        <v>2</v>
      </c>
      <c r="E2332" s="6">
        <v>6</v>
      </c>
      <c r="F2332" s="1" t="s">
        <v>26</v>
      </c>
      <c r="G2332" s="1" t="s">
        <v>52</v>
      </c>
      <c r="H2332" s="7">
        <v>45143</v>
      </c>
    </row>
    <row r="2333" spans="1:8" ht="12.5" x14ac:dyDescent="0.25">
      <c r="A2333" s="1" t="s">
        <v>733</v>
      </c>
      <c r="B2333" s="1" t="s">
        <v>49</v>
      </c>
      <c r="C2333" s="1">
        <v>1</v>
      </c>
      <c r="D2333" s="6">
        <v>3</v>
      </c>
      <c r="E2333" s="6">
        <v>3</v>
      </c>
      <c r="F2333" s="1" t="s">
        <v>52</v>
      </c>
      <c r="G2333" s="1" t="s">
        <v>62</v>
      </c>
      <c r="H2333" s="7">
        <v>45143</v>
      </c>
    </row>
    <row r="2334" spans="1:8" ht="12.5" x14ac:dyDescent="0.25">
      <c r="A2334" s="1" t="s">
        <v>502</v>
      </c>
      <c r="B2334" s="1" t="str">
        <f>IF(OR(ISBLANK('Raw Data'!B9599), 'Raw Data'!B9599="UNKNOWN", 'Raw Data'!B9599="ERROR"), IF('Raw Data'!D9599=1, "Cookie", IF('Raw Data'!D9599=1.5, "Tea", IF('Raw Data'!D9599=2, "Coffee", IF('Raw Data'!D9599=3, "Cake", IF('Raw Data'!D9599=4, "Sandwich", IF('Raw Data'!D9599=5, "Salad", 'Raw Data'!B9599)))))), 'Raw Data'!B9599)</f>
        <v>Cake</v>
      </c>
      <c r="C2334" s="1">
        <v>5</v>
      </c>
      <c r="D2334" s="6">
        <v>3</v>
      </c>
      <c r="E2334" s="6">
        <v>15</v>
      </c>
      <c r="F2334" s="1" t="s">
        <v>52</v>
      </c>
      <c r="G2334" s="1" t="s">
        <v>11</v>
      </c>
      <c r="H2334" s="7">
        <v>45143</v>
      </c>
    </row>
    <row r="2335" spans="1:8" ht="12.5" x14ac:dyDescent="0.25">
      <c r="A2335" s="1" t="s">
        <v>4409</v>
      </c>
      <c r="B2335" s="1" t="s">
        <v>32</v>
      </c>
      <c r="C2335" s="1">
        <v>5</v>
      </c>
      <c r="D2335" s="6">
        <v>4</v>
      </c>
      <c r="E2335" s="6">
        <v>20</v>
      </c>
      <c r="F2335" s="1" t="s">
        <v>52</v>
      </c>
      <c r="G2335" s="1" t="s">
        <v>52</v>
      </c>
      <c r="H2335" s="7">
        <v>45143</v>
      </c>
    </row>
    <row r="2336" spans="1:8" ht="12.5" x14ac:dyDescent="0.25">
      <c r="A2336" s="1" t="s">
        <v>2001</v>
      </c>
      <c r="B2336" s="1" t="s">
        <v>22</v>
      </c>
      <c r="C2336" s="1">
        <v>2</v>
      </c>
      <c r="D2336" s="6">
        <v>5</v>
      </c>
      <c r="E2336" s="6">
        <v>10</v>
      </c>
      <c r="F2336" s="1" t="s">
        <v>26</v>
      </c>
      <c r="G2336" s="1" t="s">
        <v>52</v>
      </c>
      <c r="H2336" s="7">
        <v>45143</v>
      </c>
    </row>
    <row r="2337" spans="1:8" ht="12.5" x14ac:dyDescent="0.25">
      <c r="A2337" s="1" t="s">
        <v>4504</v>
      </c>
      <c r="B2337" s="1" t="s">
        <v>28</v>
      </c>
      <c r="C2337" s="1">
        <v>4</v>
      </c>
      <c r="D2337" s="6">
        <v>4</v>
      </c>
      <c r="E2337" s="6">
        <v>16</v>
      </c>
      <c r="F2337" s="1" t="s">
        <v>52</v>
      </c>
      <c r="G2337" s="1" t="s">
        <v>11</v>
      </c>
      <c r="H2337" s="7">
        <v>45144</v>
      </c>
    </row>
    <row r="2338" spans="1:8" ht="12.5" x14ac:dyDescent="0.25">
      <c r="A2338" s="1" t="s">
        <v>370</v>
      </c>
      <c r="B2338" s="1" t="s">
        <v>49</v>
      </c>
      <c r="C2338" s="1">
        <v>2</v>
      </c>
      <c r="D2338" s="6">
        <v>3</v>
      </c>
      <c r="E2338" s="6">
        <v>6</v>
      </c>
      <c r="F2338" s="1" t="s">
        <v>52</v>
      </c>
      <c r="G2338" s="1" t="s">
        <v>52</v>
      </c>
      <c r="H2338" s="7">
        <v>45144</v>
      </c>
    </row>
    <row r="2339" spans="1:8" ht="12.5" x14ac:dyDescent="0.25">
      <c r="A2339" s="1" t="s">
        <v>617</v>
      </c>
      <c r="B2339" s="1" t="s">
        <v>32</v>
      </c>
      <c r="C2339" s="1">
        <v>3</v>
      </c>
      <c r="D2339" s="6">
        <v>4</v>
      </c>
      <c r="E2339" s="6">
        <v>12</v>
      </c>
      <c r="F2339" s="1" t="s">
        <v>14</v>
      </c>
      <c r="G2339" s="1" t="s">
        <v>52</v>
      </c>
      <c r="H2339" s="7">
        <v>45144</v>
      </c>
    </row>
    <row r="2340" spans="1:8" ht="12.5" x14ac:dyDescent="0.25">
      <c r="A2340" s="1" t="s">
        <v>4507</v>
      </c>
      <c r="B2340" s="1" t="str">
        <f>IF(OR(ISBLANK('Raw Data'!B1021), 'Raw Data'!B1021="UNKNOWN", 'Raw Data'!B1021="ERROR"), IF('Raw Data'!D1021=1, "Cookie", IF('Raw Data'!D1021=1.5, "Tea", IF('Raw Data'!D1021=2, "Coffee", IF('Raw Data'!D1021=3, "Cake", IF('Raw Data'!D1021=4, "Sandwich", IF('Raw Data'!D1021=5, "Salad", 'Raw Data'!B1021)))))), 'Raw Data'!B1021)</f>
        <v>Sandwich</v>
      </c>
      <c r="C2340" s="1">
        <v>4</v>
      </c>
      <c r="D2340" s="6">
        <v>4</v>
      </c>
      <c r="E2340" s="6">
        <v>16</v>
      </c>
      <c r="F2340" s="1" t="s">
        <v>10</v>
      </c>
      <c r="G2340" s="1" t="s">
        <v>62</v>
      </c>
      <c r="H2340" s="7">
        <v>45144</v>
      </c>
    </row>
    <row r="2341" spans="1:8" ht="12.5" x14ac:dyDescent="0.25">
      <c r="A2341" s="1" t="s">
        <v>4508</v>
      </c>
      <c r="B2341" s="1" t="s">
        <v>22</v>
      </c>
      <c r="C2341" s="1">
        <f>IF(ISNUMBER('Raw Data'!C1460), 'Raw Data'!C1460, 3)</f>
        <v>3</v>
      </c>
      <c r="D2341" s="6">
        <v>5</v>
      </c>
      <c r="E2341" s="6">
        <v>15</v>
      </c>
      <c r="F2341" s="1" t="s">
        <v>14</v>
      </c>
      <c r="G2341" s="1" t="s">
        <v>11</v>
      </c>
      <c r="H2341" s="7">
        <v>45144</v>
      </c>
    </row>
    <row r="2342" spans="1:8" ht="12.5" x14ac:dyDescent="0.25">
      <c r="A2342" s="1" t="s">
        <v>4509</v>
      </c>
      <c r="B2342" s="1" t="s">
        <v>28</v>
      </c>
      <c r="C2342" s="1">
        <v>4</v>
      </c>
      <c r="D2342" s="6">
        <v>4</v>
      </c>
      <c r="E2342" s="6">
        <v>16</v>
      </c>
      <c r="F2342" s="1" t="s">
        <v>26</v>
      </c>
      <c r="G2342" s="1" t="s">
        <v>11</v>
      </c>
      <c r="H2342" s="7">
        <v>45144</v>
      </c>
    </row>
    <row r="2343" spans="1:8" ht="12.5" x14ac:dyDescent="0.25">
      <c r="A2343" s="1" t="s">
        <v>1177</v>
      </c>
      <c r="B2343" s="1" t="s">
        <v>22</v>
      </c>
      <c r="C2343" s="1">
        <v>3</v>
      </c>
      <c r="D2343" s="6">
        <v>5</v>
      </c>
      <c r="E2343" s="6">
        <v>15</v>
      </c>
      <c r="F2343" s="1" t="s">
        <v>10</v>
      </c>
      <c r="G2343" s="1" t="s">
        <v>52</v>
      </c>
      <c r="H2343" s="7">
        <v>45144</v>
      </c>
    </row>
    <row r="2344" spans="1:8" ht="12.5" x14ac:dyDescent="0.25">
      <c r="A2344" s="1" t="s">
        <v>4512</v>
      </c>
      <c r="B2344" s="1" t="s">
        <v>18</v>
      </c>
      <c r="C2344" s="1">
        <v>4</v>
      </c>
      <c r="D2344" s="6">
        <v>1</v>
      </c>
      <c r="E2344" s="6">
        <v>4</v>
      </c>
      <c r="F2344" s="1" t="s">
        <v>14</v>
      </c>
      <c r="G2344" s="1" t="s">
        <v>11</v>
      </c>
      <c r="H2344" s="7">
        <v>45144</v>
      </c>
    </row>
    <row r="2345" spans="1:8" ht="12.5" x14ac:dyDescent="0.25">
      <c r="A2345" s="1" t="s">
        <v>4515</v>
      </c>
      <c r="B2345" s="1" t="str">
        <f>IF(OR(ISBLANK('Raw Data'!B2906), 'Raw Data'!B2906="UNKNOWN", 'Raw Data'!B2906="ERROR"), IF('Raw Data'!D2906=1, "Cookie", IF('Raw Data'!D2906=1.5, "Tea", IF('Raw Data'!D2906=2, "Coffee", IF('Raw Data'!D2906=3, "Cake", IF('Raw Data'!D2906=4, "Sandwich", IF('Raw Data'!D2906=5, "Salad", 'Raw Data'!B2906)))))), 'Raw Data'!B2906)</f>
        <v>Sandwich</v>
      </c>
      <c r="C2345" s="1">
        <v>1</v>
      </c>
      <c r="D2345" s="6">
        <v>4</v>
      </c>
      <c r="E2345" s="6">
        <v>4</v>
      </c>
      <c r="F2345" s="1" t="s">
        <v>10</v>
      </c>
      <c r="G2345" s="1" t="s">
        <v>11</v>
      </c>
      <c r="H2345" s="7">
        <v>45144</v>
      </c>
    </row>
    <row r="2346" spans="1:8" ht="12.5" x14ac:dyDescent="0.25">
      <c r="A2346" s="1" t="s">
        <v>4517</v>
      </c>
      <c r="B2346" s="1" t="s">
        <v>28</v>
      </c>
      <c r="C2346" s="1">
        <v>3</v>
      </c>
      <c r="D2346" s="6">
        <f>IF(ISNUMBER('Raw Data'!D3302), 'Raw Data'!D3302, IF(B2346="Cookie", 1, IF(B2346="Tea", 1.5, IF(B2346="Coffee", 2, IF(OR(B2346="Cake", B2346="Juice"), 3, IF(OR(B2346="Sandwich", B2346="Smoothie"), 4, IF(B2346="Salad", 5,#REF!)))))))</f>
        <v>4</v>
      </c>
      <c r="E2346" s="6">
        <v>12</v>
      </c>
      <c r="F2346" s="1" t="s">
        <v>52</v>
      </c>
      <c r="G2346" s="1" t="s">
        <v>11</v>
      </c>
      <c r="H2346" s="7">
        <v>45144</v>
      </c>
    </row>
    <row r="2347" spans="1:8" ht="12.5" x14ac:dyDescent="0.25">
      <c r="A2347" s="1" t="s">
        <v>4519</v>
      </c>
      <c r="B2347" s="1" t="s">
        <v>87</v>
      </c>
      <c r="C2347" s="1">
        <v>2</v>
      </c>
      <c r="D2347" s="6">
        <v>1.5</v>
      </c>
      <c r="E2347" s="6">
        <v>3</v>
      </c>
      <c r="F2347" s="1" t="s">
        <v>14</v>
      </c>
      <c r="G2347" s="1" t="s">
        <v>62</v>
      </c>
      <c r="H2347" s="7">
        <v>45144</v>
      </c>
    </row>
    <row r="2348" spans="1:8" ht="12.5" x14ac:dyDescent="0.25">
      <c r="A2348" s="1" t="s">
        <v>4521</v>
      </c>
      <c r="B2348" s="1" t="s">
        <v>9</v>
      </c>
      <c r="C2348" s="1">
        <v>1</v>
      </c>
      <c r="D2348" s="6">
        <v>2</v>
      </c>
      <c r="E2348" s="6">
        <v>2</v>
      </c>
      <c r="F2348" s="1" t="s">
        <v>10</v>
      </c>
      <c r="G2348" s="1" t="s">
        <v>52</v>
      </c>
      <c r="H2348" s="7">
        <v>45144</v>
      </c>
    </row>
    <row r="2349" spans="1:8" ht="12.5" x14ac:dyDescent="0.25">
      <c r="A2349" s="1" t="s">
        <v>4522</v>
      </c>
      <c r="B2349" s="1" t="s">
        <v>9</v>
      </c>
      <c r="C2349" s="1">
        <v>5</v>
      </c>
      <c r="D2349" s="6">
        <v>2</v>
      </c>
      <c r="E2349" s="6">
        <v>10</v>
      </c>
      <c r="F2349" s="1" t="s">
        <v>26</v>
      </c>
      <c r="G2349" s="1" t="s">
        <v>11</v>
      </c>
      <c r="H2349" s="7">
        <v>45144</v>
      </c>
    </row>
    <row r="2350" spans="1:8" ht="12.5" x14ac:dyDescent="0.25">
      <c r="A2350" s="1" t="s">
        <v>4523</v>
      </c>
      <c r="B2350" s="1" t="s">
        <v>9</v>
      </c>
      <c r="C2350" s="1">
        <v>5</v>
      </c>
      <c r="D2350" s="6">
        <f>IF(ISNUMBER('Raw Data'!D3961), 'Raw Data'!D3961, IF(B2350="Cookie", 1, IF(B2350="Tea", 1.5, IF(B2350="Coffee", 2, IF(OR(B2350="Cake", B2350="Juice"), 3, IF(OR(B2350="Sandwich", B2350="Smoothie"), 4, IF(B2350="Salad", 5,#REF!)))))))</f>
        <v>2</v>
      </c>
      <c r="E2350" s="6">
        <v>10</v>
      </c>
      <c r="F2350" s="1" t="s">
        <v>26</v>
      </c>
      <c r="G2350" s="1" t="s">
        <v>11</v>
      </c>
      <c r="H2350" s="7">
        <v>45144</v>
      </c>
    </row>
    <row r="2351" spans="1:8" ht="12.5" x14ac:dyDescent="0.25">
      <c r="A2351" s="1" t="s">
        <v>4526</v>
      </c>
      <c r="B2351" s="1" t="s">
        <v>22</v>
      </c>
      <c r="C2351" s="1">
        <v>4</v>
      </c>
      <c r="D2351" s="6">
        <v>5</v>
      </c>
      <c r="E2351" s="6">
        <v>20</v>
      </c>
      <c r="F2351" s="1" t="s">
        <v>14</v>
      </c>
      <c r="G2351" s="1" t="s">
        <v>62</v>
      </c>
      <c r="H2351" s="7">
        <v>45144</v>
      </c>
    </row>
    <row r="2352" spans="1:8" ht="12.5" x14ac:dyDescent="0.25">
      <c r="A2352" s="1" t="s">
        <v>4362</v>
      </c>
      <c r="B2352" s="1" t="s">
        <v>13</v>
      </c>
      <c r="C2352" s="1">
        <v>3</v>
      </c>
      <c r="D2352" s="6">
        <v>3</v>
      </c>
      <c r="E2352" s="6">
        <v>9</v>
      </c>
      <c r="F2352" s="1" t="s">
        <v>52</v>
      </c>
      <c r="G2352" s="1" t="s">
        <v>62</v>
      </c>
      <c r="H2352" s="7">
        <v>45144</v>
      </c>
    </row>
    <row r="2353" spans="1:8" ht="12.5" x14ac:dyDescent="0.25">
      <c r="A2353" s="1" t="s">
        <v>4528</v>
      </c>
      <c r="B2353" s="1" t="s">
        <v>13</v>
      </c>
      <c r="C2353" s="1">
        <v>2</v>
      </c>
      <c r="D2353" s="6">
        <v>3</v>
      </c>
      <c r="E2353" s="6">
        <v>6</v>
      </c>
      <c r="F2353" s="1" t="s">
        <v>26</v>
      </c>
      <c r="G2353" s="1" t="s">
        <v>52</v>
      </c>
      <c r="H2353" s="7">
        <v>45144</v>
      </c>
    </row>
    <row r="2354" spans="1:8" ht="12.5" x14ac:dyDescent="0.25">
      <c r="A2354" s="1" t="s">
        <v>4529</v>
      </c>
      <c r="B2354" s="1" t="s">
        <v>49</v>
      </c>
      <c r="C2354" s="1">
        <v>5</v>
      </c>
      <c r="D2354" s="6">
        <v>3</v>
      </c>
      <c r="E2354" s="6">
        <v>15</v>
      </c>
      <c r="F2354" s="1" t="s">
        <v>10</v>
      </c>
      <c r="G2354" s="1" t="s">
        <v>52</v>
      </c>
      <c r="H2354" s="7">
        <v>45144</v>
      </c>
    </row>
    <row r="2355" spans="1:8" ht="12.5" x14ac:dyDescent="0.25">
      <c r="A2355" s="1" t="s">
        <v>4531</v>
      </c>
      <c r="B2355" s="1" t="s">
        <v>87</v>
      </c>
      <c r="C2355" s="1">
        <v>4</v>
      </c>
      <c r="D2355" s="6">
        <v>1.5</v>
      </c>
      <c r="E2355" s="6">
        <v>6</v>
      </c>
      <c r="F2355" s="1" t="s">
        <v>14</v>
      </c>
      <c r="G2355" s="1" t="s">
        <v>52</v>
      </c>
      <c r="H2355" s="7">
        <v>45144</v>
      </c>
    </row>
    <row r="2356" spans="1:8" ht="12.5" x14ac:dyDescent="0.25">
      <c r="A2356" s="1" t="s">
        <v>4532</v>
      </c>
      <c r="B2356" s="1" t="s">
        <v>28</v>
      </c>
      <c r="C2356" s="1">
        <v>3</v>
      </c>
      <c r="D2356" s="6">
        <v>4</v>
      </c>
      <c r="E2356" s="6">
        <v>12</v>
      </c>
      <c r="F2356" s="1" t="s">
        <v>10</v>
      </c>
      <c r="G2356" s="1" t="s">
        <v>11</v>
      </c>
      <c r="H2356" s="7">
        <v>45144</v>
      </c>
    </row>
    <row r="2357" spans="1:8" ht="12.5" x14ac:dyDescent="0.25">
      <c r="A2357" s="1" t="s">
        <v>4533</v>
      </c>
      <c r="B2357" s="1" t="s">
        <v>49</v>
      </c>
      <c r="C2357" s="1">
        <v>3</v>
      </c>
      <c r="D2357" s="6">
        <v>3</v>
      </c>
      <c r="E2357" s="6">
        <v>9</v>
      </c>
      <c r="F2357" s="1" t="s">
        <v>52</v>
      </c>
      <c r="G2357" s="1" t="s">
        <v>52</v>
      </c>
      <c r="H2357" s="7">
        <v>45144</v>
      </c>
    </row>
    <row r="2358" spans="1:8" ht="12.5" x14ac:dyDescent="0.25">
      <c r="A2358" s="1" t="s">
        <v>4535</v>
      </c>
      <c r="B2358" s="1" t="s">
        <v>32</v>
      </c>
      <c r="C2358" s="1">
        <v>2</v>
      </c>
      <c r="D2358" s="6">
        <v>4</v>
      </c>
      <c r="E2358" s="6">
        <v>8</v>
      </c>
      <c r="F2358" s="1" t="s">
        <v>52</v>
      </c>
      <c r="G2358" s="1" t="s">
        <v>52</v>
      </c>
      <c r="H2358" s="7">
        <v>45144</v>
      </c>
    </row>
    <row r="2359" spans="1:8" ht="12.5" x14ac:dyDescent="0.25">
      <c r="A2359" s="1" t="s">
        <v>4536</v>
      </c>
      <c r="B2359" s="1" t="s">
        <v>13</v>
      </c>
      <c r="C2359" s="1">
        <v>5</v>
      </c>
      <c r="D2359" s="6">
        <v>3</v>
      </c>
      <c r="E2359" s="6">
        <v>15</v>
      </c>
      <c r="F2359" s="1" t="s">
        <v>14</v>
      </c>
      <c r="G2359" s="1" t="s">
        <v>11</v>
      </c>
      <c r="H2359" s="7">
        <v>45144</v>
      </c>
    </row>
    <row r="2360" spans="1:8" ht="12.5" x14ac:dyDescent="0.25">
      <c r="A2360" s="1" t="s">
        <v>2874</v>
      </c>
      <c r="B2360" s="1" t="s">
        <v>9</v>
      </c>
      <c r="C2360" s="1">
        <v>2</v>
      </c>
      <c r="D2360" s="6">
        <v>2</v>
      </c>
      <c r="E2360" s="6">
        <v>4</v>
      </c>
      <c r="F2360" s="1" t="s">
        <v>10</v>
      </c>
      <c r="G2360" s="1" t="s">
        <v>62</v>
      </c>
      <c r="H2360" s="7">
        <v>45144</v>
      </c>
    </row>
    <row r="2361" spans="1:8" ht="12.5" x14ac:dyDescent="0.25">
      <c r="A2361" s="1" t="s">
        <v>4538</v>
      </c>
      <c r="B2361" s="1" t="s">
        <v>32</v>
      </c>
      <c r="C2361" s="1">
        <v>3</v>
      </c>
      <c r="D2361" s="6">
        <v>4</v>
      </c>
      <c r="E2361" s="6">
        <v>12</v>
      </c>
      <c r="F2361" s="1" t="s">
        <v>52</v>
      </c>
      <c r="G2361" s="1" t="s">
        <v>52</v>
      </c>
      <c r="H2361" s="7">
        <v>45144</v>
      </c>
    </row>
    <row r="2362" spans="1:8" ht="12.5" x14ac:dyDescent="0.25">
      <c r="A2362" s="1" t="s">
        <v>1860</v>
      </c>
      <c r="B2362" s="1" t="str">
        <f>IF(OR(ISBLANK('Raw Data'!B9510), 'Raw Data'!B9510="UNKNOWN", 'Raw Data'!B9510="ERROR"), IF('Raw Data'!D9510=1, "Cookie", IF('Raw Data'!D9510=1.5, "Tea", IF('Raw Data'!D9510=2, "Coffee", IF('Raw Data'!D9510=3, "Cake", IF('Raw Data'!D9510=4, "Sandwich", IF('Raw Data'!D9510=5, "Salad", 'Raw Data'!B9510)))))), 'Raw Data'!B9510)</f>
        <v>Cookie</v>
      </c>
      <c r="C2362" s="1">
        <v>5</v>
      </c>
      <c r="D2362" s="6">
        <v>1</v>
      </c>
      <c r="E2362" s="6">
        <v>5</v>
      </c>
      <c r="F2362" s="1" t="s">
        <v>26</v>
      </c>
      <c r="G2362" s="1" t="s">
        <v>62</v>
      </c>
      <c r="H2362" s="7">
        <v>45144</v>
      </c>
    </row>
    <row r="2363" spans="1:8" ht="12.5" x14ac:dyDescent="0.25">
      <c r="A2363" s="1" t="s">
        <v>4541</v>
      </c>
      <c r="B2363" s="1" t="s">
        <v>9</v>
      </c>
      <c r="C2363" s="1">
        <v>1</v>
      </c>
      <c r="D2363" s="6">
        <v>2</v>
      </c>
      <c r="E2363" s="6">
        <v>2</v>
      </c>
      <c r="F2363" s="1" t="s">
        <v>52</v>
      </c>
      <c r="G2363" s="1" t="s">
        <v>52</v>
      </c>
      <c r="H2363" s="7">
        <v>45144</v>
      </c>
    </row>
    <row r="2364" spans="1:8" ht="12.5" x14ac:dyDescent="0.25">
      <c r="A2364" s="1" t="s">
        <v>4543</v>
      </c>
      <c r="B2364" s="1" t="s">
        <v>49</v>
      </c>
      <c r="C2364" s="1">
        <v>5</v>
      </c>
      <c r="D2364" s="6">
        <v>3</v>
      </c>
      <c r="E2364" s="6">
        <v>15</v>
      </c>
      <c r="F2364" s="1" t="s">
        <v>26</v>
      </c>
      <c r="G2364" s="1" t="s">
        <v>62</v>
      </c>
      <c r="H2364" s="7">
        <v>45145</v>
      </c>
    </row>
    <row r="2365" spans="1:8" ht="12.5" x14ac:dyDescent="0.25">
      <c r="A2365" s="1" t="s">
        <v>4544</v>
      </c>
      <c r="B2365" s="1" t="s">
        <v>13</v>
      </c>
      <c r="C2365" s="1">
        <v>3</v>
      </c>
      <c r="D2365" s="6">
        <v>3</v>
      </c>
      <c r="E2365" s="6">
        <v>9</v>
      </c>
      <c r="F2365" s="1" t="s">
        <v>14</v>
      </c>
      <c r="G2365" s="1" t="s">
        <v>11</v>
      </c>
      <c r="H2365" s="7">
        <v>45145</v>
      </c>
    </row>
    <row r="2366" spans="1:8" ht="12.5" x14ac:dyDescent="0.25">
      <c r="A2366" s="1" t="s">
        <v>4546</v>
      </c>
      <c r="B2366" s="1" t="s">
        <v>49</v>
      </c>
      <c r="C2366" s="1">
        <v>2</v>
      </c>
      <c r="D2366" s="6">
        <v>3</v>
      </c>
      <c r="E2366" s="6">
        <v>6</v>
      </c>
      <c r="F2366" s="1" t="s">
        <v>14</v>
      </c>
      <c r="G2366" s="1" t="s">
        <v>62</v>
      </c>
      <c r="H2366" s="7">
        <v>45145</v>
      </c>
    </row>
    <row r="2367" spans="1:8" ht="12.5" x14ac:dyDescent="0.25">
      <c r="A2367" s="1" t="s">
        <v>718</v>
      </c>
      <c r="B2367" s="1" t="s">
        <v>18</v>
      </c>
      <c r="C2367" s="1">
        <v>1</v>
      </c>
      <c r="D2367" s="6">
        <v>1</v>
      </c>
      <c r="E2367" s="6">
        <v>1</v>
      </c>
      <c r="F2367" s="1" t="s">
        <v>26</v>
      </c>
      <c r="G2367" s="1" t="s">
        <v>52</v>
      </c>
      <c r="H2367" s="7">
        <v>45145</v>
      </c>
    </row>
    <row r="2368" spans="1:8" ht="12.5" x14ac:dyDescent="0.25">
      <c r="A2368" s="1" t="s">
        <v>4549</v>
      </c>
      <c r="B2368" s="1" t="s">
        <v>49</v>
      </c>
      <c r="C2368" s="1">
        <v>1</v>
      </c>
      <c r="D2368" s="6">
        <v>3</v>
      </c>
      <c r="E2368" s="6">
        <v>3</v>
      </c>
      <c r="F2368" s="1" t="s">
        <v>14</v>
      </c>
      <c r="G2368" s="1" t="s">
        <v>62</v>
      </c>
      <c r="H2368" s="7">
        <v>45145</v>
      </c>
    </row>
    <row r="2369" spans="1:8" ht="12.5" x14ac:dyDescent="0.25">
      <c r="A2369" s="1" t="s">
        <v>4551</v>
      </c>
      <c r="B2369" s="1" t="s">
        <v>18</v>
      </c>
      <c r="C2369" s="1">
        <v>2</v>
      </c>
      <c r="D2369" s="6">
        <v>1</v>
      </c>
      <c r="E2369" s="6">
        <v>2</v>
      </c>
      <c r="F2369" s="1" t="s">
        <v>26</v>
      </c>
      <c r="G2369" s="1" t="s">
        <v>52</v>
      </c>
      <c r="H2369" s="7">
        <v>45145</v>
      </c>
    </row>
    <row r="2370" spans="1:8" ht="12.5" x14ac:dyDescent="0.25">
      <c r="A2370" s="1" t="s">
        <v>4553</v>
      </c>
      <c r="B2370" s="1" t="s">
        <v>32</v>
      </c>
      <c r="C2370" s="1">
        <v>1</v>
      </c>
      <c r="D2370" s="6">
        <v>4</v>
      </c>
      <c r="E2370" s="6">
        <v>4</v>
      </c>
      <c r="F2370" s="1" t="s">
        <v>14</v>
      </c>
      <c r="G2370" s="1" t="s">
        <v>52</v>
      </c>
      <c r="H2370" s="7">
        <v>45145</v>
      </c>
    </row>
    <row r="2371" spans="1:8" ht="12.5" x14ac:dyDescent="0.25">
      <c r="A2371" s="1" t="s">
        <v>4555</v>
      </c>
      <c r="B2371" s="1" t="s">
        <v>13</v>
      </c>
      <c r="C2371" s="1">
        <v>1</v>
      </c>
      <c r="D2371" s="6">
        <v>3</v>
      </c>
      <c r="E2371" s="6">
        <v>3</v>
      </c>
      <c r="F2371" s="1" t="s">
        <v>14</v>
      </c>
      <c r="G2371" s="1" t="s">
        <v>11</v>
      </c>
      <c r="H2371" s="7">
        <v>45145</v>
      </c>
    </row>
    <row r="2372" spans="1:8" ht="12.5" x14ac:dyDescent="0.25">
      <c r="A2372" s="1" t="s">
        <v>4557</v>
      </c>
      <c r="B2372" s="1" t="s">
        <v>13</v>
      </c>
      <c r="C2372" s="1">
        <v>1</v>
      </c>
      <c r="D2372" s="6">
        <v>3</v>
      </c>
      <c r="E2372" s="6">
        <v>3</v>
      </c>
      <c r="F2372" s="1" t="s">
        <v>10</v>
      </c>
      <c r="G2372" s="1" t="s">
        <v>52</v>
      </c>
      <c r="H2372" s="7">
        <v>45145</v>
      </c>
    </row>
    <row r="2373" spans="1:8" ht="12.5" x14ac:dyDescent="0.25">
      <c r="A2373" s="1" t="s">
        <v>4559</v>
      </c>
      <c r="B2373" s="1" t="s">
        <v>18</v>
      </c>
      <c r="C2373" s="1">
        <v>4</v>
      </c>
      <c r="D2373" s="6">
        <v>1</v>
      </c>
      <c r="E2373" s="6">
        <v>4</v>
      </c>
      <c r="F2373" s="1" t="s">
        <v>14</v>
      </c>
      <c r="G2373" s="1" t="s">
        <v>11</v>
      </c>
      <c r="H2373" s="7">
        <v>45145</v>
      </c>
    </row>
    <row r="2374" spans="1:8" ht="12.5" x14ac:dyDescent="0.25">
      <c r="A2374" s="1" t="s">
        <v>4560</v>
      </c>
      <c r="B2374" s="1" t="s">
        <v>87</v>
      </c>
      <c r="C2374" s="1">
        <v>3</v>
      </c>
      <c r="D2374" s="6">
        <v>1.5</v>
      </c>
      <c r="E2374" s="6">
        <v>4.5</v>
      </c>
      <c r="F2374" s="1" t="s">
        <v>52</v>
      </c>
      <c r="G2374" s="1" t="s">
        <v>62</v>
      </c>
      <c r="H2374" s="7">
        <v>45145</v>
      </c>
    </row>
    <row r="2375" spans="1:8" ht="12.5" x14ac:dyDescent="0.25">
      <c r="A2375" s="1" t="s">
        <v>4561</v>
      </c>
      <c r="B2375" s="1" t="s">
        <v>18</v>
      </c>
      <c r="C2375" s="1">
        <v>2</v>
      </c>
      <c r="D2375" s="6">
        <v>1</v>
      </c>
      <c r="E2375" s="6">
        <v>2</v>
      </c>
      <c r="F2375" s="1" t="s">
        <v>10</v>
      </c>
      <c r="G2375" s="1" t="s">
        <v>52</v>
      </c>
      <c r="H2375" s="7">
        <v>45145</v>
      </c>
    </row>
    <row r="2376" spans="1:8" ht="12.5" x14ac:dyDescent="0.25">
      <c r="A2376" s="1" t="s">
        <v>238</v>
      </c>
      <c r="B2376" s="1" t="s">
        <v>22</v>
      </c>
      <c r="C2376" s="1">
        <v>5</v>
      </c>
      <c r="D2376" s="6">
        <v>5</v>
      </c>
      <c r="E2376" s="6">
        <v>25</v>
      </c>
      <c r="F2376" s="1" t="s">
        <v>26</v>
      </c>
      <c r="G2376" s="1" t="s">
        <v>52</v>
      </c>
      <c r="H2376" s="7">
        <v>45145</v>
      </c>
    </row>
    <row r="2377" spans="1:8" ht="12.5" x14ac:dyDescent="0.25">
      <c r="A2377" s="1" t="s">
        <v>4564</v>
      </c>
      <c r="B2377" s="1" t="s">
        <v>32</v>
      </c>
      <c r="C2377" s="1">
        <v>4</v>
      </c>
      <c r="D2377" s="6">
        <v>4</v>
      </c>
      <c r="E2377" s="6">
        <v>16</v>
      </c>
      <c r="F2377" s="1" t="s">
        <v>14</v>
      </c>
      <c r="G2377" s="1" t="s">
        <v>52</v>
      </c>
      <c r="H2377" s="7">
        <v>45145</v>
      </c>
    </row>
    <row r="2378" spans="1:8" ht="12.5" x14ac:dyDescent="0.25">
      <c r="A2378" s="1" t="s">
        <v>4566</v>
      </c>
      <c r="B2378" s="1" t="s">
        <v>32</v>
      </c>
      <c r="C2378" s="1">
        <v>1</v>
      </c>
      <c r="D2378" s="6">
        <v>4</v>
      </c>
      <c r="E2378" s="6">
        <v>4</v>
      </c>
      <c r="F2378" s="1" t="s">
        <v>10</v>
      </c>
      <c r="G2378" s="1" t="s">
        <v>62</v>
      </c>
      <c r="H2378" s="7">
        <v>45145</v>
      </c>
    </row>
    <row r="2379" spans="1:8" ht="12.5" x14ac:dyDescent="0.25">
      <c r="A2379" s="1" t="s">
        <v>4568</v>
      </c>
      <c r="B2379" s="1" t="s">
        <v>32</v>
      </c>
      <c r="C2379" s="1">
        <v>1</v>
      </c>
      <c r="D2379" s="6">
        <v>4</v>
      </c>
      <c r="E2379" s="6">
        <v>4</v>
      </c>
      <c r="F2379" s="1" t="s">
        <v>26</v>
      </c>
      <c r="G2379" s="1" t="s">
        <v>62</v>
      </c>
      <c r="H2379" s="7">
        <v>45145</v>
      </c>
    </row>
    <row r="2380" spans="1:8" ht="12.5" x14ac:dyDescent="0.25">
      <c r="A2380" s="1" t="s">
        <v>4569</v>
      </c>
      <c r="B2380" s="1" t="s">
        <v>28</v>
      </c>
      <c r="C2380" s="1">
        <v>2</v>
      </c>
      <c r="D2380" s="6">
        <v>4</v>
      </c>
      <c r="E2380" s="6">
        <v>8</v>
      </c>
      <c r="F2380" s="1" t="s">
        <v>14</v>
      </c>
      <c r="G2380" s="1" t="s">
        <v>62</v>
      </c>
      <c r="H2380" s="7">
        <v>45145</v>
      </c>
    </row>
    <row r="2381" spans="1:8" ht="12.5" x14ac:dyDescent="0.25">
      <c r="A2381" s="1" t="s">
        <v>2049</v>
      </c>
      <c r="B2381" s="1" t="s">
        <v>87</v>
      </c>
      <c r="C2381" s="1">
        <v>1</v>
      </c>
      <c r="D2381" s="6">
        <v>1.5</v>
      </c>
      <c r="E2381" s="6">
        <v>1.5</v>
      </c>
      <c r="F2381" s="1" t="s">
        <v>10</v>
      </c>
      <c r="G2381" s="1" t="s">
        <v>11</v>
      </c>
      <c r="H2381" s="7">
        <v>45145</v>
      </c>
    </row>
    <row r="2382" spans="1:8" ht="12.5" x14ac:dyDescent="0.25">
      <c r="A2382" s="1" t="s">
        <v>4572</v>
      </c>
      <c r="B2382" s="1" t="s">
        <v>9</v>
      </c>
      <c r="C2382" s="1">
        <v>5</v>
      </c>
      <c r="D2382" s="6">
        <v>2</v>
      </c>
      <c r="E2382" s="6">
        <v>10</v>
      </c>
      <c r="F2382" s="1" t="s">
        <v>52</v>
      </c>
      <c r="G2382" s="1" t="s">
        <v>52</v>
      </c>
      <c r="H2382" s="7">
        <v>45145</v>
      </c>
    </row>
    <row r="2383" spans="1:8" ht="12.5" x14ac:dyDescent="0.25">
      <c r="A2383" s="1" t="s">
        <v>4573</v>
      </c>
      <c r="B2383" s="1" t="s">
        <v>87</v>
      </c>
      <c r="C2383" s="1">
        <f>IF(ISNUMBER('Raw Data'!C5968), 'Raw Data'!C5968, 3)</f>
        <v>3</v>
      </c>
      <c r="D2383" s="6">
        <v>1.5</v>
      </c>
      <c r="E2383" s="6">
        <v>4.5</v>
      </c>
      <c r="F2383" s="1" t="s">
        <v>26</v>
      </c>
      <c r="G2383" s="1" t="s">
        <v>11</v>
      </c>
      <c r="H2383" s="7">
        <v>45145</v>
      </c>
    </row>
    <row r="2384" spans="1:8" ht="12.5" x14ac:dyDescent="0.25">
      <c r="A2384" s="1" t="s">
        <v>4574</v>
      </c>
      <c r="B2384" s="1" t="s">
        <v>87</v>
      </c>
      <c r="C2384" s="1">
        <v>5</v>
      </c>
      <c r="D2384" s="6">
        <v>1.5</v>
      </c>
      <c r="E2384" s="6">
        <v>7.5</v>
      </c>
      <c r="F2384" s="1" t="s">
        <v>14</v>
      </c>
      <c r="G2384" s="1" t="s">
        <v>52</v>
      </c>
      <c r="H2384" s="7">
        <v>45145</v>
      </c>
    </row>
    <row r="2385" spans="1:8" ht="12.5" x14ac:dyDescent="0.25">
      <c r="A2385" s="1" t="s">
        <v>4575</v>
      </c>
      <c r="B2385" s="1" t="s">
        <v>87</v>
      </c>
      <c r="C2385" s="1">
        <v>1</v>
      </c>
      <c r="D2385" s="6">
        <v>1.5</v>
      </c>
      <c r="E2385" s="6">
        <v>1.5</v>
      </c>
      <c r="F2385" s="1" t="s">
        <v>26</v>
      </c>
      <c r="G2385" s="1" t="s">
        <v>52</v>
      </c>
      <c r="H2385" s="7">
        <v>45145</v>
      </c>
    </row>
    <row r="2386" spans="1:8" ht="12.5" x14ac:dyDescent="0.25">
      <c r="A2386" s="1" t="s">
        <v>2173</v>
      </c>
      <c r="B2386" s="1" t="s">
        <v>9</v>
      </c>
      <c r="C2386" s="1">
        <f>IF(ISNUMBER('Raw Data'!C7596), 'Raw Data'!C7596, 3)</f>
        <v>3</v>
      </c>
      <c r="D2386" s="6">
        <v>2</v>
      </c>
      <c r="E2386" s="6">
        <v>6</v>
      </c>
      <c r="F2386" s="1" t="s">
        <v>14</v>
      </c>
      <c r="G2386" s="1" t="s">
        <v>52</v>
      </c>
      <c r="H2386" s="7">
        <v>45145</v>
      </c>
    </row>
    <row r="2387" spans="1:8" ht="12.5" x14ac:dyDescent="0.25">
      <c r="A2387" s="1" t="s">
        <v>4579</v>
      </c>
      <c r="B2387" s="1" t="s">
        <v>22</v>
      </c>
      <c r="C2387" s="1">
        <v>3</v>
      </c>
      <c r="D2387" s="6">
        <v>5</v>
      </c>
      <c r="E2387" s="6">
        <v>15</v>
      </c>
      <c r="F2387" s="1" t="s">
        <v>10</v>
      </c>
      <c r="G2387" s="1" t="s">
        <v>52</v>
      </c>
      <c r="H2387" s="7">
        <v>45145</v>
      </c>
    </row>
    <row r="2388" spans="1:8" ht="12.5" x14ac:dyDescent="0.25">
      <c r="A2388" s="1" t="s">
        <v>470</v>
      </c>
      <c r="B2388" s="1" t="s">
        <v>32</v>
      </c>
      <c r="C2388" s="1">
        <v>4</v>
      </c>
      <c r="D2388" s="6">
        <v>4</v>
      </c>
      <c r="E2388" s="6">
        <v>16</v>
      </c>
      <c r="F2388" s="1" t="s">
        <v>14</v>
      </c>
      <c r="G2388" s="1" t="s">
        <v>62</v>
      </c>
      <c r="H2388" s="7">
        <v>45145</v>
      </c>
    </row>
    <row r="2389" spans="1:8" ht="12.5" x14ac:dyDescent="0.25">
      <c r="A2389" s="1" t="s">
        <v>4581</v>
      </c>
      <c r="B2389" s="1" t="str">
        <f>IF(OR(ISBLANK('Raw Data'!B8885), 'Raw Data'!B8885="UNKNOWN", 'Raw Data'!B8885="ERROR"), IF('Raw Data'!D8885=1, "Cookie", IF('Raw Data'!D8885=1.5, "Tea", IF('Raw Data'!D8885=2, "Coffee", IF('Raw Data'!D8885=3, "Cake", IF('Raw Data'!D8885=4, "Sandwich", IF('Raw Data'!D8885=5, "Salad", 'Raw Data'!B8885)))))), 'Raw Data'!B8885)</f>
        <v>Cake</v>
      </c>
      <c r="C2389" s="1">
        <v>4</v>
      </c>
      <c r="D2389" s="6">
        <v>3</v>
      </c>
      <c r="E2389" s="6">
        <v>12</v>
      </c>
      <c r="F2389" s="1" t="s">
        <v>14</v>
      </c>
      <c r="G2389" s="1" t="s">
        <v>62</v>
      </c>
      <c r="H2389" s="7">
        <v>45145</v>
      </c>
    </row>
    <row r="2390" spans="1:8" ht="12.5" x14ac:dyDescent="0.25">
      <c r="A2390" s="1" t="s">
        <v>3602</v>
      </c>
      <c r="B2390" s="1" t="s">
        <v>22</v>
      </c>
      <c r="C2390" s="1">
        <v>1</v>
      </c>
      <c r="D2390" s="6">
        <v>5</v>
      </c>
      <c r="E2390" s="6">
        <v>5</v>
      </c>
      <c r="F2390" s="1" t="s">
        <v>10</v>
      </c>
      <c r="G2390" s="1" t="s">
        <v>62</v>
      </c>
      <c r="H2390" s="7">
        <v>45145</v>
      </c>
    </row>
    <row r="2391" spans="1:8" ht="12.5" x14ac:dyDescent="0.25">
      <c r="A2391" s="1" t="s">
        <v>4583</v>
      </c>
      <c r="B2391" s="1" t="s">
        <v>87</v>
      </c>
      <c r="C2391" s="1">
        <v>1</v>
      </c>
      <c r="D2391" s="6">
        <v>1.5</v>
      </c>
      <c r="E2391" s="6">
        <v>1.5</v>
      </c>
      <c r="F2391" s="1" t="s">
        <v>26</v>
      </c>
      <c r="G2391" s="1" t="s">
        <v>52</v>
      </c>
      <c r="H2391" s="7">
        <v>45145</v>
      </c>
    </row>
    <row r="2392" spans="1:8" ht="12.5" x14ac:dyDescent="0.25">
      <c r="A2392" s="1" t="s">
        <v>4585</v>
      </c>
      <c r="B2392" s="1" t="s">
        <v>32</v>
      </c>
      <c r="C2392" s="1">
        <v>1</v>
      </c>
      <c r="D2392" s="6">
        <v>4</v>
      </c>
      <c r="E2392" s="6">
        <v>4</v>
      </c>
      <c r="F2392" s="1" t="s">
        <v>52</v>
      </c>
      <c r="G2392" s="1" t="s">
        <v>11</v>
      </c>
      <c r="H2392" s="7">
        <v>45146</v>
      </c>
    </row>
    <row r="2393" spans="1:8" ht="12.5" x14ac:dyDescent="0.25">
      <c r="A2393" s="1" t="s">
        <v>4586</v>
      </c>
      <c r="B2393" s="1" t="s">
        <v>28</v>
      </c>
      <c r="C2393" s="1">
        <v>2</v>
      </c>
      <c r="D2393" s="6">
        <v>4</v>
      </c>
      <c r="E2393" s="6">
        <v>8</v>
      </c>
      <c r="F2393" s="1" t="s">
        <v>52</v>
      </c>
      <c r="G2393" s="1" t="s">
        <v>62</v>
      </c>
      <c r="H2393" s="7">
        <v>45146</v>
      </c>
    </row>
    <row r="2394" spans="1:8" ht="12.5" x14ac:dyDescent="0.25">
      <c r="A2394" s="1" t="s">
        <v>406</v>
      </c>
      <c r="B2394" s="1" t="s">
        <v>32</v>
      </c>
      <c r="C2394" s="1">
        <v>2</v>
      </c>
      <c r="D2394" s="6">
        <v>4</v>
      </c>
      <c r="E2394" s="6">
        <v>8</v>
      </c>
      <c r="F2394" s="1" t="s">
        <v>14</v>
      </c>
      <c r="G2394" s="1" t="s">
        <v>62</v>
      </c>
      <c r="H2394" s="7">
        <v>45146</v>
      </c>
    </row>
    <row r="2395" spans="1:8" ht="12.5" x14ac:dyDescent="0.25">
      <c r="A2395" s="1" t="s">
        <v>4588</v>
      </c>
      <c r="B2395" s="1" t="s">
        <v>49</v>
      </c>
      <c r="C2395" s="1">
        <v>1</v>
      </c>
      <c r="D2395" s="6">
        <v>3</v>
      </c>
      <c r="E2395" s="6">
        <v>3</v>
      </c>
      <c r="F2395" s="1" t="s">
        <v>10</v>
      </c>
      <c r="G2395" s="1" t="s">
        <v>52</v>
      </c>
      <c r="H2395" s="7">
        <v>45146</v>
      </c>
    </row>
    <row r="2396" spans="1:8" ht="12.5" x14ac:dyDescent="0.25">
      <c r="A2396" s="1" t="s">
        <v>434</v>
      </c>
      <c r="B2396" s="1" t="s">
        <v>22</v>
      </c>
      <c r="C2396" s="1">
        <v>4</v>
      </c>
      <c r="D2396" s="6">
        <v>5</v>
      </c>
      <c r="E2396" s="6">
        <v>20</v>
      </c>
      <c r="F2396" s="1" t="s">
        <v>14</v>
      </c>
      <c r="G2396" s="1" t="s">
        <v>52</v>
      </c>
      <c r="H2396" s="7">
        <v>45146</v>
      </c>
    </row>
    <row r="2397" spans="1:8" ht="12.5" x14ac:dyDescent="0.25">
      <c r="A2397" s="1" t="s">
        <v>4591</v>
      </c>
      <c r="B2397" s="1" t="s">
        <v>28</v>
      </c>
      <c r="C2397" s="1">
        <v>1</v>
      </c>
      <c r="D2397" s="6">
        <v>4</v>
      </c>
      <c r="E2397" s="6">
        <v>4</v>
      </c>
      <c r="F2397" s="1" t="s">
        <v>52</v>
      </c>
      <c r="G2397" s="1" t="s">
        <v>11</v>
      </c>
      <c r="H2397" s="7">
        <v>45146</v>
      </c>
    </row>
    <row r="2398" spans="1:8" ht="12.5" x14ac:dyDescent="0.25">
      <c r="A2398" s="1" t="s">
        <v>185</v>
      </c>
      <c r="B2398" s="1" t="str">
        <f>IF(OR(ISBLANK('Raw Data'!B4616), 'Raw Data'!B4616="UNKNOWN", 'Raw Data'!B4616="ERROR"), IF('Raw Data'!D4616=1, "Cookie", IF('Raw Data'!D4616=1.5, "Tea", IF('Raw Data'!D4616=2, "Coffee", IF('Raw Data'!D4616=3, "Cake", IF('Raw Data'!D4616=4, "Sandwich", IF('Raw Data'!D4616=5, "Salad", 'Raw Data'!B4616)))))), 'Raw Data'!B4616)</f>
        <v>Coffee</v>
      </c>
      <c r="C2398" s="1">
        <v>2</v>
      </c>
      <c r="D2398" s="6">
        <v>2</v>
      </c>
      <c r="E2398" s="6">
        <v>4</v>
      </c>
      <c r="F2398" s="1" t="s">
        <v>14</v>
      </c>
      <c r="G2398" s="1" t="s">
        <v>11</v>
      </c>
      <c r="H2398" s="7">
        <v>45146</v>
      </c>
    </row>
    <row r="2399" spans="1:8" ht="12.5" x14ac:dyDescent="0.25">
      <c r="A2399" s="1" t="s">
        <v>4595</v>
      </c>
      <c r="B2399" s="1" t="s">
        <v>18</v>
      </c>
      <c r="C2399" s="1">
        <f>IF(ISNUMBER('Raw Data'!C4778), 'Raw Data'!C4778, 3)</f>
        <v>3</v>
      </c>
      <c r="D2399" s="6">
        <v>1</v>
      </c>
      <c r="E2399" s="6">
        <v>3</v>
      </c>
      <c r="F2399" s="1" t="s">
        <v>10</v>
      </c>
      <c r="G2399" s="1" t="s">
        <v>62</v>
      </c>
      <c r="H2399" s="7">
        <v>45146</v>
      </c>
    </row>
    <row r="2400" spans="1:8" ht="12.5" x14ac:dyDescent="0.25">
      <c r="A2400" s="1" t="s">
        <v>4596</v>
      </c>
      <c r="B2400" s="1" t="s">
        <v>9</v>
      </c>
      <c r="C2400" s="1">
        <f>IF(ISNUMBER('Raw Data'!C4885), 'Raw Data'!C4885, 3)</f>
        <v>3</v>
      </c>
      <c r="D2400" s="6">
        <v>2</v>
      </c>
      <c r="E2400" s="6">
        <v>6</v>
      </c>
      <c r="F2400" s="1" t="s">
        <v>14</v>
      </c>
      <c r="G2400" s="1" t="s">
        <v>11</v>
      </c>
      <c r="H2400" s="7">
        <v>45146</v>
      </c>
    </row>
    <row r="2401" spans="1:8" ht="12.5" x14ac:dyDescent="0.25">
      <c r="A2401" s="1" t="s">
        <v>4598</v>
      </c>
      <c r="B2401" s="1" t="s">
        <v>13</v>
      </c>
      <c r="C2401" s="1">
        <v>1</v>
      </c>
      <c r="D2401" s="6">
        <v>3</v>
      </c>
      <c r="E2401" s="6">
        <v>3</v>
      </c>
      <c r="F2401" s="1" t="s">
        <v>10</v>
      </c>
      <c r="G2401" s="1" t="s">
        <v>52</v>
      </c>
      <c r="H2401" s="7">
        <v>45146</v>
      </c>
    </row>
    <row r="2402" spans="1:8" ht="12.5" x14ac:dyDescent="0.25">
      <c r="A2402" s="1" t="s">
        <v>3809</v>
      </c>
      <c r="B2402" s="1" t="str">
        <f>IF(OR(ISBLANK('Raw Data'!B5716), 'Raw Data'!B5716="UNKNOWN", 'Raw Data'!B5716="ERROR"), IF('Raw Data'!D5716=1, "Cookie", IF('Raw Data'!D5716=1.5, "Tea", IF('Raw Data'!D5716=2, "Coffee", IF('Raw Data'!D5716=3, "Cake", IF('Raw Data'!D5716=4, "Sandwich", IF('Raw Data'!D5716=5, "Salad", 'Raw Data'!B5716)))))), 'Raw Data'!B5716)</f>
        <v>Sandwich</v>
      </c>
      <c r="C2402" s="1">
        <f>IF(ISNUMBER('Raw Data'!C5716), 'Raw Data'!C5716, 3)</f>
        <v>3</v>
      </c>
      <c r="D2402" s="6">
        <v>4</v>
      </c>
      <c r="E2402" s="6">
        <v>12</v>
      </c>
      <c r="F2402" s="1" t="s">
        <v>52</v>
      </c>
      <c r="G2402" s="1" t="s">
        <v>52</v>
      </c>
      <c r="H2402" s="7">
        <v>45146</v>
      </c>
    </row>
    <row r="2403" spans="1:8" ht="12.5" x14ac:dyDescent="0.25">
      <c r="A2403" s="1" t="s">
        <v>4601</v>
      </c>
      <c r="B2403" s="1" t="s">
        <v>87</v>
      </c>
      <c r="C2403" s="1">
        <v>1</v>
      </c>
      <c r="D2403" s="6">
        <v>1.5</v>
      </c>
      <c r="E2403" s="6">
        <v>1.5</v>
      </c>
      <c r="F2403" s="1" t="s">
        <v>10</v>
      </c>
      <c r="G2403" s="1" t="s">
        <v>52</v>
      </c>
      <c r="H2403" s="7">
        <v>45146</v>
      </c>
    </row>
    <row r="2404" spans="1:8" ht="12.5" x14ac:dyDescent="0.25">
      <c r="A2404" s="1" t="s">
        <v>4603</v>
      </c>
      <c r="B2404" s="1" t="s">
        <v>9</v>
      </c>
      <c r="C2404" s="1">
        <v>5</v>
      </c>
      <c r="D2404" s="6">
        <v>2</v>
      </c>
      <c r="E2404" s="6">
        <v>10</v>
      </c>
      <c r="F2404" s="1" t="s">
        <v>52</v>
      </c>
      <c r="G2404" s="1" t="s">
        <v>52</v>
      </c>
      <c r="H2404" s="7">
        <v>45146</v>
      </c>
    </row>
    <row r="2405" spans="1:8" ht="12.5" x14ac:dyDescent="0.25">
      <c r="A2405" s="1" t="s">
        <v>4605</v>
      </c>
      <c r="B2405" s="1" t="s">
        <v>18</v>
      </c>
      <c r="C2405" s="1">
        <v>4</v>
      </c>
      <c r="D2405" s="6">
        <v>1</v>
      </c>
      <c r="E2405" s="6">
        <v>4</v>
      </c>
      <c r="F2405" s="1" t="s">
        <v>52</v>
      </c>
      <c r="G2405" s="1" t="s">
        <v>11</v>
      </c>
      <c r="H2405" s="7">
        <v>45146</v>
      </c>
    </row>
    <row r="2406" spans="1:8" ht="12.5" x14ac:dyDescent="0.25">
      <c r="A2406" s="1" t="s">
        <v>4607</v>
      </c>
      <c r="B2406" s="1" t="s">
        <v>87</v>
      </c>
      <c r="C2406" s="1">
        <v>4</v>
      </c>
      <c r="D2406" s="6">
        <v>1.5</v>
      </c>
      <c r="E2406" s="6">
        <v>6</v>
      </c>
      <c r="F2406" s="1" t="s">
        <v>52</v>
      </c>
      <c r="G2406" s="1" t="s">
        <v>62</v>
      </c>
      <c r="H2406" s="7">
        <v>45146</v>
      </c>
    </row>
    <row r="2407" spans="1:8" ht="12.5" x14ac:dyDescent="0.25">
      <c r="A2407" s="1" t="s">
        <v>4610</v>
      </c>
      <c r="B2407" s="1" t="s">
        <v>13</v>
      </c>
      <c r="C2407" s="1">
        <f>IF(ISNUMBER('Raw Data'!C9636), 'Raw Data'!C9636, 3)</f>
        <v>3</v>
      </c>
      <c r="D2407" s="6">
        <v>3</v>
      </c>
      <c r="E2407" s="6">
        <v>9</v>
      </c>
      <c r="F2407" s="1" t="s">
        <v>10</v>
      </c>
      <c r="G2407" s="1" t="s">
        <v>52</v>
      </c>
      <c r="H2407" s="7">
        <v>45146</v>
      </c>
    </row>
    <row r="2408" spans="1:8" ht="12.5" x14ac:dyDescent="0.25">
      <c r="A2408" s="1" t="s">
        <v>4612</v>
      </c>
      <c r="B2408" s="1" t="s">
        <v>9</v>
      </c>
      <c r="C2408" s="1">
        <v>2</v>
      </c>
      <c r="D2408" s="6">
        <v>2</v>
      </c>
      <c r="E2408" s="6">
        <v>4</v>
      </c>
      <c r="F2408" s="1" t="s">
        <v>10</v>
      </c>
      <c r="G2408" s="1" t="s">
        <v>11</v>
      </c>
      <c r="H2408" s="7">
        <v>45147</v>
      </c>
    </row>
    <row r="2409" spans="1:8" ht="12.5" x14ac:dyDescent="0.25">
      <c r="A2409" s="1" t="s">
        <v>4613</v>
      </c>
      <c r="B2409" s="1" t="str">
        <f>IF(OR(ISBLANK('Raw Data'!B408), 'Raw Data'!B408="UNKNOWN", 'Raw Data'!B408="ERROR"), IF('Raw Data'!D408=1, "Cookie", IF('Raw Data'!D408=1.5, "Tea", IF('Raw Data'!D408=2, "Coffee", IF('Raw Data'!D408=3, "Cake", IF('Raw Data'!D408=4, "Sandwich", IF('Raw Data'!D408=5, "Salad", 'Raw Data'!B408)))))), 'Raw Data'!B408)</f>
        <v>Cookie</v>
      </c>
      <c r="C2409" s="1">
        <v>4</v>
      </c>
      <c r="D2409" s="6">
        <v>1</v>
      </c>
      <c r="E2409" s="6">
        <v>4</v>
      </c>
      <c r="F2409" s="1" t="s">
        <v>26</v>
      </c>
      <c r="G2409" s="1" t="s">
        <v>11</v>
      </c>
      <c r="H2409" s="7">
        <v>45147</v>
      </c>
    </row>
    <row r="2410" spans="1:8" ht="12.5" x14ac:dyDescent="0.25">
      <c r="A2410" s="1" t="s">
        <v>4616</v>
      </c>
      <c r="B2410" s="1" t="s">
        <v>49</v>
      </c>
      <c r="C2410" s="1">
        <v>2</v>
      </c>
      <c r="D2410" s="6">
        <v>3</v>
      </c>
      <c r="E2410" s="6">
        <v>6</v>
      </c>
      <c r="F2410" s="1" t="s">
        <v>10</v>
      </c>
      <c r="G2410" s="1" t="s">
        <v>11</v>
      </c>
      <c r="H2410" s="7">
        <v>45147</v>
      </c>
    </row>
    <row r="2411" spans="1:8" ht="12.5" x14ac:dyDescent="0.25">
      <c r="A2411" s="1" t="s">
        <v>4618</v>
      </c>
      <c r="B2411" s="1" t="s">
        <v>32</v>
      </c>
      <c r="C2411" s="1">
        <v>2</v>
      </c>
      <c r="D2411" s="6">
        <v>4</v>
      </c>
      <c r="E2411" s="6">
        <v>8</v>
      </c>
      <c r="F2411" s="1" t="s">
        <v>26</v>
      </c>
      <c r="G2411" s="1" t="s">
        <v>52</v>
      </c>
      <c r="H2411" s="7">
        <v>45147</v>
      </c>
    </row>
    <row r="2412" spans="1:8" ht="12.5" x14ac:dyDescent="0.25">
      <c r="A2412" s="1" t="s">
        <v>3640</v>
      </c>
      <c r="B2412" s="1" t="s">
        <v>49</v>
      </c>
      <c r="C2412" s="1">
        <v>4</v>
      </c>
      <c r="D2412" s="6">
        <v>3</v>
      </c>
      <c r="E2412" s="6">
        <v>12</v>
      </c>
      <c r="F2412" s="1" t="s">
        <v>26</v>
      </c>
      <c r="G2412" s="1" t="s">
        <v>11</v>
      </c>
      <c r="H2412" s="7">
        <v>45147</v>
      </c>
    </row>
    <row r="2413" spans="1:8" ht="12.5" x14ac:dyDescent="0.25">
      <c r="A2413" s="1" t="s">
        <v>4619</v>
      </c>
      <c r="B2413" s="1" t="s">
        <v>49</v>
      </c>
      <c r="C2413" s="1">
        <v>5</v>
      </c>
      <c r="D2413" s="6">
        <v>3</v>
      </c>
      <c r="E2413" s="6">
        <v>15</v>
      </c>
      <c r="F2413" s="1" t="s">
        <v>52</v>
      </c>
      <c r="G2413" s="1" t="s">
        <v>52</v>
      </c>
      <c r="H2413" s="7">
        <v>45147</v>
      </c>
    </row>
    <row r="2414" spans="1:8" ht="12.5" x14ac:dyDescent="0.25">
      <c r="A2414" s="1" t="s">
        <v>2289</v>
      </c>
      <c r="B2414" s="1" t="str">
        <f>IF(OR(ISBLANK('Raw Data'!B1694), 'Raw Data'!B1694="UNKNOWN", 'Raw Data'!B1694="ERROR"), IF('Raw Data'!D1694=1, "Cookie", IF('Raw Data'!D1694=1.5, "Tea", IF('Raw Data'!D1694=2, "Coffee", IF('Raw Data'!D1694=3, "Cake", IF('Raw Data'!D1694=4, "Sandwich", IF('Raw Data'!D1694=5, "Salad", 'Raw Data'!B1694)))))), 'Raw Data'!B1694)</f>
        <v>Coffee</v>
      </c>
      <c r="C2414" s="1">
        <v>3</v>
      </c>
      <c r="D2414" s="6">
        <v>2</v>
      </c>
      <c r="E2414" s="6">
        <v>6</v>
      </c>
      <c r="F2414" s="1" t="s">
        <v>26</v>
      </c>
      <c r="G2414" s="1" t="s">
        <v>11</v>
      </c>
      <c r="H2414" s="7">
        <v>45147</v>
      </c>
    </row>
    <row r="2415" spans="1:8" ht="12.5" x14ac:dyDescent="0.25">
      <c r="A2415" s="1" t="s">
        <v>4620</v>
      </c>
      <c r="B2415" s="1" t="s">
        <v>28</v>
      </c>
      <c r="C2415" s="1">
        <v>2</v>
      </c>
      <c r="D2415" s="6">
        <v>4</v>
      </c>
      <c r="E2415" s="6">
        <v>8</v>
      </c>
      <c r="F2415" s="1" t="s">
        <v>52</v>
      </c>
      <c r="G2415" s="1" t="s">
        <v>52</v>
      </c>
      <c r="H2415" s="7">
        <v>45147</v>
      </c>
    </row>
    <row r="2416" spans="1:8" ht="12.5" x14ac:dyDescent="0.25">
      <c r="A2416" s="1" t="s">
        <v>2976</v>
      </c>
      <c r="B2416" s="1" t="str">
        <f>IF(OR(ISBLANK('Raw Data'!B2393), 'Raw Data'!B2393="UNKNOWN", 'Raw Data'!B2393="ERROR"), IF('Raw Data'!D2393=1, "Cookie", IF('Raw Data'!D2393=1.5, "Tea", IF('Raw Data'!D2393=2, "Coffee", IF('Raw Data'!D2393=3, "Cake", IF('Raw Data'!D2393=4, "Sandwich", IF('Raw Data'!D2393=5, "Salad", 'Raw Data'!B2393)))))), 'Raw Data'!B2393)</f>
        <v>Salad</v>
      </c>
      <c r="C2416" s="1">
        <v>1</v>
      </c>
      <c r="D2416" s="6">
        <v>5</v>
      </c>
      <c r="E2416" s="6">
        <v>5</v>
      </c>
      <c r="F2416" s="1" t="s">
        <v>14</v>
      </c>
      <c r="G2416" s="1" t="s">
        <v>11</v>
      </c>
      <c r="H2416" s="7">
        <v>45147</v>
      </c>
    </row>
    <row r="2417" spans="1:8" ht="12.5" x14ac:dyDescent="0.25">
      <c r="A2417" s="1" t="s">
        <v>4621</v>
      </c>
      <c r="B2417" s="1" t="s">
        <v>13</v>
      </c>
      <c r="C2417" s="1">
        <f>IF(ISNUMBER('Raw Data'!C2561), 'Raw Data'!C2561, 3)</f>
        <v>3</v>
      </c>
      <c r="D2417" s="6">
        <v>3</v>
      </c>
      <c r="E2417" s="6">
        <v>9</v>
      </c>
      <c r="F2417" s="1" t="s">
        <v>14</v>
      </c>
      <c r="G2417" s="1" t="s">
        <v>62</v>
      </c>
      <c r="H2417" s="7">
        <v>45147</v>
      </c>
    </row>
    <row r="2418" spans="1:8" ht="12.5" x14ac:dyDescent="0.25">
      <c r="A2418" s="1" t="s">
        <v>4622</v>
      </c>
      <c r="B2418" s="1" t="s">
        <v>49</v>
      </c>
      <c r="C2418" s="1">
        <v>1</v>
      </c>
      <c r="D2418" s="6">
        <v>3</v>
      </c>
      <c r="E2418" s="6">
        <v>3</v>
      </c>
      <c r="F2418" s="1" t="s">
        <v>10</v>
      </c>
      <c r="G2418" s="1" t="s">
        <v>11</v>
      </c>
      <c r="H2418" s="7">
        <v>45147</v>
      </c>
    </row>
    <row r="2419" spans="1:8" ht="12.5" x14ac:dyDescent="0.25">
      <c r="A2419" s="1" t="s">
        <v>4624</v>
      </c>
      <c r="B2419" s="1" t="s">
        <v>9</v>
      </c>
      <c r="C2419" s="1">
        <v>1</v>
      </c>
      <c r="D2419" s="6">
        <v>2</v>
      </c>
      <c r="E2419" s="6">
        <v>2</v>
      </c>
      <c r="F2419" s="1" t="s">
        <v>26</v>
      </c>
      <c r="G2419" s="1" t="s">
        <v>11</v>
      </c>
      <c r="H2419" s="7">
        <v>45147</v>
      </c>
    </row>
    <row r="2420" spans="1:8" ht="12.5" x14ac:dyDescent="0.25">
      <c r="A2420" s="1" t="s">
        <v>4626</v>
      </c>
      <c r="B2420" s="1" t="s">
        <v>32</v>
      </c>
      <c r="C2420" s="1">
        <v>2</v>
      </c>
      <c r="D2420" s="6">
        <v>4</v>
      </c>
      <c r="E2420" s="6">
        <v>8</v>
      </c>
      <c r="F2420" s="1" t="s">
        <v>52</v>
      </c>
      <c r="G2420" s="1" t="s">
        <v>11</v>
      </c>
      <c r="H2420" s="7">
        <v>45147</v>
      </c>
    </row>
    <row r="2421" spans="1:8" ht="12.5" x14ac:dyDescent="0.25">
      <c r="A2421" s="1" t="s">
        <v>4629</v>
      </c>
      <c r="B2421" s="1" t="s">
        <v>13</v>
      </c>
      <c r="C2421" s="1">
        <v>3</v>
      </c>
      <c r="D2421" s="6">
        <v>3</v>
      </c>
      <c r="E2421" s="6">
        <v>9</v>
      </c>
      <c r="F2421" s="1" t="s">
        <v>26</v>
      </c>
      <c r="G2421" s="1" t="s">
        <v>52</v>
      </c>
      <c r="H2421" s="7">
        <v>45147</v>
      </c>
    </row>
    <row r="2422" spans="1:8" ht="12.5" x14ac:dyDescent="0.25">
      <c r="A2422" s="1" t="s">
        <v>4631</v>
      </c>
      <c r="B2422" s="1" t="str">
        <f>IF(OR(ISBLANK('Raw Data'!B4458), 'Raw Data'!B4458="UNKNOWN", 'Raw Data'!B4458="ERROR"), IF('Raw Data'!D4458=1, "Cookie", IF('Raw Data'!D4458=1.5, "Tea", IF('Raw Data'!D4458=2, "Coffee", IF('Raw Data'!D4458=3, "Cake", IF('Raw Data'!D4458=4, "Sandwich", IF('Raw Data'!D4458=5, "Salad", 'Raw Data'!B4458)))))), 'Raw Data'!B4458)</f>
        <v>Cake</v>
      </c>
      <c r="C2422" s="1">
        <v>3</v>
      </c>
      <c r="D2422" s="6">
        <v>3</v>
      </c>
      <c r="E2422" s="6">
        <v>9</v>
      </c>
      <c r="F2422" s="1" t="s">
        <v>14</v>
      </c>
      <c r="G2422" s="1" t="s">
        <v>62</v>
      </c>
      <c r="H2422" s="7">
        <v>45147</v>
      </c>
    </row>
    <row r="2423" spans="1:8" ht="12.5" x14ac:dyDescent="0.25">
      <c r="A2423" s="1" t="s">
        <v>4633</v>
      </c>
      <c r="B2423" s="1" t="s">
        <v>13</v>
      </c>
      <c r="C2423" s="1">
        <v>2</v>
      </c>
      <c r="D2423" s="6">
        <v>3</v>
      </c>
      <c r="E2423" s="6">
        <v>6</v>
      </c>
      <c r="F2423" s="1" t="s">
        <v>26</v>
      </c>
      <c r="G2423" s="1" t="s">
        <v>11</v>
      </c>
      <c r="H2423" s="7">
        <v>45147</v>
      </c>
    </row>
    <row r="2424" spans="1:8" ht="12.5" x14ac:dyDescent="0.25">
      <c r="A2424" s="1" t="s">
        <v>4635</v>
      </c>
      <c r="B2424" s="1" t="s">
        <v>22</v>
      </c>
      <c r="C2424" s="1">
        <v>5</v>
      </c>
      <c r="D2424" s="6">
        <v>5</v>
      </c>
      <c r="E2424" s="6">
        <v>25</v>
      </c>
      <c r="F2424" s="1" t="s">
        <v>26</v>
      </c>
      <c r="G2424" s="1" t="s">
        <v>62</v>
      </c>
      <c r="H2424" s="7">
        <v>45147</v>
      </c>
    </row>
    <row r="2425" spans="1:8" ht="12.5" x14ac:dyDescent="0.25">
      <c r="A2425" s="1" t="s">
        <v>1594</v>
      </c>
      <c r="B2425" s="1" t="s">
        <v>87</v>
      </c>
      <c r="C2425" s="1">
        <v>3</v>
      </c>
      <c r="D2425" s="6">
        <v>1.5</v>
      </c>
      <c r="E2425" s="6">
        <v>4.5</v>
      </c>
      <c r="F2425" s="1" t="s">
        <v>14</v>
      </c>
      <c r="G2425" s="1" t="s">
        <v>11</v>
      </c>
      <c r="H2425" s="7">
        <v>45147</v>
      </c>
    </row>
    <row r="2426" spans="1:8" ht="12.5" x14ac:dyDescent="0.25">
      <c r="A2426" s="1" t="s">
        <v>91</v>
      </c>
      <c r="B2426" s="1" t="s">
        <v>13</v>
      </c>
      <c r="C2426" s="1">
        <v>3</v>
      </c>
      <c r="D2426" s="6">
        <v>3</v>
      </c>
      <c r="E2426" s="6">
        <v>9</v>
      </c>
      <c r="F2426" s="1" t="s">
        <v>26</v>
      </c>
      <c r="G2426" s="1" t="s">
        <v>52</v>
      </c>
      <c r="H2426" s="7">
        <v>45147</v>
      </c>
    </row>
    <row r="2427" spans="1:8" ht="12.5" x14ac:dyDescent="0.25">
      <c r="A2427" s="1" t="s">
        <v>4638</v>
      </c>
      <c r="B2427" s="1" t="s">
        <v>9</v>
      </c>
      <c r="C2427" s="1">
        <f>IF(ISNUMBER('Raw Data'!C6676), 'Raw Data'!C6676, 3)</f>
        <v>3</v>
      </c>
      <c r="D2427" s="6">
        <f>IF(ISNUMBER('Raw Data'!D6676), 'Raw Data'!D6676, IF(B2427="Cookie", 1, IF(B2427="Tea", 1.5, IF(B2427="Coffee", 2, IF(OR(B2427="Cake", B2427="Juice"), 3, IF(OR(B2427="Sandwich", B2427="Smoothie"), 4, IF(B2427="Salad", 5,#REF!)))))))</f>
        <v>2</v>
      </c>
      <c r="E2427" s="6">
        <v>6</v>
      </c>
      <c r="F2427" s="1" t="s">
        <v>52</v>
      </c>
      <c r="G2427" s="1" t="s">
        <v>52</v>
      </c>
      <c r="H2427" s="7">
        <v>45147</v>
      </c>
    </row>
    <row r="2428" spans="1:8" ht="12.5" x14ac:dyDescent="0.25">
      <c r="A2428" s="1" t="s">
        <v>4640</v>
      </c>
      <c r="B2428" s="1" t="s">
        <v>28</v>
      </c>
      <c r="C2428" s="1">
        <v>2</v>
      </c>
      <c r="D2428" s="6">
        <v>4</v>
      </c>
      <c r="E2428" s="6">
        <v>8</v>
      </c>
      <c r="F2428" s="1" t="s">
        <v>10</v>
      </c>
      <c r="G2428" s="1" t="s">
        <v>11</v>
      </c>
      <c r="H2428" s="7">
        <v>45147</v>
      </c>
    </row>
    <row r="2429" spans="1:8" ht="12.5" x14ac:dyDescent="0.25">
      <c r="A2429" s="1" t="s">
        <v>4642</v>
      </c>
      <c r="B2429" s="1" t="s">
        <v>9</v>
      </c>
      <c r="C2429" s="1">
        <v>2</v>
      </c>
      <c r="D2429" s="6">
        <v>2</v>
      </c>
      <c r="E2429" s="6">
        <v>4</v>
      </c>
      <c r="F2429" s="1" t="s">
        <v>26</v>
      </c>
      <c r="G2429" s="1" t="s">
        <v>62</v>
      </c>
      <c r="H2429" s="7">
        <v>45147</v>
      </c>
    </row>
    <row r="2430" spans="1:8" ht="12.5" x14ac:dyDescent="0.25">
      <c r="A2430" s="1" t="s">
        <v>4645</v>
      </c>
      <c r="B2430" s="1" t="s">
        <v>18</v>
      </c>
      <c r="C2430" s="1">
        <v>3</v>
      </c>
      <c r="D2430" s="6">
        <v>1</v>
      </c>
      <c r="E2430" s="6">
        <v>3</v>
      </c>
      <c r="F2430" s="1" t="s">
        <v>10</v>
      </c>
      <c r="G2430" s="1" t="s">
        <v>11</v>
      </c>
      <c r="H2430" s="7">
        <v>45147</v>
      </c>
    </row>
    <row r="2431" spans="1:8" ht="12.5" x14ac:dyDescent="0.25">
      <c r="A2431" s="1" t="s">
        <v>4647</v>
      </c>
      <c r="B2431" s="1" t="s">
        <v>32</v>
      </c>
      <c r="C2431" s="1">
        <v>2</v>
      </c>
      <c r="D2431" s="6">
        <v>4</v>
      </c>
      <c r="E2431" s="6">
        <v>8</v>
      </c>
      <c r="F2431" s="1" t="s">
        <v>10</v>
      </c>
      <c r="G2431" s="1" t="s">
        <v>11</v>
      </c>
      <c r="H2431" s="7">
        <v>45147</v>
      </c>
    </row>
    <row r="2432" spans="1:8" ht="12.5" x14ac:dyDescent="0.25">
      <c r="A2432" s="1" t="s">
        <v>105</v>
      </c>
      <c r="B2432" s="1" t="str">
        <f>IF(OR(ISBLANK('Raw Data'!B7899), 'Raw Data'!B7899="UNKNOWN", 'Raw Data'!B7899="ERROR"), IF('Raw Data'!D7899=1, "Cookie", IF('Raw Data'!D7899=1.5, "Tea", IF('Raw Data'!D7899=2, "Coffee", IF('Raw Data'!D7899=3, "Cake", IF('Raw Data'!D7899=4, "Sandwich", IF('Raw Data'!D7899=5, "Salad", 'Raw Data'!B7899)))))), 'Raw Data'!B7899)</f>
        <v>Cake</v>
      </c>
      <c r="C2432" s="1">
        <v>1</v>
      </c>
      <c r="D2432" s="6">
        <v>3</v>
      </c>
      <c r="E2432" s="6">
        <v>3</v>
      </c>
      <c r="F2432" s="1" t="s">
        <v>14</v>
      </c>
      <c r="G2432" s="1" t="s">
        <v>52</v>
      </c>
      <c r="H2432" s="7">
        <v>45147</v>
      </c>
    </row>
    <row r="2433" spans="1:8" ht="12.5" x14ac:dyDescent="0.25">
      <c r="A2433" s="1" t="s">
        <v>4650</v>
      </c>
      <c r="B2433" s="1" t="s">
        <v>87</v>
      </c>
      <c r="C2433" s="1">
        <v>4</v>
      </c>
      <c r="D2433" s="6">
        <v>1.5</v>
      </c>
      <c r="E2433" s="6">
        <v>6</v>
      </c>
      <c r="F2433" s="1" t="s">
        <v>14</v>
      </c>
      <c r="G2433" s="1" t="s">
        <v>11</v>
      </c>
      <c r="H2433" s="7">
        <v>45147</v>
      </c>
    </row>
    <row r="2434" spans="1:8" ht="12.5" x14ac:dyDescent="0.25">
      <c r="A2434" s="1" t="s">
        <v>4653</v>
      </c>
      <c r="B2434" s="1" t="str">
        <f>IF(OR(ISBLANK('Raw Data'!B8172), 'Raw Data'!B8172="UNKNOWN", 'Raw Data'!B8172="ERROR"), IF('Raw Data'!D8172=1, "Cookie", IF('Raw Data'!D8172=1.5, "Tea", IF('Raw Data'!D8172=2, "Coffee", IF('Raw Data'!D8172=3, "Cake", IF('Raw Data'!D8172=4, "Sandwich", IF('Raw Data'!D8172=5, "Salad", 'Raw Data'!B8172)))))), 'Raw Data'!B8172)</f>
        <v>Cake</v>
      </c>
      <c r="C2434" s="1">
        <v>5</v>
      </c>
      <c r="D2434" s="6">
        <v>3</v>
      </c>
      <c r="E2434" s="6">
        <v>15</v>
      </c>
      <c r="F2434" s="1" t="s">
        <v>26</v>
      </c>
      <c r="G2434" s="1" t="s">
        <v>62</v>
      </c>
      <c r="H2434" s="7">
        <v>45147</v>
      </c>
    </row>
    <row r="2435" spans="1:8" ht="12.5" x14ac:dyDescent="0.25">
      <c r="A2435" s="1" t="s">
        <v>4655</v>
      </c>
      <c r="B2435" s="1" t="s">
        <v>9</v>
      </c>
      <c r="C2435" s="1">
        <v>4</v>
      </c>
      <c r="D2435" s="6">
        <v>2</v>
      </c>
      <c r="E2435" s="6">
        <v>8</v>
      </c>
      <c r="F2435" s="1" t="s">
        <v>10</v>
      </c>
      <c r="G2435" s="1" t="s">
        <v>62</v>
      </c>
      <c r="H2435" s="7">
        <v>45147</v>
      </c>
    </row>
    <row r="2436" spans="1:8" ht="12.5" x14ac:dyDescent="0.25">
      <c r="A2436" s="1" t="s">
        <v>3197</v>
      </c>
      <c r="B2436" s="1" t="s">
        <v>22</v>
      </c>
      <c r="C2436" s="1">
        <v>3</v>
      </c>
      <c r="D2436" s="6">
        <v>5</v>
      </c>
      <c r="E2436" s="6">
        <v>15</v>
      </c>
      <c r="F2436" s="1" t="s">
        <v>14</v>
      </c>
      <c r="G2436" s="1" t="s">
        <v>62</v>
      </c>
      <c r="H2436" s="7">
        <v>45147</v>
      </c>
    </row>
    <row r="2437" spans="1:8" ht="12.5" x14ac:dyDescent="0.25">
      <c r="A2437" s="1" t="s">
        <v>4658</v>
      </c>
      <c r="B2437" s="1" t="str">
        <f>IF(OR(ISBLANK('Raw Data'!B9463), 'Raw Data'!B9463="UNKNOWN", 'Raw Data'!B9463="ERROR"), IF('Raw Data'!D9463=1, "Cookie", IF('Raw Data'!D9463=1.5, "Tea", IF('Raw Data'!D9463=2, "Coffee", IF('Raw Data'!D9463=3, "Cake", IF('Raw Data'!D9463=4, "Sandwich", IF('Raw Data'!D9463=5, "Salad", 'Raw Data'!B9463)))))), 'Raw Data'!B9463)</f>
        <v>Sandwich</v>
      </c>
      <c r="C2437" s="1">
        <v>4</v>
      </c>
      <c r="D2437" s="6">
        <v>4</v>
      </c>
      <c r="E2437" s="6">
        <v>16</v>
      </c>
      <c r="F2437" s="1" t="s">
        <v>10</v>
      </c>
      <c r="G2437" s="1" t="s">
        <v>62</v>
      </c>
      <c r="H2437" s="7">
        <v>45147</v>
      </c>
    </row>
    <row r="2438" spans="1:8" ht="12.5" x14ac:dyDescent="0.25">
      <c r="A2438" s="1" t="s">
        <v>2265</v>
      </c>
      <c r="B2438" s="1" t="s">
        <v>18</v>
      </c>
      <c r="C2438" s="1">
        <v>3</v>
      </c>
      <c r="D2438" s="6">
        <v>1</v>
      </c>
      <c r="E2438" s="6">
        <v>3</v>
      </c>
      <c r="F2438" s="1" t="s">
        <v>10</v>
      </c>
      <c r="G2438" s="1" t="s">
        <v>52</v>
      </c>
      <c r="H2438" s="7">
        <v>45148</v>
      </c>
    </row>
    <row r="2439" spans="1:8" ht="12.5" x14ac:dyDescent="0.25">
      <c r="A2439" s="1" t="s">
        <v>4660</v>
      </c>
      <c r="B2439" s="1" t="s">
        <v>32</v>
      </c>
      <c r="C2439" s="1">
        <f>IF(ISNUMBER('Raw Data'!C329), 'Raw Data'!C329, 3)</f>
        <v>3</v>
      </c>
      <c r="D2439" s="6">
        <v>4</v>
      </c>
      <c r="E2439" s="6">
        <v>12</v>
      </c>
      <c r="F2439" s="1" t="s">
        <v>26</v>
      </c>
      <c r="G2439" s="1" t="s">
        <v>62</v>
      </c>
      <c r="H2439" s="7">
        <v>45148</v>
      </c>
    </row>
    <row r="2440" spans="1:8" ht="12.5" x14ac:dyDescent="0.25">
      <c r="A2440" s="1" t="s">
        <v>4662</v>
      </c>
      <c r="B2440" s="1" t="s">
        <v>18</v>
      </c>
      <c r="C2440" s="1">
        <v>2</v>
      </c>
      <c r="D2440" s="6">
        <v>1</v>
      </c>
      <c r="E2440" s="6">
        <v>2</v>
      </c>
      <c r="F2440" s="1" t="s">
        <v>10</v>
      </c>
      <c r="G2440" s="1" t="s">
        <v>11</v>
      </c>
      <c r="H2440" s="7">
        <v>45148</v>
      </c>
    </row>
    <row r="2441" spans="1:8" ht="12.5" x14ac:dyDescent="0.25">
      <c r="A2441" s="1" t="s">
        <v>3765</v>
      </c>
      <c r="B2441" s="1" t="s">
        <v>22</v>
      </c>
      <c r="C2441" s="1">
        <v>2</v>
      </c>
      <c r="D2441" s="6">
        <v>5</v>
      </c>
      <c r="E2441" s="6">
        <v>10</v>
      </c>
      <c r="F2441" s="1" t="s">
        <v>26</v>
      </c>
      <c r="G2441" s="1" t="s">
        <v>11</v>
      </c>
      <c r="H2441" s="7">
        <v>45148</v>
      </c>
    </row>
    <row r="2442" spans="1:8" ht="12.5" x14ac:dyDescent="0.25">
      <c r="A2442" s="1" t="s">
        <v>4664</v>
      </c>
      <c r="B2442" s="1" t="s">
        <v>49</v>
      </c>
      <c r="C2442" s="1">
        <v>4</v>
      </c>
      <c r="D2442" s="6">
        <v>3</v>
      </c>
      <c r="E2442" s="6">
        <v>12</v>
      </c>
      <c r="F2442" s="1" t="s">
        <v>14</v>
      </c>
      <c r="G2442" s="1" t="s">
        <v>52</v>
      </c>
      <c r="H2442" s="7">
        <v>45148</v>
      </c>
    </row>
    <row r="2443" spans="1:8" ht="12.5" x14ac:dyDescent="0.25">
      <c r="A2443" s="1" t="s">
        <v>4667</v>
      </c>
      <c r="B2443" s="1" t="s">
        <v>49</v>
      </c>
      <c r="C2443" s="1">
        <v>4</v>
      </c>
      <c r="D2443" s="6">
        <v>3</v>
      </c>
      <c r="E2443" s="6">
        <v>12</v>
      </c>
      <c r="F2443" s="1" t="s">
        <v>26</v>
      </c>
      <c r="G2443" s="1" t="s">
        <v>52</v>
      </c>
      <c r="H2443" s="7">
        <v>45148</v>
      </c>
    </row>
    <row r="2444" spans="1:8" ht="12.5" x14ac:dyDescent="0.25">
      <c r="A2444" s="1" t="s">
        <v>4668</v>
      </c>
      <c r="B2444" s="1" t="s">
        <v>9</v>
      </c>
      <c r="C2444" s="1">
        <v>1</v>
      </c>
      <c r="D2444" s="6">
        <v>2</v>
      </c>
      <c r="E2444" s="6">
        <v>2</v>
      </c>
      <c r="F2444" s="1" t="s">
        <v>52</v>
      </c>
      <c r="G2444" s="1" t="s">
        <v>52</v>
      </c>
      <c r="H2444" s="7">
        <v>45148</v>
      </c>
    </row>
    <row r="2445" spans="1:8" ht="12.5" x14ac:dyDescent="0.25">
      <c r="A2445" s="1" t="s">
        <v>4670</v>
      </c>
      <c r="B2445" s="1" t="s">
        <v>9</v>
      </c>
      <c r="C2445" s="1">
        <v>1</v>
      </c>
      <c r="D2445" s="6">
        <v>2</v>
      </c>
      <c r="E2445" s="6">
        <v>2</v>
      </c>
      <c r="F2445" s="1" t="s">
        <v>26</v>
      </c>
      <c r="G2445" s="1" t="s">
        <v>62</v>
      </c>
      <c r="H2445" s="7">
        <v>45148</v>
      </c>
    </row>
    <row r="2446" spans="1:8" ht="12.5" x14ac:dyDescent="0.25">
      <c r="A2446" s="1" t="s">
        <v>4671</v>
      </c>
      <c r="B2446" s="1" t="s">
        <v>28</v>
      </c>
      <c r="C2446" s="1">
        <v>3</v>
      </c>
      <c r="D2446" s="6">
        <v>4</v>
      </c>
      <c r="E2446" s="6">
        <v>12</v>
      </c>
      <c r="F2446" s="1" t="s">
        <v>52</v>
      </c>
      <c r="G2446" s="1" t="s">
        <v>62</v>
      </c>
      <c r="H2446" s="7">
        <v>45148</v>
      </c>
    </row>
    <row r="2447" spans="1:8" ht="12.5" x14ac:dyDescent="0.25">
      <c r="A2447" s="1" t="s">
        <v>4673</v>
      </c>
      <c r="B2447" s="1" t="s">
        <v>49</v>
      </c>
      <c r="C2447" s="1">
        <v>4</v>
      </c>
      <c r="D2447" s="6">
        <v>3</v>
      </c>
      <c r="E2447" s="6">
        <v>12</v>
      </c>
      <c r="F2447" s="1" t="s">
        <v>26</v>
      </c>
      <c r="G2447" s="1" t="s">
        <v>62</v>
      </c>
      <c r="H2447" s="7">
        <v>45148</v>
      </c>
    </row>
    <row r="2448" spans="1:8" ht="12.5" x14ac:dyDescent="0.25">
      <c r="A2448" s="1" t="s">
        <v>723</v>
      </c>
      <c r="B2448" s="1" t="s">
        <v>22</v>
      </c>
      <c r="C2448" s="1">
        <v>5</v>
      </c>
      <c r="D2448" s="6">
        <v>5</v>
      </c>
      <c r="E2448" s="6">
        <v>25</v>
      </c>
      <c r="F2448" s="1" t="s">
        <v>52</v>
      </c>
      <c r="G2448" s="1" t="s">
        <v>52</v>
      </c>
      <c r="H2448" s="7">
        <v>45148</v>
      </c>
    </row>
    <row r="2449" spans="1:8" ht="12.5" x14ac:dyDescent="0.25">
      <c r="A2449" s="1" t="s">
        <v>4676</v>
      </c>
      <c r="B2449" s="1" t="s">
        <v>32</v>
      </c>
      <c r="C2449" s="1">
        <v>3</v>
      </c>
      <c r="D2449" s="6">
        <v>4</v>
      </c>
      <c r="E2449" s="6">
        <v>12</v>
      </c>
      <c r="F2449" s="1" t="s">
        <v>26</v>
      </c>
      <c r="G2449" s="1" t="s">
        <v>52</v>
      </c>
      <c r="H2449" s="7">
        <v>45148</v>
      </c>
    </row>
    <row r="2450" spans="1:8" ht="12.5" x14ac:dyDescent="0.25">
      <c r="A2450" s="1" t="s">
        <v>2550</v>
      </c>
      <c r="B2450" s="1" t="s">
        <v>13</v>
      </c>
      <c r="C2450" s="1">
        <v>4</v>
      </c>
      <c r="D2450" s="6">
        <v>3</v>
      </c>
      <c r="E2450" s="6">
        <v>12</v>
      </c>
      <c r="F2450" s="1" t="s">
        <v>26</v>
      </c>
      <c r="G2450" s="1" t="s">
        <v>62</v>
      </c>
      <c r="H2450" s="7">
        <v>45148</v>
      </c>
    </row>
    <row r="2451" spans="1:8" ht="12.5" x14ac:dyDescent="0.25">
      <c r="A2451" s="1" t="s">
        <v>4679</v>
      </c>
      <c r="B2451" s="1" t="s">
        <v>9</v>
      </c>
      <c r="C2451" s="1">
        <v>5</v>
      </c>
      <c r="D2451" s="6">
        <v>2</v>
      </c>
      <c r="E2451" s="6">
        <v>10</v>
      </c>
      <c r="F2451" s="1" t="s">
        <v>10</v>
      </c>
      <c r="G2451" s="1" t="s">
        <v>52</v>
      </c>
      <c r="H2451" s="7">
        <v>45148</v>
      </c>
    </row>
    <row r="2452" spans="1:8" ht="12.5" x14ac:dyDescent="0.25">
      <c r="A2452" s="1" t="s">
        <v>4681</v>
      </c>
      <c r="B2452" s="1" t="s">
        <v>49</v>
      </c>
      <c r="C2452" s="1">
        <v>2</v>
      </c>
      <c r="D2452" s="6">
        <v>3</v>
      </c>
      <c r="E2452" s="6">
        <v>6</v>
      </c>
      <c r="F2452" s="1" t="s">
        <v>52</v>
      </c>
      <c r="G2452" s="1" t="s">
        <v>62</v>
      </c>
      <c r="H2452" s="7">
        <v>45148</v>
      </c>
    </row>
    <row r="2453" spans="1:8" ht="12.5" x14ac:dyDescent="0.25">
      <c r="A2453" s="1" t="s">
        <v>4683</v>
      </c>
      <c r="B2453" s="1" t="s">
        <v>87</v>
      </c>
      <c r="C2453" s="1">
        <v>3</v>
      </c>
      <c r="D2453" s="6">
        <v>1.5</v>
      </c>
      <c r="E2453" s="6">
        <v>4.5</v>
      </c>
      <c r="F2453" s="1" t="s">
        <v>10</v>
      </c>
      <c r="G2453" s="1" t="s">
        <v>62</v>
      </c>
      <c r="H2453" s="7">
        <v>45148</v>
      </c>
    </row>
    <row r="2454" spans="1:8" ht="12.5" x14ac:dyDescent="0.25">
      <c r="A2454" s="1" t="s">
        <v>4685</v>
      </c>
      <c r="B2454" s="1" t="s">
        <v>32</v>
      </c>
      <c r="C2454" s="1">
        <v>1</v>
      </c>
      <c r="D2454" s="6">
        <v>4</v>
      </c>
      <c r="E2454" s="6">
        <v>4</v>
      </c>
      <c r="F2454" s="1" t="s">
        <v>52</v>
      </c>
      <c r="G2454" s="1" t="s">
        <v>11</v>
      </c>
      <c r="H2454" s="7">
        <v>45148</v>
      </c>
    </row>
    <row r="2455" spans="1:8" ht="12.5" x14ac:dyDescent="0.25">
      <c r="A2455" s="1" t="s">
        <v>1294</v>
      </c>
      <c r="B2455" s="1" t="s">
        <v>18</v>
      </c>
      <c r="C2455" s="1">
        <v>2</v>
      </c>
      <c r="D2455" s="6">
        <v>1</v>
      </c>
      <c r="E2455" s="6">
        <v>2</v>
      </c>
      <c r="F2455" s="1" t="s">
        <v>10</v>
      </c>
      <c r="G2455" s="1" t="s">
        <v>11</v>
      </c>
      <c r="H2455" s="7">
        <v>45148</v>
      </c>
    </row>
    <row r="2456" spans="1:8" ht="12.5" x14ac:dyDescent="0.25">
      <c r="A2456" s="1" t="s">
        <v>4687</v>
      </c>
      <c r="B2456" s="1" t="s">
        <v>87</v>
      </c>
      <c r="C2456" s="1">
        <v>1</v>
      </c>
      <c r="D2456" s="6">
        <v>1.5</v>
      </c>
      <c r="E2456" s="6">
        <v>1.5</v>
      </c>
      <c r="F2456" s="1" t="s">
        <v>14</v>
      </c>
      <c r="G2456" s="1" t="s">
        <v>52</v>
      </c>
      <c r="H2456" s="7">
        <v>45148</v>
      </c>
    </row>
    <row r="2457" spans="1:8" ht="12.5" x14ac:dyDescent="0.25">
      <c r="A2457" s="1" t="s">
        <v>4690</v>
      </c>
      <c r="B2457" s="1" t="s">
        <v>49</v>
      </c>
      <c r="C2457" s="1">
        <v>2</v>
      </c>
      <c r="D2457" s="6">
        <v>3</v>
      </c>
      <c r="E2457" s="6">
        <v>6</v>
      </c>
      <c r="F2457" s="1" t="s">
        <v>52</v>
      </c>
      <c r="G2457" s="1" t="s">
        <v>52</v>
      </c>
      <c r="H2457" s="7">
        <v>45148</v>
      </c>
    </row>
    <row r="2458" spans="1:8" ht="12.5" x14ac:dyDescent="0.25">
      <c r="A2458" s="1" t="s">
        <v>1092</v>
      </c>
      <c r="B2458" s="1" t="s">
        <v>87</v>
      </c>
      <c r="C2458" s="1">
        <v>5</v>
      </c>
      <c r="D2458" s="6">
        <v>1.5</v>
      </c>
      <c r="E2458" s="6">
        <v>7.5</v>
      </c>
      <c r="F2458" s="1" t="s">
        <v>26</v>
      </c>
      <c r="G2458" s="1" t="s">
        <v>62</v>
      </c>
      <c r="H2458" s="7">
        <v>45148</v>
      </c>
    </row>
    <row r="2459" spans="1:8" ht="12.5" x14ac:dyDescent="0.25">
      <c r="A2459" s="1" t="s">
        <v>668</v>
      </c>
      <c r="B2459" s="1" t="s">
        <v>32</v>
      </c>
      <c r="C2459" s="1">
        <v>4</v>
      </c>
      <c r="D2459" s="6">
        <f>IF(ISNUMBER('Raw Data'!D6562), 'Raw Data'!D6562, IF(B2459="Cookie", 1, IF(B2459="Tea", 1.5, IF(B2459="Coffee", 2, IF(OR(B2459="Cake", B2459="Juice"), 3, IF(OR(B2459="Sandwich", B2459="Smoothie"), 4, IF(B2459="Salad", 5,#REF!)))))))</f>
        <v>4</v>
      </c>
      <c r="E2459" s="6">
        <v>16</v>
      </c>
      <c r="F2459" s="1" t="s">
        <v>26</v>
      </c>
      <c r="G2459" s="1" t="s">
        <v>52</v>
      </c>
      <c r="H2459" s="7">
        <v>45148</v>
      </c>
    </row>
    <row r="2460" spans="1:8" ht="12.5" x14ac:dyDescent="0.25">
      <c r="A2460" s="1" t="s">
        <v>4694</v>
      </c>
      <c r="B2460" s="1" t="s">
        <v>49</v>
      </c>
      <c r="C2460" s="1">
        <v>1</v>
      </c>
      <c r="D2460" s="6">
        <v>3</v>
      </c>
      <c r="E2460" s="6">
        <v>3</v>
      </c>
      <c r="F2460" s="1" t="s">
        <v>14</v>
      </c>
      <c r="G2460" s="1" t="s">
        <v>62</v>
      </c>
      <c r="H2460" s="7">
        <v>45148</v>
      </c>
    </row>
    <row r="2461" spans="1:8" ht="12.5" x14ac:dyDescent="0.25">
      <c r="A2461" s="1" t="s">
        <v>4695</v>
      </c>
      <c r="B2461" s="1" t="str">
        <f>IF(OR(ISBLANK('Raw Data'!B6784), 'Raw Data'!B6784="UNKNOWN", 'Raw Data'!B6784="ERROR"), IF('Raw Data'!D6784=1, "Cookie", IF('Raw Data'!D6784=1.5, "Tea", IF('Raw Data'!D6784=2, "Coffee", IF('Raw Data'!D6784=3, "Cake", IF('Raw Data'!D6784=4, "Sandwich", IF('Raw Data'!D6784=5, "Salad", 'Raw Data'!B6784)))))), 'Raw Data'!B6784)</f>
        <v>Cookie</v>
      </c>
      <c r="C2461" s="1">
        <v>2</v>
      </c>
      <c r="D2461" s="6">
        <v>1</v>
      </c>
      <c r="E2461" s="6">
        <v>2</v>
      </c>
      <c r="F2461" s="1" t="s">
        <v>14</v>
      </c>
      <c r="G2461" s="1" t="s">
        <v>11</v>
      </c>
      <c r="H2461" s="7">
        <v>45148</v>
      </c>
    </row>
    <row r="2462" spans="1:8" ht="12.5" x14ac:dyDescent="0.25">
      <c r="A2462" s="1" t="s">
        <v>4697</v>
      </c>
      <c r="B2462" s="1" t="s">
        <v>22</v>
      </c>
      <c r="C2462" s="1">
        <v>4</v>
      </c>
      <c r="D2462" s="6">
        <v>5</v>
      </c>
      <c r="E2462" s="6">
        <v>20</v>
      </c>
      <c r="F2462" s="1" t="s">
        <v>26</v>
      </c>
      <c r="G2462" s="1" t="s">
        <v>62</v>
      </c>
      <c r="H2462" s="7">
        <v>45148</v>
      </c>
    </row>
    <row r="2463" spans="1:8" ht="12.5" x14ac:dyDescent="0.25">
      <c r="A2463" s="1" t="s">
        <v>4699</v>
      </c>
      <c r="B2463" s="1" t="str">
        <f>IF(OR(ISBLANK('Raw Data'!B7637), 'Raw Data'!B7637="UNKNOWN", 'Raw Data'!B7637="ERROR"), IF('Raw Data'!D7637=1, "Cookie", IF('Raw Data'!D7637=1.5, "Tea", IF('Raw Data'!D7637=2, "Coffee", IF('Raw Data'!D7637=3, "Cake", IF('Raw Data'!D7637=4, "Sandwich", IF('Raw Data'!D7637=5, "Salad", 'Raw Data'!B7637)))))), 'Raw Data'!B7637)</f>
        <v>Cookie</v>
      </c>
      <c r="C2463" s="1">
        <v>5</v>
      </c>
      <c r="D2463" s="6">
        <v>1</v>
      </c>
      <c r="E2463" s="6">
        <v>5</v>
      </c>
      <c r="F2463" s="1" t="s">
        <v>10</v>
      </c>
      <c r="G2463" s="1" t="s">
        <v>11</v>
      </c>
      <c r="H2463" s="7">
        <v>45148</v>
      </c>
    </row>
    <row r="2464" spans="1:8" ht="12.5" x14ac:dyDescent="0.25">
      <c r="A2464" s="1" t="s">
        <v>4700</v>
      </c>
      <c r="B2464" s="1" t="s">
        <v>87</v>
      </c>
      <c r="C2464" s="1">
        <v>3</v>
      </c>
      <c r="D2464" s="6">
        <f>IF(ISNUMBER('Raw Data'!D8419), 'Raw Data'!D8419, IF(B2464="Cookie", 1, IF(B2464="Tea", 1.5, IF(B2464="Coffee", 2, IF(OR(B2464="Cake", B2464="Juice"), 3, IF(OR(B2464="Sandwich", B2464="Smoothie"), 4, IF(B2464="Salad", 5,#REF!)))))))</f>
        <v>1.5</v>
      </c>
      <c r="E2464" s="6">
        <v>4.5</v>
      </c>
      <c r="F2464" s="1" t="s">
        <v>14</v>
      </c>
      <c r="G2464" s="1" t="s">
        <v>62</v>
      </c>
      <c r="H2464" s="7">
        <v>45148</v>
      </c>
    </row>
    <row r="2465" spans="1:8" ht="12.5" x14ac:dyDescent="0.25">
      <c r="A2465" s="1" t="s">
        <v>4702</v>
      </c>
      <c r="B2465" s="1" t="s">
        <v>9</v>
      </c>
      <c r="C2465" s="1">
        <v>5</v>
      </c>
      <c r="D2465" s="6">
        <v>2</v>
      </c>
      <c r="E2465" s="6">
        <v>10</v>
      </c>
      <c r="F2465" s="1" t="s">
        <v>14</v>
      </c>
      <c r="G2465" s="1" t="s">
        <v>11</v>
      </c>
      <c r="H2465" s="7">
        <v>45148</v>
      </c>
    </row>
    <row r="2466" spans="1:8" ht="12.5" x14ac:dyDescent="0.25">
      <c r="A2466" s="1" t="s">
        <v>4705</v>
      </c>
      <c r="B2466" s="1" t="s">
        <v>22</v>
      </c>
      <c r="C2466" s="1">
        <v>2</v>
      </c>
      <c r="D2466" s="6">
        <f>IF(ISNUMBER('Raw Data'!D8752), 'Raw Data'!D8752, IF(B2466="Cookie", 1, IF(B2466="Tea", 1.5, IF(B2466="Coffee", 2, IF(OR(B2466="Cake", B2466="Juice"), 3, IF(OR(B2466="Sandwich", B2466="Smoothie"), 4, IF(B2466="Salad", 5,#REF!)))))))</f>
        <v>5</v>
      </c>
      <c r="E2466" s="6">
        <v>10</v>
      </c>
      <c r="F2466" s="1" t="s">
        <v>10</v>
      </c>
      <c r="G2466" s="1" t="s">
        <v>11</v>
      </c>
      <c r="H2466" s="7">
        <v>45148</v>
      </c>
    </row>
    <row r="2467" spans="1:8" ht="12.5" x14ac:dyDescent="0.25">
      <c r="A2467" s="1" t="s">
        <v>1220</v>
      </c>
      <c r="B2467" s="1" t="str">
        <f>IF(OR(ISBLANK('Raw Data'!B9191), 'Raw Data'!B9191="UNKNOWN", 'Raw Data'!B9191="ERROR"), IF('Raw Data'!D9191=1, "Cookie", IF('Raw Data'!D9191=1.5, "Tea", IF('Raw Data'!D9191=2, "Coffee", IF('Raw Data'!D9191=3, "Cake", IF('Raw Data'!D9191=4, "Sandwich", IF('Raw Data'!D9191=5, "Salad", 'Raw Data'!B9191)))))), 'Raw Data'!B9191)</f>
        <v>Tea</v>
      </c>
      <c r="C2467" s="1">
        <v>4</v>
      </c>
      <c r="D2467" s="6">
        <v>1.5</v>
      </c>
      <c r="E2467" s="6">
        <v>6</v>
      </c>
      <c r="F2467" s="1" t="s">
        <v>10</v>
      </c>
      <c r="G2467" s="1" t="s">
        <v>62</v>
      </c>
      <c r="H2467" s="7">
        <v>45148</v>
      </c>
    </row>
    <row r="2468" spans="1:8" ht="12.5" x14ac:dyDescent="0.25">
      <c r="A2468" s="1" t="s">
        <v>1039</v>
      </c>
      <c r="B2468" s="1" t="s">
        <v>49</v>
      </c>
      <c r="C2468" s="1">
        <v>4</v>
      </c>
      <c r="D2468" s="6">
        <v>3</v>
      </c>
      <c r="E2468" s="6">
        <v>12</v>
      </c>
      <c r="F2468" s="1" t="s">
        <v>52</v>
      </c>
      <c r="G2468" s="1" t="s">
        <v>52</v>
      </c>
      <c r="H2468" s="7">
        <v>45148</v>
      </c>
    </row>
    <row r="2469" spans="1:8" ht="12.5" x14ac:dyDescent="0.25">
      <c r="A2469" s="1" t="s">
        <v>4556</v>
      </c>
      <c r="B2469" s="1" t="s">
        <v>28</v>
      </c>
      <c r="C2469" s="1">
        <v>3</v>
      </c>
      <c r="D2469" s="6">
        <v>4</v>
      </c>
      <c r="E2469" s="6">
        <v>12</v>
      </c>
      <c r="F2469" s="1" t="s">
        <v>14</v>
      </c>
      <c r="G2469" s="1" t="s">
        <v>62</v>
      </c>
      <c r="H2469" s="7">
        <v>45148</v>
      </c>
    </row>
    <row r="2470" spans="1:8" ht="12.5" x14ac:dyDescent="0.25">
      <c r="A2470" s="1" t="s">
        <v>1696</v>
      </c>
      <c r="B2470" s="1" t="s">
        <v>13</v>
      </c>
      <c r="C2470" s="1">
        <v>4</v>
      </c>
      <c r="D2470" s="6">
        <v>3</v>
      </c>
      <c r="E2470" s="6">
        <v>12</v>
      </c>
      <c r="F2470" s="1" t="s">
        <v>52</v>
      </c>
      <c r="G2470" s="1" t="s">
        <v>62</v>
      </c>
      <c r="H2470" s="7">
        <v>45148</v>
      </c>
    </row>
    <row r="2471" spans="1:8" ht="12.5" x14ac:dyDescent="0.25">
      <c r="A2471" s="1" t="s">
        <v>4711</v>
      </c>
      <c r="B2471" s="1" t="s">
        <v>9</v>
      </c>
      <c r="C2471" s="1">
        <v>2</v>
      </c>
      <c r="D2471" s="6">
        <f>IF(ISNUMBER('Raw Data'!D9645), 'Raw Data'!D9645, IF(B2471="Cookie", 1, IF(B2471="Tea", 1.5, IF(B2471="Coffee", 2, IF(OR(B2471="Cake", B2471="Juice"), 3, IF(OR(B2471="Sandwich", B2471="Smoothie"), 4, IF(B2471="Salad", 5,#REF!)))))))</f>
        <v>2</v>
      </c>
      <c r="E2471" s="6">
        <v>4</v>
      </c>
      <c r="F2471" s="1" t="s">
        <v>26</v>
      </c>
      <c r="G2471" s="1" t="s">
        <v>11</v>
      </c>
      <c r="H2471" s="7">
        <v>45148</v>
      </c>
    </row>
    <row r="2472" spans="1:8" ht="12.5" x14ac:dyDescent="0.25">
      <c r="A2472" s="1" t="s">
        <v>1033</v>
      </c>
      <c r="B2472" s="1" t="s">
        <v>18</v>
      </c>
      <c r="C2472" s="1">
        <v>3</v>
      </c>
      <c r="D2472" s="6">
        <v>1</v>
      </c>
      <c r="E2472" s="6">
        <v>3</v>
      </c>
      <c r="F2472" s="1" t="s">
        <v>52</v>
      </c>
      <c r="G2472" s="1" t="s">
        <v>11</v>
      </c>
      <c r="H2472" s="7">
        <v>45148</v>
      </c>
    </row>
    <row r="2473" spans="1:8" ht="12.5" x14ac:dyDescent="0.25">
      <c r="A2473" s="1" t="s">
        <v>4714</v>
      </c>
      <c r="B2473" s="1" t="s">
        <v>9</v>
      </c>
      <c r="C2473" s="1">
        <v>3</v>
      </c>
      <c r="D2473" s="6">
        <v>2</v>
      </c>
      <c r="E2473" s="6">
        <v>6</v>
      </c>
      <c r="F2473" s="1" t="s">
        <v>26</v>
      </c>
      <c r="G2473" s="1" t="s">
        <v>11</v>
      </c>
      <c r="H2473" s="7">
        <v>45149</v>
      </c>
    </row>
    <row r="2474" spans="1:8" ht="12.5" x14ac:dyDescent="0.25">
      <c r="A2474" s="1" t="s">
        <v>4716</v>
      </c>
      <c r="B2474" s="1" t="s">
        <v>13</v>
      </c>
      <c r="C2474" s="1">
        <v>1</v>
      </c>
      <c r="D2474" s="6">
        <v>3</v>
      </c>
      <c r="E2474" s="6">
        <v>3</v>
      </c>
      <c r="F2474" s="1" t="s">
        <v>52</v>
      </c>
      <c r="G2474" s="1" t="s">
        <v>11</v>
      </c>
      <c r="H2474" s="7">
        <v>45149</v>
      </c>
    </row>
    <row r="2475" spans="1:8" ht="12.5" x14ac:dyDescent="0.25">
      <c r="A2475" s="1" t="s">
        <v>4718</v>
      </c>
      <c r="B2475" s="1" t="s">
        <v>13</v>
      </c>
      <c r="C2475" s="1">
        <v>2</v>
      </c>
      <c r="D2475" s="6">
        <v>3</v>
      </c>
      <c r="E2475" s="6">
        <v>6</v>
      </c>
      <c r="F2475" s="1" t="s">
        <v>10</v>
      </c>
      <c r="G2475" s="1" t="s">
        <v>52</v>
      </c>
      <c r="H2475" s="7">
        <v>45149</v>
      </c>
    </row>
    <row r="2476" spans="1:8" ht="12.5" x14ac:dyDescent="0.25">
      <c r="A2476" s="1" t="s">
        <v>1059</v>
      </c>
      <c r="B2476" s="1" t="s">
        <v>9</v>
      </c>
      <c r="C2476" s="1">
        <f>IF(ISNUMBER('Raw Data'!C1587), 'Raw Data'!C1587, 3)</f>
        <v>3</v>
      </c>
      <c r="D2476" s="6">
        <v>2</v>
      </c>
      <c r="E2476" s="6">
        <v>6</v>
      </c>
      <c r="F2476" s="1" t="s">
        <v>10</v>
      </c>
      <c r="G2476" s="1" t="s">
        <v>11</v>
      </c>
      <c r="H2476" s="7">
        <v>45149</v>
      </c>
    </row>
    <row r="2477" spans="1:8" ht="12.5" x14ac:dyDescent="0.25">
      <c r="A2477" s="1" t="s">
        <v>3619</v>
      </c>
      <c r="B2477" s="1" t="s">
        <v>87</v>
      </c>
      <c r="C2477" s="1">
        <v>2</v>
      </c>
      <c r="D2477" s="6">
        <v>1.5</v>
      </c>
      <c r="E2477" s="6">
        <v>3</v>
      </c>
      <c r="F2477" s="1" t="s">
        <v>52</v>
      </c>
      <c r="G2477" s="1" t="s">
        <v>62</v>
      </c>
      <c r="H2477" s="7">
        <v>45149</v>
      </c>
    </row>
    <row r="2478" spans="1:8" ht="12.5" x14ac:dyDescent="0.25">
      <c r="A2478" s="1" t="s">
        <v>4701</v>
      </c>
      <c r="B2478" s="1" t="s">
        <v>22</v>
      </c>
      <c r="C2478" s="1">
        <v>4</v>
      </c>
      <c r="D2478" s="6">
        <v>5</v>
      </c>
      <c r="E2478" s="6">
        <v>20</v>
      </c>
      <c r="F2478" s="1" t="s">
        <v>52</v>
      </c>
      <c r="G2478" s="1" t="s">
        <v>62</v>
      </c>
      <c r="H2478" s="7">
        <v>45149</v>
      </c>
    </row>
    <row r="2479" spans="1:8" ht="12.5" x14ac:dyDescent="0.25">
      <c r="A2479" s="1" t="s">
        <v>4723</v>
      </c>
      <c r="B2479" s="1" t="s">
        <v>32</v>
      </c>
      <c r="C2479" s="1">
        <v>2</v>
      </c>
      <c r="D2479" s="6">
        <f>IF(ISNUMBER('Raw Data'!D2231), 'Raw Data'!D2231, IF(B2479="Cookie", 1, IF(B2479="Tea", 1.5, IF(B2479="Coffee", 2, IF(OR(B2479="Cake", B2479="Juice"), 3, IF(OR(B2479="Sandwich", B2479="Smoothie"), 4, IF(B2479="Salad", 5,#REF!)))))))</f>
        <v>4</v>
      </c>
      <c r="E2479" s="6">
        <v>8</v>
      </c>
      <c r="F2479" s="1" t="s">
        <v>52</v>
      </c>
      <c r="G2479" s="1" t="s">
        <v>52</v>
      </c>
      <c r="H2479" s="7">
        <v>45149</v>
      </c>
    </row>
    <row r="2480" spans="1:8" ht="12.5" x14ac:dyDescent="0.25">
      <c r="A2480" s="1" t="s">
        <v>4726</v>
      </c>
      <c r="B2480" s="1" t="s">
        <v>28</v>
      </c>
      <c r="C2480" s="1">
        <v>4</v>
      </c>
      <c r="D2480" s="6">
        <v>4</v>
      </c>
      <c r="E2480" s="6">
        <v>16</v>
      </c>
      <c r="F2480" s="1" t="s">
        <v>10</v>
      </c>
      <c r="G2480" s="1" t="s">
        <v>11</v>
      </c>
      <c r="H2480" s="7">
        <v>45149</v>
      </c>
    </row>
    <row r="2481" spans="1:8" ht="12.5" x14ac:dyDescent="0.25">
      <c r="A2481" s="1" t="s">
        <v>4728</v>
      </c>
      <c r="B2481" s="1" t="str">
        <f>IF(OR(ISBLANK('Raw Data'!B2676), 'Raw Data'!B2676="UNKNOWN", 'Raw Data'!B2676="ERROR"), IF('Raw Data'!D2676=1, "Cookie", IF('Raw Data'!D2676=1.5, "Tea", IF('Raw Data'!D2676=2, "Coffee", IF('Raw Data'!D2676=3, "Cake", IF('Raw Data'!D2676=4, "Sandwich", IF('Raw Data'!D2676=5, "Salad", 'Raw Data'!B2676)))))), 'Raw Data'!B2676)</f>
        <v>Cake</v>
      </c>
      <c r="C2481" s="1">
        <v>5</v>
      </c>
      <c r="D2481" s="6">
        <v>3</v>
      </c>
      <c r="E2481" s="6">
        <v>15</v>
      </c>
      <c r="F2481" s="1" t="s">
        <v>10</v>
      </c>
      <c r="G2481" s="1" t="s">
        <v>62</v>
      </c>
      <c r="H2481" s="7">
        <v>45149</v>
      </c>
    </row>
    <row r="2482" spans="1:8" ht="12.5" x14ac:dyDescent="0.25">
      <c r="A2482" s="1" t="s">
        <v>4730</v>
      </c>
      <c r="B2482" s="1" t="s">
        <v>13</v>
      </c>
      <c r="C2482" s="1">
        <v>4</v>
      </c>
      <c r="D2482" s="6">
        <v>3</v>
      </c>
      <c r="E2482" s="6">
        <v>12</v>
      </c>
      <c r="F2482" s="1" t="s">
        <v>52</v>
      </c>
      <c r="G2482" s="1" t="s">
        <v>52</v>
      </c>
      <c r="H2482" s="7">
        <v>45149</v>
      </c>
    </row>
    <row r="2483" spans="1:8" ht="12.5" x14ac:dyDescent="0.25">
      <c r="A2483" s="1" t="s">
        <v>4733</v>
      </c>
      <c r="B2483" s="1" t="s">
        <v>13</v>
      </c>
      <c r="C2483" s="1">
        <v>4</v>
      </c>
      <c r="D2483" s="6">
        <v>3</v>
      </c>
      <c r="E2483" s="6">
        <v>12</v>
      </c>
      <c r="F2483" s="1" t="s">
        <v>26</v>
      </c>
      <c r="G2483" s="1" t="s">
        <v>11</v>
      </c>
      <c r="H2483" s="7">
        <v>45149</v>
      </c>
    </row>
    <row r="2484" spans="1:8" ht="12.5" x14ac:dyDescent="0.25">
      <c r="A2484" s="1" t="s">
        <v>4734</v>
      </c>
      <c r="B2484" s="1" t="s">
        <v>32</v>
      </c>
      <c r="C2484" s="1">
        <v>3</v>
      </c>
      <c r="D2484" s="6">
        <v>4</v>
      </c>
      <c r="E2484" s="6">
        <v>12</v>
      </c>
      <c r="F2484" s="1" t="s">
        <v>52</v>
      </c>
      <c r="G2484" s="1" t="s">
        <v>52</v>
      </c>
      <c r="H2484" s="7">
        <v>45149</v>
      </c>
    </row>
    <row r="2485" spans="1:8" ht="12.5" x14ac:dyDescent="0.25">
      <c r="A2485" s="1" t="s">
        <v>4736</v>
      </c>
      <c r="B2485" s="1" t="s">
        <v>18</v>
      </c>
      <c r="C2485" s="1">
        <v>2</v>
      </c>
      <c r="D2485" s="6">
        <f>IF(ISNUMBER('Raw Data'!D3564), 'Raw Data'!D3564, IF(B2485="Cookie", 1, IF(B2485="Tea", 1.5, IF(B2485="Coffee", 2, IF(OR(B2485="Cake", B2485="Juice"), 3, IF(OR(B2485="Sandwich", B2485="Smoothie"), 4, IF(B2485="Salad", 5,#REF!)))))))</f>
        <v>1</v>
      </c>
      <c r="E2485" s="6">
        <v>2</v>
      </c>
      <c r="F2485" s="1" t="s">
        <v>26</v>
      </c>
      <c r="G2485" s="1" t="s">
        <v>52</v>
      </c>
      <c r="H2485" s="7">
        <v>45149</v>
      </c>
    </row>
    <row r="2486" spans="1:8" ht="12.5" x14ac:dyDescent="0.25">
      <c r="A2486" s="1" t="s">
        <v>451</v>
      </c>
      <c r="B2486" s="1" t="s">
        <v>32</v>
      </c>
      <c r="C2486" s="1">
        <v>2</v>
      </c>
      <c r="D2486" s="6">
        <f>IF(ISNUMBER('Raw Data'!D3716), 'Raw Data'!D3716, IF(B2486="Cookie", 1, IF(B2486="Tea", 1.5, IF(B2486="Coffee", 2, IF(OR(B2486="Cake", B2486="Juice"), 3, IF(OR(B2486="Sandwich", B2486="Smoothie"), 4, IF(B2486="Salad", 5,#REF!)))))))</f>
        <v>4</v>
      </c>
      <c r="E2486" s="6">
        <v>8</v>
      </c>
      <c r="F2486" s="1" t="s">
        <v>26</v>
      </c>
      <c r="G2486" s="1" t="s">
        <v>62</v>
      </c>
      <c r="H2486" s="7">
        <v>45149</v>
      </c>
    </row>
    <row r="2487" spans="1:8" ht="12.5" x14ac:dyDescent="0.25">
      <c r="A2487" s="1" t="s">
        <v>4739</v>
      </c>
      <c r="B2487" s="1" t="s">
        <v>18</v>
      </c>
      <c r="C2487" s="1">
        <v>2</v>
      </c>
      <c r="D2487" s="6">
        <v>1</v>
      </c>
      <c r="E2487" s="6">
        <v>2</v>
      </c>
      <c r="F2487" s="1" t="s">
        <v>10</v>
      </c>
      <c r="G2487" s="1" t="s">
        <v>52</v>
      </c>
      <c r="H2487" s="7">
        <v>45149</v>
      </c>
    </row>
    <row r="2488" spans="1:8" ht="12.5" x14ac:dyDescent="0.25">
      <c r="A2488" s="1" t="s">
        <v>4740</v>
      </c>
      <c r="B2488" s="1" t="s">
        <v>32</v>
      </c>
      <c r="C2488" s="1">
        <v>1</v>
      </c>
      <c r="D2488" s="6">
        <v>4</v>
      </c>
      <c r="E2488" s="6">
        <v>4</v>
      </c>
      <c r="F2488" s="1" t="s">
        <v>14</v>
      </c>
      <c r="G2488" s="1" t="s">
        <v>11</v>
      </c>
      <c r="H2488" s="7">
        <v>45149</v>
      </c>
    </row>
    <row r="2489" spans="1:8" ht="12.5" x14ac:dyDescent="0.25">
      <c r="A2489" s="1" t="s">
        <v>4743</v>
      </c>
      <c r="B2489" s="1" t="s">
        <v>32</v>
      </c>
      <c r="C2489" s="1">
        <v>4</v>
      </c>
      <c r="D2489" s="6">
        <v>4</v>
      </c>
      <c r="E2489" s="6">
        <v>16</v>
      </c>
      <c r="F2489" s="1" t="s">
        <v>52</v>
      </c>
      <c r="G2489" s="1" t="s">
        <v>62</v>
      </c>
      <c r="H2489" s="7">
        <v>45149</v>
      </c>
    </row>
    <row r="2490" spans="1:8" ht="12.5" x14ac:dyDescent="0.25">
      <c r="A2490" s="1" t="s">
        <v>4252</v>
      </c>
      <c r="B2490" s="1" t="s">
        <v>18</v>
      </c>
      <c r="C2490" s="1">
        <v>2</v>
      </c>
      <c r="D2490" s="6">
        <v>1</v>
      </c>
      <c r="E2490" s="6">
        <v>2</v>
      </c>
      <c r="F2490" s="1" t="s">
        <v>14</v>
      </c>
      <c r="G2490" s="1" t="s">
        <v>52</v>
      </c>
      <c r="H2490" s="7">
        <v>45149</v>
      </c>
    </row>
    <row r="2491" spans="1:8" ht="12.5" x14ac:dyDescent="0.25">
      <c r="A2491" s="1" t="s">
        <v>4746</v>
      </c>
      <c r="B2491" s="1" t="s">
        <v>28</v>
      </c>
      <c r="C2491" s="1">
        <v>2</v>
      </c>
      <c r="D2491" s="6">
        <v>4</v>
      </c>
      <c r="E2491" s="6">
        <v>8</v>
      </c>
      <c r="F2491" s="1" t="s">
        <v>52</v>
      </c>
      <c r="G2491" s="1" t="s">
        <v>62</v>
      </c>
      <c r="H2491" s="7">
        <v>45149</v>
      </c>
    </row>
    <row r="2492" spans="1:8" ht="12.5" x14ac:dyDescent="0.25">
      <c r="A2492" s="1" t="s">
        <v>4748</v>
      </c>
      <c r="B2492" s="1" t="s">
        <v>32</v>
      </c>
      <c r="C2492" s="1">
        <v>2</v>
      </c>
      <c r="D2492" s="6">
        <v>4</v>
      </c>
      <c r="E2492" s="6">
        <v>8</v>
      </c>
      <c r="F2492" s="1" t="s">
        <v>26</v>
      </c>
      <c r="G2492" s="1" t="s">
        <v>11</v>
      </c>
      <c r="H2492" s="7">
        <v>45149</v>
      </c>
    </row>
    <row r="2493" spans="1:8" ht="12.5" x14ac:dyDescent="0.25">
      <c r="A2493" s="1" t="s">
        <v>4750</v>
      </c>
      <c r="B2493" s="1" t="s">
        <v>49</v>
      </c>
      <c r="C2493" s="1">
        <v>3</v>
      </c>
      <c r="D2493" s="6">
        <f>IF(ISNUMBER('Raw Data'!D5893), 'Raw Data'!D5893, IF(B2493="Cookie", 1, IF(B2493="Tea", 1.5, IF(B2493="Coffee", 2, IF(OR(B2493="Cake", B2493="Juice"), 3, IF(OR(B2493="Sandwich", B2493="Smoothie"), 4, IF(B2493="Salad", 5,#REF!)))))))</f>
        <v>3</v>
      </c>
      <c r="E2493" s="6">
        <v>9</v>
      </c>
      <c r="F2493" s="1" t="s">
        <v>10</v>
      </c>
      <c r="G2493" s="1" t="s">
        <v>11</v>
      </c>
      <c r="H2493" s="7">
        <v>45149</v>
      </c>
    </row>
    <row r="2494" spans="1:8" ht="12.5" x14ac:dyDescent="0.25">
      <c r="A2494" s="1" t="s">
        <v>4752</v>
      </c>
      <c r="B2494" s="1" t="s">
        <v>28</v>
      </c>
      <c r="C2494" s="1">
        <v>3</v>
      </c>
      <c r="D2494" s="6">
        <v>4</v>
      </c>
      <c r="E2494" s="6">
        <v>12</v>
      </c>
      <c r="F2494" s="1" t="s">
        <v>26</v>
      </c>
      <c r="G2494" s="1" t="s">
        <v>52</v>
      </c>
      <c r="H2494" s="7">
        <v>45149</v>
      </c>
    </row>
    <row r="2495" spans="1:8" ht="12.5" x14ac:dyDescent="0.25">
      <c r="A2495" s="1" t="s">
        <v>4754</v>
      </c>
      <c r="B2495" s="1" t="s">
        <v>32</v>
      </c>
      <c r="C2495" s="1">
        <f>IF(ISNUMBER('Raw Data'!C6652), 'Raw Data'!C6652, 3)</f>
        <v>3</v>
      </c>
      <c r="D2495" s="6">
        <v>4</v>
      </c>
      <c r="E2495" s="6">
        <v>12</v>
      </c>
      <c r="F2495" s="1" t="s">
        <v>14</v>
      </c>
      <c r="G2495" s="1" t="s">
        <v>52</v>
      </c>
      <c r="H2495" s="7">
        <v>45149</v>
      </c>
    </row>
    <row r="2496" spans="1:8" ht="12.5" x14ac:dyDescent="0.25">
      <c r="A2496" s="1" t="s">
        <v>4755</v>
      </c>
      <c r="B2496" s="1" t="s">
        <v>9</v>
      </c>
      <c r="C2496" s="1">
        <v>1</v>
      </c>
      <c r="D2496" s="6">
        <v>2</v>
      </c>
      <c r="E2496" s="6">
        <v>2</v>
      </c>
      <c r="F2496" s="1" t="s">
        <v>52</v>
      </c>
      <c r="G2496" s="1" t="s">
        <v>52</v>
      </c>
      <c r="H2496" s="7">
        <v>45149</v>
      </c>
    </row>
    <row r="2497" spans="1:8" ht="12.5" x14ac:dyDescent="0.25">
      <c r="A2497" s="1" t="s">
        <v>4757</v>
      </c>
      <c r="B2497" s="1" t="s">
        <v>18</v>
      </c>
      <c r="C2497" s="1">
        <v>3</v>
      </c>
      <c r="D2497" s="6">
        <v>1</v>
      </c>
      <c r="E2497" s="6">
        <v>3</v>
      </c>
      <c r="F2497" s="1" t="s">
        <v>26</v>
      </c>
      <c r="G2497" s="1" t="s">
        <v>11</v>
      </c>
      <c r="H2497" s="7">
        <v>45149</v>
      </c>
    </row>
    <row r="2498" spans="1:8" ht="12.5" x14ac:dyDescent="0.25">
      <c r="A2498" s="1" t="s">
        <v>4759</v>
      </c>
      <c r="B2498" s="1" t="s">
        <v>13</v>
      </c>
      <c r="C2498" s="1">
        <v>2</v>
      </c>
      <c r="D2498" s="6">
        <v>3</v>
      </c>
      <c r="E2498" s="6">
        <v>6</v>
      </c>
      <c r="F2498" s="1" t="s">
        <v>52</v>
      </c>
      <c r="G2498" s="1" t="s">
        <v>11</v>
      </c>
      <c r="H2498" s="7">
        <v>45149</v>
      </c>
    </row>
    <row r="2499" spans="1:8" ht="12.5" x14ac:dyDescent="0.25">
      <c r="A2499" s="1" t="s">
        <v>4761</v>
      </c>
      <c r="B2499" s="1" t="s">
        <v>87</v>
      </c>
      <c r="C2499" s="1">
        <v>1</v>
      </c>
      <c r="D2499" s="6">
        <v>1.5</v>
      </c>
      <c r="E2499" s="6">
        <v>1.5</v>
      </c>
      <c r="F2499" s="1" t="s">
        <v>52</v>
      </c>
      <c r="G2499" s="1" t="s">
        <v>11</v>
      </c>
      <c r="H2499" s="7">
        <v>45149</v>
      </c>
    </row>
    <row r="2500" spans="1:8" ht="12.5" x14ac:dyDescent="0.25">
      <c r="A2500" s="1" t="s">
        <v>1623</v>
      </c>
      <c r="B2500" s="1" t="str">
        <f>IF(OR(ISBLANK('Raw Data'!B8370), 'Raw Data'!B8370="UNKNOWN", 'Raw Data'!B8370="ERROR"), IF('Raw Data'!D8370=1, "Cookie", IF('Raw Data'!D8370=1.5, "Tea", IF('Raw Data'!D8370=2, "Coffee", IF('Raw Data'!D8370=3, "Cake", IF('Raw Data'!D8370=4, "Sandwich", IF('Raw Data'!D8370=5, "Salad", 'Raw Data'!B8370)))))), 'Raw Data'!B8370)</f>
        <v>Cake</v>
      </c>
      <c r="C2500" s="1">
        <v>2</v>
      </c>
      <c r="D2500" s="6">
        <v>3</v>
      </c>
      <c r="E2500" s="6">
        <v>6</v>
      </c>
      <c r="F2500" s="1" t="s">
        <v>52</v>
      </c>
      <c r="G2500" s="1" t="s">
        <v>52</v>
      </c>
      <c r="H2500" s="7">
        <v>45149</v>
      </c>
    </row>
    <row r="2501" spans="1:8" ht="12.5" x14ac:dyDescent="0.25">
      <c r="A2501" s="1" t="s">
        <v>1636</v>
      </c>
      <c r="B2501" s="1" t="s">
        <v>9</v>
      </c>
      <c r="C2501" s="1">
        <v>3</v>
      </c>
      <c r="D2501" s="6">
        <v>2</v>
      </c>
      <c r="E2501" s="6">
        <v>6</v>
      </c>
      <c r="F2501" s="1" t="s">
        <v>26</v>
      </c>
      <c r="G2501" s="1" t="s">
        <v>52</v>
      </c>
      <c r="H2501" s="7">
        <v>45149</v>
      </c>
    </row>
    <row r="2502" spans="1:8" ht="12.5" x14ac:dyDescent="0.25">
      <c r="A2502" s="1" t="s">
        <v>4765</v>
      </c>
      <c r="B2502" s="1" t="str">
        <f>IF(OR(ISBLANK('Raw Data'!B74), 'Raw Data'!B74="UNKNOWN", 'Raw Data'!B74="ERROR"), IF('Raw Data'!D74=1, "Cookie", IF('Raw Data'!D74=1.5, "Tea", IF('Raw Data'!D74=2, "Coffee", IF('Raw Data'!D74=3, "Cake", IF('Raw Data'!D74=4, "Sandwich", IF('Raw Data'!D74=5, "Salad", 'Raw Data'!B74)))))), 'Raw Data'!B74)</f>
        <v>Cookie</v>
      </c>
      <c r="C2502" s="1">
        <v>1</v>
      </c>
      <c r="D2502" s="6">
        <v>1</v>
      </c>
      <c r="E2502" s="6">
        <v>1</v>
      </c>
      <c r="F2502" s="1" t="s">
        <v>14</v>
      </c>
      <c r="G2502" s="1" t="s">
        <v>62</v>
      </c>
      <c r="H2502" s="7">
        <v>45150</v>
      </c>
    </row>
    <row r="2503" spans="1:8" ht="12.5" x14ac:dyDescent="0.25">
      <c r="A2503" s="1" t="s">
        <v>4767</v>
      </c>
      <c r="B2503" s="1" t="s">
        <v>87</v>
      </c>
      <c r="C2503" s="1">
        <v>1</v>
      </c>
      <c r="D2503" s="6">
        <v>1.5</v>
      </c>
      <c r="E2503" s="6">
        <v>1.5</v>
      </c>
      <c r="F2503" s="1" t="s">
        <v>52</v>
      </c>
      <c r="G2503" s="1" t="s">
        <v>62</v>
      </c>
      <c r="H2503" s="7">
        <v>45150</v>
      </c>
    </row>
    <row r="2504" spans="1:8" ht="12.5" x14ac:dyDescent="0.25">
      <c r="A2504" s="1" t="s">
        <v>4769</v>
      </c>
      <c r="B2504" s="1" t="s">
        <v>9</v>
      </c>
      <c r="C2504" s="1">
        <v>4</v>
      </c>
      <c r="D2504" s="6">
        <v>2</v>
      </c>
      <c r="E2504" s="6">
        <v>8</v>
      </c>
      <c r="F2504" s="1" t="s">
        <v>14</v>
      </c>
      <c r="G2504" s="1" t="s">
        <v>62</v>
      </c>
      <c r="H2504" s="7">
        <v>45150</v>
      </c>
    </row>
    <row r="2505" spans="1:8" ht="12.5" x14ac:dyDescent="0.25">
      <c r="A2505" s="1" t="s">
        <v>4770</v>
      </c>
      <c r="B2505" s="1" t="s">
        <v>22</v>
      </c>
      <c r="C2505" s="1">
        <v>5</v>
      </c>
      <c r="D2505" s="6">
        <v>5</v>
      </c>
      <c r="E2505" s="6">
        <v>25</v>
      </c>
      <c r="F2505" s="1" t="s">
        <v>10</v>
      </c>
      <c r="G2505" s="1" t="s">
        <v>62</v>
      </c>
      <c r="H2505" s="7">
        <v>45150</v>
      </c>
    </row>
    <row r="2506" spans="1:8" ht="12.5" x14ac:dyDescent="0.25">
      <c r="A2506" s="1" t="s">
        <v>4773</v>
      </c>
      <c r="B2506" s="1" t="s">
        <v>9</v>
      </c>
      <c r="C2506" s="1">
        <v>2</v>
      </c>
      <c r="D2506" s="6">
        <v>2</v>
      </c>
      <c r="E2506" s="6">
        <v>4</v>
      </c>
      <c r="F2506" s="1" t="s">
        <v>14</v>
      </c>
      <c r="G2506" s="1" t="s">
        <v>52</v>
      </c>
      <c r="H2506" s="7">
        <v>45150</v>
      </c>
    </row>
    <row r="2507" spans="1:8" ht="12.5" x14ac:dyDescent="0.25">
      <c r="A2507" s="1" t="s">
        <v>4775</v>
      </c>
      <c r="B2507" s="1" t="str">
        <f>IF(OR(ISBLANK('Raw Data'!B2161), 'Raw Data'!B2161="UNKNOWN", 'Raw Data'!B2161="ERROR"), IF('Raw Data'!D2161=1, "Cookie", IF('Raw Data'!D2161=1.5, "Tea", IF('Raw Data'!D2161=2, "Coffee", IF('Raw Data'!D2161=3, "Cake", IF('Raw Data'!D2161=4, "Sandwich", IF('Raw Data'!D2161=5, "Salad", 'Raw Data'!B2161)))))), 'Raw Data'!B2161)</f>
        <v>Coffee</v>
      </c>
      <c r="C2507" s="1">
        <f>IF(ISNUMBER('Raw Data'!C2161), 'Raw Data'!C2161, 3)</f>
        <v>3</v>
      </c>
      <c r="D2507" s="6">
        <v>2</v>
      </c>
      <c r="E2507" s="6">
        <v>6</v>
      </c>
      <c r="F2507" s="1" t="s">
        <v>26</v>
      </c>
      <c r="G2507" s="1" t="s">
        <v>11</v>
      </c>
      <c r="H2507" s="7">
        <v>45150</v>
      </c>
    </row>
    <row r="2508" spans="1:8" ht="12.5" x14ac:dyDescent="0.25">
      <c r="A2508" s="1" t="s">
        <v>387</v>
      </c>
      <c r="B2508" s="1" t="s">
        <v>87</v>
      </c>
      <c r="C2508" s="1">
        <v>5</v>
      </c>
      <c r="D2508" s="6">
        <v>1.5</v>
      </c>
      <c r="E2508" s="6">
        <v>7.5</v>
      </c>
      <c r="F2508" s="1" t="s">
        <v>26</v>
      </c>
      <c r="G2508" s="1" t="s">
        <v>62</v>
      </c>
      <c r="H2508" s="7">
        <v>45150</v>
      </c>
    </row>
    <row r="2509" spans="1:8" ht="12.5" x14ac:dyDescent="0.25">
      <c r="A2509" s="1" t="s">
        <v>4777</v>
      </c>
      <c r="B2509" s="1" t="s">
        <v>13</v>
      </c>
      <c r="C2509" s="1">
        <v>3</v>
      </c>
      <c r="D2509" s="6">
        <v>3</v>
      </c>
      <c r="E2509" s="6">
        <v>9</v>
      </c>
      <c r="F2509" s="1" t="s">
        <v>14</v>
      </c>
      <c r="G2509" s="1" t="s">
        <v>52</v>
      </c>
      <c r="H2509" s="7">
        <v>45150</v>
      </c>
    </row>
    <row r="2510" spans="1:8" ht="12.5" x14ac:dyDescent="0.25">
      <c r="A2510" s="1" t="s">
        <v>4779</v>
      </c>
      <c r="B2510" s="1" t="s">
        <v>18</v>
      </c>
      <c r="C2510" s="1">
        <v>2</v>
      </c>
      <c r="D2510" s="6">
        <v>1</v>
      </c>
      <c r="E2510" s="6">
        <v>2</v>
      </c>
      <c r="F2510" s="1" t="s">
        <v>14</v>
      </c>
      <c r="G2510" s="1" t="s">
        <v>11</v>
      </c>
      <c r="H2510" s="7">
        <v>45150</v>
      </c>
    </row>
    <row r="2511" spans="1:8" ht="12.5" x14ac:dyDescent="0.25">
      <c r="A2511" s="1" t="s">
        <v>1929</v>
      </c>
      <c r="B2511" s="1" t="s">
        <v>22</v>
      </c>
      <c r="C2511" s="1">
        <v>5</v>
      </c>
      <c r="D2511" s="6">
        <v>5</v>
      </c>
      <c r="E2511" s="6">
        <v>25</v>
      </c>
      <c r="F2511" s="1" t="s">
        <v>14</v>
      </c>
      <c r="G2511" s="1" t="s">
        <v>62</v>
      </c>
      <c r="H2511" s="7">
        <v>45150</v>
      </c>
    </row>
    <row r="2512" spans="1:8" ht="12.5" x14ac:dyDescent="0.25">
      <c r="A2512" s="1" t="s">
        <v>4782</v>
      </c>
      <c r="B2512" s="1" t="s">
        <v>49</v>
      </c>
      <c r="C2512" s="1">
        <v>5</v>
      </c>
      <c r="D2512" s="6">
        <v>3</v>
      </c>
      <c r="E2512" s="6">
        <v>15</v>
      </c>
      <c r="F2512" s="1" t="s">
        <v>26</v>
      </c>
      <c r="G2512" s="1" t="s">
        <v>62</v>
      </c>
      <c r="H2512" s="7">
        <v>45150</v>
      </c>
    </row>
    <row r="2513" spans="1:8" ht="12.5" x14ac:dyDescent="0.25">
      <c r="A2513" s="1" t="s">
        <v>4784</v>
      </c>
      <c r="B2513" s="1" t="s">
        <v>87</v>
      </c>
      <c r="C2513" s="1">
        <v>2</v>
      </c>
      <c r="D2513" s="6">
        <v>1.5</v>
      </c>
      <c r="E2513" s="6">
        <v>3</v>
      </c>
      <c r="F2513" s="1" t="s">
        <v>10</v>
      </c>
      <c r="G2513" s="1" t="s">
        <v>11</v>
      </c>
      <c r="H2513" s="7">
        <v>45150</v>
      </c>
    </row>
    <row r="2514" spans="1:8" ht="12.5" x14ac:dyDescent="0.25">
      <c r="A2514" s="1" t="s">
        <v>1810</v>
      </c>
      <c r="B2514" s="1" t="s">
        <v>32</v>
      </c>
      <c r="C2514" s="1">
        <v>3</v>
      </c>
      <c r="D2514" s="6">
        <v>4</v>
      </c>
      <c r="E2514" s="6">
        <v>12</v>
      </c>
      <c r="F2514" s="1" t="s">
        <v>52</v>
      </c>
      <c r="G2514" s="1" t="s">
        <v>52</v>
      </c>
      <c r="H2514" s="7">
        <v>45150</v>
      </c>
    </row>
    <row r="2515" spans="1:8" ht="12.5" x14ac:dyDescent="0.25">
      <c r="A2515" s="1" t="s">
        <v>4786</v>
      </c>
      <c r="B2515" s="1" t="s">
        <v>22</v>
      </c>
      <c r="C2515" s="1">
        <v>3</v>
      </c>
      <c r="D2515" s="6">
        <v>5</v>
      </c>
      <c r="E2515" s="6">
        <v>15</v>
      </c>
      <c r="F2515" s="1" t="s">
        <v>10</v>
      </c>
      <c r="G2515" s="1" t="s">
        <v>52</v>
      </c>
      <c r="H2515" s="7">
        <v>45150</v>
      </c>
    </row>
    <row r="2516" spans="1:8" ht="12.5" x14ac:dyDescent="0.25">
      <c r="A2516" s="1" t="s">
        <v>4788</v>
      </c>
      <c r="B2516" s="1" t="s">
        <v>28</v>
      </c>
      <c r="C2516" s="1">
        <v>2</v>
      </c>
      <c r="D2516" s="6">
        <v>4</v>
      </c>
      <c r="E2516" s="6">
        <v>8</v>
      </c>
      <c r="F2516" s="1" t="s">
        <v>10</v>
      </c>
      <c r="G2516" s="1" t="s">
        <v>62</v>
      </c>
      <c r="H2516" s="7">
        <v>45150</v>
      </c>
    </row>
    <row r="2517" spans="1:8" ht="12.5" x14ac:dyDescent="0.25">
      <c r="A2517" s="1" t="s">
        <v>4789</v>
      </c>
      <c r="B2517" s="1" t="s">
        <v>9</v>
      </c>
      <c r="C2517" s="1">
        <v>4</v>
      </c>
      <c r="D2517" s="6">
        <v>2</v>
      </c>
      <c r="E2517" s="6">
        <v>8</v>
      </c>
      <c r="F2517" s="1" t="s">
        <v>52</v>
      </c>
      <c r="G2517" s="1" t="s">
        <v>52</v>
      </c>
      <c r="H2517" s="7">
        <v>45150</v>
      </c>
    </row>
    <row r="2518" spans="1:8" ht="12.5" x14ac:dyDescent="0.25">
      <c r="A2518" s="1" t="s">
        <v>4791</v>
      </c>
      <c r="B2518" s="1" t="s">
        <v>9</v>
      </c>
      <c r="C2518" s="1">
        <v>4</v>
      </c>
      <c r="D2518" s="6">
        <v>2</v>
      </c>
      <c r="E2518" s="6">
        <v>8</v>
      </c>
      <c r="F2518" s="1" t="s">
        <v>26</v>
      </c>
      <c r="G2518" s="1" t="s">
        <v>52</v>
      </c>
      <c r="H2518" s="7">
        <v>45150</v>
      </c>
    </row>
    <row r="2519" spans="1:8" ht="12.5" x14ac:dyDescent="0.25">
      <c r="A2519" s="1" t="s">
        <v>4793</v>
      </c>
      <c r="B2519" s="1" t="s">
        <v>9</v>
      </c>
      <c r="C2519" s="1">
        <v>4</v>
      </c>
      <c r="D2519" s="6">
        <v>2</v>
      </c>
      <c r="E2519" s="6">
        <v>8</v>
      </c>
      <c r="F2519" s="1" t="s">
        <v>10</v>
      </c>
      <c r="G2519" s="1" t="s">
        <v>62</v>
      </c>
      <c r="H2519" s="7">
        <v>45150</v>
      </c>
    </row>
    <row r="2520" spans="1:8" ht="12.5" x14ac:dyDescent="0.25">
      <c r="A2520" s="1" t="s">
        <v>4794</v>
      </c>
      <c r="B2520" s="1" t="s">
        <v>28</v>
      </c>
      <c r="C2520" s="1">
        <v>5</v>
      </c>
      <c r="D2520" s="6">
        <v>4</v>
      </c>
      <c r="E2520" s="6">
        <v>20</v>
      </c>
      <c r="F2520" s="1" t="s">
        <v>10</v>
      </c>
      <c r="G2520" s="1" t="s">
        <v>52</v>
      </c>
      <c r="H2520" s="7">
        <v>45150</v>
      </c>
    </row>
    <row r="2521" spans="1:8" ht="12.5" x14ac:dyDescent="0.25">
      <c r="A2521" s="1" t="s">
        <v>4796</v>
      </c>
      <c r="B2521" s="1" t="s">
        <v>32</v>
      </c>
      <c r="C2521" s="1">
        <v>4</v>
      </c>
      <c r="D2521" s="6">
        <v>4</v>
      </c>
      <c r="E2521" s="6">
        <v>16</v>
      </c>
      <c r="F2521" s="1" t="s">
        <v>10</v>
      </c>
      <c r="G2521" s="1" t="s">
        <v>52</v>
      </c>
      <c r="H2521" s="7">
        <v>45150</v>
      </c>
    </row>
    <row r="2522" spans="1:8" ht="12.5" x14ac:dyDescent="0.25">
      <c r="A2522" s="1" t="s">
        <v>2286</v>
      </c>
      <c r="B2522" s="1" t="s">
        <v>32</v>
      </c>
      <c r="C2522" s="1">
        <v>3</v>
      </c>
      <c r="D2522" s="6">
        <f>IF(ISNUMBER('Raw Data'!D9552), 'Raw Data'!D9552, IF(B2522="Cookie", 1, IF(B2522="Tea", 1.5, IF(B2522="Coffee", 2, IF(OR(B2522="Cake", B2522="Juice"), 3, IF(OR(B2522="Sandwich", B2522="Smoothie"), 4, IF(B2522="Salad", 5,#REF!)))))))</f>
        <v>4</v>
      </c>
      <c r="E2522" s="6">
        <v>12</v>
      </c>
      <c r="F2522" s="1" t="s">
        <v>10</v>
      </c>
      <c r="G2522" s="1" t="s">
        <v>62</v>
      </c>
      <c r="H2522" s="7">
        <v>45150</v>
      </c>
    </row>
    <row r="2523" spans="1:8" ht="12.5" x14ac:dyDescent="0.25">
      <c r="A2523" s="1" t="s">
        <v>3298</v>
      </c>
      <c r="B2523" s="1" t="s">
        <v>32</v>
      </c>
      <c r="C2523" s="1">
        <v>4</v>
      </c>
      <c r="D2523" s="6">
        <v>4</v>
      </c>
      <c r="E2523" s="6">
        <v>16</v>
      </c>
      <c r="F2523" s="1" t="s">
        <v>14</v>
      </c>
      <c r="G2523" s="1" t="s">
        <v>11</v>
      </c>
      <c r="H2523" s="7">
        <v>45150</v>
      </c>
    </row>
    <row r="2524" spans="1:8" ht="12.5" x14ac:dyDescent="0.25">
      <c r="A2524" s="1" t="s">
        <v>4800</v>
      </c>
      <c r="B2524" s="1" t="s">
        <v>32</v>
      </c>
      <c r="C2524" s="1">
        <v>2</v>
      </c>
      <c r="D2524" s="6">
        <v>4</v>
      </c>
      <c r="E2524" s="6">
        <v>8</v>
      </c>
      <c r="F2524" s="1" t="s">
        <v>14</v>
      </c>
      <c r="G2524" s="1" t="s">
        <v>52</v>
      </c>
      <c r="H2524" s="7">
        <v>45150</v>
      </c>
    </row>
    <row r="2525" spans="1:8" ht="12.5" x14ac:dyDescent="0.25">
      <c r="A2525" s="1" t="s">
        <v>4802</v>
      </c>
      <c r="B2525" s="1" t="s">
        <v>32</v>
      </c>
      <c r="C2525" s="1">
        <v>5</v>
      </c>
      <c r="D2525" s="6">
        <v>4</v>
      </c>
      <c r="E2525" s="6">
        <v>20</v>
      </c>
      <c r="F2525" s="1" t="s">
        <v>10</v>
      </c>
      <c r="G2525" s="1" t="s">
        <v>52</v>
      </c>
      <c r="H2525" s="7">
        <v>45150</v>
      </c>
    </row>
    <row r="2526" spans="1:8" ht="12.5" x14ac:dyDescent="0.25">
      <c r="A2526" s="1" t="s">
        <v>4804</v>
      </c>
      <c r="B2526" s="1" t="s">
        <v>13</v>
      </c>
      <c r="C2526" s="1">
        <v>2</v>
      </c>
      <c r="D2526" s="6">
        <v>3</v>
      </c>
      <c r="E2526" s="6">
        <v>6</v>
      </c>
      <c r="F2526" s="1" t="s">
        <v>52</v>
      </c>
      <c r="G2526" s="1" t="s">
        <v>62</v>
      </c>
      <c r="H2526" s="7">
        <v>45150</v>
      </c>
    </row>
    <row r="2527" spans="1:8" ht="12.5" x14ac:dyDescent="0.25">
      <c r="A2527" s="1" t="s">
        <v>4806</v>
      </c>
      <c r="B2527" s="1" t="s">
        <v>28</v>
      </c>
      <c r="C2527" s="1">
        <v>5</v>
      </c>
      <c r="D2527" s="6">
        <v>4</v>
      </c>
      <c r="E2527" s="6">
        <v>20</v>
      </c>
      <c r="F2527" s="1" t="s">
        <v>52</v>
      </c>
      <c r="G2527" s="1" t="s">
        <v>62</v>
      </c>
      <c r="H2527" s="7">
        <v>45150</v>
      </c>
    </row>
    <row r="2528" spans="1:8" ht="12.5" x14ac:dyDescent="0.25">
      <c r="A2528" s="1" t="s">
        <v>4539</v>
      </c>
      <c r="B2528" s="1" t="s">
        <v>9</v>
      </c>
      <c r="C2528" s="1">
        <v>5</v>
      </c>
      <c r="D2528" s="6">
        <v>2</v>
      </c>
      <c r="E2528" s="6">
        <v>10</v>
      </c>
      <c r="F2528" s="1" t="s">
        <v>14</v>
      </c>
      <c r="G2528" s="1" t="s">
        <v>52</v>
      </c>
      <c r="H2528" s="7">
        <v>45170</v>
      </c>
    </row>
    <row r="2529" spans="1:8" ht="12.5" x14ac:dyDescent="0.25">
      <c r="A2529" s="1" t="s">
        <v>4810</v>
      </c>
      <c r="B2529" s="1" t="str">
        <f>IF(OR(ISBLANK('Raw Data'!B525), 'Raw Data'!B525="UNKNOWN", 'Raw Data'!B525="ERROR"), IF('Raw Data'!D525=1, "Cookie", IF('Raw Data'!D525=1.5, "Tea", IF('Raw Data'!D525=2, "Coffee", IF('Raw Data'!D525=3, "Cake", IF('Raw Data'!D525=4, "Sandwich", IF('Raw Data'!D525=5, "Salad", 'Raw Data'!B525)))))), 'Raw Data'!B525)</f>
        <v>Tea</v>
      </c>
      <c r="C2529" s="1">
        <v>2</v>
      </c>
      <c r="D2529" s="6">
        <v>1.5</v>
      </c>
      <c r="E2529" s="6">
        <v>3</v>
      </c>
      <c r="F2529" s="1" t="s">
        <v>14</v>
      </c>
      <c r="G2529" s="1" t="s">
        <v>52</v>
      </c>
      <c r="H2529" s="7">
        <v>45170</v>
      </c>
    </row>
    <row r="2530" spans="1:8" ht="12.5" x14ac:dyDescent="0.25">
      <c r="A2530" s="1" t="s">
        <v>220</v>
      </c>
      <c r="B2530" s="1" t="s">
        <v>22</v>
      </c>
      <c r="C2530" s="1">
        <v>1</v>
      </c>
      <c r="D2530" s="6">
        <v>5</v>
      </c>
      <c r="E2530" s="6">
        <v>5</v>
      </c>
      <c r="F2530" s="1" t="s">
        <v>14</v>
      </c>
      <c r="G2530" s="1" t="s">
        <v>52</v>
      </c>
      <c r="H2530" s="7">
        <v>45170</v>
      </c>
    </row>
    <row r="2531" spans="1:8" ht="12.5" x14ac:dyDescent="0.25">
      <c r="A2531" s="1" t="s">
        <v>4812</v>
      </c>
      <c r="B2531" s="1" t="s">
        <v>87</v>
      </c>
      <c r="C2531" s="1">
        <v>2</v>
      </c>
      <c r="D2531" s="6">
        <v>1.5</v>
      </c>
      <c r="E2531" s="6">
        <v>3</v>
      </c>
      <c r="F2531" s="1" t="s">
        <v>10</v>
      </c>
      <c r="G2531" s="1" t="s">
        <v>52</v>
      </c>
      <c r="H2531" s="7">
        <v>45170</v>
      </c>
    </row>
    <row r="2532" spans="1:8" ht="12.5" x14ac:dyDescent="0.25">
      <c r="A2532" s="1" t="s">
        <v>3550</v>
      </c>
      <c r="B2532" s="1" t="s">
        <v>9</v>
      </c>
      <c r="C2532" s="1">
        <v>4</v>
      </c>
      <c r="D2532" s="6">
        <v>2</v>
      </c>
      <c r="E2532" s="6">
        <v>8</v>
      </c>
      <c r="F2532" s="1" t="s">
        <v>10</v>
      </c>
      <c r="G2532" s="1" t="s">
        <v>11</v>
      </c>
      <c r="H2532" s="7">
        <v>45170</v>
      </c>
    </row>
    <row r="2533" spans="1:8" ht="12.5" x14ac:dyDescent="0.25">
      <c r="A2533" s="1" t="s">
        <v>4814</v>
      </c>
      <c r="B2533" s="1" t="s">
        <v>87</v>
      </c>
      <c r="C2533" s="1">
        <v>1</v>
      </c>
      <c r="D2533" s="6">
        <v>1.5</v>
      </c>
      <c r="E2533" s="6">
        <v>1.5</v>
      </c>
      <c r="F2533" s="1" t="s">
        <v>52</v>
      </c>
      <c r="G2533" s="1" t="s">
        <v>52</v>
      </c>
      <c r="H2533" s="7">
        <v>45170</v>
      </c>
    </row>
    <row r="2534" spans="1:8" ht="12.5" x14ac:dyDescent="0.25">
      <c r="A2534" s="1" t="s">
        <v>4548</v>
      </c>
      <c r="B2534" s="1" t="s">
        <v>9</v>
      </c>
      <c r="C2534" s="1">
        <v>5</v>
      </c>
      <c r="D2534" s="6">
        <v>2</v>
      </c>
      <c r="E2534" s="6">
        <v>10</v>
      </c>
      <c r="F2534" s="1" t="s">
        <v>26</v>
      </c>
      <c r="G2534" s="1" t="s">
        <v>11</v>
      </c>
      <c r="H2534" s="7">
        <v>45170</v>
      </c>
    </row>
    <row r="2535" spans="1:8" ht="12.5" x14ac:dyDescent="0.25">
      <c r="A2535" s="1" t="s">
        <v>4817</v>
      </c>
      <c r="B2535" s="1" t="s">
        <v>87</v>
      </c>
      <c r="C2535" s="1">
        <v>3</v>
      </c>
      <c r="D2535" s="6">
        <v>1.5</v>
      </c>
      <c r="E2535" s="6">
        <v>4.5</v>
      </c>
      <c r="F2535" s="1" t="s">
        <v>26</v>
      </c>
      <c r="G2535" s="1" t="s">
        <v>52</v>
      </c>
      <c r="H2535" s="7">
        <v>45170</v>
      </c>
    </row>
    <row r="2536" spans="1:8" ht="12.5" x14ac:dyDescent="0.25">
      <c r="A2536" s="1" t="s">
        <v>4819</v>
      </c>
      <c r="B2536" s="1" t="s">
        <v>22</v>
      </c>
      <c r="C2536" s="1">
        <v>5</v>
      </c>
      <c r="D2536" s="6">
        <v>5</v>
      </c>
      <c r="E2536" s="6">
        <v>25</v>
      </c>
      <c r="F2536" s="1" t="s">
        <v>10</v>
      </c>
      <c r="G2536" s="1" t="s">
        <v>52</v>
      </c>
      <c r="H2536" s="7">
        <v>45170</v>
      </c>
    </row>
    <row r="2537" spans="1:8" ht="12.5" x14ac:dyDescent="0.25">
      <c r="A2537" s="1" t="s">
        <v>4821</v>
      </c>
      <c r="B2537" s="1" t="s">
        <v>22</v>
      </c>
      <c r="C2537" s="1">
        <v>5</v>
      </c>
      <c r="D2537" s="6">
        <f>IF(ISNUMBER('Raw Data'!D3729), 'Raw Data'!D3729, IF(B2537="Cookie", 1, IF(B2537="Tea", 1.5, IF(B2537="Coffee", 2, IF(OR(B2537="Cake", B2537="Juice"), 3, IF(OR(B2537="Sandwich", B2537="Smoothie"), 4, IF(B2537="Salad", 5,#REF!)))))))</f>
        <v>5</v>
      </c>
      <c r="E2537" s="6">
        <v>25</v>
      </c>
      <c r="F2537" s="1" t="s">
        <v>52</v>
      </c>
      <c r="G2537" s="1" t="s">
        <v>52</v>
      </c>
      <c r="H2537" s="7">
        <v>45170</v>
      </c>
    </row>
    <row r="2538" spans="1:8" ht="12.5" x14ac:dyDescent="0.25">
      <c r="A2538" s="1" t="s">
        <v>4823</v>
      </c>
      <c r="B2538" s="1" t="str">
        <f>IF(OR(ISBLANK('Raw Data'!B3732), 'Raw Data'!B3732="UNKNOWN", 'Raw Data'!B3732="ERROR"), IF('Raw Data'!D3732=1, "Cookie", IF('Raw Data'!D3732=1.5, "Tea", IF('Raw Data'!D3732=2, "Coffee", IF('Raw Data'!D3732=3, "Cake", IF('Raw Data'!D3732=4, "Sandwich", IF('Raw Data'!D3732=5, "Salad", 'Raw Data'!B3732)))))), 'Raw Data'!B3732)</f>
        <v>Cake</v>
      </c>
      <c r="C2538" s="1">
        <v>1</v>
      </c>
      <c r="D2538" s="6">
        <v>3</v>
      </c>
      <c r="E2538" s="6">
        <v>3</v>
      </c>
      <c r="F2538" s="1" t="s">
        <v>52</v>
      </c>
      <c r="G2538" s="1" t="s">
        <v>62</v>
      </c>
      <c r="H2538" s="7">
        <v>45170</v>
      </c>
    </row>
    <row r="2539" spans="1:8" ht="12.5" x14ac:dyDescent="0.25">
      <c r="A2539" s="1" t="s">
        <v>4825</v>
      </c>
      <c r="B2539" s="1" t="s">
        <v>87</v>
      </c>
      <c r="C2539" s="1">
        <v>2</v>
      </c>
      <c r="D2539" s="6">
        <v>1.5</v>
      </c>
      <c r="E2539" s="6">
        <v>3</v>
      </c>
      <c r="F2539" s="1" t="s">
        <v>52</v>
      </c>
      <c r="G2539" s="1" t="s">
        <v>52</v>
      </c>
      <c r="H2539" s="7">
        <v>45170</v>
      </c>
    </row>
    <row r="2540" spans="1:8" ht="12.5" x14ac:dyDescent="0.25">
      <c r="A2540" s="1" t="s">
        <v>4827</v>
      </c>
      <c r="B2540" s="1" t="s">
        <v>32</v>
      </c>
      <c r="C2540" s="1">
        <v>1</v>
      </c>
      <c r="D2540" s="6">
        <v>4</v>
      </c>
      <c r="E2540" s="6">
        <v>4</v>
      </c>
      <c r="F2540" s="1" t="s">
        <v>52</v>
      </c>
      <c r="G2540" s="1" t="s">
        <v>52</v>
      </c>
      <c r="H2540" s="7">
        <v>45170</v>
      </c>
    </row>
    <row r="2541" spans="1:8" ht="12.5" x14ac:dyDescent="0.25">
      <c r="A2541" s="1" t="s">
        <v>4829</v>
      </c>
      <c r="B2541" s="1" t="str">
        <f>IF(OR(ISBLANK('Raw Data'!B4257), 'Raw Data'!B4257="UNKNOWN", 'Raw Data'!B4257="ERROR"), IF('Raw Data'!D4257=1, "Cookie", IF('Raw Data'!D4257=1.5, "Tea", IF('Raw Data'!D4257=2, "Coffee", IF('Raw Data'!D4257=3, "Cake", IF('Raw Data'!D4257=4, "Sandwich", IF('Raw Data'!D4257=5, "Salad", 'Raw Data'!B4257)))))), 'Raw Data'!B4257)</f>
        <v>Cake</v>
      </c>
      <c r="C2541" s="1">
        <v>2</v>
      </c>
      <c r="D2541" s="6">
        <v>3</v>
      </c>
      <c r="E2541" s="6">
        <v>6</v>
      </c>
      <c r="F2541" s="1" t="s">
        <v>10</v>
      </c>
      <c r="G2541" s="1" t="s">
        <v>11</v>
      </c>
      <c r="H2541" s="7">
        <v>45170</v>
      </c>
    </row>
    <row r="2542" spans="1:8" ht="12.5" x14ac:dyDescent="0.25">
      <c r="A2542" s="1" t="s">
        <v>4831</v>
      </c>
      <c r="B2542" s="1" t="s">
        <v>18</v>
      </c>
      <c r="C2542" s="1">
        <v>4</v>
      </c>
      <c r="D2542" s="6">
        <v>1</v>
      </c>
      <c r="E2542" s="6">
        <v>4</v>
      </c>
      <c r="F2542" s="1" t="s">
        <v>52</v>
      </c>
      <c r="G2542" s="1" t="s">
        <v>52</v>
      </c>
      <c r="H2542" s="7">
        <v>45170</v>
      </c>
    </row>
    <row r="2543" spans="1:8" ht="12.5" x14ac:dyDescent="0.25">
      <c r="A2543" s="1" t="s">
        <v>4833</v>
      </c>
      <c r="B2543" s="1" t="s">
        <v>28</v>
      </c>
      <c r="C2543" s="1">
        <v>2</v>
      </c>
      <c r="D2543" s="6">
        <v>4</v>
      </c>
      <c r="E2543" s="6">
        <v>8</v>
      </c>
      <c r="F2543" s="1" t="s">
        <v>10</v>
      </c>
      <c r="G2543" s="1" t="s">
        <v>11</v>
      </c>
      <c r="H2543" s="7">
        <v>45170</v>
      </c>
    </row>
    <row r="2544" spans="1:8" ht="12.5" x14ac:dyDescent="0.25">
      <c r="A2544" s="1" t="s">
        <v>4835</v>
      </c>
      <c r="B2544" s="1" t="s">
        <v>9</v>
      </c>
      <c r="C2544" s="1">
        <v>5</v>
      </c>
      <c r="D2544" s="6">
        <v>2</v>
      </c>
      <c r="E2544" s="6">
        <v>10</v>
      </c>
      <c r="F2544" s="1" t="s">
        <v>10</v>
      </c>
      <c r="G2544" s="1" t="s">
        <v>52</v>
      </c>
      <c r="H2544" s="7">
        <v>45170</v>
      </c>
    </row>
    <row r="2545" spans="1:8" ht="12.5" x14ac:dyDescent="0.25">
      <c r="A2545" s="1" t="s">
        <v>4837</v>
      </c>
      <c r="B2545" s="1" t="str">
        <f>IF(OR(ISBLANK('Raw Data'!B6044), 'Raw Data'!B6044="UNKNOWN", 'Raw Data'!B6044="ERROR"), IF('Raw Data'!D6044=1, "Cookie", IF('Raw Data'!D6044=1.5, "Tea", IF('Raw Data'!D6044=2, "Coffee", IF('Raw Data'!D6044=3, "Cake", IF('Raw Data'!D6044=4, "Sandwich", IF('Raw Data'!D6044=5, "Salad", 'Raw Data'!B6044)))))), 'Raw Data'!B6044)</f>
        <v>Cookie</v>
      </c>
      <c r="C2545" s="1">
        <v>3</v>
      </c>
      <c r="D2545" s="6">
        <v>1</v>
      </c>
      <c r="E2545" s="6">
        <v>3</v>
      </c>
      <c r="F2545" s="1" t="s">
        <v>26</v>
      </c>
      <c r="G2545" s="1" t="s">
        <v>52</v>
      </c>
      <c r="H2545" s="7">
        <v>45170</v>
      </c>
    </row>
    <row r="2546" spans="1:8" ht="12.5" x14ac:dyDescent="0.25">
      <c r="A2546" s="1" t="s">
        <v>2229</v>
      </c>
      <c r="B2546" s="1" t="s">
        <v>9</v>
      </c>
      <c r="C2546" s="1">
        <v>2</v>
      </c>
      <c r="D2546" s="6">
        <v>2</v>
      </c>
      <c r="E2546" s="6">
        <v>4</v>
      </c>
      <c r="F2546" s="1" t="s">
        <v>10</v>
      </c>
      <c r="G2546" s="1" t="s">
        <v>62</v>
      </c>
      <c r="H2546" s="7">
        <v>45170</v>
      </c>
    </row>
    <row r="2547" spans="1:8" ht="12.5" x14ac:dyDescent="0.25">
      <c r="A2547" s="1" t="s">
        <v>3167</v>
      </c>
      <c r="B2547" s="1" t="s">
        <v>28</v>
      </c>
      <c r="C2547" s="1">
        <v>4</v>
      </c>
      <c r="D2547" s="6">
        <v>4</v>
      </c>
      <c r="E2547" s="6">
        <v>16</v>
      </c>
      <c r="F2547" s="1" t="s">
        <v>10</v>
      </c>
      <c r="G2547" s="1" t="s">
        <v>62</v>
      </c>
      <c r="H2547" s="7">
        <v>45170</v>
      </c>
    </row>
    <row r="2548" spans="1:8" ht="12.5" x14ac:dyDescent="0.25">
      <c r="A2548" s="1" t="s">
        <v>1259</v>
      </c>
      <c r="B2548" s="1" t="s">
        <v>9</v>
      </c>
      <c r="C2548" s="1">
        <v>1</v>
      </c>
      <c r="D2548" s="6">
        <v>2</v>
      </c>
      <c r="E2548" s="6">
        <v>2</v>
      </c>
      <c r="F2548" s="1" t="s">
        <v>52</v>
      </c>
      <c r="G2548" s="1" t="s">
        <v>52</v>
      </c>
      <c r="H2548" s="7">
        <v>45170</v>
      </c>
    </row>
    <row r="2549" spans="1:8" ht="12.5" x14ac:dyDescent="0.25">
      <c r="A2549" s="1" t="s">
        <v>1954</v>
      </c>
      <c r="B2549" s="1" t="s">
        <v>22</v>
      </c>
      <c r="C2549" s="1">
        <v>4</v>
      </c>
      <c r="D2549" s="6">
        <v>5</v>
      </c>
      <c r="E2549" s="6">
        <v>20</v>
      </c>
      <c r="F2549" s="1" t="s">
        <v>14</v>
      </c>
      <c r="G2549" s="1" t="s">
        <v>52</v>
      </c>
      <c r="H2549" s="7">
        <v>45170</v>
      </c>
    </row>
    <row r="2550" spans="1:8" ht="12.5" x14ac:dyDescent="0.25">
      <c r="A2550" s="1" t="s">
        <v>174</v>
      </c>
      <c r="B2550" s="1" t="s">
        <v>18</v>
      </c>
      <c r="C2550" s="1">
        <v>3</v>
      </c>
      <c r="D2550" s="6">
        <v>1</v>
      </c>
      <c r="E2550" s="6">
        <v>3</v>
      </c>
      <c r="F2550" s="1" t="s">
        <v>14</v>
      </c>
      <c r="G2550" s="1" t="s">
        <v>11</v>
      </c>
      <c r="H2550" s="7">
        <v>45170</v>
      </c>
    </row>
    <row r="2551" spans="1:8" ht="12.5" x14ac:dyDescent="0.25">
      <c r="A2551" s="1" t="s">
        <v>4126</v>
      </c>
      <c r="B2551" s="1" t="s">
        <v>13</v>
      </c>
      <c r="C2551" s="1">
        <f>IF(ISNUMBER('Raw Data'!C8671), 'Raw Data'!C8671, 3)</f>
        <v>3</v>
      </c>
      <c r="D2551" s="6">
        <f>IF(ISNUMBER('Raw Data'!D8671), 'Raw Data'!D8671, IF(B2551="Cookie", 1, IF(B2551="Tea", 1.5, IF(B2551="Coffee", 2, IF(OR(B2551="Cake", B2551="Juice"), 3, IF(OR(B2551="Sandwich", B2551="Smoothie"), 4, IF(B2551="Salad", 5,#REF!)))))))</f>
        <v>3</v>
      </c>
      <c r="E2551" s="6">
        <v>9</v>
      </c>
      <c r="F2551" s="1" t="s">
        <v>10</v>
      </c>
      <c r="G2551" s="1" t="s">
        <v>11</v>
      </c>
      <c r="H2551" s="7">
        <v>45170</v>
      </c>
    </row>
    <row r="2552" spans="1:8" ht="12.5" x14ac:dyDescent="0.25">
      <c r="A2552" s="1" t="s">
        <v>2350</v>
      </c>
      <c r="B2552" s="1" t="s">
        <v>28</v>
      </c>
      <c r="C2552" s="1">
        <v>5</v>
      </c>
      <c r="D2552" s="6">
        <v>4</v>
      </c>
      <c r="E2552" s="6">
        <v>20</v>
      </c>
      <c r="F2552" s="1" t="s">
        <v>26</v>
      </c>
      <c r="G2552" s="1" t="s">
        <v>11</v>
      </c>
      <c r="H2552" s="7">
        <v>45170</v>
      </c>
    </row>
    <row r="2553" spans="1:8" ht="12.5" x14ac:dyDescent="0.25">
      <c r="A2553" s="1" t="s">
        <v>4848</v>
      </c>
      <c r="B2553" s="1" t="str">
        <f>IF(OR(ISBLANK('Raw Data'!B166), 'Raw Data'!B166="UNKNOWN", 'Raw Data'!B166="ERROR"), IF('Raw Data'!D166=1, "Cookie", IF('Raw Data'!D166=1.5, "Tea", IF('Raw Data'!D166=2, "Coffee", IF('Raw Data'!D166=3, "Cake", IF('Raw Data'!D166=4, "Sandwich", IF('Raw Data'!D166=5, "Salad", 'Raw Data'!B166)))))), 'Raw Data'!B166)</f>
        <v>Cake</v>
      </c>
      <c r="C2553" s="1">
        <v>5</v>
      </c>
      <c r="D2553" s="6">
        <f>IF(ISNUMBER('Raw Data'!D166), 'Raw Data'!D166, IF(B2553="Cookie", 1, IF(B2553="Tea", 1.5, IF(B2553="Coffee", 2, IF(OR(B2553="Cake", B2553="Juice"), 3, IF(OR(B2553="Sandwich", B2553="Smoothie"), 4, IF(B2553="Salad", 5,#REF!)))))))</f>
        <v>3</v>
      </c>
      <c r="E2553" s="6">
        <v>15</v>
      </c>
      <c r="F2553" s="1" t="s">
        <v>52</v>
      </c>
      <c r="G2553" s="1" t="s">
        <v>52</v>
      </c>
      <c r="H2553" s="7">
        <v>45171</v>
      </c>
    </row>
    <row r="2554" spans="1:8" ht="12.5" x14ac:dyDescent="0.25">
      <c r="A2554" s="1" t="s">
        <v>4850</v>
      </c>
      <c r="B2554" s="1" t="s">
        <v>9</v>
      </c>
      <c r="C2554" s="1">
        <v>5</v>
      </c>
      <c r="D2554" s="6">
        <v>2</v>
      </c>
      <c r="E2554" s="6">
        <v>10</v>
      </c>
      <c r="F2554" s="1" t="s">
        <v>26</v>
      </c>
      <c r="G2554" s="1" t="s">
        <v>62</v>
      </c>
      <c r="H2554" s="7">
        <v>45171</v>
      </c>
    </row>
    <row r="2555" spans="1:8" ht="12.5" x14ac:dyDescent="0.25">
      <c r="A2555" s="1" t="s">
        <v>863</v>
      </c>
      <c r="B2555" s="1" t="s">
        <v>49</v>
      </c>
      <c r="C2555" s="1">
        <v>3</v>
      </c>
      <c r="D2555" s="6">
        <v>3</v>
      </c>
      <c r="E2555" s="6">
        <v>9</v>
      </c>
      <c r="F2555" s="1" t="s">
        <v>52</v>
      </c>
      <c r="G2555" s="1" t="s">
        <v>11</v>
      </c>
      <c r="H2555" s="7">
        <v>45171</v>
      </c>
    </row>
    <row r="2556" spans="1:8" ht="12.5" x14ac:dyDescent="0.25">
      <c r="A2556" s="1" t="s">
        <v>4853</v>
      </c>
      <c r="B2556" s="1" t="s">
        <v>49</v>
      </c>
      <c r="C2556" s="1">
        <v>3</v>
      </c>
      <c r="D2556" s="6">
        <v>3</v>
      </c>
      <c r="E2556" s="6">
        <v>9</v>
      </c>
      <c r="F2556" s="1" t="s">
        <v>14</v>
      </c>
      <c r="G2556" s="1" t="s">
        <v>11</v>
      </c>
      <c r="H2556" s="7">
        <v>45171</v>
      </c>
    </row>
    <row r="2557" spans="1:8" ht="12.5" x14ac:dyDescent="0.25">
      <c r="A2557" s="1" t="s">
        <v>4855</v>
      </c>
      <c r="B2557" s="1" t="s">
        <v>49</v>
      </c>
      <c r="C2557" s="1">
        <v>4</v>
      </c>
      <c r="D2557" s="6">
        <f>IF(ISNUMBER('Raw Data'!D1763), 'Raw Data'!D1763, IF(B2557="Cookie", 1, IF(B2557="Tea", 1.5, IF(B2557="Coffee", 2, IF(OR(B2557="Cake", B2557="Juice"), 3, IF(OR(B2557="Sandwich", B2557="Smoothie"), 4, IF(B2557="Salad", 5,#REF!)))))))</f>
        <v>3</v>
      </c>
      <c r="E2557" s="6">
        <v>12</v>
      </c>
      <c r="F2557" s="1" t="s">
        <v>10</v>
      </c>
      <c r="G2557" s="1" t="s">
        <v>52</v>
      </c>
      <c r="H2557" s="7">
        <v>45171</v>
      </c>
    </row>
    <row r="2558" spans="1:8" ht="12.5" x14ac:dyDescent="0.25">
      <c r="A2558" s="1" t="s">
        <v>934</v>
      </c>
      <c r="B2558" s="1" t="s">
        <v>22</v>
      </c>
      <c r="C2558" s="1">
        <v>3</v>
      </c>
      <c r="D2558" s="6">
        <v>5</v>
      </c>
      <c r="E2558" s="6">
        <v>15</v>
      </c>
      <c r="F2558" s="1" t="s">
        <v>52</v>
      </c>
      <c r="G2558" s="1" t="s">
        <v>52</v>
      </c>
      <c r="H2558" s="7">
        <v>45171</v>
      </c>
    </row>
    <row r="2559" spans="1:8" ht="12.5" x14ac:dyDescent="0.25">
      <c r="A2559" s="1" t="s">
        <v>4448</v>
      </c>
      <c r="B2559" s="1" t="s">
        <v>9</v>
      </c>
      <c r="C2559" s="1">
        <v>3</v>
      </c>
      <c r="D2559" s="6">
        <v>2</v>
      </c>
      <c r="E2559" s="6">
        <v>6</v>
      </c>
      <c r="F2559" s="1" t="s">
        <v>52</v>
      </c>
      <c r="G2559" s="1" t="s">
        <v>62</v>
      </c>
      <c r="H2559" s="7">
        <v>45171</v>
      </c>
    </row>
    <row r="2560" spans="1:8" ht="12.5" x14ac:dyDescent="0.25">
      <c r="A2560" s="1" t="s">
        <v>4859</v>
      </c>
      <c r="B2560" s="1" t="s">
        <v>9</v>
      </c>
      <c r="C2560" s="1">
        <v>5</v>
      </c>
      <c r="D2560" s="6">
        <v>2</v>
      </c>
      <c r="E2560" s="6">
        <v>10</v>
      </c>
      <c r="F2560" s="1" t="s">
        <v>52</v>
      </c>
      <c r="G2560" s="1" t="s">
        <v>11</v>
      </c>
      <c r="H2560" s="7">
        <v>45171</v>
      </c>
    </row>
    <row r="2561" spans="1:8" ht="12.5" x14ac:dyDescent="0.25">
      <c r="A2561" s="1" t="s">
        <v>1031</v>
      </c>
      <c r="B2561" s="1" t="s">
        <v>28</v>
      </c>
      <c r="C2561" s="1">
        <v>1</v>
      </c>
      <c r="D2561" s="6">
        <v>4</v>
      </c>
      <c r="E2561" s="6">
        <v>4</v>
      </c>
      <c r="F2561" s="1" t="s">
        <v>10</v>
      </c>
      <c r="G2561" s="1" t="s">
        <v>11</v>
      </c>
      <c r="H2561" s="7">
        <v>45171</v>
      </c>
    </row>
    <row r="2562" spans="1:8" ht="12.5" x14ac:dyDescent="0.25">
      <c r="A2562" s="1" t="s">
        <v>4860</v>
      </c>
      <c r="B2562" s="1" t="s">
        <v>87</v>
      </c>
      <c r="C2562" s="1">
        <v>4</v>
      </c>
      <c r="D2562" s="6">
        <v>1.5</v>
      </c>
      <c r="E2562" s="6">
        <v>6</v>
      </c>
      <c r="F2562" s="1" t="s">
        <v>52</v>
      </c>
      <c r="G2562" s="1" t="s">
        <v>62</v>
      </c>
      <c r="H2562" s="7">
        <v>45171</v>
      </c>
    </row>
    <row r="2563" spans="1:8" ht="12.5" x14ac:dyDescent="0.25">
      <c r="A2563" s="1" t="s">
        <v>4065</v>
      </c>
      <c r="B2563" s="1" t="s">
        <v>9</v>
      </c>
      <c r="C2563" s="1">
        <v>3</v>
      </c>
      <c r="D2563" s="6">
        <v>2</v>
      </c>
      <c r="E2563" s="6">
        <v>6</v>
      </c>
      <c r="F2563" s="1" t="s">
        <v>52</v>
      </c>
      <c r="G2563" s="1" t="s">
        <v>11</v>
      </c>
      <c r="H2563" s="7">
        <v>45171</v>
      </c>
    </row>
    <row r="2564" spans="1:8" ht="12.5" x14ac:dyDescent="0.25">
      <c r="A2564" s="1" t="s">
        <v>4862</v>
      </c>
      <c r="B2564" s="1" t="s">
        <v>28</v>
      </c>
      <c r="C2564" s="1">
        <v>4</v>
      </c>
      <c r="D2564" s="6">
        <v>4</v>
      </c>
      <c r="E2564" s="6">
        <v>16</v>
      </c>
      <c r="F2564" s="1" t="s">
        <v>14</v>
      </c>
      <c r="G2564" s="1" t="s">
        <v>11</v>
      </c>
      <c r="H2564" s="7">
        <v>45171</v>
      </c>
    </row>
    <row r="2565" spans="1:8" ht="12.5" x14ac:dyDescent="0.25">
      <c r="A2565" s="1" t="s">
        <v>4864</v>
      </c>
      <c r="B2565" s="1" t="s">
        <v>87</v>
      </c>
      <c r="C2565" s="1">
        <v>4</v>
      </c>
      <c r="D2565" s="6">
        <v>1.5</v>
      </c>
      <c r="E2565" s="6">
        <v>6</v>
      </c>
      <c r="F2565" s="1" t="s">
        <v>10</v>
      </c>
      <c r="G2565" s="1" t="s">
        <v>62</v>
      </c>
      <c r="H2565" s="7">
        <v>45171</v>
      </c>
    </row>
    <row r="2566" spans="1:8" ht="12.5" x14ac:dyDescent="0.25">
      <c r="A2566" s="1" t="s">
        <v>4866</v>
      </c>
      <c r="B2566" s="1" t="str">
        <f>IF(OR(ISBLANK('Raw Data'!B4738), 'Raw Data'!B4738="UNKNOWN", 'Raw Data'!B4738="ERROR"), IF('Raw Data'!D4738=1, "Cookie", IF('Raw Data'!D4738=1.5, "Tea", IF('Raw Data'!D4738=2, "Coffee", IF('Raw Data'!D4738=3, "Cake", IF('Raw Data'!D4738=4, "Sandwich", IF('Raw Data'!D4738=5, "Salad", 'Raw Data'!B4738)))))), 'Raw Data'!B4738)</f>
        <v>Sandwich</v>
      </c>
      <c r="C2566" s="1">
        <v>2</v>
      </c>
      <c r="D2566" s="6">
        <v>4</v>
      </c>
      <c r="E2566" s="6">
        <v>8</v>
      </c>
      <c r="F2566" s="1" t="s">
        <v>26</v>
      </c>
      <c r="G2566" s="1" t="s">
        <v>62</v>
      </c>
      <c r="H2566" s="7">
        <v>45171</v>
      </c>
    </row>
    <row r="2567" spans="1:8" ht="12.5" x14ac:dyDescent="0.25">
      <c r="A2567" s="1" t="s">
        <v>4868</v>
      </c>
      <c r="B2567" s="1" t="s">
        <v>28</v>
      </c>
      <c r="C2567" s="1">
        <v>4</v>
      </c>
      <c r="D2567" s="6">
        <v>4</v>
      </c>
      <c r="E2567" s="6">
        <v>16</v>
      </c>
      <c r="F2567" s="1" t="s">
        <v>10</v>
      </c>
      <c r="G2567" s="1" t="s">
        <v>52</v>
      </c>
      <c r="H2567" s="7">
        <v>45171</v>
      </c>
    </row>
    <row r="2568" spans="1:8" ht="12.5" x14ac:dyDescent="0.25">
      <c r="A2568" s="1" t="s">
        <v>4870</v>
      </c>
      <c r="B2568" s="1" t="s">
        <v>22</v>
      </c>
      <c r="C2568" s="1">
        <v>2</v>
      </c>
      <c r="D2568" s="6">
        <v>5</v>
      </c>
      <c r="E2568" s="6">
        <v>10</v>
      </c>
      <c r="F2568" s="1" t="s">
        <v>10</v>
      </c>
      <c r="G2568" s="1" t="s">
        <v>62</v>
      </c>
      <c r="H2568" s="7">
        <v>45171</v>
      </c>
    </row>
    <row r="2569" spans="1:8" ht="12.5" x14ac:dyDescent="0.25">
      <c r="A2569" s="1" t="s">
        <v>4873</v>
      </c>
      <c r="B2569" s="1" t="s">
        <v>87</v>
      </c>
      <c r="C2569" s="1">
        <v>3</v>
      </c>
      <c r="D2569" s="6">
        <v>1.5</v>
      </c>
      <c r="E2569" s="6">
        <v>4.5</v>
      </c>
      <c r="F2569" s="1" t="s">
        <v>10</v>
      </c>
      <c r="G2569" s="1" t="s">
        <v>62</v>
      </c>
      <c r="H2569" s="7">
        <v>45171</v>
      </c>
    </row>
    <row r="2570" spans="1:8" ht="12.5" x14ac:dyDescent="0.25">
      <c r="A2570" s="1" t="s">
        <v>4875</v>
      </c>
      <c r="B2570" s="1" t="s">
        <v>9</v>
      </c>
      <c r="C2570" s="1">
        <v>1</v>
      </c>
      <c r="D2570" s="6">
        <v>2</v>
      </c>
      <c r="E2570" s="6">
        <v>2</v>
      </c>
      <c r="F2570" s="1" t="s">
        <v>52</v>
      </c>
      <c r="G2570" s="1" t="s">
        <v>11</v>
      </c>
      <c r="H2570" s="7">
        <v>45171</v>
      </c>
    </row>
    <row r="2571" spans="1:8" ht="12.5" x14ac:dyDescent="0.25">
      <c r="A2571" s="1" t="s">
        <v>4877</v>
      </c>
      <c r="B2571" s="1" t="s">
        <v>28</v>
      </c>
      <c r="C2571" s="1">
        <v>4</v>
      </c>
      <c r="D2571" s="6">
        <v>4</v>
      </c>
      <c r="E2571" s="6">
        <v>16</v>
      </c>
      <c r="F2571" s="1" t="s">
        <v>14</v>
      </c>
      <c r="G2571" s="1" t="s">
        <v>52</v>
      </c>
      <c r="H2571" s="7">
        <v>45171</v>
      </c>
    </row>
    <row r="2572" spans="1:8" ht="12.5" x14ac:dyDescent="0.25">
      <c r="A2572" s="1" t="s">
        <v>4879</v>
      </c>
      <c r="B2572" s="1" t="s">
        <v>13</v>
      </c>
      <c r="C2572" s="1">
        <v>1</v>
      </c>
      <c r="D2572" s="6">
        <v>3</v>
      </c>
      <c r="E2572" s="6">
        <v>3</v>
      </c>
      <c r="F2572" s="1" t="s">
        <v>26</v>
      </c>
      <c r="G2572" s="1" t="s">
        <v>62</v>
      </c>
      <c r="H2572" s="7">
        <v>45171</v>
      </c>
    </row>
    <row r="2573" spans="1:8" ht="12.5" x14ac:dyDescent="0.25">
      <c r="A2573" s="1" t="s">
        <v>4881</v>
      </c>
      <c r="B2573" s="1" t="s">
        <v>13</v>
      </c>
      <c r="C2573" s="1">
        <v>5</v>
      </c>
      <c r="D2573" s="6">
        <v>3</v>
      </c>
      <c r="E2573" s="6">
        <v>15</v>
      </c>
      <c r="F2573" s="1" t="s">
        <v>14</v>
      </c>
      <c r="G2573" s="1" t="s">
        <v>52</v>
      </c>
      <c r="H2573" s="7">
        <v>45171</v>
      </c>
    </row>
    <row r="2574" spans="1:8" ht="12.5" x14ac:dyDescent="0.25">
      <c r="A2574" s="1" t="s">
        <v>1752</v>
      </c>
      <c r="B2574" s="1" t="s">
        <v>9</v>
      </c>
      <c r="C2574" s="1">
        <v>5</v>
      </c>
      <c r="D2574" s="6">
        <v>2</v>
      </c>
      <c r="E2574" s="6">
        <v>10</v>
      </c>
      <c r="F2574" s="1" t="s">
        <v>26</v>
      </c>
      <c r="G2574" s="1" t="s">
        <v>62</v>
      </c>
      <c r="H2574" s="7">
        <v>45171</v>
      </c>
    </row>
    <row r="2575" spans="1:8" ht="12.5" x14ac:dyDescent="0.25">
      <c r="A2575" s="1" t="s">
        <v>4885</v>
      </c>
      <c r="B2575" s="1" t="str">
        <f>IF(OR(ISBLANK('Raw Data'!B9133), 'Raw Data'!B9133="UNKNOWN", 'Raw Data'!B9133="ERROR"), IF('Raw Data'!D9133=1, "Cookie", IF('Raw Data'!D9133=1.5, "Tea", IF('Raw Data'!D9133=2, "Coffee", IF('Raw Data'!D9133=3, "Cake", IF('Raw Data'!D9133=4, "Sandwich", IF('Raw Data'!D9133=5, "Salad", 'Raw Data'!B9133)))))), 'Raw Data'!B9133)</f>
        <v>Cake</v>
      </c>
      <c r="C2575" s="1">
        <v>2</v>
      </c>
      <c r="D2575" s="6">
        <v>3</v>
      </c>
      <c r="E2575" s="6">
        <v>6</v>
      </c>
      <c r="F2575" s="1" t="s">
        <v>52</v>
      </c>
      <c r="G2575" s="1" t="s">
        <v>11</v>
      </c>
      <c r="H2575" s="7">
        <v>45171</v>
      </c>
    </row>
    <row r="2576" spans="1:8" ht="12.5" x14ac:dyDescent="0.25">
      <c r="A2576" s="1" t="s">
        <v>4887</v>
      </c>
      <c r="B2576" s="1" t="s">
        <v>49</v>
      </c>
      <c r="C2576" s="1">
        <v>2</v>
      </c>
      <c r="D2576" s="6">
        <v>3</v>
      </c>
      <c r="E2576" s="6">
        <v>6</v>
      </c>
      <c r="F2576" s="1" t="s">
        <v>52</v>
      </c>
      <c r="G2576" s="1" t="s">
        <v>52</v>
      </c>
      <c r="H2576" s="7">
        <v>45171</v>
      </c>
    </row>
    <row r="2577" spans="1:8" ht="12.5" x14ac:dyDescent="0.25">
      <c r="A2577" s="1" t="s">
        <v>4888</v>
      </c>
      <c r="B2577" s="1" t="s">
        <v>13</v>
      </c>
      <c r="C2577" s="1">
        <v>1</v>
      </c>
      <c r="D2577" s="6">
        <v>3</v>
      </c>
      <c r="E2577" s="6">
        <v>3</v>
      </c>
      <c r="F2577" s="1" t="s">
        <v>26</v>
      </c>
      <c r="G2577" s="1" t="s">
        <v>62</v>
      </c>
      <c r="H2577" s="7">
        <v>45172</v>
      </c>
    </row>
    <row r="2578" spans="1:8" ht="12.5" x14ac:dyDescent="0.25">
      <c r="A2578" s="1" t="s">
        <v>4890</v>
      </c>
      <c r="B2578" s="1" t="s">
        <v>22</v>
      </c>
      <c r="C2578" s="1">
        <v>2</v>
      </c>
      <c r="D2578" s="6">
        <f>IF(ISNUMBER('Raw Data'!D764), 'Raw Data'!D764, IF(B2578="Cookie", 1, IF(B2578="Tea", 1.5, IF(B2578="Coffee", 2, IF(OR(B2578="Cake", B2578="Juice"), 3, IF(OR(B2578="Sandwich", B2578="Smoothie"), 4, IF(B2578="Salad", 5,#REF!)))))))</f>
        <v>5</v>
      </c>
      <c r="E2578" s="6">
        <v>10</v>
      </c>
      <c r="F2578" s="1" t="s">
        <v>52</v>
      </c>
      <c r="G2578" s="1" t="s">
        <v>11</v>
      </c>
      <c r="H2578" s="7">
        <v>45172</v>
      </c>
    </row>
    <row r="2579" spans="1:8" ht="12.5" x14ac:dyDescent="0.25">
      <c r="A2579" s="1" t="s">
        <v>4892</v>
      </c>
      <c r="B2579" s="1" t="str">
        <f>IF(OR(ISBLANK('Raw Data'!B1065), 'Raw Data'!B1065="UNKNOWN", 'Raw Data'!B1065="ERROR"), IF('Raw Data'!D1065=1, "Cookie", IF('Raw Data'!D1065=1.5, "Tea", IF('Raw Data'!D1065=2, "Coffee", IF('Raw Data'!D1065=3, "Cake", IF('Raw Data'!D1065=4, "Sandwich", IF('Raw Data'!D1065=5, "Salad", 'Raw Data'!B1065)))))), 'Raw Data'!B1065)</f>
        <v>Cake</v>
      </c>
      <c r="C2579" s="1">
        <v>1</v>
      </c>
      <c r="D2579" s="6">
        <v>3</v>
      </c>
      <c r="E2579" s="6">
        <v>3</v>
      </c>
      <c r="F2579" s="1" t="s">
        <v>26</v>
      </c>
      <c r="G2579" s="1" t="s">
        <v>11</v>
      </c>
      <c r="H2579" s="7">
        <v>45172</v>
      </c>
    </row>
    <row r="2580" spans="1:8" ht="12.5" x14ac:dyDescent="0.25">
      <c r="A2580" s="1" t="s">
        <v>3496</v>
      </c>
      <c r="B2580" s="1" t="s">
        <v>32</v>
      </c>
      <c r="C2580" s="1">
        <v>5</v>
      </c>
      <c r="D2580" s="6">
        <f>IF(ISNUMBER('Raw Data'!D1395), 'Raw Data'!D1395, IF(B2580="Cookie", 1, IF(B2580="Tea", 1.5, IF(B2580="Coffee", 2, IF(OR(B2580="Cake", B2580="Juice"), 3, IF(OR(B2580="Sandwich", B2580="Smoothie"), 4, IF(B2580="Salad", 5,#REF!)))))))</f>
        <v>4</v>
      </c>
      <c r="E2580" s="6">
        <v>20</v>
      </c>
      <c r="F2580" s="1" t="s">
        <v>10</v>
      </c>
      <c r="G2580" s="1" t="s">
        <v>11</v>
      </c>
      <c r="H2580" s="7">
        <v>45172</v>
      </c>
    </row>
    <row r="2581" spans="1:8" ht="12.5" x14ac:dyDescent="0.25">
      <c r="A2581" s="1" t="s">
        <v>4895</v>
      </c>
      <c r="B2581" s="1" t="s">
        <v>49</v>
      </c>
      <c r="C2581" s="1">
        <v>5</v>
      </c>
      <c r="D2581" s="6">
        <v>3</v>
      </c>
      <c r="E2581" s="6">
        <v>15</v>
      </c>
      <c r="F2581" s="1" t="s">
        <v>10</v>
      </c>
      <c r="G2581" s="1" t="s">
        <v>52</v>
      </c>
      <c r="H2581" s="7">
        <v>45172</v>
      </c>
    </row>
    <row r="2582" spans="1:8" ht="12.5" x14ac:dyDescent="0.25">
      <c r="A2582" s="1" t="s">
        <v>4897</v>
      </c>
      <c r="B2582" s="1" t="s">
        <v>18</v>
      </c>
      <c r="C2582" s="1">
        <v>5</v>
      </c>
      <c r="D2582" s="6">
        <v>1</v>
      </c>
      <c r="E2582" s="6">
        <v>5</v>
      </c>
      <c r="F2582" s="1" t="s">
        <v>52</v>
      </c>
      <c r="G2582" s="1" t="s">
        <v>52</v>
      </c>
      <c r="H2582" s="7">
        <v>45172</v>
      </c>
    </row>
    <row r="2583" spans="1:8" ht="12.5" x14ac:dyDescent="0.25">
      <c r="A2583" s="1" t="s">
        <v>4898</v>
      </c>
      <c r="B2583" s="1" t="s">
        <v>49</v>
      </c>
      <c r="C2583" s="1">
        <v>3</v>
      </c>
      <c r="D2583" s="6">
        <v>3</v>
      </c>
      <c r="E2583" s="6">
        <v>9</v>
      </c>
      <c r="F2583" s="1" t="s">
        <v>26</v>
      </c>
      <c r="G2583" s="1" t="s">
        <v>62</v>
      </c>
      <c r="H2583" s="7">
        <v>45172</v>
      </c>
    </row>
    <row r="2584" spans="1:8" ht="12.5" x14ac:dyDescent="0.25">
      <c r="A2584" s="1" t="s">
        <v>4899</v>
      </c>
      <c r="B2584" s="1" t="s">
        <v>87</v>
      </c>
      <c r="C2584" s="1">
        <v>1</v>
      </c>
      <c r="D2584" s="6">
        <v>1.5</v>
      </c>
      <c r="E2584" s="6">
        <v>1.5</v>
      </c>
      <c r="F2584" s="1" t="s">
        <v>26</v>
      </c>
      <c r="G2584" s="1" t="s">
        <v>62</v>
      </c>
      <c r="H2584" s="7">
        <v>45172</v>
      </c>
    </row>
    <row r="2585" spans="1:8" ht="12.5" x14ac:dyDescent="0.25">
      <c r="A2585" s="1" t="s">
        <v>309</v>
      </c>
      <c r="B2585" s="1" t="s">
        <v>22</v>
      </c>
      <c r="C2585" s="1">
        <v>1</v>
      </c>
      <c r="D2585" s="6">
        <v>5</v>
      </c>
      <c r="E2585" s="6">
        <v>5</v>
      </c>
      <c r="F2585" s="1" t="s">
        <v>52</v>
      </c>
      <c r="G2585" s="1" t="s">
        <v>11</v>
      </c>
      <c r="H2585" s="7">
        <v>45172</v>
      </c>
    </row>
    <row r="2586" spans="1:8" ht="12.5" x14ac:dyDescent="0.25">
      <c r="A2586" s="1" t="s">
        <v>4903</v>
      </c>
      <c r="B2586" s="1" t="s">
        <v>32</v>
      </c>
      <c r="C2586" s="1">
        <v>4</v>
      </c>
      <c r="D2586" s="6">
        <v>4</v>
      </c>
      <c r="E2586" s="6">
        <v>16</v>
      </c>
      <c r="F2586" s="1" t="s">
        <v>52</v>
      </c>
      <c r="G2586" s="1" t="s">
        <v>62</v>
      </c>
      <c r="H2586" s="7">
        <v>45172</v>
      </c>
    </row>
    <row r="2587" spans="1:8" ht="12.5" x14ac:dyDescent="0.25">
      <c r="A2587" s="1" t="s">
        <v>4783</v>
      </c>
      <c r="B2587" s="1" t="s">
        <v>28</v>
      </c>
      <c r="C2587" s="1">
        <v>4</v>
      </c>
      <c r="D2587" s="6">
        <f>IF(ISNUMBER('Raw Data'!D5665), 'Raw Data'!D5665, IF(B2587="Cookie", 1, IF(B2587="Tea", 1.5, IF(B2587="Coffee", 2, IF(OR(B2587="Cake", B2587="Juice"), 3, IF(OR(B2587="Sandwich", B2587="Smoothie"), 4, IF(B2587="Salad", 5,#REF!)))))))</f>
        <v>4</v>
      </c>
      <c r="E2587" s="6">
        <v>16</v>
      </c>
      <c r="F2587" s="1" t="s">
        <v>14</v>
      </c>
      <c r="G2587" s="1" t="s">
        <v>52</v>
      </c>
      <c r="H2587" s="7">
        <v>45172</v>
      </c>
    </row>
    <row r="2588" spans="1:8" ht="12.5" x14ac:dyDescent="0.25">
      <c r="A2588" s="1" t="s">
        <v>4906</v>
      </c>
      <c r="B2588" s="1" t="s">
        <v>49</v>
      </c>
      <c r="C2588" s="1">
        <v>5</v>
      </c>
      <c r="D2588" s="6">
        <v>3</v>
      </c>
      <c r="E2588" s="6">
        <v>15</v>
      </c>
      <c r="F2588" s="1" t="s">
        <v>26</v>
      </c>
      <c r="G2588" s="1" t="s">
        <v>62</v>
      </c>
      <c r="H2588" s="7">
        <v>45172</v>
      </c>
    </row>
    <row r="2589" spans="1:8" ht="12.5" x14ac:dyDescent="0.25">
      <c r="A2589" s="1" t="s">
        <v>4908</v>
      </c>
      <c r="B2589" s="1" t="s">
        <v>13</v>
      </c>
      <c r="C2589" s="1">
        <v>2</v>
      </c>
      <c r="D2589" s="6">
        <v>3</v>
      </c>
      <c r="E2589" s="6">
        <v>6</v>
      </c>
      <c r="F2589" s="1" t="s">
        <v>52</v>
      </c>
      <c r="G2589" s="1" t="s">
        <v>11</v>
      </c>
      <c r="H2589" s="7">
        <v>45172</v>
      </c>
    </row>
    <row r="2590" spans="1:8" ht="12.5" x14ac:dyDescent="0.25">
      <c r="A2590" s="1" t="s">
        <v>4801</v>
      </c>
      <c r="B2590" s="1" t="s">
        <v>9</v>
      </c>
      <c r="C2590" s="1">
        <v>4</v>
      </c>
      <c r="D2590" s="6">
        <f>IF(ISNUMBER('Raw Data'!D7117), 'Raw Data'!D7117, IF(B2590="Cookie", 1, IF(B2590="Tea", 1.5, IF(B2590="Coffee", 2, IF(OR(B2590="Cake", B2590="Juice"), 3, IF(OR(B2590="Sandwich", B2590="Smoothie"), 4, IF(B2590="Salad", 5,#REF!)))))))</f>
        <v>2</v>
      </c>
      <c r="E2590" s="6">
        <v>8</v>
      </c>
      <c r="F2590" s="1" t="s">
        <v>14</v>
      </c>
      <c r="G2590" s="1" t="s">
        <v>52</v>
      </c>
      <c r="H2590" s="7">
        <v>45172</v>
      </c>
    </row>
    <row r="2591" spans="1:8" ht="12.5" x14ac:dyDescent="0.25">
      <c r="A2591" s="1" t="s">
        <v>3099</v>
      </c>
      <c r="B2591" s="1" t="str">
        <f>IF(OR(ISBLANK('Raw Data'!B7253), 'Raw Data'!B7253="UNKNOWN", 'Raw Data'!B7253="ERROR"), IF('Raw Data'!D7253=1, "Cookie", IF('Raw Data'!D7253=1.5, "Tea", IF('Raw Data'!D7253=2, "Coffee", IF('Raw Data'!D7253=3, "Cake", IF('Raw Data'!D7253=4, "Sandwich", IF('Raw Data'!D7253=5, "Salad", 'Raw Data'!B7253)))))), 'Raw Data'!B7253)</f>
        <v>Salad</v>
      </c>
      <c r="C2591" s="1">
        <v>2</v>
      </c>
      <c r="D2591" s="6">
        <v>5</v>
      </c>
      <c r="E2591" s="6">
        <v>10</v>
      </c>
      <c r="F2591" s="1" t="s">
        <v>52</v>
      </c>
      <c r="G2591" s="1" t="s">
        <v>11</v>
      </c>
      <c r="H2591" s="7">
        <v>45172</v>
      </c>
    </row>
    <row r="2592" spans="1:8" ht="12.5" x14ac:dyDescent="0.25">
      <c r="A2592" s="1" t="s">
        <v>4911</v>
      </c>
      <c r="B2592" s="1" t="s">
        <v>9</v>
      </c>
      <c r="C2592" s="1">
        <v>1</v>
      </c>
      <c r="D2592" s="6">
        <v>2</v>
      </c>
      <c r="E2592" s="6">
        <v>2</v>
      </c>
      <c r="F2592" s="1" t="s">
        <v>26</v>
      </c>
      <c r="G2592" s="1" t="s">
        <v>11</v>
      </c>
      <c r="H2592" s="7">
        <v>45172</v>
      </c>
    </row>
    <row r="2593" spans="1:8" ht="12.5" x14ac:dyDescent="0.25">
      <c r="A2593" s="1" t="s">
        <v>4307</v>
      </c>
      <c r="B2593" s="1" t="s">
        <v>28</v>
      </c>
      <c r="C2593" s="1">
        <v>1</v>
      </c>
      <c r="D2593" s="6">
        <v>4</v>
      </c>
      <c r="E2593" s="6">
        <v>4</v>
      </c>
      <c r="F2593" s="1" t="s">
        <v>10</v>
      </c>
      <c r="G2593" s="1" t="s">
        <v>11</v>
      </c>
      <c r="H2593" s="7">
        <v>45172</v>
      </c>
    </row>
    <row r="2594" spans="1:8" ht="12.5" x14ac:dyDescent="0.25">
      <c r="A2594" s="1" t="s">
        <v>2829</v>
      </c>
      <c r="B2594" s="1" t="s">
        <v>13</v>
      </c>
      <c r="C2594" s="1">
        <v>3</v>
      </c>
      <c r="D2594" s="6">
        <v>3</v>
      </c>
      <c r="E2594" s="6">
        <v>9</v>
      </c>
      <c r="F2594" s="1" t="s">
        <v>26</v>
      </c>
      <c r="G2594" s="1" t="s">
        <v>52</v>
      </c>
      <c r="H2594" s="7">
        <v>45172</v>
      </c>
    </row>
    <row r="2595" spans="1:8" ht="12.5" x14ac:dyDescent="0.25">
      <c r="A2595" s="1" t="s">
        <v>4916</v>
      </c>
      <c r="B2595" s="1" t="s">
        <v>49</v>
      </c>
      <c r="C2595" s="1">
        <v>2</v>
      </c>
      <c r="D2595" s="6">
        <v>3</v>
      </c>
      <c r="E2595" s="6">
        <v>6</v>
      </c>
      <c r="F2595" s="1" t="s">
        <v>14</v>
      </c>
      <c r="G2595" s="1" t="s">
        <v>62</v>
      </c>
      <c r="H2595" s="7">
        <v>45172</v>
      </c>
    </row>
    <row r="2596" spans="1:8" ht="12.5" x14ac:dyDescent="0.25">
      <c r="A2596" s="1" t="s">
        <v>4917</v>
      </c>
      <c r="B2596" s="1" t="s">
        <v>22</v>
      </c>
      <c r="C2596" s="1">
        <v>4</v>
      </c>
      <c r="D2596" s="6">
        <v>5</v>
      </c>
      <c r="E2596" s="6">
        <v>20</v>
      </c>
      <c r="F2596" s="1" t="s">
        <v>14</v>
      </c>
      <c r="G2596" s="1" t="s">
        <v>62</v>
      </c>
      <c r="H2596" s="7">
        <v>45172</v>
      </c>
    </row>
    <row r="2597" spans="1:8" ht="12.5" x14ac:dyDescent="0.25">
      <c r="A2597" s="1" t="s">
        <v>4920</v>
      </c>
      <c r="B2597" s="1" t="s">
        <v>13</v>
      </c>
      <c r="C2597" s="1">
        <v>1</v>
      </c>
      <c r="D2597" s="6">
        <v>3</v>
      </c>
      <c r="E2597" s="6">
        <v>3</v>
      </c>
      <c r="F2597" s="1" t="s">
        <v>26</v>
      </c>
      <c r="G2597" s="1" t="s">
        <v>52</v>
      </c>
      <c r="H2597" s="7">
        <v>45172</v>
      </c>
    </row>
    <row r="2598" spans="1:8" ht="12.5" x14ac:dyDescent="0.25">
      <c r="A2598" s="1" t="s">
        <v>4922</v>
      </c>
      <c r="B2598" s="1" t="s">
        <v>13</v>
      </c>
      <c r="C2598" s="1">
        <v>4</v>
      </c>
      <c r="D2598" s="6">
        <v>3</v>
      </c>
      <c r="E2598" s="6">
        <v>12</v>
      </c>
      <c r="F2598" s="1" t="s">
        <v>10</v>
      </c>
      <c r="G2598" s="1" t="s">
        <v>11</v>
      </c>
      <c r="H2598" s="7">
        <v>45173</v>
      </c>
    </row>
    <row r="2599" spans="1:8" ht="12.5" x14ac:dyDescent="0.25">
      <c r="A2599" s="1" t="s">
        <v>2024</v>
      </c>
      <c r="B2599" s="1" t="s">
        <v>87</v>
      </c>
      <c r="C2599" s="1">
        <v>3</v>
      </c>
      <c r="D2599" s="6">
        <v>1.5</v>
      </c>
      <c r="E2599" s="6">
        <v>4.5</v>
      </c>
      <c r="F2599" s="1" t="s">
        <v>52</v>
      </c>
      <c r="G2599" s="1" t="s">
        <v>11</v>
      </c>
      <c r="H2599" s="7">
        <v>45173</v>
      </c>
    </row>
    <row r="2600" spans="1:8" ht="12.5" x14ac:dyDescent="0.25">
      <c r="A2600" s="1" t="s">
        <v>4925</v>
      </c>
      <c r="B2600" s="1" t="s">
        <v>22</v>
      </c>
      <c r="C2600" s="1">
        <v>3</v>
      </c>
      <c r="D2600" s="6">
        <f>IF(ISNUMBER('Raw Data'!D757), 'Raw Data'!D757, IF(B2600="Cookie", 1, IF(B2600="Tea", 1.5, IF(B2600="Coffee", 2, IF(OR(B2600="Cake", B2600="Juice"), 3, IF(OR(B2600="Sandwich", B2600="Smoothie"), 4, IF(B2600="Salad", 5,#REF!)))))))</f>
        <v>5</v>
      </c>
      <c r="E2600" s="6">
        <v>15</v>
      </c>
      <c r="F2600" s="1" t="s">
        <v>10</v>
      </c>
      <c r="G2600" s="1" t="s">
        <v>52</v>
      </c>
      <c r="H2600" s="7">
        <v>45173</v>
      </c>
    </row>
    <row r="2601" spans="1:8" ht="12.5" x14ac:dyDescent="0.25">
      <c r="A2601" s="1" t="s">
        <v>4926</v>
      </c>
      <c r="B2601" s="1" t="s">
        <v>22</v>
      </c>
      <c r="C2601" s="1">
        <v>4</v>
      </c>
      <c r="D2601" s="6">
        <v>5</v>
      </c>
      <c r="E2601" s="6">
        <v>20</v>
      </c>
      <c r="F2601" s="1" t="s">
        <v>52</v>
      </c>
      <c r="G2601" s="1" t="s">
        <v>52</v>
      </c>
      <c r="H2601" s="7">
        <v>45173</v>
      </c>
    </row>
    <row r="2602" spans="1:8" ht="12.5" x14ac:dyDescent="0.25">
      <c r="A2602" s="1" t="s">
        <v>1676</v>
      </c>
      <c r="B2602" s="1" t="str">
        <f>IF(OR(ISBLANK('Raw Data'!B2804), 'Raw Data'!B2804="UNKNOWN", 'Raw Data'!B2804="ERROR"), IF('Raw Data'!D2804=1, "Cookie", IF('Raw Data'!D2804=1.5, "Tea", IF('Raw Data'!D2804=2, "Coffee", IF('Raw Data'!D2804=3, "Cake", IF('Raw Data'!D2804=4, "Sandwich", IF('Raw Data'!D2804=5, "Salad", 'Raw Data'!B2804)))))), 'Raw Data'!B2804)</f>
        <v>Sandwich</v>
      </c>
      <c r="C2602" s="1">
        <v>3</v>
      </c>
      <c r="D2602" s="6">
        <v>4</v>
      </c>
      <c r="E2602" s="6">
        <v>12</v>
      </c>
      <c r="F2602" s="1" t="s">
        <v>10</v>
      </c>
      <c r="G2602" s="1" t="s">
        <v>52</v>
      </c>
      <c r="H2602" s="7">
        <v>45173</v>
      </c>
    </row>
    <row r="2603" spans="1:8" ht="12.5" x14ac:dyDescent="0.25">
      <c r="A2603" s="1" t="s">
        <v>4929</v>
      </c>
      <c r="B2603" s="1" t="str">
        <f>IF(OR(ISBLANK('Raw Data'!B3437), 'Raw Data'!B3437="UNKNOWN", 'Raw Data'!B3437="ERROR"), IF('Raw Data'!D3437=1, "Cookie", IF('Raw Data'!D3437=1.5, "Tea", IF('Raw Data'!D3437=2, "Coffee", IF('Raw Data'!D3437=3, "Cake", IF('Raw Data'!D3437=4, "Sandwich", IF('Raw Data'!D3437=5, "Salad", 'Raw Data'!B3437)))))), 'Raw Data'!B3437)</f>
        <v>Cookie</v>
      </c>
      <c r="C2603" s="1">
        <v>5</v>
      </c>
      <c r="D2603" s="6">
        <v>1</v>
      </c>
      <c r="E2603" s="6">
        <v>5</v>
      </c>
      <c r="F2603" s="1" t="s">
        <v>26</v>
      </c>
      <c r="G2603" s="1" t="s">
        <v>52</v>
      </c>
      <c r="H2603" s="7">
        <v>45173</v>
      </c>
    </row>
    <row r="2604" spans="1:8" ht="12.5" x14ac:dyDescent="0.25">
      <c r="A2604" s="1" t="s">
        <v>4930</v>
      </c>
      <c r="B2604" s="1" t="s">
        <v>13</v>
      </c>
      <c r="C2604" s="1">
        <v>5</v>
      </c>
      <c r="D2604" s="6">
        <v>3</v>
      </c>
      <c r="E2604" s="6">
        <v>15</v>
      </c>
      <c r="F2604" s="1" t="s">
        <v>26</v>
      </c>
      <c r="G2604" s="1" t="s">
        <v>11</v>
      </c>
      <c r="H2604" s="7">
        <v>45173</v>
      </c>
    </row>
    <row r="2605" spans="1:8" ht="12.5" x14ac:dyDescent="0.25">
      <c r="A2605" s="1" t="s">
        <v>4932</v>
      </c>
      <c r="B2605" s="1" t="s">
        <v>22</v>
      </c>
      <c r="C2605" s="1">
        <v>3</v>
      </c>
      <c r="D2605" s="6">
        <v>5</v>
      </c>
      <c r="E2605" s="6">
        <v>15</v>
      </c>
      <c r="F2605" s="1" t="s">
        <v>26</v>
      </c>
      <c r="G2605" s="1" t="s">
        <v>52</v>
      </c>
      <c r="H2605" s="7">
        <v>45173</v>
      </c>
    </row>
    <row r="2606" spans="1:8" ht="12.5" x14ac:dyDescent="0.25">
      <c r="A2606" s="1" t="s">
        <v>4934</v>
      </c>
      <c r="B2606" s="1" t="s">
        <v>22</v>
      </c>
      <c r="C2606" s="1">
        <v>3</v>
      </c>
      <c r="D2606" s="6">
        <v>5</v>
      </c>
      <c r="E2606" s="6">
        <v>15</v>
      </c>
      <c r="F2606" s="1" t="s">
        <v>14</v>
      </c>
      <c r="G2606" s="1" t="s">
        <v>11</v>
      </c>
      <c r="H2606" s="7">
        <v>45173</v>
      </c>
    </row>
    <row r="2607" spans="1:8" ht="12.5" x14ac:dyDescent="0.25">
      <c r="A2607" s="1" t="s">
        <v>4720</v>
      </c>
      <c r="B2607" s="1" t="s">
        <v>13</v>
      </c>
      <c r="C2607" s="1">
        <v>2</v>
      </c>
      <c r="D2607" s="6">
        <v>3</v>
      </c>
      <c r="E2607" s="6">
        <v>6</v>
      </c>
      <c r="F2607" s="1" t="s">
        <v>14</v>
      </c>
      <c r="G2607" s="1" t="s">
        <v>11</v>
      </c>
      <c r="H2607" s="7">
        <v>45173</v>
      </c>
    </row>
    <row r="2608" spans="1:8" ht="12.5" x14ac:dyDescent="0.25">
      <c r="A2608" s="1" t="s">
        <v>4937</v>
      </c>
      <c r="B2608" s="1" t="s">
        <v>28</v>
      </c>
      <c r="C2608" s="1">
        <v>2</v>
      </c>
      <c r="D2608" s="6">
        <v>4</v>
      </c>
      <c r="E2608" s="6">
        <v>8</v>
      </c>
      <c r="F2608" s="1" t="s">
        <v>52</v>
      </c>
      <c r="G2608" s="1" t="s">
        <v>62</v>
      </c>
      <c r="H2608" s="7">
        <v>45173</v>
      </c>
    </row>
    <row r="2609" spans="1:8" ht="12.5" x14ac:dyDescent="0.25">
      <c r="A2609" s="1" t="s">
        <v>4938</v>
      </c>
      <c r="B2609" s="1" t="s">
        <v>32</v>
      </c>
      <c r="C2609" s="1">
        <v>3</v>
      </c>
      <c r="D2609" s="6">
        <v>4</v>
      </c>
      <c r="E2609" s="6">
        <v>12</v>
      </c>
      <c r="F2609" s="1" t="s">
        <v>26</v>
      </c>
      <c r="G2609" s="1" t="s">
        <v>11</v>
      </c>
      <c r="H2609" s="7">
        <v>45173</v>
      </c>
    </row>
    <row r="2610" spans="1:8" ht="12.5" x14ac:dyDescent="0.25">
      <c r="A2610" s="1" t="s">
        <v>4940</v>
      </c>
      <c r="B2610" s="1" t="s">
        <v>9</v>
      </c>
      <c r="C2610" s="1">
        <v>2</v>
      </c>
      <c r="D2610" s="6">
        <v>2</v>
      </c>
      <c r="E2610" s="6">
        <v>4</v>
      </c>
      <c r="F2610" s="1" t="s">
        <v>14</v>
      </c>
      <c r="G2610" s="1" t="s">
        <v>11</v>
      </c>
      <c r="H2610" s="7">
        <v>45173</v>
      </c>
    </row>
    <row r="2611" spans="1:8" ht="12.5" x14ac:dyDescent="0.25">
      <c r="A2611" s="1" t="s">
        <v>2595</v>
      </c>
      <c r="B2611" s="1" t="s">
        <v>32</v>
      </c>
      <c r="C2611" s="1">
        <v>4</v>
      </c>
      <c r="D2611" s="6">
        <v>4</v>
      </c>
      <c r="E2611" s="6">
        <v>16</v>
      </c>
      <c r="F2611" s="1" t="s">
        <v>10</v>
      </c>
      <c r="G2611" s="1" t="s">
        <v>11</v>
      </c>
      <c r="H2611" s="7">
        <v>45173</v>
      </c>
    </row>
    <row r="2612" spans="1:8" ht="12.5" x14ac:dyDescent="0.25">
      <c r="A2612" s="1" t="s">
        <v>4942</v>
      </c>
      <c r="B2612" s="1" t="s">
        <v>13</v>
      </c>
      <c r="C2612" s="1">
        <v>5</v>
      </c>
      <c r="D2612" s="6">
        <v>3</v>
      </c>
      <c r="E2612" s="6">
        <v>15</v>
      </c>
      <c r="F2612" s="1" t="s">
        <v>10</v>
      </c>
      <c r="G2612" s="1" t="s">
        <v>11</v>
      </c>
      <c r="H2612" s="7">
        <v>45173</v>
      </c>
    </row>
    <row r="2613" spans="1:8" ht="12.5" x14ac:dyDescent="0.25">
      <c r="A2613" s="1" t="s">
        <v>4004</v>
      </c>
      <c r="B2613" s="1" t="s">
        <v>87</v>
      </c>
      <c r="C2613" s="1">
        <v>2</v>
      </c>
      <c r="D2613" s="6">
        <v>1.5</v>
      </c>
      <c r="E2613" s="6">
        <v>3</v>
      </c>
      <c r="F2613" s="1" t="s">
        <v>14</v>
      </c>
      <c r="G2613" s="1" t="s">
        <v>52</v>
      </c>
      <c r="H2613" s="7">
        <v>45173</v>
      </c>
    </row>
    <row r="2614" spans="1:8" ht="12.5" x14ac:dyDescent="0.25">
      <c r="A2614" s="1" t="s">
        <v>4063</v>
      </c>
      <c r="B2614" s="1" t="s">
        <v>87</v>
      </c>
      <c r="C2614" s="1">
        <v>3</v>
      </c>
      <c r="D2614" s="6">
        <v>1.5</v>
      </c>
      <c r="E2614" s="6">
        <v>4.5</v>
      </c>
      <c r="F2614" s="1" t="s">
        <v>14</v>
      </c>
      <c r="G2614" s="1" t="s">
        <v>11</v>
      </c>
      <c r="H2614" s="7">
        <v>45173</v>
      </c>
    </row>
    <row r="2615" spans="1:8" ht="12.5" x14ac:dyDescent="0.25">
      <c r="A2615" s="1" t="s">
        <v>4947</v>
      </c>
      <c r="B2615" s="1" t="s">
        <v>13</v>
      </c>
      <c r="C2615" s="1">
        <v>5</v>
      </c>
      <c r="D2615" s="6">
        <v>3</v>
      </c>
      <c r="E2615" s="6">
        <v>15</v>
      </c>
      <c r="F2615" s="1" t="s">
        <v>26</v>
      </c>
      <c r="G2615" s="1" t="s">
        <v>52</v>
      </c>
      <c r="H2615" s="7">
        <v>45173</v>
      </c>
    </row>
    <row r="2616" spans="1:8" ht="12.5" x14ac:dyDescent="0.25">
      <c r="A2616" s="1" t="s">
        <v>4944</v>
      </c>
      <c r="B2616" s="1" t="s">
        <v>28</v>
      </c>
      <c r="C2616" s="1">
        <v>5</v>
      </c>
      <c r="D2616" s="6">
        <v>4</v>
      </c>
      <c r="E2616" s="6">
        <v>20</v>
      </c>
      <c r="F2616" s="1" t="s">
        <v>26</v>
      </c>
      <c r="G2616" s="1" t="s">
        <v>62</v>
      </c>
      <c r="H2616" s="7">
        <v>45173</v>
      </c>
    </row>
    <row r="2617" spans="1:8" ht="12.5" x14ac:dyDescent="0.25">
      <c r="A2617" s="1" t="s">
        <v>4948</v>
      </c>
      <c r="B2617" s="1" t="s">
        <v>49</v>
      </c>
      <c r="C2617" s="1">
        <v>3</v>
      </c>
      <c r="D2617" s="6">
        <v>3</v>
      </c>
      <c r="E2617" s="6">
        <v>9</v>
      </c>
      <c r="F2617" s="1" t="s">
        <v>10</v>
      </c>
      <c r="G2617" s="1" t="s">
        <v>11</v>
      </c>
      <c r="H2617" s="7">
        <v>45173</v>
      </c>
    </row>
    <row r="2618" spans="1:8" ht="12.5" x14ac:dyDescent="0.25">
      <c r="A2618" s="1" t="s">
        <v>4950</v>
      </c>
      <c r="B2618" s="1" t="s">
        <v>87</v>
      </c>
      <c r="C2618" s="1">
        <v>2</v>
      </c>
      <c r="D2618" s="6">
        <v>1.5</v>
      </c>
      <c r="E2618" s="6">
        <v>3</v>
      </c>
      <c r="F2618" s="1" t="s">
        <v>10</v>
      </c>
      <c r="G2618" s="1" t="s">
        <v>11</v>
      </c>
      <c r="H2618" s="7">
        <v>45173</v>
      </c>
    </row>
    <row r="2619" spans="1:8" ht="12.5" x14ac:dyDescent="0.25">
      <c r="A2619" s="1" t="s">
        <v>4952</v>
      </c>
      <c r="B2619" s="1" t="s">
        <v>9</v>
      </c>
      <c r="C2619" s="1">
        <v>5</v>
      </c>
      <c r="D2619" s="6">
        <v>2</v>
      </c>
      <c r="E2619" s="6">
        <v>10</v>
      </c>
      <c r="F2619" s="1" t="s">
        <v>10</v>
      </c>
      <c r="G2619" s="1" t="s">
        <v>52</v>
      </c>
      <c r="H2619" s="7">
        <v>45173</v>
      </c>
    </row>
    <row r="2620" spans="1:8" ht="12.5" x14ac:dyDescent="0.25">
      <c r="A2620" s="1" t="s">
        <v>1569</v>
      </c>
      <c r="B2620" s="1" t="s">
        <v>49</v>
      </c>
      <c r="C2620" s="1">
        <v>5</v>
      </c>
      <c r="D2620" s="6">
        <v>3</v>
      </c>
      <c r="E2620" s="6">
        <v>15</v>
      </c>
      <c r="F2620" s="1" t="s">
        <v>52</v>
      </c>
      <c r="G2620" s="1" t="s">
        <v>11</v>
      </c>
      <c r="H2620" s="7">
        <v>45173</v>
      </c>
    </row>
    <row r="2621" spans="1:8" ht="12.5" x14ac:dyDescent="0.25">
      <c r="A2621" s="1" t="s">
        <v>4955</v>
      </c>
      <c r="B2621" s="1" t="str">
        <f>IF(OR(ISBLANK('Raw Data'!B8280), 'Raw Data'!B8280="UNKNOWN", 'Raw Data'!B8280="ERROR"), IF('Raw Data'!D8280=1, "Cookie", IF('Raw Data'!D8280=1.5, "Tea", IF('Raw Data'!D8280=2, "Coffee", IF('Raw Data'!D8280=3, "Cake", IF('Raw Data'!D8280=4, "Sandwich", IF('Raw Data'!D8280=5, "Salad", 'Raw Data'!B8280)))))), 'Raw Data'!B8280)</f>
        <v>Cake</v>
      </c>
      <c r="C2621" s="1">
        <v>5</v>
      </c>
      <c r="D2621" s="6">
        <v>3</v>
      </c>
      <c r="E2621" s="6">
        <v>15</v>
      </c>
      <c r="F2621" s="1" t="s">
        <v>26</v>
      </c>
      <c r="G2621" s="1" t="s">
        <v>52</v>
      </c>
      <c r="H2621" s="7">
        <v>45173</v>
      </c>
    </row>
    <row r="2622" spans="1:8" ht="12.5" x14ac:dyDescent="0.25">
      <c r="A2622" s="1" t="s">
        <v>4956</v>
      </c>
      <c r="B2622" s="1" t="s">
        <v>28</v>
      </c>
      <c r="C2622" s="1">
        <v>2</v>
      </c>
      <c r="D2622" s="6">
        <v>4</v>
      </c>
      <c r="E2622" s="6">
        <v>8</v>
      </c>
      <c r="F2622" s="1" t="s">
        <v>52</v>
      </c>
      <c r="G2622" s="1" t="s">
        <v>52</v>
      </c>
      <c r="H2622" s="7">
        <v>45173</v>
      </c>
    </row>
    <row r="2623" spans="1:8" ht="12.5" x14ac:dyDescent="0.25">
      <c r="A2623" s="1" t="s">
        <v>4957</v>
      </c>
      <c r="B2623" s="1" t="s">
        <v>18</v>
      </c>
      <c r="C2623" s="1">
        <v>5</v>
      </c>
      <c r="D2623" s="6">
        <v>1</v>
      </c>
      <c r="E2623" s="6">
        <v>5</v>
      </c>
      <c r="F2623" s="1" t="s">
        <v>14</v>
      </c>
      <c r="G2623" s="1" t="s">
        <v>11</v>
      </c>
      <c r="H2623" s="7">
        <v>45173</v>
      </c>
    </row>
    <row r="2624" spans="1:8" ht="12.5" x14ac:dyDescent="0.25">
      <c r="A2624" s="1" t="s">
        <v>4958</v>
      </c>
      <c r="B2624" s="1" t="s">
        <v>18</v>
      </c>
      <c r="C2624" s="1">
        <v>4</v>
      </c>
      <c r="D2624" s="6">
        <v>1</v>
      </c>
      <c r="E2624" s="6">
        <v>4</v>
      </c>
      <c r="F2624" s="1" t="s">
        <v>52</v>
      </c>
      <c r="G2624" s="1" t="s">
        <v>52</v>
      </c>
      <c r="H2624" s="7">
        <v>45173</v>
      </c>
    </row>
    <row r="2625" spans="1:8" ht="12.5" x14ac:dyDescent="0.25">
      <c r="A2625" s="1" t="s">
        <v>1745</v>
      </c>
      <c r="B2625" s="1" t="s">
        <v>9</v>
      </c>
      <c r="C2625" s="1">
        <v>4</v>
      </c>
      <c r="D2625" s="6">
        <v>2</v>
      </c>
      <c r="E2625" s="6">
        <v>8</v>
      </c>
      <c r="F2625" s="1" t="s">
        <v>52</v>
      </c>
      <c r="G2625" s="1" t="s">
        <v>11</v>
      </c>
      <c r="H2625" s="7">
        <v>45173</v>
      </c>
    </row>
    <row r="2626" spans="1:8" ht="12.5" x14ac:dyDescent="0.25">
      <c r="A2626" s="1" t="s">
        <v>4960</v>
      </c>
      <c r="B2626" s="1" t="s">
        <v>49</v>
      </c>
      <c r="C2626" s="1">
        <v>2</v>
      </c>
      <c r="D2626" s="6">
        <v>3</v>
      </c>
      <c r="E2626" s="6">
        <v>6</v>
      </c>
      <c r="F2626" s="1" t="s">
        <v>14</v>
      </c>
      <c r="G2626" s="1" t="s">
        <v>11</v>
      </c>
      <c r="H2626" s="7">
        <v>45173</v>
      </c>
    </row>
    <row r="2627" spans="1:8" ht="12.5" x14ac:dyDescent="0.25">
      <c r="A2627" s="1" t="s">
        <v>2513</v>
      </c>
      <c r="B2627" s="1" t="s">
        <v>32</v>
      </c>
      <c r="C2627" s="1">
        <v>2</v>
      </c>
      <c r="D2627" s="6">
        <v>4</v>
      </c>
      <c r="E2627" s="6">
        <v>8</v>
      </c>
      <c r="F2627" s="1" t="s">
        <v>10</v>
      </c>
      <c r="G2627" s="1" t="s">
        <v>52</v>
      </c>
      <c r="H2627" s="7">
        <v>45173</v>
      </c>
    </row>
    <row r="2628" spans="1:8" ht="12.5" x14ac:dyDescent="0.25">
      <c r="A2628" s="1" t="s">
        <v>3420</v>
      </c>
      <c r="B2628" s="1" t="str">
        <f>IF(OR(ISBLANK('Raw Data'!B9317), 'Raw Data'!B9317="UNKNOWN", 'Raw Data'!B9317="ERROR"), IF('Raw Data'!D9317=1, "Cookie", IF('Raw Data'!D9317=1.5, "Tea", IF('Raw Data'!D9317=2, "Coffee", IF('Raw Data'!D9317=3, "Cake", IF('Raw Data'!D9317=4, "Sandwich", IF('Raw Data'!D9317=5, "Salad", 'Raw Data'!B9317)))))), 'Raw Data'!B9317)</f>
        <v>Cake</v>
      </c>
      <c r="C2628" s="1">
        <v>5</v>
      </c>
      <c r="D2628" s="6">
        <v>3</v>
      </c>
      <c r="E2628" s="6">
        <v>15</v>
      </c>
      <c r="F2628" s="1" t="s">
        <v>14</v>
      </c>
      <c r="G2628" s="1" t="s">
        <v>62</v>
      </c>
      <c r="H2628" s="7">
        <v>45173</v>
      </c>
    </row>
    <row r="2629" spans="1:8" ht="12.5" x14ac:dyDescent="0.25">
      <c r="A2629" s="1" t="s">
        <v>4963</v>
      </c>
      <c r="B2629" s="1" t="str">
        <f>IF(OR(ISBLANK('Raw Data'!B283), 'Raw Data'!B283="UNKNOWN", 'Raw Data'!B283="ERROR"), IF('Raw Data'!D283=1, "Cookie", IF('Raw Data'!D283=1.5, "Tea", IF('Raw Data'!D283=2, "Coffee", IF('Raw Data'!D283=3, "Cake", IF('Raw Data'!D283=4, "Sandwich", IF('Raw Data'!D283=5, "Salad", 'Raw Data'!B283)))))), 'Raw Data'!B283)</f>
        <v>Coffee</v>
      </c>
      <c r="C2629" s="1">
        <v>2</v>
      </c>
      <c r="D2629" s="6">
        <v>2</v>
      </c>
      <c r="E2629" s="6">
        <v>4</v>
      </c>
      <c r="F2629" s="1" t="s">
        <v>10</v>
      </c>
      <c r="G2629" s="1" t="s">
        <v>52</v>
      </c>
      <c r="H2629" s="7">
        <v>45174</v>
      </c>
    </row>
    <row r="2630" spans="1:8" ht="12.5" x14ac:dyDescent="0.25">
      <c r="A2630" s="1" t="s">
        <v>4966</v>
      </c>
      <c r="B2630" s="1" t="s">
        <v>32</v>
      </c>
      <c r="C2630" s="1">
        <v>5</v>
      </c>
      <c r="D2630" s="6">
        <v>4</v>
      </c>
      <c r="E2630" s="6">
        <v>20</v>
      </c>
      <c r="F2630" s="1" t="s">
        <v>26</v>
      </c>
      <c r="G2630" s="1" t="s">
        <v>11</v>
      </c>
      <c r="H2630" s="7">
        <v>45174</v>
      </c>
    </row>
    <row r="2631" spans="1:8" ht="12.5" x14ac:dyDescent="0.25">
      <c r="A2631" s="1" t="s">
        <v>4967</v>
      </c>
      <c r="B2631" s="1" t="s">
        <v>49</v>
      </c>
      <c r="C2631" s="1">
        <v>3</v>
      </c>
      <c r="D2631" s="6">
        <v>3</v>
      </c>
      <c r="E2631" s="6">
        <v>9</v>
      </c>
      <c r="F2631" s="1" t="s">
        <v>52</v>
      </c>
      <c r="G2631" s="1" t="s">
        <v>62</v>
      </c>
      <c r="H2631" s="7">
        <v>45174</v>
      </c>
    </row>
    <row r="2632" spans="1:8" ht="12.5" x14ac:dyDescent="0.25">
      <c r="A2632" s="1" t="s">
        <v>2693</v>
      </c>
      <c r="B2632" s="1" t="s">
        <v>28</v>
      </c>
      <c r="C2632" s="1">
        <v>3</v>
      </c>
      <c r="D2632" s="6">
        <v>4</v>
      </c>
      <c r="E2632" s="6">
        <v>12</v>
      </c>
      <c r="F2632" s="1" t="s">
        <v>52</v>
      </c>
      <c r="G2632" s="1" t="s">
        <v>62</v>
      </c>
      <c r="H2632" s="7">
        <v>45174</v>
      </c>
    </row>
    <row r="2633" spans="1:8" ht="12.5" x14ac:dyDescent="0.25">
      <c r="A2633" s="1" t="s">
        <v>4970</v>
      </c>
      <c r="B2633" s="1" t="s">
        <v>49</v>
      </c>
      <c r="C2633" s="1">
        <v>1</v>
      </c>
      <c r="D2633" s="6">
        <v>3</v>
      </c>
      <c r="E2633" s="6">
        <v>3</v>
      </c>
      <c r="F2633" s="1" t="s">
        <v>10</v>
      </c>
      <c r="G2633" s="1" t="s">
        <v>52</v>
      </c>
      <c r="H2633" s="7">
        <v>45174</v>
      </c>
    </row>
    <row r="2634" spans="1:8" ht="12.5" x14ac:dyDescent="0.25">
      <c r="A2634" s="1" t="s">
        <v>2945</v>
      </c>
      <c r="B2634" s="1" t="s">
        <v>32</v>
      </c>
      <c r="C2634" s="1">
        <v>3</v>
      </c>
      <c r="D2634" s="6">
        <v>4</v>
      </c>
      <c r="E2634" s="6">
        <v>12</v>
      </c>
      <c r="F2634" s="1" t="s">
        <v>26</v>
      </c>
      <c r="G2634" s="1" t="s">
        <v>52</v>
      </c>
      <c r="H2634" s="7">
        <v>45174</v>
      </c>
    </row>
    <row r="2635" spans="1:8" ht="12.5" x14ac:dyDescent="0.25">
      <c r="A2635" s="1" t="s">
        <v>4973</v>
      </c>
      <c r="B2635" s="1" t="s">
        <v>49</v>
      </c>
      <c r="C2635" s="1">
        <v>5</v>
      </c>
      <c r="D2635" s="6">
        <v>3</v>
      </c>
      <c r="E2635" s="6">
        <v>15</v>
      </c>
      <c r="F2635" s="1" t="s">
        <v>26</v>
      </c>
      <c r="G2635" s="1" t="s">
        <v>52</v>
      </c>
      <c r="H2635" s="7">
        <v>45174</v>
      </c>
    </row>
    <row r="2636" spans="1:8" ht="12.5" x14ac:dyDescent="0.25">
      <c r="A2636" s="1" t="s">
        <v>4975</v>
      </c>
      <c r="B2636" s="1" t="s">
        <v>18</v>
      </c>
      <c r="C2636" s="1">
        <v>3</v>
      </c>
      <c r="D2636" s="6">
        <v>1</v>
      </c>
      <c r="E2636" s="6">
        <v>3</v>
      </c>
      <c r="F2636" s="1" t="s">
        <v>52</v>
      </c>
      <c r="G2636" s="1" t="s">
        <v>11</v>
      </c>
      <c r="H2636" s="7">
        <v>45174</v>
      </c>
    </row>
    <row r="2637" spans="1:8" ht="12.5" x14ac:dyDescent="0.25">
      <c r="A2637" s="1" t="s">
        <v>4977</v>
      </c>
      <c r="B2637" s="1" t="s">
        <v>28</v>
      </c>
      <c r="C2637" s="1">
        <v>5</v>
      </c>
      <c r="D2637" s="6">
        <v>4</v>
      </c>
      <c r="E2637" s="6">
        <v>20</v>
      </c>
      <c r="F2637" s="1" t="s">
        <v>26</v>
      </c>
      <c r="G2637" s="1" t="s">
        <v>52</v>
      </c>
      <c r="H2637" s="7">
        <v>45174</v>
      </c>
    </row>
    <row r="2638" spans="1:8" ht="12.5" x14ac:dyDescent="0.25">
      <c r="A2638" s="1" t="s">
        <v>4980</v>
      </c>
      <c r="B2638" s="1" t="s">
        <v>13</v>
      </c>
      <c r="C2638" s="1">
        <v>4</v>
      </c>
      <c r="D2638" s="6">
        <v>3</v>
      </c>
      <c r="E2638" s="6">
        <v>12</v>
      </c>
      <c r="F2638" s="1" t="s">
        <v>10</v>
      </c>
      <c r="G2638" s="1" t="s">
        <v>62</v>
      </c>
      <c r="H2638" s="7">
        <v>45174</v>
      </c>
    </row>
    <row r="2639" spans="1:8" ht="12.5" x14ac:dyDescent="0.25">
      <c r="A2639" s="1" t="s">
        <v>4587</v>
      </c>
      <c r="B2639" s="1" t="s">
        <v>22</v>
      </c>
      <c r="C2639" s="1">
        <v>3</v>
      </c>
      <c r="D2639" s="6">
        <v>5</v>
      </c>
      <c r="E2639" s="6">
        <v>15</v>
      </c>
      <c r="F2639" s="1" t="s">
        <v>52</v>
      </c>
      <c r="G2639" s="1" t="s">
        <v>11</v>
      </c>
      <c r="H2639" s="7">
        <v>45174</v>
      </c>
    </row>
    <row r="2640" spans="1:8" ht="12.5" x14ac:dyDescent="0.25">
      <c r="A2640" s="1" t="s">
        <v>4984</v>
      </c>
      <c r="B2640" s="1" t="s">
        <v>32</v>
      </c>
      <c r="C2640" s="1">
        <v>4</v>
      </c>
      <c r="D2640" s="6">
        <v>4</v>
      </c>
      <c r="E2640" s="6">
        <v>16</v>
      </c>
      <c r="F2640" s="1" t="s">
        <v>10</v>
      </c>
      <c r="G2640" s="1" t="s">
        <v>62</v>
      </c>
      <c r="H2640" s="7">
        <v>45174</v>
      </c>
    </row>
    <row r="2641" spans="1:8" ht="12.5" x14ac:dyDescent="0.25">
      <c r="A2641" s="1" t="s">
        <v>4986</v>
      </c>
      <c r="B2641" s="1" t="s">
        <v>32</v>
      </c>
      <c r="C2641" s="1">
        <v>3</v>
      </c>
      <c r="D2641" s="6">
        <v>4</v>
      </c>
      <c r="E2641" s="6">
        <v>12</v>
      </c>
      <c r="F2641" s="1" t="s">
        <v>10</v>
      </c>
      <c r="G2641" s="1" t="s">
        <v>52</v>
      </c>
      <c r="H2641" s="7">
        <v>45174</v>
      </c>
    </row>
    <row r="2642" spans="1:8" ht="12.5" x14ac:dyDescent="0.25">
      <c r="A2642" s="1" t="s">
        <v>4988</v>
      </c>
      <c r="B2642" s="1" t="s">
        <v>87</v>
      </c>
      <c r="C2642" s="1">
        <v>2</v>
      </c>
      <c r="D2642" s="6">
        <v>1.5</v>
      </c>
      <c r="E2642" s="6">
        <v>3</v>
      </c>
      <c r="F2642" s="1" t="s">
        <v>14</v>
      </c>
      <c r="G2642" s="1" t="s">
        <v>11</v>
      </c>
      <c r="H2642" s="7">
        <v>45174</v>
      </c>
    </row>
    <row r="2643" spans="1:8" ht="12.5" x14ac:dyDescent="0.25">
      <c r="A2643" s="1" t="s">
        <v>4990</v>
      </c>
      <c r="B2643" s="1" t="s">
        <v>49</v>
      </c>
      <c r="C2643" s="1">
        <f>IF(ISNUMBER('Raw Data'!C7603), 'Raw Data'!C7603, 3)</f>
        <v>3</v>
      </c>
      <c r="D2643" s="6">
        <v>3</v>
      </c>
      <c r="E2643" s="6">
        <v>9</v>
      </c>
      <c r="F2643" s="1" t="s">
        <v>14</v>
      </c>
      <c r="G2643" s="1" t="s">
        <v>52</v>
      </c>
      <c r="H2643" s="7">
        <v>45174</v>
      </c>
    </row>
    <row r="2644" spans="1:8" ht="12.5" x14ac:dyDescent="0.25">
      <c r="A2644" s="1" t="s">
        <v>4991</v>
      </c>
      <c r="B2644" s="1" t="s">
        <v>87</v>
      </c>
      <c r="C2644" s="1">
        <v>1</v>
      </c>
      <c r="D2644" s="6">
        <v>1.5</v>
      </c>
      <c r="E2644" s="6">
        <v>1.5</v>
      </c>
      <c r="F2644" s="1" t="s">
        <v>26</v>
      </c>
      <c r="G2644" s="1" t="s">
        <v>11</v>
      </c>
      <c r="H2644" s="7">
        <v>45174</v>
      </c>
    </row>
    <row r="2645" spans="1:8" ht="12.5" x14ac:dyDescent="0.25">
      <c r="A2645" s="1" t="s">
        <v>4993</v>
      </c>
      <c r="B2645" s="1" t="s">
        <v>22</v>
      </c>
      <c r="C2645" s="1">
        <f>IF(ISNUMBER('Raw Data'!C8023), 'Raw Data'!C8023, 3)</f>
        <v>3</v>
      </c>
      <c r="D2645" s="6">
        <v>5</v>
      </c>
      <c r="E2645" s="6">
        <v>15</v>
      </c>
      <c r="F2645" s="1" t="s">
        <v>52</v>
      </c>
      <c r="G2645" s="1" t="s">
        <v>62</v>
      </c>
      <c r="H2645" s="7">
        <v>45174</v>
      </c>
    </row>
    <row r="2646" spans="1:8" ht="12.5" x14ac:dyDescent="0.25">
      <c r="A2646" s="1" t="s">
        <v>4994</v>
      </c>
      <c r="B2646" s="1" t="s">
        <v>49</v>
      </c>
      <c r="C2646" s="1">
        <v>5</v>
      </c>
      <c r="D2646" s="6">
        <v>3</v>
      </c>
      <c r="E2646" s="6">
        <v>15</v>
      </c>
      <c r="F2646" s="1" t="s">
        <v>52</v>
      </c>
      <c r="G2646" s="1" t="s">
        <v>11</v>
      </c>
      <c r="H2646" s="7">
        <v>45174</v>
      </c>
    </row>
    <row r="2647" spans="1:8" ht="12.5" x14ac:dyDescent="0.25">
      <c r="A2647" s="1" t="s">
        <v>4996</v>
      </c>
      <c r="B2647" s="1" t="s">
        <v>22</v>
      </c>
      <c r="C2647" s="1">
        <v>3</v>
      </c>
      <c r="D2647" s="6">
        <v>5</v>
      </c>
      <c r="E2647" s="6">
        <v>15</v>
      </c>
      <c r="F2647" s="1" t="s">
        <v>26</v>
      </c>
      <c r="G2647" s="1" t="s">
        <v>52</v>
      </c>
      <c r="H2647" s="7">
        <v>45174</v>
      </c>
    </row>
    <row r="2648" spans="1:8" ht="12.5" x14ac:dyDescent="0.25">
      <c r="A2648" s="1" t="s">
        <v>4998</v>
      </c>
      <c r="B2648" s="1" t="s">
        <v>87</v>
      </c>
      <c r="C2648" s="1">
        <v>2</v>
      </c>
      <c r="D2648" s="6">
        <v>1.5</v>
      </c>
      <c r="E2648" s="6">
        <v>3</v>
      </c>
      <c r="F2648" s="1" t="s">
        <v>52</v>
      </c>
      <c r="G2648" s="1" t="s">
        <v>11</v>
      </c>
      <c r="H2648" s="7">
        <v>45174</v>
      </c>
    </row>
    <row r="2649" spans="1:8" ht="12.5" x14ac:dyDescent="0.25">
      <c r="A2649" s="1" t="s">
        <v>5000</v>
      </c>
      <c r="B2649" s="1" t="s">
        <v>13</v>
      </c>
      <c r="C2649" s="1">
        <v>4</v>
      </c>
      <c r="D2649" s="6">
        <v>3</v>
      </c>
      <c r="E2649" s="6">
        <v>12</v>
      </c>
      <c r="F2649" s="1" t="s">
        <v>14</v>
      </c>
      <c r="G2649" s="1" t="s">
        <v>52</v>
      </c>
      <c r="H2649" s="7">
        <v>45174</v>
      </c>
    </row>
    <row r="2650" spans="1:8" ht="12.5" x14ac:dyDescent="0.25">
      <c r="A2650" s="1" t="s">
        <v>5002</v>
      </c>
      <c r="B2650" s="1" t="s">
        <v>87</v>
      </c>
      <c r="C2650" s="1">
        <f>IF(ISNUMBER('Raw Data'!C9799), 'Raw Data'!C9799, 3)</f>
        <v>3</v>
      </c>
      <c r="D2650" s="6">
        <v>1.5</v>
      </c>
      <c r="E2650" s="6">
        <v>4.5</v>
      </c>
      <c r="F2650" s="1" t="s">
        <v>14</v>
      </c>
      <c r="G2650" s="1" t="s">
        <v>52</v>
      </c>
      <c r="H2650" s="7">
        <v>45174</v>
      </c>
    </row>
    <row r="2651" spans="1:8" ht="12.5" x14ac:dyDescent="0.25">
      <c r="A2651" s="1" t="s">
        <v>5004</v>
      </c>
      <c r="B2651" s="1" t="s">
        <v>9</v>
      </c>
      <c r="C2651" s="1">
        <v>2</v>
      </c>
      <c r="D2651" s="6">
        <v>2</v>
      </c>
      <c r="E2651" s="6">
        <v>4</v>
      </c>
      <c r="F2651" s="1" t="s">
        <v>52</v>
      </c>
      <c r="G2651" s="1" t="s">
        <v>11</v>
      </c>
      <c r="H2651" s="7">
        <v>45174</v>
      </c>
    </row>
    <row r="2652" spans="1:8" ht="12.5" x14ac:dyDescent="0.25">
      <c r="A2652" s="1" t="s">
        <v>4286</v>
      </c>
      <c r="B2652" s="1" t="s">
        <v>9</v>
      </c>
      <c r="C2652" s="1">
        <v>5</v>
      </c>
      <c r="D2652" s="6">
        <v>2</v>
      </c>
      <c r="E2652" s="6">
        <v>10</v>
      </c>
      <c r="F2652" s="1" t="s">
        <v>52</v>
      </c>
      <c r="G2652" s="1" t="s">
        <v>62</v>
      </c>
      <c r="H2652" s="7">
        <v>45174</v>
      </c>
    </row>
    <row r="2653" spans="1:8" ht="12.5" x14ac:dyDescent="0.25">
      <c r="A2653" s="1" t="s">
        <v>5007</v>
      </c>
      <c r="B2653" s="1" t="s">
        <v>13</v>
      </c>
      <c r="C2653" s="1">
        <v>4</v>
      </c>
      <c r="D2653" s="6">
        <v>3</v>
      </c>
      <c r="E2653" s="6">
        <v>12</v>
      </c>
      <c r="F2653" s="1" t="s">
        <v>52</v>
      </c>
      <c r="G2653" s="1" t="s">
        <v>52</v>
      </c>
      <c r="H2653" s="7">
        <v>45175</v>
      </c>
    </row>
    <row r="2654" spans="1:8" ht="12.5" x14ac:dyDescent="0.25">
      <c r="A2654" s="1" t="s">
        <v>5009</v>
      </c>
      <c r="B2654" s="1" t="s">
        <v>32</v>
      </c>
      <c r="C2654" s="1">
        <f>IF(ISNUMBER('Raw Data'!C1109), 'Raw Data'!C1109, 3)</f>
        <v>3</v>
      </c>
      <c r="D2654" s="6">
        <v>4</v>
      </c>
      <c r="E2654" s="6">
        <v>12</v>
      </c>
      <c r="F2654" s="1" t="s">
        <v>14</v>
      </c>
      <c r="G2654" s="1" t="s">
        <v>52</v>
      </c>
      <c r="H2654" s="7">
        <v>45175</v>
      </c>
    </row>
    <row r="2655" spans="1:8" ht="12.5" x14ac:dyDescent="0.25">
      <c r="A2655" s="1" t="s">
        <v>2421</v>
      </c>
      <c r="B2655" s="1" t="s">
        <v>28</v>
      </c>
      <c r="C2655" s="1">
        <v>4</v>
      </c>
      <c r="D2655" s="6">
        <v>4</v>
      </c>
      <c r="E2655" s="6">
        <v>16</v>
      </c>
      <c r="F2655" s="1" t="s">
        <v>52</v>
      </c>
      <c r="G2655" s="1" t="s">
        <v>11</v>
      </c>
      <c r="H2655" s="7">
        <v>45175</v>
      </c>
    </row>
    <row r="2656" spans="1:8" ht="12.5" x14ac:dyDescent="0.25">
      <c r="A2656" s="1" t="s">
        <v>5011</v>
      </c>
      <c r="B2656" s="1" t="s">
        <v>13</v>
      </c>
      <c r="C2656" s="1">
        <v>4</v>
      </c>
      <c r="D2656" s="6">
        <v>3</v>
      </c>
      <c r="E2656" s="6">
        <v>12</v>
      </c>
      <c r="F2656" s="1" t="s">
        <v>14</v>
      </c>
      <c r="G2656" s="1" t="s">
        <v>62</v>
      </c>
      <c r="H2656" s="7">
        <v>45175</v>
      </c>
    </row>
    <row r="2657" spans="1:8" ht="12.5" x14ac:dyDescent="0.25">
      <c r="A2657" s="1" t="s">
        <v>1431</v>
      </c>
      <c r="B2657" s="1" t="s">
        <v>13</v>
      </c>
      <c r="C2657" s="1">
        <v>5</v>
      </c>
      <c r="D2657" s="6">
        <v>3</v>
      </c>
      <c r="E2657" s="6">
        <v>15</v>
      </c>
      <c r="F2657" s="1" t="s">
        <v>14</v>
      </c>
      <c r="G2657" s="1" t="s">
        <v>11</v>
      </c>
      <c r="H2657" s="7">
        <v>45175</v>
      </c>
    </row>
    <row r="2658" spans="1:8" ht="12.5" x14ac:dyDescent="0.25">
      <c r="A2658" s="1" t="s">
        <v>5014</v>
      </c>
      <c r="B2658" s="1" t="str">
        <f>IF(OR(ISBLANK('Raw Data'!B1856), 'Raw Data'!B1856="UNKNOWN", 'Raw Data'!B1856="ERROR"), IF('Raw Data'!D1856=1, "Cookie", IF('Raw Data'!D1856=1.5, "Tea", IF('Raw Data'!D1856=2, "Coffee", IF('Raw Data'!D1856=3, "Cake", IF('Raw Data'!D1856=4, "Sandwich", IF('Raw Data'!D1856=5, "Salad", 'Raw Data'!B1856)))))), 'Raw Data'!B1856)</f>
        <v>Salad</v>
      </c>
      <c r="C2658" s="1">
        <v>1</v>
      </c>
      <c r="D2658" s="6">
        <v>5</v>
      </c>
      <c r="E2658" s="6">
        <v>5</v>
      </c>
      <c r="F2658" s="1" t="s">
        <v>52</v>
      </c>
      <c r="G2658" s="1" t="s">
        <v>52</v>
      </c>
      <c r="H2658" s="7">
        <v>45175</v>
      </c>
    </row>
    <row r="2659" spans="1:8" ht="12.5" x14ac:dyDescent="0.25">
      <c r="A2659" s="1" t="s">
        <v>5016</v>
      </c>
      <c r="B2659" s="1" t="s">
        <v>9</v>
      </c>
      <c r="C2659" s="1">
        <v>4</v>
      </c>
      <c r="D2659" s="6">
        <v>2</v>
      </c>
      <c r="E2659" s="6">
        <v>8</v>
      </c>
      <c r="F2659" s="1" t="s">
        <v>10</v>
      </c>
      <c r="G2659" s="1" t="s">
        <v>52</v>
      </c>
      <c r="H2659" s="7">
        <v>45175</v>
      </c>
    </row>
    <row r="2660" spans="1:8" ht="12.5" x14ac:dyDescent="0.25">
      <c r="A2660" s="1" t="s">
        <v>5019</v>
      </c>
      <c r="B2660" s="1" t="s">
        <v>18</v>
      </c>
      <c r="C2660" s="1">
        <v>1</v>
      </c>
      <c r="D2660" s="6">
        <v>1</v>
      </c>
      <c r="E2660" s="6">
        <v>1</v>
      </c>
      <c r="F2660" s="1" t="s">
        <v>14</v>
      </c>
      <c r="G2660" s="1" t="s">
        <v>52</v>
      </c>
      <c r="H2660" s="7">
        <v>45175</v>
      </c>
    </row>
    <row r="2661" spans="1:8" ht="12.5" x14ac:dyDescent="0.25">
      <c r="A2661" s="1" t="s">
        <v>5021</v>
      </c>
      <c r="B2661" s="1" t="s">
        <v>49</v>
      </c>
      <c r="C2661" s="1">
        <v>2</v>
      </c>
      <c r="D2661" s="6">
        <v>3</v>
      </c>
      <c r="E2661" s="6">
        <v>6</v>
      </c>
      <c r="F2661" s="1" t="s">
        <v>52</v>
      </c>
      <c r="G2661" s="1" t="s">
        <v>52</v>
      </c>
      <c r="H2661" s="7">
        <v>45175</v>
      </c>
    </row>
    <row r="2662" spans="1:8" ht="12.5" x14ac:dyDescent="0.25">
      <c r="A2662" s="1" t="s">
        <v>791</v>
      </c>
      <c r="B2662" s="1" t="s">
        <v>49</v>
      </c>
      <c r="C2662" s="1">
        <v>5</v>
      </c>
      <c r="D2662" s="6">
        <v>3</v>
      </c>
      <c r="E2662" s="6">
        <v>15</v>
      </c>
      <c r="F2662" s="1" t="s">
        <v>10</v>
      </c>
      <c r="G2662" s="1" t="s">
        <v>62</v>
      </c>
      <c r="H2662" s="7">
        <v>45175</v>
      </c>
    </row>
    <row r="2663" spans="1:8" ht="12.5" x14ac:dyDescent="0.25">
      <c r="A2663" s="1" t="s">
        <v>5024</v>
      </c>
      <c r="B2663" s="1" t="str">
        <f>IF(OR(ISBLANK('Raw Data'!B3117), 'Raw Data'!B3117="UNKNOWN", 'Raw Data'!B3117="ERROR"), IF('Raw Data'!D3117=1, "Cookie", IF('Raw Data'!D3117=1.5, "Tea", IF('Raw Data'!D3117=2, "Coffee", IF('Raw Data'!D3117=3, "Cake", IF('Raw Data'!D3117=4, "Sandwich", IF('Raw Data'!D3117=5, "Salad", 'Raw Data'!B3117)))))), 'Raw Data'!B3117)</f>
        <v>Cake</v>
      </c>
      <c r="C2663" s="1">
        <v>4</v>
      </c>
      <c r="D2663" s="6">
        <v>3</v>
      </c>
      <c r="E2663" s="6">
        <v>12</v>
      </c>
      <c r="F2663" s="1" t="s">
        <v>10</v>
      </c>
      <c r="G2663" s="1" t="s">
        <v>11</v>
      </c>
      <c r="H2663" s="7">
        <v>45175</v>
      </c>
    </row>
    <row r="2664" spans="1:8" ht="12.5" x14ac:dyDescent="0.25">
      <c r="A2664" s="1" t="s">
        <v>5027</v>
      </c>
      <c r="B2664" s="1" t="s">
        <v>49</v>
      </c>
      <c r="C2664" s="1">
        <f>IF(ISNUMBER('Raw Data'!C3188), 'Raw Data'!C3188, 3)</f>
        <v>3</v>
      </c>
      <c r="D2664" s="6">
        <v>3</v>
      </c>
      <c r="E2664" s="6">
        <v>9</v>
      </c>
      <c r="F2664" s="1" t="s">
        <v>52</v>
      </c>
      <c r="G2664" s="1" t="s">
        <v>62</v>
      </c>
      <c r="H2664" s="7">
        <v>45175</v>
      </c>
    </row>
    <row r="2665" spans="1:8" ht="12.5" x14ac:dyDescent="0.25">
      <c r="A2665" s="1" t="s">
        <v>5028</v>
      </c>
      <c r="B2665" s="1" t="s">
        <v>13</v>
      </c>
      <c r="C2665" s="1">
        <v>1</v>
      </c>
      <c r="D2665" s="6">
        <v>3</v>
      </c>
      <c r="E2665" s="6">
        <v>3</v>
      </c>
      <c r="F2665" s="1" t="s">
        <v>10</v>
      </c>
      <c r="G2665" s="1" t="s">
        <v>62</v>
      </c>
      <c r="H2665" s="7">
        <v>45175</v>
      </c>
    </row>
    <row r="2666" spans="1:8" ht="12.5" x14ac:dyDescent="0.25">
      <c r="A2666" s="1" t="s">
        <v>5030</v>
      </c>
      <c r="B2666" s="1" t="s">
        <v>49</v>
      </c>
      <c r="C2666" s="1">
        <v>5</v>
      </c>
      <c r="D2666" s="6">
        <v>3</v>
      </c>
      <c r="E2666" s="6">
        <v>15</v>
      </c>
      <c r="F2666" s="1" t="s">
        <v>26</v>
      </c>
      <c r="G2666" s="1" t="s">
        <v>52</v>
      </c>
      <c r="H2666" s="7">
        <v>45175</v>
      </c>
    </row>
    <row r="2667" spans="1:8" ht="12.5" x14ac:dyDescent="0.25">
      <c r="A2667" s="1" t="s">
        <v>5031</v>
      </c>
      <c r="B2667" s="1" t="str">
        <f>IF(OR(ISBLANK('Raw Data'!B3658), 'Raw Data'!B3658="UNKNOWN", 'Raw Data'!B3658="ERROR"), IF('Raw Data'!D3658=1, "Cookie", IF('Raw Data'!D3658=1.5, "Tea", IF('Raw Data'!D3658=2, "Coffee", IF('Raw Data'!D3658=3, "Cake", IF('Raw Data'!D3658=4, "Sandwich", IF('Raw Data'!D3658=5, "Salad", 'Raw Data'!B3658)))))), 'Raw Data'!B3658)</f>
        <v>Cake</v>
      </c>
      <c r="C2667" s="1">
        <v>4</v>
      </c>
      <c r="D2667" s="6">
        <v>3</v>
      </c>
      <c r="E2667" s="6">
        <v>12</v>
      </c>
      <c r="F2667" s="1" t="s">
        <v>52</v>
      </c>
      <c r="G2667" s="1" t="s">
        <v>62</v>
      </c>
      <c r="H2667" s="7">
        <v>45175</v>
      </c>
    </row>
    <row r="2668" spans="1:8" ht="12.5" x14ac:dyDescent="0.25">
      <c r="A2668" s="1" t="s">
        <v>254</v>
      </c>
      <c r="B2668" s="1" t="s">
        <v>13</v>
      </c>
      <c r="C2668" s="1">
        <v>5</v>
      </c>
      <c r="D2668" s="6">
        <v>3</v>
      </c>
      <c r="E2668" s="6">
        <v>15</v>
      </c>
      <c r="F2668" s="1" t="s">
        <v>14</v>
      </c>
      <c r="G2668" s="1" t="s">
        <v>52</v>
      </c>
      <c r="H2668" s="7">
        <v>45175</v>
      </c>
    </row>
    <row r="2669" spans="1:8" ht="12.5" x14ac:dyDescent="0.25">
      <c r="A2669" s="1" t="s">
        <v>4267</v>
      </c>
      <c r="B2669" s="1" t="s">
        <v>87</v>
      </c>
      <c r="C2669" s="1">
        <v>4</v>
      </c>
      <c r="D2669" s="6">
        <v>1.5</v>
      </c>
      <c r="E2669" s="6">
        <v>6</v>
      </c>
      <c r="F2669" s="1" t="s">
        <v>26</v>
      </c>
      <c r="G2669" s="1" t="s">
        <v>52</v>
      </c>
      <c r="H2669" s="7">
        <v>45175</v>
      </c>
    </row>
    <row r="2670" spans="1:8" ht="12.5" x14ac:dyDescent="0.25">
      <c r="A2670" s="1" t="s">
        <v>1493</v>
      </c>
      <c r="B2670" s="1" t="s">
        <v>28</v>
      </c>
      <c r="C2670" s="1">
        <v>1</v>
      </c>
      <c r="D2670" s="6">
        <v>4</v>
      </c>
      <c r="E2670" s="6">
        <v>4</v>
      </c>
      <c r="F2670" s="1" t="s">
        <v>14</v>
      </c>
      <c r="G2670" s="1" t="s">
        <v>52</v>
      </c>
      <c r="H2670" s="7">
        <v>45175</v>
      </c>
    </row>
    <row r="2671" spans="1:8" ht="12.5" x14ac:dyDescent="0.25">
      <c r="A2671" s="1" t="s">
        <v>4100</v>
      </c>
      <c r="B2671" s="1" t="str">
        <f>IF(OR(ISBLANK('Raw Data'!B5552), 'Raw Data'!B5552="UNKNOWN", 'Raw Data'!B5552="ERROR"), IF('Raw Data'!D5552=1, "Cookie", IF('Raw Data'!D5552=1.5, "Tea", IF('Raw Data'!D5552=2, "Coffee", IF('Raw Data'!D5552=3, "Cake", IF('Raw Data'!D5552=4, "Sandwich", IF('Raw Data'!D5552=5, "Salad", 'Raw Data'!B5552)))))), 'Raw Data'!B5552)</f>
        <v>Sandwich</v>
      </c>
      <c r="C2671" s="1">
        <v>4</v>
      </c>
      <c r="D2671" s="6">
        <v>4</v>
      </c>
      <c r="E2671" s="6">
        <v>16</v>
      </c>
      <c r="F2671" s="1" t="s">
        <v>10</v>
      </c>
      <c r="G2671" s="1" t="s">
        <v>52</v>
      </c>
      <c r="H2671" s="7">
        <v>45175</v>
      </c>
    </row>
    <row r="2672" spans="1:8" ht="12.5" x14ac:dyDescent="0.25">
      <c r="A2672" s="1" t="s">
        <v>5037</v>
      </c>
      <c r="B2672" s="1" t="s">
        <v>32</v>
      </c>
      <c r="C2672" s="1">
        <v>3</v>
      </c>
      <c r="D2672" s="6">
        <v>4</v>
      </c>
      <c r="E2672" s="6">
        <v>12</v>
      </c>
      <c r="F2672" s="1" t="s">
        <v>14</v>
      </c>
      <c r="G2672" s="1" t="s">
        <v>11</v>
      </c>
      <c r="H2672" s="7">
        <v>45175</v>
      </c>
    </row>
    <row r="2673" spans="1:8" ht="12.5" x14ac:dyDescent="0.25">
      <c r="A2673" s="1" t="s">
        <v>5039</v>
      </c>
      <c r="B2673" s="1" t="s">
        <v>13</v>
      </c>
      <c r="C2673" s="1">
        <v>5</v>
      </c>
      <c r="D2673" s="6">
        <v>3</v>
      </c>
      <c r="E2673" s="6">
        <v>15</v>
      </c>
      <c r="F2673" s="1" t="s">
        <v>26</v>
      </c>
      <c r="G2673" s="1" t="s">
        <v>52</v>
      </c>
      <c r="H2673" s="7">
        <v>45175</v>
      </c>
    </row>
    <row r="2674" spans="1:8" ht="12.5" x14ac:dyDescent="0.25">
      <c r="A2674" s="1" t="s">
        <v>5041</v>
      </c>
      <c r="B2674" s="1" t="s">
        <v>22</v>
      </c>
      <c r="C2674" s="1">
        <v>4</v>
      </c>
      <c r="D2674" s="6">
        <v>5</v>
      </c>
      <c r="E2674" s="6">
        <v>20</v>
      </c>
      <c r="F2674" s="1" t="s">
        <v>26</v>
      </c>
      <c r="G2674" s="1" t="s">
        <v>52</v>
      </c>
      <c r="H2674" s="7">
        <v>45175</v>
      </c>
    </row>
    <row r="2675" spans="1:8" ht="12.5" x14ac:dyDescent="0.25">
      <c r="A2675" s="1" t="s">
        <v>5043</v>
      </c>
      <c r="B2675" s="1" t="s">
        <v>18</v>
      </c>
      <c r="C2675" s="1">
        <v>1</v>
      </c>
      <c r="D2675" s="6">
        <v>1</v>
      </c>
      <c r="E2675" s="6">
        <v>1</v>
      </c>
      <c r="F2675" s="1" t="s">
        <v>10</v>
      </c>
      <c r="G2675" s="1" t="s">
        <v>52</v>
      </c>
      <c r="H2675" s="7">
        <v>45175</v>
      </c>
    </row>
    <row r="2676" spans="1:8" ht="12.5" x14ac:dyDescent="0.25">
      <c r="A2676" s="1" t="s">
        <v>5045</v>
      </c>
      <c r="B2676" s="1" t="s">
        <v>18</v>
      </c>
      <c r="C2676" s="1">
        <v>4</v>
      </c>
      <c r="D2676" s="6">
        <v>1</v>
      </c>
      <c r="E2676" s="6">
        <v>4</v>
      </c>
      <c r="F2676" s="1" t="s">
        <v>52</v>
      </c>
      <c r="G2676" s="1" t="s">
        <v>11</v>
      </c>
      <c r="H2676" s="7">
        <v>45175</v>
      </c>
    </row>
    <row r="2677" spans="1:8" ht="12.5" x14ac:dyDescent="0.25">
      <c r="A2677" s="1" t="s">
        <v>5047</v>
      </c>
      <c r="B2677" s="1" t="s">
        <v>87</v>
      </c>
      <c r="C2677" s="1">
        <v>4</v>
      </c>
      <c r="D2677" s="6">
        <v>1.5</v>
      </c>
      <c r="E2677" s="6">
        <v>6</v>
      </c>
      <c r="F2677" s="1" t="s">
        <v>10</v>
      </c>
      <c r="G2677" s="1" t="s">
        <v>62</v>
      </c>
      <c r="H2677" s="7">
        <v>45175</v>
      </c>
    </row>
    <row r="2678" spans="1:8" ht="12.5" x14ac:dyDescent="0.25">
      <c r="A2678" s="1" t="s">
        <v>5050</v>
      </c>
      <c r="B2678" s="1" t="s">
        <v>28</v>
      </c>
      <c r="C2678" s="1">
        <v>1</v>
      </c>
      <c r="D2678" s="6">
        <v>4</v>
      </c>
      <c r="E2678" s="6">
        <v>4</v>
      </c>
      <c r="F2678" s="1" t="s">
        <v>14</v>
      </c>
      <c r="G2678" s="1" t="s">
        <v>52</v>
      </c>
      <c r="H2678" s="7">
        <v>45175</v>
      </c>
    </row>
    <row r="2679" spans="1:8" ht="12.5" x14ac:dyDescent="0.25">
      <c r="A2679" s="1" t="s">
        <v>5051</v>
      </c>
      <c r="B2679" s="1" t="s">
        <v>87</v>
      </c>
      <c r="C2679" s="1">
        <v>3</v>
      </c>
      <c r="D2679" s="6">
        <v>1.5</v>
      </c>
      <c r="E2679" s="6">
        <v>4.5</v>
      </c>
      <c r="F2679" s="1" t="s">
        <v>10</v>
      </c>
      <c r="G2679" s="1" t="s">
        <v>11</v>
      </c>
      <c r="H2679" s="7">
        <v>45175</v>
      </c>
    </row>
    <row r="2680" spans="1:8" ht="12.5" x14ac:dyDescent="0.25">
      <c r="A2680" s="1" t="s">
        <v>4552</v>
      </c>
      <c r="B2680" s="1" t="s">
        <v>18</v>
      </c>
      <c r="C2680" s="1">
        <v>2</v>
      </c>
      <c r="D2680" s="6">
        <v>1</v>
      </c>
      <c r="E2680" s="6">
        <v>2</v>
      </c>
      <c r="F2680" s="1" t="s">
        <v>26</v>
      </c>
      <c r="G2680" s="1" t="s">
        <v>52</v>
      </c>
      <c r="H2680" s="7">
        <v>45176</v>
      </c>
    </row>
    <row r="2681" spans="1:8" ht="12.5" x14ac:dyDescent="0.25">
      <c r="A2681" s="1" t="s">
        <v>1651</v>
      </c>
      <c r="B2681" s="1" t="s">
        <v>9</v>
      </c>
      <c r="C2681" s="1">
        <v>4</v>
      </c>
      <c r="D2681" s="6">
        <v>2</v>
      </c>
      <c r="E2681" s="6">
        <v>8</v>
      </c>
      <c r="F2681" s="1" t="s">
        <v>26</v>
      </c>
      <c r="G2681" s="1" t="s">
        <v>11</v>
      </c>
      <c r="H2681" s="7">
        <v>45176</v>
      </c>
    </row>
    <row r="2682" spans="1:8" ht="12.5" x14ac:dyDescent="0.25">
      <c r="A2682" s="1" t="s">
        <v>5056</v>
      </c>
      <c r="B2682" s="1" t="s">
        <v>13</v>
      </c>
      <c r="C2682" s="1">
        <v>4</v>
      </c>
      <c r="D2682" s="6">
        <f>IF(ISNUMBER('Raw Data'!D1398), 'Raw Data'!D1398, IF(B2682="Cookie", 1, IF(B2682="Tea", 1.5, IF(B2682="Coffee", 2, IF(OR(B2682="Cake", B2682="Juice"), 3, IF(OR(B2682="Sandwich", B2682="Smoothie"), 4, IF(B2682="Salad", 5,#REF!)))))))</f>
        <v>3</v>
      </c>
      <c r="E2682" s="6">
        <v>12</v>
      </c>
      <c r="F2682" s="1" t="s">
        <v>14</v>
      </c>
      <c r="G2682" s="1" t="s">
        <v>62</v>
      </c>
      <c r="H2682" s="7">
        <v>45176</v>
      </c>
    </row>
    <row r="2683" spans="1:8" ht="12.5" x14ac:dyDescent="0.25">
      <c r="A2683" s="1" t="s">
        <v>5057</v>
      </c>
      <c r="B2683" s="1" t="s">
        <v>18</v>
      </c>
      <c r="C2683" s="1">
        <v>1</v>
      </c>
      <c r="D2683" s="6">
        <v>1</v>
      </c>
      <c r="E2683" s="6">
        <v>1</v>
      </c>
      <c r="F2683" s="1" t="s">
        <v>14</v>
      </c>
      <c r="G2683" s="1" t="s">
        <v>52</v>
      </c>
      <c r="H2683" s="7">
        <v>45176</v>
      </c>
    </row>
    <row r="2684" spans="1:8" ht="12.5" x14ac:dyDescent="0.25">
      <c r="A2684" s="1" t="s">
        <v>5060</v>
      </c>
      <c r="B2684" s="1" t="s">
        <v>28</v>
      </c>
      <c r="C2684" s="1">
        <v>4</v>
      </c>
      <c r="D2684" s="6">
        <v>4</v>
      </c>
      <c r="E2684" s="6">
        <v>16</v>
      </c>
      <c r="F2684" s="1" t="s">
        <v>14</v>
      </c>
      <c r="G2684" s="1" t="s">
        <v>52</v>
      </c>
      <c r="H2684" s="7">
        <v>45176</v>
      </c>
    </row>
    <row r="2685" spans="1:8" ht="12.5" x14ac:dyDescent="0.25">
      <c r="A2685" s="1" t="s">
        <v>5063</v>
      </c>
      <c r="B2685" s="1" t="s">
        <v>49</v>
      </c>
      <c r="C2685" s="1">
        <v>1</v>
      </c>
      <c r="D2685" s="6">
        <v>3</v>
      </c>
      <c r="E2685" s="6">
        <v>3</v>
      </c>
      <c r="F2685" s="1" t="s">
        <v>26</v>
      </c>
      <c r="G2685" s="1" t="s">
        <v>11</v>
      </c>
      <c r="H2685" s="7">
        <v>45176</v>
      </c>
    </row>
    <row r="2686" spans="1:8" ht="12.5" x14ac:dyDescent="0.25">
      <c r="A2686" s="1" t="s">
        <v>5065</v>
      </c>
      <c r="B2686" s="1" t="s">
        <v>13</v>
      </c>
      <c r="C2686" s="1">
        <v>1</v>
      </c>
      <c r="D2686" s="6">
        <v>3</v>
      </c>
      <c r="E2686" s="6">
        <v>3</v>
      </c>
      <c r="F2686" s="1" t="s">
        <v>52</v>
      </c>
      <c r="G2686" s="1" t="s">
        <v>11</v>
      </c>
      <c r="H2686" s="7">
        <v>45176</v>
      </c>
    </row>
    <row r="2687" spans="1:8" ht="12.5" x14ac:dyDescent="0.25">
      <c r="A2687" s="1" t="s">
        <v>5067</v>
      </c>
      <c r="B2687" s="1" t="s">
        <v>9</v>
      </c>
      <c r="C2687" s="1">
        <v>3</v>
      </c>
      <c r="D2687" s="6">
        <f>IF(ISNUMBER('Raw Data'!D3808), 'Raw Data'!D3808, IF(B2687="Cookie", 1, IF(B2687="Tea", 1.5, IF(B2687="Coffee", 2, IF(OR(B2687="Cake", B2687="Juice"), 3, IF(OR(B2687="Sandwich", B2687="Smoothie"), 4, IF(B2687="Salad", 5,#REF!)))))))</f>
        <v>2</v>
      </c>
      <c r="E2687" s="6">
        <v>6</v>
      </c>
      <c r="F2687" s="1" t="s">
        <v>26</v>
      </c>
      <c r="G2687" s="1" t="s">
        <v>52</v>
      </c>
      <c r="H2687" s="7">
        <v>45176</v>
      </c>
    </row>
    <row r="2688" spans="1:8" ht="12.5" x14ac:dyDescent="0.25">
      <c r="A2688" s="1" t="s">
        <v>5068</v>
      </c>
      <c r="B2688" s="1" t="s">
        <v>22</v>
      </c>
      <c r="C2688" s="1">
        <v>3</v>
      </c>
      <c r="D2688" s="6">
        <v>5</v>
      </c>
      <c r="E2688" s="6">
        <v>15</v>
      </c>
      <c r="F2688" s="1" t="s">
        <v>26</v>
      </c>
      <c r="G2688" s="1" t="s">
        <v>62</v>
      </c>
      <c r="H2688" s="7">
        <v>45176</v>
      </c>
    </row>
    <row r="2689" spans="1:8" ht="12.5" x14ac:dyDescent="0.25">
      <c r="A2689" s="1" t="s">
        <v>122</v>
      </c>
      <c r="B2689" s="1" t="s">
        <v>49</v>
      </c>
      <c r="C2689" s="1">
        <v>3</v>
      </c>
      <c r="D2689" s="6">
        <v>3</v>
      </c>
      <c r="E2689" s="6">
        <v>9</v>
      </c>
      <c r="F2689" s="1" t="s">
        <v>10</v>
      </c>
      <c r="G2689" s="1" t="s">
        <v>52</v>
      </c>
      <c r="H2689" s="7">
        <v>45176</v>
      </c>
    </row>
    <row r="2690" spans="1:8" ht="12.5" x14ac:dyDescent="0.25">
      <c r="A2690" s="1" t="s">
        <v>4474</v>
      </c>
      <c r="B2690" s="1" t="s">
        <v>9</v>
      </c>
      <c r="C2690" s="1">
        <v>3</v>
      </c>
      <c r="D2690" s="6">
        <v>2</v>
      </c>
      <c r="E2690" s="6">
        <v>6</v>
      </c>
      <c r="F2690" s="1" t="s">
        <v>52</v>
      </c>
      <c r="G2690" s="1" t="s">
        <v>62</v>
      </c>
      <c r="H2690" s="7">
        <v>45176</v>
      </c>
    </row>
    <row r="2691" spans="1:8" ht="12.5" x14ac:dyDescent="0.25">
      <c r="A2691" s="1" t="s">
        <v>5073</v>
      </c>
      <c r="B2691" s="1" t="s">
        <v>18</v>
      </c>
      <c r="C2691" s="1">
        <v>2</v>
      </c>
      <c r="D2691" s="6">
        <v>1</v>
      </c>
      <c r="E2691" s="6">
        <v>2</v>
      </c>
      <c r="F2691" s="1" t="s">
        <v>10</v>
      </c>
      <c r="G2691" s="1" t="s">
        <v>11</v>
      </c>
      <c r="H2691" s="7">
        <v>45176</v>
      </c>
    </row>
    <row r="2692" spans="1:8" ht="12.5" x14ac:dyDescent="0.25">
      <c r="A2692" s="1" t="s">
        <v>3489</v>
      </c>
      <c r="B2692" s="1" t="s">
        <v>22</v>
      </c>
      <c r="C2692" s="1">
        <v>1</v>
      </c>
      <c r="D2692" s="6">
        <v>5</v>
      </c>
      <c r="E2692" s="6">
        <v>5</v>
      </c>
      <c r="F2692" s="1" t="s">
        <v>14</v>
      </c>
      <c r="G2692" s="1" t="s">
        <v>52</v>
      </c>
      <c r="H2692" s="7">
        <v>45176</v>
      </c>
    </row>
    <row r="2693" spans="1:8" ht="12.5" x14ac:dyDescent="0.25">
      <c r="A2693" s="1" t="s">
        <v>5075</v>
      </c>
      <c r="B2693" s="1" t="s">
        <v>13</v>
      </c>
      <c r="C2693" s="1">
        <v>4</v>
      </c>
      <c r="D2693" s="6">
        <v>3</v>
      </c>
      <c r="E2693" s="6">
        <v>12</v>
      </c>
      <c r="F2693" s="1" t="s">
        <v>52</v>
      </c>
      <c r="G2693" s="1" t="s">
        <v>62</v>
      </c>
      <c r="H2693" s="7">
        <v>45176</v>
      </c>
    </row>
    <row r="2694" spans="1:8" ht="12.5" x14ac:dyDescent="0.25">
      <c r="A2694" s="1" t="s">
        <v>5076</v>
      </c>
      <c r="B2694" s="1" t="s">
        <v>32</v>
      </c>
      <c r="C2694" s="1">
        <v>2</v>
      </c>
      <c r="D2694" s="6">
        <v>4</v>
      </c>
      <c r="E2694" s="6">
        <v>8</v>
      </c>
      <c r="F2694" s="1" t="s">
        <v>10</v>
      </c>
      <c r="G2694" s="1" t="s">
        <v>11</v>
      </c>
      <c r="H2694" s="7">
        <v>45176</v>
      </c>
    </row>
    <row r="2695" spans="1:8" ht="12.5" x14ac:dyDescent="0.25">
      <c r="A2695" s="1" t="s">
        <v>4928</v>
      </c>
      <c r="B2695" s="1" t="s">
        <v>87</v>
      </c>
      <c r="C2695" s="1">
        <v>2</v>
      </c>
      <c r="D2695" s="6">
        <v>1.5</v>
      </c>
      <c r="E2695" s="6">
        <v>3</v>
      </c>
      <c r="F2695" s="1" t="s">
        <v>52</v>
      </c>
      <c r="G2695" s="1" t="s">
        <v>62</v>
      </c>
      <c r="H2695" s="7">
        <v>45176</v>
      </c>
    </row>
    <row r="2696" spans="1:8" ht="12.5" x14ac:dyDescent="0.25">
      <c r="A2696" s="1" t="s">
        <v>5079</v>
      </c>
      <c r="B2696" s="1" t="s">
        <v>18</v>
      </c>
      <c r="C2696" s="1">
        <v>5</v>
      </c>
      <c r="D2696" s="6">
        <v>1</v>
      </c>
      <c r="E2696" s="6">
        <v>5</v>
      </c>
      <c r="F2696" s="1" t="s">
        <v>10</v>
      </c>
      <c r="G2696" s="1" t="s">
        <v>62</v>
      </c>
      <c r="H2696" s="7">
        <v>45176</v>
      </c>
    </row>
    <row r="2697" spans="1:8" ht="12.5" x14ac:dyDescent="0.25">
      <c r="A2697" s="1" t="s">
        <v>2702</v>
      </c>
      <c r="B2697" s="1" t="str">
        <f>IF(OR(ISBLANK('Raw Data'!B7375), 'Raw Data'!B7375="UNKNOWN", 'Raw Data'!B7375="ERROR"), IF('Raw Data'!D7375=1, "Cookie", IF('Raw Data'!D7375=1.5, "Tea", IF('Raw Data'!D7375=2, "Coffee", IF('Raw Data'!D7375=3, "Cake", IF('Raw Data'!D7375=4, "Sandwich", IF('Raw Data'!D7375=5, "Salad", 'Raw Data'!B7375)))))), 'Raw Data'!B7375)</f>
        <v>Sandwich</v>
      </c>
      <c r="C2697" s="1">
        <v>2</v>
      </c>
      <c r="D2697" s="6">
        <v>4</v>
      </c>
      <c r="E2697" s="6">
        <v>8</v>
      </c>
      <c r="F2697" s="1" t="s">
        <v>26</v>
      </c>
      <c r="G2697" s="1" t="s">
        <v>62</v>
      </c>
      <c r="H2697" s="7">
        <v>45176</v>
      </c>
    </row>
    <row r="2698" spans="1:8" ht="12.5" x14ac:dyDescent="0.25">
      <c r="A2698" s="1" t="s">
        <v>5081</v>
      </c>
      <c r="B2698" s="1" t="s">
        <v>87</v>
      </c>
      <c r="C2698" s="1">
        <v>2</v>
      </c>
      <c r="D2698" s="6">
        <v>1.5</v>
      </c>
      <c r="E2698" s="6">
        <v>3</v>
      </c>
      <c r="F2698" s="1" t="s">
        <v>14</v>
      </c>
      <c r="G2698" s="1" t="s">
        <v>52</v>
      </c>
      <c r="H2698" s="7">
        <v>45176</v>
      </c>
    </row>
    <row r="2699" spans="1:8" ht="12.5" x14ac:dyDescent="0.25">
      <c r="A2699" s="1" t="s">
        <v>5083</v>
      </c>
      <c r="B2699" s="1" t="s">
        <v>49</v>
      </c>
      <c r="C2699" s="1">
        <v>1</v>
      </c>
      <c r="D2699" s="6">
        <v>3</v>
      </c>
      <c r="E2699" s="6">
        <v>3</v>
      </c>
      <c r="F2699" s="1" t="s">
        <v>52</v>
      </c>
      <c r="G2699" s="1" t="s">
        <v>62</v>
      </c>
      <c r="H2699" s="7">
        <v>45176</v>
      </c>
    </row>
    <row r="2700" spans="1:8" ht="12.5" x14ac:dyDescent="0.25">
      <c r="A2700" s="1" t="s">
        <v>4597</v>
      </c>
      <c r="B2700" s="1" t="s">
        <v>28</v>
      </c>
      <c r="C2700" s="1">
        <v>4</v>
      </c>
      <c r="D2700" s="6">
        <v>4</v>
      </c>
      <c r="E2700" s="6">
        <v>16</v>
      </c>
      <c r="F2700" s="1" t="s">
        <v>52</v>
      </c>
      <c r="G2700" s="1" t="s">
        <v>52</v>
      </c>
      <c r="H2700" s="7">
        <v>45176</v>
      </c>
    </row>
    <row r="2701" spans="1:8" ht="12.5" x14ac:dyDescent="0.25">
      <c r="A2701" s="1" t="s">
        <v>5085</v>
      </c>
      <c r="B2701" s="1" t="s">
        <v>18</v>
      </c>
      <c r="C2701" s="1">
        <v>2</v>
      </c>
      <c r="D2701" s="6">
        <v>1</v>
      </c>
      <c r="E2701" s="6">
        <v>2</v>
      </c>
      <c r="F2701" s="1" t="s">
        <v>10</v>
      </c>
      <c r="G2701" s="1" t="s">
        <v>11</v>
      </c>
      <c r="H2701" s="7">
        <v>45176</v>
      </c>
    </row>
    <row r="2702" spans="1:8" ht="12.5" x14ac:dyDescent="0.25">
      <c r="A2702" s="1" t="s">
        <v>5087</v>
      </c>
      <c r="B2702" s="1" t="s">
        <v>22</v>
      </c>
      <c r="C2702" s="1">
        <v>3</v>
      </c>
      <c r="D2702" s="6">
        <v>5</v>
      </c>
      <c r="E2702" s="6">
        <v>15</v>
      </c>
      <c r="F2702" s="1" t="s">
        <v>14</v>
      </c>
      <c r="G2702" s="1" t="s">
        <v>62</v>
      </c>
      <c r="H2702" s="7">
        <v>45176</v>
      </c>
    </row>
    <row r="2703" spans="1:8" ht="12.5" x14ac:dyDescent="0.25">
      <c r="A2703" s="1" t="s">
        <v>5089</v>
      </c>
      <c r="B2703" s="1" t="s">
        <v>49</v>
      </c>
      <c r="C2703" s="1">
        <v>3</v>
      </c>
      <c r="D2703" s="6">
        <v>3</v>
      </c>
      <c r="E2703" s="6">
        <v>9</v>
      </c>
      <c r="F2703" s="1" t="s">
        <v>14</v>
      </c>
      <c r="G2703" s="1" t="s">
        <v>62</v>
      </c>
      <c r="H2703" s="7">
        <v>45176</v>
      </c>
    </row>
    <row r="2704" spans="1:8" ht="12.5" x14ac:dyDescent="0.25">
      <c r="A2704" s="1" t="s">
        <v>5091</v>
      </c>
      <c r="B2704" s="1" t="s">
        <v>28</v>
      </c>
      <c r="C2704" s="1">
        <v>5</v>
      </c>
      <c r="D2704" s="6">
        <v>4</v>
      </c>
      <c r="E2704" s="6">
        <v>20</v>
      </c>
      <c r="F2704" s="1" t="s">
        <v>26</v>
      </c>
      <c r="G2704" s="1" t="s">
        <v>52</v>
      </c>
      <c r="H2704" s="7">
        <v>45176</v>
      </c>
    </row>
    <row r="2705" spans="1:8" ht="12.5" x14ac:dyDescent="0.25">
      <c r="A2705" s="1" t="s">
        <v>5093</v>
      </c>
      <c r="B2705" s="1" t="s">
        <v>22</v>
      </c>
      <c r="C2705" s="1">
        <v>2</v>
      </c>
      <c r="D2705" s="6">
        <v>5</v>
      </c>
      <c r="E2705" s="6">
        <v>10</v>
      </c>
      <c r="F2705" s="1" t="s">
        <v>26</v>
      </c>
      <c r="G2705" s="1" t="s">
        <v>11</v>
      </c>
      <c r="H2705" s="7">
        <v>45177</v>
      </c>
    </row>
    <row r="2706" spans="1:8" ht="12.5" x14ac:dyDescent="0.25">
      <c r="A2706" s="1" t="s">
        <v>5095</v>
      </c>
      <c r="B2706" s="1" t="s">
        <v>28</v>
      </c>
      <c r="C2706" s="1">
        <v>5</v>
      </c>
      <c r="D2706" s="6">
        <v>4</v>
      </c>
      <c r="E2706" s="6">
        <v>20</v>
      </c>
      <c r="F2706" s="1" t="s">
        <v>52</v>
      </c>
      <c r="G2706" s="1" t="s">
        <v>62</v>
      </c>
      <c r="H2706" s="7">
        <v>45177</v>
      </c>
    </row>
    <row r="2707" spans="1:8" ht="12.5" x14ac:dyDescent="0.25">
      <c r="A2707" s="1" t="s">
        <v>4499</v>
      </c>
      <c r="B2707" s="1" t="s">
        <v>28</v>
      </c>
      <c r="C2707" s="1">
        <v>2</v>
      </c>
      <c r="D2707" s="6">
        <v>4</v>
      </c>
      <c r="E2707" s="6">
        <v>8</v>
      </c>
      <c r="F2707" s="1" t="s">
        <v>14</v>
      </c>
      <c r="G2707" s="1" t="s">
        <v>62</v>
      </c>
      <c r="H2707" s="7">
        <v>45177</v>
      </c>
    </row>
    <row r="2708" spans="1:8" ht="12.5" x14ac:dyDescent="0.25">
      <c r="A2708" s="1" t="s">
        <v>5099</v>
      </c>
      <c r="B2708" s="1" t="s">
        <v>22</v>
      </c>
      <c r="C2708" s="1">
        <v>1</v>
      </c>
      <c r="D2708" s="6">
        <v>5</v>
      </c>
      <c r="E2708" s="6">
        <v>5</v>
      </c>
      <c r="F2708" s="1" t="s">
        <v>10</v>
      </c>
      <c r="G2708" s="1" t="s">
        <v>11</v>
      </c>
      <c r="H2708" s="7">
        <v>45177</v>
      </c>
    </row>
    <row r="2709" spans="1:8" ht="12.5" x14ac:dyDescent="0.25">
      <c r="A2709" s="1" t="s">
        <v>5101</v>
      </c>
      <c r="B2709" s="1" t="s">
        <v>9</v>
      </c>
      <c r="C2709" s="1">
        <v>1</v>
      </c>
      <c r="D2709" s="6">
        <f>IF(ISNUMBER('Raw Data'!D2572), 'Raw Data'!D2572, IF(B2709="Cookie", 1, IF(B2709="Tea", 1.5, IF(B2709="Coffee", 2, IF(OR(B2709="Cake", B2709="Juice"), 3, IF(OR(B2709="Sandwich", B2709="Smoothie"), 4, IF(B2709="Salad", 5,#REF!)))))))</f>
        <v>2</v>
      </c>
      <c r="E2709" s="6">
        <v>2</v>
      </c>
      <c r="F2709" s="1" t="s">
        <v>14</v>
      </c>
      <c r="G2709" s="1" t="s">
        <v>52</v>
      </c>
      <c r="H2709" s="7">
        <v>45177</v>
      </c>
    </row>
    <row r="2710" spans="1:8" ht="12.5" x14ac:dyDescent="0.25">
      <c r="A2710" s="1" t="s">
        <v>5103</v>
      </c>
      <c r="B2710" s="1" t="s">
        <v>49</v>
      </c>
      <c r="C2710" s="1">
        <v>3</v>
      </c>
      <c r="D2710" s="6">
        <v>3</v>
      </c>
      <c r="E2710" s="6">
        <v>9</v>
      </c>
      <c r="F2710" s="1" t="s">
        <v>52</v>
      </c>
      <c r="G2710" s="1" t="s">
        <v>62</v>
      </c>
      <c r="H2710" s="7">
        <v>45177</v>
      </c>
    </row>
    <row r="2711" spans="1:8" ht="12.5" x14ac:dyDescent="0.25">
      <c r="A2711" s="1" t="s">
        <v>802</v>
      </c>
      <c r="B2711" s="1" t="s">
        <v>87</v>
      </c>
      <c r="C2711" s="1">
        <v>4</v>
      </c>
      <c r="D2711" s="6">
        <v>1.5</v>
      </c>
      <c r="E2711" s="6">
        <v>6</v>
      </c>
      <c r="F2711" s="1" t="s">
        <v>52</v>
      </c>
      <c r="G2711" s="1" t="s">
        <v>62</v>
      </c>
      <c r="H2711" s="7">
        <v>45177</v>
      </c>
    </row>
    <row r="2712" spans="1:8" ht="12.5" x14ac:dyDescent="0.25">
      <c r="A2712" s="1" t="s">
        <v>935</v>
      </c>
      <c r="B2712" s="1" t="s">
        <v>28</v>
      </c>
      <c r="C2712" s="1">
        <v>5</v>
      </c>
      <c r="D2712" s="6">
        <v>4</v>
      </c>
      <c r="E2712" s="6">
        <v>20</v>
      </c>
      <c r="F2712" s="1" t="s">
        <v>52</v>
      </c>
      <c r="G2712" s="1" t="s">
        <v>52</v>
      </c>
      <c r="H2712" s="7">
        <v>45177</v>
      </c>
    </row>
    <row r="2713" spans="1:8" ht="12.5" x14ac:dyDescent="0.25">
      <c r="A2713" s="1" t="s">
        <v>5105</v>
      </c>
      <c r="B2713" s="1" t="s">
        <v>22</v>
      </c>
      <c r="C2713" s="1">
        <v>5</v>
      </c>
      <c r="D2713" s="6">
        <v>5</v>
      </c>
      <c r="E2713" s="6">
        <v>25</v>
      </c>
      <c r="F2713" s="1" t="s">
        <v>14</v>
      </c>
      <c r="G2713" s="1" t="s">
        <v>62</v>
      </c>
      <c r="H2713" s="7">
        <v>45177</v>
      </c>
    </row>
    <row r="2714" spans="1:8" ht="12.5" x14ac:dyDescent="0.25">
      <c r="A2714" s="1" t="s">
        <v>5107</v>
      </c>
      <c r="B2714" s="1" t="s">
        <v>9</v>
      </c>
      <c r="C2714" s="1">
        <v>2</v>
      </c>
      <c r="D2714" s="6">
        <v>2</v>
      </c>
      <c r="E2714" s="6">
        <v>4</v>
      </c>
      <c r="F2714" s="1" t="s">
        <v>52</v>
      </c>
      <c r="G2714" s="1" t="s">
        <v>52</v>
      </c>
      <c r="H2714" s="7">
        <v>45177</v>
      </c>
    </row>
    <row r="2715" spans="1:8" ht="12.5" x14ac:dyDescent="0.25">
      <c r="A2715" s="1" t="s">
        <v>5109</v>
      </c>
      <c r="B2715" s="1" t="s">
        <v>9</v>
      </c>
      <c r="C2715" s="1">
        <v>1</v>
      </c>
      <c r="D2715" s="6">
        <v>2</v>
      </c>
      <c r="E2715" s="6">
        <v>2</v>
      </c>
      <c r="F2715" s="1" t="s">
        <v>14</v>
      </c>
      <c r="G2715" s="1" t="s">
        <v>62</v>
      </c>
      <c r="H2715" s="7">
        <v>45177</v>
      </c>
    </row>
    <row r="2716" spans="1:8" ht="12.5" x14ac:dyDescent="0.25">
      <c r="A2716" s="1" t="s">
        <v>5110</v>
      </c>
      <c r="B2716" s="1" t="s">
        <v>28</v>
      </c>
      <c r="C2716" s="1">
        <v>4</v>
      </c>
      <c r="D2716" s="6">
        <v>4</v>
      </c>
      <c r="E2716" s="6">
        <v>16</v>
      </c>
      <c r="F2716" s="1" t="s">
        <v>14</v>
      </c>
      <c r="G2716" s="1" t="s">
        <v>11</v>
      </c>
      <c r="H2716" s="7">
        <v>45177</v>
      </c>
    </row>
    <row r="2717" spans="1:8" ht="12.5" x14ac:dyDescent="0.25">
      <c r="A2717" s="1" t="s">
        <v>5113</v>
      </c>
      <c r="B2717" s="1" t="str">
        <f>IF(OR(ISBLANK('Raw Data'!B5040), 'Raw Data'!B5040="UNKNOWN", 'Raw Data'!B5040="ERROR"), IF('Raw Data'!D5040=1, "Cookie", IF('Raw Data'!D5040=1.5, "Tea", IF('Raw Data'!D5040=2, "Coffee", IF('Raw Data'!D5040=3, "Cake", IF('Raw Data'!D5040=4, "Sandwich", IF('Raw Data'!D5040=5, "Salad", 'Raw Data'!B5040)))))), 'Raw Data'!B5040)</f>
        <v>Tea</v>
      </c>
      <c r="C2717" s="1">
        <v>2</v>
      </c>
      <c r="D2717" s="6">
        <v>1.5</v>
      </c>
      <c r="E2717" s="6">
        <v>3</v>
      </c>
      <c r="F2717" s="1" t="s">
        <v>10</v>
      </c>
      <c r="G2717" s="1" t="s">
        <v>62</v>
      </c>
      <c r="H2717" s="7">
        <v>45177</v>
      </c>
    </row>
    <row r="2718" spans="1:8" ht="12.5" x14ac:dyDescent="0.25">
      <c r="A2718" s="1" t="s">
        <v>5115</v>
      </c>
      <c r="B2718" s="1" t="s">
        <v>22</v>
      </c>
      <c r="C2718" s="1">
        <v>5</v>
      </c>
      <c r="D2718" s="6">
        <v>5</v>
      </c>
      <c r="E2718" s="6">
        <v>25</v>
      </c>
      <c r="F2718" s="1" t="s">
        <v>14</v>
      </c>
      <c r="G2718" s="1" t="s">
        <v>52</v>
      </c>
      <c r="H2718" s="7">
        <v>45177</v>
      </c>
    </row>
    <row r="2719" spans="1:8" ht="12.5" x14ac:dyDescent="0.25">
      <c r="A2719" s="1" t="s">
        <v>401</v>
      </c>
      <c r="B2719" s="1" t="s">
        <v>18</v>
      </c>
      <c r="C2719" s="1">
        <v>1</v>
      </c>
      <c r="D2719" s="6">
        <v>1</v>
      </c>
      <c r="E2719" s="6">
        <v>1</v>
      </c>
      <c r="F2719" s="1" t="s">
        <v>14</v>
      </c>
      <c r="G2719" s="1" t="s">
        <v>62</v>
      </c>
      <c r="H2719" s="7">
        <v>45177</v>
      </c>
    </row>
    <row r="2720" spans="1:8" ht="12.5" x14ac:dyDescent="0.25">
      <c r="A2720" s="1" t="s">
        <v>5117</v>
      </c>
      <c r="B2720" s="1" t="s">
        <v>28</v>
      </c>
      <c r="C2720" s="1">
        <v>1</v>
      </c>
      <c r="D2720" s="6">
        <v>4</v>
      </c>
      <c r="E2720" s="6">
        <v>4</v>
      </c>
      <c r="F2720" s="1" t="s">
        <v>14</v>
      </c>
      <c r="G2720" s="1" t="s">
        <v>62</v>
      </c>
      <c r="H2720" s="7">
        <v>45177</v>
      </c>
    </row>
    <row r="2721" spans="1:8" ht="12.5" x14ac:dyDescent="0.25">
      <c r="A2721" s="1" t="s">
        <v>3874</v>
      </c>
      <c r="B2721" s="1" t="str">
        <f>IF(OR(ISBLANK('Raw Data'!B7277), 'Raw Data'!B7277="UNKNOWN", 'Raw Data'!B7277="ERROR"), IF('Raw Data'!D7277=1, "Cookie", IF('Raw Data'!D7277=1.5, "Tea", IF('Raw Data'!D7277=2, "Coffee", IF('Raw Data'!D7277=3, "Cake", IF('Raw Data'!D7277=4, "Sandwich", IF('Raw Data'!D7277=5, "Salad", 'Raw Data'!B7277)))))), 'Raw Data'!B7277)</f>
        <v>Salad</v>
      </c>
      <c r="C2721" s="1">
        <v>3</v>
      </c>
      <c r="D2721" s="6">
        <v>5</v>
      </c>
      <c r="E2721" s="6">
        <v>15</v>
      </c>
      <c r="F2721" s="1" t="s">
        <v>52</v>
      </c>
      <c r="G2721" s="1" t="s">
        <v>62</v>
      </c>
      <c r="H2721" s="7">
        <v>45177</v>
      </c>
    </row>
    <row r="2722" spans="1:8" ht="12.5" x14ac:dyDescent="0.25">
      <c r="A2722" s="1" t="s">
        <v>4470</v>
      </c>
      <c r="B2722" s="1" t="s">
        <v>49</v>
      </c>
      <c r="C2722" s="1">
        <v>3</v>
      </c>
      <c r="D2722" s="6">
        <v>3</v>
      </c>
      <c r="E2722" s="6">
        <v>9</v>
      </c>
      <c r="F2722" s="1" t="s">
        <v>52</v>
      </c>
      <c r="G2722" s="1" t="s">
        <v>52</v>
      </c>
      <c r="H2722" s="7">
        <v>45177</v>
      </c>
    </row>
    <row r="2723" spans="1:8" ht="12.5" x14ac:dyDescent="0.25">
      <c r="A2723" s="1" t="s">
        <v>5120</v>
      </c>
      <c r="B2723" s="1" t="s">
        <v>18</v>
      </c>
      <c r="C2723" s="1">
        <v>5</v>
      </c>
      <c r="D2723" s="6">
        <v>1</v>
      </c>
      <c r="E2723" s="6">
        <v>5</v>
      </c>
      <c r="F2723" s="1" t="s">
        <v>10</v>
      </c>
      <c r="G2723" s="1" t="s">
        <v>52</v>
      </c>
      <c r="H2723" s="7">
        <v>45177</v>
      </c>
    </row>
    <row r="2724" spans="1:8" ht="12.5" x14ac:dyDescent="0.25">
      <c r="A2724" s="1" t="s">
        <v>5122</v>
      </c>
      <c r="B2724" s="1" t="s">
        <v>9</v>
      </c>
      <c r="C2724" s="1">
        <v>5</v>
      </c>
      <c r="D2724" s="6">
        <f>IF(ISNUMBER('Raw Data'!D7688), 'Raw Data'!D7688, IF(B2724="Cookie", 1, IF(B2724="Tea", 1.5, IF(B2724="Coffee", 2, IF(OR(B2724="Cake", B2724="Juice"), 3, IF(OR(B2724="Sandwich", B2724="Smoothie"), 4, IF(B2724="Salad", 5,#REF!)))))))</f>
        <v>2</v>
      </c>
      <c r="E2724" s="6">
        <v>10</v>
      </c>
      <c r="F2724" s="1" t="s">
        <v>14</v>
      </c>
      <c r="G2724" s="1" t="s">
        <v>52</v>
      </c>
      <c r="H2724" s="7">
        <v>45177</v>
      </c>
    </row>
    <row r="2725" spans="1:8" ht="12.5" x14ac:dyDescent="0.25">
      <c r="A2725" s="1" t="s">
        <v>5123</v>
      </c>
      <c r="B2725" s="1" t="s">
        <v>28</v>
      </c>
      <c r="C2725" s="1">
        <v>1</v>
      </c>
      <c r="D2725" s="6">
        <v>4</v>
      </c>
      <c r="E2725" s="6">
        <v>4</v>
      </c>
      <c r="F2725" s="1" t="s">
        <v>14</v>
      </c>
      <c r="G2725" s="1" t="s">
        <v>11</v>
      </c>
      <c r="H2725" s="7">
        <v>45177</v>
      </c>
    </row>
    <row r="2726" spans="1:8" ht="12.5" x14ac:dyDescent="0.25">
      <c r="A2726" s="1" t="s">
        <v>5124</v>
      </c>
      <c r="B2726" s="1" t="s">
        <v>22</v>
      </c>
      <c r="C2726" s="1">
        <v>1</v>
      </c>
      <c r="D2726" s="6">
        <f>IF(ISNUMBER('Raw Data'!D8496), 'Raw Data'!D8496, IF(B2726="Cookie", 1, IF(B2726="Tea", 1.5, IF(B2726="Coffee", 2, IF(OR(B2726="Cake", B2726="Juice"), 3, IF(OR(B2726="Sandwich", B2726="Smoothie"), 4, IF(B2726="Salad", 5,#REF!)))))))</f>
        <v>5</v>
      </c>
      <c r="E2726" s="6">
        <v>5</v>
      </c>
      <c r="F2726" s="1" t="s">
        <v>14</v>
      </c>
      <c r="G2726" s="1" t="s">
        <v>62</v>
      </c>
      <c r="H2726" s="7">
        <v>45177</v>
      </c>
    </row>
    <row r="2727" spans="1:8" ht="12.5" x14ac:dyDescent="0.25">
      <c r="A2727" s="1" t="s">
        <v>5126</v>
      </c>
      <c r="B2727" s="1" t="s">
        <v>87</v>
      </c>
      <c r="C2727" s="1">
        <v>1</v>
      </c>
      <c r="D2727" s="6">
        <v>1.5</v>
      </c>
      <c r="E2727" s="6">
        <v>1.5</v>
      </c>
      <c r="F2727" s="1" t="s">
        <v>26</v>
      </c>
      <c r="G2727" s="1" t="s">
        <v>62</v>
      </c>
      <c r="H2727" s="7">
        <v>45177</v>
      </c>
    </row>
    <row r="2728" spans="1:8" ht="12.5" x14ac:dyDescent="0.25">
      <c r="A2728" s="1" t="s">
        <v>5128</v>
      </c>
      <c r="B2728" s="1" t="str">
        <f>IF(OR(ISBLANK('Raw Data'!B8829), 'Raw Data'!B8829="UNKNOWN", 'Raw Data'!B8829="ERROR"), IF('Raw Data'!D8829=1, "Cookie", IF('Raw Data'!D8829=1.5, "Tea", IF('Raw Data'!D8829=2, "Coffee", IF('Raw Data'!D8829=3, "Cake", IF('Raw Data'!D8829=4, "Sandwich", IF('Raw Data'!D8829=5, "Salad", 'Raw Data'!B8829)))))), 'Raw Data'!B8829)</f>
        <v>Tea</v>
      </c>
      <c r="C2728" s="1">
        <v>5</v>
      </c>
      <c r="D2728" s="6">
        <v>1.5</v>
      </c>
      <c r="E2728" s="6">
        <v>7.5</v>
      </c>
      <c r="F2728" s="1" t="s">
        <v>52</v>
      </c>
      <c r="G2728" s="1" t="s">
        <v>62</v>
      </c>
      <c r="H2728" s="7">
        <v>45177</v>
      </c>
    </row>
    <row r="2729" spans="1:8" ht="12.5" x14ac:dyDescent="0.25">
      <c r="A2729" s="1" t="s">
        <v>5130</v>
      </c>
      <c r="B2729" s="1" t="s">
        <v>18</v>
      </c>
      <c r="C2729" s="1">
        <v>5</v>
      </c>
      <c r="D2729" s="6">
        <v>1</v>
      </c>
      <c r="E2729" s="6">
        <v>5</v>
      </c>
      <c r="F2729" s="1" t="s">
        <v>52</v>
      </c>
      <c r="G2729" s="1" t="s">
        <v>52</v>
      </c>
      <c r="H2729" s="7">
        <v>45177</v>
      </c>
    </row>
    <row r="2730" spans="1:8" ht="12.5" x14ac:dyDescent="0.25">
      <c r="A2730" s="1" t="s">
        <v>5132</v>
      </c>
      <c r="B2730" s="1" t="str">
        <f>IF(OR(ISBLANK('Raw Data'!B9007), 'Raw Data'!B9007="UNKNOWN", 'Raw Data'!B9007="ERROR"), IF('Raw Data'!D9007=1, "Cookie", IF('Raw Data'!D9007=1.5, "Tea", IF('Raw Data'!D9007=2, "Coffee", IF('Raw Data'!D9007=3, "Cake", IF('Raw Data'!D9007=4, "Sandwich", IF('Raw Data'!D9007=5, "Salad", 'Raw Data'!B9007)))))), 'Raw Data'!B9007)</f>
        <v>Sandwich</v>
      </c>
      <c r="C2730" s="1">
        <v>5</v>
      </c>
      <c r="D2730" s="6">
        <v>4</v>
      </c>
      <c r="E2730" s="6">
        <v>20</v>
      </c>
      <c r="F2730" s="1" t="s">
        <v>26</v>
      </c>
      <c r="G2730" s="1" t="s">
        <v>11</v>
      </c>
      <c r="H2730" s="7">
        <v>45177</v>
      </c>
    </row>
    <row r="2731" spans="1:8" ht="12.5" x14ac:dyDescent="0.25">
      <c r="A2731" s="1" t="s">
        <v>5134</v>
      </c>
      <c r="B2731" s="1" t="s">
        <v>13</v>
      </c>
      <c r="C2731" s="1">
        <v>3</v>
      </c>
      <c r="D2731" s="6">
        <v>3</v>
      </c>
      <c r="E2731" s="6">
        <v>9</v>
      </c>
      <c r="F2731" s="1" t="s">
        <v>10</v>
      </c>
      <c r="G2731" s="1" t="s">
        <v>52</v>
      </c>
      <c r="H2731" s="7">
        <v>45177</v>
      </c>
    </row>
    <row r="2732" spans="1:8" ht="12.5" x14ac:dyDescent="0.25">
      <c r="A2732" s="1" t="s">
        <v>5136</v>
      </c>
      <c r="B2732" s="1" t="s">
        <v>9</v>
      </c>
      <c r="C2732" s="1">
        <v>4</v>
      </c>
      <c r="D2732" s="6">
        <v>2</v>
      </c>
      <c r="E2732" s="6">
        <v>8</v>
      </c>
      <c r="F2732" s="1" t="s">
        <v>14</v>
      </c>
      <c r="G2732" s="1" t="s">
        <v>62</v>
      </c>
      <c r="H2732" s="7">
        <v>45177</v>
      </c>
    </row>
    <row r="2733" spans="1:8" ht="12.5" x14ac:dyDescent="0.25">
      <c r="A2733" s="1" t="s">
        <v>5138</v>
      </c>
      <c r="B2733" s="1" t="s">
        <v>32</v>
      </c>
      <c r="C2733" s="1">
        <v>5</v>
      </c>
      <c r="D2733" s="6">
        <v>4</v>
      </c>
      <c r="E2733" s="6">
        <v>20</v>
      </c>
      <c r="F2733" s="1" t="s">
        <v>26</v>
      </c>
      <c r="G2733" s="1" t="s">
        <v>62</v>
      </c>
      <c r="H2733" s="7">
        <v>45178</v>
      </c>
    </row>
    <row r="2734" spans="1:8" ht="12.5" x14ac:dyDescent="0.25">
      <c r="A2734" s="1" t="s">
        <v>5139</v>
      </c>
      <c r="B2734" s="1" t="s">
        <v>18</v>
      </c>
      <c r="C2734" s="1">
        <v>5</v>
      </c>
      <c r="D2734" s="6">
        <v>1</v>
      </c>
      <c r="E2734" s="6">
        <v>5</v>
      </c>
      <c r="F2734" s="1" t="s">
        <v>26</v>
      </c>
      <c r="G2734" s="1" t="s">
        <v>62</v>
      </c>
      <c r="H2734" s="7">
        <v>45178</v>
      </c>
    </row>
    <row r="2735" spans="1:8" ht="12.5" x14ac:dyDescent="0.25">
      <c r="A2735" s="1" t="s">
        <v>5141</v>
      </c>
      <c r="B2735" s="1" t="s">
        <v>9</v>
      </c>
      <c r="C2735" s="1">
        <v>5</v>
      </c>
      <c r="D2735" s="6">
        <v>2</v>
      </c>
      <c r="E2735" s="6">
        <v>10</v>
      </c>
      <c r="F2735" s="1" t="s">
        <v>52</v>
      </c>
      <c r="G2735" s="1" t="s">
        <v>62</v>
      </c>
      <c r="H2735" s="7">
        <v>45178</v>
      </c>
    </row>
    <row r="2736" spans="1:8" ht="12.5" x14ac:dyDescent="0.25">
      <c r="A2736" s="1" t="s">
        <v>657</v>
      </c>
      <c r="B2736" s="1" t="s">
        <v>9</v>
      </c>
      <c r="C2736" s="1">
        <v>1</v>
      </c>
      <c r="D2736" s="6">
        <v>2</v>
      </c>
      <c r="E2736" s="6">
        <v>2</v>
      </c>
      <c r="F2736" s="1" t="s">
        <v>26</v>
      </c>
      <c r="G2736" s="1" t="s">
        <v>52</v>
      </c>
      <c r="H2736" s="7">
        <v>45178</v>
      </c>
    </row>
    <row r="2737" spans="1:8" ht="12.5" x14ac:dyDescent="0.25">
      <c r="A2737" s="1" t="s">
        <v>5144</v>
      </c>
      <c r="B2737" s="1" t="str">
        <f>IF(OR(ISBLANK('Raw Data'!B2733), 'Raw Data'!B2733="UNKNOWN", 'Raw Data'!B2733="ERROR"), IF('Raw Data'!D2733=1, "Cookie", IF('Raw Data'!D2733=1.5, "Tea", IF('Raw Data'!D2733=2, "Coffee", IF('Raw Data'!D2733=3, "Cake", IF('Raw Data'!D2733=4, "Sandwich", IF('Raw Data'!D2733=5, "Salad", 'Raw Data'!B2733)))))), 'Raw Data'!B2733)</f>
        <v>Sandwich</v>
      </c>
      <c r="C2737" s="1">
        <v>1</v>
      </c>
      <c r="D2737" s="6">
        <v>4</v>
      </c>
      <c r="E2737" s="6">
        <v>4</v>
      </c>
      <c r="F2737" s="1" t="s">
        <v>26</v>
      </c>
      <c r="G2737" s="1" t="s">
        <v>11</v>
      </c>
      <c r="H2737" s="7">
        <v>45178</v>
      </c>
    </row>
    <row r="2738" spans="1:8" ht="12.5" x14ac:dyDescent="0.25">
      <c r="A2738" s="1" t="s">
        <v>5145</v>
      </c>
      <c r="B2738" s="1" t="str">
        <f>IF(OR(ISBLANK('Raw Data'!B2909), 'Raw Data'!B2909="UNKNOWN", 'Raw Data'!B2909="ERROR"), IF('Raw Data'!D2909=1, "Cookie", IF('Raw Data'!D2909=1.5, "Tea", IF('Raw Data'!D2909=2, "Coffee", IF('Raw Data'!D2909=3, "Cake", IF('Raw Data'!D2909=4, "Sandwich", IF('Raw Data'!D2909=5, "Salad", 'Raw Data'!B2909)))))), 'Raw Data'!B2909)</f>
        <v>Cake</v>
      </c>
      <c r="C2738" s="1">
        <v>5</v>
      </c>
      <c r="D2738" s="6">
        <v>3</v>
      </c>
      <c r="E2738" s="6">
        <v>15</v>
      </c>
      <c r="F2738" s="1" t="s">
        <v>26</v>
      </c>
      <c r="G2738" s="1" t="s">
        <v>11</v>
      </c>
      <c r="H2738" s="7">
        <v>45178</v>
      </c>
    </row>
    <row r="2739" spans="1:8" ht="12.5" x14ac:dyDescent="0.25">
      <c r="A2739" s="1" t="s">
        <v>5147</v>
      </c>
      <c r="B2739" s="1" t="s">
        <v>13</v>
      </c>
      <c r="C2739" s="1">
        <v>2</v>
      </c>
      <c r="D2739" s="6">
        <v>3</v>
      </c>
      <c r="E2739" s="6">
        <v>6</v>
      </c>
      <c r="F2739" s="1" t="s">
        <v>14</v>
      </c>
      <c r="G2739" s="1" t="s">
        <v>52</v>
      </c>
      <c r="H2739" s="7">
        <v>45178</v>
      </c>
    </row>
    <row r="2740" spans="1:8" ht="12.5" x14ac:dyDescent="0.25">
      <c r="A2740" s="1" t="s">
        <v>5149</v>
      </c>
      <c r="B2740" s="1" t="s">
        <v>18</v>
      </c>
      <c r="C2740" s="1">
        <v>1</v>
      </c>
      <c r="D2740" s="6">
        <v>1</v>
      </c>
      <c r="E2740" s="6">
        <v>1</v>
      </c>
      <c r="F2740" s="1" t="s">
        <v>10</v>
      </c>
      <c r="G2740" s="1" t="s">
        <v>62</v>
      </c>
      <c r="H2740" s="7">
        <v>45178</v>
      </c>
    </row>
    <row r="2741" spans="1:8" ht="12.5" x14ac:dyDescent="0.25">
      <c r="A2741" s="1" t="s">
        <v>5151</v>
      </c>
      <c r="B2741" s="1" t="str">
        <f>IF(OR(ISBLANK('Raw Data'!B3212), 'Raw Data'!B3212="UNKNOWN", 'Raw Data'!B3212="ERROR"), IF('Raw Data'!D3212=1, "Cookie", IF('Raw Data'!D3212=1.5, "Tea", IF('Raw Data'!D3212=2, "Coffee", IF('Raw Data'!D3212=3, "Cake", IF('Raw Data'!D3212=4, "Sandwich", IF('Raw Data'!D3212=5, "Salad", 'Raw Data'!B3212)))))), 'Raw Data'!B3212)</f>
        <v>Sandwich</v>
      </c>
      <c r="C2741" s="1">
        <v>3</v>
      </c>
      <c r="D2741" s="6">
        <v>4</v>
      </c>
      <c r="E2741" s="6">
        <v>12</v>
      </c>
      <c r="F2741" s="1" t="s">
        <v>52</v>
      </c>
      <c r="G2741" s="1" t="s">
        <v>11</v>
      </c>
      <c r="H2741" s="7">
        <v>45178</v>
      </c>
    </row>
    <row r="2742" spans="1:8" ht="12.5" x14ac:dyDescent="0.25">
      <c r="A2742" s="1" t="s">
        <v>5153</v>
      </c>
      <c r="B2742" s="1" t="s">
        <v>22</v>
      </c>
      <c r="C2742" s="1">
        <v>5</v>
      </c>
      <c r="D2742" s="6">
        <v>5</v>
      </c>
      <c r="E2742" s="6">
        <v>25</v>
      </c>
      <c r="F2742" s="1" t="s">
        <v>14</v>
      </c>
      <c r="G2742" s="1" t="s">
        <v>11</v>
      </c>
      <c r="H2742" s="7">
        <v>45178</v>
      </c>
    </row>
    <row r="2743" spans="1:8" ht="12.5" x14ac:dyDescent="0.25">
      <c r="A2743" s="1" t="s">
        <v>5155</v>
      </c>
      <c r="B2743" s="1" t="s">
        <v>9</v>
      </c>
      <c r="C2743" s="1">
        <v>3</v>
      </c>
      <c r="D2743" s="6">
        <v>2</v>
      </c>
      <c r="E2743" s="6">
        <v>6</v>
      </c>
      <c r="F2743" s="1" t="s">
        <v>52</v>
      </c>
      <c r="G2743" s="1" t="s">
        <v>11</v>
      </c>
      <c r="H2743" s="7">
        <v>45178</v>
      </c>
    </row>
    <row r="2744" spans="1:8" ht="12.5" x14ac:dyDescent="0.25">
      <c r="A2744" s="1" t="s">
        <v>5158</v>
      </c>
      <c r="B2744" s="1" t="str">
        <f>IF(OR(ISBLANK('Raw Data'!B4329), 'Raw Data'!B4329="UNKNOWN", 'Raw Data'!B4329="ERROR"), IF('Raw Data'!D4329=1, "Cookie", IF('Raw Data'!D4329=1.5, "Tea", IF('Raw Data'!D4329=2, "Coffee", IF('Raw Data'!D4329=3, "Cake", IF('Raw Data'!D4329=4, "Sandwich", IF('Raw Data'!D4329=5, "Salad", 'Raw Data'!B4329)))))), 'Raw Data'!B4329)</f>
        <v>Cake</v>
      </c>
      <c r="C2744" s="1">
        <v>2</v>
      </c>
      <c r="D2744" s="6">
        <v>3</v>
      </c>
      <c r="E2744" s="6">
        <v>6</v>
      </c>
      <c r="F2744" s="1" t="s">
        <v>52</v>
      </c>
      <c r="G2744" s="1" t="s">
        <v>62</v>
      </c>
      <c r="H2744" s="7">
        <v>45178</v>
      </c>
    </row>
    <row r="2745" spans="1:8" ht="12.5" x14ac:dyDescent="0.25">
      <c r="A2745" s="1" t="s">
        <v>5159</v>
      </c>
      <c r="B2745" s="1" t="s">
        <v>13</v>
      </c>
      <c r="C2745" s="1">
        <f>IF(ISNUMBER('Raw Data'!C4336), 'Raw Data'!C4336, 3)</f>
        <v>3</v>
      </c>
      <c r="D2745" s="6">
        <v>3</v>
      </c>
      <c r="E2745" s="6">
        <v>9</v>
      </c>
      <c r="F2745" s="1" t="s">
        <v>52</v>
      </c>
      <c r="G2745" s="1" t="s">
        <v>62</v>
      </c>
      <c r="H2745" s="7">
        <v>45178</v>
      </c>
    </row>
    <row r="2746" spans="1:8" ht="12.5" x14ac:dyDescent="0.25">
      <c r="A2746" s="1" t="s">
        <v>5161</v>
      </c>
      <c r="B2746" s="1" t="str">
        <f>IF(OR(ISBLANK('Raw Data'!B4375), 'Raw Data'!B4375="UNKNOWN", 'Raw Data'!B4375="ERROR"), IF('Raw Data'!D4375=1, "Cookie", IF('Raw Data'!D4375=1.5, "Tea", IF('Raw Data'!D4375=2, "Coffee", IF('Raw Data'!D4375=3, "Cake", IF('Raw Data'!D4375=4, "Sandwich", IF('Raw Data'!D4375=5, "Salad", 'Raw Data'!B4375)))))), 'Raw Data'!B4375)</f>
        <v>Coffee</v>
      </c>
      <c r="C2746" s="1">
        <f>IF(ISNUMBER('Raw Data'!C4375), 'Raw Data'!C4375, 3)</f>
        <v>3</v>
      </c>
      <c r="D2746" s="6">
        <v>2</v>
      </c>
      <c r="E2746" s="6">
        <v>6</v>
      </c>
      <c r="F2746" s="1" t="s">
        <v>52</v>
      </c>
      <c r="G2746" s="1" t="s">
        <v>11</v>
      </c>
      <c r="H2746" s="7">
        <v>45178</v>
      </c>
    </row>
    <row r="2747" spans="1:8" ht="12.5" x14ac:dyDescent="0.25">
      <c r="A2747" s="1" t="s">
        <v>5162</v>
      </c>
      <c r="B2747" s="1" t="s">
        <v>32</v>
      </c>
      <c r="C2747" s="1">
        <v>4</v>
      </c>
      <c r="D2747" s="6">
        <v>4</v>
      </c>
      <c r="E2747" s="6">
        <v>16</v>
      </c>
      <c r="F2747" s="1" t="s">
        <v>52</v>
      </c>
      <c r="G2747" s="1" t="s">
        <v>11</v>
      </c>
      <c r="H2747" s="7">
        <v>45178</v>
      </c>
    </row>
    <row r="2748" spans="1:8" ht="12.5" x14ac:dyDescent="0.25">
      <c r="A2748" s="1" t="s">
        <v>2601</v>
      </c>
      <c r="B2748" s="1" t="s">
        <v>49</v>
      </c>
      <c r="C2748" s="1">
        <v>5</v>
      </c>
      <c r="D2748" s="6">
        <v>3</v>
      </c>
      <c r="E2748" s="6">
        <v>15</v>
      </c>
      <c r="F2748" s="1" t="s">
        <v>14</v>
      </c>
      <c r="G2748" s="1" t="s">
        <v>62</v>
      </c>
      <c r="H2748" s="7">
        <v>45178</v>
      </c>
    </row>
    <row r="2749" spans="1:8" ht="12.5" x14ac:dyDescent="0.25">
      <c r="A2749" s="1" t="s">
        <v>5166</v>
      </c>
      <c r="B2749" s="1" t="s">
        <v>32</v>
      </c>
      <c r="C2749" s="1">
        <v>3</v>
      </c>
      <c r="D2749" s="6">
        <v>4</v>
      </c>
      <c r="E2749" s="6">
        <v>12</v>
      </c>
      <c r="F2749" s="1" t="s">
        <v>52</v>
      </c>
      <c r="G2749" s="1" t="s">
        <v>52</v>
      </c>
      <c r="H2749" s="7">
        <v>45178</v>
      </c>
    </row>
    <row r="2750" spans="1:8" ht="12.5" x14ac:dyDescent="0.25">
      <c r="A2750" s="1" t="s">
        <v>2523</v>
      </c>
      <c r="B2750" s="1" t="s">
        <v>49</v>
      </c>
      <c r="C2750" s="1">
        <v>1</v>
      </c>
      <c r="D2750" s="6">
        <v>3</v>
      </c>
      <c r="E2750" s="6">
        <v>3</v>
      </c>
      <c r="F2750" s="1" t="s">
        <v>14</v>
      </c>
      <c r="G2750" s="1" t="s">
        <v>52</v>
      </c>
      <c r="H2750" s="7">
        <v>45178</v>
      </c>
    </row>
    <row r="2751" spans="1:8" ht="12.5" x14ac:dyDescent="0.25">
      <c r="A2751" s="1" t="s">
        <v>3114</v>
      </c>
      <c r="B2751" s="1" t="s">
        <v>13</v>
      </c>
      <c r="C2751" s="1">
        <v>2</v>
      </c>
      <c r="D2751" s="6">
        <v>3</v>
      </c>
      <c r="E2751" s="6">
        <v>6</v>
      </c>
      <c r="F2751" s="1" t="s">
        <v>52</v>
      </c>
      <c r="G2751" s="1" t="s">
        <v>62</v>
      </c>
      <c r="H2751" s="7">
        <v>45178</v>
      </c>
    </row>
    <row r="2752" spans="1:8" ht="12.5" x14ac:dyDescent="0.25">
      <c r="A2752" s="1" t="s">
        <v>5168</v>
      </c>
      <c r="B2752" s="1" t="s">
        <v>9</v>
      </c>
      <c r="C2752" s="1">
        <v>2</v>
      </c>
      <c r="D2752" s="6">
        <v>2</v>
      </c>
      <c r="E2752" s="6">
        <v>4</v>
      </c>
      <c r="F2752" s="1" t="s">
        <v>10</v>
      </c>
      <c r="G2752" s="1" t="s">
        <v>62</v>
      </c>
      <c r="H2752" s="7">
        <v>45178</v>
      </c>
    </row>
    <row r="2753" spans="1:8" ht="12.5" x14ac:dyDescent="0.25">
      <c r="A2753" s="1" t="s">
        <v>1690</v>
      </c>
      <c r="B2753" s="1" t="s">
        <v>18</v>
      </c>
      <c r="C2753" s="1">
        <v>4</v>
      </c>
      <c r="D2753" s="6">
        <v>1</v>
      </c>
      <c r="E2753" s="6">
        <v>4</v>
      </c>
      <c r="F2753" s="1" t="s">
        <v>26</v>
      </c>
      <c r="G2753" s="1" t="s">
        <v>11</v>
      </c>
      <c r="H2753" s="7">
        <v>45178</v>
      </c>
    </row>
    <row r="2754" spans="1:8" ht="12.5" x14ac:dyDescent="0.25">
      <c r="A2754" s="1" t="s">
        <v>5170</v>
      </c>
      <c r="B2754" s="1" t="s">
        <v>18</v>
      </c>
      <c r="C2754" s="1">
        <v>4</v>
      </c>
      <c r="D2754" s="6">
        <v>1</v>
      </c>
      <c r="E2754" s="6">
        <v>4</v>
      </c>
      <c r="F2754" s="1" t="s">
        <v>10</v>
      </c>
      <c r="G2754" s="1" t="s">
        <v>52</v>
      </c>
      <c r="H2754" s="7">
        <v>45178</v>
      </c>
    </row>
    <row r="2755" spans="1:8" ht="12.5" x14ac:dyDescent="0.25">
      <c r="A2755" s="1" t="s">
        <v>5172</v>
      </c>
      <c r="B2755" s="1" t="s">
        <v>9</v>
      </c>
      <c r="C2755" s="1">
        <v>1</v>
      </c>
      <c r="D2755" s="6">
        <v>2</v>
      </c>
      <c r="E2755" s="6">
        <v>2</v>
      </c>
      <c r="F2755" s="1" t="s">
        <v>10</v>
      </c>
      <c r="G2755" s="1" t="s">
        <v>52</v>
      </c>
      <c r="H2755" s="7">
        <v>45178</v>
      </c>
    </row>
    <row r="2756" spans="1:8" ht="12.5" x14ac:dyDescent="0.25">
      <c r="A2756" s="1" t="s">
        <v>5174</v>
      </c>
      <c r="B2756" s="1" t="s">
        <v>13</v>
      </c>
      <c r="C2756" s="1">
        <v>3</v>
      </c>
      <c r="D2756" s="6">
        <v>3</v>
      </c>
      <c r="E2756" s="6">
        <v>9</v>
      </c>
      <c r="F2756" s="1" t="s">
        <v>52</v>
      </c>
      <c r="G2756" s="1" t="s">
        <v>52</v>
      </c>
      <c r="H2756" s="7">
        <v>45178</v>
      </c>
    </row>
    <row r="2757" spans="1:8" ht="12.5" x14ac:dyDescent="0.25">
      <c r="A2757" s="1" t="s">
        <v>5176</v>
      </c>
      <c r="B2757" s="1" t="s">
        <v>32</v>
      </c>
      <c r="C2757" s="1">
        <v>4</v>
      </c>
      <c r="D2757" s="6">
        <v>4</v>
      </c>
      <c r="E2757" s="6">
        <v>16</v>
      </c>
      <c r="F2757" s="1" t="s">
        <v>52</v>
      </c>
      <c r="G2757" s="1" t="s">
        <v>62</v>
      </c>
      <c r="H2757" s="7">
        <v>45178</v>
      </c>
    </row>
    <row r="2758" spans="1:8" ht="12.5" x14ac:dyDescent="0.25">
      <c r="A2758" s="1" t="s">
        <v>2718</v>
      </c>
      <c r="B2758" s="1" t="s">
        <v>49</v>
      </c>
      <c r="C2758" s="1">
        <v>2</v>
      </c>
      <c r="D2758" s="6">
        <v>3</v>
      </c>
      <c r="E2758" s="6">
        <v>6</v>
      </c>
      <c r="F2758" s="1" t="s">
        <v>26</v>
      </c>
      <c r="G2758" s="1" t="s">
        <v>52</v>
      </c>
      <c r="H2758" s="7">
        <v>45178</v>
      </c>
    </row>
    <row r="2759" spans="1:8" ht="12.5" x14ac:dyDescent="0.25">
      <c r="A2759" s="1" t="s">
        <v>5179</v>
      </c>
      <c r="B2759" s="1" t="s">
        <v>18</v>
      </c>
      <c r="C2759" s="1">
        <v>2</v>
      </c>
      <c r="D2759" s="6">
        <v>1</v>
      </c>
      <c r="E2759" s="6">
        <v>2</v>
      </c>
      <c r="F2759" s="1" t="s">
        <v>26</v>
      </c>
      <c r="G2759" s="1" t="s">
        <v>11</v>
      </c>
      <c r="H2759" s="7">
        <v>45178</v>
      </c>
    </row>
    <row r="2760" spans="1:8" ht="12.5" x14ac:dyDescent="0.25">
      <c r="A2760" s="1" t="s">
        <v>4717</v>
      </c>
      <c r="B2760" s="1" t="s">
        <v>28</v>
      </c>
      <c r="C2760" s="1">
        <v>2</v>
      </c>
      <c r="D2760" s="6">
        <v>4</v>
      </c>
      <c r="E2760" s="6">
        <v>8</v>
      </c>
      <c r="F2760" s="1" t="s">
        <v>26</v>
      </c>
      <c r="G2760" s="1" t="s">
        <v>11</v>
      </c>
      <c r="H2760" s="7">
        <v>45179</v>
      </c>
    </row>
    <row r="2761" spans="1:8" ht="12.5" x14ac:dyDescent="0.25">
      <c r="A2761" s="1" t="s">
        <v>5183</v>
      </c>
      <c r="B2761" s="1" t="str">
        <f>IF(OR(ISBLANK('Raw Data'!B63), 'Raw Data'!B63="UNKNOWN", 'Raw Data'!B63="ERROR"), IF('Raw Data'!D63=1, "Cookie", IF('Raw Data'!D63=1.5, "Tea", IF('Raw Data'!D63=2, "Coffee", IF('Raw Data'!D63=3, "Cake", IF('Raw Data'!D63=4, "Sandwich", IF('Raw Data'!D63=5, "Salad", 'Raw Data'!B63)))))), 'Raw Data'!B63)</f>
        <v>Cake</v>
      </c>
      <c r="C2761" s="1">
        <v>1</v>
      </c>
      <c r="D2761" s="6">
        <v>3</v>
      </c>
      <c r="E2761" s="6">
        <v>3</v>
      </c>
      <c r="F2761" s="1" t="s">
        <v>52</v>
      </c>
      <c r="G2761" s="1" t="s">
        <v>62</v>
      </c>
      <c r="H2761" s="7">
        <v>45179</v>
      </c>
    </row>
    <row r="2762" spans="1:8" ht="12.5" x14ac:dyDescent="0.25">
      <c r="A2762" s="1" t="s">
        <v>5185</v>
      </c>
      <c r="B2762" s="1" t="str">
        <f>IF(OR(ISBLANK('Raw Data'!B1055), 'Raw Data'!B1055="UNKNOWN", 'Raw Data'!B1055="ERROR"), IF('Raw Data'!D1055=1, "Cookie", IF('Raw Data'!D1055=1.5, "Tea", IF('Raw Data'!D1055=2, "Coffee", IF('Raw Data'!D1055=3, "Cake", IF('Raw Data'!D1055=4, "Sandwich", IF('Raw Data'!D1055=5, "Salad", 'Raw Data'!B1055)))))), 'Raw Data'!B1055)</f>
        <v>Cookie</v>
      </c>
      <c r="C2762" s="1">
        <v>2</v>
      </c>
      <c r="D2762" s="6">
        <v>1</v>
      </c>
      <c r="E2762" s="6">
        <v>2</v>
      </c>
      <c r="F2762" s="1" t="s">
        <v>10</v>
      </c>
      <c r="G2762" s="1" t="s">
        <v>62</v>
      </c>
      <c r="H2762" s="7">
        <v>45179</v>
      </c>
    </row>
    <row r="2763" spans="1:8" ht="12.5" x14ac:dyDescent="0.25">
      <c r="A2763" s="1" t="s">
        <v>5186</v>
      </c>
      <c r="B2763" s="1" t="s">
        <v>28</v>
      </c>
      <c r="C2763" s="1">
        <v>5</v>
      </c>
      <c r="D2763" s="6">
        <v>4</v>
      </c>
      <c r="E2763" s="6">
        <v>20</v>
      </c>
      <c r="F2763" s="1" t="s">
        <v>10</v>
      </c>
      <c r="G2763" s="1" t="s">
        <v>52</v>
      </c>
      <c r="H2763" s="7">
        <v>45179</v>
      </c>
    </row>
    <row r="2764" spans="1:8" ht="12.5" x14ac:dyDescent="0.25">
      <c r="A2764" s="1" t="s">
        <v>5189</v>
      </c>
      <c r="B2764" s="1" t="s">
        <v>13</v>
      </c>
      <c r="C2764" s="1">
        <v>1</v>
      </c>
      <c r="D2764" s="6">
        <v>3</v>
      </c>
      <c r="E2764" s="6">
        <v>3</v>
      </c>
      <c r="F2764" s="1" t="s">
        <v>10</v>
      </c>
      <c r="G2764" s="1" t="s">
        <v>11</v>
      </c>
      <c r="H2764" s="7">
        <v>45179</v>
      </c>
    </row>
    <row r="2765" spans="1:8" ht="12.5" x14ac:dyDescent="0.25">
      <c r="A2765" s="1" t="s">
        <v>2445</v>
      </c>
      <c r="B2765" s="1" t="str">
        <f>IF(OR(ISBLANK('Raw Data'!B1453), 'Raw Data'!B1453="UNKNOWN", 'Raw Data'!B1453="ERROR"), IF('Raw Data'!D1453=1, "Cookie", IF('Raw Data'!D1453=1.5, "Tea", IF('Raw Data'!D1453=2, "Coffee", IF('Raw Data'!D1453=3, "Cake", IF('Raw Data'!D1453=4, "Sandwich", IF('Raw Data'!D1453=5, "Salad", 'Raw Data'!B1453)))))), 'Raw Data'!B1453)</f>
        <v>Salad</v>
      </c>
      <c r="C2765" s="1">
        <f>IF(ISNUMBER('Raw Data'!C1453), 'Raw Data'!C1453, 3)</f>
        <v>3</v>
      </c>
      <c r="D2765" s="6">
        <v>5</v>
      </c>
      <c r="E2765" s="6">
        <v>15</v>
      </c>
      <c r="F2765" s="1" t="s">
        <v>14</v>
      </c>
      <c r="G2765" s="1" t="s">
        <v>52</v>
      </c>
      <c r="H2765" s="7">
        <v>45179</v>
      </c>
    </row>
    <row r="2766" spans="1:8" ht="12.5" x14ac:dyDescent="0.25">
      <c r="A2766" s="1" t="s">
        <v>5191</v>
      </c>
      <c r="B2766" s="1" t="s">
        <v>49</v>
      </c>
      <c r="C2766" s="1">
        <v>4</v>
      </c>
      <c r="D2766" s="6">
        <v>3</v>
      </c>
      <c r="E2766" s="6">
        <v>12</v>
      </c>
      <c r="F2766" s="1" t="s">
        <v>14</v>
      </c>
      <c r="G2766" s="1" t="s">
        <v>62</v>
      </c>
      <c r="H2766" s="7">
        <v>45179</v>
      </c>
    </row>
    <row r="2767" spans="1:8" ht="12.5" x14ac:dyDescent="0.25">
      <c r="A2767" s="1" t="s">
        <v>5192</v>
      </c>
      <c r="B2767" s="1" t="str">
        <f>IF(OR(ISBLANK('Raw Data'!B3019), 'Raw Data'!B3019="UNKNOWN", 'Raw Data'!B3019="ERROR"), IF('Raw Data'!D3019=1, "Cookie", IF('Raw Data'!D3019=1.5, "Tea", IF('Raw Data'!D3019=2, "Coffee", IF('Raw Data'!D3019=3, "Cake", IF('Raw Data'!D3019=4, "Sandwich", IF('Raw Data'!D3019=5, "Salad", 'Raw Data'!B3019)))))), 'Raw Data'!B3019)</f>
        <v>Cake</v>
      </c>
      <c r="C2767" s="1">
        <v>4</v>
      </c>
      <c r="D2767" s="6">
        <v>3</v>
      </c>
      <c r="E2767" s="6">
        <v>12</v>
      </c>
      <c r="F2767" s="1" t="s">
        <v>26</v>
      </c>
      <c r="G2767" s="1" t="s">
        <v>52</v>
      </c>
      <c r="H2767" s="7">
        <v>45179</v>
      </c>
    </row>
    <row r="2768" spans="1:8" ht="12.5" x14ac:dyDescent="0.25">
      <c r="A2768" s="1" t="s">
        <v>2778</v>
      </c>
      <c r="B2768" s="1" t="s">
        <v>9</v>
      </c>
      <c r="C2768" s="1">
        <v>5</v>
      </c>
      <c r="D2768" s="6">
        <v>2</v>
      </c>
      <c r="E2768" s="6">
        <v>10</v>
      </c>
      <c r="F2768" s="1" t="s">
        <v>26</v>
      </c>
      <c r="G2768" s="1" t="s">
        <v>11</v>
      </c>
      <c r="H2768" s="7">
        <v>45179</v>
      </c>
    </row>
    <row r="2769" spans="1:8" ht="12.5" x14ac:dyDescent="0.25">
      <c r="A2769" s="1" t="s">
        <v>1475</v>
      </c>
      <c r="B2769" s="1" t="s">
        <v>87</v>
      </c>
      <c r="C2769" s="1">
        <v>5</v>
      </c>
      <c r="D2769" s="6">
        <v>1.5</v>
      </c>
      <c r="E2769" s="6">
        <v>7.5</v>
      </c>
      <c r="F2769" s="1" t="s">
        <v>10</v>
      </c>
      <c r="G2769" s="1" t="s">
        <v>11</v>
      </c>
      <c r="H2769" s="7">
        <v>45179</v>
      </c>
    </row>
    <row r="2770" spans="1:8" ht="12.5" x14ac:dyDescent="0.25">
      <c r="A2770" s="1" t="s">
        <v>5195</v>
      </c>
      <c r="B2770" s="1" t="s">
        <v>22</v>
      </c>
      <c r="C2770" s="1">
        <v>1</v>
      </c>
      <c r="D2770" s="6">
        <v>5</v>
      </c>
      <c r="E2770" s="6">
        <v>5</v>
      </c>
      <c r="F2770" s="1" t="s">
        <v>10</v>
      </c>
      <c r="G2770" s="1" t="s">
        <v>62</v>
      </c>
      <c r="H2770" s="7">
        <v>45179</v>
      </c>
    </row>
    <row r="2771" spans="1:8" ht="12.5" x14ac:dyDescent="0.25">
      <c r="A2771" s="1" t="s">
        <v>4505</v>
      </c>
      <c r="B2771" s="1" t="s">
        <v>18</v>
      </c>
      <c r="C2771" s="1">
        <v>1</v>
      </c>
      <c r="D2771" s="6">
        <v>1</v>
      </c>
      <c r="E2771" s="6">
        <v>1</v>
      </c>
      <c r="F2771" s="1" t="s">
        <v>10</v>
      </c>
      <c r="G2771" s="1" t="s">
        <v>11</v>
      </c>
      <c r="H2771" s="7">
        <v>45179</v>
      </c>
    </row>
    <row r="2772" spans="1:8" ht="12.5" x14ac:dyDescent="0.25">
      <c r="A2772" s="1" t="s">
        <v>5196</v>
      </c>
      <c r="B2772" s="1" t="str">
        <f>IF(OR(ISBLANK('Raw Data'!B6025), 'Raw Data'!B6025="UNKNOWN", 'Raw Data'!B6025="ERROR"), IF('Raw Data'!D6025=1, "Cookie", IF('Raw Data'!D6025=1.5, "Tea", IF('Raw Data'!D6025=2, "Coffee", IF('Raw Data'!D6025=3, "Cake", IF('Raw Data'!D6025=4, "Sandwich", IF('Raw Data'!D6025=5, "Salad", 'Raw Data'!B6025)))))), 'Raw Data'!B6025)</f>
        <v>Salad</v>
      </c>
      <c r="C2772" s="1">
        <v>5</v>
      </c>
      <c r="D2772" s="6">
        <v>5</v>
      </c>
      <c r="E2772" s="6">
        <v>25</v>
      </c>
      <c r="F2772" s="1" t="s">
        <v>52</v>
      </c>
      <c r="G2772" s="1" t="s">
        <v>52</v>
      </c>
      <c r="H2772" s="7">
        <v>45179</v>
      </c>
    </row>
    <row r="2773" spans="1:8" ht="12.5" x14ac:dyDescent="0.25">
      <c r="A2773" s="1" t="s">
        <v>5198</v>
      </c>
      <c r="B2773" s="1" t="s">
        <v>9</v>
      </c>
      <c r="C2773" s="1">
        <v>2</v>
      </c>
      <c r="D2773" s="6">
        <v>2</v>
      </c>
      <c r="E2773" s="6">
        <v>4</v>
      </c>
      <c r="F2773" s="1" t="s">
        <v>52</v>
      </c>
      <c r="G2773" s="1" t="s">
        <v>62</v>
      </c>
      <c r="H2773" s="7">
        <v>45179</v>
      </c>
    </row>
    <row r="2774" spans="1:8" ht="12.5" x14ac:dyDescent="0.25">
      <c r="A2774" s="1" t="s">
        <v>701</v>
      </c>
      <c r="B2774" s="1" t="s">
        <v>22</v>
      </c>
      <c r="C2774" s="1">
        <v>1</v>
      </c>
      <c r="D2774" s="6">
        <v>5</v>
      </c>
      <c r="E2774" s="6">
        <v>5</v>
      </c>
      <c r="F2774" s="1" t="s">
        <v>52</v>
      </c>
      <c r="G2774" s="1" t="s">
        <v>11</v>
      </c>
      <c r="H2774" s="7">
        <v>45179</v>
      </c>
    </row>
    <row r="2775" spans="1:8" ht="12.5" x14ac:dyDescent="0.25">
      <c r="A2775" s="1" t="s">
        <v>5199</v>
      </c>
      <c r="B2775" s="1" t="s">
        <v>49</v>
      </c>
      <c r="C2775" s="1">
        <v>2</v>
      </c>
      <c r="D2775" s="6">
        <v>3</v>
      </c>
      <c r="E2775" s="6">
        <v>6</v>
      </c>
      <c r="F2775" s="1" t="s">
        <v>10</v>
      </c>
      <c r="G2775" s="1" t="s">
        <v>62</v>
      </c>
      <c r="H2775" s="7">
        <v>45179</v>
      </c>
    </row>
    <row r="2776" spans="1:8" ht="12.5" x14ac:dyDescent="0.25">
      <c r="A2776" s="1" t="s">
        <v>2720</v>
      </c>
      <c r="B2776" s="1" t="s">
        <v>22</v>
      </c>
      <c r="C2776" s="1">
        <v>5</v>
      </c>
      <c r="D2776" s="6">
        <v>5</v>
      </c>
      <c r="E2776" s="6">
        <v>25</v>
      </c>
      <c r="F2776" s="1" t="s">
        <v>14</v>
      </c>
      <c r="G2776" s="1" t="s">
        <v>52</v>
      </c>
      <c r="H2776" s="7">
        <v>45179</v>
      </c>
    </row>
    <row r="2777" spans="1:8" ht="12.5" x14ac:dyDescent="0.25">
      <c r="A2777" s="1" t="s">
        <v>2231</v>
      </c>
      <c r="B2777" s="1" t="s">
        <v>49</v>
      </c>
      <c r="C2777" s="1">
        <v>2</v>
      </c>
      <c r="D2777" s="6">
        <v>3</v>
      </c>
      <c r="E2777" s="6">
        <v>6</v>
      </c>
      <c r="F2777" s="1" t="s">
        <v>52</v>
      </c>
      <c r="G2777" s="1" t="s">
        <v>52</v>
      </c>
      <c r="H2777" s="7">
        <v>45179</v>
      </c>
    </row>
    <row r="2778" spans="1:8" ht="12.5" x14ac:dyDescent="0.25">
      <c r="A2778" s="1" t="s">
        <v>1631</v>
      </c>
      <c r="B2778" s="1" t="s">
        <v>22</v>
      </c>
      <c r="C2778" s="1">
        <v>3</v>
      </c>
      <c r="D2778" s="6">
        <v>5</v>
      </c>
      <c r="E2778" s="6">
        <v>15</v>
      </c>
      <c r="F2778" s="1" t="s">
        <v>52</v>
      </c>
      <c r="G2778" s="1" t="s">
        <v>62</v>
      </c>
      <c r="H2778" s="7">
        <v>45179</v>
      </c>
    </row>
    <row r="2779" spans="1:8" ht="12.5" x14ac:dyDescent="0.25">
      <c r="A2779" s="1" t="s">
        <v>1131</v>
      </c>
      <c r="B2779" s="1" t="s">
        <v>87</v>
      </c>
      <c r="C2779" s="1">
        <v>4</v>
      </c>
      <c r="D2779" s="6">
        <v>1.5</v>
      </c>
      <c r="E2779" s="6">
        <v>6</v>
      </c>
      <c r="F2779" s="1" t="s">
        <v>26</v>
      </c>
      <c r="G2779" s="1" t="s">
        <v>52</v>
      </c>
      <c r="H2779" s="7">
        <v>45179</v>
      </c>
    </row>
    <row r="2780" spans="1:8" ht="12.5" x14ac:dyDescent="0.25">
      <c r="A2780" s="1" t="s">
        <v>5204</v>
      </c>
      <c r="B2780" s="1" t="s">
        <v>22</v>
      </c>
      <c r="C2780" s="1">
        <v>1</v>
      </c>
      <c r="D2780" s="6">
        <v>5</v>
      </c>
      <c r="E2780" s="6">
        <v>5</v>
      </c>
      <c r="F2780" s="1" t="s">
        <v>52</v>
      </c>
      <c r="G2780" s="1" t="s">
        <v>52</v>
      </c>
      <c r="H2780" s="7">
        <v>45179</v>
      </c>
    </row>
    <row r="2781" spans="1:8" ht="12.5" x14ac:dyDescent="0.25">
      <c r="A2781" s="1" t="s">
        <v>5206</v>
      </c>
      <c r="B2781" s="1" t="s">
        <v>18</v>
      </c>
      <c r="C2781" s="1">
        <v>5</v>
      </c>
      <c r="D2781" s="6">
        <v>1</v>
      </c>
      <c r="E2781" s="6">
        <v>5</v>
      </c>
      <c r="F2781" s="1" t="s">
        <v>52</v>
      </c>
      <c r="G2781" s="1" t="s">
        <v>62</v>
      </c>
      <c r="H2781" s="7">
        <v>45179</v>
      </c>
    </row>
    <row r="2782" spans="1:8" ht="12.5" x14ac:dyDescent="0.25">
      <c r="A2782" s="1" t="s">
        <v>5208</v>
      </c>
      <c r="B2782" s="1" t="s">
        <v>18</v>
      </c>
      <c r="C2782" s="1">
        <f>IF(ISNUMBER('Raw Data'!C534), 'Raw Data'!C534, 3)</f>
        <v>3</v>
      </c>
      <c r="D2782" s="6">
        <v>1</v>
      </c>
      <c r="E2782" s="6">
        <v>3</v>
      </c>
      <c r="F2782" s="1" t="s">
        <v>26</v>
      </c>
      <c r="G2782" s="1" t="s">
        <v>62</v>
      </c>
      <c r="H2782" s="7">
        <v>45180</v>
      </c>
    </row>
    <row r="2783" spans="1:8" ht="12.5" x14ac:dyDescent="0.25">
      <c r="A2783" s="1" t="s">
        <v>5210</v>
      </c>
      <c r="B2783" s="1" t="s">
        <v>32</v>
      </c>
      <c r="C2783" s="1">
        <v>4</v>
      </c>
      <c r="D2783" s="6">
        <v>4</v>
      </c>
      <c r="E2783" s="6">
        <v>16</v>
      </c>
      <c r="F2783" s="1" t="s">
        <v>26</v>
      </c>
      <c r="G2783" s="1" t="s">
        <v>62</v>
      </c>
      <c r="H2783" s="7">
        <v>45180</v>
      </c>
    </row>
    <row r="2784" spans="1:8" ht="12.5" x14ac:dyDescent="0.25">
      <c r="A2784" s="1" t="s">
        <v>5213</v>
      </c>
      <c r="B2784" s="1" t="s">
        <v>49</v>
      </c>
      <c r="C2784" s="1">
        <v>2</v>
      </c>
      <c r="D2784" s="6">
        <v>3</v>
      </c>
      <c r="E2784" s="6">
        <v>6</v>
      </c>
      <c r="F2784" s="1" t="s">
        <v>14</v>
      </c>
      <c r="G2784" s="1" t="s">
        <v>52</v>
      </c>
      <c r="H2784" s="7">
        <v>45180</v>
      </c>
    </row>
    <row r="2785" spans="1:8" ht="12.5" x14ac:dyDescent="0.25">
      <c r="A2785" s="1" t="s">
        <v>5214</v>
      </c>
      <c r="B2785" s="1" t="s">
        <v>28</v>
      </c>
      <c r="C2785" s="1">
        <v>5</v>
      </c>
      <c r="D2785" s="6">
        <v>4</v>
      </c>
      <c r="E2785" s="6">
        <v>20</v>
      </c>
      <c r="F2785" s="1" t="s">
        <v>14</v>
      </c>
      <c r="G2785" s="1" t="s">
        <v>52</v>
      </c>
      <c r="H2785" s="7">
        <v>45180</v>
      </c>
    </row>
    <row r="2786" spans="1:8" ht="12.5" x14ac:dyDescent="0.25">
      <c r="A2786" s="1" t="s">
        <v>5216</v>
      </c>
      <c r="B2786" s="1" t="s">
        <v>18</v>
      </c>
      <c r="C2786" s="1">
        <v>3</v>
      </c>
      <c r="D2786" s="6">
        <v>1</v>
      </c>
      <c r="E2786" s="6">
        <v>3</v>
      </c>
      <c r="F2786" s="1" t="s">
        <v>52</v>
      </c>
      <c r="G2786" s="1" t="s">
        <v>11</v>
      </c>
      <c r="H2786" s="7">
        <v>45180</v>
      </c>
    </row>
    <row r="2787" spans="1:8" ht="12.5" x14ac:dyDescent="0.25">
      <c r="A2787" s="1" t="s">
        <v>5217</v>
      </c>
      <c r="B2787" s="1" t="s">
        <v>28</v>
      </c>
      <c r="C2787" s="1">
        <v>5</v>
      </c>
      <c r="D2787" s="6">
        <v>4</v>
      </c>
      <c r="E2787" s="6">
        <v>20</v>
      </c>
      <c r="F2787" s="1" t="s">
        <v>10</v>
      </c>
      <c r="G2787" s="1" t="s">
        <v>52</v>
      </c>
      <c r="H2787" s="7">
        <v>45180</v>
      </c>
    </row>
    <row r="2788" spans="1:8" ht="12.5" x14ac:dyDescent="0.25">
      <c r="A2788" s="1" t="s">
        <v>5219</v>
      </c>
      <c r="B2788" s="1" t="s">
        <v>22</v>
      </c>
      <c r="C2788" s="1">
        <v>5</v>
      </c>
      <c r="D2788" s="6">
        <v>5</v>
      </c>
      <c r="E2788" s="6">
        <v>25</v>
      </c>
      <c r="F2788" s="1" t="s">
        <v>26</v>
      </c>
      <c r="G2788" s="1" t="s">
        <v>62</v>
      </c>
      <c r="H2788" s="7">
        <v>45180</v>
      </c>
    </row>
    <row r="2789" spans="1:8" ht="12.5" x14ac:dyDescent="0.25">
      <c r="A2789" s="1" t="s">
        <v>5220</v>
      </c>
      <c r="B2789" s="1" t="s">
        <v>13</v>
      </c>
      <c r="C2789" s="1">
        <v>4</v>
      </c>
      <c r="D2789" s="6">
        <v>3</v>
      </c>
      <c r="E2789" s="6">
        <v>12</v>
      </c>
      <c r="F2789" s="1" t="s">
        <v>10</v>
      </c>
      <c r="G2789" s="1" t="s">
        <v>11</v>
      </c>
      <c r="H2789" s="7">
        <v>45180</v>
      </c>
    </row>
    <row r="2790" spans="1:8" ht="12.5" x14ac:dyDescent="0.25">
      <c r="A2790" s="1" t="s">
        <v>806</v>
      </c>
      <c r="B2790" s="1" t="s">
        <v>87</v>
      </c>
      <c r="C2790" s="1">
        <v>4</v>
      </c>
      <c r="D2790" s="6">
        <v>1.5</v>
      </c>
      <c r="E2790" s="6">
        <v>6</v>
      </c>
      <c r="F2790" s="1" t="s">
        <v>52</v>
      </c>
      <c r="G2790" s="1" t="s">
        <v>11</v>
      </c>
      <c r="H2790" s="7">
        <v>45180</v>
      </c>
    </row>
    <row r="2791" spans="1:8" ht="12.5" x14ac:dyDescent="0.25">
      <c r="A2791" s="1" t="s">
        <v>5223</v>
      </c>
      <c r="B2791" s="1" t="s">
        <v>28</v>
      </c>
      <c r="C2791" s="1">
        <v>4</v>
      </c>
      <c r="D2791" s="6">
        <v>4</v>
      </c>
      <c r="E2791" s="6">
        <v>16</v>
      </c>
      <c r="F2791" s="1" t="s">
        <v>10</v>
      </c>
      <c r="G2791" s="1" t="s">
        <v>11</v>
      </c>
      <c r="H2791" s="7">
        <v>45180</v>
      </c>
    </row>
    <row r="2792" spans="1:8" ht="12.5" x14ac:dyDescent="0.25">
      <c r="A2792" s="1" t="s">
        <v>5225</v>
      </c>
      <c r="B2792" s="1" t="s">
        <v>28</v>
      </c>
      <c r="C2792" s="1">
        <v>1</v>
      </c>
      <c r="D2792" s="6">
        <v>4</v>
      </c>
      <c r="E2792" s="6">
        <v>4</v>
      </c>
      <c r="F2792" s="1" t="s">
        <v>14</v>
      </c>
      <c r="G2792" s="1" t="s">
        <v>52</v>
      </c>
      <c r="H2792" s="7">
        <v>45180</v>
      </c>
    </row>
    <row r="2793" spans="1:8" ht="12.5" x14ac:dyDescent="0.25">
      <c r="A2793" s="1" t="s">
        <v>5226</v>
      </c>
      <c r="B2793" s="1" t="s">
        <v>18</v>
      </c>
      <c r="C2793" s="1">
        <v>4</v>
      </c>
      <c r="D2793" s="6">
        <v>1</v>
      </c>
      <c r="E2793" s="6">
        <v>4</v>
      </c>
      <c r="F2793" s="1" t="s">
        <v>14</v>
      </c>
      <c r="G2793" s="1" t="s">
        <v>52</v>
      </c>
      <c r="H2793" s="7">
        <v>45180</v>
      </c>
    </row>
    <row r="2794" spans="1:8" ht="12.5" x14ac:dyDescent="0.25">
      <c r="A2794" s="1" t="s">
        <v>5227</v>
      </c>
      <c r="B2794" s="1" t="s">
        <v>87</v>
      </c>
      <c r="C2794" s="1">
        <v>2</v>
      </c>
      <c r="D2794" s="6">
        <v>1.5</v>
      </c>
      <c r="E2794" s="6">
        <v>3</v>
      </c>
      <c r="F2794" s="1" t="s">
        <v>52</v>
      </c>
      <c r="G2794" s="1" t="s">
        <v>52</v>
      </c>
      <c r="H2794" s="7">
        <v>45180</v>
      </c>
    </row>
    <row r="2795" spans="1:8" ht="12.5" x14ac:dyDescent="0.25">
      <c r="A2795" s="1" t="s">
        <v>5228</v>
      </c>
      <c r="B2795" s="1" t="s">
        <v>13</v>
      </c>
      <c r="C2795" s="1">
        <v>5</v>
      </c>
      <c r="D2795" s="6">
        <v>3</v>
      </c>
      <c r="E2795" s="6">
        <v>15</v>
      </c>
      <c r="F2795" s="1" t="s">
        <v>10</v>
      </c>
      <c r="G2795" s="1" t="s">
        <v>11</v>
      </c>
      <c r="H2795" s="7">
        <v>45180</v>
      </c>
    </row>
    <row r="2796" spans="1:8" ht="12.5" x14ac:dyDescent="0.25">
      <c r="A2796" s="1" t="s">
        <v>5230</v>
      </c>
      <c r="B2796" s="1" t="s">
        <v>87</v>
      </c>
      <c r="C2796" s="1">
        <v>3</v>
      </c>
      <c r="D2796" s="6">
        <v>1.5</v>
      </c>
      <c r="E2796" s="6">
        <v>4.5</v>
      </c>
      <c r="F2796" s="1" t="s">
        <v>52</v>
      </c>
      <c r="G2796" s="1" t="s">
        <v>11</v>
      </c>
      <c r="H2796" s="7">
        <v>45180</v>
      </c>
    </row>
    <row r="2797" spans="1:8" ht="12.5" x14ac:dyDescent="0.25">
      <c r="A2797" s="1" t="s">
        <v>5231</v>
      </c>
      <c r="B2797" s="1" t="s">
        <v>13</v>
      </c>
      <c r="C2797" s="1">
        <v>3</v>
      </c>
      <c r="D2797" s="6">
        <v>3</v>
      </c>
      <c r="E2797" s="6">
        <v>9</v>
      </c>
      <c r="F2797" s="1" t="s">
        <v>10</v>
      </c>
      <c r="G2797" s="1" t="s">
        <v>52</v>
      </c>
      <c r="H2797" s="7">
        <v>45180</v>
      </c>
    </row>
    <row r="2798" spans="1:8" ht="12.5" x14ac:dyDescent="0.25">
      <c r="A2798" s="1" t="s">
        <v>5233</v>
      </c>
      <c r="B2798" s="1" t="s">
        <v>18</v>
      </c>
      <c r="C2798" s="1">
        <v>2</v>
      </c>
      <c r="D2798" s="6">
        <v>1</v>
      </c>
      <c r="E2798" s="6">
        <v>2</v>
      </c>
      <c r="F2798" s="1" t="s">
        <v>10</v>
      </c>
      <c r="G2798" s="1" t="s">
        <v>11</v>
      </c>
      <c r="H2798" s="7">
        <v>45180</v>
      </c>
    </row>
    <row r="2799" spans="1:8" ht="12.5" x14ac:dyDescent="0.25">
      <c r="A2799" s="1" t="s">
        <v>5235</v>
      </c>
      <c r="B2799" s="1" t="str">
        <f>IF(OR(ISBLANK('Raw Data'!B6874), 'Raw Data'!B6874="UNKNOWN", 'Raw Data'!B6874="ERROR"), IF('Raw Data'!D6874=1, "Cookie", IF('Raw Data'!D6874=1.5, "Tea", IF('Raw Data'!D6874=2, "Coffee", IF('Raw Data'!D6874=3, "Cake", IF('Raw Data'!D6874=4, "Sandwich", IF('Raw Data'!D6874=5, "Salad", 'Raw Data'!B6874)))))), 'Raw Data'!B6874)</f>
        <v>Coffee</v>
      </c>
      <c r="C2799" s="1">
        <v>2</v>
      </c>
      <c r="D2799" s="6">
        <v>2</v>
      </c>
      <c r="E2799" s="6">
        <v>4</v>
      </c>
      <c r="F2799" s="1" t="s">
        <v>10</v>
      </c>
      <c r="G2799" s="1" t="s">
        <v>11</v>
      </c>
      <c r="H2799" s="7">
        <v>45180</v>
      </c>
    </row>
    <row r="2800" spans="1:8" ht="12.5" x14ac:dyDescent="0.25">
      <c r="A2800" s="1" t="s">
        <v>2108</v>
      </c>
      <c r="B2800" s="1" t="s">
        <v>18</v>
      </c>
      <c r="C2800" s="1">
        <v>4</v>
      </c>
      <c r="D2800" s="6">
        <v>1</v>
      </c>
      <c r="E2800" s="6">
        <v>4</v>
      </c>
      <c r="F2800" s="1" t="s">
        <v>52</v>
      </c>
      <c r="G2800" s="1" t="s">
        <v>11</v>
      </c>
      <c r="H2800" s="7">
        <v>45180</v>
      </c>
    </row>
    <row r="2801" spans="1:8" ht="12.5" x14ac:dyDescent="0.25">
      <c r="A2801" s="1" t="s">
        <v>3184</v>
      </c>
      <c r="B2801" s="1" t="s">
        <v>18</v>
      </c>
      <c r="C2801" s="1">
        <v>5</v>
      </c>
      <c r="D2801" s="6">
        <v>1</v>
      </c>
      <c r="E2801" s="6">
        <v>5</v>
      </c>
      <c r="F2801" s="1" t="s">
        <v>14</v>
      </c>
      <c r="G2801" s="1" t="s">
        <v>52</v>
      </c>
      <c r="H2801" s="7">
        <v>45180</v>
      </c>
    </row>
    <row r="2802" spans="1:8" ht="12.5" x14ac:dyDescent="0.25">
      <c r="A2802" s="1" t="s">
        <v>5237</v>
      </c>
      <c r="B2802" s="1" t="s">
        <v>18</v>
      </c>
      <c r="C2802" s="1">
        <v>4</v>
      </c>
      <c r="D2802" s="6">
        <v>1</v>
      </c>
      <c r="E2802" s="6">
        <v>4</v>
      </c>
      <c r="F2802" s="1" t="s">
        <v>10</v>
      </c>
      <c r="G2802" s="1" t="s">
        <v>52</v>
      </c>
      <c r="H2802" s="7">
        <v>45180</v>
      </c>
    </row>
    <row r="2803" spans="1:8" ht="12.5" x14ac:dyDescent="0.25">
      <c r="A2803" s="1" t="s">
        <v>1510</v>
      </c>
      <c r="B2803" s="1" t="s">
        <v>32</v>
      </c>
      <c r="C2803" s="1">
        <v>4</v>
      </c>
      <c r="D2803" s="6">
        <v>4</v>
      </c>
      <c r="E2803" s="6">
        <v>16</v>
      </c>
      <c r="F2803" s="1" t="s">
        <v>14</v>
      </c>
      <c r="G2803" s="1" t="s">
        <v>62</v>
      </c>
      <c r="H2803" s="7">
        <v>45180</v>
      </c>
    </row>
    <row r="2804" spans="1:8" ht="12.5" x14ac:dyDescent="0.25">
      <c r="A2804" s="1" t="s">
        <v>5240</v>
      </c>
      <c r="B2804" s="1" t="s">
        <v>28</v>
      </c>
      <c r="C2804" s="1">
        <v>2</v>
      </c>
      <c r="D2804" s="6">
        <v>4</v>
      </c>
      <c r="E2804" s="6">
        <v>8</v>
      </c>
      <c r="F2804" s="1" t="s">
        <v>10</v>
      </c>
      <c r="G2804" s="1" t="s">
        <v>11</v>
      </c>
      <c r="H2804" s="7">
        <v>45180</v>
      </c>
    </row>
    <row r="2805" spans="1:8" ht="12.5" x14ac:dyDescent="0.25">
      <c r="A2805" s="1" t="s">
        <v>5242</v>
      </c>
      <c r="B2805" s="1" t="str">
        <f>IF(OR(ISBLANK('Raw Data'!B9066), 'Raw Data'!B9066="UNKNOWN", 'Raw Data'!B9066="ERROR"), IF('Raw Data'!D9066=1, "Cookie", IF('Raw Data'!D9066=1.5, "Tea", IF('Raw Data'!D9066=2, "Coffee", IF('Raw Data'!D9066=3, "Cake", IF('Raw Data'!D9066=4, "Sandwich", IF('Raw Data'!D9066=5, "Salad", 'Raw Data'!B9066)))))), 'Raw Data'!B9066)</f>
        <v>Cake</v>
      </c>
      <c r="C2805" s="1">
        <v>1</v>
      </c>
      <c r="D2805" s="6">
        <v>3</v>
      </c>
      <c r="E2805" s="6">
        <v>3</v>
      </c>
      <c r="F2805" s="1" t="s">
        <v>14</v>
      </c>
      <c r="G2805" s="1" t="s">
        <v>52</v>
      </c>
      <c r="H2805" s="7">
        <v>45180</v>
      </c>
    </row>
    <row r="2806" spans="1:8" ht="12.5" x14ac:dyDescent="0.25">
      <c r="A2806" s="1" t="s">
        <v>5243</v>
      </c>
      <c r="B2806" s="1" t="s">
        <v>28</v>
      </c>
      <c r="C2806" s="1">
        <v>4</v>
      </c>
      <c r="D2806" s="6">
        <v>4</v>
      </c>
      <c r="E2806" s="6">
        <v>16</v>
      </c>
      <c r="F2806" s="1" t="s">
        <v>52</v>
      </c>
      <c r="G2806" s="1" t="s">
        <v>11</v>
      </c>
      <c r="H2806" s="7">
        <v>45180</v>
      </c>
    </row>
    <row r="2807" spans="1:8" ht="12.5" x14ac:dyDescent="0.25">
      <c r="A2807" s="1" t="s">
        <v>5245</v>
      </c>
      <c r="B2807" s="1" t="s">
        <v>13</v>
      </c>
      <c r="C2807" s="1">
        <v>4</v>
      </c>
      <c r="D2807" s="6">
        <f>IF(ISNUMBER('Raw Data'!D9928), 'Raw Data'!D9928, IF(B2807="Cookie", 1, IF(B2807="Tea", 1.5, IF(B2807="Coffee", 2, IF(OR(B2807="Cake", B2807="Juice"), 3, IF(OR(B2807="Sandwich", B2807="Smoothie"), 4, IF(B2807="Salad", 5,#REF!)))))))</f>
        <v>3</v>
      </c>
      <c r="E2807" s="6">
        <v>12</v>
      </c>
      <c r="F2807" s="1" t="s">
        <v>26</v>
      </c>
      <c r="G2807" s="1" t="s">
        <v>11</v>
      </c>
      <c r="H2807" s="7">
        <v>45180</v>
      </c>
    </row>
    <row r="2808" spans="1:8" ht="12.5" x14ac:dyDescent="0.25">
      <c r="A2808" s="1" t="s">
        <v>5247</v>
      </c>
      <c r="B2808" s="1" t="s">
        <v>87</v>
      </c>
      <c r="C2808" s="1">
        <f>IF(ISNUMBER('Raw Data'!C9937), 'Raw Data'!C9937, 3)</f>
        <v>3</v>
      </c>
      <c r="D2808" s="6">
        <v>1.5</v>
      </c>
      <c r="E2808" s="6">
        <v>4.5</v>
      </c>
      <c r="F2808" s="1" t="s">
        <v>52</v>
      </c>
      <c r="G2808" s="1" t="s">
        <v>11</v>
      </c>
      <c r="H2808" s="7">
        <v>45180</v>
      </c>
    </row>
    <row r="2809" spans="1:8" ht="12.5" x14ac:dyDescent="0.25">
      <c r="A2809" s="1" t="s">
        <v>1276</v>
      </c>
      <c r="B2809" s="1" t="s">
        <v>9</v>
      </c>
      <c r="C2809" s="1">
        <v>2</v>
      </c>
      <c r="D2809" s="6">
        <v>2</v>
      </c>
      <c r="E2809" s="6">
        <v>4</v>
      </c>
      <c r="F2809" s="1" t="s">
        <v>10</v>
      </c>
      <c r="G2809" s="1" t="s">
        <v>62</v>
      </c>
      <c r="H2809" s="7">
        <v>45181</v>
      </c>
    </row>
    <row r="2810" spans="1:8" ht="12.5" x14ac:dyDescent="0.25">
      <c r="A2810" s="1" t="s">
        <v>5250</v>
      </c>
      <c r="B2810" s="1" t="s">
        <v>32</v>
      </c>
      <c r="C2810" s="1">
        <v>5</v>
      </c>
      <c r="D2810" s="6">
        <v>4</v>
      </c>
      <c r="E2810" s="6">
        <v>20</v>
      </c>
      <c r="F2810" s="1" t="s">
        <v>52</v>
      </c>
      <c r="G2810" s="1" t="s">
        <v>11</v>
      </c>
      <c r="H2810" s="7">
        <v>45181</v>
      </c>
    </row>
    <row r="2811" spans="1:8" ht="12.5" x14ac:dyDescent="0.25">
      <c r="A2811" s="1" t="s">
        <v>5252</v>
      </c>
      <c r="B2811" s="1" t="str">
        <f>IF(OR(ISBLANK('Raw Data'!B513), 'Raw Data'!B513="UNKNOWN", 'Raw Data'!B513="ERROR"), IF('Raw Data'!D513=1, "Cookie", IF('Raw Data'!D513=1.5, "Tea", IF('Raw Data'!D513=2, "Coffee", IF('Raw Data'!D513=3, "Cake", IF('Raw Data'!D513=4, "Sandwich", IF('Raw Data'!D513=5, "Salad", 'Raw Data'!B513)))))), 'Raw Data'!B513)</f>
        <v>Sandwich</v>
      </c>
      <c r="C2811" s="1">
        <v>3</v>
      </c>
      <c r="D2811" s="6">
        <v>4</v>
      </c>
      <c r="E2811" s="6">
        <v>12</v>
      </c>
      <c r="F2811" s="1" t="s">
        <v>10</v>
      </c>
      <c r="G2811" s="1" t="s">
        <v>52</v>
      </c>
      <c r="H2811" s="7">
        <v>45181</v>
      </c>
    </row>
    <row r="2812" spans="1:8" ht="12.5" x14ac:dyDescent="0.25">
      <c r="A2812" s="1" t="s">
        <v>1969</v>
      </c>
      <c r="B2812" s="1" t="s">
        <v>22</v>
      </c>
      <c r="C2812" s="1">
        <v>2</v>
      </c>
      <c r="D2812" s="6">
        <v>5</v>
      </c>
      <c r="E2812" s="6">
        <v>10</v>
      </c>
      <c r="F2812" s="1" t="s">
        <v>10</v>
      </c>
      <c r="G2812" s="1" t="s">
        <v>11</v>
      </c>
      <c r="H2812" s="7">
        <v>45181</v>
      </c>
    </row>
    <row r="2813" spans="1:8" ht="12.5" x14ac:dyDescent="0.25">
      <c r="A2813" s="1" t="s">
        <v>4774</v>
      </c>
      <c r="B2813" s="1" t="s">
        <v>9</v>
      </c>
      <c r="C2813" s="1">
        <v>4</v>
      </c>
      <c r="D2813" s="6">
        <v>2</v>
      </c>
      <c r="E2813" s="6">
        <v>8</v>
      </c>
      <c r="F2813" s="1" t="s">
        <v>52</v>
      </c>
      <c r="G2813" s="1" t="s">
        <v>62</v>
      </c>
      <c r="H2813" s="7">
        <v>45181</v>
      </c>
    </row>
    <row r="2814" spans="1:8" ht="12.5" x14ac:dyDescent="0.25">
      <c r="A2814" s="1" t="s">
        <v>2488</v>
      </c>
      <c r="B2814" s="1" t="s">
        <v>49</v>
      </c>
      <c r="C2814" s="1">
        <v>3</v>
      </c>
      <c r="D2814" s="6">
        <v>3</v>
      </c>
      <c r="E2814" s="6">
        <v>9</v>
      </c>
      <c r="F2814" s="1" t="s">
        <v>26</v>
      </c>
      <c r="G2814" s="1" t="s">
        <v>52</v>
      </c>
      <c r="H2814" s="7">
        <v>45181</v>
      </c>
    </row>
    <row r="2815" spans="1:8" ht="12.5" x14ac:dyDescent="0.25">
      <c r="A2815" s="1" t="s">
        <v>5257</v>
      </c>
      <c r="B2815" s="1" t="s">
        <v>13</v>
      </c>
      <c r="C2815" s="1">
        <v>4</v>
      </c>
      <c r="D2815" s="6">
        <v>3</v>
      </c>
      <c r="E2815" s="6">
        <v>12</v>
      </c>
      <c r="F2815" s="1" t="s">
        <v>52</v>
      </c>
      <c r="G2815" s="1" t="s">
        <v>52</v>
      </c>
      <c r="H2815" s="7">
        <v>45181</v>
      </c>
    </row>
    <row r="2816" spans="1:8" ht="12.5" x14ac:dyDescent="0.25">
      <c r="A2816" s="1" t="s">
        <v>5260</v>
      </c>
      <c r="B2816" s="1" t="s">
        <v>49</v>
      </c>
      <c r="C2816" s="1">
        <v>4</v>
      </c>
      <c r="D2816" s="6">
        <f>IF(ISNUMBER('Raw Data'!D2291), 'Raw Data'!D2291, IF(B2816="Cookie", 1, IF(B2816="Tea", 1.5, IF(B2816="Coffee", 2, IF(OR(B2816="Cake", B2816="Juice"), 3, IF(OR(B2816="Sandwich", B2816="Smoothie"), 4, IF(B2816="Salad", 5,#REF!)))))))</f>
        <v>3</v>
      </c>
      <c r="E2816" s="6">
        <v>12</v>
      </c>
      <c r="F2816" s="1" t="s">
        <v>52</v>
      </c>
      <c r="G2816" s="1" t="s">
        <v>52</v>
      </c>
      <c r="H2816" s="7">
        <v>45181</v>
      </c>
    </row>
    <row r="2817" spans="1:8" ht="12.5" x14ac:dyDescent="0.25">
      <c r="A2817" s="1" t="s">
        <v>2259</v>
      </c>
      <c r="B2817" s="1" t="s">
        <v>18</v>
      </c>
      <c r="C2817" s="1">
        <v>1</v>
      </c>
      <c r="D2817" s="6">
        <v>1</v>
      </c>
      <c r="E2817" s="6">
        <v>1</v>
      </c>
      <c r="F2817" s="1" t="s">
        <v>52</v>
      </c>
      <c r="G2817" s="1" t="s">
        <v>52</v>
      </c>
      <c r="H2817" s="7">
        <v>45181</v>
      </c>
    </row>
    <row r="2818" spans="1:8" ht="12.5" x14ac:dyDescent="0.25">
      <c r="A2818" s="1" t="s">
        <v>5263</v>
      </c>
      <c r="B2818" s="1" t="s">
        <v>9</v>
      </c>
      <c r="C2818" s="1">
        <v>5</v>
      </c>
      <c r="D2818" s="6">
        <v>2</v>
      </c>
      <c r="E2818" s="6">
        <v>10</v>
      </c>
      <c r="F2818" s="1" t="s">
        <v>52</v>
      </c>
      <c r="G2818" s="1" t="s">
        <v>52</v>
      </c>
      <c r="H2818" s="7">
        <v>45181</v>
      </c>
    </row>
    <row r="2819" spans="1:8" ht="12.5" x14ac:dyDescent="0.25">
      <c r="A2819" s="1" t="s">
        <v>816</v>
      </c>
      <c r="B2819" s="1" t="s">
        <v>13</v>
      </c>
      <c r="C2819" s="1">
        <v>3</v>
      </c>
      <c r="D2819" s="6">
        <v>3</v>
      </c>
      <c r="E2819" s="6">
        <v>9</v>
      </c>
      <c r="F2819" s="1" t="s">
        <v>14</v>
      </c>
      <c r="G2819" s="1" t="s">
        <v>52</v>
      </c>
      <c r="H2819" s="7">
        <v>45181</v>
      </c>
    </row>
    <row r="2820" spans="1:8" ht="12.5" x14ac:dyDescent="0.25">
      <c r="A2820" s="1" t="s">
        <v>5265</v>
      </c>
      <c r="B2820" s="1" t="s">
        <v>9</v>
      </c>
      <c r="C2820" s="1">
        <v>1</v>
      </c>
      <c r="D2820" s="6">
        <v>2</v>
      </c>
      <c r="E2820" s="6">
        <v>2</v>
      </c>
      <c r="F2820" s="1" t="s">
        <v>52</v>
      </c>
      <c r="G2820" s="1" t="s">
        <v>11</v>
      </c>
      <c r="H2820" s="7">
        <v>45181</v>
      </c>
    </row>
    <row r="2821" spans="1:8" ht="12.5" x14ac:dyDescent="0.25">
      <c r="A2821" s="1" t="s">
        <v>5267</v>
      </c>
      <c r="B2821" s="1" t="str">
        <f>IF(OR(ISBLANK('Raw Data'!B4302), 'Raw Data'!B4302="UNKNOWN", 'Raw Data'!B4302="ERROR"), IF('Raw Data'!D4302=1, "Cookie", IF('Raw Data'!D4302=1.5, "Tea", IF('Raw Data'!D4302=2, "Coffee", IF('Raw Data'!D4302=3, "Cake", IF('Raw Data'!D4302=4, "Sandwich", IF('Raw Data'!D4302=5, "Salad", 'Raw Data'!B4302)))))), 'Raw Data'!B4302)</f>
        <v>Cake</v>
      </c>
      <c r="C2821" s="1">
        <v>4</v>
      </c>
      <c r="D2821" s="6">
        <v>3</v>
      </c>
      <c r="E2821" s="6">
        <v>12</v>
      </c>
      <c r="F2821" s="1" t="s">
        <v>52</v>
      </c>
      <c r="G2821" s="1" t="s">
        <v>52</v>
      </c>
      <c r="H2821" s="7">
        <v>45181</v>
      </c>
    </row>
    <row r="2822" spans="1:8" ht="12.5" x14ac:dyDescent="0.25">
      <c r="A2822" s="1" t="s">
        <v>5269</v>
      </c>
      <c r="B2822" s="1" t="s">
        <v>32</v>
      </c>
      <c r="C2822" s="1">
        <v>2</v>
      </c>
      <c r="D2822" s="6">
        <v>4</v>
      </c>
      <c r="E2822" s="6">
        <v>8</v>
      </c>
      <c r="F2822" s="1" t="s">
        <v>52</v>
      </c>
      <c r="G2822" s="1" t="s">
        <v>52</v>
      </c>
      <c r="H2822" s="7">
        <v>45181</v>
      </c>
    </row>
    <row r="2823" spans="1:8" ht="12.5" x14ac:dyDescent="0.25">
      <c r="A2823" s="1" t="s">
        <v>2880</v>
      </c>
      <c r="B2823" s="1" t="s">
        <v>87</v>
      </c>
      <c r="C2823" s="1">
        <v>4</v>
      </c>
      <c r="D2823" s="6">
        <v>1.5</v>
      </c>
      <c r="E2823" s="6">
        <v>6</v>
      </c>
      <c r="F2823" s="1" t="s">
        <v>26</v>
      </c>
      <c r="G2823" s="1" t="s">
        <v>52</v>
      </c>
      <c r="H2823" s="7">
        <v>45181</v>
      </c>
    </row>
    <row r="2824" spans="1:8" ht="12.5" x14ac:dyDescent="0.25">
      <c r="A2824" s="1" t="s">
        <v>5271</v>
      </c>
      <c r="B2824" s="1" t="s">
        <v>9</v>
      </c>
      <c r="C2824" s="1">
        <v>1</v>
      </c>
      <c r="D2824" s="6">
        <v>2</v>
      </c>
      <c r="E2824" s="6">
        <v>2</v>
      </c>
      <c r="F2824" s="1" t="s">
        <v>52</v>
      </c>
      <c r="G2824" s="1" t="s">
        <v>52</v>
      </c>
      <c r="H2824" s="7">
        <v>45181</v>
      </c>
    </row>
    <row r="2825" spans="1:8" ht="12.5" x14ac:dyDescent="0.25">
      <c r="A2825" s="1" t="s">
        <v>5273</v>
      </c>
      <c r="B2825" s="1" t="s">
        <v>18</v>
      </c>
      <c r="C2825" s="1">
        <v>5</v>
      </c>
      <c r="D2825" s="6">
        <v>1</v>
      </c>
      <c r="E2825" s="6">
        <v>5</v>
      </c>
      <c r="F2825" s="1" t="s">
        <v>14</v>
      </c>
      <c r="G2825" s="1" t="s">
        <v>11</v>
      </c>
      <c r="H2825" s="7">
        <v>45181</v>
      </c>
    </row>
    <row r="2826" spans="1:8" ht="12.5" x14ac:dyDescent="0.25">
      <c r="A2826" s="1" t="s">
        <v>5275</v>
      </c>
      <c r="B2826" s="1" t="s">
        <v>49</v>
      </c>
      <c r="C2826" s="1">
        <v>1</v>
      </c>
      <c r="D2826" s="6">
        <v>3</v>
      </c>
      <c r="E2826" s="6">
        <v>3</v>
      </c>
      <c r="F2826" s="1" t="s">
        <v>26</v>
      </c>
      <c r="G2826" s="1" t="s">
        <v>62</v>
      </c>
      <c r="H2826" s="7">
        <v>45181</v>
      </c>
    </row>
    <row r="2827" spans="1:8" ht="12.5" x14ac:dyDescent="0.25">
      <c r="A2827" s="1" t="s">
        <v>5277</v>
      </c>
      <c r="B2827" s="1" t="s">
        <v>13</v>
      </c>
      <c r="C2827" s="1">
        <v>5</v>
      </c>
      <c r="D2827" s="6">
        <v>3</v>
      </c>
      <c r="E2827" s="6">
        <v>15</v>
      </c>
      <c r="F2827" s="1" t="s">
        <v>52</v>
      </c>
      <c r="G2827" s="1" t="s">
        <v>52</v>
      </c>
      <c r="H2827" s="7">
        <v>45181</v>
      </c>
    </row>
    <row r="2828" spans="1:8" ht="12.5" x14ac:dyDescent="0.25">
      <c r="A2828" s="1" t="s">
        <v>5278</v>
      </c>
      <c r="B2828" s="1" t="s">
        <v>9</v>
      </c>
      <c r="C2828" s="1">
        <v>4</v>
      </c>
      <c r="D2828" s="6">
        <v>2</v>
      </c>
      <c r="E2828" s="6">
        <v>8</v>
      </c>
      <c r="F2828" s="1" t="s">
        <v>52</v>
      </c>
      <c r="G2828" s="1" t="s">
        <v>11</v>
      </c>
      <c r="H2828" s="7">
        <v>45181</v>
      </c>
    </row>
    <row r="2829" spans="1:8" ht="12.5" x14ac:dyDescent="0.25">
      <c r="A2829" s="1" t="s">
        <v>2759</v>
      </c>
      <c r="B2829" s="1" t="s">
        <v>18</v>
      </c>
      <c r="C2829" s="1">
        <v>2</v>
      </c>
      <c r="D2829" s="6">
        <v>1</v>
      </c>
      <c r="E2829" s="6">
        <v>2</v>
      </c>
      <c r="F2829" s="1" t="s">
        <v>52</v>
      </c>
      <c r="G2829" s="1" t="s">
        <v>11</v>
      </c>
      <c r="H2829" s="7">
        <v>45181</v>
      </c>
    </row>
    <row r="2830" spans="1:8" ht="12.5" x14ac:dyDescent="0.25">
      <c r="A2830" s="1" t="s">
        <v>1120</v>
      </c>
      <c r="B2830" s="1" t="s">
        <v>49</v>
      </c>
      <c r="C2830" s="1">
        <v>1</v>
      </c>
      <c r="D2830" s="6">
        <v>3</v>
      </c>
      <c r="E2830" s="6">
        <v>3</v>
      </c>
      <c r="F2830" s="1" t="s">
        <v>52</v>
      </c>
      <c r="G2830" s="1" t="s">
        <v>11</v>
      </c>
      <c r="H2830" s="7">
        <v>45181</v>
      </c>
    </row>
    <row r="2831" spans="1:8" ht="12.5" x14ac:dyDescent="0.25">
      <c r="A2831" s="1" t="s">
        <v>5280</v>
      </c>
      <c r="B2831" s="1" t="s">
        <v>49</v>
      </c>
      <c r="C2831" s="1">
        <v>2</v>
      </c>
      <c r="D2831" s="6">
        <v>3</v>
      </c>
      <c r="E2831" s="6">
        <v>6</v>
      </c>
      <c r="F2831" s="1" t="s">
        <v>26</v>
      </c>
      <c r="G2831" s="1" t="s">
        <v>62</v>
      </c>
      <c r="H2831" s="7">
        <v>45181</v>
      </c>
    </row>
    <row r="2832" spans="1:8" ht="12.5" x14ac:dyDescent="0.25">
      <c r="A2832" s="1" t="s">
        <v>5283</v>
      </c>
      <c r="B2832" s="1" t="s">
        <v>18</v>
      </c>
      <c r="C2832" s="1">
        <v>1</v>
      </c>
      <c r="D2832" s="6">
        <v>1</v>
      </c>
      <c r="E2832" s="6">
        <v>1</v>
      </c>
      <c r="F2832" s="1" t="s">
        <v>14</v>
      </c>
      <c r="G2832" s="1" t="s">
        <v>52</v>
      </c>
      <c r="H2832" s="7">
        <v>45181</v>
      </c>
    </row>
    <row r="2833" spans="1:8" ht="12.5" x14ac:dyDescent="0.25">
      <c r="A2833" s="1" t="s">
        <v>5285</v>
      </c>
      <c r="B2833" s="1" t="s">
        <v>13</v>
      </c>
      <c r="C2833" s="1">
        <v>5</v>
      </c>
      <c r="D2833" s="6">
        <v>3</v>
      </c>
      <c r="E2833" s="6">
        <v>15</v>
      </c>
      <c r="F2833" s="1" t="s">
        <v>26</v>
      </c>
      <c r="G2833" s="1" t="s">
        <v>11</v>
      </c>
      <c r="H2833" s="7">
        <v>45181</v>
      </c>
    </row>
    <row r="2834" spans="1:8" ht="12.5" x14ac:dyDescent="0.25">
      <c r="A2834" s="1" t="s">
        <v>5287</v>
      </c>
      <c r="B2834" s="1" t="s">
        <v>49</v>
      </c>
      <c r="C2834" s="1">
        <v>3</v>
      </c>
      <c r="D2834" s="6">
        <v>3</v>
      </c>
      <c r="E2834" s="6">
        <v>9</v>
      </c>
      <c r="F2834" s="1" t="s">
        <v>52</v>
      </c>
      <c r="G2834" s="1" t="s">
        <v>11</v>
      </c>
      <c r="H2834" s="7">
        <v>45181</v>
      </c>
    </row>
    <row r="2835" spans="1:8" ht="12.5" x14ac:dyDescent="0.25">
      <c r="A2835" s="1" t="s">
        <v>5289</v>
      </c>
      <c r="B2835" s="1" t="s">
        <v>18</v>
      </c>
      <c r="C2835" s="1">
        <v>5</v>
      </c>
      <c r="D2835" s="6">
        <v>1</v>
      </c>
      <c r="E2835" s="6">
        <v>5</v>
      </c>
      <c r="F2835" s="1" t="s">
        <v>52</v>
      </c>
      <c r="G2835" s="1" t="s">
        <v>11</v>
      </c>
      <c r="H2835" s="7">
        <v>45181</v>
      </c>
    </row>
    <row r="2836" spans="1:8" ht="12.5" x14ac:dyDescent="0.25">
      <c r="A2836" s="1" t="s">
        <v>5291</v>
      </c>
      <c r="B2836" s="1" t="s">
        <v>28</v>
      </c>
      <c r="C2836" s="1">
        <v>5</v>
      </c>
      <c r="D2836" s="6">
        <f>IF(ISNUMBER('Raw Data'!D7536), 'Raw Data'!D7536, IF(B2836="Cookie", 1, IF(B2836="Tea", 1.5, IF(B2836="Coffee", 2, IF(OR(B2836="Cake", B2836="Juice"), 3, IF(OR(B2836="Sandwich", B2836="Smoothie"), 4, IF(B2836="Salad", 5,#REF!)))))))</f>
        <v>4</v>
      </c>
      <c r="E2836" s="6">
        <v>20</v>
      </c>
      <c r="F2836" s="1" t="s">
        <v>26</v>
      </c>
      <c r="G2836" s="1" t="s">
        <v>52</v>
      </c>
      <c r="H2836" s="7">
        <v>45181</v>
      </c>
    </row>
    <row r="2837" spans="1:8" ht="12.5" x14ac:dyDescent="0.25">
      <c r="A2837" s="1" t="s">
        <v>5293</v>
      </c>
      <c r="B2837" s="1" t="s">
        <v>49</v>
      </c>
      <c r="C2837" s="1">
        <v>2</v>
      </c>
      <c r="D2837" s="6">
        <v>3</v>
      </c>
      <c r="E2837" s="6">
        <v>6</v>
      </c>
      <c r="F2837" s="1" t="s">
        <v>26</v>
      </c>
      <c r="G2837" s="1" t="s">
        <v>52</v>
      </c>
      <c r="H2837" s="7">
        <v>45181</v>
      </c>
    </row>
    <row r="2838" spans="1:8" ht="12.5" x14ac:dyDescent="0.25">
      <c r="A2838" s="1" t="s">
        <v>4968</v>
      </c>
      <c r="B2838" s="1" t="s">
        <v>87</v>
      </c>
      <c r="C2838" s="1">
        <v>1</v>
      </c>
      <c r="D2838" s="6">
        <v>1.5</v>
      </c>
      <c r="E2838" s="6">
        <v>1.5</v>
      </c>
      <c r="F2838" s="1" t="s">
        <v>26</v>
      </c>
      <c r="G2838" s="1" t="s">
        <v>62</v>
      </c>
      <c r="H2838" s="7">
        <v>45181</v>
      </c>
    </row>
    <row r="2839" spans="1:8" ht="12.5" x14ac:dyDescent="0.25">
      <c r="A2839" s="1" t="s">
        <v>5294</v>
      </c>
      <c r="B2839" s="1" t="str">
        <f>IF(OR(ISBLANK('Raw Data'!B8866), 'Raw Data'!B8866="UNKNOWN", 'Raw Data'!B8866="ERROR"), IF('Raw Data'!D8866=1, "Cookie", IF('Raw Data'!D8866=1.5, "Tea", IF('Raw Data'!D8866=2, "Coffee", IF('Raw Data'!D8866=3, "Cake", IF('Raw Data'!D8866=4, "Sandwich", IF('Raw Data'!D8866=5, "Salad", 'Raw Data'!B8866)))))), 'Raw Data'!B8866)</f>
        <v>Coffee</v>
      </c>
      <c r="C2839" s="1">
        <v>4</v>
      </c>
      <c r="D2839" s="6">
        <v>2</v>
      </c>
      <c r="E2839" s="6">
        <v>8</v>
      </c>
      <c r="F2839" s="1" t="s">
        <v>14</v>
      </c>
      <c r="G2839" s="1" t="s">
        <v>11</v>
      </c>
      <c r="H2839" s="7">
        <v>45181</v>
      </c>
    </row>
    <row r="2840" spans="1:8" ht="12.5" x14ac:dyDescent="0.25">
      <c r="A2840" s="1" t="s">
        <v>5296</v>
      </c>
      <c r="B2840" s="1" t="s">
        <v>22</v>
      </c>
      <c r="C2840" s="1">
        <v>2</v>
      </c>
      <c r="D2840" s="6">
        <v>5</v>
      </c>
      <c r="E2840" s="6">
        <v>10</v>
      </c>
      <c r="F2840" s="1" t="s">
        <v>52</v>
      </c>
      <c r="G2840" s="1" t="s">
        <v>62</v>
      </c>
      <c r="H2840" s="7">
        <v>45181</v>
      </c>
    </row>
    <row r="2841" spans="1:8" ht="12.5" x14ac:dyDescent="0.25">
      <c r="A2841" s="1" t="s">
        <v>726</v>
      </c>
      <c r="B2841" s="1" t="s">
        <v>13</v>
      </c>
      <c r="C2841" s="1">
        <v>5</v>
      </c>
      <c r="D2841" s="6">
        <v>3</v>
      </c>
      <c r="E2841" s="6">
        <v>15</v>
      </c>
      <c r="F2841" s="1" t="s">
        <v>52</v>
      </c>
      <c r="G2841" s="1" t="s">
        <v>52</v>
      </c>
      <c r="H2841" s="7">
        <v>45181</v>
      </c>
    </row>
    <row r="2842" spans="1:8" ht="12.5" x14ac:dyDescent="0.25">
      <c r="A2842" s="1" t="s">
        <v>5298</v>
      </c>
      <c r="B2842" s="1" t="s">
        <v>9</v>
      </c>
      <c r="C2842" s="1">
        <v>3</v>
      </c>
      <c r="D2842" s="6">
        <v>2</v>
      </c>
      <c r="E2842" s="6">
        <v>6</v>
      </c>
      <c r="F2842" s="1" t="s">
        <v>52</v>
      </c>
      <c r="G2842" s="1" t="s">
        <v>11</v>
      </c>
      <c r="H2842" s="7">
        <v>45181</v>
      </c>
    </row>
    <row r="2843" spans="1:8" ht="12.5" x14ac:dyDescent="0.25">
      <c r="A2843" s="1" t="s">
        <v>5299</v>
      </c>
      <c r="B2843" s="1" t="s">
        <v>87</v>
      </c>
      <c r="C2843" s="1">
        <v>2</v>
      </c>
      <c r="D2843" s="6">
        <v>1.5</v>
      </c>
      <c r="E2843" s="6">
        <v>3</v>
      </c>
      <c r="F2843" s="1" t="s">
        <v>52</v>
      </c>
      <c r="G2843" s="1" t="s">
        <v>11</v>
      </c>
      <c r="H2843" s="7">
        <v>45200</v>
      </c>
    </row>
    <row r="2844" spans="1:8" ht="12.5" x14ac:dyDescent="0.25">
      <c r="A2844" s="1" t="s">
        <v>5301</v>
      </c>
      <c r="B2844" s="1" t="s">
        <v>49</v>
      </c>
      <c r="C2844" s="1">
        <f>IF(ISNUMBER('Raw Data'!C119), 'Raw Data'!C119, 3)</f>
        <v>3</v>
      </c>
      <c r="D2844" s="6">
        <v>3</v>
      </c>
      <c r="E2844" s="6">
        <v>9</v>
      </c>
      <c r="F2844" s="1" t="s">
        <v>26</v>
      </c>
      <c r="G2844" s="1" t="s">
        <v>52</v>
      </c>
      <c r="H2844" s="7">
        <v>45200</v>
      </c>
    </row>
    <row r="2845" spans="1:8" ht="12.5" x14ac:dyDescent="0.25">
      <c r="A2845" s="1" t="s">
        <v>5303</v>
      </c>
      <c r="B2845" s="1" t="s">
        <v>9</v>
      </c>
      <c r="C2845" s="1">
        <v>2</v>
      </c>
      <c r="D2845" s="6">
        <f>IF(ISNUMBER('Raw Data'!D317), 'Raw Data'!D317, IF(B2845="Cookie", 1, IF(B2845="Tea", 1.5, IF(B2845="Coffee", 2, IF(OR(B2845="Cake", B2845="Juice"), 3, IF(OR(B2845="Sandwich", B2845="Smoothie"), 4, IF(B2845="Salad", 5,#REF!)))))))</f>
        <v>2</v>
      </c>
      <c r="E2845" s="6">
        <v>4</v>
      </c>
      <c r="F2845" s="1" t="s">
        <v>10</v>
      </c>
      <c r="G2845" s="1" t="s">
        <v>11</v>
      </c>
      <c r="H2845" s="7">
        <v>45200</v>
      </c>
    </row>
    <row r="2846" spans="1:8" ht="12.5" x14ac:dyDescent="0.25">
      <c r="A2846" s="1" t="s">
        <v>5305</v>
      </c>
      <c r="B2846" s="1" t="s">
        <v>18</v>
      </c>
      <c r="C2846" s="1">
        <v>3</v>
      </c>
      <c r="D2846" s="6">
        <v>1</v>
      </c>
      <c r="E2846" s="6">
        <v>3</v>
      </c>
      <c r="F2846" s="1" t="s">
        <v>14</v>
      </c>
      <c r="G2846" s="1" t="s">
        <v>52</v>
      </c>
      <c r="H2846" s="7">
        <v>45200</v>
      </c>
    </row>
    <row r="2847" spans="1:8" ht="12.5" x14ac:dyDescent="0.25">
      <c r="A2847" s="1" t="s">
        <v>5307</v>
      </c>
      <c r="B2847" s="1" t="s">
        <v>49</v>
      </c>
      <c r="C2847" s="1">
        <v>1</v>
      </c>
      <c r="D2847" s="6">
        <v>3</v>
      </c>
      <c r="E2847" s="6">
        <v>3</v>
      </c>
      <c r="F2847" s="1" t="s">
        <v>14</v>
      </c>
      <c r="G2847" s="1" t="s">
        <v>62</v>
      </c>
      <c r="H2847" s="7">
        <v>45200</v>
      </c>
    </row>
    <row r="2848" spans="1:8" ht="12.5" x14ac:dyDescent="0.25">
      <c r="A2848" s="1" t="s">
        <v>5309</v>
      </c>
      <c r="B2848" s="1" t="s">
        <v>49</v>
      </c>
      <c r="C2848" s="1">
        <v>5</v>
      </c>
      <c r="D2848" s="6">
        <v>3</v>
      </c>
      <c r="E2848" s="6">
        <v>15</v>
      </c>
      <c r="F2848" s="1" t="s">
        <v>26</v>
      </c>
      <c r="G2848" s="1" t="s">
        <v>62</v>
      </c>
      <c r="H2848" s="7">
        <v>45200</v>
      </c>
    </row>
    <row r="2849" spans="1:8" ht="12.5" x14ac:dyDescent="0.25">
      <c r="A2849" s="1" t="s">
        <v>2004</v>
      </c>
      <c r="B2849" s="1" t="str">
        <f>IF(OR(ISBLANK('Raw Data'!B3238), 'Raw Data'!B3238="UNKNOWN", 'Raw Data'!B3238="ERROR"), IF('Raw Data'!D3238=1, "Cookie", IF('Raw Data'!D3238=1.5, "Tea", IF('Raw Data'!D3238=2, "Coffee", IF('Raw Data'!D3238=3, "Cake", IF('Raw Data'!D3238=4, "Sandwich", IF('Raw Data'!D3238=5, "Salad", 'Raw Data'!B3238)))))), 'Raw Data'!B3238)</f>
        <v>Tea</v>
      </c>
      <c r="C2849" s="1">
        <v>2</v>
      </c>
      <c r="D2849" s="6">
        <v>1.5</v>
      </c>
      <c r="E2849" s="6">
        <v>3</v>
      </c>
      <c r="F2849" s="1" t="s">
        <v>52</v>
      </c>
      <c r="G2849" s="1" t="s">
        <v>62</v>
      </c>
      <c r="H2849" s="7">
        <v>45200</v>
      </c>
    </row>
    <row r="2850" spans="1:8" ht="12.5" x14ac:dyDescent="0.25">
      <c r="A2850" s="1" t="s">
        <v>3519</v>
      </c>
      <c r="B2850" s="1" t="s">
        <v>22</v>
      </c>
      <c r="C2850" s="1">
        <v>1</v>
      </c>
      <c r="D2850" s="6">
        <v>5</v>
      </c>
      <c r="E2850" s="6">
        <v>5</v>
      </c>
      <c r="F2850" s="1" t="s">
        <v>14</v>
      </c>
      <c r="G2850" s="1" t="s">
        <v>62</v>
      </c>
      <c r="H2850" s="7">
        <v>45200</v>
      </c>
    </row>
    <row r="2851" spans="1:8" ht="12.5" x14ac:dyDescent="0.25">
      <c r="A2851" s="1" t="s">
        <v>258</v>
      </c>
      <c r="B2851" s="1" t="s">
        <v>9</v>
      </c>
      <c r="C2851" s="1">
        <v>2</v>
      </c>
      <c r="D2851" s="6">
        <v>2</v>
      </c>
      <c r="E2851" s="6">
        <v>4</v>
      </c>
      <c r="F2851" s="1" t="s">
        <v>14</v>
      </c>
      <c r="G2851" s="1" t="s">
        <v>52</v>
      </c>
      <c r="H2851" s="7">
        <v>45200</v>
      </c>
    </row>
    <row r="2852" spans="1:8" ht="12.5" x14ac:dyDescent="0.25">
      <c r="A2852" s="1" t="s">
        <v>5312</v>
      </c>
      <c r="B2852" s="1" t="s">
        <v>22</v>
      </c>
      <c r="C2852" s="1">
        <v>4</v>
      </c>
      <c r="D2852" s="6">
        <v>5</v>
      </c>
      <c r="E2852" s="6">
        <v>20</v>
      </c>
      <c r="F2852" s="1" t="s">
        <v>26</v>
      </c>
      <c r="G2852" s="1" t="s">
        <v>62</v>
      </c>
      <c r="H2852" s="7">
        <v>45200</v>
      </c>
    </row>
    <row r="2853" spans="1:8" ht="12.5" x14ac:dyDescent="0.25">
      <c r="A2853" s="1" t="s">
        <v>5313</v>
      </c>
      <c r="B2853" s="1" t="s">
        <v>28</v>
      </c>
      <c r="C2853" s="1">
        <v>2</v>
      </c>
      <c r="D2853" s="6">
        <v>4</v>
      </c>
      <c r="E2853" s="6">
        <v>8</v>
      </c>
      <c r="F2853" s="1" t="s">
        <v>52</v>
      </c>
      <c r="G2853" s="1" t="s">
        <v>62</v>
      </c>
      <c r="H2853" s="7">
        <v>45200</v>
      </c>
    </row>
    <row r="2854" spans="1:8" ht="12.5" x14ac:dyDescent="0.25">
      <c r="A2854" s="1" t="s">
        <v>5315</v>
      </c>
      <c r="B2854" s="1" t="s">
        <v>49</v>
      </c>
      <c r="C2854" s="1">
        <v>4</v>
      </c>
      <c r="D2854" s="6">
        <v>3</v>
      </c>
      <c r="E2854" s="6">
        <v>12</v>
      </c>
      <c r="F2854" s="1" t="s">
        <v>52</v>
      </c>
      <c r="G2854" s="1" t="s">
        <v>11</v>
      </c>
      <c r="H2854" s="7">
        <v>45200</v>
      </c>
    </row>
    <row r="2855" spans="1:8" ht="12.5" x14ac:dyDescent="0.25">
      <c r="A2855" s="1" t="s">
        <v>4250</v>
      </c>
      <c r="B2855" s="1" t="s">
        <v>9</v>
      </c>
      <c r="C2855" s="1">
        <v>5</v>
      </c>
      <c r="D2855" s="6">
        <v>2</v>
      </c>
      <c r="E2855" s="6">
        <v>10</v>
      </c>
      <c r="F2855" s="1" t="s">
        <v>52</v>
      </c>
      <c r="G2855" s="1" t="s">
        <v>52</v>
      </c>
      <c r="H2855" s="7">
        <v>45200</v>
      </c>
    </row>
    <row r="2856" spans="1:8" ht="12.5" x14ac:dyDescent="0.25">
      <c r="A2856" s="1" t="s">
        <v>5318</v>
      </c>
      <c r="B2856" s="1" t="s">
        <v>32</v>
      </c>
      <c r="C2856" s="1">
        <v>5</v>
      </c>
      <c r="D2856" s="6">
        <v>4</v>
      </c>
      <c r="E2856" s="6">
        <v>20</v>
      </c>
      <c r="F2856" s="1" t="s">
        <v>14</v>
      </c>
      <c r="G2856" s="1" t="s">
        <v>62</v>
      </c>
      <c r="H2856" s="7">
        <v>45200</v>
      </c>
    </row>
    <row r="2857" spans="1:8" ht="12.5" x14ac:dyDescent="0.25">
      <c r="A2857" s="1" t="s">
        <v>2275</v>
      </c>
      <c r="B2857" s="1" t="s">
        <v>9</v>
      </c>
      <c r="C2857" s="1">
        <v>1</v>
      </c>
      <c r="D2857" s="6">
        <v>2</v>
      </c>
      <c r="E2857" s="6">
        <v>2</v>
      </c>
      <c r="F2857" s="1" t="s">
        <v>26</v>
      </c>
      <c r="G2857" s="1" t="s">
        <v>52</v>
      </c>
      <c r="H2857" s="7">
        <v>45200</v>
      </c>
    </row>
    <row r="2858" spans="1:8" ht="12.5" x14ac:dyDescent="0.25">
      <c r="A2858" s="1" t="s">
        <v>5321</v>
      </c>
      <c r="B2858" s="1" t="s">
        <v>13</v>
      </c>
      <c r="C2858" s="1">
        <v>4</v>
      </c>
      <c r="D2858" s="6">
        <f>IF(ISNUMBER('Raw Data'!D6146), 'Raw Data'!D6146, IF(B2858="Cookie", 1, IF(B2858="Tea", 1.5, IF(B2858="Coffee", 2, IF(OR(B2858="Cake", B2858="Juice"), 3, IF(OR(B2858="Sandwich", B2858="Smoothie"), 4, IF(B2858="Salad", 5,#REF!)))))))</f>
        <v>3</v>
      </c>
      <c r="E2858" s="6">
        <v>12</v>
      </c>
      <c r="F2858" s="1" t="s">
        <v>52</v>
      </c>
      <c r="G2858" s="1" t="s">
        <v>11</v>
      </c>
      <c r="H2858" s="7">
        <v>45200</v>
      </c>
    </row>
    <row r="2859" spans="1:8" ht="12.5" x14ac:dyDescent="0.25">
      <c r="A2859" s="1" t="s">
        <v>828</v>
      </c>
      <c r="B2859" s="1" t="s">
        <v>18</v>
      </c>
      <c r="C2859" s="1">
        <v>3</v>
      </c>
      <c r="D2859" s="6">
        <v>1</v>
      </c>
      <c r="E2859" s="6">
        <v>3</v>
      </c>
      <c r="F2859" s="1" t="s">
        <v>10</v>
      </c>
      <c r="G2859" s="1" t="s">
        <v>62</v>
      </c>
      <c r="H2859" s="7">
        <v>45200</v>
      </c>
    </row>
    <row r="2860" spans="1:8" ht="12.5" x14ac:dyDescent="0.25">
      <c r="A2860" s="1" t="s">
        <v>5324</v>
      </c>
      <c r="B2860" s="1" t="s">
        <v>32</v>
      </c>
      <c r="C2860" s="1">
        <v>1</v>
      </c>
      <c r="D2860" s="6">
        <v>4</v>
      </c>
      <c r="E2860" s="6">
        <v>4</v>
      </c>
      <c r="F2860" s="1" t="s">
        <v>10</v>
      </c>
      <c r="G2860" s="1" t="s">
        <v>52</v>
      </c>
      <c r="H2860" s="7">
        <v>45200</v>
      </c>
    </row>
    <row r="2861" spans="1:8" ht="12.5" x14ac:dyDescent="0.25">
      <c r="A2861" s="1" t="s">
        <v>5326</v>
      </c>
      <c r="B2861" s="1" t="s">
        <v>49</v>
      </c>
      <c r="C2861" s="1">
        <v>5</v>
      </c>
      <c r="D2861" s="6">
        <v>3</v>
      </c>
      <c r="E2861" s="6">
        <v>15</v>
      </c>
      <c r="F2861" s="1" t="s">
        <v>52</v>
      </c>
      <c r="G2861" s="1" t="s">
        <v>11</v>
      </c>
      <c r="H2861" s="7">
        <v>45200</v>
      </c>
    </row>
    <row r="2862" spans="1:8" ht="12.5" x14ac:dyDescent="0.25">
      <c r="A2862" s="1" t="s">
        <v>949</v>
      </c>
      <c r="B2862" s="1" t="s">
        <v>32</v>
      </c>
      <c r="C2862" s="1">
        <v>3</v>
      </c>
      <c r="D2862" s="6">
        <v>4</v>
      </c>
      <c r="E2862" s="6">
        <v>12</v>
      </c>
      <c r="F2862" s="1" t="s">
        <v>10</v>
      </c>
      <c r="G2862" s="1" t="s">
        <v>11</v>
      </c>
      <c r="H2862" s="7">
        <v>45200</v>
      </c>
    </row>
    <row r="2863" spans="1:8" ht="12.5" x14ac:dyDescent="0.25">
      <c r="A2863" s="1" t="s">
        <v>913</v>
      </c>
      <c r="B2863" s="1" t="s">
        <v>9</v>
      </c>
      <c r="C2863" s="1">
        <f>IF(ISNUMBER('Raw Data'!C7032), 'Raw Data'!C7032, 3)</f>
        <v>3</v>
      </c>
      <c r="D2863" s="6">
        <v>2</v>
      </c>
      <c r="E2863" s="6">
        <v>6</v>
      </c>
      <c r="F2863" s="1" t="s">
        <v>10</v>
      </c>
      <c r="G2863" s="1" t="s">
        <v>52</v>
      </c>
      <c r="H2863" s="7">
        <v>45200</v>
      </c>
    </row>
    <row r="2864" spans="1:8" ht="12.5" x14ac:dyDescent="0.25">
      <c r="A2864" s="1" t="s">
        <v>5329</v>
      </c>
      <c r="B2864" s="1" t="s">
        <v>18</v>
      </c>
      <c r="C2864" s="1">
        <v>1</v>
      </c>
      <c r="D2864" s="6">
        <v>1</v>
      </c>
      <c r="E2864" s="6">
        <v>1</v>
      </c>
      <c r="F2864" s="1" t="s">
        <v>14</v>
      </c>
      <c r="G2864" s="1" t="s">
        <v>62</v>
      </c>
      <c r="H2864" s="7">
        <v>45200</v>
      </c>
    </row>
    <row r="2865" spans="1:8" ht="12.5" x14ac:dyDescent="0.25">
      <c r="A2865" s="1" t="s">
        <v>5332</v>
      </c>
      <c r="B2865" s="1" t="s">
        <v>87</v>
      </c>
      <c r="C2865" s="1">
        <f>IF(ISNUMBER('Raw Data'!C7678), 'Raw Data'!C7678, 3)</f>
        <v>3</v>
      </c>
      <c r="D2865" s="6">
        <v>1.5</v>
      </c>
      <c r="E2865" s="6">
        <v>4.5</v>
      </c>
      <c r="F2865" s="1" t="s">
        <v>10</v>
      </c>
      <c r="G2865" s="1" t="s">
        <v>62</v>
      </c>
      <c r="H2865" s="7">
        <v>45200</v>
      </c>
    </row>
    <row r="2866" spans="1:8" ht="12.5" x14ac:dyDescent="0.25">
      <c r="A2866" s="1" t="s">
        <v>4828</v>
      </c>
      <c r="B2866" s="1" t="s">
        <v>13</v>
      </c>
      <c r="C2866" s="1">
        <v>4</v>
      </c>
      <c r="D2866" s="6">
        <v>3</v>
      </c>
      <c r="E2866" s="6">
        <v>12</v>
      </c>
      <c r="F2866" s="1" t="s">
        <v>10</v>
      </c>
      <c r="G2866" s="1" t="s">
        <v>52</v>
      </c>
      <c r="H2866" s="7">
        <v>45200</v>
      </c>
    </row>
    <row r="2867" spans="1:8" ht="12.5" x14ac:dyDescent="0.25">
      <c r="A2867" s="1" t="s">
        <v>5334</v>
      </c>
      <c r="B2867" s="1" t="s">
        <v>22</v>
      </c>
      <c r="C2867" s="1">
        <v>5</v>
      </c>
      <c r="D2867" s="6">
        <v>5</v>
      </c>
      <c r="E2867" s="6">
        <v>25</v>
      </c>
      <c r="F2867" s="1" t="s">
        <v>14</v>
      </c>
      <c r="G2867" s="1" t="s">
        <v>62</v>
      </c>
      <c r="H2867" s="7">
        <v>45200</v>
      </c>
    </row>
    <row r="2868" spans="1:8" ht="12.5" x14ac:dyDescent="0.25">
      <c r="A2868" s="1" t="s">
        <v>5337</v>
      </c>
      <c r="B2868" s="1" t="s">
        <v>13</v>
      </c>
      <c r="C2868" s="1">
        <v>3</v>
      </c>
      <c r="D2868" s="6">
        <v>3</v>
      </c>
      <c r="E2868" s="6">
        <v>9</v>
      </c>
      <c r="F2868" s="1" t="s">
        <v>10</v>
      </c>
      <c r="G2868" s="1" t="s">
        <v>11</v>
      </c>
      <c r="H2868" s="7">
        <v>45200</v>
      </c>
    </row>
    <row r="2869" spans="1:8" ht="12.5" x14ac:dyDescent="0.25">
      <c r="A2869" s="1" t="s">
        <v>5338</v>
      </c>
      <c r="B2869" s="1" t="s">
        <v>32</v>
      </c>
      <c r="C2869" s="1">
        <f>IF(ISNUMBER('Raw Data'!C8476), 'Raw Data'!C8476, 3)</f>
        <v>3</v>
      </c>
      <c r="D2869" s="6">
        <v>4</v>
      </c>
      <c r="E2869" s="6">
        <v>12</v>
      </c>
      <c r="F2869" s="1" t="s">
        <v>26</v>
      </c>
      <c r="G2869" s="1" t="s">
        <v>52</v>
      </c>
      <c r="H2869" s="7">
        <v>45200</v>
      </c>
    </row>
    <row r="2870" spans="1:8" ht="12.5" x14ac:dyDescent="0.25">
      <c r="A2870" s="1" t="s">
        <v>5339</v>
      </c>
      <c r="B2870" s="1" t="str">
        <f>IF(OR(ISBLANK('Raw Data'!B9500), 'Raw Data'!B9500="UNKNOWN", 'Raw Data'!B9500="ERROR"), IF('Raw Data'!D9500=1, "Cookie", IF('Raw Data'!D9500=1.5, "Tea", IF('Raw Data'!D9500=2, "Coffee", IF('Raw Data'!D9500=3, "Cake", IF('Raw Data'!D9500=4, "Sandwich", IF('Raw Data'!D9500=5, "Salad", 'Raw Data'!B9500)))))), 'Raw Data'!B9500)</f>
        <v>Salad</v>
      </c>
      <c r="C2870" s="1">
        <v>3</v>
      </c>
      <c r="D2870" s="6">
        <v>5</v>
      </c>
      <c r="E2870" s="6">
        <v>15</v>
      </c>
      <c r="F2870" s="1" t="s">
        <v>52</v>
      </c>
      <c r="G2870" s="1" t="s">
        <v>11</v>
      </c>
      <c r="H2870" s="7">
        <v>45200</v>
      </c>
    </row>
    <row r="2871" spans="1:8" ht="12.5" x14ac:dyDescent="0.25">
      <c r="A2871" s="1" t="s">
        <v>5341</v>
      </c>
      <c r="B2871" s="1" t="s">
        <v>22</v>
      </c>
      <c r="C2871" s="1">
        <v>1</v>
      </c>
      <c r="D2871" s="6">
        <v>5</v>
      </c>
      <c r="E2871" s="6">
        <v>5</v>
      </c>
      <c r="F2871" s="1" t="s">
        <v>14</v>
      </c>
      <c r="G2871" s="1" t="s">
        <v>62</v>
      </c>
      <c r="H2871" s="7">
        <v>45201</v>
      </c>
    </row>
    <row r="2872" spans="1:8" ht="12.5" x14ac:dyDescent="0.25">
      <c r="A2872" s="1" t="s">
        <v>844</v>
      </c>
      <c r="B2872" s="1" t="s">
        <v>9</v>
      </c>
      <c r="C2872" s="1">
        <v>3</v>
      </c>
      <c r="D2872" s="6">
        <v>2</v>
      </c>
      <c r="E2872" s="6">
        <v>6</v>
      </c>
      <c r="F2872" s="1" t="s">
        <v>14</v>
      </c>
      <c r="G2872" s="1" t="s">
        <v>62</v>
      </c>
      <c r="H2872" s="7">
        <v>45201</v>
      </c>
    </row>
    <row r="2873" spans="1:8" ht="12.5" x14ac:dyDescent="0.25">
      <c r="A2873" s="1" t="s">
        <v>5344</v>
      </c>
      <c r="B2873" s="1" t="s">
        <v>32</v>
      </c>
      <c r="C2873" s="1">
        <v>1</v>
      </c>
      <c r="D2873" s="6">
        <v>4</v>
      </c>
      <c r="E2873" s="6">
        <v>4</v>
      </c>
      <c r="F2873" s="1" t="s">
        <v>10</v>
      </c>
      <c r="G2873" s="1" t="s">
        <v>62</v>
      </c>
      <c r="H2873" s="7">
        <v>45201</v>
      </c>
    </row>
    <row r="2874" spans="1:8" ht="12.5" x14ac:dyDescent="0.25">
      <c r="A2874" s="1" t="s">
        <v>5345</v>
      </c>
      <c r="B2874" s="1" t="s">
        <v>9</v>
      </c>
      <c r="C2874" s="1">
        <f>IF(ISNUMBER('Raw Data'!C1114), 'Raw Data'!C1114, 3)</f>
        <v>3</v>
      </c>
      <c r="D2874" s="6">
        <v>2</v>
      </c>
      <c r="E2874" s="6">
        <v>6</v>
      </c>
      <c r="F2874" s="1" t="s">
        <v>52</v>
      </c>
      <c r="G2874" s="1" t="s">
        <v>11</v>
      </c>
      <c r="H2874" s="7">
        <v>45201</v>
      </c>
    </row>
    <row r="2875" spans="1:8" ht="12.5" x14ac:dyDescent="0.25">
      <c r="A2875" s="1" t="s">
        <v>5347</v>
      </c>
      <c r="B2875" s="1" t="str">
        <f>IF(OR(ISBLANK('Raw Data'!B1616), 'Raw Data'!B1616="UNKNOWN", 'Raw Data'!B1616="ERROR"), IF('Raw Data'!D1616=1, "Cookie", IF('Raw Data'!D1616=1.5, "Tea", IF('Raw Data'!D1616=2, "Coffee", IF('Raw Data'!D1616=3, "Cake", IF('Raw Data'!D1616=4, "Sandwich", IF('Raw Data'!D1616=5, "Salad", 'Raw Data'!B1616)))))), 'Raw Data'!B1616)</f>
        <v>Sandwich</v>
      </c>
      <c r="C2875" s="1">
        <v>5</v>
      </c>
      <c r="D2875" s="6">
        <v>4</v>
      </c>
      <c r="E2875" s="6">
        <v>20</v>
      </c>
      <c r="F2875" s="1" t="s">
        <v>52</v>
      </c>
      <c r="G2875" s="1" t="s">
        <v>62</v>
      </c>
      <c r="H2875" s="7">
        <v>45201</v>
      </c>
    </row>
    <row r="2876" spans="1:8" ht="12.5" x14ac:dyDescent="0.25">
      <c r="A2876" s="1" t="s">
        <v>5349</v>
      </c>
      <c r="B2876" s="1" t="str">
        <f>IF(OR(ISBLANK('Raw Data'!B1705), 'Raw Data'!B1705="UNKNOWN", 'Raw Data'!B1705="ERROR"), IF('Raw Data'!D1705=1, "Cookie", IF('Raw Data'!D1705=1.5, "Tea", IF('Raw Data'!D1705=2, "Coffee", IF('Raw Data'!D1705=3, "Cake", IF('Raw Data'!D1705=4, "Sandwich", IF('Raw Data'!D1705=5, "Salad", 'Raw Data'!B1705)))))), 'Raw Data'!B1705)</f>
        <v>Cake</v>
      </c>
      <c r="C2876" s="1">
        <v>5</v>
      </c>
      <c r="D2876" s="6">
        <v>3</v>
      </c>
      <c r="E2876" s="6">
        <v>15</v>
      </c>
      <c r="F2876" s="1" t="s">
        <v>52</v>
      </c>
      <c r="G2876" s="1" t="s">
        <v>52</v>
      </c>
      <c r="H2876" s="7">
        <v>45201</v>
      </c>
    </row>
    <row r="2877" spans="1:8" ht="12.5" x14ac:dyDescent="0.25">
      <c r="A2877" s="1" t="s">
        <v>5350</v>
      </c>
      <c r="B2877" s="1" t="s">
        <v>9</v>
      </c>
      <c r="C2877" s="1">
        <v>1</v>
      </c>
      <c r="D2877" s="6">
        <v>2</v>
      </c>
      <c r="E2877" s="6">
        <v>2</v>
      </c>
      <c r="F2877" s="1" t="s">
        <v>10</v>
      </c>
      <c r="G2877" s="1" t="s">
        <v>11</v>
      </c>
      <c r="H2877" s="7">
        <v>45201</v>
      </c>
    </row>
    <row r="2878" spans="1:8" ht="12.5" x14ac:dyDescent="0.25">
      <c r="A2878" s="1" t="s">
        <v>5352</v>
      </c>
      <c r="B2878" s="1" t="s">
        <v>28</v>
      </c>
      <c r="C2878" s="1">
        <v>4</v>
      </c>
      <c r="D2878" s="6">
        <v>4</v>
      </c>
      <c r="E2878" s="6">
        <v>16</v>
      </c>
      <c r="F2878" s="1" t="s">
        <v>10</v>
      </c>
      <c r="G2878" s="1" t="s">
        <v>52</v>
      </c>
      <c r="H2878" s="7">
        <v>45201</v>
      </c>
    </row>
    <row r="2879" spans="1:8" ht="12.5" x14ac:dyDescent="0.25">
      <c r="A2879" s="1" t="s">
        <v>5354</v>
      </c>
      <c r="B2879" s="1" t="s">
        <v>28</v>
      </c>
      <c r="C2879" s="1">
        <v>5</v>
      </c>
      <c r="D2879" s="6">
        <v>4</v>
      </c>
      <c r="E2879" s="6">
        <v>20</v>
      </c>
      <c r="F2879" s="1" t="s">
        <v>26</v>
      </c>
      <c r="G2879" s="1" t="s">
        <v>52</v>
      </c>
      <c r="H2879" s="7">
        <v>45201</v>
      </c>
    </row>
    <row r="2880" spans="1:8" ht="12.5" x14ac:dyDescent="0.25">
      <c r="A2880" s="1" t="s">
        <v>5355</v>
      </c>
      <c r="B2880" s="1" t="s">
        <v>28</v>
      </c>
      <c r="C2880" s="1">
        <v>5</v>
      </c>
      <c r="D2880" s="6">
        <v>4</v>
      </c>
      <c r="E2880" s="6">
        <v>20</v>
      </c>
      <c r="F2880" s="1" t="s">
        <v>10</v>
      </c>
      <c r="G2880" s="1" t="s">
        <v>62</v>
      </c>
      <c r="H2880" s="7">
        <v>45201</v>
      </c>
    </row>
    <row r="2881" spans="1:8" ht="12.5" x14ac:dyDescent="0.25">
      <c r="A2881" s="1" t="s">
        <v>5356</v>
      </c>
      <c r="B2881" s="1" t="s">
        <v>87</v>
      </c>
      <c r="C2881" s="1">
        <v>1</v>
      </c>
      <c r="D2881" s="6">
        <v>1.5</v>
      </c>
      <c r="E2881" s="6">
        <v>1.5</v>
      </c>
      <c r="F2881" s="1" t="s">
        <v>26</v>
      </c>
      <c r="G2881" s="1" t="s">
        <v>52</v>
      </c>
      <c r="H2881" s="7">
        <v>45201</v>
      </c>
    </row>
    <row r="2882" spans="1:8" ht="12.5" x14ac:dyDescent="0.25">
      <c r="A2882" s="1" t="s">
        <v>5357</v>
      </c>
      <c r="B2882" s="1" t="s">
        <v>13</v>
      </c>
      <c r="C2882" s="1">
        <v>2</v>
      </c>
      <c r="D2882" s="6">
        <v>3</v>
      </c>
      <c r="E2882" s="6">
        <v>6</v>
      </c>
      <c r="F2882" s="1" t="s">
        <v>26</v>
      </c>
      <c r="G2882" s="1" t="s">
        <v>62</v>
      </c>
      <c r="H2882" s="7">
        <v>45201</v>
      </c>
    </row>
    <row r="2883" spans="1:8" ht="12.5" x14ac:dyDescent="0.25">
      <c r="A2883" s="1" t="s">
        <v>5358</v>
      </c>
      <c r="B2883" s="1" t="s">
        <v>32</v>
      </c>
      <c r="C2883" s="1">
        <v>2</v>
      </c>
      <c r="D2883" s="6">
        <v>4</v>
      </c>
      <c r="E2883" s="6">
        <v>8</v>
      </c>
      <c r="F2883" s="1" t="s">
        <v>14</v>
      </c>
      <c r="G2883" s="1" t="s">
        <v>11</v>
      </c>
      <c r="H2883" s="7">
        <v>45201</v>
      </c>
    </row>
    <row r="2884" spans="1:8" ht="12.5" x14ac:dyDescent="0.25">
      <c r="A2884" s="1" t="s">
        <v>443</v>
      </c>
      <c r="B2884" s="1" t="s">
        <v>28</v>
      </c>
      <c r="C2884" s="1">
        <v>1</v>
      </c>
      <c r="D2884" s="6">
        <v>4</v>
      </c>
      <c r="E2884" s="6">
        <v>4</v>
      </c>
      <c r="F2884" s="1" t="s">
        <v>14</v>
      </c>
      <c r="G2884" s="1" t="s">
        <v>52</v>
      </c>
      <c r="H2884" s="7">
        <v>45201</v>
      </c>
    </row>
    <row r="2885" spans="1:8" ht="12.5" x14ac:dyDescent="0.25">
      <c r="A2885" s="1" t="s">
        <v>5361</v>
      </c>
      <c r="B2885" s="1" t="str">
        <f>IF(OR(ISBLANK('Raw Data'!B3356), 'Raw Data'!B3356="UNKNOWN", 'Raw Data'!B3356="ERROR"), IF('Raw Data'!D3356=1, "Cookie", IF('Raw Data'!D3356=1.5, "Tea", IF('Raw Data'!D3356=2, "Coffee", IF('Raw Data'!D3356=3, "Cake", IF('Raw Data'!D3356=4, "Sandwich", IF('Raw Data'!D3356=5, "Salad", 'Raw Data'!B3356)))))), 'Raw Data'!B3356)</f>
        <v>Cake</v>
      </c>
      <c r="C2885" s="1">
        <v>5</v>
      </c>
      <c r="D2885" s="6">
        <v>3</v>
      </c>
      <c r="E2885" s="6">
        <v>15</v>
      </c>
      <c r="F2885" s="1" t="s">
        <v>26</v>
      </c>
      <c r="G2885" s="1" t="s">
        <v>62</v>
      </c>
      <c r="H2885" s="7">
        <v>45201</v>
      </c>
    </row>
    <row r="2886" spans="1:8" ht="12.5" x14ac:dyDescent="0.25">
      <c r="A2886" s="1" t="s">
        <v>962</v>
      </c>
      <c r="B2886" s="1" t="s">
        <v>32</v>
      </c>
      <c r="C2886" s="1">
        <v>5</v>
      </c>
      <c r="D2886" s="6">
        <v>4</v>
      </c>
      <c r="E2886" s="6">
        <v>20</v>
      </c>
      <c r="F2886" s="1" t="s">
        <v>52</v>
      </c>
      <c r="G2886" s="1" t="s">
        <v>62</v>
      </c>
      <c r="H2886" s="7">
        <v>45201</v>
      </c>
    </row>
    <row r="2887" spans="1:8" ht="12.5" x14ac:dyDescent="0.25">
      <c r="A2887" s="1" t="s">
        <v>5365</v>
      </c>
      <c r="B2887" s="1" t="s">
        <v>22</v>
      </c>
      <c r="C2887" s="1">
        <v>5</v>
      </c>
      <c r="D2887" s="6">
        <f>IF(ISNUMBER('Raw Data'!D3575), 'Raw Data'!D3575, IF(B2887="Cookie", 1, IF(B2887="Tea", 1.5, IF(B2887="Coffee", 2, IF(OR(B2887="Cake", B2887="Juice"), 3, IF(OR(B2887="Sandwich", B2887="Smoothie"), 4, IF(B2887="Salad", 5,#REF!)))))))</f>
        <v>5</v>
      </c>
      <c r="E2887" s="6">
        <v>25</v>
      </c>
      <c r="F2887" s="1" t="s">
        <v>26</v>
      </c>
      <c r="G2887" s="1" t="s">
        <v>52</v>
      </c>
      <c r="H2887" s="7">
        <v>45201</v>
      </c>
    </row>
    <row r="2888" spans="1:8" ht="12.5" x14ac:dyDescent="0.25">
      <c r="A2888" s="1" t="s">
        <v>5367</v>
      </c>
      <c r="B2888" s="1" t="s">
        <v>22</v>
      </c>
      <c r="C2888" s="1">
        <v>3</v>
      </c>
      <c r="D2888" s="6">
        <v>5</v>
      </c>
      <c r="E2888" s="6">
        <v>15</v>
      </c>
      <c r="F2888" s="1" t="s">
        <v>26</v>
      </c>
      <c r="G2888" s="1" t="s">
        <v>52</v>
      </c>
      <c r="H2888" s="7">
        <v>45201</v>
      </c>
    </row>
    <row r="2889" spans="1:8" ht="12.5" x14ac:dyDescent="0.25">
      <c r="A2889" s="1" t="s">
        <v>5369</v>
      </c>
      <c r="B2889" s="1" t="s">
        <v>32</v>
      </c>
      <c r="C2889" s="1">
        <v>5</v>
      </c>
      <c r="D2889" s="6">
        <v>4</v>
      </c>
      <c r="E2889" s="6">
        <v>20</v>
      </c>
      <c r="F2889" s="1" t="s">
        <v>10</v>
      </c>
      <c r="G2889" s="1" t="s">
        <v>62</v>
      </c>
      <c r="H2889" s="7">
        <v>45201</v>
      </c>
    </row>
    <row r="2890" spans="1:8" ht="12.5" x14ac:dyDescent="0.25">
      <c r="A2890" s="1" t="s">
        <v>989</v>
      </c>
      <c r="B2890" s="1" t="s">
        <v>18</v>
      </c>
      <c r="C2890" s="1">
        <v>4</v>
      </c>
      <c r="D2890" s="6">
        <v>1</v>
      </c>
      <c r="E2890" s="6">
        <v>4</v>
      </c>
      <c r="F2890" s="1" t="s">
        <v>14</v>
      </c>
      <c r="G2890" s="1" t="s">
        <v>11</v>
      </c>
      <c r="H2890" s="7">
        <v>45201</v>
      </c>
    </row>
    <row r="2891" spans="1:8" ht="12.5" x14ac:dyDescent="0.25">
      <c r="A2891" s="1" t="s">
        <v>2525</v>
      </c>
      <c r="B2891" s="1" t="s">
        <v>87</v>
      </c>
      <c r="C2891" s="1">
        <v>5</v>
      </c>
      <c r="D2891" s="6">
        <v>1.5</v>
      </c>
      <c r="E2891" s="6">
        <v>7.5</v>
      </c>
      <c r="F2891" s="1" t="s">
        <v>52</v>
      </c>
      <c r="G2891" s="1" t="s">
        <v>11</v>
      </c>
      <c r="H2891" s="7">
        <v>45201</v>
      </c>
    </row>
    <row r="2892" spans="1:8" ht="12.5" x14ac:dyDescent="0.25">
      <c r="A2892" s="1" t="s">
        <v>5372</v>
      </c>
      <c r="B2892" s="1" t="s">
        <v>9</v>
      </c>
      <c r="C2892" s="1">
        <v>1</v>
      </c>
      <c r="D2892" s="6">
        <v>2</v>
      </c>
      <c r="E2892" s="6">
        <v>2</v>
      </c>
      <c r="F2892" s="1" t="s">
        <v>10</v>
      </c>
      <c r="G2892" s="1" t="s">
        <v>62</v>
      </c>
      <c r="H2892" s="7">
        <v>45201</v>
      </c>
    </row>
    <row r="2893" spans="1:8" ht="12.5" x14ac:dyDescent="0.25">
      <c r="A2893" s="1" t="s">
        <v>5374</v>
      </c>
      <c r="B2893" s="1" t="str">
        <f>IF(OR(ISBLANK('Raw Data'!B7190), 'Raw Data'!B7190="UNKNOWN", 'Raw Data'!B7190="ERROR"), IF('Raw Data'!D7190=1, "Cookie", IF('Raw Data'!D7190=1.5, "Tea", IF('Raw Data'!D7190=2, "Coffee", IF('Raw Data'!D7190=3, "Cake", IF('Raw Data'!D7190=4, "Sandwich", IF('Raw Data'!D7190=5, "Salad", 'Raw Data'!B7190)))))), 'Raw Data'!B7190)</f>
        <v>Sandwich</v>
      </c>
      <c r="C2893" s="1">
        <v>5</v>
      </c>
      <c r="D2893" s="6">
        <v>4</v>
      </c>
      <c r="E2893" s="6">
        <v>20</v>
      </c>
      <c r="F2893" s="1" t="s">
        <v>10</v>
      </c>
      <c r="G2893" s="1" t="s">
        <v>62</v>
      </c>
      <c r="H2893" s="7">
        <v>45201</v>
      </c>
    </row>
    <row r="2894" spans="1:8" ht="12.5" x14ac:dyDescent="0.25">
      <c r="A2894" s="1" t="s">
        <v>5375</v>
      </c>
      <c r="B2894" s="1" t="s">
        <v>49</v>
      </c>
      <c r="C2894" s="1">
        <v>4</v>
      </c>
      <c r="D2894" s="6">
        <v>3</v>
      </c>
      <c r="E2894" s="6">
        <v>12</v>
      </c>
      <c r="F2894" s="1" t="s">
        <v>26</v>
      </c>
      <c r="G2894" s="1" t="s">
        <v>62</v>
      </c>
      <c r="H2894" s="7">
        <v>45201</v>
      </c>
    </row>
    <row r="2895" spans="1:8" ht="12.5" x14ac:dyDescent="0.25">
      <c r="A2895" s="1" t="s">
        <v>5376</v>
      </c>
      <c r="B2895" s="1" t="s">
        <v>87</v>
      </c>
      <c r="C2895" s="1">
        <f>IF(ISNUMBER('Raw Data'!C8500), 'Raw Data'!C8500, 3)</f>
        <v>3</v>
      </c>
      <c r="D2895" s="6">
        <v>1.5</v>
      </c>
      <c r="E2895" s="6">
        <v>4.5</v>
      </c>
      <c r="F2895" s="1" t="s">
        <v>52</v>
      </c>
      <c r="G2895" s="1" t="s">
        <v>11</v>
      </c>
      <c r="H2895" s="7">
        <v>45201</v>
      </c>
    </row>
    <row r="2896" spans="1:8" ht="12.5" x14ac:dyDescent="0.25">
      <c r="A2896" s="1" t="s">
        <v>3745</v>
      </c>
      <c r="B2896" s="1" t="s">
        <v>32</v>
      </c>
      <c r="C2896" s="1">
        <v>3</v>
      </c>
      <c r="D2896" s="6">
        <v>4</v>
      </c>
      <c r="E2896" s="6">
        <v>12</v>
      </c>
      <c r="F2896" s="1" t="s">
        <v>26</v>
      </c>
      <c r="G2896" s="1" t="s">
        <v>52</v>
      </c>
      <c r="H2896" s="7">
        <v>45201</v>
      </c>
    </row>
    <row r="2897" spans="1:8" ht="12.5" x14ac:dyDescent="0.25">
      <c r="A2897" s="1" t="s">
        <v>5378</v>
      </c>
      <c r="B2897" s="1" t="s">
        <v>87</v>
      </c>
      <c r="C2897" s="1">
        <v>5</v>
      </c>
      <c r="D2897" s="6">
        <v>1.5</v>
      </c>
      <c r="E2897" s="6">
        <v>7.5</v>
      </c>
      <c r="F2897" s="1" t="s">
        <v>10</v>
      </c>
      <c r="G2897" s="1" t="s">
        <v>11</v>
      </c>
      <c r="H2897" s="7">
        <v>45201</v>
      </c>
    </row>
    <row r="2898" spans="1:8" ht="12.5" x14ac:dyDescent="0.25">
      <c r="A2898" s="1" t="s">
        <v>5380</v>
      </c>
      <c r="B2898" s="1" t="s">
        <v>9</v>
      </c>
      <c r="C2898" s="1">
        <v>4</v>
      </c>
      <c r="D2898" s="6">
        <v>2</v>
      </c>
      <c r="E2898" s="6">
        <v>8</v>
      </c>
      <c r="F2898" s="1" t="s">
        <v>10</v>
      </c>
      <c r="G2898" s="1" t="s">
        <v>52</v>
      </c>
      <c r="H2898" s="7">
        <v>45201</v>
      </c>
    </row>
    <row r="2899" spans="1:8" ht="12.5" x14ac:dyDescent="0.25">
      <c r="A2899" s="1" t="s">
        <v>5382</v>
      </c>
      <c r="B2899" s="1" t="s">
        <v>18</v>
      </c>
      <c r="C2899" s="1">
        <v>1</v>
      </c>
      <c r="D2899" s="6">
        <v>1</v>
      </c>
      <c r="E2899" s="6">
        <v>1</v>
      </c>
      <c r="F2899" s="1" t="s">
        <v>52</v>
      </c>
      <c r="G2899" s="1" t="s">
        <v>11</v>
      </c>
      <c r="H2899" s="7">
        <v>45201</v>
      </c>
    </row>
    <row r="2900" spans="1:8" ht="12.5" x14ac:dyDescent="0.25">
      <c r="A2900" s="1" t="s">
        <v>5384</v>
      </c>
      <c r="B2900" s="1" t="str">
        <f>IF(OR(ISBLANK('Raw Data'!B9652), 'Raw Data'!B9652="UNKNOWN", 'Raw Data'!B9652="ERROR"), IF('Raw Data'!D9652=1, "Cookie", IF('Raw Data'!D9652=1.5, "Tea", IF('Raw Data'!D9652=2, "Coffee", IF('Raw Data'!D9652=3, "Cake", IF('Raw Data'!D9652=4, "Sandwich", IF('Raw Data'!D9652=5, "Salad", 'Raw Data'!B9652)))))), 'Raw Data'!B9652)</f>
        <v>Cookie</v>
      </c>
      <c r="C2900" s="1">
        <v>1</v>
      </c>
      <c r="D2900" s="6">
        <v>1</v>
      </c>
      <c r="E2900" s="6">
        <v>1</v>
      </c>
      <c r="F2900" s="1" t="s">
        <v>26</v>
      </c>
      <c r="G2900" s="1" t="s">
        <v>62</v>
      </c>
      <c r="H2900" s="7">
        <v>45201</v>
      </c>
    </row>
    <row r="2901" spans="1:8" ht="12.5" x14ac:dyDescent="0.25">
      <c r="A2901" s="1" t="s">
        <v>5386</v>
      </c>
      <c r="B2901" s="1" t="s">
        <v>13</v>
      </c>
      <c r="C2901" s="1">
        <v>4</v>
      </c>
      <c r="D2901" s="6">
        <v>3</v>
      </c>
      <c r="E2901" s="6">
        <v>12</v>
      </c>
      <c r="F2901" s="1" t="s">
        <v>26</v>
      </c>
      <c r="G2901" s="1" t="s">
        <v>62</v>
      </c>
      <c r="H2901" s="7">
        <v>45201</v>
      </c>
    </row>
    <row r="2902" spans="1:8" ht="12.5" x14ac:dyDescent="0.25">
      <c r="A2902" s="1" t="s">
        <v>5388</v>
      </c>
      <c r="B2902" s="1" t="s">
        <v>18</v>
      </c>
      <c r="C2902" s="1">
        <v>3</v>
      </c>
      <c r="D2902" s="6">
        <v>1</v>
      </c>
      <c r="E2902" s="6">
        <v>3</v>
      </c>
      <c r="F2902" s="1" t="s">
        <v>52</v>
      </c>
      <c r="G2902" s="1" t="s">
        <v>62</v>
      </c>
      <c r="H2902" s="7">
        <v>45202</v>
      </c>
    </row>
    <row r="2903" spans="1:8" ht="12.5" x14ac:dyDescent="0.25">
      <c r="A2903" s="1" t="s">
        <v>5390</v>
      </c>
      <c r="B2903" s="1" t="str">
        <f>IF(OR(ISBLANK('Raw Data'!B701), 'Raw Data'!B701="UNKNOWN", 'Raw Data'!B701="ERROR"), IF('Raw Data'!D701=1, "Cookie", IF('Raw Data'!D701=1.5, "Tea", IF('Raw Data'!D701=2, "Coffee", IF('Raw Data'!D701=3, "Cake", IF('Raw Data'!D701=4, "Sandwich", IF('Raw Data'!D701=5, "Salad", 'Raw Data'!B701)))))), 'Raw Data'!B701)</f>
        <v>Coffee</v>
      </c>
      <c r="C2903" s="1">
        <v>1</v>
      </c>
      <c r="D2903" s="6">
        <v>2</v>
      </c>
      <c r="E2903" s="6">
        <v>2</v>
      </c>
      <c r="F2903" s="1" t="s">
        <v>26</v>
      </c>
      <c r="G2903" s="1" t="s">
        <v>11</v>
      </c>
      <c r="H2903" s="7">
        <v>45202</v>
      </c>
    </row>
    <row r="2904" spans="1:8" ht="12.5" x14ac:dyDescent="0.25">
      <c r="A2904" s="1" t="s">
        <v>73</v>
      </c>
      <c r="B2904" s="1" t="s">
        <v>18</v>
      </c>
      <c r="C2904" s="1">
        <v>4</v>
      </c>
      <c r="D2904" s="6">
        <v>1</v>
      </c>
      <c r="E2904" s="6">
        <v>4</v>
      </c>
      <c r="F2904" s="1" t="s">
        <v>52</v>
      </c>
      <c r="G2904" s="1" t="s">
        <v>62</v>
      </c>
      <c r="H2904" s="7">
        <v>45202</v>
      </c>
    </row>
    <row r="2905" spans="1:8" ht="12.5" x14ac:dyDescent="0.25">
      <c r="A2905" s="1" t="s">
        <v>5393</v>
      </c>
      <c r="B2905" s="1" t="s">
        <v>28</v>
      </c>
      <c r="C2905" s="1">
        <v>2</v>
      </c>
      <c r="D2905" s="6">
        <v>4</v>
      </c>
      <c r="E2905" s="6">
        <v>8</v>
      </c>
      <c r="F2905" s="1" t="s">
        <v>52</v>
      </c>
      <c r="G2905" s="1" t="s">
        <v>52</v>
      </c>
      <c r="H2905" s="7">
        <v>45202</v>
      </c>
    </row>
    <row r="2906" spans="1:8" ht="12.5" x14ac:dyDescent="0.25">
      <c r="A2906" s="1" t="s">
        <v>5395</v>
      </c>
      <c r="B2906" s="1" t="s">
        <v>18</v>
      </c>
      <c r="C2906" s="1">
        <v>4</v>
      </c>
      <c r="D2906" s="6">
        <v>1</v>
      </c>
      <c r="E2906" s="6">
        <v>4</v>
      </c>
      <c r="F2906" s="1" t="s">
        <v>52</v>
      </c>
      <c r="G2906" s="1" t="s">
        <v>11</v>
      </c>
      <c r="H2906" s="7">
        <v>45202</v>
      </c>
    </row>
    <row r="2907" spans="1:8" ht="12.5" x14ac:dyDescent="0.25">
      <c r="A2907" s="1" t="s">
        <v>1674</v>
      </c>
      <c r="B2907" s="1" t="s">
        <v>32</v>
      </c>
      <c r="C2907" s="1">
        <v>4</v>
      </c>
      <c r="D2907" s="6">
        <v>4</v>
      </c>
      <c r="E2907" s="6">
        <v>16</v>
      </c>
      <c r="F2907" s="1" t="s">
        <v>52</v>
      </c>
      <c r="G2907" s="1" t="s">
        <v>11</v>
      </c>
      <c r="H2907" s="7">
        <v>45202</v>
      </c>
    </row>
    <row r="2908" spans="1:8" ht="12.5" x14ac:dyDescent="0.25">
      <c r="A2908" s="1" t="s">
        <v>5399</v>
      </c>
      <c r="B2908" s="1" t="s">
        <v>32</v>
      </c>
      <c r="C2908" s="1">
        <v>1</v>
      </c>
      <c r="D2908" s="6">
        <v>4</v>
      </c>
      <c r="E2908" s="6">
        <v>4</v>
      </c>
      <c r="F2908" s="1" t="s">
        <v>26</v>
      </c>
      <c r="G2908" s="1" t="s">
        <v>11</v>
      </c>
      <c r="H2908" s="7">
        <v>45202</v>
      </c>
    </row>
    <row r="2909" spans="1:8" ht="12.5" x14ac:dyDescent="0.25">
      <c r="A2909" s="1" t="s">
        <v>5401</v>
      </c>
      <c r="B2909" s="1" t="s">
        <v>13</v>
      </c>
      <c r="C2909" s="1">
        <v>5</v>
      </c>
      <c r="D2909" s="6">
        <v>3</v>
      </c>
      <c r="E2909" s="6">
        <v>15</v>
      </c>
      <c r="F2909" s="1" t="s">
        <v>52</v>
      </c>
      <c r="G2909" s="1" t="s">
        <v>52</v>
      </c>
      <c r="H2909" s="7">
        <v>45202</v>
      </c>
    </row>
    <row r="2910" spans="1:8" ht="12.5" x14ac:dyDescent="0.25">
      <c r="A2910" s="1" t="s">
        <v>1621</v>
      </c>
      <c r="B2910" s="1" t="s">
        <v>32</v>
      </c>
      <c r="C2910" s="1">
        <v>3</v>
      </c>
      <c r="D2910" s="6">
        <v>4</v>
      </c>
      <c r="E2910" s="6">
        <v>12</v>
      </c>
      <c r="F2910" s="1" t="s">
        <v>52</v>
      </c>
      <c r="G2910" s="1" t="s">
        <v>11</v>
      </c>
      <c r="H2910" s="7">
        <v>45202</v>
      </c>
    </row>
    <row r="2911" spans="1:8" ht="12.5" x14ac:dyDescent="0.25">
      <c r="A2911" s="1" t="s">
        <v>5404</v>
      </c>
      <c r="B2911" s="1" t="s">
        <v>18</v>
      </c>
      <c r="C2911" s="1">
        <v>3</v>
      </c>
      <c r="D2911" s="6">
        <v>1</v>
      </c>
      <c r="E2911" s="6">
        <v>3</v>
      </c>
      <c r="F2911" s="1" t="s">
        <v>26</v>
      </c>
      <c r="G2911" s="1" t="s">
        <v>52</v>
      </c>
      <c r="H2911" s="7">
        <v>45202</v>
      </c>
    </row>
    <row r="2912" spans="1:8" ht="12.5" x14ac:dyDescent="0.25">
      <c r="A2912" s="1" t="s">
        <v>5405</v>
      </c>
      <c r="B2912" s="1" t="s">
        <v>32</v>
      </c>
      <c r="C2912" s="1">
        <v>1</v>
      </c>
      <c r="D2912" s="6">
        <v>4</v>
      </c>
      <c r="E2912" s="6">
        <v>4</v>
      </c>
      <c r="F2912" s="1" t="s">
        <v>52</v>
      </c>
      <c r="G2912" s="1" t="s">
        <v>52</v>
      </c>
      <c r="H2912" s="7">
        <v>45202</v>
      </c>
    </row>
    <row r="2913" spans="1:8" ht="12.5" x14ac:dyDescent="0.25">
      <c r="A2913" s="1" t="s">
        <v>5407</v>
      </c>
      <c r="B2913" s="1" t="str">
        <f>IF(OR(ISBLANK('Raw Data'!B3602), 'Raw Data'!B3602="UNKNOWN", 'Raw Data'!B3602="ERROR"), IF('Raw Data'!D3602=1, "Cookie", IF('Raw Data'!D3602=1.5, "Tea", IF('Raw Data'!D3602=2, "Coffee", IF('Raw Data'!D3602=3, "Cake", IF('Raw Data'!D3602=4, "Sandwich", IF('Raw Data'!D3602=5, "Salad", 'Raw Data'!B3602)))))), 'Raw Data'!B3602)</f>
        <v>Cookie</v>
      </c>
      <c r="C2913" s="1">
        <v>3</v>
      </c>
      <c r="D2913" s="6">
        <v>1</v>
      </c>
      <c r="E2913" s="6">
        <v>3</v>
      </c>
      <c r="F2913" s="1" t="s">
        <v>52</v>
      </c>
      <c r="G2913" s="1" t="s">
        <v>52</v>
      </c>
      <c r="H2913" s="7">
        <v>45202</v>
      </c>
    </row>
    <row r="2914" spans="1:8" ht="12.5" x14ac:dyDescent="0.25">
      <c r="A2914" s="1" t="s">
        <v>2722</v>
      </c>
      <c r="B2914" s="1" t="str">
        <f>IF(OR(ISBLANK('Raw Data'!B3849), 'Raw Data'!B3849="UNKNOWN", 'Raw Data'!B3849="ERROR"), IF('Raw Data'!D3849=1, "Cookie", IF('Raw Data'!D3849=1.5, "Tea", IF('Raw Data'!D3849=2, "Coffee", IF('Raw Data'!D3849=3, "Cake", IF('Raw Data'!D3849=4, "Sandwich", IF('Raw Data'!D3849=5, "Salad", 'Raw Data'!B3849)))))), 'Raw Data'!B3849)</f>
        <v>Coffee</v>
      </c>
      <c r="C2914" s="1">
        <v>5</v>
      </c>
      <c r="D2914" s="6">
        <v>2</v>
      </c>
      <c r="E2914" s="6">
        <v>10</v>
      </c>
      <c r="F2914" s="1" t="s">
        <v>10</v>
      </c>
      <c r="G2914" s="1" t="s">
        <v>52</v>
      </c>
      <c r="H2914" s="7">
        <v>45202</v>
      </c>
    </row>
    <row r="2915" spans="1:8" ht="12.5" x14ac:dyDescent="0.25">
      <c r="A2915" s="1" t="s">
        <v>5410</v>
      </c>
      <c r="B2915" s="1" t="s">
        <v>49</v>
      </c>
      <c r="C2915" s="1">
        <v>1</v>
      </c>
      <c r="D2915" s="6">
        <v>3</v>
      </c>
      <c r="E2915" s="6">
        <v>3</v>
      </c>
      <c r="F2915" s="1" t="s">
        <v>10</v>
      </c>
      <c r="G2915" s="1" t="s">
        <v>62</v>
      </c>
      <c r="H2915" s="7">
        <v>45202</v>
      </c>
    </row>
    <row r="2916" spans="1:8" ht="12.5" x14ac:dyDescent="0.25">
      <c r="A2916" s="1" t="s">
        <v>5412</v>
      </c>
      <c r="B2916" s="1" t="s">
        <v>49</v>
      </c>
      <c r="C2916" s="1">
        <v>5</v>
      </c>
      <c r="D2916" s="6">
        <v>3</v>
      </c>
      <c r="E2916" s="6">
        <v>15</v>
      </c>
      <c r="F2916" s="1" t="s">
        <v>52</v>
      </c>
      <c r="G2916" s="1" t="s">
        <v>52</v>
      </c>
      <c r="H2916" s="7">
        <v>45202</v>
      </c>
    </row>
    <row r="2917" spans="1:8" ht="12.5" x14ac:dyDescent="0.25">
      <c r="A2917" s="1" t="s">
        <v>5414</v>
      </c>
      <c r="B2917" s="1" t="s">
        <v>49</v>
      </c>
      <c r="C2917" s="1">
        <v>1</v>
      </c>
      <c r="D2917" s="6">
        <v>3</v>
      </c>
      <c r="E2917" s="6">
        <v>3</v>
      </c>
      <c r="F2917" s="1" t="s">
        <v>52</v>
      </c>
      <c r="G2917" s="1" t="s">
        <v>62</v>
      </c>
      <c r="H2917" s="7">
        <v>45202</v>
      </c>
    </row>
    <row r="2918" spans="1:8" ht="12.5" x14ac:dyDescent="0.25">
      <c r="A2918" s="1" t="s">
        <v>621</v>
      </c>
      <c r="B2918" s="1" t="s">
        <v>22</v>
      </c>
      <c r="C2918" s="1">
        <v>5</v>
      </c>
      <c r="D2918" s="6">
        <f>IF(ISNUMBER('Raw Data'!D4992), 'Raw Data'!D4992, IF(B2918="Cookie", 1, IF(B2918="Tea", 1.5, IF(B2918="Coffee", 2, IF(OR(B2918="Cake", B2918="Juice"), 3, IF(OR(B2918="Sandwich", B2918="Smoothie"), 4, IF(B2918="Salad", 5,#REF!)))))))</f>
        <v>5</v>
      </c>
      <c r="E2918" s="6">
        <v>25</v>
      </c>
      <c r="F2918" s="1" t="s">
        <v>26</v>
      </c>
      <c r="G2918" s="1" t="s">
        <v>52</v>
      </c>
      <c r="H2918" s="7">
        <v>45202</v>
      </c>
    </row>
    <row r="2919" spans="1:8" ht="12.5" x14ac:dyDescent="0.25">
      <c r="A2919" s="1" t="s">
        <v>5417</v>
      </c>
      <c r="B2919" s="1" t="s">
        <v>9</v>
      </c>
      <c r="C2919" s="1">
        <v>5</v>
      </c>
      <c r="D2919" s="6">
        <v>2</v>
      </c>
      <c r="E2919" s="6">
        <v>10</v>
      </c>
      <c r="F2919" s="1" t="s">
        <v>52</v>
      </c>
      <c r="G2919" s="1" t="s">
        <v>11</v>
      </c>
      <c r="H2919" s="7">
        <v>45202</v>
      </c>
    </row>
    <row r="2920" spans="1:8" ht="12.5" x14ac:dyDescent="0.25">
      <c r="A2920" s="1" t="s">
        <v>1648</v>
      </c>
      <c r="B2920" s="1" t="s">
        <v>32</v>
      </c>
      <c r="C2920" s="1">
        <v>4</v>
      </c>
      <c r="D2920" s="6">
        <v>4</v>
      </c>
      <c r="E2920" s="6">
        <v>16</v>
      </c>
      <c r="F2920" s="1" t="s">
        <v>10</v>
      </c>
      <c r="G2920" s="1" t="s">
        <v>62</v>
      </c>
      <c r="H2920" s="7">
        <v>45202</v>
      </c>
    </row>
    <row r="2921" spans="1:8" ht="12.5" x14ac:dyDescent="0.25">
      <c r="A2921" s="1" t="s">
        <v>5420</v>
      </c>
      <c r="B2921" s="1" t="s">
        <v>49</v>
      </c>
      <c r="C2921" s="1">
        <v>2</v>
      </c>
      <c r="D2921" s="6">
        <f>IF(ISNUMBER('Raw Data'!D5888), 'Raw Data'!D5888, IF(B2921="Cookie", 1, IF(B2921="Tea", 1.5, IF(B2921="Coffee", 2, IF(OR(B2921="Cake", B2921="Juice"), 3, IF(OR(B2921="Sandwich", B2921="Smoothie"), 4, IF(B2921="Salad", 5,#REF!)))))))</f>
        <v>3</v>
      </c>
      <c r="E2921" s="6">
        <v>6</v>
      </c>
      <c r="F2921" s="1" t="s">
        <v>10</v>
      </c>
      <c r="G2921" s="1" t="s">
        <v>52</v>
      </c>
      <c r="H2921" s="7">
        <v>45202</v>
      </c>
    </row>
    <row r="2922" spans="1:8" ht="12.5" x14ac:dyDescent="0.25">
      <c r="A2922" s="1" t="s">
        <v>568</v>
      </c>
      <c r="B2922" s="1" t="s">
        <v>28</v>
      </c>
      <c r="C2922" s="1">
        <v>3</v>
      </c>
      <c r="D2922" s="6">
        <v>4</v>
      </c>
      <c r="E2922" s="6">
        <v>12</v>
      </c>
      <c r="F2922" s="1" t="s">
        <v>26</v>
      </c>
      <c r="G2922" s="1" t="s">
        <v>52</v>
      </c>
      <c r="H2922" s="7">
        <v>45202</v>
      </c>
    </row>
    <row r="2923" spans="1:8" ht="12.5" x14ac:dyDescent="0.25">
      <c r="A2923" s="1" t="s">
        <v>1982</v>
      </c>
      <c r="B2923" s="1" t="s">
        <v>32</v>
      </c>
      <c r="C2923" s="1">
        <f>IF(ISNUMBER('Raw Data'!C6600), 'Raw Data'!C6600, 3)</f>
        <v>3</v>
      </c>
      <c r="D2923" s="6">
        <v>4</v>
      </c>
      <c r="E2923" s="6">
        <v>12</v>
      </c>
      <c r="F2923" s="1" t="s">
        <v>14</v>
      </c>
      <c r="G2923" s="1" t="s">
        <v>62</v>
      </c>
      <c r="H2923" s="7">
        <v>45202</v>
      </c>
    </row>
    <row r="2924" spans="1:8" ht="12.5" x14ac:dyDescent="0.25">
      <c r="A2924" s="1" t="s">
        <v>5423</v>
      </c>
      <c r="B2924" s="1" t="s">
        <v>9</v>
      </c>
      <c r="C2924" s="1">
        <v>1</v>
      </c>
      <c r="D2924" s="6">
        <v>2</v>
      </c>
      <c r="E2924" s="6">
        <v>2</v>
      </c>
      <c r="F2924" s="1" t="s">
        <v>14</v>
      </c>
      <c r="G2924" s="1" t="s">
        <v>11</v>
      </c>
      <c r="H2924" s="7">
        <v>45202</v>
      </c>
    </row>
    <row r="2925" spans="1:8" ht="12.5" x14ac:dyDescent="0.25">
      <c r="A2925" s="1" t="s">
        <v>5425</v>
      </c>
      <c r="B2925" s="1" t="s">
        <v>13</v>
      </c>
      <c r="C2925" s="1">
        <v>2</v>
      </c>
      <c r="D2925" s="6">
        <v>3</v>
      </c>
      <c r="E2925" s="6">
        <v>6</v>
      </c>
      <c r="F2925" s="1" t="s">
        <v>26</v>
      </c>
      <c r="G2925" s="1" t="s">
        <v>52</v>
      </c>
      <c r="H2925" s="7">
        <v>45202</v>
      </c>
    </row>
    <row r="2926" spans="1:8" ht="12.5" x14ac:dyDescent="0.25">
      <c r="A2926" s="1" t="s">
        <v>5427</v>
      </c>
      <c r="B2926" s="1" t="s">
        <v>87</v>
      </c>
      <c r="C2926" s="1">
        <v>1</v>
      </c>
      <c r="D2926" s="6">
        <v>1.5</v>
      </c>
      <c r="E2926" s="6">
        <v>1.5</v>
      </c>
      <c r="F2926" s="1" t="s">
        <v>26</v>
      </c>
      <c r="G2926" s="1" t="s">
        <v>11</v>
      </c>
      <c r="H2926" s="7">
        <v>45202</v>
      </c>
    </row>
    <row r="2927" spans="1:8" ht="12.5" x14ac:dyDescent="0.25">
      <c r="A2927" s="1" t="s">
        <v>5222</v>
      </c>
      <c r="B2927" s="1" t="s">
        <v>32</v>
      </c>
      <c r="C2927" s="1">
        <v>4</v>
      </c>
      <c r="D2927" s="6">
        <v>4</v>
      </c>
      <c r="E2927" s="6">
        <v>16</v>
      </c>
      <c r="F2927" s="1" t="s">
        <v>52</v>
      </c>
      <c r="G2927" s="1" t="s">
        <v>52</v>
      </c>
      <c r="H2927" s="7">
        <v>45202</v>
      </c>
    </row>
    <row r="2928" spans="1:8" ht="12.5" x14ac:dyDescent="0.25">
      <c r="A2928" s="1" t="s">
        <v>5430</v>
      </c>
      <c r="B2928" s="1" t="s">
        <v>9</v>
      </c>
      <c r="C2928" s="1">
        <v>1</v>
      </c>
      <c r="D2928" s="6">
        <v>2</v>
      </c>
      <c r="E2928" s="6">
        <v>2</v>
      </c>
      <c r="F2928" s="1" t="s">
        <v>10</v>
      </c>
      <c r="G2928" s="1" t="s">
        <v>11</v>
      </c>
      <c r="H2928" s="7">
        <v>45202</v>
      </c>
    </row>
    <row r="2929" spans="1:8" ht="12.5" x14ac:dyDescent="0.25">
      <c r="A2929" s="1" t="s">
        <v>2392</v>
      </c>
      <c r="B2929" s="1" t="s">
        <v>49</v>
      </c>
      <c r="C2929" s="1">
        <v>4</v>
      </c>
      <c r="D2929" s="6">
        <f>IF(ISNUMBER('Raw Data'!D8819), 'Raw Data'!D8819, IF(B2929="Cookie", 1, IF(B2929="Tea", 1.5, IF(B2929="Coffee", 2, IF(OR(B2929="Cake", B2929="Juice"), 3, IF(OR(B2929="Sandwich", B2929="Smoothie"), 4, IF(B2929="Salad", 5,#REF!)))))))</f>
        <v>3</v>
      </c>
      <c r="E2929" s="6">
        <v>12</v>
      </c>
      <c r="F2929" s="1" t="s">
        <v>52</v>
      </c>
      <c r="G2929" s="1" t="s">
        <v>11</v>
      </c>
      <c r="H2929" s="7">
        <v>45202</v>
      </c>
    </row>
    <row r="2930" spans="1:8" ht="12.5" x14ac:dyDescent="0.25">
      <c r="A2930" s="1" t="s">
        <v>5433</v>
      </c>
      <c r="B2930" s="1" t="s">
        <v>49</v>
      </c>
      <c r="C2930" s="1">
        <v>4</v>
      </c>
      <c r="D2930" s="6">
        <v>3</v>
      </c>
      <c r="E2930" s="6">
        <v>12</v>
      </c>
      <c r="F2930" s="1" t="s">
        <v>10</v>
      </c>
      <c r="G2930" s="1" t="s">
        <v>11</v>
      </c>
      <c r="H2930" s="7">
        <v>45203</v>
      </c>
    </row>
    <row r="2931" spans="1:8" ht="12.5" x14ac:dyDescent="0.25">
      <c r="A2931" s="1" t="s">
        <v>5435</v>
      </c>
      <c r="B2931" s="1" t="s">
        <v>13</v>
      </c>
      <c r="C2931" s="1">
        <v>1</v>
      </c>
      <c r="D2931" s="6">
        <f>IF(ISNUMBER('Raw Data'!D1000), 'Raw Data'!D1000, IF(B2931="Cookie", 1, IF(B2931="Tea", 1.5, IF(B2931="Coffee", 2, IF(OR(B2931="Cake", B2931="Juice"), 3, IF(OR(B2931="Sandwich", B2931="Smoothie"), 4, IF(B2931="Salad", 5,#REF!)))))))</f>
        <v>3</v>
      </c>
      <c r="E2931" s="6">
        <v>3</v>
      </c>
      <c r="F2931" s="1" t="s">
        <v>52</v>
      </c>
      <c r="G2931" s="1" t="s">
        <v>11</v>
      </c>
      <c r="H2931" s="7">
        <v>45203</v>
      </c>
    </row>
    <row r="2932" spans="1:8" ht="12.5" x14ac:dyDescent="0.25">
      <c r="A2932" s="1" t="s">
        <v>5436</v>
      </c>
      <c r="B2932" s="1" t="str">
        <f>IF(OR(ISBLANK('Raw Data'!B1144), 'Raw Data'!B1144="UNKNOWN", 'Raw Data'!B1144="ERROR"), IF('Raw Data'!D1144=1, "Cookie", IF('Raw Data'!D1144=1.5, "Tea", IF('Raw Data'!D1144=2, "Coffee", IF('Raw Data'!D1144=3, "Cake", IF('Raw Data'!D1144=4, "Sandwich", IF('Raw Data'!D1144=5, "Salad", 'Raw Data'!B1144)))))), 'Raw Data'!B1144)</f>
        <v>Tea</v>
      </c>
      <c r="C2932" s="1">
        <f>IF(ISNUMBER('Raw Data'!C1144), 'Raw Data'!C1144, 3)</f>
        <v>3</v>
      </c>
      <c r="D2932" s="6">
        <v>1.5</v>
      </c>
      <c r="E2932" s="6">
        <v>4.5</v>
      </c>
      <c r="F2932" s="1" t="s">
        <v>26</v>
      </c>
      <c r="G2932" s="1" t="s">
        <v>52</v>
      </c>
      <c r="H2932" s="7">
        <v>45203</v>
      </c>
    </row>
    <row r="2933" spans="1:8" ht="12.5" x14ac:dyDescent="0.25">
      <c r="A2933" s="1" t="s">
        <v>3940</v>
      </c>
      <c r="B2933" s="1" t="s">
        <v>13</v>
      </c>
      <c r="C2933" s="1">
        <v>2</v>
      </c>
      <c r="D2933" s="6">
        <v>3</v>
      </c>
      <c r="E2933" s="6">
        <v>6</v>
      </c>
      <c r="F2933" s="1" t="s">
        <v>52</v>
      </c>
      <c r="G2933" s="1" t="s">
        <v>62</v>
      </c>
      <c r="H2933" s="7">
        <v>45203</v>
      </c>
    </row>
    <row r="2934" spans="1:8" ht="12.5" x14ac:dyDescent="0.25">
      <c r="A2934" s="1" t="s">
        <v>3340</v>
      </c>
      <c r="B2934" s="1" t="s">
        <v>13</v>
      </c>
      <c r="C2934" s="1">
        <v>5</v>
      </c>
      <c r="D2934" s="6">
        <v>3</v>
      </c>
      <c r="E2934" s="6">
        <v>15</v>
      </c>
      <c r="F2934" s="1" t="s">
        <v>26</v>
      </c>
      <c r="G2934" s="1" t="s">
        <v>52</v>
      </c>
      <c r="H2934" s="7">
        <v>45203</v>
      </c>
    </row>
    <row r="2935" spans="1:8" ht="12.5" x14ac:dyDescent="0.25">
      <c r="A2935" s="1" t="s">
        <v>5439</v>
      </c>
      <c r="B2935" s="1" t="str">
        <f>IF(OR(ISBLANK('Raw Data'!B2209), 'Raw Data'!B2209="UNKNOWN", 'Raw Data'!B2209="ERROR"), IF('Raw Data'!D2209=1, "Cookie", IF('Raw Data'!D2209=1.5, "Tea", IF('Raw Data'!D2209=2, "Coffee", IF('Raw Data'!D2209=3, "Cake", IF('Raw Data'!D2209=4, "Sandwich", IF('Raw Data'!D2209=5, "Salad", 'Raw Data'!B2209)))))), 'Raw Data'!B2209)</f>
        <v>Coffee</v>
      </c>
      <c r="C2935" s="1">
        <v>3</v>
      </c>
      <c r="D2935" s="6">
        <v>2</v>
      </c>
      <c r="E2935" s="6">
        <v>6</v>
      </c>
      <c r="F2935" s="1" t="s">
        <v>10</v>
      </c>
      <c r="G2935" s="1" t="s">
        <v>62</v>
      </c>
      <c r="H2935" s="7">
        <v>45203</v>
      </c>
    </row>
    <row r="2936" spans="1:8" ht="12.5" x14ac:dyDescent="0.25">
      <c r="A2936" s="1" t="s">
        <v>5441</v>
      </c>
      <c r="B2936" s="1" t="s">
        <v>13</v>
      </c>
      <c r="C2936" s="1">
        <v>2</v>
      </c>
      <c r="D2936" s="6">
        <v>3</v>
      </c>
      <c r="E2936" s="6">
        <v>6</v>
      </c>
      <c r="F2936" s="1" t="s">
        <v>10</v>
      </c>
      <c r="G2936" s="1" t="s">
        <v>52</v>
      </c>
      <c r="H2936" s="7">
        <v>45203</v>
      </c>
    </row>
    <row r="2937" spans="1:8" ht="12.5" x14ac:dyDescent="0.25">
      <c r="A2937" s="1" t="s">
        <v>5443</v>
      </c>
      <c r="B2937" s="1" t="s">
        <v>49</v>
      </c>
      <c r="C2937" s="1">
        <v>4</v>
      </c>
      <c r="D2937" s="6">
        <v>3</v>
      </c>
      <c r="E2937" s="6">
        <v>12</v>
      </c>
      <c r="F2937" s="1" t="s">
        <v>26</v>
      </c>
      <c r="G2937" s="1" t="s">
        <v>52</v>
      </c>
      <c r="H2937" s="7">
        <v>45203</v>
      </c>
    </row>
    <row r="2938" spans="1:8" ht="12.5" x14ac:dyDescent="0.25">
      <c r="A2938" s="1" t="s">
        <v>5445</v>
      </c>
      <c r="B2938" s="1" t="str">
        <f>IF(OR(ISBLANK('Raw Data'!B3447), 'Raw Data'!B3447="UNKNOWN", 'Raw Data'!B3447="ERROR"), IF('Raw Data'!D3447=1, "Cookie", IF('Raw Data'!D3447=1.5, "Tea", IF('Raw Data'!D3447=2, "Coffee", IF('Raw Data'!D3447=3, "Cake", IF('Raw Data'!D3447=4, "Sandwich", IF('Raw Data'!D3447=5, "Salad", 'Raw Data'!B3447)))))), 'Raw Data'!B3447)</f>
        <v>Cake</v>
      </c>
      <c r="C2938" s="1">
        <v>4</v>
      </c>
      <c r="D2938" s="6">
        <v>3</v>
      </c>
      <c r="E2938" s="6">
        <v>12</v>
      </c>
      <c r="F2938" s="1" t="s">
        <v>10</v>
      </c>
      <c r="G2938" s="1" t="s">
        <v>52</v>
      </c>
      <c r="H2938" s="7">
        <v>45203</v>
      </c>
    </row>
    <row r="2939" spans="1:8" ht="12.5" x14ac:dyDescent="0.25">
      <c r="A2939" s="1" t="s">
        <v>5447</v>
      </c>
      <c r="B2939" s="1" t="s">
        <v>9</v>
      </c>
      <c r="C2939" s="1">
        <v>2</v>
      </c>
      <c r="D2939" s="6">
        <v>2</v>
      </c>
      <c r="E2939" s="6">
        <v>4</v>
      </c>
      <c r="F2939" s="1" t="s">
        <v>52</v>
      </c>
      <c r="G2939" s="1" t="s">
        <v>52</v>
      </c>
      <c r="H2939" s="7">
        <v>45203</v>
      </c>
    </row>
    <row r="2940" spans="1:8" ht="12.5" x14ac:dyDescent="0.25">
      <c r="A2940" s="1" t="s">
        <v>5449</v>
      </c>
      <c r="B2940" s="1" t="s">
        <v>87</v>
      </c>
      <c r="C2940" s="1">
        <v>2</v>
      </c>
      <c r="D2940" s="6">
        <v>1.5</v>
      </c>
      <c r="E2940" s="6">
        <v>3</v>
      </c>
      <c r="F2940" s="1" t="s">
        <v>26</v>
      </c>
      <c r="G2940" s="1" t="s">
        <v>62</v>
      </c>
      <c r="H2940" s="7">
        <v>45203</v>
      </c>
    </row>
    <row r="2941" spans="1:8" ht="12.5" x14ac:dyDescent="0.25">
      <c r="A2941" s="1" t="s">
        <v>298</v>
      </c>
      <c r="B2941" s="1" t="s">
        <v>22</v>
      </c>
      <c r="C2941" s="1">
        <v>2</v>
      </c>
      <c r="D2941" s="6">
        <v>5</v>
      </c>
      <c r="E2941" s="6">
        <v>10</v>
      </c>
      <c r="F2941" s="1" t="s">
        <v>26</v>
      </c>
      <c r="G2941" s="1" t="s">
        <v>11</v>
      </c>
      <c r="H2941" s="7">
        <v>45203</v>
      </c>
    </row>
    <row r="2942" spans="1:8" ht="12.5" x14ac:dyDescent="0.25">
      <c r="A2942" s="1" t="s">
        <v>5429</v>
      </c>
      <c r="B2942" s="1" t="s">
        <v>49</v>
      </c>
      <c r="C2942" s="1">
        <v>2</v>
      </c>
      <c r="D2942" s="6">
        <v>3</v>
      </c>
      <c r="E2942" s="6">
        <v>6</v>
      </c>
      <c r="F2942" s="1" t="s">
        <v>14</v>
      </c>
      <c r="G2942" s="1" t="s">
        <v>52</v>
      </c>
      <c r="H2942" s="7">
        <v>45203</v>
      </c>
    </row>
    <row r="2943" spans="1:8" ht="12.5" x14ac:dyDescent="0.25">
      <c r="A2943" s="1" t="s">
        <v>5452</v>
      </c>
      <c r="B2943" s="1" t="s">
        <v>32</v>
      </c>
      <c r="C2943" s="1">
        <v>3</v>
      </c>
      <c r="D2943" s="6">
        <v>4</v>
      </c>
      <c r="E2943" s="6">
        <v>12</v>
      </c>
      <c r="F2943" s="1" t="s">
        <v>52</v>
      </c>
      <c r="G2943" s="1" t="s">
        <v>62</v>
      </c>
      <c r="H2943" s="7">
        <v>45203</v>
      </c>
    </row>
    <row r="2944" spans="1:8" ht="12.5" x14ac:dyDescent="0.25">
      <c r="A2944" s="1" t="s">
        <v>5454</v>
      </c>
      <c r="B2944" s="1" t="s">
        <v>28</v>
      </c>
      <c r="C2944" s="1">
        <v>1</v>
      </c>
      <c r="D2944" s="6">
        <v>4</v>
      </c>
      <c r="E2944" s="6">
        <v>4</v>
      </c>
      <c r="F2944" s="1" t="s">
        <v>26</v>
      </c>
      <c r="G2944" s="1" t="s">
        <v>11</v>
      </c>
      <c r="H2944" s="7">
        <v>45203</v>
      </c>
    </row>
    <row r="2945" spans="1:8" ht="12.5" x14ac:dyDescent="0.25">
      <c r="A2945" s="1" t="s">
        <v>4353</v>
      </c>
      <c r="B2945" s="1" t="s">
        <v>13</v>
      </c>
      <c r="C2945" s="1">
        <v>2</v>
      </c>
      <c r="D2945" s="6">
        <v>3</v>
      </c>
      <c r="E2945" s="6">
        <v>6</v>
      </c>
      <c r="F2945" s="1" t="s">
        <v>26</v>
      </c>
      <c r="G2945" s="1" t="s">
        <v>52</v>
      </c>
      <c r="H2945" s="7">
        <v>45203</v>
      </c>
    </row>
    <row r="2946" spans="1:8" ht="12.5" x14ac:dyDescent="0.25">
      <c r="A2946" s="1" t="s">
        <v>3994</v>
      </c>
      <c r="B2946" s="1" t="s">
        <v>22</v>
      </c>
      <c r="C2946" s="1">
        <v>1</v>
      </c>
      <c r="D2946" s="6">
        <v>5</v>
      </c>
      <c r="E2946" s="6">
        <v>5</v>
      </c>
      <c r="F2946" s="1" t="s">
        <v>52</v>
      </c>
      <c r="G2946" s="1" t="s">
        <v>11</v>
      </c>
      <c r="H2946" s="7">
        <v>45203</v>
      </c>
    </row>
    <row r="2947" spans="1:8" ht="12.5" x14ac:dyDescent="0.25">
      <c r="A2947" s="1" t="s">
        <v>5428</v>
      </c>
      <c r="B2947" s="1" t="s">
        <v>87</v>
      </c>
      <c r="C2947" s="1">
        <v>2</v>
      </c>
      <c r="D2947" s="6">
        <v>1.5</v>
      </c>
      <c r="E2947" s="6">
        <v>3</v>
      </c>
      <c r="F2947" s="1" t="s">
        <v>52</v>
      </c>
      <c r="G2947" s="1" t="s">
        <v>52</v>
      </c>
      <c r="H2947" s="7">
        <v>45203</v>
      </c>
    </row>
    <row r="2948" spans="1:8" ht="12.5" x14ac:dyDescent="0.25">
      <c r="A2948" s="1" t="s">
        <v>5458</v>
      </c>
      <c r="B2948" s="1" t="s">
        <v>28</v>
      </c>
      <c r="C2948" s="1">
        <v>1</v>
      </c>
      <c r="D2948" s="6">
        <v>4</v>
      </c>
      <c r="E2948" s="6">
        <v>4</v>
      </c>
      <c r="F2948" s="1" t="s">
        <v>10</v>
      </c>
      <c r="G2948" s="1" t="s">
        <v>52</v>
      </c>
      <c r="H2948" s="7">
        <v>45203</v>
      </c>
    </row>
    <row r="2949" spans="1:8" ht="12.5" x14ac:dyDescent="0.25">
      <c r="A2949" s="1" t="s">
        <v>5461</v>
      </c>
      <c r="B2949" s="1" t="str">
        <f>IF(OR(ISBLANK('Raw Data'!B7896), 'Raw Data'!B7896="UNKNOWN", 'Raw Data'!B7896="ERROR"), IF('Raw Data'!D7896=1, "Cookie", IF('Raw Data'!D7896=1.5, "Tea", IF('Raw Data'!D7896=2, "Coffee", IF('Raw Data'!D7896=3, "Cake", IF('Raw Data'!D7896=4, "Sandwich", IF('Raw Data'!D7896=5, "Salad", 'Raw Data'!B7896)))))), 'Raw Data'!B7896)</f>
        <v>Cake</v>
      </c>
      <c r="C2949" s="1">
        <v>5</v>
      </c>
      <c r="D2949" s="6">
        <v>3</v>
      </c>
      <c r="E2949" s="6">
        <v>15</v>
      </c>
      <c r="F2949" s="1" t="s">
        <v>14</v>
      </c>
      <c r="G2949" s="1" t="s">
        <v>62</v>
      </c>
      <c r="H2949" s="7">
        <v>45203</v>
      </c>
    </row>
    <row r="2950" spans="1:8" ht="12.5" x14ac:dyDescent="0.25">
      <c r="A2950" s="1" t="s">
        <v>3911</v>
      </c>
      <c r="B2950" s="1" t="s">
        <v>22</v>
      </c>
      <c r="C2950" s="1">
        <v>2</v>
      </c>
      <c r="D2950" s="6">
        <v>5</v>
      </c>
      <c r="E2950" s="6">
        <v>10</v>
      </c>
      <c r="F2950" s="1" t="s">
        <v>14</v>
      </c>
      <c r="G2950" s="1" t="s">
        <v>62</v>
      </c>
      <c r="H2950" s="7">
        <v>45203</v>
      </c>
    </row>
    <row r="2951" spans="1:8" ht="12.5" x14ac:dyDescent="0.25">
      <c r="A2951" s="1" t="s">
        <v>5331</v>
      </c>
      <c r="B2951" s="1" t="s">
        <v>22</v>
      </c>
      <c r="C2951" s="1">
        <v>1</v>
      </c>
      <c r="D2951" s="6">
        <v>5</v>
      </c>
      <c r="E2951" s="6">
        <v>5</v>
      </c>
      <c r="F2951" s="1" t="s">
        <v>10</v>
      </c>
      <c r="G2951" s="1" t="s">
        <v>62</v>
      </c>
      <c r="H2951" s="7">
        <v>45203</v>
      </c>
    </row>
    <row r="2952" spans="1:8" ht="12.5" x14ac:dyDescent="0.25">
      <c r="A2952" s="1" t="s">
        <v>5464</v>
      </c>
      <c r="B2952" s="1" t="str">
        <f>IF(OR(ISBLANK('Raw Data'!B9071), 'Raw Data'!B9071="UNKNOWN", 'Raw Data'!B9071="ERROR"), IF('Raw Data'!D9071=1, "Cookie", IF('Raw Data'!D9071=1.5, "Tea", IF('Raw Data'!D9071=2, "Coffee", IF('Raw Data'!D9071=3, "Cake", IF('Raw Data'!D9071=4, "Sandwich", IF('Raw Data'!D9071=5, "Salad", 'Raw Data'!B9071)))))), 'Raw Data'!B9071)</f>
        <v>Cookie</v>
      </c>
      <c r="C2952" s="1">
        <v>2</v>
      </c>
      <c r="D2952" s="6">
        <v>1</v>
      </c>
      <c r="E2952" s="6">
        <v>2</v>
      </c>
      <c r="F2952" s="1" t="s">
        <v>26</v>
      </c>
      <c r="G2952" s="1" t="s">
        <v>52</v>
      </c>
      <c r="H2952" s="7">
        <v>45203</v>
      </c>
    </row>
    <row r="2953" spans="1:8" ht="12.5" x14ac:dyDescent="0.25">
      <c r="A2953" s="1" t="s">
        <v>4244</v>
      </c>
      <c r="B2953" s="1" t="s">
        <v>22</v>
      </c>
      <c r="C2953" s="1">
        <v>1</v>
      </c>
      <c r="D2953" s="6">
        <v>5</v>
      </c>
      <c r="E2953" s="6">
        <v>5</v>
      </c>
      <c r="F2953" s="1" t="s">
        <v>10</v>
      </c>
      <c r="G2953" s="1" t="s">
        <v>52</v>
      </c>
      <c r="H2953" s="7">
        <v>45203</v>
      </c>
    </row>
    <row r="2954" spans="1:8" ht="12.5" x14ac:dyDescent="0.25">
      <c r="A2954" s="1" t="s">
        <v>5467</v>
      </c>
      <c r="B2954" s="1" t="s">
        <v>49</v>
      </c>
      <c r="C2954" s="1">
        <v>4</v>
      </c>
      <c r="D2954" s="6">
        <v>3</v>
      </c>
      <c r="E2954" s="6">
        <v>12</v>
      </c>
      <c r="F2954" s="1" t="s">
        <v>10</v>
      </c>
      <c r="G2954" s="1" t="s">
        <v>11</v>
      </c>
      <c r="H2954" s="7">
        <v>45203</v>
      </c>
    </row>
    <row r="2955" spans="1:8" ht="12.5" x14ac:dyDescent="0.25">
      <c r="A2955" s="1" t="s">
        <v>5468</v>
      </c>
      <c r="B2955" s="1" t="s">
        <v>87</v>
      </c>
      <c r="C2955" s="1">
        <v>1</v>
      </c>
      <c r="D2955" s="6">
        <v>1.5</v>
      </c>
      <c r="E2955" s="6">
        <v>1.5</v>
      </c>
      <c r="F2955" s="1" t="s">
        <v>26</v>
      </c>
      <c r="G2955" s="1" t="s">
        <v>52</v>
      </c>
      <c r="H2955" s="7">
        <v>45203</v>
      </c>
    </row>
    <row r="2956" spans="1:8" ht="12.5" x14ac:dyDescent="0.25">
      <c r="A2956" s="1" t="s">
        <v>5469</v>
      </c>
      <c r="B2956" s="1" t="s">
        <v>9</v>
      </c>
      <c r="C2956" s="1">
        <v>2</v>
      </c>
      <c r="D2956" s="6">
        <v>2</v>
      </c>
      <c r="E2956" s="6">
        <v>4</v>
      </c>
      <c r="F2956" s="1" t="s">
        <v>10</v>
      </c>
      <c r="G2956" s="1" t="s">
        <v>52</v>
      </c>
      <c r="H2956" s="7">
        <v>45203</v>
      </c>
    </row>
    <row r="2957" spans="1:8" ht="12.5" x14ac:dyDescent="0.25">
      <c r="A2957" s="1" t="s">
        <v>5470</v>
      </c>
      <c r="B2957" s="1" t="s">
        <v>28</v>
      </c>
      <c r="C2957" s="1">
        <v>3</v>
      </c>
      <c r="D2957" s="6">
        <v>4</v>
      </c>
      <c r="E2957" s="6">
        <v>12</v>
      </c>
      <c r="F2957" s="1" t="s">
        <v>10</v>
      </c>
      <c r="G2957" s="1" t="s">
        <v>62</v>
      </c>
      <c r="H2957" s="7">
        <v>45204</v>
      </c>
    </row>
    <row r="2958" spans="1:8" ht="12.5" x14ac:dyDescent="0.25">
      <c r="A2958" s="1" t="s">
        <v>5472</v>
      </c>
      <c r="B2958" s="1" t="s">
        <v>22</v>
      </c>
      <c r="C2958" s="1">
        <v>1</v>
      </c>
      <c r="D2958" s="6">
        <v>5</v>
      </c>
      <c r="E2958" s="6">
        <v>5</v>
      </c>
      <c r="F2958" s="1" t="s">
        <v>14</v>
      </c>
      <c r="G2958" s="1" t="s">
        <v>62</v>
      </c>
      <c r="H2958" s="7">
        <v>45204</v>
      </c>
    </row>
    <row r="2959" spans="1:8" ht="12.5" x14ac:dyDescent="0.25">
      <c r="A2959" s="1" t="s">
        <v>5474</v>
      </c>
      <c r="B2959" s="1" t="s">
        <v>22</v>
      </c>
      <c r="C2959" s="1">
        <v>1</v>
      </c>
      <c r="D2959" s="6">
        <v>5</v>
      </c>
      <c r="E2959" s="6">
        <v>5</v>
      </c>
      <c r="F2959" s="1" t="s">
        <v>14</v>
      </c>
      <c r="G2959" s="1" t="s">
        <v>11</v>
      </c>
      <c r="H2959" s="7">
        <v>45204</v>
      </c>
    </row>
    <row r="2960" spans="1:8" ht="12.5" x14ac:dyDescent="0.25">
      <c r="A2960" s="1" t="s">
        <v>5476</v>
      </c>
      <c r="B2960" s="1" t="s">
        <v>49</v>
      </c>
      <c r="C2960" s="1">
        <v>3</v>
      </c>
      <c r="D2960" s="6">
        <v>3</v>
      </c>
      <c r="E2960" s="6">
        <v>9</v>
      </c>
      <c r="F2960" s="1" t="s">
        <v>26</v>
      </c>
      <c r="G2960" s="1" t="s">
        <v>52</v>
      </c>
      <c r="H2960" s="7">
        <v>45204</v>
      </c>
    </row>
    <row r="2961" spans="1:8" ht="12.5" x14ac:dyDescent="0.25">
      <c r="A2961" s="1" t="s">
        <v>5478</v>
      </c>
      <c r="B2961" s="1" t="s">
        <v>13</v>
      </c>
      <c r="C2961" s="1">
        <v>2</v>
      </c>
      <c r="D2961" s="6">
        <v>3</v>
      </c>
      <c r="E2961" s="6">
        <v>6</v>
      </c>
      <c r="F2961" s="1" t="s">
        <v>26</v>
      </c>
      <c r="G2961" s="1" t="s">
        <v>52</v>
      </c>
      <c r="H2961" s="7">
        <v>45204</v>
      </c>
    </row>
    <row r="2962" spans="1:8" ht="12.5" x14ac:dyDescent="0.25">
      <c r="A2962" s="1" t="s">
        <v>5480</v>
      </c>
      <c r="B2962" s="1" t="s">
        <v>18</v>
      </c>
      <c r="C2962" s="1">
        <v>2</v>
      </c>
      <c r="D2962" s="6">
        <v>1</v>
      </c>
      <c r="E2962" s="6">
        <v>2</v>
      </c>
      <c r="F2962" s="1" t="s">
        <v>26</v>
      </c>
      <c r="G2962" s="1" t="s">
        <v>11</v>
      </c>
      <c r="H2962" s="7">
        <v>45204</v>
      </c>
    </row>
    <row r="2963" spans="1:8" ht="12.5" x14ac:dyDescent="0.25">
      <c r="A2963" s="1" t="s">
        <v>5481</v>
      </c>
      <c r="B2963" s="1" t="s">
        <v>49</v>
      </c>
      <c r="C2963" s="1">
        <v>3</v>
      </c>
      <c r="D2963" s="6">
        <v>3</v>
      </c>
      <c r="E2963" s="6">
        <v>9</v>
      </c>
      <c r="F2963" s="1" t="s">
        <v>26</v>
      </c>
      <c r="G2963" s="1" t="s">
        <v>11</v>
      </c>
      <c r="H2963" s="7">
        <v>45204</v>
      </c>
    </row>
    <row r="2964" spans="1:8" ht="12.5" x14ac:dyDescent="0.25">
      <c r="A2964" s="1" t="s">
        <v>175</v>
      </c>
      <c r="B2964" s="1" t="s">
        <v>32</v>
      </c>
      <c r="C2964" s="1">
        <v>5</v>
      </c>
      <c r="D2964" s="6">
        <v>4</v>
      </c>
      <c r="E2964" s="6">
        <v>20</v>
      </c>
      <c r="F2964" s="1" t="s">
        <v>26</v>
      </c>
      <c r="G2964" s="1" t="s">
        <v>52</v>
      </c>
      <c r="H2964" s="7">
        <v>45204</v>
      </c>
    </row>
    <row r="2965" spans="1:8" ht="12.5" x14ac:dyDescent="0.25">
      <c r="A2965" s="1" t="s">
        <v>5484</v>
      </c>
      <c r="B2965" s="1" t="s">
        <v>28</v>
      </c>
      <c r="C2965" s="1">
        <v>1</v>
      </c>
      <c r="D2965" s="6">
        <f>IF(ISNUMBER('Raw Data'!D3600), 'Raw Data'!D3600, IF(B2965="Cookie", 1, IF(B2965="Tea", 1.5, IF(B2965="Coffee", 2, IF(OR(B2965="Cake", B2965="Juice"), 3, IF(OR(B2965="Sandwich", B2965="Smoothie"), 4, IF(B2965="Salad", 5,#REF!)))))))</f>
        <v>4</v>
      </c>
      <c r="E2965" s="6">
        <v>4</v>
      </c>
      <c r="F2965" s="1" t="s">
        <v>14</v>
      </c>
      <c r="G2965" s="1" t="s">
        <v>11</v>
      </c>
      <c r="H2965" s="7">
        <v>45204</v>
      </c>
    </row>
    <row r="2966" spans="1:8" ht="12.5" x14ac:dyDescent="0.25">
      <c r="A2966" s="1" t="s">
        <v>5486</v>
      </c>
      <c r="B2966" s="1" t="s">
        <v>28</v>
      </c>
      <c r="C2966" s="1">
        <v>1</v>
      </c>
      <c r="D2966" s="6">
        <v>4</v>
      </c>
      <c r="E2966" s="6">
        <v>4</v>
      </c>
      <c r="F2966" s="1" t="s">
        <v>10</v>
      </c>
      <c r="G2966" s="1" t="s">
        <v>11</v>
      </c>
      <c r="H2966" s="7">
        <v>45204</v>
      </c>
    </row>
    <row r="2967" spans="1:8" ht="12.5" x14ac:dyDescent="0.25">
      <c r="A2967" s="1" t="s">
        <v>5488</v>
      </c>
      <c r="B2967" s="1" t="s">
        <v>18</v>
      </c>
      <c r="C2967" s="1">
        <v>5</v>
      </c>
      <c r="D2967" s="6">
        <v>1</v>
      </c>
      <c r="E2967" s="6">
        <v>5</v>
      </c>
      <c r="F2967" s="1" t="s">
        <v>10</v>
      </c>
      <c r="G2967" s="1" t="s">
        <v>11</v>
      </c>
      <c r="H2967" s="7">
        <v>45204</v>
      </c>
    </row>
    <row r="2968" spans="1:8" ht="12.5" x14ac:dyDescent="0.25">
      <c r="A2968" s="1" t="s">
        <v>5490</v>
      </c>
      <c r="B2968" s="1" t="s">
        <v>28</v>
      </c>
      <c r="C2968" s="1">
        <v>1</v>
      </c>
      <c r="D2968" s="6">
        <v>4</v>
      </c>
      <c r="E2968" s="6">
        <v>4</v>
      </c>
      <c r="F2968" s="1" t="s">
        <v>14</v>
      </c>
      <c r="G2968" s="1" t="s">
        <v>52</v>
      </c>
      <c r="H2968" s="7">
        <v>45204</v>
      </c>
    </row>
    <row r="2969" spans="1:8" ht="12.5" x14ac:dyDescent="0.25">
      <c r="A2969" s="1" t="s">
        <v>1939</v>
      </c>
      <c r="B2969" s="1" t="s">
        <v>32</v>
      </c>
      <c r="C2969" s="1">
        <v>3</v>
      </c>
      <c r="D2969" s="6">
        <v>4</v>
      </c>
      <c r="E2969" s="6">
        <v>12</v>
      </c>
      <c r="F2969" s="1" t="s">
        <v>52</v>
      </c>
      <c r="G2969" s="1" t="s">
        <v>62</v>
      </c>
      <c r="H2969" s="7">
        <v>45204</v>
      </c>
    </row>
    <row r="2970" spans="1:8" ht="12.5" x14ac:dyDescent="0.25">
      <c r="A2970" s="1" t="s">
        <v>2659</v>
      </c>
      <c r="B2970" s="1" t="s">
        <v>32</v>
      </c>
      <c r="C2970" s="1">
        <v>5</v>
      </c>
      <c r="D2970" s="6">
        <v>4</v>
      </c>
      <c r="E2970" s="6">
        <v>20</v>
      </c>
      <c r="F2970" s="1" t="s">
        <v>52</v>
      </c>
      <c r="G2970" s="1" t="s">
        <v>62</v>
      </c>
      <c r="H2970" s="7">
        <v>45204</v>
      </c>
    </row>
    <row r="2971" spans="1:8" ht="12.5" x14ac:dyDescent="0.25">
      <c r="A2971" s="1" t="s">
        <v>5493</v>
      </c>
      <c r="B2971" s="1" t="s">
        <v>87</v>
      </c>
      <c r="C2971" s="1">
        <v>5</v>
      </c>
      <c r="D2971" s="6">
        <v>1.5</v>
      </c>
      <c r="E2971" s="6">
        <v>7.5</v>
      </c>
      <c r="F2971" s="1" t="s">
        <v>26</v>
      </c>
      <c r="G2971" s="1" t="s">
        <v>62</v>
      </c>
      <c r="H2971" s="7">
        <v>45204</v>
      </c>
    </row>
    <row r="2972" spans="1:8" ht="12.5" x14ac:dyDescent="0.25">
      <c r="A2972" s="1" t="s">
        <v>5494</v>
      </c>
      <c r="B2972" s="1" t="s">
        <v>87</v>
      </c>
      <c r="C2972" s="1">
        <v>2</v>
      </c>
      <c r="D2972" s="6">
        <v>1.5</v>
      </c>
      <c r="E2972" s="6">
        <v>3</v>
      </c>
      <c r="F2972" s="1" t="s">
        <v>52</v>
      </c>
      <c r="G2972" s="1" t="s">
        <v>52</v>
      </c>
      <c r="H2972" s="7">
        <v>45204</v>
      </c>
    </row>
    <row r="2973" spans="1:8" ht="12.5" x14ac:dyDescent="0.25">
      <c r="A2973" s="1" t="s">
        <v>5325</v>
      </c>
      <c r="B2973" s="1" t="s">
        <v>32</v>
      </c>
      <c r="C2973" s="1">
        <v>2</v>
      </c>
      <c r="D2973" s="6">
        <v>4</v>
      </c>
      <c r="E2973" s="6">
        <v>8</v>
      </c>
      <c r="F2973" s="1" t="s">
        <v>52</v>
      </c>
      <c r="G2973" s="1" t="s">
        <v>62</v>
      </c>
      <c r="H2973" s="7">
        <v>45204</v>
      </c>
    </row>
    <row r="2974" spans="1:8" ht="12.5" x14ac:dyDescent="0.25">
      <c r="A2974" s="1" t="s">
        <v>5497</v>
      </c>
      <c r="B2974" s="1" t="s">
        <v>87</v>
      </c>
      <c r="C2974" s="1">
        <v>3</v>
      </c>
      <c r="D2974" s="6">
        <v>1.5</v>
      </c>
      <c r="E2974" s="6">
        <v>4.5</v>
      </c>
      <c r="F2974" s="1" t="s">
        <v>26</v>
      </c>
      <c r="G2974" s="1" t="s">
        <v>62</v>
      </c>
      <c r="H2974" s="7">
        <v>45204</v>
      </c>
    </row>
    <row r="2975" spans="1:8" ht="12.5" x14ac:dyDescent="0.25">
      <c r="A2975" s="1" t="s">
        <v>2202</v>
      </c>
      <c r="B2975" s="1" t="str">
        <f>IF(OR(ISBLANK('Raw Data'!B7379), 'Raw Data'!B7379="UNKNOWN", 'Raw Data'!B7379="ERROR"), IF('Raw Data'!D7379=1, "Cookie", IF('Raw Data'!D7379=1.5, "Tea", IF('Raw Data'!D7379=2, "Coffee", IF('Raw Data'!D7379=3, "Cake", IF('Raw Data'!D7379=4, "Sandwich", IF('Raw Data'!D7379=5, "Salad", 'Raw Data'!B7379)))))), 'Raw Data'!B7379)</f>
        <v>Cake</v>
      </c>
      <c r="C2975" s="1">
        <v>3</v>
      </c>
      <c r="D2975" s="6">
        <v>3</v>
      </c>
      <c r="E2975" s="6">
        <v>9</v>
      </c>
      <c r="F2975" s="1" t="s">
        <v>10</v>
      </c>
      <c r="G2975" s="1" t="s">
        <v>62</v>
      </c>
      <c r="H2975" s="7">
        <v>45204</v>
      </c>
    </row>
    <row r="2976" spans="1:8" ht="12.5" x14ac:dyDescent="0.25">
      <c r="A2976" s="1" t="s">
        <v>3395</v>
      </c>
      <c r="B2976" s="1" t="s">
        <v>28</v>
      </c>
      <c r="C2976" s="1">
        <v>3</v>
      </c>
      <c r="D2976" s="6">
        <v>4</v>
      </c>
      <c r="E2976" s="6">
        <v>12</v>
      </c>
      <c r="F2976" s="1" t="s">
        <v>52</v>
      </c>
      <c r="G2976" s="1" t="s">
        <v>52</v>
      </c>
      <c r="H2976" s="7">
        <v>45204</v>
      </c>
    </row>
    <row r="2977" spans="1:8" ht="12.5" x14ac:dyDescent="0.25">
      <c r="A2977" s="1" t="s">
        <v>5500</v>
      </c>
      <c r="B2977" s="1" t="str">
        <f>IF(OR(ISBLANK('Raw Data'!B7764), 'Raw Data'!B7764="UNKNOWN", 'Raw Data'!B7764="ERROR"), IF('Raw Data'!D7764=1, "Cookie", IF('Raw Data'!D7764=1.5, "Tea", IF('Raw Data'!D7764=2, "Coffee", IF('Raw Data'!D7764=3, "Cake", IF('Raw Data'!D7764=4, "Sandwich", IF('Raw Data'!D7764=5, "Salad", 'Raw Data'!B7764)))))), 'Raw Data'!B7764)</f>
        <v>Salad</v>
      </c>
      <c r="C2977" s="1">
        <v>2</v>
      </c>
      <c r="D2977" s="6">
        <v>5</v>
      </c>
      <c r="E2977" s="6">
        <v>10</v>
      </c>
      <c r="F2977" s="1" t="s">
        <v>26</v>
      </c>
      <c r="G2977" s="1" t="s">
        <v>62</v>
      </c>
      <c r="H2977" s="7">
        <v>45204</v>
      </c>
    </row>
    <row r="2978" spans="1:8" ht="12.5" x14ac:dyDescent="0.25">
      <c r="A2978" s="1" t="s">
        <v>5501</v>
      </c>
      <c r="B2978" s="1" t="s">
        <v>87</v>
      </c>
      <c r="C2978" s="1">
        <v>1</v>
      </c>
      <c r="D2978" s="6">
        <v>1.5</v>
      </c>
      <c r="E2978" s="6">
        <v>1.5</v>
      </c>
      <c r="F2978" s="1" t="s">
        <v>52</v>
      </c>
      <c r="G2978" s="1" t="s">
        <v>52</v>
      </c>
      <c r="H2978" s="7">
        <v>45204</v>
      </c>
    </row>
    <row r="2979" spans="1:8" ht="12.5" x14ac:dyDescent="0.25">
      <c r="A2979" s="1" t="s">
        <v>5503</v>
      </c>
      <c r="B2979" s="1" t="str">
        <f>IF(OR(ISBLANK('Raw Data'!B9838), 'Raw Data'!B9838="UNKNOWN", 'Raw Data'!B9838="ERROR"), IF('Raw Data'!D9838=1, "Cookie", IF('Raw Data'!D9838=1.5, "Tea", IF('Raw Data'!D9838=2, "Coffee", IF('Raw Data'!D9838=3, "Cake", IF('Raw Data'!D9838=4, "Sandwich", IF('Raw Data'!D9838=5, "Salad", 'Raw Data'!B9838)))))), 'Raw Data'!B9838)</f>
        <v>Sandwich</v>
      </c>
      <c r="C2979" s="1">
        <v>3</v>
      </c>
      <c r="D2979" s="6">
        <v>4</v>
      </c>
      <c r="E2979" s="6">
        <v>12</v>
      </c>
      <c r="F2979" s="1" t="s">
        <v>14</v>
      </c>
      <c r="G2979" s="1" t="s">
        <v>62</v>
      </c>
      <c r="H2979" s="7">
        <v>45204</v>
      </c>
    </row>
    <row r="2980" spans="1:8" ht="12.5" x14ac:dyDescent="0.25">
      <c r="A2980" s="1" t="s">
        <v>5505</v>
      </c>
      <c r="B2980" s="1" t="s">
        <v>32</v>
      </c>
      <c r="C2980" s="1">
        <v>1</v>
      </c>
      <c r="D2980" s="6">
        <v>4</v>
      </c>
      <c r="E2980" s="6">
        <v>4</v>
      </c>
      <c r="F2980" s="1" t="s">
        <v>52</v>
      </c>
      <c r="G2980" s="1" t="s">
        <v>52</v>
      </c>
      <c r="H2980" s="7">
        <v>45205</v>
      </c>
    </row>
    <row r="2981" spans="1:8" ht="12.5" x14ac:dyDescent="0.25">
      <c r="A2981" s="1" t="s">
        <v>333</v>
      </c>
      <c r="B2981" s="1" t="s">
        <v>22</v>
      </c>
      <c r="C2981" s="1">
        <v>5</v>
      </c>
      <c r="D2981" s="6">
        <v>5</v>
      </c>
      <c r="E2981" s="6">
        <v>25</v>
      </c>
      <c r="F2981" s="1" t="s">
        <v>14</v>
      </c>
      <c r="G2981" s="1" t="s">
        <v>62</v>
      </c>
      <c r="H2981" s="7">
        <v>45205</v>
      </c>
    </row>
    <row r="2982" spans="1:8" ht="12.5" x14ac:dyDescent="0.25">
      <c r="A2982" s="1" t="s">
        <v>5508</v>
      </c>
      <c r="B2982" s="1" t="s">
        <v>22</v>
      </c>
      <c r="C2982" s="1">
        <v>3</v>
      </c>
      <c r="D2982" s="6">
        <v>5</v>
      </c>
      <c r="E2982" s="6">
        <v>15</v>
      </c>
      <c r="F2982" s="1" t="s">
        <v>10</v>
      </c>
      <c r="G2982" s="1" t="s">
        <v>62</v>
      </c>
      <c r="H2982" s="7">
        <v>45205</v>
      </c>
    </row>
    <row r="2983" spans="1:8" ht="12.5" x14ac:dyDescent="0.25">
      <c r="A2983" s="1" t="s">
        <v>588</v>
      </c>
      <c r="B2983" s="1" t="s">
        <v>22</v>
      </c>
      <c r="C2983" s="1">
        <v>5</v>
      </c>
      <c r="D2983" s="6">
        <v>5</v>
      </c>
      <c r="E2983" s="6">
        <v>25</v>
      </c>
      <c r="F2983" s="1" t="s">
        <v>14</v>
      </c>
      <c r="G2983" s="1" t="s">
        <v>52</v>
      </c>
      <c r="H2983" s="7">
        <v>45205</v>
      </c>
    </row>
    <row r="2984" spans="1:8" ht="12.5" x14ac:dyDescent="0.25">
      <c r="A2984" s="1" t="s">
        <v>5511</v>
      </c>
      <c r="B2984" s="1" t="s">
        <v>9</v>
      </c>
      <c r="C2984" s="1">
        <v>4</v>
      </c>
      <c r="D2984" s="6">
        <v>2</v>
      </c>
      <c r="E2984" s="6">
        <v>8</v>
      </c>
      <c r="F2984" s="1" t="s">
        <v>10</v>
      </c>
      <c r="G2984" s="1" t="s">
        <v>52</v>
      </c>
      <c r="H2984" s="7">
        <v>45205</v>
      </c>
    </row>
    <row r="2985" spans="1:8" ht="12.5" x14ac:dyDescent="0.25">
      <c r="A2985" s="1" t="s">
        <v>5513</v>
      </c>
      <c r="B2985" s="1" t="s">
        <v>18</v>
      </c>
      <c r="C2985" s="1">
        <v>1</v>
      </c>
      <c r="D2985" s="6">
        <v>1</v>
      </c>
      <c r="E2985" s="6">
        <v>1</v>
      </c>
      <c r="F2985" s="1" t="s">
        <v>52</v>
      </c>
      <c r="G2985" s="1" t="s">
        <v>62</v>
      </c>
      <c r="H2985" s="7">
        <v>45205</v>
      </c>
    </row>
    <row r="2986" spans="1:8" ht="12.5" x14ac:dyDescent="0.25">
      <c r="A2986" s="1" t="s">
        <v>5514</v>
      </c>
      <c r="B2986" s="1" t="s">
        <v>22</v>
      </c>
      <c r="C2986" s="1">
        <v>5</v>
      </c>
      <c r="D2986" s="6">
        <v>5</v>
      </c>
      <c r="E2986" s="6">
        <v>25</v>
      </c>
      <c r="F2986" s="1" t="s">
        <v>10</v>
      </c>
      <c r="G2986" s="1" t="s">
        <v>11</v>
      </c>
      <c r="H2986" s="7">
        <v>45205</v>
      </c>
    </row>
    <row r="2987" spans="1:8" ht="12.5" x14ac:dyDescent="0.25">
      <c r="A2987" s="1" t="s">
        <v>5319</v>
      </c>
      <c r="B2987" s="1" t="s">
        <v>87</v>
      </c>
      <c r="C2987" s="1">
        <v>4</v>
      </c>
      <c r="D2987" s="6">
        <v>1.5</v>
      </c>
      <c r="E2987" s="6">
        <v>6</v>
      </c>
      <c r="F2987" s="1" t="s">
        <v>10</v>
      </c>
      <c r="G2987" s="1" t="s">
        <v>62</v>
      </c>
      <c r="H2987" s="7">
        <v>45205</v>
      </c>
    </row>
    <row r="2988" spans="1:8" ht="12.5" x14ac:dyDescent="0.25">
      <c r="A2988" s="1" t="s">
        <v>4144</v>
      </c>
      <c r="B2988" s="1" t="str">
        <f>IF(OR(ISBLANK('Raw Data'!B921), 'Raw Data'!B921="UNKNOWN", 'Raw Data'!B921="ERROR"), IF('Raw Data'!D921=1, "Cookie", IF('Raw Data'!D921=1.5, "Tea", IF('Raw Data'!D921=2, "Coffee", IF('Raw Data'!D921=3, "Cake", IF('Raw Data'!D921=4, "Sandwich", IF('Raw Data'!D921=5, "Salad", 'Raw Data'!B921)))))), 'Raw Data'!B921)</f>
        <v>Cake</v>
      </c>
      <c r="C2988" s="1">
        <v>3</v>
      </c>
      <c r="D2988" s="6">
        <v>3</v>
      </c>
      <c r="E2988" s="6">
        <v>9</v>
      </c>
      <c r="F2988" s="1" t="s">
        <v>26</v>
      </c>
      <c r="G2988" s="1" t="s">
        <v>62</v>
      </c>
      <c r="H2988" s="7">
        <v>45205</v>
      </c>
    </row>
    <row r="2989" spans="1:8" ht="12.5" x14ac:dyDescent="0.25">
      <c r="A2989" s="1" t="s">
        <v>5517</v>
      </c>
      <c r="B2989" s="1" t="s">
        <v>28</v>
      </c>
      <c r="C2989" s="1">
        <v>1</v>
      </c>
      <c r="D2989" s="6">
        <v>4</v>
      </c>
      <c r="E2989" s="6">
        <v>4</v>
      </c>
      <c r="F2989" s="1" t="s">
        <v>52</v>
      </c>
      <c r="G2989" s="1" t="s">
        <v>62</v>
      </c>
      <c r="H2989" s="7">
        <v>45205</v>
      </c>
    </row>
    <row r="2990" spans="1:8" ht="12.5" x14ac:dyDescent="0.25">
      <c r="A2990" s="1" t="s">
        <v>5519</v>
      </c>
      <c r="B2990" s="1" t="s">
        <v>13</v>
      </c>
      <c r="C2990" s="1">
        <v>5</v>
      </c>
      <c r="D2990" s="6">
        <v>3</v>
      </c>
      <c r="E2990" s="6">
        <v>15</v>
      </c>
      <c r="F2990" s="1" t="s">
        <v>14</v>
      </c>
      <c r="G2990" s="1" t="s">
        <v>62</v>
      </c>
      <c r="H2990" s="7">
        <v>45205</v>
      </c>
    </row>
    <row r="2991" spans="1:8" ht="12.5" x14ac:dyDescent="0.25">
      <c r="A2991" s="1" t="s">
        <v>5521</v>
      </c>
      <c r="B2991" s="1" t="s">
        <v>49</v>
      </c>
      <c r="C2991" s="1">
        <v>2</v>
      </c>
      <c r="D2991" s="6">
        <v>3</v>
      </c>
      <c r="E2991" s="6">
        <v>6</v>
      </c>
      <c r="F2991" s="1" t="s">
        <v>14</v>
      </c>
      <c r="G2991" s="1" t="s">
        <v>52</v>
      </c>
      <c r="H2991" s="7">
        <v>45205</v>
      </c>
    </row>
    <row r="2992" spans="1:8" ht="12.5" x14ac:dyDescent="0.25">
      <c r="A2992" s="1" t="s">
        <v>2739</v>
      </c>
      <c r="B2992" s="1" t="str">
        <f>IF(OR(ISBLANK('Raw Data'!B2385), 'Raw Data'!B2385="UNKNOWN", 'Raw Data'!B2385="ERROR"), IF('Raw Data'!D2385=1, "Cookie", IF('Raw Data'!D2385=1.5, "Tea", IF('Raw Data'!D2385=2, "Coffee", IF('Raw Data'!D2385=3, "Cake", IF('Raw Data'!D2385=4, "Sandwich", IF('Raw Data'!D2385=5, "Salad", 'Raw Data'!B2385)))))), 'Raw Data'!B2385)</f>
        <v>Sandwich</v>
      </c>
      <c r="C2992" s="1">
        <v>5</v>
      </c>
      <c r="D2992" s="6">
        <v>4</v>
      </c>
      <c r="E2992" s="6">
        <v>20</v>
      </c>
      <c r="F2992" s="1" t="s">
        <v>10</v>
      </c>
      <c r="G2992" s="1" t="s">
        <v>62</v>
      </c>
      <c r="H2992" s="7">
        <v>45205</v>
      </c>
    </row>
    <row r="2993" spans="1:8" ht="12.5" x14ac:dyDescent="0.25">
      <c r="A2993" s="1" t="s">
        <v>5446</v>
      </c>
      <c r="B2993" s="1" t="s">
        <v>22</v>
      </c>
      <c r="C2993" s="1">
        <v>4</v>
      </c>
      <c r="D2993" s="6">
        <v>5</v>
      </c>
      <c r="E2993" s="6">
        <v>20</v>
      </c>
      <c r="F2993" s="1" t="s">
        <v>52</v>
      </c>
      <c r="G2993" s="1" t="s">
        <v>52</v>
      </c>
      <c r="H2993" s="7">
        <v>45205</v>
      </c>
    </row>
    <row r="2994" spans="1:8" ht="12.5" x14ac:dyDescent="0.25">
      <c r="A2994" s="1" t="s">
        <v>5523</v>
      </c>
      <c r="B2994" s="1" t="s">
        <v>9</v>
      </c>
      <c r="C2994" s="1">
        <v>3</v>
      </c>
      <c r="D2994" s="6">
        <v>2</v>
      </c>
      <c r="E2994" s="6">
        <v>6</v>
      </c>
      <c r="F2994" s="1" t="s">
        <v>26</v>
      </c>
      <c r="G2994" s="1" t="s">
        <v>52</v>
      </c>
      <c r="H2994" s="7">
        <v>45205</v>
      </c>
    </row>
    <row r="2995" spans="1:8" ht="12.5" x14ac:dyDescent="0.25">
      <c r="A2995" s="1" t="s">
        <v>5524</v>
      </c>
      <c r="B2995" s="1" t="s">
        <v>32</v>
      </c>
      <c r="C2995" s="1">
        <v>2</v>
      </c>
      <c r="D2995" s="6">
        <v>4</v>
      </c>
      <c r="E2995" s="6">
        <v>8</v>
      </c>
      <c r="F2995" s="1" t="s">
        <v>14</v>
      </c>
      <c r="G2995" s="1" t="s">
        <v>52</v>
      </c>
      <c r="H2995" s="7">
        <v>45205</v>
      </c>
    </row>
    <row r="2996" spans="1:8" ht="12.5" x14ac:dyDescent="0.25">
      <c r="A2996" s="1" t="s">
        <v>5249</v>
      </c>
      <c r="B2996" s="1" t="s">
        <v>9</v>
      </c>
      <c r="C2996" s="1">
        <v>2</v>
      </c>
      <c r="D2996" s="6">
        <v>2</v>
      </c>
      <c r="E2996" s="6">
        <v>4</v>
      </c>
      <c r="F2996" s="1" t="s">
        <v>14</v>
      </c>
      <c r="G2996" s="1" t="s">
        <v>52</v>
      </c>
      <c r="H2996" s="7">
        <v>45205</v>
      </c>
    </row>
    <row r="2997" spans="1:8" ht="12.5" x14ac:dyDescent="0.25">
      <c r="A2997" s="1" t="s">
        <v>3772</v>
      </c>
      <c r="B2997" s="1" t="s">
        <v>13</v>
      </c>
      <c r="C2997" s="1">
        <v>2</v>
      </c>
      <c r="D2997" s="6">
        <v>3</v>
      </c>
      <c r="E2997" s="6">
        <v>6</v>
      </c>
      <c r="F2997" s="1" t="s">
        <v>14</v>
      </c>
      <c r="G2997" s="1" t="s">
        <v>52</v>
      </c>
      <c r="H2997" s="7">
        <v>45205</v>
      </c>
    </row>
    <row r="2998" spans="1:8" ht="12.5" x14ac:dyDescent="0.25">
      <c r="A2998" s="1" t="s">
        <v>5525</v>
      </c>
      <c r="B2998" s="1" t="s">
        <v>87</v>
      </c>
      <c r="C2998" s="1">
        <v>5</v>
      </c>
      <c r="D2998" s="6">
        <v>1.5</v>
      </c>
      <c r="E2998" s="6">
        <v>7.5</v>
      </c>
      <c r="F2998" s="1" t="s">
        <v>14</v>
      </c>
      <c r="G2998" s="1" t="s">
        <v>52</v>
      </c>
      <c r="H2998" s="7">
        <v>45205</v>
      </c>
    </row>
    <row r="2999" spans="1:8" ht="12.5" x14ac:dyDescent="0.25">
      <c r="A2999" s="1" t="s">
        <v>5527</v>
      </c>
      <c r="B2999" s="1" t="s">
        <v>13</v>
      </c>
      <c r="C2999" s="1">
        <v>1</v>
      </c>
      <c r="D2999" s="6">
        <v>3</v>
      </c>
      <c r="E2999" s="6">
        <v>3</v>
      </c>
      <c r="F2999" s="1" t="s">
        <v>26</v>
      </c>
      <c r="G2999" s="1" t="s">
        <v>52</v>
      </c>
      <c r="H2999" s="7">
        <v>45205</v>
      </c>
    </row>
    <row r="3000" spans="1:8" ht="12.5" x14ac:dyDescent="0.25">
      <c r="A3000" s="1" t="s">
        <v>2707</v>
      </c>
      <c r="B3000" s="1" t="s">
        <v>13</v>
      </c>
      <c r="C3000" s="1">
        <v>1</v>
      </c>
      <c r="D3000" s="6">
        <v>3</v>
      </c>
      <c r="E3000" s="6">
        <v>3</v>
      </c>
      <c r="F3000" s="1" t="s">
        <v>52</v>
      </c>
      <c r="G3000" s="1" t="s">
        <v>52</v>
      </c>
      <c r="H3000" s="7">
        <v>45205</v>
      </c>
    </row>
    <row r="3001" spans="1:8" ht="12.5" x14ac:dyDescent="0.25">
      <c r="A3001" s="1" t="s">
        <v>5530</v>
      </c>
      <c r="B3001" s="1" t="s">
        <v>32</v>
      </c>
      <c r="C3001" s="1">
        <v>1</v>
      </c>
      <c r="D3001" s="6">
        <v>4</v>
      </c>
      <c r="E3001" s="6">
        <v>4</v>
      </c>
      <c r="F3001" s="1" t="s">
        <v>10</v>
      </c>
      <c r="G3001" s="1" t="s">
        <v>52</v>
      </c>
      <c r="H3001" s="7">
        <v>45205</v>
      </c>
    </row>
    <row r="3002" spans="1:8" ht="12.5" x14ac:dyDescent="0.25">
      <c r="A3002" s="1" t="s">
        <v>1490</v>
      </c>
      <c r="B3002" s="1" t="s">
        <v>18</v>
      </c>
      <c r="C3002" s="1">
        <v>1</v>
      </c>
      <c r="D3002" s="6">
        <v>1</v>
      </c>
      <c r="E3002" s="6">
        <v>1</v>
      </c>
      <c r="F3002" s="1" t="s">
        <v>14</v>
      </c>
      <c r="G3002" s="1" t="s">
        <v>11</v>
      </c>
      <c r="H3002" s="7">
        <v>45205</v>
      </c>
    </row>
    <row r="3003" spans="1:8" ht="12.5" x14ac:dyDescent="0.25">
      <c r="A3003" s="1" t="s">
        <v>5534</v>
      </c>
      <c r="B3003" s="1" t="s">
        <v>32</v>
      </c>
      <c r="C3003" s="1">
        <v>3</v>
      </c>
      <c r="D3003" s="6">
        <v>4</v>
      </c>
      <c r="E3003" s="6">
        <v>12</v>
      </c>
      <c r="F3003" s="1" t="s">
        <v>52</v>
      </c>
      <c r="G3003" s="1" t="s">
        <v>11</v>
      </c>
      <c r="H3003" s="7">
        <v>45205</v>
      </c>
    </row>
    <row r="3004" spans="1:8" ht="12.5" x14ac:dyDescent="0.25">
      <c r="A3004" s="1" t="s">
        <v>4436</v>
      </c>
      <c r="B3004" s="1" t="s">
        <v>9</v>
      </c>
      <c r="C3004" s="1">
        <f>IF(ISNUMBER('Raw Data'!C5115), 'Raw Data'!C5115, 3)</f>
        <v>3</v>
      </c>
      <c r="D3004" s="6">
        <v>2</v>
      </c>
      <c r="E3004" s="6">
        <v>6</v>
      </c>
      <c r="F3004" s="1" t="s">
        <v>26</v>
      </c>
      <c r="G3004" s="1" t="s">
        <v>62</v>
      </c>
      <c r="H3004" s="7">
        <v>45205</v>
      </c>
    </row>
    <row r="3005" spans="1:8" ht="12.5" x14ac:dyDescent="0.25">
      <c r="A3005" s="1" t="s">
        <v>3637</v>
      </c>
      <c r="B3005" s="1" t="s">
        <v>32</v>
      </c>
      <c r="C3005" s="1">
        <v>2</v>
      </c>
      <c r="D3005" s="6">
        <v>4</v>
      </c>
      <c r="E3005" s="6">
        <v>8</v>
      </c>
      <c r="F3005" s="1" t="s">
        <v>26</v>
      </c>
      <c r="G3005" s="1" t="s">
        <v>11</v>
      </c>
      <c r="H3005" s="7">
        <v>45205</v>
      </c>
    </row>
    <row r="3006" spans="1:8" ht="12.5" x14ac:dyDescent="0.25">
      <c r="A3006" s="1" t="s">
        <v>3864</v>
      </c>
      <c r="B3006" s="1" t="s">
        <v>22</v>
      </c>
      <c r="C3006" s="1">
        <v>1</v>
      </c>
      <c r="D3006" s="6">
        <v>5</v>
      </c>
      <c r="E3006" s="6">
        <v>5</v>
      </c>
      <c r="F3006" s="1" t="s">
        <v>52</v>
      </c>
      <c r="G3006" s="1" t="s">
        <v>62</v>
      </c>
      <c r="H3006" s="7">
        <v>45205</v>
      </c>
    </row>
    <row r="3007" spans="1:8" ht="12.5" x14ac:dyDescent="0.25">
      <c r="A3007" s="1" t="s">
        <v>5539</v>
      </c>
      <c r="B3007" s="1" t="s">
        <v>22</v>
      </c>
      <c r="C3007" s="1">
        <v>3</v>
      </c>
      <c r="D3007" s="6">
        <v>5</v>
      </c>
      <c r="E3007" s="6">
        <v>15</v>
      </c>
      <c r="F3007" s="1" t="s">
        <v>14</v>
      </c>
      <c r="G3007" s="1" t="s">
        <v>62</v>
      </c>
      <c r="H3007" s="7">
        <v>45205</v>
      </c>
    </row>
    <row r="3008" spans="1:8" ht="12.5" x14ac:dyDescent="0.25">
      <c r="A3008" s="1" t="s">
        <v>5541</v>
      </c>
      <c r="B3008" s="1" t="s">
        <v>32</v>
      </c>
      <c r="C3008" s="1">
        <v>3</v>
      </c>
      <c r="D3008" s="6">
        <v>4</v>
      </c>
      <c r="E3008" s="6">
        <v>12</v>
      </c>
      <c r="F3008" s="1" t="s">
        <v>52</v>
      </c>
      <c r="G3008" s="1" t="s">
        <v>62</v>
      </c>
      <c r="H3008" s="7">
        <v>45205</v>
      </c>
    </row>
    <row r="3009" spans="1:8" ht="12.5" x14ac:dyDescent="0.25">
      <c r="A3009" s="1" t="s">
        <v>5543</v>
      </c>
      <c r="B3009" s="1" t="s">
        <v>32</v>
      </c>
      <c r="C3009" s="1">
        <v>5</v>
      </c>
      <c r="D3009" s="6">
        <v>4</v>
      </c>
      <c r="E3009" s="6">
        <v>20</v>
      </c>
      <c r="F3009" s="1" t="s">
        <v>52</v>
      </c>
      <c r="G3009" s="1" t="s">
        <v>52</v>
      </c>
      <c r="H3009" s="7">
        <v>45205</v>
      </c>
    </row>
    <row r="3010" spans="1:8" ht="12.5" x14ac:dyDescent="0.25">
      <c r="A3010" s="1" t="s">
        <v>5545</v>
      </c>
      <c r="B3010" s="1" t="str">
        <f>IF(OR(ISBLANK('Raw Data'!B170), 'Raw Data'!B170="UNKNOWN", 'Raw Data'!B170="ERROR"), IF('Raw Data'!D170=1, "Cookie", IF('Raw Data'!D170=1.5, "Tea", IF('Raw Data'!D170=2, "Coffee", IF('Raw Data'!D170=3, "Cake", IF('Raw Data'!D170=4, "Sandwich", IF('Raw Data'!D170=5, "Salad", 'Raw Data'!B170)))))), 'Raw Data'!B170)</f>
        <v>Sandwich</v>
      </c>
      <c r="C3010" s="1">
        <v>2</v>
      </c>
      <c r="D3010" s="6">
        <v>4</v>
      </c>
      <c r="E3010" s="6">
        <v>8</v>
      </c>
      <c r="F3010" s="1" t="s">
        <v>52</v>
      </c>
      <c r="G3010" s="1" t="s">
        <v>52</v>
      </c>
      <c r="H3010" s="7">
        <v>45206</v>
      </c>
    </row>
    <row r="3011" spans="1:8" ht="12.5" x14ac:dyDescent="0.25">
      <c r="A3011" s="1" t="s">
        <v>5546</v>
      </c>
      <c r="B3011" s="1" t="s">
        <v>32</v>
      </c>
      <c r="C3011" s="1">
        <v>5</v>
      </c>
      <c r="D3011" s="6">
        <v>4</v>
      </c>
      <c r="E3011" s="6">
        <v>20</v>
      </c>
      <c r="F3011" s="1" t="s">
        <v>26</v>
      </c>
      <c r="G3011" s="1" t="s">
        <v>11</v>
      </c>
      <c r="H3011" s="7">
        <v>45206</v>
      </c>
    </row>
    <row r="3012" spans="1:8" ht="12.5" x14ac:dyDescent="0.25">
      <c r="A3012" s="1" t="s">
        <v>5549</v>
      </c>
      <c r="B3012" s="1" t="s">
        <v>32</v>
      </c>
      <c r="C3012" s="1">
        <v>5</v>
      </c>
      <c r="D3012" s="6">
        <v>4</v>
      </c>
      <c r="E3012" s="6">
        <v>20</v>
      </c>
      <c r="F3012" s="1" t="s">
        <v>26</v>
      </c>
      <c r="G3012" s="1" t="s">
        <v>52</v>
      </c>
      <c r="H3012" s="7">
        <v>45206</v>
      </c>
    </row>
    <row r="3013" spans="1:8" ht="12.5" x14ac:dyDescent="0.25">
      <c r="A3013" s="1" t="s">
        <v>5550</v>
      </c>
      <c r="B3013" s="1" t="s">
        <v>32</v>
      </c>
      <c r="C3013" s="1">
        <v>1</v>
      </c>
      <c r="D3013" s="6">
        <v>4</v>
      </c>
      <c r="E3013" s="6">
        <v>4</v>
      </c>
      <c r="F3013" s="1" t="s">
        <v>26</v>
      </c>
      <c r="G3013" s="1" t="s">
        <v>11</v>
      </c>
      <c r="H3013" s="7">
        <v>45206</v>
      </c>
    </row>
    <row r="3014" spans="1:8" ht="12.5" x14ac:dyDescent="0.25">
      <c r="A3014" s="1" t="s">
        <v>5551</v>
      </c>
      <c r="B3014" s="1" t="s">
        <v>49</v>
      </c>
      <c r="C3014" s="1">
        <v>1</v>
      </c>
      <c r="D3014" s="6">
        <v>3</v>
      </c>
      <c r="E3014" s="6">
        <v>3</v>
      </c>
      <c r="F3014" s="1" t="s">
        <v>26</v>
      </c>
      <c r="G3014" s="1" t="s">
        <v>11</v>
      </c>
      <c r="H3014" s="7">
        <v>45206</v>
      </c>
    </row>
    <row r="3015" spans="1:8" ht="12.5" x14ac:dyDescent="0.25">
      <c r="A3015" s="1" t="s">
        <v>5553</v>
      </c>
      <c r="B3015" s="1" t="s">
        <v>32</v>
      </c>
      <c r="C3015" s="1">
        <v>4</v>
      </c>
      <c r="D3015" s="6">
        <v>4</v>
      </c>
      <c r="E3015" s="6">
        <v>16</v>
      </c>
      <c r="F3015" s="1" t="s">
        <v>26</v>
      </c>
      <c r="G3015" s="1" t="s">
        <v>11</v>
      </c>
      <c r="H3015" s="7">
        <v>45206</v>
      </c>
    </row>
    <row r="3016" spans="1:8" ht="12.5" x14ac:dyDescent="0.25">
      <c r="A3016" s="1" t="s">
        <v>5555</v>
      </c>
      <c r="B3016" s="1" t="s">
        <v>49</v>
      </c>
      <c r="C3016" s="1">
        <v>4</v>
      </c>
      <c r="D3016" s="6">
        <f>IF(ISNUMBER('Raw Data'!D2964), 'Raw Data'!D2964, IF(B3016="Cookie", 1, IF(B3016="Tea", 1.5, IF(B3016="Coffee", 2, IF(OR(B3016="Cake", B3016="Juice"), 3, IF(OR(B3016="Sandwich", B3016="Smoothie"), 4, IF(B3016="Salad", 5,#REF!)))))))</f>
        <v>3</v>
      </c>
      <c r="E3016" s="6">
        <v>12</v>
      </c>
      <c r="F3016" s="1" t="s">
        <v>52</v>
      </c>
      <c r="G3016" s="1" t="s">
        <v>11</v>
      </c>
      <c r="H3016" s="7">
        <v>45206</v>
      </c>
    </row>
    <row r="3017" spans="1:8" ht="12.5" x14ac:dyDescent="0.25">
      <c r="A3017" s="1" t="s">
        <v>5557</v>
      </c>
      <c r="B3017" s="1" t="s">
        <v>49</v>
      </c>
      <c r="C3017" s="1">
        <v>4</v>
      </c>
      <c r="D3017" s="6">
        <v>3</v>
      </c>
      <c r="E3017" s="6">
        <v>12</v>
      </c>
      <c r="F3017" s="1" t="s">
        <v>26</v>
      </c>
      <c r="G3017" s="1" t="s">
        <v>11</v>
      </c>
      <c r="H3017" s="7">
        <v>45206</v>
      </c>
    </row>
    <row r="3018" spans="1:8" ht="12.5" x14ac:dyDescent="0.25">
      <c r="A3018" s="1" t="s">
        <v>5558</v>
      </c>
      <c r="B3018" s="1" t="s">
        <v>87</v>
      </c>
      <c r="C3018" s="1">
        <f>IF(ISNUMBER('Raw Data'!C3184), 'Raw Data'!C3184, 3)</f>
        <v>3</v>
      </c>
      <c r="D3018" s="6">
        <v>1.5</v>
      </c>
      <c r="E3018" s="6">
        <v>4.5</v>
      </c>
      <c r="F3018" s="1" t="s">
        <v>52</v>
      </c>
      <c r="G3018" s="1" t="s">
        <v>52</v>
      </c>
      <c r="H3018" s="7">
        <v>45206</v>
      </c>
    </row>
    <row r="3019" spans="1:8" ht="12.5" x14ac:dyDescent="0.25">
      <c r="A3019" s="1" t="s">
        <v>5560</v>
      </c>
      <c r="B3019" s="1" t="s">
        <v>13</v>
      </c>
      <c r="C3019" s="1">
        <v>1</v>
      </c>
      <c r="D3019" s="6">
        <v>3</v>
      </c>
      <c r="E3019" s="6">
        <v>3</v>
      </c>
      <c r="F3019" s="1" t="s">
        <v>52</v>
      </c>
      <c r="G3019" s="1" t="s">
        <v>52</v>
      </c>
      <c r="H3019" s="7">
        <v>45206</v>
      </c>
    </row>
    <row r="3020" spans="1:8" ht="12.5" x14ac:dyDescent="0.25">
      <c r="A3020" s="1" t="s">
        <v>5561</v>
      </c>
      <c r="B3020" s="1" t="s">
        <v>49</v>
      </c>
      <c r="C3020" s="1">
        <v>4</v>
      </c>
      <c r="D3020" s="6">
        <f>IF(ISNUMBER('Raw Data'!D4172), 'Raw Data'!D4172, IF(B3020="Cookie", 1, IF(B3020="Tea", 1.5, IF(B3020="Coffee", 2, IF(OR(B3020="Cake", B3020="Juice"), 3, IF(OR(B3020="Sandwich", B3020="Smoothie"), 4, IF(B3020="Salad", 5,#REF!)))))))</f>
        <v>3</v>
      </c>
      <c r="E3020" s="6">
        <v>12</v>
      </c>
      <c r="F3020" s="1" t="s">
        <v>10</v>
      </c>
      <c r="G3020" s="1" t="s">
        <v>52</v>
      </c>
      <c r="H3020" s="7">
        <v>45206</v>
      </c>
    </row>
    <row r="3021" spans="1:8" ht="12.5" x14ac:dyDescent="0.25">
      <c r="A3021" s="1" t="s">
        <v>4478</v>
      </c>
      <c r="B3021" s="1" t="s">
        <v>28</v>
      </c>
      <c r="C3021" s="1">
        <v>5</v>
      </c>
      <c r="D3021" s="6">
        <v>4</v>
      </c>
      <c r="E3021" s="6">
        <v>20</v>
      </c>
      <c r="F3021" s="1" t="s">
        <v>52</v>
      </c>
      <c r="G3021" s="1" t="s">
        <v>62</v>
      </c>
      <c r="H3021" s="7">
        <v>45206</v>
      </c>
    </row>
    <row r="3022" spans="1:8" ht="12.5" x14ac:dyDescent="0.25">
      <c r="A3022" s="1" t="s">
        <v>559</v>
      </c>
      <c r="B3022" s="1" t="s">
        <v>22</v>
      </c>
      <c r="C3022" s="1">
        <v>1</v>
      </c>
      <c r="D3022" s="6">
        <v>5</v>
      </c>
      <c r="E3022" s="6">
        <v>5</v>
      </c>
      <c r="F3022" s="1" t="s">
        <v>26</v>
      </c>
      <c r="G3022" s="1" t="s">
        <v>11</v>
      </c>
      <c r="H3022" s="7">
        <v>45206</v>
      </c>
    </row>
    <row r="3023" spans="1:8" ht="12.5" x14ac:dyDescent="0.25">
      <c r="A3023" s="1" t="s">
        <v>1018</v>
      </c>
      <c r="B3023" s="1" t="s">
        <v>13</v>
      </c>
      <c r="C3023" s="1">
        <v>1</v>
      </c>
      <c r="D3023" s="6">
        <v>3</v>
      </c>
      <c r="E3023" s="6">
        <v>3</v>
      </c>
      <c r="F3023" s="1" t="s">
        <v>26</v>
      </c>
      <c r="G3023" s="1" t="s">
        <v>52</v>
      </c>
      <c r="H3023" s="7">
        <v>45206</v>
      </c>
    </row>
    <row r="3024" spans="1:8" ht="12.5" x14ac:dyDescent="0.25">
      <c r="A3024" s="1" t="s">
        <v>5566</v>
      </c>
      <c r="B3024" s="1" t="s">
        <v>18</v>
      </c>
      <c r="C3024" s="1">
        <v>3</v>
      </c>
      <c r="D3024" s="6">
        <v>1</v>
      </c>
      <c r="E3024" s="6">
        <v>3</v>
      </c>
      <c r="F3024" s="1" t="s">
        <v>26</v>
      </c>
      <c r="G3024" s="1" t="s">
        <v>62</v>
      </c>
      <c r="H3024" s="7">
        <v>45206</v>
      </c>
    </row>
    <row r="3025" spans="1:8" ht="12.5" x14ac:dyDescent="0.25">
      <c r="A3025" s="1" t="s">
        <v>3507</v>
      </c>
      <c r="B3025" s="1" t="s">
        <v>32</v>
      </c>
      <c r="C3025" s="1">
        <v>1</v>
      </c>
      <c r="D3025" s="6">
        <v>4</v>
      </c>
      <c r="E3025" s="6">
        <v>4</v>
      </c>
      <c r="F3025" s="1" t="s">
        <v>52</v>
      </c>
      <c r="G3025" s="1" t="s">
        <v>52</v>
      </c>
      <c r="H3025" s="7">
        <v>45206</v>
      </c>
    </row>
    <row r="3026" spans="1:8" ht="12.5" x14ac:dyDescent="0.25">
      <c r="A3026" s="1" t="s">
        <v>5569</v>
      </c>
      <c r="B3026" s="1" t="s">
        <v>18</v>
      </c>
      <c r="C3026" s="1">
        <v>5</v>
      </c>
      <c r="D3026" s="6">
        <v>1</v>
      </c>
      <c r="E3026" s="6">
        <v>5</v>
      </c>
      <c r="F3026" s="1" t="s">
        <v>52</v>
      </c>
      <c r="G3026" s="1" t="s">
        <v>52</v>
      </c>
      <c r="H3026" s="7">
        <v>45206</v>
      </c>
    </row>
    <row r="3027" spans="1:8" ht="12.5" x14ac:dyDescent="0.25">
      <c r="A3027" s="1" t="s">
        <v>5571</v>
      </c>
      <c r="B3027" s="1" t="s">
        <v>87</v>
      </c>
      <c r="C3027" s="1">
        <v>2</v>
      </c>
      <c r="D3027" s="6">
        <v>1.5</v>
      </c>
      <c r="E3027" s="6">
        <v>3</v>
      </c>
      <c r="F3027" s="1" t="s">
        <v>26</v>
      </c>
      <c r="G3027" s="1" t="s">
        <v>52</v>
      </c>
      <c r="H3027" s="7">
        <v>45206</v>
      </c>
    </row>
    <row r="3028" spans="1:8" ht="12.5" x14ac:dyDescent="0.25">
      <c r="A3028" s="1" t="s">
        <v>5572</v>
      </c>
      <c r="B3028" s="1" t="s">
        <v>32</v>
      </c>
      <c r="C3028" s="1">
        <v>2</v>
      </c>
      <c r="D3028" s="6">
        <v>4</v>
      </c>
      <c r="E3028" s="6">
        <v>8</v>
      </c>
      <c r="F3028" s="1" t="s">
        <v>10</v>
      </c>
      <c r="G3028" s="1" t="s">
        <v>52</v>
      </c>
      <c r="H3028" s="7">
        <v>45206</v>
      </c>
    </row>
    <row r="3029" spans="1:8" ht="12.5" x14ac:dyDescent="0.25">
      <c r="A3029" s="1" t="s">
        <v>3261</v>
      </c>
      <c r="B3029" s="1" t="s">
        <v>28</v>
      </c>
      <c r="C3029" s="1">
        <v>1</v>
      </c>
      <c r="D3029" s="6">
        <v>4</v>
      </c>
      <c r="E3029" s="6">
        <v>4</v>
      </c>
      <c r="F3029" s="1" t="s">
        <v>10</v>
      </c>
      <c r="G3029" s="1" t="s">
        <v>62</v>
      </c>
      <c r="H3029" s="7">
        <v>45206</v>
      </c>
    </row>
    <row r="3030" spans="1:8" ht="12.5" x14ac:dyDescent="0.25">
      <c r="A3030" s="1" t="s">
        <v>1481</v>
      </c>
      <c r="B3030" s="1" t="s">
        <v>28</v>
      </c>
      <c r="C3030" s="1">
        <v>1</v>
      </c>
      <c r="D3030" s="6">
        <v>4</v>
      </c>
      <c r="E3030" s="6">
        <v>4</v>
      </c>
      <c r="F3030" s="1" t="s">
        <v>14</v>
      </c>
      <c r="G3030" s="1" t="s">
        <v>11</v>
      </c>
      <c r="H3030" s="7">
        <v>45206</v>
      </c>
    </row>
    <row r="3031" spans="1:8" ht="12.5" x14ac:dyDescent="0.25">
      <c r="A3031" s="1" t="s">
        <v>5575</v>
      </c>
      <c r="B3031" s="1" t="s">
        <v>87</v>
      </c>
      <c r="C3031" s="1">
        <v>2</v>
      </c>
      <c r="D3031" s="6">
        <v>1.5</v>
      </c>
      <c r="E3031" s="6">
        <v>3</v>
      </c>
      <c r="F3031" s="1" t="s">
        <v>26</v>
      </c>
      <c r="G3031" s="1" t="s">
        <v>52</v>
      </c>
      <c r="H3031" s="7">
        <v>45206</v>
      </c>
    </row>
    <row r="3032" spans="1:8" ht="12.5" x14ac:dyDescent="0.25">
      <c r="A3032" s="1" t="s">
        <v>4542</v>
      </c>
      <c r="B3032" s="1" t="s">
        <v>49</v>
      </c>
      <c r="C3032" s="1">
        <v>4</v>
      </c>
      <c r="D3032" s="6">
        <v>3</v>
      </c>
      <c r="E3032" s="6">
        <v>12</v>
      </c>
      <c r="F3032" s="1" t="s">
        <v>52</v>
      </c>
      <c r="G3032" s="1" t="s">
        <v>52</v>
      </c>
      <c r="H3032" s="7">
        <v>45206</v>
      </c>
    </row>
    <row r="3033" spans="1:8" ht="12.5" x14ac:dyDescent="0.25">
      <c r="A3033" s="1" t="s">
        <v>5577</v>
      </c>
      <c r="B3033" s="1" t="s">
        <v>22</v>
      </c>
      <c r="C3033" s="1">
        <v>2</v>
      </c>
      <c r="D3033" s="6">
        <v>5</v>
      </c>
      <c r="E3033" s="6">
        <v>10</v>
      </c>
      <c r="F3033" s="1" t="s">
        <v>26</v>
      </c>
      <c r="G3033" s="1" t="s">
        <v>11</v>
      </c>
      <c r="H3033" s="7">
        <v>45206</v>
      </c>
    </row>
    <row r="3034" spans="1:8" ht="12.5" x14ac:dyDescent="0.25">
      <c r="A3034" s="1" t="s">
        <v>714</v>
      </c>
      <c r="B3034" s="1" t="s">
        <v>28</v>
      </c>
      <c r="C3034" s="1">
        <v>3</v>
      </c>
      <c r="D3034" s="6">
        <v>4</v>
      </c>
      <c r="E3034" s="6">
        <v>12</v>
      </c>
      <c r="F3034" s="1" t="s">
        <v>10</v>
      </c>
      <c r="G3034" s="1" t="s">
        <v>11</v>
      </c>
      <c r="H3034" s="7">
        <v>45206</v>
      </c>
    </row>
    <row r="3035" spans="1:8" ht="12.5" x14ac:dyDescent="0.25">
      <c r="A3035" s="1" t="s">
        <v>5579</v>
      </c>
      <c r="B3035" s="1" t="str">
        <f>IF(OR(ISBLANK('Raw Data'!B9251), 'Raw Data'!B9251="UNKNOWN", 'Raw Data'!B9251="ERROR"), IF('Raw Data'!D9251=1, "Cookie", IF('Raw Data'!D9251=1.5, "Tea", IF('Raw Data'!D9251=2, "Coffee", IF('Raw Data'!D9251=3, "Cake", IF('Raw Data'!D9251=4, "Sandwich", IF('Raw Data'!D9251=5, "Salad", 'Raw Data'!B9251)))))), 'Raw Data'!B9251)</f>
        <v>Tea</v>
      </c>
      <c r="C3035" s="1">
        <v>3</v>
      </c>
      <c r="D3035" s="6">
        <v>1.5</v>
      </c>
      <c r="E3035" s="6">
        <v>4.5</v>
      </c>
      <c r="F3035" s="1" t="s">
        <v>14</v>
      </c>
      <c r="G3035" s="1" t="s">
        <v>62</v>
      </c>
      <c r="H3035" s="7">
        <v>45206</v>
      </c>
    </row>
    <row r="3036" spans="1:8" ht="12.5" x14ac:dyDescent="0.25">
      <c r="A3036" s="1" t="s">
        <v>5533</v>
      </c>
      <c r="B3036" s="1" t="s">
        <v>22</v>
      </c>
      <c r="C3036" s="1">
        <v>5</v>
      </c>
      <c r="D3036" s="6">
        <v>5</v>
      </c>
      <c r="E3036" s="6">
        <v>25</v>
      </c>
      <c r="F3036" s="1" t="s">
        <v>52</v>
      </c>
      <c r="G3036" s="1" t="s">
        <v>11</v>
      </c>
      <c r="H3036" s="7">
        <v>45206</v>
      </c>
    </row>
    <row r="3037" spans="1:8" ht="12.5" x14ac:dyDescent="0.25">
      <c r="A3037" s="1" t="s">
        <v>5581</v>
      </c>
      <c r="B3037" s="1" t="s">
        <v>13</v>
      </c>
      <c r="C3037" s="1">
        <v>1</v>
      </c>
      <c r="D3037" s="6">
        <v>3</v>
      </c>
      <c r="E3037" s="6">
        <v>3</v>
      </c>
      <c r="F3037" s="1" t="s">
        <v>10</v>
      </c>
      <c r="G3037" s="1" t="s">
        <v>52</v>
      </c>
      <c r="H3037" s="7">
        <v>45206</v>
      </c>
    </row>
    <row r="3038" spans="1:8" ht="12.5" x14ac:dyDescent="0.25">
      <c r="A3038" s="1" t="s">
        <v>5583</v>
      </c>
      <c r="B3038" s="1" t="s">
        <v>32</v>
      </c>
      <c r="C3038" s="1">
        <v>2</v>
      </c>
      <c r="D3038" s="6">
        <v>4</v>
      </c>
      <c r="E3038" s="6">
        <v>8</v>
      </c>
      <c r="F3038" s="1" t="s">
        <v>52</v>
      </c>
      <c r="G3038" s="1" t="s">
        <v>62</v>
      </c>
      <c r="H3038" s="7">
        <v>45207</v>
      </c>
    </row>
    <row r="3039" spans="1:8" ht="12.5" x14ac:dyDescent="0.25">
      <c r="A3039" s="1" t="s">
        <v>2189</v>
      </c>
      <c r="B3039" s="1" t="s">
        <v>87</v>
      </c>
      <c r="C3039" s="1">
        <v>5</v>
      </c>
      <c r="D3039" s="6">
        <v>1.5</v>
      </c>
      <c r="E3039" s="6">
        <v>7.5</v>
      </c>
      <c r="F3039" s="1" t="s">
        <v>14</v>
      </c>
      <c r="G3039" s="1" t="s">
        <v>62</v>
      </c>
      <c r="H3039" s="7">
        <v>45207</v>
      </c>
    </row>
    <row r="3040" spans="1:8" ht="12.5" x14ac:dyDescent="0.25">
      <c r="A3040" s="1" t="s">
        <v>5585</v>
      </c>
      <c r="B3040" s="1" t="s">
        <v>49</v>
      </c>
      <c r="C3040" s="1">
        <v>3</v>
      </c>
      <c r="D3040" s="6">
        <v>3</v>
      </c>
      <c r="E3040" s="6">
        <v>9</v>
      </c>
      <c r="F3040" s="1" t="s">
        <v>14</v>
      </c>
      <c r="G3040" s="1" t="s">
        <v>62</v>
      </c>
      <c r="H3040" s="7">
        <v>45207</v>
      </c>
    </row>
    <row r="3041" spans="1:8" ht="12.5" x14ac:dyDescent="0.25">
      <c r="A3041" s="1" t="s">
        <v>2943</v>
      </c>
      <c r="B3041" s="1" t="s">
        <v>28</v>
      </c>
      <c r="C3041" s="1">
        <v>4</v>
      </c>
      <c r="D3041" s="6">
        <v>4</v>
      </c>
      <c r="E3041" s="6">
        <v>16</v>
      </c>
      <c r="F3041" s="1" t="s">
        <v>14</v>
      </c>
      <c r="G3041" s="1" t="s">
        <v>11</v>
      </c>
      <c r="H3041" s="7">
        <v>45207</v>
      </c>
    </row>
    <row r="3042" spans="1:8" ht="12.5" x14ac:dyDescent="0.25">
      <c r="A3042" s="1" t="s">
        <v>5587</v>
      </c>
      <c r="B3042" s="1" t="s">
        <v>87</v>
      </c>
      <c r="C3042" s="1">
        <v>1</v>
      </c>
      <c r="D3042" s="6">
        <v>1.5</v>
      </c>
      <c r="E3042" s="6">
        <v>1.5</v>
      </c>
      <c r="F3042" s="1" t="s">
        <v>52</v>
      </c>
      <c r="G3042" s="1" t="s">
        <v>62</v>
      </c>
      <c r="H3042" s="7">
        <v>45207</v>
      </c>
    </row>
    <row r="3043" spans="1:8" ht="12.5" x14ac:dyDescent="0.25">
      <c r="A3043" s="1" t="s">
        <v>5589</v>
      </c>
      <c r="B3043" s="1" t="s">
        <v>13</v>
      </c>
      <c r="C3043" s="1">
        <v>2</v>
      </c>
      <c r="D3043" s="6">
        <v>3</v>
      </c>
      <c r="E3043" s="6">
        <v>6</v>
      </c>
      <c r="F3043" s="1" t="s">
        <v>52</v>
      </c>
      <c r="G3043" s="1" t="s">
        <v>52</v>
      </c>
      <c r="H3043" s="7">
        <v>45207</v>
      </c>
    </row>
    <row r="3044" spans="1:8" ht="12.5" x14ac:dyDescent="0.25">
      <c r="A3044" s="1" t="s">
        <v>5590</v>
      </c>
      <c r="B3044" s="1" t="s">
        <v>22</v>
      </c>
      <c r="C3044" s="1">
        <f>IF(ISNUMBER('Raw Data'!C2310), 'Raw Data'!C2310, 3)</f>
        <v>3</v>
      </c>
      <c r="D3044" s="6">
        <v>5</v>
      </c>
      <c r="E3044" s="6">
        <v>15</v>
      </c>
      <c r="F3044" s="1" t="s">
        <v>10</v>
      </c>
      <c r="G3044" s="1" t="s">
        <v>62</v>
      </c>
      <c r="H3044" s="7">
        <v>45207</v>
      </c>
    </row>
    <row r="3045" spans="1:8" ht="12.5" x14ac:dyDescent="0.25">
      <c r="A3045" s="1" t="s">
        <v>5592</v>
      </c>
      <c r="B3045" s="1" t="s">
        <v>87</v>
      </c>
      <c r="C3045" s="1">
        <v>3</v>
      </c>
      <c r="D3045" s="6">
        <v>1.5</v>
      </c>
      <c r="E3045" s="6">
        <v>4.5</v>
      </c>
      <c r="F3045" s="1" t="s">
        <v>14</v>
      </c>
      <c r="G3045" s="1" t="s">
        <v>62</v>
      </c>
      <c r="H3045" s="7">
        <v>45207</v>
      </c>
    </row>
    <row r="3046" spans="1:8" ht="12.5" x14ac:dyDescent="0.25">
      <c r="A3046" s="1" t="s">
        <v>5594</v>
      </c>
      <c r="B3046" s="1" t="s">
        <v>9</v>
      </c>
      <c r="C3046" s="1">
        <v>3</v>
      </c>
      <c r="D3046" s="6">
        <v>2</v>
      </c>
      <c r="E3046" s="6">
        <v>6</v>
      </c>
      <c r="F3046" s="1" t="s">
        <v>26</v>
      </c>
      <c r="G3046" s="1" t="s">
        <v>62</v>
      </c>
      <c r="H3046" s="7">
        <v>45207</v>
      </c>
    </row>
    <row r="3047" spans="1:8" ht="12.5" x14ac:dyDescent="0.25">
      <c r="A3047" s="1" t="s">
        <v>5595</v>
      </c>
      <c r="B3047" s="1" t="s">
        <v>49</v>
      </c>
      <c r="C3047" s="1">
        <v>4</v>
      </c>
      <c r="D3047" s="6">
        <v>3</v>
      </c>
      <c r="E3047" s="6">
        <v>12</v>
      </c>
      <c r="F3047" s="1" t="s">
        <v>14</v>
      </c>
      <c r="G3047" s="1" t="s">
        <v>52</v>
      </c>
      <c r="H3047" s="7">
        <v>45207</v>
      </c>
    </row>
    <row r="3048" spans="1:8" ht="12.5" x14ac:dyDescent="0.25">
      <c r="A3048" s="1" t="s">
        <v>3534</v>
      </c>
      <c r="B3048" s="1" t="s">
        <v>13</v>
      </c>
      <c r="C3048" s="1">
        <v>5</v>
      </c>
      <c r="D3048" s="6">
        <v>3</v>
      </c>
      <c r="E3048" s="6">
        <v>15</v>
      </c>
      <c r="F3048" s="1" t="s">
        <v>10</v>
      </c>
      <c r="G3048" s="1" t="s">
        <v>62</v>
      </c>
      <c r="H3048" s="7">
        <v>45207</v>
      </c>
    </row>
    <row r="3049" spans="1:8" ht="12.5" x14ac:dyDescent="0.25">
      <c r="A3049" s="1" t="s">
        <v>5598</v>
      </c>
      <c r="B3049" s="1" t="s">
        <v>13</v>
      </c>
      <c r="C3049" s="1">
        <v>4</v>
      </c>
      <c r="D3049" s="6">
        <v>3</v>
      </c>
      <c r="E3049" s="6">
        <v>12</v>
      </c>
      <c r="F3049" s="1" t="s">
        <v>14</v>
      </c>
      <c r="G3049" s="1" t="s">
        <v>52</v>
      </c>
      <c r="H3049" s="7">
        <v>45207</v>
      </c>
    </row>
    <row r="3050" spans="1:8" ht="12.5" x14ac:dyDescent="0.25">
      <c r="A3050" s="1" t="s">
        <v>5600</v>
      </c>
      <c r="B3050" s="1" t="s">
        <v>87</v>
      </c>
      <c r="C3050" s="1">
        <v>2</v>
      </c>
      <c r="D3050" s="6">
        <v>1.5</v>
      </c>
      <c r="E3050" s="6">
        <v>3</v>
      </c>
      <c r="F3050" s="1" t="s">
        <v>10</v>
      </c>
      <c r="G3050" s="1" t="s">
        <v>11</v>
      </c>
      <c r="H3050" s="7">
        <v>45207</v>
      </c>
    </row>
    <row r="3051" spans="1:8" ht="12.5" x14ac:dyDescent="0.25">
      <c r="A3051" s="1" t="s">
        <v>5602</v>
      </c>
      <c r="B3051" s="1" t="str">
        <f>IF(OR(ISBLANK('Raw Data'!B4326), 'Raw Data'!B4326="UNKNOWN", 'Raw Data'!B4326="ERROR"), IF('Raw Data'!D4326=1, "Cookie", IF('Raw Data'!D4326=1.5, "Tea", IF('Raw Data'!D4326=2, "Coffee", IF('Raw Data'!D4326=3, "Cake", IF('Raw Data'!D4326=4, "Sandwich", IF('Raw Data'!D4326=5, "Salad", 'Raw Data'!B4326)))))), 'Raw Data'!B4326)</f>
        <v>Sandwich</v>
      </c>
      <c r="C3051" s="1">
        <v>5</v>
      </c>
      <c r="D3051" s="6">
        <v>4</v>
      </c>
      <c r="E3051" s="6">
        <v>20</v>
      </c>
      <c r="F3051" s="1" t="s">
        <v>52</v>
      </c>
      <c r="G3051" s="1" t="s">
        <v>62</v>
      </c>
      <c r="H3051" s="7">
        <v>45207</v>
      </c>
    </row>
    <row r="3052" spans="1:8" ht="12.5" x14ac:dyDescent="0.25">
      <c r="A3052" s="1" t="s">
        <v>5605</v>
      </c>
      <c r="B3052" s="1" t="s">
        <v>9</v>
      </c>
      <c r="C3052" s="1">
        <v>5</v>
      </c>
      <c r="D3052" s="6">
        <f>IF(ISNUMBER('Raw Data'!D5258), 'Raw Data'!D5258, IF(B3052="Cookie", 1, IF(B3052="Tea", 1.5, IF(B3052="Coffee", 2, IF(OR(B3052="Cake", B3052="Juice"), 3, IF(OR(B3052="Sandwich", B3052="Smoothie"), 4, IF(B3052="Salad", 5,#REF!)))))))</f>
        <v>2</v>
      </c>
      <c r="E3052" s="6">
        <v>10</v>
      </c>
      <c r="F3052" s="1" t="s">
        <v>52</v>
      </c>
      <c r="G3052" s="1" t="s">
        <v>52</v>
      </c>
      <c r="H3052" s="7">
        <v>45207</v>
      </c>
    </row>
    <row r="3053" spans="1:8" ht="12.5" x14ac:dyDescent="0.25">
      <c r="A3053" s="1" t="s">
        <v>5606</v>
      </c>
      <c r="B3053" s="1" t="s">
        <v>28</v>
      </c>
      <c r="C3053" s="1">
        <v>2</v>
      </c>
      <c r="D3053" s="6">
        <v>4</v>
      </c>
      <c r="E3053" s="6">
        <v>8</v>
      </c>
      <c r="F3053" s="1" t="s">
        <v>14</v>
      </c>
      <c r="G3053" s="1" t="s">
        <v>52</v>
      </c>
      <c r="H3053" s="7">
        <v>45207</v>
      </c>
    </row>
    <row r="3054" spans="1:8" ht="12.5" x14ac:dyDescent="0.25">
      <c r="A3054" s="1" t="s">
        <v>5608</v>
      </c>
      <c r="B3054" s="1" t="s">
        <v>9</v>
      </c>
      <c r="C3054" s="1">
        <v>5</v>
      </c>
      <c r="D3054" s="6">
        <v>2</v>
      </c>
      <c r="E3054" s="6">
        <v>10</v>
      </c>
      <c r="F3054" s="1" t="s">
        <v>52</v>
      </c>
      <c r="G3054" s="1" t="s">
        <v>11</v>
      </c>
      <c r="H3054" s="7">
        <v>45207</v>
      </c>
    </row>
    <row r="3055" spans="1:8" ht="12.5" x14ac:dyDescent="0.25">
      <c r="A3055" s="1" t="s">
        <v>5609</v>
      </c>
      <c r="B3055" s="1" t="s">
        <v>9</v>
      </c>
      <c r="C3055" s="1">
        <v>2</v>
      </c>
      <c r="D3055" s="6">
        <f>IF(ISNUMBER('Raw Data'!D6144), 'Raw Data'!D6144, IF(B3055="Cookie", 1, IF(B3055="Tea", 1.5, IF(B3055="Coffee", 2, IF(OR(B3055="Cake", B3055="Juice"), 3, IF(OR(B3055="Sandwich", B3055="Smoothie"), 4, IF(B3055="Salad", 5,#REF!)))))))</f>
        <v>2</v>
      </c>
      <c r="E3055" s="6">
        <v>4</v>
      </c>
      <c r="F3055" s="1" t="s">
        <v>14</v>
      </c>
      <c r="G3055" s="1" t="s">
        <v>11</v>
      </c>
      <c r="H3055" s="7">
        <v>45207</v>
      </c>
    </row>
    <row r="3056" spans="1:8" ht="12.5" x14ac:dyDescent="0.25">
      <c r="A3056" s="1" t="s">
        <v>5611</v>
      </c>
      <c r="B3056" s="1" t="s">
        <v>32</v>
      </c>
      <c r="C3056" s="1">
        <v>4</v>
      </c>
      <c r="D3056" s="6">
        <v>4</v>
      </c>
      <c r="E3056" s="6">
        <v>16</v>
      </c>
      <c r="F3056" s="1" t="s">
        <v>14</v>
      </c>
      <c r="G3056" s="1" t="s">
        <v>62</v>
      </c>
      <c r="H3056" s="7">
        <v>45207</v>
      </c>
    </row>
    <row r="3057" spans="1:8" ht="12.5" x14ac:dyDescent="0.25">
      <c r="A3057" s="1" t="s">
        <v>5612</v>
      </c>
      <c r="B3057" s="1" t="s">
        <v>13</v>
      </c>
      <c r="C3057" s="1">
        <v>5</v>
      </c>
      <c r="D3057" s="6">
        <v>3</v>
      </c>
      <c r="E3057" s="6">
        <v>15</v>
      </c>
      <c r="F3057" s="1" t="s">
        <v>10</v>
      </c>
      <c r="G3057" s="1" t="s">
        <v>11</v>
      </c>
      <c r="H3057" s="7">
        <v>45207</v>
      </c>
    </row>
    <row r="3058" spans="1:8" ht="12.5" x14ac:dyDescent="0.25">
      <c r="A3058" s="1" t="s">
        <v>5614</v>
      </c>
      <c r="B3058" s="1" t="s">
        <v>22</v>
      </c>
      <c r="C3058" s="1">
        <v>4</v>
      </c>
      <c r="D3058" s="6">
        <v>5</v>
      </c>
      <c r="E3058" s="6">
        <v>20</v>
      </c>
      <c r="F3058" s="1" t="s">
        <v>26</v>
      </c>
      <c r="G3058" s="1" t="s">
        <v>62</v>
      </c>
      <c r="H3058" s="7">
        <v>45207</v>
      </c>
    </row>
    <row r="3059" spans="1:8" ht="12.5" x14ac:dyDescent="0.25">
      <c r="A3059" s="1" t="s">
        <v>5616</v>
      </c>
      <c r="B3059" s="1" t="s">
        <v>13</v>
      </c>
      <c r="C3059" s="1">
        <v>2</v>
      </c>
      <c r="D3059" s="6">
        <v>3</v>
      </c>
      <c r="E3059" s="6">
        <v>6</v>
      </c>
      <c r="F3059" s="1" t="s">
        <v>10</v>
      </c>
      <c r="G3059" s="1" t="s">
        <v>52</v>
      </c>
      <c r="H3059" s="7">
        <v>45207</v>
      </c>
    </row>
    <row r="3060" spans="1:8" ht="12.5" x14ac:dyDescent="0.25">
      <c r="A3060" s="1" t="s">
        <v>5618</v>
      </c>
      <c r="B3060" s="1" t="s">
        <v>87</v>
      </c>
      <c r="C3060" s="1">
        <v>2</v>
      </c>
      <c r="D3060" s="6">
        <v>1.5</v>
      </c>
      <c r="E3060" s="6">
        <v>3</v>
      </c>
      <c r="F3060" s="1" t="s">
        <v>14</v>
      </c>
      <c r="G3060" s="1" t="s">
        <v>11</v>
      </c>
      <c r="H3060" s="7">
        <v>45207</v>
      </c>
    </row>
    <row r="3061" spans="1:8" ht="12.5" x14ac:dyDescent="0.25">
      <c r="A3061" s="1" t="s">
        <v>5619</v>
      </c>
      <c r="B3061" s="1" t="s">
        <v>9</v>
      </c>
      <c r="C3061" s="1">
        <v>2</v>
      </c>
      <c r="D3061" s="6">
        <f>IF(ISNUMBER('Raw Data'!D8405), 'Raw Data'!D8405, IF(B3061="Cookie", 1, IF(B3061="Tea", 1.5, IF(B3061="Coffee", 2, IF(OR(B3061="Cake", B3061="Juice"), 3, IF(OR(B3061="Sandwich", B3061="Smoothie"), 4, IF(B3061="Salad", 5,#REF!)))))))</f>
        <v>2</v>
      </c>
      <c r="E3061" s="6">
        <v>4</v>
      </c>
      <c r="F3061" s="1" t="s">
        <v>14</v>
      </c>
      <c r="G3061" s="1" t="s">
        <v>11</v>
      </c>
      <c r="H3061" s="7">
        <v>45207</v>
      </c>
    </row>
    <row r="3062" spans="1:8" ht="12.5" x14ac:dyDescent="0.25">
      <c r="A3062" s="1" t="s">
        <v>1414</v>
      </c>
      <c r="B3062" s="1" t="s">
        <v>49</v>
      </c>
      <c r="C3062" s="1">
        <v>5</v>
      </c>
      <c r="D3062" s="6">
        <v>3</v>
      </c>
      <c r="E3062" s="6">
        <v>15</v>
      </c>
      <c r="F3062" s="1" t="s">
        <v>10</v>
      </c>
      <c r="G3062" s="1" t="s">
        <v>52</v>
      </c>
      <c r="H3062" s="7">
        <v>45208</v>
      </c>
    </row>
    <row r="3063" spans="1:8" ht="12.5" x14ac:dyDescent="0.25">
      <c r="A3063" s="1" t="s">
        <v>5622</v>
      </c>
      <c r="B3063" s="1" t="s">
        <v>28</v>
      </c>
      <c r="C3063" s="1">
        <v>2</v>
      </c>
      <c r="D3063" s="6">
        <v>4</v>
      </c>
      <c r="E3063" s="6">
        <v>8</v>
      </c>
      <c r="F3063" s="1" t="s">
        <v>52</v>
      </c>
      <c r="G3063" s="1" t="s">
        <v>52</v>
      </c>
      <c r="H3063" s="7">
        <v>45208</v>
      </c>
    </row>
    <row r="3064" spans="1:8" ht="12.5" x14ac:dyDescent="0.25">
      <c r="A3064" s="1" t="s">
        <v>128</v>
      </c>
      <c r="B3064" s="1" t="s">
        <v>28</v>
      </c>
      <c r="C3064" s="1">
        <v>4</v>
      </c>
      <c r="D3064" s="6">
        <v>4</v>
      </c>
      <c r="E3064" s="6">
        <v>16</v>
      </c>
      <c r="F3064" s="1" t="s">
        <v>26</v>
      </c>
      <c r="G3064" s="1" t="s">
        <v>11</v>
      </c>
      <c r="H3064" s="7">
        <v>45208</v>
      </c>
    </row>
    <row r="3065" spans="1:8" ht="12.5" x14ac:dyDescent="0.25">
      <c r="A3065" s="1" t="s">
        <v>5625</v>
      </c>
      <c r="B3065" s="1" t="s">
        <v>9</v>
      </c>
      <c r="C3065" s="1">
        <v>1</v>
      </c>
      <c r="D3065" s="6">
        <v>2</v>
      </c>
      <c r="E3065" s="6">
        <v>2</v>
      </c>
      <c r="F3065" s="1" t="s">
        <v>14</v>
      </c>
      <c r="G3065" s="1" t="s">
        <v>11</v>
      </c>
      <c r="H3065" s="7">
        <v>45208</v>
      </c>
    </row>
    <row r="3066" spans="1:8" ht="12.5" x14ac:dyDescent="0.25">
      <c r="A3066" s="1" t="s">
        <v>5626</v>
      </c>
      <c r="B3066" s="1" t="s">
        <v>28</v>
      </c>
      <c r="C3066" s="1">
        <v>5</v>
      </c>
      <c r="D3066" s="6">
        <v>4</v>
      </c>
      <c r="E3066" s="6">
        <v>20</v>
      </c>
      <c r="F3066" s="1" t="s">
        <v>14</v>
      </c>
      <c r="G3066" s="1" t="s">
        <v>52</v>
      </c>
      <c r="H3066" s="7">
        <v>45208</v>
      </c>
    </row>
    <row r="3067" spans="1:8" ht="12.5" x14ac:dyDescent="0.25">
      <c r="A3067" s="1" t="s">
        <v>4350</v>
      </c>
      <c r="B3067" s="1" t="s">
        <v>87</v>
      </c>
      <c r="C3067" s="1">
        <v>1</v>
      </c>
      <c r="D3067" s="6">
        <v>1.5</v>
      </c>
      <c r="E3067" s="6">
        <v>1.5</v>
      </c>
      <c r="F3067" s="1" t="s">
        <v>26</v>
      </c>
      <c r="G3067" s="1" t="s">
        <v>52</v>
      </c>
      <c r="H3067" s="7">
        <v>45208</v>
      </c>
    </row>
    <row r="3068" spans="1:8" ht="12.5" x14ac:dyDescent="0.25">
      <c r="A3068" s="1" t="s">
        <v>5627</v>
      </c>
      <c r="B3068" s="1" t="s">
        <v>87</v>
      </c>
      <c r="C3068" s="1">
        <v>2</v>
      </c>
      <c r="D3068" s="6">
        <v>1.5</v>
      </c>
      <c r="E3068" s="6">
        <v>3</v>
      </c>
      <c r="F3068" s="1" t="s">
        <v>10</v>
      </c>
      <c r="G3068" s="1" t="s">
        <v>11</v>
      </c>
      <c r="H3068" s="7">
        <v>45208</v>
      </c>
    </row>
    <row r="3069" spans="1:8" ht="12.5" x14ac:dyDescent="0.25">
      <c r="A3069" s="1" t="s">
        <v>5629</v>
      </c>
      <c r="B3069" s="1" t="s">
        <v>13</v>
      </c>
      <c r="C3069" s="1">
        <v>4</v>
      </c>
      <c r="D3069" s="6">
        <v>3</v>
      </c>
      <c r="E3069" s="6">
        <v>12</v>
      </c>
      <c r="F3069" s="1" t="s">
        <v>26</v>
      </c>
      <c r="G3069" s="1" t="s">
        <v>62</v>
      </c>
      <c r="H3069" s="7">
        <v>45208</v>
      </c>
    </row>
    <row r="3070" spans="1:8" ht="12.5" x14ac:dyDescent="0.25">
      <c r="A3070" s="1" t="s">
        <v>5631</v>
      </c>
      <c r="B3070" s="1" t="s">
        <v>87</v>
      </c>
      <c r="C3070" s="1">
        <v>2</v>
      </c>
      <c r="D3070" s="6">
        <v>1.5</v>
      </c>
      <c r="E3070" s="6">
        <v>3</v>
      </c>
      <c r="F3070" s="1" t="s">
        <v>14</v>
      </c>
      <c r="G3070" s="1" t="s">
        <v>62</v>
      </c>
      <c r="H3070" s="7">
        <v>45208</v>
      </c>
    </row>
    <row r="3071" spans="1:8" ht="12.5" x14ac:dyDescent="0.25">
      <c r="A3071" s="1" t="s">
        <v>5633</v>
      </c>
      <c r="B3071" s="1" t="s">
        <v>18</v>
      </c>
      <c r="C3071" s="1">
        <v>5</v>
      </c>
      <c r="D3071" s="6">
        <v>1</v>
      </c>
      <c r="E3071" s="6">
        <v>5</v>
      </c>
      <c r="F3071" s="1" t="s">
        <v>52</v>
      </c>
      <c r="G3071" s="1" t="s">
        <v>62</v>
      </c>
      <c r="H3071" s="7">
        <v>45208</v>
      </c>
    </row>
    <row r="3072" spans="1:8" ht="12.5" x14ac:dyDescent="0.25">
      <c r="A3072" s="1" t="s">
        <v>5635</v>
      </c>
      <c r="B3072" s="1" t="s">
        <v>9</v>
      </c>
      <c r="C3072" s="1">
        <v>2</v>
      </c>
      <c r="D3072" s="6">
        <v>2</v>
      </c>
      <c r="E3072" s="6">
        <v>4</v>
      </c>
      <c r="F3072" s="1" t="s">
        <v>52</v>
      </c>
      <c r="G3072" s="1" t="s">
        <v>11</v>
      </c>
      <c r="H3072" s="7">
        <v>45208</v>
      </c>
    </row>
    <row r="3073" spans="1:8" ht="12.5" x14ac:dyDescent="0.25">
      <c r="A3073" s="1" t="s">
        <v>5637</v>
      </c>
      <c r="B3073" s="1" t="s">
        <v>32</v>
      </c>
      <c r="C3073" s="1">
        <v>4</v>
      </c>
      <c r="D3073" s="6">
        <v>4</v>
      </c>
      <c r="E3073" s="6">
        <v>16</v>
      </c>
      <c r="F3073" s="1" t="s">
        <v>52</v>
      </c>
      <c r="G3073" s="1" t="s">
        <v>11</v>
      </c>
      <c r="H3073" s="7">
        <v>45208</v>
      </c>
    </row>
    <row r="3074" spans="1:8" ht="12.5" x14ac:dyDescent="0.25">
      <c r="A3074" s="1" t="s">
        <v>5639</v>
      </c>
      <c r="B3074" s="1" t="s">
        <v>13</v>
      </c>
      <c r="C3074" s="1">
        <v>4</v>
      </c>
      <c r="D3074" s="6">
        <v>3</v>
      </c>
      <c r="E3074" s="6">
        <v>12</v>
      </c>
      <c r="F3074" s="1" t="s">
        <v>10</v>
      </c>
      <c r="G3074" s="1" t="s">
        <v>11</v>
      </c>
      <c r="H3074" s="7">
        <v>45208</v>
      </c>
    </row>
    <row r="3075" spans="1:8" ht="12.5" x14ac:dyDescent="0.25">
      <c r="A3075" s="1" t="s">
        <v>5641</v>
      </c>
      <c r="B3075" s="1" t="s">
        <v>28</v>
      </c>
      <c r="C3075" s="1">
        <v>3</v>
      </c>
      <c r="D3075" s="6">
        <v>4</v>
      </c>
      <c r="E3075" s="6">
        <v>12</v>
      </c>
      <c r="F3075" s="1" t="s">
        <v>14</v>
      </c>
      <c r="G3075" s="1" t="s">
        <v>62</v>
      </c>
      <c r="H3075" s="7">
        <v>45208</v>
      </c>
    </row>
    <row r="3076" spans="1:8" ht="12.5" x14ac:dyDescent="0.25">
      <c r="A3076" s="1" t="s">
        <v>5642</v>
      </c>
      <c r="B3076" s="1" t="s">
        <v>18</v>
      </c>
      <c r="C3076" s="1">
        <v>2</v>
      </c>
      <c r="D3076" s="6">
        <v>1</v>
      </c>
      <c r="E3076" s="6">
        <v>2</v>
      </c>
      <c r="F3076" s="1" t="s">
        <v>52</v>
      </c>
      <c r="G3076" s="1" t="s">
        <v>11</v>
      </c>
      <c r="H3076" s="7">
        <v>45208</v>
      </c>
    </row>
    <row r="3077" spans="1:8" ht="12.5" x14ac:dyDescent="0.25">
      <c r="A3077" s="1" t="s">
        <v>5644</v>
      </c>
      <c r="B3077" s="1" t="s">
        <v>22</v>
      </c>
      <c r="C3077" s="1">
        <v>3</v>
      </c>
      <c r="D3077" s="6">
        <v>5</v>
      </c>
      <c r="E3077" s="6">
        <v>15</v>
      </c>
      <c r="F3077" s="1" t="s">
        <v>26</v>
      </c>
      <c r="G3077" s="1" t="s">
        <v>62</v>
      </c>
      <c r="H3077" s="7">
        <v>45208</v>
      </c>
    </row>
    <row r="3078" spans="1:8" ht="12.5" x14ac:dyDescent="0.25">
      <c r="A3078" s="1" t="s">
        <v>5645</v>
      </c>
      <c r="B3078" s="1" t="s">
        <v>87</v>
      </c>
      <c r="C3078" s="1">
        <v>1</v>
      </c>
      <c r="D3078" s="6">
        <v>1.5</v>
      </c>
      <c r="E3078" s="6">
        <v>1.5</v>
      </c>
      <c r="F3078" s="1" t="s">
        <v>10</v>
      </c>
      <c r="G3078" s="1" t="s">
        <v>62</v>
      </c>
      <c r="H3078" s="7">
        <v>45208</v>
      </c>
    </row>
    <row r="3079" spans="1:8" ht="12.5" x14ac:dyDescent="0.25">
      <c r="A3079" s="1" t="s">
        <v>1885</v>
      </c>
      <c r="B3079" s="1" t="s">
        <v>22</v>
      </c>
      <c r="C3079" s="1">
        <v>5</v>
      </c>
      <c r="D3079" s="6">
        <v>5</v>
      </c>
      <c r="E3079" s="6">
        <v>25</v>
      </c>
      <c r="F3079" s="1" t="s">
        <v>14</v>
      </c>
      <c r="G3079" s="1" t="s">
        <v>52</v>
      </c>
      <c r="H3079" s="7">
        <v>45208</v>
      </c>
    </row>
    <row r="3080" spans="1:8" ht="12.5" x14ac:dyDescent="0.25">
      <c r="A3080" s="1" t="s">
        <v>5647</v>
      </c>
      <c r="B3080" s="1" t="s">
        <v>32</v>
      </c>
      <c r="C3080" s="1">
        <v>1</v>
      </c>
      <c r="D3080" s="6">
        <v>4</v>
      </c>
      <c r="E3080" s="6">
        <v>4</v>
      </c>
      <c r="F3080" s="1" t="s">
        <v>26</v>
      </c>
      <c r="G3080" s="1" t="s">
        <v>11</v>
      </c>
      <c r="H3080" s="7">
        <v>45208</v>
      </c>
    </row>
    <row r="3081" spans="1:8" ht="12.5" x14ac:dyDescent="0.25">
      <c r="A3081" s="1" t="s">
        <v>5649</v>
      </c>
      <c r="B3081" s="1" t="s">
        <v>87</v>
      </c>
      <c r="C3081" s="1">
        <v>4</v>
      </c>
      <c r="D3081" s="6">
        <v>1.5</v>
      </c>
      <c r="E3081" s="6">
        <v>6</v>
      </c>
      <c r="F3081" s="1" t="s">
        <v>14</v>
      </c>
      <c r="G3081" s="1" t="s">
        <v>52</v>
      </c>
      <c r="H3081" s="7">
        <v>45208</v>
      </c>
    </row>
    <row r="3082" spans="1:8" ht="12.5" x14ac:dyDescent="0.25">
      <c r="A3082" s="1" t="s">
        <v>5651</v>
      </c>
      <c r="B3082" s="1" t="s">
        <v>9</v>
      </c>
      <c r="C3082" s="1">
        <v>1</v>
      </c>
      <c r="D3082" s="6">
        <v>2</v>
      </c>
      <c r="E3082" s="6">
        <v>2</v>
      </c>
      <c r="F3082" s="1" t="s">
        <v>10</v>
      </c>
      <c r="G3082" s="1" t="s">
        <v>52</v>
      </c>
      <c r="H3082" s="7">
        <v>45208</v>
      </c>
    </row>
    <row r="3083" spans="1:8" ht="12.5" x14ac:dyDescent="0.25">
      <c r="A3083" s="1" t="s">
        <v>1305</v>
      </c>
      <c r="B3083" s="1" t="s">
        <v>9</v>
      </c>
      <c r="C3083" s="1">
        <v>3</v>
      </c>
      <c r="D3083" s="6">
        <v>2</v>
      </c>
      <c r="E3083" s="6">
        <v>6</v>
      </c>
      <c r="F3083" s="1" t="s">
        <v>14</v>
      </c>
      <c r="G3083" s="1" t="s">
        <v>52</v>
      </c>
      <c r="H3083" s="7">
        <v>45208</v>
      </c>
    </row>
    <row r="3084" spans="1:8" ht="12.5" x14ac:dyDescent="0.25">
      <c r="A3084" s="1" t="s">
        <v>5653</v>
      </c>
      <c r="B3084" s="1" t="s">
        <v>9</v>
      </c>
      <c r="C3084" s="1">
        <v>2</v>
      </c>
      <c r="D3084" s="6">
        <v>2</v>
      </c>
      <c r="E3084" s="6">
        <v>4</v>
      </c>
      <c r="F3084" s="1" t="s">
        <v>52</v>
      </c>
      <c r="G3084" s="1" t="s">
        <v>52</v>
      </c>
      <c r="H3084" s="7">
        <v>45208</v>
      </c>
    </row>
    <row r="3085" spans="1:8" ht="12.5" x14ac:dyDescent="0.25">
      <c r="A3085" s="1" t="s">
        <v>5654</v>
      </c>
      <c r="B3085" s="1" t="s">
        <v>22</v>
      </c>
      <c r="C3085" s="1">
        <v>5</v>
      </c>
      <c r="D3085" s="6">
        <v>5</v>
      </c>
      <c r="E3085" s="6">
        <v>25</v>
      </c>
      <c r="F3085" s="1" t="s">
        <v>52</v>
      </c>
      <c r="G3085" s="1" t="s">
        <v>52</v>
      </c>
      <c r="H3085" s="7">
        <v>45208</v>
      </c>
    </row>
    <row r="3086" spans="1:8" ht="12.5" x14ac:dyDescent="0.25">
      <c r="A3086" s="1" t="s">
        <v>5656</v>
      </c>
      <c r="B3086" s="1" t="s">
        <v>9</v>
      </c>
      <c r="C3086" s="1">
        <v>4</v>
      </c>
      <c r="D3086" s="6">
        <v>2</v>
      </c>
      <c r="E3086" s="6">
        <v>8</v>
      </c>
      <c r="F3086" s="1" t="s">
        <v>10</v>
      </c>
      <c r="G3086" s="1" t="s">
        <v>52</v>
      </c>
      <c r="H3086" s="7">
        <v>45208</v>
      </c>
    </row>
    <row r="3087" spans="1:8" ht="12.5" x14ac:dyDescent="0.25">
      <c r="A3087" s="1" t="s">
        <v>1283</v>
      </c>
      <c r="B3087" s="1" t="s">
        <v>28</v>
      </c>
      <c r="C3087" s="1">
        <v>3</v>
      </c>
      <c r="D3087" s="6">
        <v>4</v>
      </c>
      <c r="E3087" s="6">
        <v>12</v>
      </c>
      <c r="F3087" s="1" t="s">
        <v>10</v>
      </c>
      <c r="G3087" s="1" t="s">
        <v>52</v>
      </c>
      <c r="H3087" s="7">
        <v>45208</v>
      </c>
    </row>
    <row r="3088" spans="1:8" ht="12.5" x14ac:dyDescent="0.25">
      <c r="A3088" s="1" t="s">
        <v>5657</v>
      </c>
      <c r="B3088" s="1" t="s">
        <v>49</v>
      </c>
      <c r="C3088" s="1">
        <v>1</v>
      </c>
      <c r="D3088" s="6">
        <v>3</v>
      </c>
      <c r="E3088" s="6">
        <v>3</v>
      </c>
      <c r="F3088" s="1" t="s">
        <v>10</v>
      </c>
      <c r="G3088" s="1" t="s">
        <v>11</v>
      </c>
      <c r="H3088" s="7">
        <v>45208</v>
      </c>
    </row>
    <row r="3089" spans="1:8" ht="12.5" x14ac:dyDescent="0.25">
      <c r="A3089" s="1" t="s">
        <v>5658</v>
      </c>
      <c r="B3089" s="1" t="s">
        <v>28</v>
      </c>
      <c r="C3089" s="1">
        <v>2</v>
      </c>
      <c r="D3089" s="6">
        <v>4</v>
      </c>
      <c r="E3089" s="6">
        <v>8</v>
      </c>
      <c r="F3089" s="1" t="s">
        <v>10</v>
      </c>
      <c r="G3089" s="1" t="s">
        <v>62</v>
      </c>
      <c r="H3089" s="7">
        <v>45208</v>
      </c>
    </row>
    <row r="3090" spans="1:8" ht="12.5" x14ac:dyDescent="0.25">
      <c r="A3090" s="1" t="s">
        <v>5659</v>
      </c>
      <c r="B3090" s="1" t="s">
        <v>9</v>
      </c>
      <c r="C3090" s="1">
        <v>4</v>
      </c>
      <c r="D3090" s="6">
        <v>2</v>
      </c>
      <c r="E3090" s="6">
        <v>8</v>
      </c>
      <c r="F3090" s="1" t="s">
        <v>14</v>
      </c>
      <c r="G3090" s="1" t="s">
        <v>52</v>
      </c>
      <c r="H3090" s="7">
        <v>45208</v>
      </c>
    </row>
    <row r="3091" spans="1:8" ht="12.5" x14ac:dyDescent="0.25">
      <c r="A3091" s="1" t="s">
        <v>275</v>
      </c>
      <c r="B3091" s="1" t="s">
        <v>9</v>
      </c>
      <c r="C3091" s="1">
        <v>1</v>
      </c>
      <c r="D3091" s="6">
        <v>2</v>
      </c>
      <c r="E3091" s="6">
        <v>2</v>
      </c>
      <c r="F3091" s="1" t="s">
        <v>10</v>
      </c>
      <c r="G3091" s="1" t="s">
        <v>62</v>
      </c>
      <c r="H3091" s="7">
        <v>45208</v>
      </c>
    </row>
    <row r="3092" spans="1:8" ht="12.5" x14ac:dyDescent="0.25">
      <c r="A3092" s="1" t="s">
        <v>5661</v>
      </c>
      <c r="B3092" s="1" t="s">
        <v>32</v>
      </c>
      <c r="C3092" s="1">
        <f>IF(ISNUMBER('Raw Data'!C9752), 'Raw Data'!C9752, 3)</f>
        <v>3</v>
      </c>
      <c r="D3092" s="6">
        <v>4</v>
      </c>
      <c r="E3092" s="6">
        <v>12</v>
      </c>
      <c r="F3092" s="1" t="s">
        <v>14</v>
      </c>
      <c r="G3092" s="1" t="s">
        <v>11</v>
      </c>
      <c r="H3092" s="7">
        <v>45208</v>
      </c>
    </row>
    <row r="3093" spans="1:8" ht="12.5" x14ac:dyDescent="0.25">
      <c r="A3093" s="1" t="s">
        <v>5662</v>
      </c>
      <c r="B3093" s="1" t="s">
        <v>28</v>
      </c>
      <c r="C3093" s="1">
        <v>1</v>
      </c>
      <c r="D3093" s="6">
        <v>4</v>
      </c>
      <c r="E3093" s="6">
        <v>4</v>
      </c>
      <c r="F3093" s="1" t="s">
        <v>14</v>
      </c>
      <c r="G3093" s="1" t="s">
        <v>52</v>
      </c>
      <c r="H3093" s="7">
        <v>45208</v>
      </c>
    </row>
    <row r="3094" spans="1:8" ht="12.5" x14ac:dyDescent="0.25">
      <c r="A3094" s="1" t="s">
        <v>5663</v>
      </c>
      <c r="B3094" s="1" t="s">
        <v>13</v>
      </c>
      <c r="C3094" s="1">
        <v>2</v>
      </c>
      <c r="D3094" s="6">
        <v>3</v>
      </c>
      <c r="E3094" s="6">
        <v>6</v>
      </c>
      <c r="F3094" s="1" t="s">
        <v>52</v>
      </c>
      <c r="G3094" s="1" t="s">
        <v>52</v>
      </c>
      <c r="H3094" s="7">
        <v>45208</v>
      </c>
    </row>
    <row r="3095" spans="1:8" ht="12.5" x14ac:dyDescent="0.25">
      <c r="A3095" s="1" t="s">
        <v>2235</v>
      </c>
      <c r="B3095" s="1" t="s">
        <v>22</v>
      </c>
      <c r="C3095" s="1">
        <v>4</v>
      </c>
      <c r="D3095" s="6">
        <v>5</v>
      </c>
      <c r="E3095" s="6">
        <v>20</v>
      </c>
      <c r="F3095" s="1" t="s">
        <v>10</v>
      </c>
      <c r="G3095" s="1" t="s">
        <v>52</v>
      </c>
      <c r="H3095" s="7">
        <v>45209</v>
      </c>
    </row>
    <row r="3096" spans="1:8" ht="12.5" x14ac:dyDescent="0.25">
      <c r="A3096" s="1" t="s">
        <v>5666</v>
      </c>
      <c r="B3096" s="1" t="s">
        <v>28</v>
      </c>
      <c r="C3096" s="1">
        <v>3</v>
      </c>
      <c r="D3096" s="6">
        <v>4</v>
      </c>
      <c r="E3096" s="6">
        <v>12</v>
      </c>
      <c r="F3096" s="1" t="s">
        <v>52</v>
      </c>
      <c r="G3096" s="1" t="s">
        <v>52</v>
      </c>
      <c r="H3096" s="7">
        <v>45209</v>
      </c>
    </row>
    <row r="3097" spans="1:8" ht="12.5" x14ac:dyDescent="0.25">
      <c r="A3097" s="1" t="s">
        <v>5668</v>
      </c>
      <c r="B3097" s="1" t="s">
        <v>18</v>
      </c>
      <c r="C3097" s="1">
        <v>5</v>
      </c>
      <c r="D3097" s="6">
        <v>1</v>
      </c>
      <c r="E3097" s="6">
        <v>5</v>
      </c>
      <c r="F3097" s="1" t="s">
        <v>52</v>
      </c>
      <c r="G3097" s="1" t="s">
        <v>52</v>
      </c>
      <c r="H3097" s="7">
        <v>45209</v>
      </c>
    </row>
    <row r="3098" spans="1:8" ht="12.5" x14ac:dyDescent="0.25">
      <c r="A3098" s="1" t="s">
        <v>5670</v>
      </c>
      <c r="B3098" s="1" t="s">
        <v>22</v>
      </c>
      <c r="C3098" s="1">
        <v>3</v>
      </c>
      <c r="D3098" s="6">
        <v>5</v>
      </c>
      <c r="E3098" s="6">
        <v>15</v>
      </c>
      <c r="F3098" s="1" t="s">
        <v>52</v>
      </c>
      <c r="G3098" s="1" t="s">
        <v>11</v>
      </c>
      <c r="H3098" s="7">
        <v>45209</v>
      </c>
    </row>
    <row r="3099" spans="1:8" ht="12.5" x14ac:dyDescent="0.25">
      <c r="A3099" s="1" t="s">
        <v>3845</v>
      </c>
      <c r="B3099" s="1" t="s">
        <v>13</v>
      </c>
      <c r="C3099" s="1">
        <v>1</v>
      </c>
      <c r="D3099" s="6">
        <v>3</v>
      </c>
      <c r="E3099" s="6">
        <v>3</v>
      </c>
      <c r="F3099" s="1" t="s">
        <v>10</v>
      </c>
      <c r="G3099" s="1" t="s">
        <v>62</v>
      </c>
      <c r="H3099" s="7">
        <v>45209</v>
      </c>
    </row>
    <row r="3100" spans="1:8" ht="12.5" x14ac:dyDescent="0.25">
      <c r="A3100" s="1" t="s">
        <v>5672</v>
      </c>
      <c r="B3100" s="1" t="s">
        <v>49</v>
      </c>
      <c r="C3100" s="1">
        <v>5</v>
      </c>
      <c r="D3100" s="6">
        <v>3</v>
      </c>
      <c r="E3100" s="6">
        <v>15</v>
      </c>
      <c r="F3100" s="1" t="s">
        <v>14</v>
      </c>
      <c r="G3100" s="1" t="s">
        <v>11</v>
      </c>
      <c r="H3100" s="7">
        <v>45209</v>
      </c>
    </row>
    <row r="3101" spans="1:8" ht="12.5" x14ac:dyDescent="0.25">
      <c r="A3101" s="1" t="s">
        <v>5673</v>
      </c>
      <c r="B3101" s="1" t="s">
        <v>9</v>
      </c>
      <c r="C3101" s="1">
        <v>5</v>
      </c>
      <c r="D3101" s="6">
        <v>2</v>
      </c>
      <c r="E3101" s="6">
        <v>10</v>
      </c>
      <c r="F3101" s="1" t="s">
        <v>52</v>
      </c>
      <c r="G3101" s="1" t="s">
        <v>11</v>
      </c>
      <c r="H3101" s="7">
        <v>45209</v>
      </c>
    </row>
    <row r="3102" spans="1:8" ht="12.5" x14ac:dyDescent="0.25">
      <c r="A3102" s="1" t="s">
        <v>5674</v>
      </c>
      <c r="B3102" s="1" t="s">
        <v>22</v>
      </c>
      <c r="C3102" s="1">
        <v>2</v>
      </c>
      <c r="D3102" s="6">
        <v>5</v>
      </c>
      <c r="E3102" s="6">
        <v>10</v>
      </c>
      <c r="F3102" s="1" t="s">
        <v>14</v>
      </c>
      <c r="G3102" s="1" t="s">
        <v>52</v>
      </c>
      <c r="H3102" s="7">
        <v>45209</v>
      </c>
    </row>
    <row r="3103" spans="1:8" ht="12.5" x14ac:dyDescent="0.25">
      <c r="A3103" s="1" t="s">
        <v>5676</v>
      </c>
      <c r="B3103" s="1" t="s">
        <v>28</v>
      </c>
      <c r="C3103" s="1">
        <v>3</v>
      </c>
      <c r="D3103" s="6">
        <v>4</v>
      </c>
      <c r="E3103" s="6">
        <v>12</v>
      </c>
      <c r="F3103" s="1" t="s">
        <v>52</v>
      </c>
      <c r="G3103" s="1" t="s">
        <v>11</v>
      </c>
      <c r="H3103" s="7">
        <v>45209</v>
      </c>
    </row>
    <row r="3104" spans="1:8" ht="12.5" x14ac:dyDescent="0.25">
      <c r="A3104" s="1" t="s">
        <v>5678</v>
      </c>
      <c r="B3104" s="1" t="s">
        <v>9</v>
      </c>
      <c r="C3104" s="1">
        <v>2</v>
      </c>
      <c r="D3104" s="6">
        <v>2</v>
      </c>
      <c r="E3104" s="6">
        <v>4</v>
      </c>
      <c r="F3104" s="1" t="s">
        <v>52</v>
      </c>
      <c r="G3104" s="1" t="s">
        <v>11</v>
      </c>
      <c r="H3104" s="7">
        <v>45209</v>
      </c>
    </row>
    <row r="3105" spans="1:8" ht="12.5" x14ac:dyDescent="0.25">
      <c r="A3105" s="1" t="s">
        <v>5680</v>
      </c>
      <c r="B3105" s="1" t="s">
        <v>9</v>
      </c>
      <c r="C3105" s="1">
        <f>IF(ISNUMBER('Raw Data'!C3443), 'Raw Data'!C3443, 3)</f>
        <v>3</v>
      </c>
      <c r="D3105" s="6">
        <v>2</v>
      </c>
      <c r="E3105" s="6">
        <v>6</v>
      </c>
      <c r="F3105" s="1" t="s">
        <v>52</v>
      </c>
      <c r="G3105" s="1" t="s">
        <v>11</v>
      </c>
      <c r="H3105" s="7">
        <v>45209</v>
      </c>
    </row>
    <row r="3106" spans="1:8" ht="12.5" x14ac:dyDescent="0.25">
      <c r="A3106" s="1" t="s">
        <v>5682</v>
      </c>
      <c r="B3106" s="1" t="s">
        <v>13</v>
      </c>
      <c r="C3106" s="1">
        <v>4</v>
      </c>
      <c r="D3106" s="6">
        <v>3</v>
      </c>
      <c r="E3106" s="6">
        <v>12</v>
      </c>
      <c r="F3106" s="1" t="s">
        <v>52</v>
      </c>
      <c r="G3106" s="1" t="s">
        <v>62</v>
      </c>
      <c r="H3106" s="7">
        <v>45209</v>
      </c>
    </row>
    <row r="3107" spans="1:8" ht="12.5" x14ac:dyDescent="0.25">
      <c r="A3107" s="1" t="s">
        <v>5684</v>
      </c>
      <c r="B3107" s="1" t="s">
        <v>9</v>
      </c>
      <c r="C3107" s="1">
        <v>4</v>
      </c>
      <c r="D3107" s="6">
        <v>2</v>
      </c>
      <c r="E3107" s="6">
        <v>8</v>
      </c>
      <c r="F3107" s="1" t="s">
        <v>14</v>
      </c>
      <c r="G3107" s="1" t="s">
        <v>62</v>
      </c>
      <c r="H3107" s="7">
        <v>45209</v>
      </c>
    </row>
    <row r="3108" spans="1:8" ht="12.5" x14ac:dyDescent="0.25">
      <c r="A3108" s="1" t="s">
        <v>5686</v>
      </c>
      <c r="B3108" s="1" t="s">
        <v>18</v>
      </c>
      <c r="C3108" s="1">
        <v>2</v>
      </c>
      <c r="D3108" s="6">
        <v>1</v>
      </c>
      <c r="E3108" s="6">
        <v>2</v>
      </c>
      <c r="F3108" s="1" t="s">
        <v>10</v>
      </c>
      <c r="G3108" s="1" t="s">
        <v>52</v>
      </c>
      <c r="H3108" s="7">
        <v>45209</v>
      </c>
    </row>
    <row r="3109" spans="1:8" ht="12.5" x14ac:dyDescent="0.25">
      <c r="A3109" s="1" t="s">
        <v>5655</v>
      </c>
      <c r="B3109" s="1" t="s">
        <v>28</v>
      </c>
      <c r="C3109" s="1">
        <v>4</v>
      </c>
      <c r="D3109" s="6">
        <v>4</v>
      </c>
      <c r="E3109" s="6">
        <v>16</v>
      </c>
      <c r="F3109" s="1" t="s">
        <v>26</v>
      </c>
      <c r="G3109" s="1" t="s">
        <v>62</v>
      </c>
      <c r="H3109" s="7">
        <v>45209</v>
      </c>
    </row>
    <row r="3110" spans="1:8" ht="12.5" x14ac:dyDescent="0.25">
      <c r="A3110" s="1" t="s">
        <v>1386</v>
      </c>
      <c r="B3110" s="1" t="s">
        <v>28</v>
      </c>
      <c r="C3110" s="1">
        <v>3</v>
      </c>
      <c r="D3110" s="6">
        <v>4</v>
      </c>
      <c r="E3110" s="6">
        <v>12</v>
      </c>
      <c r="F3110" s="1" t="s">
        <v>14</v>
      </c>
      <c r="G3110" s="1" t="s">
        <v>62</v>
      </c>
      <c r="H3110" s="7">
        <v>45209</v>
      </c>
    </row>
    <row r="3111" spans="1:8" ht="12.5" x14ac:dyDescent="0.25">
      <c r="A3111" s="1" t="s">
        <v>5690</v>
      </c>
      <c r="B3111" s="1" t="s">
        <v>22</v>
      </c>
      <c r="C3111" s="1">
        <v>5</v>
      </c>
      <c r="D3111" s="6">
        <v>5</v>
      </c>
      <c r="E3111" s="6">
        <v>25</v>
      </c>
      <c r="F3111" s="1" t="s">
        <v>52</v>
      </c>
      <c r="G3111" s="1" t="s">
        <v>11</v>
      </c>
      <c r="H3111" s="7">
        <v>45209</v>
      </c>
    </row>
    <row r="3112" spans="1:8" ht="12.5" x14ac:dyDescent="0.25">
      <c r="A3112" s="1" t="s">
        <v>5692</v>
      </c>
      <c r="B3112" s="1" t="s">
        <v>87</v>
      </c>
      <c r="C3112" s="1">
        <v>1</v>
      </c>
      <c r="D3112" s="6">
        <v>1.5</v>
      </c>
      <c r="E3112" s="6">
        <v>1.5</v>
      </c>
      <c r="F3112" s="1" t="s">
        <v>14</v>
      </c>
      <c r="G3112" s="1" t="s">
        <v>52</v>
      </c>
      <c r="H3112" s="7">
        <v>45209</v>
      </c>
    </row>
    <row r="3113" spans="1:8" ht="12.5" x14ac:dyDescent="0.25">
      <c r="A3113" s="1" t="s">
        <v>5694</v>
      </c>
      <c r="B3113" s="1" t="s">
        <v>32</v>
      </c>
      <c r="C3113" s="1">
        <v>3</v>
      </c>
      <c r="D3113" s="6">
        <v>4</v>
      </c>
      <c r="E3113" s="6">
        <v>12</v>
      </c>
      <c r="F3113" s="1" t="s">
        <v>52</v>
      </c>
      <c r="G3113" s="1" t="s">
        <v>11</v>
      </c>
      <c r="H3113" s="7">
        <v>45209</v>
      </c>
    </row>
    <row r="3114" spans="1:8" ht="12.5" x14ac:dyDescent="0.25">
      <c r="A3114" s="1" t="s">
        <v>5696</v>
      </c>
      <c r="B3114" s="1" t="s">
        <v>32</v>
      </c>
      <c r="C3114" s="1">
        <v>2</v>
      </c>
      <c r="D3114" s="6">
        <v>4</v>
      </c>
      <c r="E3114" s="6">
        <v>8</v>
      </c>
      <c r="F3114" s="1" t="s">
        <v>10</v>
      </c>
      <c r="G3114" s="1" t="s">
        <v>11</v>
      </c>
      <c r="H3114" s="7">
        <v>45209</v>
      </c>
    </row>
    <row r="3115" spans="1:8" ht="12.5" x14ac:dyDescent="0.25">
      <c r="A3115" s="1" t="s">
        <v>5023</v>
      </c>
      <c r="B3115" s="1" t="s">
        <v>13</v>
      </c>
      <c r="C3115" s="1">
        <v>4</v>
      </c>
      <c r="D3115" s="6">
        <v>3</v>
      </c>
      <c r="E3115" s="6">
        <v>12</v>
      </c>
      <c r="F3115" s="1" t="s">
        <v>52</v>
      </c>
      <c r="G3115" s="1" t="s">
        <v>11</v>
      </c>
      <c r="H3115" s="7">
        <v>45209</v>
      </c>
    </row>
    <row r="3116" spans="1:8" ht="12.5" x14ac:dyDescent="0.25">
      <c r="A3116" s="1" t="s">
        <v>5699</v>
      </c>
      <c r="B3116" s="1" t="s">
        <v>49</v>
      </c>
      <c r="C3116" s="1">
        <v>2</v>
      </c>
      <c r="D3116" s="6">
        <v>3</v>
      </c>
      <c r="E3116" s="6">
        <v>6</v>
      </c>
      <c r="F3116" s="1" t="s">
        <v>10</v>
      </c>
      <c r="G3116" s="1" t="s">
        <v>11</v>
      </c>
      <c r="H3116" s="7">
        <v>45209</v>
      </c>
    </row>
    <row r="3117" spans="1:8" ht="12.5" x14ac:dyDescent="0.25">
      <c r="A3117" s="1" t="s">
        <v>4669</v>
      </c>
      <c r="B3117" s="1" t="s">
        <v>28</v>
      </c>
      <c r="C3117" s="1">
        <v>5</v>
      </c>
      <c r="D3117" s="6">
        <f>IF(ISNUMBER('Raw Data'!D8743), 'Raw Data'!D8743, IF(B3117="Cookie", 1, IF(B3117="Tea", 1.5, IF(B3117="Coffee", 2, IF(OR(B3117="Cake", B3117="Juice"), 3, IF(OR(B3117="Sandwich", B3117="Smoothie"), 4, IF(B3117="Salad", 5,#REF!)))))))</f>
        <v>4</v>
      </c>
      <c r="E3117" s="6">
        <v>20</v>
      </c>
      <c r="F3117" s="1" t="s">
        <v>26</v>
      </c>
      <c r="G3117" s="1" t="s">
        <v>11</v>
      </c>
      <c r="H3117" s="7">
        <v>45209</v>
      </c>
    </row>
    <row r="3118" spans="1:8" ht="12.5" x14ac:dyDescent="0.25">
      <c r="A3118" s="1" t="s">
        <v>5703</v>
      </c>
      <c r="B3118" s="1" t="s">
        <v>22</v>
      </c>
      <c r="C3118" s="1">
        <v>5</v>
      </c>
      <c r="D3118" s="6">
        <v>5</v>
      </c>
      <c r="E3118" s="6">
        <v>25</v>
      </c>
      <c r="F3118" s="1" t="s">
        <v>10</v>
      </c>
      <c r="G3118" s="1" t="s">
        <v>11</v>
      </c>
      <c r="H3118" s="7">
        <v>45209</v>
      </c>
    </row>
    <row r="3119" spans="1:8" ht="12.5" x14ac:dyDescent="0.25">
      <c r="A3119" s="1" t="s">
        <v>3177</v>
      </c>
      <c r="B3119" s="1" t="s">
        <v>18</v>
      </c>
      <c r="C3119" s="1">
        <v>3</v>
      </c>
      <c r="D3119" s="6">
        <v>1</v>
      </c>
      <c r="E3119" s="6">
        <v>3</v>
      </c>
      <c r="F3119" s="1" t="s">
        <v>26</v>
      </c>
      <c r="G3119" s="1" t="s">
        <v>52</v>
      </c>
      <c r="H3119" s="7">
        <v>45210</v>
      </c>
    </row>
    <row r="3120" spans="1:8" ht="12.5" x14ac:dyDescent="0.25">
      <c r="A3120" s="1" t="s">
        <v>5706</v>
      </c>
      <c r="B3120" s="1" t="s">
        <v>13</v>
      </c>
      <c r="C3120" s="1">
        <v>2</v>
      </c>
      <c r="D3120" s="6">
        <v>3</v>
      </c>
      <c r="E3120" s="6">
        <v>6</v>
      </c>
      <c r="F3120" s="1" t="s">
        <v>26</v>
      </c>
      <c r="G3120" s="1" t="s">
        <v>52</v>
      </c>
      <c r="H3120" s="7">
        <v>45210</v>
      </c>
    </row>
    <row r="3121" spans="1:8" ht="12.5" x14ac:dyDescent="0.25">
      <c r="A3121" s="1" t="s">
        <v>5708</v>
      </c>
      <c r="B3121" s="1" t="s">
        <v>87</v>
      </c>
      <c r="C3121" s="1">
        <v>2</v>
      </c>
      <c r="D3121" s="6">
        <v>1.5</v>
      </c>
      <c r="E3121" s="6">
        <v>3</v>
      </c>
      <c r="F3121" s="1" t="s">
        <v>14</v>
      </c>
      <c r="G3121" s="1" t="s">
        <v>62</v>
      </c>
      <c r="H3121" s="7">
        <v>45210</v>
      </c>
    </row>
    <row r="3122" spans="1:8" ht="12.5" x14ac:dyDescent="0.25">
      <c r="A3122" s="1" t="s">
        <v>5710</v>
      </c>
      <c r="B3122" s="1" t="s">
        <v>13</v>
      </c>
      <c r="C3122" s="1">
        <v>5</v>
      </c>
      <c r="D3122" s="6">
        <v>3</v>
      </c>
      <c r="E3122" s="6">
        <v>15</v>
      </c>
      <c r="F3122" s="1" t="s">
        <v>14</v>
      </c>
      <c r="G3122" s="1" t="s">
        <v>62</v>
      </c>
      <c r="H3122" s="7">
        <v>45210</v>
      </c>
    </row>
    <row r="3123" spans="1:8" ht="12.5" x14ac:dyDescent="0.25">
      <c r="A3123" s="1" t="s">
        <v>5712</v>
      </c>
      <c r="B3123" s="1" t="s">
        <v>22</v>
      </c>
      <c r="C3123" s="1">
        <v>3</v>
      </c>
      <c r="D3123" s="6">
        <v>5</v>
      </c>
      <c r="E3123" s="6">
        <v>15</v>
      </c>
      <c r="F3123" s="1" t="s">
        <v>26</v>
      </c>
      <c r="G3123" s="1" t="s">
        <v>62</v>
      </c>
      <c r="H3123" s="7">
        <v>45210</v>
      </c>
    </row>
    <row r="3124" spans="1:8" ht="12.5" x14ac:dyDescent="0.25">
      <c r="A3124" s="1" t="s">
        <v>1071</v>
      </c>
      <c r="B3124" s="1" t="s">
        <v>28</v>
      </c>
      <c r="C3124" s="1">
        <v>4</v>
      </c>
      <c r="D3124" s="6">
        <v>4</v>
      </c>
      <c r="E3124" s="6">
        <v>16</v>
      </c>
      <c r="F3124" s="1" t="s">
        <v>26</v>
      </c>
      <c r="G3124" s="1" t="s">
        <v>62</v>
      </c>
      <c r="H3124" s="7">
        <v>45210</v>
      </c>
    </row>
    <row r="3125" spans="1:8" ht="12.5" x14ac:dyDescent="0.25">
      <c r="A3125" s="1" t="s">
        <v>5713</v>
      </c>
      <c r="B3125" s="1" t="s">
        <v>49</v>
      </c>
      <c r="C3125" s="1">
        <v>1</v>
      </c>
      <c r="D3125" s="6">
        <v>3</v>
      </c>
      <c r="E3125" s="6">
        <v>3</v>
      </c>
      <c r="F3125" s="1" t="s">
        <v>14</v>
      </c>
      <c r="G3125" s="1" t="s">
        <v>52</v>
      </c>
      <c r="H3125" s="7">
        <v>45210</v>
      </c>
    </row>
    <row r="3126" spans="1:8" ht="12.5" x14ac:dyDescent="0.25">
      <c r="A3126" s="1" t="s">
        <v>5715</v>
      </c>
      <c r="B3126" s="1" t="s">
        <v>18</v>
      </c>
      <c r="C3126" s="1">
        <v>1</v>
      </c>
      <c r="D3126" s="6">
        <v>1</v>
      </c>
      <c r="E3126" s="6">
        <v>1</v>
      </c>
      <c r="F3126" s="1" t="s">
        <v>26</v>
      </c>
      <c r="G3126" s="1" t="s">
        <v>52</v>
      </c>
      <c r="H3126" s="7">
        <v>45210</v>
      </c>
    </row>
    <row r="3127" spans="1:8" ht="12.5" x14ac:dyDescent="0.25">
      <c r="A3127" s="1" t="s">
        <v>5717</v>
      </c>
      <c r="B3127" s="1" t="s">
        <v>18</v>
      </c>
      <c r="C3127" s="1">
        <v>5</v>
      </c>
      <c r="D3127" s="6">
        <v>1</v>
      </c>
      <c r="E3127" s="6">
        <v>5</v>
      </c>
      <c r="F3127" s="1" t="s">
        <v>52</v>
      </c>
      <c r="G3127" s="1" t="s">
        <v>62</v>
      </c>
      <c r="H3127" s="7">
        <v>45210</v>
      </c>
    </row>
    <row r="3128" spans="1:8" ht="12.5" x14ac:dyDescent="0.25">
      <c r="A3128" s="1" t="s">
        <v>5719</v>
      </c>
      <c r="B3128" s="1" t="s">
        <v>22</v>
      </c>
      <c r="C3128" s="1">
        <v>5</v>
      </c>
      <c r="D3128" s="6">
        <v>5</v>
      </c>
      <c r="E3128" s="6">
        <v>25</v>
      </c>
      <c r="F3128" s="1" t="s">
        <v>14</v>
      </c>
      <c r="G3128" s="1" t="s">
        <v>62</v>
      </c>
      <c r="H3128" s="7">
        <v>45210</v>
      </c>
    </row>
    <row r="3129" spans="1:8" ht="12.5" x14ac:dyDescent="0.25">
      <c r="A3129" s="1" t="s">
        <v>5721</v>
      </c>
      <c r="B3129" s="1" t="s">
        <v>18</v>
      </c>
      <c r="C3129" s="1">
        <v>1</v>
      </c>
      <c r="D3129" s="6">
        <v>1</v>
      </c>
      <c r="E3129" s="6">
        <v>1</v>
      </c>
      <c r="F3129" s="1" t="s">
        <v>52</v>
      </c>
      <c r="G3129" s="1" t="s">
        <v>62</v>
      </c>
      <c r="H3129" s="7">
        <v>45210</v>
      </c>
    </row>
    <row r="3130" spans="1:8" ht="12.5" x14ac:dyDescent="0.25">
      <c r="A3130" s="1" t="s">
        <v>5510</v>
      </c>
      <c r="B3130" s="1" t="s">
        <v>9</v>
      </c>
      <c r="C3130" s="1">
        <v>2</v>
      </c>
      <c r="D3130" s="6">
        <v>2</v>
      </c>
      <c r="E3130" s="6">
        <v>4</v>
      </c>
      <c r="F3130" s="1" t="s">
        <v>52</v>
      </c>
      <c r="G3130" s="1" t="s">
        <v>11</v>
      </c>
      <c r="H3130" s="7">
        <v>45210</v>
      </c>
    </row>
    <row r="3131" spans="1:8" ht="12.5" x14ac:dyDescent="0.25">
      <c r="A3131" s="1" t="s">
        <v>5724</v>
      </c>
      <c r="B3131" s="1" t="s">
        <v>9</v>
      </c>
      <c r="C3131" s="1">
        <v>2</v>
      </c>
      <c r="D3131" s="6">
        <v>2</v>
      </c>
      <c r="E3131" s="6">
        <v>4</v>
      </c>
      <c r="F3131" s="1" t="s">
        <v>52</v>
      </c>
      <c r="G3131" s="1" t="s">
        <v>52</v>
      </c>
      <c r="H3131" s="7">
        <v>45210</v>
      </c>
    </row>
    <row r="3132" spans="1:8" ht="12.5" x14ac:dyDescent="0.25">
      <c r="A3132" s="1" t="s">
        <v>4846</v>
      </c>
      <c r="B3132" s="1" t="s">
        <v>49</v>
      </c>
      <c r="C3132" s="1">
        <v>5</v>
      </c>
      <c r="D3132" s="6">
        <v>3</v>
      </c>
      <c r="E3132" s="6">
        <v>15</v>
      </c>
      <c r="F3132" s="1" t="s">
        <v>14</v>
      </c>
      <c r="G3132" s="1" t="s">
        <v>52</v>
      </c>
      <c r="H3132" s="7">
        <v>45210</v>
      </c>
    </row>
    <row r="3133" spans="1:8" ht="12.5" x14ac:dyDescent="0.25">
      <c r="A3133" s="1" t="s">
        <v>5726</v>
      </c>
      <c r="B3133" s="1" t="s">
        <v>13</v>
      </c>
      <c r="C3133" s="1">
        <v>4</v>
      </c>
      <c r="D3133" s="6">
        <v>3</v>
      </c>
      <c r="E3133" s="6">
        <v>12</v>
      </c>
      <c r="F3133" s="1" t="s">
        <v>52</v>
      </c>
      <c r="G3133" s="1" t="s">
        <v>52</v>
      </c>
      <c r="H3133" s="7">
        <v>45210</v>
      </c>
    </row>
    <row r="3134" spans="1:8" ht="12.5" x14ac:dyDescent="0.25">
      <c r="A3134" s="1" t="s">
        <v>5100</v>
      </c>
      <c r="B3134" s="1" t="s">
        <v>13</v>
      </c>
      <c r="C3134" s="1">
        <v>5</v>
      </c>
      <c r="D3134" s="6">
        <v>3</v>
      </c>
      <c r="E3134" s="6">
        <v>15</v>
      </c>
      <c r="F3134" s="1" t="s">
        <v>10</v>
      </c>
      <c r="G3134" s="1" t="s">
        <v>62</v>
      </c>
      <c r="H3134" s="7">
        <v>45210</v>
      </c>
    </row>
    <row r="3135" spans="1:8" ht="12.5" x14ac:dyDescent="0.25">
      <c r="A3135" s="1" t="s">
        <v>5729</v>
      </c>
      <c r="B3135" s="1" t="s">
        <v>9</v>
      </c>
      <c r="C3135" s="1">
        <v>5</v>
      </c>
      <c r="D3135" s="6">
        <v>2</v>
      </c>
      <c r="E3135" s="6">
        <v>10</v>
      </c>
      <c r="F3135" s="1" t="s">
        <v>10</v>
      </c>
      <c r="G3135" s="1" t="s">
        <v>62</v>
      </c>
      <c r="H3135" s="7">
        <v>45210</v>
      </c>
    </row>
    <row r="3136" spans="1:8" ht="12.5" x14ac:dyDescent="0.25">
      <c r="A3136" s="1" t="s">
        <v>1915</v>
      </c>
      <c r="B3136" s="1" t="s">
        <v>49</v>
      </c>
      <c r="C3136" s="1">
        <v>4</v>
      </c>
      <c r="D3136" s="6">
        <v>3</v>
      </c>
      <c r="E3136" s="6">
        <v>12</v>
      </c>
      <c r="F3136" s="1" t="s">
        <v>52</v>
      </c>
      <c r="G3136" s="1" t="s">
        <v>11</v>
      </c>
      <c r="H3136" s="7">
        <v>45210</v>
      </c>
    </row>
    <row r="3137" spans="1:8" ht="12.5" x14ac:dyDescent="0.25">
      <c r="A3137" s="1" t="s">
        <v>5732</v>
      </c>
      <c r="B3137" s="1" t="s">
        <v>22</v>
      </c>
      <c r="C3137" s="1">
        <v>5</v>
      </c>
      <c r="D3137" s="6">
        <v>5</v>
      </c>
      <c r="E3137" s="6">
        <v>25</v>
      </c>
      <c r="F3137" s="1" t="s">
        <v>26</v>
      </c>
      <c r="G3137" s="1" t="s">
        <v>11</v>
      </c>
      <c r="H3137" s="7">
        <v>45210</v>
      </c>
    </row>
    <row r="3138" spans="1:8" ht="12.5" x14ac:dyDescent="0.25">
      <c r="A3138" s="1" t="s">
        <v>5734</v>
      </c>
      <c r="B3138" s="1" t="s">
        <v>22</v>
      </c>
      <c r="C3138" s="1">
        <v>2</v>
      </c>
      <c r="D3138" s="6">
        <v>5</v>
      </c>
      <c r="E3138" s="6">
        <v>10</v>
      </c>
      <c r="F3138" s="1" t="s">
        <v>10</v>
      </c>
      <c r="G3138" s="1" t="s">
        <v>11</v>
      </c>
      <c r="H3138" s="7">
        <v>45210</v>
      </c>
    </row>
    <row r="3139" spans="1:8" ht="12.5" x14ac:dyDescent="0.25">
      <c r="A3139" s="1" t="s">
        <v>5736</v>
      </c>
      <c r="B3139" s="1" t="s">
        <v>22</v>
      </c>
      <c r="C3139" s="1">
        <v>3</v>
      </c>
      <c r="D3139" s="6">
        <v>5</v>
      </c>
      <c r="E3139" s="6">
        <v>15</v>
      </c>
      <c r="F3139" s="1" t="s">
        <v>26</v>
      </c>
      <c r="G3139" s="1" t="s">
        <v>11</v>
      </c>
      <c r="H3139" s="7">
        <v>45210</v>
      </c>
    </row>
    <row r="3140" spans="1:8" ht="12.5" x14ac:dyDescent="0.25">
      <c r="A3140" s="1" t="s">
        <v>5738</v>
      </c>
      <c r="B3140" s="1" t="s">
        <v>28</v>
      </c>
      <c r="C3140" s="1">
        <v>4</v>
      </c>
      <c r="D3140" s="6">
        <v>4</v>
      </c>
      <c r="E3140" s="6">
        <v>16</v>
      </c>
      <c r="F3140" s="1" t="s">
        <v>26</v>
      </c>
      <c r="G3140" s="1" t="s">
        <v>52</v>
      </c>
      <c r="H3140" s="7">
        <v>45210</v>
      </c>
    </row>
    <row r="3141" spans="1:8" ht="12.5" x14ac:dyDescent="0.25">
      <c r="A3141" s="1" t="s">
        <v>116</v>
      </c>
      <c r="B3141" s="1" t="s">
        <v>28</v>
      </c>
      <c r="C3141" s="1">
        <v>1</v>
      </c>
      <c r="D3141" s="6">
        <v>4</v>
      </c>
      <c r="E3141" s="6">
        <v>4</v>
      </c>
      <c r="F3141" s="1" t="s">
        <v>14</v>
      </c>
      <c r="G3141" s="1" t="s">
        <v>11</v>
      </c>
      <c r="H3141" s="7">
        <v>45210</v>
      </c>
    </row>
    <row r="3142" spans="1:8" ht="12.5" x14ac:dyDescent="0.25">
      <c r="A3142" s="1" t="s">
        <v>5739</v>
      </c>
      <c r="B3142" s="1" t="s">
        <v>18</v>
      </c>
      <c r="C3142" s="1">
        <v>2</v>
      </c>
      <c r="D3142" s="6">
        <v>1</v>
      </c>
      <c r="E3142" s="6">
        <v>2</v>
      </c>
      <c r="F3142" s="1" t="s">
        <v>14</v>
      </c>
      <c r="G3142" s="1" t="s">
        <v>52</v>
      </c>
      <c r="H3142" s="7">
        <v>45210</v>
      </c>
    </row>
    <row r="3143" spans="1:8" ht="12.5" x14ac:dyDescent="0.25">
      <c r="A3143" s="1" t="s">
        <v>5741</v>
      </c>
      <c r="B3143" s="1" t="s">
        <v>87</v>
      </c>
      <c r="C3143" s="1">
        <v>2</v>
      </c>
      <c r="D3143" s="6">
        <v>1.5</v>
      </c>
      <c r="E3143" s="6">
        <v>3</v>
      </c>
      <c r="F3143" s="1" t="s">
        <v>14</v>
      </c>
      <c r="G3143" s="1" t="s">
        <v>62</v>
      </c>
      <c r="H3143" s="7">
        <v>45210</v>
      </c>
    </row>
    <row r="3144" spans="1:8" ht="12.5" x14ac:dyDescent="0.25">
      <c r="A3144" s="1" t="s">
        <v>1999</v>
      </c>
      <c r="B3144" s="1" t="s">
        <v>28</v>
      </c>
      <c r="C3144" s="1">
        <v>3</v>
      </c>
      <c r="D3144" s="6">
        <v>4</v>
      </c>
      <c r="E3144" s="6">
        <v>12</v>
      </c>
      <c r="F3144" s="1" t="s">
        <v>26</v>
      </c>
      <c r="G3144" s="1" t="s">
        <v>52</v>
      </c>
      <c r="H3144" s="7">
        <v>45210</v>
      </c>
    </row>
    <row r="3145" spans="1:8" ht="12.5" x14ac:dyDescent="0.25">
      <c r="A3145" s="1" t="s">
        <v>5745</v>
      </c>
      <c r="B3145" s="1" t="s">
        <v>9</v>
      </c>
      <c r="C3145" s="1">
        <v>2</v>
      </c>
      <c r="D3145" s="6">
        <v>2</v>
      </c>
      <c r="E3145" s="6">
        <v>4</v>
      </c>
      <c r="F3145" s="1" t="s">
        <v>10</v>
      </c>
      <c r="G3145" s="1" t="s">
        <v>11</v>
      </c>
      <c r="H3145" s="7">
        <v>45211</v>
      </c>
    </row>
    <row r="3146" spans="1:8" ht="12.5" x14ac:dyDescent="0.25">
      <c r="A3146" s="1" t="s">
        <v>1633</v>
      </c>
      <c r="B3146" s="1" t="s">
        <v>49</v>
      </c>
      <c r="C3146" s="1">
        <v>2</v>
      </c>
      <c r="D3146" s="6">
        <v>3</v>
      </c>
      <c r="E3146" s="6">
        <v>6</v>
      </c>
      <c r="F3146" s="1" t="s">
        <v>52</v>
      </c>
      <c r="G3146" s="1" t="s">
        <v>11</v>
      </c>
      <c r="H3146" s="7">
        <v>45211</v>
      </c>
    </row>
    <row r="3147" spans="1:8" ht="12.5" x14ac:dyDescent="0.25">
      <c r="A3147" s="1" t="s">
        <v>5747</v>
      </c>
      <c r="B3147" s="1" t="s">
        <v>32</v>
      </c>
      <c r="C3147" s="1">
        <v>2</v>
      </c>
      <c r="D3147" s="6">
        <v>4</v>
      </c>
      <c r="E3147" s="6">
        <v>8</v>
      </c>
      <c r="F3147" s="1" t="s">
        <v>26</v>
      </c>
      <c r="G3147" s="1" t="s">
        <v>11</v>
      </c>
      <c r="H3147" s="7">
        <v>45211</v>
      </c>
    </row>
    <row r="3148" spans="1:8" ht="12.5" x14ac:dyDescent="0.25">
      <c r="A3148" s="1" t="s">
        <v>3725</v>
      </c>
      <c r="B3148" s="1" t="s">
        <v>22</v>
      </c>
      <c r="C3148" s="1">
        <v>5</v>
      </c>
      <c r="D3148" s="6">
        <v>5</v>
      </c>
      <c r="E3148" s="6">
        <v>25</v>
      </c>
      <c r="F3148" s="1" t="s">
        <v>14</v>
      </c>
      <c r="G3148" s="1" t="s">
        <v>62</v>
      </c>
      <c r="H3148" s="7">
        <v>45211</v>
      </c>
    </row>
    <row r="3149" spans="1:8" ht="12.5" x14ac:dyDescent="0.25">
      <c r="A3149" s="1" t="s">
        <v>5749</v>
      </c>
      <c r="B3149" s="1" t="s">
        <v>18</v>
      </c>
      <c r="C3149" s="1">
        <v>2</v>
      </c>
      <c r="D3149" s="6">
        <v>1</v>
      </c>
      <c r="E3149" s="6">
        <v>2</v>
      </c>
      <c r="F3149" s="1" t="s">
        <v>26</v>
      </c>
      <c r="G3149" s="1" t="s">
        <v>11</v>
      </c>
      <c r="H3149" s="7">
        <v>45211</v>
      </c>
    </row>
    <row r="3150" spans="1:8" ht="12.5" x14ac:dyDescent="0.25">
      <c r="A3150" s="1" t="s">
        <v>1957</v>
      </c>
      <c r="B3150" s="1" t="s">
        <v>49</v>
      </c>
      <c r="C3150" s="1">
        <f>IF(ISNUMBER('Raw Data'!C2834), 'Raw Data'!C2834, 3)</f>
        <v>3</v>
      </c>
      <c r="D3150" s="6">
        <v>3</v>
      </c>
      <c r="E3150" s="6">
        <v>9</v>
      </c>
      <c r="F3150" s="1" t="s">
        <v>14</v>
      </c>
      <c r="G3150" s="1" t="s">
        <v>11</v>
      </c>
      <c r="H3150" s="7">
        <v>45211</v>
      </c>
    </row>
    <row r="3151" spans="1:8" ht="12.5" x14ac:dyDescent="0.25">
      <c r="A3151" s="1" t="s">
        <v>3916</v>
      </c>
      <c r="B3151" s="1" t="s">
        <v>9</v>
      </c>
      <c r="C3151" s="1">
        <v>4</v>
      </c>
      <c r="D3151" s="6">
        <v>2</v>
      </c>
      <c r="E3151" s="6">
        <v>8</v>
      </c>
      <c r="F3151" s="1" t="s">
        <v>52</v>
      </c>
      <c r="G3151" s="1" t="s">
        <v>52</v>
      </c>
      <c r="H3151" s="7">
        <v>45211</v>
      </c>
    </row>
    <row r="3152" spans="1:8" ht="12.5" x14ac:dyDescent="0.25">
      <c r="A3152" s="1" t="s">
        <v>5193</v>
      </c>
      <c r="B3152" s="1" t="s">
        <v>18</v>
      </c>
      <c r="C3152" s="1">
        <v>5</v>
      </c>
      <c r="D3152" s="6">
        <v>1</v>
      </c>
      <c r="E3152" s="6">
        <v>5</v>
      </c>
      <c r="F3152" s="1" t="s">
        <v>52</v>
      </c>
      <c r="G3152" s="1" t="s">
        <v>62</v>
      </c>
      <c r="H3152" s="7">
        <v>45211</v>
      </c>
    </row>
    <row r="3153" spans="1:8" ht="12.5" x14ac:dyDescent="0.25">
      <c r="A3153" s="1" t="s">
        <v>5071</v>
      </c>
      <c r="B3153" s="1" t="s">
        <v>9</v>
      </c>
      <c r="C3153" s="1">
        <v>2</v>
      </c>
      <c r="D3153" s="6">
        <v>2</v>
      </c>
      <c r="E3153" s="6">
        <v>4</v>
      </c>
      <c r="F3153" s="1" t="s">
        <v>14</v>
      </c>
      <c r="G3153" s="1" t="s">
        <v>11</v>
      </c>
      <c r="H3153" s="7">
        <v>45211</v>
      </c>
    </row>
    <row r="3154" spans="1:8" ht="12.5" x14ac:dyDescent="0.25">
      <c r="A3154" s="1" t="s">
        <v>5752</v>
      </c>
      <c r="B3154" s="1" t="s">
        <v>13</v>
      </c>
      <c r="C3154" s="1">
        <v>1</v>
      </c>
      <c r="D3154" s="6">
        <f>IF(ISNUMBER('Raw Data'!D4779), 'Raw Data'!D4779, IF(B3154="Cookie", 1, IF(B3154="Tea", 1.5, IF(B3154="Coffee", 2, IF(OR(B3154="Cake", B3154="Juice"), 3, IF(OR(B3154="Sandwich", B3154="Smoothie"), 4, IF(B3154="Salad", 5,#REF!)))))))</f>
        <v>3</v>
      </c>
      <c r="E3154" s="6">
        <v>3</v>
      </c>
      <c r="F3154" s="1" t="s">
        <v>26</v>
      </c>
      <c r="G3154" s="1" t="s">
        <v>11</v>
      </c>
      <c r="H3154" s="7">
        <v>45211</v>
      </c>
    </row>
    <row r="3155" spans="1:8" ht="12.5" x14ac:dyDescent="0.25">
      <c r="A3155" s="1" t="s">
        <v>5753</v>
      </c>
      <c r="B3155" s="1" t="s">
        <v>87</v>
      </c>
      <c r="C3155" s="1">
        <v>5</v>
      </c>
      <c r="D3155" s="6">
        <v>1.5</v>
      </c>
      <c r="E3155" s="6">
        <v>7.5</v>
      </c>
      <c r="F3155" s="1" t="s">
        <v>26</v>
      </c>
      <c r="G3155" s="1" t="s">
        <v>62</v>
      </c>
      <c r="H3155" s="7">
        <v>45211</v>
      </c>
    </row>
    <row r="3156" spans="1:8" ht="12.5" x14ac:dyDescent="0.25">
      <c r="A3156" s="1" t="s">
        <v>5754</v>
      </c>
      <c r="B3156" s="1" t="s">
        <v>28</v>
      </c>
      <c r="C3156" s="1">
        <v>2</v>
      </c>
      <c r="D3156" s="6">
        <v>4</v>
      </c>
      <c r="E3156" s="6">
        <v>8</v>
      </c>
      <c r="F3156" s="1" t="s">
        <v>14</v>
      </c>
      <c r="G3156" s="1" t="s">
        <v>11</v>
      </c>
      <c r="H3156" s="7">
        <v>45211</v>
      </c>
    </row>
    <row r="3157" spans="1:8" ht="12.5" x14ac:dyDescent="0.25">
      <c r="A3157" s="1" t="s">
        <v>984</v>
      </c>
      <c r="B3157" s="1" t="s">
        <v>49</v>
      </c>
      <c r="C3157" s="1">
        <v>3</v>
      </c>
      <c r="D3157" s="6">
        <v>3</v>
      </c>
      <c r="E3157" s="6">
        <v>9</v>
      </c>
      <c r="F3157" s="1" t="s">
        <v>14</v>
      </c>
      <c r="G3157" s="1" t="s">
        <v>52</v>
      </c>
      <c r="H3157" s="7">
        <v>45211</v>
      </c>
    </row>
    <row r="3158" spans="1:8" ht="12.5" x14ac:dyDescent="0.25">
      <c r="A3158" s="1" t="s">
        <v>5756</v>
      </c>
      <c r="B3158" s="1" t="str">
        <f>IF(OR(ISBLANK('Raw Data'!B5135), 'Raw Data'!B5135="UNKNOWN", 'Raw Data'!B5135="ERROR"), IF('Raw Data'!D5135=1, "Cookie", IF('Raw Data'!D5135=1.5, "Tea", IF('Raw Data'!D5135=2, "Coffee", IF('Raw Data'!D5135=3, "Cake", IF('Raw Data'!D5135=4, "Sandwich", IF('Raw Data'!D5135=5, "Salad", 'Raw Data'!B5135)))))), 'Raw Data'!B5135)</f>
        <v>Tea</v>
      </c>
      <c r="C3158" s="1">
        <v>2</v>
      </c>
      <c r="D3158" s="6">
        <v>1.5</v>
      </c>
      <c r="E3158" s="6">
        <v>3</v>
      </c>
      <c r="F3158" s="1" t="s">
        <v>14</v>
      </c>
      <c r="G3158" s="1" t="s">
        <v>52</v>
      </c>
      <c r="H3158" s="7">
        <v>45211</v>
      </c>
    </row>
    <row r="3159" spans="1:8" ht="12.5" x14ac:dyDescent="0.25">
      <c r="A3159" s="1" t="s">
        <v>5758</v>
      </c>
      <c r="B3159" s="1" t="s">
        <v>28</v>
      </c>
      <c r="C3159" s="1">
        <v>4</v>
      </c>
      <c r="D3159" s="6">
        <v>4</v>
      </c>
      <c r="E3159" s="6">
        <v>16</v>
      </c>
      <c r="F3159" s="1" t="s">
        <v>10</v>
      </c>
      <c r="G3159" s="1" t="s">
        <v>52</v>
      </c>
      <c r="H3159" s="7">
        <v>45211</v>
      </c>
    </row>
    <row r="3160" spans="1:8" ht="12.5" x14ac:dyDescent="0.25">
      <c r="A3160" s="1" t="s">
        <v>3839</v>
      </c>
      <c r="B3160" s="1" t="s">
        <v>32</v>
      </c>
      <c r="C3160" s="1">
        <v>3</v>
      </c>
      <c r="D3160" s="6">
        <v>4</v>
      </c>
      <c r="E3160" s="6">
        <v>12</v>
      </c>
      <c r="F3160" s="1" t="s">
        <v>14</v>
      </c>
      <c r="G3160" s="1" t="s">
        <v>11</v>
      </c>
      <c r="H3160" s="7">
        <v>45211</v>
      </c>
    </row>
    <row r="3161" spans="1:8" ht="12.5" x14ac:dyDescent="0.25">
      <c r="A3161" s="1" t="s">
        <v>3012</v>
      </c>
      <c r="B3161" s="1" t="s">
        <v>22</v>
      </c>
      <c r="C3161" s="1">
        <v>5</v>
      </c>
      <c r="D3161" s="6">
        <v>5</v>
      </c>
      <c r="E3161" s="6">
        <v>25</v>
      </c>
      <c r="F3161" s="1" t="s">
        <v>10</v>
      </c>
      <c r="G3161" s="1" t="s">
        <v>52</v>
      </c>
      <c r="H3161" s="7">
        <v>45211</v>
      </c>
    </row>
    <row r="3162" spans="1:8" ht="12.5" x14ac:dyDescent="0.25">
      <c r="A3162" s="1" t="s">
        <v>5760</v>
      </c>
      <c r="B3162" s="1" t="str">
        <f>IF(OR(ISBLANK('Raw Data'!B6427), 'Raw Data'!B6427="UNKNOWN", 'Raw Data'!B6427="ERROR"), IF('Raw Data'!D6427=1, "Cookie", IF('Raw Data'!D6427=1.5, "Tea", IF('Raw Data'!D6427=2, "Coffee", IF('Raw Data'!D6427=3, "Cake", IF('Raw Data'!D6427=4, "Sandwich", IF('Raw Data'!D6427=5, "Salad", 'Raw Data'!B6427)))))), 'Raw Data'!B6427)</f>
        <v>Cookie</v>
      </c>
      <c r="C3162" s="1">
        <v>1</v>
      </c>
      <c r="D3162" s="6">
        <v>1</v>
      </c>
      <c r="E3162" s="6">
        <v>1</v>
      </c>
      <c r="F3162" s="1" t="s">
        <v>14</v>
      </c>
      <c r="G3162" s="1" t="s">
        <v>62</v>
      </c>
      <c r="H3162" s="7">
        <v>45211</v>
      </c>
    </row>
    <row r="3163" spans="1:8" ht="12.5" x14ac:dyDescent="0.25">
      <c r="A3163" s="1" t="s">
        <v>4322</v>
      </c>
      <c r="B3163" s="1" t="str">
        <f>IF(OR(ISBLANK('Raw Data'!B7459), 'Raw Data'!B7459="UNKNOWN", 'Raw Data'!B7459="ERROR"), IF('Raw Data'!D7459=1, "Cookie", IF('Raw Data'!D7459=1.5, "Tea", IF('Raw Data'!D7459=2, "Coffee", IF('Raw Data'!D7459=3, "Cake", IF('Raw Data'!D7459=4, "Sandwich", IF('Raw Data'!D7459=5, "Salad", 'Raw Data'!B7459)))))), 'Raw Data'!B7459)</f>
        <v>Salad</v>
      </c>
      <c r="C3163" s="1">
        <v>4</v>
      </c>
      <c r="D3163" s="6">
        <v>5</v>
      </c>
      <c r="E3163" s="6">
        <v>20</v>
      </c>
      <c r="F3163" s="1" t="s">
        <v>26</v>
      </c>
      <c r="G3163" s="1" t="s">
        <v>62</v>
      </c>
      <c r="H3163" s="7">
        <v>45211</v>
      </c>
    </row>
    <row r="3164" spans="1:8" ht="12.5" x14ac:dyDescent="0.25">
      <c r="A3164" s="1" t="s">
        <v>842</v>
      </c>
      <c r="B3164" s="1" t="s">
        <v>13</v>
      </c>
      <c r="C3164" s="1">
        <v>1</v>
      </c>
      <c r="D3164" s="6">
        <v>3</v>
      </c>
      <c r="E3164" s="6">
        <v>3</v>
      </c>
      <c r="F3164" s="1" t="s">
        <v>14</v>
      </c>
      <c r="G3164" s="1" t="s">
        <v>52</v>
      </c>
      <c r="H3164" s="7">
        <v>45211</v>
      </c>
    </row>
    <row r="3165" spans="1:8" ht="12.5" x14ac:dyDescent="0.25">
      <c r="A3165" s="1" t="s">
        <v>5762</v>
      </c>
      <c r="B3165" s="1" t="str">
        <f>IF(OR(ISBLANK('Raw Data'!B8283), 'Raw Data'!B8283="UNKNOWN", 'Raw Data'!B8283="ERROR"), IF('Raw Data'!D8283=1, "Cookie", IF('Raw Data'!D8283=1.5, "Tea", IF('Raw Data'!D8283=2, "Coffee", IF('Raw Data'!D8283=3, "Cake", IF('Raw Data'!D8283=4, "Sandwich", IF('Raw Data'!D8283=5, "Salad", 'Raw Data'!B8283)))))), 'Raw Data'!B8283)</f>
        <v>Cake</v>
      </c>
      <c r="C3165" s="1">
        <v>1</v>
      </c>
      <c r="D3165" s="6">
        <v>3</v>
      </c>
      <c r="E3165" s="6">
        <v>3</v>
      </c>
      <c r="F3165" s="1" t="s">
        <v>10</v>
      </c>
      <c r="G3165" s="1" t="s">
        <v>52</v>
      </c>
      <c r="H3165" s="7">
        <v>45211</v>
      </c>
    </row>
    <row r="3166" spans="1:8" ht="12.5" x14ac:dyDescent="0.25">
      <c r="A3166" s="1" t="s">
        <v>439</v>
      </c>
      <c r="B3166" s="1" t="str">
        <f>IF(OR(ISBLANK('Raw Data'!B8451), 'Raw Data'!B8451="UNKNOWN", 'Raw Data'!B8451="ERROR"), IF('Raw Data'!D8451=1, "Cookie", IF('Raw Data'!D8451=1.5, "Tea", IF('Raw Data'!D8451=2, "Coffee", IF('Raw Data'!D8451=3, "Cake", IF('Raw Data'!D8451=4, "Sandwich", IF('Raw Data'!D8451=5, "Salad", 'Raw Data'!B8451)))))), 'Raw Data'!B8451)</f>
        <v>Cookie</v>
      </c>
      <c r="C3166" s="1">
        <v>1</v>
      </c>
      <c r="D3166" s="6">
        <v>1</v>
      </c>
      <c r="E3166" s="6">
        <v>1</v>
      </c>
      <c r="F3166" s="1" t="s">
        <v>26</v>
      </c>
      <c r="G3166" s="1" t="s">
        <v>62</v>
      </c>
      <c r="H3166" s="7">
        <v>45211</v>
      </c>
    </row>
    <row r="3167" spans="1:8" ht="12.5" x14ac:dyDescent="0.25">
      <c r="A3167" s="1" t="s">
        <v>5764</v>
      </c>
      <c r="B3167" s="1" t="s">
        <v>22</v>
      </c>
      <c r="C3167" s="1">
        <v>5</v>
      </c>
      <c r="D3167" s="6">
        <v>5</v>
      </c>
      <c r="E3167" s="6">
        <v>25</v>
      </c>
      <c r="F3167" s="1" t="s">
        <v>52</v>
      </c>
      <c r="G3167" s="1" t="s">
        <v>62</v>
      </c>
      <c r="H3167" s="7">
        <v>45211</v>
      </c>
    </row>
    <row r="3168" spans="1:8" ht="12.5" x14ac:dyDescent="0.25">
      <c r="A3168" s="1" t="s">
        <v>5766</v>
      </c>
      <c r="B3168" s="1" t="s">
        <v>9</v>
      </c>
      <c r="C3168" s="1">
        <v>4</v>
      </c>
      <c r="D3168" s="6">
        <v>2</v>
      </c>
      <c r="E3168" s="6">
        <v>8</v>
      </c>
      <c r="F3168" s="1" t="s">
        <v>52</v>
      </c>
      <c r="G3168" s="1" t="s">
        <v>52</v>
      </c>
      <c r="H3168" s="7">
        <v>45211</v>
      </c>
    </row>
    <row r="3169" spans="1:8" ht="12.5" x14ac:dyDescent="0.25">
      <c r="A3169" s="1" t="s">
        <v>5768</v>
      </c>
      <c r="B3169" s="1" t="str">
        <f>IF(OR(ISBLANK('Raw Data'!B214), 'Raw Data'!B214="UNKNOWN", 'Raw Data'!B214="ERROR"), IF('Raw Data'!D214=1, "Cookie", IF('Raw Data'!D214=1.5, "Tea", IF('Raw Data'!D214=2, "Coffee", IF('Raw Data'!D214=3, "Cake", IF('Raw Data'!D214=4, "Sandwich", IF('Raw Data'!D214=5, "Salad", 'Raw Data'!B214)))))), 'Raw Data'!B214)</f>
        <v>Salad</v>
      </c>
      <c r="C3169" s="1">
        <v>3</v>
      </c>
      <c r="D3169" s="6">
        <f>IF(ISNUMBER('Raw Data'!D214), 'Raw Data'!D214, IF(B3169="Cookie", 1, IF(B3169="Tea", 1.5, IF(B3169="Coffee", 2, IF(OR(B3169="Cake", B3169="Juice"), 3, IF(OR(B3169="Sandwich", B3169="Smoothie"), 4, IF(B3169="Salad", 5,#REF!)))))))</f>
        <v>5</v>
      </c>
      <c r="E3169" s="6">
        <v>15</v>
      </c>
      <c r="F3169" s="1" t="s">
        <v>10</v>
      </c>
      <c r="G3169" s="1" t="s">
        <v>52</v>
      </c>
      <c r="H3169" s="7">
        <v>45231</v>
      </c>
    </row>
    <row r="3170" spans="1:8" ht="12.5" x14ac:dyDescent="0.25">
      <c r="A3170" s="1" t="s">
        <v>5770</v>
      </c>
      <c r="B3170" s="1" t="s">
        <v>28</v>
      </c>
      <c r="C3170" s="1">
        <v>5</v>
      </c>
      <c r="D3170" s="6">
        <v>4</v>
      </c>
      <c r="E3170" s="6">
        <v>20</v>
      </c>
      <c r="F3170" s="1" t="s">
        <v>52</v>
      </c>
      <c r="G3170" s="1" t="s">
        <v>52</v>
      </c>
      <c r="H3170" s="7">
        <v>45231</v>
      </c>
    </row>
    <row r="3171" spans="1:8" ht="12.5" x14ac:dyDescent="0.25">
      <c r="A3171" s="1" t="s">
        <v>5771</v>
      </c>
      <c r="B3171" s="1" t="str">
        <f>IF(OR(ISBLANK('Raw Data'!B591), 'Raw Data'!B591="UNKNOWN", 'Raw Data'!B591="ERROR"), IF('Raw Data'!D591=1, "Cookie", IF('Raw Data'!D591=1.5, "Tea", IF('Raw Data'!D591=2, "Coffee", IF('Raw Data'!D591=3, "Cake", IF('Raw Data'!D591=4, "Sandwich", IF('Raw Data'!D591=5, "Salad", 'Raw Data'!B591)))))), 'Raw Data'!B591)</f>
        <v>Cookie</v>
      </c>
      <c r="C3171" s="1">
        <v>3</v>
      </c>
      <c r="D3171" s="6">
        <v>1</v>
      </c>
      <c r="E3171" s="6">
        <v>3</v>
      </c>
      <c r="F3171" s="1" t="s">
        <v>10</v>
      </c>
      <c r="G3171" s="1" t="s">
        <v>52</v>
      </c>
      <c r="H3171" s="7">
        <v>45231</v>
      </c>
    </row>
    <row r="3172" spans="1:8" ht="12.5" x14ac:dyDescent="0.25">
      <c r="A3172" s="1" t="s">
        <v>5773</v>
      </c>
      <c r="B3172" s="1" t="s">
        <v>32</v>
      </c>
      <c r="C3172" s="1">
        <v>5</v>
      </c>
      <c r="D3172" s="6">
        <v>4</v>
      </c>
      <c r="E3172" s="6">
        <v>20</v>
      </c>
      <c r="F3172" s="1" t="s">
        <v>10</v>
      </c>
      <c r="G3172" s="1" t="s">
        <v>11</v>
      </c>
      <c r="H3172" s="7">
        <v>45231</v>
      </c>
    </row>
    <row r="3173" spans="1:8" ht="12.5" x14ac:dyDescent="0.25">
      <c r="A3173" s="1" t="s">
        <v>5775</v>
      </c>
      <c r="B3173" s="1" t="s">
        <v>22</v>
      </c>
      <c r="C3173" s="1">
        <v>1</v>
      </c>
      <c r="D3173" s="6">
        <v>5</v>
      </c>
      <c r="E3173" s="6">
        <v>5</v>
      </c>
      <c r="F3173" s="1" t="s">
        <v>52</v>
      </c>
      <c r="G3173" s="1" t="s">
        <v>62</v>
      </c>
      <c r="H3173" s="7">
        <v>45231</v>
      </c>
    </row>
    <row r="3174" spans="1:8" ht="12.5" x14ac:dyDescent="0.25">
      <c r="A3174" s="1" t="s">
        <v>5778</v>
      </c>
      <c r="B3174" s="1" t="s">
        <v>32</v>
      </c>
      <c r="C3174" s="1">
        <v>5</v>
      </c>
      <c r="D3174" s="6">
        <v>4</v>
      </c>
      <c r="E3174" s="6">
        <v>20</v>
      </c>
      <c r="F3174" s="1" t="s">
        <v>26</v>
      </c>
      <c r="G3174" s="1" t="s">
        <v>11</v>
      </c>
      <c r="H3174" s="7">
        <v>45231</v>
      </c>
    </row>
    <row r="3175" spans="1:8" ht="12.5" x14ac:dyDescent="0.25">
      <c r="A3175" s="1" t="s">
        <v>5779</v>
      </c>
      <c r="B3175" s="1" t="s">
        <v>13</v>
      </c>
      <c r="C3175" s="1">
        <v>1</v>
      </c>
      <c r="D3175" s="6">
        <v>3</v>
      </c>
      <c r="E3175" s="6">
        <v>3</v>
      </c>
      <c r="F3175" s="1" t="s">
        <v>26</v>
      </c>
      <c r="G3175" s="1" t="s">
        <v>52</v>
      </c>
      <c r="H3175" s="7">
        <v>45231</v>
      </c>
    </row>
    <row r="3176" spans="1:8" ht="12.5" x14ac:dyDescent="0.25">
      <c r="A3176" s="1" t="s">
        <v>5780</v>
      </c>
      <c r="B3176" s="1" t="s">
        <v>28</v>
      </c>
      <c r="C3176" s="1">
        <f>IF(ISNUMBER('Raw Data'!C2995), 'Raw Data'!C2995, 3)</f>
        <v>3</v>
      </c>
      <c r="D3176" s="6">
        <v>4</v>
      </c>
      <c r="E3176" s="6">
        <v>12</v>
      </c>
      <c r="F3176" s="1" t="s">
        <v>52</v>
      </c>
      <c r="G3176" s="1" t="s">
        <v>52</v>
      </c>
      <c r="H3176" s="7">
        <v>45231</v>
      </c>
    </row>
    <row r="3177" spans="1:8" ht="12.5" x14ac:dyDescent="0.25">
      <c r="A3177" s="1" t="s">
        <v>5782</v>
      </c>
      <c r="B3177" s="1" t="str">
        <f>IF(OR(ISBLANK('Raw Data'!B3189), 'Raw Data'!B3189="UNKNOWN", 'Raw Data'!B3189="ERROR"), IF('Raw Data'!D3189=1, "Cookie", IF('Raw Data'!D3189=1.5, "Tea", IF('Raw Data'!D3189=2, "Coffee", IF('Raw Data'!D3189=3, "Cake", IF('Raw Data'!D3189=4, "Sandwich", IF('Raw Data'!D3189=5, "Salad", 'Raw Data'!B3189)))))), 'Raw Data'!B3189)</f>
        <v>Salad</v>
      </c>
      <c r="C3177" s="1">
        <v>1</v>
      </c>
      <c r="D3177" s="6">
        <v>5</v>
      </c>
      <c r="E3177" s="6">
        <v>5</v>
      </c>
      <c r="F3177" s="1" t="s">
        <v>26</v>
      </c>
      <c r="G3177" s="1" t="s">
        <v>62</v>
      </c>
      <c r="H3177" s="7">
        <v>45231</v>
      </c>
    </row>
    <row r="3178" spans="1:8" ht="12.5" x14ac:dyDescent="0.25">
      <c r="A3178" s="1" t="s">
        <v>2925</v>
      </c>
      <c r="B3178" s="1" t="str">
        <f>IF(OR(ISBLANK('Raw Data'!B3291), 'Raw Data'!B3291="UNKNOWN", 'Raw Data'!B3291="ERROR"), IF('Raw Data'!D3291=1, "Cookie", IF('Raw Data'!D3291=1.5, "Tea", IF('Raw Data'!D3291=2, "Coffee", IF('Raw Data'!D3291=3, "Cake", IF('Raw Data'!D3291=4, "Sandwich", IF('Raw Data'!D3291=5, "Salad", 'Raw Data'!B3291)))))), 'Raw Data'!B3291)</f>
        <v>Tea</v>
      </c>
      <c r="C3178" s="1">
        <f>IF(ISNUMBER('Raw Data'!C3291), 'Raw Data'!C3291, 3)</f>
        <v>3</v>
      </c>
      <c r="D3178" s="6">
        <v>1.5</v>
      </c>
      <c r="E3178" s="6">
        <v>4.5</v>
      </c>
      <c r="F3178" s="1" t="s">
        <v>14</v>
      </c>
      <c r="G3178" s="1" t="s">
        <v>11</v>
      </c>
      <c r="H3178" s="7">
        <v>45231</v>
      </c>
    </row>
    <row r="3179" spans="1:8" ht="12.5" x14ac:dyDescent="0.25">
      <c r="A3179" s="1" t="s">
        <v>5783</v>
      </c>
      <c r="B3179" s="1" t="s">
        <v>87</v>
      </c>
      <c r="C3179" s="1">
        <v>1</v>
      </c>
      <c r="D3179" s="6">
        <v>1.5</v>
      </c>
      <c r="E3179" s="6">
        <v>1.5</v>
      </c>
      <c r="F3179" s="1" t="s">
        <v>52</v>
      </c>
      <c r="G3179" s="1" t="s">
        <v>62</v>
      </c>
      <c r="H3179" s="7">
        <v>45231</v>
      </c>
    </row>
    <row r="3180" spans="1:8" ht="12.5" x14ac:dyDescent="0.25">
      <c r="A3180" s="1" t="s">
        <v>5785</v>
      </c>
      <c r="B3180" s="1" t="s">
        <v>22</v>
      </c>
      <c r="C3180" s="1">
        <v>3</v>
      </c>
      <c r="D3180" s="6">
        <v>5</v>
      </c>
      <c r="E3180" s="6">
        <v>15</v>
      </c>
      <c r="F3180" s="1" t="s">
        <v>14</v>
      </c>
      <c r="G3180" s="1" t="s">
        <v>52</v>
      </c>
      <c r="H3180" s="7">
        <v>45231</v>
      </c>
    </row>
    <row r="3181" spans="1:8" ht="12.5" x14ac:dyDescent="0.25">
      <c r="A3181" s="1" t="s">
        <v>5787</v>
      </c>
      <c r="B3181" s="1" t="s">
        <v>18</v>
      </c>
      <c r="C3181" s="1">
        <v>4</v>
      </c>
      <c r="D3181" s="6">
        <v>1</v>
      </c>
      <c r="E3181" s="6">
        <v>4</v>
      </c>
      <c r="F3181" s="1" t="s">
        <v>52</v>
      </c>
      <c r="G3181" s="1" t="s">
        <v>62</v>
      </c>
      <c r="H3181" s="7">
        <v>45231</v>
      </c>
    </row>
    <row r="3182" spans="1:8" ht="12.5" x14ac:dyDescent="0.25">
      <c r="A3182" s="1" t="s">
        <v>5790</v>
      </c>
      <c r="B3182" s="1" t="s">
        <v>49</v>
      </c>
      <c r="C3182" s="1">
        <v>1</v>
      </c>
      <c r="D3182" s="6">
        <v>3</v>
      </c>
      <c r="E3182" s="6">
        <v>3</v>
      </c>
      <c r="F3182" s="1" t="s">
        <v>26</v>
      </c>
      <c r="G3182" s="1" t="s">
        <v>62</v>
      </c>
      <c r="H3182" s="7">
        <v>45231</v>
      </c>
    </row>
    <row r="3183" spans="1:8" ht="12.5" x14ac:dyDescent="0.25">
      <c r="A3183" s="1" t="s">
        <v>5791</v>
      </c>
      <c r="B3183" s="1" t="s">
        <v>49</v>
      </c>
      <c r="C3183" s="1">
        <v>2</v>
      </c>
      <c r="D3183" s="6">
        <v>3</v>
      </c>
      <c r="E3183" s="6">
        <v>6</v>
      </c>
      <c r="F3183" s="1" t="s">
        <v>52</v>
      </c>
      <c r="G3183" s="1" t="s">
        <v>62</v>
      </c>
      <c r="H3183" s="7">
        <v>45231</v>
      </c>
    </row>
    <row r="3184" spans="1:8" ht="12.5" x14ac:dyDescent="0.25">
      <c r="A3184" s="1" t="s">
        <v>5792</v>
      </c>
      <c r="B3184" s="1" t="s">
        <v>87</v>
      </c>
      <c r="C3184" s="1">
        <v>4</v>
      </c>
      <c r="D3184" s="6">
        <v>1.5</v>
      </c>
      <c r="E3184" s="6">
        <v>6</v>
      </c>
      <c r="F3184" s="1" t="s">
        <v>26</v>
      </c>
      <c r="G3184" s="1" t="s">
        <v>52</v>
      </c>
      <c r="H3184" s="7">
        <v>45231</v>
      </c>
    </row>
    <row r="3185" spans="1:8" ht="12.5" x14ac:dyDescent="0.25">
      <c r="A3185" s="1" t="s">
        <v>5046</v>
      </c>
      <c r="B3185" s="1" t="s">
        <v>9</v>
      </c>
      <c r="C3185" s="1">
        <v>3</v>
      </c>
      <c r="D3185" s="6">
        <v>2</v>
      </c>
      <c r="E3185" s="6">
        <v>6</v>
      </c>
      <c r="F3185" s="1" t="s">
        <v>52</v>
      </c>
      <c r="G3185" s="1" t="s">
        <v>62</v>
      </c>
      <c r="H3185" s="7">
        <v>45231</v>
      </c>
    </row>
    <row r="3186" spans="1:8" ht="12.5" x14ac:dyDescent="0.25">
      <c r="A3186" s="1" t="s">
        <v>815</v>
      </c>
      <c r="B3186" s="1" t="s">
        <v>9</v>
      </c>
      <c r="C3186" s="1">
        <v>5</v>
      </c>
      <c r="D3186" s="6">
        <v>2</v>
      </c>
      <c r="E3186" s="6">
        <v>10</v>
      </c>
      <c r="F3186" s="1" t="s">
        <v>10</v>
      </c>
      <c r="G3186" s="1" t="s">
        <v>52</v>
      </c>
      <c r="H3186" s="7">
        <v>45231</v>
      </c>
    </row>
    <row r="3187" spans="1:8" ht="12.5" x14ac:dyDescent="0.25">
      <c r="A3187" s="1" t="s">
        <v>5796</v>
      </c>
      <c r="B3187" s="1" t="s">
        <v>32</v>
      </c>
      <c r="C3187" s="1">
        <v>2</v>
      </c>
      <c r="D3187" s="6">
        <v>4</v>
      </c>
      <c r="E3187" s="6">
        <v>8</v>
      </c>
      <c r="F3187" s="1" t="s">
        <v>10</v>
      </c>
      <c r="G3187" s="1" t="s">
        <v>11</v>
      </c>
      <c r="H3187" s="7">
        <v>45231</v>
      </c>
    </row>
    <row r="3188" spans="1:8" ht="12.5" x14ac:dyDescent="0.25">
      <c r="A3188" s="1" t="s">
        <v>5797</v>
      </c>
      <c r="B3188" s="1" t="s">
        <v>49</v>
      </c>
      <c r="C3188" s="1">
        <v>1</v>
      </c>
      <c r="D3188" s="6">
        <v>3</v>
      </c>
      <c r="E3188" s="6">
        <v>3</v>
      </c>
      <c r="F3188" s="1" t="s">
        <v>26</v>
      </c>
      <c r="G3188" s="1" t="s">
        <v>52</v>
      </c>
      <c r="H3188" s="7">
        <v>45231</v>
      </c>
    </row>
    <row r="3189" spans="1:8" ht="12.5" x14ac:dyDescent="0.25">
      <c r="A3189" s="1" t="s">
        <v>5798</v>
      </c>
      <c r="B3189" s="1" t="s">
        <v>87</v>
      </c>
      <c r="C3189" s="1">
        <v>1</v>
      </c>
      <c r="D3189" s="6">
        <v>1.5</v>
      </c>
      <c r="E3189" s="6">
        <v>1.5</v>
      </c>
      <c r="F3189" s="1" t="s">
        <v>10</v>
      </c>
      <c r="G3189" s="1" t="s">
        <v>11</v>
      </c>
      <c r="H3189" s="7">
        <v>45231</v>
      </c>
    </row>
    <row r="3190" spans="1:8" ht="12.5" x14ac:dyDescent="0.25">
      <c r="A3190" s="1" t="s">
        <v>3027</v>
      </c>
      <c r="B3190" s="1" t="s">
        <v>13</v>
      </c>
      <c r="C3190" s="1">
        <v>2</v>
      </c>
      <c r="D3190" s="6">
        <v>3</v>
      </c>
      <c r="E3190" s="6">
        <v>6</v>
      </c>
      <c r="F3190" s="1" t="s">
        <v>10</v>
      </c>
      <c r="G3190" s="1" t="s">
        <v>11</v>
      </c>
      <c r="H3190" s="7">
        <v>45231</v>
      </c>
    </row>
    <row r="3191" spans="1:8" ht="12.5" x14ac:dyDescent="0.25">
      <c r="A3191" s="1" t="s">
        <v>5800</v>
      </c>
      <c r="B3191" s="1" t="s">
        <v>13</v>
      </c>
      <c r="C3191" s="1">
        <v>4</v>
      </c>
      <c r="D3191" s="6">
        <v>3</v>
      </c>
      <c r="E3191" s="6">
        <v>12</v>
      </c>
      <c r="F3191" s="1" t="s">
        <v>52</v>
      </c>
      <c r="G3191" s="1" t="s">
        <v>52</v>
      </c>
      <c r="H3191" s="7">
        <v>45231</v>
      </c>
    </row>
    <row r="3192" spans="1:8" ht="12.5" x14ac:dyDescent="0.25">
      <c r="A3192" s="1" t="s">
        <v>343</v>
      </c>
      <c r="B3192" s="1" t="s">
        <v>13</v>
      </c>
      <c r="C3192" s="1">
        <v>4</v>
      </c>
      <c r="D3192" s="6">
        <f>IF(ISNUMBER('Raw Data'!D446), 'Raw Data'!D446, IF(B3192="Cookie", 1, IF(B3192="Tea", 1.5, IF(B3192="Coffee", 2, IF(OR(B3192="Cake", B3192="Juice"), 3, IF(OR(B3192="Sandwich", B3192="Smoothie"), 4, IF(B3192="Salad", 5,#REF!)))))))</f>
        <v>3</v>
      </c>
      <c r="E3192" s="6">
        <v>12</v>
      </c>
      <c r="F3192" s="1" t="s">
        <v>10</v>
      </c>
      <c r="G3192" s="1" t="s">
        <v>62</v>
      </c>
      <c r="H3192" s="7">
        <v>45232</v>
      </c>
    </row>
    <row r="3193" spans="1:8" ht="12.5" x14ac:dyDescent="0.25">
      <c r="A3193" s="1" t="s">
        <v>5643</v>
      </c>
      <c r="B3193" s="1" t="s">
        <v>18</v>
      </c>
      <c r="C3193" s="1">
        <v>3</v>
      </c>
      <c r="D3193" s="6">
        <v>1</v>
      </c>
      <c r="E3193" s="6">
        <v>3</v>
      </c>
      <c r="F3193" s="1" t="s">
        <v>10</v>
      </c>
      <c r="G3193" s="1" t="s">
        <v>62</v>
      </c>
      <c r="H3193" s="7">
        <v>45232</v>
      </c>
    </row>
    <row r="3194" spans="1:8" ht="12.5" x14ac:dyDescent="0.25">
      <c r="A3194" s="1" t="s">
        <v>5803</v>
      </c>
      <c r="B3194" s="1" t="s">
        <v>32</v>
      </c>
      <c r="C3194" s="1">
        <v>5</v>
      </c>
      <c r="D3194" s="6">
        <v>4</v>
      </c>
      <c r="E3194" s="6">
        <v>20</v>
      </c>
      <c r="F3194" s="1" t="s">
        <v>14</v>
      </c>
      <c r="G3194" s="1" t="s">
        <v>52</v>
      </c>
      <c r="H3194" s="7">
        <v>45232</v>
      </c>
    </row>
    <row r="3195" spans="1:8" ht="12.5" x14ac:dyDescent="0.25">
      <c r="A3195" s="1" t="s">
        <v>5804</v>
      </c>
      <c r="B3195" s="1" t="s">
        <v>28</v>
      </c>
      <c r="C3195" s="1">
        <v>5</v>
      </c>
      <c r="D3195" s="6">
        <v>4</v>
      </c>
      <c r="E3195" s="6">
        <v>20</v>
      </c>
      <c r="F3195" s="1" t="s">
        <v>52</v>
      </c>
      <c r="G3195" s="1" t="s">
        <v>62</v>
      </c>
      <c r="H3195" s="7">
        <v>45232</v>
      </c>
    </row>
    <row r="3196" spans="1:8" ht="12.5" x14ac:dyDescent="0.25">
      <c r="A3196" s="1" t="s">
        <v>5805</v>
      </c>
      <c r="B3196" s="1" t="s">
        <v>22</v>
      </c>
      <c r="C3196" s="1">
        <v>5</v>
      </c>
      <c r="D3196" s="6">
        <v>5</v>
      </c>
      <c r="E3196" s="6">
        <v>25</v>
      </c>
      <c r="F3196" s="1" t="s">
        <v>26</v>
      </c>
      <c r="G3196" s="1" t="s">
        <v>52</v>
      </c>
      <c r="H3196" s="7">
        <v>45232</v>
      </c>
    </row>
    <row r="3197" spans="1:8" ht="12.5" x14ac:dyDescent="0.25">
      <c r="A3197" s="1" t="s">
        <v>4935</v>
      </c>
      <c r="B3197" s="1" t="s">
        <v>13</v>
      </c>
      <c r="C3197" s="1">
        <v>2</v>
      </c>
      <c r="D3197" s="6">
        <v>3</v>
      </c>
      <c r="E3197" s="6">
        <v>6</v>
      </c>
      <c r="F3197" s="1" t="s">
        <v>26</v>
      </c>
      <c r="G3197" s="1" t="s">
        <v>62</v>
      </c>
      <c r="H3197" s="7">
        <v>45232</v>
      </c>
    </row>
    <row r="3198" spans="1:8" ht="12.5" x14ac:dyDescent="0.25">
      <c r="A3198" s="1" t="s">
        <v>5807</v>
      </c>
      <c r="B3198" s="1" t="s">
        <v>13</v>
      </c>
      <c r="C3198" s="1">
        <v>2</v>
      </c>
      <c r="D3198" s="6">
        <v>3</v>
      </c>
      <c r="E3198" s="6">
        <v>6</v>
      </c>
      <c r="F3198" s="1" t="s">
        <v>14</v>
      </c>
      <c r="G3198" s="1" t="s">
        <v>62</v>
      </c>
      <c r="H3198" s="7">
        <v>45232</v>
      </c>
    </row>
    <row r="3199" spans="1:8" ht="12.5" x14ac:dyDescent="0.25">
      <c r="A3199" s="1" t="s">
        <v>4265</v>
      </c>
      <c r="B3199" s="1" t="s">
        <v>49</v>
      </c>
      <c r="C3199" s="1">
        <v>4</v>
      </c>
      <c r="D3199" s="6">
        <v>3</v>
      </c>
      <c r="E3199" s="6">
        <v>12</v>
      </c>
      <c r="F3199" s="1" t="s">
        <v>26</v>
      </c>
      <c r="G3199" s="1" t="s">
        <v>11</v>
      </c>
      <c r="H3199" s="7">
        <v>45232</v>
      </c>
    </row>
    <row r="3200" spans="1:8" ht="12.5" x14ac:dyDescent="0.25">
      <c r="A3200" s="1" t="s">
        <v>5808</v>
      </c>
      <c r="B3200" s="1" t="s">
        <v>22</v>
      </c>
      <c r="C3200" s="1">
        <v>5</v>
      </c>
      <c r="D3200" s="6">
        <v>5</v>
      </c>
      <c r="E3200" s="6">
        <v>25</v>
      </c>
      <c r="F3200" s="1" t="s">
        <v>10</v>
      </c>
      <c r="G3200" s="1" t="s">
        <v>62</v>
      </c>
      <c r="H3200" s="7">
        <v>45232</v>
      </c>
    </row>
    <row r="3201" spans="1:8" ht="12.5" x14ac:dyDescent="0.25">
      <c r="A3201" s="1" t="s">
        <v>5810</v>
      </c>
      <c r="B3201" s="1" t="s">
        <v>13</v>
      </c>
      <c r="C3201" s="1">
        <v>2</v>
      </c>
      <c r="D3201" s="6">
        <v>3</v>
      </c>
      <c r="E3201" s="6">
        <v>6</v>
      </c>
      <c r="F3201" s="1" t="s">
        <v>14</v>
      </c>
      <c r="G3201" s="1" t="s">
        <v>62</v>
      </c>
      <c r="H3201" s="7">
        <v>45232</v>
      </c>
    </row>
    <row r="3202" spans="1:8" ht="12.5" x14ac:dyDescent="0.25">
      <c r="A3202" s="1" t="s">
        <v>5811</v>
      </c>
      <c r="B3202" s="1" t="s">
        <v>32</v>
      </c>
      <c r="C3202" s="1">
        <v>2</v>
      </c>
      <c r="D3202" s="6">
        <v>4</v>
      </c>
      <c r="E3202" s="6">
        <v>8</v>
      </c>
      <c r="F3202" s="1" t="s">
        <v>10</v>
      </c>
      <c r="G3202" s="1" t="s">
        <v>52</v>
      </c>
      <c r="H3202" s="7">
        <v>45232</v>
      </c>
    </row>
    <row r="3203" spans="1:8" ht="12.5" x14ac:dyDescent="0.25">
      <c r="A3203" s="1" t="s">
        <v>5812</v>
      </c>
      <c r="B3203" s="1" t="s">
        <v>13</v>
      </c>
      <c r="C3203" s="1">
        <v>4</v>
      </c>
      <c r="D3203" s="6">
        <v>3</v>
      </c>
      <c r="E3203" s="6">
        <v>12</v>
      </c>
      <c r="F3203" s="1" t="s">
        <v>52</v>
      </c>
      <c r="G3203" s="1" t="s">
        <v>52</v>
      </c>
      <c r="H3203" s="7">
        <v>45232</v>
      </c>
    </row>
    <row r="3204" spans="1:8" ht="12.5" x14ac:dyDescent="0.25">
      <c r="A3204" s="1" t="s">
        <v>2438</v>
      </c>
      <c r="B3204" s="1" t="s">
        <v>32</v>
      </c>
      <c r="C3204" s="1">
        <v>3</v>
      </c>
      <c r="D3204" s="6">
        <v>4</v>
      </c>
      <c r="E3204" s="6">
        <v>12</v>
      </c>
      <c r="F3204" s="1" t="s">
        <v>14</v>
      </c>
      <c r="G3204" s="1" t="s">
        <v>52</v>
      </c>
      <c r="H3204" s="7">
        <v>45232</v>
      </c>
    </row>
    <row r="3205" spans="1:8" ht="12.5" x14ac:dyDescent="0.25">
      <c r="A3205" s="1" t="s">
        <v>5816</v>
      </c>
      <c r="B3205" s="1" t="s">
        <v>13</v>
      </c>
      <c r="C3205" s="1">
        <v>1</v>
      </c>
      <c r="D3205" s="6">
        <v>3</v>
      </c>
      <c r="E3205" s="6">
        <v>3</v>
      </c>
      <c r="F3205" s="1" t="s">
        <v>10</v>
      </c>
      <c r="G3205" s="1" t="s">
        <v>52</v>
      </c>
      <c r="H3205" s="7">
        <v>45232</v>
      </c>
    </row>
    <row r="3206" spans="1:8" ht="12.5" x14ac:dyDescent="0.25">
      <c r="A3206" s="1" t="s">
        <v>5817</v>
      </c>
      <c r="B3206" s="1" t="str">
        <f>IF(OR(ISBLANK('Raw Data'!B6581), 'Raw Data'!B6581="UNKNOWN", 'Raw Data'!B6581="ERROR"), IF('Raw Data'!D6581=1, "Cookie", IF('Raw Data'!D6581=1.5, "Tea", IF('Raw Data'!D6581=2, "Coffee", IF('Raw Data'!D6581=3, "Cake", IF('Raw Data'!D6581=4, "Sandwich", IF('Raw Data'!D6581=5, "Salad", 'Raw Data'!B6581)))))), 'Raw Data'!B6581)</f>
        <v>Coffee</v>
      </c>
      <c r="C3206" s="1">
        <v>3</v>
      </c>
      <c r="D3206" s="6">
        <v>2</v>
      </c>
      <c r="E3206" s="6">
        <v>6</v>
      </c>
      <c r="F3206" s="1" t="s">
        <v>26</v>
      </c>
      <c r="G3206" s="1" t="s">
        <v>62</v>
      </c>
      <c r="H3206" s="7">
        <v>45232</v>
      </c>
    </row>
    <row r="3207" spans="1:8" ht="12.5" x14ac:dyDescent="0.25">
      <c r="A3207" s="1" t="s">
        <v>5820</v>
      </c>
      <c r="B3207" s="1" t="s">
        <v>28</v>
      </c>
      <c r="C3207" s="1">
        <v>2</v>
      </c>
      <c r="D3207" s="6">
        <v>4</v>
      </c>
      <c r="E3207" s="6">
        <v>8</v>
      </c>
      <c r="F3207" s="1" t="s">
        <v>52</v>
      </c>
      <c r="G3207" s="1" t="s">
        <v>52</v>
      </c>
      <c r="H3207" s="7">
        <v>45232</v>
      </c>
    </row>
    <row r="3208" spans="1:8" ht="12.5" x14ac:dyDescent="0.25">
      <c r="A3208" s="1" t="s">
        <v>2755</v>
      </c>
      <c r="B3208" s="1" t="s">
        <v>49</v>
      </c>
      <c r="C3208" s="1">
        <v>5</v>
      </c>
      <c r="D3208" s="6">
        <v>3</v>
      </c>
      <c r="E3208" s="6">
        <v>15</v>
      </c>
      <c r="F3208" s="1" t="s">
        <v>10</v>
      </c>
      <c r="G3208" s="1" t="s">
        <v>52</v>
      </c>
      <c r="H3208" s="7">
        <v>45232</v>
      </c>
    </row>
    <row r="3209" spans="1:8" ht="12.5" x14ac:dyDescent="0.25">
      <c r="A3209" s="1" t="s">
        <v>1871</v>
      </c>
      <c r="B3209" s="1" t="s">
        <v>32</v>
      </c>
      <c r="C3209" s="1">
        <v>5</v>
      </c>
      <c r="D3209" s="6">
        <v>4</v>
      </c>
      <c r="E3209" s="6">
        <v>20</v>
      </c>
      <c r="F3209" s="1" t="s">
        <v>10</v>
      </c>
      <c r="G3209" s="1" t="s">
        <v>11</v>
      </c>
      <c r="H3209" s="7">
        <v>45232</v>
      </c>
    </row>
    <row r="3210" spans="1:8" ht="12.5" x14ac:dyDescent="0.25">
      <c r="A3210" s="1" t="s">
        <v>5823</v>
      </c>
      <c r="B3210" s="1" t="s">
        <v>18</v>
      </c>
      <c r="C3210" s="1">
        <v>1</v>
      </c>
      <c r="D3210" s="6">
        <v>1</v>
      </c>
      <c r="E3210" s="6">
        <v>1</v>
      </c>
      <c r="F3210" s="1" t="s">
        <v>52</v>
      </c>
      <c r="G3210" s="1" t="s">
        <v>62</v>
      </c>
      <c r="H3210" s="7">
        <v>45232</v>
      </c>
    </row>
    <row r="3211" spans="1:8" ht="12.5" x14ac:dyDescent="0.25">
      <c r="A3211" s="1" t="s">
        <v>5824</v>
      </c>
      <c r="B3211" s="1" t="s">
        <v>32</v>
      </c>
      <c r="C3211" s="1">
        <v>2</v>
      </c>
      <c r="D3211" s="6">
        <v>4</v>
      </c>
      <c r="E3211" s="6">
        <v>8</v>
      </c>
      <c r="F3211" s="1" t="s">
        <v>52</v>
      </c>
      <c r="G3211" s="1" t="s">
        <v>11</v>
      </c>
      <c r="H3211" s="7">
        <v>45232</v>
      </c>
    </row>
    <row r="3212" spans="1:8" ht="12.5" x14ac:dyDescent="0.25">
      <c r="A3212" s="1" t="s">
        <v>1468</v>
      </c>
      <c r="B3212" s="1" t="s">
        <v>13</v>
      </c>
      <c r="C3212" s="1">
        <v>4</v>
      </c>
      <c r="D3212" s="6">
        <v>3</v>
      </c>
      <c r="E3212" s="6">
        <v>12</v>
      </c>
      <c r="F3212" s="1" t="s">
        <v>52</v>
      </c>
      <c r="G3212" s="1" t="s">
        <v>52</v>
      </c>
      <c r="H3212" s="7">
        <v>45232</v>
      </c>
    </row>
    <row r="3213" spans="1:8" ht="12.5" x14ac:dyDescent="0.25">
      <c r="A3213" s="1" t="s">
        <v>5727</v>
      </c>
      <c r="B3213" s="1" t="s">
        <v>9</v>
      </c>
      <c r="C3213" s="1">
        <v>5</v>
      </c>
      <c r="D3213" s="6">
        <v>2</v>
      </c>
      <c r="E3213" s="6">
        <v>10</v>
      </c>
      <c r="F3213" s="1" t="s">
        <v>14</v>
      </c>
      <c r="G3213" s="1" t="s">
        <v>52</v>
      </c>
      <c r="H3213" s="7">
        <v>45232</v>
      </c>
    </row>
    <row r="3214" spans="1:8" ht="12.5" x14ac:dyDescent="0.25">
      <c r="A3214" s="1" t="s">
        <v>1581</v>
      </c>
      <c r="B3214" s="1" t="s">
        <v>28</v>
      </c>
      <c r="C3214" s="1">
        <v>5</v>
      </c>
      <c r="D3214" s="6">
        <v>4</v>
      </c>
      <c r="E3214" s="6">
        <v>20</v>
      </c>
      <c r="F3214" s="1" t="s">
        <v>10</v>
      </c>
      <c r="G3214" s="1" t="s">
        <v>52</v>
      </c>
      <c r="H3214" s="7">
        <v>45233</v>
      </c>
    </row>
    <row r="3215" spans="1:8" ht="12.5" x14ac:dyDescent="0.25">
      <c r="A3215" s="1" t="s">
        <v>5827</v>
      </c>
      <c r="B3215" s="1" t="s">
        <v>32</v>
      </c>
      <c r="C3215" s="1">
        <v>2</v>
      </c>
      <c r="D3215" s="6">
        <v>4</v>
      </c>
      <c r="E3215" s="6">
        <v>8</v>
      </c>
      <c r="F3215" s="1" t="s">
        <v>14</v>
      </c>
      <c r="G3215" s="1" t="s">
        <v>62</v>
      </c>
      <c r="H3215" s="7">
        <v>45233</v>
      </c>
    </row>
    <row r="3216" spans="1:8" ht="12.5" x14ac:dyDescent="0.25">
      <c r="A3216" s="1" t="s">
        <v>1393</v>
      </c>
      <c r="B3216" s="1" t="s">
        <v>87</v>
      </c>
      <c r="C3216" s="1">
        <v>4</v>
      </c>
      <c r="D3216" s="6">
        <v>1.5</v>
      </c>
      <c r="E3216" s="6">
        <v>6</v>
      </c>
      <c r="F3216" s="1" t="s">
        <v>26</v>
      </c>
      <c r="G3216" s="1" t="s">
        <v>62</v>
      </c>
      <c r="H3216" s="7">
        <v>45233</v>
      </c>
    </row>
    <row r="3217" spans="1:8" ht="12.5" x14ac:dyDescent="0.25">
      <c r="A3217" s="1" t="s">
        <v>5829</v>
      </c>
      <c r="B3217" s="1" t="s">
        <v>49</v>
      </c>
      <c r="C3217" s="1">
        <v>4</v>
      </c>
      <c r="D3217" s="6">
        <v>3</v>
      </c>
      <c r="E3217" s="6">
        <v>12</v>
      </c>
      <c r="F3217" s="1" t="s">
        <v>52</v>
      </c>
      <c r="G3217" s="1" t="s">
        <v>62</v>
      </c>
      <c r="H3217" s="7">
        <v>45233</v>
      </c>
    </row>
    <row r="3218" spans="1:8" ht="12.5" x14ac:dyDescent="0.25">
      <c r="A3218" s="1" t="s">
        <v>2106</v>
      </c>
      <c r="B3218" s="1" t="s">
        <v>32</v>
      </c>
      <c r="C3218" s="1">
        <v>4</v>
      </c>
      <c r="D3218" s="6">
        <v>4</v>
      </c>
      <c r="E3218" s="6">
        <v>16</v>
      </c>
      <c r="F3218" s="1" t="s">
        <v>52</v>
      </c>
      <c r="G3218" s="1" t="s">
        <v>52</v>
      </c>
      <c r="H3218" s="7">
        <v>45233</v>
      </c>
    </row>
    <row r="3219" spans="1:8" ht="12.5" x14ac:dyDescent="0.25">
      <c r="A3219" s="1" t="s">
        <v>5832</v>
      </c>
      <c r="B3219" s="1" t="s">
        <v>28</v>
      </c>
      <c r="C3219" s="1">
        <v>1</v>
      </c>
      <c r="D3219" s="6">
        <v>4</v>
      </c>
      <c r="E3219" s="6">
        <v>4</v>
      </c>
      <c r="F3219" s="1" t="s">
        <v>26</v>
      </c>
      <c r="G3219" s="1" t="s">
        <v>11</v>
      </c>
      <c r="H3219" s="7">
        <v>45233</v>
      </c>
    </row>
    <row r="3220" spans="1:8" ht="12.5" x14ac:dyDescent="0.25">
      <c r="A3220" s="1" t="s">
        <v>4036</v>
      </c>
      <c r="B3220" s="1" t="s">
        <v>32</v>
      </c>
      <c r="C3220" s="1">
        <v>2</v>
      </c>
      <c r="D3220" s="6">
        <v>4</v>
      </c>
      <c r="E3220" s="6">
        <v>8</v>
      </c>
      <c r="F3220" s="1" t="s">
        <v>52</v>
      </c>
      <c r="G3220" s="1" t="s">
        <v>52</v>
      </c>
      <c r="H3220" s="7">
        <v>45233</v>
      </c>
    </row>
    <row r="3221" spans="1:8" ht="12.5" x14ac:dyDescent="0.25">
      <c r="A3221" s="1" t="s">
        <v>2492</v>
      </c>
      <c r="B3221" s="1" t="s">
        <v>9</v>
      </c>
      <c r="C3221" s="1">
        <v>5</v>
      </c>
      <c r="D3221" s="6">
        <f>IF(ISNUMBER('Raw Data'!D5423), 'Raw Data'!D5423, IF(B3221="Cookie", 1, IF(B3221="Tea", 1.5, IF(B3221="Coffee", 2, IF(OR(B3221="Cake", B3221="Juice"), 3, IF(OR(B3221="Sandwich", B3221="Smoothie"), 4, IF(B3221="Salad", 5,#REF!)))))))</f>
        <v>2</v>
      </c>
      <c r="E3221" s="6">
        <v>10</v>
      </c>
      <c r="F3221" s="1" t="s">
        <v>10</v>
      </c>
      <c r="G3221" s="1" t="s">
        <v>62</v>
      </c>
      <c r="H3221" s="7">
        <v>45233</v>
      </c>
    </row>
    <row r="3222" spans="1:8" ht="12.5" x14ac:dyDescent="0.25">
      <c r="A3222" s="1" t="s">
        <v>1910</v>
      </c>
      <c r="B3222" s="1" t="s">
        <v>22</v>
      </c>
      <c r="C3222" s="1">
        <v>4</v>
      </c>
      <c r="D3222" s="6">
        <v>5</v>
      </c>
      <c r="E3222" s="6">
        <v>20</v>
      </c>
      <c r="F3222" s="1" t="s">
        <v>14</v>
      </c>
      <c r="G3222" s="1" t="s">
        <v>52</v>
      </c>
      <c r="H3222" s="7">
        <v>45233</v>
      </c>
    </row>
    <row r="3223" spans="1:8" ht="12.5" x14ac:dyDescent="0.25">
      <c r="A3223" s="1" t="s">
        <v>3035</v>
      </c>
      <c r="B3223" s="1" t="s">
        <v>18</v>
      </c>
      <c r="C3223" s="1">
        <v>2</v>
      </c>
      <c r="D3223" s="6">
        <v>1</v>
      </c>
      <c r="E3223" s="6">
        <v>2</v>
      </c>
      <c r="F3223" s="1" t="s">
        <v>14</v>
      </c>
      <c r="G3223" s="1" t="s">
        <v>11</v>
      </c>
      <c r="H3223" s="7">
        <v>45233</v>
      </c>
    </row>
    <row r="3224" spans="1:8" ht="12.5" x14ac:dyDescent="0.25">
      <c r="A3224" s="1" t="s">
        <v>5836</v>
      </c>
      <c r="B3224" s="1" t="s">
        <v>49</v>
      </c>
      <c r="C3224" s="1">
        <v>2</v>
      </c>
      <c r="D3224" s="6">
        <v>3</v>
      </c>
      <c r="E3224" s="6">
        <v>6</v>
      </c>
      <c r="F3224" s="1" t="s">
        <v>10</v>
      </c>
      <c r="G3224" s="1" t="s">
        <v>52</v>
      </c>
      <c r="H3224" s="7">
        <v>45233</v>
      </c>
    </row>
    <row r="3225" spans="1:8" ht="12.5" x14ac:dyDescent="0.25">
      <c r="A3225" s="1" t="s">
        <v>5837</v>
      </c>
      <c r="B3225" s="1" t="s">
        <v>22</v>
      </c>
      <c r="C3225" s="1">
        <v>5</v>
      </c>
      <c r="D3225" s="6">
        <v>5</v>
      </c>
      <c r="E3225" s="6">
        <v>25</v>
      </c>
      <c r="F3225" s="1" t="s">
        <v>14</v>
      </c>
      <c r="G3225" s="1" t="s">
        <v>52</v>
      </c>
      <c r="H3225" s="7">
        <v>45233</v>
      </c>
    </row>
    <row r="3226" spans="1:8" ht="12.5" x14ac:dyDescent="0.25">
      <c r="A3226" s="1" t="s">
        <v>964</v>
      </c>
      <c r="B3226" s="1" t="s">
        <v>18</v>
      </c>
      <c r="C3226" s="1">
        <v>2</v>
      </c>
      <c r="D3226" s="6">
        <v>1</v>
      </c>
      <c r="E3226" s="6">
        <v>2</v>
      </c>
      <c r="F3226" s="1" t="s">
        <v>14</v>
      </c>
      <c r="G3226" s="1" t="s">
        <v>11</v>
      </c>
      <c r="H3226" s="7">
        <v>45233</v>
      </c>
    </row>
    <row r="3227" spans="1:8" ht="12.5" x14ac:dyDescent="0.25">
      <c r="A3227" s="1" t="s">
        <v>5840</v>
      </c>
      <c r="B3227" s="1" t="s">
        <v>22</v>
      </c>
      <c r="C3227" s="1">
        <v>4</v>
      </c>
      <c r="D3227" s="6">
        <v>5</v>
      </c>
      <c r="E3227" s="6">
        <v>20</v>
      </c>
      <c r="F3227" s="1" t="s">
        <v>52</v>
      </c>
      <c r="G3227" s="1" t="s">
        <v>62</v>
      </c>
      <c r="H3227" s="7">
        <v>45233</v>
      </c>
    </row>
    <row r="3228" spans="1:8" ht="12.5" x14ac:dyDescent="0.25">
      <c r="A3228" s="1" t="s">
        <v>5842</v>
      </c>
      <c r="B3228" s="1" t="s">
        <v>28</v>
      </c>
      <c r="C3228" s="1">
        <f>IF(ISNUMBER('Raw Data'!C180), 'Raw Data'!C180, 3)</f>
        <v>3</v>
      </c>
      <c r="D3228" s="6">
        <v>4</v>
      </c>
      <c r="E3228" s="6">
        <v>12</v>
      </c>
      <c r="F3228" s="1" t="s">
        <v>26</v>
      </c>
      <c r="G3228" s="1" t="s">
        <v>52</v>
      </c>
      <c r="H3228" s="7">
        <v>45234</v>
      </c>
    </row>
    <row r="3229" spans="1:8" ht="12.5" x14ac:dyDescent="0.25">
      <c r="A3229" s="1" t="s">
        <v>5843</v>
      </c>
      <c r="B3229" s="1" t="s">
        <v>49</v>
      </c>
      <c r="C3229" s="1">
        <f>IF(ISNUMBER('Raw Data'!C200), 'Raw Data'!C200, 3)</f>
        <v>3</v>
      </c>
      <c r="D3229" s="6">
        <v>3</v>
      </c>
      <c r="E3229" s="6">
        <v>9</v>
      </c>
      <c r="F3229" s="1" t="s">
        <v>52</v>
      </c>
      <c r="G3229" s="1" t="s">
        <v>52</v>
      </c>
      <c r="H3229" s="7">
        <v>45234</v>
      </c>
    </row>
    <row r="3230" spans="1:8" ht="12.5" x14ac:dyDescent="0.25">
      <c r="A3230" s="1" t="s">
        <v>5845</v>
      </c>
      <c r="B3230" s="1" t="s">
        <v>28</v>
      </c>
      <c r="C3230" s="1">
        <v>2</v>
      </c>
      <c r="D3230" s="6">
        <v>4</v>
      </c>
      <c r="E3230" s="6">
        <v>8</v>
      </c>
      <c r="F3230" s="1" t="s">
        <v>26</v>
      </c>
      <c r="G3230" s="1" t="s">
        <v>52</v>
      </c>
      <c r="H3230" s="7">
        <v>45234</v>
      </c>
    </row>
    <row r="3231" spans="1:8" ht="12.5" x14ac:dyDescent="0.25">
      <c r="A3231" s="1" t="s">
        <v>5847</v>
      </c>
      <c r="B3231" s="1" t="s">
        <v>13</v>
      </c>
      <c r="C3231" s="1">
        <v>5</v>
      </c>
      <c r="D3231" s="6">
        <v>3</v>
      </c>
      <c r="E3231" s="6">
        <v>15</v>
      </c>
      <c r="F3231" s="1" t="s">
        <v>52</v>
      </c>
      <c r="G3231" s="1" t="s">
        <v>62</v>
      </c>
      <c r="H3231" s="7">
        <v>45234</v>
      </c>
    </row>
    <row r="3232" spans="1:8" ht="12.5" x14ac:dyDescent="0.25">
      <c r="A3232" s="1" t="s">
        <v>5849</v>
      </c>
      <c r="B3232" s="1" t="s">
        <v>49</v>
      </c>
      <c r="C3232" s="1">
        <v>3</v>
      </c>
      <c r="D3232" s="6">
        <v>3</v>
      </c>
      <c r="E3232" s="6">
        <v>9</v>
      </c>
      <c r="F3232" s="1" t="s">
        <v>14</v>
      </c>
      <c r="G3232" s="1" t="s">
        <v>52</v>
      </c>
      <c r="H3232" s="7">
        <v>45234</v>
      </c>
    </row>
    <row r="3233" spans="1:8" ht="12.5" x14ac:dyDescent="0.25">
      <c r="A3233" s="1" t="s">
        <v>5851</v>
      </c>
      <c r="B3233" s="1" t="s">
        <v>22</v>
      </c>
      <c r="C3233" s="1">
        <v>5</v>
      </c>
      <c r="D3233" s="6">
        <v>5</v>
      </c>
      <c r="E3233" s="6">
        <v>25</v>
      </c>
      <c r="F3233" s="1" t="s">
        <v>52</v>
      </c>
      <c r="G3233" s="1" t="s">
        <v>62</v>
      </c>
      <c r="H3233" s="7">
        <v>45234</v>
      </c>
    </row>
    <row r="3234" spans="1:8" ht="12.5" x14ac:dyDescent="0.25">
      <c r="A3234" s="1" t="s">
        <v>4530</v>
      </c>
      <c r="B3234" s="1" t="s">
        <v>87</v>
      </c>
      <c r="C3234" s="1">
        <v>3</v>
      </c>
      <c r="D3234" s="6">
        <v>1.5</v>
      </c>
      <c r="E3234" s="6">
        <v>4.5</v>
      </c>
      <c r="F3234" s="1" t="s">
        <v>52</v>
      </c>
      <c r="G3234" s="1" t="s">
        <v>62</v>
      </c>
      <c r="H3234" s="7">
        <v>45234</v>
      </c>
    </row>
    <row r="3235" spans="1:8" ht="12.5" x14ac:dyDescent="0.25">
      <c r="A3235" s="1" t="s">
        <v>5236</v>
      </c>
      <c r="B3235" s="1" t="s">
        <v>22</v>
      </c>
      <c r="C3235" s="1">
        <v>2</v>
      </c>
      <c r="D3235" s="6">
        <v>5</v>
      </c>
      <c r="E3235" s="6">
        <v>10</v>
      </c>
      <c r="F3235" s="1" t="s">
        <v>52</v>
      </c>
      <c r="G3235" s="1" t="s">
        <v>52</v>
      </c>
      <c r="H3235" s="7">
        <v>45234</v>
      </c>
    </row>
    <row r="3236" spans="1:8" ht="12.5" x14ac:dyDescent="0.25">
      <c r="A3236" s="1" t="s">
        <v>767</v>
      </c>
      <c r="B3236" s="1" t="s">
        <v>13</v>
      </c>
      <c r="C3236" s="1">
        <v>3</v>
      </c>
      <c r="D3236" s="6">
        <v>3</v>
      </c>
      <c r="E3236" s="6">
        <v>9</v>
      </c>
      <c r="F3236" s="1" t="s">
        <v>10</v>
      </c>
      <c r="G3236" s="1" t="s">
        <v>11</v>
      </c>
      <c r="H3236" s="7">
        <v>45234</v>
      </c>
    </row>
    <row r="3237" spans="1:8" ht="12.5" x14ac:dyDescent="0.25">
      <c r="A3237" s="1" t="s">
        <v>5856</v>
      </c>
      <c r="B3237" s="1" t="s">
        <v>22</v>
      </c>
      <c r="C3237" s="1">
        <v>1</v>
      </c>
      <c r="D3237" s="6">
        <v>5</v>
      </c>
      <c r="E3237" s="6">
        <v>5</v>
      </c>
      <c r="F3237" s="1" t="s">
        <v>10</v>
      </c>
      <c r="G3237" s="1" t="s">
        <v>11</v>
      </c>
      <c r="H3237" s="7">
        <v>45234</v>
      </c>
    </row>
    <row r="3238" spans="1:8" ht="12.5" x14ac:dyDescent="0.25">
      <c r="A3238" s="1" t="s">
        <v>5858</v>
      </c>
      <c r="B3238" s="1" t="s">
        <v>13</v>
      </c>
      <c r="C3238" s="1">
        <v>3</v>
      </c>
      <c r="D3238" s="6">
        <v>3</v>
      </c>
      <c r="E3238" s="6">
        <v>9</v>
      </c>
      <c r="F3238" s="1" t="s">
        <v>26</v>
      </c>
      <c r="G3238" s="1" t="s">
        <v>62</v>
      </c>
      <c r="H3238" s="7">
        <v>45234</v>
      </c>
    </row>
    <row r="3239" spans="1:8" ht="12.5" x14ac:dyDescent="0.25">
      <c r="A3239" s="1" t="s">
        <v>817</v>
      </c>
      <c r="B3239" s="1" t="s">
        <v>49</v>
      </c>
      <c r="C3239" s="1">
        <v>4</v>
      </c>
      <c r="D3239" s="6">
        <v>3</v>
      </c>
      <c r="E3239" s="6">
        <v>12</v>
      </c>
      <c r="F3239" s="1" t="s">
        <v>14</v>
      </c>
      <c r="G3239" s="1" t="s">
        <v>62</v>
      </c>
      <c r="H3239" s="7">
        <v>45234</v>
      </c>
    </row>
    <row r="3240" spans="1:8" ht="12.5" x14ac:dyDescent="0.25">
      <c r="A3240" s="1" t="s">
        <v>5860</v>
      </c>
      <c r="B3240" s="1" t="s">
        <v>49</v>
      </c>
      <c r="C3240" s="1">
        <v>4</v>
      </c>
      <c r="D3240" s="6">
        <v>3</v>
      </c>
      <c r="E3240" s="6">
        <v>12</v>
      </c>
      <c r="F3240" s="1" t="s">
        <v>14</v>
      </c>
      <c r="G3240" s="1" t="s">
        <v>52</v>
      </c>
      <c r="H3240" s="7">
        <v>45234</v>
      </c>
    </row>
    <row r="3241" spans="1:8" ht="12.5" x14ac:dyDescent="0.25">
      <c r="A3241" s="1" t="s">
        <v>5279</v>
      </c>
      <c r="B3241" s="1" t="s">
        <v>49</v>
      </c>
      <c r="C3241" s="1">
        <v>2</v>
      </c>
      <c r="D3241" s="6">
        <v>3</v>
      </c>
      <c r="E3241" s="6">
        <v>6</v>
      </c>
      <c r="F3241" s="1" t="s">
        <v>26</v>
      </c>
      <c r="G3241" s="1" t="s">
        <v>52</v>
      </c>
      <c r="H3241" s="7">
        <v>45234</v>
      </c>
    </row>
    <row r="3242" spans="1:8" ht="12.5" x14ac:dyDescent="0.25">
      <c r="A3242" s="1" t="s">
        <v>5862</v>
      </c>
      <c r="B3242" s="1" t="s">
        <v>32</v>
      </c>
      <c r="C3242" s="1">
        <v>5</v>
      </c>
      <c r="D3242" s="6">
        <v>4</v>
      </c>
      <c r="E3242" s="6">
        <v>20</v>
      </c>
      <c r="F3242" s="1" t="s">
        <v>14</v>
      </c>
      <c r="G3242" s="1" t="s">
        <v>11</v>
      </c>
      <c r="H3242" s="7">
        <v>45234</v>
      </c>
    </row>
    <row r="3243" spans="1:8" ht="12.5" x14ac:dyDescent="0.25">
      <c r="A3243" s="1" t="s">
        <v>5863</v>
      </c>
      <c r="B3243" s="1" t="s">
        <v>9</v>
      </c>
      <c r="C3243" s="1">
        <v>1</v>
      </c>
      <c r="D3243" s="6">
        <v>2</v>
      </c>
      <c r="E3243" s="6">
        <v>2</v>
      </c>
      <c r="F3243" s="1" t="s">
        <v>26</v>
      </c>
      <c r="G3243" s="1" t="s">
        <v>62</v>
      </c>
      <c r="H3243" s="7">
        <v>45234</v>
      </c>
    </row>
    <row r="3244" spans="1:8" ht="12.5" x14ac:dyDescent="0.25">
      <c r="A3244" s="1" t="s">
        <v>5865</v>
      </c>
      <c r="B3244" s="1" t="s">
        <v>9</v>
      </c>
      <c r="C3244" s="1">
        <f>IF(ISNUMBER('Raw Data'!C5967), 'Raw Data'!C5967, 3)</f>
        <v>3</v>
      </c>
      <c r="D3244" s="6">
        <v>2</v>
      </c>
      <c r="E3244" s="6">
        <v>6</v>
      </c>
      <c r="F3244" s="1" t="s">
        <v>14</v>
      </c>
      <c r="G3244" s="1" t="s">
        <v>52</v>
      </c>
      <c r="H3244" s="7">
        <v>45234</v>
      </c>
    </row>
    <row r="3245" spans="1:8" ht="12.5" x14ac:dyDescent="0.25">
      <c r="A3245" s="1" t="s">
        <v>5867</v>
      </c>
      <c r="B3245" s="1" t="s">
        <v>49</v>
      </c>
      <c r="C3245" s="1">
        <v>4</v>
      </c>
      <c r="D3245" s="6">
        <v>3</v>
      </c>
      <c r="E3245" s="6">
        <v>12</v>
      </c>
      <c r="F3245" s="1" t="s">
        <v>26</v>
      </c>
      <c r="G3245" s="1" t="s">
        <v>62</v>
      </c>
      <c r="H3245" s="7">
        <v>45234</v>
      </c>
    </row>
    <row r="3246" spans="1:8" ht="12.5" x14ac:dyDescent="0.25">
      <c r="A3246" s="1" t="s">
        <v>5869</v>
      </c>
      <c r="B3246" s="1" t="s">
        <v>22</v>
      </c>
      <c r="C3246" s="1">
        <v>4</v>
      </c>
      <c r="D3246" s="6">
        <v>5</v>
      </c>
      <c r="E3246" s="6">
        <v>20</v>
      </c>
      <c r="F3246" s="1" t="s">
        <v>26</v>
      </c>
      <c r="G3246" s="1" t="s">
        <v>11</v>
      </c>
      <c r="H3246" s="7">
        <v>45234</v>
      </c>
    </row>
    <row r="3247" spans="1:8" ht="12.5" x14ac:dyDescent="0.25">
      <c r="A3247" s="1" t="s">
        <v>1962</v>
      </c>
      <c r="B3247" s="1" t="s">
        <v>13</v>
      </c>
      <c r="C3247" s="1">
        <v>1</v>
      </c>
      <c r="D3247" s="6">
        <v>3</v>
      </c>
      <c r="E3247" s="6">
        <v>3</v>
      </c>
      <c r="F3247" s="1" t="s">
        <v>52</v>
      </c>
      <c r="G3247" s="1" t="s">
        <v>52</v>
      </c>
      <c r="H3247" s="7">
        <v>45234</v>
      </c>
    </row>
    <row r="3248" spans="1:8" ht="12.5" x14ac:dyDescent="0.25">
      <c r="A3248" s="1" t="s">
        <v>5870</v>
      </c>
      <c r="B3248" s="1" t="s">
        <v>13</v>
      </c>
      <c r="C3248" s="1">
        <v>1</v>
      </c>
      <c r="D3248" s="6">
        <v>3</v>
      </c>
      <c r="E3248" s="6">
        <v>3</v>
      </c>
      <c r="F3248" s="1" t="s">
        <v>26</v>
      </c>
      <c r="G3248" s="1" t="s">
        <v>11</v>
      </c>
      <c r="H3248" s="7">
        <v>45234</v>
      </c>
    </row>
    <row r="3249" spans="1:8" ht="12.5" x14ac:dyDescent="0.25">
      <c r="A3249" s="1" t="s">
        <v>5872</v>
      </c>
      <c r="B3249" s="1" t="s">
        <v>9</v>
      </c>
      <c r="C3249" s="1">
        <v>5</v>
      </c>
      <c r="D3249" s="6">
        <v>2</v>
      </c>
      <c r="E3249" s="6">
        <v>10</v>
      </c>
      <c r="F3249" s="1" t="s">
        <v>26</v>
      </c>
      <c r="G3249" s="1" t="s">
        <v>52</v>
      </c>
      <c r="H3249" s="7">
        <v>45234</v>
      </c>
    </row>
    <row r="3250" spans="1:8" ht="12.5" x14ac:dyDescent="0.25">
      <c r="A3250" s="1" t="s">
        <v>4656</v>
      </c>
      <c r="B3250" s="1" t="s">
        <v>13</v>
      </c>
      <c r="C3250" s="1">
        <v>3</v>
      </c>
      <c r="D3250" s="6">
        <v>3</v>
      </c>
      <c r="E3250" s="6">
        <v>9</v>
      </c>
      <c r="F3250" s="1" t="s">
        <v>14</v>
      </c>
      <c r="G3250" s="1" t="s">
        <v>11</v>
      </c>
      <c r="H3250" s="7">
        <v>45234</v>
      </c>
    </row>
    <row r="3251" spans="1:8" ht="12.5" x14ac:dyDescent="0.25">
      <c r="A3251" s="1" t="s">
        <v>5875</v>
      </c>
      <c r="B3251" s="1" t="s">
        <v>13</v>
      </c>
      <c r="C3251" s="1">
        <v>4</v>
      </c>
      <c r="D3251" s="6">
        <v>3</v>
      </c>
      <c r="E3251" s="6">
        <v>12</v>
      </c>
      <c r="F3251" s="1" t="s">
        <v>52</v>
      </c>
      <c r="G3251" s="1" t="s">
        <v>52</v>
      </c>
      <c r="H3251" s="7">
        <v>45234</v>
      </c>
    </row>
    <row r="3252" spans="1:8" ht="12.5" x14ac:dyDescent="0.25">
      <c r="A3252" s="1" t="s">
        <v>1634</v>
      </c>
      <c r="B3252" s="1" t="s">
        <v>22</v>
      </c>
      <c r="C3252" s="1">
        <v>4</v>
      </c>
      <c r="D3252" s="6">
        <v>5</v>
      </c>
      <c r="E3252" s="6">
        <v>20</v>
      </c>
      <c r="F3252" s="1" t="s">
        <v>10</v>
      </c>
      <c r="G3252" s="1" t="s">
        <v>11</v>
      </c>
      <c r="H3252" s="7">
        <v>45234</v>
      </c>
    </row>
    <row r="3253" spans="1:8" ht="12.5" x14ac:dyDescent="0.25">
      <c r="A3253" s="1" t="s">
        <v>4792</v>
      </c>
      <c r="B3253" s="1" t="str">
        <f>IF(OR(ISBLANK('Raw Data'!B9732), 'Raw Data'!B9732="UNKNOWN", 'Raw Data'!B9732="ERROR"), IF('Raw Data'!D9732=1, "Cookie", IF('Raw Data'!D9732=1.5, "Tea", IF('Raw Data'!D9732=2, "Coffee", IF('Raw Data'!D9732=3, "Cake", IF('Raw Data'!D9732=4, "Sandwich", IF('Raw Data'!D9732=5, "Salad", 'Raw Data'!B9732)))))), 'Raw Data'!B9732)</f>
        <v>Coffee</v>
      </c>
      <c r="C3253" s="1">
        <v>5</v>
      </c>
      <c r="D3253" s="6">
        <v>2</v>
      </c>
      <c r="E3253" s="6">
        <v>10</v>
      </c>
      <c r="F3253" s="1" t="s">
        <v>10</v>
      </c>
      <c r="G3253" s="1" t="s">
        <v>62</v>
      </c>
      <c r="H3253" s="7">
        <v>45234</v>
      </c>
    </row>
    <row r="3254" spans="1:8" ht="12.5" x14ac:dyDescent="0.25">
      <c r="A3254" s="1" t="s">
        <v>5877</v>
      </c>
      <c r="B3254" s="1" t="s">
        <v>13</v>
      </c>
      <c r="C3254" s="1">
        <v>4</v>
      </c>
      <c r="D3254" s="6">
        <v>3</v>
      </c>
      <c r="E3254" s="6">
        <v>12</v>
      </c>
      <c r="F3254" s="1" t="s">
        <v>52</v>
      </c>
      <c r="G3254" s="1" t="s">
        <v>62</v>
      </c>
      <c r="H3254" s="7">
        <v>45235</v>
      </c>
    </row>
    <row r="3255" spans="1:8" ht="12.5" x14ac:dyDescent="0.25">
      <c r="A3255" s="1" t="s">
        <v>5879</v>
      </c>
      <c r="B3255" s="1" t="s">
        <v>28</v>
      </c>
      <c r="C3255" s="1">
        <v>3</v>
      </c>
      <c r="D3255" s="6">
        <v>4</v>
      </c>
      <c r="E3255" s="6">
        <v>12</v>
      </c>
      <c r="F3255" s="1" t="s">
        <v>52</v>
      </c>
      <c r="G3255" s="1" t="s">
        <v>52</v>
      </c>
      <c r="H3255" s="7">
        <v>45235</v>
      </c>
    </row>
    <row r="3256" spans="1:8" ht="12.5" x14ac:dyDescent="0.25">
      <c r="A3256" s="1" t="s">
        <v>5881</v>
      </c>
      <c r="B3256" s="1" t="s">
        <v>13</v>
      </c>
      <c r="C3256" s="1">
        <f>IF(ISNUMBER('Raw Data'!C1205), 'Raw Data'!C1205, 3)</f>
        <v>3</v>
      </c>
      <c r="D3256" s="6">
        <v>3</v>
      </c>
      <c r="E3256" s="6">
        <v>9</v>
      </c>
      <c r="F3256" s="1" t="s">
        <v>52</v>
      </c>
      <c r="G3256" s="1" t="s">
        <v>52</v>
      </c>
      <c r="H3256" s="7">
        <v>45235</v>
      </c>
    </row>
    <row r="3257" spans="1:8" ht="12.5" x14ac:dyDescent="0.25">
      <c r="A3257" s="1" t="s">
        <v>5883</v>
      </c>
      <c r="B3257" s="1" t="s">
        <v>28</v>
      </c>
      <c r="C3257" s="1">
        <v>2</v>
      </c>
      <c r="D3257" s="6">
        <v>4</v>
      </c>
      <c r="E3257" s="6">
        <v>8</v>
      </c>
      <c r="F3257" s="1" t="s">
        <v>26</v>
      </c>
      <c r="G3257" s="1" t="s">
        <v>52</v>
      </c>
      <c r="H3257" s="7">
        <v>45235</v>
      </c>
    </row>
    <row r="3258" spans="1:8" ht="12.5" x14ac:dyDescent="0.25">
      <c r="A3258" s="1" t="s">
        <v>5884</v>
      </c>
      <c r="B3258" s="1" t="s">
        <v>13</v>
      </c>
      <c r="C3258" s="1">
        <v>3</v>
      </c>
      <c r="D3258" s="6">
        <v>3</v>
      </c>
      <c r="E3258" s="6">
        <v>9</v>
      </c>
      <c r="F3258" s="1" t="s">
        <v>10</v>
      </c>
      <c r="G3258" s="1" t="s">
        <v>52</v>
      </c>
      <c r="H3258" s="7">
        <v>45235</v>
      </c>
    </row>
    <row r="3259" spans="1:8" ht="12.5" x14ac:dyDescent="0.25">
      <c r="A3259" s="1" t="s">
        <v>4582</v>
      </c>
      <c r="B3259" s="1" t="s">
        <v>49</v>
      </c>
      <c r="C3259" s="1">
        <v>5</v>
      </c>
      <c r="D3259" s="6">
        <v>3</v>
      </c>
      <c r="E3259" s="6">
        <v>15</v>
      </c>
      <c r="F3259" s="1" t="s">
        <v>26</v>
      </c>
      <c r="G3259" s="1" t="s">
        <v>52</v>
      </c>
      <c r="H3259" s="7">
        <v>45235</v>
      </c>
    </row>
    <row r="3260" spans="1:8" ht="12.5" x14ac:dyDescent="0.25">
      <c r="A3260" s="1" t="s">
        <v>1743</v>
      </c>
      <c r="B3260" s="1" t="s">
        <v>22</v>
      </c>
      <c r="C3260" s="1">
        <v>4</v>
      </c>
      <c r="D3260" s="6">
        <v>5</v>
      </c>
      <c r="E3260" s="6">
        <v>20</v>
      </c>
      <c r="F3260" s="1" t="s">
        <v>52</v>
      </c>
      <c r="G3260" s="1" t="s">
        <v>52</v>
      </c>
      <c r="H3260" s="7">
        <v>45235</v>
      </c>
    </row>
    <row r="3261" spans="1:8" ht="12.5" x14ac:dyDescent="0.25">
      <c r="A3261" s="1" t="s">
        <v>5112</v>
      </c>
      <c r="B3261" s="1" t="s">
        <v>32</v>
      </c>
      <c r="C3261" s="1">
        <v>2</v>
      </c>
      <c r="D3261" s="6">
        <v>4</v>
      </c>
      <c r="E3261" s="6">
        <v>8</v>
      </c>
      <c r="F3261" s="1" t="s">
        <v>52</v>
      </c>
      <c r="G3261" s="1" t="s">
        <v>52</v>
      </c>
      <c r="H3261" s="7">
        <v>45235</v>
      </c>
    </row>
    <row r="3262" spans="1:8" ht="12.5" x14ac:dyDescent="0.25">
      <c r="A3262" s="1" t="s">
        <v>1769</v>
      </c>
      <c r="B3262" s="1" t="s">
        <v>32</v>
      </c>
      <c r="C3262" s="1">
        <v>2</v>
      </c>
      <c r="D3262" s="6">
        <v>4</v>
      </c>
      <c r="E3262" s="6">
        <v>8</v>
      </c>
      <c r="F3262" s="1" t="s">
        <v>26</v>
      </c>
      <c r="G3262" s="1" t="s">
        <v>62</v>
      </c>
      <c r="H3262" s="7">
        <v>45235</v>
      </c>
    </row>
    <row r="3263" spans="1:8" ht="12.5" x14ac:dyDescent="0.25">
      <c r="A3263" s="1" t="s">
        <v>5889</v>
      </c>
      <c r="B3263" s="1" t="s">
        <v>22</v>
      </c>
      <c r="C3263" s="1">
        <v>2</v>
      </c>
      <c r="D3263" s="6">
        <v>5</v>
      </c>
      <c r="E3263" s="6">
        <v>10</v>
      </c>
      <c r="F3263" s="1" t="s">
        <v>14</v>
      </c>
      <c r="G3263" s="1" t="s">
        <v>62</v>
      </c>
      <c r="H3263" s="7">
        <v>45235</v>
      </c>
    </row>
    <row r="3264" spans="1:8" ht="12.5" x14ac:dyDescent="0.25">
      <c r="A3264" s="1" t="s">
        <v>5891</v>
      </c>
      <c r="B3264" s="1" t="s">
        <v>18</v>
      </c>
      <c r="C3264" s="1">
        <f>IF(ISNUMBER('Raw Data'!C3383), 'Raw Data'!C3383, 3)</f>
        <v>3</v>
      </c>
      <c r="D3264" s="6">
        <v>1</v>
      </c>
      <c r="E3264" s="6">
        <v>3</v>
      </c>
      <c r="F3264" s="1" t="s">
        <v>14</v>
      </c>
      <c r="G3264" s="1" t="s">
        <v>62</v>
      </c>
      <c r="H3264" s="7">
        <v>45235</v>
      </c>
    </row>
    <row r="3265" spans="1:8" ht="12.5" x14ac:dyDescent="0.25">
      <c r="A3265" s="1" t="s">
        <v>165</v>
      </c>
      <c r="B3265" s="1" t="s">
        <v>28</v>
      </c>
      <c r="C3265" s="1">
        <v>2</v>
      </c>
      <c r="D3265" s="6">
        <v>4</v>
      </c>
      <c r="E3265" s="6">
        <v>8</v>
      </c>
      <c r="F3265" s="1" t="s">
        <v>52</v>
      </c>
      <c r="G3265" s="1" t="s">
        <v>11</v>
      </c>
      <c r="H3265" s="7">
        <v>45235</v>
      </c>
    </row>
    <row r="3266" spans="1:8" ht="12.5" x14ac:dyDescent="0.25">
      <c r="A3266" s="1" t="s">
        <v>5893</v>
      </c>
      <c r="B3266" s="1" t="s">
        <v>49</v>
      </c>
      <c r="C3266" s="1">
        <v>2</v>
      </c>
      <c r="D3266" s="6">
        <v>3</v>
      </c>
      <c r="E3266" s="6">
        <v>6</v>
      </c>
      <c r="F3266" s="1" t="s">
        <v>26</v>
      </c>
      <c r="G3266" s="1" t="s">
        <v>11</v>
      </c>
      <c r="H3266" s="7">
        <v>45235</v>
      </c>
    </row>
    <row r="3267" spans="1:8" ht="12.5" x14ac:dyDescent="0.25">
      <c r="A3267" s="1" t="s">
        <v>5895</v>
      </c>
      <c r="B3267" s="1" t="s">
        <v>49</v>
      </c>
      <c r="C3267" s="1">
        <v>3</v>
      </c>
      <c r="D3267" s="6">
        <v>3</v>
      </c>
      <c r="E3267" s="6">
        <v>9</v>
      </c>
      <c r="F3267" s="1" t="s">
        <v>52</v>
      </c>
      <c r="G3267" s="1" t="s">
        <v>11</v>
      </c>
      <c r="H3267" s="7">
        <v>45235</v>
      </c>
    </row>
    <row r="3268" spans="1:8" ht="12.5" x14ac:dyDescent="0.25">
      <c r="A3268" s="1" t="s">
        <v>2727</v>
      </c>
      <c r="B3268" s="1" t="s">
        <v>9</v>
      </c>
      <c r="C3268" s="1">
        <v>4</v>
      </c>
      <c r="D3268" s="6">
        <v>2</v>
      </c>
      <c r="E3268" s="6">
        <v>8</v>
      </c>
      <c r="F3268" s="1" t="s">
        <v>26</v>
      </c>
      <c r="G3268" s="1" t="s">
        <v>11</v>
      </c>
      <c r="H3268" s="7">
        <v>45235</v>
      </c>
    </row>
    <row r="3269" spans="1:8" ht="12.5" x14ac:dyDescent="0.25">
      <c r="A3269" s="1" t="s">
        <v>5898</v>
      </c>
      <c r="B3269" s="1" t="s">
        <v>28</v>
      </c>
      <c r="C3269" s="1">
        <f>IF(ISNUMBER('Raw Data'!C4537), 'Raw Data'!C4537, 3)</f>
        <v>3</v>
      </c>
      <c r="D3269" s="6">
        <v>4</v>
      </c>
      <c r="E3269" s="6">
        <v>12</v>
      </c>
      <c r="F3269" s="1" t="s">
        <v>52</v>
      </c>
      <c r="G3269" s="1" t="s">
        <v>62</v>
      </c>
      <c r="H3269" s="7">
        <v>45235</v>
      </c>
    </row>
    <row r="3270" spans="1:8" ht="12.5" x14ac:dyDescent="0.25">
      <c r="A3270" s="1" t="s">
        <v>2559</v>
      </c>
      <c r="B3270" s="1" t="s">
        <v>49</v>
      </c>
      <c r="C3270" s="1">
        <v>4</v>
      </c>
      <c r="D3270" s="6">
        <v>3</v>
      </c>
      <c r="E3270" s="6">
        <v>12</v>
      </c>
      <c r="F3270" s="1" t="s">
        <v>26</v>
      </c>
      <c r="G3270" s="1" t="s">
        <v>62</v>
      </c>
      <c r="H3270" s="7">
        <v>45235</v>
      </c>
    </row>
    <row r="3271" spans="1:8" ht="12.5" x14ac:dyDescent="0.25">
      <c r="A3271" s="1" t="s">
        <v>1451</v>
      </c>
      <c r="B3271" s="1" t="s">
        <v>18</v>
      </c>
      <c r="C3271" s="1">
        <v>5</v>
      </c>
      <c r="D3271" s="6">
        <v>1</v>
      </c>
      <c r="E3271" s="6">
        <v>5</v>
      </c>
      <c r="F3271" s="1" t="s">
        <v>52</v>
      </c>
      <c r="G3271" s="1" t="s">
        <v>52</v>
      </c>
      <c r="H3271" s="7">
        <v>45235</v>
      </c>
    </row>
    <row r="3272" spans="1:8" ht="12.5" x14ac:dyDescent="0.25">
      <c r="A3272" s="1" t="s">
        <v>5901</v>
      </c>
      <c r="B3272" s="1" t="s">
        <v>49</v>
      </c>
      <c r="C3272" s="1">
        <v>3</v>
      </c>
      <c r="D3272" s="6">
        <v>3</v>
      </c>
      <c r="E3272" s="6">
        <v>9</v>
      </c>
      <c r="F3272" s="1" t="s">
        <v>14</v>
      </c>
      <c r="G3272" s="1" t="s">
        <v>62</v>
      </c>
      <c r="H3272" s="7">
        <v>45235</v>
      </c>
    </row>
    <row r="3273" spans="1:8" ht="12.5" x14ac:dyDescent="0.25">
      <c r="A3273" s="1" t="s">
        <v>5902</v>
      </c>
      <c r="B3273" s="1" t="s">
        <v>9</v>
      </c>
      <c r="C3273" s="1">
        <v>4</v>
      </c>
      <c r="D3273" s="6">
        <v>2</v>
      </c>
      <c r="E3273" s="6">
        <v>8</v>
      </c>
      <c r="F3273" s="1" t="s">
        <v>26</v>
      </c>
      <c r="G3273" s="1" t="s">
        <v>52</v>
      </c>
      <c r="H3273" s="7">
        <v>45235</v>
      </c>
    </row>
    <row r="3274" spans="1:8" ht="12.5" x14ac:dyDescent="0.25">
      <c r="A3274" s="1" t="s">
        <v>5904</v>
      </c>
      <c r="B3274" s="1" t="s">
        <v>32</v>
      </c>
      <c r="C3274" s="1">
        <v>4</v>
      </c>
      <c r="D3274" s="6">
        <v>4</v>
      </c>
      <c r="E3274" s="6">
        <v>16</v>
      </c>
      <c r="F3274" s="1" t="s">
        <v>10</v>
      </c>
      <c r="G3274" s="1" t="s">
        <v>52</v>
      </c>
      <c r="H3274" s="7">
        <v>45235</v>
      </c>
    </row>
    <row r="3275" spans="1:8" ht="12.5" x14ac:dyDescent="0.25">
      <c r="A3275" s="1" t="s">
        <v>4959</v>
      </c>
      <c r="B3275" s="1" t="s">
        <v>18</v>
      </c>
      <c r="C3275" s="1">
        <v>2</v>
      </c>
      <c r="D3275" s="6">
        <v>1</v>
      </c>
      <c r="E3275" s="6">
        <v>2</v>
      </c>
      <c r="F3275" s="1" t="s">
        <v>10</v>
      </c>
      <c r="G3275" s="1" t="s">
        <v>62</v>
      </c>
      <c r="H3275" s="7">
        <v>45235</v>
      </c>
    </row>
    <row r="3276" spans="1:8" ht="12.5" x14ac:dyDescent="0.25">
      <c r="A3276" s="1" t="s">
        <v>5907</v>
      </c>
      <c r="B3276" s="1" t="s">
        <v>22</v>
      </c>
      <c r="C3276" s="1">
        <v>5</v>
      </c>
      <c r="D3276" s="6">
        <v>5</v>
      </c>
      <c r="E3276" s="6">
        <v>25</v>
      </c>
      <c r="F3276" s="1" t="s">
        <v>10</v>
      </c>
      <c r="G3276" s="1" t="s">
        <v>52</v>
      </c>
      <c r="H3276" s="7">
        <v>45235</v>
      </c>
    </row>
    <row r="3277" spans="1:8" ht="12.5" x14ac:dyDescent="0.25">
      <c r="A3277" s="1" t="s">
        <v>5908</v>
      </c>
      <c r="B3277" s="1" t="s">
        <v>87</v>
      </c>
      <c r="C3277" s="1">
        <v>3</v>
      </c>
      <c r="D3277" s="6">
        <v>1.5</v>
      </c>
      <c r="E3277" s="6">
        <v>4.5</v>
      </c>
      <c r="F3277" s="1" t="s">
        <v>14</v>
      </c>
      <c r="G3277" s="1" t="s">
        <v>52</v>
      </c>
      <c r="H3277" s="7">
        <v>45235</v>
      </c>
    </row>
    <row r="3278" spans="1:8" ht="12.5" x14ac:dyDescent="0.25">
      <c r="A3278" s="1" t="s">
        <v>5910</v>
      </c>
      <c r="B3278" s="1" t="str">
        <f>IF(OR(ISBLANK('Raw Data'!B7889), 'Raw Data'!B7889="UNKNOWN", 'Raw Data'!B7889="ERROR"), IF('Raw Data'!D7889=1, "Cookie", IF('Raw Data'!D7889=1.5, "Tea", IF('Raw Data'!D7889=2, "Coffee", IF('Raw Data'!D7889=3, "Cake", IF('Raw Data'!D7889=4, "Sandwich", IF('Raw Data'!D7889=5, "Salad", 'Raw Data'!B7889)))))), 'Raw Data'!B7889)</f>
        <v>Coffee</v>
      </c>
      <c r="C3278" s="1">
        <v>3</v>
      </c>
      <c r="D3278" s="6">
        <v>2</v>
      </c>
      <c r="E3278" s="6">
        <v>6</v>
      </c>
      <c r="F3278" s="1" t="s">
        <v>14</v>
      </c>
      <c r="G3278" s="1" t="s">
        <v>11</v>
      </c>
      <c r="H3278" s="7">
        <v>45235</v>
      </c>
    </row>
    <row r="3279" spans="1:8" ht="12.5" x14ac:dyDescent="0.25">
      <c r="A3279" s="1" t="s">
        <v>5913</v>
      </c>
      <c r="B3279" s="1" t="s">
        <v>13</v>
      </c>
      <c r="C3279" s="1">
        <v>2</v>
      </c>
      <c r="D3279" s="6">
        <v>3</v>
      </c>
      <c r="E3279" s="6">
        <v>6</v>
      </c>
      <c r="F3279" s="1" t="s">
        <v>26</v>
      </c>
      <c r="G3279" s="1" t="s">
        <v>52</v>
      </c>
      <c r="H3279" s="7">
        <v>45235</v>
      </c>
    </row>
    <row r="3280" spans="1:8" ht="12.5" x14ac:dyDescent="0.25">
      <c r="A3280" s="1" t="s">
        <v>5346</v>
      </c>
      <c r="B3280" s="1" t="s">
        <v>18</v>
      </c>
      <c r="C3280" s="1">
        <v>4</v>
      </c>
      <c r="D3280" s="6">
        <v>1</v>
      </c>
      <c r="E3280" s="6">
        <v>4</v>
      </c>
      <c r="F3280" s="1" t="s">
        <v>52</v>
      </c>
      <c r="G3280" s="1" t="s">
        <v>11</v>
      </c>
      <c r="H3280" s="7">
        <v>45235</v>
      </c>
    </row>
    <row r="3281" spans="1:8" ht="12.5" x14ac:dyDescent="0.25">
      <c r="A3281" s="1" t="s">
        <v>331</v>
      </c>
      <c r="B3281" s="1" t="s">
        <v>87</v>
      </c>
      <c r="C3281" s="1">
        <v>4</v>
      </c>
      <c r="D3281" s="6">
        <v>1.5</v>
      </c>
      <c r="E3281" s="6">
        <v>6</v>
      </c>
      <c r="F3281" s="1" t="s">
        <v>14</v>
      </c>
      <c r="G3281" s="1" t="s">
        <v>52</v>
      </c>
      <c r="H3281" s="7">
        <v>45235</v>
      </c>
    </row>
    <row r="3282" spans="1:8" ht="12.5" x14ac:dyDescent="0.25">
      <c r="A3282" s="1" t="s">
        <v>5916</v>
      </c>
      <c r="B3282" s="1" t="s">
        <v>13</v>
      </c>
      <c r="C3282" s="1">
        <v>4</v>
      </c>
      <c r="D3282" s="6">
        <v>3</v>
      </c>
      <c r="E3282" s="6">
        <v>12</v>
      </c>
      <c r="F3282" s="1" t="s">
        <v>52</v>
      </c>
      <c r="G3282" s="1" t="s">
        <v>11</v>
      </c>
      <c r="H3282" s="7">
        <v>45235</v>
      </c>
    </row>
    <row r="3283" spans="1:8" ht="12.5" x14ac:dyDescent="0.25">
      <c r="A3283" s="1" t="s">
        <v>5918</v>
      </c>
      <c r="B3283" s="1" t="s">
        <v>13</v>
      </c>
      <c r="C3283" s="1">
        <v>5</v>
      </c>
      <c r="D3283" s="6">
        <v>3</v>
      </c>
      <c r="E3283" s="6">
        <v>15</v>
      </c>
      <c r="F3283" s="1" t="s">
        <v>14</v>
      </c>
      <c r="G3283" s="1" t="s">
        <v>62</v>
      </c>
      <c r="H3283" s="7">
        <v>45235</v>
      </c>
    </row>
    <row r="3284" spans="1:8" ht="12.5" x14ac:dyDescent="0.25">
      <c r="A3284" s="1" t="s">
        <v>5920</v>
      </c>
      <c r="B3284" s="1" t="s">
        <v>9</v>
      </c>
      <c r="C3284" s="1">
        <v>2</v>
      </c>
      <c r="D3284" s="6">
        <v>2</v>
      </c>
      <c r="E3284" s="6">
        <v>4</v>
      </c>
      <c r="F3284" s="1" t="s">
        <v>26</v>
      </c>
      <c r="G3284" s="1" t="s">
        <v>62</v>
      </c>
      <c r="H3284" s="7">
        <v>45236</v>
      </c>
    </row>
    <row r="3285" spans="1:8" ht="12.5" x14ac:dyDescent="0.25">
      <c r="A3285" s="1" t="s">
        <v>5512</v>
      </c>
      <c r="B3285" s="1" t="s">
        <v>22</v>
      </c>
      <c r="C3285" s="1">
        <v>3</v>
      </c>
      <c r="D3285" s="6">
        <v>5</v>
      </c>
      <c r="E3285" s="6">
        <v>15</v>
      </c>
      <c r="F3285" s="1" t="s">
        <v>10</v>
      </c>
      <c r="G3285" s="1" t="s">
        <v>52</v>
      </c>
      <c r="H3285" s="7">
        <v>45236</v>
      </c>
    </row>
    <row r="3286" spans="1:8" ht="12.5" x14ac:dyDescent="0.25">
      <c r="A3286" s="1" t="s">
        <v>5923</v>
      </c>
      <c r="B3286" s="1" t="s">
        <v>9</v>
      </c>
      <c r="C3286" s="1">
        <v>4</v>
      </c>
      <c r="D3286" s="6">
        <v>2</v>
      </c>
      <c r="E3286" s="6">
        <v>8</v>
      </c>
      <c r="F3286" s="1" t="s">
        <v>10</v>
      </c>
      <c r="G3286" s="1" t="s">
        <v>52</v>
      </c>
      <c r="H3286" s="7">
        <v>45236</v>
      </c>
    </row>
    <row r="3287" spans="1:8" ht="12.5" x14ac:dyDescent="0.25">
      <c r="A3287" s="1" t="s">
        <v>3139</v>
      </c>
      <c r="B3287" s="1" t="s">
        <v>18</v>
      </c>
      <c r="C3287" s="1">
        <v>3</v>
      </c>
      <c r="D3287" s="6">
        <v>1</v>
      </c>
      <c r="E3287" s="6">
        <v>3</v>
      </c>
      <c r="F3287" s="1" t="s">
        <v>52</v>
      </c>
      <c r="G3287" s="1" t="s">
        <v>62</v>
      </c>
      <c r="H3287" s="7">
        <v>45236</v>
      </c>
    </row>
    <row r="3288" spans="1:8" ht="12.5" x14ac:dyDescent="0.25">
      <c r="A3288" s="1" t="s">
        <v>5012</v>
      </c>
      <c r="B3288" s="1" t="s">
        <v>9</v>
      </c>
      <c r="C3288" s="1">
        <v>3</v>
      </c>
      <c r="D3288" s="6">
        <v>2</v>
      </c>
      <c r="E3288" s="6">
        <v>6</v>
      </c>
      <c r="F3288" s="1" t="s">
        <v>26</v>
      </c>
      <c r="G3288" s="1" t="s">
        <v>62</v>
      </c>
      <c r="H3288" s="7">
        <v>45236</v>
      </c>
    </row>
    <row r="3289" spans="1:8" ht="12.5" x14ac:dyDescent="0.25">
      <c r="A3289" s="1" t="s">
        <v>5926</v>
      </c>
      <c r="B3289" s="1" t="s">
        <v>49</v>
      </c>
      <c r="C3289" s="1">
        <v>5</v>
      </c>
      <c r="D3289" s="6">
        <v>3</v>
      </c>
      <c r="E3289" s="6">
        <v>15</v>
      </c>
      <c r="F3289" s="1" t="s">
        <v>10</v>
      </c>
      <c r="G3289" s="1" t="s">
        <v>52</v>
      </c>
      <c r="H3289" s="7">
        <v>45236</v>
      </c>
    </row>
    <row r="3290" spans="1:8" ht="12.5" x14ac:dyDescent="0.25">
      <c r="A3290" s="1" t="s">
        <v>5379</v>
      </c>
      <c r="B3290" s="1" t="s">
        <v>49</v>
      </c>
      <c r="C3290" s="1">
        <v>4</v>
      </c>
      <c r="D3290" s="6">
        <v>3</v>
      </c>
      <c r="E3290" s="6">
        <v>12</v>
      </c>
      <c r="F3290" s="1" t="s">
        <v>52</v>
      </c>
      <c r="G3290" s="1" t="s">
        <v>62</v>
      </c>
      <c r="H3290" s="7">
        <v>45236</v>
      </c>
    </row>
    <row r="3291" spans="1:8" ht="12.5" x14ac:dyDescent="0.25">
      <c r="A3291" s="1" t="s">
        <v>5930</v>
      </c>
      <c r="B3291" s="1" t="s">
        <v>49</v>
      </c>
      <c r="C3291" s="1">
        <v>4</v>
      </c>
      <c r="D3291" s="6">
        <v>3</v>
      </c>
      <c r="E3291" s="6">
        <v>12</v>
      </c>
      <c r="F3291" s="1" t="s">
        <v>14</v>
      </c>
      <c r="G3291" s="1" t="s">
        <v>52</v>
      </c>
      <c r="H3291" s="7">
        <v>45236</v>
      </c>
    </row>
    <row r="3292" spans="1:8" ht="12.5" x14ac:dyDescent="0.25">
      <c r="A3292" s="1" t="s">
        <v>4162</v>
      </c>
      <c r="B3292" s="1" t="s">
        <v>28</v>
      </c>
      <c r="C3292" s="1">
        <v>1</v>
      </c>
      <c r="D3292" s="6">
        <v>4</v>
      </c>
      <c r="E3292" s="6">
        <v>4</v>
      </c>
      <c r="F3292" s="1" t="s">
        <v>26</v>
      </c>
      <c r="G3292" s="1" t="s">
        <v>11</v>
      </c>
      <c r="H3292" s="7">
        <v>45236</v>
      </c>
    </row>
    <row r="3293" spans="1:8" ht="12.5" x14ac:dyDescent="0.25">
      <c r="A3293" s="1" t="s">
        <v>5932</v>
      </c>
      <c r="B3293" s="1" t="s">
        <v>13</v>
      </c>
      <c r="C3293" s="1">
        <v>1</v>
      </c>
      <c r="D3293" s="6">
        <v>3</v>
      </c>
      <c r="E3293" s="6">
        <v>3</v>
      </c>
      <c r="F3293" s="1" t="s">
        <v>52</v>
      </c>
      <c r="G3293" s="1" t="s">
        <v>62</v>
      </c>
      <c r="H3293" s="7">
        <v>45236</v>
      </c>
    </row>
    <row r="3294" spans="1:8" ht="12.5" x14ac:dyDescent="0.25">
      <c r="A3294" s="1" t="s">
        <v>4943</v>
      </c>
      <c r="B3294" s="1" t="s">
        <v>49</v>
      </c>
      <c r="C3294" s="1">
        <v>4</v>
      </c>
      <c r="D3294" s="6">
        <v>3</v>
      </c>
      <c r="E3294" s="6">
        <v>12</v>
      </c>
      <c r="F3294" s="1" t="s">
        <v>52</v>
      </c>
      <c r="G3294" s="1" t="s">
        <v>52</v>
      </c>
      <c r="H3294" s="7">
        <v>45236</v>
      </c>
    </row>
    <row r="3295" spans="1:8" ht="12.5" x14ac:dyDescent="0.25">
      <c r="A3295" s="1" t="s">
        <v>5935</v>
      </c>
      <c r="B3295" s="1" t="s">
        <v>87</v>
      </c>
      <c r="C3295" s="1">
        <v>1</v>
      </c>
      <c r="D3295" s="6">
        <v>1.5</v>
      </c>
      <c r="E3295" s="6">
        <v>1.5</v>
      </c>
      <c r="F3295" s="1" t="s">
        <v>52</v>
      </c>
      <c r="G3295" s="1" t="s">
        <v>52</v>
      </c>
      <c r="H3295" s="7">
        <v>45236</v>
      </c>
    </row>
    <row r="3296" spans="1:8" ht="12.5" x14ac:dyDescent="0.25">
      <c r="A3296" s="1" t="s">
        <v>5937</v>
      </c>
      <c r="B3296" s="1" t="s">
        <v>32</v>
      </c>
      <c r="C3296" s="1">
        <v>2</v>
      </c>
      <c r="D3296" s="6">
        <v>4</v>
      </c>
      <c r="E3296" s="6">
        <v>8</v>
      </c>
      <c r="F3296" s="1" t="s">
        <v>52</v>
      </c>
      <c r="G3296" s="1" t="s">
        <v>62</v>
      </c>
      <c r="H3296" s="7">
        <v>45236</v>
      </c>
    </row>
    <row r="3297" spans="1:8" ht="12.5" x14ac:dyDescent="0.25">
      <c r="A3297" s="1" t="s">
        <v>5938</v>
      </c>
      <c r="B3297" s="1" t="s">
        <v>13</v>
      </c>
      <c r="C3297" s="1">
        <v>2</v>
      </c>
      <c r="D3297" s="6">
        <v>3</v>
      </c>
      <c r="E3297" s="6">
        <v>6</v>
      </c>
      <c r="F3297" s="1" t="s">
        <v>52</v>
      </c>
      <c r="G3297" s="1" t="s">
        <v>11</v>
      </c>
      <c r="H3297" s="7">
        <v>45236</v>
      </c>
    </row>
    <row r="3298" spans="1:8" ht="12.5" x14ac:dyDescent="0.25">
      <c r="A3298" s="1" t="s">
        <v>5940</v>
      </c>
      <c r="B3298" s="1" t="str">
        <f>IF(OR(ISBLANK('Raw Data'!B5861), 'Raw Data'!B5861="UNKNOWN", 'Raw Data'!B5861="ERROR"), IF('Raw Data'!D5861=1, "Cookie", IF('Raw Data'!D5861=1.5, "Tea", IF('Raw Data'!D5861=2, "Coffee", IF('Raw Data'!D5861=3, "Cake", IF('Raw Data'!D5861=4, "Sandwich", IF('Raw Data'!D5861=5, "Salad", 'Raw Data'!B5861)))))), 'Raw Data'!B5861)</f>
        <v>Cookie</v>
      </c>
      <c r="C3298" s="1">
        <v>2</v>
      </c>
      <c r="D3298" s="6">
        <v>1</v>
      </c>
      <c r="E3298" s="6">
        <v>2</v>
      </c>
      <c r="F3298" s="1" t="s">
        <v>52</v>
      </c>
      <c r="G3298" s="1" t="s">
        <v>62</v>
      </c>
      <c r="H3298" s="7">
        <v>45236</v>
      </c>
    </row>
    <row r="3299" spans="1:8" ht="12.5" x14ac:dyDescent="0.25">
      <c r="A3299" s="1" t="s">
        <v>437</v>
      </c>
      <c r="B3299" s="1" t="s">
        <v>18</v>
      </c>
      <c r="C3299" s="1">
        <v>5</v>
      </c>
      <c r="D3299" s="6">
        <v>1</v>
      </c>
      <c r="E3299" s="6">
        <v>5</v>
      </c>
      <c r="F3299" s="1" t="s">
        <v>14</v>
      </c>
      <c r="G3299" s="1" t="s">
        <v>11</v>
      </c>
      <c r="H3299" s="7">
        <v>45236</v>
      </c>
    </row>
    <row r="3300" spans="1:8" ht="12.5" x14ac:dyDescent="0.25">
      <c r="A3300" s="1" t="s">
        <v>5943</v>
      </c>
      <c r="B3300" s="1" t="s">
        <v>9</v>
      </c>
      <c r="C3300" s="1">
        <v>1</v>
      </c>
      <c r="D3300" s="6">
        <v>2</v>
      </c>
      <c r="E3300" s="6">
        <v>2</v>
      </c>
      <c r="F3300" s="1" t="s">
        <v>52</v>
      </c>
      <c r="G3300" s="1" t="s">
        <v>11</v>
      </c>
      <c r="H3300" s="7">
        <v>45236</v>
      </c>
    </row>
    <row r="3301" spans="1:8" ht="12.5" x14ac:dyDescent="0.25">
      <c r="A3301" s="1" t="s">
        <v>5945</v>
      </c>
      <c r="B3301" s="1" t="s">
        <v>49</v>
      </c>
      <c r="C3301" s="1">
        <v>3</v>
      </c>
      <c r="D3301" s="6">
        <v>3</v>
      </c>
      <c r="E3301" s="6">
        <v>9</v>
      </c>
      <c r="F3301" s="1" t="s">
        <v>10</v>
      </c>
      <c r="G3301" s="1" t="s">
        <v>62</v>
      </c>
      <c r="H3301" s="7">
        <v>45236</v>
      </c>
    </row>
    <row r="3302" spans="1:8" ht="12.5" x14ac:dyDescent="0.25">
      <c r="A3302" s="1" t="s">
        <v>5947</v>
      </c>
      <c r="B3302" s="1" t="s">
        <v>49</v>
      </c>
      <c r="C3302" s="1">
        <v>1</v>
      </c>
      <c r="D3302" s="6">
        <v>3</v>
      </c>
      <c r="E3302" s="6">
        <v>3</v>
      </c>
      <c r="F3302" s="1" t="s">
        <v>10</v>
      </c>
      <c r="G3302" s="1" t="s">
        <v>62</v>
      </c>
      <c r="H3302" s="7">
        <v>45236</v>
      </c>
    </row>
    <row r="3303" spans="1:8" ht="12.5" x14ac:dyDescent="0.25">
      <c r="A3303" s="1" t="s">
        <v>2281</v>
      </c>
      <c r="B3303" s="1" t="str">
        <f>IF(OR(ISBLANK('Raw Data'!B8795), 'Raw Data'!B8795="UNKNOWN", 'Raw Data'!B8795="ERROR"), IF('Raw Data'!D8795=1, "Cookie", IF('Raw Data'!D8795=1.5, "Tea", IF('Raw Data'!D8795=2, "Coffee", IF('Raw Data'!D8795=3, "Cake", IF('Raw Data'!D8795=4, "Sandwich", IF('Raw Data'!D8795=5, "Salad", 'Raw Data'!B8795)))))), 'Raw Data'!B8795)</f>
        <v>Cake</v>
      </c>
      <c r="C3303" s="1">
        <v>5</v>
      </c>
      <c r="D3303" s="6">
        <v>3</v>
      </c>
      <c r="E3303" s="6">
        <v>15</v>
      </c>
      <c r="F3303" s="1" t="s">
        <v>26</v>
      </c>
      <c r="G3303" s="1" t="s">
        <v>62</v>
      </c>
      <c r="H3303" s="7">
        <v>45236</v>
      </c>
    </row>
    <row r="3304" spans="1:8" ht="12.5" x14ac:dyDescent="0.25">
      <c r="A3304" s="1" t="s">
        <v>4863</v>
      </c>
      <c r="B3304" s="1" t="s">
        <v>18</v>
      </c>
      <c r="C3304" s="1">
        <v>5</v>
      </c>
      <c r="D3304" s="6">
        <v>1</v>
      </c>
      <c r="E3304" s="6">
        <v>5</v>
      </c>
      <c r="F3304" s="1" t="s">
        <v>52</v>
      </c>
      <c r="G3304" s="1" t="s">
        <v>52</v>
      </c>
      <c r="H3304" s="7">
        <v>45236</v>
      </c>
    </row>
    <row r="3305" spans="1:8" ht="12.5" x14ac:dyDescent="0.25">
      <c r="A3305" s="1" t="s">
        <v>5951</v>
      </c>
      <c r="B3305" s="1" t="s">
        <v>13</v>
      </c>
      <c r="C3305" s="1">
        <v>2</v>
      </c>
      <c r="D3305" s="6">
        <v>3</v>
      </c>
      <c r="E3305" s="6">
        <v>6</v>
      </c>
      <c r="F3305" s="1" t="s">
        <v>10</v>
      </c>
      <c r="G3305" s="1" t="s">
        <v>62</v>
      </c>
      <c r="H3305" s="7">
        <v>45237</v>
      </c>
    </row>
    <row r="3306" spans="1:8" ht="12.5" x14ac:dyDescent="0.25">
      <c r="A3306" s="1" t="s">
        <v>5954</v>
      </c>
      <c r="B3306" s="1" t="s">
        <v>18</v>
      </c>
      <c r="C3306" s="1">
        <v>1</v>
      </c>
      <c r="D3306" s="6">
        <v>1</v>
      </c>
      <c r="E3306" s="6">
        <v>1</v>
      </c>
      <c r="F3306" s="1" t="s">
        <v>26</v>
      </c>
      <c r="G3306" s="1" t="s">
        <v>11</v>
      </c>
      <c r="H3306" s="7">
        <v>45237</v>
      </c>
    </row>
    <row r="3307" spans="1:8" ht="12.5" x14ac:dyDescent="0.25">
      <c r="A3307" s="1" t="s">
        <v>5485</v>
      </c>
      <c r="B3307" s="1" t="s">
        <v>13</v>
      </c>
      <c r="C3307" s="1">
        <v>1</v>
      </c>
      <c r="D3307" s="6">
        <v>3</v>
      </c>
      <c r="E3307" s="6">
        <v>3</v>
      </c>
      <c r="F3307" s="1" t="s">
        <v>10</v>
      </c>
      <c r="G3307" s="1" t="s">
        <v>11</v>
      </c>
      <c r="H3307" s="7">
        <v>45237</v>
      </c>
    </row>
    <row r="3308" spans="1:8" ht="12.5" x14ac:dyDescent="0.25">
      <c r="A3308" s="1" t="s">
        <v>5957</v>
      </c>
      <c r="B3308" s="1" t="s">
        <v>13</v>
      </c>
      <c r="C3308" s="1">
        <v>5</v>
      </c>
      <c r="D3308" s="6">
        <v>3</v>
      </c>
      <c r="E3308" s="6">
        <v>15</v>
      </c>
      <c r="F3308" s="1" t="s">
        <v>10</v>
      </c>
      <c r="G3308" s="1" t="s">
        <v>52</v>
      </c>
      <c r="H3308" s="7">
        <v>45237</v>
      </c>
    </row>
    <row r="3309" spans="1:8" ht="12.5" x14ac:dyDescent="0.25">
      <c r="A3309" s="1" t="s">
        <v>4710</v>
      </c>
      <c r="B3309" s="1" t="s">
        <v>18</v>
      </c>
      <c r="C3309" s="1">
        <v>4</v>
      </c>
      <c r="D3309" s="6">
        <v>1</v>
      </c>
      <c r="E3309" s="6">
        <v>4</v>
      </c>
      <c r="F3309" s="1" t="s">
        <v>52</v>
      </c>
      <c r="G3309" s="1" t="s">
        <v>52</v>
      </c>
      <c r="H3309" s="7">
        <v>45237</v>
      </c>
    </row>
    <row r="3310" spans="1:8" ht="12.5" x14ac:dyDescent="0.25">
      <c r="A3310" s="1" t="s">
        <v>5960</v>
      </c>
      <c r="B3310" s="1" t="s">
        <v>28</v>
      </c>
      <c r="C3310" s="1">
        <v>5</v>
      </c>
      <c r="D3310" s="6">
        <v>4</v>
      </c>
      <c r="E3310" s="6">
        <v>20</v>
      </c>
      <c r="F3310" s="1" t="s">
        <v>52</v>
      </c>
      <c r="G3310" s="1" t="s">
        <v>52</v>
      </c>
      <c r="H3310" s="7">
        <v>45237</v>
      </c>
    </row>
    <row r="3311" spans="1:8" ht="12.5" x14ac:dyDescent="0.25">
      <c r="A3311" s="1" t="s">
        <v>5962</v>
      </c>
      <c r="B3311" s="1" t="s">
        <v>28</v>
      </c>
      <c r="C3311" s="1">
        <v>1</v>
      </c>
      <c r="D3311" s="6">
        <v>4</v>
      </c>
      <c r="E3311" s="6">
        <v>4</v>
      </c>
      <c r="F3311" s="1" t="s">
        <v>52</v>
      </c>
      <c r="G3311" s="1" t="s">
        <v>62</v>
      </c>
      <c r="H3311" s="7">
        <v>45237</v>
      </c>
    </row>
    <row r="3312" spans="1:8" ht="12.5" x14ac:dyDescent="0.25">
      <c r="A3312" s="1" t="s">
        <v>5964</v>
      </c>
      <c r="B3312" s="1" t="str">
        <f>IF(OR(ISBLANK('Raw Data'!B4355), 'Raw Data'!B4355="UNKNOWN", 'Raw Data'!B4355="ERROR"), IF('Raw Data'!D4355=1, "Cookie", IF('Raw Data'!D4355=1.5, "Tea", IF('Raw Data'!D4355=2, "Coffee", IF('Raw Data'!D4355=3, "Cake", IF('Raw Data'!D4355=4, "Sandwich", IF('Raw Data'!D4355=5, "Salad", 'Raw Data'!B4355)))))), 'Raw Data'!B4355)</f>
        <v>Cookie</v>
      </c>
      <c r="C3312" s="1">
        <v>3</v>
      </c>
      <c r="D3312" s="6">
        <v>1</v>
      </c>
      <c r="E3312" s="6">
        <v>3</v>
      </c>
      <c r="F3312" s="1" t="s">
        <v>26</v>
      </c>
      <c r="G3312" s="1" t="s">
        <v>62</v>
      </c>
      <c r="H3312" s="7">
        <v>45237</v>
      </c>
    </row>
    <row r="3313" spans="1:8" ht="12.5" x14ac:dyDescent="0.25">
      <c r="A3313" s="1" t="s">
        <v>5966</v>
      </c>
      <c r="B3313" s="1" t="s">
        <v>87</v>
      </c>
      <c r="C3313" s="1">
        <v>1</v>
      </c>
      <c r="D3313" s="6">
        <v>1.5</v>
      </c>
      <c r="E3313" s="6">
        <v>1.5</v>
      </c>
      <c r="F3313" s="1" t="s">
        <v>52</v>
      </c>
      <c r="G3313" s="1" t="s">
        <v>52</v>
      </c>
      <c r="H3313" s="7">
        <v>45237</v>
      </c>
    </row>
    <row r="3314" spans="1:8" ht="12.5" x14ac:dyDescent="0.25">
      <c r="A3314" s="1" t="s">
        <v>5968</v>
      </c>
      <c r="B3314" s="1" t="str">
        <f>IF(OR(ISBLANK('Raw Data'!B4844), 'Raw Data'!B4844="UNKNOWN", 'Raw Data'!B4844="ERROR"), IF('Raw Data'!D4844=1, "Cookie", IF('Raw Data'!D4844=1.5, "Tea", IF('Raw Data'!D4844=2, "Coffee", IF('Raw Data'!D4844=3, "Cake", IF('Raw Data'!D4844=4, "Sandwich", IF('Raw Data'!D4844=5, "Salad", 'Raw Data'!B4844)))))), 'Raw Data'!B4844)</f>
        <v>Sandwich</v>
      </c>
      <c r="C3314" s="1">
        <v>1</v>
      </c>
      <c r="D3314" s="6">
        <v>4</v>
      </c>
      <c r="E3314" s="6">
        <v>4</v>
      </c>
      <c r="F3314" s="1" t="s">
        <v>14</v>
      </c>
      <c r="G3314" s="1" t="s">
        <v>52</v>
      </c>
      <c r="H3314" s="7">
        <v>45237</v>
      </c>
    </row>
    <row r="3315" spans="1:8" ht="12.5" x14ac:dyDescent="0.25">
      <c r="A3315" s="1" t="s">
        <v>3589</v>
      </c>
      <c r="B3315" s="1" t="s">
        <v>87</v>
      </c>
      <c r="C3315" s="1">
        <v>4</v>
      </c>
      <c r="D3315" s="6">
        <v>1.5</v>
      </c>
      <c r="E3315" s="6">
        <v>6</v>
      </c>
      <c r="F3315" s="1" t="s">
        <v>52</v>
      </c>
      <c r="G3315" s="1" t="s">
        <v>62</v>
      </c>
      <c r="H3315" s="7">
        <v>45237</v>
      </c>
    </row>
    <row r="3316" spans="1:8" ht="12.5" x14ac:dyDescent="0.25">
      <c r="A3316" s="1" t="s">
        <v>4946</v>
      </c>
      <c r="B3316" s="1" t="s">
        <v>87</v>
      </c>
      <c r="C3316" s="1">
        <v>4</v>
      </c>
      <c r="D3316" s="6">
        <v>1.5</v>
      </c>
      <c r="E3316" s="6">
        <v>6</v>
      </c>
      <c r="F3316" s="1" t="s">
        <v>26</v>
      </c>
      <c r="G3316" s="1" t="s">
        <v>11</v>
      </c>
      <c r="H3316" s="7">
        <v>45237</v>
      </c>
    </row>
    <row r="3317" spans="1:8" ht="12.5" x14ac:dyDescent="0.25">
      <c r="A3317" s="1" t="s">
        <v>1933</v>
      </c>
      <c r="B3317" s="1" t="s">
        <v>9</v>
      </c>
      <c r="C3317" s="1">
        <v>1</v>
      </c>
      <c r="D3317" s="6">
        <v>2</v>
      </c>
      <c r="E3317" s="6">
        <v>2</v>
      </c>
      <c r="F3317" s="1" t="s">
        <v>10</v>
      </c>
      <c r="G3317" s="1" t="s">
        <v>62</v>
      </c>
      <c r="H3317" s="7">
        <v>45237</v>
      </c>
    </row>
    <row r="3318" spans="1:8" ht="12.5" x14ac:dyDescent="0.25">
      <c r="A3318" s="1" t="s">
        <v>5971</v>
      </c>
      <c r="B3318" s="1" t="s">
        <v>32</v>
      </c>
      <c r="C3318" s="1">
        <v>3</v>
      </c>
      <c r="D3318" s="6">
        <v>4</v>
      </c>
      <c r="E3318" s="6">
        <v>12</v>
      </c>
      <c r="F3318" s="1" t="s">
        <v>52</v>
      </c>
      <c r="G3318" s="1" t="s">
        <v>11</v>
      </c>
      <c r="H3318" s="7">
        <v>45237</v>
      </c>
    </row>
    <row r="3319" spans="1:8" ht="12.5" x14ac:dyDescent="0.25">
      <c r="A3319" s="1" t="s">
        <v>5972</v>
      </c>
      <c r="B3319" s="1" t="s">
        <v>28</v>
      </c>
      <c r="C3319" s="1">
        <v>1</v>
      </c>
      <c r="D3319" s="6">
        <v>4</v>
      </c>
      <c r="E3319" s="6">
        <v>4</v>
      </c>
      <c r="F3319" s="1" t="s">
        <v>14</v>
      </c>
      <c r="G3319" s="1" t="s">
        <v>62</v>
      </c>
      <c r="H3319" s="7">
        <v>45237</v>
      </c>
    </row>
    <row r="3320" spans="1:8" ht="12.5" x14ac:dyDescent="0.25">
      <c r="A3320" s="1" t="s">
        <v>3571</v>
      </c>
      <c r="B3320" s="1" t="s">
        <v>28</v>
      </c>
      <c r="C3320" s="1">
        <v>3</v>
      </c>
      <c r="D3320" s="6">
        <v>4</v>
      </c>
      <c r="E3320" s="6">
        <v>12</v>
      </c>
      <c r="F3320" s="1" t="s">
        <v>14</v>
      </c>
      <c r="G3320" s="1" t="s">
        <v>62</v>
      </c>
      <c r="H3320" s="7">
        <v>45237</v>
      </c>
    </row>
    <row r="3321" spans="1:8" ht="12.5" x14ac:dyDescent="0.25">
      <c r="A3321" s="1" t="s">
        <v>5974</v>
      </c>
      <c r="B3321" s="1" t="s">
        <v>9</v>
      </c>
      <c r="C3321" s="1">
        <v>3</v>
      </c>
      <c r="D3321" s="6">
        <v>2</v>
      </c>
      <c r="E3321" s="6">
        <v>6</v>
      </c>
      <c r="F3321" s="1" t="s">
        <v>10</v>
      </c>
      <c r="G3321" s="1" t="s">
        <v>62</v>
      </c>
      <c r="H3321" s="7">
        <v>45237</v>
      </c>
    </row>
    <row r="3322" spans="1:8" ht="12.5" x14ac:dyDescent="0.25">
      <c r="A3322" s="1" t="s">
        <v>5975</v>
      </c>
      <c r="B3322" s="1" t="s">
        <v>18</v>
      </c>
      <c r="C3322" s="1">
        <v>5</v>
      </c>
      <c r="D3322" s="6">
        <v>1</v>
      </c>
      <c r="E3322" s="6">
        <v>5</v>
      </c>
      <c r="F3322" s="1" t="s">
        <v>26</v>
      </c>
      <c r="G3322" s="1" t="s">
        <v>52</v>
      </c>
      <c r="H3322" s="7">
        <v>45237</v>
      </c>
    </row>
    <row r="3323" spans="1:8" ht="12.5" x14ac:dyDescent="0.25">
      <c r="A3323" s="1" t="s">
        <v>5977</v>
      </c>
      <c r="B3323" s="1" t="s">
        <v>32</v>
      </c>
      <c r="C3323" s="1">
        <v>1</v>
      </c>
      <c r="D3323" s="6">
        <v>4</v>
      </c>
      <c r="E3323" s="6">
        <v>4</v>
      </c>
      <c r="F3323" s="1" t="s">
        <v>52</v>
      </c>
      <c r="G3323" s="1" t="s">
        <v>62</v>
      </c>
      <c r="H3323" s="7">
        <v>45237</v>
      </c>
    </row>
    <row r="3324" spans="1:8" ht="12.5" x14ac:dyDescent="0.25">
      <c r="A3324" s="1" t="s">
        <v>5980</v>
      </c>
      <c r="B3324" s="1" t="s">
        <v>22</v>
      </c>
      <c r="C3324" s="1">
        <v>2</v>
      </c>
      <c r="D3324" s="6">
        <v>5</v>
      </c>
      <c r="E3324" s="6">
        <v>10</v>
      </c>
      <c r="F3324" s="1" t="s">
        <v>14</v>
      </c>
      <c r="G3324" s="1" t="s">
        <v>52</v>
      </c>
      <c r="H3324" s="7">
        <v>45238</v>
      </c>
    </row>
    <row r="3325" spans="1:8" ht="12.5" x14ac:dyDescent="0.25">
      <c r="A3325" s="1" t="s">
        <v>5982</v>
      </c>
      <c r="B3325" s="1" t="s">
        <v>28</v>
      </c>
      <c r="C3325" s="1">
        <v>2</v>
      </c>
      <c r="D3325" s="6">
        <v>4</v>
      </c>
      <c r="E3325" s="6">
        <v>8</v>
      </c>
      <c r="F3325" s="1" t="s">
        <v>52</v>
      </c>
      <c r="G3325" s="1" t="s">
        <v>52</v>
      </c>
      <c r="H3325" s="7">
        <v>45238</v>
      </c>
    </row>
    <row r="3326" spans="1:8" ht="12.5" x14ac:dyDescent="0.25">
      <c r="A3326" s="1" t="s">
        <v>5984</v>
      </c>
      <c r="B3326" s="1" t="s">
        <v>9</v>
      </c>
      <c r="C3326" s="1">
        <v>5</v>
      </c>
      <c r="D3326" s="6">
        <v>2</v>
      </c>
      <c r="E3326" s="6">
        <v>10</v>
      </c>
      <c r="F3326" s="1" t="s">
        <v>14</v>
      </c>
      <c r="G3326" s="1" t="s">
        <v>11</v>
      </c>
      <c r="H3326" s="7">
        <v>45238</v>
      </c>
    </row>
    <row r="3327" spans="1:8" ht="12.5" x14ac:dyDescent="0.25">
      <c r="A3327" s="1" t="s">
        <v>1749</v>
      </c>
      <c r="B3327" s="1" t="s">
        <v>87</v>
      </c>
      <c r="C3327" s="1">
        <v>1</v>
      </c>
      <c r="D3327" s="6">
        <v>1.5</v>
      </c>
      <c r="E3327" s="6">
        <v>1.5</v>
      </c>
      <c r="F3327" s="1" t="s">
        <v>26</v>
      </c>
      <c r="G3327" s="1" t="s">
        <v>52</v>
      </c>
      <c r="H3327" s="7">
        <v>45238</v>
      </c>
    </row>
    <row r="3328" spans="1:8" ht="12.5" x14ac:dyDescent="0.25">
      <c r="A3328" s="1" t="s">
        <v>5987</v>
      </c>
      <c r="B3328" s="1" t="s">
        <v>87</v>
      </c>
      <c r="C3328" s="1">
        <v>2</v>
      </c>
      <c r="D3328" s="6">
        <v>1.5</v>
      </c>
      <c r="E3328" s="6">
        <v>3</v>
      </c>
      <c r="F3328" s="1" t="s">
        <v>52</v>
      </c>
      <c r="G3328" s="1" t="s">
        <v>52</v>
      </c>
      <c r="H3328" s="7">
        <v>45238</v>
      </c>
    </row>
    <row r="3329" spans="1:8" ht="12.5" x14ac:dyDescent="0.25">
      <c r="A3329" s="1" t="s">
        <v>8</v>
      </c>
      <c r="B3329" s="1" t="s">
        <v>32</v>
      </c>
      <c r="C3329" s="1">
        <f>IF(ISNUMBER('Raw Data'!C1058), 'Raw Data'!C1058, 3)</f>
        <v>3</v>
      </c>
      <c r="D3329" s="6">
        <v>4</v>
      </c>
      <c r="E3329" s="6">
        <v>12</v>
      </c>
      <c r="F3329" s="1" t="s">
        <v>26</v>
      </c>
      <c r="G3329" s="1" t="s">
        <v>62</v>
      </c>
      <c r="H3329" s="7">
        <v>45238</v>
      </c>
    </row>
    <row r="3330" spans="1:8" ht="12.5" x14ac:dyDescent="0.25">
      <c r="A3330" s="1" t="s">
        <v>5751</v>
      </c>
      <c r="B3330" s="1" t="s">
        <v>22</v>
      </c>
      <c r="C3330" s="1">
        <v>1</v>
      </c>
      <c r="D3330" s="6">
        <v>5</v>
      </c>
      <c r="E3330" s="6">
        <v>5</v>
      </c>
      <c r="F3330" s="1" t="s">
        <v>14</v>
      </c>
      <c r="G3330" s="1" t="s">
        <v>11</v>
      </c>
      <c r="H3330" s="7">
        <v>45238</v>
      </c>
    </row>
    <row r="3331" spans="1:8" ht="12.5" x14ac:dyDescent="0.25">
      <c r="A3331" s="1" t="s">
        <v>986</v>
      </c>
      <c r="B3331" s="1" t="s">
        <v>32</v>
      </c>
      <c r="C3331" s="1">
        <v>1</v>
      </c>
      <c r="D3331" s="6">
        <v>4</v>
      </c>
      <c r="E3331" s="6">
        <v>4</v>
      </c>
      <c r="F3331" s="1" t="s">
        <v>26</v>
      </c>
      <c r="G3331" s="1" t="s">
        <v>52</v>
      </c>
      <c r="H3331" s="7">
        <v>45238</v>
      </c>
    </row>
    <row r="3332" spans="1:8" ht="12.5" x14ac:dyDescent="0.25">
      <c r="A3332" s="1" t="s">
        <v>5989</v>
      </c>
      <c r="B3332" s="1" t="s">
        <v>49</v>
      </c>
      <c r="C3332" s="1">
        <v>1</v>
      </c>
      <c r="D3332" s="6">
        <v>3</v>
      </c>
      <c r="E3332" s="6">
        <v>3</v>
      </c>
      <c r="F3332" s="1" t="s">
        <v>10</v>
      </c>
      <c r="G3332" s="1" t="s">
        <v>52</v>
      </c>
      <c r="H3332" s="7">
        <v>45238</v>
      </c>
    </row>
    <row r="3333" spans="1:8" ht="12.5" x14ac:dyDescent="0.25">
      <c r="A3333" s="1" t="s">
        <v>1227</v>
      </c>
      <c r="B3333" s="1" t="s">
        <v>32</v>
      </c>
      <c r="C3333" s="1">
        <v>1</v>
      </c>
      <c r="D3333" s="6">
        <v>4</v>
      </c>
      <c r="E3333" s="6">
        <v>4</v>
      </c>
      <c r="F3333" s="1" t="s">
        <v>26</v>
      </c>
      <c r="G3333" s="1" t="s">
        <v>11</v>
      </c>
      <c r="H3333" s="7">
        <v>45238</v>
      </c>
    </row>
    <row r="3334" spans="1:8" ht="12.5" x14ac:dyDescent="0.25">
      <c r="A3334" s="1" t="s">
        <v>5620</v>
      </c>
      <c r="B3334" s="1" t="s">
        <v>13</v>
      </c>
      <c r="C3334" s="1">
        <v>3</v>
      </c>
      <c r="D3334" s="6">
        <v>3</v>
      </c>
      <c r="E3334" s="6">
        <v>9</v>
      </c>
      <c r="F3334" s="1" t="s">
        <v>52</v>
      </c>
      <c r="G3334" s="1" t="s">
        <v>62</v>
      </c>
      <c r="H3334" s="7">
        <v>45238</v>
      </c>
    </row>
    <row r="3335" spans="1:8" ht="12.5" x14ac:dyDescent="0.25">
      <c r="A3335" s="1" t="s">
        <v>4554</v>
      </c>
      <c r="B3335" s="1" t="s">
        <v>13</v>
      </c>
      <c r="C3335" s="1">
        <v>5</v>
      </c>
      <c r="D3335" s="6">
        <v>3</v>
      </c>
      <c r="E3335" s="6">
        <v>15</v>
      </c>
      <c r="F3335" s="1" t="s">
        <v>14</v>
      </c>
      <c r="G3335" s="1" t="s">
        <v>52</v>
      </c>
      <c r="H3335" s="7">
        <v>45238</v>
      </c>
    </row>
    <row r="3336" spans="1:8" ht="12.5" x14ac:dyDescent="0.25">
      <c r="A3336" s="1" t="s">
        <v>5992</v>
      </c>
      <c r="B3336" s="1" t="s">
        <v>22</v>
      </c>
      <c r="C3336" s="1">
        <v>3</v>
      </c>
      <c r="D3336" s="6">
        <v>5</v>
      </c>
      <c r="E3336" s="6">
        <v>15</v>
      </c>
      <c r="F3336" s="1" t="s">
        <v>52</v>
      </c>
      <c r="G3336" s="1" t="s">
        <v>62</v>
      </c>
      <c r="H3336" s="7">
        <v>45238</v>
      </c>
    </row>
    <row r="3337" spans="1:8" ht="12.5" x14ac:dyDescent="0.25">
      <c r="A3337" s="1" t="s">
        <v>1543</v>
      </c>
      <c r="B3337" s="1" t="s">
        <v>18</v>
      </c>
      <c r="C3337" s="1">
        <v>5</v>
      </c>
      <c r="D3337" s="6">
        <v>1</v>
      </c>
      <c r="E3337" s="6">
        <v>5</v>
      </c>
      <c r="F3337" s="1" t="s">
        <v>10</v>
      </c>
      <c r="G3337" s="1" t="s">
        <v>11</v>
      </c>
      <c r="H3337" s="7">
        <v>45238</v>
      </c>
    </row>
    <row r="3338" spans="1:8" ht="12.5" x14ac:dyDescent="0.25">
      <c r="A3338" s="1" t="s">
        <v>4894</v>
      </c>
      <c r="B3338" s="1" t="s">
        <v>9</v>
      </c>
      <c r="C3338" s="1">
        <v>4</v>
      </c>
      <c r="D3338" s="6">
        <v>2</v>
      </c>
      <c r="E3338" s="6">
        <v>8</v>
      </c>
      <c r="F3338" s="1" t="s">
        <v>14</v>
      </c>
      <c r="G3338" s="1" t="s">
        <v>52</v>
      </c>
      <c r="H3338" s="7">
        <v>45238</v>
      </c>
    </row>
    <row r="3339" spans="1:8" ht="12.5" x14ac:dyDescent="0.25">
      <c r="A3339" s="1" t="s">
        <v>3711</v>
      </c>
      <c r="B3339" s="1" t="s">
        <v>87</v>
      </c>
      <c r="C3339" s="1">
        <v>4</v>
      </c>
      <c r="D3339" s="6">
        <v>1.5</v>
      </c>
      <c r="E3339" s="6">
        <v>6</v>
      </c>
      <c r="F3339" s="1" t="s">
        <v>14</v>
      </c>
      <c r="G3339" s="1" t="s">
        <v>11</v>
      </c>
      <c r="H3339" s="7">
        <v>45238</v>
      </c>
    </row>
    <row r="3340" spans="1:8" ht="12.5" x14ac:dyDescent="0.25">
      <c r="A3340" s="1" t="s">
        <v>5997</v>
      </c>
      <c r="B3340" s="1" t="s">
        <v>32</v>
      </c>
      <c r="C3340" s="1">
        <v>5</v>
      </c>
      <c r="D3340" s="6">
        <v>4</v>
      </c>
      <c r="E3340" s="6">
        <v>20</v>
      </c>
      <c r="F3340" s="1" t="s">
        <v>52</v>
      </c>
      <c r="G3340" s="1" t="s">
        <v>62</v>
      </c>
      <c r="H3340" s="7">
        <v>45238</v>
      </c>
    </row>
    <row r="3341" spans="1:8" ht="12.5" x14ac:dyDescent="0.25">
      <c r="A3341" s="1" t="s">
        <v>5998</v>
      </c>
      <c r="B3341" s="1" t="s">
        <v>28</v>
      </c>
      <c r="C3341" s="1">
        <v>4</v>
      </c>
      <c r="D3341" s="6">
        <v>4</v>
      </c>
      <c r="E3341" s="6">
        <v>16</v>
      </c>
      <c r="F3341" s="1" t="s">
        <v>10</v>
      </c>
      <c r="G3341" s="1" t="s">
        <v>62</v>
      </c>
      <c r="H3341" s="7">
        <v>45238</v>
      </c>
    </row>
    <row r="3342" spans="1:8" ht="12.5" x14ac:dyDescent="0.25">
      <c r="A3342" s="1" t="s">
        <v>6000</v>
      </c>
      <c r="B3342" s="1" t="s">
        <v>49</v>
      </c>
      <c r="C3342" s="1">
        <v>2</v>
      </c>
      <c r="D3342" s="6">
        <v>3</v>
      </c>
      <c r="E3342" s="6">
        <v>6</v>
      </c>
      <c r="F3342" s="1" t="s">
        <v>26</v>
      </c>
      <c r="G3342" s="1" t="s">
        <v>11</v>
      </c>
      <c r="H3342" s="7">
        <v>45238</v>
      </c>
    </row>
    <row r="3343" spans="1:8" ht="12.5" x14ac:dyDescent="0.25">
      <c r="A3343" s="1" t="s">
        <v>6001</v>
      </c>
      <c r="B3343" s="1" t="s">
        <v>32</v>
      </c>
      <c r="C3343" s="1">
        <v>5</v>
      </c>
      <c r="D3343" s="6">
        <v>4</v>
      </c>
      <c r="E3343" s="6">
        <v>20</v>
      </c>
      <c r="F3343" s="1" t="s">
        <v>26</v>
      </c>
      <c r="G3343" s="1" t="s">
        <v>62</v>
      </c>
      <c r="H3343" s="7">
        <v>45238</v>
      </c>
    </row>
    <row r="3344" spans="1:8" ht="12.5" x14ac:dyDescent="0.25">
      <c r="A3344" s="1" t="s">
        <v>3569</v>
      </c>
      <c r="B3344" s="1" t="s">
        <v>32</v>
      </c>
      <c r="C3344" s="1">
        <v>1</v>
      </c>
      <c r="D3344" s="6">
        <v>4</v>
      </c>
      <c r="E3344" s="6">
        <v>4</v>
      </c>
      <c r="F3344" s="1" t="s">
        <v>52</v>
      </c>
      <c r="G3344" s="1" t="s">
        <v>52</v>
      </c>
      <c r="H3344" s="7">
        <v>45238</v>
      </c>
    </row>
    <row r="3345" spans="1:8" ht="12.5" x14ac:dyDescent="0.25">
      <c r="A3345" s="1" t="s">
        <v>6004</v>
      </c>
      <c r="B3345" s="1" t="s">
        <v>18</v>
      </c>
      <c r="C3345" s="1">
        <v>3</v>
      </c>
      <c r="D3345" s="6">
        <v>1</v>
      </c>
      <c r="E3345" s="6">
        <v>3</v>
      </c>
      <c r="F3345" s="1" t="s">
        <v>10</v>
      </c>
      <c r="G3345" s="1" t="s">
        <v>11</v>
      </c>
      <c r="H3345" s="7">
        <v>45238</v>
      </c>
    </row>
    <row r="3346" spans="1:8" ht="12.5" x14ac:dyDescent="0.25">
      <c r="A3346" s="1" t="s">
        <v>6006</v>
      </c>
      <c r="B3346" s="1" t="s">
        <v>22</v>
      </c>
      <c r="C3346" s="1">
        <v>5</v>
      </c>
      <c r="D3346" s="6">
        <v>5</v>
      </c>
      <c r="E3346" s="6">
        <v>25</v>
      </c>
      <c r="F3346" s="1" t="s">
        <v>52</v>
      </c>
      <c r="G3346" s="1" t="s">
        <v>62</v>
      </c>
      <c r="H3346" s="7">
        <v>45238</v>
      </c>
    </row>
    <row r="3347" spans="1:8" ht="12.5" x14ac:dyDescent="0.25">
      <c r="A3347" s="1" t="s">
        <v>4978</v>
      </c>
      <c r="B3347" s="1" t="s">
        <v>49</v>
      </c>
      <c r="C3347" s="1">
        <v>3</v>
      </c>
      <c r="D3347" s="6">
        <v>3</v>
      </c>
      <c r="E3347" s="6">
        <v>9</v>
      </c>
      <c r="F3347" s="1" t="s">
        <v>26</v>
      </c>
      <c r="G3347" s="1" t="s">
        <v>62</v>
      </c>
      <c r="H3347" s="7">
        <v>45238</v>
      </c>
    </row>
    <row r="3348" spans="1:8" ht="12.5" x14ac:dyDescent="0.25">
      <c r="A3348" s="1" t="s">
        <v>4391</v>
      </c>
      <c r="B3348" s="1" t="s">
        <v>87</v>
      </c>
      <c r="C3348" s="1">
        <f>IF(ISNUMBER('Raw Data'!C6565), 'Raw Data'!C6565, 3)</f>
        <v>3</v>
      </c>
      <c r="D3348" s="6">
        <v>1.5</v>
      </c>
      <c r="E3348" s="6">
        <v>4.5</v>
      </c>
      <c r="F3348" s="1" t="s">
        <v>52</v>
      </c>
      <c r="G3348" s="1" t="s">
        <v>11</v>
      </c>
      <c r="H3348" s="7">
        <v>45238</v>
      </c>
    </row>
    <row r="3349" spans="1:8" ht="12.5" x14ac:dyDescent="0.25">
      <c r="A3349" s="1" t="s">
        <v>6010</v>
      </c>
      <c r="B3349" s="1" t="s">
        <v>87</v>
      </c>
      <c r="C3349" s="1">
        <v>2</v>
      </c>
      <c r="D3349" s="6">
        <v>1.5</v>
      </c>
      <c r="E3349" s="6">
        <v>3</v>
      </c>
      <c r="F3349" s="1" t="s">
        <v>10</v>
      </c>
      <c r="G3349" s="1" t="s">
        <v>11</v>
      </c>
      <c r="H3349" s="7">
        <v>45238</v>
      </c>
    </row>
    <row r="3350" spans="1:8" ht="12.5" x14ac:dyDescent="0.25">
      <c r="A3350" s="1" t="s">
        <v>5142</v>
      </c>
      <c r="B3350" s="1" t="s">
        <v>32</v>
      </c>
      <c r="C3350" s="1">
        <v>3</v>
      </c>
      <c r="D3350" s="6">
        <v>4</v>
      </c>
      <c r="E3350" s="6">
        <v>12</v>
      </c>
      <c r="F3350" s="1" t="s">
        <v>52</v>
      </c>
      <c r="G3350" s="1" t="s">
        <v>11</v>
      </c>
      <c r="H3350" s="7">
        <v>45238</v>
      </c>
    </row>
    <row r="3351" spans="1:8" ht="12.5" x14ac:dyDescent="0.25">
      <c r="A3351" s="1" t="s">
        <v>6011</v>
      </c>
      <c r="B3351" s="1" t="s">
        <v>13</v>
      </c>
      <c r="C3351" s="1">
        <v>2</v>
      </c>
      <c r="D3351" s="6">
        <v>3</v>
      </c>
      <c r="E3351" s="6">
        <v>6</v>
      </c>
      <c r="F3351" s="1" t="s">
        <v>52</v>
      </c>
      <c r="G3351" s="1" t="s">
        <v>52</v>
      </c>
      <c r="H3351" s="7">
        <v>45238</v>
      </c>
    </row>
    <row r="3352" spans="1:8" ht="12.5" x14ac:dyDescent="0.25">
      <c r="A3352" s="1" t="s">
        <v>6013</v>
      </c>
      <c r="B3352" s="1" t="s">
        <v>18</v>
      </c>
      <c r="C3352" s="1">
        <v>1</v>
      </c>
      <c r="D3352" s="6">
        <v>1</v>
      </c>
      <c r="E3352" s="6">
        <v>1</v>
      </c>
      <c r="F3352" s="1" t="s">
        <v>26</v>
      </c>
      <c r="G3352" s="1" t="s">
        <v>62</v>
      </c>
      <c r="H3352" s="7">
        <v>45238</v>
      </c>
    </row>
    <row r="3353" spans="1:8" ht="12.5" x14ac:dyDescent="0.25">
      <c r="A3353" s="1" t="s">
        <v>6014</v>
      </c>
      <c r="B3353" s="1" t="s">
        <v>22</v>
      </c>
      <c r="C3353" s="1">
        <v>1</v>
      </c>
      <c r="D3353" s="6">
        <v>5</v>
      </c>
      <c r="E3353" s="6">
        <v>5</v>
      </c>
      <c r="F3353" s="1" t="s">
        <v>52</v>
      </c>
      <c r="G3353" s="1" t="s">
        <v>52</v>
      </c>
      <c r="H3353" s="7">
        <v>45238</v>
      </c>
    </row>
    <row r="3354" spans="1:8" ht="12.5" x14ac:dyDescent="0.25">
      <c r="A3354" s="1" t="s">
        <v>6016</v>
      </c>
      <c r="B3354" s="1" t="s">
        <v>49</v>
      </c>
      <c r="C3354" s="1">
        <v>4</v>
      </c>
      <c r="D3354" s="6">
        <v>3</v>
      </c>
      <c r="E3354" s="6">
        <v>12</v>
      </c>
      <c r="F3354" s="1" t="s">
        <v>10</v>
      </c>
      <c r="G3354" s="1" t="s">
        <v>62</v>
      </c>
      <c r="H3354" s="7">
        <v>45238</v>
      </c>
    </row>
    <row r="3355" spans="1:8" ht="12.5" x14ac:dyDescent="0.25">
      <c r="A3355" s="1" t="s">
        <v>6017</v>
      </c>
      <c r="B3355" s="1" t="s">
        <v>28</v>
      </c>
      <c r="C3355" s="1">
        <v>2</v>
      </c>
      <c r="D3355" s="6">
        <v>4</v>
      </c>
      <c r="E3355" s="6">
        <v>8</v>
      </c>
      <c r="F3355" s="1" t="s">
        <v>10</v>
      </c>
      <c r="G3355" s="1" t="s">
        <v>62</v>
      </c>
      <c r="H3355" s="7">
        <v>45238</v>
      </c>
    </row>
    <row r="3356" spans="1:8" ht="12.5" x14ac:dyDescent="0.25">
      <c r="A3356" s="1" t="s">
        <v>6018</v>
      </c>
      <c r="B3356" s="1" t="s">
        <v>87</v>
      </c>
      <c r="C3356" s="1">
        <v>3</v>
      </c>
      <c r="D3356" s="6">
        <v>1.5</v>
      </c>
      <c r="E3356" s="6">
        <v>4.5</v>
      </c>
      <c r="F3356" s="1" t="s">
        <v>52</v>
      </c>
      <c r="G3356" s="1" t="s">
        <v>52</v>
      </c>
      <c r="H3356" s="7">
        <v>45238</v>
      </c>
    </row>
    <row r="3357" spans="1:8" ht="12.5" x14ac:dyDescent="0.25">
      <c r="A3357" s="1" t="s">
        <v>6019</v>
      </c>
      <c r="B3357" s="1" t="s">
        <v>13</v>
      </c>
      <c r="C3357" s="1">
        <v>5</v>
      </c>
      <c r="D3357" s="6">
        <v>3</v>
      </c>
      <c r="E3357" s="6">
        <v>15</v>
      </c>
      <c r="F3357" s="1" t="s">
        <v>10</v>
      </c>
      <c r="G3357" s="1" t="s">
        <v>52</v>
      </c>
      <c r="H3357" s="7">
        <v>45239</v>
      </c>
    </row>
    <row r="3358" spans="1:8" ht="12.5" x14ac:dyDescent="0.25">
      <c r="A3358" s="1" t="s">
        <v>742</v>
      </c>
      <c r="B3358" s="1" t="s">
        <v>22</v>
      </c>
      <c r="C3358" s="1">
        <v>2</v>
      </c>
      <c r="D3358" s="6">
        <v>5</v>
      </c>
      <c r="E3358" s="6">
        <v>10</v>
      </c>
      <c r="F3358" s="1" t="s">
        <v>14</v>
      </c>
      <c r="G3358" s="1" t="s">
        <v>52</v>
      </c>
      <c r="H3358" s="7">
        <v>45239</v>
      </c>
    </row>
    <row r="3359" spans="1:8" ht="12.5" x14ac:dyDescent="0.25">
      <c r="A3359" s="1" t="s">
        <v>6020</v>
      </c>
      <c r="B3359" s="1" t="s">
        <v>49</v>
      </c>
      <c r="C3359" s="1">
        <v>1</v>
      </c>
      <c r="D3359" s="6">
        <v>3</v>
      </c>
      <c r="E3359" s="6">
        <v>3</v>
      </c>
      <c r="F3359" s="1" t="s">
        <v>14</v>
      </c>
      <c r="G3359" s="1" t="s">
        <v>11</v>
      </c>
      <c r="H3359" s="7">
        <v>45239</v>
      </c>
    </row>
    <row r="3360" spans="1:8" ht="12.5" x14ac:dyDescent="0.25">
      <c r="A3360" s="1" t="s">
        <v>6022</v>
      </c>
      <c r="B3360" s="1" t="s">
        <v>32</v>
      </c>
      <c r="C3360" s="1">
        <v>3</v>
      </c>
      <c r="D3360" s="6">
        <v>4</v>
      </c>
      <c r="E3360" s="6">
        <v>12</v>
      </c>
      <c r="F3360" s="1" t="s">
        <v>10</v>
      </c>
      <c r="G3360" s="1" t="s">
        <v>52</v>
      </c>
      <c r="H3360" s="7">
        <v>45239</v>
      </c>
    </row>
    <row r="3361" spans="1:8" ht="12.5" x14ac:dyDescent="0.25">
      <c r="A3361" s="1" t="s">
        <v>6024</v>
      </c>
      <c r="B3361" s="1" t="s">
        <v>18</v>
      </c>
      <c r="C3361" s="1">
        <v>1</v>
      </c>
      <c r="D3361" s="6">
        <v>1</v>
      </c>
      <c r="E3361" s="6">
        <v>1</v>
      </c>
      <c r="F3361" s="1" t="s">
        <v>10</v>
      </c>
      <c r="G3361" s="1" t="s">
        <v>52</v>
      </c>
      <c r="H3361" s="7">
        <v>45239</v>
      </c>
    </row>
    <row r="3362" spans="1:8" ht="12.5" x14ac:dyDescent="0.25">
      <c r="A3362" s="1" t="s">
        <v>6026</v>
      </c>
      <c r="B3362" s="1" t="s">
        <v>9</v>
      </c>
      <c r="C3362" s="1">
        <v>4</v>
      </c>
      <c r="D3362" s="6">
        <v>2</v>
      </c>
      <c r="E3362" s="6">
        <v>8</v>
      </c>
      <c r="F3362" s="1" t="s">
        <v>52</v>
      </c>
      <c r="G3362" s="1" t="s">
        <v>62</v>
      </c>
      <c r="H3362" s="7">
        <v>45239</v>
      </c>
    </row>
    <row r="3363" spans="1:8" ht="12.5" x14ac:dyDescent="0.25">
      <c r="A3363" s="1" t="s">
        <v>3717</v>
      </c>
      <c r="B3363" s="1" t="s">
        <v>28</v>
      </c>
      <c r="C3363" s="1">
        <v>3</v>
      </c>
      <c r="D3363" s="6">
        <v>4</v>
      </c>
      <c r="E3363" s="6">
        <v>12</v>
      </c>
      <c r="F3363" s="1" t="s">
        <v>26</v>
      </c>
      <c r="G3363" s="1" t="s">
        <v>62</v>
      </c>
      <c r="H3363" s="7">
        <v>45239</v>
      </c>
    </row>
    <row r="3364" spans="1:8" ht="12.5" x14ac:dyDescent="0.25">
      <c r="A3364" s="1" t="s">
        <v>3106</v>
      </c>
      <c r="B3364" s="1" t="s">
        <v>49</v>
      </c>
      <c r="C3364" s="1">
        <v>1</v>
      </c>
      <c r="D3364" s="6">
        <v>3</v>
      </c>
      <c r="E3364" s="6">
        <v>3</v>
      </c>
      <c r="F3364" s="1" t="s">
        <v>10</v>
      </c>
      <c r="G3364" s="1" t="s">
        <v>52</v>
      </c>
      <c r="H3364" s="7">
        <v>45239</v>
      </c>
    </row>
    <row r="3365" spans="1:8" ht="12.5" x14ac:dyDescent="0.25">
      <c r="A3365" s="1" t="s">
        <v>3897</v>
      </c>
      <c r="B3365" s="1" t="s">
        <v>49</v>
      </c>
      <c r="C3365" s="1">
        <v>1</v>
      </c>
      <c r="D3365" s="6">
        <v>3</v>
      </c>
      <c r="E3365" s="6">
        <v>3</v>
      </c>
      <c r="F3365" s="1" t="s">
        <v>10</v>
      </c>
      <c r="G3365" s="1" t="s">
        <v>11</v>
      </c>
      <c r="H3365" s="7">
        <v>45239</v>
      </c>
    </row>
    <row r="3366" spans="1:8" ht="12.5" x14ac:dyDescent="0.25">
      <c r="A3366" s="1" t="s">
        <v>456</v>
      </c>
      <c r="B3366" s="1" t="s">
        <v>22</v>
      </c>
      <c r="C3366" s="1">
        <v>1</v>
      </c>
      <c r="D3366" s="6">
        <v>5</v>
      </c>
      <c r="E3366" s="6">
        <v>5</v>
      </c>
      <c r="F3366" s="1" t="s">
        <v>14</v>
      </c>
      <c r="G3366" s="1" t="s">
        <v>11</v>
      </c>
      <c r="H3366" s="7">
        <v>45239</v>
      </c>
    </row>
    <row r="3367" spans="1:8" ht="12.5" x14ac:dyDescent="0.25">
      <c r="A3367" s="1" t="s">
        <v>6032</v>
      </c>
      <c r="B3367" s="1" t="s">
        <v>87</v>
      </c>
      <c r="C3367" s="1">
        <v>4</v>
      </c>
      <c r="D3367" s="6">
        <v>1.5</v>
      </c>
      <c r="E3367" s="6">
        <v>6</v>
      </c>
      <c r="F3367" s="1" t="s">
        <v>14</v>
      </c>
      <c r="G3367" s="1" t="s">
        <v>52</v>
      </c>
      <c r="H3367" s="7">
        <v>45239</v>
      </c>
    </row>
    <row r="3368" spans="1:8" ht="12.5" x14ac:dyDescent="0.25">
      <c r="A3368" s="1" t="s">
        <v>6034</v>
      </c>
      <c r="B3368" s="1" t="s">
        <v>9</v>
      </c>
      <c r="C3368" s="1">
        <v>3</v>
      </c>
      <c r="D3368" s="6">
        <v>2</v>
      </c>
      <c r="E3368" s="6">
        <v>6</v>
      </c>
      <c r="F3368" s="1" t="s">
        <v>52</v>
      </c>
      <c r="G3368" s="1" t="s">
        <v>52</v>
      </c>
      <c r="H3368" s="7">
        <v>45239</v>
      </c>
    </row>
    <row r="3369" spans="1:8" ht="12.5" x14ac:dyDescent="0.25">
      <c r="A3369" s="1" t="s">
        <v>6036</v>
      </c>
      <c r="B3369" s="1" t="s">
        <v>32</v>
      </c>
      <c r="C3369" s="1">
        <v>3</v>
      </c>
      <c r="D3369" s="6">
        <v>4</v>
      </c>
      <c r="E3369" s="6">
        <v>12</v>
      </c>
      <c r="F3369" s="1" t="s">
        <v>10</v>
      </c>
      <c r="G3369" s="1" t="s">
        <v>11</v>
      </c>
      <c r="H3369" s="7">
        <v>45239</v>
      </c>
    </row>
    <row r="3370" spans="1:8" ht="12.5" x14ac:dyDescent="0.25">
      <c r="A3370" s="1" t="s">
        <v>1535</v>
      </c>
      <c r="B3370" s="1" t="s">
        <v>28</v>
      </c>
      <c r="C3370" s="1">
        <v>2</v>
      </c>
      <c r="D3370" s="6">
        <v>4</v>
      </c>
      <c r="E3370" s="6">
        <v>8</v>
      </c>
      <c r="F3370" s="1" t="s">
        <v>14</v>
      </c>
      <c r="G3370" s="1" t="s">
        <v>11</v>
      </c>
      <c r="H3370" s="7">
        <v>45239</v>
      </c>
    </row>
    <row r="3371" spans="1:8" ht="12.5" x14ac:dyDescent="0.25">
      <c r="A3371" s="1" t="s">
        <v>6038</v>
      </c>
      <c r="B3371" s="1" t="s">
        <v>49</v>
      </c>
      <c r="C3371" s="1">
        <v>1</v>
      </c>
      <c r="D3371" s="6">
        <v>3</v>
      </c>
      <c r="E3371" s="6">
        <v>3</v>
      </c>
      <c r="F3371" s="1" t="s">
        <v>52</v>
      </c>
      <c r="G3371" s="1" t="s">
        <v>52</v>
      </c>
      <c r="H3371" s="7">
        <v>45239</v>
      </c>
    </row>
    <row r="3372" spans="1:8" ht="12.5" x14ac:dyDescent="0.25">
      <c r="A3372" s="1" t="s">
        <v>6039</v>
      </c>
      <c r="B3372" s="1" t="s">
        <v>22</v>
      </c>
      <c r="C3372" s="1">
        <v>4</v>
      </c>
      <c r="D3372" s="6">
        <v>5</v>
      </c>
      <c r="E3372" s="6">
        <v>20</v>
      </c>
      <c r="F3372" s="1" t="s">
        <v>52</v>
      </c>
      <c r="G3372" s="1" t="s">
        <v>11</v>
      </c>
      <c r="H3372" s="7">
        <v>45239</v>
      </c>
    </row>
    <row r="3373" spans="1:8" ht="12.5" x14ac:dyDescent="0.25">
      <c r="A3373" s="1" t="s">
        <v>6041</v>
      </c>
      <c r="B3373" s="1" t="s">
        <v>49</v>
      </c>
      <c r="C3373" s="1">
        <v>5</v>
      </c>
      <c r="D3373" s="6">
        <v>3</v>
      </c>
      <c r="E3373" s="6">
        <v>15</v>
      </c>
      <c r="F3373" s="1" t="s">
        <v>52</v>
      </c>
      <c r="G3373" s="1" t="s">
        <v>62</v>
      </c>
      <c r="H3373" s="7">
        <v>45239</v>
      </c>
    </row>
    <row r="3374" spans="1:8" ht="12.5" x14ac:dyDescent="0.25">
      <c r="A3374" s="1" t="s">
        <v>3499</v>
      </c>
      <c r="B3374" s="1" t="str">
        <f>IF(OR(ISBLANK('Raw Data'!B5874), 'Raw Data'!B5874="UNKNOWN", 'Raw Data'!B5874="ERROR"), IF('Raw Data'!D5874=1, "Cookie", IF('Raw Data'!D5874=1.5, "Tea", IF('Raw Data'!D5874=2, "Coffee", IF('Raw Data'!D5874=3, "Cake", IF('Raw Data'!D5874=4, "Sandwich", IF('Raw Data'!D5874=5, "Salad", 'Raw Data'!B5874)))))), 'Raw Data'!B5874)</f>
        <v>Cake</v>
      </c>
      <c r="C3374" s="1">
        <v>5</v>
      </c>
      <c r="D3374" s="6">
        <v>3</v>
      </c>
      <c r="E3374" s="6">
        <v>15</v>
      </c>
      <c r="F3374" s="1" t="s">
        <v>26</v>
      </c>
      <c r="G3374" s="1" t="s">
        <v>52</v>
      </c>
      <c r="H3374" s="7">
        <v>45239</v>
      </c>
    </row>
    <row r="3375" spans="1:8" ht="12.5" x14ac:dyDescent="0.25">
      <c r="A3375" s="1" t="s">
        <v>6044</v>
      </c>
      <c r="B3375" s="1" t="s">
        <v>9</v>
      </c>
      <c r="C3375" s="1">
        <v>3</v>
      </c>
      <c r="D3375" s="6">
        <v>2</v>
      </c>
      <c r="E3375" s="6">
        <v>6</v>
      </c>
      <c r="F3375" s="1" t="s">
        <v>52</v>
      </c>
      <c r="G3375" s="1" t="s">
        <v>52</v>
      </c>
      <c r="H3375" s="7">
        <v>45239</v>
      </c>
    </row>
    <row r="3376" spans="1:8" ht="12.5" x14ac:dyDescent="0.25">
      <c r="A3376" s="1" t="s">
        <v>6046</v>
      </c>
      <c r="B3376" s="1" t="s">
        <v>32</v>
      </c>
      <c r="C3376" s="1">
        <v>3</v>
      </c>
      <c r="D3376" s="6">
        <v>4</v>
      </c>
      <c r="E3376" s="6">
        <v>12</v>
      </c>
      <c r="F3376" s="1" t="s">
        <v>26</v>
      </c>
      <c r="G3376" s="1" t="s">
        <v>52</v>
      </c>
      <c r="H3376" s="7">
        <v>45239</v>
      </c>
    </row>
    <row r="3377" spans="1:8" ht="12.5" x14ac:dyDescent="0.25">
      <c r="A3377" s="1" t="s">
        <v>6047</v>
      </c>
      <c r="B3377" s="1" t="s">
        <v>22</v>
      </c>
      <c r="C3377" s="1">
        <v>4</v>
      </c>
      <c r="D3377" s="6">
        <v>5</v>
      </c>
      <c r="E3377" s="6">
        <v>20</v>
      </c>
      <c r="F3377" s="1" t="s">
        <v>14</v>
      </c>
      <c r="G3377" s="1" t="s">
        <v>62</v>
      </c>
      <c r="H3377" s="7">
        <v>45239</v>
      </c>
    </row>
    <row r="3378" spans="1:8" ht="12.5" x14ac:dyDescent="0.25">
      <c r="A3378" s="1" t="s">
        <v>6048</v>
      </c>
      <c r="B3378" s="1" t="s">
        <v>49</v>
      </c>
      <c r="C3378" s="1">
        <v>2</v>
      </c>
      <c r="D3378" s="6">
        <v>3</v>
      </c>
      <c r="E3378" s="6">
        <v>6</v>
      </c>
      <c r="F3378" s="1" t="s">
        <v>14</v>
      </c>
      <c r="G3378" s="1" t="s">
        <v>62</v>
      </c>
      <c r="H3378" s="7">
        <v>45239</v>
      </c>
    </row>
    <row r="3379" spans="1:8" ht="12.5" x14ac:dyDescent="0.25">
      <c r="A3379" s="1" t="s">
        <v>6050</v>
      </c>
      <c r="B3379" s="1" t="s">
        <v>18</v>
      </c>
      <c r="C3379" s="1">
        <v>3</v>
      </c>
      <c r="D3379" s="6">
        <v>1</v>
      </c>
      <c r="E3379" s="6">
        <v>3</v>
      </c>
      <c r="F3379" s="1" t="s">
        <v>52</v>
      </c>
      <c r="G3379" s="1" t="s">
        <v>52</v>
      </c>
      <c r="H3379" s="7">
        <v>45239</v>
      </c>
    </row>
    <row r="3380" spans="1:8" ht="12.5" x14ac:dyDescent="0.25">
      <c r="A3380" s="1" t="s">
        <v>6051</v>
      </c>
      <c r="B3380" s="1" t="s">
        <v>32</v>
      </c>
      <c r="C3380" s="1">
        <f>IF(ISNUMBER('Raw Data'!C8481), 'Raw Data'!C8481, 3)</f>
        <v>3</v>
      </c>
      <c r="D3380" s="6">
        <v>4</v>
      </c>
      <c r="E3380" s="6">
        <v>12</v>
      </c>
      <c r="F3380" s="1" t="s">
        <v>52</v>
      </c>
      <c r="G3380" s="1" t="s">
        <v>11</v>
      </c>
      <c r="H3380" s="7">
        <v>45239</v>
      </c>
    </row>
    <row r="3381" spans="1:8" ht="12.5" x14ac:dyDescent="0.25">
      <c r="A3381" s="1" t="s">
        <v>6052</v>
      </c>
      <c r="B3381" s="1" t="s">
        <v>87</v>
      </c>
      <c r="C3381" s="1">
        <v>2</v>
      </c>
      <c r="D3381" s="6">
        <v>1.5</v>
      </c>
      <c r="E3381" s="6">
        <v>3</v>
      </c>
      <c r="F3381" s="1" t="s">
        <v>26</v>
      </c>
      <c r="G3381" s="1" t="s">
        <v>11</v>
      </c>
      <c r="H3381" s="7">
        <v>45239</v>
      </c>
    </row>
    <row r="3382" spans="1:8" ht="12.5" x14ac:dyDescent="0.25">
      <c r="A3382" s="1" t="s">
        <v>4165</v>
      </c>
      <c r="B3382" s="1" t="s">
        <v>18</v>
      </c>
      <c r="C3382" s="1">
        <v>1</v>
      </c>
      <c r="D3382" s="6">
        <v>1</v>
      </c>
      <c r="E3382" s="6">
        <v>1</v>
      </c>
      <c r="F3382" s="1" t="s">
        <v>52</v>
      </c>
      <c r="G3382" s="1" t="s">
        <v>62</v>
      </c>
      <c r="H3382" s="7">
        <v>45240</v>
      </c>
    </row>
    <row r="3383" spans="1:8" ht="12.5" x14ac:dyDescent="0.25">
      <c r="A3383" s="1" t="s">
        <v>4809</v>
      </c>
      <c r="B3383" s="1" t="s">
        <v>22</v>
      </c>
      <c r="C3383" s="1">
        <v>3</v>
      </c>
      <c r="D3383" s="6">
        <v>5</v>
      </c>
      <c r="E3383" s="6">
        <v>15</v>
      </c>
      <c r="F3383" s="1" t="s">
        <v>52</v>
      </c>
      <c r="G3383" s="1" t="s">
        <v>11</v>
      </c>
      <c r="H3383" s="7">
        <v>45240</v>
      </c>
    </row>
    <row r="3384" spans="1:8" ht="12.5" x14ac:dyDescent="0.25">
      <c r="A3384" s="1" t="s">
        <v>3628</v>
      </c>
      <c r="B3384" s="1" t="str">
        <f>IF(OR(ISBLANK('Raw Data'!B986), 'Raw Data'!B986="UNKNOWN", 'Raw Data'!B986="ERROR"), IF('Raw Data'!D986=1, "Cookie", IF('Raw Data'!D986=1.5, "Tea", IF('Raw Data'!D986=2, "Coffee", IF('Raw Data'!D986=3, "Cake", IF('Raw Data'!D986=4, "Sandwich", IF('Raw Data'!D986=5, "Salad", 'Raw Data'!B986)))))), 'Raw Data'!B986)</f>
        <v>Salad</v>
      </c>
      <c r="C3384" s="1">
        <v>4</v>
      </c>
      <c r="D3384" s="6">
        <v>5</v>
      </c>
      <c r="E3384" s="6">
        <v>20</v>
      </c>
      <c r="F3384" s="1" t="s">
        <v>10</v>
      </c>
      <c r="G3384" s="1" t="s">
        <v>52</v>
      </c>
      <c r="H3384" s="7">
        <v>45240</v>
      </c>
    </row>
    <row r="3385" spans="1:8" ht="12.5" x14ac:dyDescent="0.25">
      <c r="A3385" s="1" t="s">
        <v>6056</v>
      </c>
      <c r="B3385" s="1" t="s">
        <v>13</v>
      </c>
      <c r="C3385" s="1">
        <v>3</v>
      </c>
      <c r="D3385" s="6">
        <v>3</v>
      </c>
      <c r="E3385" s="6">
        <v>9</v>
      </c>
      <c r="F3385" s="1" t="s">
        <v>26</v>
      </c>
      <c r="G3385" s="1" t="s">
        <v>62</v>
      </c>
      <c r="H3385" s="7">
        <v>45240</v>
      </c>
    </row>
    <row r="3386" spans="1:8" ht="12.5" x14ac:dyDescent="0.25">
      <c r="A3386" s="1" t="s">
        <v>6059</v>
      </c>
      <c r="B3386" s="1" t="s">
        <v>13</v>
      </c>
      <c r="C3386" s="1">
        <f>IF(ISNUMBER('Raw Data'!C1276), 'Raw Data'!C1276, 3)</f>
        <v>3</v>
      </c>
      <c r="D3386" s="6">
        <v>3</v>
      </c>
      <c r="E3386" s="6">
        <v>9</v>
      </c>
      <c r="F3386" s="1" t="s">
        <v>52</v>
      </c>
      <c r="G3386" s="1" t="s">
        <v>52</v>
      </c>
      <c r="H3386" s="7">
        <v>45240</v>
      </c>
    </row>
    <row r="3387" spans="1:8" ht="12.5" x14ac:dyDescent="0.25">
      <c r="A3387" s="1" t="s">
        <v>6060</v>
      </c>
      <c r="B3387" s="1" t="s">
        <v>22</v>
      </c>
      <c r="C3387" s="1">
        <v>2</v>
      </c>
      <c r="D3387" s="6">
        <v>5</v>
      </c>
      <c r="E3387" s="6">
        <v>10</v>
      </c>
      <c r="F3387" s="1" t="s">
        <v>52</v>
      </c>
      <c r="G3387" s="1" t="s">
        <v>11</v>
      </c>
      <c r="H3387" s="7">
        <v>45240</v>
      </c>
    </row>
    <row r="3388" spans="1:8" ht="12.5" x14ac:dyDescent="0.25">
      <c r="A3388" s="1" t="s">
        <v>6061</v>
      </c>
      <c r="B3388" s="1" t="s">
        <v>32</v>
      </c>
      <c r="C3388" s="1">
        <v>5</v>
      </c>
      <c r="D3388" s="6">
        <v>4</v>
      </c>
      <c r="E3388" s="6">
        <v>20</v>
      </c>
      <c r="F3388" s="1" t="s">
        <v>52</v>
      </c>
      <c r="G3388" s="1" t="s">
        <v>52</v>
      </c>
      <c r="H3388" s="7">
        <v>45240</v>
      </c>
    </row>
    <row r="3389" spans="1:8" ht="12.5" x14ac:dyDescent="0.25">
      <c r="A3389" s="1" t="s">
        <v>6063</v>
      </c>
      <c r="B3389" s="1" t="s">
        <v>32</v>
      </c>
      <c r="C3389" s="1">
        <v>1</v>
      </c>
      <c r="D3389" s="6">
        <v>4</v>
      </c>
      <c r="E3389" s="6">
        <v>4</v>
      </c>
      <c r="F3389" s="1" t="s">
        <v>10</v>
      </c>
      <c r="G3389" s="1" t="s">
        <v>52</v>
      </c>
      <c r="H3389" s="7">
        <v>45240</v>
      </c>
    </row>
    <row r="3390" spans="1:8" ht="12.5" x14ac:dyDescent="0.25">
      <c r="A3390" s="1" t="s">
        <v>6065</v>
      </c>
      <c r="B3390" s="1" t="s">
        <v>9</v>
      </c>
      <c r="C3390" s="1">
        <v>4</v>
      </c>
      <c r="D3390" s="6">
        <v>2</v>
      </c>
      <c r="E3390" s="6">
        <v>8</v>
      </c>
      <c r="F3390" s="1" t="s">
        <v>10</v>
      </c>
      <c r="G3390" s="1" t="s">
        <v>11</v>
      </c>
      <c r="H3390" s="7">
        <v>45240</v>
      </c>
    </row>
    <row r="3391" spans="1:8" ht="12.5" x14ac:dyDescent="0.25">
      <c r="A3391" s="1" t="s">
        <v>6066</v>
      </c>
      <c r="B3391" s="1" t="s">
        <v>13</v>
      </c>
      <c r="C3391" s="1">
        <v>4</v>
      </c>
      <c r="D3391" s="6">
        <v>3</v>
      </c>
      <c r="E3391" s="6">
        <v>12</v>
      </c>
      <c r="F3391" s="1" t="s">
        <v>10</v>
      </c>
      <c r="G3391" s="1" t="s">
        <v>62</v>
      </c>
      <c r="H3391" s="7">
        <v>45240</v>
      </c>
    </row>
    <row r="3392" spans="1:8" ht="12.5" x14ac:dyDescent="0.25">
      <c r="A3392" s="1" t="s">
        <v>177</v>
      </c>
      <c r="B3392" s="1" t="s">
        <v>22</v>
      </c>
      <c r="C3392" s="1">
        <v>4</v>
      </c>
      <c r="D3392" s="6">
        <v>5</v>
      </c>
      <c r="E3392" s="6">
        <v>20</v>
      </c>
      <c r="F3392" s="1" t="s">
        <v>14</v>
      </c>
      <c r="G3392" s="1" t="s">
        <v>52</v>
      </c>
      <c r="H3392" s="7">
        <v>45240</v>
      </c>
    </row>
    <row r="3393" spans="1:8" ht="12.5" x14ac:dyDescent="0.25">
      <c r="A3393" s="1" t="s">
        <v>6070</v>
      </c>
      <c r="B3393" s="1" t="s">
        <v>87</v>
      </c>
      <c r="C3393" s="1">
        <v>3</v>
      </c>
      <c r="D3393" s="6">
        <v>1.5</v>
      </c>
      <c r="E3393" s="6">
        <v>4.5</v>
      </c>
      <c r="F3393" s="1" t="s">
        <v>14</v>
      </c>
      <c r="G3393" s="1" t="s">
        <v>52</v>
      </c>
      <c r="H3393" s="7">
        <v>45240</v>
      </c>
    </row>
    <row r="3394" spans="1:8" ht="12.5" x14ac:dyDescent="0.25">
      <c r="A3394" s="1" t="s">
        <v>6072</v>
      </c>
      <c r="B3394" s="1" t="s">
        <v>13</v>
      </c>
      <c r="C3394" s="1">
        <v>2</v>
      </c>
      <c r="D3394" s="6">
        <v>3</v>
      </c>
      <c r="E3394" s="6">
        <v>6</v>
      </c>
      <c r="F3394" s="1" t="s">
        <v>10</v>
      </c>
      <c r="G3394" s="1" t="s">
        <v>52</v>
      </c>
      <c r="H3394" s="7">
        <v>45240</v>
      </c>
    </row>
    <row r="3395" spans="1:8" ht="12.5" x14ac:dyDescent="0.25">
      <c r="A3395" s="1" t="s">
        <v>6073</v>
      </c>
      <c r="B3395" s="1" t="s">
        <v>49</v>
      </c>
      <c r="C3395" s="1">
        <v>2</v>
      </c>
      <c r="D3395" s="6">
        <v>3</v>
      </c>
      <c r="E3395" s="6">
        <v>6</v>
      </c>
      <c r="F3395" s="1" t="s">
        <v>52</v>
      </c>
      <c r="G3395" s="1" t="s">
        <v>62</v>
      </c>
      <c r="H3395" s="7">
        <v>45240</v>
      </c>
    </row>
    <row r="3396" spans="1:8" ht="12.5" x14ac:dyDescent="0.25">
      <c r="A3396" s="1" t="s">
        <v>2614</v>
      </c>
      <c r="B3396" s="1" t="s">
        <v>49</v>
      </c>
      <c r="C3396" s="1">
        <v>4</v>
      </c>
      <c r="D3396" s="6">
        <v>3</v>
      </c>
      <c r="E3396" s="6">
        <v>12</v>
      </c>
      <c r="F3396" s="1" t="s">
        <v>52</v>
      </c>
      <c r="G3396" s="1" t="s">
        <v>52</v>
      </c>
      <c r="H3396" s="7">
        <v>45240</v>
      </c>
    </row>
    <row r="3397" spans="1:8" ht="12.5" x14ac:dyDescent="0.25">
      <c r="A3397" s="1" t="s">
        <v>1447</v>
      </c>
      <c r="B3397" s="1" t="s">
        <v>49</v>
      </c>
      <c r="C3397" s="1">
        <f>IF(ISNUMBER('Raw Data'!C4602), 'Raw Data'!C4602, 3)</f>
        <v>3</v>
      </c>
      <c r="D3397" s="6">
        <v>3</v>
      </c>
      <c r="E3397" s="6">
        <v>9</v>
      </c>
      <c r="F3397" s="1" t="s">
        <v>10</v>
      </c>
      <c r="G3397" s="1" t="s">
        <v>11</v>
      </c>
      <c r="H3397" s="7">
        <v>45240</v>
      </c>
    </row>
    <row r="3398" spans="1:8" ht="12.5" x14ac:dyDescent="0.25">
      <c r="A3398" s="1" t="s">
        <v>6076</v>
      </c>
      <c r="B3398" s="1" t="s">
        <v>49</v>
      </c>
      <c r="C3398" s="1">
        <v>5</v>
      </c>
      <c r="D3398" s="6">
        <v>3</v>
      </c>
      <c r="E3398" s="6">
        <v>15</v>
      </c>
      <c r="F3398" s="1" t="s">
        <v>10</v>
      </c>
      <c r="G3398" s="1" t="s">
        <v>11</v>
      </c>
      <c r="H3398" s="7">
        <v>45240</v>
      </c>
    </row>
    <row r="3399" spans="1:8" ht="12.5" x14ac:dyDescent="0.25">
      <c r="A3399" s="1" t="s">
        <v>2896</v>
      </c>
      <c r="B3399" s="1" t="s">
        <v>9</v>
      </c>
      <c r="C3399" s="1">
        <v>5</v>
      </c>
      <c r="D3399" s="6">
        <v>2</v>
      </c>
      <c r="E3399" s="6">
        <v>10</v>
      </c>
      <c r="F3399" s="1" t="s">
        <v>10</v>
      </c>
      <c r="G3399" s="1" t="s">
        <v>62</v>
      </c>
      <c r="H3399" s="7">
        <v>45240</v>
      </c>
    </row>
    <row r="3400" spans="1:8" ht="12.5" x14ac:dyDescent="0.25">
      <c r="A3400" s="1" t="s">
        <v>5363</v>
      </c>
      <c r="B3400" s="1" t="s">
        <v>22</v>
      </c>
      <c r="C3400" s="1">
        <v>2</v>
      </c>
      <c r="D3400" s="6">
        <v>5</v>
      </c>
      <c r="E3400" s="6">
        <v>10</v>
      </c>
      <c r="F3400" s="1" t="s">
        <v>26</v>
      </c>
      <c r="G3400" s="1" t="s">
        <v>62</v>
      </c>
      <c r="H3400" s="7">
        <v>45240</v>
      </c>
    </row>
    <row r="3401" spans="1:8" ht="12.5" x14ac:dyDescent="0.25">
      <c r="A3401" s="1" t="s">
        <v>5209</v>
      </c>
      <c r="B3401" s="1" t="str">
        <f>IF(OR(ISBLANK('Raw Data'!B6194), 'Raw Data'!B6194="UNKNOWN", 'Raw Data'!B6194="ERROR"), IF('Raw Data'!D6194=1, "Cookie", IF('Raw Data'!D6194=1.5, "Tea", IF('Raw Data'!D6194=2, "Coffee", IF('Raw Data'!D6194=3, "Cake", IF('Raw Data'!D6194=4, "Sandwich", IF('Raw Data'!D6194=5, "Salad", 'Raw Data'!B6194)))))), 'Raw Data'!B6194)</f>
        <v>Sandwich</v>
      </c>
      <c r="C3401" s="1">
        <f>IF(ISNUMBER('Raw Data'!C6194), 'Raw Data'!C6194, 3)</f>
        <v>3</v>
      </c>
      <c r="D3401" s="6">
        <v>4</v>
      </c>
      <c r="E3401" s="6">
        <v>12</v>
      </c>
      <c r="F3401" s="1" t="s">
        <v>52</v>
      </c>
      <c r="G3401" s="1" t="s">
        <v>52</v>
      </c>
      <c r="H3401" s="7">
        <v>45240</v>
      </c>
    </row>
    <row r="3402" spans="1:8" ht="12.5" x14ac:dyDescent="0.25">
      <c r="A3402" s="1" t="s">
        <v>6080</v>
      </c>
      <c r="B3402" s="1" t="s">
        <v>9</v>
      </c>
      <c r="C3402" s="1">
        <v>3</v>
      </c>
      <c r="D3402" s="6">
        <v>2</v>
      </c>
      <c r="E3402" s="6">
        <v>6</v>
      </c>
      <c r="F3402" s="1" t="s">
        <v>26</v>
      </c>
      <c r="G3402" s="1" t="s">
        <v>52</v>
      </c>
      <c r="H3402" s="7">
        <v>45240</v>
      </c>
    </row>
    <row r="3403" spans="1:8" ht="12.5" x14ac:dyDescent="0.25">
      <c r="A3403" s="1" t="s">
        <v>6081</v>
      </c>
      <c r="B3403" s="1" t="s">
        <v>87</v>
      </c>
      <c r="C3403" s="1">
        <v>5</v>
      </c>
      <c r="D3403" s="6">
        <v>1.5</v>
      </c>
      <c r="E3403" s="6">
        <v>7.5</v>
      </c>
      <c r="F3403" s="1" t="s">
        <v>26</v>
      </c>
      <c r="G3403" s="1" t="s">
        <v>62</v>
      </c>
      <c r="H3403" s="7">
        <v>45240</v>
      </c>
    </row>
    <row r="3404" spans="1:8" ht="12.5" x14ac:dyDescent="0.25">
      <c r="A3404" s="1" t="s">
        <v>6083</v>
      </c>
      <c r="B3404" s="1" t="str">
        <f>IF(OR(ISBLANK('Raw Data'!B9363), 'Raw Data'!B9363="UNKNOWN", 'Raw Data'!B9363="ERROR"), IF('Raw Data'!D9363=1, "Cookie", IF('Raw Data'!D9363=1.5, "Tea", IF('Raw Data'!D9363=2, "Coffee", IF('Raw Data'!D9363=3, "Cake", IF('Raw Data'!D9363=4, "Sandwich", IF('Raw Data'!D9363=5, "Salad", 'Raw Data'!B9363)))))), 'Raw Data'!B9363)</f>
        <v>Tea</v>
      </c>
      <c r="C3404" s="1">
        <v>4</v>
      </c>
      <c r="D3404" s="6">
        <v>1.5</v>
      </c>
      <c r="E3404" s="6">
        <v>6</v>
      </c>
      <c r="F3404" s="1" t="s">
        <v>26</v>
      </c>
      <c r="G3404" s="1" t="s">
        <v>11</v>
      </c>
      <c r="H3404" s="7">
        <v>45240</v>
      </c>
    </row>
    <row r="3405" spans="1:8" ht="12.5" x14ac:dyDescent="0.25">
      <c r="A3405" s="1" t="s">
        <v>6084</v>
      </c>
      <c r="B3405" s="1" t="s">
        <v>49</v>
      </c>
      <c r="C3405" s="1">
        <v>3</v>
      </c>
      <c r="D3405" s="6">
        <v>3</v>
      </c>
      <c r="E3405" s="6">
        <v>9</v>
      </c>
      <c r="F3405" s="1" t="s">
        <v>52</v>
      </c>
      <c r="G3405" s="1" t="s">
        <v>62</v>
      </c>
      <c r="H3405" s="7">
        <v>45241</v>
      </c>
    </row>
    <row r="3406" spans="1:8" ht="12.5" x14ac:dyDescent="0.25">
      <c r="A3406" s="1" t="s">
        <v>5914</v>
      </c>
      <c r="B3406" s="1" t="s">
        <v>22</v>
      </c>
      <c r="C3406" s="1">
        <v>5</v>
      </c>
      <c r="D3406" s="6">
        <f>IF(ISNUMBER('Raw Data'!D2267), 'Raw Data'!D2267, IF(B3406="Cookie", 1, IF(B3406="Tea", 1.5, IF(B3406="Coffee", 2, IF(OR(B3406="Cake", B3406="Juice"), 3, IF(OR(B3406="Sandwich", B3406="Smoothie"), 4, IF(B3406="Salad", 5,#REF!)))))))</f>
        <v>5</v>
      </c>
      <c r="E3406" s="6">
        <v>25</v>
      </c>
      <c r="F3406" s="1" t="s">
        <v>10</v>
      </c>
      <c r="G3406" s="1" t="s">
        <v>11</v>
      </c>
      <c r="H3406" s="7">
        <v>45241</v>
      </c>
    </row>
    <row r="3407" spans="1:8" ht="12.5" x14ac:dyDescent="0.25">
      <c r="A3407" s="1" t="s">
        <v>4751</v>
      </c>
      <c r="B3407" s="1" t="s">
        <v>87</v>
      </c>
      <c r="C3407" s="1">
        <v>5</v>
      </c>
      <c r="D3407" s="6">
        <v>1.5</v>
      </c>
      <c r="E3407" s="6">
        <v>7.5</v>
      </c>
      <c r="F3407" s="1" t="s">
        <v>14</v>
      </c>
      <c r="G3407" s="1" t="s">
        <v>62</v>
      </c>
      <c r="H3407" s="7">
        <v>45241</v>
      </c>
    </row>
    <row r="3408" spans="1:8" ht="12.5" x14ac:dyDescent="0.25">
      <c r="A3408" s="1" t="s">
        <v>6086</v>
      </c>
      <c r="B3408" s="1" t="s">
        <v>13</v>
      </c>
      <c r="C3408" s="1">
        <v>5</v>
      </c>
      <c r="D3408" s="6">
        <v>3</v>
      </c>
      <c r="E3408" s="6">
        <v>15</v>
      </c>
      <c r="F3408" s="1" t="s">
        <v>10</v>
      </c>
      <c r="G3408" s="1" t="s">
        <v>52</v>
      </c>
      <c r="H3408" s="7">
        <v>45241</v>
      </c>
    </row>
    <row r="3409" spans="1:8" ht="12.5" x14ac:dyDescent="0.25">
      <c r="A3409" s="1" t="s">
        <v>6088</v>
      </c>
      <c r="B3409" s="1" t="s">
        <v>49</v>
      </c>
      <c r="C3409" s="1">
        <v>2</v>
      </c>
      <c r="D3409" s="6">
        <v>3</v>
      </c>
      <c r="E3409" s="6">
        <v>6</v>
      </c>
      <c r="F3409" s="1" t="s">
        <v>26</v>
      </c>
      <c r="G3409" s="1" t="s">
        <v>62</v>
      </c>
      <c r="H3409" s="7">
        <v>45241</v>
      </c>
    </row>
    <row r="3410" spans="1:8" ht="12.5" x14ac:dyDescent="0.25">
      <c r="A3410" s="1" t="s">
        <v>6090</v>
      </c>
      <c r="B3410" s="1" t="s">
        <v>13</v>
      </c>
      <c r="C3410" s="1">
        <v>5</v>
      </c>
      <c r="D3410" s="6">
        <v>3</v>
      </c>
      <c r="E3410" s="6">
        <v>15</v>
      </c>
      <c r="F3410" s="1" t="s">
        <v>26</v>
      </c>
      <c r="G3410" s="1" t="s">
        <v>62</v>
      </c>
      <c r="H3410" s="7">
        <v>45241</v>
      </c>
    </row>
    <row r="3411" spans="1:8" ht="12.5" x14ac:dyDescent="0.25">
      <c r="A3411" s="1" t="s">
        <v>5976</v>
      </c>
      <c r="B3411" s="1" t="s">
        <v>9</v>
      </c>
      <c r="C3411" s="1">
        <v>3</v>
      </c>
      <c r="D3411" s="6">
        <v>2</v>
      </c>
      <c r="E3411" s="6">
        <v>6</v>
      </c>
      <c r="F3411" s="1" t="s">
        <v>52</v>
      </c>
      <c r="G3411" s="1" t="s">
        <v>62</v>
      </c>
      <c r="H3411" s="7">
        <v>45241</v>
      </c>
    </row>
    <row r="3412" spans="1:8" ht="12.5" x14ac:dyDescent="0.25">
      <c r="A3412" s="1" t="s">
        <v>5969</v>
      </c>
      <c r="B3412" s="1" t="s">
        <v>32</v>
      </c>
      <c r="C3412" s="1">
        <v>5</v>
      </c>
      <c r="D3412" s="6">
        <v>4</v>
      </c>
      <c r="E3412" s="6">
        <v>20</v>
      </c>
      <c r="F3412" s="1" t="s">
        <v>52</v>
      </c>
      <c r="G3412" s="1" t="s">
        <v>11</v>
      </c>
      <c r="H3412" s="7">
        <v>45241</v>
      </c>
    </row>
    <row r="3413" spans="1:8" ht="12.5" x14ac:dyDescent="0.25">
      <c r="A3413" s="1" t="s">
        <v>5477</v>
      </c>
      <c r="B3413" s="1" t="s">
        <v>22</v>
      </c>
      <c r="C3413" s="1">
        <v>1</v>
      </c>
      <c r="D3413" s="6">
        <v>5</v>
      </c>
      <c r="E3413" s="6">
        <v>5</v>
      </c>
      <c r="F3413" s="1" t="s">
        <v>52</v>
      </c>
      <c r="G3413" s="1" t="s">
        <v>11</v>
      </c>
      <c r="H3413" s="7">
        <v>45241</v>
      </c>
    </row>
    <row r="3414" spans="1:8" ht="12.5" x14ac:dyDescent="0.25">
      <c r="A3414" s="1" t="s">
        <v>6095</v>
      </c>
      <c r="B3414" s="1" t="s">
        <v>9</v>
      </c>
      <c r="C3414" s="1">
        <v>3</v>
      </c>
      <c r="D3414" s="6">
        <v>2</v>
      </c>
      <c r="E3414" s="6">
        <v>6</v>
      </c>
      <c r="F3414" s="1" t="s">
        <v>14</v>
      </c>
      <c r="G3414" s="1" t="s">
        <v>52</v>
      </c>
      <c r="H3414" s="7">
        <v>45241</v>
      </c>
    </row>
    <row r="3415" spans="1:8" ht="12.5" x14ac:dyDescent="0.25">
      <c r="A3415" s="1" t="s">
        <v>4476</v>
      </c>
      <c r="B3415" s="1" t="s">
        <v>22</v>
      </c>
      <c r="C3415" s="1">
        <v>1</v>
      </c>
      <c r="D3415" s="6">
        <v>5</v>
      </c>
      <c r="E3415" s="6">
        <v>5</v>
      </c>
      <c r="F3415" s="1" t="s">
        <v>10</v>
      </c>
      <c r="G3415" s="1" t="s">
        <v>52</v>
      </c>
      <c r="H3415" s="7">
        <v>45241</v>
      </c>
    </row>
    <row r="3416" spans="1:8" ht="12.5" x14ac:dyDescent="0.25">
      <c r="A3416" s="1" t="s">
        <v>6096</v>
      </c>
      <c r="B3416" s="1" t="s">
        <v>32</v>
      </c>
      <c r="C3416" s="1">
        <v>3</v>
      </c>
      <c r="D3416" s="6">
        <v>4</v>
      </c>
      <c r="E3416" s="6">
        <v>12</v>
      </c>
      <c r="F3416" s="1" t="s">
        <v>26</v>
      </c>
      <c r="G3416" s="1" t="s">
        <v>11</v>
      </c>
      <c r="H3416" s="7">
        <v>45241</v>
      </c>
    </row>
    <row r="3417" spans="1:8" ht="12.5" x14ac:dyDescent="0.25">
      <c r="A3417" s="1" t="s">
        <v>2397</v>
      </c>
      <c r="B3417" s="1" t="s">
        <v>18</v>
      </c>
      <c r="C3417" s="1">
        <v>4</v>
      </c>
      <c r="D3417" s="6">
        <v>1</v>
      </c>
      <c r="E3417" s="6">
        <v>4</v>
      </c>
      <c r="F3417" s="1" t="s">
        <v>10</v>
      </c>
      <c r="G3417" s="1" t="s">
        <v>52</v>
      </c>
      <c r="H3417" s="7">
        <v>45241</v>
      </c>
    </row>
    <row r="3418" spans="1:8" ht="12.5" x14ac:dyDescent="0.25">
      <c r="A3418" s="1" t="s">
        <v>6099</v>
      </c>
      <c r="B3418" s="1" t="s">
        <v>28</v>
      </c>
      <c r="C3418" s="1">
        <v>5</v>
      </c>
      <c r="D3418" s="6">
        <v>4</v>
      </c>
      <c r="E3418" s="6">
        <v>20</v>
      </c>
      <c r="F3418" s="1" t="s">
        <v>26</v>
      </c>
      <c r="G3418" s="1" t="s">
        <v>52</v>
      </c>
      <c r="H3418" s="7">
        <v>45241</v>
      </c>
    </row>
    <row r="3419" spans="1:8" ht="12.5" x14ac:dyDescent="0.25">
      <c r="A3419" s="1" t="s">
        <v>3986</v>
      </c>
      <c r="B3419" s="1" t="s">
        <v>18</v>
      </c>
      <c r="C3419" s="1">
        <v>4</v>
      </c>
      <c r="D3419" s="6">
        <v>1</v>
      </c>
      <c r="E3419" s="6">
        <v>4</v>
      </c>
      <c r="F3419" s="1" t="s">
        <v>26</v>
      </c>
      <c r="G3419" s="1" t="s">
        <v>11</v>
      </c>
      <c r="H3419" s="7">
        <v>45241</v>
      </c>
    </row>
    <row r="3420" spans="1:8" ht="12.5" x14ac:dyDescent="0.25">
      <c r="A3420" s="1" t="s">
        <v>6100</v>
      </c>
      <c r="B3420" s="1" t="s">
        <v>22</v>
      </c>
      <c r="C3420" s="1">
        <v>2</v>
      </c>
      <c r="D3420" s="6">
        <v>5</v>
      </c>
      <c r="E3420" s="6">
        <v>10</v>
      </c>
      <c r="F3420" s="1" t="s">
        <v>26</v>
      </c>
      <c r="G3420" s="1" t="s">
        <v>62</v>
      </c>
      <c r="H3420" s="7">
        <v>45241</v>
      </c>
    </row>
    <row r="3421" spans="1:8" ht="12.5" x14ac:dyDescent="0.25">
      <c r="A3421" s="1" t="s">
        <v>6102</v>
      </c>
      <c r="B3421" s="1" t="s">
        <v>28</v>
      </c>
      <c r="C3421" s="1">
        <v>1</v>
      </c>
      <c r="D3421" s="6">
        <v>4</v>
      </c>
      <c r="E3421" s="6">
        <v>4</v>
      </c>
      <c r="F3421" s="1" t="s">
        <v>10</v>
      </c>
      <c r="G3421" s="1" t="s">
        <v>52</v>
      </c>
      <c r="H3421" s="7">
        <v>45241</v>
      </c>
    </row>
    <row r="3422" spans="1:8" ht="12.5" x14ac:dyDescent="0.25">
      <c r="A3422" s="1" t="s">
        <v>6043</v>
      </c>
      <c r="B3422" s="1" t="s">
        <v>87</v>
      </c>
      <c r="C3422" s="1">
        <v>5</v>
      </c>
      <c r="D3422" s="6">
        <v>1.5</v>
      </c>
      <c r="E3422" s="6">
        <v>7.5</v>
      </c>
      <c r="F3422" s="1" t="s">
        <v>10</v>
      </c>
      <c r="G3422" s="1" t="s">
        <v>62</v>
      </c>
      <c r="H3422" s="7">
        <v>45242</v>
      </c>
    </row>
    <row r="3423" spans="1:8" ht="12.5" x14ac:dyDescent="0.25">
      <c r="A3423" s="1" t="s">
        <v>3876</v>
      </c>
      <c r="B3423" s="1" t="s">
        <v>32</v>
      </c>
      <c r="C3423" s="1">
        <v>4</v>
      </c>
      <c r="D3423" s="6">
        <v>4</v>
      </c>
      <c r="E3423" s="6">
        <v>16</v>
      </c>
      <c r="F3423" s="1" t="s">
        <v>10</v>
      </c>
      <c r="G3423" s="1" t="s">
        <v>62</v>
      </c>
      <c r="H3423" s="7">
        <v>45242</v>
      </c>
    </row>
    <row r="3424" spans="1:8" ht="12.5" x14ac:dyDescent="0.25">
      <c r="A3424" s="1" t="s">
        <v>4524</v>
      </c>
      <c r="B3424" s="1" t="s">
        <v>9</v>
      </c>
      <c r="C3424" s="1">
        <v>3</v>
      </c>
      <c r="D3424" s="6">
        <v>2</v>
      </c>
      <c r="E3424" s="6">
        <v>6</v>
      </c>
      <c r="F3424" s="1" t="s">
        <v>10</v>
      </c>
      <c r="G3424" s="1" t="s">
        <v>62</v>
      </c>
      <c r="H3424" s="7">
        <v>45242</v>
      </c>
    </row>
    <row r="3425" spans="1:8" ht="12.5" x14ac:dyDescent="0.25">
      <c r="A3425" s="1" t="s">
        <v>6107</v>
      </c>
      <c r="B3425" s="1" t="s">
        <v>49</v>
      </c>
      <c r="C3425" s="1">
        <v>1</v>
      </c>
      <c r="D3425" s="6">
        <v>3</v>
      </c>
      <c r="E3425" s="6">
        <v>3</v>
      </c>
      <c r="F3425" s="1" t="s">
        <v>52</v>
      </c>
      <c r="G3425" s="1" t="s">
        <v>11</v>
      </c>
      <c r="H3425" s="7">
        <v>45242</v>
      </c>
    </row>
    <row r="3426" spans="1:8" ht="12.5" x14ac:dyDescent="0.25">
      <c r="A3426" s="1" t="s">
        <v>6108</v>
      </c>
      <c r="B3426" s="1" t="s">
        <v>28</v>
      </c>
      <c r="C3426" s="1">
        <v>5</v>
      </c>
      <c r="D3426" s="6">
        <v>4</v>
      </c>
      <c r="E3426" s="6">
        <v>20</v>
      </c>
      <c r="F3426" s="1" t="s">
        <v>26</v>
      </c>
      <c r="G3426" s="1" t="s">
        <v>52</v>
      </c>
      <c r="H3426" s="7">
        <v>45242</v>
      </c>
    </row>
    <row r="3427" spans="1:8" ht="12.5" x14ac:dyDescent="0.25">
      <c r="A3427" s="1" t="s">
        <v>6109</v>
      </c>
      <c r="B3427" s="1" t="s">
        <v>28</v>
      </c>
      <c r="C3427" s="1">
        <v>5</v>
      </c>
      <c r="D3427" s="6">
        <v>4</v>
      </c>
      <c r="E3427" s="6">
        <v>20</v>
      </c>
      <c r="F3427" s="1" t="s">
        <v>26</v>
      </c>
      <c r="G3427" s="1" t="s">
        <v>62</v>
      </c>
      <c r="H3427" s="7">
        <v>45242</v>
      </c>
    </row>
    <row r="3428" spans="1:8" ht="12.5" x14ac:dyDescent="0.25">
      <c r="A3428" s="1" t="s">
        <v>5603</v>
      </c>
      <c r="B3428" s="1" t="s">
        <v>9</v>
      </c>
      <c r="C3428" s="1">
        <v>3</v>
      </c>
      <c r="D3428" s="6">
        <v>2</v>
      </c>
      <c r="E3428" s="6">
        <v>6</v>
      </c>
      <c r="F3428" s="1" t="s">
        <v>26</v>
      </c>
      <c r="G3428" s="1" t="s">
        <v>11</v>
      </c>
      <c r="H3428" s="7">
        <v>45242</v>
      </c>
    </row>
    <row r="3429" spans="1:8" ht="12.5" x14ac:dyDescent="0.25">
      <c r="A3429" s="1" t="s">
        <v>6111</v>
      </c>
      <c r="B3429" s="1" t="s">
        <v>18</v>
      </c>
      <c r="C3429" s="1">
        <v>2</v>
      </c>
      <c r="D3429" s="6">
        <v>1</v>
      </c>
      <c r="E3429" s="6">
        <v>2</v>
      </c>
      <c r="F3429" s="1" t="s">
        <v>14</v>
      </c>
      <c r="G3429" s="1" t="s">
        <v>52</v>
      </c>
      <c r="H3429" s="7">
        <v>45242</v>
      </c>
    </row>
    <row r="3430" spans="1:8" ht="12.5" x14ac:dyDescent="0.25">
      <c r="A3430" s="1" t="s">
        <v>6112</v>
      </c>
      <c r="B3430" s="1" t="s">
        <v>18</v>
      </c>
      <c r="C3430" s="1">
        <v>3</v>
      </c>
      <c r="D3430" s="6">
        <v>1</v>
      </c>
      <c r="E3430" s="6">
        <v>3</v>
      </c>
      <c r="F3430" s="1" t="s">
        <v>10</v>
      </c>
      <c r="G3430" s="1" t="s">
        <v>52</v>
      </c>
      <c r="H3430" s="7">
        <v>45242</v>
      </c>
    </row>
    <row r="3431" spans="1:8" ht="12.5" x14ac:dyDescent="0.25">
      <c r="A3431" s="1" t="s">
        <v>6114</v>
      </c>
      <c r="B3431" s="1" t="s">
        <v>18</v>
      </c>
      <c r="C3431" s="1">
        <v>5</v>
      </c>
      <c r="D3431" s="6">
        <v>1</v>
      </c>
      <c r="E3431" s="6">
        <v>5</v>
      </c>
      <c r="F3431" s="1" t="s">
        <v>10</v>
      </c>
      <c r="G3431" s="1" t="s">
        <v>62</v>
      </c>
      <c r="H3431" s="7">
        <v>45242</v>
      </c>
    </row>
    <row r="3432" spans="1:8" ht="12.5" x14ac:dyDescent="0.25">
      <c r="A3432" s="1" t="s">
        <v>6116</v>
      </c>
      <c r="B3432" s="1" t="s">
        <v>32</v>
      </c>
      <c r="C3432" s="1">
        <v>5</v>
      </c>
      <c r="D3432" s="6">
        <v>4</v>
      </c>
      <c r="E3432" s="6">
        <v>20</v>
      </c>
      <c r="F3432" s="1" t="s">
        <v>14</v>
      </c>
      <c r="G3432" s="1" t="s">
        <v>11</v>
      </c>
      <c r="H3432" s="7">
        <v>45242</v>
      </c>
    </row>
    <row r="3433" spans="1:8" ht="12.5" x14ac:dyDescent="0.25">
      <c r="A3433" s="1" t="s">
        <v>6117</v>
      </c>
      <c r="B3433" s="1" t="s">
        <v>28</v>
      </c>
      <c r="C3433" s="1">
        <v>2</v>
      </c>
      <c r="D3433" s="6">
        <v>4</v>
      </c>
      <c r="E3433" s="6">
        <v>8</v>
      </c>
      <c r="F3433" s="1" t="s">
        <v>26</v>
      </c>
      <c r="G3433" s="1" t="s">
        <v>62</v>
      </c>
      <c r="H3433" s="7">
        <v>45242</v>
      </c>
    </row>
    <row r="3434" spans="1:8" ht="12.5" x14ac:dyDescent="0.25">
      <c r="A3434" s="1" t="s">
        <v>6119</v>
      </c>
      <c r="B3434" s="1" t="s">
        <v>22</v>
      </c>
      <c r="C3434" s="1">
        <v>2</v>
      </c>
      <c r="D3434" s="6">
        <v>5</v>
      </c>
      <c r="E3434" s="6">
        <v>10</v>
      </c>
      <c r="F3434" s="1" t="s">
        <v>10</v>
      </c>
      <c r="G3434" s="1" t="s">
        <v>52</v>
      </c>
      <c r="H3434" s="7">
        <v>45242</v>
      </c>
    </row>
    <row r="3435" spans="1:8" ht="12.5" x14ac:dyDescent="0.25">
      <c r="A3435" s="1" t="s">
        <v>6121</v>
      </c>
      <c r="B3435" s="1" t="s">
        <v>28</v>
      </c>
      <c r="C3435" s="1">
        <v>1</v>
      </c>
      <c r="D3435" s="6">
        <v>4</v>
      </c>
      <c r="E3435" s="6">
        <v>4</v>
      </c>
      <c r="F3435" s="1" t="s">
        <v>10</v>
      </c>
      <c r="G3435" s="1" t="s">
        <v>62</v>
      </c>
      <c r="H3435" s="7">
        <v>45242</v>
      </c>
    </row>
    <row r="3436" spans="1:8" ht="12.5" x14ac:dyDescent="0.25">
      <c r="A3436" s="1" t="s">
        <v>1189</v>
      </c>
      <c r="B3436" s="1" t="s">
        <v>28</v>
      </c>
      <c r="C3436" s="1">
        <v>2</v>
      </c>
      <c r="D3436" s="6">
        <v>4</v>
      </c>
      <c r="E3436" s="6">
        <v>8</v>
      </c>
      <c r="F3436" s="1" t="s">
        <v>14</v>
      </c>
      <c r="G3436" s="1" t="s">
        <v>62</v>
      </c>
      <c r="H3436" s="7">
        <v>45242</v>
      </c>
    </row>
    <row r="3437" spans="1:8" ht="12.5" x14ac:dyDescent="0.25">
      <c r="A3437" s="1" t="s">
        <v>4839</v>
      </c>
      <c r="B3437" s="1" t="s">
        <v>28</v>
      </c>
      <c r="C3437" s="1">
        <v>4</v>
      </c>
      <c r="D3437" s="6">
        <v>4</v>
      </c>
      <c r="E3437" s="6">
        <v>16</v>
      </c>
      <c r="F3437" s="1" t="s">
        <v>10</v>
      </c>
      <c r="G3437" s="1" t="s">
        <v>52</v>
      </c>
      <c r="H3437" s="7">
        <v>45242</v>
      </c>
    </row>
    <row r="3438" spans="1:8" ht="12.5" x14ac:dyDescent="0.25">
      <c r="A3438" s="1" t="s">
        <v>6049</v>
      </c>
      <c r="B3438" s="1" t="s">
        <v>18</v>
      </c>
      <c r="C3438" s="1">
        <v>2</v>
      </c>
      <c r="D3438" s="6">
        <v>1</v>
      </c>
      <c r="E3438" s="6">
        <v>2</v>
      </c>
      <c r="F3438" s="1" t="s">
        <v>14</v>
      </c>
      <c r="G3438" s="1" t="s">
        <v>52</v>
      </c>
      <c r="H3438" s="7">
        <v>45242</v>
      </c>
    </row>
    <row r="3439" spans="1:8" ht="12.5" x14ac:dyDescent="0.25">
      <c r="A3439" s="1" t="s">
        <v>6126</v>
      </c>
      <c r="B3439" s="1" t="s">
        <v>22</v>
      </c>
      <c r="C3439" s="1">
        <v>1</v>
      </c>
      <c r="D3439" s="6">
        <v>5</v>
      </c>
      <c r="E3439" s="6">
        <v>5</v>
      </c>
      <c r="F3439" s="1" t="s">
        <v>14</v>
      </c>
      <c r="G3439" s="1" t="s">
        <v>62</v>
      </c>
      <c r="H3439" s="7">
        <v>45242</v>
      </c>
    </row>
    <row r="3440" spans="1:8" ht="12.5" x14ac:dyDescent="0.25">
      <c r="A3440" s="1" t="s">
        <v>6128</v>
      </c>
      <c r="B3440" s="1" t="s">
        <v>9</v>
      </c>
      <c r="C3440" s="1">
        <v>4</v>
      </c>
      <c r="D3440" s="6">
        <v>2</v>
      </c>
      <c r="E3440" s="6">
        <v>8</v>
      </c>
      <c r="F3440" s="1" t="s">
        <v>52</v>
      </c>
      <c r="G3440" s="1" t="s">
        <v>52</v>
      </c>
      <c r="H3440" s="7">
        <v>45261</v>
      </c>
    </row>
    <row r="3441" spans="1:8" ht="12.5" x14ac:dyDescent="0.25">
      <c r="A3441" s="1" t="s">
        <v>6130</v>
      </c>
      <c r="B3441" s="1" t="s">
        <v>49</v>
      </c>
      <c r="C3441" s="1">
        <v>4</v>
      </c>
      <c r="D3441" s="6">
        <f>IF(ISNUMBER('Raw Data'!D645), 'Raw Data'!D645, IF(B3441="Cookie", 1, IF(B3441="Tea", 1.5, IF(B3441="Coffee", 2, IF(OR(B3441="Cake", B3441="Juice"), 3, IF(OR(B3441="Sandwich", B3441="Smoothie"), 4, IF(B3441="Salad", 5,#REF!)))))))</f>
        <v>3</v>
      </c>
      <c r="E3441" s="6">
        <v>12</v>
      </c>
      <c r="F3441" s="1" t="s">
        <v>10</v>
      </c>
      <c r="G3441" s="1" t="s">
        <v>11</v>
      </c>
      <c r="H3441" s="7">
        <v>45261</v>
      </c>
    </row>
    <row r="3442" spans="1:8" ht="12.5" x14ac:dyDescent="0.25">
      <c r="A3442" s="1" t="s">
        <v>6131</v>
      </c>
      <c r="B3442" s="1" t="s">
        <v>49</v>
      </c>
      <c r="C3442" s="1">
        <v>3</v>
      </c>
      <c r="D3442" s="6">
        <v>3</v>
      </c>
      <c r="E3442" s="6">
        <v>9</v>
      </c>
      <c r="F3442" s="1" t="s">
        <v>10</v>
      </c>
      <c r="G3442" s="1" t="s">
        <v>62</v>
      </c>
      <c r="H3442" s="7">
        <v>45261</v>
      </c>
    </row>
    <row r="3443" spans="1:8" ht="12.5" x14ac:dyDescent="0.25">
      <c r="A3443" s="1" t="s">
        <v>6133</v>
      </c>
      <c r="B3443" s="1" t="s">
        <v>28</v>
      </c>
      <c r="C3443" s="1">
        <v>3</v>
      </c>
      <c r="D3443" s="6">
        <v>4</v>
      </c>
      <c r="E3443" s="6">
        <v>12</v>
      </c>
      <c r="F3443" s="1" t="s">
        <v>26</v>
      </c>
      <c r="G3443" s="1" t="s">
        <v>11</v>
      </c>
      <c r="H3443" s="7">
        <v>45261</v>
      </c>
    </row>
    <row r="3444" spans="1:8" ht="12.5" x14ac:dyDescent="0.25">
      <c r="A3444" s="1" t="s">
        <v>2261</v>
      </c>
      <c r="B3444" s="1" t="s">
        <v>32</v>
      </c>
      <c r="C3444" s="1">
        <v>1</v>
      </c>
      <c r="D3444" s="6">
        <v>4</v>
      </c>
      <c r="E3444" s="6">
        <v>4</v>
      </c>
      <c r="F3444" s="1" t="s">
        <v>14</v>
      </c>
      <c r="G3444" s="1" t="s">
        <v>62</v>
      </c>
      <c r="H3444" s="7">
        <v>45261</v>
      </c>
    </row>
    <row r="3445" spans="1:8" ht="12.5" x14ac:dyDescent="0.25">
      <c r="A3445" s="1" t="s">
        <v>277</v>
      </c>
      <c r="B3445" s="1" t="str">
        <f>IF(OR(ISBLANK('Raw Data'!B1347), 'Raw Data'!B1347="UNKNOWN", 'Raw Data'!B1347="ERROR"), IF('Raw Data'!D1347=1, "Cookie", IF('Raw Data'!D1347=1.5, "Tea", IF('Raw Data'!D1347=2, "Coffee", IF('Raw Data'!D1347=3, "Cake", IF('Raw Data'!D1347=4, "Sandwich", IF('Raw Data'!D1347=5, "Salad", 'Raw Data'!B1347)))))), 'Raw Data'!B1347)</f>
        <v>Tea</v>
      </c>
      <c r="C3445" s="1">
        <f>IF(ISNUMBER('Raw Data'!C1347), 'Raw Data'!C1347, 3)</f>
        <v>3</v>
      </c>
      <c r="D3445" s="6">
        <v>1.5</v>
      </c>
      <c r="E3445" s="6">
        <v>4.5</v>
      </c>
      <c r="F3445" s="1" t="s">
        <v>52</v>
      </c>
      <c r="G3445" s="1" t="s">
        <v>11</v>
      </c>
      <c r="H3445" s="7">
        <v>45261</v>
      </c>
    </row>
    <row r="3446" spans="1:8" ht="12.5" x14ac:dyDescent="0.25">
      <c r="A3446" s="1" t="s">
        <v>4148</v>
      </c>
      <c r="B3446" s="1" t="s">
        <v>28</v>
      </c>
      <c r="C3446" s="1">
        <v>2</v>
      </c>
      <c r="D3446" s="6">
        <v>4</v>
      </c>
      <c r="E3446" s="6">
        <v>8</v>
      </c>
      <c r="F3446" s="1" t="s">
        <v>14</v>
      </c>
      <c r="G3446" s="1" t="s">
        <v>62</v>
      </c>
      <c r="H3446" s="7">
        <v>45261</v>
      </c>
    </row>
    <row r="3447" spans="1:8" ht="12.5" x14ac:dyDescent="0.25">
      <c r="A3447" s="1" t="s">
        <v>6138</v>
      </c>
      <c r="B3447" s="1" t="s">
        <v>49</v>
      </c>
      <c r="C3447" s="1">
        <v>5</v>
      </c>
      <c r="D3447" s="6">
        <v>3</v>
      </c>
      <c r="E3447" s="6">
        <v>15</v>
      </c>
      <c r="F3447" s="1" t="s">
        <v>26</v>
      </c>
      <c r="G3447" s="1" t="s">
        <v>62</v>
      </c>
      <c r="H3447" s="7">
        <v>45261</v>
      </c>
    </row>
    <row r="3448" spans="1:8" ht="12.5" x14ac:dyDescent="0.25">
      <c r="A3448" s="1" t="s">
        <v>4989</v>
      </c>
      <c r="B3448" s="1" t="s">
        <v>13</v>
      </c>
      <c r="C3448" s="1">
        <v>1</v>
      </c>
      <c r="D3448" s="6">
        <v>3</v>
      </c>
      <c r="E3448" s="6">
        <v>3</v>
      </c>
      <c r="F3448" s="1" t="s">
        <v>10</v>
      </c>
      <c r="G3448" s="1" t="s">
        <v>52</v>
      </c>
      <c r="H3448" s="7">
        <v>45261</v>
      </c>
    </row>
    <row r="3449" spans="1:8" ht="12.5" x14ac:dyDescent="0.25">
      <c r="A3449" s="1" t="s">
        <v>5253</v>
      </c>
      <c r="B3449" s="1" t="s">
        <v>32</v>
      </c>
      <c r="C3449" s="1">
        <v>3</v>
      </c>
      <c r="D3449" s="6">
        <f>IF(ISNUMBER('Raw Data'!D3034), 'Raw Data'!D3034, IF(B3449="Cookie", 1, IF(B3449="Tea", 1.5, IF(B3449="Coffee", 2, IF(OR(B3449="Cake", B3449="Juice"), 3, IF(OR(B3449="Sandwich", B3449="Smoothie"), 4, IF(B3449="Salad", 5,#REF!)))))))</f>
        <v>4</v>
      </c>
      <c r="E3449" s="6">
        <v>12</v>
      </c>
      <c r="F3449" s="1" t="s">
        <v>52</v>
      </c>
      <c r="G3449" s="1" t="s">
        <v>52</v>
      </c>
      <c r="H3449" s="7">
        <v>45261</v>
      </c>
    </row>
    <row r="3450" spans="1:8" ht="12.5" x14ac:dyDescent="0.25">
      <c r="A3450" s="1" t="s">
        <v>6141</v>
      </c>
      <c r="B3450" s="1" t="s">
        <v>32</v>
      </c>
      <c r="C3450" s="1">
        <v>4</v>
      </c>
      <c r="D3450" s="6">
        <v>4</v>
      </c>
      <c r="E3450" s="6">
        <v>16</v>
      </c>
      <c r="F3450" s="1" t="s">
        <v>26</v>
      </c>
      <c r="G3450" s="1" t="s">
        <v>62</v>
      </c>
      <c r="H3450" s="7">
        <v>45261</v>
      </c>
    </row>
    <row r="3451" spans="1:8" ht="12.5" x14ac:dyDescent="0.25">
      <c r="A3451" s="1" t="s">
        <v>1484</v>
      </c>
      <c r="B3451" s="1" t="s">
        <v>87</v>
      </c>
      <c r="C3451" s="1">
        <v>1</v>
      </c>
      <c r="D3451" s="6">
        <v>1.5</v>
      </c>
      <c r="E3451" s="6">
        <v>1.5</v>
      </c>
      <c r="F3451" s="1" t="s">
        <v>14</v>
      </c>
      <c r="G3451" s="1" t="s">
        <v>52</v>
      </c>
      <c r="H3451" s="7">
        <v>45261</v>
      </c>
    </row>
    <row r="3452" spans="1:8" ht="12.5" x14ac:dyDescent="0.25">
      <c r="A3452" s="1" t="s">
        <v>6143</v>
      </c>
      <c r="B3452" s="1" t="s">
        <v>9</v>
      </c>
      <c r="C3452" s="1">
        <v>1</v>
      </c>
      <c r="D3452" s="6">
        <v>2</v>
      </c>
      <c r="E3452" s="6">
        <v>2</v>
      </c>
      <c r="F3452" s="1" t="s">
        <v>10</v>
      </c>
      <c r="G3452" s="1" t="s">
        <v>52</v>
      </c>
      <c r="H3452" s="7">
        <v>45261</v>
      </c>
    </row>
    <row r="3453" spans="1:8" ht="12.5" x14ac:dyDescent="0.25">
      <c r="A3453" s="1" t="s">
        <v>3171</v>
      </c>
      <c r="B3453" s="1" t="s">
        <v>32</v>
      </c>
      <c r="C3453" s="1">
        <v>5</v>
      </c>
      <c r="D3453" s="6">
        <v>4</v>
      </c>
      <c r="E3453" s="6">
        <v>20</v>
      </c>
      <c r="F3453" s="1" t="s">
        <v>14</v>
      </c>
      <c r="G3453" s="1" t="s">
        <v>52</v>
      </c>
      <c r="H3453" s="7">
        <v>45261</v>
      </c>
    </row>
    <row r="3454" spans="1:8" ht="12.5" x14ac:dyDescent="0.25">
      <c r="A3454" s="1" t="s">
        <v>4878</v>
      </c>
      <c r="B3454" s="1" t="s">
        <v>87</v>
      </c>
      <c r="C3454" s="1">
        <v>4</v>
      </c>
      <c r="D3454" s="6">
        <v>1.5</v>
      </c>
      <c r="E3454" s="6">
        <v>6</v>
      </c>
      <c r="F3454" s="1" t="s">
        <v>52</v>
      </c>
      <c r="G3454" s="1" t="s">
        <v>62</v>
      </c>
      <c r="H3454" s="7">
        <v>45261</v>
      </c>
    </row>
    <row r="3455" spans="1:8" ht="12.5" x14ac:dyDescent="0.25">
      <c r="A3455" s="1" t="s">
        <v>6147</v>
      </c>
      <c r="B3455" s="1" t="str">
        <f>IF(OR(ISBLANK('Raw Data'!B4102), 'Raw Data'!B4102="UNKNOWN", 'Raw Data'!B4102="ERROR"), IF('Raw Data'!D4102=1, "Cookie", IF('Raw Data'!D4102=1.5, "Tea", IF('Raw Data'!D4102=2, "Coffee", IF('Raw Data'!D4102=3, "Cake", IF('Raw Data'!D4102=4, "Sandwich", IF('Raw Data'!D4102=5, "Salad", 'Raw Data'!B4102)))))), 'Raw Data'!B4102)</f>
        <v>Cookie</v>
      </c>
      <c r="C3455" s="1">
        <f>IF(ISNUMBER('Raw Data'!C4102), 'Raw Data'!C4102, 3)</f>
        <v>3</v>
      </c>
      <c r="D3455" s="6">
        <v>1</v>
      </c>
      <c r="E3455" s="6">
        <v>3</v>
      </c>
      <c r="F3455" s="1" t="s">
        <v>52</v>
      </c>
      <c r="G3455" s="1" t="s">
        <v>62</v>
      </c>
      <c r="H3455" s="7">
        <v>45261</v>
      </c>
    </row>
    <row r="3456" spans="1:8" ht="12.5" x14ac:dyDescent="0.25">
      <c r="A3456" s="1" t="s">
        <v>6148</v>
      </c>
      <c r="B3456" s="1" t="s">
        <v>32</v>
      </c>
      <c r="C3456" s="1">
        <v>3</v>
      </c>
      <c r="D3456" s="6">
        <v>4</v>
      </c>
      <c r="E3456" s="6">
        <v>12</v>
      </c>
      <c r="F3456" s="1" t="s">
        <v>10</v>
      </c>
      <c r="G3456" s="1" t="s">
        <v>62</v>
      </c>
      <c r="H3456" s="7">
        <v>45261</v>
      </c>
    </row>
    <row r="3457" spans="1:8" ht="12.5" x14ac:dyDescent="0.25">
      <c r="A3457" s="1" t="s">
        <v>1455</v>
      </c>
      <c r="B3457" s="1" t="s">
        <v>18</v>
      </c>
      <c r="C3457" s="1">
        <v>3</v>
      </c>
      <c r="D3457" s="6">
        <v>1</v>
      </c>
      <c r="E3457" s="6">
        <v>3</v>
      </c>
      <c r="F3457" s="1" t="s">
        <v>10</v>
      </c>
      <c r="G3457" s="1" t="s">
        <v>62</v>
      </c>
      <c r="H3457" s="7">
        <v>45261</v>
      </c>
    </row>
    <row r="3458" spans="1:8" ht="12.5" x14ac:dyDescent="0.25">
      <c r="A3458" s="1" t="s">
        <v>6151</v>
      </c>
      <c r="B3458" s="1" t="s">
        <v>22</v>
      </c>
      <c r="C3458" s="1">
        <v>3</v>
      </c>
      <c r="D3458" s="6">
        <v>5</v>
      </c>
      <c r="E3458" s="6">
        <v>15</v>
      </c>
      <c r="F3458" s="1" t="s">
        <v>52</v>
      </c>
      <c r="G3458" s="1" t="s">
        <v>62</v>
      </c>
      <c r="H3458" s="7">
        <v>45261</v>
      </c>
    </row>
    <row r="3459" spans="1:8" ht="12.5" x14ac:dyDescent="0.25">
      <c r="A3459" s="1" t="s">
        <v>4741</v>
      </c>
      <c r="B3459" s="1" t="s">
        <v>49</v>
      </c>
      <c r="C3459" s="1">
        <v>1</v>
      </c>
      <c r="D3459" s="6">
        <v>3</v>
      </c>
      <c r="E3459" s="6">
        <v>3</v>
      </c>
      <c r="F3459" s="1" t="s">
        <v>26</v>
      </c>
      <c r="G3459" s="1" t="s">
        <v>52</v>
      </c>
      <c r="H3459" s="7">
        <v>45261</v>
      </c>
    </row>
    <row r="3460" spans="1:8" ht="12.5" x14ac:dyDescent="0.25">
      <c r="A3460" s="1" t="s">
        <v>6153</v>
      </c>
      <c r="B3460" s="1" t="s">
        <v>13</v>
      </c>
      <c r="C3460" s="1">
        <v>1</v>
      </c>
      <c r="D3460" s="6">
        <v>3</v>
      </c>
      <c r="E3460" s="6">
        <v>3</v>
      </c>
      <c r="F3460" s="1" t="s">
        <v>14</v>
      </c>
      <c r="G3460" s="1" t="s">
        <v>62</v>
      </c>
      <c r="H3460" s="7">
        <v>45261</v>
      </c>
    </row>
    <row r="3461" spans="1:8" ht="12.5" x14ac:dyDescent="0.25">
      <c r="A3461" s="1" t="s">
        <v>6154</v>
      </c>
      <c r="B3461" s="1" t="str">
        <f>IF(OR(ISBLANK('Raw Data'!B5553), 'Raw Data'!B5553="UNKNOWN", 'Raw Data'!B5553="ERROR"), IF('Raw Data'!D5553=1, "Cookie", IF('Raw Data'!D5553=1.5, "Tea", IF('Raw Data'!D5553=2, "Coffee", IF('Raw Data'!D5553=3, "Cake", IF('Raw Data'!D5553=4, "Sandwich", IF('Raw Data'!D5553=5, "Salad", 'Raw Data'!B5553)))))), 'Raw Data'!B5553)</f>
        <v>Salad</v>
      </c>
      <c r="C3461" s="1">
        <v>3</v>
      </c>
      <c r="D3461" s="6">
        <v>5</v>
      </c>
      <c r="E3461" s="6">
        <v>15</v>
      </c>
      <c r="F3461" s="1" t="s">
        <v>52</v>
      </c>
      <c r="G3461" s="1" t="s">
        <v>62</v>
      </c>
      <c r="H3461" s="7">
        <v>45261</v>
      </c>
    </row>
    <row r="3462" spans="1:8" ht="12.5" x14ac:dyDescent="0.25">
      <c r="A3462" s="1" t="s">
        <v>4218</v>
      </c>
      <c r="B3462" s="1" t="s">
        <v>28</v>
      </c>
      <c r="C3462" s="1">
        <v>5</v>
      </c>
      <c r="D3462" s="6">
        <v>4</v>
      </c>
      <c r="E3462" s="6">
        <v>20</v>
      </c>
      <c r="F3462" s="1" t="s">
        <v>14</v>
      </c>
      <c r="G3462" s="1" t="s">
        <v>52</v>
      </c>
      <c r="H3462" s="7">
        <v>45261</v>
      </c>
    </row>
    <row r="3463" spans="1:8" ht="12.5" x14ac:dyDescent="0.25">
      <c r="A3463" s="1" t="s">
        <v>48</v>
      </c>
      <c r="B3463" s="1" t="str">
        <f>IF(OR(ISBLANK('Raw Data'!B6475), 'Raw Data'!B6475="UNKNOWN", 'Raw Data'!B6475="ERROR"), IF('Raw Data'!D6475=1, "Cookie", IF('Raw Data'!D6475=1.5, "Tea", IF('Raw Data'!D6475=2, "Coffee", IF('Raw Data'!D6475=3, "Cake", IF('Raw Data'!D6475=4, "Sandwich", IF('Raw Data'!D6475=5, "Salad", 'Raw Data'!B6475)))))), 'Raw Data'!B6475)</f>
        <v>Salad</v>
      </c>
      <c r="C3463" s="1">
        <v>4</v>
      </c>
      <c r="D3463" s="6">
        <v>5</v>
      </c>
      <c r="E3463" s="6">
        <v>20</v>
      </c>
      <c r="F3463" s="1" t="s">
        <v>14</v>
      </c>
      <c r="G3463" s="1" t="s">
        <v>52</v>
      </c>
      <c r="H3463" s="7">
        <v>45261</v>
      </c>
    </row>
    <row r="3464" spans="1:8" ht="12.5" x14ac:dyDescent="0.25">
      <c r="A3464" s="1" t="s">
        <v>3275</v>
      </c>
      <c r="B3464" s="1" t="s">
        <v>22</v>
      </c>
      <c r="C3464" s="1">
        <v>4</v>
      </c>
      <c r="D3464" s="6">
        <v>5</v>
      </c>
      <c r="E3464" s="6">
        <v>20</v>
      </c>
      <c r="F3464" s="1" t="s">
        <v>52</v>
      </c>
      <c r="G3464" s="1" t="s">
        <v>11</v>
      </c>
      <c r="H3464" s="7">
        <v>45261</v>
      </c>
    </row>
    <row r="3465" spans="1:8" ht="12.5" x14ac:dyDescent="0.25">
      <c r="A3465" s="1" t="s">
        <v>2709</v>
      </c>
      <c r="B3465" s="1" t="s">
        <v>13</v>
      </c>
      <c r="C3465" s="1">
        <v>5</v>
      </c>
      <c r="D3465" s="6">
        <v>3</v>
      </c>
      <c r="E3465" s="6">
        <v>15</v>
      </c>
      <c r="F3465" s="1" t="s">
        <v>10</v>
      </c>
      <c r="G3465" s="1" t="s">
        <v>62</v>
      </c>
      <c r="H3465" s="7">
        <v>45261</v>
      </c>
    </row>
    <row r="3466" spans="1:8" ht="12.5" x14ac:dyDescent="0.25">
      <c r="A3466" s="1" t="s">
        <v>6159</v>
      </c>
      <c r="B3466" s="1" t="str">
        <f>IF(OR(ISBLANK('Raw Data'!B7170), 'Raw Data'!B7170="UNKNOWN", 'Raw Data'!B7170="ERROR"), IF('Raw Data'!D7170=1, "Cookie", IF('Raw Data'!D7170=1.5, "Tea", IF('Raw Data'!D7170=2, "Coffee", IF('Raw Data'!D7170=3, "Cake", IF('Raw Data'!D7170=4, "Sandwich", IF('Raw Data'!D7170=5, "Salad", 'Raw Data'!B7170)))))), 'Raw Data'!B7170)</f>
        <v>Salad</v>
      </c>
      <c r="C3466" s="1">
        <v>3</v>
      </c>
      <c r="D3466" s="6">
        <v>5</v>
      </c>
      <c r="E3466" s="6">
        <v>15</v>
      </c>
      <c r="F3466" s="1" t="s">
        <v>26</v>
      </c>
      <c r="G3466" s="1" t="s">
        <v>52</v>
      </c>
      <c r="H3466" s="7">
        <v>45261</v>
      </c>
    </row>
    <row r="3467" spans="1:8" ht="12.5" x14ac:dyDescent="0.25">
      <c r="A3467" s="1" t="s">
        <v>6160</v>
      </c>
      <c r="B3467" s="1" t="s">
        <v>18</v>
      </c>
      <c r="C3467" s="1">
        <v>2</v>
      </c>
      <c r="D3467" s="6">
        <v>1</v>
      </c>
      <c r="E3467" s="6">
        <v>2</v>
      </c>
      <c r="F3467" s="1" t="s">
        <v>10</v>
      </c>
      <c r="G3467" s="1" t="s">
        <v>11</v>
      </c>
      <c r="H3467" s="7">
        <v>45261</v>
      </c>
    </row>
    <row r="3468" spans="1:8" ht="12.5" x14ac:dyDescent="0.25">
      <c r="A3468" s="1" t="s">
        <v>6161</v>
      </c>
      <c r="B3468" s="1" t="s">
        <v>49</v>
      </c>
      <c r="C3468" s="1">
        <v>4</v>
      </c>
      <c r="D3468" s="6">
        <v>3</v>
      </c>
      <c r="E3468" s="6">
        <v>12</v>
      </c>
      <c r="F3468" s="1" t="s">
        <v>10</v>
      </c>
      <c r="G3468" s="1" t="s">
        <v>52</v>
      </c>
      <c r="H3468" s="7">
        <v>45261</v>
      </c>
    </row>
    <row r="3469" spans="1:8" ht="12.5" x14ac:dyDescent="0.25">
      <c r="A3469" s="1" t="s">
        <v>6163</v>
      </c>
      <c r="B3469" s="1" t="s">
        <v>87</v>
      </c>
      <c r="C3469" s="1">
        <v>1</v>
      </c>
      <c r="D3469" s="6">
        <v>1.5</v>
      </c>
      <c r="E3469" s="6">
        <v>1.5</v>
      </c>
      <c r="F3469" s="1" t="s">
        <v>26</v>
      </c>
      <c r="G3469" s="1" t="s">
        <v>52</v>
      </c>
      <c r="H3469" s="7">
        <v>45261</v>
      </c>
    </row>
    <row r="3470" spans="1:8" ht="12.5" x14ac:dyDescent="0.25">
      <c r="A3470" s="1" t="s">
        <v>6165</v>
      </c>
      <c r="B3470" s="1" t="str">
        <f>IF(OR(ISBLANK('Raw Data'!B7703), 'Raw Data'!B7703="UNKNOWN", 'Raw Data'!B7703="ERROR"), IF('Raw Data'!D7703=1, "Cookie", IF('Raw Data'!D7703=1.5, "Tea", IF('Raw Data'!D7703=2, "Coffee", IF('Raw Data'!D7703=3, "Cake", IF('Raw Data'!D7703=4, "Sandwich", IF('Raw Data'!D7703=5, "Salad", 'Raw Data'!B7703)))))), 'Raw Data'!B7703)</f>
        <v>Coffee</v>
      </c>
      <c r="C3470" s="1">
        <f>IF(ISNUMBER('Raw Data'!C7703), 'Raw Data'!C7703, 3)</f>
        <v>3</v>
      </c>
      <c r="D3470" s="6">
        <v>2</v>
      </c>
      <c r="E3470" s="6">
        <v>6</v>
      </c>
      <c r="F3470" s="1" t="s">
        <v>14</v>
      </c>
      <c r="G3470" s="1" t="s">
        <v>11</v>
      </c>
      <c r="H3470" s="7">
        <v>45261</v>
      </c>
    </row>
    <row r="3471" spans="1:8" ht="12.5" x14ac:dyDescent="0.25">
      <c r="A3471" s="1" t="s">
        <v>6167</v>
      </c>
      <c r="B3471" s="1" t="s">
        <v>22</v>
      </c>
      <c r="C3471" s="1">
        <v>3</v>
      </c>
      <c r="D3471" s="6">
        <v>5</v>
      </c>
      <c r="E3471" s="6">
        <v>15</v>
      </c>
      <c r="F3471" s="1" t="s">
        <v>10</v>
      </c>
      <c r="G3471" s="1" t="s">
        <v>62</v>
      </c>
      <c r="H3471" s="7">
        <v>45261</v>
      </c>
    </row>
    <row r="3472" spans="1:8" ht="12.5" x14ac:dyDescent="0.25">
      <c r="A3472" s="1" t="s">
        <v>6168</v>
      </c>
      <c r="B3472" s="1" t="s">
        <v>87</v>
      </c>
      <c r="C3472" s="1">
        <v>1</v>
      </c>
      <c r="D3472" s="6">
        <v>1.5</v>
      </c>
      <c r="E3472" s="6">
        <v>1.5</v>
      </c>
      <c r="F3472" s="1" t="s">
        <v>26</v>
      </c>
      <c r="G3472" s="1" t="s">
        <v>11</v>
      </c>
      <c r="H3472" s="7">
        <v>45261</v>
      </c>
    </row>
    <row r="3473" spans="1:8" ht="12.5" x14ac:dyDescent="0.25">
      <c r="A3473" s="1" t="s">
        <v>6169</v>
      </c>
      <c r="B3473" s="1" t="s">
        <v>32</v>
      </c>
      <c r="C3473" s="1">
        <v>3</v>
      </c>
      <c r="D3473" s="6">
        <v>4</v>
      </c>
      <c r="E3473" s="6">
        <v>12</v>
      </c>
      <c r="F3473" s="1" t="s">
        <v>14</v>
      </c>
      <c r="G3473" s="1" t="s">
        <v>11</v>
      </c>
      <c r="H3473" s="7">
        <v>45261</v>
      </c>
    </row>
    <row r="3474" spans="1:8" ht="12.5" x14ac:dyDescent="0.25">
      <c r="A3474" s="1" t="s">
        <v>6029</v>
      </c>
      <c r="B3474" s="1" t="s">
        <v>22</v>
      </c>
      <c r="C3474" s="1">
        <f>IF(ISNUMBER('Raw Data'!C8624), 'Raw Data'!C8624, 3)</f>
        <v>3</v>
      </c>
      <c r="D3474" s="6">
        <v>5</v>
      </c>
      <c r="E3474" s="6">
        <v>15</v>
      </c>
      <c r="F3474" s="1" t="s">
        <v>26</v>
      </c>
      <c r="G3474" s="1" t="s">
        <v>11</v>
      </c>
      <c r="H3474" s="7">
        <v>45261</v>
      </c>
    </row>
    <row r="3475" spans="1:8" ht="12.5" x14ac:dyDescent="0.25">
      <c r="A3475" s="1" t="s">
        <v>6172</v>
      </c>
      <c r="B3475" s="1" t="str">
        <f>IF(OR(ISBLANK('Raw Data'!B9912), 'Raw Data'!B9912="UNKNOWN", 'Raw Data'!B9912="ERROR"), IF('Raw Data'!D9912=1, "Cookie", IF('Raw Data'!D9912=1.5, "Tea", IF('Raw Data'!D9912=2, "Coffee", IF('Raw Data'!D9912=3, "Cake", IF('Raw Data'!D9912=4, "Sandwich", IF('Raw Data'!D9912=5, "Salad", 'Raw Data'!B9912)))))), 'Raw Data'!B9912)</f>
        <v>Cake</v>
      </c>
      <c r="C3475" s="1">
        <v>2</v>
      </c>
      <c r="D3475" s="6">
        <v>3</v>
      </c>
      <c r="E3475" s="6">
        <v>6</v>
      </c>
      <c r="F3475" s="1" t="s">
        <v>26</v>
      </c>
      <c r="G3475" s="1" t="s">
        <v>52</v>
      </c>
      <c r="H3475" s="7">
        <v>45261</v>
      </c>
    </row>
    <row r="3476" spans="1:8" ht="12.5" x14ac:dyDescent="0.25">
      <c r="A3476" s="1" t="s">
        <v>6174</v>
      </c>
      <c r="B3476" s="1" t="s">
        <v>32</v>
      </c>
      <c r="C3476" s="1">
        <v>4</v>
      </c>
      <c r="D3476" s="6">
        <f>IF(ISNUMBER('Raw Data'!D415), 'Raw Data'!D415, IF(B3476="Cookie", 1, IF(B3476="Tea", 1.5, IF(B3476="Coffee", 2, IF(OR(B3476="Cake", B3476="Juice"), 3, IF(OR(B3476="Sandwich", B3476="Smoothie"), 4, IF(B3476="Salad", 5,#REF!)))))))</f>
        <v>4</v>
      </c>
      <c r="E3476" s="6">
        <v>16</v>
      </c>
      <c r="F3476" s="1" t="s">
        <v>14</v>
      </c>
      <c r="G3476" s="1" t="s">
        <v>11</v>
      </c>
      <c r="H3476" s="7">
        <v>45262</v>
      </c>
    </row>
    <row r="3477" spans="1:8" ht="12.5" x14ac:dyDescent="0.25">
      <c r="A3477" s="1" t="s">
        <v>6175</v>
      </c>
      <c r="B3477" s="1" t="s">
        <v>32</v>
      </c>
      <c r="C3477" s="1">
        <f>IF(ISNUMBER('Raw Data'!C2455), 'Raw Data'!C2455, 3)</f>
        <v>3</v>
      </c>
      <c r="D3477" s="6">
        <v>4</v>
      </c>
      <c r="E3477" s="6">
        <v>12</v>
      </c>
      <c r="F3477" s="1" t="s">
        <v>14</v>
      </c>
      <c r="G3477" s="1" t="s">
        <v>52</v>
      </c>
      <c r="H3477" s="7">
        <v>45262</v>
      </c>
    </row>
    <row r="3478" spans="1:8" ht="12.5" x14ac:dyDescent="0.25">
      <c r="A3478" s="1" t="s">
        <v>6177</v>
      </c>
      <c r="B3478" s="1" t="s">
        <v>32</v>
      </c>
      <c r="C3478" s="1">
        <v>5</v>
      </c>
      <c r="D3478" s="6">
        <v>4</v>
      </c>
      <c r="E3478" s="6">
        <v>20</v>
      </c>
      <c r="F3478" s="1" t="s">
        <v>26</v>
      </c>
      <c r="G3478" s="1" t="s">
        <v>62</v>
      </c>
      <c r="H3478" s="7">
        <v>45262</v>
      </c>
    </row>
    <row r="3479" spans="1:8" ht="12.5" x14ac:dyDescent="0.25">
      <c r="A3479" s="1" t="s">
        <v>5919</v>
      </c>
      <c r="B3479" s="1" t="s">
        <v>22</v>
      </c>
      <c r="C3479" s="1">
        <v>4</v>
      </c>
      <c r="D3479" s="6">
        <v>5</v>
      </c>
      <c r="E3479" s="6">
        <v>20</v>
      </c>
      <c r="F3479" s="1" t="s">
        <v>10</v>
      </c>
      <c r="G3479" s="1" t="s">
        <v>11</v>
      </c>
      <c r="H3479" s="7">
        <v>45262</v>
      </c>
    </row>
    <row r="3480" spans="1:8" ht="12.5" x14ac:dyDescent="0.25">
      <c r="A3480" s="1" t="s">
        <v>1572</v>
      </c>
      <c r="B3480" s="1" t="str">
        <f>IF(OR(ISBLANK('Raw Data'!B3923), 'Raw Data'!B3923="UNKNOWN", 'Raw Data'!B3923="ERROR"), IF('Raw Data'!D3923=1, "Cookie", IF('Raw Data'!D3923=1.5, "Tea", IF('Raw Data'!D3923=2, "Coffee", IF('Raw Data'!D3923=3, "Cake", IF('Raw Data'!D3923=4, "Sandwich", IF('Raw Data'!D3923=5, "Salad", 'Raw Data'!B3923)))))), 'Raw Data'!B3923)</f>
        <v>Cake</v>
      </c>
      <c r="C3480" s="1">
        <v>2</v>
      </c>
      <c r="D3480" s="6">
        <v>3</v>
      </c>
      <c r="E3480" s="6">
        <v>6</v>
      </c>
      <c r="F3480" s="1" t="s">
        <v>10</v>
      </c>
      <c r="G3480" s="1" t="s">
        <v>11</v>
      </c>
      <c r="H3480" s="7">
        <v>45262</v>
      </c>
    </row>
    <row r="3481" spans="1:8" ht="12.5" x14ac:dyDescent="0.25">
      <c r="A3481" s="1" t="s">
        <v>6178</v>
      </c>
      <c r="B3481" s="1" t="s">
        <v>22</v>
      </c>
      <c r="C3481" s="1">
        <v>1</v>
      </c>
      <c r="D3481" s="6">
        <f>IF(ISNUMBER('Raw Data'!D3929), 'Raw Data'!D3929, IF(B3481="Cookie", 1, IF(B3481="Tea", 1.5, IF(B3481="Coffee", 2, IF(OR(B3481="Cake", B3481="Juice"), 3, IF(OR(B3481="Sandwich", B3481="Smoothie"), 4, IF(B3481="Salad", 5,#REF!)))))))</f>
        <v>5</v>
      </c>
      <c r="E3481" s="6">
        <v>5</v>
      </c>
      <c r="F3481" s="1" t="s">
        <v>52</v>
      </c>
      <c r="G3481" s="1" t="s">
        <v>62</v>
      </c>
      <c r="H3481" s="7">
        <v>45262</v>
      </c>
    </row>
    <row r="3482" spans="1:8" ht="12.5" x14ac:dyDescent="0.25">
      <c r="A3482" s="1" t="s">
        <v>4776</v>
      </c>
      <c r="B3482" s="1" t="s">
        <v>32</v>
      </c>
      <c r="C3482" s="1">
        <v>5</v>
      </c>
      <c r="D3482" s="6">
        <v>4</v>
      </c>
      <c r="E3482" s="6">
        <v>20</v>
      </c>
      <c r="F3482" s="1" t="s">
        <v>26</v>
      </c>
      <c r="G3482" s="1" t="s">
        <v>62</v>
      </c>
      <c r="H3482" s="7">
        <v>45262</v>
      </c>
    </row>
    <row r="3483" spans="1:8" ht="12.5" x14ac:dyDescent="0.25">
      <c r="A3483" s="1" t="s">
        <v>5175</v>
      </c>
      <c r="B3483" s="1" t="s">
        <v>22</v>
      </c>
      <c r="C3483" s="1">
        <v>2</v>
      </c>
      <c r="D3483" s="6">
        <v>5</v>
      </c>
      <c r="E3483" s="6">
        <v>10</v>
      </c>
      <c r="F3483" s="1" t="s">
        <v>14</v>
      </c>
      <c r="G3483" s="1" t="s">
        <v>62</v>
      </c>
      <c r="H3483" s="7">
        <v>45262</v>
      </c>
    </row>
    <row r="3484" spans="1:8" ht="12.5" x14ac:dyDescent="0.25">
      <c r="A3484" s="1" t="s">
        <v>2511</v>
      </c>
      <c r="B3484" s="1" t="s">
        <v>18</v>
      </c>
      <c r="C3484" s="1">
        <v>5</v>
      </c>
      <c r="D3484" s="6">
        <v>1</v>
      </c>
      <c r="E3484" s="6">
        <v>5</v>
      </c>
      <c r="F3484" s="1" t="s">
        <v>14</v>
      </c>
      <c r="G3484" s="1" t="s">
        <v>52</v>
      </c>
      <c r="H3484" s="7">
        <v>45262</v>
      </c>
    </row>
    <row r="3485" spans="1:8" ht="12.5" x14ac:dyDescent="0.25">
      <c r="A3485" s="1" t="s">
        <v>6181</v>
      </c>
      <c r="B3485" s="1" t="str">
        <f>IF(OR(ISBLANK('Raw Data'!B5252), 'Raw Data'!B5252="UNKNOWN", 'Raw Data'!B5252="ERROR"), IF('Raw Data'!D5252=1, "Cookie", IF('Raw Data'!D5252=1.5, "Tea", IF('Raw Data'!D5252=2, "Coffee", IF('Raw Data'!D5252=3, "Cake", IF('Raw Data'!D5252=4, "Sandwich", IF('Raw Data'!D5252=5, "Salad", 'Raw Data'!B5252)))))), 'Raw Data'!B5252)</f>
        <v>Sandwich</v>
      </c>
      <c r="C3485" s="1">
        <v>3</v>
      </c>
      <c r="D3485" s="6">
        <v>4</v>
      </c>
      <c r="E3485" s="6">
        <v>12</v>
      </c>
      <c r="F3485" s="1" t="s">
        <v>14</v>
      </c>
      <c r="G3485" s="1" t="s">
        <v>52</v>
      </c>
      <c r="H3485" s="7">
        <v>45262</v>
      </c>
    </row>
    <row r="3486" spans="1:8" ht="12.5" x14ac:dyDescent="0.25">
      <c r="A3486" s="1" t="s">
        <v>6183</v>
      </c>
      <c r="B3486" s="1" t="s">
        <v>32</v>
      </c>
      <c r="C3486" s="1">
        <f>IF(ISNUMBER('Raw Data'!C5595), 'Raw Data'!C5595, 3)</f>
        <v>3</v>
      </c>
      <c r="D3486" s="6">
        <v>4</v>
      </c>
      <c r="E3486" s="6">
        <v>12</v>
      </c>
      <c r="F3486" s="1" t="s">
        <v>10</v>
      </c>
      <c r="G3486" s="1" t="s">
        <v>62</v>
      </c>
      <c r="H3486" s="7">
        <v>45262</v>
      </c>
    </row>
    <row r="3487" spans="1:8" ht="12.5" x14ac:dyDescent="0.25">
      <c r="A3487" s="1" t="s">
        <v>6184</v>
      </c>
      <c r="B3487" s="1" t="s">
        <v>13</v>
      </c>
      <c r="C3487" s="1">
        <v>3</v>
      </c>
      <c r="D3487" s="6">
        <v>3</v>
      </c>
      <c r="E3487" s="6">
        <v>9</v>
      </c>
      <c r="F3487" s="1" t="s">
        <v>14</v>
      </c>
      <c r="G3487" s="1" t="s">
        <v>11</v>
      </c>
      <c r="H3487" s="7">
        <v>45262</v>
      </c>
    </row>
    <row r="3488" spans="1:8" ht="12.5" x14ac:dyDescent="0.25">
      <c r="A3488" s="1" t="s">
        <v>5190</v>
      </c>
      <c r="B3488" s="1" t="s">
        <v>49</v>
      </c>
      <c r="C3488" s="1">
        <v>1</v>
      </c>
      <c r="D3488" s="6">
        <v>3</v>
      </c>
      <c r="E3488" s="6">
        <v>3</v>
      </c>
      <c r="F3488" s="1" t="s">
        <v>52</v>
      </c>
      <c r="G3488" s="1" t="s">
        <v>62</v>
      </c>
      <c r="H3488" s="7">
        <v>45262</v>
      </c>
    </row>
    <row r="3489" spans="1:8" ht="12.5" x14ac:dyDescent="0.25">
      <c r="A3489" s="1" t="s">
        <v>6186</v>
      </c>
      <c r="B3489" s="1" t="s">
        <v>28</v>
      </c>
      <c r="C3489" s="1">
        <v>1</v>
      </c>
      <c r="D3489" s="6">
        <f>IF(ISNUMBER('Raw Data'!D6348), 'Raw Data'!D6348, IF(B3489="Cookie", 1, IF(B3489="Tea", 1.5, IF(B3489="Coffee", 2, IF(OR(B3489="Cake", B3489="Juice"), 3, IF(OR(B3489="Sandwich", B3489="Smoothie"), 4, IF(B3489="Salad", 5,#REF!)))))))</f>
        <v>4</v>
      </c>
      <c r="E3489" s="6">
        <v>4</v>
      </c>
      <c r="F3489" s="1" t="s">
        <v>14</v>
      </c>
      <c r="G3489" s="1" t="s">
        <v>62</v>
      </c>
      <c r="H3489" s="7">
        <v>45262</v>
      </c>
    </row>
    <row r="3490" spans="1:8" ht="12.5" x14ac:dyDescent="0.25">
      <c r="A3490" s="1" t="s">
        <v>6188</v>
      </c>
      <c r="B3490" s="1" t="s">
        <v>22</v>
      </c>
      <c r="C3490" s="1">
        <v>1</v>
      </c>
      <c r="D3490" s="6">
        <v>5</v>
      </c>
      <c r="E3490" s="6">
        <v>5</v>
      </c>
      <c r="F3490" s="1" t="s">
        <v>10</v>
      </c>
      <c r="G3490" s="1" t="s">
        <v>52</v>
      </c>
      <c r="H3490" s="7">
        <v>45262</v>
      </c>
    </row>
    <row r="3491" spans="1:8" ht="12.5" x14ac:dyDescent="0.25">
      <c r="A3491" s="1" t="s">
        <v>6190</v>
      </c>
      <c r="B3491" s="1" t="s">
        <v>49</v>
      </c>
      <c r="C3491" s="1">
        <v>5</v>
      </c>
      <c r="D3491" s="6">
        <f>IF(ISNUMBER('Raw Data'!D6924), 'Raw Data'!D6924, IF(B3491="Cookie", 1, IF(B3491="Tea", 1.5, IF(B3491="Coffee", 2, IF(OR(B3491="Cake", B3491="Juice"), 3, IF(OR(B3491="Sandwich", B3491="Smoothie"), 4, IF(B3491="Salad", 5,#REF!)))))))</f>
        <v>3</v>
      </c>
      <c r="E3491" s="6">
        <v>15</v>
      </c>
      <c r="F3491" s="1" t="s">
        <v>52</v>
      </c>
      <c r="G3491" s="1" t="s">
        <v>52</v>
      </c>
      <c r="H3491" s="7">
        <v>45262</v>
      </c>
    </row>
    <row r="3492" spans="1:8" ht="12.5" x14ac:dyDescent="0.25">
      <c r="A3492" s="1" t="s">
        <v>611</v>
      </c>
      <c r="B3492" s="1" t="s">
        <v>18</v>
      </c>
      <c r="C3492" s="1">
        <v>1</v>
      </c>
      <c r="D3492" s="6">
        <v>1</v>
      </c>
      <c r="E3492" s="6">
        <v>1</v>
      </c>
      <c r="F3492" s="1" t="s">
        <v>14</v>
      </c>
      <c r="G3492" s="1" t="s">
        <v>52</v>
      </c>
      <c r="H3492" s="7">
        <v>45262</v>
      </c>
    </row>
    <row r="3493" spans="1:8" ht="12.5" x14ac:dyDescent="0.25">
      <c r="A3493" s="1" t="s">
        <v>6193</v>
      </c>
      <c r="B3493" s="1" t="s">
        <v>87</v>
      </c>
      <c r="C3493" s="1">
        <v>5</v>
      </c>
      <c r="D3493" s="6">
        <v>1.5</v>
      </c>
      <c r="E3493" s="6">
        <v>7.5</v>
      </c>
      <c r="F3493" s="1" t="s">
        <v>10</v>
      </c>
      <c r="G3493" s="1" t="s">
        <v>62</v>
      </c>
      <c r="H3493" s="7">
        <v>45262</v>
      </c>
    </row>
    <row r="3494" spans="1:8" ht="12.5" x14ac:dyDescent="0.25">
      <c r="A3494" s="1" t="s">
        <v>6195</v>
      </c>
      <c r="B3494" s="1" t="s">
        <v>13</v>
      </c>
      <c r="C3494" s="1">
        <v>2</v>
      </c>
      <c r="D3494" s="6">
        <v>3</v>
      </c>
      <c r="E3494" s="6">
        <v>6</v>
      </c>
      <c r="F3494" s="1" t="s">
        <v>14</v>
      </c>
      <c r="G3494" s="1" t="s">
        <v>52</v>
      </c>
      <c r="H3494" s="7">
        <v>45262</v>
      </c>
    </row>
    <row r="3495" spans="1:8" ht="12.5" x14ac:dyDescent="0.25">
      <c r="A3495" s="1" t="s">
        <v>6196</v>
      </c>
      <c r="B3495" s="1" t="s">
        <v>49</v>
      </c>
      <c r="C3495" s="1">
        <v>1</v>
      </c>
      <c r="D3495" s="6">
        <f>IF(ISNUMBER('Raw Data'!D8060), 'Raw Data'!D8060, IF(B3495="Cookie", 1, IF(B3495="Tea", 1.5, IF(B3495="Coffee", 2, IF(OR(B3495="Cake", B3495="Juice"), 3, IF(OR(B3495="Sandwich", B3495="Smoothie"), 4, IF(B3495="Salad", 5,#REF!)))))))</f>
        <v>3</v>
      </c>
      <c r="E3495" s="6">
        <v>3</v>
      </c>
      <c r="F3495" s="1" t="s">
        <v>10</v>
      </c>
      <c r="G3495" s="1" t="s">
        <v>52</v>
      </c>
      <c r="H3495" s="7">
        <v>45262</v>
      </c>
    </row>
    <row r="3496" spans="1:8" ht="12.5" x14ac:dyDescent="0.25">
      <c r="A3496" s="1" t="s">
        <v>3980</v>
      </c>
      <c r="B3496" s="1" t="s">
        <v>18</v>
      </c>
      <c r="C3496" s="1">
        <v>4</v>
      </c>
      <c r="D3496" s="6">
        <v>1</v>
      </c>
      <c r="E3496" s="6">
        <v>4</v>
      </c>
      <c r="F3496" s="1" t="s">
        <v>26</v>
      </c>
      <c r="G3496" s="1" t="s">
        <v>62</v>
      </c>
      <c r="H3496" s="7">
        <v>45262</v>
      </c>
    </row>
    <row r="3497" spans="1:8" ht="12.5" x14ac:dyDescent="0.25">
      <c r="A3497" s="1" t="s">
        <v>2603</v>
      </c>
      <c r="B3497" s="1" t="s">
        <v>22</v>
      </c>
      <c r="C3497" s="1">
        <v>3</v>
      </c>
      <c r="D3497" s="6">
        <v>5</v>
      </c>
      <c r="E3497" s="6">
        <v>15</v>
      </c>
      <c r="F3497" s="1" t="s">
        <v>52</v>
      </c>
      <c r="G3497" s="1" t="s">
        <v>52</v>
      </c>
      <c r="H3497" s="7">
        <v>45262</v>
      </c>
    </row>
    <row r="3498" spans="1:8" ht="12.5" x14ac:dyDescent="0.25">
      <c r="A3498" s="1" t="s">
        <v>6198</v>
      </c>
      <c r="B3498" s="1" t="str">
        <f>IF(OR(ISBLANK('Raw Data'!B91), 'Raw Data'!B91="UNKNOWN", 'Raw Data'!B91="ERROR"), IF('Raw Data'!D91=1, "Cookie", IF('Raw Data'!D91=1.5, "Tea", IF('Raw Data'!D91=2, "Coffee", IF('Raw Data'!D91=3, "Cake", IF('Raw Data'!D91=4, "Sandwich", IF('Raw Data'!D91=5, "Salad", 'Raw Data'!B91)))))), 'Raw Data'!B91)</f>
        <v>Cookie</v>
      </c>
      <c r="C3498" s="1">
        <v>5</v>
      </c>
      <c r="D3498" s="6">
        <v>1</v>
      </c>
      <c r="E3498" s="6">
        <v>5</v>
      </c>
      <c r="F3498" s="1" t="s">
        <v>52</v>
      </c>
      <c r="G3498" s="1" t="s">
        <v>62</v>
      </c>
      <c r="H3498" s="7">
        <v>45263</v>
      </c>
    </row>
    <row r="3499" spans="1:8" ht="12.5" x14ac:dyDescent="0.25">
      <c r="A3499" s="1" t="s">
        <v>6200</v>
      </c>
      <c r="B3499" s="1" t="s">
        <v>32</v>
      </c>
      <c r="C3499" s="1">
        <v>2</v>
      </c>
      <c r="D3499" s="6">
        <v>4</v>
      </c>
      <c r="E3499" s="6">
        <v>8</v>
      </c>
      <c r="F3499" s="1" t="s">
        <v>52</v>
      </c>
      <c r="G3499" s="1" t="s">
        <v>52</v>
      </c>
      <c r="H3499" s="7">
        <v>45263</v>
      </c>
    </row>
    <row r="3500" spans="1:8" ht="12.5" x14ac:dyDescent="0.25">
      <c r="A3500" s="1" t="s">
        <v>4280</v>
      </c>
      <c r="B3500" s="1" t="s">
        <v>13</v>
      </c>
      <c r="C3500" s="1">
        <v>5</v>
      </c>
      <c r="D3500" s="6">
        <v>3</v>
      </c>
      <c r="E3500" s="6">
        <v>15</v>
      </c>
      <c r="F3500" s="1" t="s">
        <v>52</v>
      </c>
      <c r="G3500" s="1" t="s">
        <v>62</v>
      </c>
      <c r="H3500" s="7">
        <v>45263</v>
      </c>
    </row>
    <row r="3501" spans="1:8" ht="12.5" x14ac:dyDescent="0.25">
      <c r="A3501" s="1" t="s">
        <v>1520</v>
      </c>
      <c r="B3501" s="1" t="s">
        <v>22</v>
      </c>
      <c r="C3501" s="1">
        <v>5</v>
      </c>
      <c r="D3501" s="6">
        <v>5</v>
      </c>
      <c r="E3501" s="6">
        <v>25</v>
      </c>
      <c r="F3501" s="1" t="s">
        <v>26</v>
      </c>
      <c r="G3501" s="1" t="s">
        <v>52</v>
      </c>
      <c r="H3501" s="7">
        <v>45263</v>
      </c>
    </row>
    <row r="3502" spans="1:8" ht="12.5" x14ac:dyDescent="0.25">
      <c r="A3502" s="1" t="s">
        <v>2859</v>
      </c>
      <c r="B3502" s="1" t="s">
        <v>32</v>
      </c>
      <c r="C3502" s="1">
        <v>3</v>
      </c>
      <c r="D3502" s="6">
        <v>4</v>
      </c>
      <c r="E3502" s="6">
        <v>12</v>
      </c>
      <c r="F3502" s="1" t="s">
        <v>26</v>
      </c>
      <c r="G3502" s="1" t="s">
        <v>52</v>
      </c>
      <c r="H3502" s="7">
        <v>45263</v>
      </c>
    </row>
    <row r="3503" spans="1:8" ht="12.5" x14ac:dyDescent="0.25">
      <c r="A3503" s="1" t="s">
        <v>4904</v>
      </c>
      <c r="B3503" s="1" t="s">
        <v>49</v>
      </c>
      <c r="C3503" s="1">
        <v>1</v>
      </c>
      <c r="D3503" s="6">
        <v>3</v>
      </c>
      <c r="E3503" s="6">
        <v>3</v>
      </c>
      <c r="F3503" s="1" t="s">
        <v>14</v>
      </c>
      <c r="G3503" s="1" t="s">
        <v>52</v>
      </c>
      <c r="H3503" s="7">
        <v>45263</v>
      </c>
    </row>
    <row r="3504" spans="1:8" ht="12.5" x14ac:dyDescent="0.25">
      <c r="A3504" s="1" t="s">
        <v>6206</v>
      </c>
      <c r="B3504" s="1" t="s">
        <v>13</v>
      </c>
      <c r="C3504" s="1">
        <v>3</v>
      </c>
      <c r="D3504" s="6">
        <v>3</v>
      </c>
      <c r="E3504" s="6">
        <v>9</v>
      </c>
      <c r="F3504" s="1" t="s">
        <v>26</v>
      </c>
      <c r="G3504" s="1" t="s">
        <v>52</v>
      </c>
      <c r="H3504" s="7">
        <v>45263</v>
      </c>
    </row>
    <row r="3505" spans="1:8" ht="12.5" x14ac:dyDescent="0.25">
      <c r="A3505" s="1" t="s">
        <v>6207</v>
      </c>
      <c r="B3505" s="1" t="s">
        <v>22</v>
      </c>
      <c r="C3505" s="1">
        <v>2</v>
      </c>
      <c r="D3505" s="6">
        <v>5</v>
      </c>
      <c r="E3505" s="6">
        <v>10</v>
      </c>
      <c r="F3505" s="1" t="s">
        <v>14</v>
      </c>
      <c r="G3505" s="1" t="s">
        <v>52</v>
      </c>
      <c r="H3505" s="7">
        <v>45263</v>
      </c>
    </row>
    <row r="3506" spans="1:8" ht="12.5" x14ac:dyDescent="0.25">
      <c r="A3506" s="1" t="s">
        <v>6208</v>
      </c>
      <c r="B3506" s="1" t="s">
        <v>28</v>
      </c>
      <c r="C3506" s="1">
        <f>IF(ISNUMBER('Raw Data'!C4057), 'Raw Data'!C4057, 3)</f>
        <v>3</v>
      </c>
      <c r="D3506" s="6">
        <v>4</v>
      </c>
      <c r="E3506" s="6">
        <v>12</v>
      </c>
      <c r="F3506" s="1" t="s">
        <v>26</v>
      </c>
      <c r="G3506" s="1" t="s">
        <v>11</v>
      </c>
      <c r="H3506" s="7">
        <v>45263</v>
      </c>
    </row>
    <row r="3507" spans="1:8" ht="12.5" x14ac:dyDescent="0.25">
      <c r="A3507" s="1" t="s">
        <v>6210</v>
      </c>
      <c r="B3507" s="1" t="s">
        <v>49</v>
      </c>
      <c r="C3507" s="1">
        <v>3</v>
      </c>
      <c r="D3507" s="6">
        <v>3</v>
      </c>
      <c r="E3507" s="6">
        <v>9</v>
      </c>
      <c r="F3507" s="1" t="s">
        <v>26</v>
      </c>
      <c r="G3507" s="1" t="s">
        <v>52</v>
      </c>
      <c r="H3507" s="7">
        <v>45263</v>
      </c>
    </row>
    <row r="3508" spans="1:8" ht="12.5" x14ac:dyDescent="0.25">
      <c r="A3508" s="1" t="s">
        <v>6212</v>
      </c>
      <c r="B3508" s="1" t="s">
        <v>22</v>
      </c>
      <c r="C3508" s="1">
        <v>3</v>
      </c>
      <c r="D3508" s="6">
        <v>5</v>
      </c>
      <c r="E3508" s="6">
        <v>15</v>
      </c>
      <c r="F3508" s="1" t="s">
        <v>14</v>
      </c>
      <c r="G3508" s="1" t="s">
        <v>11</v>
      </c>
      <c r="H3508" s="7">
        <v>45263</v>
      </c>
    </row>
    <row r="3509" spans="1:8" ht="12.5" x14ac:dyDescent="0.25">
      <c r="A3509" s="1" t="s">
        <v>6215</v>
      </c>
      <c r="B3509" s="1" t="s">
        <v>32</v>
      </c>
      <c r="C3509" s="1">
        <v>5</v>
      </c>
      <c r="D3509" s="6">
        <v>4</v>
      </c>
      <c r="E3509" s="6">
        <v>20</v>
      </c>
      <c r="F3509" s="1" t="s">
        <v>14</v>
      </c>
      <c r="G3509" s="1" t="s">
        <v>11</v>
      </c>
      <c r="H3509" s="7">
        <v>45263</v>
      </c>
    </row>
    <row r="3510" spans="1:8" ht="12.5" x14ac:dyDescent="0.25">
      <c r="A3510" s="1" t="s">
        <v>6216</v>
      </c>
      <c r="B3510" s="1" t="str">
        <f>IF(OR(ISBLANK('Raw Data'!B5923), 'Raw Data'!B5923="UNKNOWN", 'Raw Data'!B5923="ERROR"), IF('Raw Data'!D5923=1, "Cookie", IF('Raw Data'!D5923=1.5, "Tea", IF('Raw Data'!D5923=2, "Coffee", IF('Raw Data'!D5923=3, "Cake", IF('Raw Data'!D5923=4, "Sandwich", IF('Raw Data'!D5923=5, "Salad", 'Raw Data'!B5923)))))), 'Raw Data'!B5923)</f>
        <v>Tea</v>
      </c>
      <c r="C3510" s="1">
        <v>2</v>
      </c>
      <c r="D3510" s="6">
        <v>1.5</v>
      </c>
      <c r="E3510" s="6">
        <v>3</v>
      </c>
      <c r="F3510" s="1" t="s">
        <v>26</v>
      </c>
      <c r="G3510" s="1" t="s">
        <v>11</v>
      </c>
      <c r="H3510" s="7">
        <v>45263</v>
      </c>
    </row>
    <row r="3511" spans="1:8" ht="12.5" x14ac:dyDescent="0.25">
      <c r="A3511" s="1" t="s">
        <v>6218</v>
      </c>
      <c r="B3511" s="1" t="s">
        <v>9</v>
      </c>
      <c r="C3511" s="1">
        <v>1</v>
      </c>
      <c r="D3511" s="6">
        <v>2</v>
      </c>
      <c r="E3511" s="6">
        <v>2</v>
      </c>
      <c r="F3511" s="1" t="s">
        <v>52</v>
      </c>
      <c r="G3511" s="1" t="s">
        <v>52</v>
      </c>
      <c r="H3511" s="7">
        <v>45263</v>
      </c>
    </row>
    <row r="3512" spans="1:8" ht="12.5" x14ac:dyDescent="0.25">
      <c r="A3512" s="1" t="s">
        <v>1297</v>
      </c>
      <c r="B3512" s="1" t="s">
        <v>32</v>
      </c>
      <c r="C3512" s="1">
        <v>4</v>
      </c>
      <c r="D3512" s="6">
        <v>4</v>
      </c>
      <c r="E3512" s="6">
        <v>16</v>
      </c>
      <c r="F3512" s="1" t="s">
        <v>26</v>
      </c>
      <c r="G3512" s="1" t="s">
        <v>62</v>
      </c>
      <c r="H3512" s="7">
        <v>45263</v>
      </c>
    </row>
    <row r="3513" spans="1:8" ht="12.5" x14ac:dyDescent="0.25">
      <c r="A3513" s="1" t="s">
        <v>6221</v>
      </c>
      <c r="B3513" s="1" t="s">
        <v>32</v>
      </c>
      <c r="C3513" s="1">
        <v>3</v>
      </c>
      <c r="D3513" s="6">
        <v>4</v>
      </c>
      <c r="E3513" s="6">
        <v>12</v>
      </c>
      <c r="F3513" s="1" t="s">
        <v>14</v>
      </c>
      <c r="G3513" s="1" t="s">
        <v>52</v>
      </c>
      <c r="H3513" s="7">
        <v>45263</v>
      </c>
    </row>
    <row r="3514" spans="1:8" ht="12.5" x14ac:dyDescent="0.25">
      <c r="A3514" s="1" t="s">
        <v>6223</v>
      </c>
      <c r="B3514" s="1" t="s">
        <v>28</v>
      </c>
      <c r="C3514" s="1">
        <v>4</v>
      </c>
      <c r="D3514" s="6">
        <v>4</v>
      </c>
      <c r="E3514" s="6">
        <v>16</v>
      </c>
      <c r="F3514" s="1" t="s">
        <v>14</v>
      </c>
      <c r="G3514" s="1" t="s">
        <v>11</v>
      </c>
      <c r="H3514" s="7">
        <v>45263</v>
      </c>
    </row>
    <row r="3515" spans="1:8" ht="12.5" x14ac:dyDescent="0.25">
      <c r="A3515" s="1" t="s">
        <v>3172</v>
      </c>
      <c r="B3515" s="1" t="s">
        <v>22</v>
      </c>
      <c r="C3515" s="1">
        <v>3</v>
      </c>
      <c r="D3515" s="6">
        <f>IF(ISNUMBER('Raw Data'!D7767), 'Raw Data'!D7767, IF(B3515="Cookie", 1, IF(B3515="Tea", 1.5, IF(B3515="Coffee", 2, IF(OR(B3515="Cake", B3515="Juice"), 3, IF(OR(B3515="Sandwich", B3515="Smoothie"), 4, IF(B3515="Salad", 5,#REF!)))))))</f>
        <v>5</v>
      </c>
      <c r="E3515" s="6">
        <v>15</v>
      </c>
      <c r="F3515" s="1" t="s">
        <v>10</v>
      </c>
      <c r="G3515" s="1" t="s">
        <v>11</v>
      </c>
      <c r="H3515" s="7">
        <v>45263</v>
      </c>
    </row>
    <row r="3516" spans="1:8" ht="12.5" x14ac:dyDescent="0.25">
      <c r="A3516" s="1" t="s">
        <v>6225</v>
      </c>
      <c r="B3516" s="1" t="s">
        <v>28</v>
      </c>
      <c r="C3516" s="1">
        <v>4</v>
      </c>
      <c r="D3516" s="6">
        <v>4</v>
      </c>
      <c r="E3516" s="6">
        <v>16</v>
      </c>
      <c r="F3516" s="1" t="s">
        <v>52</v>
      </c>
      <c r="G3516" s="1" t="s">
        <v>52</v>
      </c>
      <c r="H3516" s="7">
        <v>45263</v>
      </c>
    </row>
    <row r="3517" spans="1:8" ht="12.5" x14ac:dyDescent="0.25">
      <c r="A3517" s="1" t="s">
        <v>6227</v>
      </c>
      <c r="B3517" s="1" t="str">
        <f>IF(OR(ISBLANK('Raw Data'!B8796), 'Raw Data'!B8796="UNKNOWN", 'Raw Data'!B8796="ERROR"), IF('Raw Data'!D8796=1, "Cookie", IF('Raw Data'!D8796=1.5, "Tea", IF('Raw Data'!D8796=2, "Coffee", IF('Raw Data'!D8796=3, "Cake", IF('Raw Data'!D8796=4, "Sandwich", IF('Raw Data'!D8796=5, "Salad", 'Raw Data'!B8796)))))), 'Raw Data'!B8796)</f>
        <v>Cake</v>
      </c>
      <c r="C3517" s="1">
        <v>1</v>
      </c>
      <c r="D3517" s="6">
        <v>3</v>
      </c>
      <c r="E3517" s="6">
        <v>3</v>
      </c>
      <c r="F3517" s="1" t="s">
        <v>10</v>
      </c>
      <c r="G3517" s="1" t="s">
        <v>52</v>
      </c>
      <c r="H3517" s="7">
        <v>45263</v>
      </c>
    </row>
    <row r="3518" spans="1:8" ht="12.5" x14ac:dyDescent="0.25">
      <c r="A3518" s="1" t="s">
        <v>6229</v>
      </c>
      <c r="B3518" s="1" t="s">
        <v>87</v>
      </c>
      <c r="C3518" s="1">
        <v>2</v>
      </c>
      <c r="D3518" s="6">
        <v>1.5</v>
      </c>
      <c r="E3518" s="6">
        <v>3</v>
      </c>
      <c r="F3518" s="1" t="s">
        <v>52</v>
      </c>
      <c r="G3518" s="1" t="s">
        <v>52</v>
      </c>
      <c r="H3518" s="7">
        <v>45263</v>
      </c>
    </row>
    <row r="3519" spans="1:8" ht="12.5" x14ac:dyDescent="0.25">
      <c r="A3519" s="1" t="s">
        <v>2123</v>
      </c>
      <c r="B3519" s="1" t="s">
        <v>9</v>
      </c>
      <c r="C3519" s="1">
        <f>IF(ISNUMBER('Raw Data'!C9898), 'Raw Data'!C9898, 3)</f>
        <v>3</v>
      </c>
      <c r="D3519" s="6">
        <v>2</v>
      </c>
      <c r="E3519" s="6">
        <v>6</v>
      </c>
      <c r="F3519" s="1" t="s">
        <v>14</v>
      </c>
      <c r="G3519" s="1" t="s">
        <v>62</v>
      </c>
      <c r="H3519" s="7">
        <v>45263</v>
      </c>
    </row>
    <row r="3520" spans="1:8" ht="12.5" x14ac:dyDescent="0.25">
      <c r="A3520" s="1" t="s">
        <v>6230</v>
      </c>
      <c r="B3520" s="1" t="s">
        <v>49</v>
      </c>
      <c r="C3520" s="1">
        <v>3</v>
      </c>
      <c r="D3520" s="6">
        <v>3</v>
      </c>
      <c r="E3520" s="6">
        <v>9</v>
      </c>
      <c r="F3520" s="1" t="s">
        <v>52</v>
      </c>
      <c r="G3520" s="1" t="s">
        <v>11</v>
      </c>
      <c r="H3520" s="7">
        <v>45264</v>
      </c>
    </row>
    <row r="3521" spans="1:8" ht="12.5" x14ac:dyDescent="0.25">
      <c r="A3521" s="1" t="s">
        <v>2039</v>
      </c>
      <c r="B3521" s="1" t="s">
        <v>9</v>
      </c>
      <c r="C3521" s="1">
        <v>3</v>
      </c>
      <c r="D3521" s="6">
        <v>2</v>
      </c>
      <c r="E3521" s="6">
        <v>6</v>
      </c>
      <c r="F3521" s="1" t="s">
        <v>26</v>
      </c>
      <c r="G3521" s="1" t="s">
        <v>62</v>
      </c>
      <c r="H3521" s="7">
        <v>45264</v>
      </c>
    </row>
    <row r="3522" spans="1:8" ht="12.5" x14ac:dyDescent="0.25">
      <c r="A3522" s="1" t="s">
        <v>6232</v>
      </c>
      <c r="B3522" s="1" t="str">
        <f>IF(OR(ISBLANK('Raw Data'!B1089), 'Raw Data'!B1089="UNKNOWN", 'Raw Data'!B1089="ERROR"), IF('Raw Data'!D1089=1, "Cookie", IF('Raw Data'!D1089=1.5, "Tea", IF('Raw Data'!D1089=2, "Coffee", IF('Raw Data'!D1089=3, "Cake", IF('Raw Data'!D1089=4, "Sandwich", IF('Raw Data'!D1089=5, "Salad", 'Raw Data'!B1089)))))), 'Raw Data'!B1089)</f>
        <v>Salad</v>
      </c>
      <c r="C3522" s="1">
        <v>2</v>
      </c>
      <c r="D3522" s="6">
        <v>5</v>
      </c>
      <c r="E3522" s="6">
        <v>10</v>
      </c>
      <c r="F3522" s="1" t="s">
        <v>14</v>
      </c>
      <c r="G3522" s="1" t="s">
        <v>11</v>
      </c>
      <c r="H3522" s="7">
        <v>45264</v>
      </c>
    </row>
    <row r="3523" spans="1:8" ht="12.5" x14ac:dyDescent="0.25">
      <c r="A3523" s="1" t="s">
        <v>6233</v>
      </c>
      <c r="B3523" s="1" t="s">
        <v>18</v>
      </c>
      <c r="C3523" s="1">
        <v>4</v>
      </c>
      <c r="D3523" s="6">
        <v>1</v>
      </c>
      <c r="E3523" s="6">
        <v>4</v>
      </c>
      <c r="F3523" s="1" t="s">
        <v>52</v>
      </c>
      <c r="G3523" s="1" t="s">
        <v>62</v>
      </c>
      <c r="H3523" s="7">
        <v>45264</v>
      </c>
    </row>
    <row r="3524" spans="1:8" ht="12.5" x14ac:dyDescent="0.25">
      <c r="A3524" s="1" t="s">
        <v>2964</v>
      </c>
      <c r="B3524" s="1" t="s">
        <v>49</v>
      </c>
      <c r="C3524" s="1">
        <v>4</v>
      </c>
      <c r="D3524" s="6">
        <f>IF(ISNUMBER('Raw Data'!D2749), 'Raw Data'!D2749, IF(B3524="Cookie", 1, IF(B3524="Tea", 1.5, IF(B3524="Coffee", 2, IF(OR(B3524="Cake", B3524="Juice"), 3, IF(OR(B3524="Sandwich", B3524="Smoothie"), 4, IF(B3524="Salad", 5,#REF!)))))))</f>
        <v>3</v>
      </c>
      <c r="E3524" s="6">
        <v>12</v>
      </c>
      <c r="F3524" s="1" t="s">
        <v>52</v>
      </c>
      <c r="G3524" s="1" t="s">
        <v>52</v>
      </c>
      <c r="H3524" s="7">
        <v>45264</v>
      </c>
    </row>
    <row r="3525" spans="1:8" ht="12.5" x14ac:dyDescent="0.25">
      <c r="A3525" s="1" t="s">
        <v>6235</v>
      </c>
      <c r="B3525" s="1" t="s">
        <v>28</v>
      </c>
      <c r="C3525" s="1">
        <v>4</v>
      </c>
      <c r="D3525" s="6">
        <v>4</v>
      </c>
      <c r="E3525" s="6">
        <v>16</v>
      </c>
      <c r="F3525" s="1" t="s">
        <v>10</v>
      </c>
      <c r="G3525" s="1" t="s">
        <v>52</v>
      </c>
      <c r="H3525" s="7">
        <v>45264</v>
      </c>
    </row>
    <row r="3526" spans="1:8" ht="12.5" x14ac:dyDescent="0.25">
      <c r="A3526" s="1" t="s">
        <v>2197</v>
      </c>
      <c r="B3526" s="1" t="s">
        <v>13</v>
      </c>
      <c r="C3526" s="1">
        <v>5</v>
      </c>
      <c r="D3526" s="6">
        <v>3</v>
      </c>
      <c r="E3526" s="6">
        <v>15</v>
      </c>
      <c r="F3526" s="1" t="s">
        <v>14</v>
      </c>
      <c r="G3526" s="1" t="s">
        <v>62</v>
      </c>
      <c r="H3526" s="7">
        <v>45264</v>
      </c>
    </row>
    <row r="3527" spans="1:8" ht="12.5" x14ac:dyDescent="0.25">
      <c r="A3527" s="1" t="s">
        <v>712</v>
      </c>
      <c r="B3527" s="1" t="s">
        <v>9</v>
      </c>
      <c r="C3527" s="1">
        <v>2</v>
      </c>
      <c r="D3527" s="6">
        <v>2</v>
      </c>
      <c r="E3527" s="6">
        <v>4</v>
      </c>
      <c r="F3527" s="1" t="s">
        <v>26</v>
      </c>
      <c r="G3527" s="1" t="s">
        <v>11</v>
      </c>
      <c r="H3527" s="7">
        <v>45264</v>
      </c>
    </row>
    <row r="3528" spans="1:8" ht="12.5" x14ac:dyDescent="0.25">
      <c r="A3528" s="1" t="s">
        <v>4318</v>
      </c>
      <c r="B3528" s="1" t="s">
        <v>87</v>
      </c>
      <c r="C3528" s="1">
        <v>5</v>
      </c>
      <c r="D3528" s="6">
        <v>1.5</v>
      </c>
      <c r="E3528" s="6">
        <v>7.5</v>
      </c>
      <c r="F3528" s="1" t="s">
        <v>10</v>
      </c>
      <c r="G3528" s="1" t="s">
        <v>52</v>
      </c>
      <c r="H3528" s="7">
        <v>45264</v>
      </c>
    </row>
    <row r="3529" spans="1:8" ht="12.5" x14ac:dyDescent="0.25">
      <c r="A3529" s="1" t="s">
        <v>6237</v>
      </c>
      <c r="B3529" s="1" t="s">
        <v>22</v>
      </c>
      <c r="C3529" s="1">
        <v>2</v>
      </c>
      <c r="D3529" s="6">
        <v>5</v>
      </c>
      <c r="E3529" s="6">
        <v>10</v>
      </c>
      <c r="F3529" s="1" t="s">
        <v>10</v>
      </c>
      <c r="G3529" s="1" t="s">
        <v>11</v>
      </c>
      <c r="H3529" s="7">
        <v>45264</v>
      </c>
    </row>
    <row r="3530" spans="1:8" ht="12.5" x14ac:dyDescent="0.25">
      <c r="A3530" s="1" t="s">
        <v>6239</v>
      </c>
      <c r="B3530" s="1" t="s">
        <v>22</v>
      </c>
      <c r="C3530" s="1">
        <v>5</v>
      </c>
      <c r="D3530" s="6">
        <v>5</v>
      </c>
      <c r="E3530" s="6">
        <v>25</v>
      </c>
      <c r="F3530" s="1" t="s">
        <v>26</v>
      </c>
      <c r="G3530" s="1" t="s">
        <v>11</v>
      </c>
      <c r="H3530" s="7">
        <v>45264</v>
      </c>
    </row>
    <row r="3531" spans="1:8" ht="12.5" x14ac:dyDescent="0.25">
      <c r="A3531" s="1" t="s">
        <v>6241</v>
      </c>
      <c r="B3531" s="1" t="s">
        <v>18</v>
      </c>
      <c r="C3531" s="1">
        <v>4</v>
      </c>
      <c r="D3531" s="6">
        <v>1</v>
      </c>
      <c r="E3531" s="6">
        <v>4</v>
      </c>
      <c r="F3531" s="1" t="s">
        <v>52</v>
      </c>
      <c r="G3531" s="1" t="s">
        <v>11</v>
      </c>
      <c r="H3531" s="7">
        <v>45264</v>
      </c>
    </row>
    <row r="3532" spans="1:8" ht="12.5" x14ac:dyDescent="0.25">
      <c r="A3532" s="1" t="s">
        <v>6243</v>
      </c>
      <c r="B3532" s="1" t="s">
        <v>18</v>
      </c>
      <c r="C3532" s="1">
        <v>2</v>
      </c>
      <c r="D3532" s="6">
        <v>1</v>
      </c>
      <c r="E3532" s="6">
        <v>2</v>
      </c>
      <c r="F3532" s="1" t="s">
        <v>14</v>
      </c>
      <c r="G3532" s="1" t="s">
        <v>52</v>
      </c>
      <c r="H3532" s="7">
        <v>45264</v>
      </c>
    </row>
    <row r="3533" spans="1:8" ht="12.5" x14ac:dyDescent="0.25">
      <c r="A3533" s="1" t="s">
        <v>6244</v>
      </c>
      <c r="B3533" s="1" t="s">
        <v>28</v>
      </c>
      <c r="C3533" s="1">
        <v>3</v>
      </c>
      <c r="D3533" s="6">
        <v>4</v>
      </c>
      <c r="E3533" s="6">
        <v>12</v>
      </c>
      <c r="F3533" s="1" t="s">
        <v>52</v>
      </c>
      <c r="G3533" s="1" t="s">
        <v>62</v>
      </c>
      <c r="H3533" s="7">
        <v>45264</v>
      </c>
    </row>
    <row r="3534" spans="1:8" ht="12.5" x14ac:dyDescent="0.25">
      <c r="A3534" s="1" t="s">
        <v>6245</v>
      </c>
      <c r="B3534" s="1" t="s">
        <v>32</v>
      </c>
      <c r="C3534" s="1">
        <v>1</v>
      </c>
      <c r="D3534" s="6">
        <v>4</v>
      </c>
      <c r="E3534" s="6">
        <v>4</v>
      </c>
      <c r="F3534" s="1" t="s">
        <v>14</v>
      </c>
      <c r="G3534" s="1" t="s">
        <v>11</v>
      </c>
      <c r="H3534" s="7">
        <v>45264</v>
      </c>
    </row>
    <row r="3535" spans="1:8" ht="12.5" x14ac:dyDescent="0.25">
      <c r="A3535" s="1" t="s">
        <v>5973</v>
      </c>
      <c r="B3535" s="1" t="s">
        <v>32</v>
      </c>
      <c r="C3535" s="1">
        <v>5</v>
      </c>
      <c r="D3535" s="6">
        <v>4</v>
      </c>
      <c r="E3535" s="6">
        <v>20</v>
      </c>
      <c r="F3535" s="1" t="s">
        <v>52</v>
      </c>
      <c r="G3535" s="1" t="s">
        <v>52</v>
      </c>
      <c r="H3535" s="7">
        <v>45264</v>
      </c>
    </row>
    <row r="3536" spans="1:8" ht="12.5" x14ac:dyDescent="0.25">
      <c r="A3536" s="1" t="s">
        <v>6248</v>
      </c>
      <c r="B3536" s="1" t="s">
        <v>32</v>
      </c>
      <c r="C3536" s="1">
        <v>4</v>
      </c>
      <c r="D3536" s="6">
        <v>4</v>
      </c>
      <c r="E3536" s="6">
        <v>16</v>
      </c>
      <c r="F3536" s="1" t="s">
        <v>52</v>
      </c>
      <c r="G3536" s="1" t="s">
        <v>62</v>
      </c>
      <c r="H3536" s="7">
        <v>45264</v>
      </c>
    </row>
    <row r="3537" spans="1:8" ht="12.5" x14ac:dyDescent="0.25">
      <c r="A3537" s="1" t="s">
        <v>4110</v>
      </c>
      <c r="B3537" s="1" t="s">
        <v>22</v>
      </c>
      <c r="C3537" s="1">
        <v>2</v>
      </c>
      <c r="D3537" s="6">
        <v>5</v>
      </c>
      <c r="E3537" s="6">
        <v>10</v>
      </c>
      <c r="F3537" s="1" t="s">
        <v>26</v>
      </c>
      <c r="G3537" s="1" t="s">
        <v>62</v>
      </c>
      <c r="H3537" s="7">
        <v>45264</v>
      </c>
    </row>
    <row r="3538" spans="1:8" ht="12.5" x14ac:dyDescent="0.25">
      <c r="A3538" s="1" t="s">
        <v>6251</v>
      </c>
      <c r="B3538" s="1" t="s">
        <v>32</v>
      </c>
      <c r="C3538" s="1">
        <v>3</v>
      </c>
      <c r="D3538" s="6">
        <v>4</v>
      </c>
      <c r="E3538" s="6">
        <v>12</v>
      </c>
      <c r="F3538" s="1" t="s">
        <v>14</v>
      </c>
      <c r="G3538" s="1" t="s">
        <v>62</v>
      </c>
      <c r="H3538" s="7">
        <v>45264</v>
      </c>
    </row>
    <row r="3539" spans="1:8" ht="12.5" x14ac:dyDescent="0.25">
      <c r="A3539" s="1" t="s">
        <v>1252</v>
      </c>
      <c r="B3539" s="1" t="s">
        <v>32</v>
      </c>
      <c r="C3539" s="1">
        <v>1</v>
      </c>
      <c r="D3539" s="6">
        <v>4</v>
      </c>
      <c r="E3539" s="6">
        <v>4</v>
      </c>
      <c r="F3539" s="1" t="s">
        <v>26</v>
      </c>
      <c r="G3539" s="1" t="s">
        <v>62</v>
      </c>
      <c r="H3539" s="7">
        <v>45264</v>
      </c>
    </row>
    <row r="3540" spans="1:8" ht="12.5" x14ac:dyDescent="0.25">
      <c r="A3540" s="1" t="s">
        <v>6253</v>
      </c>
      <c r="B3540" s="1" t="s">
        <v>87</v>
      </c>
      <c r="C3540" s="1">
        <v>1</v>
      </c>
      <c r="D3540" s="6">
        <v>1.5</v>
      </c>
      <c r="E3540" s="6">
        <v>1.5</v>
      </c>
      <c r="F3540" s="1" t="s">
        <v>10</v>
      </c>
      <c r="G3540" s="1" t="s">
        <v>11</v>
      </c>
      <c r="H3540" s="7">
        <v>45264</v>
      </c>
    </row>
    <row r="3541" spans="1:8" ht="12.5" x14ac:dyDescent="0.25">
      <c r="A3541" s="1" t="s">
        <v>6254</v>
      </c>
      <c r="B3541" s="1" t="str">
        <f>IF(OR(ISBLANK('Raw Data'!B9091), 'Raw Data'!B9091="UNKNOWN", 'Raw Data'!B9091="ERROR"), IF('Raw Data'!D9091=1, "Cookie", IF('Raw Data'!D9091=1.5, "Tea", IF('Raw Data'!D9091=2, "Coffee", IF('Raw Data'!D9091=3, "Cake", IF('Raw Data'!D9091=4, "Sandwich", IF('Raw Data'!D9091=5, "Salad", 'Raw Data'!B9091)))))), 'Raw Data'!B9091)</f>
        <v>Cake</v>
      </c>
      <c r="C3541" s="1">
        <v>2</v>
      </c>
      <c r="D3541" s="6">
        <v>3</v>
      </c>
      <c r="E3541" s="6">
        <v>6</v>
      </c>
      <c r="F3541" s="1" t="s">
        <v>10</v>
      </c>
      <c r="G3541" s="1" t="s">
        <v>52</v>
      </c>
      <c r="H3541" s="7">
        <v>45264</v>
      </c>
    </row>
    <row r="3542" spans="1:8" ht="12.5" x14ac:dyDescent="0.25">
      <c r="A3542" s="1" t="s">
        <v>1234</v>
      </c>
      <c r="B3542" s="1" t="s">
        <v>49</v>
      </c>
      <c r="C3542" s="1">
        <v>1</v>
      </c>
      <c r="D3542" s="6">
        <v>3</v>
      </c>
      <c r="E3542" s="6">
        <v>3</v>
      </c>
      <c r="F3542" s="1" t="s">
        <v>52</v>
      </c>
      <c r="G3542" s="1" t="s">
        <v>11</v>
      </c>
      <c r="H3542" s="7">
        <v>45264</v>
      </c>
    </row>
    <row r="3543" spans="1:8" ht="12.5" x14ac:dyDescent="0.25">
      <c r="A3543" s="1" t="s">
        <v>6256</v>
      </c>
      <c r="B3543" s="1" t="s">
        <v>13</v>
      </c>
      <c r="C3543" s="1">
        <v>1</v>
      </c>
      <c r="D3543" s="6">
        <v>3</v>
      </c>
      <c r="E3543" s="6">
        <v>3</v>
      </c>
      <c r="F3543" s="1" t="s">
        <v>52</v>
      </c>
      <c r="G3543" s="1" t="s">
        <v>52</v>
      </c>
      <c r="H3543" s="7">
        <v>45264</v>
      </c>
    </row>
    <row r="3544" spans="1:8" ht="12.5" x14ac:dyDescent="0.25">
      <c r="A3544" s="1" t="s">
        <v>3484</v>
      </c>
      <c r="B3544" s="1" t="s">
        <v>87</v>
      </c>
      <c r="C3544" s="1">
        <v>2</v>
      </c>
      <c r="D3544" s="6">
        <v>1.5</v>
      </c>
      <c r="E3544" s="6">
        <v>3</v>
      </c>
      <c r="F3544" s="1" t="s">
        <v>52</v>
      </c>
      <c r="G3544" s="1" t="s">
        <v>52</v>
      </c>
      <c r="H3544" s="7">
        <v>45264</v>
      </c>
    </row>
    <row r="3545" spans="1:8" ht="12.5" x14ac:dyDescent="0.25">
      <c r="A3545" s="1" t="s">
        <v>1564</v>
      </c>
      <c r="B3545" s="1" t="s">
        <v>28</v>
      </c>
      <c r="C3545" s="1">
        <v>1</v>
      </c>
      <c r="D3545" s="6">
        <v>4</v>
      </c>
      <c r="E3545" s="6">
        <v>4</v>
      </c>
      <c r="F3545" s="1" t="s">
        <v>26</v>
      </c>
      <c r="G3545" s="1" t="s">
        <v>11</v>
      </c>
      <c r="H3545" s="7">
        <v>45264</v>
      </c>
    </row>
    <row r="3546" spans="1:8" ht="12.5" x14ac:dyDescent="0.25">
      <c r="A3546" s="1" t="s">
        <v>6260</v>
      </c>
      <c r="B3546" s="1" t="s">
        <v>13</v>
      </c>
      <c r="C3546" s="1">
        <v>5</v>
      </c>
      <c r="D3546" s="6">
        <v>3</v>
      </c>
      <c r="E3546" s="6">
        <v>15</v>
      </c>
      <c r="F3546" s="1" t="s">
        <v>52</v>
      </c>
      <c r="G3546" s="1" t="s">
        <v>62</v>
      </c>
      <c r="H3546" s="7">
        <v>45265</v>
      </c>
    </row>
    <row r="3547" spans="1:8" ht="12.5" x14ac:dyDescent="0.25">
      <c r="A3547" s="1" t="s">
        <v>6261</v>
      </c>
      <c r="B3547" s="1" t="s">
        <v>22</v>
      </c>
      <c r="C3547" s="1">
        <v>3</v>
      </c>
      <c r="D3547" s="6">
        <v>5</v>
      </c>
      <c r="E3547" s="6">
        <v>15</v>
      </c>
      <c r="F3547" s="1" t="s">
        <v>14</v>
      </c>
      <c r="G3547" s="1" t="s">
        <v>52</v>
      </c>
      <c r="H3547" s="7">
        <v>45265</v>
      </c>
    </row>
    <row r="3548" spans="1:8" ht="12.5" x14ac:dyDescent="0.25">
      <c r="A3548" s="1" t="s">
        <v>6263</v>
      </c>
      <c r="B3548" s="1" t="s">
        <v>13</v>
      </c>
      <c r="C3548" s="1">
        <v>3</v>
      </c>
      <c r="D3548" s="6">
        <v>3</v>
      </c>
      <c r="E3548" s="6">
        <v>9</v>
      </c>
      <c r="F3548" s="1" t="s">
        <v>52</v>
      </c>
      <c r="G3548" s="1" t="s">
        <v>52</v>
      </c>
      <c r="H3548" s="7">
        <v>45265</v>
      </c>
    </row>
    <row r="3549" spans="1:8" ht="12.5" x14ac:dyDescent="0.25">
      <c r="A3549" s="1" t="s">
        <v>6265</v>
      </c>
      <c r="B3549" s="1" t="s">
        <v>18</v>
      </c>
      <c r="C3549" s="1">
        <v>5</v>
      </c>
      <c r="D3549" s="6">
        <v>1</v>
      </c>
      <c r="E3549" s="6">
        <v>5</v>
      </c>
      <c r="F3549" s="1" t="s">
        <v>26</v>
      </c>
      <c r="G3549" s="1" t="s">
        <v>11</v>
      </c>
      <c r="H3549" s="7">
        <v>45265</v>
      </c>
    </row>
    <row r="3550" spans="1:8" ht="12.5" x14ac:dyDescent="0.25">
      <c r="A3550" s="1" t="s">
        <v>6267</v>
      </c>
      <c r="B3550" s="1" t="s">
        <v>32</v>
      </c>
      <c r="C3550" s="1">
        <v>2</v>
      </c>
      <c r="D3550" s="6">
        <v>4</v>
      </c>
      <c r="E3550" s="6">
        <v>8</v>
      </c>
      <c r="F3550" s="1" t="s">
        <v>10</v>
      </c>
      <c r="G3550" s="1" t="s">
        <v>52</v>
      </c>
      <c r="H3550" s="7">
        <v>45265</v>
      </c>
    </row>
    <row r="3551" spans="1:8" ht="12.5" x14ac:dyDescent="0.25">
      <c r="A3551" s="1" t="s">
        <v>2519</v>
      </c>
      <c r="B3551" s="1" t="s">
        <v>87</v>
      </c>
      <c r="C3551" s="1">
        <v>2</v>
      </c>
      <c r="D3551" s="6">
        <v>1.5</v>
      </c>
      <c r="E3551" s="6">
        <v>3</v>
      </c>
      <c r="F3551" s="1" t="s">
        <v>10</v>
      </c>
      <c r="G3551" s="1" t="s">
        <v>52</v>
      </c>
      <c r="H3551" s="7">
        <v>45265</v>
      </c>
    </row>
    <row r="3552" spans="1:8" ht="12.5" x14ac:dyDescent="0.25">
      <c r="A3552" s="1" t="s">
        <v>4432</v>
      </c>
      <c r="B3552" s="1" t="s">
        <v>32</v>
      </c>
      <c r="C3552" s="1">
        <v>2</v>
      </c>
      <c r="D3552" s="6">
        <v>4</v>
      </c>
      <c r="E3552" s="6">
        <v>8</v>
      </c>
      <c r="F3552" s="1" t="s">
        <v>52</v>
      </c>
      <c r="G3552" s="1" t="s">
        <v>52</v>
      </c>
      <c r="H3552" s="7">
        <v>45265</v>
      </c>
    </row>
    <row r="3553" spans="1:8" ht="12.5" x14ac:dyDescent="0.25">
      <c r="A3553" s="1" t="s">
        <v>5677</v>
      </c>
      <c r="B3553" s="1" t="s">
        <v>18</v>
      </c>
      <c r="C3553" s="1">
        <v>5</v>
      </c>
      <c r="D3553" s="6">
        <v>1</v>
      </c>
      <c r="E3553" s="6">
        <v>5</v>
      </c>
      <c r="F3553" s="1" t="s">
        <v>52</v>
      </c>
      <c r="G3553" s="1" t="s">
        <v>11</v>
      </c>
      <c r="H3553" s="7">
        <v>45265</v>
      </c>
    </row>
    <row r="3554" spans="1:8" ht="12.5" x14ac:dyDescent="0.25">
      <c r="A3554" s="1" t="s">
        <v>6272</v>
      </c>
      <c r="B3554" s="1" t="s">
        <v>49</v>
      </c>
      <c r="C3554" s="1">
        <v>2</v>
      </c>
      <c r="D3554" s="6">
        <v>3</v>
      </c>
      <c r="E3554" s="6">
        <v>6</v>
      </c>
      <c r="F3554" s="1" t="s">
        <v>52</v>
      </c>
      <c r="G3554" s="1" t="s">
        <v>11</v>
      </c>
      <c r="H3554" s="7">
        <v>45265</v>
      </c>
    </row>
    <row r="3555" spans="1:8" ht="12.5" x14ac:dyDescent="0.25">
      <c r="A3555" s="1" t="s">
        <v>6274</v>
      </c>
      <c r="B3555" s="1" t="s">
        <v>18</v>
      </c>
      <c r="C3555" s="1">
        <f>IF(ISNUMBER('Raw Data'!C5873), 'Raw Data'!C5873, 3)</f>
        <v>3</v>
      </c>
      <c r="D3555" s="6">
        <v>1</v>
      </c>
      <c r="E3555" s="6">
        <v>3</v>
      </c>
      <c r="F3555" s="1" t="s">
        <v>14</v>
      </c>
      <c r="G3555" s="1" t="s">
        <v>52</v>
      </c>
      <c r="H3555" s="7">
        <v>45265</v>
      </c>
    </row>
    <row r="3556" spans="1:8" ht="12.5" x14ac:dyDescent="0.25">
      <c r="A3556" s="1" t="s">
        <v>6276</v>
      </c>
      <c r="B3556" s="1" t="s">
        <v>32</v>
      </c>
      <c r="C3556" s="1">
        <v>1</v>
      </c>
      <c r="D3556" s="6">
        <v>4</v>
      </c>
      <c r="E3556" s="6">
        <v>4</v>
      </c>
      <c r="F3556" s="1" t="s">
        <v>10</v>
      </c>
      <c r="G3556" s="1" t="s">
        <v>62</v>
      </c>
      <c r="H3556" s="7">
        <v>45265</v>
      </c>
    </row>
    <row r="3557" spans="1:8" ht="12.5" x14ac:dyDescent="0.25">
      <c r="A3557" s="1" t="s">
        <v>6277</v>
      </c>
      <c r="B3557" s="1" t="s">
        <v>18</v>
      </c>
      <c r="C3557" s="1">
        <v>4</v>
      </c>
      <c r="D3557" s="6">
        <v>1</v>
      </c>
      <c r="E3557" s="6">
        <v>4</v>
      </c>
      <c r="F3557" s="1" t="s">
        <v>14</v>
      </c>
      <c r="G3557" s="1" t="s">
        <v>62</v>
      </c>
      <c r="H3557" s="7">
        <v>45265</v>
      </c>
    </row>
    <row r="3558" spans="1:8" ht="12.5" x14ac:dyDescent="0.25">
      <c r="A3558" s="1" t="s">
        <v>5685</v>
      </c>
      <c r="B3558" s="1" t="s">
        <v>49</v>
      </c>
      <c r="C3558" s="1">
        <v>4</v>
      </c>
      <c r="D3558" s="6">
        <v>3</v>
      </c>
      <c r="E3558" s="6">
        <v>12</v>
      </c>
      <c r="F3558" s="1" t="s">
        <v>10</v>
      </c>
      <c r="G3558" s="1" t="s">
        <v>52</v>
      </c>
      <c r="H3558" s="7">
        <v>45265</v>
      </c>
    </row>
    <row r="3559" spans="1:8" ht="12.5" x14ac:dyDescent="0.25">
      <c r="A3559" s="1" t="s">
        <v>6279</v>
      </c>
      <c r="B3559" s="1" t="s">
        <v>9</v>
      </c>
      <c r="C3559" s="1">
        <v>5</v>
      </c>
      <c r="D3559" s="6">
        <v>2</v>
      </c>
      <c r="E3559" s="6">
        <v>10</v>
      </c>
      <c r="F3559" s="1" t="s">
        <v>52</v>
      </c>
      <c r="G3559" s="1" t="s">
        <v>52</v>
      </c>
      <c r="H3559" s="7">
        <v>45265</v>
      </c>
    </row>
    <row r="3560" spans="1:8" ht="12.5" x14ac:dyDescent="0.25">
      <c r="A3560" s="1" t="s">
        <v>6281</v>
      </c>
      <c r="B3560" s="1" t="s">
        <v>18</v>
      </c>
      <c r="C3560" s="1">
        <v>1</v>
      </c>
      <c r="D3560" s="6">
        <v>1</v>
      </c>
      <c r="E3560" s="6">
        <v>1</v>
      </c>
      <c r="F3560" s="1" t="s">
        <v>52</v>
      </c>
      <c r="G3560" s="1" t="s">
        <v>11</v>
      </c>
      <c r="H3560" s="7">
        <v>45265</v>
      </c>
    </row>
    <row r="3561" spans="1:8" ht="12.5" x14ac:dyDescent="0.25">
      <c r="A3561" s="1" t="s">
        <v>74</v>
      </c>
      <c r="B3561" s="1" t="s">
        <v>22</v>
      </c>
      <c r="C3561" s="1">
        <v>5</v>
      </c>
      <c r="D3561" s="6">
        <v>5</v>
      </c>
      <c r="E3561" s="6">
        <v>25</v>
      </c>
      <c r="F3561" s="1" t="s">
        <v>52</v>
      </c>
      <c r="G3561" s="1" t="s">
        <v>62</v>
      </c>
      <c r="H3561" s="7">
        <v>45265</v>
      </c>
    </row>
    <row r="3562" spans="1:8" ht="12.5" x14ac:dyDescent="0.25">
      <c r="A3562" s="1" t="s">
        <v>1335</v>
      </c>
      <c r="B3562" s="1" t="s">
        <v>13</v>
      </c>
      <c r="C3562" s="1">
        <v>4</v>
      </c>
      <c r="D3562" s="6">
        <v>3</v>
      </c>
      <c r="E3562" s="6">
        <v>12</v>
      </c>
      <c r="F3562" s="1" t="s">
        <v>52</v>
      </c>
      <c r="G3562" s="1" t="s">
        <v>11</v>
      </c>
      <c r="H3562" s="7">
        <v>45266</v>
      </c>
    </row>
    <row r="3563" spans="1:8" ht="12.5" x14ac:dyDescent="0.25">
      <c r="A3563" s="1" t="s">
        <v>5092</v>
      </c>
      <c r="B3563" s="1" t="s">
        <v>87</v>
      </c>
      <c r="C3563" s="1">
        <v>5</v>
      </c>
      <c r="D3563" s="6">
        <v>1.5</v>
      </c>
      <c r="E3563" s="6">
        <v>7.5</v>
      </c>
      <c r="F3563" s="1" t="s">
        <v>10</v>
      </c>
      <c r="G3563" s="1" t="s">
        <v>11</v>
      </c>
      <c r="H3563" s="7">
        <v>45266</v>
      </c>
    </row>
    <row r="3564" spans="1:8" ht="12.5" x14ac:dyDescent="0.25">
      <c r="A3564" s="1" t="s">
        <v>1225</v>
      </c>
      <c r="B3564" s="1" t="s">
        <v>13</v>
      </c>
      <c r="C3564" s="1">
        <v>1</v>
      </c>
      <c r="D3564" s="6">
        <v>3</v>
      </c>
      <c r="E3564" s="6">
        <v>3</v>
      </c>
      <c r="F3564" s="1" t="s">
        <v>52</v>
      </c>
      <c r="G3564" s="1" t="s">
        <v>62</v>
      </c>
      <c r="H3564" s="7">
        <v>45266</v>
      </c>
    </row>
    <row r="3565" spans="1:8" ht="12.5" x14ac:dyDescent="0.25">
      <c r="A3565" s="1" t="s">
        <v>6286</v>
      </c>
      <c r="B3565" s="1" t="s">
        <v>87</v>
      </c>
      <c r="C3565" s="1">
        <v>5</v>
      </c>
      <c r="D3565" s="6">
        <v>1.5</v>
      </c>
      <c r="E3565" s="6">
        <v>7.5</v>
      </c>
      <c r="F3565" s="1" t="s">
        <v>14</v>
      </c>
      <c r="G3565" s="1" t="s">
        <v>62</v>
      </c>
      <c r="H3565" s="7">
        <v>45266</v>
      </c>
    </row>
    <row r="3566" spans="1:8" ht="12.5" x14ac:dyDescent="0.25">
      <c r="A3566" s="1" t="s">
        <v>5264</v>
      </c>
      <c r="B3566" s="1" t="s">
        <v>13</v>
      </c>
      <c r="C3566" s="1">
        <v>2</v>
      </c>
      <c r="D3566" s="6">
        <v>3</v>
      </c>
      <c r="E3566" s="6">
        <v>6</v>
      </c>
      <c r="F3566" s="1" t="s">
        <v>26</v>
      </c>
      <c r="G3566" s="1" t="s">
        <v>52</v>
      </c>
      <c r="H3566" s="7">
        <v>45266</v>
      </c>
    </row>
    <row r="3567" spans="1:8" ht="12.5" x14ac:dyDescent="0.25">
      <c r="A3567" s="1" t="s">
        <v>1000</v>
      </c>
      <c r="B3567" s="1" t="s">
        <v>87</v>
      </c>
      <c r="C3567" s="1">
        <v>5</v>
      </c>
      <c r="D3567" s="6">
        <v>1.5</v>
      </c>
      <c r="E3567" s="6">
        <v>7.5</v>
      </c>
      <c r="F3567" s="1" t="s">
        <v>52</v>
      </c>
      <c r="G3567" s="1" t="s">
        <v>52</v>
      </c>
      <c r="H3567" s="7">
        <v>45266</v>
      </c>
    </row>
    <row r="3568" spans="1:8" ht="12.5" x14ac:dyDescent="0.25">
      <c r="A3568" s="1" t="s">
        <v>6222</v>
      </c>
      <c r="B3568" s="1" t="s">
        <v>87</v>
      </c>
      <c r="C3568" s="1">
        <v>5</v>
      </c>
      <c r="D3568" s="6">
        <f>IF(ISNUMBER('Raw Data'!D2490), 'Raw Data'!D2490, IF(B3568="Cookie", 1, IF(B3568="Tea", 1.5, IF(B3568="Coffee", 2, IF(OR(B3568="Cake", B3568="Juice"), 3, IF(OR(B3568="Sandwich", B3568="Smoothie"), 4, IF(B3568="Salad", 5,#REF!)))))))</f>
        <v>1.5</v>
      </c>
      <c r="E3568" s="6">
        <v>7.5</v>
      </c>
      <c r="F3568" s="1" t="s">
        <v>52</v>
      </c>
      <c r="G3568" s="1" t="s">
        <v>11</v>
      </c>
      <c r="H3568" s="7">
        <v>45266</v>
      </c>
    </row>
    <row r="3569" spans="1:8" ht="12.5" x14ac:dyDescent="0.25">
      <c r="A3569" s="1" t="s">
        <v>1464</v>
      </c>
      <c r="B3569" s="1" t="s">
        <v>22</v>
      </c>
      <c r="C3569" s="1">
        <v>4</v>
      </c>
      <c r="D3569" s="6">
        <v>5</v>
      </c>
      <c r="E3569" s="6">
        <v>20</v>
      </c>
      <c r="F3569" s="1" t="s">
        <v>14</v>
      </c>
      <c r="G3569" s="1" t="s">
        <v>62</v>
      </c>
      <c r="H3569" s="7">
        <v>45266</v>
      </c>
    </row>
    <row r="3570" spans="1:8" ht="12.5" x14ac:dyDescent="0.25">
      <c r="A3570" s="1" t="s">
        <v>6292</v>
      </c>
      <c r="B3570" s="1" t="s">
        <v>18</v>
      </c>
      <c r="C3570" s="1">
        <v>1</v>
      </c>
      <c r="D3570" s="6">
        <f>IF(ISNUMBER('Raw Data'!D2707), 'Raw Data'!D2707, IF(B3570="Cookie", 1, IF(B3570="Tea", 1.5, IF(B3570="Coffee", 2, IF(OR(B3570="Cake", B3570="Juice"), 3, IF(OR(B3570="Sandwich", B3570="Smoothie"), 4, IF(B3570="Salad", 5,#REF!)))))))</f>
        <v>1</v>
      </c>
      <c r="E3570" s="6">
        <v>1</v>
      </c>
      <c r="F3570" s="1" t="s">
        <v>14</v>
      </c>
      <c r="G3570" s="1" t="s">
        <v>52</v>
      </c>
      <c r="H3570" s="7">
        <v>45266</v>
      </c>
    </row>
    <row r="3571" spans="1:8" ht="12.5" x14ac:dyDescent="0.25">
      <c r="A3571" s="1" t="s">
        <v>4428</v>
      </c>
      <c r="B3571" s="1" t="s">
        <v>49</v>
      </c>
      <c r="C3571" s="1">
        <v>1</v>
      </c>
      <c r="D3571" s="6">
        <v>3</v>
      </c>
      <c r="E3571" s="6">
        <v>3</v>
      </c>
      <c r="F3571" s="1" t="s">
        <v>10</v>
      </c>
      <c r="G3571" s="1" t="s">
        <v>52</v>
      </c>
      <c r="H3571" s="7">
        <v>45266</v>
      </c>
    </row>
    <row r="3572" spans="1:8" ht="12.5" x14ac:dyDescent="0.25">
      <c r="A3572" s="1" t="s">
        <v>6295</v>
      </c>
      <c r="B3572" s="1" t="s">
        <v>32</v>
      </c>
      <c r="C3572" s="1">
        <v>4</v>
      </c>
      <c r="D3572" s="6">
        <v>4</v>
      </c>
      <c r="E3572" s="6">
        <v>16</v>
      </c>
      <c r="F3572" s="1" t="s">
        <v>52</v>
      </c>
      <c r="G3572" s="1" t="s">
        <v>11</v>
      </c>
      <c r="H3572" s="7">
        <v>45266</v>
      </c>
    </row>
    <row r="3573" spans="1:8" ht="12.5" x14ac:dyDescent="0.25">
      <c r="A3573" s="1" t="s">
        <v>6296</v>
      </c>
      <c r="B3573" s="1" t="s">
        <v>87</v>
      </c>
      <c r="C3573" s="1">
        <v>3</v>
      </c>
      <c r="D3573" s="6">
        <v>1.5</v>
      </c>
      <c r="E3573" s="6">
        <v>4.5</v>
      </c>
      <c r="F3573" s="1" t="s">
        <v>26</v>
      </c>
      <c r="G3573" s="1" t="s">
        <v>11</v>
      </c>
      <c r="H3573" s="7">
        <v>45266</v>
      </c>
    </row>
    <row r="3574" spans="1:8" ht="12.5" x14ac:dyDescent="0.25">
      <c r="A3574" s="1" t="s">
        <v>6299</v>
      </c>
      <c r="B3574" s="1" t="s">
        <v>87</v>
      </c>
      <c r="C3574" s="1">
        <v>1</v>
      </c>
      <c r="D3574" s="6">
        <v>1.5</v>
      </c>
      <c r="E3574" s="6">
        <v>1.5</v>
      </c>
      <c r="F3574" s="1" t="s">
        <v>14</v>
      </c>
      <c r="G3574" s="1" t="s">
        <v>62</v>
      </c>
      <c r="H3574" s="7">
        <v>45266</v>
      </c>
    </row>
    <row r="3575" spans="1:8" ht="12.5" x14ac:dyDescent="0.25">
      <c r="A3575" s="1" t="s">
        <v>2272</v>
      </c>
      <c r="B3575" s="1" t="s">
        <v>87</v>
      </c>
      <c r="C3575" s="1">
        <v>5</v>
      </c>
      <c r="D3575" s="6">
        <v>1.5</v>
      </c>
      <c r="E3575" s="6">
        <v>7.5</v>
      </c>
      <c r="F3575" s="1" t="s">
        <v>52</v>
      </c>
      <c r="G3575" s="1" t="s">
        <v>11</v>
      </c>
      <c r="H3575" s="7">
        <v>45266</v>
      </c>
    </row>
    <row r="3576" spans="1:8" ht="12.5" x14ac:dyDescent="0.25">
      <c r="A3576" s="1" t="s">
        <v>2554</v>
      </c>
      <c r="B3576" s="1" t="s">
        <v>87</v>
      </c>
      <c r="C3576" s="1">
        <v>4</v>
      </c>
      <c r="D3576" s="6">
        <f>IF(ISNUMBER('Raw Data'!D4406), 'Raw Data'!D4406, IF(B3576="Cookie", 1, IF(B3576="Tea", 1.5, IF(B3576="Coffee", 2, IF(OR(B3576="Cake", B3576="Juice"), 3, IF(OR(B3576="Sandwich", B3576="Smoothie"), 4, IF(B3576="Salad", 5,#REF!)))))))</f>
        <v>1.5</v>
      </c>
      <c r="E3576" s="6">
        <v>6</v>
      </c>
      <c r="F3576" s="1" t="s">
        <v>52</v>
      </c>
      <c r="G3576" s="1" t="s">
        <v>62</v>
      </c>
      <c r="H3576" s="7">
        <v>45266</v>
      </c>
    </row>
    <row r="3577" spans="1:8" ht="12.5" x14ac:dyDescent="0.25">
      <c r="A3577" s="1" t="s">
        <v>1333</v>
      </c>
      <c r="B3577" s="1" t="s">
        <v>32</v>
      </c>
      <c r="C3577" s="1">
        <f>IF(ISNUMBER('Raw Data'!C4560), 'Raw Data'!C4560, 3)</f>
        <v>3</v>
      </c>
      <c r="D3577" s="6">
        <v>4</v>
      </c>
      <c r="E3577" s="6">
        <v>12</v>
      </c>
      <c r="F3577" s="1" t="s">
        <v>14</v>
      </c>
      <c r="G3577" s="1" t="s">
        <v>62</v>
      </c>
      <c r="H3577" s="7">
        <v>45266</v>
      </c>
    </row>
    <row r="3578" spans="1:8" ht="12.5" x14ac:dyDescent="0.25">
      <c r="A3578" s="1" t="s">
        <v>6302</v>
      </c>
      <c r="B3578" s="1" t="s">
        <v>32</v>
      </c>
      <c r="C3578" s="1">
        <v>5</v>
      </c>
      <c r="D3578" s="6">
        <v>4</v>
      </c>
      <c r="E3578" s="6">
        <v>20</v>
      </c>
      <c r="F3578" s="1" t="s">
        <v>26</v>
      </c>
      <c r="G3578" s="1" t="s">
        <v>11</v>
      </c>
      <c r="H3578" s="7">
        <v>45266</v>
      </c>
    </row>
    <row r="3579" spans="1:8" ht="12.5" x14ac:dyDescent="0.25">
      <c r="A3579" s="1" t="s">
        <v>5005</v>
      </c>
      <c r="B3579" s="1" t="s">
        <v>18</v>
      </c>
      <c r="C3579" s="1">
        <v>4</v>
      </c>
      <c r="D3579" s="6">
        <v>1</v>
      </c>
      <c r="E3579" s="6">
        <v>4</v>
      </c>
      <c r="F3579" s="1" t="s">
        <v>14</v>
      </c>
      <c r="G3579" s="1" t="s">
        <v>62</v>
      </c>
      <c r="H3579" s="7">
        <v>45266</v>
      </c>
    </row>
    <row r="3580" spans="1:8" ht="12.5" x14ac:dyDescent="0.25">
      <c r="A3580" s="1" t="s">
        <v>6304</v>
      </c>
      <c r="B3580" s="1" t="s">
        <v>28</v>
      </c>
      <c r="C3580" s="1">
        <v>1</v>
      </c>
      <c r="D3580" s="6">
        <v>4</v>
      </c>
      <c r="E3580" s="6">
        <v>4</v>
      </c>
      <c r="F3580" s="1" t="s">
        <v>10</v>
      </c>
      <c r="G3580" s="1" t="s">
        <v>11</v>
      </c>
      <c r="H3580" s="7">
        <v>45266</v>
      </c>
    </row>
    <row r="3581" spans="1:8" ht="12.5" x14ac:dyDescent="0.25">
      <c r="A3581" s="1" t="s">
        <v>6305</v>
      </c>
      <c r="B3581" s="1" t="s">
        <v>49</v>
      </c>
      <c r="C3581" s="1">
        <v>2</v>
      </c>
      <c r="D3581" s="6">
        <v>3</v>
      </c>
      <c r="E3581" s="6">
        <v>6</v>
      </c>
      <c r="F3581" s="1" t="s">
        <v>14</v>
      </c>
      <c r="G3581" s="1" t="s">
        <v>52</v>
      </c>
      <c r="H3581" s="7">
        <v>45266</v>
      </c>
    </row>
    <row r="3582" spans="1:8" ht="12.5" x14ac:dyDescent="0.25">
      <c r="A3582" s="1" t="s">
        <v>5640</v>
      </c>
      <c r="B3582" s="1" t="s">
        <v>22</v>
      </c>
      <c r="C3582" s="1">
        <v>1</v>
      </c>
      <c r="D3582" s="6">
        <v>5</v>
      </c>
      <c r="E3582" s="6">
        <v>5</v>
      </c>
      <c r="F3582" s="1" t="s">
        <v>26</v>
      </c>
      <c r="G3582" s="1" t="s">
        <v>52</v>
      </c>
      <c r="H3582" s="7">
        <v>45266</v>
      </c>
    </row>
    <row r="3583" spans="1:8" ht="12.5" x14ac:dyDescent="0.25">
      <c r="A3583" s="1" t="s">
        <v>6307</v>
      </c>
      <c r="B3583" s="1" t="str">
        <f>IF(OR(ISBLANK('Raw Data'!B7138), 'Raw Data'!B7138="UNKNOWN", 'Raw Data'!B7138="ERROR"), IF('Raw Data'!D7138=1, "Cookie", IF('Raw Data'!D7138=1.5, "Tea", IF('Raw Data'!D7138=2, "Coffee", IF('Raw Data'!D7138=3, "Cake", IF('Raw Data'!D7138=4, "Sandwich", IF('Raw Data'!D7138=5, "Salad", 'Raw Data'!B7138)))))), 'Raw Data'!B7138)</f>
        <v>Salad</v>
      </c>
      <c r="C3583" s="1">
        <v>1</v>
      </c>
      <c r="D3583" s="6">
        <v>5</v>
      </c>
      <c r="E3583" s="6">
        <v>5</v>
      </c>
      <c r="F3583" s="1" t="s">
        <v>10</v>
      </c>
      <c r="G3583" s="1" t="s">
        <v>52</v>
      </c>
      <c r="H3583" s="7">
        <v>45266</v>
      </c>
    </row>
    <row r="3584" spans="1:8" ht="12.5" x14ac:dyDescent="0.25">
      <c r="A3584" s="1" t="s">
        <v>6309</v>
      </c>
      <c r="B3584" s="1" t="s">
        <v>18</v>
      </c>
      <c r="C3584" s="1">
        <v>1</v>
      </c>
      <c r="D3584" s="6">
        <f>IF(ISNUMBER('Raw Data'!D7201), 'Raw Data'!D7201, IF(B3584="Cookie", 1, IF(B3584="Tea", 1.5, IF(B3584="Coffee", 2, IF(OR(B3584="Cake", B3584="Juice"), 3, IF(OR(B3584="Sandwich", B3584="Smoothie"), 4, IF(B3584="Salad", 5,#REF!)))))))</f>
        <v>1</v>
      </c>
      <c r="E3584" s="6">
        <v>1</v>
      </c>
      <c r="F3584" s="1" t="s">
        <v>52</v>
      </c>
      <c r="G3584" s="1" t="s">
        <v>11</v>
      </c>
      <c r="H3584" s="7">
        <v>45266</v>
      </c>
    </row>
    <row r="3585" spans="1:8" ht="12.5" x14ac:dyDescent="0.25">
      <c r="A3585" s="1" t="s">
        <v>6301</v>
      </c>
      <c r="B3585" s="1" t="s">
        <v>28</v>
      </c>
      <c r="C3585" s="1">
        <v>5</v>
      </c>
      <c r="D3585" s="6">
        <v>4</v>
      </c>
      <c r="E3585" s="6">
        <v>20</v>
      </c>
      <c r="F3585" s="1" t="s">
        <v>10</v>
      </c>
      <c r="G3585" s="1" t="s">
        <v>62</v>
      </c>
      <c r="H3585" s="7">
        <v>45266</v>
      </c>
    </row>
    <row r="3586" spans="1:8" ht="12.5" x14ac:dyDescent="0.25">
      <c r="A3586" s="1" t="s">
        <v>6311</v>
      </c>
      <c r="B3586" s="1" t="s">
        <v>18</v>
      </c>
      <c r="C3586" s="1">
        <v>2</v>
      </c>
      <c r="D3586" s="6">
        <v>1</v>
      </c>
      <c r="E3586" s="6">
        <v>2</v>
      </c>
      <c r="F3586" s="1" t="s">
        <v>52</v>
      </c>
      <c r="G3586" s="1" t="s">
        <v>52</v>
      </c>
      <c r="H3586" s="7">
        <v>45266</v>
      </c>
    </row>
    <row r="3587" spans="1:8" ht="12.5" x14ac:dyDescent="0.25">
      <c r="A3587" s="1" t="s">
        <v>6313</v>
      </c>
      <c r="B3587" s="1" t="str">
        <f>IF(OR(ISBLANK('Raw Data'!B8935), 'Raw Data'!B8935="UNKNOWN", 'Raw Data'!B8935="ERROR"), IF('Raw Data'!D8935=1, "Cookie", IF('Raw Data'!D8935=1.5, "Tea", IF('Raw Data'!D8935=2, "Coffee", IF('Raw Data'!D8935=3, "Cake", IF('Raw Data'!D8935=4, "Sandwich", IF('Raw Data'!D8935=5, "Salad", 'Raw Data'!B8935)))))), 'Raw Data'!B8935)</f>
        <v>Sandwich</v>
      </c>
      <c r="C3587" s="1">
        <v>1</v>
      </c>
      <c r="D3587" s="6">
        <v>4</v>
      </c>
      <c r="E3587" s="6">
        <v>4</v>
      </c>
      <c r="F3587" s="1" t="s">
        <v>52</v>
      </c>
      <c r="G3587" s="1" t="s">
        <v>62</v>
      </c>
      <c r="H3587" s="7">
        <v>45266</v>
      </c>
    </row>
    <row r="3588" spans="1:8" ht="12.5" x14ac:dyDescent="0.25">
      <c r="A3588" s="1" t="s">
        <v>5554</v>
      </c>
      <c r="B3588" s="1" t="s">
        <v>9</v>
      </c>
      <c r="C3588" s="1">
        <v>1</v>
      </c>
      <c r="D3588" s="6">
        <v>2</v>
      </c>
      <c r="E3588" s="6">
        <v>2</v>
      </c>
      <c r="F3588" s="1" t="s">
        <v>52</v>
      </c>
      <c r="G3588" s="1" t="s">
        <v>62</v>
      </c>
      <c r="H3588" s="7">
        <v>45266</v>
      </c>
    </row>
    <row r="3589" spans="1:8" ht="12.5" x14ac:dyDescent="0.25">
      <c r="A3589" s="1" t="s">
        <v>6315</v>
      </c>
      <c r="B3589" s="1" t="s">
        <v>28</v>
      </c>
      <c r="C3589" s="1">
        <v>4</v>
      </c>
      <c r="D3589" s="6">
        <v>4</v>
      </c>
      <c r="E3589" s="6">
        <v>16</v>
      </c>
      <c r="F3589" s="1" t="s">
        <v>52</v>
      </c>
      <c r="G3589" s="1" t="s">
        <v>52</v>
      </c>
      <c r="H3589" s="7">
        <v>45266</v>
      </c>
    </row>
    <row r="3590" spans="1:8" ht="12.5" x14ac:dyDescent="0.25">
      <c r="A3590" s="1" t="s">
        <v>6316</v>
      </c>
      <c r="B3590" s="1" t="s">
        <v>49</v>
      </c>
      <c r="C3590" s="1">
        <v>3</v>
      </c>
      <c r="D3590" s="6">
        <v>3</v>
      </c>
      <c r="E3590" s="6">
        <v>9</v>
      </c>
      <c r="F3590" s="1" t="s">
        <v>10</v>
      </c>
      <c r="G3590" s="1" t="s">
        <v>52</v>
      </c>
      <c r="H3590" s="7">
        <v>45266</v>
      </c>
    </row>
    <row r="3591" spans="1:8" ht="12.5" x14ac:dyDescent="0.25">
      <c r="A3591" s="1" t="s">
        <v>6258</v>
      </c>
      <c r="B3591" s="1" t="s">
        <v>28</v>
      </c>
      <c r="C3591" s="1">
        <v>2</v>
      </c>
      <c r="D3591" s="6">
        <v>4</v>
      </c>
      <c r="E3591" s="6">
        <v>8</v>
      </c>
      <c r="F3591" s="1" t="s">
        <v>52</v>
      </c>
      <c r="G3591" s="1" t="s">
        <v>11</v>
      </c>
      <c r="H3591" s="7">
        <v>45267</v>
      </c>
    </row>
    <row r="3592" spans="1:8" ht="12.5" x14ac:dyDescent="0.25">
      <c r="A3592" s="1" t="s">
        <v>6320</v>
      </c>
      <c r="B3592" s="1" t="str">
        <f>IF(OR(ISBLANK('Raw Data'!B404), 'Raw Data'!B404="UNKNOWN", 'Raw Data'!B404="ERROR"), IF('Raw Data'!D404=1, "Cookie", IF('Raw Data'!D404=1.5, "Tea", IF('Raw Data'!D404=2, "Coffee", IF('Raw Data'!D404=3, "Cake", IF('Raw Data'!D404=4, "Sandwich", IF('Raw Data'!D404=5, "Salad", 'Raw Data'!B404)))))), 'Raw Data'!B404)</f>
        <v>Cake</v>
      </c>
      <c r="C3592" s="1">
        <v>1</v>
      </c>
      <c r="D3592" s="6">
        <v>3</v>
      </c>
      <c r="E3592" s="6">
        <v>3</v>
      </c>
      <c r="F3592" s="1" t="s">
        <v>14</v>
      </c>
      <c r="G3592" s="1" t="s">
        <v>11</v>
      </c>
      <c r="H3592" s="7">
        <v>45267</v>
      </c>
    </row>
    <row r="3593" spans="1:8" ht="12.5" x14ac:dyDescent="0.25">
      <c r="A3593" s="1" t="s">
        <v>1106</v>
      </c>
      <c r="B3593" s="1" t="s">
        <v>18</v>
      </c>
      <c r="C3593" s="1">
        <v>2</v>
      </c>
      <c r="D3593" s="6">
        <v>1</v>
      </c>
      <c r="E3593" s="6">
        <v>2</v>
      </c>
      <c r="F3593" s="1" t="s">
        <v>10</v>
      </c>
      <c r="G3593" s="1" t="s">
        <v>62</v>
      </c>
      <c r="H3593" s="7">
        <v>45267</v>
      </c>
    </row>
    <row r="3594" spans="1:8" ht="12.5" x14ac:dyDescent="0.25">
      <c r="A3594" s="1" t="s">
        <v>6322</v>
      </c>
      <c r="B3594" s="1" t="s">
        <v>49</v>
      </c>
      <c r="C3594" s="1">
        <v>3</v>
      </c>
      <c r="D3594" s="6">
        <v>3</v>
      </c>
      <c r="E3594" s="6">
        <v>9</v>
      </c>
      <c r="F3594" s="1" t="s">
        <v>10</v>
      </c>
      <c r="G3594" s="1" t="s">
        <v>52</v>
      </c>
      <c r="H3594" s="7">
        <v>45267</v>
      </c>
    </row>
    <row r="3595" spans="1:8" ht="12.5" x14ac:dyDescent="0.25">
      <c r="A3595" s="1" t="s">
        <v>1418</v>
      </c>
      <c r="B3595" s="1" t="s">
        <v>18</v>
      </c>
      <c r="C3595" s="1">
        <v>1</v>
      </c>
      <c r="D3595" s="6">
        <v>1</v>
      </c>
      <c r="E3595" s="6">
        <v>1</v>
      </c>
      <c r="F3595" s="1" t="s">
        <v>52</v>
      </c>
      <c r="G3595" s="1" t="s">
        <v>52</v>
      </c>
      <c r="H3595" s="7">
        <v>45267</v>
      </c>
    </row>
    <row r="3596" spans="1:8" ht="12.5" x14ac:dyDescent="0.25">
      <c r="A3596" s="1" t="s">
        <v>6325</v>
      </c>
      <c r="B3596" s="1" t="s">
        <v>9</v>
      </c>
      <c r="C3596" s="1">
        <v>3</v>
      </c>
      <c r="D3596" s="6">
        <v>2</v>
      </c>
      <c r="E3596" s="6">
        <v>6</v>
      </c>
      <c r="F3596" s="1" t="s">
        <v>26</v>
      </c>
      <c r="G3596" s="1" t="s">
        <v>62</v>
      </c>
      <c r="H3596" s="7">
        <v>45267</v>
      </c>
    </row>
    <row r="3597" spans="1:8" ht="12.5" x14ac:dyDescent="0.25">
      <c r="A3597" s="1" t="s">
        <v>3104</v>
      </c>
      <c r="B3597" s="1" t="s">
        <v>13</v>
      </c>
      <c r="C3597" s="1">
        <v>1</v>
      </c>
      <c r="D3597" s="6">
        <v>3</v>
      </c>
      <c r="E3597" s="6">
        <v>3</v>
      </c>
      <c r="F3597" s="1" t="s">
        <v>52</v>
      </c>
      <c r="G3597" s="1" t="s">
        <v>62</v>
      </c>
      <c r="H3597" s="7">
        <v>45267</v>
      </c>
    </row>
    <row r="3598" spans="1:8" ht="12.5" x14ac:dyDescent="0.25">
      <c r="A3598" s="1" t="s">
        <v>6328</v>
      </c>
      <c r="B3598" s="1" t="s">
        <v>32</v>
      </c>
      <c r="C3598" s="1">
        <v>1</v>
      </c>
      <c r="D3598" s="6">
        <v>4</v>
      </c>
      <c r="E3598" s="6">
        <v>4</v>
      </c>
      <c r="F3598" s="1" t="s">
        <v>52</v>
      </c>
      <c r="G3598" s="1" t="s">
        <v>52</v>
      </c>
      <c r="H3598" s="7">
        <v>45267</v>
      </c>
    </row>
    <row r="3599" spans="1:8" ht="12.5" x14ac:dyDescent="0.25">
      <c r="A3599" s="1" t="s">
        <v>390</v>
      </c>
      <c r="B3599" s="1" t="s">
        <v>87</v>
      </c>
      <c r="C3599" s="1">
        <v>5</v>
      </c>
      <c r="D3599" s="6">
        <v>1.5</v>
      </c>
      <c r="E3599" s="6">
        <v>7.5</v>
      </c>
      <c r="F3599" s="1" t="s">
        <v>52</v>
      </c>
      <c r="G3599" s="1" t="s">
        <v>11</v>
      </c>
      <c r="H3599" s="7">
        <v>45267</v>
      </c>
    </row>
    <row r="3600" spans="1:8" ht="12.5" x14ac:dyDescent="0.25">
      <c r="A3600" s="1" t="s">
        <v>3593</v>
      </c>
      <c r="B3600" s="1" t="s">
        <v>32</v>
      </c>
      <c r="C3600" s="1">
        <v>3</v>
      </c>
      <c r="D3600" s="6">
        <v>4</v>
      </c>
      <c r="E3600" s="6">
        <v>12</v>
      </c>
      <c r="F3600" s="1" t="s">
        <v>52</v>
      </c>
      <c r="G3600" s="1" t="s">
        <v>62</v>
      </c>
      <c r="H3600" s="7">
        <v>45267</v>
      </c>
    </row>
    <row r="3601" spans="1:8" ht="12.5" x14ac:dyDescent="0.25">
      <c r="A3601" s="1" t="s">
        <v>6332</v>
      </c>
      <c r="B3601" s="1" t="s">
        <v>87</v>
      </c>
      <c r="C3601" s="1">
        <v>5</v>
      </c>
      <c r="D3601" s="6">
        <v>1.5</v>
      </c>
      <c r="E3601" s="6">
        <v>7.5</v>
      </c>
      <c r="F3601" s="1" t="s">
        <v>26</v>
      </c>
      <c r="G3601" s="1" t="s">
        <v>52</v>
      </c>
      <c r="H3601" s="7">
        <v>45267</v>
      </c>
    </row>
    <row r="3602" spans="1:8" ht="12.5" x14ac:dyDescent="0.25">
      <c r="A3602" s="1" t="s">
        <v>6334</v>
      </c>
      <c r="B3602" s="1" t="s">
        <v>49</v>
      </c>
      <c r="C3602" s="1">
        <v>2</v>
      </c>
      <c r="D3602" s="6">
        <v>3</v>
      </c>
      <c r="E3602" s="6">
        <v>6</v>
      </c>
      <c r="F3602" s="1" t="s">
        <v>26</v>
      </c>
      <c r="G3602" s="1" t="s">
        <v>62</v>
      </c>
      <c r="H3602" s="7">
        <v>45267</v>
      </c>
    </row>
    <row r="3603" spans="1:8" ht="12.5" x14ac:dyDescent="0.25">
      <c r="A3603" s="1" t="s">
        <v>6335</v>
      </c>
      <c r="B3603" s="1" t="s">
        <v>18</v>
      </c>
      <c r="C3603" s="1">
        <v>1</v>
      </c>
      <c r="D3603" s="6">
        <v>1</v>
      </c>
      <c r="E3603" s="6">
        <v>1</v>
      </c>
      <c r="F3603" s="1" t="s">
        <v>10</v>
      </c>
      <c r="G3603" s="1" t="s">
        <v>11</v>
      </c>
      <c r="H3603" s="7">
        <v>45267</v>
      </c>
    </row>
    <row r="3604" spans="1:8" ht="12.5" x14ac:dyDescent="0.25">
      <c r="A3604" s="1" t="s">
        <v>6337</v>
      </c>
      <c r="B3604" s="1" t="s">
        <v>13</v>
      </c>
      <c r="C3604" s="1">
        <v>5</v>
      </c>
      <c r="D3604" s="6">
        <v>3</v>
      </c>
      <c r="E3604" s="6">
        <v>15</v>
      </c>
      <c r="F3604" s="1" t="s">
        <v>14</v>
      </c>
      <c r="G3604" s="1" t="s">
        <v>52</v>
      </c>
      <c r="H3604" s="7">
        <v>45267</v>
      </c>
    </row>
    <row r="3605" spans="1:8" ht="12.5" x14ac:dyDescent="0.25">
      <c r="A3605" s="1" t="s">
        <v>3431</v>
      </c>
      <c r="B3605" s="1" t="s">
        <v>18</v>
      </c>
      <c r="C3605" s="1">
        <v>2</v>
      </c>
      <c r="D3605" s="6">
        <v>1</v>
      </c>
      <c r="E3605" s="6">
        <v>2</v>
      </c>
      <c r="F3605" s="1" t="s">
        <v>14</v>
      </c>
      <c r="G3605" s="1" t="s">
        <v>52</v>
      </c>
      <c r="H3605" s="7">
        <v>45267</v>
      </c>
    </row>
    <row r="3606" spans="1:8" ht="12.5" x14ac:dyDescent="0.25">
      <c r="A3606" s="1" t="s">
        <v>285</v>
      </c>
      <c r="B3606" s="1" t="s">
        <v>18</v>
      </c>
      <c r="C3606" s="1">
        <v>1</v>
      </c>
      <c r="D3606" s="6">
        <v>1</v>
      </c>
      <c r="E3606" s="6">
        <v>1</v>
      </c>
      <c r="F3606" s="1" t="s">
        <v>26</v>
      </c>
      <c r="G3606" s="1" t="s">
        <v>62</v>
      </c>
      <c r="H3606" s="7">
        <v>45267</v>
      </c>
    </row>
    <row r="3607" spans="1:8" ht="12.5" x14ac:dyDescent="0.25">
      <c r="A3607" s="1" t="s">
        <v>6341</v>
      </c>
      <c r="B3607" s="1" t="s">
        <v>87</v>
      </c>
      <c r="C3607" s="1">
        <v>4</v>
      </c>
      <c r="D3607" s="6">
        <v>1.5</v>
      </c>
      <c r="E3607" s="6">
        <v>6</v>
      </c>
      <c r="F3607" s="1" t="s">
        <v>52</v>
      </c>
      <c r="G3607" s="1" t="s">
        <v>62</v>
      </c>
      <c r="H3607" s="7">
        <v>45267</v>
      </c>
    </row>
    <row r="3608" spans="1:8" ht="12.5" x14ac:dyDescent="0.25">
      <c r="A3608" s="1" t="s">
        <v>5348</v>
      </c>
      <c r="B3608" s="1" t="str">
        <f>IF(OR(ISBLANK('Raw Data'!B6235), 'Raw Data'!B6235="UNKNOWN", 'Raw Data'!B6235="ERROR"), IF('Raw Data'!D6235=1, "Cookie", IF('Raw Data'!D6235=1.5, "Tea", IF('Raw Data'!D6235=2, "Coffee", IF('Raw Data'!D6235=3, "Cake", IF('Raw Data'!D6235=4, "Sandwich", IF('Raw Data'!D6235=5, "Salad", 'Raw Data'!B6235)))))), 'Raw Data'!B6235)</f>
        <v>Cookie</v>
      </c>
      <c r="C3608" s="1">
        <v>5</v>
      </c>
      <c r="D3608" s="6">
        <v>1</v>
      </c>
      <c r="E3608" s="6">
        <v>5</v>
      </c>
      <c r="F3608" s="1" t="s">
        <v>52</v>
      </c>
      <c r="G3608" s="1" t="s">
        <v>62</v>
      </c>
      <c r="H3608" s="7">
        <v>45267</v>
      </c>
    </row>
    <row r="3609" spans="1:8" ht="12.5" x14ac:dyDescent="0.25">
      <c r="A3609" s="1" t="s">
        <v>6343</v>
      </c>
      <c r="B3609" s="1" t="s">
        <v>13</v>
      </c>
      <c r="C3609" s="1">
        <v>1</v>
      </c>
      <c r="D3609" s="6">
        <v>3</v>
      </c>
      <c r="E3609" s="6">
        <v>3</v>
      </c>
      <c r="F3609" s="1" t="s">
        <v>26</v>
      </c>
      <c r="G3609" s="1" t="s">
        <v>11</v>
      </c>
      <c r="H3609" s="7">
        <v>45267</v>
      </c>
    </row>
    <row r="3610" spans="1:8" ht="12.5" x14ac:dyDescent="0.25">
      <c r="A3610" s="1" t="s">
        <v>6345</v>
      </c>
      <c r="B3610" s="1" t="str">
        <f>IF(OR(ISBLANK('Raw Data'!B6332), 'Raw Data'!B6332="UNKNOWN", 'Raw Data'!B6332="ERROR"), IF('Raw Data'!D6332=1, "Cookie", IF('Raw Data'!D6332=1.5, "Tea", IF('Raw Data'!D6332=2, "Coffee", IF('Raw Data'!D6332=3, "Cake", IF('Raw Data'!D6332=4, "Sandwich", IF('Raw Data'!D6332=5, "Salad", 'Raw Data'!B6332)))))), 'Raw Data'!B6332)</f>
        <v>Salad</v>
      </c>
      <c r="C3610" s="1">
        <v>5</v>
      </c>
      <c r="D3610" s="6">
        <v>5</v>
      </c>
      <c r="E3610" s="6">
        <v>25</v>
      </c>
      <c r="F3610" s="1" t="s">
        <v>10</v>
      </c>
      <c r="G3610" s="1" t="s">
        <v>52</v>
      </c>
      <c r="H3610" s="7">
        <v>45267</v>
      </c>
    </row>
    <row r="3611" spans="1:8" ht="12.5" x14ac:dyDescent="0.25">
      <c r="A3611" s="1" t="s">
        <v>681</v>
      </c>
      <c r="B3611" s="1" t="s">
        <v>32</v>
      </c>
      <c r="C3611" s="1">
        <v>3</v>
      </c>
      <c r="D3611" s="6">
        <v>4</v>
      </c>
      <c r="E3611" s="6">
        <v>12</v>
      </c>
      <c r="F3611" s="1" t="s">
        <v>14</v>
      </c>
      <c r="G3611" s="1" t="s">
        <v>11</v>
      </c>
      <c r="H3611" s="7">
        <v>45267</v>
      </c>
    </row>
    <row r="3612" spans="1:8" ht="12.5" x14ac:dyDescent="0.25">
      <c r="A3612" s="1" t="s">
        <v>6346</v>
      </c>
      <c r="B3612" s="1" t="str">
        <f>IF(OR(ISBLANK('Raw Data'!B7161), 'Raw Data'!B7161="UNKNOWN", 'Raw Data'!B7161="ERROR"), IF('Raw Data'!D7161=1, "Cookie", IF('Raw Data'!D7161=1.5, "Tea", IF('Raw Data'!D7161=2, "Coffee", IF('Raw Data'!D7161=3, "Cake", IF('Raw Data'!D7161=4, "Sandwich", IF('Raw Data'!D7161=5, "Salad", 'Raw Data'!B7161)))))), 'Raw Data'!B7161)</f>
        <v>Salad</v>
      </c>
      <c r="C3612" s="1">
        <v>5</v>
      </c>
      <c r="D3612" s="6">
        <v>5</v>
      </c>
      <c r="E3612" s="6">
        <v>25</v>
      </c>
      <c r="F3612" s="1" t="s">
        <v>14</v>
      </c>
      <c r="G3612" s="1" t="s">
        <v>52</v>
      </c>
      <c r="H3612" s="7">
        <v>45267</v>
      </c>
    </row>
    <row r="3613" spans="1:8" ht="12.5" x14ac:dyDescent="0.25">
      <c r="A3613" s="1" t="s">
        <v>1281</v>
      </c>
      <c r="B3613" s="1" t="s">
        <v>28</v>
      </c>
      <c r="C3613" s="1">
        <v>4</v>
      </c>
      <c r="D3613" s="6">
        <v>4</v>
      </c>
      <c r="E3613" s="6">
        <v>16</v>
      </c>
      <c r="F3613" s="1" t="s">
        <v>52</v>
      </c>
      <c r="G3613" s="1" t="s">
        <v>52</v>
      </c>
      <c r="H3613" s="7">
        <v>45267</v>
      </c>
    </row>
    <row r="3614" spans="1:8" ht="12.5" x14ac:dyDescent="0.25">
      <c r="A3614" s="1" t="s">
        <v>3582</v>
      </c>
      <c r="B3614" s="1" t="s">
        <v>13</v>
      </c>
      <c r="C3614" s="1">
        <v>4</v>
      </c>
      <c r="D3614" s="6">
        <f>IF(ISNUMBER('Raw Data'!D8005), 'Raw Data'!D8005, IF(B3614="Cookie", 1, IF(B3614="Tea", 1.5, IF(B3614="Coffee", 2, IF(OR(B3614="Cake", B3614="Juice"), 3, IF(OR(B3614="Sandwich", B3614="Smoothie"), 4, IF(B3614="Salad", 5,#REF!)))))))</f>
        <v>3</v>
      </c>
      <c r="E3614" s="6">
        <v>12</v>
      </c>
      <c r="F3614" s="1" t="s">
        <v>10</v>
      </c>
      <c r="G3614" s="1" t="s">
        <v>11</v>
      </c>
      <c r="H3614" s="7">
        <v>45267</v>
      </c>
    </row>
    <row r="3615" spans="1:8" ht="12.5" x14ac:dyDescent="0.25">
      <c r="A3615" s="1" t="s">
        <v>4981</v>
      </c>
      <c r="B3615" s="1" t="s">
        <v>22</v>
      </c>
      <c r="C3615" s="1">
        <v>4</v>
      </c>
      <c r="D3615" s="6">
        <v>5</v>
      </c>
      <c r="E3615" s="6">
        <v>20</v>
      </c>
      <c r="F3615" s="1" t="s">
        <v>52</v>
      </c>
      <c r="G3615" s="1" t="s">
        <v>52</v>
      </c>
      <c r="H3615" s="7">
        <v>45267</v>
      </c>
    </row>
    <row r="3616" spans="1:8" ht="12.5" x14ac:dyDescent="0.25">
      <c r="A3616" s="1" t="s">
        <v>6350</v>
      </c>
      <c r="B3616" s="1" t="s">
        <v>18</v>
      </c>
      <c r="C3616" s="1">
        <v>1</v>
      </c>
      <c r="D3616" s="6">
        <v>1</v>
      </c>
      <c r="E3616" s="6">
        <v>1</v>
      </c>
      <c r="F3616" s="1" t="s">
        <v>10</v>
      </c>
      <c r="G3616" s="1" t="s">
        <v>62</v>
      </c>
      <c r="H3616" s="7">
        <v>45267</v>
      </c>
    </row>
    <row r="3617" spans="1:8" ht="12.5" x14ac:dyDescent="0.25">
      <c r="A3617" s="1" t="s">
        <v>6353</v>
      </c>
      <c r="B3617" s="1" t="s">
        <v>9</v>
      </c>
      <c r="C3617" s="1">
        <v>4</v>
      </c>
      <c r="D3617" s="6">
        <v>2</v>
      </c>
      <c r="E3617" s="6">
        <v>8</v>
      </c>
      <c r="F3617" s="1" t="s">
        <v>52</v>
      </c>
      <c r="G3617" s="1" t="s">
        <v>62</v>
      </c>
      <c r="H3617" s="7">
        <v>45267</v>
      </c>
    </row>
    <row r="3618" spans="1:8" ht="12.5" x14ac:dyDescent="0.25">
      <c r="A3618" s="1" t="s">
        <v>6355</v>
      </c>
      <c r="B3618" s="1" t="s">
        <v>32</v>
      </c>
      <c r="C3618" s="1">
        <v>1</v>
      </c>
      <c r="D3618" s="6">
        <v>4</v>
      </c>
      <c r="E3618" s="6">
        <v>4</v>
      </c>
      <c r="F3618" s="1" t="s">
        <v>52</v>
      </c>
      <c r="G3618" s="1" t="s">
        <v>62</v>
      </c>
      <c r="H3618" s="7">
        <v>45267</v>
      </c>
    </row>
    <row r="3619" spans="1:8" ht="12.5" x14ac:dyDescent="0.25">
      <c r="A3619" s="1" t="s">
        <v>6357</v>
      </c>
      <c r="B3619" s="1" t="s">
        <v>22</v>
      </c>
      <c r="C3619" s="1">
        <v>2</v>
      </c>
      <c r="D3619" s="6">
        <v>5</v>
      </c>
      <c r="E3619" s="6">
        <v>10</v>
      </c>
      <c r="F3619" s="1" t="s">
        <v>26</v>
      </c>
      <c r="G3619" s="1" t="s">
        <v>11</v>
      </c>
      <c r="H3619" s="7">
        <v>45267</v>
      </c>
    </row>
    <row r="3620" spans="1:8" ht="12.5" x14ac:dyDescent="0.25">
      <c r="A3620" s="1" t="s">
        <v>6359</v>
      </c>
      <c r="B3620" s="1" t="s">
        <v>28</v>
      </c>
      <c r="C3620" s="1">
        <v>3</v>
      </c>
      <c r="D3620" s="6">
        <v>4</v>
      </c>
      <c r="E3620" s="6">
        <v>12</v>
      </c>
      <c r="F3620" s="1" t="s">
        <v>52</v>
      </c>
      <c r="G3620" s="1" t="s">
        <v>52</v>
      </c>
      <c r="H3620" s="7">
        <v>45267</v>
      </c>
    </row>
    <row r="3621" spans="1:8" ht="12.5" x14ac:dyDescent="0.25">
      <c r="A3621" s="1" t="s">
        <v>6361</v>
      </c>
      <c r="B3621" s="1" t="s">
        <v>13</v>
      </c>
      <c r="C3621" s="1">
        <v>3</v>
      </c>
      <c r="D3621" s="6">
        <v>3</v>
      </c>
      <c r="E3621" s="6">
        <v>9</v>
      </c>
      <c r="F3621" s="1" t="s">
        <v>52</v>
      </c>
      <c r="G3621" s="1" t="s">
        <v>62</v>
      </c>
      <c r="H3621" s="7">
        <v>45268</v>
      </c>
    </row>
    <row r="3622" spans="1:8" ht="12.5" x14ac:dyDescent="0.25">
      <c r="A3622" s="1" t="s">
        <v>1385</v>
      </c>
      <c r="B3622" s="1" t="s">
        <v>13</v>
      </c>
      <c r="C3622" s="1">
        <v>3</v>
      </c>
      <c r="D3622" s="6">
        <v>3</v>
      </c>
      <c r="E3622" s="6">
        <v>9</v>
      </c>
      <c r="F3622" s="1" t="s">
        <v>10</v>
      </c>
      <c r="G3622" s="1" t="s">
        <v>52</v>
      </c>
      <c r="H3622" s="7">
        <v>45268</v>
      </c>
    </row>
    <row r="3623" spans="1:8" ht="12.5" x14ac:dyDescent="0.25">
      <c r="A3623" s="1" t="s">
        <v>6364</v>
      </c>
      <c r="B3623" s="1" t="s">
        <v>87</v>
      </c>
      <c r="C3623" s="1">
        <v>2</v>
      </c>
      <c r="D3623" s="6">
        <v>1.5</v>
      </c>
      <c r="E3623" s="6">
        <v>3</v>
      </c>
      <c r="F3623" s="1" t="s">
        <v>52</v>
      </c>
      <c r="G3623" s="1" t="s">
        <v>11</v>
      </c>
      <c r="H3623" s="7">
        <v>45268</v>
      </c>
    </row>
    <row r="3624" spans="1:8" ht="12.5" x14ac:dyDescent="0.25">
      <c r="A3624" s="1" t="s">
        <v>6367</v>
      </c>
      <c r="B3624" s="1" t="s">
        <v>18</v>
      </c>
      <c r="C3624" s="1">
        <v>4</v>
      </c>
      <c r="D3624" s="6">
        <v>1</v>
      </c>
      <c r="E3624" s="6">
        <v>4</v>
      </c>
      <c r="F3624" s="1" t="s">
        <v>26</v>
      </c>
      <c r="G3624" s="1" t="s">
        <v>62</v>
      </c>
      <c r="H3624" s="7">
        <v>45268</v>
      </c>
    </row>
    <row r="3625" spans="1:8" ht="12.5" x14ac:dyDescent="0.25">
      <c r="A3625" s="1" t="s">
        <v>6369</v>
      </c>
      <c r="B3625" s="1" t="s">
        <v>9</v>
      </c>
      <c r="C3625" s="1">
        <v>1</v>
      </c>
      <c r="D3625" s="6">
        <v>2</v>
      </c>
      <c r="E3625" s="6">
        <v>2</v>
      </c>
      <c r="F3625" s="1" t="s">
        <v>52</v>
      </c>
      <c r="G3625" s="1" t="s">
        <v>52</v>
      </c>
      <c r="H3625" s="7">
        <v>45268</v>
      </c>
    </row>
    <row r="3626" spans="1:8" ht="12.5" x14ac:dyDescent="0.25">
      <c r="A3626" s="1" t="s">
        <v>4420</v>
      </c>
      <c r="B3626" s="1" t="s">
        <v>32</v>
      </c>
      <c r="C3626" s="1">
        <v>1</v>
      </c>
      <c r="D3626" s="6">
        <v>4</v>
      </c>
      <c r="E3626" s="6">
        <v>4</v>
      </c>
      <c r="F3626" s="1" t="s">
        <v>26</v>
      </c>
      <c r="G3626" s="1" t="s">
        <v>52</v>
      </c>
      <c r="H3626" s="7">
        <v>45268</v>
      </c>
    </row>
    <row r="3627" spans="1:8" ht="12.5" x14ac:dyDescent="0.25">
      <c r="A3627" s="1" t="s">
        <v>6372</v>
      </c>
      <c r="B3627" s="1" t="s">
        <v>28</v>
      </c>
      <c r="C3627" s="1">
        <v>5</v>
      </c>
      <c r="D3627" s="6">
        <v>4</v>
      </c>
      <c r="E3627" s="6">
        <v>20</v>
      </c>
      <c r="F3627" s="1" t="s">
        <v>10</v>
      </c>
      <c r="G3627" s="1" t="s">
        <v>52</v>
      </c>
      <c r="H3627" s="7">
        <v>45268</v>
      </c>
    </row>
    <row r="3628" spans="1:8" ht="12.5" x14ac:dyDescent="0.25">
      <c r="A3628" s="1" t="s">
        <v>6374</v>
      </c>
      <c r="B3628" s="1" t="s">
        <v>49</v>
      </c>
      <c r="C3628" s="1">
        <v>5</v>
      </c>
      <c r="D3628" s="6">
        <v>3</v>
      </c>
      <c r="E3628" s="6">
        <v>15</v>
      </c>
      <c r="F3628" s="1" t="s">
        <v>10</v>
      </c>
      <c r="G3628" s="1" t="s">
        <v>52</v>
      </c>
      <c r="H3628" s="7">
        <v>45268</v>
      </c>
    </row>
    <row r="3629" spans="1:8" ht="12.5" x14ac:dyDescent="0.25">
      <c r="A3629" s="1" t="s">
        <v>6376</v>
      </c>
      <c r="B3629" s="1" t="s">
        <v>32</v>
      </c>
      <c r="C3629" s="1">
        <v>3</v>
      </c>
      <c r="D3629" s="6">
        <v>4</v>
      </c>
      <c r="E3629" s="6">
        <v>12</v>
      </c>
      <c r="F3629" s="1" t="s">
        <v>10</v>
      </c>
      <c r="G3629" s="1" t="s">
        <v>52</v>
      </c>
      <c r="H3629" s="7">
        <v>45268</v>
      </c>
    </row>
    <row r="3630" spans="1:8" ht="12.5" x14ac:dyDescent="0.25">
      <c r="A3630" s="1" t="s">
        <v>6378</v>
      </c>
      <c r="B3630" s="1" t="s">
        <v>49</v>
      </c>
      <c r="C3630" s="1">
        <v>5</v>
      </c>
      <c r="D3630" s="6">
        <v>3</v>
      </c>
      <c r="E3630" s="6">
        <v>15</v>
      </c>
      <c r="F3630" s="1" t="s">
        <v>14</v>
      </c>
      <c r="G3630" s="1" t="s">
        <v>11</v>
      </c>
      <c r="H3630" s="7">
        <v>45268</v>
      </c>
    </row>
    <row r="3631" spans="1:8" ht="12.5" x14ac:dyDescent="0.25">
      <c r="A3631" s="1" t="s">
        <v>6379</v>
      </c>
      <c r="B3631" s="1" t="s">
        <v>13</v>
      </c>
      <c r="C3631" s="1">
        <v>5</v>
      </c>
      <c r="D3631" s="6">
        <v>3</v>
      </c>
      <c r="E3631" s="6">
        <v>15</v>
      </c>
      <c r="F3631" s="1" t="s">
        <v>26</v>
      </c>
      <c r="G3631" s="1" t="s">
        <v>11</v>
      </c>
      <c r="H3631" s="7">
        <v>45268</v>
      </c>
    </row>
    <row r="3632" spans="1:8" ht="12.5" x14ac:dyDescent="0.25">
      <c r="A3632" s="1" t="s">
        <v>425</v>
      </c>
      <c r="B3632" s="1" t="s">
        <v>87</v>
      </c>
      <c r="C3632" s="1">
        <v>2</v>
      </c>
      <c r="D3632" s="6">
        <v>1.5</v>
      </c>
      <c r="E3632" s="6">
        <v>3</v>
      </c>
      <c r="F3632" s="1" t="s">
        <v>10</v>
      </c>
      <c r="G3632" s="1" t="s">
        <v>52</v>
      </c>
      <c r="H3632" s="7">
        <v>45268</v>
      </c>
    </row>
    <row r="3633" spans="1:8" ht="12.5" x14ac:dyDescent="0.25">
      <c r="A3633" s="1" t="s">
        <v>6381</v>
      </c>
      <c r="B3633" s="1" t="s">
        <v>49</v>
      </c>
      <c r="C3633" s="1">
        <v>4</v>
      </c>
      <c r="D3633" s="6">
        <v>3</v>
      </c>
      <c r="E3633" s="6">
        <v>12</v>
      </c>
      <c r="F3633" s="1" t="s">
        <v>52</v>
      </c>
      <c r="G3633" s="1" t="s">
        <v>62</v>
      </c>
      <c r="H3633" s="7">
        <v>45268</v>
      </c>
    </row>
    <row r="3634" spans="1:8" ht="12.5" x14ac:dyDescent="0.25">
      <c r="A3634" s="1" t="s">
        <v>5535</v>
      </c>
      <c r="B3634" s="1" t="s">
        <v>32</v>
      </c>
      <c r="C3634" s="1">
        <v>3</v>
      </c>
      <c r="D3634" s="6">
        <v>4</v>
      </c>
      <c r="E3634" s="6">
        <v>12</v>
      </c>
      <c r="F3634" s="1" t="s">
        <v>52</v>
      </c>
      <c r="G3634" s="1" t="s">
        <v>52</v>
      </c>
      <c r="H3634" s="7">
        <v>45268</v>
      </c>
    </row>
    <row r="3635" spans="1:8" ht="12.5" x14ac:dyDescent="0.25">
      <c r="A3635" s="1" t="s">
        <v>6382</v>
      </c>
      <c r="B3635" s="1" t="str">
        <f>IF(OR(ISBLANK('Raw Data'!B4598), 'Raw Data'!B4598="UNKNOWN", 'Raw Data'!B4598="ERROR"), IF('Raw Data'!D4598=1, "Cookie", IF('Raw Data'!D4598=1.5, "Tea", IF('Raw Data'!D4598=2, "Coffee", IF('Raw Data'!D4598=3, "Cake", IF('Raw Data'!D4598=4, "Sandwich", IF('Raw Data'!D4598=5, "Salad", 'Raw Data'!B4598)))))), 'Raw Data'!B4598)</f>
        <v>Cake</v>
      </c>
      <c r="C3635" s="1">
        <v>1</v>
      </c>
      <c r="D3635" s="6">
        <v>3</v>
      </c>
      <c r="E3635" s="6">
        <v>3</v>
      </c>
      <c r="F3635" s="1" t="s">
        <v>52</v>
      </c>
      <c r="G3635" s="1" t="s">
        <v>52</v>
      </c>
      <c r="H3635" s="7">
        <v>45268</v>
      </c>
    </row>
    <row r="3636" spans="1:8" ht="12.5" x14ac:dyDescent="0.25">
      <c r="A3636" s="1" t="s">
        <v>702</v>
      </c>
      <c r="B3636" s="1" t="s">
        <v>13</v>
      </c>
      <c r="C3636" s="1">
        <v>4</v>
      </c>
      <c r="D3636" s="6">
        <v>3</v>
      </c>
      <c r="E3636" s="6">
        <v>12</v>
      </c>
      <c r="F3636" s="1" t="s">
        <v>26</v>
      </c>
      <c r="G3636" s="1" t="s">
        <v>11</v>
      </c>
      <c r="H3636" s="7">
        <v>45268</v>
      </c>
    </row>
    <row r="3637" spans="1:8" ht="12.5" x14ac:dyDescent="0.25">
      <c r="A3637" s="1" t="s">
        <v>6385</v>
      </c>
      <c r="B3637" s="1" t="s">
        <v>18</v>
      </c>
      <c r="C3637" s="1">
        <v>4</v>
      </c>
      <c r="D3637" s="6">
        <v>1</v>
      </c>
      <c r="E3637" s="6">
        <v>4</v>
      </c>
      <c r="F3637" s="1" t="s">
        <v>10</v>
      </c>
      <c r="G3637" s="1" t="s">
        <v>11</v>
      </c>
      <c r="H3637" s="7">
        <v>45268</v>
      </c>
    </row>
    <row r="3638" spans="1:8" ht="12.5" x14ac:dyDescent="0.25">
      <c r="A3638" s="1" t="s">
        <v>6387</v>
      </c>
      <c r="B3638" s="1" t="s">
        <v>13</v>
      </c>
      <c r="C3638" s="1">
        <v>2</v>
      </c>
      <c r="D3638" s="6">
        <v>3</v>
      </c>
      <c r="E3638" s="6">
        <v>6</v>
      </c>
      <c r="F3638" s="1" t="s">
        <v>10</v>
      </c>
      <c r="G3638" s="1" t="s">
        <v>11</v>
      </c>
      <c r="H3638" s="7">
        <v>45268</v>
      </c>
    </row>
    <row r="3639" spans="1:8" ht="12.5" x14ac:dyDescent="0.25">
      <c r="A3639" s="1" t="s">
        <v>6388</v>
      </c>
      <c r="B3639" s="1" t="s">
        <v>9</v>
      </c>
      <c r="C3639" s="1">
        <v>3</v>
      </c>
      <c r="D3639" s="6">
        <v>2</v>
      </c>
      <c r="E3639" s="6">
        <v>6</v>
      </c>
      <c r="F3639" s="1" t="s">
        <v>52</v>
      </c>
      <c r="G3639" s="1" t="s">
        <v>62</v>
      </c>
      <c r="H3639" s="7">
        <v>45268</v>
      </c>
    </row>
    <row r="3640" spans="1:8" ht="12.5" x14ac:dyDescent="0.25">
      <c r="A3640" s="1" t="s">
        <v>6390</v>
      </c>
      <c r="B3640" s="1" t="s">
        <v>13</v>
      </c>
      <c r="C3640" s="1">
        <v>4</v>
      </c>
      <c r="D3640" s="6">
        <v>3</v>
      </c>
      <c r="E3640" s="6">
        <v>12</v>
      </c>
      <c r="F3640" s="1" t="s">
        <v>14</v>
      </c>
      <c r="G3640" s="1" t="s">
        <v>52</v>
      </c>
      <c r="H3640" s="7">
        <v>45268</v>
      </c>
    </row>
    <row r="3641" spans="1:8" ht="12.5" x14ac:dyDescent="0.25">
      <c r="A3641" s="1" t="s">
        <v>5854</v>
      </c>
      <c r="B3641" s="1" t="s">
        <v>18</v>
      </c>
      <c r="C3641" s="1">
        <v>2</v>
      </c>
      <c r="D3641" s="6">
        <v>1</v>
      </c>
      <c r="E3641" s="6">
        <v>2</v>
      </c>
      <c r="F3641" s="1" t="s">
        <v>10</v>
      </c>
      <c r="G3641" s="1" t="s">
        <v>52</v>
      </c>
      <c r="H3641" s="7">
        <v>45268</v>
      </c>
    </row>
    <row r="3642" spans="1:8" ht="12.5" x14ac:dyDescent="0.25">
      <c r="A3642" s="1" t="s">
        <v>581</v>
      </c>
      <c r="B3642" s="1" t="s">
        <v>22</v>
      </c>
      <c r="C3642" s="1">
        <v>4</v>
      </c>
      <c r="D3642" s="6">
        <v>5</v>
      </c>
      <c r="E3642" s="6">
        <v>20</v>
      </c>
      <c r="F3642" s="1" t="s">
        <v>14</v>
      </c>
      <c r="G3642" s="1" t="s">
        <v>52</v>
      </c>
      <c r="H3642" s="7">
        <v>45268</v>
      </c>
    </row>
    <row r="3643" spans="1:8" ht="12.5" x14ac:dyDescent="0.25">
      <c r="A3643" s="1" t="s">
        <v>6362</v>
      </c>
      <c r="B3643" s="1" t="s">
        <v>13</v>
      </c>
      <c r="C3643" s="1">
        <v>5</v>
      </c>
      <c r="D3643" s="6">
        <v>3</v>
      </c>
      <c r="E3643" s="6">
        <v>15</v>
      </c>
      <c r="F3643" s="1" t="s">
        <v>52</v>
      </c>
      <c r="G3643" s="1" t="s">
        <v>52</v>
      </c>
      <c r="H3643" s="7">
        <v>45268</v>
      </c>
    </row>
    <row r="3644" spans="1:8" ht="12.5" x14ac:dyDescent="0.25">
      <c r="A3644" s="1" t="s">
        <v>2178</v>
      </c>
      <c r="B3644" s="1" t="s">
        <v>22</v>
      </c>
      <c r="C3644" s="1">
        <v>4</v>
      </c>
      <c r="D3644" s="6">
        <v>5</v>
      </c>
      <c r="E3644" s="6">
        <v>20</v>
      </c>
      <c r="F3644" s="1" t="s">
        <v>26</v>
      </c>
      <c r="G3644" s="1" t="s">
        <v>11</v>
      </c>
      <c r="H3644" s="7">
        <v>45268</v>
      </c>
    </row>
    <row r="3645" spans="1:8" ht="12.5" x14ac:dyDescent="0.25">
      <c r="A3645" s="1" t="s">
        <v>1768</v>
      </c>
      <c r="B3645" s="1" t="s">
        <v>28</v>
      </c>
      <c r="C3645" s="1">
        <v>2</v>
      </c>
      <c r="D3645" s="6">
        <v>4</v>
      </c>
      <c r="E3645" s="6">
        <v>8</v>
      </c>
      <c r="F3645" s="1" t="s">
        <v>10</v>
      </c>
      <c r="G3645" s="1" t="s">
        <v>52</v>
      </c>
      <c r="H3645" s="7">
        <v>45269</v>
      </c>
    </row>
    <row r="3646" spans="1:8" ht="12.5" x14ac:dyDescent="0.25">
      <c r="A3646" s="1" t="s">
        <v>6394</v>
      </c>
      <c r="B3646" s="1" t="s">
        <v>18</v>
      </c>
      <c r="C3646" s="1">
        <v>1</v>
      </c>
      <c r="D3646" s="6">
        <v>1</v>
      </c>
      <c r="E3646" s="6">
        <v>1</v>
      </c>
      <c r="F3646" s="1" t="s">
        <v>52</v>
      </c>
      <c r="G3646" s="1" t="s">
        <v>62</v>
      </c>
      <c r="H3646" s="7">
        <v>45269</v>
      </c>
    </row>
    <row r="3647" spans="1:8" ht="12.5" x14ac:dyDescent="0.25">
      <c r="A3647" s="1" t="s">
        <v>6396</v>
      </c>
      <c r="B3647" s="1" t="s">
        <v>87</v>
      </c>
      <c r="C3647" s="1">
        <v>1</v>
      </c>
      <c r="D3647" s="6">
        <v>1.5</v>
      </c>
      <c r="E3647" s="6">
        <v>1.5</v>
      </c>
      <c r="F3647" s="1" t="s">
        <v>14</v>
      </c>
      <c r="G3647" s="1" t="s">
        <v>11</v>
      </c>
      <c r="H3647" s="7">
        <v>45269</v>
      </c>
    </row>
    <row r="3648" spans="1:8" ht="12.5" x14ac:dyDescent="0.25">
      <c r="A3648" s="1" t="s">
        <v>6398</v>
      </c>
      <c r="B3648" s="1" t="s">
        <v>49</v>
      </c>
      <c r="C3648" s="1">
        <v>2</v>
      </c>
      <c r="D3648" s="6">
        <f>IF(ISNUMBER('Raw Data'!D1379), 'Raw Data'!D1379, IF(B3648="Cookie", 1, IF(B3648="Tea", 1.5, IF(B3648="Coffee", 2, IF(OR(B3648="Cake", B3648="Juice"), 3, IF(OR(B3648="Sandwich", B3648="Smoothie"), 4, IF(B3648="Salad", 5,#REF!)))))))</f>
        <v>3</v>
      </c>
      <c r="E3648" s="6">
        <v>6</v>
      </c>
      <c r="F3648" s="1" t="s">
        <v>52</v>
      </c>
      <c r="G3648" s="1" t="s">
        <v>52</v>
      </c>
      <c r="H3648" s="7">
        <v>45269</v>
      </c>
    </row>
    <row r="3649" spans="1:8" ht="12.5" x14ac:dyDescent="0.25">
      <c r="A3649" s="1" t="s">
        <v>6400</v>
      </c>
      <c r="B3649" s="1" t="s">
        <v>87</v>
      </c>
      <c r="C3649" s="1">
        <v>1</v>
      </c>
      <c r="D3649" s="6">
        <v>1.5</v>
      </c>
      <c r="E3649" s="6">
        <v>1.5</v>
      </c>
      <c r="F3649" s="1" t="s">
        <v>14</v>
      </c>
      <c r="G3649" s="1" t="s">
        <v>11</v>
      </c>
      <c r="H3649" s="7">
        <v>45269</v>
      </c>
    </row>
    <row r="3650" spans="1:8" ht="12.5" x14ac:dyDescent="0.25">
      <c r="A3650" s="1" t="s">
        <v>6339</v>
      </c>
      <c r="B3650" s="1" t="s">
        <v>32</v>
      </c>
      <c r="C3650" s="1">
        <v>5</v>
      </c>
      <c r="D3650" s="6">
        <v>4</v>
      </c>
      <c r="E3650" s="6">
        <v>20</v>
      </c>
      <c r="F3650" s="1" t="s">
        <v>14</v>
      </c>
      <c r="G3650" s="1" t="s">
        <v>62</v>
      </c>
      <c r="H3650" s="7">
        <v>45269</v>
      </c>
    </row>
    <row r="3651" spans="1:8" ht="12.5" x14ac:dyDescent="0.25">
      <c r="A3651" s="1" t="s">
        <v>6401</v>
      </c>
      <c r="B3651" s="1" t="s">
        <v>32</v>
      </c>
      <c r="C3651" s="1">
        <v>5</v>
      </c>
      <c r="D3651" s="6">
        <v>4</v>
      </c>
      <c r="E3651" s="6">
        <v>20</v>
      </c>
      <c r="F3651" s="1" t="s">
        <v>10</v>
      </c>
      <c r="G3651" s="1" t="s">
        <v>11</v>
      </c>
      <c r="H3651" s="7">
        <v>45269</v>
      </c>
    </row>
    <row r="3652" spans="1:8" ht="12.5" x14ac:dyDescent="0.25">
      <c r="A3652" s="1" t="s">
        <v>6403</v>
      </c>
      <c r="B3652" s="1" t="s">
        <v>28</v>
      </c>
      <c r="C3652" s="1">
        <v>1</v>
      </c>
      <c r="D3652" s="6">
        <v>4</v>
      </c>
      <c r="E3652" s="6">
        <v>4</v>
      </c>
      <c r="F3652" s="1" t="s">
        <v>14</v>
      </c>
      <c r="G3652" s="1" t="s">
        <v>62</v>
      </c>
      <c r="H3652" s="7">
        <v>45269</v>
      </c>
    </row>
    <row r="3653" spans="1:8" ht="12.5" x14ac:dyDescent="0.25">
      <c r="A3653" s="1" t="s">
        <v>416</v>
      </c>
      <c r="B3653" s="1" t="str">
        <f>IF(OR(ISBLANK('Raw Data'!B2228), 'Raw Data'!B2228="UNKNOWN", 'Raw Data'!B2228="ERROR"), IF('Raw Data'!D2228=1, "Cookie", IF('Raw Data'!D2228=1.5, "Tea", IF('Raw Data'!D2228=2, "Coffee", IF('Raw Data'!D2228=3, "Cake", IF('Raw Data'!D2228=4, "Sandwich", IF('Raw Data'!D2228=5, "Salad", 'Raw Data'!B2228)))))), 'Raw Data'!B2228)</f>
        <v>Tea</v>
      </c>
      <c r="C3653" s="1">
        <v>2</v>
      </c>
      <c r="D3653" s="6">
        <v>1.5</v>
      </c>
      <c r="E3653" s="6">
        <v>3</v>
      </c>
      <c r="F3653" s="1" t="s">
        <v>14</v>
      </c>
      <c r="G3653" s="1" t="s">
        <v>62</v>
      </c>
      <c r="H3653" s="7">
        <v>45269</v>
      </c>
    </row>
    <row r="3654" spans="1:8" ht="12.5" x14ac:dyDescent="0.25">
      <c r="A3654" s="1" t="s">
        <v>6405</v>
      </c>
      <c r="B3654" s="1" t="s">
        <v>32</v>
      </c>
      <c r="C3654" s="1">
        <v>4</v>
      </c>
      <c r="D3654" s="6">
        <v>4</v>
      </c>
      <c r="E3654" s="6">
        <v>16</v>
      </c>
      <c r="F3654" s="1" t="s">
        <v>52</v>
      </c>
      <c r="G3654" s="1" t="s">
        <v>52</v>
      </c>
      <c r="H3654" s="7">
        <v>45269</v>
      </c>
    </row>
    <row r="3655" spans="1:8" ht="12.5" x14ac:dyDescent="0.25">
      <c r="A3655" s="1" t="s">
        <v>1042</v>
      </c>
      <c r="B3655" s="1" t="s">
        <v>13</v>
      </c>
      <c r="C3655" s="1">
        <v>2</v>
      </c>
      <c r="D3655" s="6">
        <v>3</v>
      </c>
      <c r="E3655" s="6">
        <v>6</v>
      </c>
      <c r="F3655" s="1" t="s">
        <v>10</v>
      </c>
      <c r="G3655" s="1" t="s">
        <v>52</v>
      </c>
      <c r="H3655" s="7">
        <v>45269</v>
      </c>
    </row>
    <row r="3656" spans="1:8" ht="12.5" x14ac:dyDescent="0.25">
      <c r="A3656" s="1" t="s">
        <v>2250</v>
      </c>
      <c r="B3656" s="1" t="s">
        <v>49</v>
      </c>
      <c r="C3656" s="1">
        <v>2</v>
      </c>
      <c r="D3656" s="6">
        <v>3</v>
      </c>
      <c r="E3656" s="6">
        <v>6</v>
      </c>
      <c r="F3656" s="1" t="s">
        <v>52</v>
      </c>
      <c r="G3656" s="1" t="s">
        <v>52</v>
      </c>
      <c r="H3656" s="7">
        <v>45269</v>
      </c>
    </row>
    <row r="3657" spans="1:8" ht="12.5" x14ac:dyDescent="0.25">
      <c r="A3657" s="1" t="s">
        <v>6409</v>
      </c>
      <c r="B3657" s="1" t="s">
        <v>28</v>
      </c>
      <c r="C3657" s="1">
        <v>3</v>
      </c>
      <c r="D3657" s="6">
        <v>4</v>
      </c>
      <c r="E3657" s="6">
        <v>12</v>
      </c>
      <c r="F3657" s="1" t="s">
        <v>14</v>
      </c>
      <c r="G3657" s="1" t="s">
        <v>52</v>
      </c>
      <c r="H3657" s="7">
        <v>45269</v>
      </c>
    </row>
    <row r="3658" spans="1:8" ht="12.5" x14ac:dyDescent="0.25">
      <c r="A3658" s="1" t="s">
        <v>2828</v>
      </c>
      <c r="B3658" s="1" t="str">
        <f>IF(OR(ISBLANK('Raw Data'!B3585), 'Raw Data'!B3585="UNKNOWN", 'Raw Data'!B3585="ERROR"), IF('Raw Data'!D3585=1, "Cookie", IF('Raw Data'!D3585=1.5, "Tea", IF('Raw Data'!D3585=2, "Coffee", IF('Raw Data'!D3585=3, "Cake", IF('Raw Data'!D3585=4, "Sandwich", IF('Raw Data'!D3585=5, "Salad", 'Raw Data'!B3585)))))), 'Raw Data'!B3585)</f>
        <v>Tea</v>
      </c>
      <c r="C3658" s="1">
        <v>4</v>
      </c>
      <c r="D3658" s="6">
        <v>1.5</v>
      </c>
      <c r="E3658" s="6">
        <v>6</v>
      </c>
      <c r="F3658" s="1" t="s">
        <v>26</v>
      </c>
      <c r="G3658" s="1" t="s">
        <v>52</v>
      </c>
      <c r="H3658" s="7">
        <v>45269</v>
      </c>
    </row>
    <row r="3659" spans="1:8" ht="12.5" x14ac:dyDescent="0.25">
      <c r="A3659" s="1" t="s">
        <v>6411</v>
      </c>
      <c r="B3659" s="1" t="s">
        <v>28</v>
      </c>
      <c r="C3659" s="1">
        <v>4</v>
      </c>
      <c r="D3659" s="6">
        <v>4</v>
      </c>
      <c r="E3659" s="6">
        <v>16</v>
      </c>
      <c r="F3659" s="1" t="s">
        <v>14</v>
      </c>
      <c r="G3659" s="1" t="s">
        <v>62</v>
      </c>
      <c r="H3659" s="7">
        <v>45269</v>
      </c>
    </row>
    <row r="3660" spans="1:8" ht="12.5" x14ac:dyDescent="0.25">
      <c r="A3660" s="1" t="s">
        <v>6412</v>
      </c>
      <c r="B3660" s="1" t="s">
        <v>9</v>
      </c>
      <c r="C3660" s="1">
        <v>3</v>
      </c>
      <c r="D3660" s="6">
        <v>2</v>
      </c>
      <c r="E3660" s="6">
        <v>6</v>
      </c>
      <c r="F3660" s="1" t="s">
        <v>14</v>
      </c>
      <c r="G3660" s="1" t="s">
        <v>52</v>
      </c>
      <c r="H3660" s="7">
        <v>45269</v>
      </c>
    </row>
    <row r="3661" spans="1:8" ht="12.5" x14ac:dyDescent="0.25">
      <c r="A3661" s="1" t="s">
        <v>6414</v>
      </c>
      <c r="B3661" s="1" t="s">
        <v>22</v>
      </c>
      <c r="C3661" s="1">
        <v>2</v>
      </c>
      <c r="D3661" s="6">
        <v>5</v>
      </c>
      <c r="E3661" s="6">
        <v>10</v>
      </c>
      <c r="F3661" s="1" t="s">
        <v>52</v>
      </c>
      <c r="G3661" s="1" t="s">
        <v>52</v>
      </c>
      <c r="H3661" s="7">
        <v>45269</v>
      </c>
    </row>
    <row r="3662" spans="1:8" ht="12.5" x14ac:dyDescent="0.25">
      <c r="A3662" s="1" t="s">
        <v>6416</v>
      </c>
      <c r="B3662" s="1" t="s">
        <v>32</v>
      </c>
      <c r="C3662" s="1">
        <f>IF(ISNUMBER('Raw Data'!C4734), 'Raw Data'!C4734, 3)</f>
        <v>3</v>
      </c>
      <c r="D3662" s="6">
        <v>4</v>
      </c>
      <c r="E3662" s="6">
        <v>12</v>
      </c>
      <c r="F3662" s="1" t="s">
        <v>10</v>
      </c>
      <c r="G3662" s="1" t="s">
        <v>11</v>
      </c>
      <c r="H3662" s="7">
        <v>45269</v>
      </c>
    </row>
    <row r="3663" spans="1:8" ht="12.5" x14ac:dyDescent="0.25">
      <c r="A3663" s="1" t="s">
        <v>6417</v>
      </c>
      <c r="B3663" s="1" t="s">
        <v>18</v>
      </c>
      <c r="C3663" s="1">
        <v>3</v>
      </c>
      <c r="D3663" s="6">
        <v>1</v>
      </c>
      <c r="E3663" s="6">
        <v>3</v>
      </c>
      <c r="F3663" s="1" t="s">
        <v>52</v>
      </c>
      <c r="G3663" s="1" t="s">
        <v>11</v>
      </c>
      <c r="H3663" s="7">
        <v>45269</v>
      </c>
    </row>
    <row r="3664" spans="1:8" ht="12.5" x14ac:dyDescent="0.25">
      <c r="A3664" s="1" t="s">
        <v>4758</v>
      </c>
      <c r="B3664" s="1" t="s">
        <v>22</v>
      </c>
      <c r="C3664" s="1">
        <v>4</v>
      </c>
      <c r="D3664" s="6">
        <v>5</v>
      </c>
      <c r="E3664" s="6">
        <v>20</v>
      </c>
      <c r="F3664" s="1" t="s">
        <v>10</v>
      </c>
      <c r="G3664" s="1" t="s">
        <v>52</v>
      </c>
      <c r="H3664" s="7">
        <v>45269</v>
      </c>
    </row>
    <row r="3665" spans="1:8" ht="12.5" x14ac:dyDescent="0.25">
      <c r="A3665" s="1" t="s">
        <v>6418</v>
      </c>
      <c r="B3665" s="1" t="s">
        <v>22</v>
      </c>
      <c r="C3665" s="1">
        <v>4</v>
      </c>
      <c r="D3665" s="6">
        <v>5</v>
      </c>
      <c r="E3665" s="6">
        <v>20</v>
      </c>
      <c r="F3665" s="1" t="s">
        <v>26</v>
      </c>
      <c r="G3665" s="1" t="s">
        <v>11</v>
      </c>
      <c r="H3665" s="7">
        <v>45269</v>
      </c>
    </row>
    <row r="3666" spans="1:8" ht="12.5" x14ac:dyDescent="0.25">
      <c r="A3666" s="1" t="s">
        <v>6419</v>
      </c>
      <c r="B3666" s="1" t="s">
        <v>87</v>
      </c>
      <c r="C3666" s="1">
        <v>1</v>
      </c>
      <c r="D3666" s="6">
        <v>1.5</v>
      </c>
      <c r="E3666" s="6">
        <v>1.5</v>
      </c>
      <c r="F3666" s="1" t="s">
        <v>10</v>
      </c>
      <c r="G3666" s="1" t="s">
        <v>11</v>
      </c>
      <c r="H3666" s="7">
        <v>45269</v>
      </c>
    </row>
    <row r="3667" spans="1:8" ht="12.5" x14ac:dyDescent="0.25">
      <c r="A3667" s="1" t="s">
        <v>5475</v>
      </c>
      <c r="B3667" s="1" t="s">
        <v>87</v>
      </c>
      <c r="C3667" s="1">
        <v>3</v>
      </c>
      <c r="D3667" s="6">
        <v>1.5</v>
      </c>
      <c r="E3667" s="6">
        <v>4.5</v>
      </c>
      <c r="F3667" s="1" t="s">
        <v>10</v>
      </c>
      <c r="G3667" s="1" t="s">
        <v>11</v>
      </c>
      <c r="H3667" s="7">
        <v>45269</v>
      </c>
    </row>
    <row r="3668" spans="1:8" ht="12.5" x14ac:dyDescent="0.25">
      <c r="A3668" s="1" t="s">
        <v>6423</v>
      </c>
      <c r="B3668" s="1" t="s">
        <v>32</v>
      </c>
      <c r="C3668" s="1">
        <v>1</v>
      </c>
      <c r="D3668" s="6">
        <v>4</v>
      </c>
      <c r="E3668" s="6">
        <v>4</v>
      </c>
      <c r="F3668" s="1" t="s">
        <v>14</v>
      </c>
      <c r="G3668" s="1" t="s">
        <v>11</v>
      </c>
      <c r="H3668" s="7">
        <v>45269</v>
      </c>
    </row>
    <row r="3669" spans="1:8" ht="12.5" x14ac:dyDescent="0.25">
      <c r="A3669" s="1" t="s">
        <v>5017</v>
      </c>
      <c r="B3669" s="1" t="s">
        <v>28</v>
      </c>
      <c r="C3669" s="1">
        <v>5</v>
      </c>
      <c r="D3669" s="6">
        <f>IF(ISNUMBER('Raw Data'!D7258), 'Raw Data'!D7258, IF(B3669="Cookie", 1, IF(B3669="Tea", 1.5, IF(B3669="Coffee", 2, IF(OR(B3669="Cake", B3669="Juice"), 3, IF(OR(B3669="Sandwich", B3669="Smoothie"), 4, IF(B3669="Salad", 5,#REF!)))))))</f>
        <v>4</v>
      </c>
      <c r="E3669" s="6">
        <v>20</v>
      </c>
      <c r="F3669" s="1" t="s">
        <v>10</v>
      </c>
      <c r="G3669" s="1" t="s">
        <v>52</v>
      </c>
      <c r="H3669" s="7">
        <v>45269</v>
      </c>
    </row>
    <row r="3670" spans="1:8" ht="12.5" x14ac:dyDescent="0.25">
      <c r="A3670" s="1" t="s">
        <v>6425</v>
      </c>
      <c r="B3670" s="1" t="s">
        <v>18</v>
      </c>
      <c r="C3670" s="1">
        <v>4</v>
      </c>
      <c r="D3670" s="6">
        <v>1</v>
      </c>
      <c r="E3670" s="6">
        <v>4</v>
      </c>
      <c r="F3670" s="1" t="s">
        <v>10</v>
      </c>
      <c r="G3670" s="1" t="s">
        <v>62</v>
      </c>
      <c r="H3670" s="7">
        <v>45269</v>
      </c>
    </row>
    <row r="3671" spans="1:8" ht="12.5" x14ac:dyDescent="0.25">
      <c r="A3671" s="1" t="s">
        <v>6426</v>
      </c>
      <c r="B3671" s="1" t="s">
        <v>87</v>
      </c>
      <c r="C3671" s="1">
        <v>1</v>
      </c>
      <c r="D3671" s="6">
        <v>1.5</v>
      </c>
      <c r="E3671" s="6">
        <v>1.5</v>
      </c>
      <c r="F3671" s="1" t="s">
        <v>10</v>
      </c>
      <c r="G3671" s="1" t="s">
        <v>62</v>
      </c>
      <c r="H3671" s="7">
        <v>45269</v>
      </c>
    </row>
    <row r="3672" spans="1:8" ht="12.5" x14ac:dyDescent="0.25">
      <c r="A3672" s="1" t="s">
        <v>3998</v>
      </c>
      <c r="B3672" s="1" t="s">
        <v>22</v>
      </c>
      <c r="C3672" s="1">
        <v>3</v>
      </c>
      <c r="D3672" s="6">
        <v>5</v>
      </c>
      <c r="E3672" s="6">
        <v>15</v>
      </c>
      <c r="F3672" s="1" t="s">
        <v>14</v>
      </c>
      <c r="G3672" s="1" t="s">
        <v>52</v>
      </c>
      <c r="H3672" s="7">
        <v>45269</v>
      </c>
    </row>
    <row r="3673" spans="1:8" ht="12.5" x14ac:dyDescent="0.25">
      <c r="A3673" s="1" t="s">
        <v>6428</v>
      </c>
      <c r="B3673" s="1" t="s">
        <v>9</v>
      </c>
      <c r="C3673" s="1">
        <v>2</v>
      </c>
      <c r="D3673" s="6">
        <v>2</v>
      </c>
      <c r="E3673" s="6">
        <v>4</v>
      </c>
      <c r="F3673" s="1" t="s">
        <v>52</v>
      </c>
      <c r="G3673" s="1" t="s">
        <v>52</v>
      </c>
      <c r="H3673" s="7">
        <v>45269</v>
      </c>
    </row>
    <row r="3674" spans="1:8" ht="12.5" x14ac:dyDescent="0.25">
      <c r="A3674" s="1" t="s">
        <v>1579</v>
      </c>
      <c r="B3674" s="1" t="s">
        <v>28</v>
      </c>
      <c r="C3674" s="1">
        <v>4</v>
      </c>
      <c r="D3674" s="6">
        <v>4</v>
      </c>
      <c r="E3674" s="6">
        <v>16</v>
      </c>
      <c r="F3674" s="1" t="s">
        <v>14</v>
      </c>
      <c r="G3674" s="1" t="s">
        <v>52</v>
      </c>
      <c r="H3674" s="7">
        <v>45269</v>
      </c>
    </row>
    <row r="3675" spans="1:8" ht="12.5" x14ac:dyDescent="0.25">
      <c r="A3675" s="1" t="s">
        <v>6429</v>
      </c>
      <c r="B3675" s="1" t="s">
        <v>9</v>
      </c>
      <c r="C3675" s="1">
        <v>2</v>
      </c>
      <c r="D3675" s="6">
        <v>2</v>
      </c>
      <c r="E3675" s="6">
        <v>4</v>
      </c>
      <c r="F3675" s="1" t="s">
        <v>14</v>
      </c>
      <c r="G3675" s="1" t="s">
        <v>62</v>
      </c>
      <c r="H3675" s="7">
        <v>45269</v>
      </c>
    </row>
    <row r="3676" spans="1:8" ht="12.5" x14ac:dyDescent="0.25">
      <c r="A3676" s="1" t="s">
        <v>6430</v>
      </c>
      <c r="B3676" s="1" t="s">
        <v>87</v>
      </c>
      <c r="C3676" s="1">
        <v>3</v>
      </c>
      <c r="D3676" s="6">
        <v>1.5</v>
      </c>
      <c r="E3676" s="6">
        <v>4.5</v>
      </c>
      <c r="F3676" s="1" t="s">
        <v>26</v>
      </c>
      <c r="G3676" s="1" t="s">
        <v>62</v>
      </c>
      <c r="H3676" s="7">
        <v>45270</v>
      </c>
    </row>
    <row r="3677" spans="1:8" ht="12.5" x14ac:dyDescent="0.25">
      <c r="A3677" s="1" t="s">
        <v>6431</v>
      </c>
      <c r="B3677" s="1" t="s">
        <v>87</v>
      </c>
      <c r="C3677" s="1">
        <v>3</v>
      </c>
      <c r="D3677" s="6">
        <v>1.5</v>
      </c>
      <c r="E3677" s="6">
        <v>4.5</v>
      </c>
      <c r="F3677" s="1" t="s">
        <v>52</v>
      </c>
      <c r="G3677" s="1" t="s">
        <v>11</v>
      </c>
      <c r="H3677" s="7">
        <v>45270</v>
      </c>
    </row>
    <row r="3678" spans="1:8" ht="12.5" x14ac:dyDescent="0.25">
      <c r="A3678" s="1" t="s">
        <v>2012</v>
      </c>
      <c r="B3678" s="1" t="s">
        <v>9</v>
      </c>
      <c r="C3678" s="1">
        <v>2</v>
      </c>
      <c r="D3678" s="6">
        <f>IF(ISNUMBER('Raw Data'!D1615), 'Raw Data'!D1615, IF(B3678="Cookie", 1, IF(B3678="Tea", 1.5, IF(B3678="Coffee", 2, IF(OR(B3678="Cake", B3678="Juice"), 3, IF(OR(B3678="Sandwich", B3678="Smoothie"), 4, IF(B3678="Salad", 5,#REF!)))))))</f>
        <v>2</v>
      </c>
      <c r="E3678" s="6">
        <v>4</v>
      </c>
      <c r="F3678" s="1" t="s">
        <v>52</v>
      </c>
      <c r="G3678" s="1" t="s">
        <v>62</v>
      </c>
      <c r="H3678" s="7">
        <v>45270</v>
      </c>
    </row>
    <row r="3679" spans="1:8" ht="12.5" x14ac:dyDescent="0.25">
      <c r="A3679" s="1" t="s">
        <v>6298</v>
      </c>
      <c r="B3679" s="1" t="s">
        <v>18</v>
      </c>
      <c r="C3679" s="1">
        <v>4</v>
      </c>
      <c r="D3679" s="6">
        <v>1</v>
      </c>
      <c r="E3679" s="6">
        <v>4</v>
      </c>
      <c r="F3679" s="1" t="s">
        <v>52</v>
      </c>
      <c r="G3679" s="1" t="s">
        <v>11</v>
      </c>
      <c r="H3679" s="7">
        <v>45270</v>
      </c>
    </row>
    <row r="3680" spans="1:8" ht="12.5" x14ac:dyDescent="0.25">
      <c r="A3680" s="1" t="s">
        <v>6434</v>
      </c>
      <c r="B3680" s="1" t="s">
        <v>18</v>
      </c>
      <c r="C3680" s="1">
        <v>1</v>
      </c>
      <c r="D3680" s="6">
        <v>1</v>
      </c>
      <c r="E3680" s="6">
        <v>1</v>
      </c>
      <c r="F3680" s="1" t="s">
        <v>14</v>
      </c>
      <c r="G3680" s="1" t="s">
        <v>62</v>
      </c>
      <c r="H3680" s="7">
        <v>45270</v>
      </c>
    </row>
    <row r="3681" spans="1:8" ht="12.5" x14ac:dyDescent="0.25">
      <c r="A3681" s="1" t="s">
        <v>6436</v>
      </c>
      <c r="B3681" s="1" t="s">
        <v>9</v>
      </c>
      <c r="C3681" s="1">
        <v>5</v>
      </c>
      <c r="D3681" s="6">
        <v>2</v>
      </c>
      <c r="E3681" s="6">
        <v>10</v>
      </c>
      <c r="F3681" s="1" t="s">
        <v>52</v>
      </c>
      <c r="G3681" s="1" t="s">
        <v>62</v>
      </c>
      <c r="H3681" s="7">
        <v>45270</v>
      </c>
    </row>
    <row r="3682" spans="1:8" ht="12.5" x14ac:dyDescent="0.25">
      <c r="A3682" s="1" t="s">
        <v>6093</v>
      </c>
      <c r="B3682" s="1" t="s">
        <v>28</v>
      </c>
      <c r="C3682" s="1">
        <v>4</v>
      </c>
      <c r="D3682" s="6">
        <v>4</v>
      </c>
      <c r="E3682" s="6">
        <v>16</v>
      </c>
      <c r="F3682" s="1" t="s">
        <v>10</v>
      </c>
      <c r="G3682" s="1" t="s">
        <v>52</v>
      </c>
      <c r="H3682" s="7">
        <v>45270</v>
      </c>
    </row>
    <row r="3683" spans="1:8" ht="12.5" x14ac:dyDescent="0.25">
      <c r="A3683" s="1" t="s">
        <v>6438</v>
      </c>
      <c r="B3683" s="1" t="str">
        <f>IF(OR(ISBLANK('Raw Data'!B4723), 'Raw Data'!B4723="UNKNOWN", 'Raw Data'!B4723="ERROR"), IF('Raw Data'!D4723=1, "Cookie", IF('Raw Data'!D4723=1.5, "Tea", IF('Raw Data'!D4723=2, "Coffee", IF('Raw Data'!D4723=3, "Cake", IF('Raw Data'!D4723=4, "Sandwich", IF('Raw Data'!D4723=5, "Salad", 'Raw Data'!B4723)))))), 'Raw Data'!B4723)</f>
        <v>Tea</v>
      </c>
      <c r="C3683" s="1">
        <v>3</v>
      </c>
      <c r="D3683" s="6">
        <v>1.5</v>
      </c>
      <c r="E3683" s="6">
        <v>4.5</v>
      </c>
      <c r="F3683" s="1" t="s">
        <v>14</v>
      </c>
      <c r="G3683" s="1" t="s">
        <v>62</v>
      </c>
      <c r="H3683" s="7">
        <v>45270</v>
      </c>
    </row>
    <row r="3684" spans="1:8" ht="12.5" x14ac:dyDescent="0.25">
      <c r="A3684" s="1" t="s">
        <v>1041</v>
      </c>
      <c r="B3684" s="1" t="s">
        <v>9</v>
      </c>
      <c r="C3684" s="1">
        <v>4</v>
      </c>
      <c r="D3684" s="6">
        <v>2</v>
      </c>
      <c r="E3684" s="6">
        <v>8</v>
      </c>
      <c r="F3684" s="1" t="s">
        <v>52</v>
      </c>
      <c r="G3684" s="1" t="s">
        <v>11</v>
      </c>
      <c r="H3684" s="7">
        <v>45270</v>
      </c>
    </row>
    <row r="3685" spans="1:8" ht="12.5" x14ac:dyDescent="0.25">
      <c r="A3685" s="1" t="s">
        <v>6441</v>
      </c>
      <c r="B3685" s="1" t="s">
        <v>22</v>
      </c>
      <c r="C3685" s="1">
        <v>2</v>
      </c>
      <c r="D3685" s="6">
        <v>5</v>
      </c>
      <c r="E3685" s="6">
        <v>10</v>
      </c>
      <c r="F3685" s="1" t="s">
        <v>14</v>
      </c>
      <c r="G3685" s="1" t="s">
        <v>52</v>
      </c>
      <c r="H3685" s="7">
        <v>45270</v>
      </c>
    </row>
    <row r="3686" spans="1:8" ht="12.5" x14ac:dyDescent="0.25">
      <c r="A3686" s="1" t="s">
        <v>3274</v>
      </c>
      <c r="B3686" s="1" t="s">
        <v>18</v>
      </c>
      <c r="C3686" s="1">
        <v>3</v>
      </c>
      <c r="D3686" s="6">
        <v>1</v>
      </c>
      <c r="E3686" s="6">
        <v>3</v>
      </c>
      <c r="F3686" s="1" t="s">
        <v>26</v>
      </c>
      <c r="G3686" s="1" t="s">
        <v>11</v>
      </c>
      <c r="H3686" s="7">
        <v>45270</v>
      </c>
    </row>
    <row r="3687" spans="1:8" ht="12.5" x14ac:dyDescent="0.25">
      <c r="A3687" s="1" t="s">
        <v>6444</v>
      </c>
      <c r="B3687" s="1" t="s">
        <v>49</v>
      </c>
      <c r="C3687" s="1">
        <v>2</v>
      </c>
      <c r="D3687" s="6">
        <v>3</v>
      </c>
      <c r="E3687" s="6">
        <v>6</v>
      </c>
      <c r="F3687" s="1" t="s">
        <v>52</v>
      </c>
      <c r="G3687" s="1" t="s">
        <v>62</v>
      </c>
      <c r="H3687" s="7">
        <v>45270</v>
      </c>
    </row>
    <row r="3688" spans="1:8" ht="12.5" x14ac:dyDescent="0.25">
      <c r="A3688" s="1" t="s">
        <v>5029</v>
      </c>
      <c r="B3688" s="1" t="s">
        <v>22</v>
      </c>
      <c r="C3688" s="1">
        <v>1</v>
      </c>
      <c r="D3688" s="6">
        <v>5</v>
      </c>
      <c r="E3688" s="6">
        <v>5</v>
      </c>
      <c r="F3688" s="1" t="s">
        <v>14</v>
      </c>
      <c r="G3688" s="1" t="s">
        <v>62</v>
      </c>
      <c r="H3688" s="7">
        <v>45270</v>
      </c>
    </row>
    <row r="3689" spans="1:8" ht="12.5" x14ac:dyDescent="0.25">
      <c r="A3689" s="1" t="s">
        <v>6446</v>
      </c>
      <c r="B3689" s="1" t="s">
        <v>49</v>
      </c>
      <c r="C3689" s="1">
        <v>2</v>
      </c>
      <c r="D3689" s="6">
        <v>3</v>
      </c>
      <c r="E3689" s="6">
        <v>6</v>
      </c>
      <c r="F3689" s="1" t="s">
        <v>26</v>
      </c>
      <c r="G3689" s="1" t="s">
        <v>11</v>
      </c>
      <c r="H3689" s="7">
        <v>45270</v>
      </c>
    </row>
    <row r="3690" spans="1:8" ht="12.5" x14ac:dyDescent="0.25">
      <c r="A3690" s="1" t="s">
        <v>187</v>
      </c>
      <c r="B3690" s="1" t="s">
        <v>28</v>
      </c>
      <c r="C3690" s="1">
        <v>4</v>
      </c>
      <c r="D3690" s="6">
        <v>4</v>
      </c>
      <c r="E3690" s="6">
        <v>16</v>
      </c>
      <c r="F3690" s="1" t="s">
        <v>52</v>
      </c>
      <c r="G3690" s="1" t="s">
        <v>62</v>
      </c>
      <c r="H3690" s="7">
        <v>45270</v>
      </c>
    </row>
    <row r="3691" spans="1:8" ht="12.5" x14ac:dyDescent="0.25">
      <c r="A3691" s="1" t="s">
        <v>6448</v>
      </c>
      <c r="B3691" s="1" t="s">
        <v>9</v>
      </c>
      <c r="C3691" s="1">
        <v>1</v>
      </c>
      <c r="D3691" s="6">
        <v>2</v>
      </c>
      <c r="E3691" s="6">
        <v>2</v>
      </c>
      <c r="F3691" s="1" t="s">
        <v>26</v>
      </c>
      <c r="G3691" s="1" t="s">
        <v>11</v>
      </c>
      <c r="H3691" s="7">
        <v>45270</v>
      </c>
    </row>
    <row r="3692" spans="1:8" ht="12.5" x14ac:dyDescent="0.25">
      <c r="A3692" s="1" t="s">
        <v>6449</v>
      </c>
      <c r="B3692" s="1" t="s">
        <v>22</v>
      </c>
      <c r="C3692" s="1">
        <v>2</v>
      </c>
      <c r="D3692" s="6">
        <v>5</v>
      </c>
      <c r="E3692" s="6">
        <v>10</v>
      </c>
      <c r="F3692" s="1" t="s">
        <v>10</v>
      </c>
      <c r="G3692" s="1" t="s">
        <v>52</v>
      </c>
      <c r="H3692" s="7">
        <v>45270</v>
      </c>
    </row>
    <row r="3693" spans="1:8" ht="12.5" x14ac:dyDescent="0.25">
      <c r="A3693" s="1" t="s">
        <v>6450</v>
      </c>
      <c r="B3693" s="1" t="s">
        <v>18</v>
      </c>
      <c r="C3693" s="1">
        <v>5</v>
      </c>
      <c r="D3693" s="6">
        <v>1</v>
      </c>
      <c r="E3693" s="6">
        <v>5</v>
      </c>
      <c r="F3693" s="1" t="s">
        <v>14</v>
      </c>
      <c r="G3693" s="1" t="s">
        <v>52</v>
      </c>
      <c r="H3693" s="7">
        <v>45270</v>
      </c>
    </row>
    <row r="3694" spans="1:8" ht="12.5" x14ac:dyDescent="0.25">
      <c r="A3694" s="1" t="s">
        <v>6452</v>
      </c>
      <c r="B3694" s="1" t="s">
        <v>32</v>
      </c>
      <c r="C3694" s="1">
        <v>2</v>
      </c>
      <c r="D3694" s="6">
        <v>4</v>
      </c>
      <c r="E3694" s="6">
        <v>8</v>
      </c>
      <c r="F3694" s="1" t="s">
        <v>14</v>
      </c>
      <c r="G3694" s="1" t="s">
        <v>62</v>
      </c>
      <c r="H3694" s="7">
        <v>45270</v>
      </c>
    </row>
    <row r="3695" spans="1:8" ht="12.5" x14ac:dyDescent="0.25">
      <c r="A3695" s="1" t="s">
        <v>6453</v>
      </c>
      <c r="B3695" s="1" t="s">
        <v>18</v>
      </c>
      <c r="C3695" s="1">
        <v>2</v>
      </c>
      <c r="D3695" s="6">
        <v>1</v>
      </c>
      <c r="E3695" s="6">
        <v>2</v>
      </c>
      <c r="F3695" s="1" t="s">
        <v>14</v>
      </c>
      <c r="G3695" s="1" t="s">
        <v>11</v>
      </c>
      <c r="H3695" s="7">
        <v>45270</v>
      </c>
    </row>
    <row r="3696" spans="1:8" ht="12.5" x14ac:dyDescent="0.25">
      <c r="A3696" s="1" t="s">
        <v>6455</v>
      </c>
      <c r="B3696" s="1" t="s">
        <v>28</v>
      </c>
      <c r="C3696" s="1">
        <v>1</v>
      </c>
      <c r="D3696" s="6">
        <v>4</v>
      </c>
      <c r="E3696" s="6">
        <v>4</v>
      </c>
      <c r="F3696" s="1" t="s">
        <v>52</v>
      </c>
      <c r="G3696" s="1" t="s">
        <v>62</v>
      </c>
      <c r="H3696" s="7">
        <v>45271</v>
      </c>
    </row>
    <row r="3697" spans="1:8" ht="12.5" x14ac:dyDescent="0.25">
      <c r="A3697" s="1" t="s">
        <v>6458</v>
      </c>
      <c r="B3697" s="1" t="s">
        <v>49</v>
      </c>
      <c r="C3697" s="1">
        <v>5</v>
      </c>
      <c r="D3697" s="6">
        <v>3</v>
      </c>
      <c r="E3697" s="6">
        <v>15</v>
      </c>
      <c r="F3697" s="1" t="s">
        <v>52</v>
      </c>
      <c r="G3697" s="1" t="s">
        <v>52</v>
      </c>
      <c r="H3697" s="7">
        <v>45271</v>
      </c>
    </row>
    <row r="3698" spans="1:8" ht="12.5" x14ac:dyDescent="0.25">
      <c r="A3698" s="1" t="s">
        <v>4941</v>
      </c>
      <c r="B3698" s="1" t="s">
        <v>18</v>
      </c>
      <c r="C3698" s="1">
        <v>2</v>
      </c>
      <c r="D3698" s="6">
        <v>1</v>
      </c>
      <c r="E3698" s="6">
        <v>2</v>
      </c>
      <c r="F3698" s="1" t="s">
        <v>26</v>
      </c>
      <c r="G3698" s="1" t="s">
        <v>62</v>
      </c>
      <c r="H3698" s="7">
        <v>45271</v>
      </c>
    </row>
    <row r="3699" spans="1:8" ht="12.5" x14ac:dyDescent="0.25">
      <c r="A3699" s="1" t="s">
        <v>6460</v>
      </c>
      <c r="B3699" s="1" t="s">
        <v>87</v>
      </c>
      <c r="C3699" s="1">
        <v>5</v>
      </c>
      <c r="D3699" s="6">
        <v>1.5</v>
      </c>
      <c r="E3699" s="6">
        <v>7.5</v>
      </c>
      <c r="F3699" s="1" t="s">
        <v>10</v>
      </c>
      <c r="G3699" s="1" t="s">
        <v>11</v>
      </c>
      <c r="H3699" s="7">
        <v>45271</v>
      </c>
    </row>
    <row r="3700" spans="1:8" ht="12.5" x14ac:dyDescent="0.25">
      <c r="A3700" s="1" t="s">
        <v>6462</v>
      </c>
      <c r="B3700" s="1" t="str">
        <f>IF(OR(ISBLANK('Raw Data'!B1748), 'Raw Data'!B1748="UNKNOWN", 'Raw Data'!B1748="ERROR"), IF('Raw Data'!D1748=1, "Cookie", IF('Raw Data'!D1748=1.5, "Tea", IF('Raw Data'!D1748=2, "Coffee", IF('Raw Data'!D1748=3, "Cake", IF('Raw Data'!D1748=4, "Sandwich", IF('Raw Data'!D1748=5, "Salad", 'Raw Data'!B1748)))))), 'Raw Data'!B1748)</f>
        <v>Cake</v>
      </c>
      <c r="C3700" s="1">
        <v>5</v>
      </c>
      <c r="D3700" s="6">
        <v>3</v>
      </c>
      <c r="E3700" s="6">
        <v>15</v>
      </c>
      <c r="F3700" s="1" t="s">
        <v>52</v>
      </c>
      <c r="G3700" s="1" t="s">
        <v>11</v>
      </c>
      <c r="H3700" s="7">
        <v>45271</v>
      </c>
    </row>
    <row r="3701" spans="1:8" ht="12.5" x14ac:dyDescent="0.25">
      <c r="A3701" s="1" t="s">
        <v>5648</v>
      </c>
      <c r="B3701" s="1" t="str">
        <f>IF(OR(ISBLANK('Raw Data'!B1845), 'Raw Data'!B1845="UNKNOWN", 'Raw Data'!B1845="ERROR"), IF('Raw Data'!D1845=1, "Cookie", IF('Raw Data'!D1845=1.5, "Tea", IF('Raw Data'!D1845=2, "Coffee", IF('Raw Data'!D1845=3, "Cake", IF('Raw Data'!D1845=4, "Sandwich", IF('Raw Data'!D1845=5, "Salad", 'Raw Data'!B1845)))))), 'Raw Data'!B1845)</f>
        <v>Salad</v>
      </c>
      <c r="C3701" s="1">
        <f>IF(ISNUMBER('Raw Data'!C1845), 'Raw Data'!C1845, 3)</f>
        <v>3</v>
      </c>
      <c r="D3701" s="6">
        <v>5</v>
      </c>
      <c r="E3701" s="6">
        <v>15</v>
      </c>
      <c r="F3701" s="1" t="s">
        <v>14</v>
      </c>
      <c r="G3701" s="1" t="s">
        <v>52</v>
      </c>
      <c r="H3701" s="7">
        <v>45271</v>
      </c>
    </row>
    <row r="3702" spans="1:8" ht="12.5" x14ac:dyDescent="0.25">
      <c r="A3702" s="1" t="s">
        <v>1137</v>
      </c>
      <c r="B3702" s="1" t="s">
        <v>49</v>
      </c>
      <c r="C3702" s="1">
        <v>2</v>
      </c>
      <c r="D3702" s="6">
        <v>3</v>
      </c>
      <c r="E3702" s="6">
        <v>6</v>
      </c>
      <c r="F3702" s="1" t="s">
        <v>10</v>
      </c>
      <c r="G3702" s="1" t="s">
        <v>52</v>
      </c>
      <c r="H3702" s="7">
        <v>45271</v>
      </c>
    </row>
    <row r="3703" spans="1:8" ht="12.5" x14ac:dyDescent="0.25">
      <c r="A3703" s="1" t="s">
        <v>6465</v>
      </c>
      <c r="B3703" s="1" t="s">
        <v>18</v>
      </c>
      <c r="C3703" s="1">
        <v>4</v>
      </c>
      <c r="D3703" s="6">
        <v>1</v>
      </c>
      <c r="E3703" s="6">
        <v>4</v>
      </c>
      <c r="F3703" s="1" t="s">
        <v>10</v>
      </c>
      <c r="G3703" s="1" t="s">
        <v>52</v>
      </c>
      <c r="H3703" s="7">
        <v>45271</v>
      </c>
    </row>
    <row r="3704" spans="1:8" ht="12.5" x14ac:dyDescent="0.25">
      <c r="A3704" s="1" t="s">
        <v>6104</v>
      </c>
      <c r="B3704" s="1" t="s">
        <v>32</v>
      </c>
      <c r="C3704" s="1">
        <v>5</v>
      </c>
      <c r="D3704" s="6">
        <v>4</v>
      </c>
      <c r="E3704" s="6">
        <v>20</v>
      </c>
      <c r="F3704" s="1" t="s">
        <v>10</v>
      </c>
      <c r="G3704" s="1" t="s">
        <v>62</v>
      </c>
      <c r="H3704" s="7">
        <v>45271</v>
      </c>
    </row>
    <row r="3705" spans="1:8" ht="12.5" x14ac:dyDescent="0.25">
      <c r="A3705" s="1" t="s">
        <v>6468</v>
      </c>
      <c r="B3705" s="1" t="s">
        <v>18</v>
      </c>
      <c r="C3705" s="1">
        <v>4</v>
      </c>
      <c r="D3705" s="6">
        <v>1</v>
      </c>
      <c r="E3705" s="6">
        <v>4</v>
      </c>
      <c r="F3705" s="1" t="s">
        <v>14</v>
      </c>
      <c r="G3705" s="1" t="s">
        <v>11</v>
      </c>
      <c r="H3705" s="7">
        <v>45271</v>
      </c>
    </row>
    <row r="3706" spans="1:8" ht="12.5" x14ac:dyDescent="0.25">
      <c r="A3706" s="1" t="s">
        <v>6469</v>
      </c>
      <c r="B3706" s="1" t="s">
        <v>18</v>
      </c>
      <c r="C3706" s="1">
        <v>5</v>
      </c>
      <c r="D3706" s="6">
        <v>1</v>
      </c>
      <c r="E3706" s="6">
        <v>5</v>
      </c>
      <c r="F3706" s="1" t="s">
        <v>10</v>
      </c>
      <c r="G3706" s="1" t="s">
        <v>11</v>
      </c>
      <c r="H3706" s="7">
        <v>45271</v>
      </c>
    </row>
    <row r="3707" spans="1:8" ht="12.5" x14ac:dyDescent="0.25">
      <c r="A3707" s="1" t="s">
        <v>6471</v>
      </c>
      <c r="B3707" s="1" t="s">
        <v>32</v>
      </c>
      <c r="C3707" s="1">
        <v>4</v>
      </c>
      <c r="D3707" s="6">
        <v>4</v>
      </c>
      <c r="E3707" s="6">
        <v>16</v>
      </c>
      <c r="F3707" s="1" t="s">
        <v>26</v>
      </c>
      <c r="G3707" s="1" t="s">
        <v>52</v>
      </c>
      <c r="H3707" s="7">
        <v>45271</v>
      </c>
    </row>
    <row r="3708" spans="1:8" ht="12.5" x14ac:dyDescent="0.25">
      <c r="A3708" s="1" t="s">
        <v>3004</v>
      </c>
      <c r="B3708" s="1" t="s">
        <v>18</v>
      </c>
      <c r="C3708" s="1">
        <v>5</v>
      </c>
      <c r="D3708" s="6">
        <v>1</v>
      </c>
      <c r="E3708" s="6">
        <v>5</v>
      </c>
      <c r="F3708" s="1" t="s">
        <v>14</v>
      </c>
      <c r="G3708" s="1" t="s">
        <v>62</v>
      </c>
      <c r="H3708" s="7">
        <v>45271</v>
      </c>
    </row>
    <row r="3709" spans="1:8" ht="12.5" x14ac:dyDescent="0.25">
      <c r="A3709" s="1" t="s">
        <v>6472</v>
      </c>
      <c r="B3709" s="1" t="s">
        <v>49</v>
      </c>
      <c r="C3709" s="1">
        <v>5</v>
      </c>
      <c r="D3709" s="6">
        <v>3</v>
      </c>
      <c r="E3709" s="6">
        <v>15</v>
      </c>
      <c r="F3709" s="1" t="s">
        <v>10</v>
      </c>
      <c r="G3709" s="1" t="s">
        <v>52</v>
      </c>
      <c r="H3709" s="7">
        <v>45271</v>
      </c>
    </row>
    <row r="3710" spans="1:8" ht="12.5" x14ac:dyDescent="0.25">
      <c r="A3710" s="1" t="s">
        <v>5044</v>
      </c>
      <c r="B3710" s="1" t="s">
        <v>28</v>
      </c>
      <c r="C3710" s="1">
        <v>2</v>
      </c>
      <c r="D3710" s="6">
        <v>4</v>
      </c>
      <c r="E3710" s="6">
        <v>8</v>
      </c>
      <c r="F3710" s="1" t="s">
        <v>10</v>
      </c>
      <c r="G3710" s="1" t="s">
        <v>62</v>
      </c>
      <c r="H3710" s="7">
        <v>45271</v>
      </c>
    </row>
    <row r="3711" spans="1:8" ht="12.5" x14ac:dyDescent="0.25">
      <c r="A3711" s="1" t="s">
        <v>1795</v>
      </c>
      <c r="B3711" s="1" t="s">
        <v>13</v>
      </c>
      <c r="C3711" s="1">
        <v>3</v>
      </c>
      <c r="D3711" s="6">
        <v>3</v>
      </c>
      <c r="E3711" s="6">
        <v>9</v>
      </c>
      <c r="F3711" s="1" t="s">
        <v>52</v>
      </c>
      <c r="G3711" s="1" t="s">
        <v>52</v>
      </c>
      <c r="H3711" s="7">
        <v>45271</v>
      </c>
    </row>
    <row r="3712" spans="1:8" ht="12.5" x14ac:dyDescent="0.25">
      <c r="A3712" s="1" t="s">
        <v>6476</v>
      </c>
      <c r="B3712" s="1" t="s">
        <v>49</v>
      </c>
      <c r="C3712" s="1">
        <v>4</v>
      </c>
      <c r="D3712" s="6">
        <v>3</v>
      </c>
      <c r="E3712" s="6">
        <v>12</v>
      </c>
      <c r="F3712" s="1" t="s">
        <v>10</v>
      </c>
      <c r="G3712" s="1" t="s">
        <v>52</v>
      </c>
      <c r="H3712" s="7">
        <v>45271</v>
      </c>
    </row>
    <row r="3713" spans="1:8" ht="12.5" x14ac:dyDescent="0.25">
      <c r="A3713" s="1" t="s">
        <v>2348</v>
      </c>
      <c r="B3713" s="1" t="s">
        <v>49</v>
      </c>
      <c r="C3713" s="1">
        <v>2</v>
      </c>
      <c r="D3713" s="6">
        <v>3</v>
      </c>
      <c r="E3713" s="6">
        <v>6</v>
      </c>
      <c r="F3713" s="1" t="s">
        <v>26</v>
      </c>
      <c r="G3713" s="1" t="s">
        <v>11</v>
      </c>
      <c r="H3713" s="7">
        <v>45271</v>
      </c>
    </row>
    <row r="3714" spans="1:8" ht="12.5" x14ac:dyDescent="0.25">
      <c r="A3714" s="1" t="s">
        <v>6478</v>
      </c>
      <c r="B3714" s="1" t="str">
        <f>IF(OR(ISBLANK('Raw Data'!B7359), 'Raw Data'!B7359="UNKNOWN", 'Raw Data'!B7359="ERROR"), IF('Raw Data'!D7359=1, "Cookie", IF('Raw Data'!D7359=1.5, "Tea", IF('Raw Data'!D7359=2, "Coffee", IF('Raw Data'!D7359=3, "Cake", IF('Raw Data'!D7359=4, "Sandwich", IF('Raw Data'!D7359=5, "Salad", 'Raw Data'!B7359)))))), 'Raw Data'!B7359)</f>
        <v>Tea</v>
      </c>
      <c r="C3714" s="1">
        <v>3</v>
      </c>
      <c r="D3714" s="6">
        <v>1.5</v>
      </c>
      <c r="E3714" s="6">
        <v>4.5</v>
      </c>
      <c r="F3714" s="1" t="s">
        <v>10</v>
      </c>
      <c r="G3714" s="1" t="s">
        <v>62</v>
      </c>
      <c r="H3714" s="7">
        <v>45271</v>
      </c>
    </row>
    <row r="3715" spans="1:8" ht="12.5" x14ac:dyDescent="0.25">
      <c r="A3715" s="1" t="s">
        <v>3023</v>
      </c>
      <c r="B3715" s="1" t="s">
        <v>32</v>
      </c>
      <c r="C3715" s="1">
        <f>IF(ISNUMBER('Raw Data'!C7458), 'Raw Data'!C7458, 3)</f>
        <v>3</v>
      </c>
      <c r="D3715" s="6">
        <v>4</v>
      </c>
      <c r="E3715" s="6">
        <v>12</v>
      </c>
      <c r="F3715" s="1" t="s">
        <v>10</v>
      </c>
      <c r="G3715" s="1" t="s">
        <v>11</v>
      </c>
      <c r="H3715" s="7">
        <v>45271</v>
      </c>
    </row>
    <row r="3716" spans="1:8" ht="12.5" x14ac:dyDescent="0.25">
      <c r="A3716" s="1" t="s">
        <v>6479</v>
      </c>
      <c r="B3716" s="1" t="s">
        <v>9</v>
      </c>
      <c r="C3716" s="1">
        <v>5</v>
      </c>
      <c r="D3716" s="6">
        <v>2</v>
      </c>
      <c r="E3716" s="6">
        <v>10</v>
      </c>
      <c r="F3716" s="1" t="s">
        <v>14</v>
      </c>
      <c r="G3716" s="1" t="s">
        <v>52</v>
      </c>
      <c r="H3716" s="7">
        <v>45271</v>
      </c>
    </row>
    <row r="3717" spans="1:8" ht="12.5" x14ac:dyDescent="0.25">
      <c r="A3717" s="1" t="s">
        <v>610</v>
      </c>
      <c r="B3717" s="1" t="s">
        <v>13</v>
      </c>
      <c r="C3717" s="1">
        <v>1</v>
      </c>
      <c r="D3717" s="6">
        <v>3</v>
      </c>
      <c r="E3717" s="6">
        <v>3</v>
      </c>
      <c r="F3717" s="1" t="s">
        <v>52</v>
      </c>
      <c r="G3717" s="1" t="s">
        <v>62</v>
      </c>
      <c r="H3717" s="7">
        <v>45271</v>
      </c>
    </row>
    <row r="3718" spans="1:8" ht="12.5" x14ac:dyDescent="0.25">
      <c r="A3718" s="1" t="s">
        <v>6480</v>
      </c>
      <c r="B3718" s="1" t="s">
        <v>87</v>
      </c>
      <c r="C3718" s="1">
        <v>3</v>
      </c>
      <c r="D3718" s="6">
        <v>1.5</v>
      </c>
      <c r="E3718" s="6">
        <v>4.5</v>
      </c>
      <c r="F3718" s="1" t="s">
        <v>26</v>
      </c>
      <c r="G3718" s="1" t="s">
        <v>62</v>
      </c>
      <c r="H3718" s="7">
        <v>45271</v>
      </c>
    </row>
    <row r="3719" spans="1:8" ht="12.5" x14ac:dyDescent="0.25">
      <c r="A3719" s="1" t="s">
        <v>6482</v>
      </c>
      <c r="B3719" s="1" t="s">
        <v>32</v>
      </c>
      <c r="C3719" s="1">
        <v>3</v>
      </c>
      <c r="D3719" s="6">
        <v>4</v>
      </c>
      <c r="E3719" s="6">
        <v>12</v>
      </c>
      <c r="F3719" s="1" t="s">
        <v>14</v>
      </c>
      <c r="G3719" s="1" t="s">
        <v>62</v>
      </c>
      <c r="H3719" s="7">
        <v>45271</v>
      </c>
    </row>
    <row r="3720" spans="1:8" ht="12.5" x14ac:dyDescent="0.25">
      <c r="A3720" s="1" t="s">
        <v>6483</v>
      </c>
      <c r="B3720" s="1" t="s">
        <v>13</v>
      </c>
      <c r="C3720" s="1">
        <v>1</v>
      </c>
      <c r="D3720" s="6">
        <v>3</v>
      </c>
      <c r="E3720" s="6">
        <v>3</v>
      </c>
      <c r="F3720" s="1" t="s">
        <v>52</v>
      </c>
      <c r="G3720" s="1" t="s">
        <v>52</v>
      </c>
      <c r="H3720" s="7">
        <v>45271</v>
      </c>
    </row>
    <row r="3721" spans="1:8" ht="12.5" x14ac:dyDescent="0.25">
      <c r="A3721" s="1" t="s">
        <v>6484</v>
      </c>
      <c r="B3721" s="1" t="s">
        <v>87</v>
      </c>
      <c r="C3721" s="1">
        <v>4</v>
      </c>
      <c r="D3721" s="6">
        <v>1.5</v>
      </c>
      <c r="E3721" s="6">
        <v>6</v>
      </c>
      <c r="F3721" s="1" t="s">
        <v>10</v>
      </c>
      <c r="G3721" s="1" t="s">
        <v>52</v>
      </c>
      <c r="H3721" s="7">
        <v>45271</v>
      </c>
    </row>
    <row r="3722" spans="1:8" ht="12.5" x14ac:dyDescent="0.25">
      <c r="A3722" s="1" t="s">
        <v>6486</v>
      </c>
      <c r="B3722" s="1" t="str">
        <f>IF(OR(ISBLANK('Raw Data'!B9763), 'Raw Data'!B9763="UNKNOWN", 'Raw Data'!B9763="ERROR"), IF('Raw Data'!D9763=1, "Cookie", IF('Raw Data'!D9763=1.5, "Tea", IF('Raw Data'!D9763=2, "Coffee", IF('Raw Data'!D9763=3, "Cake", IF('Raw Data'!D9763=4, "Sandwich", IF('Raw Data'!D9763=5, "Salad", 'Raw Data'!B9763)))))), 'Raw Data'!B9763)</f>
        <v>Cake</v>
      </c>
      <c r="C3722" s="1">
        <v>5</v>
      </c>
      <c r="D3722" s="6">
        <v>3</v>
      </c>
      <c r="E3722" s="6">
        <v>15</v>
      </c>
      <c r="F3722" s="1" t="s">
        <v>26</v>
      </c>
      <c r="G3722" s="1" t="s">
        <v>52</v>
      </c>
      <c r="H3722" s="7">
        <v>45271</v>
      </c>
    </row>
    <row r="3723" spans="1:8" ht="12.5" x14ac:dyDescent="0.25">
      <c r="A3723" s="1" t="s">
        <v>6487</v>
      </c>
      <c r="B3723" s="1" t="s">
        <v>18</v>
      </c>
      <c r="C3723" s="1">
        <v>2</v>
      </c>
      <c r="D3723" s="6">
        <v>1</v>
      </c>
      <c r="E3723" s="6">
        <v>2</v>
      </c>
      <c r="F3723" s="1" t="s">
        <v>14</v>
      </c>
      <c r="G3723" s="1" t="s">
        <v>52</v>
      </c>
      <c r="H3723" s="7">
        <v>45271</v>
      </c>
    </row>
    <row r="3724" spans="1:8" ht="12.5" x14ac:dyDescent="0.25">
      <c r="A3724" s="1" t="s">
        <v>5077</v>
      </c>
      <c r="B3724" s="1" t="s">
        <v>87</v>
      </c>
      <c r="C3724" s="1">
        <v>5</v>
      </c>
      <c r="D3724" s="6">
        <v>1.5</v>
      </c>
      <c r="E3724" s="6">
        <v>7.5</v>
      </c>
      <c r="F3724" s="1" t="s">
        <v>10</v>
      </c>
      <c r="G3724" s="1" t="s">
        <v>11</v>
      </c>
      <c r="H3724" s="7">
        <v>45272</v>
      </c>
    </row>
    <row r="3725" spans="1:8" ht="12.5" x14ac:dyDescent="0.25">
      <c r="A3725" s="1" t="s">
        <v>5371</v>
      </c>
      <c r="B3725" s="1" t="s">
        <v>13</v>
      </c>
      <c r="C3725" s="1">
        <v>3</v>
      </c>
      <c r="D3725" s="6">
        <v>3</v>
      </c>
      <c r="E3725" s="6">
        <v>9</v>
      </c>
      <c r="F3725" s="1" t="s">
        <v>10</v>
      </c>
      <c r="G3725" s="1" t="s">
        <v>11</v>
      </c>
      <c r="H3725" s="7">
        <v>45272</v>
      </c>
    </row>
    <row r="3726" spans="1:8" ht="12.5" x14ac:dyDescent="0.25">
      <c r="A3726" s="1" t="s">
        <v>5308</v>
      </c>
      <c r="B3726" s="1" t="s">
        <v>49</v>
      </c>
      <c r="C3726" s="1">
        <v>1</v>
      </c>
      <c r="D3726" s="6">
        <v>3</v>
      </c>
      <c r="E3726" s="6">
        <v>3</v>
      </c>
      <c r="F3726" s="1" t="s">
        <v>14</v>
      </c>
      <c r="G3726" s="1" t="s">
        <v>52</v>
      </c>
      <c r="H3726" s="7">
        <v>45272</v>
      </c>
    </row>
    <row r="3727" spans="1:8" ht="12.5" x14ac:dyDescent="0.25">
      <c r="A3727" s="1" t="s">
        <v>6490</v>
      </c>
      <c r="B3727" s="1" t="s">
        <v>49</v>
      </c>
      <c r="C3727" s="1">
        <v>3</v>
      </c>
      <c r="D3727" s="6">
        <v>3</v>
      </c>
      <c r="E3727" s="6">
        <v>9</v>
      </c>
      <c r="F3727" s="1" t="s">
        <v>10</v>
      </c>
      <c r="G3727" s="1" t="s">
        <v>52</v>
      </c>
      <c r="H3727" s="7">
        <v>45272</v>
      </c>
    </row>
    <row r="3728" spans="1:8" ht="12.5" x14ac:dyDescent="0.25">
      <c r="A3728" s="1" t="s">
        <v>4836</v>
      </c>
      <c r="B3728" s="1" t="s">
        <v>9</v>
      </c>
      <c r="C3728" s="1">
        <v>4</v>
      </c>
      <c r="D3728" s="6">
        <v>2</v>
      </c>
      <c r="E3728" s="6">
        <v>8</v>
      </c>
      <c r="F3728" s="1" t="s">
        <v>14</v>
      </c>
      <c r="G3728" s="1" t="s">
        <v>62</v>
      </c>
      <c r="H3728" s="7">
        <v>45272</v>
      </c>
    </row>
    <row r="3729" spans="1:8" ht="12.5" x14ac:dyDescent="0.25">
      <c r="A3729" s="1" t="s">
        <v>6493</v>
      </c>
      <c r="B3729" s="1" t="s">
        <v>49</v>
      </c>
      <c r="C3729" s="1">
        <v>1</v>
      </c>
      <c r="D3729" s="6">
        <f>IF(ISNUMBER('Raw Data'!D3436), 'Raw Data'!D3436, IF(B3729="Cookie", 1, IF(B3729="Tea", 1.5, IF(B3729="Coffee", 2, IF(OR(B3729="Cake", B3729="Juice"), 3, IF(OR(B3729="Sandwich", B3729="Smoothie"), 4, IF(B3729="Salad", 5,#REF!)))))))</f>
        <v>3</v>
      </c>
      <c r="E3729" s="6">
        <v>3</v>
      </c>
      <c r="F3729" s="1" t="s">
        <v>10</v>
      </c>
      <c r="G3729" s="1" t="s">
        <v>52</v>
      </c>
      <c r="H3729" s="7">
        <v>45272</v>
      </c>
    </row>
    <row r="3730" spans="1:8" ht="12.5" x14ac:dyDescent="0.25">
      <c r="A3730" s="1" t="s">
        <v>6494</v>
      </c>
      <c r="B3730" s="1" t="str">
        <f>IF(OR(ISBLANK('Raw Data'!B3584), 'Raw Data'!B3584="UNKNOWN", 'Raw Data'!B3584="ERROR"), IF('Raw Data'!D3584=1, "Cookie", IF('Raw Data'!D3584=1.5, "Tea", IF('Raw Data'!D3584=2, "Coffee", IF('Raw Data'!D3584=3, "Cake", IF('Raw Data'!D3584=4, "Sandwich", IF('Raw Data'!D3584=5, "Salad", 'Raw Data'!B3584)))))), 'Raw Data'!B3584)</f>
        <v>Coffee</v>
      </c>
      <c r="C3730" s="1">
        <v>3</v>
      </c>
      <c r="D3730" s="6">
        <v>2</v>
      </c>
      <c r="E3730" s="6">
        <v>6</v>
      </c>
      <c r="F3730" s="1" t="s">
        <v>52</v>
      </c>
      <c r="G3730" s="1" t="s">
        <v>52</v>
      </c>
      <c r="H3730" s="7">
        <v>45272</v>
      </c>
    </row>
    <row r="3731" spans="1:8" ht="12.5" x14ac:dyDescent="0.25">
      <c r="A3731" s="1" t="s">
        <v>6496</v>
      </c>
      <c r="B3731" s="1" t="s">
        <v>49</v>
      </c>
      <c r="C3731" s="1">
        <v>5</v>
      </c>
      <c r="D3731" s="6">
        <v>3</v>
      </c>
      <c r="E3731" s="6">
        <v>15</v>
      </c>
      <c r="F3731" s="1" t="s">
        <v>14</v>
      </c>
      <c r="G3731" s="1" t="s">
        <v>52</v>
      </c>
      <c r="H3731" s="7">
        <v>45272</v>
      </c>
    </row>
    <row r="3732" spans="1:8" ht="12.5" x14ac:dyDescent="0.25">
      <c r="A3732" s="1" t="s">
        <v>5182</v>
      </c>
      <c r="B3732" s="1" t="s">
        <v>13</v>
      </c>
      <c r="C3732" s="1">
        <v>2</v>
      </c>
      <c r="D3732" s="6">
        <v>3</v>
      </c>
      <c r="E3732" s="6">
        <v>6</v>
      </c>
      <c r="F3732" s="1" t="s">
        <v>26</v>
      </c>
      <c r="G3732" s="1" t="s">
        <v>52</v>
      </c>
      <c r="H3732" s="7">
        <v>45272</v>
      </c>
    </row>
    <row r="3733" spans="1:8" ht="12.5" x14ac:dyDescent="0.25">
      <c r="A3733" s="1" t="s">
        <v>6499</v>
      </c>
      <c r="B3733" s="1" t="s">
        <v>87</v>
      </c>
      <c r="C3733" s="1">
        <v>5</v>
      </c>
      <c r="D3733" s="6">
        <f>IF(ISNUMBER('Raw Data'!D4818), 'Raw Data'!D4818, IF(B3733="Cookie", 1, IF(B3733="Tea", 1.5, IF(B3733="Coffee", 2, IF(OR(B3733="Cake", B3733="Juice"), 3, IF(OR(B3733="Sandwich", B3733="Smoothie"), 4, IF(B3733="Salad", 5,#REF!)))))))</f>
        <v>1.5</v>
      </c>
      <c r="E3733" s="6">
        <v>7.5</v>
      </c>
      <c r="F3733" s="1" t="s">
        <v>52</v>
      </c>
      <c r="G3733" s="1" t="s">
        <v>11</v>
      </c>
      <c r="H3733" s="7">
        <v>45272</v>
      </c>
    </row>
    <row r="3734" spans="1:8" ht="12.5" x14ac:dyDescent="0.25">
      <c r="A3734" s="1" t="s">
        <v>6500</v>
      </c>
      <c r="B3734" s="1" t="s">
        <v>49</v>
      </c>
      <c r="C3734" s="1">
        <v>5</v>
      </c>
      <c r="D3734" s="6">
        <v>3</v>
      </c>
      <c r="E3734" s="6">
        <v>15</v>
      </c>
      <c r="F3734" s="1" t="s">
        <v>26</v>
      </c>
      <c r="G3734" s="1" t="s">
        <v>11</v>
      </c>
      <c r="H3734" s="7">
        <v>45272</v>
      </c>
    </row>
    <row r="3735" spans="1:8" ht="12.5" x14ac:dyDescent="0.25">
      <c r="A3735" s="1" t="s">
        <v>6503</v>
      </c>
      <c r="B3735" s="1" t="str">
        <f>IF(OR(ISBLANK('Raw Data'!B5396), 'Raw Data'!B5396="UNKNOWN", 'Raw Data'!B5396="ERROR"), IF('Raw Data'!D5396=1, "Cookie", IF('Raw Data'!D5396=1.5, "Tea", IF('Raw Data'!D5396=2, "Coffee", IF('Raw Data'!D5396=3, "Cake", IF('Raw Data'!D5396=4, "Sandwich", IF('Raw Data'!D5396=5, "Salad", 'Raw Data'!B5396)))))), 'Raw Data'!B5396)</f>
        <v>Cookie</v>
      </c>
      <c r="C3735" s="1">
        <v>2</v>
      </c>
      <c r="D3735" s="6">
        <v>1</v>
      </c>
      <c r="E3735" s="6">
        <v>2</v>
      </c>
      <c r="F3735" s="1" t="s">
        <v>26</v>
      </c>
      <c r="G3735" s="1" t="s">
        <v>52</v>
      </c>
      <c r="H3735" s="7">
        <v>45272</v>
      </c>
    </row>
    <row r="3736" spans="1:8" ht="12.5" x14ac:dyDescent="0.25">
      <c r="A3736" s="1" t="s">
        <v>6505</v>
      </c>
      <c r="B3736" s="1" t="s">
        <v>13</v>
      </c>
      <c r="C3736" s="1">
        <v>1</v>
      </c>
      <c r="D3736" s="6">
        <v>3</v>
      </c>
      <c r="E3736" s="6">
        <v>3</v>
      </c>
      <c r="F3736" s="1" t="s">
        <v>14</v>
      </c>
      <c r="G3736" s="1" t="s">
        <v>52</v>
      </c>
      <c r="H3736" s="7">
        <v>45272</v>
      </c>
    </row>
    <row r="3737" spans="1:8" ht="12.5" x14ac:dyDescent="0.25">
      <c r="A3737" s="1" t="s">
        <v>937</v>
      </c>
      <c r="B3737" s="1" t="s">
        <v>13</v>
      </c>
      <c r="C3737" s="1">
        <v>2</v>
      </c>
      <c r="D3737" s="6">
        <v>3</v>
      </c>
      <c r="E3737" s="6">
        <v>6</v>
      </c>
      <c r="F3737" s="1" t="s">
        <v>26</v>
      </c>
      <c r="G3737" s="1" t="s">
        <v>52</v>
      </c>
      <c r="H3737" s="7">
        <v>45272</v>
      </c>
    </row>
    <row r="3738" spans="1:8" ht="12.5" x14ac:dyDescent="0.25">
      <c r="A3738" s="1" t="s">
        <v>1125</v>
      </c>
      <c r="B3738" s="1" t="s">
        <v>28</v>
      </c>
      <c r="C3738" s="1">
        <v>5</v>
      </c>
      <c r="D3738" s="6">
        <v>4</v>
      </c>
      <c r="E3738" s="6">
        <v>20</v>
      </c>
      <c r="F3738" s="1" t="s">
        <v>10</v>
      </c>
      <c r="G3738" s="1" t="s">
        <v>52</v>
      </c>
      <c r="H3738" s="7">
        <v>45272</v>
      </c>
    </row>
    <row r="3739" spans="1:8" ht="12.5" x14ac:dyDescent="0.25">
      <c r="A3739" s="1" t="s">
        <v>6508</v>
      </c>
      <c r="B3739" s="1" t="s">
        <v>49</v>
      </c>
      <c r="C3739" s="1">
        <v>2</v>
      </c>
      <c r="D3739" s="6">
        <f>IF(ISNUMBER('Raw Data'!D6133), 'Raw Data'!D6133, IF(B3739="Cookie", 1, IF(B3739="Tea", 1.5, IF(B3739="Coffee", 2, IF(OR(B3739="Cake", B3739="Juice"), 3, IF(OR(B3739="Sandwich", B3739="Smoothie"), 4, IF(B3739="Salad", 5,#REF!)))))))</f>
        <v>3</v>
      </c>
      <c r="E3739" s="6">
        <v>6</v>
      </c>
      <c r="F3739" s="1" t="s">
        <v>26</v>
      </c>
      <c r="G3739" s="1" t="s">
        <v>62</v>
      </c>
      <c r="H3739" s="7">
        <v>45272</v>
      </c>
    </row>
    <row r="3740" spans="1:8" ht="12.5" x14ac:dyDescent="0.25">
      <c r="A3740" s="1" t="s">
        <v>6509</v>
      </c>
      <c r="B3740" s="1" t="s">
        <v>9</v>
      </c>
      <c r="C3740" s="1">
        <v>1</v>
      </c>
      <c r="D3740" s="6">
        <v>2</v>
      </c>
      <c r="E3740" s="6">
        <v>2</v>
      </c>
      <c r="F3740" s="1" t="s">
        <v>10</v>
      </c>
      <c r="G3740" s="1" t="s">
        <v>62</v>
      </c>
      <c r="H3740" s="7">
        <v>45272</v>
      </c>
    </row>
    <row r="3741" spans="1:8" ht="12.5" x14ac:dyDescent="0.25">
      <c r="A3741" s="1" t="s">
        <v>5165</v>
      </c>
      <c r="B3741" s="1" t="s">
        <v>18</v>
      </c>
      <c r="C3741" s="1">
        <v>5</v>
      </c>
      <c r="D3741" s="6">
        <v>1</v>
      </c>
      <c r="E3741" s="6">
        <v>5</v>
      </c>
      <c r="F3741" s="1" t="s">
        <v>52</v>
      </c>
      <c r="G3741" s="1" t="s">
        <v>52</v>
      </c>
      <c r="H3741" s="7">
        <v>45272</v>
      </c>
    </row>
    <row r="3742" spans="1:8" ht="12.5" x14ac:dyDescent="0.25">
      <c r="A3742" s="1" t="s">
        <v>1984</v>
      </c>
      <c r="B3742" s="1" t="s">
        <v>9</v>
      </c>
      <c r="C3742" s="1">
        <v>2</v>
      </c>
      <c r="D3742" s="6">
        <v>2</v>
      </c>
      <c r="E3742" s="6">
        <v>4</v>
      </c>
      <c r="F3742" s="1" t="s">
        <v>26</v>
      </c>
      <c r="G3742" s="1" t="s">
        <v>52</v>
      </c>
      <c r="H3742" s="7">
        <v>45272</v>
      </c>
    </row>
    <row r="3743" spans="1:8" ht="12.5" x14ac:dyDescent="0.25">
      <c r="A3743" s="1" t="s">
        <v>5094</v>
      </c>
      <c r="B3743" s="1" t="s">
        <v>32</v>
      </c>
      <c r="C3743" s="1">
        <v>3</v>
      </c>
      <c r="D3743" s="6">
        <v>4</v>
      </c>
      <c r="E3743" s="6">
        <v>12</v>
      </c>
      <c r="F3743" s="1" t="s">
        <v>10</v>
      </c>
      <c r="G3743" s="1" t="s">
        <v>52</v>
      </c>
      <c r="H3743" s="7">
        <v>45272</v>
      </c>
    </row>
    <row r="3744" spans="1:8" ht="12.5" x14ac:dyDescent="0.25">
      <c r="A3744" s="1" t="s">
        <v>710</v>
      </c>
      <c r="B3744" s="1" t="s">
        <v>13</v>
      </c>
      <c r="C3744" s="1">
        <v>2</v>
      </c>
      <c r="D3744" s="6">
        <v>3</v>
      </c>
      <c r="E3744" s="6">
        <v>6</v>
      </c>
      <c r="F3744" s="1" t="s">
        <v>10</v>
      </c>
      <c r="G3744" s="1" t="s">
        <v>52</v>
      </c>
      <c r="H3744" s="7" t="s">
        <v>760</v>
      </c>
    </row>
    <row r="3745" spans="1:8" ht="12.5" x14ac:dyDescent="0.25">
      <c r="A3745" s="1" t="s">
        <v>1669</v>
      </c>
      <c r="B3745" s="1" t="s">
        <v>9</v>
      </c>
      <c r="C3745" s="1">
        <v>1</v>
      </c>
      <c r="D3745" s="6">
        <v>2</v>
      </c>
      <c r="E3745" s="6">
        <v>2</v>
      </c>
      <c r="F3745" s="1" t="s">
        <v>52</v>
      </c>
      <c r="G3745" s="1" t="s">
        <v>11</v>
      </c>
      <c r="H3745" s="7" t="s">
        <v>760</v>
      </c>
    </row>
    <row r="3746" spans="1:8" ht="12.5" x14ac:dyDescent="0.25">
      <c r="A3746" s="1" t="s">
        <v>6515</v>
      </c>
      <c r="B3746" s="1" t="s">
        <v>22</v>
      </c>
      <c r="C3746" s="1">
        <v>5</v>
      </c>
      <c r="D3746" s="6">
        <f>IF(ISNUMBER('Raw Data'!D876), 'Raw Data'!D876, IF(B3746="Cookie", 1, IF(B3746="Tea", 1.5, IF(B3746="Coffee", 2, IF(OR(B3746="Cake", B3746="Juice"), 3, IF(OR(B3746="Sandwich", B3746="Smoothie"), 4, IF(B3746="Salad", 5,#REF!)))))))</f>
        <v>5</v>
      </c>
      <c r="E3746" s="6">
        <v>25</v>
      </c>
      <c r="F3746" s="1" t="s">
        <v>10</v>
      </c>
      <c r="G3746" s="1" t="s">
        <v>62</v>
      </c>
      <c r="H3746" s="7" t="s">
        <v>760</v>
      </c>
    </row>
    <row r="3747" spans="1:8" ht="12.5" x14ac:dyDescent="0.25">
      <c r="A3747" s="1" t="s">
        <v>6517</v>
      </c>
      <c r="B3747" s="1" t="s">
        <v>28</v>
      </c>
      <c r="C3747" s="1">
        <v>2</v>
      </c>
      <c r="D3747" s="6">
        <v>4</v>
      </c>
      <c r="E3747" s="6">
        <v>8</v>
      </c>
      <c r="F3747" s="1" t="s">
        <v>52</v>
      </c>
      <c r="G3747" s="1" t="s">
        <v>62</v>
      </c>
      <c r="H3747" s="7" t="s">
        <v>760</v>
      </c>
    </row>
    <row r="3748" spans="1:8" ht="12.5" x14ac:dyDescent="0.25">
      <c r="A3748" s="1" t="s">
        <v>6518</v>
      </c>
      <c r="B3748" s="1" t="str">
        <f>IF(OR(ISBLANK('Raw Data'!B1298), 'Raw Data'!B1298="UNKNOWN", 'Raw Data'!B1298="ERROR"), IF('Raw Data'!D1298=1, "Cookie", IF('Raw Data'!D1298=1.5, "Tea", IF('Raw Data'!D1298=2, "Coffee", IF('Raw Data'!D1298=3, "Cake", IF('Raw Data'!D1298=4, "Sandwich", IF('Raw Data'!D1298=5, "Salad", 'Raw Data'!B1298)))))), 'Raw Data'!B1298)</f>
        <v>Sandwich</v>
      </c>
      <c r="C3748" s="1">
        <v>5</v>
      </c>
      <c r="D3748" s="6">
        <v>4</v>
      </c>
      <c r="E3748" s="6">
        <v>20</v>
      </c>
      <c r="F3748" s="1" t="s">
        <v>52</v>
      </c>
      <c r="G3748" s="1" t="s">
        <v>52</v>
      </c>
      <c r="H3748" s="7" t="s">
        <v>760</v>
      </c>
    </row>
    <row r="3749" spans="1:8" ht="12.5" x14ac:dyDescent="0.25">
      <c r="A3749" s="1" t="s">
        <v>1372</v>
      </c>
      <c r="B3749" s="1" t="s">
        <v>22</v>
      </c>
      <c r="C3749" s="1">
        <v>5</v>
      </c>
      <c r="D3749" s="6">
        <v>5</v>
      </c>
      <c r="E3749" s="6">
        <v>25</v>
      </c>
      <c r="F3749" s="1" t="s">
        <v>26</v>
      </c>
      <c r="G3749" s="1" t="s">
        <v>11</v>
      </c>
      <c r="H3749" s="7" t="s">
        <v>760</v>
      </c>
    </row>
    <row r="3750" spans="1:8" ht="12.5" x14ac:dyDescent="0.25">
      <c r="A3750" s="1" t="s">
        <v>3456</v>
      </c>
      <c r="B3750" s="1" t="s">
        <v>32</v>
      </c>
      <c r="C3750" s="1">
        <f>IF(ISNUMBER('Raw Data'!C2839), 'Raw Data'!C2839, 3)</f>
        <v>3</v>
      </c>
      <c r="D3750" s="6">
        <v>4</v>
      </c>
      <c r="E3750" s="6">
        <v>12</v>
      </c>
      <c r="F3750" s="1" t="s">
        <v>52</v>
      </c>
      <c r="G3750" s="1" t="s">
        <v>11</v>
      </c>
      <c r="H3750" s="7" t="s">
        <v>760</v>
      </c>
    </row>
    <row r="3751" spans="1:8" ht="12.5" x14ac:dyDescent="0.25">
      <c r="A3751" s="1" t="s">
        <v>6521</v>
      </c>
      <c r="B3751" s="1" t="s">
        <v>13</v>
      </c>
      <c r="C3751" s="1">
        <v>2</v>
      </c>
      <c r="D3751" s="6">
        <v>3</v>
      </c>
      <c r="E3751" s="6">
        <v>6</v>
      </c>
      <c r="F3751" s="1" t="s">
        <v>26</v>
      </c>
      <c r="G3751" s="1" t="s">
        <v>62</v>
      </c>
      <c r="H3751" s="7" t="s">
        <v>760</v>
      </c>
    </row>
    <row r="3752" spans="1:8" ht="12.5" x14ac:dyDescent="0.25">
      <c r="A3752" s="1" t="s">
        <v>6522</v>
      </c>
      <c r="B3752" s="1" t="s">
        <v>13</v>
      </c>
      <c r="C3752" s="1">
        <v>1</v>
      </c>
      <c r="D3752" s="6">
        <v>3</v>
      </c>
      <c r="E3752" s="6">
        <v>3</v>
      </c>
      <c r="F3752" s="1" t="s">
        <v>52</v>
      </c>
      <c r="G3752" s="1" t="s">
        <v>11</v>
      </c>
      <c r="H3752" s="7" t="s">
        <v>760</v>
      </c>
    </row>
    <row r="3753" spans="1:8" ht="12.5" x14ac:dyDescent="0.25">
      <c r="A3753" s="1" t="s">
        <v>398</v>
      </c>
      <c r="B3753" s="1" t="s">
        <v>22</v>
      </c>
      <c r="C3753" s="1">
        <v>4</v>
      </c>
      <c r="D3753" s="6">
        <v>5</v>
      </c>
      <c r="E3753" s="6">
        <v>20</v>
      </c>
      <c r="F3753" s="1" t="s">
        <v>10</v>
      </c>
      <c r="G3753" s="1" t="s">
        <v>52</v>
      </c>
      <c r="H3753" s="7" t="s">
        <v>760</v>
      </c>
    </row>
    <row r="3754" spans="1:8" ht="12.5" x14ac:dyDescent="0.25">
      <c r="A3754" s="1" t="s">
        <v>6524</v>
      </c>
      <c r="B3754" s="1" t="s">
        <v>32</v>
      </c>
      <c r="C3754" s="1">
        <v>5</v>
      </c>
      <c r="D3754" s="6">
        <v>4</v>
      </c>
      <c r="E3754" s="6">
        <v>20</v>
      </c>
      <c r="F3754" s="1" t="s">
        <v>10</v>
      </c>
      <c r="G3754" s="1" t="s">
        <v>62</v>
      </c>
      <c r="H3754" s="7" t="s">
        <v>760</v>
      </c>
    </row>
    <row r="3755" spans="1:8" ht="12.5" x14ac:dyDescent="0.25">
      <c r="A3755" s="1" t="s">
        <v>6526</v>
      </c>
      <c r="B3755" s="1" t="s">
        <v>32</v>
      </c>
      <c r="C3755" s="1">
        <v>5</v>
      </c>
      <c r="D3755" s="6">
        <v>4</v>
      </c>
      <c r="E3755" s="6">
        <v>20</v>
      </c>
      <c r="F3755" s="1" t="s">
        <v>52</v>
      </c>
      <c r="G3755" s="1" t="s">
        <v>62</v>
      </c>
      <c r="H3755" s="7" t="s">
        <v>760</v>
      </c>
    </row>
    <row r="3756" spans="1:8" ht="12.5" x14ac:dyDescent="0.25">
      <c r="A3756" s="1" t="s">
        <v>5049</v>
      </c>
      <c r="B3756" s="1" t="s">
        <v>18</v>
      </c>
      <c r="C3756" s="1">
        <v>4</v>
      </c>
      <c r="D3756" s="6">
        <v>1</v>
      </c>
      <c r="E3756" s="6">
        <v>4</v>
      </c>
      <c r="F3756" s="1" t="s">
        <v>14</v>
      </c>
      <c r="G3756" s="1" t="s">
        <v>11</v>
      </c>
      <c r="H3756" s="7" t="s">
        <v>760</v>
      </c>
    </row>
    <row r="3757" spans="1:8" ht="12.5" x14ac:dyDescent="0.25">
      <c r="A3757" s="1" t="s">
        <v>6529</v>
      </c>
      <c r="B3757" s="1" t="s">
        <v>13</v>
      </c>
      <c r="C3757" s="1">
        <v>5</v>
      </c>
      <c r="D3757" s="6">
        <v>3</v>
      </c>
      <c r="E3757" s="6">
        <v>15</v>
      </c>
      <c r="F3757" s="1" t="s">
        <v>52</v>
      </c>
      <c r="G3757" s="1" t="s">
        <v>62</v>
      </c>
      <c r="H3757" s="7" t="s">
        <v>760</v>
      </c>
    </row>
    <row r="3758" spans="1:8" ht="12.5" x14ac:dyDescent="0.25">
      <c r="A3758" s="1" t="s">
        <v>5381</v>
      </c>
      <c r="B3758" s="1" t="str">
        <f>IF(OR(ISBLANK('Raw Data'!B5247), 'Raw Data'!B5247="UNKNOWN", 'Raw Data'!B5247="ERROR"), IF('Raw Data'!D5247=1, "Cookie", IF('Raw Data'!D5247=1.5, "Tea", IF('Raw Data'!D5247=2, "Coffee", IF('Raw Data'!D5247=3, "Cake", IF('Raw Data'!D5247=4, "Sandwich", IF('Raw Data'!D5247=5, "Salad", 'Raw Data'!B5247)))))), 'Raw Data'!B5247)</f>
        <v>Cake</v>
      </c>
      <c r="C3758" s="1">
        <v>3</v>
      </c>
      <c r="D3758" s="6">
        <v>3</v>
      </c>
      <c r="E3758" s="6">
        <v>9</v>
      </c>
      <c r="F3758" s="1" t="s">
        <v>10</v>
      </c>
      <c r="G3758" s="1" t="s">
        <v>11</v>
      </c>
      <c r="H3758" s="7" t="s">
        <v>760</v>
      </c>
    </row>
    <row r="3759" spans="1:8" ht="12.5" x14ac:dyDescent="0.25">
      <c r="A3759" s="1" t="s">
        <v>6532</v>
      </c>
      <c r="B3759" s="1" t="s">
        <v>49</v>
      </c>
      <c r="C3759" s="1">
        <v>4</v>
      </c>
      <c r="D3759" s="6">
        <v>3</v>
      </c>
      <c r="E3759" s="6">
        <v>12</v>
      </c>
      <c r="F3759" s="1" t="s">
        <v>52</v>
      </c>
      <c r="G3759" s="1" t="s">
        <v>52</v>
      </c>
      <c r="H3759" s="7" t="s">
        <v>760</v>
      </c>
    </row>
    <row r="3760" spans="1:8" ht="12.5" x14ac:dyDescent="0.25">
      <c r="A3760" s="1" t="s">
        <v>6534</v>
      </c>
      <c r="B3760" s="1" t="s">
        <v>28</v>
      </c>
      <c r="C3760" s="1">
        <v>3</v>
      </c>
      <c r="D3760" s="6">
        <v>4</v>
      </c>
      <c r="E3760" s="6">
        <v>12</v>
      </c>
      <c r="F3760" s="1" t="s">
        <v>14</v>
      </c>
      <c r="G3760" s="1" t="s">
        <v>52</v>
      </c>
      <c r="H3760" s="7" t="s">
        <v>760</v>
      </c>
    </row>
    <row r="3761" spans="1:8" ht="12.5" x14ac:dyDescent="0.25">
      <c r="A3761" s="1" t="s">
        <v>6535</v>
      </c>
      <c r="B3761" s="1" t="s">
        <v>32</v>
      </c>
      <c r="C3761" s="1">
        <v>3</v>
      </c>
      <c r="D3761" s="6">
        <v>4</v>
      </c>
      <c r="E3761" s="6">
        <v>12</v>
      </c>
      <c r="F3761" s="1" t="s">
        <v>52</v>
      </c>
      <c r="G3761" s="1" t="s">
        <v>52</v>
      </c>
      <c r="H3761" s="7" t="s">
        <v>760</v>
      </c>
    </row>
    <row r="3762" spans="1:8" ht="12.5" x14ac:dyDescent="0.25">
      <c r="A3762" s="1" t="s">
        <v>2700</v>
      </c>
      <c r="B3762" s="1" t="str">
        <f>IF(OR(ISBLANK('Raw Data'!B8530), 'Raw Data'!B8530="UNKNOWN", 'Raw Data'!B8530="ERROR"), IF('Raw Data'!D8530=1, "Cookie", IF('Raw Data'!D8530=1.5, "Tea", IF('Raw Data'!D8530=2, "Coffee", IF('Raw Data'!D8530=3, "Cake", IF('Raw Data'!D8530=4, "Sandwich", IF('Raw Data'!D8530=5, "Salad", 'Raw Data'!B8530)))))), 'Raw Data'!B8530)</f>
        <v>Cake</v>
      </c>
      <c r="C3762" s="1">
        <v>3</v>
      </c>
      <c r="D3762" s="6">
        <v>3</v>
      </c>
      <c r="E3762" s="6">
        <v>9</v>
      </c>
      <c r="F3762" s="1" t="s">
        <v>26</v>
      </c>
      <c r="G3762" s="1" t="s">
        <v>62</v>
      </c>
      <c r="H3762" s="7" t="s">
        <v>760</v>
      </c>
    </row>
    <row r="3763" spans="1:8" ht="12.5" x14ac:dyDescent="0.25">
      <c r="A3763" s="1" t="s">
        <v>2744</v>
      </c>
      <c r="B3763" s="1" t="s">
        <v>32</v>
      </c>
      <c r="C3763" s="1">
        <v>1</v>
      </c>
      <c r="D3763" s="6">
        <v>4</v>
      </c>
      <c r="E3763" s="6">
        <v>4</v>
      </c>
      <c r="F3763" s="1" t="s">
        <v>52</v>
      </c>
      <c r="G3763" s="1" t="s">
        <v>11</v>
      </c>
      <c r="H3763" s="7" t="s">
        <v>760</v>
      </c>
    </row>
    <row r="3764" spans="1:8" ht="12.5" x14ac:dyDescent="0.25">
      <c r="A3764" s="1" t="s">
        <v>6077</v>
      </c>
      <c r="B3764" s="1" t="s">
        <v>13</v>
      </c>
      <c r="C3764" s="1">
        <v>3</v>
      </c>
      <c r="D3764" s="6">
        <v>3</v>
      </c>
      <c r="E3764" s="6">
        <v>9</v>
      </c>
      <c r="F3764" s="1" t="s">
        <v>26</v>
      </c>
      <c r="G3764" s="1" t="s">
        <v>52</v>
      </c>
      <c r="H3764" s="7" t="s">
        <v>760</v>
      </c>
    </row>
    <row r="3765" spans="1:8" ht="12.5" x14ac:dyDescent="0.25">
      <c r="A3765" s="1" t="s">
        <v>6539</v>
      </c>
      <c r="B3765" s="1" t="s">
        <v>28</v>
      </c>
      <c r="C3765" s="1">
        <v>2</v>
      </c>
      <c r="D3765" s="6">
        <v>4</v>
      </c>
      <c r="E3765" s="6">
        <v>8</v>
      </c>
      <c r="F3765" s="1" t="s">
        <v>14</v>
      </c>
      <c r="G3765" s="1" t="s">
        <v>62</v>
      </c>
      <c r="H3765" s="7" t="s">
        <v>760</v>
      </c>
    </row>
    <row r="3766" spans="1:8" ht="12.5" x14ac:dyDescent="0.25">
      <c r="A3766" s="1" t="s">
        <v>6541</v>
      </c>
      <c r="B3766" s="1" t="s">
        <v>9</v>
      </c>
      <c r="C3766" s="1">
        <v>4</v>
      </c>
      <c r="D3766" s="6">
        <v>2</v>
      </c>
      <c r="E3766" s="6">
        <v>8</v>
      </c>
      <c r="F3766" s="1" t="s">
        <v>26</v>
      </c>
      <c r="G3766" s="1" t="s">
        <v>52</v>
      </c>
      <c r="H3766" s="7" t="s">
        <v>760</v>
      </c>
    </row>
    <row r="3767" spans="1:8" ht="12.5" x14ac:dyDescent="0.25">
      <c r="A3767" s="1" t="s">
        <v>6040</v>
      </c>
      <c r="B3767" s="1" t="s">
        <v>9</v>
      </c>
      <c r="C3767" s="1">
        <v>4</v>
      </c>
      <c r="D3767" s="6">
        <v>2</v>
      </c>
      <c r="E3767" s="6">
        <v>8</v>
      </c>
      <c r="F3767" s="1" t="s">
        <v>52</v>
      </c>
      <c r="G3767" s="1" t="s">
        <v>52</v>
      </c>
      <c r="H3767" s="7" t="s">
        <v>760</v>
      </c>
    </row>
    <row r="3768" spans="1:8" ht="12.5" x14ac:dyDescent="0.25">
      <c r="A3768" s="1" t="s">
        <v>6543</v>
      </c>
      <c r="B3768" s="1" t="s">
        <v>49</v>
      </c>
      <c r="C3768" s="1">
        <v>3</v>
      </c>
      <c r="D3768" s="6">
        <v>3</v>
      </c>
      <c r="E3768" s="6">
        <v>9</v>
      </c>
      <c r="F3768" s="1" t="s">
        <v>52</v>
      </c>
      <c r="G3768" s="1" t="s">
        <v>52</v>
      </c>
      <c r="H3768" s="7" t="s">
        <v>263</v>
      </c>
    </row>
    <row r="3769" spans="1:8" ht="12.5" x14ac:dyDescent="0.25">
      <c r="A3769" s="1" t="s">
        <v>4369</v>
      </c>
      <c r="B3769" s="1" t="s">
        <v>22</v>
      </c>
      <c r="C3769" s="1">
        <v>1</v>
      </c>
      <c r="D3769" s="6">
        <v>5</v>
      </c>
      <c r="E3769" s="6">
        <v>5</v>
      </c>
      <c r="F3769" s="1" t="s">
        <v>52</v>
      </c>
      <c r="G3769" s="1" t="s">
        <v>52</v>
      </c>
      <c r="H3769" s="7" t="s">
        <v>263</v>
      </c>
    </row>
    <row r="3770" spans="1:8" ht="12.5" x14ac:dyDescent="0.25">
      <c r="A3770" s="1" t="s">
        <v>6545</v>
      </c>
      <c r="B3770" s="1" t="str">
        <f>IF(OR(ISBLANK('Raw Data'!B374), 'Raw Data'!B374="UNKNOWN", 'Raw Data'!B374="ERROR"), IF('Raw Data'!D374=1, "Cookie", IF('Raw Data'!D374=1.5, "Tea", IF('Raw Data'!D374=2, "Coffee", IF('Raw Data'!D374=3, "Cake", IF('Raw Data'!D374=4, "Sandwich", IF('Raw Data'!D374=5, "Salad", 'Raw Data'!B374)))))), 'Raw Data'!B374)</f>
        <v>Sandwich</v>
      </c>
      <c r="C3770" s="1">
        <v>4</v>
      </c>
      <c r="D3770" s="6">
        <v>4</v>
      </c>
      <c r="E3770" s="6">
        <v>16</v>
      </c>
      <c r="F3770" s="1" t="s">
        <v>14</v>
      </c>
      <c r="G3770" s="1" t="s">
        <v>11</v>
      </c>
      <c r="H3770" s="7" t="s">
        <v>263</v>
      </c>
    </row>
    <row r="3771" spans="1:8" ht="12.5" x14ac:dyDescent="0.25">
      <c r="A3771" s="1" t="s">
        <v>6547</v>
      </c>
      <c r="B3771" s="1" t="s">
        <v>28</v>
      </c>
      <c r="C3771" s="1">
        <v>5</v>
      </c>
      <c r="D3771" s="6">
        <v>4</v>
      </c>
      <c r="E3771" s="6">
        <v>20</v>
      </c>
      <c r="F3771" s="1" t="s">
        <v>14</v>
      </c>
      <c r="G3771" s="1" t="s">
        <v>62</v>
      </c>
      <c r="H3771" s="7" t="s">
        <v>263</v>
      </c>
    </row>
    <row r="3772" spans="1:8" ht="12.5" x14ac:dyDescent="0.25">
      <c r="A3772" s="1" t="s">
        <v>6156</v>
      </c>
      <c r="B3772" s="1" t="s">
        <v>22</v>
      </c>
      <c r="C3772" s="1">
        <v>4</v>
      </c>
      <c r="D3772" s="6">
        <v>5</v>
      </c>
      <c r="E3772" s="6">
        <v>20</v>
      </c>
      <c r="F3772" s="1" t="s">
        <v>26</v>
      </c>
      <c r="G3772" s="1" t="s">
        <v>11</v>
      </c>
      <c r="H3772" s="7" t="s">
        <v>263</v>
      </c>
    </row>
    <row r="3773" spans="1:8" ht="12.5" x14ac:dyDescent="0.25">
      <c r="A3773" s="1" t="s">
        <v>6548</v>
      </c>
      <c r="B3773" s="1" t="s">
        <v>22</v>
      </c>
      <c r="C3773" s="1">
        <v>4</v>
      </c>
      <c r="D3773" s="6">
        <v>5</v>
      </c>
      <c r="E3773" s="6">
        <v>20</v>
      </c>
      <c r="F3773" s="1" t="s">
        <v>26</v>
      </c>
      <c r="G3773" s="1" t="s">
        <v>11</v>
      </c>
      <c r="H3773" s="7" t="s">
        <v>263</v>
      </c>
    </row>
    <row r="3774" spans="1:8" ht="12.5" x14ac:dyDescent="0.25">
      <c r="A3774" s="1" t="s">
        <v>5887</v>
      </c>
      <c r="B3774" s="1" t="s">
        <v>49</v>
      </c>
      <c r="C3774" s="1">
        <v>5</v>
      </c>
      <c r="D3774" s="6">
        <v>3</v>
      </c>
      <c r="E3774" s="6">
        <v>15</v>
      </c>
      <c r="F3774" s="1" t="s">
        <v>52</v>
      </c>
      <c r="G3774" s="1" t="s">
        <v>11</v>
      </c>
      <c r="H3774" s="7" t="s">
        <v>263</v>
      </c>
    </row>
    <row r="3775" spans="1:8" ht="12.5" x14ac:dyDescent="0.25">
      <c r="A3775" s="1" t="s">
        <v>6549</v>
      </c>
      <c r="B3775" s="1" t="s">
        <v>87</v>
      </c>
      <c r="C3775" s="1">
        <v>2</v>
      </c>
      <c r="D3775" s="6">
        <v>1.5</v>
      </c>
      <c r="E3775" s="6">
        <v>3</v>
      </c>
      <c r="F3775" s="1" t="s">
        <v>26</v>
      </c>
      <c r="G3775" s="1" t="s">
        <v>52</v>
      </c>
      <c r="H3775" s="7" t="s">
        <v>263</v>
      </c>
    </row>
    <row r="3776" spans="1:8" ht="12.5" x14ac:dyDescent="0.25">
      <c r="A3776" s="1" t="s">
        <v>2484</v>
      </c>
      <c r="B3776" s="1" t="s">
        <v>49</v>
      </c>
      <c r="C3776" s="1">
        <v>1</v>
      </c>
      <c r="D3776" s="6">
        <v>3</v>
      </c>
      <c r="E3776" s="6">
        <v>3</v>
      </c>
      <c r="F3776" s="1" t="s">
        <v>26</v>
      </c>
      <c r="G3776" s="1" t="s">
        <v>52</v>
      </c>
      <c r="H3776" s="7" t="s">
        <v>263</v>
      </c>
    </row>
    <row r="3777" spans="1:8" ht="12.5" x14ac:dyDescent="0.25">
      <c r="A3777" s="1" t="s">
        <v>5335</v>
      </c>
      <c r="B3777" s="1" t="s">
        <v>87</v>
      </c>
      <c r="C3777" s="1">
        <v>1</v>
      </c>
      <c r="D3777" s="6">
        <v>1.5</v>
      </c>
      <c r="E3777" s="6">
        <v>1.5</v>
      </c>
      <c r="F3777" s="1" t="s">
        <v>52</v>
      </c>
      <c r="G3777" s="1" t="s">
        <v>11</v>
      </c>
      <c r="H3777" s="7" t="s">
        <v>263</v>
      </c>
    </row>
    <row r="3778" spans="1:8" ht="12.5" x14ac:dyDescent="0.25">
      <c r="A3778" s="1" t="s">
        <v>5744</v>
      </c>
      <c r="B3778" s="1" t="str">
        <f>IF(OR(ISBLANK('Raw Data'!B3903), 'Raw Data'!B3903="UNKNOWN", 'Raw Data'!B3903="ERROR"), IF('Raw Data'!D3903=1, "Cookie", IF('Raw Data'!D3903=1.5, "Tea", IF('Raw Data'!D3903=2, "Coffee", IF('Raw Data'!D3903=3, "Cake", IF('Raw Data'!D3903=4, "Sandwich", IF('Raw Data'!D3903=5, "Salad", 'Raw Data'!B3903)))))), 'Raw Data'!B3903)</f>
        <v>Cookie</v>
      </c>
      <c r="C3778" s="1">
        <v>4</v>
      </c>
      <c r="D3778" s="6">
        <v>1</v>
      </c>
      <c r="E3778" s="6">
        <v>4</v>
      </c>
      <c r="F3778" s="1" t="s">
        <v>10</v>
      </c>
      <c r="G3778" s="1" t="s">
        <v>62</v>
      </c>
      <c r="H3778" s="7" t="s">
        <v>263</v>
      </c>
    </row>
    <row r="3779" spans="1:8" ht="12.5" x14ac:dyDescent="0.25">
      <c r="A3779" s="1" t="s">
        <v>6554</v>
      </c>
      <c r="B3779" s="1" t="str">
        <f>IF(OR(ISBLANK('Raw Data'!B3966), 'Raw Data'!B3966="UNKNOWN", 'Raw Data'!B3966="ERROR"), IF('Raw Data'!D3966=1, "Cookie", IF('Raw Data'!D3966=1.5, "Tea", IF('Raw Data'!D3966=2, "Coffee", IF('Raw Data'!D3966=3, "Cake", IF('Raw Data'!D3966=4, "Sandwich", IF('Raw Data'!D3966=5, "Salad", 'Raw Data'!B3966)))))), 'Raw Data'!B3966)</f>
        <v>Cookie</v>
      </c>
      <c r="C3779" s="1">
        <v>4</v>
      </c>
      <c r="D3779" s="6">
        <v>1</v>
      </c>
      <c r="E3779" s="6">
        <v>4</v>
      </c>
      <c r="F3779" s="1" t="s">
        <v>52</v>
      </c>
      <c r="G3779" s="1" t="s">
        <v>11</v>
      </c>
      <c r="H3779" s="7" t="s">
        <v>263</v>
      </c>
    </row>
    <row r="3780" spans="1:8" ht="12.5" x14ac:dyDescent="0.25">
      <c r="A3780" s="1" t="s">
        <v>6556</v>
      </c>
      <c r="B3780" s="1" t="s">
        <v>18</v>
      </c>
      <c r="C3780" s="1">
        <v>4</v>
      </c>
      <c r="D3780" s="6">
        <v>1</v>
      </c>
      <c r="E3780" s="6">
        <v>4</v>
      </c>
      <c r="F3780" s="1" t="s">
        <v>10</v>
      </c>
      <c r="G3780" s="1" t="s">
        <v>62</v>
      </c>
      <c r="H3780" s="7" t="s">
        <v>263</v>
      </c>
    </row>
    <row r="3781" spans="1:8" ht="12.5" x14ac:dyDescent="0.25">
      <c r="A3781" s="1" t="s">
        <v>6557</v>
      </c>
      <c r="B3781" s="1" t="s">
        <v>18</v>
      </c>
      <c r="C3781" s="1">
        <v>3</v>
      </c>
      <c r="D3781" s="6">
        <v>1</v>
      </c>
      <c r="E3781" s="6">
        <v>3</v>
      </c>
      <c r="F3781" s="1" t="s">
        <v>10</v>
      </c>
      <c r="G3781" s="1" t="s">
        <v>11</v>
      </c>
      <c r="H3781" s="7" t="s">
        <v>263</v>
      </c>
    </row>
    <row r="3782" spans="1:8" ht="12.5" x14ac:dyDescent="0.25">
      <c r="A3782" s="1" t="s">
        <v>6559</v>
      </c>
      <c r="B3782" s="1" t="s">
        <v>32</v>
      </c>
      <c r="C3782" s="1">
        <v>2</v>
      </c>
      <c r="D3782" s="6">
        <v>4</v>
      </c>
      <c r="E3782" s="6">
        <v>8</v>
      </c>
      <c r="F3782" s="1" t="s">
        <v>14</v>
      </c>
      <c r="G3782" s="1" t="s">
        <v>11</v>
      </c>
      <c r="H3782" s="7" t="s">
        <v>263</v>
      </c>
    </row>
    <row r="3783" spans="1:8" ht="12.5" x14ac:dyDescent="0.25">
      <c r="A3783" s="1" t="s">
        <v>4945</v>
      </c>
      <c r="B3783" s="1" t="s">
        <v>87</v>
      </c>
      <c r="C3783" s="1">
        <v>3</v>
      </c>
      <c r="D3783" s="6">
        <v>1.5</v>
      </c>
      <c r="E3783" s="6">
        <v>4.5</v>
      </c>
      <c r="F3783" s="1" t="s">
        <v>14</v>
      </c>
      <c r="G3783" s="1" t="s">
        <v>11</v>
      </c>
      <c r="H3783" s="7" t="s">
        <v>263</v>
      </c>
    </row>
    <row r="3784" spans="1:8" ht="12.5" x14ac:dyDescent="0.25">
      <c r="A3784" s="1" t="s">
        <v>1950</v>
      </c>
      <c r="B3784" s="1" t="s">
        <v>49</v>
      </c>
      <c r="C3784" s="1">
        <v>3</v>
      </c>
      <c r="D3784" s="6">
        <v>3</v>
      </c>
      <c r="E3784" s="6">
        <v>9</v>
      </c>
      <c r="F3784" s="1" t="s">
        <v>52</v>
      </c>
      <c r="G3784" s="1" t="s">
        <v>52</v>
      </c>
      <c r="H3784" s="7" t="s">
        <v>263</v>
      </c>
    </row>
    <row r="3785" spans="1:8" ht="12.5" x14ac:dyDescent="0.25">
      <c r="A3785" s="1" t="s">
        <v>6561</v>
      </c>
      <c r="B3785" s="1" t="s">
        <v>18</v>
      </c>
      <c r="C3785" s="1">
        <v>1</v>
      </c>
      <c r="D3785" s="6">
        <v>1</v>
      </c>
      <c r="E3785" s="6">
        <v>1</v>
      </c>
      <c r="F3785" s="1" t="s">
        <v>10</v>
      </c>
      <c r="G3785" s="1" t="s">
        <v>62</v>
      </c>
      <c r="H3785" s="7" t="s">
        <v>263</v>
      </c>
    </row>
    <row r="3786" spans="1:8" ht="12.5" x14ac:dyDescent="0.25">
      <c r="A3786" s="1" t="s">
        <v>6563</v>
      </c>
      <c r="B3786" s="1" t="s">
        <v>18</v>
      </c>
      <c r="C3786" s="1">
        <v>3</v>
      </c>
      <c r="D3786" s="6">
        <v>1</v>
      </c>
      <c r="E3786" s="6">
        <v>3</v>
      </c>
      <c r="F3786" s="1" t="s">
        <v>26</v>
      </c>
      <c r="G3786" s="1" t="s">
        <v>62</v>
      </c>
      <c r="H3786" s="7" t="s">
        <v>263</v>
      </c>
    </row>
    <row r="3787" spans="1:8" ht="12.5" x14ac:dyDescent="0.25">
      <c r="A3787" s="1" t="s">
        <v>6565</v>
      </c>
      <c r="B3787" s="1" t="s">
        <v>28</v>
      </c>
      <c r="C3787" s="1">
        <v>4</v>
      </c>
      <c r="D3787" s="6">
        <f>IF(ISNUMBER('Raw Data'!D5626), 'Raw Data'!D5626, IF(B3787="Cookie", 1, IF(B3787="Tea", 1.5, IF(B3787="Coffee", 2, IF(OR(B3787="Cake", B3787="Juice"), 3, IF(OR(B3787="Sandwich", B3787="Smoothie"), 4, IF(B3787="Salad", 5,#REF!)))))))</f>
        <v>4</v>
      </c>
      <c r="E3787" s="6">
        <v>16</v>
      </c>
      <c r="F3787" s="1" t="s">
        <v>10</v>
      </c>
      <c r="G3787" s="1" t="s">
        <v>62</v>
      </c>
      <c r="H3787" s="7" t="s">
        <v>263</v>
      </c>
    </row>
    <row r="3788" spans="1:8" ht="12.5" x14ac:dyDescent="0.25">
      <c r="A3788" s="1" t="s">
        <v>5665</v>
      </c>
      <c r="B3788" s="1" t="s">
        <v>28</v>
      </c>
      <c r="C3788" s="1">
        <v>1</v>
      </c>
      <c r="D3788" s="6">
        <v>4</v>
      </c>
      <c r="E3788" s="6">
        <v>4</v>
      </c>
      <c r="F3788" s="1" t="s">
        <v>52</v>
      </c>
      <c r="G3788" s="1" t="s">
        <v>62</v>
      </c>
      <c r="H3788" s="7" t="s">
        <v>263</v>
      </c>
    </row>
    <row r="3789" spans="1:8" ht="12.5" x14ac:dyDescent="0.25">
      <c r="A3789" s="1" t="s">
        <v>3118</v>
      </c>
      <c r="B3789" s="1" t="s">
        <v>13</v>
      </c>
      <c r="C3789" s="1">
        <v>5</v>
      </c>
      <c r="D3789" s="6">
        <v>3</v>
      </c>
      <c r="E3789" s="6">
        <v>15</v>
      </c>
      <c r="F3789" s="1" t="s">
        <v>14</v>
      </c>
      <c r="G3789" s="1" t="s">
        <v>52</v>
      </c>
      <c r="H3789" s="7" t="s">
        <v>263</v>
      </c>
    </row>
    <row r="3790" spans="1:8" ht="12.5" x14ac:dyDescent="0.25">
      <c r="A3790" s="1" t="s">
        <v>5465</v>
      </c>
      <c r="B3790" s="1" t="s">
        <v>87</v>
      </c>
      <c r="C3790" s="1">
        <v>5</v>
      </c>
      <c r="D3790" s="6">
        <v>1.5</v>
      </c>
      <c r="E3790" s="6">
        <v>7.5</v>
      </c>
      <c r="F3790" s="1" t="s">
        <v>52</v>
      </c>
      <c r="G3790" s="1" t="s">
        <v>11</v>
      </c>
      <c r="H3790" s="7" t="s">
        <v>263</v>
      </c>
    </row>
    <row r="3791" spans="1:8" ht="12.5" x14ac:dyDescent="0.25">
      <c r="A3791" s="1" t="s">
        <v>4592</v>
      </c>
      <c r="B3791" s="1" t="str">
        <f>IF(OR(ISBLANK('Raw Data'!B7945), 'Raw Data'!B7945="UNKNOWN", 'Raw Data'!B7945="ERROR"), IF('Raw Data'!D7945=1, "Cookie", IF('Raw Data'!D7945=1.5, "Tea", IF('Raw Data'!D7945=2, "Coffee", IF('Raw Data'!D7945=3, "Cake", IF('Raw Data'!D7945=4, "Sandwich", IF('Raw Data'!D7945=5, "Salad", 'Raw Data'!B7945)))))), 'Raw Data'!B7945)</f>
        <v>Sandwich</v>
      </c>
      <c r="C3791" s="1">
        <v>3</v>
      </c>
      <c r="D3791" s="6">
        <v>4</v>
      </c>
      <c r="E3791" s="6">
        <v>12</v>
      </c>
      <c r="F3791" s="1" t="s">
        <v>52</v>
      </c>
      <c r="G3791" s="1" t="s">
        <v>52</v>
      </c>
      <c r="H3791" s="7" t="s">
        <v>263</v>
      </c>
    </row>
    <row r="3792" spans="1:8" ht="12.5" x14ac:dyDescent="0.25">
      <c r="A3792" s="1" t="s">
        <v>6570</v>
      </c>
      <c r="B3792" s="1" t="s">
        <v>22</v>
      </c>
      <c r="C3792" s="1">
        <v>3</v>
      </c>
      <c r="D3792" s="6">
        <v>5</v>
      </c>
      <c r="E3792" s="6">
        <v>15</v>
      </c>
      <c r="F3792" s="1" t="s">
        <v>10</v>
      </c>
      <c r="G3792" s="1" t="s">
        <v>11</v>
      </c>
      <c r="H3792" s="7" t="s">
        <v>263</v>
      </c>
    </row>
    <row r="3793" spans="1:8" ht="12.5" x14ac:dyDescent="0.25">
      <c r="A3793" s="1" t="s">
        <v>6572</v>
      </c>
      <c r="B3793" s="1" t="s">
        <v>32</v>
      </c>
      <c r="C3793" s="1">
        <v>1</v>
      </c>
      <c r="D3793" s="6">
        <v>4</v>
      </c>
      <c r="E3793" s="6">
        <v>4</v>
      </c>
      <c r="F3793" s="1" t="s">
        <v>10</v>
      </c>
      <c r="G3793" s="1" t="s">
        <v>62</v>
      </c>
      <c r="H3793" s="7" t="s">
        <v>263</v>
      </c>
    </row>
    <row r="3794" spans="1:8" ht="12.5" x14ac:dyDescent="0.25">
      <c r="A3794" s="1" t="s">
        <v>6574</v>
      </c>
      <c r="B3794" s="1" t="s">
        <v>49</v>
      </c>
      <c r="C3794" s="1">
        <v>5</v>
      </c>
      <c r="D3794" s="6">
        <v>3</v>
      </c>
      <c r="E3794" s="6">
        <v>15</v>
      </c>
      <c r="F3794" s="1" t="s">
        <v>52</v>
      </c>
      <c r="G3794" s="1" t="s">
        <v>52</v>
      </c>
      <c r="H3794" s="7" t="s">
        <v>263</v>
      </c>
    </row>
    <row r="3795" spans="1:8" ht="12.5" x14ac:dyDescent="0.25">
      <c r="A3795" s="1" t="s">
        <v>1349</v>
      </c>
      <c r="B3795" s="1" t="s">
        <v>87</v>
      </c>
      <c r="C3795" s="1">
        <v>1</v>
      </c>
      <c r="D3795" s="6">
        <v>1.5</v>
      </c>
      <c r="E3795" s="6">
        <v>1.5</v>
      </c>
      <c r="F3795" s="1" t="s">
        <v>26</v>
      </c>
      <c r="G3795" s="1" t="s">
        <v>52</v>
      </c>
      <c r="H3795" s="7" t="s">
        <v>263</v>
      </c>
    </row>
    <row r="3796" spans="1:8" ht="12.5" x14ac:dyDescent="0.25">
      <c r="A3796" s="1" t="s">
        <v>6576</v>
      </c>
      <c r="B3796" s="1" t="s">
        <v>18</v>
      </c>
      <c r="C3796" s="1">
        <v>5</v>
      </c>
      <c r="D3796" s="6">
        <v>1</v>
      </c>
      <c r="E3796" s="6">
        <v>5</v>
      </c>
      <c r="F3796" s="1" t="s">
        <v>10</v>
      </c>
      <c r="G3796" s="1" t="s">
        <v>52</v>
      </c>
      <c r="H3796" s="7" t="s">
        <v>263</v>
      </c>
    </row>
    <row r="3797" spans="1:8" ht="12.5" x14ac:dyDescent="0.25">
      <c r="A3797" s="1" t="s">
        <v>6578</v>
      </c>
      <c r="B3797" s="1" t="s">
        <v>9</v>
      </c>
      <c r="C3797" s="1">
        <v>4</v>
      </c>
      <c r="D3797" s="6">
        <v>2</v>
      </c>
      <c r="E3797" s="6">
        <v>8</v>
      </c>
      <c r="F3797" s="1" t="s">
        <v>14</v>
      </c>
      <c r="G3797" s="1" t="s">
        <v>52</v>
      </c>
      <c r="H3797" s="7" t="s">
        <v>263</v>
      </c>
    </row>
    <row r="3798" spans="1:8" ht="12.5" x14ac:dyDescent="0.25">
      <c r="A3798" s="1" t="s">
        <v>6579</v>
      </c>
      <c r="B3798" s="1" t="s">
        <v>32</v>
      </c>
      <c r="C3798" s="1">
        <v>4</v>
      </c>
      <c r="D3798" s="6">
        <v>4</v>
      </c>
      <c r="E3798" s="6">
        <v>16</v>
      </c>
      <c r="F3798" s="1" t="s">
        <v>26</v>
      </c>
      <c r="G3798" s="1" t="s">
        <v>62</v>
      </c>
      <c r="H3798" s="7" t="s">
        <v>263</v>
      </c>
    </row>
    <row r="3799" spans="1:8" ht="12.5" x14ac:dyDescent="0.25">
      <c r="A3799" s="1" t="s">
        <v>6581</v>
      </c>
      <c r="B3799" s="1" t="s">
        <v>18</v>
      </c>
      <c r="C3799" s="1">
        <v>2</v>
      </c>
      <c r="D3799" s="6">
        <f>IF(ISNUMBER('Raw Data'!D9798), 'Raw Data'!D9798, IF(B3799="Cookie", 1, IF(B3799="Tea", 1.5, IF(B3799="Coffee", 2, IF(OR(B3799="Cake", B3799="Juice"), 3, IF(OR(B3799="Sandwich", B3799="Smoothie"), 4, IF(B3799="Salad", 5,#REF!)))))))</f>
        <v>1</v>
      </c>
      <c r="E3799" s="6">
        <v>2</v>
      </c>
      <c r="F3799" s="1" t="s">
        <v>26</v>
      </c>
      <c r="G3799" s="1" t="s">
        <v>62</v>
      </c>
      <c r="H3799" s="7" t="s">
        <v>263</v>
      </c>
    </row>
    <row r="3800" spans="1:8" ht="12.5" x14ac:dyDescent="0.25">
      <c r="A3800" s="1" t="s">
        <v>6583</v>
      </c>
      <c r="B3800" s="1" t="s">
        <v>49</v>
      </c>
      <c r="C3800" s="1">
        <v>4</v>
      </c>
      <c r="D3800" s="6">
        <v>3</v>
      </c>
      <c r="E3800" s="6">
        <v>12</v>
      </c>
      <c r="F3800" s="1" t="s">
        <v>14</v>
      </c>
      <c r="G3800" s="1" t="s">
        <v>11</v>
      </c>
      <c r="H3800" s="7" t="s">
        <v>56</v>
      </c>
    </row>
    <row r="3801" spans="1:8" ht="12.5" x14ac:dyDescent="0.25">
      <c r="A3801" s="1" t="s">
        <v>6585</v>
      </c>
      <c r="B3801" s="1" t="s">
        <v>9</v>
      </c>
      <c r="C3801" s="1">
        <v>2</v>
      </c>
      <c r="D3801" s="6">
        <v>2</v>
      </c>
      <c r="E3801" s="6">
        <v>4</v>
      </c>
      <c r="F3801" s="1" t="s">
        <v>52</v>
      </c>
      <c r="G3801" s="1" t="s">
        <v>11</v>
      </c>
      <c r="H3801" s="7" t="s">
        <v>56</v>
      </c>
    </row>
    <row r="3802" spans="1:8" ht="12.5" x14ac:dyDescent="0.25">
      <c r="A3802" s="1" t="s">
        <v>4602</v>
      </c>
      <c r="B3802" s="1" t="s">
        <v>32</v>
      </c>
      <c r="C3802" s="1">
        <v>4</v>
      </c>
      <c r="D3802" s="6">
        <v>4</v>
      </c>
      <c r="E3802" s="6">
        <v>16</v>
      </c>
      <c r="F3802" s="1" t="s">
        <v>26</v>
      </c>
      <c r="G3802" s="1" t="s">
        <v>52</v>
      </c>
      <c r="H3802" s="7" t="s">
        <v>56</v>
      </c>
    </row>
    <row r="3803" spans="1:8" ht="12.5" x14ac:dyDescent="0.25">
      <c r="A3803" s="1" t="s">
        <v>6586</v>
      </c>
      <c r="B3803" s="1" t="s">
        <v>13</v>
      </c>
      <c r="C3803" s="1">
        <v>2</v>
      </c>
      <c r="D3803" s="6">
        <v>3</v>
      </c>
      <c r="E3803" s="6">
        <v>6</v>
      </c>
      <c r="F3803" s="1" t="s">
        <v>14</v>
      </c>
      <c r="G3803" s="1" t="s">
        <v>11</v>
      </c>
      <c r="H3803" s="7" t="s">
        <v>56</v>
      </c>
    </row>
    <row r="3804" spans="1:8" ht="12.5" x14ac:dyDescent="0.25">
      <c r="A3804" s="1" t="s">
        <v>6588</v>
      </c>
      <c r="B3804" s="1" t="s">
        <v>87</v>
      </c>
      <c r="C3804" s="1">
        <v>5</v>
      </c>
      <c r="D3804" s="6">
        <v>1.5</v>
      </c>
      <c r="E3804" s="6">
        <v>7.5</v>
      </c>
      <c r="F3804" s="1" t="s">
        <v>26</v>
      </c>
      <c r="G3804" s="1" t="s">
        <v>11</v>
      </c>
      <c r="H3804" s="7" t="s">
        <v>56</v>
      </c>
    </row>
    <row r="3805" spans="1:8" ht="12.5" x14ac:dyDescent="0.25">
      <c r="A3805" s="1" t="s">
        <v>6590</v>
      </c>
      <c r="B3805" s="1" t="s">
        <v>49</v>
      </c>
      <c r="C3805" s="1">
        <v>2</v>
      </c>
      <c r="D3805" s="6">
        <v>3</v>
      </c>
      <c r="E3805" s="6">
        <v>6</v>
      </c>
      <c r="F3805" s="1" t="s">
        <v>52</v>
      </c>
      <c r="G3805" s="1" t="s">
        <v>52</v>
      </c>
      <c r="H3805" s="7" t="s">
        <v>56</v>
      </c>
    </row>
    <row r="3806" spans="1:8" ht="12.5" x14ac:dyDescent="0.25">
      <c r="A3806" s="1" t="s">
        <v>6591</v>
      </c>
      <c r="B3806" s="1" t="s">
        <v>49</v>
      </c>
      <c r="C3806" s="1">
        <v>5</v>
      </c>
      <c r="D3806" s="6">
        <v>3</v>
      </c>
      <c r="E3806" s="6">
        <v>15</v>
      </c>
      <c r="F3806" s="1" t="s">
        <v>14</v>
      </c>
      <c r="G3806" s="1" t="s">
        <v>62</v>
      </c>
      <c r="H3806" s="7" t="s">
        <v>56</v>
      </c>
    </row>
    <row r="3807" spans="1:8" ht="12.5" x14ac:dyDescent="0.25">
      <c r="A3807" s="1" t="s">
        <v>4565</v>
      </c>
      <c r="B3807" s="1" t="s">
        <v>32</v>
      </c>
      <c r="C3807" s="1">
        <v>4</v>
      </c>
      <c r="D3807" s="6">
        <v>4</v>
      </c>
      <c r="E3807" s="6">
        <v>16</v>
      </c>
      <c r="F3807" s="1" t="s">
        <v>14</v>
      </c>
      <c r="G3807" s="1" t="s">
        <v>52</v>
      </c>
      <c r="H3807" s="7" t="s">
        <v>56</v>
      </c>
    </row>
    <row r="3808" spans="1:8" ht="12.5" x14ac:dyDescent="0.25">
      <c r="A3808" s="1" t="s">
        <v>6592</v>
      </c>
      <c r="B3808" s="1" t="s">
        <v>22</v>
      </c>
      <c r="C3808" s="1">
        <v>2</v>
      </c>
      <c r="D3808" s="6">
        <v>5</v>
      </c>
      <c r="E3808" s="6">
        <v>10</v>
      </c>
      <c r="F3808" s="1" t="s">
        <v>52</v>
      </c>
      <c r="G3808" s="1" t="s">
        <v>62</v>
      </c>
      <c r="H3808" s="7" t="s">
        <v>56</v>
      </c>
    </row>
    <row r="3809" spans="1:8" ht="12.5" x14ac:dyDescent="0.25">
      <c r="A3809" s="1" t="s">
        <v>6594</v>
      </c>
      <c r="B3809" s="1" t="str">
        <f>IF(OR(ISBLANK('Raw Data'!B3759), 'Raw Data'!B3759="UNKNOWN", 'Raw Data'!B3759="ERROR"), IF('Raw Data'!D3759=1, "Cookie", IF('Raw Data'!D3759=1.5, "Tea", IF('Raw Data'!D3759=2, "Coffee", IF('Raw Data'!D3759=3, "Cake", IF('Raw Data'!D3759=4, "Sandwich", IF('Raw Data'!D3759=5, "Salad", 'Raw Data'!B3759)))))), 'Raw Data'!B3759)</f>
        <v>Coffee</v>
      </c>
      <c r="C3809" s="1">
        <v>3</v>
      </c>
      <c r="D3809" s="6">
        <v>2</v>
      </c>
      <c r="E3809" s="6">
        <v>6</v>
      </c>
      <c r="F3809" s="1" t="s">
        <v>52</v>
      </c>
      <c r="G3809" s="1" t="s">
        <v>62</v>
      </c>
      <c r="H3809" s="7" t="s">
        <v>56</v>
      </c>
    </row>
    <row r="3810" spans="1:8" ht="12.5" x14ac:dyDescent="0.25">
      <c r="A3810" s="1" t="s">
        <v>6596</v>
      </c>
      <c r="B3810" s="1" t="str">
        <f>IF(OR(ISBLANK('Raw Data'!B3834), 'Raw Data'!B3834="UNKNOWN", 'Raw Data'!B3834="ERROR"), IF('Raw Data'!D3834=1, "Cookie", IF('Raw Data'!D3834=1.5, "Tea", IF('Raw Data'!D3834=2, "Coffee", IF('Raw Data'!D3834=3, "Cake", IF('Raw Data'!D3834=4, "Sandwich", IF('Raw Data'!D3834=5, "Salad", 'Raw Data'!B3834)))))), 'Raw Data'!B3834)</f>
        <v>Tea</v>
      </c>
      <c r="C3810" s="1">
        <v>1</v>
      </c>
      <c r="D3810" s="6">
        <v>1.5</v>
      </c>
      <c r="E3810" s="6">
        <v>1.5</v>
      </c>
      <c r="F3810" s="1" t="s">
        <v>10</v>
      </c>
      <c r="G3810" s="1" t="s">
        <v>52</v>
      </c>
      <c r="H3810" s="7" t="s">
        <v>56</v>
      </c>
    </row>
    <row r="3811" spans="1:8" ht="12.5" x14ac:dyDescent="0.25">
      <c r="A3811" s="1" t="s">
        <v>6598</v>
      </c>
      <c r="B3811" s="1" t="s">
        <v>22</v>
      </c>
      <c r="C3811" s="1">
        <v>2</v>
      </c>
      <c r="D3811" s="6">
        <v>5</v>
      </c>
      <c r="E3811" s="6">
        <v>10</v>
      </c>
      <c r="F3811" s="1" t="s">
        <v>14</v>
      </c>
      <c r="G3811" s="1" t="s">
        <v>11</v>
      </c>
      <c r="H3811" s="7" t="s">
        <v>56</v>
      </c>
    </row>
    <row r="3812" spans="1:8" ht="12.5" x14ac:dyDescent="0.25">
      <c r="A3812" s="1" t="s">
        <v>6262</v>
      </c>
      <c r="B3812" s="1" t="s">
        <v>18</v>
      </c>
      <c r="C3812" s="1">
        <v>4</v>
      </c>
      <c r="D3812" s="6">
        <v>1</v>
      </c>
      <c r="E3812" s="6">
        <v>4</v>
      </c>
      <c r="F3812" s="1" t="s">
        <v>10</v>
      </c>
      <c r="G3812" s="1" t="s">
        <v>11</v>
      </c>
      <c r="H3812" s="7" t="s">
        <v>56</v>
      </c>
    </row>
    <row r="3813" spans="1:8" ht="12.5" x14ac:dyDescent="0.25">
      <c r="A3813" s="1" t="s">
        <v>6327</v>
      </c>
      <c r="B3813" s="1" t="s">
        <v>22</v>
      </c>
      <c r="C3813" s="1">
        <v>4</v>
      </c>
      <c r="D3813" s="6">
        <f>IF(ISNUMBER('Raw Data'!D5337), 'Raw Data'!D5337, IF(B3813="Cookie", 1, IF(B3813="Tea", 1.5, IF(B3813="Coffee", 2, IF(OR(B3813="Cake", B3813="Juice"), 3, IF(OR(B3813="Sandwich", B3813="Smoothie"), 4, IF(B3813="Salad", 5,#REF!)))))))</f>
        <v>5</v>
      </c>
      <c r="E3813" s="6">
        <v>20</v>
      </c>
      <c r="F3813" s="1" t="s">
        <v>26</v>
      </c>
      <c r="G3813" s="1" t="s">
        <v>52</v>
      </c>
      <c r="H3813" s="7" t="s">
        <v>56</v>
      </c>
    </row>
    <row r="3814" spans="1:8" ht="12.5" x14ac:dyDescent="0.25">
      <c r="A3814" s="1" t="s">
        <v>4725</v>
      </c>
      <c r="B3814" s="1" t="s">
        <v>9</v>
      </c>
      <c r="C3814" s="1">
        <v>3</v>
      </c>
      <c r="D3814" s="6">
        <v>2</v>
      </c>
      <c r="E3814" s="6">
        <v>6</v>
      </c>
      <c r="F3814" s="1" t="s">
        <v>52</v>
      </c>
      <c r="G3814" s="1" t="s">
        <v>52</v>
      </c>
      <c r="H3814" s="7" t="s">
        <v>56</v>
      </c>
    </row>
    <row r="3815" spans="1:8" ht="12.5" x14ac:dyDescent="0.25">
      <c r="A3815" s="1" t="s">
        <v>3716</v>
      </c>
      <c r="B3815" s="1" t="s">
        <v>32</v>
      </c>
      <c r="C3815" s="1">
        <v>2</v>
      </c>
      <c r="D3815" s="6">
        <v>4</v>
      </c>
      <c r="E3815" s="6">
        <v>8</v>
      </c>
      <c r="F3815" s="1" t="s">
        <v>26</v>
      </c>
      <c r="G3815" s="1" t="s">
        <v>62</v>
      </c>
      <c r="H3815" s="7" t="s">
        <v>56</v>
      </c>
    </row>
    <row r="3816" spans="1:8" ht="12.5" x14ac:dyDescent="0.25">
      <c r="A3816" s="1" t="s">
        <v>6134</v>
      </c>
      <c r="B3816" s="1" t="s">
        <v>87</v>
      </c>
      <c r="C3816" s="1">
        <v>4</v>
      </c>
      <c r="D3816" s="6">
        <v>1.5</v>
      </c>
      <c r="E3816" s="6">
        <v>6</v>
      </c>
      <c r="F3816" s="1" t="s">
        <v>52</v>
      </c>
      <c r="G3816" s="1" t="s">
        <v>52</v>
      </c>
      <c r="H3816" s="7" t="s">
        <v>56</v>
      </c>
    </row>
    <row r="3817" spans="1:8" ht="12.5" x14ac:dyDescent="0.25">
      <c r="A3817" s="1" t="s">
        <v>2892</v>
      </c>
      <c r="B3817" s="1" t="s">
        <v>32</v>
      </c>
      <c r="C3817" s="1">
        <v>4</v>
      </c>
      <c r="D3817" s="6">
        <v>4</v>
      </c>
      <c r="E3817" s="6">
        <v>16</v>
      </c>
      <c r="F3817" s="1" t="s">
        <v>52</v>
      </c>
      <c r="G3817" s="1" t="s">
        <v>52</v>
      </c>
      <c r="H3817" s="7" t="s">
        <v>56</v>
      </c>
    </row>
    <row r="3818" spans="1:8" ht="12.5" x14ac:dyDescent="0.25">
      <c r="A3818" s="1" t="s">
        <v>430</v>
      </c>
      <c r="B3818" s="1" t="s">
        <v>13</v>
      </c>
      <c r="C3818" s="1">
        <v>1</v>
      </c>
      <c r="D3818" s="6">
        <v>3</v>
      </c>
      <c r="E3818" s="6">
        <v>3</v>
      </c>
      <c r="F3818" s="1" t="s">
        <v>26</v>
      </c>
      <c r="G3818" s="1" t="s">
        <v>11</v>
      </c>
      <c r="H3818" s="7" t="s">
        <v>56</v>
      </c>
    </row>
    <row r="3819" spans="1:8" ht="12.5" x14ac:dyDescent="0.25">
      <c r="A3819" s="1" t="s">
        <v>6604</v>
      </c>
      <c r="B3819" s="1" t="s">
        <v>87</v>
      </c>
      <c r="C3819" s="1">
        <v>5</v>
      </c>
      <c r="D3819" s="6">
        <v>1.5</v>
      </c>
      <c r="E3819" s="6">
        <v>7.5</v>
      </c>
      <c r="F3819" s="1" t="s">
        <v>52</v>
      </c>
      <c r="G3819" s="1" t="s">
        <v>52</v>
      </c>
      <c r="H3819" s="7" t="s">
        <v>56</v>
      </c>
    </row>
    <row r="3820" spans="1:8" ht="12.5" x14ac:dyDescent="0.25">
      <c r="A3820" s="1" t="s">
        <v>6606</v>
      </c>
      <c r="B3820" s="1" t="s">
        <v>87</v>
      </c>
      <c r="C3820" s="1">
        <v>4</v>
      </c>
      <c r="D3820" s="6">
        <v>1.5</v>
      </c>
      <c r="E3820" s="6">
        <v>6</v>
      </c>
      <c r="F3820" s="1" t="s">
        <v>10</v>
      </c>
      <c r="G3820" s="1" t="s">
        <v>11</v>
      </c>
      <c r="H3820" s="7" t="s">
        <v>56</v>
      </c>
    </row>
    <row r="3821" spans="1:8" ht="12.5" x14ac:dyDescent="0.25">
      <c r="A3821" s="1" t="s">
        <v>6608</v>
      </c>
      <c r="B3821" s="1" t="s">
        <v>18</v>
      </c>
      <c r="C3821" s="1">
        <f>IF(ISNUMBER('Raw Data'!C8649), 'Raw Data'!C8649, 3)</f>
        <v>3</v>
      </c>
      <c r="D3821" s="6">
        <v>1</v>
      </c>
      <c r="E3821" s="6">
        <v>3</v>
      </c>
      <c r="F3821" s="1" t="s">
        <v>10</v>
      </c>
      <c r="G3821" s="1" t="s">
        <v>62</v>
      </c>
      <c r="H3821" s="7" t="s">
        <v>56</v>
      </c>
    </row>
    <row r="3822" spans="1:8" ht="12.5" x14ac:dyDescent="0.25">
      <c r="A3822" s="1" t="s">
        <v>6609</v>
      </c>
      <c r="B3822" s="1" t="s">
        <v>87</v>
      </c>
      <c r="C3822" s="1">
        <v>3</v>
      </c>
      <c r="D3822" s="6">
        <f>IF(ISNUMBER('Raw Data'!D9297), 'Raw Data'!D9297, IF(B3822="Cookie", 1, IF(B3822="Tea", 1.5, IF(B3822="Coffee", 2, IF(OR(B3822="Cake", B3822="Juice"), 3, IF(OR(B3822="Sandwich", B3822="Smoothie"), 4, IF(B3822="Salad", 5,#REF!)))))))</f>
        <v>1.5</v>
      </c>
      <c r="E3822" s="6">
        <v>4.5</v>
      </c>
      <c r="F3822" s="1" t="s">
        <v>14</v>
      </c>
      <c r="G3822" s="1" t="s">
        <v>62</v>
      </c>
      <c r="H3822" s="7" t="s">
        <v>56</v>
      </c>
    </row>
    <row r="3823" spans="1:8" ht="12.5" x14ac:dyDescent="0.25">
      <c r="A3823" s="1" t="s">
        <v>6610</v>
      </c>
      <c r="B3823" s="1" t="s">
        <v>28</v>
      </c>
      <c r="C3823" s="1">
        <v>4</v>
      </c>
      <c r="D3823" s="6">
        <v>4</v>
      </c>
      <c r="E3823" s="6">
        <v>16</v>
      </c>
      <c r="F3823" s="1" t="s">
        <v>10</v>
      </c>
      <c r="G3823" s="1" t="s">
        <v>52</v>
      </c>
      <c r="H3823" s="7" t="s">
        <v>56</v>
      </c>
    </row>
    <row r="3824" spans="1:8" ht="12.5" x14ac:dyDescent="0.25">
      <c r="A3824" s="1" t="s">
        <v>6611</v>
      </c>
      <c r="B3824" s="1" t="s">
        <v>9</v>
      </c>
      <c r="C3824" s="1">
        <f>IF(ISNUMBER('Raw Data'!C9871), 'Raw Data'!C9871, 3)</f>
        <v>3</v>
      </c>
      <c r="D3824" s="6">
        <v>2</v>
      </c>
      <c r="E3824" s="6">
        <v>6</v>
      </c>
      <c r="F3824" s="1" t="s">
        <v>26</v>
      </c>
      <c r="G3824" s="1" t="s">
        <v>52</v>
      </c>
      <c r="H3824" s="7" t="s">
        <v>56</v>
      </c>
    </row>
    <row r="3825" spans="1:8" ht="12.5" x14ac:dyDescent="0.25">
      <c r="A3825" s="1" t="s">
        <v>2929</v>
      </c>
      <c r="B3825" s="1" t="s">
        <v>22</v>
      </c>
      <c r="C3825" s="1">
        <v>1</v>
      </c>
      <c r="D3825" s="6">
        <f>IF(ISNUMBER('Raw Data'!D846), 'Raw Data'!D846, IF(B3825="Cookie", 1, IF(B3825="Tea", 1.5, IF(B3825="Coffee", 2, IF(OR(B3825="Cake", B3825="Juice"), 3, IF(OR(B3825="Sandwich", B3825="Smoothie"), 4, IF(B3825="Salad", 5,#REF!)))))))</f>
        <v>5</v>
      </c>
      <c r="E3825" s="6">
        <v>5</v>
      </c>
      <c r="F3825" s="1" t="s">
        <v>14</v>
      </c>
      <c r="G3825" s="1" t="s">
        <v>62</v>
      </c>
      <c r="H3825" s="7" t="s">
        <v>1576</v>
      </c>
    </row>
    <row r="3826" spans="1:8" ht="12.5" x14ac:dyDescent="0.25">
      <c r="A3826" s="1" t="s">
        <v>6614</v>
      </c>
      <c r="B3826" s="1" t="s">
        <v>32</v>
      </c>
      <c r="C3826" s="1">
        <v>5</v>
      </c>
      <c r="D3826" s="6">
        <v>4</v>
      </c>
      <c r="E3826" s="6">
        <v>20</v>
      </c>
      <c r="F3826" s="1" t="s">
        <v>26</v>
      </c>
      <c r="G3826" s="1" t="s">
        <v>52</v>
      </c>
      <c r="H3826" s="7" t="s">
        <v>1576</v>
      </c>
    </row>
    <row r="3827" spans="1:8" ht="12.5" x14ac:dyDescent="0.25">
      <c r="A3827" s="1" t="s">
        <v>4907</v>
      </c>
      <c r="B3827" s="1" t="s">
        <v>9</v>
      </c>
      <c r="C3827" s="1">
        <v>1</v>
      </c>
      <c r="D3827" s="6">
        <v>2</v>
      </c>
      <c r="E3827" s="6">
        <v>2</v>
      </c>
      <c r="F3827" s="1" t="s">
        <v>52</v>
      </c>
      <c r="G3827" s="1" t="s">
        <v>11</v>
      </c>
      <c r="H3827" s="7" t="s">
        <v>1576</v>
      </c>
    </row>
    <row r="3828" spans="1:8" ht="12.5" x14ac:dyDescent="0.25">
      <c r="A3828" s="1" t="s">
        <v>6616</v>
      </c>
      <c r="B3828" s="1" t="s">
        <v>9</v>
      </c>
      <c r="C3828" s="1">
        <v>5</v>
      </c>
      <c r="D3828" s="6">
        <v>2</v>
      </c>
      <c r="E3828" s="6">
        <v>10</v>
      </c>
      <c r="F3828" s="1" t="s">
        <v>10</v>
      </c>
      <c r="G3828" s="1" t="s">
        <v>52</v>
      </c>
      <c r="H3828" s="7" t="s">
        <v>1576</v>
      </c>
    </row>
    <row r="3829" spans="1:8" ht="12.5" x14ac:dyDescent="0.25">
      <c r="A3829" s="1" t="s">
        <v>5415</v>
      </c>
      <c r="B3829" s="1" t="s">
        <v>28</v>
      </c>
      <c r="C3829" s="1">
        <v>2</v>
      </c>
      <c r="D3829" s="6">
        <v>4</v>
      </c>
      <c r="E3829" s="6">
        <v>8</v>
      </c>
      <c r="F3829" s="1" t="s">
        <v>14</v>
      </c>
      <c r="G3829" s="1" t="s">
        <v>62</v>
      </c>
      <c r="H3829" s="7" t="s">
        <v>1576</v>
      </c>
    </row>
    <row r="3830" spans="1:8" ht="12.5" x14ac:dyDescent="0.25">
      <c r="A3830" s="1" t="s">
        <v>348</v>
      </c>
      <c r="B3830" s="1" t="str">
        <f>IF(OR(ISBLANK('Raw Data'!B3452), 'Raw Data'!B3452="UNKNOWN", 'Raw Data'!B3452="ERROR"), IF('Raw Data'!D3452=1, "Cookie", IF('Raw Data'!D3452=1.5, "Tea", IF('Raw Data'!D3452=2, "Coffee", IF('Raw Data'!D3452=3, "Cake", IF('Raw Data'!D3452=4, "Sandwich", IF('Raw Data'!D3452=5, "Salad", 'Raw Data'!B3452)))))), 'Raw Data'!B3452)</f>
        <v>Cookie</v>
      </c>
      <c r="C3830" s="1">
        <v>4</v>
      </c>
      <c r="D3830" s="6">
        <v>1</v>
      </c>
      <c r="E3830" s="6">
        <v>4</v>
      </c>
      <c r="F3830" s="1" t="s">
        <v>52</v>
      </c>
      <c r="G3830" s="1" t="s">
        <v>62</v>
      </c>
      <c r="H3830" s="7" t="s">
        <v>1576</v>
      </c>
    </row>
    <row r="3831" spans="1:8" ht="12.5" x14ac:dyDescent="0.25">
      <c r="A3831" s="1" t="s">
        <v>2876</v>
      </c>
      <c r="B3831" s="1" t="s">
        <v>32</v>
      </c>
      <c r="C3831" s="1">
        <v>5</v>
      </c>
      <c r="D3831" s="6">
        <v>4</v>
      </c>
      <c r="E3831" s="6">
        <v>20</v>
      </c>
      <c r="F3831" s="1" t="s">
        <v>14</v>
      </c>
      <c r="G3831" s="1" t="s">
        <v>11</v>
      </c>
      <c r="H3831" s="7" t="s">
        <v>1576</v>
      </c>
    </row>
    <row r="3832" spans="1:8" ht="12.5" x14ac:dyDescent="0.25">
      <c r="A3832" s="1" t="s">
        <v>6620</v>
      </c>
      <c r="B3832" s="1" t="s">
        <v>28</v>
      </c>
      <c r="C3832" s="1">
        <v>2</v>
      </c>
      <c r="D3832" s="6">
        <v>4</v>
      </c>
      <c r="E3832" s="6">
        <v>8</v>
      </c>
      <c r="F3832" s="1" t="s">
        <v>52</v>
      </c>
      <c r="G3832" s="1" t="s">
        <v>11</v>
      </c>
      <c r="H3832" s="7" t="s">
        <v>1576</v>
      </c>
    </row>
    <row r="3833" spans="1:8" ht="12.5" x14ac:dyDescent="0.25">
      <c r="A3833" s="1" t="s">
        <v>6621</v>
      </c>
      <c r="B3833" s="1" t="s">
        <v>22</v>
      </c>
      <c r="C3833" s="1">
        <v>1</v>
      </c>
      <c r="D3833" s="6">
        <v>5</v>
      </c>
      <c r="E3833" s="6">
        <v>5</v>
      </c>
      <c r="F3833" s="1" t="s">
        <v>26</v>
      </c>
      <c r="G3833" s="1" t="s">
        <v>11</v>
      </c>
      <c r="H3833" s="7" t="s">
        <v>1576</v>
      </c>
    </row>
    <row r="3834" spans="1:8" ht="12.5" x14ac:dyDescent="0.25">
      <c r="A3834" s="1" t="s">
        <v>6622</v>
      </c>
      <c r="B3834" s="1" t="s">
        <v>32</v>
      </c>
      <c r="C3834" s="1">
        <v>1</v>
      </c>
      <c r="D3834" s="6">
        <v>4</v>
      </c>
      <c r="E3834" s="6">
        <v>4</v>
      </c>
      <c r="F3834" s="1" t="s">
        <v>52</v>
      </c>
      <c r="G3834" s="1" t="s">
        <v>62</v>
      </c>
      <c r="H3834" s="7" t="s">
        <v>1576</v>
      </c>
    </row>
    <row r="3835" spans="1:8" ht="12.5" x14ac:dyDescent="0.25">
      <c r="A3835" s="1" t="s">
        <v>6623</v>
      </c>
      <c r="B3835" s="1" t="s">
        <v>9</v>
      </c>
      <c r="C3835" s="1">
        <v>2</v>
      </c>
      <c r="D3835" s="6">
        <v>2</v>
      </c>
      <c r="E3835" s="6">
        <v>4</v>
      </c>
      <c r="F3835" s="1" t="s">
        <v>52</v>
      </c>
      <c r="G3835" s="1" t="s">
        <v>62</v>
      </c>
      <c r="H3835" s="7" t="s">
        <v>1576</v>
      </c>
    </row>
    <row r="3836" spans="1:8" ht="12.5" x14ac:dyDescent="0.25">
      <c r="A3836" s="1" t="s">
        <v>2130</v>
      </c>
      <c r="B3836" s="1" t="s">
        <v>32</v>
      </c>
      <c r="C3836" s="1">
        <v>3</v>
      </c>
      <c r="D3836" s="6">
        <v>4</v>
      </c>
      <c r="E3836" s="6">
        <v>12</v>
      </c>
      <c r="F3836" s="1" t="s">
        <v>10</v>
      </c>
      <c r="G3836" s="1" t="s">
        <v>62</v>
      </c>
      <c r="H3836" s="7" t="s">
        <v>1576</v>
      </c>
    </row>
    <row r="3837" spans="1:8" ht="12.5" x14ac:dyDescent="0.25">
      <c r="A3837" s="1" t="s">
        <v>4838</v>
      </c>
      <c r="B3837" s="1" t="s">
        <v>13</v>
      </c>
      <c r="C3837" s="1">
        <v>3</v>
      </c>
      <c r="D3837" s="6">
        <v>3</v>
      </c>
      <c r="E3837" s="6">
        <v>9</v>
      </c>
      <c r="F3837" s="1" t="s">
        <v>14</v>
      </c>
      <c r="G3837" s="1" t="s">
        <v>62</v>
      </c>
      <c r="H3837" s="7" t="s">
        <v>1576</v>
      </c>
    </row>
    <row r="3838" spans="1:8" ht="12.5" x14ac:dyDescent="0.25">
      <c r="A3838" s="1" t="s">
        <v>6627</v>
      </c>
      <c r="B3838" s="1" t="s">
        <v>32</v>
      </c>
      <c r="C3838" s="1">
        <f>IF(ISNUMBER('Raw Data'!C6068), 'Raw Data'!C6068, 3)</f>
        <v>3</v>
      </c>
      <c r="D3838" s="6">
        <v>4</v>
      </c>
      <c r="E3838" s="6">
        <v>12</v>
      </c>
      <c r="F3838" s="1" t="s">
        <v>10</v>
      </c>
      <c r="G3838" s="1" t="s">
        <v>52</v>
      </c>
      <c r="H3838" s="7" t="s">
        <v>1576</v>
      </c>
    </row>
    <row r="3839" spans="1:8" ht="12.5" x14ac:dyDescent="0.25">
      <c r="A3839" s="1" t="s">
        <v>6628</v>
      </c>
      <c r="B3839" s="1" t="s">
        <v>18</v>
      </c>
      <c r="C3839" s="1">
        <v>2</v>
      </c>
      <c r="D3839" s="6">
        <v>1</v>
      </c>
      <c r="E3839" s="6">
        <v>2</v>
      </c>
      <c r="F3839" s="1" t="s">
        <v>10</v>
      </c>
      <c r="G3839" s="1" t="s">
        <v>62</v>
      </c>
      <c r="H3839" s="7" t="s">
        <v>1576</v>
      </c>
    </row>
    <row r="3840" spans="1:8" ht="12.5" x14ac:dyDescent="0.25">
      <c r="A3840" s="1" t="s">
        <v>6082</v>
      </c>
      <c r="B3840" s="1" t="s">
        <v>32</v>
      </c>
      <c r="C3840" s="1">
        <v>4</v>
      </c>
      <c r="D3840" s="6">
        <v>4</v>
      </c>
      <c r="E3840" s="6">
        <v>16</v>
      </c>
      <c r="F3840" s="1" t="s">
        <v>10</v>
      </c>
      <c r="G3840" s="1" t="s">
        <v>11</v>
      </c>
      <c r="H3840" s="7" t="s">
        <v>1576</v>
      </c>
    </row>
    <row r="3841" spans="1:8" ht="12.5" x14ac:dyDescent="0.25">
      <c r="A3841" s="1" t="s">
        <v>6631</v>
      </c>
      <c r="B3841" s="1" t="s">
        <v>32</v>
      </c>
      <c r="C3841" s="1">
        <v>1</v>
      </c>
      <c r="D3841" s="6">
        <v>4</v>
      </c>
      <c r="E3841" s="6">
        <v>4</v>
      </c>
      <c r="F3841" s="1" t="s">
        <v>10</v>
      </c>
      <c r="G3841" s="1" t="s">
        <v>52</v>
      </c>
      <c r="H3841" s="7" t="s">
        <v>1576</v>
      </c>
    </row>
    <row r="3842" spans="1:8" ht="12.5" x14ac:dyDescent="0.25">
      <c r="A3842" s="1" t="s">
        <v>6633</v>
      </c>
      <c r="B3842" s="1" t="s">
        <v>87</v>
      </c>
      <c r="C3842" s="1">
        <v>1</v>
      </c>
      <c r="D3842" s="6">
        <v>1.5</v>
      </c>
      <c r="E3842" s="6">
        <v>1.5</v>
      </c>
      <c r="F3842" s="1" t="s">
        <v>52</v>
      </c>
      <c r="G3842" s="1" t="s">
        <v>52</v>
      </c>
      <c r="H3842" s="7" t="s">
        <v>1576</v>
      </c>
    </row>
    <row r="3843" spans="1:8" ht="12.5" x14ac:dyDescent="0.25">
      <c r="A3843" s="1" t="s">
        <v>6634</v>
      </c>
      <c r="B3843" s="1" t="s">
        <v>49</v>
      </c>
      <c r="C3843" s="1">
        <v>3</v>
      </c>
      <c r="D3843" s="6">
        <v>3</v>
      </c>
      <c r="E3843" s="6">
        <v>9</v>
      </c>
      <c r="F3843" s="1" t="s">
        <v>52</v>
      </c>
      <c r="G3843" s="1" t="s">
        <v>52</v>
      </c>
      <c r="H3843" s="7" t="s">
        <v>1576</v>
      </c>
    </row>
    <row r="3844" spans="1:8" ht="12.5" x14ac:dyDescent="0.25">
      <c r="A3844" s="1" t="s">
        <v>6636</v>
      </c>
      <c r="B3844" s="1" t="s">
        <v>18</v>
      </c>
      <c r="C3844" s="1">
        <v>5</v>
      </c>
      <c r="D3844" s="6">
        <v>1</v>
      </c>
      <c r="E3844" s="6">
        <v>5</v>
      </c>
      <c r="F3844" s="1" t="s">
        <v>10</v>
      </c>
      <c r="G3844" s="1" t="s">
        <v>62</v>
      </c>
      <c r="H3844" s="7" t="s">
        <v>1576</v>
      </c>
    </row>
    <row r="3845" spans="1:8" ht="12.5" x14ac:dyDescent="0.25">
      <c r="A3845" s="1" t="s">
        <v>6527</v>
      </c>
      <c r="B3845" s="1" t="s">
        <v>49</v>
      </c>
      <c r="C3845" s="1">
        <v>2</v>
      </c>
      <c r="D3845" s="6">
        <v>3</v>
      </c>
      <c r="E3845" s="6">
        <v>6</v>
      </c>
      <c r="F3845" s="1" t="s">
        <v>14</v>
      </c>
      <c r="G3845" s="1" t="s">
        <v>11</v>
      </c>
      <c r="H3845" s="7" t="s">
        <v>1576</v>
      </c>
    </row>
    <row r="3846" spans="1:8" ht="12.5" x14ac:dyDescent="0.25">
      <c r="A3846" s="1" t="s">
        <v>6638</v>
      </c>
      <c r="B3846" s="1" t="s">
        <v>28</v>
      </c>
      <c r="C3846" s="1">
        <v>2</v>
      </c>
      <c r="D3846" s="6">
        <v>4</v>
      </c>
      <c r="E3846" s="6">
        <v>8</v>
      </c>
      <c r="F3846" s="1" t="s">
        <v>26</v>
      </c>
      <c r="G3846" s="1" t="s">
        <v>11</v>
      </c>
      <c r="H3846" s="7" t="s">
        <v>1576</v>
      </c>
    </row>
    <row r="3847" spans="1:8" ht="12.5" x14ac:dyDescent="0.25">
      <c r="A3847" s="1" t="s">
        <v>6640</v>
      </c>
      <c r="B3847" s="1" t="s">
        <v>22</v>
      </c>
      <c r="C3847" s="1">
        <v>3</v>
      </c>
      <c r="D3847" s="6">
        <v>5</v>
      </c>
      <c r="E3847" s="6">
        <v>15</v>
      </c>
      <c r="F3847" s="1" t="s">
        <v>52</v>
      </c>
      <c r="G3847" s="1" t="s">
        <v>52</v>
      </c>
      <c r="H3847" s="7" t="s">
        <v>1576</v>
      </c>
    </row>
    <row r="3848" spans="1:8" ht="12.5" x14ac:dyDescent="0.25">
      <c r="A3848" s="1" t="s">
        <v>6641</v>
      </c>
      <c r="B3848" s="1" t="str">
        <f>IF(OR(ISBLANK('Raw Data'!B8780), 'Raw Data'!B8780="UNKNOWN", 'Raw Data'!B8780="ERROR"), IF('Raw Data'!D8780=1, "Cookie", IF('Raw Data'!D8780=1.5, "Tea", IF('Raw Data'!D8780=2, "Coffee", IF('Raw Data'!D8780=3, "Cake", IF('Raw Data'!D8780=4, "Sandwich", IF('Raw Data'!D8780=5, "Salad", 'Raw Data'!B8780)))))), 'Raw Data'!B8780)</f>
        <v>Sandwich</v>
      </c>
      <c r="C3848" s="1">
        <v>2</v>
      </c>
      <c r="D3848" s="6">
        <v>4</v>
      </c>
      <c r="E3848" s="6">
        <v>8</v>
      </c>
      <c r="F3848" s="1" t="s">
        <v>10</v>
      </c>
      <c r="G3848" s="1" t="s">
        <v>62</v>
      </c>
      <c r="H3848" s="7" t="s">
        <v>1576</v>
      </c>
    </row>
    <row r="3849" spans="1:8" ht="12.5" x14ac:dyDescent="0.25">
      <c r="A3849" s="1" t="s">
        <v>6643</v>
      </c>
      <c r="B3849" s="1" t="s">
        <v>22</v>
      </c>
      <c r="C3849" s="1">
        <v>3</v>
      </c>
      <c r="D3849" s="6">
        <v>5</v>
      </c>
      <c r="E3849" s="6">
        <v>15</v>
      </c>
      <c r="F3849" s="1" t="s">
        <v>14</v>
      </c>
      <c r="G3849" s="1" t="s">
        <v>52</v>
      </c>
      <c r="H3849" s="7" t="s">
        <v>1576</v>
      </c>
    </row>
    <row r="3850" spans="1:8" ht="12.5" x14ac:dyDescent="0.25">
      <c r="A3850" s="1" t="s">
        <v>6644</v>
      </c>
      <c r="B3850" s="1" t="s">
        <v>22</v>
      </c>
      <c r="C3850" s="1">
        <v>5</v>
      </c>
      <c r="D3850" s="6">
        <f>IF(ISNUMBER('Raw Data'!D9744), 'Raw Data'!D9744, IF(B3850="Cookie", 1, IF(B3850="Tea", 1.5, IF(B3850="Coffee", 2, IF(OR(B3850="Cake", B3850="Juice"), 3, IF(OR(B3850="Sandwich", B3850="Smoothie"), 4, IF(B3850="Salad", 5,#REF!)))))))</f>
        <v>5</v>
      </c>
      <c r="E3850" s="6">
        <v>25</v>
      </c>
      <c r="F3850" s="1" t="s">
        <v>14</v>
      </c>
      <c r="G3850" s="1" t="s">
        <v>62</v>
      </c>
      <c r="H3850" s="7" t="s">
        <v>1576</v>
      </c>
    </row>
    <row r="3851" spans="1:8" ht="12.5" x14ac:dyDescent="0.25">
      <c r="A3851" s="1" t="s">
        <v>6647</v>
      </c>
      <c r="B3851" s="1" t="s">
        <v>49</v>
      </c>
      <c r="C3851" s="1">
        <v>1</v>
      </c>
      <c r="D3851" s="6">
        <f>IF(ISNUMBER('Raw Data'!D9755), 'Raw Data'!D9755, IF(B3851="Cookie", 1, IF(B3851="Tea", 1.5, IF(B3851="Coffee", 2, IF(OR(B3851="Cake", B3851="Juice"), 3, IF(OR(B3851="Sandwich", B3851="Smoothie"), 4, IF(B3851="Salad", 5,#REF!)))))))</f>
        <v>3</v>
      </c>
      <c r="E3851" s="6">
        <v>3</v>
      </c>
      <c r="F3851" s="1" t="s">
        <v>26</v>
      </c>
      <c r="G3851" s="1" t="s">
        <v>62</v>
      </c>
      <c r="H3851" s="7" t="s">
        <v>1576</v>
      </c>
    </row>
    <row r="3852" spans="1:8" ht="12.5" x14ac:dyDescent="0.25">
      <c r="A3852" s="1" t="s">
        <v>5669</v>
      </c>
      <c r="B3852" s="1" t="str">
        <f>IF(OR(ISBLANK('Raw Data'!B230), 'Raw Data'!B230="UNKNOWN", 'Raw Data'!B230="ERROR"), IF('Raw Data'!D230=1, "Cookie", IF('Raw Data'!D230=1.5, "Tea", IF('Raw Data'!D230=2, "Coffee", IF('Raw Data'!D230=3, "Cake", IF('Raw Data'!D230=4, "Sandwich", IF('Raw Data'!D230=5, "Salad", 'Raw Data'!B230)))))), 'Raw Data'!B230)</f>
        <v>Cake</v>
      </c>
      <c r="C3852" s="1">
        <v>1</v>
      </c>
      <c r="D3852" s="6">
        <f>IF(ISNUMBER('Raw Data'!D230), 'Raw Data'!D230, IF(B3852="Cookie", 1, IF(B3852="Tea", 1.5, IF(B3852="Coffee", 2, IF(OR(B3852="Cake", B3852="Juice"), 3, IF(OR(B3852="Sandwich", B3852="Smoothie"), 4, IF(B3852="Salad", 5,#REF!)))))))</f>
        <v>3</v>
      </c>
      <c r="E3852" s="6">
        <v>3</v>
      </c>
      <c r="F3852" s="1" t="s">
        <v>14</v>
      </c>
      <c r="G3852" s="1" t="s">
        <v>11</v>
      </c>
      <c r="H3852" s="7" t="s">
        <v>469</v>
      </c>
    </row>
    <row r="3853" spans="1:8" ht="12.5" x14ac:dyDescent="0.25">
      <c r="A3853" s="1" t="s">
        <v>6650</v>
      </c>
      <c r="B3853" s="1" t="s">
        <v>9</v>
      </c>
      <c r="C3853" s="1">
        <v>3</v>
      </c>
      <c r="D3853" s="6">
        <f>IF(ISNUMBER('Raw Data'!D485), 'Raw Data'!D485, IF(B3853="Cookie", 1, IF(B3853="Tea", 1.5, IF(B3853="Coffee", 2, IF(OR(B3853="Cake", B3853="Juice"), 3, IF(OR(B3853="Sandwich", B3853="Smoothie"), 4, IF(B3853="Salad", 5,#REF!)))))))</f>
        <v>2</v>
      </c>
      <c r="E3853" s="6">
        <v>6</v>
      </c>
      <c r="F3853" s="1" t="s">
        <v>10</v>
      </c>
      <c r="G3853" s="1" t="s">
        <v>52</v>
      </c>
      <c r="H3853" s="7" t="s">
        <v>469</v>
      </c>
    </row>
    <row r="3854" spans="1:8" ht="12.5" x14ac:dyDescent="0.25">
      <c r="A3854" s="1" t="s">
        <v>6651</v>
      </c>
      <c r="B3854" s="1" t="s">
        <v>28</v>
      </c>
      <c r="C3854" s="1">
        <v>5</v>
      </c>
      <c r="D3854" s="6">
        <f>IF(ISNUMBER('Raw Data'!D547), 'Raw Data'!D547, IF(B3854="Cookie", 1, IF(B3854="Tea", 1.5, IF(B3854="Coffee", 2, IF(OR(B3854="Cake", B3854="Juice"), 3, IF(OR(B3854="Sandwich", B3854="Smoothie"), 4, IF(B3854="Salad", 5,#REF!)))))))</f>
        <v>4</v>
      </c>
      <c r="E3854" s="6">
        <v>20</v>
      </c>
      <c r="F3854" s="1" t="s">
        <v>52</v>
      </c>
      <c r="G3854" s="1" t="s">
        <v>52</v>
      </c>
      <c r="H3854" s="7" t="s">
        <v>469</v>
      </c>
    </row>
    <row r="3855" spans="1:8" ht="12.5" x14ac:dyDescent="0.25">
      <c r="A3855" s="1" t="s">
        <v>5317</v>
      </c>
      <c r="B3855" s="1" t="s">
        <v>49</v>
      </c>
      <c r="C3855" s="1">
        <v>1</v>
      </c>
      <c r="D3855" s="6">
        <v>3</v>
      </c>
      <c r="E3855" s="6">
        <v>3</v>
      </c>
      <c r="F3855" s="1" t="s">
        <v>52</v>
      </c>
      <c r="G3855" s="1" t="s">
        <v>52</v>
      </c>
      <c r="H3855" s="7" t="s">
        <v>469</v>
      </c>
    </row>
    <row r="3856" spans="1:8" ht="12.5" x14ac:dyDescent="0.25">
      <c r="A3856" s="1" t="s">
        <v>6654</v>
      </c>
      <c r="B3856" s="1" t="s">
        <v>49</v>
      </c>
      <c r="C3856" s="1">
        <v>3</v>
      </c>
      <c r="D3856" s="6">
        <v>3</v>
      </c>
      <c r="E3856" s="6">
        <v>9</v>
      </c>
      <c r="F3856" s="1" t="s">
        <v>10</v>
      </c>
      <c r="G3856" s="1" t="s">
        <v>62</v>
      </c>
      <c r="H3856" s="7" t="s">
        <v>469</v>
      </c>
    </row>
    <row r="3857" spans="1:8" ht="12.5" x14ac:dyDescent="0.25">
      <c r="A3857" s="1" t="s">
        <v>6228</v>
      </c>
      <c r="B3857" s="1" t="s">
        <v>49</v>
      </c>
      <c r="C3857" s="1">
        <v>2</v>
      </c>
      <c r="D3857" s="6">
        <v>3</v>
      </c>
      <c r="E3857" s="6">
        <v>6</v>
      </c>
      <c r="F3857" s="1" t="s">
        <v>10</v>
      </c>
      <c r="G3857" s="1" t="s">
        <v>62</v>
      </c>
      <c r="H3857" s="7" t="s">
        <v>469</v>
      </c>
    </row>
    <row r="3858" spans="1:8" ht="12.5" x14ac:dyDescent="0.25">
      <c r="A3858" s="1" t="s">
        <v>6657</v>
      </c>
      <c r="B3858" s="1" t="s">
        <v>18</v>
      </c>
      <c r="C3858" s="1">
        <v>2</v>
      </c>
      <c r="D3858" s="6">
        <f>IF(ISNUMBER('Raw Data'!D2421), 'Raw Data'!D2421, IF(B3858="Cookie", 1, IF(B3858="Tea", 1.5, IF(B3858="Coffee", 2, IF(OR(B3858="Cake", B3858="Juice"), 3, IF(OR(B3858="Sandwich", B3858="Smoothie"), 4, IF(B3858="Salad", 5,#REF!)))))))</f>
        <v>1</v>
      </c>
      <c r="E3858" s="6">
        <v>2</v>
      </c>
      <c r="F3858" s="1" t="s">
        <v>14</v>
      </c>
      <c r="G3858" s="1" t="s">
        <v>52</v>
      </c>
      <c r="H3858" s="7" t="s">
        <v>469</v>
      </c>
    </row>
    <row r="3859" spans="1:8" ht="12.5" x14ac:dyDescent="0.25">
      <c r="A3859" s="1" t="s">
        <v>6659</v>
      </c>
      <c r="B3859" s="1" t="str">
        <f>IF(OR(ISBLANK('Raw Data'!B2601), 'Raw Data'!B2601="UNKNOWN", 'Raw Data'!B2601="ERROR"), IF('Raw Data'!D2601=1, "Cookie", IF('Raw Data'!D2601=1.5, "Tea", IF('Raw Data'!D2601=2, "Coffee", IF('Raw Data'!D2601=3, "Cake", IF('Raw Data'!D2601=4, "Sandwich", IF('Raw Data'!D2601=5, "Salad", 'Raw Data'!B2601)))))), 'Raw Data'!B2601)</f>
        <v>Salad</v>
      </c>
      <c r="C3859" s="1">
        <v>1</v>
      </c>
      <c r="D3859" s="6">
        <v>5</v>
      </c>
      <c r="E3859" s="6">
        <v>5</v>
      </c>
      <c r="F3859" s="1" t="s">
        <v>52</v>
      </c>
      <c r="G3859" s="1" t="s">
        <v>52</v>
      </c>
      <c r="H3859" s="7" t="s">
        <v>469</v>
      </c>
    </row>
    <row r="3860" spans="1:8" ht="12.5" x14ac:dyDescent="0.25">
      <c r="A3860" s="1" t="s">
        <v>6660</v>
      </c>
      <c r="B3860" s="1" t="s">
        <v>32</v>
      </c>
      <c r="C3860" s="1">
        <v>3</v>
      </c>
      <c r="D3860" s="6">
        <v>4</v>
      </c>
      <c r="E3860" s="6">
        <v>12</v>
      </c>
      <c r="F3860" s="1" t="s">
        <v>26</v>
      </c>
      <c r="G3860" s="1" t="s">
        <v>62</v>
      </c>
      <c r="H3860" s="7" t="s">
        <v>469</v>
      </c>
    </row>
    <row r="3861" spans="1:8" ht="12.5" x14ac:dyDescent="0.25">
      <c r="A3861" s="1" t="s">
        <v>6661</v>
      </c>
      <c r="B3861" s="1" t="s">
        <v>87</v>
      </c>
      <c r="C3861" s="1">
        <v>5</v>
      </c>
      <c r="D3861" s="6">
        <v>1.5</v>
      </c>
      <c r="E3861" s="6">
        <v>7.5</v>
      </c>
      <c r="F3861" s="1" t="s">
        <v>52</v>
      </c>
      <c r="G3861" s="1" t="s">
        <v>11</v>
      </c>
      <c r="H3861" s="7" t="s">
        <v>469</v>
      </c>
    </row>
    <row r="3862" spans="1:8" ht="12.5" x14ac:dyDescent="0.25">
      <c r="A3862" s="1" t="s">
        <v>5628</v>
      </c>
      <c r="B3862" s="1" t="s">
        <v>13</v>
      </c>
      <c r="C3862" s="1">
        <v>2</v>
      </c>
      <c r="D3862" s="6">
        <v>3</v>
      </c>
      <c r="E3862" s="6">
        <v>6</v>
      </c>
      <c r="F3862" s="1" t="s">
        <v>10</v>
      </c>
      <c r="G3862" s="1" t="s">
        <v>62</v>
      </c>
      <c r="H3862" s="7" t="s">
        <v>469</v>
      </c>
    </row>
    <row r="3863" spans="1:8" ht="12.5" x14ac:dyDescent="0.25">
      <c r="A3863" s="1" t="s">
        <v>2819</v>
      </c>
      <c r="B3863" s="1" t="s">
        <v>13</v>
      </c>
      <c r="C3863" s="1">
        <v>1</v>
      </c>
      <c r="D3863" s="6">
        <v>3</v>
      </c>
      <c r="E3863" s="6">
        <v>3</v>
      </c>
      <c r="F3863" s="1" t="s">
        <v>26</v>
      </c>
      <c r="G3863" s="1" t="s">
        <v>62</v>
      </c>
      <c r="H3863" s="7" t="s">
        <v>469</v>
      </c>
    </row>
    <row r="3864" spans="1:8" ht="12.5" x14ac:dyDescent="0.25">
      <c r="A3864" s="1" t="s">
        <v>6663</v>
      </c>
      <c r="B3864" s="1" t="str">
        <f>IF(OR(ISBLANK('Raw Data'!B3561), 'Raw Data'!B3561="UNKNOWN", 'Raw Data'!B3561="ERROR"), IF('Raw Data'!D3561=1, "Cookie", IF('Raw Data'!D3561=1.5, "Tea", IF('Raw Data'!D3561=2, "Coffee", IF('Raw Data'!D3561=3, "Cake", IF('Raw Data'!D3561=4, "Sandwich", IF('Raw Data'!D3561=5, "Salad", 'Raw Data'!B3561)))))), 'Raw Data'!B3561)</f>
        <v>Cookie</v>
      </c>
      <c r="C3864" s="1">
        <v>1</v>
      </c>
      <c r="D3864" s="6">
        <v>1</v>
      </c>
      <c r="E3864" s="6">
        <v>1</v>
      </c>
      <c r="F3864" s="1" t="s">
        <v>26</v>
      </c>
      <c r="G3864" s="1" t="s">
        <v>52</v>
      </c>
      <c r="H3864" s="7" t="s">
        <v>469</v>
      </c>
    </row>
    <row r="3865" spans="1:8" ht="12.5" x14ac:dyDescent="0.25">
      <c r="A3865" s="1" t="s">
        <v>6665</v>
      </c>
      <c r="B3865" s="1" t="s">
        <v>22</v>
      </c>
      <c r="C3865" s="1">
        <v>5</v>
      </c>
      <c r="D3865" s="6">
        <v>5</v>
      </c>
      <c r="E3865" s="6">
        <v>25</v>
      </c>
      <c r="F3865" s="1" t="s">
        <v>14</v>
      </c>
      <c r="G3865" s="1" t="s">
        <v>62</v>
      </c>
      <c r="H3865" s="7" t="s">
        <v>469</v>
      </c>
    </row>
    <row r="3866" spans="1:8" ht="12.5" x14ac:dyDescent="0.25">
      <c r="A3866" s="1" t="s">
        <v>2372</v>
      </c>
      <c r="B3866" s="1" t="s">
        <v>32</v>
      </c>
      <c r="C3866" s="1">
        <v>4</v>
      </c>
      <c r="D3866" s="6">
        <v>4</v>
      </c>
      <c r="E3866" s="6">
        <v>16</v>
      </c>
      <c r="F3866" s="1" t="s">
        <v>14</v>
      </c>
      <c r="G3866" s="1" t="s">
        <v>62</v>
      </c>
      <c r="H3866" s="7" t="s">
        <v>469</v>
      </c>
    </row>
    <row r="3867" spans="1:8" ht="12.5" x14ac:dyDescent="0.25">
      <c r="A3867" s="1" t="s">
        <v>6668</v>
      </c>
      <c r="B3867" s="1" t="s">
        <v>87</v>
      </c>
      <c r="C3867" s="1">
        <v>5</v>
      </c>
      <c r="D3867" s="6">
        <v>1.5</v>
      </c>
      <c r="E3867" s="6">
        <v>7.5</v>
      </c>
      <c r="F3867" s="1" t="s">
        <v>26</v>
      </c>
      <c r="G3867" s="1" t="s">
        <v>62</v>
      </c>
      <c r="H3867" s="7" t="s">
        <v>469</v>
      </c>
    </row>
    <row r="3868" spans="1:8" ht="12.5" x14ac:dyDescent="0.25">
      <c r="A3868" s="1" t="s">
        <v>6670</v>
      </c>
      <c r="B3868" s="1" t="s">
        <v>13</v>
      </c>
      <c r="C3868" s="1">
        <v>2</v>
      </c>
      <c r="D3868" s="6">
        <v>3</v>
      </c>
      <c r="E3868" s="6">
        <v>6</v>
      </c>
      <c r="F3868" s="1" t="s">
        <v>14</v>
      </c>
      <c r="G3868" s="1" t="s">
        <v>52</v>
      </c>
      <c r="H3868" s="7" t="s">
        <v>469</v>
      </c>
    </row>
    <row r="3869" spans="1:8" ht="12.5" x14ac:dyDescent="0.25">
      <c r="A3869" s="1" t="s">
        <v>6671</v>
      </c>
      <c r="B3869" s="1" t="s">
        <v>13</v>
      </c>
      <c r="C3869" s="1">
        <v>3</v>
      </c>
      <c r="D3869" s="6">
        <v>3</v>
      </c>
      <c r="E3869" s="6">
        <v>9</v>
      </c>
      <c r="F3869" s="1" t="s">
        <v>10</v>
      </c>
      <c r="G3869" s="1" t="s">
        <v>52</v>
      </c>
      <c r="H3869" s="7" t="s">
        <v>469</v>
      </c>
    </row>
    <row r="3870" spans="1:8" ht="12.5" x14ac:dyDescent="0.25">
      <c r="A3870" s="1" t="s">
        <v>2858</v>
      </c>
      <c r="B3870" s="1" t="str">
        <f>IF(OR(ISBLANK('Raw Data'!B5137), 'Raw Data'!B5137="UNKNOWN", 'Raw Data'!B5137="ERROR"), IF('Raw Data'!D5137=1, "Cookie", IF('Raw Data'!D5137=1.5, "Tea", IF('Raw Data'!D5137=2, "Coffee", IF('Raw Data'!D5137=3, "Cake", IF('Raw Data'!D5137=4, "Sandwich", IF('Raw Data'!D5137=5, "Salad", 'Raw Data'!B5137)))))), 'Raw Data'!B5137)</f>
        <v>Coffee</v>
      </c>
      <c r="C3870" s="1">
        <f>IF(ISNUMBER('Raw Data'!C5137), 'Raw Data'!C5137, 3)</f>
        <v>3</v>
      </c>
      <c r="D3870" s="6">
        <v>2</v>
      </c>
      <c r="E3870" s="6">
        <v>6</v>
      </c>
      <c r="F3870" s="1" t="s">
        <v>10</v>
      </c>
      <c r="G3870" s="1" t="s">
        <v>52</v>
      </c>
      <c r="H3870" s="7" t="s">
        <v>469</v>
      </c>
    </row>
    <row r="3871" spans="1:8" ht="12.5" x14ac:dyDescent="0.25">
      <c r="A3871" s="1" t="s">
        <v>6673</v>
      </c>
      <c r="B3871" s="1" t="s">
        <v>87</v>
      </c>
      <c r="C3871" s="1">
        <v>4</v>
      </c>
      <c r="D3871" s="6">
        <f>IF(ISNUMBER('Raw Data'!D5281), 'Raw Data'!D5281, IF(B3871="Cookie", 1, IF(B3871="Tea", 1.5, IF(B3871="Coffee", 2, IF(OR(B3871="Cake", B3871="Juice"), 3, IF(OR(B3871="Sandwich", B3871="Smoothie"), 4, IF(B3871="Salad", 5,#REF!)))))))</f>
        <v>1.5</v>
      </c>
      <c r="E3871" s="6">
        <v>6</v>
      </c>
      <c r="F3871" s="1" t="s">
        <v>26</v>
      </c>
      <c r="G3871" s="1" t="s">
        <v>52</v>
      </c>
      <c r="H3871" s="7" t="s">
        <v>469</v>
      </c>
    </row>
    <row r="3872" spans="1:8" ht="12.5" x14ac:dyDescent="0.25">
      <c r="A3872" s="1" t="s">
        <v>6675</v>
      </c>
      <c r="B3872" s="1" t="s">
        <v>18</v>
      </c>
      <c r="C3872" s="1">
        <v>5</v>
      </c>
      <c r="D3872" s="6">
        <v>1</v>
      </c>
      <c r="E3872" s="6">
        <v>5</v>
      </c>
      <c r="F3872" s="1" t="s">
        <v>52</v>
      </c>
      <c r="G3872" s="1" t="s">
        <v>11</v>
      </c>
      <c r="H3872" s="7" t="s">
        <v>469</v>
      </c>
    </row>
    <row r="3873" spans="1:8" ht="12.5" x14ac:dyDescent="0.25">
      <c r="A3873" s="1" t="s">
        <v>6677</v>
      </c>
      <c r="B3873" s="1" t="s">
        <v>32</v>
      </c>
      <c r="C3873" s="1">
        <v>4</v>
      </c>
      <c r="D3873" s="6">
        <v>4</v>
      </c>
      <c r="E3873" s="6">
        <v>16</v>
      </c>
      <c r="F3873" s="1" t="s">
        <v>10</v>
      </c>
      <c r="G3873" s="1" t="s">
        <v>11</v>
      </c>
      <c r="H3873" s="7" t="s">
        <v>469</v>
      </c>
    </row>
    <row r="3874" spans="1:8" ht="12.5" x14ac:dyDescent="0.25">
      <c r="A3874" s="1" t="s">
        <v>6678</v>
      </c>
      <c r="B3874" s="1" t="s">
        <v>28</v>
      </c>
      <c r="C3874" s="1">
        <v>3</v>
      </c>
      <c r="D3874" s="6">
        <v>4</v>
      </c>
      <c r="E3874" s="6">
        <v>12</v>
      </c>
      <c r="F3874" s="1" t="s">
        <v>52</v>
      </c>
      <c r="G3874" s="1" t="s">
        <v>52</v>
      </c>
      <c r="H3874" s="7" t="s">
        <v>469</v>
      </c>
    </row>
    <row r="3875" spans="1:8" ht="12.5" x14ac:dyDescent="0.25">
      <c r="A3875" s="1" t="s">
        <v>6679</v>
      </c>
      <c r="B3875" s="1" t="s">
        <v>18</v>
      </c>
      <c r="C3875" s="1">
        <v>5</v>
      </c>
      <c r="D3875" s="6">
        <f>IF(ISNUMBER('Raw Data'!D7908), 'Raw Data'!D7908, IF(B3875="Cookie", 1, IF(B3875="Tea", 1.5, IF(B3875="Coffee", 2, IF(OR(B3875="Cake", B3875="Juice"), 3, IF(OR(B3875="Sandwich", B3875="Smoothie"), 4, IF(B3875="Salad", 5,#REF!)))))))</f>
        <v>1</v>
      </c>
      <c r="E3875" s="6">
        <v>5</v>
      </c>
      <c r="F3875" s="1" t="s">
        <v>52</v>
      </c>
      <c r="G3875" s="1" t="s">
        <v>11</v>
      </c>
      <c r="H3875" s="7" t="s">
        <v>469</v>
      </c>
    </row>
    <row r="3876" spans="1:8" ht="12.5" x14ac:dyDescent="0.25">
      <c r="A3876" s="1" t="s">
        <v>6680</v>
      </c>
      <c r="B3876" s="1" t="s">
        <v>32</v>
      </c>
      <c r="C3876" s="1">
        <f>IF(ISNUMBER('Raw Data'!C7976), 'Raw Data'!C7976, 3)</f>
        <v>3</v>
      </c>
      <c r="D3876" s="6">
        <v>4</v>
      </c>
      <c r="E3876" s="6">
        <v>12</v>
      </c>
      <c r="F3876" s="1" t="s">
        <v>14</v>
      </c>
      <c r="G3876" s="1" t="s">
        <v>11</v>
      </c>
      <c r="H3876" s="7" t="s">
        <v>469</v>
      </c>
    </row>
    <row r="3877" spans="1:8" ht="12.5" x14ac:dyDescent="0.25">
      <c r="A3877" s="1" t="s">
        <v>6683</v>
      </c>
      <c r="B3877" s="1" t="s">
        <v>13</v>
      </c>
      <c r="C3877" s="1">
        <v>5</v>
      </c>
      <c r="D3877" s="6">
        <v>3</v>
      </c>
      <c r="E3877" s="6">
        <v>15</v>
      </c>
      <c r="F3877" s="1" t="s">
        <v>14</v>
      </c>
      <c r="G3877" s="1" t="s">
        <v>11</v>
      </c>
      <c r="H3877" s="7" t="s">
        <v>469</v>
      </c>
    </row>
    <row r="3878" spans="1:8" ht="12.5" x14ac:dyDescent="0.25">
      <c r="A3878" s="1" t="s">
        <v>6684</v>
      </c>
      <c r="B3878" s="1" t="s">
        <v>18</v>
      </c>
      <c r="C3878" s="1">
        <v>5</v>
      </c>
      <c r="D3878" s="6">
        <v>1</v>
      </c>
      <c r="E3878" s="6">
        <v>5</v>
      </c>
      <c r="F3878" s="1" t="s">
        <v>14</v>
      </c>
      <c r="G3878" s="1" t="s">
        <v>11</v>
      </c>
      <c r="H3878" s="7" t="s">
        <v>469</v>
      </c>
    </row>
    <row r="3879" spans="1:8" ht="12.5" x14ac:dyDescent="0.25">
      <c r="A3879" s="1" t="s">
        <v>6686</v>
      </c>
      <c r="B3879" s="1" t="s">
        <v>49</v>
      </c>
      <c r="C3879" s="1">
        <v>4</v>
      </c>
      <c r="D3879" s="6">
        <v>3</v>
      </c>
      <c r="E3879" s="6">
        <v>12</v>
      </c>
      <c r="F3879" s="1" t="s">
        <v>52</v>
      </c>
      <c r="G3879" s="1" t="s">
        <v>62</v>
      </c>
      <c r="H3879" s="7" t="s">
        <v>469</v>
      </c>
    </row>
    <row r="3880" spans="1:8" ht="12.5" x14ac:dyDescent="0.25">
      <c r="A3880" s="1" t="s">
        <v>6687</v>
      </c>
      <c r="B3880" s="1" t="s">
        <v>49</v>
      </c>
      <c r="C3880" s="1">
        <v>5</v>
      </c>
      <c r="D3880" s="6">
        <v>3</v>
      </c>
      <c r="E3880" s="6">
        <v>15</v>
      </c>
      <c r="F3880" s="1" t="s">
        <v>26</v>
      </c>
      <c r="G3880" s="1" t="s">
        <v>11</v>
      </c>
      <c r="H3880" s="7" t="s">
        <v>469</v>
      </c>
    </row>
    <row r="3881" spans="1:8" ht="12.5" x14ac:dyDescent="0.25">
      <c r="A3881" s="1" t="s">
        <v>6689</v>
      </c>
      <c r="B3881" s="1" t="s">
        <v>22</v>
      </c>
      <c r="C3881" s="1">
        <v>5</v>
      </c>
      <c r="D3881" s="6">
        <v>5</v>
      </c>
      <c r="E3881" s="6">
        <v>25</v>
      </c>
      <c r="F3881" s="1" t="s">
        <v>52</v>
      </c>
      <c r="G3881" s="1" t="s">
        <v>52</v>
      </c>
      <c r="H3881" s="7" t="s">
        <v>469</v>
      </c>
    </row>
    <row r="3882" spans="1:8" ht="12.5" x14ac:dyDescent="0.25">
      <c r="A3882" s="1" t="s">
        <v>551</v>
      </c>
      <c r="B3882" s="1" t="s">
        <v>13</v>
      </c>
      <c r="C3882" s="1">
        <v>4</v>
      </c>
      <c r="D3882" s="6">
        <v>3</v>
      </c>
      <c r="E3882" s="6">
        <v>12</v>
      </c>
      <c r="F3882" s="1" t="s">
        <v>52</v>
      </c>
      <c r="G3882" s="1" t="s">
        <v>52</v>
      </c>
      <c r="H3882" s="7" t="s">
        <v>307</v>
      </c>
    </row>
    <row r="3883" spans="1:8" ht="12.5" x14ac:dyDescent="0.25">
      <c r="A3883" s="1" t="s">
        <v>6692</v>
      </c>
      <c r="B3883" s="1" t="s">
        <v>13</v>
      </c>
      <c r="C3883" s="1">
        <v>1</v>
      </c>
      <c r="D3883" s="6">
        <v>3</v>
      </c>
      <c r="E3883" s="6">
        <v>3</v>
      </c>
      <c r="F3883" s="1" t="s">
        <v>52</v>
      </c>
      <c r="G3883" s="1" t="s">
        <v>52</v>
      </c>
      <c r="H3883" s="7" t="s">
        <v>307</v>
      </c>
    </row>
    <row r="3884" spans="1:8" ht="12.5" x14ac:dyDescent="0.25">
      <c r="A3884" s="1" t="s">
        <v>6694</v>
      </c>
      <c r="B3884" s="1" t="s">
        <v>49</v>
      </c>
      <c r="C3884" s="1">
        <v>5</v>
      </c>
      <c r="D3884" s="6">
        <v>3</v>
      </c>
      <c r="E3884" s="6">
        <v>15</v>
      </c>
      <c r="F3884" s="1" t="s">
        <v>26</v>
      </c>
      <c r="G3884" s="1" t="s">
        <v>62</v>
      </c>
      <c r="H3884" s="7" t="s">
        <v>307</v>
      </c>
    </row>
    <row r="3885" spans="1:8" ht="12.5" x14ac:dyDescent="0.25">
      <c r="A3885" s="1" t="s">
        <v>2548</v>
      </c>
      <c r="B3885" s="1" t="s">
        <v>22</v>
      </c>
      <c r="C3885" s="1">
        <v>3</v>
      </c>
      <c r="D3885" s="6">
        <v>5</v>
      </c>
      <c r="E3885" s="6">
        <v>15</v>
      </c>
      <c r="F3885" s="1" t="s">
        <v>10</v>
      </c>
      <c r="G3885" s="1" t="s">
        <v>11</v>
      </c>
      <c r="H3885" s="7" t="s">
        <v>307</v>
      </c>
    </row>
    <row r="3886" spans="1:8" ht="12.5" x14ac:dyDescent="0.25">
      <c r="A3886" s="1" t="s">
        <v>6696</v>
      </c>
      <c r="B3886" s="1" t="s">
        <v>32</v>
      </c>
      <c r="C3886" s="1">
        <v>1</v>
      </c>
      <c r="D3886" s="6">
        <v>4</v>
      </c>
      <c r="E3886" s="6">
        <v>4</v>
      </c>
      <c r="F3886" s="1" t="s">
        <v>10</v>
      </c>
      <c r="G3886" s="1" t="s">
        <v>52</v>
      </c>
      <c r="H3886" s="7" t="s">
        <v>307</v>
      </c>
    </row>
    <row r="3887" spans="1:8" ht="12.5" x14ac:dyDescent="0.25">
      <c r="A3887" s="1" t="s">
        <v>6697</v>
      </c>
      <c r="B3887" s="1" t="s">
        <v>32</v>
      </c>
      <c r="C3887" s="1">
        <v>4</v>
      </c>
      <c r="D3887" s="6">
        <v>4</v>
      </c>
      <c r="E3887" s="6">
        <v>16</v>
      </c>
      <c r="F3887" s="1" t="s">
        <v>26</v>
      </c>
      <c r="G3887" s="1" t="s">
        <v>52</v>
      </c>
      <c r="H3887" s="7" t="s">
        <v>307</v>
      </c>
    </row>
    <row r="3888" spans="1:8" ht="12.5" x14ac:dyDescent="0.25">
      <c r="A3888" s="1" t="s">
        <v>3342</v>
      </c>
      <c r="B3888" s="1" t="s">
        <v>87</v>
      </c>
      <c r="C3888" s="1">
        <v>4</v>
      </c>
      <c r="D3888" s="6">
        <v>1.5</v>
      </c>
      <c r="E3888" s="6">
        <v>6</v>
      </c>
      <c r="F3888" s="1" t="s">
        <v>14</v>
      </c>
      <c r="G3888" s="1" t="s">
        <v>62</v>
      </c>
      <c r="H3888" s="7" t="s">
        <v>307</v>
      </c>
    </row>
    <row r="3889" spans="1:8" ht="12.5" x14ac:dyDescent="0.25">
      <c r="A3889" s="1" t="s">
        <v>6699</v>
      </c>
      <c r="B3889" s="1" t="s">
        <v>28</v>
      </c>
      <c r="C3889" s="1">
        <v>3</v>
      </c>
      <c r="D3889" s="6">
        <v>4</v>
      </c>
      <c r="E3889" s="6">
        <v>12</v>
      </c>
      <c r="F3889" s="1" t="s">
        <v>52</v>
      </c>
      <c r="G3889" s="1" t="s">
        <v>11</v>
      </c>
      <c r="H3889" s="7" t="s">
        <v>307</v>
      </c>
    </row>
    <row r="3890" spans="1:8" ht="12.5" x14ac:dyDescent="0.25">
      <c r="A3890" s="1" t="s">
        <v>6701</v>
      </c>
      <c r="B3890" s="1" t="s">
        <v>9</v>
      </c>
      <c r="C3890" s="1">
        <v>4</v>
      </c>
      <c r="D3890" s="6">
        <v>2</v>
      </c>
      <c r="E3890" s="6">
        <v>8</v>
      </c>
      <c r="F3890" s="1" t="s">
        <v>52</v>
      </c>
      <c r="G3890" s="1" t="s">
        <v>52</v>
      </c>
      <c r="H3890" s="7" t="s">
        <v>307</v>
      </c>
    </row>
    <row r="3891" spans="1:8" ht="12.5" x14ac:dyDescent="0.25">
      <c r="A3891" s="1" t="s">
        <v>5413</v>
      </c>
      <c r="B3891" s="1" t="str">
        <f>IF(OR(ISBLANK('Raw Data'!B3577), 'Raw Data'!B3577="UNKNOWN", 'Raw Data'!B3577="ERROR"), IF('Raw Data'!D3577=1, "Cookie", IF('Raw Data'!D3577=1.5, "Tea", IF('Raw Data'!D3577=2, "Coffee", IF('Raw Data'!D3577=3, "Cake", IF('Raw Data'!D3577=4, "Sandwich", IF('Raw Data'!D3577=5, "Salad", 'Raw Data'!B3577)))))), 'Raw Data'!B3577)</f>
        <v>Sandwich</v>
      </c>
      <c r="C3891" s="1">
        <v>2</v>
      </c>
      <c r="D3891" s="6">
        <v>4</v>
      </c>
      <c r="E3891" s="6">
        <v>8</v>
      </c>
      <c r="F3891" s="1" t="s">
        <v>14</v>
      </c>
      <c r="G3891" s="1" t="s">
        <v>52</v>
      </c>
      <c r="H3891" s="7" t="s">
        <v>307</v>
      </c>
    </row>
    <row r="3892" spans="1:8" ht="12.5" x14ac:dyDescent="0.25">
      <c r="A3892" s="1" t="s">
        <v>6704</v>
      </c>
      <c r="B3892" s="1" t="s">
        <v>18</v>
      </c>
      <c r="C3892" s="1">
        <v>3</v>
      </c>
      <c r="D3892" s="6">
        <v>1</v>
      </c>
      <c r="E3892" s="6">
        <v>3</v>
      </c>
      <c r="F3892" s="1" t="s">
        <v>52</v>
      </c>
      <c r="G3892" s="1" t="s">
        <v>62</v>
      </c>
      <c r="H3892" s="7" t="s">
        <v>307</v>
      </c>
    </row>
    <row r="3893" spans="1:8" ht="12.5" x14ac:dyDescent="0.25">
      <c r="A3893" s="1" t="s">
        <v>6706</v>
      </c>
      <c r="B3893" s="1" t="s">
        <v>28</v>
      </c>
      <c r="C3893" s="1">
        <v>2</v>
      </c>
      <c r="D3893" s="6">
        <v>4</v>
      </c>
      <c r="E3893" s="6">
        <v>8</v>
      </c>
      <c r="F3893" s="1" t="s">
        <v>52</v>
      </c>
      <c r="G3893" s="1" t="s">
        <v>11</v>
      </c>
      <c r="H3893" s="7" t="s">
        <v>307</v>
      </c>
    </row>
    <row r="3894" spans="1:8" ht="12.5" x14ac:dyDescent="0.25">
      <c r="A3894" s="1" t="s">
        <v>6707</v>
      </c>
      <c r="B3894" s="1" t="s">
        <v>22</v>
      </c>
      <c r="C3894" s="1">
        <v>2</v>
      </c>
      <c r="D3894" s="6">
        <v>5</v>
      </c>
      <c r="E3894" s="6">
        <v>10</v>
      </c>
      <c r="F3894" s="1" t="s">
        <v>10</v>
      </c>
      <c r="G3894" s="1" t="s">
        <v>52</v>
      </c>
      <c r="H3894" s="7" t="s">
        <v>307</v>
      </c>
    </row>
    <row r="3895" spans="1:8" ht="12.5" x14ac:dyDescent="0.25">
      <c r="A3895" s="1" t="s">
        <v>6708</v>
      </c>
      <c r="B3895" s="1" t="str">
        <f>IF(OR(ISBLANK('Raw Data'!B5491), 'Raw Data'!B5491="UNKNOWN", 'Raw Data'!B5491="ERROR"), IF('Raw Data'!D5491=1, "Cookie", IF('Raw Data'!D5491=1.5, "Tea", IF('Raw Data'!D5491=2, "Coffee", IF('Raw Data'!D5491=3, "Cake", IF('Raw Data'!D5491=4, "Sandwich", IF('Raw Data'!D5491=5, "Salad", 'Raw Data'!B5491)))))), 'Raw Data'!B5491)</f>
        <v>Sandwich</v>
      </c>
      <c r="C3895" s="1">
        <v>1</v>
      </c>
      <c r="D3895" s="6">
        <v>4</v>
      </c>
      <c r="E3895" s="6">
        <v>4</v>
      </c>
      <c r="F3895" s="1" t="s">
        <v>10</v>
      </c>
      <c r="G3895" s="1" t="s">
        <v>52</v>
      </c>
      <c r="H3895" s="7" t="s">
        <v>307</v>
      </c>
    </row>
    <row r="3896" spans="1:8" ht="12.5" x14ac:dyDescent="0.25">
      <c r="A3896" s="1" t="s">
        <v>1868</v>
      </c>
      <c r="B3896" s="1" t="s">
        <v>32</v>
      </c>
      <c r="C3896" s="1">
        <v>2</v>
      </c>
      <c r="D3896" s="6">
        <v>4</v>
      </c>
      <c r="E3896" s="6">
        <v>8</v>
      </c>
      <c r="F3896" s="1" t="s">
        <v>52</v>
      </c>
      <c r="G3896" s="1" t="s">
        <v>52</v>
      </c>
      <c r="H3896" s="7" t="s">
        <v>307</v>
      </c>
    </row>
    <row r="3897" spans="1:8" ht="12.5" x14ac:dyDescent="0.25">
      <c r="A3897" s="1" t="s">
        <v>5769</v>
      </c>
      <c r="B3897" s="1" t="s">
        <v>13</v>
      </c>
      <c r="C3897" s="1">
        <v>3</v>
      </c>
      <c r="D3897" s="6">
        <v>3</v>
      </c>
      <c r="E3897" s="6">
        <v>9</v>
      </c>
      <c r="F3897" s="1" t="s">
        <v>10</v>
      </c>
      <c r="G3897" s="1" t="s">
        <v>62</v>
      </c>
      <c r="H3897" s="7" t="s">
        <v>307</v>
      </c>
    </row>
    <row r="3898" spans="1:8" ht="12.5" x14ac:dyDescent="0.25">
      <c r="A3898" s="1" t="s">
        <v>6712</v>
      </c>
      <c r="B3898" s="1" t="s">
        <v>9</v>
      </c>
      <c r="C3898" s="1">
        <v>4</v>
      </c>
      <c r="D3898" s="6">
        <v>2</v>
      </c>
      <c r="E3898" s="6">
        <v>8</v>
      </c>
      <c r="F3898" s="1" t="s">
        <v>26</v>
      </c>
      <c r="G3898" s="1" t="s">
        <v>52</v>
      </c>
      <c r="H3898" s="7" t="s">
        <v>307</v>
      </c>
    </row>
    <row r="3899" spans="1:8" ht="12.5" x14ac:dyDescent="0.25">
      <c r="A3899" s="1" t="s">
        <v>3323</v>
      </c>
      <c r="B3899" s="1" t="s">
        <v>18</v>
      </c>
      <c r="C3899" s="1">
        <v>3</v>
      </c>
      <c r="D3899" s="6">
        <v>1</v>
      </c>
      <c r="E3899" s="6">
        <v>3</v>
      </c>
      <c r="F3899" s="1" t="s">
        <v>52</v>
      </c>
      <c r="G3899" s="1" t="s">
        <v>11</v>
      </c>
      <c r="H3899" s="7" t="s">
        <v>307</v>
      </c>
    </row>
    <row r="3900" spans="1:8" ht="12.5" x14ac:dyDescent="0.25">
      <c r="A3900" s="1" t="s">
        <v>6713</v>
      </c>
      <c r="B3900" s="1" t="s">
        <v>32</v>
      </c>
      <c r="C3900" s="1">
        <v>1</v>
      </c>
      <c r="D3900" s="6">
        <v>4</v>
      </c>
      <c r="E3900" s="6">
        <v>4</v>
      </c>
      <c r="F3900" s="1" t="s">
        <v>26</v>
      </c>
      <c r="G3900" s="1" t="s">
        <v>11</v>
      </c>
      <c r="H3900" s="7" t="s">
        <v>307</v>
      </c>
    </row>
    <row r="3901" spans="1:8" ht="12.5" x14ac:dyDescent="0.25">
      <c r="A3901" s="1" t="s">
        <v>3852</v>
      </c>
      <c r="B3901" s="1" t="s">
        <v>22</v>
      </c>
      <c r="C3901" s="1">
        <v>1</v>
      </c>
      <c r="D3901" s="6">
        <v>5</v>
      </c>
      <c r="E3901" s="6">
        <v>5</v>
      </c>
      <c r="F3901" s="1" t="s">
        <v>10</v>
      </c>
      <c r="G3901" s="1" t="s">
        <v>52</v>
      </c>
      <c r="H3901" s="7" t="s">
        <v>307</v>
      </c>
    </row>
    <row r="3902" spans="1:8" ht="12.5" x14ac:dyDescent="0.25">
      <c r="A3902" s="1" t="s">
        <v>5131</v>
      </c>
      <c r="B3902" s="1" t="s">
        <v>22</v>
      </c>
      <c r="C3902" s="1">
        <v>4</v>
      </c>
      <c r="D3902" s="6">
        <v>5</v>
      </c>
      <c r="E3902" s="6">
        <v>20</v>
      </c>
      <c r="F3902" s="1" t="s">
        <v>52</v>
      </c>
      <c r="G3902" s="1" t="s">
        <v>52</v>
      </c>
      <c r="H3902" s="7" t="s">
        <v>307</v>
      </c>
    </row>
    <row r="3903" spans="1:8" ht="12.5" x14ac:dyDescent="0.25">
      <c r="A3903" s="1" t="s">
        <v>6715</v>
      </c>
      <c r="B3903" s="1" t="s">
        <v>13</v>
      </c>
      <c r="C3903" s="1">
        <v>1</v>
      </c>
      <c r="D3903" s="6">
        <v>3</v>
      </c>
      <c r="E3903" s="6">
        <v>3</v>
      </c>
      <c r="F3903" s="1" t="s">
        <v>52</v>
      </c>
      <c r="G3903" s="1" t="s">
        <v>52</v>
      </c>
      <c r="H3903" s="7" t="s">
        <v>307</v>
      </c>
    </row>
    <row r="3904" spans="1:8" ht="12.5" x14ac:dyDescent="0.25">
      <c r="A3904" s="1" t="s">
        <v>6716</v>
      </c>
      <c r="B3904" s="1" t="s">
        <v>18</v>
      </c>
      <c r="C3904" s="1">
        <v>4</v>
      </c>
      <c r="D3904" s="6">
        <v>1</v>
      </c>
      <c r="E3904" s="6">
        <v>4</v>
      </c>
      <c r="F3904" s="1" t="s">
        <v>26</v>
      </c>
      <c r="G3904" s="1" t="s">
        <v>11</v>
      </c>
      <c r="H3904" s="7" t="s">
        <v>307</v>
      </c>
    </row>
    <row r="3905" spans="1:8" ht="12.5" x14ac:dyDescent="0.25">
      <c r="A3905" s="1" t="s">
        <v>6717</v>
      </c>
      <c r="B3905" s="1" t="s">
        <v>28</v>
      </c>
      <c r="C3905" s="1">
        <v>3</v>
      </c>
      <c r="D3905" s="6">
        <f>IF(ISNUMBER('Raw Data'!D8130), 'Raw Data'!D8130, IF(B3905="Cookie", 1, IF(B3905="Tea", 1.5, IF(B3905="Coffee", 2, IF(OR(B3905="Cake", B3905="Juice"), 3, IF(OR(B3905="Sandwich", B3905="Smoothie"), 4, IF(B3905="Salad", 5,#REF!)))))))</f>
        <v>4</v>
      </c>
      <c r="E3905" s="6">
        <v>12</v>
      </c>
      <c r="F3905" s="1" t="s">
        <v>10</v>
      </c>
      <c r="G3905" s="1" t="s">
        <v>11</v>
      </c>
      <c r="H3905" s="7" t="s">
        <v>307</v>
      </c>
    </row>
    <row r="3906" spans="1:8" ht="12.5" x14ac:dyDescent="0.25">
      <c r="A3906" s="1" t="s">
        <v>6719</v>
      </c>
      <c r="B3906" s="1" t="s">
        <v>32</v>
      </c>
      <c r="C3906" s="1">
        <f>IF(ISNUMBER('Raw Data'!C9592), 'Raw Data'!C9592, 3)</f>
        <v>3</v>
      </c>
      <c r="D3906" s="6">
        <v>4</v>
      </c>
      <c r="E3906" s="6">
        <v>12</v>
      </c>
      <c r="F3906" s="1" t="s">
        <v>10</v>
      </c>
      <c r="G3906" s="1" t="s">
        <v>62</v>
      </c>
      <c r="H3906" s="7" t="s">
        <v>307</v>
      </c>
    </row>
    <row r="3907" spans="1:8" ht="12.5" x14ac:dyDescent="0.25">
      <c r="A3907" s="1" t="s">
        <v>6721</v>
      </c>
      <c r="B3907" s="1" t="s">
        <v>13</v>
      </c>
      <c r="C3907" s="1">
        <v>5</v>
      </c>
      <c r="D3907" s="6">
        <v>3</v>
      </c>
      <c r="E3907" s="6">
        <v>15</v>
      </c>
      <c r="F3907" s="1" t="s">
        <v>14</v>
      </c>
      <c r="G3907" s="1" t="s">
        <v>52</v>
      </c>
      <c r="H3907" s="7" t="s">
        <v>393</v>
      </c>
    </row>
    <row r="3908" spans="1:8" ht="12.5" x14ac:dyDescent="0.25">
      <c r="A3908" s="1" t="s">
        <v>4233</v>
      </c>
      <c r="B3908" s="1" t="s">
        <v>13</v>
      </c>
      <c r="C3908" s="1">
        <v>5</v>
      </c>
      <c r="D3908" s="6">
        <v>3</v>
      </c>
      <c r="E3908" s="6">
        <v>15</v>
      </c>
      <c r="F3908" s="1" t="s">
        <v>52</v>
      </c>
      <c r="G3908" s="1" t="s">
        <v>11</v>
      </c>
      <c r="H3908" s="7" t="s">
        <v>393</v>
      </c>
    </row>
    <row r="3909" spans="1:8" ht="12.5" x14ac:dyDescent="0.25">
      <c r="A3909" s="1" t="s">
        <v>6723</v>
      </c>
      <c r="B3909" s="1" t="s">
        <v>18</v>
      </c>
      <c r="C3909" s="1">
        <v>3</v>
      </c>
      <c r="D3909" s="6">
        <v>1</v>
      </c>
      <c r="E3909" s="6">
        <v>3</v>
      </c>
      <c r="F3909" s="1" t="s">
        <v>14</v>
      </c>
      <c r="G3909" s="1" t="s">
        <v>52</v>
      </c>
      <c r="H3909" s="7" t="s">
        <v>393</v>
      </c>
    </row>
    <row r="3910" spans="1:8" ht="12.5" x14ac:dyDescent="0.25">
      <c r="A3910" s="1" t="s">
        <v>6725</v>
      </c>
      <c r="B3910" s="1" t="s">
        <v>9</v>
      </c>
      <c r="C3910" s="1">
        <v>5</v>
      </c>
      <c r="D3910" s="6">
        <v>2</v>
      </c>
      <c r="E3910" s="6">
        <v>10</v>
      </c>
      <c r="F3910" s="1" t="s">
        <v>14</v>
      </c>
      <c r="G3910" s="1" t="s">
        <v>11</v>
      </c>
      <c r="H3910" s="7" t="s">
        <v>393</v>
      </c>
    </row>
    <row r="3911" spans="1:8" ht="12.5" x14ac:dyDescent="0.25">
      <c r="A3911" s="1" t="s">
        <v>1616</v>
      </c>
      <c r="B3911" s="1" t="s">
        <v>22</v>
      </c>
      <c r="C3911" s="1">
        <v>1</v>
      </c>
      <c r="D3911" s="6">
        <v>5</v>
      </c>
      <c r="E3911" s="6">
        <v>5</v>
      </c>
      <c r="F3911" s="1" t="s">
        <v>52</v>
      </c>
      <c r="G3911" s="1" t="s">
        <v>52</v>
      </c>
      <c r="H3911" s="7" t="s">
        <v>393</v>
      </c>
    </row>
    <row r="3912" spans="1:8" ht="12.5" x14ac:dyDescent="0.25">
      <c r="A3912" s="1" t="s">
        <v>5915</v>
      </c>
      <c r="B3912" s="1" t="s">
        <v>87</v>
      </c>
      <c r="C3912" s="1">
        <v>3</v>
      </c>
      <c r="D3912" s="6">
        <v>1.5</v>
      </c>
      <c r="E3912" s="6">
        <v>4.5</v>
      </c>
      <c r="F3912" s="1" t="s">
        <v>52</v>
      </c>
      <c r="G3912" s="1" t="s">
        <v>62</v>
      </c>
      <c r="H3912" s="7" t="s">
        <v>393</v>
      </c>
    </row>
    <row r="3913" spans="1:8" ht="12.5" x14ac:dyDescent="0.25">
      <c r="A3913" s="1" t="s">
        <v>6730</v>
      </c>
      <c r="B3913" s="1" t="s">
        <v>9</v>
      </c>
      <c r="C3913" s="1">
        <v>1</v>
      </c>
      <c r="D3913" s="6">
        <v>2</v>
      </c>
      <c r="E3913" s="6">
        <v>2</v>
      </c>
      <c r="F3913" s="1" t="s">
        <v>52</v>
      </c>
      <c r="G3913" s="1" t="s">
        <v>52</v>
      </c>
      <c r="H3913" s="7" t="s">
        <v>393</v>
      </c>
    </row>
    <row r="3914" spans="1:8" ht="12.5" x14ac:dyDescent="0.25">
      <c r="A3914" s="1" t="s">
        <v>6731</v>
      </c>
      <c r="B3914" s="1" t="s">
        <v>28</v>
      </c>
      <c r="C3914" s="1">
        <v>2</v>
      </c>
      <c r="D3914" s="6">
        <v>4</v>
      </c>
      <c r="E3914" s="6">
        <v>8</v>
      </c>
      <c r="F3914" s="1" t="s">
        <v>26</v>
      </c>
      <c r="G3914" s="1" t="s">
        <v>62</v>
      </c>
      <c r="H3914" s="7" t="s">
        <v>393</v>
      </c>
    </row>
    <row r="3915" spans="1:8" ht="12.5" x14ac:dyDescent="0.25">
      <c r="A3915" s="1" t="s">
        <v>6734</v>
      </c>
      <c r="B3915" s="1" t="s">
        <v>49</v>
      </c>
      <c r="C3915" s="1">
        <v>5</v>
      </c>
      <c r="D3915" s="6">
        <v>3</v>
      </c>
      <c r="E3915" s="6">
        <v>15</v>
      </c>
      <c r="F3915" s="1" t="s">
        <v>14</v>
      </c>
      <c r="G3915" s="1" t="s">
        <v>52</v>
      </c>
      <c r="H3915" s="7" t="s">
        <v>393</v>
      </c>
    </row>
    <row r="3916" spans="1:8" ht="12.5" x14ac:dyDescent="0.25">
      <c r="A3916" s="1" t="s">
        <v>6736</v>
      </c>
      <c r="B3916" s="1" t="s">
        <v>87</v>
      </c>
      <c r="C3916" s="1">
        <v>5</v>
      </c>
      <c r="D3916" s="6">
        <v>1.5</v>
      </c>
      <c r="E3916" s="6">
        <v>7.5</v>
      </c>
      <c r="F3916" s="1" t="s">
        <v>10</v>
      </c>
      <c r="G3916" s="1" t="s">
        <v>62</v>
      </c>
      <c r="H3916" s="7" t="s">
        <v>393</v>
      </c>
    </row>
    <row r="3917" spans="1:8" ht="12.5" x14ac:dyDescent="0.25">
      <c r="A3917" s="1" t="s">
        <v>6737</v>
      </c>
      <c r="B3917" s="1" t="s">
        <v>18</v>
      </c>
      <c r="C3917" s="1">
        <v>3</v>
      </c>
      <c r="D3917" s="6">
        <v>1</v>
      </c>
      <c r="E3917" s="6">
        <v>3</v>
      </c>
      <c r="F3917" s="1" t="s">
        <v>10</v>
      </c>
      <c r="G3917" s="1" t="s">
        <v>62</v>
      </c>
      <c r="H3917" s="7" t="s">
        <v>393</v>
      </c>
    </row>
    <row r="3918" spans="1:8" ht="12.5" x14ac:dyDescent="0.25">
      <c r="A3918" s="1" t="s">
        <v>6739</v>
      </c>
      <c r="B3918" s="1" t="s">
        <v>18</v>
      </c>
      <c r="C3918" s="1">
        <v>2</v>
      </c>
      <c r="D3918" s="6">
        <v>1</v>
      </c>
      <c r="E3918" s="6">
        <v>2</v>
      </c>
      <c r="F3918" s="1" t="s">
        <v>52</v>
      </c>
      <c r="G3918" s="1" t="s">
        <v>11</v>
      </c>
      <c r="H3918" s="7" t="s">
        <v>393</v>
      </c>
    </row>
    <row r="3919" spans="1:8" ht="12.5" x14ac:dyDescent="0.25">
      <c r="A3919" s="1" t="s">
        <v>5538</v>
      </c>
      <c r="B3919" s="1" t="s">
        <v>13</v>
      </c>
      <c r="C3919" s="1">
        <v>3</v>
      </c>
      <c r="D3919" s="6">
        <v>3</v>
      </c>
      <c r="E3919" s="6">
        <v>9</v>
      </c>
      <c r="F3919" s="1" t="s">
        <v>26</v>
      </c>
      <c r="G3919" s="1" t="s">
        <v>11</v>
      </c>
      <c r="H3919" s="7" t="s">
        <v>393</v>
      </c>
    </row>
    <row r="3920" spans="1:8" ht="12.5" x14ac:dyDescent="0.25">
      <c r="A3920" s="1" t="s">
        <v>1729</v>
      </c>
      <c r="B3920" s="1" t="str">
        <f>IF(OR(ISBLANK('Raw Data'!B8205), 'Raw Data'!B8205="UNKNOWN", 'Raw Data'!B8205="ERROR"), IF('Raw Data'!D8205=1, "Cookie", IF('Raw Data'!D8205=1.5, "Tea", IF('Raw Data'!D8205=2, "Coffee", IF('Raw Data'!D8205=3, "Cake", IF('Raw Data'!D8205=4, "Sandwich", IF('Raw Data'!D8205=5, "Salad", 'Raw Data'!B8205)))))), 'Raw Data'!B8205)</f>
        <v>Cake</v>
      </c>
      <c r="C3920" s="1">
        <v>4</v>
      </c>
      <c r="D3920" s="6">
        <v>3</v>
      </c>
      <c r="E3920" s="6">
        <v>12</v>
      </c>
      <c r="F3920" s="1" t="s">
        <v>52</v>
      </c>
      <c r="G3920" s="1" t="s">
        <v>11</v>
      </c>
      <c r="H3920" s="7" t="s">
        <v>393</v>
      </c>
    </row>
    <row r="3921" spans="1:8" ht="12.5" x14ac:dyDescent="0.25">
      <c r="A3921" s="1" t="s">
        <v>4698</v>
      </c>
      <c r="B3921" s="1" t="s">
        <v>32</v>
      </c>
      <c r="C3921" s="1">
        <v>4</v>
      </c>
      <c r="D3921" s="6">
        <v>4</v>
      </c>
      <c r="E3921" s="6">
        <v>16</v>
      </c>
      <c r="F3921" s="1" t="s">
        <v>52</v>
      </c>
      <c r="G3921" s="1" t="s">
        <v>52</v>
      </c>
      <c r="H3921" s="7" t="s">
        <v>393</v>
      </c>
    </row>
    <row r="3922" spans="1:8" ht="12.5" x14ac:dyDescent="0.25">
      <c r="A3922" s="1" t="s">
        <v>2135</v>
      </c>
      <c r="B3922" s="1" t="s">
        <v>18</v>
      </c>
      <c r="C3922" s="1">
        <v>3</v>
      </c>
      <c r="D3922" s="6">
        <v>1</v>
      </c>
      <c r="E3922" s="6">
        <v>3</v>
      </c>
      <c r="F3922" s="1" t="s">
        <v>14</v>
      </c>
      <c r="G3922" s="1" t="s">
        <v>62</v>
      </c>
      <c r="H3922" s="7" t="s">
        <v>393</v>
      </c>
    </row>
    <row r="3923" spans="1:8" ht="12.5" x14ac:dyDescent="0.25">
      <c r="A3923" s="1" t="s">
        <v>6744</v>
      </c>
      <c r="B3923" s="1" t="s">
        <v>18</v>
      </c>
      <c r="C3923" s="1">
        <v>3</v>
      </c>
      <c r="D3923" s="6">
        <v>1</v>
      </c>
      <c r="E3923" s="6">
        <v>3</v>
      </c>
      <c r="F3923" s="1" t="s">
        <v>26</v>
      </c>
      <c r="G3923" s="1" t="s">
        <v>62</v>
      </c>
      <c r="H3923" s="7" t="s">
        <v>393</v>
      </c>
    </row>
    <row r="3924" spans="1:8" ht="12.5" x14ac:dyDescent="0.25">
      <c r="A3924" s="1" t="s">
        <v>4692</v>
      </c>
      <c r="B3924" s="1" t="s">
        <v>87</v>
      </c>
      <c r="C3924" s="1">
        <v>5</v>
      </c>
      <c r="D3924" s="6">
        <v>1.5</v>
      </c>
      <c r="E3924" s="6">
        <v>7.5</v>
      </c>
      <c r="F3924" s="1" t="s">
        <v>26</v>
      </c>
      <c r="G3924" s="1" t="s">
        <v>52</v>
      </c>
      <c r="H3924" s="7" t="s">
        <v>2490</v>
      </c>
    </row>
    <row r="3925" spans="1:8" ht="12.5" x14ac:dyDescent="0.25">
      <c r="A3925" s="1" t="s">
        <v>6746</v>
      </c>
      <c r="B3925" s="1" t="s">
        <v>18</v>
      </c>
      <c r="C3925" s="1">
        <v>3</v>
      </c>
      <c r="D3925" s="6">
        <v>1</v>
      </c>
      <c r="E3925" s="6">
        <v>3</v>
      </c>
      <c r="F3925" s="1" t="s">
        <v>10</v>
      </c>
      <c r="G3925" s="1" t="s">
        <v>11</v>
      </c>
      <c r="H3925" s="7" t="s">
        <v>2490</v>
      </c>
    </row>
    <row r="3926" spans="1:8" ht="12.5" x14ac:dyDescent="0.25">
      <c r="A3926" s="1" t="s">
        <v>6747</v>
      </c>
      <c r="B3926" s="1" t="s">
        <v>22</v>
      </c>
      <c r="C3926" s="1">
        <v>5</v>
      </c>
      <c r="D3926" s="6">
        <v>5</v>
      </c>
      <c r="E3926" s="6">
        <v>25</v>
      </c>
      <c r="F3926" s="1" t="s">
        <v>52</v>
      </c>
      <c r="G3926" s="1" t="s">
        <v>52</v>
      </c>
      <c r="H3926" s="7" t="s">
        <v>2490</v>
      </c>
    </row>
    <row r="3927" spans="1:8" ht="12.5" x14ac:dyDescent="0.25">
      <c r="A3927" s="1" t="s">
        <v>3657</v>
      </c>
      <c r="B3927" s="1" t="s">
        <v>9</v>
      </c>
      <c r="C3927" s="1">
        <v>5</v>
      </c>
      <c r="D3927" s="6">
        <v>2</v>
      </c>
      <c r="E3927" s="6">
        <v>10</v>
      </c>
      <c r="F3927" s="1" t="s">
        <v>14</v>
      </c>
      <c r="G3927" s="1" t="s">
        <v>62</v>
      </c>
      <c r="H3927" s="7" t="s">
        <v>2490</v>
      </c>
    </row>
    <row r="3928" spans="1:8" ht="12.5" x14ac:dyDescent="0.25">
      <c r="A3928" s="1" t="s">
        <v>6750</v>
      </c>
      <c r="B3928" s="1" t="s">
        <v>18</v>
      </c>
      <c r="C3928" s="1">
        <v>5</v>
      </c>
      <c r="D3928" s="6">
        <v>1</v>
      </c>
      <c r="E3928" s="6">
        <v>5</v>
      </c>
      <c r="F3928" s="1" t="s">
        <v>52</v>
      </c>
      <c r="G3928" s="1" t="s">
        <v>52</v>
      </c>
      <c r="H3928" s="7" t="s">
        <v>2490</v>
      </c>
    </row>
    <row r="3929" spans="1:8" ht="12.5" x14ac:dyDescent="0.25">
      <c r="A3929" s="1" t="s">
        <v>5261</v>
      </c>
      <c r="B3929" s="1" t="s">
        <v>87</v>
      </c>
      <c r="C3929" s="1">
        <v>2</v>
      </c>
      <c r="D3929" s="6">
        <v>1.5</v>
      </c>
      <c r="E3929" s="6">
        <v>3</v>
      </c>
      <c r="F3929" s="1" t="s">
        <v>14</v>
      </c>
      <c r="G3929" s="1" t="s">
        <v>52</v>
      </c>
      <c r="H3929" s="7" t="s">
        <v>2490</v>
      </c>
    </row>
    <row r="3930" spans="1:8" ht="12.5" x14ac:dyDescent="0.25">
      <c r="A3930" s="1" t="s">
        <v>6752</v>
      </c>
      <c r="B3930" s="1" t="s">
        <v>22</v>
      </c>
      <c r="C3930" s="1">
        <v>5</v>
      </c>
      <c r="D3930" s="6">
        <v>5</v>
      </c>
      <c r="E3930" s="6">
        <v>25</v>
      </c>
      <c r="F3930" s="1" t="s">
        <v>10</v>
      </c>
      <c r="G3930" s="1" t="s">
        <v>11</v>
      </c>
      <c r="H3930" s="7" t="s">
        <v>2490</v>
      </c>
    </row>
    <row r="3931" spans="1:8" ht="12.5" x14ac:dyDescent="0.25">
      <c r="A3931" s="1" t="s">
        <v>5266</v>
      </c>
      <c r="B3931" s="1" t="s">
        <v>9</v>
      </c>
      <c r="C3931" s="1">
        <v>3</v>
      </c>
      <c r="D3931" s="6">
        <v>2</v>
      </c>
      <c r="E3931" s="6">
        <v>6</v>
      </c>
      <c r="F3931" s="1" t="s">
        <v>52</v>
      </c>
      <c r="G3931" s="1" t="s">
        <v>52</v>
      </c>
      <c r="H3931" s="7" t="s">
        <v>2490</v>
      </c>
    </row>
    <row r="3932" spans="1:8" ht="12.5" x14ac:dyDescent="0.25">
      <c r="A3932" s="1" t="s">
        <v>1477</v>
      </c>
      <c r="B3932" s="1" t="s">
        <v>13</v>
      </c>
      <c r="C3932" s="1">
        <v>5</v>
      </c>
      <c r="D3932" s="6">
        <v>3</v>
      </c>
      <c r="E3932" s="6">
        <v>15</v>
      </c>
      <c r="F3932" s="1" t="s">
        <v>14</v>
      </c>
      <c r="G3932" s="1" t="s">
        <v>11</v>
      </c>
      <c r="H3932" s="7" t="s">
        <v>2490</v>
      </c>
    </row>
    <row r="3933" spans="1:8" ht="12.5" x14ac:dyDescent="0.25">
      <c r="A3933" s="1" t="s">
        <v>6755</v>
      </c>
      <c r="B3933" s="1" t="s">
        <v>49</v>
      </c>
      <c r="C3933" s="1">
        <v>1</v>
      </c>
      <c r="D3933" s="6">
        <v>3</v>
      </c>
      <c r="E3933" s="6">
        <v>3</v>
      </c>
      <c r="F3933" s="1" t="s">
        <v>26</v>
      </c>
      <c r="G3933" s="1" t="s">
        <v>11</v>
      </c>
      <c r="H3933" s="7" t="s">
        <v>2490</v>
      </c>
    </row>
    <row r="3934" spans="1:8" ht="12.5" x14ac:dyDescent="0.25">
      <c r="A3934" s="1" t="s">
        <v>3258</v>
      </c>
      <c r="B3934" s="1" t="s">
        <v>22</v>
      </c>
      <c r="C3934" s="1">
        <v>1</v>
      </c>
      <c r="D3934" s="6">
        <f>IF(ISNUMBER('Raw Data'!D5013), 'Raw Data'!D5013, IF(B3934="Cookie", 1, IF(B3934="Tea", 1.5, IF(B3934="Coffee", 2, IF(OR(B3934="Cake", B3934="Juice"), 3, IF(OR(B3934="Sandwich", B3934="Smoothie"), 4, IF(B3934="Salad", 5,#REF!)))))))</f>
        <v>5</v>
      </c>
      <c r="E3934" s="6">
        <v>5</v>
      </c>
      <c r="F3934" s="1" t="s">
        <v>10</v>
      </c>
      <c r="G3934" s="1" t="s">
        <v>62</v>
      </c>
      <c r="H3934" s="7" t="s">
        <v>2490</v>
      </c>
    </row>
    <row r="3935" spans="1:8" ht="12.5" x14ac:dyDescent="0.25">
      <c r="A3935" s="1" t="s">
        <v>1876</v>
      </c>
      <c r="B3935" s="1" t="s">
        <v>13</v>
      </c>
      <c r="C3935" s="1">
        <v>2</v>
      </c>
      <c r="D3935" s="6">
        <v>3</v>
      </c>
      <c r="E3935" s="6">
        <v>6</v>
      </c>
      <c r="F3935" s="1" t="s">
        <v>52</v>
      </c>
      <c r="G3935" s="1" t="s">
        <v>52</v>
      </c>
      <c r="H3935" s="7" t="s">
        <v>2490</v>
      </c>
    </row>
    <row r="3936" spans="1:8" ht="12.5" x14ac:dyDescent="0.25">
      <c r="A3936" s="1" t="s">
        <v>2086</v>
      </c>
      <c r="B3936" s="1" t="s">
        <v>13</v>
      </c>
      <c r="C3936" s="1">
        <v>3</v>
      </c>
      <c r="D3936" s="6">
        <v>3</v>
      </c>
      <c r="E3936" s="6">
        <v>9</v>
      </c>
      <c r="F3936" s="1" t="s">
        <v>26</v>
      </c>
      <c r="G3936" s="1" t="s">
        <v>62</v>
      </c>
      <c r="H3936" s="7" t="s">
        <v>2490</v>
      </c>
    </row>
    <row r="3937" spans="1:8" ht="12.5" x14ac:dyDescent="0.25">
      <c r="A3937" s="1" t="s">
        <v>2972</v>
      </c>
      <c r="B3937" s="1" t="str">
        <f>IF(OR(ISBLANK('Raw Data'!B7327), 'Raw Data'!B7327="UNKNOWN", 'Raw Data'!B7327="ERROR"), IF('Raw Data'!D7327=1, "Cookie", IF('Raw Data'!D7327=1.5, "Tea", IF('Raw Data'!D7327=2, "Coffee", IF('Raw Data'!D7327=3, "Cake", IF('Raw Data'!D7327=4, "Sandwich", IF('Raw Data'!D7327=5, "Salad", 'Raw Data'!B7327)))))), 'Raw Data'!B7327)</f>
        <v>Cookie</v>
      </c>
      <c r="C3937" s="1">
        <v>2</v>
      </c>
      <c r="D3937" s="6">
        <v>1</v>
      </c>
      <c r="E3937" s="6">
        <v>2</v>
      </c>
      <c r="F3937" s="1" t="s">
        <v>10</v>
      </c>
      <c r="G3937" s="1" t="s">
        <v>62</v>
      </c>
      <c r="H3937" s="7" t="s">
        <v>2490</v>
      </c>
    </row>
    <row r="3938" spans="1:8" ht="12.5" x14ac:dyDescent="0.25">
      <c r="A3938" s="1" t="s">
        <v>6759</v>
      </c>
      <c r="B3938" s="1" t="str">
        <f>IF(OR(ISBLANK('Raw Data'!B7437), 'Raw Data'!B7437="UNKNOWN", 'Raw Data'!B7437="ERROR"), IF('Raw Data'!D7437=1, "Cookie", IF('Raw Data'!D7437=1.5, "Tea", IF('Raw Data'!D7437=2, "Coffee", IF('Raw Data'!D7437=3, "Cake", IF('Raw Data'!D7437=4, "Sandwich", IF('Raw Data'!D7437=5, "Salad", 'Raw Data'!B7437)))))), 'Raw Data'!B7437)</f>
        <v>Cookie</v>
      </c>
      <c r="C3938" s="1">
        <v>1</v>
      </c>
      <c r="D3938" s="6">
        <v>1</v>
      </c>
      <c r="E3938" s="6">
        <v>1</v>
      </c>
      <c r="F3938" s="1" t="s">
        <v>52</v>
      </c>
      <c r="G3938" s="1" t="s">
        <v>11</v>
      </c>
      <c r="H3938" s="7" t="s">
        <v>2490</v>
      </c>
    </row>
    <row r="3939" spans="1:8" ht="12.5" x14ac:dyDescent="0.25">
      <c r="A3939" s="1" t="s">
        <v>4820</v>
      </c>
      <c r="B3939" s="1" t="s">
        <v>13</v>
      </c>
      <c r="C3939" s="1">
        <v>5</v>
      </c>
      <c r="D3939" s="6">
        <v>3</v>
      </c>
      <c r="E3939" s="6">
        <v>15</v>
      </c>
      <c r="F3939" s="1" t="s">
        <v>14</v>
      </c>
      <c r="G3939" s="1" t="s">
        <v>62</v>
      </c>
      <c r="H3939" s="7" t="s">
        <v>2490</v>
      </c>
    </row>
    <row r="3940" spans="1:8" ht="12.5" x14ac:dyDescent="0.25">
      <c r="A3940" s="1" t="s">
        <v>6762</v>
      </c>
      <c r="B3940" s="1" t="s">
        <v>22</v>
      </c>
      <c r="C3940" s="1">
        <f>IF(ISNUMBER('Raw Data'!C8264), 'Raw Data'!C8264, 3)</f>
        <v>3</v>
      </c>
      <c r="D3940" s="6">
        <v>5</v>
      </c>
      <c r="E3940" s="6">
        <v>15</v>
      </c>
      <c r="F3940" s="1" t="s">
        <v>52</v>
      </c>
      <c r="G3940" s="1" t="s">
        <v>62</v>
      </c>
      <c r="H3940" s="7" t="s">
        <v>2490</v>
      </c>
    </row>
    <row r="3941" spans="1:8" ht="12.5" x14ac:dyDescent="0.25">
      <c r="A3941" s="1" t="s">
        <v>6763</v>
      </c>
      <c r="B3941" s="1" t="s">
        <v>9</v>
      </c>
      <c r="C3941" s="1">
        <v>2</v>
      </c>
      <c r="D3941" s="6">
        <f>IF(ISNUMBER('Raw Data'!D8345), 'Raw Data'!D8345, IF(B3941="Cookie", 1, IF(B3941="Tea", 1.5, IF(B3941="Coffee", 2, IF(OR(B3941="Cake", B3941="Juice"), 3, IF(OR(B3941="Sandwich", B3941="Smoothie"), 4, IF(B3941="Salad", 5,#REF!)))))))</f>
        <v>2</v>
      </c>
      <c r="E3941" s="6">
        <v>4</v>
      </c>
      <c r="F3941" s="1" t="s">
        <v>26</v>
      </c>
      <c r="G3941" s="1" t="s">
        <v>11</v>
      </c>
      <c r="H3941" s="7" t="s">
        <v>2490</v>
      </c>
    </row>
    <row r="3942" spans="1:8" ht="12.5" x14ac:dyDescent="0.25">
      <c r="A3942" s="1" t="s">
        <v>6764</v>
      </c>
      <c r="B3942" s="1" t="s">
        <v>32</v>
      </c>
      <c r="C3942" s="1">
        <v>1</v>
      </c>
      <c r="D3942" s="6">
        <v>4</v>
      </c>
      <c r="E3942" s="6">
        <v>4</v>
      </c>
      <c r="F3942" s="1" t="s">
        <v>14</v>
      </c>
      <c r="G3942" s="1" t="s">
        <v>52</v>
      </c>
      <c r="H3942" s="7" t="s">
        <v>2490</v>
      </c>
    </row>
    <row r="3943" spans="1:8" ht="12.5" x14ac:dyDescent="0.25">
      <c r="A3943" s="1" t="s">
        <v>6765</v>
      </c>
      <c r="B3943" s="1" t="s">
        <v>13</v>
      </c>
      <c r="C3943" s="1">
        <v>1</v>
      </c>
      <c r="D3943" s="6">
        <v>3</v>
      </c>
      <c r="E3943" s="6">
        <v>3</v>
      </c>
      <c r="F3943" s="1" t="s">
        <v>14</v>
      </c>
      <c r="G3943" s="1" t="s">
        <v>62</v>
      </c>
      <c r="H3943" s="7" t="s">
        <v>2490</v>
      </c>
    </row>
    <row r="3944" spans="1:8" ht="12.5" x14ac:dyDescent="0.25">
      <c r="A3944" s="1" t="s">
        <v>3228</v>
      </c>
      <c r="B3944" s="1" t="s">
        <v>22</v>
      </c>
      <c r="C3944" s="1">
        <v>4</v>
      </c>
      <c r="D3944" s="6">
        <v>5</v>
      </c>
      <c r="E3944" s="6">
        <v>20</v>
      </c>
      <c r="F3944" s="1" t="s">
        <v>10</v>
      </c>
      <c r="G3944" s="1" t="s">
        <v>62</v>
      </c>
      <c r="H3944" s="7" t="s">
        <v>2264</v>
      </c>
    </row>
    <row r="3945" spans="1:8" ht="12.5" x14ac:dyDescent="0.25">
      <c r="A3945" s="1" t="s">
        <v>2746</v>
      </c>
      <c r="B3945" s="1" t="s">
        <v>13</v>
      </c>
      <c r="C3945" s="1">
        <v>3</v>
      </c>
      <c r="D3945" s="6">
        <v>3</v>
      </c>
      <c r="E3945" s="6">
        <v>9</v>
      </c>
      <c r="F3945" s="1" t="s">
        <v>52</v>
      </c>
      <c r="G3945" s="1" t="s">
        <v>62</v>
      </c>
      <c r="H3945" s="7" t="s">
        <v>2264</v>
      </c>
    </row>
    <row r="3946" spans="1:8" ht="12.5" x14ac:dyDescent="0.25">
      <c r="A3946" s="1" t="s">
        <v>6767</v>
      </c>
      <c r="B3946" s="1" t="s">
        <v>87</v>
      </c>
      <c r="C3946" s="1">
        <v>3</v>
      </c>
      <c r="D3946" s="6">
        <v>1.5</v>
      </c>
      <c r="E3946" s="6">
        <v>4.5</v>
      </c>
      <c r="F3946" s="1" t="s">
        <v>26</v>
      </c>
      <c r="G3946" s="1" t="s">
        <v>52</v>
      </c>
      <c r="H3946" s="7" t="s">
        <v>2264</v>
      </c>
    </row>
    <row r="3947" spans="1:8" ht="12.5" x14ac:dyDescent="0.25">
      <c r="A3947" s="1" t="s">
        <v>6768</v>
      </c>
      <c r="B3947" s="1" t="str">
        <f>IF(OR(ISBLANK('Raw Data'!B4079), 'Raw Data'!B4079="UNKNOWN", 'Raw Data'!B4079="ERROR"), IF('Raw Data'!D4079=1, "Cookie", IF('Raw Data'!D4079=1.5, "Tea", IF('Raw Data'!D4079=2, "Coffee", IF('Raw Data'!D4079=3, "Cake", IF('Raw Data'!D4079=4, "Sandwich", IF('Raw Data'!D4079=5, "Salad", 'Raw Data'!B4079)))))), 'Raw Data'!B4079)</f>
        <v>Coffee</v>
      </c>
      <c r="C3947" s="1">
        <v>1</v>
      </c>
      <c r="D3947" s="6">
        <v>2</v>
      </c>
      <c r="E3947" s="6">
        <v>2</v>
      </c>
      <c r="F3947" s="1" t="s">
        <v>26</v>
      </c>
      <c r="G3947" s="1" t="s">
        <v>62</v>
      </c>
      <c r="H3947" s="7" t="s">
        <v>2264</v>
      </c>
    </row>
    <row r="3948" spans="1:8" ht="12.5" x14ac:dyDescent="0.25">
      <c r="A3948" s="1" t="s">
        <v>6769</v>
      </c>
      <c r="B3948" s="1" t="s">
        <v>13</v>
      </c>
      <c r="C3948" s="1">
        <v>2</v>
      </c>
      <c r="D3948" s="6">
        <v>3</v>
      </c>
      <c r="E3948" s="6">
        <v>6</v>
      </c>
      <c r="F3948" s="1" t="s">
        <v>52</v>
      </c>
      <c r="G3948" s="1" t="s">
        <v>62</v>
      </c>
      <c r="H3948" s="7" t="s">
        <v>2264</v>
      </c>
    </row>
    <row r="3949" spans="1:8" ht="12.5" x14ac:dyDescent="0.25">
      <c r="A3949" s="1" t="s">
        <v>6771</v>
      </c>
      <c r="B3949" s="1" t="s">
        <v>13</v>
      </c>
      <c r="C3949" s="1">
        <v>1</v>
      </c>
      <c r="D3949" s="6">
        <v>3</v>
      </c>
      <c r="E3949" s="6">
        <v>3</v>
      </c>
      <c r="F3949" s="1" t="s">
        <v>14</v>
      </c>
      <c r="G3949" s="1" t="s">
        <v>11</v>
      </c>
      <c r="H3949" s="7" t="s">
        <v>2264</v>
      </c>
    </row>
    <row r="3950" spans="1:8" ht="12.5" x14ac:dyDescent="0.25">
      <c r="A3950" s="1" t="s">
        <v>6773</v>
      </c>
      <c r="B3950" s="1" t="s">
        <v>32</v>
      </c>
      <c r="C3950" s="1">
        <v>1</v>
      </c>
      <c r="D3950" s="6">
        <v>4</v>
      </c>
      <c r="E3950" s="6">
        <v>4</v>
      </c>
      <c r="F3950" s="1" t="s">
        <v>10</v>
      </c>
      <c r="G3950" s="1" t="s">
        <v>52</v>
      </c>
      <c r="H3950" s="7" t="s">
        <v>2264</v>
      </c>
    </row>
    <row r="3951" spans="1:8" ht="12.5" x14ac:dyDescent="0.25">
      <c r="A3951" s="1" t="s">
        <v>6775</v>
      </c>
      <c r="B3951" s="1" t="s">
        <v>87</v>
      </c>
      <c r="C3951" s="1">
        <v>1</v>
      </c>
      <c r="D3951" s="6">
        <v>1.5</v>
      </c>
      <c r="E3951" s="6">
        <v>1.5</v>
      </c>
      <c r="F3951" s="1" t="s">
        <v>52</v>
      </c>
      <c r="G3951" s="1" t="s">
        <v>52</v>
      </c>
      <c r="H3951" s="7" t="s">
        <v>2264</v>
      </c>
    </row>
    <row r="3952" spans="1:8" ht="12.5" x14ac:dyDescent="0.25">
      <c r="A3952" s="1" t="s">
        <v>6777</v>
      </c>
      <c r="B3952" s="1" t="s">
        <v>18</v>
      </c>
      <c r="C3952" s="1">
        <v>3</v>
      </c>
      <c r="D3952" s="6">
        <v>1</v>
      </c>
      <c r="E3952" s="6">
        <v>3</v>
      </c>
      <c r="F3952" s="1" t="s">
        <v>10</v>
      </c>
      <c r="G3952" s="1" t="s">
        <v>62</v>
      </c>
      <c r="H3952" s="7" t="s">
        <v>2264</v>
      </c>
    </row>
    <row r="3953" spans="1:8" ht="12.5" x14ac:dyDescent="0.25">
      <c r="A3953" s="1" t="s">
        <v>6779</v>
      </c>
      <c r="B3953" s="1" t="s">
        <v>22</v>
      </c>
      <c r="C3953" s="1">
        <v>3</v>
      </c>
      <c r="D3953" s="6">
        <v>5</v>
      </c>
      <c r="E3953" s="6">
        <v>15</v>
      </c>
      <c r="F3953" s="1" t="s">
        <v>10</v>
      </c>
      <c r="G3953" s="1" t="s">
        <v>11</v>
      </c>
      <c r="H3953" s="7" t="s">
        <v>2264</v>
      </c>
    </row>
    <row r="3954" spans="1:8" ht="12.5" x14ac:dyDescent="0.25">
      <c r="A3954" s="1" t="s">
        <v>6370</v>
      </c>
      <c r="B3954" s="1" t="s">
        <v>9</v>
      </c>
      <c r="C3954" s="1">
        <v>3</v>
      </c>
      <c r="D3954" s="6">
        <v>2</v>
      </c>
      <c r="E3954" s="6">
        <v>6</v>
      </c>
      <c r="F3954" s="1" t="s">
        <v>14</v>
      </c>
      <c r="G3954" s="1" t="s">
        <v>62</v>
      </c>
      <c r="H3954" s="7" t="s">
        <v>2264</v>
      </c>
    </row>
    <row r="3955" spans="1:8" ht="12.5" x14ac:dyDescent="0.25">
      <c r="A3955" s="1" t="s">
        <v>6782</v>
      </c>
      <c r="B3955" s="1" t="s">
        <v>9</v>
      </c>
      <c r="C3955" s="1">
        <v>5</v>
      </c>
      <c r="D3955" s="6">
        <v>2</v>
      </c>
      <c r="E3955" s="6">
        <v>10</v>
      </c>
      <c r="F3955" s="1" t="s">
        <v>26</v>
      </c>
      <c r="G3955" s="1" t="s">
        <v>62</v>
      </c>
      <c r="H3955" s="7" t="s">
        <v>2264</v>
      </c>
    </row>
    <row r="3956" spans="1:8" ht="12.5" x14ac:dyDescent="0.25">
      <c r="A3956" s="1" t="s">
        <v>6653</v>
      </c>
      <c r="B3956" s="1" t="s">
        <v>9</v>
      </c>
      <c r="C3956" s="1">
        <v>4</v>
      </c>
      <c r="D3956" s="6">
        <v>2</v>
      </c>
      <c r="E3956" s="6">
        <v>8</v>
      </c>
      <c r="F3956" s="1" t="s">
        <v>52</v>
      </c>
      <c r="G3956" s="1" t="s">
        <v>62</v>
      </c>
      <c r="H3956" s="7" t="s">
        <v>2264</v>
      </c>
    </row>
    <row r="3957" spans="1:8" ht="12.5" x14ac:dyDescent="0.25">
      <c r="A3957" s="1" t="s">
        <v>3441</v>
      </c>
      <c r="B3957" s="1" t="s">
        <v>13</v>
      </c>
      <c r="C3957" s="1">
        <v>4</v>
      </c>
      <c r="D3957" s="6">
        <v>3</v>
      </c>
      <c r="E3957" s="6">
        <v>12</v>
      </c>
      <c r="F3957" s="1" t="s">
        <v>14</v>
      </c>
      <c r="G3957" s="1" t="s">
        <v>11</v>
      </c>
      <c r="H3957" s="7" t="s">
        <v>2264</v>
      </c>
    </row>
    <row r="3958" spans="1:8" ht="12.5" x14ac:dyDescent="0.25">
      <c r="A3958" s="1" t="s">
        <v>6785</v>
      </c>
      <c r="B3958" s="1" t="s">
        <v>32</v>
      </c>
      <c r="C3958" s="1">
        <v>5</v>
      </c>
      <c r="D3958" s="6">
        <v>4</v>
      </c>
      <c r="E3958" s="6">
        <v>20</v>
      </c>
      <c r="F3958" s="1" t="s">
        <v>10</v>
      </c>
      <c r="G3958" s="1" t="s">
        <v>62</v>
      </c>
      <c r="H3958" s="7" t="s">
        <v>2264</v>
      </c>
    </row>
    <row r="3959" spans="1:8" ht="12.5" x14ac:dyDescent="0.25">
      <c r="A3959" s="1" t="s">
        <v>1873</v>
      </c>
      <c r="B3959" s="1" t="s">
        <v>49</v>
      </c>
      <c r="C3959" s="1">
        <v>5</v>
      </c>
      <c r="D3959" s="6">
        <v>3</v>
      </c>
      <c r="E3959" s="6">
        <v>15</v>
      </c>
      <c r="F3959" s="1" t="s">
        <v>26</v>
      </c>
      <c r="G3959" s="1" t="s">
        <v>52</v>
      </c>
      <c r="H3959" s="7" t="s">
        <v>2264</v>
      </c>
    </row>
    <row r="3960" spans="1:8" ht="12.5" x14ac:dyDescent="0.25">
      <c r="A3960" s="1" t="s">
        <v>1819</v>
      </c>
      <c r="B3960" s="1" t="s">
        <v>32</v>
      </c>
      <c r="C3960" s="1">
        <v>4</v>
      </c>
      <c r="D3960" s="6">
        <v>4</v>
      </c>
      <c r="E3960" s="6">
        <v>16</v>
      </c>
      <c r="F3960" s="1" t="s">
        <v>10</v>
      </c>
      <c r="G3960" s="1" t="s">
        <v>62</v>
      </c>
      <c r="H3960" s="7" t="s">
        <v>2264</v>
      </c>
    </row>
    <row r="3961" spans="1:8" ht="12.5" x14ac:dyDescent="0.25">
      <c r="A3961" s="1" t="s">
        <v>6788</v>
      </c>
      <c r="B3961" s="1" t="str">
        <f>IF(OR(ISBLANK('Raw Data'!B7269), 'Raw Data'!B7269="UNKNOWN", 'Raw Data'!B7269="ERROR"), IF('Raw Data'!D7269=1, "Cookie", IF('Raw Data'!D7269=1.5, "Tea", IF('Raw Data'!D7269=2, "Coffee", IF('Raw Data'!D7269=3, "Cake", IF('Raw Data'!D7269=4, "Sandwich", IF('Raw Data'!D7269=5, "Salad", 'Raw Data'!B7269)))))), 'Raw Data'!B7269)</f>
        <v>Tea</v>
      </c>
      <c r="C3961" s="1">
        <v>5</v>
      </c>
      <c r="D3961" s="6">
        <v>1.5</v>
      </c>
      <c r="E3961" s="6">
        <v>7.5</v>
      </c>
      <c r="F3961" s="1" t="s">
        <v>26</v>
      </c>
      <c r="G3961" s="1" t="s">
        <v>62</v>
      </c>
      <c r="H3961" s="7" t="s">
        <v>2264</v>
      </c>
    </row>
    <row r="3962" spans="1:8" ht="12.5" x14ac:dyDescent="0.25">
      <c r="A3962" s="1" t="s">
        <v>6790</v>
      </c>
      <c r="B3962" s="1" t="s">
        <v>13</v>
      </c>
      <c r="C3962" s="1">
        <v>2</v>
      </c>
      <c r="D3962" s="6">
        <v>3</v>
      </c>
      <c r="E3962" s="6">
        <v>6</v>
      </c>
      <c r="F3962" s="1" t="s">
        <v>52</v>
      </c>
      <c r="G3962" s="1" t="s">
        <v>11</v>
      </c>
      <c r="H3962" s="7" t="s">
        <v>2264</v>
      </c>
    </row>
    <row r="3963" spans="1:8" ht="12.5" x14ac:dyDescent="0.25">
      <c r="A3963" s="1" t="s">
        <v>6792</v>
      </c>
      <c r="B3963" s="1" t="s">
        <v>49</v>
      </c>
      <c r="C3963" s="1">
        <v>5</v>
      </c>
      <c r="D3963" s="6">
        <v>3</v>
      </c>
      <c r="E3963" s="6">
        <v>15</v>
      </c>
      <c r="F3963" s="1" t="s">
        <v>26</v>
      </c>
      <c r="G3963" s="1" t="s">
        <v>11</v>
      </c>
      <c r="H3963" s="7" t="s">
        <v>2264</v>
      </c>
    </row>
    <row r="3964" spans="1:8" ht="12.5" x14ac:dyDescent="0.25">
      <c r="A3964" s="1" t="s">
        <v>6794</v>
      </c>
      <c r="B3964" s="1" t="s">
        <v>13</v>
      </c>
      <c r="C3964" s="1">
        <v>3</v>
      </c>
      <c r="D3964" s="6">
        <v>3</v>
      </c>
      <c r="E3964" s="6">
        <v>9</v>
      </c>
      <c r="F3964" s="1" t="s">
        <v>26</v>
      </c>
      <c r="G3964" s="1" t="s">
        <v>52</v>
      </c>
      <c r="H3964" s="7" t="s">
        <v>2264</v>
      </c>
    </row>
    <row r="3965" spans="1:8" ht="12.5" x14ac:dyDescent="0.25">
      <c r="A3965" s="1" t="s">
        <v>6796</v>
      </c>
      <c r="B3965" s="1" t="s">
        <v>49</v>
      </c>
      <c r="C3965" s="1">
        <v>2</v>
      </c>
      <c r="D3965" s="6">
        <v>3</v>
      </c>
      <c r="E3965" s="6">
        <v>6</v>
      </c>
      <c r="F3965" s="1" t="s">
        <v>52</v>
      </c>
      <c r="G3965" s="1" t="s">
        <v>52</v>
      </c>
      <c r="H3965" s="7" t="s">
        <v>2264</v>
      </c>
    </row>
    <row r="3966" spans="1:8" ht="12.5" x14ac:dyDescent="0.25">
      <c r="A3966" s="1" t="s">
        <v>977</v>
      </c>
      <c r="B3966" s="1" t="s">
        <v>22</v>
      </c>
      <c r="C3966" s="1">
        <v>2</v>
      </c>
      <c r="D3966" s="6">
        <v>5</v>
      </c>
      <c r="E3966" s="6">
        <v>10</v>
      </c>
      <c r="F3966" s="1" t="s">
        <v>10</v>
      </c>
      <c r="G3966" s="1" t="s">
        <v>52</v>
      </c>
      <c r="H3966" s="7" t="s">
        <v>2264</v>
      </c>
    </row>
    <row r="3967" spans="1:8" ht="12.5" x14ac:dyDescent="0.25">
      <c r="A3967" s="1" t="s">
        <v>6800</v>
      </c>
      <c r="B3967" s="1" t="s">
        <v>32</v>
      </c>
      <c r="C3967" s="1">
        <v>5</v>
      </c>
      <c r="D3967" s="6">
        <v>4</v>
      </c>
      <c r="E3967" s="6">
        <v>20</v>
      </c>
      <c r="F3967" s="1" t="s">
        <v>52</v>
      </c>
      <c r="G3967" s="1" t="s">
        <v>52</v>
      </c>
      <c r="H3967" s="7" t="s">
        <v>2264</v>
      </c>
    </row>
    <row r="3968" spans="1:8" ht="12.5" x14ac:dyDescent="0.25">
      <c r="A3968" s="1" t="s">
        <v>6801</v>
      </c>
      <c r="B3968" s="1" t="s">
        <v>87</v>
      </c>
      <c r="C3968" s="1">
        <v>3</v>
      </c>
      <c r="D3968" s="6">
        <v>1.5</v>
      </c>
      <c r="E3968" s="6">
        <v>4.5</v>
      </c>
      <c r="F3968" s="1" t="s">
        <v>14</v>
      </c>
      <c r="G3968" s="1" t="s">
        <v>52</v>
      </c>
      <c r="H3968" s="7" t="s">
        <v>2264</v>
      </c>
    </row>
    <row r="3969" spans="1:8" ht="12.5" x14ac:dyDescent="0.25">
      <c r="A3969" s="1" t="s">
        <v>6803</v>
      </c>
      <c r="B3969" s="1" t="s">
        <v>22</v>
      </c>
      <c r="C3969" s="1">
        <v>1</v>
      </c>
      <c r="D3969" s="6">
        <v>5</v>
      </c>
      <c r="E3969" s="6">
        <v>5</v>
      </c>
      <c r="F3969" s="1" t="s">
        <v>14</v>
      </c>
      <c r="G3969" s="1" t="s">
        <v>62</v>
      </c>
      <c r="H3969" s="7" t="s">
        <v>2264</v>
      </c>
    </row>
    <row r="3970" spans="1:8" ht="12.5" x14ac:dyDescent="0.25">
      <c r="A3970" s="1" t="s">
        <v>5701</v>
      </c>
      <c r="B3970" s="1" t="s">
        <v>28</v>
      </c>
      <c r="C3970" s="1">
        <v>1</v>
      </c>
      <c r="D3970" s="6">
        <v>4</v>
      </c>
      <c r="E3970" s="6">
        <v>4</v>
      </c>
      <c r="F3970" s="1" t="s">
        <v>10</v>
      </c>
      <c r="G3970" s="1" t="s">
        <v>11</v>
      </c>
      <c r="H3970" s="7" t="s">
        <v>2264</v>
      </c>
    </row>
    <row r="3971" spans="1:8" ht="12.5" x14ac:dyDescent="0.25">
      <c r="A3971" s="1" t="s">
        <v>5591</v>
      </c>
      <c r="B3971" s="1" t="s">
        <v>18</v>
      </c>
      <c r="C3971" s="1">
        <v>3</v>
      </c>
      <c r="D3971" s="6">
        <v>1</v>
      </c>
      <c r="E3971" s="6">
        <v>3</v>
      </c>
      <c r="F3971" s="1" t="s">
        <v>14</v>
      </c>
      <c r="G3971" s="1" t="s">
        <v>62</v>
      </c>
      <c r="H3971" s="7" t="s">
        <v>636</v>
      </c>
    </row>
    <row r="3972" spans="1:8" ht="12.5" x14ac:dyDescent="0.25">
      <c r="A3972" s="1" t="s">
        <v>6806</v>
      </c>
      <c r="B3972" s="1" t="s">
        <v>22</v>
      </c>
      <c r="C3972" s="1">
        <v>2</v>
      </c>
      <c r="D3972" s="6">
        <v>5</v>
      </c>
      <c r="E3972" s="6">
        <v>10</v>
      </c>
      <c r="F3972" s="1" t="s">
        <v>26</v>
      </c>
      <c r="G3972" s="1" t="s">
        <v>11</v>
      </c>
      <c r="H3972" s="7" t="s">
        <v>636</v>
      </c>
    </row>
    <row r="3973" spans="1:8" ht="12.5" x14ac:dyDescent="0.25">
      <c r="A3973" s="1" t="s">
        <v>6807</v>
      </c>
      <c r="B3973" s="1" t="str">
        <f>IF(OR(ISBLANK('Raw Data'!B1200), 'Raw Data'!B1200="UNKNOWN", 'Raw Data'!B1200="ERROR"), IF('Raw Data'!D1200=1, "Cookie", IF('Raw Data'!D1200=1.5, "Tea", IF('Raw Data'!D1200=2, "Coffee", IF('Raw Data'!D1200=3, "Cake", IF('Raw Data'!D1200=4, "Sandwich", IF('Raw Data'!D1200=5, "Salad", 'Raw Data'!B1200)))))), 'Raw Data'!B1200)</f>
        <v>Cookie</v>
      </c>
      <c r="C3973" s="1">
        <v>5</v>
      </c>
      <c r="D3973" s="6">
        <v>1</v>
      </c>
      <c r="E3973" s="6">
        <v>5</v>
      </c>
      <c r="F3973" s="1" t="s">
        <v>52</v>
      </c>
      <c r="G3973" s="1" t="s">
        <v>62</v>
      </c>
      <c r="H3973" s="7" t="s">
        <v>636</v>
      </c>
    </row>
    <row r="3974" spans="1:8" ht="12.5" x14ac:dyDescent="0.25">
      <c r="A3974" s="1" t="s">
        <v>6809</v>
      </c>
      <c r="B3974" s="1" t="s">
        <v>28</v>
      </c>
      <c r="C3974" s="1">
        <v>2</v>
      </c>
      <c r="D3974" s="6">
        <f>IF(ISNUMBER('Raw Data'!D1399), 'Raw Data'!D1399, IF(B3974="Cookie", 1, IF(B3974="Tea", 1.5, IF(B3974="Coffee", 2, IF(OR(B3974="Cake", B3974="Juice"), 3, IF(OR(B3974="Sandwich", B3974="Smoothie"), 4, IF(B3974="Salad", 5,#REF!)))))))</f>
        <v>4</v>
      </c>
      <c r="E3974" s="6">
        <v>8</v>
      </c>
      <c r="F3974" s="1" t="s">
        <v>10</v>
      </c>
      <c r="G3974" s="1" t="s">
        <v>52</v>
      </c>
      <c r="H3974" s="7" t="s">
        <v>636</v>
      </c>
    </row>
    <row r="3975" spans="1:8" ht="12.5" x14ac:dyDescent="0.25">
      <c r="A3975" s="1" t="s">
        <v>6810</v>
      </c>
      <c r="B3975" s="1" t="s">
        <v>32</v>
      </c>
      <c r="C3975" s="1">
        <v>2</v>
      </c>
      <c r="D3975" s="6">
        <v>4</v>
      </c>
      <c r="E3975" s="6">
        <v>8</v>
      </c>
      <c r="F3975" s="1" t="s">
        <v>10</v>
      </c>
      <c r="G3975" s="1" t="s">
        <v>52</v>
      </c>
      <c r="H3975" s="7" t="s">
        <v>636</v>
      </c>
    </row>
    <row r="3976" spans="1:8" ht="12.5" x14ac:dyDescent="0.25">
      <c r="A3976" s="1" t="s">
        <v>243</v>
      </c>
      <c r="B3976" s="1" t="str">
        <f>IF(OR(ISBLANK('Raw Data'!B1755), 'Raw Data'!B1755="UNKNOWN", 'Raw Data'!B1755="ERROR"), IF('Raw Data'!D1755=1, "Cookie", IF('Raw Data'!D1755=1.5, "Tea", IF('Raw Data'!D1755=2, "Coffee", IF('Raw Data'!D1755=3, "Cake", IF('Raw Data'!D1755=4, "Sandwich", IF('Raw Data'!D1755=5, "Salad", 'Raw Data'!B1755)))))), 'Raw Data'!B1755)</f>
        <v>Cookie</v>
      </c>
      <c r="C3976" s="1">
        <v>4</v>
      </c>
      <c r="D3976" s="6">
        <v>1</v>
      </c>
      <c r="E3976" s="6">
        <v>4</v>
      </c>
      <c r="F3976" s="1" t="s">
        <v>26</v>
      </c>
      <c r="G3976" s="1" t="s">
        <v>11</v>
      </c>
      <c r="H3976" s="7" t="s">
        <v>636</v>
      </c>
    </row>
    <row r="3977" spans="1:8" ht="12.5" x14ac:dyDescent="0.25">
      <c r="A3977" s="1" t="s">
        <v>6812</v>
      </c>
      <c r="B3977" s="1" t="s">
        <v>9</v>
      </c>
      <c r="C3977" s="1">
        <v>2</v>
      </c>
      <c r="D3977" s="6">
        <v>2</v>
      </c>
      <c r="E3977" s="6">
        <v>4</v>
      </c>
      <c r="F3977" s="1" t="s">
        <v>52</v>
      </c>
      <c r="G3977" s="1" t="s">
        <v>52</v>
      </c>
      <c r="H3977" s="7" t="s">
        <v>636</v>
      </c>
    </row>
    <row r="3978" spans="1:8" ht="12.5" x14ac:dyDescent="0.25">
      <c r="A3978" s="1" t="s">
        <v>6814</v>
      </c>
      <c r="B3978" s="1" t="s">
        <v>49</v>
      </c>
      <c r="C3978" s="1">
        <v>2</v>
      </c>
      <c r="D3978" s="6">
        <v>3</v>
      </c>
      <c r="E3978" s="6">
        <v>6</v>
      </c>
      <c r="F3978" s="1" t="s">
        <v>10</v>
      </c>
      <c r="G3978" s="1" t="s">
        <v>11</v>
      </c>
      <c r="H3978" s="7" t="s">
        <v>636</v>
      </c>
    </row>
    <row r="3979" spans="1:8" ht="12.5" x14ac:dyDescent="0.25">
      <c r="A3979" s="1" t="s">
        <v>6816</v>
      </c>
      <c r="B3979" s="1" t="s">
        <v>32</v>
      </c>
      <c r="C3979" s="1">
        <v>2</v>
      </c>
      <c r="D3979" s="6">
        <v>4</v>
      </c>
      <c r="E3979" s="6">
        <v>8</v>
      </c>
      <c r="F3979" s="1" t="s">
        <v>52</v>
      </c>
      <c r="G3979" s="1" t="s">
        <v>62</v>
      </c>
      <c r="H3979" s="7" t="s">
        <v>636</v>
      </c>
    </row>
    <row r="3980" spans="1:8" ht="12.5" x14ac:dyDescent="0.25">
      <c r="A3980" s="1" t="s">
        <v>4403</v>
      </c>
      <c r="B3980" s="1" t="s">
        <v>28</v>
      </c>
      <c r="C3980" s="1">
        <v>3</v>
      </c>
      <c r="D3980" s="6">
        <v>4</v>
      </c>
      <c r="E3980" s="6">
        <v>12</v>
      </c>
      <c r="F3980" s="1" t="s">
        <v>10</v>
      </c>
      <c r="G3980" s="1" t="s">
        <v>52</v>
      </c>
      <c r="H3980" s="7" t="s">
        <v>636</v>
      </c>
    </row>
    <row r="3981" spans="1:8" ht="12.5" x14ac:dyDescent="0.25">
      <c r="A3981" s="1" t="s">
        <v>4797</v>
      </c>
      <c r="B3981" s="1" t="s">
        <v>9</v>
      </c>
      <c r="C3981" s="1">
        <v>4</v>
      </c>
      <c r="D3981" s="6">
        <v>2</v>
      </c>
      <c r="E3981" s="6">
        <v>8</v>
      </c>
      <c r="F3981" s="1" t="s">
        <v>26</v>
      </c>
      <c r="G3981" s="1" t="s">
        <v>52</v>
      </c>
      <c r="H3981" s="7" t="s">
        <v>636</v>
      </c>
    </row>
    <row r="3982" spans="1:8" ht="12.5" x14ac:dyDescent="0.25">
      <c r="A3982" s="1" t="s">
        <v>4688</v>
      </c>
      <c r="B3982" s="1" t="s">
        <v>87</v>
      </c>
      <c r="C3982" s="1">
        <v>1</v>
      </c>
      <c r="D3982" s="6">
        <v>1.5</v>
      </c>
      <c r="E3982" s="6">
        <v>1.5</v>
      </c>
      <c r="F3982" s="1" t="s">
        <v>14</v>
      </c>
      <c r="G3982" s="1" t="s">
        <v>52</v>
      </c>
      <c r="H3982" s="7" t="s">
        <v>636</v>
      </c>
    </row>
    <row r="3983" spans="1:8" ht="12.5" x14ac:dyDescent="0.25">
      <c r="A3983" s="1" t="s">
        <v>6821</v>
      </c>
      <c r="B3983" s="1" t="s">
        <v>49</v>
      </c>
      <c r="C3983" s="1">
        <v>3</v>
      </c>
      <c r="D3983" s="6">
        <v>3</v>
      </c>
      <c r="E3983" s="6">
        <v>9</v>
      </c>
      <c r="F3983" s="1" t="s">
        <v>10</v>
      </c>
      <c r="G3983" s="1" t="s">
        <v>11</v>
      </c>
      <c r="H3983" s="7" t="s">
        <v>636</v>
      </c>
    </row>
    <row r="3984" spans="1:8" ht="12.5" x14ac:dyDescent="0.25">
      <c r="A3984" s="1" t="s">
        <v>6822</v>
      </c>
      <c r="B3984" s="1" t="s">
        <v>9</v>
      </c>
      <c r="C3984" s="1">
        <v>4</v>
      </c>
      <c r="D3984" s="6">
        <v>2</v>
      </c>
      <c r="E3984" s="6">
        <v>8</v>
      </c>
      <c r="F3984" s="1" t="s">
        <v>26</v>
      </c>
      <c r="G3984" s="1" t="s">
        <v>52</v>
      </c>
      <c r="H3984" s="7" t="s">
        <v>636</v>
      </c>
    </row>
    <row r="3985" spans="1:8" ht="12.5" x14ac:dyDescent="0.25">
      <c r="A3985" s="1" t="s">
        <v>6824</v>
      </c>
      <c r="B3985" s="1" t="s">
        <v>22</v>
      </c>
      <c r="C3985" s="1">
        <v>2</v>
      </c>
      <c r="D3985" s="6">
        <v>5</v>
      </c>
      <c r="E3985" s="6">
        <v>10</v>
      </c>
      <c r="F3985" s="1" t="s">
        <v>10</v>
      </c>
      <c r="G3985" s="1" t="s">
        <v>52</v>
      </c>
      <c r="H3985" s="7" t="s">
        <v>636</v>
      </c>
    </row>
    <row r="3986" spans="1:8" ht="12.5" x14ac:dyDescent="0.25">
      <c r="A3986" s="1" t="s">
        <v>6826</v>
      </c>
      <c r="B3986" s="1" t="s">
        <v>49</v>
      </c>
      <c r="C3986" s="1">
        <v>4</v>
      </c>
      <c r="D3986" s="6">
        <v>3</v>
      </c>
      <c r="E3986" s="6">
        <v>12</v>
      </c>
      <c r="F3986" s="1" t="s">
        <v>52</v>
      </c>
      <c r="G3986" s="1" t="s">
        <v>52</v>
      </c>
      <c r="H3986" s="7" t="s">
        <v>636</v>
      </c>
    </row>
    <row r="3987" spans="1:8" ht="12.5" x14ac:dyDescent="0.25">
      <c r="A3987" s="1" t="s">
        <v>6828</v>
      </c>
      <c r="B3987" s="1" t="s">
        <v>32</v>
      </c>
      <c r="C3987" s="1">
        <v>2</v>
      </c>
      <c r="D3987" s="6">
        <v>4</v>
      </c>
      <c r="E3987" s="6">
        <v>8</v>
      </c>
      <c r="F3987" s="1" t="s">
        <v>14</v>
      </c>
      <c r="G3987" s="1" t="s">
        <v>11</v>
      </c>
      <c r="H3987" s="7" t="s">
        <v>636</v>
      </c>
    </row>
    <row r="3988" spans="1:8" ht="12.5" x14ac:dyDescent="0.25">
      <c r="A3988" s="1" t="s">
        <v>6564</v>
      </c>
      <c r="B3988" s="1" t="s">
        <v>22</v>
      </c>
      <c r="C3988" s="1">
        <v>2</v>
      </c>
      <c r="D3988" s="6">
        <f>IF(ISNUMBER('Raw Data'!D5082), 'Raw Data'!D5082, IF(B3988="Cookie", 1, IF(B3988="Tea", 1.5, IF(B3988="Coffee", 2, IF(OR(B3988="Cake", B3988="Juice"), 3, IF(OR(B3988="Sandwich", B3988="Smoothie"), 4, IF(B3988="Salad", 5,#REF!)))))))</f>
        <v>5</v>
      </c>
      <c r="E3988" s="6">
        <v>10</v>
      </c>
      <c r="F3988" s="1" t="s">
        <v>10</v>
      </c>
      <c r="G3988" s="1" t="s">
        <v>62</v>
      </c>
      <c r="H3988" s="7" t="s">
        <v>636</v>
      </c>
    </row>
    <row r="3989" spans="1:8" ht="12.5" x14ac:dyDescent="0.25">
      <c r="A3989" s="1" t="s">
        <v>4611</v>
      </c>
      <c r="B3989" s="1" t="s">
        <v>87</v>
      </c>
      <c r="C3989" s="1">
        <v>2</v>
      </c>
      <c r="D3989" s="6">
        <v>1.5</v>
      </c>
      <c r="E3989" s="6">
        <v>3</v>
      </c>
      <c r="F3989" s="1" t="s">
        <v>52</v>
      </c>
      <c r="G3989" s="1" t="s">
        <v>11</v>
      </c>
      <c r="H3989" s="7" t="s">
        <v>636</v>
      </c>
    </row>
    <row r="3990" spans="1:8" ht="12.5" x14ac:dyDescent="0.25">
      <c r="A3990" s="1" t="s">
        <v>6831</v>
      </c>
      <c r="B3990" s="1" t="str">
        <f>IF(OR(ISBLANK('Raw Data'!B6727), 'Raw Data'!B6727="UNKNOWN", 'Raw Data'!B6727="ERROR"), IF('Raw Data'!D6727=1, "Cookie", IF('Raw Data'!D6727=1.5, "Tea", IF('Raw Data'!D6727=2, "Coffee", IF('Raw Data'!D6727=3, "Cake", IF('Raw Data'!D6727=4, "Sandwich", IF('Raw Data'!D6727=5, "Salad", 'Raw Data'!B6727)))))), 'Raw Data'!B6727)</f>
        <v>Cookie</v>
      </c>
      <c r="C3990" s="1">
        <v>3</v>
      </c>
      <c r="D3990" s="6">
        <v>1</v>
      </c>
      <c r="E3990" s="6">
        <v>3</v>
      </c>
      <c r="F3990" s="1" t="s">
        <v>52</v>
      </c>
      <c r="G3990" s="1" t="s">
        <v>11</v>
      </c>
      <c r="H3990" s="7" t="s">
        <v>636</v>
      </c>
    </row>
    <row r="3991" spans="1:8" ht="12.5" x14ac:dyDescent="0.25">
      <c r="A3991" s="1" t="s">
        <v>6833</v>
      </c>
      <c r="B3991" s="1" t="s">
        <v>49</v>
      </c>
      <c r="C3991" s="1">
        <v>3</v>
      </c>
      <c r="D3991" s="6">
        <v>3</v>
      </c>
      <c r="E3991" s="6">
        <v>9</v>
      </c>
      <c r="F3991" s="1" t="s">
        <v>26</v>
      </c>
      <c r="G3991" s="1" t="s">
        <v>52</v>
      </c>
      <c r="H3991" s="7" t="s">
        <v>636</v>
      </c>
    </row>
    <row r="3992" spans="1:8" ht="12.5" x14ac:dyDescent="0.25">
      <c r="A3992" s="1" t="s">
        <v>6834</v>
      </c>
      <c r="B3992" s="1" t="s">
        <v>28</v>
      </c>
      <c r="C3992" s="1">
        <v>2</v>
      </c>
      <c r="D3992" s="6">
        <v>4</v>
      </c>
      <c r="E3992" s="6">
        <v>8</v>
      </c>
      <c r="F3992" s="1" t="s">
        <v>26</v>
      </c>
      <c r="G3992" s="1" t="s">
        <v>11</v>
      </c>
      <c r="H3992" s="7" t="s">
        <v>636</v>
      </c>
    </row>
    <row r="3993" spans="1:8" ht="12.5" x14ac:dyDescent="0.25">
      <c r="A3993" s="1" t="s">
        <v>6836</v>
      </c>
      <c r="B3993" s="1" t="s">
        <v>87</v>
      </c>
      <c r="C3993" s="1">
        <v>1</v>
      </c>
      <c r="D3993" s="6">
        <v>1.5</v>
      </c>
      <c r="E3993" s="6">
        <v>1.5</v>
      </c>
      <c r="F3993" s="1" t="s">
        <v>14</v>
      </c>
      <c r="G3993" s="1" t="s">
        <v>62</v>
      </c>
      <c r="H3993" s="7" t="s">
        <v>636</v>
      </c>
    </row>
    <row r="3994" spans="1:8" ht="12.5" x14ac:dyDescent="0.25">
      <c r="A3994" s="1" t="s">
        <v>3525</v>
      </c>
      <c r="B3994" s="1" t="s">
        <v>22</v>
      </c>
      <c r="C3994" s="1">
        <v>4</v>
      </c>
      <c r="D3994" s="6">
        <v>5</v>
      </c>
      <c r="E3994" s="6">
        <v>20</v>
      </c>
      <c r="F3994" s="1" t="s">
        <v>14</v>
      </c>
      <c r="G3994" s="1" t="s">
        <v>62</v>
      </c>
      <c r="H3994" s="7" t="s">
        <v>636</v>
      </c>
    </row>
    <row r="3995" spans="1:8" ht="12.5" x14ac:dyDescent="0.25">
      <c r="A3995" s="1" t="s">
        <v>3610</v>
      </c>
      <c r="B3995" s="1" t="s">
        <v>49</v>
      </c>
      <c r="C3995" s="1">
        <v>4</v>
      </c>
      <c r="D3995" s="6">
        <v>3</v>
      </c>
      <c r="E3995" s="6">
        <v>12</v>
      </c>
      <c r="F3995" s="1" t="s">
        <v>10</v>
      </c>
      <c r="G3995" s="1" t="s">
        <v>52</v>
      </c>
      <c r="H3995" s="7" t="s">
        <v>636</v>
      </c>
    </row>
    <row r="3996" spans="1:8" ht="12.5" x14ac:dyDescent="0.25">
      <c r="A3996" s="1" t="s">
        <v>6839</v>
      </c>
      <c r="B3996" s="1" t="s">
        <v>32</v>
      </c>
      <c r="C3996" s="1">
        <v>5</v>
      </c>
      <c r="D3996" s="6">
        <v>4</v>
      </c>
      <c r="E3996" s="6">
        <v>20</v>
      </c>
      <c r="F3996" s="1" t="s">
        <v>52</v>
      </c>
      <c r="G3996" s="1" t="s">
        <v>62</v>
      </c>
      <c r="H3996" s="7" t="s">
        <v>288</v>
      </c>
    </row>
    <row r="3997" spans="1:8" ht="12.5" x14ac:dyDescent="0.25">
      <c r="A3997" s="1" t="s">
        <v>6841</v>
      </c>
      <c r="B3997" s="1" t="s">
        <v>9</v>
      </c>
      <c r="C3997" s="1">
        <v>1</v>
      </c>
      <c r="D3997" s="6">
        <v>2</v>
      </c>
      <c r="E3997" s="6">
        <v>2</v>
      </c>
      <c r="F3997" s="1" t="s">
        <v>26</v>
      </c>
      <c r="G3997" s="1" t="s">
        <v>52</v>
      </c>
      <c r="H3997" s="7" t="s">
        <v>288</v>
      </c>
    </row>
    <row r="3998" spans="1:8" ht="12.5" x14ac:dyDescent="0.25">
      <c r="A3998" s="1" t="s">
        <v>6843</v>
      </c>
      <c r="B3998" s="1" t="s">
        <v>22</v>
      </c>
      <c r="C3998" s="1">
        <v>5</v>
      </c>
      <c r="D3998" s="6">
        <v>5</v>
      </c>
      <c r="E3998" s="6">
        <v>25</v>
      </c>
      <c r="F3998" s="1" t="s">
        <v>52</v>
      </c>
      <c r="G3998" s="1" t="s">
        <v>62</v>
      </c>
      <c r="H3998" s="7" t="s">
        <v>288</v>
      </c>
    </row>
    <row r="3999" spans="1:8" ht="12.5" x14ac:dyDescent="0.25">
      <c r="A3999" s="1" t="s">
        <v>6844</v>
      </c>
      <c r="B3999" s="1" t="s">
        <v>49</v>
      </c>
      <c r="C3999" s="1">
        <v>3</v>
      </c>
      <c r="D3999" s="6">
        <v>3</v>
      </c>
      <c r="E3999" s="6">
        <v>9</v>
      </c>
      <c r="F3999" s="1" t="s">
        <v>26</v>
      </c>
      <c r="G3999" s="1" t="s">
        <v>52</v>
      </c>
      <c r="H3999" s="7" t="s">
        <v>288</v>
      </c>
    </row>
    <row r="4000" spans="1:8" ht="12.5" x14ac:dyDescent="0.25">
      <c r="A4000" s="1" t="s">
        <v>171</v>
      </c>
      <c r="B4000" s="1" t="s">
        <v>22</v>
      </c>
      <c r="C4000" s="1">
        <v>1</v>
      </c>
      <c r="D4000" s="6">
        <v>5</v>
      </c>
      <c r="E4000" s="6">
        <v>5</v>
      </c>
      <c r="F4000" s="1" t="s">
        <v>14</v>
      </c>
      <c r="G4000" s="1" t="s">
        <v>11</v>
      </c>
      <c r="H4000" s="7" t="s">
        <v>288</v>
      </c>
    </row>
    <row r="4001" spans="1:8" ht="12.5" x14ac:dyDescent="0.25">
      <c r="A4001" s="1" t="s">
        <v>6847</v>
      </c>
      <c r="B4001" s="1" t="s">
        <v>87</v>
      </c>
      <c r="C4001" s="1">
        <v>3</v>
      </c>
      <c r="D4001" s="6">
        <v>1.5</v>
      </c>
      <c r="E4001" s="6">
        <v>4.5</v>
      </c>
      <c r="F4001" s="1" t="s">
        <v>52</v>
      </c>
      <c r="G4001" s="1" t="s">
        <v>62</v>
      </c>
      <c r="H4001" s="7" t="s">
        <v>288</v>
      </c>
    </row>
    <row r="4002" spans="1:8" ht="12.5" x14ac:dyDescent="0.25">
      <c r="A4002" s="1" t="s">
        <v>6849</v>
      </c>
      <c r="B4002" s="1" t="s">
        <v>13</v>
      </c>
      <c r="C4002" s="1">
        <v>4</v>
      </c>
      <c r="D4002" s="6">
        <v>3</v>
      </c>
      <c r="E4002" s="6">
        <v>12</v>
      </c>
      <c r="F4002" s="1" t="s">
        <v>26</v>
      </c>
      <c r="G4002" s="1" t="s">
        <v>11</v>
      </c>
      <c r="H4002" s="7" t="s">
        <v>288</v>
      </c>
    </row>
    <row r="4003" spans="1:8" ht="12.5" x14ac:dyDescent="0.25">
      <c r="A4003" s="1" t="s">
        <v>6124</v>
      </c>
      <c r="B4003" s="1" t="s">
        <v>22</v>
      </c>
      <c r="C4003" s="1">
        <v>1</v>
      </c>
      <c r="D4003" s="6">
        <v>5</v>
      </c>
      <c r="E4003" s="6">
        <v>5</v>
      </c>
      <c r="F4003" s="1" t="s">
        <v>26</v>
      </c>
      <c r="G4003" s="1" t="s">
        <v>11</v>
      </c>
      <c r="H4003" s="7" t="s">
        <v>288</v>
      </c>
    </row>
    <row r="4004" spans="1:8" ht="12.5" x14ac:dyDescent="0.25">
      <c r="A4004" s="1" t="s">
        <v>2962</v>
      </c>
      <c r="B4004" s="1" t="s">
        <v>49</v>
      </c>
      <c r="C4004" s="1">
        <v>3</v>
      </c>
      <c r="D4004" s="6">
        <v>3</v>
      </c>
      <c r="E4004" s="6">
        <v>9</v>
      </c>
      <c r="F4004" s="1" t="s">
        <v>26</v>
      </c>
      <c r="G4004" s="1" t="s">
        <v>11</v>
      </c>
      <c r="H4004" s="7" t="s">
        <v>288</v>
      </c>
    </row>
    <row r="4005" spans="1:8" ht="12.5" x14ac:dyDescent="0.25">
      <c r="A4005" s="1" t="s">
        <v>6852</v>
      </c>
      <c r="B4005" s="1" t="s">
        <v>9</v>
      </c>
      <c r="C4005" s="1">
        <v>1</v>
      </c>
      <c r="D4005" s="6">
        <v>2</v>
      </c>
      <c r="E4005" s="6">
        <v>2</v>
      </c>
      <c r="F4005" s="1" t="s">
        <v>10</v>
      </c>
      <c r="G4005" s="1" t="s">
        <v>62</v>
      </c>
      <c r="H4005" s="7" t="s">
        <v>288</v>
      </c>
    </row>
    <row r="4006" spans="1:8" ht="12.5" x14ac:dyDescent="0.25">
      <c r="A4006" s="1" t="s">
        <v>4363</v>
      </c>
      <c r="B4006" s="1" t="s">
        <v>32</v>
      </c>
      <c r="C4006" s="1">
        <v>3</v>
      </c>
      <c r="D4006" s="6">
        <v>4</v>
      </c>
      <c r="E4006" s="6">
        <v>12</v>
      </c>
      <c r="F4006" s="1" t="s">
        <v>26</v>
      </c>
      <c r="G4006" s="1" t="s">
        <v>52</v>
      </c>
      <c r="H4006" s="7" t="s">
        <v>288</v>
      </c>
    </row>
    <row r="4007" spans="1:8" ht="12.5" x14ac:dyDescent="0.25">
      <c r="A4007" s="1" t="s">
        <v>6855</v>
      </c>
      <c r="B4007" s="1" t="s">
        <v>22</v>
      </c>
      <c r="C4007" s="1">
        <v>3</v>
      </c>
      <c r="D4007" s="6">
        <v>5</v>
      </c>
      <c r="E4007" s="6">
        <v>15</v>
      </c>
      <c r="F4007" s="1" t="s">
        <v>26</v>
      </c>
      <c r="G4007" s="1" t="s">
        <v>52</v>
      </c>
      <c r="H4007" s="7" t="s">
        <v>288</v>
      </c>
    </row>
    <row r="4008" spans="1:8" ht="12.5" x14ac:dyDescent="0.25">
      <c r="A4008" s="1" t="s">
        <v>1759</v>
      </c>
      <c r="B4008" s="1" t="str">
        <f>IF(OR(ISBLANK('Raw Data'!B5867), 'Raw Data'!B5867="UNKNOWN", 'Raw Data'!B5867="ERROR"), IF('Raw Data'!D5867=1, "Cookie", IF('Raw Data'!D5867=1.5, "Tea", IF('Raw Data'!D5867=2, "Coffee", IF('Raw Data'!D5867=3, "Cake", IF('Raw Data'!D5867=4, "Sandwich", IF('Raw Data'!D5867=5, "Salad", 'Raw Data'!B5867)))))), 'Raw Data'!B5867)</f>
        <v>Tea</v>
      </c>
      <c r="C4008" s="1">
        <v>5</v>
      </c>
      <c r="D4008" s="6">
        <v>1.5</v>
      </c>
      <c r="E4008" s="6">
        <v>7.5</v>
      </c>
      <c r="F4008" s="1" t="s">
        <v>26</v>
      </c>
      <c r="G4008" s="1" t="s">
        <v>52</v>
      </c>
      <c r="H4008" s="7" t="s">
        <v>288</v>
      </c>
    </row>
    <row r="4009" spans="1:8" ht="12.5" x14ac:dyDescent="0.25">
      <c r="A4009" s="1" t="s">
        <v>6511</v>
      </c>
      <c r="B4009" s="1" t="s">
        <v>18</v>
      </c>
      <c r="C4009" s="1">
        <v>1</v>
      </c>
      <c r="D4009" s="6">
        <v>1</v>
      </c>
      <c r="E4009" s="6">
        <v>1</v>
      </c>
      <c r="F4009" s="1" t="s">
        <v>10</v>
      </c>
      <c r="G4009" s="1" t="s">
        <v>62</v>
      </c>
      <c r="H4009" s="7" t="s">
        <v>288</v>
      </c>
    </row>
    <row r="4010" spans="1:8" ht="12.5" x14ac:dyDescent="0.25">
      <c r="A4010" s="1" t="s">
        <v>6857</v>
      </c>
      <c r="B4010" s="1" t="s">
        <v>18</v>
      </c>
      <c r="C4010" s="1">
        <v>1</v>
      </c>
      <c r="D4010" s="6">
        <v>1</v>
      </c>
      <c r="E4010" s="6">
        <v>1</v>
      </c>
      <c r="F4010" s="1" t="s">
        <v>14</v>
      </c>
      <c r="G4010" s="1" t="s">
        <v>52</v>
      </c>
      <c r="H4010" s="7" t="s">
        <v>288</v>
      </c>
    </row>
    <row r="4011" spans="1:8" ht="12.5" x14ac:dyDescent="0.25">
      <c r="A4011" s="1" t="s">
        <v>1142</v>
      </c>
      <c r="B4011" s="1" t="s">
        <v>32</v>
      </c>
      <c r="C4011" s="1">
        <v>3</v>
      </c>
      <c r="D4011" s="6">
        <v>4</v>
      </c>
      <c r="E4011" s="6">
        <v>12</v>
      </c>
      <c r="F4011" s="1" t="s">
        <v>14</v>
      </c>
      <c r="G4011" s="1" t="s">
        <v>62</v>
      </c>
      <c r="H4011" s="7" t="s">
        <v>288</v>
      </c>
    </row>
    <row r="4012" spans="1:8" ht="12.5" x14ac:dyDescent="0.25">
      <c r="A4012" s="1" t="s">
        <v>3113</v>
      </c>
      <c r="B4012" s="1" t="s">
        <v>87</v>
      </c>
      <c r="C4012" s="1">
        <v>5</v>
      </c>
      <c r="D4012" s="6">
        <v>1.5</v>
      </c>
      <c r="E4012" s="6">
        <v>7.5</v>
      </c>
      <c r="F4012" s="1" t="s">
        <v>14</v>
      </c>
      <c r="G4012" s="1" t="s">
        <v>62</v>
      </c>
      <c r="H4012" s="7" t="s">
        <v>288</v>
      </c>
    </row>
    <row r="4013" spans="1:8" ht="12.5" x14ac:dyDescent="0.25">
      <c r="A4013" s="1" t="s">
        <v>3318</v>
      </c>
      <c r="B4013" s="1" t="s">
        <v>22</v>
      </c>
      <c r="C4013" s="1">
        <v>2</v>
      </c>
      <c r="D4013" s="6">
        <v>5</v>
      </c>
      <c r="E4013" s="6">
        <v>10</v>
      </c>
      <c r="F4013" s="1" t="s">
        <v>10</v>
      </c>
      <c r="G4013" s="1" t="s">
        <v>62</v>
      </c>
      <c r="H4013" s="7" t="s">
        <v>288</v>
      </c>
    </row>
    <row r="4014" spans="1:8" ht="12.5" x14ac:dyDescent="0.25">
      <c r="A4014" s="1" t="s">
        <v>5748</v>
      </c>
      <c r="B4014" s="1" t="s">
        <v>87</v>
      </c>
      <c r="C4014" s="1">
        <v>3</v>
      </c>
      <c r="D4014" s="6">
        <f>IF(ISNUMBER('Raw Data'!D8972), 'Raw Data'!D8972, IF(B4014="Cookie", 1, IF(B4014="Tea", 1.5, IF(B4014="Coffee", 2, IF(OR(B4014="Cake", B4014="Juice"), 3, IF(OR(B4014="Sandwich", B4014="Smoothie"), 4, IF(B4014="Salad", 5,#REF!)))))))</f>
        <v>1.5</v>
      </c>
      <c r="E4014" s="6">
        <v>4.5</v>
      </c>
      <c r="F4014" s="1" t="s">
        <v>52</v>
      </c>
      <c r="G4014" s="1" t="s">
        <v>52</v>
      </c>
      <c r="H4014" s="7" t="s">
        <v>288</v>
      </c>
    </row>
    <row r="4015" spans="1:8" ht="12.5" x14ac:dyDescent="0.25">
      <c r="A4015" s="1" t="s">
        <v>6860</v>
      </c>
      <c r="B4015" s="1" t="s">
        <v>9</v>
      </c>
      <c r="C4015" s="1">
        <v>5</v>
      </c>
      <c r="D4015" s="6">
        <v>2</v>
      </c>
      <c r="E4015" s="6">
        <v>10</v>
      </c>
      <c r="F4015" s="1" t="s">
        <v>14</v>
      </c>
      <c r="G4015" s="1" t="s">
        <v>11</v>
      </c>
      <c r="H4015" s="7" t="s">
        <v>288</v>
      </c>
    </row>
    <row r="4016" spans="1:8" ht="12.5" x14ac:dyDescent="0.25">
      <c r="A4016" s="1" t="s">
        <v>6862</v>
      </c>
      <c r="B4016" s="1" t="s">
        <v>32</v>
      </c>
      <c r="C4016" s="1">
        <v>5</v>
      </c>
      <c r="D4016" s="6">
        <v>4</v>
      </c>
      <c r="E4016" s="6">
        <v>20</v>
      </c>
      <c r="F4016" s="1" t="s">
        <v>26</v>
      </c>
      <c r="G4016" s="1" t="s">
        <v>11</v>
      </c>
      <c r="H4016" s="7" t="s">
        <v>288</v>
      </c>
    </row>
    <row r="4017" spans="1:8" ht="12.5" x14ac:dyDescent="0.25">
      <c r="A4017" s="1" t="s">
        <v>267</v>
      </c>
      <c r="B4017" s="1" t="s">
        <v>49</v>
      </c>
      <c r="C4017" s="1">
        <v>3</v>
      </c>
      <c r="D4017" s="6">
        <v>3</v>
      </c>
      <c r="E4017" s="6">
        <v>9</v>
      </c>
      <c r="F4017" s="1" t="s">
        <v>52</v>
      </c>
      <c r="G4017" s="1" t="s">
        <v>52</v>
      </c>
      <c r="H4017" s="7" t="s">
        <v>288</v>
      </c>
    </row>
    <row r="4018" spans="1:8" ht="12.5" x14ac:dyDescent="0.25">
      <c r="A4018" s="1" t="s">
        <v>6865</v>
      </c>
      <c r="B4018" s="1" t="s">
        <v>49</v>
      </c>
      <c r="C4018" s="1">
        <v>4</v>
      </c>
      <c r="D4018" s="6">
        <v>3</v>
      </c>
      <c r="E4018" s="6">
        <v>12</v>
      </c>
      <c r="F4018" s="1" t="s">
        <v>14</v>
      </c>
      <c r="G4018" s="1" t="s">
        <v>11</v>
      </c>
      <c r="H4018" s="7" t="s">
        <v>288</v>
      </c>
    </row>
    <row r="4019" spans="1:8" ht="12.5" x14ac:dyDescent="0.25">
      <c r="A4019" s="1" t="s">
        <v>6867</v>
      </c>
      <c r="B4019" s="1" t="s">
        <v>32</v>
      </c>
      <c r="C4019" s="1">
        <v>2</v>
      </c>
      <c r="D4019" s="6">
        <v>4</v>
      </c>
      <c r="E4019" s="6">
        <v>8</v>
      </c>
      <c r="F4019" s="1" t="s">
        <v>52</v>
      </c>
      <c r="G4019" s="1" t="s">
        <v>11</v>
      </c>
      <c r="H4019" s="7" t="s">
        <v>1553</v>
      </c>
    </row>
    <row r="4020" spans="1:8" ht="12.5" x14ac:dyDescent="0.25">
      <c r="A4020" s="1" t="s">
        <v>2369</v>
      </c>
      <c r="B4020" s="1" t="str">
        <f>IF(OR(ISBLANK('Raw Data'!B1680), 'Raw Data'!B1680="UNKNOWN", 'Raw Data'!B1680="ERROR"), IF('Raw Data'!D1680=1, "Cookie", IF('Raw Data'!D1680=1.5, "Tea", IF('Raw Data'!D1680=2, "Coffee", IF('Raw Data'!D1680=3, "Cake", IF('Raw Data'!D1680=4, "Sandwich", IF('Raw Data'!D1680=5, "Salad", 'Raw Data'!B1680)))))), 'Raw Data'!B1680)</f>
        <v>Cake</v>
      </c>
      <c r="C4020" s="1">
        <v>2</v>
      </c>
      <c r="D4020" s="6">
        <v>3</v>
      </c>
      <c r="E4020" s="6">
        <v>6</v>
      </c>
      <c r="F4020" s="1" t="s">
        <v>14</v>
      </c>
      <c r="G4020" s="1" t="s">
        <v>62</v>
      </c>
      <c r="H4020" s="7" t="s">
        <v>1553</v>
      </c>
    </row>
    <row r="4021" spans="1:8" ht="12.5" x14ac:dyDescent="0.25">
      <c r="A4021" s="1" t="s">
        <v>2689</v>
      </c>
      <c r="B4021" s="1" t="str">
        <f>IF(OR(ISBLANK('Raw Data'!B2114), 'Raw Data'!B2114="UNKNOWN", 'Raw Data'!B2114="ERROR"), IF('Raw Data'!D2114=1, "Cookie", IF('Raw Data'!D2114=1.5, "Tea", IF('Raw Data'!D2114=2, "Coffee", IF('Raw Data'!D2114=3, "Cake", IF('Raw Data'!D2114=4, "Sandwich", IF('Raw Data'!D2114=5, "Salad", 'Raw Data'!B2114)))))), 'Raw Data'!B2114)</f>
        <v>Coffee</v>
      </c>
      <c r="C4021" s="1">
        <v>4</v>
      </c>
      <c r="D4021" s="6">
        <v>2</v>
      </c>
      <c r="E4021" s="6">
        <v>8</v>
      </c>
      <c r="F4021" s="1" t="s">
        <v>52</v>
      </c>
      <c r="G4021" s="1" t="s">
        <v>62</v>
      </c>
      <c r="H4021" s="7" t="s">
        <v>1553</v>
      </c>
    </row>
    <row r="4022" spans="1:8" ht="12.5" x14ac:dyDescent="0.25">
      <c r="A4022" s="1" t="s">
        <v>6871</v>
      </c>
      <c r="B4022" s="1" t="str">
        <f>IF(OR(ISBLANK('Raw Data'!B2272), 'Raw Data'!B2272="UNKNOWN", 'Raw Data'!B2272="ERROR"), IF('Raw Data'!D2272=1, "Cookie", IF('Raw Data'!D2272=1.5, "Tea", IF('Raw Data'!D2272=2, "Coffee", IF('Raw Data'!D2272=3, "Cake", IF('Raw Data'!D2272=4, "Sandwich", IF('Raw Data'!D2272=5, "Salad", 'Raw Data'!B2272)))))), 'Raw Data'!B2272)</f>
        <v>Tea</v>
      </c>
      <c r="C4022" s="1">
        <f>IF(ISNUMBER('Raw Data'!C2272), 'Raw Data'!C2272, 3)</f>
        <v>3</v>
      </c>
      <c r="D4022" s="6">
        <v>1.5</v>
      </c>
      <c r="E4022" s="6">
        <v>4.5</v>
      </c>
      <c r="F4022" s="1" t="s">
        <v>52</v>
      </c>
      <c r="G4022" s="1" t="s">
        <v>11</v>
      </c>
      <c r="H4022" s="7" t="s">
        <v>1553</v>
      </c>
    </row>
    <row r="4023" spans="1:8" ht="12.5" x14ac:dyDescent="0.25">
      <c r="A4023" s="1" t="s">
        <v>3974</v>
      </c>
      <c r="B4023" s="1" t="str">
        <f>IF(OR(ISBLANK('Raw Data'!B2658), 'Raw Data'!B2658="UNKNOWN", 'Raw Data'!B2658="ERROR"), IF('Raw Data'!D2658=1, "Cookie", IF('Raw Data'!D2658=1.5, "Tea", IF('Raw Data'!D2658=2, "Coffee", IF('Raw Data'!D2658=3, "Cake", IF('Raw Data'!D2658=4, "Sandwich", IF('Raw Data'!D2658=5, "Salad", 'Raw Data'!B2658)))))), 'Raw Data'!B2658)</f>
        <v>Cake</v>
      </c>
      <c r="C4023" s="1">
        <v>4</v>
      </c>
      <c r="D4023" s="6">
        <v>3</v>
      </c>
      <c r="E4023" s="6">
        <v>12</v>
      </c>
      <c r="F4023" s="1" t="s">
        <v>52</v>
      </c>
      <c r="G4023" s="1" t="s">
        <v>52</v>
      </c>
      <c r="H4023" s="7" t="s">
        <v>1553</v>
      </c>
    </row>
    <row r="4024" spans="1:8" ht="12.5" x14ac:dyDescent="0.25">
      <c r="A4024" s="1" t="s">
        <v>6874</v>
      </c>
      <c r="B4024" s="1" t="s">
        <v>18</v>
      </c>
      <c r="C4024" s="1">
        <v>4</v>
      </c>
      <c r="D4024" s="6">
        <v>1</v>
      </c>
      <c r="E4024" s="6">
        <v>4</v>
      </c>
      <c r="F4024" s="1" t="s">
        <v>52</v>
      </c>
      <c r="G4024" s="1" t="s">
        <v>62</v>
      </c>
      <c r="H4024" s="7" t="s">
        <v>1553</v>
      </c>
    </row>
    <row r="4025" spans="1:8" ht="12.5" x14ac:dyDescent="0.25">
      <c r="A4025" s="1" t="s">
        <v>6875</v>
      </c>
      <c r="B4025" s="1" t="s">
        <v>49</v>
      </c>
      <c r="C4025" s="1">
        <v>5</v>
      </c>
      <c r="D4025" s="6">
        <v>3</v>
      </c>
      <c r="E4025" s="6">
        <v>15</v>
      </c>
      <c r="F4025" s="1" t="s">
        <v>52</v>
      </c>
      <c r="G4025" s="1" t="s">
        <v>52</v>
      </c>
      <c r="H4025" s="7" t="s">
        <v>1553</v>
      </c>
    </row>
    <row r="4026" spans="1:8" ht="12.5" x14ac:dyDescent="0.25">
      <c r="A4026" s="1" t="s">
        <v>6877</v>
      </c>
      <c r="B4026" s="1" t="s">
        <v>28</v>
      </c>
      <c r="C4026" s="1">
        <f>IF(ISNUMBER('Raw Data'!C5104), 'Raw Data'!C5104, 3)</f>
        <v>3</v>
      </c>
      <c r="D4026" s="6">
        <v>4</v>
      </c>
      <c r="E4026" s="6">
        <v>12</v>
      </c>
      <c r="F4026" s="1" t="s">
        <v>52</v>
      </c>
      <c r="G4026" s="1" t="s">
        <v>52</v>
      </c>
      <c r="H4026" s="7" t="s">
        <v>1553</v>
      </c>
    </row>
    <row r="4027" spans="1:8" ht="12.5" x14ac:dyDescent="0.25">
      <c r="A4027" s="1" t="s">
        <v>6878</v>
      </c>
      <c r="B4027" s="1" t="s">
        <v>28</v>
      </c>
      <c r="C4027" s="1">
        <v>1</v>
      </c>
      <c r="D4027" s="6">
        <v>4</v>
      </c>
      <c r="E4027" s="6">
        <v>4</v>
      </c>
      <c r="F4027" s="1" t="s">
        <v>52</v>
      </c>
      <c r="G4027" s="1" t="s">
        <v>62</v>
      </c>
      <c r="H4027" s="7" t="s">
        <v>1553</v>
      </c>
    </row>
    <row r="4028" spans="1:8" ht="12.5" x14ac:dyDescent="0.25">
      <c r="A4028" s="1" t="s">
        <v>6880</v>
      </c>
      <c r="B4028" s="1" t="s">
        <v>22</v>
      </c>
      <c r="C4028" s="1">
        <v>3</v>
      </c>
      <c r="D4028" s="6">
        <v>5</v>
      </c>
      <c r="E4028" s="6">
        <v>15</v>
      </c>
      <c r="F4028" s="1" t="s">
        <v>26</v>
      </c>
      <c r="G4028" s="1" t="s">
        <v>62</v>
      </c>
      <c r="H4028" s="7" t="s">
        <v>1553</v>
      </c>
    </row>
    <row r="4029" spans="1:8" ht="12.5" x14ac:dyDescent="0.25">
      <c r="A4029" s="1" t="s">
        <v>3042</v>
      </c>
      <c r="B4029" s="1" t="s">
        <v>13</v>
      </c>
      <c r="C4029" s="1">
        <v>4</v>
      </c>
      <c r="D4029" s="6">
        <v>3</v>
      </c>
      <c r="E4029" s="6">
        <v>12</v>
      </c>
      <c r="F4029" s="1" t="s">
        <v>14</v>
      </c>
      <c r="G4029" s="1" t="s">
        <v>52</v>
      </c>
      <c r="H4029" s="7" t="s">
        <v>1553</v>
      </c>
    </row>
    <row r="4030" spans="1:8" ht="12.5" x14ac:dyDescent="0.25">
      <c r="A4030" s="1" t="s">
        <v>6884</v>
      </c>
      <c r="B4030" s="1" t="s">
        <v>32</v>
      </c>
      <c r="C4030" s="1">
        <v>4</v>
      </c>
      <c r="D4030" s="6">
        <v>4</v>
      </c>
      <c r="E4030" s="6">
        <v>16</v>
      </c>
      <c r="F4030" s="1" t="s">
        <v>14</v>
      </c>
      <c r="G4030" s="1" t="s">
        <v>11</v>
      </c>
      <c r="H4030" s="7" t="s">
        <v>1553</v>
      </c>
    </row>
    <row r="4031" spans="1:8" ht="12.5" x14ac:dyDescent="0.25">
      <c r="A4031" s="1" t="s">
        <v>6885</v>
      </c>
      <c r="B4031" s="1" t="str">
        <f>IF(OR(ISBLANK('Raw Data'!B7564), 'Raw Data'!B7564="UNKNOWN", 'Raw Data'!B7564="ERROR"), IF('Raw Data'!D7564=1, "Cookie", IF('Raw Data'!D7564=1.5, "Tea", IF('Raw Data'!D7564=2, "Coffee", IF('Raw Data'!D7564=3, "Cake", IF('Raw Data'!D7564=4, "Sandwich", IF('Raw Data'!D7564=5, "Salad", 'Raw Data'!B7564)))))), 'Raw Data'!B7564)</f>
        <v>Coffee</v>
      </c>
      <c r="C4031" s="1">
        <v>4</v>
      </c>
      <c r="D4031" s="6">
        <v>2</v>
      </c>
      <c r="E4031" s="6">
        <v>8</v>
      </c>
      <c r="F4031" s="1" t="s">
        <v>52</v>
      </c>
      <c r="G4031" s="1" t="s">
        <v>11</v>
      </c>
      <c r="H4031" s="7" t="s">
        <v>1553</v>
      </c>
    </row>
    <row r="4032" spans="1:8" ht="12.5" x14ac:dyDescent="0.25">
      <c r="A4032" s="1" t="s">
        <v>6887</v>
      </c>
      <c r="B4032" s="1" t="s">
        <v>49</v>
      </c>
      <c r="C4032" s="1">
        <v>3</v>
      </c>
      <c r="D4032" s="6">
        <v>3</v>
      </c>
      <c r="E4032" s="6">
        <v>9</v>
      </c>
      <c r="F4032" s="1" t="s">
        <v>10</v>
      </c>
      <c r="G4032" s="1" t="s">
        <v>52</v>
      </c>
      <c r="H4032" s="7" t="s">
        <v>1553</v>
      </c>
    </row>
    <row r="4033" spans="1:8" ht="12.5" x14ac:dyDescent="0.25">
      <c r="A4033" s="1" t="s">
        <v>3292</v>
      </c>
      <c r="B4033" s="1" t="s">
        <v>32</v>
      </c>
      <c r="C4033" s="1">
        <v>5</v>
      </c>
      <c r="D4033" s="6">
        <v>4</v>
      </c>
      <c r="E4033" s="6">
        <v>20</v>
      </c>
      <c r="F4033" s="1" t="s">
        <v>26</v>
      </c>
      <c r="G4033" s="1" t="s">
        <v>62</v>
      </c>
      <c r="H4033" s="7" t="s">
        <v>1553</v>
      </c>
    </row>
    <row r="4034" spans="1:8" ht="12.5" x14ac:dyDescent="0.25">
      <c r="A4034" s="1" t="s">
        <v>6889</v>
      </c>
      <c r="B4034" s="1" t="s">
        <v>49</v>
      </c>
      <c r="C4034" s="1">
        <v>4</v>
      </c>
      <c r="D4034" s="6">
        <v>3</v>
      </c>
      <c r="E4034" s="6">
        <v>12</v>
      </c>
      <c r="F4034" s="1" t="s">
        <v>14</v>
      </c>
      <c r="G4034" s="1" t="s">
        <v>62</v>
      </c>
      <c r="H4034" s="7" t="s">
        <v>1553</v>
      </c>
    </row>
    <row r="4035" spans="1:8" ht="12.5" x14ac:dyDescent="0.25">
      <c r="A4035" s="1" t="s">
        <v>5799</v>
      </c>
      <c r="B4035" s="1" t="s">
        <v>22</v>
      </c>
      <c r="C4035" s="1">
        <v>2</v>
      </c>
      <c r="D4035" s="6">
        <v>5</v>
      </c>
      <c r="E4035" s="6">
        <v>10</v>
      </c>
      <c r="F4035" s="1" t="s">
        <v>10</v>
      </c>
      <c r="G4035" s="1" t="s">
        <v>62</v>
      </c>
      <c r="H4035" s="7" t="s">
        <v>1553</v>
      </c>
    </row>
    <row r="4036" spans="1:8" ht="12.5" x14ac:dyDescent="0.25">
      <c r="A4036" s="1" t="s">
        <v>5928</v>
      </c>
      <c r="B4036" s="1" t="s">
        <v>9</v>
      </c>
      <c r="C4036" s="1">
        <v>2</v>
      </c>
      <c r="D4036" s="6">
        <v>2</v>
      </c>
      <c r="E4036" s="6">
        <v>4</v>
      </c>
      <c r="F4036" s="1" t="s">
        <v>10</v>
      </c>
      <c r="G4036" s="1" t="s">
        <v>62</v>
      </c>
      <c r="H4036" s="7" t="s">
        <v>1553</v>
      </c>
    </row>
    <row r="4037" spans="1:8" ht="12.5" x14ac:dyDescent="0.25">
      <c r="A4037" s="1" t="s">
        <v>6893</v>
      </c>
      <c r="B4037" s="1" t="s">
        <v>32</v>
      </c>
      <c r="C4037" s="1">
        <v>4</v>
      </c>
      <c r="D4037" s="6">
        <v>4</v>
      </c>
      <c r="E4037" s="6">
        <v>16</v>
      </c>
      <c r="F4037" s="1" t="s">
        <v>52</v>
      </c>
      <c r="G4037" s="1" t="s">
        <v>52</v>
      </c>
      <c r="H4037" s="7" t="s">
        <v>1377</v>
      </c>
    </row>
    <row r="4038" spans="1:8" ht="12.5" x14ac:dyDescent="0.25">
      <c r="A4038" s="1" t="s">
        <v>6567</v>
      </c>
      <c r="B4038" s="1" t="s">
        <v>13</v>
      </c>
      <c r="C4038" s="1">
        <v>1</v>
      </c>
      <c r="D4038" s="6">
        <v>3</v>
      </c>
      <c r="E4038" s="6">
        <v>3</v>
      </c>
      <c r="F4038" s="1" t="s">
        <v>52</v>
      </c>
      <c r="G4038" s="1" t="s">
        <v>11</v>
      </c>
      <c r="H4038" s="7" t="s">
        <v>1377</v>
      </c>
    </row>
    <row r="4039" spans="1:8" ht="12.5" x14ac:dyDescent="0.25">
      <c r="A4039" s="1" t="s">
        <v>5281</v>
      </c>
      <c r="B4039" s="1" t="s">
        <v>28</v>
      </c>
      <c r="C4039" s="1">
        <f>IF(ISNUMBER('Raw Data'!C913), 'Raw Data'!C913, 3)</f>
        <v>3</v>
      </c>
      <c r="D4039" s="6">
        <v>4</v>
      </c>
      <c r="E4039" s="6">
        <v>12</v>
      </c>
      <c r="F4039" s="1" t="s">
        <v>14</v>
      </c>
      <c r="G4039" s="1" t="s">
        <v>52</v>
      </c>
      <c r="H4039" s="7" t="s">
        <v>1377</v>
      </c>
    </row>
    <row r="4040" spans="1:8" ht="12.5" x14ac:dyDescent="0.25">
      <c r="A4040" s="1" t="s">
        <v>6897</v>
      </c>
      <c r="B4040" s="1" t="s">
        <v>49</v>
      </c>
      <c r="C4040" s="1">
        <v>3</v>
      </c>
      <c r="D4040" s="6">
        <v>3</v>
      </c>
      <c r="E4040" s="6">
        <v>9</v>
      </c>
      <c r="F4040" s="1" t="s">
        <v>52</v>
      </c>
      <c r="G4040" s="1" t="s">
        <v>52</v>
      </c>
      <c r="H4040" s="7" t="s">
        <v>1377</v>
      </c>
    </row>
    <row r="4041" spans="1:8" ht="12.5" x14ac:dyDescent="0.25">
      <c r="A4041" s="1" t="s">
        <v>6898</v>
      </c>
      <c r="B4041" s="1" t="s">
        <v>87</v>
      </c>
      <c r="C4041" s="1">
        <v>1</v>
      </c>
      <c r="D4041" s="6">
        <v>1.5</v>
      </c>
      <c r="E4041" s="6">
        <v>1.5</v>
      </c>
      <c r="F4041" s="1" t="s">
        <v>10</v>
      </c>
      <c r="G4041" s="1" t="s">
        <v>52</v>
      </c>
      <c r="H4041" s="7" t="s">
        <v>1377</v>
      </c>
    </row>
    <row r="4042" spans="1:8" ht="12.5" x14ac:dyDescent="0.25">
      <c r="A4042" s="1" t="s">
        <v>6900</v>
      </c>
      <c r="B4042" s="1" t="s">
        <v>49</v>
      </c>
      <c r="C4042" s="1">
        <v>1</v>
      </c>
      <c r="D4042" s="6">
        <v>3</v>
      </c>
      <c r="E4042" s="6">
        <v>3</v>
      </c>
      <c r="F4042" s="1" t="s">
        <v>52</v>
      </c>
      <c r="G4042" s="1" t="s">
        <v>52</v>
      </c>
      <c r="H4042" s="7" t="s">
        <v>1377</v>
      </c>
    </row>
    <row r="4043" spans="1:8" ht="12.5" x14ac:dyDescent="0.25">
      <c r="A4043" s="1" t="s">
        <v>6901</v>
      </c>
      <c r="B4043" s="1" t="s">
        <v>87</v>
      </c>
      <c r="C4043" s="1">
        <v>5</v>
      </c>
      <c r="D4043" s="6">
        <v>1.5</v>
      </c>
      <c r="E4043" s="6">
        <v>7.5</v>
      </c>
      <c r="F4043" s="1" t="s">
        <v>52</v>
      </c>
      <c r="G4043" s="1" t="s">
        <v>62</v>
      </c>
      <c r="H4043" s="7" t="s">
        <v>1377</v>
      </c>
    </row>
    <row r="4044" spans="1:8" ht="12.5" x14ac:dyDescent="0.25">
      <c r="A4044" s="1" t="s">
        <v>6902</v>
      </c>
      <c r="B4044" s="1" t="s">
        <v>32</v>
      </c>
      <c r="C4044" s="1">
        <v>3</v>
      </c>
      <c r="D4044" s="6">
        <v>4</v>
      </c>
      <c r="E4044" s="6">
        <v>12</v>
      </c>
      <c r="F4044" s="1" t="s">
        <v>14</v>
      </c>
      <c r="G4044" s="1" t="s">
        <v>52</v>
      </c>
      <c r="H4044" s="7" t="s">
        <v>1377</v>
      </c>
    </row>
    <row r="4045" spans="1:8" ht="12.5" x14ac:dyDescent="0.25">
      <c r="A4045" s="1" t="s">
        <v>6904</v>
      </c>
      <c r="B4045" s="1" t="str">
        <f>IF(OR(ISBLANK('Raw Data'!B2289), 'Raw Data'!B2289="UNKNOWN", 'Raw Data'!B2289="ERROR"), IF('Raw Data'!D2289=1, "Cookie", IF('Raw Data'!D2289=1.5, "Tea", IF('Raw Data'!D2289=2, "Coffee", IF('Raw Data'!D2289=3, "Cake", IF('Raw Data'!D2289=4, "Sandwich", IF('Raw Data'!D2289=5, "Salad", 'Raw Data'!B2289)))))), 'Raw Data'!B2289)</f>
        <v>Sandwich</v>
      </c>
      <c r="C4045" s="1">
        <v>5</v>
      </c>
      <c r="D4045" s="6">
        <v>4</v>
      </c>
      <c r="E4045" s="6">
        <v>20</v>
      </c>
      <c r="F4045" s="1" t="s">
        <v>26</v>
      </c>
      <c r="G4045" s="1" t="s">
        <v>52</v>
      </c>
      <c r="H4045" s="7" t="s">
        <v>1377</v>
      </c>
    </row>
    <row r="4046" spans="1:8" ht="12.5" x14ac:dyDescent="0.25">
      <c r="A4046" s="1" t="s">
        <v>6905</v>
      </c>
      <c r="B4046" s="1" t="s">
        <v>49</v>
      </c>
      <c r="C4046" s="1">
        <v>3</v>
      </c>
      <c r="D4046" s="6">
        <v>3</v>
      </c>
      <c r="E4046" s="6">
        <v>9</v>
      </c>
      <c r="F4046" s="1" t="s">
        <v>14</v>
      </c>
      <c r="G4046" s="1" t="s">
        <v>62</v>
      </c>
      <c r="H4046" s="7" t="s">
        <v>1377</v>
      </c>
    </row>
    <row r="4047" spans="1:8" ht="12.5" x14ac:dyDescent="0.25">
      <c r="A4047" s="1" t="s">
        <v>6906</v>
      </c>
      <c r="B4047" s="1" t="s">
        <v>32</v>
      </c>
      <c r="C4047" s="1">
        <v>1</v>
      </c>
      <c r="D4047" s="6">
        <v>4</v>
      </c>
      <c r="E4047" s="6">
        <v>4</v>
      </c>
      <c r="F4047" s="1" t="s">
        <v>10</v>
      </c>
      <c r="G4047" s="1" t="s">
        <v>62</v>
      </c>
      <c r="H4047" s="7" t="s">
        <v>1377</v>
      </c>
    </row>
    <row r="4048" spans="1:8" ht="12.5" x14ac:dyDescent="0.25">
      <c r="A4048" s="1" t="s">
        <v>6908</v>
      </c>
      <c r="B4048" s="1" t="s">
        <v>22</v>
      </c>
      <c r="C4048" s="1">
        <v>1</v>
      </c>
      <c r="D4048" s="6">
        <v>5</v>
      </c>
      <c r="E4048" s="6">
        <v>5</v>
      </c>
      <c r="F4048" s="1" t="s">
        <v>26</v>
      </c>
      <c r="G4048" s="1" t="s">
        <v>11</v>
      </c>
      <c r="H4048" s="7" t="s">
        <v>1377</v>
      </c>
    </row>
    <row r="4049" spans="1:8" ht="12.5" x14ac:dyDescent="0.25">
      <c r="A4049" s="1" t="s">
        <v>6910</v>
      </c>
      <c r="B4049" s="1" t="s">
        <v>9</v>
      </c>
      <c r="C4049" s="1">
        <v>3</v>
      </c>
      <c r="D4049" s="6">
        <v>2</v>
      </c>
      <c r="E4049" s="6">
        <v>6</v>
      </c>
      <c r="F4049" s="1" t="s">
        <v>52</v>
      </c>
      <c r="G4049" s="1" t="s">
        <v>52</v>
      </c>
      <c r="H4049" s="7" t="s">
        <v>1377</v>
      </c>
    </row>
    <row r="4050" spans="1:8" ht="12.5" x14ac:dyDescent="0.25">
      <c r="A4050" s="1" t="s">
        <v>6129</v>
      </c>
      <c r="B4050" s="1" t="s">
        <v>22</v>
      </c>
      <c r="C4050" s="1">
        <v>1</v>
      </c>
      <c r="D4050" s="6">
        <v>5</v>
      </c>
      <c r="E4050" s="6">
        <v>5</v>
      </c>
      <c r="F4050" s="1" t="s">
        <v>10</v>
      </c>
      <c r="G4050" s="1" t="s">
        <v>62</v>
      </c>
      <c r="H4050" s="7" t="s">
        <v>1377</v>
      </c>
    </row>
    <row r="4051" spans="1:8" ht="12.5" x14ac:dyDescent="0.25">
      <c r="A4051" s="1" t="s">
        <v>6913</v>
      </c>
      <c r="B4051" s="1" t="s">
        <v>87</v>
      </c>
      <c r="C4051" s="1">
        <v>3</v>
      </c>
      <c r="D4051" s="6">
        <v>1.5</v>
      </c>
      <c r="E4051" s="6">
        <v>4.5</v>
      </c>
      <c r="F4051" s="1" t="s">
        <v>52</v>
      </c>
      <c r="G4051" s="1" t="s">
        <v>11</v>
      </c>
      <c r="H4051" s="7" t="s">
        <v>1377</v>
      </c>
    </row>
    <row r="4052" spans="1:8" ht="12.5" x14ac:dyDescent="0.25">
      <c r="A4052" s="1" t="s">
        <v>289</v>
      </c>
      <c r="B4052" s="1" t="s">
        <v>13</v>
      </c>
      <c r="C4052" s="1">
        <v>5</v>
      </c>
      <c r="D4052" s="6">
        <v>3</v>
      </c>
      <c r="E4052" s="6">
        <v>15</v>
      </c>
      <c r="F4052" s="1" t="s">
        <v>10</v>
      </c>
      <c r="G4052" s="1" t="s">
        <v>11</v>
      </c>
      <c r="H4052" s="7" t="s">
        <v>1377</v>
      </c>
    </row>
    <row r="4053" spans="1:8" ht="12.5" x14ac:dyDescent="0.25">
      <c r="A4053" s="1" t="s">
        <v>6915</v>
      </c>
      <c r="B4053" s="1" t="s">
        <v>9</v>
      </c>
      <c r="C4053" s="1">
        <v>4</v>
      </c>
      <c r="D4053" s="6">
        <f>IF(ISNUMBER('Raw Data'!D4425), 'Raw Data'!D4425, IF(B4053="Cookie", 1, IF(B4053="Tea", 1.5, IF(B4053="Coffee", 2, IF(OR(B4053="Cake", B4053="Juice"), 3, IF(OR(B4053="Sandwich", B4053="Smoothie"), 4, IF(B4053="Salad", 5,#REF!)))))))</f>
        <v>2</v>
      </c>
      <c r="E4053" s="6">
        <v>8</v>
      </c>
      <c r="F4053" s="1" t="s">
        <v>14</v>
      </c>
      <c r="G4053" s="1" t="s">
        <v>62</v>
      </c>
      <c r="H4053" s="7" t="s">
        <v>1377</v>
      </c>
    </row>
    <row r="4054" spans="1:8" ht="12.5" x14ac:dyDescent="0.25">
      <c r="A4054" s="1" t="s">
        <v>6916</v>
      </c>
      <c r="B4054" s="1" t="s">
        <v>28</v>
      </c>
      <c r="C4054" s="1">
        <v>3</v>
      </c>
      <c r="D4054" s="6">
        <v>4</v>
      </c>
      <c r="E4054" s="6">
        <v>12</v>
      </c>
      <c r="F4054" s="1" t="s">
        <v>52</v>
      </c>
      <c r="G4054" s="1" t="s">
        <v>62</v>
      </c>
      <c r="H4054" s="7" t="s">
        <v>1377</v>
      </c>
    </row>
    <row r="4055" spans="1:8" ht="12.5" x14ac:dyDescent="0.25">
      <c r="A4055" s="1" t="s">
        <v>6917</v>
      </c>
      <c r="B4055" s="1" t="s">
        <v>28</v>
      </c>
      <c r="C4055" s="1">
        <v>1</v>
      </c>
      <c r="D4055" s="6">
        <v>4</v>
      </c>
      <c r="E4055" s="6">
        <v>4</v>
      </c>
      <c r="F4055" s="1" t="s">
        <v>52</v>
      </c>
      <c r="G4055" s="1" t="s">
        <v>62</v>
      </c>
      <c r="H4055" s="7" t="s">
        <v>1377</v>
      </c>
    </row>
    <row r="4056" spans="1:8" ht="12.5" x14ac:dyDescent="0.25">
      <c r="A4056" s="1" t="s">
        <v>6918</v>
      </c>
      <c r="B4056" s="1" t="s">
        <v>22</v>
      </c>
      <c r="C4056" s="1">
        <v>5</v>
      </c>
      <c r="D4056" s="6">
        <v>5</v>
      </c>
      <c r="E4056" s="6">
        <v>25</v>
      </c>
      <c r="F4056" s="1" t="s">
        <v>52</v>
      </c>
      <c r="G4056" s="1" t="s">
        <v>52</v>
      </c>
      <c r="H4056" s="7" t="s">
        <v>1377</v>
      </c>
    </row>
    <row r="4057" spans="1:8" ht="12.5" x14ac:dyDescent="0.25">
      <c r="A4057" s="1" t="s">
        <v>6920</v>
      </c>
      <c r="B4057" s="1" t="s">
        <v>18</v>
      </c>
      <c r="C4057" s="1">
        <v>4</v>
      </c>
      <c r="D4057" s="6">
        <v>1</v>
      </c>
      <c r="E4057" s="6">
        <v>4</v>
      </c>
      <c r="F4057" s="1" t="s">
        <v>52</v>
      </c>
      <c r="G4057" s="1" t="s">
        <v>52</v>
      </c>
      <c r="H4057" s="7" t="s">
        <v>1377</v>
      </c>
    </row>
    <row r="4058" spans="1:8" ht="12.5" x14ac:dyDescent="0.25">
      <c r="A4058" s="1" t="s">
        <v>6922</v>
      </c>
      <c r="B4058" s="1" t="s">
        <v>9</v>
      </c>
      <c r="C4058" s="1">
        <v>2</v>
      </c>
      <c r="D4058" s="6">
        <v>2</v>
      </c>
      <c r="E4058" s="6">
        <v>4</v>
      </c>
      <c r="F4058" s="1" t="s">
        <v>14</v>
      </c>
      <c r="G4058" s="1" t="s">
        <v>62</v>
      </c>
      <c r="H4058" s="7" t="s">
        <v>1377</v>
      </c>
    </row>
    <row r="4059" spans="1:8" ht="12.5" x14ac:dyDescent="0.25">
      <c r="A4059" s="1" t="s">
        <v>6924</v>
      </c>
      <c r="B4059" s="1" t="str">
        <f>IF(OR(ISBLANK('Raw Data'!B5695), 'Raw Data'!B5695="UNKNOWN", 'Raw Data'!B5695="ERROR"), IF('Raw Data'!D5695=1, "Cookie", IF('Raw Data'!D5695=1.5, "Tea", IF('Raw Data'!D5695=2, "Coffee", IF('Raw Data'!D5695=3, "Cake", IF('Raw Data'!D5695=4, "Sandwich", IF('Raw Data'!D5695=5, "Salad", 'Raw Data'!B5695)))))), 'Raw Data'!B5695)</f>
        <v>Salad</v>
      </c>
      <c r="C4059" s="1">
        <v>1</v>
      </c>
      <c r="D4059" s="6">
        <v>5</v>
      </c>
      <c r="E4059" s="6">
        <v>5</v>
      </c>
      <c r="F4059" s="1" t="s">
        <v>10</v>
      </c>
      <c r="G4059" s="1" t="s">
        <v>52</v>
      </c>
      <c r="H4059" s="7" t="s">
        <v>1377</v>
      </c>
    </row>
    <row r="4060" spans="1:8" ht="12.5" x14ac:dyDescent="0.25">
      <c r="A4060" s="1" t="s">
        <v>6344</v>
      </c>
      <c r="B4060" s="1" t="s">
        <v>49</v>
      </c>
      <c r="C4060" s="1">
        <v>3</v>
      </c>
      <c r="D4060" s="6">
        <v>3</v>
      </c>
      <c r="E4060" s="6">
        <v>9</v>
      </c>
      <c r="F4060" s="1" t="s">
        <v>10</v>
      </c>
      <c r="G4060" s="1" t="s">
        <v>62</v>
      </c>
      <c r="H4060" s="7" t="s">
        <v>1377</v>
      </c>
    </row>
    <row r="4061" spans="1:8" ht="12.5" x14ac:dyDescent="0.25">
      <c r="A4061" s="1" t="s">
        <v>2418</v>
      </c>
      <c r="B4061" s="1" t="s">
        <v>13</v>
      </c>
      <c r="C4061" s="1">
        <v>4</v>
      </c>
      <c r="D4061" s="6">
        <v>3</v>
      </c>
      <c r="E4061" s="6">
        <v>12</v>
      </c>
      <c r="F4061" s="1" t="s">
        <v>10</v>
      </c>
      <c r="G4061" s="1" t="s">
        <v>11</v>
      </c>
      <c r="H4061" s="7" t="s">
        <v>1377</v>
      </c>
    </row>
    <row r="4062" spans="1:8" ht="12.5" x14ac:dyDescent="0.25">
      <c r="A4062" s="1" t="s">
        <v>454</v>
      </c>
      <c r="B4062" s="1" t="s">
        <v>49</v>
      </c>
      <c r="C4062" s="1">
        <v>4</v>
      </c>
      <c r="D4062" s="6">
        <v>3</v>
      </c>
      <c r="E4062" s="6">
        <v>12</v>
      </c>
      <c r="F4062" s="1" t="s">
        <v>26</v>
      </c>
      <c r="G4062" s="1" t="s">
        <v>62</v>
      </c>
      <c r="H4062" s="7" t="s">
        <v>1377</v>
      </c>
    </row>
    <row r="4063" spans="1:8" ht="12.5" x14ac:dyDescent="0.25">
      <c r="A4063" s="1" t="s">
        <v>6925</v>
      </c>
      <c r="B4063" s="1" t="s">
        <v>87</v>
      </c>
      <c r="C4063" s="1">
        <v>1</v>
      </c>
      <c r="D4063" s="6">
        <v>1.5</v>
      </c>
      <c r="E4063" s="6">
        <v>1.5</v>
      </c>
      <c r="F4063" s="1" t="s">
        <v>26</v>
      </c>
      <c r="G4063" s="1" t="s">
        <v>62</v>
      </c>
      <c r="H4063" s="7" t="s">
        <v>1377</v>
      </c>
    </row>
    <row r="4064" spans="1:8" ht="12.5" x14ac:dyDescent="0.25">
      <c r="A4064" s="1" t="s">
        <v>715</v>
      </c>
      <c r="B4064" s="1" t="s">
        <v>9</v>
      </c>
      <c r="C4064" s="1">
        <v>3</v>
      </c>
      <c r="D4064" s="6">
        <v>2</v>
      </c>
      <c r="E4064" s="6">
        <v>6</v>
      </c>
      <c r="F4064" s="1" t="s">
        <v>14</v>
      </c>
      <c r="G4064" s="1" t="s">
        <v>11</v>
      </c>
      <c r="H4064" s="7" t="s">
        <v>1377</v>
      </c>
    </row>
    <row r="4065" spans="1:8" ht="12.5" x14ac:dyDescent="0.25">
      <c r="A4065" s="1" t="s">
        <v>6926</v>
      </c>
      <c r="B4065" s="1" t="s">
        <v>13</v>
      </c>
      <c r="C4065" s="1">
        <v>4</v>
      </c>
      <c r="D4065" s="6">
        <v>3</v>
      </c>
      <c r="E4065" s="6">
        <v>12</v>
      </c>
      <c r="F4065" s="1" t="s">
        <v>10</v>
      </c>
      <c r="G4065" s="1" t="s">
        <v>62</v>
      </c>
      <c r="H4065" s="7" t="s">
        <v>1377</v>
      </c>
    </row>
    <row r="4066" spans="1:8" ht="12.5" x14ac:dyDescent="0.25">
      <c r="A4066" s="1" t="s">
        <v>6927</v>
      </c>
      <c r="B4066" s="1" t="s">
        <v>49</v>
      </c>
      <c r="C4066" s="1">
        <v>1</v>
      </c>
      <c r="D4066" s="6">
        <v>3</v>
      </c>
      <c r="E4066" s="6">
        <v>3</v>
      </c>
      <c r="F4066" s="1" t="s">
        <v>14</v>
      </c>
      <c r="G4066" s="1" t="s">
        <v>52</v>
      </c>
      <c r="H4066" s="7" t="s">
        <v>1377</v>
      </c>
    </row>
    <row r="4067" spans="1:8" ht="12.5" x14ac:dyDescent="0.25">
      <c r="A4067" s="1" t="s">
        <v>4153</v>
      </c>
      <c r="B4067" s="1" t="s">
        <v>87</v>
      </c>
      <c r="C4067" s="1">
        <v>5</v>
      </c>
      <c r="D4067" s="6">
        <v>1.5</v>
      </c>
      <c r="E4067" s="6">
        <v>7.5</v>
      </c>
      <c r="F4067" s="1" t="s">
        <v>52</v>
      </c>
      <c r="G4067" s="1" t="s">
        <v>52</v>
      </c>
      <c r="H4067" s="7" t="s">
        <v>1377</v>
      </c>
    </row>
    <row r="4068" spans="1:8" ht="12.5" x14ac:dyDescent="0.25">
      <c r="A4068" s="1" t="s">
        <v>4550</v>
      </c>
      <c r="B4068" s="1" t="s">
        <v>49</v>
      </c>
      <c r="C4068" s="1">
        <v>2</v>
      </c>
      <c r="D4068" s="6">
        <v>3</v>
      </c>
      <c r="E4068" s="6">
        <v>6</v>
      </c>
      <c r="F4068" s="1" t="s">
        <v>14</v>
      </c>
      <c r="G4068" s="1" t="s">
        <v>11</v>
      </c>
      <c r="H4068" s="7" t="s">
        <v>1377</v>
      </c>
    </row>
    <row r="4069" spans="1:8" ht="12.5" x14ac:dyDescent="0.25">
      <c r="A4069" s="1" t="s">
        <v>3770</v>
      </c>
      <c r="B4069" s="1" t="str">
        <f>IF(OR(ISBLANK('Raw Data'!B8136), 'Raw Data'!B8136="UNKNOWN", 'Raw Data'!B8136="ERROR"), IF('Raw Data'!D8136=1, "Cookie", IF('Raw Data'!D8136=1.5, "Tea", IF('Raw Data'!D8136=2, "Coffee", IF('Raw Data'!D8136=3, "Cake", IF('Raw Data'!D8136=4, "Sandwich", IF('Raw Data'!D8136=5, "Salad", 'Raw Data'!B8136)))))), 'Raw Data'!B8136)</f>
        <v>Cake</v>
      </c>
      <c r="C4069" s="1">
        <v>3</v>
      </c>
      <c r="D4069" s="6">
        <v>3</v>
      </c>
      <c r="E4069" s="6">
        <v>9</v>
      </c>
      <c r="F4069" s="1" t="s">
        <v>14</v>
      </c>
      <c r="G4069" s="1" t="s">
        <v>11</v>
      </c>
      <c r="H4069" s="7" t="s">
        <v>1377</v>
      </c>
    </row>
    <row r="4070" spans="1:8" ht="12.5" x14ac:dyDescent="0.25">
      <c r="A4070" s="1" t="s">
        <v>6888</v>
      </c>
      <c r="B4070" s="1" t="s">
        <v>87</v>
      </c>
      <c r="C4070" s="1">
        <v>3</v>
      </c>
      <c r="D4070" s="6">
        <v>1.5</v>
      </c>
      <c r="E4070" s="6">
        <v>4.5</v>
      </c>
      <c r="F4070" s="1" t="s">
        <v>52</v>
      </c>
      <c r="G4070" s="1" t="s">
        <v>62</v>
      </c>
      <c r="H4070" s="7" t="s">
        <v>1377</v>
      </c>
    </row>
    <row r="4071" spans="1:8" ht="12.5" x14ac:dyDescent="0.25">
      <c r="A4071" s="1" t="s">
        <v>5133</v>
      </c>
      <c r="B4071" s="1" t="s">
        <v>22</v>
      </c>
      <c r="C4071" s="1">
        <v>1</v>
      </c>
      <c r="D4071" s="6">
        <v>5</v>
      </c>
      <c r="E4071" s="6">
        <v>5</v>
      </c>
      <c r="F4071" s="1" t="s">
        <v>14</v>
      </c>
      <c r="G4071" s="1" t="s">
        <v>11</v>
      </c>
      <c r="H4071" s="7" t="s">
        <v>1377</v>
      </c>
    </row>
    <row r="4072" spans="1:8" ht="12.5" x14ac:dyDescent="0.25">
      <c r="A4072" s="1" t="s">
        <v>6932</v>
      </c>
      <c r="B4072" s="1" t="s">
        <v>22</v>
      </c>
      <c r="C4072" s="1">
        <f>IF(ISNUMBER('Raw Data'!C8754), 'Raw Data'!C8754, 3)</f>
        <v>3</v>
      </c>
      <c r="D4072" s="6">
        <v>5</v>
      </c>
      <c r="E4072" s="6">
        <v>15</v>
      </c>
      <c r="F4072" s="1" t="s">
        <v>52</v>
      </c>
      <c r="G4072" s="1" t="s">
        <v>11</v>
      </c>
      <c r="H4072" s="7" t="s">
        <v>1377</v>
      </c>
    </row>
    <row r="4073" spans="1:8" ht="12.5" x14ac:dyDescent="0.25">
      <c r="A4073" s="1" t="s">
        <v>6853</v>
      </c>
      <c r="B4073" s="1" t="s">
        <v>49</v>
      </c>
      <c r="C4073" s="1">
        <v>3</v>
      </c>
      <c r="D4073" s="6">
        <v>3</v>
      </c>
      <c r="E4073" s="6">
        <v>9</v>
      </c>
      <c r="F4073" s="1" t="s">
        <v>10</v>
      </c>
      <c r="G4073" s="1" t="s">
        <v>52</v>
      </c>
      <c r="H4073" s="7" t="s">
        <v>1377</v>
      </c>
    </row>
    <row r="4074" spans="1:8" ht="12.5" x14ac:dyDescent="0.25">
      <c r="A4074" s="1" t="s">
        <v>6934</v>
      </c>
      <c r="B4074" s="1" t="s">
        <v>9</v>
      </c>
      <c r="C4074" s="1">
        <v>3</v>
      </c>
      <c r="D4074" s="6">
        <v>2</v>
      </c>
      <c r="E4074" s="6">
        <v>6</v>
      </c>
      <c r="F4074" s="1" t="s">
        <v>52</v>
      </c>
      <c r="G4074" s="1" t="s">
        <v>11</v>
      </c>
      <c r="H4074" s="7" t="s">
        <v>1903</v>
      </c>
    </row>
    <row r="4075" spans="1:8" ht="12.5" x14ac:dyDescent="0.25">
      <c r="A4075" s="1" t="s">
        <v>2843</v>
      </c>
      <c r="B4075" s="1" t="s">
        <v>49</v>
      </c>
      <c r="C4075" s="1">
        <v>5</v>
      </c>
      <c r="D4075" s="6">
        <v>3</v>
      </c>
      <c r="E4075" s="6">
        <v>15</v>
      </c>
      <c r="F4075" s="1" t="s">
        <v>10</v>
      </c>
      <c r="G4075" s="1" t="s">
        <v>52</v>
      </c>
      <c r="H4075" s="7" t="s">
        <v>1903</v>
      </c>
    </row>
    <row r="4076" spans="1:8" ht="12.5" x14ac:dyDescent="0.25">
      <c r="A4076" s="1" t="s">
        <v>1794</v>
      </c>
      <c r="B4076" s="1" t="s">
        <v>18</v>
      </c>
      <c r="C4076" s="1">
        <v>3</v>
      </c>
      <c r="D4076" s="6">
        <v>1</v>
      </c>
      <c r="E4076" s="6">
        <v>3</v>
      </c>
      <c r="F4076" s="1" t="s">
        <v>14</v>
      </c>
      <c r="G4076" s="1" t="s">
        <v>11</v>
      </c>
      <c r="H4076" s="7" t="s">
        <v>1903</v>
      </c>
    </row>
    <row r="4077" spans="1:8" ht="12.5" x14ac:dyDescent="0.25">
      <c r="A4077" s="1" t="s">
        <v>6938</v>
      </c>
      <c r="B4077" s="1" t="s">
        <v>87</v>
      </c>
      <c r="C4077" s="1">
        <v>5</v>
      </c>
      <c r="D4077" s="6">
        <v>1.5</v>
      </c>
      <c r="E4077" s="6">
        <v>7.5</v>
      </c>
      <c r="F4077" s="1" t="s">
        <v>10</v>
      </c>
      <c r="G4077" s="1" t="s">
        <v>52</v>
      </c>
      <c r="H4077" s="7" t="s">
        <v>1903</v>
      </c>
    </row>
    <row r="4078" spans="1:8" ht="12.5" x14ac:dyDescent="0.25">
      <c r="A4078" s="1" t="s">
        <v>6940</v>
      </c>
      <c r="B4078" s="1" t="s">
        <v>28</v>
      </c>
      <c r="C4078" s="1">
        <v>1</v>
      </c>
      <c r="D4078" s="6">
        <v>4</v>
      </c>
      <c r="E4078" s="6">
        <v>4</v>
      </c>
      <c r="F4078" s="1" t="s">
        <v>10</v>
      </c>
      <c r="G4078" s="1" t="s">
        <v>52</v>
      </c>
      <c r="H4078" s="7" t="s">
        <v>1903</v>
      </c>
    </row>
    <row r="4079" spans="1:8" ht="12.5" x14ac:dyDescent="0.25">
      <c r="A4079" s="1" t="s">
        <v>6943</v>
      </c>
      <c r="B4079" s="1" t="s">
        <v>9</v>
      </c>
      <c r="C4079" s="1">
        <v>4</v>
      </c>
      <c r="D4079" s="6">
        <v>2</v>
      </c>
      <c r="E4079" s="6">
        <v>8</v>
      </c>
      <c r="F4079" s="1" t="s">
        <v>52</v>
      </c>
      <c r="G4079" s="1" t="s">
        <v>52</v>
      </c>
      <c r="H4079" s="7" t="s">
        <v>1903</v>
      </c>
    </row>
    <row r="4080" spans="1:8" ht="12.5" x14ac:dyDescent="0.25">
      <c r="A4080" s="1" t="s">
        <v>6945</v>
      </c>
      <c r="B4080" s="1" t="s">
        <v>49</v>
      </c>
      <c r="C4080" s="1">
        <v>2</v>
      </c>
      <c r="D4080" s="6">
        <v>3</v>
      </c>
      <c r="E4080" s="6">
        <v>6</v>
      </c>
      <c r="F4080" s="1" t="s">
        <v>14</v>
      </c>
      <c r="G4080" s="1" t="s">
        <v>52</v>
      </c>
      <c r="H4080" s="7" t="s">
        <v>1903</v>
      </c>
    </row>
    <row r="4081" spans="1:8" ht="12.5" x14ac:dyDescent="0.25">
      <c r="A4081" s="1" t="s">
        <v>6947</v>
      </c>
      <c r="B4081" s="1" t="s">
        <v>49</v>
      </c>
      <c r="C4081" s="1">
        <v>2</v>
      </c>
      <c r="D4081" s="6">
        <v>3</v>
      </c>
      <c r="E4081" s="6">
        <v>6</v>
      </c>
      <c r="F4081" s="1" t="s">
        <v>26</v>
      </c>
      <c r="G4081" s="1" t="s">
        <v>11</v>
      </c>
      <c r="H4081" s="7" t="s">
        <v>1903</v>
      </c>
    </row>
    <row r="4082" spans="1:8" ht="12.5" x14ac:dyDescent="0.25">
      <c r="A4082" s="1" t="s">
        <v>6949</v>
      </c>
      <c r="B4082" s="1" t="s">
        <v>18</v>
      </c>
      <c r="C4082" s="1">
        <v>5</v>
      </c>
      <c r="D4082" s="6">
        <v>1</v>
      </c>
      <c r="E4082" s="6">
        <v>5</v>
      </c>
      <c r="F4082" s="1" t="s">
        <v>52</v>
      </c>
      <c r="G4082" s="1" t="s">
        <v>11</v>
      </c>
      <c r="H4082" s="7" t="s">
        <v>1903</v>
      </c>
    </row>
    <row r="4083" spans="1:8" ht="12.5" x14ac:dyDescent="0.25">
      <c r="A4083" s="1" t="s">
        <v>6951</v>
      </c>
      <c r="B4083" s="1" t="s">
        <v>18</v>
      </c>
      <c r="C4083" s="1">
        <v>4</v>
      </c>
      <c r="D4083" s="6">
        <v>1</v>
      </c>
      <c r="E4083" s="6">
        <v>4</v>
      </c>
      <c r="F4083" s="1" t="s">
        <v>14</v>
      </c>
      <c r="G4083" s="1" t="s">
        <v>62</v>
      </c>
      <c r="H4083" s="7" t="s">
        <v>1903</v>
      </c>
    </row>
    <row r="4084" spans="1:8" ht="12.5" x14ac:dyDescent="0.25">
      <c r="A4084" s="1" t="s">
        <v>1604</v>
      </c>
      <c r="B4084" s="1" t="s">
        <v>87</v>
      </c>
      <c r="C4084" s="1">
        <v>5</v>
      </c>
      <c r="D4084" s="6">
        <v>1.5</v>
      </c>
      <c r="E4084" s="6">
        <v>7.5</v>
      </c>
      <c r="F4084" s="1" t="s">
        <v>10</v>
      </c>
      <c r="G4084" s="1" t="s">
        <v>11</v>
      </c>
      <c r="H4084" s="7" t="s">
        <v>1903</v>
      </c>
    </row>
    <row r="4085" spans="1:8" ht="12.5" x14ac:dyDescent="0.25">
      <c r="A4085" s="1" t="s">
        <v>6952</v>
      </c>
      <c r="B4085" s="1" t="s">
        <v>87</v>
      </c>
      <c r="C4085" s="1">
        <v>2</v>
      </c>
      <c r="D4085" s="6">
        <v>1.5</v>
      </c>
      <c r="E4085" s="6">
        <v>3</v>
      </c>
      <c r="F4085" s="1" t="s">
        <v>52</v>
      </c>
      <c r="G4085" s="1" t="s">
        <v>52</v>
      </c>
      <c r="H4085" s="7" t="s">
        <v>1903</v>
      </c>
    </row>
    <row r="4086" spans="1:8" ht="12.5" x14ac:dyDescent="0.25">
      <c r="A4086" s="1" t="s">
        <v>6955</v>
      </c>
      <c r="B4086" s="1" t="s">
        <v>13</v>
      </c>
      <c r="C4086" s="1">
        <v>3</v>
      </c>
      <c r="D4086" s="6">
        <v>3</v>
      </c>
      <c r="E4086" s="6">
        <v>9</v>
      </c>
      <c r="F4086" s="1" t="s">
        <v>14</v>
      </c>
      <c r="G4086" s="1" t="s">
        <v>62</v>
      </c>
      <c r="H4086" s="7" t="s">
        <v>1903</v>
      </c>
    </row>
    <row r="4087" spans="1:8" ht="12.5" x14ac:dyDescent="0.25">
      <c r="A4087" s="1" t="s">
        <v>5422</v>
      </c>
      <c r="B4087" s="1" t="s">
        <v>32</v>
      </c>
      <c r="C4087" s="1">
        <v>1</v>
      </c>
      <c r="D4087" s="6">
        <v>4</v>
      </c>
      <c r="E4087" s="6">
        <v>4</v>
      </c>
      <c r="F4087" s="1" t="s">
        <v>52</v>
      </c>
      <c r="G4087" s="1" t="s">
        <v>52</v>
      </c>
      <c r="H4087" s="7" t="s">
        <v>1903</v>
      </c>
    </row>
    <row r="4088" spans="1:8" ht="12.5" x14ac:dyDescent="0.25">
      <c r="A4088" s="1" t="s">
        <v>6957</v>
      </c>
      <c r="B4088" s="1" t="s">
        <v>18</v>
      </c>
      <c r="C4088" s="1">
        <f>IF(ISNUMBER('Raw Data'!C7260), 'Raw Data'!C7260, 3)</f>
        <v>3</v>
      </c>
      <c r="D4088" s="6">
        <v>1</v>
      </c>
      <c r="E4088" s="6">
        <v>3</v>
      </c>
      <c r="F4088" s="1" t="s">
        <v>52</v>
      </c>
      <c r="G4088" s="1" t="s">
        <v>62</v>
      </c>
      <c r="H4088" s="7" t="s">
        <v>1903</v>
      </c>
    </row>
    <row r="4089" spans="1:8" ht="12.5" x14ac:dyDescent="0.25">
      <c r="A4089" s="1" t="s">
        <v>6959</v>
      </c>
      <c r="B4089" s="1" t="s">
        <v>32</v>
      </c>
      <c r="C4089" s="1">
        <v>3</v>
      </c>
      <c r="D4089" s="6">
        <v>4</v>
      </c>
      <c r="E4089" s="6">
        <v>12</v>
      </c>
      <c r="F4089" s="1" t="s">
        <v>26</v>
      </c>
      <c r="G4089" s="1" t="s">
        <v>11</v>
      </c>
      <c r="H4089" s="7" t="s">
        <v>1903</v>
      </c>
    </row>
    <row r="4090" spans="1:8" ht="12.5" x14ac:dyDescent="0.25">
      <c r="A4090" s="1" t="s">
        <v>1539</v>
      </c>
      <c r="B4090" s="1" t="s">
        <v>32</v>
      </c>
      <c r="C4090" s="1">
        <f>IF(ISNUMBER('Raw Data'!C7744), 'Raw Data'!C7744, 3)</f>
        <v>3</v>
      </c>
      <c r="D4090" s="6">
        <v>4</v>
      </c>
      <c r="E4090" s="6">
        <v>12</v>
      </c>
      <c r="F4090" s="1" t="s">
        <v>52</v>
      </c>
      <c r="G4090" s="1" t="s">
        <v>11</v>
      </c>
      <c r="H4090" s="7" t="s">
        <v>1903</v>
      </c>
    </row>
    <row r="4091" spans="1:8" ht="12.5" x14ac:dyDescent="0.25">
      <c r="A4091" s="1" t="s">
        <v>6115</v>
      </c>
      <c r="B4091" s="1" t="s">
        <v>9</v>
      </c>
      <c r="C4091" s="1">
        <v>1</v>
      </c>
      <c r="D4091" s="6">
        <v>2</v>
      </c>
      <c r="E4091" s="6">
        <v>2</v>
      </c>
      <c r="F4091" s="1" t="s">
        <v>10</v>
      </c>
      <c r="G4091" s="1" t="s">
        <v>62</v>
      </c>
      <c r="H4091" s="7" t="s">
        <v>1903</v>
      </c>
    </row>
    <row r="4092" spans="1:8" ht="12.5" x14ac:dyDescent="0.25">
      <c r="A4092" s="1" t="s">
        <v>6962</v>
      </c>
      <c r="B4092" s="1" t="s">
        <v>87</v>
      </c>
      <c r="C4092" s="1">
        <v>2</v>
      </c>
      <c r="D4092" s="6">
        <v>1.5</v>
      </c>
      <c r="E4092" s="6">
        <v>3</v>
      </c>
      <c r="F4092" s="1" t="s">
        <v>52</v>
      </c>
      <c r="G4092" s="1" t="s">
        <v>52</v>
      </c>
      <c r="H4092" s="7" t="s">
        <v>1903</v>
      </c>
    </row>
    <row r="4093" spans="1:8" ht="12.5" x14ac:dyDescent="0.25">
      <c r="A4093" s="1" t="s">
        <v>2154</v>
      </c>
      <c r="B4093" s="1" t="s">
        <v>87</v>
      </c>
      <c r="C4093" s="1">
        <v>3</v>
      </c>
      <c r="D4093" s="6">
        <v>1.5</v>
      </c>
      <c r="E4093" s="6">
        <v>4.5</v>
      </c>
      <c r="F4093" s="1" t="s">
        <v>26</v>
      </c>
      <c r="G4093" s="1" t="s">
        <v>52</v>
      </c>
      <c r="H4093" s="7" t="s">
        <v>1903</v>
      </c>
    </row>
    <row r="4094" spans="1:8" ht="12.5" x14ac:dyDescent="0.25">
      <c r="A4094" s="1" t="s">
        <v>4438</v>
      </c>
      <c r="B4094" s="1" t="s">
        <v>87</v>
      </c>
      <c r="C4094" s="1">
        <v>3</v>
      </c>
      <c r="D4094" s="6">
        <v>1.5</v>
      </c>
      <c r="E4094" s="6">
        <v>4.5</v>
      </c>
      <c r="F4094" s="1" t="s">
        <v>14</v>
      </c>
      <c r="G4094" s="1" t="s">
        <v>11</v>
      </c>
      <c r="H4094" s="7" t="s">
        <v>1903</v>
      </c>
    </row>
    <row r="4095" spans="1:8" ht="12.5" x14ac:dyDescent="0.25">
      <c r="A4095" s="1" t="s">
        <v>4593</v>
      </c>
      <c r="B4095" s="1" t="s">
        <v>13</v>
      </c>
      <c r="C4095" s="1">
        <v>2</v>
      </c>
      <c r="D4095" s="6">
        <v>3</v>
      </c>
      <c r="E4095" s="6">
        <v>6</v>
      </c>
      <c r="F4095" s="1" t="s">
        <v>26</v>
      </c>
      <c r="G4095" s="1" t="s">
        <v>62</v>
      </c>
      <c r="H4095" s="7" t="s">
        <v>1903</v>
      </c>
    </row>
    <row r="4096" spans="1:8" ht="12.5" x14ac:dyDescent="0.25">
      <c r="A4096" s="1" t="s">
        <v>2307</v>
      </c>
      <c r="B4096" s="1" t="s">
        <v>22</v>
      </c>
      <c r="C4096" s="1">
        <v>2</v>
      </c>
      <c r="D4096" s="6">
        <v>5</v>
      </c>
      <c r="E4096" s="6">
        <v>10</v>
      </c>
      <c r="F4096" s="1" t="s">
        <v>26</v>
      </c>
      <c r="G4096" s="1" t="s">
        <v>52</v>
      </c>
      <c r="H4096" s="7" t="s">
        <v>1903</v>
      </c>
    </row>
    <row r="4097" spans="1:8" ht="12.5" x14ac:dyDescent="0.25">
      <c r="A4097" s="1" t="s">
        <v>6966</v>
      </c>
      <c r="B4097" s="1" t="s">
        <v>9</v>
      </c>
      <c r="C4097" s="1">
        <v>4</v>
      </c>
      <c r="D4097" s="6">
        <v>2</v>
      </c>
      <c r="E4097" s="6">
        <v>8</v>
      </c>
      <c r="F4097" s="1" t="s">
        <v>52</v>
      </c>
      <c r="G4097" s="1" t="s">
        <v>62</v>
      </c>
      <c r="H4097" s="7" t="s">
        <v>389</v>
      </c>
    </row>
    <row r="4098" spans="1:8" ht="12.5" x14ac:dyDescent="0.25">
      <c r="A4098" s="1" t="s">
        <v>6968</v>
      </c>
      <c r="B4098" s="1" t="s">
        <v>18</v>
      </c>
      <c r="C4098" s="1">
        <v>2</v>
      </c>
      <c r="D4098" s="6">
        <f>IF(ISNUMBER('Raw Data'!D338), 'Raw Data'!D338, IF(B4098="Cookie", 1, IF(B4098="Tea", 1.5, IF(B4098="Coffee", 2, IF(OR(B4098="Cake", B4098="Juice"), 3, IF(OR(B4098="Sandwich", B4098="Smoothie"), 4, IF(B4098="Salad", 5,#REF!)))))))</f>
        <v>1</v>
      </c>
      <c r="E4098" s="6">
        <v>2</v>
      </c>
      <c r="F4098" s="1" t="s">
        <v>52</v>
      </c>
      <c r="G4098" s="1" t="s">
        <v>52</v>
      </c>
      <c r="H4098" s="7" t="s">
        <v>389</v>
      </c>
    </row>
    <row r="4099" spans="1:8" ht="12.5" x14ac:dyDescent="0.25">
      <c r="A4099" s="1" t="s">
        <v>6970</v>
      </c>
      <c r="B4099" s="1" t="s">
        <v>22</v>
      </c>
      <c r="C4099" s="1">
        <v>2</v>
      </c>
      <c r="D4099" s="6">
        <v>5</v>
      </c>
      <c r="E4099" s="6">
        <v>10</v>
      </c>
      <c r="F4099" s="1" t="s">
        <v>26</v>
      </c>
      <c r="G4099" s="1" t="s">
        <v>11</v>
      </c>
      <c r="H4099" s="7" t="s">
        <v>389</v>
      </c>
    </row>
    <row r="4100" spans="1:8" ht="12.5" x14ac:dyDescent="0.25">
      <c r="A4100" s="1" t="s">
        <v>6676</v>
      </c>
      <c r="B4100" s="1" t="s">
        <v>9</v>
      </c>
      <c r="C4100" s="1">
        <v>2</v>
      </c>
      <c r="D4100" s="6">
        <v>2</v>
      </c>
      <c r="E4100" s="6">
        <v>4</v>
      </c>
      <c r="F4100" s="1" t="s">
        <v>10</v>
      </c>
      <c r="G4100" s="1" t="s">
        <v>52</v>
      </c>
      <c r="H4100" s="7" t="s">
        <v>389</v>
      </c>
    </row>
    <row r="4101" spans="1:8" ht="12.5" x14ac:dyDescent="0.25">
      <c r="A4101" s="1" t="s">
        <v>2022</v>
      </c>
      <c r="B4101" s="1" t="s">
        <v>28</v>
      </c>
      <c r="C4101" s="1">
        <v>3</v>
      </c>
      <c r="D4101" s="6">
        <v>4</v>
      </c>
      <c r="E4101" s="6">
        <v>12</v>
      </c>
      <c r="F4101" s="1" t="s">
        <v>26</v>
      </c>
      <c r="G4101" s="1" t="s">
        <v>62</v>
      </c>
      <c r="H4101" s="7" t="s">
        <v>389</v>
      </c>
    </row>
    <row r="4102" spans="1:8" ht="12.5" x14ac:dyDescent="0.25">
      <c r="A4102" s="1" t="s">
        <v>5462</v>
      </c>
      <c r="B4102" s="1" t="s">
        <v>18</v>
      </c>
      <c r="C4102" s="1">
        <v>1</v>
      </c>
      <c r="D4102" s="6">
        <v>1</v>
      </c>
      <c r="E4102" s="6">
        <v>1</v>
      </c>
      <c r="F4102" s="1" t="s">
        <v>10</v>
      </c>
      <c r="G4102" s="1" t="s">
        <v>52</v>
      </c>
      <c r="H4102" s="7" t="s">
        <v>389</v>
      </c>
    </row>
    <row r="4103" spans="1:8" ht="12.5" x14ac:dyDescent="0.25">
      <c r="A4103" s="1" t="s">
        <v>6972</v>
      </c>
      <c r="B4103" s="1" t="s">
        <v>13</v>
      </c>
      <c r="C4103" s="1">
        <v>3</v>
      </c>
      <c r="D4103" s="6">
        <v>3</v>
      </c>
      <c r="E4103" s="6">
        <v>9</v>
      </c>
      <c r="F4103" s="1" t="s">
        <v>10</v>
      </c>
      <c r="G4103" s="1" t="s">
        <v>11</v>
      </c>
      <c r="H4103" s="7" t="s">
        <v>389</v>
      </c>
    </row>
    <row r="4104" spans="1:8" ht="12.5" x14ac:dyDescent="0.25">
      <c r="A4104" s="1" t="s">
        <v>6974</v>
      </c>
      <c r="B4104" s="1" t="s">
        <v>87</v>
      </c>
      <c r="C4104" s="1">
        <v>4</v>
      </c>
      <c r="D4104" s="6">
        <v>1.5</v>
      </c>
      <c r="E4104" s="6">
        <v>6</v>
      </c>
      <c r="F4104" s="1" t="s">
        <v>26</v>
      </c>
      <c r="G4104" s="1" t="s">
        <v>11</v>
      </c>
      <c r="H4104" s="7" t="s">
        <v>389</v>
      </c>
    </row>
    <row r="4105" spans="1:8" ht="12.5" x14ac:dyDescent="0.25">
      <c r="A4105" s="1" t="s">
        <v>3108</v>
      </c>
      <c r="B4105" s="1" t="s">
        <v>32</v>
      </c>
      <c r="C4105" s="1">
        <v>2</v>
      </c>
      <c r="D4105" s="6">
        <v>4</v>
      </c>
      <c r="E4105" s="6">
        <v>8</v>
      </c>
      <c r="F4105" s="1" t="s">
        <v>52</v>
      </c>
      <c r="G4105" s="1" t="s">
        <v>52</v>
      </c>
      <c r="H4105" s="7" t="s">
        <v>389</v>
      </c>
    </row>
    <row r="4106" spans="1:8" ht="12.5" x14ac:dyDescent="0.25">
      <c r="A4106" s="1" t="s">
        <v>6976</v>
      </c>
      <c r="B4106" s="1" t="s">
        <v>18</v>
      </c>
      <c r="C4106" s="1">
        <v>4</v>
      </c>
      <c r="D4106" s="6">
        <v>1</v>
      </c>
      <c r="E4106" s="6">
        <v>4</v>
      </c>
      <c r="F4106" s="1" t="s">
        <v>10</v>
      </c>
      <c r="G4106" s="1" t="s">
        <v>62</v>
      </c>
      <c r="H4106" s="7" t="s">
        <v>389</v>
      </c>
    </row>
    <row r="4107" spans="1:8" ht="12.5" x14ac:dyDescent="0.25">
      <c r="A4107" s="1" t="s">
        <v>6977</v>
      </c>
      <c r="B4107" s="1" t="s">
        <v>32</v>
      </c>
      <c r="C4107" s="1">
        <v>3</v>
      </c>
      <c r="D4107" s="6">
        <v>4</v>
      </c>
      <c r="E4107" s="6">
        <v>12</v>
      </c>
      <c r="F4107" s="1" t="s">
        <v>26</v>
      </c>
      <c r="G4107" s="1" t="s">
        <v>11</v>
      </c>
      <c r="H4107" s="7" t="s">
        <v>389</v>
      </c>
    </row>
    <row r="4108" spans="1:8" ht="12.5" x14ac:dyDescent="0.25">
      <c r="A4108" s="1" t="s">
        <v>6139</v>
      </c>
      <c r="B4108" s="1" t="s">
        <v>22</v>
      </c>
      <c r="C4108" s="1">
        <v>2</v>
      </c>
      <c r="D4108" s="6">
        <v>5</v>
      </c>
      <c r="E4108" s="6">
        <v>10</v>
      </c>
      <c r="F4108" s="1" t="s">
        <v>10</v>
      </c>
      <c r="G4108" s="1" t="s">
        <v>52</v>
      </c>
      <c r="H4108" s="7" t="s">
        <v>389</v>
      </c>
    </row>
    <row r="4109" spans="1:8" ht="12.5" x14ac:dyDescent="0.25">
      <c r="A4109" s="1" t="s">
        <v>4678</v>
      </c>
      <c r="B4109" s="1" t="s">
        <v>28</v>
      </c>
      <c r="C4109" s="1">
        <v>3</v>
      </c>
      <c r="D4109" s="6">
        <v>4</v>
      </c>
      <c r="E4109" s="6">
        <v>12</v>
      </c>
      <c r="F4109" s="1" t="s">
        <v>10</v>
      </c>
      <c r="G4109" s="1" t="s">
        <v>52</v>
      </c>
      <c r="H4109" s="7" t="s">
        <v>389</v>
      </c>
    </row>
    <row r="4110" spans="1:8" ht="12.5" x14ac:dyDescent="0.25">
      <c r="A4110" s="1" t="s">
        <v>6979</v>
      </c>
      <c r="B4110" s="1" t="s">
        <v>87</v>
      </c>
      <c r="C4110" s="1">
        <v>2</v>
      </c>
      <c r="D4110" s="6">
        <v>1.5</v>
      </c>
      <c r="E4110" s="6">
        <v>3</v>
      </c>
      <c r="F4110" s="1" t="s">
        <v>14</v>
      </c>
      <c r="G4110" s="1" t="s">
        <v>11</v>
      </c>
      <c r="H4110" s="7" t="s">
        <v>389</v>
      </c>
    </row>
    <row r="4111" spans="1:8" ht="12.5" x14ac:dyDescent="0.25">
      <c r="A4111" s="1" t="s">
        <v>6980</v>
      </c>
      <c r="B4111" s="1" t="s">
        <v>49</v>
      </c>
      <c r="C4111" s="1">
        <v>5</v>
      </c>
      <c r="D4111" s="6">
        <v>3</v>
      </c>
      <c r="E4111" s="6">
        <v>15</v>
      </c>
      <c r="F4111" s="1" t="s">
        <v>52</v>
      </c>
      <c r="G4111" s="1" t="s">
        <v>11</v>
      </c>
      <c r="H4111" s="7" t="s">
        <v>389</v>
      </c>
    </row>
    <row r="4112" spans="1:8" ht="12.5" x14ac:dyDescent="0.25">
      <c r="A4112" s="1" t="s">
        <v>6639</v>
      </c>
      <c r="B4112" s="1" t="s">
        <v>18</v>
      </c>
      <c r="C4112" s="1">
        <v>3</v>
      </c>
      <c r="D4112" s="6">
        <v>1</v>
      </c>
      <c r="E4112" s="6">
        <v>3</v>
      </c>
      <c r="F4112" s="1" t="s">
        <v>52</v>
      </c>
      <c r="G4112" s="1" t="s">
        <v>52</v>
      </c>
      <c r="H4112" s="7" t="s">
        <v>389</v>
      </c>
    </row>
    <row r="4113" spans="1:8" ht="12.5" x14ac:dyDescent="0.25">
      <c r="A4113" s="1" t="s">
        <v>6983</v>
      </c>
      <c r="B4113" s="1" t="s">
        <v>13</v>
      </c>
      <c r="C4113" s="1">
        <v>3</v>
      </c>
      <c r="D4113" s="6">
        <v>3</v>
      </c>
      <c r="E4113" s="6">
        <v>9</v>
      </c>
      <c r="F4113" s="1" t="s">
        <v>52</v>
      </c>
      <c r="G4113" s="1" t="s">
        <v>52</v>
      </c>
      <c r="H4113" s="7" t="s">
        <v>389</v>
      </c>
    </row>
    <row r="4114" spans="1:8" ht="12.5" x14ac:dyDescent="0.25">
      <c r="A4114" s="1" t="s">
        <v>6984</v>
      </c>
      <c r="B4114" s="1" t="s">
        <v>22</v>
      </c>
      <c r="C4114" s="1">
        <v>5</v>
      </c>
      <c r="D4114" s="6">
        <v>5</v>
      </c>
      <c r="E4114" s="6">
        <v>25</v>
      </c>
      <c r="F4114" s="1" t="s">
        <v>14</v>
      </c>
      <c r="G4114" s="1" t="s">
        <v>52</v>
      </c>
      <c r="H4114" s="7" t="s">
        <v>389</v>
      </c>
    </row>
    <row r="4115" spans="1:8" ht="12.5" x14ac:dyDescent="0.25">
      <c r="A4115" s="1" t="s">
        <v>1286</v>
      </c>
      <c r="B4115" s="1" t="s">
        <v>32</v>
      </c>
      <c r="C4115" s="1">
        <v>4</v>
      </c>
      <c r="D4115" s="6">
        <v>4</v>
      </c>
      <c r="E4115" s="6">
        <v>16</v>
      </c>
      <c r="F4115" s="1" t="s">
        <v>10</v>
      </c>
      <c r="G4115" s="1" t="s">
        <v>11</v>
      </c>
      <c r="H4115" s="7" t="s">
        <v>389</v>
      </c>
    </row>
    <row r="4116" spans="1:8" ht="12.5" x14ac:dyDescent="0.25">
      <c r="A4116" s="1" t="s">
        <v>6986</v>
      </c>
      <c r="B4116" s="1" t="s">
        <v>49</v>
      </c>
      <c r="C4116" s="1">
        <v>3</v>
      </c>
      <c r="D4116" s="6">
        <v>3</v>
      </c>
      <c r="E4116" s="6">
        <v>9</v>
      </c>
      <c r="F4116" s="1" t="s">
        <v>14</v>
      </c>
      <c r="G4116" s="1" t="s">
        <v>62</v>
      </c>
      <c r="H4116" s="7" t="s">
        <v>389</v>
      </c>
    </row>
    <row r="4117" spans="1:8" ht="12.5" x14ac:dyDescent="0.25">
      <c r="A4117" s="1" t="s">
        <v>1516</v>
      </c>
      <c r="B4117" s="1" t="s">
        <v>18</v>
      </c>
      <c r="C4117" s="1">
        <v>2</v>
      </c>
      <c r="D4117" s="6">
        <v>1</v>
      </c>
      <c r="E4117" s="6">
        <v>2</v>
      </c>
      <c r="F4117" s="1" t="s">
        <v>26</v>
      </c>
      <c r="G4117" s="1" t="s">
        <v>11</v>
      </c>
      <c r="H4117" s="7" t="s">
        <v>389</v>
      </c>
    </row>
    <row r="4118" spans="1:8" ht="12.5" x14ac:dyDescent="0.25">
      <c r="A4118" s="1" t="s">
        <v>6987</v>
      </c>
      <c r="B4118" s="1" t="s">
        <v>49</v>
      </c>
      <c r="C4118" s="1">
        <v>4</v>
      </c>
      <c r="D4118" s="6">
        <f>IF(ISNUMBER('Raw Data'!D7989), 'Raw Data'!D7989, IF(B4118="Cookie", 1, IF(B4118="Tea", 1.5, IF(B4118="Coffee", 2, IF(OR(B4118="Cake", B4118="Juice"), 3, IF(OR(B4118="Sandwich", B4118="Smoothie"), 4, IF(B4118="Salad", 5,#REF!)))))))</f>
        <v>3</v>
      </c>
      <c r="E4118" s="6">
        <v>12</v>
      </c>
      <c r="F4118" s="1" t="s">
        <v>14</v>
      </c>
      <c r="G4118" s="1" t="s">
        <v>52</v>
      </c>
      <c r="H4118" s="7" t="s">
        <v>389</v>
      </c>
    </row>
    <row r="4119" spans="1:8" ht="12.5" x14ac:dyDescent="0.25">
      <c r="A4119" s="1" t="s">
        <v>6989</v>
      </c>
      <c r="B4119" s="1" t="str">
        <f>IF(OR(ISBLANK('Raw Data'!B8666), 'Raw Data'!B8666="UNKNOWN", 'Raw Data'!B8666="ERROR"), IF('Raw Data'!D8666=1, "Cookie", IF('Raw Data'!D8666=1.5, "Tea", IF('Raw Data'!D8666=2, "Coffee", IF('Raw Data'!D8666=3, "Cake", IF('Raw Data'!D8666=4, "Sandwich", IF('Raw Data'!D8666=5, "Salad", 'Raw Data'!B8666)))))), 'Raw Data'!B8666)</f>
        <v>Coffee</v>
      </c>
      <c r="C4119" s="1">
        <v>3</v>
      </c>
      <c r="D4119" s="6">
        <v>2</v>
      </c>
      <c r="E4119" s="6">
        <v>6</v>
      </c>
      <c r="F4119" s="1" t="s">
        <v>14</v>
      </c>
      <c r="G4119" s="1" t="s">
        <v>11</v>
      </c>
      <c r="H4119" s="7" t="s">
        <v>389</v>
      </c>
    </row>
    <row r="4120" spans="1:8" ht="12.5" x14ac:dyDescent="0.25">
      <c r="A4120" s="1" t="s">
        <v>6991</v>
      </c>
      <c r="B4120" s="1" t="s">
        <v>32</v>
      </c>
      <c r="C4120" s="1">
        <v>4</v>
      </c>
      <c r="D4120" s="6">
        <v>4</v>
      </c>
      <c r="E4120" s="6">
        <v>16</v>
      </c>
      <c r="F4120" s="1" t="s">
        <v>26</v>
      </c>
      <c r="G4120" s="1" t="s">
        <v>52</v>
      </c>
      <c r="H4120" s="7" t="s">
        <v>389</v>
      </c>
    </row>
    <row r="4121" spans="1:8" ht="12.5" x14ac:dyDescent="0.25">
      <c r="A4121" s="1" t="s">
        <v>6993</v>
      </c>
      <c r="B4121" s="1" t="str">
        <f>IF(OR(ISBLANK('Raw Data'!B9429), 'Raw Data'!B9429="UNKNOWN", 'Raw Data'!B9429="ERROR"), IF('Raw Data'!D9429=1, "Cookie", IF('Raw Data'!D9429=1.5, "Tea", IF('Raw Data'!D9429=2, "Coffee", IF('Raw Data'!D9429=3, "Cake", IF('Raw Data'!D9429=4, "Sandwich", IF('Raw Data'!D9429=5, "Salad", 'Raw Data'!B9429)))))), 'Raw Data'!B9429)</f>
        <v>Cake</v>
      </c>
      <c r="C4121" s="1">
        <v>4</v>
      </c>
      <c r="D4121" s="6">
        <v>3</v>
      </c>
      <c r="E4121" s="6">
        <v>12</v>
      </c>
      <c r="F4121" s="1" t="s">
        <v>26</v>
      </c>
      <c r="G4121" s="1" t="s">
        <v>52</v>
      </c>
      <c r="H4121" s="7" t="s">
        <v>389</v>
      </c>
    </row>
    <row r="4122" spans="1:8" ht="12.5" x14ac:dyDescent="0.25">
      <c r="A4122" s="1" t="s">
        <v>6995</v>
      </c>
      <c r="B4122" s="1" t="s">
        <v>49</v>
      </c>
      <c r="C4122" s="1">
        <v>1</v>
      </c>
      <c r="D4122" s="6">
        <v>3</v>
      </c>
      <c r="E4122" s="6">
        <v>3</v>
      </c>
      <c r="F4122" s="1" t="s">
        <v>52</v>
      </c>
      <c r="G4122" s="1" t="s">
        <v>11</v>
      </c>
      <c r="H4122" s="7" t="s">
        <v>389</v>
      </c>
    </row>
    <row r="4123" spans="1:8" ht="12.5" x14ac:dyDescent="0.25">
      <c r="A4123" s="1" t="s">
        <v>6996</v>
      </c>
      <c r="B4123" s="1" t="s">
        <v>28</v>
      </c>
      <c r="C4123" s="1">
        <v>1</v>
      </c>
      <c r="D4123" s="6">
        <v>4</v>
      </c>
      <c r="E4123" s="6">
        <v>4</v>
      </c>
      <c r="F4123" s="1" t="s">
        <v>26</v>
      </c>
      <c r="G4123" s="1" t="s">
        <v>52</v>
      </c>
      <c r="H4123" s="7" t="s">
        <v>600</v>
      </c>
    </row>
    <row r="4124" spans="1:8" ht="12.5" x14ac:dyDescent="0.25">
      <c r="A4124" s="1" t="s">
        <v>6998</v>
      </c>
      <c r="B4124" s="1" t="s">
        <v>18</v>
      </c>
      <c r="C4124" s="1">
        <v>4</v>
      </c>
      <c r="D4124" s="6">
        <v>1</v>
      </c>
      <c r="E4124" s="6">
        <v>4</v>
      </c>
      <c r="F4124" s="1" t="s">
        <v>26</v>
      </c>
      <c r="G4124" s="1" t="s">
        <v>11</v>
      </c>
      <c r="H4124" s="7" t="s">
        <v>600</v>
      </c>
    </row>
    <row r="4125" spans="1:8" ht="12.5" x14ac:dyDescent="0.25">
      <c r="A4125" s="1" t="s">
        <v>3929</v>
      </c>
      <c r="B4125" s="1" t="s">
        <v>49</v>
      </c>
      <c r="C4125" s="1">
        <v>5</v>
      </c>
      <c r="D4125" s="6">
        <v>3</v>
      </c>
      <c r="E4125" s="6">
        <v>15</v>
      </c>
      <c r="F4125" s="1" t="s">
        <v>14</v>
      </c>
      <c r="G4125" s="1" t="s">
        <v>52</v>
      </c>
      <c r="H4125" s="7" t="s">
        <v>600</v>
      </c>
    </row>
    <row r="4126" spans="1:8" ht="12.5" x14ac:dyDescent="0.25">
      <c r="A4126" s="1" t="s">
        <v>6999</v>
      </c>
      <c r="B4126" s="1" t="s">
        <v>22</v>
      </c>
      <c r="C4126" s="1">
        <v>4</v>
      </c>
      <c r="D4126" s="6">
        <v>5</v>
      </c>
      <c r="E4126" s="6">
        <v>20</v>
      </c>
      <c r="F4126" s="1" t="s">
        <v>52</v>
      </c>
      <c r="G4126" s="1" t="s">
        <v>52</v>
      </c>
      <c r="H4126" s="7" t="s">
        <v>600</v>
      </c>
    </row>
    <row r="4127" spans="1:8" ht="12.5" x14ac:dyDescent="0.25">
      <c r="A4127" s="1" t="s">
        <v>5171</v>
      </c>
      <c r="B4127" s="1" t="s">
        <v>49</v>
      </c>
      <c r="C4127" s="1">
        <v>2</v>
      </c>
      <c r="D4127" s="6">
        <f>IF(ISNUMBER('Raw Data'!D1126), 'Raw Data'!D1126, IF(B4127="Cookie", 1, IF(B4127="Tea", 1.5, IF(B4127="Coffee", 2, IF(OR(B4127="Cake", B4127="Juice"), 3, IF(OR(B4127="Sandwich", B4127="Smoothie"), 4, IF(B4127="Salad", 5,#REF!)))))))</f>
        <v>3</v>
      </c>
      <c r="E4127" s="6">
        <v>6</v>
      </c>
      <c r="F4127" s="1" t="s">
        <v>26</v>
      </c>
      <c r="G4127" s="1" t="s">
        <v>52</v>
      </c>
      <c r="H4127" s="7" t="s">
        <v>600</v>
      </c>
    </row>
    <row r="4128" spans="1:8" ht="12.5" x14ac:dyDescent="0.25">
      <c r="A4128" s="1" t="s">
        <v>5789</v>
      </c>
      <c r="B4128" s="1" t="s">
        <v>87</v>
      </c>
      <c r="C4128" s="1">
        <v>5</v>
      </c>
      <c r="D4128" s="6">
        <v>1.5</v>
      </c>
      <c r="E4128" s="6">
        <v>7.5</v>
      </c>
      <c r="F4128" s="1" t="s">
        <v>26</v>
      </c>
      <c r="G4128" s="1" t="s">
        <v>62</v>
      </c>
      <c r="H4128" s="7" t="s">
        <v>600</v>
      </c>
    </row>
    <row r="4129" spans="1:8" ht="12.5" x14ac:dyDescent="0.25">
      <c r="A4129" s="1" t="s">
        <v>7002</v>
      </c>
      <c r="B4129" s="1" t="s">
        <v>9</v>
      </c>
      <c r="C4129" s="1">
        <v>3</v>
      </c>
      <c r="D4129" s="6">
        <v>2</v>
      </c>
      <c r="E4129" s="6">
        <v>6</v>
      </c>
      <c r="F4129" s="1" t="s">
        <v>52</v>
      </c>
      <c r="G4129" s="1" t="s">
        <v>11</v>
      </c>
      <c r="H4129" s="7" t="s">
        <v>600</v>
      </c>
    </row>
    <row r="4130" spans="1:8" ht="12.5" x14ac:dyDescent="0.25">
      <c r="A4130" s="1" t="s">
        <v>6300</v>
      </c>
      <c r="B4130" s="1" t="s">
        <v>13</v>
      </c>
      <c r="C4130" s="1">
        <v>5</v>
      </c>
      <c r="D4130" s="6">
        <v>3</v>
      </c>
      <c r="E4130" s="6">
        <v>15</v>
      </c>
      <c r="F4130" s="1" t="s">
        <v>26</v>
      </c>
      <c r="G4130" s="1" t="s">
        <v>52</v>
      </c>
      <c r="H4130" s="7" t="s">
        <v>600</v>
      </c>
    </row>
    <row r="4131" spans="1:8" ht="12.5" x14ac:dyDescent="0.25">
      <c r="A4131" s="1" t="s">
        <v>7005</v>
      </c>
      <c r="B4131" s="1" t="s">
        <v>18</v>
      </c>
      <c r="C4131" s="1">
        <v>1</v>
      </c>
      <c r="D4131" s="6">
        <v>1</v>
      </c>
      <c r="E4131" s="6">
        <v>1</v>
      </c>
      <c r="F4131" s="1" t="s">
        <v>52</v>
      </c>
      <c r="G4131" s="1" t="s">
        <v>52</v>
      </c>
      <c r="H4131" s="7" t="s">
        <v>600</v>
      </c>
    </row>
    <row r="4132" spans="1:8" ht="12.5" x14ac:dyDescent="0.25">
      <c r="A4132" s="1" t="s">
        <v>3918</v>
      </c>
      <c r="B4132" s="1" t="s">
        <v>28</v>
      </c>
      <c r="C4132" s="1">
        <v>3</v>
      </c>
      <c r="D4132" s="6">
        <v>4</v>
      </c>
      <c r="E4132" s="6">
        <v>12</v>
      </c>
      <c r="F4132" s="1" t="s">
        <v>10</v>
      </c>
      <c r="G4132" s="1" t="s">
        <v>62</v>
      </c>
      <c r="H4132" s="7" t="s">
        <v>600</v>
      </c>
    </row>
    <row r="4133" spans="1:8" ht="12.5" x14ac:dyDescent="0.25">
      <c r="A4133" s="1" t="s">
        <v>4430</v>
      </c>
      <c r="B4133" s="1" t="s">
        <v>22</v>
      </c>
      <c r="C4133" s="1">
        <v>2</v>
      </c>
      <c r="D4133" s="6">
        <v>5</v>
      </c>
      <c r="E4133" s="6">
        <v>10</v>
      </c>
      <c r="F4133" s="1" t="s">
        <v>52</v>
      </c>
      <c r="G4133" s="1" t="s">
        <v>11</v>
      </c>
      <c r="H4133" s="7" t="s">
        <v>600</v>
      </c>
    </row>
    <row r="4134" spans="1:8" ht="12.5" x14ac:dyDescent="0.25">
      <c r="A4134" s="1" t="s">
        <v>7008</v>
      </c>
      <c r="B4134" s="1" t="s">
        <v>87</v>
      </c>
      <c r="C4134" s="1">
        <v>1</v>
      </c>
      <c r="D4134" s="6">
        <v>1.5</v>
      </c>
      <c r="E4134" s="6">
        <v>1.5</v>
      </c>
      <c r="F4134" s="1" t="s">
        <v>26</v>
      </c>
      <c r="G4134" s="1" t="s">
        <v>11</v>
      </c>
      <c r="H4134" s="7" t="s">
        <v>600</v>
      </c>
    </row>
    <row r="4135" spans="1:8" ht="12.5" x14ac:dyDescent="0.25">
      <c r="A4135" s="1" t="s">
        <v>3029</v>
      </c>
      <c r="B4135" s="1" t="s">
        <v>13</v>
      </c>
      <c r="C4135" s="1">
        <v>5</v>
      </c>
      <c r="D4135" s="6">
        <v>3</v>
      </c>
      <c r="E4135" s="6">
        <v>15</v>
      </c>
      <c r="F4135" s="1" t="s">
        <v>26</v>
      </c>
      <c r="G4135" s="1" t="s">
        <v>62</v>
      </c>
      <c r="H4135" s="7" t="s">
        <v>600</v>
      </c>
    </row>
    <row r="4136" spans="1:8" ht="12.5" x14ac:dyDescent="0.25">
      <c r="A4136" s="1" t="s">
        <v>7011</v>
      </c>
      <c r="B4136" s="1" t="s">
        <v>28</v>
      </c>
      <c r="C4136" s="1">
        <v>2</v>
      </c>
      <c r="D4136" s="6">
        <v>4</v>
      </c>
      <c r="E4136" s="6">
        <v>8</v>
      </c>
      <c r="F4136" s="1" t="s">
        <v>52</v>
      </c>
      <c r="G4136" s="1" t="s">
        <v>62</v>
      </c>
      <c r="H4136" s="7" t="s">
        <v>600</v>
      </c>
    </row>
    <row r="4137" spans="1:8" ht="12.5" x14ac:dyDescent="0.25">
      <c r="A4137" s="1" t="s">
        <v>2057</v>
      </c>
      <c r="B4137" s="1" t="s">
        <v>22</v>
      </c>
      <c r="C4137" s="1">
        <v>3</v>
      </c>
      <c r="D4137" s="6">
        <v>5</v>
      </c>
      <c r="E4137" s="6">
        <v>15</v>
      </c>
      <c r="F4137" s="1" t="s">
        <v>52</v>
      </c>
      <c r="G4137" s="1" t="s">
        <v>11</v>
      </c>
      <c r="H4137" s="7" t="s">
        <v>600</v>
      </c>
    </row>
    <row r="4138" spans="1:8" ht="12.5" x14ac:dyDescent="0.25">
      <c r="A4138" s="1" t="s">
        <v>5398</v>
      </c>
      <c r="B4138" s="1" t="s">
        <v>49</v>
      </c>
      <c r="C4138" s="1">
        <v>3</v>
      </c>
      <c r="D4138" s="6">
        <v>3</v>
      </c>
      <c r="E4138" s="6">
        <v>9</v>
      </c>
      <c r="F4138" s="1" t="s">
        <v>26</v>
      </c>
      <c r="G4138" s="1" t="s">
        <v>52</v>
      </c>
      <c r="H4138" s="7" t="s">
        <v>600</v>
      </c>
    </row>
    <row r="4139" spans="1:8" ht="12.5" x14ac:dyDescent="0.25">
      <c r="A4139" s="1" t="s">
        <v>7013</v>
      </c>
      <c r="B4139" s="1" t="s">
        <v>13</v>
      </c>
      <c r="C4139" s="1">
        <v>3</v>
      </c>
      <c r="D4139" s="6">
        <v>3</v>
      </c>
      <c r="E4139" s="6">
        <v>9</v>
      </c>
      <c r="F4139" s="1" t="s">
        <v>10</v>
      </c>
      <c r="G4139" s="1" t="s">
        <v>52</v>
      </c>
      <c r="H4139" s="7" t="s">
        <v>600</v>
      </c>
    </row>
    <row r="4140" spans="1:8" ht="12.5" x14ac:dyDescent="0.25">
      <c r="A4140" s="1" t="s">
        <v>5547</v>
      </c>
      <c r="B4140" s="1" t="s">
        <v>32</v>
      </c>
      <c r="C4140" s="1">
        <v>1</v>
      </c>
      <c r="D4140" s="6">
        <v>4</v>
      </c>
      <c r="E4140" s="6">
        <v>4</v>
      </c>
      <c r="F4140" s="1" t="s">
        <v>10</v>
      </c>
      <c r="G4140" s="1" t="s">
        <v>11</v>
      </c>
      <c r="H4140" s="7" t="s">
        <v>600</v>
      </c>
    </row>
    <row r="4141" spans="1:8" ht="12.5" x14ac:dyDescent="0.25">
      <c r="A4141" s="1" t="s">
        <v>4496</v>
      </c>
      <c r="B4141" s="1" t="s">
        <v>22</v>
      </c>
      <c r="C4141" s="1">
        <v>3</v>
      </c>
      <c r="D4141" s="6">
        <v>5</v>
      </c>
      <c r="E4141" s="6">
        <v>15</v>
      </c>
      <c r="F4141" s="1" t="s">
        <v>10</v>
      </c>
      <c r="G4141" s="1" t="s">
        <v>62</v>
      </c>
      <c r="H4141" s="7" t="s">
        <v>600</v>
      </c>
    </row>
    <row r="4142" spans="1:8" ht="12.5" x14ac:dyDescent="0.25">
      <c r="A4142" s="1" t="s">
        <v>7016</v>
      </c>
      <c r="B4142" s="1" t="s">
        <v>28</v>
      </c>
      <c r="C4142" s="1">
        <v>5</v>
      </c>
      <c r="D4142" s="6">
        <v>4</v>
      </c>
      <c r="E4142" s="6">
        <v>20</v>
      </c>
      <c r="F4142" s="1" t="s">
        <v>14</v>
      </c>
      <c r="G4142" s="1" t="s">
        <v>52</v>
      </c>
      <c r="H4142" s="7" t="s">
        <v>600</v>
      </c>
    </row>
    <row r="4143" spans="1:8" ht="12.5" x14ac:dyDescent="0.25">
      <c r="A4143" s="1" t="s">
        <v>1087</v>
      </c>
      <c r="B4143" s="1" t="s">
        <v>9</v>
      </c>
      <c r="C4143" s="1">
        <v>2</v>
      </c>
      <c r="D4143" s="6">
        <v>2</v>
      </c>
      <c r="E4143" s="6">
        <v>4</v>
      </c>
      <c r="F4143" s="1" t="s">
        <v>52</v>
      </c>
      <c r="G4143" s="1" t="s">
        <v>62</v>
      </c>
      <c r="H4143" s="7" t="s">
        <v>600</v>
      </c>
    </row>
    <row r="4144" spans="1:8" ht="12.5" x14ac:dyDescent="0.25">
      <c r="A4144" s="1" t="s">
        <v>7018</v>
      </c>
      <c r="B4144" s="1" t="s">
        <v>13</v>
      </c>
      <c r="C4144" s="1">
        <v>3</v>
      </c>
      <c r="D4144" s="6">
        <v>3</v>
      </c>
      <c r="E4144" s="6">
        <v>9</v>
      </c>
      <c r="F4144" s="1" t="s">
        <v>10</v>
      </c>
      <c r="G4144" s="1" t="s">
        <v>11</v>
      </c>
      <c r="H4144" s="7" t="s">
        <v>600</v>
      </c>
    </row>
    <row r="4145" spans="1:8" ht="12.5" x14ac:dyDescent="0.25">
      <c r="A4145" s="1" t="s">
        <v>685</v>
      </c>
      <c r="B4145" s="1" t="s">
        <v>28</v>
      </c>
      <c r="C4145" s="1">
        <v>2</v>
      </c>
      <c r="D4145" s="6">
        <v>4</v>
      </c>
      <c r="E4145" s="6">
        <v>8</v>
      </c>
      <c r="F4145" s="1" t="s">
        <v>26</v>
      </c>
      <c r="G4145" s="1" t="s">
        <v>62</v>
      </c>
      <c r="H4145" s="7" t="s">
        <v>600</v>
      </c>
    </row>
    <row r="4146" spans="1:8" ht="12.5" x14ac:dyDescent="0.25">
      <c r="A4146" s="1" t="s">
        <v>532</v>
      </c>
      <c r="B4146" s="1" t="s">
        <v>22</v>
      </c>
      <c r="C4146" s="1">
        <v>4</v>
      </c>
      <c r="D4146" s="6">
        <v>5</v>
      </c>
      <c r="E4146" s="6">
        <v>20</v>
      </c>
      <c r="F4146" s="1" t="s">
        <v>10</v>
      </c>
      <c r="G4146" s="1" t="s">
        <v>11</v>
      </c>
      <c r="H4146" s="7" t="s">
        <v>600</v>
      </c>
    </row>
    <row r="4147" spans="1:8" ht="12.5" x14ac:dyDescent="0.25">
      <c r="A4147" s="1" t="s">
        <v>5456</v>
      </c>
      <c r="B4147" s="1" t="s">
        <v>32</v>
      </c>
      <c r="C4147" s="1">
        <v>5</v>
      </c>
      <c r="D4147" s="6">
        <v>4</v>
      </c>
      <c r="E4147" s="6">
        <v>20</v>
      </c>
      <c r="F4147" s="1" t="s">
        <v>14</v>
      </c>
      <c r="G4147" s="1" t="s">
        <v>62</v>
      </c>
      <c r="H4147" s="7" t="s">
        <v>600</v>
      </c>
    </row>
    <row r="4148" spans="1:8" ht="12.5" x14ac:dyDescent="0.25">
      <c r="A4148" s="1" t="s">
        <v>7022</v>
      </c>
      <c r="B4148" s="1" t="s">
        <v>13</v>
      </c>
      <c r="C4148" s="1">
        <v>4</v>
      </c>
      <c r="D4148" s="6">
        <v>3</v>
      </c>
      <c r="E4148" s="6">
        <v>12</v>
      </c>
      <c r="F4148" s="1" t="s">
        <v>52</v>
      </c>
      <c r="G4148" s="1" t="s">
        <v>11</v>
      </c>
      <c r="H4148" s="7" t="s">
        <v>600</v>
      </c>
    </row>
    <row r="4149" spans="1:8" ht="12.5" x14ac:dyDescent="0.25">
      <c r="A4149" s="1" t="s">
        <v>6964</v>
      </c>
      <c r="B4149" s="1" t="s">
        <v>87</v>
      </c>
      <c r="C4149" s="1">
        <v>4</v>
      </c>
      <c r="D4149" s="6">
        <v>1.5</v>
      </c>
      <c r="E4149" s="6">
        <v>6</v>
      </c>
      <c r="F4149" s="1" t="s">
        <v>14</v>
      </c>
      <c r="G4149" s="1" t="s">
        <v>62</v>
      </c>
      <c r="H4149" s="7" t="s">
        <v>600</v>
      </c>
    </row>
    <row r="4150" spans="1:8" ht="12.5" x14ac:dyDescent="0.25">
      <c r="A4150" s="1" t="s">
        <v>7024</v>
      </c>
      <c r="B4150" s="1" t="s">
        <v>32</v>
      </c>
      <c r="C4150" s="1">
        <v>1</v>
      </c>
      <c r="D4150" s="6">
        <v>4</v>
      </c>
      <c r="E4150" s="6">
        <v>4</v>
      </c>
      <c r="F4150" s="1" t="s">
        <v>26</v>
      </c>
      <c r="G4150" s="1" t="s">
        <v>52</v>
      </c>
      <c r="H4150" s="7" t="s">
        <v>600</v>
      </c>
    </row>
    <row r="4151" spans="1:8" ht="12.5" x14ac:dyDescent="0.25">
      <c r="A4151" s="1" t="s">
        <v>7025</v>
      </c>
      <c r="B4151" s="1" t="s">
        <v>87</v>
      </c>
      <c r="C4151" s="1">
        <v>4</v>
      </c>
      <c r="D4151" s="6">
        <v>1.5</v>
      </c>
      <c r="E4151" s="6">
        <v>6</v>
      </c>
      <c r="F4151" s="1" t="s">
        <v>52</v>
      </c>
      <c r="G4151" s="1" t="s">
        <v>11</v>
      </c>
      <c r="H4151" s="7" t="s">
        <v>1452</v>
      </c>
    </row>
    <row r="4152" spans="1:8" ht="12.5" x14ac:dyDescent="0.25">
      <c r="A4152" s="1" t="s">
        <v>7026</v>
      </c>
      <c r="B4152" s="1" t="str">
        <f>IF(OR(ISBLANK('Raw Data'!B1341), 'Raw Data'!B1341="UNKNOWN", 'Raw Data'!B1341="ERROR"), IF('Raw Data'!D1341=1, "Cookie", IF('Raw Data'!D1341=1.5, "Tea", IF('Raw Data'!D1341=2, "Coffee", IF('Raw Data'!D1341=3, "Cake", IF('Raw Data'!D1341=4, "Sandwich", IF('Raw Data'!D1341=5, "Salad", 'Raw Data'!B1341)))))), 'Raw Data'!B1341)</f>
        <v>Sandwich</v>
      </c>
      <c r="C4152" s="1">
        <v>5</v>
      </c>
      <c r="D4152" s="6">
        <v>4</v>
      </c>
      <c r="E4152" s="6">
        <v>20</v>
      </c>
      <c r="F4152" s="1" t="s">
        <v>14</v>
      </c>
      <c r="G4152" s="1" t="s">
        <v>62</v>
      </c>
      <c r="H4152" s="7" t="s">
        <v>1452</v>
      </c>
    </row>
    <row r="4153" spans="1:8" ht="12.5" x14ac:dyDescent="0.25">
      <c r="A4153" s="1" t="s">
        <v>2055</v>
      </c>
      <c r="B4153" s="1" t="s">
        <v>9</v>
      </c>
      <c r="C4153" s="1">
        <v>1</v>
      </c>
      <c r="D4153" s="6">
        <v>2</v>
      </c>
      <c r="E4153" s="6">
        <v>2</v>
      </c>
      <c r="F4153" s="1" t="s">
        <v>52</v>
      </c>
      <c r="G4153" s="1" t="s">
        <v>11</v>
      </c>
      <c r="H4153" s="7" t="s">
        <v>1452</v>
      </c>
    </row>
    <row r="4154" spans="1:8" ht="12.5" x14ac:dyDescent="0.25">
      <c r="A4154" s="1" t="s">
        <v>6413</v>
      </c>
      <c r="B4154" s="1" t="s">
        <v>32</v>
      </c>
      <c r="C4154" s="1">
        <v>5</v>
      </c>
      <c r="D4154" s="6">
        <v>4</v>
      </c>
      <c r="E4154" s="6">
        <v>20</v>
      </c>
      <c r="F4154" s="1" t="s">
        <v>10</v>
      </c>
      <c r="G4154" s="1" t="s">
        <v>52</v>
      </c>
      <c r="H4154" s="7" t="s">
        <v>1452</v>
      </c>
    </row>
    <row r="4155" spans="1:8" ht="12.5" x14ac:dyDescent="0.25">
      <c r="A4155" s="1" t="s">
        <v>7029</v>
      </c>
      <c r="B4155" s="1" t="s">
        <v>32</v>
      </c>
      <c r="C4155" s="1">
        <v>3</v>
      </c>
      <c r="D4155" s="6">
        <v>4</v>
      </c>
      <c r="E4155" s="6">
        <v>12</v>
      </c>
      <c r="F4155" s="1" t="s">
        <v>52</v>
      </c>
      <c r="G4155" s="1" t="s">
        <v>11</v>
      </c>
      <c r="H4155" s="7" t="s">
        <v>1452</v>
      </c>
    </row>
    <row r="4156" spans="1:8" ht="12.5" x14ac:dyDescent="0.25">
      <c r="A4156" s="1" t="s">
        <v>5359</v>
      </c>
      <c r="B4156" s="1" t="s">
        <v>9</v>
      </c>
      <c r="C4156" s="1">
        <v>3</v>
      </c>
      <c r="D4156" s="6">
        <v>2</v>
      </c>
      <c r="E4156" s="6">
        <v>6</v>
      </c>
      <c r="F4156" s="1" t="s">
        <v>52</v>
      </c>
      <c r="G4156" s="1" t="s">
        <v>62</v>
      </c>
      <c r="H4156" s="7" t="s">
        <v>1452</v>
      </c>
    </row>
    <row r="4157" spans="1:8" ht="12.5" x14ac:dyDescent="0.25">
      <c r="A4157" s="1" t="s">
        <v>7031</v>
      </c>
      <c r="B4157" s="1" t="s">
        <v>87</v>
      </c>
      <c r="C4157" s="1">
        <v>1</v>
      </c>
      <c r="D4157" s="6">
        <v>1.5</v>
      </c>
      <c r="E4157" s="6">
        <v>1.5</v>
      </c>
      <c r="F4157" s="1" t="s">
        <v>10</v>
      </c>
      <c r="G4157" s="1" t="s">
        <v>11</v>
      </c>
      <c r="H4157" s="7" t="s">
        <v>1452</v>
      </c>
    </row>
    <row r="4158" spans="1:8" ht="12.5" x14ac:dyDescent="0.25">
      <c r="A4158" s="1" t="s">
        <v>366</v>
      </c>
      <c r="B4158" s="1" t="s">
        <v>32</v>
      </c>
      <c r="C4158" s="1">
        <v>3</v>
      </c>
      <c r="D4158" s="6">
        <v>4</v>
      </c>
      <c r="E4158" s="6">
        <v>12</v>
      </c>
      <c r="F4158" s="1" t="s">
        <v>52</v>
      </c>
      <c r="G4158" s="1" t="s">
        <v>52</v>
      </c>
      <c r="H4158" s="7" t="s">
        <v>1452</v>
      </c>
    </row>
    <row r="4159" spans="1:8" ht="12.5" x14ac:dyDescent="0.25">
      <c r="A4159" s="1" t="s">
        <v>6741</v>
      </c>
      <c r="B4159" s="1" t="s">
        <v>18</v>
      </c>
      <c r="C4159" s="1">
        <v>2</v>
      </c>
      <c r="D4159" s="6">
        <v>1</v>
      </c>
      <c r="E4159" s="6">
        <v>2</v>
      </c>
      <c r="F4159" s="1" t="s">
        <v>52</v>
      </c>
      <c r="G4159" s="1" t="s">
        <v>62</v>
      </c>
      <c r="H4159" s="7" t="s">
        <v>1452</v>
      </c>
    </row>
    <row r="4160" spans="1:8" ht="12.5" x14ac:dyDescent="0.25">
      <c r="A4160" s="1" t="s">
        <v>6856</v>
      </c>
      <c r="B4160" s="1" t="s">
        <v>18</v>
      </c>
      <c r="C4160" s="1">
        <v>3</v>
      </c>
      <c r="D4160" s="6">
        <v>1</v>
      </c>
      <c r="E4160" s="6">
        <v>3</v>
      </c>
      <c r="F4160" s="1" t="s">
        <v>14</v>
      </c>
      <c r="G4160" s="1" t="s">
        <v>11</v>
      </c>
      <c r="H4160" s="7" t="s">
        <v>1452</v>
      </c>
    </row>
    <row r="4161" spans="1:8" ht="12.5" x14ac:dyDescent="0.25">
      <c r="A4161" s="1" t="s">
        <v>7033</v>
      </c>
      <c r="B4161" s="1" t="s">
        <v>49</v>
      </c>
      <c r="C4161" s="1">
        <v>1</v>
      </c>
      <c r="D4161" s="6">
        <v>3</v>
      </c>
      <c r="E4161" s="6">
        <v>3</v>
      </c>
      <c r="F4161" s="1" t="s">
        <v>10</v>
      </c>
      <c r="G4161" s="1" t="s">
        <v>62</v>
      </c>
      <c r="H4161" s="7" t="s">
        <v>1452</v>
      </c>
    </row>
    <row r="4162" spans="1:8" ht="12.5" x14ac:dyDescent="0.25">
      <c r="A4162" s="1" t="s">
        <v>705</v>
      </c>
      <c r="B4162" s="1" t="s">
        <v>49</v>
      </c>
      <c r="C4162" s="1">
        <v>1</v>
      </c>
      <c r="D4162" s="6">
        <v>3</v>
      </c>
      <c r="E4162" s="6">
        <v>3</v>
      </c>
      <c r="F4162" s="1" t="s">
        <v>52</v>
      </c>
      <c r="G4162" s="1" t="s">
        <v>62</v>
      </c>
      <c r="H4162" s="7" t="s">
        <v>1452</v>
      </c>
    </row>
    <row r="4163" spans="1:8" ht="12.5" x14ac:dyDescent="0.25">
      <c r="A4163" s="1" t="s">
        <v>3066</v>
      </c>
      <c r="B4163" s="1" t="s">
        <v>18</v>
      </c>
      <c r="C4163" s="1">
        <v>4</v>
      </c>
      <c r="D4163" s="6">
        <v>1</v>
      </c>
      <c r="E4163" s="6">
        <v>4</v>
      </c>
      <c r="F4163" s="1" t="s">
        <v>10</v>
      </c>
      <c r="G4163" s="1" t="s">
        <v>52</v>
      </c>
      <c r="H4163" s="7" t="s">
        <v>1452</v>
      </c>
    </row>
    <row r="4164" spans="1:8" ht="12.5" x14ac:dyDescent="0.25">
      <c r="A4164" s="1" t="s">
        <v>4486</v>
      </c>
      <c r="B4164" s="1" t="s">
        <v>13</v>
      </c>
      <c r="C4164" s="1">
        <v>5</v>
      </c>
      <c r="D4164" s="6">
        <v>3</v>
      </c>
      <c r="E4164" s="6">
        <v>15</v>
      </c>
      <c r="F4164" s="1" t="s">
        <v>10</v>
      </c>
      <c r="G4164" s="1" t="s">
        <v>11</v>
      </c>
      <c r="H4164" s="7" t="s">
        <v>1452</v>
      </c>
    </row>
    <row r="4165" spans="1:8" ht="12.5" x14ac:dyDescent="0.25">
      <c r="A4165" s="1" t="s">
        <v>5993</v>
      </c>
      <c r="B4165" s="1" t="s">
        <v>13</v>
      </c>
      <c r="C4165" s="1">
        <v>3</v>
      </c>
      <c r="D4165" s="6">
        <v>3</v>
      </c>
      <c r="E4165" s="6">
        <v>9</v>
      </c>
      <c r="F4165" s="1" t="s">
        <v>52</v>
      </c>
      <c r="G4165" s="1" t="s">
        <v>52</v>
      </c>
      <c r="H4165" s="7" t="s">
        <v>1452</v>
      </c>
    </row>
    <row r="4166" spans="1:8" ht="12.5" x14ac:dyDescent="0.25">
      <c r="A4166" s="1" t="s">
        <v>7039</v>
      </c>
      <c r="B4166" s="1" t="s">
        <v>28</v>
      </c>
      <c r="C4166" s="1">
        <v>5</v>
      </c>
      <c r="D4166" s="6">
        <v>4</v>
      </c>
      <c r="E4166" s="6">
        <v>20</v>
      </c>
      <c r="F4166" s="1" t="s">
        <v>14</v>
      </c>
      <c r="G4166" s="1" t="s">
        <v>52</v>
      </c>
      <c r="H4166" s="7" t="s">
        <v>1452</v>
      </c>
    </row>
    <row r="4167" spans="1:8" ht="12.5" x14ac:dyDescent="0.25">
      <c r="A4167" s="1" t="s">
        <v>7041</v>
      </c>
      <c r="B4167" s="1" t="s">
        <v>18</v>
      </c>
      <c r="C4167" s="1">
        <f>IF(ISNUMBER('Raw Data'!C6791), 'Raw Data'!C6791, 3)</f>
        <v>3</v>
      </c>
      <c r="D4167" s="6">
        <v>1</v>
      </c>
      <c r="E4167" s="6">
        <v>3</v>
      </c>
      <c r="F4167" s="1" t="s">
        <v>26</v>
      </c>
      <c r="G4167" s="1" t="s">
        <v>11</v>
      </c>
      <c r="H4167" s="7" t="s">
        <v>1452</v>
      </c>
    </row>
    <row r="4168" spans="1:8" ht="12.5" x14ac:dyDescent="0.25">
      <c r="A4168" s="1" t="s">
        <v>7042</v>
      </c>
      <c r="B4168" s="1" t="s">
        <v>28</v>
      </c>
      <c r="C4168" s="1">
        <v>1</v>
      </c>
      <c r="D4168" s="6">
        <v>4</v>
      </c>
      <c r="E4168" s="6">
        <v>4</v>
      </c>
      <c r="F4168" s="1" t="s">
        <v>10</v>
      </c>
      <c r="G4168" s="1" t="s">
        <v>52</v>
      </c>
      <c r="H4168" s="7" t="s">
        <v>1452</v>
      </c>
    </row>
    <row r="4169" spans="1:8" ht="12.5" x14ac:dyDescent="0.25">
      <c r="A4169" s="1" t="s">
        <v>5432</v>
      </c>
      <c r="B4169" s="1" t="s">
        <v>18</v>
      </c>
      <c r="C4169" s="1">
        <v>4</v>
      </c>
      <c r="D4169" s="6">
        <v>1</v>
      </c>
      <c r="E4169" s="6">
        <v>4</v>
      </c>
      <c r="F4169" s="1" t="s">
        <v>10</v>
      </c>
      <c r="G4169" s="1" t="s">
        <v>11</v>
      </c>
      <c r="H4169" s="7" t="s">
        <v>1452</v>
      </c>
    </row>
    <row r="4170" spans="1:8" ht="12.5" x14ac:dyDescent="0.25">
      <c r="A4170" s="1" t="s">
        <v>2131</v>
      </c>
      <c r="B4170" s="1" t="s">
        <v>22</v>
      </c>
      <c r="C4170" s="1">
        <v>5</v>
      </c>
      <c r="D4170" s="6">
        <v>5</v>
      </c>
      <c r="E4170" s="6">
        <v>25</v>
      </c>
      <c r="F4170" s="1" t="s">
        <v>14</v>
      </c>
      <c r="G4170" s="1" t="s">
        <v>11</v>
      </c>
      <c r="H4170" s="7" t="s">
        <v>1452</v>
      </c>
    </row>
    <row r="4171" spans="1:8" ht="12.5" x14ac:dyDescent="0.25">
      <c r="A4171" s="1" t="s">
        <v>7044</v>
      </c>
      <c r="B4171" s="1" t="s">
        <v>22</v>
      </c>
      <c r="C4171" s="1">
        <v>5</v>
      </c>
      <c r="D4171" s="6">
        <v>5</v>
      </c>
      <c r="E4171" s="6">
        <v>25</v>
      </c>
      <c r="F4171" s="1" t="s">
        <v>14</v>
      </c>
      <c r="G4171" s="1" t="s">
        <v>11</v>
      </c>
      <c r="H4171" s="7" t="s">
        <v>1452</v>
      </c>
    </row>
    <row r="4172" spans="1:8" ht="12.5" x14ac:dyDescent="0.25">
      <c r="A4172" s="1" t="s">
        <v>7045</v>
      </c>
      <c r="B4172" s="1" t="s">
        <v>32</v>
      </c>
      <c r="C4172" s="1">
        <v>1</v>
      </c>
      <c r="D4172" s="6">
        <v>4</v>
      </c>
      <c r="E4172" s="6">
        <v>4</v>
      </c>
      <c r="F4172" s="1" t="s">
        <v>10</v>
      </c>
      <c r="G4172" s="1" t="s">
        <v>52</v>
      </c>
      <c r="H4172" s="7" t="s">
        <v>1452</v>
      </c>
    </row>
    <row r="4173" spans="1:8" ht="12.5" x14ac:dyDescent="0.25">
      <c r="A4173" s="1" t="s">
        <v>7047</v>
      </c>
      <c r="B4173" s="1" t="s">
        <v>18</v>
      </c>
      <c r="C4173" s="1">
        <v>1</v>
      </c>
      <c r="D4173" s="6">
        <v>1</v>
      </c>
      <c r="E4173" s="6">
        <v>1</v>
      </c>
      <c r="F4173" s="1" t="s">
        <v>52</v>
      </c>
      <c r="G4173" s="1" t="s">
        <v>62</v>
      </c>
      <c r="H4173" s="7" t="s">
        <v>1452</v>
      </c>
    </row>
    <row r="4174" spans="1:8" ht="12.5" x14ac:dyDescent="0.25">
      <c r="A4174" s="1" t="s">
        <v>7049</v>
      </c>
      <c r="B4174" s="1" t="s">
        <v>32</v>
      </c>
      <c r="C4174" s="1">
        <f>IF(ISNUMBER('Raw Data'!C8132), 'Raw Data'!C8132, 3)</f>
        <v>3</v>
      </c>
      <c r="D4174" s="6">
        <v>4</v>
      </c>
      <c r="E4174" s="6">
        <v>12</v>
      </c>
      <c r="F4174" s="1" t="s">
        <v>26</v>
      </c>
      <c r="G4174" s="1" t="s">
        <v>11</v>
      </c>
      <c r="H4174" s="7" t="s">
        <v>1452</v>
      </c>
    </row>
    <row r="4175" spans="1:8" ht="12.5" x14ac:dyDescent="0.25">
      <c r="A4175" s="1" t="s">
        <v>7051</v>
      </c>
      <c r="B4175" s="1" t="s">
        <v>87</v>
      </c>
      <c r="C4175" s="1">
        <v>5</v>
      </c>
      <c r="D4175" s="6">
        <v>1.5</v>
      </c>
      <c r="E4175" s="6">
        <v>7.5</v>
      </c>
      <c r="F4175" s="1" t="s">
        <v>14</v>
      </c>
      <c r="G4175" s="1" t="s">
        <v>11</v>
      </c>
      <c r="H4175" s="7" t="s">
        <v>1452</v>
      </c>
    </row>
    <row r="4176" spans="1:8" ht="12.5" x14ac:dyDescent="0.25">
      <c r="A4176" s="1" t="s">
        <v>7053</v>
      </c>
      <c r="B4176" s="1" t="s">
        <v>13</v>
      </c>
      <c r="C4176" s="1">
        <f>IF(ISNUMBER('Raw Data'!C8759), 'Raw Data'!C8759, 3)</f>
        <v>3</v>
      </c>
      <c r="D4176" s="6">
        <v>3</v>
      </c>
      <c r="E4176" s="6">
        <v>9</v>
      </c>
      <c r="F4176" s="1" t="s">
        <v>14</v>
      </c>
      <c r="G4176" s="1" t="s">
        <v>11</v>
      </c>
      <c r="H4176" s="7" t="s">
        <v>1452</v>
      </c>
    </row>
    <row r="4177" spans="1:8" ht="12.5" x14ac:dyDescent="0.25">
      <c r="A4177" s="1" t="s">
        <v>7054</v>
      </c>
      <c r="B4177" s="1" t="s">
        <v>28</v>
      </c>
      <c r="C4177" s="1">
        <v>3</v>
      </c>
      <c r="D4177" s="6">
        <v>4</v>
      </c>
      <c r="E4177" s="6">
        <v>12</v>
      </c>
      <c r="F4177" s="1" t="s">
        <v>52</v>
      </c>
      <c r="G4177" s="1" t="s">
        <v>62</v>
      </c>
      <c r="H4177" s="7" t="s">
        <v>1452</v>
      </c>
    </row>
    <row r="4178" spans="1:8" ht="12.5" x14ac:dyDescent="0.25">
      <c r="A4178" s="1" t="s">
        <v>337</v>
      </c>
      <c r="B4178" s="1" t="s">
        <v>13</v>
      </c>
      <c r="C4178" s="1">
        <f>IF(ISNUMBER('Raw Data'!C9159), 'Raw Data'!C9159, 3)</f>
        <v>3</v>
      </c>
      <c r="D4178" s="6">
        <v>3</v>
      </c>
      <c r="E4178" s="6">
        <v>9</v>
      </c>
      <c r="F4178" s="1" t="s">
        <v>52</v>
      </c>
      <c r="G4178" s="1" t="s">
        <v>11</v>
      </c>
      <c r="H4178" s="7" t="s">
        <v>1452</v>
      </c>
    </row>
    <row r="4179" spans="1:8" ht="12.5" x14ac:dyDescent="0.25">
      <c r="A4179" s="1" t="s">
        <v>7056</v>
      </c>
      <c r="B4179" s="1" t="s">
        <v>18</v>
      </c>
      <c r="C4179" s="1">
        <v>1</v>
      </c>
      <c r="D4179" s="6">
        <v>1</v>
      </c>
      <c r="E4179" s="6">
        <v>1</v>
      </c>
      <c r="F4179" s="1" t="s">
        <v>26</v>
      </c>
      <c r="G4179" s="1" t="s">
        <v>11</v>
      </c>
      <c r="H4179" s="7" t="s">
        <v>1452</v>
      </c>
    </row>
    <row r="4180" spans="1:8" ht="12.5" x14ac:dyDescent="0.25">
      <c r="A4180" s="1" t="s">
        <v>5167</v>
      </c>
      <c r="B4180" s="1" t="s">
        <v>87</v>
      </c>
      <c r="C4180" s="1">
        <v>1</v>
      </c>
      <c r="D4180" s="6">
        <v>1.5</v>
      </c>
      <c r="E4180" s="6">
        <v>1.5</v>
      </c>
      <c r="F4180" s="1" t="s">
        <v>26</v>
      </c>
      <c r="G4180" s="1" t="s">
        <v>11</v>
      </c>
      <c r="H4180" s="7" t="s">
        <v>1452</v>
      </c>
    </row>
    <row r="4181" spans="1:8" ht="12.5" x14ac:dyDescent="0.25">
      <c r="A4181" s="1" t="s">
        <v>7059</v>
      </c>
      <c r="B4181" s="1" t="s">
        <v>18</v>
      </c>
      <c r="C4181" s="1">
        <v>5</v>
      </c>
      <c r="D4181" s="6">
        <v>1</v>
      </c>
      <c r="E4181" s="6">
        <v>5</v>
      </c>
      <c r="F4181" s="1" t="s">
        <v>10</v>
      </c>
      <c r="G4181" s="1" t="s">
        <v>11</v>
      </c>
      <c r="H4181" s="7" t="s">
        <v>1452</v>
      </c>
    </row>
    <row r="4182" spans="1:8" ht="12.5" x14ac:dyDescent="0.25">
      <c r="A4182" s="1" t="s">
        <v>2084</v>
      </c>
      <c r="B4182" s="1" t="s">
        <v>9</v>
      </c>
      <c r="C4182" s="1">
        <v>1</v>
      </c>
      <c r="D4182" s="6">
        <v>2</v>
      </c>
      <c r="E4182" s="6">
        <v>2</v>
      </c>
      <c r="F4182" s="1" t="s">
        <v>52</v>
      </c>
      <c r="G4182" s="1" t="s">
        <v>52</v>
      </c>
      <c r="H4182" s="7" t="s">
        <v>1452</v>
      </c>
    </row>
    <row r="4183" spans="1:8" ht="12.5" x14ac:dyDescent="0.25">
      <c r="A4183" s="1" t="s">
        <v>7062</v>
      </c>
      <c r="B4183" s="1" t="s">
        <v>18</v>
      </c>
      <c r="C4183" s="1">
        <v>3</v>
      </c>
      <c r="D4183" s="6">
        <v>1</v>
      </c>
      <c r="E4183" s="6">
        <v>3</v>
      </c>
      <c r="F4183" s="1" t="s">
        <v>10</v>
      </c>
      <c r="G4183" s="1" t="s">
        <v>11</v>
      </c>
      <c r="H4183" s="7" t="s">
        <v>843</v>
      </c>
    </row>
    <row r="4184" spans="1:8" ht="12.5" x14ac:dyDescent="0.25">
      <c r="A4184" s="1" t="s">
        <v>3691</v>
      </c>
      <c r="B4184" s="1" t="s">
        <v>32</v>
      </c>
      <c r="C4184" s="1">
        <v>5</v>
      </c>
      <c r="D4184" s="6">
        <v>4</v>
      </c>
      <c r="E4184" s="6">
        <v>20</v>
      </c>
      <c r="F4184" s="1" t="s">
        <v>26</v>
      </c>
      <c r="G4184" s="1" t="s">
        <v>11</v>
      </c>
      <c r="H4184" s="7" t="s">
        <v>843</v>
      </c>
    </row>
    <row r="4185" spans="1:8" ht="12.5" x14ac:dyDescent="0.25">
      <c r="A4185" s="1" t="s">
        <v>6973</v>
      </c>
      <c r="B4185" s="1" t="s">
        <v>13</v>
      </c>
      <c r="C4185" s="1">
        <v>3</v>
      </c>
      <c r="D4185" s="6">
        <f>IF(ISNUMBER('Raw Data'!D675), 'Raw Data'!D675, IF(B4185="Cookie", 1, IF(B4185="Tea", 1.5, IF(B4185="Coffee", 2, IF(OR(B4185="Cake", B4185="Juice"), 3, IF(OR(B4185="Sandwich", B4185="Smoothie"), 4, IF(B4185="Salad", 5,#REF!)))))))</f>
        <v>3</v>
      </c>
      <c r="E4185" s="6">
        <v>9</v>
      </c>
      <c r="F4185" s="1" t="s">
        <v>26</v>
      </c>
      <c r="G4185" s="1" t="s">
        <v>62</v>
      </c>
      <c r="H4185" s="7" t="s">
        <v>843</v>
      </c>
    </row>
    <row r="4186" spans="1:8" ht="12.5" x14ac:dyDescent="0.25">
      <c r="A4186" s="1" t="s">
        <v>5759</v>
      </c>
      <c r="B4186" s="1" t="str">
        <f>IF(OR(ISBLANK('Raw Data'!B883), 'Raw Data'!B883="UNKNOWN", 'Raw Data'!B883="ERROR"), IF('Raw Data'!D883=1, "Cookie", IF('Raw Data'!D883=1.5, "Tea", IF('Raw Data'!D883=2, "Coffee", IF('Raw Data'!D883=3, "Cake", IF('Raw Data'!D883=4, "Sandwich", IF('Raw Data'!D883=5, "Salad", 'Raw Data'!B883)))))), 'Raw Data'!B883)</f>
        <v>Cake</v>
      </c>
      <c r="C4186" s="1">
        <v>4</v>
      </c>
      <c r="D4186" s="6">
        <v>3</v>
      </c>
      <c r="E4186" s="6">
        <v>12</v>
      </c>
      <c r="F4186" s="1" t="s">
        <v>52</v>
      </c>
      <c r="G4186" s="1" t="s">
        <v>11</v>
      </c>
      <c r="H4186" s="7" t="s">
        <v>843</v>
      </c>
    </row>
    <row r="4187" spans="1:8" ht="12.5" x14ac:dyDescent="0.25">
      <c r="A4187" s="1" t="s">
        <v>7065</v>
      </c>
      <c r="B4187" s="1" t="s">
        <v>49</v>
      </c>
      <c r="C4187" s="1">
        <v>5</v>
      </c>
      <c r="D4187" s="6">
        <v>3</v>
      </c>
      <c r="E4187" s="6">
        <v>15</v>
      </c>
      <c r="F4187" s="1" t="s">
        <v>26</v>
      </c>
      <c r="G4187" s="1" t="s">
        <v>52</v>
      </c>
      <c r="H4187" s="7" t="s">
        <v>843</v>
      </c>
    </row>
    <row r="4188" spans="1:8" ht="12.5" x14ac:dyDescent="0.25">
      <c r="A4188" s="1" t="s">
        <v>7067</v>
      </c>
      <c r="B4188" s="1" t="s">
        <v>9</v>
      </c>
      <c r="C4188" s="1">
        <v>4</v>
      </c>
      <c r="D4188" s="6">
        <v>2</v>
      </c>
      <c r="E4188" s="6">
        <v>8</v>
      </c>
      <c r="F4188" s="1" t="s">
        <v>52</v>
      </c>
      <c r="G4188" s="1" t="s">
        <v>52</v>
      </c>
      <c r="H4188" s="7" t="s">
        <v>843</v>
      </c>
    </row>
    <row r="4189" spans="1:8" ht="12.5" x14ac:dyDescent="0.25">
      <c r="A4189" s="1" t="s">
        <v>7068</v>
      </c>
      <c r="B4189" s="1" t="s">
        <v>13</v>
      </c>
      <c r="C4189" s="1">
        <v>3</v>
      </c>
      <c r="D4189" s="6">
        <v>3</v>
      </c>
      <c r="E4189" s="6">
        <v>9</v>
      </c>
      <c r="F4189" s="1" t="s">
        <v>10</v>
      </c>
      <c r="G4189" s="1" t="s">
        <v>62</v>
      </c>
      <c r="H4189" s="7" t="s">
        <v>843</v>
      </c>
    </row>
    <row r="4190" spans="1:8" ht="12.5" x14ac:dyDescent="0.25">
      <c r="A4190" s="1" t="s">
        <v>7069</v>
      </c>
      <c r="B4190" s="1" t="s">
        <v>32</v>
      </c>
      <c r="C4190" s="1">
        <v>1</v>
      </c>
      <c r="D4190" s="6">
        <v>4</v>
      </c>
      <c r="E4190" s="6">
        <v>4</v>
      </c>
      <c r="F4190" s="1" t="s">
        <v>52</v>
      </c>
      <c r="G4190" s="1" t="s">
        <v>11</v>
      </c>
      <c r="H4190" s="7" t="s">
        <v>843</v>
      </c>
    </row>
    <row r="4191" spans="1:8" ht="12.5" x14ac:dyDescent="0.25">
      <c r="A4191" s="1" t="s">
        <v>750</v>
      </c>
      <c r="B4191" s="1" t="s">
        <v>87</v>
      </c>
      <c r="C4191" s="1">
        <v>4</v>
      </c>
      <c r="D4191" s="6">
        <v>1.5</v>
      </c>
      <c r="E4191" s="6">
        <v>6</v>
      </c>
      <c r="F4191" s="1" t="s">
        <v>26</v>
      </c>
      <c r="G4191" s="1" t="s">
        <v>62</v>
      </c>
      <c r="H4191" s="7" t="s">
        <v>843</v>
      </c>
    </row>
    <row r="4192" spans="1:8" ht="12.5" x14ac:dyDescent="0.25">
      <c r="A4192" s="1" t="s">
        <v>5034</v>
      </c>
      <c r="B4192" s="1" t="s">
        <v>49</v>
      </c>
      <c r="C4192" s="1">
        <v>3</v>
      </c>
      <c r="D4192" s="6">
        <v>3</v>
      </c>
      <c r="E4192" s="6">
        <v>9</v>
      </c>
      <c r="F4192" s="1" t="s">
        <v>10</v>
      </c>
      <c r="G4192" s="1" t="s">
        <v>52</v>
      </c>
      <c r="H4192" s="7" t="s">
        <v>843</v>
      </c>
    </row>
    <row r="4193" spans="1:8" ht="12.5" x14ac:dyDescent="0.25">
      <c r="A4193" s="1" t="s">
        <v>7073</v>
      </c>
      <c r="B4193" s="1" t="str">
        <f>IF(OR(ISBLANK('Raw Data'!B2861), 'Raw Data'!B2861="UNKNOWN", 'Raw Data'!B2861="ERROR"), IF('Raw Data'!D2861=1, "Cookie", IF('Raw Data'!D2861=1.5, "Tea", IF('Raw Data'!D2861=2, "Coffee", IF('Raw Data'!D2861=3, "Cake", IF('Raw Data'!D2861=4, "Sandwich", IF('Raw Data'!D2861=5, "Salad", 'Raw Data'!B2861)))))), 'Raw Data'!B2861)</f>
        <v>Cake</v>
      </c>
      <c r="C4193" s="1">
        <v>3</v>
      </c>
      <c r="D4193" s="6">
        <v>3</v>
      </c>
      <c r="E4193" s="6">
        <v>9</v>
      </c>
      <c r="F4193" s="1" t="s">
        <v>26</v>
      </c>
      <c r="G4193" s="1" t="s">
        <v>52</v>
      </c>
      <c r="H4193" s="7" t="s">
        <v>843</v>
      </c>
    </row>
    <row r="4194" spans="1:8" ht="12.5" x14ac:dyDescent="0.25">
      <c r="A4194" s="1" t="s">
        <v>7075</v>
      </c>
      <c r="B4194" s="1" t="str">
        <f>IF(OR(ISBLANK('Raw Data'!B3081), 'Raw Data'!B3081="UNKNOWN", 'Raw Data'!B3081="ERROR"), IF('Raw Data'!D3081=1, "Cookie", IF('Raw Data'!D3081=1.5, "Tea", IF('Raw Data'!D3081=2, "Coffee", IF('Raw Data'!D3081=3, "Cake", IF('Raw Data'!D3081=4, "Sandwich", IF('Raw Data'!D3081=5, "Salad", 'Raw Data'!B3081)))))), 'Raw Data'!B3081)</f>
        <v>Cake</v>
      </c>
      <c r="C4194" s="1">
        <v>1</v>
      </c>
      <c r="D4194" s="6">
        <v>3</v>
      </c>
      <c r="E4194" s="6">
        <v>3</v>
      </c>
      <c r="F4194" s="1" t="s">
        <v>14</v>
      </c>
      <c r="G4194" s="1" t="s">
        <v>52</v>
      </c>
      <c r="H4194" s="7" t="s">
        <v>843</v>
      </c>
    </row>
    <row r="4195" spans="1:8" ht="12.5" x14ac:dyDescent="0.25">
      <c r="A4195" s="1" t="s">
        <v>1681</v>
      </c>
      <c r="B4195" s="1" t="s">
        <v>28</v>
      </c>
      <c r="C4195" s="1">
        <v>3</v>
      </c>
      <c r="D4195" s="6">
        <v>4</v>
      </c>
      <c r="E4195" s="6">
        <v>12</v>
      </c>
      <c r="F4195" s="1" t="s">
        <v>26</v>
      </c>
      <c r="G4195" s="1" t="s">
        <v>62</v>
      </c>
      <c r="H4195" s="7" t="s">
        <v>843</v>
      </c>
    </row>
    <row r="4196" spans="1:8" ht="12.5" x14ac:dyDescent="0.25">
      <c r="A4196" s="1" t="s">
        <v>7077</v>
      </c>
      <c r="B4196" s="1" t="s">
        <v>9</v>
      </c>
      <c r="C4196" s="1">
        <v>2</v>
      </c>
      <c r="D4196" s="6">
        <v>2</v>
      </c>
      <c r="E4196" s="6">
        <v>4</v>
      </c>
      <c r="F4196" s="1" t="s">
        <v>52</v>
      </c>
      <c r="G4196" s="1" t="s">
        <v>52</v>
      </c>
      <c r="H4196" s="7" t="s">
        <v>843</v>
      </c>
    </row>
    <row r="4197" spans="1:8" ht="12.5" x14ac:dyDescent="0.25">
      <c r="A4197" s="1" t="s">
        <v>6802</v>
      </c>
      <c r="B4197" s="1" t="s">
        <v>22</v>
      </c>
      <c r="C4197" s="1">
        <v>5</v>
      </c>
      <c r="D4197" s="6">
        <v>5</v>
      </c>
      <c r="E4197" s="6">
        <v>25</v>
      </c>
      <c r="F4197" s="1" t="s">
        <v>52</v>
      </c>
      <c r="G4197" s="1" t="s">
        <v>11</v>
      </c>
      <c r="H4197" s="7" t="s">
        <v>843</v>
      </c>
    </row>
    <row r="4198" spans="1:8" ht="12.5" x14ac:dyDescent="0.25">
      <c r="A4198" s="1" t="s">
        <v>7079</v>
      </c>
      <c r="B4198" s="1" t="s">
        <v>13</v>
      </c>
      <c r="C4198" s="1">
        <v>3</v>
      </c>
      <c r="D4198" s="6">
        <v>3</v>
      </c>
      <c r="E4198" s="6">
        <v>9</v>
      </c>
      <c r="F4198" s="1" t="s">
        <v>26</v>
      </c>
      <c r="G4198" s="1" t="s">
        <v>11</v>
      </c>
      <c r="H4198" s="7" t="s">
        <v>843</v>
      </c>
    </row>
    <row r="4199" spans="1:8" ht="12.5" x14ac:dyDescent="0.25">
      <c r="A4199" s="1" t="s">
        <v>3672</v>
      </c>
      <c r="B4199" s="1" t="s">
        <v>49</v>
      </c>
      <c r="C4199" s="1">
        <v>4</v>
      </c>
      <c r="D4199" s="6">
        <v>3</v>
      </c>
      <c r="E4199" s="6">
        <v>12</v>
      </c>
      <c r="F4199" s="1" t="s">
        <v>14</v>
      </c>
      <c r="G4199" s="1" t="s">
        <v>62</v>
      </c>
      <c r="H4199" s="7" t="s">
        <v>843</v>
      </c>
    </row>
    <row r="4200" spans="1:8" ht="12.5" x14ac:dyDescent="0.25">
      <c r="A4200" s="1" t="s">
        <v>7080</v>
      </c>
      <c r="B4200" s="1" t="s">
        <v>9</v>
      </c>
      <c r="C4200" s="1">
        <v>2</v>
      </c>
      <c r="D4200" s="6">
        <v>2</v>
      </c>
      <c r="E4200" s="6">
        <v>4</v>
      </c>
      <c r="F4200" s="1" t="s">
        <v>14</v>
      </c>
      <c r="G4200" s="1" t="s">
        <v>62</v>
      </c>
      <c r="H4200" s="7" t="s">
        <v>843</v>
      </c>
    </row>
    <row r="4201" spans="1:8" ht="12.5" x14ac:dyDescent="0.25">
      <c r="A4201" s="1" t="s">
        <v>7081</v>
      </c>
      <c r="B4201" s="1" t="s">
        <v>49</v>
      </c>
      <c r="C4201" s="1">
        <f>IF(ISNUMBER('Raw Data'!C4681), 'Raw Data'!C4681, 3)</f>
        <v>3</v>
      </c>
      <c r="D4201" s="6">
        <v>3</v>
      </c>
      <c r="E4201" s="6">
        <v>9</v>
      </c>
      <c r="F4201" s="1" t="s">
        <v>26</v>
      </c>
      <c r="G4201" s="1" t="s">
        <v>62</v>
      </c>
      <c r="H4201" s="7" t="s">
        <v>843</v>
      </c>
    </row>
    <row r="4202" spans="1:8" ht="12.5" x14ac:dyDescent="0.25">
      <c r="A4202" s="1" t="s">
        <v>6552</v>
      </c>
      <c r="B4202" s="1" t="s">
        <v>49</v>
      </c>
      <c r="C4202" s="1">
        <v>3</v>
      </c>
      <c r="D4202" s="6">
        <v>3</v>
      </c>
      <c r="E4202" s="6">
        <v>9</v>
      </c>
      <c r="F4202" s="1" t="s">
        <v>14</v>
      </c>
      <c r="G4202" s="1" t="s">
        <v>11</v>
      </c>
      <c r="H4202" s="7" t="s">
        <v>843</v>
      </c>
    </row>
    <row r="4203" spans="1:8" ht="12.5" x14ac:dyDescent="0.25">
      <c r="A4203" s="1" t="s">
        <v>7083</v>
      </c>
      <c r="B4203" s="1" t="s">
        <v>87</v>
      </c>
      <c r="C4203" s="1">
        <v>4</v>
      </c>
      <c r="D4203" s="6">
        <v>1.5</v>
      </c>
      <c r="E4203" s="6">
        <v>6</v>
      </c>
      <c r="F4203" s="1" t="s">
        <v>52</v>
      </c>
      <c r="G4203" s="1" t="s">
        <v>52</v>
      </c>
      <c r="H4203" s="7" t="s">
        <v>843</v>
      </c>
    </row>
    <row r="4204" spans="1:8" ht="12.5" x14ac:dyDescent="0.25">
      <c r="A4204" s="1" t="s">
        <v>3427</v>
      </c>
      <c r="B4204" s="1" t="s">
        <v>49</v>
      </c>
      <c r="C4204" s="1">
        <v>5</v>
      </c>
      <c r="D4204" s="6">
        <v>3</v>
      </c>
      <c r="E4204" s="6">
        <v>15</v>
      </c>
      <c r="F4204" s="1" t="s">
        <v>52</v>
      </c>
      <c r="G4204" s="1" t="s">
        <v>62</v>
      </c>
      <c r="H4204" s="7" t="s">
        <v>843</v>
      </c>
    </row>
    <row r="4205" spans="1:8" ht="12.5" x14ac:dyDescent="0.25">
      <c r="A4205" s="1" t="s">
        <v>4965</v>
      </c>
      <c r="B4205" s="1" t="s">
        <v>32</v>
      </c>
      <c r="C4205" s="1">
        <v>5</v>
      </c>
      <c r="D4205" s="6">
        <v>4</v>
      </c>
      <c r="E4205" s="6">
        <v>20</v>
      </c>
      <c r="F4205" s="1" t="s">
        <v>26</v>
      </c>
      <c r="G4205" s="1" t="s">
        <v>11</v>
      </c>
      <c r="H4205" s="7" t="s">
        <v>843</v>
      </c>
    </row>
    <row r="4206" spans="1:8" ht="12.5" x14ac:dyDescent="0.25">
      <c r="A4206" s="1" t="s">
        <v>7072</v>
      </c>
      <c r="B4206" s="1" t="s">
        <v>28</v>
      </c>
      <c r="C4206" s="1">
        <v>1</v>
      </c>
      <c r="D4206" s="6">
        <v>4</v>
      </c>
      <c r="E4206" s="6">
        <v>4</v>
      </c>
      <c r="F4206" s="1" t="s">
        <v>10</v>
      </c>
      <c r="G4206" s="1" t="s">
        <v>62</v>
      </c>
      <c r="H4206" s="7" t="s">
        <v>843</v>
      </c>
    </row>
    <row r="4207" spans="1:8" ht="12.5" x14ac:dyDescent="0.25">
      <c r="A4207" s="1" t="s">
        <v>7086</v>
      </c>
      <c r="B4207" s="1" t="s">
        <v>13</v>
      </c>
      <c r="C4207" s="1">
        <v>3</v>
      </c>
      <c r="D4207" s="6">
        <v>3</v>
      </c>
      <c r="E4207" s="6">
        <v>9</v>
      </c>
      <c r="F4207" s="1" t="s">
        <v>10</v>
      </c>
      <c r="G4207" s="1" t="s">
        <v>52</v>
      </c>
      <c r="H4207" s="7" t="s">
        <v>843</v>
      </c>
    </row>
    <row r="4208" spans="1:8" ht="12.5" x14ac:dyDescent="0.25">
      <c r="A4208" s="1" t="s">
        <v>7088</v>
      </c>
      <c r="B4208" s="1" t="s">
        <v>13</v>
      </c>
      <c r="C4208" s="1">
        <v>4</v>
      </c>
      <c r="D4208" s="6">
        <v>3</v>
      </c>
      <c r="E4208" s="6">
        <v>12</v>
      </c>
      <c r="F4208" s="1" t="s">
        <v>10</v>
      </c>
      <c r="G4208" s="1" t="s">
        <v>11</v>
      </c>
      <c r="H4208" s="7" t="s">
        <v>843</v>
      </c>
    </row>
    <row r="4209" spans="1:8" ht="12.5" x14ac:dyDescent="0.25">
      <c r="A4209" s="1" t="s">
        <v>7089</v>
      </c>
      <c r="B4209" s="1" t="s">
        <v>49</v>
      </c>
      <c r="C4209" s="1">
        <v>2</v>
      </c>
      <c r="D4209" s="6">
        <v>3</v>
      </c>
      <c r="E4209" s="6">
        <v>6</v>
      </c>
      <c r="F4209" s="1" t="s">
        <v>14</v>
      </c>
      <c r="G4209" s="1" t="s">
        <v>62</v>
      </c>
      <c r="H4209" s="7" t="s">
        <v>843</v>
      </c>
    </row>
    <row r="4210" spans="1:8" ht="12.5" x14ac:dyDescent="0.25">
      <c r="A4210" s="1" t="s">
        <v>7090</v>
      </c>
      <c r="B4210" s="1" t="s">
        <v>13</v>
      </c>
      <c r="C4210" s="1">
        <v>4</v>
      </c>
      <c r="D4210" s="6">
        <v>3</v>
      </c>
      <c r="E4210" s="6">
        <v>12</v>
      </c>
      <c r="F4210" s="1" t="s">
        <v>14</v>
      </c>
      <c r="G4210" s="1" t="s">
        <v>62</v>
      </c>
      <c r="H4210" s="7" t="s">
        <v>843</v>
      </c>
    </row>
    <row r="4211" spans="1:8" ht="12.5" x14ac:dyDescent="0.25">
      <c r="A4211" s="1" t="s">
        <v>7092</v>
      </c>
      <c r="B4211" s="1" t="s">
        <v>87</v>
      </c>
      <c r="C4211" s="1">
        <v>2</v>
      </c>
      <c r="D4211" s="6">
        <v>1.5</v>
      </c>
      <c r="E4211" s="6">
        <v>3</v>
      </c>
      <c r="F4211" s="1" t="s">
        <v>52</v>
      </c>
      <c r="G4211" s="1" t="s">
        <v>52</v>
      </c>
      <c r="H4211" s="7" t="s">
        <v>843</v>
      </c>
    </row>
    <row r="4212" spans="1:8" ht="12.5" x14ac:dyDescent="0.25">
      <c r="A4212" s="1" t="s">
        <v>394</v>
      </c>
      <c r="B4212" s="1" t="s">
        <v>28</v>
      </c>
      <c r="C4212" s="1">
        <v>5</v>
      </c>
      <c r="D4212" s="6">
        <v>4</v>
      </c>
      <c r="E4212" s="6">
        <v>20</v>
      </c>
      <c r="F4212" s="1" t="s">
        <v>52</v>
      </c>
      <c r="G4212" s="1" t="s">
        <v>11</v>
      </c>
      <c r="H4212" s="7" t="s">
        <v>843</v>
      </c>
    </row>
    <row r="4213" spans="1:8" ht="12.5" x14ac:dyDescent="0.25">
      <c r="A4213" s="1" t="s">
        <v>4680</v>
      </c>
      <c r="B4213" s="1" t="s">
        <v>18</v>
      </c>
      <c r="C4213" s="1">
        <v>1</v>
      </c>
      <c r="D4213" s="6">
        <v>1</v>
      </c>
      <c r="E4213" s="6">
        <v>1</v>
      </c>
      <c r="F4213" s="1" t="s">
        <v>52</v>
      </c>
      <c r="G4213" s="1" t="s">
        <v>62</v>
      </c>
      <c r="H4213" s="7" t="s">
        <v>843</v>
      </c>
    </row>
    <row r="4214" spans="1:8" ht="12.5" x14ac:dyDescent="0.25">
      <c r="A4214" s="1" t="s">
        <v>1513</v>
      </c>
      <c r="B4214" s="1" t="s">
        <v>22</v>
      </c>
      <c r="C4214" s="1">
        <v>5</v>
      </c>
      <c r="D4214" s="6">
        <v>5</v>
      </c>
      <c r="E4214" s="6">
        <v>25</v>
      </c>
      <c r="F4214" s="1" t="s">
        <v>52</v>
      </c>
      <c r="G4214" s="1" t="s">
        <v>11</v>
      </c>
      <c r="H4214" s="7" t="s">
        <v>843</v>
      </c>
    </row>
    <row r="4215" spans="1:8" ht="12.5" x14ac:dyDescent="0.25">
      <c r="A4215" s="1" t="s">
        <v>7096</v>
      </c>
      <c r="B4215" s="1" t="s">
        <v>49</v>
      </c>
      <c r="C4215" s="1">
        <v>4</v>
      </c>
      <c r="D4215" s="6">
        <v>3</v>
      </c>
      <c r="E4215" s="6">
        <v>12</v>
      </c>
      <c r="F4215" s="1" t="s">
        <v>14</v>
      </c>
      <c r="G4215" s="1" t="s">
        <v>11</v>
      </c>
      <c r="H4215" s="7" t="s">
        <v>843</v>
      </c>
    </row>
    <row r="4216" spans="1:8" ht="12.5" x14ac:dyDescent="0.25">
      <c r="A4216" s="1" t="s">
        <v>7099</v>
      </c>
      <c r="B4216" s="1" t="s">
        <v>13</v>
      </c>
      <c r="C4216" s="1">
        <v>2</v>
      </c>
      <c r="D4216" s="6">
        <v>3</v>
      </c>
      <c r="E4216" s="6">
        <v>6</v>
      </c>
      <c r="F4216" s="1" t="s">
        <v>10</v>
      </c>
      <c r="G4216" s="1" t="s">
        <v>62</v>
      </c>
      <c r="H4216" s="7" t="s">
        <v>162</v>
      </c>
    </row>
    <row r="4217" spans="1:8" ht="12.5" x14ac:dyDescent="0.25">
      <c r="A4217" s="1" t="s">
        <v>7100</v>
      </c>
      <c r="B4217" s="1" t="s">
        <v>87</v>
      </c>
      <c r="C4217" s="1">
        <v>4</v>
      </c>
      <c r="D4217" s="6">
        <v>1.5</v>
      </c>
      <c r="E4217" s="6">
        <v>6</v>
      </c>
      <c r="F4217" s="1" t="s">
        <v>10</v>
      </c>
      <c r="G4217" s="1" t="s">
        <v>52</v>
      </c>
      <c r="H4217" s="7" t="s">
        <v>162</v>
      </c>
    </row>
    <row r="4218" spans="1:8" ht="12.5" x14ac:dyDescent="0.25">
      <c r="A4218" s="1" t="s">
        <v>7102</v>
      </c>
      <c r="B4218" s="1" t="s">
        <v>13</v>
      </c>
      <c r="C4218" s="1">
        <v>3</v>
      </c>
      <c r="D4218" s="6">
        <v>3</v>
      </c>
      <c r="E4218" s="6">
        <v>9</v>
      </c>
      <c r="F4218" s="1" t="s">
        <v>26</v>
      </c>
      <c r="G4218" s="1" t="s">
        <v>62</v>
      </c>
      <c r="H4218" s="7" t="s">
        <v>162</v>
      </c>
    </row>
    <row r="4219" spans="1:8" ht="12.5" x14ac:dyDescent="0.25">
      <c r="A4219" s="1" t="s">
        <v>7103</v>
      </c>
      <c r="B4219" s="1" t="s">
        <v>22</v>
      </c>
      <c r="C4219" s="1">
        <v>2</v>
      </c>
      <c r="D4219" s="6">
        <v>5</v>
      </c>
      <c r="E4219" s="6">
        <v>10</v>
      </c>
      <c r="F4219" s="1" t="s">
        <v>52</v>
      </c>
      <c r="G4219" s="1" t="s">
        <v>52</v>
      </c>
      <c r="H4219" s="7" t="s">
        <v>162</v>
      </c>
    </row>
    <row r="4220" spans="1:8" ht="12.5" x14ac:dyDescent="0.25">
      <c r="A4220" s="1" t="s">
        <v>1724</v>
      </c>
      <c r="B4220" s="1" t="str">
        <f>IF(OR(ISBLANK('Raw Data'!B3045), 'Raw Data'!B3045="UNKNOWN", 'Raw Data'!B3045="ERROR"), IF('Raw Data'!D3045=1, "Cookie", IF('Raw Data'!D3045=1.5, "Tea", IF('Raw Data'!D3045=2, "Coffee", IF('Raw Data'!D3045=3, "Cake", IF('Raw Data'!D3045=4, "Sandwich", IF('Raw Data'!D3045=5, "Salad", 'Raw Data'!B3045)))))), 'Raw Data'!B3045)</f>
        <v>Salad</v>
      </c>
      <c r="C4220" s="1">
        <v>2</v>
      </c>
      <c r="D4220" s="6">
        <v>5</v>
      </c>
      <c r="E4220" s="6">
        <v>10</v>
      </c>
      <c r="F4220" s="1" t="s">
        <v>26</v>
      </c>
      <c r="G4220" s="1" t="s">
        <v>62</v>
      </c>
      <c r="H4220" s="7" t="s">
        <v>162</v>
      </c>
    </row>
    <row r="4221" spans="1:8" ht="12.5" x14ac:dyDescent="0.25">
      <c r="A4221" s="1" t="s">
        <v>5597</v>
      </c>
      <c r="B4221" s="1" t="s">
        <v>28</v>
      </c>
      <c r="C4221" s="1">
        <v>2</v>
      </c>
      <c r="D4221" s="6">
        <v>4</v>
      </c>
      <c r="E4221" s="6">
        <v>8</v>
      </c>
      <c r="F4221" s="1" t="s">
        <v>10</v>
      </c>
      <c r="G4221" s="1" t="s">
        <v>11</v>
      </c>
      <c r="H4221" s="7" t="s">
        <v>162</v>
      </c>
    </row>
    <row r="4222" spans="1:8" ht="12.5" x14ac:dyDescent="0.25">
      <c r="A4222" s="1" t="s">
        <v>4547</v>
      </c>
      <c r="B4222" s="1" t="s">
        <v>28</v>
      </c>
      <c r="C4222" s="1">
        <v>3</v>
      </c>
      <c r="D4222" s="6">
        <v>4</v>
      </c>
      <c r="E4222" s="6">
        <v>12</v>
      </c>
      <c r="F4222" s="1" t="s">
        <v>26</v>
      </c>
      <c r="G4222" s="1" t="s">
        <v>11</v>
      </c>
      <c r="H4222" s="7" t="s">
        <v>162</v>
      </c>
    </row>
    <row r="4223" spans="1:8" ht="12.5" x14ac:dyDescent="0.25">
      <c r="A4223" s="1" t="s">
        <v>4460</v>
      </c>
      <c r="B4223" s="1" t="s">
        <v>22</v>
      </c>
      <c r="C4223" s="1">
        <v>4</v>
      </c>
      <c r="D4223" s="6">
        <f>IF(ISNUMBER('Raw Data'!D3844), 'Raw Data'!D3844, IF(B4223="Cookie", 1, IF(B4223="Tea", 1.5, IF(B4223="Coffee", 2, IF(OR(B4223="Cake", B4223="Juice"), 3, IF(OR(B4223="Sandwich", B4223="Smoothie"), 4, IF(B4223="Salad", 5,#REF!)))))))</f>
        <v>5</v>
      </c>
      <c r="E4223" s="6">
        <v>20</v>
      </c>
      <c r="F4223" s="1" t="s">
        <v>26</v>
      </c>
      <c r="G4223" s="1" t="s">
        <v>52</v>
      </c>
      <c r="H4223" s="7" t="s">
        <v>162</v>
      </c>
    </row>
    <row r="4224" spans="1:8" ht="12.5" x14ac:dyDescent="0.25">
      <c r="A4224" s="1" t="s">
        <v>7107</v>
      </c>
      <c r="B4224" s="1" t="s">
        <v>49</v>
      </c>
      <c r="C4224" s="1">
        <v>3</v>
      </c>
      <c r="D4224" s="6">
        <v>3</v>
      </c>
      <c r="E4224" s="6">
        <v>9</v>
      </c>
      <c r="F4224" s="1" t="s">
        <v>10</v>
      </c>
      <c r="G4224" s="1" t="s">
        <v>62</v>
      </c>
      <c r="H4224" s="7" t="s">
        <v>162</v>
      </c>
    </row>
    <row r="4225" spans="1:8" ht="12.5" x14ac:dyDescent="0.25">
      <c r="A4225" s="1" t="s">
        <v>7109</v>
      </c>
      <c r="B4225" s="1" t="s">
        <v>32</v>
      </c>
      <c r="C4225" s="1">
        <v>2</v>
      </c>
      <c r="D4225" s="6">
        <v>4</v>
      </c>
      <c r="E4225" s="6">
        <v>8</v>
      </c>
      <c r="F4225" s="1" t="s">
        <v>10</v>
      </c>
      <c r="G4225" s="1" t="s">
        <v>52</v>
      </c>
      <c r="H4225" s="7" t="s">
        <v>162</v>
      </c>
    </row>
    <row r="4226" spans="1:8" ht="12.5" x14ac:dyDescent="0.25">
      <c r="A4226" s="1" t="s">
        <v>6724</v>
      </c>
      <c r="B4226" s="1" t="s">
        <v>32</v>
      </c>
      <c r="C4226" s="1">
        <f>IF(ISNUMBER('Raw Data'!C4659), 'Raw Data'!C4659, 3)</f>
        <v>3</v>
      </c>
      <c r="D4226" s="6">
        <v>4</v>
      </c>
      <c r="E4226" s="6">
        <v>12</v>
      </c>
      <c r="F4226" s="1" t="s">
        <v>52</v>
      </c>
      <c r="G4226" s="1" t="s">
        <v>62</v>
      </c>
      <c r="H4226" s="7" t="s">
        <v>162</v>
      </c>
    </row>
    <row r="4227" spans="1:8" ht="12.5" x14ac:dyDescent="0.25">
      <c r="A4227" s="1" t="s">
        <v>70</v>
      </c>
      <c r="B4227" s="1" t="s">
        <v>32</v>
      </c>
      <c r="C4227" s="1">
        <v>4</v>
      </c>
      <c r="D4227" s="6">
        <v>4</v>
      </c>
      <c r="E4227" s="6">
        <v>16</v>
      </c>
      <c r="F4227" s="1" t="s">
        <v>10</v>
      </c>
      <c r="G4227" s="1" t="s">
        <v>62</v>
      </c>
      <c r="H4227" s="7" t="s">
        <v>162</v>
      </c>
    </row>
    <row r="4228" spans="1:8" ht="12.5" x14ac:dyDescent="0.25">
      <c r="A4228" s="1" t="s">
        <v>7112</v>
      </c>
      <c r="B4228" s="1" t="s">
        <v>9</v>
      </c>
      <c r="C4228" s="1">
        <v>3</v>
      </c>
      <c r="D4228" s="6">
        <v>2</v>
      </c>
      <c r="E4228" s="6">
        <v>6</v>
      </c>
      <c r="F4228" s="1" t="s">
        <v>26</v>
      </c>
      <c r="G4228" s="1" t="s">
        <v>52</v>
      </c>
      <c r="H4228" s="7" t="s">
        <v>162</v>
      </c>
    </row>
    <row r="4229" spans="1:8" ht="12.5" x14ac:dyDescent="0.25">
      <c r="A4229" s="1" t="s">
        <v>7114</v>
      </c>
      <c r="B4229" s="1" t="s">
        <v>9</v>
      </c>
      <c r="C4229" s="1">
        <v>3</v>
      </c>
      <c r="D4229" s="6">
        <v>2</v>
      </c>
      <c r="E4229" s="6">
        <v>6</v>
      </c>
      <c r="F4229" s="1" t="s">
        <v>26</v>
      </c>
      <c r="G4229" s="1" t="s">
        <v>11</v>
      </c>
      <c r="H4229" s="7" t="s">
        <v>162</v>
      </c>
    </row>
    <row r="4230" spans="1:8" ht="12.5" x14ac:dyDescent="0.25">
      <c r="A4230" s="1" t="s">
        <v>4974</v>
      </c>
      <c r="B4230" s="1" t="s">
        <v>9</v>
      </c>
      <c r="C4230" s="1">
        <v>5</v>
      </c>
      <c r="D4230" s="6">
        <v>2</v>
      </c>
      <c r="E4230" s="6">
        <v>10</v>
      </c>
      <c r="F4230" s="1" t="s">
        <v>14</v>
      </c>
      <c r="G4230" s="1" t="s">
        <v>52</v>
      </c>
      <c r="H4230" s="7" t="s">
        <v>162</v>
      </c>
    </row>
    <row r="4231" spans="1:8" ht="12.5" x14ac:dyDescent="0.25">
      <c r="A4231" s="1" t="s">
        <v>7116</v>
      </c>
      <c r="B4231" s="1" t="s">
        <v>49</v>
      </c>
      <c r="C4231" s="1">
        <v>2</v>
      </c>
      <c r="D4231" s="6">
        <v>3</v>
      </c>
      <c r="E4231" s="6">
        <v>6</v>
      </c>
      <c r="F4231" s="1" t="s">
        <v>26</v>
      </c>
      <c r="G4231" s="1" t="s">
        <v>62</v>
      </c>
      <c r="H4231" s="7" t="s">
        <v>162</v>
      </c>
    </row>
    <row r="4232" spans="1:8" ht="12.5" x14ac:dyDescent="0.25">
      <c r="A4232" s="1" t="s">
        <v>3082</v>
      </c>
      <c r="B4232" s="1" t="s">
        <v>9</v>
      </c>
      <c r="C4232" s="1">
        <v>4</v>
      </c>
      <c r="D4232" s="6">
        <v>2</v>
      </c>
      <c r="E4232" s="6">
        <v>8</v>
      </c>
      <c r="F4232" s="1" t="s">
        <v>10</v>
      </c>
      <c r="G4232" s="1" t="s">
        <v>62</v>
      </c>
      <c r="H4232" s="7" t="s">
        <v>162</v>
      </c>
    </row>
    <row r="4233" spans="1:8" ht="12.5" x14ac:dyDescent="0.25">
      <c r="A4233" s="1" t="s">
        <v>6688</v>
      </c>
      <c r="B4233" s="1" t="s">
        <v>18</v>
      </c>
      <c r="C4233" s="1">
        <v>2</v>
      </c>
      <c r="D4233" s="6">
        <v>1</v>
      </c>
      <c r="E4233" s="6">
        <v>2</v>
      </c>
      <c r="F4233" s="1" t="s">
        <v>14</v>
      </c>
      <c r="G4233" s="1" t="s">
        <v>62</v>
      </c>
      <c r="H4233" s="7" t="s">
        <v>162</v>
      </c>
    </row>
    <row r="4234" spans="1:8" ht="12.5" x14ac:dyDescent="0.25">
      <c r="A4234" s="1" t="s">
        <v>7118</v>
      </c>
      <c r="B4234" s="1" t="s">
        <v>32</v>
      </c>
      <c r="C4234" s="1">
        <v>3</v>
      </c>
      <c r="D4234" s="6">
        <v>4</v>
      </c>
      <c r="E4234" s="6">
        <v>12</v>
      </c>
      <c r="F4234" s="1" t="s">
        <v>10</v>
      </c>
      <c r="G4234" s="1" t="s">
        <v>62</v>
      </c>
      <c r="H4234" s="7" t="s">
        <v>162</v>
      </c>
    </row>
    <row r="4235" spans="1:8" ht="12.5" x14ac:dyDescent="0.25">
      <c r="A4235" s="1" t="s">
        <v>2126</v>
      </c>
      <c r="B4235" s="1" t="str">
        <f>IF(OR(ISBLANK('Raw Data'!B6659), 'Raw Data'!B6659="UNKNOWN", 'Raw Data'!B6659="ERROR"), IF('Raw Data'!D6659=1, "Cookie", IF('Raw Data'!D6659=1.5, "Tea", IF('Raw Data'!D6659=2, "Coffee", IF('Raw Data'!D6659=3, "Cake", IF('Raw Data'!D6659=4, "Sandwich", IF('Raw Data'!D6659=5, "Salad", 'Raw Data'!B6659)))))), 'Raw Data'!B6659)</f>
        <v>Cookie</v>
      </c>
      <c r="C4235" s="1">
        <v>4</v>
      </c>
      <c r="D4235" s="6">
        <v>1</v>
      </c>
      <c r="E4235" s="6">
        <v>4</v>
      </c>
      <c r="F4235" s="1" t="s">
        <v>52</v>
      </c>
      <c r="G4235" s="1" t="s">
        <v>11</v>
      </c>
      <c r="H4235" s="7" t="s">
        <v>162</v>
      </c>
    </row>
    <row r="4236" spans="1:8" ht="12.5" x14ac:dyDescent="0.25">
      <c r="A4236" s="1" t="s">
        <v>7121</v>
      </c>
      <c r="B4236" s="1" t="s">
        <v>49</v>
      </c>
      <c r="C4236" s="1">
        <v>5</v>
      </c>
      <c r="D4236" s="6">
        <v>3</v>
      </c>
      <c r="E4236" s="6">
        <v>15</v>
      </c>
      <c r="F4236" s="1" t="s">
        <v>52</v>
      </c>
      <c r="G4236" s="1" t="s">
        <v>52</v>
      </c>
      <c r="H4236" s="7" t="s">
        <v>162</v>
      </c>
    </row>
    <row r="4237" spans="1:8" ht="12.5" x14ac:dyDescent="0.25">
      <c r="A4237" s="1" t="s">
        <v>7122</v>
      </c>
      <c r="B4237" s="1" t="s">
        <v>87</v>
      </c>
      <c r="C4237" s="1">
        <v>2</v>
      </c>
      <c r="D4237" s="6">
        <v>1.5</v>
      </c>
      <c r="E4237" s="6">
        <v>3</v>
      </c>
      <c r="F4237" s="1" t="s">
        <v>14</v>
      </c>
      <c r="G4237" s="1" t="s">
        <v>62</v>
      </c>
      <c r="H4237" s="7" t="s">
        <v>162</v>
      </c>
    </row>
    <row r="4238" spans="1:8" ht="12.5" x14ac:dyDescent="0.25">
      <c r="A4238" s="1" t="s">
        <v>7124</v>
      </c>
      <c r="B4238" s="1" t="str">
        <f>IF(OR(ISBLANK('Raw Data'!B8519), 'Raw Data'!B8519="UNKNOWN", 'Raw Data'!B8519="ERROR"), IF('Raw Data'!D8519=1, "Cookie", IF('Raw Data'!D8519=1.5, "Tea", IF('Raw Data'!D8519=2, "Coffee", IF('Raw Data'!D8519=3, "Cake", IF('Raw Data'!D8519=4, "Sandwich", IF('Raw Data'!D8519=5, "Salad", 'Raw Data'!B8519)))))), 'Raw Data'!B8519)</f>
        <v>Sandwich</v>
      </c>
      <c r="C4238" s="1">
        <f>IF(ISNUMBER('Raw Data'!C8519), 'Raw Data'!C8519, 3)</f>
        <v>3</v>
      </c>
      <c r="D4238" s="6">
        <v>4</v>
      </c>
      <c r="E4238" s="6">
        <v>12</v>
      </c>
      <c r="F4238" s="1" t="s">
        <v>52</v>
      </c>
      <c r="G4238" s="1" t="s">
        <v>62</v>
      </c>
      <c r="H4238" s="7" t="s">
        <v>162</v>
      </c>
    </row>
    <row r="4239" spans="1:8" ht="12.5" x14ac:dyDescent="0.25">
      <c r="A4239" s="1" t="s">
        <v>7126</v>
      </c>
      <c r="B4239" s="1" t="s">
        <v>13</v>
      </c>
      <c r="C4239" s="1">
        <v>2</v>
      </c>
      <c r="D4239" s="6">
        <v>3</v>
      </c>
      <c r="E4239" s="6">
        <v>6</v>
      </c>
      <c r="F4239" s="1" t="s">
        <v>26</v>
      </c>
      <c r="G4239" s="1" t="s">
        <v>52</v>
      </c>
      <c r="H4239" s="7" t="s">
        <v>162</v>
      </c>
    </row>
    <row r="4240" spans="1:8" ht="12.5" x14ac:dyDescent="0.25">
      <c r="A4240" s="1" t="s">
        <v>7128</v>
      </c>
      <c r="B4240" s="1" t="s">
        <v>9</v>
      </c>
      <c r="C4240" s="1">
        <v>5</v>
      </c>
      <c r="D4240" s="6">
        <v>2</v>
      </c>
      <c r="E4240" s="6">
        <v>10</v>
      </c>
      <c r="F4240" s="1" t="s">
        <v>10</v>
      </c>
      <c r="G4240" s="1" t="s">
        <v>52</v>
      </c>
      <c r="H4240" s="7" t="s">
        <v>162</v>
      </c>
    </row>
    <row r="4241" spans="1:8" ht="12.5" x14ac:dyDescent="0.25">
      <c r="A4241" s="1" t="s">
        <v>7130</v>
      </c>
      <c r="B4241" s="1" t="s">
        <v>87</v>
      </c>
      <c r="C4241" s="1">
        <v>3</v>
      </c>
      <c r="D4241" s="6">
        <v>1.5</v>
      </c>
      <c r="E4241" s="6">
        <v>4.5</v>
      </c>
      <c r="F4241" s="1" t="s">
        <v>26</v>
      </c>
      <c r="G4241" s="1" t="s">
        <v>52</v>
      </c>
      <c r="H4241" s="7" t="s">
        <v>162</v>
      </c>
    </row>
    <row r="4242" spans="1:8" ht="12.5" x14ac:dyDescent="0.25">
      <c r="A4242" s="1" t="s">
        <v>7015</v>
      </c>
      <c r="B4242" s="1" t="s">
        <v>22</v>
      </c>
      <c r="C4242" s="1">
        <v>2</v>
      </c>
      <c r="D4242" s="6">
        <v>5</v>
      </c>
      <c r="E4242" s="6">
        <v>10</v>
      </c>
      <c r="F4242" s="1" t="s">
        <v>14</v>
      </c>
      <c r="G4242" s="1" t="s">
        <v>52</v>
      </c>
      <c r="H4242" s="7" t="s">
        <v>534</v>
      </c>
    </row>
    <row r="4243" spans="1:8" ht="12.5" x14ac:dyDescent="0.25">
      <c r="A4243" s="1" t="s">
        <v>7133</v>
      </c>
      <c r="B4243" s="1" t="s">
        <v>28</v>
      </c>
      <c r="C4243" s="1">
        <v>1</v>
      </c>
      <c r="D4243" s="6">
        <v>4</v>
      </c>
      <c r="E4243" s="6">
        <v>4</v>
      </c>
      <c r="F4243" s="1" t="s">
        <v>52</v>
      </c>
      <c r="G4243" s="1" t="s">
        <v>52</v>
      </c>
      <c r="H4243" s="7" t="s">
        <v>534</v>
      </c>
    </row>
    <row r="4244" spans="1:8" ht="12.5" x14ac:dyDescent="0.25">
      <c r="A4244" s="1" t="s">
        <v>7134</v>
      </c>
      <c r="B4244" s="1" t="s">
        <v>18</v>
      </c>
      <c r="C4244" s="1">
        <v>5</v>
      </c>
      <c r="D4244" s="6">
        <v>1</v>
      </c>
      <c r="E4244" s="6">
        <v>5</v>
      </c>
      <c r="F4244" s="1" t="s">
        <v>26</v>
      </c>
      <c r="G4244" s="1" t="s">
        <v>52</v>
      </c>
      <c r="H4244" s="7" t="s">
        <v>534</v>
      </c>
    </row>
    <row r="4245" spans="1:8" ht="12.5" x14ac:dyDescent="0.25">
      <c r="A4245" s="1" t="s">
        <v>7136</v>
      </c>
      <c r="B4245" s="1" t="s">
        <v>87</v>
      </c>
      <c r="C4245" s="1">
        <v>1</v>
      </c>
      <c r="D4245" s="6">
        <v>1.5</v>
      </c>
      <c r="E4245" s="6">
        <v>1.5</v>
      </c>
      <c r="F4245" s="1" t="s">
        <v>26</v>
      </c>
      <c r="G4245" s="1" t="s">
        <v>62</v>
      </c>
      <c r="H4245" s="7" t="s">
        <v>534</v>
      </c>
    </row>
    <row r="4246" spans="1:8" ht="12.5" x14ac:dyDescent="0.25">
      <c r="A4246" s="1" t="s">
        <v>7137</v>
      </c>
      <c r="B4246" s="1" t="s">
        <v>13</v>
      </c>
      <c r="C4246" s="1">
        <v>1</v>
      </c>
      <c r="D4246" s="6">
        <v>3</v>
      </c>
      <c r="E4246" s="6">
        <v>3</v>
      </c>
      <c r="F4246" s="1" t="s">
        <v>14</v>
      </c>
      <c r="G4246" s="1" t="s">
        <v>11</v>
      </c>
      <c r="H4246" s="7" t="s">
        <v>534</v>
      </c>
    </row>
    <row r="4247" spans="1:8" ht="12.5" x14ac:dyDescent="0.25">
      <c r="A4247" s="1" t="s">
        <v>7139</v>
      </c>
      <c r="B4247" s="1" t="s">
        <v>18</v>
      </c>
      <c r="C4247" s="1">
        <v>1</v>
      </c>
      <c r="D4247" s="6">
        <v>1</v>
      </c>
      <c r="E4247" s="6">
        <v>1</v>
      </c>
      <c r="F4247" s="1" t="s">
        <v>52</v>
      </c>
      <c r="G4247" s="1" t="s">
        <v>62</v>
      </c>
      <c r="H4247" s="7" t="s">
        <v>534</v>
      </c>
    </row>
    <row r="4248" spans="1:8" ht="12.5" x14ac:dyDescent="0.25">
      <c r="A4248" s="1" t="s">
        <v>3195</v>
      </c>
      <c r="B4248" s="1" t="s">
        <v>49</v>
      </c>
      <c r="C4248" s="1">
        <v>2</v>
      </c>
      <c r="D4248" s="6">
        <f>IF(ISNUMBER('Raw Data'!D2125), 'Raw Data'!D2125, IF(B4248="Cookie", 1, IF(B4248="Tea", 1.5, IF(B4248="Coffee", 2, IF(OR(B4248="Cake", B4248="Juice"), 3, IF(OR(B4248="Sandwich", B4248="Smoothie"), 4, IF(B4248="Salad", 5,#REF!)))))))</f>
        <v>3</v>
      </c>
      <c r="E4248" s="6">
        <v>6</v>
      </c>
      <c r="F4248" s="1" t="s">
        <v>10</v>
      </c>
      <c r="G4248" s="1" t="s">
        <v>11</v>
      </c>
      <c r="H4248" s="7" t="s">
        <v>534</v>
      </c>
    </row>
    <row r="4249" spans="1:8" ht="12.5" x14ac:dyDescent="0.25">
      <c r="A4249" s="1" t="s">
        <v>869</v>
      </c>
      <c r="B4249" s="1" t="s">
        <v>87</v>
      </c>
      <c r="C4249" s="1">
        <v>2</v>
      </c>
      <c r="D4249" s="6">
        <f>IF(ISNUMBER('Raw Data'!D2258), 'Raw Data'!D2258, IF(B4249="Cookie", 1, IF(B4249="Tea", 1.5, IF(B4249="Coffee", 2, IF(OR(B4249="Cake", B4249="Juice"), 3, IF(OR(B4249="Sandwich", B4249="Smoothie"), 4, IF(B4249="Salad", 5,#REF!)))))))</f>
        <v>1.5</v>
      </c>
      <c r="E4249" s="6">
        <v>3</v>
      </c>
      <c r="F4249" s="1" t="s">
        <v>26</v>
      </c>
      <c r="G4249" s="1" t="s">
        <v>62</v>
      </c>
      <c r="H4249" s="7" t="s">
        <v>534</v>
      </c>
    </row>
    <row r="4250" spans="1:8" ht="12.5" x14ac:dyDescent="0.25">
      <c r="A4250" s="1" t="s">
        <v>7142</v>
      </c>
      <c r="B4250" s="1" t="s">
        <v>32</v>
      </c>
      <c r="C4250" s="1">
        <v>4</v>
      </c>
      <c r="D4250" s="6">
        <v>4</v>
      </c>
      <c r="E4250" s="6">
        <v>16</v>
      </c>
      <c r="F4250" s="1" t="s">
        <v>10</v>
      </c>
      <c r="G4250" s="1" t="s">
        <v>11</v>
      </c>
      <c r="H4250" s="7" t="s">
        <v>534</v>
      </c>
    </row>
    <row r="4251" spans="1:8" ht="12.5" x14ac:dyDescent="0.25">
      <c r="A4251" s="1" t="s">
        <v>7143</v>
      </c>
      <c r="B4251" s="1" t="s">
        <v>9</v>
      </c>
      <c r="C4251" s="1">
        <v>1</v>
      </c>
      <c r="D4251" s="6">
        <v>2</v>
      </c>
      <c r="E4251" s="6">
        <v>2</v>
      </c>
      <c r="F4251" s="1" t="s">
        <v>14</v>
      </c>
      <c r="G4251" s="1" t="s">
        <v>62</v>
      </c>
      <c r="H4251" s="7" t="s">
        <v>534</v>
      </c>
    </row>
    <row r="4252" spans="1:8" ht="12.5" x14ac:dyDescent="0.25">
      <c r="A4252" s="1" t="s">
        <v>2808</v>
      </c>
      <c r="B4252" s="1" t="s">
        <v>13</v>
      </c>
      <c r="C4252" s="1">
        <v>4</v>
      </c>
      <c r="D4252" s="6">
        <v>3</v>
      </c>
      <c r="E4252" s="6">
        <v>12</v>
      </c>
      <c r="F4252" s="1" t="s">
        <v>10</v>
      </c>
      <c r="G4252" s="1" t="s">
        <v>52</v>
      </c>
      <c r="H4252" s="7" t="s">
        <v>534</v>
      </c>
    </row>
    <row r="4253" spans="1:8" ht="12.5" x14ac:dyDescent="0.25">
      <c r="A4253" s="1" t="s">
        <v>6727</v>
      </c>
      <c r="B4253" s="1" t="s">
        <v>28</v>
      </c>
      <c r="C4253" s="1">
        <v>3</v>
      </c>
      <c r="D4253" s="6">
        <v>4</v>
      </c>
      <c r="E4253" s="6">
        <v>12</v>
      </c>
      <c r="F4253" s="1" t="s">
        <v>26</v>
      </c>
      <c r="G4253" s="1" t="s">
        <v>52</v>
      </c>
      <c r="H4253" s="7" t="s">
        <v>534</v>
      </c>
    </row>
    <row r="4254" spans="1:8" ht="12.5" x14ac:dyDescent="0.25">
      <c r="A4254" s="1" t="s">
        <v>922</v>
      </c>
      <c r="B4254" s="1" t="s">
        <v>18</v>
      </c>
      <c r="C4254" s="1">
        <v>1</v>
      </c>
      <c r="D4254" s="6">
        <v>1</v>
      </c>
      <c r="E4254" s="6">
        <v>1</v>
      </c>
      <c r="F4254" s="1" t="s">
        <v>14</v>
      </c>
      <c r="G4254" s="1" t="s">
        <v>52</v>
      </c>
      <c r="H4254" s="7" t="s">
        <v>534</v>
      </c>
    </row>
    <row r="4255" spans="1:8" ht="12.5" x14ac:dyDescent="0.25">
      <c r="A4255" s="1" t="s">
        <v>7146</v>
      </c>
      <c r="B4255" s="1" t="s">
        <v>87</v>
      </c>
      <c r="C4255" s="1">
        <v>2</v>
      </c>
      <c r="D4255" s="6">
        <v>1.5</v>
      </c>
      <c r="E4255" s="6">
        <v>3</v>
      </c>
      <c r="F4255" s="1" t="s">
        <v>52</v>
      </c>
      <c r="G4255" s="1" t="s">
        <v>11</v>
      </c>
      <c r="H4255" s="7" t="s">
        <v>534</v>
      </c>
    </row>
    <row r="4256" spans="1:8" ht="12.5" x14ac:dyDescent="0.25">
      <c r="A4256" s="1" t="s">
        <v>7148</v>
      </c>
      <c r="B4256" s="1" t="s">
        <v>22</v>
      </c>
      <c r="C4256" s="1">
        <f>IF(ISNUMBER('Raw Data'!C4847), 'Raw Data'!C4847, 3)</f>
        <v>3</v>
      </c>
      <c r="D4256" s="6">
        <v>5</v>
      </c>
      <c r="E4256" s="6">
        <v>15</v>
      </c>
      <c r="F4256" s="1" t="s">
        <v>52</v>
      </c>
      <c r="G4256" s="1" t="s">
        <v>62</v>
      </c>
      <c r="H4256" s="7" t="s">
        <v>534</v>
      </c>
    </row>
    <row r="4257" spans="1:8" ht="12.5" x14ac:dyDescent="0.25">
      <c r="A4257" s="1" t="s">
        <v>3450</v>
      </c>
      <c r="B4257" s="1" t="s">
        <v>18</v>
      </c>
      <c r="C4257" s="1">
        <v>3</v>
      </c>
      <c r="D4257" s="6">
        <v>1</v>
      </c>
      <c r="E4257" s="6">
        <v>3</v>
      </c>
      <c r="F4257" s="1" t="s">
        <v>14</v>
      </c>
      <c r="G4257" s="1" t="s">
        <v>62</v>
      </c>
      <c r="H4257" s="7" t="s">
        <v>534</v>
      </c>
    </row>
    <row r="4258" spans="1:8" ht="12.5" x14ac:dyDescent="0.25">
      <c r="A4258" s="1" t="s">
        <v>4576</v>
      </c>
      <c r="B4258" s="1" t="s">
        <v>49</v>
      </c>
      <c r="C4258" s="1">
        <v>3</v>
      </c>
      <c r="D4258" s="6">
        <v>3</v>
      </c>
      <c r="E4258" s="6">
        <v>9</v>
      </c>
      <c r="F4258" s="1" t="s">
        <v>26</v>
      </c>
      <c r="G4258" s="1" t="s">
        <v>52</v>
      </c>
      <c r="H4258" s="7" t="s">
        <v>534</v>
      </c>
    </row>
    <row r="4259" spans="1:8" ht="12.5" x14ac:dyDescent="0.25">
      <c r="A4259" s="1" t="s">
        <v>1812</v>
      </c>
      <c r="B4259" s="1" t="s">
        <v>87</v>
      </c>
      <c r="C4259" s="1">
        <v>1</v>
      </c>
      <c r="D4259" s="6">
        <v>1.5</v>
      </c>
      <c r="E4259" s="6">
        <v>1.5</v>
      </c>
      <c r="F4259" s="1" t="s">
        <v>26</v>
      </c>
      <c r="G4259" s="1" t="s">
        <v>52</v>
      </c>
      <c r="H4259" s="7" t="s">
        <v>534</v>
      </c>
    </row>
    <row r="4260" spans="1:8" ht="12.5" x14ac:dyDescent="0.25">
      <c r="A4260" s="1" t="s">
        <v>7150</v>
      </c>
      <c r="B4260" s="1" t="s">
        <v>87</v>
      </c>
      <c r="C4260" s="1">
        <f>IF(ISNUMBER('Raw Data'!C5641), 'Raw Data'!C5641, 3)</f>
        <v>3</v>
      </c>
      <c r="D4260" s="6">
        <f>IF(ISNUMBER('Raw Data'!D5641), 'Raw Data'!D5641, IF(B4260="Cookie", 1, IF(B4260="Tea", 1.5, IF(B4260="Coffee", 2, IF(OR(B4260="Cake", B4260="Juice"), 3, IF(OR(B4260="Sandwich", B4260="Smoothie"), 4, IF(B4260="Salad", 5,#REF!)))))))</f>
        <v>1.5</v>
      </c>
      <c r="E4260" s="6">
        <v>4.5</v>
      </c>
      <c r="F4260" s="1" t="s">
        <v>10</v>
      </c>
      <c r="G4260" s="1" t="s">
        <v>52</v>
      </c>
      <c r="H4260" s="7" t="s">
        <v>534</v>
      </c>
    </row>
    <row r="4261" spans="1:8" ht="12.5" x14ac:dyDescent="0.25">
      <c r="A4261" s="1" t="s">
        <v>6273</v>
      </c>
      <c r="B4261" s="1" t="s">
        <v>13</v>
      </c>
      <c r="C4261" s="1">
        <v>1</v>
      </c>
      <c r="D4261" s="6">
        <f>IF(ISNUMBER('Raw Data'!D5887), 'Raw Data'!D5887, IF(B4261="Cookie", 1, IF(B4261="Tea", 1.5, IF(B4261="Coffee", 2, IF(OR(B4261="Cake", B4261="Juice"), 3, IF(OR(B4261="Sandwich", B4261="Smoothie"), 4, IF(B4261="Salad", 5,#REF!)))))))</f>
        <v>3</v>
      </c>
      <c r="E4261" s="6">
        <v>3</v>
      </c>
      <c r="F4261" s="1" t="s">
        <v>10</v>
      </c>
      <c r="G4261" s="1" t="s">
        <v>52</v>
      </c>
      <c r="H4261" s="7" t="s">
        <v>534</v>
      </c>
    </row>
    <row r="4262" spans="1:8" ht="12.5" x14ac:dyDescent="0.25">
      <c r="A4262" s="1" t="s">
        <v>6336</v>
      </c>
      <c r="B4262" s="1" t="str">
        <f>IF(OR(ISBLANK('Raw Data'!B6492), 'Raw Data'!B6492="UNKNOWN", 'Raw Data'!B6492="ERROR"), IF('Raw Data'!D6492=1, "Cookie", IF('Raw Data'!D6492=1.5, "Tea", IF('Raw Data'!D6492=2, "Coffee", IF('Raw Data'!D6492=3, "Cake", IF('Raw Data'!D6492=4, "Sandwich", IF('Raw Data'!D6492=5, "Salad", 'Raw Data'!B6492)))))), 'Raw Data'!B6492)</f>
        <v>Tea</v>
      </c>
      <c r="C4262" s="1">
        <v>2</v>
      </c>
      <c r="D4262" s="6">
        <v>1.5</v>
      </c>
      <c r="E4262" s="6">
        <v>3</v>
      </c>
      <c r="F4262" s="1" t="s">
        <v>26</v>
      </c>
      <c r="G4262" s="1" t="s">
        <v>52</v>
      </c>
      <c r="H4262" s="7" t="s">
        <v>534</v>
      </c>
    </row>
    <row r="4263" spans="1:8" ht="12.5" x14ac:dyDescent="0.25">
      <c r="A4263" s="1" t="s">
        <v>2714</v>
      </c>
      <c r="B4263" s="1" t="s">
        <v>28</v>
      </c>
      <c r="C4263" s="1">
        <v>3</v>
      </c>
      <c r="D4263" s="6">
        <v>4</v>
      </c>
      <c r="E4263" s="6">
        <v>12</v>
      </c>
      <c r="F4263" s="1" t="s">
        <v>14</v>
      </c>
      <c r="G4263" s="1" t="s">
        <v>52</v>
      </c>
      <c r="H4263" s="7" t="s">
        <v>534</v>
      </c>
    </row>
    <row r="4264" spans="1:8" ht="12.5" x14ac:dyDescent="0.25">
      <c r="A4264" s="1" t="s">
        <v>6827</v>
      </c>
      <c r="B4264" s="1" t="s">
        <v>49</v>
      </c>
      <c r="C4264" s="1">
        <v>5</v>
      </c>
      <c r="D4264" s="6">
        <v>3</v>
      </c>
      <c r="E4264" s="6">
        <v>15</v>
      </c>
      <c r="F4264" s="1" t="s">
        <v>26</v>
      </c>
      <c r="G4264" s="1" t="s">
        <v>52</v>
      </c>
      <c r="H4264" s="7" t="s">
        <v>534</v>
      </c>
    </row>
    <row r="4265" spans="1:8" ht="12.5" x14ac:dyDescent="0.25">
      <c r="A4265" s="1" t="s">
        <v>7152</v>
      </c>
      <c r="B4265" s="1" t="s">
        <v>13</v>
      </c>
      <c r="C4265" s="1">
        <v>5</v>
      </c>
      <c r="D4265" s="6">
        <v>3</v>
      </c>
      <c r="E4265" s="6">
        <v>15</v>
      </c>
      <c r="F4265" s="1" t="s">
        <v>52</v>
      </c>
      <c r="G4265" s="1" t="s">
        <v>52</v>
      </c>
      <c r="H4265" s="7" t="s">
        <v>534</v>
      </c>
    </row>
    <row r="4266" spans="1:8" ht="12.5" x14ac:dyDescent="0.25">
      <c r="A4266" s="1" t="s">
        <v>2451</v>
      </c>
      <c r="B4266" s="1" t="s">
        <v>32</v>
      </c>
      <c r="C4266" s="1">
        <v>1</v>
      </c>
      <c r="D4266" s="6">
        <v>4</v>
      </c>
      <c r="E4266" s="6">
        <v>4</v>
      </c>
      <c r="F4266" s="1" t="s">
        <v>10</v>
      </c>
      <c r="G4266" s="1" t="s">
        <v>62</v>
      </c>
      <c r="H4266" s="7" t="s">
        <v>534</v>
      </c>
    </row>
    <row r="4267" spans="1:8" ht="12.5" x14ac:dyDescent="0.25">
      <c r="A4267" s="1" t="s">
        <v>7138</v>
      </c>
      <c r="B4267" s="1" t="s">
        <v>13</v>
      </c>
      <c r="C4267" s="1">
        <v>3</v>
      </c>
      <c r="D4267" s="6">
        <v>3</v>
      </c>
      <c r="E4267" s="6">
        <v>9</v>
      </c>
      <c r="F4267" s="1" t="s">
        <v>14</v>
      </c>
      <c r="G4267" s="1" t="s">
        <v>11</v>
      </c>
      <c r="H4267" s="7" t="s">
        <v>534</v>
      </c>
    </row>
    <row r="4268" spans="1:8" ht="12.5" x14ac:dyDescent="0.25">
      <c r="A4268" s="1" t="s">
        <v>7153</v>
      </c>
      <c r="B4268" s="1" t="s">
        <v>9</v>
      </c>
      <c r="C4268" s="1">
        <v>1</v>
      </c>
      <c r="D4268" s="6">
        <v>2</v>
      </c>
      <c r="E4268" s="6">
        <v>2</v>
      </c>
      <c r="F4268" s="1" t="s">
        <v>26</v>
      </c>
      <c r="G4268" s="1" t="s">
        <v>62</v>
      </c>
      <c r="H4268" s="7" t="s">
        <v>534</v>
      </c>
    </row>
    <row r="4269" spans="1:8" ht="12.5" x14ac:dyDescent="0.25">
      <c r="A4269" s="1" t="s">
        <v>1980</v>
      </c>
      <c r="B4269" s="1" t="s">
        <v>87</v>
      </c>
      <c r="C4269" s="1">
        <v>4</v>
      </c>
      <c r="D4269" s="6">
        <v>1.5</v>
      </c>
      <c r="E4269" s="6">
        <v>6</v>
      </c>
      <c r="F4269" s="1" t="s">
        <v>26</v>
      </c>
      <c r="G4269" s="1" t="s">
        <v>11</v>
      </c>
      <c r="H4269" s="7" t="s">
        <v>534</v>
      </c>
    </row>
    <row r="4270" spans="1:8" ht="12.5" x14ac:dyDescent="0.25">
      <c r="A4270" s="1" t="s">
        <v>6738</v>
      </c>
      <c r="B4270" s="1" t="s">
        <v>49</v>
      </c>
      <c r="C4270" s="1">
        <f>IF(ISNUMBER('Raw Data'!C9216), 'Raw Data'!C9216, 3)</f>
        <v>3</v>
      </c>
      <c r="D4270" s="6">
        <v>3</v>
      </c>
      <c r="E4270" s="6">
        <v>9</v>
      </c>
      <c r="F4270" s="1" t="s">
        <v>26</v>
      </c>
      <c r="G4270" s="1" t="s">
        <v>11</v>
      </c>
      <c r="H4270" s="7" t="s">
        <v>534</v>
      </c>
    </row>
    <row r="4271" spans="1:8" ht="12.5" x14ac:dyDescent="0.25">
      <c r="A4271" s="1" t="s">
        <v>1654</v>
      </c>
      <c r="B4271" s="1" t="s">
        <v>49</v>
      </c>
      <c r="C4271" s="1">
        <v>3</v>
      </c>
      <c r="D4271" s="6">
        <v>3</v>
      </c>
      <c r="E4271" s="6">
        <v>9</v>
      </c>
      <c r="F4271" s="1" t="s">
        <v>26</v>
      </c>
      <c r="G4271" s="1" t="s">
        <v>52</v>
      </c>
      <c r="H4271" s="7" t="s">
        <v>534</v>
      </c>
    </row>
    <row r="4272" spans="1:8" ht="12.5" x14ac:dyDescent="0.25">
      <c r="A4272" s="1" t="s">
        <v>5055</v>
      </c>
      <c r="B4272" s="1" t="s">
        <v>22</v>
      </c>
      <c r="C4272" s="1">
        <v>4</v>
      </c>
      <c r="D4272" s="6">
        <f>IF(ISNUMBER('Raw Data'!D650), 'Raw Data'!D650, IF(B4272="Cookie", 1, IF(B4272="Tea", 1.5, IF(B4272="Coffee", 2, IF(OR(B4272="Cake", B4272="Juice"), 3, IF(OR(B4272="Sandwich", B4272="Smoothie"), 4, IF(B4272="Salad", 5,#REF!)))))))</f>
        <v>5</v>
      </c>
      <c r="E4272" s="6">
        <v>20</v>
      </c>
      <c r="F4272" s="1" t="s">
        <v>26</v>
      </c>
      <c r="G4272" s="1" t="s">
        <v>52</v>
      </c>
      <c r="H4272" s="7" t="s">
        <v>1206</v>
      </c>
    </row>
    <row r="4273" spans="1:8" ht="12.5" x14ac:dyDescent="0.25">
      <c r="A4273" s="1" t="s">
        <v>1075</v>
      </c>
      <c r="B4273" s="1" t="s">
        <v>32</v>
      </c>
      <c r="C4273" s="1">
        <v>1</v>
      </c>
      <c r="D4273" s="6">
        <f>IF(ISNUMBER('Raw Data'!D1391), 'Raw Data'!D1391, IF(B4273="Cookie", 1, IF(B4273="Tea", 1.5, IF(B4273="Coffee", 2, IF(OR(B4273="Cake", B4273="Juice"), 3, IF(OR(B4273="Sandwich", B4273="Smoothie"), 4, IF(B4273="Salad", 5,#REF!)))))))</f>
        <v>4</v>
      </c>
      <c r="E4273" s="6">
        <v>4</v>
      </c>
      <c r="F4273" s="1" t="s">
        <v>14</v>
      </c>
      <c r="G4273" s="1" t="s">
        <v>62</v>
      </c>
      <c r="H4273" s="7" t="s">
        <v>1206</v>
      </c>
    </row>
    <row r="4274" spans="1:8" ht="12.5" x14ac:dyDescent="0.25">
      <c r="A4274" s="1" t="s">
        <v>7158</v>
      </c>
      <c r="B4274" s="1" t="s">
        <v>87</v>
      </c>
      <c r="C4274" s="1">
        <v>3</v>
      </c>
      <c r="D4274" s="6">
        <v>1.5</v>
      </c>
      <c r="E4274" s="6">
        <v>4.5</v>
      </c>
      <c r="F4274" s="1" t="s">
        <v>52</v>
      </c>
      <c r="G4274" s="1" t="s">
        <v>52</v>
      </c>
      <c r="H4274" s="7" t="s">
        <v>1206</v>
      </c>
    </row>
    <row r="4275" spans="1:8" ht="12.5" x14ac:dyDescent="0.25">
      <c r="A4275" s="1" t="s">
        <v>1806</v>
      </c>
      <c r="B4275" s="1" t="s">
        <v>22</v>
      </c>
      <c r="C4275" s="1">
        <v>3</v>
      </c>
      <c r="D4275" s="6">
        <v>5</v>
      </c>
      <c r="E4275" s="6">
        <v>15</v>
      </c>
      <c r="F4275" s="1" t="s">
        <v>10</v>
      </c>
      <c r="G4275" s="1" t="s">
        <v>62</v>
      </c>
      <c r="H4275" s="7" t="s">
        <v>1206</v>
      </c>
    </row>
    <row r="4276" spans="1:8" ht="12.5" x14ac:dyDescent="0.25">
      <c r="A4276" s="1" t="s">
        <v>7160</v>
      </c>
      <c r="B4276" s="1" t="s">
        <v>18</v>
      </c>
      <c r="C4276" s="1">
        <v>3</v>
      </c>
      <c r="D4276" s="6">
        <f>IF(ISNUMBER('Raw Data'!D3610), 'Raw Data'!D3610, IF(B4276="Cookie", 1, IF(B4276="Tea", 1.5, IF(B4276="Coffee", 2, IF(OR(B4276="Cake", B4276="Juice"), 3, IF(OR(B4276="Sandwich", B4276="Smoothie"), 4, IF(B4276="Salad", 5,#REF!)))))))</f>
        <v>1</v>
      </c>
      <c r="E4276" s="6">
        <v>3</v>
      </c>
      <c r="F4276" s="1" t="s">
        <v>26</v>
      </c>
      <c r="G4276" s="1" t="s">
        <v>11</v>
      </c>
      <c r="H4276" s="7" t="s">
        <v>1206</v>
      </c>
    </row>
    <row r="4277" spans="1:8" ht="12.5" x14ac:dyDescent="0.25">
      <c r="A4277" s="1" t="s">
        <v>1717</v>
      </c>
      <c r="B4277" s="1" t="s">
        <v>9</v>
      </c>
      <c r="C4277" s="1">
        <v>1</v>
      </c>
      <c r="D4277" s="6">
        <v>2</v>
      </c>
      <c r="E4277" s="6">
        <v>2</v>
      </c>
      <c r="F4277" s="1" t="s">
        <v>14</v>
      </c>
      <c r="G4277" s="1" t="s">
        <v>52</v>
      </c>
      <c r="H4277" s="7" t="s">
        <v>1206</v>
      </c>
    </row>
    <row r="4278" spans="1:8" ht="12.5" x14ac:dyDescent="0.25">
      <c r="A4278" s="1" t="s">
        <v>7162</v>
      </c>
      <c r="B4278" s="1" t="s">
        <v>49</v>
      </c>
      <c r="C4278" s="1">
        <v>5</v>
      </c>
      <c r="D4278" s="6">
        <f>IF(ISNUMBER('Raw Data'!D3741), 'Raw Data'!D3741, IF(B4278="Cookie", 1, IF(B4278="Tea", 1.5, IF(B4278="Coffee", 2, IF(OR(B4278="Cake", B4278="Juice"), 3, IF(OR(B4278="Sandwich", B4278="Smoothie"), 4, IF(B4278="Salad", 5,#REF!)))))))</f>
        <v>3</v>
      </c>
      <c r="E4278" s="6">
        <v>15</v>
      </c>
      <c r="F4278" s="1" t="s">
        <v>10</v>
      </c>
      <c r="G4278" s="1" t="s">
        <v>62</v>
      </c>
      <c r="H4278" s="7" t="s">
        <v>1206</v>
      </c>
    </row>
    <row r="4279" spans="1:8" ht="12.5" x14ac:dyDescent="0.25">
      <c r="A4279" s="1" t="s">
        <v>7163</v>
      </c>
      <c r="B4279" s="1" t="s">
        <v>49</v>
      </c>
      <c r="C4279" s="1">
        <v>1</v>
      </c>
      <c r="D4279" s="6">
        <v>3</v>
      </c>
      <c r="E4279" s="6">
        <v>3</v>
      </c>
      <c r="F4279" s="1" t="s">
        <v>10</v>
      </c>
      <c r="G4279" s="1" t="s">
        <v>62</v>
      </c>
      <c r="H4279" s="7" t="s">
        <v>1206</v>
      </c>
    </row>
    <row r="4280" spans="1:8" ht="12.5" x14ac:dyDescent="0.25">
      <c r="A4280" s="1" t="s">
        <v>7164</v>
      </c>
      <c r="B4280" s="1" t="s">
        <v>49</v>
      </c>
      <c r="C4280" s="1">
        <v>3</v>
      </c>
      <c r="D4280" s="6">
        <v>3</v>
      </c>
      <c r="E4280" s="6">
        <v>9</v>
      </c>
      <c r="F4280" s="1" t="s">
        <v>52</v>
      </c>
      <c r="G4280" s="1" t="s">
        <v>62</v>
      </c>
      <c r="H4280" s="7" t="s">
        <v>1206</v>
      </c>
    </row>
    <row r="4281" spans="1:8" ht="12.5" x14ac:dyDescent="0.25">
      <c r="A4281" s="1" t="s">
        <v>3881</v>
      </c>
      <c r="B4281" s="1" t="s">
        <v>13</v>
      </c>
      <c r="C4281" s="1">
        <v>3</v>
      </c>
      <c r="D4281" s="6">
        <v>3</v>
      </c>
      <c r="E4281" s="6">
        <v>9</v>
      </c>
      <c r="F4281" s="1" t="s">
        <v>14</v>
      </c>
      <c r="G4281" s="1" t="s">
        <v>52</v>
      </c>
      <c r="H4281" s="7" t="s">
        <v>1206</v>
      </c>
    </row>
    <row r="4282" spans="1:8" ht="12.5" x14ac:dyDescent="0.25">
      <c r="A4282" s="1" t="s">
        <v>1603</v>
      </c>
      <c r="B4282" s="1" t="s">
        <v>9</v>
      </c>
      <c r="C4282" s="1">
        <v>1</v>
      </c>
      <c r="D4282" s="6">
        <v>2</v>
      </c>
      <c r="E4282" s="6">
        <v>2</v>
      </c>
      <c r="F4282" s="1" t="s">
        <v>10</v>
      </c>
      <c r="G4282" s="1" t="s">
        <v>52</v>
      </c>
      <c r="H4282" s="7" t="s">
        <v>1206</v>
      </c>
    </row>
    <row r="4283" spans="1:8" ht="12.5" x14ac:dyDescent="0.25">
      <c r="A4283" s="1" t="s">
        <v>6427</v>
      </c>
      <c r="B4283" s="1" t="s">
        <v>87</v>
      </c>
      <c r="C4283" s="1">
        <v>4</v>
      </c>
      <c r="D4283" s="6">
        <v>1.5</v>
      </c>
      <c r="E4283" s="6">
        <v>6</v>
      </c>
      <c r="F4283" s="1" t="s">
        <v>52</v>
      </c>
      <c r="G4283" s="1" t="s">
        <v>52</v>
      </c>
      <c r="H4283" s="7" t="s">
        <v>1206</v>
      </c>
    </row>
    <row r="4284" spans="1:8" ht="12.5" x14ac:dyDescent="0.25">
      <c r="A4284" s="1" t="s">
        <v>7169</v>
      </c>
      <c r="B4284" s="1" t="s">
        <v>13</v>
      </c>
      <c r="C4284" s="1">
        <v>1</v>
      </c>
      <c r="D4284" s="6">
        <v>3</v>
      </c>
      <c r="E4284" s="6">
        <v>3</v>
      </c>
      <c r="F4284" s="1" t="s">
        <v>14</v>
      </c>
      <c r="G4284" s="1" t="s">
        <v>11</v>
      </c>
      <c r="H4284" s="7" t="s">
        <v>1206</v>
      </c>
    </row>
    <row r="4285" spans="1:8" ht="12.5" x14ac:dyDescent="0.25">
      <c r="A4285" s="1" t="s">
        <v>4044</v>
      </c>
      <c r="B4285" s="1" t="s">
        <v>87</v>
      </c>
      <c r="C4285" s="1">
        <v>2</v>
      </c>
      <c r="D4285" s="6">
        <v>1.5</v>
      </c>
      <c r="E4285" s="6">
        <v>3</v>
      </c>
      <c r="F4285" s="1" t="s">
        <v>26</v>
      </c>
      <c r="G4285" s="1" t="s">
        <v>52</v>
      </c>
      <c r="H4285" s="7" t="s">
        <v>1206</v>
      </c>
    </row>
    <row r="4286" spans="1:8" ht="12.5" x14ac:dyDescent="0.25">
      <c r="A4286" s="1" t="s">
        <v>7172</v>
      </c>
      <c r="B4286" s="1" t="s">
        <v>87</v>
      </c>
      <c r="C4286" s="1">
        <v>5</v>
      </c>
      <c r="D4286" s="6">
        <v>1.5</v>
      </c>
      <c r="E4286" s="6">
        <v>7.5</v>
      </c>
      <c r="F4286" s="1" t="s">
        <v>52</v>
      </c>
      <c r="G4286" s="1" t="s">
        <v>11</v>
      </c>
      <c r="H4286" s="7" t="s">
        <v>1206</v>
      </c>
    </row>
    <row r="4287" spans="1:8" ht="12.5" x14ac:dyDescent="0.25">
      <c r="A4287" s="1" t="s">
        <v>7174</v>
      </c>
      <c r="B4287" s="1" t="s">
        <v>13</v>
      </c>
      <c r="C4287" s="1">
        <v>3</v>
      </c>
      <c r="D4287" s="6">
        <v>3</v>
      </c>
      <c r="E4287" s="6">
        <v>9</v>
      </c>
      <c r="F4287" s="1" t="s">
        <v>10</v>
      </c>
      <c r="G4287" s="1" t="s">
        <v>52</v>
      </c>
      <c r="H4287" s="7" t="s">
        <v>1206</v>
      </c>
    </row>
    <row r="4288" spans="1:8" ht="12.5" x14ac:dyDescent="0.25">
      <c r="A4288" s="1" t="s">
        <v>7176</v>
      </c>
      <c r="B4288" s="1" t="str">
        <f>IF(OR(ISBLANK('Raw Data'!B8747), 'Raw Data'!B8747="UNKNOWN", 'Raw Data'!B8747="ERROR"), IF('Raw Data'!D8747=1, "Cookie", IF('Raw Data'!D8747=1.5, "Tea", IF('Raw Data'!D8747=2, "Coffee", IF('Raw Data'!D8747=3, "Cake", IF('Raw Data'!D8747=4, "Sandwich", IF('Raw Data'!D8747=5, "Salad", 'Raw Data'!B8747)))))), 'Raw Data'!B8747)</f>
        <v>Salad</v>
      </c>
      <c r="C4288" s="1">
        <v>5</v>
      </c>
      <c r="D4288" s="6">
        <v>5</v>
      </c>
      <c r="E4288" s="6">
        <v>25</v>
      </c>
      <c r="F4288" s="1" t="s">
        <v>26</v>
      </c>
      <c r="G4288" s="1" t="s">
        <v>62</v>
      </c>
      <c r="H4288" s="7" t="s">
        <v>1206</v>
      </c>
    </row>
    <row r="4289" spans="1:8" ht="12.5" x14ac:dyDescent="0.25">
      <c r="A4289" s="1" t="s">
        <v>7178</v>
      </c>
      <c r="B4289" s="1" t="s">
        <v>49</v>
      </c>
      <c r="C4289" s="1">
        <v>3</v>
      </c>
      <c r="D4289" s="6">
        <v>3</v>
      </c>
      <c r="E4289" s="6">
        <v>9</v>
      </c>
      <c r="F4289" s="1" t="s">
        <v>26</v>
      </c>
      <c r="G4289" s="1" t="s">
        <v>62</v>
      </c>
      <c r="H4289" s="7" t="s">
        <v>1206</v>
      </c>
    </row>
    <row r="4290" spans="1:8" ht="12.5" x14ac:dyDescent="0.25">
      <c r="A4290" s="1" t="s">
        <v>3648</v>
      </c>
      <c r="B4290" s="1" t="s">
        <v>28</v>
      </c>
      <c r="C4290" s="1">
        <v>1</v>
      </c>
      <c r="D4290" s="6">
        <v>4</v>
      </c>
      <c r="E4290" s="6">
        <v>4</v>
      </c>
      <c r="F4290" s="1" t="s">
        <v>52</v>
      </c>
      <c r="G4290" s="1" t="s">
        <v>11</v>
      </c>
      <c r="H4290" s="7" t="s">
        <v>1206</v>
      </c>
    </row>
    <row r="4291" spans="1:8" ht="12.5" x14ac:dyDescent="0.25">
      <c r="A4291" s="1" t="s">
        <v>7180</v>
      </c>
      <c r="B4291" s="1" t="s">
        <v>9</v>
      </c>
      <c r="C4291" s="1">
        <v>3</v>
      </c>
      <c r="D4291" s="6">
        <v>2</v>
      </c>
      <c r="E4291" s="6">
        <v>6</v>
      </c>
      <c r="F4291" s="1" t="s">
        <v>10</v>
      </c>
      <c r="G4291" s="1" t="s">
        <v>62</v>
      </c>
      <c r="H4291" s="7" t="s">
        <v>1206</v>
      </c>
    </row>
    <row r="4292" spans="1:8" ht="12.5" x14ac:dyDescent="0.25">
      <c r="A4292" s="1" t="s">
        <v>255</v>
      </c>
      <c r="B4292" s="1" t="s">
        <v>87</v>
      </c>
      <c r="C4292" s="1">
        <v>1</v>
      </c>
      <c r="D4292" s="6">
        <v>1.5</v>
      </c>
      <c r="E4292" s="6">
        <v>1.5</v>
      </c>
      <c r="F4292" s="1" t="s">
        <v>52</v>
      </c>
      <c r="G4292" s="1" t="s">
        <v>62</v>
      </c>
      <c r="H4292" s="7" t="s">
        <v>1206</v>
      </c>
    </row>
    <row r="4293" spans="1:8" ht="12.5" x14ac:dyDescent="0.25">
      <c r="A4293" s="1" t="s">
        <v>649</v>
      </c>
      <c r="B4293" s="1" t="str">
        <f>IF(OR(ISBLANK('Raw Data'!B271), 'Raw Data'!B271="UNKNOWN", 'Raw Data'!B271="ERROR"), IF('Raw Data'!D271=1, "Cookie", IF('Raw Data'!D271=1.5, "Tea", IF('Raw Data'!D271=2, "Coffee", IF('Raw Data'!D271=3, "Cake", IF('Raw Data'!D271=4, "Sandwich", IF('Raw Data'!D271=5, "Salad", 'Raw Data'!B271)))))), 'Raw Data'!B271)</f>
        <v>Cake</v>
      </c>
      <c r="C4293" s="1">
        <v>4</v>
      </c>
      <c r="D4293" s="6">
        <v>3</v>
      </c>
      <c r="E4293" s="6">
        <v>12</v>
      </c>
      <c r="F4293" s="1" t="s">
        <v>14</v>
      </c>
      <c r="G4293" s="1" t="s">
        <v>11</v>
      </c>
      <c r="H4293" s="7" t="s">
        <v>550</v>
      </c>
    </row>
    <row r="4294" spans="1:8" ht="12.5" x14ac:dyDescent="0.25">
      <c r="A4294" s="1" t="s">
        <v>3334</v>
      </c>
      <c r="B4294" s="1" t="s">
        <v>18</v>
      </c>
      <c r="C4294" s="1">
        <v>3</v>
      </c>
      <c r="D4294" s="6">
        <v>1</v>
      </c>
      <c r="E4294" s="6">
        <v>3</v>
      </c>
      <c r="F4294" s="1" t="s">
        <v>10</v>
      </c>
      <c r="G4294" s="1" t="s">
        <v>11</v>
      </c>
      <c r="H4294" s="7" t="s">
        <v>550</v>
      </c>
    </row>
    <row r="4295" spans="1:8" ht="12.5" x14ac:dyDescent="0.25">
      <c r="A4295" s="1" t="s">
        <v>7184</v>
      </c>
      <c r="B4295" s="1" t="s">
        <v>18</v>
      </c>
      <c r="C4295" s="1">
        <v>4</v>
      </c>
      <c r="D4295" s="6">
        <v>1</v>
      </c>
      <c r="E4295" s="6">
        <v>4</v>
      </c>
      <c r="F4295" s="1" t="s">
        <v>52</v>
      </c>
      <c r="G4295" s="1" t="s">
        <v>52</v>
      </c>
      <c r="H4295" s="7" t="s">
        <v>550</v>
      </c>
    </row>
    <row r="4296" spans="1:8" ht="12.5" x14ac:dyDescent="0.25">
      <c r="A4296" s="1" t="s">
        <v>7185</v>
      </c>
      <c r="B4296" s="1" t="s">
        <v>13</v>
      </c>
      <c r="C4296" s="1">
        <v>1</v>
      </c>
      <c r="D4296" s="6">
        <v>3</v>
      </c>
      <c r="E4296" s="6">
        <v>3</v>
      </c>
      <c r="F4296" s="1" t="s">
        <v>14</v>
      </c>
      <c r="G4296" s="1" t="s">
        <v>11</v>
      </c>
      <c r="H4296" s="7" t="s">
        <v>550</v>
      </c>
    </row>
    <row r="4297" spans="1:8" ht="12.5" x14ac:dyDescent="0.25">
      <c r="A4297" s="1" t="s">
        <v>7188</v>
      </c>
      <c r="B4297" s="1" t="s">
        <v>9</v>
      </c>
      <c r="C4297" s="1">
        <v>2</v>
      </c>
      <c r="D4297" s="6">
        <v>2</v>
      </c>
      <c r="E4297" s="6">
        <v>4</v>
      </c>
      <c r="F4297" s="1" t="s">
        <v>14</v>
      </c>
      <c r="G4297" s="1" t="s">
        <v>11</v>
      </c>
      <c r="H4297" s="7" t="s">
        <v>550</v>
      </c>
    </row>
    <row r="4298" spans="1:8" ht="12.5" x14ac:dyDescent="0.25">
      <c r="A4298" s="1" t="s">
        <v>7189</v>
      </c>
      <c r="B4298" s="1" t="s">
        <v>32</v>
      </c>
      <c r="C4298" s="1">
        <v>5</v>
      </c>
      <c r="D4298" s="6">
        <v>4</v>
      </c>
      <c r="E4298" s="6">
        <v>20</v>
      </c>
      <c r="F4298" s="1" t="s">
        <v>52</v>
      </c>
      <c r="G4298" s="1" t="s">
        <v>11</v>
      </c>
      <c r="H4298" s="7" t="s">
        <v>550</v>
      </c>
    </row>
    <row r="4299" spans="1:8" ht="12.5" x14ac:dyDescent="0.25">
      <c r="A4299" s="1" t="s">
        <v>7191</v>
      </c>
      <c r="B4299" s="1" t="s">
        <v>32</v>
      </c>
      <c r="C4299" s="1">
        <v>2</v>
      </c>
      <c r="D4299" s="6">
        <v>4</v>
      </c>
      <c r="E4299" s="6">
        <v>8</v>
      </c>
      <c r="F4299" s="1" t="s">
        <v>10</v>
      </c>
      <c r="G4299" s="1" t="s">
        <v>11</v>
      </c>
      <c r="H4299" s="7" t="s">
        <v>550</v>
      </c>
    </row>
    <row r="4300" spans="1:8" ht="12.5" x14ac:dyDescent="0.25">
      <c r="A4300" s="1" t="s">
        <v>2606</v>
      </c>
      <c r="B4300" s="1" t="str">
        <f>IF(OR(ISBLANK('Raw Data'!B3810), 'Raw Data'!B3810="UNKNOWN", 'Raw Data'!B3810="ERROR"), IF('Raw Data'!D3810=1, "Cookie", IF('Raw Data'!D3810=1.5, "Tea", IF('Raw Data'!D3810=2, "Coffee", IF('Raw Data'!D3810=3, "Cake", IF('Raw Data'!D3810=4, "Sandwich", IF('Raw Data'!D3810=5, "Salad", 'Raw Data'!B3810)))))), 'Raw Data'!B3810)</f>
        <v>Salad</v>
      </c>
      <c r="C4300" s="1">
        <v>1</v>
      </c>
      <c r="D4300" s="6">
        <v>5</v>
      </c>
      <c r="E4300" s="6">
        <v>5</v>
      </c>
      <c r="F4300" s="1" t="s">
        <v>52</v>
      </c>
      <c r="G4300" s="1" t="s">
        <v>62</v>
      </c>
      <c r="H4300" s="7" t="s">
        <v>550</v>
      </c>
    </row>
    <row r="4301" spans="1:8" ht="12.5" x14ac:dyDescent="0.25">
      <c r="A4301" s="1" t="s">
        <v>5451</v>
      </c>
      <c r="B4301" s="1" t="s">
        <v>13</v>
      </c>
      <c r="C4301" s="1">
        <v>5</v>
      </c>
      <c r="D4301" s="6">
        <v>3</v>
      </c>
      <c r="E4301" s="6">
        <v>15</v>
      </c>
      <c r="F4301" s="1" t="s">
        <v>26</v>
      </c>
      <c r="G4301" s="1" t="s">
        <v>52</v>
      </c>
      <c r="H4301" s="7" t="s">
        <v>550</v>
      </c>
    </row>
    <row r="4302" spans="1:8" ht="12.5" x14ac:dyDescent="0.25">
      <c r="A4302" s="1" t="s">
        <v>7194</v>
      </c>
      <c r="B4302" s="1" t="s">
        <v>13</v>
      </c>
      <c r="C4302" s="1">
        <v>5</v>
      </c>
      <c r="D4302" s="6">
        <v>3</v>
      </c>
      <c r="E4302" s="6">
        <v>15</v>
      </c>
      <c r="F4302" s="1" t="s">
        <v>26</v>
      </c>
      <c r="G4302" s="1" t="s">
        <v>52</v>
      </c>
      <c r="H4302" s="7" t="s">
        <v>550</v>
      </c>
    </row>
    <row r="4303" spans="1:8" ht="12.5" x14ac:dyDescent="0.25">
      <c r="A4303" s="1" t="s">
        <v>5679</v>
      </c>
      <c r="B4303" s="1" t="s">
        <v>13</v>
      </c>
      <c r="C4303" s="1">
        <v>2</v>
      </c>
      <c r="D4303" s="6">
        <v>3</v>
      </c>
      <c r="E4303" s="6">
        <v>6</v>
      </c>
      <c r="F4303" s="1" t="s">
        <v>10</v>
      </c>
      <c r="G4303" s="1" t="s">
        <v>11</v>
      </c>
      <c r="H4303" s="7" t="s">
        <v>550</v>
      </c>
    </row>
    <row r="4304" spans="1:8" ht="12.5" x14ac:dyDescent="0.25">
      <c r="A4304" s="1" t="s">
        <v>7196</v>
      </c>
      <c r="B4304" s="1" t="s">
        <v>22</v>
      </c>
      <c r="C4304" s="1">
        <v>4</v>
      </c>
      <c r="D4304" s="6">
        <v>5</v>
      </c>
      <c r="E4304" s="6">
        <v>20</v>
      </c>
      <c r="F4304" s="1" t="s">
        <v>14</v>
      </c>
      <c r="G4304" s="1" t="s">
        <v>52</v>
      </c>
      <c r="H4304" s="7" t="s">
        <v>550</v>
      </c>
    </row>
    <row r="4305" spans="1:8" ht="12.5" x14ac:dyDescent="0.25">
      <c r="A4305" s="1" t="s">
        <v>7198</v>
      </c>
      <c r="B4305" s="1" t="str">
        <f>IF(OR(ISBLANK('Raw Data'!B6582), 'Raw Data'!B6582="UNKNOWN", 'Raw Data'!B6582="ERROR"), IF('Raw Data'!D6582=1, "Cookie", IF('Raw Data'!D6582=1.5, "Tea", IF('Raw Data'!D6582=2, "Coffee", IF('Raw Data'!D6582=3, "Cake", IF('Raw Data'!D6582=4, "Sandwich", IF('Raw Data'!D6582=5, "Salad", 'Raw Data'!B6582)))))), 'Raw Data'!B6582)</f>
        <v>Salad</v>
      </c>
      <c r="C4305" s="1">
        <v>3</v>
      </c>
      <c r="D4305" s="6">
        <v>5</v>
      </c>
      <c r="E4305" s="6">
        <v>15</v>
      </c>
      <c r="F4305" s="1" t="s">
        <v>10</v>
      </c>
      <c r="G4305" s="1" t="s">
        <v>62</v>
      </c>
      <c r="H4305" s="7" t="s">
        <v>550</v>
      </c>
    </row>
    <row r="4306" spans="1:8" ht="12.5" x14ac:dyDescent="0.25">
      <c r="A4306" s="1" t="s">
        <v>7199</v>
      </c>
      <c r="B4306" s="1" t="s">
        <v>22</v>
      </c>
      <c r="C4306" s="1">
        <v>5</v>
      </c>
      <c r="D4306" s="6">
        <v>5</v>
      </c>
      <c r="E4306" s="6">
        <v>25</v>
      </c>
      <c r="F4306" s="1" t="s">
        <v>52</v>
      </c>
      <c r="G4306" s="1" t="s">
        <v>52</v>
      </c>
      <c r="H4306" s="7" t="s">
        <v>550</v>
      </c>
    </row>
    <row r="4307" spans="1:8" ht="12.5" x14ac:dyDescent="0.25">
      <c r="A4307" s="1" t="s">
        <v>7201</v>
      </c>
      <c r="B4307" s="1" t="s">
        <v>9</v>
      </c>
      <c r="C4307" s="1">
        <v>4</v>
      </c>
      <c r="D4307" s="6">
        <v>2</v>
      </c>
      <c r="E4307" s="6">
        <v>8</v>
      </c>
      <c r="F4307" s="1" t="s">
        <v>14</v>
      </c>
      <c r="G4307" s="1" t="s">
        <v>11</v>
      </c>
      <c r="H4307" s="7" t="s">
        <v>550</v>
      </c>
    </row>
    <row r="4308" spans="1:8" ht="12.5" x14ac:dyDescent="0.25">
      <c r="A4308" s="1" t="s">
        <v>7202</v>
      </c>
      <c r="B4308" s="1" t="s">
        <v>32</v>
      </c>
      <c r="C4308" s="1">
        <v>4</v>
      </c>
      <c r="D4308" s="6">
        <v>4</v>
      </c>
      <c r="E4308" s="6">
        <v>16</v>
      </c>
      <c r="F4308" s="1" t="s">
        <v>52</v>
      </c>
      <c r="G4308" s="1" t="s">
        <v>11</v>
      </c>
      <c r="H4308" s="7" t="s">
        <v>550</v>
      </c>
    </row>
    <row r="4309" spans="1:8" ht="12.5" x14ac:dyDescent="0.25">
      <c r="A4309" s="1" t="s">
        <v>7204</v>
      </c>
      <c r="B4309" s="1" t="s">
        <v>18</v>
      </c>
      <c r="C4309" s="1">
        <f>IF(ISNUMBER('Raw Data'!C7285), 'Raw Data'!C7285, 3)</f>
        <v>3</v>
      </c>
      <c r="D4309" s="6">
        <v>1</v>
      </c>
      <c r="E4309" s="6">
        <v>3</v>
      </c>
      <c r="F4309" s="1" t="s">
        <v>52</v>
      </c>
      <c r="G4309" s="1" t="s">
        <v>11</v>
      </c>
      <c r="H4309" s="7" t="s">
        <v>550</v>
      </c>
    </row>
    <row r="4310" spans="1:8" ht="12.5" x14ac:dyDescent="0.25">
      <c r="A4310" s="1" t="s">
        <v>7205</v>
      </c>
      <c r="B4310" s="1" t="s">
        <v>28</v>
      </c>
      <c r="C4310" s="1">
        <v>2</v>
      </c>
      <c r="D4310" s="6">
        <v>4</v>
      </c>
      <c r="E4310" s="6">
        <v>8</v>
      </c>
      <c r="F4310" s="1" t="s">
        <v>26</v>
      </c>
      <c r="G4310" s="1" t="s">
        <v>62</v>
      </c>
      <c r="H4310" s="7" t="s">
        <v>550</v>
      </c>
    </row>
    <row r="4311" spans="1:8" ht="12.5" x14ac:dyDescent="0.25">
      <c r="A4311" s="1" t="s">
        <v>7206</v>
      </c>
      <c r="B4311" s="1" t="s">
        <v>18</v>
      </c>
      <c r="C4311" s="1">
        <v>3</v>
      </c>
      <c r="D4311" s="6">
        <v>1</v>
      </c>
      <c r="E4311" s="6">
        <v>3</v>
      </c>
      <c r="F4311" s="1" t="s">
        <v>26</v>
      </c>
      <c r="G4311" s="1" t="s">
        <v>62</v>
      </c>
      <c r="H4311" s="7" t="s">
        <v>550</v>
      </c>
    </row>
    <row r="4312" spans="1:8" ht="12.5" x14ac:dyDescent="0.25">
      <c r="A4312" s="1" t="s">
        <v>789</v>
      </c>
      <c r="B4312" s="1" t="s">
        <v>22</v>
      </c>
      <c r="C4312" s="1">
        <v>2</v>
      </c>
      <c r="D4312" s="6">
        <f>IF(ISNUMBER('Raw Data'!D7993), 'Raw Data'!D7993, IF(B4312="Cookie", 1, IF(B4312="Tea", 1.5, IF(B4312="Coffee", 2, IF(OR(B4312="Cake", B4312="Juice"), 3, IF(OR(B4312="Sandwich", B4312="Smoothie"), 4, IF(B4312="Salad", 5,#REF!)))))))</f>
        <v>5</v>
      </c>
      <c r="E4312" s="6">
        <v>10</v>
      </c>
      <c r="F4312" s="1" t="s">
        <v>14</v>
      </c>
      <c r="G4312" s="1" t="s">
        <v>52</v>
      </c>
      <c r="H4312" s="7" t="s">
        <v>550</v>
      </c>
    </row>
    <row r="4313" spans="1:8" ht="12.5" x14ac:dyDescent="0.25">
      <c r="A4313" s="1" t="s">
        <v>5320</v>
      </c>
      <c r="B4313" s="1" t="s">
        <v>9</v>
      </c>
      <c r="C4313" s="1">
        <v>3</v>
      </c>
      <c r="D4313" s="6">
        <v>2</v>
      </c>
      <c r="E4313" s="6">
        <v>6</v>
      </c>
      <c r="F4313" s="1" t="s">
        <v>10</v>
      </c>
      <c r="G4313" s="1" t="s">
        <v>52</v>
      </c>
      <c r="H4313" s="7" t="s">
        <v>550</v>
      </c>
    </row>
    <row r="4314" spans="1:8" ht="12.5" x14ac:dyDescent="0.25">
      <c r="A4314" s="1" t="s">
        <v>6259</v>
      </c>
      <c r="B4314" s="1" t="s">
        <v>32</v>
      </c>
      <c r="C4314" s="1">
        <v>4</v>
      </c>
      <c r="D4314" s="6">
        <v>4</v>
      </c>
      <c r="E4314" s="6">
        <v>16</v>
      </c>
      <c r="F4314" s="1" t="s">
        <v>52</v>
      </c>
      <c r="G4314" s="1" t="s">
        <v>62</v>
      </c>
      <c r="H4314" s="7" t="s">
        <v>550</v>
      </c>
    </row>
    <row r="4315" spans="1:8" ht="12.5" x14ac:dyDescent="0.25">
      <c r="A4315" s="1" t="s">
        <v>7211</v>
      </c>
      <c r="B4315" s="1" t="s">
        <v>22</v>
      </c>
      <c r="C4315" s="1">
        <v>5</v>
      </c>
      <c r="D4315" s="6">
        <v>5</v>
      </c>
      <c r="E4315" s="6">
        <v>25</v>
      </c>
      <c r="F4315" s="1" t="s">
        <v>14</v>
      </c>
      <c r="G4315" s="1" t="s">
        <v>11</v>
      </c>
      <c r="H4315" s="7" t="s">
        <v>550</v>
      </c>
    </row>
    <row r="4316" spans="1:8" ht="12.5" x14ac:dyDescent="0.25">
      <c r="A4316" s="1" t="s">
        <v>6209</v>
      </c>
      <c r="B4316" s="1" t="s">
        <v>18</v>
      </c>
      <c r="C4316" s="1">
        <v>4</v>
      </c>
      <c r="D4316" s="6">
        <v>1</v>
      </c>
      <c r="E4316" s="6">
        <v>4</v>
      </c>
      <c r="F4316" s="1" t="s">
        <v>10</v>
      </c>
      <c r="G4316" s="1" t="s">
        <v>52</v>
      </c>
      <c r="H4316" s="7" t="s">
        <v>550</v>
      </c>
    </row>
    <row r="4317" spans="1:8" ht="12.5" x14ac:dyDescent="0.25">
      <c r="A4317" s="1" t="s">
        <v>7214</v>
      </c>
      <c r="B4317" s="1" t="s">
        <v>13</v>
      </c>
      <c r="C4317" s="1">
        <v>1</v>
      </c>
      <c r="D4317" s="6">
        <v>3</v>
      </c>
      <c r="E4317" s="6">
        <v>3</v>
      </c>
      <c r="F4317" s="1" t="s">
        <v>10</v>
      </c>
      <c r="G4317" s="1" t="s">
        <v>11</v>
      </c>
      <c r="H4317" s="7" t="s">
        <v>550</v>
      </c>
    </row>
    <row r="4318" spans="1:8" ht="12.5" x14ac:dyDescent="0.25">
      <c r="A4318" s="1" t="s">
        <v>7215</v>
      </c>
      <c r="B4318" s="1" t="s">
        <v>9</v>
      </c>
      <c r="C4318" s="1">
        <v>3</v>
      </c>
      <c r="D4318" s="6">
        <v>2</v>
      </c>
      <c r="E4318" s="6">
        <v>6</v>
      </c>
      <c r="F4318" s="1" t="s">
        <v>26</v>
      </c>
      <c r="G4318" s="1" t="s">
        <v>62</v>
      </c>
      <c r="H4318" s="7" t="s">
        <v>550</v>
      </c>
    </row>
    <row r="4319" spans="1:8" ht="12.5" x14ac:dyDescent="0.25">
      <c r="A4319" s="1" t="s">
        <v>7217</v>
      </c>
      <c r="B4319" s="1" t="s">
        <v>22</v>
      </c>
      <c r="C4319" s="1">
        <v>2</v>
      </c>
      <c r="D4319" s="6">
        <v>5</v>
      </c>
      <c r="E4319" s="6">
        <v>10</v>
      </c>
      <c r="F4319" s="1" t="s">
        <v>26</v>
      </c>
      <c r="G4319" s="1" t="s">
        <v>11</v>
      </c>
      <c r="H4319" s="7" t="s">
        <v>550</v>
      </c>
    </row>
    <row r="4320" spans="1:8" ht="12.5" x14ac:dyDescent="0.25">
      <c r="A4320" s="1" t="s">
        <v>3961</v>
      </c>
      <c r="B4320" s="1" t="s">
        <v>18</v>
      </c>
      <c r="C4320" s="1">
        <v>5</v>
      </c>
      <c r="D4320" s="6">
        <v>1</v>
      </c>
      <c r="E4320" s="6">
        <v>5</v>
      </c>
      <c r="F4320" s="1" t="s">
        <v>14</v>
      </c>
      <c r="G4320" s="1" t="s">
        <v>62</v>
      </c>
      <c r="H4320" s="7" t="s">
        <v>764</v>
      </c>
    </row>
    <row r="4321" spans="1:8" ht="12.5" x14ac:dyDescent="0.25">
      <c r="A4321" s="1" t="s">
        <v>7220</v>
      </c>
      <c r="B4321" s="1" t="s">
        <v>28</v>
      </c>
      <c r="C4321" s="1">
        <f>IF(ISNUMBER('Raw Data'!C784), 'Raw Data'!C784, 3)</f>
        <v>3</v>
      </c>
      <c r="D4321" s="6">
        <v>4</v>
      </c>
      <c r="E4321" s="6">
        <v>12</v>
      </c>
      <c r="F4321" s="1" t="s">
        <v>52</v>
      </c>
      <c r="G4321" s="1" t="s">
        <v>52</v>
      </c>
      <c r="H4321" s="7" t="s">
        <v>764</v>
      </c>
    </row>
    <row r="4322" spans="1:8" ht="12.5" x14ac:dyDescent="0.25">
      <c r="A4322" s="1" t="s">
        <v>7221</v>
      </c>
      <c r="B4322" s="1" t="s">
        <v>28</v>
      </c>
      <c r="C4322" s="1">
        <v>2</v>
      </c>
      <c r="D4322" s="6">
        <v>4</v>
      </c>
      <c r="E4322" s="6">
        <v>8</v>
      </c>
      <c r="F4322" s="1" t="s">
        <v>14</v>
      </c>
      <c r="G4322" s="1" t="s">
        <v>52</v>
      </c>
      <c r="H4322" s="7" t="s">
        <v>764</v>
      </c>
    </row>
    <row r="4323" spans="1:8" ht="12.5" x14ac:dyDescent="0.25">
      <c r="A4323" s="1" t="s">
        <v>7036</v>
      </c>
      <c r="B4323" s="1" t="s">
        <v>18</v>
      </c>
      <c r="C4323" s="1">
        <v>2</v>
      </c>
      <c r="D4323" s="6">
        <v>1</v>
      </c>
      <c r="E4323" s="6">
        <v>2</v>
      </c>
      <c r="F4323" s="1" t="s">
        <v>10</v>
      </c>
      <c r="G4323" s="1" t="s">
        <v>11</v>
      </c>
      <c r="H4323" s="7" t="s">
        <v>764</v>
      </c>
    </row>
    <row r="4324" spans="1:8" ht="12.5" x14ac:dyDescent="0.25">
      <c r="A4324" s="1" t="s">
        <v>2950</v>
      </c>
      <c r="B4324" s="1" t="s">
        <v>87</v>
      </c>
      <c r="C4324" s="1">
        <v>5</v>
      </c>
      <c r="D4324" s="6">
        <v>1.5</v>
      </c>
      <c r="E4324" s="6">
        <v>7.5</v>
      </c>
      <c r="F4324" s="1" t="s">
        <v>14</v>
      </c>
      <c r="G4324" s="1" t="s">
        <v>11</v>
      </c>
      <c r="H4324" s="7" t="s">
        <v>764</v>
      </c>
    </row>
    <row r="4325" spans="1:8" ht="12.5" x14ac:dyDescent="0.25">
      <c r="A4325" s="1" t="s">
        <v>7226</v>
      </c>
      <c r="B4325" s="1" t="s">
        <v>22</v>
      </c>
      <c r="C4325" s="1">
        <v>1</v>
      </c>
      <c r="D4325" s="6">
        <v>5</v>
      </c>
      <c r="E4325" s="6">
        <v>5</v>
      </c>
      <c r="F4325" s="1" t="s">
        <v>10</v>
      </c>
      <c r="G4325" s="1" t="s">
        <v>62</v>
      </c>
      <c r="H4325" s="7" t="s">
        <v>764</v>
      </c>
    </row>
    <row r="4326" spans="1:8" ht="12.5" x14ac:dyDescent="0.25">
      <c r="A4326" s="1" t="s">
        <v>2028</v>
      </c>
      <c r="B4326" s="1" t="s">
        <v>22</v>
      </c>
      <c r="C4326" s="1">
        <v>1</v>
      </c>
      <c r="D4326" s="6">
        <v>5</v>
      </c>
      <c r="E4326" s="6">
        <v>5</v>
      </c>
      <c r="F4326" s="1" t="s">
        <v>26</v>
      </c>
      <c r="G4326" s="1" t="s">
        <v>11</v>
      </c>
      <c r="H4326" s="7" t="s">
        <v>764</v>
      </c>
    </row>
    <row r="4327" spans="1:8" ht="12.5" x14ac:dyDescent="0.25">
      <c r="A4327" s="1" t="s">
        <v>7229</v>
      </c>
      <c r="B4327" s="1" t="s">
        <v>22</v>
      </c>
      <c r="C4327" s="1">
        <v>3</v>
      </c>
      <c r="D4327" s="6">
        <v>5</v>
      </c>
      <c r="E4327" s="6">
        <v>15</v>
      </c>
      <c r="F4327" s="1" t="s">
        <v>52</v>
      </c>
      <c r="G4327" s="1" t="s">
        <v>11</v>
      </c>
      <c r="H4327" s="7" t="s">
        <v>764</v>
      </c>
    </row>
    <row r="4328" spans="1:8" ht="12.5" x14ac:dyDescent="0.25">
      <c r="A4328" s="1" t="s">
        <v>5310</v>
      </c>
      <c r="B4328" s="1" t="s">
        <v>87</v>
      </c>
      <c r="C4328" s="1">
        <v>1</v>
      </c>
      <c r="D4328" s="6">
        <v>1.5</v>
      </c>
      <c r="E4328" s="6">
        <v>1.5</v>
      </c>
      <c r="F4328" s="1" t="s">
        <v>26</v>
      </c>
      <c r="G4328" s="1" t="s">
        <v>11</v>
      </c>
      <c r="H4328" s="7" t="s">
        <v>764</v>
      </c>
    </row>
    <row r="4329" spans="1:8" ht="12.5" x14ac:dyDescent="0.25">
      <c r="A4329" s="1" t="s">
        <v>7230</v>
      </c>
      <c r="B4329" s="1" t="s">
        <v>28</v>
      </c>
      <c r="C4329" s="1">
        <v>4</v>
      </c>
      <c r="D4329" s="6">
        <v>4</v>
      </c>
      <c r="E4329" s="6">
        <v>16</v>
      </c>
      <c r="F4329" s="1" t="s">
        <v>26</v>
      </c>
      <c r="G4329" s="1" t="s">
        <v>52</v>
      </c>
      <c r="H4329" s="7" t="s">
        <v>764</v>
      </c>
    </row>
    <row r="4330" spans="1:8" ht="12.5" x14ac:dyDescent="0.25">
      <c r="A4330" s="1" t="s">
        <v>4195</v>
      </c>
      <c r="B4330" s="1" t="s">
        <v>9</v>
      </c>
      <c r="C4330" s="1">
        <v>3</v>
      </c>
      <c r="D4330" s="6">
        <v>2</v>
      </c>
      <c r="E4330" s="6">
        <v>6</v>
      </c>
      <c r="F4330" s="1" t="s">
        <v>14</v>
      </c>
      <c r="G4330" s="1" t="s">
        <v>11</v>
      </c>
      <c r="H4330" s="7" t="s">
        <v>764</v>
      </c>
    </row>
    <row r="4331" spans="1:8" ht="12.5" x14ac:dyDescent="0.25">
      <c r="A4331" s="1" t="s">
        <v>7232</v>
      </c>
      <c r="B4331" s="1" t="s">
        <v>9</v>
      </c>
      <c r="C4331" s="1">
        <v>1</v>
      </c>
      <c r="D4331" s="6">
        <f>IF(ISNUMBER('Raw Data'!D4864), 'Raw Data'!D4864, IF(B4331="Cookie", 1, IF(B4331="Tea", 1.5, IF(B4331="Coffee", 2, IF(OR(B4331="Cake", B4331="Juice"), 3, IF(OR(B4331="Sandwich", B4331="Smoothie"), 4, IF(B4331="Salad", 5,#REF!)))))))</f>
        <v>2</v>
      </c>
      <c r="E4331" s="6">
        <v>2</v>
      </c>
      <c r="F4331" s="1" t="s">
        <v>52</v>
      </c>
      <c r="G4331" s="1" t="s">
        <v>52</v>
      </c>
      <c r="H4331" s="7" t="s">
        <v>764</v>
      </c>
    </row>
    <row r="4332" spans="1:8" ht="12.5" x14ac:dyDescent="0.25">
      <c r="A4332" s="1" t="s">
        <v>697</v>
      </c>
      <c r="B4332" s="1" t="s">
        <v>18</v>
      </c>
      <c r="C4332" s="1">
        <v>4</v>
      </c>
      <c r="D4332" s="6">
        <v>1</v>
      </c>
      <c r="E4332" s="6">
        <v>4</v>
      </c>
      <c r="F4332" s="1" t="s">
        <v>14</v>
      </c>
      <c r="G4332" s="1" t="s">
        <v>62</v>
      </c>
      <c r="H4332" s="7" t="s">
        <v>764</v>
      </c>
    </row>
    <row r="4333" spans="1:8" ht="12.5" x14ac:dyDescent="0.25">
      <c r="A4333" s="1" t="s">
        <v>6700</v>
      </c>
      <c r="B4333" s="1" t="s">
        <v>87</v>
      </c>
      <c r="C4333" s="1">
        <v>2</v>
      </c>
      <c r="D4333" s="6">
        <v>1.5</v>
      </c>
      <c r="E4333" s="6">
        <v>3</v>
      </c>
      <c r="F4333" s="1" t="s">
        <v>52</v>
      </c>
      <c r="G4333" s="1" t="s">
        <v>52</v>
      </c>
      <c r="H4333" s="7" t="s">
        <v>764</v>
      </c>
    </row>
    <row r="4334" spans="1:8" ht="12.5" x14ac:dyDescent="0.25">
      <c r="A4334" s="1" t="s">
        <v>4964</v>
      </c>
      <c r="B4334" s="1" t="s">
        <v>49</v>
      </c>
      <c r="C4334" s="1">
        <v>1</v>
      </c>
      <c r="D4334" s="6">
        <v>3</v>
      </c>
      <c r="E4334" s="6">
        <v>3</v>
      </c>
      <c r="F4334" s="1" t="s">
        <v>10</v>
      </c>
      <c r="G4334" s="1" t="s">
        <v>62</v>
      </c>
      <c r="H4334" s="7" t="s">
        <v>764</v>
      </c>
    </row>
    <row r="4335" spans="1:8" ht="12.5" x14ac:dyDescent="0.25">
      <c r="A4335" s="1" t="s">
        <v>4129</v>
      </c>
      <c r="B4335" s="1" t="s">
        <v>87</v>
      </c>
      <c r="C4335" s="1">
        <v>2</v>
      </c>
      <c r="D4335" s="6">
        <v>1.5</v>
      </c>
      <c r="E4335" s="6">
        <v>3</v>
      </c>
      <c r="F4335" s="1" t="s">
        <v>26</v>
      </c>
      <c r="G4335" s="1" t="s">
        <v>62</v>
      </c>
      <c r="H4335" s="7" t="s">
        <v>764</v>
      </c>
    </row>
    <row r="4336" spans="1:8" ht="12.5" x14ac:dyDescent="0.25">
      <c r="A4336" s="1" t="s">
        <v>7235</v>
      </c>
      <c r="B4336" s="1" t="s">
        <v>18</v>
      </c>
      <c r="C4336" s="1">
        <v>4</v>
      </c>
      <c r="D4336" s="6">
        <v>1</v>
      </c>
      <c r="E4336" s="6">
        <v>4</v>
      </c>
      <c r="F4336" s="1" t="s">
        <v>14</v>
      </c>
      <c r="G4336" s="1" t="s">
        <v>11</v>
      </c>
      <c r="H4336" s="7" t="s">
        <v>764</v>
      </c>
    </row>
    <row r="4337" spans="1:8" ht="12.5" x14ac:dyDescent="0.25">
      <c r="A4337" s="1" t="s">
        <v>7236</v>
      </c>
      <c r="B4337" s="1" t="s">
        <v>49</v>
      </c>
      <c r="C4337" s="1">
        <v>2</v>
      </c>
      <c r="D4337" s="6">
        <v>3</v>
      </c>
      <c r="E4337" s="6">
        <v>6</v>
      </c>
      <c r="F4337" s="1" t="s">
        <v>26</v>
      </c>
      <c r="G4337" s="1" t="s">
        <v>62</v>
      </c>
      <c r="H4337" s="7" t="s">
        <v>764</v>
      </c>
    </row>
    <row r="4338" spans="1:8" ht="12.5" x14ac:dyDescent="0.25">
      <c r="A4338" s="1" t="s">
        <v>5246</v>
      </c>
      <c r="B4338" s="1" t="s">
        <v>18</v>
      </c>
      <c r="C4338" s="1">
        <v>2</v>
      </c>
      <c r="D4338" s="6">
        <v>1</v>
      </c>
      <c r="E4338" s="6">
        <v>2</v>
      </c>
      <c r="F4338" s="1" t="s">
        <v>52</v>
      </c>
      <c r="G4338" s="1" t="s">
        <v>62</v>
      </c>
      <c r="H4338" s="7" t="s">
        <v>764</v>
      </c>
    </row>
    <row r="4339" spans="1:8" ht="12.5" x14ac:dyDescent="0.25">
      <c r="A4339" s="1" t="s">
        <v>2462</v>
      </c>
      <c r="B4339" s="1" t="s">
        <v>18</v>
      </c>
      <c r="C4339" s="1">
        <v>4</v>
      </c>
      <c r="D4339" s="6">
        <v>1</v>
      </c>
      <c r="E4339" s="6">
        <v>4</v>
      </c>
      <c r="F4339" s="1" t="s">
        <v>10</v>
      </c>
      <c r="G4339" s="1" t="s">
        <v>62</v>
      </c>
      <c r="H4339" s="7" t="s">
        <v>764</v>
      </c>
    </row>
    <row r="4340" spans="1:8" ht="12.5" x14ac:dyDescent="0.25">
      <c r="A4340" s="1" t="s">
        <v>7240</v>
      </c>
      <c r="B4340" s="1" t="s">
        <v>49</v>
      </c>
      <c r="C4340" s="1">
        <v>1</v>
      </c>
      <c r="D4340" s="6">
        <v>3</v>
      </c>
      <c r="E4340" s="6">
        <v>3</v>
      </c>
      <c r="F4340" s="1" t="s">
        <v>10</v>
      </c>
      <c r="G4340" s="1" t="s">
        <v>52</v>
      </c>
      <c r="H4340" s="7" t="s">
        <v>764</v>
      </c>
    </row>
    <row r="4341" spans="1:8" ht="12.5" x14ac:dyDescent="0.25">
      <c r="A4341" s="1" t="s">
        <v>7242</v>
      </c>
      <c r="B4341" s="1" t="s">
        <v>18</v>
      </c>
      <c r="C4341" s="1">
        <v>3</v>
      </c>
      <c r="D4341" s="6">
        <v>1</v>
      </c>
      <c r="E4341" s="6">
        <v>3</v>
      </c>
      <c r="F4341" s="1" t="s">
        <v>52</v>
      </c>
      <c r="G4341" s="1" t="s">
        <v>52</v>
      </c>
      <c r="H4341" s="7" t="s">
        <v>764</v>
      </c>
    </row>
    <row r="4342" spans="1:8" ht="12.5" x14ac:dyDescent="0.25">
      <c r="A4342" s="1" t="s">
        <v>4985</v>
      </c>
      <c r="B4342" s="1" t="s">
        <v>13</v>
      </c>
      <c r="C4342" s="1">
        <v>3</v>
      </c>
      <c r="D4342" s="6">
        <v>3</v>
      </c>
      <c r="E4342" s="6">
        <v>9</v>
      </c>
      <c r="F4342" s="1" t="s">
        <v>52</v>
      </c>
      <c r="G4342" s="1" t="s">
        <v>52</v>
      </c>
      <c r="H4342" s="7" t="s">
        <v>764</v>
      </c>
    </row>
    <row r="4343" spans="1:8" ht="12.5" x14ac:dyDescent="0.25">
      <c r="A4343" s="1" t="s">
        <v>7243</v>
      </c>
      <c r="B4343" s="1" t="s">
        <v>49</v>
      </c>
      <c r="C4343" s="1">
        <v>1</v>
      </c>
      <c r="D4343" s="6">
        <v>3</v>
      </c>
      <c r="E4343" s="6">
        <v>3</v>
      </c>
      <c r="F4343" s="1" t="s">
        <v>52</v>
      </c>
      <c r="G4343" s="1" t="s">
        <v>11</v>
      </c>
      <c r="H4343" s="7" t="s">
        <v>764</v>
      </c>
    </row>
    <row r="4344" spans="1:8" ht="12.5" x14ac:dyDescent="0.25">
      <c r="A4344" s="1" t="s">
        <v>7244</v>
      </c>
      <c r="B4344" s="1" t="s">
        <v>9</v>
      </c>
      <c r="C4344" s="1">
        <v>1</v>
      </c>
      <c r="D4344" s="6">
        <v>2</v>
      </c>
      <c r="E4344" s="6">
        <v>2</v>
      </c>
      <c r="F4344" s="1" t="s">
        <v>26</v>
      </c>
      <c r="G4344" s="1" t="s">
        <v>11</v>
      </c>
      <c r="H4344" s="7" t="s">
        <v>764</v>
      </c>
    </row>
    <row r="4345" spans="1:8" ht="12.5" x14ac:dyDescent="0.25">
      <c r="A4345" s="1" t="s">
        <v>507</v>
      </c>
      <c r="B4345" s="1" t="s">
        <v>49</v>
      </c>
      <c r="C4345" s="1">
        <v>1</v>
      </c>
      <c r="D4345" s="6">
        <v>3</v>
      </c>
      <c r="E4345" s="6">
        <v>3</v>
      </c>
      <c r="F4345" s="1" t="s">
        <v>26</v>
      </c>
      <c r="G4345" s="1" t="s">
        <v>52</v>
      </c>
      <c r="H4345" s="7" t="s">
        <v>764</v>
      </c>
    </row>
    <row r="4346" spans="1:8" ht="12.5" x14ac:dyDescent="0.25">
      <c r="A4346" s="1" t="s">
        <v>7245</v>
      </c>
      <c r="B4346" s="1" t="s">
        <v>22</v>
      </c>
      <c r="C4346" s="1">
        <v>5</v>
      </c>
      <c r="D4346" s="6">
        <v>5</v>
      </c>
      <c r="E4346" s="6">
        <v>25</v>
      </c>
      <c r="F4346" s="1" t="s">
        <v>10</v>
      </c>
      <c r="G4346" s="1" t="s">
        <v>52</v>
      </c>
      <c r="H4346" s="7" t="s">
        <v>764</v>
      </c>
    </row>
    <row r="4347" spans="1:8" ht="12.5" x14ac:dyDescent="0.25">
      <c r="A4347" s="1" t="s">
        <v>7246</v>
      </c>
      <c r="B4347" s="1" t="s">
        <v>49</v>
      </c>
      <c r="C4347" s="1">
        <v>1</v>
      </c>
      <c r="D4347" s="6">
        <v>3</v>
      </c>
      <c r="E4347" s="6">
        <v>3</v>
      </c>
      <c r="F4347" s="1" t="s">
        <v>52</v>
      </c>
      <c r="G4347" s="1" t="s">
        <v>62</v>
      </c>
      <c r="H4347" s="7" t="s">
        <v>764</v>
      </c>
    </row>
    <row r="4348" spans="1:8" ht="12.5" x14ac:dyDescent="0.25">
      <c r="A4348" s="1" t="s">
        <v>2210</v>
      </c>
      <c r="B4348" s="1" t="s">
        <v>87</v>
      </c>
      <c r="C4348" s="1">
        <v>5</v>
      </c>
      <c r="D4348" s="6">
        <v>1.5</v>
      </c>
      <c r="E4348" s="6">
        <v>7.5</v>
      </c>
      <c r="F4348" s="1" t="s">
        <v>26</v>
      </c>
      <c r="G4348" s="1" t="s">
        <v>52</v>
      </c>
      <c r="H4348" s="7" t="s">
        <v>1586</v>
      </c>
    </row>
    <row r="4349" spans="1:8" ht="12.5" x14ac:dyDescent="0.25">
      <c r="A4349" s="1" t="s">
        <v>7247</v>
      </c>
      <c r="B4349" s="1" t="s">
        <v>18</v>
      </c>
      <c r="C4349" s="1">
        <v>2</v>
      </c>
      <c r="D4349" s="6">
        <v>1</v>
      </c>
      <c r="E4349" s="6">
        <v>2</v>
      </c>
      <c r="F4349" s="1" t="s">
        <v>52</v>
      </c>
      <c r="G4349" s="1" t="s">
        <v>52</v>
      </c>
      <c r="H4349" s="7" t="s">
        <v>1586</v>
      </c>
    </row>
    <row r="4350" spans="1:8" ht="12.5" x14ac:dyDescent="0.25">
      <c r="A4350" s="1" t="s">
        <v>3545</v>
      </c>
      <c r="B4350" s="1" t="s">
        <v>32</v>
      </c>
      <c r="C4350" s="1">
        <v>5</v>
      </c>
      <c r="D4350" s="6">
        <v>4</v>
      </c>
      <c r="E4350" s="6">
        <v>20</v>
      </c>
      <c r="F4350" s="1" t="s">
        <v>14</v>
      </c>
      <c r="G4350" s="1" t="s">
        <v>62</v>
      </c>
      <c r="H4350" s="7" t="s">
        <v>1586</v>
      </c>
    </row>
    <row r="4351" spans="1:8" ht="12.5" x14ac:dyDescent="0.25">
      <c r="A4351" s="1" t="s">
        <v>5419</v>
      </c>
      <c r="B4351" s="1" t="s">
        <v>9</v>
      </c>
      <c r="C4351" s="1">
        <v>5</v>
      </c>
      <c r="D4351" s="6">
        <v>2</v>
      </c>
      <c r="E4351" s="6">
        <v>10</v>
      </c>
      <c r="F4351" s="1" t="s">
        <v>14</v>
      </c>
      <c r="G4351" s="1" t="s">
        <v>11</v>
      </c>
      <c r="H4351" s="7" t="s">
        <v>1586</v>
      </c>
    </row>
    <row r="4352" spans="1:8" ht="12.5" x14ac:dyDescent="0.25">
      <c r="A4352" s="1" t="s">
        <v>7250</v>
      </c>
      <c r="B4352" s="1" t="s">
        <v>13</v>
      </c>
      <c r="C4352" s="1">
        <v>2</v>
      </c>
      <c r="D4352" s="6">
        <f>IF(ISNUMBER('Raw Data'!D2655), 'Raw Data'!D2655, IF(B4352="Cookie", 1, IF(B4352="Tea", 1.5, IF(B4352="Coffee", 2, IF(OR(B4352="Cake", B4352="Juice"), 3, IF(OR(B4352="Sandwich", B4352="Smoothie"), 4, IF(B4352="Salad", 5,#REF!)))))))</f>
        <v>3</v>
      </c>
      <c r="E4352" s="6">
        <v>6</v>
      </c>
      <c r="F4352" s="1" t="s">
        <v>10</v>
      </c>
      <c r="G4352" s="1" t="s">
        <v>52</v>
      </c>
      <c r="H4352" s="7" t="s">
        <v>1586</v>
      </c>
    </row>
    <row r="4353" spans="1:8" ht="12.5" x14ac:dyDescent="0.25">
      <c r="A4353" s="1" t="s">
        <v>7252</v>
      </c>
      <c r="B4353" s="1" t="s">
        <v>18</v>
      </c>
      <c r="C4353" s="1">
        <v>1</v>
      </c>
      <c r="D4353" s="6">
        <v>1</v>
      </c>
      <c r="E4353" s="6">
        <v>1</v>
      </c>
      <c r="F4353" s="1" t="s">
        <v>10</v>
      </c>
      <c r="G4353" s="1" t="s">
        <v>11</v>
      </c>
      <c r="H4353" s="7" t="s">
        <v>1586</v>
      </c>
    </row>
    <row r="4354" spans="1:8" ht="12.5" x14ac:dyDescent="0.25">
      <c r="A4354" s="1" t="s">
        <v>6422</v>
      </c>
      <c r="B4354" s="1" t="s">
        <v>87</v>
      </c>
      <c r="C4354" s="1">
        <v>2</v>
      </c>
      <c r="D4354" s="6">
        <v>1.5</v>
      </c>
      <c r="E4354" s="6">
        <v>3</v>
      </c>
      <c r="F4354" s="1" t="s">
        <v>52</v>
      </c>
      <c r="G4354" s="1" t="s">
        <v>52</v>
      </c>
      <c r="H4354" s="7" t="s">
        <v>1586</v>
      </c>
    </row>
    <row r="4355" spans="1:8" ht="12.5" x14ac:dyDescent="0.25">
      <c r="A4355" s="1" t="s">
        <v>7255</v>
      </c>
      <c r="B4355" s="1" t="s">
        <v>87</v>
      </c>
      <c r="C4355" s="1">
        <v>3</v>
      </c>
      <c r="D4355" s="6">
        <v>1.5</v>
      </c>
      <c r="E4355" s="6">
        <v>4.5</v>
      </c>
      <c r="F4355" s="1" t="s">
        <v>52</v>
      </c>
      <c r="G4355" s="1" t="s">
        <v>52</v>
      </c>
      <c r="H4355" s="7" t="s">
        <v>1586</v>
      </c>
    </row>
    <row r="4356" spans="1:8" ht="12.5" x14ac:dyDescent="0.25">
      <c r="A4356" s="1" t="s">
        <v>7257</v>
      </c>
      <c r="B4356" s="1" t="s">
        <v>22</v>
      </c>
      <c r="C4356" s="1">
        <v>5</v>
      </c>
      <c r="D4356" s="6">
        <v>5</v>
      </c>
      <c r="E4356" s="6">
        <v>25</v>
      </c>
      <c r="F4356" s="1" t="s">
        <v>14</v>
      </c>
      <c r="G4356" s="1" t="s">
        <v>52</v>
      </c>
      <c r="H4356" s="7" t="s">
        <v>1586</v>
      </c>
    </row>
    <row r="4357" spans="1:8" ht="12.5" x14ac:dyDescent="0.25">
      <c r="A4357" s="1" t="s">
        <v>6171</v>
      </c>
      <c r="B4357" s="1" t="s">
        <v>18</v>
      </c>
      <c r="C4357" s="1">
        <v>3</v>
      </c>
      <c r="D4357" s="6">
        <v>1</v>
      </c>
      <c r="E4357" s="6">
        <v>3</v>
      </c>
      <c r="F4357" s="1" t="s">
        <v>52</v>
      </c>
      <c r="G4357" s="1" t="s">
        <v>11</v>
      </c>
      <c r="H4357" s="7" t="s">
        <v>1586</v>
      </c>
    </row>
    <row r="4358" spans="1:8" ht="12.5" x14ac:dyDescent="0.25">
      <c r="A4358" s="1" t="s">
        <v>7259</v>
      </c>
      <c r="B4358" s="1" t="s">
        <v>13</v>
      </c>
      <c r="C4358" s="1">
        <v>4</v>
      </c>
      <c r="D4358" s="6">
        <v>3</v>
      </c>
      <c r="E4358" s="6">
        <v>12</v>
      </c>
      <c r="F4358" s="1" t="s">
        <v>26</v>
      </c>
      <c r="G4358" s="1" t="s">
        <v>52</v>
      </c>
      <c r="H4358" s="7" t="s">
        <v>1586</v>
      </c>
    </row>
    <row r="4359" spans="1:8" ht="12.5" x14ac:dyDescent="0.25">
      <c r="A4359" s="1" t="s">
        <v>2070</v>
      </c>
      <c r="B4359" s="1" t="s">
        <v>22</v>
      </c>
      <c r="C4359" s="1">
        <v>4</v>
      </c>
      <c r="D4359" s="6">
        <v>5</v>
      </c>
      <c r="E4359" s="6">
        <v>20</v>
      </c>
      <c r="F4359" s="1" t="s">
        <v>52</v>
      </c>
      <c r="G4359" s="1" t="s">
        <v>11</v>
      </c>
      <c r="H4359" s="7" t="s">
        <v>1586</v>
      </c>
    </row>
    <row r="4360" spans="1:8" ht="12.5" x14ac:dyDescent="0.25">
      <c r="A4360" s="1" t="s">
        <v>4999</v>
      </c>
      <c r="B4360" s="1" t="s">
        <v>28</v>
      </c>
      <c r="C4360" s="1">
        <v>4</v>
      </c>
      <c r="D4360" s="6">
        <v>4</v>
      </c>
      <c r="E4360" s="6">
        <v>16</v>
      </c>
      <c r="F4360" s="1" t="s">
        <v>26</v>
      </c>
      <c r="G4360" s="1" t="s">
        <v>62</v>
      </c>
      <c r="H4360" s="7" t="s">
        <v>1586</v>
      </c>
    </row>
    <row r="4361" spans="1:8" ht="12.5" x14ac:dyDescent="0.25">
      <c r="A4361" s="1" t="s">
        <v>1099</v>
      </c>
      <c r="B4361" s="1" t="s">
        <v>28</v>
      </c>
      <c r="C4361" s="1">
        <v>4</v>
      </c>
      <c r="D4361" s="6">
        <v>4</v>
      </c>
      <c r="E4361" s="6">
        <v>16</v>
      </c>
      <c r="F4361" s="1" t="s">
        <v>14</v>
      </c>
      <c r="G4361" s="1" t="s">
        <v>62</v>
      </c>
      <c r="H4361" s="7" t="s">
        <v>1586</v>
      </c>
    </row>
    <row r="4362" spans="1:8" ht="12.5" x14ac:dyDescent="0.25">
      <c r="A4362" s="1" t="s">
        <v>7264</v>
      </c>
      <c r="B4362" s="1" t="s">
        <v>32</v>
      </c>
      <c r="C4362" s="1">
        <v>4</v>
      </c>
      <c r="D4362" s="6">
        <v>4</v>
      </c>
      <c r="E4362" s="6">
        <v>16</v>
      </c>
      <c r="F4362" s="1" t="s">
        <v>26</v>
      </c>
      <c r="G4362" s="1" t="s">
        <v>11</v>
      </c>
      <c r="H4362" s="7" t="s">
        <v>1586</v>
      </c>
    </row>
    <row r="4363" spans="1:8" ht="12.5" x14ac:dyDescent="0.25">
      <c r="A4363" s="1" t="s">
        <v>5491</v>
      </c>
      <c r="B4363" s="1" t="s">
        <v>9</v>
      </c>
      <c r="C4363" s="1">
        <v>5</v>
      </c>
      <c r="D4363" s="6">
        <v>2</v>
      </c>
      <c r="E4363" s="6">
        <v>10</v>
      </c>
      <c r="F4363" s="1" t="s">
        <v>52</v>
      </c>
      <c r="G4363" s="1" t="s">
        <v>52</v>
      </c>
      <c r="H4363" s="7" t="s">
        <v>1586</v>
      </c>
    </row>
    <row r="4364" spans="1:8" ht="12.5" x14ac:dyDescent="0.25">
      <c r="A4364" s="1" t="s">
        <v>2116</v>
      </c>
      <c r="B4364" s="1" t="s">
        <v>32</v>
      </c>
      <c r="C4364" s="1">
        <v>3</v>
      </c>
      <c r="D4364" s="6">
        <v>4</v>
      </c>
      <c r="E4364" s="6">
        <v>12</v>
      </c>
      <c r="F4364" s="1" t="s">
        <v>26</v>
      </c>
      <c r="G4364" s="1" t="s">
        <v>62</v>
      </c>
      <c r="H4364" s="7" t="s">
        <v>1586</v>
      </c>
    </row>
    <row r="4365" spans="1:8" ht="12.5" x14ac:dyDescent="0.25">
      <c r="A4365" s="1" t="s">
        <v>7267</v>
      </c>
      <c r="B4365" s="1" t="s">
        <v>87</v>
      </c>
      <c r="C4365" s="1">
        <v>3</v>
      </c>
      <c r="D4365" s="6">
        <f>IF(ISNUMBER('Raw Data'!D6994), 'Raw Data'!D6994, IF(B4365="Cookie", 1, IF(B4365="Tea", 1.5, IF(B4365="Coffee", 2, IF(OR(B4365="Cake", B4365="Juice"), 3, IF(OR(B4365="Sandwich", B4365="Smoothie"), 4, IF(B4365="Salad", 5,#REF!)))))))</f>
        <v>1.5</v>
      </c>
      <c r="E4365" s="6">
        <v>4.5</v>
      </c>
      <c r="F4365" s="1" t="s">
        <v>52</v>
      </c>
      <c r="G4365" s="1" t="s">
        <v>11</v>
      </c>
      <c r="H4365" s="7" t="s">
        <v>1586</v>
      </c>
    </row>
    <row r="4366" spans="1:8" ht="12.5" x14ac:dyDescent="0.25">
      <c r="A4366" s="1" t="s">
        <v>7269</v>
      </c>
      <c r="B4366" s="1" t="s">
        <v>13</v>
      </c>
      <c r="C4366" s="1">
        <v>4</v>
      </c>
      <c r="D4366" s="6">
        <v>3</v>
      </c>
      <c r="E4366" s="6">
        <v>12</v>
      </c>
      <c r="F4366" s="1" t="s">
        <v>10</v>
      </c>
      <c r="G4366" s="1" t="s">
        <v>11</v>
      </c>
      <c r="H4366" s="7" t="s">
        <v>1586</v>
      </c>
    </row>
    <row r="4367" spans="1:8" ht="12.5" x14ac:dyDescent="0.25">
      <c r="A4367" s="1" t="s">
        <v>786</v>
      </c>
      <c r="B4367" s="1" t="str">
        <f>IF(OR(ISBLANK('Raw Data'!B7592), 'Raw Data'!B7592="UNKNOWN", 'Raw Data'!B7592="ERROR"), IF('Raw Data'!D7592=1, "Cookie", IF('Raw Data'!D7592=1.5, "Tea", IF('Raw Data'!D7592=2, "Coffee", IF('Raw Data'!D7592=3, "Cake", IF('Raw Data'!D7592=4, "Sandwich", IF('Raw Data'!D7592=5, "Salad", 'Raw Data'!B7592)))))), 'Raw Data'!B7592)</f>
        <v>Cookie</v>
      </c>
      <c r="C4367" s="1">
        <v>1</v>
      </c>
      <c r="D4367" s="6">
        <v>1</v>
      </c>
      <c r="E4367" s="6">
        <v>1</v>
      </c>
      <c r="F4367" s="1" t="s">
        <v>52</v>
      </c>
      <c r="G4367" s="1" t="s">
        <v>11</v>
      </c>
      <c r="H4367" s="7" t="s">
        <v>1586</v>
      </c>
    </row>
    <row r="4368" spans="1:8" ht="12.5" x14ac:dyDescent="0.25">
      <c r="A4368" s="1" t="s">
        <v>7273</v>
      </c>
      <c r="B4368" s="1" t="s">
        <v>28</v>
      </c>
      <c r="C4368" s="1">
        <v>4</v>
      </c>
      <c r="D4368" s="6">
        <v>4</v>
      </c>
      <c r="E4368" s="6">
        <v>16</v>
      </c>
      <c r="F4368" s="1" t="s">
        <v>26</v>
      </c>
      <c r="G4368" s="1" t="s">
        <v>52</v>
      </c>
      <c r="H4368" s="7" t="s">
        <v>1586</v>
      </c>
    </row>
    <row r="4369" spans="1:8" ht="12.5" x14ac:dyDescent="0.25">
      <c r="A4369" s="1" t="s">
        <v>5434</v>
      </c>
      <c r="B4369" s="1" t="s">
        <v>49</v>
      </c>
      <c r="C4369" s="1">
        <v>1</v>
      </c>
      <c r="D4369" s="6">
        <v>3</v>
      </c>
      <c r="E4369" s="6">
        <v>3</v>
      </c>
      <c r="F4369" s="1" t="s">
        <v>26</v>
      </c>
      <c r="G4369" s="1" t="s">
        <v>11</v>
      </c>
      <c r="H4369" s="7" t="s">
        <v>1586</v>
      </c>
    </row>
    <row r="4370" spans="1:8" ht="12.5" x14ac:dyDescent="0.25">
      <c r="A4370" s="1" t="s">
        <v>1040</v>
      </c>
      <c r="B4370" s="1" t="s">
        <v>87</v>
      </c>
      <c r="C4370" s="1">
        <v>3</v>
      </c>
      <c r="D4370" s="6">
        <v>1.5</v>
      </c>
      <c r="E4370" s="6">
        <v>4.5</v>
      </c>
      <c r="F4370" s="1" t="s">
        <v>10</v>
      </c>
      <c r="G4370" s="1" t="s">
        <v>52</v>
      </c>
      <c r="H4370" s="7" t="s">
        <v>1586</v>
      </c>
    </row>
    <row r="4371" spans="1:8" ht="12.5" x14ac:dyDescent="0.25">
      <c r="A4371" s="1" t="s">
        <v>5853</v>
      </c>
      <c r="B4371" s="1" t="s">
        <v>13</v>
      </c>
      <c r="C4371" s="1">
        <v>3</v>
      </c>
      <c r="D4371" s="6">
        <v>3</v>
      </c>
      <c r="E4371" s="6">
        <v>9</v>
      </c>
      <c r="F4371" s="1" t="s">
        <v>26</v>
      </c>
      <c r="G4371" s="1" t="s">
        <v>11</v>
      </c>
      <c r="H4371" s="7" t="s">
        <v>1586</v>
      </c>
    </row>
    <row r="4372" spans="1:8" ht="12.5" x14ac:dyDescent="0.25">
      <c r="A4372" s="1" t="s">
        <v>5691</v>
      </c>
      <c r="B4372" s="1" t="s">
        <v>13</v>
      </c>
      <c r="C4372" s="1">
        <v>4</v>
      </c>
      <c r="D4372" s="6">
        <f>IF(ISNUMBER('Raw Data'!D9301), 'Raw Data'!D9301, IF(B4372="Cookie", 1, IF(B4372="Tea", 1.5, IF(B4372="Coffee", 2, IF(OR(B4372="Cake", B4372="Juice"), 3, IF(OR(B4372="Sandwich", B4372="Smoothie"), 4, IF(B4372="Salad", 5,#REF!)))))))</f>
        <v>3</v>
      </c>
      <c r="E4372" s="6">
        <v>12</v>
      </c>
      <c r="F4372" s="1" t="s">
        <v>26</v>
      </c>
      <c r="G4372" s="1" t="s">
        <v>52</v>
      </c>
      <c r="H4372" s="7" t="s">
        <v>1586</v>
      </c>
    </row>
    <row r="4373" spans="1:8" ht="12.5" x14ac:dyDescent="0.25">
      <c r="A4373" s="1" t="s">
        <v>5314</v>
      </c>
      <c r="B4373" s="1" t="s">
        <v>9</v>
      </c>
      <c r="C4373" s="1">
        <f>IF(ISNUMBER('Raw Data'!C9326), 'Raw Data'!C9326, 3)</f>
        <v>3</v>
      </c>
      <c r="D4373" s="6">
        <v>2</v>
      </c>
      <c r="E4373" s="6">
        <v>6</v>
      </c>
      <c r="F4373" s="1" t="s">
        <v>52</v>
      </c>
      <c r="G4373" s="1" t="s">
        <v>62</v>
      </c>
      <c r="H4373" s="7" t="s">
        <v>1586</v>
      </c>
    </row>
    <row r="4374" spans="1:8" ht="12.5" x14ac:dyDescent="0.25">
      <c r="A4374" s="1" t="s">
        <v>7278</v>
      </c>
      <c r="B4374" s="1" t="s">
        <v>22</v>
      </c>
      <c r="C4374" s="1">
        <v>4</v>
      </c>
      <c r="D4374" s="6">
        <v>5</v>
      </c>
      <c r="E4374" s="6">
        <v>20</v>
      </c>
      <c r="F4374" s="1" t="s">
        <v>26</v>
      </c>
      <c r="G4374" s="1" t="s">
        <v>52</v>
      </c>
      <c r="H4374" s="7" t="s">
        <v>991</v>
      </c>
    </row>
    <row r="4375" spans="1:8" ht="12.5" x14ac:dyDescent="0.25">
      <c r="A4375" s="1" t="s">
        <v>7280</v>
      </c>
      <c r="B4375" s="1" t="s">
        <v>18</v>
      </c>
      <c r="C4375" s="1">
        <v>5</v>
      </c>
      <c r="D4375" s="6">
        <v>1</v>
      </c>
      <c r="E4375" s="6">
        <v>5</v>
      </c>
      <c r="F4375" s="1" t="s">
        <v>10</v>
      </c>
      <c r="G4375" s="1" t="s">
        <v>11</v>
      </c>
      <c r="H4375" s="7" t="s">
        <v>991</v>
      </c>
    </row>
    <row r="4376" spans="1:8" ht="12.5" x14ac:dyDescent="0.25">
      <c r="A4376" s="1" t="s">
        <v>7282</v>
      </c>
      <c r="B4376" s="1" t="s">
        <v>87</v>
      </c>
      <c r="C4376" s="1">
        <v>5</v>
      </c>
      <c r="D4376" s="6">
        <v>1.5</v>
      </c>
      <c r="E4376" s="6">
        <v>7.5</v>
      </c>
      <c r="F4376" s="1" t="s">
        <v>52</v>
      </c>
      <c r="G4376" s="1" t="s">
        <v>11</v>
      </c>
      <c r="H4376" s="7" t="s">
        <v>991</v>
      </c>
    </row>
    <row r="4377" spans="1:8" ht="12.5" x14ac:dyDescent="0.25">
      <c r="A4377" s="1" t="s">
        <v>5274</v>
      </c>
      <c r="B4377" s="1" t="s">
        <v>18</v>
      </c>
      <c r="C4377" s="1">
        <v>3</v>
      </c>
      <c r="D4377" s="6">
        <v>1</v>
      </c>
      <c r="E4377" s="6">
        <v>3</v>
      </c>
      <c r="F4377" s="1" t="s">
        <v>14</v>
      </c>
      <c r="G4377" s="1" t="s">
        <v>52</v>
      </c>
      <c r="H4377" s="7" t="s">
        <v>991</v>
      </c>
    </row>
    <row r="4378" spans="1:8" ht="12.5" x14ac:dyDescent="0.25">
      <c r="A4378" s="1" t="s">
        <v>7285</v>
      </c>
      <c r="B4378" s="1" t="s">
        <v>28</v>
      </c>
      <c r="C4378" s="1">
        <v>1</v>
      </c>
      <c r="D4378" s="6">
        <v>4</v>
      </c>
      <c r="E4378" s="6">
        <v>4</v>
      </c>
      <c r="F4378" s="1" t="s">
        <v>52</v>
      </c>
      <c r="G4378" s="1" t="s">
        <v>11</v>
      </c>
      <c r="H4378" s="7" t="s">
        <v>991</v>
      </c>
    </row>
    <row r="4379" spans="1:8" ht="12.5" x14ac:dyDescent="0.25">
      <c r="A4379" s="1" t="s">
        <v>7286</v>
      </c>
      <c r="B4379" s="1" t="s">
        <v>28</v>
      </c>
      <c r="C4379" s="1">
        <v>4</v>
      </c>
      <c r="D4379" s="6">
        <v>4</v>
      </c>
      <c r="E4379" s="6">
        <v>16</v>
      </c>
      <c r="F4379" s="1" t="s">
        <v>10</v>
      </c>
      <c r="G4379" s="1" t="s">
        <v>52</v>
      </c>
      <c r="H4379" s="7" t="s">
        <v>991</v>
      </c>
    </row>
    <row r="4380" spans="1:8" ht="12.5" x14ac:dyDescent="0.25">
      <c r="A4380" s="1" t="s">
        <v>7288</v>
      </c>
      <c r="B4380" s="1" t="s">
        <v>22</v>
      </c>
      <c r="C4380" s="1">
        <v>5</v>
      </c>
      <c r="D4380" s="6">
        <v>5</v>
      </c>
      <c r="E4380" s="6">
        <v>25</v>
      </c>
      <c r="F4380" s="1" t="s">
        <v>14</v>
      </c>
      <c r="G4380" s="1" t="s">
        <v>52</v>
      </c>
      <c r="H4380" s="7" t="s">
        <v>991</v>
      </c>
    </row>
    <row r="4381" spans="1:8" ht="12.5" x14ac:dyDescent="0.25">
      <c r="A4381" s="1" t="s">
        <v>946</v>
      </c>
      <c r="B4381" s="1" t="s">
        <v>28</v>
      </c>
      <c r="C4381" s="1">
        <v>5</v>
      </c>
      <c r="D4381" s="6">
        <v>4</v>
      </c>
      <c r="E4381" s="6">
        <v>20</v>
      </c>
      <c r="F4381" s="1" t="s">
        <v>26</v>
      </c>
      <c r="G4381" s="1" t="s">
        <v>62</v>
      </c>
      <c r="H4381" s="7" t="s">
        <v>991</v>
      </c>
    </row>
    <row r="4382" spans="1:8" ht="12.5" x14ac:dyDescent="0.25">
      <c r="A4382" s="1" t="s">
        <v>7111</v>
      </c>
      <c r="B4382" s="1" t="s">
        <v>32</v>
      </c>
      <c r="C4382" s="1">
        <f>IF(ISNUMBER('Raw Data'!C3281), 'Raw Data'!C3281, 3)</f>
        <v>3</v>
      </c>
      <c r="D4382" s="6">
        <v>4</v>
      </c>
      <c r="E4382" s="6">
        <v>12</v>
      </c>
      <c r="F4382" s="1" t="s">
        <v>52</v>
      </c>
      <c r="G4382" s="1" t="s">
        <v>11</v>
      </c>
      <c r="H4382" s="7" t="s">
        <v>991</v>
      </c>
    </row>
    <row r="4383" spans="1:8" ht="12.5" x14ac:dyDescent="0.25">
      <c r="A4383" s="1" t="s">
        <v>1570</v>
      </c>
      <c r="B4383" s="1" t="s">
        <v>9</v>
      </c>
      <c r="C4383" s="1">
        <v>4</v>
      </c>
      <c r="D4383" s="6">
        <v>2</v>
      </c>
      <c r="E4383" s="6">
        <v>8</v>
      </c>
      <c r="F4383" s="1" t="s">
        <v>10</v>
      </c>
      <c r="G4383" s="1" t="s">
        <v>62</v>
      </c>
      <c r="H4383" s="7" t="s">
        <v>991</v>
      </c>
    </row>
    <row r="4384" spans="1:8" ht="12.5" x14ac:dyDescent="0.25">
      <c r="A4384" s="1" t="s">
        <v>7290</v>
      </c>
      <c r="B4384" s="1" t="s">
        <v>32</v>
      </c>
      <c r="C4384" s="1">
        <v>4</v>
      </c>
      <c r="D4384" s="6">
        <v>4</v>
      </c>
      <c r="E4384" s="6">
        <v>16</v>
      </c>
      <c r="F4384" s="1" t="s">
        <v>14</v>
      </c>
      <c r="G4384" s="1" t="s">
        <v>52</v>
      </c>
      <c r="H4384" s="7" t="s">
        <v>991</v>
      </c>
    </row>
    <row r="4385" spans="1:8" ht="12.5" x14ac:dyDescent="0.25">
      <c r="A4385" s="1" t="s">
        <v>7291</v>
      </c>
      <c r="B4385" s="1" t="s">
        <v>9</v>
      </c>
      <c r="C4385" s="1">
        <v>2</v>
      </c>
      <c r="D4385" s="6">
        <v>2</v>
      </c>
      <c r="E4385" s="6">
        <v>4</v>
      </c>
      <c r="F4385" s="1" t="s">
        <v>52</v>
      </c>
      <c r="G4385" s="1" t="s">
        <v>52</v>
      </c>
      <c r="H4385" s="7" t="s">
        <v>991</v>
      </c>
    </row>
    <row r="4386" spans="1:8" ht="12.5" x14ac:dyDescent="0.25">
      <c r="A4386" s="1" t="s">
        <v>7017</v>
      </c>
      <c r="B4386" s="1" t="str">
        <f>IF(OR(ISBLANK('Raw Data'!B4888), 'Raw Data'!B4888="UNKNOWN", 'Raw Data'!B4888="ERROR"), IF('Raw Data'!D4888=1, "Cookie", IF('Raw Data'!D4888=1.5, "Tea", IF('Raw Data'!D4888=2, "Coffee", IF('Raw Data'!D4888=3, "Cake", IF('Raw Data'!D4888=4, "Sandwich", IF('Raw Data'!D4888=5, "Salad", 'Raw Data'!B4888)))))), 'Raw Data'!B4888)</f>
        <v>Tea</v>
      </c>
      <c r="C4386" s="1">
        <v>2</v>
      </c>
      <c r="D4386" s="6">
        <v>1.5</v>
      </c>
      <c r="E4386" s="6">
        <v>3</v>
      </c>
      <c r="F4386" s="1" t="s">
        <v>14</v>
      </c>
      <c r="G4386" s="1" t="s">
        <v>52</v>
      </c>
      <c r="H4386" s="7" t="s">
        <v>991</v>
      </c>
    </row>
    <row r="4387" spans="1:8" ht="12.5" x14ac:dyDescent="0.25">
      <c r="A4387" s="1" t="s">
        <v>7293</v>
      </c>
      <c r="B4387" s="1" t="s">
        <v>87</v>
      </c>
      <c r="C4387" s="1">
        <v>5</v>
      </c>
      <c r="D4387" s="6">
        <v>1.5</v>
      </c>
      <c r="E4387" s="6">
        <v>7.5</v>
      </c>
      <c r="F4387" s="1" t="s">
        <v>52</v>
      </c>
      <c r="G4387" s="1" t="s">
        <v>62</v>
      </c>
      <c r="H4387" s="7" t="s">
        <v>991</v>
      </c>
    </row>
    <row r="4388" spans="1:8" ht="12.5" x14ac:dyDescent="0.25">
      <c r="A4388" s="1" t="s">
        <v>543</v>
      </c>
      <c r="B4388" s="1" t="s">
        <v>9</v>
      </c>
      <c r="C4388" s="1">
        <v>3</v>
      </c>
      <c r="D4388" s="6">
        <v>2</v>
      </c>
      <c r="E4388" s="6">
        <v>6</v>
      </c>
      <c r="F4388" s="1" t="s">
        <v>52</v>
      </c>
      <c r="G4388" s="1" t="s">
        <v>52</v>
      </c>
      <c r="H4388" s="7" t="s">
        <v>991</v>
      </c>
    </row>
    <row r="4389" spans="1:8" ht="12.5" x14ac:dyDescent="0.25">
      <c r="A4389" s="1" t="s">
        <v>7294</v>
      </c>
      <c r="B4389" s="1" t="s">
        <v>87</v>
      </c>
      <c r="C4389" s="1">
        <v>3</v>
      </c>
      <c r="D4389" s="6">
        <v>1.5</v>
      </c>
      <c r="E4389" s="6">
        <v>4.5</v>
      </c>
      <c r="F4389" s="1" t="s">
        <v>14</v>
      </c>
      <c r="G4389" s="1" t="s">
        <v>52</v>
      </c>
      <c r="H4389" s="7" t="s">
        <v>991</v>
      </c>
    </row>
    <row r="4390" spans="1:8" ht="12.5" x14ac:dyDescent="0.25">
      <c r="A4390" s="1" t="s">
        <v>7296</v>
      </c>
      <c r="B4390" s="1" t="s">
        <v>28</v>
      </c>
      <c r="C4390" s="1">
        <v>2</v>
      </c>
      <c r="D4390" s="6">
        <f>IF(ISNUMBER('Raw Data'!D7947), 'Raw Data'!D7947, IF(B4390="Cookie", 1, IF(B4390="Tea", 1.5, IF(B4390="Coffee", 2, IF(OR(B4390="Cake", B4390="Juice"), 3, IF(OR(B4390="Sandwich", B4390="Smoothie"), 4, IF(B4390="Salad", 5,#REF!)))))))</f>
        <v>4</v>
      </c>
      <c r="E4390" s="6">
        <v>8</v>
      </c>
      <c r="F4390" s="1" t="s">
        <v>52</v>
      </c>
      <c r="G4390" s="1" t="s">
        <v>62</v>
      </c>
      <c r="H4390" s="7" t="s">
        <v>991</v>
      </c>
    </row>
    <row r="4391" spans="1:8" ht="12.5" x14ac:dyDescent="0.25">
      <c r="A4391" s="1" t="s">
        <v>699</v>
      </c>
      <c r="B4391" s="1" t="s">
        <v>9</v>
      </c>
      <c r="C4391" s="1">
        <v>3</v>
      </c>
      <c r="D4391" s="6">
        <f>IF(ISNUMBER('Raw Data'!D8238), 'Raw Data'!D8238, IF(B4391="Cookie", 1, IF(B4391="Tea", 1.5, IF(B4391="Coffee", 2, IF(OR(B4391="Cake", B4391="Juice"), 3, IF(OR(B4391="Sandwich", B4391="Smoothie"), 4, IF(B4391="Salad", 5,#REF!)))))))</f>
        <v>2</v>
      </c>
      <c r="E4391" s="6">
        <v>6</v>
      </c>
      <c r="F4391" s="1" t="s">
        <v>14</v>
      </c>
      <c r="G4391" s="1" t="s">
        <v>62</v>
      </c>
      <c r="H4391" s="7" t="s">
        <v>991</v>
      </c>
    </row>
    <row r="4392" spans="1:8" ht="12.5" x14ac:dyDescent="0.25">
      <c r="A4392" s="1" t="s">
        <v>7299</v>
      </c>
      <c r="B4392" s="1" t="s">
        <v>32</v>
      </c>
      <c r="C4392" s="1">
        <v>5</v>
      </c>
      <c r="D4392" s="6">
        <v>4</v>
      </c>
      <c r="E4392" s="6">
        <v>20</v>
      </c>
      <c r="F4392" s="1" t="s">
        <v>26</v>
      </c>
      <c r="G4392" s="1" t="s">
        <v>11</v>
      </c>
      <c r="H4392" s="7" t="s">
        <v>901</v>
      </c>
    </row>
    <row r="4393" spans="1:8" ht="12.5" x14ac:dyDescent="0.25">
      <c r="A4393" s="1" t="s">
        <v>6911</v>
      </c>
      <c r="B4393" s="1" t="s">
        <v>13</v>
      </c>
      <c r="C4393" s="1">
        <v>1</v>
      </c>
      <c r="D4393" s="6">
        <v>3</v>
      </c>
      <c r="E4393" s="6">
        <v>3</v>
      </c>
      <c r="F4393" s="1" t="s">
        <v>52</v>
      </c>
      <c r="G4393" s="1" t="s">
        <v>62</v>
      </c>
      <c r="H4393" s="7" t="s">
        <v>901</v>
      </c>
    </row>
    <row r="4394" spans="1:8" ht="12.5" x14ac:dyDescent="0.25">
      <c r="A4394" s="1" t="s">
        <v>1183</v>
      </c>
      <c r="B4394" s="1" t="s">
        <v>28</v>
      </c>
      <c r="C4394" s="1">
        <v>1</v>
      </c>
      <c r="D4394" s="6">
        <v>4</v>
      </c>
      <c r="E4394" s="6">
        <v>4</v>
      </c>
      <c r="F4394" s="1" t="s">
        <v>26</v>
      </c>
      <c r="G4394" s="1" t="s">
        <v>52</v>
      </c>
      <c r="H4394" s="7" t="s">
        <v>901</v>
      </c>
    </row>
    <row r="4395" spans="1:8" ht="12.5" x14ac:dyDescent="0.25">
      <c r="A4395" s="1" t="s">
        <v>1832</v>
      </c>
      <c r="B4395" s="1" t="s">
        <v>18</v>
      </c>
      <c r="C4395" s="1">
        <v>4</v>
      </c>
      <c r="D4395" s="6">
        <v>1</v>
      </c>
      <c r="E4395" s="6">
        <v>4</v>
      </c>
      <c r="F4395" s="1" t="s">
        <v>14</v>
      </c>
      <c r="G4395" s="1" t="s">
        <v>62</v>
      </c>
      <c r="H4395" s="7" t="s">
        <v>901</v>
      </c>
    </row>
    <row r="4396" spans="1:8" ht="12.5" x14ac:dyDescent="0.25">
      <c r="A4396" s="1" t="s">
        <v>7302</v>
      </c>
      <c r="B4396" s="1" t="s">
        <v>22</v>
      </c>
      <c r="C4396" s="1">
        <v>4</v>
      </c>
      <c r="D4396" s="6">
        <v>5</v>
      </c>
      <c r="E4396" s="6">
        <v>20</v>
      </c>
      <c r="F4396" s="1" t="s">
        <v>26</v>
      </c>
      <c r="G4396" s="1" t="s">
        <v>62</v>
      </c>
      <c r="H4396" s="7" t="s">
        <v>901</v>
      </c>
    </row>
    <row r="4397" spans="1:8" ht="12.5" x14ac:dyDescent="0.25">
      <c r="A4397" s="1" t="s">
        <v>6008</v>
      </c>
      <c r="B4397" s="1" t="s">
        <v>18</v>
      </c>
      <c r="C4397" s="1">
        <v>3</v>
      </c>
      <c r="D4397" s="6">
        <v>1</v>
      </c>
      <c r="E4397" s="6">
        <v>3</v>
      </c>
      <c r="F4397" s="1" t="s">
        <v>14</v>
      </c>
      <c r="G4397" s="1" t="s">
        <v>11</v>
      </c>
      <c r="H4397" s="7" t="s">
        <v>901</v>
      </c>
    </row>
    <row r="4398" spans="1:8" ht="12.5" x14ac:dyDescent="0.25">
      <c r="A4398" s="1" t="s">
        <v>7304</v>
      </c>
      <c r="B4398" s="1" t="s">
        <v>28</v>
      </c>
      <c r="C4398" s="1">
        <v>5</v>
      </c>
      <c r="D4398" s="6">
        <v>4</v>
      </c>
      <c r="E4398" s="6">
        <v>20</v>
      </c>
      <c r="F4398" s="1" t="s">
        <v>26</v>
      </c>
      <c r="G4398" s="1" t="s">
        <v>62</v>
      </c>
      <c r="H4398" s="7" t="s">
        <v>901</v>
      </c>
    </row>
    <row r="4399" spans="1:8" ht="12.5" x14ac:dyDescent="0.25">
      <c r="A4399" s="1" t="s">
        <v>36</v>
      </c>
      <c r="B4399" s="1" t="s">
        <v>49</v>
      </c>
      <c r="C4399" s="1">
        <v>4</v>
      </c>
      <c r="D4399" s="6">
        <v>3</v>
      </c>
      <c r="E4399" s="6">
        <v>12</v>
      </c>
      <c r="F4399" s="1" t="s">
        <v>52</v>
      </c>
      <c r="G4399" s="1" t="s">
        <v>52</v>
      </c>
      <c r="H4399" s="7" t="s">
        <v>901</v>
      </c>
    </row>
    <row r="4400" spans="1:8" ht="12.5" x14ac:dyDescent="0.25">
      <c r="A4400" s="1" t="s">
        <v>6799</v>
      </c>
      <c r="B4400" s="1" t="s">
        <v>28</v>
      </c>
      <c r="C4400" s="1">
        <v>2</v>
      </c>
      <c r="D4400" s="6">
        <v>4</v>
      </c>
      <c r="E4400" s="6">
        <v>8</v>
      </c>
      <c r="F4400" s="1" t="s">
        <v>52</v>
      </c>
      <c r="G4400" s="1" t="s">
        <v>11</v>
      </c>
      <c r="H4400" s="7" t="s">
        <v>901</v>
      </c>
    </row>
    <row r="4401" spans="1:8" ht="12.5" x14ac:dyDescent="0.25">
      <c r="A4401" s="1" t="s">
        <v>7308</v>
      </c>
      <c r="B4401" s="1" t="s">
        <v>28</v>
      </c>
      <c r="C4401" s="1">
        <v>3</v>
      </c>
      <c r="D4401" s="6">
        <v>4</v>
      </c>
      <c r="E4401" s="6">
        <v>12</v>
      </c>
      <c r="F4401" s="1" t="s">
        <v>14</v>
      </c>
      <c r="G4401" s="1" t="s">
        <v>11</v>
      </c>
      <c r="H4401" s="7" t="s">
        <v>901</v>
      </c>
    </row>
    <row r="4402" spans="1:8" ht="12.5" x14ac:dyDescent="0.25">
      <c r="A4402" s="1" t="s">
        <v>6637</v>
      </c>
      <c r="B4402" s="1" t="s">
        <v>87</v>
      </c>
      <c r="C4402" s="1">
        <v>2</v>
      </c>
      <c r="D4402" s="6">
        <v>1.5</v>
      </c>
      <c r="E4402" s="6">
        <v>3</v>
      </c>
      <c r="F4402" s="1" t="s">
        <v>52</v>
      </c>
      <c r="G4402" s="1" t="s">
        <v>11</v>
      </c>
      <c r="H4402" s="7" t="s">
        <v>901</v>
      </c>
    </row>
    <row r="4403" spans="1:8" ht="12.5" x14ac:dyDescent="0.25">
      <c r="A4403" s="1" t="s">
        <v>7248</v>
      </c>
      <c r="B4403" s="1" t="s">
        <v>87</v>
      </c>
      <c r="C4403" s="1">
        <v>5</v>
      </c>
      <c r="D4403" s="6">
        <v>1.5</v>
      </c>
      <c r="E4403" s="6">
        <v>7.5</v>
      </c>
      <c r="F4403" s="1" t="s">
        <v>26</v>
      </c>
      <c r="G4403" s="1" t="s">
        <v>52</v>
      </c>
      <c r="H4403" s="7" t="s">
        <v>901</v>
      </c>
    </row>
    <row r="4404" spans="1:8" ht="12.5" x14ac:dyDescent="0.25">
      <c r="A4404" s="1" t="s">
        <v>1356</v>
      </c>
      <c r="B4404" s="1" t="s">
        <v>28</v>
      </c>
      <c r="C4404" s="1">
        <v>2</v>
      </c>
      <c r="D4404" s="6">
        <v>4</v>
      </c>
      <c r="E4404" s="6">
        <v>8</v>
      </c>
      <c r="F4404" s="1" t="s">
        <v>52</v>
      </c>
      <c r="G4404" s="1" t="s">
        <v>62</v>
      </c>
      <c r="H4404" s="7" t="s">
        <v>901</v>
      </c>
    </row>
    <row r="4405" spans="1:8" ht="12.5" x14ac:dyDescent="0.25">
      <c r="A4405" s="1" t="s">
        <v>5894</v>
      </c>
      <c r="B4405" s="1" t="s">
        <v>87</v>
      </c>
      <c r="C4405" s="1">
        <v>1</v>
      </c>
      <c r="D4405" s="6">
        <v>1.5</v>
      </c>
      <c r="E4405" s="6">
        <v>1.5</v>
      </c>
      <c r="F4405" s="1" t="s">
        <v>10</v>
      </c>
      <c r="G4405" s="1" t="s">
        <v>62</v>
      </c>
      <c r="H4405" s="7" t="s">
        <v>901</v>
      </c>
    </row>
    <row r="4406" spans="1:8" ht="12.5" x14ac:dyDescent="0.25">
      <c r="A4406" s="1" t="s">
        <v>7312</v>
      </c>
      <c r="B4406" s="1" t="s">
        <v>13</v>
      </c>
      <c r="C4406" s="1">
        <f>IF(ISNUMBER('Raw Data'!C3211), 'Raw Data'!C3211, 3)</f>
        <v>3</v>
      </c>
      <c r="D4406" s="6">
        <v>3</v>
      </c>
      <c r="E4406" s="6">
        <v>9</v>
      </c>
      <c r="F4406" s="1" t="s">
        <v>52</v>
      </c>
      <c r="G4406" s="1" t="s">
        <v>11</v>
      </c>
      <c r="H4406" s="7" t="s">
        <v>901</v>
      </c>
    </row>
    <row r="4407" spans="1:8" ht="12.5" x14ac:dyDescent="0.25">
      <c r="A4407" s="1" t="s">
        <v>7313</v>
      </c>
      <c r="B4407" s="1" t="s">
        <v>13</v>
      </c>
      <c r="C4407" s="1">
        <v>2</v>
      </c>
      <c r="D4407" s="6">
        <v>3</v>
      </c>
      <c r="E4407" s="6">
        <v>6</v>
      </c>
      <c r="F4407" s="1" t="s">
        <v>14</v>
      </c>
      <c r="G4407" s="1" t="s">
        <v>52</v>
      </c>
      <c r="H4407" s="7" t="s">
        <v>901</v>
      </c>
    </row>
    <row r="4408" spans="1:8" ht="12.5" x14ac:dyDescent="0.25">
      <c r="A4408" s="1" t="s">
        <v>5689</v>
      </c>
      <c r="B4408" s="1" t="s">
        <v>22</v>
      </c>
      <c r="C4408" s="1">
        <v>4</v>
      </c>
      <c r="D4408" s="6">
        <v>5</v>
      </c>
      <c r="E4408" s="6">
        <v>20</v>
      </c>
      <c r="F4408" s="1" t="s">
        <v>14</v>
      </c>
      <c r="G4408" s="1" t="s">
        <v>62</v>
      </c>
      <c r="H4408" s="7" t="s">
        <v>901</v>
      </c>
    </row>
    <row r="4409" spans="1:8" ht="12.5" x14ac:dyDescent="0.25">
      <c r="A4409" s="1" t="s">
        <v>2685</v>
      </c>
      <c r="B4409" s="1" t="s">
        <v>22</v>
      </c>
      <c r="C4409" s="1">
        <v>5</v>
      </c>
      <c r="D4409" s="6">
        <v>5</v>
      </c>
      <c r="E4409" s="6">
        <v>25</v>
      </c>
      <c r="F4409" s="1" t="s">
        <v>52</v>
      </c>
      <c r="G4409" s="1" t="s">
        <v>52</v>
      </c>
      <c r="H4409" s="7" t="s">
        <v>901</v>
      </c>
    </row>
    <row r="4410" spans="1:8" ht="12.5" x14ac:dyDescent="0.25">
      <c r="A4410" s="1" t="s">
        <v>7316</v>
      </c>
      <c r="B4410" s="1" t="s">
        <v>32</v>
      </c>
      <c r="C4410" s="1">
        <v>3</v>
      </c>
      <c r="D4410" s="6">
        <v>4</v>
      </c>
      <c r="E4410" s="6">
        <v>12</v>
      </c>
      <c r="F4410" s="1" t="s">
        <v>10</v>
      </c>
      <c r="G4410" s="1" t="s">
        <v>52</v>
      </c>
      <c r="H4410" s="7" t="s">
        <v>901</v>
      </c>
    </row>
    <row r="4411" spans="1:8" ht="12.5" x14ac:dyDescent="0.25">
      <c r="A4411" s="1" t="s">
        <v>7179</v>
      </c>
      <c r="B4411" s="1" t="s">
        <v>28</v>
      </c>
      <c r="C4411" s="1">
        <v>2</v>
      </c>
      <c r="D4411" s="6">
        <v>4</v>
      </c>
      <c r="E4411" s="6">
        <v>8</v>
      </c>
      <c r="F4411" s="1" t="s">
        <v>26</v>
      </c>
      <c r="G4411" s="1" t="s">
        <v>52</v>
      </c>
      <c r="H4411" s="7" t="s">
        <v>901</v>
      </c>
    </row>
    <row r="4412" spans="1:8" ht="12.5" x14ac:dyDescent="0.25">
      <c r="A4412" s="1" t="s">
        <v>7318</v>
      </c>
      <c r="B4412" s="1" t="s">
        <v>87</v>
      </c>
      <c r="C4412" s="1">
        <v>3</v>
      </c>
      <c r="D4412" s="6">
        <v>1.5</v>
      </c>
      <c r="E4412" s="6">
        <v>4.5</v>
      </c>
      <c r="F4412" s="1" t="s">
        <v>26</v>
      </c>
      <c r="G4412" s="1" t="s">
        <v>62</v>
      </c>
      <c r="H4412" s="7" t="s">
        <v>901</v>
      </c>
    </row>
    <row r="4413" spans="1:8" ht="12.5" x14ac:dyDescent="0.25">
      <c r="A4413" s="1" t="s">
        <v>2291</v>
      </c>
      <c r="B4413" s="1" t="s">
        <v>22</v>
      </c>
      <c r="C4413" s="1">
        <v>1</v>
      </c>
      <c r="D4413" s="6">
        <v>5</v>
      </c>
      <c r="E4413" s="6">
        <v>5</v>
      </c>
      <c r="F4413" s="1" t="s">
        <v>14</v>
      </c>
      <c r="G4413" s="1" t="s">
        <v>52</v>
      </c>
      <c r="H4413" s="7" t="s">
        <v>901</v>
      </c>
    </row>
    <row r="4414" spans="1:8" ht="12.5" x14ac:dyDescent="0.25">
      <c r="A4414" s="1" t="s">
        <v>5311</v>
      </c>
      <c r="B4414" s="1" t="s">
        <v>49</v>
      </c>
      <c r="C4414" s="1">
        <v>5</v>
      </c>
      <c r="D4414" s="6">
        <v>3</v>
      </c>
      <c r="E4414" s="6">
        <v>15</v>
      </c>
      <c r="F4414" s="1" t="s">
        <v>52</v>
      </c>
      <c r="G4414" s="1" t="s">
        <v>62</v>
      </c>
      <c r="H4414" s="7" t="s">
        <v>901</v>
      </c>
    </row>
    <row r="4415" spans="1:8" ht="12.5" x14ac:dyDescent="0.25">
      <c r="A4415" s="1" t="s">
        <v>6247</v>
      </c>
      <c r="B4415" s="1" t="s">
        <v>13</v>
      </c>
      <c r="C4415" s="1">
        <v>1</v>
      </c>
      <c r="D4415" s="6">
        <v>3</v>
      </c>
      <c r="E4415" s="6">
        <v>3</v>
      </c>
      <c r="F4415" s="1" t="s">
        <v>26</v>
      </c>
      <c r="G4415" s="1" t="s">
        <v>11</v>
      </c>
      <c r="H4415" s="7" t="s">
        <v>901</v>
      </c>
    </row>
    <row r="4416" spans="1:8" ht="12.5" x14ac:dyDescent="0.25">
      <c r="A4416" s="1" t="s">
        <v>7323</v>
      </c>
      <c r="B4416" s="1" t="s">
        <v>49</v>
      </c>
      <c r="C4416" s="1">
        <v>1</v>
      </c>
      <c r="D4416" s="6">
        <v>3</v>
      </c>
      <c r="E4416" s="6">
        <v>3</v>
      </c>
      <c r="F4416" s="1" t="s">
        <v>10</v>
      </c>
      <c r="G4416" s="1" t="s">
        <v>11</v>
      </c>
      <c r="H4416" s="7" t="s">
        <v>901</v>
      </c>
    </row>
    <row r="4417" spans="1:8" ht="12.5" x14ac:dyDescent="0.25">
      <c r="A4417" s="1" t="s">
        <v>7325</v>
      </c>
      <c r="B4417" s="1" t="s">
        <v>28</v>
      </c>
      <c r="C4417" s="1">
        <v>3</v>
      </c>
      <c r="D4417" s="6">
        <v>4</v>
      </c>
      <c r="E4417" s="6">
        <v>12</v>
      </c>
      <c r="F4417" s="1" t="s">
        <v>14</v>
      </c>
      <c r="G4417" s="1" t="s">
        <v>52</v>
      </c>
      <c r="H4417" s="7" t="s">
        <v>901</v>
      </c>
    </row>
    <row r="4418" spans="1:8" ht="12.5" x14ac:dyDescent="0.25">
      <c r="A4418" s="1" t="s">
        <v>6702</v>
      </c>
      <c r="B4418" s="1" t="s">
        <v>22</v>
      </c>
      <c r="C4418" s="1">
        <v>3</v>
      </c>
      <c r="D4418" s="6">
        <v>5</v>
      </c>
      <c r="E4418" s="6">
        <v>15</v>
      </c>
      <c r="F4418" s="1" t="s">
        <v>26</v>
      </c>
      <c r="G4418" s="1" t="s">
        <v>62</v>
      </c>
      <c r="H4418" s="7" t="s">
        <v>901</v>
      </c>
    </row>
    <row r="4419" spans="1:8" ht="12.5" x14ac:dyDescent="0.25">
      <c r="A4419" s="1" t="s">
        <v>4458</v>
      </c>
      <c r="B4419" s="1" t="s">
        <v>87</v>
      </c>
      <c r="C4419" s="1">
        <v>4</v>
      </c>
      <c r="D4419" s="6">
        <v>1.5</v>
      </c>
      <c r="E4419" s="6">
        <v>6</v>
      </c>
      <c r="F4419" s="1" t="s">
        <v>14</v>
      </c>
      <c r="G4419" s="1" t="s">
        <v>62</v>
      </c>
      <c r="H4419" s="7" t="s">
        <v>901</v>
      </c>
    </row>
    <row r="4420" spans="1:8" ht="12.5" x14ac:dyDescent="0.25">
      <c r="A4420" s="1" t="s">
        <v>7327</v>
      </c>
      <c r="B4420" s="1" t="s">
        <v>32</v>
      </c>
      <c r="C4420" s="1">
        <v>5</v>
      </c>
      <c r="D4420" s="6">
        <v>4</v>
      </c>
      <c r="E4420" s="6">
        <v>20</v>
      </c>
      <c r="F4420" s="1" t="s">
        <v>52</v>
      </c>
      <c r="G4420" s="1" t="s">
        <v>52</v>
      </c>
      <c r="H4420" s="7" t="s">
        <v>901</v>
      </c>
    </row>
    <row r="4421" spans="1:8" ht="12.5" x14ac:dyDescent="0.25">
      <c r="A4421" s="1" t="s">
        <v>7329</v>
      </c>
      <c r="B4421" s="1" t="s">
        <v>13</v>
      </c>
      <c r="C4421" s="1">
        <v>4</v>
      </c>
      <c r="D4421" s="6">
        <v>3</v>
      </c>
      <c r="E4421" s="6">
        <v>12</v>
      </c>
      <c r="F4421" s="1" t="s">
        <v>10</v>
      </c>
      <c r="G4421" s="1" t="s">
        <v>52</v>
      </c>
      <c r="H4421" s="7" t="s">
        <v>901</v>
      </c>
    </row>
    <row r="4422" spans="1:8" ht="12.5" x14ac:dyDescent="0.25">
      <c r="A4422" s="1" t="s">
        <v>2650</v>
      </c>
      <c r="B4422" s="1" t="s">
        <v>18</v>
      </c>
      <c r="C4422" s="1">
        <v>3</v>
      </c>
      <c r="D4422" s="6">
        <v>1</v>
      </c>
      <c r="E4422" s="6">
        <v>3</v>
      </c>
      <c r="F4422" s="1" t="s">
        <v>14</v>
      </c>
      <c r="G4422" s="1" t="s">
        <v>52</v>
      </c>
      <c r="H4422" s="7" t="s">
        <v>901</v>
      </c>
    </row>
    <row r="4423" spans="1:8" ht="12.5" x14ac:dyDescent="0.25">
      <c r="A4423" s="1" t="s">
        <v>7332</v>
      </c>
      <c r="B4423" s="1" t="s">
        <v>87</v>
      </c>
      <c r="C4423" s="1">
        <v>4</v>
      </c>
      <c r="D4423" s="6">
        <v>1.5</v>
      </c>
      <c r="E4423" s="6">
        <v>6</v>
      </c>
      <c r="F4423" s="1" t="s">
        <v>14</v>
      </c>
      <c r="G4423" s="1" t="s">
        <v>62</v>
      </c>
      <c r="H4423" s="7" t="s">
        <v>901</v>
      </c>
    </row>
    <row r="4424" spans="1:8" ht="12.5" x14ac:dyDescent="0.25">
      <c r="A4424" s="1" t="s">
        <v>7334</v>
      </c>
      <c r="B4424" s="1" t="s">
        <v>22</v>
      </c>
      <c r="C4424" s="1">
        <v>5</v>
      </c>
      <c r="D4424" s="6">
        <v>5</v>
      </c>
      <c r="E4424" s="6">
        <v>25</v>
      </c>
      <c r="F4424" s="1" t="s">
        <v>26</v>
      </c>
      <c r="G4424" s="1" t="s">
        <v>62</v>
      </c>
      <c r="H4424" s="7" t="s">
        <v>901</v>
      </c>
    </row>
    <row r="4425" spans="1:8" ht="12.5" x14ac:dyDescent="0.25">
      <c r="A4425" s="1" t="s">
        <v>5740</v>
      </c>
      <c r="B4425" s="1" t="s">
        <v>32</v>
      </c>
      <c r="C4425" s="1">
        <v>3</v>
      </c>
      <c r="D4425" s="6">
        <v>4</v>
      </c>
      <c r="E4425" s="6">
        <v>12</v>
      </c>
      <c r="F4425" s="1" t="s">
        <v>52</v>
      </c>
      <c r="G4425" s="1" t="s">
        <v>62</v>
      </c>
      <c r="H4425" s="7" t="s">
        <v>148</v>
      </c>
    </row>
    <row r="4426" spans="1:8" ht="12.5" x14ac:dyDescent="0.25">
      <c r="A4426" s="1" t="s">
        <v>7337</v>
      </c>
      <c r="B4426" s="1" t="s">
        <v>87</v>
      </c>
      <c r="C4426" s="1">
        <v>3</v>
      </c>
      <c r="D4426" s="6">
        <v>1.5</v>
      </c>
      <c r="E4426" s="6">
        <v>4.5</v>
      </c>
      <c r="F4426" s="1" t="s">
        <v>10</v>
      </c>
      <c r="G4426" s="1" t="s">
        <v>62</v>
      </c>
      <c r="H4426" s="7" t="s">
        <v>148</v>
      </c>
    </row>
    <row r="4427" spans="1:8" ht="12.5" x14ac:dyDescent="0.25">
      <c r="A4427" s="1" t="s">
        <v>7338</v>
      </c>
      <c r="B4427" s="1" t="s">
        <v>28</v>
      </c>
      <c r="C4427" s="1">
        <v>2</v>
      </c>
      <c r="D4427" s="6">
        <v>4</v>
      </c>
      <c r="E4427" s="6">
        <v>8</v>
      </c>
      <c r="F4427" s="1" t="s">
        <v>26</v>
      </c>
      <c r="G4427" s="1" t="s">
        <v>62</v>
      </c>
      <c r="H4427" s="7" t="s">
        <v>148</v>
      </c>
    </row>
    <row r="4428" spans="1:8" ht="12.5" x14ac:dyDescent="0.25">
      <c r="A4428" s="1" t="s">
        <v>7339</v>
      </c>
      <c r="B4428" s="1" t="s">
        <v>49</v>
      </c>
      <c r="C4428" s="1">
        <v>2</v>
      </c>
      <c r="D4428" s="6">
        <v>3</v>
      </c>
      <c r="E4428" s="6">
        <v>6</v>
      </c>
      <c r="F4428" s="1" t="s">
        <v>52</v>
      </c>
      <c r="G4428" s="1" t="s">
        <v>52</v>
      </c>
      <c r="H4428" s="7" t="s">
        <v>148</v>
      </c>
    </row>
    <row r="4429" spans="1:8" ht="12.5" x14ac:dyDescent="0.25">
      <c r="A4429" s="1" t="s">
        <v>7340</v>
      </c>
      <c r="B4429" s="1" t="s">
        <v>22</v>
      </c>
      <c r="C4429" s="1">
        <v>1</v>
      </c>
      <c r="D4429" s="6">
        <v>5</v>
      </c>
      <c r="E4429" s="6">
        <v>5</v>
      </c>
      <c r="F4429" s="1" t="s">
        <v>14</v>
      </c>
      <c r="G4429" s="1" t="s">
        <v>11</v>
      </c>
      <c r="H4429" s="7" t="s">
        <v>148</v>
      </c>
    </row>
    <row r="4430" spans="1:8" ht="12.5" x14ac:dyDescent="0.25">
      <c r="A4430" s="1" t="s">
        <v>7341</v>
      </c>
      <c r="B4430" s="1" t="s">
        <v>22</v>
      </c>
      <c r="C4430" s="1">
        <v>1</v>
      </c>
      <c r="D4430" s="6">
        <v>5</v>
      </c>
      <c r="E4430" s="6">
        <v>5</v>
      </c>
      <c r="F4430" s="1" t="s">
        <v>52</v>
      </c>
      <c r="G4430" s="1" t="s">
        <v>52</v>
      </c>
      <c r="H4430" s="7" t="s">
        <v>148</v>
      </c>
    </row>
    <row r="4431" spans="1:8" ht="12.5" x14ac:dyDescent="0.25">
      <c r="A4431" s="1" t="s">
        <v>7342</v>
      </c>
      <c r="B4431" s="1" t="s">
        <v>28</v>
      </c>
      <c r="C4431" s="1">
        <v>4</v>
      </c>
      <c r="D4431" s="6">
        <v>4</v>
      </c>
      <c r="E4431" s="6">
        <v>16</v>
      </c>
      <c r="F4431" s="1" t="s">
        <v>52</v>
      </c>
      <c r="G4431" s="1" t="s">
        <v>52</v>
      </c>
      <c r="H4431" s="7" t="s">
        <v>148</v>
      </c>
    </row>
    <row r="4432" spans="1:8" ht="12.5" x14ac:dyDescent="0.25">
      <c r="A4432" s="1" t="s">
        <v>7344</v>
      </c>
      <c r="B4432" s="1" t="s">
        <v>9</v>
      </c>
      <c r="C4432" s="1">
        <v>3</v>
      </c>
      <c r="D4432" s="6">
        <v>2</v>
      </c>
      <c r="E4432" s="6">
        <v>6</v>
      </c>
      <c r="F4432" s="1" t="s">
        <v>26</v>
      </c>
      <c r="G4432" s="1" t="s">
        <v>52</v>
      </c>
      <c r="H4432" s="7" t="s">
        <v>148</v>
      </c>
    </row>
    <row r="4433" spans="1:8" ht="12.5" x14ac:dyDescent="0.25">
      <c r="A4433" s="1" t="s">
        <v>7346</v>
      </c>
      <c r="B4433" s="1" t="s">
        <v>22</v>
      </c>
      <c r="C4433" s="1">
        <v>3</v>
      </c>
      <c r="D4433" s="6">
        <v>5</v>
      </c>
      <c r="E4433" s="6">
        <v>15</v>
      </c>
      <c r="F4433" s="1" t="s">
        <v>10</v>
      </c>
      <c r="G4433" s="1" t="s">
        <v>62</v>
      </c>
      <c r="H4433" s="7" t="s">
        <v>148</v>
      </c>
    </row>
    <row r="4434" spans="1:8" ht="12.5" x14ac:dyDescent="0.25">
      <c r="A4434" s="1" t="s">
        <v>4514</v>
      </c>
      <c r="B4434" s="1" t="s">
        <v>28</v>
      </c>
      <c r="C4434" s="1">
        <v>4</v>
      </c>
      <c r="D4434" s="6">
        <v>4</v>
      </c>
      <c r="E4434" s="6">
        <v>16</v>
      </c>
      <c r="F4434" s="1" t="s">
        <v>26</v>
      </c>
      <c r="G4434" s="1" t="s">
        <v>11</v>
      </c>
      <c r="H4434" s="7" t="s">
        <v>148</v>
      </c>
    </row>
    <row r="4435" spans="1:8" ht="12.5" x14ac:dyDescent="0.25">
      <c r="A4435" s="1" t="s">
        <v>7347</v>
      </c>
      <c r="B4435" s="1" t="s">
        <v>13</v>
      </c>
      <c r="C4435" s="1">
        <v>4</v>
      </c>
      <c r="D4435" s="6">
        <v>3</v>
      </c>
      <c r="E4435" s="6">
        <v>12</v>
      </c>
      <c r="F4435" s="1" t="s">
        <v>10</v>
      </c>
      <c r="G4435" s="1" t="s">
        <v>11</v>
      </c>
      <c r="H4435" s="7" t="s">
        <v>148</v>
      </c>
    </row>
    <row r="4436" spans="1:8" ht="12.5" x14ac:dyDescent="0.25">
      <c r="A4436" s="1" t="s">
        <v>6176</v>
      </c>
      <c r="B4436" s="1" t="s">
        <v>32</v>
      </c>
      <c r="C4436" s="1">
        <v>2</v>
      </c>
      <c r="D4436" s="6">
        <f>IF(ISNUMBER('Raw Data'!D3722), 'Raw Data'!D3722, IF(B4436="Cookie", 1, IF(B4436="Tea", 1.5, IF(B4436="Coffee", 2, IF(OR(B4436="Cake", B4436="Juice"), 3, IF(OR(B4436="Sandwich", B4436="Smoothie"), 4, IF(B4436="Salad", 5,#REF!)))))))</f>
        <v>4</v>
      </c>
      <c r="E4436" s="6">
        <v>8</v>
      </c>
      <c r="F4436" s="1" t="s">
        <v>52</v>
      </c>
      <c r="G4436" s="1" t="s">
        <v>52</v>
      </c>
      <c r="H4436" s="7" t="s">
        <v>148</v>
      </c>
    </row>
    <row r="4437" spans="1:8" ht="12.5" x14ac:dyDescent="0.25">
      <c r="A4437" s="1" t="s">
        <v>7348</v>
      </c>
      <c r="B4437" s="1" t="str">
        <f>IF(OR(ISBLANK('Raw Data'!B4087), 'Raw Data'!B4087="UNKNOWN", 'Raw Data'!B4087="ERROR"), IF('Raw Data'!D4087=1, "Cookie", IF('Raw Data'!D4087=1.5, "Tea", IF('Raw Data'!D4087=2, "Coffee", IF('Raw Data'!D4087=3, "Cake", IF('Raw Data'!D4087=4, "Sandwich", IF('Raw Data'!D4087=5, "Salad", 'Raw Data'!B4087)))))), 'Raw Data'!B4087)</f>
        <v>Coffee</v>
      </c>
      <c r="C4437" s="1">
        <v>2</v>
      </c>
      <c r="D4437" s="6">
        <v>2</v>
      </c>
      <c r="E4437" s="6">
        <v>4</v>
      </c>
      <c r="F4437" s="1" t="s">
        <v>14</v>
      </c>
      <c r="G4437" s="1" t="s">
        <v>62</v>
      </c>
      <c r="H4437" s="7" t="s">
        <v>148</v>
      </c>
    </row>
    <row r="4438" spans="1:8" ht="12.5" x14ac:dyDescent="0.25">
      <c r="A4438" s="1" t="s">
        <v>7350</v>
      </c>
      <c r="B4438" s="1" t="s">
        <v>9</v>
      </c>
      <c r="C4438" s="1">
        <v>4</v>
      </c>
      <c r="D4438" s="6">
        <v>2</v>
      </c>
      <c r="E4438" s="6">
        <v>8</v>
      </c>
      <c r="F4438" s="1" t="s">
        <v>52</v>
      </c>
      <c r="G4438" s="1" t="s">
        <v>52</v>
      </c>
      <c r="H4438" s="7" t="s">
        <v>148</v>
      </c>
    </row>
    <row r="4439" spans="1:8" ht="12.5" x14ac:dyDescent="0.25">
      <c r="A4439" s="1" t="s">
        <v>7351</v>
      </c>
      <c r="B4439" s="1" t="s">
        <v>9</v>
      </c>
      <c r="C4439" s="1">
        <v>4</v>
      </c>
      <c r="D4439" s="6">
        <v>2</v>
      </c>
      <c r="E4439" s="6">
        <v>8</v>
      </c>
      <c r="F4439" s="1" t="s">
        <v>10</v>
      </c>
      <c r="G4439" s="1" t="s">
        <v>11</v>
      </c>
      <c r="H4439" s="7" t="s">
        <v>148</v>
      </c>
    </row>
    <row r="4440" spans="1:8" ht="12.5" x14ac:dyDescent="0.25">
      <c r="A4440" s="1" t="s">
        <v>7353</v>
      </c>
      <c r="B4440" s="1" t="s">
        <v>9</v>
      </c>
      <c r="C4440" s="1">
        <v>4</v>
      </c>
      <c r="D4440" s="6">
        <v>2</v>
      </c>
      <c r="E4440" s="6">
        <v>8</v>
      </c>
      <c r="F4440" s="1" t="s">
        <v>14</v>
      </c>
      <c r="G4440" s="1" t="s">
        <v>52</v>
      </c>
      <c r="H4440" s="7" t="s">
        <v>148</v>
      </c>
    </row>
    <row r="4441" spans="1:8" ht="12.5" x14ac:dyDescent="0.25">
      <c r="A4441" s="1" t="s">
        <v>6205</v>
      </c>
      <c r="B4441" s="1" t="s">
        <v>28</v>
      </c>
      <c r="C4441" s="1">
        <v>5</v>
      </c>
      <c r="D4441" s="6">
        <v>4</v>
      </c>
      <c r="E4441" s="6">
        <v>20</v>
      </c>
      <c r="F4441" s="1" t="s">
        <v>26</v>
      </c>
      <c r="G4441" s="1" t="s">
        <v>52</v>
      </c>
      <c r="H4441" s="7" t="s">
        <v>148</v>
      </c>
    </row>
    <row r="4442" spans="1:8" ht="12.5" x14ac:dyDescent="0.25">
      <c r="A4442" s="1" t="s">
        <v>1330</v>
      </c>
      <c r="B4442" s="1" t="s">
        <v>32</v>
      </c>
      <c r="C4442" s="1">
        <v>3</v>
      </c>
      <c r="D4442" s="6">
        <v>4</v>
      </c>
      <c r="E4442" s="6">
        <v>12</v>
      </c>
      <c r="F4442" s="1" t="s">
        <v>52</v>
      </c>
      <c r="G4442" s="1" t="s">
        <v>52</v>
      </c>
      <c r="H4442" s="7" t="s">
        <v>148</v>
      </c>
    </row>
    <row r="4443" spans="1:8" ht="12.5" x14ac:dyDescent="0.25">
      <c r="A4443" s="1" t="s">
        <v>1814</v>
      </c>
      <c r="B4443" s="1" t="s">
        <v>18</v>
      </c>
      <c r="C4443" s="1">
        <v>5</v>
      </c>
      <c r="D4443" s="6">
        <f>IF(ISNUMBER('Raw Data'!D5101), 'Raw Data'!D5101, IF(B4443="Cookie", 1, IF(B4443="Tea", 1.5, IF(B4443="Coffee", 2, IF(OR(B4443="Cake", B4443="Juice"), 3, IF(OR(B4443="Sandwich", B4443="Smoothie"), 4, IF(B4443="Salad", 5,#REF!)))))))</f>
        <v>1</v>
      </c>
      <c r="E4443" s="6">
        <v>5</v>
      </c>
      <c r="F4443" s="1" t="s">
        <v>10</v>
      </c>
      <c r="G4443" s="1" t="s">
        <v>62</v>
      </c>
      <c r="H4443" s="7" t="s">
        <v>148</v>
      </c>
    </row>
    <row r="4444" spans="1:8" ht="12.5" x14ac:dyDescent="0.25">
      <c r="A4444" s="1" t="s">
        <v>7357</v>
      </c>
      <c r="B4444" s="1" t="s">
        <v>9</v>
      </c>
      <c r="C4444" s="1">
        <v>5</v>
      </c>
      <c r="D4444" s="6">
        <v>2</v>
      </c>
      <c r="E4444" s="6">
        <v>10</v>
      </c>
      <c r="F4444" s="1" t="s">
        <v>52</v>
      </c>
      <c r="G4444" s="1" t="s">
        <v>52</v>
      </c>
      <c r="H4444" s="7" t="s">
        <v>148</v>
      </c>
    </row>
    <row r="4445" spans="1:8" ht="12.5" x14ac:dyDescent="0.25">
      <c r="A4445" s="1" t="s">
        <v>7358</v>
      </c>
      <c r="B4445" s="1" t="s">
        <v>28</v>
      </c>
      <c r="C4445" s="1">
        <v>4</v>
      </c>
      <c r="D4445" s="6">
        <v>4</v>
      </c>
      <c r="E4445" s="6">
        <v>16</v>
      </c>
      <c r="F4445" s="1" t="s">
        <v>14</v>
      </c>
      <c r="G4445" s="1" t="s">
        <v>52</v>
      </c>
      <c r="H4445" s="7" t="s">
        <v>148</v>
      </c>
    </row>
    <row r="4446" spans="1:8" ht="12.5" x14ac:dyDescent="0.25">
      <c r="A4446" s="1" t="s">
        <v>1529</v>
      </c>
      <c r="B4446" s="1" t="s">
        <v>28</v>
      </c>
      <c r="C4446" s="1">
        <v>5</v>
      </c>
      <c r="D4446" s="6">
        <v>4</v>
      </c>
      <c r="E4446" s="6">
        <v>20</v>
      </c>
      <c r="F4446" s="1" t="s">
        <v>14</v>
      </c>
      <c r="G4446" s="1" t="s">
        <v>52</v>
      </c>
      <c r="H4446" s="7" t="s">
        <v>148</v>
      </c>
    </row>
    <row r="4447" spans="1:8" ht="12.5" x14ac:dyDescent="0.25">
      <c r="A4447" s="1" t="s">
        <v>631</v>
      </c>
      <c r="B4447" s="1" t="s">
        <v>49</v>
      </c>
      <c r="C4447" s="1">
        <v>1</v>
      </c>
      <c r="D4447" s="6">
        <v>3</v>
      </c>
      <c r="E4447" s="6">
        <v>3</v>
      </c>
      <c r="F4447" s="1" t="s">
        <v>10</v>
      </c>
      <c r="G4447" s="1" t="s">
        <v>62</v>
      </c>
      <c r="H4447" s="7" t="s">
        <v>148</v>
      </c>
    </row>
    <row r="4448" spans="1:8" ht="12.5" x14ac:dyDescent="0.25">
      <c r="A4448" s="1" t="s">
        <v>7362</v>
      </c>
      <c r="B4448" s="1" t="s">
        <v>22</v>
      </c>
      <c r="C4448" s="1">
        <v>2</v>
      </c>
      <c r="D4448" s="6">
        <f>IF(ISNUMBER('Raw Data'!D7923), 'Raw Data'!D7923, IF(B4448="Cookie", 1, IF(B4448="Tea", 1.5, IF(B4448="Coffee", 2, IF(OR(B4448="Cake", B4448="Juice"), 3, IF(OR(B4448="Sandwich", B4448="Smoothie"), 4, IF(B4448="Salad", 5,#REF!)))))))</f>
        <v>5</v>
      </c>
      <c r="E4448" s="6">
        <v>10</v>
      </c>
      <c r="F4448" s="1" t="s">
        <v>26</v>
      </c>
      <c r="G4448" s="1" t="s">
        <v>52</v>
      </c>
      <c r="H4448" s="7" t="s">
        <v>148</v>
      </c>
    </row>
    <row r="4449" spans="1:8" ht="12.5" x14ac:dyDescent="0.25">
      <c r="A4449" s="1" t="s">
        <v>6457</v>
      </c>
      <c r="B4449" s="1" t="str">
        <f>IF(OR(ISBLANK('Raw Data'!B8091), 'Raw Data'!B8091="UNKNOWN", 'Raw Data'!B8091="ERROR"), IF('Raw Data'!D8091=1, "Cookie", IF('Raw Data'!D8091=1.5, "Tea", IF('Raw Data'!D8091=2, "Coffee", IF('Raw Data'!D8091=3, "Cake", IF('Raw Data'!D8091=4, "Sandwich", IF('Raw Data'!D8091=5, "Salad", 'Raw Data'!B8091)))))), 'Raw Data'!B8091)</f>
        <v>Coffee</v>
      </c>
      <c r="C4449" s="1">
        <v>3</v>
      </c>
      <c r="D4449" s="6">
        <v>2</v>
      </c>
      <c r="E4449" s="6">
        <v>6</v>
      </c>
      <c r="F4449" s="1" t="s">
        <v>26</v>
      </c>
      <c r="G4449" s="1" t="s">
        <v>52</v>
      </c>
      <c r="H4449" s="7" t="s">
        <v>148</v>
      </c>
    </row>
    <row r="4450" spans="1:8" ht="12.5" x14ac:dyDescent="0.25">
      <c r="A4450" s="1" t="s">
        <v>7364</v>
      </c>
      <c r="B4450" s="1" t="s">
        <v>28</v>
      </c>
      <c r="C4450" s="1">
        <v>2</v>
      </c>
      <c r="D4450" s="6">
        <v>4</v>
      </c>
      <c r="E4450" s="6">
        <v>8</v>
      </c>
      <c r="F4450" s="1" t="s">
        <v>14</v>
      </c>
      <c r="G4450" s="1" t="s">
        <v>62</v>
      </c>
      <c r="H4450" s="7" t="s">
        <v>148</v>
      </c>
    </row>
    <row r="4451" spans="1:8" ht="12.5" x14ac:dyDescent="0.25">
      <c r="A4451" s="1" t="s">
        <v>7155</v>
      </c>
      <c r="B4451" s="1" t="s">
        <v>28</v>
      </c>
      <c r="C4451" s="1">
        <v>5</v>
      </c>
      <c r="D4451" s="6">
        <v>4</v>
      </c>
      <c r="E4451" s="6">
        <v>20</v>
      </c>
      <c r="F4451" s="1" t="s">
        <v>52</v>
      </c>
      <c r="G4451" s="1" t="s">
        <v>52</v>
      </c>
      <c r="H4451" s="7" t="s">
        <v>148</v>
      </c>
    </row>
    <row r="4452" spans="1:8" ht="12.5" x14ac:dyDescent="0.25">
      <c r="A4452" s="1" t="s">
        <v>2687</v>
      </c>
      <c r="B4452" s="1" t="s">
        <v>49</v>
      </c>
      <c r="C4452" s="1">
        <v>1</v>
      </c>
      <c r="D4452" s="6">
        <f>IF(ISNUMBER('Raw Data'!D8717), 'Raw Data'!D8717, IF(B4452="Cookie", 1, IF(B4452="Tea", 1.5, IF(B4452="Coffee", 2, IF(OR(B4452="Cake", B4452="Juice"), 3, IF(OR(B4452="Sandwich", B4452="Smoothie"), 4, IF(B4452="Salad", 5,#REF!)))))))</f>
        <v>3</v>
      </c>
      <c r="E4452" s="6">
        <v>3</v>
      </c>
      <c r="F4452" s="1" t="s">
        <v>52</v>
      </c>
      <c r="G4452" s="1" t="s">
        <v>52</v>
      </c>
      <c r="H4452" s="7" t="s">
        <v>148</v>
      </c>
    </row>
    <row r="4453" spans="1:8" ht="12.5" x14ac:dyDescent="0.25">
      <c r="A4453" s="1" t="s">
        <v>43</v>
      </c>
      <c r="B4453" s="1" t="s">
        <v>49</v>
      </c>
      <c r="C4453" s="1">
        <v>4</v>
      </c>
      <c r="D4453" s="6">
        <v>3</v>
      </c>
      <c r="E4453" s="6">
        <v>12</v>
      </c>
      <c r="F4453" s="1" t="s">
        <v>26</v>
      </c>
      <c r="G4453" s="1" t="s">
        <v>62</v>
      </c>
      <c r="H4453" s="7" t="s">
        <v>148</v>
      </c>
    </row>
    <row r="4454" spans="1:8" ht="12.5" x14ac:dyDescent="0.25">
      <c r="A4454" s="1" t="s">
        <v>7009</v>
      </c>
      <c r="B4454" s="1" t="s">
        <v>49</v>
      </c>
      <c r="C4454" s="1">
        <v>4</v>
      </c>
      <c r="D4454" s="6">
        <v>3</v>
      </c>
      <c r="E4454" s="6">
        <v>12</v>
      </c>
      <c r="F4454" s="1" t="s">
        <v>26</v>
      </c>
      <c r="G4454" s="1" t="s">
        <v>52</v>
      </c>
      <c r="H4454" s="7" t="s">
        <v>148</v>
      </c>
    </row>
    <row r="4455" spans="1:8" ht="12.5" x14ac:dyDescent="0.25">
      <c r="A4455" s="1" t="s">
        <v>7369</v>
      </c>
      <c r="B4455" s="1" t="str">
        <f>IF(OR(ISBLANK('Raw Data'!B9953), 'Raw Data'!B9953="UNKNOWN", 'Raw Data'!B9953="ERROR"), IF('Raw Data'!D9953=1, "Cookie", IF('Raw Data'!D9953=1.5, "Tea", IF('Raw Data'!D9953=2, "Coffee", IF('Raw Data'!D9953=3, "Cake", IF('Raw Data'!D9953=4, "Sandwich", IF('Raw Data'!D9953=5, "Salad", 'Raw Data'!B9953)))))), 'Raw Data'!B9953)</f>
        <v>Cookie</v>
      </c>
      <c r="C4455" s="1">
        <v>4</v>
      </c>
      <c r="D4455" s="6">
        <v>1</v>
      </c>
      <c r="E4455" s="6">
        <v>4</v>
      </c>
      <c r="F4455" s="1" t="s">
        <v>52</v>
      </c>
      <c r="G4455" s="1" t="s">
        <v>11</v>
      </c>
      <c r="H4455" s="7" t="s">
        <v>148</v>
      </c>
    </row>
    <row r="4456" spans="1:8" ht="12.5" x14ac:dyDescent="0.25">
      <c r="A4456" s="1" t="s">
        <v>7281</v>
      </c>
      <c r="B4456" s="1" t="s">
        <v>28</v>
      </c>
      <c r="C4456" s="1">
        <v>2</v>
      </c>
      <c r="D4456" s="6">
        <v>4</v>
      </c>
      <c r="E4456" s="6">
        <v>8</v>
      </c>
      <c r="F4456" s="1" t="s">
        <v>14</v>
      </c>
      <c r="G4456" s="1" t="s">
        <v>52</v>
      </c>
      <c r="H4456" s="7" t="s">
        <v>148</v>
      </c>
    </row>
    <row r="4457" spans="1:8" ht="12.5" x14ac:dyDescent="0.25">
      <c r="A4457" s="1" t="s">
        <v>2800</v>
      </c>
      <c r="B4457" s="1" t="s">
        <v>13</v>
      </c>
      <c r="C4457" s="1">
        <v>2</v>
      </c>
      <c r="D4457" s="6">
        <v>3</v>
      </c>
      <c r="E4457" s="6">
        <v>6</v>
      </c>
      <c r="F4457" s="1" t="s">
        <v>26</v>
      </c>
      <c r="G4457" s="1" t="s">
        <v>52</v>
      </c>
      <c r="H4457" s="7" t="s">
        <v>511</v>
      </c>
    </row>
    <row r="4458" spans="1:8" ht="12.5" x14ac:dyDescent="0.25">
      <c r="A4458" s="1" t="s">
        <v>1992</v>
      </c>
      <c r="B4458" s="1" t="s">
        <v>13</v>
      </c>
      <c r="C4458" s="1">
        <v>3</v>
      </c>
      <c r="D4458" s="6">
        <v>3</v>
      </c>
      <c r="E4458" s="6">
        <v>9</v>
      </c>
      <c r="F4458" s="1" t="s">
        <v>26</v>
      </c>
      <c r="G4458" s="1" t="s">
        <v>11</v>
      </c>
      <c r="H4458" s="7" t="s">
        <v>511</v>
      </c>
    </row>
    <row r="4459" spans="1:8" ht="12.5" x14ac:dyDescent="0.25">
      <c r="A4459" s="1" t="s">
        <v>7374</v>
      </c>
      <c r="B4459" s="1" t="s">
        <v>9</v>
      </c>
      <c r="C4459" s="1">
        <v>3</v>
      </c>
      <c r="D4459" s="6">
        <v>2</v>
      </c>
      <c r="E4459" s="6">
        <v>6</v>
      </c>
      <c r="F4459" s="1" t="s">
        <v>52</v>
      </c>
      <c r="G4459" s="1" t="s">
        <v>11</v>
      </c>
      <c r="H4459" s="7" t="s">
        <v>511</v>
      </c>
    </row>
    <row r="4460" spans="1:8" ht="12.5" x14ac:dyDescent="0.25">
      <c r="A4460" s="1" t="s">
        <v>7376</v>
      </c>
      <c r="B4460" s="1" t="s">
        <v>9</v>
      </c>
      <c r="C4460" s="1">
        <v>2</v>
      </c>
      <c r="D4460" s="6">
        <v>2</v>
      </c>
      <c r="E4460" s="6">
        <v>4</v>
      </c>
      <c r="F4460" s="1" t="s">
        <v>52</v>
      </c>
      <c r="G4460" s="1" t="s">
        <v>62</v>
      </c>
      <c r="H4460" s="7" t="s">
        <v>511</v>
      </c>
    </row>
    <row r="4461" spans="1:8" ht="12.5" x14ac:dyDescent="0.25">
      <c r="A4461" s="1" t="s">
        <v>7377</v>
      </c>
      <c r="B4461" s="1" t="s">
        <v>18</v>
      </c>
      <c r="C4461" s="1">
        <v>2</v>
      </c>
      <c r="D4461" s="6">
        <v>1</v>
      </c>
      <c r="E4461" s="6">
        <v>2</v>
      </c>
      <c r="F4461" s="1" t="s">
        <v>26</v>
      </c>
      <c r="G4461" s="1" t="s">
        <v>11</v>
      </c>
      <c r="H4461" s="7" t="s">
        <v>511</v>
      </c>
    </row>
    <row r="4462" spans="1:8" ht="12.5" x14ac:dyDescent="0.25">
      <c r="A4462" s="1" t="s">
        <v>4889</v>
      </c>
      <c r="B4462" s="1" t="s">
        <v>18</v>
      </c>
      <c r="C4462" s="1">
        <v>3</v>
      </c>
      <c r="D4462" s="6">
        <v>1</v>
      </c>
      <c r="E4462" s="6">
        <v>3</v>
      </c>
      <c r="F4462" s="1" t="s">
        <v>52</v>
      </c>
      <c r="G4462" s="1" t="s">
        <v>52</v>
      </c>
      <c r="H4462" s="7" t="s">
        <v>511</v>
      </c>
    </row>
    <row r="4463" spans="1:8" ht="12.5" x14ac:dyDescent="0.25">
      <c r="A4463" s="1" t="s">
        <v>3175</v>
      </c>
      <c r="B4463" s="1" t="str">
        <f>IF(OR(ISBLANK('Raw Data'!B2111), 'Raw Data'!B2111="UNKNOWN", 'Raw Data'!B2111="ERROR"), IF('Raw Data'!D2111=1, "Cookie", IF('Raw Data'!D2111=1.5, "Tea", IF('Raw Data'!D2111=2, "Coffee", IF('Raw Data'!D2111=3, "Cake", IF('Raw Data'!D2111=4, "Sandwich", IF('Raw Data'!D2111=5, "Salad", 'Raw Data'!B2111)))))), 'Raw Data'!B2111)</f>
        <v>Cookie</v>
      </c>
      <c r="C4463" s="1">
        <v>2</v>
      </c>
      <c r="D4463" s="6">
        <v>1</v>
      </c>
      <c r="E4463" s="6">
        <v>2</v>
      </c>
      <c r="F4463" s="1" t="s">
        <v>26</v>
      </c>
      <c r="G4463" s="1" t="s">
        <v>11</v>
      </c>
      <c r="H4463" s="7" t="s">
        <v>511</v>
      </c>
    </row>
    <row r="4464" spans="1:8" ht="12.5" x14ac:dyDescent="0.25">
      <c r="A4464" s="1" t="s">
        <v>7379</v>
      </c>
      <c r="B4464" s="1" t="s">
        <v>28</v>
      </c>
      <c r="C4464" s="1">
        <v>1</v>
      </c>
      <c r="D4464" s="6">
        <v>4</v>
      </c>
      <c r="E4464" s="6">
        <v>4</v>
      </c>
      <c r="F4464" s="1" t="s">
        <v>10</v>
      </c>
      <c r="G4464" s="1" t="s">
        <v>11</v>
      </c>
      <c r="H4464" s="7" t="s">
        <v>511</v>
      </c>
    </row>
    <row r="4465" spans="1:8" ht="12.5" x14ac:dyDescent="0.25">
      <c r="A4465" s="1" t="s">
        <v>2167</v>
      </c>
      <c r="B4465" s="1" t="s">
        <v>32</v>
      </c>
      <c r="C4465" s="1">
        <v>4</v>
      </c>
      <c r="D4465" s="6">
        <v>4</v>
      </c>
      <c r="E4465" s="6">
        <v>16</v>
      </c>
      <c r="F4465" s="1" t="s">
        <v>10</v>
      </c>
      <c r="G4465" s="1" t="s">
        <v>52</v>
      </c>
      <c r="H4465" s="7" t="s">
        <v>511</v>
      </c>
    </row>
    <row r="4466" spans="1:8" ht="12.5" x14ac:dyDescent="0.25">
      <c r="A4466" s="1" t="s">
        <v>2899</v>
      </c>
      <c r="B4466" s="1" t="s">
        <v>28</v>
      </c>
      <c r="C4466" s="1">
        <v>2</v>
      </c>
      <c r="D4466" s="6">
        <f>IF(ISNUMBER('Raw Data'!D2692), 'Raw Data'!D2692, IF(B4466="Cookie", 1, IF(B4466="Tea", 1.5, IF(B4466="Coffee", 2, IF(OR(B4466="Cake", B4466="Juice"), 3, IF(OR(B4466="Sandwich", B4466="Smoothie"), 4, IF(B4466="Salad", 5,#REF!)))))))</f>
        <v>4</v>
      </c>
      <c r="E4466" s="6">
        <v>8</v>
      </c>
      <c r="F4466" s="1" t="s">
        <v>52</v>
      </c>
      <c r="G4466" s="1" t="s">
        <v>11</v>
      </c>
      <c r="H4466" s="7" t="s">
        <v>511</v>
      </c>
    </row>
    <row r="4467" spans="1:8" ht="12.5" x14ac:dyDescent="0.25">
      <c r="A4467" s="1" t="s">
        <v>1713</v>
      </c>
      <c r="B4467" s="1" t="s">
        <v>9</v>
      </c>
      <c r="C4467" s="1">
        <v>1</v>
      </c>
      <c r="D4467" s="6">
        <v>2</v>
      </c>
      <c r="E4467" s="6">
        <v>2</v>
      </c>
      <c r="F4467" s="1" t="s">
        <v>10</v>
      </c>
      <c r="G4467" s="1" t="s">
        <v>52</v>
      </c>
      <c r="H4467" s="7" t="s">
        <v>511</v>
      </c>
    </row>
    <row r="4468" spans="1:8" ht="12.5" x14ac:dyDescent="0.25">
      <c r="A4468" s="1" t="s">
        <v>6118</v>
      </c>
      <c r="B4468" s="1" t="s">
        <v>13</v>
      </c>
      <c r="C4468" s="1">
        <v>5</v>
      </c>
      <c r="D4468" s="6">
        <v>3</v>
      </c>
      <c r="E4468" s="6">
        <v>15</v>
      </c>
      <c r="F4468" s="1" t="s">
        <v>52</v>
      </c>
      <c r="G4468" s="1" t="s">
        <v>52</v>
      </c>
      <c r="H4468" s="7" t="s">
        <v>511</v>
      </c>
    </row>
    <row r="4469" spans="1:8" ht="12.5" x14ac:dyDescent="0.25">
      <c r="A4469" s="1" t="s">
        <v>7383</v>
      </c>
      <c r="B4469" s="1" t="s">
        <v>32</v>
      </c>
      <c r="C4469" s="1">
        <v>2</v>
      </c>
      <c r="D4469" s="6">
        <v>4</v>
      </c>
      <c r="E4469" s="6">
        <v>8</v>
      </c>
      <c r="F4469" s="1" t="s">
        <v>14</v>
      </c>
      <c r="G4469" s="1" t="s">
        <v>62</v>
      </c>
      <c r="H4469" s="7" t="s">
        <v>511</v>
      </c>
    </row>
    <row r="4470" spans="1:8" ht="12.5" x14ac:dyDescent="0.25">
      <c r="A4470" s="1" t="s">
        <v>6489</v>
      </c>
      <c r="B4470" s="1" t="s">
        <v>9</v>
      </c>
      <c r="C4470" s="1">
        <v>2</v>
      </c>
      <c r="D4470" s="6">
        <v>2</v>
      </c>
      <c r="E4470" s="6">
        <v>4</v>
      </c>
      <c r="F4470" s="1" t="s">
        <v>52</v>
      </c>
      <c r="G4470" s="1" t="s">
        <v>52</v>
      </c>
      <c r="H4470" s="7" t="s">
        <v>511</v>
      </c>
    </row>
    <row r="4471" spans="1:8" ht="12.5" x14ac:dyDescent="0.25">
      <c r="A4471" s="1" t="s">
        <v>7385</v>
      </c>
      <c r="B4471" s="1" t="s">
        <v>87</v>
      </c>
      <c r="C4471" s="1">
        <v>3</v>
      </c>
      <c r="D4471" s="6">
        <v>1.5</v>
      </c>
      <c r="E4471" s="6">
        <v>4.5</v>
      </c>
      <c r="F4471" s="1" t="s">
        <v>10</v>
      </c>
      <c r="G4471" s="1" t="s">
        <v>62</v>
      </c>
      <c r="H4471" s="7" t="s">
        <v>511</v>
      </c>
    </row>
    <row r="4472" spans="1:8" ht="12.5" x14ac:dyDescent="0.25">
      <c r="A4472" s="1" t="s">
        <v>7387</v>
      </c>
      <c r="B4472" s="1" t="s">
        <v>28</v>
      </c>
      <c r="C4472" s="1">
        <v>2</v>
      </c>
      <c r="D4472" s="6">
        <v>4</v>
      </c>
      <c r="E4472" s="6">
        <v>8</v>
      </c>
      <c r="F4472" s="1" t="s">
        <v>10</v>
      </c>
      <c r="G4472" s="1" t="s">
        <v>62</v>
      </c>
      <c r="H4472" s="7" t="s">
        <v>511</v>
      </c>
    </row>
    <row r="4473" spans="1:8" ht="12.5" x14ac:dyDescent="0.25">
      <c r="A4473" s="1" t="s">
        <v>7389</v>
      </c>
      <c r="B4473" s="1" t="s">
        <v>22</v>
      </c>
      <c r="C4473" s="1">
        <v>4</v>
      </c>
      <c r="D4473" s="6">
        <v>5</v>
      </c>
      <c r="E4473" s="6">
        <v>20</v>
      </c>
      <c r="F4473" s="1" t="s">
        <v>26</v>
      </c>
      <c r="G4473" s="1" t="s">
        <v>11</v>
      </c>
      <c r="H4473" s="7" t="s">
        <v>511</v>
      </c>
    </row>
    <row r="4474" spans="1:8" ht="12.5" x14ac:dyDescent="0.25">
      <c r="A4474" s="1" t="s">
        <v>7390</v>
      </c>
      <c r="B4474" s="1" t="s">
        <v>49</v>
      </c>
      <c r="C4474" s="1">
        <v>2</v>
      </c>
      <c r="D4474" s="6">
        <v>3</v>
      </c>
      <c r="E4474" s="6">
        <v>6</v>
      </c>
      <c r="F4474" s="1" t="s">
        <v>10</v>
      </c>
      <c r="G4474" s="1" t="s">
        <v>62</v>
      </c>
      <c r="H4474" s="7" t="s">
        <v>511</v>
      </c>
    </row>
    <row r="4475" spans="1:8" ht="12.5" x14ac:dyDescent="0.25">
      <c r="A4475" s="1" t="s">
        <v>7392</v>
      </c>
      <c r="B4475" s="1" t="s">
        <v>87</v>
      </c>
      <c r="C4475" s="1">
        <v>3</v>
      </c>
      <c r="D4475" s="6">
        <v>1.5</v>
      </c>
      <c r="E4475" s="6">
        <v>4.5</v>
      </c>
      <c r="F4475" s="1" t="s">
        <v>52</v>
      </c>
      <c r="G4475" s="1" t="s">
        <v>62</v>
      </c>
      <c r="H4475" s="7" t="s">
        <v>511</v>
      </c>
    </row>
    <row r="4476" spans="1:8" ht="12.5" x14ac:dyDescent="0.25">
      <c r="A4476" s="1" t="s">
        <v>7394</v>
      </c>
      <c r="B4476" s="1" t="s">
        <v>49</v>
      </c>
      <c r="C4476" s="1">
        <v>5</v>
      </c>
      <c r="D4476" s="6">
        <v>3</v>
      </c>
      <c r="E4476" s="6">
        <v>15</v>
      </c>
      <c r="F4476" s="1" t="s">
        <v>10</v>
      </c>
      <c r="G4476" s="1" t="s">
        <v>62</v>
      </c>
      <c r="H4476" s="7" t="s">
        <v>511</v>
      </c>
    </row>
    <row r="4477" spans="1:8" ht="12.5" x14ac:dyDescent="0.25">
      <c r="A4477" s="1" t="s">
        <v>7396</v>
      </c>
      <c r="B4477" s="1" t="s">
        <v>49</v>
      </c>
      <c r="C4477" s="1">
        <v>5</v>
      </c>
      <c r="D4477" s="6">
        <v>3</v>
      </c>
      <c r="E4477" s="6">
        <v>15</v>
      </c>
      <c r="F4477" s="1" t="s">
        <v>52</v>
      </c>
      <c r="G4477" s="1" t="s">
        <v>62</v>
      </c>
      <c r="H4477" s="7" t="s">
        <v>511</v>
      </c>
    </row>
    <row r="4478" spans="1:8" ht="12.5" x14ac:dyDescent="0.25">
      <c r="A4478" s="1" t="s">
        <v>5062</v>
      </c>
      <c r="B4478" s="1" t="str">
        <f>IF(OR(ISBLANK('Raw Data'!B7229), 'Raw Data'!B7229="UNKNOWN", 'Raw Data'!B7229="ERROR"), IF('Raw Data'!D7229=1, "Cookie", IF('Raw Data'!D7229=1.5, "Tea", IF('Raw Data'!D7229=2, "Coffee", IF('Raw Data'!D7229=3, "Cake", IF('Raw Data'!D7229=4, "Sandwich", IF('Raw Data'!D7229=5, "Salad", 'Raw Data'!B7229)))))), 'Raw Data'!B7229)</f>
        <v>Sandwich</v>
      </c>
      <c r="C4478" s="1">
        <v>2</v>
      </c>
      <c r="D4478" s="6">
        <v>4</v>
      </c>
      <c r="E4478" s="6">
        <v>8</v>
      </c>
      <c r="F4478" s="1" t="s">
        <v>52</v>
      </c>
      <c r="G4478" s="1" t="s">
        <v>52</v>
      </c>
      <c r="H4478" s="7" t="s">
        <v>511</v>
      </c>
    </row>
    <row r="4479" spans="1:8" ht="12.5" x14ac:dyDescent="0.25">
      <c r="A4479" s="1" t="s">
        <v>7397</v>
      </c>
      <c r="B4479" s="1" t="s">
        <v>28</v>
      </c>
      <c r="C4479" s="1">
        <v>5</v>
      </c>
      <c r="D4479" s="6">
        <f>IF(ISNUMBER('Raw Data'!D7321), 'Raw Data'!D7321, IF(B4479="Cookie", 1, IF(B4479="Tea", 1.5, IF(B4479="Coffee", 2, IF(OR(B4479="Cake", B4479="Juice"), 3, IF(OR(B4479="Sandwich", B4479="Smoothie"), 4, IF(B4479="Salad", 5,#REF!)))))))</f>
        <v>4</v>
      </c>
      <c r="E4479" s="6">
        <v>20</v>
      </c>
      <c r="F4479" s="1" t="s">
        <v>14</v>
      </c>
      <c r="G4479" s="1" t="s">
        <v>52</v>
      </c>
      <c r="H4479" s="7" t="s">
        <v>511</v>
      </c>
    </row>
    <row r="4480" spans="1:8" ht="12.5" x14ac:dyDescent="0.25">
      <c r="A4480" s="1" t="s">
        <v>855</v>
      </c>
      <c r="B4480" s="1" t="s">
        <v>13</v>
      </c>
      <c r="C4480" s="1">
        <v>2</v>
      </c>
      <c r="D4480" s="6">
        <v>3</v>
      </c>
      <c r="E4480" s="6">
        <v>6</v>
      </c>
      <c r="F4480" s="1" t="s">
        <v>52</v>
      </c>
      <c r="G4480" s="1" t="s">
        <v>52</v>
      </c>
      <c r="H4480" s="7" t="s">
        <v>511</v>
      </c>
    </row>
    <row r="4481" spans="1:8" ht="12.5" x14ac:dyDescent="0.25">
      <c r="A4481" s="1" t="s">
        <v>5244</v>
      </c>
      <c r="B4481" s="1" t="s">
        <v>87</v>
      </c>
      <c r="C4481" s="1">
        <v>5</v>
      </c>
      <c r="D4481" s="6">
        <v>1.5</v>
      </c>
      <c r="E4481" s="6">
        <v>7.5</v>
      </c>
      <c r="F4481" s="1" t="s">
        <v>52</v>
      </c>
      <c r="G4481" s="1" t="s">
        <v>62</v>
      </c>
      <c r="H4481" s="7" t="s">
        <v>511</v>
      </c>
    </row>
    <row r="4482" spans="1:8" ht="12.5" x14ac:dyDescent="0.25">
      <c r="A4482" s="1" t="s">
        <v>7399</v>
      </c>
      <c r="B4482" s="1" t="s">
        <v>9</v>
      </c>
      <c r="C4482" s="1">
        <v>2</v>
      </c>
      <c r="D4482" s="6">
        <v>2</v>
      </c>
      <c r="E4482" s="6">
        <v>4</v>
      </c>
      <c r="F4482" s="1" t="s">
        <v>10</v>
      </c>
      <c r="G4482" s="1" t="s">
        <v>62</v>
      </c>
      <c r="H4482" s="7" t="s">
        <v>511</v>
      </c>
    </row>
    <row r="4483" spans="1:8" ht="12.5" x14ac:dyDescent="0.25">
      <c r="A4483" s="1" t="s">
        <v>7401</v>
      </c>
      <c r="B4483" s="1" t="s">
        <v>87</v>
      </c>
      <c r="C4483" s="1">
        <v>5</v>
      </c>
      <c r="D4483" s="6">
        <v>1.5</v>
      </c>
      <c r="E4483" s="6">
        <v>7.5</v>
      </c>
      <c r="F4483" s="1" t="s">
        <v>14</v>
      </c>
      <c r="G4483" s="1" t="s">
        <v>52</v>
      </c>
      <c r="H4483" s="7" t="s">
        <v>511</v>
      </c>
    </row>
    <row r="4484" spans="1:8" ht="12.5" x14ac:dyDescent="0.25">
      <c r="A4484" s="1" t="s">
        <v>7402</v>
      </c>
      <c r="B4484" s="1" t="s">
        <v>9</v>
      </c>
      <c r="C4484" s="1">
        <v>3</v>
      </c>
      <c r="D4484" s="6">
        <v>2</v>
      </c>
      <c r="E4484" s="6">
        <v>6</v>
      </c>
      <c r="F4484" s="1" t="s">
        <v>52</v>
      </c>
      <c r="G4484" s="1" t="s">
        <v>52</v>
      </c>
      <c r="H4484" s="7" t="s">
        <v>511</v>
      </c>
    </row>
    <row r="4485" spans="1:8" ht="12.5" x14ac:dyDescent="0.25">
      <c r="A4485" s="1" t="s">
        <v>5956</v>
      </c>
      <c r="B4485" s="1" t="str">
        <f>IF(OR(ISBLANK('Raw Data'!B9265), 'Raw Data'!B9265="UNKNOWN", 'Raw Data'!B9265="ERROR"), IF('Raw Data'!D9265=1, "Cookie", IF('Raw Data'!D9265=1.5, "Tea", IF('Raw Data'!D9265=2, "Coffee", IF('Raw Data'!D9265=3, "Cake", IF('Raw Data'!D9265=4, "Sandwich", IF('Raw Data'!D9265=5, "Salad", 'Raw Data'!B9265)))))), 'Raw Data'!B9265)</f>
        <v>Tea</v>
      </c>
      <c r="C4485" s="1">
        <v>4</v>
      </c>
      <c r="D4485" s="6">
        <v>1.5</v>
      </c>
      <c r="E4485" s="6">
        <v>6</v>
      </c>
      <c r="F4485" s="1" t="s">
        <v>52</v>
      </c>
      <c r="G4485" s="1" t="s">
        <v>62</v>
      </c>
      <c r="H4485" s="7" t="s">
        <v>511</v>
      </c>
    </row>
    <row r="4486" spans="1:8" ht="12.5" x14ac:dyDescent="0.25">
      <c r="A4486" s="1" t="s">
        <v>7404</v>
      </c>
      <c r="B4486" s="1" t="str">
        <f>IF(OR(ISBLANK('Raw Data'!B9532), 'Raw Data'!B9532="UNKNOWN", 'Raw Data'!B9532="ERROR"), IF('Raw Data'!D9532=1, "Cookie", IF('Raw Data'!D9532=1.5, "Tea", IF('Raw Data'!D9532=2, "Coffee", IF('Raw Data'!D9532=3, "Cake", IF('Raw Data'!D9532=4, "Sandwich", IF('Raw Data'!D9532=5, "Salad", 'Raw Data'!B9532)))))), 'Raw Data'!B9532)</f>
        <v>Sandwich</v>
      </c>
      <c r="C4486" s="1">
        <v>2</v>
      </c>
      <c r="D4486" s="6">
        <v>4</v>
      </c>
      <c r="E4486" s="6">
        <v>8</v>
      </c>
      <c r="F4486" s="1" t="s">
        <v>10</v>
      </c>
      <c r="G4486" s="1" t="s">
        <v>52</v>
      </c>
      <c r="H4486" s="7" t="s">
        <v>511</v>
      </c>
    </row>
    <row r="4487" spans="1:8" ht="12.5" x14ac:dyDescent="0.25">
      <c r="A4487" s="1" t="s">
        <v>7405</v>
      </c>
      <c r="B4487" s="1" t="s">
        <v>18</v>
      </c>
      <c r="C4487" s="1">
        <v>4</v>
      </c>
      <c r="D4487" s="6">
        <v>1</v>
      </c>
      <c r="E4487" s="6">
        <v>4</v>
      </c>
      <c r="F4487" s="1" t="s">
        <v>10</v>
      </c>
      <c r="G4487" s="1" t="s">
        <v>62</v>
      </c>
      <c r="H4487" s="7" t="s">
        <v>511</v>
      </c>
    </row>
    <row r="4488" spans="1:8" ht="12.5" x14ac:dyDescent="0.25">
      <c r="A4488" s="1" t="s">
        <v>5988</v>
      </c>
      <c r="B4488" s="1" t="s">
        <v>32</v>
      </c>
      <c r="C4488" s="1">
        <v>1</v>
      </c>
      <c r="D4488" s="6">
        <v>4</v>
      </c>
      <c r="E4488" s="6">
        <v>4</v>
      </c>
      <c r="F4488" s="1" t="s">
        <v>10</v>
      </c>
      <c r="G4488" s="1" t="s">
        <v>11</v>
      </c>
      <c r="H4488" s="7" t="s">
        <v>511</v>
      </c>
    </row>
    <row r="4489" spans="1:8" ht="12.5" x14ac:dyDescent="0.25">
      <c r="A4489" s="1" t="s">
        <v>3584</v>
      </c>
      <c r="B4489" s="1" t="s">
        <v>28</v>
      </c>
      <c r="C4489" s="1">
        <v>1</v>
      </c>
      <c r="D4489" s="6">
        <v>4</v>
      </c>
      <c r="E4489" s="6">
        <v>4</v>
      </c>
      <c r="F4489" s="1" t="s">
        <v>10</v>
      </c>
      <c r="G4489" s="1" t="s">
        <v>52</v>
      </c>
      <c r="H4489" s="7" t="s">
        <v>571</v>
      </c>
    </row>
    <row r="4490" spans="1:8" ht="12.5" x14ac:dyDescent="0.25">
      <c r="A4490" s="1" t="s">
        <v>7349</v>
      </c>
      <c r="B4490" s="1" t="s">
        <v>13</v>
      </c>
      <c r="C4490" s="1">
        <v>1</v>
      </c>
      <c r="D4490" s="6">
        <v>3</v>
      </c>
      <c r="E4490" s="6">
        <v>3</v>
      </c>
      <c r="F4490" s="1" t="s">
        <v>26</v>
      </c>
      <c r="G4490" s="1" t="s">
        <v>62</v>
      </c>
      <c r="H4490" s="7" t="s">
        <v>571</v>
      </c>
    </row>
    <row r="4491" spans="1:8" ht="12.5" x14ac:dyDescent="0.25">
      <c r="A4491" s="1" t="s">
        <v>1808</v>
      </c>
      <c r="B4491" s="1" t="s">
        <v>87</v>
      </c>
      <c r="C4491" s="1">
        <v>2</v>
      </c>
      <c r="D4491" s="6">
        <v>1.5</v>
      </c>
      <c r="E4491" s="6">
        <v>3</v>
      </c>
      <c r="F4491" s="1" t="s">
        <v>52</v>
      </c>
      <c r="G4491" s="1" t="s">
        <v>52</v>
      </c>
      <c r="H4491" s="7" t="s">
        <v>571</v>
      </c>
    </row>
    <row r="4492" spans="1:8" ht="12.5" x14ac:dyDescent="0.25">
      <c r="A4492" s="1" t="s">
        <v>3944</v>
      </c>
      <c r="B4492" s="1" t="s">
        <v>32</v>
      </c>
      <c r="C4492" s="1">
        <f>IF(ISNUMBER('Raw Data'!C797), 'Raw Data'!C797, 3)</f>
        <v>3</v>
      </c>
      <c r="D4492" s="6">
        <v>4</v>
      </c>
      <c r="E4492" s="6">
        <v>12</v>
      </c>
      <c r="F4492" s="1" t="s">
        <v>26</v>
      </c>
      <c r="G4492" s="1" t="s">
        <v>62</v>
      </c>
      <c r="H4492" s="7" t="s">
        <v>571</v>
      </c>
    </row>
    <row r="4493" spans="1:8" ht="12.5" x14ac:dyDescent="0.25">
      <c r="A4493" s="1" t="s">
        <v>680</v>
      </c>
      <c r="B4493" s="1" t="s">
        <v>13</v>
      </c>
      <c r="C4493" s="1">
        <v>4</v>
      </c>
      <c r="D4493" s="6">
        <v>3</v>
      </c>
      <c r="E4493" s="6">
        <v>12</v>
      </c>
      <c r="F4493" s="1" t="s">
        <v>52</v>
      </c>
      <c r="G4493" s="1" t="s">
        <v>52</v>
      </c>
      <c r="H4493" s="7" t="s">
        <v>571</v>
      </c>
    </row>
    <row r="4494" spans="1:8" ht="12.5" x14ac:dyDescent="0.25">
      <c r="A4494" s="1" t="s">
        <v>3436</v>
      </c>
      <c r="B4494" s="1" t="s">
        <v>9</v>
      </c>
      <c r="C4494" s="1">
        <v>5</v>
      </c>
      <c r="D4494" s="6">
        <v>2</v>
      </c>
      <c r="E4494" s="6">
        <v>10</v>
      </c>
      <c r="F4494" s="1" t="s">
        <v>14</v>
      </c>
      <c r="G4494" s="1" t="s">
        <v>62</v>
      </c>
      <c r="H4494" s="7" t="s">
        <v>571</v>
      </c>
    </row>
    <row r="4495" spans="1:8" ht="12.5" x14ac:dyDescent="0.25">
      <c r="A4495" s="1" t="s">
        <v>7411</v>
      </c>
      <c r="B4495" s="1" t="s">
        <v>32</v>
      </c>
      <c r="C4495" s="1">
        <v>4</v>
      </c>
      <c r="D4495" s="6">
        <v>4</v>
      </c>
      <c r="E4495" s="6">
        <v>16</v>
      </c>
      <c r="F4495" s="1" t="s">
        <v>52</v>
      </c>
      <c r="G4495" s="1" t="s">
        <v>62</v>
      </c>
      <c r="H4495" s="7" t="s">
        <v>571</v>
      </c>
    </row>
    <row r="4496" spans="1:8" ht="12.5" x14ac:dyDescent="0.25">
      <c r="A4496" s="1" t="s">
        <v>4418</v>
      </c>
      <c r="B4496" s="1" t="s">
        <v>49</v>
      </c>
      <c r="C4496" s="1">
        <v>4</v>
      </c>
      <c r="D4496" s="6">
        <f>IF(ISNUMBER('Raw Data'!D1960), 'Raw Data'!D1960, IF(B4496="Cookie", 1, IF(B4496="Tea", 1.5, IF(B4496="Coffee", 2, IF(OR(B4496="Cake", B4496="Juice"), 3, IF(OR(B4496="Sandwich", B4496="Smoothie"), 4, IF(B4496="Salad", 5,#REF!)))))))</f>
        <v>3</v>
      </c>
      <c r="E4496" s="6">
        <v>12</v>
      </c>
      <c r="F4496" s="1" t="s">
        <v>10</v>
      </c>
      <c r="G4496" s="1" t="s">
        <v>52</v>
      </c>
      <c r="H4496" s="7" t="s">
        <v>571</v>
      </c>
    </row>
    <row r="4497" spans="1:8" ht="12.5" x14ac:dyDescent="0.25">
      <c r="A4497" s="1" t="s">
        <v>7412</v>
      </c>
      <c r="B4497" s="1" t="s">
        <v>13</v>
      </c>
      <c r="C4497" s="1">
        <v>2</v>
      </c>
      <c r="D4497" s="6">
        <v>3</v>
      </c>
      <c r="E4497" s="6">
        <v>6</v>
      </c>
      <c r="F4497" s="1" t="s">
        <v>14</v>
      </c>
      <c r="G4497" s="1" t="s">
        <v>52</v>
      </c>
      <c r="H4497" s="7" t="s">
        <v>571</v>
      </c>
    </row>
    <row r="4498" spans="1:8" ht="12.5" x14ac:dyDescent="0.25">
      <c r="A4498" s="1" t="s">
        <v>5054</v>
      </c>
      <c r="B4498" s="1" t="s">
        <v>13</v>
      </c>
      <c r="C4498" s="1">
        <v>4</v>
      </c>
      <c r="D4498" s="6">
        <v>3</v>
      </c>
      <c r="E4498" s="6">
        <v>12</v>
      </c>
      <c r="F4498" s="1" t="s">
        <v>14</v>
      </c>
      <c r="G4498" s="1" t="s">
        <v>11</v>
      </c>
      <c r="H4498" s="7" t="s">
        <v>571</v>
      </c>
    </row>
    <row r="4499" spans="1:8" ht="12.5" x14ac:dyDescent="0.25">
      <c r="A4499" s="1" t="s">
        <v>7414</v>
      </c>
      <c r="B4499" s="1" t="s">
        <v>9</v>
      </c>
      <c r="C4499" s="1">
        <v>1</v>
      </c>
      <c r="D4499" s="6">
        <f>IF(ISNUMBER('Raw Data'!D2594), 'Raw Data'!D2594, IF(B4499="Cookie", 1, IF(B4499="Tea", 1.5, IF(B4499="Coffee", 2, IF(OR(B4499="Cake", B4499="Juice"), 3, IF(OR(B4499="Sandwich", B4499="Smoothie"), 4, IF(B4499="Salad", 5,#REF!)))))))</f>
        <v>2</v>
      </c>
      <c r="E4499" s="6">
        <v>2</v>
      </c>
      <c r="F4499" s="1" t="s">
        <v>52</v>
      </c>
      <c r="G4499" s="1" t="s">
        <v>52</v>
      </c>
      <c r="H4499" s="7" t="s">
        <v>571</v>
      </c>
    </row>
    <row r="4500" spans="1:8" ht="12.5" x14ac:dyDescent="0.25">
      <c r="A4500" s="1" t="s">
        <v>5784</v>
      </c>
      <c r="B4500" s="1" t="s">
        <v>28</v>
      </c>
      <c r="C4500" s="1">
        <v>2</v>
      </c>
      <c r="D4500" s="6">
        <v>4</v>
      </c>
      <c r="E4500" s="6">
        <v>8</v>
      </c>
      <c r="F4500" s="1" t="s">
        <v>26</v>
      </c>
      <c r="G4500" s="1" t="s">
        <v>52</v>
      </c>
      <c r="H4500" s="7" t="s">
        <v>571</v>
      </c>
    </row>
    <row r="4501" spans="1:8" ht="12.5" x14ac:dyDescent="0.25">
      <c r="A4501" s="1" t="s">
        <v>7301</v>
      </c>
      <c r="B4501" s="1" t="s">
        <v>13</v>
      </c>
      <c r="C4501" s="1">
        <v>1</v>
      </c>
      <c r="D4501" s="6">
        <v>3</v>
      </c>
      <c r="E4501" s="6">
        <v>3</v>
      </c>
      <c r="F4501" s="1" t="s">
        <v>52</v>
      </c>
      <c r="G4501" s="1" t="s">
        <v>52</v>
      </c>
      <c r="H4501" s="7" t="s">
        <v>571</v>
      </c>
    </row>
    <row r="4502" spans="1:8" ht="12.5" x14ac:dyDescent="0.25">
      <c r="A4502" s="1" t="s">
        <v>3508</v>
      </c>
      <c r="B4502" s="1" t="s">
        <v>22</v>
      </c>
      <c r="C4502" s="1">
        <v>3</v>
      </c>
      <c r="D4502" s="6">
        <v>5</v>
      </c>
      <c r="E4502" s="6">
        <v>15</v>
      </c>
      <c r="F4502" s="1" t="s">
        <v>26</v>
      </c>
      <c r="G4502" s="1" t="s">
        <v>62</v>
      </c>
      <c r="H4502" s="7" t="s">
        <v>571</v>
      </c>
    </row>
    <row r="4503" spans="1:8" ht="12.5" x14ac:dyDescent="0.25">
      <c r="A4503" s="1" t="s">
        <v>7417</v>
      </c>
      <c r="B4503" s="1" t="str">
        <f>IF(OR(ISBLANK('Raw Data'!B3776), 'Raw Data'!B3776="UNKNOWN", 'Raw Data'!B3776="ERROR"), IF('Raw Data'!D3776=1, "Cookie", IF('Raw Data'!D3776=1.5, "Tea", IF('Raw Data'!D3776=2, "Coffee", IF('Raw Data'!D3776=3, "Cake", IF('Raw Data'!D3776=4, "Sandwich", IF('Raw Data'!D3776=5, "Salad", 'Raw Data'!B3776)))))), 'Raw Data'!B3776)</f>
        <v>Coffee</v>
      </c>
      <c r="C4503" s="1">
        <v>3</v>
      </c>
      <c r="D4503" s="6">
        <v>2</v>
      </c>
      <c r="E4503" s="6">
        <v>6</v>
      </c>
      <c r="F4503" s="1" t="s">
        <v>10</v>
      </c>
      <c r="G4503" s="1" t="s">
        <v>52</v>
      </c>
      <c r="H4503" s="7" t="s">
        <v>571</v>
      </c>
    </row>
    <row r="4504" spans="1:8" ht="12.5" x14ac:dyDescent="0.25">
      <c r="A4504" s="1" t="s">
        <v>2423</v>
      </c>
      <c r="B4504" s="1" t="s">
        <v>13</v>
      </c>
      <c r="C4504" s="1">
        <v>4</v>
      </c>
      <c r="D4504" s="6">
        <v>3</v>
      </c>
      <c r="E4504" s="6">
        <v>12</v>
      </c>
      <c r="F4504" s="1" t="s">
        <v>10</v>
      </c>
      <c r="G4504" s="1" t="s">
        <v>11</v>
      </c>
      <c r="H4504" s="7" t="s">
        <v>571</v>
      </c>
    </row>
    <row r="4505" spans="1:8" ht="12.5" x14ac:dyDescent="0.25">
      <c r="A4505" s="1" t="s">
        <v>5241</v>
      </c>
      <c r="B4505" s="1" t="s">
        <v>87</v>
      </c>
      <c r="C4505" s="1">
        <v>1</v>
      </c>
      <c r="D4505" s="6">
        <v>1.5</v>
      </c>
      <c r="E4505" s="6">
        <v>1.5</v>
      </c>
      <c r="F4505" s="1" t="s">
        <v>52</v>
      </c>
      <c r="G4505" s="1" t="s">
        <v>11</v>
      </c>
      <c r="H4505" s="7" t="s">
        <v>571</v>
      </c>
    </row>
    <row r="4506" spans="1:8" ht="12.5" x14ac:dyDescent="0.25">
      <c r="A4506" s="1" t="s">
        <v>6371</v>
      </c>
      <c r="B4506" s="1" t="s">
        <v>13</v>
      </c>
      <c r="C4506" s="1">
        <v>4</v>
      </c>
      <c r="D4506" s="6">
        <v>3</v>
      </c>
      <c r="E4506" s="6">
        <v>12</v>
      </c>
      <c r="F4506" s="1" t="s">
        <v>14</v>
      </c>
      <c r="G4506" s="1" t="s">
        <v>52</v>
      </c>
      <c r="H4506" s="7" t="s">
        <v>571</v>
      </c>
    </row>
    <row r="4507" spans="1:8" ht="12.5" x14ac:dyDescent="0.25">
      <c r="A4507" s="1" t="s">
        <v>183</v>
      </c>
      <c r="B4507" s="1" t="s">
        <v>9</v>
      </c>
      <c r="C4507" s="1">
        <v>5</v>
      </c>
      <c r="D4507" s="6">
        <v>2</v>
      </c>
      <c r="E4507" s="6">
        <v>10</v>
      </c>
      <c r="F4507" s="1" t="s">
        <v>10</v>
      </c>
      <c r="G4507" s="1" t="s">
        <v>52</v>
      </c>
      <c r="H4507" s="7" t="s">
        <v>571</v>
      </c>
    </row>
    <row r="4508" spans="1:8" ht="12.5" x14ac:dyDescent="0.25">
      <c r="A4508" s="1" t="s">
        <v>7421</v>
      </c>
      <c r="B4508" s="1" t="s">
        <v>87</v>
      </c>
      <c r="C4508" s="1">
        <v>5</v>
      </c>
      <c r="D4508" s="6">
        <v>1.5</v>
      </c>
      <c r="E4508" s="6">
        <v>7.5</v>
      </c>
      <c r="F4508" s="1" t="s">
        <v>10</v>
      </c>
      <c r="G4508" s="1" t="s">
        <v>11</v>
      </c>
      <c r="H4508" s="7" t="s">
        <v>571</v>
      </c>
    </row>
    <row r="4509" spans="1:8" ht="12.5" x14ac:dyDescent="0.25">
      <c r="A4509" s="1" t="s">
        <v>2340</v>
      </c>
      <c r="B4509" s="1" t="s">
        <v>13</v>
      </c>
      <c r="C4509" s="1">
        <v>3</v>
      </c>
      <c r="D4509" s="6">
        <v>3</v>
      </c>
      <c r="E4509" s="6">
        <v>9</v>
      </c>
      <c r="F4509" s="1" t="s">
        <v>26</v>
      </c>
      <c r="G4509" s="1" t="s">
        <v>62</v>
      </c>
      <c r="H4509" s="7" t="s">
        <v>571</v>
      </c>
    </row>
    <row r="4510" spans="1:8" ht="12.5" x14ac:dyDescent="0.25">
      <c r="A4510" s="1" t="s">
        <v>6294</v>
      </c>
      <c r="B4510" s="1" t="s">
        <v>28</v>
      </c>
      <c r="C4510" s="1">
        <v>1</v>
      </c>
      <c r="D4510" s="6">
        <v>4</v>
      </c>
      <c r="E4510" s="6">
        <v>4</v>
      </c>
      <c r="F4510" s="1" t="s">
        <v>26</v>
      </c>
      <c r="G4510" s="1" t="s">
        <v>52</v>
      </c>
      <c r="H4510" s="7" t="s">
        <v>571</v>
      </c>
    </row>
    <row r="4511" spans="1:8" ht="12.5" x14ac:dyDescent="0.25">
      <c r="A4511" s="1" t="s">
        <v>7424</v>
      </c>
      <c r="B4511" s="1" t="s">
        <v>22</v>
      </c>
      <c r="C4511" s="1">
        <f>IF(ISNUMBER('Raw Data'!C5599), 'Raw Data'!C5599, 3)</f>
        <v>3</v>
      </c>
      <c r="D4511" s="6">
        <v>5</v>
      </c>
      <c r="E4511" s="6">
        <v>15</v>
      </c>
      <c r="F4511" s="1" t="s">
        <v>52</v>
      </c>
      <c r="G4511" s="1" t="s">
        <v>52</v>
      </c>
      <c r="H4511" s="7" t="s">
        <v>571</v>
      </c>
    </row>
    <row r="4512" spans="1:8" ht="12.5" x14ac:dyDescent="0.25">
      <c r="A4512" s="1" t="s">
        <v>7425</v>
      </c>
      <c r="B4512" s="1" t="s">
        <v>32</v>
      </c>
      <c r="C4512" s="1">
        <v>2</v>
      </c>
      <c r="D4512" s="6">
        <v>4</v>
      </c>
      <c r="E4512" s="6">
        <v>8</v>
      </c>
      <c r="F4512" s="1" t="s">
        <v>52</v>
      </c>
      <c r="G4512" s="1" t="s">
        <v>52</v>
      </c>
      <c r="H4512" s="7" t="s">
        <v>571</v>
      </c>
    </row>
    <row r="4513" spans="1:8" ht="12.5" x14ac:dyDescent="0.25">
      <c r="A4513" s="1" t="s">
        <v>7426</v>
      </c>
      <c r="B4513" s="1" t="s">
        <v>9</v>
      </c>
      <c r="C4513" s="1">
        <v>3</v>
      </c>
      <c r="D4513" s="6">
        <v>2</v>
      </c>
      <c r="E4513" s="6">
        <v>6</v>
      </c>
      <c r="F4513" s="1" t="s">
        <v>14</v>
      </c>
      <c r="G4513" s="1" t="s">
        <v>62</v>
      </c>
      <c r="H4513" s="7" t="s">
        <v>571</v>
      </c>
    </row>
    <row r="4514" spans="1:8" ht="12.5" x14ac:dyDescent="0.25">
      <c r="A4514" s="1" t="s">
        <v>7428</v>
      </c>
      <c r="B4514" s="1" t="s">
        <v>32</v>
      </c>
      <c r="C4514" s="1">
        <v>4</v>
      </c>
      <c r="D4514" s="6">
        <v>4</v>
      </c>
      <c r="E4514" s="6">
        <v>16</v>
      </c>
      <c r="F4514" s="1" t="s">
        <v>10</v>
      </c>
      <c r="G4514" s="1" t="s">
        <v>11</v>
      </c>
      <c r="H4514" s="7" t="s">
        <v>571</v>
      </c>
    </row>
    <row r="4515" spans="1:8" ht="12.5" x14ac:dyDescent="0.25">
      <c r="A4515" s="1" t="s">
        <v>2612</v>
      </c>
      <c r="B4515" s="1" t="s">
        <v>13</v>
      </c>
      <c r="C4515" s="1">
        <v>3</v>
      </c>
      <c r="D4515" s="6">
        <v>3</v>
      </c>
      <c r="E4515" s="6">
        <v>9</v>
      </c>
      <c r="F4515" s="1" t="s">
        <v>10</v>
      </c>
      <c r="G4515" s="1" t="s">
        <v>62</v>
      </c>
      <c r="H4515" s="7" t="s">
        <v>571</v>
      </c>
    </row>
    <row r="4516" spans="1:8" ht="12.5" x14ac:dyDescent="0.25">
      <c r="A4516" s="1" t="s">
        <v>6988</v>
      </c>
      <c r="B4516" s="1" t="s">
        <v>9</v>
      </c>
      <c r="C4516" s="1">
        <v>5</v>
      </c>
      <c r="D4516" s="6">
        <v>2</v>
      </c>
      <c r="E4516" s="6">
        <v>10</v>
      </c>
      <c r="F4516" s="1" t="s">
        <v>10</v>
      </c>
      <c r="G4516" s="1" t="s">
        <v>62</v>
      </c>
      <c r="H4516" s="7" t="s">
        <v>571</v>
      </c>
    </row>
    <row r="4517" spans="1:8" ht="12.5" x14ac:dyDescent="0.25">
      <c r="A4517" s="1" t="s">
        <v>2165</v>
      </c>
      <c r="B4517" s="1" t="s">
        <v>49</v>
      </c>
      <c r="C4517" s="1">
        <v>2</v>
      </c>
      <c r="D4517" s="6">
        <v>3</v>
      </c>
      <c r="E4517" s="6">
        <v>6</v>
      </c>
      <c r="F4517" s="1" t="s">
        <v>26</v>
      </c>
      <c r="G4517" s="1" t="s">
        <v>52</v>
      </c>
      <c r="H4517" s="7" t="s">
        <v>571</v>
      </c>
    </row>
    <row r="4518" spans="1:8" ht="12.5" x14ac:dyDescent="0.25">
      <c r="A4518" s="1" t="s">
        <v>5042</v>
      </c>
      <c r="B4518" s="1" t="str">
        <f>IF(OR(ISBLANK('Raw Data'!B7699), 'Raw Data'!B7699="UNKNOWN", 'Raw Data'!B7699="ERROR"), IF('Raw Data'!D7699=1, "Cookie", IF('Raw Data'!D7699=1.5, "Tea", IF('Raw Data'!D7699=2, "Coffee", IF('Raw Data'!D7699=3, "Cake", IF('Raw Data'!D7699=4, "Sandwich", IF('Raw Data'!D7699=5, "Salad", 'Raw Data'!B7699)))))), 'Raw Data'!B7699)</f>
        <v>Coffee</v>
      </c>
      <c r="C4518" s="1">
        <v>5</v>
      </c>
      <c r="D4518" s="6">
        <v>2</v>
      </c>
      <c r="E4518" s="6">
        <v>10</v>
      </c>
      <c r="F4518" s="1" t="s">
        <v>14</v>
      </c>
      <c r="G4518" s="1" t="s">
        <v>52</v>
      </c>
      <c r="H4518" s="7" t="s">
        <v>571</v>
      </c>
    </row>
    <row r="4519" spans="1:8" ht="12.5" x14ac:dyDescent="0.25">
      <c r="A4519" s="1" t="s">
        <v>3131</v>
      </c>
      <c r="B4519" s="1" t="s">
        <v>9</v>
      </c>
      <c r="C4519" s="1">
        <v>3</v>
      </c>
      <c r="D4519" s="6">
        <v>2</v>
      </c>
      <c r="E4519" s="6">
        <v>6</v>
      </c>
      <c r="F4519" s="1" t="s">
        <v>52</v>
      </c>
      <c r="G4519" s="1" t="s">
        <v>62</v>
      </c>
      <c r="H4519" s="7" t="s">
        <v>571</v>
      </c>
    </row>
    <row r="4520" spans="1:8" ht="12.5" x14ac:dyDescent="0.25">
      <c r="A4520" s="1" t="s">
        <v>940</v>
      </c>
      <c r="B4520" s="1" t="s">
        <v>28</v>
      </c>
      <c r="C4520" s="1">
        <v>2</v>
      </c>
      <c r="D4520" s="6">
        <f>IF(ISNUMBER('Raw Data'!D8138), 'Raw Data'!D8138, IF(B4520="Cookie", 1, IF(B4520="Tea", 1.5, IF(B4520="Coffee", 2, IF(OR(B4520="Cake", B4520="Juice"), 3, IF(OR(B4520="Sandwich", B4520="Smoothie"), 4, IF(B4520="Salad", 5,#REF!)))))))</f>
        <v>4</v>
      </c>
      <c r="E4520" s="6">
        <v>8</v>
      </c>
      <c r="F4520" s="1" t="s">
        <v>52</v>
      </c>
      <c r="G4520" s="1" t="s">
        <v>62</v>
      </c>
      <c r="H4520" s="7" t="s">
        <v>571</v>
      </c>
    </row>
    <row r="4521" spans="1:8" ht="12.5" x14ac:dyDescent="0.25">
      <c r="A4521" s="1" t="s">
        <v>4847</v>
      </c>
      <c r="B4521" s="1" t="s">
        <v>22</v>
      </c>
      <c r="C4521" s="1">
        <v>3</v>
      </c>
      <c r="D4521" s="6">
        <v>5</v>
      </c>
      <c r="E4521" s="6">
        <v>15</v>
      </c>
      <c r="F4521" s="1" t="s">
        <v>10</v>
      </c>
      <c r="G4521" s="1" t="s">
        <v>11</v>
      </c>
      <c r="H4521" s="7" t="s">
        <v>571</v>
      </c>
    </row>
    <row r="4522" spans="1:8" ht="12.5" x14ac:dyDescent="0.25">
      <c r="A4522" s="1" t="s">
        <v>7435</v>
      </c>
      <c r="B4522" s="1" t="s">
        <v>32</v>
      </c>
      <c r="C4522" s="1">
        <v>1</v>
      </c>
      <c r="D4522" s="6">
        <v>4</v>
      </c>
      <c r="E4522" s="6">
        <v>4</v>
      </c>
      <c r="F4522" s="1" t="s">
        <v>52</v>
      </c>
      <c r="G4522" s="1" t="s">
        <v>11</v>
      </c>
      <c r="H4522" s="7" t="s">
        <v>571</v>
      </c>
    </row>
    <row r="4523" spans="1:8" ht="12.5" x14ac:dyDescent="0.25">
      <c r="A4523" s="1" t="s">
        <v>7436</v>
      </c>
      <c r="B4523" s="1" t="s">
        <v>18</v>
      </c>
      <c r="C4523" s="1">
        <v>2</v>
      </c>
      <c r="D4523" s="6">
        <v>1</v>
      </c>
      <c r="E4523" s="6">
        <v>2</v>
      </c>
      <c r="F4523" s="1" t="s">
        <v>14</v>
      </c>
      <c r="G4523" s="1" t="s">
        <v>52</v>
      </c>
      <c r="H4523" s="7" t="s">
        <v>571</v>
      </c>
    </row>
    <row r="4524" spans="1:8" ht="12.5" x14ac:dyDescent="0.25">
      <c r="A4524" s="1" t="s">
        <v>7437</v>
      </c>
      <c r="B4524" s="1" t="s">
        <v>13</v>
      </c>
      <c r="C4524" s="1">
        <v>4</v>
      </c>
      <c r="D4524" s="6">
        <v>3</v>
      </c>
      <c r="E4524" s="6">
        <v>12</v>
      </c>
      <c r="F4524" s="1" t="s">
        <v>26</v>
      </c>
      <c r="G4524" s="1" t="s">
        <v>11</v>
      </c>
      <c r="H4524" s="7" t="s">
        <v>571</v>
      </c>
    </row>
    <row r="4525" spans="1:8" ht="12.5" x14ac:dyDescent="0.25">
      <c r="A4525" s="1" t="s">
        <v>6366</v>
      </c>
      <c r="B4525" s="1" t="s">
        <v>9</v>
      </c>
      <c r="C4525" s="1">
        <v>3</v>
      </c>
      <c r="D4525" s="6">
        <v>2</v>
      </c>
      <c r="E4525" s="6">
        <v>6</v>
      </c>
      <c r="F4525" s="1" t="s">
        <v>26</v>
      </c>
      <c r="G4525" s="1" t="s">
        <v>52</v>
      </c>
      <c r="H4525" s="7" t="s">
        <v>571</v>
      </c>
    </row>
    <row r="4526" spans="1:8" ht="12.5" x14ac:dyDescent="0.25">
      <c r="A4526" s="1" t="s">
        <v>7438</v>
      </c>
      <c r="B4526" s="1" t="s">
        <v>9</v>
      </c>
      <c r="C4526" s="1">
        <v>5</v>
      </c>
      <c r="D4526" s="6">
        <v>2</v>
      </c>
      <c r="E4526" s="6">
        <v>10</v>
      </c>
      <c r="F4526" s="1" t="s">
        <v>26</v>
      </c>
      <c r="G4526" s="1" t="s">
        <v>11</v>
      </c>
      <c r="H4526" s="7" t="s">
        <v>1383</v>
      </c>
    </row>
    <row r="4527" spans="1:8" ht="12.5" x14ac:dyDescent="0.25">
      <c r="A4527" s="1" t="s">
        <v>1642</v>
      </c>
      <c r="B4527" s="1" t="s">
        <v>9</v>
      </c>
      <c r="C4527" s="1">
        <v>4</v>
      </c>
      <c r="D4527" s="6">
        <v>2</v>
      </c>
      <c r="E4527" s="6">
        <v>8</v>
      </c>
      <c r="F4527" s="1" t="s">
        <v>10</v>
      </c>
      <c r="G4527" s="1" t="s">
        <v>52</v>
      </c>
      <c r="H4527" s="7" t="s">
        <v>1383</v>
      </c>
    </row>
    <row r="4528" spans="1:8" ht="12.5" x14ac:dyDescent="0.25">
      <c r="A4528" s="1" t="s">
        <v>7440</v>
      </c>
      <c r="B4528" s="1" t="str">
        <f>IF(OR(ISBLANK('Raw Data'!B882), 'Raw Data'!B882="UNKNOWN", 'Raw Data'!B882="ERROR"), IF('Raw Data'!D882=1, "Cookie", IF('Raw Data'!D882=1.5, "Tea", IF('Raw Data'!D882=2, "Coffee", IF('Raw Data'!D882=3, "Cake", IF('Raw Data'!D882=4, "Sandwich", IF('Raw Data'!D882=5, "Salad", 'Raw Data'!B882)))))), 'Raw Data'!B882)</f>
        <v>Cake</v>
      </c>
      <c r="C4528" s="1">
        <v>1</v>
      </c>
      <c r="D4528" s="6">
        <v>3</v>
      </c>
      <c r="E4528" s="6">
        <v>3</v>
      </c>
      <c r="F4528" s="1" t="s">
        <v>14</v>
      </c>
      <c r="G4528" s="1" t="s">
        <v>62</v>
      </c>
      <c r="H4528" s="7" t="s">
        <v>1383</v>
      </c>
    </row>
    <row r="4529" spans="1:8" ht="12.5" x14ac:dyDescent="0.25">
      <c r="A4529" s="1" t="s">
        <v>1170</v>
      </c>
      <c r="B4529" s="1" t="s">
        <v>22</v>
      </c>
      <c r="C4529" s="1">
        <v>1</v>
      </c>
      <c r="D4529" s="6">
        <f>IF(ISNUMBER('Raw Data'!D1269), 'Raw Data'!D1269, IF(B4529="Cookie", 1, IF(B4529="Tea", 1.5, IF(B4529="Coffee", 2, IF(OR(B4529="Cake", B4529="Juice"), 3, IF(OR(B4529="Sandwich", B4529="Smoothie"), 4, IF(B4529="Salad", 5,#REF!)))))))</f>
        <v>5</v>
      </c>
      <c r="E4529" s="6">
        <v>5</v>
      </c>
      <c r="F4529" s="1" t="s">
        <v>52</v>
      </c>
      <c r="G4529" s="1" t="s">
        <v>52</v>
      </c>
      <c r="H4529" s="7" t="s">
        <v>1383</v>
      </c>
    </row>
    <row r="4530" spans="1:8" ht="12.5" x14ac:dyDescent="0.25">
      <c r="A4530" s="1" t="s">
        <v>474</v>
      </c>
      <c r="B4530" s="1" t="s">
        <v>22</v>
      </c>
      <c r="C4530" s="1">
        <v>1</v>
      </c>
      <c r="D4530" s="6">
        <v>5</v>
      </c>
      <c r="E4530" s="6">
        <v>5</v>
      </c>
      <c r="F4530" s="1" t="s">
        <v>26</v>
      </c>
      <c r="G4530" s="1" t="s">
        <v>52</v>
      </c>
      <c r="H4530" s="7" t="s">
        <v>1383</v>
      </c>
    </row>
    <row r="4531" spans="1:8" ht="12.5" x14ac:dyDescent="0.25">
      <c r="A4531" s="1" t="s">
        <v>7443</v>
      </c>
      <c r="B4531" s="1" t="s">
        <v>13</v>
      </c>
      <c r="C4531" s="1">
        <v>4</v>
      </c>
      <c r="D4531" s="6">
        <v>3</v>
      </c>
      <c r="E4531" s="6">
        <v>12</v>
      </c>
      <c r="F4531" s="1" t="s">
        <v>10</v>
      </c>
      <c r="G4531" s="1" t="s">
        <v>62</v>
      </c>
      <c r="H4531" s="7" t="s">
        <v>1383</v>
      </c>
    </row>
    <row r="4532" spans="1:8" ht="12.5" x14ac:dyDescent="0.25">
      <c r="A4532" s="1" t="s">
        <v>7446</v>
      </c>
      <c r="B4532" s="1" t="s">
        <v>49</v>
      </c>
      <c r="C4532" s="1">
        <v>5</v>
      </c>
      <c r="D4532" s="6">
        <v>3</v>
      </c>
      <c r="E4532" s="6">
        <v>15</v>
      </c>
      <c r="F4532" s="1" t="s">
        <v>26</v>
      </c>
      <c r="G4532" s="1" t="s">
        <v>11</v>
      </c>
      <c r="H4532" s="7" t="s">
        <v>1383</v>
      </c>
    </row>
    <row r="4533" spans="1:8" ht="12.5" x14ac:dyDescent="0.25">
      <c r="A4533" s="1" t="s">
        <v>7326</v>
      </c>
      <c r="B4533" s="1" t="s">
        <v>87</v>
      </c>
      <c r="C4533" s="1">
        <v>4</v>
      </c>
      <c r="D4533" s="6">
        <v>1.5</v>
      </c>
      <c r="E4533" s="6">
        <v>6</v>
      </c>
      <c r="F4533" s="1" t="s">
        <v>52</v>
      </c>
      <c r="G4533" s="1" t="s">
        <v>52</v>
      </c>
      <c r="H4533" s="7" t="s">
        <v>1383</v>
      </c>
    </row>
    <row r="4534" spans="1:8" ht="12.5" x14ac:dyDescent="0.25">
      <c r="A4534" s="1" t="s">
        <v>1231</v>
      </c>
      <c r="B4534" s="1" t="s">
        <v>49</v>
      </c>
      <c r="C4534" s="1">
        <v>5</v>
      </c>
      <c r="D4534" s="6">
        <v>3</v>
      </c>
      <c r="E4534" s="6">
        <v>15</v>
      </c>
      <c r="F4534" s="1" t="s">
        <v>10</v>
      </c>
      <c r="G4534" s="1" t="s">
        <v>52</v>
      </c>
      <c r="H4534" s="7" t="s">
        <v>1383</v>
      </c>
    </row>
    <row r="4535" spans="1:8" ht="12.5" x14ac:dyDescent="0.25">
      <c r="A4535" s="1" t="s">
        <v>7448</v>
      </c>
      <c r="B4535" s="1" t="s">
        <v>49</v>
      </c>
      <c r="C4535" s="1">
        <v>2</v>
      </c>
      <c r="D4535" s="6">
        <v>3</v>
      </c>
      <c r="E4535" s="6">
        <v>6</v>
      </c>
      <c r="F4535" s="1" t="s">
        <v>10</v>
      </c>
      <c r="G4535" s="1" t="s">
        <v>11</v>
      </c>
      <c r="H4535" s="7" t="s">
        <v>1383</v>
      </c>
    </row>
    <row r="4536" spans="1:8" ht="12.5" x14ac:dyDescent="0.25">
      <c r="A4536" s="1" t="s">
        <v>7451</v>
      </c>
      <c r="B4536" s="1" t="s">
        <v>9</v>
      </c>
      <c r="C4536" s="1">
        <v>2</v>
      </c>
      <c r="D4536" s="6">
        <v>2</v>
      </c>
      <c r="E4536" s="6">
        <v>4</v>
      </c>
      <c r="F4536" s="1" t="s">
        <v>26</v>
      </c>
      <c r="G4536" s="1" t="s">
        <v>11</v>
      </c>
      <c r="H4536" s="7" t="s">
        <v>1383</v>
      </c>
    </row>
    <row r="4537" spans="1:8" ht="12.5" x14ac:dyDescent="0.25">
      <c r="A4537" s="1" t="s">
        <v>6890</v>
      </c>
      <c r="B4537" s="1" t="s">
        <v>22</v>
      </c>
      <c r="C4537" s="1">
        <f>IF(ISNUMBER('Raw Data'!C3274), 'Raw Data'!C3274, 3)</f>
        <v>3</v>
      </c>
      <c r="D4537" s="6">
        <v>5</v>
      </c>
      <c r="E4537" s="6">
        <v>15</v>
      </c>
      <c r="F4537" s="1" t="s">
        <v>14</v>
      </c>
      <c r="G4537" s="1" t="s">
        <v>11</v>
      </c>
      <c r="H4537" s="7" t="s">
        <v>1383</v>
      </c>
    </row>
    <row r="4538" spans="1:8" ht="12.5" x14ac:dyDescent="0.25">
      <c r="A4538" s="1" t="s">
        <v>4646</v>
      </c>
      <c r="B4538" s="1" t="s">
        <v>22</v>
      </c>
      <c r="C4538" s="1">
        <v>5</v>
      </c>
      <c r="D4538" s="6">
        <v>5</v>
      </c>
      <c r="E4538" s="6">
        <v>25</v>
      </c>
      <c r="F4538" s="1" t="s">
        <v>52</v>
      </c>
      <c r="G4538" s="1" t="s">
        <v>52</v>
      </c>
      <c r="H4538" s="7" t="s">
        <v>1383</v>
      </c>
    </row>
    <row r="4539" spans="1:8" ht="12.5" x14ac:dyDescent="0.25">
      <c r="A4539" s="1" t="s">
        <v>5137</v>
      </c>
      <c r="B4539" s="1" t="s">
        <v>18</v>
      </c>
      <c r="C4539" s="1">
        <v>3</v>
      </c>
      <c r="D4539" s="6">
        <v>1</v>
      </c>
      <c r="E4539" s="6">
        <v>3</v>
      </c>
      <c r="F4539" s="1" t="s">
        <v>26</v>
      </c>
      <c r="G4539" s="1" t="s">
        <v>52</v>
      </c>
      <c r="H4539" s="7" t="s">
        <v>1383</v>
      </c>
    </row>
    <row r="4540" spans="1:8" ht="12.5" x14ac:dyDescent="0.25">
      <c r="A4540" s="1" t="s">
        <v>7455</v>
      </c>
      <c r="B4540" s="1" t="s">
        <v>32</v>
      </c>
      <c r="C4540" s="1">
        <v>2</v>
      </c>
      <c r="D4540" s="6">
        <v>4</v>
      </c>
      <c r="E4540" s="6">
        <v>8</v>
      </c>
      <c r="F4540" s="1" t="s">
        <v>52</v>
      </c>
      <c r="G4540" s="1" t="s">
        <v>62</v>
      </c>
      <c r="H4540" s="7" t="s">
        <v>1383</v>
      </c>
    </row>
    <row r="4541" spans="1:8" ht="12.5" x14ac:dyDescent="0.25">
      <c r="A4541" s="1" t="s">
        <v>5270</v>
      </c>
      <c r="B4541" s="1" t="s">
        <v>28</v>
      </c>
      <c r="C4541" s="1">
        <v>2</v>
      </c>
      <c r="D4541" s="6">
        <v>4</v>
      </c>
      <c r="E4541" s="6">
        <v>8</v>
      </c>
      <c r="F4541" s="1" t="s">
        <v>52</v>
      </c>
      <c r="G4541" s="1" t="s">
        <v>52</v>
      </c>
      <c r="H4541" s="7" t="s">
        <v>1383</v>
      </c>
    </row>
    <row r="4542" spans="1:8" ht="12.5" x14ac:dyDescent="0.25">
      <c r="A4542" s="1" t="s">
        <v>5750</v>
      </c>
      <c r="B4542" s="1" t="s">
        <v>28</v>
      </c>
      <c r="C4542" s="1">
        <v>2</v>
      </c>
      <c r="D4542" s="6">
        <v>4</v>
      </c>
      <c r="E4542" s="6">
        <v>8</v>
      </c>
      <c r="F4542" s="1" t="s">
        <v>26</v>
      </c>
      <c r="G4542" s="1" t="s">
        <v>62</v>
      </c>
      <c r="H4542" s="7" t="s">
        <v>1383</v>
      </c>
    </row>
    <row r="4543" spans="1:8" ht="12.5" x14ac:dyDescent="0.25">
      <c r="A4543" s="1" t="s">
        <v>6870</v>
      </c>
      <c r="B4543" s="1" t="s">
        <v>32</v>
      </c>
      <c r="C4543" s="1">
        <v>2</v>
      </c>
      <c r="D4543" s="6">
        <v>4</v>
      </c>
      <c r="E4543" s="6">
        <v>8</v>
      </c>
      <c r="F4543" s="1" t="s">
        <v>10</v>
      </c>
      <c r="G4543" s="1" t="s">
        <v>52</v>
      </c>
      <c r="H4543" s="7" t="s">
        <v>1383</v>
      </c>
    </row>
    <row r="4544" spans="1:8" ht="12.5" x14ac:dyDescent="0.25">
      <c r="A4544" s="1" t="s">
        <v>7459</v>
      </c>
      <c r="B4544" s="1" t="s">
        <v>22</v>
      </c>
      <c r="C4544" s="1">
        <v>2</v>
      </c>
      <c r="D4544" s="6">
        <v>5</v>
      </c>
      <c r="E4544" s="6">
        <v>10</v>
      </c>
      <c r="F4544" s="1" t="s">
        <v>14</v>
      </c>
      <c r="G4544" s="1" t="s">
        <v>62</v>
      </c>
      <c r="H4544" s="7" t="s">
        <v>1383</v>
      </c>
    </row>
    <row r="4545" spans="1:8" ht="12.5" x14ac:dyDescent="0.25">
      <c r="A4545" s="1" t="s">
        <v>7461</v>
      </c>
      <c r="B4545" s="1" t="s">
        <v>87</v>
      </c>
      <c r="C4545" s="1">
        <v>2</v>
      </c>
      <c r="D4545" s="6">
        <f>IF(ISNUMBER('Raw Data'!D5277), 'Raw Data'!D5277, IF(B4545="Cookie", 1, IF(B4545="Tea", 1.5, IF(B4545="Coffee", 2, IF(OR(B4545="Cake", B4545="Juice"), 3, IF(OR(B4545="Sandwich", B4545="Smoothie"), 4, IF(B4545="Salad", 5,#REF!)))))))</f>
        <v>1.5</v>
      </c>
      <c r="E4545" s="6">
        <v>3</v>
      </c>
      <c r="F4545" s="1" t="s">
        <v>26</v>
      </c>
      <c r="G4545" s="1" t="s">
        <v>52</v>
      </c>
      <c r="H4545" s="7" t="s">
        <v>1383</v>
      </c>
    </row>
    <row r="4546" spans="1:8" ht="12.5" x14ac:dyDescent="0.25">
      <c r="A4546" s="1" t="s">
        <v>512</v>
      </c>
      <c r="B4546" s="1" t="s">
        <v>22</v>
      </c>
      <c r="C4546" s="1">
        <v>1</v>
      </c>
      <c r="D4546" s="6">
        <v>5</v>
      </c>
      <c r="E4546" s="6">
        <v>5</v>
      </c>
      <c r="F4546" s="1" t="s">
        <v>52</v>
      </c>
      <c r="G4546" s="1" t="s">
        <v>62</v>
      </c>
      <c r="H4546" s="7" t="s">
        <v>1383</v>
      </c>
    </row>
    <row r="4547" spans="1:8" ht="12.5" x14ac:dyDescent="0.25">
      <c r="A4547" s="1" t="s">
        <v>5084</v>
      </c>
      <c r="B4547" s="1" t="s">
        <v>22</v>
      </c>
      <c r="C4547" s="1">
        <v>3</v>
      </c>
      <c r="D4547" s="6">
        <v>5</v>
      </c>
      <c r="E4547" s="6">
        <v>15</v>
      </c>
      <c r="F4547" s="1" t="s">
        <v>14</v>
      </c>
      <c r="G4547" s="1" t="s">
        <v>52</v>
      </c>
      <c r="H4547" s="7" t="s">
        <v>1383</v>
      </c>
    </row>
    <row r="4548" spans="1:8" ht="12.5" x14ac:dyDescent="0.25">
      <c r="A4548" s="1" t="s">
        <v>5714</v>
      </c>
      <c r="B4548" s="1" t="s">
        <v>87</v>
      </c>
      <c r="C4548" s="1">
        <v>2</v>
      </c>
      <c r="D4548" s="6">
        <v>1.5</v>
      </c>
      <c r="E4548" s="6">
        <v>3</v>
      </c>
      <c r="F4548" s="1" t="s">
        <v>26</v>
      </c>
      <c r="G4548" s="1" t="s">
        <v>62</v>
      </c>
      <c r="H4548" s="7" t="s">
        <v>1383</v>
      </c>
    </row>
    <row r="4549" spans="1:8" ht="12.5" x14ac:dyDescent="0.25">
      <c r="A4549" s="1" t="s">
        <v>7465</v>
      </c>
      <c r="B4549" s="1" t="s">
        <v>87</v>
      </c>
      <c r="C4549" s="1">
        <v>2</v>
      </c>
      <c r="D4549" s="6">
        <f>IF(ISNUMBER('Raw Data'!D7839), 'Raw Data'!D7839, IF(B4549="Cookie", 1, IF(B4549="Tea", 1.5, IF(B4549="Coffee", 2, IF(OR(B4549="Cake", B4549="Juice"), 3, IF(OR(B4549="Sandwich", B4549="Smoothie"), 4, IF(B4549="Salad", 5,#REF!)))))))</f>
        <v>1.5</v>
      </c>
      <c r="E4549" s="6">
        <v>3</v>
      </c>
      <c r="F4549" s="1" t="s">
        <v>52</v>
      </c>
      <c r="G4549" s="1" t="s">
        <v>11</v>
      </c>
      <c r="H4549" s="7" t="s">
        <v>1383</v>
      </c>
    </row>
    <row r="4550" spans="1:8" ht="12.5" x14ac:dyDescent="0.25">
      <c r="A4550" s="1" t="s">
        <v>7466</v>
      </c>
      <c r="B4550" s="1" t="s">
        <v>87</v>
      </c>
      <c r="C4550" s="1">
        <v>4</v>
      </c>
      <c r="D4550" s="6">
        <f>IF(ISNUMBER('Raw Data'!D8569), 'Raw Data'!D8569, IF(B4550="Cookie", 1, IF(B4550="Tea", 1.5, IF(B4550="Coffee", 2, IF(OR(B4550="Cake", B4550="Juice"), 3, IF(OR(B4550="Sandwich", B4550="Smoothie"), 4, IF(B4550="Salad", 5,#REF!)))))))</f>
        <v>1.5</v>
      </c>
      <c r="E4550" s="6">
        <v>6</v>
      </c>
      <c r="F4550" s="1" t="s">
        <v>52</v>
      </c>
      <c r="G4550" s="1" t="s">
        <v>62</v>
      </c>
      <c r="H4550" s="7" t="s">
        <v>1383</v>
      </c>
    </row>
    <row r="4551" spans="1:8" ht="12.5" x14ac:dyDescent="0.25">
      <c r="A4551" s="1" t="s">
        <v>7468</v>
      </c>
      <c r="B4551" s="1" t="s">
        <v>32</v>
      </c>
      <c r="C4551" s="1">
        <v>2</v>
      </c>
      <c r="D4551" s="6">
        <v>4</v>
      </c>
      <c r="E4551" s="6">
        <v>8</v>
      </c>
      <c r="F4551" s="1" t="s">
        <v>26</v>
      </c>
      <c r="G4551" s="1" t="s">
        <v>62</v>
      </c>
      <c r="H4551" s="7" t="s">
        <v>1383</v>
      </c>
    </row>
    <row r="4552" spans="1:8" ht="12.5" x14ac:dyDescent="0.25">
      <c r="A4552" s="1" t="s">
        <v>7470</v>
      </c>
      <c r="B4552" s="1" t="s">
        <v>13</v>
      </c>
      <c r="C4552" s="1">
        <v>2</v>
      </c>
      <c r="D4552" s="6">
        <v>3</v>
      </c>
      <c r="E4552" s="6">
        <v>6</v>
      </c>
      <c r="F4552" s="1" t="s">
        <v>52</v>
      </c>
      <c r="G4552" s="1" t="s">
        <v>11</v>
      </c>
      <c r="H4552" s="7" t="s">
        <v>1383</v>
      </c>
    </row>
    <row r="4553" spans="1:8" ht="12.5" x14ac:dyDescent="0.25">
      <c r="A4553" s="1" t="s">
        <v>7159</v>
      </c>
      <c r="B4553" s="1" t="s">
        <v>49</v>
      </c>
      <c r="C4553" s="1">
        <v>2</v>
      </c>
      <c r="D4553" s="6">
        <v>3</v>
      </c>
      <c r="E4553" s="6">
        <v>6</v>
      </c>
      <c r="F4553" s="1" t="s">
        <v>26</v>
      </c>
      <c r="G4553" s="1" t="s">
        <v>11</v>
      </c>
      <c r="H4553" s="7" t="s">
        <v>938</v>
      </c>
    </row>
    <row r="4554" spans="1:8" ht="12.5" x14ac:dyDescent="0.25">
      <c r="A4554" s="1" t="s">
        <v>101</v>
      </c>
      <c r="B4554" s="1" t="str">
        <f>IF(OR(ISBLANK('Raw Data'!B518), 'Raw Data'!B518="UNKNOWN", 'Raw Data'!B518="ERROR"), IF('Raw Data'!D518=1, "Cookie", IF('Raw Data'!D518=1.5, "Tea", IF('Raw Data'!D518=2, "Coffee", IF('Raw Data'!D518=3, "Cake", IF('Raw Data'!D518=4, "Sandwich", IF('Raw Data'!D518=5, "Salad", 'Raw Data'!B518)))))), 'Raw Data'!B518)</f>
        <v>Tea</v>
      </c>
      <c r="C4554" s="1">
        <v>4</v>
      </c>
      <c r="D4554" s="6">
        <v>1.5</v>
      </c>
      <c r="E4554" s="6">
        <v>6</v>
      </c>
      <c r="F4554" s="1" t="s">
        <v>52</v>
      </c>
      <c r="G4554" s="1" t="s">
        <v>62</v>
      </c>
      <c r="H4554" s="7" t="s">
        <v>938</v>
      </c>
    </row>
    <row r="4555" spans="1:8" ht="12.5" x14ac:dyDescent="0.25">
      <c r="A4555" s="1" t="s">
        <v>7472</v>
      </c>
      <c r="B4555" s="1" t="str">
        <f>IF(OR(ISBLANK('Raw Data'!B823), 'Raw Data'!B823="UNKNOWN", 'Raw Data'!B823="ERROR"), IF('Raw Data'!D823=1, "Cookie", IF('Raw Data'!D823=1.5, "Tea", IF('Raw Data'!D823=2, "Coffee", IF('Raw Data'!D823=3, "Cake", IF('Raw Data'!D823=4, "Sandwich", IF('Raw Data'!D823=5, "Salad", 'Raw Data'!B823)))))), 'Raw Data'!B823)</f>
        <v>Coffee</v>
      </c>
      <c r="C4555" s="1">
        <v>3</v>
      </c>
      <c r="D4555" s="6">
        <v>2</v>
      </c>
      <c r="E4555" s="6">
        <v>6</v>
      </c>
      <c r="F4555" s="1" t="s">
        <v>10</v>
      </c>
      <c r="G4555" s="1" t="s">
        <v>52</v>
      </c>
      <c r="H4555" s="7" t="s">
        <v>938</v>
      </c>
    </row>
    <row r="4556" spans="1:8" ht="12.5" x14ac:dyDescent="0.25">
      <c r="A4556" s="1" t="s">
        <v>7474</v>
      </c>
      <c r="B4556" s="1" t="s">
        <v>13</v>
      </c>
      <c r="C4556" s="1">
        <v>3</v>
      </c>
      <c r="D4556" s="6">
        <v>3</v>
      </c>
      <c r="E4556" s="6">
        <v>9</v>
      </c>
      <c r="F4556" s="1" t="s">
        <v>26</v>
      </c>
      <c r="G4556" s="1" t="s">
        <v>62</v>
      </c>
      <c r="H4556" s="7" t="s">
        <v>938</v>
      </c>
    </row>
    <row r="4557" spans="1:8" ht="12.5" x14ac:dyDescent="0.25">
      <c r="A4557" s="1" t="s">
        <v>7475</v>
      </c>
      <c r="B4557" s="1" t="s">
        <v>18</v>
      </c>
      <c r="C4557" s="1">
        <v>2</v>
      </c>
      <c r="D4557" s="6">
        <f>IF(ISNUMBER('Raw Data'!D925), 'Raw Data'!D925, IF(B4557="Cookie", 1, IF(B4557="Tea", 1.5, IF(B4557="Coffee", 2, IF(OR(B4557="Cake", B4557="Juice"), 3, IF(OR(B4557="Sandwich", B4557="Smoothie"), 4, IF(B4557="Salad", 5,#REF!)))))))</f>
        <v>1</v>
      </c>
      <c r="E4557" s="6">
        <v>2</v>
      </c>
      <c r="F4557" s="1" t="s">
        <v>26</v>
      </c>
      <c r="G4557" s="1" t="s">
        <v>11</v>
      </c>
      <c r="H4557" s="7" t="s">
        <v>938</v>
      </c>
    </row>
    <row r="4558" spans="1:8" ht="12.5" x14ac:dyDescent="0.25">
      <c r="A4558" s="1" t="s">
        <v>979</v>
      </c>
      <c r="B4558" s="1" t="s">
        <v>87</v>
      </c>
      <c r="C4558" s="1">
        <v>2</v>
      </c>
      <c r="D4558" s="6">
        <v>1.5</v>
      </c>
      <c r="E4558" s="6">
        <v>3</v>
      </c>
      <c r="F4558" s="1" t="s">
        <v>52</v>
      </c>
      <c r="G4558" s="1" t="s">
        <v>62</v>
      </c>
      <c r="H4558" s="7" t="s">
        <v>938</v>
      </c>
    </row>
    <row r="4559" spans="1:8" ht="12.5" x14ac:dyDescent="0.25">
      <c r="A4559" s="1" t="s">
        <v>527</v>
      </c>
      <c r="B4559" s="1" t="s">
        <v>87</v>
      </c>
      <c r="C4559" s="1">
        <v>2</v>
      </c>
      <c r="D4559" s="6">
        <v>1.5</v>
      </c>
      <c r="E4559" s="6">
        <v>3</v>
      </c>
      <c r="F4559" s="1" t="s">
        <v>14</v>
      </c>
      <c r="G4559" s="1" t="s">
        <v>52</v>
      </c>
      <c r="H4559" s="7" t="s">
        <v>938</v>
      </c>
    </row>
    <row r="4560" spans="1:8" ht="12.5" x14ac:dyDescent="0.25">
      <c r="A4560" s="1" t="s">
        <v>179</v>
      </c>
      <c r="B4560" s="1" t="s">
        <v>32</v>
      </c>
      <c r="C4560" s="1">
        <v>5</v>
      </c>
      <c r="D4560" s="6">
        <v>4</v>
      </c>
      <c r="E4560" s="6">
        <v>20</v>
      </c>
      <c r="F4560" s="1" t="s">
        <v>14</v>
      </c>
      <c r="G4560" s="1" t="s">
        <v>52</v>
      </c>
      <c r="H4560" s="7" t="s">
        <v>938</v>
      </c>
    </row>
    <row r="4561" spans="1:8" ht="12.5" x14ac:dyDescent="0.25">
      <c r="A4561" s="1" t="s">
        <v>7479</v>
      </c>
      <c r="B4561" s="1" t="s">
        <v>32</v>
      </c>
      <c r="C4561" s="1">
        <v>1</v>
      </c>
      <c r="D4561" s="6">
        <v>4</v>
      </c>
      <c r="E4561" s="6">
        <v>4</v>
      </c>
      <c r="F4561" s="1" t="s">
        <v>52</v>
      </c>
      <c r="G4561" s="1" t="s">
        <v>62</v>
      </c>
      <c r="H4561" s="7" t="s">
        <v>938</v>
      </c>
    </row>
    <row r="4562" spans="1:8" ht="12.5" x14ac:dyDescent="0.25">
      <c r="A4562" s="1" t="s">
        <v>3659</v>
      </c>
      <c r="B4562" s="1" t="s">
        <v>32</v>
      </c>
      <c r="C4562" s="1">
        <v>2</v>
      </c>
      <c r="D4562" s="6">
        <v>4</v>
      </c>
      <c r="E4562" s="6">
        <v>8</v>
      </c>
      <c r="F4562" s="1" t="s">
        <v>52</v>
      </c>
      <c r="G4562" s="1" t="s">
        <v>11</v>
      </c>
      <c r="H4562" s="7" t="s">
        <v>938</v>
      </c>
    </row>
    <row r="4563" spans="1:8" ht="12.5" x14ac:dyDescent="0.25">
      <c r="A4563" s="1" t="s">
        <v>6600</v>
      </c>
      <c r="B4563" s="1" t="s">
        <v>32</v>
      </c>
      <c r="C4563" s="1">
        <v>5</v>
      </c>
      <c r="D4563" s="6">
        <v>4</v>
      </c>
      <c r="E4563" s="6">
        <v>20</v>
      </c>
      <c r="F4563" s="1" t="s">
        <v>26</v>
      </c>
      <c r="G4563" s="1" t="s">
        <v>11</v>
      </c>
      <c r="H4563" s="7" t="s">
        <v>938</v>
      </c>
    </row>
    <row r="4564" spans="1:8" ht="12.5" x14ac:dyDescent="0.25">
      <c r="A4564" s="1" t="s">
        <v>1760</v>
      </c>
      <c r="B4564" s="1" t="s">
        <v>87</v>
      </c>
      <c r="C4564" s="1">
        <f>IF(ISNUMBER('Raw Data'!C2367), 'Raw Data'!C2367, 3)</f>
        <v>3</v>
      </c>
      <c r="D4564" s="6">
        <v>1.5</v>
      </c>
      <c r="E4564" s="6">
        <v>4.5</v>
      </c>
      <c r="F4564" s="1" t="s">
        <v>10</v>
      </c>
      <c r="G4564" s="1" t="s">
        <v>62</v>
      </c>
      <c r="H4564" s="7" t="s">
        <v>938</v>
      </c>
    </row>
    <row r="4565" spans="1:8" ht="12.5" x14ac:dyDescent="0.25">
      <c r="A4565" s="1" t="s">
        <v>498</v>
      </c>
      <c r="B4565" s="1" t="s">
        <v>13</v>
      </c>
      <c r="C4565" s="1">
        <v>3</v>
      </c>
      <c r="D4565" s="6">
        <v>3</v>
      </c>
      <c r="E4565" s="6">
        <v>9</v>
      </c>
      <c r="F4565" s="1" t="s">
        <v>52</v>
      </c>
      <c r="G4565" s="1" t="s">
        <v>52</v>
      </c>
      <c r="H4565" s="7" t="s">
        <v>938</v>
      </c>
    </row>
    <row r="4566" spans="1:8" ht="12.5" x14ac:dyDescent="0.25">
      <c r="A4566" s="1" t="s">
        <v>7481</v>
      </c>
      <c r="B4566" s="1" t="s">
        <v>9</v>
      </c>
      <c r="C4566" s="1">
        <v>1</v>
      </c>
      <c r="D4566" s="6">
        <v>2</v>
      </c>
      <c r="E4566" s="6">
        <v>2</v>
      </c>
      <c r="F4566" s="1" t="s">
        <v>10</v>
      </c>
      <c r="G4566" s="1" t="s">
        <v>62</v>
      </c>
      <c r="H4566" s="7" t="s">
        <v>938</v>
      </c>
    </row>
    <row r="4567" spans="1:8" ht="12.5" x14ac:dyDescent="0.25">
      <c r="A4567" s="1" t="s">
        <v>7482</v>
      </c>
      <c r="B4567" s="1" t="s">
        <v>49</v>
      </c>
      <c r="C4567" s="1">
        <v>1</v>
      </c>
      <c r="D4567" s="6">
        <v>3</v>
      </c>
      <c r="E4567" s="6">
        <v>3</v>
      </c>
      <c r="F4567" s="1" t="s">
        <v>14</v>
      </c>
      <c r="G4567" s="1" t="s">
        <v>52</v>
      </c>
      <c r="H4567" s="7" t="s">
        <v>938</v>
      </c>
    </row>
    <row r="4568" spans="1:8" ht="12.5" x14ac:dyDescent="0.25">
      <c r="A4568" s="1" t="s">
        <v>7484</v>
      </c>
      <c r="B4568" s="1" t="s">
        <v>32</v>
      </c>
      <c r="C4568" s="1">
        <v>5</v>
      </c>
      <c r="D4568" s="6">
        <v>4</v>
      </c>
      <c r="E4568" s="6">
        <v>20</v>
      </c>
      <c r="F4568" s="1" t="s">
        <v>52</v>
      </c>
      <c r="G4568" s="1" t="s">
        <v>52</v>
      </c>
      <c r="H4568" s="7" t="s">
        <v>938</v>
      </c>
    </row>
    <row r="4569" spans="1:8" ht="12.5" x14ac:dyDescent="0.25">
      <c r="A4569" s="1" t="s">
        <v>6406</v>
      </c>
      <c r="B4569" s="1" t="s">
        <v>22</v>
      </c>
      <c r="C4569" s="1">
        <v>1</v>
      </c>
      <c r="D4569" s="6">
        <v>5</v>
      </c>
      <c r="E4569" s="6">
        <v>5</v>
      </c>
      <c r="F4569" s="1" t="s">
        <v>52</v>
      </c>
      <c r="G4569" s="1" t="s">
        <v>52</v>
      </c>
      <c r="H4569" s="7" t="s">
        <v>938</v>
      </c>
    </row>
    <row r="4570" spans="1:8" ht="12.5" x14ac:dyDescent="0.25">
      <c r="A4570" s="1" t="s">
        <v>7213</v>
      </c>
      <c r="B4570" s="1" t="s">
        <v>18</v>
      </c>
      <c r="C4570" s="1">
        <v>2</v>
      </c>
      <c r="D4570" s="6">
        <v>1</v>
      </c>
      <c r="E4570" s="6">
        <v>2</v>
      </c>
      <c r="F4570" s="1" t="s">
        <v>26</v>
      </c>
      <c r="G4570" s="1" t="s">
        <v>11</v>
      </c>
      <c r="H4570" s="7" t="s">
        <v>938</v>
      </c>
    </row>
    <row r="4571" spans="1:8" ht="12.5" x14ac:dyDescent="0.25">
      <c r="A4571" s="1" t="s">
        <v>996</v>
      </c>
      <c r="B4571" s="1" t="s">
        <v>13</v>
      </c>
      <c r="C4571" s="1">
        <v>5</v>
      </c>
      <c r="D4571" s="6">
        <v>3</v>
      </c>
      <c r="E4571" s="6">
        <v>15</v>
      </c>
      <c r="F4571" s="1" t="s">
        <v>26</v>
      </c>
      <c r="G4571" s="1" t="s">
        <v>62</v>
      </c>
      <c r="H4571" s="7" t="s">
        <v>938</v>
      </c>
    </row>
    <row r="4572" spans="1:8" ht="12.5" x14ac:dyDescent="0.25">
      <c r="A4572" s="1" t="s">
        <v>3713</v>
      </c>
      <c r="B4572" s="1" t="s">
        <v>49</v>
      </c>
      <c r="C4572" s="1">
        <v>4</v>
      </c>
      <c r="D4572" s="6">
        <v>3</v>
      </c>
      <c r="E4572" s="6">
        <v>12</v>
      </c>
      <c r="F4572" s="1" t="s">
        <v>10</v>
      </c>
      <c r="G4572" s="1" t="s">
        <v>52</v>
      </c>
      <c r="H4572" s="7" t="s">
        <v>938</v>
      </c>
    </row>
    <row r="4573" spans="1:8" ht="12.5" x14ac:dyDescent="0.25">
      <c r="A4573" s="1" t="s">
        <v>1430</v>
      </c>
      <c r="B4573" s="1" t="s">
        <v>32</v>
      </c>
      <c r="C4573" s="1">
        <v>3</v>
      </c>
      <c r="D4573" s="6">
        <v>4</v>
      </c>
      <c r="E4573" s="6">
        <v>12</v>
      </c>
      <c r="F4573" s="1" t="s">
        <v>26</v>
      </c>
      <c r="G4573" s="1" t="s">
        <v>62</v>
      </c>
      <c r="H4573" s="7" t="s">
        <v>938</v>
      </c>
    </row>
    <row r="4574" spans="1:8" ht="12.5" x14ac:dyDescent="0.25">
      <c r="A4574" s="1" t="s">
        <v>7490</v>
      </c>
      <c r="B4574" s="1" t="s">
        <v>9</v>
      </c>
      <c r="C4574" s="1">
        <v>1</v>
      </c>
      <c r="D4574" s="6">
        <v>2</v>
      </c>
      <c r="E4574" s="6">
        <v>2</v>
      </c>
      <c r="F4574" s="1" t="s">
        <v>52</v>
      </c>
      <c r="G4574" s="1" t="s">
        <v>62</v>
      </c>
      <c r="H4574" s="7" t="s">
        <v>938</v>
      </c>
    </row>
    <row r="4575" spans="1:8" ht="12.5" x14ac:dyDescent="0.25">
      <c r="A4575" s="1" t="s">
        <v>2597</v>
      </c>
      <c r="B4575" s="1" t="s">
        <v>13</v>
      </c>
      <c r="C4575" s="1">
        <v>5</v>
      </c>
      <c r="D4575" s="6">
        <v>3</v>
      </c>
      <c r="E4575" s="6">
        <v>15</v>
      </c>
      <c r="F4575" s="1" t="s">
        <v>10</v>
      </c>
      <c r="G4575" s="1" t="s">
        <v>52</v>
      </c>
      <c r="H4575" s="7" t="s">
        <v>938</v>
      </c>
    </row>
    <row r="4576" spans="1:8" ht="12.5" x14ac:dyDescent="0.25">
      <c r="A4576" s="1" t="s">
        <v>2355</v>
      </c>
      <c r="B4576" s="1" t="s">
        <v>9</v>
      </c>
      <c r="C4576" s="1">
        <v>2</v>
      </c>
      <c r="D4576" s="6">
        <v>2</v>
      </c>
      <c r="E4576" s="6">
        <v>4</v>
      </c>
      <c r="F4576" s="1" t="s">
        <v>52</v>
      </c>
      <c r="G4576" s="1" t="s">
        <v>52</v>
      </c>
      <c r="H4576" s="7" t="s">
        <v>938</v>
      </c>
    </row>
    <row r="4577" spans="1:8" ht="12.5" x14ac:dyDescent="0.25">
      <c r="A4577" s="1" t="s">
        <v>7494</v>
      </c>
      <c r="B4577" s="1" t="s">
        <v>9</v>
      </c>
      <c r="C4577" s="1">
        <v>3</v>
      </c>
      <c r="D4577" s="6">
        <v>2</v>
      </c>
      <c r="E4577" s="6">
        <v>6</v>
      </c>
      <c r="F4577" s="1" t="s">
        <v>26</v>
      </c>
      <c r="G4577" s="1" t="s">
        <v>52</v>
      </c>
      <c r="H4577" s="7" t="s">
        <v>938</v>
      </c>
    </row>
    <row r="4578" spans="1:8" ht="12.5" x14ac:dyDescent="0.25">
      <c r="A4578" s="1" t="s">
        <v>6745</v>
      </c>
      <c r="B4578" s="1" t="s">
        <v>9</v>
      </c>
      <c r="C4578" s="1">
        <v>2</v>
      </c>
      <c r="D4578" s="6">
        <v>2</v>
      </c>
      <c r="E4578" s="6">
        <v>4</v>
      </c>
      <c r="F4578" s="1" t="s">
        <v>14</v>
      </c>
      <c r="G4578" s="1" t="s">
        <v>52</v>
      </c>
      <c r="H4578" s="7" t="s">
        <v>938</v>
      </c>
    </row>
    <row r="4579" spans="1:8" ht="12.5" x14ac:dyDescent="0.25">
      <c r="A4579" s="1" t="s">
        <v>7497</v>
      </c>
      <c r="B4579" s="1" t="s">
        <v>18</v>
      </c>
      <c r="C4579" s="1">
        <v>1</v>
      </c>
      <c r="D4579" s="6">
        <v>1</v>
      </c>
      <c r="E4579" s="6">
        <v>1</v>
      </c>
      <c r="F4579" s="1" t="s">
        <v>14</v>
      </c>
      <c r="G4579" s="1" t="s">
        <v>11</v>
      </c>
      <c r="H4579" s="7" t="s">
        <v>938</v>
      </c>
    </row>
    <row r="4580" spans="1:8" ht="12.5" x14ac:dyDescent="0.25">
      <c r="A4580" s="1" t="s">
        <v>3679</v>
      </c>
      <c r="B4580" s="1" t="s">
        <v>49</v>
      </c>
      <c r="C4580" s="1">
        <v>3</v>
      </c>
      <c r="D4580" s="6">
        <v>3</v>
      </c>
      <c r="E4580" s="6">
        <v>9</v>
      </c>
      <c r="F4580" s="1" t="s">
        <v>10</v>
      </c>
      <c r="G4580" s="1" t="s">
        <v>52</v>
      </c>
      <c r="H4580" s="7" t="s">
        <v>938</v>
      </c>
    </row>
    <row r="4581" spans="1:8" ht="12.5" x14ac:dyDescent="0.25">
      <c r="A4581" s="1" t="s">
        <v>7499</v>
      </c>
      <c r="B4581" s="1" t="s">
        <v>49</v>
      </c>
      <c r="C4581" s="1">
        <v>1</v>
      </c>
      <c r="D4581" s="6">
        <v>3</v>
      </c>
      <c r="E4581" s="6">
        <v>3</v>
      </c>
      <c r="F4581" s="1" t="s">
        <v>14</v>
      </c>
      <c r="G4581" s="1" t="s">
        <v>11</v>
      </c>
      <c r="H4581" s="7" t="s">
        <v>938</v>
      </c>
    </row>
    <row r="4582" spans="1:8" ht="12.5" x14ac:dyDescent="0.25">
      <c r="A4582" s="1" t="s">
        <v>5187</v>
      </c>
      <c r="B4582" s="1" t="s">
        <v>18</v>
      </c>
      <c r="C4582" s="1">
        <v>1</v>
      </c>
      <c r="D4582" s="6">
        <v>1</v>
      </c>
      <c r="E4582" s="6">
        <v>1</v>
      </c>
      <c r="F4582" s="1" t="s">
        <v>26</v>
      </c>
      <c r="G4582" s="1" t="s">
        <v>62</v>
      </c>
      <c r="H4582" s="7" t="s">
        <v>1155</v>
      </c>
    </row>
    <row r="4583" spans="1:8" ht="12.5" x14ac:dyDescent="0.25">
      <c r="A4583" s="1" t="s">
        <v>7501</v>
      </c>
      <c r="B4583" s="1" t="s">
        <v>13</v>
      </c>
      <c r="C4583" s="1">
        <v>5</v>
      </c>
      <c r="D4583" s="6">
        <v>3</v>
      </c>
      <c r="E4583" s="6">
        <v>15</v>
      </c>
      <c r="F4583" s="1" t="s">
        <v>10</v>
      </c>
      <c r="G4583" s="1" t="s">
        <v>11</v>
      </c>
      <c r="H4583" s="7" t="s">
        <v>1155</v>
      </c>
    </row>
    <row r="4584" spans="1:8" ht="12.5" x14ac:dyDescent="0.25">
      <c r="A4584" s="1" t="s">
        <v>7503</v>
      </c>
      <c r="B4584" s="1" t="s">
        <v>18</v>
      </c>
      <c r="C4584" s="1">
        <f>IF(ISNUMBER('Raw Data'!C809), 'Raw Data'!C809, 3)</f>
        <v>3</v>
      </c>
      <c r="D4584" s="6">
        <v>1</v>
      </c>
      <c r="E4584" s="6">
        <v>3</v>
      </c>
      <c r="F4584" s="1" t="s">
        <v>26</v>
      </c>
      <c r="G4584" s="1" t="s">
        <v>11</v>
      </c>
      <c r="H4584" s="7" t="s">
        <v>1155</v>
      </c>
    </row>
    <row r="4585" spans="1:8" ht="12.5" x14ac:dyDescent="0.25">
      <c r="A4585" s="1" t="s">
        <v>3956</v>
      </c>
      <c r="B4585" s="1" t="s">
        <v>9</v>
      </c>
      <c r="C4585" s="1">
        <v>5</v>
      </c>
      <c r="D4585" s="6">
        <v>2</v>
      </c>
      <c r="E4585" s="6">
        <v>10</v>
      </c>
      <c r="F4585" s="1" t="s">
        <v>10</v>
      </c>
      <c r="G4585" s="1" t="s">
        <v>11</v>
      </c>
      <c r="H4585" s="7" t="s">
        <v>1155</v>
      </c>
    </row>
    <row r="4586" spans="1:8" ht="12.5" x14ac:dyDescent="0.25">
      <c r="A4586" s="1" t="s">
        <v>7505</v>
      </c>
      <c r="B4586" s="1" t="s">
        <v>13</v>
      </c>
      <c r="C4586" s="1">
        <v>4</v>
      </c>
      <c r="D4586" s="6">
        <v>3</v>
      </c>
      <c r="E4586" s="6">
        <v>12</v>
      </c>
      <c r="F4586" s="1" t="s">
        <v>14</v>
      </c>
      <c r="G4586" s="1" t="s">
        <v>11</v>
      </c>
      <c r="H4586" s="7" t="s">
        <v>1155</v>
      </c>
    </row>
    <row r="4587" spans="1:8" ht="12.5" x14ac:dyDescent="0.25">
      <c r="A4587" s="1" t="s">
        <v>7506</v>
      </c>
      <c r="B4587" s="1" t="str">
        <f>IF(OR(ISBLANK('Raw Data'!B2256), 'Raw Data'!B2256="UNKNOWN", 'Raw Data'!B2256="ERROR"), IF('Raw Data'!D2256=1, "Cookie", IF('Raw Data'!D2256=1.5, "Tea", IF('Raw Data'!D2256=2, "Coffee", IF('Raw Data'!D2256=3, "Cake", IF('Raw Data'!D2256=4, "Sandwich", IF('Raw Data'!D2256=5, "Salad", 'Raw Data'!B2256)))))), 'Raw Data'!B2256)</f>
        <v>Cake</v>
      </c>
      <c r="C4587" s="1">
        <v>4</v>
      </c>
      <c r="D4587" s="6">
        <v>3</v>
      </c>
      <c r="E4587" s="6">
        <v>12</v>
      </c>
      <c r="F4587" s="1" t="s">
        <v>52</v>
      </c>
      <c r="G4587" s="1" t="s">
        <v>62</v>
      </c>
      <c r="H4587" s="7" t="s">
        <v>1155</v>
      </c>
    </row>
    <row r="4588" spans="1:8" ht="12.5" x14ac:dyDescent="0.25">
      <c r="A4588" s="1" t="s">
        <v>7507</v>
      </c>
      <c r="B4588" s="1" t="str">
        <f>IF(OR(ISBLANK('Raw Data'!B2373), 'Raw Data'!B2373="UNKNOWN", 'Raw Data'!B2373="ERROR"), IF('Raw Data'!D2373=1, "Cookie", IF('Raw Data'!D2373=1.5, "Tea", IF('Raw Data'!D2373=2, "Coffee", IF('Raw Data'!D2373=3, "Cake", IF('Raw Data'!D2373=4, "Sandwich", IF('Raw Data'!D2373=5, "Salad", 'Raw Data'!B2373)))))), 'Raw Data'!B2373)</f>
        <v>Cake</v>
      </c>
      <c r="C4588" s="1">
        <v>3</v>
      </c>
      <c r="D4588" s="6">
        <v>3</v>
      </c>
      <c r="E4588" s="6">
        <v>9</v>
      </c>
      <c r="F4588" s="1" t="s">
        <v>52</v>
      </c>
      <c r="G4588" s="1" t="s">
        <v>11</v>
      </c>
      <c r="H4588" s="7" t="s">
        <v>1155</v>
      </c>
    </row>
    <row r="4589" spans="1:8" ht="12.5" x14ac:dyDescent="0.25">
      <c r="A4589" s="1" t="s">
        <v>1973</v>
      </c>
      <c r="B4589" s="1" t="s">
        <v>18</v>
      </c>
      <c r="C4589" s="1">
        <v>5</v>
      </c>
      <c r="D4589" s="6">
        <v>1</v>
      </c>
      <c r="E4589" s="6">
        <v>5</v>
      </c>
      <c r="F4589" s="1" t="s">
        <v>52</v>
      </c>
      <c r="G4589" s="1" t="s">
        <v>52</v>
      </c>
      <c r="H4589" s="7" t="s">
        <v>1155</v>
      </c>
    </row>
    <row r="4590" spans="1:8" ht="12.5" x14ac:dyDescent="0.25">
      <c r="A4590" s="1" t="s">
        <v>7510</v>
      </c>
      <c r="B4590" s="1" t="s">
        <v>49</v>
      </c>
      <c r="C4590" s="1">
        <v>2</v>
      </c>
      <c r="D4590" s="6">
        <v>3</v>
      </c>
      <c r="E4590" s="6">
        <v>6</v>
      </c>
      <c r="F4590" s="1" t="s">
        <v>52</v>
      </c>
      <c r="G4590" s="1" t="s">
        <v>52</v>
      </c>
      <c r="H4590" s="7" t="s">
        <v>1155</v>
      </c>
    </row>
    <row r="4591" spans="1:8" ht="12.5" x14ac:dyDescent="0.25">
      <c r="A4591" s="1" t="s">
        <v>7511</v>
      </c>
      <c r="B4591" s="1" t="s">
        <v>49</v>
      </c>
      <c r="C4591" s="1">
        <v>5</v>
      </c>
      <c r="D4591" s="6">
        <f>IF(ISNUMBER('Raw Data'!D3015), 'Raw Data'!D3015, IF(B4591="Cookie", 1, IF(B4591="Tea", 1.5, IF(B4591="Coffee", 2, IF(OR(B4591="Cake", B4591="Juice"), 3, IF(OR(B4591="Sandwich", B4591="Smoothie"), 4, IF(B4591="Salad", 5,#REF!)))))))</f>
        <v>3</v>
      </c>
      <c r="E4591" s="6">
        <v>15</v>
      </c>
      <c r="F4591" s="1" t="s">
        <v>52</v>
      </c>
      <c r="G4591" s="1" t="s">
        <v>52</v>
      </c>
      <c r="H4591" s="7" t="s">
        <v>1155</v>
      </c>
    </row>
    <row r="4592" spans="1:8" ht="12.5" x14ac:dyDescent="0.25">
      <c r="A4592" s="1" t="s">
        <v>7512</v>
      </c>
      <c r="B4592" s="1" t="s">
        <v>18</v>
      </c>
      <c r="C4592" s="1">
        <v>5</v>
      </c>
      <c r="D4592" s="6">
        <v>1</v>
      </c>
      <c r="E4592" s="6">
        <v>5</v>
      </c>
      <c r="F4592" s="1" t="s">
        <v>26</v>
      </c>
      <c r="G4592" s="1" t="s">
        <v>52</v>
      </c>
      <c r="H4592" s="7" t="s">
        <v>1155</v>
      </c>
    </row>
    <row r="4593" spans="1:8" ht="12.5" x14ac:dyDescent="0.25">
      <c r="A4593" s="1" t="s">
        <v>7514</v>
      </c>
      <c r="B4593" s="1" t="s">
        <v>28</v>
      </c>
      <c r="C4593" s="1">
        <v>4</v>
      </c>
      <c r="D4593" s="6">
        <v>4</v>
      </c>
      <c r="E4593" s="6">
        <v>16</v>
      </c>
      <c r="F4593" s="1" t="s">
        <v>14</v>
      </c>
      <c r="G4593" s="1" t="s">
        <v>62</v>
      </c>
      <c r="H4593" s="7" t="s">
        <v>1155</v>
      </c>
    </row>
    <row r="4594" spans="1:8" ht="12.5" x14ac:dyDescent="0.25">
      <c r="A4594" s="1" t="s">
        <v>7517</v>
      </c>
      <c r="B4594" s="1" t="s">
        <v>28</v>
      </c>
      <c r="C4594" s="1">
        <v>3</v>
      </c>
      <c r="D4594" s="6">
        <v>4</v>
      </c>
      <c r="E4594" s="6">
        <v>12</v>
      </c>
      <c r="F4594" s="1" t="s">
        <v>52</v>
      </c>
      <c r="G4594" s="1" t="s">
        <v>62</v>
      </c>
      <c r="H4594" s="7" t="s">
        <v>1155</v>
      </c>
    </row>
    <row r="4595" spans="1:8" ht="12.5" x14ac:dyDescent="0.25">
      <c r="A4595" s="1" t="s">
        <v>5129</v>
      </c>
      <c r="B4595" s="1" t="s">
        <v>9</v>
      </c>
      <c r="C4595" s="1">
        <v>1</v>
      </c>
      <c r="D4595" s="6">
        <f>IF(ISNUMBER('Raw Data'!D4267), 'Raw Data'!D4267, IF(B4595="Cookie", 1, IF(B4595="Tea", 1.5, IF(B4595="Coffee", 2, IF(OR(B4595="Cake", B4595="Juice"), 3, IF(OR(B4595="Sandwich", B4595="Smoothie"), 4, IF(B4595="Salad", 5,#REF!)))))))</f>
        <v>2</v>
      </c>
      <c r="E4595" s="6">
        <v>2</v>
      </c>
      <c r="F4595" s="1" t="s">
        <v>14</v>
      </c>
      <c r="G4595" s="1" t="s">
        <v>62</v>
      </c>
      <c r="H4595" s="7" t="s">
        <v>1155</v>
      </c>
    </row>
    <row r="4596" spans="1:8" ht="12.5" x14ac:dyDescent="0.25">
      <c r="A4596" s="1" t="s">
        <v>5634</v>
      </c>
      <c r="B4596" s="1" t="s">
        <v>49</v>
      </c>
      <c r="C4596" s="1">
        <v>4</v>
      </c>
      <c r="D4596" s="6">
        <v>3</v>
      </c>
      <c r="E4596" s="6">
        <v>12</v>
      </c>
      <c r="F4596" s="1" t="s">
        <v>26</v>
      </c>
      <c r="G4596" s="1" t="s">
        <v>62</v>
      </c>
      <c r="H4596" s="7" t="s">
        <v>1155</v>
      </c>
    </row>
    <row r="4597" spans="1:8" ht="12.5" x14ac:dyDescent="0.25">
      <c r="A4597" s="1" t="s">
        <v>7021</v>
      </c>
      <c r="B4597" s="1" t="s">
        <v>87</v>
      </c>
      <c r="C4597" s="1">
        <v>2</v>
      </c>
      <c r="D4597" s="6">
        <v>1.5</v>
      </c>
      <c r="E4597" s="6">
        <v>3</v>
      </c>
      <c r="F4597" s="1" t="s">
        <v>10</v>
      </c>
      <c r="G4597" s="1" t="s">
        <v>52</v>
      </c>
      <c r="H4597" s="7" t="s">
        <v>1155</v>
      </c>
    </row>
    <row r="4598" spans="1:8" ht="12.5" x14ac:dyDescent="0.25">
      <c r="A4598" s="1" t="s">
        <v>2927</v>
      </c>
      <c r="B4598" s="1" t="s">
        <v>87</v>
      </c>
      <c r="C4598" s="1">
        <v>1</v>
      </c>
      <c r="D4598" s="6">
        <v>1.5</v>
      </c>
      <c r="E4598" s="6">
        <v>1.5</v>
      </c>
      <c r="F4598" s="1" t="s">
        <v>52</v>
      </c>
      <c r="G4598" s="1" t="s">
        <v>11</v>
      </c>
      <c r="H4598" s="7" t="s">
        <v>1155</v>
      </c>
    </row>
    <row r="4599" spans="1:8" ht="12.5" x14ac:dyDescent="0.25">
      <c r="A4599" s="1" t="s">
        <v>7521</v>
      </c>
      <c r="B4599" s="1" t="s">
        <v>18</v>
      </c>
      <c r="C4599" s="1">
        <v>4</v>
      </c>
      <c r="D4599" s="6">
        <v>1</v>
      </c>
      <c r="E4599" s="6">
        <v>4</v>
      </c>
      <c r="F4599" s="1" t="s">
        <v>10</v>
      </c>
      <c r="G4599" s="1" t="s">
        <v>62</v>
      </c>
      <c r="H4599" s="7" t="s">
        <v>1155</v>
      </c>
    </row>
    <row r="4600" spans="1:8" ht="12.5" x14ac:dyDescent="0.25">
      <c r="A4600" s="1" t="s">
        <v>7522</v>
      </c>
      <c r="B4600" s="1" t="s">
        <v>49</v>
      </c>
      <c r="C4600" s="1">
        <v>1</v>
      </c>
      <c r="D4600" s="6">
        <v>3</v>
      </c>
      <c r="E4600" s="6">
        <v>3</v>
      </c>
      <c r="F4600" s="1" t="s">
        <v>14</v>
      </c>
      <c r="G4600" s="1" t="s">
        <v>52</v>
      </c>
      <c r="H4600" s="7" t="s">
        <v>1155</v>
      </c>
    </row>
    <row r="4601" spans="1:8" ht="12.5" x14ac:dyDescent="0.25">
      <c r="A4601" s="1" t="s">
        <v>4477</v>
      </c>
      <c r="B4601" s="1" t="str">
        <f>IF(OR(ISBLANK('Raw Data'!B6660), 'Raw Data'!B6660="UNKNOWN", 'Raw Data'!B6660="ERROR"), IF('Raw Data'!D6660=1, "Cookie", IF('Raw Data'!D6660=1.5, "Tea", IF('Raw Data'!D6660=2, "Coffee", IF('Raw Data'!D6660=3, "Cake", IF('Raw Data'!D6660=4, "Sandwich", IF('Raw Data'!D6660=5, "Salad", 'Raw Data'!B6660)))))), 'Raw Data'!B6660)</f>
        <v>Coffee</v>
      </c>
      <c r="C4601" s="1">
        <v>5</v>
      </c>
      <c r="D4601" s="6">
        <v>2</v>
      </c>
      <c r="E4601" s="6">
        <v>10</v>
      </c>
      <c r="F4601" s="1" t="s">
        <v>52</v>
      </c>
      <c r="G4601" s="1" t="s">
        <v>52</v>
      </c>
      <c r="H4601" s="7" t="s">
        <v>1155</v>
      </c>
    </row>
    <row r="4602" spans="1:8" ht="12.5" x14ac:dyDescent="0.25">
      <c r="A4602" s="1" t="s">
        <v>7524</v>
      </c>
      <c r="B4602" s="1" t="s">
        <v>9</v>
      </c>
      <c r="C4602" s="1">
        <v>5</v>
      </c>
      <c r="D4602" s="6">
        <v>2</v>
      </c>
      <c r="E4602" s="6">
        <v>10</v>
      </c>
      <c r="F4602" s="1" t="s">
        <v>52</v>
      </c>
      <c r="G4602" s="1" t="s">
        <v>62</v>
      </c>
      <c r="H4602" s="7" t="s">
        <v>1155</v>
      </c>
    </row>
    <row r="4603" spans="1:8" ht="12.5" x14ac:dyDescent="0.25">
      <c r="A4603" s="1" t="s">
        <v>1530</v>
      </c>
      <c r="B4603" s="1" t="s">
        <v>9</v>
      </c>
      <c r="C4603" s="1">
        <v>3</v>
      </c>
      <c r="D4603" s="6">
        <v>2</v>
      </c>
      <c r="E4603" s="6">
        <v>6</v>
      </c>
      <c r="F4603" s="1" t="s">
        <v>14</v>
      </c>
      <c r="G4603" s="1" t="s">
        <v>62</v>
      </c>
      <c r="H4603" s="7" t="s">
        <v>1155</v>
      </c>
    </row>
    <row r="4604" spans="1:8" ht="12.5" x14ac:dyDescent="0.25">
      <c r="A4604" s="1" t="s">
        <v>7527</v>
      </c>
      <c r="B4604" s="1" t="s">
        <v>22</v>
      </c>
      <c r="C4604" s="1">
        <v>5</v>
      </c>
      <c r="D4604" s="6">
        <v>5</v>
      </c>
      <c r="E4604" s="6">
        <v>25</v>
      </c>
      <c r="F4604" s="1" t="s">
        <v>10</v>
      </c>
      <c r="G4604" s="1" t="s">
        <v>52</v>
      </c>
      <c r="H4604" s="7" t="s">
        <v>1155</v>
      </c>
    </row>
    <row r="4605" spans="1:8" ht="12.5" x14ac:dyDescent="0.25">
      <c r="A4605" s="1" t="s">
        <v>1901</v>
      </c>
      <c r="B4605" s="1" t="s">
        <v>13</v>
      </c>
      <c r="C4605" s="1">
        <v>2</v>
      </c>
      <c r="D4605" s="6">
        <v>3</v>
      </c>
      <c r="E4605" s="6">
        <v>6</v>
      </c>
      <c r="F4605" s="1" t="s">
        <v>52</v>
      </c>
      <c r="G4605" s="1" t="s">
        <v>52</v>
      </c>
      <c r="H4605" s="7" t="s">
        <v>1155</v>
      </c>
    </row>
    <row r="4606" spans="1:8" ht="12.5" x14ac:dyDescent="0.25">
      <c r="A4606" s="1" t="s">
        <v>7531</v>
      </c>
      <c r="B4606" s="1" t="s">
        <v>9</v>
      </c>
      <c r="C4606" s="1">
        <v>1</v>
      </c>
      <c r="D4606" s="6">
        <v>2</v>
      </c>
      <c r="E4606" s="6">
        <v>2</v>
      </c>
      <c r="F4606" s="1" t="s">
        <v>52</v>
      </c>
      <c r="G4606" s="1" t="s">
        <v>62</v>
      </c>
      <c r="H4606" s="7" t="s">
        <v>1155</v>
      </c>
    </row>
    <row r="4607" spans="1:8" ht="12.5" x14ac:dyDescent="0.25">
      <c r="A4607" s="1" t="s">
        <v>7533</v>
      </c>
      <c r="B4607" s="1" t="s">
        <v>32</v>
      </c>
      <c r="C4607" s="1">
        <v>1</v>
      </c>
      <c r="D4607" s="6">
        <v>4</v>
      </c>
      <c r="E4607" s="6">
        <v>4</v>
      </c>
      <c r="F4607" s="1" t="s">
        <v>52</v>
      </c>
      <c r="G4607" s="1" t="s">
        <v>62</v>
      </c>
      <c r="H4607" s="7" t="s">
        <v>1155</v>
      </c>
    </row>
    <row r="4608" spans="1:8" ht="12.5" x14ac:dyDescent="0.25">
      <c r="A4608" s="1" t="s">
        <v>5156</v>
      </c>
      <c r="B4608" s="1" t="str">
        <f>IF(OR(ISBLANK('Raw Data'!B8890), 'Raw Data'!B8890="UNKNOWN", 'Raw Data'!B8890="ERROR"), IF('Raw Data'!D8890=1, "Cookie", IF('Raw Data'!D8890=1.5, "Tea", IF('Raw Data'!D8890=2, "Coffee", IF('Raw Data'!D8890=3, "Cake", IF('Raw Data'!D8890=4, "Sandwich", IF('Raw Data'!D8890=5, "Salad", 'Raw Data'!B8890)))))), 'Raw Data'!B8890)</f>
        <v>Coffee</v>
      </c>
      <c r="C4608" s="1">
        <v>5</v>
      </c>
      <c r="D4608" s="6">
        <v>2</v>
      </c>
      <c r="E4608" s="6">
        <v>10</v>
      </c>
      <c r="F4608" s="1" t="s">
        <v>10</v>
      </c>
      <c r="G4608" s="1" t="s">
        <v>11</v>
      </c>
      <c r="H4608" s="7" t="s">
        <v>1155</v>
      </c>
    </row>
    <row r="4609" spans="1:8" ht="12.5" x14ac:dyDescent="0.25">
      <c r="A4609" s="1" t="s">
        <v>4465</v>
      </c>
      <c r="B4609" s="1" t="str">
        <f>IF(OR(ISBLANK('Raw Data'!B9026), 'Raw Data'!B9026="UNKNOWN", 'Raw Data'!B9026="ERROR"), IF('Raw Data'!D9026=1, "Cookie", IF('Raw Data'!D9026=1.5, "Tea", IF('Raw Data'!D9026=2, "Coffee", IF('Raw Data'!D9026=3, "Cake", IF('Raw Data'!D9026=4, "Sandwich", IF('Raw Data'!D9026=5, "Salad", 'Raw Data'!B9026)))))), 'Raw Data'!B9026)</f>
        <v>Tea</v>
      </c>
      <c r="C4609" s="1">
        <v>3</v>
      </c>
      <c r="D4609" s="6">
        <v>1.5</v>
      </c>
      <c r="E4609" s="6">
        <v>4.5</v>
      </c>
      <c r="F4609" s="1" t="s">
        <v>52</v>
      </c>
      <c r="G4609" s="1" t="s">
        <v>11</v>
      </c>
      <c r="H4609" s="7" t="s">
        <v>1155</v>
      </c>
    </row>
    <row r="4610" spans="1:8" ht="12.5" x14ac:dyDescent="0.25">
      <c r="A4610" s="1" t="s">
        <v>7534</v>
      </c>
      <c r="B4610" s="1" t="str">
        <f>IF(OR(ISBLANK('Raw Data'!B9656), 'Raw Data'!B9656="UNKNOWN", 'Raw Data'!B9656="ERROR"), IF('Raw Data'!D9656=1, "Cookie", IF('Raw Data'!D9656=1.5, "Tea", IF('Raw Data'!D9656=2, "Coffee", IF('Raw Data'!D9656=3, "Cake", IF('Raw Data'!D9656=4, "Sandwich", IF('Raw Data'!D9656=5, "Salad", 'Raw Data'!B9656)))))), 'Raw Data'!B9656)</f>
        <v>Tea</v>
      </c>
      <c r="C4610" s="1">
        <v>3</v>
      </c>
      <c r="D4610" s="6">
        <v>1.5</v>
      </c>
      <c r="E4610" s="6">
        <v>4.5</v>
      </c>
      <c r="F4610" s="1" t="s">
        <v>52</v>
      </c>
      <c r="G4610" s="1" t="s">
        <v>62</v>
      </c>
      <c r="H4610" s="7" t="s">
        <v>1155</v>
      </c>
    </row>
    <row r="4611" spans="1:8" ht="12.5" x14ac:dyDescent="0.25">
      <c r="A4611" s="1" t="s">
        <v>7535</v>
      </c>
      <c r="B4611" s="1" t="str">
        <f>IF(OR(ISBLANK('Raw Data'!B198), 'Raw Data'!B198="UNKNOWN", 'Raw Data'!B198="ERROR"), IF('Raw Data'!D198=1, "Cookie", IF('Raw Data'!D198=1.5, "Tea", IF('Raw Data'!D198=2, "Coffee", IF('Raw Data'!D198=3, "Cake", IF('Raw Data'!D198=4, "Sandwich", IF('Raw Data'!D198=5, "Salad", 'Raw Data'!B198)))))), 'Raw Data'!B198)</f>
        <v>Tea</v>
      </c>
      <c r="C4611" s="1">
        <v>2</v>
      </c>
      <c r="D4611" s="6">
        <f>IF(ISNUMBER('Raw Data'!D198), 'Raw Data'!D198, IF(B4611="Cookie", 1, IF(B4611="Tea", 1.5, IF(B4611="Coffee", 2, IF(OR(B4611="Cake", B4611="Juice"), 3, IF(OR(B4611="Sandwich", B4611="Smoothie"), 4, IF(B4611="Salad", 5,#REF!)))))))</f>
        <v>1.5</v>
      </c>
      <c r="E4611" s="6">
        <v>3</v>
      </c>
      <c r="F4611" s="1" t="s">
        <v>14</v>
      </c>
      <c r="G4611" s="1" t="s">
        <v>62</v>
      </c>
      <c r="H4611" s="7" t="s">
        <v>407</v>
      </c>
    </row>
    <row r="4612" spans="1:8" ht="12.5" x14ac:dyDescent="0.25">
      <c r="A4612" s="1" t="s">
        <v>7536</v>
      </c>
      <c r="B4612" s="1" t="str">
        <f>IF(OR(ISBLANK('Raw Data'!B328), 'Raw Data'!B328="UNKNOWN", 'Raw Data'!B328="ERROR"), IF('Raw Data'!D328=1, "Cookie", IF('Raw Data'!D328=1.5, "Tea", IF('Raw Data'!D328=2, "Coffee", IF('Raw Data'!D328=3, "Cake", IF('Raw Data'!D328=4, "Sandwich", IF('Raw Data'!D328=5, "Salad", 'Raw Data'!B328)))))), 'Raw Data'!B328)</f>
        <v>Coffee</v>
      </c>
      <c r="C4612" s="1">
        <v>4</v>
      </c>
      <c r="D4612" s="6">
        <v>2</v>
      </c>
      <c r="E4612" s="6">
        <v>8</v>
      </c>
      <c r="F4612" s="1" t="s">
        <v>52</v>
      </c>
      <c r="G4612" s="1" t="s">
        <v>52</v>
      </c>
      <c r="H4612" s="7" t="s">
        <v>407</v>
      </c>
    </row>
    <row r="4613" spans="1:8" ht="12.5" x14ac:dyDescent="0.25">
      <c r="A4613" s="1" t="s">
        <v>4518</v>
      </c>
      <c r="B4613" s="1" t="s">
        <v>13</v>
      </c>
      <c r="C4613" s="1">
        <v>5</v>
      </c>
      <c r="D4613" s="6">
        <v>3</v>
      </c>
      <c r="E4613" s="6">
        <v>15</v>
      </c>
      <c r="F4613" s="1" t="s">
        <v>14</v>
      </c>
      <c r="G4613" s="1" t="s">
        <v>11</v>
      </c>
      <c r="H4613" s="7" t="s">
        <v>407</v>
      </c>
    </row>
    <row r="4614" spans="1:8" ht="12.5" x14ac:dyDescent="0.25">
      <c r="A4614" s="1" t="s">
        <v>1314</v>
      </c>
      <c r="B4614" s="1" t="s">
        <v>87</v>
      </c>
      <c r="C4614" s="1">
        <v>2</v>
      </c>
      <c r="D4614" s="6">
        <v>1.5</v>
      </c>
      <c r="E4614" s="6">
        <v>3</v>
      </c>
      <c r="F4614" s="1" t="s">
        <v>52</v>
      </c>
      <c r="G4614" s="1" t="s">
        <v>52</v>
      </c>
      <c r="H4614" s="7" t="s">
        <v>407</v>
      </c>
    </row>
    <row r="4615" spans="1:8" ht="12.5" x14ac:dyDescent="0.25">
      <c r="A4615" s="1" t="s">
        <v>7538</v>
      </c>
      <c r="B4615" s="1" t="s">
        <v>49</v>
      </c>
      <c r="C4615" s="1">
        <v>1</v>
      </c>
      <c r="D4615" s="6">
        <v>3</v>
      </c>
      <c r="E4615" s="6">
        <v>3</v>
      </c>
      <c r="F4615" s="1" t="s">
        <v>14</v>
      </c>
      <c r="G4615" s="1" t="s">
        <v>62</v>
      </c>
      <c r="H4615" s="7" t="s">
        <v>407</v>
      </c>
    </row>
    <row r="4616" spans="1:8" ht="12.5" x14ac:dyDescent="0.25">
      <c r="A4616" s="1" t="s">
        <v>7539</v>
      </c>
      <c r="B4616" s="1" t="s">
        <v>9</v>
      </c>
      <c r="C4616" s="1">
        <v>3</v>
      </c>
      <c r="D4616" s="6">
        <v>2</v>
      </c>
      <c r="E4616" s="6">
        <v>6</v>
      </c>
      <c r="F4616" s="1" t="s">
        <v>26</v>
      </c>
      <c r="G4616" s="1" t="s">
        <v>52</v>
      </c>
      <c r="H4616" s="7" t="s">
        <v>407</v>
      </c>
    </row>
    <row r="4617" spans="1:8" ht="12.5" x14ac:dyDescent="0.25">
      <c r="A4617" s="1" t="s">
        <v>7540</v>
      </c>
      <c r="B4617" s="1" t="s">
        <v>9</v>
      </c>
      <c r="C4617" s="1">
        <v>3</v>
      </c>
      <c r="D4617" s="6">
        <v>2</v>
      </c>
      <c r="E4617" s="6">
        <v>6</v>
      </c>
      <c r="F4617" s="1" t="s">
        <v>26</v>
      </c>
      <c r="G4617" s="1" t="s">
        <v>62</v>
      </c>
      <c r="H4617" s="7" t="s">
        <v>407</v>
      </c>
    </row>
    <row r="4618" spans="1:8" ht="12.5" x14ac:dyDescent="0.25">
      <c r="A4618" s="1" t="s">
        <v>1849</v>
      </c>
      <c r="B4618" s="1" t="s">
        <v>22</v>
      </c>
      <c r="C4618" s="1">
        <v>1</v>
      </c>
      <c r="D4618" s="6">
        <v>5</v>
      </c>
      <c r="E4618" s="6">
        <v>5</v>
      </c>
      <c r="F4618" s="1" t="s">
        <v>14</v>
      </c>
      <c r="G4618" s="1" t="s">
        <v>52</v>
      </c>
      <c r="H4618" s="7" t="s">
        <v>407</v>
      </c>
    </row>
    <row r="4619" spans="1:8" ht="12.5" x14ac:dyDescent="0.25">
      <c r="A4619" s="1" t="s">
        <v>3383</v>
      </c>
      <c r="B4619" s="1" t="s">
        <v>32</v>
      </c>
      <c r="C4619" s="1">
        <v>3</v>
      </c>
      <c r="D4619" s="6">
        <v>4</v>
      </c>
      <c r="E4619" s="6">
        <v>12</v>
      </c>
      <c r="F4619" s="1" t="s">
        <v>26</v>
      </c>
      <c r="G4619" s="1" t="s">
        <v>52</v>
      </c>
      <c r="H4619" s="7" t="s">
        <v>407</v>
      </c>
    </row>
    <row r="4620" spans="1:8" ht="12.5" x14ac:dyDescent="0.25">
      <c r="A4620" s="1" t="s">
        <v>7542</v>
      </c>
      <c r="B4620" s="1" t="s">
        <v>18</v>
      </c>
      <c r="C4620" s="1">
        <v>1</v>
      </c>
      <c r="D4620" s="6">
        <v>1</v>
      </c>
      <c r="E4620" s="6">
        <v>1</v>
      </c>
      <c r="F4620" s="1" t="s">
        <v>14</v>
      </c>
      <c r="G4620" s="1" t="s">
        <v>11</v>
      </c>
      <c r="H4620" s="7" t="s">
        <v>407</v>
      </c>
    </row>
    <row r="4621" spans="1:8" ht="12.5" x14ac:dyDescent="0.25">
      <c r="A4621" s="1" t="s">
        <v>4009</v>
      </c>
      <c r="B4621" s="1" t="s">
        <v>9</v>
      </c>
      <c r="C4621" s="1">
        <v>4</v>
      </c>
      <c r="D4621" s="6">
        <v>2</v>
      </c>
      <c r="E4621" s="6">
        <v>8</v>
      </c>
      <c r="F4621" s="1" t="s">
        <v>52</v>
      </c>
      <c r="G4621" s="1" t="s">
        <v>62</v>
      </c>
      <c r="H4621" s="7" t="s">
        <v>407</v>
      </c>
    </row>
    <row r="4622" spans="1:8" ht="12.5" x14ac:dyDescent="0.25">
      <c r="A4622" s="1" t="s">
        <v>7543</v>
      </c>
      <c r="B4622" s="1" t="s">
        <v>28</v>
      </c>
      <c r="C4622" s="1">
        <v>5</v>
      </c>
      <c r="D4622" s="6">
        <v>4</v>
      </c>
      <c r="E4622" s="6">
        <v>20</v>
      </c>
      <c r="F4622" s="1" t="s">
        <v>52</v>
      </c>
      <c r="G4622" s="1" t="s">
        <v>52</v>
      </c>
      <c r="H4622" s="7" t="s">
        <v>407</v>
      </c>
    </row>
    <row r="4623" spans="1:8" ht="12.5" x14ac:dyDescent="0.25">
      <c r="A4623" s="1" t="s">
        <v>7544</v>
      </c>
      <c r="B4623" s="1" t="s">
        <v>87</v>
      </c>
      <c r="C4623" s="1">
        <v>1</v>
      </c>
      <c r="D4623" s="6">
        <v>1.5</v>
      </c>
      <c r="E4623" s="6">
        <v>1.5</v>
      </c>
      <c r="F4623" s="1" t="s">
        <v>52</v>
      </c>
      <c r="G4623" s="1" t="s">
        <v>62</v>
      </c>
      <c r="H4623" s="7" t="s">
        <v>407</v>
      </c>
    </row>
    <row r="4624" spans="1:8" ht="12.5" x14ac:dyDescent="0.25">
      <c r="A4624" s="1" t="s">
        <v>7546</v>
      </c>
      <c r="B4624" s="1" t="s">
        <v>22</v>
      </c>
      <c r="C4624" s="1">
        <v>5</v>
      </c>
      <c r="D4624" s="6">
        <v>5</v>
      </c>
      <c r="E4624" s="6">
        <v>25</v>
      </c>
      <c r="F4624" s="1" t="s">
        <v>52</v>
      </c>
      <c r="G4624" s="1" t="s">
        <v>52</v>
      </c>
      <c r="H4624" s="7" t="s">
        <v>407</v>
      </c>
    </row>
    <row r="4625" spans="1:8" ht="12.5" x14ac:dyDescent="0.25">
      <c r="A4625" s="1" t="s">
        <v>7547</v>
      </c>
      <c r="B4625" s="1" t="s">
        <v>9</v>
      </c>
      <c r="C4625" s="1">
        <v>3</v>
      </c>
      <c r="D4625" s="6">
        <v>2</v>
      </c>
      <c r="E4625" s="6">
        <v>6</v>
      </c>
      <c r="F4625" s="1" t="s">
        <v>14</v>
      </c>
      <c r="G4625" s="1" t="s">
        <v>52</v>
      </c>
      <c r="H4625" s="7" t="s">
        <v>407</v>
      </c>
    </row>
    <row r="4626" spans="1:8" ht="12.5" x14ac:dyDescent="0.25">
      <c r="A4626" s="1" t="s">
        <v>7549</v>
      </c>
      <c r="B4626" s="1" t="s">
        <v>9</v>
      </c>
      <c r="C4626" s="1">
        <v>1</v>
      </c>
      <c r="D4626" s="6">
        <v>2</v>
      </c>
      <c r="E4626" s="6">
        <v>2</v>
      </c>
      <c r="F4626" s="1" t="s">
        <v>26</v>
      </c>
      <c r="G4626" s="1" t="s">
        <v>11</v>
      </c>
      <c r="H4626" s="7" t="s">
        <v>407</v>
      </c>
    </row>
    <row r="4627" spans="1:8" ht="12.5" x14ac:dyDescent="0.25">
      <c r="A4627" s="1" t="s">
        <v>4405</v>
      </c>
      <c r="B4627" s="1" t="s">
        <v>22</v>
      </c>
      <c r="C4627" s="1">
        <v>1</v>
      </c>
      <c r="D4627" s="6">
        <v>5</v>
      </c>
      <c r="E4627" s="6">
        <v>5</v>
      </c>
      <c r="F4627" s="1" t="s">
        <v>14</v>
      </c>
      <c r="G4627" s="1" t="s">
        <v>62</v>
      </c>
      <c r="H4627" s="7" t="s">
        <v>407</v>
      </c>
    </row>
    <row r="4628" spans="1:8" ht="12.5" x14ac:dyDescent="0.25">
      <c r="A4628" s="1" t="s">
        <v>7551</v>
      </c>
      <c r="B4628" s="1" t="str">
        <f>IF(OR(ISBLANK('Raw Data'!B3990), 'Raw Data'!B3990="UNKNOWN", 'Raw Data'!B3990="ERROR"), IF('Raw Data'!D3990=1, "Cookie", IF('Raw Data'!D3990=1.5, "Tea", IF('Raw Data'!D3990=2, "Coffee", IF('Raw Data'!D3990=3, "Cake", IF('Raw Data'!D3990=4, "Sandwich", IF('Raw Data'!D3990=5, "Salad", 'Raw Data'!B3990)))))), 'Raw Data'!B3990)</f>
        <v>Coffee</v>
      </c>
      <c r="C4628" s="1">
        <v>5</v>
      </c>
      <c r="D4628" s="6">
        <v>2</v>
      </c>
      <c r="E4628" s="6">
        <v>10</v>
      </c>
      <c r="F4628" s="1" t="s">
        <v>52</v>
      </c>
      <c r="G4628" s="1" t="s">
        <v>52</v>
      </c>
      <c r="H4628" s="7" t="s">
        <v>407</v>
      </c>
    </row>
    <row r="4629" spans="1:8" ht="12.5" x14ac:dyDescent="0.25">
      <c r="A4629" s="1" t="s">
        <v>4921</v>
      </c>
      <c r="B4629" s="1" t="s">
        <v>49</v>
      </c>
      <c r="C4629" s="1">
        <v>5</v>
      </c>
      <c r="D4629" s="6">
        <v>3</v>
      </c>
      <c r="E4629" s="6">
        <v>15</v>
      </c>
      <c r="F4629" s="1" t="s">
        <v>26</v>
      </c>
      <c r="G4629" s="1" t="s">
        <v>11</v>
      </c>
      <c r="H4629" s="7" t="s">
        <v>407</v>
      </c>
    </row>
    <row r="4630" spans="1:8" ht="12.5" x14ac:dyDescent="0.25">
      <c r="A4630" s="1" t="s">
        <v>7553</v>
      </c>
      <c r="B4630" s="1" t="s">
        <v>22</v>
      </c>
      <c r="C4630" s="1">
        <v>5</v>
      </c>
      <c r="D4630" s="6">
        <v>5</v>
      </c>
      <c r="E4630" s="6">
        <v>25</v>
      </c>
      <c r="F4630" s="1" t="s">
        <v>26</v>
      </c>
      <c r="G4630" s="1" t="s">
        <v>11</v>
      </c>
      <c r="H4630" s="7" t="s">
        <v>407</v>
      </c>
    </row>
    <row r="4631" spans="1:8" ht="12.5" x14ac:dyDescent="0.25">
      <c r="A4631" s="1" t="s">
        <v>7555</v>
      </c>
      <c r="B4631" s="1" t="s">
        <v>18</v>
      </c>
      <c r="C4631" s="1">
        <v>3</v>
      </c>
      <c r="D4631" s="6">
        <v>1</v>
      </c>
      <c r="E4631" s="6">
        <v>3</v>
      </c>
      <c r="F4631" s="1" t="s">
        <v>10</v>
      </c>
      <c r="G4631" s="1" t="s">
        <v>11</v>
      </c>
      <c r="H4631" s="7" t="s">
        <v>407</v>
      </c>
    </row>
    <row r="4632" spans="1:8" ht="12.5" x14ac:dyDescent="0.25">
      <c r="A4632" s="1" t="s">
        <v>7557</v>
      </c>
      <c r="B4632" s="1" t="s">
        <v>22</v>
      </c>
      <c r="C4632" s="1">
        <v>3</v>
      </c>
      <c r="D4632" s="6">
        <v>5</v>
      </c>
      <c r="E4632" s="6">
        <v>15</v>
      </c>
      <c r="F4632" s="1" t="s">
        <v>10</v>
      </c>
      <c r="G4632" s="1" t="s">
        <v>11</v>
      </c>
      <c r="H4632" s="7" t="s">
        <v>407</v>
      </c>
    </row>
    <row r="4633" spans="1:8" ht="12.5" x14ac:dyDescent="0.25">
      <c r="A4633" s="1" t="s">
        <v>4349</v>
      </c>
      <c r="B4633" s="1" t="s">
        <v>22</v>
      </c>
      <c r="C4633" s="1">
        <v>1</v>
      </c>
      <c r="D4633" s="6">
        <v>5</v>
      </c>
      <c r="E4633" s="6">
        <v>5</v>
      </c>
      <c r="F4633" s="1" t="s">
        <v>52</v>
      </c>
      <c r="G4633" s="1" t="s">
        <v>11</v>
      </c>
      <c r="H4633" s="7" t="s">
        <v>407</v>
      </c>
    </row>
    <row r="4634" spans="1:8" ht="12.5" x14ac:dyDescent="0.25">
      <c r="A4634" s="1" t="s">
        <v>4399</v>
      </c>
      <c r="B4634" s="1" t="s">
        <v>22</v>
      </c>
      <c r="C4634" s="1">
        <v>2</v>
      </c>
      <c r="D4634" s="6">
        <v>5</v>
      </c>
      <c r="E4634" s="6">
        <v>10</v>
      </c>
      <c r="F4634" s="1" t="s">
        <v>26</v>
      </c>
      <c r="G4634" s="1" t="s">
        <v>11</v>
      </c>
      <c r="H4634" s="7" t="s">
        <v>407</v>
      </c>
    </row>
    <row r="4635" spans="1:8" ht="12.5" x14ac:dyDescent="0.25">
      <c r="A4635" s="1" t="s">
        <v>1733</v>
      </c>
      <c r="B4635" s="1" t="s">
        <v>49</v>
      </c>
      <c r="C4635" s="1">
        <v>4</v>
      </c>
      <c r="D4635" s="6">
        <v>3</v>
      </c>
      <c r="E4635" s="6">
        <v>12</v>
      </c>
      <c r="F4635" s="1" t="s">
        <v>14</v>
      </c>
      <c r="G4635" s="1" t="s">
        <v>11</v>
      </c>
      <c r="H4635" s="7" t="s">
        <v>407</v>
      </c>
    </row>
    <row r="4636" spans="1:8" ht="12.5" x14ac:dyDescent="0.25">
      <c r="A4636" s="1" t="s">
        <v>7559</v>
      </c>
      <c r="B4636" s="1" t="s">
        <v>28</v>
      </c>
      <c r="C4636" s="1">
        <v>1</v>
      </c>
      <c r="D4636" s="6">
        <v>4</v>
      </c>
      <c r="E4636" s="6">
        <v>4</v>
      </c>
      <c r="F4636" s="1" t="s">
        <v>10</v>
      </c>
      <c r="G4636" s="1" t="s">
        <v>52</v>
      </c>
      <c r="H4636" s="7" t="s">
        <v>407</v>
      </c>
    </row>
    <row r="4637" spans="1:8" ht="12.5" x14ac:dyDescent="0.25">
      <c r="A4637" s="1" t="s">
        <v>1923</v>
      </c>
      <c r="B4637" s="1" t="s">
        <v>28</v>
      </c>
      <c r="C4637" s="1">
        <v>1</v>
      </c>
      <c r="D4637" s="6">
        <v>4</v>
      </c>
      <c r="E4637" s="6">
        <v>4</v>
      </c>
      <c r="F4637" s="1" t="s">
        <v>26</v>
      </c>
      <c r="G4637" s="1" t="s">
        <v>52</v>
      </c>
      <c r="H4637" s="7" t="s">
        <v>407</v>
      </c>
    </row>
    <row r="4638" spans="1:8" ht="12.5" x14ac:dyDescent="0.25">
      <c r="A4638" s="1" t="s">
        <v>7561</v>
      </c>
      <c r="B4638" s="1" t="s">
        <v>13</v>
      </c>
      <c r="C4638" s="1">
        <v>1</v>
      </c>
      <c r="D4638" s="6">
        <v>3</v>
      </c>
      <c r="E4638" s="6">
        <v>3</v>
      </c>
      <c r="F4638" s="1" t="s">
        <v>52</v>
      </c>
      <c r="G4638" s="1" t="s">
        <v>52</v>
      </c>
      <c r="H4638" s="7" t="s">
        <v>407</v>
      </c>
    </row>
    <row r="4639" spans="1:8" ht="12.5" x14ac:dyDescent="0.25">
      <c r="A4639" s="1" t="s">
        <v>7563</v>
      </c>
      <c r="B4639" s="1" t="s">
        <v>49</v>
      </c>
      <c r="C4639" s="1">
        <f>IF(ISNUMBER('Raw Data'!C6811), 'Raw Data'!C6811, 3)</f>
        <v>3</v>
      </c>
      <c r="D4639" s="6">
        <v>3</v>
      </c>
      <c r="E4639" s="6">
        <v>9</v>
      </c>
      <c r="F4639" s="1" t="s">
        <v>26</v>
      </c>
      <c r="G4639" s="1" t="s">
        <v>62</v>
      </c>
      <c r="H4639" s="7" t="s">
        <v>407</v>
      </c>
    </row>
    <row r="4640" spans="1:8" ht="12.5" x14ac:dyDescent="0.25">
      <c r="A4640" s="1" t="s">
        <v>904</v>
      </c>
      <c r="B4640" s="1" t="s">
        <v>87</v>
      </c>
      <c r="C4640" s="1">
        <v>3</v>
      </c>
      <c r="D4640" s="6">
        <v>1.5</v>
      </c>
      <c r="E4640" s="6">
        <v>4.5</v>
      </c>
      <c r="F4640" s="1" t="s">
        <v>52</v>
      </c>
      <c r="G4640" s="1" t="s">
        <v>52</v>
      </c>
      <c r="H4640" s="7" t="s">
        <v>407</v>
      </c>
    </row>
    <row r="4641" spans="1:8" ht="12.5" x14ac:dyDescent="0.25">
      <c r="A4641" s="1" t="s">
        <v>360</v>
      </c>
      <c r="B4641" s="1" t="s">
        <v>9</v>
      </c>
      <c r="C4641" s="1">
        <f>IF(ISNUMBER('Raw Data'!C7816), 'Raw Data'!C7816, 3)</f>
        <v>3</v>
      </c>
      <c r="D4641" s="6">
        <v>2</v>
      </c>
      <c r="E4641" s="6">
        <v>6</v>
      </c>
      <c r="F4641" s="1" t="s">
        <v>26</v>
      </c>
      <c r="G4641" s="1" t="s">
        <v>52</v>
      </c>
      <c r="H4641" s="7" t="s">
        <v>407</v>
      </c>
    </row>
    <row r="4642" spans="1:8" ht="12.5" x14ac:dyDescent="0.25">
      <c r="A4642" s="1" t="s">
        <v>1550</v>
      </c>
      <c r="B4642" s="1" t="s">
        <v>9</v>
      </c>
      <c r="C4642" s="1">
        <v>4</v>
      </c>
      <c r="D4642" s="6">
        <v>2</v>
      </c>
      <c r="E4642" s="6">
        <v>8</v>
      </c>
      <c r="F4642" s="1" t="s">
        <v>26</v>
      </c>
      <c r="G4642" s="1" t="s">
        <v>52</v>
      </c>
      <c r="H4642" s="7" t="s">
        <v>407</v>
      </c>
    </row>
    <row r="4643" spans="1:8" ht="12.5" x14ac:dyDescent="0.25">
      <c r="A4643" s="1" t="s">
        <v>1557</v>
      </c>
      <c r="B4643" s="1" t="s">
        <v>13</v>
      </c>
      <c r="C4643" s="1">
        <v>3</v>
      </c>
      <c r="D4643" s="6">
        <v>3</v>
      </c>
      <c r="E4643" s="6">
        <v>9</v>
      </c>
      <c r="F4643" s="1" t="s">
        <v>14</v>
      </c>
      <c r="G4643" s="1" t="s">
        <v>11</v>
      </c>
      <c r="H4643" s="7" t="s">
        <v>407</v>
      </c>
    </row>
    <row r="4644" spans="1:8" ht="12.5" x14ac:dyDescent="0.25">
      <c r="A4644" s="1" t="s">
        <v>7567</v>
      </c>
      <c r="B4644" s="1" t="s">
        <v>22</v>
      </c>
      <c r="C4644" s="1">
        <v>2</v>
      </c>
      <c r="D4644" s="6">
        <f>IF(ISNUMBER('Raw Data'!D70), 'Raw Data'!D70, IF(B4644="Cookie", 1, IF(B4644="Tea", 1.5, IF(B4644="Coffee", 2, IF(OR(B4644="Cake", B4644="Juice"), 3, IF(OR(B4644="Sandwich", B4644="Smoothie"), 4, IF(B4644="Salad", 5,#REF!)))))))</f>
        <v>5</v>
      </c>
      <c r="E4644" s="6">
        <v>10</v>
      </c>
      <c r="F4644" s="1" t="s">
        <v>52</v>
      </c>
      <c r="G4644" s="1" t="s">
        <v>62</v>
      </c>
      <c r="H4644" s="7" t="s">
        <v>155</v>
      </c>
    </row>
    <row r="4645" spans="1:8" ht="12.5" x14ac:dyDescent="0.25">
      <c r="A4645" s="1" t="s">
        <v>6936</v>
      </c>
      <c r="B4645" s="1" t="s">
        <v>18</v>
      </c>
      <c r="C4645" s="1">
        <v>1</v>
      </c>
      <c r="D4645" s="6">
        <v>1</v>
      </c>
      <c r="E4645" s="6">
        <v>1</v>
      </c>
      <c r="F4645" s="1" t="s">
        <v>14</v>
      </c>
      <c r="G4645" s="1" t="s">
        <v>11</v>
      </c>
      <c r="H4645" s="7" t="s">
        <v>155</v>
      </c>
    </row>
    <row r="4646" spans="1:8" ht="12.5" x14ac:dyDescent="0.25">
      <c r="A4646" s="1" t="s">
        <v>7568</v>
      </c>
      <c r="B4646" s="1" t="s">
        <v>13</v>
      </c>
      <c r="C4646" s="1">
        <v>4</v>
      </c>
      <c r="D4646" s="6">
        <v>3</v>
      </c>
      <c r="E4646" s="6">
        <v>12</v>
      </c>
      <c r="F4646" s="1" t="s">
        <v>26</v>
      </c>
      <c r="G4646" s="1" t="s">
        <v>62</v>
      </c>
      <c r="H4646" s="7" t="s">
        <v>155</v>
      </c>
    </row>
    <row r="4647" spans="1:8" ht="12.5" x14ac:dyDescent="0.25">
      <c r="A4647" s="1" t="s">
        <v>5495</v>
      </c>
      <c r="B4647" s="1" t="s">
        <v>9</v>
      </c>
      <c r="C4647" s="1">
        <f>IF(ISNUMBER('Raw Data'!C1319), 'Raw Data'!C1319, 3)</f>
        <v>3</v>
      </c>
      <c r="D4647" s="6">
        <v>2</v>
      </c>
      <c r="E4647" s="6">
        <v>6</v>
      </c>
      <c r="F4647" s="1" t="s">
        <v>52</v>
      </c>
      <c r="G4647" s="1" t="s">
        <v>62</v>
      </c>
      <c r="H4647" s="7" t="s">
        <v>155</v>
      </c>
    </row>
    <row r="4648" spans="1:8" ht="12.5" x14ac:dyDescent="0.25">
      <c r="A4648" s="1" t="s">
        <v>5455</v>
      </c>
      <c r="B4648" s="1" t="s">
        <v>22</v>
      </c>
      <c r="C4648" s="1">
        <v>4</v>
      </c>
      <c r="D4648" s="6">
        <v>5</v>
      </c>
      <c r="E4648" s="6">
        <v>20</v>
      </c>
      <c r="F4648" s="1" t="s">
        <v>14</v>
      </c>
      <c r="G4648" s="1" t="s">
        <v>62</v>
      </c>
      <c r="H4648" s="7" t="s">
        <v>155</v>
      </c>
    </row>
    <row r="4649" spans="1:8" ht="12.5" x14ac:dyDescent="0.25">
      <c r="A4649" s="1" t="s">
        <v>4221</v>
      </c>
      <c r="B4649" s="1" t="s">
        <v>28</v>
      </c>
      <c r="C4649" s="1">
        <v>4</v>
      </c>
      <c r="D4649" s="6">
        <v>4</v>
      </c>
      <c r="E4649" s="6">
        <v>16</v>
      </c>
      <c r="F4649" s="1" t="s">
        <v>52</v>
      </c>
      <c r="G4649" s="1" t="s">
        <v>62</v>
      </c>
      <c r="H4649" s="7" t="s">
        <v>155</v>
      </c>
    </row>
    <row r="4650" spans="1:8" ht="12.5" x14ac:dyDescent="0.25">
      <c r="A4650" s="1" t="s">
        <v>1659</v>
      </c>
      <c r="B4650" s="1" t="s">
        <v>18</v>
      </c>
      <c r="C4650" s="1">
        <v>4</v>
      </c>
      <c r="D4650" s="6">
        <v>1</v>
      </c>
      <c r="E4650" s="6">
        <v>4</v>
      </c>
      <c r="F4650" s="1" t="s">
        <v>14</v>
      </c>
      <c r="G4650" s="1" t="s">
        <v>11</v>
      </c>
      <c r="H4650" s="7" t="s">
        <v>155</v>
      </c>
    </row>
    <row r="4651" spans="1:8" ht="12.5" x14ac:dyDescent="0.25">
      <c r="A4651" s="1" t="s">
        <v>3621</v>
      </c>
      <c r="B4651" s="1" t="s">
        <v>22</v>
      </c>
      <c r="C4651" s="1">
        <v>2</v>
      </c>
      <c r="D4651" s="6">
        <v>5</v>
      </c>
      <c r="E4651" s="6">
        <v>10</v>
      </c>
      <c r="F4651" s="1" t="s">
        <v>52</v>
      </c>
      <c r="G4651" s="1" t="s">
        <v>62</v>
      </c>
      <c r="H4651" s="7" t="s">
        <v>155</v>
      </c>
    </row>
    <row r="4652" spans="1:8" ht="12.5" x14ac:dyDescent="0.25">
      <c r="A4652" s="1" t="s">
        <v>7572</v>
      </c>
      <c r="B4652" s="1" t="s">
        <v>49</v>
      </c>
      <c r="C4652" s="1">
        <v>5</v>
      </c>
      <c r="D4652" s="6">
        <v>3</v>
      </c>
      <c r="E4652" s="6">
        <v>15</v>
      </c>
      <c r="F4652" s="1" t="s">
        <v>10</v>
      </c>
      <c r="G4652" s="1" t="s">
        <v>52</v>
      </c>
      <c r="H4652" s="7" t="s">
        <v>155</v>
      </c>
    </row>
    <row r="4653" spans="1:8" ht="12.5" x14ac:dyDescent="0.25">
      <c r="A4653" s="1" t="s">
        <v>7573</v>
      </c>
      <c r="B4653" s="1" t="s">
        <v>49</v>
      </c>
      <c r="C4653" s="1">
        <v>3</v>
      </c>
      <c r="D4653" s="6">
        <v>3</v>
      </c>
      <c r="E4653" s="6">
        <v>9</v>
      </c>
      <c r="F4653" s="1" t="s">
        <v>10</v>
      </c>
      <c r="G4653" s="1" t="s">
        <v>11</v>
      </c>
      <c r="H4653" s="7" t="s">
        <v>155</v>
      </c>
    </row>
    <row r="4654" spans="1:8" ht="12.5" x14ac:dyDescent="0.25">
      <c r="A4654" s="1" t="s">
        <v>7574</v>
      </c>
      <c r="B4654" s="1" t="s">
        <v>9</v>
      </c>
      <c r="C4654" s="1">
        <v>2</v>
      </c>
      <c r="D4654" s="6">
        <v>2</v>
      </c>
      <c r="E4654" s="6">
        <v>4</v>
      </c>
      <c r="F4654" s="1" t="s">
        <v>14</v>
      </c>
      <c r="G4654" s="1" t="s">
        <v>62</v>
      </c>
      <c r="H4654" s="7" t="s">
        <v>155</v>
      </c>
    </row>
    <row r="4655" spans="1:8" ht="12.5" x14ac:dyDescent="0.25">
      <c r="A4655" s="1" t="s">
        <v>6735</v>
      </c>
      <c r="B4655" s="1" t="s">
        <v>32</v>
      </c>
      <c r="C4655" s="1">
        <v>1</v>
      </c>
      <c r="D4655" s="6">
        <v>4</v>
      </c>
      <c r="E4655" s="6">
        <v>4</v>
      </c>
      <c r="F4655" s="1" t="s">
        <v>14</v>
      </c>
      <c r="G4655" s="1" t="s">
        <v>11</v>
      </c>
      <c r="H4655" s="7" t="s">
        <v>155</v>
      </c>
    </row>
    <row r="4656" spans="1:8" ht="12.5" x14ac:dyDescent="0.25">
      <c r="A4656" s="1" t="s">
        <v>531</v>
      </c>
      <c r="B4656" s="1" t="s">
        <v>28</v>
      </c>
      <c r="C4656" s="1">
        <v>3</v>
      </c>
      <c r="D4656" s="6">
        <v>4</v>
      </c>
      <c r="E4656" s="6">
        <v>12</v>
      </c>
      <c r="F4656" s="1" t="s">
        <v>26</v>
      </c>
      <c r="G4656" s="1" t="s">
        <v>11</v>
      </c>
      <c r="H4656" s="7" t="s">
        <v>155</v>
      </c>
    </row>
    <row r="4657" spans="1:8" ht="12.5" x14ac:dyDescent="0.25">
      <c r="A4657" s="1" t="s">
        <v>7530</v>
      </c>
      <c r="B4657" s="1" t="s">
        <v>49</v>
      </c>
      <c r="C4657" s="1">
        <v>3</v>
      </c>
      <c r="D4657" s="6">
        <v>3</v>
      </c>
      <c r="E4657" s="6">
        <v>9</v>
      </c>
      <c r="F4657" s="1" t="s">
        <v>52</v>
      </c>
      <c r="G4657" s="1" t="s">
        <v>62</v>
      </c>
      <c r="H4657" s="7" t="s">
        <v>155</v>
      </c>
    </row>
    <row r="4658" spans="1:8" ht="12.5" x14ac:dyDescent="0.25">
      <c r="A4658" s="1" t="s">
        <v>6352</v>
      </c>
      <c r="B4658" s="1" t="s">
        <v>22</v>
      </c>
      <c r="C4658" s="1">
        <v>2</v>
      </c>
      <c r="D4658" s="6">
        <v>5</v>
      </c>
      <c r="E4658" s="6">
        <v>10</v>
      </c>
      <c r="F4658" s="1" t="s">
        <v>26</v>
      </c>
      <c r="G4658" s="1" t="s">
        <v>52</v>
      </c>
      <c r="H4658" s="7" t="s">
        <v>155</v>
      </c>
    </row>
    <row r="4659" spans="1:8" ht="12.5" x14ac:dyDescent="0.25">
      <c r="A4659" s="1" t="s">
        <v>7580</v>
      </c>
      <c r="B4659" s="1" t="s">
        <v>18</v>
      </c>
      <c r="C4659" s="1">
        <v>4</v>
      </c>
      <c r="D4659" s="6">
        <v>1</v>
      </c>
      <c r="E4659" s="6">
        <v>4</v>
      </c>
      <c r="F4659" s="1" t="s">
        <v>26</v>
      </c>
      <c r="G4659" s="1" t="s">
        <v>11</v>
      </c>
      <c r="H4659" s="7" t="s">
        <v>155</v>
      </c>
    </row>
    <row r="4660" spans="1:8" ht="12.5" x14ac:dyDescent="0.25">
      <c r="A4660" s="1" t="s">
        <v>6031</v>
      </c>
      <c r="B4660" s="1" t="s">
        <v>87</v>
      </c>
      <c r="C4660" s="1">
        <v>2</v>
      </c>
      <c r="D4660" s="6">
        <v>1.5</v>
      </c>
      <c r="E4660" s="6">
        <v>3</v>
      </c>
      <c r="F4660" s="1" t="s">
        <v>52</v>
      </c>
      <c r="G4660" s="1" t="s">
        <v>11</v>
      </c>
      <c r="H4660" s="7" t="s">
        <v>155</v>
      </c>
    </row>
    <row r="4661" spans="1:8" ht="12.5" x14ac:dyDescent="0.25">
      <c r="A4661" s="1" t="s">
        <v>7038</v>
      </c>
      <c r="B4661" s="1" t="s">
        <v>9</v>
      </c>
      <c r="C4661" s="1">
        <v>4</v>
      </c>
      <c r="D4661" s="6">
        <v>2</v>
      </c>
      <c r="E4661" s="6">
        <v>8</v>
      </c>
      <c r="F4661" s="1" t="s">
        <v>14</v>
      </c>
      <c r="G4661" s="1" t="s">
        <v>11</v>
      </c>
      <c r="H4661" s="7" t="s">
        <v>155</v>
      </c>
    </row>
    <row r="4662" spans="1:8" ht="12.5" x14ac:dyDescent="0.25">
      <c r="A4662" s="1" t="s">
        <v>7582</v>
      </c>
      <c r="B4662" s="1" t="s">
        <v>13</v>
      </c>
      <c r="C4662" s="1">
        <v>5</v>
      </c>
      <c r="D4662" s="6">
        <v>3</v>
      </c>
      <c r="E4662" s="6">
        <v>15</v>
      </c>
      <c r="F4662" s="1" t="s">
        <v>14</v>
      </c>
      <c r="G4662" s="1" t="s">
        <v>52</v>
      </c>
      <c r="H4662" s="7" t="s">
        <v>155</v>
      </c>
    </row>
    <row r="4663" spans="1:8" ht="12.5" x14ac:dyDescent="0.25">
      <c r="A4663" s="1" t="s">
        <v>6994</v>
      </c>
      <c r="B4663" s="1" t="str">
        <f>IF(OR(ISBLANK('Raw Data'!B7412), 'Raw Data'!B7412="UNKNOWN", 'Raw Data'!B7412="ERROR"), IF('Raw Data'!D7412=1, "Cookie", IF('Raw Data'!D7412=1.5, "Tea", IF('Raw Data'!D7412=2, "Coffee", IF('Raw Data'!D7412=3, "Cake", IF('Raw Data'!D7412=4, "Sandwich", IF('Raw Data'!D7412=5, "Salad", 'Raw Data'!B7412)))))), 'Raw Data'!B7412)</f>
        <v>Cake</v>
      </c>
      <c r="C4663" s="1">
        <v>2</v>
      </c>
      <c r="D4663" s="6">
        <v>3</v>
      </c>
      <c r="E4663" s="6">
        <v>6</v>
      </c>
      <c r="F4663" s="1" t="s">
        <v>14</v>
      </c>
      <c r="G4663" s="1" t="s">
        <v>11</v>
      </c>
      <c r="H4663" s="7" t="s">
        <v>155</v>
      </c>
    </row>
    <row r="4664" spans="1:8" ht="12.5" x14ac:dyDescent="0.25">
      <c r="A4664" s="1" t="s">
        <v>7583</v>
      </c>
      <c r="B4664" s="1" t="s">
        <v>28</v>
      </c>
      <c r="C4664" s="1">
        <v>3</v>
      </c>
      <c r="D4664" s="6">
        <v>4</v>
      </c>
      <c r="E4664" s="6">
        <v>12</v>
      </c>
      <c r="F4664" s="1" t="s">
        <v>26</v>
      </c>
      <c r="G4664" s="1" t="s">
        <v>11</v>
      </c>
      <c r="H4664" s="7" t="s">
        <v>155</v>
      </c>
    </row>
    <row r="4665" spans="1:8" ht="12.5" x14ac:dyDescent="0.25">
      <c r="A4665" s="1" t="s">
        <v>7585</v>
      </c>
      <c r="B4665" s="1" t="s">
        <v>9</v>
      </c>
      <c r="C4665" s="1">
        <v>3</v>
      </c>
      <c r="D4665" s="6">
        <v>2</v>
      </c>
      <c r="E4665" s="6">
        <v>6</v>
      </c>
      <c r="F4665" s="1" t="s">
        <v>14</v>
      </c>
      <c r="G4665" s="1" t="s">
        <v>11</v>
      </c>
      <c r="H4665" s="7" t="s">
        <v>155</v>
      </c>
    </row>
    <row r="4666" spans="1:8" ht="12.5" x14ac:dyDescent="0.25">
      <c r="A4666" s="1" t="s">
        <v>7587</v>
      </c>
      <c r="B4666" s="1" t="s">
        <v>18</v>
      </c>
      <c r="C4666" s="1">
        <v>4</v>
      </c>
      <c r="D4666" s="6">
        <v>1</v>
      </c>
      <c r="E4666" s="6">
        <v>4</v>
      </c>
      <c r="F4666" s="1" t="s">
        <v>26</v>
      </c>
      <c r="G4666" s="1" t="s">
        <v>11</v>
      </c>
      <c r="H4666" s="7" t="s">
        <v>155</v>
      </c>
    </row>
    <row r="4667" spans="1:8" ht="12.5" x14ac:dyDescent="0.25">
      <c r="A4667" s="1" t="s">
        <v>2394</v>
      </c>
      <c r="B4667" s="1" t="str">
        <f>IF(OR(ISBLANK('Raw Data'!B9773), 'Raw Data'!B9773="UNKNOWN", 'Raw Data'!B9773="ERROR"), IF('Raw Data'!D9773=1, "Cookie", IF('Raw Data'!D9773=1.5, "Tea", IF('Raw Data'!D9773=2, "Coffee", IF('Raw Data'!D9773=3, "Cake", IF('Raw Data'!D9773=4, "Sandwich", IF('Raw Data'!D9773=5, "Salad", 'Raw Data'!B9773)))))), 'Raw Data'!B9773)</f>
        <v>Sandwich</v>
      </c>
      <c r="C4667" s="1">
        <v>1</v>
      </c>
      <c r="D4667" s="6">
        <v>4</v>
      </c>
      <c r="E4667" s="6">
        <v>4</v>
      </c>
      <c r="F4667" s="1" t="s">
        <v>14</v>
      </c>
      <c r="G4667" s="1" t="s">
        <v>62</v>
      </c>
      <c r="H4667" s="7" t="s">
        <v>155</v>
      </c>
    </row>
    <row r="4668" spans="1:8" ht="12.5" x14ac:dyDescent="0.25">
      <c r="A4668" s="1" t="s">
        <v>7588</v>
      </c>
      <c r="B4668" s="1" t="s">
        <v>32</v>
      </c>
      <c r="C4668" s="1">
        <v>4</v>
      </c>
      <c r="D4668" s="6">
        <v>4</v>
      </c>
      <c r="E4668" s="6">
        <v>16</v>
      </c>
      <c r="F4668" s="1" t="s">
        <v>14</v>
      </c>
      <c r="G4668" s="1" t="s">
        <v>52</v>
      </c>
      <c r="H4668" s="7" t="s">
        <v>33</v>
      </c>
    </row>
    <row r="4669" spans="1:8" ht="12.5" x14ac:dyDescent="0.25">
      <c r="A4669" s="1" t="s">
        <v>7590</v>
      </c>
      <c r="B4669" s="1" t="s">
        <v>13</v>
      </c>
      <c r="C4669" s="1">
        <v>3</v>
      </c>
      <c r="D4669" s="6">
        <v>3</v>
      </c>
      <c r="E4669" s="6">
        <v>9</v>
      </c>
      <c r="F4669" s="1" t="s">
        <v>14</v>
      </c>
      <c r="G4669" s="1" t="s">
        <v>62</v>
      </c>
      <c r="H4669" s="7" t="s">
        <v>33</v>
      </c>
    </row>
    <row r="4670" spans="1:8" ht="12.5" x14ac:dyDescent="0.25">
      <c r="A4670" s="1" t="s">
        <v>7591</v>
      </c>
      <c r="B4670" s="1" t="str">
        <f>IF(OR(ISBLANK('Raw Data'!B93), 'Raw Data'!B93="UNKNOWN", 'Raw Data'!B93="ERROR"), IF('Raw Data'!D93=1, "Cookie", IF('Raw Data'!D93=1.5, "Tea", IF('Raw Data'!D93=2, "Coffee", IF('Raw Data'!D93=3, "Cake", IF('Raw Data'!D93=4, "Sandwich", IF('Raw Data'!D93=5, "Salad", 'Raw Data'!B93)))))), 'Raw Data'!B93)</f>
        <v>Cake</v>
      </c>
      <c r="C4670" s="1">
        <v>5</v>
      </c>
      <c r="D4670" s="6">
        <v>3</v>
      </c>
      <c r="E4670" s="6">
        <v>15</v>
      </c>
      <c r="F4670" s="1" t="s">
        <v>52</v>
      </c>
      <c r="G4670" s="1" t="s">
        <v>62</v>
      </c>
      <c r="H4670" s="7" t="s">
        <v>33</v>
      </c>
    </row>
    <row r="4671" spans="1:8" ht="12.5" x14ac:dyDescent="0.25">
      <c r="A4671" s="1" t="s">
        <v>7592</v>
      </c>
      <c r="B4671" s="1" t="s">
        <v>22</v>
      </c>
      <c r="C4671" s="1">
        <v>3</v>
      </c>
      <c r="D4671" s="6">
        <v>5</v>
      </c>
      <c r="E4671" s="6">
        <v>15</v>
      </c>
      <c r="F4671" s="1" t="s">
        <v>52</v>
      </c>
      <c r="G4671" s="1" t="s">
        <v>11</v>
      </c>
      <c r="H4671" s="7" t="s">
        <v>33</v>
      </c>
    </row>
    <row r="4672" spans="1:8" ht="12.5" x14ac:dyDescent="0.25">
      <c r="A4672" s="1" t="s">
        <v>7593</v>
      </c>
      <c r="B4672" s="1" t="str">
        <f>IF(OR(ISBLANK('Raw Data'!B205), 'Raw Data'!B205="UNKNOWN", 'Raw Data'!B205="ERROR"), IF('Raw Data'!D205=1, "Cookie", IF('Raw Data'!D205=1.5, "Tea", IF('Raw Data'!D205=2, "Coffee", IF('Raw Data'!D205=3, "Cake", IF('Raw Data'!D205=4, "Sandwich", IF('Raw Data'!D205=5, "Salad", 'Raw Data'!B205)))))), 'Raw Data'!B205)</f>
        <v>Cake</v>
      </c>
      <c r="C4672" s="1">
        <v>3</v>
      </c>
      <c r="D4672" s="6">
        <v>3</v>
      </c>
      <c r="E4672" s="6">
        <v>9</v>
      </c>
      <c r="F4672" s="1" t="s">
        <v>10</v>
      </c>
      <c r="G4672" s="1" t="s">
        <v>11</v>
      </c>
      <c r="H4672" s="7" t="s">
        <v>33</v>
      </c>
    </row>
    <row r="4673" spans="1:8" ht="12.5" x14ac:dyDescent="0.25">
      <c r="A4673" s="1" t="s">
        <v>7594</v>
      </c>
      <c r="B4673" s="1" t="s">
        <v>32</v>
      </c>
      <c r="C4673" s="1">
        <v>2</v>
      </c>
      <c r="D4673" s="6">
        <v>4</v>
      </c>
      <c r="E4673" s="6">
        <v>8</v>
      </c>
      <c r="F4673" s="1" t="s">
        <v>26</v>
      </c>
      <c r="G4673" s="1" t="s">
        <v>62</v>
      </c>
      <c r="H4673" s="7" t="s">
        <v>33</v>
      </c>
    </row>
    <row r="4674" spans="1:8" ht="12.5" x14ac:dyDescent="0.25">
      <c r="A4674" s="1" t="s">
        <v>2367</v>
      </c>
      <c r="B4674" s="1" t="s">
        <v>87</v>
      </c>
      <c r="C4674" s="1">
        <v>5</v>
      </c>
      <c r="D4674" s="6">
        <v>1.5</v>
      </c>
      <c r="E4674" s="6">
        <v>7.5</v>
      </c>
      <c r="F4674" s="1" t="s">
        <v>14</v>
      </c>
      <c r="G4674" s="1" t="s">
        <v>62</v>
      </c>
      <c r="H4674" s="7" t="s">
        <v>33</v>
      </c>
    </row>
    <row r="4675" spans="1:8" ht="12.5" x14ac:dyDescent="0.25">
      <c r="A4675" s="1" t="s">
        <v>7596</v>
      </c>
      <c r="B4675" s="1" t="s">
        <v>49</v>
      </c>
      <c r="C4675" s="1">
        <v>5</v>
      </c>
      <c r="D4675" s="6">
        <v>3</v>
      </c>
      <c r="E4675" s="6">
        <v>15</v>
      </c>
      <c r="F4675" s="1" t="s">
        <v>14</v>
      </c>
      <c r="G4675" s="1" t="s">
        <v>62</v>
      </c>
      <c r="H4675" s="7" t="s">
        <v>33</v>
      </c>
    </row>
    <row r="4676" spans="1:8" ht="12.5" x14ac:dyDescent="0.25">
      <c r="A4676" s="1" t="s">
        <v>7598</v>
      </c>
      <c r="B4676" s="1" t="s">
        <v>22</v>
      </c>
      <c r="C4676" s="1">
        <v>1</v>
      </c>
      <c r="D4676" s="6">
        <v>5</v>
      </c>
      <c r="E4676" s="6">
        <v>5</v>
      </c>
      <c r="F4676" s="1" t="s">
        <v>26</v>
      </c>
      <c r="G4676" s="1" t="s">
        <v>11</v>
      </c>
      <c r="H4676" s="7" t="s">
        <v>33</v>
      </c>
    </row>
    <row r="4677" spans="1:8" ht="12.5" x14ac:dyDescent="0.25">
      <c r="A4677" s="1" t="s">
        <v>7599</v>
      </c>
      <c r="B4677" s="1" t="s">
        <v>9</v>
      </c>
      <c r="C4677" s="1">
        <v>5</v>
      </c>
      <c r="D4677" s="6">
        <v>2</v>
      </c>
      <c r="E4677" s="6">
        <v>10</v>
      </c>
      <c r="F4677" s="1" t="s">
        <v>26</v>
      </c>
      <c r="G4677" s="1" t="s">
        <v>52</v>
      </c>
      <c r="H4677" s="7" t="s">
        <v>33</v>
      </c>
    </row>
    <row r="4678" spans="1:8" ht="12.5" x14ac:dyDescent="0.25">
      <c r="A4678" s="1" t="s">
        <v>244</v>
      </c>
      <c r="B4678" s="1" t="s">
        <v>49</v>
      </c>
      <c r="C4678" s="1">
        <v>5</v>
      </c>
      <c r="D4678" s="6">
        <f>IF(ISNUMBER('Raw Data'!D2598), 'Raw Data'!D2598, IF(B4678="Cookie", 1, IF(B4678="Tea", 1.5, IF(B4678="Coffee", 2, IF(OR(B4678="Cake", B4678="Juice"), 3, IF(OR(B4678="Sandwich", B4678="Smoothie"), 4, IF(B4678="Salad", 5,#REF!)))))))</f>
        <v>3</v>
      </c>
      <c r="E4678" s="6">
        <v>15</v>
      </c>
      <c r="F4678" s="1" t="s">
        <v>10</v>
      </c>
      <c r="G4678" s="1" t="s">
        <v>62</v>
      </c>
      <c r="H4678" s="7" t="s">
        <v>33</v>
      </c>
    </row>
    <row r="4679" spans="1:8" ht="12.5" x14ac:dyDescent="0.25">
      <c r="A4679" s="1" t="s">
        <v>240</v>
      </c>
      <c r="B4679" s="1" t="s">
        <v>13</v>
      </c>
      <c r="C4679" s="1">
        <v>4</v>
      </c>
      <c r="D4679" s="6">
        <v>3</v>
      </c>
      <c r="E4679" s="6">
        <v>12</v>
      </c>
      <c r="F4679" s="1" t="s">
        <v>26</v>
      </c>
      <c r="G4679" s="1" t="s">
        <v>11</v>
      </c>
      <c r="H4679" s="7" t="s">
        <v>33</v>
      </c>
    </row>
    <row r="4680" spans="1:8" ht="12.5" x14ac:dyDescent="0.25">
      <c r="A4680" s="1" t="s">
        <v>1875</v>
      </c>
      <c r="B4680" s="1" t="s">
        <v>18</v>
      </c>
      <c r="C4680" s="1">
        <f>IF(ISNUMBER('Raw Data'!C2938), 'Raw Data'!C2938, 3)</f>
        <v>3</v>
      </c>
      <c r="D4680" s="6">
        <v>1</v>
      </c>
      <c r="E4680" s="6">
        <v>3</v>
      </c>
      <c r="F4680" s="1" t="s">
        <v>52</v>
      </c>
      <c r="G4680" s="1" t="s">
        <v>52</v>
      </c>
      <c r="H4680" s="7" t="s">
        <v>33</v>
      </c>
    </row>
    <row r="4681" spans="1:8" ht="12.5" x14ac:dyDescent="0.25">
      <c r="A4681" s="1" t="s">
        <v>7601</v>
      </c>
      <c r="B4681" s="1" t="s">
        <v>9</v>
      </c>
      <c r="C4681" s="1">
        <v>2</v>
      </c>
      <c r="D4681" s="6">
        <v>2</v>
      </c>
      <c r="E4681" s="6">
        <v>4</v>
      </c>
      <c r="F4681" s="1" t="s">
        <v>52</v>
      </c>
      <c r="G4681" s="1" t="s">
        <v>52</v>
      </c>
      <c r="H4681" s="7" t="s">
        <v>33</v>
      </c>
    </row>
    <row r="4682" spans="1:8" ht="12.5" x14ac:dyDescent="0.25">
      <c r="A4682" s="1" t="s">
        <v>7602</v>
      </c>
      <c r="B4682" s="1" t="str">
        <f>IF(OR(ISBLANK('Raw Data'!B3588), 'Raw Data'!B3588="UNKNOWN", 'Raw Data'!B3588="ERROR"), IF('Raw Data'!D3588=1, "Cookie", IF('Raw Data'!D3588=1.5, "Tea", IF('Raw Data'!D3588=2, "Coffee", IF('Raw Data'!D3588=3, "Cake", IF('Raw Data'!D3588=4, "Sandwich", IF('Raw Data'!D3588=5, "Salad", 'Raw Data'!B3588)))))), 'Raw Data'!B3588)</f>
        <v>Tea</v>
      </c>
      <c r="C4682" s="1">
        <v>2</v>
      </c>
      <c r="D4682" s="6">
        <v>1.5</v>
      </c>
      <c r="E4682" s="6">
        <v>3</v>
      </c>
      <c r="F4682" s="1" t="s">
        <v>52</v>
      </c>
      <c r="G4682" s="1" t="s">
        <v>11</v>
      </c>
      <c r="H4682" s="7" t="s">
        <v>33</v>
      </c>
    </row>
    <row r="4683" spans="1:8" ht="12.5" x14ac:dyDescent="0.25">
      <c r="A4683" s="1" t="s">
        <v>1006</v>
      </c>
      <c r="B4683" s="1" t="s">
        <v>87</v>
      </c>
      <c r="C4683" s="1">
        <v>5</v>
      </c>
      <c r="D4683" s="6">
        <v>1.5</v>
      </c>
      <c r="E4683" s="6">
        <v>7.5</v>
      </c>
      <c r="F4683" s="1" t="s">
        <v>10</v>
      </c>
      <c r="G4683" s="1" t="s">
        <v>62</v>
      </c>
      <c r="H4683" s="7" t="s">
        <v>33</v>
      </c>
    </row>
    <row r="4684" spans="1:8" ht="12.5" x14ac:dyDescent="0.25">
      <c r="A4684" s="1" t="s">
        <v>4257</v>
      </c>
      <c r="B4684" s="1" t="s">
        <v>18</v>
      </c>
      <c r="C4684" s="1">
        <v>1</v>
      </c>
      <c r="D4684" s="6">
        <v>1</v>
      </c>
      <c r="E4684" s="6">
        <v>1</v>
      </c>
      <c r="F4684" s="1" t="s">
        <v>10</v>
      </c>
      <c r="G4684" s="1" t="s">
        <v>62</v>
      </c>
      <c r="H4684" s="7" t="s">
        <v>33</v>
      </c>
    </row>
    <row r="4685" spans="1:8" ht="12.5" x14ac:dyDescent="0.25">
      <c r="A4685" s="1" t="s">
        <v>7604</v>
      </c>
      <c r="B4685" s="1" t="str">
        <f>IF(OR(ISBLANK('Raw Data'!B4762), 'Raw Data'!B4762="UNKNOWN", 'Raw Data'!B4762="ERROR"), IF('Raw Data'!D4762=1, "Cookie", IF('Raw Data'!D4762=1.5, "Tea", IF('Raw Data'!D4762=2, "Coffee", IF('Raw Data'!D4762=3, "Cake", IF('Raw Data'!D4762=4, "Sandwich", IF('Raw Data'!D4762=5, "Salad", 'Raw Data'!B4762)))))), 'Raw Data'!B4762)</f>
        <v>Tea</v>
      </c>
      <c r="C4685" s="1">
        <v>5</v>
      </c>
      <c r="D4685" s="6">
        <v>1.5</v>
      </c>
      <c r="E4685" s="6">
        <v>7.5</v>
      </c>
      <c r="F4685" s="1" t="s">
        <v>10</v>
      </c>
      <c r="G4685" s="1" t="s">
        <v>52</v>
      </c>
      <c r="H4685" s="7" t="s">
        <v>33</v>
      </c>
    </row>
    <row r="4686" spans="1:8" ht="12.5" x14ac:dyDescent="0.25">
      <c r="A4686" s="1" t="s">
        <v>7605</v>
      </c>
      <c r="B4686" s="1" t="s">
        <v>28</v>
      </c>
      <c r="C4686" s="1">
        <v>3</v>
      </c>
      <c r="D4686" s="6">
        <v>4</v>
      </c>
      <c r="E4686" s="6">
        <v>12</v>
      </c>
      <c r="F4686" s="1" t="s">
        <v>52</v>
      </c>
      <c r="G4686" s="1" t="s">
        <v>62</v>
      </c>
      <c r="H4686" s="7" t="s">
        <v>33</v>
      </c>
    </row>
    <row r="4687" spans="1:8" ht="12.5" x14ac:dyDescent="0.25">
      <c r="A4687" s="1" t="s">
        <v>2425</v>
      </c>
      <c r="B4687" s="1" t="s">
        <v>28</v>
      </c>
      <c r="C4687" s="1">
        <v>2</v>
      </c>
      <c r="D4687" s="6">
        <v>4</v>
      </c>
      <c r="E4687" s="6">
        <v>8</v>
      </c>
      <c r="F4687" s="1" t="s">
        <v>52</v>
      </c>
      <c r="G4687" s="1" t="s">
        <v>52</v>
      </c>
      <c r="H4687" s="7" t="s">
        <v>33</v>
      </c>
    </row>
    <row r="4688" spans="1:8" ht="12.5" x14ac:dyDescent="0.25">
      <c r="A4688" s="1" t="s">
        <v>1532</v>
      </c>
      <c r="B4688" s="1" t="s">
        <v>18</v>
      </c>
      <c r="C4688" s="1">
        <f>IF(ISNUMBER('Raw Data'!C6663), 'Raw Data'!C6663, 3)</f>
        <v>3</v>
      </c>
      <c r="D4688" s="6">
        <f>IF(ISNUMBER('Raw Data'!D6663), 'Raw Data'!D6663, IF(B4688="Cookie", 1, IF(B4688="Tea", 1.5, IF(B4688="Coffee", 2, IF(OR(B4688="Cake", B4688="Juice"), 3, IF(OR(B4688="Sandwich", B4688="Smoothie"), 4, IF(B4688="Salad", 5,#REF!)))))))</f>
        <v>1</v>
      </c>
      <c r="E4688" s="6">
        <v>3</v>
      </c>
      <c r="F4688" s="1" t="s">
        <v>10</v>
      </c>
      <c r="G4688" s="1" t="s">
        <v>52</v>
      </c>
      <c r="H4688" s="7" t="s">
        <v>33</v>
      </c>
    </row>
    <row r="4689" spans="1:8" ht="12.5" x14ac:dyDescent="0.25">
      <c r="A4689" s="1" t="s">
        <v>7607</v>
      </c>
      <c r="B4689" s="1" t="s">
        <v>49</v>
      </c>
      <c r="C4689" s="1">
        <v>2</v>
      </c>
      <c r="D4689" s="6">
        <v>3</v>
      </c>
      <c r="E4689" s="6">
        <v>6</v>
      </c>
      <c r="F4689" s="1" t="s">
        <v>52</v>
      </c>
      <c r="G4689" s="1" t="s">
        <v>52</v>
      </c>
      <c r="H4689" s="7" t="s">
        <v>33</v>
      </c>
    </row>
    <row r="4690" spans="1:8" ht="12.5" x14ac:dyDescent="0.25">
      <c r="A4690" s="1" t="s">
        <v>7610</v>
      </c>
      <c r="B4690" s="1" t="s">
        <v>32</v>
      </c>
      <c r="C4690" s="1">
        <v>3</v>
      </c>
      <c r="D4690" s="6">
        <v>4</v>
      </c>
      <c r="E4690" s="6">
        <v>12</v>
      </c>
      <c r="F4690" s="1" t="s">
        <v>26</v>
      </c>
      <c r="G4690" s="1" t="s">
        <v>62</v>
      </c>
      <c r="H4690" s="7" t="s">
        <v>33</v>
      </c>
    </row>
    <row r="4691" spans="1:8" ht="12.5" x14ac:dyDescent="0.25">
      <c r="A4691" s="1" t="s">
        <v>6546</v>
      </c>
      <c r="B4691" s="1" t="s">
        <v>49</v>
      </c>
      <c r="C4691" s="1">
        <v>5</v>
      </c>
      <c r="D4691" s="6">
        <v>3</v>
      </c>
      <c r="E4691" s="6">
        <v>15</v>
      </c>
      <c r="F4691" s="1" t="s">
        <v>26</v>
      </c>
      <c r="G4691" s="1" t="s">
        <v>62</v>
      </c>
      <c r="H4691" s="7" t="s">
        <v>33</v>
      </c>
    </row>
    <row r="4692" spans="1:8" ht="12.5" x14ac:dyDescent="0.25">
      <c r="A4692" s="1" t="s">
        <v>7613</v>
      </c>
      <c r="B4692" s="1" t="s">
        <v>13</v>
      </c>
      <c r="C4692" s="1">
        <v>3</v>
      </c>
      <c r="D4692" s="6">
        <v>3</v>
      </c>
      <c r="E4692" s="6">
        <v>9</v>
      </c>
      <c r="F4692" s="1" t="s">
        <v>26</v>
      </c>
      <c r="G4692" s="1" t="s">
        <v>52</v>
      </c>
      <c r="H4692" s="7" t="s">
        <v>33</v>
      </c>
    </row>
    <row r="4693" spans="1:8" ht="12.5" x14ac:dyDescent="0.25">
      <c r="A4693" s="1" t="s">
        <v>7615</v>
      </c>
      <c r="B4693" s="1" t="s">
        <v>18</v>
      </c>
      <c r="C4693" s="1">
        <v>2</v>
      </c>
      <c r="D4693" s="6">
        <v>1</v>
      </c>
      <c r="E4693" s="6">
        <v>2</v>
      </c>
      <c r="F4693" s="1" t="s">
        <v>14</v>
      </c>
      <c r="G4693" s="1" t="s">
        <v>52</v>
      </c>
      <c r="H4693" s="7" t="s">
        <v>33</v>
      </c>
    </row>
    <row r="4694" spans="1:8" ht="12.5" x14ac:dyDescent="0.25">
      <c r="A4694" s="1" t="s">
        <v>3791</v>
      </c>
      <c r="B4694" s="1" t="s">
        <v>49</v>
      </c>
      <c r="C4694" s="1">
        <f>IF(ISNUMBER('Raw Data'!C8788), 'Raw Data'!C8788, 3)</f>
        <v>3</v>
      </c>
      <c r="D4694" s="6">
        <v>3</v>
      </c>
      <c r="E4694" s="6">
        <v>9</v>
      </c>
      <c r="F4694" s="1" t="s">
        <v>26</v>
      </c>
      <c r="G4694" s="1" t="s">
        <v>62</v>
      </c>
      <c r="H4694" s="7" t="s">
        <v>33</v>
      </c>
    </row>
    <row r="4695" spans="1:8" ht="12.5" x14ac:dyDescent="0.25">
      <c r="A4695" s="1" t="s">
        <v>7616</v>
      </c>
      <c r="B4695" s="1" t="s">
        <v>49</v>
      </c>
      <c r="C4695" s="1">
        <v>5</v>
      </c>
      <c r="D4695" s="6">
        <v>3</v>
      </c>
      <c r="E4695" s="6">
        <v>15</v>
      </c>
      <c r="F4695" s="1" t="s">
        <v>26</v>
      </c>
      <c r="G4695" s="1" t="s">
        <v>62</v>
      </c>
      <c r="H4695" s="7" t="s">
        <v>33</v>
      </c>
    </row>
    <row r="4696" spans="1:8" ht="12.5" x14ac:dyDescent="0.25">
      <c r="A4696" s="1" t="s">
        <v>7618</v>
      </c>
      <c r="B4696" s="1" t="s">
        <v>87</v>
      </c>
      <c r="C4696" s="1">
        <v>5</v>
      </c>
      <c r="D4696" s="6">
        <v>1.5</v>
      </c>
      <c r="E4696" s="6">
        <v>7.5</v>
      </c>
      <c r="F4696" s="1" t="s">
        <v>26</v>
      </c>
      <c r="G4696" s="1" t="s">
        <v>52</v>
      </c>
      <c r="H4696" s="7" t="s">
        <v>33</v>
      </c>
    </row>
    <row r="4697" spans="1:8" ht="12.5" x14ac:dyDescent="0.25">
      <c r="A4697" s="1" t="s">
        <v>6085</v>
      </c>
      <c r="B4697" s="1" t="s">
        <v>87</v>
      </c>
      <c r="C4697" s="1">
        <v>3</v>
      </c>
      <c r="D4697" s="6">
        <f>IF(ISNUMBER('Raw Data'!D87), 'Raw Data'!D87, IF(B4697="Cookie", 1, IF(B4697="Tea", 1.5, IF(B4697="Coffee", 2, IF(OR(B4697="Cake", B4697="Juice"), 3, IF(OR(B4697="Sandwich", B4697="Smoothie"), 4, IF(B4697="Salad", 5,#REF!)))))))</f>
        <v>1.5</v>
      </c>
      <c r="E4697" s="6">
        <v>4.5</v>
      </c>
      <c r="F4697" s="1" t="s">
        <v>14</v>
      </c>
      <c r="G4697" s="1" t="s">
        <v>52</v>
      </c>
      <c r="H4697" s="7" t="s">
        <v>189</v>
      </c>
    </row>
    <row r="4698" spans="1:8" ht="12.5" x14ac:dyDescent="0.25">
      <c r="A4698" s="1" t="s">
        <v>7462</v>
      </c>
      <c r="B4698" s="1" t="str">
        <f>IF(OR(ISBLANK('Raw Data'!B903), 'Raw Data'!B903="UNKNOWN", 'Raw Data'!B903="ERROR"), IF('Raw Data'!D903=1, "Cookie", IF('Raw Data'!D903=1.5, "Tea", IF('Raw Data'!D903=2, "Coffee", IF('Raw Data'!D903=3, "Cake", IF('Raw Data'!D903=4, "Sandwich", IF('Raw Data'!D903=5, "Salad", 'Raw Data'!B903)))))), 'Raw Data'!B903)</f>
        <v>Sandwich</v>
      </c>
      <c r="C4698" s="1">
        <v>3</v>
      </c>
      <c r="D4698" s="6">
        <v>4</v>
      </c>
      <c r="E4698" s="6">
        <v>12</v>
      </c>
      <c r="F4698" s="1" t="s">
        <v>26</v>
      </c>
      <c r="G4698" s="1" t="s">
        <v>52</v>
      </c>
      <c r="H4698" s="7" t="s">
        <v>189</v>
      </c>
    </row>
    <row r="4699" spans="1:8" ht="12.5" x14ac:dyDescent="0.25">
      <c r="A4699" s="1" t="s">
        <v>7620</v>
      </c>
      <c r="B4699" s="1" t="s">
        <v>49</v>
      </c>
      <c r="C4699" s="1">
        <v>4</v>
      </c>
      <c r="D4699" s="6">
        <v>3</v>
      </c>
      <c r="E4699" s="6">
        <v>12</v>
      </c>
      <c r="F4699" s="1" t="s">
        <v>26</v>
      </c>
      <c r="G4699" s="1" t="s">
        <v>62</v>
      </c>
      <c r="H4699" s="7" t="s">
        <v>189</v>
      </c>
    </row>
    <row r="4700" spans="1:8" ht="12.5" x14ac:dyDescent="0.25">
      <c r="A4700" s="1" t="s">
        <v>427</v>
      </c>
      <c r="B4700" s="1" t="s">
        <v>22</v>
      </c>
      <c r="C4700" s="1">
        <v>4</v>
      </c>
      <c r="D4700" s="6">
        <v>5</v>
      </c>
      <c r="E4700" s="6">
        <v>20</v>
      </c>
      <c r="F4700" s="1" t="s">
        <v>52</v>
      </c>
      <c r="G4700" s="1" t="s">
        <v>11</v>
      </c>
      <c r="H4700" s="7" t="s">
        <v>189</v>
      </c>
    </row>
    <row r="4701" spans="1:8" ht="12.5" x14ac:dyDescent="0.25">
      <c r="A4701" s="1" t="s">
        <v>7623</v>
      </c>
      <c r="B4701" s="1" t="s">
        <v>22</v>
      </c>
      <c r="C4701" s="1">
        <v>2</v>
      </c>
      <c r="D4701" s="6">
        <v>5</v>
      </c>
      <c r="E4701" s="6">
        <v>10</v>
      </c>
      <c r="F4701" s="1" t="s">
        <v>14</v>
      </c>
      <c r="G4701" s="1" t="s">
        <v>11</v>
      </c>
      <c r="H4701" s="7" t="s">
        <v>189</v>
      </c>
    </row>
    <row r="4702" spans="1:8" ht="12.5" x14ac:dyDescent="0.25">
      <c r="A4702" s="1" t="s">
        <v>3946</v>
      </c>
      <c r="B4702" s="1" t="s">
        <v>87</v>
      </c>
      <c r="C4702" s="1">
        <v>4</v>
      </c>
      <c r="D4702" s="6">
        <f>IF(ISNUMBER('Raw Data'!D3521), 'Raw Data'!D3521, IF(B4702="Cookie", 1, IF(B4702="Tea", 1.5, IF(B4702="Coffee", 2, IF(OR(B4702="Cake", B4702="Juice"), 3, IF(OR(B4702="Sandwich", B4702="Smoothie"), 4, IF(B4702="Salad", 5,#REF!)))))))</f>
        <v>1.5</v>
      </c>
      <c r="E4702" s="6">
        <v>6</v>
      </c>
      <c r="F4702" s="1" t="s">
        <v>14</v>
      </c>
      <c r="G4702" s="1" t="s">
        <v>52</v>
      </c>
      <c r="H4702" s="7" t="s">
        <v>189</v>
      </c>
    </row>
    <row r="4703" spans="1:8" ht="12.5" x14ac:dyDescent="0.25">
      <c r="A4703" s="1" t="s">
        <v>7625</v>
      </c>
      <c r="B4703" s="1" t="s">
        <v>32</v>
      </c>
      <c r="C4703" s="1">
        <v>2</v>
      </c>
      <c r="D4703" s="6">
        <v>4</v>
      </c>
      <c r="E4703" s="6">
        <v>8</v>
      </c>
      <c r="F4703" s="1" t="s">
        <v>26</v>
      </c>
      <c r="G4703" s="1" t="s">
        <v>11</v>
      </c>
      <c r="H4703" s="7" t="s">
        <v>189</v>
      </c>
    </row>
    <row r="4704" spans="1:8" ht="12.5" x14ac:dyDescent="0.25">
      <c r="A4704" s="1" t="s">
        <v>2239</v>
      </c>
      <c r="B4704" s="1" t="s">
        <v>9</v>
      </c>
      <c r="C4704" s="1">
        <v>1</v>
      </c>
      <c r="D4704" s="6">
        <v>2</v>
      </c>
      <c r="E4704" s="6">
        <v>2</v>
      </c>
      <c r="F4704" s="1" t="s">
        <v>26</v>
      </c>
      <c r="G4704" s="1" t="s">
        <v>11</v>
      </c>
      <c r="H4704" s="7" t="s">
        <v>189</v>
      </c>
    </row>
    <row r="4705" spans="1:8" ht="12.5" x14ac:dyDescent="0.25">
      <c r="A4705" s="1" t="s">
        <v>5961</v>
      </c>
      <c r="B4705" s="1" t="s">
        <v>9</v>
      </c>
      <c r="C4705" s="1">
        <v>2</v>
      </c>
      <c r="D4705" s="6">
        <v>2</v>
      </c>
      <c r="E4705" s="6">
        <v>4</v>
      </c>
      <c r="F4705" s="1" t="s">
        <v>26</v>
      </c>
      <c r="G4705" s="1" t="s">
        <v>52</v>
      </c>
      <c r="H4705" s="7" t="s">
        <v>189</v>
      </c>
    </row>
    <row r="4706" spans="1:8" ht="12.5" x14ac:dyDescent="0.25">
      <c r="A4706" s="1" t="s">
        <v>7628</v>
      </c>
      <c r="B4706" s="1" t="s">
        <v>9</v>
      </c>
      <c r="C4706" s="1">
        <v>5</v>
      </c>
      <c r="D4706" s="6">
        <v>2</v>
      </c>
      <c r="E4706" s="6">
        <v>10</v>
      </c>
      <c r="F4706" s="1" t="s">
        <v>14</v>
      </c>
      <c r="G4706" s="1" t="s">
        <v>11</v>
      </c>
      <c r="H4706" s="7" t="s">
        <v>189</v>
      </c>
    </row>
    <row r="4707" spans="1:8" ht="12.5" x14ac:dyDescent="0.25">
      <c r="A4707" s="1" t="s">
        <v>7518</v>
      </c>
      <c r="B4707" s="1" t="s">
        <v>87</v>
      </c>
      <c r="C4707" s="1">
        <v>3</v>
      </c>
      <c r="D4707" s="6">
        <v>1.5</v>
      </c>
      <c r="E4707" s="6">
        <v>4.5</v>
      </c>
      <c r="F4707" s="1" t="s">
        <v>26</v>
      </c>
      <c r="G4707" s="1" t="s">
        <v>62</v>
      </c>
      <c r="H4707" s="7" t="s">
        <v>189</v>
      </c>
    </row>
    <row r="4708" spans="1:8" ht="12.5" x14ac:dyDescent="0.25">
      <c r="A4708" s="1" t="s">
        <v>7629</v>
      </c>
      <c r="B4708" s="1" t="s">
        <v>49</v>
      </c>
      <c r="C4708" s="1">
        <v>4</v>
      </c>
      <c r="D4708" s="6">
        <v>3</v>
      </c>
      <c r="E4708" s="6">
        <v>12</v>
      </c>
      <c r="F4708" s="1" t="s">
        <v>52</v>
      </c>
      <c r="G4708" s="1" t="s">
        <v>52</v>
      </c>
      <c r="H4708" s="7" t="s">
        <v>189</v>
      </c>
    </row>
    <row r="4709" spans="1:8" ht="12.5" x14ac:dyDescent="0.25">
      <c r="A4709" s="1" t="s">
        <v>7631</v>
      </c>
      <c r="B4709" s="1" t="s">
        <v>32</v>
      </c>
      <c r="C4709" s="1">
        <v>1</v>
      </c>
      <c r="D4709" s="6">
        <v>4</v>
      </c>
      <c r="E4709" s="6">
        <v>4</v>
      </c>
      <c r="F4709" s="1" t="s">
        <v>52</v>
      </c>
      <c r="G4709" s="1" t="s">
        <v>62</v>
      </c>
      <c r="H4709" s="7" t="s">
        <v>189</v>
      </c>
    </row>
    <row r="4710" spans="1:8" ht="12.5" x14ac:dyDescent="0.25">
      <c r="A4710" s="1" t="s">
        <v>7633</v>
      </c>
      <c r="B4710" s="1" t="s">
        <v>28</v>
      </c>
      <c r="C4710" s="1">
        <v>2</v>
      </c>
      <c r="D4710" s="6">
        <v>4</v>
      </c>
      <c r="E4710" s="6">
        <v>8</v>
      </c>
      <c r="F4710" s="1" t="s">
        <v>10</v>
      </c>
      <c r="G4710" s="1" t="s">
        <v>62</v>
      </c>
      <c r="H4710" s="7" t="s">
        <v>189</v>
      </c>
    </row>
    <row r="4711" spans="1:8" ht="12.5" x14ac:dyDescent="0.25">
      <c r="A4711" s="1" t="s">
        <v>7634</v>
      </c>
      <c r="B4711" s="1" t="s">
        <v>9</v>
      </c>
      <c r="C4711" s="1">
        <v>4</v>
      </c>
      <c r="D4711" s="6">
        <v>2</v>
      </c>
      <c r="E4711" s="6">
        <v>8</v>
      </c>
      <c r="F4711" s="1" t="s">
        <v>10</v>
      </c>
      <c r="G4711" s="1" t="s">
        <v>11</v>
      </c>
      <c r="H4711" s="7" t="s">
        <v>189</v>
      </c>
    </row>
    <row r="4712" spans="1:8" ht="12.5" x14ac:dyDescent="0.25">
      <c r="A4712" s="1" t="s">
        <v>7635</v>
      </c>
      <c r="B4712" s="1" t="s">
        <v>49</v>
      </c>
      <c r="C4712" s="1">
        <v>5</v>
      </c>
      <c r="D4712" s="6">
        <v>3</v>
      </c>
      <c r="E4712" s="6">
        <v>15</v>
      </c>
      <c r="F4712" s="1" t="s">
        <v>52</v>
      </c>
      <c r="G4712" s="1" t="s">
        <v>11</v>
      </c>
      <c r="H4712" s="7" t="s">
        <v>189</v>
      </c>
    </row>
    <row r="4713" spans="1:8" ht="12.5" x14ac:dyDescent="0.25">
      <c r="A4713" s="1" t="s">
        <v>6321</v>
      </c>
      <c r="B4713" s="1" t="s">
        <v>49</v>
      </c>
      <c r="C4713" s="1">
        <v>3</v>
      </c>
      <c r="D4713" s="6">
        <v>3</v>
      </c>
      <c r="E4713" s="6">
        <v>9</v>
      </c>
      <c r="F4713" s="1" t="s">
        <v>26</v>
      </c>
      <c r="G4713" s="1" t="s">
        <v>52</v>
      </c>
      <c r="H4713" s="7" t="s">
        <v>189</v>
      </c>
    </row>
    <row r="4714" spans="1:8" ht="12.5" x14ac:dyDescent="0.25">
      <c r="A4714" s="1" t="s">
        <v>7639</v>
      </c>
      <c r="B4714" s="1" t="s">
        <v>87</v>
      </c>
      <c r="C4714" s="1">
        <v>5</v>
      </c>
      <c r="D4714" s="6">
        <f>IF(ISNUMBER('Raw Data'!D7628), 'Raw Data'!D7628, IF(B4714="Cookie", 1, IF(B4714="Tea", 1.5, IF(B4714="Coffee", 2, IF(OR(B4714="Cake", B4714="Juice"), 3, IF(OR(B4714="Sandwich", B4714="Smoothie"), 4, IF(B4714="Salad", 5,#REF!)))))))</f>
        <v>1.5</v>
      </c>
      <c r="E4714" s="6">
        <v>7.5</v>
      </c>
      <c r="F4714" s="1" t="s">
        <v>10</v>
      </c>
      <c r="G4714" s="1" t="s">
        <v>62</v>
      </c>
      <c r="H4714" s="7" t="s">
        <v>189</v>
      </c>
    </row>
    <row r="4715" spans="1:8" ht="12.5" x14ac:dyDescent="0.25">
      <c r="A4715" s="1" t="s">
        <v>6057</v>
      </c>
      <c r="B4715" s="1" t="s">
        <v>18</v>
      </c>
      <c r="C4715" s="1">
        <v>2</v>
      </c>
      <c r="D4715" s="6">
        <f>IF(ISNUMBER('Raw Data'!D8016), 'Raw Data'!D8016, IF(B4715="Cookie", 1, IF(B4715="Tea", 1.5, IF(B4715="Coffee", 2, IF(OR(B4715="Cake", B4715="Juice"), 3, IF(OR(B4715="Sandwich", B4715="Smoothie"), 4, IF(B4715="Salad", 5,#REF!)))))))</f>
        <v>1</v>
      </c>
      <c r="E4715" s="6">
        <v>2</v>
      </c>
      <c r="F4715" s="1" t="s">
        <v>26</v>
      </c>
      <c r="G4715" s="1" t="s">
        <v>52</v>
      </c>
      <c r="H4715" s="7" t="s">
        <v>189</v>
      </c>
    </row>
    <row r="4716" spans="1:8" ht="12.5" x14ac:dyDescent="0.25">
      <c r="A4716" s="1" t="s">
        <v>7641</v>
      </c>
      <c r="B4716" s="1" t="s">
        <v>87</v>
      </c>
      <c r="C4716" s="1">
        <v>5</v>
      </c>
      <c r="D4716" s="6">
        <v>1.5</v>
      </c>
      <c r="E4716" s="6">
        <v>7.5</v>
      </c>
      <c r="F4716" s="1" t="s">
        <v>14</v>
      </c>
      <c r="G4716" s="1" t="s">
        <v>62</v>
      </c>
      <c r="H4716" s="7" t="s">
        <v>189</v>
      </c>
    </row>
    <row r="4717" spans="1:8" ht="12.5" x14ac:dyDescent="0.25">
      <c r="A4717" s="1" t="s">
        <v>2416</v>
      </c>
      <c r="B4717" s="1" t="s">
        <v>22</v>
      </c>
      <c r="C4717" s="1">
        <v>1</v>
      </c>
      <c r="D4717" s="6">
        <v>5</v>
      </c>
      <c r="E4717" s="6">
        <v>5</v>
      </c>
      <c r="F4717" s="1" t="s">
        <v>26</v>
      </c>
      <c r="G4717" s="1" t="s">
        <v>11</v>
      </c>
      <c r="H4717" s="7" t="s">
        <v>189</v>
      </c>
    </row>
    <row r="4718" spans="1:8" ht="12.5" x14ac:dyDescent="0.25">
      <c r="A4718" s="1" t="s">
        <v>5700</v>
      </c>
      <c r="B4718" s="1" t="str">
        <f>IF(OR(ISBLANK('Raw Data'!B102), 'Raw Data'!B102="UNKNOWN", 'Raw Data'!B102="ERROR"), IF('Raw Data'!D102=1, "Cookie", IF('Raw Data'!D102=1.5, "Tea", IF('Raw Data'!D102=2, "Coffee", IF('Raw Data'!D102=3, "Cake", IF('Raw Data'!D102=4, "Sandwich", IF('Raw Data'!D102=5, "Salad", 'Raw Data'!B102)))))), 'Raw Data'!B102)</f>
        <v>Salad</v>
      </c>
      <c r="C4718" s="1">
        <v>5</v>
      </c>
      <c r="D4718" s="6">
        <v>5</v>
      </c>
      <c r="E4718" s="6">
        <v>25</v>
      </c>
      <c r="F4718" s="1" t="s">
        <v>14</v>
      </c>
      <c r="G4718" s="1" t="s">
        <v>11</v>
      </c>
      <c r="H4718" s="7" t="s">
        <v>219</v>
      </c>
    </row>
    <row r="4719" spans="1:8" ht="12.5" x14ac:dyDescent="0.25">
      <c r="A4719" s="1" t="s">
        <v>3746</v>
      </c>
      <c r="B4719" s="1" t="s">
        <v>32</v>
      </c>
      <c r="C4719" s="1">
        <v>4</v>
      </c>
      <c r="D4719" s="6">
        <v>4</v>
      </c>
      <c r="E4719" s="6">
        <v>16</v>
      </c>
      <c r="F4719" s="1" t="s">
        <v>10</v>
      </c>
      <c r="G4719" s="1" t="s">
        <v>62</v>
      </c>
      <c r="H4719" s="7" t="s">
        <v>219</v>
      </c>
    </row>
    <row r="4720" spans="1:8" ht="12.5" x14ac:dyDescent="0.25">
      <c r="A4720" s="1" t="s">
        <v>633</v>
      </c>
      <c r="B4720" s="1" t="s">
        <v>18</v>
      </c>
      <c r="C4720" s="1">
        <f>IF(ISNUMBER('Raw Data'!C782), 'Raw Data'!C782, 3)</f>
        <v>3</v>
      </c>
      <c r="D4720" s="6">
        <v>1</v>
      </c>
      <c r="E4720" s="6">
        <v>3</v>
      </c>
      <c r="F4720" s="1" t="s">
        <v>14</v>
      </c>
      <c r="G4720" s="1" t="s">
        <v>52</v>
      </c>
      <c r="H4720" s="7" t="s">
        <v>219</v>
      </c>
    </row>
    <row r="4721" spans="1:8" ht="12.5" x14ac:dyDescent="0.25">
      <c r="A4721" s="1" t="s">
        <v>5990</v>
      </c>
      <c r="B4721" s="1" t="s">
        <v>87</v>
      </c>
      <c r="C4721" s="1">
        <v>5</v>
      </c>
      <c r="D4721" s="6">
        <v>1.5</v>
      </c>
      <c r="E4721" s="6">
        <v>7.5</v>
      </c>
      <c r="F4721" s="1" t="s">
        <v>14</v>
      </c>
      <c r="G4721" s="1" t="s">
        <v>52</v>
      </c>
      <c r="H4721" s="7" t="s">
        <v>219</v>
      </c>
    </row>
    <row r="4722" spans="1:8" ht="12.5" x14ac:dyDescent="0.25">
      <c r="A4722" s="1" t="s">
        <v>3163</v>
      </c>
      <c r="B4722" s="1" t="s">
        <v>49</v>
      </c>
      <c r="C4722" s="1">
        <v>4</v>
      </c>
      <c r="D4722" s="6">
        <f>IF(ISNUMBER('Raw Data'!D2030), 'Raw Data'!D2030, IF(B4722="Cookie", 1, IF(B4722="Tea", 1.5, IF(B4722="Coffee", 2, IF(OR(B4722="Cake", B4722="Juice"), 3, IF(OR(B4722="Sandwich", B4722="Smoothie"), 4, IF(B4722="Salad", 5,#REF!)))))))</f>
        <v>3</v>
      </c>
      <c r="E4722" s="6">
        <v>12</v>
      </c>
      <c r="F4722" s="1" t="s">
        <v>52</v>
      </c>
      <c r="G4722" s="1" t="s">
        <v>11</v>
      </c>
      <c r="H4722" s="7" t="s">
        <v>219</v>
      </c>
    </row>
    <row r="4723" spans="1:8" ht="12.5" x14ac:dyDescent="0.25">
      <c r="A4723" s="1" t="s">
        <v>6632</v>
      </c>
      <c r="B4723" s="1" t="s">
        <v>9</v>
      </c>
      <c r="C4723" s="1">
        <v>5</v>
      </c>
      <c r="D4723" s="6">
        <v>2</v>
      </c>
      <c r="E4723" s="6">
        <v>10</v>
      </c>
      <c r="F4723" s="1" t="s">
        <v>52</v>
      </c>
      <c r="G4723" s="1" t="s">
        <v>52</v>
      </c>
      <c r="H4723" s="7" t="s">
        <v>219</v>
      </c>
    </row>
    <row r="4724" spans="1:8" ht="12.5" x14ac:dyDescent="0.25">
      <c r="A4724" s="1" t="s">
        <v>7646</v>
      </c>
      <c r="B4724" s="1" t="s">
        <v>13</v>
      </c>
      <c r="C4724" s="1">
        <v>3</v>
      </c>
      <c r="D4724" s="6">
        <v>3</v>
      </c>
      <c r="E4724" s="6">
        <v>9</v>
      </c>
      <c r="F4724" s="1" t="s">
        <v>52</v>
      </c>
      <c r="G4724" s="1" t="s">
        <v>62</v>
      </c>
      <c r="H4724" s="7" t="s">
        <v>219</v>
      </c>
    </row>
    <row r="4725" spans="1:8" ht="12.5" x14ac:dyDescent="0.25">
      <c r="A4725" s="1" t="s">
        <v>7584</v>
      </c>
      <c r="B4725" s="1" t="s">
        <v>28</v>
      </c>
      <c r="C4725" s="1">
        <v>2</v>
      </c>
      <c r="D4725" s="6">
        <v>4</v>
      </c>
      <c r="E4725" s="6">
        <v>8</v>
      </c>
      <c r="F4725" s="1" t="s">
        <v>10</v>
      </c>
      <c r="G4725" s="1" t="s">
        <v>62</v>
      </c>
      <c r="H4725" s="7" t="s">
        <v>219</v>
      </c>
    </row>
    <row r="4726" spans="1:8" ht="12.5" x14ac:dyDescent="0.25">
      <c r="A4726" s="1" t="s">
        <v>7649</v>
      </c>
      <c r="B4726" s="1" t="s">
        <v>13</v>
      </c>
      <c r="C4726" s="1">
        <v>4</v>
      </c>
      <c r="D4726" s="6">
        <v>3</v>
      </c>
      <c r="E4726" s="6">
        <v>12</v>
      </c>
      <c r="F4726" s="1" t="s">
        <v>10</v>
      </c>
      <c r="G4726" s="1" t="s">
        <v>11</v>
      </c>
      <c r="H4726" s="7" t="s">
        <v>219</v>
      </c>
    </row>
    <row r="4727" spans="1:8" ht="12.5" x14ac:dyDescent="0.25">
      <c r="A4727" s="1" t="s">
        <v>4867</v>
      </c>
      <c r="B4727" s="1" t="s">
        <v>87</v>
      </c>
      <c r="C4727" s="1">
        <v>5</v>
      </c>
      <c r="D4727" s="6">
        <v>1.5</v>
      </c>
      <c r="E4727" s="6">
        <v>7.5</v>
      </c>
      <c r="F4727" s="1" t="s">
        <v>14</v>
      </c>
      <c r="G4727" s="1" t="s">
        <v>11</v>
      </c>
      <c r="H4727" s="7" t="s">
        <v>219</v>
      </c>
    </row>
    <row r="4728" spans="1:8" ht="12.5" x14ac:dyDescent="0.25">
      <c r="A4728" s="1" t="s">
        <v>7651</v>
      </c>
      <c r="B4728" s="1" t="s">
        <v>49</v>
      </c>
      <c r="C4728" s="1">
        <v>5</v>
      </c>
      <c r="D4728" s="6">
        <v>3</v>
      </c>
      <c r="E4728" s="6">
        <v>15</v>
      </c>
      <c r="F4728" s="1" t="s">
        <v>10</v>
      </c>
      <c r="G4728" s="1" t="s">
        <v>11</v>
      </c>
      <c r="H4728" s="7" t="s">
        <v>219</v>
      </c>
    </row>
    <row r="4729" spans="1:8" ht="12.5" x14ac:dyDescent="0.25">
      <c r="A4729" s="1" t="s">
        <v>7652</v>
      </c>
      <c r="B4729" s="1" t="s">
        <v>87</v>
      </c>
      <c r="C4729" s="1">
        <v>2</v>
      </c>
      <c r="D4729" s="6">
        <f>IF(ISNUMBER('Raw Data'!D4453), 'Raw Data'!D4453, IF(B4729="Cookie", 1, IF(B4729="Tea", 1.5, IF(B4729="Coffee", 2, IF(OR(B4729="Cake", B4729="Juice"), 3, IF(OR(B4729="Sandwich", B4729="Smoothie"), 4, IF(B4729="Salad", 5,#REF!)))))))</f>
        <v>1.5</v>
      </c>
      <c r="E4729" s="6">
        <v>3</v>
      </c>
      <c r="F4729" s="1" t="s">
        <v>52</v>
      </c>
      <c r="G4729" s="1" t="s">
        <v>52</v>
      </c>
      <c r="H4729" s="7" t="s">
        <v>219</v>
      </c>
    </row>
    <row r="4730" spans="1:8" ht="12.5" x14ac:dyDescent="0.25">
      <c r="A4730" s="1" t="s">
        <v>3860</v>
      </c>
      <c r="B4730" s="1" t="s">
        <v>49</v>
      </c>
      <c r="C4730" s="1">
        <v>4</v>
      </c>
      <c r="D4730" s="6">
        <v>3</v>
      </c>
      <c r="E4730" s="6">
        <v>12</v>
      </c>
      <c r="F4730" s="1" t="s">
        <v>52</v>
      </c>
      <c r="G4730" s="1" t="s">
        <v>11</v>
      </c>
      <c r="H4730" s="7" t="s">
        <v>219</v>
      </c>
    </row>
    <row r="4731" spans="1:8" ht="12.5" x14ac:dyDescent="0.25">
      <c r="A4731" s="1" t="s">
        <v>3553</v>
      </c>
      <c r="B4731" s="1" t="s">
        <v>13</v>
      </c>
      <c r="C4731" s="1">
        <v>1</v>
      </c>
      <c r="D4731" s="6">
        <v>3</v>
      </c>
      <c r="E4731" s="6">
        <v>3</v>
      </c>
      <c r="F4731" s="1" t="s">
        <v>10</v>
      </c>
      <c r="G4731" s="1" t="s">
        <v>52</v>
      </c>
      <c r="H4731" s="7" t="s">
        <v>219</v>
      </c>
    </row>
    <row r="4732" spans="1:8" ht="12.5" x14ac:dyDescent="0.25">
      <c r="A4732" s="1" t="s">
        <v>7653</v>
      </c>
      <c r="B4732" s="1" t="s">
        <v>28</v>
      </c>
      <c r="C4732" s="1">
        <v>5</v>
      </c>
      <c r="D4732" s="6">
        <v>4</v>
      </c>
      <c r="E4732" s="6">
        <v>20</v>
      </c>
      <c r="F4732" s="1" t="s">
        <v>14</v>
      </c>
      <c r="G4732" s="1" t="s">
        <v>52</v>
      </c>
      <c r="H4732" s="7" t="s">
        <v>219</v>
      </c>
    </row>
    <row r="4733" spans="1:8" ht="12.5" x14ac:dyDescent="0.25">
      <c r="A4733" s="1" t="s">
        <v>7655</v>
      </c>
      <c r="B4733" s="1" t="s">
        <v>49</v>
      </c>
      <c r="C4733" s="1">
        <v>5</v>
      </c>
      <c r="D4733" s="6">
        <v>3</v>
      </c>
      <c r="E4733" s="6">
        <v>15</v>
      </c>
      <c r="F4733" s="1" t="s">
        <v>52</v>
      </c>
      <c r="G4733" s="1" t="s">
        <v>62</v>
      </c>
      <c r="H4733" s="7" t="s">
        <v>219</v>
      </c>
    </row>
    <row r="4734" spans="1:8" ht="12.5" x14ac:dyDescent="0.25">
      <c r="A4734" s="1" t="s">
        <v>1764</v>
      </c>
      <c r="B4734" s="1" t="s">
        <v>49</v>
      </c>
      <c r="C4734" s="1">
        <v>1</v>
      </c>
      <c r="D4734" s="6">
        <v>3</v>
      </c>
      <c r="E4734" s="6">
        <v>3</v>
      </c>
      <c r="F4734" s="1" t="s">
        <v>26</v>
      </c>
      <c r="G4734" s="1" t="s">
        <v>52</v>
      </c>
      <c r="H4734" s="7" t="s">
        <v>219</v>
      </c>
    </row>
    <row r="4735" spans="1:8" ht="12.5" x14ac:dyDescent="0.25">
      <c r="A4735" s="1" t="s">
        <v>5400</v>
      </c>
      <c r="B4735" s="1" t="s">
        <v>18</v>
      </c>
      <c r="C4735" s="1">
        <v>2</v>
      </c>
      <c r="D4735" s="6">
        <v>1</v>
      </c>
      <c r="E4735" s="6">
        <v>2</v>
      </c>
      <c r="F4735" s="1" t="s">
        <v>52</v>
      </c>
      <c r="G4735" s="1" t="s">
        <v>62</v>
      </c>
      <c r="H4735" s="7" t="s">
        <v>219</v>
      </c>
    </row>
    <row r="4736" spans="1:8" ht="12.5" x14ac:dyDescent="0.25">
      <c r="A4736" s="1" t="s">
        <v>6597</v>
      </c>
      <c r="B4736" s="1" t="s">
        <v>9</v>
      </c>
      <c r="C4736" s="1">
        <v>1</v>
      </c>
      <c r="D4736" s="6">
        <v>2</v>
      </c>
      <c r="E4736" s="6">
        <v>2</v>
      </c>
      <c r="F4736" s="1" t="s">
        <v>26</v>
      </c>
      <c r="G4736" s="1" t="s">
        <v>62</v>
      </c>
      <c r="H4736" s="7" t="s">
        <v>219</v>
      </c>
    </row>
    <row r="4737" spans="1:8" ht="12.5" x14ac:dyDescent="0.25">
      <c r="A4737" s="1" t="s">
        <v>1165</v>
      </c>
      <c r="B4737" s="1" t="s">
        <v>13</v>
      </c>
      <c r="C4737" s="1">
        <v>5</v>
      </c>
      <c r="D4737" s="6">
        <v>3</v>
      </c>
      <c r="E4737" s="6">
        <v>15</v>
      </c>
      <c r="F4737" s="1" t="s">
        <v>14</v>
      </c>
      <c r="G4737" s="1" t="s">
        <v>11</v>
      </c>
      <c r="H4737" s="7" t="s">
        <v>219</v>
      </c>
    </row>
    <row r="4738" spans="1:8" ht="12.5" x14ac:dyDescent="0.25">
      <c r="A4738" s="1" t="s">
        <v>674</v>
      </c>
      <c r="B4738" s="1" t="s">
        <v>9</v>
      </c>
      <c r="C4738" s="1">
        <v>3</v>
      </c>
      <c r="D4738" s="6">
        <v>2</v>
      </c>
      <c r="E4738" s="6">
        <v>6</v>
      </c>
      <c r="F4738" s="1" t="s">
        <v>52</v>
      </c>
      <c r="G4738" s="1" t="s">
        <v>62</v>
      </c>
      <c r="H4738" s="7" t="s">
        <v>219</v>
      </c>
    </row>
    <row r="4739" spans="1:8" ht="12.5" x14ac:dyDescent="0.25">
      <c r="A4739" s="1" t="s">
        <v>7657</v>
      </c>
      <c r="B4739" s="1" t="s">
        <v>9</v>
      </c>
      <c r="C4739" s="1">
        <v>5</v>
      </c>
      <c r="D4739" s="6">
        <v>2</v>
      </c>
      <c r="E4739" s="6">
        <v>10</v>
      </c>
      <c r="F4739" s="1" t="s">
        <v>10</v>
      </c>
      <c r="G4739" s="1" t="s">
        <v>11</v>
      </c>
      <c r="H4739" s="7" t="s">
        <v>219</v>
      </c>
    </row>
    <row r="4740" spans="1:8" ht="12.5" x14ac:dyDescent="0.25">
      <c r="A4740" s="1" t="s">
        <v>4995</v>
      </c>
      <c r="B4740" s="1" t="str">
        <f>IF(OR(ISBLANK('Raw Data'!B8090), 'Raw Data'!B8090="UNKNOWN", 'Raw Data'!B8090="ERROR"), IF('Raw Data'!D8090=1, "Cookie", IF('Raw Data'!D8090=1.5, "Tea", IF('Raw Data'!D8090=2, "Coffee", IF('Raw Data'!D8090=3, "Cake", IF('Raw Data'!D8090=4, "Sandwich", IF('Raw Data'!D8090=5, "Salad", 'Raw Data'!B8090)))))), 'Raw Data'!B8090)</f>
        <v>Salad</v>
      </c>
      <c r="C4740" s="1">
        <v>1</v>
      </c>
      <c r="D4740" s="6">
        <v>5</v>
      </c>
      <c r="E4740" s="6">
        <v>5</v>
      </c>
      <c r="F4740" s="1" t="s">
        <v>10</v>
      </c>
      <c r="G4740" s="1" t="s">
        <v>11</v>
      </c>
      <c r="H4740" s="7" t="s">
        <v>219</v>
      </c>
    </row>
    <row r="4741" spans="1:8" ht="12.5" x14ac:dyDescent="0.25">
      <c r="A4741" s="1" t="s">
        <v>6612</v>
      </c>
      <c r="B4741" s="1" t="str">
        <f>IF(OR(ISBLANK('Raw Data'!B8393), 'Raw Data'!B8393="UNKNOWN", 'Raw Data'!B8393="ERROR"), IF('Raw Data'!D8393=1, "Cookie", IF('Raw Data'!D8393=1.5, "Tea", IF('Raw Data'!D8393=2, "Coffee", IF('Raw Data'!D8393=3, "Cake", IF('Raw Data'!D8393=4, "Sandwich", IF('Raw Data'!D8393=5, "Salad", 'Raw Data'!B8393)))))), 'Raw Data'!B8393)</f>
        <v>Cake</v>
      </c>
      <c r="C4741" s="1">
        <f>IF(ISNUMBER('Raw Data'!C8393), 'Raw Data'!C8393, 3)</f>
        <v>3</v>
      </c>
      <c r="D4741" s="6">
        <v>3</v>
      </c>
      <c r="E4741" s="6">
        <v>9</v>
      </c>
      <c r="F4741" s="1" t="s">
        <v>26</v>
      </c>
      <c r="G4741" s="1" t="s">
        <v>11</v>
      </c>
      <c r="H4741" s="7" t="s">
        <v>219</v>
      </c>
    </row>
    <row r="4742" spans="1:8" ht="12.5" x14ac:dyDescent="0.25">
      <c r="A4742" s="1" t="s">
        <v>7659</v>
      </c>
      <c r="B4742" s="1" t="s">
        <v>18</v>
      </c>
      <c r="C4742" s="1">
        <v>2</v>
      </c>
      <c r="D4742" s="6">
        <v>1</v>
      </c>
      <c r="E4742" s="6">
        <v>2</v>
      </c>
      <c r="F4742" s="1" t="s">
        <v>14</v>
      </c>
      <c r="G4742" s="1" t="s">
        <v>62</v>
      </c>
      <c r="H4742" s="7" t="s">
        <v>219</v>
      </c>
    </row>
    <row r="4743" spans="1:8" ht="12.5" x14ac:dyDescent="0.25">
      <c r="A4743" s="1" t="s">
        <v>7660</v>
      </c>
      <c r="B4743" s="1" t="s">
        <v>22</v>
      </c>
      <c r="C4743" s="1">
        <v>5</v>
      </c>
      <c r="D4743" s="6">
        <v>5</v>
      </c>
      <c r="E4743" s="6">
        <v>25</v>
      </c>
      <c r="F4743" s="1" t="s">
        <v>14</v>
      </c>
      <c r="G4743" s="1" t="s">
        <v>52</v>
      </c>
      <c r="H4743" s="7" t="s">
        <v>219</v>
      </c>
    </row>
    <row r="4744" spans="1:8" ht="12.5" x14ac:dyDescent="0.25">
      <c r="A4744" s="1" t="s">
        <v>7663</v>
      </c>
      <c r="B4744" s="1" t="s">
        <v>9</v>
      </c>
      <c r="C4744" s="1">
        <v>4</v>
      </c>
      <c r="D4744" s="6">
        <f>IF(ISNUMBER('Raw Data'!D9027), 'Raw Data'!D9027, IF(B4744="Cookie", 1, IF(B4744="Tea", 1.5, IF(B4744="Coffee", 2, IF(OR(B4744="Cake", B4744="Juice"), 3, IF(OR(B4744="Sandwich", B4744="Smoothie"), 4, IF(B4744="Salad", 5,#REF!)))))))</f>
        <v>2</v>
      </c>
      <c r="E4744" s="6">
        <v>8</v>
      </c>
      <c r="F4744" s="1" t="s">
        <v>14</v>
      </c>
      <c r="G4744" s="1" t="s">
        <v>62</v>
      </c>
      <c r="H4744" s="7" t="s">
        <v>219</v>
      </c>
    </row>
    <row r="4745" spans="1:8" ht="12.5" x14ac:dyDescent="0.25">
      <c r="A4745" s="1" t="s">
        <v>7664</v>
      </c>
      <c r="B4745" s="1" t="s">
        <v>13</v>
      </c>
      <c r="C4745" s="1">
        <v>4</v>
      </c>
      <c r="D4745" s="6">
        <v>3</v>
      </c>
      <c r="E4745" s="6">
        <v>12</v>
      </c>
      <c r="F4745" s="1" t="s">
        <v>10</v>
      </c>
      <c r="G4745" s="1" t="s">
        <v>62</v>
      </c>
      <c r="H4745" s="7" t="s">
        <v>219</v>
      </c>
    </row>
    <row r="4746" spans="1:8" ht="12.5" x14ac:dyDescent="0.25">
      <c r="A4746" s="1" t="s">
        <v>4693</v>
      </c>
      <c r="B4746" s="1" t="s">
        <v>49</v>
      </c>
      <c r="C4746" s="1">
        <v>2</v>
      </c>
      <c r="D4746" s="6">
        <v>3</v>
      </c>
      <c r="E4746" s="6">
        <v>6</v>
      </c>
      <c r="F4746" s="1" t="s">
        <v>14</v>
      </c>
      <c r="G4746" s="1" t="s">
        <v>62</v>
      </c>
      <c r="H4746" s="7" t="s">
        <v>219</v>
      </c>
    </row>
    <row r="4747" spans="1:8" ht="12.5" x14ac:dyDescent="0.25">
      <c r="A4747" s="1" t="s">
        <v>3557</v>
      </c>
      <c r="B4747" s="1" t="s">
        <v>28</v>
      </c>
      <c r="C4747" s="1">
        <v>1</v>
      </c>
      <c r="D4747" s="6">
        <v>4</v>
      </c>
      <c r="E4747" s="6">
        <v>4</v>
      </c>
      <c r="F4747" s="1" t="s">
        <v>10</v>
      </c>
      <c r="G4747" s="1" t="s">
        <v>52</v>
      </c>
      <c r="H4747" s="7" t="s">
        <v>684</v>
      </c>
    </row>
    <row r="4748" spans="1:8" ht="12.5" x14ac:dyDescent="0.25">
      <c r="A4748" s="1" t="s">
        <v>7668</v>
      </c>
      <c r="B4748" s="1" t="s">
        <v>28</v>
      </c>
      <c r="C4748" s="1">
        <v>5</v>
      </c>
      <c r="D4748" s="6">
        <v>4</v>
      </c>
      <c r="E4748" s="6">
        <v>20</v>
      </c>
      <c r="F4748" s="1" t="s">
        <v>26</v>
      </c>
      <c r="G4748" s="1" t="s">
        <v>62</v>
      </c>
      <c r="H4748" s="7" t="s">
        <v>684</v>
      </c>
    </row>
    <row r="4749" spans="1:8" ht="12.5" x14ac:dyDescent="0.25">
      <c r="A4749" s="1" t="s">
        <v>2030</v>
      </c>
      <c r="B4749" s="1" t="s">
        <v>22</v>
      </c>
      <c r="C4749" s="1">
        <v>1</v>
      </c>
      <c r="D4749" s="6">
        <v>5</v>
      </c>
      <c r="E4749" s="6">
        <v>5</v>
      </c>
      <c r="F4749" s="1" t="s">
        <v>52</v>
      </c>
      <c r="G4749" s="1" t="s">
        <v>52</v>
      </c>
      <c r="H4749" s="7" t="s">
        <v>684</v>
      </c>
    </row>
    <row r="4750" spans="1:8" ht="12.5" x14ac:dyDescent="0.25">
      <c r="A4750" s="1" t="s">
        <v>7671</v>
      </c>
      <c r="B4750" s="1" t="s">
        <v>18</v>
      </c>
      <c r="C4750" s="1">
        <v>2</v>
      </c>
      <c r="D4750" s="6">
        <v>1</v>
      </c>
      <c r="E4750" s="6">
        <v>2</v>
      </c>
      <c r="F4750" s="1" t="s">
        <v>14</v>
      </c>
      <c r="G4750" s="1" t="s">
        <v>11</v>
      </c>
      <c r="H4750" s="7" t="s">
        <v>684</v>
      </c>
    </row>
    <row r="4751" spans="1:8" ht="12.5" x14ac:dyDescent="0.25">
      <c r="A4751" s="1" t="s">
        <v>7673</v>
      </c>
      <c r="B4751" s="1" t="s">
        <v>32</v>
      </c>
      <c r="C4751" s="1">
        <v>5</v>
      </c>
      <c r="D4751" s="6">
        <v>4</v>
      </c>
      <c r="E4751" s="6">
        <v>20</v>
      </c>
      <c r="F4751" s="1" t="s">
        <v>14</v>
      </c>
      <c r="G4751" s="1" t="s">
        <v>62</v>
      </c>
      <c r="H4751" s="7" t="s">
        <v>684</v>
      </c>
    </row>
    <row r="4752" spans="1:8" ht="12.5" x14ac:dyDescent="0.25">
      <c r="A4752" s="1" t="s">
        <v>4199</v>
      </c>
      <c r="B4752" s="1" t="s">
        <v>28</v>
      </c>
      <c r="C4752" s="1">
        <v>2</v>
      </c>
      <c r="D4752" s="6">
        <v>4</v>
      </c>
      <c r="E4752" s="6">
        <v>8</v>
      </c>
      <c r="F4752" s="1" t="s">
        <v>52</v>
      </c>
      <c r="G4752" s="1" t="s">
        <v>62</v>
      </c>
      <c r="H4752" s="7" t="s">
        <v>684</v>
      </c>
    </row>
    <row r="4753" spans="1:8" ht="12.5" x14ac:dyDescent="0.25">
      <c r="A4753" s="1" t="s">
        <v>5013</v>
      </c>
      <c r="B4753" s="1" t="str">
        <f>IF(OR(ISBLANK('Raw Data'!B2936), 'Raw Data'!B2936="UNKNOWN", 'Raw Data'!B2936="ERROR"), IF('Raw Data'!D2936=1, "Cookie", IF('Raw Data'!D2936=1.5, "Tea", IF('Raw Data'!D2936=2, "Coffee", IF('Raw Data'!D2936=3, "Cake", IF('Raw Data'!D2936=4, "Sandwich", IF('Raw Data'!D2936=5, "Salad", 'Raw Data'!B2936)))))), 'Raw Data'!B2936)</f>
        <v>Cake</v>
      </c>
      <c r="C4753" s="1">
        <v>4</v>
      </c>
      <c r="D4753" s="6">
        <v>3</v>
      </c>
      <c r="E4753" s="6">
        <v>12</v>
      </c>
      <c r="F4753" s="1" t="s">
        <v>14</v>
      </c>
      <c r="G4753" s="1" t="s">
        <v>52</v>
      </c>
      <c r="H4753" s="7" t="s">
        <v>684</v>
      </c>
    </row>
    <row r="4754" spans="1:8" ht="12.5" x14ac:dyDescent="0.25">
      <c r="A4754" s="1" t="s">
        <v>7661</v>
      </c>
      <c r="B4754" s="1" t="s">
        <v>22</v>
      </c>
      <c r="C4754" s="1">
        <v>4</v>
      </c>
      <c r="D4754" s="6">
        <v>5</v>
      </c>
      <c r="E4754" s="6">
        <v>20</v>
      </c>
      <c r="F4754" s="1" t="s">
        <v>52</v>
      </c>
      <c r="G4754" s="1" t="s">
        <v>62</v>
      </c>
      <c r="H4754" s="7" t="s">
        <v>684</v>
      </c>
    </row>
    <row r="4755" spans="1:8" ht="12.5" x14ac:dyDescent="0.25">
      <c r="A4755" s="1" t="s">
        <v>7675</v>
      </c>
      <c r="B4755" s="1" t="s">
        <v>9</v>
      </c>
      <c r="C4755" s="1">
        <v>3</v>
      </c>
      <c r="D4755" s="6">
        <v>2</v>
      </c>
      <c r="E4755" s="6">
        <v>6</v>
      </c>
      <c r="F4755" s="1" t="s">
        <v>14</v>
      </c>
      <c r="G4755" s="1" t="s">
        <v>11</v>
      </c>
      <c r="H4755" s="7" t="s">
        <v>684</v>
      </c>
    </row>
    <row r="4756" spans="1:8" ht="12.5" x14ac:dyDescent="0.25">
      <c r="A4756" s="1" t="s">
        <v>7676</v>
      </c>
      <c r="B4756" s="1" t="s">
        <v>13</v>
      </c>
      <c r="C4756" s="1">
        <v>5</v>
      </c>
      <c r="D4756" s="6">
        <v>3</v>
      </c>
      <c r="E4756" s="6">
        <v>15</v>
      </c>
      <c r="F4756" s="1" t="s">
        <v>14</v>
      </c>
      <c r="G4756" s="1" t="s">
        <v>52</v>
      </c>
      <c r="H4756" s="7" t="s">
        <v>684</v>
      </c>
    </row>
    <row r="4757" spans="1:8" ht="12.5" x14ac:dyDescent="0.25">
      <c r="A4757" s="1" t="s">
        <v>3293</v>
      </c>
      <c r="B4757" s="1" t="s">
        <v>13</v>
      </c>
      <c r="C4757" s="1">
        <v>3</v>
      </c>
      <c r="D4757" s="6">
        <v>3</v>
      </c>
      <c r="E4757" s="6">
        <v>9</v>
      </c>
      <c r="F4757" s="1" t="s">
        <v>52</v>
      </c>
      <c r="G4757" s="1" t="s">
        <v>52</v>
      </c>
      <c r="H4757" s="7" t="s">
        <v>684</v>
      </c>
    </row>
    <row r="4758" spans="1:8" ht="12.5" x14ac:dyDescent="0.25">
      <c r="A4758" s="1" t="s">
        <v>1702</v>
      </c>
      <c r="B4758" s="1" t="s">
        <v>49</v>
      </c>
      <c r="C4758" s="1">
        <v>1</v>
      </c>
      <c r="D4758" s="6">
        <v>3</v>
      </c>
      <c r="E4758" s="6">
        <v>3</v>
      </c>
      <c r="F4758" s="1" t="s">
        <v>52</v>
      </c>
      <c r="G4758" s="1" t="s">
        <v>11</v>
      </c>
      <c r="H4758" s="7" t="s">
        <v>684</v>
      </c>
    </row>
    <row r="4759" spans="1:8" ht="12.5" x14ac:dyDescent="0.25">
      <c r="A4759" s="1" t="s">
        <v>6571</v>
      </c>
      <c r="B4759" s="1" t="s">
        <v>22</v>
      </c>
      <c r="C4759" s="1">
        <v>5</v>
      </c>
      <c r="D4759" s="6">
        <v>5</v>
      </c>
      <c r="E4759" s="6">
        <v>25</v>
      </c>
      <c r="F4759" s="1" t="s">
        <v>52</v>
      </c>
      <c r="G4759" s="1" t="s">
        <v>52</v>
      </c>
      <c r="H4759" s="7" t="s">
        <v>684</v>
      </c>
    </row>
    <row r="4760" spans="1:8" ht="12.5" x14ac:dyDescent="0.25">
      <c r="A4760" s="1" t="s">
        <v>7681</v>
      </c>
      <c r="B4760" s="1" t="s">
        <v>9</v>
      </c>
      <c r="C4760" s="1">
        <v>2</v>
      </c>
      <c r="D4760" s="6">
        <v>2</v>
      </c>
      <c r="E4760" s="6">
        <v>4</v>
      </c>
      <c r="F4760" s="1" t="s">
        <v>52</v>
      </c>
      <c r="G4760" s="1" t="s">
        <v>62</v>
      </c>
      <c r="H4760" s="7" t="s">
        <v>684</v>
      </c>
    </row>
    <row r="4761" spans="1:8" ht="12.5" x14ac:dyDescent="0.25">
      <c r="A4761" s="1" t="s">
        <v>7683</v>
      </c>
      <c r="B4761" s="1" t="s">
        <v>13</v>
      </c>
      <c r="C4761" s="1">
        <v>1</v>
      </c>
      <c r="D4761" s="6">
        <v>3</v>
      </c>
      <c r="E4761" s="6">
        <v>3</v>
      </c>
      <c r="F4761" s="1" t="s">
        <v>52</v>
      </c>
      <c r="G4761" s="1" t="s">
        <v>52</v>
      </c>
      <c r="H4761" s="7" t="s">
        <v>684</v>
      </c>
    </row>
    <row r="4762" spans="1:8" ht="12.5" x14ac:dyDescent="0.25">
      <c r="A4762" s="1" t="s">
        <v>5442</v>
      </c>
      <c r="B4762" s="1" t="s">
        <v>32</v>
      </c>
      <c r="C4762" s="1">
        <v>3</v>
      </c>
      <c r="D4762" s="6">
        <v>4</v>
      </c>
      <c r="E4762" s="6">
        <v>12</v>
      </c>
      <c r="F4762" s="1" t="s">
        <v>52</v>
      </c>
      <c r="G4762" s="1" t="s">
        <v>52</v>
      </c>
      <c r="H4762" s="7" t="s">
        <v>684</v>
      </c>
    </row>
    <row r="4763" spans="1:8" ht="12.5" x14ac:dyDescent="0.25">
      <c r="A4763" s="1" t="s">
        <v>1300</v>
      </c>
      <c r="B4763" s="1" t="s">
        <v>32</v>
      </c>
      <c r="C4763" s="1">
        <f>IF(ISNUMBER('Raw Data'!C5637), 'Raw Data'!C5637, 3)</f>
        <v>3</v>
      </c>
      <c r="D4763" s="6">
        <v>4</v>
      </c>
      <c r="E4763" s="6">
        <v>12</v>
      </c>
      <c r="F4763" s="1" t="s">
        <v>14</v>
      </c>
      <c r="G4763" s="1" t="s">
        <v>52</v>
      </c>
      <c r="H4763" s="7" t="s">
        <v>684</v>
      </c>
    </row>
    <row r="4764" spans="1:8" ht="12.5" x14ac:dyDescent="0.25">
      <c r="A4764" s="1" t="s">
        <v>7686</v>
      </c>
      <c r="B4764" s="1" t="s">
        <v>49</v>
      </c>
      <c r="C4764" s="1">
        <v>1</v>
      </c>
      <c r="D4764" s="6">
        <v>3</v>
      </c>
      <c r="E4764" s="6">
        <v>3</v>
      </c>
      <c r="F4764" s="1" t="s">
        <v>52</v>
      </c>
      <c r="G4764" s="1" t="s">
        <v>52</v>
      </c>
      <c r="H4764" s="7" t="s">
        <v>684</v>
      </c>
    </row>
    <row r="4765" spans="1:8" ht="12.5" x14ac:dyDescent="0.25">
      <c r="A4765" s="1" t="s">
        <v>4832</v>
      </c>
      <c r="B4765" s="1" t="s">
        <v>13</v>
      </c>
      <c r="C4765" s="1">
        <v>4</v>
      </c>
      <c r="D4765" s="6">
        <v>3</v>
      </c>
      <c r="E4765" s="6">
        <v>12</v>
      </c>
      <c r="F4765" s="1" t="s">
        <v>26</v>
      </c>
      <c r="G4765" s="1" t="s">
        <v>62</v>
      </c>
      <c r="H4765" s="7" t="s">
        <v>684</v>
      </c>
    </row>
    <row r="4766" spans="1:8" ht="12.5" x14ac:dyDescent="0.25">
      <c r="A4766" s="1" t="s">
        <v>7520</v>
      </c>
      <c r="B4766" s="1" t="s">
        <v>49</v>
      </c>
      <c r="C4766" s="1">
        <f>IF(ISNUMBER('Raw Data'!C7134), 'Raw Data'!C7134, 3)</f>
        <v>3</v>
      </c>
      <c r="D4766" s="6">
        <v>3</v>
      </c>
      <c r="E4766" s="6">
        <v>9</v>
      </c>
      <c r="F4766" s="1" t="s">
        <v>52</v>
      </c>
      <c r="G4766" s="1" t="s">
        <v>11</v>
      </c>
      <c r="H4766" s="7" t="s">
        <v>684</v>
      </c>
    </row>
    <row r="4767" spans="1:8" ht="12.5" x14ac:dyDescent="0.25">
      <c r="A4767" s="1" t="s">
        <v>2434</v>
      </c>
      <c r="B4767" s="1" t="s">
        <v>32</v>
      </c>
      <c r="C4767" s="1">
        <v>1</v>
      </c>
      <c r="D4767" s="6">
        <v>4</v>
      </c>
      <c r="E4767" s="6">
        <v>4</v>
      </c>
      <c r="F4767" s="1" t="s">
        <v>52</v>
      </c>
      <c r="G4767" s="1" t="s">
        <v>52</v>
      </c>
      <c r="H4767" s="7" t="s">
        <v>684</v>
      </c>
    </row>
    <row r="4768" spans="1:8" ht="12.5" x14ac:dyDescent="0.25">
      <c r="A4768" s="1" t="s">
        <v>7690</v>
      </c>
      <c r="B4768" s="1" t="s">
        <v>32</v>
      </c>
      <c r="C4768" s="1">
        <v>5</v>
      </c>
      <c r="D4768" s="6">
        <v>4</v>
      </c>
      <c r="E4768" s="6">
        <v>20</v>
      </c>
      <c r="F4768" s="1" t="s">
        <v>10</v>
      </c>
      <c r="G4768" s="1" t="s">
        <v>52</v>
      </c>
      <c r="H4768" s="7" t="s">
        <v>684</v>
      </c>
    </row>
    <row r="4769" spans="1:8" ht="12.5" x14ac:dyDescent="0.25">
      <c r="A4769" s="1" t="s">
        <v>4696</v>
      </c>
      <c r="B4769" s="1" t="s">
        <v>32</v>
      </c>
      <c r="C4769" s="1">
        <v>3</v>
      </c>
      <c r="D4769" s="6">
        <v>4</v>
      </c>
      <c r="E4769" s="6">
        <v>12</v>
      </c>
      <c r="F4769" s="1" t="s">
        <v>52</v>
      </c>
      <c r="G4769" s="1" t="s">
        <v>11</v>
      </c>
      <c r="H4769" s="7" t="s">
        <v>684</v>
      </c>
    </row>
    <row r="4770" spans="1:8" ht="12.5" x14ac:dyDescent="0.25">
      <c r="A4770" s="1" t="s">
        <v>5841</v>
      </c>
      <c r="B4770" s="1" t="s">
        <v>87</v>
      </c>
      <c r="C4770" s="1">
        <v>4</v>
      </c>
      <c r="D4770" s="6">
        <v>1.5</v>
      </c>
      <c r="E4770" s="6">
        <v>6</v>
      </c>
      <c r="F4770" s="1" t="s">
        <v>26</v>
      </c>
      <c r="G4770" s="1" t="s">
        <v>52</v>
      </c>
      <c r="H4770" s="7" t="s">
        <v>684</v>
      </c>
    </row>
    <row r="4771" spans="1:8" ht="12.5" x14ac:dyDescent="0.25">
      <c r="A4771" s="1" t="s">
        <v>7694</v>
      </c>
      <c r="B4771" s="1" t="s">
        <v>32</v>
      </c>
      <c r="C4771" s="1">
        <v>3</v>
      </c>
      <c r="D4771" s="6">
        <v>4</v>
      </c>
      <c r="E4771" s="6">
        <v>12</v>
      </c>
      <c r="F4771" s="1" t="s">
        <v>52</v>
      </c>
      <c r="G4771" s="1" t="s">
        <v>11</v>
      </c>
      <c r="H4771" s="7" t="s">
        <v>684</v>
      </c>
    </row>
    <row r="4772" spans="1:8" ht="12.5" x14ac:dyDescent="0.25">
      <c r="A4772" s="1" t="s">
        <v>613</v>
      </c>
      <c r="B4772" s="1" t="s">
        <v>13</v>
      </c>
      <c r="C4772" s="1">
        <v>3</v>
      </c>
      <c r="D4772" s="6">
        <v>3</v>
      </c>
      <c r="E4772" s="6">
        <v>9</v>
      </c>
      <c r="F4772" s="1" t="s">
        <v>10</v>
      </c>
      <c r="G4772" s="1" t="s">
        <v>62</v>
      </c>
      <c r="H4772" s="7" t="s">
        <v>453</v>
      </c>
    </row>
    <row r="4773" spans="1:8" ht="12.5" x14ac:dyDescent="0.25">
      <c r="A4773" s="1" t="s">
        <v>7696</v>
      </c>
      <c r="B4773" s="1" t="s">
        <v>28</v>
      </c>
      <c r="C4773" s="1">
        <v>5</v>
      </c>
      <c r="D4773" s="6">
        <v>4</v>
      </c>
      <c r="E4773" s="6">
        <v>20</v>
      </c>
      <c r="F4773" s="1" t="s">
        <v>10</v>
      </c>
      <c r="G4773" s="1" t="s">
        <v>52</v>
      </c>
      <c r="H4773" s="7" t="s">
        <v>453</v>
      </c>
    </row>
    <row r="4774" spans="1:8" ht="12.5" x14ac:dyDescent="0.25">
      <c r="A4774" s="1" t="s">
        <v>7698</v>
      </c>
      <c r="B4774" s="1" t="s">
        <v>32</v>
      </c>
      <c r="C4774" s="1">
        <v>2</v>
      </c>
      <c r="D4774" s="6">
        <v>4</v>
      </c>
      <c r="E4774" s="6">
        <v>8</v>
      </c>
      <c r="F4774" s="1" t="s">
        <v>52</v>
      </c>
      <c r="G4774" s="1" t="s">
        <v>52</v>
      </c>
      <c r="H4774" s="7" t="s">
        <v>453</v>
      </c>
    </row>
    <row r="4775" spans="1:8" ht="12.5" x14ac:dyDescent="0.25">
      <c r="A4775" s="1" t="s">
        <v>1303</v>
      </c>
      <c r="B4775" s="1" t="s">
        <v>87</v>
      </c>
      <c r="C4775" s="1">
        <v>3</v>
      </c>
      <c r="D4775" s="6">
        <v>1.5</v>
      </c>
      <c r="E4775" s="6">
        <v>4.5</v>
      </c>
      <c r="F4775" s="1" t="s">
        <v>14</v>
      </c>
      <c r="G4775" s="1" t="s">
        <v>11</v>
      </c>
      <c r="H4775" s="7" t="s">
        <v>453</v>
      </c>
    </row>
    <row r="4776" spans="1:8" ht="12.5" x14ac:dyDescent="0.25">
      <c r="A4776" s="1" t="s">
        <v>7701</v>
      </c>
      <c r="B4776" s="1" t="s">
        <v>9</v>
      </c>
      <c r="C4776" s="1">
        <v>1</v>
      </c>
      <c r="D4776" s="6">
        <v>2</v>
      </c>
      <c r="E4776" s="6">
        <v>2</v>
      </c>
      <c r="F4776" s="1" t="s">
        <v>52</v>
      </c>
      <c r="G4776" s="1" t="s">
        <v>11</v>
      </c>
      <c r="H4776" s="7" t="s">
        <v>453</v>
      </c>
    </row>
    <row r="4777" spans="1:8" ht="12.5" x14ac:dyDescent="0.25">
      <c r="A4777" s="1" t="s">
        <v>4096</v>
      </c>
      <c r="B4777" s="1" t="s">
        <v>32</v>
      </c>
      <c r="C4777" s="1">
        <v>5</v>
      </c>
      <c r="D4777" s="6">
        <v>4</v>
      </c>
      <c r="E4777" s="6">
        <v>20</v>
      </c>
      <c r="F4777" s="1" t="s">
        <v>26</v>
      </c>
      <c r="G4777" s="1" t="s">
        <v>11</v>
      </c>
      <c r="H4777" s="7" t="s">
        <v>453</v>
      </c>
    </row>
    <row r="4778" spans="1:8" ht="12.5" x14ac:dyDescent="0.25">
      <c r="A4778" s="1" t="s">
        <v>6774</v>
      </c>
      <c r="B4778" s="1" t="s">
        <v>28</v>
      </c>
      <c r="C4778" s="1">
        <v>4</v>
      </c>
      <c r="D4778" s="6">
        <v>4</v>
      </c>
      <c r="E4778" s="6">
        <v>16</v>
      </c>
      <c r="F4778" s="1" t="s">
        <v>26</v>
      </c>
      <c r="G4778" s="1" t="s">
        <v>62</v>
      </c>
      <c r="H4778" s="7" t="s">
        <v>453</v>
      </c>
    </row>
    <row r="4779" spans="1:8" ht="12.5" x14ac:dyDescent="0.25">
      <c r="A4779" s="1" t="s">
        <v>7703</v>
      </c>
      <c r="B4779" s="1" t="s">
        <v>9</v>
      </c>
      <c r="C4779" s="1">
        <v>5</v>
      </c>
      <c r="D4779" s="6">
        <v>2</v>
      </c>
      <c r="E4779" s="6">
        <v>10</v>
      </c>
      <c r="F4779" s="1" t="s">
        <v>14</v>
      </c>
      <c r="G4779" s="1" t="s">
        <v>52</v>
      </c>
      <c r="H4779" s="7" t="s">
        <v>453</v>
      </c>
    </row>
    <row r="4780" spans="1:8" ht="12.5" x14ac:dyDescent="0.25">
      <c r="A4780" s="1" t="s">
        <v>7705</v>
      </c>
      <c r="B4780" s="1" t="s">
        <v>9</v>
      </c>
      <c r="C4780" s="1">
        <v>1</v>
      </c>
      <c r="D4780" s="6">
        <v>2</v>
      </c>
      <c r="E4780" s="6">
        <v>2</v>
      </c>
      <c r="F4780" s="1" t="s">
        <v>10</v>
      </c>
      <c r="G4780" s="1" t="s">
        <v>52</v>
      </c>
      <c r="H4780" s="7" t="s">
        <v>453</v>
      </c>
    </row>
    <row r="4781" spans="1:8" ht="12.5" x14ac:dyDescent="0.25">
      <c r="A4781" s="1" t="s">
        <v>7707</v>
      </c>
      <c r="B4781" s="1" t="s">
        <v>13</v>
      </c>
      <c r="C4781" s="1">
        <v>5</v>
      </c>
      <c r="D4781" s="6">
        <v>3</v>
      </c>
      <c r="E4781" s="6">
        <v>15</v>
      </c>
      <c r="F4781" s="1" t="s">
        <v>14</v>
      </c>
      <c r="G4781" s="1" t="s">
        <v>52</v>
      </c>
      <c r="H4781" s="7" t="s">
        <v>453</v>
      </c>
    </row>
    <row r="4782" spans="1:8" ht="12.5" x14ac:dyDescent="0.25">
      <c r="A4782" s="1" t="s">
        <v>6270</v>
      </c>
      <c r="B4782" s="1" t="str">
        <f>IF(OR(ISBLANK('Raw Data'!B4281), 'Raw Data'!B4281="UNKNOWN", 'Raw Data'!B4281="ERROR"), IF('Raw Data'!D4281=1, "Cookie", IF('Raw Data'!D4281=1.5, "Tea", IF('Raw Data'!D4281=2, "Coffee", IF('Raw Data'!D4281=3, "Cake", IF('Raw Data'!D4281=4, "Sandwich", IF('Raw Data'!D4281=5, "Salad", 'Raw Data'!B4281)))))), 'Raw Data'!B4281)</f>
        <v>Sandwich</v>
      </c>
      <c r="C4782" s="1">
        <v>5</v>
      </c>
      <c r="D4782" s="6">
        <v>4</v>
      </c>
      <c r="E4782" s="6">
        <v>20</v>
      </c>
      <c r="F4782" s="1" t="s">
        <v>52</v>
      </c>
      <c r="G4782" s="1" t="s">
        <v>11</v>
      </c>
      <c r="H4782" s="7" t="s">
        <v>453</v>
      </c>
    </row>
    <row r="4783" spans="1:8" ht="12.5" x14ac:dyDescent="0.25">
      <c r="A4783" s="1" t="s">
        <v>1739</v>
      </c>
      <c r="B4783" s="1" t="s">
        <v>22</v>
      </c>
      <c r="C4783" s="1">
        <v>2</v>
      </c>
      <c r="D4783" s="6">
        <v>5</v>
      </c>
      <c r="E4783" s="6">
        <v>10</v>
      </c>
      <c r="F4783" s="1" t="s">
        <v>10</v>
      </c>
      <c r="G4783" s="1" t="s">
        <v>52</v>
      </c>
      <c r="H4783" s="7" t="s">
        <v>453</v>
      </c>
    </row>
    <row r="4784" spans="1:8" ht="12.5" x14ac:dyDescent="0.25">
      <c r="A4784" s="1" t="s">
        <v>7082</v>
      </c>
      <c r="B4784" s="1" t="s">
        <v>87</v>
      </c>
      <c r="C4784" s="1">
        <v>1</v>
      </c>
      <c r="D4784" s="6">
        <f>IF(ISNUMBER('Raw Data'!D5217), 'Raw Data'!D5217, IF(B4784="Cookie", 1, IF(B4784="Tea", 1.5, IF(B4784="Coffee", 2, IF(OR(B4784="Cake", B4784="Juice"), 3, IF(OR(B4784="Sandwich", B4784="Smoothie"), 4, IF(B4784="Salad", 5,#REF!)))))))</f>
        <v>1.5</v>
      </c>
      <c r="E4784" s="6">
        <v>1.5</v>
      </c>
      <c r="F4784" s="1" t="s">
        <v>52</v>
      </c>
      <c r="G4784" s="1" t="s">
        <v>62</v>
      </c>
      <c r="H4784" s="7" t="s">
        <v>453</v>
      </c>
    </row>
    <row r="4785" spans="1:8" ht="12.5" x14ac:dyDescent="0.25">
      <c r="A4785" s="1" t="s">
        <v>3799</v>
      </c>
      <c r="B4785" s="1" t="s">
        <v>9</v>
      </c>
      <c r="C4785" s="1">
        <v>2</v>
      </c>
      <c r="D4785" s="6">
        <v>2</v>
      </c>
      <c r="E4785" s="6">
        <v>4</v>
      </c>
      <c r="F4785" s="1" t="s">
        <v>26</v>
      </c>
      <c r="G4785" s="1" t="s">
        <v>11</v>
      </c>
      <c r="H4785" s="7" t="s">
        <v>453</v>
      </c>
    </row>
    <row r="4786" spans="1:8" ht="12.5" x14ac:dyDescent="0.25">
      <c r="A4786" s="1" t="s">
        <v>7711</v>
      </c>
      <c r="B4786" s="1" t="s">
        <v>9</v>
      </c>
      <c r="C4786" s="1">
        <v>3</v>
      </c>
      <c r="D4786" s="6">
        <v>2</v>
      </c>
      <c r="E4786" s="6">
        <v>6</v>
      </c>
      <c r="F4786" s="1" t="s">
        <v>52</v>
      </c>
      <c r="G4786" s="1" t="s">
        <v>52</v>
      </c>
      <c r="H4786" s="7" t="s">
        <v>453</v>
      </c>
    </row>
    <row r="4787" spans="1:8" ht="12.5" x14ac:dyDescent="0.25">
      <c r="A4787" s="1" t="s">
        <v>7712</v>
      </c>
      <c r="B4787" s="1" t="s">
        <v>22</v>
      </c>
      <c r="C4787" s="1">
        <v>2</v>
      </c>
      <c r="D4787" s="6">
        <v>5</v>
      </c>
      <c r="E4787" s="6">
        <v>10</v>
      </c>
      <c r="F4787" s="1" t="s">
        <v>14</v>
      </c>
      <c r="G4787" s="1" t="s">
        <v>52</v>
      </c>
      <c r="H4787" s="7" t="s">
        <v>453</v>
      </c>
    </row>
    <row r="4788" spans="1:8" ht="12.5" x14ac:dyDescent="0.25">
      <c r="A4788" s="1" t="s">
        <v>7714</v>
      </c>
      <c r="B4788" s="1" t="s">
        <v>13</v>
      </c>
      <c r="C4788" s="1">
        <v>1</v>
      </c>
      <c r="D4788" s="6">
        <v>3</v>
      </c>
      <c r="E4788" s="6">
        <v>3</v>
      </c>
      <c r="F4788" s="1" t="s">
        <v>10</v>
      </c>
      <c r="G4788" s="1" t="s">
        <v>52</v>
      </c>
      <c r="H4788" s="7" t="s">
        <v>453</v>
      </c>
    </row>
    <row r="4789" spans="1:8" ht="12.5" x14ac:dyDescent="0.25">
      <c r="A4789" s="1" t="s">
        <v>7260</v>
      </c>
      <c r="B4789" s="1" t="s">
        <v>49</v>
      </c>
      <c r="C4789" s="1">
        <v>5</v>
      </c>
      <c r="D4789" s="6">
        <f>IF(ISNUMBER('Raw Data'!D7469), 'Raw Data'!D7469, IF(B4789="Cookie", 1, IF(B4789="Tea", 1.5, IF(B4789="Coffee", 2, IF(OR(B4789="Cake", B4789="Juice"), 3, IF(OR(B4789="Sandwich", B4789="Smoothie"), 4, IF(B4789="Salad", 5,#REF!)))))))</f>
        <v>3</v>
      </c>
      <c r="E4789" s="6">
        <v>15</v>
      </c>
      <c r="F4789" s="1" t="s">
        <v>26</v>
      </c>
      <c r="G4789" s="1" t="s">
        <v>52</v>
      </c>
      <c r="H4789" s="7" t="s">
        <v>453</v>
      </c>
    </row>
    <row r="4790" spans="1:8" ht="12.5" x14ac:dyDescent="0.25">
      <c r="A4790" s="1" t="s">
        <v>5617</v>
      </c>
      <c r="B4790" s="1" t="s">
        <v>13</v>
      </c>
      <c r="C4790" s="1">
        <v>5</v>
      </c>
      <c r="D4790" s="6">
        <v>3</v>
      </c>
      <c r="E4790" s="6">
        <v>15</v>
      </c>
      <c r="F4790" s="1" t="s">
        <v>52</v>
      </c>
      <c r="G4790" s="1" t="s">
        <v>62</v>
      </c>
      <c r="H4790" s="7" t="s">
        <v>453</v>
      </c>
    </row>
    <row r="4791" spans="1:8" ht="12.5" x14ac:dyDescent="0.25">
      <c r="A4791" s="1" t="s">
        <v>7718</v>
      </c>
      <c r="B4791" s="1" t="s">
        <v>13</v>
      </c>
      <c r="C4791" s="1">
        <v>1</v>
      </c>
      <c r="D4791" s="6">
        <v>3</v>
      </c>
      <c r="E4791" s="6">
        <v>3</v>
      </c>
      <c r="F4791" s="1" t="s">
        <v>26</v>
      </c>
      <c r="G4791" s="1" t="s">
        <v>11</v>
      </c>
      <c r="H4791" s="7" t="s">
        <v>453</v>
      </c>
    </row>
    <row r="4792" spans="1:8" ht="12.5" x14ac:dyDescent="0.25">
      <c r="A4792" s="1" t="s">
        <v>7719</v>
      </c>
      <c r="B4792" s="1" t="s">
        <v>32</v>
      </c>
      <c r="C4792" s="1">
        <v>2</v>
      </c>
      <c r="D4792" s="6">
        <v>4</v>
      </c>
      <c r="E4792" s="6">
        <v>8</v>
      </c>
      <c r="F4792" s="1" t="s">
        <v>14</v>
      </c>
      <c r="G4792" s="1" t="s">
        <v>52</v>
      </c>
      <c r="H4792" s="7" t="s">
        <v>453</v>
      </c>
    </row>
    <row r="4793" spans="1:8" ht="12.5" x14ac:dyDescent="0.25">
      <c r="A4793" s="1" t="s">
        <v>4813</v>
      </c>
      <c r="B4793" s="1" t="str">
        <f>IF(OR(ISBLANK('Raw Data'!B8636), 'Raw Data'!B8636="UNKNOWN", 'Raw Data'!B8636="ERROR"), IF('Raw Data'!D8636=1, "Cookie", IF('Raw Data'!D8636=1.5, "Tea", IF('Raw Data'!D8636=2, "Coffee", IF('Raw Data'!D8636=3, "Cake", IF('Raw Data'!D8636=4, "Sandwich", IF('Raw Data'!D8636=5, "Salad", 'Raw Data'!B8636)))))), 'Raw Data'!B8636)</f>
        <v>Salad</v>
      </c>
      <c r="C4793" s="1">
        <v>2</v>
      </c>
      <c r="D4793" s="6">
        <v>5</v>
      </c>
      <c r="E4793" s="6">
        <v>10</v>
      </c>
      <c r="F4793" s="1" t="s">
        <v>26</v>
      </c>
      <c r="G4793" s="1" t="s">
        <v>62</v>
      </c>
      <c r="H4793" s="7" t="s">
        <v>453</v>
      </c>
    </row>
    <row r="4794" spans="1:8" ht="12.5" x14ac:dyDescent="0.25">
      <c r="A4794" s="1" t="s">
        <v>5330</v>
      </c>
      <c r="B4794" s="1" t="s">
        <v>87</v>
      </c>
      <c r="C4794" s="1">
        <v>3</v>
      </c>
      <c r="D4794" s="6">
        <v>1.5</v>
      </c>
      <c r="E4794" s="6">
        <v>4.5</v>
      </c>
      <c r="F4794" s="1" t="s">
        <v>14</v>
      </c>
      <c r="G4794" s="1" t="s">
        <v>11</v>
      </c>
      <c r="H4794" s="7" t="s">
        <v>453</v>
      </c>
    </row>
    <row r="4795" spans="1:8" ht="12.5" x14ac:dyDescent="0.25">
      <c r="A4795" s="1" t="s">
        <v>7541</v>
      </c>
      <c r="B4795" s="1" t="s">
        <v>28</v>
      </c>
      <c r="C4795" s="1">
        <v>2</v>
      </c>
      <c r="D4795" s="6">
        <v>4</v>
      </c>
      <c r="E4795" s="6">
        <v>8</v>
      </c>
      <c r="F4795" s="1" t="s">
        <v>10</v>
      </c>
      <c r="G4795" s="1" t="s">
        <v>52</v>
      </c>
      <c r="H4795" s="7" t="s">
        <v>453</v>
      </c>
    </row>
    <row r="4796" spans="1:8" ht="12.5" x14ac:dyDescent="0.25">
      <c r="A4796" s="1" t="s">
        <v>5906</v>
      </c>
      <c r="B4796" s="1" t="s">
        <v>22</v>
      </c>
      <c r="C4796" s="1">
        <v>1</v>
      </c>
      <c r="D4796" s="6">
        <v>5</v>
      </c>
      <c r="E4796" s="6">
        <v>5</v>
      </c>
      <c r="F4796" s="1" t="s">
        <v>14</v>
      </c>
      <c r="G4796" s="1" t="s">
        <v>52</v>
      </c>
      <c r="H4796" s="7" t="s">
        <v>555</v>
      </c>
    </row>
    <row r="4797" spans="1:8" ht="12.5" x14ac:dyDescent="0.25">
      <c r="A4797" s="1" t="s">
        <v>5104</v>
      </c>
      <c r="B4797" s="1" t="str">
        <f>IF(OR(ISBLANK('Raw Data'!B761), 'Raw Data'!B761="UNKNOWN", 'Raw Data'!B761="ERROR"), IF('Raw Data'!D761=1, "Cookie", IF('Raw Data'!D761=1.5, "Tea", IF('Raw Data'!D761=2, "Coffee", IF('Raw Data'!D761=3, "Cake", IF('Raw Data'!D761=4, "Sandwich", IF('Raw Data'!D761=5, "Salad", 'Raw Data'!B761)))))), 'Raw Data'!B761)</f>
        <v>Cake</v>
      </c>
      <c r="C4797" s="1">
        <v>4</v>
      </c>
      <c r="D4797" s="6">
        <v>3</v>
      </c>
      <c r="E4797" s="6">
        <v>12</v>
      </c>
      <c r="F4797" s="1" t="s">
        <v>52</v>
      </c>
      <c r="G4797" s="1" t="s">
        <v>11</v>
      </c>
      <c r="H4797" s="7" t="s">
        <v>555</v>
      </c>
    </row>
    <row r="4798" spans="1:8" ht="12.5" x14ac:dyDescent="0.25">
      <c r="A4798" s="1" t="s">
        <v>7721</v>
      </c>
      <c r="B4798" s="1" t="s">
        <v>22</v>
      </c>
      <c r="C4798" s="1">
        <v>5</v>
      </c>
      <c r="D4798" s="6">
        <v>5</v>
      </c>
      <c r="E4798" s="6">
        <v>25</v>
      </c>
      <c r="F4798" s="1" t="s">
        <v>14</v>
      </c>
      <c r="G4798" s="1" t="s">
        <v>52</v>
      </c>
      <c r="H4798" s="7" t="s">
        <v>555</v>
      </c>
    </row>
    <row r="4799" spans="1:8" ht="12.5" x14ac:dyDescent="0.25">
      <c r="A4799" s="1" t="s">
        <v>7722</v>
      </c>
      <c r="B4799" s="1" t="s">
        <v>28</v>
      </c>
      <c r="C4799" s="1">
        <v>4</v>
      </c>
      <c r="D4799" s="6">
        <v>4</v>
      </c>
      <c r="E4799" s="6">
        <v>16</v>
      </c>
      <c r="F4799" s="1" t="s">
        <v>52</v>
      </c>
      <c r="G4799" s="1" t="s">
        <v>62</v>
      </c>
      <c r="H4799" s="7" t="s">
        <v>555</v>
      </c>
    </row>
    <row r="4800" spans="1:8" ht="12.5" x14ac:dyDescent="0.25">
      <c r="A4800" s="1" t="s">
        <v>5203</v>
      </c>
      <c r="B4800" s="1" t="s">
        <v>28</v>
      </c>
      <c r="C4800" s="1">
        <v>2</v>
      </c>
      <c r="D4800" s="6">
        <v>4</v>
      </c>
      <c r="E4800" s="6">
        <v>8</v>
      </c>
      <c r="F4800" s="1" t="s">
        <v>26</v>
      </c>
      <c r="G4800" s="1" t="s">
        <v>52</v>
      </c>
      <c r="H4800" s="7" t="s">
        <v>555</v>
      </c>
    </row>
    <row r="4801" spans="1:8" ht="12.5" x14ac:dyDescent="0.25">
      <c r="A4801" s="1" t="s">
        <v>7724</v>
      </c>
      <c r="B4801" s="1" t="s">
        <v>18</v>
      </c>
      <c r="C4801" s="1">
        <v>1</v>
      </c>
      <c r="D4801" s="6">
        <v>1</v>
      </c>
      <c r="E4801" s="6">
        <v>1</v>
      </c>
      <c r="F4801" s="1" t="s">
        <v>52</v>
      </c>
      <c r="G4801" s="1" t="s">
        <v>52</v>
      </c>
      <c r="H4801" s="7" t="s">
        <v>555</v>
      </c>
    </row>
    <row r="4802" spans="1:8" ht="12.5" x14ac:dyDescent="0.25">
      <c r="A4802" s="1" t="s">
        <v>5931</v>
      </c>
      <c r="B4802" s="1" t="s">
        <v>9</v>
      </c>
      <c r="C4802" s="1">
        <v>5</v>
      </c>
      <c r="D4802" s="6">
        <v>2</v>
      </c>
      <c r="E4802" s="6">
        <v>10</v>
      </c>
      <c r="F4802" s="1" t="s">
        <v>26</v>
      </c>
      <c r="G4802" s="1" t="s">
        <v>52</v>
      </c>
      <c r="H4802" s="7" t="s">
        <v>555</v>
      </c>
    </row>
    <row r="4803" spans="1:8" ht="12.5" x14ac:dyDescent="0.25">
      <c r="A4803" s="1" t="s">
        <v>7263</v>
      </c>
      <c r="B4803" s="1" t="s">
        <v>13</v>
      </c>
      <c r="C4803" s="1">
        <v>4</v>
      </c>
      <c r="D4803" s="6">
        <v>3</v>
      </c>
      <c r="E4803" s="6">
        <v>12</v>
      </c>
      <c r="F4803" s="1" t="s">
        <v>26</v>
      </c>
      <c r="G4803" s="1" t="s">
        <v>62</v>
      </c>
      <c r="H4803" s="7" t="s">
        <v>555</v>
      </c>
    </row>
    <row r="4804" spans="1:8" ht="12.5" x14ac:dyDescent="0.25">
      <c r="A4804" s="1" t="s">
        <v>7729</v>
      </c>
      <c r="B4804" s="1" t="str">
        <f>IF(OR(ISBLANK('Raw Data'!B3713), 'Raw Data'!B3713="UNKNOWN", 'Raw Data'!B3713="ERROR"), IF('Raw Data'!D3713=1, "Cookie", IF('Raw Data'!D3713=1.5, "Tea", IF('Raw Data'!D3713=2, "Coffee", IF('Raw Data'!D3713=3, "Cake", IF('Raw Data'!D3713=4, "Sandwich", IF('Raw Data'!D3713=5, "Salad", 'Raw Data'!B3713)))))), 'Raw Data'!B3713)</f>
        <v>Coffee</v>
      </c>
      <c r="C4804" s="1">
        <v>5</v>
      </c>
      <c r="D4804" s="6">
        <v>2</v>
      </c>
      <c r="E4804" s="6">
        <v>10</v>
      </c>
      <c r="F4804" s="1" t="s">
        <v>52</v>
      </c>
      <c r="G4804" s="1" t="s">
        <v>62</v>
      </c>
      <c r="H4804" s="7" t="s">
        <v>555</v>
      </c>
    </row>
    <row r="4805" spans="1:8" ht="12.5" x14ac:dyDescent="0.25">
      <c r="A4805" s="1" t="s">
        <v>7730</v>
      </c>
      <c r="B4805" s="1" t="s">
        <v>87</v>
      </c>
      <c r="C4805" s="1">
        <v>2</v>
      </c>
      <c r="D4805" s="6">
        <v>1.5</v>
      </c>
      <c r="E4805" s="6">
        <v>3</v>
      </c>
      <c r="F4805" s="1" t="s">
        <v>26</v>
      </c>
      <c r="G4805" s="1" t="s">
        <v>11</v>
      </c>
      <c r="H4805" s="7" t="s">
        <v>555</v>
      </c>
    </row>
    <row r="4806" spans="1:8" ht="12.5" x14ac:dyDescent="0.25">
      <c r="A4806" s="1" t="s">
        <v>7732</v>
      </c>
      <c r="B4806" s="1" t="s">
        <v>32</v>
      </c>
      <c r="C4806" s="1">
        <v>4</v>
      </c>
      <c r="D4806" s="6">
        <v>4</v>
      </c>
      <c r="E4806" s="6">
        <v>16</v>
      </c>
      <c r="F4806" s="1" t="s">
        <v>26</v>
      </c>
      <c r="G4806" s="1" t="s">
        <v>52</v>
      </c>
      <c r="H4806" s="7" t="s">
        <v>555</v>
      </c>
    </row>
    <row r="4807" spans="1:8" ht="12.5" x14ac:dyDescent="0.25">
      <c r="A4807" s="1" t="s">
        <v>3140</v>
      </c>
      <c r="B4807" s="1" t="s">
        <v>18</v>
      </c>
      <c r="C4807" s="1">
        <v>4</v>
      </c>
      <c r="D4807" s="6">
        <v>1</v>
      </c>
      <c r="E4807" s="6">
        <v>4</v>
      </c>
      <c r="F4807" s="1" t="s">
        <v>26</v>
      </c>
      <c r="G4807" s="1" t="s">
        <v>62</v>
      </c>
      <c r="H4807" s="7" t="s">
        <v>555</v>
      </c>
    </row>
    <row r="4808" spans="1:8" ht="12.5" x14ac:dyDescent="0.25">
      <c r="A4808" s="1" t="s">
        <v>7734</v>
      </c>
      <c r="B4808" s="1" t="s">
        <v>13</v>
      </c>
      <c r="C4808" s="1">
        <v>4</v>
      </c>
      <c r="D4808" s="6">
        <v>3</v>
      </c>
      <c r="E4808" s="6">
        <v>12</v>
      </c>
      <c r="F4808" s="1" t="s">
        <v>10</v>
      </c>
      <c r="G4808" s="1" t="s">
        <v>52</v>
      </c>
      <c r="H4808" s="7" t="s">
        <v>555</v>
      </c>
    </row>
    <row r="4809" spans="1:8" ht="12.5" x14ac:dyDescent="0.25">
      <c r="A4809" s="1" t="s">
        <v>7736</v>
      </c>
      <c r="B4809" s="1" t="s">
        <v>9</v>
      </c>
      <c r="C4809" s="1">
        <v>1</v>
      </c>
      <c r="D4809" s="6">
        <v>2</v>
      </c>
      <c r="E4809" s="6">
        <v>2</v>
      </c>
      <c r="F4809" s="1" t="s">
        <v>14</v>
      </c>
      <c r="G4809" s="1" t="s">
        <v>11</v>
      </c>
      <c r="H4809" s="7" t="s">
        <v>555</v>
      </c>
    </row>
    <row r="4810" spans="1:8" ht="12.5" x14ac:dyDescent="0.25">
      <c r="A4810" s="1" t="s">
        <v>7430</v>
      </c>
      <c r="B4810" s="1" t="s">
        <v>13</v>
      </c>
      <c r="C4810" s="1">
        <v>5</v>
      </c>
      <c r="D4810" s="6">
        <v>3</v>
      </c>
      <c r="E4810" s="6">
        <v>15</v>
      </c>
      <c r="F4810" s="1" t="s">
        <v>52</v>
      </c>
      <c r="G4810" s="1" t="s">
        <v>52</v>
      </c>
      <c r="H4810" s="7" t="s">
        <v>555</v>
      </c>
    </row>
    <row r="4811" spans="1:8" ht="12.5" x14ac:dyDescent="0.25">
      <c r="A4811" s="1" t="s">
        <v>7737</v>
      </c>
      <c r="B4811" s="1" t="s">
        <v>9</v>
      </c>
      <c r="C4811" s="1">
        <v>3</v>
      </c>
      <c r="D4811" s="6">
        <v>2</v>
      </c>
      <c r="E4811" s="6">
        <v>6</v>
      </c>
      <c r="F4811" s="1" t="s">
        <v>14</v>
      </c>
      <c r="G4811" s="1" t="s">
        <v>52</v>
      </c>
      <c r="H4811" s="7" t="s">
        <v>555</v>
      </c>
    </row>
    <row r="4812" spans="1:8" ht="12.5" x14ac:dyDescent="0.25">
      <c r="A4812" s="1" t="s">
        <v>5368</v>
      </c>
      <c r="B4812" s="1" t="s">
        <v>22</v>
      </c>
      <c r="C4812" s="1">
        <v>5</v>
      </c>
      <c r="D4812" s="6">
        <v>5</v>
      </c>
      <c r="E4812" s="6">
        <v>25</v>
      </c>
      <c r="F4812" s="1" t="s">
        <v>52</v>
      </c>
      <c r="G4812" s="1" t="s">
        <v>52</v>
      </c>
      <c r="H4812" s="7" t="s">
        <v>555</v>
      </c>
    </row>
    <row r="4813" spans="1:8" ht="12.5" x14ac:dyDescent="0.25">
      <c r="A4813" s="1" t="s">
        <v>6037</v>
      </c>
      <c r="B4813" s="1" t="s">
        <v>18</v>
      </c>
      <c r="C4813" s="1">
        <v>2</v>
      </c>
      <c r="D4813" s="6">
        <v>1</v>
      </c>
      <c r="E4813" s="6">
        <v>2</v>
      </c>
      <c r="F4813" s="1" t="s">
        <v>26</v>
      </c>
      <c r="G4813" s="1" t="s">
        <v>11</v>
      </c>
      <c r="H4813" s="7" t="s">
        <v>555</v>
      </c>
    </row>
    <row r="4814" spans="1:8" ht="12.5" x14ac:dyDescent="0.25">
      <c r="A4814" s="1" t="s">
        <v>5573</v>
      </c>
      <c r="B4814" s="1" t="s">
        <v>87</v>
      </c>
      <c r="C4814" s="1">
        <v>1</v>
      </c>
      <c r="D4814" s="6">
        <v>1.5</v>
      </c>
      <c r="E4814" s="6">
        <v>1.5</v>
      </c>
      <c r="F4814" s="1" t="s">
        <v>14</v>
      </c>
      <c r="G4814" s="1" t="s">
        <v>62</v>
      </c>
      <c r="H4814" s="7" t="s">
        <v>555</v>
      </c>
    </row>
    <row r="4815" spans="1:8" ht="12.5" x14ac:dyDescent="0.25">
      <c r="A4815" s="1" t="s">
        <v>1207</v>
      </c>
      <c r="B4815" s="1" t="s">
        <v>87</v>
      </c>
      <c r="C4815" s="1">
        <v>5</v>
      </c>
      <c r="D4815" s="6">
        <v>1.5</v>
      </c>
      <c r="E4815" s="6">
        <v>7.5</v>
      </c>
      <c r="F4815" s="1" t="s">
        <v>26</v>
      </c>
      <c r="G4815" s="1" t="s">
        <v>52</v>
      </c>
      <c r="H4815" s="7" t="s">
        <v>555</v>
      </c>
    </row>
    <row r="4816" spans="1:8" ht="12.5" x14ac:dyDescent="0.25">
      <c r="A4816" s="1" t="s">
        <v>7741</v>
      </c>
      <c r="B4816" s="1" t="s">
        <v>87</v>
      </c>
      <c r="C4816" s="1">
        <v>1</v>
      </c>
      <c r="D4816" s="6">
        <v>1.5</v>
      </c>
      <c r="E4816" s="6">
        <v>1.5</v>
      </c>
      <c r="F4816" s="1" t="s">
        <v>10</v>
      </c>
      <c r="G4816" s="1" t="s">
        <v>52</v>
      </c>
      <c r="H4816" s="7" t="s">
        <v>555</v>
      </c>
    </row>
    <row r="4817" spans="1:8" ht="12.5" x14ac:dyDescent="0.25">
      <c r="A4817" s="1" t="s">
        <v>7371</v>
      </c>
      <c r="B4817" s="1" t="s">
        <v>18</v>
      </c>
      <c r="C4817" s="1">
        <v>4</v>
      </c>
      <c r="D4817" s="6">
        <v>1</v>
      </c>
      <c r="E4817" s="6">
        <v>4</v>
      </c>
      <c r="F4817" s="1" t="s">
        <v>10</v>
      </c>
      <c r="G4817" s="1" t="s">
        <v>11</v>
      </c>
      <c r="H4817" s="7" t="s">
        <v>555</v>
      </c>
    </row>
    <row r="4818" spans="1:8" ht="12.5" x14ac:dyDescent="0.25">
      <c r="A4818" s="1" t="s">
        <v>7744</v>
      </c>
      <c r="B4818" s="1" t="s">
        <v>9</v>
      </c>
      <c r="C4818" s="1">
        <v>4</v>
      </c>
      <c r="D4818" s="6">
        <v>2</v>
      </c>
      <c r="E4818" s="6">
        <v>8</v>
      </c>
      <c r="F4818" s="1" t="s">
        <v>52</v>
      </c>
      <c r="G4818" s="1" t="s">
        <v>11</v>
      </c>
      <c r="H4818" s="7" t="s">
        <v>555</v>
      </c>
    </row>
    <row r="4819" spans="1:8" ht="12.5" x14ac:dyDescent="0.25">
      <c r="A4819" s="1" t="s">
        <v>7672</v>
      </c>
      <c r="B4819" s="1" t="s">
        <v>28</v>
      </c>
      <c r="C4819" s="1">
        <v>2</v>
      </c>
      <c r="D4819" s="6">
        <v>4</v>
      </c>
      <c r="E4819" s="6">
        <v>8</v>
      </c>
      <c r="F4819" s="1" t="s">
        <v>52</v>
      </c>
      <c r="G4819" s="1" t="s">
        <v>52</v>
      </c>
      <c r="H4819" s="7" t="s">
        <v>555</v>
      </c>
    </row>
    <row r="4820" spans="1:8" ht="12.5" x14ac:dyDescent="0.25">
      <c r="A4820" s="1" t="s">
        <v>7746</v>
      </c>
      <c r="B4820" s="1" t="s">
        <v>49</v>
      </c>
      <c r="C4820" s="1">
        <v>1</v>
      </c>
      <c r="D4820" s="6">
        <v>3</v>
      </c>
      <c r="E4820" s="6">
        <v>3</v>
      </c>
      <c r="F4820" s="1" t="s">
        <v>52</v>
      </c>
      <c r="G4820" s="1" t="s">
        <v>11</v>
      </c>
      <c r="H4820" s="7" t="s">
        <v>555</v>
      </c>
    </row>
    <row r="4821" spans="1:8" ht="12.5" x14ac:dyDescent="0.25">
      <c r="A4821" s="1" t="s">
        <v>7748</v>
      </c>
      <c r="B4821" s="1" t="s">
        <v>49</v>
      </c>
      <c r="C4821" s="1">
        <v>3</v>
      </c>
      <c r="D4821" s="6">
        <v>3</v>
      </c>
      <c r="E4821" s="6">
        <v>9</v>
      </c>
      <c r="F4821" s="1" t="s">
        <v>10</v>
      </c>
      <c r="G4821" s="1" t="s">
        <v>62</v>
      </c>
      <c r="H4821" s="7" t="s">
        <v>555</v>
      </c>
    </row>
    <row r="4822" spans="1:8" ht="12.5" x14ac:dyDescent="0.25">
      <c r="A4822" s="1" t="s">
        <v>7750</v>
      </c>
      <c r="B4822" s="1" t="s">
        <v>49</v>
      </c>
      <c r="C4822" s="1">
        <v>1</v>
      </c>
      <c r="D4822" s="6">
        <v>3</v>
      </c>
      <c r="E4822" s="6">
        <v>3</v>
      </c>
      <c r="F4822" s="1" t="s">
        <v>26</v>
      </c>
      <c r="G4822" s="1" t="s">
        <v>52</v>
      </c>
      <c r="H4822" s="7" t="s">
        <v>555</v>
      </c>
    </row>
    <row r="4823" spans="1:8" ht="12.5" x14ac:dyDescent="0.25">
      <c r="A4823" s="1" t="s">
        <v>5707</v>
      </c>
      <c r="B4823" s="1" t="s">
        <v>13</v>
      </c>
      <c r="C4823" s="1">
        <v>5</v>
      </c>
      <c r="D4823" s="6">
        <v>3</v>
      </c>
      <c r="E4823" s="6">
        <v>15</v>
      </c>
      <c r="F4823" s="1" t="s">
        <v>26</v>
      </c>
      <c r="G4823" s="1" t="s">
        <v>52</v>
      </c>
      <c r="H4823" s="7" t="s">
        <v>555</v>
      </c>
    </row>
    <row r="4824" spans="1:8" ht="12.5" x14ac:dyDescent="0.25">
      <c r="A4824" s="1" t="s">
        <v>7752</v>
      </c>
      <c r="B4824" s="1" t="s">
        <v>9</v>
      </c>
      <c r="C4824" s="1">
        <v>5</v>
      </c>
      <c r="D4824" s="6">
        <v>2</v>
      </c>
      <c r="E4824" s="6">
        <v>10</v>
      </c>
      <c r="F4824" s="1" t="s">
        <v>14</v>
      </c>
      <c r="G4824" s="1" t="s">
        <v>52</v>
      </c>
      <c r="H4824" s="7" t="s">
        <v>555</v>
      </c>
    </row>
    <row r="4825" spans="1:8" ht="12.5" x14ac:dyDescent="0.25">
      <c r="A4825" s="1" t="s">
        <v>7611</v>
      </c>
      <c r="B4825" s="1" t="s">
        <v>22</v>
      </c>
      <c r="C4825" s="1">
        <v>3</v>
      </c>
      <c r="D4825" s="6">
        <v>5</v>
      </c>
      <c r="E4825" s="6">
        <v>15</v>
      </c>
      <c r="F4825" s="1" t="s">
        <v>10</v>
      </c>
      <c r="G4825" s="1" t="s">
        <v>62</v>
      </c>
      <c r="H4825" s="7" t="s">
        <v>46</v>
      </c>
    </row>
    <row r="4826" spans="1:8" ht="12.5" x14ac:dyDescent="0.25">
      <c r="A4826" s="1" t="s">
        <v>4641</v>
      </c>
      <c r="B4826" s="1" t="str">
        <f>IF(OR(ISBLANK('Raw Data'!B213), 'Raw Data'!B213="UNKNOWN", 'Raw Data'!B213="ERROR"), IF('Raw Data'!D213=1, "Cookie", IF('Raw Data'!D213=1.5, "Tea", IF('Raw Data'!D213=2, "Coffee", IF('Raw Data'!D213=3, "Cake", IF('Raw Data'!D213=4, "Sandwich", IF('Raw Data'!D213=5, "Salad", 'Raw Data'!B213)))))), 'Raw Data'!B213)</f>
        <v>Salad</v>
      </c>
      <c r="C4826" s="1">
        <v>3</v>
      </c>
      <c r="D4826" s="6">
        <v>5</v>
      </c>
      <c r="E4826" s="6">
        <v>15</v>
      </c>
      <c r="F4826" s="1" t="s">
        <v>26</v>
      </c>
      <c r="G4826" s="1" t="s">
        <v>52</v>
      </c>
      <c r="H4826" s="7" t="s">
        <v>46</v>
      </c>
    </row>
    <row r="4827" spans="1:8" ht="12.5" x14ac:dyDescent="0.25">
      <c r="A4827" s="1" t="s">
        <v>2835</v>
      </c>
      <c r="B4827" s="1" t="s">
        <v>22</v>
      </c>
      <c r="C4827" s="1">
        <v>3</v>
      </c>
      <c r="D4827" s="6">
        <v>5</v>
      </c>
      <c r="E4827" s="6">
        <v>15</v>
      </c>
      <c r="F4827" s="1" t="s">
        <v>14</v>
      </c>
      <c r="G4827" s="1" t="s">
        <v>52</v>
      </c>
      <c r="H4827" s="7" t="s">
        <v>46</v>
      </c>
    </row>
    <row r="4828" spans="1:8" ht="12.5" x14ac:dyDescent="0.25">
      <c r="A4828" s="1" t="s">
        <v>3182</v>
      </c>
      <c r="B4828" s="1" t="s">
        <v>22</v>
      </c>
      <c r="C4828" s="1">
        <v>5</v>
      </c>
      <c r="D4828" s="6">
        <v>5</v>
      </c>
      <c r="E4828" s="6">
        <v>25</v>
      </c>
      <c r="F4828" s="1" t="s">
        <v>26</v>
      </c>
      <c r="G4828" s="1" t="s">
        <v>62</v>
      </c>
      <c r="H4828" s="7" t="s">
        <v>46</v>
      </c>
    </row>
    <row r="4829" spans="1:8" ht="12.5" x14ac:dyDescent="0.25">
      <c r="A4829" s="1" t="s">
        <v>7758</v>
      </c>
      <c r="B4829" s="1" t="s">
        <v>18</v>
      </c>
      <c r="C4829" s="1">
        <v>1</v>
      </c>
      <c r="D4829" s="6">
        <v>1</v>
      </c>
      <c r="E4829" s="6">
        <v>1</v>
      </c>
      <c r="F4829" s="1" t="s">
        <v>10</v>
      </c>
      <c r="G4829" s="1" t="s">
        <v>62</v>
      </c>
      <c r="H4829" s="7" t="s">
        <v>46</v>
      </c>
    </row>
    <row r="4830" spans="1:8" ht="12.5" x14ac:dyDescent="0.25">
      <c r="A4830" s="1" t="s">
        <v>7759</v>
      </c>
      <c r="B4830" s="1" t="s">
        <v>87</v>
      </c>
      <c r="C4830" s="1">
        <v>2</v>
      </c>
      <c r="D4830" s="6">
        <v>1.5</v>
      </c>
      <c r="E4830" s="6">
        <v>3</v>
      </c>
      <c r="F4830" s="1" t="s">
        <v>10</v>
      </c>
      <c r="G4830" s="1" t="s">
        <v>52</v>
      </c>
      <c r="H4830" s="7" t="s">
        <v>46</v>
      </c>
    </row>
    <row r="4831" spans="1:8" ht="12.5" x14ac:dyDescent="0.25">
      <c r="A4831" s="1" t="s">
        <v>7760</v>
      </c>
      <c r="B4831" s="1" t="s">
        <v>18</v>
      </c>
      <c r="C4831" s="1">
        <v>1</v>
      </c>
      <c r="D4831" s="6">
        <v>1</v>
      </c>
      <c r="E4831" s="6">
        <v>1</v>
      </c>
      <c r="F4831" s="1" t="s">
        <v>10</v>
      </c>
      <c r="G4831" s="1" t="s">
        <v>52</v>
      </c>
      <c r="H4831" s="7" t="s">
        <v>46</v>
      </c>
    </row>
    <row r="4832" spans="1:8" ht="12.5" x14ac:dyDescent="0.25">
      <c r="A4832" s="1" t="s">
        <v>3238</v>
      </c>
      <c r="B4832" s="1" t="s">
        <v>22</v>
      </c>
      <c r="C4832" s="1">
        <v>1</v>
      </c>
      <c r="D4832" s="6">
        <v>5</v>
      </c>
      <c r="E4832" s="6">
        <v>5</v>
      </c>
      <c r="F4832" s="1" t="s">
        <v>10</v>
      </c>
      <c r="G4832" s="1" t="s">
        <v>52</v>
      </c>
      <c r="H4832" s="7" t="s">
        <v>46</v>
      </c>
    </row>
    <row r="4833" spans="1:8" ht="12.5" x14ac:dyDescent="0.25">
      <c r="A4833" s="1" t="s">
        <v>2215</v>
      </c>
      <c r="B4833" s="1" t="s">
        <v>87</v>
      </c>
      <c r="C4833" s="1">
        <v>5</v>
      </c>
      <c r="D4833" s="6">
        <f>IF(ISNUMBER('Raw Data'!D2193), 'Raw Data'!D2193, IF(B4833="Cookie", 1, IF(B4833="Tea", 1.5, IF(B4833="Coffee", 2, IF(OR(B4833="Cake", B4833="Juice"), 3, IF(OR(B4833="Sandwich", B4833="Smoothie"), 4, IF(B4833="Salad", 5,#REF!)))))))</f>
        <v>1.5</v>
      </c>
      <c r="E4833" s="6">
        <v>7.5</v>
      </c>
      <c r="F4833" s="1" t="s">
        <v>52</v>
      </c>
      <c r="G4833" s="1" t="s">
        <v>52</v>
      </c>
      <c r="H4833" s="7" t="s">
        <v>46</v>
      </c>
    </row>
    <row r="4834" spans="1:8" ht="12.5" x14ac:dyDescent="0.25">
      <c r="A4834" s="1" t="s">
        <v>7764</v>
      </c>
      <c r="B4834" s="1" t="str">
        <f>IF(OR(ISBLANK('Raw Data'!B2282), 'Raw Data'!B2282="UNKNOWN", 'Raw Data'!B2282="ERROR"), IF('Raw Data'!D2282=1, "Cookie", IF('Raw Data'!D2282=1.5, "Tea", IF('Raw Data'!D2282=2, "Coffee", IF('Raw Data'!D2282=3, "Cake", IF('Raw Data'!D2282=4, "Sandwich", IF('Raw Data'!D2282=5, "Salad", 'Raw Data'!B2282)))))), 'Raw Data'!B2282)</f>
        <v>Sandwich</v>
      </c>
      <c r="C4834" s="1">
        <v>2</v>
      </c>
      <c r="D4834" s="6">
        <v>4</v>
      </c>
      <c r="E4834" s="6">
        <v>8</v>
      </c>
      <c r="F4834" s="1" t="s">
        <v>10</v>
      </c>
      <c r="G4834" s="1" t="s">
        <v>62</v>
      </c>
      <c r="H4834" s="7" t="s">
        <v>46</v>
      </c>
    </row>
    <row r="4835" spans="1:8" ht="12.5" x14ac:dyDescent="0.25">
      <c r="A4835" s="1" t="s">
        <v>606</v>
      </c>
      <c r="B4835" s="1" t="s">
        <v>28</v>
      </c>
      <c r="C4835" s="1">
        <v>2</v>
      </c>
      <c r="D4835" s="6">
        <v>4</v>
      </c>
      <c r="E4835" s="6">
        <v>8</v>
      </c>
      <c r="F4835" s="1" t="s">
        <v>52</v>
      </c>
      <c r="G4835" s="1" t="s">
        <v>52</v>
      </c>
      <c r="H4835" s="7" t="s">
        <v>46</v>
      </c>
    </row>
    <row r="4836" spans="1:8" ht="12.5" x14ac:dyDescent="0.25">
      <c r="A4836" s="1" t="s">
        <v>7767</v>
      </c>
      <c r="B4836" s="1" t="s">
        <v>9</v>
      </c>
      <c r="C4836" s="1">
        <v>1</v>
      </c>
      <c r="D4836" s="6">
        <v>2</v>
      </c>
      <c r="E4836" s="6">
        <v>2</v>
      </c>
      <c r="F4836" s="1" t="s">
        <v>14</v>
      </c>
      <c r="G4836" s="1" t="s">
        <v>11</v>
      </c>
      <c r="H4836" s="7" t="s">
        <v>46</v>
      </c>
    </row>
    <row r="4837" spans="1:8" ht="12.5" x14ac:dyDescent="0.25">
      <c r="A4837" s="1" t="s">
        <v>4762</v>
      </c>
      <c r="B4837" s="1" t="s">
        <v>49</v>
      </c>
      <c r="C4837" s="1">
        <f>IF(ISNUMBER('Raw Data'!C5852), 'Raw Data'!C5852, 3)</f>
        <v>3</v>
      </c>
      <c r="D4837" s="6">
        <v>3</v>
      </c>
      <c r="E4837" s="6">
        <v>9</v>
      </c>
      <c r="F4837" s="1" t="s">
        <v>10</v>
      </c>
      <c r="G4837" s="1" t="s">
        <v>62</v>
      </c>
      <c r="H4837" s="7" t="s">
        <v>46</v>
      </c>
    </row>
    <row r="4838" spans="1:8" ht="12.5" x14ac:dyDescent="0.25">
      <c r="A4838" s="1" t="s">
        <v>1615</v>
      </c>
      <c r="B4838" s="1" t="s">
        <v>32</v>
      </c>
      <c r="C4838" s="1">
        <v>3</v>
      </c>
      <c r="D4838" s="6">
        <v>4</v>
      </c>
      <c r="E4838" s="6">
        <v>12</v>
      </c>
      <c r="F4838" s="1" t="s">
        <v>52</v>
      </c>
      <c r="G4838" s="1" t="s">
        <v>52</v>
      </c>
      <c r="H4838" s="7" t="s">
        <v>46</v>
      </c>
    </row>
    <row r="4839" spans="1:8" ht="12.5" x14ac:dyDescent="0.25">
      <c r="A4839" s="1" t="s">
        <v>6758</v>
      </c>
      <c r="B4839" s="1" t="s">
        <v>49</v>
      </c>
      <c r="C4839" s="1">
        <v>5</v>
      </c>
      <c r="D4839" s="6">
        <v>3</v>
      </c>
      <c r="E4839" s="6">
        <v>15</v>
      </c>
      <c r="F4839" s="1" t="s">
        <v>10</v>
      </c>
      <c r="G4839" s="1" t="s">
        <v>62</v>
      </c>
      <c r="H4839" s="7" t="s">
        <v>46</v>
      </c>
    </row>
    <row r="4840" spans="1:8" ht="12.5" x14ac:dyDescent="0.25">
      <c r="A4840" s="1" t="s">
        <v>7772</v>
      </c>
      <c r="B4840" s="1" t="s">
        <v>32</v>
      </c>
      <c r="C4840" s="1">
        <v>2</v>
      </c>
      <c r="D4840" s="6">
        <v>4</v>
      </c>
      <c r="E4840" s="6">
        <v>8</v>
      </c>
      <c r="F4840" s="1" t="s">
        <v>14</v>
      </c>
      <c r="G4840" s="1" t="s">
        <v>52</v>
      </c>
      <c r="H4840" s="7" t="s">
        <v>46</v>
      </c>
    </row>
    <row r="4841" spans="1:8" ht="12.5" x14ac:dyDescent="0.25">
      <c r="A4841" s="1" t="s">
        <v>2279</v>
      </c>
      <c r="B4841" s="1" t="s">
        <v>9</v>
      </c>
      <c r="C4841" s="1">
        <v>2</v>
      </c>
      <c r="D4841" s="6">
        <v>2</v>
      </c>
      <c r="E4841" s="6">
        <v>4</v>
      </c>
      <c r="F4841" s="1" t="s">
        <v>26</v>
      </c>
      <c r="G4841" s="1" t="s">
        <v>52</v>
      </c>
      <c r="H4841" s="7" t="s">
        <v>46</v>
      </c>
    </row>
    <row r="4842" spans="1:8" ht="12.5" x14ac:dyDescent="0.25">
      <c r="A4842" s="1" t="s">
        <v>7773</v>
      </c>
      <c r="B4842" s="1" t="s">
        <v>49</v>
      </c>
      <c r="C4842" s="1">
        <v>4</v>
      </c>
      <c r="D4842" s="6">
        <v>3</v>
      </c>
      <c r="E4842" s="6">
        <v>12</v>
      </c>
      <c r="F4842" s="1" t="s">
        <v>14</v>
      </c>
      <c r="G4842" s="1" t="s">
        <v>52</v>
      </c>
      <c r="H4842" s="7" t="s">
        <v>46</v>
      </c>
    </row>
    <row r="4843" spans="1:8" ht="12.5" x14ac:dyDescent="0.25">
      <c r="A4843" s="1" t="s">
        <v>7775</v>
      </c>
      <c r="B4843" s="1" t="s">
        <v>18</v>
      </c>
      <c r="C4843" s="1">
        <v>5</v>
      </c>
      <c r="D4843" s="6">
        <v>1</v>
      </c>
      <c r="E4843" s="6">
        <v>5</v>
      </c>
      <c r="F4843" s="1" t="s">
        <v>10</v>
      </c>
      <c r="G4843" s="1" t="s">
        <v>11</v>
      </c>
      <c r="H4843" s="7" t="s">
        <v>46</v>
      </c>
    </row>
    <row r="4844" spans="1:8" ht="12.5" x14ac:dyDescent="0.25">
      <c r="A4844" s="1" t="s">
        <v>7776</v>
      </c>
      <c r="B4844" s="1" t="s">
        <v>49</v>
      </c>
      <c r="C4844" s="1">
        <v>4</v>
      </c>
      <c r="D4844" s="6">
        <v>3</v>
      </c>
      <c r="E4844" s="6">
        <v>12</v>
      </c>
      <c r="F4844" s="1" t="s">
        <v>14</v>
      </c>
      <c r="G4844" s="1" t="s">
        <v>62</v>
      </c>
      <c r="H4844" s="7" t="s">
        <v>46</v>
      </c>
    </row>
    <row r="4845" spans="1:8" ht="12.5" x14ac:dyDescent="0.25">
      <c r="A4845" s="1" t="s">
        <v>7778</v>
      </c>
      <c r="B4845" s="1" t="s">
        <v>49</v>
      </c>
      <c r="C4845" s="1">
        <v>5</v>
      </c>
      <c r="D4845" s="6">
        <v>3</v>
      </c>
      <c r="E4845" s="6">
        <v>15</v>
      </c>
      <c r="F4845" s="1" t="s">
        <v>26</v>
      </c>
      <c r="G4845" s="1" t="s">
        <v>52</v>
      </c>
      <c r="H4845" s="7" t="s">
        <v>46</v>
      </c>
    </row>
    <row r="4846" spans="1:8" ht="12.5" x14ac:dyDescent="0.25">
      <c r="A4846" s="1" t="s">
        <v>7780</v>
      </c>
      <c r="B4846" s="1" t="s">
        <v>9</v>
      </c>
      <c r="C4846" s="1">
        <v>2</v>
      </c>
      <c r="D4846" s="6">
        <v>2</v>
      </c>
      <c r="E4846" s="6">
        <v>4</v>
      </c>
      <c r="F4846" s="1" t="s">
        <v>52</v>
      </c>
      <c r="G4846" s="1" t="s">
        <v>62</v>
      </c>
      <c r="H4846" s="7" t="s">
        <v>46</v>
      </c>
    </row>
    <row r="4847" spans="1:8" ht="12.5" x14ac:dyDescent="0.25">
      <c r="A4847" s="1" t="s">
        <v>7367</v>
      </c>
      <c r="B4847" s="1" t="s">
        <v>18</v>
      </c>
      <c r="C4847" s="1">
        <v>5</v>
      </c>
      <c r="D4847" s="6">
        <v>1</v>
      </c>
      <c r="E4847" s="6">
        <v>5</v>
      </c>
      <c r="F4847" s="1" t="s">
        <v>52</v>
      </c>
      <c r="G4847" s="1" t="s">
        <v>11</v>
      </c>
      <c r="H4847" s="7" t="s">
        <v>46</v>
      </c>
    </row>
    <row r="4848" spans="1:8" ht="12.5" x14ac:dyDescent="0.25">
      <c r="A4848" s="1" t="s">
        <v>7782</v>
      </c>
      <c r="B4848" s="1" t="s">
        <v>9</v>
      </c>
      <c r="C4848" s="1">
        <v>1</v>
      </c>
      <c r="D4848" s="6">
        <v>2</v>
      </c>
      <c r="E4848" s="6">
        <v>2</v>
      </c>
      <c r="F4848" s="1" t="s">
        <v>26</v>
      </c>
      <c r="G4848" s="1" t="s">
        <v>62</v>
      </c>
      <c r="H4848" s="7" t="s">
        <v>46</v>
      </c>
    </row>
    <row r="4849" spans="1:8" ht="12.5" x14ac:dyDescent="0.25">
      <c r="A4849" s="1" t="s">
        <v>5735</v>
      </c>
      <c r="B4849" s="1" t="s">
        <v>18</v>
      </c>
      <c r="C4849" s="1">
        <v>5</v>
      </c>
      <c r="D4849" s="6">
        <v>1</v>
      </c>
      <c r="E4849" s="6">
        <v>5</v>
      </c>
      <c r="F4849" s="1" t="s">
        <v>26</v>
      </c>
      <c r="G4849" s="1" t="s">
        <v>52</v>
      </c>
      <c r="H4849" s="7" t="s">
        <v>46</v>
      </c>
    </row>
    <row r="4850" spans="1:8" ht="12.5" x14ac:dyDescent="0.25">
      <c r="A4850" s="1" t="s">
        <v>3870</v>
      </c>
      <c r="B4850" s="1" t="s">
        <v>9</v>
      </c>
      <c r="C4850" s="1">
        <f>IF(ISNUMBER('Raw Data'!C9959), 'Raw Data'!C9959, 3)</f>
        <v>3</v>
      </c>
      <c r="D4850" s="6">
        <v>2</v>
      </c>
      <c r="E4850" s="6">
        <v>6</v>
      </c>
      <c r="F4850" s="1" t="s">
        <v>10</v>
      </c>
      <c r="G4850" s="1" t="s">
        <v>11</v>
      </c>
      <c r="H4850" s="7" t="s">
        <v>46</v>
      </c>
    </row>
    <row r="4851" spans="1:8" ht="12.5" x14ac:dyDescent="0.25">
      <c r="A4851" s="1" t="s">
        <v>6356</v>
      </c>
      <c r="B4851" s="1" t="str">
        <f>IF(OR(ISBLANK('Raw Data'!B241), 'Raw Data'!B241="UNKNOWN", 'Raw Data'!B241="ERROR"), IF('Raw Data'!D241=1, "Cookie", IF('Raw Data'!D241=1.5, "Tea", IF('Raw Data'!D241=2, "Coffee", IF('Raw Data'!D241=3, "Cake", IF('Raw Data'!D241=4, "Sandwich", IF('Raw Data'!D241=5, "Salad", 'Raw Data'!B241)))))), 'Raw Data'!B241)</f>
        <v>Salad</v>
      </c>
      <c r="C4851" s="1">
        <v>3</v>
      </c>
      <c r="D4851" s="6">
        <f>IF(ISNUMBER('Raw Data'!D241), 'Raw Data'!D241, IF(B4851="Cookie", 1, IF(B4851="Tea", 1.5, IF(B4851="Coffee", 2, IF(OR(B4851="Cake", B4851="Juice"), 3, IF(OR(B4851="Sandwich", B4851="Smoothie"), 4, IF(B4851="Salad", 5,#REF!)))))))</f>
        <v>5</v>
      </c>
      <c r="E4851" s="6">
        <v>15</v>
      </c>
      <c r="F4851" s="1" t="s">
        <v>52</v>
      </c>
      <c r="G4851" s="1" t="s">
        <v>62</v>
      </c>
      <c r="H4851" s="7" t="s">
        <v>493</v>
      </c>
    </row>
    <row r="4852" spans="1:8" ht="12.5" x14ac:dyDescent="0.25">
      <c r="A4852" s="1" t="s">
        <v>7785</v>
      </c>
      <c r="B4852" s="1" t="s">
        <v>32</v>
      </c>
      <c r="C4852" s="1">
        <v>4</v>
      </c>
      <c r="D4852" s="6">
        <v>4</v>
      </c>
      <c r="E4852" s="6">
        <v>16</v>
      </c>
      <c r="F4852" s="1" t="s">
        <v>26</v>
      </c>
      <c r="G4852" s="1" t="s">
        <v>62</v>
      </c>
      <c r="H4852" s="7" t="s">
        <v>493</v>
      </c>
    </row>
    <row r="4853" spans="1:8" ht="12.5" x14ac:dyDescent="0.25">
      <c r="A4853" s="1" t="s">
        <v>4713</v>
      </c>
      <c r="B4853" s="1" t="s">
        <v>13</v>
      </c>
      <c r="C4853" s="1">
        <v>1</v>
      </c>
      <c r="D4853" s="6">
        <v>3</v>
      </c>
      <c r="E4853" s="6">
        <v>3</v>
      </c>
      <c r="F4853" s="1" t="s">
        <v>52</v>
      </c>
      <c r="G4853" s="1" t="s">
        <v>62</v>
      </c>
      <c r="H4853" s="7" t="s">
        <v>493</v>
      </c>
    </row>
    <row r="4854" spans="1:8" ht="12.5" x14ac:dyDescent="0.25">
      <c r="A4854" s="1" t="s">
        <v>4450</v>
      </c>
      <c r="B4854" s="1" t="s">
        <v>49</v>
      </c>
      <c r="C4854" s="1">
        <f>IF(ISNUMBER('Raw Data'!C647), 'Raw Data'!C647, 3)</f>
        <v>3</v>
      </c>
      <c r="D4854" s="6">
        <v>3</v>
      </c>
      <c r="E4854" s="6">
        <v>9</v>
      </c>
      <c r="F4854" s="1" t="s">
        <v>52</v>
      </c>
      <c r="G4854" s="1" t="s">
        <v>62</v>
      </c>
      <c r="H4854" s="7" t="s">
        <v>493</v>
      </c>
    </row>
    <row r="4855" spans="1:8" ht="12.5" x14ac:dyDescent="0.25">
      <c r="A4855" s="1" t="s">
        <v>7788</v>
      </c>
      <c r="B4855" s="1" t="str">
        <f>IF(OR(ISBLANK('Raw Data'!B1331), 'Raw Data'!B1331="UNKNOWN", 'Raw Data'!B1331="ERROR"), IF('Raw Data'!D1331=1, "Cookie", IF('Raw Data'!D1331=1.5, "Tea", IF('Raw Data'!D1331=2, "Coffee", IF('Raw Data'!D1331=3, "Cake", IF('Raw Data'!D1331=4, "Sandwich", IF('Raw Data'!D1331=5, "Salad", 'Raw Data'!B1331)))))), 'Raw Data'!B1331)</f>
        <v>Sandwich</v>
      </c>
      <c r="C4855" s="1">
        <v>2</v>
      </c>
      <c r="D4855" s="6">
        <v>4</v>
      </c>
      <c r="E4855" s="6">
        <v>8</v>
      </c>
      <c r="F4855" s="1" t="s">
        <v>52</v>
      </c>
      <c r="G4855" s="1" t="s">
        <v>52</v>
      </c>
      <c r="H4855" s="7" t="s">
        <v>493</v>
      </c>
    </row>
    <row r="4856" spans="1:8" ht="12.5" x14ac:dyDescent="0.25">
      <c r="A4856" s="1" t="s">
        <v>7200</v>
      </c>
      <c r="B4856" s="1" t="s">
        <v>22</v>
      </c>
      <c r="C4856" s="1">
        <v>3</v>
      </c>
      <c r="D4856" s="6">
        <v>5</v>
      </c>
      <c r="E4856" s="6">
        <v>15</v>
      </c>
      <c r="F4856" s="1" t="s">
        <v>52</v>
      </c>
      <c r="G4856" s="1" t="s">
        <v>52</v>
      </c>
      <c r="H4856" s="7" t="s">
        <v>493</v>
      </c>
    </row>
    <row r="4857" spans="1:8" ht="12.5" x14ac:dyDescent="0.25">
      <c r="A4857" s="1" t="s">
        <v>7516</v>
      </c>
      <c r="B4857" s="1" t="s">
        <v>13</v>
      </c>
      <c r="C4857" s="1">
        <v>5</v>
      </c>
      <c r="D4857" s="6">
        <v>3</v>
      </c>
      <c r="E4857" s="6">
        <v>15</v>
      </c>
      <c r="F4857" s="1" t="s">
        <v>26</v>
      </c>
      <c r="G4857" s="1" t="s">
        <v>11</v>
      </c>
      <c r="H4857" s="7" t="s">
        <v>493</v>
      </c>
    </row>
    <row r="4858" spans="1:8" ht="12.5" x14ac:dyDescent="0.25">
      <c r="A4858" s="1" t="s">
        <v>1986</v>
      </c>
      <c r="B4858" s="1" t="s">
        <v>28</v>
      </c>
      <c r="C4858" s="1">
        <v>4</v>
      </c>
      <c r="D4858" s="6">
        <v>4</v>
      </c>
      <c r="E4858" s="6">
        <v>16</v>
      </c>
      <c r="F4858" s="1" t="s">
        <v>14</v>
      </c>
      <c r="G4858" s="1" t="s">
        <v>11</v>
      </c>
      <c r="H4858" s="7" t="s">
        <v>493</v>
      </c>
    </row>
    <row r="4859" spans="1:8" ht="12.5" x14ac:dyDescent="0.25">
      <c r="A4859" s="1" t="s">
        <v>7792</v>
      </c>
      <c r="B4859" s="1" t="s">
        <v>9</v>
      </c>
      <c r="C4859" s="1">
        <v>3</v>
      </c>
      <c r="D4859" s="6">
        <v>2</v>
      </c>
      <c r="E4859" s="6">
        <v>6</v>
      </c>
      <c r="F4859" s="1" t="s">
        <v>52</v>
      </c>
      <c r="G4859" s="1" t="s">
        <v>11</v>
      </c>
      <c r="H4859" s="7" t="s">
        <v>493</v>
      </c>
    </row>
    <row r="4860" spans="1:8" ht="12.5" x14ac:dyDescent="0.25">
      <c r="A4860" s="1" t="s">
        <v>287</v>
      </c>
      <c r="B4860" s="1" t="s">
        <v>13</v>
      </c>
      <c r="C4860" s="1">
        <v>5</v>
      </c>
      <c r="D4860" s="6">
        <v>3</v>
      </c>
      <c r="E4860" s="6">
        <v>15</v>
      </c>
      <c r="F4860" s="1" t="s">
        <v>52</v>
      </c>
      <c r="G4860" s="1" t="s">
        <v>62</v>
      </c>
      <c r="H4860" s="7" t="s">
        <v>493</v>
      </c>
    </row>
    <row r="4861" spans="1:8" ht="12.5" x14ac:dyDescent="0.25">
      <c r="A4861" s="1" t="s">
        <v>7795</v>
      </c>
      <c r="B4861" s="1" t="s">
        <v>18</v>
      </c>
      <c r="C4861" s="1">
        <v>2</v>
      </c>
      <c r="D4861" s="6">
        <v>1</v>
      </c>
      <c r="E4861" s="6">
        <v>2</v>
      </c>
      <c r="F4861" s="1" t="s">
        <v>52</v>
      </c>
      <c r="G4861" s="1" t="s">
        <v>52</v>
      </c>
      <c r="H4861" s="7" t="s">
        <v>493</v>
      </c>
    </row>
    <row r="4862" spans="1:8" ht="12.5" x14ac:dyDescent="0.25">
      <c r="A4862" s="1" t="s">
        <v>637</v>
      </c>
      <c r="B4862" s="1" t="s">
        <v>22</v>
      </c>
      <c r="C4862" s="1">
        <v>3</v>
      </c>
      <c r="D4862" s="6">
        <v>5</v>
      </c>
      <c r="E4862" s="6">
        <v>15</v>
      </c>
      <c r="F4862" s="1" t="s">
        <v>10</v>
      </c>
      <c r="G4862" s="1" t="s">
        <v>62</v>
      </c>
      <c r="H4862" s="7" t="s">
        <v>493</v>
      </c>
    </row>
    <row r="4863" spans="1:8" ht="12.5" x14ac:dyDescent="0.25">
      <c r="A4863" s="1" t="s">
        <v>5650</v>
      </c>
      <c r="B4863" s="1" t="str">
        <f>IF(OR(ISBLANK('Raw Data'!B3699), 'Raw Data'!B3699="UNKNOWN", 'Raw Data'!B3699="ERROR"), IF('Raw Data'!D3699=1, "Cookie", IF('Raw Data'!D3699=1.5, "Tea", IF('Raw Data'!D3699=2, "Coffee", IF('Raw Data'!D3699=3, "Cake", IF('Raw Data'!D3699=4, "Sandwich", IF('Raw Data'!D3699=5, "Salad", 'Raw Data'!B3699)))))), 'Raw Data'!B3699)</f>
        <v>Tea</v>
      </c>
      <c r="C4863" s="1">
        <v>1</v>
      </c>
      <c r="D4863" s="6">
        <v>1.5</v>
      </c>
      <c r="E4863" s="6">
        <v>1.5</v>
      </c>
      <c r="F4863" s="1" t="s">
        <v>52</v>
      </c>
      <c r="G4863" s="1" t="s">
        <v>52</v>
      </c>
      <c r="H4863" s="7" t="s">
        <v>493</v>
      </c>
    </row>
    <row r="4864" spans="1:8" ht="12.5" x14ac:dyDescent="0.25">
      <c r="A4864" s="1" t="s">
        <v>3215</v>
      </c>
      <c r="B4864" s="1" t="s">
        <v>28</v>
      </c>
      <c r="C4864" s="1">
        <v>3</v>
      </c>
      <c r="D4864" s="6">
        <v>4</v>
      </c>
      <c r="E4864" s="6">
        <v>12</v>
      </c>
      <c r="F4864" s="1" t="s">
        <v>52</v>
      </c>
      <c r="G4864" s="1" t="s">
        <v>11</v>
      </c>
      <c r="H4864" s="7" t="s">
        <v>493</v>
      </c>
    </row>
    <row r="4865" spans="1:8" ht="12.5" x14ac:dyDescent="0.25">
      <c r="A4865" s="1" t="s">
        <v>3200</v>
      </c>
      <c r="B4865" s="1" t="s">
        <v>32</v>
      </c>
      <c r="C4865" s="1">
        <v>5</v>
      </c>
      <c r="D4865" s="6">
        <v>4</v>
      </c>
      <c r="E4865" s="6">
        <v>20</v>
      </c>
      <c r="F4865" s="1" t="s">
        <v>52</v>
      </c>
      <c r="G4865" s="1" t="s">
        <v>52</v>
      </c>
      <c r="H4865" s="7" t="s">
        <v>493</v>
      </c>
    </row>
    <row r="4866" spans="1:8" ht="12.5" x14ac:dyDescent="0.25">
      <c r="A4866" s="1" t="s">
        <v>7393</v>
      </c>
      <c r="B4866" s="1" t="s">
        <v>22</v>
      </c>
      <c r="C4866" s="1">
        <v>3</v>
      </c>
      <c r="D4866" s="6">
        <v>5</v>
      </c>
      <c r="E4866" s="6">
        <v>15</v>
      </c>
      <c r="F4866" s="1" t="s">
        <v>14</v>
      </c>
      <c r="G4866" s="1" t="s">
        <v>52</v>
      </c>
      <c r="H4866" s="7" t="s">
        <v>493</v>
      </c>
    </row>
    <row r="4867" spans="1:8" ht="12.5" x14ac:dyDescent="0.25">
      <c r="A4867" s="1" t="s">
        <v>7800</v>
      </c>
      <c r="B4867" s="1" t="str">
        <f>IF(OR(ISBLANK('Raw Data'!B5108), 'Raw Data'!B5108="UNKNOWN", 'Raw Data'!B5108="ERROR"), IF('Raw Data'!D5108=1, "Cookie", IF('Raw Data'!D5108=1.5, "Tea", IF('Raw Data'!D5108=2, "Coffee", IF('Raw Data'!D5108=3, "Cake", IF('Raw Data'!D5108=4, "Sandwich", IF('Raw Data'!D5108=5, "Salad", 'Raw Data'!B5108)))))), 'Raw Data'!B5108)</f>
        <v>Cake</v>
      </c>
      <c r="C4867" s="1">
        <v>3</v>
      </c>
      <c r="D4867" s="6">
        <v>3</v>
      </c>
      <c r="E4867" s="6">
        <v>9</v>
      </c>
      <c r="F4867" s="1" t="s">
        <v>26</v>
      </c>
      <c r="G4867" s="1" t="s">
        <v>62</v>
      </c>
      <c r="H4867" s="7" t="s">
        <v>493</v>
      </c>
    </row>
    <row r="4868" spans="1:8" ht="12.5" x14ac:dyDescent="0.25">
      <c r="A4868" s="1" t="s">
        <v>6477</v>
      </c>
      <c r="B4868" s="1" t="str">
        <f>IF(OR(ISBLANK('Raw Data'!B5167), 'Raw Data'!B5167="UNKNOWN", 'Raw Data'!B5167="ERROR"), IF('Raw Data'!D5167=1, "Cookie", IF('Raw Data'!D5167=1.5, "Tea", IF('Raw Data'!D5167=2, "Coffee", IF('Raw Data'!D5167=3, "Cake", IF('Raw Data'!D5167=4, "Sandwich", IF('Raw Data'!D5167=5, "Salad", 'Raw Data'!B5167)))))), 'Raw Data'!B5167)</f>
        <v>Tea</v>
      </c>
      <c r="C4868" s="1">
        <v>4</v>
      </c>
      <c r="D4868" s="6">
        <v>1.5</v>
      </c>
      <c r="E4868" s="6">
        <v>6</v>
      </c>
      <c r="F4868" s="1" t="s">
        <v>10</v>
      </c>
      <c r="G4868" s="1" t="s">
        <v>52</v>
      </c>
      <c r="H4868" s="7" t="s">
        <v>493</v>
      </c>
    </row>
    <row r="4869" spans="1:8" ht="12.5" x14ac:dyDescent="0.25">
      <c r="A4869" s="1" t="s">
        <v>3527</v>
      </c>
      <c r="B4869" s="1" t="str">
        <f>IF(OR(ISBLANK('Raw Data'!B5582), 'Raw Data'!B5582="UNKNOWN", 'Raw Data'!B5582="ERROR"), IF('Raw Data'!D5582=1, "Cookie", IF('Raw Data'!D5582=1.5, "Tea", IF('Raw Data'!D5582=2, "Coffee", IF('Raw Data'!D5582=3, "Cake", IF('Raw Data'!D5582=4, "Sandwich", IF('Raw Data'!D5582=5, "Salad", 'Raw Data'!B5582)))))), 'Raw Data'!B5582)</f>
        <v>Sandwich</v>
      </c>
      <c r="C4869" s="1">
        <v>5</v>
      </c>
      <c r="D4869" s="6">
        <v>4</v>
      </c>
      <c r="E4869" s="6">
        <v>20</v>
      </c>
      <c r="F4869" s="1" t="s">
        <v>26</v>
      </c>
      <c r="G4869" s="1" t="s">
        <v>11</v>
      </c>
      <c r="H4869" s="7" t="s">
        <v>493</v>
      </c>
    </row>
    <row r="4870" spans="1:8" ht="12.5" x14ac:dyDescent="0.25">
      <c r="A4870" s="1" t="s">
        <v>7802</v>
      </c>
      <c r="B4870" s="1" t="s">
        <v>32</v>
      </c>
      <c r="C4870" s="1">
        <v>1</v>
      </c>
      <c r="D4870" s="6">
        <v>4</v>
      </c>
      <c r="E4870" s="6">
        <v>4</v>
      </c>
      <c r="F4870" s="1" t="s">
        <v>52</v>
      </c>
      <c r="G4870" s="1" t="s">
        <v>52</v>
      </c>
      <c r="H4870" s="7" t="s">
        <v>493</v>
      </c>
    </row>
    <row r="4871" spans="1:8" ht="12.5" x14ac:dyDescent="0.25">
      <c r="A4871" s="1" t="s">
        <v>1554</v>
      </c>
      <c r="B4871" s="1" t="s">
        <v>13</v>
      </c>
      <c r="C4871" s="1">
        <v>1</v>
      </c>
      <c r="D4871" s="6">
        <v>3</v>
      </c>
      <c r="E4871" s="6">
        <v>3</v>
      </c>
      <c r="F4871" s="1" t="s">
        <v>26</v>
      </c>
      <c r="G4871" s="1" t="s">
        <v>11</v>
      </c>
      <c r="H4871" s="7" t="s">
        <v>493</v>
      </c>
    </row>
    <row r="4872" spans="1:8" ht="12.5" x14ac:dyDescent="0.25">
      <c r="A4872" s="1" t="s">
        <v>3053</v>
      </c>
      <c r="B4872" s="1" t="s">
        <v>22</v>
      </c>
      <c r="C4872" s="1">
        <v>4</v>
      </c>
      <c r="D4872" s="6">
        <v>5</v>
      </c>
      <c r="E4872" s="6">
        <v>20</v>
      </c>
      <c r="F4872" s="1" t="s">
        <v>14</v>
      </c>
      <c r="G4872" s="1" t="s">
        <v>52</v>
      </c>
      <c r="H4872" s="7" t="s">
        <v>493</v>
      </c>
    </row>
    <row r="4873" spans="1:8" ht="12.5" x14ac:dyDescent="0.25">
      <c r="A4873" s="1" t="s">
        <v>5262</v>
      </c>
      <c r="B4873" s="1" t="s">
        <v>9</v>
      </c>
      <c r="C4873" s="1">
        <v>5</v>
      </c>
      <c r="D4873" s="6">
        <v>2</v>
      </c>
      <c r="E4873" s="6">
        <v>10</v>
      </c>
      <c r="F4873" s="1" t="s">
        <v>14</v>
      </c>
      <c r="G4873" s="1" t="s">
        <v>52</v>
      </c>
      <c r="H4873" s="7" t="s">
        <v>493</v>
      </c>
    </row>
    <row r="4874" spans="1:8" ht="12.5" x14ac:dyDescent="0.25">
      <c r="A4874" s="1" t="s">
        <v>7314</v>
      </c>
      <c r="B4874" s="1" t="s">
        <v>87</v>
      </c>
      <c r="C4874" s="1">
        <v>3</v>
      </c>
      <c r="D4874" s="6">
        <v>1.5</v>
      </c>
      <c r="E4874" s="6">
        <v>4.5</v>
      </c>
      <c r="F4874" s="1" t="s">
        <v>10</v>
      </c>
      <c r="G4874" s="1" t="s">
        <v>52</v>
      </c>
      <c r="H4874" s="7" t="s">
        <v>493</v>
      </c>
    </row>
    <row r="4875" spans="1:8" ht="12.5" x14ac:dyDescent="0.25">
      <c r="A4875" s="1" t="s">
        <v>7806</v>
      </c>
      <c r="B4875" s="1" t="s">
        <v>49</v>
      </c>
      <c r="C4875" s="1">
        <v>2</v>
      </c>
      <c r="D4875" s="6">
        <f>IF(ISNUMBER('Raw Data'!D9439), 'Raw Data'!D9439, IF(B4875="Cookie", 1, IF(B4875="Tea", 1.5, IF(B4875="Coffee", 2, IF(OR(B4875="Cake", B4875="Juice"), 3, IF(OR(B4875="Sandwich", B4875="Smoothie"), 4, IF(B4875="Salad", 5,#REF!)))))))</f>
        <v>3</v>
      </c>
      <c r="E4875" s="6">
        <v>6</v>
      </c>
      <c r="F4875" s="1" t="s">
        <v>52</v>
      </c>
      <c r="G4875" s="1" t="s">
        <v>52</v>
      </c>
      <c r="H4875" s="7" t="s">
        <v>493</v>
      </c>
    </row>
    <row r="4876" spans="1:8" ht="12.5" x14ac:dyDescent="0.25">
      <c r="A4876" s="1" t="s">
        <v>5377</v>
      </c>
      <c r="B4876" s="1" t="s">
        <v>87</v>
      </c>
      <c r="C4876" s="1">
        <v>2</v>
      </c>
      <c r="D4876" s="6">
        <v>1.5</v>
      </c>
      <c r="E4876" s="6">
        <v>3</v>
      </c>
      <c r="F4876" s="1" t="s">
        <v>52</v>
      </c>
      <c r="G4876" s="1" t="s">
        <v>11</v>
      </c>
      <c r="H4876" s="7" t="s">
        <v>493</v>
      </c>
    </row>
    <row r="4877" spans="1:8" ht="12.5" x14ac:dyDescent="0.25">
      <c r="A4877" s="1" t="s">
        <v>7807</v>
      </c>
      <c r="B4877" s="1" t="s">
        <v>13</v>
      </c>
      <c r="C4877" s="1">
        <v>1</v>
      </c>
      <c r="D4877" s="6">
        <v>3</v>
      </c>
      <c r="E4877" s="6">
        <v>3</v>
      </c>
      <c r="F4877" s="1" t="s">
        <v>52</v>
      </c>
      <c r="G4877" s="1" t="s">
        <v>52</v>
      </c>
      <c r="H4877" s="7" t="s">
        <v>772</v>
      </c>
    </row>
    <row r="4878" spans="1:8" ht="12.5" x14ac:dyDescent="0.25">
      <c r="A4878" s="1" t="s">
        <v>7061</v>
      </c>
      <c r="B4878" s="1" t="s">
        <v>13</v>
      </c>
      <c r="C4878" s="1">
        <v>3</v>
      </c>
      <c r="D4878" s="6">
        <v>3</v>
      </c>
      <c r="E4878" s="6">
        <v>9</v>
      </c>
      <c r="F4878" s="1" t="s">
        <v>26</v>
      </c>
      <c r="G4878" s="1" t="s">
        <v>52</v>
      </c>
      <c r="H4878" s="7" t="s">
        <v>772</v>
      </c>
    </row>
    <row r="4879" spans="1:8" ht="12.5" x14ac:dyDescent="0.25">
      <c r="A4879" s="1" t="s">
        <v>4115</v>
      </c>
      <c r="B4879" s="1" t="s">
        <v>49</v>
      </c>
      <c r="C4879" s="1">
        <v>5</v>
      </c>
      <c r="D4879" s="6">
        <v>3</v>
      </c>
      <c r="E4879" s="6">
        <v>15</v>
      </c>
      <c r="F4879" s="1" t="s">
        <v>10</v>
      </c>
      <c r="G4879" s="1" t="s">
        <v>11</v>
      </c>
      <c r="H4879" s="7" t="s">
        <v>772</v>
      </c>
    </row>
    <row r="4880" spans="1:8" ht="12.5" x14ac:dyDescent="0.25">
      <c r="A4880" s="1" t="s">
        <v>7809</v>
      </c>
      <c r="B4880" s="1" t="s">
        <v>9</v>
      </c>
      <c r="C4880" s="1">
        <v>4</v>
      </c>
      <c r="D4880" s="6">
        <v>2</v>
      </c>
      <c r="E4880" s="6">
        <v>8</v>
      </c>
      <c r="F4880" s="1" t="s">
        <v>52</v>
      </c>
      <c r="G4880" s="1" t="s">
        <v>62</v>
      </c>
      <c r="H4880" s="7" t="s">
        <v>772</v>
      </c>
    </row>
    <row r="4881" spans="1:8" ht="12.5" x14ac:dyDescent="0.25">
      <c r="A4881" s="1" t="s">
        <v>4516</v>
      </c>
      <c r="B4881" s="1" t="s">
        <v>22</v>
      </c>
      <c r="C4881" s="1">
        <v>5</v>
      </c>
      <c r="D4881" s="6">
        <v>5</v>
      </c>
      <c r="E4881" s="6">
        <v>25</v>
      </c>
      <c r="F4881" s="1" t="s">
        <v>14</v>
      </c>
      <c r="G4881" s="1" t="s">
        <v>52</v>
      </c>
      <c r="H4881" s="7" t="s">
        <v>772</v>
      </c>
    </row>
    <row r="4882" spans="1:8" ht="12.5" x14ac:dyDescent="0.25">
      <c r="A4882" s="1" t="s">
        <v>4275</v>
      </c>
      <c r="B4882" s="1" t="s">
        <v>9</v>
      </c>
      <c r="C4882" s="1">
        <v>3</v>
      </c>
      <c r="D4882" s="6">
        <f>IF(ISNUMBER('Raw Data'!D3255), 'Raw Data'!D3255, IF(B4882="Cookie", 1, IF(B4882="Tea", 1.5, IF(B4882="Coffee", 2, IF(OR(B4882="Cake", B4882="Juice"), 3, IF(OR(B4882="Sandwich", B4882="Smoothie"), 4, IF(B4882="Salad", 5,#REF!)))))))</f>
        <v>2</v>
      </c>
      <c r="E4882" s="6">
        <v>6</v>
      </c>
      <c r="F4882" s="1" t="s">
        <v>10</v>
      </c>
      <c r="G4882" s="1" t="s">
        <v>52</v>
      </c>
      <c r="H4882" s="7" t="s">
        <v>772</v>
      </c>
    </row>
    <row r="4883" spans="1:8" ht="12.5" x14ac:dyDescent="0.25">
      <c r="A4883" s="1" t="s">
        <v>7812</v>
      </c>
      <c r="B4883" s="1" t="s">
        <v>87</v>
      </c>
      <c r="C4883" s="1">
        <v>1</v>
      </c>
      <c r="D4883" s="6">
        <v>1.5</v>
      </c>
      <c r="E4883" s="6">
        <v>1.5</v>
      </c>
      <c r="F4883" s="1" t="s">
        <v>52</v>
      </c>
      <c r="G4883" s="1" t="s">
        <v>11</v>
      </c>
      <c r="H4883" s="7" t="s">
        <v>772</v>
      </c>
    </row>
    <row r="4884" spans="1:8" ht="12.5" x14ac:dyDescent="0.25">
      <c r="A4884" s="1" t="s">
        <v>7814</v>
      </c>
      <c r="B4884" s="1" t="s">
        <v>32</v>
      </c>
      <c r="C4884" s="1">
        <v>2</v>
      </c>
      <c r="D4884" s="6">
        <v>4</v>
      </c>
      <c r="E4884" s="6">
        <v>8</v>
      </c>
      <c r="F4884" s="1" t="s">
        <v>26</v>
      </c>
      <c r="G4884" s="1" t="s">
        <v>11</v>
      </c>
      <c r="H4884" s="7" t="s">
        <v>772</v>
      </c>
    </row>
    <row r="4885" spans="1:8" ht="12.5" x14ac:dyDescent="0.25">
      <c r="A4885" s="1" t="s">
        <v>2118</v>
      </c>
      <c r="B4885" s="1" t="s">
        <v>9</v>
      </c>
      <c r="C4885" s="1">
        <v>1</v>
      </c>
      <c r="D4885" s="6">
        <v>2</v>
      </c>
      <c r="E4885" s="6">
        <v>2</v>
      </c>
      <c r="F4885" s="1" t="s">
        <v>10</v>
      </c>
      <c r="G4885" s="1" t="s">
        <v>11</v>
      </c>
      <c r="H4885" s="7" t="s">
        <v>772</v>
      </c>
    </row>
    <row r="4886" spans="1:8" ht="12.5" x14ac:dyDescent="0.25">
      <c r="A4886" s="1" t="s">
        <v>1055</v>
      </c>
      <c r="B4886" s="1" t="s">
        <v>13</v>
      </c>
      <c r="C4886" s="1">
        <v>4</v>
      </c>
      <c r="D4886" s="6">
        <v>3</v>
      </c>
      <c r="E4886" s="6">
        <v>12</v>
      </c>
      <c r="F4886" s="1" t="s">
        <v>14</v>
      </c>
      <c r="G4886" s="1" t="s">
        <v>62</v>
      </c>
      <c r="H4886" s="7" t="s">
        <v>772</v>
      </c>
    </row>
    <row r="4887" spans="1:8" ht="12.5" x14ac:dyDescent="0.25">
      <c r="A4887" s="1" t="s">
        <v>5873</v>
      </c>
      <c r="B4887" s="1" t="s">
        <v>13</v>
      </c>
      <c r="C4887" s="1">
        <v>4</v>
      </c>
      <c r="D4887" s="6">
        <v>3</v>
      </c>
      <c r="E4887" s="6">
        <v>12</v>
      </c>
      <c r="F4887" s="1" t="s">
        <v>14</v>
      </c>
      <c r="G4887" s="1" t="s">
        <v>11</v>
      </c>
      <c r="H4887" s="7" t="s">
        <v>772</v>
      </c>
    </row>
    <row r="4888" spans="1:8" ht="12.5" x14ac:dyDescent="0.25">
      <c r="A4888" s="1" t="s">
        <v>2780</v>
      </c>
      <c r="B4888" s="1" t="s">
        <v>32</v>
      </c>
      <c r="C4888" s="1">
        <v>4</v>
      </c>
      <c r="D4888" s="6">
        <v>4</v>
      </c>
      <c r="E4888" s="6">
        <v>16</v>
      </c>
      <c r="F4888" s="1" t="s">
        <v>52</v>
      </c>
      <c r="G4888" s="1" t="s">
        <v>62</v>
      </c>
      <c r="H4888" s="7" t="s">
        <v>772</v>
      </c>
    </row>
    <row r="4889" spans="1:8" ht="12.5" x14ac:dyDescent="0.25">
      <c r="A4889" s="1" t="s">
        <v>3848</v>
      </c>
      <c r="B4889" s="1" t="s">
        <v>49</v>
      </c>
      <c r="C4889" s="1">
        <v>3</v>
      </c>
      <c r="D4889" s="6">
        <v>3</v>
      </c>
      <c r="E4889" s="6">
        <v>9</v>
      </c>
      <c r="F4889" s="1" t="s">
        <v>10</v>
      </c>
      <c r="G4889" s="1" t="s">
        <v>11</v>
      </c>
      <c r="H4889" s="7" t="s">
        <v>772</v>
      </c>
    </row>
    <row r="4890" spans="1:8" ht="12.5" x14ac:dyDescent="0.25">
      <c r="A4890" s="1" t="s">
        <v>5757</v>
      </c>
      <c r="B4890" s="1" t="s">
        <v>28</v>
      </c>
      <c r="C4890" s="1">
        <v>3</v>
      </c>
      <c r="D4890" s="6">
        <v>4</v>
      </c>
      <c r="E4890" s="6">
        <v>12</v>
      </c>
      <c r="F4890" s="1" t="s">
        <v>52</v>
      </c>
      <c r="G4890" s="1" t="s">
        <v>11</v>
      </c>
      <c r="H4890" s="7" t="s">
        <v>772</v>
      </c>
    </row>
    <row r="4891" spans="1:8" ht="12.5" x14ac:dyDescent="0.25">
      <c r="A4891" s="1" t="s">
        <v>7550</v>
      </c>
      <c r="B4891" s="1" t="s">
        <v>13</v>
      </c>
      <c r="C4891" s="1">
        <v>1</v>
      </c>
      <c r="D4891" s="6">
        <v>3</v>
      </c>
      <c r="E4891" s="6">
        <v>3</v>
      </c>
      <c r="F4891" s="1" t="s">
        <v>52</v>
      </c>
      <c r="G4891" s="1" t="s">
        <v>11</v>
      </c>
      <c r="H4891" s="7" t="s">
        <v>772</v>
      </c>
    </row>
    <row r="4892" spans="1:8" ht="12.5" x14ac:dyDescent="0.25">
      <c r="A4892" s="1" t="s">
        <v>7820</v>
      </c>
      <c r="B4892" s="1" t="str">
        <f>IF(OR(ISBLANK('Raw Data'!B7465), 'Raw Data'!B7465="UNKNOWN", 'Raw Data'!B7465="ERROR"), IF('Raw Data'!D7465=1, "Cookie", IF('Raw Data'!D7465=1.5, "Tea", IF('Raw Data'!D7465=2, "Coffee", IF('Raw Data'!D7465=3, "Cake", IF('Raw Data'!D7465=4, "Sandwich", IF('Raw Data'!D7465=5, "Salad", 'Raw Data'!B7465)))))), 'Raw Data'!B7465)</f>
        <v>Sandwich</v>
      </c>
      <c r="C4892" s="1">
        <f>IF(ISNUMBER('Raw Data'!C7465), 'Raw Data'!C7465, 3)</f>
        <v>3</v>
      </c>
      <c r="D4892" s="6">
        <v>4</v>
      </c>
      <c r="E4892" s="6">
        <v>12</v>
      </c>
      <c r="F4892" s="1" t="s">
        <v>10</v>
      </c>
      <c r="G4892" s="1" t="s">
        <v>11</v>
      </c>
      <c r="H4892" s="7" t="s">
        <v>772</v>
      </c>
    </row>
    <row r="4893" spans="1:8" ht="12.5" x14ac:dyDescent="0.25">
      <c r="A4893" s="1" t="s">
        <v>4562</v>
      </c>
      <c r="B4893" s="1" t="s">
        <v>18</v>
      </c>
      <c r="C4893" s="1">
        <v>4</v>
      </c>
      <c r="D4893" s="6">
        <v>1</v>
      </c>
      <c r="E4893" s="6">
        <v>4</v>
      </c>
      <c r="F4893" s="1" t="s">
        <v>26</v>
      </c>
      <c r="G4893" s="1" t="s">
        <v>52</v>
      </c>
      <c r="H4893" s="7" t="s">
        <v>772</v>
      </c>
    </row>
    <row r="4894" spans="1:8" ht="12.5" x14ac:dyDescent="0.25">
      <c r="A4894" s="1" t="s">
        <v>7822</v>
      </c>
      <c r="B4894" s="1" t="str">
        <f>IF(OR(ISBLANK('Raw Data'!B7681), 'Raw Data'!B7681="UNKNOWN", 'Raw Data'!B7681="ERROR"), IF('Raw Data'!D7681=1, "Cookie", IF('Raw Data'!D7681=1.5, "Tea", IF('Raw Data'!D7681=2, "Coffee", IF('Raw Data'!D7681=3, "Cake", IF('Raw Data'!D7681=4, "Sandwich", IF('Raw Data'!D7681=5, "Salad", 'Raw Data'!B7681)))))), 'Raw Data'!B7681)</f>
        <v>Cookie</v>
      </c>
      <c r="C4894" s="1">
        <v>1</v>
      </c>
      <c r="D4894" s="6">
        <v>1</v>
      </c>
      <c r="E4894" s="6">
        <v>1</v>
      </c>
      <c r="F4894" s="1" t="s">
        <v>10</v>
      </c>
      <c r="G4894" s="1" t="s">
        <v>62</v>
      </c>
      <c r="H4894" s="7" t="s">
        <v>772</v>
      </c>
    </row>
    <row r="4895" spans="1:8" ht="12.5" x14ac:dyDescent="0.25">
      <c r="A4895" s="1" t="s">
        <v>1067</v>
      </c>
      <c r="B4895" s="1" t="s">
        <v>49</v>
      </c>
      <c r="C4895" s="1">
        <v>3</v>
      </c>
      <c r="D4895" s="6">
        <v>3</v>
      </c>
      <c r="E4895" s="6">
        <v>9</v>
      </c>
      <c r="F4895" s="1" t="s">
        <v>10</v>
      </c>
      <c r="G4895" s="1" t="s">
        <v>11</v>
      </c>
      <c r="H4895" s="7" t="s">
        <v>772</v>
      </c>
    </row>
    <row r="4896" spans="1:8" ht="12.5" x14ac:dyDescent="0.25">
      <c r="A4896" s="1" t="s">
        <v>4540</v>
      </c>
      <c r="B4896" s="1" t="str">
        <f>IF(OR(ISBLANK('Raw Data'!B8949), 'Raw Data'!B8949="UNKNOWN", 'Raw Data'!B8949="ERROR"), IF('Raw Data'!D8949=1, "Cookie", IF('Raw Data'!D8949=1.5, "Tea", IF('Raw Data'!D8949=2, "Coffee", IF('Raw Data'!D8949=3, "Cake", IF('Raw Data'!D8949=4, "Sandwich", IF('Raw Data'!D8949=5, "Salad", 'Raw Data'!B8949)))))), 'Raw Data'!B8949)</f>
        <v>Coffee</v>
      </c>
      <c r="C4896" s="1">
        <v>2</v>
      </c>
      <c r="D4896" s="6">
        <v>2</v>
      </c>
      <c r="E4896" s="6">
        <v>4</v>
      </c>
      <c r="F4896" s="1" t="s">
        <v>10</v>
      </c>
      <c r="G4896" s="1" t="s">
        <v>52</v>
      </c>
      <c r="H4896" s="7" t="s">
        <v>772</v>
      </c>
    </row>
    <row r="4897" spans="1:8" ht="12.5" x14ac:dyDescent="0.25">
      <c r="A4897" s="1" t="s">
        <v>6886</v>
      </c>
      <c r="B4897" s="1" t="s">
        <v>13</v>
      </c>
      <c r="C4897" s="1">
        <v>3</v>
      </c>
      <c r="D4897" s="6">
        <v>3</v>
      </c>
      <c r="E4897" s="6">
        <v>9</v>
      </c>
      <c r="F4897" s="1" t="s">
        <v>14</v>
      </c>
      <c r="G4897" s="1" t="s">
        <v>52</v>
      </c>
      <c r="H4897" s="7" t="s">
        <v>772</v>
      </c>
    </row>
    <row r="4898" spans="1:8" ht="12.5" x14ac:dyDescent="0.25">
      <c r="A4898" s="1" t="s">
        <v>6805</v>
      </c>
      <c r="B4898" s="1" t="str">
        <f>IF(OR(ISBLANK('Raw Data'!B65), 'Raw Data'!B65="UNKNOWN", 'Raw Data'!B65="ERROR"), IF('Raw Data'!D65=1, "Cookie", IF('Raw Data'!D65=1.5, "Tea", IF('Raw Data'!D65=2, "Coffee", IF('Raw Data'!D65=3, "Cake", IF('Raw Data'!D65=4, "Sandwich", IF('Raw Data'!D65=5, "Salad", 'Raw Data'!B65)))))), 'Raw Data'!B65)</f>
        <v>Salad</v>
      </c>
      <c r="C4898" s="1">
        <v>3</v>
      </c>
      <c r="D4898" s="6">
        <v>5</v>
      </c>
      <c r="E4898" s="6">
        <v>15</v>
      </c>
      <c r="F4898" s="1" t="s">
        <v>52</v>
      </c>
      <c r="G4898" s="1" t="s">
        <v>11</v>
      </c>
      <c r="H4898" s="7" t="s">
        <v>144</v>
      </c>
    </row>
    <row r="4899" spans="1:8" ht="12.5" x14ac:dyDescent="0.25">
      <c r="A4899" s="1" t="s">
        <v>7826</v>
      </c>
      <c r="B4899" s="1" t="str">
        <f>IF(OR(ISBLANK('Raw Data'!B325), 'Raw Data'!B325="UNKNOWN", 'Raw Data'!B325="ERROR"), IF('Raw Data'!D325=1, "Cookie", IF('Raw Data'!D325=1.5, "Tea", IF('Raw Data'!D325=2, "Coffee", IF('Raw Data'!D325=3, "Cake", IF('Raw Data'!D325=4, "Sandwich", IF('Raw Data'!D325=5, "Salad", 'Raw Data'!B325)))))), 'Raw Data'!B325)</f>
        <v>Sandwich</v>
      </c>
      <c r="C4899" s="1">
        <v>2</v>
      </c>
      <c r="D4899" s="6">
        <v>4</v>
      </c>
      <c r="E4899" s="6">
        <v>8</v>
      </c>
      <c r="F4899" s="1" t="s">
        <v>10</v>
      </c>
      <c r="G4899" s="1" t="s">
        <v>52</v>
      </c>
      <c r="H4899" s="7" t="s">
        <v>144</v>
      </c>
    </row>
    <row r="4900" spans="1:8" ht="12.5" x14ac:dyDescent="0.25">
      <c r="A4900" s="1" t="s">
        <v>6804</v>
      </c>
      <c r="B4900" s="1" t="s">
        <v>28</v>
      </c>
      <c r="C4900" s="1">
        <v>1</v>
      </c>
      <c r="D4900" s="6">
        <v>4</v>
      </c>
      <c r="E4900" s="6">
        <v>4</v>
      </c>
      <c r="F4900" s="1" t="s">
        <v>26</v>
      </c>
      <c r="G4900" s="1" t="s">
        <v>62</v>
      </c>
      <c r="H4900" s="7" t="s">
        <v>144</v>
      </c>
    </row>
    <row r="4901" spans="1:8" ht="12.5" x14ac:dyDescent="0.25">
      <c r="A4901" s="1" t="s">
        <v>560</v>
      </c>
      <c r="B4901" s="1" t="s">
        <v>18</v>
      </c>
      <c r="C4901" s="1">
        <v>5</v>
      </c>
      <c r="D4901" s="6">
        <v>1</v>
      </c>
      <c r="E4901" s="6">
        <v>5</v>
      </c>
      <c r="F4901" s="1" t="s">
        <v>52</v>
      </c>
      <c r="G4901" s="1" t="s">
        <v>62</v>
      </c>
      <c r="H4901" s="7" t="s">
        <v>144</v>
      </c>
    </row>
    <row r="4902" spans="1:8" ht="12.5" x14ac:dyDescent="0.25">
      <c r="A4902" s="1" t="s">
        <v>4590</v>
      </c>
      <c r="B4902" s="1" t="s">
        <v>18</v>
      </c>
      <c r="C4902" s="1">
        <v>4</v>
      </c>
      <c r="D4902" s="6">
        <v>1</v>
      </c>
      <c r="E4902" s="6">
        <v>4</v>
      </c>
      <c r="F4902" s="1" t="s">
        <v>52</v>
      </c>
      <c r="G4902" s="1" t="s">
        <v>52</v>
      </c>
      <c r="H4902" s="7" t="s">
        <v>144</v>
      </c>
    </row>
    <row r="4903" spans="1:8" ht="12.5" x14ac:dyDescent="0.25">
      <c r="A4903" s="1" t="s">
        <v>5896</v>
      </c>
      <c r="B4903" s="1" t="s">
        <v>49</v>
      </c>
      <c r="C4903" s="1">
        <v>1</v>
      </c>
      <c r="D4903" s="6">
        <v>3</v>
      </c>
      <c r="E4903" s="6">
        <v>3</v>
      </c>
      <c r="F4903" s="1" t="s">
        <v>10</v>
      </c>
      <c r="G4903" s="1" t="s">
        <v>11</v>
      </c>
      <c r="H4903" s="7" t="s">
        <v>144</v>
      </c>
    </row>
    <row r="4904" spans="1:8" ht="12.5" x14ac:dyDescent="0.25">
      <c r="A4904" s="1" t="s">
        <v>5652</v>
      </c>
      <c r="B4904" s="1" t="s">
        <v>28</v>
      </c>
      <c r="C4904" s="1">
        <v>2</v>
      </c>
      <c r="D4904" s="6">
        <v>4</v>
      </c>
      <c r="E4904" s="6">
        <v>8</v>
      </c>
      <c r="F4904" s="1" t="s">
        <v>10</v>
      </c>
      <c r="G4904" s="1" t="s">
        <v>52</v>
      </c>
      <c r="H4904" s="7" t="s">
        <v>144</v>
      </c>
    </row>
    <row r="4905" spans="1:8" ht="12.5" x14ac:dyDescent="0.25">
      <c r="A4905" s="1" t="s">
        <v>4826</v>
      </c>
      <c r="B4905" s="1" t="s">
        <v>87</v>
      </c>
      <c r="C4905" s="1">
        <v>5</v>
      </c>
      <c r="D4905" s="6">
        <v>1.5</v>
      </c>
      <c r="E4905" s="6">
        <v>7.5</v>
      </c>
      <c r="F4905" s="1" t="s">
        <v>26</v>
      </c>
      <c r="G4905" s="1" t="s">
        <v>11</v>
      </c>
      <c r="H4905" s="7" t="s">
        <v>144</v>
      </c>
    </row>
    <row r="4906" spans="1:8" ht="12.5" x14ac:dyDescent="0.25">
      <c r="A4906" s="1" t="s">
        <v>4070</v>
      </c>
      <c r="B4906" s="1" t="s">
        <v>18</v>
      </c>
      <c r="C4906" s="1">
        <v>3</v>
      </c>
      <c r="D4906" s="6">
        <v>1</v>
      </c>
      <c r="E4906" s="6">
        <v>3</v>
      </c>
      <c r="F4906" s="1" t="s">
        <v>14</v>
      </c>
      <c r="G4906" s="1" t="s">
        <v>62</v>
      </c>
      <c r="H4906" s="7" t="s">
        <v>144</v>
      </c>
    </row>
    <row r="4907" spans="1:8" ht="12.5" x14ac:dyDescent="0.25">
      <c r="A4907" s="1" t="s">
        <v>6250</v>
      </c>
      <c r="B4907" s="1" t="s">
        <v>28</v>
      </c>
      <c r="C4907" s="1">
        <v>1</v>
      </c>
      <c r="D4907" s="6">
        <v>4</v>
      </c>
      <c r="E4907" s="6">
        <v>4</v>
      </c>
      <c r="F4907" s="1" t="s">
        <v>52</v>
      </c>
      <c r="G4907" s="1" t="s">
        <v>11</v>
      </c>
      <c r="H4907" s="7" t="s">
        <v>144</v>
      </c>
    </row>
    <row r="4908" spans="1:8" ht="12.5" x14ac:dyDescent="0.25">
      <c r="A4908" s="1" t="s">
        <v>2733</v>
      </c>
      <c r="B4908" s="1" t="s">
        <v>13</v>
      </c>
      <c r="C4908" s="1">
        <v>2</v>
      </c>
      <c r="D4908" s="6">
        <v>3</v>
      </c>
      <c r="E4908" s="6">
        <v>6</v>
      </c>
      <c r="F4908" s="1" t="s">
        <v>14</v>
      </c>
      <c r="G4908" s="1" t="s">
        <v>62</v>
      </c>
      <c r="H4908" s="7" t="s">
        <v>144</v>
      </c>
    </row>
    <row r="4909" spans="1:8" ht="12.5" x14ac:dyDescent="0.25">
      <c r="A4909" s="1" t="s">
        <v>553</v>
      </c>
      <c r="B4909" s="1" t="s">
        <v>87</v>
      </c>
      <c r="C4909" s="1">
        <v>4</v>
      </c>
      <c r="D4909" s="6">
        <v>1.5</v>
      </c>
      <c r="E4909" s="6">
        <v>6</v>
      </c>
      <c r="F4909" s="1" t="s">
        <v>10</v>
      </c>
      <c r="G4909" s="1" t="s">
        <v>62</v>
      </c>
      <c r="H4909" s="7" t="s">
        <v>144</v>
      </c>
    </row>
    <row r="4910" spans="1:8" ht="12.5" x14ac:dyDescent="0.25">
      <c r="A4910" s="1" t="s">
        <v>2237</v>
      </c>
      <c r="B4910" s="1" t="s">
        <v>28</v>
      </c>
      <c r="C4910" s="1">
        <v>2</v>
      </c>
      <c r="D4910" s="6">
        <v>4</v>
      </c>
      <c r="E4910" s="6">
        <v>8</v>
      </c>
      <c r="F4910" s="1" t="s">
        <v>14</v>
      </c>
      <c r="G4910" s="1" t="s">
        <v>11</v>
      </c>
      <c r="H4910" s="7" t="s">
        <v>144</v>
      </c>
    </row>
    <row r="4911" spans="1:8" ht="12.5" x14ac:dyDescent="0.25">
      <c r="A4911" s="1" t="s">
        <v>4255</v>
      </c>
      <c r="B4911" s="1" t="str">
        <f>IF(OR(ISBLANK('Raw Data'!B5034), 'Raw Data'!B5034="UNKNOWN", 'Raw Data'!B5034="ERROR"), IF('Raw Data'!D5034=1, "Cookie", IF('Raw Data'!D5034=1.5, "Tea", IF('Raw Data'!D5034=2, "Coffee", IF('Raw Data'!D5034=3, "Cake", IF('Raw Data'!D5034=4, "Sandwich", IF('Raw Data'!D5034=5, "Salad", 'Raw Data'!B5034)))))), 'Raw Data'!B5034)</f>
        <v>Tea</v>
      </c>
      <c r="C4911" s="1">
        <v>3</v>
      </c>
      <c r="D4911" s="6">
        <v>1.5</v>
      </c>
      <c r="E4911" s="6">
        <v>4.5</v>
      </c>
      <c r="F4911" s="1" t="s">
        <v>10</v>
      </c>
      <c r="G4911" s="1" t="s">
        <v>62</v>
      </c>
      <c r="H4911" s="7" t="s">
        <v>144</v>
      </c>
    </row>
    <row r="4912" spans="1:8" ht="12.5" x14ac:dyDescent="0.25">
      <c r="A4912" s="1" t="s">
        <v>5702</v>
      </c>
      <c r="B4912" s="1" t="s">
        <v>28</v>
      </c>
      <c r="C4912" s="1">
        <v>5</v>
      </c>
      <c r="D4912" s="6">
        <v>4</v>
      </c>
      <c r="E4912" s="6">
        <v>20</v>
      </c>
      <c r="F4912" s="1" t="s">
        <v>10</v>
      </c>
      <c r="G4912" s="1" t="s">
        <v>11</v>
      </c>
      <c r="H4912" s="7" t="s">
        <v>144</v>
      </c>
    </row>
    <row r="4913" spans="1:8" ht="12.5" x14ac:dyDescent="0.25">
      <c r="A4913" s="1" t="s">
        <v>7834</v>
      </c>
      <c r="B4913" s="1" t="str">
        <f>IF(OR(ISBLANK('Raw Data'!B5572), 'Raw Data'!B5572="UNKNOWN", 'Raw Data'!B5572="ERROR"), IF('Raw Data'!D5572=1, "Cookie", IF('Raw Data'!D5572=1.5, "Tea", IF('Raw Data'!D5572=2, "Coffee", IF('Raw Data'!D5572=3, "Cake", IF('Raw Data'!D5572=4, "Sandwich", IF('Raw Data'!D5572=5, "Salad", 'Raw Data'!B5572)))))), 'Raw Data'!B5572)</f>
        <v>Cookie</v>
      </c>
      <c r="C4913" s="1">
        <v>4</v>
      </c>
      <c r="D4913" s="6">
        <v>1</v>
      </c>
      <c r="E4913" s="6">
        <v>4</v>
      </c>
      <c r="F4913" s="1" t="s">
        <v>14</v>
      </c>
      <c r="G4913" s="1" t="s">
        <v>11</v>
      </c>
      <c r="H4913" s="7" t="s">
        <v>144</v>
      </c>
    </row>
    <row r="4914" spans="1:8" ht="12.5" x14ac:dyDescent="0.25">
      <c r="A4914" s="1" t="s">
        <v>7597</v>
      </c>
      <c r="B4914" s="1" t="s">
        <v>28</v>
      </c>
      <c r="C4914" s="1">
        <v>5</v>
      </c>
      <c r="D4914" s="6">
        <v>4</v>
      </c>
      <c r="E4914" s="6">
        <v>20</v>
      </c>
      <c r="F4914" s="1" t="s">
        <v>14</v>
      </c>
      <c r="G4914" s="1" t="s">
        <v>52</v>
      </c>
      <c r="H4914" s="7" t="s">
        <v>144</v>
      </c>
    </row>
    <row r="4915" spans="1:8" ht="12.5" x14ac:dyDescent="0.25">
      <c r="A4915" s="1" t="s">
        <v>7837</v>
      </c>
      <c r="B4915" s="1" t="s">
        <v>13</v>
      </c>
      <c r="C4915" s="1">
        <v>4</v>
      </c>
      <c r="D4915" s="6">
        <v>3</v>
      </c>
      <c r="E4915" s="6">
        <v>12</v>
      </c>
      <c r="F4915" s="1" t="s">
        <v>26</v>
      </c>
      <c r="G4915" s="1" t="s">
        <v>52</v>
      </c>
      <c r="H4915" s="7" t="s">
        <v>144</v>
      </c>
    </row>
    <row r="4916" spans="1:8" ht="12.5" x14ac:dyDescent="0.25">
      <c r="A4916" s="1" t="s">
        <v>7838</v>
      </c>
      <c r="B4916" s="1" t="s">
        <v>28</v>
      </c>
      <c r="C4916" s="1">
        <v>3</v>
      </c>
      <c r="D4916" s="6">
        <v>4</v>
      </c>
      <c r="E4916" s="6">
        <v>12</v>
      </c>
      <c r="F4916" s="1" t="s">
        <v>52</v>
      </c>
      <c r="G4916" s="1" t="s">
        <v>62</v>
      </c>
      <c r="H4916" s="7" t="s">
        <v>144</v>
      </c>
    </row>
    <row r="4917" spans="1:8" ht="12.5" x14ac:dyDescent="0.25">
      <c r="A4917" s="1" t="s">
        <v>7556</v>
      </c>
      <c r="B4917" s="1" t="s">
        <v>49</v>
      </c>
      <c r="C4917" s="1">
        <v>1</v>
      </c>
      <c r="D4917" s="6">
        <v>3</v>
      </c>
      <c r="E4917" s="6">
        <v>3</v>
      </c>
      <c r="F4917" s="1" t="s">
        <v>52</v>
      </c>
      <c r="G4917" s="1" t="s">
        <v>52</v>
      </c>
      <c r="H4917" s="7" t="s">
        <v>144</v>
      </c>
    </row>
    <row r="4918" spans="1:8" ht="12.5" x14ac:dyDescent="0.25">
      <c r="A4918" s="1" t="s">
        <v>6872</v>
      </c>
      <c r="B4918" s="1" t="s">
        <v>32</v>
      </c>
      <c r="C4918" s="1">
        <v>4</v>
      </c>
      <c r="D4918" s="6">
        <v>4</v>
      </c>
      <c r="E4918" s="6">
        <v>16</v>
      </c>
      <c r="F4918" s="1" t="s">
        <v>26</v>
      </c>
      <c r="G4918" s="1" t="s">
        <v>11</v>
      </c>
      <c r="H4918" s="7" t="s">
        <v>144</v>
      </c>
    </row>
    <row r="4919" spans="1:8" ht="12.5" x14ac:dyDescent="0.25">
      <c r="A4919" s="1" t="s">
        <v>204</v>
      </c>
      <c r="B4919" s="1" t="s">
        <v>32</v>
      </c>
      <c r="C4919" s="1">
        <v>2</v>
      </c>
      <c r="D4919" s="6">
        <v>4</v>
      </c>
      <c r="E4919" s="6">
        <v>8</v>
      </c>
      <c r="F4919" s="1" t="s">
        <v>26</v>
      </c>
      <c r="G4919" s="1" t="s">
        <v>52</v>
      </c>
      <c r="H4919" s="7" t="s">
        <v>144</v>
      </c>
    </row>
    <row r="4920" spans="1:8" ht="12.5" x14ac:dyDescent="0.25">
      <c r="A4920" s="1" t="s">
        <v>6146</v>
      </c>
      <c r="B4920" s="1" t="s">
        <v>32</v>
      </c>
      <c r="C4920" s="1">
        <v>5</v>
      </c>
      <c r="D4920" s="6">
        <v>4</v>
      </c>
      <c r="E4920" s="6">
        <v>20</v>
      </c>
      <c r="F4920" s="1" t="s">
        <v>14</v>
      </c>
      <c r="G4920" s="1" t="s">
        <v>11</v>
      </c>
      <c r="H4920" s="7" t="s">
        <v>144</v>
      </c>
    </row>
    <row r="4921" spans="1:8" ht="12.5" x14ac:dyDescent="0.25">
      <c r="A4921" s="1" t="s">
        <v>7287</v>
      </c>
      <c r="B4921" s="1" t="s">
        <v>87</v>
      </c>
      <c r="C4921" s="1">
        <v>2</v>
      </c>
      <c r="D4921" s="6">
        <v>1.5</v>
      </c>
      <c r="E4921" s="6">
        <v>3</v>
      </c>
      <c r="F4921" s="1" t="s">
        <v>26</v>
      </c>
      <c r="G4921" s="1" t="s">
        <v>52</v>
      </c>
      <c r="H4921" s="7" t="s">
        <v>144</v>
      </c>
    </row>
    <row r="4922" spans="1:8" ht="12.5" x14ac:dyDescent="0.25">
      <c r="A4922" s="1" t="s">
        <v>848</v>
      </c>
      <c r="B4922" s="1" t="s">
        <v>87</v>
      </c>
      <c r="C4922" s="1">
        <v>4</v>
      </c>
      <c r="D4922" s="6">
        <v>1.5</v>
      </c>
      <c r="E4922" s="6">
        <v>6</v>
      </c>
      <c r="F4922" s="1" t="s">
        <v>14</v>
      </c>
      <c r="G4922" s="1" t="s">
        <v>11</v>
      </c>
      <c r="H4922" s="7" t="s">
        <v>144</v>
      </c>
    </row>
    <row r="4923" spans="1:8" ht="12.5" x14ac:dyDescent="0.25">
      <c r="A4923" s="1" t="s">
        <v>1655</v>
      </c>
      <c r="B4923" s="1" t="s">
        <v>9</v>
      </c>
      <c r="C4923" s="1">
        <v>5</v>
      </c>
      <c r="D4923" s="6">
        <v>2</v>
      </c>
      <c r="E4923" s="6">
        <v>10</v>
      </c>
      <c r="F4923" s="1" t="s">
        <v>10</v>
      </c>
      <c r="G4923" s="1" t="s">
        <v>62</v>
      </c>
      <c r="H4923" s="7" t="s">
        <v>144</v>
      </c>
    </row>
    <row r="4924" spans="1:8" ht="12.5" x14ac:dyDescent="0.25">
      <c r="A4924" s="1" t="s">
        <v>6025</v>
      </c>
      <c r="B4924" s="1" t="s">
        <v>28</v>
      </c>
      <c r="C4924" s="1">
        <v>5</v>
      </c>
      <c r="D4924" s="6">
        <f>IF(ISNUMBER('Raw Data'!D9020), 'Raw Data'!D9020, IF(B4924="Cookie", 1, IF(B4924="Tea", 1.5, IF(B4924="Coffee", 2, IF(OR(B4924="Cake", B4924="Juice"), 3, IF(OR(B4924="Sandwich", B4924="Smoothie"), 4, IF(B4924="Salad", 5,#REF!)))))))</f>
        <v>4</v>
      </c>
      <c r="E4924" s="6">
        <v>20</v>
      </c>
      <c r="F4924" s="1" t="s">
        <v>52</v>
      </c>
      <c r="G4924" s="1" t="s">
        <v>52</v>
      </c>
      <c r="H4924" s="7" t="s">
        <v>144</v>
      </c>
    </row>
    <row r="4925" spans="1:8" ht="12.5" x14ac:dyDescent="0.25">
      <c r="A4925" s="1" t="s">
        <v>6053</v>
      </c>
      <c r="B4925" s="1" t="s">
        <v>28</v>
      </c>
      <c r="C4925" s="1">
        <v>5</v>
      </c>
      <c r="D4925" s="6">
        <v>4</v>
      </c>
      <c r="E4925" s="6">
        <v>20</v>
      </c>
      <c r="F4925" s="1" t="s">
        <v>52</v>
      </c>
      <c r="G4925" s="1" t="s">
        <v>52</v>
      </c>
      <c r="H4925" s="7" t="s">
        <v>144</v>
      </c>
    </row>
    <row r="4926" spans="1:8" ht="12.5" x14ac:dyDescent="0.25">
      <c r="A4926" s="1" t="s">
        <v>2088</v>
      </c>
      <c r="B4926" s="1" t="s">
        <v>18</v>
      </c>
      <c r="C4926" s="1">
        <v>2</v>
      </c>
      <c r="D4926" s="6">
        <v>1</v>
      </c>
      <c r="E4926" s="6">
        <v>2</v>
      </c>
      <c r="F4926" s="1" t="s">
        <v>10</v>
      </c>
      <c r="G4926" s="1" t="s">
        <v>62</v>
      </c>
      <c r="H4926" s="7" t="s">
        <v>144</v>
      </c>
    </row>
    <row r="4927" spans="1:8" ht="12.5" x14ac:dyDescent="0.25">
      <c r="A4927" s="1" t="s">
        <v>7643</v>
      </c>
      <c r="B4927" s="1" t="s">
        <v>13</v>
      </c>
      <c r="C4927" s="1">
        <v>1</v>
      </c>
      <c r="D4927" s="6">
        <v>3</v>
      </c>
      <c r="E4927" s="6">
        <v>3</v>
      </c>
      <c r="F4927" s="1" t="s">
        <v>14</v>
      </c>
      <c r="G4927" s="1" t="s">
        <v>52</v>
      </c>
      <c r="H4927" s="7" t="s">
        <v>144</v>
      </c>
    </row>
    <row r="4928" spans="1:8" ht="12.5" x14ac:dyDescent="0.25">
      <c r="A4928" s="1" t="s">
        <v>7843</v>
      </c>
      <c r="B4928" s="1" t="s">
        <v>32</v>
      </c>
      <c r="C4928" s="1">
        <v>3</v>
      </c>
      <c r="D4928" s="6">
        <v>4</v>
      </c>
      <c r="E4928" s="6">
        <v>12</v>
      </c>
      <c r="F4928" s="1" t="s">
        <v>52</v>
      </c>
      <c r="G4928" s="1" t="s">
        <v>11</v>
      </c>
      <c r="H4928" s="7" t="s">
        <v>144</v>
      </c>
    </row>
    <row r="4929" spans="1:8" ht="12.5" x14ac:dyDescent="0.25">
      <c r="A4929" s="1" t="s">
        <v>7844</v>
      </c>
      <c r="B4929" s="1" t="s">
        <v>28</v>
      </c>
      <c r="C4929" s="1">
        <v>1</v>
      </c>
      <c r="D4929" s="6">
        <v>4</v>
      </c>
      <c r="E4929" s="6">
        <v>4</v>
      </c>
      <c r="F4929" s="1" t="s">
        <v>52</v>
      </c>
      <c r="G4929" s="1" t="s">
        <v>62</v>
      </c>
      <c r="H4929" s="7" t="s">
        <v>1723</v>
      </c>
    </row>
    <row r="4930" spans="1:8" ht="12.5" x14ac:dyDescent="0.25">
      <c r="A4930" s="1" t="s">
        <v>7845</v>
      </c>
      <c r="B4930" s="1" t="s">
        <v>18</v>
      </c>
      <c r="C4930" s="1">
        <v>2</v>
      </c>
      <c r="D4930" s="6">
        <f>IF(ISNUMBER('Raw Data'!D1239), 'Raw Data'!D1239, IF(B4930="Cookie", 1, IF(B4930="Tea", 1.5, IF(B4930="Coffee", 2, IF(OR(B4930="Cake", B4930="Juice"), 3, IF(OR(B4930="Sandwich", B4930="Smoothie"), 4, IF(B4930="Salad", 5,#REF!)))))))</f>
        <v>1</v>
      </c>
      <c r="E4930" s="6">
        <v>2</v>
      </c>
      <c r="F4930" s="1" t="s">
        <v>26</v>
      </c>
      <c r="G4930" s="1" t="s">
        <v>62</v>
      </c>
      <c r="H4930" s="7" t="s">
        <v>1723</v>
      </c>
    </row>
    <row r="4931" spans="1:8" ht="12.5" x14ac:dyDescent="0.25">
      <c r="A4931" s="1" t="s">
        <v>7847</v>
      </c>
      <c r="B4931" s="1" t="s">
        <v>9</v>
      </c>
      <c r="C4931" s="1">
        <v>3</v>
      </c>
      <c r="D4931" s="6">
        <v>2</v>
      </c>
      <c r="E4931" s="6">
        <v>6</v>
      </c>
      <c r="F4931" s="1" t="s">
        <v>26</v>
      </c>
      <c r="G4931" s="1" t="s">
        <v>11</v>
      </c>
      <c r="H4931" s="7" t="s">
        <v>1723</v>
      </c>
    </row>
    <row r="4932" spans="1:8" ht="12.5" x14ac:dyDescent="0.25">
      <c r="A4932" s="1" t="s">
        <v>7848</v>
      </c>
      <c r="B4932" s="1" t="s">
        <v>49</v>
      </c>
      <c r="C4932" s="1">
        <v>5</v>
      </c>
      <c r="D4932" s="6">
        <v>3</v>
      </c>
      <c r="E4932" s="6">
        <v>15</v>
      </c>
      <c r="F4932" s="1" t="s">
        <v>14</v>
      </c>
      <c r="G4932" s="1" t="s">
        <v>62</v>
      </c>
      <c r="H4932" s="7" t="s">
        <v>1723</v>
      </c>
    </row>
    <row r="4933" spans="1:8" ht="12.5" x14ac:dyDescent="0.25">
      <c r="A4933" s="1" t="s">
        <v>7849</v>
      </c>
      <c r="B4933" s="1" t="s">
        <v>9</v>
      </c>
      <c r="C4933" s="1">
        <v>1</v>
      </c>
      <c r="D4933" s="6">
        <v>2</v>
      </c>
      <c r="E4933" s="6">
        <v>2</v>
      </c>
      <c r="F4933" s="1" t="s">
        <v>52</v>
      </c>
      <c r="G4933" s="1" t="s">
        <v>52</v>
      </c>
      <c r="H4933" s="7" t="s">
        <v>1723</v>
      </c>
    </row>
    <row r="4934" spans="1:8" ht="12.5" x14ac:dyDescent="0.25">
      <c r="A4934" s="1" t="s">
        <v>7418</v>
      </c>
      <c r="B4934" s="1" t="s">
        <v>28</v>
      </c>
      <c r="C4934" s="1">
        <v>3</v>
      </c>
      <c r="D4934" s="6">
        <v>4</v>
      </c>
      <c r="E4934" s="6">
        <v>12</v>
      </c>
      <c r="F4934" s="1" t="s">
        <v>14</v>
      </c>
      <c r="G4934" s="1" t="s">
        <v>52</v>
      </c>
      <c r="H4934" s="7" t="s">
        <v>1723</v>
      </c>
    </row>
    <row r="4935" spans="1:8" ht="12.5" x14ac:dyDescent="0.25">
      <c r="A4935" s="1" t="s">
        <v>7850</v>
      </c>
      <c r="B4935" s="1" t="s">
        <v>87</v>
      </c>
      <c r="C4935" s="1">
        <f>IF(ISNUMBER('Raw Data'!C2567), 'Raw Data'!C2567, 3)</f>
        <v>3</v>
      </c>
      <c r="D4935" s="6">
        <v>1.5</v>
      </c>
      <c r="E4935" s="6">
        <v>4.5</v>
      </c>
      <c r="F4935" s="1" t="s">
        <v>14</v>
      </c>
      <c r="G4935" s="1" t="s">
        <v>52</v>
      </c>
      <c r="H4935" s="7" t="s">
        <v>1723</v>
      </c>
    </row>
    <row r="4936" spans="1:8" ht="12.5" x14ac:dyDescent="0.25">
      <c r="A4936" s="1" t="s">
        <v>896</v>
      </c>
      <c r="B4936" s="1" t="s">
        <v>49</v>
      </c>
      <c r="C4936" s="1">
        <v>5</v>
      </c>
      <c r="D4936" s="6">
        <v>3</v>
      </c>
      <c r="E4936" s="6">
        <v>15</v>
      </c>
      <c r="F4936" s="1" t="s">
        <v>14</v>
      </c>
      <c r="G4936" s="1" t="s">
        <v>52</v>
      </c>
      <c r="H4936" s="7" t="s">
        <v>1723</v>
      </c>
    </row>
    <row r="4937" spans="1:8" ht="12.5" x14ac:dyDescent="0.25">
      <c r="A4937" s="1" t="s">
        <v>7852</v>
      </c>
      <c r="B4937" s="1" t="s">
        <v>13</v>
      </c>
      <c r="C4937" s="1">
        <v>1</v>
      </c>
      <c r="D4937" s="6">
        <v>3</v>
      </c>
      <c r="E4937" s="6">
        <v>3</v>
      </c>
      <c r="F4937" s="1" t="s">
        <v>26</v>
      </c>
      <c r="G4937" s="1" t="s">
        <v>11</v>
      </c>
      <c r="H4937" s="7" t="s">
        <v>1723</v>
      </c>
    </row>
    <row r="4938" spans="1:8" ht="12.5" x14ac:dyDescent="0.25">
      <c r="A4938" s="1" t="s">
        <v>6797</v>
      </c>
      <c r="B4938" s="1" t="s">
        <v>28</v>
      </c>
      <c r="C4938" s="1">
        <v>5</v>
      </c>
      <c r="D4938" s="6">
        <v>4</v>
      </c>
      <c r="E4938" s="6">
        <v>20</v>
      </c>
      <c r="F4938" s="1" t="s">
        <v>26</v>
      </c>
      <c r="G4938" s="1" t="s">
        <v>11</v>
      </c>
      <c r="H4938" s="7" t="s">
        <v>1723</v>
      </c>
    </row>
    <row r="4939" spans="1:8" ht="12.5" x14ac:dyDescent="0.25">
      <c r="A4939" s="1" t="s">
        <v>7074</v>
      </c>
      <c r="B4939" s="1" t="s">
        <v>13</v>
      </c>
      <c r="C4939" s="1">
        <v>5</v>
      </c>
      <c r="D4939" s="6">
        <v>3</v>
      </c>
      <c r="E4939" s="6">
        <v>15</v>
      </c>
      <c r="F4939" s="1" t="s">
        <v>52</v>
      </c>
      <c r="G4939" s="1" t="s">
        <v>11</v>
      </c>
      <c r="H4939" s="7" t="s">
        <v>1723</v>
      </c>
    </row>
    <row r="4940" spans="1:8" ht="12.5" x14ac:dyDescent="0.25">
      <c r="A4940" s="1" t="s">
        <v>7855</v>
      </c>
      <c r="B4940" s="1" t="s">
        <v>32</v>
      </c>
      <c r="C4940" s="1">
        <v>3</v>
      </c>
      <c r="D4940" s="6">
        <v>4</v>
      </c>
      <c r="E4940" s="6">
        <v>12</v>
      </c>
      <c r="F4940" s="1" t="s">
        <v>26</v>
      </c>
      <c r="G4940" s="1" t="s">
        <v>52</v>
      </c>
      <c r="H4940" s="7" t="s">
        <v>1723</v>
      </c>
    </row>
    <row r="4941" spans="1:8" ht="12.5" x14ac:dyDescent="0.25">
      <c r="A4941" s="1" t="s">
        <v>7856</v>
      </c>
      <c r="B4941" s="1" t="s">
        <v>49</v>
      </c>
      <c r="C4941" s="1">
        <v>4</v>
      </c>
      <c r="D4941" s="6">
        <v>3</v>
      </c>
      <c r="E4941" s="6">
        <v>12</v>
      </c>
      <c r="F4941" s="1" t="s">
        <v>26</v>
      </c>
      <c r="G4941" s="1" t="s">
        <v>62</v>
      </c>
      <c r="H4941" s="7" t="s">
        <v>1723</v>
      </c>
    </row>
    <row r="4942" spans="1:8" ht="12.5" x14ac:dyDescent="0.25">
      <c r="A4942" s="1" t="s">
        <v>7857</v>
      </c>
      <c r="B4942" s="1" t="s">
        <v>49</v>
      </c>
      <c r="C4942" s="1">
        <v>3</v>
      </c>
      <c r="D4942" s="6">
        <v>3</v>
      </c>
      <c r="E4942" s="6">
        <v>9</v>
      </c>
      <c r="F4942" s="1" t="s">
        <v>14</v>
      </c>
      <c r="G4942" s="1" t="s">
        <v>62</v>
      </c>
      <c r="H4942" s="7" t="s">
        <v>1723</v>
      </c>
    </row>
    <row r="4943" spans="1:8" ht="12.5" x14ac:dyDescent="0.25">
      <c r="A4943" s="1" t="s">
        <v>1278</v>
      </c>
      <c r="B4943" s="1" t="s">
        <v>28</v>
      </c>
      <c r="C4943" s="1">
        <v>3</v>
      </c>
      <c r="D4943" s="6">
        <v>4</v>
      </c>
      <c r="E4943" s="6">
        <v>12</v>
      </c>
      <c r="F4943" s="1" t="s">
        <v>14</v>
      </c>
      <c r="G4943" s="1" t="s">
        <v>11</v>
      </c>
      <c r="H4943" s="7" t="s">
        <v>1723</v>
      </c>
    </row>
    <row r="4944" spans="1:8" ht="12.5" x14ac:dyDescent="0.25">
      <c r="A4944" s="1" t="s">
        <v>7859</v>
      </c>
      <c r="B4944" s="1" t="s">
        <v>9</v>
      </c>
      <c r="C4944" s="1">
        <v>1</v>
      </c>
      <c r="D4944" s="6">
        <v>2</v>
      </c>
      <c r="E4944" s="6">
        <v>2</v>
      </c>
      <c r="F4944" s="1" t="s">
        <v>26</v>
      </c>
      <c r="G4944" s="1" t="s">
        <v>11</v>
      </c>
      <c r="H4944" s="7" t="s">
        <v>1723</v>
      </c>
    </row>
    <row r="4945" spans="1:8" ht="12.5" x14ac:dyDescent="0.25">
      <c r="A4945" s="1" t="s">
        <v>4006</v>
      </c>
      <c r="B4945" s="1" t="s">
        <v>49</v>
      </c>
      <c r="C4945" s="1">
        <v>2</v>
      </c>
      <c r="D4945" s="6">
        <v>3</v>
      </c>
      <c r="E4945" s="6">
        <v>6</v>
      </c>
      <c r="F4945" s="1" t="s">
        <v>26</v>
      </c>
      <c r="G4945" s="1" t="s">
        <v>62</v>
      </c>
      <c r="H4945" s="7" t="s">
        <v>1723</v>
      </c>
    </row>
    <row r="4946" spans="1:8" ht="12.5" x14ac:dyDescent="0.25">
      <c r="A4946" s="1" t="s">
        <v>6283</v>
      </c>
      <c r="B4946" s="1" t="s">
        <v>9</v>
      </c>
      <c r="C4946" s="1">
        <v>1</v>
      </c>
      <c r="D4946" s="6">
        <v>2</v>
      </c>
      <c r="E4946" s="6">
        <v>2</v>
      </c>
      <c r="F4946" s="1" t="s">
        <v>14</v>
      </c>
      <c r="G4946" s="1" t="s">
        <v>52</v>
      </c>
      <c r="H4946" s="7" t="s">
        <v>1723</v>
      </c>
    </row>
    <row r="4947" spans="1:8" ht="12.5" x14ac:dyDescent="0.25">
      <c r="A4947" s="1" t="s">
        <v>7862</v>
      </c>
      <c r="B4947" s="1" t="s">
        <v>18</v>
      </c>
      <c r="C4947" s="1">
        <v>5</v>
      </c>
      <c r="D4947" s="6">
        <v>1</v>
      </c>
      <c r="E4947" s="6">
        <v>5</v>
      </c>
      <c r="F4947" s="1" t="s">
        <v>52</v>
      </c>
      <c r="G4947" s="1" t="s">
        <v>62</v>
      </c>
      <c r="H4947" s="7" t="s">
        <v>1723</v>
      </c>
    </row>
    <row r="4948" spans="1:8" ht="12.5" x14ac:dyDescent="0.25">
      <c r="A4948" s="1" t="s">
        <v>7864</v>
      </c>
      <c r="B4948" s="1" t="s">
        <v>49</v>
      </c>
      <c r="C4948" s="1">
        <v>5</v>
      </c>
      <c r="D4948" s="6">
        <v>3</v>
      </c>
      <c r="E4948" s="6">
        <v>15</v>
      </c>
      <c r="F4948" s="1" t="s">
        <v>14</v>
      </c>
      <c r="G4948" s="1" t="s">
        <v>62</v>
      </c>
      <c r="H4948" s="7" t="s">
        <v>1723</v>
      </c>
    </row>
    <row r="4949" spans="1:8" ht="12.5" x14ac:dyDescent="0.25">
      <c r="A4949" s="1" t="s">
        <v>7866</v>
      </c>
      <c r="B4949" s="1" t="s">
        <v>18</v>
      </c>
      <c r="C4949" s="1">
        <v>2</v>
      </c>
      <c r="D4949" s="6">
        <v>1</v>
      </c>
      <c r="E4949" s="6">
        <v>2</v>
      </c>
      <c r="F4949" s="1" t="s">
        <v>52</v>
      </c>
      <c r="G4949" s="1" t="s">
        <v>62</v>
      </c>
      <c r="H4949" s="7" t="s">
        <v>1723</v>
      </c>
    </row>
    <row r="4950" spans="1:8" ht="12.5" x14ac:dyDescent="0.25">
      <c r="A4950" s="1" t="s">
        <v>7867</v>
      </c>
      <c r="B4950" s="1" t="s">
        <v>32</v>
      </c>
      <c r="C4950" s="1">
        <v>5</v>
      </c>
      <c r="D4950" s="6">
        <v>4</v>
      </c>
      <c r="E4950" s="6">
        <v>20</v>
      </c>
      <c r="F4950" s="1" t="s">
        <v>52</v>
      </c>
      <c r="G4950" s="1" t="s">
        <v>62</v>
      </c>
      <c r="H4950" s="7" t="s">
        <v>1723</v>
      </c>
    </row>
    <row r="4951" spans="1:8" ht="12.5" x14ac:dyDescent="0.25">
      <c r="A4951" s="1" t="s">
        <v>5450</v>
      </c>
      <c r="B4951" s="1" t="s">
        <v>87</v>
      </c>
      <c r="C4951" s="1">
        <v>3</v>
      </c>
      <c r="D4951" s="6">
        <v>1.5</v>
      </c>
      <c r="E4951" s="6">
        <v>4.5</v>
      </c>
      <c r="F4951" s="1" t="s">
        <v>26</v>
      </c>
      <c r="G4951" s="1" t="s">
        <v>11</v>
      </c>
      <c r="H4951" s="7" t="s">
        <v>1723</v>
      </c>
    </row>
    <row r="4952" spans="1:8" ht="12.5" x14ac:dyDescent="0.25">
      <c r="A4952" s="1" t="s">
        <v>7870</v>
      </c>
      <c r="B4952" s="1" t="s">
        <v>22</v>
      </c>
      <c r="C4952" s="1">
        <v>5</v>
      </c>
      <c r="D4952" s="6">
        <v>5</v>
      </c>
      <c r="E4952" s="6">
        <v>25</v>
      </c>
      <c r="F4952" s="1" t="s">
        <v>26</v>
      </c>
      <c r="G4952" s="1" t="s">
        <v>62</v>
      </c>
      <c r="H4952" s="7" t="s">
        <v>1723</v>
      </c>
    </row>
    <row r="4953" spans="1:8" ht="12.5" x14ac:dyDescent="0.25">
      <c r="A4953" s="1" t="s">
        <v>7871</v>
      </c>
      <c r="B4953" s="1" t="s">
        <v>28</v>
      </c>
      <c r="C4953" s="1">
        <v>5</v>
      </c>
      <c r="D4953" s="6">
        <v>4</v>
      </c>
      <c r="E4953" s="6">
        <v>20</v>
      </c>
      <c r="F4953" s="1" t="s">
        <v>52</v>
      </c>
      <c r="G4953" s="1" t="s">
        <v>11</v>
      </c>
      <c r="H4953" s="7" t="s">
        <v>1723</v>
      </c>
    </row>
    <row r="4954" spans="1:8" ht="12.5" x14ac:dyDescent="0.25">
      <c r="A4954" s="1" t="s">
        <v>7872</v>
      </c>
      <c r="B4954" s="1" t="s">
        <v>28</v>
      </c>
      <c r="C4954" s="1">
        <v>2</v>
      </c>
      <c r="D4954" s="6">
        <v>4</v>
      </c>
      <c r="E4954" s="6">
        <v>8</v>
      </c>
      <c r="F4954" s="1" t="s">
        <v>26</v>
      </c>
      <c r="G4954" s="1" t="s">
        <v>52</v>
      </c>
      <c r="H4954" s="7" t="s">
        <v>1723</v>
      </c>
    </row>
    <row r="4955" spans="1:8" ht="12.5" x14ac:dyDescent="0.25">
      <c r="A4955" s="1" t="s">
        <v>504</v>
      </c>
      <c r="B4955" s="1" t="s">
        <v>22</v>
      </c>
      <c r="C4955" s="1">
        <v>2</v>
      </c>
      <c r="D4955" s="6">
        <v>5</v>
      </c>
      <c r="E4955" s="6">
        <v>10</v>
      </c>
      <c r="F4955" s="1" t="s">
        <v>52</v>
      </c>
      <c r="G4955" s="1" t="s">
        <v>62</v>
      </c>
      <c r="H4955" s="7" t="s">
        <v>1723</v>
      </c>
    </row>
    <row r="4956" spans="1:8" ht="12.5" x14ac:dyDescent="0.25">
      <c r="A4956" s="1" t="s">
        <v>7873</v>
      </c>
      <c r="B4956" s="1" t="s">
        <v>9</v>
      </c>
      <c r="C4956" s="1">
        <f>IF(ISNUMBER('Raw Data'!C7279), 'Raw Data'!C7279, 3)</f>
        <v>3</v>
      </c>
      <c r="D4956" s="6">
        <v>2</v>
      </c>
      <c r="E4956" s="6">
        <v>6</v>
      </c>
      <c r="F4956" s="1" t="s">
        <v>26</v>
      </c>
      <c r="G4956" s="1" t="s">
        <v>11</v>
      </c>
      <c r="H4956" s="7" t="s">
        <v>1723</v>
      </c>
    </row>
    <row r="4957" spans="1:8" ht="12.5" x14ac:dyDescent="0.25">
      <c r="A4957" s="1" t="s">
        <v>7874</v>
      </c>
      <c r="B4957" s="1" t="s">
        <v>87</v>
      </c>
      <c r="C4957" s="1">
        <v>2</v>
      </c>
      <c r="D4957" s="6">
        <v>1.5</v>
      </c>
      <c r="E4957" s="6">
        <v>3</v>
      </c>
      <c r="F4957" s="1" t="s">
        <v>26</v>
      </c>
      <c r="G4957" s="1" t="s">
        <v>62</v>
      </c>
      <c r="H4957" s="7" t="s">
        <v>1723</v>
      </c>
    </row>
    <row r="4958" spans="1:8" ht="12.5" x14ac:dyDescent="0.25">
      <c r="A4958" s="1" t="s">
        <v>7875</v>
      </c>
      <c r="B4958" s="1" t="s">
        <v>9</v>
      </c>
      <c r="C4958" s="1">
        <v>2</v>
      </c>
      <c r="D4958" s="6">
        <v>2</v>
      </c>
      <c r="E4958" s="6">
        <v>4</v>
      </c>
      <c r="F4958" s="1" t="s">
        <v>14</v>
      </c>
      <c r="G4958" s="1" t="s">
        <v>62</v>
      </c>
      <c r="H4958" s="7" t="s">
        <v>1723</v>
      </c>
    </row>
    <row r="4959" spans="1:8" ht="12.5" x14ac:dyDescent="0.25">
      <c r="A4959" s="1" t="s">
        <v>2786</v>
      </c>
      <c r="B4959" s="1" t="s">
        <v>9</v>
      </c>
      <c r="C4959" s="1">
        <v>4</v>
      </c>
      <c r="D4959" s="6">
        <v>2</v>
      </c>
      <c r="E4959" s="6">
        <v>8</v>
      </c>
      <c r="F4959" s="1" t="s">
        <v>26</v>
      </c>
      <c r="G4959" s="1" t="s">
        <v>52</v>
      </c>
      <c r="H4959" s="7" t="s">
        <v>2115</v>
      </c>
    </row>
    <row r="4960" spans="1:8" ht="12.5" x14ac:dyDescent="0.25">
      <c r="A4960" s="1" t="s">
        <v>7879</v>
      </c>
      <c r="B4960" s="1" t="s">
        <v>28</v>
      </c>
      <c r="C4960" s="1">
        <v>3</v>
      </c>
      <c r="D4960" s="6">
        <v>4</v>
      </c>
      <c r="E4960" s="6">
        <v>12</v>
      </c>
      <c r="F4960" s="1" t="s">
        <v>26</v>
      </c>
      <c r="G4960" s="1" t="s">
        <v>62</v>
      </c>
      <c r="H4960" s="7" t="s">
        <v>2115</v>
      </c>
    </row>
    <row r="4961" spans="1:8" ht="12.5" x14ac:dyDescent="0.25">
      <c r="A4961" s="1" t="s">
        <v>7881</v>
      </c>
      <c r="B4961" s="1" t="s">
        <v>49</v>
      </c>
      <c r="C4961" s="1">
        <v>5</v>
      </c>
      <c r="D4961" s="6">
        <v>3</v>
      </c>
      <c r="E4961" s="6">
        <v>15</v>
      </c>
      <c r="F4961" s="1" t="s">
        <v>26</v>
      </c>
      <c r="G4961" s="1" t="s">
        <v>62</v>
      </c>
      <c r="H4961" s="7" t="s">
        <v>2115</v>
      </c>
    </row>
    <row r="4962" spans="1:8" ht="12.5" x14ac:dyDescent="0.25">
      <c r="A4962" s="1" t="s">
        <v>7883</v>
      </c>
      <c r="B4962" s="1" t="s">
        <v>22</v>
      </c>
      <c r="C4962" s="1">
        <v>1</v>
      </c>
      <c r="D4962" s="6">
        <v>5</v>
      </c>
      <c r="E4962" s="6">
        <v>5</v>
      </c>
      <c r="F4962" s="1" t="s">
        <v>52</v>
      </c>
      <c r="G4962" s="1" t="s">
        <v>62</v>
      </c>
      <c r="H4962" s="7" t="s">
        <v>2115</v>
      </c>
    </row>
    <row r="4963" spans="1:8" ht="12.5" x14ac:dyDescent="0.25">
      <c r="A4963" s="1" t="s">
        <v>7885</v>
      </c>
      <c r="B4963" s="1" t="s">
        <v>22</v>
      </c>
      <c r="C4963" s="1">
        <v>4</v>
      </c>
      <c r="D4963" s="6">
        <v>5</v>
      </c>
      <c r="E4963" s="6">
        <v>20</v>
      </c>
      <c r="F4963" s="1" t="s">
        <v>26</v>
      </c>
      <c r="G4963" s="1" t="s">
        <v>62</v>
      </c>
      <c r="H4963" s="7" t="s">
        <v>2115</v>
      </c>
    </row>
    <row r="4964" spans="1:8" ht="12.5" x14ac:dyDescent="0.25">
      <c r="A4964" s="1" t="s">
        <v>7886</v>
      </c>
      <c r="B4964" s="1" t="s">
        <v>22</v>
      </c>
      <c r="C4964" s="1">
        <v>5</v>
      </c>
      <c r="D4964" s="6">
        <v>5</v>
      </c>
      <c r="E4964" s="6">
        <v>25</v>
      </c>
      <c r="F4964" s="1" t="s">
        <v>52</v>
      </c>
      <c r="G4964" s="1" t="s">
        <v>52</v>
      </c>
      <c r="H4964" s="7" t="s">
        <v>2115</v>
      </c>
    </row>
    <row r="4965" spans="1:8" ht="12.5" x14ac:dyDescent="0.25">
      <c r="A4965" s="1" t="s">
        <v>2267</v>
      </c>
      <c r="B4965" s="1" t="s">
        <v>13</v>
      </c>
      <c r="C4965" s="1">
        <v>2</v>
      </c>
      <c r="D4965" s="6">
        <v>3</v>
      </c>
      <c r="E4965" s="6">
        <v>6</v>
      </c>
      <c r="F4965" s="1" t="s">
        <v>10</v>
      </c>
      <c r="G4965" s="1" t="s">
        <v>11</v>
      </c>
      <c r="H4965" s="7" t="s">
        <v>2115</v>
      </c>
    </row>
    <row r="4966" spans="1:8" ht="12.5" x14ac:dyDescent="0.25">
      <c r="A4966" s="1" t="s">
        <v>7889</v>
      </c>
      <c r="B4966" s="1" t="str">
        <f>IF(OR(ISBLANK('Raw Data'!B3823), 'Raw Data'!B3823="UNKNOWN", 'Raw Data'!B3823="ERROR"), IF('Raw Data'!D3823=1, "Cookie", IF('Raw Data'!D3823=1.5, "Tea", IF('Raw Data'!D3823=2, "Coffee", IF('Raw Data'!D3823=3, "Cake", IF('Raw Data'!D3823=4, "Sandwich", IF('Raw Data'!D3823=5, "Salad", 'Raw Data'!B3823)))))), 'Raw Data'!B3823)</f>
        <v>Tea</v>
      </c>
      <c r="C4966" s="1">
        <v>3</v>
      </c>
      <c r="D4966" s="6">
        <v>1.5</v>
      </c>
      <c r="E4966" s="6">
        <v>4.5</v>
      </c>
      <c r="F4966" s="1" t="s">
        <v>10</v>
      </c>
      <c r="G4966" s="1" t="s">
        <v>52</v>
      </c>
      <c r="H4966" s="7" t="s">
        <v>2115</v>
      </c>
    </row>
    <row r="4967" spans="1:8" ht="12.5" x14ac:dyDescent="0.25">
      <c r="A4967" s="1" t="s">
        <v>2561</v>
      </c>
      <c r="B4967" s="1" t="s">
        <v>18</v>
      </c>
      <c r="C4967" s="1">
        <v>2</v>
      </c>
      <c r="D4967" s="6">
        <f>IF(ISNUMBER('Raw Data'!D4023), 'Raw Data'!D4023, IF(B4967="Cookie", 1, IF(B4967="Tea", 1.5, IF(B4967="Coffee", 2, IF(OR(B4967="Cake", B4967="Juice"), 3, IF(OR(B4967="Sandwich", B4967="Smoothie"), 4, IF(B4967="Salad", 5,#REF!)))))))</f>
        <v>1</v>
      </c>
      <c r="E4967" s="6">
        <v>2</v>
      </c>
      <c r="F4967" s="1" t="s">
        <v>10</v>
      </c>
      <c r="G4967" s="1" t="s">
        <v>62</v>
      </c>
      <c r="H4967" s="7" t="s">
        <v>2115</v>
      </c>
    </row>
    <row r="4968" spans="1:8" ht="12.5" x14ac:dyDescent="0.25">
      <c r="A4968" s="1" t="s">
        <v>7891</v>
      </c>
      <c r="B4968" s="1" t="s">
        <v>87</v>
      </c>
      <c r="C4968" s="1">
        <v>4</v>
      </c>
      <c r="D4968" s="6">
        <v>1.5</v>
      </c>
      <c r="E4968" s="6">
        <v>6</v>
      </c>
      <c r="F4968" s="1" t="s">
        <v>10</v>
      </c>
      <c r="G4968" s="1" t="s">
        <v>11</v>
      </c>
      <c r="H4968" s="7" t="s">
        <v>2115</v>
      </c>
    </row>
    <row r="4969" spans="1:8" ht="12.5" x14ac:dyDescent="0.25">
      <c r="A4969" s="1" t="s">
        <v>5559</v>
      </c>
      <c r="B4969" s="1" t="s">
        <v>22</v>
      </c>
      <c r="C4969" s="1">
        <v>2</v>
      </c>
      <c r="D4969" s="6">
        <v>5</v>
      </c>
      <c r="E4969" s="6">
        <v>10</v>
      </c>
      <c r="F4969" s="1" t="s">
        <v>52</v>
      </c>
      <c r="G4969" s="1" t="s">
        <v>11</v>
      </c>
      <c r="H4969" s="7" t="s">
        <v>2115</v>
      </c>
    </row>
    <row r="4970" spans="1:8" ht="12.5" x14ac:dyDescent="0.25">
      <c r="A4970" s="1" t="s">
        <v>7893</v>
      </c>
      <c r="B4970" s="1" t="s">
        <v>22</v>
      </c>
      <c r="C4970" s="1">
        <v>3</v>
      </c>
      <c r="D4970" s="6">
        <v>5</v>
      </c>
      <c r="E4970" s="6">
        <v>15</v>
      </c>
      <c r="F4970" s="1" t="s">
        <v>26</v>
      </c>
      <c r="G4970" s="1" t="s">
        <v>11</v>
      </c>
      <c r="H4970" s="7" t="s">
        <v>2115</v>
      </c>
    </row>
    <row r="4971" spans="1:8" ht="12.5" x14ac:dyDescent="0.25">
      <c r="A4971" s="1" t="s">
        <v>7895</v>
      </c>
      <c r="B4971" s="1" t="s">
        <v>28</v>
      </c>
      <c r="C4971" s="1">
        <v>2</v>
      </c>
      <c r="D4971" s="6">
        <v>4</v>
      </c>
      <c r="E4971" s="6">
        <v>8</v>
      </c>
      <c r="F4971" s="1" t="s">
        <v>14</v>
      </c>
      <c r="G4971" s="1" t="s">
        <v>52</v>
      </c>
      <c r="H4971" s="7" t="s">
        <v>2115</v>
      </c>
    </row>
    <row r="4972" spans="1:8" ht="12.5" x14ac:dyDescent="0.25">
      <c r="A4972" s="1" t="s">
        <v>7896</v>
      </c>
      <c r="B4972" s="1" t="s">
        <v>49</v>
      </c>
      <c r="C4972" s="1">
        <v>2</v>
      </c>
      <c r="D4972" s="6">
        <v>3</v>
      </c>
      <c r="E4972" s="6">
        <v>6</v>
      </c>
      <c r="F4972" s="1" t="s">
        <v>26</v>
      </c>
      <c r="G4972" s="1" t="s">
        <v>62</v>
      </c>
      <c r="H4972" s="7" t="s">
        <v>2115</v>
      </c>
    </row>
    <row r="4973" spans="1:8" ht="12.5" x14ac:dyDescent="0.25">
      <c r="A4973" s="1" t="s">
        <v>7898</v>
      </c>
      <c r="B4973" s="1" t="s">
        <v>22</v>
      </c>
      <c r="C4973" s="1">
        <v>5</v>
      </c>
      <c r="D4973" s="6">
        <v>5</v>
      </c>
      <c r="E4973" s="6">
        <v>25</v>
      </c>
      <c r="F4973" s="1" t="s">
        <v>52</v>
      </c>
      <c r="G4973" s="1" t="s">
        <v>62</v>
      </c>
      <c r="H4973" s="7" t="s">
        <v>2115</v>
      </c>
    </row>
    <row r="4974" spans="1:8" ht="12.5" x14ac:dyDescent="0.25">
      <c r="A4974" s="1" t="s">
        <v>7900</v>
      </c>
      <c r="B4974" s="1" t="s">
        <v>32</v>
      </c>
      <c r="C4974" s="1">
        <v>4</v>
      </c>
      <c r="D4974" s="6">
        <v>4</v>
      </c>
      <c r="E4974" s="6">
        <v>16</v>
      </c>
      <c r="F4974" s="1" t="s">
        <v>14</v>
      </c>
      <c r="G4974" s="1" t="s">
        <v>52</v>
      </c>
      <c r="H4974" s="7" t="s">
        <v>2115</v>
      </c>
    </row>
    <row r="4975" spans="1:8" ht="12.5" x14ac:dyDescent="0.25">
      <c r="A4975" s="1" t="s">
        <v>7901</v>
      </c>
      <c r="B4975" s="1" t="s">
        <v>13</v>
      </c>
      <c r="C4975" s="1">
        <v>4</v>
      </c>
      <c r="D4975" s="6">
        <v>3</v>
      </c>
      <c r="E4975" s="6">
        <v>12</v>
      </c>
      <c r="F4975" s="1" t="s">
        <v>14</v>
      </c>
      <c r="G4975" s="1" t="s">
        <v>52</v>
      </c>
      <c r="H4975" s="7" t="s">
        <v>2115</v>
      </c>
    </row>
    <row r="4976" spans="1:8" ht="12.5" x14ac:dyDescent="0.25">
      <c r="A4976" s="1" t="s">
        <v>2697</v>
      </c>
      <c r="B4976" s="1" t="s">
        <v>32</v>
      </c>
      <c r="C4976" s="1">
        <v>5</v>
      </c>
      <c r="D4976" s="6">
        <v>4</v>
      </c>
      <c r="E4976" s="6">
        <v>20</v>
      </c>
      <c r="F4976" s="1" t="s">
        <v>52</v>
      </c>
      <c r="G4976" s="1" t="s">
        <v>11</v>
      </c>
      <c r="H4976" s="7" t="s">
        <v>2115</v>
      </c>
    </row>
    <row r="4977" spans="1:8" ht="12.5" x14ac:dyDescent="0.25">
      <c r="A4977" s="1" t="s">
        <v>5818</v>
      </c>
      <c r="B4977" s="1" t="s">
        <v>28</v>
      </c>
      <c r="C4977" s="1">
        <v>4</v>
      </c>
      <c r="D4977" s="6">
        <v>4</v>
      </c>
      <c r="E4977" s="6">
        <v>16</v>
      </c>
      <c r="F4977" s="1" t="s">
        <v>52</v>
      </c>
      <c r="G4977" s="1" t="s">
        <v>62</v>
      </c>
      <c r="H4977" s="7" t="s">
        <v>2115</v>
      </c>
    </row>
    <row r="4978" spans="1:8" ht="12.5" x14ac:dyDescent="0.25">
      <c r="A4978" s="1" t="s">
        <v>766</v>
      </c>
      <c r="B4978" s="1" t="s">
        <v>28</v>
      </c>
      <c r="C4978" s="1">
        <v>1</v>
      </c>
      <c r="D4978" s="6">
        <v>4</v>
      </c>
      <c r="E4978" s="6">
        <v>4</v>
      </c>
      <c r="F4978" s="1" t="s">
        <v>14</v>
      </c>
      <c r="G4978" s="1" t="s">
        <v>62</v>
      </c>
      <c r="H4978" s="7" t="s">
        <v>2115</v>
      </c>
    </row>
    <row r="4979" spans="1:8" ht="12.5" x14ac:dyDescent="0.25">
      <c r="A4979" s="1" t="s">
        <v>7903</v>
      </c>
      <c r="B4979" s="1" t="s">
        <v>28</v>
      </c>
      <c r="C4979" s="1">
        <v>4</v>
      </c>
      <c r="D4979" s="6">
        <v>4</v>
      </c>
      <c r="E4979" s="6">
        <v>16</v>
      </c>
      <c r="F4979" s="1" t="s">
        <v>14</v>
      </c>
      <c r="G4979" s="1" t="s">
        <v>11</v>
      </c>
      <c r="H4979" s="7" t="s">
        <v>2115</v>
      </c>
    </row>
    <row r="4980" spans="1:8" ht="12.5" x14ac:dyDescent="0.25">
      <c r="A4980" s="1" t="s">
        <v>720</v>
      </c>
      <c r="B4980" s="1" t="s">
        <v>32</v>
      </c>
      <c r="C4980" s="1">
        <v>5</v>
      </c>
      <c r="D4980" s="6">
        <f>IF(ISNUMBER('Raw Data'!D9365), 'Raw Data'!D9365, IF(B4980="Cookie", 1, IF(B4980="Tea", 1.5, IF(B4980="Coffee", 2, IF(OR(B4980="Cake", B4980="Juice"), 3, IF(OR(B4980="Sandwich", B4980="Smoothie"), 4, IF(B4980="Salad", 5,#REF!)))))))</f>
        <v>4</v>
      </c>
      <c r="E4980" s="6">
        <v>20</v>
      </c>
      <c r="F4980" s="1" t="s">
        <v>26</v>
      </c>
      <c r="G4980" s="1" t="s">
        <v>11</v>
      </c>
      <c r="H4980" s="7" t="s">
        <v>2115</v>
      </c>
    </row>
    <row r="4981" spans="1:8" ht="12.5" x14ac:dyDescent="0.25">
      <c r="A4981" s="1" t="s">
        <v>7905</v>
      </c>
      <c r="B4981" s="1" t="s">
        <v>32</v>
      </c>
      <c r="C4981" s="1">
        <v>2</v>
      </c>
      <c r="D4981" s="6">
        <v>4</v>
      </c>
      <c r="E4981" s="6">
        <v>8</v>
      </c>
      <c r="F4981" s="1" t="s">
        <v>14</v>
      </c>
      <c r="G4981" s="1" t="s">
        <v>52</v>
      </c>
      <c r="H4981" s="7" t="s">
        <v>2115</v>
      </c>
    </row>
    <row r="4982" spans="1:8" ht="12.5" x14ac:dyDescent="0.25">
      <c r="A4982" s="1" t="s">
        <v>7398</v>
      </c>
      <c r="B4982" s="1" t="s">
        <v>18</v>
      </c>
      <c r="C4982" s="1">
        <v>2</v>
      </c>
      <c r="D4982" s="6">
        <v>1</v>
      </c>
      <c r="E4982" s="6">
        <v>2</v>
      </c>
      <c r="F4982" s="1" t="s">
        <v>10</v>
      </c>
      <c r="G4982" s="1" t="s">
        <v>11</v>
      </c>
      <c r="H4982" s="7" t="s">
        <v>2115</v>
      </c>
    </row>
    <row r="4983" spans="1:8" ht="12.5" x14ac:dyDescent="0.25">
      <c r="A4983" s="1" t="s">
        <v>7907</v>
      </c>
      <c r="B4983" s="1" t="str">
        <f>IF(OR(ISBLANK('Raw Data'!B9499), 'Raw Data'!B9499="UNKNOWN", 'Raw Data'!B9499="ERROR"), IF('Raw Data'!D9499=1, "Cookie", IF('Raw Data'!D9499=1.5, "Tea", IF('Raw Data'!D9499=2, "Coffee", IF('Raw Data'!D9499=3, "Cake", IF('Raw Data'!D9499=4, "Sandwich", IF('Raw Data'!D9499=5, "Salad", 'Raw Data'!B9499)))))), 'Raw Data'!B9499)</f>
        <v>Cake</v>
      </c>
      <c r="C4983" s="1">
        <v>1</v>
      </c>
      <c r="D4983" s="6">
        <v>3</v>
      </c>
      <c r="E4983" s="6">
        <v>3</v>
      </c>
      <c r="F4983" s="1" t="s">
        <v>14</v>
      </c>
      <c r="G4983" s="1" t="s">
        <v>52</v>
      </c>
      <c r="H4983" s="7" t="s">
        <v>2115</v>
      </c>
    </row>
    <row r="4984" spans="1:8" ht="12.5" x14ac:dyDescent="0.25">
      <c r="A4984" s="1" t="s">
        <v>4489</v>
      </c>
      <c r="B4984" s="1" t="s">
        <v>49</v>
      </c>
      <c r="C4984" s="1">
        <v>1</v>
      </c>
      <c r="D4984" s="6">
        <f>IF(ISNUMBER('Raw Data'!D9719), 'Raw Data'!D9719, IF(B4984="Cookie", 1, IF(B4984="Tea", 1.5, IF(B4984="Coffee", 2, IF(OR(B4984="Cake", B4984="Juice"), 3, IF(OR(B4984="Sandwich", B4984="Smoothie"), 4, IF(B4984="Salad", 5,#REF!)))))))</f>
        <v>3</v>
      </c>
      <c r="E4984" s="6">
        <v>3</v>
      </c>
      <c r="F4984" s="1" t="s">
        <v>10</v>
      </c>
      <c r="G4984" s="1" t="s">
        <v>11</v>
      </c>
      <c r="H4984" s="7" t="s">
        <v>2115</v>
      </c>
    </row>
    <row r="4985" spans="1:8" ht="12.5" x14ac:dyDescent="0.25">
      <c r="A4985" s="1" t="s">
        <v>7909</v>
      </c>
      <c r="B4985" s="1" t="s">
        <v>18</v>
      </c>
      <c r="C4985" s="1">
        <v>4</v>
      </c>
      <c r="D4985" s="6">
        <v>1</v>
      </c>
      <c r="E4985" s="6">
        <v>4</v>
      </c>
      <c r="F4985" s="1" t="s">
        <v>10</v>
      </c>
      <c r="G4985" s="1" t="s">
        <v>62</v>
      </c>
      <c r="H4985" s="7" t="s">
        <v>351</v>
      </c>
    </row>
    <row r="4986" spans="1:8" ht="12.5" x14ac:dyDescent="0.25">
      <c r="A4986" s="1" t="s">
        <v>7911</v>
      </c>
      <c r="B4986" s="1" t="s">
        <v>9</v>
      </c>
      <c r="C4986" s="1">
        <v>3</v>
      </c>
      <c r="D4986" s="6">
        <v>2</v>
      </c>
      <c r="E4986" s="6">
        <v>6</v>
      </c>
      <c r="F4986" s="1" t="s">
        <v>14</v>
      </c>
      <c r="G4986" s="1" t="s">
        <v>11</v>
      </c>
      <c r="H4986" s="7" t="s">
        <v>351</v>
      </c>
    </row>
    <row r="4987" spans="1:8" ht="12.5" x14ac:dyDescent="0.25">
      <c r="A4987" s="1" t="s">
        <v>3349</v>
      </c>
      <c r="B4987" s="1" t="str">
        <f>IF(OR(ISBLANK('Raw Data'!B931), 'Raw Data'!B931="UNKNOWN", 'Raw Data'!B931="ERROR"), IF('Raw Data'!D931=1, "Cookie", IF('Raw Data'!D931=1.5, "Tea", IF('Raw Data'!D931=2, "Coffee", IF('Raw Data'!D931=3, "Cake", IF('Raw Data'!D931=4, "Sandwich", IF('Raw Data'!D931=5, "Salad", 'Raw Data'!B931)))))), 'Raw Data'!B931)</f>
        <v>Cake</v>
      </c>
      <c r="C4987" s="1">
        <v>5</v>
      </c>
      <c r="D4987" s="6">
        <v>3</v>
      </c>
      <c r="E4987" s="6">
        <v>15</v>
      </c>
      <c r="F4987" s="1" t="s">
        <v>26</v>
      </c>
      <c r="G4987" s="1" t="s">
        <v>11</v>
      </c>
      <c r="H4987" s="7" t="s">
        <v>351</v>
      </c>
    </row>
    <row r="4988" spans="1:8" ht="12.5" x14ac:dyDescent="0.25">
      <c r="A4988" s="1" t="s">
        <v>7368</v>
      </c>
      <c r="B4988" s="1" t="s">
        <v>22</v>
      </c>
      <c r="C4988" s="1">
        <v>2</v>
      </c>
      <c r="D4988" s="6">
        <v>5</v>
      </c>
      <c r="E4988" s="6">
        <v>10</v>
      </c>
      <c r="F4988" s="1" t="s">
        <v>14</v>
      </c>
      <c r="G4988" s="1" t="s">
        <v>62</v>
      </c>
      <c r="H4988" s="7" t="s">
        <v>351</v>
      </c>
    </row>
    <row r="4989" spans="1:8" ht="12.5" x14ac:dyDescent="0.25">
      <c r="A4989" s="1" t="s">
        <v>7915</v>
      </c>
      <c r="B4989" s="1" t="str">
        <f>IF(OR(ISBLANK('Raw Data'!B1230), 'Raw Data'!B1230="UNKNOWN", 'Raw Data'!B1230="ERROR"), IF('Raw Data'!D1230=1, "Cookie", IF('Raw Data'!D1230=1.5, "Tea", IF('Raw Data'!D1230=2, "Coffee", IF('Raw Data'!D1230=3, "Cake", IF('Raw Data'!D1230=4, "Sandwich", IF('Raw Data'!D1230=5, "Salad", 'Raw Data'!B1230)))))), 'Raw Data'!B1230)</f>
        <v>Cookie</v>
      </c>
      <c r="C4989" s="1">
        <v>3</v>
      </c>
      <c r="D4989" s="6">
        <v>1</v>
      </c>
      <c r="E4989" s="6">
        <v>3</v>
      </c>
      <c r="F4989" s="1" t="s">
        <v>14</v>
      </c>
      <c r="G4989" s="1" t="s">
        <v>52</v>
      </c>
      <c r="H4989" s="7" t="s">
        <v>351</v>
      </c>
    </row>
    <row r="4990" spans="1:8" ht="12.5" x14ac:dyDescent="0.25">
      <c r="A4990" s="1" t="s">
        <v>7917</v>
      </c>
      <c r="B4990" s="1" t="s">
        <v>32</v>
      </c>
      <c r="C4990" s="1">
        <v>2</v>
      </c>
      <c r="D4990" s="6">
        <v>4</v>
      </c>
      <c r="E4990" s="6">
        <v>8</v>
      </c>
      <c r="F4990" s="1" t="s">
        <v>26</v>
      </c>
      <c r="G4990" s="1" t="s">
        <v>11</v>
      </c>
      <c r="H4990" s="7" t="s">
        <v>351</v>
      </c>
    </row>
    <row r="4991" spans="1:8" ht="12.5" x14ac:dyDescent="0.25">
      <c r="A4991" s="1" t="s">
        <v>7919</v>
      </c>
      <c r="B4991" s="1" t="s">
        <v>13</v>
      </c>
      <c r="C4991" s="1">
        <v>3</v>
      </c>
      <c r="D4991" s="6">
        <v>3</v>
      </c>
      <c r="E4991" s="6">
        <v>9</v>
      </c>
      <c r="F4991" s="1" t="s">
        <v>52</v>
      </c>
      <c r="G4991" s="1" t="s">
        <v>11</v>
      </c>
      <c r="H4991" s="7" t="s">
        <v>351</v>
      </c>
    </row>
    <row r="4992" spans="1:8" ht="12.5" x14ac:dyDescent="0.25">
      <c r="A4992" s="1" t="s">
        <v>3949</v>
      </c>
      <c r="B4992" s="1" t="str">
        <f>IF(OR(ISBLANK('Raw Data'!B1740), 'Raw Data'!B1740="UNKNOWN", 'Raw Data'!B1740="ERROR"), IF('Raw Data'!D1740=1, "Cookie", IF('Raw Data'!D1740=1.5, "Tea", IF('Raw Data'!D1740=2, "Coffee", IF('Raw Data'!D1740=3, "Cake", IF('Raw Data'!D1740=4, "Sandwich", IF('Raw Data'!D1740=5, "Salad", 'Raw Data'!B1740)))))), 'Raw Data'!B1740)</f>
        <v>Coffee</v>
      </c>
      <c r="C4992" s="1">
        <v>4</v>
      </c>
      <c r="D4992" s="6">
        <v>2</v>
      </c>
      <c r="E4992" s="6">
        <v>8</v>
      </c>
      <c r="F4992" s="1" t="s">
        <v>52</v>
      </c>
      <c r="G4992" s="1" t="s">
        <v>11</v>
      </c>
      <c r="H4992" s="7" t="s">
        <v>351</v>
      </c>
    </row>
    <row r="4993" spans="1:8" ht="12.5" x14ac:dyDescent="0.25">
      <c r="A4993" s="1" t="s">
        <v>7922</v>
      </c>
      <c r="B4993" s="1" t="s">
        <v>32</v>
      </c>
      <c r="C4993" s="1">
        <v>3</v>
      </c>
      <c r="D4993" s="6">
        <v>4</v>
      </c>
      <c r="E4993" s="6">
        <v>12</v>
      </c>
      <c r="F4993" s="1" t="s">
        <v>10</v>
      </c>
      <c r="G4993" s="1" t="s">
        <v>11</v>
      </c>
      <c r="H4993" s="7" t="s">
        <v>351</v>
      </c>
    </row>
    <row r="4994" spans="1:8" ht="12.5" x14ac:dyDescent="0.25">
      <c r="A4994" s="1" t="s">
        <v>7923</v>
      </c>
      <c r="B4994" s="1" t="str">
        <f>IF(OR(ISBLANK('Raw Data'!B2018), 'Raw Data'!B2018="UNKNOWN", 'Raw Data'!B2018="ERROR"), IF('Raw Data'!D2018=1, "Cookie", IF('Raw Data'!D2018=1.5, "Tea", IF('Raw Data'!D2018=2, "Coffee", IF('Raw Data'!D2018=3, "Cake", IF('Raw Data'!D2018=4, "Sandwich", IF('Raw Data'!D2018=5, "Salad", 'Raw Data'!B2018)))))), 'Raw Data'!B2018)</f>
        <v>Sandwich</v>
      </c>
      <c r="C4994" s="1">
        <v>5</v>
      </c>
      <c r="D4994" s="6">
        <v>4</v>
      </c>
      <c r="E4994" s="6">
        <v>20</v>
      </c>
      <c r="F4994" s="1" t="s">
        <v>26</v>
      </c>
      <c r="G4994" s="1" t="s">
        <v>52</v>
      </c>
      <c r="H4994" s="7" t="s">
        <v>351</v>
      </c>
    </row>
    <row r="4995" spans="1:8" ht="12.5" x14ac:dyDescent="0.25">
      <c r="A4995" s="1" t="s">
        <v>2312</v>
      </c>
      <c r="B4995" s="1" t="s">
        <v>28</v>
      </c>
      <c r="C4995" s="1">
        <v>4</v>
      </c>
      <c r="D4995" s="6">
        <v>4</v>
      </c>
      <c r="E4995" s="6">
        <v>16</v>
      </c>
      <c r="F4995" s="1" t="s">
        <v>26</v>
      </c>
      <c r="G4995" s="1" t="s">
        <v>52</v>
      </c>
      <c r="H4995" s="7" t="s">
        <v>351</v>
      </c>
    </row>
    <row r="4996" spans="1:8" ht="12.5" x14ac:dyDescent="0.25">
      <c r="A4996" s="1" t="s">
        <v>7925</v>
      </c>
      <c r="B4996" s="1" t="s">
        <v>18</v>
      </c>
      <c r="C4996" s="1">
        <v>1</v>
      </c>
      <c r="D4996" s="6">
        <v>1</v>
      </c>
      <c r="E4996" s="6">
        <v>1</v>
      </c>
      <c r="F4996" s="1" t="s">
        <v>10</v>
      </c>
      <c r="G4996" s="1" t="s">
        <v>11</v>
      </c>
      <c r="H4996" s="7" t="s">
        <v>351</v>
      </c>
    </row>
    <row r="4997" spans="1:8" ht="12.5" x14ac:dyDescent="0.25">
      <c r="A4997" s="1" t="s">
        <v>1858</v>
      </c>
      <c r="B4997" s="1" t="s">
        <v>9</v>
      </c>
      <c r="C4997" s="1">
        <v>3</v>
      </c>
      <c r="D4997" s="6">
        <v>2</v>
      </c>
      <c r="E4997" s="6">
        <v>6</v>
      </c>
      <c r="F4997" s="1" t="s">
        <v>10</v>
      </c>
      <c r="G4997" s="1" t="s">
        <v>52</v>
      </c>
      <c r="H4997" s="7" t="s">
        <v>351</v>
      </c>
    </row>
    <row r="4998" spans="1:8" ht="12.5" x14ac:dyDescent="0.25">
      <c r="A4998" s="1" t="s">
        <v>7926</v>
      </c>
      <c r="B4998" s="1" t="s">
        <v>28</v>
      </c>
      <c r="C4998" s="1">
        <v>1</v>
      </c>
      <c r="D4998" s="6">
        <v>4</v>
      </c>
      <c r="E4998" s="6">
        <v>4</v>
      </c>
      <c r="F4998" s="1" t="s">
        <v>26</v>
      </c>
      <c r="G4998" s="1" t="s">
        <v>52</v>
      </c>
      <c r="H4998" s="7" t="s">
        <v>351</v>
      </c>
    </row>
    <row r="4999" spans="1:8" ht="12.5" x14ac:dyDescent="0.25">
      <c r="A4999" s="1" t="s">
        <v>7927</v>
      </c>
      <c r="B4999" s="1" t="s">
        <v>49</v>
      </c>
      <c r="C4999" s="1">
        <v>1</v>
      </c>
      <c r="D4999" s="6">
        <v>3</v>
      </c>
      <c r="E4999" s="6">
        <v>3</v>
      </c>
      <c r="F4999" s="1" t="s">
        <v>26</v>
      </c>
      <c r="G4999" s="1" t="s">
        <v>62</v>
      </c>
      <c r="H4999" s="7" t="s">
        <v>351</v>
      </c>
    </row>
    <row r="5000" spans="1:8" ht="12.5" x14ac:dyDescent="0.25">
      <c r="A5000" s="1" t="s">
        <v>7928</v>
      </c>
      <c r="B5000" s="1" t="s">
        <v>87</v>
      </c>
      <c r="C5000" s="1">
        <v>1</v>
      </c>
      <c r="D5000" s="6">
        <v>1.5</v>
      </c>
      <c r="E5000" s="6">
        <v>1.5</v>
      </c>
      <c r="F5000" s="1" t="s">
        <v>52</v>
      </c>
      <c r="G5000" s="1" t="s">
        <v>11</v>
      </c>
      <c r="H5000" s="7" t="s">
        <v>351</v>
      </c>
    </row>
    <row r="5001" spans="1:8" ht="12.5" x14ac:dyDescent="0.25">
      <c r="A5001" s="1" t="s">
        <v>7929</v>
      </c>
      <c r="B5001" s="1" t="s">
        <v>32</v>
      </c>
      <c r="C5001" s="1">
        <v>1</v>
      </c>
      <c r="D5001" s="6">
        <v>4</v>
      </c>
      <c r="E5001" s="6">
        <v>4</v>
      </c>
      <c r="F5001" s="1" t="s">
        <v>52</v>
      </c>
      <c r="G5001" s="1" t="s">
        <v>62</v>
      </c>
      <c r="H5001" s="7" t="s">
        <v>351</v>
      </c>
    </row>
    <row r="5002" spans="1:8" ht="12.5" x14ac:dyDescent="0.25">
      <c r="A5002" s="1" t="s">
        <v>7931</v>
      </c>
      <c r="B5002" s="1" t="s">
        <v>9</v>
      </c>
      <c r="C5002" s="1">
        <v>3</v>
      </c>
      <c r="D5002" s="6">
        <v>2</v>
      </c>
      <c r="E5002" s="6">
        <v>6</v>
      </c>
      <c r="F5002" s="1" t="s">
        <v>52</v>
      </c>
      <c r="G5002" s="1" t="s">
        <v>62</v>
      </c>
      <c r="H5002" s="7" t="s">
        <v>351</v>
      </c>
    </row>
    <row r="5003" spans="1:8" ht="12.5" x14ac:dyDescent="0.25">
      <c r="A5003" s="1" t="s">
        <v>7275</v>
      </c>
      <c r="B5003" s="1" t="s">
        <v>28</v>
      </c>
      <c r="C5003" s="1">
        <v>3</v>
      </c>
      <c r="D5003" s="6">
        <v>4</v>
      </c>
      <c r="E5003" s="6">
        <v>12</v>
      </c>
      <c r="F5003" s="1" t="s">
        <v>14</v>
      </c>
      <c r="G5003" s="1" t="s">
        <v>52</v>
      </c>
      <c r="H5003" s="7" t="s">
        <v>351</v>
      </c>
    </row>
    <row r="5004" spans="1:8" ht="12.5" x14ac:dyDescent="0.25">
      <c r="A5004" s="1" t="s">
        <v>7932</v>
      </c>
      <c r="B5004" s="1" t="str">
        <f>IF(OR(ISBLANK('Raw Data'!B9857), 'Raw Data'!B9857="UNKNOWN", 'Raw Data'!B9857="ERROR"), IF('Raw Data'!D9857=1, "Cookie", IF('Raw Data'!D9857=1.5, "Tea", IF('Raw Data'!D9857=2, "Coffee", IF('Raw Data'!D9857=3, "Cake", IF('Raw Data'!D9857=4, "Sandwich", IF('Raw Data'!D9857=5, "Salad", 'Raw Data'!B9857)))))), 'Raw Data'!B9857)</f>
        <v>Tea</v>
      </c>
      <c r="C5004" s="1">
        <v>2</v>
      </c>
      <c r="D5004" s="6">
        <v>1.5</v>
      </c>
      <c r="E5004" s="6">
        <v>3</v>
      </c>
      <c r="F5004" s="1" t="s">
        <v>52</v>
      </c>
      <c r="G5004" s="1" t="s">
        <v>52</v>
      </c>
      <c r="H5004" s="7" t="s">
        <v>351</v>
      </c>
    </row>
    <row r="5005" spans="1:8" ht="12.5" x14ac:dyDescent="0.25">
      <c r="A5005" s="1" t="s">
        <v>7933</v>
      </c>
      <c r="B5005" s="1" t="s">
        <v>9</v>
      </c>
      <c r="C5005" s="1">
        <v>4</v>
      </c>
      <c r="D5005" s="6">
        <v>2</v>
      </c>
      <c r="E5005" s="6">
        <v>8</v>
      </c>
      <c r="F5005" s="1" t="s">
        <v>10</v>
      </c>
      <c r="G5005" s="1" t="s">
        <v>62</v>
      </c>
      <c r="H5005" s="7" t="s">
        <v>351</v>
      </c>
    </row>
    <row r="5006" spans="1:8" ht="12.5" x14ac:dyDescent="0.25">
      <c r="A5006" s="1" t="s">
        <v>7354</v>
      </c>
      <c r="B5006" s="1" t="s">
        <v>28</v>
      </c>
      <c r="C5006" s="1">
        <v>4</v>
      </c>
      <c r="D5006" s="6">
        <v>4</v>
      </c>
      <c r="E5006" s="6">
        <v>16</v>
      </c>
      <c r="F5006" s="1" t="s">
        <v>52</v>
      </c>
      <c r="G5006" s="1" t="s">
        <v>52</v>
      </c>
      <c r="H5006" s="7" t="s">
        <v>1701</v>
      </c>
    </row>
    <row r="5007" spans="1:8" ht="12.5" x14ac:dyDescent="0.25">
      <c r="A5007" s="1" t="s">
        <v>6289</v>
      </c>
      <c r="B5007" s="1" t="s">
        <v>22</v>
      </c>
      <c r="C5007" s="1">
        <v>2</v>
      </c>
      <c r="D5007" s="6">
        <v>5</v>
      </c>
      <c r="E5007" s="6">
        <v>10</v>
      </c>
      <c r="F5007" s="1" t="s">
        <v>14</v>
      </c>
      <c r="G5007" s="1" t="s">
        <v>62</v>
      </c>
      <c r="H5007" s="7" t="s">
        <v>1701</v>
      </c>
    </row>
    <row r="5008" spans="1:8" ht="12.5" x14ac:dyDescent="0.25">
      <c r="A5008" s="1" t="s">
        <v>7936</v>
      </c>
      <c r="B5008" s="1" t="s">
        <v>87</v>
      </c>
      <c r="C5008" s="1">
        <v>2</v>
      </c>
      <c r="D5008" s="6">
        <f>IF(ISNUMBER('Raw Data'!D1751), 'Raw Data'!D1751, IF(B5008="Cookie", 1, IF(B5008="Tea", 1.5, IF(B5008="Coffee", 2, IF(OR(B5008="Cake", B5008="Juice"), 3, IF(OR(B5008="Sandwich", B5008="Smoothie"), 4, IF(B5008="Salad", 5,#REF!)))))))</f>
        <v>1.5</v>
      </c>
      <c r="E5008" s="6">
        <v>3</v>
      </c>
      <c r="F5008" s="1" t="s">
        <v>26</v>
      </c>
      <c r="G5008" s="1" t="s">
        <v>11</v>
      </c>
      <c r="H5008" s="7" t="s">
        <v>1701</v>
      </c>
    </row>
    <row r="5009" spans="1:8" ht="12.5" x14ac:dyDescent="0.25">
      <c r="A5009" s="1" t="s">
        <v>5127</v>
      </c>
      <c r="B5009" s="1" t="s">
        <v>32</v>
      </c>
      <c r="C5009" s="1">
        <v>5</v>
      </c>
      <c r="D5009" s="6">
        <v>4</v>
      </c>
      <c r="E5009" s="6">
        <v>20</v>
      </c>
      <c r="F5009" s="1" t="s">
        <v>52</v>
      </c>
      <c r="G5009" s="1" t="s">
        <v>62</v>
      </c>
      <c r="H5009" s="7" t="s">
        <v>1701</v>
      </c>
    </row>
    <row r="5010" spans="1:8" ht="12.5" x14ac:dyDescent="0.25">
      <c r="A5010" s="1" t="s">
        <v>1566</v>
      </c>
      <c r="B5010" s="1" t="s">
        <v>49</v>
      </c>
      <c r="C5010" s="1">
        <v>3</v>
      </c>
      <c r="D5010" s="6">
        <v>3</v>
      </c>
      <c r="E5010" s="6">
        <v>9</v>
      </c>
      <c r="F5010" s="1" t="s">
        <v>52</v>
      </c>
      <c r="G5010" s="1" t="s">
        <v>11</v>
      </c>
      <c r="H5010" s="7" t="s">
        <v>1701</v>
      </c>
    </row>
    <row r="5011" spans="1:8" ht="12.5" x14ac:dyDescent="0.25">
      <c r="A5011" s="1" t="s">
        <v>7939</v>
      </c>
      <c r="B5011" s="1" t="s">
        <v>22</v>
      </c>
      <c r="C5011" s="1">
        <v>3</v>
      </c>
      <c r="D5011" s="6">
        <v>5</v>
      </c>
      <c r="E5011" s="6">
        <v>15</v>
      </c>
      <c r="F5011" s="1" t="s">
        <v>26</v>
      </c>
      <c r="G5011" s="1" t="s">
        <v>11</v>
      </c>
      <c r="H5011" s="7" t="s">
        <v>1701</v>
      </c>
    </row>
    <row r="5012" spans="1:8" ht="12.5" x14ac:dyDescent="0.25">
      <c r="A5012" s="1" t="s">
        <v>7941</v>
      </c>
      <c r="B5012" s="1" t="s">
        <v>49</v>
      </c>
      <c r="C5012" s="1">
        <v>4</v>
      </c>
      <c r="D5012" s="6">
        <f>IF(ISNUMBER('Raw Data'!D2556), 'Raw Data'!D2556, IF(B5012="Cookie", 1, IF(B5012="Tea", 1.5, IF(B5012="Coffee", 2, IF(OR(B5012="Cake", B5012="Juice"), 3, IF(OR(B5012="Sandwich", B5012="Smoothie"), 4, IF(B5012="Salad", 5,#REF!)))))))</f>
        <v>3</v>
      </c>
      <c r="E5012" s="6">
        <v>12</v>
      </c>
      <c r="F5012" s="1" t="s">
        <v>10</v>
      </c>
      <c r="G5012" s="1" t="s">
        <v>62</v>
      </c>
      <c r="H5012" s="7" t="s">
        <v>1701</v>
      </c>
    </row>
    <row r="5013" spans="1:8" ht="12.5" x14ac:dyDescent="0.25">
      <c r="A5013" s="1" t="s">
        <v>7943</v>
      </c>
      <c r="B5013" s="1" t="s">
        <v>87</v>
      </c>
      <c r="C5013" s="1">
        <v>3</v>
      </c>
      <c r="D5013" s="6">
        <v>1.5</v>
      </c>
      <c r="E5013" s="6">
        <v>4.5</v>
      </c>
      <c r="F5013" s="1" t="s">
        <v>52</v>
      </c>
      <c r="G5013" s="1" t="s">
        <v>62</v>
      </c>
      <c r="H5013" s="7" t="s">
        <v>1701</v>
      </c>
    </row>
    <row r="5014" spans="1:8" ht="12.5" x14ac:dyDescent="0.25">
      <c r="A5014" s="1" t="s">
        <v>5396</v>
      </c>
      <c r="B5014" s="1" t="s">
        <v>13</v>
      </c>
      <c r="C5014" s="1">
        <v>4</v>
      </c>
      <c r="D5014" s="6">
        <v>3</v>
      </c>
      <c r="E5014" s="6">
        <v>12</v>
      </c>
      <c r="F5014" s="1" t="s">
        <v>10</v>
      </c>
      <c r="G5014" s="1" t="s">
        <v>11</v>
      </c>
      <c r="H5014" s="7" t="s">
        <v>1701</v>
      </c>
    </row>
    <row r="5015" spans="1:8" ht="12.5" x14ac:dyDescent="0.25">
      <c r="A5015" s="1" t="s">
        <v>5761</v>
      </c>
      <c r="B5015" s="1" t="s">
        <v>18</v>
      </c>
      <c r="C5015" s="1">
        <v>2</v>
      </c>
      <c r="D5015" s="6">
        <v>1</v>
      </c>
      <c r="E5015" s="6">
        <v>2</v>
      </c>
      <c r="F5015" s="1" t="s">
        <v>14</v>
      </c>
      <c r="G5015" s="1" t="s">
        <v>52</v>
      </c>
      <c r="H5015" s="7" t="s">
        <v>1701</v>
      </c>
    </row>
    <row r="5016" spans="1:8" ht="12.5" x14ac:dyDescent="0.25">
      <c r="A5016" s="1" t="s">
        <v>7091</v>
      </c>
      <c r="B5016" s="1" t="s">
        <v>49</v>
      </c>
      <c r="C5016" s="1">
        <v>3</v>
      </c>
      <c r="D5016" s="6">
        <v>3</v>
      </c>
      <c r="E5016" s="6">
        <v>9</v>
      </c>
      <c r="F5016" s="1" t="s">
        <v>26</v>
      </c>
      <c r="G5016" s="1" t="s">
        <v>52</v>
      </c>
      <c r="H5016" s="7" t="s">
        <v>1701</v>
      </c>
    </row>
    <row r="5017" spans="1:8" ht="12.5" x14ac:dyDescent="0.25">
      <c r="A5017" s="1" t="s">
        <v>7947</v>
      </c>
      <c r="B5017" s="1" t="s">
        <v>22</v>
      </c>
      <c r="C5017" s="1">
        <v>5</v>
      </c>
      <c r="D5017" s="6">
        <v>5</v>
      </c>
      <c r="E5017" s="6">
        <v>25</v>
      </c>
      <c r="F5017" s="1" t="s">
        <v>14</v>
      </c>
      <c r="G5017" s="1" t="s">
        <v>62</v>
      </c>
      <c r="H5017" s="7" t="s">
        <v>1701</v>
      </c>
    </row>
    <row r="5018" spans="1:8" ht="12.5" x14ac:dyDescent="0.25">
      <c r="A5018" s="1" t="s">
        <v>5207</v>
      </c>
      <c r="B5018" s="1" t="s">
        <v>28</v>
      </c>
      <c r="C5018" s="1">
        <v>1</v>
      </c>
      <c r="D5018" s="6">
        <v>4</v>
      </c>
      <c r="E5018" s="6">
        <v>4</v>
      </c>
      <c r="F5018" s="1" t="s">
        <v>52</v>
      </c>
      <c r="G5018" s="1" t="s">
        <v>62</v>
      </c>
      <c r="H5018" s="7" t="s">
        <v>1701</v>
      </c>
    </row>
    <row r="5019" spans="1:8" ht="12.5" x14ac:dyDescent="0.25">
      <c r="A5019" s="1" t="s">
        <v>7950</v>
      </c>
      <c r="B5019" s="1" t="s">
        <v>49</v>
      </c>
      <c r="C5019" s="1">
        <v>5</v>
      </c>
      <c r="D5019" s="6">
        <v>3</v>
      </c>
      <c r="E5019" s="6">
        <v>15</v>
      </c>
      <c r="F5019" s="1" t="s">
        <v>10</v>
      </c>
      <c r="G5019" s="1" t="s">
        <v>62</v>
      </c>
      <c r="H5019" s="7" t="s">
        <v>1701</v>
      </c>
    </row>
    <row r="5020" spans="1:8" ht="12.5" x14ac:dyDescent="0.25">
      <c r="A5020" s="1" t="s">
        <v>6830</v>
      </c>
      <c r="B5020" s="1" t="s">
        <v>22</v>
      </c>
      <c r="C5020" s="1">
        <v>4</v>
      </c>
      <c r="D5020" s="6">
        <v>5</v>
      </c>
      <c r="E5020" s="6">
        <v>20</v>
      </c>
      <c r="F5020" s="1" t="s">
        <v>10</v>
      </c>
      <c r="G5020" s="1" t="s">
        <v>52</v>
      </c>
      <c r="H5020" s="7" t="s">
        <v>1701</v>
      </c>
    </row>
    <row r="5021" spans="1:8" ht="12.5" x14ac:dyDescent="0.25">
      <c r="A5021" s="1" t="s">
        <v>7120</v>
      </c>
      <c r="B5021" s="1" t="s">
        <v>49</v>
      </c>
      <c r="C5021" s="1">
        <v>1</v>
      </c>
      <c r="D5021" s="6">
        <v>3</v>
      </c>
      <c r="E5021" s="6">
        <v>3</v>
      </c>
      <c r="F5021" s="1" t="s">
        <v>10</v>
      </c>
      <c r="G5021" s="1" t="s">
        <v>52</v>
      </c>
      <c r="H5021" s="7" t="s">
        <v>1701</v>
      </c>
    </row>
    <row r="5022" spans="1:8" ht="12.5" x14ac:dyDescent="0.25">
      <c r="A5022" s="1" t="s">
        <v>7954</v>
      </c>
      <c r="B5022" s="1" t="s">
        <v>9</v>
      </c>
      <c r="C5022" s="1">
        <v>2</v>
      </c>
      <c r="D5022" s="6">
        <v>2</v>
      </c>
      <c r="E5022" s="6">
        <v>4</v>
      </c>
      <c r="F5022" s="1" t="s">
        <v>26</v>
      </c>
      <c r="G5022" s="1" t="s">
        <v>52</v>
      </c>
      <c r="H5022" s="7" t="s">
        <v>1701</v>
      </c>
    </row>
    <row r="5023" spans="1:8" ht="12.5" x14ac:dyDescent="0.25">
      <c r="A5023" s="1" t="s">
        <v>7956</v>
      </c>
      <c r="B5023" s="1" t="s">
        <v>18</v>
      </c>
      <c r="C5023" s="1">
        <v>1</v>
      </c>
      <c r="D5023" s="6">
        <v>1</v>
      </c>
      <c r="E5023" s="6">
        <v>1</v>
      </c>
      <c r="F5023" s="1" t="s">
        <v>26</v>
      </c>
      <c r="G5023" s="1" t="s">
        <v>62</v>
      </c>
      <c r="H5023" s="7" t="s">
        <v>1701</v>
      </c>
    </row>
    <row r="5024" spans="1:8" ht="12.5" x14ac:dyDescent="0.25">
      <c r="A5024" s="1" t="s">
        <v>4883</v>
      </c>
      <c r="B5024" s="1" t="s">
        <v>18</v>
      </c>
      <c r="C5024" s="1">
        <v>4</v>
      </c>
      <c r="D5024" s="6">
        <f>IF(ISNUMBER('Raw Data'!D9006), 'Raw Data'!D9006, IF(B5024="Cookie", 1, IF(B5024="Tea", 1.5, IF(B5024="Coffee", 2, IF(OR(B5024="Cake", B5024="Juice"), 3, IF(OR(B5024="Sandwich", B5024="Smoothie"), 4, IF(B5024="Salad", 5,#REF!)))))))</f>
        <v>1</v>
      </c>
      <c r="E5024" s="6">
        <v>4</v>
      </c>
      <c r="F5024" s="1" t="s">
        <v>52</v>
      </c>
      <c r="G5024" s="1" t="s">
        <v>11</v>
      </c>
      <c r="H5024" s="7" t="s">
        <v>1701</v>
      </c>
    </row>
    <row r="5025" spans="1:8" ht="12.5" x14ac:dyDescent="0.25">
      <c r="A5025" s="1" t="s">
        <v>1101</v>
      </c>
      <c r="B5025" s="1" t="s">
        <v>32</v>
      </c>
      <c r="C5025" s="1">
        <v>1</v>
      </c>
      <c r="D5025" s="6">
        <v>4</v>
      </c>
      <c r="E5025" s="6">
        <v>4</v>
      </c>
      <c r="F5025" s="1" t="s">
        <v>52</v>
      </c>
      <c r="G5025" s="1" t="s">
        <v>62</v>
      </c>
      <c r="H5025" s="7" t="s">
        <v>1701</v>
      </c>
    </row>
    <row r="5026" spans="1:8" ht="12.5" x14ac:dyDescent="0.25">
      <c r="A5026" s="1" t="s">
        <v>2726</v>
      </c>
      <c r="B5026" s="1" t="s">
        <v>13</v>
      </c>
      <c r="C5026" s="1">
        <v>3</v>
      </c>
      <c r="D5026" s="6">
        <v>3</v>
      </c>
      <c r="E5026" s="6">
        <v>9</v>
      </c>
      <c r="F5026" s="1" t="s">
        <v>10</v>
      </c>
      <c r="G5026" s="1" t="s">
        <v>52</v>
      </c>
      <c r="H5026" s="7" t="s">
        <v>1701</v>
      </c>
    </row>
    <row r="5027" spans="1:8" ht="12.5" x14ac:dyDescent="0.25">
      <c r="A5027" s="1" t="s">
        <v>1488</v>
      </c>
      <c r="B5027" s="1" t="s">
        <v>13</v>
      </c>
      <c r="C5027" s="1">
        <v>4</v>
      </c>
      <c r="D5027" s="6">
        <v>3</v>
      </c>
      <c r="E5027" s="6">
        <v>12</v>
      </c>
      <c r="F5027" s="1" t="s">
        <v>52</v>
      </c>
      <c r="G5027" s="1" t="s">
        <v>52</v>
      </c>
      <c r="H5027" s="7" t="s">
        <v>1701</v>
      </c>
    </row>
    <row r="5028" spans="1:8" ht="12.5" x14ac:dyDescent="0.25">
      <c r="A5028" s="1" t="s">
        <v>7961</v>
      </c>
      <c r="B5028" s="1" t="s">
        <v>13</v>
      </c>
      <c r="C5028" s="1">
        <v>3</v>
      </c>
      <c r="D5028" s="6">
        <v>3</v>
      </c>
      <c r="E5028" s="6">
        <v>9</v>
      </c>
      <c r="F5028" s="1" t="s">
        <v>10</v>
      </c>
      <c r="G5028" s="1" t="s">
        <v>11</v>
      </c>
      <c r="H5028" s="7" t="s">
        <v>1701</v>
      </c>
    </row>
    <row r="5029" spans="1:8" ht="12.5" x14ac:dyDescent="0.25">
      <c r="A5029" s="1" t="s">
        <v>4649</v>
      </c>
      <c r="B5029" s="1" t="s">
        <v>13</v>
      </c>
      <c r="C5029" s="1">
        <v>5</v>
      </c>
      <c r="D5029" s="6">
        <v>3</v>
      </c>
      <c r="E5029" s="6">
        <v>15</v>
      </c>
      <c r="F5029" s="1" t="s">
        <v>26</v>
      </c>
      <c r="G5029" s="1" t="s">
        <v>11</v>
      </c>
      <c r="H5029" s="7" t="s">
        <v>547</v>
      </c>
    </row>
    <row r="5030" spans="1:8" ht="12.5" x14ac:dyDescent="0.25">
      <c r="A5030" s="1" t="s">
        <v>3308</v>
      </c>
      <c r="B5030" s="1" t="s">
        <v>22</v>
      </c>
      <c r="C5030" s="1">
        <v>3</v>
      </c>
      <c r="D5030" s="6">
        <v>5</v>
      </c>
      <c r="E5030" s="6">
        <v>15</v>
      </c>
      <c r="F5030" s="1" t="s">
        <v>26</v>
      </c>
      <c r="G5030" s="1" t="s">
        <v>11</v>
      </c>
      <c r="H5030" s="7" t="s">
        <v>547</v>
      </c>
    </row>
    <row r="5031" spans="1:8" ht="12.5" x14ac:dyDescent="0.25">
      <c r="A5031" s="1" t="s">
        <v>7964</v>
      </c>
      <c r="B5031" s="1" t="s">
        <v>28</v>
      </c>
      <c r="C5031" s="1">
        <v>5</v>
      </c>
      <c r="D5031" s="6">
        <v>4</v>
      </c>
      <c r="E5031" s="6">
        <v>20</v>
      </c>
      <c r="F5031" s="1" t="s">
        <v>52</v>
      </c>
      <c r="G5031" s="1" t="s">
        <v>52</v>
      </c>
      <c r="H5031" s="7" t="s">
        <v>547</v>
      </c>
    </row>
    <row r="5032" spans="1:8" ht="12.5" x14ac:dyDescent="0.25">
      <c r="A5032" s="1" t="s">
        <v>7471</v>
      </c>
      <c r="B5032" s="1" t="s">
        <v>28</v>
      </c>
      <c r="C5032" s="1">
        <v>3</v>
      </c>
      <c r="D5032" s="6">
        <v>4</v>
      </c>
      <c r="E5032" s="6">
        <v>12</v>
      </c>
      <c r="F5032" s="1" t="s">
        <v>26</v>
      </c>
      <c r="G5032" s="1" t="s">
        <v>62</v>
      </c>
      <c r="H5032" s="7" t="s">
        <v>547</v>
      </c>
    </row>
    <row r="5033" spans="1:8" ht="12.5" x14ac:dyDescent="0.25">
      <c r="A5033" s="1" t="s">
        <v>5268</v>
      </c>
      <c r="B5033" s="1" t="s">
        <v>22</v>
      </c>
      <c r="C5033" s="1">
        <v>1</v>
      </c>
      <c r="D5033" s="6">
        <v>5</v>
      </c>
      <c r="E5033" s="6">
        <v>5</v>
      </c>
      <c r="F5033" s="1" t="s">
        <v>10</v>
      </c>
      <c r="G5033" s="1" t="s">
        <v>62</v>
      </c>
      <c r="H5033" s="7" t="s">
        <v>547</v>
      </c>
    </row>
    <row r="5034" spans="1:8" ht="12.5" x14ac:dyDescent="0.25">
      <c r="A5034" s="1" t="s">
        <v>1679</v>
      </c>
      <c r="B5034" s="1" t="s">
        <v>13</v>
      </c>
      <c r="C5034" s="1">
        <v>1</v>
      </c>
      <c r="D5034" s="6">
        <v>3</v>
      </c>
      <c r="E5034" s="6">
        <v>3</v>
      </c>
      <c r="F5034" s="1" t="s">
        <v>10</v>
      </c>
      <c r="G5034" s="1" t="s">
        <v>62</v>
      </c>
      <c r="H5034" s="7" t="s">
        <v>547</v>
      </c>
    </row>
    <row r="5035" spans="1:8" ht="12.5" x14ac:dyDescent="0.25">
      <c r="A5035" s="1" t="s">
        <v>231</v>
      </c>
      <c r="B5035" s="1" t="s">
        <v>28</v>
      </c>
      <c r="C5035" s="1">
        <v>5</v>
      </c>
      <c r="D5035" s="6">
        <v>4</v>
      </c>
      <c r="E5035" s="6">
        <v>20</v>
      </c>
      <c r="F5035" s="1" t="s">
        <v>52</v>
      </c>
      <c r="G5035" s="1" t="s">
        <v>11</v>
      </c>
      <c r="H5035" s="7" t="s">
        <v>547</v>
      </c>
    </row>
    <row r="5036" spans="1:8" ht="12.5" x14ac:dyDescent="0.25">
      <c r="A5036" s="1" t="s">
        <v>7966</v>
      </c>
      <c r="B5036" s="1" t="s">
        <v>13</v>
      </c>
      <c r="C5036" s="1">
        <v>1</v>
      </c>
      <c r="D5036" s="6">
        <v>3</v>
      </c>
      <c r="E5036" s="6">
        <v>3</v>
      </c>
      <c r="F5036" s="1" t="s">
        <v>14</v>
      </c>
      <c r="G5036" s="1" t="s">
        <v>52</v>
      </c>
      <c r="H5036" s="7" t="s">
        <v>547</v>
      </c>
    </row>
    <row r="5037" spans="1:8" ht="12.5" x14ac:dyDescent="0.25">
      <c r="A5037" s="1" t="s">
        <v>3443</v>
      </c>
      <c r="B5037" s="1" t="s">
        <v>18</v>
      </c>
      <c r="C5037" s="1">
        <v>5</v>
      </c>
      <c r="D5037" s="6">
        <f>IF(ISNUMBER('Raw Data'!D3433), 'Raw Data'!D3433, IF(B5037="Cookie", 1, IF(B5037="Tea", 1.5, IF(B5037="Coffee", 2, IF(OR(B5037="Cake", B5037="Juice"), 3, IF(OR(B5037="Sandwich", B5037="Smoothie"), 4, IF(B5037="Salad", 5,#REF!)))))))</f>
        <v>1</v>
      </c>
      <c r="E5037" s="6">
        <v>5</v>
      </c>
      <c r="F5037" s="1" t="s">
        <v>14</v>
      </c>
      <c r="G5037" s="1" t="s">
        <v>52</v>
      </c>
      <c r="H5037" s="7" t="s">
        <v>547</v>
      </c>
    </row>
    <row r="5038" spans="1:8" ht="12.5" x14ac:dyDescent="0.25">
      <c r="A5038" s="1" t="s">
        <v>1940</v>
      </c>
      <c r="B5038" s="1" t="s">
        <v>13</v>
      </c>
      <c r="C5038" s="1">
        <v>1</v>
      </c>
      <c r="D5038" s="6">
        <v>3</v>
      </c>
      <c r="E5038" s="6">
        <v>3</v>
      </c>
      <c r="F5038" s="1" t="s">
        <v>14</v>
      </c>
      <c r="G5038" s="1" t="s">
        <v>62</v>
      </c>
      <c r="H5038" s="7" t="s">
        <v>547</v>
      </c>
    </row>
    <row r="5039" spans="1:8" ht="12.5" x14ac:dyDescent="0.25">
      <c r="A5039" s="1" t="s">
        <v>7899</v>
      </c>
      <c r="B5039" s="1" t="s">
        <v>49</v>
      </c>
      <c r="C5039" s="1">
        <v>3</v>
      </c>
      <c r="D5039" s="6">
        <v>3</v>
      </c>
      <c r="E5039" s="6">
        <v>9</v>
      </c>
      <c r="F5039" s="1" t="s">
        <v>10</v>
      </c>
      <c r="G5039" s="1" t="s">
        <v>52</v>
      </c>
      <c r="H5039" s="7" t="s">
        <v>547</v>
      </c>
    </row>
    <row r="5040" spans="1:8" ht="12.5" x14ac:dyDescent="0.25">
      <c r="A5040" s="1" t="s">
        <v>7970</v>
      </c>
      <c r="B5040" s="1" t="s">
        <v>49</v>
      </c>
      <c r="C5040" s="1">
        <v>4</v>
      </c>
      <c r="D5040" s="6">
        <f>IF(ISNUMBER('Raw Data'!D3902), 'Raw Data'!D3902, IF(B5040="Cookie", 1, IF(B5040="Tea", 1.5, IF(B5040="Coffee", 2, IF(OR(B5040="Cake", B5040="Juice"), 3, IF(OR(B5040="Sandwich", B5040="Smoothie"), 4, IF(B5040="Salad", 5,#REF!)))))))</f>
        <v>3</v>
      </c>
      <c r="E5040" s="6">
        <v>12</v>
      </c>
      <c r="F5040" s="1" t="s">
        <v>14</v>
      </c>
      <c r="G5040" s="1" t="s">
        <v>11</v>
      </c>
      <c r="H5040" s="7" t="s">
        <v>547</v>
      </c>
    </row>
    <row r="5041" spans="1:8" ht="12.5" x14ac:dyDescent="0.25">
      <c r="A5041" s="1" t="s">
        <v>7971</v>
      </c>
      <c r="B5041" s="1" t="s">
        <v>49</v>
      </c>
      <c r="C5041" s="1">
        <v>1</v>
      </c>
      <c r="D5041" s="6">
        <v>3</v>
      </c>
      <c r="E5041" s="6">
        <v>3</v>
      </c>
      <c r="F5041" s="1" t="s">
        <v>26</v>
      </c>
      <c r="G5041" s="1" t="s">
        <v>62</v>
      </c>
      <c r="H5041" s="7" t="s">
        <v>547</v>
      </c>
    </row>
    <row r="5042" spans="1:8" ht="12.5" x14ac:dyDescent="0.25">
      <c r="A5042" s="1" t="s">
        <v>7972</v>
      </c>
      <c r="B5042" s="1" t="s">
        <v>13</v>
      </c>
      <c r="C5042" s="1">
        <v>4</v>
      </c>
      <c r="D5042" s="6">
        <v>3</v>
      </c>
      <c r="E5042" s="6">
        <v>12</v>
      </c>
      <c r="F5042" s="1" t="s">
        <v>26</v>
      </c>
      <c r="G5042" s="1" t="s">
        <v>11</v>
      </c>
      <c r="H5042" s="7" t="s">
        <v>547</v>
      </c>
    </row>
    <row r="5043" spans="1:8" ht="12.5" x14ac:dyDescent="0.25">
      <c r="A5043" s="1" t="s">
        <v>7974</v>
      </c>
      <c r="B5043" s="1" t="s">
        <v>87</v>
      </c>
      <c r="C5043" s="1">
        <v>2</v>
      </c>
      <c r="D5043" s="6">
        <v>1.5</v>
      </c>
      <c r="E5043" s="6">
        <v>3</v>
      </c>
      <c r="F5043" s="1" t="s">
        <v>14</v>
      </c>
      <c r="G5043" s="1" t="s">
        <v>52</v>
      </c>
      <c r="H5043" s="7" t="s">
        <v>547</v>
      </c>
    </row>
    <row r="5044" spans="1:8" ht="12.5" x14ac:dyDescent="0.25">
      <c r="A5044" s="1" t="s">
        <v>7976</v>
      </c>
      <c r="B5044" s="1" t="str">
        <f>IF(OR(ISBLANK('Raw Data'!B4574), 'Raw Data'!B4574="UNKNOWN", 'Raw Data'!B4574="ERROR"), IF('Raw Data'!D4574=1, "Cookie", IF('Raw Data'!D4574=1.5, "Tea", IF('Raw Data'!D4574=2, "Coffee", IF('Raw Data'!D4574=3, "Cake", IF('Raw Data'!D4574=4, "Sandwich", IF('Raw Data'!D4574=5, "Salad", 'Raw Data'!B4574)))))), 'Raw Data'!B4574)</f>
        <v>Coffee</v>
      </c>
      <c r="C5044" s="1">
        <v>3</v>
      </c>
      <c r="D5044" s="6">
        <v>2</v>
      </c>
      <c r="E5044" s="6">
        <v>6</v>
      </c>
      <c r="F5044" s="1" t="s">
        <v>26</v>
      </c>
      <c r="G5044" s="1" t="s">
        <v>11</v>
      </c>
      <c r="H5044" s="7" t="s">
        <v>547</v>
      </c>
    </row>
    <row r="5045" spans="1:8" ht="12.5" x14ac:dyDescent="0.25">
      <c r="A5045" s="1" t="s">
        <v>4785</v>
      </c>
      <c r="B5045" s="1" t="s">
        <v>49</v>
      </c>
      <c r="C5045" s="1">
        <v>5</v>
      </c>
      <c r="D5045" s="6">
        <v>3</v>
      </c>
      <c r="E5045" s="6">
        <v>15</v>
      </c>
      <c r="F5045" s="1" t="s">
        <v>14</v>
      </c>
      <c r="G5045" s="1" t="s">
        <v>11</v>
      </c>
      <c r="H5045" s="7" t="s">
        <v>547</v>
      </c>
    </row>
    <row r="5046" spans="1:8" ht="12.5" x14ac:dyDescent="0.25">
      <c r="A5046" s="1" t="s">
        <v>3371</v>
      </c>
      <c r="B5046" s="1" t="s">
        <v>87</v>
      </c>
      <c r="C5046" s="1">
        <v>2</v>
      </c>
      <c r="D5046" s="6">
        <v>1.5</v>
      </c>
      <c r="E5046" s="6">
        <v>3</v>
      </c>
      <c r="F5046" s="1" t="s">
        <v>52</v>
      </c>
      <c r="G5046" s="1" t="s">
        <v>52</v>
      </c>
      <c r="H5046" s="7" t="s">
        <v>547</v>
      </c>
    </row>
    <row r="5047" spans="1:8" ht="12.5" x14ac:dyDescent="0.25">
      <c r="A5047" s="1" t="s">
        <v>7978</v>
      </c>
      <c r="B5047" s="1" t="s">
        <v>28</v>
      </c>
      <c r="C5047" s="1">
        <v>5</v>
      </c>
      <c r="D5047" s="6">
        <v>4</v>
      </c>
      <c r="E5047" s="6">
        <v>20</v>
      </c>
      <c r="F5047" s="1" t="s">
        <v>52</v>
      </c>
      <c r="G5047" s="1" t="s">
        <v>62</v>
      </c>
      <c r="H5047" s="7" t="s">
        <v>547</v>
      </c>
    </row>
    <row r="5048" spans="1:8" ht="12.5" x14ac:dyDescent="0.25">
      <c r="A5048" s="1" t="s">
        <v>7980</v>
      </c>
      <c r="B5048" s="1" t="s">
        <v>32</v>
      </c>
      <c r="C5048" s="1">
        <v>1</v>
      </c>
      <c r="D5048" s="6">
        <v>4</v>
      </c>
      <c r="E5048" s="6">
        <v>4</v>
      </c>
      <c r="F5048" s="1" t="s">
        <v>52</v>
      </c>
      <c r="G5048" s="1" t="s">
        <v>11</v>
      </c>
      <c r="H5048" s="7" t="s">
        <v>547</v>
      </c>
    </row>
    <row r="5049" spans="1:8" ht="12.5" x14ac:dyDescent="0.25">
      <c r="A5049" s="1" t="s">
        <v>3677</v>
      </c>
      <c r="B5049" s="1" t="s">
        <v>22</v>
      </c>
      <c r="C5049" s="1">
        <v>1</v>
      </c>
      <c r="D5049" s="6">
        <v>5</v>
      </c>
      <c r="E5049" s="6">
        <v>5</v>
      </c>
      <c r="F5049" s="1" t="s">
        <v>52</v>
      </c>
      <c r="G5049" s="1" t="s">
        <v>62</v>
      </c>
      <c r="H5049" s="7" t="s">
        <v>547</v>
      </c>
    </row>
    <row r="5050" spans="1:8" ht="12.5" x14ac:dyDescent="0.25">
      <c r="A5050" s="1" t="s">
        <v>7766</v>
      </c>
      <c r="B5050" s="1" t="s">
        <v>49</v>
      </c>
      <c r="C5050" s="1">
        <v>3</v>
      </c>
      <c r="D5050" s="6">
        <v>3</v>
      </c>
      <c r="E5050" s="6">
        <v>9</v>
      </c>
      <c r="F5050" s="1" t="s">
        <v>52</v>
      </c>
      <c r="G5050" s="1" t="s">
        <v>62</v>
      </c>
      <c r="H5050" s="7" t="s">
        <v>547</v>
      </c>
    </row>
    <row r="5051" spans="1:8" ht="12.5" x14ac:dyDescent="0.25">
      <c r="A5051" s="1" t="s">
        <v>7105</v>
      </c>
      <c r="B5051" s="1" t="s">
        <v>32</v>
      </c>
      <c r="C5051" s="1">
        <v>1</v>
      </c>
      <c r="D5051" s="6">
        <v>4</v>
      </c>
      <c r="E5051" s="6">
        <v>4</v>
      </c>
      <c r="F5051" s="1" t="s">
        <v>26</v>
      </c>
      <c r="G5051" s="1" t="s">
        <v>62</v>
      </c>
      <c r="H5051" s="7" t="s">
        <v>547</v>
      </c>
    </row>
    <row r="5052" spans="1:8" ht="12.5" x14ac:dyDescent="0.25">
      <c r="A5052" s="1" t="s">
        <v>924</v>
      </c>
      <c r="B5052" s="1" t="str">
        <f>IF(OR(ISBLANK('Raw Data'!B6990), 'Raw Data'!B6990="UNKNOWN", 'Raw Data'!B6990="ERROR"), IF('Raw Data'!D6990=1, "Cookie", IF('Raw Data'!D6990=1.5, "Tea", IF('Raw Data'!D6990=2, "Coffee", IF('Raw Data'!D6990=3, "Cake", IF('Raw Data'!D6990=4, "Sandwich", IF('Raw Data'!D6990=5, "Salad", 'Raw Data'!B6990)))))), 'Raw Data'!B6990)</f>
        <v>Cake</v>
      </c>
      <c r="C5052" s="1">
        <v>3</v>
      </c>
      <c r="D5052" s="6">
        <v>3</v>
      </c>
      <c r="E5052" s="6">
        <v>9</v>
      </c>
      <c r="F5052" s="1" t="s">
        <v>52</v>
      </c>
      <c r="G5052" s="1" t="s">
        <v>52</v>
      </c>
      <c r="H5052" s="7" t="s">
        <v>547</v>
      </c>
    </row>
    <row r="5053" spans="1:8" ht="12.5" x14ac:dyDescent="0.25">
      <c r="A5053" s="1" t="s">
        <v>1699</v>
      </c>
      <c r="B5053" s="1" t="s">
        <v>18</v>
      </c>
      <c r="C5053" s="1">
        <v>3</v>
      </c>
      <c r="D5053" s="6">
        <v>1</v>
      </c>
      <c r="E5053" s="6">
        <v>3</v>
      </c>
      <c r="F5053" s="1" t="s">
        <v>10</v>
      </c>
      <c r="G5053" s="1" t="s">
        <v>52</v>
      </c>
      <c r="H5053" s="7" t="s">
        <v>547</v>
      </c>
    </row>
    <row r="5054" spans="1:8" ht="12.5" x14ac:dyDescent="0.25">
      <c r="A5054" s="1" t="s">
        <v>7984</v>
      </c>
      <c r="B5054" s="1" t="s">
        <v>9</v>
      </c>
      <c r="C5054" s="1">
        <v>5</v>
      </c>
      <c r="D5054" s="6">
        <v>2</v>
      </c>
      <c r="E5054" s="6">
        <v>10</v>
      </c>
      <c r="F5054" s="1" t="s">
        <v>10</v>
      </c>
      <c r="G5054" s="1" t="s">
        <v>62</v>
      </c>
      <c r="H5054" s="7" t="s">
        <v>547</v>
      </c>
    </row>
    <row r="5055" spans="1:8" ht="12.5" x14ac:dyDescent="0.25">
      <c r="A5055" s="1" t="s">
        <v>7292</v>
      </c>
      <c r="B5055" s="1" t="s">
        <v>32</v>
      </c>
      <c r="C5055" s="1">
        <v>4</v>
      </c>
      <c r="D5055" s="6">
        <v>4</v>
      </c>
      <c r="E5055" s="6">
        <v>16</v>
      </c>
      <c r="F5055" s="1" t="s">
        <v>14</v>
      </c>
      <c r="G5055" s="1" t="s">
        <v>62</v>
      </c>
      <c r="H5055" s="7" t="s">
        <v>547</v>
      </c>
    </row>
    <row r="5056" spans="1:8" ht="12.5" x14ac:dyDescent="0.25">
      <c r="A5056" s="1" t="s">
        <v>7985</v>
      </c>
      <c r="B5056" s="1" t="s">
        <v>22</v>
      </c>
      <c r="C5056" s="1">
        <v>1</v>
      </c>
      <c r="D5056" s="6">
        <v>5</v>
      </c>
      <c r="E5056" s="6">
        <v>5</v>
      </c>
      <c r="F5056" s="1" t="s">
        <v>14</v>
      </c>
      <c r="G5056" s="1" t="s">
        <v>52</v>
      </c>
      <c r="H5056" s="7" t="s">
        <v>547</v>
      </c>
    </row>
    <row r="5057" spans="1:8" ht="12.5" x14ac:dyDescent="0.25">
      <c r="A5057" s="1" t="s">
        <v>5556</v>
      </c>
      <c r="B5057" s="1" t="s">
        <v>9</v>
      </c>
      <c r="C5057" s="1">
        <v>5</v>
      </c>
      <c r="D5057" s="6">
        <v>2</v>
      </c>
      <c r="E5057" s="6">
        <v>10</v>
      </c>
      <c r="F5057" s="1" t="s">
        <v>26</v>
      </c>
      <c r="G5057" s="1" t="s">
        <v>11</v>
      </c>
      <c r="H5057" s="7" t="s">
        <v>547</v>
      </c>
    </row>
    <row r="5058" spans="1:8" ht="12.5" x14ac:dyDescent="0.25">
      <c r="A5058" s="1" t="s">
        <v>7450</v>
      </c>
      <c r="B5058" s="1" t="s">
        <v>49</v>
      </c>
      <c r="C5058" s="1">
        <v>4</v>
      </c>
      <c r="D5058" s="6">
        <f>IF(ISNUMBER('Raw Data'!D8961), 'Raw Data'!D8961, IF(B5058="Cookie", 1, IF(B5058="Tea", 1.5, IF(B5058="Coffee", 2, IF(OR(B5058="Cake", B5058="Juice"), 3, IF(OR(B5058="Sandwich", B5058="Smoothie"), 4, IF(B5058="Salad", 5,#REF!)))))))</f>
        <v>3</v>
      </c>
      <c r="E5058" s="6">
        <v>12</v>
      </c>
      <c r="F5058" s="1" t="s">
        <v>10</v>
      </c>
      <c r="G5058" s="1" t="s">
        <v>11</v>
      </c>
      <c r="H5058" s="7" t="s">
        <v>547</v>
      </c>
    </row>
    <row r="5059" spans="1:8" ht="12.5" x14ac:dyDescent="0.25">
      <c r="A5059" s="1" t="s">
        <v>5725</v>
      </c>
      <c r="B5059" s="1" t="s">
        <v>87</v>
      </c>
      <c r="C5059" s="1">
        <v>2</v>
      </c>
      <c r="D5059" s="6">
        <v>1.5</v>
      </c>
      <c r="E5059" s="6">
        <v>3</v>
      </c>
      <c r="F5059" s="1" t="s">
        <v>10</v>
      </c>
      <c r="G5059" s="1" t="s">
        <v>62</v>
      </c>
      <c r="H5059" s="7" t="s">
        <v>547</v>
      </c>
    </row>
    <row r="5060" spans="1:8" ht="12.5" x14ac:dyDescent="0.25">
      <c r="A5060" s="1" t="s">
        <v>672</v>
      </c>
      <c r="B5060" s="1" t="s">
        <v>32</v>
      </c>
      <c r="C5060" s="1">
        <v>3</v>
      </c>
      <c r="D5060" s="6">
        <v>4</v>
      </c>
      <c r="E5060" s="6">
        <v>12</v>
      </c>
      <c r="F5060" s="1" t="s">
        <v>52</v>
      </c>
      <c r="G5060" s="1" t="s">
        <v>52</v>
      </c>
      <c r="H5060" s="7" t="s">
        <v>547</v>
      </c>
    </row>
    <row r="5061" spans="1:8" ht="12.5" x14ac:dyDescent="0.25">
      <c r="A5061" s="1" t="s">
        <v>7990</v>
      </c>
      <c r="B5061" s="1" t="str">
        <f>IF(OR(ISBLANK('Raw Data'!B9696), 'Raw Data'!B9696="UNKNOWN", 'Raw Data'!B9696="ERROR"), IF('Raw Data'!D9696=1, "Cookie", IF('Raw Data'!D9696=1.5, "Tea", IF('Raw Data'!D9696=2, "Coffee", IF('Raw Data'!D9696=3, "Cake", IF('Raw Data'!D9696=4, "Sandwich", IF('Raw Data'!D9696=5, "Salad", 'Raw Data'!B9696)))))), 'Raw Data'!B9696)</f>
        <v>Salad</v>
      </c>
      <c r="C5061" s="1">
        <v>1</v>
      </c>
      <c r="D5061" s="6">
        <v>5</v>
      </c>
      <c r="E5061" s="6">
        <v>5</v>
      </c>
      <c r="F5061" s="1" t="s">
        <v>10</v>
      </c>
      <c r="G5061" s="1" t="s">
        <v>62</v>
      </c>
      <c r="H5061" s="7" t="s">
        <v>547</v>
      </c>
    </row>
    <row r="5062" spans="1:8" ht="12.5" x14ac:dyDescent="0.25">
      <c r="A5062" s="1" t="s">
        <v>2585</v>
      </c>
      <c r="B5062" s="1" t="s">
        <v>49</v>
      </c>
      <c r="C5062" s="1">
        <v>3</v>
      </c>
      <c r="D5062" s="6">
        <v>3</v>
      </c>
      <c r="E5062" s="6">
        <v>9</v>
      </c>
      <c r="F5062" s="1" t="s">
        <v>14</v>
      </c>
      <c r="G5062" s="1" t="s">
        <v>52</v>
      </c>
      <c r="H5062" s="7" t="s">
        <v>547</v>
      </c>
    </row>
    <row r="5063" spans="1:8" ht="12.5" x14ac:dyDescent="0.25">
      <c r="A5063" s="1" t="s">
        <v>5391</v>
      </c>
      <c r="B5063" s="1" t="s">
        <v>28</v>
      </c>
      <c r="C5063" s="1">
        <v>4</v>
      </c>
      <c r="D5063" s="6">
        <v>4</v>
      </c>
      <c r="E5063" s="6">
        <v>16</v>
      </c>
      <c r="F5063" s="1" t="s">
        <v>26</v>
      </c>
      <c r="G5063" s="1" t="s">
        <v>52</v>
      </c>
      <c r="H5063" s="7" t="s">
        <v>547</v>
      </c>
    </row>
    <row r="5064" spans="1:8" ht="12.5" x14ac:dyDescent="0.25">
      <c r="A5064" s="1" t="s">
        <v>1721</v>
      </c>
      <c r="B5064" s="1" t="s">
        <v>18</v>
      </c>
      <c r="C5064" s="1">
        <v>1</v>
      </c>
      <c r="D5064" s="6">
        <v>1</v>
      </c>
      <c r="E5064" s="6">
        <v>1</v>
      </c>
      <c r="F5064" s="1" t="s">
        <v>14</v>
      </c>
      <c r="G5064" s="1" t="s">
        <v>11</v>
      </c>
      <c r="H5064" s="7" t="s">
        <v>547</v>
      </c>
    </row>
    <row r="5065" spans="1:8" ht="12.5" x14ac:dyDescent="0.25">
      <c r="A5065" s="1" t="s">
        <v>3482</v>
      </c>
      <c r="B5065" s="1" t="s">
        <v>32</v>
      </c>
      <c r="C5065" s="1">
        <f>IF(ISNUMBER('Raw Data'!C619), 'Raw Data'!C619, 3)</f>
        <v>3</v>
      </c>
      <c r="D5065" s="6">
        <v>4</v>
      </c>
      <c r="E5065" s="6">
        <v>12</v>
      </c>
      <c r="F5065" s="1" t="s">
        <v>52</v>
      </c>
      <c r="G5065" s="1" t="s">
        <v>52</v>
      </c>
      <c r="H5065" s="7" t="s">
        <v>1134</v>
      </c>
    </row>
    <row r="5066" spans="1:8" ht="12.5" x14ac:dyDescent="0.25">
      <c r="A5066" s="1" t="s">
        <v>7994</v>
      </c>
      <c r="B5066" s="1" t="s">
        <v>9</v>
      </c>
      <c r="C5066" s="1">
        <v>3</v>
      </c>
      <c r="D5066" s="6">
        <v>2</v>
      </c>
      <c r="E5066" s="6">
        <v>6</v>
      </c>
      <c r="F5066" s="1" t="s">
        <v>10</v>
      </c>
      <c r="G5066" s="1" t="s">
        <v>52</v>
      </c>
      <c r="H5066" s="7" t="s">
        <v>1134</v>
      </c>
    </row>
    <row r="5067" spans="1:8" ht="12.5" x14ac:dyDescent="0.25">
      <c r="A5067" s="1" t="s">
        <v>7996</v>
      </c>
      <c r="B5067" s="1" t="s">
        <v>18</v>
      </c>
      <c r="C5067" s="1">
        <v>3</v>
      </c>
      <c r="D5067" s="6">
        <v>1</v>
      </c>
      <c r="E5067" s="6">
        <v>3</v>
      </c>
      <c r="F5067" s="1" t="s">
        <v>26</v>
      </c>
      <c r="G5067" s="1" t="s">
        <v>11</v>
      </c>
      <c r="H5067" s="7" t="s">
        <v>1134</v>
      </c>
    </row>
    <row r="5068" spans="1:8" ht="12.5" x14ac:dyDescent="0.25">
      <c r="A5068" s="1" t="s">
        <v>3357</v>
      </c>
      <c r="B5068" s="1" t="s">
        <v>22</v>
      </c>
      <c r="C5068" s="1">
        <v>5</v>
      </c>
      <c r="D5068" s="6">
        <v>5</v>
      </c>
      <c r="E5068" s="6">
        <v>25</v>
      </c>
      <c r="F5068" s="1" t="s">
        <v>52</v>
      </c>
      <c r="G5068" s="1" t="s">
        <v>11</v>
      </c>
      <c r="H5068" s="7" t="s">
        <v>1134</v>
      </c>
    </row>
    <row r="5069" spans="1:8" ht="12.5" x14ac:dyDescent="0.25">
      <c r="A5069" s="1" t="s">
        <v>7998</v>
      </c>
      <c r="B5069" s="1" t="str">
        <f>IF(OR(ISBLANK('Raw Data'!B2187), 'Raw Data'!B2187="UNKNOWN", 'Raw Data'!B2187="ERROR"), IF('Raw Data'!D2187=1, "Cookie", IF('Raw Data'!D2187=1.5, "Tea", IF('Raw Data'!D2187=2, "Coffee", IF('Raw Data'!D2187=3, "Cake", IF('Raw Data'!D2187=4, "Sandwich", IF('Raw Data'!D2187=5, "Salad", 'Raw Data'!B2187)))))), 'Raw Data'!B2187)</f>
        <v>Tea</v>
      </c>
      <c r="C5069" s="1">
        <v>5</v>
      </c>
      <c r="D5069" s="6">
        <v>1.5</v>
      </c>
      <c r="E5069" s="6">
        <v>7.5</v>
      </c>
      <c r="F5069" s="1" t="s">
        <v>26</v>
      </c>
      <c r="G5069" s="1" t="s">
        <v>52</v>
      </c>
      <c r="H5069" s="7" t="s">
        <v>1134</v>
      </c>
    </row>
    <row r="5070" spans="1:8" ht="12.5" x14ac:dyDescent="0.25">
      <c r="A5070" s="1" t="s">
        <v>6813</v>
      </c>
      <c r="B5070" s="1" t="s">
        <v>13</v>
      </c>
      <c r="C5070" s="1">
        <v>5</v>
      </c>
      <c r="D5070" s="6">
        <v>3</v>
      </c>
      <c r="E5070" s="6">
        <v>15</v>
      </c>
      <c r="F5070" s="1" t="s">
        <v>10</v>
      </c>
      <c r="G5070" s="1" t="s">
        <v>62</v>
      </c>
      <c r="H5070" s="7" t="s">
        <v>1134</v>
      </c>
    </row>
    <row r="5071" spans="1:8" ht="12.5" x14ac:dyDescent="0.25">
      <c r="A5071" s="1" t="s">
        <v>8000</v>
      </c>
      <c r="B5071" s="1" t="s">
        <v>9</v>
      </c>
      <c r="C5071" s="1">
        <v>1</v>
      </c>
      <c r="D5071" s="6">
        <v>2</v>
      </c>
      <c r="E5071" s="6">
        <v>2</v>
      </c>
      <c r="F5071" s="1" t="s">
        <v>10</v>
      </c>
      <c r="G5071" s="1" t="s">
        <v>62</v>
      </c>
      <c r="H5071" s="7" t="s">
        <v>1134</v>
      </c>
    </row>
    <row r="5072" spans="1:8" ht="12.5" x14ac:dyDescent="0.25">
      <c r="A5072" s="1" t="s">
        <v>8001</v>
      </c>
      <c r="B5072" s="1" t="s">
        <v>18</v>
      </c>
      <c r="C5072" s="1">
        <v>2</v>
      </c>
      <c r="D5072" s="6">
        <v>1</v>
      </c>
      <c r="E5072" s="6">
        <v>2</v>
      </c>
      <c r="F5072" s="1" t="s">
        <v>52</v>
      </c>
      <c r="G5072" s="1" t="s">
        <v>52</v>
      </c>
      <c r="H5072" s="7" t="s">
        <v>1134</v>
      </c>
    </row>
    <row r="5073" spans="1:8" ht="12.5" x14ac:dyDescent="0.25">
      <c r="A5073" s="1" t="s">
        <v>8003</v>
      </c>
      <c r="B5073" s="1" t="s">
        <v>9</v>
      </c>
      <c r="C5073" s="1">
        <v>2</v>
      </c>
      <c r="D5073" s="6">
        <f>IF(ISNUMBER('Raw Data'!D7713), 'Raw Data'!D7713, IF(B5073="Cookie", 1, IF(B5073="Tea", 1.5, IF(B5073="Coffee", 2, IF(OR(B5073="Cake", B5073="Juice"), 3, IF(OR(B5073="Sandwich", B5073="Smoothie"), 4, IF(B5073="Salad", 5,#REF!)))))))</f>
        <v>2</v>
      </c>
      <c r="E5073" s="6">
        <v>4</v>
      </c>
      <c r="F5073" s="1" t="s">
        <v>14</v>
      </c>
      <c r="G5073" s="1" t="s">
        <v>52</v>
      </c>
      <c r="H5073" s="7" t="s">
        <v>1134</v>
      </c>
    </row>
    <row r="5074" spans="1:8" ht="12.5" x14ac:dyDescent="0.25">
      <c r="A5074" s="1" t="s">
        <v>3232</v>
      </c>
      <c r="B5074" s="1" t="s">
        <v>22</v>
      </c>
      <c r="C5074" s="1">
        <v>4</v>
      </c>
      <c r="D5074" s="6">
        <v>5</v>
      </c>
      <c r="E5074" s="6">
        <v>20</v>
      </c>
      <c r="F5074" s="1" t="s">
        <v>52</v>
      </c>
      <c r="G5074" s="1" t="s">
        <v>11</v>
      </c>
      <c r="H5074" s="7" t="s">
        <v>1134</v>
      </c>
    </row>
    <row r="5075" spans="1:8" ht="12.5" x14ac:dyDescent="0.25">
      <c r="A5075" s="1" t="s">
        <v>6377</v>
      </c>
      <c r="B5075" s="1" t="s">
        <v>13</v>
      </c>
      <c r="C5075" s="1">
        <v>5</v>
      </c>
      <c r="D5075" s="6">
        <v>3</v>
      </c>
      <c r="E5075" s="6">
        <v>15</v>
      </c>
      <c r="F5075" s="1" t="s">
        <v>10</v>
      </c>
      <c r="G5075" s="1" t="s">
        <v>62</v>
      </c>
      <c r="H5075" s="7" t="s">
        <v>1134</v>
      </c>
    </row>
    <row r="5076" spans="1:8" ht="12.5" x14ac:dyDescent="0.25">
      <c r="A5076" s="1" t="s">
        <v>8004</v>
      </c>
      <c r="B5076" s="1" t="s">
        <v>49</v>
      </c>
      <c r="C5076" s="1">
        <v>2</v>
      </c>
      <c r="D5076" s="6">
        <v>3</v>
      </c>
      <c r="E5076" s="6">
        <v>6</v>
      </c>
      <c r="F5076" s="1" t="s">
        <v>52</v>
      </c>
      <c r="G5076" s="1" t="s">
        <v>11</v>
      </c>
      <c r="H5076" s="7" t="s">
        <v>1134</v>
      </c>
    </row>
    <row r="5077" spans="1:8" ht="12.5" x14ac:dyDescent="0.25">
      <c r="A5077" s="1" t="s">
        <v>1801</v>
      </c>
      <c r="B5077" s="1" t="s">
        <v>49</v>
      </c>
      <c r="C5077" s="1">
        <v>3</v>
      </c>
      <c r="D5077" s="6">
        <v>3</v>
      </c>
      <c r="E5077" s="6">
        <v>9</v>
      </c>
      <c r="F5077" s="1" t="s">
        <v>10</v>
      </c>
      <c r="G5077" s="1" t="s">
        <v>11</v>
      </c>
      <c r="H5077" s="7" t="s">
        <v>1134</v>
      </c>
    </row>
    <row r="5078" spans="1:8" ht="12.5" x14ac:dyDescent="0.25">
      <c r="A5078" s="1" t="s">
        <v>530</v>
      </c>
      <c r="B5078" s="1" t="s">
        <v>18</v>
      </c>
      <c r="C5078" s="1">
        <v>2</v>
      </c>
      <c r="D5078" s="6">
        <v>1</v>
      </c>
      <c r="E5078" s="6">
        <v>2</v>
      </c>
      <c r="F5078" s="1" t="s">
        <v>52</v>
      </c>
      <c r="G5078" s="1" t="s">
        <v>62</v>
      </c>
      <c r="H5078" s="7" t="s">
        <v>1134</v>
      </c>
    </row>
    <row r="5079" spans="1:8" ht="12.5" x14ac:dyDescent="0.25">
      <c r="A5079" s="1" t="s">
        <v>8005</v>
      </c>
      <c r="B5079" s="1" t="s">
        <v>18</v>
      </c>
      <c r="C5079" s="1">
        <v>1</v>
      </c>
      <c r="D5079" s="6">
        <v>1</v>
      </c>
      <c r="E5079" s="6">
        <v>1</v>
      </c>
      <c r="F5079" s="1" t="s">
        <v>52</v>
      </c>
      <c r="G5079" s="1" t="s">
        <v>52</v>
      </c>
      <c r="H5079" s="7" t="s">
        <v>1134</v>
      </c>
    </row>
    <row r="5080" spans="1:8" ht="12.5" x14ac:dyDescent="0.25">
      <c r="A5080" s="1" t="s">
        <v>2137</v>
      </c>
      <c r="B5080" s="1" t="s">
        <v>28</v>
      </c>
      <c r="C5080" s="1">
        <v>3</v>
      </c>
      <c r="D5080" s="6">
        <v>4</v>
      </c>
      <c r="E5080" s="6">
        <v>12</v>
      </c>
      <c r="F5080" s="1" t="s">
        <v>10</v>
      </c>
      <c r="G5080" s="1" t="s">
        <v>52</v>
      </c>
      <c r="H5080" s="7" t="s">
        <v>119</v>
      </c>
    </row>
    <row r="5081" spans="1:8" ht="12.5" x14ac:dyDescent="0.25">
      <c r="A5081" s="1" t="s">
        <v>8008</v>
      </c>
      <c r="B5081" s="1" t="str">
        <f>IF(OR(ISBLANK('Raw Data'!B155), 'Raw Data'!B155="UNKNOWN", 'Raw Data'!B155="ERROR"), IF('Raw Data'!D155=1, "Cookie", IF('Raw Data'!D155=1.5, "Tea", IF('Raw Data'!D155=2, "Coffee", IF('Raw Data'!D155=3, "Cake", IF('Raw Data'!D155=4, "Sandwich", IF('Raw Data'!D155=5, "Salad", 'Raw Data'!B155)))))), 'Raw Data'!B155)</f>
        <v>Cake</v>
      </c>
      <c r="C5081" s="1">
        <f>IF(ISNUMBER('Raw Data'!C155), 'Raw Data'!C155, 3)</f>
        <v>3</v>
      </c>
      <c r="D5081" s="6">
        <v>3</v>
      </c>
      <c r="E5081" s="6">
        <v>9</v>
      </c>
      <c r="F5081" s="1" t="s">
        <v>14</v>
      </c>
      <c r="G5081" s="1" t="s">
        <v>62</v>
      </c>
      <c r="H5081" s="7" t="s">
        <v>119</v>
      </c>
    </row>
    <row r="5082" spans="1:8" ht="12.5" x14ac:dyDescent="0.25">
      <c r="A5082" s="1" t="s">
        <v>8009</v>
      </c>
      <c r="B5082" s="1" t="s">
        <v>22</v>
      </c>
      <c r="C5082" s="1">
        <v>5</v>
      </c>
      <c r="D5082" s="6">
        <v>5</v>
      </c>
      <c r="E5082" s="6">
        <v>25</v>
      </c>
      <c r="F5082" s="1" t="s">
        <v>26</v>
      </c>
      <c r="G5082" s="1" t="s">
        <v>62</v>
      </c>
      <c r="H5082" s="7" t="s">
        <v>119</v>
      </c>
    </row>
    <row r="5083" spans="1:8" ht="12.5" x14ac:dyDescent="0.25">
      <c r="A5083" s="1" t="s">
        <v>1038</v>
      </c>
      <c r="B5083" s="1" t="s">
        <v>87</v>
      </c>
      <c r="C5083" s="1">
        <v>2</v>
      </c>
      <c r="D5083" s="6">
        <v>1.5</v>
      </c>
      <c r="E5083" s="6">
        <v>3</v>
      </c>
      <c r="F5083" s="1" t="s">
        <v>52</v>
      </c>
      <c r="G5083" s="1" t="s">
        <v>52</v>
      </c>
      <c r="H5083" s="7" t="s">
        <v>119</v>
      </c>
    </row>
    <row r="5084" spans="1:8" ht="12.5" x14ac:dyDescent="0.25">
      <c r="A5084" s="1" t="s">
        <v>8011</v>
      </c>
      <c r="B5084" s="1" t="s">
        <v>87</v>
      </c>
      <c r="C5084" s="1">
        <v>4</v>
      </c>
      <c r="D5084" s="6">
        <v>1.5</v>
      </c>
      <c r="E5084" s="6">
        <v>6</v>
      </c>
      <c r="F5084" s="1" t="s">
        <v>14</v>
      </c>
      <c r="G5084" s="1" t="s">
        <v>52</v>
      </c>
      <c r="H5084" s="7" t="s">
        <v>119</v>
      </c>
    </row>
    <row r="5085" spans="1:8" ht="12.5" x14ac:dyDescent="0.25">
      <c r="A5085" s="1" t="s">
        <v>4949</v>
      </c>
      <c r="B5085" s="1" t="str">
        <f>IF(OR(ISBLANK('Raw Data'!B769), 'Raw Data'!B769="UNKNOWN", 'Raw Data'!B769="ERROR"), IF('Raw Data'!D769=1, "Cookie", IF('Raw Data'!D769=1.5, "Tea", IF('Raw Data'!D769=2, "Coffee", IF('Raw Data'!D769=3, "Cake", IF('Raw Data'!D769=4, "Sandwich", IF('Raw Data'!D769=5, "Salad", 'Raw Data'!B769)))))), 'Raw Data'!B769)</f>
        <v>Coffee</v>
      </c>
      <c r="C5085" s="1">
        <v>2</v>
      </c>
      <c r="D5085" s="6">
        <v>2</v>
      </c>
      <c r="E5085" s="6">
        <v>4</v>
      </c>
      <c r="F5085" s="1" t="s">
        <v>52</v>
      </c>
      <c r="G5085" s="1" t="s">
        <v>62</v>
      </c>
      <c r="H5085" s="7" t="s">
        <v>119</v>
      </c>
    </row>
    <row r="5086" spans="1:8" ht="12.5" x14ac:dyDescent="0.25">
      <c r="A5086" s="1" t="s">
        <v>4093</v>
      </c>
      <c r="B5086" s="1" t="s">
        <v>28</v>
      </c>
      <c r="C5086" s="1">
        <v>1</v>
      </c>
      <c r="D5086" s="6">
        <f>IF(ISNUMBER('Raw Data'!D788), 'Raw Data'!D788, IF(B5086="Cookie", 1, IF(B5086="Tea", 1.5, IF(B5086="Coffee", 2, IF(OR(B5086="Cake", B5086="Juice"), 3, IF(OR(B5086="Sandwich", B5086="Smoothie"), 4, IF(B5086="Salad", 5,#REF!)))))))</f>
        <v>4</v>
      </c>
      <c r="E5086" s="6">
        <v>4</v>
      </c>
      <c r="F5086" s="1" t="s">
        <v>10</v>
      </c>
      <c r="G5086" s="1" t="s">
        <v>52</v>
      </c>
      <c r="H5086" s="7" t="s">
        <v>119</v>
      </c>
    </row>
    <row r="5087" spans="1:8" ht="12.5" x14ac:dyDescent="0.25">
      <c r="A5087" s="1" t="s">
        <v>3720</v>
      </c>
      <c r="B5087" s="1" t="s">
        <v>22</v>
      </c>
      <c r="C5087" s="1">
        <v>4</v>
      </c>
      <c r="D5087" s="6">
        <v>5</v>
      </c>
      <c r="E5087" s="6">
        <v>20</v>
      </c>
      <c r="F5087" s="1" t="s">
        <v>14</v>
      </c>
      <c r="G5087" s="1" t="s">
        <v>62</v>
      </c>
      <c r="H5087" s="7" t="s">
        <v>119</v>
      </c>
    </row>
    <row r="5088" spans="1:8" ht="12.5" x14ac:dyDescent="0.25">
      <c r="A5088" s="1" t="s">
        <v>5173</v>
      </c>
      <c r="B5088" s="1" t="s">
        <v>22</v>
      </c>
      <c r="C5088" s="1">
        <f>IF(ISNUMBER('Raw Data'!C1859), 'Raw Data'!C1859, 3)</f>
        <v>3</v>
      </c>
      <c r="D5088" s="6">
        <v>5</v>
      </c>
      <c r="E5088" s="6">
        <v>15</v>
      </c>
      <c r="F5088" s="1" t="s">
        <v>52</v>
      </c>
      <c r="G5088" s="1" t="s">
        <v>52</v>
      </c>
      <c r="H5088" s="7" t="s">
        <v>119</v>
      </c>
    </row>
    <row r="5089" spans="1:8" ht="12.5" x14ac:dyDescent="0.25">
      <c r="A5089" s="1" t="s">
        <v>1057</v>
      </c>
      <c r="B5089" s="1" t="s">
        <v>9</v>
      </c>
      <c r="C5089" s="1">
        <f>IF(ISNUMBER('Raw Data'!C2113), 'Raw Data'!C2113, 3)</f>
        <v>3</v>
      </c>
      <c r="D5089" s="6">
        <v>2</v>
      </c>
      <c r="E5089" s="6">
        <v>6</v>
      </c>
      <c r="F5089" s="1" t="s">
        <v>52</v>
      </c>
      <c r="G5089" s="1" t="s">
        <v>52</v>
      </c>
      <c r="H5089" s="7" t="s">
        <v>119</v>
      </c>
    </row>
    <row r="5090" spans="1:8" ht="12.5" x14ac:dyDescent="0.25">
      <c r="A5090" s="1" t="s">
        <v>3886</v>
      </c>
      <c r="B5090" s="1" t="s">
        <v>87</v>
      </c>
      <c r="C5090" s="1">
        <v>4</v>
      </c>
      <c r="D5090" s="6">
        <v>1.5</v>
      </c>
      <c r="E5090" s="6">
        <v>6</v>
      </c>
      <c r="F5090" s="1" t="s">
        <v>52</v>
      </c>
      <c r="G5090" s="1" t="s">
        <v>11</v>
      </c>
      <c r="H5090" s="7" t="s">
        <v>119</v>
      </c>
    </row>
    <row r="5091" spans="1:8" ht="12.5" x14ac:dyDescent="0.25">
      <c r="A5091" s="1" t="s">
        <v>8017</v>
      </c>
      <c r="B5091" s="1" t="s">
        <v>49</v>
      </c>
      <c r="C5091" s="1">
        <v>2</v>
      </c>
      <c r="D5091" s="6">
        <v>3</v>
      </c>
      <c r="E5091" s="6">
        <v>6</v>
      </c>
      <c r="F5091" s="1" t="s">
        <v>52</v>
      </c>
      <c r="G5091" s="1" t="s">
        <v>62</v>
      </c>
      <c r="H5091" s="7" t="s">
        <v>119</v>
      </c>
    </row>
    <row r="5092" spans="1:8" ht="12.5" x14ac:dyDescent="0.25">
      <c r="A5092" s="1" t="s">
        <v>8018</v>
      </c>
      <c r="B5092" s="1" t="s">
        <v>28</v>
      </c>
      <c r="C5092" s="1">
        <v>3</v>
      </c>
      <c r="D5092" s="6">
        <v>4</v>
      </c>
      <c r="E5092" s="6">
        <v>12</v>
      </c>
      <c r="F5092" s="1" t="s">
        <v>10</v>
      </c>
      <c r="G5092" s="1" t="s">
        <v>62</v>
      </c>
      <c r="H5092" s="7" t="s">
        <v>119</v>
      </c>
    </row>
    <row r="5093" spans="1:8" ht="12.5" x14ac:dyDescent="0.25">
      <c r="A5093" s="1" t="s">
        <v>8019</v>
      </c>
      <c r="B5093" s="1" t="s">
        <v>9</v>
      </c>
      <c r="C5093" s="1">
        <v>1</v>
      </c>
      <c r="D5093" s="6">
        <v>2</v>
      </c>
      <c r="E5093" s="6">
        <v>2</v>
      </c>
      <c r="F5093" s="1" t="s">
        <v>52</v>
      </c>
      <c r="G5093" s="1" t="s">
        <v>62</v>
      </c>
      <c r="H5093" s="7" t="s">
        <v>119</v>
      </c>
    </row>
    <row r="5094" spans="1:8" ht="12.5" x14ac:dyDescent="0.25">
      <c r="A5094" s="1" t="s">
        <v>5135</v>
      </c>
      <c r="B5094" s="1" t="str">
        <f>IF(OR(ISBLANK('Raw Data'!B3707), 'Raw Data'!B3707="UNKNOWN", 'Raw Data'!B3707="ERROR"), IF('Raw Data'!D3707=1, "Cookie", IF('Raw Data'!D3707=1.5, "Tea", IF('Raw Data'!D3707=2, "Coffee", IF('Raw Data'!D3707=3, "Cake", IF('Raw Data'!D3707=4, "Sandwich", IF('Raw Data'!D3707=5, "Salad", 'Raw Data'!B3707)))))), 'Raw Data'!B3707)</f>
        <v>Sandwich</v>
      </c>
      <c r="C5094" s="1">
        <v>4</v>
      </c>
      <c r="D5094" s="6">
        <v>4</v>
      </c>
      <c r="E5094" s="6">
        <v>16</v>
      </c>
      <c r="F5094" s="1" t="s">
        <v>14</v>
      </c>
      <c r="G5094" s="1" t="s">
        <v>11</v>
      </c>
      <c r="H5094" s="7" t="s">
        <v>119</v>
      </c>
    </row>
    <row r="5095" spans="1:8" ht="12.5" x14ac:dyDescent="0.25">
      <c r="A5095" s="1" t="s">
        <v>8021</v>
      </c>
      <c r="B5095" s="1" t="str">
        <f>IF(OR(ISBLANK('Raw Data'!B4799), 'Raw Data'!B4799="UNKNOWN", 'Raw Data'!B4799="ERROR"), IF('Raw Data'!D4799=1, "Cookie", IF('Raw Data'!D4799=1.5, "Tea", IF('Raw Data'!D4799=2, "Coffee", IF('Raw Data'!D4799=3, "Cake", IF('Raw Data'!D4799=4, "Sandwich", IF('Raw Data'!D4799=5, "Salad", 'Raw Data'!B4799)))))), 'Raw Data'!B4799)</f>
        <v>Sandwich</v>
      </c>
      <c r="C5095" s="1">
        <v>4</v>
      </c>
      <c r="D5095" s="6">
        <v>4</v>
      </c>
      <c r="E5095" s="6">
        <v>16</v>
      </c>
      <c r="F5095" s="1" t="s">
        <v>10</v>
      </c>
      <c r="G5095" s="1" t="s">
        <v>11</v>
      </c>
      <c r="H5095" s="7" t="s">
        <v>119</v>
      </c>
    </row>
    <row r="5096" spans="1:8" ht="12.5" x14ac:dyDescent="0.25">
      <c r="A5096" s="1" t="s">
        <v>4721</v>
      </c>
      <c r="B5096" s="1" t="s">
        <v>18</v>
      </c>
      <c r="C5096" s="1">
        <v>2</v>
      </c>
      <c r="D5096" s="6">
        <v>1</v>
      </c>
      <c r="E5096" s="6">
        <v>2</v>
      </c>
      <c r="F5096" s="1" t="s">
        <v>26</v>
      </c>
      <c r="G5096" s="1" t="s">
        <v>52</v>
      </c>
      <c r="H5096" s="7" t="s">
        <v>119</v>
      </c>
    </row>
    <row r="5097" spans="1:8" ht="12.5" x14ac:dyDescent="0.25">
      <c r="A5097" s="1" t="s">
        <v>626</v>
      </c>
      <c r="B5097" s="1" t="s">
        <v>18</v>
      </c>
      <c r="C5097" s="1">
        <v>2</v>
      </c>
      <c r="D5097" s="6">
        <v>1</v>
      </c>
      <c r="E5097" s="6">
        <v>2</v>
      </c>
      <c r="F5097" s="1" t="s">
        <v>26</v>
      </c>
      <c r="G5097" s="1" t="s">
        <v>52</v>
      </c>
      <c r="H5097" s="7" t="s">
        <v>119</v>
      </c>
    </row>
    <row r="5098" spans="1:8" ht="12.5" x14ac:dyDescent="0.25">
      <c r="A5098" s="1" t="s">
        <v>8022</v>
      </c>
      <c r="B5098" s="1" t="s">
        <v>87</v>
      </c>
      <c r="C5098" s="1">
        <v>2</v>
      </c>
      <c r="D5098" s="6">
        <v>1.5</v>
      </c>
      <c r="E5098" s="6">
        <v>3</v>
      </c>
      <c r="F5098" s="1" t="s">
        <v>52</v>
      </c>
      <c r="G5098" s="1" t="s">
        <v>11</v>
      </c>
      <c r="H5098" s="7" t="s">
        <v>119</v>
      </c>
    </row>
    <row r="5099" spans="1:8" ht="12.5" x14ac:dyDescent="0.25">
      <c r="A5099" s="1" t="s">
        <v>8024</v>
      </c>
      <c r="B5099" s="1" t="s">
        <v>13</v>
      </c>
      <c r="C5099" s="1">
        <v>3</v>
      </c>
      <c r="D5099" s="6">
        <v>3</v>
      </c>
      <c r="E5099" s="6">
        <v>9</v>
      </c>
      <c r="F5099" s="1" t="s">
        <v>52</v>
      </c>
      <c r="G5099" s="1" t="s">
        <v>62</v>
      </c>
      <c r="H5099" s="7" t="s">
        <v>119</v>
      </c>
    </row>
    <row r="5100" spans="1:8" ht="12.5" x14ac:dyDescent="0.25">
      <c r="A5100" s="1" t="s">
        <v>8025</v>
      </c>
      <c r="B5100" s="1" t="s">
        <v>87</v>
      </c>
      <c r="C5100" s="1">
        <v>3</v>
      </c>
      <c r="D5100" s="6">
        <v>1.5</v>
      </c>
      <c r="E5100" s="6">
        <v>4.5</v>
      </c>
      <c r="F5100" s="1" t="s">
        <v>14</v>
      </c>
      <c r="G5100" s="1" t="s">
        <v>11</v>
      </c>
      <c r="H5100" s="7" t="s">
        <v>119</v>
      </c>
    </row>
    <row r="5101" spans="1:8" ht="12.5" x14ac:dyDescent="0.25">
      <c r="A5101" s="1" t="s">
        <v>8027</v>
      </c>
      <c r="B5101" s="1" t="str">
        <f>IF(OR(ISBLANK('Raw Data'!B5815), 'Raw Data'!B5815="UNKNOWN", 'Raw Data'!B5815="ERROR"), IF('Raw Data'!D5815=1, "Cookie", IF('Raw Data'!D5815=1.5, "Tea", IF('Raw Data'!D5815=2, "Coffee", IF('Raw Data'!D5815=3, "Cake", IF('Raw Data'!D5815=4, "Sandwich", IF('Raw Data'!D5815=5, "Salad", 'Raw Data'!B5815)))))), 'Raw Data'!B5815)</f>
        <v>Cake</v>
      </c>
      <c r="C5101" s="1">
        <v>4</v>
      </c>
      <c r="D5101" s="6">
        <v>3</v>
      </c>
      <c r="E5101" s="6">
        <v>12</v>
      </c>
      <c r="F5101" s="1" t="s">
        <v>14</v>
      </c>
      <c r="G5101" s="1" t="s">
        <v>11</v>
      </c>
      <c r="H5101" s="7" t="s">
        <v>119</v>
      </c>
    </row>
    <row r="5102" spans="1:8" ht="12.5" x14ac:dyDescent="0.25">
      <c r="A5102" s="1" t="s">
        <v>7289</v>
      </c>
      <c r="B5102" s="1" t="s">
        <v>9</v>
      </c>
      <c r="C5102" s="1">
        <v>5</v>
      </c>
      <c r="D5102" s="6">
        <v>2</v>
      </c>
      <c r="E5102" s="6">
        <v>10</v>
      </c>
      <c r="F5102" s="1" t="s">
        <v>52</v>
      </c>
      <c r="G5102" s="1" t="s">
        <v>52</v>
      </c>
      <c r="H5102" s="7" t="s">
        <v>119</v>
      </c>
    </row>
    <row r="5103" spans="1:8" ht="12.5" x14ac:dyDescent="0.25">
      <c r="A5103" s="1" t="s">
        <v>8029</v>
      </c>
      <c r="B5103" s="1" t="s">
        <v>28</v>
      </c>
      <c r="C5103" s="1">
        <v>5</v>
      </c>
      <c r="D5103" s="6">
        <f>IF(ISNUMBER('Raw Data'!D7022), 'Raw Data'!D7022, IF(B5103="Cookie", 1, IF(B5103="Tea", 1.5, IF(B5103="Coffee", 2, IF(OR(B5103="Cake", B5103="Juice"), 3, IF(OR(B5103="Sandwich", B5103="Smoothie"), 4, IF(B5103="Salad", 5,#REF!)))))))</f>
        <v>4</v>
      </c>
      <c r="E5103" s="6">
        <v>20</v>
      </c>
      <c r="F5103" s="1" t="s">
        <v>52</v>
      </c>
      <c r="G5103" s="1" t="s">
        <v>62</v>
      </c>
      <c r="H5103" s="7" t="s">
        <v>119</v>
      </c>
    </row>
    <row r="5104" spans="1:8" ht="12.5" x14ac:dyDescent="0.25">
      <c r="A5104" s="1" t="s">
        <v>3817</v>
      </c>
      <c r="B5104" s="1" t="s">
        <v>22</v>
      </c>
      <c r="C5104" s="1">
        <v>2</v>
      </c>
      <c r="D5104" s="6">
        <v>5</v>
      </c>
      <c r="E5104" s="6">
        <v>10</v>
      </c>
      <c r="F5104" s="1" t="s">
        <v>52</v>
      </c>
      <c r="G5104" s="1" t="s">
        <v>52</v>
      </c>
      <c r="H5104" s="7" t="s">
        <v>119</v>
      </c>
    </row>
    <row r="5105" spans="1:8" ht="12.5" x14ac:dyDescent="0.25">
      <c r="A5105" s="1" t="s">
        <v>8032</v>
      </c>
      <c r="B5105" s="1" t="s">
        <v>18</v>
      </c>
      <c r="C5105" s="1">
        <v>1</v>
      </c>
      <c r="D5105" s="6">
        <v>1</v>
      </c>
      <c r="E5105" s="6">
        <v>1</v>
      </c>
      <c r="F5105" s="1" t="s">
        <v>52</v>
      </c>
      <c r="G5105" s="1" t="s">
        <v>62</v>
      </c>
      <c r="H5105" s="7" t="s">
        <v>119</v>
      </c>
    </row>
    <row r="5106" spans="1:8" ht="12.5" x14ac:dyDescent="0.25">
      <c r="A5106" s="1" t="s">
        <v>8034</v>
      </c>
      <c r="B5106" s="1" t="s">
        <v>13</v>
      </c>
      <c r="C5106" s="1">
        <v>4</v>
      </c>
      <c r="D5106" s="6">
        <v>3</v>
      </c>
      <c r="E5106" s="6">
        <v>12</v>
      </c>
      <c r="F5106" s="1" t="s">
        <v>26</v>
      </c>
      <c r="G5106" s="1" t="s">
        <v>52</v>
      </c>
      <c r="H5106" s="7" t="s">
        <v>119</v>
      </c>
    </row>
    <row r="5107" spans="1:8" ht="12.5" x14ac:dyDescent="0.25">
      <c r="A5107" s="1" t="s">
        <v>4078</v>
      </c>
      <c r="B5107" s="1" t="s">
        <v>13</v>
      </c>
      <c r="C5107" s="1">
        <v>2</v>
      </c>
      <c r="D5107" s="6">
        <v>3</v>
      </c>
      <c r="E5107" s="6">
        <v>6</v>
      </c>
      <c r="F5107" s="1" t="s">
        <v>10</v>
      </c>
      <c r="G5107" s="1" t="s">
        <v>62</v>
      </c>
      <c r="H5107" s="7" t="s">
        <v>119</v>
      </c>
    </row>
    <row r="5108" spans="1:8" ht="12.5" x14ac:dyDescent="0.25">
      <c r="A5108" s="1" t="s">
        <v>8037</v>
      </c>
      <c r="B5108" s="1" t="s">
        <v>32</v>
      </c>
      <c r="C5108" s="1">
        <v>2</v>
      </c>
      <c r="D5108" s="6">
        <v>4</v>
      </c>
      <c r="E5108" s="6">
        <v>8</v>
      </c>
      <c r="F5108" s="1" t="s">
        <v>10</v>
      </c>
      <c r="G5108" s="1" t="s">
        <v>52</v>
      </c>
      <c r="H5108" s="7" t="s">
        <v>119</v>
      </c>
    </row>
    <row r="5109" spans="1:8" ht="12.5" x14ac:dyDescent="0.25">
      <c r="A5109" s="1" t="s">
        <v>8038</v>
      </c>
      <c r="B5109" s="1" t="s">
        <v>18</v>
      </c>
      <c r="C5109" s="1">
        <v>5</v>
      </c>
      <c r="D5109" s="6">
        <v>1</v>
      </c>
      <c r="E5109" s="6">
        <v>5</v>
      </c>
      <c r="F5109" s="1" t="s">
        <v>14</v>
      </c>
      <c r="G5109" s="1" t="s">
        <v>11</v>
      </c>
      <c r="H5109" s="7" t="s">
        <v>119</v>
      </c>
    </row>
    <row r="5110" spans="1:8" ht="12.5" x14ac:dyDescent="0.25">
      <c r="A5110" s="1" t="s">
        <v>8039</v>
      </c>
      <c r="B5110" s="1" t="s">
        <v>87</v>
      </c>
      <c r="C5110" s="1">
        <v>5</v>
      </c>
      <c r="D5110" s="6">
        <v>1.5</v>
      </c>
      <c r="E5110" s="6">
        <v>7.5</v>
      </c>
      <c r="F5110" s="1" t="s">
        <v>52</v>
      </c>
      <c r="G5110" s="1" t="s">
        <v>52</v>
      </c>
      <c r="H5110" s="7" t="s">
        <v>119</v>
      </c>
    </row>
    <row r="5111" spans="1:8" ht="12.5" x14ac:dyDescent="0.25">
      <c r="A5111" s="1" t="s">
        <v>6173</v>
      </c>
      <c r="B5111" s="1" t="s">
        <v>32</v>
      </c>
      <c r="C5111" s="1">
        <f>IF(ISNUMBER('Raw Data'!C276), 'Raw Data'!C276, 3)</f>
        <v>3</v>
      </c>
      <c r="D5111" s="6">
        <v>4</v>
      </c>
      <c r="E5111" s="6">
        <v>12</v>
      </c>
      <c r="F5111" s="1" t="s">
        <v>52</v>
      </c>
      <c r="G5111" s="1" t="s">
        <v>62</v>
      </c>
      <c r="H5111" s="7" t="s">
        <v>558</v>
      </c>
    </row>
    <row r="5112" spans="1:8" ht="12.5" x14ac:dyDescent="0.25">
      <c r="A5112" s="1" t="s">
        <v>8041</v>
      </c>
      <c r="B5112" s="1" t="s">
        <v>18</v>
      </c>
      <c r="C5112" s="1">
        <v>1</v>
      </c>
      <c r="D5112" s="6">
        <v>1</v>
      </c>
      <c r="E5112" s="6">
        <v>1</v>
      </c>
      <c r="F5112" s="1" t="s">
        <v>10</v>
      </c>
      <c r="G5112" s="1" t="s">
        <v>62</v>
      </c>
      <c r="H5112" s="7" t="s">
        <v>558</v>
      </c>
    </row>
    <row r="5113" spans="1:8" ht="12.5" x14ac:dyDescent="0.25">
      <c r="A5113" s="1" t="s">
        <v>7614</v>
      </c>
      <c r="B5113" s="1" t="s">
        <v>87</v>
      </c>
      <c r="C5113" s="1">
        <v>5</v>
      </c>
      <c r="D5113" s="6">
        <v>1.5</v>
      </c>
      <c r="E5113" s="6">
        <v>7.5</v>
      </c>
      <c r="F5113" s="1" t="s">
        <v>10</v>
      </c>
      <c r="G5113" s="1" t="s">
        <v>52</v>
      </c>
      <c r="H5113" s="7" t="s">
        <v>558</v>
      </c>
    </row>
    <row r="5114" spans="1:8" ht="12.5" x14ac:dyDescent="0.25">
      <c r="A5114" s="1" t="s">
        <v>8044</v>
      </c>
      <c r="B5114" s="1" t="s">
        <v>22</v>
      </c>
      <c r="C5114" s="1">
        <v>5</v>
      </c>
      <c r="D5114" s="6">
        <v>5</v>
      </c>
      <c r="E5114" s="6">
        <v>25</v>
      </c>
      <c r="F5114" s="1" t="s">
        <v>10</v>
      </c>
      <c r="G5114" s="1" t="s">
        <v>11</v>
      </c>
      <c r="H5114" s="7" t="s">
        <v>558</v>
      </c>
    </row>
    <row r="5115" spans="1:8" ht="12.5" x14ac:dyDescent="0.25">
      <c r="A5115" s="1" t="s">
        <v>3880</v>
      </c>
      <c r="B5115" s="1" t="s">
        <v>87</v>
      </c>
      <c r="C5115" s="1">
        <v>5</v>
      </c>
      <c r="D5115" s="6">
        <f>IF(ISNUMBER('Raw Data'!D2011), 'Raw Data'!D2011, IF(B5115="Cookie", 1, IF(B5115="Tea", 1.5, IF(B5115="Coffee", 2, IF(OR(B5115="Cake", B5115="Juice"), 3, IF(OR(B5115="Sandwich", B5115="Smoothie"), 4, IF(B5115="Salad", 5,#REF!)))))))</f>
        <v>1.5</v>
      </c>
      <c r="E5115" s="6">
        <v>7.5</v>
      </c>
      <c r="F5115" s="1" t="s">
        <v>52</v>
      </c>
      <c r="G5115" s="1" t="s">
        <v>52</v>
      </c>
      <c r="H5115" s="7" t="s">
        <v>558</v>
      </c>
    </row>
    <row r="5116" spans="1:8" ht="12.5" x14ac:dyDescent="0.25">
      <c r="A5116" s="1" t="s">
        <v>8046</v>
      </c>
      <c r="B5116" s="1" t="s">
        <v>9</v>
      </c>
      <c r="C5116" s="1">
        <v>1</v>
      </c>
      <c r="D5116" s="6">
        <v>2</v>
      </c>
      <c r="E5116" s="6">
        <v>2</v>
      </c>
      <c r="F5116" s="1" t="s">
        <v>52</v>
      </c>
      <c r="G5116" s="1" t="s">
        <v>62</v>
      </c>
      <c r="H5116" s="7" t="s">
        <v>558</v>
      </c>
    </row>
    <row r="5117" spans="1:8" ht="12.5" x14ac:dyDescent="0.25">
      <c r="A5117" s="1" t="s">
        <v>5366</v>
      </c>
      <c r="B5117" s="1" t="s">
        <v>32</v>
      </c>
      <c r="C5117" s="1">
        <v>5</v>
      </c>
      <c r="D5117" s="6">
        <v>4</v>
      </c>
      <c r="E5117" s="6">
        <v>20</v>
      </c>
      <c r="F5117" s="1" t="s">
        <v>52</v>
      </c>
      <c r="G5117" s="1" t="s">
        <v>52</v>
      </c>
      <c r="H5117" s="7" t="s">
        <v>558</v>
      </c>
    </row>
    <row r="5118" spans="1:8" ht="12.5" x14ac:dyDescent="0.25">
      <c r="A5118" s="1" t="s">
        <v>1598</v>
      </c>
      <c r="B5118" s="1" t="s">
        <v>87</v>
      </c>
      <c r="C5118" s="1">
        <v>3</v>
      </c>
      <c r="D5118" s="6">
        <v>1.5</v>
      </c>
      <c r="E5118" s="6">
        <v>4.5</v>
      </c>
      <c r="F5118" s="1" t="s">
        <v>26</v>
      </c>
      <c r="G5118" s="1" t="s">
        <v>52</v>
      </c>
      <c r="H5118" s="7" t="s">
        <v>558</v>
      </c>
    </row>
    <row r="5119" spans="1:8" ht="12.5" x14ac:dyDescent="0.25">
      <c r="A5119" s="1" t="s">
        <v>683</v>
      </c>
      <c r="B5119" s="1" t="s">
        <v>9</v>
      </c>
      <c r="C5119" s="1">
        <v>5</v>
      </c>
      <c r="D5119" s="6">
        <v>2</v>
      </c>
      <c r="E5119" s="6">
        <v>10</v>
      </c>
      <c r="F5119" s="1" t="s">
        <v>10</v>
      </c>
      <c r="G5119" s="1" t="s">
        <v>11</v>
      </c>
      <c r="H5119" s="7" t="s">
        <v>558</v>
      </c>
    </row>
    <row r="5120" spans="1:8" ht="12.5" x14ac:dyDescent="0.25">
      <c r="A5120" s="1" t="s">
        <v>847</v>
      </c>
      <c r="B5120" s="1" t="s">
        <v>9</v>
      </c>
      <c r="C5120" s="1">
        <v>5</v>
      </c>
      <c r="D5120" s="6">
        <v>2</v>
      </c>
      <c r="E5120" s="6">
        <v>10</v>
      </c>
      <c r="F5120" s="1" t="s">
        <v>14</v>
      </c>
      <c r="G5120" s="1" t="s">
        <v>62</v>
      </c>
      <c r="H5120" s="7" t="s">
        <v>558</v>
      </c>
    </row>
    <row r="5121" spans="1:8" ht="12.5" x14ac:dyDescent="0.25">
      <c r="A5121" s="1" t="s">
        <v>8051</v>
      </c>
      <c r="B5121" s="1" t="s">
        <v>13</v>
      </c>
      <c r="C5121" s="1">
        <v>3</v>
      </c>
      <c r="D5121" s="6">
        <v>3</v>
      </c>
      <c r="E5121" s="6">
        <v>9</v>
      </c>
      <c r="F5121" s="1" t="s">
        <v>14</v>
      </c>
      <c r="G5121" s="1" t="s">
        <v>11</v>
      </c>
      <c r="H5121" s="7" t="s">
        <v>558</v>
      </c>
    </row>
    <row r="5122" spans="1:8" ht="12.5" x14ac:dyDescent="0.25">
      <c r="A5122" s="1" t="s">
        <v>8053</v>
      </c>
      <c r="B5122" s="1" t="s">
        <v>18</v>
      </c>
      <c r="C5122" s="1">
        <v>5</v>
      </c>
      <c r="D5122" s="6">
        <v>1</v>
      </c>
      <c r="E5122" s="6">
        <v>5</v>
      </c>
      <c r="F5122" s="1" t="s">
        <v>14</v>
      </c>
      <c r="G5122" s="1" t="s">
        <v>62</v>
      </c>
      <c r="H5122" s="7" t="s">
        <v>558</v>
      </c>
    </row>
    <row r="5123" spans="1:8" ht="12.5" x14ac:dyDescent="0.25">
      <c r="A5123" s="1" t="s">
        <v>8054</v>
      </c>
      <c r="B5123" s="1" t="s">
        <v>13</v>
      </c>
      <c r="C5123" s="1">
        <v>5</v>
      </c>
      <c r="D5123" s="6">
        <v>3</v>
      </c>
      <c r="E5123" s="6">
        <v>15</v>
      </c>
      <c r="F5123" s="1" t="s">
        <v>10</v>
      </c>
      <c r="G5123" s="1" t="s">
        <v>62</v>
      </c>
      <c r="H5123" s="7" t="s">
        <v>558</v>
      </c>
    </row>
    <row r="5124" spans="1:8" ht="12.5" x14ac:dyDescent="0.25">
      <c r="A5124" s="1" t="s">
        <v>4778</v>
      </c>
      <c r="B5124" s="1" t="s">
        <v>28</v>
      </c>
      <c r="C5124" s="1">
        <v>3</v>
      </c>
      <c r="D5124" s="6">
        <v>4</v>
      </c>
      <c r="E5124" s="6">
        <v>12</v>
      </c>
      <c r="F5124" s="1" t="s">
        <v>26</v>
      </c>
      <c r="G5124" s="1" t="s">
        <v>11</v>
      </c>
      <c r="H5124" s="7" t="s">
        <v>558</v>
      </c>
    </row>
    <row r="5125" spans="1:8" ht="12.5" x14ac:dyDescent="0.25">
      <c r="A5125" s="1" t="s">
        <v>8057</v>
      </c>
      <c r="B5125" s="1" t="s">
        <v>18</v>
      </c>
      <c r="C5125" s="1">
        <v>2</v>
      </c>
      <c r="D5125" s="6">
        <v>1</v>
      </c>
      <c r="E5125" s="6">
        <v>2</v>
      </c>
      <c r="F5125" s="1" t="s">
        <v>52</v>
      </c>
      <c r="G5125" s="1" t="s">
        <v>62</v>
      </c>
      <c r="H5125" s="7" t="s">
        <v>558</v>
      </c>
    </row>
    <row r="5126" spans="1:8" ht="12.5" x14ac:dyDescent="0.25">
      <c r="A5126" s="1" t="s">
        <v>8059</v>
      </c>
      <c r="B5126" s="1" t="s">
        <v>49</v>
      </c>
      <c r="C5126" s="1">
        <v>5</v>
      </c>
      <c r="D5126" s="6">
        <v>3</v>
      </c>
      <c r="E5126" s="6">
        <v>15</v>
      </c>
      <c r="F5126" s="1" t="s">
        <v>52</v>
      </c>
      <c r="G5126" s="1" t="s">
        <v>62</v>
      </c>
      <c r="H5126" s="7" t="s">
        <v>558</v>
      </c>
    </row>
    <row r="5127" spans="1:8" ht="12.5" x14ac:dyDescent="0.25">
      <c r="A5127" s="1" t="s">
        <v>6743</v>
      </c>
      <c r="B5127" s="1" t="s">
        <v>49</v>
      </c>
      <c r="C5127" s="1">
        <v>4</v>
      </c>
      <c r="D5127" s="6">
        <v>3</v>
      </c>
      <c r="E5127" s="6">
        <v>12</v>
      </c>
      <c r="F5127" s="1" t="s">
        <v>26</v>
      </c>
      <c r="G5127" s="1" t="s">
        <v>62</v>
      </c>
      <c r="H5127" s="7" t="s">
        <v>558</v>
      </c>
    </row>
    <row r="5128" spans="1:8" ht="12.5" x14ac:dyDescent="0.25">
      <c r="A5128" s="1" t="s">
        <v>8060</v>
      </c>
      <c r="B5128" s="1" t="s">
        <v>87</v>
      </c>
      <c r="C5128" s="1">
        <v>4</v>
      </c>
      <c r="D5128" s="6">
        <v>1.5</v>
      </c>
      <c r="E5128" s="6">
        <v>6</v>
      </c>
      <c r="F5128" s="1" t="s">
        <v>14</v>
      </c>
      <c r="G5128" s="1" t="s">
        <v>52</v>
      </c>
      <c r="H5128" s="7" t="s">
        <v>558</v>
      </c>
    </row>
    <row r="5129" spans="1:8" ht="12.5" x14ac:dyDescent="0.25">
      <c r="A5129" s="1" t="s">
        <v>8062</v>
      </c>
      <c r="B5129" s="1" t="s">
        <v>13</v>
      </c>
      <c r="C5129" s="1">
        <v>5</v>
      </c>
      <c r="D5129" s="6">
        <v>3</v>
      </c>
      <c r="E5129" s="6">
        <v>15</v>
      </c>
      <c r="F5129" s="1" t="s">
        <v>10</v>
      </c>
      <c r="G5129" s="1" t="s">
        <v>52</v>
      </c>
      <c r="H5129" s="7" t="s">
        <v>558</v>
      </c>
    </row>
    <row r="5130" spans="1:8" ht="12.5" x14ac:dyDescent="0.25">
      <c r="A5130" s="1" t="s">
        <v>8064</v>
      </c>
      <c r="B5130" s="1" t="s">
        <v>28</v>
      </c>
      <c r="C5130" s="1">
        <v>4</v>
      </c>
      <c r="D5130" s="6">
        <v>4</v>
      </c>
      <c r="E5130" s="6">
        <v>16</v>
      </c>
      <c r="F5130" s="1" t="s">
        <v>52</v>
      </c>
      <c r="G5130" s="1" t="s">
        <v>62</v>
      </c>
      <c r="H5130" s="7" t="s">
        <v>558</v>
      </c>
    </row>
    <row r="5131" spans="1:8" ht="12.5" x14ac:dyDescent="0.25">
      <c r="A5131" s="1" t="s">
        <v>538</v>
      </c>
      <c r="B5131" s="1" t="s">
        <v>87</v>
      </c>
      <c r="C5131" s="1">
        <v>5</v>
      </c>
      <c r="D5131" s="6">
        <v>1.5</v>
      </c>
      <c r="E5131" s="6">
        <v>7.5</v>
      </c>
      <c r="F5131" s="1" t="s">
        <v>52</v>
      </c>
      <c r="G5131" s="1" t="s">
        <v>62</v>
      </c>
      <c r="H5131" s="7" t="s">
        <v>558</v>
      </c>
    </row>
    <row r="5132" spans="1:8" ht="12.5" x14ac:dyDescent="0.25">
      <c r="A5132" s="1" t="s">
        <v>8065</v>
      </c>
      <c r="B5132" s="1" t="s">
        <v>87</v>
      </c>
      <c r="C5132" s="1">
        <v>3</v>
      </c>
      <c r="D5132" s="6">
        <v>1.5</v>
      </c>
      <c r="E5132" s="6">
        <v>4.5</v>
      </c>
      <c r="F5132" s="1" t="s">
        <v>52</v>
      </c>
      <c r="G5132" s="1" t="s">
        <v>52</v>
      </c>
      <c r="H5132" s="7" t="s">
        <v>558</v>
      </c>
    </row>
    <row r="5133" spans="1:8" ht="12.5" x14ac:dyDescent="0.25">
      <c r="A5133" s="1" t="s">
        <v>8067</v>
      </c>
      <c r="B5133" s="1" t="s">
        <v>32</v>
      </c>
      <c r="C5133" s="1">
        <v>4</v>
      </c>
      <c r="D5133" s="6">
        <v>4</v>
      </c>
      <c r="E5133" s="6">
        <v>16</v>
      </c>
      <c r="F5133" s="1" t="s">
        <v>52</v>
      </c>
      <c r="G5133" s="1" t="s">
        <v>52</v>
      </c>
      <c r="H5133" s="7" t="s">
        <v>558</v>
      </c>
    </row>
    <row r="5134" spans="1:8" ht="12.5" x14ac:dyDescent="0.25">
      <c r="A5134" s="1" t="s">
        <v>2247</v>
      </c>
      <c r="B5134" s="1" t="s">
        <v>32</v>
      </c>
      <c r="C5134" s="1">
        <f>IF(ISNUMBER('Raw Data'!C8026), 'Raw Data'!C8026, 3)</f>
        <v>3</v>
      </c>
      <c r="D5134" s="6">
        <v>4</v>
      </c>
      <c r="E5134" s="6">
        <v>12</v>
      </c>
      <c r="F5134" s="1" t="s">
        <v>52</v>
      </c>
      <c r="G5134" s="1" t="s">
        <v>11</v>
      </c>
      <c r="H5134" s="7" t="s">
        <v>558</v>
      </c>
    </row>
    <row r="5135" spans="1:8" ht="12.5" x14ac:dyDescent="0.25">
      <c r="A5135" s="1" t="s">
        <v>8070</v>
      </c>
      <c r="B5135" s="1" t="s">
        <v>22</v>
      </c>
      <c r="C5135" s="1">
        <v>1</v>
      </c>
      <c r="D5135" s="6">
        <v>5</v>
      </c>
      <c r="E5135" s="6">
        <v>5</v>
      </c>
      <c r="F5135" s="1" t="s">
        <v>26</v>
      </c>
      <c r="G5135" s="1" t="s">
        <v>11</v>
      </c>
      <c r="H5135" s="7" t="s">
        <v>558</v>
      </c>
    </row>
    <row r="5136" spans="1:8" ht="12.5" x14ac:dyDescent="0.25">
      <c r="A5136" s="1" t="s">
        <v>6408</v>
      </c>
      <c r="B5136" s="1" t="s">
        <v>49</v>
      </c>
      <c r="C5136" s="1">
        <v>2</v>
      </c>
      <c r="D5136" s="6">
        <v>3</v>
      </c>
      <c r="E5136" s="6">
        <v>6</v>
      </c>
      <c r="F5136" s="1" t="s">
        <v>14</v>
      </c>
      <c r="G5136" s="1" t="s">
        <v>62</v>
      </c>
      <c r="H5136" s="7" t="s">
        <v>558</v>
      </c>
    </row>
    <row r="5137" spans="1:8" ht="12.5" x14ac:dyDescent="0.25">
      <c r="A5137" s="1" t="s">
        <v>4177</v>
      </c>
      <c r="B5137" s="1" t="s">
        <v>32</v>
      </c>
      <c r="C5137" s="1">
        <v>1</v>
      </c>
      <c r="D5137" s="6">
        <v>4</v>
      </c>
      <c r="E5137" s="6">
        <v>4</v>
      </c>
      <c r="F5137" s="1" t="s">
        <v>10</v>
      </c>
      <c r="G5137" s="1" t="s">
        <v>52</v>
      </c>
      <c r="H5137" s="7" t="s">
        <v>558</v>
      </c>
    </row>
    <row r="5138" spans="1:8" ht="12.5" x14ac:dyDescent="0.25">
      <c r="A5138" s="1" t="s">
        <v>8073</v>
      </c>
      <c r="B5138" s="1" t="s">
        <v>18</v>
      </c>
      <c r="C5138" s="1">
        <v>1</v>
      </c>
      <c r="D5138" s="6">
        <v>1</v>
      </c>
      <c r="E5138" s="6">
        <v>1</v>
      </c>
      <c r="F5138" s="1" t="s">
        <v>52</v>
      </c>
      <c r="G5138" s="1" t="s">
        <v>11</v>
      </c>
      <c r="H5138" s="7" t="s">
        <v>558</v>
      </c>
    </row>
    <row r="5139" spans="1:8" ht="12.5" x14ac:dyDescent="0.25">
      <c r="A5139" s="1" t="s">
        <v>8074</v>
      </c>
      <c r="B5139" s="1" t="s">
        <v>28</v>
      </c>
      <c r="C5139" s="1">
        <v>2</v>
      </c>
      <c r="D5139" s="6">
        <v>4</v>
      </c>
      <c r="E5139" s="6">
        <v>8</v>
      </c>
      <c r="F5139" s="1" t="s">
        <v>10</v>
      </c>
      <c r="G5139" s="1" t="s">
        <v>11</v>
      </c>
      <c r="H5139" s="7" t="s">
        <v>558</v>
      </c>
    </row>
    <row r="5140" spans="1:8" ht="12.5" x14ac:dyDescent="0.25">
      <c r="A5140" s="1" t="s">
        <v>8076</v>
      </c>
      <c r="B5140" s="1" t="s">
        <v>9</v>
      </c>
      <c r="C5140" s="1">
        <v>3</v>
      </c>
      <c r="D5140" s="6">
        <v>2</v>
      </c>
      <c r="E5140" s="6">
        <v>6</v>
      </c>
      <c r="F5140" s="1" t="s">
        <v>10</v>
      </c>
      <c r="G5140" s="1" t="s">
        <v>52</v>
      </c>
      <c r="H5140" s="7" t="s">
        <v>558</v>
      </c>
    </row>
    <row r="5141" spans="1:8" ht="12.5" x14ac:dyDescent="0.25">
      <c r="A5141" s="1" t="s">
        <v>8078</v>
      </c>
      <c r="B5141" s="1" t="s">
        <v>13</v>
      </c>
      <c r="C5141" s="1">
        <v>5</v>
      </c>
      <c r="D5141" s="6">
        <v>3</v>
      </c>
      <c r="E5141" s="6">
        <v>15</v>
      </c>
      <c r="F5141" s="1" t="s">
        <v>52</v>
      </c>
      <c r="G5141" s="1" t="s">
        <v>52</v>
      </c>
      <c r="H5141" s="7" t="s">
        <v>558</v>
      </c>
    </row>
    <row r="5142" spans="1:8" ht="12.5" x14ac:dyDescent="0.25">
      <c r="A5142" s="1" t="s">
        <v>8079</v>
      </c>
      <c r="B5142" s="1" t="s">
        <v>22</v>
      </c>
      <c r="C5142" s="1">
        <v>2</v>
      </c>
      <c r="D5142" s="6">
        <v>5</v>
      </c>
      <c r="E5142" s="6">
        <v>10</v>
      </c>
      <c r="F5142" s="1" t="s">
        <v>10</v>
      </c>
      <c r="G5142" s="1" t="s">
        <v>62</v>
      </c>
      <c r="H5142" s="7" t="s">
        <v>1726</v>
      </c>
    </row>
    <row r="5143" spans="1:8" ht="12.5" x14ac:dyDescent="0.25">
      <c r="A5143" s="1" t="s">
        <v>1123</v>
      </c>
      <c r="B5143" s="1" t="s">
        <v>49</v>
      </c>
      <c r="C5143" s="1">
        <v>5</v>
      </c>
      <c r="D5143" s="6">
        <v>3</v>
      </c>
      <c r="E5143" s="6">
        <v>15</v>
      </c>
      <c r="F5143" s="1" t="s">
        <v>52</v>
      </c>
      <c r="G5143" s="1" t="s">
        <v>62</v>
      </c>
      <c r="H5143" s="7" t="s">
        <v>1726</v>
      </c>
    </row>
    <row r="5144" spans="1:8" ht="12.5" x14ac:dyDescent="0.25">
      <c r="A5144" s="1" t="s">
        <v>578</v>
      </c>
      <c r="B5144" s="1" t="s">
        <v>49</v>
      </c>
      <c r="C5144" s="1">
        <v>2</v>
      </c>
      <c r="D5144" s="6">
        <v>3</v>
      </c>
      <c r="E5144" s="6">
        <v>6</v>
      </c>
      <c r="F5144" s="1" t="s">
        <v>14</v>
      </c>
      <c r="G5144" s="1" t="s">
        <v>52</v>
      </c>
      <c r="H5144" s="7" t="s">
        <v>1726</v>
      </c>
    </row>
    <row r="5145" spans="1:8" ht="12.5" x14ac:dyDescent="0.25">
      <c r="A5145" s="1" t="s">
        <v>61</v>
      </c>
      <c r="B5145" s="1" t="s">
        <v>9</v>
      </c>
      <c r="C5145" s="1">
        <v>5</v>
      </c>
      <c r="D5145" s="6">
        <v>2</v>
      </c>
      <c r="E5145" s="6">
        <v>10</v>
      </c>
      <c r="F5145" s="1" t="s">
        <v>52</v>
      </c>
      <c r="G5145" s="1" t="s">
        <v>62</v>
      </c>
      <c r="H5145" s="7" t="s">
        <v>1726</v>
      </c>
    </row>
    <row r="5146" spans="1:8" ht="12.5" x14ac:dyDescent="0.25">
      <c r="A5146" s="1" t="s">
        <v>8083</v>
      </c>
      <c r="B5146" s="1" t="s">
        <v>28</v>
      </c>
      <c r="C5146" s="1">
        <f>IF(ISNUMBER('Raw Data'!C2441), 'Raw Data'!C2441, 3)</f>
        <v>3</v>
      </c>
      <c r="D5146" s="6">
        <v>4</v>
      </c>
      <c r="E5146" s="6">
        <v>12</v>
      </c>
      <c r="F5146" s="1" t="s">
        <v>52</v>
      </c>
      <c r="G5146" s="1" t="s">
        <v>52</v>
      </c>
      <c r="H5146" s="7" t="s">
        <v>1726</v>
      </c>
    </row>
    <row r="5147" spans="1:8" ht="12.5" x14ac:dyDescent="0.25">
      <c r="A5147" s="1" t="s">
        <v>4238</v>
      </c>
      <c r="B5147" s="1" t="s">
        <v>87</v>
      </c>
      <c r="C5147" s="1">
        <v>3</v>
      </c>
      <c r="D5147" s="6">
        <v>1.5</v>
      </c>
      <c r="E5147" s="6">
        <v>4.5</v>
      </c>
      <c r="F5147" s="1" t="s">
        <v>52</v>
      </c>
      <c r="G5147" s="1" t="s">
        <v>11</v>
      </c>
      <c r="H5147" s="7" t="s">
        <v>1726</v>
      </c>
    </row>
    <row r="5148" spans="1:8" ht="12.5" x14ac:dyDescent="0.25">
      <c r="A5148" s="1" t="s">
        <v>2676</v>
      </c>
      <c r="B5148" s="1" t="s">
        <v>18</v>
      </c>
      <c r="C5148" s="1">
        <v>1</v>
      </c>
      <c r="D5148" s="6">
        <v>1</v>
      </c>
      <c r="E5148" s="6">
        <v>1</v>
      </c>
      <c r="F5148" s="1" t="s">
        <v>26</v>
      </c>
      <c r="G5148" s="1" t="s">
        <v>52</v>
      </c>
      <c r="H5148" s="7" t="s">
        <v>1726</v>
      </c>
    </row>
    <row r="5149" spans="1:8" ht="12.5" x14ac:dyDescent="0.25">
      <c r="A5149" s="1" t="s">
        <v>1935</v>
      </c>
      <c r="B5149" s="1" t="str">
        <f>IF(OR(ISBLANK('Raw Data'!B3681), 'Raw Data'!B3681="UNKNOWN", 'Raw Data'!B3681="ERROR"), IF('Raw Data'!D3681=1, "Cookie", IF('Raw Data'!D3681=1.5, "Tea", IF('Raw Data'!D3681=2, "Coffee", IF('Raw Data'!D3681=3, "Cake", IF('Raw Data'!D3681=4, "Sandwich", IF('Raw Data'!D3681=5, "Salad", 'Raw Data'!B3681)))))), 'Raw Data'!B3681)</f>
        <v>Coffee</v>
      </c>
      <c r="C5149" s="1">
        <v>5</v>
      </c>
      <c r="D5149" s="6">
        <v>2</v>
      </c>
      <c r="E5149" s="6">
        <v>10</v>
      </c>
      <c r="F5149" s="1" t="s">
        <v>26</v>
      </c>
      <c r="G5149" s="1" t="s">
        <v>62</v>
      </c>
      <c r="H5149" s="7" t="s">
        <v>1726</v>
      </c>
    </row>
    <row r="5150" spans="1:8" ht="12.5" x14ac:dyDescent="0.25">
      <c r="A5150" s="1" t="s">
        <v>8086</v>
      </c>
      <c r="B5150" s="1" t="s">
        <v>18</v>
      </c>
      <c r="C5150" s="1">
        <v>4</v>
      </c>
      <c r="D5150" s="6">
        <v>1</v>
      </c>
      <c r="E5150" s="6">
        <v>4</v>
      </c>
      <c r="F5150" s="1" t="s">
        <v>52</v>
      </c>
      <c r="G5150" s="1" t="s">
        <v>62</v>
      </c>
      <c r="H5150" s="7" t="s">
        <v>1726</v>
      </c>
    </row>
    <row r="5151" spans="1:8" ht="12.5" x14ac:dyDescent="0.25">
      <c r="A5151" s="1" t="s">
        <v>5890</v>
      </c>
      <c r="B5151" s="1" t="s">
        <v>32</v>
      </c>
      <c r="C5151" s="1">
        <v>4</v>
      </c>
      <c r="D5151" s="6">
        <v>4</v>
      </c>
      <c r="E5151" s="6">
        <v>16</v>
      </c>
      <c r="F5151" s="1" t="s">
        <v>52</v>
      </c>
      <c r="G5151" s="1" t="s">
        <v>62</v>
      </c>
      <c r="H5151" s="7" t="s">
        <v>1726</v>
      </c>
    </row>
    <row r="5152" spans="1:8" ht="12.5" x14ac:dyDescent="0.25">
      <c r="A5152" s="1" t="s">
        <v>8088</v>
      </c>
      <c r="B5152" s="1" t="s">
        <v>87</v>
      </c>
      <c r="C5152" s="1">
        <f>IF(ISNUMBER('Raw Data'!C4520), 'Raw Data'!C4520, 3)</f>
        <v>3</v>
      </c>
      <c r="D5152" s="6">
        <v>1.5</v>
      </c>
      <c r="E5152" s="6">
        <v>4.5</v>
      </c>
      <c r="F5152" s="1" t="s">
        <v>26</v>
      </c>
      <c r="G5152" s="1" t="s">
        <v>11</v>
      </c>
      <c r="H5152" s="7" t="s">
        <v>1726</v>
      </c>
    </row>
    <row r="5153" spans="1:8" ht="12.5" x14ac:dyDescent="0.25">
      <c r="A5153" s="1" t="s">
        <v>8089</v>
      </c>
      <c r="B5153" s="1" t="s">
        <v>9</v>
      </c>
      <c r="C5153" s="1">
        <v>3</v>
      </c>
      <c r="D5153" s="6">
        <v>2</v>
      </c>
      <c r="E5153" s="6">
        <v>6</v>
      </c>
      <c r="F5153" s="1" t="s">
        <v>26</v>
      </c>
      <c r="G5153" s="1" t="s">
        <v>52</v>
      </c>
      <c r="H5153" s="7" t="s">
        <v>1726</v>
      </c>
    </row>
    <row r="5154" spans="1:8" ht="12.5" x14ac:dyDescent="0.25">
      <c r="A5154" s="1" t="s">
        <v>4871</v>
      </c>
      <c r="B5154" s="1" t="str">
        <f>IF(OR(ISBLANK('Raw Data'!B4862), 'Raw Data'!B4862="UNKNOWN", 'Raw Data'!B4862="ERROR"), IF('Raw Data'!D4862=1, "Cookie", IF('Raw Data'!D4862=1.5, "Tea", IF('Raw Data'!D4862=2, "Coffee", IF('Raw Data'!D4862=3, "Cake", IF('Raw Data'!D4862=4, "Sandwich", IF('Raw Data'!D4862=5, "Salad", 'Raw Data'!B4862)))))), 'Raw Data'!B4862)</f>
        <v>Tea</v>
      </c>
      <c r="C5154" s="1">
        <v>5</v>
      </c>
      <c r="D5154" s="6">
        <v>1.5</v>
      </c>
      <c r="E5154" s="6">
        <v>7.5</v>
      </c>
      <c r="F5154" s="1" t="s">
        <v>14</v>
      </c>
      <c r="G5154" s="1" t="s">
        <v>62</v>
      </c>
      <c r="H5154" s="7" t="s">
        <v>1726</v>
      </c>
    </row>
    <row r="5155" spans="1:8" ht="12.5" x14ac:dyDescent="0.25">
      <c r="A5155" s="1" t="s">
        <v>8092</v>
      </c>
      <c r="B5155" s="1" t="s">
        <v>87</v>
      </c>
      <c r="C5155" s="1">
        <v>2</v>
      </c>
      <c r="D5155" s="6">
        <v>1.5</v>
      </c>
      <c r="E5155" s="6">
        <v>3</v>
      </c>
      <c r="F5155" s="1" t="s">
        <v>14</v>
      </c>
      <c r="G5155" s="1" t="s">
        <v>62</v>
      </c>
      <c r="H5155" s="7" t="s">
        <v>1726</v>
      </c>
    </row>
    <row r="5156" spans="1:8" ht="12.5" x14ac:dyDescent="0.25">
      <c r="A5156" s="1" t="s">
        <v>4427</v>
      </c>
      <c r="B5156" s="1" t="s">
        <v>32</v>
      </c>
      <c r="C5156" s="1">
        <v>4</v>
      </c>
      <c r="D5156" s="6">
        <v>4</v>
      </c>
      <c r="E5156" s="6">
        <v>16</v>
      </c>
      <c r="F5156" s="1" t="s">
        <v>10</v>
      </c>
      <c r="G5156" s="1" t="s">
        <v>11</v>
      </c>
      <c r="H5156" s="7" t="s">
        <v>1726</v>
      </c>
    </row>
    <row r="5157" spans="1:8" ht="12.5" x14ac:dyDescent="0.25">
      <c r="A5157" s="1" t="s">
        <v>7560</v>
      </c>
      <c r="B5157" s="1" t="s">
        <v>28</v>
      </c>
      <c r="C5157" s="1">
        <v>5</v>
      </c>
      <c r="D5157" s="6">
        <v>4</v>
      </c>
      <c r="E5157" s="6">
        <v>20</v>
      </c>
      <c r="F5157" s="1" t="s">
        <v>14</v>
      </c>
      <c r="G5157" s="1" t="s">
        <v>11</v>
      </c>
      <c r="H5157" s="7" t="s">
        <v>1726</v>
      </c>
    </row>
    <row r="5158" spans="1:8" ht="12.5" x14ac:dyDescent="0.25">
      <c r="A5158" s="1" t="s">
        <v>7279</v>
      </c>
      <c r="B5158" s="1" t="s">
        <v>13</v>
      </c>
      <c r="C5158" s="1">
        <v>1</v>
      </c>
      <c r="D5158" s="6">
        <v>3</v>
      </c>
      <c r="E5158" s="6">
        <v>3</v>
      </c>
      <c r="F5158" s="1" t="s">
        <v>10</v>
      </c>
      <c r="G5158" s="1" t="s">
        <v>52</v>
      </c>
      <c r="H5158" s="7" t="s">
        <v>1726</v>
      </c>
    </row>
    <row r="5159" spans="1:8" ht="12.5" x14ac:dyDescent="0.25">
      <c r="A5159" s="1" t="s">
        <v>8096</v>
      </c>
      <c r="B5159" s="1" t="s">
        <v>22</v>
      </c>
      <c r="C5159" s="1">
        <v>5</v>
      </c>
      <c r="D5159" s="6">
        <v>5</v>
      </c>
      <c r="E5159" s="6">
        <v>25</v>
      </c>
      <c r="F5159" s="1" t="s">
        <v>14</v>
      </c>
      <c r="G5159" s="1" t="s">
        <v>62</v>
      </c>
      <c r="H5159" s="7" t="s">
        <v>1726</v>
      </c>
    </row>
    <row r="5160" spans="1:8" ht="12.5" x14ac:dyDescent="0.25">
      <c r="A5160" s="1" t="s">
        <v>7913</v>
      </c>
      <c r="B5160" s="1" t="s">
        <v>9</v>
      </c>
      <c r="C5160" s="1">
        <v>1</v>
      </c>
      <c r="D5160" s="6">
        <v>2</v>
      </c>
      <c r="E5160" s="6">
        <v>2</v>
      </c>
      <c r="F5160" s="1" t="s">
        <v>52</v>
      </c>
      <c r="G5160" s="1" t="s">
        <v>52</v>
      </c>
      <c r="H5160" s="7" t="s">
        <v>1726</v>
      </c>
    </row>
    <row r="5161" spans="1:8" ht="12.5" x14ac:dyDescent="0.25">
      <c r="A5161" s="1" t="s">
        <v>8097</v>
      </c>
      <c r="B5161" s="1" t="s">
        <v>9</v>
      </c>
      <c r="C5161" s="1">
        <v>4</v>
      </c>
      <c r="D5161" s="6">
        <v>2</v>
      </c>
      <c r="E5161" s="6">
        <v>8</v>
      </c>
      <c r="F5161" s="1" t="s">
        <v>10</v>
      </c>
      <c r="G5161" s="1" t="s">
        <v>62</v>
      </c>
      <c r="H5161" s="7" t="s">
        <v>1726</v>
      </c>
    </row>
    <row r="5162" spans="1:8" ht="12.5" x14ac:dyDescent="0.25">
      <c r="A5162" s="1" t="s">
        <v>3454</v>
      </c>
      <c r="B5162" s="1" t="s">
        <v>28</v>
      </c>
      <c r="C5162" s="1">
        <v>4</v>
      </c>
      <c r="D5162" s="6">
        <v>4</v>
      </c>
      <c r="E5162" s="6">
        <v>16</v>
      </c>
      <c r="F5162" s="1" t="s">
        <v>14</v>
      </c>
      <c r="G5162" s="1" t="s">
        <v>62</v>
      </c>
      <c r="H5162" s="7" t="s">
        <v>1726</v>
      </c>
    </row>
    <row r="5163" spans="1:8" ht="12.5" x14ac:dyDescent="0.25">
      <c r="A5163" s="1" t="s">
        <v>4520</v>
      </c>
      <c r="B5163" s="1" t="s">
        <v>87</v>
      </c>
      <c r="C5163" s="1">
        <v>5</v>
      </c>
      <c r="D5163" s="6">
        <v>1.5</v>
      </c>
      <c r="E5163" s="6">
        <v>7.5</v>
      </c>
      <c r="F5163" s="1" t="s">
        <v>26</v>
      </c>
      <c r="G5163" s="1" t="s">
        <v>62</v>
      </c>
      <c r="H5163" s="7" t="s">
        <v>1726</v>
      </c>
    </row>
    <row r="5164" spans="1:8" ht="12.5" x14ac:dyDescent="0.25">
      <c r="A5164" s="1" t="s">
        <v>3084</v>
      </c>
      <c r="B5164" s="1" t="s">
        <v>22</v>
      </c>
      <c r="C5164" s="1">
        <v>4</v>
      </c>
      <c r="D5164" s="6">
        <v>5</v>
      </c>
      <c r="E5164" s="6">
        <v>20</v>
      </c>
      <c r="F5164" s="1" t="s">
        <v>26</v>
      </c>
      <c r="G5164" s="1" t="s">
        <v>62</v>
      </c>
      <c r="H5164" s="7" t="s">
        <v>1726</v>
      </c>
    </row>
    <row r="5165" spans="1:8" ht="12.5" x14ac:dyDescent="0.25">
      <c r="A5165" s="1" t="s">
        <v>765</v>
      </c>
      <c r="B5165" s="1" t="s">
        <v>18</v>
      </c>
      <c r="C5165" s="1">
        <v>2</v>
      </c>
      <c r="D5165" s="6">
        <v>1</v>
      </c>
      <c r="E5165" s="6">
        <v>2</v>
      </c>
      <c r="F5165" s="1" t="s">
        <v>10</v>
      </c>
      <c r="G5165" s="1" t="s">
        <v>62</v>
      </c>
      <c r="H5165" s="7" t="s">
        <v>1791</v>
      </c>
    </row>
    <row r="5166" spans="1:8" ht="12.5" x14ac:dyDescent="0.25">
      <c r="A5166" s="1" t="s">
        <v>8101</v>
      </c>
      <c r="B5166" s="1" t="s">
        <v>22</v>
      </c>
      <c r="C5166" s="1">
        <v>5</v>
      </c>
      <c r="D5166" s="6">
        <v>5</v>
      </c>
      <c r="E5166" s="6">
        <v>25</v>
      </c>
      <c r="F5166" s="1" t="s">
        <v>14</v>
      </c>
      <c r="G5166" s="1" t="s">
        <v>11</v>
      </c>
      <c r="H5166" s="7" t="s">
        <v>1791</v>
      </c>
    </row>
    <row r="5167" spans="1:8" ht="12.5" x14ac:dyDescent="0.25">
      <c r="A5167" s="1" t="s">
        <v>5838</v>
      </c>
      <c r="B5167" s="1" t="s">
        <v>32</v>
      </c>
      <c r="C5167" s="1">
        <v>5</v>
      </c>
      <c r="D5167" s="6">
        <v>4</v>
      </c>
      <c r="E5167" s="6">
        <v>20</v>
      </c>
      <c r="F5167" s="1" t="s">
        <v>52</v>
      </c>
      <c r="G5167" s="1" t="s">
        <v>52</v>
      </c>
      <c r="H5167" s="7" t="s">
        <v>1791</v>
      </c>
    </row>
    <row r="5168" spans="1:8" ht="12.5" x14ac:dyDescent="0.25">
      <c r="A5168" s="1" t="s">
        <v>8103</v>
      </c>
      <c r="B5168" s="1" t="s">
        <v>9</v>
      </c>
      <c r="C5168" s="1">
        <v>5</v>
      </c>
      <c r="D5168" s="6">
        <v>2</v>
      </c>
      <c r="E5168" s="6">
        <v>10</v>
      </c>
      <c r="F5168" s="1" t="s">
        <v>26</v>
      </c>
      <c r="G5168" s="1" t="s">
        <v>11</v>
      </c>
      <c r="H5168" s="7" t="s">
        <v>1791</v>
      </c>
    </row>
    <row r="5169" spans="1:8" ht="12.5" x14ac:dyDescent="0.25">
      <c r="A5169" s="1" t="s">
        <v>8104</v>
      </c>
      <c r="B5169" s="1" t="s">
        <v>18</v>
      </c>
      <c r="C5169" s="1">
        <v>2</v>
      </c>
      <c r="D5169" s="6">
        <v>1</v>
      </c>
      <c r="E5169" s="6">
        <v>2</v>
      </c>
      <c r="F5169" s="1" t="s">
        <v>26</v>
      </c>
      <c r="G5169" s="1" t="s">
        <v>52</v>
      </c>
      <c r="H5169" s="7" t="s">
        <v>1791</v>
      </c>
    </row>
    <row r="5170" spans="1:8" ht="12.5" x14ac:dyDescent="0.25">
      <c r="A5170" s="1" t="s">
        <v>8105</v>
      </c>
      <c r="B5170" s="1" t="s">
        <v>18</v>
      </c>
      <c r="C5170" s="1">
        <v>3</v>
      </c>
      <c r="D5170" s="6">
        <v>1</v>
      </c>
      <c r="E5170" s="6">
        <v>3</v>
      </c>
      <c r="F5170" s="1" t="s">
        <v>10</v>
      </c>
      <c r="G5170" s="1" t="s">
        <v>11</v>
      </c>
      <c r="H5170" s="7" t="s">
        <v>1791</v>
      </c>
    </row>
    <row r="5171" spans="1:8" ht="12.5" x14ac:dyDescent="0.25">
      <c r="A5171" s="1" t="s">
        <v>8107</v>
      </c>
      <c r="B5171" s="1" t="s">
        <v>22</v>
      </c>
      <c r="C5171" s="1">
        <v>5</v>
      </c>
      <c r="D5171" s="6">
        <v>5</v>
      </c>
      <c r="E5171" s="6">
        <v>25</v>
      </c>
      <c r="F5171" s="1" t="s">
        <v>26</v>
      </c>
      <c r="G5171" s="1" t="s">
        <v>62</v>
      </c>
      <c r="H5171" s="7" t="s">
        <v>1791</v>
      </c>
    </row>
    <row r="5172" spans="1:8" ht="12.5" x14ac:dyDescent="0.25">
      <c r="A5172" s="1" t="s">
        <v>6194</v>
      </c>
      <c r="B5172" s="1" t="s">
        <v>22</v>
      </c>
      <c r="C5172" s="1">
        <v>5</v>
      </c>
      <c r="D5172" s="6">
        <v>5</v>
      </c>
      <c r="E5172" s="6">
        <v>25</v>
      </c>
      <c r="F5172" s="1" t="s">
        <v>10</v>
      </c>
      <c r="G5172" s="1" t="s">
        <v>11</v>
      </c>
      <c r="H5172" s="7" t="s">
        <v>1791</v>
      </c>
    </row>
    <row r="5173" spans="1:8" ht="12.5" x14ac:dyDescent="0.25">
      <c r="A5173" s="1" t="s">
        <v>7799</v>
      </c>
      <c r="B5173" s="1" t="s">
        <v>13</v>
      </c>
      <c r="C5173" s="1">
        <v>2</v>
      </c>
      <c r="D5173" s="6">
        <v>3</v>
      </c>
      <c r="E5173" s="6">
        <v>6</v>
      </c>
      <c r="F5173" s="1" t="s">
        <v>10</v>
      </c>
      <c r="G5173" s="1" t="s">
        <v>52</v>
      </c>
      <c r="H5173" s="7" t="s">
        <v>1791</v>
      </c>
    </row>
    <row r="5174" spans="1:8" ht="12.5" x14ac:dyDescent="0.25">
      <c r="A5174" s="1" t="s">
        <v>2453</v>
      </c>
      <c r="B5174" s="1" t="s">
        <v>22</v>
      </c>
      <c r="C5174" s="1">
        <v>4</v>
      </c>
      <c r="D5174" s="6">
        <v>5</v>
      </c>
      <c r="E5174" s="6">
        <v>20</v>
      </c>
      <c r="F5174" s="1" t="s">
        <v>52</v>
      </c>
      <c r="G5174" s="1" t="s">
        <v>62</v>
      </c>
      <c r="H5174" s="7" t="s">
        <v>1791</v>
      </c>
    </row>
    <row r="5175" spans="1:8" ht="12.5" x14ac:dyDescent="0.25">
      <c r="A5175" s="1" t="s">
        <v>7498</v>
      </c>
      <c r="B5175" s="1" t="s">
        <v>18</v>
      </c>
      <c r="C5175" s="1">
        <v>3</v>
      </c>
      <c r="D5175" s="6">
        <v>1</v>
      </c>
      <c r="E5175" s="6">
        <v>3</v>
      </c>
      <c r="F5175" s="1" t="s">
        <v>52</v>
      </c>
      <c r="G5175" s="1" t="s">
        <v>52</v>
      </c>
      <c r="H5175" s="7" t="s">
        <v>1791</v>
      </c>
    </row>
    <row r="5176" spans="1:8" ht="12.5" x14ac:dyDescent="0.25">
      <c r="A5176" s="1" t="s">
        <v>2432</v>
      </c>
      <c r="B5176" s="1" t="s">
        <v>22</v>
      </c>
      <c r="C5176" s="1">
        <v>3</v>
      </c>
      <c r="D5176" s="6">
        <v>5</v>
      </c>
      <c r="E5176" s="6">
        <v>15</v>
      </c>
      <c r="F5176" s="1" t="s">
        <v>14</v>
      </c>
      <c r="G5176" s="1" t="s">
        <v>52</v>
      </c>
      <c r="H5176" s="7" t="s">
        <v>1791</v>
      </c>
    </row>
    <row r="5177" spans="1:8" ht="12.5" x14ac:dyDescent="0.25">
      <c r="A5177" s="1" t="s">
        <v>4962</v>
      </c>
      <c r="B5177" s="1" t="s">
        <v>49</v>
      </c>
      <c r="C5177" s="1">
        <v>5</v>
      </c>
      <c r="D5177" s="6">
        <f>IF(ISNUMBER('Raw Data'!D5221), 'Raw Data'!D5221, IF(B5177="Cookie", 1, IF(B5177="Tea", 1.5, IF(B5177="Coffee", 2, IF(OR(B5177="Cake", B5177="Juice"), 3, IF(OR(B5177="Sandwich", B5177="Smoothie"), 4, IF(B5177="Salad", 5,#REF!)))))))</f>
        <v>3</v>
      </c>
      <c r="E5177" s="6">
        <v>15</v>
      </c>
      <c r="F5177" s="1" t="s">
        <v>10</v>
      </c>
      <c r="G5177" s="1" t="s">
        <v>52</v>
      </c>
      <c r="H5177" s="7" t="s">
        <v>1791</v>
      </c>
    </row>
    <row r="5178" spans="1:8" ht="12.5" x14ac:dyDescent="0.25">
      <c r="A5178" s="1" t="s">
        <v>8113</v>
      </c>
      <c r="B5178" s="1" t="s">
        <v>9</v>
      </c>
      <c r="C5178" s="1">
        <v>2</v>
      </c>
      <c r="D5178" s="6">
        <v>2</v>
      </c>
      <c r="E5178" s="6">
        <v>4</v>
      </c>
      <c r="F5178" s="1" t="s">
        <v>52</v>
      </c>
      <c r="G5178" s="1" t="s">
        <v>11</v>
      </c>
      <c r="H5178" s="7" t="s">
        <v>1791</v>
      </c>
    </row>
    <row r="5179" spans="1:8" ht="12.5" x14ac:dyDescent="0.25">
      <c r="A5179" s="1" t="s">
        <v>6142</v>
      </c>
      <c r="B5179" s="1" t="s">
        <v>87</v>
      </c>
      <c r="C5179" s="1">
        <v>2</v>
      </c>
      <c r="D5179" s="6">
        <v>1.5</v>
      </c>
      <c r="E5179" s="6">
        <v>3</v>
      </c>
      <c r="F5179" s="1" t="s">
        <v>10</v>
      </c>
      <c r="G5179" s="1" t="s">
        <v>52</v>
      </c>
      <c r="H5179" s="7" t="s">
        <v>1791</v>
      </c>
    </row>
    <row r="5180" spans="1:8" ht="12.5" x14ac:dyDescent="0.25">
      <c r="A5180" s="1" t="s">
        <v>8114</v>
      </c>
      <c r="B5180" s="1" t="s">
        <v>87</v>
      </c>
      <c r="C5180" s="1">
        <v>1</v>
      </c>
      <c r="D5180" s="6">
        <v>1.5</v>
      </c>
      <c r="E5180" s="6">
        <v>1.5</v>
      </c>
      <c r="F5180" s="1" t="s">
        <v>14</v>
      </c>
      <c r="G5180" s="1" t="s">
        <v>62</v>
      </c>
      <c r="H5180" s="7" t="s">
        <v>1791</v>
      </c>
    </row>
    <row r="5181" spans="1:8" ht="12.5" x14ac:dyDescent="0.25">
      <c r="A5181" s="1" t="s">
        <v>107</v>
      </c>
      <c r="B5181" s="1" t="s">
        <v>9</v>
      </c>
      <c r="C5181" s="1">
        <v>2</v>
      </c>
      <c r="D5181" s="6">
        <v>2</v>
      </c>
      <c r="E5181" s="6">
        <v>4</v>
      </c>
      <c r="F5181" s="1" t="s">
        <v>10</v>
      </c>
      <c r="G5181" s="1" t="s">
        <v>52</v>
      </c>
      <c r="H5181" s="7" t="s">
        <v>1791</v>
      </c>
    </row>
    <row r="5182" spans="1:8" ht="12.5" x14ac:dyDescent="0.25">
      <c r="A5182" s="1" t="s">
        <v>3669</v>
      </c>
      <c r="B5182" s="1" t="s">
        <v>13</v>
      </c>
      <c r="C5182" s="1">
        <v>3</v>
      </c>
      <c r="D5182" s="6">
        <v>3</v>
      </c>
      <c r="E5182" s="6">
        <v>9</v>
      </c>
      <c r="F5182" s="1" t="s">
        <v>26</v>
      </c>
      <c r="G5182" s="1" t="s">
        <v>62</v>
      </c>
      <c r="H5182" s="7" t="s">
        <v>1791</v>
      </c>
    </row>
    <row r="5183" spans="1:8" ht="12.5" x14ac:dyDescent="0.25">
      <c r="A5183" s="1" t="s">
        <v>5333</v>
      </c>
      <c r="B5183" s="1" t="s">
        <v>32</v>
      </c>
      <c r="C5183" s="1">
        <v>3</v>
      </c>
      <c r="D5183" s="6">
        <v>4</v>
      </c>
      <c r="E5183" s="6">
        <v>12</v>
      </c>
      <c r="F5183" s="1" t="s">
        <v>26</v>
      </c>
      <c r="G5183" s="1" t="s">
        <v>11</v>
      </c>
      <c r="H5183" s="7" t="s">
        <v>1791</v>
      </c>
    </row>
    <row r="5184" spans="1:8" ht="12.5" x14ac:dyDescent="0.25">
      <c r="A5184" s="1" t="s">
        <v>270</v>
      </c>
      <c r="B5184" s="1" t="str">
        <f>IF(OR(ISBLANK('Raw Data'!B9005), 'Raw Data'!B9005="UNKNOWN", 'Raw Data'!B9005="ERROR"), IF('Raw Data'!D9005=1, "Cookie", IF('Raw Data'!D9005=1.5, "Tea", IF('Raw Data'!D9005=2, "Coffee", IF('Raw Data'!D9005=3, "Cake", IF('Raw Data'!D9005=4, "Sandwich", IF('Raw Data'!D9005=5, "Salad", 'Raw Data'!B9005)))))), 'Raw Data'!B9005)</f>
        <v>Coffee</v>
      </c>
      <c r="C5184" s="1">
        <v>2</v>
      </c>
      <c r="D5184" s="6">
        <v>2</v>
      </c>
      <c r="E5184" s="6">
        <v>4</v>
      </c>
      <c r="F5184" s="1" t="s">
        <v>52</v>
      </c>
      <c r="G5184" s="1" t="s">
        <v>11</v>
      </c>
      <c r="H5184" s="7" t="s">
        <v>1791</v>
      </c>
    </row>
    <row r="5185" spans="1:8" ht="12.5" x14ac:dyDescent="0.25">
      <c r="A5185" s="1" t="s">
        <v>8118</v>
      </c>
      <c r="B5185" s="1" t="s">
        <v>22</v>
      </c>
      <c r="C5185" s="1">
        <v>5</v>
      </c>
      <c r="D5185" s="6">
        <v>5</v>
      </c>
      <c r="E5185" s="6">
        <v>25</v>
      </c>
      <c r="F5185" s="1" t="s">
        <v>52</v>
      </c>
      <c r="G5185" s="1" t="s">
        <v>52</v>
      </c>
      <c r="H5185" s="7" t="s">
        <v>1791</v>
      </c>
    </row>
    <row r="5186" spans="1:8" ht="12.5" x14ac:dyDescent="0.25">
      <c r="A5186" s="1" t="s">
        <v>1260</v>
      </c>
      <c r="B5186" s="1" t="s">
        <v>32</v>
      </c>
      <c r="C5186" s="1">
        <v>1</v>
      </c>
      <c r="D5186" s="6">
        <v>4</v>
      </c>
      <c r="E5186" s="6">
        <v>4</v>
      </c>
      <c r="F5186" s="1" t="s">
        <v>26</v>
      </c>
      <c r="G5186" s="1" t="s">
        <v>52</v>
      </c>
      <c r="H5186" s="7" t="s">
        <v>1791</v>
      </c>
    </row>
    <row r="5187" spans="1:8" ht="12.5" x14ac:dyDescent="0.25">
      <c r="A5187" s="1" t="s">
        <v>8120</v>
      </c>
      <c r="B5187" s="1" t="s">
        <v>28</v>
      </c>
      <c r="C5187" s="1">
        <v>5</v>
      </c>
      <c r="D5187" s="6">
        <v>4</v>
      </c>
      <c r="E5187" s="6">
        <v>20</v>
      </c>
      <c r="F5187" s="1" t="s">
        <v>14</v>
      </c>
      <c r="G5187" s="1" t="s">
        <v>62</v>
      </c>
      <c r="H5187" s="7" t="s">
        <v>1791</v>
      </c>
    </row>
    <row r="5188" spans="1:8" ht="12.5" x14ac:dyDescent="0.25">
      <c r="A5188" s="1" t="s">
        <v>1523</v>
      </c>
      <c r="B5188" s="1" t="str">
        <f>IF(OR(ISBLANK('Raw Data'!B478), 'Raw Data'!B478="UNKNOWN", 'Raw Data'!B478="ERROR"), IF('Raw Data'!D478=1, "Cookie", IF('Raw Data'!D478=1.5, "Tea", IF('Raw Data'!D478=2, "Coffee", IF('Raw Data'!D478=3, "Cake", IF('Raw Data'!D478=4, "Sandwich", IF('Raw Data'!D478=5, "Salad", 'Raw Data'!B478)))))), 'Raw Data'!B478)</f>
        <v>Cake</v>
      </c>
      <c r="C5188" s="1">
        <v>1</v>
      </c>
      <c r="D5188" s="6">
        <v>3</v>
      </c>
      <c r="E5188" s="6">
        <v>3</v>
      </c>
      <c r="F5188" s="1" t="s">
        <v>52</v>
      </c>
      <c r="G5188" s="1" t="s">
        <v>62</v>
      </c>
      <c r="H5188" s="7" t="s">
        <v>906</v>
      </c>
    </row>
    <row r="5189" spans="1:8" ht="12.5" x14ac:dyDescent="0.25">
      <c r="A5189" s="1" t="s">
        <v>346</v>
      </c>
      <c r="B5189" s="1" t="s">
        <v>22</v>
      </c>
      <c r="C5189" s="1">
        <v>2</v>
      </c>
      <c r="D5189" s="6">
        <v>5</v>
      </c>
      <c r="E5189" s="6">
        <v>10</v>
      </c>
      <c r="F5189" s="1" t="s">
        <v>14</v>
      </c>
      <c r="G5189" s="1" t="s">
        <v>52</v>
      </c>
      <c r="H5189" s="7" t="s">
        <v>906</v>
      </c>
    </row>
    <row r="5190" spans="1:8" ht="12.5" x14ac:dyDescent="0.25">
      <c r="A5190" s="1" t="s">
        <v>8123</v>
      </c>
      <c r="B5190" s="1" t="s">
        <v>49</v>
      </c>
      <c r="C5190" s="1">
        <v>2</v>
      </c>
      <c r="D5190" s="6">
        <f>IF(ISNUMBER('Raw Data'!D1019), 'Raw Data'!D1019, IF(B5190="Cookie", 1, IF(B5190="Tea", 1.5, IF(B5190="Coffee", 2, IF(OR(B5190="Cake", B5190="Juice"), 3, IF(OR(B5190="Sandwich", B5190="Smoothie"), 4, IF(B5190="Salad", 5,#REF!)))))))</f>
        <v>3</v>
      </c>
      <c r="E5190" s="6">
        <v>6</v>
      </c>
      <c r="F5190" s="1" t="s">
        <v>26</v>
      </c>
      <c r="G5190" s="1" t="s">
        <v>11</v>
      </c>
      <c r="H5190" s="7" t="s">
        <v>906</v>
      </c>
    </row>
    <row r="5191" spans="1:8" ht="12.5" x14ac:dyDescent="0.25">
      <c r="A5191" s="1" t="s">
        <v>8125</v>
      </c>
      <c r="B5191" s="1" t="s">
        <v>18</v>
      </c>
      <c r="C5191" s="1">
        <v>2</v>
      </c>
      <c r="D5191" s="6">
        <v>1</v>
      </c>
      <c r="E5191" s="6">
        <v>2</v>
      </c>
      <c r="F5191" s="1" t="s">
        <v>10</v>
      </c>
      <c r="G5191" s="1" t="s">
        <v>11</v>
      </c>
      <c r="H5191" s="7" t="s">
        <v>906</v>
      </c>
    </row>
    <row r="5192" spans="1:8" ht="12.5" x14ac:dyDescent="0.25">
      <c r="A5192" s="1" t="s">
        <v>8127</v>
      </c>
      <c r="B5192" s="1" t="s">
        <v>87</v>
      </c>
      <c r="C5192" s="1">
        <v>5</v>
      </c>
      <c r="D5192" s="6">
        <v>1.5</v>
      </c>
      <c r="E5192" s="6">
        <v>7.5</v>
      </c>
      <c r="F5192" s="1" t="s">
        <v>52</v>
      </c>
      <c r="G5192" s="1" t="s">
        <v>52</v>
      </c>
      <c r="H5192" s="7" t="s">
        <v>906</v>
      </c>
    </row>
    <row r="5193" spans="1:8" ht="12.5" x14ac:dyDescent="0.25">
      <c r="A5193" s="1" t="s">
        <v>8128</v>
      </c>
      <c r="B5193" s="1" t="s">
        <v>9</v>
      </c>
      <c r="C5193" s="1">
        <v>5</v>
      </c>
      <c r="D5193" s="6">
        <v>2</v>
      </c>
      <c r="E5193" s="6">
        <v>10</v>
      </c>
      <c r="F5193" s="1" t="s">
        <v>14</v>
      </c>
      <c r="G5193" s="1" t="s">
        <v>52</v>
      </c>
      <c r="H5193" s="7" t="s">
        <v>906</v>
      </c>
    </row>
    <row r="5194" spans="1:8" ht="12.5" x14ac:dyDescent="0.25">
      <c r="A5194" s="1" t="s">
        <v>8129</v>
      </c>
      <c r="B5194" s="1" t="s">
        <v>22</v>
      </c>
      <c r="C5194" s="1">
        <v>3</v>
      </c>
      <c r="D5194" s="6">
        <v>5</v>
      </c>
      <c r="E5194" s="6">
        <v>15</v>
      </c>
      <c r="F5194" s="1" t="s">
        <v>10</v>
      </c>
      <c r="G5194" s="1" t="s">
        <v>11</v>
      </c>
      <c r="H5194" s="7" t="s">
        <v>906</v>
      </c>
    </row>
    <row r="5195" spans="1:8" ht="12.5" x14ac:dyDescent="0.25">
      <c r="A5195" s="1" t="s">
        <v>833</v>
      </c>
      <c r="B5195" s="1" t="s">
        <v>32</v>
      </c>
      <c r="C5195" s="1">
        <v>3</v>
      </c>
      <c r="D5195" s="6">
        <v>4</v>
      </c>
      <c r="E5195" s="6">
        <v>12</v>
      </c>
      <c r="F5195" s="1" t="s">
        <v>52</v>
      </c>
      <c r="G5195" s="1" t="s">
        <v>52</v>
      </c>
      <c r="H5195" s="7" t="s">
        <v>906</v>
      </c>
    </row>
    <row r="5196" spans="1:8" ht="12.5" x14ac:dyDescent="0.25">
      <c r="A5196" s="1" t="s">
        <v>8130</v>
      </c>
      <c r="B5196" s="1" t="s">
        <v>9</v>
      </c>
      <c r="C5196" s="1">
        <v>2</v>
      </c>
      <c r="D5196" s="6">
        <f>IF(ISNUMBER('Raw Data'!D3806), 'Raw Data'!D3806, IF(B5196="Cookie", 1, IF(B5196="Tea", 1.5, IF(B5196="Coffee", 2, IF(OR(B5196="Cake", B5196="Juice"), 3, IF(OR(B5196="Sandwich", B5196="Smoothie"), 4, IF(B5196="Salad", 5,#REF!)))))))</f>
        <v>2</v>
      </c>
      <c r="E5196" s="6">
        <v>4</v>
      </c>
      <c r="F5196" s="1" t="s">
        <v>26</v>
      </c>
      <c r="G5196" s="1" t="s">
        <v>62</v>
      </c>
      <c r="H5196" s="7" t="s">
        <v>906</v>
      </c>
    </row>
    <row r="5197" spans="1:8" ht="12.5" x14ac:dyDescent="0.25">
      <c r="A5197" s="1" t="s">
        <v>8132</v>
      </c>
      <c r="B5197" s="1" t="s">
        <v>13</v>
      </c>
      <c r="C5197" s="1">
        <v>5</v>
      </c>
      <c r="D5197" s="6">
        <v>3</v>
      </c>
      <c r="E5197" s="6">
        <v>15</v>
      </c>
      <c r="F5197" s="1" t="s">
        <v>52</v>
      </c>
      <c r="G5197" s="1" t="s">
        <v>52</v>
      </c>
      <c r="H5197" s="7" t="s">
        <v>906</v>
      </c>
    </row>
    <row r="5198" spans="1:8" ht="12.5" x14ac:dyDescent="0.25">
      <c r="A5198" s="1" t="s">
        <v>8134</v>
      </c>
      <c r="B5198" s="1" t="s">
        <v>22</v>
      </c>
      <c r="C5198" s="1">
        <v>4</v>
      </c>
      <c r="D5198" s="6">
        <v>5</v>
      </c>
      <c r="E5198" s="6">
        <v>20</v>
      </c>
      <c r="F5198" s="1" t="s">
        <v>14</v>
      </c>
      <c r="G5198" s="1" t="s">
        <v>62</v>
      </c>
      <c r="H5198" s="7" t="s">
        <v>906</v>
      </c>
    </row>
    <row r="5199" spans="1:8" ht="12.5" x14ac:dyDescent="0.25">
      <c r="A5199" s="1" t="s">
        <v>8136</v>
      </c>
      <c r="B5199" s="1" t="s">
        <v>13</v>
      </c>
      <c r="C5199" s="1">
        <v>1</v>
      </c>
      <c r="D5199" s="6">
        <v>3</v>
      </c>
      <c r="E5199" s="6">
        <v>3</v>
      </c>
      <c r="F5199" s="1" t="s">
        <v>52</v>
      </c>
      <c r="G5199" s="1" t="s">
        <v>52</v>
      </c>
      <c r="H5199" s="7" t="s">
        <v>906</v>
      </c>
    </row>
    <row r="5200" spans="1:8" ht="12.5" x14ac:dyDescent="0.25">
      <c r="A5200" s="1" t="s">
        <v>7480</v>
      </c>
      <c r="B5200" s="1" t="s">
        <v>18</v>
      </c>
      <c r="C5200" s="1">
        <v>3</v>
      </c>
      <c r="D5200" s="6">
        <v>1</v>
      </c>
      <c r="E5200" s="6">
        <v>3</v>
      </c>
      <c r="F5200" s="1" t="s">
        <v>52</v>
      </c>
      <c r="G5200" s="1" t="s">
        <v>62</v>
      </c>
      <c r="H5200" s="7" t="s">
        <v>906</v>
      </c>
    </row>
    <row r="5201" spans="1:8" ht="12.5" x14ac:dyDescent="0.25">
      <c r="A5201" s="1" t="s">
        <v>1354</v>
      </c>
      <c r="B5201" s="1" t="s">
        <v>28</v>
      </c>
      <c r="C5201" s="1">
        <v>2</v>
      </c>
      <c r="D5201" s="6">
        <v>4</v>
      </c>
      <c r="E5201" s="6">
        <v>8</v>
      </c>
      <c r="F5201" s="1" t="s">
        <v>14</v>
      </c>
      <c r="G5201" s="1" t="s">
        <v>11</v>
      </c>
      <c r="H5201" s="7" t="s">
        <v>906</v>
      </c>
    </row>
    <row r="5202" spans="1:8" ht="12.5" x14ac:dyDescent="0.25">
      <c r="A5202" s="1" t="s">
        <v>4954</v>
      </c>
      <c r="B5202" s="1" t="s">
        <v>9</v>
      </c>
      <c r="C5202" s="1">
        <v>2</v>
      </c>
      <c r="D5202" s="6">
        <v>2</v>
      </c>
      <c r="E5202" s="6">
        <v>4</v>
      </c>
      <c r="F5202" s="1" t="s">
        <v>26</v>
      </c>
      <c r="G5202" s="1" t="s">
        <v>52</v>
      </c>
      <c r="H5202" s="7" t="s">
        <v>906</v>
      </c>
    </row>
    <row r="5203" spans="1:8" ht="12.5" x14ac:dyDescent="0.25">
      <c r="A5203" s="1" t="s">
        <v>4049</v>
      </c>
      <c r="B5203" s="1" t="s">
        <v>9</v>
      </c>
      <c r="C5203" s="1">
        <v>1</v>
      </c>
      <c r="D5203" s="6">
        <v>2</v>
      </c>
      <c r="E5203" s="6">
        <v>2</v>
      </c>
      <c r="F5203" s="1" t="s">
        <v>52</v>
      </c>
      <c r="G5203" s="1" t="s">
        <v>52</v>
      </c>
      <c r="H5203" s="7" t="s">
        <v>906</v>
      </c>
    </row>
    <row r="5204" spans="1:8" ht="12.5" x14ac:dyDescent="0.25">
      <c r="A5204" s="1" t="s">
        <v>8141</v>
      </c>
      <c r="B5204" s="1" t="s">
        <v>49</v>
      </c>
      <c r="C5204" s="1">
        <v>2</v>
      </c>
      <c r="D5204" s="6">
        <v>3</v>
      </c>
      <c r="E5204" s="6">
        <v>6</v>
      </c>
      <c r="F5204" s="1" t="s">
        <v>10</v>
      </c>
      <c r="G5204" s="1" t="s">
        <v>62</v>
      </c>
      <c r="H5204" s="7" t="s">
        <v>906</v>
      </c>
    </row>
    <row r="5205" spans="1:8" ht="12.5" x14ac:dyDescent="0.25">
      <c r="A5205" s="1" t="s">
        <v>8143</v>
      </c>
      <c r="B5205" s="1" t="s">
        <v>22</v>
      </c>
      <c r="C5205" s="1">
        <v>1</v>
      </c>
      <c r="D5205" s="6">
        <v>5</v>
      </c>
      <c r="E5205" s="6">
        <v>5</v>
      </c>
      <c r="F5205" s="1" t="s">
        <v>14</v>
      </c>
      <c r="G5205" s="1" t="s">
        <v>62</v>
      </c>
      <c r="H5205" s="7" t="s">
        <v>906</v>
      </c>
    </row>
    <row r="5206" spans="1:8" ht="12.5" x14ac:dyDescent="0.25">
      <c r="A5206" s="1" t="s">
        <v>6389</v>
      </c>
      <c r="B5206" s="1" t="s">
        <v>22</v>
      </c>
      <c r="C5206" s="1">
        <v>4</v>
      </c>
      <c r="D5206" s="6">
        <v>5</v>
      </c>
      <c r="E5206" s="6">
        <v>20</v>
      </c>
      <c r="F5206" s="1" t="s">
        <v>52</v>
      </c>
      <c r="G5206" s="1" t="s">
        <v>52</v>
      </c>
      <c r="H5206" s="7" t="s">
        <v>906</v>
      </c>
    </row>
    <row r="5207" spans="1:8" ht="12.5" x14ac:dyDescent="0.25">
      <c r="A5207" s="1" t="s">
        <v>8146</v>
      </c>
      <c r="B5207" s="1" t="s">
        <v>13</v>
      </c>
      <c r="C5207" s="1">
        <v>4</v>
      </c>
      <c r="D5207" s="6">
        <v>3</v>
      </c>
      <c r="E5207" s="6">
        <v>12</v>
      </c>
      <c r="F5207" s="1" t="s">
        <v>14</v>
      </c>
      <c r="G5207" s="1" t="s">
        <v>62</v>
      </c>
      <c r="H5207" s="7" t="s">
        <v>906</v>
      </c>
    </row>
    <row r="5208" spans="1:8" ht="12.5" x14ac:dyDescent="0.25">
      <c r="A5208" s="1" t="s">
        <v>8147</v>
      </c>
      <c r="B5208" s="1" t="s">
        <v>9</v>
      </c>
      <c r="C5208" s="1">
        <v>1</v>
      </c>
      <c r="D5208" s="6">
        <v>2</v>
      </c>
      <c r="E5208" s="6">
        <v>2</v>
      </c>
      <c r="F5208" s="1" t="s">
        <v>10</v>
      </c>
      <c r="G5208" s="1" t="s">
        <v>52</v>
      </c>
      <c r="H5208" s="7" t="s">
        <v>906</v>
      </c>
    </row>
    <row r="5209" spans="1:8" ht="12.5" x14ac:dyDescent="0.25">
      <c r="A5209" s="1" t="s">
        <v>8148</v>
      </c>
      <c r="B5209" s="1" t="s">
        <v>9</v>
      </c>
      <c r="C5209" s="1">
        <v>3</v>
      </c>
      <c r="D5209" s="6">
        <v>2</v>
      </c>
      <c r="E5209" s="6">
        <v>6</v>
      </c>
      <c r="F5209" s="1" t="s">
        <v>26</v>
      </c>
      <c r="G5209" s="1" t="s">
        <v>52</v>
      </c>
      <c r="H5209" s="7" t="s">
        <v>906</v>
      </c>
    </row>
    <row r="5210" spans="1:8" ht="12.5" x14ac:dyDescent="0.25">
      <c r="A5210" s="1" t="s">
        <v>2569</v>
      </c>
      <c r="B5210" s="1" t="s">
        <v>13</v>
      </c>
      <c r="C5210" s="1">
        <v>5</v>
      </c>
      <c r="D5210" s="6">
        <v>3</v>
      </c>
      <c r="E5210" s="6">
        <v>15</v>
      </c>
      <c r="F5210" s="1" t="s">
        <v>14</v>
      </c>
      <c r="G5210" s="1" t="s">
        <v>52</v>
      </c>
      <c r="H5210" s="7" t="s">
        <v>906</v>
      </c>
    </row>
    <row r="5211" spans="1:8" ht="12.5" x14ac:dyDescent="0.25">
      <c r="A5211" s="1" t="s">
        <v>3964</v>
      </c>
      <c r="B5211" s="1" t="s">
        <v>18</v>
      </c>
      <c r="C5211" s="1">
        <v>5</v>
      </c>
      <c r="D5211" s="6">
        <v>1</v>
      </c>
      <c r="E5211" s="6">
        <v>5</v>
      </c>
      <c r="F5211" s="1" t="s">
        <v>10</v>
      </c>
      <c r="G5211" s="1" t="s">
        <v>62</v>
      </c>
      <c r="H5211" s="7" t="s">
        <v>906</v>
      </c>
    </row>
    <row r="5212" spans="1:8" ht="12.5" x14ac:dyDescent="0.25">
      <c r="A5212" s="1" t="s">
        <v>4787</v>
      </c>
      <c r="B5212" s="1" t="s">
        <v>13</v>
      </c>
      <c r="C5212" s="1">
        <v>5</v>
      </c>
      <c r="D5212" s="6">
        <v>3</v>
      </c>
      <c r="E5212" s="6">
        <v>15</v>
      </c>
      <c r="F5212" s="1" t="s">
        <v>10</v>
      </c>
      <c r="G5212" s="1" t="s">
        <v>11</v>
      </c>
      <c r="H5212" s="7" t="s">
        <v>906</v>
      </c>
    </row>
    <row r="5213" spans="1:8" ht="12.5" x14ac:dyDescent="0.25">
      <c r="A5213" s="1" t="s">
        <v>8152</v>
      </c>
      <c r="B5213" s="1" t="s">
        <v>49</v>
      </c>
      <c r="C5213" s="1">
        <v>3</v>
      </c>
      <c r="D5213" s="6">
        <v>3</v>
      </c>
      <c r="E5213" s="6">
        <v>9</v>
      </c>
      <c r="F5213" s="1" t="s">
        <v>52</v>
      </c>
      <c r="G5213" s="1" t="s">
        <v>11</v>
      </c>
      <c r="H5213" s="7" t="s">
        <v>2387</v>
      </c>
    </row>
    <row r="5214" spans="1:8" ht="12.5" x14ac:dyDescent="0.25">
      <c r="A5214" s="1" t="s">
        <v>1466</v>
      </c>
      <c r="B5214" s="1" t="s">
        <v>87</v>
      </c>
      <c r="C5214" s="1">
        <v>4</v>
      </c>
      <c r="D5214" s="6">
        <v>1.5</v>
      </c>
      <c r="E5214" s="6">
        <v>6</v>
      </c>
      <c r="F5214" s="1" t="s">
        <v>10</v>
      </c>
      <c r="G5214" s="1" t="s">
        <v>11</v>
      </c>
      <c r="H5214" s="7" t="s">
        <v>2387</v>
      </c>
    </row>
    <row r="5215" spans="1:8" ht="12.5" x14ac:dyDescent="0.25">
      <c r="A5215" s="1" t="s">
        <v>8155</v>
      </c>
      <c r="B5215" s="1" t="s">
        <v>22</v>
      </c>
      <c r="C5215" s="1">
        <v>2</v>
      </c>
      <c r="D5215" s="6">
        <v>5</v>
      </c>
      <c r="E5215" s="6">
        <v>10</v>
      </c>
      <c r="F5215" s="1" t="s">
        <v>14</v>
      </c>
      <c r="G5215" s="1" t="s">
        <v>62</v>
      </c>
      <c r="H5215" s="7" t="s">
        <v>2387</v>
      </c>
    </row>
    <row r="5216" spans="1:8" ht="12.5" x14ac:dyDescent="0.25">
      <c r="A5216" s="1" t="s">
        <v>8157</v>
      </c>
      <c r="B5216" s="1" t="s">
        <v>28</v>
      </c>
      <c r="C5216" s="1">
        <v>1</v>
      </c>
      <c r="D5216" s="6">
        <v>4</v>
      </c>
      <c r="E5216" s="6">
        <v>4</v>
      </c>
      <c r="F5216" s="1" t="s">
        <v>52</v>
      </c>
      <c r="G5216" s="1" t="s">
        <v>52</v>
      </c>
      <c r="H5216" s="7" t="s">
        <v>2387</v>
      </c>
    </row>
    <row r="5217" spans="1:8" ht="12.5" x14ac:dyDescent="0.25">
      <c r="A5217" s="1" t="s">
        <v>8159</v>
      </c>
      <c r="B5217" s="1" t="s">
        <v>28</v>
      </c>
      <c r="C5217" s="1">
        <v>1</v>
      </c>
      <c r="D5217" s="6">
        <v>4</v>
      </c>
      <c r="E5217" s="6">
        <v>4</v>
      </c>
      <c r="F5217" s="1" t="s">
        <v>52</v>
      </c>
      <c r="G5217" s="1" t="s">
        <v>11</v>
      </c>
      <c r="H5217" s="7" t="s">
        <v>2387</v>
      </c>
    </row>
    <row r="5218" spans="1:8" ht="12.5" x14ac:dyDescent="0.25">
      <c r="A5218" s="1" t="s">
        <v>8160</v>
      </c>
      <c r="B5218" s="1" t="s">
        <v>49</v>
      </c>
      <c r="C5218" s="1">
        <v>4</v>
      </c>
      <c r="D5218" s="6">
        <v>3</v>
      </c>
      <c r="E5218" s="6">
        <v>12</v>
      </c>
      <c r="F5218" s="1" t="s">
        <v>10</v>
      </c>
      <c r="G5218" s="1" t="s">
        <v>52</v>
      </c>
      <c r="H5218" s="7" t="s">
        <v>2387</v>
      </c>
    </row>
    <row r="5219" spans="1:8" ht="12.5" x14ac:dyDescent="0.25">
      <c r="A5219" s="1" t="s">
        <v>5788</v>
      </c>
      <c r="B5219" s="1" t="s">
        <v>13</v>
      </c>
      <c r="C5219" s="1">
        <v>3</v>
      </c>
      <c r="D5219" s="6">
        <v>3</v>
      </c>
      <c r="E5219" s="6">
        <v>9</v>
      </c>
      <c r="F5219" s="1" t="s">
        <v>26</v>
      </c>
      <c r="G5219" s="1" t="s">
        <v>52</v>
      </c>
      <c r="H5219" s="7" t="s">
        <v>2387</v>
      </c>
    </row>
    <row r="5220" spans="1:8" ht="12.5" x14ac:dyDescent="0.25">
      <c r="A5220" s="1" t="s">
        <v>1499</v>
      </c>
      <c r="B5220" s="1" t="s">
        <v>22</v>
      </c>
      <c r="C5220" s="1">
        <v>3</v>
      </c>
      <c r="D5220" s="6">
        <v>5</v>
      </c>
      <c r="E5220" s="6">
        <v>15</v>
      </c>
      <c r="F5220" s="1" t="s">
        <v>26</v>
      </c>
      <c r="G5220" s="1" t="s">
        <v>52</v>
      </c>
      <c r="H5220" s="7" t="s">
        <v>2387</v>
      </c>
    </row>
    <row r="5221" spans="1:8" ht="12.5" x14ac:dyDescent="0.25">
      <c r="A5221" s="1" t="s">
        <v>953</v>
      </c>
      <c r="B5221" s="1" t="s">
        <v>9</v>
      </c>
      <c r="C5221" s="1">
        <v>4</v>
      </c>
      <c r="D5221" s="6">
        <v>2</v>
      </c>
      <c r="E5221" s="6">
        <v>8</v>
      </c>
      <c r="F5221" s="1" t="s">
        <v>26</v>
      </c>
      <c r="G5221" s="1" t="s">
        <v>52</v>
      </c>
      <c r="H5221" s="7" t="s">
        <v>2387</v>
      </c>
    </row>
    <row r="5222" spans="1:8" ht="12.5" x14ac:dyDescent="0.25">
      <c r="A5222" s="1" t="s">
        <v>8162</v>
      </c>
      <c r="B5222" s="1" t="s">
        <v>13</v>
      </c>
      <c r="C5222" s="1">
        <v>4</v>
      </c>
      <c r="D5222" s="6">
        <v>3</v>
      </c>
      <c r="E5222" s="6">
        <v>12</v>
      </c>
      <c r="F5222" s="1" t="s">
        <v>14</v>
      </c>
      <c r="G5222" s="1" t="s">
        <v>52</v>
      </c>
      <c r="H5222" s="7" t="s">
        <v>2387</v>
      </c>
    </row>
    <row r="5223" spans="1:8" ht="12.5" x14ac:dyDescent="0.25">
      <c r="A5223" s="1" t="s">
        <v>8163</v>
      </c>
      <c r="B5223" s="1" t="s">
        <v>9</v>
      </c>
      <c r="C5223" s="1">
        <v>3</v>
      </c>
      <c r="D5223" s="6">
        <v>2</v>
      </c>
      <c r="E5223" s="6">
        <v>6</v>
      </c>
      <c r="F5223" s="1" t="s">
        <v>52</v>
      </c>
      <c r="G5223" s="1" t="s">
        <v>52</v>
      </c>
      <c r="H5223" s="7" t="s">
        <v>2387</v>
      </c>
    </row>
    <row r="5224" spans="1:8" ht="12.5" x14ac:dyDescent="0.25">
      <c r="A5224" s="1" t="s">
        <v>5090</v>
      </c>
      <c r="B5224" s="1" t="s">
        <v>87</v>
      </c>
      <c r="C5224" s="1">
        <v>2</v>
      </c>
      <c r="D5224" s="6">
        <v>1.5</v>
      </c>
      <c r="E5224" s="6">
        <v>3</v>
      </c>
      <c r="F5224" s="1" t="s">
        <v>10</v>
      </c>
      <c r="G5224" s="1" t="s">
        <v>62</v>
      </c>
      <c r="H5224" s="7" t="s">
        <v>2387</v>
      </c>
    </row>
    <row r="5225" spans="1:8" ht="12.5" x14ac:dyDescent="0.25">
      <c r="A5225" s="1" t="s">
        <v>4360</v>
      </c>
      <c r="B5225" s="1" t="s">
        <v>18</v>
      </c>
      <c r="C5225" s="1">
        <v>5</v>
      </c>
      <c r="D5225" s="6">
        <v>1</v>
      </c>
      <c r="E5225" s="6">
        <v>5</v>
      </c>
      <c r="F5225" s="1" t="s">
        <v>10</v>
      </c>
      <c r="G5225" s="1" t="s">
        <v>11</v>
      </c>
      <c r="H5225" s="7" t="s">
        <v>2387</v>
      </c>
    </row>
    <row r="5226" spans="1:8" ht="12.5" x14ac:dyDescent="0.25">
      <c r="A5226" s="1" t="s">
        <v>8166</v>
      </c>
      <c r="B5226" s="1" t="s">
        <v>18</v>
      </c>
      <c r="C5226" s="1">
        <v>3</v>
      </c>
      <c r="D5226" s="6">
        <v>1</v>
      </c>
      <c r="E5226" s="6">
        <v>3</v>
      </c>
      <c r="F5226" s="1" t="s">
        <v>14</v>
      </c>
      <c r="G5226" s="1" t="s">
        <v>11</v>
      </c>
      <c r="H5226" s="7" t="s">
        <v>2387</v>
      </c>
    </row>
    <row r="5227" spans="1:8" ht="12.5" x14ac:dyDescent="0.25">
      <c r="A5227" s="1" t="s">
        <v>2282</v>
      </c>
      <c r="B5227" s="1" t="s">
        <v>28</v>
      </c>
      <c r="C5227" s="1">
        <v>4</v>
      </c>
      <c r="D5227" s="6">
        <f>IF(ISNUMBER('Raw Data'!D4494), 'Raw Data'!D4494, IF(B5227="Cookie", 1, IF(B5227="Tea", 1.5, IF(B5227="Coffee", 2, IF(OR(B5227="Cake", B5227="Juice"), 3, IF(OR(B5227="Sandwich", B5227="Smoothie"), 4, IF(B5227="Salad", 5,#REF!)))))))</f>
        <v>4</v>
      </c>
      <c r="E5227" s="6">
        <v>16</v>
      </c>
      <c r="F5227" s="1" t="s">
        <v>26</v>
      </c>
      <c r="G5227" s="1" t="s">
        <v>62</v>
      </c>
      <c r="H5227" s="7" t="s">
        <v>2387</v>
      </c>
    </row>
    <row r="5228" spans="1:8" ht="12.5" x14ac:dyDescent="0.25">
      <c r="A5228" s="1" t="s">
        <v>8167</v>
      </c>
      <c r="B5228" s="1" t="s">
        <v>22</v>
      </c>
      <c r="C5228" s="1">
        <v>1</v>
      </c>
      <c r="D5228" s="6">
        <v>5</v>
      </c>
      <c r="E5228" s="6">
        <v>5</v>
      </c>
      <c r="F5228" s="1" t="s">
        <v>10</v>
      </c>
      <c r="G5228" s="1" t="s">
        <v>62</v>
      </c>
      <c r="H5228" s="7" t="s">
        <v>2387</v>
      </c>
    </row>
    <row r="5229" spans="1:8" ht="12.5" x14ac:dyDescent="0.25">
      <c r="A5229" s="1" t="s">
        <v>4500</v>
      </c>
      <c r="B5229" s="1" t="s">
        <v>28</v>
      </c>
      <c r="C5229" s="1">
        <v>4</v>
      </c>
      <c r="D5229" s="6">
        <v>4</v>
      </c>
      <c r="E5229" s="6">
        <v>16</v>
      </c>
      <c r="F5229" s="1" t="s">
        <v>26</v>
      </c>
      <c r="G5229" s="1" t="s">
        <v>62</v>
      </c>
      <c r="H5229" s="7" t="s">
        <v>2387</v>
      </c>
    </row>
    <row r="5230" spans="1:8" ht="12.5" x14ac:dyDescent="0.25">
      <c r="A5230" s="1" t="s">
        <v>7433</v>
      </c>
      <c r="B5230" s="1" t="s">
        <v>22</v>
      </c>
      <c r="C5230" s="1">
        <v>3</v>
      </c>
      <c r="D5230" s="6">
        <v>5</v>
      </c>
      <c r="E5230" s="6">
        <v>15</v>
      </c>
      <c r="F5230" s="1" t="s">
        <v>26</v>
      </c>
      <c r="G5230" s="1" t="s">
        <v>62</v>
      </c>
      <c r="H5230" s="7" t="s">
        <v>2387</v>
      </c>
    </row>
    <row r="5231" spans="1:8" ht="12.5" x14ac:dyDescent="0.25">
      <c r="A5231" s="1" t="s">
        <v>8169</v>
      </c>
      <c r="B5231" s="1" t="s">
        <v>28</v>
      </c>
      <c r="C5231" s="1">
        <v>3</v>
      </c>
      <c r="D5231" s="6">
        <v>4</v>
      </c>
      <c r="E5231" s="6">
        <v>12</v>
      </c>
      <c r="F5231" s="1" t="s">
        <v>52</v>
      </c>
      <c r="G5231" s="1" t="s">
        <v>52</v>
      </c>
      <c r="H5231" s="7" t="s">
        <v>2387</v>
      </c>
    </row>
    <row r="5232" spans="1:8" ht="12.5" x14ac:dyDescent="0.25">
      <c r="A5232" s="1" t="s">
        <v>1093</v>
      </c>
      <c r="B5232" s="1" t="s">
        <v>13</v>
      </c>
      <c r="C5232" s="1">
        <v>3</v>
      </c>
      <c r="D5232" s="6">
        <v>3</v>
      </c>
      <c r="E5232" s="6">
        <v>9</v>
      </c>
      <c r="F5232" s="1" t="s">
        <v>26</v>
      </c>
      <c r="G5232" s="1" t="s">
        <v>52</v>
      </c>
      <c r="H5232" s="7" t="s">
        <v>2387</v>
      </c>
    </row>
    <row r="5233" spans="1:8" ht="12.5" x14ac:dyDescent="0.25">
      <c r="A5233" s="1" t="s">
        <v>8170</v>
      </c>
      <c r="B5233" s="1" t="s">
        <v>32</v>
      </c>
      <c r="C5233" s="1">
        <v>5</v>
      </c>
      <c r="D5233" s="6">
        <v>4</v>
      </c>
      <c r="E5233" s="6">
        <v>20</v>
      </c>
      <c r="F5233" s="1" t="s">
        <v>14</v>
      </c>
      <c r="G5233" s="1" t="s">
        <v>62</v>
      </c>
      <c r="H5233" s="7" t="s">
        <v>2387</v>
      </c>
    </row>
    <row r="5234" spans="1:8" ht="12.5" x14ac:dyDescent="0.25">
      <c r="A5234" s="1" t="s">
        <v>1563</v>
      </c>
      <c r="B5234" s="1" t="s">
        <v>9</v>
      </c>
      <c r="C5234" s="1">
        <v>5</v>
      </c>
      <c r="D5234" s="6">
        <v>2</v>
      </c>
      <c r="E5234" s="6">
        <v>10</v>
      </c>
      <c r="F5234" s="1" t="s">
        <v>26</v>
      </c>
      <c r="G5234" s="1" t="s">
        <v>11</v>
      </c>
      <c r="H5234" s="7" t="s">
        <v>2387</v>
      </c>
    </row>
    <row r="5235" spans="1:8" ht="12.5" x14ac:dyDescent="0.25">
      <c r="A5235" s="1" t="s">
        <v>3608</v>
      </c>
      <c r="B5235" s="1" t="s">
        <v>18</v>
      </c>
      <c r="C5235" s="1">
        <v>2</v>
      </c>
      <c r="D5235" s="6">
        <v>1</v>
      </c>
      <c r="E5235" s="6">
        <v>2</v>
      </c>
      <c r="F5235" s="1" t="s">
        <v>26</v>
      </c>
      <c r="G5235" s="1" t="s">
        <v>52</v>
      </c>
      <c r="H5235" s="7" t="s">
        <v>2387</v>
      </c>
    </row>
    <row r="5236" spans="1:8" ht="12.5" x14ac:dyDescent="0.25">
      <c r="A5236" s="1" t="s">
        <v>6963</v>
      </c>
      <c r="B5236" s="1" t="s">
        <v>28</v>
      </c>
      <c r="C5236" s="1">
        <v>1</v>
      </c>
      <c r="D5236" s="6">
        <v>4</v>
      </c>
      <c r="E5236" s="6">
        <v>4</v>
      </c>
      <c r="F5236" s="1" t="s">
        <v>52</v>
      </c>
      <c r="G5236" s="1" t="s">
        <v>52</v>
      </c>
      <c r="H5236" s="7" t="s">
        <v>2387</v>
      </c>
    </row>
    <row r="5237" spans="1:8" ht="12.5" x14ac:dyDescent="0.25">
      <c r="A5237" s="1" t="s">
        <v>8174</v>
      </c>
      <c r="B5237" s="1" t="s">
        <v>49</v>
      </c>
      <c r="C5237" s="1">
        <v>1</v>
      </c>
      <c r="D5237" s="6">
        <v>3</v>
      </c>
      <c r="E5237" s="6">
        <v>3</v>
      </c>
      <c r="F5237" s="1" t="s">
        <v>14</v>
      </c>
      <c r="G5237" s="1" t="s">
        <v>62</v>
      </c>
      <c r="H5237" s="7" t="s">
        <v>2387</v>
      </c>
    </row>
    <row r="5238" spans="1:8" ht="12.5" x14ac:dyDescent="0.25">
      <c r="A5238" s="1" t="s">
        <v>8176</v>
      </c>
      <c r="B5238" s="1" t="s">
        <v>28</v>
      </c>
      <c r="C5238" s="1">
        <v>1</v>
      </c>
      <c r="D5238" s="6">
        <v>4</v>
      </c>
      <c r="E5238" s="6">
        <v>4</v>
      </c>
      <c r="F5238" s="1" t="s">
        <v>26</v>
      </c>
      <c r="G5238" s="1" t="s">
        <v>52</v>
      </c>
      <c r="H5238" s="7" t="s">
        <v>2387</v>
      </c>
    </row>
    <row r="5239" spans="1:8" ht="12.5" x14ac:dyDescent="0.25">
      <c r="A5239" s="1" t="s">
        <v>4771</v>
      </c>
      <c r="B5239" s="1" t="s">
        <v>28</v>
      </c>
      <c r="C5239" s="1">
        <v>3</v>
      </c>
      <c r="D5239" s="6">
        <v>4</v>
      </c>
      <c r="E5239" s="6">
        <v>12</v>
      </c>
      <c r="F5239" s="1" t="s">
        <v>52</v>
      </c>
      <c r="G5239" s="1" t="s">
        <v>52</v>
      </c>
      <c r="H5239" s="7" t="s">
        <v>67</v>
      </c>
    </row>
    <row r="5240" spans="1:8" ht="12.5" x14ac:dyDescent="0.25">
      <c r="A5240" s="1" t="s">
        <v>4763</v>
      </c>
      <c r="B5240" s="1" t="s">
        <v>22</v>
      </c>
      <c r="C5240" s="1">
        <v>3</v>
      </c>
      <c r="D5240" s="6">
        <v>5</v>
      </c>
      <c r="E5240" s="6">
        <v>15</v>
      </c>
      <c r="F5240" s="1" t="s">
        <v>14</v>
      </c>
      <c r="G5240" s="1" t="s">
        <v>62</v>
      </c>
      <c r="H5240" s="7" t="s">
        <v>67</v>
      </c>
    </row>
    <row r="5241" spans="1:8" ht="12.5" x14ac:dyDescent="0.25">
      <c r="A5241" s="1" t="s">
        <v>6440</v>
      </c>
      <c r="B5241" s="1" t="s">
        <v>87</v>
      </c>
      <c r="C5241" s="1">
        <f>IF(ISNUMBER('Raw Data'!C516), 'Raw Data'!C516, 3)</f>
        <v>3</v>
      </c>
      <c r="D5241" s="6">
        <v>1.5</v>
      </c>
      <c r="E5241" s="6">
        <v>4.5</v>
      </c>
      <c r="F5241" s="1" t="s">
        <v>52</v>
      </c>
      <c r="G5241" s="1" t="s">
        <v>62</v>
      </c>
      <c r="H5241" s="7" t="s">
        <v>67</v>
      </c>
    </row>
    <row r="5242" spans="1:8" ht="12.5" x14ac:dyDescent="0.25">
      <c r="A5242" s="1" t="s">
        <v>8179</v>
      </c>
      <c r="B5242" s="1" t="str">
        <f>IF(OR(ISBLANK('Raw Data'!B1432), 'Raw Data'!B1432="UNKNOWN", 'Raw Data'!B1432="ERROR"), IF('Raw Data'!D1432=1, "Cookie", IF('Raw Data'!D1432=1.5, "Tea", IF('Raw Data'!D1432=2, "Coffee", IF('Raw Data'!D1432=3, "Cake", IF('Raw Data'!D1432=4, "Sandwich", IF('Raw Data'!D1432=5, "Salad", 'Raw Data'!B1432)))))), 'Raw Data'!B1432)</f>
        <v>Cake</v>
      </c>
      <c r="C5242" s="1">
        <v>5</v>
      </c>
      <c r="D5242" s="6">
        <v>3</v>
      </c>
      <c r="E5242" s="6">
        <v>15</v>
      </c>
      <c r="F5242" s="1" t="s">
        <v>52</v>
      </c>
      <c r="G5242" s="1" t="s">
        <v>52</v>
      </c>
      <c r="H5242" s="7" t="s">
        <v>67</v>
      </c>
    </row>
    <row r="5243" spans="1:8" ht="12.5" x14ac:dyDescent="0.25">
      <c r="A5243" s="1" t="s">
        <v>7682</v>
      </c>
      <c r="B5243" s="1" t="s">
        <v>49</v>
      </c>
      <c r="C5243" s="1">
        <v>3</v>
      </c>
      <c r="D5243" s="6">
        <v>3</v>
      </c>
      <c r="E5243" s="6">
        <v>9</v>
      </c>
      <c r="F5243" s="1" t="s">
        <v>52</v>
      </c>
      <c r="G5243" s="1" t="s">
        <v>62</v>
      </c>
      <c r="H5243" s="7" t="s">
        <v>67</v>
      </c>
    </row>
    <row r="5244" spans="1:8" ht="12.5" x14ac:dyDescent="0.25">
      <c r="A5244" s="1" t="s">
        <v>4506</v>
      </c>
      <c r="B5244" s="1" t="s">
        <v>32</v>
      </c>
      <c r="C5244" s="1">
        <v>2</v>
      </c>
      <c r="D5244" s="6">
        <v>4</v>
      </c>
      <c r="E5244" s="6">
        <v>8</v>
      </c>
      <c r="F5244" s="1" t="s">
        <v>10</v>
      </c>
      <c r="G5244" s="1" t="s">
        <v>52</v>
      </c>
      <c r="H5244" s="7" t="s">
        <v>67</v>
      </c>
    </row>
    <row r="5245" spans="1:8" ht="12.5" x14ac:dyDescent="0.25">
      <c r="A5245" s="1" t="s">
        <v>6033</v>
      </c>
      <c r="B5245" s="1" t="s">
        <v>32</v>
      </c>
      <c r="C5245" s="1">
        <v>1</v>
      </c>
      <c r="D5245" s="6">
        <f>IF(ISNUMBER('Raw Data'!D3986), 'Raw Data'!D3986, IF(B5245="Cookie", 1, IF(B5245="Tea", 1.5, IF(B5245="Coffee", 2, IF(OR(B5245="Cake", B5245="Juice"), 3, IF(OR(B5245="Sandwich", B5245="Smoothie"), 4, IF(B5245="Salad", 5,#REF!)))))))</f>
        <v>4</v>
      </c>
      <c r="E5245" s="6">
        <v>4</v>
      </c>
      <c r="F5245" s="1" t="s">
        <v>26</v>
      </c>
      <c r="G5245" s="1" t="s">
        <v>11</v>
      </c>
      <c r="H5245" s="7" t="s">
        <v>67</v>
      </c>
    </row>
    <row r="5246" spans="1:8" ht="12.5" x14ac:dyDescent="0.25">
      <c r="A5246" s="1" t="s">
        <v>8184</v>
      </c>
      <c r="B5246" s="1" t="s">
        <v>28</v>
      </c>
      <c r="C5246" s="1">
        <v>2</v>
      </c>
      <c r="D5246" s="6">
        <v>4</v>
      </c>
      <c r="E5246" s="6">
        <v>8</v>
      </c>
      <c r="F5246" s="1" t="s">
        <v>52</v>
      </c>
      <c r="G5246" s="1" t="s">
        <v>11</v>
      </c>
      <c r="H5246" s="7" t="s">
        <v>67</v>
      </c>
    </row>
    <row r="5247" spans="1:8" ht="12.5" x14ac:dyDescent="0.25">
      <c r="A5247" s="1" t="s">
        <v>7445</v>
      </c>
      <c r="B5247" s="1" t="s">
        <v>49</v>
      </c>
      <c r="C5247" s="1">
        <v>1</v>
      </c>
      <c r="D5247" s="6">
        <v>3</v>
      </c>
      <c r="E5247" s="6">
        <v>3</v>
      </c>
      <c r="F5247" s="1" t="s">
        <v>10</v>
      </c>
      <c r="G5247" s="1" t="s">
        <v>52</v>
      </c>
      <c r="H5247" s="7" t="s">
        <v>67</v>
      </c>
    </row>
    <row r="5248" spans="1:8" ht="12.5" x14ac:dyDescent="0.25">
      <c r="A5248" s="1" t="s">
        <v>7765</v>
      </c>
      <c r="B5248" s="1" t="s">
        <v>49</v>
      </c>
      <c r="C5248" s="1">
        <v>3</v>
      </c>
      <c r="D5248" s="6">
        <v>3</v>
      </c>
      <c r="E5248" s="6">
        <v>9</v>
      </c>
      <c r="F5248" s="1" t="s">
        <v>52</v>
      </c>
      <c r="G5248" s="1" t="s">
        <v>52</v>
      </c>
      <c r="H5248" s="7" t="s">
        <v>67</v>
      </c>
    </row>
    <row r="5249" spans="1:8" ht="12.5" x14ac:dyDescent="0.25">
      <c r="A5249" s="1" t="s">
        <v>1890</v>
      </c>
      <c r="B5249" s="1" t="str">
        <f>IF(OR(ISBLANK('Raw Data'!B4987), 'Raw Data'!B4987="UNKNOWN", 'Raw Data'!B4987="ERROR"), IF('Raw Data'!D4987=1, "Cookie", IF('Raw Data'!D4987=1.5, "Tea", IF('Raw Data'!D4987=2, "Coffee", IF('Raw Data'!D4987=3, "Cake", IF('Raw Data'!D4987=4, "Sandwich", IF('Raw Data'!D4987=5, "Salad", 'Raw Data'!B4987)))))), 'Raw Data'!B4987)</f>
        <v>Sandwich</v>
      </c>
      <c r="C5249" s="1">
        <v>1</v>
      </c>
      <c r="D5249" s="6">
        <v>4</v>
      </c>
      <c r="E5249" s="6">
        <v>4</v>
      </c>
      <c r="F5249" s="1" t="s">
        <v>10</v>
      </c>
      <c r="G5249" s="1" t="s">
        <v>52</v>
      </c>
      <c r="H5249" s="7" t="s">
        <v>67</v>
      </c>
    </row>
    <row r="5250" spans="1:8" ht="12.5" x14ac:dyDescent="0.25">
      <c r="A5250" s="1" t="s">
        <v>8188</v>
      </c>
      <c r="B5250" s="1" t="s">
        <v>22</v>
      </c>
      <c r="C5250" s="1">
        <v>3</v>
      </c>
      <c r="D5250" s="6">
        <v>5</v>
      </c>
      <c r="E5250" s="6">
        <v>15</v>
      </c>
      <c r="F5250" s="1" t="s">
        <v>10</v>
      </c>
      <c r="G5250" s="1" t="s">
        <v>52</v>
      </c>
      <c r="H5250" s="7" t="s">
        <v>67</v>
      </c>
    </row>
    <row r="5251" spans="1:8" ht="12.5" x14ac:dyDescent="0.25">
      <c r="A5251" s="1" t="s">
        <v>1693</v>
      </c>
      <c r="B5251" s="1" t="s">
        <v>49</v>
      </c>
      <c r="C5251" s="1">
        <v>2</v>
      </c>
      <c r="D5251" s="6">
        <v>3</v>
      </c>
      <c r="E5251" s="6">
        <v>6</v>
      </c>
      <c r="F5251" s="1" t="s">
        <v>52</v>
      </c>
      <c r="G5251" s="1" t="s">
        <v>52</v>
      </c>
      <c r="H5251" s="7" t="s">
        <v>67</v>
      </c>
    </row>
    <row r="5252" spans="1:8" ht="12.5" x14ac:dyDescent="0.25">
      <c r="A5252" s="1" t="s">
        <v>2246</v>
      </c>
      <c r="B5252" s="1" t="s">
        <v>49</v>
      </c>
      <c r="C5252" s="1">
        <f>IF(ISNUMBER('Raw Data'!C7599), 'Raw Data'!C7599, 3)</f>
        <v>3</v>
      </c>
      <c r="D5252" s="6">
        <f>IF(ISNUMBER('Raw Data'!D7599), 'Raw Data'!D7599, IF(B5252="Cookie", 1, IF(B5252="Tea", 1.5, IF(B5252="Coffee", 2, IF(OR(B5252="Cake", B5252="Juice"), 3, IF(OR(B5252="Sandwich", B5252="Smoothie"), 4, IF(B5252="Salad", 5,#REF!)))))))</f>
        <v>3</v>
      </c>
      <c r="E5252" s="6">
        <v>9</v>
      </c>
      <c r="F5252" s="1" t="s">
        <v>26</v>
      </c>
      <c r="G5252" s="1" t="s">
        <v>62</v>
      </c>
      <c r="H5252" s="7" t="s">
        <v>67</v>
      </c>
    </row>
    <row r="5253" spans="1:8" ht="12.5" x14ac:dyDescent="0.25">
      <c r="A5253" s="1" t="s">
        <v>5565</v>
      </c>
      <c r="B5253" s="1" t="s">
        <v>87</v>
      </c>
      <c r="C5253" s="1">
        <v>3</v>
      </c>
      <c r="D5253" s="6">
        <v>1.5</v>
      </c>
      <c r="E5253" s="6">
        <v>4.5</v>
      </c>
      <c r="F5253" s="1" t="s">
        <v>52</v>
      </c>
      <c r="G5253" s="1" t="s">
        <v>62</v>
      </c>
      <c r="H5253" s="7" t="s">
        <v>67</v>
      </c>
    </row>
    <row r="5254" spans="1:8" ht="12.5" x14ac:dyDescent="0.25">
      <c r="A5254" s="1" t="s">
        <v>190</v>
      </c>
      <c r="B5254" s="1" t="s">
        <v>22</v>
      </c>
      <c r="C5254" s="1">
        <v>4</v>
      </c>
      <c r="D5254" s="6">
        <v>5</v>
      </c>
      <c r="E5254" s="6">
        <v>20</v>
      </c>
      <c r="F5254" s="1" t="s">
        <v>14</v>
      </c>
      <c r="G5254" s="1" t="s">
        <v>11</v>
      </c>
      <c r="H5254" s="7" t="s">
        <v>67</v>
      </c>
    </row>
    <row r="5255" spans="1:8" ht="12.5" x14ac:dyDescent="0.25">
      <c r="A5255" s="1" t="s">
        <v>8190</v>
      </c>
      <c r="B5255" s="1" t="str">
        <f>IF(OR(ISBLANK('Raw Data'!B8749), 'Raw Data'!B8749="UNKNOWN", 'Raw Data'!B8749="ERROR"), IF('Raw Data'!D8749=1, "Cookie", IF('Raw Data'!D8749=1.5, "Tea", IF('Raw Data'!D8749=2, "Coffee", IF('Raw Data'!D8749=3, "Cake", IF('Raw Data'!D8749=4, "Sandwich", IF('Raw Data'!D8749=5, "Salad", 'Raw Data'!B8749)))))), 'Raw Data'!B8749)</f>
        <v>Coffee</v>
      </c>
      <c r="C5255" s="1">
        <v>1</v>
      </c>
      <c r="D5255" s="6">
        <v>2</v>
      </c>
      <c r="E5255" s="6">
        <v>2</v>
      </c>
      <c r="F5255" s="1" t="s">
        <v>52</v>
      </c>
      <c r="G5255" s="1" t="s">
        <v>11</v>
      </c>
      <c r="H5255" s="7" t="s">
        <v>67</v>
      </c>
    </row>
    <row r="5256" spans="1:8" ht="12.5" x14ac:dyDescent="0.25">
      <c r="A5256" s="1" t="s">
        <v>6282</v>
      </c>
      <c r="B5256" s="1" t="s">
        <v>13</v>
      </c>
      <c r="C5256" s="1">
        <v>3</v>
      </c>
      <c r="D5256" s="6">
        <v>3</v>
      </c>
      <c r="E5256" s="6">
        <v>9</v>
      </c>
      <c r="F5256" s="1" t="s">
        <v>52</v>
      </c>
      <c r="G5256" s="1" t="s">
        <v>62</v>
      </c>
      <c r="H5256" s="7" t="s">
        <v>67</v>
      </c>
    </row>
    <row r="5257" spans="1:8" ht="12.5" x14ac:dyDescent="0.25">
      <c r="A5257" s="1" t="s">
        <v>7622</v>
      </c>
      <c r="B5257" s="1" t="s">
        <v>18</v>
      </c>
      <c r="C5257" s="1">
        <v>2</v>
      </c>
      <c r="D5257" s="6">
        <f>IF(ISNUMBER('Raw Data'!D9562), 'Raw Data'!D9562, IF(B5257="Cookie", 1, IF(B5257="Tea", 1.5, IF(B5257="Coffee", 2, IF(OR(B5257="Cake", B5257="Juice"), 3, IF(OR(B5257="Sandwich", B5257="Smoothie"), 4, IF(B5257="Salad", 5,#REF!)))))))</f>
        <v>1</v>
      </c>
      <c r="E5257" s="6">
        <v>2</v>
      </c>
      <c r="F5257" s="1" t="s">
        <v>26</v>
      </c>
      <c r="G5257" s="1" t="s">
        <v>52</v>
      </c>
      <c r="H5257" s="7" t="s">
        <v>67</v>
      </c>
    </row>
    <row r="5258" spans="1:8" ht="12.5" x14ac:dyDescent="0.25">
      <c r="A5258" s="1" t="s">
        <v>5833</v>
      </c>
      <c r="B5258" s="1" t="s">
        <v>87</v>
      </c>
      <c r="C5258" s="1">
        <v>1</v>
      </c>
      <c r="D5258" s="6">
        <v>1.5</v>
      </c>
      <c r="E5258" s="6">
        <v>1.5</v>
      </c>
      <c r="F5258" s="1" t="s">
        <v>10</v>
      </c>
      <c r="G5258" s="1" t="s">
        <v>52</v>
      </c>
      <c r="H5258" s="7" t="s">
        <v>67</v>
      </c>
    </row>
    <row r="5259" spans="1:8" ht="12.5" x14ac:dyDescent="0.25">
      <c r="A5259" s="1" t="s">
        <v>6152</v>
      </c>
      <c r="B5259" s="1" t="s">
        <v>28</v>
      </c>
      <c r="C5259" s="1">
        <v>2</v>
      </c>
      <c r="D5259" s="6">
        <v>4</v>
      </c>
      <c r="E5259" s="6">
        <v>8</v>
      </c>
      <c r="F5259" s="1" t="s">
        <v>10</v>
      </c>
      <c r="G5259" s="1" t="s">
        <v>52</v>
      </c>
      <c r="H5259" s="7" t="s">
        <v>168</v>
      </c>
    </row>
    <row r="5260" spans="1:8" ht="12.5" x14ac:dyDescent="0.25">
      <c r="A5260" s="1" t="s">
        <v>8194</v>
      </c>
      <c r="B5260" s="1" t="s">
        <v>87</v>
      </c>
      <c r="C5260" s="1">
        <v>2</v>
      </c>
      <c r="D5260" s="6">
        <v>1.5</v>
      </c>
      <c r="E5260" s="6">
        <v>3</v>
      </c>
      <c r="F5260" s="1" t="s">
        <v>26</v>
      </c>
      <c r="G5260" s="1" t="s">
        <v>11</v>
      </c>
      <c r="H5260" s="7" t="s">
        <v>168</v>
      </c>
    </row>
    <row r="5261" spans="1:8" ht="12.5" x14ac:dyDescent="0.25">
      <c r="A5261" s="1" t="s">
        <v>6903</v>
      </c>
      <c r="B5261" s="1" t="s">
        <v>22</v>
      </c>
      <c r="C5261" s="1">
        <v>5</v>
      </c>
      <c r="D5261" s="6">
        <v>5</v>
      </c>
      <c r="E5261" s="6">
        <v>25</v>
      </c>
      <c r="F5261" s="1" t="s">
        <v>10</v>
      </c>
      <c r="G5261" s="1" t="s">
        <v>62</v>
      </c>
      <c r="H5261" s="7" t="s">
        <v>168</v>
      </c>
    </row>
    <row r="5262" spans="1:8" ht="12.5" x14ac:dyDescent="0.25">
      <c r="A5262" s="1" t="s">
        <v>4843</v>
      </c>
      <c r="B5262" s="1" t="s">
        <v>9</v>
      </c>
      <c r="C5262" s="1">
        <v>2</v>
      </c>
      <c r="D5262" s="6">
        <v>2</v>
      </c>
      <c r="E5262" s="6">
        <v>4</v>
      </c>
      <c r="F5262" s="1" t="s">
        <v>14</v>
      </c>
      <c r="G5262" s="1" t="s">
        <v>62</v>
      </c>
      <c r="H5262" s="7" t="s">
        <v>168</v>
      </c>
    </row>
    <row r="5263" spans="1:8" ht="12.5" x14ac:dyDescent="0.25">
      <c r="A5263" s="1" t="s">
        <v>3364</v>
      </c>
      <c r="B5263" s="1" t="s">
        <v>49</v>
      </c>
      <c r="C5263" s="1">
        <v>5</v>
      </c>
      <c r="D5263" s="6">
        <v>3</v>
      </c>
      <c r="E5263" s="6">
        <v>15</v>
      </c>
      <c r="F5263" s="1" t="s">
        <v>52</v>
      </c>
      <c r="G5263" s="1" t="s">
        <v>62</v>
      </c>
      <c r="H5263" s="7" t="s">
        <v>168</v>
      </c>
    </row>
    <row r="5264" spans="1:8" ht="12.5" x14ac:dyDescent="0.25">
      <c r="A5264" s="1" t="s">
        <v>8197</v>
      </c>
      <c r="B5264" s="1" t="s">
        <v>32</v>
      </c>
      <c r="C5264" s="1">
        <v>2</v>
      </c>
      <c r="D5264" s="6">
        <v>4</v>
      </c>
      <c r="E5264" s="6">
        <v>8</v>
      </c>
      <c r="F5264" s="1" t="s">
        <v>52</v>
      </c>
      <c r="G5264" s="1" t="s">
        <v>11</v>
      </c>
      <c r="H5264" s="7" t="s">
        <v>168</v>
      </c>
    </row>
    <row r="5265" spans="1:8" ht="12.5" x14ac:dyDescent="0.25">
      <c r="A5265" s="1" t="s">
        <v>8198</v>
      </c>
      <c r="B5265" s="1" t="s">
        <v>13</v>
      </c>
      <c r="C5265" s="1">
        <v>2</v>
      </c>
      <c r="D5265" s="6">
        <v>3</v>
      </c>
      <c r="E5265" s="6">
        <v>6</v>
      </c>
      <c r="F5265" s="1" t="s">
        <v>52</v>
      </c>
      <c r="G5265" s="1" t="s">
        <v>52</v>
      </c>
      <c r="H5265" s="7" t="s">
        <v>168</v>
      </c>
    </row>
    <row r="5266" spans="1:8" ht="12.5" x14ac:dyDescent="0.25">
      <c r="A5266" s="1" t="s">
        <v>8200</v>
      </c>
      <c r="B5266" s="1" t="s">
        <v>13</v>
      </c>
      <c r="C5266" s="1">
        <v>2</v>
      </c>
      <c r="D5266" s="6">
        <v>3</v>
      </c>
      <c r="E5266" s="6">
        <v>6</v>
      </c>
      <c r="F5266" s="1" t="s">
        <v>52</v>
      </c>
      <c r="G5266" s="1" t="s">
        <v>62</v>
      </c>
      <c r="H5266" s="7" t="s">
        <v>168</v>
      </c>
    </row>
    <row r="5267" spans="1:8" ht="12.5" x14ac:dyDescent="0.25">
      <c r="A5267" s="1" t="s">
        <v>6415</v>
      </c>
      <c r="B5267" s="1" t="s">
        <v>18</v>
      </c>
      <c r="C5267" s="1">
        <f>IF(ISNUMBER('Raw Data'!C3442), 'Raw Data'!C3442, 3)</f>
        <v>3</v>
      </c>
      <c r="D5267" s="6">
        <v>1</v>
      </c>
      <c r="E5267" s="6">
        <v>3</v>
      </c>
      <c r="F5267" s="1" t="s">
        <v>52</v>
      </c>
      <c r="G5267" s="1" t="s">
        <v>62</v>
      </c>
      <c r="H5267" s="7" t="s">
        <v>168</v>
      </c>
    </row>
    <row r="5268" spans="1:8" ht="12.5" x14ac:dyDescent="0.25">
      <c r="A5268" s="1" t="s">
        <v>4691</v>
      </c>
      <c r="B5268" s="1" t="s">
        <v>32</v>
      </c>
      <c r="C5268" s="1">
        <v>4</v>
      </c>
      <c r="D5268" s="6">
        <v>4</v>
      </c>
      <c r="E5268" s="6">
        <v>16</v>
      </c>
      <c r="F5268" s="1" t="s">
        <v>52</v>
      </c>
      <c r="G5268" s="1" t="s">
        <v>52</v>
      </c>
      <c r="H5268" s="7" t="s">
        <v>168</v>
      </c>
    </row>
    <row r="5269" spans="1:8" ht="12.5" x14ac:dyDescent="0.25">
      <c r="A5269" s="1" t="s">
        <v>6553</v>
      </c>
      <c r="B5269" s="1" t="s">
        <v>49</v>
      </c>
      <c r="C5269" s="1">
        <v>2</v>
      </c>
      <c r="D5269" s="6">
        <f>IF(ISNUMBER('Raw Data'!D4154), 'Raw Data'!D4154, IF(B5269="Cookie", 1, IF(B5269="Tea", 1.5, IF(B5269="Coffee", 2, IF(OR(B5269="Cake", B5269="Juice"), 3, IF(OR(B5269="Sandwich", B5269="Smoothie"), 4, IF(B5269="Salad", 5,#REF!)))))))</f>
        <v>3</v>
      </c>
      <c r="E5269" s="6">
        <v>6</v>
      </c>
      <c r="F5269" s="1" t="s">
        <v>52</v>
      </c>
      <c r="G5269" s="1" t="s">
        <v>62</v>
      </c>
      <c r="H5269" s="7" t="s">
        <v>168</v>
      </c>
    </row>
    <row r="5270" spans="1:8" ht="12.5" x14ac:dyDescent="0.25">
      <c r="A5270" s="1" t="s">
        <v>8203</v>
      </c>
      <c r="B5270" s="1" t="s">
        <v>22</v>
      </c>
      <c r="C5270" s="1">
        <v>5</v>
      </c>
      <c r="D5270" s="6">
        <v>5</v>
      </c>
      <c r="E5270" s="6">
        <v>25</v>
      </c>
      <c r="F5270" s="1" t="s">
        <v>10</v>
      </c>
      <c r="G5270" s="1" t="s">
        <v>11</v>
      </c>
      <c r="H5270" s="7" t="s">
        <v>168</v>
      </c>
    </row>
    <row r="5271" spans="1:8" ht="12.5" x14ac:dyDescent="0.25">
      <c r="A5271" s="1" t="s">
        <v>5353</v>
      </c>
      <c r="B5271" s="1" t="s">
        <v>22</v>
      </c>
      <c r="C5271" s="1">
        <v>4</v>
      </c>
      <c r="D5271" s="6">
        <v>5</v>
      </c>
      <c r="E5271" s="6">
        <v>20</v>
      </c>
      <c r="F5271" s="1" t="s">
        <v>26</v>
      </c>
      <c r="G5271" s="1" t="s">
        <v>62</v>
      </c>
      <c r="H5271" s="7" t="s">
        <v>168</v>
      </c>
    </row>
    <row r="5272" spans="1:8" ht="12.5" x14ac:dyDescent="0.25">
      <c r="A5272" s="1" t="s">
        <v>8205</v>
      </c>
      <c r="B5272" s="1" t="s">
        <v>18</v>
      </c>
      <c r="C5272" s="1">
        <v>2</v>
      </c>
      <c r="D5272" s="6">
        <v>1</v>
      </c>
      <c r="E5272" s="6">
        <v>2</v>
      </c>
      <c r="F5272" s="1" t="s">
        <v>14</v>
      </c>
      <c r="G5272" s="1" t="s">
        <v>11</v>
      </c>
      <c r="H5272" s="7" t="s">
        <v>168</v>
      </c>
    </row>
    <row r="5273" spans="1:8" ht="12.5" x14ac:dyDescent="0.25">
      <c r="A5273" s="1" t="s">
        <v>8206</v>
      </c>
      <c r="B5273" s="1" t="s">
        <v>87</v>
      </c>
      <c r="C5273" s="1">
        <v>3</v>
      </c>
      <c r="D5273" s="6">
        <v>1.5</v>
      </c>
      <c r="E5273" s="6">
        <v>4.5</v>
      </c>
      <c r="F5273" s="1" t="s">
        <v>26</v>
      </c>
      <c r="G5273" s="1" t="s">
        <v>62</v>
      </c>
      <c r="H5273" s="7" t="s">
        <v>168</v>
      </c>
    </row>
    <row r="5274" spans="1:8" ht="12.5" x14ac:dyDescent="0.25">
      <c r="A5274" s="1" t="s">
        <v>1424</v>
      </c>
      <c r="B5274" s="1" t="s">
        <v>87</v>
      </c>
      <c r="C5274" s="1">
        <v>5</v>
      </c>
      <c r="D5274" s="6">
        <v>1.5</v>
      </c>
      <c r="E5274" s="6">
        <v>7.5</v>
      </c>
      <c r="F5274" s="1" t="s">
        <v>26</v>
      </c>
      <c r="G5274" s="1" t="s">
        <v>62</v>
      </c>
      <c r="H5274" s="7" t="s">
        <v>168</v>
      </c>
    </row>
    <row r="5275" spans="1:8" ht="12.5" x14ac:dyDescent="0.25">
      <c r="A5275" s="1" t="s">
        <v>8207</v>
      </c>
      <c r="B5275" s="1" t="s">
        <v>13</v>
      </c>
      <c r="C5275" s="1">
        <v>4</v>
      </c>
      <c r="D5275" s="6">
        <v>3</v>
      </c>
      <c r="E5275" s="6">
        <v>12</v>
      </c>
      <c r="F5275" s="1" t="s">
        <v>52</v>
      </c>
      <c r="G5275" s="1" t="s">
        <v>52</v>
      </c>
      <c r="H5275" s="7" t="s">
        <v>168</v>
      </c>
    </row>
    <row r="5276" spans="1:8" ht="12.5" x14ac:dyDescent="0.25">
      <c r="A5276" s="1" t="s">
        <v>8209</v>
      </c>
      <c r="B5276" s="1" t="str">
        <f>IF(OR(ISBLANK('Raw Data'!B6901), 'Raw Data'!B6901="UNKNOWN", 'Raw Data'!B6901="ERROR"), IF('Raw Data'!D6901=1, "Cookie", IF('Raw Data'!D6901=1.5, "Tea", IF('Raw Data'!D6901=2, "Coffee", IF('Raw Data'!D6901=3, "Cake", IF('Raw Data'!D6901=4, "Sandwich", IF('Raw Data'!D6901=5, "Salad", 'Raw Data'!B6901)))))), 'Raw Data'!B6901)</f>
        <v>Sandwich</v>
      </c>
      <c r="C5276" s="1">
        <v>4</v>
      </c>
      <c r="D5276" s="6">
        <v>4</v>
      </c>
      <c r="E5276" s="6">
        <v>16</v>
      </c>
      <c r="F5276" s="1" t="s">
        <v>14</v>
      </c>
      <c r="G5276" s="1" t="s">
        <v>52</v>
      </c>
      <c r="H5276" s="7" t="s">
        <v>168</v>
      </c>
    </row>
    <row r="5277" spans="1:8" ht="12.5" x14ac:dyDescent="0.25">
      <c r="A5277" s="1" t="s">
        <v>8212</v>
      </c>
      <c r="B5277" s="1" t="str">
        <f>IF(OR(ISBLANK('Raw Data'!B6934), 'Raw Data'!B6934="UNKNOWN", 'Raw Data'!B6934="ERROR"), IF('Raw Data'!D6934=1, "Cookie", IF('Raw Data'!D6934=1.5, "Tea", IF('Raw Data'!D6934=2, "Coffee", IF('Raw Data'!D6934=3, "Cake", IF('Raw Data'!D6934=4, "Sandwich", IF('Raw Data'!D6934=5, "Salad", 'Raw Data'!B6934)))))), 'Raw Data'!B6934)</f>
        <v>Sandwich</v>
      </c>
      <c r="C5277" s="1">
        <v>4</v>
      </c>
      <c r="D5277" s="6">
        <v>4</v>
      </c>
      <c r="E5277" s="6">
        <v>16</v>
      </c>
      <c r="F5277" s="1" t="s">
        <v>10</v>
      </c>
      <c r="G5277" s="1" t="s">
        <v>52</v>
      </c>
      <c r="H5277" s="7" t="s">
        <v>168</v>
      </c>
    </row>
    <row r="5278" spans="1:8" ht="12.5" x14ac:dyDescent="0.25">
      <c r="A5278" s="1" t="s">
        <v>8214</v>
      </c>
      <c r="B5278" s="1" t="s">
        <v>18</v>
      </c>
      <c r="C5278" s="1">
        <v>5</v>
      </c>
      <c r="D5278" s="6">
        <v>1</v>
      </c>
      <c r="E5278" s="6">
        <v>5</v>
      </c>
      <c r="F5278" s="1" t="s">
        <v>52</v>
      </c>
      <c r="G5278" s="1" t="s">
        <v>11</v>
      </c>
      <c r="H5278" s="7" t="s">
        <v>168</v>
      </c>
    </row>
    <row r="5279" spans="1:8" ht="12.5" x14ac:dyDescent="0.25">
      <c r="A5279" s="1" t="s">
        <v>7570</v>
      </c>
      <c r="B5279" s="1" t="s">
        <v>28</v>
      </c>
      <c r="C5279" s="1">
        <v>3</v>
      </c>
      <c r="D5279" s="6">
        <v>4</v>
      </c>
      <c r="E5279" s="6">
        <v>12</v>
      </c>
      <c r="F5279" s="1" t="s">
        <v>52</v>
      </c>
      <c r="G5279" s="1" t="s">
        <v>11</v>
      </c>
      <c r="H5279" s="7" t="s">
        <v>168</v>
      </c>
    </row>
    <row r="5280" spans="1:8" ht="12.5" x14ac:dyDescent="0.25">
      <c r="A5280" s="1" t="s">
        <v>8215</v>
      </c>
      <c r="B5280" s="1" t="s">
        <v>9</v>
      </c>
      <c r="C5280" s="1">
        <v>3</v>
      </c>
      <c r="D5280" s="6">
        <v>2</v>
      </c>
      <c r="E5280" s="6">
        <v>6</v>
      </c>
      <c r="F5280" s="1" t="s">
        <v>10</v>
      </c>
      <c r="G5280" s="1" t="s">
        <v>52</v>
      </c>
      <c r="H5280" s="7" t="s">
        <v>168</v>
      </c>
    </row>
    <row r="5281" spans="1:8" ht="12.5" x14ac:dyDescent="0.25">
      <c r="A5281" s="1" t="s">
        <v>2997</v>
      </c>
      <c r="B5281" s="1" t="s">
        <v>13</v>
      </c>
      <c r="C5281" s="1">
        <v>3</v>
      </c>
      <c r="D5281" s="6">
        <v>3</v>
      </c>
      <c r="E5281" s="6">
        <v>9</v>
      </c>
      <c r="F5281" s="1" t="s">
        <v>52</v>
      </c>
      <c r="G5281" s="1" t="s">
        <v>11</v>
      </c>
      <c r="H5281" s="7" t="s">
        <v>168</v>
      </c>
    </row>
    <row r="5282" spans="1:8" ht="12.5" x14ac:dyDescent="0.25">
      <c r="A5282" s="1" t="s">
        <v>7948</v>
      </c>
      <c r="B5282" s="1" t="s">
        <v>32</v>
      </c>
      <c r="C5282" s="1">
        <v>2</v>
      </c>
      <c r="D5282" s="6">
        <v>4</v>
      </c>
      <c r="E5282" s="6">
        <v>8</v>
      </c>
      <c r="F5282" s="1" t="s">
        <v>10</v>
      </c>
      <c r="G5282" s="1" t="s">
        <v>62</v>
      </c>
      <c r="H5282" s="7" t="s">
        <v>168</v>
      </c>
    </row>
    <row r="5283" spans="1:8" ht="12.5" x14ac:dyDescent="0.25">
      <c r="A5283" s="1" t="s">
        <v>7771</v>
      </c>
      <c r="B5283" s="1" t="s">
        <v>49</v>
      </c>
      <c r="C5283" s="1">
        <v>2</v>
      </c>
      <c r="D5283" s="6">
        <v>3</v>
      </c>
      <c r="E5283" s="6">
        <v>6</v>
      </c>
      <c r="F5283" s="1" t="s">
        <v>26</v>
      </c>
      <c r="G5283" s="1" t="s">
        <v>11</v>
      </c>
      <c r="H5283" s="7" t="s">
        <v>223</v>
      </c>
    </row>
    <row r="5284" spans="1:8" ht="12.5" x14ac:dyDescent="0.25">
      <c r="A5284" s="1" t="s">
        <v>8218</v>
      </c>
      <c r="B5284" s="1" t="s">
        <v>87</v>
      </c>
      <c r="C5284" s="1">
        <f>IF(ISNUMBER('Raw Data'!C440), 'Raw Data'!C440, 3)</f>
        <v>3</v>
      </c>
      <c r="D5284" s="6">
        <v>1.5</v>
      </c>
      <c r="E5284" s="6">
        <v>4.5</v>
      </c>
      <c r="F5284" s="1" t="s">
        <v>26</v>
      </c>
      <c r="G5284" s="1" t="s">
        <v>11</v>
      </c>
      <c r="H5284" s="7" t="s">
        <v>223</v>
      </c>
    </row>
    <row r="5285" spans="1:8" ht="12.5" x14ac:dyDescent="0.25">
      <c r="A5285" s="1" t="s">
        <v>5596</v>
      </c>
      <c r="B5285" s="1" t="s">
        <v>49</v>
      </c>
      <c r="C5285" s="1">
        <v>1</v>
      </c>
      <c r="D5285" s="6">
        <f>IF(ISNUMBER('Raw Data'!D803), 'Raw Data'!D803, IF(B5285="Cookie", 1, IF(B5285="Tea", 1.5, IF(B5285="Coffee", 2, IF(OR(B5285="Cake", B5285="Juice"), 3, IF(OR(B5285="Sandwich", B5285="Smoothie"), 4, IF(B5285="Salad", 5,#REF!)))))))</f>
        <v>3</v>
      </c>
      <c r="E5285" s="6">
        <v>3</v>
      </c>
      <c r="F5285" s="1" t="s">
        <v>10</v>
      </c>
      <c r="G5285" s="1" t="s">
        <v>62</v>
      </c>
      <c r="H5285" s="7" t="s">
        <v>223</v>
      </c>
    </row>
    <row r="5286" spans="1:8" ht="12.5" x14ac:dyDescent="0.25">
      <c r="A5286" s="1" t="s">
        <v>6939</v>
      </c>
      <c r="B5286" s="1" t="str">
        <f>IF(OR(ISBLANK('Raw Data'!B920), 'Raw Data'!B920="UNKNOWN", 'Raw Data'!B920="ERROR"), IF('Raw Data'!D920=1, "Cookie", IF('Raw Data'!D920=1.5, "Tea", IF('Raw Data'!D920=2, "Coffee", IF('Raw Data'!D920=3, "Cake", IF('Raw Data'!D920=4, "Sandwich", IF('Raw Data'!D920=5, "Salad", 'Raw Data'!B920)))))), 'Raw Data'!B920)</f>
        <v>Cookie</v>
      </c>
      <c r="C5286" s="1">
        <v>3</v>
      </c>
      <c r="D5286" s="6">
        <v>1</v>
      </c>
      <c r="E5286" s="6">
        <v>3</v>
      </c>
      <c r="F5286" s="1" t="s">
        <v>10</v>
      </c>
      <c r="G5286" s="1" t="s">
        <v>52</v>
      </c>
      <c r="H5286" s="7" t="s">
        <v>223</v>
      </c>
    </row>
    <row r="5287" spans="1:8" ht="12.5" x14ac:dyDescent="0.25">
      <c r="A5287" s="1" t="s">
        <v>1370</v>
      </c>
      <c r="B5287" s="1" t="s">
        <v>9</v>
      </c>
      <c r="C5287" s="1">
        <v>3</v>
      </c>
      <c r="D5287" s="6">
        <v>2</v>
      </c>
      <c r="E5287" s="6">
        <v>6</v>
      </c>
      <c r="F5287" s="1" t="s">
        <v>10</v>
      </c>
      <c r="G5287" s="1" t="s">
        <v>11</v>
      </c>
      <c r="H5287" s="7" t="s">
        <v>223</v>
      </c>
    </row>
    <row r="5288" spans="1:8" ht="12.5" x14ac:dyDescent="0.25">
      <c r="A5288" s="1" t="s">
        <v>974</v>
      </c>
      <c r="B5288" s="1" t="s">
        <v>28</v>
      </c>
      <c r="C5288" s="1">
        <v>4</v>
      </c>
      <c r="D5288" s="6">
        <v>4</v>
      </c>
      <c r="E5288" s="6">
        <v>16</v>
      </c>
      <c r="F5288" s="1" t="s">
        <v>14</v>
      </c>
      <c r="G5288" s="1" t="s">
        <v>11</v>
      </c>
      <c r="H5288" s="7" t="s">
        <v>223</v>
      </c>
    </row>
    <row r="5289" spans="1:8" ht="12.5" x14ac:dyDescent="0.25">
      <c r="A5289" s="1" t="s">
        <v>822</v>
      </c>
      <c r="B5289" s="1" t="str">
        <f>IF(OR(ISBLANK('Raw Data'!B1434), 'Raw Data'!B1434="UNKNOWN", 'Raw Data'!B1434="ERROR"), IF('Raw Data'!D1434=1, "Cookie", IF('Raw Data'!D1434=1.5, "Tea", IF('Raw Data'!D1434=2, "Coffee", IF('Raw Data'!D1434=3, "Cake", IF('Raw Data'!D1434=4, "Sandwich", IF('Raw Data'!D1434=5, "Salad", 'Raw Data'!B1434)))))), 'Raw Data'!B1434)</f>
        <v>Cookie</v>
      </c>
      <c r="C5289" s="1">
        <v>4</v>
      </c>
      <c r="D5289" s="6">
        <v>1</v>
      </c>
      <c r="E5289" s="6">
        <v>4</v>
      </c>
      <c r="F5289" s="1" t="s">
        <v>10</v>
      </c>
      <c r="G5289" s="1" t="s">
        <v>52</v>
      </c>
      <c r="H5289" s="7" t="s">
        <v>223</v>
      </c>
    </row>
    <row r="5290" spans="1:8" ht="12.5" x14ac:dyDescent="0.25">
      <c r="A5290" s="1" t="s">
        <v>8223</v>
      </c>
      <c r="B5290" s="1" t="s">
        <v>9</v>
      </c>
      <c r="C5290" s="1">
        <v>1</v>
      </c>
      <c r="D5290" s="6">
        <v>2</v>
      </c>
      <c r="E5290" s="6">
        <v>2</v>
      </c>
      <c r="F5290" s="1" t="s">
        <v>10</v>
      </c>
      <c r="G5290" s="1" t="s">
        <v>62</v>
      </c>
      <c r="H5290" s="7" t="s">
        <v>223</v>
      </c>
    </row>
    <row r="5291" spans="1:8" ht="12.5" x14ac:dyDescent="0.25">
      <c r="A5291" s="1" t="s">
        <v>3515</v>
      </c>
      <c r="B5291" s="1" t="s">
        <v>13</v>
      </c>
      <c r="C5291" s="1">
        <v>2</v>
      </c>
      <c r="D5291" s="6">
        <v>3</v>
      </c>
      <c r="E5291" s="6">
        <v>6</v>
      </c>
      <c r="F5291" s="1" t="s">
        <v>26</v>
      </c>
      <c r="G5291" s="1" t="s">
        <v>11</v>
      </c>
      <c r="H5291" s="7" t="s">
        <v>223</v>
      </c>
    </row>
    <row r="5292" spans="1:8" ht="12.5" x14ac:dyDescent="0.25">
      <c r="A5292" s="1" t="s">
        <v>4997</v>
      </c>
      <c r="B5292" s="1" t="s">
        <v>49</v>
      </c>
      <c r="C5292" s="1">
        <v>2</v>
      </c>
      <c r="D5292" s="6">
        <v>3</v>
      </c>
      <c r="E5292" s="6">
        <v>6</v>
      </c>
      <c r="F5292" s="1" t="s">
        <v>14</v>
      </c>
      <c r="G5292" s="1" t="s">
        <v>11</v>
      </c>
      <c r="H5292" s="7" t="s">
        <v>223</v>
      </c>
    </row>
    <row r="5293" spans="1:8" ht="12.5" x14ac:dyDescent="0.25">
      <c r="A5293" s="1" t="s">
        <v>8225</v>
      </c>
      <c r="B5293" s="1" t="s">
        <v>87</v>
      </c>
      <c r="C5293" s="1">
        <v>4</v>
      </c>
      <c r="D5293" s="6">
        <v>1.5</v>
      </c>
      <c r="E5293" s="6">
        <v>6</v>
      </c>
      <c r="F5293" s="1" t="s">
        <v>26</v>
      </c>
      <c r="G5293" s="1" t="s">
        <v>11</v>
      </c>
      <c r="H5293" s="7" t="s">
        <v>223</v>
      </c>
    </row>
    <row r="5294" spans="1:8" ht="12.5" x14ac:dyDescent="0.25">
      <c r="A5294" s="1" t="s">
        <v>8227</v>
      </c>
      <c r="B5294" s="1" t="s">
        <v>18</v>
      </c>
      <c r="C5294" s="1">
        <v>5</v>
      </c>
      <c r="D5294" s="6">
        <v>1</v>
      </c>
      <c r="E5294" s="6">
        <v>5</v>
      </c>
      <c r="F5294" s="1" t="s">
        <v>14</v>
      </c>
      <c r="G5294" s="1" t="s">
        <v>62</v>
      </c>
      <c r="H5294" s="7" t="s">
        <v>223</v>
      </c>
    </row>
    <row r="5295" spans="1:8" ht="12.5" x14ac:dyDescent="0.25">
      <c r="A5295" s="1" t="s">
        <v>6786</v>
      </c>
      <c r="B5295" s="1" t="s">
        <v>18</v>
      </c>
      <c r="C5295" s="1">
        <v>1</v>
      </c>
      <c r="D5295" s="6">
        <v>1</v>
      </c>
      <c r="E5295" s="6">
        <v>1</v>
      </c>
      <c r="F5295" s="1" t="s">
        <v>52</v>
      </c>
      <c r="G5295" s="1" t="s">
        <v>62</v>
      </c>
      <c r="H5295" s="7" t="s">
        <v>223</v>
      </c>
    </row>
    <row r="5296" spans="1:8" ht="12.5" x14ac:dyDescent="0.25">
      <c r="A5296" s="1" t="s">
        <v>4220</v>
      </c>
      <c r="B5296" s="1" t="s">
        <v>18</v>
      </c>
      <c r="C5296" s="1">
        <v>1</v>
      </c>
      <c r="D5296" s="6">
        <v>1</v>
      </c>
      <c r="E5296" s="6">
        <v>1</v>
      </c>
      <c r="F5296" s="1" t="s">
        <v>10</v>
      </c>
      <c r="G5296" s="1" t="s">
        <v>62</v>
      </c>
      <c r="H5296" s="7" t="s">
        <v>223</v>
      </c>
    </row>
    <row r="5297" spans="1:8" ht="12.5" x14ac:dyDescent="0.25">
      <c r="A5297" s="1" t="s">
        <v>7600</v>
      </c>
      <c r="B5297" s="1" t="s">
        <v>32</v>
      </c>
      <c r="C5297" s="1">
        <v>5</v>
      </c>
      <c r="D5297" s="6">
        <v>4</v>
      </c>
      <c r="E5297" s="6">
        <v>20</v>
      </c>
      <c r="F5297" s="1" t="s">
        <v>52</v>
      </c>
      <c r="G5297" s="1" t="s">
        <v>52</v>
      </c>
      <c r="H5297" s="7" t="s">
        <v>223</v>
      </c>
    </row>
    <row r="5298" spans="1:8" ht="12.5" x14ac:dyDescent="0.25">
      <c r="A5298" s="1" t="s">
        <v>8228</v>
      </c>
      <c r="B5298" s="1" t="s">
        <v>22</v>
      </c>
      <c r="C5298" s="1">
        <v>4</v>
      </c>
      <c r="D5298" s="6">
        <v>5</v>
      </c>
      <c r="E5298" s="6">
        <v>20</v>
      </c>
      <c r="F5298" s="1" t="s">
        <v>14</v>
      </c>
      <c r="G5298" s="1" t="s">
        <v>52</v>
      </c>
      <c r="H5298" s="7" t="s">
        <v>223</v>
      </c>
    </row>
    <row r="5299" spans="1:8" ht="12.5" x14ac:dyDescent="0.25">
      <c r="A5299" s="1" t="s">
        <v>1804</v>
      </c>
      <c r="B5299" s="1" t="s">
        <v>9</v>
      </c>
      <c r="C5299" s="1">
        <v>4</v>
      </c>
      <c r="D5299" s="6">
        <v>2</v>
      </c>
      <c r="E5299" s="6">
        <v>8</v>
      </c>
      <c r="F5299" s="1" t="s">
        <v>26</v>
      </c>
      <c r="G5299" s="1" t="s">
        <v>62</v>
      </c>
      <c r="H5299" s="7" t="s">
        <v>223</v>
      </c>
    </row>
    <row r="5300" spans="1:8" ht="12.5" x14ac:dyDescent="0.25">
      <c r="A5300" s="1" t="s">
        <v>8230</v>
      </c>
      <c r="B5300" s="1" t="s">
        <v>32</v>
      </c>
      <c r="C5300" s="1">
        <v>3</v>
      </c>
      <c r="D5300" s="6">
        <v>4</v>
      </c>
      <c r="E5300" s="6">
        <v>12</v>
      </c>
      <c r="F5300" s="1" t="s">
        <v>10</v>
      </c>
      <c r="G5300" s="1" t="s">
        <v>62</v>
      </c>
      <c r="H5300" s="7" t="s">
        <v>223</v>
      </c>
    </row>
    <row r="5301" spans="1:8" ht="12.5" x14ac:dyDescent="0.25">
      <c r="A5301" s="1" t="s">
        <v>1116</v>
      </c>
      <c r="B5301" s="1" t="s">
        <v>49</v>
      </c>
      <c r="C5301" s="1">
        <v>4</v>
      </c>
      <c r="D5301" s="6">
        <v>3</v>
      </c>
      <c r="E5301" s="6">
        <v>12</v>
      </c>
      <c r="F5301" s="1" t="s">
        <v>26</v>
      </c>
      <c r="G5301" s="1" t="s">
        <v>11</v>
      </c>
      <c r="H5301" s="7" t="s">
        <v>223</v>
      </c>
    </row>
    <row r="5302" spans="1:8" ht="12.5" x14ac:dyDescent="0.25">
      <c r="A5302" s="1" t="s">
        <v>8232</v>
      </c>
      <c r="B5302" s="1" t="s">
        <v>9</v>
      </c>
      <c r="C5302" s="1">
        <v>2</v>
      </c>
      <c r="D5302" s="6">
        <v>2</v>
      </c>
      <c r="E5302" s="6">
        <v>4</v>
      </c>
      <c r="F5302" s="1" t="s">
        <v>14</v>
      </c>
      <c r="G5302" s="1" t="s">
        <v>52</v>
      </c>
      <c r="H5302" s="7" t="s">
        <v>223</v>
      </c>
    </row>
    <row r="5303" spans="1:8" ht="12.5" x14ac:dyDescent="0.25">
      <c r="A5303" s="1" t="s">
        <v>1434</v>
      </c>
      <c r="B5303" s="1" t="s">
        <v>13</v>
      </c>
      <c r="C5303" s="1">
        <v>2</v>
      </c>
      <c r="D5303" s="6">
        <v>3</v>
      </c>
      <c r="E5303" s="6">
        <v>6</v>
      </c>
      <c r="F5303" s="1" t="s">
        <v>52</v>
      </c>
      <c r="G5303" s="1" t="s">
        <v>52</v>
      </c>
      <c r="H5303" s="7" t="s">
        <v>223</v>
      </c>
    </row>
    <row r="5304" spans="1:8" ht="12.5" x14ac:dyDescent="0.25">
      <c r="A5304" s="1" t="s">
        <v>1340</v>
      </c>
      <c r="B5304" s="1" t="s">
        <v>49</v>
      </c>
      <c r="C5304" s="1">
        <v>3</v>
      </c>
      <c r="D5304" s="6">
        <v>3</v>
      </c>
      <c r="E5304" s="6">
        <v>9</v>
      </c>
      <c r="F5304" s="1" t="s">
        <v>14</v>
      </c>
      <c r="G5304" s="1" t="s">
        <v>52</v>
      </c>
      <c r="H5304" s="7" t="s">
        <v>223</v>
      </c>
    </row>
    <row r="5305" spans="1:8" ht="12.5" x14ac:dyDescent="0.25">
      <c r="A5305" s="1" t="s">
        <v>7195</v>
      </c>
      <c r="B5305" s="1" t="s">
        <v>28</v>
      </c>
      <c r="C5305" s="1">
        <v>5</v>
      </c>
      <c r="D5305" s="6">
        <v>4</v>
      </c>
      <c r="E5305" s="6">
        <v>20</v>
      </c>
      <c r="F5305" s="1" t="s">
        <v>26</v>
      </c>
      <c r="G5305" s="1" t="s">
        <v>62</v>
      </c>
      <c r="H5305" s="7" t="s">
        <v>223</v>
      </c>
    </row>
    <row r="5306" spans="1:8" ht="12.5" x14ac:dyDescent="0.25">
      <c r="A5306" s="1" t="s">
        <v>8234</v>
      </c>
      <c r="B5306" s="1" t="s">
        <v>32</v>
      </c>
      <c r="C5306" s="1">
        <f>IF(ISNUMBER('Raw Data'!C8504), 'Raw Data'!C8504, 3)</f>
        <v>3</v>
      </c>
      <c r="D5306" s="6">
        <v>4</v>
      </c>
      <c r="E5306" s="6">
        <v>12</v>
      </c>
      <c r="F5306" s="1" t="s">
        <v>26</v>
      </c>
      <c r="G5306" s="1" t="s">
        <v>62</v>
      </c>
      <c r="H5306" s="7" t="s">
        <v>223</v>
      </c>
    </row>
    <row r="5307" spans="1:8" ht="12.5" x14ac:dyDescent="0.25">
      <c r="A5307" s="1" t="s">
        <v>8236</v>
      </c>
      <c r="B5307" s="1" t="str">
        <f>IF(OR(ISBLANK('Raw Data'!B364), 'Raw Data'!B364="UNKNOWN", 'Raw Data'!B364="ERROR"), IF('Raw Data'!D364=1, "Cookie", IF('Raw Data'!D364=1.5, "Tea", IF('Raw Data'!D364=2, "Coffee", IF('Raw Data'!D364=3, "Cake", IF('Raw Data'!D364=4, "Sandwich", IF('Raw Data'!D364=5, "Salad", 'Raw Data'!B364)))))), 'Raw Data'!B364)</f>
        <v>Sandwich</v>
      </c>
      <c r="C5307" s="1">
        <v>4</v>
      </c>
      <c r="D5307" s="6">
        <v>4</v>
      </c>
      <c r="E5307" s="6">
        <v>16</v>
      </c>
      <c r="F5307" s="1" t="s">
        <v>26</v>
      </c>
      <c r="G5307" s="1" t="s">
        <v>11</v>
      </c>
      <c r="H5307" s="7" t="s">
        <v>709</v>
      </c>
    </row>
    <row r="5308" spans="1:8" ht="12.5" x14ac:dyDescent="0.25">
      <c r="A5308" s="1" t="s">
        <v>8237</v>
      </c>
      <c r="B5308" s="1" t="s">
        <v>49</v>
      </c>
      <c r="C5308" s="1">
        <v>3</v>
      </c>
      <c r="D5308" s="6">
        <f>IF(ISNUMBER('Raw Data'!D564), 'Raw Data'!D564, IF(B5308="Cookie", 1, IF(B5308="Tea", 1.5, IF(B5308="Coffee", 2, IF(OR(B5308="Cake", B5308="Juice"), 3, IF(OR(B5308="Sandwich", B5308="Smoothie"), 4, IF(B5308="Salad", 5,#REF!)))))))</f>
        <v>3</v>
      </c>
      <c r="E5308" s="6">
        <v>9</v>
      </c>
      <c r="F5308" s="1" t="s">
        <v>26</v>
      </c>
      <c r="G5308" s="1" t="s">
        <v>11</v>
      </c>
      <c r="H5308" s="7" t="s">
        <v>709</v>
      </c>
    </row>
    <row r="5309" spans="1:8" ht="12.5" x14ac:dyDescent="0.25">
      <c r="A5309" s="1" t="s">
        <v>8239</v>
      </c>
      <c r="B5309" s="1" t="s">
        <v>87</v>
      </c>
      <c r="C5309" s="1">
        <v>5</v>
      </c>
      <c r="D5309" s="6">
        <v>1.5</v>
      </c>
      <c r="E5309" s="6">
        <v>7.5</v>
      </c>
      <c r="F5309" s="1" t="s">
        <v>26</v>
      </c>
      <c r="G5309" s="1" t="s">
        <v>52</v>
      </c>
      <c r="H5309" s="7" t="s">
        <v>709</v>
      </c>
    </row>
    <row r="5310" spans="1:8" ht="12.5" x14ac:dyDescent="0.25">
      <c r="A5310" s="1" t="s">
        <v>6432</v>
      </c>
      <c r="B5310" s="1" t="s">
        <v>13</v>
      </c>
      <c r="C5310" s="1">
        <v>4</v>
      </c>
      <c r="D5310" s="6">
        <v>3</v>
      </c>
      <c r="E5310" s="6">
        <v>12</v>
      </c>
      <c r="F5310" s="1" t="s">
        <v>14</v>
      </c>
      <c r="G5310" s="1" t="s">
        <v>11</v>
      </c>
      <c r="H5310" s="7" t="s">
        <v>709</v>
      </c>
    </row>
    <row r="5311" spans="1:8" ht="12.5" x14ac:dyDescent="0.25">
      <c r="A5311" s="1" t="s">
        <v>7317</v>
      </c>
      <c r="B5311" s="1" t="s">
        <v>9</v>
      </c>
      <c r="C5311" s="1">
        <v>5</v>
      </c>
      <c r="D5311" s="6">
        <v>2</v>
      </c>
      <c r="E5311" s="6">
        <v>10</v>
      </c>
      <c r="F5311" s="1" t="s">
        <v>52</v>
      </c>
      <c r="G5311" s="1" t="s">
        <v>52</v>
      </c>
      <c r="H5311" s="7" t="s">
        <v>709</v>
      </c>
    </row>
    <row r="5312" spans="1:8" ht="12.5" x14ac:dyDescent="0.25">
      <c r="A5312" s="1" t="s">
        <v>5850</v>
      </c>
      <c r="B5312" s="1" t="s">
        <v>13</v>
      </c>
      <c r="C5312" s="1">
        <v>1</v>
      </c>
      <c r="D5312" s="6">
        <v>3</v>
      </c>
      <c r="E5312" s="6">
        <v>3</v>
      </c>
      <c r="F5312" s="1" t="s">
        <v>26</v>
      </c>
      <c r="G5312" s="1" t="s">
        <v>11</v>
      </c>
      <c r="H5312" s="7" t="s">
        <v>709</v>
      </c>
    </row>
    <row r="5313" spans="1:8" ht="12.5" x14ac:dyDescent="0.25">
      <c r="A5313" s="1" t="s">
        <v>8243</v>
      </c>
      <c r="B5313" s="1" t="s">
        <v>9</v>
      </c>
      <c r="C5313" s="1">
        <v>3</v>
      </c>
      <c r="D5313" s="6">
        <v>2</v>
      </c>
      <c r="E5313" s="6">
        <v>6</v>
      </c>
      <c r="F5313" s="1" t="s">
        <v>14</v>
      </c>
      <c r="G5313" s="1" t="s">
        <v>11</v>
      </c>
      <c r="H5313" s="7" t="s">
        <v>709</v>
      </c>
    </row>
    <row r="5314" spans="1:8" ht="12.5" x14ac:dyDescent="0.25">
      <c r="A5314" s="1" t="s">
        <v>8244</v>
      </c>
      <c r="B5314" s="1" t="s">
        <v>87</v>
      </c>
      <c r="C5314" s="1">
        <v>2</v>
      </c>
      <c r="D5314" s="6">
        <v>1.5</v>
      </c>
      <c r="E5314" s="6">
        <v>3</v>
      </c>
      <c r="F5314" s="1" t="s">
        <v>10</v>
      </c>
      <c r="G5314" s="1" t="s">
        <v>11</v>
      </c>
      <c r="H5314" s="7" t="s">
        <v>709</v>
      </c>
    </row>
    <row r="5315" spans="1:8" ht="12.5" x14ac:dyDescent="0.25">
      <c r="A5315" s="1" t="s">
        <v>8191</v>
      </c>
      <c r="B5315" s="1" t="s">
        <v>87</v>
      </c>
      <c r="C5315" s="1">
        <v>3</v>
      </c>
      <c r="D5315" s="6">
        <v>1.5</v>
      </c>
      <c r="E5315" s="6">
        <v>4.5</v>
      </c>
      <c r="F5315" s="1" t="s">
        <v>52</v>
      </c>
      <c r="G5315" s="1" t="s">
        <v>52</v>
      </c>
      <c r="H5315" s="7" t="s">
        <v>709</v>
      </c>
    </row>
    <row r="5316" spans="1:8" ht="12.5" x14ac:dyDescent="0.25">
      <c r="A5316" s="1" t="s">
        <v>8245</v>
      </c>
      <c r="B5316" s="1" t="s">
        <v>22</v>
      </c>
      <c r="C5316" s="1">
        <v>1</v>
      </c>
      <c r="D5316" s="6">
        <v>5</v>
      </c>
      <c r="E5316" s="6">
        <v>5</v>
      </c>
      <c r="F5316" s="1" t="s">
        <v>52</v>
      </c>
      <c r="G5316" s="1" t="s">
        <v>11</v>
      </c>
      <c r="H5316" s="7" t="s">
        <v>709</v>
      </c>
    </row>
    <row r="5317" spans="1:8" ht="12.5" x14ac:dyDescent="0.25">
      <c r="A5317" s="1" t="s">
        <v>2494</v>
      </c>
      <c r="B5317" s="1" t="s">
        <v>22</v>
      </c>
      <c r="C5317" s="1">
        <v>2</v>
      </c>
      <c r="D5317" s="6">
        <v>5</v>
      </c>
      <c r="E5317" s="6">
        <v>10</v>
      </c>
      <c r="F5317" s="1" t="s">
        <v>14</v>
      </c>
      <c r="G5317" s="1" t="s">
        <v>62</v>
      </c>
      <c r="H5317" s="7" t="s">
        <v>709</v>
      </c>
    </row>
    <row r="5318" spans="1:8" ht="12.5" x14ac:dyDescent="0.25">
      <c r="A5318" s="1" t="s">
        <v>5160</v>
      </c>
      <c r="B5318" s="1" t="s">
        <v>87</v>
      </c>
      <c r="C5318" s="1">
        <v>4</v>
      </c>
      <c r="D5318" s="6">
        <v>1.5</v>
      </c>
      <c r="E5318" s="6">
        <v>6</v>
      </c>
      <c r="F5318" s="1" t="s">
        <v>52</v>
      </c>
      <c r="G5318" s="1" t="s">
        <v>11</v>
      </c>
      <c r="H5318" s="7" t="s">
        <v>709</v>
      </c>
    </row>
    <row r="5319" spans="1:8" ht="12.5" x14ac:dyDescent="0.25">
      <c r="A5319" s="1" t="s">
        <v>5343</v>
      </c>
      <c r="B5319" s="1" t="s">
        <v>87</v>
      </c>
      <c r="C5319" s="1">
        <v>5</v>
      </c>
      <c r="D5319" s="6">
        <v>1.5</v>
      </c>
      <c r="E5319" s="6">
        <v>7.5</v>
      </c>
      <c r="F5319" s="1" t="s">
        <v>10</v>
      </c>
      <c r="G5319" s="1" t="s">
        <v>62</v>
      </c>
      <c r="H5319" s="7" t="s">
        <v>709</v>
      </c>
    </row>
    <row r="5320" spans="1:8" ht="12.5" x14ac:dyDescent="0.25">
      <c r="A5320" s="1" t="s">
        <v>8247</v>
      </c>
      <c r="B5320" s="1" t="s">
        <v>49</v>
      </c>
      <c r="C5320" s="1">
        <v>5</v>
      </c>
      <c r="D5320" s="6">
        <v>3</v>
      </c>
      <c r="E5320" s="6">
        <v>15</v>
      </c>
      <c r="F5320" s="1" t="s">
        <v>14</v>
      </c>
      <c r="G5320" s="1" t="s">
        <v>11</v>
      </c>
      <c r="H5320" s="7" t="s">
        <v>709</v>
      </c>
    </row>
    <row r="5321" spans="1:8" ht="12.5" x14ac:dyDescent="0.25">
      <c r="A5321" s="1" t="s">
        <v>7977</v>
      </c>
      <c r="B5321" s="1" t="s">
        <v>32</v>
      </c>
      <c r="C5321" s="1">
        <v>1</v>
      </c>
      <c r="D5321" s="6">
        <v>4</v>
      </c>
      <c r="E5321" s="6">
        <v>4</v>
      </c>
      <c r="F5321" s="1" t="s">
        <v>26</v>
      </c>
      <c r="G5321" s="1" t="s">
        <v>11</v>
      </c>
      <c r="H5321" s="7" t="s">
        <v>709</v>
      </c>
    </row>
    <row r="5322" spans="1:8" ht="12.5" x14ac:dyDescent="0.25">
      <c r="A5322" s="1" t="s">
        <v>8250</v>
      </c>
      <c r="B5322" s="1" t="s">
        <v>32</v>
      </c>
      <c r="C5322" s="1">
        <v>3</v>
      </c>
      <c r="D5322" s="6">
        <v>4</v>
      </c>
      <c r="E5322" s="6">
        <v>12</v>
      </c>
      <c r="F5322" s="1" t="s">
        <v>10</v>
      </c>
      <c r="G5322" s="1" t="s">
        <v>11</v>
      </c>
      <c r="H5322" s="7" t="s">
        <v>709</v>
      </c>
    </row>
    <row r="5323" spans="1:8" ht="12.5" x14ac:dyDescent="0.25">
      <c r="A5323" s="1" t="s">
        <v>8251</v>
      </c>
      <c r="B5323" s="1" t="str">
        <f>IF(OR(ISBLANK('Raw Data'!B6823), 'Raw Data'!B6823="UNKNOWN", 'Raw Data'!B6823="ERROR"), IF('Raw Data'!D6823=1, "Cookie", IF('Raw Data'!D6823=1.5, "Tea", IF('Raw Data'!D6823=2, "Coffee", IF('Raw Data'!D6823=3, "Cake", IF('Raw Data'!D6823=4, "Sandwich", IF('Raw Data'!D6823=5, "Salad", 'Raw Data'!B6823)))))), 'Raw Data'!B6823)</f>
        <v>Tea</v>
      </c>
      <c r="C5323" s="1">
        <v>2</v>
      </c>
      <c r="D5323" s="6">
        <v>1.5</v>
      </c>
      <c r="E5323" s="6">
        <v>3</v>
      </c>
      <c r="F5323" s="1" t="s">
        <v>52</v>
      </c>
      <c r="G5323" s="1" t="s">
        <v>62</v>
      </c>
      <c r="H5323" s="7" t="s">
        <v>709</v>
      </c>
    </row>
    <row r="5324" spans="1:8" ht="12.5" x14ac:dyDescent="0.25">
      <c r="A5324" s="1" t="s">
        <v>4201</v>
      </c>
      <c r="B5324" s="1" t="s">
        <v>49</v>
      </c>
      <c r="C5324" s="1">
        <v>5</v>
      </c>
      <c r="D5324" s="6">
        <v>3</v>
      </c>
      <c r="E5324" s="6">
        <v>15</v>
      </c>
      <c r="F5324" s="1" t="s">
        <v>26</v>
      </c>
      <c r="G5324" s="1" t="s">
        <v>11</v>
      </c>
      <c r="H5324" s="7" t="s">
        <v>709</v>
      </c>
    </row>
    <row r="5325" spans="1:8" ht="12.5" x14ac:dyDescent="0.25">
      <c r="A5325" s="1" t="s">
        <v>8254</v>
      </c>
      <c r="B5325" s="1" t="s">
        <v>18</v>
      </c>
      <c r="C5325" s="1">
        <v>2</v>
      </c>
      <c r="D5325" s="6">
        <v>1</v>
      </c>
      <c r="E5325" s="6">
        <v>2</v>
      </c>
      <c r="F5325" s="1" t="s">
        <v>10</v>
      </c>
      <c r="G5325" s="1" t="s">
        <v>11</v>
      </c>
      <c r="H5325" s="7" t="s">
        <v>709</v>
      </c>
    </row>
    <row r="5326" spans="1:8" ht="12.5" x14ac:dyDescent="0.25">
      <c r="A5326" s="1" t="s">
        <v>5258</v>
      </c>
      <c r="B5326" s="1" t="s">
        <v>49</v>
      </c>
      <c r="C5326" s="1">
        <v>2</v>
      </c>
      <c r="D5326" s="6">
        <v>3</v>
      </c>
      <c r="E5326" s="6">
        <v>6</v>
      </c>
      <c r="F5326" s="1" t="s">
        <v>52</v>
      </c>
      <c r="G5326" s="1" t="s">
        <v>52</v>
      </c>
      <c r="H5326" s="7" t="s">
        <v>709</v>
      </c>
    </row>
    <row r="5327" spans="1:8" ht="12.5" x14ac:dyDescent="0.25">
      <c r="A5327" s="1" t="s">
        <v>1046</v>
      </c>
      <c r="B5327" s="1" t="s">
        <v>9</v>
      </c>
      <c r="C5327" s="1">
        <v>4</v>
      </c>
      <c r="D5327" s="6">
        <v>2</v>
      </c>
      <c r="E5327" s="6">
        <v>8</v>
      </c>
      <c r="F5327" s="1" t="s">
        <v>26</v>
      </c>
      <c r="G5327" s="1" t="s">
        <v>11</v>
      </c>
      <c r="H5327" s="7" t="s">
        <v>709</v>
      </c>
    </row>
    <row r="5328" spans="1:8" ht="12.5" x14ac:dyDescent="0.25">
      <c r="A5328" s="1" t="s">
        <v>8256</v>
      </c>
      <c r="B5328" s="1" t="s">
        <v>32</v>
      </c>
      <c r="C5328" s="1">
        <v>1</v>
      </c>
      <c r="D5328" s="6">
        <v>4</v>
      </c>
      <c r="E5328" s="6">
        <v>4</v>
      </c>
      <c r="F5328" s="1" t="s">
        <v>14</v>
      </c>
      <c r="G5328" s="1" t="s">
        <v>52</v>
      </c>
      <c r="H5328" s="7" t="s">
        <v>709</v>
      </c>
    </row>
    <row r="5329" spans="1:8" ht="12.5" x14ac:dyDescent="0.25">
      <c r="A5329" s="1" t="s">
        <v>8257</v>
      </c>
      <c r="B5329" s="1" t="s">
        <v>49</v>
      </c>
      <c r="C5329" s="1">
        <v>4</v>
      </c>
      <c r="D5329" s="6">
        <v>3</v>
      </c>
      <c r="E5329" s="6">
        <v>12</v>
      </c>
      <c r="F5329" s="1" t="s">
        <v>52</v>
      </c>
      <c r="G5329" s="1" t="s">
        <v>52</v>
      </c>
      <c r="H5329" s="7" t="s">
        <v>709</v>
      </c>
    </row>
    <row r="5330" spans="1:8" ht="12.5" x14ac:dyDescent="0.25">
      <c r="A5330" s="1" t="s">
        <v>8259</v>
      </c>
      <c r="B5330" s="1" t="s">
        <v>49</v>
      </c>
      <c r="C5330" s="1">
        <v>3</v>
      </c>
      <c r="D5330" s="6">
        <f>IF(ISNUMBER('Raw Data'!D8131), 'Raw Data'!D8131, IF(B5330="Cookie", 1, IF(B5330="Tea", 1.5, IF(B5330="Coffee", 2, IF(OR(B5330="Cake", B5330="Juice"), 3, IF(OR(B5330="Sandwich", B5330="Smoothie"), 4, IF(B5330="Salad", 5,#REF!)))))))</f>
        <v>3</v>
      </c>
      <c r="E5330" s="6">
        <v>9</v>
      </c>
      <c r="F5330" s="1" t="s">
        <v>52</v>
      </c>
      <c r="G5330" s="1" t="s">
        <v>62</v>
      </c>
      <c r="H5330" s="7" t="s">
        <v>709</v>
      </c>
    </row>
    <row r="5331" spans="1:8" ht="12.5" x14ac:dyDescent="0.25">
      <c r="A5331" s="1" t="s">
        <v>8261</v>
      </c>
      <c r="B5331" s="1" t="s">
        <v>49</v>
      </c>
      <c r="C5331" s="1">
        <v>5</v>
      </c>
      <c r="D5331" s="6">
        <v>3</v>
      </c>
      <c r="E5331" s="6">
        <v>15</v>
      </c>
      <c r="F5331" s="1" t="s">
        <v>14</v>
      </c>
      <c r="G5331" s="1" t="s">
        <v>52</v>
      </c>
      <c r="H5331" s="7" t="s">
        <v>709</v>
      </c>
    </row>
    <row r="5332" spans="1:8" ht="12.5" x14ac:dyDescent="0.25">
      <c r="A5332" s="1" t="s">
        <v>5224</v>
      </c>
      <c r="B5332" s="1" t="s">
        <v>13</v>
      </c>
      <c r="C5332" s="1">
        <v>3</v>
      </c>
      <c r="D5332" s="6">
        <v>3</v>
      </c>
      <c r="E5332" s="6">
        <v>9</v>
      </c>
      <c r="F5332" s="1" t="s">
        <v>52</v>
      </c>
      <c r="G5332" s="1" t="s">
        <v>52</v>
      </c>
      <c r="H5332" s="7" t="s">
        <v>709</v>
      </c>
    </row>
    <row r="5333" spans="1:8" ht="12.5" x14ac:dyDescent="0.25">
      <c r="A5333" s="1" t="s">
        <v>739</v>
      </c>
      <c r="B5333" s="1" t="s">
        <v>9</v>
      </c>
      <c r="C5333" s="1">
        <v>4</v>
      </c>
      <c r="D5333" s="6">
        <v>2</v>
      </c>
      <c r="E5333" s="6">
        <v>8</v>
      </c>
      <c r="F5333" s="1" t="s">
        <v>26</v>
      </c>
      <c r="G5333" s="1" t="s">
        <v>62</v>
      </c>
      <c r="H5333" s="7" t="s">
        <v>709</v>
      </c>
    </row>
    <row r="5334" spans="1:8" ht="12.5" x14ac:dyDescent="0.25">
      <c r="A5334" s="1" t="s">
        <v>3021</v>
      </c>
      <c r="B5334" s="1" t="s">
        <v>22</v>
      </c>
      <c r="C5334" s="1">
        <v>1</v>
      </c>
      <c r="D5334" s="6">
        <v>5</v>
      </c>
      <c r="E5334" s="6">
        <v>5</v>
      </c>
      <c r="F5334" s="1" t="s">
        <v>10</v>
      </c>
      <c r="G5334" s="1" t="s">
        <v>62</v>
      </c>
      <c r="H5334" s="7" t="s">
        <v>709</v>
      </c>
    </row>
    <row r="5335" spans="1:8" ht="12.5" x14ac:dyDescent="0.25">
      <c r="A5335" s="1" t="s">
        <v>3136</v>
      </c>
      <c r="B5335" s="1" t="s">
        <v>32</v>
      </c>
      <c r="C5335" s="1">
        <v>4</v>
      </c>
      <c r="D5335" s="6">
        <v>4</v>
      </c>
      <c r="E5335" s="6">
        <v>16</v>
      </c>
      <c r="F5335" s="1" t="s">
        <v>14</v>
      </c>
      <c r="G5335" s="1" t="s">
        <v>11</v>
      </c>
      <c r="H5335" s="7" t="s">
        <v>709</v>
      </c>
    </row>
    <row r="5336" spans="1:8" ht="12.5" x14ac:dyDescent="0.25">
      <c r="A5336" s="1" t="s">
        <v>8263</v>
      </c>
      <c r="B5336" s="1" t="s">
        <v>13</v>
      </c>
      <c r="C5336" s="1">
        <v>1</v>
      </c>
      <c r="D5336" s="6">
        <v>3</v>
      </c>
      <c r="E5336" s="6">
        <v>3</v>
      </c>
      <c r="F5336" s="1" t="s">
        <v>14</v>
      </c>
      <c r="G5336" s="1" t="s">
        <v>52</v>
      </c>
      <c r="H5336" s="7" t="s">
        <v>567</v>
      </c>
    </row>
    <row r="5337" spans="1:8" ht="12.5" x14ac:dyDescent="0.25">
      <c r="A5337" s="1" t="s">
        <v>8265</v>
      </c>
      <c r="B5337" s="1" t="s">
        <v>9</v>
      </c>
      <c r="C5337" s="1">
        <v>1</v>
      </c>
      <c r="D5337" s="6">
        <v>2</v>
      </c>
      <c r="E5337" s="6">
        <v>2</v>
      </c>
      <c r="F5337" s="1" t="s">
        <v>10</v>
      </c>
      <c r="G5337" s="1" t="s">
        <v>11</v>
      </c>
      <c r="H5337" s="7" t="s">
        <v>567</v>
      </c>
    </row>
    <row r="5338" spans="1:8" ht="12.5" x14ac:dyDescent="0.25">
      <c r="A5338" s="1" t="s">
        <v>4082</v>
      </c>
      <c r="B5338" s="1" t="s">
        <v>32</v>
      </c>
      <c r="C5338" s="1">
        <v>3</v>
      </c>
      <c r="D5338" s="6">
        <v>4</v>
      </c>
      <c r="E5338" s="6">
        <v>12</v>
      </c>
      <c r="F5338" s="1" t="s">
        <v>52</v>
      </c>
      <c r="G5338" s="1" t="s">
        <v>62</v>
      </c>
      <c r="H5338" s="7" t="s">
        <v>567</v>
      </c>
    </row>
    <row r="5339" spans="1:8" ht="12.5" x14ac:dyDescent="0.25">
      <c r="A5339" s="1" t="s">
        <v>8267</v>
      </c>
      <c r="B5339" s="1" t="s">
        <v>13</v>
      </c>
      <c r="C5339" s="1">
        <v>1</v>
      </c>
      <c r="D5339" s="6">
        <v>3</v>
      </c>
      <c r="E5339" s="6">
        <v>3</v>
      </c>
      <c r="F5339" s="1" t="s">
        <v>52</v>
      </c>
      <c r="G5339" s="1" t="s">
        <v>11</v>
      </c>
      <c r="H5339" s="7" t="s">
        <v>567</v>
      </c>
    </row>
    <row r="5340" spans="1:8" ht="12.5" x14ac:dyDescent="0.25">
      <c r="A5340" s="1" t="s">
        <v>837</v>
      </c>
      <c r="B5340" s="1" t="s">
        <v>32</v>
      </c>
      <c r="C5340" s="1">
        <v>4</v>
      </c>
      <c r="D5340" s="6">
        <v>4</v>
      </c>
      <c r="E5340" s="6">
        <v>16</v>
      </c>
      <c r="F5340" s="1" t="s">
        <v>14</v>
      </c>
      <c r="G5340" s="1" t="s">
        <v>11</v>
      </c>
      <c r="H5340" s="7" t="s">
        <v>567</v>
      </c>
    </row>
    <row r="5341" spans="1:8" ht="12.5" x14ac:dyDescent="0.25">
      <c r="A5341" s="1" t="s">
        <v>8269</v>
      </c>
      <c r="B5341" s="1" t="s">
        <v>49</v>
      </c>
      <c r="C5341" s="1">
        <v>5</v>
      </c>
      <c r="D5341" s="6">
        <v>3</v>
      </c>
      <c r="E5341" s="6">
        <v>15</v>
      </c>
      <c r="F5341" s="1" t="s">
        <v>52</v>
      </c>
      <c r="G5341" s="1" t="s">
        <v>52</v>
      </c>
      <c r="H5341" s="7" t="s">
        <v>567</v>
      </c>
    </row>
    <row r="5342" spans="1:8" ht="12.5" x14ac:dyDescent="0.25">
      <c r="A5342" s="1" t="s">
        <v>5036</v>
      </c>
      <c r="B5342" s="1" t="s">
        <v>18</v>
      </c>
      <c r="C5342" s="1">
        <v>4</v>
      </c>
      <c r="D5342" s="6">
        <v>1</v>
      </c>
      <c r="E5342" s="6">
        <v>4</v>
      </c>
      <c r="F5342" s="1" t="s">
        <v>10</v>
      </c>
      <c r="G5342" s="1" t="s">
        <v>62</v>
      </c>
      <c r="H5342" s="7" t="s">
        <v>567</v>
      </c>
    </row>
    <row r="5343" spans="1:8" ht="12.5" x14ac:dyDescent="0.25">
      <c r="A5343" s="1" t="s">
        <v>8270</v>
      </c>
      <c r="B5343" s="1" t="s">
        <v>87</v>
      </c>
      <c r="C5343" s="1">
        <v>3</v>
      </c>
      <c r="D5343" s="6">
        <v>1.5</v>
      </c>
      <c r="E5343" s="6">
        <v>4.5</v>
      </c>
      <c r="F5343" s="1" t="s">
        <v>10</v>
      </c>
      <c r="G5343" s="1" t="s">
        <v>52</v>
      </c>
      <c r="H5343" s="7" t="s">
        <v>567</v>
      </c>
    </row>
    <row r="5344" spans="1:8" ht="12.5" x14ac:dyDescent="0.25">
      <c r="A5344" s="1" t="s">
        <v>8271</v>
      </c>
      <c r="B5344" s="1" t="s">
        <v>28</v>
      </c>
      <c r="C5344" s="1">
        <v>3</v>
      </c>
      <c r="D5344" s="6">
        <v>4</v>
      </c>
      <c r="E5344" s="6">
        <v>12</v>
      </c>
      <c r="F5344" s="1" t="s">
        <v>52</v>
      </c>
      <c r="G5344" s="1" t="s">
        <v>52</v>
      </c>
      <c r="H5344" s="7" t="s">
        <v>567</v>
      </c>
    </row>
    <row r="5345" spans="1:8" ht="12.5" x14ac:dyDescent="0.25">
      <c r="A5345" s="1" t="s">
        <v>2539</v>
      </c>
      <c r="B5345" s="1" t="s">
        <v>49</v>
      </c>
      <c r="C5345" s="1">
        <v>2</v>
      </c>
      <c r="D5345" s="6">
        <f>IF(ISNUMBER('Raw Data'!D4633), 'Raw Data'!D4633, IF(B5345="Cookie", 1, IF(B5345="Tea", 1.5, IF(B5345="Coffee", 2, IF(OR(B5345="Cake", B5345="Juice"), 3, IF(OR(B5345="Sandwich", B5345="Smoothie"), 4, IF(B5345="Salad", 5,#REF!)))))))</f>
        <v>3</v>
      </c>
      <c r="E5345" s="6">
        <v>6</v>
      </c>
      <c r="F5345" s="1" t="s">
        <v>14</v>
      </c>
      <c r="G5345" s="1" t="s">
        <v>11</v>
      </c>
      <c r="H5345" s="7" t="s">
        <v>567</v>
      </c>
    </row>
    <row r="5346" spans="1:8" ht="12.5" x14ac:dyDescent="0.25">
      <c r="A5346" s="1" t="s">
        <v>7710</v>
      </c>
      <c r="B5346" s="1" t="s">
        <v>32</v>
      </c>
      <c r="C5346" s="1">
        <v>5</v>
      </c>
      <c r="D5346" s="6">
        <v>4</v>
      </c>
      <c r="E5346" s="6">
        <v>20</v>
      </c>
      <c r="F5346" s="1" t="s">
        <v>10</v>
      </c>
      <c r="G5346" s="1" t="s">
        <v>11</v>
      </c>
      <c r="H5346" s="7" t="s">
        <v>567</v>
      </c>
    </row>
    <row r="5347" spans="1:8" ht="12.5" x14ac:dyDescent="0.25">
      <c r="A5347" s="1" t="s">
        <v>8272</v>
      </c>
      <c r="B5347" s="1" t="s">
        <v>9</v>
      </c>
      <c r="C5347" s="1">
        <v>1</v>
      </c>
      <c r="D5347" s="6">
        <v>2</v>
      </c>
      <c r="E5347" s="6">
        <v>2</v>
      </c>
      <c r="F5347" s="1" t="s">
        <v>52</v>
      </c>
      <c r="G5347" s="1" t="s">
        <v>52</v>
      </c>
      <c r="H5347" s="7" t="s">
        <v>567</v>
      </c>
    </row>
    <row r="5348" spans="1:8" ht="12.5" x14ac:dyDescent="0.25">
      <c r="A5348" s="1" t="s">
        <v>8115</v>
      </c>
      <c r="B5348" s="1" t="s">
        <v>32</v>
      </c>
      <c r="C5348" s="1">
        <v>1</v>
      </c>
      <c r="D5348" s="6">
        <v>4</v>
      </c>
      <c r="E5348" s="6">
        <v>4</v>
      </c>
      <c r="F5348" s="1" t="s">
        <v>10</v>
      </c>
      <c r="G5348" s="1" t="s">
        <v>11</v>
      </c>
      <c r="H5348" s="7" t="s">
        <v>567</v>
      </c>
    </row>
    <row r="5349" spans="1:8" ht="12.5" x14ac:dyDescent="0.25">
      <c r="A5349" s="1" t="s">
        <v>8274</v>
      </c>
      <c r="B5349" s="1" t="s">
        <v>28</v>
      </c>
      <c r="C5349" s="1">
        <v>4</v>
      </c>
      <c r="D5349" s="6">
        <v>4</v>
      </c>
      <c r="E5349" s="6">
        <v>16</v>
      </c>
      <c r="F5349" s="1" t="s">
        <v>52</v>
      </c>
      <c r="G5349" s="1" t="s">
        <v>62</v>
      </c>
      <c r="H5349" s="7" t="s">
        <v>567</v>
      </c>
    </row>
    <row r="5350" spans="1:8" ht="12.5" x14ac:dyDescent="0.25">
      <c r="A5350" s="1" t="s">
        <v>5177</v>
      </c>
      <c r="B5350" s="1" t="s">
        <v>32</v>
      </c>
      <c r="C5350" s="1">
        <v>5</v>
      </c>
      <c r="D5350" s="6">
        <v>4</v>
      </c>
      <c r="E5350" s="6">
        <v>20</v>
      </c>
      <c r="F5350" s="1" t="s">
        <v>26</v>
      </c>
      <c r="G5350" s="1" t="s">
        <v>11</v>
      </c>
      <c r="H5350" s="7" t="s">
        <v>567</v>
      </c>
    </row>
    <row r="5351" spans="1:8" ht="12.5" x14ac:dyDescent="0.25">
      <c r="A5351" s="1" t="s">
        <v>8278</v>
      </c>
      <c r="B5351" s="1" t="str">
        <f>IF(OR(ISBLANK('Raw Data'!B6637), 'Raw Data'!B6637="UNKNOWN", 'Raw Data'!B6637="ERROR"), IF('Raw Data'!D6637=1, "Cookie", IF('Raw Data'!D6637=1.5, "Tea", IF('Raw Data'!D6637=2, "Coffee", IF('Raw Data'!D6637=3, "Cake", IF('Raw Data'!D6637=4, "Sandwich", IF('Raw Data'!D6637=5, "Salad", 'Raw Data'!B6637)))))), 'Raw Data'!B6637)</f>
        <v>Tea</v>
      </c>
      <c r="C5351" s="1">
        <v>2</v>
      </c>
      <c r="D5351" s="6">
        <v>1.5</v>
      </c>
      <c r="E5351" s="6">
        <v>3</v>
      </c>
      <c r="F5351" s="1" t="s">
        <v>26</v>
      </c>
      <c r="G5351" s="1" t="s">
        <v>52</v>
      </c>
      <c r="H5351" s="7" t="s">
        <v>567</v>
      </c>
    </row>
    <row r="5352" spans="1:8" ht="12.5" x14ac:dyDescent="0.25">
      <c r="A5352" s="1" t="s">
        <v>8279</v>
      </c>
      <c r="B5352" s="1" t="s">
        <v>49</v>
      </c>
      <c r="C5352" s="1">
        <v>3</v>
      </c>
      <c r="D5352" s="6">
        <v>3</v>
      </c>
      <c r="E5352" s="6">
        <v>9</v>
      </c>
      <c r="F5352" s="1" t="s">
        <v>14</v>
      </c>
      <c r="G5352" s="1" t="s">
        <v>52</v>
      </c>
      <c r="H5352" s="7" t="s">
        <v>567</v>
      </c>
    </row>
    <row r="5353" spans="1:8" ht="12.5" x14ac:dyDescent="0.25">
      <c r="A5353" s="1" t="s">
        <v>6881</v>
      </c>
      <c r="B5353" s="1" t="s">
        <v>13</v>
      </c>
      <c r="C5353" s="1">
        <v>5</v>
      </c>
      <c r="D5353" s="6">
        <v>3</v>
      </c>
      <c r="E5353" s="6">
        <v>15</v>
      </c>
      <c r="F5353" s="1" t="s">
        <v>52</v>
      </c>
      <c r="G5353" s="1" t="s">
        <v>52</v>
      </c>
      <c r="H5353" s="7" t="s">
        <v>567</v>
      </c>
    </row>
    <row r="5354" spans="1:8" ht="12.5" x14ac:dyDescent="0.25">
      <c r="A5354" s="1" t="s">
        <v>8281</v>
      </c>
      <c r="B5354" s="1" t="s">
        <v>22</v>
      </c>
      <c r="C5354" s="1">
        <v>3</v>
      </c>
      <c r="D5354" s="6">
        <v>5</v>
      </c>
      <c r="E5354" s="6">
        <v>15</v>
      </c>
      <c r="F5354" s="1" t="s">
        <v>52</v>
      </c>
      <c r="G5354" s="1" t="s">
        <v>11</v>
      </c>
      <c r="H5354" s="7" t="s">
        <v>567</v>
      </c>
    </row>
    <row r="5355" spans="1:8" ht="12.5" x14ac:dyDescent="0.25">
      <c r="A5355" s="1" t="s">
        <v>8282</v>
      </c>
      <c r="B5355" s="1" t="s">
        <v>32</v>
      </c>
      <c r="C5355" s="1">
        <v>4</v>
      </c>
      <c r="D5355" s="6">
        <v>4</v>
      </c>
      <c r="E5355" s="6">
        <v>16</v>
      </c>
      <c r="F5355" s="1" t="s">
        <v>14</v>
      </c>
      <c r="G5355" s="1" t="s">
        <v>11</v>
      </c>
      <c r="H5355" s="7" t="s">
        <v>567</v>
      </c>
    </row>
    <row r="5356" spans="1:8" ht="12.5" x14ac:dyDescent="0.25">
      <c r="A5356" s="1" t="s">
        <v>110</v>
      </c>
      <c r="B5356" s="1" t="s">
        <v>87</v>
      </c>
      <c r="C5356" s="1">
        <v>1</v>
      </c>
      <c r="D5356" s="6">
        <v>1.5</v>
      </c>
      <c r="E5356" s="6">
        <v>1.5</v>
      </c>
      <c r="F5356" s="1" t="s">
        <v>26</v>
      </c>
      <c r="G5356" s="1" t="s">
        <v>52</v>
      </c>
      <c r="H5356" s="7" t="s">
        <v>567</v>
      </c>
    </row>
    <row r="5357" spans="1:8" ht="12.5" x14ac:dyDescent="0.25">
      <c r="A5357" s="1" t="s">
        <v>8284</v>
      </c>
      <c r="B5357" s="1" t="s">
        <v>18</v>
      </c>
      <c r="C5357" s="1">
        <f>IF(ISNUMBER('Raw Data'!C8124), 'Raw Data'!C8124, 3)</f>
        <v>3</v>
      </c>
      <c r="D5357" s="6">
        <v>1</v>
      </c>
      <c r="E5357" s="6">
        <v>3</v>
      </c>
      <c r="F5357" s="1" t="s">
        <v>26</v>
      </c>
      <c r="G5357" s="1" t="s">
        <v>52</v>
      </c>
      <c r="H5357" s="7" t="s">
        <v>567</v>
      </c>
    </row>
    <row r="5358" spans="1:8" ht="12.5" x14ac:dyDescent="0.25">
      <c r="A5358" s="1" t="s">
        <v>8285</v>
      </c>
      <c r="B5358" s="1" t="s">
        <v>87</v>
      </c>
      <c r="C5358" s="1">
        <v>1</v>
      </c>
      <c r="D5358" s="6">
        <v>1.5</v>
      </c>
      <c r="E5358" s="6">
        <v>1.5</v>
      </c>
      <c r="F5358" s="1" t="s">
        <v>10</v>
      </c>
      <c r="G5358" s="1" t="s">
        <v>52</v>
      </c>
      <c r="H5358" s="7" t="s">
        <v>567</v>
      </c>
    </row>
    <row r="5359" spans="1:8" ht="12.5" x14ac:dyDescent="0.25">
      <c r="A5359" s="1" t="s">
        <v>1126</v>
      </c>
      <c r="B5359" s="1" t="s">
        <v>28</v>
      </c>
      <c r="C5359" s="1">
        <v>5</v>
      </c>
      <c r="D5359" s="6">
        <v>4</v>
      </c>
      <c r="E5359" s="6">
        <v>20</v>
      </c>
      <c r="F5359" s="1" t="s">
        <v>52</v>
      </c>
      <c r="G5359" s="1" t="s">
        <v>62</v>
      </c>
      <c r="H5359" s="7" t="s">
        <v>567</v>
      </c>
    </row>
    <row r="5360" spans="1:8" ht="12.5" x14ac:dyDescent="0.25">
      <c r="A5360" s="1" t="s">
        <v>7208</v>
      </c>
      <c r="B5360" s="1" t="s">
        <v>18</v>
      </c>
      <c r="C5360" s="1">
        <v>2</v>
      </c>
      <c r="D5360" s="6">
        <v>1</v>
      </c>
      <c r="E5360" s="6">
        <v>2</v>
      </c>
      <c r="F5360" s="1" t="s">
        <v>10</v>
      </c>
      <c r="G5360" s="1" t="s">
        <v>52</v>
      </c>
      <c r="H5360" s="7" t="s">
        <v>567</v>
      </c>
    </row>
    <row r="5361" spans="1:8" ht="12.5" x14ac:dyDescent="0.25">
      <c r="A5361" s="1" t="s">
        <v>8286</v>
      </c>
      <c r="B5361" s="1" t="s">
        <v>49</v>
      </c>
      <c r="C5361" s="1">
        <v>1</v>
      </c>
      <c r="D5361" s="6">
        <v>3</v>
      </c>
      <c r="E5361" s="6">
        <v>3</v>
      </c>
      <c r="F5361" s="1" t="s">
        <v>10</v>
      </c>
      <c r="G5361" s="1" t="s">
        <v>11</v>
      </c>
      <c r="H5361" s="7" t="s">
        <v>567</v>
      </c>
    </row>
    <row r="5362" spans="1:8" ht="12.5" x14ac:dyDescent="0.25">
      <c r="A5362" s="1" t="s">
        <v>2158</v>
      </c>
      <c r="B5362" s="1" t="str">
        <f>IF(OR(ISBLANK('Raw Data'!B799), 'Raw Data'!B799="UNKNOWN", 'Raw Data'!B799="ERROR"), IF('Raw Data'!D799=1, "Cookie", IF('Raw Data'!D799=1.5, "Tea", IF('Raw Data'!D799=2, "Coffee", IF('Raw Data'!D799=3, "Cake", IF('Raw Data'!D799=4, "Sandwich", IF('Raw Data'!D799=5, "Salad", 'Raw Data'!B799)))))), 'Raw Data'!B799)</f>
        <v>Sandwich</v>
      </c>
      <c r="C5362" s="1">
        <v>2</v>
      </c>
      <c r="D5362" s="6">
        <v>4</v>
      </c>
      <c r="E5362" s="6">
        <v>8</v>
      </c>
      <c r="F5362" s="1" t="s">
        <v>10</v>
      </c>
      <c r="G5362" s="1" t="s">
        <v>62</v>
      </c>
      <c r="H5362" s="7" t="s">
        <v>1506</v>
      </c>
    </row>
    <row r="5363" spans="1:8" ht="12.5" x14ac:dyDescent="0.25">
      <c r="A5363" s="1" t="s">
        <v>7523</v>
      </c>
      <c r="B5363" s="1" t="s">
        <v>22</v>
      </c>
      <c r="C5363" s="1">
        <v>4</v>
      </c>
      <c r="D5363" s="6">
        <v>5</v>
      </c>
      <c r="E5363" s="6">
        <v>20</v>
      </c>
      <c r="F5363" s="1" t="s">
        <v>10</v>
      </c>
      <c r="G5363" s="1" t="s">
        <v>62</v>
      </c>
      <c r="H5363" s="7" t="s">
        <v>1506</v>
      </c>
    </row>
    <row r="5364" spans="1:8" ht="12.5" x14ac:dyDescent="0.25">
      <c r="A5364" s="1" t="s">
        <v>8288</v>
      </c>
      <c r="B5364" s="1" t="s">
        <v>22</v>
      </c>
      <c r="C5364" s="1">
        <v>2</v>
      </c>
      <c r="D5364" s="6">
        <v>5</v>
      </c>
      <c r="E5364" s="6">
        <v>10</v>
      </c>
      <c r="F5364" s="1" t="s">
        <v>10</v>
      </c>
      <c r="G5364" s="1" t="s">
        <v>11</v>
      </c>
      <c r="H5364" s="7" t="s">
        <v>1506</v>
      </c>
    </row>
    <row r="5365" spans="1:8" ht="12.5" x14ac:dyDescent="0.25">
      <c r="A5365" s="1" t="s">
        <v>4822</v>
      </c>
      <c r="B5365" s="1" t="s">
        <v>22</v>
      </c>
      <c r="C5365" s="1">
        <v>4</v>
      </c>
      <c r="D5365" s="6">
        <v>5</v>
      </c>
      <c r="E5365" s="6">
        <v>20</v>
      </c>
      <c r="F5365" s="1" t="s">
        <v>10</v>
      </c>
      <c r="G5365" s="1" t="s">
        <v>62</v>
      </c>
      <c r="H5365" s="7" t="s">
        <v>1506</v>
      </c>
    </row>
    <row r="5366" spans="1:8" ht="12.5" x14ac:dyDescent="0.25">
      <c r="A5366" s="1" t="s">
        <v>8290</v>
      </c>
      <c r="B5366" s="1" t="s">
        <v>32</v>
      </c>
      <c r="C5366" s="1">
        <v>3</v>
      </c>
      <c r="D5366" s="6">
        <v>4</v>
      </c>
      <c r="E5366" s="6">
        <v>12</v>
      </c>
      <c r="F5366" s="1" t="s">
        <v>52</v>
      </c>
      <c r="G5366" s="1" t="s">
        <v>52</v>
      </c>
      <c r="H5366" s="7" t="s">
        <v>1506</v>
      </c>
    </row>
    <row r="5367" spans="1:8" ht="12.5" x14ac:dyDescent="0.25">
      <c r="A5367" s="1" t="s">
        <v>6324</v>
      </c>
      <c r="B5367" s="1" t="s">
        <v>32</v>
      </c>
      <c r="C5367" s="1">
        <v>5</v>
      </c>
      <c r="D5367" s="6">
        <v>4</v>
      </c>
      <c r="E5367" s="6">
        <v>20</v>
      </c>
      <c r="F5367" s="1" t="s">
        <v>26</v>
      </c>
      <c r="G5367" s="1" t="s">
        <v>52</v>
      </c>
      <c r="H5367" s="7" t="s">
        <v>1506</v>
      </c>
    </row>
    <row r="5368" spans="1:8" ht="12.5" x14ac:dyDescent="0.25">
      <c r="A5368" s="1" t="s">
        <v>5786</v>
      </c>
      <c r="B5368" s="1" t="s">
        <v>28</v>
      </c>
      <c r="C5368" s="1">
        <v>1</v>
      </c>
      <c r="D5368" s="6">
        <v>4</v>
      </c>
      <c r="E5368" s="6">
        <v>4</v>
      </c>
      <c r="F5368" s="1" t="s">
        <v>26</v>
      </c>
      <c r="G5368" s="1" t="s">
        <v>62</v>
      </c>
      <c r="H5368" s="7" t="s">
        <v>1506</v>
      </c>
    </row>
    <row r="5369" spans="1:8" ht="12.5" x14ac:dyDescent="0.25">
      <c r="A5369" s="1" t="s">
        <v>6464</v>
      </c>
      <c r="B5369" s="1" t="s">
        <v>18</v>
      </c>
      <c r="C5369" s="1">
        <v>3</v>
      </c>
      <c r="D5369" s="6">
        <v>1</v>
      </c>
      <c r="E5369" s="6">
        <v>3</v>
      </c>
      <c r="F5369" s="1" t="s">
        <v>26</v>
      </c>
      <c r="G5369" s="1" t="s">
        <v>62</v>
      </c>
      <c r="H5369" s="7" t="s">
        <v>1506</v>
      </c>
    </row>
    <row r="5370" spans="1:8" ht="12.5" x14ac:dyDescent="0.25">
      <c r="A5370" s="1" t="s">
        <v>1485</v>
      </c>
      <c r="B5370" s="1" t="s">
        <v>87</v>
      </c>
      <c r="C5370" s="1">
        <v>1</v>
      </c>
      <c r="D5370" s="6">
        <v>1.5</v>
      </c>
      <c r="E5370" s="6">
        <v>1.5</v>
      </c>
      <c r="F5370" s="1" t="s">
        <v>14</v>
      </c>
      <c r="G5370" s="1" t="s">
        <v>52</v>
      </c>
      <c r="H5370" s="7" t="s">
        <v>1506</v>
      </c>
    </row>
    <row r="5371" spans="1:8" ht="12.5" x14ac:dyDescent="0.25">
      <c r="A5371" s="1" t="s">
        <v>2630</v>
      </c>
      <c r="B5371" s="1" t="s">
        <v>9</v>
      </c>
      <c r="C5371" s="1">
        <v>1</v>
      </c>
      <c r="D5371" s="6">
        <v>2</v>
      </c>
      <c r="E5371" s="6">
        <v>2</v>
      </c>
      <c r="F5371" s="1" t="s">
        <v>26</v>
      </c>
      <c r="G5371" s="1" t="s">
        <v>11</v>
      </c>
      <c r="H5371" s="7" t="s">
        <v>1506</v>
      </c>
    </row>
    <row r="5372" spans="1:8" ht="12.5" x14ac:dyDescent="0.25">
      <c r="A5372" s="1" t="s">
        <v>4665</v>
      </c>
      <c r="B5372" s="1" t="s">
        <v>18</v>
      </c>
      <c r="C5372" s="1">
        <v>4</v>
      </c>
      <c r="D5372" s="6">
        <v>1</v>
      </c>
      <c r="E5372" s="6">
        <v>4</v>
      </c>
      <c r="F5372" s="1" t="s">
        <v>52</v>
      </c>
      <c r="G5372" s="1" t="s">
        <v>62</v>
      </c>
      <c r="H5372" s="7" t="s">
        <v>1506</v>
      </c>
    </row>
    <row r="5373" spans="1:8" ht="12.5" x14ac:dyDescent="0.25">
      <c r="A5373" s="1" t="s">
        <v>4502</v>
      </c>
      <c r="B5373" s="1" t="s">
        <v>28</v>
      </c>
      <c r="C5373" s="1">
        <v>2</v>
      </c>
      <c r="D5373" s="6">
        <v>4</v>
      </c>
      <c r="E5373" s="6">
        <v>8</v>
      </c>
      <c r="F5373" s="1" t="s">
        <v>52</v>
      </c>
      <c r="G5373" s="1" t="s">
        <v>52</v>
      </c>
      <c r="H5373" s="7" t="s">
        <v>1506</v>
      </c>
    </row>
    <row r="5374" spans="1:8" ht="12.5" x14ac:dyDescent="0.25">
      <c r="A5374" s="1" t="s">
        <v>4630</v>
      </c>
      <c r="B5374" s="1" t="s">
        <v>18</v>
      </c>
      <c r="C5374" s="1">
        <v>2</v>
      </c>
      <c r="D5374" s="6">
        <v>1</v>
      </c>
      <c r="E5374" s="6">
        <v>2</v>
      </c>
      <c r="F5374" s="1" t="s">
        <v>52</v>
      </c>
      <c r="G5374" s="1" t="s">
        <v>52</v>
      </c>
      <c r="H5374" s="7" t="s">
        <v>1506</v>
      </c>
    </row>
    <row r="5375" spans="1:8" ht="12.5" x14ac:dyDescent="0.25">
      <c r="A5375" s="1" t="s">
        <v>8295</v>
      </c>
      <c r="B5375" s="1" t="s">
        <v>9</v>
      </c>
      <c r="C5375" s="1">
        <v>5</v>
      </c>
      <c r="D5375" s="6">
        <v>2</v>
      </c>
      <c r="E5375" s="6">
        <v>10</v>
      </c>
      <c r="F5375" s="1" t="s">
        <v>26</v>
      </c>
      <c r="G5375" s="1" t="s">
        <v>11</v>
      </c>
      <c r="H5375" s="7" t="s">
        <v>1506</v>
      </c>
    </row>
    <row r="5376" spans="1:8" ht="12.5" x14ac:dyDescent="0.25">
      <c r="A5376" s="1" t="s">
        <v>4632</v>
      </c>
      <c r="B5376" s="1" t="str">
        <f>IF(OR(ISBLANK('Raw Data'!B5671), 'Raw Data'!B5671="UNKNOWN", 'Raw Data'!B5671="ERROR"), IF('Raw Data'!D5671=1, "Cookie", IF('Raw Data'!D5671=1.5, "Tea", IF('Raw Data'!D5671=2, "Coffee", IF('Raw Data'!D5671=3, "Cake", IF('Raw Data'!D5671=4, "Sandwich", IF('Raw Data'!D5671=5, "Salad", 'Raw Data'!B5671)))))), 'Raw Data'!B5671)</f>
        <v>Sandwich</v>
      </c>
      <c r="C5376" s="1">
        <v>2</v>
      </c>
      <c r="D5376" s="6">
        <v>4</v>
      </c>
      <c r="E5376" s="6">
        <v>8</v>
      </c>
      <c r="F5376" s="1" t="s">
        <v>52</v>
      </c>
      <c r="G5376" s="1" t="s">
        <v>62</v>
      </c>
      <c r="H5376" s="7" t="s">
        <v>1506</v>
      </c>
    </row>
    <row r="5377" spans="1:8" ht="12.5" x14ac:dyDescent="0.25">
      <c r="A5377" s="1" t="s">
        <v>8298</v>
      </c>
      <c r="B5377" s="1" t="s">
        <v>9</v>
      </c>
      <c r="C5377" s="1">
        <v>1</v>
      </c>
      <c r="D5377" s="6">
        <v>2</v>
      </c>
      <c r="E5377" s="6">
        <v>2</v>
      </c>
      <c r="F5377" s="1" t="s">
        <v>52</v>
      </c>
      <c r="G5377" s="1" t="s">
        <v>11</v>
      </c>
      <c r="H5377" s="7" t="s">
        <v>1506</v>
      </c>
    </row>
    <row r="5378" spans="1:8" ht="12.5" x14ac:dyDescent="0.25">
      <c r="A5378" s="1" t="s">
        <v>7283</v>
      </c>
      <c r="B5378" s="1" t="s">
        <v>49</v>
      </c>
      <c r="C5378" s="1">
        <v>1</v>
      </c>
      <c r="D5378" s="6">
        <v>3</v>
      </c>
      <c r="E5378" s="6">
        <v>3</v>
      </c>
      <c r="F5378" s="1" t="s">
        <v>14</v>
      </c>
      <c r="G5378" s="1" t="s">
        <v>62</v>
      </c>
      <c r="H5378" s="7" t="s">
        <v>1506</v>
      </c>
    </row>
    <row r="5379" spans="1:8" ht="12.5" x14ac:dyDescent="0.25">
      <c r="A5379" s="1" t="s">
        <v>8301</v>
      </c>
      <c r="B5379" s="1" t="s">
        <v>9</v>
      </c>
      <c r="C5379" s="1">
        <v>1</v>
      </c>
      <c r="D5379" s="6">
        <v>2</v>
      </c>
      <c r="E5379" s="6">
        <v>2</v>
      </c>
      <c r="F5379" s="1" t="s">
        <v>52</v>
      </c>
      <c r="G5379" s="1" t="s">
        <v>62</v>
      </c>
      <c r="H5379" s="7" t="s">
        <v>1506</v>
      </c>
    </row>
    <row r="5380" spans="1:8" ht="12.5" x14ac:dyDescent="0.25">
      <c r="A5380" s="1" t="s">
        <v>4931</v>
      </c>
      <c r="B5380" s="1" t="s">
        <v>87</v>
      </c>
      <c r="C5380" s="1">
        <v>4</v>
      </c>
      <c r="D5380" s="6">
        <v>1.5</v>
      </c>
      <c r="E5380" s="6">
        <v>6</v>
      </c>
      <c r="F5380" s="1" t="s">
        <v>26</v>
      </c>
      <c r="G5380" s="1" t="s">
        <v>52</v>
      </c>
      <c r="H5380" s="7" t="s">
        <v>1506</v>
      </c>
    </row>
    <row r="5381" spans="1:8" ht="12.5" x14ac:dyDescent="0.25">
      <c r="A5381" s="1" t="s">
        <v>8302</v>
      </c>
      <c r="B5381" s="1" t="s">
        <v>49</v>
      </c>
      <c r="C5381" s="1">
        <v>2</v>
      </c>
      <c r="D5381" s="6">
        <v>3</v>
      </c>
      <c r="E5381" s="6">
        <v>6</v>
      </c>
      <c r="F5381" s="1" t="s">
        <v>14</v>
      </c>
      <c r="G5381" s="1" t="s">
        <v>11</v>
      </c>
      <c r="H5381" s="7" t="s">
        <v>1506</v>
      </c>
    </row>
    <row r="5382" spans="1:8" ht="12.5" x14ac:dyDescent="0.25">
      <c r="A5382" s="1" t="s">
        <v>8303</v>
      </c>
      <c r="B5382" s="1" t="s">
        <v>22</v>
      </c>
      <c r="C5382" s="1">
        <v>3</v>
      </c>
      <c r="D5382" s="6">
        <v>5</v>
      </c>
      <c r="E5382" s="6">
        <v>15</v>
      </c>
      <c r="F5382" s="1" t="s">
        <v>26</v>
      </c>
      <c r="G5382" s="1" t="s">
        <v>62</v>
      </c>
      <c r="H5382" s="7" t="s">
        <v>1506</v>
      </c>
    </row>
    <row r="5383" spans="1:8" ht="12.5" x14ac:dyDescent="0.25">
      <c r="A5383" s="1" t="s">
        <v>5003</v>
      </c>
      <c r="B5383" s="1" t="s">
        <v>49</v>
      </c>
      <c r="C5383" s="1">
        <v>5</v>
      </c>
      <c r="D5383" s="6">
        <f>IF(ISNUMBER('Raw Data'!D8483), 'Raw Data'!D8483, IF(B5383="Cookie", 1, IF(B5383="Tea", 1.5, IF(B5383="Coffee", 2, IF(OR(B5383="Cake", B5383="Juice"), 3, IF(OR(B5383="Sandwich", B5383="Smoothie"), 4, IF(B5383="Salad", 5,#REF!)))))))</f>
        <v>3</v>
      </c>
      <c r="E5383" s="6">
        <v>15</v>
      </c>
      <c r="F5383" s="1" t="s">
        <v>14</v>
      </c>
      <c r="G5383" s="1" t="s">
        <v>52</v>
      </c>
      <c r="H5383" s="7" t="s">
        <v>1506</v>
      </c>
    </row>
    <row r="5384" spans="1:8" ht="12.5" x14ac:dyDescent="0.25">
      <c r="A5384" s="1" t="s">
        <v>8304</v>
      </c>
      <c r="B5384" s="1" t="s">
        <v>32</v>
      </c>
      <c r="C5384" s="1">
        <v>4</v>
      </c>
      <c r="D5384" s="6">
        <v>4</v>
      </c>
      <c r="E5384" s="6">
        <v>16</v>
      </c>
      <c r="F5384" s="1" t="s">
        <v>14</v>
      </c>
      <c r="G5384" s="1" t="s">
        <v>52</v>
      </c>
      <c r="H5384" s="7" t="s">
        <v>1506</v>
      </c>
    </row>
    <row r="5385" spans="1:8" ht="12.5" x14ac:dyDescent="0.25">
      <c r="A5385" s="1" t="s">
        <v>8305</v>
      </c>
      <c r="B5385" s="1" t="s">
        <v>13</v>
      </c>
      <c r="C5385" s="1">
        <v>5</v>
      </c>
      <c r="D5385" s="6">
        <v>3</v>
      </c>
      <c r="E5385" s="6">
        <v>15</v>
      </c>
      <c r="F5385" s="1" t="s">
        <v>14</v>
      </c>
      <c r="G5385" s="1" t="s">
        <v>62</v>
      </c>
      <c r="H5385" s="7" t="s">
        <v>1506</v>
      </c>
    </row>
    <row r="5386" spans="1:8" ht="12.5" x14ac:dyDescent="0.25">
      <c r="A5386" s="1" t="s">
        <v>4494</v>
      </c>
      <c r="B5386" s="1" t="s">
        <v>28</v>
      </c>
      <c r="C5386" s="1">
        <v>1</v>
      </c>
      <c r="D5386" s="6">
        <v>4</v>
      </c>
      <c r="E5386" s="6">
        <v>4</v>
      </c>
      <c r="F5386" s="1" t="s">
        <v>10</v>
      </c>
      <c r="G5386" s="1" t="s">
        <v>62</v>
      </c>
      <c r="H5386" s="7" t="s">
        <v>1506</v>
      </c>
    </row>
    <row r="5387" spans="1:8" ht="12.5" x14ac:dyDescent="0.25">
      <c r="A5387" s="1" t="s">
        <v>7403</v>
      </c>
      <c r="B5387" s="1" t="s">
        <v>87</v>
      </c>
      <c r="C5387" s="1">
        <v>1</v>
      </c>
      <c r="D5387" s="6">
        <v>1.5</v>
      </c>
      <c r="E5387" s="6">
        <v>1.5</v>
      </c>
      <c r="F5387" s="1" t="s">
        <v>52</v>
      </c>
      <c r="G5387" s="1" t="s">
        <v>52</v>
      </c>
      <c r="H5387" s="7" t="s">
        <v>276</v>
      </c>
    </row>
    <row r="5388" spans="1:8" ht="12.5" x14ac:dyDescent="0.25">
      <c r="A5388" s="1" t="s">
        <v>8308</v>
      </c>
      <c r="B5388" s="1" t="s">
        <v>32</v>
      </c>
      <c r="C5388" s="1">
        <v>3</v>
      </c>
      <c r="D5388" s="6">
        <v>4</v>
      </c>
      <c r="E5388" s="6">
        <v>12</v>
      </c>
      <c r="F5388" s="1" t="s">
        <v>10</v>
      </c>
      <c r="G5388" s="1" t="s">
        <v>52</v>
      </c>
      <c r="H5388" s="7" t="s">
        <v>276</v>
      </c>
    </row>
    <row r="5389" spans="1:8" ht="12.5" x14ac:dyDescent="0.25">
      <c r="A5389" s="1" t="s">
        <v>8310</v>
      </c>
      <c r="B5389" s="1" t="s">
        <v>9</v>
      </c>
      <c r="C5389" s="1">
        <f>IF(ISNUMBER('Raw Data'!C1431), 'Raw Data'!C1431, 3)</f>
        <v>3</v>
      </c>
      <c r="D5389" s="6">
        <v>2</v>
      </c>
      <c r="E5389" s="6">
        <v>6</v>
      </c>
      <c r="F5389" s="1" t="s">
        <v>52</v>
      </c>
      <c r="G5389" s="1" t="s">
        <v>11</v>
      </c>
      <c r="H5389" s="7" t="s">
        <v>276</v>
      </c>
    </row>
    <row r="5390" spans="1:8" ht="12.5" x14ac:dyDescent="0.25">
      <c r="A5390" s="1" t="s">
        <v>8311</v>
      </c>
      <c r="B5390" s="1" t="s">
        <v>22</v>
      </c>
      <c r="C5390" s="1">
        <v>1</v>
      </c>
      <c r="D5390" s="6">
        <v>5</v>
      </c>
      <c r="E5390" s="6">
        <v>5</v>
      </c>
      <c r="F5390" s="1" t="s">
        <v>26</v>
      </c>
      <c r="G5390" s="1" t="s">
        <v>62</v>
      </c>
      <c r="H5390" s="7" t="s">
        <v>276</v>
      </c>
    </row>
    <row r="5391" spans="1:8" ht="12.5" x14ac:dyDescent="0.25">
      <c r="A5391" s="1" t="s">
        <v>445</v>
      </c>
      <c r="B5391" s="1" t="s">
        <v>22</v>
      </c>
      <c r="C5391" s="1">
        <v>3</v>
      </c>
      <c r="D5391" s="6">
        <v>5</v>
      </c>
      <c r="E5391" s="6">
        <v>15</v>
      </c>
      <c r="F5391" s="1" t="s">
        <v>14</v>
      </c>
      <c r="G5391" s="1" t="s">
        <v>62</v>
      </c>
      <c r="H5391" s="7" t="s">
        <v>276</v>
      </c>
    </row>
    <row r="5392" spans="1:8" ht="12.5" x14ac:dyDescent="0.25">
      <c r="A5392" s="1" t="s">
        <v>8313</v>
      </c>
      <c r="B5392" s="1" t="s">
        <v>87</v>
      </c>
      <c r="C5392" s="1">
        <v>3</v>
      </c>
      <c r="D5392" s="6">
        <v>1.5</v>
      </c>
      <c r="E5392" s="6">
        <v>4.5</v>
      </c>
      <c r="F5392" s="1" t="s">
        <v>52</v>
      </c>
      <c r="G5392" s="1" t="s">
        <v>11</v>
      </c>
      <c r="H5392" s="7" t="s">
        <v>276</v>
      </c>
    </row>
    <row r="5393" spans="1:8" ht="12.5" x14ac:dyDescent="0.25">
      <c r="A5393" s="1" t="s">
        <v>8315</v>
      </c>
      <c r="B5393" s="1" t="s">
        <v>9</v>
      </c>
      <c r="C5393" s="1">
        <f>IF(ISNUMBER('Raw Data'!C2991), 'Raw Data'!C2991, 3)</f>
        <v>3</v>
      </c>
      <c r="D5393" s="6">
        <v>2</v>
      </c>
      <c r="E5393" s="6">
        <v>6</v>
      </c>
      <c r="F5393" s="1" t="s">
        <v>10</v>
      </c>
      <c r="G5393" s="1" t="s">
        <v>62</v>
      </c>
      <c r="H5393" s="7" t="s">
        <v>276</v>
      </c>
    </row>
    <row r="5394" spans="1:8" ht="12.5" x14ac:dyDescent="0.25">
      <c r="A5394" s="1" t="s">
        <v>6990</v>
      </c>
      <c r="B5394" s="1" t="s">
        <v>49</v>
      </c>
      <c r="C5394" s="1">
        <v>4</v>
      </c>
      <c r="D5394" s="6">
        <v>3</v>
      </c>
      <c r="E5394" s="6">
        <v>12</v>
      </c>
      <c r="F5394" s="1" t="s">
        <v>10</v>
      </c>
      <c r="G5394" s="1" t="s">
        <v>11</v>
      </c>
      <c r="H5394" s="7" t="s">
        <v>276</v>
      </c>
    </row>
    <row r="5395" spans="1:8" ht="12.5" x14ac:dyDescent="0.25">
      <c r="A5395" s="1" t="s">
        <v>5499</v>
      </c>
      <c r="B5395" s="1" t="s">
        <v>9</v>
      </c>
      <c r="C5395" s="1">
        <v>2</v>
      </c>
      <c r="D5395" s="6">
        <v>2</v>
      </c>
      <c r="E5395" s="6">
        <v>4</v>
      </c>
      <c r="F5395" s="1" t="s">
        <v>10</v>
      </c>
      <c r="G5395" s="1" t="s">
        <v>62</v>
      </c>
      <c r="H5395" s="7" t="s">
        <v>276</v>
      </c>
    </row>
    <row r="5396" spans="1:8" ht="12.5" x14ac:dyDescent="0.25">
      <c r="A5396" s="1" t="s">
        <v>8316</v>
      </c>
      <c r="B5396" s="1" t="s">
        <v>13</v>
      </c>
      <c r="C5396" s="1">
        <v>3</v>
      </c>
      <c r="D5396" s="6">
        <v>3</v>
      </c>
      <c r="E5396" s="6">
        <v>9</v>
      </c>
      <c r="F5396" s="1" t="s">
        <v>14</v>
      </c>
      <c r="G5396" s="1" t="s">
        <v>62</v>
      </c>
      <c r="H5396" s="7" t="s">
        <v>276</v>
      </c>
    </row>
    <row r="5397" spans="1:8" ht="12.5" x14ac:dyDescent="0.25">
      <c r="A5397" s="1" t="s">
        <v>5108</v>
      </c>
      <c r="B5397" s="1" t="s">
        <v>18</v>
      </c>
      <c r="C5397" s="1">
        <v>4</v>
      </c>
      <c r="D5397" s="6">
        <f>IF(ISNUMBER('Raw Data'!D4129), 'Raw Data'!D4129, IF(B5397="Cookie", 1, IF(B5397="Tea", 1.5, IF(B5397="Coffee", 2, IF(OR(B5397="Cake", B5397="Juice"), 3, IF(OR(B5397="Sandwich", B5397="Smoothie"), 4, IF(B5397="Salad", 5,#REF!)))))))</f>
        <v>1</v>
      </c>
      <c r="E5397" s="6">
        <v>4</v>
      </c>
      <c r="F5397" s="1" t="s">
        <v>52</v>
      </c>
      <c r="G5397" s="1" t="s">
        <v>11</v>
      </c>
      <c r="H5397" s="7" t="s">
        <v>276</v>
      </c>
    </row>
    <row r="5398" spans="1:8" ht="12.5" x14ac:dyDescent="0.25">
      <c r="A5398" s="1" t="s">
        <v>4229</v>
      </c>
      <c r="B5398" s="1" t="s">
        <v>22</v>
      </c>
      <c r="C5398" s="1">
        <v>2</v>
      </c>
      <c r="D5398" s="6">
        <v>5</v>
      </c>
      <c r="E5398" s="6">
        <v>10</v>
      </c>
      <c r="F5398" s="1" t="s">
        <v>26</v>
      </c>
      <c r="G5398" s="1" t="s">
        <v>52</v>
      </c>
      <c r="H5398" s="7" t="s">
        <v>276</v>
      </c>
    </row>
    <row r="5399" spans="1:8" ht="12.5" x14ac:dyDescent="0.25">
      <c r="A5399" s="1" t="s">
        <v>8314</v>
      </c>
      <c r="B5399" s="1" t="s">
        <v>49</v>
      </c>
      <c r="C5399" s="1">
        <v>2</v>
      </c>
      <c r="D5399" s="6">
        <v>3</v>
      </c>
      <c r="E5399" s="6">
        <v>6</v>
      </c>
      <c r="F5399" s="1" t="s">
        <v>10</v>
      </c>
      <c r="G5399" s="1" t="s">
        <v>11</v>
      </c>
      <c r="H5399" s="7" t="s">
        <v>276</v>
      </c>
    </row>
    <row r="5400" spans="1:8" ht="12.5" x14ac:dyDescent="0.25">
      <c r="A5400" s="1" t="s">
        <v>8319</v>
      </c>
      <c r="B5400" s="1" t="s">
        <v>9</v>
      </c>
      <c r="C5400" s="1">
        <v>3</v>
      </c>
      <c r="D5400" s="6">
        <v>2</v>
      </c>
      <c r="E5400" s="6">
        <v>6</v>
      </c>
      <c r="F5400" s="1" t="s">
        <v>52</v>
      </c>
      <c r="G5400" s="1" t="s">
        <v>11</v>
      </c>
      <c r="H5400" s="7" t="s">
        <v>276</v>
      </c>
    </row>
    <row r="5401" spans="1:8" ht="12.5" x14ac:dyDescent="0.25">
      <c r="A5401" s="1" t="s">
        <v>8321</v>
      </c>
      <c r="B5401" s="1" t="s">
        <v>13</v>
      </c>
      <c r="C5401" s="1">
        <v>5</v>
      </c>
      <c r="D5401" s="6">
        <v>3</v>
      </c>
      <c r="E5401" s="6">
        <v>15</v>
      </c>
      <c r="F5401" s="1" t="s">
        <v>26</v>
      </c>
      <c r="G5401" s="1" t="s">
        <v>52</v>
      </c>
      <c r="H5401" s="7" t="s">
        <v>276</v>
      </c>
    </row>
    <row r="5402" spans="1:8" ht="12.5" x14ac:dyDescent="0.25">
      <c r="A5402" s="1" t="s">
        <v>8323</v>
      </c>
      <c r="B5402" s="1" t="s">
        <v>18</v>
      </c>
      <c r="C5402" s="1">
        <v>5</v>
      </c>
      <c r="D5402" s="6">
        <v>1</v>
      </c>
      <c r="E5402" s="6">
        <v>5</v>
      </c>
      <c r="F5402" s="1" t="s">
        <v>14</v>
      </c>
      <c r="G5402" s="1" t="s">
        <v>52</v>
      </c>
      <c r="H5402" s="7" t="s">
        <v>276</v>
      </c>
    </row>
    <row r="5403" spans="1:8" ht="12.5" x14ac:dyDescent="0.25">
      <c r="A5403" s="1" t="s">
        <v>2970</v>
      </c>
      <c r="B5403" s="1" t="s">
        <v>9</v>
      </c>
      <c r="C5403" s="1">
        <v>5</v>
      </c>
      <c r="D5403" s="6">
        <v>2</v>
      </c>
      <c r="E5403" s="6">
        <v>10</v>
      </c>
      <c r="F5403" s="1" t="s">
        <v>52</v>
      </c>
      <c r="G5403" s="1" t="s">
        <v>11</v>
      </c>
      <c r="H5403" s="7" t="s">
        <v>276</v>
      </c>
    </row>
    <row r="5404" spans="1:8" ht="12.5" x14ac:dyDescent="0.25">
      <c r="A5404" s="1" t="s">
        <v>8324</v>
      </c>
      <c r="B5404" s="1" t="s">
        <v>87</v>
      </c>
      <c r="C5404" s="1">
        <v>4</v>
      </c>
      <c r="D5404" s="6">
        <v>1.5</v>
      </c>
      <c r="E5404" s="6">
        <v>6</v>
      </c>
      <c r="F5404" s="1" t="s">
        <v>26</v>
      </c>
      <c r="G5404" s="1" t="s">
        <v>62</v>
      </c>
      <c r="H5404" s="7" t="s">
        <v>276</v>
      </c>
    </row>
    <row r="5405" spans="1:8" ht="12.5" x14ac:dyDescent="0.25">
      <c r="A5405" s="1" t="s">
        <v>8325</v>
      </c>
      <c r="B5405" s="1" t="s">
        <v>32</v>
      </c>
      <c r="C5405" s="1">
        <v>1</v>
      </c>
      <c r="D5405" s="6">
        <v>4</v>
      </c>
      <c r="E5405" s="6">
        <v>4</v>
      </c>
      <c r="F5405" s="1" t="s">
        <v>14</v>
      </c>
      <c r="G5405" s="1" t="s">
        <v>52</v>
      </c>
      <c r="H5405" s="7" t="s">
        <v>276</v>
      </c>
    </row>
    <row r="5406" spans="1:8" ht="12.5" x14ac:dyDescent="0.25">
      <c r="A5406" s="1" t="s">
        <v>2682</v>
      </c>
      <c r="B5406" s="1" t="str">
        <f>IF(OR(ISBLANK('Raw Data'!B7466), 'Raw Data'!B7466="UNKNOWN", 'Raw Data'!B7466="ERROR"), IF('Raw Data'!D7466=1, "Cookie", IF('Raw Data'!D7466=1.5, "Tea", IF('Raw Data'!D7466=2, "Coffee", IF('Raw Data'!D7466=3, "Cake", IF('Raw Data'!D7466=4, "Sandwich", IF('Raw Data'!D7466=5, "Salad", 'Raw Data'!B7466)))))), 'Raw Data'!B7466)</f>
        <v>Coffee</v>
      </c>
      <c r="C5406" s="1">
        <v>1</v>
      </c>
      <c r="D5406" s="6">
        <v>2</v>
      </c>
      <c r="E5406" s="6">
        <v>2</v>
      </c>
      <c r="F5406" s="1" t="s">
        <v>52</v>
      </c>
      <c r="G5406" s="1" t="s">
        <v>52</v>
      </c>
      <c r="H5406" s="7" t="s">
        <v>276</v>
      </c>
    </row>
    <row r="5407" spans="1:8" ht="12.5" x14ac:dyDescent="0.25">
      <c r="A5407" s="1" t="s">
        <v>5934</v>
      </c>
      <c r="B5407" s="1" t="s">
        <v>22</v>
      </c>
      <c r="C5407" s="1">
        <f>IF(ISNUMBER('Raw Data'!C8102), 'Raw Data'!C8102, 3)</f>
        <v>3</v>
      </c>
      <c r="D5407" s="6">
        <v>5</v>
      </c>
      <c r="E5407" s="6">
        <v>15</v>
      </c>
      <c r="F5407" s="1" t="s">
        <v>26</v>
      </c>
      <c r="G5407" s="1" t="s">
        <v>11</v>
      </c>
      <c r="H5407" s="7" t="s">
        <v>276</v>
      </c>
    </row>
    <row r="5408" spans="1:8" ht="12.5" x14ac:dyDescent="0.25">
      <c r="A5408" s="1" t="s">
        <v>4339</v>
      </c>
      <c r="B5408" s="1" t="s">
        <v>22</v>
      </c>
      <c r="C5408" s="1">
        <v>5</v>
      </c>
      <c r="D5408" s="6">
        <v>5</v>
      </c>
      <c r="E5408" s="6">
        <v>25</v>
      </c>
      <c r="F5408" s="1" t="s">
        <v>10</v>
      </c>
      <c r="G5408" s="1" t="s">
        <v>11</v>
      </c>
      <c r="H5408" s="7" t="s">
        <v>276</v>
      </c>
    </row>
    <row r="5409" spans="1:8" ht="12.5" x14ac:dyDescent="0.25">
      <c r="A5409" s="1" t="s">
        <v>6595</v>
      </c>
      <c r="B5409" s="1" t="s">
        <v>32</v>
      </c>
      <c r="C5409" s="1">
        <v>2</v>
      </c>
      <c r="D5409" s="6">
        <v>4</v>
      </c>
      <c r="E5409" s="6">
        <v>8</v>
      </c>
      <c r="F5409" s="1" t="s">
        <v>52</v>
      </c>
      <c r="G5409" s="1" t="s">
        <v>62</v>
      </c>
      <c r="H5409" s="7" t="s">
        <v>276</v>
      </c>
    </row>
    <row r="5410" spans="1:8" ht="12.5" x14ac:dyDescent="0.25">
      <c r="A5410" s="1" t="s">
        <v>8331</v>
      </c>
      <c r="B5410" s="1" t="s">
        <v>32</v>
      </c>
      <c r="C5410" s="1">
        <v>2</v>
      </c>
      <c r="D5410" s="6">
        <v>4</v>
      </c>
      <c r="E5410" s="6">
        <v>8</v>
      </c>
      <c r="F5410" s="1" t="s">
        <v>52</v>
      </c>
      <c r="G5410" s="1" t="s">
        <v>52</v>
      </c>
      <c r="H5410" s="7" t="s">
        <v>276</v>
      </c>
    </row>
    <row r="5411" spans="1:8" ht="12.5" x14ac:dyDescent="0.25">
      <c r="A5411" s="1" t="s">
        <v>8332</v>
      </c>
      <c r="B5411" s="1" t="s">
        <v>22</v>
      </c>
      <c r="C5411" s="1">
        <f>IF(ISNUMBER('Raw Data'!C9854), 'Raw Data'!C9854, 3)</f>
        <v>3</v>
      </c>
      <c r="D5411" s="6">
        <v>5</v>
      </c>
      <c r="E5411" s="6">
        <v>15</v>
      </c>
      <c r="F5411" s="1" t="s">
        <v>52</v>
      </c>
      <c r="G5411" s="1" t="s">
        <v>52</v>
      </c>
      <c r="H5411" s="7" t="s">
        <v>276</v>
      </c>
    </row>
    <row r="5412" spans="1:8" ht="12.5" x14ac:dyDescent="0.25">
      <c r="A5412" s="1" t="s">
        <v>8334</v>
      </c>
      <c r="B5412" s="1" t="s">
        <v>22</v>
      </c>
      <c r="C5412" s="1">
        <v>4</v>
      </c>
      <c r="D5412" s="6">
        <v>5</v>
      </c>
      <c r="E5412" s="6">
        <v>20</v>
      </c>
      <c r="F5412" s="1" t="s">
        <v>10</v>
      </c>
      <c r="G5412" s="1" t="s">
        <v>11</v>
      </c>
      <c r="H5412" s="7" t="s">
        <v>775</v>
      </c>
    </row>
    <row r="5413" spans="1:8" ht="12.5" x14ac:dyDescent="0.25">
      <c r="A5413" s="1" t="s">
        <v>5830</v>
      </c>
      <c r="B5413" s="1" t="s">
        <v>13</v>
      </c>
      <c r="C5413" s="1">
        <v>4</v>
      </c>
      <c r="D5413" s="6">
        <v>3</v>
      </c>
      <c r="E5413" s="6">
        <v>12</v>
      </c>
      <c r="F5413" s="1" t="s">
        <v>10</v>
      </c>
      <c r="G5413" s="1" t="s">
        <v>11</v>
      </c>
      <c r="H5413" s="7" t="s">
        <v>775</v>
      </c>
    </row>
    <row r="5414" spans="1:8" ht="12.5" x14ac:dyDescent="0.25">
      <c r="A5414" s="1" t="s">
        <v>1525</v>
      </c>
      <c r="B5414" s="1" t="s">
        <v>87</v>
      </c>
      <c r="C5414" s="1">
        <v>4</v>
      </c>
      <c r="D5414" s="6">
        <f>IF(ISNUMBER('Raw Data'!D759), 'Raw Data'!D759, IF(B5414="Cookie", 1, IF(B5414="Tea", 1.5, IF(B5414="Coffee", 2, IF(OR(B5414="Cake", B5414="Juice"), 3, IF(OR(B5414="Sandwich", B5414="Smoothie"), 4, IF(B5414="Salad", 5,#REF!)))))))</f>
        <v>1.5</v>
      </c>
      <c r="E5414" s="6">
        <v>6</v>
      </c>
      <c r="F5414" s="1" t="s">
        <v>14</v>
      </c>
      <c r="G5414" s="1" t="s">
        <v>52</v>
      </c>
      <c r="H5414" s="7" t="s">
        <v>775</v>
      </c>
    </row>
    <row r="5415" spans="1:8" ht="12.5" x14ac:dyDescent="0.25">
      <c r="A5415" s="1" t="s">
        <v>4953</v>
      </c>
      <c r="B5415" s="1" t="s">
        <v>9</v>
      </c>
      <c r="C5415" s="1">
        <v>3</v>
      </c>
      <c r="D5415" s="6">
        <v>2</v>
      </c>
      <c r="E5415" s="6">
        <v>6</v>
      </c>
      <c r="F5415" s="1" t="s">
        <v>10</v>
      </c>
      <c r="G5415" s="1" t="s">
        <v>52</v>
      </c>
      <c r="H5415" s="7" t="s">
        <v>775</v>
      </c>
    </row>
    <row r="5416" spans="1:8" ht="12.5" x14ac:dyDescent="0.25">
      <c r="A5416" s="1" t="s">
        <v>8336</v>
      </c>
      <c r="B5416" s="1" t="s">
        <v>87</v>
      </c>
      <c r="C5416" s="1">
        <v>5</v>
      </c>
      <c r="D5416" s="6">
        <v>1.5</v>
      </c>
      <c r="E5416" s="6">
        <v>7.5</v>
      </c>
      <c r="F5416" s="1" t="s">
        <v>14</v>
      </c>
      <c r="G5416" s="1" t="s">
        <v>52</v>
      </c>
      <c r="H5416" s="7" t="s">
        <v>775</v>
      </c>
    </row>
    <row r="5417" spans="1:8" ht="12.5" x14ac:dyDescent="0.25">
      <c r="A5417" s="1" t="s">
        <v>2479</v>
      </c>
      <c r="B5417" s="1" t="s">
        <v>18</v>
      </c>
      <c r="C5417" s="1">
        <v>3</v>
      </c>
      <c r="D5417" s="6">
        <v>1</v>
      </c>
      <c r="E5417" s="6">
        <v>3</v>
      </c>
      <c r="F5417" s="1" t="s">
        <v>26</v>
      </c>
      <c r="G5417" s="1" t="s">
        <v>52</v>
      </c>
      <c r="H5417" s="7" t="s">
        <v>775</v>
      </c>
    </row>
    <row r="5418" spans="1:8" ht="12.5" x14ac:dyDescent="0.25">
      <c r="A5418" s="1" t="s">
        <v>8338</v>
      </c>
      <c r="B5418" s="1" t="s">
        <v>28</v>
      </c>
      <c r="C5418" s="1">
        <v>5</v>
      </c>
      <c r="D5418" s="6">
        <v>4</v>
      </c>
      <c r="E5418" s="6">
        <v>20</v>
      </c>
      <c r="F5418" s="1" t="s">
        <v>10</v>
      </c>
      <c r="G5418" s="1" t="s">
        <v>62</v>
      </c>
      <c r="H5418" s="7" t="s">
        <v>775</v>
      </c>
    </row>
    <row r="5419" spans="1:8" ht="12.5" x14ac:dyDescent="0.25">
      <c r="A5419" s="1" t="s">
        <v>201</v>
      </c>
      <c r="B5419" s="1" t="s">
        <v>22</v>
      </c>
      <c r="C5419" s="1">
        <v>4</v>
      </c>
      <c r="D5419" s="6">
        <v>5</v>
      </c>
      <c r="E5419" s="6">
        <v>20</v>
      </c>
      <c r="F5419" s="1" t="s">
        <v>14</v>
      </c>
      <c r="G5419" s="1" t="s">
        <v>52</v>
      </c>
      <c r="H5419" s="7" t="s">
        <v>775</v>
      </c>
    </row>
    <row r="5420" spans="1:8" ht="12.5" x14ac:dyDescent="0.25">
      <c r="A5420" s="1" t="s">
        <v>7258</v>
      </c>
      <c r="B5420" s="1" t="s">
        <v>28</v>
      </c>
      <c r="C5420" s="1">
        <v>2</v>
      </c>
      <c r="D5420" s="6">
        <v>4</v>
      </c>
      <c r="E5420" s="6">
        <v>8</v>
      </c>
      <c r="F5420" s="1" t="s">
        <v>52</v>
      </c>
      <c r="G5420" s="1" t="s">
        <v>62</v>
      </c>
      <c r="H5420" s="7" t="s">
        <v>775</v>
      </c>
    </row>
    <row r="5421" spans="1:8" ht="12.5" x14ac:dyDescent="0.25">
      <c r="A5421" s="1" t="s">
        <v>7409</v>
      </c>
      <c r="B5421" s="1" t="s">
        <v>87</v>
      </c>
      <c r="C5421" s="1">
        <v>2</v>
      </c>
      <c r="D5421" s="6">
        <v>1.5</v>
      </c>
      <c r="E5421" s="6">
        <v>3</v>
      </c>
      <c r="F5421" s="1" t="s">
        <v>10</v>
      </c>
      <c r="G5421" s="1" t="s">
        <v>52</v>
      </c>
      <c r="H5421" s="7" t="s">
        <v>775</v>
      </c>
    </row>
    <row r="5422" spans="1:8" ht="12.5" x14ac:dyDescent="0.25">
      <c r="A5422" s="1" t="s">
        <v>2075</v>
      </c>
      <c r="B5422" s="1" t="s">
        <v>13</v>
      </c>
      <c r="C5422" s="1">
        <v>1</v>
      </c>
      <c r="D5422" s="6">
        <v>3</v>
      </c>
      <c r="E5422" s="6">
        <v>3</v>
      </c>
      <c r="F5422" s="1" t="s">
        <v>52</v>
      </c>
      <c r="G5422" s="1" t="s">
        <v>62</v>
      </c>
      <c r="H5422" s="7" t="s">
        <v>775</v>
      </c>
    </row>
    <row r="5423" spans="1:8" ht="12.5" x14ac:dyDescent="0.25">
      <c r="A5423" s="1" t="s">
        <v>8341</v>
      </c>
      <c r="B5423" s="1" t="s">
        <v>18</v>
      </c>
      <c r="C5423" s="1">
        <v>1</v>
      </c>
      <c r="D5423" s="6">
        <v>1</v>
      </c>
      <c r="E5423" s="6">
        <v>1</v>
      </c>
      <c r="F5423" s="1" t="s">
        <v>52</v>
      </c>
      <c r="G5423" s="1" t="s">
        <v>52</v>
      </c>
      <c r="H5423" s="7" t="s">
        <v>775</v>
      </c>
    </row>
    <row r="5424" spans="1:8" ht="12.5" x14ac:dyDescent="0.25">
      <c r="A5424" s="1" t="s">
        <v>2790</v>
      </c>
      <c r="B5424" s="1" t="str">
        <f>IF(OR(ISBLANK('Raw Data'!B3636), 'Raw Data'!B3636="UNKNOWN", 'Raw Data'!B3636="ERROR"), IF('Raw Data'!D3636=1, "Cookie", IF('Raw Data'!D3636=1.5, "Tea", IF('Raw Data'!D3636=2, "Coffee", IF('Raw Data'!D3636=3, "Cake", IF('Raw Data'!D3636=4, "Sandwich", IF('Raw Data'!D3636=5, "Salad", 'Raw Data'!B3636)))))), 'Raw Data'!B3636)</f>
        <v>Salad</v>
      </c>
      <c r="C5424" s="1">
        <v>5</v>
      </c>
      <c r="D5424" s="6">
        <v>5</v>
      </c>
      <c r="E5424" s="6">
        <v>25</v>
      </c>
      <c r="F5424" s="1" t="s">
        <v>26</v>
      </c>
      <c r="G5424" s="1" t="s">
        <v>52</v>
      </c>
      <c r="H5424" s="7" t="s">
        <v>775</v>
      </c>
    </row>
    <row r="5425" spans="1:8" ht="12.5" x14ac:dyDescent="0.25">
      <c r="A5425" s="1" t="s">
        <v>8343</v>
      </c>
      <c r="B5425" s="1" t="str">
        <f>IF(OR(ISBLANK('Raw Data'!B4568), 'Raw Data'!B4568="UNKNOWN", 'Raw Data'!B4568="ERROR"), IF('Raw Data'!D4568=1, "Cookie", IF('Raw Data'!D4568=1.5, "Tea", IF('Raw Data'!D4568=2, "Coffee", IF('Raw Data'!D4568=3, "Cake", IF('Raw Data'!D4568=4, "Sandwich", IF('Raw Data'!D4568=5, "Salad", 'Raw Data'!B4568)))))), 'Raw Data'!B4568)</f>
        <v>Cake</v>
      </c>
      <c r="C5425" s="1">
        <v>2</v>
      </c>
      <c r="D5425" s="6">
        <v>3</v>
      </c>
      <c r="E5425" s="6">
        <v>6</v>
      </c>
      <c r="F5425" s="1" t="s">
        <v>52</v>
      </c>
      <c r="G5425" s="1" t="s">
        <v>52</v>
      </c>
      <c r="H5425" s="7" t="s">
        <v>775</v>
      </c>
    </row>
    <row r="5426" spans="1:8" ht="12.5" x14ac:dyDescent="0.25">
      <c r="A5426" s="1" t="s">
        <v>8346</v>
      </c>
      <c r="B5426" s="1" t="s">
        <v>9</v>
      </c>
      <c r="C5426" s="1">
        <v>4</v>
      </c>
      <c r="D5426" s="6">
        <v>2</v>
      </c>
      <c r="E5426" s="6">
        <v>8</v>
      </c>
      <c r="F5426" s="1" t="s">
        <v>52</v>
      </c>
      <c r="G5426" s="1" t="s">
        <v>11</v>
      </c>
      <c r="H5426" s="7" t="s">
        <v>775</v>
      </c>
    </row>
    <row r="5427" spans="1:8" ht="12.5" x14ac:dyDescent="0.25">
      <c r="A5427" s="1" t="s">
        <v>40</v>
      </c>
      <c r="B5427" s="1" t="s">
        <v>9</v>
      </c>
      <c r="C5427" s="1">
        <v>2</v>
      </c>
      <c r="D5427" s="6">
        <v>2</v>
      </c>
      <c r="E5427" s="6">
        <v>4</v>
      </c>
      <c r="F5427" s="1" t="s">
        <v>26</v>
      </c>
      <c r="G5427" s="1" t="s">
        <v>11</v>
      </c>
      <c r="H5427" s="7" t="s">
        <v>775</v>
      </c>
    </row>
    <row r="5428" spans="1:8" ht="12.5" x14ac:dyDescent="0.25">
      <c r="A5428" s="1" t="s">
        <v>2535</v>
      </c>
      <c r="B5428" s="1" t="s">
        <v>32</v>
      </c>
      <c r="C5428" s="1">
        <v>3</v>
      </c>
      <c r="D5428" s="6">
        <v>4</v>
      </c>
      <c r="E5428" s="6">
        <v>12</v>
      </c>
      <c r="F5428" s="1" t="s">
        <v>52</v>
      </c>
      <c r="G5428" s="1" t="s">
        <v>62</v>
      </c>
      <c r="H5428" s="7" t="s">
        <v>775</v>
      </c>
    </row>
    <row r="5429" spans="1:8" ht="12.5" x14ac:dyDescent="0.25">
      <c r="A5429" s="1" t="s">
        <v>1838</v>
      </c>
      <c r="B5429" s="1" t="s">
        <v>13</v>
      </c>
      <c r="C5429" s="1">
        <v>2</v>
      </c>
      <c r="D5429" s="6">
        <v>3</v>
      </c>
      <c r="E5429" s="6">
        <v>6</v>
      </c>
      <c r="F5429" s="1" t="s">
        <v>14</v>
      </c>
      <c r="G5429" s="1" t="s">
        <v>11</v>
      </c>
      <c r="H5429" s="7" t="s">
        <v>775</v>
      </c>
    </row>
    <row r="5430" spans="1:8" ht="12.5" x14ac:dyDescent="0.25">
      <c r="A5430" s="1" t="s">
        <v>8349</v>
      </c>
      <c r="B5430" s="1" t="s">
        <v>22</v>
      </c>
      <c r="C5430" s="1">
        <v>3</v>
      </c>
      <c r="D5430" s="6">
        <v>5</v>
      </c>
      <c r="E5430" s="6">
        <v>15</v>
      </c>
      <c r="F5430" s="1" t="s">
        <v>26</v>
      </c>
      <c r="G5430" s="1" t="s">
        <v>11</v>
      </c>
      <c r="H5430" s="7" t="s">
        <v>775</v>
      </c>
    </row>
    <row r="5431" spans="1:8" ht="12.5" x14ac:dyDescent="0.25">
      <c r="A5431" s="1" t="s">
        <v>8351</v>
      </c>
      <c r="B5431" s="1" t="s">
        <v>13</v>
      </c>
      <c r="C5431" s="1">
        <f>IF(ISNUMBER('Raw Data'!C9466), 'Raw Data'!C9466, 3)</f>
        <v>3</v>
      </c>
      <c r="D5431" s="6">
        <f>IF(ISNUMBER('Raw Data'!D9466), 'Raw Data'!D9466, IF(B5431="Cookie", 1, IF(B5431="Tea", 1.5, IF(B5431="Coffee", 2, IF(OR(B5431="Cake", B5431="Juice"), 3, IF(OR(B5431="Sandwich", B5431="Smoothie"), 4, IF(B5431="Salad", 5,#REF!)))))))</f>
        <v>3</v>
      </c>
      <c r="E5431" s="6">
        <v>9</v>
      </c>
      <c r="F5431" s="1" t="s">
        <v>14</v>
      </c>
      <c r="G5431" s="1" t="s">
        <v>62</v>
      </c>
      <c r="H5431" s="7" t="s">
        <v>775</v>
      </c>
    </row>
    <row r="5432" spans="1:8" ht="12.5" x14ac:dyDescent="0.25">
      <c r="A5432" s="1" t="s">
        <v>8353</v>
      </c>
      <c r="B5432" s="1" t="s">
        <v>87</v>
      </c>
      <c r="C5432" s="1">
        <v>2</v>
      </c>
      <c r="D5432" s="6">
        <v>1.5</v>
      </c>
      <c r="E5432" s="6">
        <v>3</v>
      </c>
      <c r="F5432" s="1" t="s">
        <v>26</v>
      </c>
      <c r="G5432" s="1" t="s">
        <v>52</v>
      </c>
      <c r="H5432" s="7" t="s">
        <v>775</v>
      </c>
    </row>
    <row r="5433" spans="1:8" ht="12.5" x14ac:dyDescent="0.25">
      <c r="A5433" s="1" t="s">
        <v>8354</v>
      </c>
      <c r="B5433" s="1" t="s">
        <v>9</v>
      </c>
      <c r="C5433" s="1">
        <v>4</v>
      </c>
      <c r="D5433" s="6">
        <v>2</v>
      </c>
      <c r="E5433" s="6">
        <v>8</v>
      </c>
      <c r="F5433" s="1" t="s">
        <v>52</v>
      </c>
      <c r="G5433" s="1" t="s">
        <v>62</v>
      </c>
      <c r="H5433" s="7" t="s">
        <v>486</v>
      </c>
    </row>
    <row r="5434" spans="1:8" ht="12.5" x14ac:dyDescent="0.25">
      <c r="A5434" s="1" t="s">
        <v>8356</v>
      </c>
      <c r="B5434" s="1" t="s">
        <v>18</v>
      </c>
      <c r="C5434" s="1">
        <v>1</v>
      </c>
      <c r="D5434" s="6">
        <v>1</v>
      </c>
      <c r="E5434" s="6">
        <v>1</v>
      </c>
      <c r="F5434" s="1" t="s">
        <v>26</v>
      </c>
      <c r="G5434" s="1" t="s">
        <v>62</v>
      </c>
      <c r="H5434" s="7" t="s">
        <v>486</v>
      </c>
    </row>
    <row r="5435" spans="1:8" ht="12.5" x14ac:dyDescent="0.25">
      <c r="A5435" s="1" t="s">
        <v>7251</v>
      </c>
      <c r="B5435" s="1" t="s">
        <v>18</v>
      </c>
      <c r="C5435" s="1">
        <v>4</v>
      </c>
      <c r="D5435" s="6">
        <v>1</v>
      </c>
      <c r="E5435" s="6">
        <v>4</v>
      </c>
      <c r="F5435" s="1" t="s">
        <v>14</v>
      </c>
      <c r="G5435" s="1" t="s">
        <v>11</v>
      </c>
      <c r="H5435" s="7" t="s">
        <v>486</v>
      </c>
    </row>
    <row r="5436" spans="1:8" ht="12.5" x14ac:dyDescent="0.25">
      <c r="A5436" s="1" t="s">
        <v>8358</v>
      </c>
      <c r="B5436" s="1" t="s">
        <v>49</v>
      </c>
      <c r="C5436" s="1">
        <v>1</v>
      </c>
      <c r="D5436" s="6">
        <v>3</v>
      </c>
      <c r="E5436" s="6">
        <v>3</v>
      </c>
      <c r="F5436" s="1" t="s">
        <v>26</v>
      </c>
      <c r="G5436" s="1" t="s">
        <v>11</v>
      </c>
      <c r="H5436" s="7" t="s">
        <v>486</v>
      </c>
    </row>
    <row r="5437" spans="1:8" ht="12.5" x14ac:dyDescent="0.25">
      <c r="A5437" s="1" t="s">
        <v>8359</v>
      </c>
      <c r="B5437" s="1" t="s">
        <v>9</v>
      </c>
      <c r="C5437" s="1">
        <v>4</v>
      </c>
      <c r="D5437" s="6">
        <v>2</v>
      </c>
      <c r="E5437" s="6">
        <v>8</v>
      </c>
      <c r="F5437" s="1" t="s">
        <v>52</v>
      </c>
      <c r="G5437" s="1" t="s">
        <v>52</v>
      </c>
      <c r="H5437" s="7" t="s">
        <v>486</v>
      </c>
    </row>
    <row r="5438" spans="1:8" ht="12.5" x14ac:dyDescent="0.25">
      <c r="A5438" s="1" t="s">
        <v>1327</v>
      </c>
      <c r="B5438" s="1" t="s">
        <v>49</v>
      </c>
      <c r="C5438" s="1">
        <v>3</v>
      </c>
      <c r="D5438" s="6">
        <v>3</v>
      </c>
      <c r="E5438" s="6">
        <v>9</v>
      </c>
      <c r="F5438" s="1" t="s">
        <v>52</v>
      </c>
      <c r="G5438" s="1" t="s">
        <v>62</v>
      </c>
      <c r="H5438" s="7" t="s">
        <v>486</v>
      </c>
    </row>
    <row r="5439" spans="1:8" ht="12.5" x14ac:dyDescent="0.25">
      <c r="A5439" s="1" t="s">
        <v>5306</v>
      </c>
      <c r="B5439" s="1" t="s">
        <v>13</v>
      </c>
      <c r="C5439" s="1">
        <v>2</v>
      </c>
      <c r="D5439" s="6">
        <v>3</v>
      </c>
      <c r="E5439" s="6">
        <v>6</v>
      </c>
      <c r="F5439" s="1" t="s">
        <v>10</v>
      </c>
      <c r="G5439" s="1" t="s">
        <v>52</v>
      </c>
      <c r="H5439" s="7" t="s">
        <v>486</v>
      </c>
    </row>
    <row r="5440" spans="1:8" ht="12.5" x14ac:dyDescent="0.25">
      <c r="A5440" s="1" t="s">
        <v>8360</v>
      </c>
      <c r="B5440" s="1" t="s">
        <v>13</v>
      </c>
      <c r="C5440" s="1">
        <v>1</v>
      </c>
      <c r="D5440" s="6">
        <v>3</v>
      </c>
      <c r="E5440" s="6">
        <v>3</v>
      </c>
      <c r="F5440" s="1" t="s">
        <v>14</v>
      </c>
      <c r="G5440" s="1" t="s">
        <v>62</v>
      </c>
      <c r="H5440" s="7" t="s">
        <v>486</v>
      </c>
    </row>
    <row r="5441" spans="1:8" ht="12.5" x14ac:dyDescent="0.25">
      <c r="A5441" s="1" t="s">
        <v>7415</v>
      </c>
      <c r="B5441" s="1" t="str">
        <f>IF(OR(ISBLANK('Raw Data'!B2565), 'Raw Data'!B2565="UNKNOWN", 'Raw Data'!B2565="ERROR"), IF('Raw Data'!D2565=1, "Cookie", IF('Raw Data'!D2565=1.5, "Tea", IF('Raw Data'!D2565=2, "Coffee", IF('Raw Data'!D2565=3, "Cake", IF('Raw Data'!D2565=4, "Sandwich", IF('Raw Data'!D2565=5, "Salad", 'Raw Data'!B2565)))))), 'Raw Data'!B2565)</f>
        <v>Cake</v>
      </c>
      <c r="C5441" s="1">
        <v>1</v>
      </c>
      <c r="D5441" s="6">
        <v>3</v>
      </c>
      <c r="E5441" s="6">
        <v>3</v>
      </c>
      <c r="F5441" s="1" t="s">
        <v>52</v>
      </c>
      <c r="G5441" s="1" t="s">
        <v>62</v>
      </c>
      <c r="H5441" s="7" t="s">
        <v>486</v>
      </c>
    </row>
    <row r="5442" spans="1:8" ht="12.5" x14ac:dyDescent="0.25">
      <c r="A5442" s="1" t="s">
        <v>4208</v>
      </c>
      <c r="B5442" s="1" t="s">
        <v>13</v>
      </c>
      <c r="C5442" s="1">
        <v>1</v>
      </c>
      <c r="D5442" s="6">
        <v>3</v>
      </c>
      <c r="E5442" s="6">
        <v>3</v>
      </c>
      <c r="F5442" s="1" t="s">
        <v>52</v>
      </c>
      <c r="G5442" s="1" t="s">
        <v>52</v>
      </c>
      <c r="H5442" s="7" t="s">
        <v>486</v>
      </c>
    </row>
    <row r="5443" spans="1:8" ht="12.5" x14ac:dyDescent="0.25">
      <c r="A5443" s="1" t="s">
        <v>8362</v>
      </c>
      <c r="B5443" s="1" t="s">
        <v>22</v>
      </c>
      <c r="C5443" s="1">
        <v>3</v>
      </c>
      <c r="D5443" s="6">
        <v>5</v>
      </c>
      <c r="E5443" s="6">
        <v>15</v>
      </c>
      <c r="F5443" s="1" t="s">
        <v>52</v>
      </c>
      <c r="G5443" s="1" t="s">
        <v>11</v>
      </c>
      <c r="H5443" s="7" t="s">
        <v>486</v>
      </c>
    </row>
    <row r="5444" spans="1:8" ht="12.5" x14ac:dyDescent="0.25">
      <c r="A5444" s="1" t="s">
        <v>6646</v>
      </c>
      <c r="B5444" s="1" t="s">
        <v>22</v>
      </c>
      <c r="C5444" s="1">
        <v>2</v>
      </c>
      <c r="D5444" s="6">
        <v>5</v>
      </c>
      <c r="E5444" s="6">
        <v>10</v>
      </c>
      <c r="F5444" s="1" t="s">
        <v>14</v>
      </c>
      <c r="G5444" s="1" t="s">
        <v>11</v>
      </c>
      <c r="H5444" s="7" t="s">
        <v>486</v>
      </c>
    </row>
    <row r="5445" spans="1:8" ht="12.5" x14ac:dyDescent="0.25">
      <c r="A5445" s="1" t="s">
        <v>6914</v>
      </c>
      <c r="B5445" s="1" t="s">
        <v>28</v>
      </c>
      <c r="C5445" s="1">
        <v>3</v>
      </c>
      <c r="D5445" s="6">
        <v>4</v>
      </c>
      <c r="E5445" s="6">
        <v>12</v>
      </c>
      <c r="F5445" s="1" t="s">
        <v>52</v>
      </c>
      <c r="G5445" s="1" t="s">
        <v>52</v>
      </c>
      <c r="H5445" s="7" t="s">
        <v>486</v>
      </c>
    </row>
    <row r="5446" spans="1:8" ht="12.5" x14ac:dyDescent="0.25">
      <c r="A5446" s="1" t="s">
        <v>8322</v>
      </c>
      <c r="B5446" s="1" t="s">
        <v>18</v>
      </c>
      <c r="C5446" s="1">
        <v>2</v>
      </c>
      <c r="D5446" s="6">
        <v>1</v>
      </c>
      <c r="E5446" s="6">
        <v>2</v>
      </c>
      <c r="F5446" s="1" t="s">
        <v>52</v>
      </c>
      <c r="G5446" s="1" t="s">
        <v>62</v>
      </c>
      <c r="H5446" s="7" t="s">
        <v>486</v>
      </c>
    </row>
    <row r="5447" spans="1:8" ht="12.5" x14ac:dyDescent="0.25">
      <c r="A5447" s="1" t="s">
        <v>8367</v>
      </c>
      <c r="B5447" s="1" t="s">
        <v>9</v>
      </c>
      <c r="C5447" s="1">
        <v>5</v>
      </c>
      <c r="D5447" s="6">
        <v>2</v>
      </c>
      <c r="E5447" s="6">
        <v>10</v>
      </c>
      <c r="F5447" s="1" t="s">
        <v>14</v>
      </c>
      <c r="G5447" s="1" t="s">
        <v>62</v>
      </c>
      <c r="H5447" s="7" t="s">
        <v>486</v>
      </c>
    </row>
    <row r="5448" spans="1:8" ht="12.5" x14ac:dyDescent="0.25">
      <c r="A5448" s="1" t="s">
        <v>6287</v>
      </c>
      <c r="B5448" s="1" t="s">
        <v>18</v>
      </c>
      <c r="C5448" s="1">
        <v>2</v>
      </c>
      <c r="D5448" s="6">
        <v>1</v>
      </c>
      <c r="E5448" s="6">
        <v>2</v>
      </c>
      <c r="F5448" s="1" t="s">
        <v>14</v>
      </c>
      <c r="G5448" s="1" t="s">
        <v>11</v>
      </c>
      <c r="H5448" s="7" t="s">
        <v>486</v>
      </c>
    </row>
    <row r="5449" spans="1:8" ht="12.5" x14ac:dyDescent="0.25">
      <c r="A5449" s="1" t="s">
        <v>8369</v>
      </c>
      <c r="B5449" s="1" t="str">
        <f>IF(OR(ISBLANK('Raw Data'!B6502), 'Raw Data'!B6502="UNKNOWN", 'Raw Data'!B6502="ERROR"), IF('Raw Data'!D6502=1, "Cookie", IF('Raw Data'!D6502=1.5, "Tea", IF('Raw Data'!D6502=2, "Coffee", IF('Raw Data'!D6502=3, "Cake", IF('Raw Data'!D6502=4, "Sandwich", IF('Raw Data'!D6502=5, "Salad", 'Raw Data'!B6502)))))), 'Raw Data'!B6502)</f>
        <v>Cake</v>
      </c>
      <c r="C5449" s="1">
        <v>4</v>
      </c>
      <c r="D5449" s="6">
        <v>3</v>
      </c>
      <c r="E5449" s="6">
        <v>12</v>
      </c>
      <c r="F5449" s="1" t="s">
        <v>14</v>
      </c>
      <c r="G5449" s="1" t="s">
        <v>11</v>
      </c>
      <c r="H5449" s="7" t="s">
        <v>486</v>
      </c>
    </row>
    <row r="5450" spans="1:8" ht="12.5" x14ac:dyDescent="0.25">
      <c r="A5450" s="1" t="s">
        <v>5008</v>
      </c>
      <c r="B5450" s="1" t="s">
        <v>9</v>
      </c>
      <c r="C5450" s="1">
        <v>3</v>
      </c>
      <c r="D5450" s="6">
        <v>2</v>
      </c>
      <c r="E5450" s="6">
        <v>6</v>
      </c>
      <c r="F5450" s="1" t="s">
        <v>52</v>
      </c>
      <c r="G5450" s="1" t="s">
        <v>52</v>
      </c>
      <c r="H5450" s="7" t="s">
        <v>486</v>
      </c>
    </row>
    <row r="5451" spans="1:8" ht="12.5" x14ac:dyDescent="0.25">
      <c r="A5451" s="1" t="s">
        <v>228</v>
      </c>
      <c r="B5451" s="1" t="s">
        <v>32</v>
      </c>
      <c r="C5451" s="1">
        <v>2</v>
      </c>
      <c r="D5451" s="6">
        <v>4</v>
      </c>
      <c r="E5451" s="6">
        <v>8</v>
      </c>
      <c r="F5451" s="1" t="s">
        <v>26</v>
      </c>
      <c r="G5451" s="1" t="s">
        <v>52</v>
      </c>
      <c r="H5451" s="7" t="s">
        <v>486</v>
      </c>
    </row>
    <row r="5452" spans="1:8" ht="12.5" x14ac:dyDescent="0.25">
      <c r="A5452" s="1" t="s">
        <v>8371</v>
      </c>
      <c r="B5452" s="1" t="s">
        <v>32</v>
      </c>
      <c r="C5452" s="1">
        <v>5</v>
      </c>
      <c r="D5452" s="6">
        <f>IF(ISNUMBER('Raw Data'!D7266), 'Raw Data'!D7266, IF(B5452="Cookie", 1, IF(B5452="Tea", 1.5, IF(B5452="Coffee", 2, IF(OR(B5452="Cake", B5452="Juice"), 3, IF(OR(B5452="Sandwich", B5452="Smoothie"), 4, IF(B5452="Salad", 5,#REF!)))))))</f>
        <v>4</v>
      </c>
      <c r="E5452" s="6">
        <v>20</v>
      </c>
      <c r="F5452" s="1" t="s">
        <v>26</v>
      </c>
      <c r="G5452" s="1" t="s">
        <v>62</v>
      </c>
      <c r="H5452" s="7" t="s">
        <v>486</v>
      </c>
    </row>
    <row r="5453" spans="1:8" ht="12.5" x14ac:dyDescent="0.25">
      <c r="A5453" s="1" t="s">
        <v>8015</v>
      </c>
      <c r="B5453" s="1" t="s">
        <v>49</v>
      </c>
      <c r="C5453" s="1">
        <v>4</v>
      </c>
      <c r="D5453" s="6">
        <v>3</v>
      </c>
      <c r="E5453" s="6">
        <v>12</v>
      </c>
      <c r="F5453" s="1" t="s">
        <v>52</v>
      </c>
      <c r="G5453" s="1" t="s">
        <v>62</v>
      </c>
      <c r="H5453" s="7" t="s">
        <v>486</v>
      </c>
    </row>
    <row r="5454" spans="1:8" ht="12.5" x14ac:dyDescent="0.25">
      <c r="A5454" s="1" t="s">
        <v>8373</v>
      </c>
      <c r="B5454" s="1" t="s">
        <v>49</v>
      </c>
      <c r="C5454" s="1">
        <v>4</v>
      </c>
      <c r="D5454" s="6">
        <v>3</v>
      </c>
      <c r="E5454" s="6">
        <v>12</v>
      </c>
      <c r="F5454" s="1" t="s">
        <v>10</v>
      </c>
      <c r="G5454" s="1" t="s">
        <v>62</v>
      </c>
      <c r="H5454" s="7" t="s">
        <v>486</v>
      </c>
    </row>
    <row r="5455" spans="1:8" ht="12.5" x14ac:dyDescent="0.25">
      <c r="A5455" s="1" t="s">
        <v>6461</v>
      </c>
      <c r="B5455" s="1" t="s">
        <v>18</v>
      </c>
      <c r="C5455" s="1">
        <v>2</v>
      </c>
      <c r="D5455" s="6">
        <v>1</v>
      </c>
      <c r="E5455" s="6">
        <v>2</v>
      </c>
      <c r="F5455" s="1" t="s">
        <v>10</v>
      </c>
      <c r="G5455" s="1" t="s">
        <v>11</v>
      </c>
      <c r="H5455" s="7" t="s">
        <v>486</v>
      </c>
    </row>
    <row r="5456" spans="1:8" ht="12.5" x14ac:dyDescent="0.25">
      <c r="A5456" s="1" t="s">
        <v>8376</v>
      </c>
      <c r="B5456" s="1" t="s">
        <v>49</v>
      </c>
      <c r="C5456" s="1">
        <v>2</v>
      </c>
      <c r="D5456" s="6">
        <v>3</v>
      </c>
      <c r="E5456" s="6">
        <v>6</v>
      </c>
      <c r="F5456" s="1" t="s">
        <v>26</v>
      </c>
      <c r="G5456" s="1" t="s">
        <v>62</v>
      </c>
      <c r="H5456" s="7" t="s">
        <v>486</v>
      </c>
    </row>
    <row r="5457" spans="1:8" ht="12.5" x14ac:dyDescent="0.25">
      <c r="A5457" s="1" t="s">
        <v>5688</v>
      </c>
      <c r="B5457" s="1" t="s">
        <v>9</v>
      </c>
      <c r="C5457" s="1">
        <v>5</v>
      </c>
      <c r="D5457" s="6">
        <v>2</v>
      </c>
      <c r="E5457" s="6">
        <v>10</v>
      </c>
      <c r="F5457" s="1" t="s">
        <v>10</v>
      </c>
      <c r="G5457" s="1" t="s">
        <v>62</v>
      </c>
      <c r="H5457" s="7" t="s">
        <v>486</v>
      </c>
    </row>
    <row r="5458" spans="1:8" ht="12.5" x14ac:dyDescent="0.25">
      <c r="A5458" s="1" t="s">
        <v>3865</v>
      </c>
      <c r="B5458" s="1" t="s">
        <v>28</v>
      </c>
      <c r="C5458" s="1">
        <v>5</v>
      </c>
      <c r="D5458" s="6">
        <v>4</v>
      </c>
      <c r="E5458" s="6">
        <v>20</v>
      </c>
      <c r="F5458" s="1" t="s">
        <v>14</v>
      </c>
      <c r="G5458" s="1" t="s">
        <v>52</v>
      </c>
      <c r="H5458" s="7" t="s">
        <v>486</v>
      </c>
    </row>
    <row r="5459" spans="1:8" ht="12.5" x14ac:dyDescent="0.25">
      <c r="A5459" s="1" t="s">
        <v>4248</v>
      </c>
      <c r="B5459" s="1" t="s">
        <v>32</v>
      </c>
      <c r="C5459" s="1">
        <v>4</v>
      </c>
      <c r="D5459" s="6">
        <v>4</v>
      </c>
      <c r="E5459" s="6">
        <v>16</v>
      </c>
      <c r="F5459" s="1" t="s">
        <v>52</v>
      </c>
      <c r="G5459" s="1" t="s">
        <v>11</v>
      </c>
      <c r="H5459" s="7" t="s">
        <v>98</v>
      </c>
    </row>
    <row r="5460" spans="1:8" ht="12.5" x14ac:dyDescent="0.25">
      <c r="A5460" s="1" t="s">
        <v>85</v>
      </c>
      <c r="B5460" s="1" t="s">
        <v>13</v>
      </c>
      <c r="C5460" s="1">
        <v>4</v>
      </c>
      <c r="D5460" s="6">
        <v>3</v>
      </c>
      <c r="E5460" s="6">
        <v>12</v>
      </c>
      <c r="F5460" s="1" t="s">
        <v>10</v>
      </c>
      <c r="G5460" s="1" t="s">
        <v>52</v>
      </c>
      <c r="H5460" s="7" t="s">
        <v>98</v>
      </c>
    </row>
    <row r="5461" spans="1:8" ht="12.5" x14ac:dyDescent="0.25">
      <c r="A5461" s="1" t="s">
        <v>4707</v>
      </c>
      <c r="B5461" s="1" t="str">
        <f>IF(OR(ISBLANK('Raw Data'!B372), 'Raw Data'!B372="UNKNOWN", 'Raw Data'!B372="ERROR"), IF('Raw Data'!D372=1, "Cookie", IF('Raw Data'!D372=1.5, "Tea", IF('Raw Data'!D372=2, "Coffee", IF('Raw Data'!D372=3, "Cake", IF('Raw Data'!D372=4, "Sandwich", IF('Raw Data'!D372=5, "Salad", 'Raw Data'!B372)))))), 'Raw Data'!B372)</f>
        <v>Salad</v>
      </c>
      <c r="C5461" s="1">
        <v>1</v>
      </c>
      <c r="D5461" s="6">
        <v>5</v>
      </c>
      <c r="E5461" s="6">
        <v>5</v>
      </c>
      <c r="F5461" s="1" t="s">
        <v>14</v>
      </c>
      <c r="G5461" s="1" t="s">
        <v>11</v>
      </c>
      <c r="H5461" s="7" t="s">
        <v>98</v>
      </c>
    </row>
    <row r="5462" spans="1:8" ht="12.5" x14ac:dyDescent="0.25">
      <c r="A5462" s="1" t="s">
        <v>5431</v>
      </c>
      <c r="B5462" s="1" t="s">
        <v>9</v>
      </c>
      <c r="C5462" s="1">
        <v>1</v>
      </c>
      <c r="D5462" s="6">
        <v>2</v>
      </c>
      <c r="E5462" s="6">
        <v>2</v>
      </c>
      <c r="F5462" s="1" t="s">
        <v>26</v>
      </c>
      <c r="G5462" s="1" t="s">
        <v>62</v>
      </c>
      <c r="H5462" s="7" t="s">
        <v>98</v>
      </c>
    </row>
    <row r="5463" spans="1:8" ht="12.5" x14ac:dyDescent="0.25">
      <c r="A5463" s="1" t="s">
        <v>8381</v>
      </c>
      <c r="B5463" s="1" t="s">
        <v>87</v>
      </c>
      <c r="C5463" s="1">
        <v>4</v>
      </c>
      <c r="D5463" s="6">
        <v>1.5</v>
      </c>
      <c r="E5463" s="6">
        <v>6</v>
      </c>
      <c r="F5463" s="1" t="s">
        <v>10</v>
      </c>
      <c r="G5463" s="1" t="s">
        <v>62</v>
      </c>
      <c r="H5463" s="7" t="s">
        <v>98</v>
      </c>
    </row>
    <row r="5464" spans="1:8" ht="12.5" x14ac:dyDescent="0.25">
      <c r="A5464" s="1" t="s">
        <v>3296</v>
      </c>
      <c r="B5464" s="1" t="s">
        <v>13</v>
      </c>
      <c r="C5464" s="1">
        <v>5</v>
      </c>
      <c r="D5464" s="6">
        <v>3</v>
      </c>
      <c r="E5464" s="6">
        <v>15</v>
      </c>
      <c r="F5464" s="1" t="s">
        <v>14</v>
      </c>
      <c r="G5464" s="1" t="s">
        <v>52</v>
      </c>
      <c r="H5464" s="7" t="s">
        <v>98</v>
      </c>
    </row>
    <row r="5465" spans="1:8" ht="12.5" x14ac:dyDescent="0.25">
      <c r="A5465" s="1" t="s">
        <v>8383</v>
      </c>
      <c r="B5465" s="1" t="s">
        <v>13</v>
      </c>
      <c r="C5465" s="1">
        <v>1</v>
      </c>
      <c r="D5465" s="6">
        <v>3</v>
      </c>
      <c r="E5465" s="6">
        <v>3</v>
      </c>
      <c r="F5465" s="1" t="s">
        <v>10</v>
      </c>
      <c r="G5465" s="1" t="s">
        <v>52</v>
      </c>
      <c r="H5465" s="7" t="s">
        <v>98</v>
      </c>
    </row>
    <row r="5466" spans="1:8" ht="12.5" x14ac:dyDescent="0.25">
      <c r="A5466" s="1" t="s">
        <v>2038</v>
      </c>
      <c r="B5466" s="1" t="s">
        <v>49</v>
      </c>
      <c r="C5466" s="1">
        <v>4</v>
      </c>
      <c r="D5466" s="6">
        <v>3</v>
      </c>
      <c r="E5466" s="6">
        <v>12</v>
      </c>
      <c r="F5466" s="1" t="s">
        <v>10</v>
      </c>
      <c r="G5466" s="1" t="s">
        <v>52</v>
      </c>
      <c r="H5466" s="7" t="s">
        <v>98</v>
      </c>
    </row>
    <row r="5467" spans="1:8" ht="12.5" x14ac:dyDescent="0.25">
      <c r="A5467" s="1" t="s">
        <v>7723</v>
      </c>
      <c r="B5467" s="1" t="s">
        <v>9</v>
      </c>
      <c r="C5467" s="1">
        <v>3</v>
      </c>
      <c r="D5467" s="6">
        <v>2</v>
      </c>
      <c r="E5467" s="6">
        <v>6</v>
      </c>
      <c r="F5467" s="1" t="s">
        <v>14</v>
      </c>
      <c r="G5467" s="1" t="s">
        <v>62</v>
      </c>
      <c r="H5467" s="7" t="s">
        <v>98</v>
      </c>
    </row>
    <row r="5468" spans="1:8" ht="12.5" x14ac:dyDescent="0.25">
      <c r="A5468" s="1" t="s">
        <v>8384</v>
      </c>
      <c r="B5468" s="1" t="s">
        <v>32</v>
      </c>
      <c r="C5468" s="1">
        <v>5</v>
      </c>
      <c r="D5468" s="6">
        <v>4</v>
      </c>
      <c r="E5468" s="6">
        <v>20</v>
      </c>
      <c r="F5468" s="1" t="s">
        <v>52</v>
      </c>
      <c r="G5468" s="1" t="s">
        <v>52</v>
      </c>
      <c r="H5468" s="7" t="s">
        <v>98</v>
      </c>
    </row>
    <row r="5469" spans="1:8" ht="12.5" x14ac:dyDescent="0.25">
      <c r="A5469" s="1" t="s">
        <v>8385</v>
      </c>
      <c r="B5469" s="1" t="s">
        <v>87</v>
      </c>
      <c r="C5469" s="1">
        <v>1</v>
      </c>
      <c r="D5469" s="6">
        <v>1.5</v>
      </c>
      <c r="E5469" s="6">
        <v>1.5</v>
      </c>
      <c r="F5469" s="1" t="s">
        <v>14</v>
      </c>
      <c r="G5469" s="1" t="s">
        <v>52</v>
      </c>
      <c r="H5469" s="7" t="s">
        <v>98</v>
      </c>
    </row>
    <row r="5470" spans="1:8" ht="12.5" x14ac:dyDescent="0.25">
      <c r="A5470" s="1" t="s">
        <v>1829</v>
      </c>
      <c r="B5470" s="1" t="s">
        <v>28</v>
      </c>
      <c r="C5470" s="1">
        <v>5</v>
      </c>
      <c r="D5470" s="6">
        <v>4</v>
      </c>
      <c r="E5470" s="6">
        <v>20</v>
      </c>
      <c r="F5470" s="1" t="s">
        <v>14</v>
      </c>
      <c r="G5470" s="1" t="s">
        <v>52</v>
      </c>
      <c r="H5470" s="7" t="s">
        <v>98</v>
      </c>
    </row>
    <row r="5471" spans="1:8" ht="12.5" x14ac:dyDescent="0.25">
      <c r="A5471" s="1" t="s">
        <v>8124</v>
      </c>
      <c r="B5471" s="1" t="s">
        <v>49</v>
      </c>
      <c r="C5471" s="1">
        <v>2</v>
      </c>
      <c r="D5471" s="6">
        <v>3</v>
      </c>
      <c r="E5471" s="6">
        <v>6</v>
      </c>
      <c r="F5471" s="1" t="s">
        <v>14</v>
      </c>
      <c r="G5471" s="1" t="s">
        <v>62</v>
      </c>
      <c r="H5471" s="7" t="s">
        <v>98</v>
      </c>
    </row>
    <row r="5472" spans="1:8" ht="12.5" x14ac:dyDescent="0.25">
      <c r="A5472" s="1" t="s">
        <v>8388</v>
      </c>
      <c r="B5472" s="1" t="s">
        <v>13</v>
      </c>
      <c r="C5472" s="1">
        <v>1</v>
      </c>
      <c r="D5472" s="6">
        <v>3</v>
      </c>
      <c r="E5472" s="6">
        <v>3</v>
      </c>
      <c r="F5472" s="1" t="s">
        <v>52</v>
      </c>
      <c r="G5472" s="1" t="s">
        <v>52</v>
      </c>
      <c r="H5472" s="7" t="s">
        <v>98</v>
      </c>
    </row>
    <row r="5473" spans="1:8" ht="12.5" x14ac:dyDescent="0.25">
      <c r="A5473" s="1" t="s">
        <v>8390</v>
      </c>
      <c r="B5473" s="1" t="s">
        <v>18</v>
      </c>
      <c r="C5473" s="1">
        <v>5</v>
      </c>
      <c r="D5473" s="6">
        <v>1</v>
      </c>
      <c r="E5473" s="6">
        <v>5</v>
      </c>
      <c r="F5473" s="1" t="s">
        <v>26</v>
      </c>
      <c r="G5473" s="1" t="s">
        <v>52</v>
      </c>
      <c r="H5473" s="7" t="s">
        <v>98</v>
      </c>
    </row>
    <row r="5474" spans="1:8" ht="12.5" x14ac:dyDescent="0.25">
      <c r="A5474" s="1" t="s">
        <v>8391</v>
      </c>
      <c r="B5474" s="1" t="s">
        <v>49</v>
      </c>
      <c r="C5474" s="1">
        <v>4</v>
      </c>
      <c r="D5474" s="6">
        <v>3</v>
      </c>
      <c r="E5474" s="6">
        <v>12</v>
      </c>
      <c r="F5474" s="1" t="s">
        <v>52</v>
      </c>
      <c r="G5474" s="1" t="s">
        <v>62</v>
      </c>
      <c r="H5474" s="7" t="s">
        <v>98</v>
      </c>
    </row>
    <row r="5475" spans="1:8" ht="12.5" x14ac:dyDescent="0.25">
      <c r="A5475" s="1" t="s">
        <v>8393</v>
      </c>
      <c r="B5475" s="1" t="s">
        <v>18</v>
      </c>
      <c r="C5475" s="1">
        <v>5</v>
      </c>
      <c r="D5475" s="6">
        <v>1</v>
      </c>
      <c r="E5475" s="6">
        <v>5</v>
      </c>
      <c r="F5475" s="1" t="s">
        <v>14</v>
      </c>
      <c r="G5475" s="1" t="s">
        <v>11</v>
      </c>
      <c r="H5475" s="7" t="s">
        <v>98</v>
      </c>
    </row>
    <row r="5476" spans="1:8" ht="12.5" x14ac:dyDescent="0.25">
      <c r="A5476" s="1" t="s">
        <v>8394</v>
      </c>
      <c r="B5476" s="1" t="str">
        <f>IF(OR(ISBLANK('Raw Data'!B5745), 'Raw Data'!B5745="UNKNOWN", 'Raw Data'!B5745="ERROR"), IF('Raw Data'!D5745=1, "Cookie", IF('Raw Data'!D5745=1.5, "Tea", IF('Raw Data'!D5745=2, "Coffee", IF('Raw Data'!D5745=3, "Cake", IF('Raw Data'!D5745=4, "Sandwich", IF('Raw Data'!D5745=5, "Salad", 'Raw Data'!B5745)))))), 'Raw Data'!B5745)</f>
        <v>Sandwich</v>
      </c>
      <c r="C5476" s="1">
        <v>5</v>
      </c>
      <c r="D5476" s="6">
        <v>4</v>
      </c>
      <c r="E5476" s="6">
        <v>20</v>
      </c>
      <c r="F5476" s="1" t="s">
        <v>52</v>
      </c>
      <c r="G5476" s="1" t="s">
        <v>11</v>
      </c>
      <c r="H5476" s="7" t="s">
        <v>98</v>
      </c>
    </row>
    <row r="5477" spans="1:8" ht="12.5" x14ac:dyDescent="0.25">
      <c r="A5477" s="1" t="s">
        <v>5801</v>
      </c>
      <c r="B5477" s="1" t="s">
        <v>13</v>
      </c>
      <c r="C5477" s="1">
        <v>5</v>
      </c>
      <c r="D5477" s="6">
        <v>3</v>
      </c>
      <c r="E5477" s="6">
        <v>15</v>
      </c>
      <c r="F5477" s="1" t="s">
        <v>52</v>
      </c>
      <c r="G5477" s="1" t="s">
        <v>52</v>
      </c>
      <c r="H5477" s="7" t="s">
        <v>98</v>
      </c>
    </row>
    <row r="5478" spans="1:8" ht="12.5" x14ac:dyDescent="0.25">
      <c r="A5478" s="1" t="s">
        <v>3255</v>
      </c>
      <c r="B5478" s="1" t="s">
        <v>49</v>
      </c>
      <c r="C5478" s="1">
        <f>IF(ISNUMBER('Raw Data'!C5832), 'Raw Data'!C5832, 3)</f>
        <v>3</v>
      </c>
      <c r="D5478" s="6">
        <v>3</v>
      </c>
      <c r="E5478" s="6">
        <v>9</v>
      </c>
      <c r="F5478" s="1" t="s">
        <v>10</v>
      </c>
      <c r="G5478" s="1" t="s">
        <v>52</v>
      </c>
      <c r="H5478" s="7" t="s">
        <v>98</v>
      </c>
    </row>
    <row r="5479" spans="1:8" ht="12.5" x14ac:dyDescent="0.25">
      <c r="A5479" s="1" t="s">
        <v>1037</v>
      </c>
      <c r="B5479" s="1" t="s">
        <v>28</v>
      </c>
      <c r="C5479" s="1">
        <v>2</v>
      </c>
      <c r="D5479" s="6">
        <f>IF(ISNUMBER('Raw Data'!D5864), 'Raw Data'!D5864, IF(B5479="Cookie", 1, IF(B5479="Tea", 1.5, IF(B5479="Coffee", 2, IF(OR(B5479="Cake", B5479="Juice"), 3, IF(OR(B5479="Sandwich", B5479="Smoothie"), 4, IF(B5479="Salad", 5,#REF!)))))))</f>
        <v>4</v>
      </c>
      <c r="E5479" s="6">
        <v>8</v>
      </c>
      <c r="F5479" s="1" t="s">
        <v>10</v>
      </c>
      <c r="G5479" s="1" t="s">
        <v>52</v>
      </c>
      <c r="H5479" s="7" t="s">
        <v>98</v>
      </c>
    </row>
    <row r="5480" spans="1:8" ht="12.5" x14ac:dyDescent="0.25">
      <c r="A5480" s="1" t="s">
        <v>8399</v>
      </c>
      <c r="B5480" s="1" t="str">
        <f>IF(OR(ISBLANK('Raw Data'!B5897), 'Raw Data'!B5897="UNKNOWN", 'Raw Data'!B5897="ERROR"), IF('Raw Data'!D5897=1, "Cookie", IF('Raw Data'!D5897=1.5, "Tea", IF('Raw Data'!D5897=2, "Coffee", IF('Raw Data'!D5897=3, "Cake", IF('Raw Data'!D5897=4, "Sandwich", IF('Raw Data'!D5897=5, "Salad", 'Raw Data'!B5897)))))), 'Raw Data'!B5897)</f>
        <v>Cake</v>
      </c>
      <c r="C5480" s="1">
        <v>3</v>
      </c>
      <c r="D5480" s="6">
        <v>3</v>
      </c>
      <c r="E5480" s="6">
        <v>9</v>
      </c>
      <c r="F5480" s="1" t="s">
        <v>26</v>
      </c>
      <c r="G5480" s="1" t="s">
        <v>52</v>
      </c>
      <c r="H5480" s="7" t="s">
        <v>98</v>
      </c>
    </row>
    <row r="5481" spans="1:8" ht="12.5" x14ac:dyDescent="0.25">
      <c r="A5481" s="1" t="s">
        <v>8058</v>
      </c>
      <c r="B5481" s="1" t="s">
        <v>87</v>
      </c>
      <c r="C5481" s="1">
        <v>5</v>
      </c>
      <c r="D5481" s="6">
        <v>1.5</v>
      </c>
      <c r="E5481" s="6">
        <v>7.5</v>
      </c>
      <c r="F5481" s="1" t="s">
        <v>52</v>
      </c>
      <c r="G5481" s="1" t="s">
        <v>52</v>
      </c>
      <c r="H5481" s="7" t="s">
        <v>98</v>
      </c>
    </row>
    <row r="5482" spans="1:8" ht="12.5" x14ac:dyDescent="0.25">
      <c r="A5482" s="1" t="s">
        <v>318</v>
      </c>
      <c r="B5482" s="1" t="s">
        <v>49</v>
      </c>
      <c r="C5482" s="1">
        <v>5</v>
      </c>
      <c r="D5482" s="6">
        <v>3</v>
      </c>
      <c r="E5482" s="6">
        <v>15</v>
      </c>
      <c r="F5482" s="1" t="s">
        <v>26</v>
      </c>
      <c r="G5482" s="1" t="s">
        <v>11</v>
      </c>
      <c r="H5482" s="7" t="s">
        <v>98</v>
      </c>
    </row>
    <row r="5483" spans="1:8" ht="12.5" x14ac:dyDescent="0.25">
      <c r="A5483" s="1" t="s">
        <v>8402</v>
      </c>
      <c r="B5483" s="1" t="s">
        <v>18</v>
      </c>
      <c r="C5483" s="1">
        <v>4</v>
      </c>
      <c r="D5483" s="6">
        <f>IF(ISNUMBER('Raw Data'!D6662), 'Raw Data'!D6662, IF(B5483="Cookie", 1, IF(B5483="Tea", 1.5, IF(B5483="Coffee", 2, IF(OR(B5483="Cake", B5483="Juice"), 3, IF(OR(B5483="Sandwich", B5483="Smoothie"), 4, IF(B5483="Salad", 5,#REF!)))))))</f>
        <v>1</v>
      </c>
      <c r="E5483" s="6">
        <v>4</v>
      </c>
      <c r="F5483" s="1" t="s">
        <v>26</v>
      </c>
      <c r="G5483" s="1" t="s">
        <v>62</v>
      </c>
      <c r="H5483" s="7" t="s">
        <v>98</v>
      </c>
    </row>
    <row r="5484" spans="1:8" ht="12.5" x14ac:dyDescent="0.25">
      <c r="A5484" s="1" t="s">
        <v>8404</v>
      </c>
      <c r="B5484" s="1" t="s">
        <v>22</v>
      </c>
      <c r="C5484" s="1">
        <v>3</v>
      </c>
      <c r="D5484" s="6">
        <v>5</v>
      </c>
      <c r="E5484" s="6">
        <v>15</v>
      </c>
      <c r="F5484" s="1" t="s">
        <v>14</v>
      </c>
      <c r="G5484" s="1" t="s">
        <v>52</v>
      </c>
      <c r="H5484" s="7" t="s">
        <v>98</v>
      </c>
    </row>
    <row r="5485" spans="1:8" ht="12.5" x14ac:dyDescent="0.25">
      <c r="A5485" s="1" t="s">
        <v>8406</v>
      </c>
      <c r="B5485" s="1" t="s">
        <v>87</v>
      </c>
      <c r="C5485" s="1">
        <v>4</v>
      </c>
      <c r="D5485" s="6">
        <v>1.5</v>
      </c>
      <c r="E5485" s="6">
        <v>6</v>
      </c>
      <c r="F5485" s="1" t="s">
        <v>52</v>
      </c>
      <c r="G5485" s="1" t="s">
        <v>52</v>
      </c>
      <c r="H5485" s="7" t="s">
        <v>98</v>
      </c>
    </row>
    <row r="5486" spans="1:8" ht="12.5" x14ac:dyDescent="0.25">
      <c r="A5486" s="1" t="s">
        <v>3061</v>
      </c>
      <c r="B5486" s="1" t="s">
        <v>28</v>
      </c>
      <c r="C5486" s="1">
        <v>1</v>
      </c>
      <c r="D5486" s="6">
        <v>4</v>
      </c>
      <c r="E5486" s="6">
        <v>4</v>
      </c>
      <c r="F5486" s="1" t="s">
        <v>10</v>
      </c>
      <c r="G5486" s="1" t="s">
        <v>52</v>
      </c>
      <c r="H5486" s="7" t="s">
        <v>98</v>
      </c>
    </row>
    <row r="5487" spans="1:8" ht="12.5" x14ac:dyDescent="0.25">
      <c r="A5487" s="1" t="s">
        <v>8408</v>
      </c>
      <c r="B5487" s="1" t="s">
        <v>28</v>
      </c>
      <c r="C5487" s="1">
        <v>3</v>
      </c>
      <c r="D5487" s="6">
        <v>4</v>
      </c>
      <c r="E5487" s="6">
        <v>12</v>
      </c>
      <c r="F5487" s="1" t="s">
        <v>26</v>
      </c>
      <c r="G5487" s="1" t="s">
        <v>11</v>
      </c>
      <c r="H5487" s="7" t="s">
        <v>98</v>
      </c>
    </row>
    <row r="5488" spans="1:8" ht="12.5" x14ac:dyDescent="0.25">
      <c r="A5488" s="1" t="s">
        <v>8410</v>
      </c>
      <c r="B5488" s="1" t="s">
        <v>22</v>
      </c>
      <c r="C5488" s="1">
        <v>5</v>
      </c>
      <c r="D5488" s="6">
        <v>5</v>
      </c>
      <c r="E5488" s="6">
        <v>25</v>
      </c>
      <c r="F5488" s="1" t="s">
        <v>52</v>
      </c>
      <c r="G5488" s="1" t="s">
        <v>11</v>
      </c>
      <c r="H5488" s="7" t="s">
        <v>98</v>
      </c>
    </row>
    <row r="5489" spans="1:8" ht="12.5" x14ac:dyDescent="0.25">
      <c r="A5489" s="1" t="s">
        <v>8412</v>
      </c>
      <c r="B5489" s="1" t="s">
        <v>28</v>
      </c>
      <c r="C5489" s="1">
        <v>3</v>
      </c>
      <c r="D5489" s="6">
        <v>4</v>
      </c>
      <c r="E5489" s="6">
        <v>12</v>
      </c>
      <c r="F5489" s="1" t="s">
        <v>26</v>
      </c>
      <c r="G5489" s="1" t="s">
        <v>52</v>
      </c>
      <c r="H5489" s="7" t="s">
        <v>98</v>
      </c>
    </row>
    <row r="5490" spans="1:8" ht="12.5" x14ac:dyDescent="0.25">
      <c r="A5490" s="1" t="s">
        <v>8414</v>
      </c>
      <c r="B5490" s="1" t="s">
        <v>49</v>
      </c>
      <c r="C5490" s="1">
        <v>1</v>
      </c>
      <c r="D5490" s="6">
        <v>3</v>
      </c>
      <c r="E5490" s="6">
        <v>3</v>
      </c>
      <c r="F5490" s="1" t="s">
        <v>26</v>
      </c>
      <c r="G5490" s="1" t="s">
        <v>52</v>
      </c>
      <c r="H5490" s="7" t="s">
        <v>98</v>
      </c>
    </row>
    <row r="5491" spans="1:8" ht="12.5" x14ac:dyDescent="0.25">
      <c r="A5491" s="1" t="s">
        <v>8416</v>
      </c>
      <c r="B5491" s="1" t="s">
        <v>28</v>
      </c>
      <c r="C5491" s="1">
        <v>1</v>
      </c>
      <c r="D5491" s="6">
        <v>4</v>
      </c>
      <c r="E5491" s="6">
        <v>4</v>
      </c>
      <c r="F5491" s="1" t="s">
        <v>52</v>
      </c>
      <c r="G5491" s="1" t="s">
        <v>52</v>
      </c>
      <c r="H5491" s="7" t="s">
        <v>854</v>
      </c>
    </row>
    <row r="5492" spans="1:8" ht="12.5" x14ac:dyDescent="0.25">
      <c r="A5492" s="1" t="s">
        <v>8418</v>
      </c>
      <c r="B5492" s="1" t="s">
        <v>49</v>
      </c>
      <c r="C5492" s="1">
        <v>5</v>
      </c>
      <c r="D5492" s="6">
        <v>3</v>
      </c>
      <c r="E5492" s="6">
        <v>15</v>
      </c>
      <c r="F5492" s="1" t="s">
        <v>10</v>
      </c>
      <c r="G5492" s="1" t="s">
        <v>52</v>
      </c>
      <c r="H5492" s="7" t="s">
        <v>854</v>
      </c>
    </row>
    <row r="5493" spans="1:8" ht="12.5" x14ac:dyDescent="0.25">
      <c r="A5493" s="1" t="s">
        <v>2657</v>
      </c>
      <c r="B5493" s="1" t="s">
        <v>22</v>
      </c>
      <c r="C5493" s="1">
        <v>2</v>
      </c>
      <c r="D5493" s="6">
        <v>5</v>
      </c>
      <c r="E5493" s="6">
        <v>10</v>
      </c>
      <c r="F5493" s="1" t="s">
        <v>26</v>
      </c>
      <c r="G5493" s="1" t="s">
        <v>52</v>
      </c>
      <c r="H5493" s="7" t="s">
        <v>854</v>
      </c>
    </row>
    <row r="5494" spans="1:8" ht="12.5" x14ac:dyDescent="0.25">
      <c r="A5494" s="1" t="s">
        <v>8421</v>
      </c>
      <c r="B5494" s="1" t="s">
        <v>9</v>
      </c>
      <c r="C5494" s="1">
        <v>4</v>
      </c>
      <c r="D5494" s="6">
        <v>2</v>
      </c>
      <c r="E5494" s="6">
        <v>8</v>
      </c>
      <c r="F5494" s="1" t="s">
        <v>52</v>
      </c>
      <c r="G5494" s="1" t="s">
        <v>11</v>
      </c>
      <c r="H5494" s="7" t="s">
        <v>854</v>
      </c>
    </row>
    <row r="5495" spans="1:8" ht="12.5" x14ac:dyDescent="0.25">
      <c r="A5495" s="1" t="s">
        <v>1470</v>
      </c>
      <c r="B5495" s="1" t="s">
        <v>28</v>
      </c>
      <c r="C5495" s="1">
        <v>4</v>
      </c>
      <c r="D5495" s="6">
        <v>4</v>
      </c>
      <c r="E5495" s="6">
        <v>16</v>
      </c>
      <c r="F5495" s="1" t="s">
        <v>10</v>
      </c>
      <c r="G5495" s="1" t="s">
        <v>62</v>
      </c>
      <c r="H5495" s="7" t="s">
        <v>854</v>
      </c>
    </row>
    <row r="5496" spans="1:8" ht="12.5" x14ac:dyDescent="0.25">
      <c r="A5496" s="1" t="s">
        <v>8422</v>
      </c>
      <c r="B5496" s="1" t="s">
        <v>28</v>
      </c>
      <c r="C5496" s="1">
        <v>1</v>
      </c>
      <c r="D5496" s="6">
        <v>4</v>
      </c>
      <c r="E5496" s="6">
        <v>4</v>
      </c>
      <c r="F5496" s="1" t="s">
        <v>52</v>
      </c>
      <c r="G5496" s="1" t="s">
        <v>52</v>
      </c>
      <c r="H5496" s="7" t="s">
        <v>854</v>
      </c>
    </row>
    <row r="5497" spans="1:8" ht="12.5" x14ac:dyDescent="0.25">
      <c r="A5497" s="1" t="s">
        <v>8417</v>
      </c>
      <c r="B5497" s="1" t="s">
        <v>9</v>
      </c>
      <c r="C5497" s="1">
        <v>1</v>
      </c>
      <c r="D5497" s="6">
        <v>2</v>
      </c>
      <c r="E5497" s="6">
        <v>2</v>
      </c>
      <c r="F5497" s="1" t="s">
        <v>52</v>
      </c>
      <c r="G5497" s="1" t="s">
        <v>52</v>
      </c>
      <c r="H5497" s="7" t="s">
        <v>854</v>
      </c>
    </row>
    <row r="5498" spans="1:8" ht="12.5" x14ac:dyDescent="0.25">
      <c r="A5498" s="1" t="s">
        <v>7043</v>
      </c>
      <c r="B5498" s="1" t="s">
        <v>28</v>
      </c>
      <c r="C5498" s="1">
        <v>5</v>
      </c>
      <c r="D5498" s="6">
        <v>4</v>
      </c>
      <c r="E5498" s="6">
        <v>20</v>
      </c>
      <c r="F5498" s="1" t="s">
        <v>26</v>
      </c>
      <c r="G5498" s="1" t="s">
        <v>11</v>
      </c>
      <c r="H5498" s="7" t="s">
        <v>854</v>
      </c>
    </row>
    <row r="5499" spans="1:8" ht="12.5" x14ac:dyDescent="0.25">
      <c r="A5499" s="1" t="s">
        <v>7720</v>
      </c>
      <c r="B5499" s="1" t="s">
        <v>32</v>
      </c>
      <c r="C5499" s="1">
        <v>4</v>
      </c>
      <c r="D5499" s="6">
        <v>4</v>
      </c>
      <c r="E5499" s="6">
        <v>16</v>
      </c>
      <c r="F5499" s="1" t="s">
        <v>52</v>
      </c>
      <c r="G5499" s="1" t="s">
        <v>52</v>
      </c>
      <c r="H5499" s="7" t="s">
        <v>854</v>
      </c>
    </row>
    <row r="5500" spans="1:8" ht="12.5" x14ac:dyDescent="0.25">
      <c r="A5500" s="1" t="s">
        <v>4434</v>
      </c>
      <c r="B5500" s="1" t="str">
        <f>IF(OR(ISBLANK('Raw Data'!B4703), 'Raw Data'!B4703="UNKNOWN", 'Raw Data'!B4703="ERROR"), IF('Raw Data'!D4703=1, "Cookie", IF('Raw Data'!D4703=1.5, "Tea", IF('Raw Data'!D4703=2, "Coffee", IF('Raw Data'!D4703=3, "Cake", IF('Raw Data'!D4703=4, "Sandwich", IF('Raw Data'!D4703=5, "Salad", 'Raw Data'!B4703)))))), 'Raw Data'!B4703)</f>
        <v>Sandwich</v>
      </c>
      <c r="C5500" s="1">
        <v>3</v>
      </c>
      <c r="D5500" s="6">
        <v>4</v>
      </c>
      <c r="E5500" s="6">
        <v>12</v>
      </c>
      <c r="F5500" s="1" t="s">
        <v>26</v>
      </c>
      <c r="G5500" s="1" t="s">
        <v>62</v>
      </c>
      <c r="H5500" s="7" t="s">
        <v>854</v>
      </c>
    </row>
    <row r="5501" spans="1:8" ht="12.5" x14ac:dyDescent="0.25">
      <c r="A5501" s="1" t="s">
        <v>1302</v>
      </c>
      <c r="B5501" s="1" t="s">
        <v>28</v>
      </c>
      <c r="C5501" s="1">
        <f>IF(ISNUMBER('Raw Data'!C5026), 'Raw Data'!C5026, 3)</f>
        <v>3</v>
      </c>
      <c r="D5501" s="6">
        <v>4</v>
      </c>
      <c r="E5501" s="6">
        <v>12</v>
      </c>
      <c r="F5501" s="1" t="s">
        <v>26</v>
      </c>
      <c r="G5501" s="1" t="s">
        <v>52</v>
      </c>
      <c r="H5501" s="7" t="s">
        <v>854</v>
      </c>
    </row>
    <row r="5502" spans="1:8" ht="12.5" x14ac:dyDescent="0.25">
      <c r="A5502" s="1" t="s">
        <v>1409</v>
      </c>
      <c r="B5502" s="1" t="s">
        <v>87</v>
      </c>
      <c r="C5502" s="1">
        <v>3</v>
      </c>
      <c r="D5502" s="6">
        <v>1.5</v>
      </c>
      <c r="E5502" s="6">
        <v>4.5</v>
      </c>
      <c r="F5502" s="1" t="s">
        <v>26</v>
      </c>
      <c r="G5502" s="1" t="s">
        <v>52</v>
      </c>
      <c r="H5502" s="7" t="s">
        <v>854</v>
      </c>
    </row>
    <row r="5503" spans="1:8" ht="12.5" x14ac:dyDescent="0.25">
      <c r="A5503" s="1" t="s">
        <v>6003</v>
      </c>
      <c r="B5503" s="1" t="s">
        <v>49</v>
      </c>
      <c r="C5503" s="1">
        <v>1</v>
      </c>
      <c r="D5503" s="6">
        <v>3</v>
      </c>
      <c r="E5503" s="6">
        <v>3</v>
      </c>
      <c r="F5503" s="1" t="s">
        <v>10</v>
      </c>
      <c r="G5503" s="1" t="s">
        <v>52</v>
      </c>
      <c r="H5503" s="7" t="s">
        <v>854</v>
      </c>
    </row>
    <row r="5504" spans="1:8" ht="12.5" x14ac:dyDescent="0.25">
      <c r="A5504" s="1" t="s">
        <v>5506</v>
      </c>
      <c r="B5504" s="1" t="s">
        <v>22</v>
      </c>
      <c r="C5504" s="1">
        <v>4</v>
      </c>
      <c r="D5504" s="6">
        <v>5</v>
      </c>
      <c r="E5504" s="6">
        <v>20</v>
      </c>
      <c r="F5504" s="1" t="s">
        <v>52</v>
      </c>
      <c r="G5504" s="1" t="s">
        <v>62</v>
      </c>
      <c r="H5504" s="7" t="s">
        <v>854</v>
      </c>
    </row>
    <row r="5505" spans="1:8" ht="12.5" x14ac:dyDescent="0.25">
      <c r="A5505" s="1" t="s">
        <v>1834</v>
      </c>
      <c r="B5505" s="1" t="s">
        <v>49</v>
      </c>
      <c r="C5505" s="1">
        <v>5</v>
      </c>
      <c r="D5505" s="6">
        <v>3</v>
      </c>
      <c r="E5505" s="6">
        <v>15</v>
      </c>
      <c r="F5505" s="1" t="s">
        <v>52</v>
      </c>
      <c r="G5505" s="1" t="s">
        <v>52</v>
      </c>
      <c r="H5505" s="7" t="s">
        <v>854</v>
      </c>
    </row>
    <row r="5506" spans="1:8" ht="12.5" x14ac:dyDescent="0.25">
      <c r="A5506" s="1" t="s">
        <v>730</v>
      </c>
      <c r="B5506" s="1" t="str">
        <f>IF(OR(ISBLANK('Raw Data'!B5940), 'Raw Data'!B5940="UNKNOWN", 'Raw Data'!B5940="ERROR"), IF('Raw Data'!D5940=1, "Cookie", IF('Raw Data'!D5940=1.5, "Tea", IF('Raw Data'!D5940=2, "Coffee", IF('Raw Data'!D5940=3, "Cake", IF('Raw Data'!D5940=4, "Sandwich", IF('Raw Data'!D5940=5, "Salad", 'Raw Data'!B5940)))))), 'Raw Data'!B5940)</f>
        <v>Tea</v>
      </c>
      <c r="C5506" s="1">
        <v>2</v>
      </c>
      <c r="D5506" s="6">
        <v>1.5</v>
      </c>
      <c r="E5506" s="6">
        <v>3</v>
      </c>
      <c r="F5506" s="1" t="s">
        <v>26</v>
      </c>
      <c r="G5506" s="1" t="s">
        <v>62</v>
      </c>
      <c r="H5506" s="7" t="s">
        <v>854</v>
      </c>
    </row>
    <row r="5507" spans="1:8" ht="12.5" x14ac:dyDescent="0.25">
      <c r="A5507" s="1" t="s">
        <v>6420</v>
      </c>
      <c r="B5507" s="1" t="s">
        <v>87</v>
      </c>
      <c r="C5507" s="1">
        <v>4</v>
      </c>
      <c r="D5507" s="6">
        <v>1.5</v>
      </c>
      <c r="E5507" s="6">
        <v>6</v>
      </c>
      <c r="F5507" s="1" t="s">
        <v>26</v>
      </c>
      <c r="G5507" s="1" t="s">
        <v>11</v>
      </c>
      <c r="H5507" s="7" t="s">
        <v>854</v>
      </c>
    </row>
    <row r="5508" spans="1:8" ht="12.5" x14ac:dyDescent="0.25">
      <c r="A5508" s="1" t="s">
        <v>8420</v>
      </c>
      <c r="B5508" s="1" t="s">
        <v>32</v>
      </c>
      <c r="C5508" s="1">
        <v>5</v>
      </c>
      <c r="D5508" s="6">
        <v>4</v>
      </c>
      <c r="E5508" s="6">
        <v>20</v>
      </c>
      <c r="F5508" s="1" t="s">
        <v>52</v>
      </c>
      <c r="G5508" s="1" t="s">
        <v>11</v>
      </c>
      <c r="H5508" s="7" t="s">
        <v>854</v>
      </c>
    </row>
    <row r="5509" spans="1:8" ht="12.5" x14ac:dyDescent="0.25">
      <c r="A5509" s="1" t="s">
        <v>7170</v>
      </c>
      <c r="B5509" s="1" t="s">
        <v>18</v>
      </c>
      <c r="C5509" s="1">
        <v>3</v>
      </c>
      <c r="D5509" s="6">
        <v>1</v>
      </c>
      <c r="E5509" s="6">
        <v>3</v>
      </c>
      <c r="F5509" s="1" t="s">
        <v>14</v>
      </c>
      <c r="G5509" s="1" t="s">
        <v>62</v>
      </c>
      <c r="H5509" s="7" t="s">
        <v>854</v>
      </c>
    </row>
    <row r="5510" spans="1:8" ht="12.5" x14ac:dyDescent="0.25">
      <c r="A5510" s="1" t="s">
        <v>7216</v>
      </c>
      <c r="B5510" s="1" t="s">
        <v>28</v>
      </c>
      <c r="C5510" s="1">
        <f>IF(ISNUMBER('Raw Data'!C6957), 'Raw Data'!C6957, 3)</f>
        <v>3</v>
      </c>
      <c r="D5510" s="6">
        <v>4</v>
      </c>
      <c r="E5510" s="6">
        <v>12</v>
      </c>
      <c r="F5510" s="1" t="s">
        <v>10</v>
      </c>
      <c r="G5510" s="1" t="s">
        <v>52</v>
      </c>
      <c r="H5510" s="7" t="s">
        <v>854</v>
      </c>
    </row>
    <row r="5511" spans="1:8" ht="12.5" x14ac:dyDescent="0.25">
      <c r="A5511" s="1" t="s">
        <v>8427</v>
      </c>
      <c r="B5511" s="1" t="str">
        <f>IF(OR(ISBLANK('Raw Data'!B7878), 'Raw Data'!B7878="UNKNOWN", 'Raw Data'!B7878="ERROR"), IF('Raw Data'!D7878=1, "Cookie", IF('Raw Data'!D7878=1.5, "Tea", IF('Raw Data'!D7878=2, "Coffee", IF('Raw Data'!D7878=3, "Cake", IF('Raw Data'!D7878=4, "Sandwich", IF('Raw Data'!D7878=5, "Salad", 'Raw Data'!B7878)))))), 'Raw Data'!B7878)</f>
        <v>Cake</v>
      </c>
      <c r="C5511" s="1">
        <v>4</v>
      </c>
      <c r="D5511" s="6">
        <v>3</v>
      </c>
      <c r="E5511" s="6">
        <v>12</v>
      </c>
      <c r="F5511" s="1" t="s">
        <v>26</v>
      </c>
      <c r="G5511" s="1" t="s">
        <v>11</v>
      </c>
      <c r="H5511" s="7" t="s">
        <v>854</v>
      </c>
    </row>
    <row r="5512" spans="1:8" ht="12.5" x14ac:dyDescent="0.25">
      <c r="A5512" s="1" t="s">
        <v>8429</v>
      </c>
      <c r="B5512" s="1" t="s">
        <v>13</v>
      </c>
      <c r="C5512" s="1">
        <v>5</v>
      </c>
      <c r="D5512" s="6">
        <v>3</v>
      </c>
      <c r="E5512" s="6">
        <v>15</v>
      </c>
      <c r="F5512" s="1" t="s">
        <v>10</v>
      </c>
      <c r="G5512" s="1" t="s">
        <v>52</v>
      </c>
      <c r="H5512" s="7" t="s">
        <v>854</v>
      </c>
    </row>
    <row r="5513" spans="1:8" ht="12.5" x14ac:dyDescent="0.25">
      <c r="A5513" s="1" t="s">
        <v>8431</v>
      </c>
      <c r="B5513" s="1" t="s">
        <v>9</v>
      </c>
      <c r="C5513" s="1">
        <v>5</v>
      </c>
      <c r="D5513" s="6">
        <f>IF(ISNUMBER('Raw Data'!D439), 'Raw Data'!D439, IF(B5513="Cookie", 1, IF(B5513="Tea", 1.5, IF(B5513="Coffee", 2, IF(OR(B5513="Cake", B5513="Juice"), 3, IF(OR(B5513="Sandwich", B5513="Smoothie"), 4, IF(B5513="Salad", 5,#REF!)))))))</f>
        <v>2</v>
      </c>
      <c r="E5513" s="6">
        <v>10</v>
      </c>
      <c r="F5513" s="1" t="s">
        <v>52</v>
      </c>
      <c r="G5513" s="1" t="s">
        <v>52</v>
      </c>
      <c r="H5513" s="7" t="s">
        <v>832</v>
      </c>
    </row>
    <row r="5514" spans="1:8" ht="12.5" x14ac:dyDescent="0.25">
      <c r="A5514" s="1" t="s">
        <v>5466</v>
      </c>
      <c r="B5514" s="1" t="s">
        <v>87</v>
      </c>
      <c r="C5514" s="1">
        <v>5</v>
      </c>
      <c r="D5514" s="6">
        <v>1.5</v>
      </c>
      <c r="E5514" s="6">
        <v>7.5</v>
      </c>
      <c r="F5514" s="1" t="s">
        <v>26</v>
      </c>
      <c r="G5514" s="1" t="s">
        <v>52</v>
      </c>
      <c r="H5514" s="7" t="s">
        <v>832</v>
      </c>
    </row>
    <row r="5515" spans="1:8" ht="12.5" x14ac:dyDescent="0.25">
      <c r="A5515" s="1" t="s">
        <v>7406</v>
      </c>
      <c r="B5515" s="1" t="s">
        <v>22</v>
      </c>
      <c r="C5515" s="1">
        <v>4</v>
      </c>
      <c r="D5515" s="6">
        <v>5</v>
      </c>
      <c r="E5515" s="6">
        <v>20</v>
      </c>
      <c r="F5515" s="1" t="s">
        <v>10</v>
      </c>
      <c r="G5515" s="1" t="s">
        <v>62</v>
      </c>
      <c r="H5515" s="7" t="s">
        <v>832</v>
      </c>
    </row>
    <row r="5516" spans="1:8" ht="12.5" x14ac:dyDescent="0.25">
      <c r="A5516" s="1" t="s">
        <v>8432</v>
      </c>
      <c r="B5516" s="1" t="s">
        <v>28</v>
      </c>
      <c r="C5516" s="1">
        <v>3</v>
      </c>
      <c r="D5516" s="6">
        <v>4</v>
      </c>
      <c r="E5516" s="6">
        <v>12</v>
      </c>
      <c r="F5516" s="1" t="s">
        <v>14</v>
      </c>
      <c r="G5516" s="1" t="s">
        <v>52</v>
      </c>
      <c r="H5516" s="7" t="s">
        <v>832</v>
      </c>
    </row>
    <row r="5517" spans="1:8" ht="12.5" x14ac:dyDescent="0.25">
      <c r="A5517" s="1" t="s">
        <v>8433</v>
      </c>
      <c r="B5517" s="1" t="s">
        <v>28</v>
      </c>
      <c r="C5517" s="1">
        <v>4</v>
      </c>
      <c r="D5517" s="6">
        <v>4</v>
      </c>
      <c r="E5517" s="6">
        <v>16</v>
      </c>
      <c r="F5517" s="1" t="s">
        <v>10</v>
      </c>
      <c r="G5517" s="1" t="s">
        <v>11</v>
      </c>
      <c r="H5517" s="7" t="s">
        <v>832</v>
      </c>
    </row>
    <row r="5518" spans="1:8" ht="12.5" x14ac:dyDescent="0.25">
      <c r="A5518" s="1" t="s">
        <v>8434</v>
      </c>
      <c r="B5518" s="1" t="s">
        <v>32</v>
      </c>
      <c r="C5518" s="1">
        <v>2</v>
      </c>
      <c r="D5518" s="6">
        <v>4</v>
      </c>
      <c r="E5518" s="6">
        <v>8</v>
      </c>
      <c r="F5518" s="1" t="s">
        <v>14</v>
      </c>
      <c r="G5518" s="1" t="s">
        <v>52</v>
      </c>
      <c r="H5518" s="7" t="s">
        <v>832</v>
      </c>
    </row>
    <row r="5519" spans="1:8" ht="12.5" x14ac:dyDescent="0.25">
      <c r="A5519" s="1" t="s">
        <v>8435</v>
      </c>
      <c r="B5519" s="1" t="s">
        <v>18</v>
      </c>
      <c r="C5519" s="1">
        <v>3</v>
      </c>
      <c r="D5519" s="6">
        <v>1</v>
      </c>
      <c r="E5519" s="6">
        <v>3</v>
      </c>
      <c r="F5519" s="1" t="s">
        <v>52</v>
      </c>
      <c r="G5519" s="1" t="s">
        <v>52</v>
      </c>
      <c r="H5519" s="7" t="s">
        <v>832</v>
      </c>
    </row>
    <row r="5520" spans="1:8" ht="12.5" x14ac:dyDescent="0.25">
      <c r="A5520" s="1" t="s">
        <v>8437</v>
      </c>
      <c r="B5520" s="1" t="s">
        <v>18</v>
      </c>
      <c r="C5520" s="1">
        <v>4</v>
      </c>
      <c r="D5520" s="6">
        <v>1</v>
      </c>
      <c r="E5520" s="6">
        <v>4</v>
      </c>
      <c r="F5520" s="1" t="s">
        <v>52</v>
      </c>
      <c r="G5520" s="1" t="s">
        <v>52</v>
      </c>
      <c r="H5520" s="7" t="s">
        <v>832</v>
      </c>
    </row>
    <row r="5521" spans="1:8" ht="12.5" x14ac:dyDescent="0.25">
      <c r="A5521" s="1" t="s">
        <v>306</v>
      </c>
      <c r="B5521" s="1" t="str">
        <f>IF(OR(ISBLANK('Raw Data'!B2714), 'Raw Data'!B2714="UNKNOWN", 'Raw Data'!B2714="ERROR"), IF('Raw Data'!D2714=1, "Cookie", IF('Raw Data'!D2714=1.5, "Tea", IF('Raw Data'!D2714=2, "Coffee", IF('Raw Data'!D2714=3, "Cake", IF('Raw Data'!D2714=4, "Sandwich", IF('Raw Data'!D2714=5, "Salad", 'Raw Data'!B2714)))))), 'Raw Data'!B2714)</f>
        <v>Sandwich</v>
      </c>
      <c r="C5521" s="1">
        <v>3</v>
      </c>
      <c r="D5521" s="6">
        <v>4</v>
      </c>
      <c r="E5521" s="6">
        <v>12</v>
      </c>
      <c r="F5521" s="1" t="s">
        <v>10</v>
      </c>
      <c r="G5521" s="1" t="s">
        <v>11</v>
      </c>
      <c r="H5521" s="7" t="s">
        <v>832</v>
      </c>
    </row>
    <row r="5522" spans="1:8" ht="12.5" x14ac:dyDescent="0.25">
      <c r="A5522" s="1" t="s">
        <v>5892</v>
      </c>
      <c r="B5522" s="1" t="s">
        <v>87</v>
      </c>
      <c r="C5522" s="1">
        <v>2</v>
      </c>
      <c r="D5522" s="6">
        <v>1.5</v>
      </c>
      <c r="E5522" s="6">
        <v>3</v>
      </c>
      <c r="F5522" s="1" t="s">
        <v>10</v>
      </c>
      <c r="G5522" s="1" t="s">
        <v>52</v>
      </c>
      <c r="H5522" s="7" t="s">
        <v>832</v>
      </c>
    </row>
    <row r="5523" spans="1:8" ht="12.5" x14ac:dyDescent="0.25">
      <c r="A5523" s="1" t="s">
        <v>8438</v>
      </c>
      <c r="B5523" s="1" t="s">
        <v>87</v>
      </c>
      <c r="C5523" s="1">
        <v>3</v>
      </c>
      <c r="D5523" s="6">
        <v>1.5</v>
      </c>
      <c r="E5523" s="6">
        <v>4.5</v>
      </c>
      <c r="F5523" s="1" t="s">
        <v>10</v>
      </c>
      <c r="G5523" s="1" t="s">
        <v>62</v>
      </c>
      <c r="H5523" s="7" t="s">
        <v>832</v>
      </c>
    </row>
    <row r="5524" spans="1:8" ht="12.5" x14ac:dyDescent="0.25">
      <c r="A5524" s="1" t="s">
        <v>8439</v>
      </c>
      <c r="B5524" s="1" t="s">
        <v>13</v>
      </c>
      <c r="C5524" s="1">
        <v>5</v>
      </c>
      <c r="D5524" s="6">
        <v>3</v>
      </c>
      <c r="E5524" s="6">
        <v>15</v>
      </c>
      <c r="F5524" s="1" t="s">
        <v>14</v>
      </c>
      <c r="G5524" s="1" t="s">
        <v>52</v>
      </c>
      <c r="H5524" s="7" t="s">
        <v>832</v>
      </c>
    </row>
    <row r="5525" spans="1:8" ht="12.5" x14ac:dyDescent="0.25">
      <c r="A5525" s="1" t="s">
        <v>8436</v>
      </c>
      <c r="B5525" s="1" t="s">
        <v>87</v>
      </c>
      <c r="C5525" s="1">
        <v>5</v>
      </c>
      <c r="D5525" s="6">
        <v>1.5</v>
      </c>
      <c r="E5525" s="6">
        <v>7.5</v>
      </c>
      <c r="F5525" s="1" t="s">
        <v>26</v>
      </c>
      <c r="G5525" s="1" t="s">
        <v>62</v>
      </c>
      <c r="H5525" s="7" t="s">
        <v>832</v>
      </c>
    </row>
    <row r="5526" spans="1:8" ht="12.5" x14ac:dyDescent="0.25">
      <c r="A5526" s="1" t="s">
        <v>1706</v>
      </c>
      <c r="B5526" s="1" t="s">
        <v>9</v>
      </c>
      <c r="C5526" s="1">
        <v>3</v>
      </c>
      <c r="D5526" s="6">
        <v>2</v>
      </c>
      <c r="E5526" s="6">
        <v>6</v>
      </c>
      <c r="F5526" s="1" t="s">
        <v>52</v>
      </c>
      <c r="G5526" s="1" t="s">
        <v>62</v>
      </c>
      <c r="H5526" s="7" t="s">
        <v>832</v>
      </c>
    </row>
    <row r="5527" spans="1:8" ht="12.5" x14ac:dyDescent="0.25">
      <c r="A5527" s="1" t="s">
        <v>8441</v>
      </c>
      <c r="B5527" s="1" t="s">
        <v>49</v>
      </c>
      <c r="C5527" s="1">
        <v>2</v>
      </c>
      <c r="D5527" s="6">
        <v>3</v>
      </c>
      <c r="E5527" s="6">
        <v>6</v>
      </c>
      <c r="F5527" s="1" t="s">
        <v>52</v>
      </c>
      <c r="G5527" s="1" t="s">
        <v>62</v>
      </c>
      <c r="H5527" s="7" t="s">
        <v>832</v>
      </c>
    </row>
    <row r="5528" spans="1:8" ht="12.5" x14ac:dyDescent="0.25">
      <c r="A5528" s="1" t="s">
        <v>8442</v>
      </c>
      <c r="B5528" s="1" t="s">
        <v>9</v>
      </c>
      <c r="C5528" s="1">
        <v>1</v>
      </c>
      <c r="D5528" s="6">
        <v>2</v>
      </c>
      <c r="E5528" s="6">
        <v>2</v>
      </c>
      <c r="F5528" s="1" t="s">
        <v>10</v>
      </c>
      <c r="G5528" s="1" t="s">
        <v>52</v>
      </c>
      <c r="H5528" s="7" t="s">
        <v>832</v>
      </c>
    </row>
    <row r="5529" spans="1:8" ht="12.5" x14ac:dyDescent="0.25">
      <c r="A5529" s="1" t="s">
        <v>8443</v>
      </c>
      <c r="B5529" s="1" t="s">
        <v>87</v>
      </c>
      <c r="C5529" s="1">
        <v>2</v>
      </c>
      <c r="D5529" s="6">
        <v>1.5</v>
      </c>
      <c r="E5529" s="6">
        <v>3</v>
      </c>
      <c r="F5529" s="1" t="s">
        <v>14</v>
      </c>
      <c r="G5529" s="1" t="s">
        <v>11</v>
      </c>
      <c r="H5529" s="7" t="s">
        <v>832</v>
      </c>
    </row>
    <row r="5530" spans="1:8" ht="12.5" x14ac:dyDescent="0.25">
      <c r="A5530" s="1" t="s">
        <v>5755</v>
      </c>
      <c r="B5530" s="1" t="str">
        <f>IF(OR(ISBLANK('Raw Data'!B4911), 'Raw Data'!B4911="UNKNOWN", 'Raw Data'!B4911="ERROR"), IF('Raw Data'!D4911=1, "Cookie", IF('Raw Data'!D4911=1.5, "Tea", IF('Raw Data'!D4911=2, "Coffee", IF('Raw Data'!D4911=3, "Cake", IF('Raw Data'!D4911=4, "Sandwich", IF('Raw Data'!D4911=5, "Salad", 'Raw Data'!B4911)))))), 'Raw Data'!B4911)</f>
        <v>Sandwich</v>
      </c>
      <c r="C5530" s="1">
        <v>3</v>
      </c>
      <c r="D5530" s="6">
        <v>4</v>
      </c>
      <c r="E5530" s="6">
        <v>12</v>
      </c>
      <c r="F5530" s="1" t="s">
        <v>52</v>
      </c>
      <c r="G5530" s="1" t="s">
        <v>11</v>
      </c>
      <c r="H5530" s="7" t="s">
        <v>832</v>
      </c>
    </row>
    <row r="5531" spans="1:8" ht="12.5" x14ac:dyDescent="0.25">
      <c r="A5531" s="1" t="s">
        <v>8445</v>
      </c>
      <c r="B5531" s="1" t="s">
        <v>49</v>
      </c>
      <c r="C5531" s="1">
        <v>1</v>
      </c>
      <c r="D5531" s="6">
        <v>3</v>
      </c>
      <c r="E5531" s="6">
        <v>3</v>
      </c>
      <c r="F5531" s="1" t="s">
        <v>14</v>
      </c>
      <c r="G5531" s="1" t="s">
        <v>62</v>
      </c>
      <c r="H5531" s="7" t="s">
        <v>832</v>
      </c>
    </row>
    <row r="5532" spans="1:8" ht="12.5" x14ac:dyDescent="0.25">
      <c r="A5532" s="1" t="s">
        <v>8446</v>
      </c>
      <c r="B5532" s="1" t="s">
        <v>32</v>
      </c>
      <c r="C5532" s="1">
        <v>5</v>
      </c>
      <c r="D5532" s="6">
        <f>IF(ISNUMBER('Raw Data'!D5458), 'Raw Data'!D5458, IF(B5532="Cookie", 1, IF(B5532="Tea", 1.5, IF(B5532="Coffee", 2, IF(OR(B5532="Cake", B5532="Juice"), 3, IF(OR(B5532="Sandwich", B5532="Smoothie"), 4, IF(B5532="Salad", 5,#REF!)))))))</f>
        <v>4</v>
      </c>
      <c r="E5532" s="6">
        <v>20</v>
      </c>
      <c r="F5532" s="1" t="s">
        <v>14</v>
      </c>
      <c r="G5532" s="1" t="s">
        <v>62</v>
      </c>
      <c r="H5532" s="7" t="s">
        <v>832</v>
      </c>
    </row>
    <row r="5533" spans="1:8" ht="12.5" x14ac:dyDescent="0.25">
      <c r="A5533" s="1" t="s">
        <v>8448</v>
      </c>
      <c r="B5533" s="1" t="s">
        <v>9</v>
      </c>
      <c r="C5533" s="1">
        <v>5</v>
      </c>
      <c r="D5533" s="6">
        <v>2</v>
      </c>
      <c r="E5533" s="6">
        <v>10</v>
      </c>
      <c r="F5533" s="1" t="s">
        <v>52</v>
      </c>
      <c r="G5533" s="1" t="s">
        <v>52</v>
      </c>
      <c r="H5533" s="7" t="s">
        <v>832</v>
      </c>
    </row>
    <row r="5534" spans="1:8" ht="12.5" x14ac:dyDescent="0.25">
      <c r="A5534" s="1" t="s">
        <v>8312</v>
      </c>
      <c r="B5534" s="1" t="s">
        <v>49</v>
      </c>
      <c r="C5534" s="1">
        <v>4</v>
      </c>
      <c r="D5534" s="6">
        <v>3</v>
      </c>
      <c r="E5534" s="6">
        <v>12</v>
      </c>
      <c r="F5534" s="1" t="s">
        <v>10</v>
      </c>
      <c r="G5534" s="1" t="s">
        <v>62</v>
      </c>
      <c r="H5534" s="7" t="s">
        <v>832</v>
      </c>
    </row>
    <row r="5535" spans="1:8" ht="12.5" x14ac:dyDescent="0.25">
      <c r="A5535" s="1" t="s">
        <v>8449</v>
      </c>
      <c r="B5535" s="1" t="s">
        <v>28</v>
      </c>
      <c r="C5535" s="1">
        <v>1</v>
      </c>
      <c r="D5535" s="6">
        <v>4</v>
      </c>
      <c r="E5535" s="6">
        <v>4</v>
      </c>
      <c r="F5535" s="1" t="s">
        <v>26</v>
      </c>
      <c r="G5535" s="1" t="s">
        <v>62</v>
      </c>
      <c r="H5535" s="7" t="s">
        <v>832</v>
      </c>
    </row>
    <row r="5536" spans="1:8" ht="12.5" x14ac:dyDescent="0.25">
      <c r="A5536" s="1" t="s">
        <v>2036</v>
      </c>
      <c r="B5536" s="1" t="s">
        <v>9</v>
      </c>
      <c r="C5536" s="1">
        <v>3</v>
      </c>
      <c r="D5536" s="6">
        <v>2</v>
      </c>
      <c r="E5536" s="6">
        <v>6</v>
      </c>
      <c r="F5536" s="1" t="s">
        <v>10</v>
      </c>
      <c r="G5536" s="1" t="s">
        <v>11</v>
      </c>
      <c r="H5536" s="7" t="s">
        <v>832</v>
      </c>
    </row>
    <row r="5537" spans="1:8" ht="12.5" x14ac:dyDescent="0.25">
      <c r="A5537" s="1" t="s">
        <v>8451</v>
      </c>
      <c r="B5537" s="1" t="s">
        <v>87</v>
      </c>
      <c r="C5537" s="1">
        <v>4</v>
      </c>
      <c r="D5537" s="6">
        <v>1.5</v>
      </c>
      <c r="E5537" s="6">
        <v>6</v>
      </c>
      <c r="F5537" s="1" t="s">
        <v>52</v>
      </c>
      <c r="G5537" s="1" t="s">
        <v>52</v>
      </c>
      <c r="H5537" s="7" t="s">
        <v>832</v>
      </c>
    </row>
    <row r="5538" spans="1:8" ht="12.5" x14ac:dyDescent="0.25">
      <c r="A5538" s="1" t="s">
        <v>8453</v>
      </c>
      <c r="B5538" s="1" t="s">
        <v>49</v>
      </c>
      <c r="C5538" s="1">
        <v>5</v>
      </c>
      <c r="D5538" s="6">
        <v>3</v>
      </c>
      <c r="E5538" s="6">
        <v>15</v>
      </c>
      <c r="F5538" s="1" t="s">
        <v>14</v>
      </c>
      <c r="G5538" s="1" t="s">
        <v>52</v>
      </c>
      <c r="H5538" s="7" t="s">
        <v>832</v>
      </c>
    </row>
    <row r="5539" spans="1:8" ht="12.5" x14ac:dyDescent="0.25">
      <c r="A5539" s="1" t="s">
        <v>3278</v>
      </c>
      <c r="B5539" s="1" t="s">
        <v>32</v>
      </c>
      <c r="C5539" s="1">
        <v>1</v>
      </c>
      <c r="D5539" s="6">
        <v>4</v>
      </c>
      <c r="E5539" s="6">
        <v>4</v>
      </c>
      <c r="F5539" s="1" t="s">
        <v>14</v>
      </c>
      <c r="G5539" s="1" t="s">
        <v>11</v>
      </c>
      <c r="H5539" s="7" t="s">
        <v>832</v>
      </c>
    </row>
    <row r="5540" spans="1:8" ht="12.5" x14ac:dyDescent="0.25">
      <c r="A5540" s="1" t="s">
        <v>2652</v>
      </c>
      <c r="B5540" s="1" t="s">
        <v>28</v>
      </c>
      <c r="C5540" s="1">
        <v>5</v>
      </c>
      <c r="D5540" s="6">
        <v>4</v>
      </c>
      <c r="E5540" s="6">
        <v>20</v>
      </c>
      <c r="F5540" s="1" t="s">
        <v>52</v>
      </c>
      <c r="G5540" s="1" t="s">
        <v>11</v>
      </c>
      <c r="H5540" s="7" t="s">
        <v>832</v>
      </c>
    </row>
    <row r="5541" spans="1:8" ht="12.5" x14ac:dyDescent="0.25">
      <c r="A5541" s="1" t="s">
        <v>8455</v>
      </c>
      <c r="B5541" s="1" t="s">
        <v>49</v>
      </c>
      <c r="C5541" s="1">
        <v>2</v>
      </c>
      <c r="D5541" s="6">
        <v>3</v>
      </c>
      <c r="E5541" s="6">
        <v>6</v>
      </c>
      <c r="F5541" s="1" t="s">
        <v>10</v>
      </c>
      <c r="G5541" s="1" t="s">
        <v>11</v>
      </c>
      <c r="H5541" s="7" t="s">
        <v>832</v>
      </c>
    </row>
    <row r="5542" spans="1:8" ht="12.5" x14ac:dyDescent="0.25">
      <c r="A5542" s="1" t="s">
        <v>8456</v>
      </c>
      <c r="B5542" s="1" t="s">
        <v>18</v>
      </c>
      <c r="C5542" s="1">
        <v>3</v>
      </c>
      <c r="D5542" s="6">
        <v>1</v>
      </c>
      <c r="E5542" s="6">
        <v>3</v>
      </c>
      <c r="F5542" s="1" t="s">
        <v>26</v>
      </c>
      <c r="G5542" s="1" t="s">
        <v>62</v>
      </c>
      <c r="H5542" s="7" t="s">
        <v>832</v>
      </c>
    </row>
    <row r="5543" spans="1:8" ht="12.5" x14ac:dyDescent="0.25">
      <c r="A5543" s="1" t="s">
        <v>8457</v>
      </c>
      <c r="B5543" s="1" t="s">
        <v>32</v>
      </c>
      <c r="C5543" s="1">
        <v>5</v>
      </c>
      <c r="D5543" s="6">
        <v>4</v>
      </c>
      <c r="E5543" s="6">
        <v>20</v>
      </c>
      <c r="F5543" s="1" t="s">
        <v>26</v>
      </c>
      <c r="G5543" s="1" t="s">
        <v>52</v>
      </c>
      <c r="H5543" s="7" t="s">
        <v>832</v>
      </c>
    </row>
    <row r="5544" spans="1:8" ht="12.5" x14ac:dyDescent="0.25">
      <c r="A5544" s="1" t="s">
        <v>3017</v>
      </c>
      <c r="B5544" s="1" t="s">
        <v>13</v>
      </c>
      <c r="C5544" s="1">
        <v>5</v>
      </c>
      <c r="D5544" s="6">
        <v>3</v>
      </c>
      <c r="E5544" s="6">
        <v>15</v>
      </c>
      <c r="F5544" s="1" t="s">
        <v>14</v>
      </c>
      <c r="G5544" s="1" t="s">
        <v>11</v>
      </c>
      <c r="H5544" s="7" t="s">
        <v>832</v>
      </c>
    </row>
    <row r="5545" spans="1:8" ht="12.5" x14ac:dyDescent="0.25">
      <c r="A5545" s="1" t="s">
        <v>8459</v>
      </c>
      <c r="B5545" s="1" t="s">
        <v>49</v>
      </c>
      <c r="C5545" s="1">
        <v>2</v>
      </c>
      <c r="D5545" s="6">
        <f>IF(ISNUMBER('Raw Data'!D9926), 'Raw Data'!D9926, IF(B5545="Cookie", 1, IF(B5545="Tea", 1.5, IF(B5545="Coffee", 2, IF(OR(B5545="Cake", B5545="Juice"), 3, IF(OR(B5545="Sandwich", B5545="Smoothie"), 4, IF(B5545="Salad", 5,#REF!)))))))</f>
        <v>3</v>
      </c>
      <c r="E5545" s="6">
        <v>6</v>
      </c>
      <c r="F5545" s="1" t="s">
        <v>26</v>
      </c>
      <c r="G5545" s="1" t="s">
        <v>52</v>
      </c>
      <c r="H5545" s="7" t="s">
        <v>832</v>
      </c>
    </row>
    <row r="5546" spans="1:8" ht="12.5" x14ac:dyDescent="0.25">
      <c r="A5546" s="1" t="s">
        <v>8461</v>
      </c>
      <c r="B5546" s="1" t="s">
        <v>87</v>
      </c>
      <c r="C5546" s="1">
        <v>4</v>
      </c>
      <c r="D5546" s="6">
        <v>1.5</v>
      </c>
      <c r="E5546" s="6">
        <v>6</v>
      </c>
      <c r="F5546" s="1" t="s">
        <v>14</v>
      </c>
      <c r="G5546" s="1" t="s">
        <v>11</v>
      </c>
      <c r="H5546" s="7" t="s">
        <v>1374</v>
      </c>
    </row>
    <row r="5547" spans="1:8" ht="12.5" x14ac:dyDescent="0.25">
      <c r="A5547" s="1" t="s">
        <v>8462</v>
      </c>
      <c r="B5547" s="1" t="s">
        <v>87</v>
      </c>
      <c r="C5547" s="1">
        <v>5</v>
      </c>
      <c r="D5547" s="6">
        <v>1.5</v>
      </c>
      <c r="E5547" s="6">
        <v>7.5</v>
      </c>
      <c r="F5547" s="1" t="s">
        <v>52</v>
      </c>
      <c r="G5547" s="1" t="s">
        <v>52</v>
      </c>
      <c r="H5547" s="7" t="s">
        <v>1374</v>
      </c>
    </row>
    <row r="5548" spans="1:8" ht="12.5" x14ac:dyDescent="0.25">
      <c r="A5548" s="1" t="s">
        <v>1511</v>
      </c>
      <c r="B5548" s="1" t="s">
        <v>49</v>
      </c>
      <c r="C5548" s="1">
        <v>5</v>
      </c>
      <c r="D5548" s="6">
        <f>IF(ISNUMBER('Raw Data'!D1591), 'Raw Data'!D1591, IF(B5548="Cookie", 1, IF(B5548="Tea", 1.5, IF(B5548="Coffee", 2, IF(OR(B5548="Cake", B5548="Juice"), 3, IF(OR(B5548="Sandwich", B5548="Smoothie"), 4, IF(B5548="Salad", 5,#REF!)))))))</f>
        <v>3</v>
      </c>
      <c r="E5548" s="6">
        <v>15</v>
      </c>
      <c r="F5548" s="1" t="s">
        <v>52</v>
      </c>
      <c r="G5548" s="1" t="s">
        <v>52</v>
      </c>
      <c r="H5548" s="7" t="s">
        <v>1374</v>
      </c>
    </row>
    <row r="5549" spans="1:8" ht="12.5" x14ac:dyDescent="0.25">
      <c r="A5549" s="1" t="s">
        <v>5409</v>
      </c>
      <c r="B5549" s="1" t="s">
        <v>18</v>
      </c>
      <c r="C5549" s="1">
        <v>4</v>
      </c>
      <c r="D5549" s="6">
        <v>1</v>
      </c>
      <c r="E5549" s="6">
        <v>4</v>
      </c>
      <c r="F5549" s="1" t="s">
        <v>10</v>
      </c>
      <c r="G5549" s="1" t="s">
        <v>11</v>
      </c>
      <c r="H5549" s="7" t="s">
        <v>1374</v>
      </c>
    </row>
    <row r="5550" spans="1:8" ht="12.5" x14ac:dyDescent="0.25">
      <c r="A5550" s="1" t="s">
        <v>8465</v>
      </c>
      <c r="B5550" s="1" t="s">
        <v>87</v>
      </c>
      <c r="C5550" s="1">
        <v>4</v>
      </c>
      <c r="D5550" s="6">
        <f>IF(ISNUMBER('Raw Data'!D1990), 'Raw Data'!D1990, IF(B5550="Cookie", 1, IF(B5550="Tea", 1.5, IF(B5550="Coffee", 2, IF(OR(B5550="Cake", B5550="Juice"), 3, IF(OR(B5550="Sandwich", B5550="Smoothie"), 4, IF(B5550="Salad", 5,#REF!)))))))</f>
        <v>1.5</v>
      </c>
      <c r="E5550" s="6">
        <v>6</v>
      </c>
      <c r="F5550" s="1" t="s">
        <v>10</v>
      </c>
      <c r="G5550" s="1" t="s">
        <v>62</v>
      </c>
      <c r="H5550" s="7" t="s">
        <v>1374</v>
      </c>
    </row>
    <row r="5551" spans="1:8" ht="12.5" x14ac:dyDescent="0.25">
      <c r="A5551" s="1" t="s">
        <v>8467</v>
      </c>
      <c r="B5551" s="1" t="s">
        <v>87</v>
      </c>
      <c r="C5551" s="1">
        <v>3</v>
      </c>
      <c r="D5551" s="6">
        <v>1.5</v>
      </c>
      <c r="E5551" s="6">
        <v>4.5</v>
      </c>
      <c r="F5551" s="1" t="s">
        <v>14</v>
      </c>
      <c r="G5551" s="1" t="s">
        <v>11</v>
      </c>
      <c r="H5551" s="7" t="s">
        <v>1374</v>
      </c>
    </row>
    <row r="5552" spans="1:8" ht="12.5" x14ac:dyDescent="0.25">
      <c r="A5552" s="1" t="s">
        <v>4055</v>
      </c>
      <c r="B5552" s="1" t="s">
        <v>32</v>
      </c>
      <c r="C5552" s="1">
        <v>4</v>
      </c>
      <c r="D5552" s="6">
        <v>4</v>
      </c>
      <c r="E5552" s="6">
        <v>16</v>
      </c>
      <c r="F5552" s="1" t="s">
        <v>10</v>
      </c>
      <c r="G5552" s="1" t="s">
        <v>62</v>
      </c>
      <c r="H5552" s="7" t="s">
        <v>1374</v>
      </c>
    </row>
    <row r="5553" spans="1:8" ht="12.5" x14ac:dyDescent="0.25">
      <c r="A5553" s="1" t="s">
        <v>4269</v>
      </c>
      <c r="B5553" s="1" t="s">
        <v>32</v>
      </c>
      <c r="C5553" s="1">
        <v>4</v>
      </c>
      <c r="D5553" s="6">
        <v>4</v>
      </c>
      <c r="E5553" s="6">
        <v>16</v>
      </c>
      <c r="F5553" s="1" t="s">
        <v>10</v>
      </c>
      <c r="G5553" s="1" t="s">
        <v>62</v>
      </c>
      <c r="H5553" s="7" t="s">
        <v>1374</v>
      </c>
    </row>
    <row r="5554" spans="1:8" ht="12.5" x14ac:dyDescent="0.25">
      <c r="A5554" s="1" t="s">
        <v>5328</v>
      </c>
      <c r="B5554" s="1" t="s">
        <v>9</v>
      </c>
      <c r="C5554" s="1">
        <v>3</v>
      </c>
      <c r="D5554" s="6">
        <v>2</v>
      </c>
      <c r="E5554" s="6">
        <v>6</v>
      </c>
      <c r="F5554" s="1" t="s">
        <v>52</v>
      </c>
      <c r="G5554" s="1" t="s">
        <v>52</v>
      </c>
      <c r="H5554" s="7" t="s">
        <v>1374</v>
      </c>
    </row>
    <row r="5555" spans="1:8" ht="12.5" x14ac:dyDescent="0.25">
      <c r="A5555" s="1" t="s">
        <v>6135</v>
      </c>
      <c r="B5555" s="1" t="s">
        <v>9</v>
      </c>
      <c r="C5555" s="1">
        <v>1</v>
      </c>
      <c r="D5555" s="6">
        <v>2</v>
      </c>
      <c r="E5555" s="6">
        <v>2</v>
      </c>
      <c r="F5555" s="1" t="s">
        <v>52</v>
      </c>
      <c r="G5555" s="1" t="s">
        <v>52</v>
      </c>
      <c r="H5555" s="7" t="s">
        <v>1374</v>
      </c>
    </row>
    <row r="5556" spans="1:8" ht="12.5" x14ac:dyDescent="0.25">
      <c r="A5556" s="1" t="s">
        <v>8470</v>
      </c>
      <c r="B5556" s="1" t="s">
        <v>49</v>
      </c>
      <c r="C5556" s="1">
        <v>1</v>
      </c>
      <c r="D5556" s="6">
        <v>3</v>
      </c>
      <c r="E5556" s="6">
        <v>3</v>
      </c>
      <c r="F5556" s="1" t="s">
        <v>14</v>
      </c>
      <c r="G5556" s="1" t="s">
        <v>52</v>
      </c>
      <c r="H5556" s="7" t="s">
        <v>1374</v>
      </c>
    </row>
    <row r="5557" spans="1:8" ht="12.5" x14ac:dyDescent="0.25">
      <c r="A5557" s="1" t="s">
        <v>8471</v>
      </c>
      <c r="B5557" s="1" t="s">
        <v>13</v>
      </c>
      <c r="C5557" s="1">
        <f>IF(ISNUMBER('Raw Data'!C3840), 'Raw Data'!C3840, 3)</f>
        <v>3</v>
      </c>
      <c r="D5557" s="6">
        <v>3</v>
      </c>
      <c r="E5557" s="6">
        <v>9</v>
      </c>
      <c r="F5557" s="1" t="s">
        <v>52</v>
      </c>
      <c r="G5557" s="1" t="s">
        <v>62</v>
      </c>
      <c r="H5557" s="7" t="s">
        <v>1374</v>
      </c>
    </row>
    <row r="5558" spans="1:8" ht="12.5" x14ac:dyDescent="0.25">
      <c r="A5558" s="1" t="s">
        <v>1366</v>
      </c>
      <c r="B5558" s="1" t="str">
        <f>IF(OR(ISBLANK('Raw Data'!B3919), 'Raw Data'!B3919="UNKNOWN", 'Raw Data'!B3919="ERROR"), IF('Raw Data'!D3919=1, "Cookie", IF('Raw Data'!D3919=1.5, "Tea", IF('Raw Data'!D3919=2, "Coffee", IF('Raw Data'!D3919=3, "Cake", IF('Raw Data'!D3919=4, "Sandwich", IF('Raw Data'!D3919=5, "Salad", 'Raw Data'!B3919)))))), 'Raw Data'!B3919)</f>
        <v>Salad</v>
      </c>
      <c r="C5558" s="1">
        <v>4</v>
      </c>
      <c r="D5558" s="6">
        <v>5</v>
      </c>
      <c r="E5558" s="6">
        <v>20</v>
      </c>
      <c r="F5558" s="1" t="s">
        <v>14</v>
      </c>
      <c r="G5558" s="1" t="s">
        <v>52</v>
      </c>
      <c r="H5558" s="7" t="s">
        <v>1374</v>
      </c>
    </row>
    <row r="5559" spans="1:8" ht="12.5" x14ac:dyDescent="0.25">
      <c r="A5559" s="1" t="s">
        <v>2731</v>
      </c>
      <c r="B5559" s="1" t="str">
        <f>IF(OR(ISBLANK('Raw Data'!B4005), 'Raw Data'!B4005="UNKNOWN", 'Raw Data'!B4005="ERROR"), IF('Raw Data'!D4005=1, "Cookie", IF('Raw Data'!D4005=1.5, "Tea", IF('Raw Data'!D4005=2, "Coffee", IF('Raw Data'!D4005=3, "Cake", IF('Raw Data'!D4005=4, "Sandwich", IF('Raw Data'!D4005=5, "Salad", 'Raw Data'!B4005)))))), 'Raw Data'!B4005)</f>
        <v>Cake</v>
      </c>
      <c r="C5559" s="1">
        <v>3</v>
      </c>
      <c r="D5559" s="6">
        <v>3</v>
      </c>
      <c r="E5559" s="6">
        <v>9</v>
      </c>
      <c r="F5559" s="1" t="s">
        <v>14</v>
      </c>
      <c r="G5559" s="1" t="s">
        <v>52</v>
      </c>
      <c r="H5559" s="7" t="s">
        <v>1374</v>
      </c>
    </row>
    <row r="5560" spans="1:8" ht="12.5" x14ac:dyDescent="0.25">
      <c r="A5560" s="1" t="s">
        <v>8474</v>
      </c>
      <c r="B5560" s="1" t="str">
        <f>IF(OR(ISBLANK('Raw Data'!B4447), 'Raw Data'!B4447="UNKNOWN", 'Raw Data'!B4447="ERROR"), IF('Raw Data'!D4447=1, "Cookie", IF('Raw Data'!D4447=1.5, "Tea", IF('Raw Data'!D4447=2, "Coffee", IF('Raw Data'!D4447=3, "Cake", IF('Raw Data'!D4447=4, "Sandwich", IF('Raw Data'!D4447=5, "Salad", 'Raw Data'!B4447)))))), 'Raw Data'!B4447)</f>
        <v>Sandwich</v>
      </c>
      <c r="C5560" s="1">
        <v>5</v>
      </c>
      <c r="D5560" s="6">
        <v>4</v>
      </c>
      <c r="E5560" s="6">
        <v>20</v>
      </c>
      <c r="F5560" s="1" t="s">
        <v>10</v>
      </c>
      <c r="G5560" s="1" t="s">
        <v>52</v>
      </c>
      <c r="H5560" s="7" t="s">
        <v>1374</v>
      </c>
    </row>
    <row r="5561" spans="1:8" ht="12.5" x14ac:dyDescent="0.25">
      <c r="A5561" s="1" t="s">
        <v>3387</v>
      </c>
      <c r="B5561" s="1" t="s">
        <v>49</v>
      </c>
      <c r="C5561" s="1">
        <v>5</v>
      </c>
      <c r="D5561" s="6">
        <v>3</v>
      </c>
      <c r="E5561" s="6">
        <v>15</v>
      </c>
      <c r="F5561" s="1" t="s">
        <v>14</v>
      </c>
      <c r="G5561" s="1" t="s">
        <v>62</v>
      </c>
      <c r="H5561" s="7" t="s">
        <v>1374</v>
      </c>
    </row>
    <row r="5562" spans="1:8" ht="12.5" x14ac:dyDescent="0.25">
      <c r="A5562" s="1" t="s">
        <v>7108</v>
      </c>
      <c r="B5562" s="1" t="s">
        <v>28</v>
      </c>
      <c r="C5562" s="1">
        <v>4</v>
      </c>
      <c r="D5562" s="6">
        <v>4</v>
      </c>
      <c r="E5562" s="6">
        <v>16</v>
      </c>
      <c r="F5562" s="1" t="s">
        <v>52</v>
      </c>
      <c r="G5562" s="1" t="s">
        <v>52</v>
      </c>
      <c r="H5562" s="7" t="s">
        <v>1374</v>
      </c>
    </row>
    <row r="5563" spans="1:8" ht="12.5" x14ac:dyDescent="0.25">
      <c r="A5563" s="1" t="s">
        <v>7300</v>
      </c>
      <c r="B5563" s="1" t="s">
        <v>18</v>
      </c>
      <c r="C5563" s="1">
        <v>4</v>
      </c>
      <c r="D5563" s="6">
        <v>1</v>
      </c>
      <c r="E5563" s="6">
        <v>4</v>
      </c>
      <c r="F5563" s="1" t="s">
        <v>10</v>
      </c>
      <c r="G5563" s="1" t="s">
        <v>52</v>
      </c>
      <c r="H5563" s="7" t="s">
        <v>1374</v>
      </c>
    </row>
    <row r="5564" spans="1:8" ht="12.5" x14ac:dyDescent="0.25">
      <c r="A5564" s="1" t="s">
        <v>7818</v>
      </c>
      <c r="B5564" s="1" t="s">
        <v>87</v>
      </c>
      <c r="C5564" s="1">
        <v>5</v>
      </c>
      <c r="D5564" s="6">
        <v>1.5</v>
      </c>
      <c r="E5564" s="6">
        <v>7.5</v>
      </c>
      <c r="F5564" s="1" t="s">
        <v>14</v>
      </c>
      <c r="G5564" s="1" t="s">
        <v>62</v>
      </c>
      <c r="H5564" s="7" t="s">
        <v>1374</v>
      </c>
    </row>
    <row r="5565" spans="1:8" ht="12.5" x14ac:dyDescent="0.25">
      <c r="A5565" s="1" t="s">
        <v>464</v>
      </c>
      <c r="B5565" s="1" t="s">
        <v>49</v>
      </c>
      <c r="C5565" s="1">
        <v>5</v>
      </c>
      <c r="D5565" s="6">
        <v>3</v>
      </c>
      <c r="E5565" s="6">
        <v>15</v>
      </c>
      <c r="F5565" s="1" t="s">
        <v>10</v>
      </c>
      <c r="G5565" s="1" t="s">
        <v>52</v>
      </c>
      <c r="H5565" s="7" t="s">
        <v>1374</v>
      </c>
    </row>
    <row r="5566" spans="1:8" ht="12.5" x14ac:dyDescent="0.25">
      <c r="A5566" s="1" t="s">
        <v>8479</v>
      </c>
      <c r="B5566" s="1" t="str">
        <f>IF(OR(ISBLANK('Raw Data'!B6495), 'Raw Data'!B6495="UNKNOWN", 'Raw Data'!B6495="ERROR"), IF('Raw Data'!D6495=1, "Cookie", IF('Raw Data'!D6495=1.5, "Tea", IF('Raw Data'!D6495=2, "Coffee", IF('Raw Data'!D6495=3, "Cake", IF('Raw Data'!D6495=4, "Sandwich", IF('Raw Data'!D6495=5, "Salad", 'Raw Data'!B6495)))))), 'Raw Data'!B6495)</f>
        <v>Tea</v>
      </c>
      <c r="C5566" s="1">
        <v>4</v>
      </c>
      <c r="D5566" s="6">
        <v>1.5</v>
      </c>
      <c r="E5566" s="6">
        <v>6</v>
      </c>
      <c r="F5566" s="1" t="s">
        <v>10</v>
      </c>
      <c r="G5566" s="1" t="s">
        <v>52</v>
      </c>
      <c r="H5566" s="7" t="s">
        <v>1374</v>
      </c>
    </row>
    <row r="5567" spans="1:8" ht="12.5" x14ac:dyDescent="0.25">
      <c r="A5567" s="1" t="s">
        <v>8283</v>
      </c>
      <c r="B5567" s="1" t="s">
        <v>49</v>
      </c>
      <c r="C5567" s="1">
        <v>1</v>
      </c>
      <c r="D5567" s="6">
        <v>3</v>
      </c>
      <c r="E5567" s="6">
        <v>3</v>
      </c>
      <c r="F5567" s="1" t="s">
        <v>26</v>
      </c>
      <c r="G5567" s="1" t="s">
        <v>52</v>
      </c>
      <c r="H5567" s="7" t="s">
        <v>1374</v>
      </c>
    </row>
    <row r="5568" spans="1:8" ht="12.5" x14ac:dyDescent="0.25">
      <c r="A5568" s="1" t="s">
        <v>8173</v>
      </c>
      <c r="B5568" s="1" t="s">
        <v>9</v>
      </c>
      <c r="C5568" s="1">
        <f>IF(ISNUMBER('Raw Data'!C7031), 'Raw Data'!C7031, 3)</f>
        <v>3</v>
      </c>
      <c r="D5568" s="6">
        <v>2</v>
      </c>
      <c r="E5568" s="6">
        <v>6</v>
      </c>
      <c r="F5568" s="1" t="s">
        <v>14</v>
      </c>
      <c r="G5568" s="1" t="s">
        <v>52</v>
      </c>
      <c r="H5568" s="7" t="s">
        <v>1374</v>
      </c>
    </row>
    <row r="5569" spans="1:8" ht="12.5" x14ac:dyDescent="0.25">
      <c r="A5569" s="1" t="s">
        <v>8480</v>
      </c>
      <c r="B5569" s="1" t="s">
        <v>28</v>
      </c>
      <c r="C5569" s="1">
        <v>3</v>
      </c>
      <c r="D5569" s="6">
        <v>4</v>
      </c>
      <c r="E5569" s="6">
        <v>12</v>
      </c>
      <c r="F5569" s="1" t="s">
        <v>26</v>
      </c>
      <c r="G5569" s="1" t="s">
        <v>11</v>
      </c>
      <c r="H5569" s="7" t="s">
        <v>1374</v>
      </c>
    </row>
    <row r="5570" spans="1:8" ht="12.5" x14ac:dyDescent="0.25">
      <c r="A5570" s="1" t="s">
        <v>7753</v>
      </c>
      <c r="B5570" s="1" t="s">
        <v>49</v>
      </c>
      <c r="C5570" s="1">
        <v>2</v>
      </c>
      <c r="D5570" s="6">
        <v>3</v>
      </c>
      <c r="E5570" s="6">
        <v>6</v>
      </c>
      <c r="F5570" s="1" t="s">
        <v>52</v>
      </c>
      <c r="G5570" s="1" t="s">
        <v>52</v>
      </c>
      <c r="H5570" s="7" t="s">
        <v>1374</v>
      </c>
    </row>
    <row r="5571" spans="1:8" ht="12.5" x14ac:dyDescent="0.25">
      <c r="A5571" s="1" t="s">
        <v>8482</v>
      </c>
      <c r="B5571" s="1" t="s">
        <v>22</v>
      </c>
      <c r="C5571" s="1">
        <v>5</v>
      </c>
      <c r="D5571" s="6">
        <v>5</v>
      </c>
      <c r="E5571" s="6">
        <v>25</v>
      </c>
      <c r="F5571" s="1" t="s">
        <v>10</v>
      </c>
      <c r="G5571" s="1" t="s">
        <v>52</v>
      </c>
      <c r="H5571" s="7" t="s">
        <v>1374</v>
      </c>
    </row>
    <row r="5572" spans="1:8" ht="12.5" x14ac:dyDescent="0.25">
      <c r="A5572" s="1" t="s">
        <v>8484</v>
      </c>
      <c r="B5572" s="1" t="s">
        <v>13</v>
      </c>
      <c r="C5572" s="1">
        <v>5</v>
      </c>
      <c r="D5572" s="6">
        <v>3</v>
      </c>
      <c r="E5572" s="6">
        <v>15</v>
      </c>
      <c r="F5572" s="1" t="s">
        <v>52</v>
      </c>
      <c r="G5572" s="1" t="s">
        <v>11</v>
      </c>
      <c r="H5572" s="7" t="s">
        <v>1374</v>
      </c>
    </row>
    <row r="5573" spans="1:8" ht="12.5" x14ac:dyDescent="0.25">
      <c r="A5573" s="1" t="s">
        <v>8485</v>
      </c>
      <c r="B5573" s="1" t="s">
        <v>49</v>
      </c>
      <c r="C5573" s="1">
        <v>4</v>
      </c>
      <c r="D5573" s="6">
        <v>3</v>
      </c>
      <c r="E5573" s="6">
        <v>12</v>
      </c>
      <c r="F5573" s="1" t="s">
        <v>52</v>
      </c>
      <c r="G5573" s="1" t="s">
        <v>11</v>
      </c>
      <c r="H5573" s="7" t="s">
        <v>1374</v>
      </c>
    </row>
    <row r="5574" spans="1:8" ht="12.5" x14ac:dyDescent="0.25">
      <c r="A5574" s="1" t="s">
        <v>8487</v>
      </c>
      <c r="B5574" s="1" t="str">
        <f>IF(OR(ISBLANK('Raw Data'!B681), 'Raw Data'!B681="UNKNOWN", 'Raw Data'!B681="ERROR"), IF('Raw Data'!D681=1, "Cookie", IF('Raw Data'!D681=1.5, "Tea", IF('Raw Data'!D681=2, "Coffee", IF('Raw Data'!D681=3, "Cake", IF('Raw Data'!D681=4, "Sandwich", IF('Raw Data'!D681=5, "Salad", 'Raw Data'!B681)))))), 'Raw Data'!B681)</f>
        <v>Sandwich</v>
      </c>
      <c r="C5574" s="1">
        <v>4</v>
      </c>
      <c r="D5574" s="6">
        <v>4</v>
      </c>
      <c r="E5574" s="6">
        <v>16</v>
      </c>
      <c r="F5574" s="1" t="s">
        <v>26</v>
      </c>
      <c r="G5574" s="1" t="s">
        <v>62</v>
      </c>
      <c r="H5574" s="7" t="s">
        <v>1271</v>
      </c>
    </row>
    <row r="5575" spans="1:8" ht="12.5" x14ac:dyDescent="0.25">
      <c r="A5575" s="1" t="s">
        <v>8490</v>
      </c>
      <c r="B5575" s="1" t="str">
        <f>IF(OR(ISBLANK('Raw Data'!B719), 'Raw Data'!B719="UNKNOWN", 'Raw Data'!B719="ERROR"), IF('Raw Data'!D719=1, "Cookie", IF('Raw Data'!D719=1.5, "Tea", IF('Raw Data'!D719=2, "Coffee", IF('Raw Data'!D719=3, "Cake", IF('Raw Data'!D719=4, "Sandwich", IF('Raw Data'!D719=5, "Salad", 'Raw Data'!B719)))))), 'Raw Data'!B719)</f>
        <v>Tea</v>
      </c>
      <c r="C5575" s="1">
        <v>5</v>
      </c>
      <c r="D5575" s="6">
        <v>1.5</v>
      </c>
      <c r="E5575" s="6">
        <v>7.5</v>
      </c>
      <c r="F5575" s="1" t="s">
        <v>52</v>
      </c>
      <c r="G5575" s="1" t="s">
        <v>52</v>
      </c>
      <c r="H5575" s="7" t="s">
        <v>1271</v>
      </c>
    </row>
    <row r="5576" spans="1:8" ht="12.5" x14ac:dyDescent="0.25">
      <c r="A5576" s="1" t="s">
        <v>7493</v>
      </c>
      <c r="B5576" s="1" t="s">
        <v>13</v>
      </c>
      <c r="C5576" s="1">
        <v>5</v>
      </c>
      <c r="D5576" s="6">
        <v>3</v>
      </c>
      <c r="E5576" s="6">
        <v>15</v>
      </c>
      <c r="F5576" s="1" t="s">
        <v>14</v>
      </c>
      <c r="G5576" s="1" t="s">
        <v>62</v>
      </c>
      <c r="H5576" s="7" t="s">
        <v>1271</v>
      </c>
    </row>
    <row r="5577" spans="1:8" ht="12.5" x14ac:dyDescent="0.25">
      <c r="A5577" s="1" t="s">
        <v>8492</v>
      </c>
      <c r="B5577" s="1" t="s">
        <v>32</v>
      </c>
      <c r="C5577" s="1">
        <v>2</v>
      </c>
      <c r="D5577" s="6">
        <v>4</v>
      </c>
      <c r="E5577" s="6">
        <v>8</v>
      </c>
      <c r="F5577" s="1" t="s">
        <v>10</v>
      </c>
      <c r="G5577" s="1" t="s">
        <v>52</v>
      </c>
      <c r="H5577" s="7" t="s">
        <v>1271</v>
      </c>
    </row>
    <row r="5578" spans="1:8" ht="12.5" x14ac:dyDescent="0.25">
      <c r="A5578" s="1" t="s">
        <v>7642</v>
      </c>
      <c r="B5578" s="1" t="s">
        <v>87</v>
      </c>
      <c r="C5578" s="1">
        <v>3</v>
      </c>
      <c r="D5578" s="6">
        <v>1.5</v>
      </c>
      <c r="E5578" s="6">
        <v>4.5</v>
      </c>
      <c r="F5578" s="1" t="s">
        <v>10</v>
      </c>
      <c r="G5578" s="1" t="s">
        <v>62</v>
      </c>
      <c r="H5578" s="7" t="s">
        <v>1271</v>
      </c>
    </row>
    <row r="5579" spans="1:8" ht="12.5" x14ac:dyDescent="0.25">
      <c r="A5579" s="1" t="s">
        <v>6896</v>
      </c>
      <c r="B5579" s="1" t="s">
        <v>32</v>
      </c>
      <c r="C5579" s="1">
        <v>4</v>
      </c>
      <c r="D5579" s="6">
        <v>4</v>
      </c>
      <c r="E5579" s="6">
        <v>16</v>
      </c>
      <c r="F5579" s="1" t="s">
        <v>26</v>
      </c>
      <c r="G5579" s="1" t="s">
        <v>62</v>
      </c>
      <c r="H5579" s="7" t="s">
        <v>1271</v>
      </c>
    </row>
    <row r="5580" spans="1:8" ht="12.5" x14ac:dyDescent="0.25">
      <c r="A5580" s="1" t="s">
        <v>8494</v>
      </c>
      <c r="B5580" s="1" t="s">
        <v>49</v>
      </c>
      <c r="C5580" s="1">
        <v>5</v>
      </c>
      <c r="D5580" s="6">
        <v>3</v>
      </c>
      <c r="E5580" s="6">
        <v>15</v>
      </c>
      <c r="F5580" s="1" t="s">
        <v>52</v>
      </c>
      <c r="G5580" s="1" t="s">
        <v>11</v>
      </c>
      <c r="H5580" s="7" t="s">
        <v>1271</v>
      </c>
    </row>
    <row r="5581" spans="1:8" ht="12.5" x14ac:dyDescent="0.25">
      <c r="A5581" s="1" t="s">
        <v>8496</v>
      </c>
      <c r="B5581" s="1" t="s">
        <v>49</v>
      </c>
      <c r="C5581" s="1">
        <v>4</v>
      </c>
      <c r="D5581" s="6">
        <v>3</v>
      </c>
      <c r="E5581" s="6">
        <v>12</v>
      </c>
      <c r="F5581" s="1" t="s">
        <v>10</v>
      </c>
      <c r="G5581" s="1" t="s">
        <v>62</v>
      </c>
      <c r="H5581" s="7" t="s">
        <v>1271</v>
      </c>
    </row>
    <row r="5582" spans="1:8" ht="12.5" x14ac:dyDescent="0.25">
      <c r="A5582" s="1" t="s">
        <v>7234</v>
      </c>
      <c r="B5582" s="1" t="str">
        <f>IF(OR(ISBLANK('Raw Data'!B3377), 'Raw Data'!B3377="UNKNOWN", 'Raw Data'!B3377="ERROR"), IF('Raw Data'!D3377=1, "Cookie", IF('Raw Data'!D3377=1.5, "Tea", IF('Raw Data'!D3377=2, "Coffee", IF('Raw Data'!D3377=3, "Cake", IF('Raw Data'!D3377=4, "Sandwich", IF('Raw Data'!D3377=5, "Salad", 'Raw Data'!B3377)))))), 'Raw Data'!B3377)</f>
        <v>Sandwich</v>
      </c>
      <c r="C5582" s="1">
        <v>2</v>
      </c>
      <c r="D5582" s="6">
        <v>4</v>
      </c>
      <c r="E5582" s="6">
        <v>8</v>
      </c>
      <c r="F5582" s="1" t="s">
        <v>10</v>
      </c>
      <c r="G5582" s="1" t="s">
        <v>11</v>
      </c>
      <c r="H5582" s="7" t="s">
        <v>1271</v>
      </c>
    </row>
    <row r="5583" spans="1:8" ht="12.5" x14ac:dyDescent="0.25">
      <c r="A5583" s="1" t="s">
        <v>6246</v>
      </c>
      <c r="B5583" s="1" t="s">
        <v>32</v>
      </c>
      <c r="C5583" s="1">
        <v>1</v>
      </c>
      <c r="D5583" s="6">
        <v>4</v>
      </c>
      <c r="E5583" s="6">
        <v>4</v>
      </c>
      <c r="F5583" s="1" t="s">
        <v>52</v>
      </c>
      <c r="G5583" s="1" t="s">
        <v>62</v>
      </c>
      <c r="H5583" s="7" t="s">
        <v>1271</v>
      </c>
    </row>
    <row r="5584" spans="1:8" ht="12.5" x14ac:dyDescent="0.25">
      <c r="A5584" s="1" t="s">
        <v>8499</v>
      </c>
      <c r="B5584" s="1" t="s">
        <v>18</v>
      </c>
      <c r="C5584" s="1">
        <v>4</v>
      </c>
      <c r="D5584" s="6">
        <v>1</v>
      </c>
      <c r="E5584" s="6">
        <v>4</v>
      </c>
      <c r="F5584" s="1" t="s">
        <v>52</v>
      </c>
      <c r="G5584" s="1" t="s">
        <v>52</v>
      </c>
      <c r="H5584" s="7" t="s">
        <v>1271</v>
      </c>
    </row>
    <row r="5585" spans="1:8" ht="12.5" x14ac:dyDescent="0.25">
      <c r="A5585" s="1" t="s">
        <v>6602</v>
      </c>
      <c r="B5585" s="1" t="s">
        <v>9</v>
      </c>
      <c r="C5585" s="1">
        <v>1</v>
      </c>
      <c r="D5585" s="6">
        <v>2</v>
      </c>
      <c r="E5585" s="6">
        <v>2</v>
      </c>
      <c r="F5585" s="1" t="s">
        <v>26</v>
      </c>
      <c r="G5585" s="1" t="s">
        <v>62</v>
      </c>
      <c r="H5585" s="7" t="s">
        <v>1271</v>
      </c>
    </row>
    <row r="5586" spans="1:8" ht="12.5" x14ac:dyDescent="0.25">
      <c r="A5586" s="1" t="s">
        <v>4246</v>
      </c>
      <c r="B5586" s="1" t="s">
        <v>13</v>
      </c>
      <c r="C5586" s="1">
        <v>5</v>
      </c>
      <c r="D5586" s="6">
        <v>3</v>
      </c>
      <c r="E5586" s="6">
        <v>15</v>
      </c>
      <c r="F5586" s="1" t="s">
        <v>52</v>
      </c>
      <c r="G5586" s="1" t="s">
        <v>62</v>
      </c>
      <c r="H5586" s="7" t="s">
        <v>1271</v>
      </c>
    </row>
    <row r="5587" spans="1:8" ht="12.5" x14ac:dyDescent="0.25">
      <c r="A5587" s="1" t="s">
        <v>200</v>
      </c>
      <c r="B5587" s="1" t="s">
        <v>87</v>
      </c>
      <c r="C5587" s="1">
        <v>5</v>
      </c>
      <c r="D5587" s="6">
        <f>IF(ISNUMBER('Raw Data'!D5007), 'Raw Data'!D5007, IF(B5587="Cookie", 1, IF(B5587="Tea", 1.5, IF(B5587="Coffee", 2, IF(OR(B5587="Cake", B5587="Juice"), 3, IF(OR(B5587="Sandwich", B5587="Smoothie"), 4, IF(B5587="Salad", 5,#REF!)))))))</f>
        <v>1.5</v>
      </c>
      <c r="E5587" s="6">
        <v>7.5</v>
      </c>
      <c r="F5587" s="1" t="s">
        <v>26</v>
      </c>
      <c r="G5587" s="1" t="s">
        <v>52</v>
      </c>
      <c r="H5587" s="7" t="s">
        <v>1271</v>
      </c>
    </row>
    <row r="5588" spans="1:8" ht="12.5" x14ac:dyDescent="0.25">
      <c r="A5588" s="1" t="s">
        <v>1658</v>
      </c>
      <c r="B5588" s="1" t="s">
        <v>28</v>
      </c>
      <c r="C5588" s="1">
        <v>4</v>
      </c>
      <c r="D5588" s="6">
        <f>IF(ISNUMBER('Raw Data'!D5216), 'Raw Data'!D5216, IF(B5588="Cookie", 1, IF(B5588="Tea", 1.5, IF(B5588="Coffee", 2, IF(OR(B5588="Cake", B5588="Juice"), 3, IF(OR(B5588="Sandwich", B5588="Smoothie"), 4, IF(B5588="Salad", 5,#REF!)))))))</f>
        <v>4</v>
      </c>
      <c r="E5588" s="6">
        <v>16</v>
      </c>
      <c r="F5588" s="1" t="s">
        <v>26</v>
      </c>
      <c r="G5588" s="1" t="s">
        <v>62</v>
      </c>
      <c r="H5588" s="7" t="s">
        <v>1271</v>
      </c>
    </row>
    <row r="5589" spans="1:8" ht="12.5" x14ac:dyDescent="0.25">
      <c r="A5589" s="1" t="s">
        <v>6599</v>
      </c>
      <c r="B5589" s="1" t="s">
        <v>87</v>
      </c>
      <c r="C5589" s="1">
        <v>1</v>
      </c>
      <c r="D5589" s="6">
        <v>1.5</v>
      </c>
      <c r="E5589" s="6">
        <v>1.5</v>
      </c>
      <c r="F5589" s="1" t="s">
        <v>26</v>
      </c>
      <c r="G5589" s="1" t="s">
        <v>62</v>
      </c>
      <c r="H5589" s="7" t="s">
        <v>1271</v>
      </c>
    </row>
    <row r="5590" spans="1:8" ht="12.5" x14ac:dyDescent="0.25">
      <c r="A5590" s="1" t="s">
        <v>8501</v>
      </c>
      <c r="B5590" s="1" t="s">
        <v>28</v>
      </c>
      <c r="C5590" s="1">
        <v>5</v>
      </c>
      <c r="D5590" s="6">
        <f>IF(ISNUMBER('Raw Data'!D6061), 'Raw Data'!D6061, IF(B5590="Cookie", 1, IF(B5590="Tea", 1.5, IF(B5590="Coffee", 2, IF(OR(B5590="Cake", B5590="Juice"), 3, IF(OR(B5590="Sandwich", B5590="Smoothie"), 4, IF(B5590="Salad", 5,#REF!)))))))</f>
        <v>4</v>
      </c>
      <c r="E5590" s="6">
        <v>20</v>
      </c>
      <c r="F5590" s="1" t="s">
        <v>26</v>
      </c>
      <c r="G5590" s="1" t="s">
        <v>62</v>
      </c>
      <c r="H5590" s="7" t="s">
        <v>1271</v>
      </c>
    </row>
    <row r="5591" spans="1:8" ht="12.5" x14ac:dyDescent="0.25">
      <c r="A5591" s="1" t="s">
        <v>6113</v>
      </c>
      <c r="B5591" s="1" t="s">
        <v>22</v>
      </c>
      <c r="C5591" s="1">
        <v>2</v>
      </c>
      <c r="D5591" s="6">
        <v>5</v>
      </c>
      <c r="E5591" s="6">
        <v>10</v>
      </c>
      <c r="F5591" s="1" t="s">
        <v>14</v>
      </c>
      <c r="G5591" s="1" t="s">
        <v>11</v>
      </c>
      <c r="H5591" s="7" t="s">
        <v>1271</v>
      </c>
    </row>
    <row r="5592" spans="1:8" ht="12.5" x14ac:dyDescent="0.25">
      <c r="A5592" s="1" t="s">
        <v>8504</v>
      </c>
      <c r="B5592" s="1" t="s">
        <v>22</v>
      </c>
      <c r="C5592" s="1">
        <v>2</v>
      </c>
      <c r="D5592" s="6">
        <v>5</v>
      </c>
      <c r="E5592" s="6">
        <v>10</v>
      </c>
      <c r="F5592" s="1" t="s">
        <v>26</v>
      </c>
      <c r="G5592" s="1" t="s">
        <v>52</v>
      </c>
      <c r="H5592" s="7" t="s">
        <v>1271</v>
      </c>
    </row>
    <row r="5593" spans="1:8" ht="12.5" x14ac:dyDescent="0.25">
      <c r="A5593" s="1" t="s">
        <v>8506</v>
      </c>
      <c r="B5593" s="1" t="s">
        <v>13</v>
      </c>
      <c r="C5593" s="1">
        <v>2</v>
      </c>
      <c r="D5593" s="6">
        <v>3</v>
      </c>
      <c r="E5593" s="6">
        <v>6</v>
      </c>
      <c r="F5593" s="1" t="s">
        <v>10</v>
      </c>
      <c r="G5593" s="1" t="s">
        <v>11</v>
      </c>
      <c r="H5593" s="7" t="s">
        <v>1271</v>
      </c>
    </row>
    <row r="5594" spans="1:8" ht="12.5" x14ac:dyDescent="0.25">
      <c r="A5594" s="1" t="s">
        <v>5373</v>
      </c>
      <c r="B5594" s="1" t="s">
        <v>18</v>
      </c>
      <c r="C5594" s="1">
        <v>3</v>
      </c>
      <c r="D5594" s="6">
        <v>1</v>
      </c>
      <c r="E5594" s="6">
        <v>3</v>
      </c>
      <c r="F5594" s="1" t="s">
        <v>14</v>
      </c>
      <c r="G5594" s="1" t="s">
        <v>52</v>
      </c>
      <c r="H5594" s="7" t="s">
        <v>1271</v>
      </c>
    </row>
    <row r="5595" spans="1:8" ht="12.5" x14ac:dyDescent="0.25">
      <c r="A5595" s="1" t="s">
        <v>8413</v>
      </c>
      <c r="B5595" s="1" t="s">
        <v>22</v>
      </c>
      <c r="C5595" s="1">
        <v>4</v>
      </c>
      <c r="D5595" s="6">
        <v>5</v>
      </c>
      <c r="E5595" s="6">
        <v>20</v>
      </c>
      <c r="F5595" s="1" t="s">
        <v>14</v>
      </c>
      <c r="G5595" s="1" t="s">
        <v>52</v>
      </c>
      <c r="H5595" s="7" t="s">
        <v>1271</v>
      </c>
    </row>
    <row r="5596" spans="1:8" ht="12.5" x14ac:dyDescent="0.25">
      <c r="A5596" s="1" t="s">
        <v>2995</v>
      </c>
      <c r="B5596" s="1" t="s">
        <v>13</v>
      </c>
      <c r="C5596" s="1">
        <v>4</v>
      </c>
      <c r="D5596" s="6">
        <v>3</v>
      </c>
      <c r="E5596" s="6">
        <v>12</v>
      </c>
      <c r="F5596" s="1" t="s">
        <v>14</v>
      </c>
      <c r="G5596" s="1" t="s">
        <v>52</v>
      </c>
      <c r="H5596" s="7" t="s">
        <v>1271</v>
      </c>
    </row>
    <row r="5597" spans="1:8" ht="12.5" x14ac:dyDescent="0.25">
      <c r="A5597" s="1" t="s">
        <v>8507</v>
      </c>
      <c r="B5597" s="1" t="s">
        <v>87</v>
      </c>
      <c r="C5597" s="1">
        <v>4</v>
      </c>
      <c r="D5597" s="6">
        <f>IF(ISNUMBER('Raw Data'!D7859), 'Raw Data'!D7859, IF(B5597="Cookie", 1, IF(B5597="Tea", 1.5, IF(B5597="Coffee", 2, IF(OR(B5597="Cake", B5597="Juice"), 3, IF(OR(B5597="Sandwich", B5597="Smoothie"), 4, IF(B5597="Salad", 5,#REF!)))))))</f>
        <v>1.5</v>
      </c>
      <c r="E5597" s="6">
        <v>6</v>
      </c>
      <c r="F5597" s="1" t="s">
        <v>26</v>
      </c>
      <c r="G5597" s="1" t="s">
        <v>11</v>
      </c>
      <c r="H5597" s="7" t="s">
        <v>1271</v>
      </c>
    </row>
    <row r="5598" spans="1:8" ht="12.5" x14ac:dyDescent="0.25">
      <c r="A5598" s="1" t="s">
        <v>8509</v>
      </c>
      <c r="B5598" s="1" t="s">
        <v>28</v>
      </c>
      <c r="C5598" s="1">
        <v>5</v>
      </c>
      <c r="D5598" s="6">
        <v>4</v>
      </c>
      <c r="E5598" s="6">
        <v>20</v>
      </c>
      <c r="F5598" s="1" t="s">
        <v>52</v>
      </c>
      <c r="G5598" s="1" t="s">
        <v>11</v>
      </c>
      <c r="H5598" s="7" t="s">
        <v>1271</v>
      </c>
    </row>
    <row r="5599" spans="1:8" ht="12.5" x14ac:dyDescent="0.25">
      <c r="A5599" s="1" t="s">
        <v>411</v>
      </c>
      <c r="B5599" s="1" t="s">
        <v>9</v>
      </c>
      <c r="C5599" s="1">
        <v>3</v>
      </c>
      <c r="D5599" s="6">
        <v>2</v>
      </c>
      <c r="E5599" s="6">
        <v>6</v>
      </c>
      <c r="F5599" s="1" t="s">
        <v>10</v>
      </c>
      <c r="G5599" s="1" t="s">
        <v>11</v>
      </c>
      <c r="H5599" s="7" t="s">
        <v>1271</v>
      </c>
    </row>
    <row r="5600" spans="1:8" ht="12.5" x14ac:dyDescent="0.25">
      <c r="A5600" s="1" t="s">
        <v>7890</v>
      </c>
      <c r="B5600" s="1" t="s">
        <v>18</v>
      </c>
      <c r="C5600" s="1">
        <v>4</v>
      </c>
      <c r="D5600" s="6">
        <v>1</v>
      </c>
      <c r="E5600" s="6">
        <v>4</v>
      </c>
      <c r="F5600" s="1" t="s">
        <v>52</v>
      </c>
      <c r="G5600" s="1" t="s">
        <v>62</v>
      </c>
      <c r="H5600" s="7" t="s">
        <v>404</v>
      </c>
    </row>
    <row r="5601" spans="1:8" ht="12.5" x14ac:dyDescent="0.25">
      <c r="A5601" s="1" t="s">
        <v>6956</v>
      </c>
      <c r="B5601" s="1" t="s">
        <v>22</v>
      </c>
      <c r="C5601" s="1">
        <v>1</v>
      </c>
      <c r="D5601" s="6">
        <v>5</v>
      </c>
      <c r="E5601" s="6">
        <v>5</v>
      </c>
      <c r="F5601" s="1" t="s">
        <v>26</v>
      </c>
      <c r="G5601" s="1" t="s">
        <v>11</v>
      </c>
      <c r="H5601" s="7" t="s">
        <v>404</v>
      </c>
    </row>
    <row r="5602" spans="1:8" ht="12.5" x14ac:dyDescent="0.25">
      <c r="A5602" s="1" t="s">
        <v>8511</v>
      </c>
      <c r="B5602" s="1" t="s">
        <v>13</v>
      </c>
      <c r="C5602" s="1">
        <v>4</v>
      </c>
      <c r="D5602" s="6">
        <v>3</v>
      </c>
      <c r="E5602" s="6">
        <v>12</v>
      </c>
      <c r="F5602" s="1" t="s">
        <v>10</v>
      </c>
      <c r="G5602" s="1" t="s">
        <v>62</v>
      </c>
      <c r="H5602" s="7" t="s">
        <v>404</v>
      </c>
    </row>
    <row r="5603" spans="1:8" ht="12.5" x14ac:dyDescent="0.25">
      <c r="A5603" s="1" t="s">
        <v>8512</v>
      </c>
      <c r="B5603" s="1" t="s">
        <v>22</v>
      </c>
      <c r="C5603" s="1">
        <v>2</v>
      </c>
      <c r="D5603" s="6">
        <v>5</v>
      </c>
      <c r="E5603" s="6">
        <v>10</v>
      </c>
      <c r="F5603" s="1" t="s">
        <v>26</v>
      </c>
      <c r="G5603" s="1" t="s">
        <v>11</v>
      </c>
      <c r="H5603" s="7" t="s">
        <v>404</v>
      </c>
    </row>
    <row r="5604" spans="1:8" ht="12.5" x14ac:dyDescent="0.25">
      <c r="A5604" s="1" t="s">
        <v>7303</v>
      </c>
      <c r="B5604" s="1" t="s">
        <v>87</v>
      </c>
      <c r="C5604" s="1">
        <v>5</v>
      </c>
      <c r="D5604" s="6">
        <v>1.5</v>
      </c>
      <c r="E5604" s="6">
        <v>7.5</v>
      </c>
      <c r="F5604" s="1" t="s">
        <v>10</v>
      </c>
      <c r="G5604" s="1" t="s">
        <v>52</v>
      </c>
      <c r="H5604" s="7" t="s">
        <v>404</v>
      </c>
    </row>
    <row r="5605" spans="1:8" ht="12.5" x14ac:dyDescent="0.25">
      <c r="A5605" s="1" t="s">
        <v>8515</v>
      </c>
      <c r="B5605" s="1" t="s">
        <v>49</v>
      </c>
      <c r="C5605" s="1">
        <v>4</v>
      </c>
      <c r="D5605" s="6">
        <v>3</v>
      </c>
      <c r="E5605" s="6">
        <v>12</v>
      </c>
      <c r="F5605" s="1" t="s">
        <v>10</v>
      </c>
      <c r="G5605" s="1" t="s">
        <v>52</v>
      </c>
      <c r="H5605" s="7" t="s">
        <v>404</v>
      </c>
    </row>
    <row r="5606" spans="1:8" ht="12.5" x14ac:dyDescent="0.25">
      <c r="A5606" s="1" t="s">
        <v>4729</v>
      </c>
      <c r="B5606" s="1" t="s">
        <v>28</v>
      </c>
      <c r="C5606" s="1">
        <v>1</v>
      </c>
      <c r="D5606" s="6">
        <v>4</v>
      </c>
      <c r="E5606" s="6">
        <v>4</v>
      </c>
      <c r="F5606" s="1" t="s">
        <v>52</v>
      </c>
      <c r="G5606" s="1" t="s">
        <v>62</v>
      </c>
      <c r="H5606" s="7" t="s">
        <v>404</v>
      </c>
    </row>
    <row r="5607" spans="1:8" ht="12.5" x14ac:dyDescent="0.25">
      <c r="A5607" s="1" t="s">
        <v>8516</v>
      </c>
      <c r="B5607" s="1" t="s">
        <v>9</v>
      </c>
      <c r="C5607" s="1">
        <v>5</v>
      </c>
      <c r="D5607" s="6">
        <v>2</v>
      </c>
      <c r="E5607" s="6">
        <v>10</v>
      </c>
      <c r="F5607" s="1" t="s">
        <v>26</v>
      </c>
      <c r="G5607" s="1" t="s">
        <v>52</v>
      </c>
      <c r="H5607" s="7" t="s">
        <v>404</v>
      </c>
    </row>
    <row r="5608" spans="1:8" ht="12.5" x14ac:dyDescent="0.25">
      <c r="A5608" s="1" t="s">
        <v>6264</v>
      </c>
      <c r="B5608" s="1" t="s">
        <v>22</v>
      </c>
      <c r="C5608" s="1">
        <v>4</v>
      </c>
      <c r="D5608" s="6">
        <v>5</v>
      </c>
      <c r="E5608" s="6">
        <v>20</v>
      </c>
      <c r="F5608" s="1" t="s">
        <v>10</v>
      </c>
      <c r="G5608" s="1" t="s">
        <v>52</v>
      </c>
      <c r="H5608" s="7" t="s">
        <v>404</v>
      </c>
    </row>
    <row r="5609" spans="1:8" ht="12.5" x14ac:dyDescent="0.25">
      <c r="A5609" s="1" t="s">
        <v>2986</v>
      </c>
      <c r="B5609" s="1" t="s">
        <v>49</v>
      </c>
      <c r="C5609" s="1">
        <v>3</v>
      </c>
      <c r="D5609" s="6">
        <f>IF(ISNUMBER('Raw Data'!D2976), 'Raw Data'!D2976, IF(B5609="Cookie", 1, IF(B5609="Tea", 1.5, IF(B5609="Coffee", 2, IF(OR(B5609="Cake", B5609="Juice"), 3, IF(OR(B5609="Sandwich", B5609="Smoothie"), 4, IF(B5609="Salad", 5,#REF!)))))))</f>
        <v>3</v>
      </c>
      <c r="E5609" s="6">
        <v>9</v>
      </c>
      <c r="F5609" s="1" t="s">
        <v>14</v>
      </c>
      <c r="G5609" s="1" t="s">
        <v>52</v>
      </c>
      <c r="H5609" s="7" t="s">
        <v>404</v>
      </c>
    </row>
    <row r="5610" spans="1:8" ht="12.5" x14ac:dyDescent="0.25">
      <c r="A5610" s="1" t="s">
        <v>7320</v>
      </c>
      <c r="B5610" s="1" t="str">
        <f>IF(OR(ISBLANK('Raw Data'!B3202), 'Raw Data'!B3202="UNKNOWN", 'Raw Data'!B3202="ERROR"), IF('Raw Data'!D3202=1, "Cookie", IF('Raw Data'!D3202=1.5, "Tea", IF('Raw Data'!D3202=2, "Coffee", IF('Raw Data'!D3202=3, "Cake", IF('Raw Data'!D3202=4, "Sandwich", IF('Raw Data'!D3202=5, "Salad", 'Raw Data'!B3202)))))), 'Raw Data'!B3202)</f>
        <v>Sandwich</v>
      </c>
      <c r="C5610" s="1">
        <v>5</v>
      </c>
      <c r="D5610" s="6">
        <v>4</v>
      </c>
      <c r="E5610" s="6">
        <v>20</v>
      </c>
      <c r="F5610" s="1" t="s">
        <v>14</v>
      </c>
      <c r="G5610" s="1" t="s">
        <v>52</v>
      </c>
      <c r="H5610" s="7" t="s">
        <v>404</v>
      </c>
    </row>
    <row r="5611" spans="1:8" ht="12.5" x14ac:dyDescent="0.25">
      <c r="A5611" s="1" t="s">
        <v>4805</v>
      </c>
      <c r="B5611" s="1" t="s">
        <v>87</v>
      </c>
      <c r="C5611" s="1">
        <v>3</v>
      </c>
      <c r="D5611" s="6">
        <v>1.5</v>
      </c>
      <c r="E5611" s="6">
        <v>4.5</v>
      </c>
      <c r="F5611" s="1" t="s">
        <v>14</v>
      </c>
      <c r="G5611" s="1" t="s">
        <v>52</v>
      </c>
      <c r="H5611" s="7" t="s">
        <v>404</v>
      </c>
    </row>
    <row r="5612" spans="1:8" ht="12.5" x14ac:dyDescent="0.25">
      <c r="A5612" s="1" t="s">
        <v>8522</v>
      </c>
      <c r="B5612" s="1" t="s">
        <v>9</v>
      </c>
      <c r="C5612" s="1">
        <v>3</v>
      </c>
      <c r="D5612" s="6">
        <v>2</v>
      </c>
      <c r="E5612" s="6">
        <v>6</v>
      </c>
      <c r="F5612" s="1" t="s">
        <v>52</v>
      </c>
      <c r="G5612" s="1" t="s">
        <v>52</v>
      </c>
      <c r="H5612" s="7" t="s">
        <v>404</v>
      </c>
    </row>
    <row r="5613" spans="1:8" ht="12.5" x14ac:dyDescent="0.25">
      <c r="A5613" s="1" t="s">
        <v>7190</v>
      </c>
      <c r="B5613" s="1" t="s">
        <v>32</v>
      </c>
      <c r="C5613" s="1">
        <v>1</v>
      </c>
      <c r="D5613" s="6">
        <v>4</v>
      </c>
      <c r="E5613" s="6">
        <v>4</v>
      </c>
      <c r="F5613" s="1" t="s">
        <v>26</v>
      </c>
      <c r="G5613" s="1" t="s">
        <v>62</v>
      </c>
      <c r="H5613" s="7" t="s">
        <v>404</v>
      </c>
    </row>
    <row r="5614" spans="1:8" ht="12.5" x14ac:dyDescent="0.25">
      <c r="A5614" s="1" t="s">
        <v>8524</v>
      </c>
      <c r="B5614" s="1" t="s">
        <v>18</v>
      </c>
      <c r="C5614" s="1">
        <v>3</v>
      </c>
      <c r="D5614" s="6">
        <v>1</v>
      </c>
      <c r="E5614" s="6">
        <v>3</v>
      </c>
      <c r="F5614" s="1" t="s">
        <v>10</v>
      </c>
      <c r="G5614" s="1" t="s">
        <v>11</v>
      </c>
      <c r="H5614" s="7" t="s">
        <v>404</v>
      </c>
    </row>
    <row r="5615" spans="1:8" ht="12.5" x14ac:dyDescent="0.25">
      <c r="A5615" s="1" t="s">
        <v>7685</v>
      </c>
      <c r="B5615" s="1" t="str">
        <f>IF(OR(ISBLANK('Raw Data'!B5462), 'Raw Data'!B5462="UNKNOWN", 'Raw Data'!B5462="ERROR"), IF('Raw Data'!D5462=1, "Cookie", IF('Raw Data'!D5462=1.5, "Tea", IF('Raw Data'!D5462=2, "Coffee", IF('Raw Data'!D5462=3, "Cake", IF('Raw Data'!D5462=4, "Sandwich", IF('Raw Data'!D5462=5, "Salad", 'Raw Data'!B5462)))))), 'Raw Data'!B5462)</f>
        <v>Sandwich</v>
      </c>
      <c r="C5615" s="1">
        <v>2</v>
      </c>
      <c r="D5615" s="6">
        <v>4</v>
      </c>
      <c r="E5615" s="6">
        <v>8</v>
      </c>
      <c r="F5615" s="1" t="s">
        <v>10</v>
      </c>
      <c r="G5615" s="1" t="s">
        <v>52</v>
      </c>
      <c r="H5615" s="7" t="s">
        <v>404</v>
      </c>
    </row>
    <row r="5616" spans="1:8" ht="12.5" x14ac:dyDescent="0.25">
      <c r="A5616" s="1" t="s">
        <v>6347</v>
      </c>
      <c r="B5616" s="1" t="s">
        <v>28</v>
      </c>
      <c r="C5616" s="1">
        <v>5</v>
      </c>
      <c r="D5616" s="6">
        <v>4</v>
      </c>
      <c r="E5616" s="6">
        <v>20</v>
      </c>
      <c r="F5616" s="1" t="s">
        <v>52</v>
      </c>
      <c r="G5616" s="1" t="s">
        <v>52</v>
      </c>
      <c r="H5616" s="7" t="s">
        <v>404</v>
      </c>
    </row>
    <row r="5617" spans="1:8" ht="12.5" x14ac:dyDescent="0.25">
      <c r="A5617" s="1" t="s">
        <v>4657</v>
      </c>
      <c r="B5617" s="1" t="s">
        <v>18</v>
      </c>
      <c r="C5617" s="1">
        <v>5</v>
      </c>
      <c r="D5617" s="6">
        <v>1</v>
      </c>
      <c r="E5617" s="6">
        <v>5</v>
      </c>
      <c r="F5617" s="1" t="s">
        <v>26</v>
      </c>
      <c r="G5617" s="1" t="s">
        <v>52</v>
      </c>
      <c r="H5617" s="7" t="s">
        <v>404</v>
      </c>
    </row>
    <row r="5618" spans="1:8" ht="12.5" x14ac:dyDescent="0.25">
      <c r="A5618" s="1" t="s">
        <v>8527</v>
      </c>
      <c r="B5618" s="1" t="s">
        <v>32</v>
      </c>
      <c r="C5618" s="1">
        <v>2</v>
      </c>
      <c r="D5618" s="6">
        <v>4</v>
      </c>
      <c r="E5618" s="6">
        <v>8</v>
      </c>
      <c r="F5618" s="1" t="s">
        <v>26</v>
      </c>
      <c r="G5618" s="1" t="s">
        <v>62</v>
      </c>
      <c r="H5618" s="7" t="s">
        <v>404</v>
      </c>
    </row>
    <row r="5619" spans="1:8" ht="12.5" x14ac:dyDescent="0.25">
      <c r="A5619" s="1" t="s">
        <v>888</v>
      </c>
      <c r="B5619" s="1" t="s">
        <v>22</v>
      </c>
      <c r="C5619" s="1">
        <f>IF(ISNUMBER('Raw Data'!C7605), 'Raw Data'!C7605, 3)</f>
        <v>3</v>
      </c>
      <c r="D5619" s="6">
        <v>5</v>
      </c>
      <c r="E5619" s="6">
        <v>15</v>
      </c>
      <c r="F5619" s="1" t="s">
        <v>26</v>
      </c>
      <c r="G5619" s="1" t="s">
        <v>62</v>
      </c>
      <c r="H5619" s="7" t="s">
        <v>404</v>
      </c>
    </row>
    <row r="5620" spans="1:8" ht="12.5" x14ac:dyDescent="0.25">
      <c r="A5620" s="1" t="s">
        <v>8530</v>
      </c>
      <c r="B5620" s="1" t="s">
        <v>22</v>
      </c>
      <c r="C5620" s="1">
        <v>2</v>
      </c>
      <c r="D5620" s="6">
        <v>5</v>
      </c>
      <c r="E5620" s="6">
        <v>10</v>
      </c>
      <c r="F5620" s="1" t="s">
        <v>26</v>
      </c>
      <c r="G5620" s="1" t="s">
        <v>52</v>
      </c>
      <c r="H5620" s="7" t="s">
        <v>404</v>
      </c>
    </row>
    <row r="5621" spans="1:8" ht="12.5" x14ac:dyDescent="0.25">
      <c r="A5621" s="1" t="s">
        <v>6410</v>
      </c>
      <c r="B5621" s="1" t="s">
        <v>49</v>
      </c>
      <c r="C5621" s="1">
        <v>4</v>
      </c>
      <c r="D5621" s="6">
        <v>3</v>
      </c>
      <c r="E5621" s="6">
        <v>12</v>
      </c>
      <c r="F5621" s="1" t="s">
        <v>26</v>
      </c>
      <c r="G5621" s="1" t="s">
        <v>62</v>
      </c>
      <c r="H5621" s="7" t="s">
        <v>404</v>
      </c>
    </row>
    <row r="5622" spans="1:8" ht="12.5" x14ac:dyDescent="0.25">
      <c r="A5622" s="1" t="s">
        <v>8531</v>
      </c>
      <c r="B5622" s="1" t="s">
        <v>9</v>
      </c>
      <c r="C5622" s="1">
        <v>1</v>
      </c>
      <c r="D5622" s="6">
        <v>2</v>
      </c>
      <c r="E5622" s="6">
        <v>2</v>
      </c>
      <c r="F5622" s="1" t="s">
        <v>14</v>
      </c>
      <c r="G5622" s="1" t="s">
        <v>62</v>
      </c>
      <c r="H5622" s="7" t="s">
        <v>404</v>
      </c>
    </row>
    <row r="5623" spans="1:8" ht="12.5" x14ac:dyDescent="0.25">
      <c r="A5623" s="1" t="s">
        <v>8532</v>
      </c>
      <c r="B5623" s="1" t="s">
        <v>9</v>
      </c>
      <c r="C5623" s="1">
        <v>2</v>
      </c>
      <c r="D5623" s="6">
        <v>2</v>
      </c>
      <c r="E5623" s="6">
        <v>4</v>
      </c>
      <c r="F5623" s="1" t="s">
        <v>52</v>
      </c>
      <c r="G5623" s="1" t="s">
        <v>62</v>
      </c>
      <c r="H5623" s="7" t="s">
        <v>404</v>
      </c>
    </row>
    <row r="5624" spans="1:8" ht="12.5" x14ac:dyDescent="0.25">
      <c r="A5624" s="1" t="s">
        <v>8534</v>
      </c>
      <c r="B5624" s="1" t="s">
        <v>18</v>
      </c>
      <c r="C5624" s="1">
        <v>5</v>
      </c>
      <c r="D5624" s="6">
        <v>1</v>
      </c>
      <c r="E5624" s="6">
        <v>5</v>
      </c>
      <c r="F5624" s="1" t="s">
        <v>26</v>
      </c>
      <c r="G5624" s="1" t="s">
        <v>11</v>
      </c>
      <c r="H5624" s="7" t="s">
        <v>236</v>
      </c>
    </row>
    <row r="5625" spans="1:8" ht="12.5" x14ac:dyDescent="0.25">
      <c r="A5625" s="1" t="s">
        <v>691</v>
      </c>
      <c r="B5625" s="1" t="s">
        <v>28</v>
      </c>
      <c r="C5625" s="1">
        <v>4</v>
      </c>
      <c r="D5625" s="6">
        <v>4</v>
      </c>
      <c r="E5625" s="6">
        <v>16</v>
      </c>
      <c r="F5625" s="1" t="s">
        <v>10</v>
      </c>
      <c r="G5625" s="1" t="s">
        <v>11</v>
      </c>
      <c r="H5625" s="7" t="s">
        <v>236</v>
      </c>
    </row>
    <row r="5626" spans="1:8" ht="12.5" x14ac:dyDescent="0.25">
      <c r="A5626" s="1" t="s">
        <v>8536</v>
      </c>
      <c r="B5626" s="1" t="s">
        <v>49</v>
      </c>
      <c r="C5626" s="1">
        <v>4</v>
      </c>
      <c r="D5626" s="6">
        <v>3</v>
      </c>
      <c r="E5626" s="6">
        <v>12</v>
      </c>
      <c r="F5626" s="1" t="s">
        <v>26</v>
      </c>
      <c r="G5626" s="1" t="s">
        <v>11</v>
      </c>
      <c r="H5626" s="7" t="s">
        <v>236</v>
      </c>
    </row>
    <row r="5627" spans="1:8" ht="12.5" x14ac:dyDescent="0.25">
      <c r="A5627" s="1" t="s">
        <v>8537</v>
      </c>
      <c r="B5627" s="1" t="s">
        <v>49</v>
      </c>
      <c r="C5627" s="1">
        <v>1</v>
      </c>
      <c r="D5627" s="6">
        <v>3</v>
      </c>
      <c r="E5627" s="6">
        <v>3</v>
      </c>
      <c r="F5627" s="1" t="s">
        <v>14</v>
      </c>
      <c r="G5627" s="1" t="s">
        <v>52</v>
      </c>
      <c r="H5627" s="7" t="s">
        <v>236</v>
      </c>
    </row>
    <row r="5628" spans="1:8" ht="12.5" x14ac:dyDescent="0.25">
      <c r="A5628" s="1" t="s">
        <v>4652</v>
      </c>
      <c r="B5628" s="1" t="s">
        <v>87</v>
      </c>
      <c r="C5628" s="1">
        <v>1</v>
      </c>
      <c r="D5628" s="6">
        <v>1.5</v>
      </c>
      <c r="E5628" s="6">
        <v>1.5</v>
      </c>
      <c r="F5628" s="1" t="s">
        <v>14</v>
      </c>
      <c r="G5628" s="1" t="s">
        <v>52</v>
      </c>
      <c r="H5628" s="7" t="s">
        <v>236</v>
      </c>
    </row>
    <row r="5629" spans="1:8" ht="12.5" x14ac:dyDescent="0.25">
      <c r="A5629" s="1" t="s">
        <v>8109</v>
      </c>
      <c r="B5629" s="1" t="s">
        <v>18</v>
      </c>
      <c r="C5629" s="1">
        <v>2</v>
      </c>
      <c r="D5629" s="6">
        <v>1</v>
      </c>
      <c r="E5629" s="6">
        <v>2</v>
      </c>
      <c r="F5629" s="1" t="s">
        <v>10</v>
      </c>
      <c r="G5629" s="1" t="s">
        <v>62</v>
      </c>
      <c r="H5629" s="7" t="s">
        <v>236</v>
      </c>
    </row>
    <row r="5630" spans="1:8" ht="12.5" x14ac:dyDescent="0.25">
      <c r="A5630" s="1" t="s">
        <v>4790</v>
      </c>
      <c r="B5630" s="1" t="s">
        <v>13</v>
      </c>
      <c r="C5630" s="1">
        <v>5</v>
      </c>
      <c r="D5630" s="6">
        <v>3</v>
      </c>
      <c r="E5630" s="6">
        <v>15</v>
      </c>
      <c r="F5630" s="1" t="s">
        <v>26</v>
      </c>
      <c r="G5630" s="1" t="s">
        <v>11</v>
      </c>
      <c r="H5630" s="7" t="s">
        <v>236</v>
      </c>
    </row>
    <row r="5631" spans="1:8" ht="12.5" x14ac:dyDescent="0.25">
      <c r="A5631" s="1" t="s">
        <v>6150</v>
      </c>
      <c r="B5631" s="1" t="s">
        <v>13</v>
      </c>
      <c r="C5631" s="1">
        <v>3</v>
      </c>
      <c r="D5631" s="6">
        <v>3</v>
      </c>
      <c r="E5631" s="6">
        <v>9</v>
      </c>
      <c r="F5631" s="1" t="s">
        <v>14</v>
      </c>
      <c r="G5631" s="1" t="s">
        <v>52</v>
      </c>
      <c r="H5631" s="7" t="s">
        <v>236</v>
      </c>
    </row>
    <row r="5632" spans="1:8" ht="12.5" x14ac:dyDescent="0.25">
      <c r="A5632" s="1" t="s">
        <v>7161</v>
      </c>
      <c r="B5632" s="1" t="s">
        <v>18</v>
      </c>
      <c r="C5632" s="1">
        <f>IF(ISNUMBER('Raw Data'!C3262), 'Raw Data'!C3262, 3)</f>
        <v>3</v>
      </c>
      <c r="D5632" s="6">
        <v>1</v>
      </c>
      <c r="E5632" s="6">
        <v>3</v>
      </c>
      <c r="F5632" s="1" t="s">
        <v>10</v>
      </c>
      <c r="G5632" s="1" t="s">
        <v>11</v>
      </c>
      <c r="H5632" s="7" t="s">
        <v>236</v>
      </c>
    </row>
    <row r="5633" spans="1:8" ht="12.5" x14ac:dyDescent="0.25">
      <c r="A5633" s="1" t="s">
        <v>1926</v>
      </c>
      <c r="B5633" s="1" t="s">
        <v>13</v>
      </c>
      <c r="C5633" s="1">
        <v>2</v>
      </c>
      <c r="D5633" s="6">
        <v>3</v>
      </c>
      <c r="E5633" s="6">
        <v>6</v>
      </c>
      <c r="F5633" s="1" t="s">
        <v>14</v>
      </c>
      <c r="G5633" s="1" t="s">
        <v>52</v>
      </c>
      <c r="H5633" s="7" t="s">
        <v>236</v>
      </c>
    </row>
    <row r="5634" spans="1:8" ht="12.5" x14ac:dyDescent="0.25">
      <c r="A5634" s="1" t="s">
        <v>6342</v>
      </c>
      <c r="B5634" s="1" t="s">
        <v>13</v>
      </c>
      <c r="C5634" s="1">
        <v>5</v>
      </c>
      <c r="D5634" s="6">
        <v>3</v>
      </c>
      <c r="E5634" s="6">
        <v>15</v>
      </c>
      <c r="F5634" s="1" t="s">
        <v>10</v>
      </c>
      <c r="G5634" s="1" t="s">
        <v>52</v>
      </c>
      <c r="H5634" s="7" t="s">
        <v>236</v>
      </c>
    </row>
    <row r="5635" spans="1:8" ht="12.5" x14ac:dyDescent="0.25">
      <c r="A5635" s="1" t="s">
        <v>7422</v>
      </c>
      <c r="B5635" s="1" t="s">
        <v>9</v>
      </c>
      <c r="C5635" s="1">
        <v>5</v>
      </c>
      <c r="D5635" s="6">
        <v>2</v>
      </c>
      <c r="E5635" s="6">
        <v>10</v>
      </c>
      <c r="F5635" s="1" t="s">
        <v>14</v>
      </c>
      <c r="G5635" s="1" t="s">
        <v>52</v>
      </c>
      <c r="H5635" s="7" t="s">
        <v>236</v>
      </c>
    </row>
    <row r="5636" spans="1:8" ht="12.5" x14ac:dyDescent="0.25">
      <c r="A5636" s="1" t="s">
        <v>8541</v>
      </c>
      <c r="B5636" s="1" t="str">
        <f>IF(OR(ISBLANK('Raw Data'!B4118), 'Raw Data'!B4118="UNKNOWN", 'Raw Data'!B4118="ERROR"), IF('Raw Data'!D4118=1, "Cookie", IF('Raw Data'!D4118=1.5, "Tea", IF('Raw Data'!D4118=2, "Coffee", IF('Raw Data'!D4118=3, "Cake", IF('Raw Data'!D4118=4, "Sandwich", IF('Raw Data'!D4118=5, "Salad", 'Raw Data'!B4118)))))), 'Raw Data'!B4118)</f>
        <v>Sandwich</v>
      </c>
      <c r="C5636" s="1">
        <v>2</v>
      </c>
      <c r="D5636" s="6">
        <v>4</v>
      </c>
      <c r="E5636" s="6">
        <v>8</v>
      </c>
      <c r="F5636" s="1" t="s">
        <v>14</v>
      </c>
      <c r="G5636" s="1" t="s">
        <v>52</v>
      </c>
      <c r="H5636" s="7" t="s">
        <v>236</v>
      </c>
    </row>
    <row r="5637" spans="1:8" ht="12.5" x14ac:dyDescent="0.25">
      <c r="A5637" s="1" t="s">
        <v>6587</v>
      </c>
      <c r="B5637" s="1" t="s">
        <v>9</v>
      </c>
      <c r="C5637" s="1">
        <v>1</v>
      </c>
      <c r="D5637" s="6">
        <v>2</v>
      </c>
      <c r="E5637" s="6">
        <v>2</v>
      </c>
      <c r="F5637" s="1" t="s">
        <v>14</v>
      </c>
      <c r="G5637" s="1" t="s">
        <v>52</v>
      </c>
      <c r="H5637" s="7" t="s">
        <v>236</v>
      </c>
    </row>
    <row r="5638" spans="1:8" ht="12.5" x14ac:dyDescent="0.25">
      <c r="A5638" s="1" t="s">
        <v>7552</v>
      </c>
      <c r="B5638" s="1" t="s">
        <v>9</v>
      </c>
      <c r="C5638" s="1">
        <v>4</v>
      </c>
      <c r="D5638" s="6">
        <v>2</v>
      </c>
      <c r="E5638" s="6">
        <v>8</v>
      </c>
      <c r="F5638" s="1" t="s">
        <v>14</v>
      </c>
      <c r="G5638" s="1" t="s">
        <v>62</v>
      </c>
      <c r="H5638" s="7" t="s">
        <v>236</v>
      </c>
    </row>
    <row r="5639" spans="1:8" ht="12.5" x14ac:dyDescent="0.25">
      <c r="A5639" s="1" t="s">
        <v>6285</v>
      </c>
      <c r="B5639" s="1" t="s">
        <v>87</v>
      </c>
      <c r="C5639" s="1">
        <v>5</v>
      </c>
      <c r="D5639" s="6">
        <v>1.5</v>
      </c>
      <c r="E5639" s="6">
        <v>7.5</v>
      </c>
      <c r="F5639" s="1" t="s">
        <v>10</v>
      </c>
      <c r="G5639" s="1" t="s">
        <v>62</v>
      </c>
      <c r="H5639" s="7" t="s">
        <v>236</v>
      </c>
    </row>
    <row r="5640" spans="1:8" ht="12.5" x14ac:dyDescent="0.25">
      <c r="A5640" s="1" t="s">
        <v>6819</v>
      </c>
      <c r="B5640" s="1" t="s">
        <v>28</v>
      </c>
      <c r="C5640" s="1">
        <v>4</v>
      </c>
      <c r="D5640" s="6">
        <v>4</v>
      </c>
      <c r="E5640" s="6">
        <v>16</v>
      </c>
      <c r="F5640" s="1" t="s">
        <v>52</v>
      </c>
      <c r="G5640" s="1" t="s">
        <v>52</v>
      </c>
      <c r="H5640" s="7" t="s">
        <v>236</v>
      </c>
    </row>
    <row r="5641" spans="1:8" ht="12.5" x14ac:dyDescent="0.25">
      <c r="A5641" s="1" t="s">
        <v>8544</v>
      </c>
      <c r="B5641" s="1" t="s">
        <v>28</v>
      </c>
      <c r="C5641" s="1">
        <v>3</v>
      </c>
      <c r="D5641" s="6">
        <v>4</v>
      </c>
      <c r="E5641" s="6">
        <v>12</v>
      </c>
      <c r="F5641" s="1" t="s">
        <v>52</v>
      </c>
      <c r="G5641" s="1" t="s">
        <v>52</v>
      </c>
      <c r="H5641" s="7" t="s">
        <v>236</v>
      </c>
    </row>
    <row r="5642" spans="1:8" ht="12.5" x14ac:dyDescent="0.25">
      <c r="A5642" s="1" t="s">
        <v>8050</v>
      </c>
      <c r="B5642" s="1" t="s">
        <v>28</v>
      </c>
      <c r="C5642" s="1">
        <v>4</v>
      </c>
      <c r="D5642" s="6">
        <v>4</v>
      </c>
      <c r="E5642" s="6">
        <v>16</v>
      </c>
      <c r="F5642" s="1" t="s">
        <v>26</v>
      </c>
      <c r="G5642" s="1" t="s">
        <v>11</v>
      </c>
      <c r="H5642" s="7" t="s">
        <v>236</v>
      </c>
    </row>
    <row r="5643" spans="1:8" ht="12.5" x14ac:dyDescent="0.25">
      <c r="A5643" s="1" t="s">
        <v>7048</v>
      </c>
      <c r="B5643" s="1" t="s">
        <v>32</v>
      </c>
      <c r="C5643" s="1">
        <f>IF(ISNUMBER('Raw Data'!C9031), 'Raw Data'!C9031, 3)</f>
        <v>3</v>
      </c>
      <c r="D5643" s="6">
        <v>4</v>
      </c>
      <c r="E5643" s="6">
        <v>12</v>
      </c>
      <c r="F5643" s="1" t="s">
        <v>10</v>
      </c>
      <c r="G5643" s="1" t="s">
        <v>11</v>
      </c>
      <c r="H5643" s="7" t="s">
        <v>236</v>
      </c>
    </row>
    <row r="5644" spans="1:8" ht="12.5" x14ac:dyDescent="0.25">
      <c r="A5644" s="1" t="s">
        <v>8546</v>
      </c>
      <c r="B5644" s="1" t="s">
        <v>22</v>
      </c>
      <c r="C5644" s="1">
        <v>1</v>
      </c>
      <c r="D5644" s="6">
        <v>5</v>
      </c>
      <c r="E5644" s="6">
        <v>5</v>
      </c>
      <c r="F5644" s="1" t="s">
        <v>14</v>
      </c>
      <c r="G5644" s="1" t="s">
        <v>52</v>
      </c>
      <c r="H5644" s="7" t="s">
        <v>236</v>
      </c>
    </row>
    <row r="5645" spans="1:8" ht="12.5" x14ac:dyDescent="0.25">
      <c r="A5645" s="1" t="s">
        <v>987</v>
      </c>
      <c r="B5645" s="1" t="s">
        <v>28</v>
      </c>
      <c r="C5645" s="1">
        <v>2</v>
      </c>
      <c r="D5645" s="6">
        <v>4</v>
      </c>
      <c r="E5645" s="6">
        <v>8</v>
      </c>
      <c r="F5645" s="1" t="s">
        <v>26</v>
      </c>
      <c r="G5645" s="1" t="s">
        <v>52</v>
      </c>
      <c r="H5645" s="7" t="s">
        <v>663</v>
      </c>
    </row>
    <row r="5646" spans="1:8" ht="12.5" x14ac:dyDescent="0.25">
      <c r="A5646" s="1" t="s">
        <v>7382</v>
      </c>
      <c r="B5646" s="1" t="s">
        <v>18</v>
      </c>
      <c r="C5646" s="1">
        <f>IF(ISNUMBER('Raw Data'!C343), 'Raw Data'!C343, 3)</f>
        <v>3</v>
      </c>
      <c r="D5646" s="6">
        <v>1</v>
      </c>
      <c r="E5646" s="6">
        <v>3</v>
      </c>
      <c r="F5646" s="1" t="s">
        <v>10</v>
      </c>
      <c r="G5646" s="1" t="s">
        <v>62</v>
      </c>
      <c r="H5646" s="7" t="s">
        <v>663</v>
      </c>
    </row>
    <row r="5647" spans="1:8" ht="12.5" x14ac:dyDescent="0.25">
      <c r="A5647" s="1" t="s">
        <v>8548</v>
      </c>
      <c r="B5647" s="1" t="str">
        <f>IF(OR(ISBLANK('Raw Data'!B798), 'Raw Data'!B798="UNKNOWN", 'Raw Data'!B798="ERROR"), IF('Raw Data'!D798=1, "Cookie", IF('Raw Data'!D798=1.5, "Tea", IF('Raw Data'!D798=2, "Coffee", IF('Raw Data'!D798=3, "Cake", IF('Raw Data'!D798=4, "Sandwich", IF('Raw Data'!D798=5, "Salad", 'Raw Data'!B798)))))), 'Raw Data'!B798)</f>
        <v>Coffee</v>
      </c>
      <c r="C5647" s="1">
        <v>3</v>
      </c>
      <c r="D5647" s="6">
        <v>2</v>
      </c>
      <c r="E5647" s="6">
        <v>6</v>
      </c>
      <c r="F5647" s="1" t="s">
        <v>10</v>
      </c>
      <c r="G5647" s="1" t="s">
        <v>52</v>
      </c>
      <c r="H5647" s="7" t="s">
        <v>663</v>
      </c>
    </row>
    <row r="5648" spans="1:8" ht="12.5" x14ac:dyDescent="0.25">
      <c r="A5648" s="1" t="s">
        <v>8549</v>
      </c>
      <c r="B5648" s="1" t="str">
        <f>IF(OR(ISBLANK('Raw Data'!B1240), 'Raw Data'!B1240="UNKNOWN", 'Raw Data'!B1240="ERROR"), IF('Raw Data'!D1240=1, "Cookie", IF('Raw Data'!D1240=1.5, "Tea", IF('Raw Data'!D1240=2, "Coffee", IF('Raw Data'!D1240=3, "Cake", IF('Raw Data'!D1240=4, "Sandwich", IF('Raw Data'!D1240=5, "Salad", 'Raw Data'!B1240)))))), 'Raw Data'!B1240)</f>
        <v>Coffee</v>
      </c>
      <c r="C5648" s="1">
        <v>3</v>
      </c>
      <c r="D5648" s="6">
        <v>2</v>
      </c>
      <c r="E5648" s="6">
        <v>6</v>
      </c>
      <c r="F5648" s="1" t="s">
        <v>26</v>
      </c>
      <c r="G5648" s="1" t="s">
        <v>62</v>
      </c>
      <c r="H5648" s="7" t="s">
        <v>663</v>
      </c>
    </row>
    <row r="5649" spans="1:8" ht="12.5" x14ac:dyDescent="0.25">
      <c r="A5649" s="1" t="s">
        <v>1753</v>
      </c>
      <c r="B5649" s="1" t="s">
        <v>13</v>
      </c>
      <c r="C5649" s="1">
        <v>2</v>
      </c>
      <c r="D5649" s="6">
        <v>3</v>
      </c>
      <c r="E5649" s="6">
        <v>6</v>
      </c>
      <c r="F5649" s="1" t="s">
        <v>10</v>
      </c>
      <c r="G5649" s="1" t="s">
        <v>62</v>
      </c>
      <c r="H5649" s="7" t="s">
        <v>663</v>
      </c>
    </row>
    <row r="5650" spans="1:8" ht="12.5" x14ac:dyDescent="0.25">
      <c r="A5650" s="1" t="s">
        <v>8550</v>
      </c>
      <c r="B5650" s="1" t="s">
        <v>49</v>
      </c>
      <c r="C5650" s="1">
        <v>2</v>
      </c>
      <c r="D5650" s="6">
        <v>3</v>
      </c>
      <c r="E5650" s="6">
        <v>6</v>
      </c>
      <c r="F5650" s="1" t="s">
        <v>14</v>
      </c>
      <c r="G5650" s="1" t="s">
        <v>52</v>
      </c>
      <c r="H5650" s="7" t="s">
        <v>663</v>
      </c>
    </row>
    <row r="5651" spans="1:8" ht="12.5" x14ac:dyDescent="0.25">
      <c r="A5651" s="1" t="s">
        <v>8552</v>
      </c>
      <c r="B5651" s="1" t="s">
        <v>49</v>
      </c>
      <c r="C5651" s="1">
        <v>1</v>
      </c>
      <c r="D5651" s="6">
        <v>3</v>
      </c>
      <c r="E5651" s="6">
        <v>3</v>
      </c>
      <c r="F5651" s="1" t="s">
        <v>14</v>
      </c>
      <c r="G5651" s="1" t="s">
        <v>62</v>
      </c>
      <c r="H5651" s="7" t="s">
        <v>663</v>
      </c>
    </row>
    <row r="5652" spans="1:8" ht="12.5" x14ac:dyDescent="0.25">
      <c r="A5652" s="1" t="s">
        <v>8553</v>
      </c>
      <c r="B5652" s="1" t="s">
        <v>13</v>
      </c>
      <c r="C5652" s="1">
        <v>1</v>
      </c>
      <c r="D5652" s="6">
        <v>3</v>
      </c>
      <c r="E5652" s="6">
        <v>3</v>
      </c>
      <c r="F5652" s="1" t="s">
        <v>52</v>
      </c>
      <c r="G5652" s="1" t="s">
        <v>62</v>
      </c>
      <c r="H5652" s="7" t="s">
        <v>663</v>
      </c>
    </row>
    <row r="5653" spans="1:8" ht="12.5" x14ac:dyDescent="0.25">
      <c r="A5653" s="1" t="s">
        <v>2593</v>
      </c>
      <c r="B5653" s="1" t="s">
        <v>13</v>
      </c>
      <c r="C5653" s="1">
        <v>1</v>
      </c>
      <c r="D5653" s="6">
        <v>3</v>
      </c>
      <c r="E5653" s="6">
        <v>3</v>
      </c>
      <c r="F5653" s="1" t="s">
        <v>14</v>
      </c>
      <c r="G5653" s="1" t="s">
        <v>52</v>
      </c>
      <c r="H5653" s="7" t="s">
        <v>663</v>
      </c>
    </row>
    <row r="5654" spans="1:8" ht="12.5" x14ac:dyDescent="0.25">
      <c r="A5654" s="1" t="s">
        <v>8556</v>
      </c>
      <c r="B5654" s="1" t="s">
        <v>22</v>
      </c>
      <c r="C5654" s="1">
        <v>3</v>
      </c>
      <c r="D5654" s="6">
        <v>5</v>
      </c>
      <c r="E5654" s="6">
        <v>15</v>
      </c>
      <c r="F5654" s="1" t="s">
        <v>14</v>
      </c>
      <c r="G5654" s="1" t="s">
        <v>62</v>
      </c>
      <c r="H5654" s="7" t="s">
        <v>663</v>
      </c>
    </row>
    <row r="5655" spans="1:8" ht="12.5" x14ac:dyDescent="0.25">
      <c r="A5655" s="1" t="s">
        <v>8558</v>
      </c>
      <c r="B5655" s="1" t="s">
        <v>28</v>
      </c>
      <c r="C5655" s="1">
        <v>5</v>
      </c>
      <c r="D5655" s="6">
        <f>IF(ISNUMBER('Raw Data'!D3051), 'Raw Data'!D3051, IF(B5655="Cookie", 1, IF(B5655="Tea", 1.5, IF(B5655="Coffee", 2, IF(OR(B5655="Cake", B5655="Juice"), 3, IF(OR(B5655="Sandwich", B5655="Smoothie"), 4, IF(B5655="Salad", 5,#REF!)))))))</f>
        <v>4</v>
      </c>
      <c r="E5655" s="6">
        <v>20</v>
      </c>
      <c r="F5655" s="1" t="s">
        <v>52</v>
      </c>
      <c r="G5655" s="1" t="s">
        <v>11</v>
      </c>
      <c r="H5655" s="7" t="s">
        <v>663</v>
      </c>
    </row>
    <row r="5656" spans="1:8" ht="12.5" x14ac:dyDescent="0.25">
      <c r="A5656" s="1" t="s">
        <v>8559</v>
      </c>
      <c r="B5656" s="1" t="s">
        <v>87</v>
      </c>
      <c r="C5656" s="1">
        <v>1</v>
      </c>
      <c r="D5656" s="6">
        <v>1.5</v>
      </c>
      <c r="E5656" s="6">
        <v>1.5</v>
      </c>
      <c r="F5656" s="1" t="s">
        <v>14</v>
      </c>
      <c r="G5656" s="1" t="s">
        <v>52</v>
      </c>
      <c r="H5656" s="7" t="s">
        <v>663</v>
      </c>
    </row>
    <row r="5657" spans="1:8" ht="12.5" x14ac:dyDescent="0.25">
      <c r="A5657" s="1" t="s">
        <v>8561</v>
      </c>
      <c r="B5657" s="1" t="s">
        <v>32</v>
      </c>
      <c r="C5657" s="1">
        <v>2</v>
      </c>
      <c r="D5657" s="6">
        <v>4</v>
      </c>
      <c r="E5657" s="6">
        <v>8</v>
      </c>
      <c r="F5657" s="1" t="s">
        <v>26</v>
      </c>
      <c r="G5657" s="1" t="s">
        <v>62</v>
      </c>
      <c r="H5657" s="7" t="s">
        <v>663</v>
      </c>
    </row>
    <row r="5658" spans="1:8" ht="12.5" x14ac:dyDescent="0.25">
      <c r="A5658" s="1" t="s">
        <v>8563</v>
      </c>
      <c r="B5658" s="1" t="s">
        <v>13</v>
      </c>
      <c r="C5658" s="1">
        <f>IF(ISNUMBER('Raw Data'!C4439), 'Raw Data'!C4439, 3)</f>
        <v>3</v>
      </c>
      <c r="D5658" s="6">
        <v>3</v>
      </c>
      <c r="E5658" s="6">
        <v>9</v>
      </c>
      <c r="F5658" s="1" t="s">
        <v>14</v>
      </c>
      <c r="G5658" s="1" t="s">
        <v>11</v>
      </c>
      <c r="H5658" s="7" t="s">
        <v>663</v>
      </c>
    </row>
    <row r="5659" spans="1:8" ht="12.5" x14ac:dyDescent="0.25">
      <c r="A5659" s="1" t="s">
        <v>2741</v>
      </c>
      <c r="B5659" s="1" t="s">
        <v>13</v>
      </c>
      <c r="C5659" s="1">
        <v>1</v>
      </c>
      <c r="D5659" s="6">
        <v>3</v>
      </c>
      <c r="E5659" s="6">
        <v>3</v>
      </c>
      <c r="F5659" s="1" t="s">
        <v>26</v>
      </c>
      <c r="G5659" s="1" t="s">
        <v>62</v>
      </c>
      <c r="H5659" s="7" t="s">
        <v>663</v>
      </c>
    </row>
    <row r="5660" spans="1:8" ht="12.5" x14ac:dyDescent="0.25">
      <c r="A5660" s="1" t="s">
        <v>1930</v>
      </c>
      <c r="B5660" s="1" t="s">
        <v>87</v>
      </c>
      <c r="C5660" s="1">
        <v>2</v>
      </c>
      <c r="D5660" s="6">
        <v>1.5</v>
      </c>
      <c r="E5660" s="6">
        <v>3</v>
      </c>
      <c r="F5660" s="1" t="s">
        <v>14</v>
      </c>
      <c r="G5660" s="1" t="s">
        <v>52</v>
      </c>
      <c r="H5660" s="7" t="s">
        <v>663</v>
      </c>
    </row>
    <row r="5661" spans="1:8" ht="12.5" x14ac:dyDescent="0.25">
      <c r="A5661" s="1" t="s">
        <v>3097</v>
      </c>
      <c r="B5661" s="1" t="s">
        <v>87</v>
      </c>
      <c r="C5661" s="1">
        <v>3</v>
      </c>
      <c r="D5661" s="6">
        <v>1.5</v>
      </c>
      <c r="E5661" s="6">
        <v>4.5</v>
      </c>
      <c r="F5661" s="1" t="s">
        <v>52</v>
      </c>
      <c r="G5661" s="1" t="s">
        <v>52</v>
      </c>
      <c r="H5661" s="7" t="s">
        <v>663</v>
      </c>
    </row>
    <row r="5662" spans="1:8" ht="12.5" x14ac:dyDescent="0.25">
      <c r="A5662" s="1" t="s">
        <v>8565</v>
      </c>
      <c r="B5662" s="1" t="s">
        <v>49</v>
      </c>
      <c r="C5662" s="1">
        <v>3</v>
      </c>
      <c r="D5662" s="6">
        <f>IF(ISNUMBER('Raw Data'!D7024), 'Raw Data'!D7024, IF(B5662="Cookie", 1, IF(B5662="Tea", 1.5, IF(B5662="Coffee", 2, IF(OR(B5662="Cake", B5662="Juice"), 3, IF(OR(B5662="Sandwich", B5662="Smoothie"), 4, IF(B5662="Salad", 5,#REF!)))))))</f>
        <v>3</v>
      </c>
      <c r="E5662" s="6">
        <v>9</v>
      </c>
      <c r="F5662" s="1" t="s">
        <v>10</v>
      </c>
      <c r="G5662" s="1" t="s">
        <v>62</v>
      </c>
      <c r="H5662" s="7" t="s">
        <v>663</v>
      </c>
    </row>
    <row r="5663" spans="1:8" ht="12.5" x14ac:dyDescent="0.25">
      <c r="A5663" s="1" t="s">
        <v>823</v>
      </c>
      <c r="B5663" s="1" t="s">
        <v>18</v>
      </c>
      <c r="C5663" s="1">
        <v>4</v>
      </c>
      <c r="D5663" s="6">
        <v>1</v>
      </c>
      <c r="E5663" s="6">
        <v>4</v>
      </c>
      <c r="F5663" s="1" t="s">
        <v>10</v>
      </c>
      <c r="G5663" s="1" t="s">
        <v>62</v>
      </c>
      <c r="H5663" s="7" t="s">
        <v>663</v>
      </c>
    </row>
    <row r="5664" spans="1:8" ht="12.5" x14ac:dyDescent="0.25">
      <c r="A5664" s="1" t="s">
        <v>8567</v>
      </c>
      <c r="B5664" s="1" t="s">
        <v>28</v>
      </c>
      <c r="C5664" s="1">
        <v>2</v>
      </c>
      <c r="D5664" s="6">
        <f>IF(ISNUMBER('Raw Data'!D7594), 'Raw Data'!D7594, IF(B5664="Cookie", 1, IF(B5664="Tea", 1.5, IF(B5664="Coffee", 2, IF(OR(B5664="Cake", B5664="Juice"), 3, IF(OR(B5664="Sandwich", B5664="Smoothie"), 4, IF(B5664="Salad", 5,#REF!)))))))</f>
        <v>4</v>
      </c>
      <c r="E5664" s="6">
        <v>8</v>
      </c>
      <c r="F5664" s="1" t="s">
        <v>14</v>
      </c>
      <c r="G5664" s="1" t="s">
        <v>52</v>
      </c>
      <c r="H5664" s="7" t="s">
        <v>663</v>
      </c>
    </row>
    <row r="5665" spans="1:8" ht="12.5" x14ac:dyDescent="0.25">
      <c r="A5665" s="1" t="s">
        <v>8569</v>
      </c>
      <c r="B5665" s="1" t="s">
        <v>22</v>
      </c>
      <c r="C5665" s="1">
        <v>4</v>
      </c>
      <c r="D5665" s="6">
        <v>5</v>
      </c>
      <c r="E5665" s="6">
        <v>20</v>
      </c>
      <c r="F5665" s="1" t="s">
        <v>26</v>
      </c>
      <c r="G5665" s="1" t="s">
        <v>52</v>
      </c>
      <c r="H5665" s="7" t="s">
        <v>663</v>
      </c>
    </row>
    <row r="5666" spans="1:8" ht="12.5" x14ac:dyDescent="0.25">
      <c r="A5666" s="1" t="s">
        <v>5979</v>
      </c>
      <c r="B5666" s="1" t="s">
        <v>28</v>
      </c>
      <c r="C5666" s="1">
        <v>1</v>
      </c>
      <c r="D5666" s="6">
        <v>4</v>
      </c>
      <c r="E5666" s="6">
        <v>4</v>
      </c>
      <c r="F5666" s="1" t="s">
        <v>52</v>
      </c>
      <c r="G5666" s="1" t="s">
        <v>62</v>
      </c>
      <c r="H5666" s="7" t="s">
        <v>663</v>
      </c>
    </row>
    <row r="5667" spans="1:8" ht="12.5" x14ac:dyDescent="0.25">
      <c r="A5667" s="1" t="s">
        <v>6619</v>
      </c>
      <c r="B5667" s="1" t="str">
        <f>IF(OR(ISBLANK('Raw Data'!B9394), 'Raw Data'!B9394="UNKNOWN", 'Raw Data'!B9394="ERROR"), IF('Raw Data'!D9394=1, "Cookie", IF('Raw Data'!D9394=1.5, "Tea", IF('Raw Data'!D9394=2, "Coffee", IF('Raw Data'!D9394=3, "Cake", IF('Raw Data'!D9394=4, "Sandwich", IF('Raw Data'!D9394=5, "Salad", 'Raw Data'!B9394)))))), 'Raw Data'!B9394)</f>
        <v>Cake</v>
      </c>
      <c r="C5667" s="1">
        <v>3</v>
      </c>
      <c r="D5667" s="6">
        <v>3</v>
      </c>
      <c r="E5667" s="6">
        <v>9</v>
      </c>
      <c r="F5667" s="1" t="s">
        <v>14</v>
      </c>
      <c r="G5667" s="1" t="s">
        <v>11</v>
      </c>
      <c r="H5667" s="7" t="s">
        <v>663</v>
      </c>
    </row>
    <row r="5668" spans="1:8" ht="12.5" x14ac:dyDescent="0.25">
      <c r="A5668" s="1" t="s">
        <v>8572</v>
      </c>
      <c r="B5668" s="1" t="s">
        <v>87</v>
      </c>
      <c r="C5668" s="1">
        <v>3</v>
      </c>
      <c r="D5668" s="6">
        <v>1.5</v>
      </c>
      <c r="E5668" s="6">
        <v>4.5</v>
      </c>
      <c r="F5668" s="1" t="s">
        <v>52</v>
      </c>
      <c r="G5668" s="1" t="s">
        <v>52</v>
      </c>
      <c r="H5668" s="7" t="s">
        <v>663</v>
      </c>
    </row>
    <row r="5669" spans="1:8" ht="12.5" x14ac:dyDescent="0.25">
      <c r="A5669" s="1" t="s">
        <v>1391</v>
      </c>
      <c r="B5669" s="1" t="s">
        <v>87</v>
      </c>
      <c r="C5669" s="1">
        <v>2</v>
      </c>
      <c r="D5669" s="6">
        <f>IF(ISNUMBER('Raw Data'!D9963), 'Raw Data'!D9963, IF(B5669="Cookie", 1, IF(B5669="Tea", 1.5, IF(B5669="Coffee", 2, IF(OR(B5669="Cake", B5669="Juice"), 3, IF(OR(B5669="Sandwich", B5669="Smoothie"), 4, IF(B5669="Salad", 5,#REF!)))))))</f>
        <v>1.5</v>
      </c>
      <c r="E5669" s="6">
        <v>3</v>
      </c>
      <c r="F5669" s="1" t="s">
        <v>14</v>
      </c>
      <c r="G5669" s="1" t="s">
        <v>52</v>
      </c>
      <c r="H5669" s="7" t="s">
        <v>663</v>
      </c>
    </row>
    <row r="5670" spans="1:8" ht="12.5" x14ac:dyDescent="0.25">
      <c r="A5670" s="1" t="s">
        <v>8574</v>
      </c>
      <c r="B5670" s="1" t="str">
        <f>IF(OR(ISBLANK('Raw Data'!B237), 'Raw Data'!B237="UNKNOWN", 'Raw Data'!B237="ERROR"), IF('Raw Data'!D237=1, "Cookie", IF('Raw Data'!D237=1.5, "Tea", IF('Raw Data'!D237=2, "Coffee", IF('Raw Data'!D237=3, "Cake", IF('Raw Data'!D237=4, "Sandwich", IF('Raw Data'!D237=5, "Salad", 'Raw Data'!B237)))))), 'Raw Data'!B237)</f>
        <v>Sandwich</v>
      </c>
      <c r="C5670" s="1">
        <v>1</v>
      </c>
      <c r="D5670" s="6">
        <v>4</v>
      </c>
      <c r="E5670" s="6">
        <v>4</v>
      </c>
      <c r="F5670" s="1" t="s">
        <v>26</v>
      </c>
      <c r="G5670" s="1" t="s">
        <v>62</v>
      </c>
      <c r="H5670" s="7" t="s">
        <v>482</v>
      </c>
    </row>
    <row r="5671" spans="1:8" ht="12.5" x14ac:dyDescent="0.25">
      <c r="A5671" s="1" t="s">
        <v>7595</v>
      </c>
      <c r="B5671" s="1" t="s">
        <v>13</v>
      </c>
      <c r="C5671" s="1">
        <f>IF(ISNUMBER('Raw Data'!C631), 'Raw Data'!C631, 3)</f>
        <v>3</v>
      </c>
      <c r="D5671" s="6">
        <f>IF(ISNUMBER('Raw Data'!D631), 'Raw Data'!D631, IF(B5671="Cookie", 1, IF(B5671="Tea", 1.5, IF(B5671="Coffee", 2, IF(OR(B5671="Cake", B5671="Juice"), 3, IF(OR(B5671="Sandwich", B5671="Smoothie"), 4, IF(B5671="Salad", 5,#REF!)))))))</f>
        <v>3</v>
      </c>
      <c r="E5671" s="6">
        <v>9</v>
      </c>
      <c r="F5671" s="1" t="s">
        <v>26</v>
      </c>
      <c r="G5671" s="1" t="s">
        <v>62</v>
      </c>
      <c r="H5671" s="7" t="s">
        <v>482</v>
      </c>
    </row>
    <row r="5672" spans="1:8" ht="12.5" x14ac:dyDescent="0.25">
      <c r="A5672" s="1" t="s">
        <v>5746</v>
      </c>
      <c r="B5672" s="1" t="s">
        <v>87</v>
      </c>
      <c r="C5672" s="1">
        <v>4</v>
      </c>
      <c r="D5672" s="6">
        <v>1.5</v>
      </c>
      <c r="E5672" s="6">
        <v>6</v>
      </c>
      <c r="F5672" s="1" t="s">
        <v>52</v>
      </c>
      <c r="G5672" s="1" t="s">
        <v>62</v>
      </c>
      <c r="H5672" s="7" t="s">
        <v>482</v>
      </c>
    </row>
    <row r="5673" spans="1:8" ht="12.5" x14ac:dyDescent="0.25">
      <c r="A5673" s="1" t="s">
        <v>6825</v>
      </c>
      <c r="B5673" s="1" t="str">
        <f>IF(OR(ISBLANK('Raw Data'!B1735), 'Raw Data'!B1735="UNKNOWN", 'Raw Data'!B1735="ERROR"), IF('Raw Data'!D1735=1, "Cookie", IF('Raw Data'!D1735=1.5, "Tea", IF('Raw Data'!D1735=2, "Coffee", IF('Raw Data'!D1735=3, "Cake", IF('Raw Data'!D1735=4, "Sandwich", IF('Raw Data'!D1735=5, "Salad", 'Raw Data'!B1735)))))), 'Raw Data'!B1735)</f>
        <v>Tea</v>
      </c>
      <c r="C5673" s="1">
        <v>2</v>
      </c>
      <c r="D5673" s="6">
        <v>1.5</v>
      </c>
      <c r="E5673" s="6">
        <v>3</v>
      </c>
      <c r="F5673" s="1" t="s">
        <v>26</v>
      </c>
      <c r="G5673" s="1" t="s">
        <v>52</v>
      </c>
      <c r="H5673" s="7" t="s">
        <v>482</v>
      </c>
    </row>
    <row r="5674" spans="1:8" ht="12.5" x14ac:dyDescent="0.25">
      <c r="A5674" s="1" t="s">
        <v>8576</v>
      </c>
      <c r="B5674" s="1" t="s">
        <v>18</v>
      </c>
      <c r="C5674" s="1">
        <v>3</v>
      </c>
      <c r="D5674" s="6">
        <v>1</v>
      </c>
      <c r="E5674" s="6">
        <v>3</v>
      </c>
      <c r="F5674" s="1" t="s">
        <v>10</v>
      </c>
      <c r="G5674" s="1" t="s">
        <v>62</v>
      </c>
      <c r="H5674" s="7" t="s">
        <v>482</v>
      </c>
    </row>
    <row r="5675" spans="1:8" ht="12.5" x14ac:dyDescent="0.25">
      <c r="A5675" s="1" t="s">
        <v>8578</v>
      </c>
      <c r="B5675" s="1" t="s">
        <v>13</v>
      </c>
      <c r="C5675" s="1">
        <v>3</v>
      </c>
      <c r="D5675" s="6">
        <v>3</v>
      </c>
      <c r="E5675" s="6">
        <v>9</v>
      </c>
      <c r="F5675" s="1" t="s">
        <v>52</v>
      </c>
      <c r="G5675" s="1" t="s">
        <v>52</v>
      </c>
      <c r="H5675" s="7" t="s">
        <v>482</v>
      </c>
    </row>
    <row r="5676" spans="1:8" ht="12.5" x14ac:dyDescent="0.25">
      <c r="A5676" s="1" t="s">
        <v>3417</v>
      </c>
      <c r="B5676" s="1" t="str">
        <f>IF(OR(ISBLANK('Raw Data'!B3369), 'Raw Data'!B3369="UNKNOWN", 'Raw Data'!B3369="ERROR"), IF('Raw Data'!D3369=1, "Cookie", IF('Raw Data'!D3369=1.5, "Tea", IF('Raw Data'!D3369=2, "Coffee", IF('Raw Data'!D3369=3, "Cake", IF('Raw Data'!D3369=4, "Sandwich", IF('Raw Data'!D3369=5, "Salad", 'Raw Data'!B3369)))))), 'Raw Data'!B3369)</f>
        <v>Cake</v>
      </c>
      <c r="C5676" s="1">
        <v>1</v>
      </c>
      <c r="D5676" s="6">
        <v>3</v>
      </c>
      <c r="E5676" s="6">
        <v>3</v>
      </c>
      <c r="F5676" s="1" t="s">
        <v>52</v>
      </c>
      <c r="G5676" s="1" t="s">
        <v>62</v>
      </c>
      <c r="H5676" s="7" t="s">
        <v>482</v>
      </c>
    </row>
    <row r="5677" spans="1:8" ht="12.5" x14ac:dyDescent="0.25">
      <c r="A5677" s="1" t="s">
        <v>8577</v>
      </c>
      <c r="B5677" s="1" t="s">
        <v>18</v>
      </c>
      <c r="C5677" s="1">
        <v>3</v>
      </c>
      <c r="D5677" s="6">
        <v>1</v>
      </c>
      <c r="E5677" s="6">
        <v>3</v>
      </c>
      <c r="F5677" s="1" t="s">
        <v>14</v>
      </c>
      <c r="G5677" s="1" t="s">
        <v>62</v>
      </c>
      <c r="H5677" s="7" t="s">
        <v>482</v>
      </c>
    </row>
    <row r="5678" spans="1:8" ht="12.5" x14ac:dyDescent="0.25">
      <c r="A5678" s="1" t="s">
        <v>1307</v>
      </c>
      <c r="B5678" s="1" t="s">
        <v>22</v>
      </c>
      <c r="C5678" s="1">
        <v>2</v>
      </c>
      <c r="D5678" s="6">
        <v>5</v>
      </c>
      <c r="E5678" s="6">
        <v>10</v>
      </c>
      <c r="F5678" s="1" t="s">
        <v>10</v>
      </c>
      <c r="G5678" s="1" t="s">
        <v>62</v>
      </c>
      <c r="H5678" s="7" t="s">
        <v>482</v>
      </c>
    </row>
    <row r="5679" spans="1:8" ht="12.5" x14ac:dyDescent="0.25">
      <c r="A5679" s="1" t="s">
        <v>6672</v>
      </c>
      <c r="B5679" s="1" t="s">
        <v>22</v>
      </c>
      <c r="C5679" s="1">
        <v>4</v>
      </c>
      <c r="D5679" s="6">
        <v>5</v>
      </c>
      <c r="E5679" s="6">
        <v>20</v>
      </c>
      <c r="F5679" s="1" t="s">
        <v>10</v>
      </c>
      <c r="G5679" s="1" t="s">
        <v>62</v>
      </c>
      <c r="H5679" s="7" t="s">
        <v>482</v>
      </c>
    </row>
    <row r="5680" spans="1:8" ht="12.5" x14ac:dyDescent="0.25">
      <c r="A5680" s="1" t="s">
        <v>5981</v>
      </c>
      <c r="B5680" s="1" t="s">
        <v>49</v>
      </c>
      <c r="C5680" s="1">
        <f>IF(ISNUMBER('Raw Data'!C5810), 'Raw Data'!C5810, 3)</f>
        <v>3</v>
      </c>
      <c r="D5680" s="6">
        <v>3</v>
      </c>
      <c r="E5680" s="6">
        <v>9</v>
      </c>
      <c r="F5680" s="1" t="s">
        <v>10</v>
      </c>
      <c r="G5680" s="1" t="s">
        <v>52</v>
      </c>
      <c r="H5680" s="7" t="s">
        <v>482</v>
      </c>
    </row>
    <row r="5681" spans="1:8" ht="12.5" x14ac:dyDescent="0.25">
      <c r="A5681" s="1" t="s">
        <v>8580</v>
      </c>
      <c r="B5681" s="1" t="s">
        <v>87</v>
      </c>
      <c r="C5681" s="1">
        <v>2</v>
      </c>
      <c r="D5681" s="6">
        <v>1.5</v>
      </c>
      <c r="E5681" s="6">
        <v>3</v>
      </c>
      <c r="F5681" s="1" t="s">
        <v>52</v>
      </c>
      <c r="G5681" s="1" t="s">
        <v>52</v>
      </c>
      <c r="H5681" s="7" t="s">
        <v>482</v>
      </c>
    </row>
    <row r="5682" spans="1:8" ht="12.5" x14ac:dyDescent="0.25">
      <c r="A5682" s="1" t="s">
        <v>7265</v>
      </c>
      <c r="B5682" s="1" t="s">
        <v>28</v>
      </c>
      <c r="C5682" s="1">
        <v>1</v>
      </c>
      <c r="D5682" s="6">
        <v>4</v>
      </c>
      <c r="E5682" s="6">
        <v>4</v>
      </c>
      <c r="F5682" s="1" t="s">
        <v>14</v>
      </c>
      <c r="G5682" s="1" t="s">
        <v>52</v>
      </c>
      <c r="H5682" s="7" t="s">
        <v>482</v>
      </c>
    </row>
    <row r="5683" spans="1:8" ht="12.5" x14ac:dyDescent="0.25">
      <c r="A5683" s="1" t="s">
        <v>8033</v>
      </c>
      <c r="B5683" s="1" t="str">
        <f>IF(OR(ISBLANK('Raw Data'!B6661), 'Raw Data'!B6661="UNKNOWN", 'Raw Data'!B6661="ERROR"), IF('Raw Data'!D6661=1, "Cookie", IF('Raw Data'!D6661=1.5, "Tea", IF('Raw Data'!D6661=2, "Coffee", IF('Raw Data'!D6661=3, "Cake", IF('Raw Data'!D6661=4, "Sandwich", IF('Raw Data'!D6661=5, "Salad", 'Raw Data'!B6661)))))), 'Raw Data'!B6661)</f>
        <v>Cookie</v>
      </c>
      <c r="C5683" s="1">
        <v>4</v>
      </c>
      <c r="D5683" s="6">
        <v>1</v>
      </c>
      <c r="E5683" s="6">
        <v>4</v>
      </c>
      <c r="F5683" s="1" t="s">
        <v>14</v>
      </c>
      <c r="G5683" s="1" t="s">
        <v>62</v>
      </c>
      <c r="H5683" s="7" t="s">
        <v>482</v>
      </c>
    </row>
    <row r="5684" spans="1:8" ht="12.5" x14ac:dyDescent="0.25">
      <c r="A5684" s="1" t="s">
        <v>7708</v>
      </c>
      <c r="B5684" s="1" t="s">
        <v>49</v>
      </c>
      <c r="C5684" s="1">
        <v>4</v>
      </c>
      <c r="D5684" s="6">
        <v>3</v>
      </c>
      <c r="E5684" s="6">
        <v>12</v>
      </c>
      <c r="F5684" s="1" t="s">
        <v>52</v>
      </c>
      <c r="G5684" s="1" t="s">
        <v>62</v>
      </c>
      <c r="H5684" s="7" t="s">
        <v>482</v>
      </c>
    </row>
    <row r="5685" spans="1:8" ht="12.5" x14ac:dyDescent="0.25">
      <c r="A5685" s="1" t="s">
        <v>2458</v>
      </c>
      <c r="B5685" s="1" t="s">
        <v>18</v>
      </c>
      <c r="C5685" s="1">
        <v>3</v>
      </c>
      <c r="D5685" s="6">
        <v>1</v>
      </c>
      <c r="E5685" s="6">
        <v>3</v>
      </c>
      <c r="F5685" s="1" t="s">
        <v>52</v>
      </c>
      <c r="G5685" s="1" t="s">
        <v>62</v>
      </c>
      <c r="H5685" s="7" t="s">
        <v>482</v>
      </c>
    </row>
    <row r="5686" spans="1:8" ht="12.5" x14ac:dyDescent="0.25">
      <c r="A5686" s="1" t="s">
        <v>518</v>
      </c>
      <c r="B5686" s="1" t="str">
        <f>IF(OR(ISBLANK('Raw Data'!B7309), 'Raw Data'!B7309="UNKNOWN", 'Raw Data'!B7309="ERROR"), IF('Raw Data'!D7309=1, "Cookie", IF('Raw Data'!D7309=1.5, "Tea", IF('Raw Data'!D7309=2, "Coffee", IF('Raw Data'!D7309=3, "Cake", IF('Raw Data'!D7309=4, "Sandwich", IF('Raw Data'!D7309=5, "Salad", 'Raw Data'!B7309)))))), 'Raw Data'!B7309)</f>
        <v>Sandwich</v>
      </c>
      <c r="C5686" s="1">
        <v>5</v>
      </c>
      <c r="D5686" s="6">
        <v>4</v>
      </c>
      <c r="E5686" s="6">
        <v>20</v>
      </c>
      <c r="F5686" s="1" t="s">
        <v>26</v>
      </c>
      <c r="G5686" s="1" t="s">
        <v>11</v>
      </c>
      <c r="H5686" s="7" t="s">
        <v>482</v>
      </c>
    </row>
    <row r="5687" spans="1:8" ht="12.5" x14ac:dyDescent="0.25">
      <c r="A5687" s="1" t="s">
        <v>6784</v>
      </c>
      <c r="B5687" s="1" t="s">
        <v>32</v>
      </c>
      <c r="C5687" s="1">
        <f>IF(ISNUMBER('Raw Data'!C7432), 'Raw Data'!C7432, 3)</f>
        <v>3</v>
      </c>
      <c r="D5687" s="6">
        <v>4</v>
      </c>
      <c r="E5687" s="6">
        <v>12</v>
      </c>
      <c r="F5687" s="1" t="s">
        <v>26</v>
      </c>
      <c r="G5687" s="1" t="s">
        <v>52</v>
      </c>
      <c r="H5687" s="7" t="s">
        <v>482</v>
      </c>
    </row>
    <row r="5688" spans="1:8" ht="12.5" x14ac:dyDescent="0.25">
      <c r="A5688" s="1" t="s">
        <v>8585</v>
      </c>
      <c r="B5688" s="1" t="s">
        <v>49</v>
      </c>
      <c r="C5688" s="1">
        <v>2</v>
      </c>
      <c r="D5688" s="6">
        <v>3</v>
      </c>
      <c r="E5688" s="6">
        <v>6</v>
      </c>
      <c r="F5688" s="1" t="s">
        <v>14</v>
      </c>
      <c r="G5688" s="1" t="s">
        <v>11</v>
      </c>
      <c r="H5688" s="7" t="s">
        <v>482</v>
      </c>
    </row>
    <row r="5689" spans="1:8" ht="12.5" x14ac:dyDescent="0.25">
      <c r="A5689" s="1" t="s">
        <v>6330</v>
      </c>
      <c r="B5689" s="1" t="s">
        <v>22</v>
      </c>
      <c r="C5689" s="1">
        <v>3</v>
      </c>
      <c r="D5689" s="6">
        <v>5</v>
      </c>
      <c r="E5689" s="6">
        <v>15</v>
      </c>
      <c r="F5689" s="1" t="s">
        <v>14</v>
      </c>
      <c r="G5689" s="1" t="s">
        <v>11</v>
      </c>
      <c r="H5689" s="7" t="s">
        <v>482</v>
      </c>
    </row>
    <row r="5690" spans="1:8" ht="12.5" x14ac:dyDescent="0.25">
      <c r="A5690" s="1" t="s">
        <v>7955</v>
      </c>
      <c r="B5690" s="1" t="s">
        <v>32</v>
      </c>
      <c r="C5690" s="1">
        <f>IF(ISNUMBER('Raw Data'!C8638), 'Raw Data'!C8638, 3)</f>
        <v>3</v>
      </c>
      <c r="D5690" s="6">
        <v>4</v>
      </c>
      <c r="E5690" s="6">
        <v>12</v>
      </c>
      <c r="F5690" s="1" t="s">
        <v>10</v>
      </c>
      <c r="G5690" s="1" t="s">
        <v>62</v>
      </c>
      <c r="H5690" s="7" t="s">
        <v>482</v>
      </c>
    </row>
    <row r="5691" spans="1:8" ht="12.5" x14ac:dyDescent="0.25">
      <c r="A5691" s="1" t="s">
        <v>8588</v>
      </c>
      <c r="B5691" s="1" t="s">
        <v>9</v>
      </c>
      <c r="C5691" s="1">
        <v>4</v>
      </c>
      <c r="D5691" s="6">
        <v>2</v>
      </c>
      <c r="E5691" s="6">
        <v>8</v>
      </c>
      <c r="F5691" s="1" t="s">
        <v>26</v>
      </c>
      <c r="G5691" s="1" t="s">
        <v>62</v>
      </c>
      <c r="H5691" s="7" t="s">
        <v>482</v>
      </c>
    </row>
    <row r="5692" spans="1:8" ht="12.5" x14ac:dyDescent="0.25">
      <c r="A5692" s="1" t="s">
        <v>2616</v>
      </c>
      <c r="B5692" s="1" t="str">
        <f>IF(OR(ISBLANK('Raw Data'!B8995), 'Raw Data'!B8995="UNKNOWN", 'Raw Data'!B8995="ERROR"), IF('Raw Data'!D8995=1, "Cookie", IF('Raw Data'!D8995=1.5, "Tea", IF('Raw Data'!D8995=2, "Coffee", IF('Raw Data'!D8995=3, "Cake", IF('Raw Data'!D8995=4, "Sandwich", IF('Raw Data'!D8995=5, "Salad", 'Raw Data'!B8995)))))), 'Raw Data'!B8995)</f>
        <v>Cake</v>
      </c>
      <c r="C5692" s="1">
        <v>3</v>
      </c>
      <c r="D5692" s="6">
        <v>3</v>
      </c>
      <c r="E5692" s="6">
        <v>9</v>
      </c>
      <c r="F5692" s="1" t="s">
        <v>10</v>
      </c>
      <c r="G5692" s="1" t="s">
        <v>52</v>
      </c>
      <c r="H5692" s="7" t="s">
        <v>482</v>
      </c>
    </row>
    <row r="5693" spans="1:8" ht="12.5" x14ac:dyDescent="0.25">
      <c r="A5693" s="1" t="s">
        <v>4262</v>
      </c>
      <c r="B5693" s="1" t="str">
        <f>IF(OR(ISBLANK('Raw Data'!B9101), 'Raw Data'!B9101="UNKNOWN", 'Raw Data'!B9101="ERROR"), IF('Raw Data'!D9101=1, "Cookie", IF('Raw Data'!D9101=1.5, "Tea", IF('Raw Data'!D9101=2, "Coffee", IF('Raw Data'!D9101=3, "Cake", IF('Raw Data'!D9101=4, "Sandwich", IF('Raw Data'!D9101=5, "Salad", 'Raw Data'!B9101)))))), 'Raw Data'!B9101)</f>
        <v>Cake</v>
      </c>
      <c r="C5693" s="1">
        <v>2</v>
      </c>
      <c r="D5693" s="6">
        <v>3</v>
      </c>
      <c r="E5693" s="6">
        <v>6</v>
      </c>
      <c r="F5693" s="1" t="s">
        <v>52</v>
      </c>
      <c r="G5693" s="1" t="s">
        <v>11</v>
      </c>
      <c r="H5693" s="7" t="s">
        <v>482</v>
      </c>
    </row>
    <row r="5694" spans="1:8" ht="12.5" x14ac:dyDescent="0.25">
      <c r="A5694" s="1" t="s">
        <v>8589</v>
      </c>
      <c r="B5694" s="1" t="s">
        <v>9</v>
      </c>
      <c r="C5694" s="1">
        <v>4</v>
      </c>
      <c r="D5694" s="6">
        <v>2</v>
      </c>
      <c r="E5694" s="6">
        <v>8</v>
      </c>
      <c r="F5694" s="1" t="s">
        <v>52</v>
      </c>
      <c r="G5694" s="1" t="s">
        <v>62</v>
      </c>
      <c r="H5694" s="7" t="s">
        <v>482</v>
      </c>
    </row>
    <row r="5695" spans="1:8" ht="12.5" x14ac:dyDescent="0.25">
      <c r="A5695" s="1" t="s">
        <v>6351</v>
      </c>
      <c r="B5695" s="1" t="s">
        <v>87</v>
      </c>
      <c r="C5695" s="1">
        <v>2</v>
      </c>
      <c r="D5695" s="6">
        <v>1.5</v>
      </c>
      <c r="E5695" s="6">
        <v>3</v>
      </c>
      <c r="F5695" s="1" t="s">
        <v>26</v>
      </c>
      <c r="G5695" s="1" t="s">
        <v>11</v>
      </c>
      <c r="H5695" s="7" t="s">
        <v>482</v>
      </c>
    </row>
    <row r="5696" spans="1:8" ht="12.5" x14ac:dyDescent="0.25">
      <c r="A5696" s="1" t="s">
        <v>7738</v>
      </c>
      <c r="B5696" s="1" t="s">
        <v>18</v>
      </c>
      <c r="C5696" s="1">
        <v>2</v>
      </c>
      <c r="D5696" s="6">
        <v>1</v>
      </c>
      <c r="E5696" s="6">
        <v>2</v>
      </c>
      <c r="F5696" s="1" t="s">
        <v>52</v>
      </c>
      <c r="G5696" s="1" t="s">
        <v>11</v>
      </c>
      <c r="H5696" s="7" t="s">
        <v>482</v>
      </c>
    </row>
    <row r="5697" spans="1:8" ht="12.5" x14ac:dyDescent="0.25">
      <c r="A5697" s="1" t="s">
        <v>7355</v>
      </c>
      <c r="B5697" s="1" t="s">
        <v>32</v>
      </c>
      <c r="C5697" s="1">
        <v>5</v>
      </c>
      <c r="D5697" s="6">
        <v>4</v>
      </c>
      <c r="E5697" s="6">
        <v>20</v>
      </c>
      <c r="F5697" s="1" t="s">
        <v>52</v>
      </c>
      <c r="G5697" s="1" t="s">
        <v>62</v>
      </c>
      <c r="H5697" s="7" t="s">
        <v>37</v>
      </c>
    </row>
    <row r="5698" spans="1:8" ht="12.5" x14ac:dyDescent="0.25">
      <c r="A5698" s="1" t="s">
        <v>554</v>
      </c>
      <c r="B5698" s="1" t="s">
        <v>9</v>
      </c>
      <c r="C5698" s="1">
        <v>1</v>
      </c>
      <c r="D5698" s="6">
        <v>2</v>
      </c>
      <c r="E5698" s="6">
        <v>2</v>
      </c>
      <c r="F5698" s="1" t="s">
        <v>14</v>
      </c>
      <c r="G5698" s="1" t="s">
        <v>62</v>
      </c>
      <c r="H5698" s="7" t="s">
        <v>37</v>
      </c>
    </row>
    <row r="5699" spans="1:8" ht="12.5" x14ac:dyDescent="0.25">
      <c r="A5699" s="1" t="s">
        <v>8592</v>
      </c>
      <c r="B5699" s="1" t="s">
        <v>22</v>
      </c>
      <c r="C5699" s="1">
        <v>1</v>
      </c>
      <c r="D5699" s="6">
        <v>5</v>
      </c>
      <c r="E5699" s="6">
        <v>5</v>
      </c>
      <c r="F5699" s="1" t="s">
        <v>14</v>
      </c>
      <c r="G5699" s="1" t="s">
        <v>11</v>
      </c>
      <c r="H5699" s="7" t="s">
        <v>37</v>
      </c>
    </row>
    <row r="5700" spans="1:8" ht="12.5" x14ac:dyDescent="0.25">
      <c r="A5700" s="1" t="s">
        <v>6463</v>
      </c>
      <c r="B5700" s="1" t="s">
        <v>28</v>
      </c>
      <c r="C5700" s="1">
        <v>4</v>
      </c>
      <c r="D5700" s="6">
        <v>4</v>
      </c>
      <c r="E5700" s="6">
        <v>16</v>
      </c>
      <c r="F5700" s="1" t="s">
        <v>52</v>
      </c>
      <c r="G5700" s="1" t="s">
        <v>62</v>
      </c>
      <c r="H5700" s="7" t="s">
        <v>37</v>
      </c>
    </row>
    <row r="5701" spans="1:8" ht="12.5" x14ac:dyDescent="0.25">
      <c r="A5701" s="1" t="s">
        <v>6266</v>
      </c>
      <c r="B5701" s="1" t="s">
        <v>49</v>
      </c>
      <c r="C5701" s="1">
        <v>1</v>
      </c>
      <c r="D5701" s="6">
        <v>3</v>
      </c>
      <c r="E5701" s="6">
        <v>3</v>
      </c>
      <c r="F5701" s="1" t="s">
        <v>52</v>
      </c>
      <c r="G5701" s="1" t="s">
        <v>52</v>
      </c>
      <c r="H5701" s="7" t="s">
        <v>37</v>
      </c>
    </row>
    <row r="5702" spans="1:8" ht="12.5" x14ac:dyDescent="0.25">
      <c r="A5702" s="1" t="s">
        <v>8595</v>
      </c>
      <c r="B5702" s="1" t="s">
        <v>13</v>
      </c>
      <c r="C5702" s="1">
        <v>1</v>
      </c>
      <c r="D5702" s="6">
        <v>3</v>
      </c>
      <c r="E5702" s="6">
        <v>3</v>
      </c>
      <c r="F5702" s="1" t="s">
        <v>52</v>
      </c>
      <c r="G5702" s="1" t="s">
        <v>62</v>
      </c>
      <c r="H5702" s="7" t="s">
        <v>37</v>
      </c>
    </row>
    <row r="5703" spans="1:8" ht="12.5" x14ac:dyDescent="0.25">
      <c r="A5703" s="1" t="s">
        <v>5180</v>
      </c>
      <c r="B5703" s="1" t="str">
        <f>IF(OR(ISBLANK('Raw Data'!B2789), 'Raw Data'!B2789="UNKNOWN", 'Raw Data'!B2789="ERROR"), IF('Raw Data'!D2789=1, "Cookie", IF('Raw Data'!D2789=1.5, "Tea", IF('Raw Data'!D2789=2, "Coffee", IF('Raw Data'!D2789=3, "Cake", IF('Raw Data'!D2789=4, "Sandwich", IF('Raw Data'!D2789=5, "Salad", 'Raw Data'!B2789)))))), 'Raw Data'!B2789)</f>
        <v>Sandwich</v>
      </c>
      <c r="C5703" s="1">
        <v>3</v>
      </c>
      <c r="D5703" s="6">
        <v>4</v>
      </c>
      <c r="E5703" s="6">
        <v>12</v>
      </c>
      <c r="F5703" s="1" t="s">
        <v>52</v>
      </c>
      <c r="G5703" s="1" t="s">
        <v>62</v>
      </c>
      <c r="H5703" s="7" t="s">
        <v>37</v>
      </c>
    </row>
    <row r="5704" spans="1:8" ht="12.5" x14ac:dyDescent="0.25">
      <c r="A5704" s="1" t="s">
        <v>834</v>
      </c>
      <c r="B5704" s="1" t="s">
        <v>22</v>
      </c>
      <c r="C5704" s="1">
        <v>5</v>
      </c>
      <c r="D5704" s="6">
        <v>5</v>
      </c>
      <c r="E5704" s="6">
        <v>25</v>
      </c>
      <c r="F5704" s="1" t="s">
        <v>52</v>
      </c>
      <c r="G5704" s="1" t="s">
        <v>11</v>
      </c>
      <c r="H5704" s="7" t="s">
        <v>37</v>
      </c>
    </row>
    <row r="5705" spans="1:8" ht="12.5" x14ac:dyDescent="0.25">
      <c r="A5705" s="1" t="s">
        <v>8596</v>
      </c>
      <c r="B5705" s="1" t="s">
        <v>22</v>
      </c>
      <c r="C5705" s="1">
        <v>3</v>
      </c>
      <c r="D5705" s="6">
        <v>5</v>
      </c>
      <c r="E5705" s="6">
        <v>15</v>
      </c>
      <c r="F5705" s="1" t="s">
        <v>14</v>
      </c>
      <c r="G5705" s="1" t="s">
        <v>62</v>
      </c>
      <c r="H5705" s="7" t="s">
        <v>37</v>
      </c>
    </row>
    <row r="5706" spans="1:8" ht="12.5" x14ac:dyDescent="0.25">
      <c r="A5706" s="1" t="s">
        <v>7743</v>
      </c>
      <c r="B5706" s="1" t="s">
        <v>87</v>
      </c>
      <c r="C5706" s="1">
        <v>1</v>
      </c>
      <c r="D5706" s="6">
        <v>1.5</v>
      </c>
      <c r="E5706" s="6">
        <v>1.5</v>
      </c>
      <c r="F5706" s="1" t="s">
        <v>14</v>
      </c>
      <c r="G5706" s="1" t="s">
        <v>52</v>
      </c>
      <c r="H5706" s="7" t="s">
        <v>37</v>
      </c>
    </row>
    <row r="5707" spans="1:8" ht="12.5" x14ac:dyDescent="0.25">
      <c r="A5707" s="1" t="s">
        <v>5911</v>
      </c>
      <c r="B5707" s="1" t="s">
        <v>28</v>
      </c>
      <c r="C5707" s="1">
        <v>1</v>
      </c>
      <c r="D5707" s="6">
        <v>4</v>
      </c>
      <c r="E5707" s="6">
        <v>4</v>
      </c>
      <c r="F5707" s="1" t="s">
        <v>52</v>
      </c>
      <c r="G5707" s="1" t="s">
        <v>62</v>
      </c>
      <c r="H5707" s="7" t="s">
        <v>37</v>
      </c>
    </row>
    <row r="5708" spans="1:8" ht="12.5" x14ac:dyDescent="0.25">
      <c r="A5708" s="1" t="s">
        <v>4158</v>
      </c>
      <c r="B5708" s="1" t="s">
        <v>28</v>
      </c>
      <c r="C5708" s="1">
        <v>4</v>
      </c>
      <c r="D5708" s="6">
        <f>IF(ISNUMBER('Raw Data'!D4195), 'Raw Data'!D4195, IF(B5708="Cookie", 1, IF(B5708="Tea", 1.5, IF(B5708="Coffee", 2, IF(OR(B5708="Cake", B5708="Juice"), 3, IF(OR(B5708="Sandwich", B5708="Smoothie"), 4, IF(B5708="Salad", 5,#REF!)))))))</f>
        <v>4</v>
      </c>
      <c r="E5708" s="6">
        <v>16</v>
      </c>
      <c r="F5708" s="1" t="s">
        <v>10</v>
      </c>
      <c r="G5708" s="1" t="s">
        <v>11</v>
      </c>
      <c r="H5708" s="7" t="s">
        <v>37</v>
      </c>
    </row>
    <row r="5709" spans="1:8" ht="12.5" x14ac:dyDescent="0.25">
      <c r="A5709" s="1" t="s">
        <v>5828</v>
      </c>
      <c r="B5709" s="1" t="s">
        <v>49</v>
      </c>
      <c r="C5709" s="1">
        <v>2</v>
      </c>
      <c r="D5709" s="6">
        <v>3</v>
      </c>
      <c r="E5709" s="6">
        <v>6</v>
      </c>
      <c r="F5709" s="1" t="s">
        <v>52</v>
      </c>
      <c r="G5709" s="1" t="s">
        <v>11</v>
      </c>
      <c r="H5709" s="7" t="s">
        <v>37</v>
      </c>
    </row>
    <row r="5710" spans="1:8" ht="12.5" x14ac:dyDescent="0.25">
      <c r="A5710" s="1" t="s">
        <v>8601</v>
      </c>
      <c r="B5710" s="1" t="s">
        <v>13</v>
      </c>
      <c r="C5710" s="1">
        <v>4</v>
      </c>
      <c r="D5710" s="6">
        <v>3</v>
      </c>
      <c r="E5710" s="6">
        <v>12</v>
      </c>
      <c r="F5710" s="1" t="s">
        <v>10</v>
      </c>
      <c r="G5710" s="1" t="s">
        <v>52</v>
      </c>
      <c r="H5710" s="7" t="s">
        <v>37</v>
      </c>
    </row>
    <row r="5711" spans="1:8" ht="12.5" x14ac:dyDescent="0.25">
      <c r="A5711" s="1" t="s">
        <v>8603</v>
      </c>
      <c r="B5711" s="1" t="str">
        <f>IF(OR(ISBLANK('Raw Data'!B5894), 'Raw Data'!B5894="UNKNOWN", 'Raw Data'!B5894="ERROR"), IF('Raw Data'!D5894=1, "Cookie", IF('Raw Data'!D5894=1.5, "Tea", IF('Raw Data'!D5894=2, "Coffee", IF('Raw Data'!D5894=3, "Cake", IF('Raw Data'!D5894=4, "Sandwich", IF('Raw Data'!D5894=5, "Salad", 'Raw Data'!B5894)))))), 'Raw Data'!B5894)</f>
        <v>Sandwich</v>
      </c>
      <c r="C5711" s="1">
        <v>5</v>
      </c>
      <c r="D5711" s="6">
        <v>4</v>
      </c>
      <c r="E5711" s="6">
        <v>20</v>
      </c>
      <c r="F5711" s="1" t="s">
        <v>26</v>
      </c>
      <c r="G5711" s="1" t="s">
        <v>62</v>
      </c>
      <c r="H5711" s="7" t="s">
        <v>37</v>
      </c>
    </row>
    <row r="5712" spans="1:8" ht="12.5" x14ac:dyDescent="0.25">
      <c r="A5712" s="1" t="s">
        <v>4119</v>
      </c>
      <c r="B5712" s="1" t="s">
        <v>87</v>
      </c>
      <c r="C5712" s="1">
        <v>1</v>
      </c>
      <c r="D5712" s="6">
        <v>1.5</v>
      </c>
      <c r="E5712" s="6">
        <v>1.5</v>
      </c>
      <c r="F5712" s="1" t="s">
        <v>26</v>
      </c>
      <c r="G5712" s="1" t="s">
        <v>11</v>
      </c>
      <c r="H5712" s="7" t="s">
        <v>37</v>
      </c>
    </row>
    <row r="5713" spans="1:8" ht="12.5" x14ac:dyDescent="0.25">
      <c r="A5713" s="1" t="s">
        <v>2684</v>
      </c>
      <c r="B5713" s="1" t="s">
        <v>13</v>
      </c>
      <c r="C5713" s="1">
        <v>3</v>
      </c>
      <c r="D5713" s="6">
        <v>3</v>
      </c>
      <c r="E5713" s="6">
        <v>9</v>
      </c>
      <c r="F5713" s="1" t="s">
        <v>14</v>
      </c>
      <c r="G5713" s="1" t="s">
        <v>52</v>
      </c>
      <c r="H5713" s="7" t="s">
        <v>37</v>
      </c>
    </row>
    <row r="5714" spans="1:8" ht="12.5" x14ac:dyDescent="0.25">
      <c r="A5714" s="1" t="s">
        <v>8605</v>
      </c>
      <c r="B5714" s="1" t="s">
        <v>32</v>
      </c>
      <c r="C5714" s="1">
        <v>2</v>
      </c>
      <c r="D5714" s="6">
        <v>4</v>
      </c>
      <c r="E5714" s="6">
        <v>8</v>
      </c>
      <c r="F5714" s="1" t="s">
        <v>14</v>
      </c>
      <c r="G5714" s="1" t="s">
        <v>11</v>
      </c>
      <c r="H5714" s="7" t="s">
        <v>37</v>
      </c>
    </row>
    <row r="5715" spans="1:8" ht="12.5" x14ac:dyDescent="0.25">
      <c r="A5715" s="1" t="s">
        <v>3781</v>
      </c>
      <c r="B5715" s="1" t="s">
        <v>18</v>
      </c>
      <c r="C5715" s="1">
        <v>3</v>
      </c>
      <c r="D5715" s="6">
        <v>1</v>
      </c>
      <c r="E5715" s="6">
        <v>3</v>
      </c>
      <c r="F5715" s="1" t="s">
        <v>52</v>
      </c>
      <c r="G5715" s="1" t="s">
        <v>11</v>
      </c>
      <c r="H5715" s="7" t="s">
        <v>37</v>
      </c>
    </row>
    <row r="5716" spans="1:8" ht="12.5" x14ac:dyDescent="0.25">
      <c r="A5716" s="1" t="s">
        <v>2984</v>
      </c>
      <c r="B5716" s="1" t="s">
        <v>18</v>
      </c>
      <c r="C5716" s="1">
        <v>5</v>
      </c>
      <c r="D5716" s="6">
        <v>1</v>
      </c>
      <c r="E5716" s="6">
        <v>5</v>
      </c>
      <c r="F5716" s="1" t="s">
        <v>52</v>
      </c>
      <c r="G5716" s="1" t="s">
        <v>62</v>
      </c>
      <c r="H5716" s="7" t="s">
        <v>37</v>
      </c>
    </row>
    <row r="5717" spans="1:8" ht="12.5" x14ac:dyDescent="0.25">
      <c r="A5717" s="1" t="s">
        <v>7070</v>
      </c>
      <c r="B5717" s="1" t="s">
        <v>87</v>
      </c>
      <c r="C5717" s="1">
        <v>4</v>
      </c>
      <c r="D5717" s="6">
        <v>1.5</v>
      </c>
      <c r="E5717" s="6">
        <v>6</v>
      </c>
      <c r="F5717" s="1" t="s">
        <v>26</v>
      </c>
      <c r="G5717" s="1" t="s">
        <v>11</v>
      </c>
      <c r="H5717" s="7" t="s">
        <v>2666</v>
      </c>
    </row>
    <row r="5718" spans="1:8" ht="12.5" x14ac:dyDescent="0.25">
      <c r="A5718" s="1" t="s">
        <v>5822</v>
      </c>
      <c r="B5718" s="1" t="s">
        <v>87</v>
      </c>
      <c r="C5718" s="1">
        <v>1</v>
      </c>
      <c r="D5718" s="6">
        <v>1.5</v>
      </c>
      <c r="E5718" s="6">
        <v>1.5</v>
      </c>
      <c r="F5718" s="1" t="s">
        <v>14</v>
      </c>
      <c r="G5718" s="1" t="s">
        <v>52</v>
      </c>
      <c r="H5718" s="7" t="s">
        <v>2666</v>
      </c>
    </row>
    <row r="5719" spans="1:8" ht="12.5" x14ac:dyDescent="0.25">
      <c r="A5719" s="1" t="s">
        <v>8607</v>
      </c>
      <c r="B5719" s="1" t="s">
        <v>9</v>
      </c>
      <c r="C5719" s="1">
        <v>2</v>
      </c>
      <c r="D5719" s="6">
        <v>2</v>
      </c>
      <c r="E5719" s="6">
        <v>4</v>
      </c>
      <c r="F5719" s="1" t="s">
        <v>26</v>
      </c>
      <c r="G5719" s="1" t="s">
        <v>62</v>
      </c>
      <c r="H5719" s="7" t="s">
        <v>2666</v>
      </c>
    </row>
    <row r="5720" spans="1:8" ht="12.5" x14ac:dyDescent="0.25">
      <c r="A5720" s="1" t="s">
        <v>666</v>
      </c>
      <c r="B5720" s="1" t="s">
        <v>18</v>
      </c>
      <c r="C5720" s="1">
        <v>4</v>
      </c>
      <c r="D5720" s="6">
        <v>1</v>
      </c>
      <c r="E5720" s="6">
        <v>4</v>
      </c>
      <c r="F5720" s="1" t="s">
        <v>26</v>
      </c>
      <c r="G5720" s="1" t="s">
        <v>62</v>
      </c>
      <c r="H5720" s="7" t="s">
        <v>2666</v>
      </c>
    </row>
    <row r="5721" spans="1:8" ht="12.5" x14ac:dyDescent="0.25">
      <c r="A5721" s="1" t="s">
        <v>8609</v>
      </c>
      <c r="B5721" s="1" t="s">
        <v>22</v>
      </c>
      <c r="C5721" s="1">
        <v>1</v>
      </c>
      <c r="D5721" s="6">
        <v>5</v>
      </c>
      <c r="E5721" s="6">
        <v>5</v>
      </c>
      <c r="F5721" s="1" t="s">
        <v>52</v>
      </c>
      <c r="G5721" s="1" t="s">
        <v>11</v>
      </c>
      <c r="H5721" s="7" t="s">
        <v>2666</v>
      </c>
    </row>
    <row r="5722" spans="1:8" ht="12.5" x14ac:dyDescent="0.25">
      <c r="A5722" s="1" t="s">
        <v>1755</v>
      </c>
      <c r="B5722" s="1" t="s">
        <v>49</v>
      </c>
      <c r="C5722" s="1">
        <v>3</v>
      </c>
      <c r="D5722" s="6">
        <f>IF(ISNUMBER('Raw Data'!D3225), 'Raw Data'!D3225, IF(B5722="Cookie", 1, IF(B5722="Tea", 1.5, IF(B5722="Coffee", 2, IF(OR(B5722="Cake", B5722="Juice"), 3, IF(OR(B5722="Sandwich", B5722="Smoothie"), 4, IF(B5722="Salad", 5,#REF!)))))))</f>
        <v>3</v>
      </c>
      <c r="E5722" s="6">
        <v>9</v>
      </c>
      <c r="F5722" s="1" t="s">
        <v>14</v>
      </c>
      <c r="G5722" s="1" t="s">
        <v>11</v>
      </c>
      <c r="H5722" s="7" t="s">
        <v>2666</v>
      </c>
    </row>
    <row r="5723" spans="1:8" ht="12.5" x14ac:dyDescent="0.25">
      <c r="A5723" s="1" t="s">
        <v>4742</v>
      </c>
      <c r="B5723" s="1" t="s">
        <v>28</v>
      </c>
      <c r="C5723" s="1">
        <v>5</v>
      </c>
      <c r="D5723" s="6">
        <v>4</v>
      </c>
      <c r="E5723" s="6">
        <v>20</v>
      </c>
      <c r="F5723" s="1" t="s">
        <v>52</v>
      </c>
      <c r="G5723" s="1" t="s">
        <v>62</v>
      </c>
      <c r="H5723" s="7" t="s">
        <v>2666</v>
      </c>
    </row>
    <row r="5724" spans="1:8" ht="12.5" x14ac:dyDescent="0.25">
      <c r="A5724" s="1" t="s">
        <v>8611</v>
      </c>
      <c r="B5724" s="1" t="s">
        <v>32</v>
      </c>
      <c r="C5724" s="1">
        <v>4</v>
      </c>
      <c r="D5724" s="6">
        <v>4</v>
      </c>
      <c r="E5724" s="6">
        <v>16</v>
      </c>
      <c r="F5724" s="1" t="s">
        <v>52</v>
      </c>
      <c r="G5724" s="1" t="s">
        <v>11</v>
      </c>
      <c r="H5724" s="7" t="s">
        <v>2666</v>
      </c>
    </row>
    <row r="5725" spans="1:8" ht="12.5" x14ac:dyDescent="0.25">
      <c r="A5725" s="1" t="s">
        <v>3603</v>
      </c>
      <c r="B5725" s="1" t="s">
        <v>49</v>
      </c>
      <c r="C5725" s="1">
        <v>2</v>
      </c>
      <c r="D5725" s="6">
        <v>3</v>
      </c>
      <c r="E5725" s="6">
        <v>6</v>
      </c>
      <c r="F5725" s="1" t="s">
        <v>14</v>
      </c>
      <c r="G5725" s="1" t="s">
        <v>11</v>
      </c>
      <c r="H5725" s="7" t="s">
        <v>2666</v>
      </c>
    </row>
    <row r="5726" spans="1:8" ht="12.5" x14ac:dyDescent="0.25">
      <c r="A5726" s="1" t="s">
        <v>1450</v>
      </c>
      <c r="B5726" s="1" t="s">
        <v>18</v>
      </c>
      <c r="C5726" s="1">
        <v>1</v>
      </c>
      <c r="D5726" s="6">
        <v>1</v>
      </c>
      <c r="E5726" s="6">
        <v>1</v>
      </c>
      <c r="F5726" s="1" t="s">
        <v>52</v>
      </c>
      <c r="G5726" s="1" t="s">
        <v>11</v>
      </c>
      <c r="H5726" s="7" t="s">
        <v>2666</v>
      </c>
    </row>
    <row r="5727" spans="1:8" ht="12.5" x14ac:dyDescent="0.25">
      <c r="A5727" s="1" t="s">
        <v>6310</v>
      </c>
      <c r="B5727" s="1" t="s">
        <v>28</v>
      </c>
      <c r="C5727" s="1">
        <v>1</v>
      </c>
      <c r="D5727" s="6">
        <v>4</v>
      </c>
      <c r="E5727" s="6">
        <v>4</v>
      </c>
      <c r="F5727" s="1" t="s">
        <v>26</v>
      </c>
      <c r="G5727" s="1" t="s">
        <v>52</v>
      </c>
      <c r="H5727" s="7" t="s">
        <v>2666</v>
      </c>
    </row>
    <row r="5728" spans="1:8" ht="12.5" x14ac:dyDescent="0.25">
      <c r="A5728" s="1" t="s">
        <v>8614</v>
      </c>
      <c r="B5728" s="1" t="s">
        <v>28</v>
      </c>
      <c r="C5728" s="1">
        <v>4</v>
      </c>
      <c r="D5728" s="6">
        <f>IF(ISNUMBER('Raw Data'!D5584), 'Raw Data'!D5584, IF(B5728="Cookie", 1, IF(B5728="Tea", 1.5, IF(B5728="Coffee", 2, IF(OR(B5728="Cake", B5728="Juice"), 3, IF(OR(B5728="Sandwich", B5728="Smoothie"), 4, IF(B5728="Salad", 5,#REF!)))))))</f>
        <v>4</v>
      </c>
      <c r="E5728" s="6">
        <v>16</v>
      </c>
      <c r="F5728" s="1" t="s">
        <v>26</v>
      </c>
      <c r="G5728" s="1" t="s">
        <v>52</v>
      </c>
      <c r="H5728" s="7" t="s">
        <v>2666</v>
      </c>
    </row>
    <row r="5729" spans="1:8" ht="12.5" x14ac:dyDescent="0.25">
      <c r="A5729" s="1" t="s">
        <v>8615</v>
      </c>
      <c r="B5729" s="1" t="s">
        <v>32</v>
      </c>
      <c r="C5729" s="1">
        <v>5</v>
      </c>
      <c r="D5729" s="6">
        <v>4</v>
      </c>
      <c r="E5729" s="6">
        <v>20</v>
      </c>
      <c r="F5729" s="1" t="s">
        <v>26</v>
      </c>
      <c r="G5729" s="1" t="s">
        <v>62</v>
      </c>
      <c r="H5729" s="7" t="s">
        <v>2666</v>
      </c>
    </row>
    <row r="5730" spans="1:8" ht="12.5" x14ac:dyDescent="0.25">
      <c r="A5730" s="1" t="s">
        <v>6832</v>
      </c>
      <c r="B5730" s="1" t="s">
        <v>9</v>
      </c>
      <c r="C5730" s="1">
        <v>2</v>
      </c>
      <c r="D5730" s="6">
        <v>2</v>
      </c>
      <c r="E5730" s="6">
        <v>4</v>
      </c>
      <c r="F5730" s="1" t="s">
        <v>52</v>
      </c>
      <c r="G5730" s="1" t="s">
        <v>62</v>
      </c>
      <c r="H5730" s="7" t="s">
        <v>2666</v>
      </c>
    </row>
    <row r="5731" spans="1:8" ht="12.5" x14ac:dyDescent="0.25">
      <c r="A5731" s="1" t="s">
        <v>4834</v>
      </c>
      <c r="B5731" s="1" t="s">
        <v>13</v>
      </c>
      <c r="C5731" s="1">
        <v>4</v>
      </c>
      <c r="D5731" s="6">
        <v>3</v>
      </c>
      <c r="E5731" s="6">
        <v>12</v>
      </c>
      <c r="F5731" s="1" t="s">
        <v>26</v>
      </c>
      <c r="G5731" s="1" t="s">
        <v>62</v>
      </c>
      <c r="H5731" s="7" t="s">
        <v>2666</v>
      </c>
    </row>
    <row r="5732" spans="1:8" ht="12.5" x14ac:dyDescent="0.25">
      <c r="A5732" s="1" t="s">
        <v>8618</v>
      </c>
      <c r="B5732" s="1" t="s">
        <v>18</v>
      </c>
      <c r="C5732" s="1">
        <v>3</v>
      </c>
      <c r="D5732" s="6">
        <v>1</v>
      </c>
      <c r="E5732" s="6">
        <v>3</v>
      </c>
      <c r="F5732" s="1" t="s">
        <v>10</v>
      </c>
      <c r="G5732" s="1" t="s">
        <v>52</v>
      </c>
      <c r="H5732" s="7" t="s">
        <v>2666</v>
      </c>
    </row>
    <row r="5733" spans="1:8" ht="12.5" x14ac:dyDescent="0.25">
      <c r="A5733" s="1" t="s">
        <v>7166</v>
      </c>
      <c r="B5733" s="1" t="s">
        <v>9</v>
      </c>
      <c r="C5733" s="1">
        <v>4</v>
      </c>
      <c r="D5733" s="6">
        <v>2</v>
      </c>
      <c r="E5733" s="6">
        <v>8</v>
      </c>
      <c r="F5733" s="1" t="s">
        <v>10</v>
      </c>
      <c r="G5733" s="1" t="s">
        <v>62</v>
      </c>
      <c r="H5733" s="7" t="s">
        <v>2666</v>
      </c>
    </row>
    <row r="5734" spans="1:8" ht="12.5" x14ac:dyDescent="0.25">
      <c r="A5734" s="1" t="s">
        <v>2757</v>
      </c>
      <c r="B5734" s="1" t="s">
        <v>13</v>
      </c>
      <c r="C5734" s="1">
        <v>2</v>
      </c>
      <c r="D5734" s="6">
        <v>3</v>
      </c>
      <c r="E5734" s="6">
        <v>6</v>
      </c>
      <c r="F5734" s="1" t="s">
        <v>52</v>
      </c>
      <c r="G5734" s="1" t="s">
        <v>52</v>
      </c>
      <c r="H5734" s="7" t="s">
        <v>2666</v>
      </c>
    </row>
    <row r="5735" spans="1:8" ht="12.5" x14ac:dyDescent="0.25">
      <c r="A5735" s="1" t="s">
        <v>1402</v>
      </c>
      <c r="B5735" s="1" t="s">
        <v>87</v>
      </c>
      <c r="C5735" s="1">
        <v>3</v>
      </c>
      <c r="D5735" s="6">
        <v>1.5</v>
      </c>
      <c r="E5735" s="6">
        <v>4.5</v>
      </c>
      <c r="F5735" s="1" t="s">
        <v>26</v>
      </c>
      <c r="G5735" s="1" t="s">
        <v>62</v>
      </c>
      <c r="H5735" s="7" t="s">
        <v>2666</v>
      </c>
    </row>
    <row r="5736" spans="1:8" ht="12.5" x14ac:dyDescent="0.25">
      <c r="A5736" s="1" t="s">
        <v>3089</v>
      </c>
      <c r="B5736" s="1" t="s">
        <v>9</v>
      </c>
      <c r="C5736" s="1">
        <v>5</v>
      </c>
      <c r="D5736" s="6">
        <v>2</v>
      </c>
      <c r="E5736" s="6">
        <v>10</v>
      </c>
      <c r="F5736" s="1" t="s">
        <v>10</v>
      </c>
      <c r="G5736" s="1" t="s">
        <v>52</v>
      </c>
      <c r="H5736" s="7" t="s">
        <v>2666</v>
      </c>
    </row>
    <row r="5737" spans="1:8" ht="12.5" x14ac:dyDescent="0.25">
      <c r="A5737" s="1" t="s">
        <v>1247</v>
      </c>
      <c r="B5737" s="1" t="s">
        <v>32</v>
      </c>
      <c r="C5737" s="1">
        <v>3</v>
      </c>
      <c r="D5737" s="6">
        <v>4</v>
      </c>
      <c r="E5737" s="6">
        <v>12</v>
      </c>
      <c r="F5737" s="1" t="s">
        <v>14</v>
      </c>
      <c r="G5737" s="1" t="s">
        <v>62</v>
      </c>
      <c r="H5737" s="7" t="s">
        <v>2666</v>
      </c>
    </row>
    <row r="5738" spans="1:8" ht="12.5" x14ac:dyDescent="0.25">
      <c r="A5738" s="1" t="s">
        <v>217</v>
      </c>
      <c r="B5738" s="1" t="s">
        <v>9</v>
      </c>
      <c r="C5738" s="1">
        <v>5</v>
      </c>
      <c r="D5738" s="6">
        <v>2</v>
      </c>
      <c r="E5738" s="6">
        <v>10</v>
      </c>
      <c r="F5738" s="1" t="s">
        <v>52</v>
      </c>
      <c r="G5738" s="1" t="s">
        <v>62</v>
      </c>
      <c r="H5738" s="7" t="s">
        <v>2666</v>
      </c>
    </row>
    <row r="5739" spans="1:8" ht="12.5" x14ac:dyDescent="0.25">
      <c r="A5739" s="1" t="s">
        <v>8627</v>
      </c>
      <c r="B5739" s="1" t="s">
        <v>32</v>
      </c>
      <c r="C5739" s="1">
        <v>3</v>
      </c>
      <c r="D5739" s="6">
        <v>4</v>
      </c>
      <c r="E5739" s="6">
        <v>12</v>
      </c>
      <c r="F5739" s="1" t="s">
        <v>52</v>
      </c>
      <c r="G5739" s="1" t="s">
        <v>62</v>
      </c>
      <c r="H5739" s="7" t="s">
        <v>2666</v>
      </c>
    </row>
    <row r="5740" spans="1:8" ht="12.5" x14ac:dyDescent="0.25">
      <c r="A5740" s="1" t="s">
        <v>8629</v>
      </c>
      <c r="B5740" s="1" t="s">
        <v>49</v>
      </c>
      <c r="C5740" s="1">
        <v>4</v>
      </c>
      <c r="D5740" s="6">
        <v>3</v>
      </c>
      <c r="E5740" s="6">
        <v>12</v>
      </c>
      <c r="F5740" s="1" t="s">
        <v>52</v>
      </c>
      <c r="G5740" s="1" t="s">
        <v>52</v>
      </c>
      <c r="H5740" s="7" t="s">
        <v>2666</v>
      </c>
    </row>
    <row r="5741" spans="1:8" ht="12.5" x14ac:dyDescent="0.25">
      <c r="A5741" s="1" t="s">
        <v>7647</v>
      </c>
      <c r="B5741" s="1" t="s">
        <v>49</v>
      </c>
      <c r="C5741" s="1">
        <v>5</v>
      </c>
      <c r="D5741" s="6">
        <f>IF(ISNUMBER('Raw Data'!D9822), 'Raw Data'!D9822, IF(B5741="Cookie", 1, IF(B5741="Tea", 1.5, IF(B5741="Coffee", 2, IF(OR(B5741="Cake", B5741="Juice"), 3, IF(OR(B5741="Sandwich", B5741="Smoothie"), 4, IF(B5741="Salad", 5,#REF!)))))))</f>
        <v>3</v>
      </c>
      <c r="E5741" s="6">
        <v>15</v>
      </c>
      <c r="F5741" s="1" t="s">
        <v>14</v>
      </c>
      <c r="G5741" s="1" t="s">
        <v>52</v>
      </c>
      <c r="H5741" s="7" t="s">
        <v>2666</v>
      </c>
    </row>
    <row r="5742" spans="1:8" ht="12.5" x14ac:dyDescent="0.25">
      <c r="A5742" s="1" t="s">
        <v>8632</v>
      </c>
      <c r="B5742" s="1" t="s">
        <v>87</v>
      </c>
      <c r="C5742" s="1">
        <v>3</v>
      </c>
      <c r="D5742" s="6">
        <v>1.5</v>
      </c>
      <c r="E5742" s="6">
        <v>4.5</v>
      </c>
      <c r="F5742" s="1" t="s">
        <v>52</v>
      </c>
      <c r="G5742" s="1" t="s">
        <v>52</v>
      </c>
      <c r="H5742" s="7" t="s">
        <v>625</v>
      </c>
    </row>
    <row r="5743" spans="1:8" ht="12.5" x14ac:dyDescent="0.25">
      <c r="A5743" s="1" t="s">
        <v>27</v>
      </c>
      <c r="B5743" s="1" t="s">
        <v>49</v>
      </c>
      <c r="C5743" s="1">
        <v>4</v>
      </c>
      <c r="D5743" s="6">
        <v>3</v>
      </c>
      <c r="E5743" s="6">
        <v>12</v>
      </c>
      <c r="F5743" s="1" t="s">
        <v>52</v>
      </c>
      <c r="G5743" s="1" t="s">
        <v>62</v>
      </c>
      <c r="H5743" s="7" t="s">
        <v>625</v>
      </c>
    </row>
    <row r="5744" spans="1:8" ht="12.5" x14ac:dyDescent="0.25">
      <c r="A5744" s="1" t="s">
        <v>6879</v>
      </c>
      <c r="B5744" s="1" t="s">
        <v>49</v>
      </c>
      <c r="C5744" s="1">
        <v>1</v>
      </c>
      <c r="D5744" s="6">
        <v>3</v>
      </c>
      <c r="E5744" s="6">
        <v>3</v>
      </c>
      <c r="F5744" s="1" t="s">
        <v>26</v>
      </c>
      <c r="G5744" s="1" t="s">
        <v>52</v>
      </c>
      <c r="H5744" s="7" t="s">
        <v>625</v>
      </c>
    </row>
    <row r="5745" spans="1:8" ht="12.5" x14ac:dyDescent="0.25">
      <c r="A5745" s="1" t="s">
        <v>7458</v>
      </c>
      <c r="B5745" s="1" t="s">
        <v>13</v>
      </c>
      <c r="C5745" s="1">
        <v>2</v>
      </c>
      <c r="D5745" s="6">
        <v>3</v>
      </c>
      <c r="E5745" s="6">
        <v>6</v>
      </c>
      <c r="F5745" s="1" t="s">
        <v>52</v>
      </c>
      <c r="G5745" s="1" t="s">
        <v>52</v>
      </c>
      <c r="H5745" s="7" t="s">
        <v>625</v>
      </c>
    </row>
    <row r="5746" spans="1:8" ht="12.5" x14ac:dyDescent="0.25">
      <c r="A5746" s="1" t="s">
        <v>8636</v>
      </c>
      <c r="B5746" s="1" t="s">
        <v>9</v>
      </c>
      <c r="C5746" s="1">
        <v>5</v>
      </c>
      <c r="D5746" s="6">
        <v>2</v>
      </c>
      <c r="E5746" s="6">
        <v>10</v>
      </c>
      <c r="F5746" s="1" t="s">
        <v>14</v>
      </c>
      <c r="G5746" s="1" t="s">
        <v>11</v>
      </c>
      <c r="H5746" s="7" t="s">
        <v>625</v>
      </c>
    </row>
    <row r="5747" spans="1:8" ht="12.5" x14ac:dyDescent="0.25">
      <c r="A5747" s="1" t="s">
        <v>8638</v>
      </c>
      <c r="B5747" s="1" t="s">
        <v>87</v>
      </c>
      <c r="C5747" s="1">
        <v>5</v>
      </c>
      <c r="D5747" s="6">
        <v>1.5</v>
      </c>
      <c r="E5747" s="6">
        <v>7.5</v>
      </c>
      <c r="F5747" s="1" t="s">
        <v>10</v>
      </c>
      <c r="G5747" s="1" t="s">
        <v>62</v>
      </c>
      <c r="H5747" s="7" t="s">
        <v>625</v>
      </c>
    </row>
    <row r="5748" spans="1:8" ht="12.5" x14ac:dyDescent="0.25">
      <c r="A5748" s="1" t="s">
        <v>1406</v>
      </c>
      <c r="B5748" s="1" t="s">
        <v>22</v>
      </c>
      <c r="C5748" s="1">
        <v>4</v>
      </c>
      <c r="D5748" s="6">
        <v>5</v>
      </c>
      <c r="E5748" s="6">
        <v>20</v>
      </c>
      <c r="F5748" s="1" t="s">
        <v>14</v>
      </c>
      <c r="G5748" s="1" t="s">
        <v>11</v>
      </c>
      <c r="H5748" s="7" t="s">
        <v>625</v>
      </c>
    </row>
    <row r="5749" spans="1:8" ht="12.5" x14ac:dyDescent="0.25">
      <c r="A5749" s="1" t="s">
        <v>8640</v>
      </c>
      <c r="B5749" s="1" t="s">
        <v>18</v>
      </c>
      <c r="C5749" s="1">
        <v>5</v>
      </c>
      <c r="D5749" s="6">
        <v>1</v>
      </c>
      <c r="E5749" s="6">
        <v>5</v>
      </c>
      <c r="F5749" s="1" t="s">
        <v>10</v>
      </c>
      <c r="G5749" s="1" t="s">
        <v>62</v>
      </c>
      <c r="H5749" s="7" t="s">
        <v>625</v>
      </c>
    </row>
    <row r="5750" spans="1:8" ht="12.5" x14ac:dyDescent="0.25">
      <c r="A5750" s="1" t="s">
        <v>6778</v>
      </c>
      <c r="B5750" s="1" t="s">
        <v>18</v>
      </c>
      <c r="C5750" s="1">
        <v>5</v>
      </c>
      <c r="D5750" s="6">
        <f>IF(ISNUMBER('Raw Data'!D4926), 'Raw Data'!D4926, IF(B5750="Cookie", 1, IF(B5750="Tea", 1.5, IF(B5750="Coffee", 2, IF(OR(B5750="Cake", B5750="Juice"), 3, IF(OR(B5750="Sandwich", B5750="Smoothie"), 4, IF(B5750="Salad", 5,#REF!)))))))</f>
        <v>1</v>
      </c>
      <c r="E5750" s="6">
        <v>5</v>
      </c>
      <c r="F5750" s="1" t="s">
        <v>52</v>
      </c>
      <c r="G5750" s="1" t="s">
        <v>11</v>
      </c>
      <c r="H5750" s="7" t="s">
        <v>625</v>
      </c>
    </row>
    <row r="5751" spans="1:8" ht="12.5" x14ac:dyDescent="0.25">
      <c r="A5751" s="1" t="s">
        <v>3472</v>
      </c>
      <c r="B5751" s="1" t="str">
        <f>IF(OR(ISBLANK('Raw Data'!B5218), 'Raw Data'!B5218="UNKNOWN", 'Raw Data'!B5218="ERROR"), IF('Raw Data'!D5218=1, "Cookie", IF('Raw Data'!D5218=1.5, "Tea", IF('Raw Data'!D5218=2, "Coffee", IF('Raw Data'!D5218=3, "Cake", IF('Raw Data'!D5218=4, "Sandwich", IF('Raw Data'!D5218=5, "Salad", 'Raw Data'!B5218)))))), 'Raw Data'!B5218)</f>
        <v>Sandwich</v>
      </c>
      <c r="C5751" s="1">
        <v>5</v>
      </c>
      <c r="D5751" s="6">
        <v>4</v>
      </c>
      <c r="E5751" s="6">
        <v>20</v>
      </c>
      <c r="F5751" s="1" t="s">
        <v>52</v>
      </c>
      <c r="G5751" s="1" t="s">
        <v>52</v>
      </c>
      <c r="H5751" s="7" t="s">
        <v>625</v>
      </c>
    </row>
    <row r="5752" spans="1:8" ht="12.5" x14ac:dyDescent="0.25">
      <c r="A5752" s="1" t="s">
        <v>6837</v>
      </c>
      <c r="B5752" s="1" t="s">
        <v>9</v>
      </c>
      <c r="C5752" s="1">
        <v>4</v>
      </c>
      <c r="D5752" s="6">
        <v>2</v>
      </c>
      <c r="E5752" s="6">
        <v>8</v>
      </c>
      <c r="F5752" s="1" t="s">
        <v>10</v>
      </c>
      <c r="G5752" s="1" t="s">
        <v>11</v>
      </c>
      <c r="H5752" s="7" t="s">
        <v>625</v>
      </c>
    </row>
    <row r="5753" spans="1:8" ht="12.5" x14ac:dyDescent="0.25">
      <c r="A5753" s="1" t="s">
        <v>8048</v>
      </c>
      <c r="B5753" s="1" t="str">
        <f>IF(OR(ISBLANK('Raw Data'!B6510), 'Raw Data'!B6510="UNKNOWN", 'Raw Data'!B6510="ERROR"), IF('Raw Data'!D6510=1, "Cookie", IF('Raw Data'!D6510=1.5, "Tea", IF('Raw Data'!D6510=2, "Coffee", IF('Raw Data'!D6510=3, "Cake", IF('Raw Data'!D6510=4, "Sandwich", IF('Raw Data'!D6510=5, "Salad", 'Raw Data'!B6510)))))), 'Raw Data'!B6510)</f>
        <v>Sandwich</v>
      </c>
      <c r="C5753" s="1">
        <v>3</v>
      </c>
      <c r="D5753" s="6">
        <v>4</v>
      </c>
      <c r="E5753" s="6">
        <v>12</v>
      </c>
      <c r="F5753" s="1" t="s">
        <v>14</v>
      </c>
      <c r="G5753" s="1" t="s">
        <v>11</v>
      </c>
      <c r="H5753" s="7" t="s">
        <v>625</v>
      </c>
    </row>
    <row r="5754" spans="1:8" ht="12.5" x14ac:dyDescent="0.25">
      <c r="A5754" s="1" t="s">
        <v>8643</v>
      </c>
      <c r="B5754" s="1" t="s">
        <v>9</v>
      </c>
      <c r="C5754" s="1">
        <v>5</v>
      </c>
      <c r="D5754" s="6">
        <v>2</v>
      </c>
      <c r="E5754" s="6">
        <v>10</v>
      </c>
      <c r="F5754" s="1" t="s">
        <v>14</v>
      </c>
      <c r="G5754" s="1" t="s">
        <v>62</v>
      </c>
      <c r="H5754" s="7" t="s">
        <v>625</v>
      </c>
    </row>
    <row r="5755" spans="1:8" ht="12.5" x14ac:dyDescent="0.25">
      <c r="A5755" s="1" t="s">
        <v>7352</v>
      </c>
      <c r="B5755" s="1" t="s">
        <v>18</v>
      </c>
      <c r="C5755" s="1">
        <v>5</v>
      </c>
      <c r="D5755" s="6">
        <v>1</v>
      </c>
      <c r="E5755" s="6">
        <v>5</v>
      </c>
      <c r="F5755" s="1" t="s">
        <v>10</v>
      </c>
      <c r="G5755" s="1" t="s">
        <v>62</v>
      </c>
      <c r="H5755" s="7" t="s">
        <v>625</v>
      </c>
    </row>
    <row r="5756" spans="1:8" ht="12.5" x14ac:dyDescent="0.25">
      <c r="A5756" s="1" t="s">
        <v>6933</v>
      </c>
      <c r="B5756" s="1" t="str">
        <f>IF(OR(ISBLANK('Raw Data'!B8409), 'Raw Data'!B8409="UNKNOWN", 'Raw Data'!B8409="ERROR"), IF('Raw Data'!D8409=1, "Cookie", IF('Raw Data'!D8409=1.5, "Tea", IF('Raw Data'!D8409=2, "Coffee", IF('Raw Data'!D8409=3, "Cake", IF('Raw Data'!D8409=4, "Sandwich", IF('Raw Data'!D8409=5, "Salad", 'Raw Data'!B8409)))))), 'Raw Data'!B8409)</f>
        <v>Sandwich</v>
      </c>
      <c r="C5756" s="1">
        <v>5</v>
      </c>
      <c r="D5756" s="6">
        <v>4</v>
      </c>
      <c r="E5756" s="6">
        <v>20</v>
      </c>
      <c r="F5756" s="1" t="s">
        <v>26</v>
      </c>
      <c r="G5756" s="1" t="s">
        <v>52</v>
      </c>
      <c r="H5756" s="7" t="s">
        <v>625</v>
      </c>
    </row>
    <row r="5757" spans="1:8" ht="12.5" x14ac:dyDescent="0.25">
      <c r="A5757" s="1" t="s">
        <v>8483</v>
      </c>
      <c r="B5757" s="1" t="s">
        <v>9</v>
      </c>
      <c r="C5757" s="1">
        <v>3</v>
      </c>
      <c r="D5757" s="6">
        <v>2</v>
      </c>
      <c r="E5757" s="6">
        <v>6</v>
      </c>
      <c r="F5757" s="1" t="s">
        <v>26</v>
      </c>
      <c r="G5757" s="1" t="s">
        <v>52</v>
      </c>
      <c r="H5757" s="7" t="s">
        <v>625</v>
      </c>
    </row>
    <row r="5758" spans="1:8" ht="12.5" x14ac:dyDescent="0.25">
      <c r="A5758" s="1" t="s">
        <v>8646</v>
      </c>
      <c r="B5758" s="1" t="s">
        <v>87</v>
      </c>
      <c r="C5758" s="1">
        <v>4</v>
      </c>
      <c r="D5758" s="6">
        <v>1.5</v>
      </c>
      <c r="E5758" s="6">
        <v>6</v>
      </c>
      <c r="F5758" s="1" t="s">
        <v>26</v>
      </c>
      <c r="G5758" s="1" t="s">
        <v>11</v>
      </c>
      <c r="H5758" s="7" t="s">
        <v>625</v>
      </c>
    </row>
    <row r="5759" spans="1:8" ht="12.5" x14ac:dyDescent="0.25">
      <c r="A5759" s="1" t="s">
        <v>8648</v>
      </c>
      <c r="B5759" s="1" t="s">
        <v>9</v>
      </c>
      <c r="C5759" s="1">
        <v>3</v>
      </c>
      <c r="D5759" s="6">
        <v>2</v>
      </c>
      <c r="E5759" s="6">
        <v>6</v>
      </c>
      <c r="F5759" s="1" t="s">
        <v>14</v>
      </c>
      <c r="G5759" s="1" t="s">
        <v>62</v>
      </c>
      <c r="H5759" s="7" t="s">
        <v>625</v>
      </c>
    </row>
    <row r="5760" spans="1:8" ht="12.5" x14ac:dyDescent="0.25">
      <c r="A5760" s="1" t="s">
        <v>3093</v>
      </c>
      <c r="B5760" s="1" t="s">
        <v>13</v>
      </c>
      <c r="C5760" s="1">
        <v>5</v>
      </c>
      <c r="D5760" s="6">
        <v>3</v>
      </c>
      <c r="E5760" s="6">
        <v>15</v>
      </c>
      <c r="F5760" s="1" t="s">
        <v>52</v>
      </c>
      <c r="G5760" s="1" t="s">
        <v>11</v>
      </c>
      <c r="H5760" s="7" t="s">
        <v>625</v>
      </c>
    </row>
    <row r="5761" spans="1:8" ht="12.5" x14ac:dyDescent="0.25">
      <c r="A5761" s="1" t="s">
        <v>2937</v>
      </c>
      <c r="B5761" s="1" t="s">
        <v>22</v>
      </c>
      <c r="C5761" s="1">
        <v>1</v>
      </c>
      <c r="D5761" s="6">
        <f>IF(ISNUMBER('Raw Data'!D345), 'Raw Data'!D345, IF(B5761="Cookie", 1, IF(B5761="Tea", 1.5, IF(B5761="Coffee", 2, IF(OR(B5761="Cake", B5761="Juice"), 3, IF(OR(B5761="Sandwich", B5761="Smoothie"), 4, IF(B5761="Salad", 5,#REF!)))))))</f>
        <v>5</v>
      </c>
      <c r="E5761" s="6">
        <v>5</v>
      </c>
      <c r="F5761" s="1" t="s">
        <v>52</v>
      </c>
      <c r="G5761" s="1" t="s">
        <v>52</v>
      </c>
      <c r="H5761" s="7" t="s">
        <v>676</v>
      </c>
    </row>
    <row r="5762" spans="1:8" ht="12.5" x14ac:dyDescent="0.25">
      <c r="A5762" s="1" t="s">
        <v>2753</v>
      </c>
      <c r="B5762" s="1" t="s">
        <v>18</v>
      </c>
      <c r="C5762" s="1">
        <v>2</v>
      </c>
      <c r="D5762" s="6">
        <v>1</v>
      </c>
      <c r="E5762" s="6">
        <v>2</v>
      </c>
      <c r="F5762" s="1" t="s">
        <v>26</v>
      </c>
      <c r="G5762" s="1" t="s">
        <v>11</v>
      </c>
      <c r="H5762" s="7" t="s">
        <v>676</v>
      </c>
    </row>
    <row r="5763" spans="1:8" ht="12.5" x14ac:dyDescent="0.25">
      <c r="A5763" s="1" t="s">
        <v>8653</v>
      </c>
      <c r="B5763" s="1" t="s">
        <v>28</v>
      </c>
      <c r="C5763" s="1">
        <v>2</v>
      </c>
      <c r="D5763" s="6">
        <v>4</v>
      </c>
      <c r="E5763" s="6">
        <v>8</v>
      </c>
      <c r="F5763" s="1" t="s">
        <v>26</v>
      </c>
      <c r="G5763" s="1" t="s">
        <v>52</v>
      </c>
      <c r="H5763" s="7" t="s">
        <v>676</v>
      </c>
    </row>
    <row r="5764" spans="1:8" ht="12.5" x14ac:dyDescent="0.25">
      <c r="A5764" s="1" t="s">
        <v>8342</v>
      </c>
      <c r="B5764" s="1" t="s">
        <v>22</v>
      </c>
      <c r="C5764" s="1">
        <v>3</v>
      </c>
      <c r="D5764" s="6">
        <v>5</v>
      </c>
      <c r="E5764" s="6">
        <v>15</v>
      </c>
      <c r="F5764" s="1" t="s">
        <v>14</v>
      </c>
      <c r="G5764" s="1" t="s">
        <v>62</v>
      </c>
      <c r="H5764" s="7" t="s">
        <v>676</v>
      </c>
    </row>
    <row r="5765" spans="1:8" ht="12.5" x14ac:dyDescent="0.25">
      <c r="A5765" s="1" t="s">
        <v>5154</v>
      </c>
      <c r="B5765" s="1" t="s">
        <v>49</v>
      </c>
      <c r="C5765" s="1">
        <v>2</v>
      </c>
      <c r="D5765" s="6">
        <v>3</v>
      </c>
      <c r="E5765" s="6">
        <v>6</v>
      </c>
      <c r="F5765" s="1" t="s">
        <v>10</v>
      </c>
      <c r="G5765" s="1" t="s">
        <v>52</v>
      </c>
      <c r="H5765" s="7" t="s">
        <v>676</v>
      </c>
    </row>
    <row r="5766" spans="1:8" ht="12.5" x14ac:dyDescent="0.25">
      <c r="A5766" s="1" t="s">
        <v>3836</v>
      </c>
      <c r="B5766" s="1" t="s">
        <v>87</v>
      </c>
      <c r="C5766" s="1">
        <v>5</v>
      </c>
      <c r="D5766" s="6">
        <v>1.5</v>
      </c>
      <c r="E5766" s="6">
        <v>7.5</v>
      </c>
      <c r="F5766" s="1" t="s">
        <v>52</v>
      </c>
      <c r="G5766" s="1" t="s">
        <v>52</v>
      </c>
      <c r="H5766" s="7" t="s">
        <v>676</v>
      </c>
    </row>
    <row r="5767" spans="1:8" ht="12.5" x14ac:dyDescent="0.25">
      <c r="A5767" s="1" t="s">
        <v>8657</v>
      </c>
      <c r="B5767" s="1" t="s">
        <v>18</v>
      </c>
      <c r="C5767" s="1">
        <v>3</v>
      </c>
      <c r="D5767" s="6">
        <v>1</v>
      </c>
      <c r="E5767" s="6">
        <v>3</v>
      </c>
      <c r="F5767" s="1" t="s">
        <v>10</v>
      </c>
      <c r="G5767" s="1" t="s">
        <v>52</v>
      </c>
      <c r="H5767" s="7" t="s">
        <v>676</v>
      </c>
    </row>
    <row r="5768" spans="1:8" ht="12.5" x14ac:dyDescent="0.25">
      <c r="A5768" s="1" t="s">
        <v>5061</v>
      </c>
      <c r="B5768" s="1" t="s">
        <v>32</v>
      </c>
      <c r="C5768" s="1">
        <v>4</v>
      </c>
      <c r="D5768" s="6">
        <f>IF(ISNUMBER('Raw Data'!D2398), 'Raw Data'!D2398, IF(B5768="Cookie", 1, IF(B5768="Tea", 1.5, IF(B5768="Coffee", 2, IF(OR(B5768="Cake", B5768="Juice"), 3, IF(OR(B5768="Sandwich", B5768="Smoothie"), 4, IF(B5768="Salad", 5,#REF!)))))))</f>
        <v>4</v>
      </c>
      <c r="E5768" s="6">
        <v>16</v>
      </c>
      <c r="F5768" s="1" t="s">
        <v>14</v>
      </c>
      <c r="G5768" s="1" t="s">
        <v>11</v>
      </c>
      <c r="H5768" s="7" t="s">
        <v>676</v>
      </c>
    </row>
    <row r="5769" spans="1:8" ht="12.5" x14ac:dyDescent="0.25">
      <c r="A5769" s="1" t="s">
        <v>1098</v>
      </c>
      <c r="B5769" s="1" t="s">
        <v>13</v>
      </c>
      <c r="C5769" s="1">
        <v>5</v>
      </c>
      <c r="D5769" s="6">
        <v>3</v>
      </c>
      <c r="E5769" s="6">
        <v>15</v>
      </c>
      <c r="F5769" s="1" t="s">
        <v>52</v>
      </c>
      <c r="G5769" s="1" t="s">
        <v>11</v>
      </c>
      <c r="H5769" s="7" t="s">
        <v>676</v>
      </c>
    </row>
    <row r="5770" spans="1:8" ht="12.5" x14ac:dyDescent="0.25">
      <c r="A5770" s="1" t="s">
        <v>868</v>
      </c>
      <c r="B5770" s="1" t="s">
        <v>9</v>
      </c>
      <c r="C5770" s="1">
        <v>4</v>
      </c>
      <c r="D5770" s="6">
        <v>2</v>
      </c>
      <c r="E5770" s="6">
        <v>8</v>
      </c>
      <c r="F5770" s="1" t="s">
        <v>52</v>
      </c>
      <c r="G5770" s="1" t="s">
        <v>62</v>
      </c>
      <c r="H5770" s="7" t="s">
        <v>676</v>
      </c>
    </row>
    <row r="5771" spans="1:8" ht="12.5" x14ac:dyDescent="0.25">
      <c r="A5771" s="1" t="s">
        <v>7608</v>
      </c>
      <c r="B5771" s="1" t="s">
        <v>18</v>
      </c>
      <c r="C5771" s="1">
        <v>4</v>
      </c>
      <c r="D5771" s="6">
        <v>1</v>
      </c>
      <c r="E5771" s="6">
        <v>4</v>
      </c>
      <c r="F5771" s="1" t="s">
        <v>26</v>
      </c>
      <c r="G5771" s="1" t="s">
        <v>11</v>
      </c>
      <c r="H5771" s="7" t="s">
        <v>676</v>
      </c>
    </row>
    <row r="5772" spans="1:8" ht="12.5" x14ac:dyDescent="0.25">
      <c r="A5772" s="1" t="s">
        <v>8662</v>
      </c>
      <c r="B5772" s="1" t="s">
        <v>49</v>
      </c>
      <c r="C5772" s="1">
        <v>3</v>
      </c>
      <c r="D5772" s="6">
        <v>3</v>
      </c>
      <c r="E5772" s="6">
        <v>9</v>
      </c>
      <c r="F5772" s="1" t="s">
        <v>14</v>
      </c>
      <c r="G5772" s="1" t="s">
        <v>52</v>
      </c>
      <c r="H5772" s="7" t="s">
        <v>676</v>
      </c>
    </row>
    <row r="5773" spans="1:8" ht="12.5" x14ac:dyDescent="0.25">
      <c r="A5773" s="1" t="s">
        <v>8663</v>
      </c>
      <c r="B5773" s="1" t="s">
        <v>49</v>
      </c>
      <c r="C5773" s="1">
        <v>4</v>
      </c>
      <c r="D5773" s="6">
        <v>3</v>
      </c>
      <c r="E5773" s="6">
        <v>12</v>
      </c>
      <c r="F5773" s="1" t="s">
        <v>10</v>
      </c>
      <c r="G5773" s="1" t="s">
        <v>62</v>
      </c>
      <c r="H5773" s="7" t="s">
        <v>676</v>
      </c>
    </row>
    <row r="5774" spans="1:8" ht="12.5" x14ac:dyDescent="0.25">
      <c r="A5774" s="1" t="s">
        <v>7311</v>
      </c>
      <c r="B5774" s="1" t="s">
        <v>49</v>
      </c>
      <c r="C5774" s="1">
        <v>2</v>
      </c>
      <c r="D5774" s="6">
        <v>3</v>
      </c>
      <c r="E5774" s="6">
        <v>6</v>
      </c>
      <c r="F5774" s="1" t="s">
        <v>52</v>
      </c>
      <c r="G5774" s="1" t="s">
        <v>52</v>
      </c>
      <c r="H5774" s="7" t="s">
        <v>676</v>
      </c>
    </row>
    <row r="5775" spans="1:8" ht="12.5" x14ac:dyDescent="0.25">
      <c r="A5775" s="1" t="s">
        <v>7678</v>
      </c>
      <c r="B5775" s="1" t="s">
        <v>87</v>
      </c>
      <c r="C5775" s="1">
        <v>4</v>
      </c>
      <c r="D5775" s="6">
        <f>IF(ISNUMBER('Raw Data'!D3509), 'Raw Data'!D3509, IF(B5775="Cookie", 1, IF(B5775="Tea", 1.5, IF(B5775="Coffee", 2, IF(OR(B5775="Cake", B5775="Juice"), 3, IF(OR(B5775="Sandwich", B5775="Smoothie"), 4, IF(B5775="Salad", 5,#REF!)))))))</f>
        <v>1.5</v>
      </c>
      <c r="E5775" s="6">
        <v>6</v>
      </c>
      <c r="F5775" s="1" t="s">
        <v>10</v>
      </c>
      <c r="G5775" s="1" t="s">
        <v>62</v>
      </c>
      <c r="H5775" s="7" t="s">
        <v>676</v>
      </c>
    </row>
    <row r="5776" spans="1:8" ht="12.5" x14ac:dyDescent="0.25">
      <c r="A5776" s="1" t="s">
        <v>8666</v>
      </c>
      <c r="B5776" s="1" t="s">
        <v>28</v>
      </c>
      <c r="C5776" s="1">
        <v>5</v>
      </c>
      <c r="D5776" s="6">
        <v>4</v>
      </c>
      <c r="E5776" s="6">
        <v>20</v>
      </c>
      <c r="F5776" s="1" t="s">
        <v>10</v>
      </c>
      <c r="G5776" s="1" t="s">
        <v>62</v>
      </c>
      <c r="H5776" s="7" t="s">
        <v>676</v>
      </c>
    </row>
    <row r="5777" spans="1:8" ht="12.5" x14ac:dyDescent="0.25">
      <c r="A5777" s="1" t="s">
        <v>8667</v>
      </c>
      <c r="B5777" s="1" t="s">
        <v>22</v>
      </c>
      <c r="C5777" s="1">
        <v>1</v>
      </c>
      <c r="D5777" s="6">
        <v>5</v>
      </c>
      <c r="E5777" s="6">
        <v>5</v>
      </c>
      <c r="F5777" s="1" t="s">
        <v>52</v>
      </c>
      <c r="G5777" s="1" t="s">
        <v>52</v>
      </c>
      <c r="H5777" s="7" t="s">
        <v>676</v>
      </c>
    </row>
    <row r="5778" spans="1:8" ht="12.5" x14ac:dyDescent="0.25">
      <c r="A5778" s="1" t="s">
        <v>7193</v>
      </c>
      <c r="B5778" s="1" t="s">
        <v>49</v>
      </c>
      <c r="C5778" s="1">
        <v>2</v>
      </c>
      <c r="D5778" s="6">
        <f>IF(ISNUMBER('Raw Data'!D5003), 'Raw Data'!D5003, IF(B5778="Cookie", 1, IF(B5778="Tea", 1.5, IF(B5778="Coffee", 2, IF(OR(B5778="Cake", B5778="Juice"), 3, IF(OR(B5778="Sandwich", B5778="Smoothie"), 4, IF(B5778="Salad", 5,#REF!)))))))</f>
        <v>3</v>
      </c>
      <c r="E5778" s="6">
        <v>6</v>
      </c>
      <c r="F5778" s="1" t="s">
        <v>26</v>
      </c>
      <c r="G5778" s="1" t="s">
        <v>11</v>
      </c>
      <c r="H5778" s="7" t="s">
        <v>676</v>
      </c>
    </row>
    <row r="5779" spans="1:8" ht="12.5" x14ac:dyDescent="0.25">
      <c r="A5779" s="1" t="s">
        <v>6005</v>
      </c>
      <c r="B5779" s="1" t="s">
        <v>49</v>
      </c>
      <c r="C5779" s="1">
        <v>5</v>
      </c>
      <c r="D5779" s="6">
        <v>3</v>
      </c>
      <c r="E5779" s="6">
        <v>15</v>
      </c>
      <c r="F5779" s="1" t="s">
        <v>52</v>
      </c>
      <c r="G5779" s="1" t="s">
        <v>52</v>
      </c>
      <c r="H5779" s="7" t="s">
        <v>676</v>
      </c>
    </row>
    <row r="5780" spans="1:8" ht="12.5" x14ac:dyDescent="0.25">
      <c r="A5780" s="1" t="s">
        <v>7967</v>
      </c>
      <c r="B5780" s="1" t="s">
        <v>18</v>
      </c>
      <c r="C5780" s="1">
        <v>5</v>
      </c>
      <c r="D5780" s="6">
        <v>1</v>
      </c>
      <c r="E5780" s="6">
        <v>5</v>
      </c>
      <c r="F5780" s="1" t="s">
        <v>14</v>
      </c>
      <c r="G5780" s="1" t="s">
        <v>52</v>
      </c>
      <c r="H5780" s="7" t="s">
        <v>676</v>
      </c>
    </row>
    <row r="5781" spans="1:8" ht="12.5" x14ac:dyDescent="0.25">
      <c r="A5781" s="1" t="s">
        <v>8671</v>
      </c>
      <c r="B5781" s="1" t="s">
        <v>22</v>
      </c>
      <c r="C5781" s="1">
        <v>2</v>
      </c>
      <c r="D5781" s="6">
        <v>5</v>
      </c>
      <c r="E5781" s="6">
        <v>10</v>
      </c>
      <c r="F5781" s="1" t="s">
        <v>10</v>
      </c>
      <c r="G5781" s="1" t="s">
        <v>52</v>
      </c>
      <c r="H5781" s="7" t="s">
        <v>676</v>
      </c>
    </row>
    <row r="5782" spans="1:8" ht="12.5" x14ac:dyDescent="0.25">
      <c r="A5782" s="1" t="s">
        <v>7704</v>
      </c>
      <c r="B5782" s="1" t="s">
        <v>87</v>
      </c>
      <c r="C5782" s="1">
        <v>1</v>
      </c>
      <c r="D5782" s="6">
        <v>1.5</v>
      </c>
      <c r="E5782" s="6">
        <v>1.5</v>
      </c>
      <c r="F5782" s="1" t="s">
        <v>10</v>
      </c>
      <c r="G5782" s="1" t="s">
        <v>52</v>
      </c>
      <c r="H5782" s="7" t="s">
        <v>676</v>
      </c>
    </row>
    <row r="5783" spans="1:8" ht="12.5" x14ac:dyDescent="0.25">
      <c r="A5783" s="1" t="s">
        <v>3749</v>
      </c>
      <c r="B5783" s="1" t="s">
        <v>28</v>
      </c>
      <c r="C5783" s="1">
        <v>5</v>
      </c>
      <c r="D5783" s="6">
        <v>4</v>
      </c>
      <c r="E5783" s="6">
        <v>20</v>
      </c>
      <c r="F5783" s="1" t="s">
        <v>52</v>
      </c>
      <c r="G5783" s="1" t="s">
        <v>52</v>
      </c>
      <c r="H5783" s="7" t="s">
        <v>676</v>
      </c>
    </row>
    <row r="5784" spans="1:8" ht="12.5" x14ac:dyDescent="0.25">
      <c r="A5784" s="1" t="s">
        <v>8674</v>
      </c>
      <c r="B5784" s="1" t="s">
        <v>28</v>
      </c>
      <c r="C5784" s="1">
        <v>5</v>
      </c>
      <c r="D5784" s="6">
        <v>4</v>
      </c>
      <c r="E5784" s="6">
        <v>20</v>
      </c>
      <c r="F5784" s="1" t="s">
        <v>10</v>
      </c>
      <c r="G5784" s="1" t="s">
        <v>11</v>
      </c>
      <c r="H5784" s="7" t="s">
        <v>676</v>
      </c>
    </row>
    <row r="5785" spans="1:8" ht="12.5" x14ac:dyDescent="0.25">
      <c r="A5785" s="1" t="s">
        <v>8675</v>
      </c>
      <c r="B5785" s="1" t="s">
        <v>28</v>
      </c>
      <c r="C5785" s="1">
        <v>3</v>
      </c>
      <c r="D5785" s="6">
        <v>4</v>
      </c>
      <c r="E5785" s="6">
        <v>12</v>
      </c>
      <c r="F5785" s="1" t="s">
        <v>52</v>
      </c>
      <c r="G5785" s="1" t="s">
        <v>52</v>
      </c>
      <c r="H5785" s="7" t="s">
        <v>676</v>
      </c>
    </row>
    <row r="5786" spans="1:8" ht="12.5" x14ac:dyDescent="0.25">
      <c r="A5786" s="1" t="s">
        <v>4732</v>
      </c>
      <c r="B5786" s="1" t="s">
        <v>49</v>
      </c>
      <c r="C5786" s="1">
        <v>1</v>
      </c>
      <c r="D5786" s="6">
        <v>3</v>
      </c>
      <c r="E5786" s="6">
        <v>3</v>
      </c>
      <c r="F5786" s="1" t="s">
        <v>10</v>
      </c>
      <c r="G5786" s="1" t="s">
        <v>62</v>
      </c>
      <c r="H5786" s="7" t="s">
        <v>676</v>
      </c>
    </row>
    <row r="5787" spans="1:8" ht="12.5" x14ac:dyDescent="0.25">
      <c r="A5787" s="1" t="s">
        <v>8676</v>
      </c>
      <c r="B5787" s="1" t="s">
        <v>28</v>
      </c>
      <c r="C5787" s="1">
        <v>3</v>
      </c>
      <c r="D5787" s="6">
        <v>4</v>
      </c>
      <c r="E5787" s="6">
        <v>12</v>
      </c>
      <c r="F5787" s="1" t="s">
        <v>26</v>
      </c>
      <c r="G5787" s="1" t="s">
        <v>11</v>
      </c>
      <c r="H5787" s="7" t="s">
        <v>676</v>
      </c>
    </row>
    <row r="5788" spans="1:8" ht="12.5" x14ac:dyDescent="0.25">
      <c r="A5788" s="1" t="s">
        <v>8339</v>
      </c>
      <c r="B5788" s="1" t="s">
        <v>9</v>
      </c>
      <c r="C5788" s="1">
        <v>5</v>
      </c>
      <c r="D5788" s="6">
        <v>2</v>
      </c>
      <c r="E5788" s="6">
        <v>10</v>
      </c>
      <c r="F5788" s="1" t="s">
        <v>52</v>
      </c>
      <c r="G5788" s="1" t="s">
        <v>52</v>
      </c>
      <c r="H5788" s="7" t="s">
        <v>676</v>
      </c>
    </row>
    <row r="5789" spans="1:8" ht="12.5" x14ac:dyDescent="0.25">
      <c r="A5789" s="1" t="s">
        <v>2461</v>
      </c>
      <c r="B5789" s="1" t="s">
        <v>22</v>
      </c>
      <c r="C5789" s="1">
        <v>3</v>
      </c>
      <c r="D5789" s="6">
        <v>5</v>
      </c>
      <c r="E5789" s="6">
        <v>15</v>
      </c>
      <c r="F5789" s="1" t="s">
        <v>52</v>
      </c>
      <c r="G5789" s="1" t="s">
        <v>11</v>
      </c>
      <c r="H5789" s="7" t="s">
        <v>676</v>
      </c>
    </row>
    <row r="5790" spans="1:8" ht="12.5" x14ac:dyDescent="0.25">
      <c r="A5790" s="1" t="s">
        <v>8679</v>
      </c>
      <c r="B5790" s="1" t="s">
        <v>87</v>
      </c>
      <c r="C5790" s="1">
        <v>1</v>
      </c>
      <c r="D5790" s="6">
        <v>1.5</v>
      </c>
      <c r="E5790" s="6">
        <v>1.5</v>
      </c>
      <c r="F5790" s="1" t="s">
        <v>52</v>
      </c>
      <c r="G5790" s="1" t="s">
        <v>11</v>
      </c>
      <c r="H5790" s="7" t="s">
        <v>676</v>
      </c>
    </row>
    <row r="5791" spans="1:8" ht="12.5" x14ac:dyDescent="0.25">
      <c r="A5791" s="1" t="s">
        <v>8680</v>
      </c>
      <c r="B5791" s="1" t="s">
        <v>32</v>
      </c>
      <c r="C5791" s="1">
        <v>5</v>
      </c>
      <c r="D5791" s="6">
        <v>4</v>
      </c>
      <c r="E5791" s="6">
        <v>20</v>
      </c>
      <c r="F5791" s="1" t="s">
        <v>52</v>
      </c>
      <c r="G5791" s="1" t="s">
        <v>52</v>
      </c>
      <c r="H5791" s="7" t="s">
        <v>676</v>
      </c>
    </row>
    <row r="5792" spans="1:8" ht="12.5" x14ac:dyDescent="0.25">
      <c r="A5792" s="1" t="s">
        <v>8682</v>
      </c>
      <c r="B5792" s="1" t="s">
        <v>22</v>
      </c>
      <c r="C5792" s="1">
        <v>1</v>
      </c>
      <c r="D5792" s="6">
        <v>5</v>
      </c>
      <c r="E5792" s="6">
        <v>5</v>
      </c>
      <c r="F5792" s="1" t="s">
        <v>52</v>
      </c>
      <c r="G5792" s="1" t="s">
        <v>52</v>
      </c>
      <c r="H5792" s="7" t="s">
        <v>676</v>
      </c>
    </row>
    <row r="5793" spans="1:8" ht="12.5" x14ac:dyDescent="0.25">
      <c r="A5793" s="1" t="s">
        <v>3404</v>
      </c>
      <c r="B5793" s="1" t="s">
        <v>18</v>
      </c>
      <c r="C5793" s="1">
        <v>3</v>
      </c>
      <c r="D5793" s="6">
        <v>1</v>
      </c>
      <c r="E5793" s="6">
        <v>3</v>
      </c>
      <c r="F5793" s="1" t="s">
        <v>26</v>
      </c>
      <c r="G5793" s="1" t="s">
        <v>62</v>
      </c>
      <c r="H5793" s="7" t="s">
        <v>363</v>
      </c>
    </row>
    <row r="5794" spans="1:8" ht="12.5" x14ac:dyDescent="0.25">
      <c r="A5794" s="1" t="s">
        <v>6923</v>
      </c>
      <c r="B5794" s="1" t="s">
        <v>18</v>
      </c>
      <c r="C5794" s="1">
        <v>3</v>
      </c>
      <c r="D5794" s="6">
        <v>1</v>
      </c>
      <c r="E5794" s="6">
        <v>3</v>
      </c>
      <c r="F5794" s="1" t="s">
        <v>14</v>
      </c>
      <c r="G5794" s="1" t="s">
        <v>11</v>
      </c>
      <c r="H5794" s="7" t="s">
        <v>363</v>
      </c>
    </row>
    <row r="5795" spans="1:8" ht="12.5" x14ac:dyDescent="0.25">
      <c r="A5795" s="1" t="s">
        <v>8181</v>
      </c>
      <c r="B5795" s="1" t="s">
        <v>18</v>
      </c>
      <c r="C5795" s="1">
        <v>1</v>
      </c>
      <c r="D5795" s="6">
        <v>1</v>
      </c>
      <c r="E5795" s="6">
        <v>1</v>
      </c>
      <c r="F5795" s="1" t="s">
        <v>26</v>
      </c>
      <c r="G5795" s="1" t="s">
        <v>52</v>
      </c>
      <c r="H5795" s="7" t="s">
        <v>363</v>
      </c>
    </row>
    <row r="5796" spans="1:8" ht="12.5" x14ac:dyDescent="0.25">
      <c r="A5796" s="1" t="s">
        <v>1820</v>
      </c>
      <c r="B5796" s="1" t="s">
        <v>22</v>
      </c>
      <c r="C5796" s="1">
        <v>3</v>
      </c>
      <c r="D5796" s="6">
        <v>5</v>
      </c>
      <c r="E5796" s="6">
        <v>15</v>
      </c>
      <c r="F5796" s="1" t="s">
        <v>26</v>
      </c>
      <c r="G5796" s="1" t="s">
        <v>11</v>
      </c>
      <c r="H5796" s="7" t="s">
        <v>363</v>
      </c>
    </row>
    <row r="5797" spans="1:8" ht="12.5" x14ac:dyDescent="0.25">
      <c r="A5797" s="1" t="s">
        <v>8687</v>
      </c>
      <c r="B5797" s="1" t="str">
        <f>IF(OR(ISBLANK('Raw Data'!B1378), 'Raw Data'!B1378="UNKNOWN", 'Raw Data'!B1378="ERROR"), IF('Raw Data'!D1378=1, "Cookie", IF('Raw Data'!D1378=1.5, "Tea", IF('Raw Data'!D1378=2, "Coffee", IF('Raw Data'!D1378=3, "Cake", IF('Raw Data'!D1378=4, "Sandwich", IF('Raw Data'!D1378=5, "Salad", 'Raw Data'!B1378)))))), 'Raw Data'!B1378)</f>
        <v>Coffee</v>
      </c>
      <c r="C5797" s="1">
        <v>2</v>
      </c>
      <c r="D5797" s="6">
        <v>2</v>
      </c>
      <c r="E5797" s="6">
        <v>4</v>
      </c>
      <c r="F5797" s="1" t="s">
        <v>10</v>
      </c>
      <c r="G5797" s="1" t="s">
        <v>11</v>
      </c>
      <c r="H5797" s="7" t="s">
        <v>363</v>
      </c>
    </row>
    <row r="5798" spans="1:8" ht="12.5" x14ac:dyDescent="0.25">
      <c r="A5798" s="1" t="s">
        <v>8689</v>
      </c>
      <c r="B5798" s="1" t="str">
        <f>IF(OR(ISBLANK('Raw Data'!B1928), 'Raw Data'!B1928="UNKNOWN", 'Raw Data'!B1928="ERROR"), IF('Raw Data'!D1928=1, "Cookie", IF('Raw Data'!D1928=1.5, "Tea", IF('Raw Data'!D1928=2, "Coffee", IF('Raw Data'!D1928=3, "Cake", IF('Raw Data'!D1928=4, "Sandwich", IF('Raw Data'!D1928=5, "Salad", 'Raw Data'!B1928)))))), 'Raw Data'!B1928)</f>
        <v>Salad</v>
      </c>
      <c r="C5798" s="1">
        <v>5</v>
      </c>
      <c r="D5798" s="6">
        <v>5</v>
      </c>
      <c r="E5798" s="6">
        <v>25</v>
      </c>
      <c r="F5798" s="1" t="s">
        <v>26</v>
      </c>
      <c r="G5798" s="1" t="s">
        <v>62</v>
      </c>
      <c r="H5798" s="7" t="s">
        <v>363</v>
      </c>
    </row>
    <row r="5799" spans="1:8" ht="12.5" x14ac:dyDescent="0.25">
      <c r="A5799" s="1" t="s">
        <v>8691</v>
      </c>
      <c r="B5799" s="1" t="s">
        <v>22</v>
      </c>
      <c r="C5799" s="1">
        <v>1</v>
      </c>
      <c r="D5799" s="6">
        <v>5</v>
      </c>
      <c r="E5799" s="6">
        <v>5</v>
      </c>
      <c r="F5799" s="1" t="s">
        <v>52</v>
      </c>
      <c r="G5799" s="1" t="s">
        <v>11</v>
      </c>
      <c r="H5799" s="7" t="s">
        <v>363</v>
      </c>
    </row>
    <row r="5800" spans="1:8" ht="12.5" x14ac:dyDescent="0.25">
      <c r="A5800" s="1" t="s">
        <v>1906</v>
      </c>
      <c r="B5800" s="1" t="s">
        <v>87</v>
      </c>
      <c r="C5800" s="1">
        <v>5</v>
      </c>
      <c r="D5800" s="6">
        <v>1.5</v>
      </c>
      <c r="E5800" s="6">
        <v>7.5</v>
      </c>
      <c r="F5800" s="1" t="s">
        <v>52</v>
      </c>
      <c r="G5800" s="1" t="s">
        <v>52</v>
      </c>
      <c r="H5800" s="7" t="s">
        <v>363</v>
      </c>
    </row>
    <row r="5801" spans="1:8" ht="12.5" x14ac:dyDescent="0.25">
      <c r="A5801" s="1" t="s">
        <v>3909</v>
      </c>
      <c r="B5801" s="1" t="s">
        <v>28</v>
      </c>
      <c r="C5801" s="1">
        <v>4</v>
      </c>
      <c r="D5801" s="6">
        <v>4</v>
      </c>
      <c r="E5801" s="6">
        <v>16</v>
      </c>
      <c r="F5801" s="1" t="s">
        <v>10</v>
      </c>
      <c r="G5801" s="1" t="s">
        <v>52</v>
      </c>
      <c r="H5801" s="7" t="s">
        <v>363</v>
      </c>
    </row>
    <row r="5802" spans="1:8" ht="12.5" x14ac:dyDescent="0.25">
      <c r="A5802" s="1" t="s">
        <v>4927</v>
      </c>
      <c r="B5802" s="1" t="str">
        <f>IF(OR(ISBLANK('Raw Data'!B3712), 'Raw Data'!B3712="UNKNOWN", 'Raw Data'!B3712="ERROR"), IF('Raw Data'!D3712=1, "Cookie", IF('Raw Data'!D3712=1.5, "Tea", IF('Raw Data'!D3712=2, "Coffee", IF('Raw Data'!D3712=3, "Cake", IF('Raw Data'!D3712=4, "Sandwich", IF('Raw Data'!D3712=5, "Salad", 'Raw Data'!B3712)))))), 'Raw Data'!B3712)</f>
        <v>Salad</v>
      </c>
      <c r="C5802" s="1">
        <v>1</v>
      </c>
      <c r="D5802" s="6">
        <v>5</v>
      </c>
      <c r="E5802" s="6">
        <v>5</v>
      </c>
      <c r="F5802" s="1" t="s">
        <v>52</v>
      </c>
      <c r="G5802" s="1" t="s">
        <v>52</v>
      </c>
      <c r="H5802" s="7" t="s">
        <v>363</v>
      </c>
    </row>
    <row r="5803" spans="1:8" ht="12.5" x14ac:dyDescent="0.25">
      <c r="A5803" s="1" t="s">
        <v>8694</v>
      </c>
      <c r="B5803" s="1" t="s">
        <v>13</v>
      </c>
      <c r="C5803" s="1">
        <v>5</v>
      </c>
      <c r="D5803" s="6">
        <v>3</v>
      </c>
      <c r="E5803" s="6">
        <v>15</v>
      </c>
      <c r="F5803" s="1" t="s">
        <v>10</v>
      </c>
      <c r="G5803" s="1" t="s">
        <v>11</v>
      </c>
      <c r="H5803" s="7" t="s">
        <v>363</v>
      </c>
    </row>
    <row r="5804" spans="1:8" ht="12.5" x14ac:dyDescent="0.25">
      <c r="A5804" s="1" t="s">
        <v>8696</v>
      </c>
      <c r="B5804" s="1" t="str">
        <f>IF(OR(ISBLANK('Raw Data'!B4949), 'Raw Data'!B4949="UNKNOWN", 'Raw Data'!B4949="ERROR"), IF('Raw Data'!D4949=1, "Cookie", IF('Raw Data'!D4949=1.5, "Tea", IF('Raw Data'!D4949=2, "Coffee", IF('Raw Data'!D4949=3, "Cake", IF('Raw Data'!D4949=4, "Sandwich", IF('Raw Data'!D4949=5, "Salad", 'Raw Data'!B4949)))))), 'Raw Data'!B4949)</f>
        <v>Coffee</v>
      </c>
      <c r="C5804" s="1">
        <v>1</v>
      </c>
      <c r="D5804" s="6">
        <v>2</v>
      </c>
      <c r="E5804" s="6">
        <v>2</v>
      </c>
      <c r="F5804" s="1" t="s">
        <v>52</v>
      </c>
      <c r="G5804" s="1" t="s">
        <v>62</v>
      </c>
      <c r="H5804" s="7" t="s">
        <v>363</v>
      </c>
    </row>
    <row r="5805" spans="1:8" ht="12.5" x14ac:dyDescent="0.25">
      <c r="A5805" s="1" t="s">
        <v>2026</v>
      </c>
      <c r="B5805" s="1" t="s">
        <v>32</v>
      </c>
      <c r="C5805" s="1">
        <v>2</v>
      </c>
      <c r="D5805" s="6">
        <v>4</v>
      </c>
      <c r="E5805" s="6">
        <v>8</v>
      </c>
      <c r="F5805" s="1" t="s">
        <v>52</v>
      </c>
      <c r="G5805" s="1" t="s">
        <v>52</v>
      </c>
      <c r="H5805" s="7" t="s">
        <v>363</v>
      </c>
    </row>
    <row r="5806" spans="1:8" ht="12.5" x14ac:dyDescent="0.25">
      <c r="A5806" s="1" t="s">
        <v>7513</v>
      </c>
      <c r="B5806" s="1" t="s">
        <v>87</v>
      </c>
      <c r="C5806" s="1">
        <v>5</v>
      </c>
      <c r="D5806" s="6">
        <v>1.5</v>
      </c>
      <c r="E5806" s="6">
        <v>7.5</v>
      </c>
      <c r="F5806" s="1" t="s">
        <v>14</v>
      </c>
      <c r="G5806" s="1" t="s">
        <v>11</v>
      </c>
      <c r="H5806" s="7" t="s">
        <v>363</v>
      </c>
    </row>
    <row r="5807" spans="1:8" ht="12.5" x14ac:dyDescent="0.25">
      <c r="A5807" s="1" t="s">
        <v>8698</v>
      </c>
      <c r="B5807" s="1" t="s">
        <v>9</v>
      </c>
      <c r="C5807" s="1">
        <v>4</v>
      </c>
      <c r="D5807" s="6">
        <v>2</v>
      </c>
      <c r="E5807" s="6">
        <v>8</v>
      </c>
      <c r="F5807" s="1" t="s">
        <v>52</v>
      </c>
      <c r="G5807" s="1" t="s">
        <v>62</v>
      </c>
      <c r="H5807" s="7" t="s">
        <v>363</v>
      </c>
    </row>
    <row r="5808" spans="1:8" ht="12.5" x14ac:dyDescent="0.25">
      <c r="A5808" s="1" t="s">
        <v>4884</v>
      </c>
      <c r="B5808" s="1" t="s">
        <v>22</v>
      </c>
      <c r="C5808" s="1">
        <v>2</v>
      </c>
      <c r="D5808" s="6">
        <v>5</v>
      </c>
      <c r="E5808" s="6">
        <v>10</v>
      </c>
      <c r="F5808" s="1" t="s">
        <v>52</v>
      </c>
      <c r="G5808" s="1" t="s">
        <v>52</v>
      </c>
      <c r="H5808" s="7" t="s">
        <v>363</v>
      </c>
    </row>
    <row r="5809" spans="1:8" ht="12.5" x14ac:dyDescent="0.25">
      <c r="A5809" s="1" t="s">
        <v>3681</v>
      </c>
      <c r="B5809" s="1" t="s">
        <v>32</v>
      </c>
      <c r="C5809" s="1">
        <v>5</v>
      </c>
      <c r="D5809" s="6">
        <v>4</v>
      </c>
      <c r="E5809" s="6">
        <v>20</v>
      </c>
      <c r="F5809" s="1" t="s">
        <v>52</v>
      </c>
      <c r="G5809" s="1" t="s">
        <v>11</v>
      </c>
      <c r="H5809" s="7" t="s">
        <v>363</v>
      </c>
    </row>
    <row r="5810" spans="1:8" ht="12.5" x14ac:dyDescent="0.25">
      <c r="A5810" s="1" t="s">
        <v>4745</v>
      </c>
      <c r="B5810" s="1" t="s">
        <v>32</v>
      </c>
      <c r="C5810" s="1">
        <v>5</v>
      </c>
      <c r="D5810" s="6">
        <v>4</v>
      </c>
      <c r="E5810" s="6">
        <v>20</v>
      </c>
      <c r="F5810" s="1" t="s">
        <v>52</v>
      </c>
      <c r="G5810" s="1" t="s">
        <v>11</v>
      </c>
      <c r="H5810" s="7" t="s">
        <v>363</v>
      </c>
    </row>
    <row r="5811" spans="1:8" ht="12.5" x14ac:dyDescent="0.25">
      <c r="A5811" s="1" t="s">
        <v>7537</v>
      </c>
      <c r="B5811" s="1" t="str">
        <f>IF(OR(ISBLANK('Raw Data'!B7887), 'Raw Data'!B7887="UNKNOWN", 'Raw Data'!B7887="ERROR"), IF('Raw Data'!D7887=1, "Cookie", IF('Raw Data'!D7887=1.5, "Tea", IF('Raw Data'!D7887=2, "Coffee", IF('Raw Data'!D7887=3, "Cake", IF('Raw Data'!D7887=4, "Sandwich", IF('Raw Data'!D7887=5, "Salad", 'Raw Data'!B7887)))))), 'Raw Data'!B7887)</f>
        <v>Tea</v>
      </c>
      <c r="C5811" s="1">
        <v>1</v>
      </c>
      <c r="D5811" s="6">
        <v>1.5</v>
      </c>
      <c r="E5811" s="6">
        <v>1.5</v>
      </c>
      <c r="F5811" s="1" t="s">
        <v>52</v>
      </c>
      <c r="G5811" s="1" t="s">
        <v>52</v>
      </c>
      <c r="H5811" s="7" t="s">
        <v>363</v>
      </c>
    </row>
    <row r="5812" spans="1:8" ht="12.5" x14ac:dyDescent="0.25">
      <c r="A5812" s="1" t="s">
        <v>1173</v>
      </c>
      <c r="B5812" s="1" t="s">
        <v>49</v>
      </c>
      <c r="C5812" s="1">
        <v>2</v>
      </c>
      <c r="D5812" s="6">
        <v>3</v>
      </c>
      <c r="E5812" s="6">
        <v>6</v>
      </c>
      <c r="F5812" s="1" t="s">
        <v>26</v>
      </c>
      <c r="G5812" s="1" t="s">
        <v>62</v>
      </c>
      <c r="H5812" s="7" t="s">
        <v>363</v>
      </c>
    </row>
    <row r="5813" spans="1:8" ht="12.5" x14ac:dyDescent="0.25">
      <c r="A5813" s="1" t="s">
        <v>8702</v>
      </c>
      <c r="B5813" s="1" t="s">
        <v>28</v>
      </c>
      <c r="C5813" s="1">
        <v>5</v>
      </c>
      <c r="D5813" s="6">
        <v>4</v>
      </c>
      <c r="E5813" s="6">
        <v>20</v>
      </c>
      <c r="F5813" s="1" t="s">
        <v>10</v>
      </c>
      <c r="G5813" s="1" t="s">
        <v>52</v>
      </c>
      <c r="H5813" s="7" t="s">
        <v>363</v>
      </c>
    </row>
    <row r="5814" spans="1:8" ht="12.5" x14ac:dyDescent="0.25">
      <c r="A5814" s="1" t="s">
        <v>7612</v>
      </c>
      <c r="B5814" s="1" t="s">
        <v>28</v>
      </c>
      <c r="C5814" s="1">
        <v>3</v>
      </c>
      <c r="D5814" s="6">
        <v>4</v>
      </c>
      <c r="E5814" s="6">
        <v>12</v>
      </c>
      <c r="F5814" s="1" t="s">
        <v>14</v>
      </c>
      <c r="G5814" s="1" t="s">
        <v>52</v>
      </c>
      <c r="H5814" s="7" t="s">
        <v>363</v>
      </c>
    </row>
    <row r="5815" spans="1:8" ht="12.5" x14ac:dyDescent="0.25">
      <c r="A5815" s="1" t="s">
        <v>8704</v>
      </c>
      <c r="B5815" s="1" t="s">
        <v>13</v>
      </c>
      <c r="C5815" s="1">
        <v>3</v>
      </c>
      <c r="D5815" s="6">
        <v>3</v>
      </c>
      <c r="E5815" s="6">
        <v>9</v>
      </c>
      <c r="F5815" s="1" t="s">
        <v>52</v>
      </c>
      <c r="G5815" s="1" t="s">
        <v>11</v>
      </c>
      <c r="H5815" s="7" t="s">
        <v>363</v>
      </c>
    </row>
    <row r="5816" spans="1:8" ht="12.5" x14ac:dyDescent="0.25">
      <c r="A5816" s="1" t="s">
        <v>6213</v>
      </c>
      <c r="B5816" s="1" t="s">
        <v>49</v>
      </c>
      <c r="C5816" s="1">
        <v>5</v>
      </c>
      <c r="D5816" s="6">
        <v>3</v>
      </c>
      <c r="E5816" s="6">
        <v>15</v>
      </c>
      <c r="F5816" s="1" t="s">
        <v>10</v>
      </c>
      <c r="G5816" s="1" t="s">
        <v>52</v>
      </c>
      <c r="H5816" s="7" t="s">
        <v>363</v>
      </c>
    </row>
    <row r="5817" spans="1:8" ht="12.5" x14ac:dyDescent="0.25">
      <c r="A5817" s="1" t="s">
        <v>2159</v>
      </c>
      <c r="B5817" s="1" t="s">
        <v>32</v>
      </c>
      <c r="C5817" s="1">
        <v>4</v>
      </c>
      <c r="D5817" s="6">
        <v>4</v>
      </c>
      <c r="E5817" s="6">
        <v>16</v>
      </c>
      <c r="F5817" s="1" t="s">
        <v>14</v>
      </c>
      <c r="G5817" s="1" t="s">
        <v>52</v>
      </c>
      <c r="H5817" s="7" t="s">
        <v>363</v>
      </c>
    </row>
    <row r="5818" spans="1:8" ht="12.5" x14ac:dyDescent="0.25">
      <c r="A5818" s="1" t="s">
        <v>1114</v>
      </c>
      <c r="B5818" s="1" t="s">
        <v>49</v>
      </c>
      <c r="C5818" s="1">
        <v>4</v>
      </c>
      <c r="D5818" s="6">
        <v>3</v>
      </c>
      <c r="E5818" s="6">
        <v>12</v>
      </c>
      <c r="F5818" s="1" t="s">
        <v>26</v>
      </c>
      <c r="G5818" s="1" t="s">
        <v>62</v>
      </c>
      <c r="H5818" s="7" t="s">
        <v>363</v>
      </c>
    </row>
    <row r="5819" spans="1:8" ht="12.5" x14ac:dyDescent="0.25">
      <c r="A5819" s="1" t="s">
        <v>8707</v>
      </c>
      <c r="B5819" s="1" t="s">
        <v>87</v>
      </c>
      <c r="C5819" s="1">
        <v>5</v>
      </c>
      <c r="D5819" s="6">
        <v>1.5</v>
      </c>
      <c r="E5819" s="6">
        <v>7.5</v>
      </c>
      <c r="F5819" s="1" t="s">
        <v>26</v>
      </c>
      <c r="G5819" s="1" t="s">
        <v>11</v>
      </c>
      <c r="H5819" s="7" t="s">
        <v>363</v>
      </c>
    </row>
    <row r="5820" spans="1:8" ht="12.5" x14ac:dyDescent="0.25">
      <c r="A5820" s="1" t="s">
        <v>8708</v>
      </c>
      <c r="B5820" s="1" t="s">
        <v>13</v>
      </c>
      <c r="C5820" s="1">
        <v>5</v>
      </c>
      <c r="D5820" s="6">
        <v>3</v>
      </c>
      <c r="E5820" s="6">
        <v>15</v>
      </c>
      <c r="F5820" s="1" t="s">
        <v>10</v>
      </c>
      <c r="G5820" s="1" t="s">
        <v>62</v>
      </c>
      <c r="H5820" s="7" t="s">
        <v>363</v>
      </c>
    </row>
    <row r="5821" spans="1:8" ht="12.5" x14ac:dyDescent="0.25">
      <c r="A5821" s="1" t="s">
        <v>6519</v>
      </c>
      <c r="B5821" s="1" t="s">
        <v>18</v>
      </c>
      <c r="C5821" s="1">
        <v>1</v>
      </c>
      <c r="D5821" s="6">
        <v>1</v>
      </c>
      <c r="E5821" s="6">
        <v>1</v>
      </c>
      <c r="F5821" s="1" t="s">
        <v>52</v>
      </c>
      <c r="G5821" s="1" t="s">
        <v>52</v>
      </c>
      <c r="H5821" s="7" t="s">
        <v>363</v>
      </c>
    </row>
    <row r="5822" spans="1:8" ht="12.5" x14ac:dyDescent="0.25">
      <c r="A5822" s="1" t="s">
        <v>1793</v>
      </c>
      <c r="B5822" s="1" t="s">
        <v>13</v>
      </c>
      <c r="C5822" s="1">
        <v>1</v>
      </c>
      <c r="D5822" s="6">
        <v>3</v>
      </c>
      <c r="E5822" s="6">
        <v>3</v>
      </c>
      <c r="F5822" s="1" t="s">
        <v>26</v>
      </c>
      <c r="G5822" s="1" t="s">
        <v>52</v>
      </c>
      <c r="H5822" s="7" t="s">
        <v>363</v>
      </c>
    </row>
    <row r="5823" spans="1:8" ht="12.5" x14ac:dyDescent="0.25">
      <c r="A5823" s="1" t="s">
        <v>3924</v>
      </c>
      <c r="B5823" s="1" t="s">
        <v>87</v>
      </c>
      <c r="C5823" s="1">
        <v>3</v>
      </c>
      <c r="D5823" s="6">
        <v>1.5</v>
      </c>
      <c r="E5823" s="6">
        <v>4.5</v>
      </c>
      <c r="F5823" s="1" t="s">
        <v>52</v>
      </c>
      <c r="G5823" s="1" t="s">
        <v>52</v>
      </c>
      <c r="H5823" s="7" t="s">
        <v>363</v>
      </c>
    </row>
    <row r="5824" spans="1:8" ht="12.5" x14ac:dyDescent="0.25">
      <c r="A5824" s="1" t="s">
        <v>3010</v>
      </c>
      <c r="B5824" s="1" t="s">
        <v>32</v>
      </c>
      <c r="C5824" s="1">
        <v>2</v>
      </c>
      <c r="D5824" s="6">
        <v>4</v>
      </c>
      <c r="E5824" s="6">
        <v>8</v>
      </c>
      <c r="F5824" s="1" t="s">
        <v>14</v>
      </c>
      <c r="G5824" s="1" t="s">
        <v>62</v>
      </c>
      <c r="H5824" s="7" t="s">
        <v>2735</v>
      </c>
    </row>
    <row r="5825" spans="1:8" ht="12.5" x14ac:dyDescent="0.25">
      <c r="A5825" s="1" t="s">
        <v>8711</v>
      </c>
      <c r="B5825" s="1" t="s">
        <v>18</v>
      </c>
      <c r="C5825" s="1">
        <v>3</v>
      </c>
      <c r="D5825" s="6">
        <v>1</v>
      </c>
      <c r="E5825" s="6">
        <v>3</v>
      </c>
      <c r="F5825" s="1" t="s">
        <v>52</v>
      </c>
      <c r="G5825" s="1" t="s">
        <v>52</v>
      </c>
      <c r="H5825" s="7" t="s">
        <v>2735</v>
      </c>
    </row>
    <row r="5826" spans="1:8" ht="12.5" x14ac:dyDescent="0.25">
      <c r="A5826" s="1" t="s">
        <v>1824</v>
      </c>
      <c r="B5826" s="1" t="s">
        <v>28</v>
      </c>
      <c r="C5826" s="1">
        <v>1</v>
      </c>
      <c r="D5826" s="6">
        <v>4</v>
      </c>
      <c r="E5826" s="6">
        <v>4</v>
      </c>
      <c r="F5826" s="1" t="s">
        <v>52</v>
      </c>
      <c r="G5826" s="1" t="s">
        <v>62</v>
      </c>
      <c r="H5826" s="7" t="s">
        <v>2735</v>
      </c>
    </row>
    <row r="5827" spans="1:8" ht="12.5" x14ac:dyDescent="0.25">
      <c r="A5827" s="1" t="s">
        <v>8714</v>
      </c>
      <c r="B5827" s="1" t="s">
        <v>87</v>
      </c>
      <c r="C5827" s="1">
        <v>3</v>
      </c>
      <c r="D5827" s="6">
        <v>1.5</v>
      </c>
      <c r="E5827" s="6">
        <v>4.5</v>
      </c>
      <c r="F5827" s="1" t="s">
        <v>26</v>
      </c>
      <c r="G5827" s="1" t="s">
        <v>52</v>
      </c>
      <c r="H5827" s="7" t="s">
        <v>2735</v>
      </c>
    </row>
    <row r="5828" spans="1:8" ht="12.5" x14ac:dyDescent="0.25">
      <c r="A5828" s="1" t="s">
        <v>8716</v>
      </c>
      <c r="B5828" s="1" t="s">
        <v>9</v>
      </c>
      <c r="C5828" s="1">
        <v>1</v>
      </c>
      <c r="D5828" s="6">
        <f>IF(ISNUMBER('Raw Data'!D4078), 'Raw Data'!D4078, IF(B5828="Cookie", 1, IF(B5828="Tea", 1.5, IF(B5828="Coffee", 2, IF(OR(B5828="Cake", B5828="Juice"), 3, IF(OR(B5828="Sandwich", B5828="Smoothie"), 4, IF(B5828="Salad", 5,#REF!)))))))</f>
        <v>2</v>
      </c>
      <c r="E5828" s="6">
        <v>2</v>
      </c>
      <c r="F5828" s="1" t="s">
        <v>52</v>
      </c>
      <c r="G5828" s="1" t="s">
        <v>52</v>
      </c>
      <c r="H5828" s="7" t="s">
        <v>2735</v>
      </c>
    </row>
    <row r="5829" spans="1:8" ht="12.5" x14ac:dyDescent="0.25">
      <c r="A5829" s="1" t="s">
        <v>8717</v>
      </c>
      <c r="B5829" s="1" t="s">
        <v>28</v>
      </c>
      <c r="C5829" s="1">
        <v>3</v>
      </c>
      <c r="D5829" s="6">
        <v>4</v>
      </c>
      <c r="E5829" s="6">
        <v>12</v>
      </c>
      <c r="F5829" s="1" t="s">
        <v>14</v>
      </c>
      <c r="G5829" s="1" t="s">
        <v>52</v>
      </c>
      <c r="H5829" s="7" t="s">
        <v>2735</v>
      </c>
    </row>
    <row r="5830" spans="1:8" ht="12.5" x14ac:dyDescent="0.25">
      <c r="A5830" s="1" t="s">
        <v>630</v>
      </c>
      <c r="B5830" s="1" t="s">
        <v>87</v>
      </c>
      <c r="C5830" s="1">
        <v>5</v>
      </c>
      <c r="D5830" s="6">
        <v>1.5</v>
      </c>
      <c r="E5830" s="6">
        <v>7.5</v>
      </c>
      <c r="F5830" s="1" t="s">
        <v>14</v>
      </c>
      <c r="G5830" s="1" t="s">
        <v>62</v>
      </c>
      <c r="H5830" s="7" t="s">
        <v>2735</v>
      </c>
    </row>
    <row r="5831" spans="1:8" ht="12.5" x14ac:dyDescent="0.25">
      <c r="A5831" s="1" t="s">
        <v>6848</v>
      </c>
      <c r="B5831" s="1" t="s">
        <v>49</v>
      </c>
      <c r="C5831" s="1">
        <f>IF(ISNUMBER('Raw Data'!C6254), 'Raw Data'!C6254, 3)</f>
        <v>3</v>
      </c>
      <c r="D5831" s="6">
        <v>3</v>
      </c>
      <c r="E5831" s="6">
        <v>9</v>
      </c>
      <c r="F5831" s="1" t="s">
        <v>26</v>
      </c>
      <c r="G5831" s="1" t="s">
        <v>62</v>
      </c>
      <c r="H5831" s="7" t="s">
        <v>2735</v>
      </c>
    </row>
    <row r="5832" spans="1:8" ht="12.5" x14ac:dyDescent="0.25">
      <c r="A5832" s="1" t="s">
        <v>3418</v>
      </c>
      <c r="B5832" s="1" t="s">
        <v>32</v>
      </c>
      <c r="C5832" s="1">
        <v>5</v>
      </c>
      <c r="D5832" s="6">
        <v>4</v>
      </c>
      <c r="E5832" s="6">
        <v>20</v>
      </c>
      <c r="F5832" s="1" t="s">
        <v>52</v>
      </c>
      <c r="G5832" s="1" t="s">
        <v>62</v>
      </c>
      <c r="H5832" s="7" t="s">
        <v>2735</v>
      </c>
    </row>
    <row r="5833" spans="1:8" ht="12.5" x14ac:dyDescent="0.25">
      <c r="A5833" s="1" t="s">
        <v>8720</v>
      </c>
      <c r="B5833" s="1" t="s">
        <v>49</v>
      </c>
      <c r="C5833" s="1">
        <v>3</v>
      </c>
      <c r="D5833" s="6">
        <v>3</v>
      </c>
      <c r="E5833" s="6">
        <v>9</v>
      </c>
      <c r="F5833" s="1" t="s">
        <v>52</v>
      </c>
      <c r="G5833" s="1" t="s">
        <v>52</v>
      </c>
      <c r="H5833" s="7" t="s">
        <v>2735</v>
      </c>
    </row>
    <row r="5834" spans="1:8" ht="12.5" x14ac:dyDescent="0.25">
      <c r="A5834" s="1" t="s">
        <v>6291</v>
      </c>
      <c r="B5834" s="1" t="str">
        <f>IF(OR(ISBLANK('Raw Data'!B6919), 'Raw Data'!B6919="UNKNOWN", 'Raw Data'!B6919="ERROR"), IF('Raw Data'!D6919=1, "Cookie", IF('Raw Data'!D6919=1.5, "Tea", IF('Raw Data'!D6919=2, "Coffee", IF('Raw Data'!D6919=3, "Cake", IF('Raw Data'!D6919=4, "Sandwich", IF('Raw Data'!D6919=5, "Salad", 'Raw Data'!B6919)))))), 'Raw Data'!B6919)</f>
        <v>Cookie</v>
      </c>
      <c r="C5834" s="1">
        <v>2</v>
      </c>
      <c r="D5834" s="6">
        <v>1</v>
      </c>
      <c r="E5834" s="6">
        <v>2</v>
      </c>
      <c r="F5834" s="1" t="s">
        <v>10</v>
      </c>
      <c r="G5834" s="1" t="s">
        <v>62</v>
      </c>
      <c r="H5834" s="7" t="s">
        <v>2735</v>
      </c>
    </row>
    <row r="5835" spans="1:8" ht="12.5" x14ac:dyDescent="0.25">
      <c r="A5835" s="1" t="s">
        <v>8722</v>
      </c>
      <c r="B5835" s="1" t="s">
        <v>49</v>
      </c>
      <c r="C5835" s="1">
        <v>4</v>
      </c>
      <c r="D5835" s="6">
        <v>3</v>
      </c>
      <c r="E5835" s="6">
        <v>12</v>
      </c>
      <c r="F5835" s="1" t="s">
        <v>52</v>
      </c>
      <c r="G5835" s="1" t="s">
        <v>62</v>
      </c>
      <c r="H5835" s="7" t="s">
        <v>2735</v>
      </c>
    </row>
    <row r="5836" spans="1:8" ht="12.5" x14ac:dyDescent="0.25">
      <c r="A5836" s="1" t="s">
        <v>2743</v>
      </c>
      <c r="B5836" s="1" t="s">
        <v>9</v>
      </c>
      <c r="C5836" s="1">
        <v>2</v>
      </c>
      <c r="D5836" s="6">
        <v>2</v>
      </c>
      <c r="E5836" s="6">
        <v>4</v>
      </c>
      <c r="F5836" s="1" t="s">
        <v>14</v>
      </c>
      <c r="G5836" s="1" t="s">
        <v>11</v>
      </c>
      <c r="H5836" s="7" t="s">
        <v>2735</v>
      </c>
    </row>
    <row r="5837" spans="1:8" ht="12.5" x14ac:dyDescent="0.25">
      <c r="A5837" s="1" t="s">
        <v>6766</v>
      </c>
      <c r="B5837" s="1" t="s">
        <v>28</v>
      </c>
      <c r="C5837" s="1">
        <v>4</v>
      </c>
      <c r="D5837" s="6">
        <v>4</v>
      </c>
      <c r="E5837" s="6">
        <v>16</v>
      </c>
      <c r="F5837" s="1" t="s">
        <v>10</v>
      </c>
      <c r="G5837" s="1" t="s">
        <v>52</v>
      </c>
      <c r="H5837" s="7" t="s">
        <v>2735</v>
      </c>
    </row>
    <row r="5838" spans="1:8" ht="12.5" x14ac:dyDescent="0.25">
      <c r="A5838" s="1" t="s">
        <v>2176</v>
      </c>
      <c r="B5838" s="1" t="str">
        <f>IF(OR(ISBLANK('Raw Data'!B199), 'Raw Data'!B199="UNKNOWN", 'Raw Data'!B199="ERROR"), IF('Raw Data'!D199=1, "Cookie", IF('Raw Data'!D199=1.5, "Tea", IF('Raw Data'!D199=2, "Coffee", IF('Raw Data'!D199=3, "Cake", IF('Raw Data'!D199=4, "Sandwich", IF('Raw Data'!D199=5, "Salad", 'Raw Data'!B199)))))), 'Raw Data'!B199)</f>
        <v>Cake</v>
      </c>
      <c r="C5838" s="1">
        <v>5</v>
      </c>
      <c r="D5838" s="6">
        <v>3</v>
      </c>
      <c r="E5838" s="6">
        <v>15</v>
      </c>
      <c r="F5838" s="1" t="s">
        <v>10</v>
      </c>
      <c r="G5838" s="1" t="s">
        <v>52</v>
      </c>
      <c r="H5838" s="7" t="s">
        <v>410</v>
      </c>
    </row>
    <row r="5839" spans="1:8" ht="12.5" x14ac:dyDescent="0.25">
      <c r="A5839" s="1" t="s">
        <v>8727</v>
      </c>
      <c r="B5839" s="1" t="s">
        <v>32</v>
      </c>
      <c r="C5839" s="1">
        <v>3</v>
      </c>
      <c r="D5839" s="6">
        <v>4</v>
      </c>
      <c r="E5839" s="6">
        <v>12</v>
      </c>
      <c r="F5839" s="1" t="s">
        <v>14</v>
      </c>
      <c r="G5839" s="1" t="s">
        <v>52</v>
      </c>
      <c r="H5839" s="7" t="s">
        <v>410</v>
      </c>
    </row>
    <row r="5840" spans="1:8" ht="12.5" x14ac:dyDescent="0.25">
      <c r="A5840" s="1" t="s">
        <v>1775</v>
      </c>
      <c r="B5840" s="1" t="s">
        <v>9</v>
      </c>
      <c r="C5840" s="1">
        <v>5</v>
      </c>
      <c r="D5840" s="6">
        <v>2</v>
      </c>
      <c r="E5840" s="6">
        <v>10</v>
      </c>
      <c r="F5840" s="1" t="s">
        <v>14</v>
      </c>
      <c r="G5840" s="1" t="s">
        <v>52</v>
      </c>
      <c r="H5840" s="7" t="s">
        <v>410</v>
      </c>
    </row>
    <row r="5841" spans="1:8" ht="12.5" x14ac:dyDescent="0.25">
      <c r="A5841" s="1" t="s">
        <v>8728</v>
      </c>
      <c r="B5841" s="1" t="str">
        <f>IF(OR(ISBLANK('Raw Data'!B1566), 'Raw Data'!B1566="UNKNOWN", 'Raw Data'!B1566="ERROR"), IF('Raw Data'!D1566=1, "Cookie", IF('Raw Data'!D1566=1.5, "Tea", IF('Raw Data'!D1566=2, "Coffee", IF('Raw Data'!D1566=3, "Cake", IF('Raw Data'!D1566=4, "Sandwich", IF('Raw Data'!D1566=5, "Salad", 'Raw Data'!B1566)))))), 'Raw Data'!B1566)</f>
        <v>Salad</v>
      </c>
      <c r="C5841" s="1">
        <v>2</v>
      </c>
      <c r="D5841" s="6">
        <v>5</v>
      </c>
      <c r="E5841" s="6">
        <v>10</v>
      </c>
      <c r="F5841" s="1" t="s">
        <v>10</v>
      </c>
      <c r="G5841" s="1" t="s">
        <v>11</v>
      </c>
      <c r="H5841" s="7" t="s">
        <v>410</v>
      </c>
    </row>
    <row r="5842" spans="1:8" ht="12.5" x14ac:dyDescent="0.25">
      <c r="A5842" s="1" t="s">
        <v>8729</v>
      </c>
      <c r="B5842" s="1" t="str">
        <f>IF(OR(ISBLANK('Raw Data'!B1961), 'Raw Data'!B1961="UNKNOWN", 'Raw Data'!B1961="ERROR"), IF('Raw Data'!D1961=1, "Cookie", IF('Raw Data'!D1961=1.5, "Tea", IF('Raw Data'!D1961=2, "Coffee", IF('Raw Data'!D1961=3, "Cake", IF('Raw Data'!D1961=4, "Sandwich", IF('Raw Data'!D1961=5, "Salad", 'Raw Data'!B1961)))))), 'Raw Data'!B1961)</f>
        <v>Cake</v>
      </c>
      <c r="C5842" s="1">
        <v>1</v>
      </c>
      <c r="D5842" s="6">
        <v>3</v>
      </c>
      <c r="E5842" s="6">
        <v>3</v>
      </c>
      <c r="F5842" s="1" t="s">
        <v>10</v>
      </c>
      <c r="G5842" s="1" t="s">
        <v>11</v>
      </c>
      <c r="H5842" s="7" t="s">
        <v>410</v>
      </c>
    </row>
    <row r="5843" spans="1:8" ht="12.5" x14ac:dyDescent="0.25">
      <c r="A5843" s="1" t="s">
        <v>4342</v>
      </c>
      <c r="B5843" s="1" t="s">
        <v>9</v>
      </c>
      <c r="C5843" s="1">
        <v>4</v>
      </c>
      <c r="D5843" s="6">
        <v>2</v>
      </c>
      <c r="E5843" s="6">
        <v>8</v>
      </c>
      <c r="F5843" s="1" t="s">
        <v>52</v>
      </c>
      <c r="G5843" s="1" t="s">
        <v>11</v>
      </c>
      <c r="H5843" s="7" t="s">
        <v>410</v>
      </c>
    </row>
    <row r="5844" spans="1:8" ht="12.5" x14ac:dyDescent="0.25">
      <c r="A5844" s="1" t="s">
        <v>8668</v>
      </c>
      <c r="B5844" s="1" t="s">
        <v>9</v>
      </c>
      <c r="C5844" s="1">
        <v>4</v>
      </c>
      <c r="D5844" s="6">
        <v>2</v>
      </c>
      <c r="E5844" s="6">
        <v>8</v>
      </c>
      <c r="F5844" s="1" t="s">
        <v>52</v>
      </c>
      <c r="G5844" s="1" t="s">
        <v>11</v>
      </c>
      <c r="H5844" s="7" t="s">
        <v>410</v>
      </c>
    </row>
    <row r="5845" spans="1:8" ht="12.5" x14ac:dyDescent="0.25">
      <c r="A5845" s="1" t="s">
        <v>8731</v>
      </c>
      <c r="B5845" s="1" t="s">
        <v>22</v>
      </c>
      <c r="C5845" s="1">
        <v>2</v>
      </c>
      <c r="D5845" s="6">
        <v>5</v>
      </c>
      <c r="E5845" s="6">
        <v>10</v>
      </c>
      <c r="F5845" s="1" t="s">
        <v>10</v>
      </c>
      <c r="G5845" s="1" t="s">
        <v>11</v>
      </c>
      <c r="H5845" s="7" t="s">
        <v>410</v>
      </c>
    </row>
    <row r="5846" spans="1:8" ht="12.5" x14ac:dyDescent="0.25">
      <c r="A5846" s="1" t="s">
        <v>6811</v>
      </c>
      <c r="B5846" s="1" t="s">
        <v>87</v>
      </c>
      <c r="C5846" s="1">
        <v>4</v>
      </c>
      <c r="D5846" s="6">
        <v>1.5</v>
      </c>
      <c r="E5846" s="6">
        <v>6</v>
      </c>
      <c r="F5846" s="1" t="s">
        <v>14</v>
      </c>
      <c r="G5846" s="1" t="s">
        <v>52</v>
      </c>
      <c r="H5846" s="7" t="s">
        <v>410</v>
      </c>
    </row>
    <row r="5847" spans="1:8" ht="12.5" x14ac:dyDescent="0.25">
      <c r="A5847" s="1" t="s">
        <v>5848</v>
      </c>
      <c r="B5847" s="1" t="str">
        <f>IF(OR(ISBLANK('Raw Data'!B5204), 'Raw Data'!B5204="UNKNOWN", 'Raw Data'!B5204="ERROR"), IF('Raw Data'!D5204=1, "Cookie", IF('Raw Data'!D5204=1.5, "Tea", IF('Raw Data'!D5204=2, "Coffee", IF('Raw Data'!D5204=3, "Cake", IF('Raw Data'!D5204=4, "Sandwich", IF('Raw Data'!D5204=5, "Salad", 'Raw Data'!B5204)))))), 'Raw Data'!B5204)</f>
        <v>Tea</v>
      </c>
      <c r="C5847" s="1">
        <f>IF(ISNUMBER('Raw Data'!C5204), 'Raw Data'!C5204, 3)</f>
        <v>3</v>
      </c>
      <c r="D5847" s="6">
        <v>1.5</v>
      </c>
      <c r="E5847" s="6">
        <v>4.5</v>
      </c>
      <c r="F5847" s="1" t="s">
        <v>14</v>
      </c>
      <c r="G5847" s="1" t="s">
        <v>11</v>
      </c>
      <c r="H5847" s="7" t="s">
        <v>410</v>
      </c>
    </row>
    <row r="5848" spans="1:8" ht="12.5" x14ac:dyDescent="0.25">
      <c r="A5848" s="1" t="s">
        <v>8253</v>
      </c>
      <c r="B5848" s="1" t="s">
        <v>87</v>
      </c>
      <c r="C5848" s="1">
        <v>4</v>
      </c>
      <c r="D5848" s="6">
        <v>1.5</v>
      </c>
      <c r="E5848" s="6">
        <v>6</v>
      </c>
      <c r="F5848" s="1" t="s">
        <v>52</v>
      </c>
      <c r="G5848" s="1" t="s">
        <v>11</v>
      </c>
      <c r="H5848" s="7" t="s">
        <v>410</v>
      </c>
    </row>
    <row r="5849" spans="1:8" ht="12.5" x14ac:dyDescent="0.25">
      <c r="A5849" s="1" t="s">
        <v>6536</v>
      </c>
      <c r="B5849" s="1" t="s">
        <v>13</v>
      </c>
      <c r="C5849" s="1">
        <v>3</v>
      </c>
      <c r="D5849" s="6">
        <v>3</v>
      </c>
      <c r="E5849" s="6">
        <v>9</v>
      </c>
      <c r="F5849" s="1" t="s">
        <v>26</v>
      </c>
      <c r="G5849" s="1" t="s">
        <v>52</v>
      </c>
      <c r="H5849" s="7" t="s">
        <v>410</v>
      </c>
    </row>
    <row r="5850" spans="1:8" ht="12.5" x14ac:dyDescent="0.25">
      <c r="A5850" s="1" t="s">
        <v>5709</v>
      </c>
      <c r="B5850" s="1" t="s">
        <v>22</v>
      </c>
      <c r="C5850" s="1">
        <v>4</v>
      </c>
      <c r="D5850" s="6">
        <v>5</v>
      </c>
      <c r="E5850" s="6">
        <v>20</v>
      </c>
      <c r="F5850" s="1" t="s">
        <v>26</v>
      </c>
      <c r="G5850" s="1" t="s">
        <v>52</v>
      </c>
      <c r="H5850" s="7" t="s">
        <v>410</v>
      </c>
    </row>
    <row r="5851" spans="1:8" ht="12.5" x14ac:dyDescent="0.25">
      <c r="A5851" s="1" t="s">
        <v>8736</v>
      </c>
      <c r="B5851" s="1" t="str">
        <f>IF(OR(ISBLANK('Raw Data'!B6632), 'Raw Data'!B6632="UNKNOWN", 'Raw Data'!B6632="ERROR"), IF('Raw Data'!D6632=1, "Cookie", IF('Raw Data'!D6632=1.5, "Tea", IF('Raw Data'!D6632=2, "Coffee", IF('Raw Data'!D6632=3, "Cake", IF('Raw Data'!D6632=4, "Sandwich", IF('Raw Data'!D6632=5, "Salad", 'Raw Data'!B6632)))))), 'Raw Data'!B6632)</f>
        <v>Salad</v>
      </c>
      <c r="C5851" s="1">
        <v>1</v>
      </c>
      <c r="D5851" s="6">
        <v>5</v>
      </c>
      <c r="E5851" s="6">
        <v>5</v>
      </c>
      <c r="F5851" s="1" t="s">
        <v>52</v>
      </c>
      <c r="G5851" s="1" t="s">
        <v>52</v>
      </c>
      <c r="H5851" s="7" t="s">
        <v>410</v>
      </c>
    </row>
    <row r="5852" spans="1:8" ht="12.5" x14ac:dyDescent="0.25">
      <c r="A5852" s="1" t="s">
        <v>448</v>
      </c>
      <c r="B5852" s="1" t="s">
        <v>32</v>
      </c>
      <c r="C5852" s="1">
        <v>3</v>
      </c>
      <c r="D5852" s="6">
        <v>4</v>
      </c>
      <c r="E5852" s="6">
        <v>12</v>
      </c>
      <c r="F5852" s="1" t="s">
        <v>52</v>
      </c>
      <c r="G5852" s="1" t="s">
        <v>52</v>
      </c>
      <c r="H5852" s="7" t="s">
        <v>410</v>
      </c>
    </row>
    <row r="5853" spans="1:8" ht="12.5" x14ac:dyDescent="0.25">
      <c r="A5853" s="1" t="s">
        <v>8739</v>
      </c>
      <c r="B5853" s="1" t="s">
        <v>49</v>
      </c>
      <c r="C5853" s="1">
        <v>5</v>
      </c>
      <c r="D5853" s="6">
        <v>3</v>
      </c>
      <c r="E5853" s="6">
        <v>15</v>
      </c>
      <c r="F5853" s="1" t="s">
        <v>52</v>
      </c>
      <c r="G5853" s="1" t="s">
        <v>62</v>
      </c>
      <c r="H5853" s="7" t="s">
        <v>410</v>
      </c>
    </row>
    <row r="5854" spans="1:8" ht="12.5" x14ac:dyDescent="0.25">
      <c r="A5854" s="1" t="s">
        <v>8740</v>
      </c>
      <c r="B5854" s="1" t="s">
        <v>32</v>
      </c>
      <c r="C5854" s="1">
        <v>5</v>
      </c>
      <c r="D5854" s="6">
        <v>4</v>
      </c>
      <c r="E5854" s="6">
        <v>20</v>
      </c>
      <c r="F5854" s="1" t="s">
        <v>10</v>
      </c>
      <c r="G5854" s="1" t="s">
        <v>52</v>
      </c>
      <c r="H5854" s="7" t="s">
        <v>410</v>
      </c>
    </row>
    <row r="5855" spans="1:8" ht="12.5" x14ac:dyDescent="0.25">
      <c r="A5855" s="1" t="s">
        <v>8742</v>
      </c>
      <c r="B5855" s="1" t="s">
        <v>13</v>
      </c>
      <c r="C5855" s="1">
        <v>4</v>
      </c>
      <c r="D5855" s="6">
        <v>3</v>
      </c>
      <c r="E5855" s="6">
        <v>12</v>
      </c>
      <c r="F5855" s="1" t="s">
        <v>52</v>
      </c>
      <c r="G5855" s="1" t="s">
        <v>52</v>
      </c>
      <c r="H5855" s="7" t="s">
        <v>410</v>
      </c>
    </row>
    <row r="5856" spans="1:8" ht="12.5" x14ac:dyDescent="0.25">
      <c r="A5856" s="1" t="s">
        <v>8639</v>
      </c>
      <c r="B5856" s="1" t="s">
        <v>13</v>
      </c>
      <c r="C5856" s="1">
        <v>3</v>
      </c>
      <c r="D5856" s="6">
        <v>3</v>
      </c>
      <c r="E5856" s="6">
        <v>9</v>
      </c>
      <c r="F5856" s="1" t="s">
        <v>52</v>
      </c>
      <c r="G5856" s="1" t="s">
        <v>11</v>
      </c>
      <c r="H5856" s="7" t="s">
        <v>410</v>
      </c>
    </row>
    <row r="5857" spans="1:8" ht="12.5" x14ac:dyDescent="0.25">
      <c r="A5857" s="1" t="s">
        <v>1687</v>
      </c>
      <c r="B5857" s="1" t="s">
        <v>9</v>
      </c>
      <c r="C5857" s="1">
        <v>5</v>
      </c>
      <c r="D5857" s="6">
        <v>2</v>
      </c>
      <c r="E5857" s="6">
        <v>10</v>
      </c>
      <c r="F5857" s="1" t="s">
        <v>14</v>
      </c>
      <c r="G5857" s="1" t="s">
        <v>11</v>
      </c>
      <c r="H5857" s="7" t="s">
        <v>410</v>
      </c>
    </row>
    <row r="5858" spans="1:8" ht="12.5" x14ac:dyDescent="0.25">
      <c r="A5858" s="1" t="s">
        <v>8744</v>
      </c>
      <c r="B5858" s="1" t="s">
        <v>18</v>
      </c>
      <c r="C5858" s="1">
        <v>2</v>
      </c>
      <c r="D5858" s="6">
        <v>1</v>
      </c>
      <c r="E5858" s="6">
        <v>2</v>
      </c>
      <c r="F5858" s="1" t="s">
        <v>52</v>
      </c>
      <c r="G5858" s="1" t="s">
        <v>52</v>
      </c>
      <c r="H5858" s="7" t="s">
        <v>410</v>
      </c>
    </row>
    <row r="5859" spans="1:8" ht="12.5" x14ac:dyDescent="0.25">
      <c r="A5859" s="1" t="s">
        <v>8745</v>
      </c>
      <c r="B5859" s="1" t="s">
        <v>9</v>
      </c>
      <c r="C5859" s="1">
        <v>3</v>
      </c>
      <c r="D5859" s="6">
        <v>2</v>
      </c>
      <c r="E5859" s="6">
        <v>6</v>
      </c>
      <c r="F5859" s="1" t="s">
        <v>10</v>
      </c>
      <c r="G5859" s="1" t="s">
        <v>11</v>
      </c>
      <c r="H5859" s="7" t="s">
        <v>410</v>
      </c>
    </row>
    <row r="5860" spans="1:8" ht="12.5" x14ac:dyDescent="0.25">
      <c r="A5860" s="1" t="s">
        <v>8521</v>
      </c>
      <c r="B5860" s="1" t="s">
        <v>9</v>
      </c>
      <c r="C5860" s="1">
        <v>2</v>
      </c>
      <c r="D5860" s="6">
        <v>2</v>
      </c>
      <c r="E5860" s="6">
        <v>4</v>
      </c>
      <c r="F5860" s="1" t="s">
        <v>10</v>
      </c>
      <c r="G5860" s="1" t="s">
        <v>52</v>
      </c>
      <c r="H5860" s="7" t="s">
        <v>410</v>
      </c>
    </row>
    <row r="5861" spans="1:8" ht="12.5" x14ac:dyDescent="0.25">
      <c r="A5861" s="1" t="s">
        <v>2910</v>
      </c>
      <c r="B5861" s="1" t="s">
        <v>18</v>
      </c>
      <c r="C5861" s="1">
        <v>1</v>
      </c>
      <c r="D5861" s="6">
        <v>1</v>
      </c>
      <c r="E5861" s="6">
        <v>1</v>
      </c>
      <c r="F5861" s="1" t="s">
        <v>10</v>
      </c>
      <c r="G5861" s="1" t="s">
        <v>52</v>
      </c>
      <c r="H5861" s="7" t="s">
        <v>410</v>
      </c>
    </row>
    <row r="5862" spans="1:8" ht="12.5" x14ac:dyDescent="0.25">
      <c r="A5862" s="1" t="s">
        <v>8746</v>
      </c>
      <c r="B5862" s="1" t="s">
        <v>22</v>
      </c>
      <c r="C5862" s="1">
        <v>4</v>
      </c>
      <c r="D5862" s="6">
        <v>5</v>
      </c>
      <c r="E5862" s="6">
        <v>20</v>
      </c>
      <c r="F5862" s="1" t="s">
        <v>14</v>
      </c>
      <c r="G5862" s="1" t="s">
        <v>52</v>
      </c>
      <c r="H5862" s="7" t="s">
        <v>410</v>
      </c>
    </row>
    <row r="5863" spans="1:8" ht="12.5" x14ac:dyDescent="0.25">
      <c r="A5863" s="1" t="s">
        <v>8747</v>
      </c>
      <c r="B5863" s="1" t="s">
        <v>22</v>
      </c>
      <c r="C5863" s="1">
        <v>3</v>
      </c>
      <c r="D5863" s="6">
        <v>5</v>
      </c>
      <c r="E5863" s="6">
        <v>15</v>
      </c>
      <c r="F5863" s="1" t="s">
        <v>26</v>
      </c>
      <c r="G5863" s="1" t="s">
        <v>52</v>
      </c>
      <c r="H5863" s="7" t="s">
        <v>410</v>
      </c>
    </row>
    <row r="5864" spans="1:8" ht="12.5" x14ac:dyDescent="0.25">
      <c r="A5864" s="1" t="s">
        <v>8750</v>
      </c>
      <c r="B5864" s="1" t="s">
        <v>28</v>
      </c>
      <c r="C5864" s="1">
        <v>3</v>
      </c>
      <c r="D5864" s="6">
        <v>4</v>
      </c>
      <c r="E5864" s="6">
        <v>12</v>
      </c>
      <c r="F5864" s="1" t="s">
        <v>10</v>
      </c>
      <c r="G5864" s="1" t="s">
        <v>52</v>
      </c>
      <c r="H5864" s="7" t="s">
        <v>410</v>
      </c>
    </row>
    <row r="5865" spans="1:8" ht="12.5" x14ac:dyDescent="0.25">
      <c r="A5865" s="1" t="s">
        <v>1319</v>
      </c>
      <c r="B5865" s="1" t="s">
        <v>49</v>
      </c>
      <c r="C5865" s="1">
        <v>4</v>
      </c>
      <c r="D5865" s="6">
        <f>IF(ISNUMBER('Raw Data'!D291), 'Raw Data'!D291, IF(B5865="Cookie", 1, IF(B5865="Tea", 1.5, IF(B5865="Coffee", 2, IF(OR(B5865="Cake", B5865="Juice"), 3, IF(OR(B5865="Sandwich", B5865="Smoothie"), 4, IF(B5865="Salad", 5,#REF!)))))))</f>
        <v>3</v>
      </c>
      <c r="E5865" s="6">
        <v>12</v>
      </c>
      <c r="F5865" s="1" t="s">
        <v>10</v>
      </c>
      <c r="G5865" s="1" t="s">
        <v>62</v>
      </c>
      <c r="H5865" s="7" t="s">
        <v>585</v>
      </c>
    </row>
    <row r="5866" spans="1:8" ht="12.5" x14ac:dyDescent="0.25">
      <c r="A5866" s="1" t="s">
        <v>2412</v>
      </c>
      <c r="B5866" s="1" t="s">
        <v>9</v>
      </c>
      <c r="C5866" s="1">
        <v>4</v>
      </c>
      <c r="D5866" s="6">
        <v>2</v>
      </c>
      <c r="E5866" s="6">
        <v>8</v>
      </c>
      <c r="F5866" s="1" t="s">
        <v>10</v>
      </c>
      <c r="G5866" s="1" t="s">
        <v>52</v>
      </c>
      <c r="H5866" s="7" t="s">
        <v>585</v>
      </c>
    </row>
    <row r="5867" spans="1:8" ht="12.5" x14ac:dyDescent="0.25">
      <c r="A5867" s="1" t="s">
        <v>5730</v>
      </c>
      <c r="B5867" s="1" t="s">
        <v>18</v>
      </c>
      <c r="C5867" s="1">
        <v>5</v>
      </c>
      <c r="D5867" s="6">
        <v>1</v>
      </c>
      <c r="E5867" s="6">
        <v>5</v>
      </c>
      <c r="F5867" s="1" t="s">
        <v>52</v>
      </c>
      <c r="G5867" s="1" t="s">
        <v>62</v>
      </c>
      <c r="H5867" s="7" t="s">
        <v>585</v>
      </c>
    </row>
    <row r="5868" spans="1:8" ht="12.5" x14ac:dyDescent="0.25">
      <c r="A5868" s="1" t="s">
        <v>8753</v>
      </c>
      <c r="B5868" s="1" t="s">
        <v>13</v>
      </c>
      <c r="C5868" s="1">
        <v>2</v>
      </c>
      <c r="D5868" s="6">
        <v>3</v>
      </c>
      <c r="E5868" s="6">
        <v>6</v>
      </c>
      <c r="F5868" s="1" t="s">
        <v>14</v>
      </c>
      <c r="G5868" s="1" t="s">
        <v>52</v>
      </c>
      <c r="H5868" s="7" t="s">
        <v>585</v>
      </c>
    </row>
    <row r="5869" spans="1:8" ht="12.5" x14ac:dyDescent="0.25">
      <c r="A5869" s="1" t="s">
        <v>8498</v>
      </c>
      <c r="B5869" s="1" t="s">
        <v>28</v>
      </c>
      <c r="C5869" s="1">
        <v>1</v>
      </c>
      <c r="D5869" s="6">
        <v>4</v>
      </c>
      <c r="E5869" s="6">
        <v>4</v>
      </c>
      <c r="F5869" s="1" t="s">
        <v>10</v>
      </c>
      <c r="G5869" s="1" t="s">
        <v>62</v>
      </c>
      <c r="H5869" s="7" t="s">
        <v>585</v>
      </c>
    </row>
    <row r="5870" spans="1:8" ht="12.5" x14ac:dyDescent="0.25">
      <c r="A5870" s="1" t="s">
        <v>8755</v>
      </c>
      <c r="B5870" s="1" t="str">
        <f>IF(OR(ISBLANK('Raw Data'!B1798), 'Raw Data'!B1798="UNKNOWN", 'Raw Data'!B1798="ERROR"), IF('Raw Data'!D1798=1, "Cookie", IF('Raw Data'!D1798=1.5, "Tea", IF('Raw Data'!D1798=2, "Coffee", IF('Raw Data'!D1798=3, "Cake", IF('Raw Data'!D1798=4, "Sandwich", IF('Raw Data'!D1798=5, "Salad", 'Raw Data'!B1798)))))), 'Raw Data'!B1798)</f>
        <v>Sandwich</v>
      </c>
      <c r="C5870" s="1">
        <v>2</v>
      </c>
      <c r="D5870" s="6">
        <v>4</v>
      </c>
      <c r="E5870" s="6">
        <v>8</v>
      </c>
      <c r="F5870" s="1" t="s">
        <v>26</v>
      </c>
      <c r="G5870" s="1" t="s">
        <v>11</v>
      </c>
      <c r="H5870" s="7" t="s">
        <v>585</v>
      </c>
    </row>
    <row r="5871" spans="1:8" ht="12.5" x14ac:dyDescent="0.25">
      <c r="A5871" s="1" t="s">
        <v>8757</v>
      </c>
      <c r="B5871" s="1" t="s">
        <v>49</v>
      </c>
      <c r="C5871" s="1">
        <v>3</v>
      </c>
      <c r="D5871" s="6">
        <v>3</v>
      </c>
      <c r="E5871" s="6">
        <v>9</v>
      </c>
      <c r="F5871" s="1" t="s">
        <v>14</v>
      </c>
      <c r="G5871" s="1" t="s">
        <v>11</v>
      </c>
      <c r="H5871" s="7" t="s">
        <v>585</v>
      </c>
    </row>
    <row r="5872" spans="1:8" ht="12.5" x14ac:dyDescent="0.25">
      <c r="A5872" s="1" t="s">
        <v>2761</v>
      </c>
      <c r="B5872" s="1" t="s">
        <v>13</v>
      </c>
      <c r="C5872" s="1">
        <v>1</v>
      </c>
      <c r="D5872" s="6">
        <v>3</v>
      </c>
      <c r="E5872" s="6">
        <v>3</v>
      </c>
      <c r="F5872" s="1" t="s">
        <v>52</v>
      </c>
      <c r="G5872" s="1" t="s">
        <v>11</v>
      </c>
      <c r="H5872" s="7" t="s">
        <v>585</v>
      </c>
    </row>
    <row r="5873" spans="1:8" ht="12.5" x14ac:dyDescent="0.25">
      <c r="A5873" s="1" t="s">
        <v>1597</v>
      </c>
      <c r="B5873" s="1" t="s">
        <v>9</v>
      </c>
      <c r="C5873" s="1">
        <v>1</v>
      </c>
      <c r="D5873" s="6">
        <v>2</v>
      </c>
      <c r="E5873" s="6">
        <v>2</v>
      </c>
      <c r="F5873" s="1" t="s">
        <v>14</v>
      </c>
      <c r="G5873" s="1" t="s">
        <v>62</v>
      </c>
      <c r="H5873" s="7" t="s">
        <v>585</v>
      </c>
    </row>
    <row r="5874" spans="1:8" ht="12.5" x14ac:dyDescent="0.25">
      <c r="A5874" s="1" t="s">
        <v>8758</v>
      </c>
      <c r="B5874" s="1" t="s">
        <v>32</v>
      </c>
      <c r="C5874" s="1">
        <v>4</v>
      </c>
      <c r="D5874" s="6">
        <v>4</v>
      </c>
      <c r="E5874" s="6">
        <v>16</v>
      </c>
      <c r="F5874" s="1" t="s">
        <v>14</v>
      </c>
      <c r="G5874" s="1" t="s">
        <v>62</v>
      </c>
      <c r="H5874" s="7" t="s">
        <v>585</v>
      </c>
    </row>
    <row r="5875" spans="1:8" ht="12.5" x14ac:dyDescent="0.25">
      <c r="A5875" s="1" t="s">
        <v>7751</v>
      </c>
      <c r="B5875" s="1" t="s">
        <v>22</v>
      </c>
      <c r="C5875" s="1">
        <v>3</v>
      </c>
      <c r="D5875" s="6">
        <v>5</v>
      </c>
      <c r="E5875" s="6">
        <v>15</v>
      </c>
      <c r="F5875" s="1" t="s">
        <v>26</v>
      </c>
      <c r="G5875" s="1" t="s">
        <v>52</v>
      </c>
      <c r="H5875" s="7" t="s">
        <v>585</v>
      </c>
    </row>
    <row r="5876" spans="1:8" ht="12.5" x14ac:dyDescent="0.25">
      <c r="A5876" s="1" t="s">
        <v>1004</v>
      </c>
      <c r="B5876" s="1" t="s">
        <v>49</v>
      </c>
      <c r="C5876" s="1">
        <v>3</v>
      </c>
      <c r="D5876" s="6">
        <v>3</v>
      </c>
      <c r="E5876" s="6">
        <v>9</v>
      </c>
      <c r="F5876" s="1" t="s">
        <v>52</v>
      </c>
      <c r="G5876" s="1" t="s">
        <v>52</v>
      </c>
      <c r="H5876" s="7" t="s">
        <v>585</v>
      </c>
    </row>
    <row r="5877" spans="1:8" ht="12.5" x14ac:dyDescent="0.25">
      <c r="A5877" s="1" t="s">
        <v>8760</v>
      </c>
      <c r="B5877" s="1" t="s">
        <v>22</v>
      </c>
      <c r="C5877" s="1">
        <v>5</v>
      </c>
      <c r="D5877" s="6">
        <v>5</v>
      </c>
      <c r="E5877" s="6">
        <v>25</v>
      </c>
      <c r="F5877" s="1" t="s">
        <v>10</v>
      </c>
      <c r="G5877" s="1" t="s">
        <v>11</v>
      </c>
      <c r="H5877" s="7" t="s">
        <v>585</v>
      </c>
    </row>
    <row r="5878" spans="1:8" ht="12.5" x14ac:dyDescent="0.25">
      <c r="A5878" s="1" t="s">
        <v>30</v>
      </c>
      <c r="B5878" s="1" t="s">
        <v>87</v>
      </c>
      <c r="C5878" s="1">
        <v>4</v>
      </c>
      <c r="D5878" s="6">
        <v>1.5</v>
      </c>
      <c r="E5878" s="6">
        <v>6</v>
      </c>
      <c r="F5878" s="1" t="s">
        <v>14</v>
      </c>
      <c r="G5878" s="1" t="s">
        <v>11</v>
      </c>
      <c r="H5878" s="7" t="s">
        <v>585</v>
      </c>
    </row>
    <row r="5879" spans="1:8" ht="12.5" x14ac:dyDescent="0.25">
      <c r="A5879" s="1" t="s">
        <v>2581</v>
      </c>
      <c r="B5879" s="1" t="s">
        <v>18</v>
      </c>
      <c r="C5879" s="1">
        <v>5</v>
      </c>
      <c r="D5879" s="6">
        <v>1</v>
      </c>
      <c r="E5879" s="6">
        <v>5</v>
      </c>
      <c r="F5879" s="1" t="s">
        <v>14</v>
      </c>
      <c r="G5879" s="1" t="s">
        <v>62</v>
      </c>
      <c r="H5879" s="7" t="s">
        <v>585</v>
      </c>
    </row>
    <row r="5880" spans="1:8" ht="12.5" x14ac:dyDescent="0.25">
      <c r="A5880" s="1" t="s">
        <v>8762</v>
      </c>
      <c r="B5880" s="1" t="s">
        <v>28</v>
      </c>
      <c r="C5880" s="1">
        <v>5</v>
      </c>
      <c r="D5880" s="6">
        <v>4</v>
      </c>
      <c r="E5880" s="6">
        <v>20</v>
      </c>
      <c r="F5880" s="1" t="s">
        <v>26</v>
      </c>
      <c r="G5880" s="1" t="s">
        <v>62</v>
      </c>
      <c r="H5880" s="7" t="s">
        <v>585</v>
      </c>
    </row>
    <row r="5881" spans="1:8" ht="12.5" x14ac:dyDescent="0.25">
      <c r="A5881" s="1" t="s">
        <v>4625</v>
      </c>
      <c r="B5881" s="1" t="s">
        <v>13</v>
      </c>
      <c r="C5881" s="1">
        <v>5</v>
      </c>
      <c r="D5881" s="6">
        <v>3</v>
      </c>
      <c r="E5881" s="6">
        <v>15</v>
      </c>
      <c r="F5881" s="1" t="s">
        <v>14</v>
      </c>
      <c r="G5881" s="1" t="s">
        <v>11</v>
      </c>
      <c r="H5881" s="7" t="s">
        <v>585</v>
      </c>
    </row>
    <row r="5882" spans="1:8" ht="12.5" x14ac:dyDescent="0.25">
      <c r="A5882" s="1" t="s">
        <v>8219</v>
      </c>
      <c r="B5882" s="1" t="s">
        <v>87</v>
      </c>
      <c r="C5882" s="1">
        <v>5</v>
      </c>
      <c r="D5882" s="6">
        <f>IF(ISNUMBER('Raw Data'!D5203), 'Raw Data'!D5203, IF(B5882="Cookie", 1, IF(B5882="Tea", 1.5, IF(B5882="Coffee", 2, IF(OR(B5882="Cake", B5882="Juice"), 3, IF(OR(B5882="Sandwich", B5882="Smoothie"), 4, IF(B5882="Salad", 5,#REF!)))))))</f>
        <v>1.5</v>
      </c>
      <c r="E5882" s="6">
        <v>7.5</v>
      </c>
      <c r="F5882" s="1" t="s">
        <v>10</v>
      </c>
      <c r="G5882" s="1" t="s">
        <v>62</v>
      </c>
      <c r="H5882" s="7" t="s">
        <v>585</v>
      </c>
    </row>
    <row r="5883" spans="1:8" ht="12.5" x14ac:dyDescent="0.25">
      <c r="A5883" s="1" t="s">
        <v>2430</v>
      </c>
      <c r="B5883" s="1" t="s">
        <v>9</v>
      </c>
      <c r="C5883" s="1">
        <v>5</v>
      </c>
      <c r="D5883" s="6">
        <v>2</v>
      </c>
      <c r="E5883" s="6">
        <v>10</v>
      </c>
      <c r="F5883" s="1" t="s">
        <v>52</v>
      </c>
      <c r="G5883" s="1" t="s">
        <v>52</v>
      </c>
      <c r="H5883" s="7" t="s">
        <v>585</v>
      </c>
    </row>
    <row r="5884" spans="1:8" ht="12.5" x14ac:dyDescent="0.25">
      <c r="A5884" s="1" t="s">
        <v>8178</v>
      </c>
      <c r="B5884" s="1" t="s">
        <v>13</v>
      </c>
      <c r="C5884" s="1">
        <v>5</v>
      </c>
      <c r="D5884" s="6">
        <v>3</v>
      </c>
      <c r="E5884" s="6">
        <v>15</v>
      </c>
      <c r="F5884" s="1" t="s">
        <v>14</v>
      </c>
      <c r="G5884" s="1" t="s">
        <v>11</v>
      </c>
      <c r="H5884" s="7" t="s">
        <v>585</v>
      </c>
    </row>
    <row r="5885" spans="1:8" ht="12.5" x14ac:dyDescent="0.25">
      <c r="A5885" s="1" t="s">
        <v>8764</v>
      </c>
      <c r="B5885" s="1" t="s">
        <v>49</v>
      </c>
      <c r="C5885" s="1">
        <v>4</v>
      </c>
      <c r="D5885" s="6">
        <v>3</v>
      </c>
      <c r="E5885" s="6">
        <v>12</v>
      </c>
      <c r="F5885" s="1" t="s">
        <v>14</v>
      </c>
      <c r="G5885" s="1" t="s">
        <v>52</v>
      </c>
      <c r="H5885" s="7" t="s">
        <v>585</v>
      </c>
    </row>
    <row r="5886" spans="1:8" ht="12.5" x14ac:dyDescent="0.25">
      <c r="A5886" s="1" t="s">
        <v>8765</v>
      </c>
      <c r="B5886" s="1" t="s">
        <v>22</v>
      </c>
      <c r="C5886" s="1">
        <v>3</v>
      </c>
      <c r="D5886" s="6">
        <v>5</v>
      </c>
      <c r="E5886" s="6">
        <v>15</v>
      </c>
      <c r="F5886" s="1" t="s">
        <v>52</v>
      </c>
      <c r="G5886" s="1" t="s">
        <v>11</v>
      </c>
      <c r="H5886" s="7" t="s">
        <v>585</v>
      </c>
    </row>
    <row r="5887" spans="1:8" ht="12.5" x14ac:dyDescent="0.25">
      <c r="A5887" s="1" t="s">
        <v>1904</v>
      </c>
      <c r="B5887" s="1" t="s">
        <v>13</v>
      </c>
      <c r="C5887" s="1">
        <v>5</v>
      </c>
      <c r="D5887" s="6">
        <v>3</v>
      </c>
      <c r="E5887" s="6">
        <v>15</v>
      </c>
      <c r="F5887" s="1" t="s">
        <v>52</v>
      </c>
      <c r="G5887" s="1" t="s">
        <v>11</v>
      </c>
      <c r="H5887" s="7" t="s">
        <v>585</v>
      </c>
    </row>
    <row r="5888" spans="1:8" ht="12.5" x14ac:dyDescent="0.25">
      <c r="A5888" s="1" t="s">
        <v>7715</v>
      </c>
      <c r="B5888" s="1" t="s">
        <v>13</v>
      </c>
      <c r="C5888" s="1">
        <v>3</v>
      </c>
      <c r="D5888" s="6">
        <v>3</v>
      </c>
      <c r="E5888" s="6">
        <v>9</v>
      </c>
      <c r="F5888" s="1" t="s">
        <v>52</v>
      </c>
      <c r="G5888" s="1" t="s">
        <v>52</v>
      </c>
      <c r="H5888" s="7" t="s">
        <v>585</v>
      </c>
    </row>
    <row r="5889" spans="1:8" ht="12.5" x14ac:dyDescent="0.25">
      <c r="A5889" s="1" t="s">
        <v>7487</v>
      </c>
      <c r="B5889" s="1" t="s">
        <v>32</v>
      </c>
      <c r="C5889" s="1">
        <v>1</v>
      </c>
      <c r="D5889" s="6">
        <v>4</v>
      </c>
      <c r="E5889" s="6">
        <v>4</v>
      </c>
      <c r="F5889" s="1" t="s">
        <v>26</v>
      </c>
      <c r="G5889" s="1" t="s">
        <v>11</v>
      </c>
      <c r="H5889" s="7" t="s">
        <v>585</v>
      </c>
    </row>
    <row r="5890" spans="1:8" ht="12.5" x14ac:dyDescent="0.25">
      <c r="A5890" s="1" t="s">
        <v>8769</v>
      </c>
      <c r="B5890" s="1" t="s">
        <v>28</v>
      </c>
      <c r="C5890" s="1">
        <f>IF(ISNUMBER('Raw Data'!C7489), 'Raw Data'!C7489, 3)</f>
        <v>3</v>
      </c>
      <c r="D5890" s="6">
        <v>4</v>
      </c>
      <c r="E5890" s="6">
        <v>12</v>
      </c>
      <c r="F5890" s="1" t="s">
        <v>52</v>
      </c>
      <c r="G5890" s="1" t="s">
        <v>11</v>
      </c>
      <c r="H5890" s="7" t="s">
        <v>585</v>
      </c>
    </row>
    <row r="5891" spans="1:8" ht="12.5" x14ac:dyDescent="0.25">
      <c r="A5891" s="1" t="s">
        <v>8770</v>
      </c>
      <c r="B5891" s="1" t="s">
        <v>22</v>
      </c>
      <c r="C5891" s="1">
        <v>4</v>
      </c>
      <c r="D5891" s="6">
        <v>5</v>
      </c>
      <c r="E5891" s="6">
        <v>20</v>
      </c>
      <c r="F5891" s="1" t="s">
        <v>14</v>
      </c>
      <c r="G5891" s="1" t="s">
        <v>52</v>
      </c>
      <c r="H5891" s="7" t="s">
        <v>585</v>
      </c>
    </row>
    <row r="5892" spans="1:8" ht="12.5" x14ac:dyDescent="0.25">
      <c r="A5892" s="1" t="s">
        <v>4407</v>
      </c>
      <c r="B5892" s="1" t="s">
        <v>32</v>
      </c>
      <c r="C5892" s="1">
        <v>2</v>
      </c>
      <c r="D5892" s="6">
        <v>4</v>
      </c>
      <c r="E5892" s="6">
        <v>8</v>
      </c>
      <c r="F5892" s="1" t="s">
        <v>52</v>
      </c>
      <c r="G5892" s="1" t="s">
        <v>52</v>
      </c>
      <c r="H5892" s="7" t="s">
        <v>585</v>
      </c>
    </row>
    <row r="5893" spans="1:8" ht="12.5" x14ac:dyDescent="0.25">
      <c r="A5893" s="1" t="s">
        <v>3331</v>
      </c>
      <c r="B5893" s="1" t="s">
        <v>87</v>
      </c>
      <c r="C5893" s="1">
        <v>2</v>
      </c>
      <c r="D5893" s="6">
        <f>IF(ISNUMBER('Raw Data'!D8303), 'Raw Data'!D8303, IF(B5893="Cookie", 1, IF(B5893="Tea", 1.5, IF(B5893="Coffee", 2, IF(OR(B5893="Cake", B5893="Juice"), 3, IF(OR(B5893="Sandwich", B5893="Smoothie"), 4, IF(B5893="Salad", 5,#REF!)))))))</f>
        <v>1.5</v>
      </c>
      <c r="E5893" s="6">
        <v>3</v>
      </c>
      <c r="F5893" s="1" t="s">
        <v>52</v>
      </c>
      <c r="G5893" s="1" t="s">
        <v>62</v>
      </c>
      <c r="H5893" s="7" t="s">
        <v>585</v>
      </c>
    </row>
    <row r="5894" spans="1:8" ht="12.5" x14ac:dyDescent="0.25">
      <c r="A5894" s="1" t="s">
        <v>8772</v>
      </c>
      <c r="B5894" s="1" t="s">
        <v>13</v>
      </c>
      <c r="C5894" s="1">
        <v>2</v>
      </c>
      <c r="D5894" s="6">
        <v>3</v>
      </c>
      <c r="E5894" s="6">
        <v>6</v>
      </c>
      <c r="F5894" s="1" t="s">
        <v>26</v>
      </c>
      <c r="G5894" s="1" t="s">
        <v>11</v>
      </c>
      <c r="H5894" s="7" t="s">
        <v>585</v>
      </c>
    </row>
    <row r="5895" spans="1:8" ht="12.5" x14ac:dyDescent="0.25">
      <c r="A5895" s="1" t="s">
        <v>4577</v>
      </c>
      <c r="B5895" s="1" t="s">
        <v>87</v>
      </c>
      <c r="C5895" s="1">
        <v>1</v>
      </c>
      <c r="D5895" s="6">
        <v>1.5</v>
      </c>
      <c r="E5895" s="6">
        <v>1.5</v>
      </c>
      <c r="F5895" s="1" t="s">
        <v>10</v>
      </c>
      <c r="G5895" s="1" t="s">
        <v>52</v>
      </c>
      <c r="H5895" s="7" t="s">
        <v>290</v>
      </c>
    </row>
    <row r="5896" spans="1:8" ht="12.5" x14ac:dyDescent="0.25">
      <c r="A5896" s="1" t="s">
        <v>8773</v>
      </c>
      <c r="B5896" s="1" t="s">
        <v>28</v>
      </c>
      <c r="C5896" s="1">
        <v>1</v>
      </c>
      <c r="D5896" s="6">
        <v>4</v>
      </c>
      <c r="E5896" s="6">
        <v>4</v>
      </c>
      <c r="F5896" s="1" t="s">
        <v>52</v>
      </c>
      <c r="G5896" s="1" t="s">
        <v>52</v>
      </c>
      <c r="H5896" s="7" t="s">
        <v>290</v>
      </c>
    </row>
    <row r="5897" spans="1:8" ht="12.5" x14ac:dyDescent="0.25">
      <c r="A5897" s="1" t="s">
        <v>7186</v>
      </c>
      <c r="B5897" s="1" t="s">
        <v>32</v>
      </c>
      <c r="C5897" s="1">
        <v>4</v>
      </c>
      <c r="D5897" s="6">
        <v>4</v>
      </c>
      <c r="E5897" s="6">
        <v>16</v>
      </c>
      <c r="F5897" s="1" t="s">
        <v>14</v>
      </c>
      <c r="G5897" s="1" t="s">
        <v>62</v>
      </c>
      <c r="H5897" s="7" t="s">
        <v>290</v>
      </c>
    </row>
    <row r="5898" spans="1:8" ht="12.5" x14ac:dyDescent="0.25">
      <c r="A5898" s="1" t="s">
        <v>7509</v>
      </c>
      <c r="B5898" s="1" t="str">
        <f>IF(OR(ISBLANK('Raw Data'!B539), 'Raw Data'!B539="UNKNOWN", 'Raw Data'!B539="ERROR"), IF('Raw Data'!D539=1, "Cookie", IF('Raw Data'!D539=1.5, "Tea", IF('Raw Data'!D539=2, "Coffee", IF('Raw Data'!D539=3, "Cake", IF('Raw Data'!D539=4, "Sandwich", IF('Raw Data'!D539=5, "Salad", 'Raw Data'!B539)))))), 'Raw Data'!B539)</f>
        <v>Salad</v>
      </c>
      <c r="C5898" s="1">
        <v>1</v>
      </c>
      <c r="D5898" s="6">
        <v>5</v>
      </c>
      <c r="E5898" s="6">
        <v>5</v>
      </c>
      <c r="F5898" s="1" t="s">
        <v>10</v>
      </c>
      <c r="G5898" s="1" t="s">
        <v>52</v>
      </c>
      <c r="H5898" s="7" t="s">
        <v>290</v>
      </c>
    </row>
    <row r="5899" spans="1:8" ht="12.5" x14ac:dyDescent="0.25">
      <c r="A5899" s="1" t="s">
        <v>8775</v>
      </c>
      <c r="B5899" s="1" t="s">
        <v>22</v>
      </c>
      <c r="C5899" s="1">
        <v>5</v>
      </c>
      <c r="D5899" s="6">
        <v>5</v>
      </c>
      <c r="E5899" s="6">
        <v>25</v>
      </c>
      <c r="F5899" s="1" t="s">
        <v>10</v>
      </c>
      <c r="G5899" s="1" t="s">
        <v>62</v>
      </c>
      <c r="H5899" s="7" t="s">
        <v>290</v>
      </c>
    </row>
    <row r="5900" spans="1:8" ht="12.5" x14ac:dyDescent="0.25">
      <c r="A5900" s="1" t="s">
        <v>8777</v>
      </c>
      <c r="B5900" s="1" t="s">
        <v>49</v>
      </c>
      <c r="C5900" s="1">
        <v>1</v>
      </c>
      <c r="D5900" s="6">
        <v>3</v>
      </c>
      <c r="E5900" s="6">
        <v>3</v>
      </c>
      <c r="F5900" s="1" t="s">
        <v>14</v>
      </c>
      <c r="G5900" s="1" t="s">
        <v>62</v>
      </c>
      <c r="H5900" s="7" t="s">
        <v>290</v>
      </c>
    </row>
    <row r="5901" spans="1:8" ht="12.5" x14ac:dyDescent="0.25">
      <c r="A5901" s="1" t="s">
        <v>2139</v>
      </c>
      <c r="B5901" s="1" t="s">
        <v>18</v>
      </c>
      <c r="C5901" s="1">
        <v>2</v>
      </c>
      <c r="D5901" s="6">
        <v>1</v>
      </c>
      <c r="E5901" s="6">
        <v>2</v>
      </c>
      <c r="F5901" s="1" t="s">
        <v>26</v>
      </c>
      <c r="G5901" s="1" t="s">
        <v>62</v>
      </c>
      <c r="H5901" s="7" t="s">
        <v>290</v>
      </c>
    </row>
    <row r="5902" spans="1:8" ht="12.5" x14ac:dyDescent="0.25">
      <c r="A5902" s="1" t="s">
        <v>959</v>
      </c>
      <c r="B5902" s="1" t="s">
        <v>49</v>
      </c>
      <c r="C5902" s="1">
        <v>5</v>
      </c>
      <c r="D5902" s="6">
        <v>3</v>
      </c>
      <c r="E5902" s="6">
        <v>15</v>
      </c>
      <c r="F5902" s="1" t="s">
        <v>14</v>
      </c>
      <c r="G5902" s="1" t="s">
        <v>62</v>
      </c>
      <c r="H5902" s="7" t="s">
        <v>290</v>
      </c>
    </row>
    <row r="5903" spans="1:8" ht="12.5" x14ac:dyDescent="0.25">
      <c r="A5903" s="1" t="s">
        <v>8780</v>
      </c>
      <c r="B5903" s="1" t="s">
        <v>49</v>
      </c>
      <c r="C5903" s="1">
        <v>3</v>
      </c>
      <c r="D5903" s="6">
        <v>3</v>
      </c>
      <c r="E5903" s="6">
        <v>9</v>
      </c>
      <c r="F5903" s="1" t="s">
        <v>10</v>
      </c>
      <c r="G5903" s="1" t="s">
        <v>11</v>
      </c>
      <c r="H5903" s="7" t="s">
        <v>290</v>
      </c>
    </row>
    <row r="5904" spans="1:8" ht="12.5" x14ac:dyDescent="0.25">
      <c r="A5904" s="1" t="s">
        <v>8781</v>
      </c>
      <c r="B5904" s="1" t="s">
        <v>87</v>
      </c>
      <c r="C5904" s="1">
        <v>3</v>
      </c>
      <c r="D5904" s="6">
        <v>1.5</v>
      </c>
      <c r="E5904" s="6">
        <v>4.5</v>
      </c>
      <c r="F5904" s="1" t="s">
        <v>10</v>
      </c>
      <c r="G5904" s="1" t="s">
        <v>11</v>
      </c>
      <c r="H5904" s="7" t="s">
        <v>290</v>
      </c>
    </row>
    <row r="5905" spans="1:8" ht="12.5" x14ac:dyDescent="0.25">
      <c r="A5905" s="1" t="s">
        <v>8782</v>
      </c>
      <c r="B5905" s="1" t="s">
        <v>28</v>
      </c>
      <c r="C5905" s="1">
        <v>4</v>
      </c>
      <c r="D5905" s="6">
        <v>4</v>
      </c>
      <c r="E5905" s="6">
        <v>16</v>
      </c>
      <c r="F5905" s="1" t="s">
        <v>26</v>
      </c>
      <c r="G5905" s="1" t="s">
        <v>52</v>
      </c>
      <c r="H5905" s="7" t="s">
        <v>290</v>
      </c>
    </row>
    <row r="5906" spans="1:8" ht="12.5" x14ac:dyDescent="0.25">
      <c r="A5906" s="1" t="s">
        <v>1656</v>
      </c>
      <c r="B5906" s="1" t="s">
        <v>87</v>
      </c>
      <c r="C5906" s="1">
        <v>1</v>
      </c>
      <c r="D5906" s="6">
        <f>IF(ISNUMBER('Raw Data'!D3149), 'Raw Data'!D3149, IF(B5906="Cookie", 1, IF(B5906="Tea", 1.5, IF(B5906="Coffee", 2, IF(OR(B5906="Cake", B5906="Juice"), 3, IF(OR(B5906="Sandwich", B5906="Smoothie"), 4, IF(B5906="Salad", 5,#REF!)))))))</f>
        <v>1.5</v>
      </c>
      <c r="E5906" s="6">
        <v>1.5</v>
      </c>
      <c r="F5906" s="1" t="s">
        <v>10</v>
      </c>
      <c r="G5906" s="1" t="s">
        <v>52</v>
      </c>
      <c r="H5906" s="7" t="s">
        <v>290</v>
      </c>
    </row>
    <row r="5907" spans="1:8" ht="12.5" x14ac:dyDescent="0.25">
      <c r="A5907" s="1" t="s">
        <v>8784</v>
      </c>
      <c r="B5907" s="1" t="s">
        <v>87</v>
      </c>
      <c r="C5907" s="1">
        <v>2</v>
      </c>
      <c r="D5907" s="6">
        <v>1.5</v>
      </c>
      <c r="E5907" s="6">
        <v>3</v>
      </c>
      <c r="F5907" s="1" t="s">
        <v>26</v>
      </c>
      <c r="G5907" s="1" t="s">
        <v>52</v>
      </c>
      <c r="H5907" s="7" t="s">
        <v>290</v>
      </c>
    </row>
    <row r="5908" spans="1:8" ht="12.5" x14ac:dyDescent="0.25">
      <c r="A5908" s="1" t="s">
        <v>2353</v>
      </c>
      <c r="B5908" s="1" t="s">
        <v>9</v>
      </c>
      <c r="C5908" s="1">
        <v>2</v>
      </c>
      <c r="D5908" s="6">
        <v>2</v>
      </c>
      <c r="E5908" s="6">
        <v>4</v>
      </c>
      <c r="F5908" s="1" t="s">
        <v>52</v>
      </c>
      <c r="G5908" s="1" t="s">
        <v>52</v>
      </c>
      <c r="H5908" s="7" t="s">
        <v>290</v>
      </c>
    </row>
    <row r="5909" spans="1:8" ht="12.5" x14ac:dyDescent="0.25">
      <c r="A5909" s="1" t="s">
        <v>4291</v>
      </c>
      <c r="B5909" s="1" t="s">
        <v>32</v>
      </c>
      <c r="C5909" s="1">
        <v>5</v>
      </c>
      <c r="D5909" s="6">
        <v>4</v>
      </c>
      <c r="E5909" s="6">
        <v>20</v>
      </c>
      <c r="F5909" s="1" t="s">
        <v>10</v>
      </c>
      <c r="G5909" s="1" t="s">
        <v>62</v>
      </c>
      <c r="H5909" s="7" t="s">
        <v>290</v>
      </c>
    </row>
    <row r="5910" spans="1:8" ht="12.5" x14ac:dyDescent="0.25">
      <c r="A5910" s="1" t="s">
        <v>8681</v>
      </c>
      <c r="B5910" s="1" t="s">
        <v>32</v>
      </c>
      <c r="C5910" s="1">
        <v>1</v>
      </c>
      <c r="D5910" s="6">
        <v>4</v>
      </c>
      <c r="E5910" s="6">
        <v>4</v>
      </c>
      <c r="F5910" s="1" t="s">
        <v>14</v>
      </c>
      <c r="G5910" s="1" t="s">
        <v>52</v>
      </c>
      <c r="H5910" s="7" t="s">
        <v>290</v>
      </c>
    </row>
    <row r="5911" spans="1:8" ht="12.5" x14ac:dyDescent="0.25">
      <c r="A5911" s="1" t="s">
        <v>7777</v>
      </c>
      <c r="B5911" s="1" t="s">
        <v>28</v>
      </c>
      <c r="C5911" s="1">
        <v>3</v>
      </c>
      <c r="D5911" s="6">
        <v>4</v>
      </c>
      <c r="E5911" s="6">
        <v>12</v>
      </c>
      <c r="F5911" s="1" t="s">
        <v>52</v>
      </c>
      <c r="G5911" s="1" t="s">
        <v>52</v>
      </c>
      <c r="H5911" s="7" t="s">
        <v>290</v>
      </c>
    </row>
    <row r="5912" spans="1:8" ht="12.5" x14ac:dyDescent="0.25">
      <c r="A5912" s="1" t="s">
        <v>7804</v>
      </c>
      <c r="B5912" s="1" t="s">
        <v>9</v>
      </c>
      <c r="C5912" s="1">
        <v>3</v>
      </c>
      <c r="D5912" s="6">
        <v>2</v>
      </c>
      <c r="E5912" s="6">
        <v>6</v>
      </c>
      <c r="F5912" s="1" t="s">
        <v>26</v>
      </c>
      <c r="G5912" s="1" t="s">
        <v>11</v>
      </c>
      <c r="H5912" s="7" t="s">
        <v>290</v>
      </c>
    </row>
    <row r="5913" spans="1:8" ht="12.5" x14ac:dyDescent="0.25">
      <c r="A5913" s="1" t="s">
        <v>5070</v>
      </c>
      <c r="B5913" s="1" t="s">
        <v>13</v>
      </c>
      <c r="C5913" s="1">
        <v>1</v>
      </c>
      <c r="D5913" s="6">
        <v>3</v>
      </c>
      <c r="E5913" s="6">
        <v>3</v>
      </c>
      <c r="F5913" s="1" t="s">
        <v>14</v>
      </c>
      <c r="G5913" s="1" t="s">
        <v>62</v>
      </c>
      <c r="H5913" s="7" t="s">
        <v>290</v>
      </c>
    </row>
    <row r="5914" spans="1:8" ht="12.5" x14ac:dyDescent="0.25">
      <c r="A5914" s="1" t="s">
        <v>8040</v>
      </c>
      <c r="B5914" s="1" t="s">
        <v>9</v>
      </c>
      <c r="C5914" s="1">
        <v>4</v>
      </c>
      <c r="D5914" s="6">
        <v>2</v>
      </c>
      <c r="E5914" s="6">
        <v>8</v>
      </c>
      <c r="F5914" s="1" t="s">
        <v>26</v>
      </c>
      <c r="G5914" s="1" t="s">
        <v>62</v>
      </c>
      <c r="H5914" s="7" t="s">
        <v>290</v>
      </c>
    </row>
    <row r="5915" spans="1:8" ht="12.5" x14ac:dyDescent="0.25">
      <c r="A5915" s="1" t="s">
        <v>8788</v>
      </c>
      <c r="B5915" s="1" t="s">
        <v>87</v>
      </c>
      <c r="C5915" s="1">
        <v>1</v>
      </c>
      <c r="D5915" s="6">
        <v>1.5</v>
      </c>
      <c r="E5915" s="6">
        <v>1.5</v>
      </c>
      <c r="F5915" s="1" t="s">
        <v>14</v>
      </c>
      <c r="G5915" s="1" t="s">
        <v>52</v>
      </c>
      <c r="H5915" s="7" t="s">
        <v>290</v>
      </c>
    </row>
    <row r="5916" spans="1:8" ht="12.5" x14ac:dyDescent="0.25">
      <c r="A5916" s="1" t="s">
        <v>8571</v>
      </c>
      <c r="B5916" s="1" t="s">
        <v>13</v>
      </c>
      <c r="C5916" s="1">
        <v>4</v>
      </c>
      <c r="D5916" s="6">
        <v>3</v>
      </c>
      <c r="E5916" s="6">
        <v>12</v>
      </c>
      <c r="F5916" s="1" t="s">
        <v>52</v>
      </c>
      <c r="G5916" s="1" t="s">
        <v>62</v>
      </c>
      <c r="H5916" s="7" t="s">
        <v>290</v>
      </c>
    </row>
    <row r="5917" spans="1:8" ht="12.5" x14ac:dyDescent="0.25">
      <c r="A5917" s="1" t="s">
        <v>8201</v>
      </c>
      <c r="B5917" s="1" t="s">
        <v>49</v>
      </c>
      <c r="C5917" s="1">
        <v>4</v>
      </c>
      <c r="D5917" s="6">
        <v>3</v>
      </c>
      <c r="E5917" s="6">
        <v>12</v>
      </c>
      <c r="F5917" s="1" t="s">
        <v>52</v>
      </c>
      <c r="G5917" s="1" t="s">
        <v>62</v>
      </c>
      <c r="H5917" s="7" t="s">
        <v>290</v>
      </c>
    </row>
    <row r="5918" spans="1:8" ht="12.5" x14ac:dyDescent="0.25">
      <c r="A5918" s="1" t="s">
        <v>2590</v>
      </c>
      <c r="B5918" s="1" t="str">
        <f>IF(OR(ISBLANK('Raw Data'!B8546), 'Raw Data'!B8546="UNKNOWN", 'Raw Data'!B8546="ERROR"), IF('Raw Data'!D8546=1, "Cookie", IF('Raw Data'!D8546=1.5, "Tea", IF('Raw Data'!D8546=2, "Coffee", IF('Raw Data'!D8546=3, "Cake", IF('Raw Data'!D8546=4, "Sandwich", IF('Raw Data'!D8546=5, "Salad", 'Raw Data'!B8546)))))), 'Raw Data'!B8546)</f>
        <v>Cookie</v>
      </c>
      <c r="C5918" s="1">
        <v>3</v>
      </c>
      <c r="D5918" s="6">
        <v>1</v>
      </c>
      <c r="E5918" s="6">
        <v>3</v>
      </c>
      <c r="F5918" s="1" t="s">
        <v>14</v>
      </c>
      <c r="G5918" s="1" t="s">
        <v>11</v>
      </c>
      <c r="H5918" s="7" t="s">
        <v>290</v>
      </c>
    </row>
    <row r="5919" spans="1:8" ht="12.5" x14ac:dyDescent="0.25">
      <c r="A5919" s="1" t="s">
        <v>8794</v>
      </c>
      <c r="B5919" s="1" t="s">
        <v>13</v>
      </c>
      <c r="C5919" s="1">
        <v>4</v>
      </c>
      <c r="D5919" s="6">
        <v>3</v>
      </c>
      <c r="E5919" s="6">
        <v>12</v>
      </c>
      <c r="F5919" s="1" t="s">
        <v>52</v>
      </c>
      <c r="G5919" s="1" t="s">
        <v>52</v>
      </c>
      <c r="H5919" s="7" t="s">
        <v>290</v>
      </c>
    </row>
    <row r="5920" spans="1:8" ht="12.5" x14ac:dyDescent="0.25">
      <c r="A5920" s="1" t="s">
        <v>8520</v>
      </c>
      <c r="B5920" s="1" t="s">
        <v>18</v>
      </c>
      <c r="C5920" s="1">
        <v>1</v>
      </c>
      <c r="D5920" s="6">
        <v>1</v>
      </c>
      <c r="E5920" s="6">
        <v>1</v>
      </c>
      <c r="F5920" s="1" t="s">
        <v>14</v>
      </c>
      <c r="G5920" s="1" t="s">
        <v>62</v>
      </c>
      <c r="H5920" s="7" t="s">
        <v>290</v>
      </c>
    </row>
    <row r="5921" spans="1:8" ht="12.5" x14ac:dyDescent="0.25">
      <c r="A5921" s="1" t="s">
        <v>2628</v>
      </c>
      <c r="B5921" s="1" t="s">
        <v>9</v>
      </c>
      <c r="C5921" s="1">
        <v>4</v>
      </c>
      <c r="D5921" s="6">
        <v>2</v>
      </c>
      <c r="E5921" s="6">
        <v>8</v>
      </c>
      <c r="F5921" s="1" t="s">
        <v>52</v>
      </c>
      <c r="G5921" s="1" t="s">
        <v>62</v>
      </c>
      <c r="H5921" s="7" t="s">
        <v>290</v>
      </c>
    </row>
    <row r="5922" spans="1:8" ht="12.5" x14ac:dyDescent="0.25">
      <c r="A5922" s="1" t="s">
        <v>3128</v>
      </c>
      <c r="B5922" s="1" t="s">
        <v>49</v>
      </c>
      <c r="C5922" s="1">
        <v>4</v>
      </c>
      <c r="D5922" s="6">
        <v>3</v>
      </c>
      <c r="E5922" s="6">
        <v>12</v>
      </c>
      <c r="F5922" s="1" t="s">
        <v>10</v>
      </c>
      <c r="G5922" s="1" t="s">
        <v>11</v>
      </c>
      <c r="H5922" s="7" t="s">
        <v>290</v>
      </c>
    </row>
    <row r="5923" spans="1:8" ht="12.5" x14ac:dyDescent="0.25">
      <c r="A5923" s="1" t="s">
        <v>5015</v>
      </c>
      <c r="B5923" s="1" t="str">
        <f>IF(OR(ISBLANK('Raw Data'!B9590), 'Raw Data'!B9590="UNKNOWN", 'Raw Data'!B9590="ERROR"), IF('Raw Data'!D9590=1, "Cookie", IF('Raw Data'!D9590=1.5, "Tea", IF('Raw Data'!D9590=2, "Coffee", IF('Raw Data'!D9590=3, "Cake", IF('Raw Data'!D9590=4, "Sandwich", IF('Raw Data'!D9590=5, "Salad", 'Raw Data'!B9590)))))), 'Raw Data'!B9590)</f>
        <v>Salad</v>
      </c>
      <c r="C5923" s="1">
        <v>4</v>
      </c>
      <c r="D5923" s="6">
        <v>5</v>
      </c>
      <c r="E5923" s="6">
        <v>20</v>
      </c>
      <c r="F5923" s="1" t="s">
        <v>10</v>
      </c>
      <c r="G5923" s="1" t="s">
        <v>11</v>
      </c>
      <c r="H5923" s="7" t="s">
        <v>290</v>
      </c>
    </row>
    <row r="5924" spans="1:8" ht="12.5" x14ac:dyDescent="0.25">
      <c r="A5924" s="1" t="s">
        <v>8798</v>
      </c>
      <c r="B5924" s="1" t="s">
        <v>28</v>
      </c>
      <c r="C5924" s="1">
        <v>2</v>
      </c>
      <c r="D5924" s="6">
        <v>4</v>
      </c>
      <c r="E5924" s="6">
        <v>8</v>
      </c>
      <c r="F5924" s="1" t="s">
        <v>26</v>
      </c>
      <c r="G5924" s="1" t="s">
        <v>52</v>
      </c>
      <c r="H5924" s="7" t="s">
        <v>290</v>
      </c>
    </row>
    <row r="5925" spans="1:8" ht="12.5" x14ac:dyDescent="0.25">
      <c r="A5925" s="1" t="s">
        <v>8799</v>
      </c>
      <c r="B5925" s="1" t="s">
        <v>9</v>
      </c>
      <c r="C5925" s="1">
        <v>5</v>
      </c>
      <c r="D5925" s="6">
        <v>2</v>
      </c>
      <c r="E5925" s="6">
        <v>10</v>
      </c>
      <c r="F5925" s="1" t="s">
        <v>26</v>
      </c>
      <c r="G5925" s="1" t="s">
        <v>52</v>
      </c>
      <c r="H5925" s="7" t="s">
        <v>246</v>
      </c>
    </row>
    <row r="5926" spans="1:8" ht="12.5" x14ac:dyDescent="0.25">
      <c r="A5926" s="1" t="s">
        <v>7366</v>
      </c>
      <c r="B5926" s="1" t="s">
        <v>28</v>
      </c>
      <c r="C5926" s="1">
        <v>4</v>
      </c>
      <c r="D5926" s="6">
        <v>4</v>
      </c>
      <c r="E5926" s="6">
        <v>16</v>
      </c>
      <c r="F5926" s="1" t="s">
        <v>52</v>
      </c>
      <c r="G5926" s="1" t="s">
        <v>62</v>
      </c>
      <c r="H5926" s="7" t="s">
        <v>246</v>
      </c>
    </row>
    <row r="5927" spans="1:8" ht="12.5" x14ac:dyDescent="0.25">
      <c r="A5927" s="1" t="s">
        <v>8317</v>
      </c>
      <c r="B5927" s="1" t="s">
        <v>9</v>
      </c>
      <c r="C5927" s="1">
        <v>5</v>
      </c>
      <c r="D5927" s="6">
        <v>2</v>
      </c>
      <c r="E5927" s="6">
        <v>10</v>
      </c>
      <c r="F5927" s="1" t="s">
        <v>10</v>
      </c>
      <c r="G5927" s="1" t="s">
        <v>52</v>
      </c>
      <c r="H5927" s="7" t="s">
        <v>246</v>
      </c>
    </row>
    <row r="5928" spans="1:8" ht="12.5" x14ac:dyDescent="0.25">
      <c r="A5928" s="1" t="s">
        <v>5507</v>
      </c>
      <c r="B5928" s="1" t="s">
        <v>49</v>
      </c>
      <c r="C5928" s="1">
        <v>1</v>
      </c>
      <c r="D5928" s="6">
        <v>3</v>
      </c>
      <c r="E5928" s="6">
        <v>3</v>
      </c>
      <c r="F5928" s="1" t="s">
        <v>10</v>
      </c>
      <c r="G5928" s="1" t="s">
        <v>52</v>
      </c>
      <c r="H5928" s="7" t="s">
        <v>246</v>
      </c>
    </row>
    <row r="5929" spans="1:8" ht="12.5" x14ac:dyDescent="0.25">
      <c r="A5929" s="1" t="s">
        <v>8801</v>
      </c>
      <c r="B5929" s="1" t="s">
        <v>9</v>
      </c>
      <c r="C5929" s="1">
        <v>5</v>
      </c>
      <c r="D5929" s="6">
        <v>2</v>
      </c>
      <c r="E5929" s="6">
        <v>10</v>
      </c>
      <c r="F5929" s="1" t="s">
        <v>14</v>
      </c>
      <c r="G5929" s="1" t="s">
        <v>52</v>
      </c>
      <c r="H5929" s="7" t="s">
        <v>246</v>
      </c>
    </row>
    <row r="5930" spans="1:8" ht="12.5" x14ac:dyDescent="0.25">
      <c r="A5930" s="1" t="s">
        <v>8802</v>
      </c>
      <c r="B5930" s="1" t="s">
        <v>87</v>
      </c>
      <c r="C5930" s="1">
        <f>IF(ISNUMBER('Raw Data'!C1813), 'Raw Data'!C1813, 3)</f>
        <v>3</v>
      </c>
      <c r="D5930" s="6">
        <v>1.5</v>
      </c>
      <c r="E5930" s="6">
        <v>4.5</v>
      </c>
      <c r="F5930" s="1" t="s">
        <v>26</v>
      </c>
      <c r="G5930" s="1" t="s">
        <v>62</v>
      </c>
      <c r="H5930" s="7" t="s">
        <v>246</v>
      </c>
    </row>
    <row r="5931" spans="1:8" ht="12.5" x14ac:dyDescent="0.25">
      <c r="A5931" s="1" t="s">
        <v>8803</v>
      </c>
      <c r="B5931" s="1" t="s">
        <v>87</v>
      </c>
      <c r="C5931" s="1">
        <v>2</v>
      </c>
      <c r="D5931" s="6">
        <v>1.5</v>
      </c>
      <c r="E5931" s="6">
        <v>3</v>
      </c>
      <c r="F5931" s="1" t="s">
        <v>10</v>
      </c>
      <c r="G5931" s="1" t="s">
        <v>11</v>
      </c>
      <c r="H5931" s="7" t="s">
        <v>246</v>
      </c>
    </row>
    <row r="5932" spans="1:8" ht="12.5" x14ac:dyDescent="0.25">
      <c r="A5932" s="1" t="s">
        <v>8246</v>
      </c>
      <c r="B5932" s="1" t="s">
        <v>87</v>
      </c>
      <c r="C5932" s="1">
        <v>4</v>
      </c>
      <c r="D5932" s="6">
        <v>1.5</v>
      </c>
      <c r="E5932" s="6">
        <v>6</v>
      </c>
      <c r="F5932" s="1" t="s">
        <v>10</v>
      </c>
      <c r="G5932" s="1" t="s">
        <v>11</v>
      </c>
      <c r="H5932" s="7" t="s">
        <v>246</v>
      </c>
    </row>
    <row r="5933" spans="1:8" ht="12.5" x14ac:dyDescent="0.25">
      <c r="A5933" s="1" t="s">
        <v>8805</v>
      </c>
      <c r="B5933" s="1" t="s">
        <v>22</v>
      </c>
      <c r="C5933" s="1">
        <v>2</v>
      </c>
      <c r="D5933" s="6">
        <v>5</v>
      </c>
      <c r="E5933" s="6">
        <v>10</v>
      </c>
      <c r="F5933" s="1" t="s">
        <v>26</v>
      </c>
      <c r="G5933" s="1" t="s">
        <v>52</v>
      </c>
      <c r="H5933" s="7" t="s">
        <v>246</v>
      </c>
    </row>
    <row r="5934" spans="1:8" ht="12.5" x14ac:dyDescent="0.25">
      <c r="A5934" s="1" t="s">
        <v>8806</v>
      </c>
      <c r="B5934" s="1" t="s">
        <v>18</v>
      </c>
      <c r="C5934" s="1">
        <v>4</v>
      </c>
      <c r="D5934" s="6">
        <v>1</v>
      </c>
      <c r="E5934" s="6">
        <v>4</v>
      </c>
      <c r="F5934" s="1" t="s">
        <v>14</v>
      </c>
      <c r="G5934" s="1" t="s">
        <v>11</v>
      </c>
      <c r="H5934" s="7" t="s">
        <v>246</v>
      </c>
    </row>
    <row r="5935" spans="1:8" ht="12.5" x14ac:dyDescent="0.25">
      <c r="A5935" s="1" t="s">
        <v>5933</v>
      </c>
      <c r="B5935" s="1" t="s">
        <v>13</v>
      </c>
      <c r="C5935" s="1">
        <v>3</v>
      </c>
      <c r="D5935" s="6">
        <v>3</v>
      </c>
      <c r="E5935" s="6">
        <v>9</v>
      </c>
      <c r="F5935" s="1" t="s">
        <v>14</v>
      </c>
      <c r="G5935" s="1" t="s">
        <v>52</v>
      </c>
      <c r="H5935" s="7" t="s">
        <v>246</v>
      </c>
    </row>
    <row r="5936" spans="1:8" ht="12.5" x14ac:dyDescent="0.25">
      <c r="A5936" s="1" t="s">
        <v>221</v>
      </c>
      <c r="B5936" s="1" t="s">
        <v>13</v>
      </c>
      <c r="C5936" s="1">
        <v>5</v>
      </c>
      <c r="D5936" s="6">
        <v>3</v>
      </c>
      <c r="E5936" s="6">
        <v>15</v>
      </c>
      <c r="F5936" s="1" t="s">
        <v>26</v>
      </c>
      <c r="G5936" s="1" t="s">
        <v>52</v>
      </c>
      <c r="H5936" s="7" t="s">
        <v>246</v>
      </c>
    </row>
    <row r="5937" spans="1:8" ht="12.5" x14ac:dyDescent="0.25">
      <c r="A5937" s="1" t="s">
        <v>8809</v>
      </c>
      <c r="B5937" s="1" t="s">
        <v>28</v>
      </c>
      <c r="C5937" s="1">
        <v>3</v>
      </c>
      <c r="D5937" s="6">
        <v>4</v>
      </c>
      <c r="E5937" s="6">
        <v>12</v>
      </c>
      <c r="F5937" s="1" t="s">
        <v>10</v>
      </c>
      <c r="G5937" s="1" t="s">
        <v>62</v>
      </c>
      <c r="H5937" s="7" t="s">
        <v>246</v>
      </c>
    </row>
    <row r="5938" spans="1:8" ht="12.5" x14ac:dyDescent="0.25">
      <c r="A5938" s="1" t="s">
        <v>3624</v>
      </c>
      <c r="B5938" s="1" t="s">
        <v>49</v>
      </c>
      <c r="C5938" s="1">
        <v>3</v>
      </c>
      <c r="D5938" s="6">
        <v>3</v>
      </c>
      <c r="E5938" s="6">
        <v>9</v>
      </c>
      <c r="F5938" s="1" t="s">
        <v>52</v>
      </c>
      <c r="G5938" s="1" t="s">
        <v>52</v>
      </c>
      <c r="H5938" s="7" t="s">
        <v>246</v>
      </c>
    </row>
    <row r="5939" spans="1:8" ht="12.5" x14ac:dyDescent="0.25">
      <c r="A5939" s="1" t="s">
        <v>2710</v>
      </c>
      <c r="B5939" s="1" t="s">
        <v>13</v>
      </c>
      <c r="C5939" s="1">
        <v>4</v>
      </c>
      <c r="D5939" s="6">
        <v>3</v>
      </c>
      <c r="E5939" s="6">
        <v>12</v>
      </c>
      <c r="F5939" s="1" t="s">
        <v>52</v>
      </c>
      <c r="G5939" s="1" t="s">
        <v>11</v>
      </c>
      <c r="H5939" s="7" t="s">
        <v>246</v>
      </c>
    </row>
    <row r="5940" spans="1:8" ht="12.5" x14ac:dyDescent="0.25">
      <c r="A5940" s="1" t="s">
        <v>5040</v>
      </c>
      <c r="B5940" s="1" t="s">
        <v>28</v>
      </c>
      <c r="C5940" s="1">
        <v>5</v>
      </c>
      <c r="D5940" s="6">
        <v>4</v>
      </c>
      <c r="E5940" s="6">
        <v>20</v>
      </c>
      <c r="F5940" s="1" t="s">
        <v>26</v>
      </c>
      <c r="G5940" s="1" t="s">
        <v>11</v>
      </c>
      <c r="H5940" s="7" t="s">
        <v>246</v>
      </c>
    </row>
    <row r="5941" spans="1:8" ht="12.5" x14ac:dyDescent="0.25">
      <c r="A5941" s="1" t="s">
        <v>7113</v>
      </c>
      <c r="B5941" s="1" t="s">
        <v>87</v>
      </c>
      <c r="C5941" s="1">
        <v>4</v>
      </c>
      <c r="D5941" s="6">
        <v>1.5</v>
      </c>
      <c r="E5941" s="6">
        <v>6</v>
      </c>
      <c r="F5941" s="1" t="s">
        <v>52</v>
      </c>
      <c r="G5941" s="1" t="s">
        <v>11</v>
      </c>
      <c r="H5941" s="7" t="s">
        <v>246</v>
      </c>
    </row>
    <row r="5942" spans="1:8" ht="12.5" x14ac:dyDescent="0.25">
      <c r="A5942" s="1" t="s">
        <v>8721</v>
      </c>
      <c r="B5942" s="1" t="s">
        <v>49</v>
      </c>
      <c r="C5942" s="1">
        <v>4</v>
      </c>
      <c r="D5942" s="6">
        <v>3</v>
      </c>
      <c r="E5942" s="6">
        <v>12</v>
      </c>
      <c r="F5942" s="1" t="s">
        <v>10</v>
      </c>
      <c r="G5942" s="1" t="s">
        <v>62</v>
      </c>
      <c r="H5942" s="7" t="s">
        <v>246</v>
      </c>
    </row>
    <row r="5943" spans="1:8" ht="12.5" x14ac:dyDescent="0.25">
      <c r="A5943" s="1" t="s">
        <v>8361</v>
      </c>
      <c r="B5943" s="1" t="s">
        <v>49</v>
      </c>
      <c r="C5943" s="1">
        <v>5</v>
      </c>
      <c r="D5943" s="6">
        <v>3</v>
      </c>
      <c r="E5943" s="6">
        <v>15</v>
      </c>
      <c r="F5943" s="1" t="s">
        <v>52</v>
      </c>
      <c r="G5943" s="1" t="s">
        <v>11</v>
      </c>
      <c r="H5943" s="7" t="s">
        <v>246</v>
      </c>
    </row>
    <row r="5944" spans="1:8" ht="12.5" x14ac:dyDescent="0.25">
      <c r="A5944" s="1" t="s">
        <v>3233</v>
      </c>
      <c r="B5944" s="1" t="s">
        <v>28</v>
      </c>
      <c r="C5944" s="1">
        <f>IF(ISNUMBER('Raw Data'!C5095), 'Raw Data'!C5095, 3)</f>
        <v>3</v>
      </c>
      <c r="D5944" s="6">
        <v>4</v>
      </c>
      <c r="E5944" s="6">
        <v>12</v>
      </c>
      <c r="F5944" s="1" t="s">
        <v>10</v>
      </c>
      <c r="G5944" s="1" t="s">
        <v>11</v>
      </c>
      <c r="H5944" s="7" t="s">
        <v>246</v>
      </c>
    </row>
    <row r="5945" spans="1:8" ht="12.5" x14ac:dyDescent="0.25">
      <c r="A5945" s="1" t="s">
        <v>7495</v>
      </c>
      <c r="B5945" s="1" t="s">
        <v>22</v>
      </c>
      <c r="C5945" s="1">
        <v>4</v>
      </c>
      <c r="D5945" s="6">
        <v>5</v>
      </c>
      <c r="E5945" s="6">
        <v>20</v>
      </c>
      <c r="F5945" s="1" t="s">
        <v>26</v>
      </c>
      <c r="G5945" s="1" t="s">
        <v>52</v>
      </c>
      <c r="H5945" s="7" t="s">
        <v>246</v>
      </c>
    </row>
    <row r="5946" spans="1:8" ht="12.5" x14ac:dyDescent="0.25">
      <c r="A5946" s="1" t="s">
        <v>2182</v>
      </c>
      <c r="B5946" s="1" t="s">
        <v>32</v>
      </c>
      <c r="C5946" s="1">
        <v>4</v>
      </c>
      <c r="D5946" s="6">
        <v>4</v>
      </c>
      <c r="E5946" s="6">
        <v>16</v>
      </c>
      <c r="F5946" s="1" t="s">
        <v>14</v>
      </c>
      <c r="G5946" s="1" t="s">
        <v>62</v>
      </c>
      <c r="H5946" s="7" t="s">
        <v>246</v>
      </c>
    </row>
    <row r="5947" spans="1:8" ht="12.5" x14ac:dyDescent="0.25">
      <c r="A5947" s="1" t="s">
        <v>2673</v>
      </c>
      <c r="B5947" s="1" t="s">
        <v>13</v>
      </c>
      <c r="C5947" s="1">
        <v>3</v>
      </c>
      <c r="D5947" s="6">
        <v>3</v>
      </c>
      <c r="E5947" s="6">
        <v>9</v>
      </c>
      <c r="F5947" s="1" t="s">
        <v>10</v>
      </c>
      <c r="G5947" s="1" t="s">
        <v>52</v>
      </c>
      <c r="H5947" s="7" t="s">
        <v>246</v>
      </c>
    </row>
    <row r="5948" spans="1:8" ht="12.5" x14ac:dyDescent="0.25">
      <c r="A5948" s="1" t="s">
        <v>6030</v>
      </c>
      <c r="B5948" s="1" t="s">
        <v>9</v>
      </c>
      <c r="C5948" s="1">
        <v>4</v>
      </c>
      <c r="D5948" s="6">
        <v>2</v>
      </c>
      <c r="E5948" s="6">
        <v>8</v>
      </c>
      <c r="F5948" s="1" t="s">
        <v>10</v>
      </c>
      <c r="G5948" s="1" t="s">
        <v>62</v>
      </c>
      <c r="H5948" s="7" t="s">
        <v>246</v>
      </c>
    </row>
    <row r="5949" spans="1:8" ht="12.5" x14ac:dyDescent="0.25">
      <c r="A5949" s="1" t="s">
        <v>8816</v>
      </c>
      <c r="B5949" s="1" t="s">
        <v>22</v>
      </c>
      <c r="C5949" s="1">
        <v>1</v>
      </c>
      <c r="D5949" s="6">
        <v>5</v>
      </c>
      <c r="E5949" s="6">
        <v>5</v>
      </c>
      <c r="F5949" s="1" t="s">
        <v>26</v>
      </c>
      <c r="G5949" s="1" t="s">
        <v>52</v>
      </c>
      <c r="H5949" s="7" t="s">
        <v>246</v>
      </c>
    </row>
    <row r="5950" spans="1:8" ht="12.5" x14ac:dyDescent="0.25">
      <c r="A5950" s="1" t="s">
        <v>7627</v>
      </c>
      <c r="B5950" s="1" t="s">
        <v>87</v>
      </c>
      <c r="C5950" s="1">
        <v>1</v>
      </c>
      <c r="D5950" s="6">
        <v>1.5</v>
      </c>
      <c r="E5950" s="6">
        <v>1.5</v>
      </c>
      <c r="F5950" s="1" t="s">
        <v>10</v>
      </c>
      <c r="G5950" s="1" t="s">
        <v>11</v>
      </c>
      <c r="H5950" s="7" t="s">
        <v>246</v>
      </c>
    </row>
    <row r="5951" spans="1:8" ht="12.5" x14ac:dyDescent="0.25">
      <c r="A5951" s="1" t="s">
        <v>1497</v>
      </c>
      <c r="B5951" s="1" t="s">
        <v>13</v>
      </c>
      <c r="C5951" s="1">
        <v>4</v>
      </c>
      <c r="D5951" s="6">
        <v>3</v>
      </c>
      <c r="E5951" s="6">
        <v>12</v>
      </c>
      <c r="F5951" s="1" t="s">
        <v>52</v>
      </c>
      <c r="G5951" s="1" t="s">
        <v>52</v>
      </c>
      <c r="H5951" s="7" t="s">
        <v>246</v>
      </c>
    </row>
    <row r="5952" spans="1:8" ht="12.5" x14ac:dyDescent="0.25">
      <c r="A5952" s="1" t="s">
        <v>2773</v>
      </c>
      <c r="B5952" s="1" t="s">
        <v>32</v>
      </c>
      <c r="C5952" s="1">
        <v>3</v>
      </c>
      <c r="D5952" s="6">
        <v>4</v>
      </c>
      <c r="E5952" s="6">
        <v>12</v>
      </c>
      <c r="F5952" s="1" t="s">
        <v>14</v>
      </c>
      <c r="G5952" s="1" t="s">
        <v>62</v>
      </c>
      <c r="H5952" s="7" t="s">
        <v>246</v>
      </c>
    </row>
    <row r="5953" spans="1:8" ht="12.5" x14ac:dyDescent="0.25">
      <c r="A5953" s="1" t="s">
        <v>6838</v>
      </c>
      <c r="B5953" s="1" t="s">
        <v>32</v>
      </c>
      <c r="C5953" s="1">
        <v>4</v>
      </c>
      <c r="D5953" s="6">
        <v>4</v>
      </c>
      <c r="E5953" s="6">
        <v>16</v>
      </c>
      <c r="F5953" s="1" t="s">
        <v>14</v>
      </c>
      <c r="G5953" s="1" t="s">
        <v>52</v>
      </c>
      <c r="H5953" s="7" t="s">
        <v>172</v>
      </c>
    </row>
    <row r="5954" spans="1:8" ht="12.5" x14ac:dyDescent="0.25">
      <c r="A5954" s="1" t="s">
        <v>8819</v>
      </c>
      <c r="B5954" s="1" t="str">
        <f>IF(OR(ISBLANK('Raw Data'!B992), 'Raw Data'!B992="UNKNOWN", 'Raw Data'!B992="ERROR"), IF('Raw Data'!D992=1, "Cookie", IF('Raw Data'!D992=1.5, "Tea", IF('Raw Data'!D992=2, "Coffee", IF('Raw Data'!D992=3, "Cake", IF('Raw Data'!D992=4, "Sandwich", IF('Raw Data'!D992=5, "Salad", 'Raw Data'!B992)))))), 'Raw Data'!B992)</f>
        <v>Cake</v>
      </c>
      <c r="C5954" s="1">
        <v>3</v>
      </c>
      <c r="D5954" s="6">
        <v>3</v>
      </c>
      <c r="E5954" s="6">
        <v>9</v>
      </c>
      <c r="F5954" s="1" t="s">
        <v>52</v>
      </c>
      <c r="G5954" s="1" t="s">
        <v>62</v>
      </c>
      <c r="H5954" s="7" t="s">
        <v>172</v>
      </c>
    </row>
    <row r="5955" spans="1:8" ht="12.5" x14ac:dyDescent="0.25">
      <c r="A5955" s="1" t="s">
        <v>8820</v>
      </c>
      <c r="B5955" s="1" t="s">
        <v>32</v>
      </c>
      <c r="C5955" s="1">
        <v>4</v>
      </c>
      <c r="D5955" s="6">
        <v>4</v>
      </c>
      <c r="E5955" s="6">
        <v>16</v>
      </c>
      <c r="F5955" s="1" t="s">
        <v>26</v>
      </c>
      <c r="G5955" s="1" t="s">
        <v>11</v>
      </c>
      <c r="H5955" s="7" t="s">
        <v>172</v>
      </c>
    </row>
    <row r="5956" spans="1:8" ht="12.5" x14ac:dyDescent="0.25">
      <c r="A5956" s="1" t="s">
        <v>7452</v>
      </c>
      <c r="B5956" s="1" t="s">
        <v>9</v>
      </c>
      <c r="C5956" s="1">
        <v>4</v>
      </c>
      <c r="D5956" s="6">
        <v>2</v>
      </c>
      <c r="E5956" s="6">
        <v>8</v>
      </c>
      <c r="F5956" s="1" t="s">
        <v>52</v>
      </c>
      <c r="G5956" s="1" t="s">
        <v>62</v>
      </c>
      <c r="H5956" s="7" t="s">
        <v>172</v>
      </c>
    </row>
    <row r="5957" spans="1:8" ht="12.5" x14ac:dyDescent="0.25">
      <c r="A5957" s="1" t="s">
        <v>1427</v>
      </c>
      <c r="B5957" s="1" t="s">
        <v>49</v>
      </c>
      <c r="C5957" s="1">
        <v>1</v>
      </c>
      <c r="D5957" s="6">
        <v>3</v>
      </c>
      <c r="E5957" s="6">
        <v>3</v>
      </c>
      <c r="F5957" s="1" t="s">
        <v>10</v>
      </c>
      <c r="G5957" s="1" t="s">
        <v>11</v>
      </c>
      <c r="H5957" s="7" t="s">
        <v>172</v>
      </c>
    </row>
    <row r="5958" spans="1:8" ht="12.5" x14ac:dyDescent="0.25">
      <c r="A5958" s="1" t="s">
        <v>5360</v>
      </c>
      <c r="B5958" s="1" t="str">
        <f>IF(OR(ISBLANK('Raw Data'!B2713), 'Raw Data'!B2713="UNKNOWN", 'Raw Data'!B2713="ERROR"), IF('Raw Data'!D2713=1, "Cookie", IF('Raw Data'!D2713=1.5, "Tea", IF('Raw Data'!D2713=2, "Coffee", IF('Raw Data'!D2713=3, "Cake", IF('Raw Data'!D2713=4, "Sandwich", IF('Raw Data'!D2713=5, "Salad", 'Raw Data'!B2713)))))), 'Raw Data'!B2713)</f>
        <v>Tea</v>
      </c>
      <c r="C5958" s="1">
        <v>1</v>
      </c>
      <c r="D5958" s="6">
        <v>1.5</v>
      </c>
      <c r="E5958" s="6">
        <v>1.5</v>
      </c>
      <c r="F5958" s="1" t="s">
        <v>10</v>
      </c>
      <c r="G5958" s="1" t="s">
        <v>62</v>
      </c>
      <c r="H5958" s="7" t="s">
        <v>172</v>
      </c>
    </row>
    <row r="5959" spans="1:8" ht="12.5" x14ac:dyDescent="0.25">
      <c r="A5959" s="1" t="s">
        <v>6058</v>
      </c>
      <c r="B5959" s="1" t="s">
        <v>49</v>
      </c>
      <c r="C5959" s="1">
        <v>4</v>
      </c>
      <c r="D5959" s="6">
        <v>3</v>
      </c>
      <c r="E5959" s="6">
        <v>12</v>
      </c>
      <c r="F5959" s="1" t="s">
        <v>10</v>
      </c>
      <c r="G5959" s="1" t="s">
        <v>11</v>
      </c>
      <c r="H5959" s="7" t="s">
        <v>172</v>
      </c>
    </row>
    <row r="5960" spans="1:8" ht="12.5" x14ac:dyDescent="0.25">
      <c r="A5960" s="1" t="s">
        <v>8821</v>
      </c>
      <c r="B5960" s="1" t="s">
        <v>9</v>
      </c>
      <c r="C5960" s="1">
        <v>5</v>
      </c>
      <c r="D5960" s="6">
        <v>2</v>
      </c>
      <c r="E5960" s="6">
        <v>10</v>
      </c>
      <c r="F5960" s="1" t="s">
        <v>52</v>
      </c>
      <c r="G5960" s="1" t="s">
        <v>11</v>
      </c>
      <c r="H5960" s="7" t="s">
        <v>172</v>
      </c>
    </row>
    <row r="5961" spans="1:8" ht="12.5" x14ac:dyDescent="0.25">
      <c r="A5961" s="1" t="s">
        <v>8822</v>
      </c>
      <c r="B5961" s="1" t="s">
        <v>9</v>
      </c>
      <c r="C5961" s="1">
        <v>3</v>
      </c>
      <c r="D5961" s="6">
        <v>2</v>
      </c>
      <c r="E5961" s="6">
        <v>6</v>
      </c>
      <c r="F5961" s="1" t="s">
        <v>52</v>
      </c>
      <c r="G5961" s="1" t="s">
        <v>11</v>
      </c>
      <c r="H5961" s="7" t="s">
        <v>172</v>
      </c>
    </row>
    <row r="5962" spans="1:8" ht="12.5" x14ac:dyDescent="0.25">
      <c r="A5962" s="1" t="s">
        <v>4325</v>
      </c>
      <c r="B5962" s="1" t="s">
        <v>87</v>
      </c>
      <c r="C5962" s="1">
        <v>3</v>
      </c>
      <c r="D5962" s="6">
        <v>1.5</v>
      </c>
      <c r="E5962" s="6">
        <v>4.5</v>
      </c>
      <c r="F5962" s="1" t="s">
        <v>10</v>
      </c>
      <c r="G5962" s="1" t="s">
        <v>62</v>
      </c>
      <c r="H5962" s="7" t="s">
        <v>172</v>
      </c>
    </row>
    <row r="5963" spans="1:8" ht="12.5" x14ac:dyDescent="0.25">
      <c r="A5963" s="1" t="s">
        <v>8276</v>
      </c>
      <c r="B5963" s="1" t="s">
        <v>87</v>
      </c>
      <c r="C5963" s="1">
        <v>2</v>
      </c>
      <c r="D5963" s="6">
        <v>1.5</v>
      </c>
      <c r="E5963" s="6">
        <v>3</v>
      </c>
      <c r="F5963" s="1" t="s">
        <v>52</v>
      </c>
      <c r="G5963" s="1" t="s">
        <v>62</v>
      </c>
      <c r="H5963" s="7" t="s">
        <v>172</v>
      </c>
    </row>
    <row r="5964" spans="1:8" ht="12.5" x14ac:dyDescent="0.25">
      <c r="A5964" s="1" t="s">
        <v>510</v>
      </c>
      <c r="B5964" s="1" t="s">
        <v>28</v>
      </c>
      <c r="C5964" s="1">
        <v>5</v>
      </c>
      <c r="D5964" s="6">
        <v>4</v>
      </c>
      <c r="E5964" s="6">
        <v>20</v>
      </c>
      <c r="F5964" s="1" t="s">
        <v>14</v>
      </c>
      <c r="G5964" s="1" t="s">
        <v>52</v>
      </c>
      <c r="H5964" s="7" t="s">
        <v>172</v>
      </c>
    </row>
    <row r="5965" spans="1:8" ht="12.5" x14ac:dyDescent="0.25">
      <c r="A5965" s="1" t="s">
        <v>1629</v>
      </c>
      <c r="B5965" s="1" t="s">
        <v>9</v>
      </c>
      <c r="C5965" s="1">
        <v>3</v>
      </c>
      <c r="D5965" s="6">
        <v>2</v>
      </c>
      <c r="E5965" s="6">
        <v>6</v>
      </c>
      <c r="F5965" s="1" t="s">
        <v>10</v>
      </c>
      <c r="G5965" s="1" t="s">
        <v>62</v>
      </c>
      <c r="H5965" s="7" t="s">
        <v>172</v>
      </c>
    </row>
    <row r="5966" spans="1:8" ht="12.5" x14ac:dyDescent="0.25">
      <c r="A5966" s="1" t="s">
        <v>8827</v>
      </c>
      <c r="B5966" s="1" t="s">
        <v>22</v>
      </c>
      <c r="C5966" s="1">
        <v>4</v>
      </c>
      <c r="D5966" s="6">
        <v>5</v>
      </c>
      <c r="E5966" s="6">
        <v>20</v>
      </c>
      <c r="F5966" s="1" t="s">
        <v>26</v>
      </c>
      <c r="G5966" s="1" t="s">
        <v>52</v>
      </c>
      <c r="H5966" s="7" t="s">
        <v>172</v>
      </c>
    </row>
    <row r="5967" spans="1:8" ht="12.5" x14ac:dyDescent="0.25">
      <c r="A5967" s="1" t="s">
        <v>8828</v>
      </c>
      <c r="B5967" s="1" t="s">
        <v>13</v>
      </c>
      <c r="C5967" s="1">
        <v>2</v>
      </c>
      <c r="D5967" s="6">
        <v>3</v>
      </c>
      <c r="E5967" s="6">
        <v>6</v>
      </c>
      <c r="F5967" s="1" t="s">
        <v>52</v>
      </c>
      <c r="G5967" s="1" t="s">
        <v>52</v>
      </c>
      <c r="H5967" s="7" t="s">
        <v>172</v>
      </c>
    </row>
    <row r="5968" spans="1:8" ht="12.5" x14ac:dyDescent="0.25">
      <c r="A5968" s="1" t="s">
        <v>8830</v>
      </c>
      <c r="B5968" s="1" t="s">
        <v>28</v>
      </c>
      <c r="C5968" s="1">
        <v>1</v>
      </c>
      <c r="D5968" s="6">
        <v>4</v>
      </c>
      <c r="E5968" s="6">
        <v>4</v>
      </c>
      <c r="F5968" s="1" t="s">
        <v>52</v>
      </c>
      <c r="G5968" s="1" t="s">
        <v>11</v>
      </c>
      <c r="H5968" s="7" t="s">
        <v>172</v>
      </c>
    </row>
    <row r="5969" spans="1:8" ht="12.5" x14ac:dyDescent="0.25">
      <c r="A5969" s="1" t="s">
        <v>8831</v>
      </c>
      <c r="B5969" s="1" t="s">
        <v>87</v>
      </c>
      <c r="C5969" s="1">
        <v>1</v>
      </c>
      <c r="D5969" s="6">
        <v>1.5</v>
      </c>
      <c r="E5969" s="6">
        <v>1.5</v>
      </c>
      <c r="F5969" s="1" t="s">
        <v>52</v>
      </c>
      <c r="G5969" s="1" t="s">
        <v>11</v>
      </c>
      <c r="H5969" s="7" t="s">
        <v>172</v>
      </c>
    </row>
    <row r="5970" spans="1:8" ht="12.5" x14ac:dyDescent="0.25">
      <c r="A5970" s="1" t="s">
        <v>8833</v>
      </c>
      <c r="B5970" s="1" t="s">
        <v>9</v>
      </c>
      <c r="C5970" s="1">
        <v>1</v>
      </c>
      <c r="D5970" s="6">
        <f>IF(ISNUMBER('Raw Data'!D8094), 'Raw Data'!D8094, IF(B5970="Cookie", 1, IF(B5970="Tea", 1.5, IF(B5970="Coffee", 2, IF(OR(B5970="Cake", B5970="Juice"), 3, IF(OR(B5970="Sandwich", B5970="Smoothie"), 4, IF(B5970="Salad", 5,#REF!)))))))</f>
        <v>2</v>
      </c>
      <c r="E5970" s="6">
        <v>2</v>
      </c>
      <c r="F5970" s="1" t="s">
        <v>52</v>
      </c>
      <c r="G5970" s="1" t="s">
        <v>11</v>
      </c>
      <c r="H5970" s="7" t="s">
        <v>172</v>
      </c>
    </row>
    <row r="5971" spans="1:8" ht="12.5" x14ac:dyDescent="0.25">
      <c r="A5971" s="1" t="s">
        <v>2320</v>
      </c>
      <c r="B5971" s="1" t="s">
        <v>22</v>
      </c>
      <c r="C5971" s="1">
        <f>IF(ISNUMBER('Raw Data'!C8147), 'Raw Data'!C8147, 3)</f>
        <v>3</v>
      </c>
      <c r="D5971" s="6">
        <v>5</v>
      </c>
      <c r="E5971" s="6">
        <v>15</v>
      </c>
      <c r="F5971" s="1" t="s">
        <v>10</v>
      </c>
      <c r="G5971" s="1" t="s">
        <v>11</v>
      </c>
      <c r="H5971" s="7" t="s">
        <v>172</v>
      </c>
    </row>
    <row r="5972" spans="1:8" ht="12.5" x14ac:dyDescent="0.25">
      <c r="A5972" s="1" t="s">
        <v>8836</v>
      </c>
      <c r="B5972" s="1" t="s">
        <v>28</v>
      </c>
      <c r="C5972" s="1">
        <v>3</v>
      </c>
      <c r="D5972" s="6">
        <v>4</v>
      </c>
      <c r="E5972" s="6">
        <v>12</v>
      </c>
      <c r="F5972" s="1" t="s">
        <v>10</v>
      </c>
      <c r="G5972" s="1" t="s">
        <v>62</v>
      </c>
      <c r="H5972" s="7" t="s">
        <v>172</v>
      </c>
    </row>
    <row r="5973" spans="1:8" ht="12.5" x14ac:dyDescent="0.25">
      <c r="A5973" s="1" t="s">
        <v>8838</v>
      </c>
      <c r="B5973" s="1" t="s">
        <v>22</v>
      </c>
      <c r="C5973" s="1">
        <v>5</v>
      </c>
      <c r="D5973" s="6">
        <v>5</v>
      </c>
      <c r="E5973" s="6">
        <v>25</v>
      </c>
      <c r="F5973" s="1" t="s">
        <v>26</v>
      </c>
      <c r="G5973" s="1" t="s">
        <v>62</v>
      </c>
      <c r="H5973" s="7" t="s">
        <v>172</v>
      </c>
    </row>
    <row r="5974" spans="1:8" ht="12.5" x14ac:dyDescent="0.25">
      <c r="A5974" s="1" t="s">
        <v>5537</v>
      </c>
      <c r="B5974" s="1" t="s">
        <v>9</v>
      </c>
      <c r="C5974" s="1">
        <v>1</v>
      </c>
      <c r="D5974" s="6">
        <f>IF(ISNUMBER('Raw Data'!D9651), 'Raw Data'!D9651, IF(B5974="Cookie", 1, IF(B5974="Tea", 1.5, IF(B5974="Coffee", 2, IF(OR(B5974="Cake", B5974="Juice"), 3, IF(OR(B5974="Sandwich", B5974="Smoothie"), 4, IF(B5974="Salad", 5,#REF!)))))))</f>
        <v>2</v>
      </c>
      <c r="E5974" s="6">
        <v>2</v>
      </c>
      <c r="F5974" s="1" t="s">
        <v>52</v>
      </c>
      <c r="G5974" s="1" t="s">
        <v>52</v>
      </c>
      <c r="H5974" s="7" t="s">
        <v>172</v>
      </c>
    </row>
    <row r="5975" spans="1:8" ht="12.5" x14ac:dyDescent="0.25">
      <c r="A5975" s="1" t="s">
        <v>8842</v>
      </c>
      <c r="B5975" s="1" t="s">
        <v>22</v>
      </c>
      <c r="C5975" s="1">
        <v>2</v>
      </c>
      <c r="D5975" s="6">
        <v>5</v>
      </c>
      <c r="E5975" s="6">
        <v>10</v>
      </c>
      <c r="F5975" s="1" t="s">
        <v>26</v>
      </c>
      <c r="G5975" s="1" t="s">
        <v>62</v>
      </c>
      <c r="H5975" s="7" t="s">
        <v>172</v>
      </c>
    </row>
    <row r="5976" spans="1:8" ht="12.5" x14ac:dyDescent="0.25">
      <c r="A5976" s="1" t="s">
        <v>8843</v>
      </c>
      <c r="B5976" s="1" t="s">
        <v>18</v>
      </c>
      <c r="C5976" s="1">
        <v>2</v>
      </c>
      <c r="D5976" s="6">
        <v>1</v>
      </c>
      <c r="E5976" s="6">
        <v>2</v>
      </c>
      <c r="F5976" s="1" t="s">
        <v>52</v>
      </c>
      <c r="G5976" s="1" t="s">
        <v>52</v>
      </c>
      <c r="H5976" s="7" t="s">
        <v>102</v>
      </c>
    </row>
    <row r="5977" spans="1:8" ht="12.5" x14ac:dyDescent="0.25">
      <c r="A5977" s="1" t="s">
        <v>3807</v>
      </c>
      <c r="B5977" s="1" t="s">
        <v>87</v>
      </c>
      <c r="C5977" s="1">
        <v>2</v>
      </c>
      <c r="D5977" s="6">
        <v>1.5</v>
      </c>
      <c r="E5977" s="6">
        <v>3</v>
      </c>
      <c r="F5977" s="1" t="s">
        <v>52</v>
      </c>
      <c r="G5977" s="1" t="s">
        <v>11</v>
      </c>
      <c r="H5977" s="7" t="s">
        <v>102</v>
      </c>
    </row>
    <row r="5978" spans="1:8" ht="12.5" x14ac:dyDescent="0.25">
      <c r="A5978" s="1" t="s">
        <v>3285</v>
      </c>
      <c r="B5978" s="1" t="s">
        <v>32</v>
      </c>
      <c r="C5978" s="1">
        <v>5</v>
      </c>
      <c r="D5978" s="6">
        <v>4</v>
      </c>
      <c r="E5978" s="6">
        <v>20</v>
      </c>
      <c r="F5978" s="1" t="s">
        <v>52</v>
      </c>
      <c r="G5978" s="1" t="s">
        <v>52</v>
      </c>
      <c r="H5978" s="7" t="s">
        <v>102</v>
      </c>
    </row>
    <row r="5979" spans="1:8" ht="12.5" x14ac:dyDescent="0.25">
      <c r="A5979" s="1" t="s">
        <v>8832</v>
      </c>
      <c r="B5979" s="1" t="s">
        <v>28</v>
      </c>
      <c r="C5979" s="1">
        <v>5</v>
      </c>
      <c r="D5979" s="6">
        <v>4</v>
      </c>
      <c r="E5979" s="6">
        <v>20</v>
      </c>
      <c r="F5979" s="1" t="s">
        <v>52</v>
      </c>
      <c r="G5979" s="1" t="s">
        <v>62</v>
      </c>
      <c r="H5979" s="7" t="s">
        <v>102</v>
      </c>
    </row>
    <row r="5980" spans="1:8" ht="12.5" x14ac:dyDescent="0.25">
      <c r="A5980" s="1" t="s">
        <v>8845</v>
      </c>
      <c r="B5980" s="1" t="s">
        <v>22</v>
      </c>
      <c r="C5980" s="1">
        <v>4</v>
      </c>
      <c r="D5980" s="6">
        <v>5</v>
      </c>
      <c r="E5980" s="6">
        <v>20</v>
      </c>
      <c r="F5980" s="1" t="s">
        <v>10</v>
      </c>
      <c r="G5980" s="1" t="s">
        <v>52</v>
      </c>
      <c r="H5980" s="7" t="s">
        <v>102</v>
      </c>
    </row>
    <row r="5981" spans="1:8" ht="12.5" x14ac:dyDescent="0.25">
      <c r="A5981" s="1" t="s">
        <v>7769</v>
      </c>
      <c r="B5981" s="1" t="s">
        <v>18</v>
      </c>
      <c r="C5981" s="1">
        <v>2</v>
      </c>
      <c r="D5981" s="6">
        <v>1</v>
      </c>
      <c r="E5981" s="6">
        <v>2</v>
      </c>
      <c r="F5981" s="1" t="s">
        <v>26</v>
      </c>
      <c r="G5981" s="1" t="s">
        <v>52</v>
      </c>
      <c r="H5981" s="7" t="s">
        <v>102</v>
      </c>
    </row>
    <row r="5982" spans="1:8" ht="12.5" x14ac:dyDescent="0.25">
      <c r="A5982" s="1" t="s">
        <v>8846</v>
      </c>
      <c r="B5982" s="1" t="s">
        <v>49</v>
      </c>
      <c r="C5982" s="1">
        <v>3</v>
      </c>
      <c r="D5982" s="6">
        <f>IF(ISNUMBER('Raw Data'!D2721), 'Raw Data'!D2721, IF(B5982="Cookie", 1, IF(B5982="Tea", 1.5, IF(B5982="Coffee", 2, IF(OR(B5982="Cake", B5982="Juice"), 3, IF(OR(B5982="Sandwich", B5982="Smoothie"), 4, IF(B5982="Salad", 5,#REF!)))))))</f>
        <v>3</v>
      </c>
      <c r="E5982" s="6">
        <v>9</v>
      </c>
      <c r="F5982" s="1" t="s">
        <v>14</v>
      </c>
      <c r="G5982" s="1" t="s">
        <v>11</v>
      </c>
      <c r="H5982" s="7" t="s">
        <v>102</v>
      </c>
    </row>
    <row r="5983" spans="1:8" ht="12.5" x14ac:dyDescent="0.25">
      <c r="A5983" s="1" t="s">
        <v>2552</v>
      </c>
      <c r="B5983" s="1" t="s">
        <v>49</v>
      </c>
      <c r="C5983" s="1">
        <v>3</v>
      </c>
      <c r="D5983" s="6">
        <v>3</v>
      </c>
      <c r="E5983" s="6">
        <v>9</v>
      </c>
      <c r="F5983" s="1" t="s">
        <v>26</v>
      </c>
      <c r="G5983" s="1" t="s">
        <v>62</v>
      </c>
      <c r="H5983" s="7" t="s">
        <v>102</v>
      </c>
    </row>
    <row r="5984" spans="1:8" ht="12.5" x14ac:dyDescent="0.25">
      <c r="A5984" s="1" t="s">
        <v>8849</v>
      </c>
      <c r="B5984" s="1" t="s">
        <v>13</v>
      </c>
      <c r="C5984" s="1">
        <v>2</v>
      </c>
      <c r="D5984" s="6">
        <f>IF(ISNUMBER('Raw Data'!D4463), 'Raw Data'!D4463, IF(B5984="Cookie", 1, IF(B5984="Tea", 1.5, IF(B5984="Coffee", 2, IF(OR(B5984="Cake", B5984="Juice"), 3, IF(OR(B5984="Sandwich", B5984="Smoothie"), 4, IF(B5984="Salad", 5,#REF!)))))))</f>
        <v>3</v>
      </c>
      <c r="E5984" s="6">
        <v>6</v>
      </c>
      <c r="F5984" s="1" t="s">
        <v>10</v>
      </c>
      <c r="G5984" s="1" t="s">
        <v>62</v>
      </c>
      <c r="H5984" s="7" t="s">
        <v>102</v>
      </c>
    </row>
    <row r="5985" spans="1:8" ht="12.5" x14ac:dyDescent="0.25">
      <c r="A5985" s="1" t="s">
        <v>8851</v>
      </c>
      <c r="B5985" s="1" t="s">
        <v>28</v>
      </c>
      <c r="C5985" s="1">
        <v>4</v>
      </c>
      <c r="D5985" s="6">
        <v>4</v>
      </c>
      <c r="E5985" s="6">
        <v>16</v>
      </c>
      <c r="F5985" s="1" t="s">
        <v>26</v>
      </c>
      <c r="G5985" s="1" t="s">
        <v>11</v>
      </c>
      <c r="H5985" s="7" t="s">
        <v>102</v>
      </c>
    </row>
    <row r="5986" spans="1:8" ht="12.5" x14ac:dyDescent="0.25">
      <c r="A5986" s="1" t="s">
        <v>8853</v>
      </c>
      <c r="B5986" s="1" t="s">
        <v>9</v>
      </c>
      <c r="C5986" s="1">
        <v>2</v>
      </c>
      <c r="D5986" s="6">
        <v>2</v>
      </c>
      <c r="E5986" s="6">
        <v>4</v>
      </c>
      <c r="F5986" s="1" t="s">
        <v>52</v>
      </c>
      <c r="G5986" s="1" t="s">
        <v>52</v>
      </c>
      <c r="H5986" s="7" t="s">
        <v>102</v>
      </c>
    </row>
    <row r="5987" spans="1:8" ht="12.5" x14ac:dyDescent="0.25">
      <c r="A5987" s="1" t="s">
        <v>8855</v>
      </c>
      <c r="B5987" s="1" t="str">
        <f>IF(OR(ISBLANK('Raw Data'!B6445), 'Raw Data'!B6445="UNKNOWN", 'Raw Data'!B6445="ERROR"), IF('Raw Data'!D6445=1, "Cookie", IF('Raw Data'!D6445=1.5, "Tea", IF('Raw Data'!D6445=2, "Coffee", IF('Raw Data'!D6445=3, "Cake", IF('Raw Data'!D6445=4, "Sandwich", IF('Raw Data'!D6445=5, "Salad", 'Raw Data'!B6445)))))), 'Raw Data'!B6445)</f>
        <v>Cake</v>
      </c>
      <c r="C5987" s="1">
        <v>5</v>
      </c>
      <c r="D5987" s="6">
        <v>3</v>
      </c>
      <c r="E5987" s="6">
        <v>15</v>
      </c>
      <c r="F5987" s="1" t="s">
        <v>52</v>
      </c>
      <c r="G5987" s="1" t="s">
        <v>62</v>
      </c>
      <c r="H5987" s="7" t="s">
        <v>102</v>
      </c>
    </row>
    <row r="5988" spans="1:8" ht="12.5" x14ac:dyDescent="0.25">
      <c r="A5988" s="1" t="s">
        <v>8857</v>
      </c>
      <c r="B5988" s="1" t="s">
        <v>32</v>
      </c>
      <c r="C5988" s="1">
        <v>1</v>
      </c>
      <c r="D5988" s="6">
        <v>4</v>
      </c>
      <c r="E5988" s="6">
        <v>4</v>
      </c>
      <c r="F5988" s="1" t="s">
        <v>26</v>
      </c>
      <c r="G5988" s="1" t="s">
        <v>62</v>
      </c>
      <c r="H5988" s="7" t="s">
        <v>102</v>
      </c>
    </row>
    <row r="5989" spans="1:8" ht="12.5" x14ac:dyDescent="0.25">
      <c r="A5989" s="1" t="s">
        <v>8858</v>
      </c>
      <c r="B5989" s="1" t="s">
        <v>28</v>
      </c>
      <c r="C5989" s="1">
        <v>2</v>
      </c>
      <c r="D5989" s="6">
        <v>4</v>
      </c>
      <c r="E5989" s="6">
        <v>8</v>
      </c>
      <c r="F5989" s="1" t="s">
        <v>10</v>
      </c>
      <c r="G5989" s="1" t="s">
        <v>52</v>
      </c>
      <c r="H5989" s="7" t="s">
        <v>102</v>
      </c>
    </row>
    <row r="5990" spans="1:8" ht="12.5" x14ac:dyDescent="0.25">
      <c r="A5990" s="1" t="s">
        <v>4059</v>
      </c>
      <c r="B5990" s="1" t="str">
        <f>IF(OR(ISBLANK('Raw Data'!B8362), 'Raw Data'!B8362="UNKNOWN", 'Raw Data'!B8362="ERROR"), IF('Raw Data'!D8362=1, "Cookie", IF('Raw Data'!D8362=1.5, "Tea", IF('Raw Data'!D8362=2, "Coffee", IF('Raw Data'!D8362=3, "Cake", IF('Raw Data'!D8362=4, "Sandwich", IF('Raw Data'!D8362=5, "Salad", 'Raw Data'!B8362)))))), 'Raw Data'!B8362)</f>
        <v>Cake</v>
      </c>
      <c r="C5990" s="1">
        <v>1</v>
      </c>
      <c r="D5990" s="6">
        <v>3</v>
      </c>
      <c r="E5990" s="6">
        <v>3</v>
      </c>
      <c r="F5990" s="1" t="s">
        <v>10</v>
      </c>
      <c r="G5990" s="1" t="s">
        <v>11</v>
      </c>
      <c r="H5990" s="7" t="s">
        <v>102</v>
      </c>
    </row>
    <row r="5991" spans="1:8" ht="12.5" x14ac:dyDescent="0.25">
      <c r="A5991" s="1" t="s">
        <v>8860</v>
      </c>
      <c r="B5991" s="1" t="s">
        <v>28</v>
      </c>
      <c r="C5991" s="1">
        <v>5</v>
      </c>
      <c r="D5991" s="6">
        <v>4</v>
      </c>
      <c r="E5991" s="6">
        <v>20</v>
      </c>
      <c r="F5991" s="1" t="s">
        <v>52</v>
      </c>
      <c r="G5991" s="1" t="s">
        <v>62</v>
      </c>
      <c r="H5991" s="7" t="s">
        <v>102</v>
      </c>
    </row>
    <row r="5992" spans="1:8" ht="12.5" x14ac:dyDescent="0.25">
      <c r="A5992" s="1" t="s">
        <v>7562</v>
      </c>
      <c r="B5992" s="1" t="s">
        <v>49</v>
      </c>
      <c r="C5992" s="1">
        <v>2</v>
      </c>
      <c r="D5992" s="6">
        <v>3</v>
      </c>
      <c r="E5992" s="6">
        <v>6</v>
      </c>
      <c r="F5992" s="1" t="s">
        <v>14</v>
      </c>
      <c r="G5992" s="1" t="s">
        <v>62</v>
      </c>
      <c r="H5992" s="7" t="s">
        <v>50</v>
      </c>
    </row>
    <row r="5993" spans="1:8" ht="12.5" x14ac:dyDescent="0.25">
      <c r="A5993" s="1" t="s">
        <v>8695</v>
      </c>
      <c r="B5993" s="1" t="s">
        <v>22</v>
      </c>
      <c r="C5993" s="1">
        <v>2</v>
      </c>
      <c r="D5993" s="6">
        <v>5</v>
      </c>
      <c r="E5993" s="6">
        <v>10</v>
      </c>
      <c r="F5993" s="1" t="s">
        <v>10</v>
      </c>
      <c r="G5993" s="1" t="s">
        <v>11</v>
      </c>
      <c r="H5993" s="7" t="s">
        <v>50</v>
      </c>
    </row>
    <row r="5994" spans="1:8" ht="12.5" x14ac:dyDescent="0.25">
      <c r="A5994" s="1" t="s">
        <v>8862</v>
      </c>
      <c r="B5994" s="1" t="s">
        <v>32</v>
      </c>
      <c r="C5994" s="1">
        <v>5</v>
      </c>
      <c r="D5994" s="6">
        <v>4</v>
      </c>
      <c r="E5994" s="6">
        <v>20</v>
      </c>
      <c r="F5994" s="1" t="s">
        <v>26</v>
      </c>
      <c r="G5994" s="1" t="s">
        <v>11</v>
      </c>
      <c r="H5994" s="7" t="s">
        <v>50</v>
      </c>
    </row>
    <row r="5995" spans="1:8" ht="12.5" x14ac:dyDescent="0.25">
      <c r="A5995" s="1" t="s">
        <v>8865</v>
      </c>
      <c r="B5995" s="1" t="s">
        <v>49</v>
      </c>
      <c r="C5995" s="1">
        <v>4</v>
      </c>
      <c r="D5995" s="6">
        <f>IF(ISNUMBER('Raw Data'!D836), 'Raw Data'!D836, IF(B5995="Cookie", 1, IF(B5995="Tea", 1.5, IF(B5995="Coffee", 2, IF(OR(B5995="Cake", B5995="Juice"), 3, IF(OR(B5995="Sandwich", B5995="Smoothie"), 4, IF(B5995="Salad", 5,#REF!)))))))</f>
        <v>3</v>
      </c>
      <c r="E5995" s="6">
        <v>12</v>
      </c>
      <c r="F5995" s="1" t="s">
        <v>26</v>
      </c>
      <c r="G5995" s="1" t="s">
        <v>11</v>
      </c>
      <c r="H5995" s="7" t="s">
        <v>50</v>
      </c>
    </row>
    <row r="5996" spans="1:8" ht="12.5" x14ac:dyDescent="0.25">
      <c r="A5996" s="1" t="s">
        <v>4643</v>
      </c>
      <c r="B5996" s="1" t="s">
        <v>49</v>
      </c>
      <c r="C5996" s="1">
        <v>4</v>
      </c>
      <c r="D5996" s="6">
        <v>3</v>
      </c>
      <c r="E5996" s="6">
        <v>12</v>
      </c>
      <c r="F5996" s="1" t="s">
        <v>14</v>
      </c>
      <c r="G5996" s="1" t="s">
        <v>11</v>
      </c>
      <c r="H5996" s="7" t="s">
        <v>50</v>
      </c>
    </row>
    <row r="5997" spans="1:8" ht="12.5" x14ac:dyDescent="0.25">
      <c r="A5997" s="1" t="s">
        <v>818</v>
      </c>
      <c r="B5997" s="1" t="s">
        <v>9</v>
      </c>
      <c r="C5997" s="1">
        <v>2</v>
      </c>
      <c r="D5997" s="6">
        <v>2</v>
      </c>
      <c r="E5997" s="6">
        <v>4</v>
      </c>
      <c r="F5997" s="1" t="s">
        <v>26</v>
      </c>
      <c r="G5997" s="1" t="s">
        <v>52</v>
      </c>
      <c r="H5997" s="7" t="s">
        <v>50</v>
      </c>
    </row>
    <row r="5998" spans="1:8" ht="12.5" x14ac:dyDescent="0.25">
      <c r="A5998" s="1" t="s">
        <v>6475</v>
      </c>
      <c r="B5998" s="1" t="s">
        <v>49</v>
      </c>
      <c r="C5998" s="1">
        <v>5</v>
      </c>
      <c r="D5998" s="6">
        <v>3</v>
      </c>
      <c r="E5998" s="6">
        <v>15</v>
      </c>
      <c r="F5998" s="1" t="s">
        <v>52</v>
      </c>
      <c r="G5998" s="1" t="s">
        <v>11</v>
      </c>
      <c r="H5998" s="7" t="s">
        <v>50</v>
      </c>
    </row>
    <row r="5999" spans="1:8" ht="12.5" x14ac:dyDescent="0.25">
      <c r="A5999" s="1" t="s">
        <v>8867</v>
      </c>
      <c r="B5999" s="1" t="s">
        <v>9</v>
      </c>
      <c r="C5999" s="1">
        <v>2</v>
      </c>
      <c r="D5999" s="6">
        <v>2</v>
      </c>
      <c r="E5999" s="6">
        <v>4</v>
      </c>
      <c r="F5999" s="1" t="s">
        <v>52</v>
      </c>
      <c r="G5999" s="1" t="s">
        <v>11</v>
      </c>
      <c r="H5999" s="7" t="s">
        <v>50</v>
      </c>
    </row>
    <row r="6000" spans="1:8" ht="12.5" x14ac:dyDescent="0.25">
      <c r="A6000" s="1" t="s">
        <v>8869</v>
      </c>
      <c r="B6000" s="1" t="s">
        <v>87</v>
      </c>
      <c r="C6000" s="1">
        <v>3</v>
      </c>
      <c r="D6000" s="6">
        <f>IF(ISNUMBER('Raw Data'!D2587), 'Raw Data'!D2587, IF(B6000="Cookie", 1, IF(B6000="Tea", 1.5, IF(B6000="Coffee", 2, IF(OR(B6000="Cake", B6000="Juice"), 3, IF(OR(B6000="Sandwich", B6000="Smoothie"), 4, IF(B6000="Salad", 5,#REF!)))))))</f>
        <v>1.5</v>
      </c>
      <c r="E6000" s="6">
        <v>4.5</v>
      </c>
      <c r="F6000" s="1" t="s">
        <v>26</v>
      </c>
      <c r="G6000" s="1" t="s">
        <v>52</v>
      </c>
      <c r="H6000" s="7" t="s">
        <v>50</v>
      </c>
    </row>
    <row r="6001" spans="1:8" ht="12.5" x14ac:dyDescent="0.25">
      <c r="A6001" s="1" t="s">
        <v>8870</v>
      </c>
      <c r="B6001" s="1" t="s">
        <v>22</v>
      </c>
      <c r="C6001" s="1">
        <v>1</v>
      </c>
      <c r="D6001" s="6">
        <v>5</v>
      </c>
      <c r="E6001" s="6">
        <v>5</v>
      </c>
      <c r="F6001" s="1" t="s">
        <v>10</v>
      </c>
      <c r="G6001" s="1" t="s">
        <v>52</v>
      </c>
      <c r="H6001" s="7" t="s">
        <v>50</v>
      </c>
    </row>
    <row r="6002" spans="1:8" ht="12.5" x14ac:dyDescent="0.25">
      <c r="A6002" s="1" t="s">
        <v>4401</v>
      </c>
      <c r="B6002" s="1" t="s">
        <v>49</v>
      </c>
      <c r="C6002" s="1">
        <v>3</v>
      </c>
      <c r="D6002" s="6">
        <v>3</v>
      </c>
      <c r="E6002" s="6">
        <v>9</v>
      </c>
      <c r="F6002" s="1" t="s">
        <v>26</v>
      </c>
      <c r="G6002" s="1" t="s">
        <v>52</v>
      </c>
      <c r="H6002" s="7" t="s">
        <v>50</v>
      </c>
    </row>
    <row r="6003" spans="1:8" ht="12.5" x14ac:dyDescent="0.25">
      <c r="A6003" s="1" t="s">
        <v>6776</v>
      </c>
      <c r="B6003" s="1" t="s">
        <v>49</v>
      </c>
      <c r="C6003" s="1">
        <v>3</v>
      </c>
      <c r="D6003" s="6">
        <v>3</v>
      </c>
      <c r="E6003" s="6">
        <v>9</v>
      </c>
      <c r="F6003" s="1" t="s">
        <v>14</v>
      </c>
      <c r="G6003" s="1" t="s">
        <v>62</v>
      </c>
      <c r="H6003" s="7" t="s">
        <v>50</v>
      </c>
    </row>
    <row r="6004" spans="1:8" ht="12.5" x14ac:dyDescent="0.25">
      <c r="A6004" s="1" t="s">
        <v>8872</v>
      </c>
      <c r="B6004" s="1" t="s">
        <v>32</v>
      </c>
      <c r="C6004" s="1">
        <v>2</v>
      </c>
      <c r="D6004" s="6">
        <v>4</v>
      </c>
      <c r="E6004" s="6">
        <v>8</v>
      </c>
      <c r="F6004" s="1" t="s">
        <v>52</v>
      </c>
      <c r="G6004" s="1" t="s">
        <v>62</v>
      </c>
      <c r="H6004" s="7" t="s">
        <v>50</v>
      </c>
    </row>
    <row r="6005" spans="1:8" ht="12.5" x14ac:dyDescent="0.25">
      <c r="A6005" s="1" t="s">
        <v>8224</v>
      </c>
      <c r="B6005" s="1" t="s">
        <v>49</v>
      </c>
      <c r="C6005" s="1">
        <v>4</v>
      </c>
      <c r="D6005" s="6">
        <v>3</v>
      </c>
      <c r="E6005" s="6">
        <v>12</v>
      </c>
      <c r="F6005" s="1" t="s">
        <v>26</v>
      </c>
      <c r="G6005" s="1" t="s">
        <v>62</v>
      </c>
      <c r="H6005" s="7" t="s">
        <v>50</v>
      </c>
    </row>
    <row r="6006" spans="1:8" ht="12.5" x14ac:dyDescent="0.25">
      <c r="A6006" s="1" t="s">
        <v>8873</v>
      </c>
      <c r="B6006" s="1" t="s">
        <v>28</v>
      </c>
      <c r="C6006" s="1">
        <v>5</v>
      </c>
      <c r="D6006" s="6">
        <v>4</v>
      </c>
      <c r="E6006" s="6">
        <v>20</v>
      </c>
      <c r="F6006" s="1" t="s">
        <v>14</v>
      </c>
      <c r="G6006" s="1" t="s">
        <v>11</v>
      </c>
      <c r="H6006" s="7" t="s">
        <v>50</v>
      </c>
    </row>
    <row r="6007" spans="1:8" ht="12.5" x14ac:dyDescent="0.25">
      <c r="A6007" s="1" t="s">
        <v>8874</v>
      </c>
      <c r="B6007" s="1" t="s">
        <v>9</v>
      </c>
      <c r="C6007" s="1">
        <v>1</v>
      </c>
      <c r="D6007" s="6">
        <v>2</v>
      </c>
      <c r="E6007" s="6">
        <v>2</v>
      </c>
      <c r="F6007" s="1" t="s">
        <v>10</v>
      </c>
      <c r="G6007" s="1" t="s">
        <v>11</v>
      </c>
      <c r="H6007" s="7" t="s">
        <v>50</v>
      </c>
    </row>
    <row r="6008" spans="1:8" ht="12.5" x14ac:dyDescent="0.25">
      <c r="A6008" s="1" t="s">
        <v>8875</v>
      </c>
      <c r="B6008" s="1" t="str">
        <f>IF(OR(ISBLANK('Raw Data'!B6967), 'Raw Data'!B6967="UNKNOWN", 'Raw Data'!B6967="ERROR"), IF('Raw Data'!D6967=1, "Cookie", IF('Raw Data'!D6967=1.5, "Tea", IF('Raw Data'!D6967=2, "Coffee", IF('Raw Data'!D6967=3, "Cake", IF('Raw Data'!D6967=4, "Sandwich", IF('Raw Data'!D6967=5, "Salad", 'Raw Data'!B6967)))))), 'Raw Data'!B6967)</f>
        <v>Salad</v>
      </c>
      <c r="C6008" s="1">
        <v>1</v>
      </c>
      <c r="D6008" s="6">
        <v>5</v>
      </c>
      <c r="E6008" s="6">
        <v>5</v>
      </c>
      <c r="F6008" s="1" t="s">
        <v>26</v>
      </c>
      <c r="G6008" s="1" t="s">
        <v>62</v>
      </c>
      <c r="H6008" s="7" t="s">
        <v>50</v>
      </c>
    </row>
    <row r="6009" spans="1:8" ht="12.5" x14ac:dyDescent="0.25">
      <c r="A6009" s="1" t="s">
        <v>7545</v>
      </c>
      <c r="B6009" s="1" t="s">
        <v>87</v>
      </c>
      <c r="C6009" s="1">
        <v>2</v>
      </c>
      <c r="D6009" s="6">
        <v>1.5</v>
      </c>
      <c r="E6009" s="6">
        <v>3</v>
      </c>
      <c r="F6009" s="1" t="s">
        <v>52</v>
      </c>
      <c r="G6009" s="1" t="s">
        <v>11</v>
      </c>
      <c r="H6009" s="7" t="s">
        <v>50</v>
      </c>
    </row>
    <row r="6010" spans="1:8" ht="12.5" x14ac:dyDescent="0.25">
      <c r="A6010" s="1" t="s">
        <v>6523</v>
      </c>
      <c r="B6010" s="1" t="s">
        <v>18</v>
      </c>
      <c r="C6010" s="1">
        <v>2</v>
      </c>
      <c r="D6010" s="6">
        <v>1</v>
      </c>
      <c r="E6010" s="6">
        <v>2</v>
      </c>
      <c r="F6010" s="1" t="s">
        <v>52</v>
      </c>
      <c r="G6010" s="1" t="s">
        <v>62</v>
      </c>
      <c r="H6010" s="7" t="s">
        <v>50</v>
      </c>
    </row>
    <row r="6011" spans="1:8" ht="12.5" x14ac:dyDescent="0.25">
      <c r="A6011" s="1" t="s">
        <v>1792</v>
      </c>
      <c r="B6011" s="1" t="s">
        <v>22</v>
      </c>
      <c r="C6011" s="1">
        <v>2</v>
      </c>
      <c r="D6011" s="6">
        <v>5</v>
      </c>
      <c r="E6011" s="6">
        <v>10</v>
      </c>
      <c r="F6011" s="1" t="s">
        <v>14</v>
      </c>
      <c r="G6011" s="1" t="s">
        <v>52</v>
      </c>
      <c r="H6011" s="7" t="s">
        <v>50</v>
      </c>
    </row>
    <row r="6012" spans="1:8" ht="12.5" x14ac:dyDescent="0.25">
      <c r="A6012" s="1" t="s">
        <v>4841</v>
      </c>
      <c r="B6012" s="1" t="s">
        <v>9</v>
      </c>
      <c r="C6012" s="1">
        <v>1</v>
      </c>
      <c r="D6012" s="6">
        <v>2</v>
      </c>
      <c r="E6012" s="6">
        <v>2</v>
      </c>
      <c r="F6012" s="1" t="s">
        <v>52</v>
      </c>
      <c r="G6012" s="1" t="s">
        <v>62</v>
      </c>
      <c r="H6012" s="7" t="s">
        <v>50</v>
      </c>
    </row>
    <row r="6013" spans="1:8" ht="12.5" x14ac:dyDescent="0.25">
      <c r="A6013" s="1" t="s">
        <v>5528</v>
      </c>
      <c r="B6013" s="1" t="s">
        <v>13</v>
      </c>
      <c r="C6013" s="1">
        <v>1</v>
      </c>
      <c r="D6013" s="6">
        <v>3</v>
      </c>
      <c r="E6013" s="6">
        <v>3</v>
      </c>
      <c r="F6013" s="1" t="s">
        <v>14</v>
      </c>
      <c r="G6013" s="1" t="s">
        <v>52</v>
      </c>
      <c r="H6013" s="7" t="s">
        <v>50</v>
      </c>
    </row>
    <row r="6014" spans="1:8" ht="12.5" x14ac:dyDescent="0.25">
      <c r="A6014" s="1" t="s">
        <v>198</v>
      </c>
      <c r="B6014" s="1" t="s">
        <v>22</v>
      </c>
      <c r="C6014" s="1">
        <v>4</v>
      </c>
      <c r="D6014" s="6">
        <v>5</v>
      </c>
      <c r="E6014" s="6">
        <v>20</v>
      </c>
      <c r="F6014" s="1" t="s">
        <v>52</v>
      </c>
      <c r="G6014" s="1" t="s">
        <v>52</v>
      </c>
      <c r="H6014" s="7" t="s">
        <v>50</v>
      </c>
    </row>
    <row r="6015" spans="1:8" ht="12.5" x14ac:dyDescent="0.25">
      <c r="A6015" s="1" t="s">
        <v>106</v>
      </c>
      <c r="B6015" s="1" t="s">
        <v>28</v>
      </c>
      <c r="C6015" s="1">
        <v>1</v>
      </c>
      <c r="D6015" s="6">
        <v>4</v>
      </c>
      <c r="E6015" s="6">
        <v>4</v>
      </c>
      <c r="F6015" s="1" t="s">
        <v>52</v>
      </c>
      <c r="G6015" s="1" t="s">
        <v>11</v>
      </c>
      <c r="H6015" s="7" t="s">
        <v>50</v>
      </c>
    </row>
    <row r="6016" spans="1:8" ht="12.5" x14ac:dyDescent="0.25">
      <c r="A6016" s="1" t="s">
        <v>3335</v>
      </c>
      <c r="B6016" s="1" t="s">
        <v>32</v>
      </c>
      <c r="C6016" s="1">
        <v>5</v>
      </c>
      <c r="D6016" s="6">
        <v>4</v>
      </c>
      <c r="E6016" s="6">
        <v>20</v>
      </c>
      <c r="F6016" s="1" t="s">
        <v>14</v>
      </c>
      <c r="G6016" s="1" t="s">
        <v>11</v>
      </c>
      <c r="H6016" s="7" t="s">
        <v>50</v>
      </c>
    </row>
    <row r="6017" spans="1:8" ht="12.5" x14ac:dyDescent="0.25">
      <c r="A6017" s="1" t="s">
        <v>7670</v>
      </c>
      <c r="B6017" s="1" t="s">
        <v>22</v>
      </c>
      <c r="C6017" s="1">
        <v>1</v>
      </c>
      <c r="D6017" s="6">
        <v>5</v>
      </c>
      <c r="E6017" s="6">
        <v>5</v>
      </c>
      <c r="F6017" s="1" t="s">
        <v>52</v>
      </c>
      <c r="G6017" s="1" t="s">
        <v>62</v>
      </c>
      <c r="H6017" s="7" t="s">
        <v>50</v>
      </c>
    </row>
    <row r="6018" spans="1:8" ht="12.5" x14ac:dyDescent="0.25">
      <c r="A6018" s="1" t="s">
        <v>2221</v>
      </c>
      <c r="B6018" s="1" t="s">
        <v>32</v>
      </c>
      <c r="C6018" s="1">
        <v>3</v>
      </c>
      <c r="D6018" s="6">
        <v>4</v>
      </c>
      <c r="E6018" s="6">
        <v>12</v>
      </c>
      <c r="F6018" s="1" t="s">
        <v>14</v>
      </c>
      <c r="G6018" s="1" t="s">
        <v>11</v>
      </c>
      <c r="H6018" s="7" t="s">
        <v>50</v>
      </c>
    </row>
    <row r="6019" spans="1:8" ht="12.5" x14ac:dyDescent="0.25">
      <c r="A6019" s="1" t="s">
        <v>8883</v>
      </c>
      <c r="B6019" s="1" t="s">
        <v>22</v>
      </c>
      <c r="C6019" s="1">
        <v>4</v>
      </c>
      <c r="D6019" s="6">
        <v>5</v>
      </c>
      <c r="E6019" s="6">
        <v>20</v>
      </c>
      <c r="F6019" s="1" t="s">
        <v>52</v>
      </c>
      <c r="G6019" s="1" t="s">
        <v>62</v>
      </c>
      <c r="H6019" s="7" t="s">
        <v>230</v>
      </c>
    </row>
    <row r="6020" spans="1:8" ht="12.5" x14ac:dyDescent="0.25">
      <c r="A6020" s="1" t="s">
        <v>8884</v>
      </c>
      <c r="B6020" s="1" t="s">
        <v>28</v>
      </c>
      <c r="C6020" s="1">
        <v>3</v>
      </c>
      <c r="D6020" s="6">
        <v>4</v>
      </c>
      <c r="E6020" s="6">
        <v>12</v>
      </c>
      <c r="F6020" s="1" t="s">
        <v>10</v>
      </c>
      <c r="G6020" s="1" t="s">
        <v>52</v>
      </c>
      <c r="H6020" s="7" t="s">
        <v>230</v>
      </c>
    </row>
    <row r="6021" spans="1:8" ht="12.5" x14ac:dyDescent="0.25">
      <c r="A6021" s="1" t="s">
        <v>8885</v>
      </c>
      <c r="B6021" s="1" t="s">
        <v>18</v>
      </c>
      <c r="C6021" s="1">
        <v>4</v>
      </c>
      <c r="D6021" s="6">
        <v>1</v>
      </c>
      <c r="E6021" s="6">
        <v>4</v>
      </c>
      <c r="F6021" s="1" t="s">
        <v>10</v>
      </c>
      <c r="G6021" s="1" t="s">
        <v>52</v>
      </c>
      <c r="H6021" s="7" t="s">
        <v>230</v>
      </c>
    </row>
    <row r="6022" spans="1:8" ht="12.5" x14ac:dyDescent="0.25">
      <c r="A6022" s="1" t="s">
        <v>8886</v>
      </c>
      <c r="B6022" s="1" t="s">
        <v>32</v>
      </c>
      <c r="C6022" s="1">
        <v>5</v>
      </c>
      <c r="D6022" s="6">
        <v>4</v>
      </c>
      <c r="E6022" s="6">
        <v>20</v>
      </c>
      <c r="F6022" s="1" t="s">
        <v>52</v>
      </c>
      <c r="G6022" s="1" t="s">
        <v>11</v>
      </c>
      <c r="H6022" s="7" t="s">
        <v>230</v>
      </c>
    </row>
    <row r="6023" spans="1:8" ht="12.5" x14ac:dyDescent="0.25">
      <c r="A6023" s="1" t="s">
        <v>1638</v>
      </c>
      <c r="B6023" s="1" t="s">
        <v>49</v>
      </c>
      <c r="C6023" s="1">
        <v>4</v>
      </c>
      <c r="D6023" s="6">
        <v>3</v>
      </c>
      <c r="E6023" s="6">
        <v>12</v>
      </c>
      <c r="F6023" s="1" t="s">
        <v>10</v>
      </c>
      <c r="G6023" s="1" t="s">
        <v>52</v>
      </c>
      <c r="H6023" s="7" t="s">
        <v>230</v>
      </c>
    </row>
    <row r="6024" spans="1:8" ht="12.5" x14ac:dyDescent="0.25">
      <c r="A6024" s="1" t="s">
        <v>5946</v>
      </c>
      <c r="B6024" s="1" t="s">
        <v>32</v>
      </c>
      <c r="C6024" s="1">
        <v>4</v>
      </c>
      <c r="D6024" s="6">
        <v>4</v>
      </c>
      <c r="E6024" s="6">
        <v>16</v>
      </c>
      <c r="F6024" s="1" t="s">
        <v>52</v>
      </c>
      <c r="G6024" s="1" t="s">
        <v>11</v>
      </c>
      <c r="H6024" s="7" t="s">
        <v>230</v>
      </c>
    </row>
    <row r="6025" spans="1:8" ht="12.5" x14ac:dyDescent="0.25">
      <c r="A6025" s="1" t="s">
        <v>250</v>
      </c>
      <c r="B6025" s="1" t="s">
        <v>13</v>
      </c>
      <c r="C6025" s="1">
        <v>4</v>
      </c>
      <c r="D6025" s="6">
        <v>3</v>
      </c>
      <c r="E6025" s="6">
        <v>12</v>
      </c>
      <c r="F6025" s="1" t="s">
        <v>10</v>
      </c>
      <c r="G6025" s="1" t="s">
        <v>62</v>
      </c>
      <c r="H6025" s="7" t="s">
        <v>230</v>
      </c>
    </row>
    <row r="6026" spans="1:8" ht="12.5" x14ac:dyDescent="0.25">
      <c r="A6026" s="1" t="s">
        <v>8889</v>
      </c>
      <c r="B6026" s="1" t="s">
        <v>13</v>
      </c>
      <c r="C6026" s="1">
        <v>3</v>
      </c>
      <c r="D6026" s="6">
        <v>3</v>
      </c>
      <c r="E6026" s="6">
        <v>9</v>
      </c>
      <c r="F6026" s="1" t="s">
        <v>14</v>
      </c>
      <c r="G6026" s="1" t="s">
        <v>52</v>
      </c>
      <c r="H6026" s="7" t="s">
        <v>230</v>
      </c>
    </row>
    <row r="6027" spans="1:8" ht="12.5" x14ac:dyDescent="0.25">
      <c r="A6027" s="1" t="s">
        <v>3813</v>
      </c>
      <c r="B6027" s="1" t="s">
        <v>32</v>
      </c>
      <c r="C6027" s="1">
        <v>3</v>
      </c>
      <c r="D6027" s="6">
        <v>4</v>
      </c>
      <c r="E6027" s="6">
        <v>12</v>
      </c>
      <c r="F6027" s="1" t="s">
        <v>10</v>
      </c>
      <c r="G6027" s="1" t="s">
        <v>62</v>
      </c>
      <c r="H6027" s="7" t="s">
        <v>230</v>
      </c>
    </row>
    <row r="6028" spans="1:8" ht="12.5" x14ac:dyDescent="0.25">
      <c r="A6028" s="1" t="s">
        <v>6166</v>
      </c>
      <c r="B6028" s="1" t="s">
        <v>28</v>
      </c>
      <c r="C6028" s="1">
        <f>IF(ISNUMBER('Raw Data'!C4691), 'Raw Data'!C4691, 3)</f>
        <v>3</v>
      </c>
      <c r="D6028" s="6">
        <v>4</v>
      </c>
      <c r="E6028" s="6">
        <v>12</v>
      </c>
      <c r="F6028" s="1" t="s">
        <v>10</v>
      </c>
      <c r="G6028" s="1" t="s">
        <v>11</v>
      </c>
      <c r="H6028" s="7" t="s">
        <v>230</v>
      </c>
    </row>
    <row r="6029" spans="1:8" ht="12.5" x14ac:dyDescent="0.25">
      <c r="A6029" s="1" t="s">
        <v>8891</v>
      </c>
      <c r="B6029" s="1" t="s">
        <v>49</v>
      </c>
      <c r="C6029" s="1">
        <v>1</v>
      </c>
      <c r="D6029" s="6">
        <v>3</v>
      </c>
      <c r="E6029" s="6">
        <v>3</v>
      </c>
      <c r="F6029" s="1" t="s">
        <v>52</v>
      </c>
      <c r="G6029" s="1" t="s">
        <v>52</v>
      </c>
      <c r="H6029" s="7" t="s">
        <v>230</v>
      </c>
    </row>
    <row r="6030" spans="1:8" ht="12.5" x14ac:dyDescent="0.25">
      <c r="A6030" s="1" t="s">
        <v>7095</v>
      </c>
      <c r="B6030" s="1" t="s">
        <v>22</v>
      </c>
      <c r="C6030" s="1">
        <v>1</v>
      </c>
      <c r="D6030" s="6">
        <v>5</v>
      </c>
      <c r="E6030" s="6">
        <v>5</v>
      </c>
      <c r="F6030" s="1" t="s">
        <v>14</v>
      </c>
      <c r="G6030" s="1" t="s">
        <v>62</v>
      </c>
      <c r="H6030" s="7" t="s">
        <v>230</v>
      </c>
    </row>
    <row r="6031" spans="1:8" ht="12.5" x14ac:dyDescent="0.25">
      <c r="A6031" s="1" t="s">
        <v>8892</v>
      </c>
      <c r="B6031" s="1" t="str">
        <f>IF(OR(ISBLANK('Raw Data'!B5254), 'Raw Data'!B5254="UNKNOWN", 'Raw Data'!B5254="ERROR"), IF('Raw Data'!D5254=1, "Cookie", IF('Raw Data'!D5254=1.5, "Tea", IF('Raw Data'!D5254=2, "Coffee", IF('Raw Data'!D5254=3, "Cake", IF('Raw Data'!D5254=4, "Sandwich", IF('Raw Data'!D5254=5, "Salad", 'Raw Data'!B5254)))))), 'Raw Data'!B5254)</f>
        <v>Tea</v>
      </c>
      <c r="C6031" s="1">
        <v>1</v>
      </c>
      <c r="D6031" s="6">
        <v>1.5</v>
      </c>
      <c r="E6031" s="6">
        <v>1.5</v>
      </c>
      <c r="F6031" s="1" t="s">
        <v>52</v>
      </c>
      <c r="G6031" s="1" t="s">
        <v>62</v>
      </c>
      <c r="H6031" s="7" t="s">
        <v>230</v>
      </c>
    </row>
    <row r="6032" spans="1:8" ht="12.5" x14ac:dyDescent="0.25">
      <c r="A6032" s="1" t="s">
        <v>6002</v>
      </c>
      <c r="B6032" s="1" t="s">
        <v>22</v>
      </c>
      <c r="C6032" s="1">
        <v>2</v>
      </c>
      <c r="D6032" s="6">
        <f>IF(ISNUMBER('Raw Data'!D5270), 'Raw Data'!D5270, IF(B6032="Cookie", 1, IF(B6032="Tea", 1.5, IF(B6032="Coffee", 2, IF(OR(B6032="Cake", B6032="Juice"), 3, IF(OR(B6032="Sandwich", B6032="Smoothie"), 4, IF(B6032="Salad", 5,#REF!)))))))</f>
        <v>5</v>
      </c>
      <c r="E6032" s="6">
        <v>10</v>
      </c>
      <c r="F6032" s="1" t="s">
        <v>26</v>
      </c>
      <c r="G6032" s="1" t="s">
        <v>52</v>
      </c>
      <c r="H6032" s="7" t="s">
        <v>230</v>
      </c>
    </row>
    <row r="6033" spans="1:8" ht="12.5" x14ac:dyDescent="0.25">
      <c r="A6033" s="1" t="s">
        <v>8495</v>
      </c>
      <c r="B6033" s="1" t="s">
        <v>32</v>
      </c>
      <c r="C6033" s="1">
        <v>1</v>
      </c>
      <c r="D6033" s="6">
        <v>4</v>
      </c>
      <c r="E6033" s="6">
        <v>4</v>
      </c>
      <c r="F6033" s="1" t="s">
        <v>52</v>
      </c>
      <c r="G6033" s="1" t="s">
        <v>11</v>
      </c>
      <c r="H6033" s="7" t="s">
        <v>230</v>
      </c>
    </row>
    <row r="6034" spans="1:8" ht="12.5" x14ac:dyDescent="0.25">
      <c r="A6034" s="1" t="s">
        <v>6391</v>
      </c>
      <c r="B6034" s="1" t="str">
        <f>IF(OR(ISBLANK('Raw Data'!B5860), 'Raw Data'!B5860="UNKNOWN", 'Raw Data'!B5860="ERROR"), IF('Raw Data'!D5860=1, "Cookie", IF('Raw Data'!D5860=1.5, "Tea", IF('Raw Data'!D5860=2, "Coffee", IF('Raw Data'!D5860=3, "Cake", IF('Raw Data'!D5860=4, "Sandwich", IF('Raw Data'!D5860=5, "Salad", 'Raw Data'!B5860)))))), 'Raw Data'!B5860)</f>
        <v>Salad</v>
      </c>
      <c r="C6034" s="1">
        <v>2</v>
      </c>
      <c r="D6034" s="6">
        <v>5</v>
      </c>
      <c r="E6034" s="6">
        <v>10</v>
      </c>
      <c r="F6034" s="1" t="s">
        <v>52</v>
      </c>
      <c r="G6034" s="1" t="s">
        <v>62</v>
      </c>
      <c r="H6034" s="7" t="s">
        <v>230</v>
      </c>
    </row>
    <row r="6035" spans="1:8" ht="12.5" x14ac:dyDescent="0.25">
      <c r="A6035" s="1" t="s">
        <v>7910</v>
      </c>
      <c r="B6035" s="1" t="s">
        <v>22</v>
      </c>
      <c r="C6035" s="1">
        <v>5</v>
      </c>
      <c r="D6035" s="6">
        <v>5</v>
      </c>
      <c r="E6035" s="6">
        <v>25</v>
      </c>
      <c r="F6035" s="1" t="s">
        <v>14</v>
      </c>
      <c r="G6035" s="1" t="s">
        <v>11</v>
      </c>
      <c r="H6035" s="7" t="s">
        <v>230</v>
      </c>
    </row>
    <row r="6036" spans="1:8" ht="12.5" x14ac:dyDescent="0.25">
      <c r="A6036" s="1" t="s">
        <v>4861</v>
      </c>
      <c r="B6036" s="1" t="s">
        <v>28</v>
      </c>
      <c r="C6036" s="1">
        <v>4</v>
      </c>
      <c r="D6036" s="6">
        <v>4</v>
      </c>
      <c r="E6036" s="6">
        <v>16</v>
      </c>
      <c r="F6036" s="1" t="s">
        <v>52</v>
      </c>
      <c r="G6036" s="1" t="s">
        <v>52</v>
      </c>
      <c r="H6036" s="7" t="s">
        <v>230</v>
      </c>
    </row>
    <row r="6037" spans="1:8" ht="12.5" x14ac:dyDescent="0.25">
      <c r="A6037" s="1" t="s">
        <v>3925</v>
      </c>
      <c r="B6037" s="1" t="s">
        <v>49</v>
      </c>
      <c r="C6037" s="1">
        <v>3</v>
      </c>
      <c r="D6037" s="6">
        <v>3</v>
      </c>
      <c r="E6037" s="6">
        <v>9</v>
      </c>
      <c r="F6037" s="1" t="s">
        <v>10</v>
      </c>
      <c r="G6037" s="1" t="s">
        <v>11</v>
      </c>
      <c r="H6037" s="7" t="s">
        <v>230</v>
      </c>
    </row>
    <row r="6038" spans="1:8" ht="12.5" x14ac:dyDescent="0.25">
      <c r="A6038" s="1" t="s">
        <v>3674</v>
      </c>
      <c r="B6038" s="1" t="s">
        <v>9</v>
      </c>
      <c r="C6038" s="1">
        <v>5</v>
      </c>
      <c r="D6038" s="6">
        <v>2</v>
      </c>
      <c r="E6038" s="6">
        <v>10</v>
      </c>
      <c r="F6038" s="1" t="s">
        <v>26</v>
      </c>
      <c r="G6038" s="1" t="s">
        <v>62</v>
      </c>
      <c r="H6038" s="7" t="s">
        <v>230</v>
      </c>
    </row>
    <row r="6039" spans="1:8" ht="12.5" x14ac:dyDescent="0.25">
      <c r="A6039" s="1" t="s">
        <v>8211</v>
      </c>
      <c r="B6039" s="1" t="s">
        <v>49</v>
      </c>
      <c r="C6039" s="1">
        <v>5</v>
      </c>
      <c r="D6039" s="6">
        <v>3</v>
      </c>
      <c r="E6039" s="6">
        <v>15</v>
      </c>
      <c r="F6039" s="1" t="s">
        <v>52</v>
      </c>
      <c r="G6039" s="1" t="s">
        <v>52</v>
      </c>
      <c r="H6039" s="7" t="s">
        <v>230</v>
      </c>
    </row>
    <row r="6040" spans="1:8" ht="12.5" x14ac:dyDescent="0.25">
      <c r="A6040" s="1" t="s">
        <v>7322</v>
      </c>
      <c r="B6040" s="1" t="s">
        <v>22</v>
      </c>
      <c r="C6040" s="1">
        <v>2</v>
      </c>
      <c r="D6040" s="6">
        <v>5</v>
      </c>
      <c r="E6040" s="6">
        <v>10</v>
      </c>
      <c r="F6040" s="1" t="s">
        <v>10</v>
      </c>
      <c r="G6040" s="1" t="s">
        <v>52</v>
      </c>
      <c r="H6040" s="7" t="s">
        <v>230</v>
      </c>
    </row>
    <row r="6041" spans="1:8" ht="12.5" x14ac:dyDescent="0.25">
      <c r="A6041" s="1" t="s">
        <v>8669</v>
      </c>
      <c r="B6041" s="1" t="s">
        <v>49</v>
      </c>
      <c r="C6041" s="1">
        <v>1</v>
      </c>
      <c r="D6041" s="6">
        <v>3</v>
      </c>
      <c r="E6041" s="6">
        <v>3</v>
      </c>
      <c r="F6041" s="1" t="s">
        <v>10</v>
      </c>
      <c r="G6041" s="1" t="s">
        <v>52</v>
      </c>
      <c r="H6041" s="7" t="s">
        <v>230</v>
      </c>
    </row>
    <row r="6042" spans="1:8" ht="12.5" x14ac:dyDescent="0.25">
      <c r="A6042" s="1" t="s">
        <v>8897</v>
      </c>
      <c r="B6042" s="1" t="s">
        <v>22</v>
      </c>
      <c r="C6042" s="1">
        <v>4</v>
      </c>
      <c r="D6042" s="6">
        <v>5</v>
      </c>
      <c r="E6042" s="6">
        <v>20</v>
      </c>
      <c r="F6042" s="1" t="s">
        <v>10</v>
      </c>
      <c r="G6042" s="1" t="s">
        <v>52</v>
      </c>
      <c r="H6042" s="7" t="s">
        <v>230</v>
      </c>
    </row>
    <row r="6043" spans="1:8" ht="12.5" x14ac:dyDescent="0.25">
      <c r="A6043" s="1" t="s">
        <v>1751</v>
      </c>
      <c r="B6043" s="1" t="s">
        <v>49</v>
      </c>
      <c r="C6043" s="1">
        <v>2</v>
      </c>
      <c r="D6043" s="6">
        <v>3</v>
      </c>
      <c r="E6043" s="6">
        <v>6</v>
      </c>
      <c r="F6043" s="1" t="s">
        <v>14</v>
      </c>
      <c r="G6043" s="1" t="s">
        <v>62</v>
      </c>
      <c r="H6043" s="7" t="s">
        <v>230</v>
      </c>
    </row>
    <row r="6044" spans="1:8" ht="12.5" x14ac:dyDescent="0.25">
      <c r="A6044" s="1" t="s">
        <v>8899</v>
      </c>
      <c r="B6044" s="1" t="s">
        <v>18</v>
      </c>
      <c r="C6044" s="1">
        <v>1</v>
      </c>
      <c r="D6044" s="6">
        <v>1</v>
      </c>
      <c r="E6044" s="6">
        <v>1</v>
      </c>
      <c r="F6044" s="1" t="s">
        <v>14</v>
      </c>
      <c r="G6044" s="1" t="s">
        <v>52</v>
      </c>
      <c r="H6044" s="7" t="s">
        <v>230</v>
      </c>
    </row>
    <row r="6045" spans="1:8" ht="12.5" x14ac:dyDescent="0.25">
      <c r="A6045" s="1" t="s">
        <v>8901</v>
      </c>
      <c r="B6045" s="1" t="s">
        <v>18</v>
      </c>
      <c r="C6045" s="1">
        <v>2</v>
      </c>
      <c r="D6045" s="6">
        <v>1</v>
      </c>
      <c r="E6045" s="6">
        <v>2</v>
      </c>
      <c r="F6045" s="1" t="s">
        <v>14</v>
      </c>
      <c r="G6045" s="1" t="s">
        <v>11</v>
      </c>
      <c r="H6045" s="7" t="s">
        <v>230</v>
      </c>
    </row>
    <row r="6046" spans="1:8" ht="12.5" x14ac:dyDescent="0.25">
      <c r="A6046" s="1" t="s">
        <v>1652</v>
      </c>
      <c r="B6046" s="1" t="s">
        <v>18</v>
      </c>
      <c r="C6046" s="1">
        <v>3</v>
      </c>
      <c r="D6046" s="6">
        <v>1</v>
      </c>
      <c r="E6046" s="6">
        <v>3</v>
      </c>
      <c r="F6046" s="1" t="s">
        <v>52</v>
      </c>
      <c r="G6046" s="1" t="s">
        <v>11</v>
      </c>
      <c r="H6046" s="7" t="s">
        <v>230</v>
      </c>
    </row>
    <row r="6047" spans="1:8" ht="12.5" x14ac:dyDescent="0.25">
      <c r="A6047" s="1" t="s">
        <v>8903</v>
      </c>
      <c r="B6047" s="1" t="s">
        <v>32</v>
      </c>
      <c r="C6047" s="1">
        <v>4</v>
      </c>
      <c r="D6047" s="6">
        <v>4</v>
      </c>
      <c r="E6047" s="6">
        <v>16</v>
      </c>
      <c r="F6047" s="1" t="s">
        <v>10</v>
      </c>
      <c r="G6047" s="1" t="s">
        <v>52</v>
      </c>
      <c r="H6047" s="7" t="s">
        <v>230</v>
      </c>
    </row>
    <row r="6048" spans="1:8" ht="12.5" x14ac:dyDescent="0.25">
      <c r="A6048" s="1" t="s">
        <v>4482</v>
      </c>
      <c r="B6048" s="1" t="s">
        <v>9</v>
      </c>
      <c r="C6048" s="1">
        <v>3</v>
      </c>
      <c r="D6048" s="6">
        <v>2</v>
      </c>
      <c r="E6048" s="6">
        <v>6</v>
      </c>
      <c r="F6048" s="1" t="s">
        <v>52</v>
      </c>
      <c r="G6048" s="1" t="s">
        <v>62</v>
      </c>
      <c r="H6048" s="7" t="s">
        <v>230</v>
      </c>
    </row>
    <row r="6049" spans="1:8" ht="12.5" x14ac:dyDescent="0.25">
      <c r="A6049" s="1" t="s">
        <v>6513</v>
      </c>
      <c r="B6049" s="1" t="s">
        <v>28</v>
      </c>
      <c r="C6049" s="1">
        <v>3</v>
      </c>
      <c r="D6049" s="6">
        <v>4</v>
      </c>
      <c r="E6049" s="6">
        <v>12</v>
      </c>
      <c r="F6049" s="1" t="s">
        <v>10</v>
      </c>
      <c r="G6049" s="1" t="s">
        <v>62</v>
      </c>
      <c r="H6049" s="7" t="s">
        <v>605</v>
      </c>
    </row>
    <row r="6050" spans="1:8" ht="12.5" x14ac:dyDescent="0.25">
      <c r="A6050" s="1" t="s">
        <v>4807</v>
      </c>
      <c r="B6050" s="1" t="s">
        <v>22</v>
      </c>
      <c r="C6050" s="1">
        <v>4</v>
      </c>
      <c r="D6050" s="6">
        <v>5</v>
      </c>
      <c r="E6050" s="6">
        <v>20</v>
      </c>
      <c r="F6050" s="1" t="s">
        <v>26</v>
      </c>
      <c r="G6050" s="1" t="s">
        <v>11</v>
      </c>
      <c r="H6050" s="7" t="s">
        <v>605</v>
      </c>
    </row>
    <row r="6051" spans="1:8" ht="12.5" x14ac:dyDescent="0.25">
      <c r="A6051" s="1" t="s">
        <v>2983</v>
      </c>
      <c r="B6051" s="1" t="s">
        <v>13</v>
      </c>
      <c r="C6051" s="1">
        <v>3</v>
      </c>
      <c r="D6051" s="6">
        <v>3</v>
      </c>
      <c r="E6051" s="6">
        <v>9</v>
      </c>
      <c r="F6051" s="1" t="s">
        <v>52</v>
      </c>
      <c r="G6051" s="1" t="s">
        <v>52</v>
      </c>
      <c r="H6051" s="7" t="s">
        <v>605</v>
      </c>
    </row>
    <row r="6052" spans="1:8" ht="12.5" x14ac:dyDescent="0.25">
      <c r="A6052" s="1" t="s">
        <v>8908</v>
      </c>
      <c r="B6052" s="1" t="s">
        <v>87</v>
      </c>
      <c r="C6052" s="1">
        <v>1</v>
      </c>
      <c r="D6052" s="6">
        <v>1.5</v>
      </c>
      <c r="E6052" s="6">
        <v>1.5</v>
      </c>
      <c r="F6052" s="1" t="s">
        <v>52</v>
      </c>
      <c r="G6052" s="1" t="s">
        <v>62</v>
      </c>
      <c r="H6052" s="7" t="s">
        <v>605</v>
      </c>
    </row>
    <row r="6053" spans="1:8" ht="12.5" x14ac:dyDescent="0.25">
      <c r="A6053" s="1" t="s">
        <v>8909</v>
      </c>
      <c r="B6053" s="1" t="str">
        <f>IF(OR(ISBLANK('Raw Data'!B1215), 'Raw Data'!B1215="UNKNOWN", 'Raw Data'!B1215="ERROR"), IF('Raw Data'!D1215=1, "Cookie", IF('Raw Data'!D1215=1.5, "Tea", IF('Raw Data'!D1215=2, "Coffee", IF('Raw Data'!D1215=3, "Cake", IF('Raw Data'!D1215=4, "Sandwich", IF('Raw Data'!D1215=5, "Salad", 'Raw Data'!B1215)))))), 'Raw Data'!B1215)</f>
        <v>Coffee</v>
      </c>
      <c r="C6053" s="1">
        <v>1</v>
      </c>
      <c r="D6053" s="6">
        <v>2</v>
      </c>
      <c r="E6053" s="6">
        <v>2</v>
      </c>
      <c r="F6053" s="1" t="s">
        <v>14</v>
      </c>
      <c r="G6053" s="1" t="s">
        <v>11</v>
      </c>
      <c r="H6053" s="7" t="s">
        <v>605</v>
      </c>
    </row>
    <row r="6054" spans="1:8" ht="12.5" x14ac:dyDescent="0.25">
      <c r="A6054" s="1" t="s">
        <v>8910</v>
      </c>
      <c r="B6054" s="1" t="s">
        <v>87</v>
      </c>
      <c r="C6054" s="1">
        <v>2</v>
      </c>
      <c r="D6054" s="6">
        <v>1.5</v>
      </c>
      <c r="E6054" s="6">
        <v>3</v>
      </c>
      <c r="F6054" s="1" t="s">
        <v>26</v>
      </c>
      <c r="G6054" s="1" t="s">
        <v>62</v>
      </c>
      <c r="H6054" s="7" t="s">
        <v>605</v>
      </c>
    </row>
    <row r="6055" spans="1:8" ht="12.5" x14ac:dyDescent="0.25">
      <c r="A6055" s="1" t="s">
        <v>8911</v>
      </c>
      <c r="B6055" s="1" t="s">
        <v>87</v>
      </c>
      <c r="C6055" s="1">
        <v>4</v>
      </c>
      <c r="D6055" s="6">
        <v>1.5</v>
      </c>
      <c r="E6055" s="6">
        <v>6</v>
      </c>
      <c r="F6055" s="1" t="s">
        <v>26</v>
      </c>
      <c r="G6055" s="1" t="s">
        <v>62</v>
      </c>
      <c r="H6055" s="7" t="s">
        <v>605</v>
      </c>
    </row>
    <row r="6056" spans="1:8" ht="12.5" x14ac:dyDescent="0.25">
      <c r="A6056" s="1" t="s">
        <v>1590</v>
      </c>
      <c r="B6056" s="1" t="s">
        <v>32</v>
      </c>
      <c r="C6056" s="1">
        <f>IF(ISNUMBER('Raw Data'!C2643), 'Raw Data'!C2643, 3)</f>
        <v>3</v>
      </c>
      <c r="D6056" s="6">
        <v>4</v>
      </c>
      <c r="E6056" s="6">
        <v>12</v>
      </c>
      <c r="F6056" s="1" t="s">
        <v>52</v>
      </c>
      <c r="G6056" s="1" t="s">
        <v>52</v>
      </c>
      <c r="H6056" s="7" t="s">
        <v>605</v>
      </c>
    </row>
    <row r="6057" spans="1:8" ht="12.5" x14ac:dyDescent="0.25">
      <c r="A6057" s="1" t="s">
        <v>4260</v>
      </c>
      <c r="B6057" s="1" t="s">
        <v>32</v>
      </c>
      <c r="C6057" s="1">
        <v>5</v>
      </c>
      <c r="D6057" s="6">
        <v>4</v>
      </c>
      <c r="E6057" s="6">
        <v>20</v>
      </c>
      <c r="F6057" s="1" t="s">
        <v>26</v>
      </c>
      <c r="G6057" s="1" t="s">
        <v>62</v>
      </c>
      <c r="H6057" s="7" t="s">
        <v>605</v>
      </c>
    </row>
    <row r="6058" spans="1:8" ht="12.5" x14ac:dyDescent="0.25">
      <c r="A6058" s="1" t="s">
        <v>8914</v>
      </c>
      <c r="B6058" s="1" t="str">
        <f>IF(OR(ISBLANK('Raw Data'!B3450), 'Raw Data'!B3450="UNKNOWN", 'Raw Data'!B3450="ERROR"), IF('Raw Data'!D3450=1, "Cookie", IF('Raw Data'!D3450=1.5, "Tea", IF('Raw Data'!D3450=2, "Coffee", IF('Raw Data'!D3450=3, "Cake", IF('Raw Data'!D3450=4, "Sandwich", IF('Raw Data'!D3450=5, "Salad", 'Raw Data'!B3450)))))), 'Raw Data'!B3450)</f>
        <v>Cookie</v>
      </c>
      <c r="C6058" s="1">
        <v>1</v>
      </c>
      <c r="D6058" s="6">
        <v>1</v>
      </c>
      <c r="E6058" s="6">
        <v>1</v>
      </c>
      <c r="F6058" s="1" t="s">
        <v>52</v>
      </c>
      <c r="G6058" s="1" t="s">
        <v>11</v>
      </c>
      <c r="H6058" s="7" t="s">
        <v>605</v>
      </c>
    </row>
    <row r="6059" spans="1:8" ht="12.5" x14ac:dyDescent="0.25">
      <c r="A6059" s="1" t="s">
        <v>4617</v>
      </c>
      <c r="B6059" s="1" t="s">
        <v>49</v>
      </c>
      <c r="C6059" s="1">
        <v>3</v>
      </c>
      <c r="D6059" s="6">
        <v>3</v>
      </c>
      <c r="E6059" s="6">
        <v>9</v>
      </c>
      <c r="F6059" s="1" t="s">
        <v>52</v>
      </c>
      <c r="G6059" s="1" t="s">
        <v>52</v>
      </c>
      <c r="H6059" s="7" t="s">
        <v>605</v>
      </c>
    </row>
    <row r="6060" spans="1:8" ht="12.5" x14ac:dyDescent="0.25">
      <c r="A6060" s="1" t="s">
        <v>3988</v>
      </c>
      <c r="B6060" s="1" t="s">
        <v>18</v>
      </c>
      <c r="C6060" s="1">
        <v>3</v>
      </c>
      <c r="D6060" s="6">
        <v>1</v>
      </c>
      <c r="E6060" s="6">
        <v>3</v>
      </c>
      <c r="F6060" s="1" t="s">
        <v>26</v>
      </c>
      <c r="G6060" s="1" t="s">
        <v>11</v>
      </c>
      <c r="H6060" s="7" t="s">
        <v>605</v>
      </c>
    </row>
    <row r="6061" spans="1:8" ht="12.5" x14ac:dyDescent="0.25">
      <c r="A6061" s="1" t="s">
        <v>792</v>
      </c>
      <c r="B6061" s="1" t="s">
        <v>13</v>
      </c>
      <c r="C6061" s="1">
        <v>1</v>
      </c>
      <c r="D6061" s="6">
        <v>3</v>
      </c>
      <c r="E6061" s="6">
        <v>3</v>
      </c>
      <c r="F6061" s="1" t="s">
        <v>52</v>
      </c>
      <c r="G6061" s="1" t="s">
        <v>52</v>
      </c>
      <c r="H6061" s="7" t="s">
        <v>605</v>
      </c>
    </row>
    <row r="6062" spans="1:8" ht="12.5" x14ac:dyDescent="0.25">
      <c r="A6062" s="1" t="s">
        <v>4644</v>
      </c>
      <c r="B6062" s="1" t="s">
        <v>49</v>
      </c>
      <c r="C6062" s="1">
        <v>3</v>
      </c>
      <c r="D6062" s="6">
        <v>3</v>
      </c>
      <c r="E6062" s="6">
        <v>9</v>
      </c>
      <c r="F6062" s="1" t="s">
        <v>52</v>
      </c>
      <c r="G6062" s="1" t="s">
        <v>11</v>
      </c>
      <c r="H6062" s="7" t="s">
        <v>605</v>
      </c>
    </row>
    <row r="6063" spans="1:8" ht="12.5" x14ac:dyDescent="0.25">
      <c r="A6063" s="1" t="s">
        <v>8918</v>
      </c>
      <c r="B6063" s="1" t="s">
        <v>28</v>
      </c>
      <c r="C6063" s="1">
        <v>1</v>
      </c>
      <c r="D6063" s="6">
        <v>4</v>
      </c>
      <c r="E6063" s="6">
        <v>4</v>
      </c>
      <c r="F6063" s="1" t="s">
        <v>52</v>
      </c>
      <c r="G6063" s="1" t="s">
        <v>52</v>
      </c>
      <c r="H6063" s="7" t="s">
        <v>605</v>
      </c>
    </row>
    <row r="6064" spans="1:8" ht="12.5" x14ac:dyDescent="0.25">
      <c r="A6064" s="1" t="s">
        <v>8919</v>
      </c>
      <c r="B6064" s="1" t="s">
        <v>18</v>
      </c>
      <c r="C6064" s="1">
        <v>1</v>
      </c>
      <c r="D6064" s="6">
        <v>1</v>
      </c>
      <c r="E6064" s="6">
        <v>1</v>
      </c>
      <c r="F6064" s="1" t="s">
        <v>52</v>
      </c>
      <c r="G6064" s="1" t="s">
        <v>52</v>
      </c>
      <c r="H6064" s="7" t="s">
        <v>605</v>
      </c>
    </row>
    <row r="6065" spans="1:8" ht="12.5" x14ac:dyDescent="0.25">
      <c r="A6065" s="1" t="s">
        <v>7310</v>
      </c>
      <c r="B6065" s="1" t="s">
        <v>32</v>
      </c>
      <c r="C6065" s="1">
        <f>IF(ISNUMBER('Raw Data'!C6567), 'Raw Data'!C6567, 3)</f>
        <v>3</v>
      </c>
      <c r="D6065" s="6">
        <v>4</v>
      </c>
      <c r="E6065" s="6">
        <v>12</v>
      </c>
      <c r="F6065" s="1" t="s">
        <v>10</v>
      </c>
      <c r="G6065" s="1" t="s">
        <v>11</v>
      </c>
      <c r="H6065" s="7" t="s">
        <v>605</v>
      </c>
    </row>
    <row r="6066" spans="1:8" ht="12.5" x14ac:dyDescent="0.25">
      <c r="A6066" s="1" t="s">
        <v>4584</v>
      </c>
      <c r="B6066" s="1" t="s">
        <v>22</v>
      </c>
      <c r="C6066" s="1">
        <v>4</v>
      </c>
      <c r="D6066" s="6">
        <v>5</v>
      </c>
      <c r="E6066" s="6">
        <v>20</v>
      </c>
      <c r="F6066" s="1" t="s">
        <v>10</v>
      </c>
      <c r="G6066" s="1" t="s">
        <v>52</v>
      </c>
      <c r="H6066" s="7" t="s">
        <v>605</v>
      </c>
    </row>
    <row r="6067" spans="1:8" ht="12.5" x14ac:dyDescent="0.25">
      <c r="A6067" s="1" t="s">
        <v>6092</v>
      </c>
      <c r="B6067" s="1" t="s">
        <v>18</v>
      </c>
      <c r="C6067" s="1">
        <v>2</v>
      </c>
      <c r="D6067" s="6">
        <v>1</v>
      </c>
      <c r="E6067" s="6">
        <v>2</v>
      </c>
      <c r="F6067" s="1" t="s">
        <v>10</v>
      </c>
      <c r="G6067" s="1" t="s">
        <v>11</v>
      </c>
      <c r="H6067" s="7" t="s">
        <v>605</v>
      </c>
    </row>
    <row r="6068" spans="1:8" ht="12.5" x14ac:dyDescent="0.25">
      <c r="A6068" s="1" t="s">
        <v>7973</v>
      </c>
      <c r="B6068" s="1" t="s">
        <v>18</v>
      </c>
      <c r="C6068" s="1">
        <v>4</v>
      </c>
      <c r="D6068" s="6">
        <v>1</v>
      </c>
      <c r="E6068" s="6">
        <v>4</v>
      </c>
      <c r="F6068" s="1" t="s">
        <v>26</v>
      </c>
      <c r="G6068" s="1" t="s">
        <v>52</v>
      </c>
      <c r="H6068" s="7" t="s">
        <v>605</v>
      </c>
    </row>
    <row r="6069" spans="1:8" ht="12.5" x14ac:dyDescent="0.25">
      <c r="A6069" s="1" t="s">
        <v>6859</v>
      </c>
      <c r="B6069" s="1" t="s">
        <v>18</v>
      </c>
      <c r="C6069" s="1">
        <v>2</v>
      </c>
      <c r="D6069" s="6">
        <v>1</v>
      </c>
      <c r="E6069" s="6">
        <v>2</v>
      </c>
      <c r="F6069" s="1" t="s">
        <v>26</v>
      </c>
      <c r="G6069" s="1" t="s">
        <v>52</v>
      </c>
      <c r="H6069" s="7" t="s">
        <v>605</v>
      </c>
    </row>
    <row r="6070" spans="1:8" ht="12.5" x14ac:dyDescent="0.25">
      <c r="A6070" s="1" t="s">
        <v>8922</v>
      </c>
      <c r="B6070" s="1" t="s">
        <v>32</v>
      </c>
      <c r="C6070" s="1">
        <v>3</v>
      </c>
      <c r="D6070" s="6">
        <v>4</v>
      </c>
      <c r="E6070" s="6">
        <v>12</v>
      </c>
      <c r="F6070" s="1" t="s">
        <v>52</v>
      </c>
      <c r="G6070" s="1" t="s">
        <v>62</v>
      </c>
      <c r="H6070" s="7" t="s">
        <v>605</v>
      </c>
    </row>
    <row r="6071" spans="1:8" ht="12.5" x14ac:dyDescent="0.25">
      <c r="A6071" s="1" t="s">
        <v>6360</v>
      </c>
      <c r="B6071" s="1" t="s">
        <v>87</v>
      </c>
      <c r="C6071" s="1">
        <v>3</v>
      </c>
      <c r="D6071" s="6">
        <v>1.5</v>
      </c>
      <c r="E6071" s="6">
        <v>4.5</v>
      </c>
      <c r="F6071" s="1" t="s">
        <v>14</v>
      </c>
      <c r="G6071" s="1" t="s">
        <v>62</v>
      </c>
      <c r="H6071" s="7" t="s">
        <v>605</v>
      </c>
    </row>
    <row r="6072" spans="1:8" ht="12.5" x14ac:dyDescent="0.25">
      <c r="A6072" s="1" t="s">
        <v>5096</v>
      </c>
      <c r="B6072" s="1" t="s">
        <v>49</v>
      </c>
      <c r="C6072" s="1">
        <v>2</v>
      </c>
      <c r="D6072" s="6">
        <v>3</v>
      </c>
      <c r="E6072" s="6">
        <v>6</v>
      </c>
      <c r="F6072" s="1" t="s">
        <v>14</v>
      </c>
      <c r="G6072" s="1" t="s">
        <v>11</v>
      </c>
      <c r="H6072" s="7" t="s">
        <v>605</v>
      </c>
    </row>
    <row r="6073" spans="1:8" ht="12.5" x14ac:dyDescent="0.25">
      <c r="A6073" s="1" t="s">
        <v>3422</v>
      </c>
      <c r="B6073" s="1" t="s">
        <v>9</v>
      </c>
      <c r="C6073" s="1">
        <v>5</v>
      </c>
      <c r="D6073" s="6">
        <v>2</v>
      </c>
      <c r="E6073" s="6">
        <v>10</v>
      </c>
      <c r="F6073" s="1" t="s">
        <v>52</v>
      </c>
      <c r="G6073" s="1" t="s">
        <v>62</v>
      </c>
      <c r="H6073" s="7" t="s">
        <v>605</v>
      </c>
    </row>
    <row r="6074" spans="1:8" ht="12.5" x14ac:dyDescent="0.25">
      <c r="A6074" s="1" t="s">
        <v>647</v>
      </c>
      <c r="B6074" s="1" t="s">
        <v>87</v>
      </c>
      <c r="C6074" s="1">
        <v>2</v>
      </c>
      <c r="D6074" s="6">
        <v>1.5</v>
      </c>
      <c r="E6074" s="6">
        <v>3</v>
      </c>
      <c r="F6074" s="1" t="s">
        <v>14</v>
      </c>
      <c r="G6074" s="1" t="s">
        <v>11</v>
      </c>
      <c r="H6074" s="7" t="s">
        <v>688</v>
      </c>
    </row>
    <row r="6075" spans="1:8" ht="12.5" x14ac:dyDescent="0.25">
      <c r="A6075" s="1" t="s">
        <v>8139</v>
      </c>
      <c r="B6075" s="1" t="s">
        <v>13</v>
      </c>
      <c r="C6075" s="1">
        <v>3</v>
      </c>
      <c r="D6075" s="6">
        <v>3</v>
      </c>
      <c r="E6075" s="6">
        <v>9</v>
      </c>
      <c r="F6075" s="1" t="s">
        <v>26</v>
      </c>
      <c r="G6075" s="1" t="s">
        <v>62</v>
      </c>
      <c r="H6075" s="7" t="s">
        <v>688</v>
      </c>
    </row>
    <row r="6076" spans="1:8" ht="12.5" x14ac:dyDescent="0.25">
      <c r="A6076" s="1" t="s">
        <v>8926</v>
      </c>
      <c r="B6076" s="1" t="s">
        <v>28</v>
      </c>
      <c r="C6076" s="1">
        <v>5</v>
      </c>
      <c r="D6076" s="6">
        <v>4</v>
      </c>
      <c r="E6076" s="6">
        <v>20</v>
      </c>
      <c r="F6076" s="1" t="s">
        <v>14</v>
      </c>
      <c r="G6076" s="1" t="s">
        <v>11</v>
      </c>
      <c r="H6076" s="7" t="s">
        <v>688</v>
      </c>
    </row>
    <row r="6077" spans="1:8" ht="12.5" x14ac:dyDescent="0.25">
      <c r="A6077" s="1" t="s">
        <v>3606</v>
      </c>
      <c r="B6077" s="1" t="s">
        <v>49</v>
      </c>
      <c r="C6077" s="1">
        <v>1</v>
      </c>
      <c r="D6077" s="6">
        <v>3</v>
      </c>
      <c r="E6077" s="6">
        <v>3</v>
      </c>
      <c r="F6077" s="1" t="s">
        <v>52</v>
      </c>
      <c r="G6077" s="1" t="s">
        <v>52</v>
      </c>
      <c r="H6077" s="7" t="s">
        <v>688</v>
      </c>
    </row>
    <row r="6078" spans="1:8" ht="12.5" x14ac:dyDescent="0.25">
      <c r="A6078" s="1" t="s">
        <v>7167</v>
      </c>
      <c r="B6078" s="1" t="s">
        <v>22</v>
      </c>
      <c r="C6078" s="1">
        <v>2</v>
      </c>
      <c r="D6078" s="6">
        <v>5</v>
      </c>
      <c r="E6078" s="6">
        <v>10</v>
      </c>
      <c r="F6078" s="1" t="s">
        <v>26</v>
      </c>
      <c r="G6078" s="1" t="s">
        <v>52</v>
      </c>
      <c r="H6078" s="7" t="s">
        <v>688</v>
      </c>
    </row>
    <row r="6079" spans="1:8" ht="12.5" x14ac:dyDescent="0.25">
      <c r="A6079" s="1" t="s">
        <v>8880</v>
      </c>
      <c r="B6079" s="1" t="s">
        <v>18</v>
      </c>
      <c r="C6079" s="1">
        <v>5</v>
      </c>
      <c r="D6079" s="6">
        <v>1</v>
      </c>
      <c r="E6079" s="6">
        <v>5</v>
      </c>
      <c r="F6079" s="1" t="s">
        <v>14</v>
      </c>
      <c r="G6079" s="1" t="s">
        <v>62</v>
      </c>
      <c r="H6079" s="7" t="s">
        <v>688</v>
      </c>
    </row>
    <row r="6080" spans="1:8" ht="12.5" x14ac:dyDescent="0.25">
      <c r="A6080" s="1" t="s">
        <v>6488</v>
      </c>
      <c r="B6080" s="1" t="s">
        <v>32</v>
      </c>
      <c r="C6080" s="1">
        <f>IF(ISNUMBER('Raw Data'!C1768), 'Raw Data'!C1768, 3)</f>
        <v>3</v>
      </c>
      <c r="D6080" s="6">
        <v>4</v>
      </c>
      <c r="E6080" s="6">
        <v>12</v>
      </c>
      <c r="F6080" s="1" t="s">
        <v>10</v>
      </c>
      <c r="G6080" s="1" t="s">
        <v>52</v>
      </c>
      <c r="H6080" s="7" t="s">
        <v>688</v>
      </c>
    </row>
    <row r="6081" spans="1:8" ht="12.5" x14ac:dyDescent="0.25">
      <c r="A6081" s="1" t="s">
        <v>1874</v>
      </c>
      <c r="B6081" s="1" t="s">
        <v>49</v>
      </c>
      <c r="C6081" s="1">
        <v>2</v>
      </c>
      <c r="D6081" s="6">
        <v>3</v>
      </c>
      <c r="E6081" s="6">
        <v>6</v>
      </c>
      <c r="F6081" s="1" t="s">
        <v>10</v>
      </c>
      <c r="G6081" s="1" t="s">
        <v>62</v>
      </c>
      <c r="H6081" s="7" t="s">
        <v>688</v>
      </c>
    </row>
    <row r="6082" spans="1:8" ht="12.5" x14ac:dyDescent="0.25">
      <c r="A6082" s="1" t="s">
        <v>1148</v>
      </c>
      <c r="B6082" s="1" t="s">
        <v>49</v>
      </c>
      <c r="C6082" s="1">
        <v>4</v>
      </c>
      <c r="D6082" s="6">
        <v>3</v>
      </c>
      <c r="E6082" s="6">
        <v>12</v>
      </c>
      <c r="F6082" s="1" t="s">
        <v>10</v>
      </c>
      <c r="G6082" s="1" t="s">
        <v>52</v>
      </c>
      <c r="H6082" s="7" t="s">
        <v>688</v>
      </c>
    </row>
    <row r="6083" spans="1:8" ht="12.5" x14ac:dyDescent="0.25">
      <c r="A6083" s="1" t="s">
        <v>8930</v>
      </c>
      <c r="B6083" s="1" t="s">
        <v>13</v>
      </c>
      <c r="C6083" s="1">
        <v>3</v>
      </c>
      <c r="D6083" s="6">
        <v>3</v>
      </c>
      <c r="E6083" s="6">
        <v>9</v>
      </c>
      <c r="F6083" s="1" t="s">
        <v>14</v>
      </c>
      <c r="G6083" s="1" t="s">
        <v>52</v>
      </c>
      <c r="H6083" s="7" t="s">
        <v>688</v>
      </c>
    </row>
    <row r="6084" spans="1:8" ht="12.5" x14ac:dyDescent="0.25">
      <c r="A6084" s="1" t="s">
        <v>3927</v>
      </c>
      <c r="B6084" s="1" t="s">
        <v>18</v>
      </c>
      <c r="C6084" s="1">
        <v>5</v>
      </c>
      <c r="D6084" s="6">
        <f>IF(ISNUMBER('Raw Data'!D2880), 'Raw Data'!D2880, IF(B6084="Cookie", 1, IF(B6084="Tea", 1.5, IF(B6084="Coffee", 2, IF(OR(B6084="Cake", B6084="Juice"), 3, IF(OR(B6084="Sandwich", B6084="Smoothie"), 4, IF(B6084="Salad", 5,#REF!)))))))</f>
        <v>1</v>
      </c>
      <c r="E6084" s="6">
        <v>5</v>
      </c>
      <c r="F6084" s="1" t="s">
        <v>14</v>
      </c>
      <c r="G6084" s="1" t="s">
        <v>11</v>
      </c>
      <c r="H6084" s="7" t="s">
        <v>688</v>
      </c>
    </row>
    <row r="6085" spans="1:8" ht="12.5" x14ac:dyDescent="0.25">
      <c r="A6085" s="1" t="s">
        <v>2090</v>
      </c>
      <c r="B6085" s="1" t="s">
        <v>87</v>
      </c>
      <c r="C6085" s="1">
        <v>5</v>
      </c>
      <c r="D6085" s="6">
        <v>1.5</v>
      </c>
      <c r="E6085" s="6">
        <v>7.5</v>
      </c>
      <c r="F6085" s="1" t="s">
        <v>14</v>
      </c>
      <c r="G6085" s="1" t="s">
        <v>52</v>
      </c>
      <c r="H6085" s="7" t="s">
        <v>688</v>
      </c>
    </row>
    <row r="6086" spans="1:8" ht="12.5" x14ac:dyDescent="0.25">
      <c r="A6086" s="1" t="s">
        <v>8933</v>
      </c>
      <c r="B6086" s="1" t="s">
        <v>22</v>
      </c>
      <c r="C6086" s="1">
        <v>1</v>
      </c>
      <c r="D6086" s="6">
        <v>5</v>
      </c>
      <c r="E6086" s="6">
        <v>5</v>
      </c>
      <c r="F6086" s="1" t="s">
        <v>14</v>
      </c>
      <c r="G6086" s="1" t="s">
        <v>52</v>
      </c>
      <c r="H6086" s="7" t="s">
        <v>688</v>
      </c>
    </row>
    <row r="6087" spans="1:8" ht="12.5" x14ac:dyDescent="0.25">
      <c r="A6087" s="1" t="s">
        <v>1266</v>
      </c>
      <c r="B6087" s="1" t="s">
        <v>13</v>
      </c>
      <c r="C6087" s="1">
        <v>2</v>
      </c>
      <c r="D6087" s="6">
        <v>3</v>
      </c>
      <c r="E6087" s="6">
        <v>6</v>
      </c>
      <c r="F6087" s="1" t="s">
        <v>14</v>
      </c>
      <c r="G6087" s="1" t="s">
        <v>62</v>
      </c>
      <c r="H6087" s="7" t="s">
        <v>688</v>
      </c>
    </row>
    <row r="6088" spans="1:8" ht="12.5" x14ac:dyDescent="0.25">
      <c r="A6088" s="1" t="s">
        <v>8934</v>
      </c>
      <c r="B6088" s="1" t="s">
        <v>87</v>
      </c>
      <c r="C6088" s="1">
        <v>4</v>
      </c>
      <c r="D6088" s="6">
        <v>1.5</v>
      </c>
      <c r="E6088" s="6">
        <v>6</v>
      </c>
      <c r="F6088" s="1" t="s">
        <v>52</v>
      </c>
      <c r="G6088" s="1" t="s">
        <v>62</v>
      </c>
      <c r="H6088" s="7" t="s">
        <v>688</v>
      </c>
    </row>
    <row r="6089" spans="1:8" ht="12.5" x14ac:dyDescent="0.25">
      <c r="A6089" s="1" t="s">
        <v>1518</v>
      </c>
      <c r="B6089" s="1" t="s">
        <v>87</v>
      </c>
      <c r="C6089" s="1">
        <v>4</v>
      </c>
      <c r="D6089" s="6">
        <v>1.5</v>
      </c>
      <c r="E6089" s="6">
        <v>6</v>
      </c>
      <c r="F6089" s="1" t="s">
        <v>26</v>
      </c>
      <c r="G6089" s="1" t="s">
        <v>11</v>
      </c>
      <c r="H6089" s="7" t="s">
        <v>688</v>
      </c>
    </row>
    <row r="6090" spans="1:8" ht="12.5" x14ac:dyDescent="0.25">
      <c r="A6090" s="1" t="s">
        <v>8936</v>
      </c>
      <c r="B6090" s="1" t="s">
        <v>22</v>
      </c>
      <c r="C6090" s="1">
        <v>1</v>
      </c>
      <c r="D6090" s="6">
        <v>5</v>
      </c>
      <c r="E6090" s="6">
        <v>5</v>
      </c>
      <c r="F6090" s="1" t="s">
        <v>52</v>
      </c>
      <c r="G6090" s="1" t="s">
        <v>11</v>
      </c>
      <c r="H6090" s="7" t="s">
        <v>688</v>
      </c>
    </row>
    <row r="6091" spans="1:8" ht="12.5" x14ac:dyDescent="0.25">
      <c r="A6091" s="1" t="s">
        <v>1136</v>
      </c>
      <c r="B6091" s="1" t="s">
        <v>22</v>
      </c>
      <c r="C6091" s="1">
        <v>2</v>
      </c>
      <c r="D6091" s="6">
        <v>5</v>
      </c>
      <c r="E6091" s="6">
        <v>10</v>
      </c>
      <c r="F6091" s="1" t="s">
        <v>14</v>
      </c>
      <c r="G6091" s="1" t="s">
        <v>52</v>
      </c>
      <c r="H6091" s="7" t="s">
        <v>688</v>
      </c>
    </row>
    <row r="6092" spans="1:8" ht="12.5" x14ac:dyDescent="0.25">
      <c r="A6092" s="1" t="s">
        <v>5855</v>
      </c>
      <c r="B6092" s="1" t="s">
        <v>49</v>
      </c>
      <c r="C6092" s="1">
        <v>1</v>
      </c>
      <c r="D6092" s="6">
        <v>3</v>
      </c>
      <c r="E6092" s="6">
        <v>3</v>
      </c>
      <c r="F6092" s="1" t="s">
        <v>52</v>
      </c>
      <c r="G6092" s="1" t="s">
        <v>11</v>
      </c>
      <c r="H6092" s="7" t="s">
        <v>688</v>
      </c>
    </row>
    <row r="6093" spans="1:8" ht="12.5" x14ac:dyDescent="0.25">
      <c r="A6093" s="1" t="s">
        <v>8938</v>
      </c>
      <c r="B6093" s="1" t="s">
        <v>49</v>
      </c>
      <c r="C6093" s="1">
        <v>2</v>
      </c>
      <c r="D6093" s="6">
        <v>3</v>
      </c>
      <c r="E6093" s="6">
        <v>6</v>
      </c>
      <c r="F6093" s="1" t="s">
        <v>14</v>
      </c>
      <c r="G6093" s="1" t="s">
        <v>11</v>
      </c>
      <c r="H6093" s="7" t="s">
        <v>688</v>
      </c>
    </row>
    <row r="6094" spans="1:8" ht="12.5" x14ac:dyDescent="0.25">
      <c r="A6094" s="1" t="s">
        <v>8939</v>
      </c>
      <c r="B6094" s="1" t="s">
        <v>18</v>
      </c>
      <c r="C6094" s="1">
        <v>1</v>
      </c>
      <c r="D6094" s="6">
        <v>1</v>
      </c>
      <c r="E6094" s="6">
        <v>1</v>
      </c>
      <c r="F6094" s="1" t="s">
        <v>14</v>
      </c>
      <c r="G6094" s="1" t="s">
        <v>52</v>
      </c>
      <c r="H6094" s="7" t="s">
        <v>688</v>
      </c>
    </row>
    <row r="6095" spans="1:8" ht="12.5" x14ac:dyDescent="0.25">
      <c r="A6095" s="1" t="s">
        <v>8026</v>
      </c>
      <c r="B6095" s="1" t="str">
        <f>IF(OR(ISBLANK('Raw Data'!B7494), 'Raw Data'!B7494="UNKNOWN", 'Raw Data'!B7494="ERROR"), IF('Raw Data'!D7494=1, "Cookie", IF('Raw Data'!D7494=1.5, "Tea", IF('Raw Data'!D7494=2, "Coffee", IF('Raw Data'!D7494=3, "Cake", IF('Raw Data'!D7494=4, "Sandwich", IF('Raw Data'!D7494=5, "Salad", 'Raw Data'!B7494)))))), 'Raw Data'!B7494)</f>
        <v>Coffee</v>
      </c>
      <c r="C6095" s="1">
        <v>2</v>
      </c>
      <c r="D6095" s="6">
        <v>2</v>
      </c>
      <c r="E6095" s="6">
        <v>4</v>
      </c>
      <c r="F6095" s="1" t="s">
        <v>26</v>
      </c>
      <c r="G6095" s="1" t="s">
        <v>11</v>
      </c>
      <c r="H6095" s="7" t="s">
        <v>688</v>
      </c>
    </row>
    <row r="6096" spans="1:8" ht="12.5" x14ac:dyDescent="0.25">
      <c r="A6096" s="1" t="s">
        <v>1661</v>
      </c>
      <c r="B6096" s="1" t="s">
        <v>13</v>
      </c>
      <c r="C6096" s="1">
        <v>3</v>
      </c>
      <c r="D6096" s="6">
        <v>3</v>
      </c>
      <c r="E6096" s="6">
        <v>9</v>
      </c>
      <c r="F6096" s="1" t="s">
        <v>52</v>
      </c>
      <c r="G6096" s="1" t="s">
        <v>62</v>
      </c>
      <c r="H6096" s="7" t="s">
        <v>688</v>
      </c>
    </row>
    <row r="6097" spans="1:8" ht="12.5" x14ac:dyDescent="0.25">
      <c r="A6097" s="1" t="s">
        <v>8378</v>
      </c>
      <c r="B6097" s="1" t="s">
        <v>22</v>
      </c>
      <c r="C6097" s="1">
        <v>5</v>
      </c>
      <c r="D6097" s="6">
        <v>5</v>
      </c>
      <c r="E6097" s="6">
        <v>25</v>
      </c>
      <c r="F6097" s="1" t="s">
        <v>26</v>
      </c>
      <c r="G6097" s="1" t="s">
        <v>62</v>
      </c>
      <c r="H6097" s="7" t="s">
        <v>688</v>
      </c>
    </row>
    <row r="6098" spans="1:8" ht="12.5" x14ac:dyDescent="0.25">
      <c r="A6098" s="1" t="s">
        <v>8942</v>
      </c>
      <c r="B6098" s="1" t="str">
        <f>IF(OR(ISBLANK('Raw Data'!B8570), 'Raw Data'!B8570="UNKNOWN", 'Raw Data'!B8570="ERROR"), IF('Raw Data'!D8570=1, "Cookie", IF('Raw Data'!D8570=1.5, "Tea", IF('Raw Data'!D8570=2, "Coffee", IF('Raw Data'!D8570=3, "Cake", IF('Raw Data'!D8570=4, "Sandwich", IF('Raw Data'!D8570=5, "Salad", 'Raw Data'!B8570)))))), 'Raw Data'!B8570)</f>
        <v>Sandwich</v>
      </c>
      <c r="C6098" s="1">
        <v>3</v>
      </c>
      <c r="D6098" s="6">
        <v>4</v>
      </c>
      <c r="E6098" s="6">
        <v>12</v>
      </c>
      <c r="F6098" s="1" t="s">
        <v>26</v>
      </c>
      <c r="G6098" s="1" t="s">
        <v>11</v>
      </c>
      <c r="H6098" s="7" t="s">
        <v>688</v>
      </c>
    </row>
    <row r="6099" spans="1:8" ht="12.5" x14ac:dyDescent="0.25">
      <c r="A6099" s="1" t="s">
        <v>8943</v>
      </c>
      <c r="B6099" s="1" t="s">
        <v>9</v>
      </c>
      <c r="C6099" s="1">
        <v>5</v>
      </c>
      <c r="D6099" s="6">
        <v>2</v>
      </c>
      <c r="E6099" s="6">
        <v>10</v>
      </c>
      <c r="F6099" s="1" t="s">
        <v>52</v>
      </c>
      <c r="G6099" s="1" t="s">
        <v>52</v>
      </c>
      <c r="H6099" s="7" t="s">
        <v>688</v>
      </c>
    </row>
    <row r="6100" spans="1:8" ht="12.5" x14ac:dyDescent="0.25">
      <c r="A6100" s="1" t="s">
        <v>8944</v>
      </c>
      <c r="B6100" s="1" t="s">
        <v>87</v>
      </c>
      <c r="C6100" s="1">
        <f>IF(ISNUMBER('Raw Data'!C8977), 'Raw Data'!C8977, 3)</f>
        <v>3</v>
      </c>
      <c r="D6100" s="6">
        <f>IF(ISNUMBER('Raw Data'!D8977), 'Raw Data'!D8977, IF(B6100="Cookie", 1, IF(B6100="Tea", 1.5, IF(B6100="Coffee", 2, IF(OR(B6100="Cake", B6100="Juice"), 3, IF(OR(B6100="Sandwich", B6100="Smoothie"), 4, IF(B6100="Salad", 5,#REF!)))))))</f>
        <v>1.5</v>
      </c>
      <c r="E6100" s="6">
        <v>4.5</v>
      </c>
      <c r="F6100" s="1" t="s">
        <v>10</v>
      </c>
      <c r="G6100" s="1" t="s">
        <v>52</v>
      </c>
      <c r="H6100" s="7" t="s">
        <v>688</v>
      </c>
    </row>
    <row r="6101" spans="1:8" ht="12.5" x14ac:dyDescent="0.25">
      <c r="A6101" s="1" t="s">
        <v>2534</v>
      </c>
      <c r="B6101" s="1" t="s">
        <v>49</v>
      </c>
      <c r="C6101" s="1">
        <v>4</v>
      </c>
      <c r="D6101" s="6">
        <v>3</v>
      </c>
      <c r="E6101" s="6">
        <v>12</v>
      </c>
      <c r="F6101" s="1" t="s">
        <v>26</v>
      </c>
      <c r="G6101" s="1" t="s">
        <v>11</v>
      </c>
      <c r="H6101" s="7" t="s">
        <v>688</v>
      </c>
    </row>
    <row r="6102" spans="1:8" ht="12.5" x14ac:dyDescent="0.25">
      <c r="A6102" s="1" t="s">
        <v>8945</v>
      </c>
      <c r="B6102" s="1" t="s">
        <v>87</v>
      </c>
      <c r="C6102" s="1">
        <v>5</v>
      </c>
      <c r="D6102" s="6">
        <v>1.5</v>
      </c>
      <c r="E6102" s="6">
        <v>7.5</v>
      </c>
      <c r="F6102" s="1" t="s">
        <v>14</v>
      </c>
      <c r="G6102" s="1" t="s">
        <v>52</v>
      </c>
      <c r="H6102" s="7" t="s">
        <v>688</v>
      </c>
    </row>
    <row r="6103" spans="1:8" ht="12.5" x14ac:dyDescent="0.25">
      <c r="A6103" s="1" t="s">
        <v>8946</v>
      </c>
      <c r="B6103" s="1" t="str">
        <f>IF(OR(ISBLANK('Raw Data'!B9983), 'Raw Data'!B9983="UNKNOWN", 'Raw Data'!B9983="ERROR"), IF('Raw Data'!D9983=1, "Cookie", IF('Raw Data'!D9983=1.5, "Tea", IF('Raw Data'!D9983=2, "Coffee", IF('Raw Data'!D9983=3, "Cake", IF('Raw Data'!D9983=4, "Sandwich", IF('Raw Data'!D9983=5, "Salad", 'Raw Data'!B9983)))))), 'Raw Data'!B9983)</f>
        <v>Sandwich</v>
      </c>
      <c r="C6103" s="1">
        <v>5</v>
      </c>
      <c r="D6103" s="6">
        <v>4</v>
      </c>
      <c r="E6103" s="6">
        <v>20</v>
      </c>
      <c r="F6103" s="1" t="s">
        <v>26</v>
      </c>
      <c r="G6103" s="1" t="s">
        <v>52</v>
      </c>
      <c r="H6103" s="7" t="s">
        <v>688</v>
      </c>
    </row>
    <row r="6104" spans="1:8" ht="12.5" x14ac:dyDescent="0.25">
      <c r="A6104" s="1" t="s">
        <v>7808</v>
      </c>
      <c r="B6104" s="1" t="s">
        <v>28</v>
      </c>
      <c r="C6104" s="1">
        <v>5</v>
      </c>
      <c r="D6104" s="6">
        <v>4</v>
      </c>
      <c r="E6104" s="6">
        <v>20</v>
      </c>
      <c r="F6104" s="1" t="s">
        <v>10</v>
      </c>
      <c r="G6104" s="1" t="s">
        <v>62</v>
      </c>
      <c r="H6104" s="7" t="s">
        <v>386</v>
      </c>
    </row>
    <row r="6105" spans="1:8" ht="12.5" x14ac:dyDescent="0.25">
      <c r="A6105" s="1" t="s">
        <v>8948</v>
      </c>
      <c r="B6105" s="1" t="str">
        <f>IF(OR(ISBLANK('Raw Data'!B387), 'Raw Data'!B387="UNKNOWN", 'Raw Data'!B387="ERROR"), IF('Raw Data'!D387=1, "Cookie", IF('Raw Data'!D387=1.5, "Tea", IF('Raw Data'!D387=2, "Coffee", IF('Raw Data'!D387=3, "Cake", IF('Raw Data'!D387=4, "Sandwich", IF('Raw Data'!D387=5, "Salad", 'Raw Data'!B387)))))), 'Raw Data'!B387)</f>
        <v>Coffee</v>
      </c>
      <c r="C6105" s="1">
        <v>5</v>
      </c>
      <c r="D6105" s="6">
        <v>2</v>
      </c>
      <c r="E6105" s="6">
        <v>10</v>
      </c>
      <c r="F6105" s="1" t="s">
        <v>14</v>
      </c>
      <c r="G6105" s="1" t="s">
        <v>11</v>
      </c>
      <c r="H6105" s="7" t="s">
        <v>386</v>
      </c>
    </row>
    <row r="6106" spans="1:8" ht="12.5" x14ac:dyDescent="0.25">
      <c r="A6106" s="1" t="s">
        <v>8949</v>
      </c>
      <c r="B6106" s="1" t="str">
        <f>IF(OR(ISBLANK('Raw Data'!B595), 'Raw Data'!B595="UNKNOWN", 'Raw Data'!B595="ERROR"), IF('Raw Data'!D595=1, "Cookie", IF('Raw Data'!D595=1.5, "Tea", IF('Raw Data'!D595=2, "Coffee", IF('Raw Data'!D595=3, "Cake", IF('Raw Data'!D595=4, "Sandwich", IF('Raw Data'!D595=5, "Salad", 'Raw Data'!B595)))))), 'Raw Data'!B595)</f>
        <v>Cookie</v>
      </c>
      <c r="C6106" s="1">
        <v>5</v>
      </c>
      <c r="D6106" s="6">
        <v>1</v>
      </c>
      <c r="E6106" s="6">
        <v>5</v>
      </c>
      <c r="F6106" s="1" t="s">
        <v>14</v>
      </c>
      <c r="G6106" s="1" t="s">
        <v>52</v>
      </c>
      <c r="H6106" s="7" t="s">
        <v>386</v>
      </c>
    </row>
    <row r="6107" spans="1:8" ht="12.5" x14ac:dyDescent="0.25">
      <c r="A6107" s="1" t="s">
        <v>2618</v>
      </c>
      <c r="B6107" s="1" t="str">
        <f>IF(OR(ISBLANK('Raw Data'!B817), 'Raw Data'!B817="UNKNOWN", 'Raw Data'!B817="ERROR"), IF('Raw Data'!D817=1, "Cookie", IF('Raw Data'!D817=1.5, "Tea", IF('Raw Data'!D817=2, "Coffee", IF('Raw Data'!D817=3, "Cake", IF('Raw Data'!D817=4, "Sandwich", IF('Raw Data'!D817=5, "Salad", 'Raw Data'!B817)))))), 'Raw Data'!B817)</f>
        <v>Sandwich</v>
      </c>
      <c r="C6107" s="1">
        <v>5</v>
      </c>
      <c r="D6107" s="6">
        <v>4</v>
      </c>
      <c r="E6107" s="6">
        <v>20</v>
      </c>
      <c r="F6107" s="1" t="s">
        <v>52</v>
      </c>
      <c r="G6107" s="1" t="s">
        <v>52</v>
      </c>
      <c r="H6107" s="7" t="s">
        <v>386</v>
      </c>
    </row>
    <row r="6108" spans="1:8" ht="12.5" x14ac:dyDescent="0.25">
      <c r="A6108" s="1" t="s">
        <v>5948</v>
      </c>
      <c r="B6108" s="1" t="s">
        <v>13</v>
      </c>
      <c r="C6108" s="1">
        <v>2</v>
      </c>
      <c r="D6108" s="6">
        <v>3</v>
      </c>
      <c r="E6108" s="6">
        <v>6</v>
      </c>
      <c r="F6108" s="1" t="s">
        <v>14</v>
      </c>
      <c r="G6108" s="1" t="s">
        <v>62</v>
      </c>
      <c r="H6108" s="7" t="s">
        <v>386</v>
      </c>
    </row>
    <row r="6109" spans="1:8" ht="12.5" x14ac:dyDescent="0.25">
      <c r="A6109" s="1" t="s">
        <v>7863</v>
      </c>
      <c r="B6109" s="1" t="s">
        <v>28</v>
      </c>
      <c r="C6109" s="1">
        <v>4</v>
      </c>
      <c r="D6109" s="6">
        <v>4</v>
      </c>
      <c r="E6109" s="6">
        <v>16</v>
      </c>
      <c r="F6109" s="1" t="s">
        <v>26</v>
      </c>
      <c r="G6109" s="1" t="s">
        <v>52</v>
      </c>
      <c r="H6109" s="7" t="s">
        <v>386</v>
      </c>
    </row>
    <row r="6110" spans="1:8" ht="12.5" x14ac:dyDescent="0.25">
      <c r="A6110" s="1" t="s">
        <v>8954</v>
      </c>
      <c r="B6110" s="1" t="s">
        <v>49</v>
      </c>
      <c r="C6110" s="1">
        <v>4</v>
      </c>
      <c r="D6110" s="6">
        <v>3</v>
      </c>
      <c r="E6110" s="6">
        <v>12</v>
      </c>
      <c r="F6110" s="1" t="s">
        <v>26</v>
      </c>
      <c r="G6110" s="1" t="s">
        <v>62</v>
      </c>
      <c r="H6110" s="7" t="s">
        <v>386</v>
      </c>
    </row>
    <row r="6111" spans="1:8" ht="12.5" x14ac:dyDescent="0.25">
      <c r="A6111" s="1" t="s">
        <v>392</v>
      </c>
      <c r="B6111" s="1" t="str">
        <f>IF(OR(ISBLANK('Raw Data'!B2270), 'Raw Data'!B2270="UNKNOWN", 'Raw Data'!B2270="ERROR"), IF('Raw Data'!D2270=1, "Cookie", IF('Raw Data'!D2270=1.5, "Tea", IF('Raw Data'!D2270=2, "Coffee", IF('Raw Data'!D2270=3, "Cake", IF('Raw Data'!D2270=4, "Sandwich", IF('Raw Data'!D2270=5, "Salad", 'Raw Data'!B2270)))))), 'Raw Data'!B2270)</f>
        <v>Coffee</v>
      </c>
      <c r="C6111" s="1">
        <v>3</v>
      </c>
      <c r="D6111" s="6">
        <v>2</v>
      </c>
      <c r="E6111" s="6">
        <v>6</v>
      </c>
      <c r="F6111" s="1" t="s">
        <v>14</v>
      </c>
      <c r="G6111" s="1" t="s">
        <v>52</v>
      </c>
      <c r="H6111" s="7" t="s">
        <v>386</v>
      </c>
    </row>
    <row r="6112" spans="1:8" ht="12.5" x14ac:dyDescent="0.25">
      <c r="A6112" s="1" t="s">
        <v>8956</v>
      </c>
      <c r="B6112" s="1" t="s">
        <v>32</v>
      </c>
      <c r="C6112" s="1">
        <v>3</v>
      </c>
      <c r="D6112" s="6">
        <v>4</v>
      </c>
      <c r="E6112" s="6">
        <v>12</v>
      </c>
      <c r="F6112" s="1" t="s">
        <v>10</v>
      </c>
      <c r="G6112" s="1" t="s">
        <v>62</v>
      </c>
      <c r="H6112" s="7" t="s">
        <v>386</v>
      </c>
    </row>
    <row r="6113" spans="1:8" ht="12.5" x14ac:dyDescent="0.25">
      <c r="A6113" s="1" t="s">
        <v>1396</v>
      </c>
      <c r="B6113" s="1" t="s">
        <v>32</v>
      </c>
      <c r="C6113" s="1">
        <f>IF(ISNUMBER('Raw Data'!C3963), 'Raw Data'!C3963, 3)</f>
        <v>3</v>
      </c>
      <c r="D6113" s="6">
        <v>4</v>
      </c>
      <c r="E6113" s="6">
        <v>12</v>
      </c>
      <c r="F6113" s="1" t="s">
        <v>10</v>
      </c>
      <c r="G6113" s="1" t="s">
        <v>62</v>
      </c>
      <c r="H6113" s="7" t="s">
        <v>386</v>
      </c>
    </row>
    <row r="6114" spans="1:8" ht="12.5" x14ac:dyDescent="0.25">
      <c r="A6114" s="1" t="s">
        <v>8091</v>
      </c>
      <c r="B6114" s="1" t="s">
        <v>9</v>
      </c>
      <c r="C6114" s="1">
        <v>4</v>
      </c>
      <c r="D6114" s="6">
        <v>2</v>
      </c>
      <c r="E6114" s="6">
        <v>8</v>
      </c>
      <c r="F6114" s="1" t="s">
        <v>52</v>
      </c>
      <c r="G6114" s="1" t="s">
        <v>11</v>
      </c>
      <c r="H6114" s="7" t="s">
        <v>386</v>
      </c>
    </row>
    <row r="6115" spans="1:8" ht="12.5" x14ac:dyDescent="0.25">
      <c r="A6115" s="1" t="s">
        <v>8126</v>
      </c>
      <c r="B6115" s="1" t="s">
        <v>49</v>
      </c>
      <c r="C6115" s="1">
        <v>1</v>
      </c>
      <c r="D6115" s="6">
        <f>IF(ISNUMBER('Raw Data'!D4891), 'Raw Data'!D4891, IF(B6115="Cookie", 1, IF(B6115="Tea", 1.5, IF(B6115="Coffee", 2, IF(OR(B6115="Cake", B6115="Juice"), 3, IF(OR(B6115="Sandwich", B6115="Smoothie"), 4, IF(B6115="Salad", 5,#REF!)))))))</f>
        <v>3</v>
      </c>
      <c r="E6115" s="6">
        <v>3</v>
      </c>
      <c r="F6115" s="1" t="s">
        <v>52</v>
      </c>
      <c r="G6115" s="1" t="s">
        <v>52</v>
      </c>
      <c r="H6115" s="7" t="s">
        <v>386</v>
      </c>
    </row>
    <row r="6116" spans="1:8" ht="12.5" x14ac:dyDescent="0.25">
      <c r="A6116" s="1" t="s">
        <v>8957</v>
      </c>
      <c r="B6116" s="1" t="str">
        <f>IF(OR(ISBLANK('Raw Data'!B4941), 'Raw Data'!B4941="UNKNOWN", 'Raw Data'!B4941="ERROR"), IF('Raw Data'!D4941=1, "Cookie", IF('Raw Data'!D4941=1.5, "Tea", IF('Raw Data'!D4941=2, "Coffee", IF('Raw Data'!D4941=3, "Cake", IF('Raw Data'!D4941=4, "Sandwich", IF('Raw Data'!D4941=5, "Salad", 'Raw Data'!B4941)))))), 'Raw Data'!B4941)</f>
        <v>Cake</v>
      </c>
      <c r="C6116" s="1">
        <v>1</v>
      </c>
      <c r="D6116" s="6">
        <v>3</v>
      </c>
      <c r="E6116" s="6">
        <v>3</v>
      </c>
      <c r="F6116" s="1" t="s">
        <v>10</v>
      </c>
      <c r="G6116" s="1" t="s">
        <v>11</v>
      </c>
      <c r="H6116" s="7" t="s">
        <v>386</v>
      </c>
    </row>
    <row r="6117" spans="1:8" ht="12.5" x14ac:dyDescent="0.25">
      <c r="A6117" s="1" t="s">
        <v>5411</v>
      </c>
      <c r="B6117" s="1" t="s">
        <v>9</v>
      </c>
      <c r="C6117" s="1">
        <v>1</v>
      </c>
      <c r="D6117" s="6">
        <v>2</v>
      </c>
      <c r="E6117" s="6">
        <v>2</v>
      </c>
      <c r="F6117" s="1" t="s">
        <v>52</v>
      </c>
      <c r="G6117" s="1" t="s">
        <v>52</v>
      </c>
      <c r="H6117" s="7" t="s">
        <v>386</v>
      </c>
    </row>
    <row r="6118" spans="1:8" ht="12.5" x14ac:dyDescent="0.25">
      <c r="A6118" s="1" t="s">
        <v>8958</v>
      </c>
      <c r="B6118" s="1" t="s">
        <v>49</v>
      </c>
      <c r="C6118" s="1">
        <v>4</v>
      </c>
      <c r="D6118" s="6">
        <v>3</v>
      </c>
      <c r="E6118" s="6">
        <v>12</v>
      </c>
      <c r="F6118" s="1" t="s">
        <v>26</v>
      </c>
      <c r="G6118" s="1" t="s">
        <v>11</v>
      </c>
      <c r="H6118" s="7" t="s">
        <v>386</v>
      </c>
    </row>
    <row r="6119" spans="1:8" ht="12.5" x14ac:dyDescent="0.25">
      <c r="A6119" s="1" t="s">
        <v>7183</v>
      </c>
      <c r="B6119" s="1" t="s">
        <v>87</v>
      </c>
      <c r="C6119" s="1">
        <v>4</v>
      </c>
      <c r="D6119" s="6">
        <v>1.5</v>
      </c>
      <c r="E6119" s="6">
        <v>6</v>
      </c>
      <c r="F6119" s="1" t="s">
        <v>52</v>
      </c>
      <c r="G6119" s="1" t="s">
        <v>52</v>
      </c>
      <c r="H6119" s="7" t="s">
        <v>386</v>
      </c>
    </row>
    <row r="6120" spans="1:8" ht="12.5" x14ac:dyDescent="0.25">
      <c r="A6120" s="1" t="s">
        <v>6197</v>
      </c>
      <c r="B6120" s="1" t="s">
        <v>87</v>
      </c>
      <c r="C6120" s="1">
        <v>5</v>
      </c>
      <c r="D6120" s="6">
        <v>1.5</v>
      </c>
      <c r="E6120" s="6">
        <v>7.5</v>
      </c>
      <c r="F6120" s="1" t="s">
        <v>14</v>
      </c>
      <c r="G6120" s="1" t="s">
        <v>52</v>
      </c>
      <c r="H6120" s="7" t="s">
        <v>386</v>
      </c>
    </row>
    <row r="6121" spans="1:8" ht="12.5" x14ac:dyDescent="0.25">
      <c r="A6121" s="1" t="s">
        <v>8960</v>
      </c>
      <c r="B6121" s="1" t="s">
        <v>9</v>
      </c>
      <c r="C6121" s="1">
        <v>5</v>
      </c>
      <c r="D6121" s="6">
        <v>2</v>
      </c>
      <c r="E6121" s="6">
        <v>10</v>
      </c>
      <c r="F6121" s="1" t="s">
        <v>26</v>
      </c>
      <c r="G6121" s="1" t="s">
        <v>52</v>
      </c>
      <c r="H6121" s="7" t="s">
        <v>386</v>
      </c>
    </row>
    <row r="6122" spans="1:8" ht="12.5" x14ac:dyDescent="0.25">
      <c r="A6122" s="1" t="s">
        <v>7986</v>
      </c>
      <c r="B6122" s="1" t="s">
        <v>28</v>
      </c>
      <c r="C6122" s="1">
        <v>3</v>
      </c>
      <c r="D6122" s="6">
        <v>4</v>
      </c>
      <c r="E6122" s="6">
        <v>12</v>
      </c>
      <c r="F6122" s="1" t="s">
        <v>26</v>
      </c>
      <c r="G6122" s="1" t="s">
        <v>62</v>
      </c>
      <c r="H6122" s="7" t="s">
        <v>386</v>
      </c>
    </row>
    <row r="6123" spans="1:8" ht="12.5" x14ac:dyDescent="0.25">
      <c r="A6123" s="1" t="s">
        <v>8962</v>
      </c>
      <c r="B6123" s="1" t="s">
        <v>32</v>
      </c>
      <c r="C6123" s="1">
        <v>5</v>
      </c>
      <c r="D6123" s="6">
        <v>4</v>
      </c>
      <c r="E6123" s="6">
        <v>20</v>
      </c>
      <c r="F6123" s="1" t="s">
        <v>26</v>
      </c>
      <c r="G6123" s="1" t="s">
        <v>52</v>
      </c>
      <c r="H6123" s="7" t="s">
        <v>386</v>
      </c>
    </row>
    <row r="6124" spans="1:8" ht="12.5" x14ac:dyDescent="0.25">
      <c r="A6124" s="1" t="s">
        <v>7784</v>
      </c>
      <c r="B6124" s="1" t="s">
        <v>9</v>
      </c>
      <c r="C6124" s="1">
        <v>2</v>
      </c>
      <c r="D6124" s="6">
        <v>2</v>
      </c>
      <c r="E6124" s="6">
        <v>4</v>
      </c>
      <c r="F6124" s="1" t="s">
        <v>52</v>
      </c>
      <c r="G6124" s="1" t="s">
        <v>52</v>
      </c>
      <c r="H6124" s="7" t="s">
        <v>386</v>
      </c>
    </row>
    <row r="6125" spans="1:8" ht="12.5" x14ac:dyDescent="0.25">
      <c r="A6125" s="1" t="s">
        <v>6907</v>
      </c>
      <c r="B6125" s="1" t="str">
        <f>IF(OR(ISBLANK('Raw Data'!B8279), 'Raw Data'!B8279="UNKNOWN", 'Raw Data'!B8279="ERROR"), IF('Raw Data'!D8279=1, "Cookie", IF('Raw Data'!D8279=1.5, "Tea", IF('Raw Data'!D8279=2, "Coffee", IF('Raw Data'!D8279=3, "Cake", IF('Raw Data'!D8279=4, "Sandwich", IF('Raw Data'!D8279=5, "Salad", 'Raw Data'!B8279)))))), 'Raw Data'!B8279)</f>
        <v>Sandwich</v>
      </c>
      <c r="C6125" s="1">
        <v>5</v>
      </c>
      <c r="D6125" s="6">
        <v>4</v>
      </c>
      <c r="E6125" s="6">
        <v>20</v>
      </c>
      <c r="F6125" s="1" t="s">
        <v>52</v>
      </c>
      <c r="G6125" s="1" t="s">
        <v>11</v>
      </c>
      <c r="H6125" s="7" t="s">
        <v>386</v>
      </c>
    </row>
    <row r="6126" spans="1:8" ht="12.5" x14ac:dyDescent="0.25">
      <c r="A6126" s="1" t="s">
        <v>3595</v>
      </c>
      <c r="B6126" s="1" t="s">
        <v>22</v>
      </c>
      <c r="C6126" s="1">
        <v>2</v>
      </c>
      <c r="D6126" s="6">
        <v>5</v>
      </c>
      <c r="E6126" s="6">
        <v>10</v>
      </c>
      <c r="F6126" s="1" t="s">
        <v>10</v>
      </c>
      <c r="G6126" s="1" t="s">
        <v>11</v>
      </c>
      <c r="H6126" s="7" t="s">
        <v>386</v>
      </c>
    </row>
    <row r="6127" spans="1:8" ht="12.5" x14ac:dyDescent="0.25">
      <c r="A6127" s="1" t="s">
        <v>8965</v>
      </c>
      <c r="B6127" s="1" t="s">
        <v>22</v>
      </c>
      <c r="C6127" s="1">
        <v>1</v>
      </c>
      <c r="D6127" s="6">
        <v>5</v>
      </c>
      <c r="E6127" s="6">
        <v>5</v>
      </c>
      <c r="F6127" s="1" t="s">
        <v>14</v>
      </c>
      <c r="G6127" s="1" t="s">
        <v>52</v>
      </c>
      <c r="H6127" s="7" t="s">
        <v>386</v>
      </c>
    </row>
    <row r="6128" spans="1:8" ht="12.5" x14ac:dyDescent="0.25">
      <c r="A6128" s="1" t="s">
        <v>8529</v>
      </c>
      <c r="B6128" s="1" t="s">
        <v>87</v>
      </c>
      <c r="C6128" s="1">
        <v>5</v>
      </c>
      <c r="D6128" s="6">
        <v>1.5</v>
      </c>
      <c r="E6128" s="6">
        <v>7.5</v>
      </c>
      <c r="F6128" s="1" t="s">
        <v>52</v>
      </c>
      <c r="G6128" s="1" t="s">
        <v>62</v>
      </c>
      <c r="H6128" s="7" t="s">
        <v>386</v>
      </c>
    </row>
    <row r="6129" spans="1:8" ht="12.5" x14ac:dyDescent="0.25">
      <c r="A6129" s="1" t="s">
        <v>7218</v>
      </c>
      <c r="B6129" s="1" t="s">
        <v>28</v>
      </c>
      <c r="C6129" s="1">
        <v>2</v>
      </c>
      <c r="D6129" s="6">
        <v>4</v>
      </c>
      <c r="E6129" s="6">
        <v>8</v>
      </c>
      <c r="F6129" s="1" t="s">
        <v>52</v>
      </c>
      <c r="G6129" s="1" t="s">
        <v>52</v>
      </c>
      <c r="H6129" s="7" t="s">
        <v>386</v>
      </c>
    </row>
    <row r="6130" spans="1:8" ht="12.5" x14ac:dyDescent="0.25">
      <c r="A6130" s="1" t="s">
        <v>6533</v>
      </c>
      <c r="B6130" s="1" t="s">
        <v>49</v>
      </c>
      <c r="C6130" s="1">
        <v>5</v>
      </c>
      <c r="D6130" s="6">
        <v>3</v>
      </c>
      <c r="E6130" s="6">
        <v>15</v>
      </c>
      <c r="F6130" s="1" t="s">
        <v>26</v>
      </c>
      <c r="G6130" s="1" t="s">
        <v>11</v>
      </c>
      <c r="H6130" s="7" t="s">
        <v>386</v>
      </c>
    </row>
    <row r="6131" spans="1:8" ht="12.5" x14ac:dyDescent="0.25">
      <c r="A6131" s="1" t="s">
        <v>8967</v>
      </c>
      <c r="B6131" s="1" t="s">
        <v>18</v>
      </c>
      <c r="C6131" s="1">
        <v>3</v>
      </c>
      <c r="D6131" s="6">
        <v>1</v>
      </c>
      <c r="E6131" s="6">
        <v>3</v>
      </c>
      <c r="F6131" s="1" t="s">
        <v>26</v>
      </c>
      <c r="G6131" s="1" t="s">
        <v>62</v>
      </c>
      <c r="H6131" s="7" t="s">
        <v>359</v>
      </c>
    </row>
    <row r="6132" spans="1:8" ht="12.5" x14ac:dyDescent="0.25">
      <c r="A6132" s="1" t="s">
        <v>7687</v>
      </c>
      <c r="B6132" s="1" t="s">
        <v>28</v>
      </c>
      <c r="C6132" s="1">
        <v>5</v>
      </c>
      <c r="D6132" s="6">
        <v>4</v>
      </c>
      <c r="E6132" s="6">
        <v>20</v>
      </c>
      <c r="F6132" s="1" t="s">
        <v>10</v>
      </c>
      <c r="G6132" s="1" t="s">
        <v>62</v>
      </c>
      <c r="H6132" s="7" t="s">
        <v>359</v>
      </c>
    </row>
    <row r="6133" spans="1:8" ht="12.5" x14ac:dyDescent="0.25">
      <c r="A6133" s="1" t="s">
        <v>5078</v>
      </c>
      <c r="B6133" s="1" t="s">
        <v>32</v>
      </c>
      <c r="C6133" s="1">
        <v>4</v>
      </c>
      <c r="D6133" s="6">
        <v>4</v>
      </c>
      <c r="E6133" s="6">
        <v>16</v>
      </c>
      <c r="F6133" s="1" t="s">
        <v>26</v>
      </c>
      <c r="G6133" s="1" t="s">
        <v>62</v>
      </c>
      <c r="H6133" s="7" t="s">
        <v>359</v>
      </c>
    </row>
    <row r="6134" spans="1:8" ht="12.5" x14ac:dyDescent="0.25">
      <c r="A6134" s="1" t="s">
        <v>5950</v>
      </c>
      <c r="B6134" s="1" t="s">
        <v>87</v>
      </c>
      <c r="C6134" s="1">
        <v>5</v>
      </c>
      <c r="D6134" s="6">
        <v>1.5</v>
      </c>
      <c r="E6134" s="6">
        <v>7.5</v>
      </c>
      <c r="F6134" s="1" t="s">
        <v>52</v>
      </c>
      <c r="G6134" s="1" t="s">
        <v>11</v>
      </c>
      <c r="H6134" s="7" t="s">
        <v>359</v>
      </c>
    </row>
    <row r="6135" spans="1:8" ht="12.5" x14ac:dyDescent="0.25">
      <c r="A6135" s="1" t="s">
        <v>5529</v>
      </c>
      <c r="B6135" s="1" t="s">
        <v>49</v>
      </c>
      <c r="C6135" s="1">
        <v>1</v>
      </c>
      <c r="D6135" s="6">
        <v>3</v>
      </c>
      <c r="E6135" s="6">
        <v>3</v>
      </c>
      <c r="F6135" s="1" t="s">
        <v>52</v>
      </c>
      <c r="G6135" s="1" t="s">
        <v>52</v>
      </c>
      <c r="H6135" s="7" t="s">
        <v>359</v>
      </c>
    </row>
    <row r="6136" spans="1:8" ht="12.5" x14ac:dyDescent="0.25">
      <c r="A6136" s="1" t="s">
        <v>6127</v>
      </c>
      <c r="B6136" s="1" t="s">
        <v>28</v>
      </c>
      <c r="C6136" s="1">
        <v>3</v>
      </c>
      <c r="D6136" s="6">
        <v>4</v>
      </c>
      <c r="E6136" s="6">
        <v>12</v>
      </c>
      <c r="F6136" s="1" t="s">
        <v>14</v>
      </c>
      <c r="G6136" s="1" t="s">
        <v>62</v>
      </c>
      <c r="H6136" s="7" t="s">
        <v>359</v>
      </c>
    </row>
    <row r="6137" spans="1:8" ht="12.5" x14ac:dyDescent="0.25">
      <c r="A6137" s="1" t="s">
        <v>8397</v>
      </c>
      <c r="B6137" s="1" t="s">
        <v>32</v>
      </c>
      <c r="C6137" s="1">
        <v>5</v>
      </c>
      <c r="D6137" s="6">
        <v>4</v>
      </c>
      <c r="E6137" s="6">
        <v>20</v>
      </c>
      <c r="F6137" s="1" t="s">
        <v>10</v>
      </c>
      <c r="G6137" s="1" t="s">
        <v>52</v>
      </c>
      <c r="H6137" s="7" t="s">
        <v>359</v>
      </c>
    </row>
    <row r="6138" spans="1:8" ht="12.5" x14ac:dyDescent="0.25">
      <c r="A6138" s="1" t="s">
        <v>3996</v>
      </c>
      <c r="B6138" s="1" t="s">
        <v>87</v>
      </c>
      <c r="C6138" s="1">
        <v>3</v>
      </c>
      <c r="D6138" s="6">
        <v>1.5</v>
      </c>
      <c r="E6138" s="6">
        <v>4.5</v>
      </c>
      <c r="F6138" s="1" t="s">
        <v>26</v>
      </c>
      <c r="G6138" s="1" t="s">
        <v>11</v>
      </c>
      <c r="H6138" s="7" t="s">
        <v>359</v>
      </c>
    </row>
    <row r="6139" spans="1:8" ht="12.5" x14ac:dyDescent="0.25">
      <c r="A6139" s="1" t="s">
        <v>8970</v>
      </c>
      <c r="B6139" s="1" t="s">
        <v>18</v>
      </c>
      <c r="C6139" s="1">
        <v>1</v>
      </c>
      <c r="D6139" s="6">
        <v>1</v>
      </c>
      <c r="E6139" s="6">
        <v>1</v>
      </c>
      <c r="F6139" s="1" t="s">
        <v>52</v>
      </c>
      <c r="G6139" s="1" t="s">
        <v>52</v>
      </c>
      <c r="H6139" s="7" t="s">
        <v>359</v>
      </c>
    </row>
    <row r="6140" spans="1:8" ht="12.5" x14ac:dyDescent="0.25">
      <c r="A6140" s="1" t="s">
        <v>4151</v>
      </c>
      <c r="B6140" s="1" t="s">
        <v>13</v>
      </c>
      <c r="C6140" s="1">
        <v>2</v>
      </c>
      <c r="D6140" s="6">
        <v>3</v>
      </c>
      <c r="E6140" s="6">
        <v>6</v>
      </c>
      <c r="F6140" s="1" t="s">
        <v>14</v>
      </c>
      <c r="G6140" s="1" t="s">
        <v>62</v>
      </c>
      <c r="H6140" s="7" t="s">
        <v>359</v>
      </c>
    </row>
    <row r="6141" spans="1:8" ht="12.5" x14ac:dyDescent="0.25">
      <c r="A6141" s="1" t="s">
        <v>8972</v>
      </c>
      <c r="B6141" s="1" t="s">
        <v>13</v>
      </c>
      <c r="C6141" s="1">
        <v>4</v>
      </c>
      <c r="D6141" s="6">
        <v>3</v>
      </c>
      <c r="E6141" s="6">
        <v>12</v>
      </c>
      <c r="F6141" s="1" t="s">
        <v>14</v>
      </c>
      <c r="G6141" s="1" t="s">
        <v>52</v>
      </c>
      <c r="H6141" s="7" t="s">
        <v>359</v>
      </c>
    </row>
    <row r="6142" spans="1:8" ht="12.5" x14ac:dyDescent="0.25">
      <c r="A6142" s="1" t="s">
        <v>6909</v>
      </c>
      <c r="B6142" s="1" t="s">
        <v>49</v>
      </c>
      <c r="C6142" s="1">
        <v>2</v>
      </c>
      <c r="D6142" s="6">
        <v>3</v>
      </c>
      <c r="E6142" s="6">
        <v>6</v>
      </c>
      <c r="F6142" s="1" t="s">
        <v>14</v>
      </c>
      <c r="G6142" s="1" t="s">
        <v>11</v>
      </c>
      <c r="H6142" s="7" t="s">
        <v>359</v>
      </c>
    </row>
    <row r="6143" spans="1:8" ht="12.5" x14ac:dyDescent="0.25">
      <c r="A6143" s="1" t="s">
        <v>8974</v>
      </c>
      <c r="B6143" s="1" t="s">
        <v>49</v>
      </c>
      <c r="C6143" s="1">
        <v>1</v>
      </c>
      <c r="D6143" s="6">
        <v>3</v>
      </c>
      <c r="E6143" s="6">
        <v>3</v>
      </c>
      <c r="F6143" s="1" t="s">
        <v>14</v>
      </c>
      <c r="G6143" s="1" t="s">
        <v>11</v>
      </c>
      <c r="H6143" s="7" t="s">
        <v>359</v>
      </c>
    </row>
    <row r="6144" spans="1:8" ht="12.5" x14ac:dyDescent="0.25">
      <c r="A6144" s="1" t="s">
        <v>3738</v>
      </c>
      <c r="B6144" s="1" t="s">
        <v>49</v>
      </c>
      <c r="C6144" s="1">
        <v>3</v>
      </c>
      <c r="D6144" s="6">
        <v>3</v>
      </c>
      <c r="E6144" s="6">
        <v>9</v>
      </c>
      <c r="F6144" s="1" t="s">
        <v>10</v>
      </c>
      <c r="G6144" s="1" t="s">
        <v>11</v>
      </c>
      <c r="H6144" s="7" t="s">
        <v>359</v>
      </c>
    </row>
    <row r="6145" spans="1:8" ht="12.5" x14ac:dyDescent="0.25">
      <c r="A6145" s="1" t="s">
        <v>7060</v>
      </c>
      <c r="B6145" s="1" t="s">
        <v>22</v>
      </c>
      <c r="C6145" s="1">
        <v>1</v>
      </c>
      <c r="D6145" s="6">
        <v>5</v>
      </c>
      <c r="E6145" s="6">
        <v>5</v>
      </c>
      <c r="F6145" s="1" t="s">
        <v>10</v>
      </c>
      <c r="G6145" s="1" t="s">
        <v>62</v>
      </c>
      <c r="H6145" s="7" t="s">
        <v>359</v>
      </c>
    </row>
    <row r="6146" spans="1:8" ht="12.5" x14ac:dyDescent="0.25">
      <c r="A6146" s="1" t="s">
        <v>8976</v>
      </c>
      <c r="B6146" s="1" t="s">
        <v>22</v>
      </c>
      <c r="C6146" s="1">
        <v>2</v>
      </c>
      <c r="D6146" s="6">
        <v>5</v>
      </c>
      <c r="E6146" s="6">
        <v>10</v>
      </c>
      <c r="F6146" s="1" t="s">
        <v>10</v>
      </c>
      <c r="G6146" s="1" t="s">
        <v>52</v>
      </c>
      <c r="H6146" s="7" t="s">
        <v>359</v>
      </c>
    </row>
    <row r="6147" spans="1:8" ht="12.5" x14ac:dyDescent="0.25">
      <c r="A6147" s="1" t="s">
        <v>8978</v>
      </c>
      <c r="B6147" s="1" t="s">
        <v>18</v>
      </c>
      <c r="C6147" s="1">
        <v>1</v>
      </c>
      <c r="D6147" s="6">
        <v>1</v>
      </c>
      <c r="E6147" s="6">
        <v>1</v>
      </c>
      <c r="F6147" s="1" t="s">
        <v>10</v>
      </c>
      <c r="G6147" s="1" t="s">
        <v>62</v>
      </c>
      <c r="H6147" s="7" t="s">
        <v>359</v>
      </c>
    </row>
    <row r="6148" spans="1:8" ht="12.5" x14ac:dyDescent="0.25">
      <c r="A6148" s="1" t="s">
        <v>8979</v>
      </c>
      <c r="B6148" s="1" t="s">
        <v>13</v>
      </c>
      <c r="C6148" s="1">
        <v>3</v>
      </c>
      <c r="D6148" s="6">
        <v>3</v>
      </c>
      <c r="E6148" s="6">
        <v>9</v>
      </c>
      <c r="F6148" s="1" t="s">
        <v>14</v>
      </c>
      <c r="G6148" s="1" t="s">
        <v>52</v>
      </c>
      <c r="H6148" s="7" t="s">
        <v>359</v>
      </c>
    </row>
    <row r="6149" spans="1:8" ht="12.5" x14ac:dyDescent="0.25">
      <c r="A6149" s="1" t="s">
        <v>8980</v>
      </c>
      <c r="B6149" s="1" t="s">
        <v>13</v>
      </c>
      <c r="C6149" s="1">
        <v>1</v>
      </c>
      <c r="D6149" s="6">
        <v>3</v>
      </c>
      <c r="E6149" s="6">
        <v>3</v>
      </c>
      <c r="F6149" s="1" t="s">
        <v>52</v>
      </c>
      <c r="G6149" s="1" t="s">
        <v>52</v>
      </c>
      <c r="H6149" s="7" t="s">
        <v>359</v>
      </c>
    </row>
    <row r="6150" spans="1:8" ht="12.5" x14ac:dyDescent="0.25">
      <c r="A6150" s="1" t="s">
        <v>2332</v>
      </c>
      <c r="B6150" s="1" t="s">
        <v>22</v>
      </c>
      <c r="C6150" s="1">
        <v>3</v>
      </c>
      <c r="D6150" s="6">
        <v>5</v>
      </c>
      <c r="E6150" s="6">
        <v>15</v>
      </c>
      <c r="F6150" s="1" t="s">
        <v>14</v>
      </c>
      <c r="G6150" s="1" t="s">
        <v>62</v>
      </c>
      <c r="H6150" s="7" t="s">
        <v>359</v>
      </c>
    </row>
    <row r="6151" spans="1:8" ht="12.5" x14ac:dyDescent="0.25">
      <c r="A6151" s="1" t="s">
        <v>1818</v>
      </c>
      <c r="B6151" s="1" t="s">
        <v>22</v>
      </c>
      <c r="C6151" s="1">
        <v>2</v>
      </c>
      <c r="D6151" s="6">
        <v>5</v>
      </c>
      <c r="E6151" s="6">
        <v>10</v>
      </c>
      <c r="F6151" s="1" t="s">
        <v>10</v>
      </c>
      <c r="G6151" s="1" t="s">
        <v>11</v>
      </c>
      <c r="H6151" s="7" t="s">
        <v>359</v>
      </c>
    </row>
    <row r="6152" spans="1:8" ht="12.5" x14ac:dyDescent="0.25">
      <c r="A6152" s="1" t="s">
        <v>1453</v>
      </c>
      <c r="B6152" s="1" t="s">
        <v>87</v>
      </c>
      <c r="C6152" s="1">
        <v>1</v>
      </c>
      <c r="D6152" s="6">
        <v>1.5</v>
      </c>
      <c r="E6152" s="6">
        <v>1.5</v>
      </c>
      <c r="F6152" s="1" t="s">
        <v>10</v>
      </c>
      <c r="G6152" s="1" t="s">
        <v>11</v>
      </c>
      <c r="H6152" s="7" t="s">
        <v>359</v>
      </c>
    </row>
    <row r="6153" spans="1:8" ht="12.5" x14ac:dyDescent="0.25">
      <c r="A6153" s="1" t="s">
        <v>2241</v>
      </c>
      <c r="B6153" s="1" t="s">
        <v>13</v>
      </c>
      <c r="C6153" s="1">
        <v>1</v>
      </c>
      <c r="D6153" s="6">
        <v>3</v>
      </c>
      <c r="E6153" s="6">
        <v>3</v>
      </c>
      <c r="F6153" s="1" t="s">
        <v>10</v>
      </c>
      <c r="G6153" s="1" t="s">
        <v>11</v>
      </c>
      <c r="H6153" s="7" t="s">
        <v>359</v>
      </c>
    </row>
    <row r="6154" spans="1:8" ht="12.5" x14ac:dyDescent="0.25">
      <c r="A6154" s="1" t="s">
        <v>5720</v>
      </c>
      <c r="B6154" s="1" t="s">
        <v>28</v>
      </c>
      <c r="C6154" s="1">
        <f>IF(ISNUMBER('Raw Data'!C5428), 'Raw Data'!C5428, 3)</f>
        <v>3</v>
      </c>
      <c r="D6154" s="6">
        <v>4</v>
      </c>
      <c r="E6154" s="6">
        <v>12</v>
      </c>
      <c r="F6154" s="1" t="s">
        <v>14</v>
      </c>
      <c r="G6154" s="1" t="s">
        <v>62</v>
      </c>
      <c r="H6154" s="7" t="s">
        <v>359</v>
      </c>
    </row>
    <row r="6155" spans="1:8" ht="12.5" x14ac:dyDescent="0.25">
      <c r="A6155" s="1" t="s">
        <v>6617</v>
      </c>
      <c r="B6155" s="1" t="s">
        <v>13</v>
      </c>
      <c r="C6155" s="1">
        <v>2</v>
      </c>
      <c r="D6155" s="6">
        <v>3</v>
      </c>
      <c r="E6155" s="6">
        <v>6</v>
      </c>
      <c r="F6155" s="1" t="s">
        <v>52</v>
      </c>
      <c r="G6155" s="1" t="s">
        <v>11</v>
      </c>
      <c r="H6155" s="7" t="s">
        <v>359</v>
      </c>
    </row>
    <row r="6156" spans="1:8" ht="12.5" x14ac:dyDescent="0.25">
      <c r="A6156" s="1" t="s">
        <v>2558</v>
      </c>
      <c r="B6156" s="1" t="s">
        <v>28</v>
      </c>
      <c r="C6156" s="1">
        <v>2</v>
      </c>
      <c r="D6156" s="6">
        <f>IF(ISNUMBER('Raw Data'!D6684), 'Raw Data'!D6684, IF(B6156="Cookie", 1, IF(B6156="Tea", 1.5, IF(B6156="Coffee", 2, IF(OR(B6156="Cake", B6156="Juice"), 3, IF(OR(B6156="Sandwich", B6156="Smoothie"), 4, IF(B6156="Salad", 5,#REF!)))))))</f>
        <v>4</v>
      </c>
      <c r="E6156" s="6">
        <v>8</v>
      </c>
      <c r="F6156" s="1" t="s">
        <v>52</v>
      </c>
      <c r="G6156" s="1" t="s">
        <v>52</v>
      </c>
      <c r="H6156" s="7" t="s">
        <v>359</v>
      </c>
    </row>
    <row r="6157" spans="1:8" ht="12.5" x14ac:dyDescent="0.25">
      <c r="A6157" s="1" t="s">
        <v>6297</v>
      </c>
      <c r="B6157" s="1" t="s">
        <v>9</v>
      </c>
      <c r="C6157" s="1">
        <v>4</v>
      </c>
      <c r="D6157" s="6">
        <f>IF(ISNUMBER('Raw Data'!D6719), 'Raw Data'!D6719, IF(B6157="Cookie", 1, IF(B6157="Tea", 1.5, IF(B6157="Coffee", 2, IF(OR(B6157="Cake", B6157="Juice"), 3, IF(OR(B6157="Sandwich", B6157="Smoothie"), 4, IF(B6157="Salad", 5,#REF!)))))))</f>
        <v>2</v>
      </c>
      <c r="E6157" s="6">
        <v>8</v>
      </c>
      <c r="F6157" s="1" t="s">
        <v>10</v>
      </c>
      <c r="G6157" s="1" t="s">
        <v>62</v>
      </c>
      <c r="H6157" s="7" t="s">
        <v>359</v>
      </c>
    </row>
    <row r="6158" spans="1:8" ht="12.5" x14ac:dyDescent="0.25">
      <c r="A6158" s="1" t="s">
        <v>4659</v>
      </c>
      <c r="B6158" s="1" t="s">
        <v>18</v>
      </c>
      <c r="C6158" s="1">
        <v>1</v>
      </c>
      <c r="D6158" s="6">
        <v>1</v>
      </c>
      <c r="E6158" s="6">
        <v>1</v>
      </c>
      <c r="F6158" s="1" t="s">
        <v>52</v>
      </c>
      <c r="G6158" s="1" t="s">
        <v>52</v>
      </c>
      <c r="H6158" s="7" t="s">
        <v>359</v>
      </c>
    </row>
    <row r="6159" spans="1:8" ht="12.5" x14ac:dyDescent="0.25">
      <c r="A6159" s="1" t="s">
        <v>6950</v>
      </c>
      <c r="B6159" s="1" t="s">
        <v>18</v>
      </c>
      <c r="C6159" s="1">
        <v>4</v>
      </c>
      <c r="D6159" s="6">
        <v>1</v>
      </c>
      <c r="E6159" s="6">
        <v>4</v>
      </c>
      <c r="F6159" s="1" t="s">
        <v>14</v>
      </c>
      <c r="G6159" s="1" t="s">
        <v>11</v>
      </c>
      <c r="H6159" s="7" t="s">
        <v>359</v>
      </c>
    </row>
    <row r="6160" spans="1:8" ht="12.5" x14ac:dyDescent="0.25">
      <c r="A6160" s="1" t="s">
        <v>8987</v>
      </c>
      <c r="B6160" s="1" t="s">
        <v>13</v>
      </c>
      <c r="C6160" s="1">
        <v>1</v>
      </c>
      <c r="D6160" s="6">
        <v>3</v>
      </c>
      <c r="E6160" s="6">
        <v>3</v>
      </c>
      <c r="F6160" s="1" t="s">
        <v>52</v>
      </c>
      <c r="G6160" s="1" t="s">
        <v>11</v>
      </c>
      <c r="H6160" s="7" t="s">
        <v>359</v>
      </c>
    </row>
    <row r="6161" spans="1:8" ht="12.5" x14ac:dyDescent="0.25">
      <c r="A6161" s="1" t="s">
        <v>7526</v>
      </c>
      <c r="B6161" s="1" t="s">
        <v>28</v>
      </c>
      <c r="C6161" s="1">
        <v>4</v>
      </c>
      <c r="D6161" s="6">
        <v>4</v>
      </c>
      <c r="E6161" s="6">
        <v>16</v>
      </c>
      <c r="F6161" s="1" t="s">
        <v>26</v>
      </c>
      <c r="G6161" s="1" t="s">
        <v>52</v>
      </c>
      <c r="H6161" s="7" t="s">
        <v>359</v>
      </c>
    </row>
    <row r="6162" spans="1:8" ht="12.5" x14ac:dyDescent="0.25">
      <c r="A6162" s="1" t="s">
        <v>8990</v>
      </c>
      <c r="B6162" s="1" t="s">
        <v>87</v>
      </c>
      <c r="C6162" s="1">
        <v>5</v>
      </c>
      <c r="D6162" s="6">
        <v>1.5</v>
      </c>
      <c r="E6162" s="6">
        <v>7.5</v>
      </c>
      <c r="F6162" s="1" t="s">
        <v>14</v>
      </c>
      <c r="G6162" s="1" t="s">
        <v>11</v>
      </c>
      <c r="H6162" s="7" t="s">
        <v>359</v>
      </c>
    </row>
    <row r="6163" spans="1:8" ht="12.5" x14ac:dyDescent="0.25">
      <c r="A6163" s="1" t="s">
        <v>8992</v>
      </c>
      <c r="B6163" s="1" t="s">
        <v>49</v>
      </c>
      <c r="C6163" s="1">
        <v>1</v>
      </c>
      <c r="D6163" s="6">
        <v>3</v>
      </c>
      <c r="E6163" s="6">
        <v>3</v>
      </c>
      <c r="F6163" s="1" t="s">
        <v>14</v>
      </c>
      <c r="G6163" s="1" t="s">
        <v>11</v>
      </c>
      <c r="H6163" s="7" t="s">
        <v>359</v>
      </c>
    </row>
    <row r="6164" spans="1:8" ht="12.5" x14ac:dyDescent="0.25">
      <c r="A6164" s="1" t="s">
        <v>1990</v>
      </c>
      <c r="B6164" s="1" t="s">
        <v>13</v>
      </c>
      <c r="C6164" s="1">
        <v>1</v>
      </c>
      <c r="D6164" s="6">
        <v>3</v>
      </c>
      <c r="E6164" s="6">
        <v>3</v>
      </c>
      <c r="F6164" s="1" t="s">
        <v>26</v>
      </c>
      <c r="G6164" s="1" t="s">
        <v>11</v>
      </c>
      <c r="H6164" s="7" t="s">
        <v>359</v>
      </c>
    </row>
    <row r="6165" spans="1:8" ht="12.5" x14ac:dyDescent="0.25">
      <c r="A6165" s="1" t="s">
        <v>8759</v>
      </c>
      <c r="B6165" s="1" t="s">
        <v>13</v>
      </c>
      <c r="C6165" s="1">
        <f>IF(ISNUMBER('Raw Data'!C8512), 'Raw Data'!C8512, 3)</f>
        <v>3</v>
      </c>
      <c r="D6165" s="6">
        <v>3</v>
      </c>
      <c r="E6165" s="6">
        <v>9</v>
      </c>
      <c r="F6165" s="1" t="s">
        <v>52</v>
      </c>
      <c r="G6165" s="1" t="s">
        <v>11</v>
      </c>
      <c r="H6165" s="7" t="s">
        <v>359</v>
      </c>
    </row>
    <row r="6166" spans="1:8" ht="12.5" x14ac:dyDescent="0.25">
      <c r="A6166" s="1" t="s">
        <v>8995</v>
      </c>
      <c r="B6166" s="1" t="s">
        <v>9</v>
      </c>
      <c r="C6166" s="1">
        <v>4</v>
      </c>
      <c r="D6166" s="6">
        <v>2</v>
      </c>
      <c r="E6166" s="6">
        <v>8</v>
      </c>
      <c r="F6166" s="1" t="s">
        <v>14</v>
      </c>
      <c r="G6166" s="1" t="s">
        <v>52</v>
      </c>
      <c r="H6166" s="7" t="s">
        <v>359</v>
      </c>
    </row>
    <row r="6167" spans="1:8" ht="12.5" x14ac:dyDescent="0.25">
      <c r="A6167" s="1" t="s">
        <v>5978</v>
      </c>
      <c r="B6167" s="1" t="s">
        <v>32</v>
      </c>
      <c r="C6167" s="1">
        <v>5</v>
      </c>
      <c r="D6167" s="6">
        <v>4</v>
      </c>
      <c r="E6167" s="6">
        <v>20</v>
      </c>
      <c r="F6167" s="1" t="s">
        <v>52</v>
      </c>
      <c r="G6167" s="1" t="s">
        <v>11</v>
      </c>
      <c r="H6167" s="7" t="s">
        <v>359</v>
      </c>
    </row>
    <row r="6168" spans="1:8" ht="12.5" x14ac:dyDescent="0.25">
      <c r="A6168" s="1" t="s">
        <v>8144</v>
      </c>
      <c r="B6168" s="1" t="s">
        <v>18</v>
      </c>
      <c r="C6168" s="1">
        <v>1</v>
      </c>
      <c r="D6168" s="6">
        <f>IF(ISNUMBER('Raw Data'!D9423), 'Raw Data'!D9423, IF(B6168="Cookie", 1, IF(B6168="Tea", 1.5, IF(B6168="Coffee", 2, IF(OR(B6168="Cake", B6168="Juice"), 3, IF(OR(B6168="Sandwich", B6168="Smoothie"), 4, IF(B6168="Salad", 5,#REF!)))))))</f>
        <v>1</v>
      </c>
      <c r="E6168" s="6">
        <v>1</v>
      </c>
      <c r="F6168" s="1" t="s">
        <v>52</v>
      </c>
      <c r="G6168" s="1" t="s">
        <v>11</v>
      </c>
      <c r="H6168" s="7" t="s">
        <v>359</v>
      </c>
    </row>
    <row r="6169" spans="1:8" ht="12.5" x14ac:dyDescent="0.25">
      <c r="A6169" s="1" t="s">
        <v>8996</v>
      </c>
      <c r="B6169" s="1" t="s">
        <v>49</v>
      </c>
      <c r="C6169" s="1">
        <v>5</v>
      </c>
      <c r="D6169" s="6">
        <v>3</v>
      </c>
      <c r="E6169" s="6">
        <v>15</v>
      </c>
      <c r="F6169" s="1" t="s">
        <v>26</v>
      </c>
      <c r="G6169" s="1" t="s">
        <v>62</v>
      </c>
      <c r="H6169" s="7" t="s">
        <v>359</v>
      </c>
    </row>
    <row r="6170" spans="1:8" ht="12.5" x14ac:dyDescent="0.25">
      <c r="A6170" s="1" t="s">
        <v>5215</v>
      </c>
      <c r="B6170" s="1" t="s">
        <v>22</v>
      </c>
      <c r="C6170" s="1">
        <v>3</v>
      </c>
      <c r="D6170" s="6">
        <v>5</v>
      </c>
      <c r="E6170" s="6">
        <v>15</v>
      </c>
      <c r="F6170" s="1" t="s">
        <v>26</v>
      </c>
      <c r="G6170" s="1" t="s">
        <v>62</v>
      </c>
      <c r="H6170" s="7" t="s">
        <v>799</v>
      </c>
    </row>
    <row r="6171" spans="1:8" ht="12.5" x14ac:dyDescent="0.25">
      <c r="A6171" s="1" t="s">
        <v>8469</v>
      </c>
      <c r="B6171" s="1" t="s">
        <v>49</v>
      </c>
      <c r="C6171" s="1">
        <v>1</v>
      </c>
      <c r="D6171" s="6">
        <v>3</v>
      </c>
      <c r="E6171" s="6">
        <v>3</v>
      </c>
      <c r="F6171" s="1" t="s">
        <v>14</v>
      </c>
      <c r="G6171" s="1" t="s">
        <v>52</v>
      </c>
      <c r="H6171" s="7" t="s">
        <v>799</v>
      </c>
    </row>
    <row r="6172" spans="1:8" ht="12.5" x14ac:dyDescent="0.25">
      <c r="A6172" s="1" t="s">
        <v>8998</v>
      </c>
      <c r="B6172" s="1" t="s">
        <v>13</v>
      </c>
      <c r="C6172" s="1">
        <v>3</v>
      </c>
      <c r="D6172" s="6">
        <v>3</v>
      </c>
      <c r="E6172" s="6">
        <v>9</v>
      </c>
      <c r="F6172" s="1" t="s">
        <v>52</v>
      </c>
      <c r="G6172" s="1" t="s">
        <v>62</v>
      </c>
      <c r="H6172" s="7" t="s">
        <v>799</v>
      </c>
    </row>
    <row r="6173" spans="1:8" ht="12.5" x14ac:dyDescent="0.25">
      <c r="A6173" s="1" t="s">
        <v>4073</v>
      </c>
      <c r="B6173" s="1" t="s">
        <v>9</v>
      </c>
      <c r="C6173" s="1">
        <v>5</v>
      </c>
      <c r="D6173" s="6">
        <v>2</v>
      </c>
      <c r="E6173" s="6">
        <v>10</v>
      </c>
      <c r="F6173" s="1" t="s">
        <v>26</v>
      </c>
      <c r="G6173" s="1" t="s">
        <v>52</v>
      </c>
      <c r="H6173" s="7" t="s">
        <v>799</v>
      </c>
    </row>
    <row r="6174" spans="1:8" ht="12.5" x14ac:dyDescent="0.25">
      <c r="A6174" s="1" t="s">
        <v>9000</v>
      </c>
      <c r="B6174" s="1" t="s">
        <v>13</v>
      </c>
      <c r="C6174" s="1">
        <v>3</v>
      </c>
      <c r="D6174" s="6">
        <v>3</v>
      </c>
      <c r="E6174" s="6">
        <v>9</v>
      </c>
      <c r="F6174" s="1" t="s">
        <v>26</v>
      </c>
      <c r="G6174" s="1" t="s">
        <v>62</v>
      </c>
      <c r="H6174" s="7" t="s">
        <v>799</v>
      </c>
    </row>
    <row r="6175" spans="1:8" ht="12.5" x14ac:dyDescent="0.25">
      <c r="A6175" s="1" t="s">
        <v>9001</v>
      </c>
      <c r="B6175" s="1" t="s">
        <v>49</v>
      </c>
      <c r="C6175" s="1">
        <v>4</v>
      </c>
      <c r="D6175" s="6">
        <v>3</v>
      </c>
      <c r="E6175" s="6">
        <v>12</v>
      </c>
      <c r="F6175" s="1" t="s">
        <v>26</v>
      </c>
      <c r="G6175" s="1" t="s">
        <v>62</v>
      </c>
      <c r="H6175" s="7" t="s">
        <v>799</v>
      </c>
    </row>
    <row r="6176" spans="1:8" ht="12.5" x14ac:dyDescent="0.25">
      <c r="A6176" s="1" t="s">
        <v>5397</v>
      </c>
      <c r="B6176" s="1" t="s">
        <v>13</v>
      </c>
      <c r="C6176" s="1">
        <v>3</v>
      </c>
      <c r="D6176" s="6">
        <v>3</v>
      </c>
      <c r="E6176" s="6">
        <v>9</v>
      </c>
      <c r="F6176" s="1" t="s">
        <v>26</v>
      </c>
      <c r="G6176" s="1" t="s">
        <v>62</v>
      </c>
      <c r="H6176" s="7" t="s">
        <v>799</v>
      </c>
    </row>
    <row r="6177" spans="1:8" ht="12.5" x14ac:dyDescent="0.25">
      <c r="A6177" s="1" t="s">
        <v>9002</v>
      </c>
      <c r="B6177" s="1" t="s">
        <v>13</v>
      </c>
      <c r="C6177" s="1">
        <v>1</v>
      </c>
      <c r="D6177" s="6">
        <v>3</v>
      </c>
      <c r="E6177" s="6">
        <v>3</v>
      </c>
      <c r="F6177" s="1" t="s">
        <v>52</v>
      </c>
      <c r="G6177" s="1" t="s">
        <v>62</v>
      </c>
      <c r="H6177" s="7" t="s">
        <v>799</v>
      </c>
    </row>
    <row r="6178" spans="1:8" ht="12.5" x14ac:dyDescent="0.25">
      <c r="A6178" s="1" t="s">
        <v>9004</v>
      </c>
      <c r="B6178" s="1" t="s">
        <v>9</v>
      </c>
      <c r="C6178" s="1">
        <v>1</v>
      </c>
      <c r="D6178" s="6">
        <v>2</v>
      </c>
      <c r="E6178" s="6">
        <v>2</v>
      </c>
      <c r="F6178" s="1" t="s">
        <v>14</v>
      </c>
      <c r="G6178" s="1" t="s">
        <v>62</v>
      </c>
      <c r="H6178" s="7" t="s">
        <v>799</v>
      </c>
    </row>
    <row r="6179" spans="1:8" ht="12.5" x14ac:dyDescent="0.25">
      <c r="A6179" s="1" t="s">
        <v>1865</v>
      </c>
      <c r="B6179" s="1" t="s">
        <v>87</v>
      </c>
      <c r="C6179" s="1">
        <v>1</v>
      </c>
      <c r="D6179" s="6">
        <v>1.5</v>
      </c>
      <c r="E6179" s="6">
        <v>1.5</v>
      </c>
      <c r="F6179" s="1" t="s">
        <v>10</v>
      </c>
      <c r="G6179" s="1" t="s">
        <v>62</v>
      </c>
      <c r="H6179" s="7" t="s">
        <v>799</v>
      </c>
    </row>
    <row r="6180" spans="1:8" ht="12.5" x14ac:dyDescent="0.25">
      <c r="A6180" s="1" t="s">
        <v>9007</v>
      </c>
      <c r="B6180" s="1" t="s">
        <v>18</v>
      </c>
      <c r="C6180" s="1">
        <v>5</v>
      </c>
      <c r="D6180" s="6">
        <v>1</v>
      </c>
      <c r="E6180" s="6">
        <v>5</v>
      </c>
      <c r="F6180" s="1" t="s">
        <v>14</v>
      </c>
      <c r="G6180" s="1" t="s">
        <v>11</v>
      </c>
      <c r="H6180" s="7" t="s">
        <v>799</v>
      </c>
    </row>
    <row r="6181" spans="1:8" ht="12.5" x14ac:dyDescent="0.25">
      <c r="A6181" s="1" t="s">
        <v>9009</v>
      </c>
      <c r="B6181" s="1" t="s">
        <v>49</v>
      </c>
      <c r="C6181" s="1">
        <v>1</v>
      </c>
      <c r="D6181" s="6">
        <v>3</v>
      </c>
      <c r="E6181" s="6">
        <v>3</v>
      </c>
      <c r="F6181" s="1" t="s">
        <v>14</v>
      </c>
      <c r="G6181" s="1" t="s">
        <v>62</v>
      </c>
      <c r="H6181" s="7" t="s">
        <v>799</v>
      </c>
    </row>
    <row r="6182" spans="1:8" ht="12.5" x14ac:dyDescent="0.25">
      <c r="A6182" s="1" t="s">
        <v>9010</v>
      </c>
      <c r="B6182" s="1" t="str">
        <f>IF(OR(ISBLANK('Raw Data'!B6436), 'Raw Data'!B6436="UNKNOWN", 'Raw Data'!B6436="ERROR"), IF('Raw Data'!D6436=1, "Cookie", IF('Raw Data'!D6436=1.5, "Tea", IF('Raw Data'!D6436=2, "Coffee", IF('Raw Data'!D6436=3, "Cake", IF('Raw Data'!D6436=4, "Sandwich", IF('Raw Data'!D6436=5, "Salad", 'Raw Data'!B6436)))))), 'Raw Data'!B6436)</f>
        <v>Cake</v>
      </c>
      <c r="C6182" s="1">
        <v>4</v>
      </c>
      <c r="D6182" s="6">
        <v>3</v>
      </c>
      <c r="E6182" s="6">
        <v>12</v>
      </c>
      <c r="F6182" s="1" t="s">
        <v>10</v>
      </c>
      <c r="G6182" s="1" t="s">
        <v>52</v>
      </c>
      <c r="H6182" s="7" t="s">
        <v>799</v>
      </c>
    </row>
    <row r="6183" spans="1:8" ht="12.5" x14ac:dyDescent="0.25">
      <c r="A6183" s="1" t="s">
        <v>9011</v>
      </c>
      <c r="B6183" s="1" t="s">
        <v>32</v>
      </c>
      <c r="C6183" s="1">
        <v>3</v>
      </c>
      <c r="D6183" s="6">
        <v>4</v>
      </c>
      <c r="E6183" s="6">
        <v>12</v>
      </c>
      <c r="F6183" s="1" t="s">
        <v>52</v>
      </c>
      <c r="G6183" s="1" t="s">
        <v>11</v>
      </c>
      <c r="H6183" s="7" t="s">
        <v>799</v>
      </c>
    </row>
    <row r="6184" spans="1:8" ht="12.5" x14ac:dyDescent="0.25">
      <c r="A6184" s="1" t="s">
        <v>5885</v>
      </c>
      <c r="B6184" s="1" t="s">
        <v>32</v>
      </c>
      <c r="C6184" s="1">
        <v>3</v>
      </c>
      <c r="D6184" s="6">
        <v>4</v>
      </c>
      <c r="E6184" s="6">
        <v>12</v>
      </c>
      <c r="F6184" s="1" t="s">
        <v>26</v>
      </c>
      <c r="G6184" s="1" t="s">
        <v>62</v>
      </c>
      <c r="H6184" s="7" t="s">
        <v>799</v>
      </c>
    </row>
    <row r="6185" spans="1:8" ht="12.5" x14ac:dyDescent="0.25">
      <c r="A6185" s="1" t="s">
        <v>6642</v>
      </c>
      <c r="B6185" s="1" t="s">
        <v>18</v>
      </c>
      <c r="C6185" s="1">
        <v>3</v>
      </c>
      <c r="D6185" s="6">
        <v>1</v>
      </c>
      <c r="E6185" s="6">
        <v>3</v>
      </c>
      <c r="F6185" s="1" t="s">
        <v>52</v>
      </c>
      <c r="G6185" s="1" t="s">
        <v>11</v>
      </c>
      <c r="H6185" s="7" t="s">
        <v>799</v>
      </c>
    </row>
    <row r="6186" spans="1:8" ht="12.5" x14ac:dyDescent="0.25">
      <c r="A6186" s="1" t="s">
        <v>7391</v>
      </c>
      <c r="B6186" s="1" t="s">
        <v>28</v>
      </c>
      <c r="C6186" s="1">
        <v>4</v>
      </c>
      <c r="D6186" s="6">
        <v>4</v>
      </c>
      <c r="E6186" s="6">
        <v>16</v>
      </c>
      <c r="F6186" s="1" t="s">
        <v>26</v>
      </c>
      <c r="G6186" s="1" t="s">
        <v>52</v>
      </c>
      <c r="H6186" s="7" t="s">
        <v>799</v>
      </c>
    </row>
    <row r="6187" spans="1:8" ht="12.5" x14ac:dyDescent="0.25">
      <c r="A6187" s="1" t="s">
        <v>5924</v>
      </c>
      <c r="B6187" s="1" t="str">
        <f>IF(OR(ISBLANK('Raw Data'!B8353), 'Raw Data'!B8353="UNKNOWN", 'Raw Data'!B8353="ERROR"), IF('Raw Data'!D8353=1, "Cookie", IF('Raw Data'!D8353=1.5, "Tea", IF('Raw Data'!D8353=2, "Coffee", IF('Raw Data'!D8353=3, "Cake", IF('Raw Data'!D8353=4, "Sandwich", IF('Raw Data'!D8353=5, "Salad", 'Raw Data'!B8353)))))), 'Raw Data'!B8353)</f>
        <v>Cake</v>
      </c>
      <c r="C6187" s="1">
        <v>3</v>
      </c>
      <c r="D6187" s="6">
        <v>3</v>
      </c>
      <c r="E6187" s="6">
        <v>9</v>
      </c>
      <c r="F6187" s="1" t="s">
        <v>52</v>
      </c>
      <c r="G6187" s="1" t="s">
        <v>52</v>
      </c>
      <c r="H6187" s="7" t="s">
        <v>799</v>
      </c>
    </row>
    <row r="6188" spans="1:8" ht="12.5" x14ac:dyDescent="0.25">
      <c r="A6188" s="1" t="s">
        <v>441</v>
      </c>
      <c r="B6188" s="1" t="s">
        <v>13</v>
      </c>
      <c r="C6188" s="1">
        <v>2</v>
      </c>
      <c r="D6188" s="6">
        <v>3</v>
      </c>
      <c r="E6188" s="6">
        <v>6</v>
      </c>
      <c r="F6188" s="1" t="s">
        <v>14</v>
      </c>
      <c r="G6188" s="1" t="s">
        <v>52</v>
      </c>
      <c r="H6188" s="7" t="s">
        <v>799</v>
      </c>
    </row>
    <row r="6189" spans="1:8" ht="12.5" x14ac:dyDescent="0.25">
      <c r="A6189" s="1" t="s">
        <v>9015</v>
      </c>
      <c r="B6189" s="1" t="s">
        <v>18</v>
      </c>
      <c r="C6189" s="1">
        <v>2</v>
      </c>
      <c r="D6189" s="6">
        <v>1</v>
      </c>
      <c r="E6189" s="6">
        <v>2</v>
      </c>
      <c r="F6189" s="1" t="s">
        <v>52</v>
      </c>
      <c r="G6189" s="1" t="s">
        <v>11</v>
      </c>
      <c r="H6189" s="7" t="s">
        <v>799</v>
      </c>
    </row>
    <row r="6190" spans="1:8" ht="12.5" x14ac:dyDescent="0.25">
      <c r="A6190" s="1" t="s">
        <v>7380</v>
      </c>
      <c r="B6190" s="1" t="s">
        <v>9</v>
      </c>
      <c r="C6190" s="1">
        <v>5</v>
      </c>
      <c r="D6190" s="6">
        <v>2</v>
      </c>
      <c r="E6190" s="6">
        <v>10</v>
      </c>
      <c r="F6190" s="1" t="s">
        <v>52</v>
      </c>
      <c r="G6190" s="1" t="s">
        <v>52</v>
      </c>
      <c r="H6190" s="7" t="s">
        <v>799</v>
      </c>
    </row>
    <row r="6191" spans="1:8" ht="12.5" x14ac:dyDescent="0.25">
      <c r="A6191" s="1" t="s">
        <v>3267</v>
      </c>
      <c r="B6191" s="1" t="s">
        <v>18</v>
      </c>
      <c r="C6191" s="1">
        <v>2</v>
      </c>
      <c r="D6191" s="6">
        <v>1</v>
      </c>
      <c r="E6191" s="6">
        <v>2</v>
      </c>
      <c r="F6191" s="1" t="s">
        <v>10</v>
      </c>
      <c r="G6191" s="1" t="s">
        <v>62</v>
      </c>
      <c r="H6191" s="7" t="s">
        <v>799</v>
      </c>
    </row>
    <row r="6192" spans="1:8" ht="12.5" x14ac:dyDescent="0.25">
      <c r="A6192" s="1" t="s">
        <v>9017</v>
      </c>
      <c r="B6192" s="1" t="s">
        <v>28</v>
      </c>
      <c r="C6192" s="1">
        <v>3</v>
      </c>
      <c r="D6192" s="6">
        <v>4</v>
      </c>
      <c r="E6192" s="6">
        <v>12</v>
      </c>
      <c r="F6192" s="1" t="s">
        <v>26</v>
      </c>
      <c r="G6192" s="1" t="s">
        <v>11</v>
      </c>
      <c r="H6192" s="7" t="s">
        <v>799</v>
      </c>
    </row>
    <row r="6193" spans="1:8" ht="12.5" x14ac:dyDescent="0.25">
      <c r="A6193" s="1" t="s">
        <v>9018</v>
      </c>
      <c r="B6193" s="1" t="str">
        <f>IF(OR(ISBLANK('Raw Data'!B54), 'Raw Data'!B54="UNKNOWN", 'Raw Data'!B54="ERROR"), IF('Raw Data'!D54=1, "Cookie", IF('Raw Data'!D54=1.5, "Tea", IF('Raw Data'!D54=2, "Coffee", IF('Raw Data'!D54=3, "Cake", IF('Raw Data'!D54=4, "Sandwich", IF('Raw Data'!D54=5, "Salad", 'Raw Data'!B54)))))), 'Raw Data'!B54)</f>
        <v>Salad</v>
      </c>
      <c r="C6193" s="1">
        <v>5</v>
      </c>
      <c r="D6193" s="6">
        <v>5</v>
      </c>
      <c r="E6193" s="6">
        <v>25</v>
      </c>
      <c r="F6193" s="1" t="s">
        <v>26</v>
      </c>
      <c r="G6193" s="1" t="s">
        <v>52</v>
      </c>
      <c r="H6193" s="7" t="s">
        <v>117</v>
      </c>
    </row>
    <row r="6194" spans="1:8" ht="12.5" x14ac:dyDescent="0.25">
      <c r="A6194" s="1" t="s">
        <v>5188</v>
      </c>
      <c r="B6194" s="1" t="s">
        <v>49</v>
      </c>
      <c r="C6194" s="1">
        <v>3</v>
      </c>
      <c r="D6194" s="6">
        <v>3</v>
      </c>
      <c r="E6194" s="6">
        <v>9</v>
      </c>
      <c r="F6194" s="1" t="s">
        <v>14</v>
      </c>
      <c r="G6194" s="1" t="s">
        <v>62</v>
      </c>
      <c r="H6194" s="7" t="s">
        <v>117</v>
      </c>
    </row>
    <row r="6195" spans="1:8" ht="12.5" x14ac:dyDescent="0.25">
      <c r="A6195" s="1" t="s">
        <v>9020</v>
      </c>
      <c r="B6195" s="1" t="s">
        <v>22</v>
      </c>
      <c r="C6195" s="1">
        <v>1</v>
      </c>
      <c r="D6195" s="6">
        <v>5</v>
      </c>
      <c r="E6195" s="6">
        <v>5</v>
      </c>
      <c r="F6195" s="1" t="s">
        <v>10</v>
      </c>
      <c r="G6195" s="1" t="s">
        <v>11</v>
      </c>
      <c r="H6195" s="7" t="s">
        <v>117</v>
      </c>
    </row>
    <row r="6196" spans="1:8" ht="12.5" x14ac:dyDescent="0.25">
      <c r="A6196" s="1" t="s">
        <v>9021</v>
      </c>
      <c r="B6196" s="1" t="s">
        <v>13</v>
      </c>
      <c r="C6196" s="1">
        <v>1</v>
      </c>
      <c r="D6196" s="6">
        <v>3</v>
      </c>
      <c r="E6196" s="6">
        <v>3</v>
      </c>
      <c r="F6196" s="1" t="s">
        <v>26</v>
      </c>
      <c r="G6196" s="1" t="s">
        <v>11</v>
      </c>
      <c r="H6196" s="7" t="s">
        <v>117</v>
      </c>
    </row>
    <row r="6197" spans="1:8" ht="12.5" x14ac:dyDescent="0.25">
      <c r="A6197" s="1" t="s">
        <v>9022</v>
      </c>
      <c r="B6197" s="1" t="s">
        <v>28</v>
      </c>
      <c r="C6197" s="1">
        <v>2</v>
      </c>
      <c r="D6197" s="6">
        <v>4</v>
      </c>
      <c r="E6197" s="6">
        <v>8</v>
      </c>
      <c r="F6197" s="1" t="s">
        <v>10</v>
      </c>
      <c r="G6197" s="1" t="s">
        <v>62</v>
      </c>
      <c r="H6197" s="7" t="s">
        <v>117</v>
      </c>
    </row>
    <row r="6198" spans="1:8" ht="12.5" x14ac:dyDescent="0.25">
      <c r="A6198" s="1" t="s">
        <v>659</v>
      </c>
      <c r="B6198" s="1" t="s">
        <v>28</v>
      </c>
      <c r="C6198" s="1">
        <v>5</v>
      </c>
      <c r="D6198" s="6">
        <v>4</v>
      </c>
      <c r="E6198" s="6">
        <v>20</v>
      </c>
      <c r="F6198" s="1" t="s">
        <v>26</v>
      </c>
      <c r="G6198" s="1" t="s">
        <v>62</v>
      </c>
      <c r="H6198" s="7" t="s">
        <v>117</v>
      </c>
    </row>
    <row r="6199" spans="1:8" ht="12.5" x14ac:dyDescent="0.25">
      <c r="A6199" s="1" t="s">
        <v>3862</v>
      </c>
      <c r="B6199" s="1" t="s">
        <v>49</v>
      </c>
      <c r="C6199" s="1">
        <v>4</v>
      </c>
      <c r="D6199" s="6">
        <v>3</v>
      </c>
      <c r="E6199" s="6">
        <v>12</v>
      </c>
      <c r="F6199" s="1" t="s">
        <v>52</v>
      </c>
      <c r="G6199" s="1" t="s">
        <v>11</v>
      </c>
      <c r="H6199" s="7" t="s">
        <v>117</v>
      </c>
    </row>
    <row r="6200" spans="1:8" ht="12.5" x14ac:dyDescent="0.25">
      <c r="A6200" s="1" t="s">
        <v>9027</v>
      </c>
      <c r="B6200" s="1" t="s">
        <v>18</v>
      </c>
      <c r="C6200" s="1">
        <f>IF(ISNUMBER('Raw Data'!C3278), 'Raw Data'!C3278, 3)</f>
        <v>3</v>
      </c>
      <c r="D6200" s="6">
        <v>1</v>
      </c>
      <c r="E6200" s="6">
        <v>3</v>
      </c>
      <c r="F6200" s="1" t="s">
        <v>26</v>
      </c>
      <c r="G6200" s="1" t="s">
        <v>11</v>
      </c>
      <c r="H6200" s="7" t="s">
        <v>117</v>
      </c>
    </row>
    <row r="6201" spans="1:8" ht="12.5" x14ac:dyDescent="0.25">
      <c r="A6201" s="1" t="s">
        <v>9028</v>
      </c>
      <c r="B6201" s="1" t="s">
        <v>18</v>
      </c>
      <c r="C6201" s="1">
        <v>3</v>
      </c>
      <c r="D6201" s="6">
        <v>1</v>
      </c>
      <c r="E6201" s="6">
        <v>3</v>
      </c>
      <c r="F6201" s="1" t="s">
        <v>10</v>
      </c>
      <c r="G6201" s="1" t="s">
        <v>52</v>
      </c>
      <c r="H6201" s="7" t="s">
        <v>117</v>
      </c>
    </row>
    <row r="6202" spans="1:8" ht="12.5" x14ac:dyDescent="0.25">
      <c r="A6202" s="1" t="s">
        <v>9029</v>
      </c>
      <c r="B6202" s="1" t="s">
        <v>9</v>
      </c>
      <c r="C6202" s="1">
        <v>1</v>
      </c>
      <c r="D6202" s="6">
        <v>2</v>
      </c>
      <c r="E6202" s="6">
        <v>2</v>
      </c>
      <c r="F6202" s="1" t="s">
        <v>26</v>
      </c>
      <c r="G6202" s="1" t="s">
        <v>52</v>
      </c>
      <c r="H6202" s="7" t="s">
        <v>117</v>
      </c>
    </row>
    <row r="6203" spans="1:8" ht="12.5" x14ac:dyDescent="0.25">
      <c r="A6203" s="1" t="s">
        <v>9030</v>
      </c>
      <c r="B6203" s="1" t="str">
        <f>IF(OR(ISBLANK('Raw Data'!B4855), 'Raw Data'!B4855="UNKNOWN", 'Raw Data'!B4855="ERROR"), IF('Raw Data'!D4855=1, "Cookie", IF('Raw Data'!D4855=1.5, "Tea", IF('Raw Data'!D4855=2, "Coffee", IF('Raw Data'!D4855=3, "Cake", IF('Raw Data'!D4855=4, "Sandwich", IF('Raw Data'!D4855=5, "Salad", 'Raw Data'!B4855)))))), 'Raw Data'!B4855)</f>
        <v>Sandwich</v>
      </c>
      <c r="C6203" s="1">
        <v>4</v>
      </c>
      <c r="D6203" s="6">
        <v>4</v>
      </c>
      <c r="E6203" s="6">
        <v>16</v>
      </c>
      <c r="F6203" s="1" t="s">
        <v>10</v>
      </c>
      <c r="G6203" s="1" t="s">
        <v>52</v>
      </c>
      <c r="H6203" s="7" t="s">
        <v>117</v>
      </c>
    </row>
    <row r="6204" spans="1:8" ht="12.5" x14ac:dyDescent="0.25">
      <c r="A6204" s="1" t="s">
        <v>5515</v>
      </c>
      <c r="B6204" s="1" t="s">
        <v>18</v>
      </c>
      <c r="C6204" s="1">
        <v>3</v>
      </c>
      <c r="D6204" s="6">
        <v>1</v>
      </c>
      <c r="E6204" s="6">
        <v>3</v>
      </c>
      <c r="F6204" s="1" t="s">
        <v>14</v>
      </c>
      <c r="G6204" s="1" t="s">
        <v>52</v>
      </c>
      <c r="H6204" s="7" t="s">
        <v>117</v>
      </c>
    </row>
    <row r="6205" spans="1:8" ht="12.5" x14ac:dyDescent="0.25">
      <c r="A6205" s="1" t="s">
        <v>5146</v>
      </c>
      <c r="B6205" s="1" t="s">
        <v>49</v>
      </c>
      <c r="C6205" s="1">
        <v>1</v>
      </c>
      <c r="D6205" s="6">
        <v>3</v>
      </c>
      <c r="E6205" s="6">
        <v>3</v>
      </c>
      <c r="F6205" s="1" t="s">
        <v>26</v>
      </c>
      <c r="G6205" s="1" t="s">
        <v>62</v>
      </c>
      <c r="H6205" s="7" t="s">
        <v>117</v>
      </c>
    </row>
    <row r="6206" spans="1:8" ht="12.5" x14ac:dyDescent="0.25">
      <c r="A6206" s="1" t="s">
        <v>9033</v>
      </c>
      <c r="B6206" s="1" t="s">
        <v>18</v>
      </c>
      <c r="C6206" s="1">
        <v>4</v>
      </c>
      <c r="D6206" s="6">
        <v>1</v>
      </c>
      <c r="E6206" s="6">
        <v>4</v>
      </c>
      <c r="F6206" s="1" t="s">
        <v>10</v>
      </c>
      <c r="G6206" s="1" t="s">
        <v>52</v>
      </c>
      <c r="H6206" s="7" t="s">
        <v>117</v>
      </c>
    </row>
    <row r="6207" spans="1:8" ht="12.5" x14ac:dyDescent="0.25">
      <c r="A6207" s="1" t="s">
        <v>3704</v>
      </c>
      <c r="B6207" s="1" t="s">
        <v>32</v>
      </c>
      <c r="C6207" s="1">
        <v>5</v>
      </c>
      <c r="D6207" s="6">
        <v>4</v>
      </c>
      <c r="E6207" s="6">
        <v>20</v>
      </c>
      <c r="F6207" s="1" t="s">
        <v>52</v>
      </c>
      <c r="G6207" s="1" t="s">
        <v>52</v>
      </c>
      <c r="H6207" s="7" t="s">
        <v>117</v>
      </c>
    </row>
    <row r="6208" spans="1:8" ht="12.5" x14ac:dyDescent="0.25">
      <c r="A6208" s="1" t="s">
        <v>5711</v>
      </c>
      <c r="B6208" s="1" t="s">
        <v>13</v>
      </c>
      <c r="C6208" s="1">
        <v>4</v>
      </c>
      <c r="D6208" s="6">
        <f>IF(ISNUMBER('Raw Data'!D6081), 'Raw Data'!D6081, IF(B6208="Cookie", 1, IF(B6208="Tea", 1.5, IF(B6208="Coffee", 2, IF(OR(B6208="Cake", B6208="Juice"), 3, IF(OR(B6208="Sandwich", B6208="Smoothie"), 4, IF(B6208="Salad", 5,#REF!)))))))</f>
        <v>3</v>
      </c>
      <c r="E6208" s="6">
        <v>12</v>
      </c>
      <c r="F6208" s="1" t="s">
        <v>10</v>
      </c>
      <c r="G6208" s="1" t="s">
        <v>11</v>
      </c>
      <c r="H6208" s="7" t="s">
        <v>117</v>
      </c>
    </row>
    <row r="6209" spans="1:8" ht="12.5" x14ac:dyDescent="0.25">
      <c r="A6209" s="1" t="s">
        <v>435</v>
      </c>
      <c r="B6209" s="1" t="s">
        <v>18</v>
      </c>
      <c r="C6209" s="1">
        <v>1</v>
      </c>
      <c r="D6209" s="6">
        <v>1</v>
      </c>
      <c r="E6209" s="6">
        <v>1</v>
      </c>
      <c r="F6209" s="1" t="s">
        <v>26</v>
      </c>
      <c r="G6209" s="1" t="s">
        <v>11</v>
      </c>
      <c r="H6209" s="7" t="s">
        <v>117</v>
      </c>
    </row>
    <row r="6210" spans="1:8" ht="12.5" x14ac:dyDescent="0.25">
      <c r="A6210" s="1" t="s">
        <v>9035</v>
      </c>
      <c r="B6210" s="1" t="s">
        <v>32</v>
      </c>
      <c r="C6210" s="1">
        <v>2</v>
      </c>
      <c r="D6210" s="6">
        <v>4</v>
      </c>
      <c r="E6210" s="6">
        <v>8</v>
      </c>
      <c r="F6210" s="1" t="s">
        <v>10</v>
      </c>
      <c r="G6210" s="1" t="s">
        <v>62</v>
      </c>
      <c r="H6210" s="7" t="s">
        <v>117</v>
      </c>
    </row>
    <row r="6211" spans="1:8" ht="12.5" x14ac:dyDescent="0.25">
      <c r="A6211" s="1" t="s">
        <v>8275</v>
      </c>
      <c r="B6211" s="1" t="s">
        <v>9</v>
      </c>
      <c r="C6211" s="1">
        <v>5</v>
      </c>
      <c r="D6211" s="6">
        <v>2</v>
      </c>
      <c r="E6211" s="6">
        <v>10</v>
      </c>
      <c r="F6211" s="1" t="s">
        <v>10</v>
      </c>
      <c r="G6211" s="1" t="s">
        <v>52</v>
      </c>
      <c r="H6211" s="7" t="s">
        <v>117</v>
      </c>
    </row>
    <row r="6212" spans="1:8" ht="12.5" x14ac:dyDescent="0.25">
      <c r="A6212" s="1" t="s">
        <v>9036</v>
      </c>
      <c r="B6212" s="1" t="s">
        <v>49</v>
      </c>
      <c r="C6212" s="1">
        <v>2</v>
      </c>
      <c r="D6212" s="6">
        <v>3</v>
      </c>
      <c r="E6212" s="6">
        <v>6</v>
      </c>
      <c r="F6212" s="1" t="s">
        <v>26</v>
      </c>
      <c r="G6212" s="1" t="s">
        <v>11</v>
      </c>
      <c r="H6212" s="7" t="s">
        <v>117</v>
      </c>
    </row>
    <row r="6213" spans="1:8" ht="12.5" x14ac:dyDescent="0.25">
      <c r="A6213" s="1" t="s">
        <v>9037</v>
      </c>
      <c r="B6213" s="1" t="s">
        <v>87</v>
      </c>
      <c r="C6213" s="1">
        <v>5</v>
      </c>
      <c r="D6213" s="6">
        <v>1.5</v>
      </c>
      <c r="E6213" s="6">
        <v>7.5</v>
      </c>
      <c r="F6213" s="1" t="s">
        <v>52</v>
      </c>
      <c r="G6213" s="1" t="s">
        <v>52</v>
      </c>
      <c r="H6213" s="7" t="s">
        <v>117</v>
      </c>
    </row>
    <row r="6214" spans="1:8" ht="12.5" x14ac:dyDescent="0.25">
      <c r="A6214" s="1" t="s">
        <v>5917</v>
      </c>
      <c r="B6214" s="1" t="s">
        <v>87</v>
      </c>
      <c r="C6214" s="1">
        <v>2</v>
      </c>
      <c r="D6214" s="6">
        <v>1.5</v>
      </c>
      <c r="E6214" s="6">
        <v>3</v>
      </c>
      <c r="F6214" s="1" t="s">
        <v>26</v>
      </c>
      <c r="G6214" s="1" t="s">
        <v>62</v>
      </c>
      <c r="H6214" s="7" t="s">
        <v>117</v>
      </c>
    </row>
    <row r="6215" spans="1:8" ht="12.5" x14ac:dyDescent="0.25">
      <c r="A6215" s="1" t="s">
        <v>7187</v>
      </c>
      <c r="B6215" s="1" t="s">
        <v>9</v>
      </c>
      <c r="C6215" s="1">
        <v>5</v>
      </c>
      <c r="D6215" s="6">
        <v>2</v>
      </c>
      <c r="E6215" s="6">
        <v>10</v>
      </c>
      <c r="F6215" s="1" t="s">
        <v>10</v>
      </c>
      <c r="G6215" s="1" t="s">
        <v>62</v>
      </c>
      <c r="H6215" s="7" t="s">
        <v>117</v>
      </c>
    </row>
    <row r="6216" spans="1:8" ht="12.5" x14ac:dyDescent="0.25">
      <c r="A6216" s="1" t="s">
        <v>9038</v>
      </c>
      <c r="B6216" s="1" t="s">
        <v>49</v>
      </c>
      <c r="C6216" s="1">
        <v>3</v>
      </c>
      <c r="D6216" s="6">
        <v>3</v>
      </c>
      <c r="E6216" s="6">
        <v>9</v>
      </c>
      <c r="F6216" s="1" t="s">
        <v>14</v>
      </c>
      <c r="G6216" s="1" t="s">
        <v>52</v>
      </c>
      <c r="H6216" s="7" t="s">
        <v>249</v>
      </c>
    </row>
    <row r="6217" spans="1:8" ht="12.5" x14ac:dyDescent="0.25">
      <c r="A6217" s="1" t="s">
        <v>7959</v>
      </c>
      <c r="B6217" s="1" t="s">
        <v>13</v>
      </c>
      <c r="C6217" s="1">
        <v>3</v>
      </c>
      <c r="D6217" s="6">
        <v>3</v>
      </c>
      <c r="E6217" s="6">
        <v>9</v>
      </c>
      <c r="F6217" s="1" t="s">
        <v>10</v>
      </c>
      <c r="G6217" s="1" t="s">
        <v>11</v>
      </c>
      <c r="H6217" s="7" t="s">
        <v>249</v>
      </c>
    </row>
    <row r="6218" spans="1:8" ht="12.5" x14ac:dyDescent="0.25">
      <c r="A6218" s="1" t="s">
        <v>9040</v>
      </c>
      <c r="B6218" s="1" t="s">
        <v>9</v>
      </c>
      <c r="C6218" s="1">
        <v>4</v>
      </c>
      <c r="D6218" s="6">
        <v>2</v>
      </c>
      <c r="E6218" s="6">
        <v>8</v>
      </c>
      <c r="F6218" s="1" t="s">
        <v>14</v>
      </c>
      <c r="G6218" s="1" t="s">
        <v>52</v>
      </c>
      <c r="H6218" s="7" t="s">
        <v>249</v>
      </c>
    </row>
    <row r="6219" spans="1:8" ht="12.5" x14ac:dyDescent="0.25">
      <c r="A6219" s="1" t="s">
        <v>9041</v>
      </c>
      <c r="B6219" s="1" t="s">
        <v>9</v>
      </c>
      <c r="C6219" s="1">
        <v>2</v>
      </c>
      <c r="D6219" s="6">
        <v>2</v>
      </c>
      <c r="E6219" s="6">
        <v>4</v>
      </c>
      <c r="F6219" s="1" t="s">
        <v>10</v>
      </c>
      <c r="G6219" s="1" t="s">
        <v>52</v>
      </c>
      <c r="H6219" s="7" t="s">
        <v>249</v>
      </c>
    </row>
    <row r="6220" spans="1:8" ht="12.5" x14ac:dyDescent="0.25">
      <c r="A6220" s="1" t="s">
        <v>9042</v>
      </c>
      <c r="B6220" s="1" t="s">
        <v>49</v>
      </c>
      <c r="C6220" s="1">
        <v>5</v>
      </c>
      <c r="D6220" s="6">
        <v>3</v>
      </c>
      <c r="E6220" s="6">
        <v>15</v>
      </c>
      <c r="F6220" s="1" t="s">
        <v>26</v>
      </c>
      <c r="G6220" s="1" t="s">
        <v>62</v>
      </c>
      <c r="H6220" s="7" t="s">
        <v>249</v>
      </c>
    </row>
    <row r="6221" spans="1:8" ht="12.5" x14ac:dyDescent="0.25">
      <c r="A6221" s="1" t="s">
        <v>9043</v>
      </c>
      <c r="B6221" s="1" t="s">
        <v>13</v>
      </c>
      <c r="C6221" s="1">
        <v>4</v>
      </c>
      <c r="D6221" s="6">
        <v>3</v>
      </c>
      <c r="E6221" s="6">
        <v>12</v>
      </c>
      <c r="F6221" s="1" t="s">
        <v>14</v>
      </c>
      <c r="G6221" s="1" t="s">
        <v>11</v>
      </c>
      <c r="H6221" s="7" t="s">
        <v>249</v>
      </c>
    </row>
    <row r="6222" spans="1:8" ht="12.5" x14ac:dyDescent="0.25">
      <c r="A6222" s="1" t="s">
        <v>5570</v>
      </c>
      <c r="B6222" s="1" t="s">
        <v>49</v>
      </c>
      <c r="C6222" s="1">
        <v>3</v>
      </c>
      <c r="D6222" s="6">
        <v>3</v>
      </c>
      <c r="E6222" s="6">
        <v>9</v>
      </c>
      <c r="F6222" s="1" t="s">
        <v>26</v>
      </c>
      <c r="G6222" s="1" t="s">
        <v>11</v>
      </c>
      <c r="H6222" s="7" t="s">
        <v>249</v>
      </c>
    </row>
    <row r="6223" spans="1:8" ht="12.5" x14ac:dyDescent="0.25">
      <c r="A6223" s="1" t="s">
        <v>2303</v>
      </c>
      <c r="B6223" s="1" t="s">
        <v>49</v>
      </c>
      <c r="C6223" s="1">
        <v>2</v>
      </c>
      <c r="D6223" s="6">
        <v>3</v>
      </c>
      <c r="E6223" s="6">
        <v>6</v>
      </c>
      <c r="F6223" s="1" t="s">
        <v>26</v>
      </c>
      <c r="G6223" s="1" t="s">
        <v>62</v>
      </c>
      <c r="H6223" s="7" t="s">
        <v>249</v>
      </c>
    </row>
    <row r="6224" spans="1:8" ht="12.5" x14ac:dyDescent="0.25">
      <c r="A6224" s="1" t="s">
        <v>8063</v>
      </c>
      <c r="B6224" s="1" t="str">
        <f>IF(OR(ISBLANK('Raw Data'!B4077), 'Raw Data'!B4077="UNKNOWN", 'Raw Data'!B4077="ERROR"), IF('Raw Data'!D4077=1, "Cookie", IF('Raw Data'!D4077=1.5, "Tea", IF('Raw Data'!D4077=2, "Coffee", IF('Raw Data'!D4077=3, "Cake", IF('Raw Data'!D4077=4, "Sandwich", IF('Raw Data'!D4077=5, "Salad", 'Raw Data'!B4077)))))), 'Raw Data'!B4077)</f>
        <v>Tea</v>
      </c>
      <c r="C6224" s="1">
        <v>4</v>
      </c>
      <c r="D6224" s="6">
        <v>1.5</v>
      </c>
      <c r="E6224" s="6">
        <v>6</v>
      </c>
      <c r="F6224" s="1" t="s">
        <v>52</v>
      </c>
      <c r="G6224" s="1" t="s">
        <v>62</v>
      </c>
      <c r="H6224" s="7" t="s">
        <v>249</v>
      </c>
    </row>
    <row r="6225" spans="1:8" ht="12.5" x14ac:dyDescent="0.25">
      <c r="A6225" s="1" t="s">
        <v>2456</v>
      </c>
      <c r="B6225" s="1" t="s">
        <v>13</v>
      </c>
      <c r="C6225" s="1">
        <v>3</v>
      </c>
      <c r="D6225" s="6">
        <v>3</v>
      </c>
      <c r="E6225" s="6">
        <v>9</v>
      </c>
      <c r="F6225" s="1" t="s">
        <v>10</v>
      </c>
      <c r="G6225" s="1" t="s">
        <v>62</v>
      </c>
      <c r="H6225" s="7" t="s">
        <v>249</v>
      </c>
    </row>
    <row r="6226" spans="1:8" ht="12.5" x14ac:dyDescent="0.25">
      <c r="A6226" s="1" t="s">
        <v>7477</v>
      </c>
      <c r="B6226" s="1" t="s">
        <v>87</v>
      </c>
      <c r="C6226" s="1">
        <v>2</v>
      </c>
      <c r="D6226" s="6">
        <v>1.5</v>
      </c>
      <c r="E6226" s="6">
        <v>3</v>
      </c>
      <c r="F6226" s="1" t="s">
        <v>52</v>
      </c>
      <c r="G6226" s="1" t="s">
        <v>52</v>
      </c>
      <c r="H6226" s="7" t="s">
        <v>249</v>
      </c>
    </row>
    <row r="6227" spans="1:8" ht="12.5" x14ac:dyDescent="0.25">
      <c r="A6227" s="1" t="s">
        <v>5424</v>
      </c>
      <c r="B6227" s="1" t="s">
        <v>22</v>
      </c>
      <c r="C6227" s="1">
        <v>2</v>
      </c>
      <c r="D6227" s="6">
        <v>5</v>
      </c>
      <c r="E6227" s="6">
        <v>10</v>
      </c>
      <c r="F6227" s="1" t="s">
        <v>10</v>
      </c>
      <c r="G6227" s="1" t="s">
        <v>52</v>
      </c>
      <c r="H6227" s="7" t="s">
        <v>249</v>
      </c>
    </row>
    <row r="6228" spans="1:8" ht="12.5" x14ac:dyDescent="0.25">
      <c r="A6228" s="1" t="s">
        <v>5567</v>
      </c>
      <c r="B6228" s="1" t="s">
        <v>49</v>
      </c>
      <c r="C6228" s="1">
        <v>3</v>
      </c>
      <c r="D6228" s="6">
        <v>3</v>
      </c>
      <c r="E6228" s="6">
        <v>9</v>
      </c>
      <c r="F6228" s="1" t="s">
        <v>52</v>
      </c>
      <c r="G6228" s="1" t="s">
        <v>52</v>
      </c>
      <c r="H6228" s="7" t="s">
        <v>249</v>
      </c>
    </row>
    <row r="6229" spans="1:8" ht="12.5" x14ac:dyDescent="0.25">
      <c r="A6229" s="1" t="s">
        <v>8878</v>
      </c>
      <c r="B6229" s="1" t="s">
        <v>32</v>
      </c>
      <c r="C6229" s="1">
        <v>4</v>
      </c>
      <c r="D6229" s="6">
        <v>4</v>
      </c>
      <c r="E6229" s="6">
        <v>16</v>
      </c>
      <c r="F6229" s="1" t="s">
        <v>52</v>
      </c>
      <c r="G6229" s="1" t="s">
        <v>52</v>
      </c>
      <c r="H6229" s="7" t="s">
        <v>249</v>
      </c>
    </row>
    <row r="6230" spans="1:8" ht="12.5" x14ac:dyDescent="0.25">
      <c r="A6230" s="1" t="s">
        <v>9047</v>
      </c>
      <c r="B6230" s="1" t="s">
        <v>87</v>
      </c>
      <c r="C6230" s="1">
        <v>3</v>
      </c>
      <c r="D6230" s="6">
        <v>1.5</v>
      </c>
      <c r="E6230" s="6">
        <v>4.5</v>
      </c>
      <c r="F6230" s="1" t="s">
        <v>10</v>
      </c>
      <c r="G6230" s="1" t="s">
        <v>62</v>
      </c>
      <c r="H6230" s="7" t="s">
        <v>249</v>
      </c>
    </row>
    <row r="6231" spans="1:8" ht="12.5" x14ac:dyDescent="0.25">
      <c r="A6231" s="1" t="s">
        <v>9048</v>
      </c>
      <c r="B6231" s="1" t="s">
        <v>9</v>
      </c>
      <c r="C6231" s="1">
        <v>5</v>
      </c>
      <c r="D6231" s="6">
        <v>2</v>
      </c>
      <c r="E6231" s="6">
        <v>10</v>
      </c>
      <c r="F6231" s="1" t="s">
        <v>10</v>
      </c>
      <c r="G6231" s="1" t="s">
        <v>11</v>
      </c>
      <c r="H6231" s="7" t="s">
        <v>249</v>
      </c>
    </row>
    <row r="6232" spans="1:8" ht="12.5" x14ac:dyDescent="0.25">
      <c r="A6232" s="1" t="s">
        <v>1301</v>
      </c>
      <c r="B6232" s="1" t="s">
        <v>22</v>
      </c>
      <c r="C6232" s="1">
        <v>2</v>
      </c>
      <c r="D6232" s="6">
        <v>5</v>
      </c>
      <c r="E6232" s="6">
        <v>10</v>
      </c>
      <c r="F6232" s="1" t="s">
        <v>52</v>
      </c>
      <c r="G6232" s="1" t="s">
        <v>52</v>
      </c>
      <c r="H6232" s="7" t="s">
        <v>249</v>
      </c>
    </row>
    <row r="6233" spans="1:8" ht="12.5" x14ac:dyDescent="0.25">
      <c r="A6233" s="1" t="s">
        <v>8634</v>
      </c>
      <c r="B6233" s="1" t="s">
        <v>22</v>
      </c>
      <c r="C6233" s="1">
        <v>4</v>
      </c>
      <c r="D6233" s="6">
        <v>5</v>
      </c>
      <c r="E6233" s="6">
        <v>20</v>
      </c>
      <c r="F6233" s="1" t="s">
        <v>10</v>
      </c>
      <c r="G6233" s="1" t="s">
        <v>62</v>
      </c>
      <c r="H6233" s="7" t="s">
        <v>249</v>
      </c>
    </row>
    <row r="6234" spans="1:8" ht="12.5" x14ac:dyDescent="0.25">
      <c r="A6234" s="1" t="s">
        <v>4636</v>
      </c>
      <c r="B6234" s="1" t="s">
        <v>32</v>
      </c>
      <c r="C6234" s="1">
        <v>2</v>
      </c>
      <c r="D6234" s="6">
        <v>4</v>
      </c>
      <c r="E6234" s="6">
        <v>8</v>
      </c>
      <c r="F6234" s="1" t="s">
        <v>14</v>
      </c>
      <c r="G6234" s="1" t="s">
        <v>52</v>
      </c>
      <c r="H6234" s="7" t="s">
        <v>249</v>
      </c>
    </row>
    <row r="6235" spans="1:8" ht="12.5" x14ac:dyDescent="0.25">
      <c r="A6235" s="1" t="s">
        <v>6629</v>
      </c>
      <c r="B6235" s="1" t="s">
        <v>32</v>
      </c>
      <c r="C6235" s="1">
        <v>5</v>
      </c>
      <c r="D6235" s="6">
        <f>IF(ISNUMBER('Raw Data'!D6180), 'Raw Data'!D6180, IF(B6235="Cookie", 1, IF(B6235="Tea", 1.5, IF(B6235="Coffee", 2, IF(OR(B6235="Cake", B6235="Juice"), 3, IF(OR(B6235="Sandwich", B6235="Smoothie"), 4, IF(B6235="Salad", 5,#REF!)))))))</f>
        <v>4</v>
      </c>
      <c r="E6235" s="6">
        <v>20</v>
      </c>
      <c r="F6235" s="1" t="s">
        <v>52</v>
      </c>
      <c r="G6235" s="1" t="s">
        <v>11</v>
      </c>
      <c r="H6235" s="7" t="s">
        <v>249</v>
      </c>
    </row>
    <row r="6236" spans="1:8" ht="12.5" x14ac:dyDescent="0.25">
      <c r="A6236" s="1" t="s">
        <v>9052</v>
      </c>
      <c r="B6236" s="1" t="s">
        <v>87</v>
      </c>
      <c r="C6236" s="1">
        <v>5</v>
      </c>
      <c r="D6236" s="6">
        <v>1.5</v>
      </c>
      <c r="E6236" s="6">
        <v>7.5</v>
      </c>
      <c r="F6236" s="1" t="s">
        <v>52</v>
      </c>
      <c r="G6236" s="1" t="s">
        <v>62</v>
      </c>
      <c r="H6236" s="7" t="s">
        <v>249</v>
      </c>
    </row>
    <row r="6237" spans="1:8" ht="12.5" x14ac:dyDescent="0.25">
      <c r="A6237" s="1" t="s">
        <v>8664</v>
      </c>
      <c r="B6237" s="1" t="s">
        <v>87</v>
      </c>
      <c r="C6237" s="1">
        <v>3</v>
      </c>
      <c r="D6237" s="6">
        <f>IF(ISNUMBER('Raw Data'!D6305), 'Raw Data'!D6305, IF(B6237="Cookie", 1, IF(B6237="Tea", 1.5, IF(B6237="Coffee", 2, IF(OR(B6237="Cake", B6237="Juice"), 3, IF(OR(B6237="Sandwich", B6237="Smoothie"), 4, IF(B6237="Salad", 5,#REF!)))))))</f>
        <v>1.5</v>
      </c>
      <c r="E6237" s="6">
        <v>4.5</v>
      </c>
      <c r="F6237" s="1" t="s">
        <v>14</v>
      </c>
      <c r="G6237" s="1" t="s">
        <v>62</v>
      </c>
      <c r="H6237" s="7" t="s">
        <v>249</v>
      </c>
    </row>
    <row r="6238" spans="1:8" ht="12.5" x14ac:dyDescent="0.25">
      <c r="A6238" s="1" t="s">
        <v>9054</v>
      </c>
      <c r="B6238" s="1" t="s">
        <v>32</v>
      </c>
      <c r="C6238" s="1">
        <v>3</v>
      </c>
      <c r="D6238" s="6">
        <v>4</v>
      </c>
      <c r="E6238" s="6">
        <v>12</v>
      </c>
      <c r="F6238" s="1" t="s">
        <v>52</v>
      </c>
      <c r="G6238" s="1" t="s">
        <v>62</v>
      </c>
      <c r="H6238" s="7" t="s">
        <v>249</v>
      </c>
    </row>
    <row r="6239" spans="1:8" ht="12.5" x14ac:dyDescent="0.25">
      <c r="A6239" s="1" t="s">
        <v>9055</v>
      </c>
      <c r="B6239" s="1" t="s">
        <v>9</v>
      </c>
      <c r="C6239" s="1">
        <v>5</v>
      </c>
      <c r="D6239" s="6">
        <v>2</v>
      </c>
      <c r="E6239" s="6">
        <v>10</v>
      </c>
      <c r="F6239" s="1" t="s">
        <v>52</v>
      </c>
      <c r="G6239" s="1" t="s">
        <v>52</v>
      </c>
      <c r="H6239" s="7" t="s">
        <v>249</v>
      </c>
    </row>
    <row r="6240" spans="1:8" ht="12.5" x14ac:dyDescent="0.25">
      <c r="A6240" s="1" t="s">
        <v>8683</v>
      </c>
      <c r="B6240" s="1" t="s">
        <v>13</v>
      </c>
      <c r="C6240" s="1">
        <v>4</v>
      </c>
      <c r="D6240" s="6">
        <v>3</v>
      </c>
      <c r="E6240" s="6">
        <v>12</v>
      </c>
      <c r="F6240" s="1" t="s">
        <v>52</v>
      </c>
      <c r="G6240" s="1" t="s">
        <v>62</v>
      </c>
      <c r="H6240" s="7" t="s">
        <v>249</v>
      </c>
    </row>
    <row r="6241" spans="1:8" ht="12.5" x14ac:dyDescent="0.25">
      <c r="A6241" s="1" t="s">
        <v>9056</v>
      </c>
      <c r="B6241" s="1" t="s">
        <v>22</v>
      </c>
      <c r="C6241" s="1">
        <v>1</v>
      </c>
      <c r="D6241" s="6">
        <v>5</v>
      </c>
      <c r="E6241" s="6">
        <v>5</v>
      </c>
      <c r="F6241" s="1" t="s">
        <v>10</v>
      </c>
      <c r="G6241" s="1" t="s">
        <v>52</v>
      </c>
      <c r="H6241" s="7" t="s">
        <v>249</v>
      </c>
    </row>
    <row r="6242" spans="1:8" ht="12.5" x14ac:dyDescent="0.25">
      <c r="A6242" s="1" t="s">
        <v>9057</v>
      </c>
      <c r="B6242" s="1" t="s">
        <v>9</v>
      </c>
      <c r="C6242" s="1">
        <v>4</v>
      </c>
      <c r="D6242" s="6">
        <v>2</v>
      </c>
      <c r="E6242" s="6">
        <v>8</v>
      </c>
      <c r="F6242" s="1" t="s">
        <v>10</v>
      </c>
      <c r="G6242" s="1" t="s">
        <v>62</v>
      </c>
      <c r="H6242" s="7" t="s">
        <v>249</v>
      </c>
    </row>
    <row r="6243" spans="1:8" ht="12.5" x14ac:dyDescent="0.25">
      <c r="A6243" s="1" t="s">
        <v>9058</v>
      </c>
      <c r="B6243" s="1" t="s">
        <v>9</v>
      </c>
      <c r="C6243" s="1">
        <v>3</v>
      </c>
      <c r="D6243" s="6">
        <v>2</v>
      </c>
      <c r="E6243" s="6">
        <v>6</v>
      </c>
      <c r="F6243" s="1" t="s">
        <v>52</v>
      </c>
      <c r="G6243" s="1" t="s">
        <v>11</v>
      </c>
      <c r="H6243" s="7" t="s">
        <v>249</v>
      </c>
    </row>
    <row r="6244" spans="1:8" ht="12.5" x14ac:dyDescent="0.25">
      <c r="A6244" s="1" t="s">
        <v>9060</v>
      </c>
      <c r="B6244" s="1" t="s">
        <v>13</v>
      </c>
      <c r="C6244" s="1">
        <v>5</v>
      </c>
      <c r="D6244" s="6">
        <v>3</v>
      </c>
      <c r="E6244" s="6">
        <v>15</v>
      </c>
      <c r="F6244" s="1" t="s">
        <v>26</v>
      </c>
      <c r="G6244" s="1" t="s">
        <v>52</v>
      </c>
      <c r="H6244" s="7" t="s">
        <v>249</v>
      </c>
    </row>
    <row r="6245" spans="1:8" ht="12.5" x14ac:dyDescent="0.25">
      <c r="A6245" s="1" t="s">
        <v>932</v>
      </c>
      <c r="B6245" s="1" t="s">
        <v>32</v>
      </c>
      <c r="C6245" s="1">
        <v>4</v>
      </c>
      <c r="D6245" s="6">
        <v>4</v>
      </c>
      <c r="E6245" s="6">
        <v>16</v>
      </c>
      <c r="F6245" s="1" t="s">
        <v>14</v>
      </c>
      <c r="G6245" s="1" t="s">
        <v>52</v>
      </c>
      <c r="H6245" s="7" t="s">
        <v>249</v>
      </c>
    </row>
    <row r="6246" spans="1:8" ht="12.5" x14ac:dyDescent="0.25">
      <c r="A6246" s="1" t="s">
        <v>9062</v>
      </c>
      <c r="B6246" s="1" t="s">
        <v>87</v>
      </c>
      <c r="C6246" s="1">
        <v>1</v>
      </c>
      <c r="D6246" s="6">
        <f>IF(ISNUMBER('Raw Data'!D9214), 'Raw Data'!D9214, IF(B6246="Cookie", 1, IF(B6246="Tea", 1.5, IF(B6246="Coffee", 2, IF(OR(B6246="Cake", B6246="Juice"), 3, IF(OR(B6246="Sandwich", B6246="Smoothie"), 4, IF(B6246="Salad", 5,#REF!)))))))</f>
        <v>1.5</v>
      </c>
      <c r="E6246" s="6">
        <v>1.5</v>
      </c>
      <c r="F6246" s="1" t="s">
        <v>52</v>
      </c>
      <c r="G6246" s="1" t="s">
        <v>52</v>
      </c>
      <c r="H6246" s="7" t="s">
        <v>249</v>
      </c>
    </row>
    <row r="6247" spans="1:8" ht="12.5" x14ac:dyDescent="0.25">
      <c r="A6247" s="1" t="s">
        <v>8077</v>
      </c>
      <c r="B6247" s="1" t="str">
        <f>IF(OR(ISBLANK('Raw Data'!B9336), 'Raw Data'!B9336="UNKNOWN", 'Raw Data'!B9336="ERROR"), IF('Raw Data'!D9336=1, "Cookie", IF('Raw Data'!D9336=1.5, "Tea", IF('Raw Data'!D9336=2, "Coffee", IF('Raw Data'!D9336=3, "Cake", IF('Raw Data'!D9336=4, "Sandwich", IF('Raw Data'!D9336=5, "Salad", 'Raw Data'!B9336)))))), 'Raw Data'!B9336)</f>
        <v>Tea</v>
      </c>
      <c r="C6247" s="1">
        <v>3</v>
      </c>
      <c r="D6247" s="6">
        <v>1.5</v>
      </c>
      <c r="E6247" s="6">
        <v>4.5</v>
      </c>
      <c r="F6247" s="1" t="s">
        <v>52</v>
      </c>
      <c r="G6247" s="1" t="s">
        <v>52</v>
      </c>
      <c r="H6247" s="7" t="s">
        <v>249</v>
      </c>
    </row>
    <row r="6248" spans="1:8" ht="12.5" x14ac:dyDescent="0.25">
      <c r="A6248" s="1" t="s">
        <v>9063</v>
      </c>
      <c r="B6248" s="1" t="s">
        <v>18</v>
      </c>
      <c r="C6248" s="1">
        <v>1</v>
      </c>
      <c r="D6248" s="6">
        <v>1</v>
      </c>
      <c r="E6248" s="6">
        <v>1</v>
      </c>
      <c r="F6248" s="1" t="s">
        <v>10</v>
      </c>
      <c r="G6248" s="1" t="s">
        <v>62</v>
      </c>
      <c r="H6248" s="7" t="s">
        <v>249</v>
      </c>
    </row>
    <row r="6249" spans="1:8" ht="12.5" x14ac:dyDescent="0.25">
      <c r="A6249" s="1" t="s">
        <v>5251</v>
      </c>
      <c r="B6249" s="1" t="s">
        <v>28</v>
      </c>
      <c r="C6249" s="1">
        <v>5</v>
      </c>
      <c r="D6249" s="6">
        <v>4</v>
      </c>
      <c r="E6249" s="6">
        <v>20</v>
      </c>
      <c r="F6249" s="1" t="s">
        <v>26</v>
      </c>
      <c r="G6249" s="1" t="s">
        <v>62</v>
      </c>
      <c r="H6249" s="7" t="s">
        <v>249</v>
      </c>
    </row>
    <row r="6250" spans="1:8" ht="12.5" x14ac:dyDescent="0.25">
      <c r="A6250" s="1" t="s">
        <v>8677</v>
      </c>
      <c r="B6250" s="1" t="s">
        <v>49</v>
      </c>
      <c r="C6250" s="1">
        <f>IF(ISNUMBER('Raw Data'!C643), 'Raw Data'!C643, 3)</f>
        <v>3</v>
      </c>
      <c r="D6250" s="6">
        <v>3</v>
      </c>
      <c r="E6250" s="6">
        <v>9</v>
      </c>
      <c r="F6250" s="1" t="s">
        <v>52</v>
      </c>
      <c r="G6250" s="1" t="s">
        <v>52</v>
      </c>
      <c r="H6250" s="7" t="s">
        <v>1188</v>
      </c>
    </row>
    <row r="6251" spans="1:8" ht="12.5" x14ac:dyDescent="0.25">
      <c r="A6251" s="1" t="s">
        <v>7270</v>
      </c>
      <c r="B6251" s="1" t="str">
        <f>IF(OR(ISBLANK('Raw Data'!B1057), 'Raw Data'!B1057="UNKNOWN", 'Raw Data'!B1057="ERROR"), IF('Raw Data'!D1057=1, "Cookie", IF('Raw Data'!D1057=1.5, "Tea", IF('Raw Data'!D1057=2, "Coffee", IF('Raw Data'!D1057=3, "Cake", IF('Raw Data'!D1057=4, "Sandwich", IF('Raw Data'!D1057=5, "Salad", 'Raw Data'!B1057)))))), 'Raw Data'!B1057)</f>
        <v>Salad</v>
      </c>
      <c r="C6251" s="1">
        <v>5</v>
      </c>
      <c r="D6251" s="6">
        <v>5</v>
      </c>
      <c r="E6251" s="6">
        <v>25</v>
      </c>
      <c r="F6251" s="1" t="s">
        <v>52</v>
      </c>
      <c r="G6251" s="1" t="s">
        <v>11</v>
      </c>
      <c r="H6251" s="7" t="s">
        <v>1188</v>
      </c>
    </row>
    <row r="6252" spans="1:8" ht="12.5" x14ac:dyDescent="0.25">
      <c r="A6252" s="1" t="s">
        <v>9065</v>
      </c>
      <c r="B6252" s="1" t="s">
        <v>28</v>
      </c>
      <c r="C6252" s="1">
        <v>1</v>
      </c>
      <c r="D6252" s="6">
        <v>4</v>
      </c>
      <c r="E6252" s="6">
        <v>4</v>
      </c>
      <c r="F6252" s="1" t="s">
        <v>14</v>
      </c>
      <c r="G6252" s="1" t="s">
        <v>62</v>
      </c>
      <c r="H6252" s="7" t="s">
        <v>1188</v>
      </c>
    </row>
    <row r="6253" spans="1:8" ht="12.5" x14ac:dyDescent="0.25">
      <c r="A6253" s="1" t="s">
        <v>7064</v>
      </c>
      <c r="B6253" s="1" t="s">
        <v>28</v>
      </c>
      <c r="C6253" s="1">
        <v>5</v>
      </c>
      <c r="D6253" s="6">
        <v>4</v>
      </c>
      <c r="E6253" s="6">
        <v>20</v>
      </c>
      <c r="F6253" s="1" t="s">
        <v>26</v>
      </c>
      <c r="G6253" s="1" t="s">
        <v>11</v>
      </c>
      <c r="H6253" s="7" t="s">
        <v>1188</v>
      </c>
    </row>
    <row r="6254" spans="1:8" ht="12.5" x14ac:dyDescent="0.25">
      <c r="A6254" s="1" t="s">
        <v>9067</v>
      </c>
      <c r="B6254" s="1" t="s">
        <v>9</v>
      </c>
      <c r="C6254" s="1">
        <v>3</v>
      </c>
      <c r="D6254" s="6">
        <v>2</v>
      </c>
      <c r="E6254" s="6">
        <v>6</v>
      </c>
      <c r="F6254" s="1" t="s">
        <v>10</v>
      </c>
      <c r="G6254" s="1" t="s">
        <v>11</v>
      </c>
      <c r="H6254" s="7" t="s">
        <v>1188</v>
      </c>
    </row>
    <row r="6255" spans="1:8" ht="12.5" x14ac:dyDescent="0.25">
      <c r="A6255" s="1" t="s">
        <v>1163</v>
      </c>
      <c r="B6255" s="1" t="s">
        <v>32</v>
      </c>
      <c r="C6255" s="1">
        <v>2</v>
      </c>
      <c r="D6255" s="6">
        <v>4</v>
      </c>
      <c r="E6255" s="6">
        <v>8</v>
      </c>
      <c r="F6255" s="1" t="s">
        <v>10</v>
      </c>
      <c r="G6255" s="1" t="s">
        <v>52</v>
      </c>
      <c r="H6255" s="7" t="s">
        <v>1188</v>
      </c>
    </row>
    <row r="6256" spans="1:8" ht="12.5" x14ac:dyDescent="0.25">
      <c r="A6256" s="1" t="s">
        <v>5114</v>
      </c>
      <c r="B6256" s="1" t="s">
        <v>49</v>
      </c>
      <c r="C6256" s="1">
        <f>IF(ISNUMBER('Raw Data'!C3635), 'Raw Data'!C3635, 3)</f>
        <v>3</v>
      </c>
      <c r="D6256" s="6">
        <v>3</v>
      </c>
      <c r="E6256" s="6">
        <v>9</v>
      </c>
      <c r="F6256" s="1" t="s">
        <v>52</v>
      </c>
      <c r="G6256" s="1" t="s">
        <v>62</v>
      </c>
      <c r="H6256" s="7" t="s">
        <v>1188</v>
      </c>
    </row>
    <row r="6257" spans="1:8" ht="12.5" x14ac:dyDescent="0.25">
      <c r="A6257" s="1" t="s">
        <v>7621</v>
      </c>
      <c r="B6257" s="1" t="s">
        <v>87</v>
      </c>
      <c r="C6257" s="1">
        <v>5</v>
      </c>
      <c r="D6257" s="6">
        <v>1.5</v>
      </c>
      <c r="E6257" s="6">
        <v>7.5</v>
      </c>
      <c r="F6257" s="1" t="s">
        <v>26</v>
      </c>
      <c r="G6257" s="1" t="s">
        <v>11</v>
      </c>
      <c r="H6257" s="7" t="s">
        <v>1188</v>
      </c>
    </row>
    <row r="6258" spans="1:8" ht="12.5" x14ac:dyDescent="0.25">
      <c r="A6258" s="1" t="s">
        <v>1198</v>
      </c>
      <c r="B6258" s="1" t="s">
        <v>28</v>
      </c>
      <c r="C6258" s="1">
        <v>1</v>
      </c>
      <c r="D6258" s="6">
        <v>4</v>
      </c>
      <c r="E6258" s="6">
        <v>4</v>
      </c>
      <c r="F6258" s="1" t="s">
        <v>26</v>
      </c>
      <c r="G6258" s="1" t="s">
        <v>62</v>
      </c>
      <c r="H6258" s="7" t="s">
        <v>1188</v>
      </c>
    </row>
    <row r="6259" spans="1:8" ht="12.5" x14ac:dyDescent="0.25">
      <c r="A6259" s="1" t="s">
        <v>9069</v>
      </c>
      <c r="B6259" s="1" t="str">
        <f>IF(OR(ISBLANK('Raw Data'!B4414), 'Raw Data'!B4414="UNKNOWN", 'Raw Data'!B4414="ERROR"), IF('Raw Data'!D4414=1, "Cookie", IF('Raw Data'!D4414=1.5, "Tea", IF('Raw Data'!D4414=2, "Coffee", IF('Raw Data'!D4414=3, "Cake", IF('Raw Data'!D4414=4, "Sandwich", IF('Raw Data'!D4414=5, "Salad", 'Raw Data'!B4414)))))), 'Raw Data'!B4414)</f>
        <v>Cake</v>
      </c>
      <c r="C6259" s="1">
        <v>3</v>
      </c>
      <c r="D6259" s="6">
        <v>3</v>
      </c>
      <c r="E6259" s="6">
        <v>9</v>
      </c>
      <c r="F6259" s="1" t="s">
        <v>52</v>
      </c>
      <c r="G6259" s="1" t="s">
        <v>11</v>
      </c>
      <c r="H6259" s="7" t="s">
        <v>1188</v>
      </c>
    </row>
    <row r="6260" spans="1:8" ht="12.5" x14ac:dyDescent="0.25">
      <c r="A6260" s="1" t="s">
        <v>4035</v>
      </c>
      <c r="B6260" s="1" t="s">
        <v>9</v>
      </c>
      <c r="C6260" s="1">
        <v>1</v>
      </c>
      <c r="D6260" s="6">
        <v>2</v>
      </c>
      <c r="E6260" s="6">
        <v>2</v>
      </c>
      <c r="F6260" s="1" t="s">
        <v>26</v>
      </c>
      <c r="G6260" s="1" t="s">
        <v>52</v>
      </c>
      <c r="H6260" s="7" t="s">
        <v>1188</v>
      </c>
    </row>
    <row r="6261" spans="1:8" ht="12.5" x14ac:dyDescent="0.25">
      <c r="A6261" s="1" t="s">
        <v>9071</v>
      </c>
      <c r="B6261" s="1" t="s">
        <v>13</v>
      </c>
      <c r="C6261" s="1">
        <v>1</v>
      </c>
      <c r="D6261" s="6">
        <v>3</v>
      </c>
      <c r="E6261" s="6">
        <v>3</v>
      </c>
      <c r="F6261" s="1" t="s">
        <v>14</v>
      </c>
      <c r="G6261" s="1" t="s">
        <v>52</v>
      </c>
      <c r="H6261" s="7" t="s">
        <v>1188</v>
      </c>
    </row>
    <row r="6262" spans="1:8" ht="12.5" x14ac:dyDescent="0.25">
      <c r="A6262" s="1" t="s">
        <v>7938</v>
      </c>
      <c r="B6262" s="1" t="s">
        <v>32</v>
      </c>
      <c r="C6262" s="1">
        <v>1</v>
      </c>
      <c r="D6262" s="6">
        <v>4</v>
      </c>
      <c r="E6262" s="6">
        <v>4</v>
      </c>
      <c r="F6262" s="1" t="s">
        <v>14</v>
      </c>
      <c r="G6262" s="1" t="s">
        <v>52</v>
      </c>
      <c r="H6262" s="7" t="s">
        <v>1188</v>
      </c>
    </row>
    <row r="6263" spans="1:8" ht="12.5" x14ac:dyDescent="0.25">
      <c r="A6263" s="1" t="s">
        <v>5814</v>
      </c>
      <c r="B6263" s="1" t="s">
        <v>87</v>
      </c>
      <c r="C6263" s="1">
        <v>3</v>
      </c>
      <c r="D6263" s="6">
        <v>1.5</v>
      </c>
      <c r="E6263" s="6">
        <v>4.5</v>
      </c>
      <c r="F6263" s="1" t="s">
        <v>10</v>
      </c>
      <c r="G6263" s="1" t="s">
        <v>52</v>
      </c>
      <c r="H6263" s="7" t="s">
        <v>1188</v>
      </c>
    </row>
    <row r="6264" spans="1:8" ht="12.5" x14ac:dyDescent="0.25">
      <c r="A6264" s="1" t="s">
        <v>9072</v>
      </c>
      <c r="B6264" s="1" t="s">
        <v>22</v>
      </c>
      <c r="C6264" s="1">
        <v>2</v>
      </c>
      <c r="D6264" s="6">
        <v>5</v>
      </c>
      <c r="E6264" s="6">
        <v>10</v>
      </c>
      <c r="F6264" s="1" t="s">
        <v>26</v>
      </c>
      <c r="G6264" s="1" t="s">
        <v>52</v>
      </c>
      <c r="H6264" s="7" t="s">
        <v>1188</v>
      </c>
    </row>
    <row r="6265" spans="1:8" ht="12.5" x14ac:dyDescent="0.25">
      <c r="A6265" s="1" t="s">
        <v>1472</v>
      </c>
      <c r="B6265" s="1" t="s">
        <v>22</v>
      </c>
      <c r="C6265" s="1">
        <v>3</v>
      </c>
      <c r="D6265" s="6">
        <v>5</v>
      </c>
      <c r="E6265" s="6">
        <v>15</v>
      </c>
      <c r="F6265" s="1" t="s">
        <v>10</v>
      </c>
      <c r="G6265" s="1" t="s">
        <v>52</v>
      </c>
      <c r="H6265" s="7" t="s">
        <v>1188</v>
      </c>
    </row>
    <row r="6266" spans="1:8" ht="12.5" x14ac:dyDescent="0.25">
      <c r="A6266" s="1" t="s">
        <v>7742</v>
      </c>
      <c r="B6266" s="1" t="s">
        <v>32</v>
      </c>
      <c r="C6266" s="1">
        <v>4</v>
      </c>
      <c r="D6266" s="6">
        <v>4</v>
      </c>
      <c r="E6266" s="6">
        <v>16</v>
      </c>
      <c r="F6266" s="1" t="s">
        <v>14</v>
      </c>
      <c r="G6266" s="1" t="s">
        <v>52</v>
      </c>
      <c r="H6266" s="7" t="s">
        <v>1188</v>
      </c>
    </row>
    <row r="6267" spans="1:8" ht="12.5" x14ac:dyDescent="0.25">
      <c r="A6267" s="1" t="s">
        <v>7333</v>
      </c>
      <c r="B6267" s="1" t="s">
        <v>9</v>
      </c>
      <c r="C6267" s="1">
        <v>4</v>
      </c>
      <c r="D6267" s="6">
        <v>2</v>
      </c>
      <c r="E6267" s="6">
        <v>8</v>
      </c>
      <c r="F6267" s="1" t="s">
        <v>52</v>
      </c>
      <c r="G6267" s="1" t="s">
        <v>11</v>
      </c>
      <c r="H6267" s="7" t="s">
        <v>1188</v>
      </c>
    </row>
    <row r="6268" spans="1:8" ht="12.5" x14ac:dyDescent="0.25">
      <c r="A6268" s="1" t="s">
        <v>5722</v>
      </c>
      <c r="B6268" s="1" t="s">
        <v>13</v>
      </c>
      <c r="C6268" s="1">
        <v>3</v>
      </c>
      <c r="D6268" s="6">
        <v>3</v>
      </c>
      <c r="E6268" s="6">
        <v>9</v>
      </c>
      <c r="F6268" s="1" t="s">
        <v>52</v>
      </c>
      <c r="G6268" s="1" t="s">
        <v>62</v>
      </c>
      <c r="H6268" s="7" t="s">
        <v>1188</v>
      </c>
    </row>
    <row r="6269" spans="1:8" ht="12.5" x14ac:dyDescent="0.25">
      <c r="A6269" s="1" t="s">
        <v>9075</v>
      </c>
      <c r="B6269" s="1" t="s">
        <v>13</v>
      </c>
      <c r="C6269" s="1">
        <v>5</v>
      </c>
      <c r="D6269" s="6">
        <v>3</v>
      </c>
      <c r="E6269" s="6">
        <v>15</v>
      </c>
      <c r="F6269" s="1" t="s">
        <v>52</v>
      </c>
      <c r="G6269" s="1" t="s">
        <v>62</v>
      </c>
      <c r="H6269" s="7" t="s">
        <v>1188</v>
      </c>
    </row>
    <row r="6270" spans="1:8" ht="12.5" x14ac:dyDescent="0.25">
      <c r="A6270" s="1" t="s">
        <v>4563</v>
      </c>
      <c r="B6270" s="1" t="s">
        <v>13</v>
      </c>
      <c r="C6270" s="1">
        <v>4</v>
      </c>
      <c r="D6270" s="6">
        <v>3</v>
      </c>
      <c r="E6270" s="6">
        <v>12</v>
      </c>
      <c r="F6270" s="1" t="s">
        <v>52</v>
      </c>
      <c r="G6270" s="1" t="s">
        <v>52</v>
      </c>
      <c r="H6270" s="7" t="s">
        <v>1188</v>
      </c>
    </row>
    <row r="6271" spans="1:8" ht="12.5" x14ac:dyDescent="0.25">
      <c r="A6271" s="1" t="s">
        <v>9078</v>
      </c>
      <c r="B6271" s="1" t="s">
        <v>9</v>
      </c>
      <c r="C6271" s="1">
        <v>5</v>
      </c>
      <c r="D6271" s="6">
        <v>2</v>
      </c>
      <c r="E6271" s="6">
        <v>10</v>
      </c>
      <c r="F6271" s="1" t="s">
        <v>52</v>
      </c>
      <c r="G6271" s="1" t="s">
        <v>52</v>
      </c>
      <c r="H6271" s="7" t="s">
        <v>1188</v>
      </c>
    </row>
    <row r="6272" spans="1:8" ht="12.5" x14ac:dyDescent="0.25">
      <c r="A6272" s="1" t="s">
        <v>8877</v>
      </c>
      <c r="B6272" s="1" t="s">
        <v>13</v>
      </c>
      <c r="C6272" s="1">
        <f>IF(ISNUMBER('Raw Data'!C7593), 'Raw Data'!C7593, 3)</f>
        <v>3</v>
      </c>
      <c r="D6272" s="6">
        <v>3</v>
      </c>
      <c r="E6272" s="6">
        <v>9</v>
      </c>
      <c r="F6272" s="1" t="s">
        <v>14</v>
      </c>
      <c r="G6272" s="1" t="s">
        <v>11</v>
      </c>
      <c r="H6272" s="7" t="s">
        <v>1188</v>
      </c>
    </row>
    <row r="6273" spans="1:8" ht="12.5" x14ac:dyDescent="0.25">
      <c r="A6273" s="1" t="s">
        <v>9079</v>
      </c>
      <c r="B6273" s="1" t="s">
        <v>87</v>
      </c>
      <c r="C6273" s="1">
        <v>3</v>
      </c>
      <c r="D6273" s="6">
        <v>1.5</v>
      </c>
      <c r="E6273" s="6">
        <v>4.5</v>
      </c>
      <c r="F6273" s="1" t="s">
        <v>14</v>
      </c>
      <c r="G6273" s="1" t="s">
        <v>11</v>
      </c>
      <c r="H6273" s="7" t="s">
        <v>1188</v>
      </c>
    </row>
    <row r="6274" spans="1:8" ht="12.5" x14ac:dyDescent="0.25">
      <c r="A6274" s="1" t="s">
        <v>9081</v>
      </c>
      <c r="B6274" s="1" t="s">
        <v>22</v>
      </c>
      <c r="C6274" s="1">
        <v>1</v>
      </c>
      <c r="D6274" s="6">
        <f>IF(ISNUMBER('Raw Data'!D8312), 'Raw Data'!D8312, IF(B6274="Cookie", 1, IF(B6274="Tea", 1.5, IF(B6274="Coffee", 2, IF(OR(B6274="Cake", B6274="Juice"), 3, IF(OR(B6274="Sandwich", B6274="Smoothie"), 4, IF(B6274="Salad", 5,#REF!)))))))</f>
        <v>5</v>
      </c>
      <c r="E6274" s="6">
        <v>5</v>
      </c>
      <c r="F6274" s="1" t="s">
        <v>14</v>
      </c>
      <c r="G6274" s="1" t="s">
        <v>11</v>
      </c>
      <c r="H6274" s="7" t="s">
        <v>1188</v>
      </c>
    </row>
    <row r="6275" spans="1:8" ht="12.5" x14ac:dyDescent="0.25">
      <c r="A6275" s="1" t="s">
        <v>9082</v>
      </c>
      <c r="B6275" s="1" t="s">
        <v>22</v>
      </c>
      <c r="C6275" s="1">
        <v>5</v>
      </c>
      <c r="D6275" s="6">
        <v>5</v>
      </c>
      <c r="E6275" s="6">
        <v>25</v>
      </c>
      <c r="F6275" s="1" t="s">
        <v>52</v>
      </c>
      <c r="G6275" s="1" t="s">
        <v>62</v>
      </c>
      <c r="H6275" s="7" t="s">
        <v>1188</v>
      </c>
    </row>
    <row r="6276" spans="1:8" ht="12.5" x14ac:dyDescent="0.25">
      <c r="A6276" s="1" t="s">
        <v>5912</v>
      </c>
      <c r="B6276" s="1" t="s">
        <v>32</v>
      </c>
      <c r="C6276" s="1">
        <v>2</v>
      </c>
      <c r="D6276" s="6">
        <v>4</v>
      </c>
      <c r="E6276" s="6">
        <v>8</v>
      </c>
      <c r="F6276" s="1" t="s">
        <v>26</v>
      </c>
      <c r="G6276" s="1" t="s">
        <v>11</v>
      </c>
      <c r="H6276" s="7" t="s">
        <v>1188</v>
      </c>
    </row>
    <row r="6277" spans="1:8" ht="12.5" x14ac:dyDescent="0.25">
      <c r="A6277" s="1" t="s">
        <v>9083</v>
      </c>
      <c r="B6277" s="1" t="s">
        <v>49</v>
      </c>
      <c r="C6277" s="1">
        <v>4</v>
      </c>
      <c r="D6277" s="6">
        <v>3</v>
      </c>
      <c r="E6277" s="6">
        <v>12</v>
      </c>
      <c r="F6277" s="1" t="s">
        <v>52</v>
      </c>
      <c r="G6277" s="1" t="s">
        <v>52</v>
      </c>
      <c r="H6277" s="7" t="s">
        <v>1188</v>
      </c>
    </row>
    <row r="6278" spans="1:8" ht="12.5" x14ac:dyDescent="0.25">
      <c r="A6278" s="1" t="s">
        <v>3919</v>
      </c>
      <c r="B6278" s="1" t="s">
        <v>87</v>
      </c>
      <c r="C6278" s="1">
        <v>2</v>
      </c>
      <c r="D6278" s="6">
        <v>1.5</v>
      </c>
      <c r="E6278" s="6">
        <v>3</v>
      </c>
      <c r="F6278" s="1" t="s">
        <v>14</v>
      </c>
      <c r="G6278" s="1" t="s">
        <v>52</v>
      </c>
      <c r="H6278" s="7" t="s">
        <v>1188</v>
      </c>
    </row>
    <row r="6279" spans="1:8" ht="12.5" x14ac:dyDescent="0.25">
      <c r="A6279" s="1" t="s">
        <v>572</v>
      </c>
      <c r="B6279" s="1" t="s">
        <v>13</v>
      </c>
      <c r="C6279" s="1">
        <v>2</v>
      </c>
      <c r="D6279" s="6">
        <v>3</v>
      </c>
      <c r="E6279" s="6">
        <v>6</v>
      </c>
      <c r="F6279" s="1" t="s">
        <v>52</v>
      </c>
      <c r="G6279" s="1" t="s">
        <v>11</v>
      </c>
      <c r="H6279" s="7" t="s">
        <v>1647</v>
      </c>
    </row>
    <row r="6280" spans="1:8" ht="12.5" x14ac:dyDescent="0.25">
      <c r="A6280" s="1" t="s">
        <v>2263</v>
      </c>
      <c r="B6280" s="1" t="s">
        <v>22</v>
      </c>
      <c r="C6280" s="1">
        <v>5</v>
      </c>
      <c r="D6280" s="6">
        <v>5</v>
      </c>
      <c r="E6280" s="6">
        <v>25</v>
      </c>
      <c r="F6280" s="1" t="s">
        <v>10</v>
      </c>
      <c r="G6280" s="1" t="s">
        <v>11</v>
      </c>
      <c r="H6280" s="7" t="s">
        <v>1647</v>
      </c>
    </row>
    <row r="6281" spans="1:8" ht="12.5" x14ac:dyDescent="0.25">
      <c r="A6281" s="1" t="s">
        <v>8973</v>
      </c>
      <c r="B6281" s="1" t="s">
        <v>18</v>
      </c>
      <c r="C6281" s="1">
        <v>5</v>
      </c>
      <c r="D6281" s="6">
        <v>1</v>
      </c>
      <c r="E6281" s="6">
        <v>5</v>
      </c>
      <c r="F6281" s="1" t="s">
        <v>14</v>
      </c>
      <c r="G6281" s="1" t="s">
        <v>62</v>
      </c>
      <c r="H6281" s="7" t="s">
        <v>1647</v>
      </c>
    </row>
    <row r="6282" spans="1:8" ht="12.5" x14ac:dyDescent="0.25">
      <c r="A6282" s="1" t="s">
        <v>801</v>
      </c>
      <c r="B6282" s="1" t="str">
        <f>IF(OR(ISBLANK('Raw Data'!B2521), 'Raw Data'!B2521="UNKNOWN", 'Raw Data'!B2521="ERROR"), IF('Raw Data'!D2521=1, "Cookie", IF('Raw Data'!D2521=1.5, "Tea", IF('Raw Data'!D2521=2, "Coffee", IF('Raw Data'!D2521=3, "Cake", IF('Raw Data'!D2521=4, "Sandwich", IF('Raw Data'!D2521=5, "Salad", 'Raw Data'!B2521)))))), 'Raw Data'!B2521)</f>
        <v>Cookie</v>
      </c>
      <c r="C6282" s="1">
        <v>4</v>
      </c>
      <c r="D6282" s="6">
        <v>1</v>
      </c>
      <c r="E6282" s="6">
        <v>4</v>
      </c>
      <c r="F6282" s="1" t="s">
        <v>10</v>
      </c>
      <c r="G6282" s="1" t="s">
        <v>11</v>
      </c>
      <c r="H6282" s="7" t="s">
        <v>1647</v>
      </c>
    </row>
    <row r="6283" spans="1:8" ht="12.5" x14ac:dyDescent="0.25">
      <c r="A6283" s="1" t="s">
        <v>9087</v>
      </c>
      <c r="B6283" s="1" t="s">
        <v>32</v>
      </c>
      <c r="C6283" s="1">
        <v>5</v>
      </c>
      <c r="D6283" s="6">
        <v>4</v>
      </c>
      <c r="E6283" s="6">
        <v>20</v>
      </c>
      <c r="F6283" s="1" t="s">
        <v>26</v>
      </c>
      <c r="G6283" s="1" t="s">
        <v>62</v>
      </c>
      <c r="H6283" s="7" t="s">
        <v>1647</v>
      </c>
    </row>
    <row r="6284" spans="1:8" ht="12.5" x14ac:dyDescent="0.25">
      <c r="A6284" s="1" t="s">
        <v>9089</v>
      </c>
      <c r="B6284" s="1" t="s">
        <v>49</v>
      </c>
      <c r="C6284" s="1">
        <v>3</v>
      </c>
      <c r="D6284" s="6">
        <v>3</v>
      </c>
      <c r="E6284" s="6">
        <v>9</v>
      </c>
      <c r="F6284" s="1" t="s">
        <v>26</v>
      </c>
      <c r="G6284" s="1" t="s">
        <v>52</v>
      </c>
      <c r="H6284" s="7" t="s">
        <v>1647</v>
      </c>
    </row>
    <row r="6285" spans="1:8" ht="12.5" x14ac:dyDescent="0.25">
      <c r="A6285" s="1" t="s">
        <v>7381</v>
      </c>
      <c r="B6285" s="1" t="s">
        <v>18</v>
      </c>
      <c r="C6285" s="1">
        <v>4</v>
      </c>
      <c r="D6285" s="6">
        <v>1</v>
      </c>
      <c r="E6285" s="6">
        <v>4</v>
      </c>
      <c r="F6285" s="1" t="s">
        <v>52</v>
      </c>
      <c r="G6285" s="1" t="s">
        <v>52</v>
      </c>
      <c r="H6285" s="7" t="s">
        <v>1647</v>
      </c>
    </row>
    <row r="6286" spans="1:8" ht="12.5" x14ac:dyDescent="0.25">
      <c r="A6286" s="1" t="s">
        <v>9090</v>
      </c>
      <c r="B6286" s="1" t="s">
        <v>9</v>
      </c>
      <c r="C6286" s="1">
        <v>2</v>
      </c>
      <c r="D6286" s="6">
        <v>2</v>
      </c>
      <c r="E6286" s="6">
        <v>4</v>
      </c>
      <c r="F6286" s="1" t="s">
        <v>10</v>
      </c>
      <c r="G6286" s="1" t="s">
        <v>11</v>
      </c>
      <c r="H6286" s="7" t="s">
        <v>1647</v>
      </c>
    </row>
    <row r="6287" spans="1:8" ht="12.5" x14ac:dyDescent="0.25">
      <c r="A6287" s="1" t="s">
        <v>501</v>
      </c>
      <c r="B6287" s="1" t="s">
        <v>32</v>
      </c>
      <c r="C6287" s="1">
        <v>4</v>
      </c>
      <c r="D6287" s="6">
        <v>4</v>
      </c>
      <c r="E6287" s="6">
        <v>16</v>
      </c>
      <c r="F6287" s="1" t="s">
        <v>14</v>
      </c>
      <c r="G6287" s="1" t="s">
        <v>11</v>
      </c>
      <c r="H6287" s="7" t="s">
        <v>1647</v>
      </c>
    </row>
    <row r="6288" spans="1:8" ht="12.5" x14ac:dyDescent="0.25">
      <c r="A6288" s="1" t="s">
        <v>8623</v>
      </c>
      <c r="B6288" s="1" t="s">
        <v>18</v>
      </c>
      <c r="C6288" s="1">
        <v>2</v>
      </c>
      <c r="D6288" s="6">
        <v>1</v>
      </c>
      <c r="E6288" s="6">
        <v>2</v>
      </c>
      <c r="F6288" s="1" t="s">
        <v>14</v>
      </c>
      <c r="G6288" s="1" t="s">
        <v>11</v>
      </c>
      <c r="H6288" s="7" t="s">
        <v>1647</v>
      </c>
    </row>
    <row r="6289" spans="1:8" ht="12.5" x14ac:dyDescent="0.25">
      <c r="A6289" s="1" t="s">
        <v>2989</v>
      </c>
      <c r="B6289" s="1" t="s">
        <v>22</v>
      </c>
      <c r="C6289" s="1">
        <v>5</v>
      </c>
      <c r="D6289" s="6">
        <v>5</v>
      </c>
      <c r="E6289" s="6">
        <v>25</v>
      </c>
      <c r="F6289" s="1" t="s">
        <v>14</v>
      </c>
      <c r="G6289" s="1" t="s">
        <v>11</v>
      </c>
      <c r="H6289" s="7" t="s">
        <v>1647</v>
      </c>
    </row>
    <row r="6290" spans="1:8" ht="12.5" x14ac:dyDescent="0.25">
      <c r="A6290" s="1" t="s">
        <v>4830</v>
      </c>
      <c r="B6290" s="1" t="s">
        <v>22</v>
      </c>
      <c r="C6290" s="1">
        <v>2</v>
      </c>
      <c r="D6290" s="6">
        <v>5</v>
      </c>
      <c r="E6290" s="6">
        <v>10</v>
      </c>
      <c r="F6290" s="1" t="s">
        <v>10</v>
      </c>
      <c r="G6290" s="1" t="s">
        <v>62</v>
      </c>
      <c r="H6290" s="7" t="s">
        <v>1647</v>
      </c>
    </row>
    <row r="6291" spans="1:8" ht="12.5" x14ac:dyDescent="0.25">
      <c r="A6291" s="1" t="s">
        <v>6007</v>
      </c>
      <c r="B6291" s="1" t="str">
        <f>IF(OR(ISBLANK('Raw Data'!B6139), 'Raw Data'!B6139="UNKNOWN", 'Raw Data'!B6139="ERROR"), IF('Raw Data'!D6139=1, "Cookie", IF('Raw Data'!D6139=1.5, "Tea", IF('Raw Data'!D6139=2, "Coffee", IF('Raw Data'!D6139=3, "Cake", IF('Raw Data'!D6139=4, "Sandwich", IF('Raw Data'!D6139=5, "Salad", 'Raw Data'!B6139)))))), 'Raw Data'!B6139)</f>
        <v>Salad</v>
      </c>
      <c r="C6291" s="1">
        <v>2</v>
      </c>
      <c r="D6291" s="6">
        <v>5</v>
      </c>
      <c r="E6291" s="6">
        <v>10</v>
      </c>
      <c r="F6291" s="1" t="s">
        <v>26</v>
      </c>
      <c r="G6291" s="1" t="s">
        <v>52</v>
      </c>
      <c r="H6291" s="7" t="s">
        <v>1647</v>
      </c>
    </row>
    <row r="6292" spans="1:8" ht="12.5" x14ac:dyDescent="0.25">
      <c r="A6292" s="1" t="s">
        <v>6781</v>
      </c>
      <c r="B6292" s="1" t="s">
        <v>18</v>
      </c>
      <c r="C6292" s="1">
        <v>2</v>
      </c>
      <c r="D6292" s="6">
        <v>1</v>
      </c>
      <c r="E6292" s="6">
        <v>2</v>
      </c>
      <c r="F6292" s="1" t="s">
        <v>14</v>
      </c>
      <c r="G6292" s="1" t="s">
        <v>52</v>
      </c>
      <c r="H6292" s="7" t="s">
        <v>1647</v>
      </c>
    </row>
    <row r="6293" spans="1:8" ht="12.5" x14ac:dyDescent="0.25">
      <c r="A6293" s="1" t="s">
        <v>3452</v>
      </c>
      <c r="B6293" s="1" t="s">
        <v>13</v>
      </c>
      <c r="C6293" s="1">
        <v>5</v>
      </c>
      <c r="D6293" s="6">
        <v>3</v>
      </c>
      <c r="E6293" s="6">
        <v>15</v>
      </c>
      <c r="F6293" s="1" t="s">
        <v>26</v>
      </c>
      <c r="G6293" s="1" t="s">
        <v>62</v>
      </c>
      <c r="H6293" s="7" t="s">
        <v>1647</v>
      </c>
    </row>
    <row r="6294" spans="1:8" ht="12.5" x14ac:dyDescent="0.25">
      <c r="A6294" s="1" t="s">
        <v>4851</v>
      </c>
      <c r="B6294" s="1" t="s">
        <v>13</v>
      </c>
      <c r="C6294" s="1">
        <f>IF(ISNUMBER('Raw Data'!C6814), 'Raw Data'!C6814, 3)</f>
        <v>3</v>
      </c>
      <c r="D6294" s="6">
        <v>3</v>
      </c>
      <c r="E6294" s="6">
        <v>9</v>
      </c>
      <c r="F6294" s="1" t="s">
        <v>26</v>
      </c>
      <c r="G6294" s="1" t="s">
        <v>52</v>
      </c>
      <c r="H6294" s="7" t="s">
        <v>1647</v>
      </c>
    </row>
    <row r="6295" spans="1:8" ht="12.5" x14ac:dyDescent="0.25">
      <c r="A6295" s="1" t="s">
        <v>5774</v>
      </c>
      <c r="B6295" s="1" t="s">
        <v>13</v>
      </c>
      <c r="C6295" s="1">
        <v>4</v>
      </c>
      <c r="D6295" s="6">
        <v>3</v>
      </c>
      <c r="E6295" s="6">
        <v>12</v>
      </c>
      <c r="F6295" s="1" t="s">
        <v>10</v>
      </c>
      <c r="G6295" s="1" t="s">
        <v>52</v>
      </c>
      <c r="H6295" s="7" t="s">
        <v>1647</v>
      </c>
    </row>
    <row r="6296" spans="1:8" ht="12.5" x14ac:dyDescent="0.25">
      <c r="A6296" s="1" t="s">
        <v>9094</v>
      </c>
      <c r="B6296" s="1" t="s">
        <v>9</v>
      </c>
      <c r="C6296" s="1">
        <f>IF(ISNUMBER('Raw Data'!C7088), 'Raw Data'!C7088, 3)</f>
        <v>3</v>
      </c>
      <c r="D6296" s="6">
        <v>2</v>
      </c>
      <c r="E6296" s="6">
        <v>6</v>
      </c>
      <c r="F6296" s="1" t="s">
        <v>52</v>
      </c>
      <c r="G6296" s="1" t="s">
        <v>62</v>
      </c>
      <c r="H6296" s="7" t="s">
        <v>1647</v>
      </c>
    </row>
    <row r="6297" spans="1:8" ht="12.5" x14ac:dyDescent="0.25">
      <c r="A6297" s="1" t="s">
        <v>9095</v>
      </c>
      <c r="B6297" s="1" t="s">
        <v>32</v>
      </c>
      <c r="C6297" s="1">
        <v>1</v>
      </c>
      <c r="D6297" s="6">
        <v>4</v>
      </c>
      <c r="E6297" s="6">
        <v>4</v>
      </c>
      <c r="F6297" s="1" t="s">
        <v>52</v>
      </c>
      <c r="G6297" s="1" t="s">
        <v>62</v>
      </c>
      <c r="H6297" s="7" t="s">
        <v>1647</v>
      </c>
    </row>
    <row r="6298" spans="1:8" ht="12.5" x14ac:dyDescent="0.25">
      <c r="A6298" s="1" t="s">
        <v>8792</v>
      </c>
      <c r="B6298" s="1" t="s">
        <v>32</v>
      </c>
      <c r="C6298" s="1">
        <v>5</v>
      </c>
      <c r="D6298" s="6">
        <v>4</v>
      </c>
      <c r="E6298" s="6">
        <v>20</v>
      </c>
      <c r="F6298" s="1" t="s">
        <v>14</v>
      </c>
      <c r="G6298" s="1" t="s">
        <v>52</v>
      </c>
      <c r="H6298" s="7" t="s">
        <v>1647</v>
      </c>
    </row>
    <row r="6299" spans="1:8" ht="12.5" x14ac:dyDescent="0.25">
      <c r="A6299" s="1" t="s">
        <v>7473</v>
      </c>
      <c r="B6299" s="1" t="s">
        <v>22</v>
      </c>
      <c r="C6299" s="1">
        <v>4</v>
      </c>
      <c r="D6299" s="6">
        <v>5</v>
      </c>
      <c r="E6299" s="6">
        <v>20</v>
      </c>
      <c r="F6299" s="1" t="s">
        <v>14</v>
      </c>
      <c r="G6299" s="1" t="s">
        <v>52</v>
      </c>
      <c r="H6299" s="7" t="s">
        <v>1647</v>
      </c>
    </row>
    <row r="6300" spans="1:8" ht="12.5" x14ac:dyDescent="0.25">
      <c r="A6300" s="1" t="s">
        <v>9098</v>
      </c>
      <c r="B6300" s="1" t="s">
        <v>32</v>
      </c>
      <c r="C6300" s="1">
        <v>5</v>
      </c>
      <c r="D6300" s="6">
        <v>4</v>
      </c>
      <c r="E6300" s="6">
        <v>20</v>
      </c>
      <c r="F6300" s="1" t="s">
        <v>52</v>
      </c>
      <c r="G6300" s="1" t="s">
        <v>11</v>
      </c>
      <c r="H6300" s="7" t="s">
        <v>1647</v>
      </c>
    </row>
    <row r="6301" spans="1:8" ht="12.5" x14ac:dyDescent="0.25">
      <c r="A6301" s="1" t="s">
        <v>9099</v>
      </c>
      <c r="B6301" s="1" t="s">
        <v>9</v>
      </c>
      <c r="C6301" s="1">
        <v>4</v>
      </c>
      <c r="D6301" s="6">
        <v>2</v>
      </c>
      <c r="E6301" s="6">
        <v>8</v>
      </c>
      <c r="F6301" s="1" t="s">
        <v>52</v>
      </c>
      <c r="G6301" s="1" t="s">
        <v>52</v>
      </c>
      <c r="H6301" s="7" t="s">
        <v>1647</v>
      </c>
    </row>
    <row r="6302" spans="1:8" ht="12.5" x14ac:dyDescent="0.25">
      <c r="A6302" s="1" t="s">
        <v>5621</v>
      </c>
      <c r="B6302" s="1" t="str">
        <f>IF(OR(ISBLANK('Raw Data'!B8440), 'Raw Data'!B8440="UNKNOWN", 'Raw Data'!B8440="ERROR"), IF('Raw Data'!D8440=1, "Cookie", IF('Raw Data'!D8440=1.5, "Tea", IF('Raw Data'!D8440=2, "Coffee", IF('Raw Data'!D8440=3, "Cake", IF('Raw Data'!D8440=4, "Sandwich", IF('Raw Data'!D8440=5, "Salad", 'Raw Data'!B8440)))))), 'Raw Data'!B8440)</f>
        <v>Cookie</v>
      </c>
      <c r="C6302" s="1">
        <v>1</v>
      </c>
      <c r="D6302" s="6">
        <v>1</v>
      </c>
      <c r="E6302" s="6">
        <v>1</v>
      </c>
      <c r="F6302" s="1" t="s">
        <v>26</v>
      </c>
      <c r="G6302" s="1" t="s">
        <v>11</v>
      </c>
      <c r="H6302" s="7" t="s">
        <v>1647</v>
      </c>
    </row>
    <row r="6303" spans="1:8" ht="12.5" x14ac:dyDescent="0.25">
      <c r="A6303" s="1" t="s">
        <v>1975</v>
      </c>
      <c r="B6303" s="1" t="s">
        <v>49</v>
      </c>
      <c r="C6303" s="1">
        <v>5</v>
      </c>
      <c r="D6303" s="6">
        <f>IF(ISNUMBER('Raw Data'!D8465), 'Raw Data'!D8465, IF(B6303="Cookie", 1, IF(B6303="Tea", 1.5, IF(B6303="Coffee", 2, IF(OR(B6303="Cake", B6303="Juice"), 3, IF(OR(B6303="Sandwich", B6303="Smoothie"), 4, IF(B6303="Salad", 5,#REF!)))))))</f>
        <v>3</v>
      </c>
      <c r="E6303" s="6">
        <v>15</v>
      </c>
      <c r="F6303" s="1" t="s">
        <v>14</v>
      </c>
      <c r="G6303" s="1" t="s">
        <v>11</v>
      </c>
      <c r="H6303" s="7" t="s">
        <v>1647</v>
      </c>
    </row>
    <row r="6304" spans="1:8" ht="12.5" x14ac:dyDescent="0.25">
      <c r="A6304" s="1" t="s">
        <v>7937</v>
      </c>
      <c r="B6304" s="1" t="s">
        <v>28</v>
      </c>
      <c r="C6304" s="1">
        <v>2</v>
      </c>
      <c r="D6304" s="6">
        <v>4</v>
      </c>
      <c r="E6304" s="6">
        <v>8</v>
      </c>
      <c r="F6304" s="1" t="s">
        <v>26</v>
      </c>
      <c r="G6304" s="1" t="s">
        <v>52</v>
      </c>
      <c r="H6304" s="7" t="s">
        <v>1647</v>
      </c>
    </row>
    <row r="6305" spans="1:8" ht="12.5" x14ac:dyDescent="0.25">
      <c r="A6305" s="1" t="s">
        <v>8859</v>
      </c>
      <c r="B6305" s="1" t="s">
        <v>87</v>
      </c>
      <c r="C6305" s="1">
        <v>4</v>
      </c>
      <c r="D6305" s="6">
        <v>1.5</v>
      </c>
      <c r="E6305" s="6">
        <v>6</v>
      </c>
      <c r="F6305" s="1" t="s">
        <v>52</v>
      </c>
      <c r="G6305" s="1" t="s">
        <v>11</v>
      </c>
      <c r="H6305" s="7" t="s">
        <v>1647</v>
      </c>
    </row>
    <row r="6306" spans="1:8" ht="12.5" x14ac:dyDescent="0.25">
      <c r="A6306" s="1" t="s">
        <v>9102</v>
      </c>
      <c r="B6306" s="1" t="s">
        <v>87</v>
      </c>
      <c r="C6306" s="1">
        <v>5</v>
      </c>
      <c r="D6306" s="6">
        <v>1.5</v>
      </c>
      <c r="E6306" s="6">
        <v>7.5</v>
      </c>
      <c r="F6306" s="1" t="s">
        <v>10</v>
      </c>
      <c r="G6306" s="1" t="s">
        <v>52</v>
      </c>
      <c r="H6306" s="7" t="s">
        <v>1647</v>
      </c>
    </row>
    <row r="6307" spans="1:8" ht="12.5" x14ac:dyDescent="0.25">
      <c r="A6307" s="1" t="s">
        <v>9103</v>
      </c>
      <c r="B6307" s="1" t="s">
        <v>13</v>
      </c>
      <c r="C6307" s="1">
        <v>3</v>
      </c>
      <c r="D6307" s="6">
        <v>3</v>
      </c>
      <c r="E6307" s="6">
        <v>9</v>
      </c>
      <c r="F6307" s="1" t="s">
        <v>10</v>
      </c>
      <c r="G6307" s="1" t="s">
        <v>52</v>
      </c>
      <c r="H6307" s="7" t="s">
        <v>1647</v>
      </c>
    </row>
    <row r="6308" spans="1:8" ht="12.5" x14ac:dyDescent="0.25">
      <c r="A6308" s="1" t="s">
        <v>256</v>
      </c>
      <c r="B6308" s="1" t="s">
        <v>18</v>
      </c>
      <c r="C6308" s="1">
        <v>1</v>
      </c>
      <c r="D6308" s="6">
        <v>1</v>
      </c>
      <c r="E6308" s="6">
        <v>1</v>
      </c>
      <c r="F6308" s="1" t="s">
        <v>10</v>
      </c>
      <c r="G6308" s="1" t="s">
        <v>11</v>
      </c>
      <c r="H6308" s="7" t="s">
        <v>1647</v>
      </c>
    </row>
    <row r="6309" spans="1:8" ht="12.5" x14ac:dyDescent="0.25">
      <c r="A6309" s="1" t="s">
        <v>5200</v>
      </c>
      <c r="B6309" s="1" t="s">
        <v>18</v>
      </c>
      <c r="C6309" s="1">
        <f>IF(ISNUMBER('Raw Data'!C57), 'Raw Data'!C57, 3)</f>
        <v>3</v>
      </c>
      <c r="D6309" s="6">
        <v>1</v>
      </c>
      <c r="E6309" s="6">
        <v>3</v>
      </c>
      <c r="F6309" s="1" t="s">
        <v>10</v>
      </c>
      <c r="G6309" s="1" t="s">
        <v>11</v>
      </c>
      <c r="H6309" s="7" t="s">
        <v>124</v>
      </c>
    </row>
    <row r="6310" spans="1:8" ht="12.5" x14ac:dyDescent="0.25">
      <c r="A6310" s="1" t="s">
        <v>3206</v>
      </c>
      <c r="B6310" s="1" t="str">
        <f>IF(OR(ISBLANK('Raw Data'!B665), 'Raw Data'!B665="UNKNOWN", 'Raw Data'!B665="ERROR"), IF('Raw Data'!D665=1, "Cookie", IF('Raw Data'!D665=1.5, "Tea", IF('Raw Data'!D665=2, "Coffee", IF('Raw Data'!D665=3, "Cake", IF('Raw Data'!D665=4, "Sandwich", IF('Raw Data'!D665=5, "Salad", 'Raw Data'!B665)))))), 'Raw Data'!B665)</f>
        <v>Coffee</v>
      </c>
      <c r="C6310" s="1">
        <v>3</v>
      </c>
      <c r="D6310" s="6">
        <v>2</v>
      </c>
      <c r="E6310" s="6">
        <v>6</v>
      </c>
      <c r="F6310" s="1" t="s">
        <v>52</v>
      </c>
      <c r="G6310" s="1" t="s">
        <v>52</v>
      </c>
      <c r="H6310" s="7" t="s">
        <v>124</v>
      </c>
    </row>
    <row r="6311" spans="1:8" ht="12.5" x14ac:dyDescent="0.25">
      <c r="A6311" s="1" t="s">
        <v>9105</v>
      </c>
      <c r="B6311" s="1" t="s">
        <v>49</v>
      </c>
      <c r="C6311" s="1">
        <v>5</v>
      </c>
      <c r="D6311" s="6">
        <v>3</v>
      </c>
      <c r="E6311" s="6">
        <v>15</v>
      </c>
      <c r="F6311" s="1" t="s">
        <v>52</v>
      </c>
      <c r="G6311" s="1" t="s">
        <v>52</v>
      </c>
      <c r="H6311" s="7" t="s">
        <v>124</v>
      </c>
    </row>
    <row r="6312" spans="1:8" ht="12.5" x14ac:dyDescent="0.25">
      <c r="A6312" s="1" t="s">
        <v>9107</v>
      </c>
      <c r="B6312" s="1" t="s">
        <v>28</v>
      </c>
      <c r="C6312" s="1">
        <v>5</v>
      </c>
      <c r="D6312" s="6">
        <v>4</v>
      </c>
      <c r="E6312" s="6">
        <v>20</v>
      </c>
      <c r="F6312" s="1" t="s">
        <v>52</v>
      </c>
      <c r="G6312" s="1" t="s">
        <v>11</v>
      </c>
      <c r="H6312" s="7" t="s">
        <v>124</v>
      </c>
    </row>
    <row r="6313" spans="1:8" ht="12.5" x14ac:dyDescent="0.25">
      <c r="A6313" s="1" t="s">
        <v>4394</v>
      </c>
      <c r="B6313" s="1" t="s">
        <v>32</v>
      </c>
      <c r="C6313" s="1">
        <v>2</v>
      </c>
      <c r="D6313" s="6">
        <v>4</v>
      </c>
      <c r="E6313" s="6">
        <v>8</v>
      </c>
      <c r="F6313" s="1" t="s">
        <v>52</v>
      </c>
      <c r="G6313" s="1" t="s">
        <v>11</v>
      </c>
      <c r="H6313" s="7" t="s">
        <v>124</v>
      </c>
    </row>
    <row r="6314" spans="1:8" ht="12.5" x14ac:dyDescent="0.25">
      <c r="A6314" s="1" t="s">
        <v>9109</v>
      </c>
      <c r="B6314" s="1" t="s">
        <v>13</v>
      </c>
      <c r="C6314" s="1">
        <v>1</v>
      </c>
      <c r="D6314" s="6">
        <v>3</v>
      </c>
      <c r="E6314" s="6">
        <v>3</v>
      </c>
      <c r="F6314" s="1" t="s">
        <v>26</v>
      </c>
      <c r="G6314" s="1" t="s">
        <v>52</v>
      </c>
      <c r="H6314" s="7" t="s">
        <v>124</v>
      </c>
    </row>
    <row r="6315" spans="1:8" ht="12.5" x14ac:dyDescent="0.25">
      <c r="A6315" s="1" t="s">
        <v>8811</v>
      </c>
      <c r="B6315" s="1" t="s">
        <v>22</v>
      </c>
      <c r="C6315" s="1">
        <v>5</v>
      </c>
      <c r="D6315" s="6">
        <v>5</v>
      </c>
      <c r="E6315" s="6">
        <v>25</v>
      </c>
      <c r="F6315" s="1" t="s">
        <v>10</v>
      </c>
      <c r="G6315" s="1" t="s">
        <v>11</v>
      </c>
      <c r="H6315" s="7" t="s">
        <v>124</v>
      </c>
    </row>
    <row r="6316" spans="1:8" ht="12.5" x14ac:dyDescent="0.25">
      <c r="A6316" s="1" t="s">
        <v>5438</v>
      </c>
      <c r="B6316" s="1" t="s">
        <v>13</v>
      </c>
      <c r="C6316" s="1">
        <v>3</v>
      </c>
      <c r="D6316" s="6">
        <v>3</v>
      </c>
      <c r="E6316" s="6">
        <v>9</v>
      </c>
      <c r="F6316" s="1" t="s">
        <v>10</v>
      </c>
      <c r="G6316" s="1" t="s">
        <v>11</v>
      </c>
      <c r="H6316" s="7" t="s">
        <v>124</v>
      </c>
    </row>
    <row r="6317" spans="1:8" ht="12.5" x14ac:dyDescent="0.25">
      <c r="A6317" s="1" t="s">
        <v>6845</v>
      </c>
      <c r="B6317" s="1" t="s">
        <v>9</v>
      </c>
      <c r="C6317" s="1">
        <v>2</v>
      </c>
      <c r="D6317" s="6">
        <v>2</v>
      </c>
      <c r="E6317" s="6">
        <v>4</v>
      </c>
      <c r="F6317" s="1" t="s">
        <v>52</v>
      </c>
      <c r="G6317" s="1" t="s">
        <v>62</v>
      </c>
      <c r="H6317" s="7" t="s">
        <v>124</v>
      </c>
    </row>
    <row r="6318" spans="1:8" ht="12.5" x14ac:dyDescent="0.25">
      <c r="A6318" s="1" t="s">
        <v>8834</v>
      </c>
      <c r="B6318" s="1" t="s">
        <v>32</v>
      </c>
      <c r="C6318" s="1">
        <v>1</v>
      </c>
      <c r="D6318" s="6">
        <v>4</v>
      </c>
      <c r="E6318" s="6">
        <v>4</v>
      </c>
      <c r="F6318" s="1" t="s">
        <v>14</v>
      </c>
      <c r="G6318" s="1" t="s">
        <v>52</v>
      </c>
      <c r="H6318" s="7" t="s">
        <v>124</v>
      </c>
    </row>
    <row r="6319" spans="1:8" ht="12.5" x14ac:dyDescent="0.25">
      <c r="A6319" s="1" t="s">
        <v>3313</v>
      </c>
      <c r="B6319" s="1" t="s">
        <v>13</v>
      </c>
      <c r="C6319" s="1">
        <v>1</v>
      </c>
      <c r="D6319" s="6">
        <v>3</v>
      </c>
      <c r="E6319" s="6">
        <v>3</v>
      </c>
      <c r="F6319" s="1" t="s">
        <v>14</v>
      </c>
      <c r="G6319" s="1" t="s">
        <v>52</v>
      </c>
      <c r="H6319" s="7" t="s">
        <v>124</v>
      </c>
    </row>
    <row r="6320" spans="1:8" ht="12.5" x14ac:dyDescent="0.25">
      <c r="A6320" s="1" t="s">
        <v>3894</v>
      </c>
      <c r="B6320" s="1" t="s">
        <v>13</v>
      </c>
      <c r="C6320" s="1">
        <v>2</v>
      </c>
      <c r="D6320" s="6">
        <v>3</v>
      </c>
      <c r="E6320" s="6">
        <v>6</v>
      </c>
      <c r="F6320" s="1" t="s">
        <v>52</v>
      </c>
      <c r="G6320" s="1" t="s">
        <v>52</v>
      </c>
      <c r="H6320" s="7" t="s">
        <v>124</v>
      </c>
    </row>
    <row r="6321" spans="1:8" ht="12.5" x14ac:dyDescent="0.25">
      <c r="A6321" s="1" t="s">
        <v>5148</v>
      </c>
      <c r="B6321" s="1" t="s">
        <v>49</v>
      </c>
      <c r="C6321" s="1">
        <v>1</v>
      </c>
      <c r="D6321" s="6">
        <v>3</v>
      </c>
      <c r="E6321" s="6">
        <v>3</v>
      </c>
      <c r="F6321" s="1" t="s">
        <v>10</v>
      </c>
      <c r="G6321" s="1" t="s">
        <v>62</v>
      </c>
      <c r="H6321" s="7" t="s">
        <v>124</v>
      </c>
    </row>
    <row r="6322" spans="1:8" ht="12.5" x14ac:dyDescent="0.25">
      <c r="A6322" s="1" t="s">
        <v>4492</v>
      </c>
      <c r="B6322" s="1" t="s">
        <v>28</v>
      </c>
      <c r="C6322" s="1">
        <v>4</v>
      </c>
      <c r="D6322" s="6">
        <v>4</v>
      </c>
      <c r="E6322" s="6">
        <v>16</v>
      </c>
      <c r="F6322" s="1" t="s">
        <v>52</v>
      </c>
      <c r="G6322" s="1" t="s">
        <v>52</v>
      </c>
      <c r="H6322" s="7" t="s">
        <v>124</v>
      </c>
    </row>
    <row r="6323" spans="1:8" ht="12.5" x14ac:dyDescent="0.25">
      <c r="A6323" s="1" t="s">
        <v>9114</v>
      </c>
      <c r="B6323" s="1" t="s">
        <v>32</v>
      </c>
      <c r="C6323" s="1">
        <v>1</v>
      </c>
      <c r="D6323" s="6">
        <v>4</v>
      </c>
      <c r="E6323" s="6">
        <v>4</v>
      </c>
      <c r="F6323" s="1" t="s">
        <v>10</v>
      </c>
      <c r="G6323" s="1" t="s">
        <v>52</v>
      </c>
      <c r="H6323" s="7" t="s">
        <v>124</v>
      </c>
    </row>
    <row r="6324" spans="1:8" ht="12.5" x14ac:dyDescent="0.25">
      <c r="A6324" s="1" t="s">
        <v>6681</v>
      </c>
      <c r="B6324" s="1" t="s">
        <v>49</v>
      </c>
      <c r="C6324" s="1">
        <v>2</v>
      </c>
      <c r="D6324" s="6">
        <v>3</v>
      </c>
      <c r="E6324" s="6">
        <v>6</v>
      </c>
      <c r="F6324" s="1" t="s">
        <v>26</v>
      </c>
      <c r="G6324" s="1" t="s">
        <v>11</v>
      </c>
      <c r="H6324" s="7" t="s">
        <v>124</v>
      </c>
    </row>
    <row r="6325" spans="1:8" ht="12.5" x14ac:dyDescent="0.25">
      <c r="A6325" s="1" t="s">
        <v>4191</v>
      </c>
      <c r="B6325" s="1" t="s">
        <v>28</v>
      </c>
      <c r="C6325" s="1">
        <v>5</v>
      </c>
      <c r="D6325" s="6">
        <v>4</v>
      </c>
      <c r="E6325" s="6">
        <v>20</v>
      </c>
      <c r="F6325" s="1" t="s">
        <v>26</v>
      </c>
      <c r="G6325" s="1" t="s">
        <v>62</v>
      </c>
      <c r="H6325" s="7" t="s">
        <v>124</v>
      </c>
    </row>
    <row r="6326" spans="1:8" ht="12.5" x14ac:dyDescent="0.25">
      <c r="A6326" s="1" t="s">
        <v>7478</v>
      </c>
      <c r="B6326" s="1" t="s">
        <v>22</v>
      </c>
      <c r="C6326" s="1">
        <f>IF(ISNUMBER('Raw Data'!C3764), 'Raw Data'!C3764, 3)</f>
        <v>3</v>
      </c>
      <c r="D6326" s="6">
        <v>5</v>
      </c>
      <c r="E6326" s="6">
        <v>15</v>
      </c>
      <c r="F6326" s="1" t="s">
        <v>14</v>
      </c>
      <c r="G6326" s="1" t="s">
        <v>11</v>
      </c>
      <c r="H6326" s="7" t="s">
        <v>124</v>
      </c>
    </row>
    <row r="6327" spans="1:8" ht="12.5" x14ac:dyDescent="0.25">
      <c r="A6327" s="1" t="s">
        <v>6530</v>
      </c>
      <c r="B6327" s="1" t="s">
        <v>9</v>
      </c>
      <c r="C6327" s="1">
        <v>4</v>
      </c>
      <c r="D6327" s="6">
        <v>2</v>
      </c>
      <c r="E6327" s="6">
        <v>8</v>
      </c>
      <c r="F6327" s="1" t="s">
        <v>52</v>
      </c>
      <c r="G6327" s="1" t="s">
        <v>52</v>
      </c>
      <c r="H6327" s="7" t="s">
        <v>124</v>
      </c>
    </row>
    <row r="6328" spans="1:8" ht="12.5" x14ac:dyDescent="0.25">
      <c r="A6328" s="1" t="s">
        <v>4097</v>
      </c>
      <c r="B6328" s="1" t="s">
        <v>22</v>
      </c>
      <c r="C6328" s="1">
        <v>4</v>
      </c>
      <c r="D6328" s="6">
        <v>5</v>
      </c>
      <c r="E6328" s="6">
        <v>20</v>
      </c>
      <c r="F6328" s="1" t="s">
        <v>14</v>
      </c>
      <c r="G6328" s="1" t="s">
        <v>52</v>
      </c>
      <c r="H6328" s="7" t="s">
        <v>124</v>
      </c>
    </row>
    <row r="6329" spans="1:8" ht="12.5" x14ac:dyDescent="0.25">
      <c r="A6329" s="1" t="s">
        <v>8099</v>
      </c>
      <c r="B6329" s="1" t="s">
        <v>22</v>
      </c>
      <c r="C6329" s="1">
        <v>5</v>
      </c>
      <c r="D6329" s="6">
        <v>5</v>
      </c>
      <c r="E6329" s="6">
        <v>25</v>
      </c>
      <c r="F6329" s="1" t="s">
        <v>10</v>
      </c>
      <c r="G6329" s="1" t="s">
        <v>11</v>
      </c>
      <c r="H6329" s="7" t="s">
        <v>124</v>
      </c>
    </row>
    <row r="6330" spans="1:8" ht="12.5" x14ac:dyDescent="0.25">
      <c r="A6330" s="1" t="s">
        <v>6584</v>
      </c>
      <c r="B6330" s="1" t="s">
        <v>13</v>
      </c>
      <c r="C6330" s="1">
        <v>1</v>
      </c>
      <c r="D6330" s="6">
        <v>3</v>
      </c>
      <c r="E6330" s="6">
        <v>3</v>
      </c>
      <c r="F6330" s="1" t="s">
        <v>14</v>
      </c>
      <c r="G6330" s="1" t="s">
        <v>52</v>
      </c>
      <c r="H6330" s="7" t="s">
        <v>124</v>
      </c>
    </row>
    <row r="6331" spans="1:8" ht="12.5" x14ac:dyDescent="0.25">
      <c r="A6331" s="1" t="s">
        <v>1559</v>
      </c>
      <c r="B6331" s="1" t="s">
        <v>49</v>
      </c>
      <c r="C6331" s="1">
        <v>5</v>
      </c>
      <c r="D6331" s="6">
        <v>3</v>
      </c>
      <c r="E6331" s="6">
        <v>15</v>
      </c>
      <c r="F6331" s="1" t="s">
        <v>14</v>
      </c>
      <c r="G6331" s="1" t="s">
        <v>62</v>
      </c>
      <c r="H6331" s="7" t="s">
        <v>124</v>
      </c>
    </row>
    <row r="6332" spans="1:8" ht="12.5" x14ac:dyDescent="0.25">
      <c r="A6332" s="1" t="s">
        <v>6348</v>
      </c>
      <c r="B6332" s="1" t="s">
        <v>13</v>
      </c>
      <c r="C6332" s="1">
        <v>3</v>
      </c>
      <c r="D6332" s="6">
        <v>3</v>
      </c>
      <c r="E6332" s="6">
        <v>9</v>
      </c>
      <c r="F6332" s="1" t="s">
        <v>52</v>
      </c>
      <c r="G6332" s="1" t="s">
        <v>11</v>
      </c>
      <c r="H6332" s="7" t="s">
        <v>124</v>
      </c>
    </row>
    <row r="6333" spans="1:8" ht="12.5" x14ac:dyDescent="0.25">
      <c r="A6333" s="1" t="s">
        <v>8670</v>
      </c>
      <c r="B6333" s="1" t="str">
        <f>IF(OR(ISBLANK('Raw Data'!B8236), 'Raw Data'!B8236="UNKNOWN", 'Raw Data'!B8236="ERROR"), IF('Raw Data'!D8236=1, "Cookie", IF('Raw Data'!D8236=1.5, "Tea", IF('Raw Data'!D8236=2, "Coffee", IF('Raw Data'!D8236=3, "Cake", IF('Raw Data'!D8236=4, "Sandwich", IF('Raw Data'!D8236=5, "Salad", 'Raw Data'!B8236)))))), 'Raw Data'!B8236)</f>
        <v>Cake</v>
      </c>
      <c r="C6333" s="1">
        <f>IF(ISNUMBER('Raw Data'!C8236), 'Raw Data'!C8236, 3)</f>
        <v>3</v>
      </c>
      <c r="D6333" s="6">
        <v>3</v>
      </c>
      <c r="E6333" s="6">
        <v>9</v>
      </c>
      <c r="F6333" s="1" t="s">
        <v>14</v>
      </c>
      <c r="G6333" s="1" t="s">
        <v>11</v>
      </c>
      <c r="H6333" s="7" t="s">
        <v>124</v>
      </c>
    </row>
    <row r="6334" spans="1:8" ht="12.5" x14ac:dyDescent="0.25">
      <c r="A6334" s="1" t="s">
        <v>7104</v>
      </c>
      <c r="B6334" s="1" t="s">
        <v>13</v>
      </c>
      <c r="C6334" s="1">
        <v>2</v>
      </c>
      <c r="D6334" s="6">
        <v>3</v>
      </c>
      <c r="E6334" s="6">
        <v>6</v>
      </c>
      <c r="F6334" s="1" t="s">
        <v>14</v>
      </c>
      <c r="G6334" s="1" t="s">
        <v>52</v>
      </c>
      <c r="H6334" s="7" t="s">
        <v>124</v>
      </c>
    </row>
    <row r="6335" spans="1:8" ht="12.5" x14ac:dyDescent="0.25">
      <c r="A6335" s="1" t="s">
        <v>4019</v>
      </c>
      <c r="B6335" s="1" t="s">
        <v>28</v>
      </c>
      <c r="C6335" s="1">
        <v>5</v>
      </c>
      <c r="D6335" s="6">
        <v>4</v>
      </c>
      <c r="E6335" s="6">
        <v>20</v>
      </c>
      <c r="F6335" s="1" t="s">
        <v>10</v>
      </c>
      <c r="G6335" s="1" t="s">
        <v>11</v>
      </c>
      <c r="H6335" s="7" t="s">
        <v>124</v>
      </c>
    </row>
    <row r="6336" spans="1:8" ht="12.5" x14ac:dyDescent="0.25">
      <c r="A6336" s="1" t="s">
        <v>2007</v>
      </c>
      <c r="B6336" s="1" t="s">
        <v>28</v>
      </c>
      <c r="C6336" s="1">
        <v>4</v>
      </c>
      <c r="D6336" s="6">
        <v>4</v>
      </c>
      <c r="E6336" s="6">
        <v>16</v>
      </c>
      <c r="F6336" s="1" t="s">
        <v>10</v>
      </c>
      <c r="G6336" s="1" t="s">
        <v>11</v>
      </c>
      <c r="H6336" s="7" t="s">
        <v>124</v>
      </c>
    </row>
    <row r="6337" spans="1:8" ht="12.5" x14ac:dyDescent="0.25">
      <c r="A6337" s="1" t="s">
        <v>6975</v>
      </c>
      <c r="B6337" s="1" t="s">
        <v>28</v>
      </c>
      <c r="C6337" s="1">
        <v>2</v>
      </c>
      <c r="D6337" s="6">
        <v>4</v>
      </c>
      <c r="E6337" s="6">
        <v>8</v>
      </c>
      <c r="F6337" s="1" t="s">
        <v>52</v>
      </c>
      <c r="G6337" s="1" t="s">
        <v>62</v>
      </c>
      <c r="H6337" s="7" t="s">
        <v>399</v>
      </c>
    </row>
    <row r="6338" spans="1:8" ht="12.5" x14ac:dyDescent="0.25">
      <c r="A6338" s="1" t="s">
        <v>7995</v>
      </c>
      <c r="B6338" s="1" t="s">
        <v>18</v>
      </c>
      <c r="C6338" s="1">
        <v>1</v>
      </c>
      <c r="D6338" s="6">
        <v>1</v>
      </c>
      <c r="E6338" s="6">
        <v>1</v>
      </c>
      <c r="F6338" s="1" t="s">
        <v>14</v>
      </c>
      <c r="G6338" s="1" t="s">
        <v>62</v>
      </c>
      <c r="H6338" s="7" t="s">
        <v>399</v>
      </c>
    </row>
    <row r="6339" spans="1:8" ht="12.5" x14ac:dyDescent="0.25">
      <c r="A6339" s="1" t="s">
        <v>8525</v>
      </c>
      <c r="B6339" s="1" t="s">
        <v>49</v>
      </c>
      <c r="C6339" s="1">
        <v>3</v>
      </c>
      <c r="D6339" s="6">
        <v>3</v>
      </c>
      <c r="E6339" s="6">
        <v>9</v>
      </c>
      <c r="F6339" s="1" t="s">
        <v>52</v>
      </c>
      <c r="G6339" s="1" t="s">
        <v>52</v>
      </c>
      <c r="H6339" s="7" t="s">
        <v>399</v>
      </c>
    </row>
    <row r="6340" spans="1:8" ht="12.5" x14ac:dyDescent="0.25">
      <c r="A6340" s="1" t="s">
        <v>8106</v>
      </c>
      <c r="B6340" s="1" t="s">
        <v>22</v>
      </c>
      <c r="C6340" s="1">
        <v>1</v>
      </c>
      <c r="D6340" s="6">
        <v>5</v>
      </c>
      <c r="E6340" s="6">
        <v>5</v>
      </c>
      <c r="F6340" s="1" t="s">
        <v>14</v>
      </c>
      <c r="G6340" s="1" t="s">
        <v>11</v>
      </c>
      <c r="H6340" s="7" t="s">
        <v>399</v>
      </c>
    </row>
    <row r="6341" spans="1:8" ht="12.5" x14ac:dyDescent="0.25">
      <c r="A6341" s="1" t="s">
        <v>6542</v>
      </c>
      <c r="B6341" s="1" t="s">
        <v>87</v>
      </c>
      <c r="C6341" s="1">
        <v>4</v>
      </c>
      <c r="D6341" s="6">
        <v>1.5</v>
      </c>
      <c r="E6341" s="6">
        <v>6</v>
      </c>
      <c r="F6341" s="1" t="s">
        <v>52</v>
      </c>
      <c r="G6341" s="1" t="s">
        <v>62</v>
      </c>
      <c r="H6341" s="7" t="s">
        <v>399</v>
      </c>
    </row>
    <row r="6342" spans="1:8" ht="12.5" x14ac:dyDescent="0.25">
      <c r="A6342" s="1" t="s">
        <v>2079</v>
      </c>
      <c r="B6342" s="1" t="s">
        <v>9</v>
      </c>
      <c r="C6342" s="1">
        <v>1</v>
      </c>
      <c r="D6342" s="6">
        <v>2</v>
      </c>
      <c r="E6342" s="6">
        <v>2</v>
      </c>
      <c r="F6342" s="1" t="s">
        <v>26</v>
      </c>
      <c r="G6342" s="1" t="s">
        <v>11</v>
      </c>
      <c r="H6342" s="7" t="s">
        <v>399</v>
      </c>
    </row>
    <row r="6343" spans="1:8" ht="12.5" x14ac:dyDescent="0.25">
      <c r="A6343" s="1" t="s">
        <v>6442</v>
      </c>
      <c r="B6343" s="1" t="s">
        <v>13</v>
      </c>
      <c r="C6343" s="1">
        <v>1</v>
      </c>
      <c r="D6343" s="6">
        <v>3</v>
      </c>
      <c r="E6343" s="6">
        <v>3</v>
      </c>
      <c r="F6343" s="1" t="s">
        <v>26</v>
      </c>
      <c r="G6343" s="1" t="s">
        <v>52</v>
      </c>
      <c r="H6343" s="7" t="s">
        <v>399</v>
      </c>
    </row>
    <row r="6344" spans="1:8" ht="12.5" x14ac:dyDescent="0.25">
      <c r="A6344" s="1" t="s">
        <v>3301</v>
      </c>
      <c r="B6344" s="1" t="s">
        <v>28</v>
      </c>
      <c r="C6344" s="1">
        <v>3</v>
      </c>
      <c r="D6344" s="6">
        <v>4</v>
      </c>
      <c r="E6344" s="6">
        <v>12</v>
      </c>
      <c r="F6344" s="1" t="s">
        <v>14</v>
      </c>
      <c r="G6344" s="1" t="s">
        <v>62</v>
      </c>
      <c r="H6344" s="7" t="s">
        <v>399</v>
      </c>
    </row>
    <row r="6345" spans="1:8" ht="12.5" x14ac:dyDescent="0.25">
      <c r="A6345" s="1" t="s">
        <v>9032</v>
      </c>
      <c r="B6345" s="1" t="s">
        <v>87</v>
      </c>
      <c r="C6345" s="1">
        <v>3</v>
      </c>
      <c r="D6345" s="6">
        <v>1.5</v>
      </c>
      <c r="E6345" s="6">
        <v>4.5</v>
      </c>
      <c r="F6345" s="1" t="s">
        <v>52</v>
      </c>
      <c r="G6345" s="1" t="s">
        <v>11</v>
      </c>
      <c r="H6345" s="7" t="s">
        <v>399</v>
      </c>
    </row>
    <row r="6346" spans="1:8" ht="12.5" x14ac:dyDescent="0.25">
      <c r="A6346" s="1" t="s">
        <v>7238</v>
      </c>
      <c r="B6346" s="1" t="s">
        <v>49</v>
      </c>
      <c r="C6346" s="1">
        <v>1</v>
      </c>
      <c r="D6346" s="6">
        <v>3</v>
      </c>
      <c r="E6346" s="6">
        <v>3</v>
      </c>
      <c r="F6346" s="1" t="s">
        <v>26</v>
      </c>
      <c r="G6346" s="1" t="s">
        <v>52</v>
      </c>
      <c r="H6346" s="7" t="s">
        <v>399</v>
      </c>
    </row>
    <row r="6347" spans="1:8" ht="12.5" x14ac:dyDescent="0.25">
      <c r="A6347" s="1" t="s">
        <v>8913</v>
      </c>
      <c r="B6347" s="1" t="s">
        <v>87</v>
      </c>
      <c r="C6347" s="1">
        <v>1</v>
      </c>
      <c r="D6347" s="6">
        <v>1.5</v>
      </c>
      <c r="E6347" s="6">
        <v>1.5</v>
      </c>
      <c r="F6347" s="1" t="s">
        <v>14</v>
      </c>
      <c r="G6347" s="1" t="s">
        <v>11</v>
      </c>
      <c r="H6347" s="7" t="s">
        <v>399</v>
      </c>
    </row>
    <row r="6348" spans="1:8" ht="12.5" x14ac:dyDescent="0.25">
      <c r="A6348" s="1" t="s">
        <v>9124</v>
      </c>
      <c r="B6348" s="1" t="s">
        <v>9</v>
      </c>
      <c r="C6348" s="1">
        <v>5</v>
      </c>
      <c r="D6348" s="6">
        <v>2</v>
      </c>
      <c r="E6348" s="6">
        <v>10</v>
      </c>
      <c r="F6348" s="1" t="s">
        <v>26</v>
      </c>
      <c r="G6348" s="1" t="s">
        <v>11</v>
      </c>
      <c r="H6348" s="7" t="s">
        <v>399</v>
      </c>
    </row>
    <row r="6349" spans="1:8" ht="12.5" x14ac:dyDescent="0.25">
      <c r="A6349" s="1" t="s">
        <v>6728</v>
      </c>
      <c r="B6349" s="1" t="s">
        <v>18</v>
      </c>
      <c r="C6349" s="1">
        <v>1</v>
      </c>
      <c r="D6349" s="6">
        <v>1</v>
      </c>
      <c r="E6349" s="6">
        <v>1</v>
      </c>
      <c r="F6349" s="1" t="s">
        <v>26</v>
      </c>
      <c r="G6349" s="1" t="s">
        <v>62</v>
      </c>
      <c r="H6349" s="7" t="s">
        <v>399</v>
      </c>
    </row>
    <row r="6350" spans="1:8" ht="12.5" x14ac:dyDescent="0.25">
      <c r="A6350" s="1" t="s">
        <v>9126</v>
      </c>
      <c r="B6350" s="1" t="s">
        <v>18</v>
      </c>
      <c r="C6350" s="1">
        <v>1</v>
      </c>
      <c r="D6350" s="6">
        <v>1</v>
      </c>
      <c r="E6350" s="6">
        <v>1</v>
      </c>
      <c r="F6350" s="1" t="s">
        <v>10</v>
      </c>
      <c r="G6350" s="1" t="s">
        <v>11</v>
      </c>
      <c r="H6350" s="7" t="s">
        <v>399</v>
      </c>
    </row>
    <row r="6351" spans="1:8" ht="12.5" x14ac:dyDescent="0.25">
      <c r="A6351" s="1" t="s">
        <v>8570</v>
      </c>
      <c r="B6351" s="1" t="s">
        <v>18</v>
      </c>
      <c r="C6351" s="1">
        <v>5</v>
      </c>
      <c r="D6351" s="6">
        <v>1</v>
      </c>
      <c r="E6351" s="6">
        <v>5</v>
      </c>
      <c r="F6351" s="1" t="s">
        <v>26</v>
      </c>
      <c r="G6351" s="1" t="s">
        <v>62</v>
      </c>
      <c r="H6351" s="7" t="s">
        <v>399</v>
      </c>
    </row>
    <row r="6352" spans="1:8" ht="12.5" x14ac:dyDescent="0.25">
      <c r="A6352" s="1" t="s">
        <v>7098</v>
      </c>
      <c r="B6352" s="1" t="str">
        <f>IF(OR(ISBLANK('Raw Data'!B5090), 'Raw Data'!B5090="UNKNOWN", 'Raw Data'!B5090="ERROR"), IF('Raw Data'!D5090=1, "Cookie", IF('Raw Data'!D5090=1.5, "Tea", IF('Raw Data'!D5090=2, "Coffee", IF('Raw Data'!D5090=3, "Cake", IF('Raw Data'!D5090=4, "Sandwich", IF('Raw Data'!D5090=5, "Salad", 'Raw Data'!B5090)))))), 'Raw Data'!B5090)</f>
        <v>Coffee</v>
      </c>
      <c r="C6352" s="1">
        <v>2</v>
      </c>
      <c r="D6352" s="6">
        <v>2</v>
      </c>
      <c r="E6352" s="6">
        <v>4</v>
      </c>
      <c r="F6352" s="1" t="s">
        <v>52</v>
      </c>
      <c r="G6352" s="1" t="s">
        <v>52</v>
      </c>
      <c r="H6352" s="7" t="s">
        <v>399</v>
      </c>
    </row>
    <row r="6353" spans="1:8" ht="12.5" x14ac:dyDescent="0.25">
      <c r="A6353" s="1" t="s">
        <v>4915</v>
      </c>
      <c r="B6353" s="1" t="s">
        <v>49</v>
      </c>
      <c r="C6353" s="1">
        <v>2</v>
      </c>
      <c r="D6353" s="6">
        <v>3</v>
      </c>
      <c r="E6353" s="6">
        <v>6</v>
      </c>
      <c r="F6353" s="1" t="s">
        <v>10</v>
      </c>
      <c r="G6353" s="1" t="s">
        <v>52</v>
      </c>
      <c r="H6353" s="7" t="s">
        <v>399</v>
      </c>
    </row>
    <row r="6354" spans="1:8" ht="12.5" x14ac:dyDescent="0.25">
      <c r="A6354" s="1" t="s">
        <v>9128</v>
      </c>
      <c r="B6354" s="1" t="s">
        <v>28</v>
      </c>
      <c r="C6354" s="1">
        <v>2</v>
      </c>
      <c r="D6354" s="6">
        <v>4</v>
      </c>
      <c r="E6354" s="6">
        <v>8</v>
      </c>
      <c r="F6354" s="1" t="s">
        <v>14</v>
      </c>
      <c r="G6354" s="1" t="s">
        <v>11</v>
      </c>
      <c r="H6354" s="7" t="s">
        <v>399</v>
      </c>
    </row>
    <row r="6355" spans="1:8" ht="12.5" x14ac:dyDescent="0.25">
      <c r="A6355" s="1" t="s">
        <v>9130</v>
      </c>
      <c r="B6355" s="1" t="s">
        <v>28</v>
      </c>
      <c r="C6355" s="1">
        <v>4</v>
      </c>
      <c r="D6355" s="6">
        <v>4</v>
      </c>
      <c r="E6355" s="6">
        <v>16</v>
      </c>
      <c r="F6355" s="1" t="s">
        <v>14</v>
      </c>
      <c r="G6355" s="1" t="s">
        <v>52</v>
      </c>
      <c r="H6355" s="7" t="s">
        <v>399</v>
      </c>
    </row>
    <row r="6356" spans="1:8" ht="12.5" x14ac:dyDescent="0.25">
      <c r="A6356" s="1" t="s">
        <v>9132</v>
      </c>
      <c r="B6356" s="1" t="s">
        <v>49</v>
      </c>
      <c r="C6356" s="1">
        <v>3</v>
      </c>
      <c r="D6356" s="6">
        <v>3</v>
      </c>
      <c r="E6356" s="6">
        <v>9</v>
      </c>
      <c r="F6356" s="1" t="s">
        <v>52</v>
      </c>
      <c r="G6356" s="1" t="s">
        <v>11</v>
      </c>
      <c r="H6356" s="7" t="s">
        <v>399</v>
      </c>
    </row>
    <row r="6357" spans="1:8" ht="12.5" x14ac:dyDescent="0.25">
      <c r="A6357" s="1" t="s">
        <v>6132</v>
      </c>
      <c r="B6357" s="1" t="s">
        <v>28</v>
      </c>
      <c r="C6357" s="1">
        <v>5</v>
      </c>
      <c r="D6357" s="6">
        <v>4</v>
      </c>
      <c r="E6357" s="6">
        <v>20</v>
      </c>
      <c r="F6357" s="1" t="s">
        <v>26</v>
      </c>
      <c r="G6357" s="1" t="s">
        <v>11</v>
      </c>
      <c r="H6357" s="7" t="s">
        <v>399</v>
      </c>
    </row>
    <row r="6358" spans="1:8" ht="12.5" x14ac:dyDescent="0.25">
      <c r="A6358" s="1" t="s">
        <v>9135</v>
      </c>
      <c r="B6358" s="1" t="s">
        <v>9</v>
      </c>
      <c r="C6358" s="1">
        <v>5</v>
      </c>
      <c r="D6358" s="6">
        <v>2</v>
      </c>
      <c r="E6358" s="6">
        <v>10</v>
      </c>
      <c r="F6358" s="1" t="s">
        <v>14</v>
      </c>
      <c r="G6358" s="1" t="s">
        <v>52</v>
      </c>
      <c r="H6358" s="7" t="s">
        <v>399</v>
      </c>
    </row>
    <row r="6359" spans="1:8" ht="12.5" x14ac:dyDescent="0.25">
      <c r="A6359" s="1" t="s">
        <v>9137</v>
      </c>
      <c r="B6359" s="1" t="s">
        <v>22</v>
      </c>
      <c r="C6359" s="1">
        <v>5</v>
      </c>
      <c r="D6359" s="6">
        <v>5</v>
      </c>
      <c r="E6359" s="6">
        <v>25</v>
      </c>
      <c r="F6359" s="1" t="s">
        <v>14</v>
      </c>
      <c r="G6359" s="1" t="s">
        <v>11</v>
      </c>
      <c r="H6359" s="7" t="s">
        <v>399</v>
      </c>
    </row>
    <row r="6360" spans="1:8" ht="12.5" x14ac:dyDescent="0.25">
      <c r="A6360" s="1" t="s">
        <v>8493</v>
      </c>
      <c r="B6360" s="1" t="s">
        <v>22</v>
      </c>
      <c r="C6360" s="1">
        <v>2</v>
      </c>
      <c r="D6360" s="6">
        <v>5</v>
      </c>
      <c r="E6360" s="6">
        <v>10</v>
      </c>
      <c r="F6360" s="1" t="s">
        <v>10</v>
      </c>
      <c r="G6360" s="1" t="s">
        <v>52</v>
      </c>
      <c r="H6360" s="7" t="s">
        <v>399</v>
      </c>
    </row>
    <row r="6361" spans="1:8" ht="12.5" x14ac:dyDescent="0.25">
      <c r="A6361" s="1" t="s">
        <v>2163</v>
      </c>
      <c r="B6361" s="1" t="s">
        <v>32</v>
      </c>
      <c r="C6361" s="1">
        <v>1</v>
      </c>
      <c r="D6361" s="6">
        <v>4</v>
      </c>
      <c r="E6361" s="6">
        <v>4</v>
      </c>
      <c r="F6361" s="1" t="s">
        <v>52</v>
      </c>
      <c r="G6361" s="1" t="s">
        <v>62</v>
      </c>
      <c r="H6361" s="7" t="s">
        <v>399</v>
      </c>
    </row>
    <row r="6362" spans="1:8" ht="12.5" x14ac:dyDescent="0.25">
      <c r="A6362" s="1" t="s">
        <v>9140</v>
      </c>
      <c r="B6362" s="1" t="s">
        <v>18</v>
      </c>
      <c r="C6362" s="1">
        <v>5</v>
      </c>
      <c r="D6362" s="6">
        <v>1</v>
      </c>
      <c r="E6362" s="6">
        <v>5</v>
      </c>
      <c r="F6362" s="1" t="s">
        <v>14</v>
      </c>
      <c r="G6362" s="1" t="s">
        <v>62</v>
      </c>
      <c r="H6362" s="7" t="s">
        <v>399</v>
      </c>
    </row>
    <row r="6363" spans="1:8" ht="12.5" x14ac:dyDescent="0.25">
      <c r="A6363" s="1" t="s">
        <v>8100</v>
      </c>
      <c r="B6363" s="1" t="s">
        <v>18</v>
      </c>
      <c r="C6363" s="1">
        <v>2</v>
      </c>
      <c r="D6363" s="6">
        <v>1</v>
      </c>
      <c r="E6363" s="6">
        <v>2</v>
      </c>
      <c r="F6363" s="1" t="s">
        <v>14</v>
      </c>
      <c r="G6363" s="1" t="s">
        <v>62</v>
      </c>
      <c r="H6363" s="7" t="s">
        <v>399</v>
      </c>
    </row>
    <row r="6364" spans="1:8" ht="12.5" x14ac:dyDescent="0.25">
      <c r="A6364" s="1" t="s">
        <v>9142</v>
      </c>
      <c r="B6364" s="1" t="str">
        <f>IF(OR(ISBLANK('Raw Data'!B16), 'Raw Data'!B16="UNKNOWN", 'Raw Data'!B16="ERROR"), IF('Raw Data'!D16=1, "Cookie", IF('Raw Data'!D16=1.5, "Tea", IF('Raw Data'!D16=2, "Coffee", IF('Raw Data'!D16=3, "Cake", IF('Raw Data'!D16=4, "Sandwich", IF('Raw Data'!D16=5, "Salad", 'Raw Data'!B16)))))), 'Raw Data'!B16)</f>
        <v>Tea</v>
      </c>
      <c r="C6364" s="1">
        <v>2</v>
      </c>
      <c r="D6364" s="6">
        <v>1.5</v>
      </c>
      <c r="E6364" s="6">
        <v>3</v>
      </c>
      <c r="F6364" s="1" t="s">
        <v>52</v>
      </c>
      <c r="G6364" s="1" t="s">
        <v>62</v>
      </c>
      <c r="H6364" s="7" t="s">
        <v>44</v>
      </c>
    </row>
    <row r="6365" spans="1:8" ht="12.5" x14ac:dyDescent="0.25">
      <c r="A6365" s="1" t="s">
        <v>5202</v>
      </c>
      <c r="B6365" s="1" t="s">
        <v>13</v>
      </c>
      <c r="C6365" s="1">
        <v>5</v>
      </c>
      <c r="D6365" s="6">
        <v>3</v>
      </c>
      <c r="E6365" s="6">
        <v>15</v>
      </c>
      <c r="F6365" s="1" t="s">
        <v>26</v>
      </c>
      <c r="G6365" s="1" t="s">
        <v>52</v>
      </c>
      <c r="H6365" s="7" t="s">
        <v>44</v>
      </c>
    </row>
    <row r="6366" spans="1:8" ht="12.5" x14ac:dyDescent="0.25">
      <c r="A6366" s="1" t="s">
        <v>8087</v>
      </c>
      <c r="B6366" s="1" t="s">
        <v>49</v>
      </c>
      <c r="C6366" s="1">
        <v>5</v>
      </c>
      <c r="D6366" s="6">
        <v>3</v>
      </c>
      <c r="E6366" s="6">
        <v>15</v>
      </c>
      <c r="F6366" s="1" t="s">
        <v>10</v>
      </c>
      <c r="G6366" s="1" t="s">
        <v>62</v>
      </c>
      <c r="H6366" s="7" t="s">
        <v>44</v>
      </c>
    </row>
    <row r="6367" spans="1:8" ht="12.5" x14ac:dyDescent="0.25">
      <c r="A6367" s="1" t="s">
        <v>324</v>
      </c>
      <c r="B6367" s="1" t="s">
        <v>28</v>
      </c>
      <c r="C6367" s="1">
        <v>1</v>
      </c>
      <c r="D6367" s="6">
        <v>4</v>
      </c>
      <c r="E6367" s="6">
        <v>4</v>
      </c>
      <c r="F6367" s="1" t="s">
        <v>10</v>
      </c>
      <c r="G6367" s="1" t="s">
        <v>11</v>
      </c>
      <c r="H6367" s="7" t="s">
        <v>44</v>
      </c>
    </row>
    <row r="6368" spans="1:8" ht="12.5" x14ac:dyDescent="0.25">
      <c r="A6368" s="1" t="s">
        <v>1955</v>
      </c>
      <c r="B6368" s="1" t="str">
        <f>IF(OR(ISBLANK('Raw Data'!B1129), 'Raw Data'!B1129="UNKNOWN", 'Raw Data'!B1129="ERROR"), IF('Raw Data'!D1129=1, "Cookie", IF('Raw Data'!D1129=1.5, "Tea", IF('Raw Data'!D1129=2, "Coffee", IF('Raw Data'!D1129=3, "Cake", IF('Raw Data'!D1129=4, "Sandwich", IF('Raw Data'!D1129=5, "Salad", 'Raw Data'!B1129)))))), 'Raw Data'!B1129)</f>
        <v>Cake</v>
      </c>
      <c r="C6368" s="1">
        <v>5</v>
      </c>
      <c r="D6368" s="6">
        <v>3</v>
      </c>
      <c r="E6368" s="6">
        <v>15</v>
      </c>
      <c r="F6368" s="1" t="s">
        <v>52</v>
      </c>
      <c r="G6368" s="1" t="s">
        <v>52</v>
      </c>
      <c r="H6368" s="7" t="s">
        <v>44</v>
      </c>
    </row>
    <row r="6369" spans="1:8" ht="12.5" x14ac:dyDescent="0.25">
      <c r="A6369" s="1" t="s">
        <v>4689</v>
      </c>
      <c r="B6369" s="1" t="s">
        <v>32</v>
      </c>
      <c r="C6369" s="1">
        <v>2</v>
      </c>
      <c r="D6369" s="6">
        <v>4</v>
      </c>
      <c r="E6369" s="6">
        <v>8</v>
      </c>
      <c r="F6369" s="1" t="s">
        <v>52</v>
      </c>
      <c r="G6369" s="1" t="s">
        <v>11</v>
      </c>
      <c r="H6369" s="7" t="s">
        <v>44</v>
      </c>
    </row>
    <row r="6370" spans="1:8" ht="12.5" x14ac:dyDescent="0.25">
      <c r="A6370" s="1" t="s">
        <v>3642</v>
      </c>
      <c r="B6370" s="1" t="s">
        <v>49</v>
      </c>
      <c r="C6370" s="1">
        <v>1</v>
      </c>
      <c r="D6370" s="6">
        <v>3</v>
      </c>
      <c r="E6370" s="6">
        <v>3</v>
      </c>
      <c r="F6370" s="1" t="s">
        <v>10</v>
      </c>
      <c r="G6370" s="1" t="s">
        <v>52</v>
      </c>
      <c r="H6370" s="7" t="s">
        <v>44</v>
      </c>
    </row>
    <row r="6371" spans="1:8" ht="12.5" x14ac:dyDescent="0.25">
      <c r="A6371" s="1" t="s">
        <v>2541</v>
      </c>
      <c r="B6371" s="1" t="s">
        <v>87</v>
      </c>
      <c r="C6371" s="1">
        <v>5</v>
      </c>
      <c r="D6371" s="6">
        <v>1.5</v>
      </c>
      <c r="E6371" s="6">
        <v>7.5</v>
      </c>
      <c r="F6371" s="1" t="s">
        <v>10</v>
      </c>
      <c r="G6371" s="1" t="s">
        <v>52</v>
      </c>
      <c r="H6371" s="7" t="s">
        <v>44</v>
      </c>
    </row>
    <row r="6372" spans="1:8" ht="12.5" x14ac:dyDescent="0.25">
      <c r="A6372" s="1" t="s">
        <v>2571</v>
      </c>
      <c r="B6372" s="1" t="s">
        <v>9</v>
      </c>
      <c r="C6372" s="1">
        <v>4</v>
      </c>
      <c r="D6372" s="6">
        <v>2</v>
      </c>
      <c r="E6372" s="6">
        <v>8</v>
      </c>
      <c r="F6372" s="1" t="s">
        <v>26</v>
      </c>
      <c r="G6372" s="1" t="s">
        <v>11</v>
      </c>
      <c r="H6372" s="7" t="s">
        <v>44</v>
      </c>
    </row>
    <row r="6373" spans="1:8" ht="12.5" x14ac:dyDescent="0.25">
      <c r="A6373" s="1" t="s">
        <v>9149</v>
      </c>
      <c r="B6373" s="1" t="s">
        <v>18</v>
      </c>
      <c r="C6373" s="1">
        <v>2</v>
      </c>
      <c r="D6373" s="6">
        <v>1</v>
      </c>
      <c r="E6373" s="6">
        <v>2</v>
      </c>
      <c r="F6373" s="1" t="s">
        <v>10</v>
      </c>
      <c r="G6373" s="1" t="s">
        <v>52</v>
      </c>
      <c r="H6373" s="7" t="s">
        <v>44</v>
      </c>
    </row>
    <row r="6374" spans="1:8" ht="12.5" x14ac:dyDescent="0.25">
      <c r="A6374" s="1" t="s">
        <v>4709</v>
      </c>
      <c r="B6374" s="1" t="s">
        <v>9</v>
      </c>
      <c r="C6374" s="1">
        <v>3</v>
      </c>
      <c r="D6374" s="6">
        <v>2</v>
      </c>
      <c r="E6374" s="6">
        <v>6</v>
      </c>
      <c r="F6374" s="1" t="s">
        <v>14</v>
      </c>
      <c r="G6374" s="1" t="s">
        <v>62</v>
      </c>
      <c r="H6374" s="7" t="s">
        <v>44</v>
      </c>
    </row>
    <row r="6375" spans="1:8" ht="12.5" x14ac:dyDescent="0.25">
      <c r="A6375" s="1" t="s">
        <v>1941</v>
      </c>
      <c r="B6375" s="1" t="s">
        <v>9</v>
      </c>
      <c r="C6375" s="1">
        <v>2</v>
      </c>
      <c r="D6375" s="6">
        <v>2</v>
      </c>
      <c r="E6375" s="6">
        <v>4</v>
      </c>
      <c r="F6375" s="1" t="s">
        <v>10</v>
      </c>
      <c r="G6375" s="1" t="s">
        <v>11</v>
      </c>
      <c r="H6375" s="7" t="s">
        <v>44</v>
      </c>
    </row>
    <row r="6376" spans="1:8" ht="12.5" x14ac:dyDescent="0.25">
      <c r="A6376" s="1" t="s">
        <v>6761</v>
      </c>
      <c r="B6376" s="1" t="s">
        <v>49</v>
      </c>
      <c r="C6376" s="1">
        <v>5</v>
      </c>
      <c r="D6376" s="6">
        <v>3</v>
      </c>
      <c r="E6376" s="6">
        <v>15</v>
      </c>
      <c r="F6376" s="1" t="s">
        <v>10</v>
      </c>
      <c r="G6376" s="1" t="s">
        <v>52</v>
      </c>
      <c r="H6376" s="7" t="s">
        <v>44</v>
      </c>
    </row>
    <row r="6377" spans="1:8" ht="12.5" x14ac:dyDescent="0.25">
      <c r="A6377" s="1" t="s">
        <v>9152</v>
      </c>
      <c r="B6377" s="1" t="str">
        <f>IF(OR(ISBLANK('Raw Data'!B3589), 'Raw Data'!B3589="UNKNOWN", 'Raw Data'!B3589="ERROR"), IF('Raw Data'!D3589=1, "Cookie", IF('Raw Data'!D3589=1.5, "Tea", IF('Raw Data'!D3589=2, "Coffee", IF('Raw Data'!D3589=3, "Cake", IF('Raw Data'!D3589=4, "Sandwich", IF('Raw Data'!D3589=5, "Salad", 'Raw Data'!B3589)))))), 'Raw Data'!B3589)</f>
        <v>Cookie</v>
      </c>
      <c r="C6377" s="1">
        <v>4</v>
      </c>
      <c r="D6377" s="6">
        <v>1</v>
      </c>
      <c r="E6377" s="6">
        <v>4</v>
      </c>
      <c r="F6377" s="1" t="s">
        <v>10</v>
      </c>
      <c r="G6377" s="1" t="s">
        <v>11</v>
      </c>
      <c r="H6377" s="7" t="s">
        <v>44</v>
      </c>
    </row>
    <row r="6378" spans="1:8" ht="12.5" x14ac:dyDescent="0.25">
      <c r="A6378" s="1" t="s">
        <v>9154</v>
      </c>
      <c r="B6378" s="1" t="s">
        <v>22</v>
      </c>
      <c r="C6378" s="1">
        <v>3</v>
      </c>
      <c r="D6378" s="6">
        <v>5</v>
      </c>
      <c r="E6378" s="6">
        <v>15</v>
      </c>
      <c r="F6378" s="1" t="s">
        <v>26</v>
      </c>
      <c r="G6378" s="1" t="s">
        <v>52</v>
      </c>
      <c r="H6378" s="7" t="s">
        <v>44</v>
      </c>
    </row>
    <row r="6379" spans="1:8" ht="12.5" x14ac:dyDescent="0.25">
      <c r="A6379" s="1" t="s">
        <v>2503</v>
      </c>
      <c r="B6379" s="1" t="s">
        <v>13</v>
      </c>
      <c r="C6379" s="1">
        <v>3</v>
      </c>
      <c r="D6379" s="6">
        <v>3</v>
      </c>
      <c r="E6379" s="6">
        <v>9</v>
      </c>
      <c r="F6379" s="1" t="s">
        <v>52</v>
      </c>
      <c r="G6379" s="1" t="s">
        <v>62</v>
      </c>
      <c r="H6379" s="7" t="s">
        <v>44</v>
      </c>
    </row>
    <row r="6380" spans="1:8" ht="12.5" x14ac:dyDescent="0.25">
      <c r="A6380" s="1" t="s">
        <v>4840</v>
      </c>
      <c r="B6380" s="1" t="s">
        <v>49</v>
      </c>
      <c r="C6380" s="1">
        <v>2</v>
      </c>
      <c r="D6380" s="6">
        <v>3</v>
      </c>
      <c r="E6380" s="6">
        <v>6</v>
      </c>
      <c r="F6380" s="1" t="s">
        <v>14</v>
      </c>
      <c r="G6380" s="1" t="s">
        <v>62</v>
      </c>
      <c r="H6380" s="7" t="s">
        <v>44</v>
      </c>
    </row>
    <row r="6381" spans="1:8" ht="12.5" x14ac:dyDescent="0.25">
      <c r="A6381" s="1" t="s">
        <v>9156</v>
      </c>
      <c r="B6381" s="1" t="s">
        <v>22</v>
      </c>
      <c r="C6381" s="1">
        <v>1</v>
      </c>
      <c r="D6381" s="6">
        <v>5</v>
      </c>
      <c r="E6381" s="6">
        <v>5</v>
      </c>
      <c r="F6381" s="1" t="s">
        <v>10</v>
      </c>
      <c r="G6381" s="1" t="s">
        <v>52</v>
      </c>
      <c r="H6381" s="7" t="s">
        <v>44</v>
      </c>
    </row>
    <row r="6382" spans="1:8" ht="12.5" x14ac:dyDescent="0.25">
      <c r="A6382" s="1" t="s">
        <v>8741</v>
      </c>
      <c r="B6382" s="1" t="str">
        <f>IF(OR(ISBLANK('Raw Data'!B5492), 'Raw Data'!B5492="UNKNOWN", 'Raw Data'!B5492="ERROR"), IF('Raw Data'!D5492=1, "Cookie", IF('Raw Data'!D5492=1.5, "Tea", IF('Raw Data'!D5492=2, "Coffee", IF('Raw Data'!D5492=3, "Cake", IF('Raw Data'!D5492=4, "Sandwich", IF('Raw Data'!D5492=5, "Salad", 'Raw Data'!B5492)))))), 'Raw Data'!B5492)</f>
        <v>Cookie</v>
      </c>
      <c r="C6382" s="1">
        <v>5</v>
      </c>
      <c r="D6382" s="6">
        <v>1</v>
      </c>
      <c r="E6382" s="6">
        <v>5</v>
      </c>
      <c r="F6382" s="1" t="s">
        <v>52</v>
      </c>
      <c r="G6382" s="1" t="s">
        <v>52</v>
      </c>
      <c r="H6382" s="7" t="s">
        <v>44</v>
      </c>
    </row>
    <row r="6383" spans="1:8" ht="12.5" x14ac:dyDescent="0.25">
      <c r="A6383" s="1" t="s">
        <v>9159</v>
      </c>
      <c r="B6383" s="1" t="s">
        <v>18</v>
      </c>
      <c r="C6383" s="1">
        <v>3</v>
      </c>
      <c r="D6383" s="6">
        <v>1</v>
      </c>
      <c r="E6383" s="6">
        <v>3</v>
      </c>
      <c r="F6383" s="1" t="s">
        <v>26</v>
      </c>
      <c r="G6383" s="1" t="s">
        <v>11</v>
      </c>
      <c r="H6383" s="7" t="s">
        <v>44</v>
      </c>
    </row>
    <row r="6384" spans="1:8" ht="12.5" x14ac:dyDescent="0.25">
      <c r="A6384" s="1" t="s">
        <v>5408</v>
      </c>
      <c r="B6384" s="1" t="s">
        <v>49</v>
      </c>
      <c r="C6384" s="1">
        <v>4</v>
      </c>
      <c r="D6384" s="6">
        <v>3</v>
      </c>
      <c r="E6384" s="6">
        <v>12</v>
      </c>
      <c r="F6384" s="1" t="s">
        <v>26</v>
      </c>
      <c r="G6384" s="1" t="s">
        <v>52</v>
      </c>
      <c r="H6384" s="7" t="s">
        <v>44</v>
      </c>
    </row>
    <row r="6385" spans="1:8" ht="12.5" x14ac:dyDescent="0.25">
      <c r="A6385" s="1" t="s">
        <v>9164</v>
      </c>
      <c r="B6385" s="1" t="s">
        <v>18</v>
      </c>
      <c r="C6385" s="1">
        <v>2</v>
      </c>
      <c r="D6385" s="6">
        <v>1</v>
      </c>
      <c r="E6385" s="6">
        <v>2</v>
      </c>
      <c r="F6385" s="1" t="s">
        <v>26</v>
      </c>
      <c r="G6385" s="1" t="s">
        <v>52</v>
      </c>
      <c r="H6385" s="7" t="s">
        <v>44</v>
      </c>
    </row>
    <row r="6386" spans="1:8" ht="12.5" x14ac:dyDescent="0.25">
      <c r="A6386" s="1" t="s">
        <v>5402</v>
      </c>
      <c r="B6386" s="1" t="s">
        <v>13</v>
      </c>
      <c r="C6386" s="1">
        <v>1</v>
      </c>
      <c r="D6386" s="6">
        <v>3</v>
      </c>
      <c r="E6386" s="6">
        <v>3</v>
      </c>
      <c r="F6386" s="1" t="s">
        <v>26</v>
      </c>
      <c r="G6386" s="1" t="s">
        <v>11</v>
      </c>
      <c r="H6386" s="7" t="s">
        <v>44</v>
      </c>
    </row>
    <row r="6387" spans="1:8" ht="12.5" x14ac:dyDescent="0.25">
      <c r="A6387" s="1" t="s">
        <v>2626</v>
      </c>
      <c r="B6387" s="1" t="s">
        <v>18</v>
      </c>
      <c r="C6387" s="1">
        <v>5</v>
      </c>
      <c r="D6387" s="6">
        <v>1</v>
      </c>
      <c r="E6387" s="6">
        <v>5</v>
      </c>
      <c r="F6387" s="1" t="s">
        <v>14</v>
      </c>
      <c r="G6387" s="1" t="s">
        <v>52</v>
      </c>
      <c r="H6387" s="7" t="s">
        <v>44</v>
      </c>
    </row>
    <row r="6388" spans="1:8" ht="12.5" x14ac:dyDescent="0.25">
      <c r="A6388" s="1" t="s">
        <v>1822</v>
      </c>
      <c r="B6388" s="1" t="s">
        <v>32</v>
      </c>
      <c r="C6388" s="1">
        <v>5</v>
      </c>
      <c r="D6388" s="6">
        <v>4</v>
      </c>
      <c r="E6388" s="6">
        <v>20</v>
      </c>
      <c r="F6388" s="1" t="s">
        <v>10</v>
      </c>
      <c r="G6388" s="1" t="s">
        <v>52</v>
      </c>
      <c r="H6388" s="7" t="s">
        <v>44</v>
      </c>
    </row>
    <row r="6389" spans="1:8" ht="12.5" x14ac:dyDescent="0.25">
      <c r="A6389" s="1" t="s">
        <v>6835</v>
      </c>
      <c r="B6389" s="1" t="s">
        <v>22</v>
      </c>
      <c r="C6389" s="1">
        <v>3</v>
      </c>
      <c r="D6389" s="6">
        <v>5</v>
      </c>
      <c r="E6389" s="6">
        <v>15</v>
      </c>
      <c r="F6389" s="1" t="s">
        <v>14</v>
      </c>
      <c r="G6389" s="1" t="s">
        <v>52</v>
      </c>
      <c r="H6389" s="7" t="s">
        <v>104</v>
      </c>
    </row>
    <row r="6390" spans="1:8" ht="12.5" x14ac:dyDescent="0.25">
      <c r="A6390" s="1" t="s">
        <v>5806</v>
      </c>
      <c r="B6390" s="1" t="s">
        <v>87</v>
      </c>
      <c r="C6390" s="1">
        <v>2</v>
      </c>
      <c r="D6390" s="6">
        <v>1.5</v>
      </c>
      <c r="E6390" s="6">
        <v>3</v>
      </c>
      <c r="F6390" s="1" t="s">
        <v>14</v>
      </c>
      <c r="G6390" s="1" t="s">
        <v>62</v>
      </c>
      <c r="H6390" s="7" t="s">
        <v>104</v>
      </c>
    </row>
    <row r="6391" spans="1:8" ht="12.5" x14ac:dyDescent="0.25">
      <c r="A6391" s="1" t="s">
        <v>5927</v>
      </c>
      <c r="B6391" s="1" t="s">
        <v>87</v>
      </c>
      <c r="C6391" s="1">
        <v>1</v>
      </c>
      <c r="D6391" s="6">
        <v>1.5</v>
      </c>
      <c r="E6391" s="6">
        <v>1.5</v>
      </c>
      <c r="F6391" s="1" t="s">
        <v>26</v>
      </c>
      <c r="G6391" s="1" t="s">
        <v>62</v>
      </c>
      <c r="H6391" s="7" t="s">
        <v>104</v>
      </c>
    </row>
    <row r="6392" spans="1:8" ht="12.5" x14ac:dyDescent="0.25">
      <c r="A6392" s="1" t="s">
        <v>8513</v>
      </c>
      <c r="B6392" s="1" t="s">
        <v>22</v>
      </c>
      <c r="C6392" s="1">
        <v>5</v>
      </c>
      <c r="D6392" s="6">
        <v>5</v>
      </c>
      <c r="E6392" s="6">
        <v>25</v>
      </c>
      <c r="F6392" s="1" t="s">
        <v>14</v>
      </c>
      <c r="G6392" s="1" t="s">
        <v>62</v>
      </c>
      <c r="H6392" s="7" t="s">
        <v>104</v>
      </c>
    </row>
    <row r="6393" spans="1:8" ht="12.5" x14ac:dyDescent="0.25">
      <c r="A6393" s="1" t="s">
        <v>9167</v>
      </c>
      <c r="B6393" s="1" t="s">
        <v>13</v>
      </c>
      <c r="C6393" s="1">
        <v>1</v>
      </c>
      <c r="D6393" s="6">
        <v>3</v>
      </c>
      <c r="E6393" s="6">
        <v>3</v>
      </c>
      <c r="F6393" s="1" t="s">
        <v>26</v>
      </c>
      <c r="G6393" s="1" t="s">
        <v>62</v>
      </c>
      <c r="H6393" s="7" t="s">
        <v>104</v>
      </c>
    </row>
    <row r="6394" spans="1:8" ht="12.5" x14ac:dyDescent="0.25">
      <c r="A6394" s="1" t="s">
        <v>9168</v>
      </c>
      <c r="B6394" s="1" t="s">
        <v>87</v>
      </c>
      <c r="C6394" s="1">
        <v>5</v>
      </c>
      <c r="D6394" s="6">
        <v>1.5</v>
      </c>
      <c r="E6394" s="6">
        <v>7.5</v>
      </c>
      <c r="F6394" s="1" t="s">
        <v>14</v>
      </c>
      <c r="G6394" s="1" t="s">
        <v>52</v>
      </c>
      <c r="H6394" s="7" t="s">
        <v>104</v>
      </c>
    </row>
    <row r="6395" spans="1:8" ht="12.5" x14ac:dyDescent="0.25">
      <c r="A6395" s="1" t="s">
        <v>7853</v>
      </c>
      <c r="B6395" s="1" t="str">
        <f>IF(OR(ISBLANK('Raw Data'!B1958), 'Raw Data'!B1958="UNKNOWN", 'Raw Data'!B1958="ERROR"), IF('Raw Data'!D1958=1, "Cookie", IF('Raw Data'!D1958=1.5, "Tea", IF('Raw Data'!D1958=2, "Coffee", IF('Raw Data'!D1958=3, "Cake", IF('Raw Data'!D1958=4, "Sandwich", IF('Raw Data'!D1958=5, "Salad", 'Raw Data'!B1958)))))), 'Raw Data'!B1958)</f>
        <v>Salad</v>
      </c>
      <c r="C6395" s="1">
        <v>3</v>
      </c>
      <c r="D6395" s="6">
        <v>5</v>
      </c>
      <c r="E6395" s="6">
        <v>15</v>
      </c>
      <c r="F6395" s="1" t="s">
        <v>26</v>
      </c>
      <c r="G6395" s="1" t="s">
        <v>62</v>
      </c>
      <c r="H6395" s="7" t="s">
        <v>104</v>
      </c>
    </row>
    <row r="6396" spans="1:8" ht="12.5" x14ac:dyDescent="0.25">
      <c r="A6396" s="1" t="s">
        <v>6481</v>
      </c>
      <c r="B6396" s="1" t="s">
        <v>9</v>
      </c>
      <c r="C6396" s="1">
        <v>4</v>
      </c>
      <c r="D6396" s="6">
        <v>2</v>
      </c>
      <c r="E6396" s="6">
        <v>8</v>
      </c>
      <c r="F6396" s="1" t="s">
        <v>52</v>
      </c>
      <c r="G6396" s="1" t="s">
        <v>52</v>
      </c>
      <c r="H6396" s="7" t="s">
        <v>104</v>
      </c>
    </row>
    <row r="6397" spans="1:8" ht="12.5" x14ac:dyDescent="0.25">
      <c r="A6397" s="1" t="s">
        <v>3901</v>
      </c>
      <c r="B6397" s="1" t="s">
        <v>22</v>
      </c>
      <c r="C6397" s="1">
        <v>4</v>
      </c>
      <c r="D6397" s="6">
        <v>5</v>
      </c>
      <c r="E6397" s="6">
        <v>20</v>
      </c>
      <c r="F6397" s="1" t="s">
        <v>10</v>
      </c>
      <c r="G6397" s="1" t="s">
        <v>52</v>
      </c>
      <c r="H6397" s="7" t="s">
        <v>104</v>
      </c>
    </row>
    <row r="6398" spans="1:8" ht="12.5" x14ac:dyDescent="0.25">
      <c r="A6398" s="1" t="s">
        <v>2294</v>
      </c>
      <c r="B6398" s="1" t="s">
        <v>18</v>
      </c>
      <c r="C6398" s="1">
        <v>5</v>
      </c>
      <c r="D6398" s="6">
        <v>1</v>
      </c>
      <c r="E6398" s="6">
        <v>5</v>
      </c>
      <c r="F6398" s="1" t="s">
        <v>52</v>
      </c>
      <c r="G6398" s="1" t="s">
        <v>62</v>
      </c>
      <c r="H6398" s="7" t="s">
        <v>104</v>
      </c>
    </row>
    <row r="6399" spans="1:8" ht="12.5" x14ac:dyDescent="0.25">
      <c r="A6399" s="1" t="s">
        <v>8140</v>
      </c>
      <c r="B6399" s="1" t="str">
        <f>IF(OR(ISBLANK('Raw Data'!B3850), 'Raw Data'!B3850="UNKNOWN", 'Raw Data'!B3850="ERROR"), IF('Raw Data'!D3850=1, "Cookie", IF('Raw Data'!D3850=1.5, "Tea", IF('Raw Data'!D3850=2, "Coffee", IF('Raw Data'!D3850=3, "Cake", IF('Raw Data'!D3850=4, "Sandwich", IF('Raw Data'!D3850=5, "Salad", 'Raw Data'!B3850)))))), 'Raw Data'!B3850)</f>
        <v>Tea</v>
      </c>
      <c r="C6399" s="1">
        <f>IF(ISNUMBER('Raw Data'!C3850), 'Raw Data'!C3850, 3)</f>
        <v>3</v>
      </c>
      <c r="D6399" s="6">
        <v>1.5</v>
      </c>
      <c r="E6399" s="6">
        <v>4.5</v>
      </c>
      <c r="F6399" s="1" t="s">
        <v>10</v>
      </c>
      <c r="G6399" s="1" t="s">
        <v>62</v>
      </c>
      <c r="H6399" s="7" t="s">
        <v>104</v>
      </c>
    </row>
    <row r="6400" spans="1:8" ht="12.5" x14ac:dyDescent="0.25">
      <c r="A6400" s="1" t="s">
        <v>9172</v>
      </c>
      <c r="B6400" s="1" t="s">
        <v>32</v>
      </c>
      <c r="C6400" s="1">
        <v>4</v>
      </c>
      <c r="D6400" s="6">
        <v>4</v>
      </c>
      <c r="E6400" s="6">
        <v>16</v>
      </c>
      <c r="F6400" s="1" t="s">
        <v>10</v>
      </c>
      <c r="G6400" s="1" t="s">
        <v>11</v>
      </c>
      <c r="H6400" s="7" t="s">
        <v>104</v>
      </c>
    </row>
    <row r="6401" spans="1:8" ht="12.5" x14ac:dyDescent="0.25">
      <c r="A6401" s="1" t="s">
        <v>7803</v>
      </c>
      <c r="B6401" s="1" t="s">
        <v>28</v>
      </c>
      <c r="C6401" s="1">
        <v>3</v>
      </c>
      <c r="D6401" s="6">
        <v>4</v>
      </c>
      <c r="E6401" s="6">
        <v>12</v>
      </c>
      <c r="F6401" s="1" t="s">
        <v>26</v>
      </c>
      <c r="G6401" s="1" t="s">
        <v>52</v>
      </c>
      <c r="H6401" s="7" t="s">
        <v>104</v>
      </c>
    </row>
    <row r="6402" spans="1:8" ht="12.5" x14ac:dyDescent="0.25">
      <c r="A6402" s="1" t="s">
        <v>9175</v>
      </c>
      <c r="B6402" s="1" t="s">
        <v>87</v>
      </c>
      <c r="C6402" s="1">
        <v>3</v>
      </c>
      <c r="D6402" s="6">
        <v>1.5</v>
      </c>
      <c r="E6402" s="6">
        <v>4.5</v>
      </c>
      <c r="F6402" s="1" t="s">
        <v>14</v>
      </c>
      <c r="G6402" s="1" t="s">
        <v>11</v>
      </c>
      <c r="H6402" s="7" t="s">
        <v>104</v>
      </c>
    </row>
    <row r="6403" spans="1:8" ht="12.5" x14ac:dyDescent="0.25">
      <c r="A6403" s="1" t="s">
        <v>4316</v>
      </c>
      <c r="B6403" s="1" t="s">
        <v>87</v>
      </c>
      <c r="C6403" s="1">
        <v>3</v>
      </c>
      <c r="D6403" s="6">
        <v>1.5</v>
      </c>
      <c r="E6403" s="6">
        <v>4.5</v>
      </c>
      <c r="F6403" s="1" t="s">
        <v>52</v>
      </c>
      <c r="G6403" s="1" t="s">
        <v>52</v>
      </c>
      <c r="H6403" s="7" t="s">
        <v>104</v>
      </c>
    </row>
    <row r="6404" spans="1:8" ht="12.5" x14ac:dyDescent="0.25">
      <c r="A6404" s="1" t="s">
        <v>7151</v>
      </c>
      <c r="B6404" s="1" t="s">
        <v>28</v>
      </c>
      <c r="C6404" s="1">
        <v>1</v>
      </c>
      <c r="D6404" s="6">
        <v>4</v>
      </c>
      <c r="E6404" s="6">
        <v>4</v>
      </c>
      <c r="F6404" s="1" t="s">
        <v>26</v>
      </c>
      <c r="G6404" s="1" t="s">
        <v>62</v>
      </c>
      <c r="H6404" s="7" t="s">
        <v>104</v>
      </c>
    </row>
    <row r="6405" spans="1:8" ht="12.5" x14ac:dyDescent="0.25">
      <c r="A6405" s="1" t="s">
        <v>7272</v>
      </c>
      <c r="B6405" s="1" t="s">
        <v>87</v>
      </c>
      <c r="C6405" s="1">
        <v>4</v>
      </c>
      <c r="D6405" s="6">
        <v>1.5</v>
      </c>
      <c r="E6405" s="6">
        <v>6</v>
      </c>
      <c r="F6405" s="1" t="s">
        <v>10</v>
      </c>
      <c r="G6405" s="1" t="s">
        <v>11</v>
      </c>
      <c r="H6405" s="7" t="s">
        <v>104</v>
      </c>
    </row>
    <row r="6406" spans="1:8" ht="12.5" x14ac:dyDescent="0.25">
      <c r="A6406" s="1" t="s">
        <v>7078</v>
      </c>
      <c r="B6406" s="1" t="s">
        <v>87</v>
      </c>
      <c r="C6406" s="1">
        <f>IF(ISNUMBER('Raw Data'!C7587), 'Raw Data'!C7587, 3)</f>
        <v>3</v>
      </c>
      <c r="D6406" s="6">
        <v>1.5</v>
      </c>
      <c r="E6406" s="6">
        <v>4.5</v>
      </c>
      <c r="F6406" s="1" t="s">
        <v>52</v>
      </c>
      <c r="G6406" s="1" t="s">
        <v>11</v>
      </c>
      <c r="H6406" s="7" t="s">
        <v>104</v>
      </c>
    </row>
    <row r="6407" spans="1:8" ht="12.5" x14ac:dyDescent="0.25">
      <c r="A6407" s="1" t="s">
        <v>8196</v>
      </c>
      <c r="B6407" s="1" t="s">
        <v>22</v>
      </c>
      <c r="C6407" s="1">
        <f>IF(ISNUMBER('Raw Data'!C8927), 'Raw Data'!C8927, 3)</f>
        <v>3</v>
      </c>
      <c r="D6407" s="6">
        <v>5</v>
      </c>
      <c r="E6407" s="6">
        <v>15</v>
      </c>
      <c r="F6407" s="1" t="s">
        <v>14</v>
      </c>
      <c r="G6407" s="1" t="s">
        <v>52</v>
      </c>
      <c r="H6407" s="7" t="s">
        <v>104</v>
      </c>
    </row>
    <row r="6408" spans="1:8" ht="12.5" x14ac:dyDescent="0.25">
      <c r="A6408" s="1" t="s">
        <v>1519</v>
      </c>
      <c r="B6408" s="1" t="s">
        <v>49</v>
      </c>
      <c r="C6408" s="1">
        <v>2</v>
      </c>
      <c r="D6408" s="6">
        <v>3</v>
      </c>
      <c r="E6408" s="6">
        <v>6</v>
      </c>
      <c r="F6408" s="1" t="s">
        <v>10</v>
      </c>
      <c r="G6408" s="1" t="s">
        <v>52</v>
      </c>
      <c r="H6408" s="7" t="s">
        <v>104</v>
      </c>
    </row>
    <row r="6409" spans="1:8" ht="12.5" x14ac:dyDescent="0.25">
      <c r="A6409" s="1" t="s">
        <v>4896</v>
      </c>
      <c r="B6409" s="1" t="s">
        <v>9</v>
      </c>
      <c r="C6409" s="1">
        <v>2</v>
      </c>
      <c r="D6409" s="6">
        <v>2</v>
      </c>
      <c r="E6409" s="6">
        <v>4</v>
      </c>
      <c r="F6409" s="1" t="s">
        <v>52</v>
      </c>
      <c r="G6409" s="1" t="s">
        <v>62</v>
      </c>
      <c r="H6409" s="7" t="s">
        <v>104</v>
      </c>
    </row>
    <row r="6410" spans="1:8" ht="12.5" x14ac:dyDescent="0.25">
      <c r="A6410" s="1" t="s">
        <v>8364</v>
      </c>
      <c r="B6410" s="1" t="s">
        <v>13</v>
      </c>
      <c r="C6410" s="1">
        <v>1</v>
      </c>
      <c r="D6410" s="6">
        <v>3</v>
      </c>
      <c r="E6410" s="6">
        <v>3</v>
      </c>
      <c r="F6410" s="1" t="s">
        <v>10</v>
      </c>
      <c r="G6410" s="1" t="s">
        <v>11</v>
      </c>
      <c r="H6410" s="7" t="s">
        <v>104</v>
      </c>
    </row>
    <row r="6411" spans="1:8" ht="12.5" x14ac:dyDescent="0.25">
      <c r="A6411" s="1" t="s">
        <v>9177</v>
      </c>
      <c r="B6411" s="1" t="s">
        <v>32</v>
      </c>
      <c r="C6411" s="1">
        <v>2</v>
      </c>
      <c r="D6411" s="6">
        <v>4</v>
      </c>
      <c r="E6411" s="6">
        <v>8</v>
      </c>
      <c r="F6411" s="1" t="s">
        <v>52</v>
      </c>
      <c r="G6411" s="1" t="s">
        <v>11</v>
      </c>
      <c r="H6411" s="7" t="s">
        <v>104</v>
      </c>
    </row>
    <row r="6412" spans="1:8" ht="12.5" x14ac:dyDescent="0.25">
      <c r="A6412" s="1" t="s">
        <v>2322</v>
      </c>
      <c r="B6412" s="1" t="s">
        <v>13</v>
      </c>
      <c r="C6412" s="1">
        <v>2</v>
      </c>
      <c r="D6412" s="6">
        <v>3</v>
      </c>
      <c r="E6412" s="6">
        <v>6</v>
      </c>
      <c r="F6412" s="1" t="s">
        <v>14</v>
      </c>
      <c r="G6412" s="1" t="s">
        <v>11</v>
      </c>
      <c r="H6412" s="7" t="s">
        <v>310</v>
      </c>
    </row>
    <row r="6413" spans="1:8" ht="12.5" x14ac:dyDescent="0.25">
      <c r="A6413" s="1" t="s">
        <v>3399</v>
      </c>
      <c r="B6413" s="1" t="s">
        <v>13</v>
      </c>
      <c r="C6413" s="1">
        <v>4</v>
      </c>
      <c r="D6413" s="6">
        <v>3</v>
      </c>
      <c r="E6413" s="6">
        <v>12</v>
      </c>
      <c r="F6413" s="1" t="s">
        <v>10</v>
      </c>
      <c r="G6413" s="1" t="s">
        <v>52</v>
      </c>
      <c r="H6413" s="7" t="s">
        <v>310</v>
      </c>
    </row>
    <row r="6414" spans="1:8" ht="12.5" x14ac:dyDescent="0.25">
      <c r="A6414" s="1" t="s">
        <v>9180</v>
      </c>
      <c r="B6414" s="1" t="s">
        <v>87</v>
      </c>
      <c r="C6414" s="1">
        <v>5</v>
      </c>
      <c r="D6414" s="6">
        <v>1.5</v>
      </c>
      <c r="E6414" s="6">
        <v>7.5</v>
      </c>
      <c r="F6414" s="1" t="s">
        <v>10</v>
      </c>
      <c r="G6414" s="1" t="s">
        <v>52</v>
      </c>
      <c r="H6414" s="7" t="s">
        <v>310</v>
      </c>
    </row>
    <row r="6415" spans="1:8" ht="12.5" x14ac:dyDescent="0.25">
      <c r="A6415" s="1" t="s">
        <v>8095</v>
      </c>
      <c r="B6415" s="1" t="s">
        <v>13</v>
      </c>
      <c r="C6415" s="1">
        <v>4</v>
      </c>
      <c r="D6415" s="6">
        <v>3</v>
      </c>
      <c r="E6415" s="6">
        <v>12</v>
      </c>
      <c r="F6415" s="1" t="s">
        <v>26</v>
      </c>
      <c r="G6415" s="1" t="s">
        <v>11</v>
      </c>
      <c r="H6415" s="7" t="s">
        <v>310</v>
      </c>
    </row>
    <row r="6416" spans="1:8" ht="12.5" x14ac:dyDescent="0.25">
      <c r="A6416" s="1" t="s">
        <v>4186</v>
      </c>
      <c r="B6416" s="1" t="s">
        <v>13</v>
      </c>
      <c r="C6416" s="1">
        <v>3</v>
      </c>
      <c r="D6416" s="6">
        <v>3</v>
      </c>
      <c r="E6416" s="6">
        <v>9</v>
      </c>
      <c r="F6416" s="1" t="s">
        <v>52</v>
      </c>
      <c r="G6416" s="1" t="s">
        <v>52</v>
      </c>
      <c r="H6416" s="7" t="s">
        <v>310</v>
      </c>
    </row>
    <row r="6417" spans="1:8" ht="12.5" x14ac:dyDescent="0.25">
      <c r="A6417" s="1" t="s">
        <v>8419</v>
      </c>
      <c r="B6417" s="1" t="s">
        <v>22</v>
      </c>
      <c r="C6417" s="1">
        <v>1</v>
      </c>
      <c r="D6417" s="6">
        <v>5</v>
      </c>
      <c r="E6417" s="6">
        <v>5</v>
      </c>
      <c r="F6417" s="1" t="s">
        <v>14</v>
      </c>
      <c r="G6417" s="1" t="s">
        <v>11</v>
      </c>
      <c r="H6417" s="7" t="s">
        <v>310</v>
      </c>
    </row>
    <row r="6418" spans="1:8" ht="12.5" x14ac:dyDescent="0.25">
      <c r="A6418" s="1" t="s">
        <v>9183</v>
      </c>
      <c r="B6418" s="1" t="s">
        <v>87</v>
      </c>
      <c r="C6418" s="1">
        <v>2</v>
      </c>
      <c r="D6418" s="6">
        <v>1.5</v>
      </c>
      <c r="E6418" s="6">
        <v>3</v>
      </c>
      <c r="F6418" s="1" t="s">
        <v>52</v>
      </c>
      <c r="G6418" s="1" t="s">
        <v>52</v>
      </c>
      <c r="H6418" s="7" t="s">
        <v>310</v>
      </c>
    </row>
    <row r="6419" spans="1:8" ht="12.5" x14ac:dyDescent="0.25">
      <c r="A6419" s="1" t="s">
        <v>9185</v>
      </c>
      <c r="B6419" s="1" t="s">
        <v>9</v>
      </c>
      <c r="C6419" s="1">
        <v>5</v>
      </c>
      <c r="D6419" s="6">
        <v>2</v>
      </c>
      <c r="E6419" s="6">
        <v>10</v>
      </c>
      <c r="F6419" s="1" t="s">
        <v>10</v>
      </c>
      <c r="G6419" s="1" t="s">
        <v>62</v>
      </c>
      <c r="H6419" s="7" t="s">
        <v>310</v>
      </c>
    </row>
    <row r="6420" spans="1:8" ht="12.5" x14ac:dyDescent="0.25">
      <c r="A6420" s="1" t="s">
        <v>9188</v>
      </c>
      <c r="B6420" s="1" t="s">
        <v>13</v>
      </c>
      <c r="C6420" s="1">
        <v>2</v>
      </c>
      <c r="D6420" s="6">
        <v>3</v>
      </c>
      <c r="E6420" s="6">
        <v>6</v>
      </c>
      <c r="F6420" s="1" t="s">
        <v>14</v>
      </c>
      <c r="G6420" s="1" t="s">
        <v>62</v>
      </c>
      <c r="H6420" s="7" t="s">
        <v>310</v>
      </c>
    </row>
    <row r="6421" spans="1:8" ht="12.5" x14ac:dyDescent="0.25">
      <c r="A6421" s="1" t="s">
        <v>9189</v>
      </c>
      <c r="B6421" s="1" t="s">
        <v>87</v>
      </c>
      <c r="C6421" s="1">
        <v>1</v>
      </c>
      <c r="D6421" s="6">
        <v>1.5</v>
      </c>
      <c r="E6421" s="6">
        <v>1.5</v>
      </c>
      <c r="F6421" s="1" t="s">
        <v>52</v>
      </c>
      <c r="G6421" s="1" t="s">
        <v>52</v>
      </c>
      <c r="H6421" s="7" t="s">
        <v>310</v>
      </c>
    </row>
    <row r="6422" spans="1:8" ht="12.5" x14ac:dyDescent="0.25">
      <c r="A6422" s="1" t="s">
        <v>6690</v>
      </c>
      <c r="B6422" s="1" t="s">
        <v>32</v>
      </c>
      <c r="C6422" s="1">
        <v>4</v>
      </c>
      <c r="D6422" s="6">
        <v>4</v>
      </c>
      <c r="E6422" s="6">
        <v>16</v>
      </c>
      <c r="F6422" s="1" t="s">
        <v>10</v>
      </c>
      <c r="G6422" s="1" t="s">
        <v>52</v>
      </c>
      <c r="H6422" s="7" t="s">
        <v>310</v>
      </c>
    </row>
    <row r="6423" spans="1:8" ht="12.5" x14ac:dyDescent="0.25">
      <c r="A6423" s="1" t="s">
        <v>8912</v>
      </c>
      <c r="B6423" s="1" t="s">
        <v>49</v>
      </c>
      <c r="C6423" s="1">
        <v>3</v>
      </c>
      <c r="D6423" s="6">
        <v>3</v>
      </c>
      <c r="E6423" s="6">
        <v>9</v>
      </c>
      <c r="F6423" s="1" t="s">
        <v>10</v>
      </c>
      <c r="G6423" s="1" t="s">
        <v>62</v>
      </c>
      <c r="H6423" s="7" t="s">
        <v>310</v>
      </c>
    </row>
    <row r="6424" spans="1:8" ht="12.5" x14ac:dyDescent="0.25">
      <c r="A6424" s="1" t="s">
        <v>4457</v>
      </c>
      <c r="B6424" s="1" t="s">
        <v>49</v>
      </c>
      <c r="C6424" s="1">
        <v>4</v>
      </c>
      <c r="D6424" s="6">
        <f>IF(ISNUMBER('Raw Data'!D4890), 'Raw Data'!D4890, IF(B6424="Cookie", 1, IF(B6424="Tea", 1.5, IF(B6424="Coffee", 2, IF(OR(B6424="Cake", B6424="Juice"), 3, IF(OR(B6424="Sandwich", B6424="Smoothie"), 4, IF(B6424="Salad", 5,#REF!)))))))</f>
        <v>3</v>
      </c>
      <c r="E6424" s="6">
        <v>12</v>
      </c>
      <c r="F6424" s="1" t="s">
        <v>26</v>
      </c>
      <c r="G6424" s="1" t="s">
        <v>52</v>
      </c>
      <c r="H6424" s="7" t="s">
        <v>310</v>
      </c>
    </row>
    <row r="6425" spans="1:8" ht="12.5" x14ac:dyDescent="0.25">
      <c r="A6425" s="1" t="s">
        <v>9192</v>
      </c>
      <c r="B6425" s="1" t="str">
        <f>IF(OR(ISBLANK('Raw Data'!B5055), 'Raw Data'!B5055="UNKNOWN", 'Raw Data'!B5055="ERROR"), IF('Raw Data'!D5055=1, "Cookie", IF('Raw Data'!D5055=1.5, "Tea", IF('Raw Data'!D5055=2, "Coffee", IF('Raw Data'!D5055=3, "Cake", IF('Raw Data'!D5055=4, "Sandwich", IF('Raw Data'!D5055=5, "Salad", 'Raw Data'!B5055)))))), 'Raw Data'!B5055)</f>
        <v>Salad</v>
      </c>
      <c r="C6425" s="1">
        <v>5</v>
      </c>
      <c r="D6425" s="6">
        <v>5</v>
      </c>
      <c r="E6425" s="6">
        <v>25</v>
      </c>
      <c r="F6425" s="1" t="s">
        <v>14</v>
      </c>
      <c r="G6425" s="1" t="s">
        <v>62</v>
      </c>
      <c r="H6425" s="7" t="s">
        <v>310</v>
      </c>
    </row>
    <row r="6426" spans="1:8" ht="12.5" x14ac:dyDescent="0.25">
      <c r="A6426" s="1" t="s">
        <v>9158</v>
      </c>
      <c r="B6426" s="1" t="s">
        <v>28</v>
      </c>
      <c r="C6426" s="1">
        <v>4</v>
      </c>
      <c r="D6426" s="6">
        <v>4</v>
      </c>
      <c r="E6426" s="6">
        <v>16</v>
      </c>
      <c r="F6426" s="1" t="s">
        <v>52</v>
      </c>
      <c r="G6426" s="1" t="s">
        <v>11</v>
      </c>
      <c r="H6426" s="7" t="s">
        <v>310</v>
      </c>
    </row>
    <row r="6427" spans="1:8" ht="12.5" x14ac:dyDescent="0.25">
      <c r="A6427" s="1" t="s">
        <v>7336</v>
      </c>
      <c r="B6427" s="1" t="s">
        <v>49</v>
      </c>
      <c r="C6427" s="1">
        <v>2</v>
      </c>
      <c r="D6427" s="6">
        <v>3</v>
      </c>
      <c r="E6427" s="6">
        <v>6</v>
      </c>
      <c r="F6427" s="1" t="s">
        <v>26</v>
      </c>
      <c r="G6427" s="1" t="s">
        <v>52</v>
      </c>
      <c r="H6427" s="7" t="s">
        <v>310</v>
      </c>
    </row>
    <row r="6428" spans="1:8" ht="12.5" x14ac:dyDescent="0.25">
      <c r="A6428" s="1" t="s">
        <v>8042</v>
      </c>
      <c r="B6428" s="1" t="s">
        <v>22</v>
      </c>
      <c r="C6428" s="1">
        <f>IF(ISNUMBER('Raw Data'!C5611), 'Raw Data'!C5611, 3)</f>
        <v>3</v>
      </c>
      <c r="D6428" s="6">
        <v>5</v>
      </c>
      <c r="E6428" s="6">
        <v>15</v>
      </c>
      <c r="F6428" s="1" t="s">
        <v>26</v>
      </c>
      <c r="G6428" s="1" t="s">
        <v>11</v>
      </c>
      <c r="H6428" s="7" t="s">
        <v>310</v>
      </c>
    </row>
    <row r="6429" spans="1:8" ht="12.5" x14ac:dyDescent="0.25">
      <c r="A6429" s="1" t="s">
        <v>5323</v>
      </c>
      <c r="B6429" s="1" t="s">
        <v>87</v>
      </c>
      <c r="C6429" s="1">
        <v>2</v>
      </c>
      <c r="D6429" s="6">
        <v>1.5</v>
      </c>
      <c r="E6429" s="6">
        <v>3</v>
      </c>
      <c r="F6429" s="1" t="s">
        <v>26</v>
      </c>
      <c r="G6429" s="1" t="s">
        <v>52</v>
      </c>
      <c r="H6429" s="7" t="s">
        <v>310</v>
      </c>
    </row>
    <row r="6430" spans="1:8" ht="12.5" x14ac:dyDescent="0.25">
      <c r="A6430" s="1" t="s">
        <v>7624</v>
      </c>
      <c r="B6430" s="1" t="s">
        <v>13</v>
      </c>
      <c r="C6430" s="1">
        <v>5</v>
      </c>
      <c r="D6430" s="6">
        <v>3</v>
      </c>
      <c r="E6430" s="6">
        <v>15</v>
      </c>
      <c r="F6430" s="1" t="s">
        <v>10</v>
      </c>
      <c r="G6430" s="1" t="s">
        <v>52</v>
      </c>
      <c r="H6430" s="7" t="s">
        <v>310</v>
      </c>
    </row>
    <row r="6431" spans="1:8" ht="12.5" x14ac:dyDescent="0.25">
      <c r="A6431" s="1" t="s">
        <v>1491</v>
      </c>
      <c r="B6431" s="1" t="s">
        <v>13</v>
      </c>
      <c r="C6431" s="1">
        <v>4</v>
      </c>
      <c r="D6431" s="6">
        <v>3</v>
      </c>
      <c r="E6431" s="6">
        <v>12</v>
      </c>
      <c r="F6431" s="1" t="s">
        <v>52</v>
      </c>
      <c r="G6431" s="1" t="s">
        <v>62</v>
      </c>
      <c r="H6431" s="7" t="s">
        <v>310</v>
      </c>
    </row>
    <row r="6432" spans="1:8" ht="12.5" x14ac:dyDescent="0.25">
      <c r="A6432" s="1" t="s">
        <v>4654</v>
      </c>
      <c r="B6432" s="1" t="s">
        <v>49</v>
      </c>
      <c r="C6432" s="1">
        <v>1</v>
      </c>
      <c r="D6432" s="6">
        <v>3</v>
      </c>
      <c r="E6432" s="6">
        <v>3</v>
      </c>
      <c r="F6432" s="1" t="s">
        <v>26</v>
      </c>
      <c r="G6432" s="1" t="s">
        <v>52</v>
      </c>
      <c r="H6432" s="7" t="s">
        <v>310</v>
      </c>
    </row>
    <row r="6433" spans="1:8" ht="12.5" x14ac:dyDescent="0.25">
      <c r="A6433" s="1" t="s">
        <v>5022</v>
      </c>
      <c r="B6433" s="1" t="s">
        <v>28</v>
      </c>
      <c r="C6433" s="1">
        <f>IF(ISNUMBER('Raw Data'!C8304), 'Raw Data'!C8304, 3)</f>
        <v>3</v>
      </c>
      <c r="D6433" s="6">
        <v>4</v>
      </c>
      <c r="E6433" s="6">
        <v>12</v>
      </c>
      <c r="F6433" s="1" t="s">
        <v>10</v>
      </c>
      <c r="G6433" s="1" t="s">
        <v>11</v>
      </c>
      <c r="H6433" s="7" t="s">
        <v>310</v>
      </c>
    </row>
    <row r="6434" spans="1:8" ht="12.5" x14ac:dyDescent="0.25">
      <c r="A6434" s="1" t="s">
        <v>2188</v>
      </c>
      <c r="B6434" s="1" t="str">
        <f>IF(OR(ISBLANK('Raw Data'!B8394), 'Raw Data'!B8394="UNKNOWN", 'Raw Data'!B8394="ERROR"), IF('Raw Data'!D8394=1, "Cookie", IF('Raw Data'!D8394=1.5, "Tea", IF('Raw Data'!D8394=2, "Coffee", IF('Raw Data'!D8394=3, "Cake", IF('Raw Data'!D8394=4, "Sandwich", IF('Raw Data'!D8394=5, "Salad", 'Raw Data'!B8394)))))), 'Raw Data'!B8394)</f>
        <v>Sandwich</v>
      </c>
      <c r="C6434" s="1">
        <v>5</v>
      </c>
      <c r="D6434" s="6">
        <v>4</v>
      </c>
      <c r="E6434" s="6">
        <v>20</v>
      </c>
      <c r="F6434" s="1" t="s">
        <v>52</v>
      </c>
      <c r="G6434" s="1" t="s">
        <v>11</v>
      </c>
      <c r="H6434" s="7" t="s">
        <v>310</v>
      </c>
    </row>
    <row r="6435" spans="1:8" ht="12.5" x14ac:dyDescent="0.25">
      <c r="A6435" s="1" t="s">
        <v>5471</v>
      </c>
      <c r="B6435" s="1" t="s">
        <v>32</v>
      </c>
      <c r="C6435" s="1">
        <v>5</v>
      </c>
      <c r="D6435" s="6">
        <v>4</v>
      </c>
      <c r="E6435" s="6">
        <v>20</v>
      </c>
      <c r="F6435" s="1" t="s">
        <v>26</v>
      </c>
      <c r="G6435" s="1" t="s">
        <v>11</v>
      </c>
      <c r="H6435" s="7" t="s">
        <v>310</v>
      </c>
    </row>
    <row r="6436" spans="1:8" ht="12.5" x14ac:dyDescent="0.25">
      <c r="A6436" s="1" t="s">
        <v>9200</v>
      </c>
      <c r="B6436" s="1" t="s">
        <v>28</v>
      </c>
      <c r="C6436" s="1">
        <v>2</v>
      </c>
      <c r="D6436" s="6">
        <v>4</v>
      </c>
      <c r="E6436" s="6">
        <v>8</v>
      </c>
      <c r="F6436" s="1" t="s">
        <v>10</v>
      </c>
      <c r="G6436" s="1" t="s">
        <v>52</v>
      </c>
      <c r="H6436" s="7" t="s">
        <v>310</v>
      </c>
    </row>
    <row r="6437" spans="1:8" ht="12.5" x14ac:dyDescent="0.25">
      <c r="A6437" s="1" t="s">
        <v>6451</v>
      </c>
      <c r="B6437" s="1" t="s">
        <v>49</v>
      </c>
      <c r="C6437" s="1">
        <v>4</v>
      </c>
      <c r="D6437" s="6">
        <v>3</v>
      </c>
      <c r="E6437" s="6">
        <v>12</v>
      </c>
      <c r="F6437" s="1" t="s">
        <v>14</v>
      </c>
      <c r="G6437" s="1" t="s">
        <v>52</v>
      </c>
      <c r="H6437" s="7" t="s">
        <v>310</v>
      </c>
    </row>
    <row r="6438" spans="1:8" ht="12.5" x14ac:dyDescent="0.25">
      <c r="A6438" s="1" t="s">
        <v>9203</v>
      </c>
      <c r="B6438" s="1" t="str">
        <f>IF(OR(ISBLANK('Raw Data'!B9165), 'Raw Data'!B9165="UNKNOWN", 'Raw Data'!B9165="ERROR"), IF('Raw Data'!D9165=1, "Cookie", IF('Raw Data'!D9165=1.5, "Tea", IF('Raw Data'!D9165=2, "Coffee", IF('Raw Data'!D9165=3, "Cake", IF('Raw Data'!D9165=4, "Sandwich", IF('Raw Data'!D9165=5, "Salad", 'Raw Data'!B9165)))))), 'Raw Data'!B9165)</f>
        <v>Salad</v>
      </c>
      <c r="C6438" s="1">
        <v>5</v>
      </c>
      <c r="D6438" s="6">
        <v>5</v>
      </c>
      <c r="E6438" s="6">
        <v>25</v>
      </c>
      <c r="F6438" s="1" t="s">
        <v>10</v>
      </c>
      <c r="G6438" s="1" t="s">
        <v>62</v>
      </c>
      <c r="H6438" s="7" t="s">
        <v>310</v>
      </c>
    </row>
    <row r="6439" spans="1:8" ht="12.5" x14ac:dyDescent="0.25">
      <c r="A6439" s="1" t="s">
        <v>9205</v>
      </c>
      <c r="B6439" s="1" t="str">
        <f>IF(OR(ISBLANK('Raw Data'!B9210), 'Raw Data'!B9210="UNKNOWN", 'Raw Data'!B9210="ERROR"), IF('Raw Data'!D9210=1, "Cookie", IF('Raw Data'!D9210=1.5, "Tea", IF('Raw Data'!D9210=2, "Coffee", IF('Raw Data'!D9210=3, "Cake", IF('Raw Data'!D9210=4, "Sandwich", IF('Raw Data'!D9210=5, "Salad", 'Raw Data'!B9210)))))), 'Raw Data'!B9210)</f>
        <v>Sandwich</v>
      </c>
      <c r="C6439" s="1">
        <v>3</v>
      </c>
      <c r="D6439" s="6">
        <v>4</v>
      </c>
      <c r="E6439" s="6">
        <v>12</v>
      </c>
      <c r="F6439" s="1" t="s">
        <v>14</v>
      </c>
      <c r="G6439" s="1" t="s">
        <v>52</v>
      </c>
      <c r="H6439" s="7" t="s">
        <v>310</v>
      </c>
    </row>
    <row r="6440" spans="1:8" ht="12.5" x14ac:dyDescent="0.25">
      <c r="A6440" s="1" t="s">
        <v>9206</v>
      </c>
      <c r="B6440" s="1" t="s">
        <v>49</v>
      </c>
      <c r="C6440" s="1">
        <v>5</v>
      </c>
      <c r="D6440" s="6">
        <v>3</v>
      </c>
      <c r="E6440" s="6">
        <v>15</v>
      </c>
      <c r="F6440" s="1" t="s">
        <v>52</v>
      </c>
      <c r="G6440" s="1" t="s">
        <v>52</v>
      </c>
      <c r="H6440" s="7" t="s">
        <v>310</v>
      </c>
    </row>
    <row r="6441" spans="1:8" ht="12.5" x14ac:dyDescent="0.25">
      <c r="A6441" s="1" t="s">
        <v>2845</v>
      </c>
      <c r="B6441" s="1" t="str">
        <f>IF(OR(ISBLANK('Raw Data'!B9754), 'Raw Data'!B9754="UNKNOWN", 'Raw Data'!B9754="ERROR"), IF('Raw Data'!D9754=1, "Cookie", IF('Raw Data'!D9754=1.5, "Tea", IF('Raw Data'!D9754=2, "Coffee", IF('Raw Data'!D9754=3, "Cake", IF('Raw Data'!D9754=4, "Sandwich", IF('Raw Data'!D9754=5, "Salad", 'Raw Data'!B9754)))))), 'Raw Data'!B9754)</f>
        <v>Coffee</v>
      </c>
      <c r="C6441" s="1">
        <v>1</v>
      </c>
      <c r="D6441" s="6">
        <v>2</v>
      </c>
      <c r="E6441" s="6">
        <v>2</v>
      </c>
      <c r="F6441" s="1" t="s">
        <v>52</v>
      </c>
      <c r="G6441" s="1" t="s">
        <v>62</v>
      </c>
      <c r="H6441" s="7" t="s">
        <v>310</v>
      </c>
    </row>
    <row r="6442" spans="1:8" ht="12.5" x14ac:dyDescent="0.25">
      <c r="A6442" s="1" t="s">
        <v>6748</v>
      </c>
      <c r="B6442" s="1" t="s">
        <v>18</v>
      </c>
      <c r="C6442" s="1">
        <v>4</v>
      </c>
      <c r="D6442" s="6">
        <v>1</v>
      </c>
      <c r="E6442" s="6">
        <v>4</v>
      </c>
      <c r="F6442" s="1" t="s">
        <v>26</v>
      </c>
      <c r="G6442" s="1" t="s">
        <v>52</v>
      </c>
      <c r="H6442" s="7" t="s">
        <v>875</v>
      </c>
    </row>
    <row r="6443" spans="1:8" ht="12.5" x14ac:dyDescent="0.25">
      <c r="A6443" s="1" t="s">
        <v>8649</v>
      </c>
      <c r="B6443" s="1" t="s">
        <v>9</v>
      </c>
      <c r="C6443" s="1">
        <v>2</v>
      </c>
      <c r="D6443" s="6">
        <v>2</v>
      </c>
      <c r="E6443" s="6">
        <v>4</v>
      </c>
      <c r="F6443" s="1" t="s">
        <v>14</v>
      </c>
      <c r="G6443" s="1" t="s">
        <v>62</v>
      </c>
      <c r="H6443" s="7" t="s">
        <v>875</v>
      </c>
    </row>
    <row r="6444" spans="1:8" ht="12.5" x14ac:dyDescent="0.25">
      <c r="A6444" s="1" t="s">
        <v>9208</v>
      </c>
      <c r="B6444" s="1" t="s">
        <v>28</v>
      </c>
      <c r="C6444" s="1">
        <v>2</v>
      </c>
      <c r="D6444" s="6">
        <v>4</v>
      </c>
      <c r="E6444" s="6">
        <v>8</v>
      </c>
      <c r="F6444" s="1" t="s">
        <v>52</v>
      </c>
      <c r="G6444" s="1" t="s">
        <v>52</v>
      </c>
      <c r="H6444" s="7" t="s">
        <v>875</v>
      </c>
    </row>
    <row r="6445" spans="1:8" ht="12.5" x14ac:dyDescent="0.25">
      <c r="A6445" s="1" t="s">
        <v>9209</v>
      </c>
      <c r="B6445" s="1" t="s">
        <v>28</v>
      </c>
      <c r="C6445" s="1">
        <v>2</v>
      </c>
      <c r="D6445" s="6">
        <v>4</v>
      </c>
      <c r="E6445" s="6">
        <v>8</v>
      </c>
      <c r="F6445" s="1" t="s">
        <v>52</v>
      </c>
      <c r="G6445" s="1" t="s">
        <v>52</v>
      </c>
      <c r="H6445" s="7" t="s">
        <v>875</v>
      </c>
    </row>
    <row r="6446" spans="1:8" ht="12.5" x14ac:dyDescent="0.25">
      <c r="A6446" s="1" t="s">
        <v>9211</v>
      </c>
      <c r="B6446" s="1" t="s">
        <v>28</v>
      </c>
      <c r="C6446" s="1">
        <v>4</v>
      </c>
      <c r="D6446" s="6">
        <f>IF(ISNUMBER('Raw Data'!D2326), 'Raw Data'!D2326, IF(B6446="Cookie", 1, IF(B6446="Tea", 1.5, IF(B6446="Coffee", 2, IF(OR(B6446="Cake", B6446="Juice"), 3, IF(OR(B6446="Sandwich", B6446="Smoothie"), 4, IF(B6446="Salad", 5,#REF!)))))))</f>
        <v>4</v>
      </c>
      <c r="E6446" s="6">
        <v>16</v>
      </c>
      <c r="F6446" s="1" t="s">
        <v>10</v>
      </c>
      <c r="G6446" s="1" t="s">
        <v>52</v>
      </c>
      <c r="H6446" s="7" t="s">
        <v>875</v>
      </c>
    </row>
    <row r="6447" spans="1:8" ht="12.5" x14ac:dyDescent="0.25">
      <c r="A6447" s="1" t="s">
        <v>8171</v>
      </c>
      <c r="B6447" s="1" t="s">
        <v>32</v>
      </c>
      <c r="C6447" s="1">
        <v>4</v>
      </c>
      <c r="D6447" s="6">
        <v>4</v>
      </c>
      <c r="E6447" s="6">
        <v>16</v>
      </c>
      <c r="F6447" s="1" t="s">
        <v>52</v>
      </c>
      <c r="G6447" s="1" t="s">
        <v>11</v>
      </c>
      <c r="H6447" s="7" t="s">
        <v>875</v>
      </c>
    </row>
    <row r="6448" spans="1:8" ht="12.5" x14ac:dyDescent="0.25">
      <c r="A6448" s="1" t="s">
        <v>9214</v>
      </c>
      <c r="B6448" s="1" t="s">
        <v>9</v>
      </c>
      <c r="C6448" s="1">
        <v>2</v>
      </c>
      <c r="D6448" s="6">
        <v>2</v>
      </c>
      <c r="E6448" s="6">
        <v>4</v>
      </c>
      <c r="F6448" s="1" t="s">
        <v>26</v>
      </c>
      <c r="G6448" s="1" t="s">
        <v>52</v>
      </c>
      <c r="H6448" s="7" t="s">
        <v>875</v>
      </c>
    </row>
    <row r="6449" spans="1:8" ht="12.5" x14ac:dyDescent="0.25">
      <c r="A6449" s="1" t="s">
        <v>6435</v>
      </c>
      <c r="B6449" s="1" t="s">
        <v>49</v>
      </c>
      <c r="C6449" s="1">
        <v>3</v>
      </c>
      <c r="D6449" s="6">
        <v>3</v>
      </c>
      <c r="E6449" s="6">
        <v>9</v>
      </c>
      <c r="F6449" s="1" t="s">
        <v>52</v>
      </c>
      <c r="G6449" s="1" t="s">
        <v>11</v>
      </c>
      <c r="H6449" s="7" t="s">
        <v>875</v>
      </c>
    </row>
    <row r="6450" spans="1:8" ht="12.5" x14ac:dyDescent="0.25">
      <c r="A6450" s="1" t="s">
        <v>7695</v>
      </c>
      <c r="B6450" s="1" t="s">
        <v>87</v>
      </c>
      <c r="C6450" s="1">
        <v>4</v>
      </c>
      <c r="D6450" s="6">
        <v>1.5</v>
      </c>
      <c r="E6450" s="6">
        <v>6</v>
      </c>
      <c r="F6450" s="1" t="s">
        <v>14</v>
      </c>
      <c r="G6450" s="1" t="s">
        <v>11</v>
      </c>
      <c r="H6450" s="7" t="s">
        <v>875</v>
      </c>
    </row>
    <row r="6451" spans="1:8" ht="12.5" x14ac:dyDescent="0.25">
      <c r="A6451" s="1" t="s">
        <v>6705</v>
      </c>
      <c r="B6451" s="1" t="s">
        <v>18</v>
      </c>
      <c r="C6451" s="1">
        <v>1</v>
      </c>
      <c r="D6451" s="6">
        <v>1</v>
      </c>
      <c r="E6451" s="6">
        <v>1</v>
      </c>
      <c r="F6451" s="1" t="s">
        <v>26</v>
      </c>
      <c r="G6451" s="1" t="s">
        <v>52</v>
      </c>
      <c r="H6451" s="7" t="s">
        <v>875</v>
      </c>
    </row>
    <row r="6452" spans="1:8" ht="12.5" x14ac:dyDescent="0.25">
      <c r="A6452" s="1" t="s">
        <v>9216</v>
      </c>
      <c r="B6452" s="1" t="s">
        <v>87</v>
      </c>
      <c r="C6452" s="1">
        <v>3</v>
      </c>
      <c r="D6452" s="6">
        <v>1.5</v>
      </c>
      <c r="E6452" s="6">
        <v>4.5</v>
      </c>
      <c r="F6452" s="1" t="s">
        <v>10</v>
      </c>
      <c r="G6452" s="1" t="s">
        <v>62</v>
      </c>
      <c r="H6452" s="7" t="s">
        <v>875</v>
      </c>
    </row>
    <row r="6453" spans="1:8" ht="12.5" x14ac:dyDescent="0.25">
      <c r="A6453" s="1" t="s">
        <v>315</v>
      </c>
      <c r="B6453" s="1" t="s">
        <v>28</v>
      </c>
      <c r="C6453" s="1">
        <v>3</v>
      </c>
      <c r="D6453" s="6">
        <v>4</v>
      </c>
      <c r="E6453" s="6">
        <v>12</v>
      </c>
      <c r="F6453" s="1" t="s">
        <v>14</v>
      </c>
      <c r="G6453" s="1" t="s">
        <v>52</v>
      </c>
      <c r="H6453" s="7" t="s">
        <v>875</v>
      </c>
    </row>
    <row r="6454" spans="1:8" ht="12.5" x14ac:dyDescent="0.25">
      <c r="A6454" s="1" t="s">
        <v>9219</v>
      </c>
      <c r="B6454" s="1" t="s">
        <v>13</v>
      </c>
      <c r="C6454" s="1">
        <v>4</v>
      </c>
      <c r="D6454" s="6">
        <v>3</v>
      </c>
      <c r="E6454" s="6">
        <v>12</v>
      </c>
      <c r="F6454" s="1" t="s">
        <v>26</v>
      </c>
      <c r="G6454" s="1" t="s">
        <v>52</v>
      </c>
      <c r="H6454" s="7" t="s">
        <v>875</v>
      </c>
    </row>
    <row r="6455" spans="1:8" ht="12.5" x14ac:dyDescent="0.25">
      <c r="A6455" s="1" t="s">
        <v>8579</v>
      </c>
      <c r="B6455" s="1" t="s">
        <v>28</v>
      </c>
      <c r="C6455" s="1">
        <v>3</v>
      </c>
      <c r="D6455" s="6">
        <v>4</v>
      </c>
      <c r="E6455" s="6">
        <v>12</v>
      </c>
      <c r="F6455" s="1" t="s">
        <v>14</v>
      </c>
      <c r="G6455" s="1" t="s">
        <v>52</v>
      </c>
      <c r="H6455" s="7" t="s">
        <v>875</v>
      </c>
    </row>
    <row r="6456" spans="1:8" ht="12.5" x14ac:dyDescent="0.25">
      <c r="A6456" s="1" t="s">
        <v>9222</v>
      </c>
      <c r="B6456" s="1" t="s">
        <v>49</v>
      </c>
      <c r="C6456" s="1">
        <v>5</v>
      </c>
      <c r="D6456" s="6">
        <v>3</v>
      </c>
      <c r="E6456" s="6">
        <v>15</v>
      </c>
      <c r="F6456" s="1" t="s">
        <v>52</v>
      </c>
      <c r="G6456" s="1" t="s">
        <v>52</v>
      </c>
      <c r="H6456" s="7" t="s">
        <v>875</v>
      </c>
    </row>
    <row r="6457" spans="1:8" ht="12.5" x14ac:dyDescent="0.25">
      <c r="A6457" s="1" t="s">
        <v>6601</v>
      </c>
      <c r="B6457" s="1" t="s">
        <v>18</v>
      </c>
      <c r="C6457" s="1">
        <v>4</v>
      </c>
      <c r="D6457" s="6">
        <v>1</v>
      </c>
      <c r="E6457" s="6">
        <v>4</v>
      </c>
      <c r="F6457" s="1" t="s">
        <v>26</v>
      </c>
      <c r="G6457" s="1" t="s">
        <v>11</v>
      </c>
      <c r="H6457" s="7" t="s">
        <v>875</v>
      </c>
    </row>
    <row r="6458" spans="1:8" ht="12.5" x14ac:dyDescent="0.25">
      <c r="A6458" s="1" t="s">
        <v>9224</v>
      </c>
      <c r="B6458" s="1" t="s">
        <v>32</v>
      </c>
      <c r="C6458" s="1">
        <v>1</v>
      </c>
      <c r="D6458" s="6">
        <v>4</v>
      </c>
      <c r="E6458" s="6">
        <v>4</v>
      </c>
      <c r="F6458" s="1" t="s">
        <v>52</v>
      </c>
      <c r="G6458" s="1" t="s">
        <v>62</v>
      </c>
      <c r="H6458" s="7" t="s">
        <v>875</v>
      </c>
    </row>
    <row r="6459" spans="1:8" ht="12.5" x14ac:dyDescent="0.25">
      <c r="A6459" s="1" t="s">
        <v>1802</v>
      </c>
      <c r="B6459" s="1" t="s">
        <v>32</v>
      </c>
      <c r="C6459" s="1">
        <v>3</v>
      </c>
      <c r="D6459" s="6">
        <v>4</v>
      </c>
      <c r="E6459" s="6">
        <v>12</v>
      </c>
      <c r="F6459" s="1" t="s">
        <v>14</v>
      </c>
      <c r="G6459" s="1" t="s">
        <v>52</v>
      </c>
      <c r="H6459" s="7" t="s">
        <v>875</v>
      </c>
    </row>
    <row r="6460" spans="1:8" ht="12.5" x14ac:dyDescent="0.25">
      <c r="A6460" s="1" t="s">
        <v>9226</v>
      </c>
      <c r="B6460" s="1" t="s">
        <v>18</v>
      </c>
      <c r="C6460" s="1">
        <v>2</v>
      </c>
      <c r="D6460" s="6">
        <v>1</v>
      </c>
      <c r="E6460" s="6">
        <v>2</v>
      </c>
      <c r="F6460" s="1" t="s">
        <v>26</v>
      </c>
      <c r="G6460" s="1" t="s">
        <v>52</v>
      </c>
      <c r="H6460" s="7" t="s">
        <v>875</v>
      </c>
    </row>
    <row r="6461" spans="1:8" ht="12.5" x14ac:dyDescent="0.25">
      <c r="A6461" s="1" t="s">
        <v>6042</v>
      </c>
      <c r="B6461" s="1" t="s">
        <v>32</v>
      </c>
      <c r="C6461" s="1">
        <v>4</v>
      </c>
      <c r="D6461" s="6">
        <v>4</v>
      </c>
      <c r="E6461" s="6">
        <v>16</v>
      </c>
      <c r="F6461" s="1" t="s">
        <v>52</v>
      </c>
      <c r="G6461" s="1" t="s">
        <v>62</v>
      </c>
      <c r="H6461" s="7" t="s">
        <v>875</v>
      </c>
    </row>
    <row r="6462" spans="1:8" ht="12.5" x14ac:dyDescent="0.25">
      <c r="A6462" s="1" t="s">
        <v>2448</v>
      </c>
      <c r="B6462" s="1" t="s">
        <v>9</v>
      </c>
      <c r="C6462" s="1">
        <v>5</v>
      </c>
      <c r="D6462" s="6">
        <v>2</v>
      </c>
      <c r="E6462" s="6">
        <v>10</v>
      </c>
      <c r="F6462" s="1" t="s">
        <v>52</v>
      </c>
      <c r="G6462" s="1" t="s">
        <v>52</v>
      </c>
      <c r="H6462" s="7" t="s">
        <v>875</v>
      </c>
    </row>
    <row r="6463" spans="1:8" ht="12.5" x14ac:dyDescent="0.25">
      <c r="A6463" s="1" t="s">
        <v>2073</v>
      </c>
      <c r="B6463" s="1" t="s">
        <v>13</v>
      </c>
      <c r="C6463" s="1">
        <f>IF(ISNUMBER('Raw Data'!C8051), 'Raw Data'!C8051, 3)</f>
        <v>3</v>
      </c>
      <c r="D6463" s="6">
        <v>3</v>
      </c>
      <c r="E6463" s="6">
        <v>9</v>
      </c>
      <c r="F6463" s="1" t="s">
        <v>26</v>
      </c>
      <c r="G6463" s="1" t="s">
        <v>62</v>
      </c>
      <c r="H6463" s="7" t="s">
        <v>875</v>
      </c>
    </row>
    <row r="6464" spans="1:8" ht="12.5" x14ac:dyDescent="0.25">
      <c r="A6464" s="1" t="s">
        <v>6854</v>
      </c>
      <c r="B6464" s="1" t="s">
        <v>9</v>
      </c>
      <c r="C6464" s="1">
        <v>2</v>
      </c>
      <c r="D6464" s="6">
        <f>IF(ISNUMBER('Raw Data'!D8080), 'Raw Data'!D8080, IF(B6464="Cookie", 1, IF(B6464="Tea", 1.5, IF(B6464="Coffee", 2, IF(OR(B6464="Cake", B6464="Juice"), 3, IF(OR(B6464="Sandwich", B6464="Smoothie"), 4, IF(B6464="Salad", 5,#REF!)))))))</f>
        <v>2</v>
      </c>
      <c r="E6464" s="6">
        <v>4</v>
      </c>
      <c r="F6464" s="1" t="s">
        <v>26</v>
      </c>
      <c r="G6464" s="1" t="s">
        <v>11</v>
      </c>
      <c r="H6464" s="7" t="s">
        <v>875</v>
      </c>
    </row>
    <row r="6465" spans="1:8" ht="12.5" x14ac:dyDescent="0.25">
      <c r="A6465" s="1" t="s">
        <v>6892</v>
      </c>
      <c r="B6465" s="1" t="s">
        <v>28</v>
      </c>
      <c r="C6465" s="1">
        <v>2</v>
      </c>
      <c r="D6465" s="6">
        <v>4</v>
      </c>
      <c r="E6465" s="6">
        <v>8</v>
      </c>
      <c r="F6465" s="1" t="s">
        <v>26</v>
      </c>
      <c r="G6465" s="1" t="s">
        <v>62</v>
      </c>
      <c r="H6465" s="7" t="s">
        <v>875</v>
      </c>
    </row>
    <row r="6466" spans="1:8" ht="12.5" x14ac:dyDescent="0.25">
      <c r="A6466" s="1" t="s">
        <v>9227</v>
      </c>
      <c r="B6466" s="1" t="s">
        <v>22</v>
      </c>
      <c r="C6466" s="1">
        <v>2</v>
      </c>
      <c r="D6466" s="6">
        <v>5</v>
      </c>
      <c r="E6466" s="6">
        <v>10</v>
      </c>
      <c r="F6466" s="1" t="s">
        <v>52</v>
      </c>
      <c r="G6466" s="1" t="s">
        <v>11</v>
      </c>
      <c r="H6466" s="7" t="s">
        <v>875</v>
      </c>
    </row>
    <row r="6467" spans="1:8" ht="12.5" x14ac:dyDescent="0.25">
      <c r="A6467" s="1" t="s">
        <v>4313</v>
      </c>
      <c r="B6467" s="1" t="s">
        <v>22</v>
      </c>
      <c r="C6467" s="1">
        <v>2</v>
      </c>
      <c r="D6467" s="6">
        <v>5</v>
      </c>
      <c r="E6467" s="6">
        <v>10</v>
      </c>
      <c r="F6467" s="1" t="s">
        <v>10</v>
      </c>
      <c r="G6467" s="1" t="s">
        <v>52</v>
      </c>
      <c r="H6467" s="7" t="s">
        <v>875</v>
      </c>
    </row>
    <row r="6468" spans="1:8" ht="12.5" x14ac:dyDescent="0.25">
      <c r="A6468" s="1" t="s">
        <v>1439</v>
      </c>
      <c r="B6468" s="1" t="s">
        <v>13</v>
      </c>
      <c r="C6468" s="1">
        <v>5</v>
      </c>
      <c r="D6468" s="6">
        <v>3</v>
      </c>
      <c r="E6468" s="6">
        <v>15</v>
      </c>
      <c r="F6468" s="1" t="s">
        <v>14</v>
      </c>
      <c r="G6468" s="1" t="s">
        <v>52</v>
      </c>
      <c r="H6468" s="7" t="s">
        <v>53</v>
      </c>
    </row>
    <row r="6469" spans="1:8" ht="12.5" x14ac:dyDescent="0.25">
      <c r="A6469" s="1" t="s">
        <v>8724</v>
      </c>
      <c r="B6469" s="1" t="s">
        <v>49</v>
      </c>
      <c r="C6469" s="1">
        <v>4</v>
      </c>
      <c r="D6469" s="6">
        <f>IF(ISNUMBER('Raw Data'!D336), 'Raw Data'!D336, IF(B6469="Cookie", 1, IF(B6469="Tea", 1.5, IF(B6469="Coffee", 2, IF(OR(B6469="Cake", B6469="Juice"), 3, IF(OR(B6469="Sandwich", B6469="Smoothie"), 4, IF(B6469="Salad", 5,#REF!)))))))</f>
        <v>3</v>
      </c>
      <c r="E6469" s="6">
        <v>12</v>
      </c>
      <c r="F6469" s="1" t="s">
        <v>52</v>
      </c>
      <c r="G6469" s="1" t="s">
        <v>62</v>
      </c>
      <c r="H6469" s="7" t="s">
        <v>53</v>
      </c>
    </row>
    <row r="6470" spans="1:8" ht="12.5" x14ac:dyDescent="0.25">
      <c r="A6470" s="1" t="s">
        <v>9119</v>
      </c>
      <c r="B6470" s="1" t="s">
        <v>49</v>
      </c>
      <c r="C6470" s="1">
        <v>2</v>
      </c>
      <c r="D6470" s="6">
        <v>3</v>
      </c>
      <c r="E6470" s="6">
        <v>6</v>
      </c>
      <c r="F6470" s="1" t="s">
        <v>14</v>
      </c>
      <c r="G6470" s="1" t="s">
        <v>52</v>
      </c>
      <c r="H6470" s="7" t="s">
        <v>53</v>
      </c>
    </row>
    <row r="6471" spans="1:8" ht="12.5" x14ac:dyDescent="0.25">
      <c r="A6471" s="1" t="s">
        <v>7423</v>
      </c>
      <c r="B6471" s="1" t="s">
        <v>32</v>
      </c>
      <c r="C6471" s="1">
        <v>3</v>
      </c>
      <c r="D6471" s="6">
        <v>4</v>
      </c>
      <c r="E6471" s="6">
        <v>12</v>
      </c>
      <c r="F6471" s="1" t="s">
        <v>52</v>
      </c>
      <c r="G6471" s="1" t="s">
        <v>11</v>
      </c>
      <c r="H6471" s="7" t="s">
        <v>53</v>
      </c>
    </row>
    <row r="6472" spans="1:8" ht="12.5" x14ac:dyDescent="0.25">
      <c r="A6472" s="1" t="s">
        <v>6492</v>
      </c>
      <c r="B6472" s="1" t="str">
        <f>IF(OR(ISBLANK('Raw Data'!B688), 'Raw Data'!B688="UNKNOWN", 'Raw Data'!B688="ERROR"), IF('Raw Data'!D688=1, "Cookie", IF('Raw Data'!D688=1.5, "Tea", IF('Raw Data'!D688=2, "Coffee", IF('Raw Data'!D688=3, "Cake", IF('Raw Data'!D688=4, "Sandwich", IF('Raw Data'!D688=5, "Salad", 'Raw Data'!B688)))))), 'Raw Data'!B688)</f>
        <v>Coffee</v>
      </c>
      <c r="C6472" s="1">
        <f>IF(ISNUMBER('Raw Data'!C688), 'Raw Data'!C688, 3)</f>
        <v>3</v>
      </c>
      <c r="D6472" s="6">
        <v>2</v>
      </c>
      <c r="E6472" s="6">
        <v>6</v>
      </c>
      <c r="F6472" s="1" t="s">
        <v>52</v>
      </c>
      <c r="G6472" s="1" t="s">
        <v>62</v>
      </c>
      <c r="H6472" s="7" t="s">
        <v>53</v>
      </c>
    </row>
    <row r="6473" spans="1:8" ht="12.5" x14ac:dyDescent="0.25">
      <c r="A6473" s="1" t="s">
        <v>9233</v>
      </c>
      <c r="B6473" s="1" t="s">
        <v>49</v>
      </c>
      <c r="C6473" s="1">
        <v>4</v>
      </c>
      <c r="D6473" s="6">
        <v>3</v>
      </c>
      <c r="E6473" s="6">
        <v>12</v>
      </c>
      <c r="F6473" s="1" t="s">
        <v>52</v>
      </c>
      <c r="G6473" s="1" t="s">
        <v>62</v>
      </c>
      <c r="H6473" s="7" t="s">
        <v>53</v>
      </c>
    </row>
    <row r="6474" spans="1:8" ht="12.5" x14ac:dyDescent="0.25">
      <c r="A6474" s="1" t="s">
        <v>1772</v>
      </c>
      <c r="B6474" s="1" t="s">
        <v>13</v>
      </c>
      <c r="C6474" s="1">
        <v>5</v>
      </c>
      <c r="D6474" s="6">
        <v>3</v>
      </c>
      <c r="E6474" s="6">
        <v>15</v>
      </c>
      <c r="F6474" s="1" t="s">
        <v>26</v>
      </c>
      <c r="G6474" s="1" t="s">
        <v>52</v>
      </c>
      <c r="H6474" s="7" t="s">
        <v>53</v>
      </c>
    </row>
    <row r="6475" spans="1:8" ht="12.5" x14ac:dyDescent="0.25">
      <c r="A6475" s="1" t="s">
        <v>7888</v>
      </c>
      <c r="B6475" s="1" t="s">
        <v>22</v>
      </c>
      <c r="C6475" s="1">
        <v>2</v>
      </c>
      <c r="D6475" s="6">
        <v>5</v>
      </c>
      <c r="E6475" s="6">
        <v>10</v>
      </c>
      <c r="F6475" s="1" t="s">
        <v>26</v>
      </c>
      <c r="G6475" s="1" t="s">
        <v>52</v>
      </c>
      <c r="H6475" s="7" t="s">
        <v>53</v>
      </c>
    </row>
    <row r="6476" spans="1:8" ht="12.5" x14ac:dyDescent="0.25">
      <c r="A6476" s="1" t="s">
        <v>4703</v>
      </c>
      <c r="B6476" s="1" t="str">
        <f>IF(OR(ISBLANK('Raw Data'!B2464), 'Raw Data'!B2464="UNKNOWN", 'Raw Data'!B2464="ERROR"), IF('Raw Data'!D2464=1, "Cookie", IF('Raw Data'!D2464=1.5, "Tea", IF('Raw Data'!D2464=2, "Coffee", IF('Raw Data'!D2464=3, "Cake", IF('Raw Data'!D2464=4, "Sandwich", IF('Raw Data'!D2464=5, "Salad", 'Raw Data'!B2464)))))), 'Raw Data'!B2464)</f>
        <v>Cookie</v>
      </c>
      <c r="C6476" s="1">
        <v>2</v>
      </c>
      <c r="D6476" s="6">
        <v>1</v>
      </c>
      <c r="E6476" s="6">
        <v>2</v>
      </c>
      <c r="F6476" s="1" t="s">
        <v>14</v>
      </c>
      <c r="G6476" s="1" t="s">
        <v>62</v>
      </c>
      <c r="H6476" s="7" t="s">
        <v>53</v>
      </c>
    </row>
    <row r="6477" spans="1:8" ht="12.5" x14ac:dyDescent="0.25">
      <c r="A6477" s="1" t="s">
        <v>9238</v>
      </c>
      <c r="B6477" s="1" t="s">
        <v>22</v>
      </c>
      <c r="C6477" s="1">
        <v>4</v>
      </c>
      <c r="D6477" s="6">
        <v>5</v>
      </c>
      <c r="E6477" s="6">
        <v>20</v>
      </c>
      <c r="F6477" s="1" t="s">
        <v>14</v>
      </c>
      <c r="G6477" s="1" t="s">
        <v>62</v>
      </c>
      <c r="H6477" s="7" t="s">
        <v>53</v>
      </c>
    </row>
    <row r="6478" spans="1:8" ht="12.5" x14ac:dyDescent="0.25">
      <c r="A6478" s="1" t="s">
        <v>8818</v>
      </c>
      <c r="B6478" s="1" t="s">
        <v>13</v>
      </c>
      <c r="C6478" s="1">
        <v>2</v>
      </c>
      <c r="D6478" s="6">
        <v>3</v>
      </c>
      <c r="E6478" s="6">
        <v>6</v>
      </c>
      <c r="F6478" s="1" t="s">
        <v>26</v>
      </c>
      <c r="G6478" s="1" t="s">
        <v>52</v>
      </c>
      <c r="H6478" s="7" t="s">
        <v>53</v>
      </c>
    </row>
    <row r="6479" spans="1:8" ht="12.5" x14ac:dyDescent="0.25">
      <c r="A6479" s="1" t="s">
        <v>9240</v>
      </c>
      <c r="B6479" s="1" t="s">
        <v>87</v>
      </c>
      <c r="C6479" s="1">
        <v>3</v>
      </c>
      <c r="D6479" s="6">
        <v>1.5</v>
      </c>
      <c r="E6479" s="6">
        <v>4.5</v>
      </c>
      <c r="F6479" s="1" t="s">
        <v>14</v>
      </c>
      <c r="G6479" s="1" t="s">
        <v>11</v>
      </c>
      <c r="H6479" s="7" t="s">
        <v>53</v>
      </c>
    </row>
    <row r="6480" spans="1:8" ht="12.5" x14ac:dyDescent="0.25">
      <c r="A6480" s="1" t="s">
        <v>9122</v>
      </c>
      <c r="B6480" s="1" t="s">
        <v>9</v>
      </c>
      <c r="C6480" s="1">
        <v>5</v>
      </c>
      <c r="D6480" s="6">
        <v>2</v>
      </c>
      <c r="E6480" s="6">
        <v>10</v>
      </c>
      <c r="F6480" s="1" t="s">
        <v>52</v>
      </c>
      <c r="G6480" s="1" t="s">
        <v>52</v>
      </c>
      <c r="H6480" s="7" t="s">
        <v>53</v>
      </c>
    </row>
    <row r="6481" spans="1:8" ht="12.5" x14ac:dyDescent="0.25">
      <c r="A6481" s="1" t="s">
        <v>9242</v>
      </c>
      <c r="B6481" s="1" t="s">
        <v>32</v>
      </c>
      <c r="C6481" s="1">
        <v>4</v>
      </c>
      <c r="D6481" s="6">
        <v>4</v>
      </c>
      <c r="E6481" s="6">
        <v>16</v>
      </c>
      <c r="F6481" s="1" t="s">
        <v>52</v>
      </c>
      <c r="G6481" s="1" t="s">
        <v>11</v>
      </c>
      <c r="H6481" s="7" t="s">
        <v>53</v>
      </c>
    </row>
    <row r="6482" spans="1:8" ht="12.5" x14ac:dyDescent="0.25">
      <c r="A6482" s="1" t="s">
        <v>1213</v>
      </c>
      <c r="B6482" s="1" t="s">
        <v>49</v>
      </c>
      <c r="C6482" s="1">
        <v>3</v>
      </c>
      <c r="D6482" s="6">
        <v>3</v>
      </c>
      <c r="E6482" s="6">
        <v>9</v>
      </c>
      <c r="F6482" s="1" t="s">
        <v>26</v>
      </c>
      <c r="G6482" s="1" t="s">
        <v>11</v>
      </c>
      <c r="H6482" s="7" t="s">
        <v>53</v>
      </c>
    </row>
    <row r="6483" spans="1:8" ht="12.5" x14ac:dyDescent="0.25">
      <c r="A6483" s="1" t="s">
        <v>8122</v>
      </c>
      <c r="B6483" s="1" t="s">
        <v>22</v>
      </c>
      <c r="C6483" s="1">
        <v>5</v>
      </c>
      <c r="D6483" s="6">
        <v>5</v>
      </c>
      <c r="E6483" s="6">
        <v>25</v>
      </c>
      <c r="F6483" s="1" t="s">
        <v>14</v>
      </c>
      <c r="G6483" s="1" t="s">
        <v>62</v>
      </c>
      <c r="H6483" s="7" t="s">
        <v>53</v>
      </c>
    </row>
    <row r="6484" spans="1:8" ht="12.5" x14ac:dyDescent="0.25">
      <c r="A6484" s="1" t="s">
        <v>2104</v>
      </c>
      <c r="B6484" s="1" t="s">
        <v>32</v>
      </c>
      <c r="C6484" s="1">
        <v>2</v>
      </c>
      <c r="D6484" s="6">
        <v>4</v>
      </c>
      <c r="E6484" s="6">
        <v>8</v>
      </c>
      <c r="F6484" s="1" t="s">
        <v>52</v>
      </c>
      <c r="G6484" s="1" t="s">
        <v>52</v>
      </c>
      <c r="H6484" s="7" t="s">
        <v>53</v>
      </c>
    </row>
    <row r="6485" spans="1:8" ht="12.5" x14ac:dyDescent="0.25">
      <c r="A6485" s="1" t="s">
        <v>6506</v>
      </c>
      <c r="B6485" s="1" t="s">
        <v>18</v>
      </c>
      <c r="C6485" s="1">
        <v>4</v>
      </c>
      <c r="D6485" s="6">
        <v>1</v>
      </c>
      <c r="E6485" s="6">
        <v>4</v>
      </c>
      <c r="F6485" s="1" t="s">
        <v>26</v>
      </c>
      <c r="G6485" s="1" t="s">
        <v>52</v>
      </c>
      <c r="H6485" s="7" t="s">
        <v>53</v>
      </c>
    </row>
    <row r="6486" spans="1:8" ht="12.5" x14ac:dyDescent="0.25">
      <c r="A6486" s="1" t="s">
        <v>3458</v>
      </c>
      <c r="B6486" s="1" t="str">
        <f>IF(OR(ISBLANK('Raw Data'!B7704), 'Raw Data'!B7704="UNKNOWN", 'Raw Data'!B7704="ERROR"), IF('Raw Data'!D7704=1, "Cookie", IF('Raw Data'!D7704=1.5, "Tea", IF('Raw Data'!D7704=2, "Coffee", IF('Raw Data'!D7704=3, "Cake", IF('Raw Data'!D7704=4, "Sandwich", IF('Raw Data'!D7704=5, "Salad", 'Raw Data'!B7704)))))), 'Raw Data'!B7704)</f>
        <v>Salad</v>
      </c>
      <c r="C6486" s="1">
        <v>2</v>
      </c>
      <c r="D6486" s="6">
        <v>5</v>
      </c>
      <c r="E6486" s="6">
        <v>10</v>
      </c>
      <c r="F6486" s="1" t="s">
        <v>26</v>
      </c>
      <c r="G6486" s="1" t="s">
        <v>62</v>
      </c>
      <c r="H6486" s="7" t="s">
        <v>53</v>
      </c>
    </row>
    <row r="6487" spans="1:8" ht="12.5" x14ac:dyDescent="0.25">
      <c r="A6487" s="1" t="s">
        <v>9247</v>
      </c>
      <c r="B6487" s="1" t="s">
        <v>9</v>
      </c>
      <c r="C6487" s="1">
        <v>3</v>
      </c>
      <c r="D6487" s="6">
        <v>2</v>
      </c>
      <c r="E6487" s="6">
        <v>6</v>
      </c>
      <c r="F6487" s="1" t="s">
        <v>52</v>
      </c>
      <c r="G6487" s="1" t="s">
        <v>62</v>
      </c>
      <c r="H6487" s="7" t="s">
        <v>53</v>
      </c>
    </row>
    <row r="6488" spans="1:8" ht="12.5" x14ac:dyDescent="0.25">
      <c r="A6488" s="1" t="s">
        <v>5826</v>
      </c>
      <c r="B6488" s="1" t="s">
        <v>28</v>
      </c>
      <c r="C6488" s="1">
        <v>1</v>
      </c>
      <c r="D6488" s="6">
        <v>4</v>
      </c>
      <c r="E6488" s="6">
        <v>4</v>
      </c>
      <c r="F6488" s="1" t="s">
        <v>52</v>
      </c>
      <c r="G6488" s="1" t="s">
        <v>52</v>
      </c>
      <c r="H6488" s="7" t="s">
        <v>53</v>
      </c>
    </row>
    <row r="6489" spans="1:8" ht="12.5" x14ac:dyDescent="0.25">
      <c r="A6489" s="1" t="s">
        <v>7754</v>
      </c>
      <c r="B6489" s="1" t="s">
        <v>22</v>
      </c>
      <c r="C6489" s="1">
        <v>2</v>
      </c>
      <c r="D6489" s="6">
        <f>IF(ISNUMBER('Raw Data'!D9048), 'Raw Data'!D9048, IF(B6489="Cookie", 1, IF(B6489="Tea", 1.5, IF(B6489="Coffee", 2, IF(OR(B6489="Cake", B6489="Juice"), 3, IF(OR(B6489="Sandwich", B6489="Smoothie"), 4, IF(B6489="Salad", 5,#REF!)))))))</f>
        <v>5</v>
      </c>
      <c r="E6489" s="6">
        <v>10</v>
      </c>
      <c r="F6489" s="1" t="s">
        <v>14</v>
      </c>
      <c r="G6489" s="1" t="s">
        <v>62</v>
      </c>
      <c r="H6489" s="7" t="s">
        <v>53</v>
      </c>
    </row>
    <row r="6490" spans="1:8" ht="12.5" x14ac:dyDescent="0.25">
      <c r="A6490" s="1" t="s">
        <v>618</v>
      </c>
      <c r="B6490" s="1" t="s">
        <v>49</v>
      </c>
      <c r="C6490" s="1">
        <f>IF(ISNUMBER('Raw Data'!C9146), 'Raw Data'!C9146, 3)</f>
        <v>3</v>
      </c>
      <c r="D6490" s="6">
        <v>3</v>
      </c>
      <c r="E6490" s="6">
        <v>9</v>
      </c>
      <c r="F6490" s="1" t="s">
        <v>52</v>
      </c>
      <c r="G6490" s="1" t="s">
        <v>52</v>
      </c>
      <c r="H6490" s="7" t="s">
        <v>53</v>
      </c>
    </row>
    <row r="6491" spans="1:8" ht="12.5" x14ac:dyDescent="0.25">
      <c r="A6491" s="1" t="s">
        <v>6120</v>
      </c>
      <c r="B6491" s="1" t="s">
        <v>22</v>
      </c>
      <c r="C6491" s="1">
        <v>1</v>
      </c>
      <c r="D6491" s="6">
        <v>5</v>
      </c>
      <c r="E6491" s="6">
        <v>5</v>
      </c>
      <c r="F6491" s="1" t="s">
        <v>26</v>
      </c>
      <c r="G6491" s="1" t="s">
        <v>52</v>
      </c>
      <c r="H6491" s="7" t="s">
        <v>53</v>
      </c>
    </row>
    <row r="6492" spans="1:8" ht="12.5" x14ac:dyDescent="0.25">
      <c r="A6492" s="1" t="s">
        <v>6863</v>
      </c>
      <c r="B6492" s="1" t="s">
        <v>32</v>
      </c>
      <c r="C6492" s="1">
        <v>1</v>
      </c>
      <c r="D6492" s="6">
        <v>4</v>
      </c>
      <c r="E6492" s="6">
        <v>4</v>
      </c>
      <c r="F6492" s="1" t="s">
        <v>10</v>
      </c>
      <c r="G6492" s="1" t="s">
        <v>11</v>
      </c>
      <c r="H6492" s="7" t="s">
        <v>53</v>
      </c>
    </row>
    <row r="6493" spans="1:8" ht="12.5" x14ac:dyDescent="0.25">
      <c r="A6493" s="1" t="s">
        <v>7028</v>
      </c>
      <c r="B6493" s="1" t="s">
        <v>28</v>
      </c>
      <c r="C6493" s="1">
        <v>3</v>
      </c>
      <c r="D6493" s="6">
        <v>4</v>
      </c>
      <c r="E6493" s="6">
        <v>12</v>
      </c>
      <c r="F6493" s="1" t="s">
        <v>52</v>
      </c>
      <c r="G6493" s="1" t="s">
        <v>11</v>
      </c>
      <c r="H6493" s="7" t="s">
        <v>372</v>
      </c>
    </row>
    <row r="6494" spans="1:8" ht="12.5" x14ac:dyDescent="0.25">
      <c r="A6494" s="1" t="s">
        <v>2419</v>
      </c>
      <c r="B6494" s="1" t="s">
        <v>87</v>
      </c>
      <c r="C6494" s="1">
        <v>4</v>
      </c>
      <c r="D6494" s="6">
        <v>1.5</v>
      </c>
      <c r="E6494" s="6">
        <v>6</v>
      </c>
      <c r="F6494" s="1" t="s">
        <v>26</v>
      </c>
      <c r="G6494" s="1" t="s">
        <v>11</v>
      </c>
      <c r="H6494" s="7" t="s">
        <v>372</v>
      </c>
    </row>
    <row r="6495" spans="1:8" ht="12.5" x14ac:dyDescent="0.25">
      <c r="A6495" s="1" t="s">
        <v>3168</v>
      </c>
      <c r="B6495" s="1" t="s">
        <v>28</v>
      </c>
      <c r="C6495" s="1">
        <v>1</v>
      </c>
      <c r="D6495" s="6">
        <v>4</v>
      </c>
      <c r="E6495" s="6">
        <v>4</v>
      </c>
      <c r="F6495" s="1" t="s">
        <v>52</v>
      </c>
      <c r="G6495" s="1" t="s">
        <v>52</v>
      </c>
      <c r="H6495" s="7" t="s">
        <v>372</v>
      </c>
    </row>
    <row r="6496" spans="1:8" ht="12.5" x14ac:dyDescent="0.25">
      <c r="A6496" s="1" t="s">
        <v>9248</v>
      </c>
      <c r="B6496" s="1" t="s">
        <v>32</v>
      </c>
      <c r="C6496" s="1">
        <v>3</v>
      </c>
      <c r="D6496" s="6">
        <v>4</v>
      </c>
      <c r="E6496" s="6">
        <v>12</v>
      </c>
      <c r="F6496" s="1" t="s">
        <v>14</v>
      </c>
      <c r="G6496" s="1" t="s">
        <v>52</v>
      </c>
      <c r="H6496" s="7" t="s">
        <v>372</v>
      </c>
    </row>
    <row r="6497" spans="1:8" ht="12.5" x14ac:dyDescent="0.25">
      <c r="A6497" s="1" t="s">
        <v>7463</v>
      </c>
      <c r="B6497" s="1" t="s">
        <v>22</v>
      </c>
      <c r="C6497" s="1">
        <v>5</v>
      </c>
      <c r="D6497" s="6">
        <v>5</v>
      </c>
      <c r="E6497" s="6">
        <v>25</v>
      </c>
      <c r="F6497" s="1" t="s">
        <v>10</v>
      </c>
      <c r="G6497" s="1" t="s">
        <v>11</v>
      </c>
      <c r="H6497" s="7" t="s">
        <v>372</v>
      </c>
    </row>
    <row r="6498" spans="1:8" ht="12.5" x14ac:dyDescent="0.25">
      <c r="A6498" s="1" t="s">
        <v>7127</v>
      </c>
      <c r="B6498" s="1" t="s">
        <v>32</v>
      </c>
      <c r="C6498" s="1">
        <v>5</v>
      </c>
      <c r="D6498" s="6">
        <f>IF(ISNUMBER('Raw Data'!D1157), 'Raw Data'!D1157, IF(B6498="Cookie", 1, IF(B6498="Tea", 1.5, IF(B6498="Coffee", 2, IF(OR(B6498="Cake", B6498="Juice"), 3, IF(OR(B6498="Sandwich", B6498="Smoothie"), 4, IF(B6498="Salad", 5,#REF!)))))))</f>
        <v>4</v>
      </c>
      <c r="E6498" s="6">
        <v>20</v>
      </c>
      <c r="F6498" s="1" t="s">
        <v>52</v>
      </c>
      <c r="G6498" s="1" t="s">
        <v>11</v>
      </c>
      <c r="H6498" s="7" t="s">
        <v>372</v>
      </c>
    </row>
    <row r="6499" spans="1:8" ht="12.5" x14ac:dyDescent="0.25">
      <c r="A6499" s="1" t="s">
        <v>9251</v>
      </c>
      <c r="B6499" s="1" t="s">
        <v>49</v>
      </c>
      <c r="C6499" s="1">
        <v>1</v>
      </c>
      <c r="D6499" s="6">
        <v>3</v>
      </c>
      <c r="E6499" s="6">
        <v>3</v>
      </c>
      <c r="F6499" s="1" t="s">
        <v>14</v>
      </c>
      <c r="G6499" s="1" t="s">
        <v>11</v>
      </c>
      <c r="H6499" s="7" t="s">
        <v>372</v>
      </c>
    </row>
    <row r="6500" spans="1:8" ht="12.5" x14ac:dyDescent="0.25">
      <c r="A6500" s="1" t="s">
        <v>5526</v>
      </c>
      <c r="B6500" s="1" t="s">
        <v>18</v>
      </c>
      <c r="C6500" s="1">
        <v>3</v>
      </c>
      <c r="D6500" s="6">
        <v>1</v>
      </c>
      <c r="E6500" s="6">
        <v>3</v>
      </c>
      <c r="F6500" s="1" t="s">
        <v>14</v>
      </c>
      <c r="G6500" s="1" t="s">
        <v>52</v>
      </c>
      <c r="H6500" s="7" t="s">
        <v>372</v>
      </c>
    </row>
    <row r="6501" spans="1:8" ht="12.5" x14ac:dyDescent="0.25">
      <c r="A6501" s="1" t="s">
        <v>902</v>
      </c>
      <c r="B6501" s="1" t="s">
        <v>87</v>
      </c>
      <c r="C6501" s="1">
        <v>4</v>
      </c>
      <c r="D6501" s="6">
        <v>1.5</v>
      </c>
      <c r="E6501" s="6">
        <v>6</v>
      </c>
      <c r="F6501" s="1" t="s">
        <v>26</v>
      </c>
      <c r="G6501" s="1" t="s">
        <v>52</v>
      </c>
      <c r="H6501" s="7" t="s">
        <v>372</v>
      </c>
    </row>
    <row r="6502" spans="1:8" ht="12.5" x14ac:dyDescent="0.25">
      <c r="A6502" s="1" t="s">
        <v>9253</v>
      </c>
      <c r="B6502" s="1" t="s">
        <v>9</v>
      </c>
      <c r="C6502" s="1">
        <v>4</v>
      </c>
      <c r="D6502" s="6">
        <v>2</v>
      </c>
      <c r="E6502" s="6">
        <v>8</v>
      </c>
      <c r="F6502" s="1" t="s">
        <v>10</v>
      </c>
      <c r="G6502" s="1" t="s">
        <v>52</v>
      </c>
      <c r="H6502" s="7" t="s">
        <v>372</v>
      </c>
    </row>
    <row r="6503" spans="1:8" ht="12.5" x14ac:dyDescent="0.25">
      <c r="A6503" s="1" t="s">
        <v>8081</v>
      </c>
      <c r="B6503" s="1" t="str">
        <f>IF(OR(ISBLANK('Raw Data'!B3375), 'Raw Data'!B3375="UNKNOWN", 'Raw Data'!B3375="ERROR"), IF('Raw Data'!D3375=1, "Cookie", IF('Raw Data'!D3375=1.5, "Tea", IF('Raw Data'!D3375=2, "Coffee", IF('Raw Data'!D3375=3, "Cake", IF('Raw Data'!D3375=4, "Sandwich", IF('Raw Data'!D3375=5, "Salad", 'Raw Data'!B3375)))))), 'Raw Data'!B3375)</f>
        <v>Tea</v>
      </c>
      <c r="C6503" s="1">
        <f>IF(ISNUMBER('Raw Data'!C3375), 'Raw Data'!C3375, 3)</f>
        <v>3</v>
      </c>
      <c r="D6503" s="6">
        <v>1.5</v>
      </c>
      <c r="E6503" s="6">
        <v>4.5</v>
      </c>
      <c r="F6503" s="1" t="s">
        <v>10</v>
      </c>
      <c r="G6503" s="1" t="s">
        <v>52</v>
      </c>
      <c r="H6503" s="7" t="s">
        <v>372</v>
      </c>
    </row>
    <row r="6504" spans="1:8" ht="12.5" x14ac:dyDescent="0.25">
      <c r="A6504" s="1" t="s">
        <v>9257</v>
      </c>
      <c r="B6504" s="1" t="s">
        <v>32</v>
      </c>
      <c r="C6504" s="1">
        <v>1</v>
      </c>
      <c r="D6504" s="6">
        <v>4</v>
      </c>
      <c r="E6504" s="6">
        <v>4</v>
      </c>
      <c r="F6504" s="1" t="s">
        <v>14</v>
      </c>
      <c r="G6504" s="1" t="s">
        <v>62</v>
      </c>
      <c r="H6504" s="7" t="s">
        <v>372</v>
      </c>
    </row>
    <row r="6505" spans="1:8" ht="12.5" x14ac:dyDescent="0.25">
      <c r="A6505" s="1" t="s">
        <v>9258</v>
      </c>
      <c r="B6505" s="1" t="s">
        <v>18</v>
      </c>
      <c r="C6505" s="1">
        <v>5</v>
      </c>
      <c r="D6505" s="6">
        <v>1</v>
      </c>
      <c r="E6505" s="6">
        <v>5</v>
      </c>
      <c r="F6505" s="1" t="s">
        <v>26</v>
      </c>
      <c r="G6505" s="1" t="s">
        <v>11</v>
      </c>
      <c r="H6505" s="7" t="s">
        <v>372</v>
      </c>
    </row>
    <row r="6506" spans="1:8" ht="12.5" x14ac:dyDescent="0.25">
      <c r="A6506" s="1" t="s">
        <v>9260</v>
      </c>
      <c r="B6506" s="1" t="s">
        <v>18</v>
      </c>
      <c r="C6506" s="1">
        <v>4</v>
      </c>
      <c r="D6506" s="6">
        <v>1</v>
      </c>
      <c r="E6506" s="6">
        <v>4</v>
      </c>
      <c r="F6506" s="1" t="s">
        <v>14</v>
      </c>
      <c r="G6506" s="1" t="s">
        <v>52</v>
      </c>
      <c r="H6506" s="7" t="s">
        <v>372</v>
      </c>
    </row>
    <row r="6507" spans="1:8" ht="12.5" x14ac:dyDescent="0.25">
      <c r="A6507" s="1" t="s">
        <v>103</v>
      </c>
      <c r="B6507" s="1" t="s">
        <v>9</v>
      </c>
      <c r="C6507" s="1">
        <v>1</v>
      </c>
      <c r="D6507" s="6">
        <v>2</v>
      </c>
      <c r="E6507" s="6">
        <v>2</v>
      </c>
      <c r="F6507" s="1" t="s">
        <v>52</v>
      </c>
      <c r="G6507" s="1" t="s">
        <v>62</v>
      </c>
      <c r="H6507" s="7" t="s">
        <v>372</v>
      </c>
    </row>
    <row r="6508" spans="1:8" ht="12.5" x14ac:dyDescent="0.25">
      <c r="A6508" s="1" t="s">
        <v>3270</v>
      </c>
      <c r="B6508" s="1" t="s">
        <v>49</v>
      </c>
      <c r="C6508" s="1">
        <v>2</v>
      </c>
      <c r="D6508" s="6">
        <v>3</v>
      </c>
      <c r="E6508" s="6">
        <v>6</v>
      </c>
      <c r="F6508" s="1" t="s">
        <v>14</v>
      </c>
      <c r="G6508" s="1" t="s">
        <v>11</v>
      </c>
      <c r="H6508" s="7" t="s">
        <v>372</v>
      </c>
    </row>
    <row r="6509" spans="1:8" ht="12.5" x14ac:dyDescent="0.25">
      <c r="A6509" s="1" t="s">
        <v>9263</v>
      </c>
      <c r="B6509" s="1" t="s">
        <v>32</v>
      </c>
      <c r="C6509" s="1">
        <v>2</v>
      </c>
      <c r="D6509" s="6">
        <v>4</v>
      </c>
      <c r="E6509" s="6">
        <v>8</v>
      </c>
      <c r="F6509" s="1" t="s">
        <v>14</v>
      </c>
      <c r="G6509" s="1" t="s">
        <v>11</v>
      </c>
      <c r="H6509" s="7" t="s">
        <v>372</v>
      </c>
    </row>
    <row r="6510" spans="1:8" ht="12.5" x14ac:dyDescent="0.25">
      <c r="A6510" s="1" t="s">
        <v>9265</v>
      </c>
      <c r="B6510" s="1" t="s">
        <v>13</v>
      </c>
      <c r="C6510" s="1">
        <v>2</v>
      </c>
      <c r="D6510" s="6">
        <v>3</v>
      </c>
      <c r="E6510" s="6">
        <v>6</v>
      </c>
      <c r="F6510" s="1" t="s">
        <v>14</v>
      </c>
      <c r="G6510" s="1" t="s">
        <v>62</v>
      </c>
      <c r="H6510" s="7" t="s">
        <v>372</v>
      </c>
    </row>
    <row r="6511" spans="1:8" ht="12.5" x14ac:dyDescent="0.25">
      <c r="A6511" s="1" t="s">
        <v>5483</v>
      </c>
      <c r="B6511" s="1" t="s">
        <v>22</v>
      </c>
      <c r="C6511" s="1">
        <v>5</v>
      </c>
      <c r="D6511" s="6">
        <v>5</v>
      </c>
      <c r="E6511" s="6">
        <v>25</v>
      </c>
      <c r="F6511" s="1" t="s">
        <v>10</v>
      </c>
      <c r="G6511" s="1" t="s">
        <v>62</v>
      </c>
      <c r="H6511" s="7" t="s">
        <v>372</v>
      </c>
    </row>
    <row r="6512" spans="1:8" ht="12.5" x14ac:dyDescent="0.25">
      <c r="A6512" s="1" t="s">
        <v>1051</v>
      </c>
      <c r="B6512" s="1" t="s">
        <v>32</v>
      </c>
      <c r="C6512" s="1">
        <v>2</v>
      </c>
      <c r="D6512" s="6">
        <v>4</v>
      </c>
      <c r="E6512" s="6">
        <v>8</v>
      </c>
      <c r="F6512" s="1" t="s">
        <v>10</v>
      </c>
      <c r="G6512" s="1" t="s">
        <v>62</v>
      </c>
      <c r="H6512" s="7" t="s">
        <v>372</v>
      </c>
    </row>
    <row r="6513" spans="1:8" ht="12.5" x14ac:dyDescent="0.25">
      <c r="A6513" s="1" t="s">
        <v>8192</v>
      </c>
      <c r="B6513" s="1" t="s">
        <v>49</v>
      </c>
      <c r="C6513" s="1">
        <v>1</v>
      </c>
      <c r="D6513" s="6">
        <v>3</v>
      </c>
      <c r="E6513" s="6">
        <v>3</v>
      </c>
      <c r="F6513" s="1" t="s">
        <v>26</v>
      </c>
      <c r="G6513" s="1" t="s">
        <v>52</v>
      </c>
      <c r="H6513" s="7" t="s">
        <v>372</v>
      </c>
    </row>
    <row r="6514" spans="1:8" ht="12.5" x14ac:dyDescent="0.25">
      <c r="A6514" s="1" t="s">
        <v>4204</v>
      </c>
      <c r="B6514" s="1" t="s">
        <v>9</v>
      </c>
      <c r="C6514" s="1">
        <v>3</v>
      </c>
      <c r="D6514" s="6">
        <v>2</v>
      </c>
      <c r="E6514" s="6">
        <v>6</v>
      </c>
      <c r="F6514" s="1" t="s">
        <v>10</v>
      </c>
      <c r="G6514" s="1" t="s">
        <v>62</v>
      </c>
      <c r="H6514" s="7" t="s">
        <v>372</v>
      </c>
    </row>
    <row r="6515" spans="1:8" ht="12.5" x14ac:dyDescent="0.25">
      <c r="A6515" s="1" t="s">
        <v>2956</v>
      </c>
      <c r="B6515" s="1" t="s">
        <v>32</v>
      </c>
      <c r="C6515" s="1">
        <v>1</v>
      </c>
      <c r="D6515" s="6">
        <v>4</v>
      </c>
      <c r="E6515" s="6">
        <v>4</v>
      </c>
      <c r="F6515" s="1" t="s">
        <v>14</v>
      </c>
      <c r="G6515" s="1" t="s">
        <v>62</v>
      </c>
      <c r="H6515" s="7" t="s">
        <v>372</v>
      </c>
    </row>
    <row r="6516" spans="1:8" ht="12.5" x14ac:dyDescent="0.25">
      <c r="A6516" s="1" t="s">
        <v>9271</v>
      </c>
      <c r="B6516" s="1" t="s">
        <v>28</v>
      </c>
      <c r="C6516" s="1">
        <v>2</v>
      </c>
      <c r="D6516" s="6">
        <v>4</v>
      </c>
      <c r="E6516" s="6">
        <v>8</v>
      </c>
      <c r="F6516" s="1" t="s">
        <v>26</v>
      </c>
      <c r="G6516" s="1" t="s">
        <v>11</v>
      </c>
      <c r="H6516" s="7" t="s">
        <v>372</v>
      </c>
    </row>
    <row r="6517" spans="1:8" ht="12.5" x14ac:dyDescent="0.25">
      <c r="A6517" s="1" t="s">
        <v>7037</v>
      </c>
      <c r="B6517" s="1" t="s">
        <v>22</v>
      </c>
      <c r="C6517" s="1">
        <v>4</v>
      </c>
      <c r="D6517" s="6">
        <v>5</v>
      </c>
      <c r="E6517" s="6">
        <v>20</v>
      </c>
      <c r="F6517" s="1" t="s">
        <v>10</v>
      </c>
      <c r="G6517" s="1" t="s">
        <v>52</v>
      </c>
      <c r="H6517" s="7" t="s">
        <v>372</v>
      </c>
    </row>
    <row r="6518" spans="1:8" ht="12.5" x14ac:dyDescent="0.25">
      <c r="A6518" s="1" t="s">
        <v>6912</v>
      </c>
      <c r="B6518" s="1" t="s">
        <v>49</v>
      </c>
      <c r="C6518" s="1">
        <v>3</v>
      </c>
      <c r="D6518" s="6">
        <v>3</v>
      </c>
      <c r="E6518" s="6">
        <v>9</v>
      </c>
      <c r="F6518" s="1" t="s">
        <v>52</v>
      </c>
      <c r="G6518" s="1" t="s">
        <v>52</v>
      </c>
      <c r="H6518" s="7" t="s">
        <v>372</v>
      </c>
    </row>
    <row r="6519" spans="1:8" ht="12.5" x14ac:dyDescent="0.25">
      <c r="A6519" s="1" t="s">
        <v>998</v>
      </c>
      <c r="B6519" s="1" t="s">
        <v>87</v>
      </c>
      <c r="C6519" s="1">
        <v>1</v>
      </c>
      <c r="D6519" s="6">
        <v>1.5</v>
      </c>
      <c r="E6519" s="6">
        <v>1.5</v>
      </c>
      <c r="F6519" s="1" t="s">
        <v>14</v>
      </c>
      <c r="G6519" s="1" t="s">
        <v>62</v>
      </c>
      <c r="H6519" s="7" t="s">
        <v>372</v>
      </c>
    </row>
    <row r="6520" spans="1:8" ht="12.5" x14ac:dyDescent="0.25">
      <c r="A6520" s="1" t="s">
        <v>7488</v>
      </c>
      <c r="B6520" s="1" t="s">
        <v>9</v>
      </c>
      <c r="C6520" s="1">
        <f>IF(ISNUMBER('Raw Data'!C7695), 'Raw Data'!C7695, 3)</f>
        <v>3</v>
      </c>
      <c r="D6520" s="6">
        <v>2</v>
      </c>
      <c r="E6520" s="6">
        <v>6</v>
      </c>
      <c r="F6520" s="1" t="s">
        <v>26</v>
      </c>
      <c r="G6520" s="1" t="s">
        <v>52</v>
      </c>
      <c r="H6520" s="7" t="s">
        <v>372</v>
      </c>
    </row>
    <row r="6521" spans="1:8" ht="12.5" x14ac:dyDescent="0.25">
      <c r="A6521" s="1" t="s">
        <v>9275</v>
      </c>
      <c r="B6521" s="1" t="s">
        <v>9</v>
      </c>
      <c r="C6521" s="1">
        <v>3</v>
      </c>
      <c r="D6521" s="6">
        <v>2</v>
      </c>
      <c r="E6521" s="6">
        <v>6</v>
      </c>
      <c r="F6521" s="1" t="s">
        <v>10</v>
      </c>
      <c r="G6521" s="1" t="s">
        <v>52</v>
      </c>
      <c r="H6521" s="7" t="s">
        <v>372</v>
      </c>
    </row>
    <row r="6522" spans="1:8" ht="12.5" x14ac:dyDescent="0.25">
      <c r="A6522" s="1" t="s">
        <v>707</v>
      </c>
      <c r="B6522" s="1" t="s">
        <v>49</v>
      </c>
      <c r="C6522" s="1">
        <v>4</v>
      </c>
      <c r="D6522" s="6">
        <v>3</v>
      </c>
      <c r="E6522" s="6">
        <v>12</v>
      </c>
      <c r="F6522" s="1" t="s">
        <v>52</v>
      </c>
      <c r="G6522" s="1" t="s">
        <v>62</v>
      </c>
      <c r="H6522" s="7" t="s">
        <v>372</v>
      </c>
    </row>
    <row r="6523" spans="1:8" ht="12.5" x14ac:dyDescent="0.25">
      <c r="A6523" s="1" t="s">
        <v>9278</v>
      </c>
      <c r="B6523" s="1" t="s">
        <v>49</v>
      </c>
      <c r="C6523" s="1">
        <v>2</v>
      </c>
      <c r="D6523" s="6">
        <v>3</v>
      </c>
      <c r="E6523" s="6">
        <v>6</v>
      </c>
      <c r="F6523" s="1" t="s">
        <v>10</v>
      </c>
      <c r="G6523" s="1" t="s">
        <v>11</v>
      </c>
      <c r="H6523" s="7" t="s">
        <v>372</v>
      </c>
    </row>
    <row r="6524" spans="1:8" ht="12.5" x14ac:dyDescent="0.25">
      <c r="A6524" s="1" t="s">
        <v>9280</v>
      </c>
      <c r="B6524" s="1" t="s">
        <v>9</v>
      </c>
      <c r="C6524" s="1">
        <v>1</v>
      </c>
      <c r="D6524" s="6">
        <f>IF(ISNUMBER('Raw Data'!D8571), 'Raw Data'!D8571, IF(B6524="Cookie", 1, IF(B6524="Tea", 1.5, IF(B6524="Coffee", 2, IF(OR(B6524="Cake", B6524="Juice"), 3, IF(OR(B6524="Sandwich", B6524="Smoothie"), 4, IF(B6524="Salad", 5,#REF!)))))))</f>
        <v>2</v>
      </c>
      <c r="E6524" s="6">
        <v>2</v>
      </c>
      <c r="F6524" s="1" t="s">
        <v>26</v>
      </c>
      <c r="G6524" s="1" t="s">
        <v>11</v>
      </c>
      <c r="H6524" s="7" t="s">
        <v>372</v>
      </c>
    </row>
    <row r="6525" spans="1:8" ht="12.5" x14ac:dyDescent="0.25">
      <c r="A6525" s="1" t="s">
        <v>5878</v>
      </c>
      <c r="B6525" s="1" t="s">
        <v>87</v>
      </c>
      <c r="C6525" s="1">
        <v>5</v>
      </c>
      <c r="D6525" s="6">
        <f>IF(ISNUMBER('Raw Data'!D8840), 'Raw Data'!D8840, IF(B6525="Cookie", 1, IF(B6525="Tea", 1.5, IF(B6525="Coffee", 2, IF(OR(B6525="Cake", B6525="Juice"), 3, IF(OR(B6525="Sandwich", B6525="Smoothie"), 4, IF(B6525="Salad", 5,#REF!)))))))</f>
        <v>1.5</v>
      </c>
      <c r="E6525" s="6">
        <v>7.5</v>
      </c>
      <c r="F6525" s="1" t="s">
        <v>26</v>
      </c>
      <c r="G6525" s="1" t="s">
        <v>62</v>
      </c>
      <c r="H6525" s="7" t="s">
        <v>372</v>
      </c>
    </row>
    <row r="6526" spans="1:8" ht="12.5" x14ac:dyDescent="0.25">
      <c r="A6526" s="1" t="s">
        <v>5496</v>
      </c>
      <c r="B6526" s="1" t="s">
        <v>22</v>
      </c>
      <c r="C6526" s="1">
        <v>3</v>
      </c>
      <c r="D6526" s="6">
        <v>5</v>
      </c>
      <c r="E6526" s="6">
        <v>15</v>
      </c>
      <c r="F6526" s="1" t="s">
        <v>10</v>
      </c>
      <c r="G6526" s="1" t="s">
        <v>52</v>
      </c>
      <c r="H6526" s="7" t="s">
        <v>372</v>
      </c>
    </row>
    <row r="6527" spans="1:8" ht="12.5" x14ac:dyDescent="0.25">
      <c r="A6527" s="1" t="s">
        <v>9282</v>
      </c>
      <c r="B6527" s="1" t="s">
        <v>49</v>
      </c>
      <c r="C6527" s="1">
        <v>4</v>
      </c>
      <c r="D6527" s="6">
        <v>3</v>
      </c>
      <c r="E6527" s="6">
        <v>12</v>
      </c>
      <c r="F6527" s="1" t="s">
        <v>52</v>
      </c>
      <c r="G6527" s="1" t="s">
        <v>62</v>
      </c>
      <c r="H6527" s="7" t="s">
        <v>372</v>
      </c>
    </row>
    <row r="6528" spans="1:8" ht="12.5" x14ac:dyDescent="0.25">
      <c r="A6528" s="1" t="s">
        <v>8888</v>
      </c>
      <c r="B6528" s="1" t="s">
        <v>9</v>
      </c>
      <c r="C6528" s="1">
        <v>1</v>
      </c>
      <c r="D6528" s="6">
        <v>2</v>
      </c>
      <c r="E6528" s="6">
        <v>2</v>
      </c>
      <c r="F6528" s="1" t="s">
        <v>26</v>
      </c>
      <c r="G6528" s="1" t="s">
        <v>52</v>
      </c>
      <c r="H6528" s="7" t="s">
        <v>3446</v>
      </c>
    </row>
    <row r="6529" spans="1:8" ht="12.5" x14ac:dyDescent="0.25">
      <c r="A6529" s="1" t="s">
        <v>4335</v>
      </c>
      <c r="B6529" s="1" t="s">
        <v>9</v>
      </c>
      <c r="C6529" s="1">
        <v>4</v>
      </c>
      <c r="D6529" s="6">
        <v>2</v>
      </c>
      <c r="E6529" s="6">
        <v>8</v>
      </c>
      <c r="F6529" s="1" t="s">
        <v>14</v>
      </c>
      <c r="G6529" s="1" t="s">
        <v>62</v>
      </c>
      <c r="H6529" s="7" t="s">
        <v>3446</v>
      </c>
    </row>
    <row r="6530" spans="1:8" ht="12.5" x14ac:dyDescent="0.25">
      <c r="A6530" s="1" t="s">
        <v>8881</v>
      </c>
      <c r="B6530" s="1" t="s">
        <v>9</v>
      </c>
      <c r="C6530" s="1">
        <v>4</v>
      </c>
      <c r="D6530" s="6">
        <v>2</v>
      </c>
      <c r="E6530" s="6">
        <v>8</v>
      </c>
      <c r="F6530" s="1" t="s">
        <v>52</v>
      </c>
      <c r="G6530" s="1" t="s">
        <v>52</v>
      </c>
      <c r="H6530" s="7" t="s">
        <v>3446</v>
      </c>
    </row>
    <row r="6531" spans="1:8" ht="12.5" x14ac:dyDescent="0.25">
      <c r="A6531" s="1" t="s">
        <v>4768</v>
      </c>
      <c r="B6531" s="1" t="s">
        <v>32</v>
      </c>
      <c r="C6531" s="1">
        <v>3</v>
      </c>
      <c r="D6531" s="6">
        <v>4</v>
      </c>
      <c r="E6531" s="6">
        <v>12</v>
      </c>
      <c r="F6531" s="1" t="s">
        <v>14</v>
      </c>
      <c r="G6531" s="1" t="s">
        <v>52</v>
      </c>
      <c r="H6531" s="7" t="s">
        <v>3446</v>
      </c>
    </row>
    <row r="6532" spans="1:8" ht="12.5" x14ac:dyDescent="0.25">
      <c r="A6532" s="1" t="s">
        <v>8761</v>
      </c>
      <c r="B6532" s="1" t="str">
        <f>IF(OR(ISBLANK('Raw Data'!B3548), 'Raw Data'!B3548="UNKNOWN", 'Raw Data'!B3548="ERROR"), IF('Raw Data'!D3548=1, "Cookie", IF('Raw Data'!D3548=1.5, "Tea", IF('Raw Data'!D3548=2, "Coffee", IF('Raw Data'!D3548=3, "Cake", IF('Raw Data'!D3548=4, "Sandwich", IF('Raw Data'!D3548=5, "Salad", 'Raw Data'!B3548)))))), 'Raw Data'!B3548)</f>
        <v>Coffee</v>
      </c>
      <c r="C6532" s="1">
        <v>1</v>
      </c>
      <c r="D6532" s="6">
        <v>2</v>
      </c>
      <c r="E6532" s="6">
        <v>2</v>
      </c>
      <c r="F6532" s="1" t="s">
        <v>52</v>
      </c>
      <c r="G6532" s="1" t="s">
        <v>52</v>
      </c>
      <c r="H6532" s="7" t="s">
        <v>3446</v>
      </c>
    </row>
    <row r="6533" spans="1:8" ht="12.5" x14ac:dyDescent="0.25">
      <c r="A6533" s="1" t="s">
        <v>1704</v>
      </c>
      <c r="B6533" s="1" t="s">
        <v>87</v>
      </c>
      <c r="C6533" s="1">
        <v>2</v>
      </c>
      <c r="D6533" s="6">
        <v>1.5</v>
      </c>
      <c r="E6533" s="6">
        <v>3</v>
      </c>
      <c r="F6533" s="1" t="s">
        <v>26</v>
      </c>
      <c r="G6533" s="1" t="s">
        <v>62</v>
      </c>
      <c r="H6533" s="7" t="s">
        <v>3446</v>
      </c>
    </row>
    <row r="6534" spans="1:8" ht="12.5" x14ac:dyDescent="0.25">
      <c r="A6534" s="1" t="s">
        <v>8182</v>
      </c>
      <c r="B6534" s="1" t="s">
        <v>32</v>
      </c>
      <c r="C6534" s="1">
        <v>4</v>
      </c>
      <c r="D6534" s="6">
        <v>4</v>
      </c>
      <c r="E6534" s="6">
        <v>16</v>
      </c>
      <c r="F6534" s="1" t="s">
        <v>10</v>
      </c>
      <c r="G6534" s="1" t="s">
        <v>52</v>
      </c>
      <c r="H6534" s="7" t="s">
        <v>3446</v>
      </c>
    </row>
    <row r="6535" spans="1:8" ht="12.5" x14ac:dyDescent="0.25">
      <c r="A6535" s="1" t="s">
        <v>7716</v>
      </c>
      <c r="B6535" s="1" t="s">
        <v>32</v>
      </c>
      <c r="C6535" s="1">
        <v>1</v>
      </c>
      <c r="D6535" s="6">
        <v>4</v>
      </c>
      <c r="E6535" s="6">
        <v>4</v>
      </c>
      <c r="F6535" s="1" t="s">
        <v>52</v>
      </c>
      <c r="G6535" s="1" t="s">
        <v>52</v>
      </c>
      <c r="H6535" s="7" t="s">
        <v>3446</v>
      </c>
    </row>
    <row r="6536" spans="1:8" ht="12.5" x14ac:dyDescent="0.25">
      <c r="A6536" s="1" t="s">
        <v>8098</v>
      </c>
      <c r="B6536" s="1" t="s">
        <v>9</v>
      </c>
      <c r="C6536" s="1">
        <v>5</v>
      </c>
      <c r="D6536" s="6">
        <v>2</v>
      </c>
      <c r="E6536" s="6">
        <v>10</v>
      </c>
      <c r="F6536" s="1" t="s">
        <v>14</v>
      </c>
      <c r="G6536" s="1" t="s">
        <v>62</v>
      </c>
      <c r="H6536" s="7" t="s">
        <v>3446</v>
      </c>
    </row>
    <row r="6537" spans="1:8" ht="12.5" x14ac:dyDescent="0.25">
      <c r="A6537" s="1" t="s">
        <v>8071</v>
      </c>
      <c r="B6537" s="1" t="s">
        <v>87</v>
      </c>
      <c r="C6537" s="1">
        <v>3</v>
      </c>
      <c r="D6537" s="6">
        <v>1.5</v>
      </c>
      <c r="E6537" s="6">
        <v>4.5</v>
      </c>
      <c r="F6537" s="1" t="s">
        <v>26</v>
      </c>
      <c r="G6537" s="1" t="s">
        <v>11</v>
      </c>
      <c r="H6537" s="7" t="s">
        <v>3446</v>
      </c>
    </row>
    <row r="6538" spans="1:8" ht="12.5" x14ac:dyDescent="0.25">
      <c r="A6538" s="1" t="s">
        <v>6185</v>
      </c>
      <c r="B6538" s="1" t="s">
        <v>87</v>
      </c>
      <c r="C6538" s="1">
        <v>5</v>
      </c>
      <c r="D6538" s="6">
        <v>1.5</v>
      </c>
      <c r="E6538" s="6">
        <v>7.5</v>
      </c>
      <c r="F6538" s="1" t="s">
        <v>14</v>
      </c>
      <c r="G6538" s="1" t="s">
        <v>52</v>
      </c>
      <c r="H6538" s="7" t="s">
        <v>3446</v>
      </c>
    </row>
    <row r="6539" spans="1:8" ht="12.5" x14ac:dyDescent="0.25">
      <c r="A6539" s="1" t="s">
        <v>2034</v>
      </c>
      <c r="B6539" s="1" t="str">
        <f>IF(OR(ISBLANK('Raw Data'!B6122), 'Raw Data'!B6122="UNKNOWN", 'Raw Data'!B6122="ERROR"), IF('Raw Data'!D6122=1, "Cookie", IF('Raw Data'!D6122=1.5, "Tea", IF('Raw Data'!D6122=2, "Coffee", IF('Raw Data'!D6122=3, "Cake", IF('Raw Data'!D6122=4, "Sandwich", IF('Raw Data'!D6122=5, "Salad", 'Raw Data'!B6122)))))), 'Raw Data'!B6122)</f>
        <v>Cake</v>
      </c>
      <c r="C6539" s="1">
        <v>1</v>
      </c>
      <c r="D6539" s="6">
        <v>3</v>
      </c>
      <c r="E6539" s="6">
        <v>3</v>
      </c>
      <c r="F6539" s="1" t="s">
        <v>52</v>
      </c>
      <c r="G6539" s="1" t="s">
        <v>52</v>
      </c>
      <c r="H6539" s="7" t="s">
        <v>3446</v>
      </c>
    </row>
    <row r="6540" spans="1:8" ht="12.5" x14ac:dyDescent="0.25">
      <c r="A6540" s="1" t="s">
        <v>8850</v>
      </c>
      <c r="B6540" s="1" t="s">
        <v>49</v>
      </c>
      <c r="C6540" s="1">
        <v>1</v>
      </c>
      <c r="D6540" s="6">
        <v>3</v>
      </c>
      <c r="E6540" s="6">
        <v>3</v>
      </c>
      <c r="F6540" s="1" t="s">
        <v>26</v>
      </c>
      <c r="G6540" s="1" t="s">
        <v>52</v>
      </c>
      <c r="H6540" s="7" t="s">
        <v>3446</v>
      </c>
    </row>
    <row r="6541" spans="1:8" ht="12.5" x14ac:dyDescent="0.25">
      <c r="A6541" s="1" t="s">
        <v>9293</v>
      </c>
      <c r="B6541" s="1" t="s">
        <v>28</v>
      </c>
      <c r="C6541" s="1">
        <v>2</v>
      </c>
      <c r="D6541" s="6">
        <v>4</v>
      </c>
      <c r="E6541" s="6">
        <v>8</v>
      </c>
      <c r="F6541" s="1" t="s">
        <v>10</v>
      </c>
      <c r="G6541" s="1" t="s">
        <v>62</v>
      </c>
      <c r="H6541" s="7" t="s">
        <v>3446</v>
      </c>
    </row>
    <row r="6542" spans="1:8" ht="12.5" x14ac:dyDescent="0.25">
      <c r="A6542" s="1" t="s">
        <v>9294</v>
      </c>
      <c r="B6542" s="1" t="s">
        <v>28</v>
      </c>
      <c r="C6542" s="1">
        <v>4</v>
      </c>
      <c r="D6542" s="6">
        <v>4</v>
      </c>
      <c r="E6542" s="6">
        <v>16</v>
      </c>
      <c r="F6542" s="1" t="s">
        <v>52</v>
      </c>
      <c r="G6542" s="1" t="s">
        <v>11</v>
      </c>
      <c r="H6542" s="7" t="s">
        <v>3446</v>
      </c>
    </row>
    <row r="6543" spans="1:8" ht="12.5" x14ac:dyDescent="0.25">
      <c r="A6543" s="1" t="s">
        <v>1851</v>
      </c>
      <c r="B6543" s="1" t="s">
        <v>49</v>
      </c>
      <c r="C6543" s="1">
        <v>4</v>
      </c>
      <c r="D6543" s="6">
        <v>3</v>
      </c>
      <c r="E6543" s="6">
        <v>12</v>
      </c>
      <c r="F6543" s="1" t="s">
        <v>52</v>
      </c>
      <c r="G6543" s="1" t="s">
        <v>52</v>
      </c>
      <c r="H6543" s="7" t="s">
        <v>3446</v>
      </c>
    </row>
    <row r="6544" spans="1:8" ht="12.5" x14ac:dyDescent="0.25">
      <c r="A6544" s="1" t="s">
        <v>9295</v>
      </c>
      <c r="B6544" s="1" t="s">
        <v>49</v>
      </c>
      <c r="C6544" s="1">
        <v>1</v>
      </c>
      <c r="D6544" s="6">
        <v>3</v>
      </c>
      <c r="E6544" s="6">
        <v>3</v>
      </c>
      <c r="F6544" s="1" t="s">
        <v>10</v>
      </c>
      <c r="G6544" s="1" t="s">
        <v>52</v>
      </c>
      <c r="H6544" s="7" t="s">
        <v>3446</v>
      </c>
    </row>
    <row r="6545" spans="1:8" ht="12.5" x14ac:dyDescent="0.25">
      <c r="A6545" s="1" t="s">
        <v>8542</v>
      </c>
      <c r="B6545" s="1" t="s">
        <v>9</v>
      </c>
      <c r="C6545" s="1">
        <v>1</v>
      </c>
      <c r="D6545" s="6">
        <v>2</v>
      </c>
      <c r="E6545" s="6">
        <v>2</v>
      </c>
      <c r="F6545" s="1" t="s">
        <v>52</v>
      </c>
      <c r="G6545" s="1" t="s">
        <v>52</v>
      </c>
      <c r="H6545" s="7" t="s">
        <v>3446</v>
      </c>
    </row>
    <row r="6546" spans="1:8" ht="12.5" x14ac:dyDescent="0.25">
      <c r="A6546" s="1" t="s">
        <v>7030</v>
      </c>
      <c r="B6546" s="1" t="s">
        <v>18</v>
      </c>
      <c r="C6546" s="1">
        <v>5</v>
      </c>
      <c r="D6546" s="6">
        <v>1</v>
      </c>
      <c r="E6546" s="6">
        <v>5</v>
      </c>
      <c r="F6546" s="1" t="s">
        <v>10</v>
      </c>
      <c r="G6546" s="1" t="s">
        <v>52</v>
      </c>
      <c r="H6546" s="7" t="s">
        <v>3446</v>
      </c>
    </row>
    <row r="6547" spans="1:8" ht="12.5" x14ac:dyDescent="0.25">
      <c r="A6547" s="1" t="s">
        <v>9298</v>
      </c>
      <c r="B6547" s="1" t="s">
        <v>22</v>
      </c>
      <c r="C6547" s="1">
        <v>1</v>
      </c>
      <c r="D6547" s="6">
        <v>5</v>
      </c>
      <c r="E6547" s="6">
        <v>5</v>
      </c>
      <c r="F6547" s="1" t="s">
        <v>26</v>
      </c>
      <c r="G6547" s="1" t="s">
        <v>52</v>
      </c>
      <c r="H6547" s="7" t="s">
        <v>3446</v>
      </c>
    </row>
    <row r="6548" spans="1:8" ht="12.5" x14ac:dyDescent="0.25">
      <c r="A6548" s="1" t="s">
        <v>2390</v>
      </c>
      <c r="B6548" s="1" t="s">
        <v>49</v>
      </c>
      <c r="C6548" s="1">
        <v>5</v>
      </c>
      <c r="D6548" s="6">
        <v>3</v>
      </c>
      <c r="E6548" s="6">
        <v>15</v>
      </c>
      <c r="F6548" s="1" t="s">
        <v>10</v>
      </c>
      <c r="G6548" s="1" t="s">
        <v>52</v>
      </c>
      <c r="H6548" s="7" t="s">
        <v>3446</v>
      </c>
    </row>
    <row r="6549" spans="1:8" ht="12.5" x14ac:dyDescent="0.25">
      <c r="A6549" s="1" t="s">
        <v>861</v>
      </c>
      <c r="B6549" s="1" t="s">
        <v>87</v>
      </c>
      <c r="C6549" s="1">
        <v>4</v>
      </c>
      <c r="D6549" s="6">
        <v>1.5</v>
      </c>
      <c r="E6549" s="6">
        <v>6</v>
      </c>
      <c r="F6549" s="1" t="s">
        <v>10</v>
      </c>
      <c r="G6549" s="1" t="s">
        <v>62</v>
      </c>
      <c r="H6549" s="7" t="s">
        <v>3446</v>
      </c>
    </row>
    <row r="6550" spans="1:8" ht="12.5" x14ac:dyDescent="0.25">
      <c r="A6550" s="1" t="s">
        <v>7087</v>
      </c>
      <c r="B6550" s="1" t="s">
        <v>9</v>
      </c>
      <c r="C6550" s="1">
        <v>1</v>
      </c>
      <c r="D6550" s="6">
        <v>2</v>
      </c>
      <c r="E6550" s="6">
        <v>2</v>
      </c>
      <c r="F6550" s="1" t="s">
        <v>52</v>
      </c>
      <c r="G6550" s="1" t="s">
        <v>11</v>
      </c>
      <c r="H6550" s="7" t="s">
        <v>3446</v>
      </c>
    </row>
    <row r="6551" spans="1:8" ht="12.5" x14ac:dyDescent="0.25">
      <c r="A6551" s="1" t="s">
        <v>4914</v>
      </c>
      <c r="B6551" s="1" t="s">
        <v>18</v>
      </c>
      <c r="C6551" s="1">
        <f>IF(ISNUMBER('Raw Data'!C9516), 'Raw Data'!C9516, 3)</f>
        <v>3</v>
      </c>
      <c r="D6551" s="6">
        <v>1</v>
      </c>
      <c r="E6551" s="6">
        <v>3</v>
      </c>
      <c r="F6551" s="1" t="s">
        <v>10</v>
      </c>
      <c r="G6551" s="1" t="s">
        <v>52</v>
      </c>
      <c r="H6551" s="7" t="s">
        <v>3446</v>
      </c>
    </row>
    <row r="6552" spans="1:8" ht="12.5" x14ac:dyDescent="0.25">
      <c r="A6552" s="1" t="s">
        <v>4872</v>
      </c>
      <c r="B6552" s="1" t="s">
        <v>87</v>
      </c>
      <c r="C6552" s="1">
        <v>4</v>
      </c>
      <c r="D6552" s="6">
        <v>1.5</v>
      </c>
      <c r="E6552" s="6">
        <v>6</v>
      </c>
      <c r="F6552" s="1" t="s">
        <v>10</v>
      </c>
      <c r="G6552" s="1" t="s">
        <v>11</v>
      </c>
      <c r="H6552" s="7" t="s">
        <v>3446</v>
      </c>
    </row>
    <row r="6553" spans="1:8" ht="12.5" x14ac:dyDescent="0.25">
      <c r="A6553" s="1" t="s">
        <v>8709</v>
      </c>
      <c r="B6553" s="1" t="s">
        <v>13</v>
      </c>
      <c r="C6553" s="1">
        <v>2</v>
      </c>
      <c r="D6553" s="6">
        <v>3</v>
      </c>
      <c r="E6553" s="6">
        <v>6</v>
      </c>
      <c r="F6553" s="1" t="s">
        <v>10</v>
      </c>
      <c r="G6553" s="1" t="s">
        <v>52</v>
      </c>
      <c r="H6553" s="7" t="s">
        <v>3446</v>
      </c>
    </row>
    <row r="6554" spans="1:8" ht="12.5" x14ac:dyDescent="0.25">
      <c r="A6554" s="1" t="s">
        <v>4310</v>
      </c>
      <c r="B6554" s="1" t="s">
        <v>49</v>
      </c>
      <c r="C6554" s="1">
        <v>3</v>
      </c>
      <c r="D6554" s="6">
        <v>3</v>
      </c>
      <c r="E6554" s="6">
        <v>9</v>
      </c>
      <c r="F6554" s="1" t="s">
        <v>26</v>
      </c>
      <c r="G6554" s="1" t="s">
        <v>52</v>
      </c>
      <c r="H6554" s="7" t="s">
        <v>3446</v>
      </c>
    </row>
    <row r="6555" spans="1:8" ht="12.5" x14ac:dyDescent="0.25">
      <c r="A6555" s="1" t="s">
        <v>9305</v>
      </c>
      <c r="B6555" s="1" t="s">
        <v>87</v>
      </c>
      <c r="C6555" s="1">
        <v>1</v>
      </c>
      <c r="D6555" s="6">
        <f>IF(ISNUMBER('Raw Data'!D443), 'Raw Data'!D443, IF(B6555="Cookie", 1, IF(B6555="Tea", 1.5, IF(B6555="Coffee", 2, IF(OR(B6555="Cake", B6555="Juice"), 3, IF(OR(B6555="Sandwich", B6555="Smoothie"), 4, IF(B6555="Salad", 5,#REF!)))))))</f>
        <v>1.5</v>
      </c>
      <c r="E6555" s="6">
        <v>1.5</v>
      </c>
      <c r="F6555" s="1" t="s">
        <v>52</v>
      </c>
      <c r="G6555" s="1" t="s">
        <v>62</v>
      </c>
      <c r="H6555" s="7" t="s">
        <v>838</v>
      </c>
    </row>
    <row r="6556" spans="1:8" ht="12.5" x14ac:dyDescent="0.25">
      <c r="A6556" s="1" t="s">
        <v>3890</v>
      </c>
      <c r="B6556" s="1" t="s">
        <v>32</v>
      </c>
      <c r="C6556" s="1">
        <v>4</v>
      </c>
      <c r="D6556" s="6">
        <v>4</v>
      </c>
      <c r="E6556" s="6">
        <v>16</v>
      </c>
      <c r="F6556" s="1" t="s">
        <v>10</v>
      </c>
      <c r="G6556" s="1" t="s">
        <v>52</v>
      </c>
      <c r="H6556" s="7" t="s">
        <v>838</v>
      </c>
    </row>
    <row r="6557" spans="1:8" ht="12.5" x14ac:dyDescent="0.25">
      <c r="A6557" s="1" t="s">
        <v>3015</v>
      </c>
      <c r="B6557" s="1" t="s">
        <v>22</v>
      </c>
      <c r="C6557" s="1">
        <v>5</v>
      </c>
      <c r="D6557" s="6">
        <v>5</v>
      </c>
      <c r="E6557" s="6">
        <v>25</v>
      </c>
      <c r="F6557" s="1" t="s">
        <v>26</v>
      </c>
      <c r="G6557" s="1" t="s">
        <v>11</v>
      </c>
      <c r="H6557" s="7" t="s">
        <v>838</v>
      </c>
    </row>
    <row r="6558" spans="1:8" ht="12.5" x14ac:dyDescent="0.25">
      <c r="A6558" s="1" t="s">
        <v>5383</v>
      </c>
      <c r="B6558" s="1" t="s">
        <v>49</v>
      </c>
      <c r="C6558" s="1">
        <v>4</v>
      </c>
      <c r="D6558" s="6">
        <v>3</v>
      </c>
      <c r="E6558" s="6">
        <v>12</v>
      </c>
      <c r="F6558" s="1" t="s">
        <v>52</v>
      </c>
      <c r="G6558" s="1" t="s">
        <v>52</v>
      </c>
      <c r="H6558" s="7" t="s">
        <v>838</v>
      </c>
    </row>
    <row r="6559" spans="1:8" ht="12.5" x14ac:dyDescent="0.25">
      <c r="A6559" s="1" t="s">
        <v>6937</v>
      </c>
      <c r="B6559" s="1" t="s">
        <v>18</v>
      </c>
      <c r="C6559" s="1">
        <v>3</v>
      </c>
      <c r="D6559" s="6">
        <v>1</v>
      </c>
      <c r="E6559" s="6">
        <v>3</v>
      </c>
      <c r="F6559" s="1" t="s">
        <v>14</v>
      </c>
      <c r="G6559" s="1" t="s">
        <v>52</v>
      </c>
      <c r="H6559" s="7" t="s">
        <v>838</v>
      </c>
    </row>
    <row r="6560" spans="1:8" ht="12.5" x14ac:dyDescent="0.25">
      <c r="A6560" s="1" t="s">
        <v>9308</v>
      </c>
      <c r="B6560" s="1" t="str">
        <f>IF(OR(ISBLANK('Raw Data'!B1243), 'Raw Data'!B1243="UNKNOWN", 'Raw Data'!B1243="ERROR"), IF('Raw Data'!D1243=1, "Cookie", IF('Raw Data'!D1243=1.5, "Tea", IF('Raw Data'!D1243=2, "Coffee", IF('Raw Data'!D1243=3, "Cake", IF('Raw Data'!D1243=4, "Sandwich", IF('Raw Data'!D1243=5, "Salad", 'Raw Data'!B1243)))))), 'Raw Data'!B1243)</f>
        <v>Coffee</v>
      </c>
      <c r="C6560" s="1">
        <v>4</v>
      </c>
      <c r="D6560" s="6">
        <v>2</v>
      </c>
      <c r="E6560" s="6">
        <v>8</v>
      </c>
      <c r="F6560" s="1" t="s">
        <v>14</v>
      </c>
      <c r="G6560" s="1" t="s">
        <v>11</v>
      </c>
      <c r="H6560" s="7" t="s">
        <v>838</v>
      </c>
    </row>
    <row r="6561" spans="1:8" ht="12.5" x14ac:dyDescent="0.25">
      <c r="A6561" s="1" t="s">
        <v>5578</v>
      </c>
      <c r="B6561" s="1" t="s">
        <v>87</v>
      </c>
      <c r="C6561" s="1">
        <v>2</v>
      </c>
      <c r="D6561" s="6">
        <v>1.5</v>
      </c>
      <c r="E6561" s="6">
        <v>3</v>
      </c>
      <c r="F6561" s="1" t="s">
        <v>26</v>
      </c>
      <c r="G6561" s="1" t="s">
        <v>62</v>
      </c>
      <c r="H6561" s="7" t="s">
        <v>838</v>
      </c>
    </row>
    <row r="6562" spans="1:8" ht="12.5" x14ac:dyDescent="0.25">
      <c r="A6562" s="1" t="s">
        <v>5238</v>
      </c>
      <c r="B6562" s="1" t="s">
        <v>28</v>
      </c>
      <c r="C6562" s="1">
        <v>2</v>
      </c>
      <c r="D6562" s="6">
        <v>4</v>
      </c>
      <c r="E6562" s="6">
        <v>8</v>
      </c>
      <c r="F6562" s="1" t="s">
        <v>52</v>
      </c>
      <c r="G6562" s="1" t="s">
        <v>11</v>
      </c>
      <c r="H6562" s="7" t="s">
        <v>838</v>
      </c>
    </row>
    <row r="6563" spans="1:8" ht="12.5" x14ac:dyDescent="0.25">
      <c r="A6563" s="1" t="s">
        <v>9310</v>
      </c>
      <c r="B6563" s="1" t="s">
        <v>13</v>
      </c>
      <c r="C6563" s="1">
        <v>1</v>
      </c>
      <c r="D6563" s="6">
        <v>3</v>
      </c>
      <c r="E6563" s="6">
        <v>3</v>
      </c>
      <c r="F6563" s="1" t="s">
        <v>10</v>
      </c>
      <c r="G6563" s="1" t="s">
        <v>11</v>
      </c>
      <c r="H6563" s="7" t="s">
        <v>838</v>
      </c>
    </row>
    <row r="6564" spans="1:8" ht="12.5" x14ac:dyDescent="0.25">
      <c r="A6564" s="1" t="s">
        <v>9312</v>
      </c>
      <c r="B6564" s="1" t="s">
        <v>22</v>
      </c>
      <c r="C6564" s="1">
        <v>4</v>
      </c>
      <c r="D6564" s="6">
        <v>5</v>
      </c>
      <c r="E6564" s="6">
        <v>20</v>
      </c>
      <c r="F6564" s="1" t="s">
        <v>14</v>
      </c>
      <c r="G6564" s="1" t="s">
        <v>11</v>
      </c>
      <c r="H6564" s="7" t="s">
        <v>838</v>
      </c>
    </row>
    <row r="6565" spans="1:8" ht="12.5" x14ac:dyDescent="0.25">
      <c r="A6565" s="1" t="s">
        <v>5232</v>
      </c>
      <c r="B6565" s="1" t="s">
        <v>32</v>
      </c>
      <c r="C6565" s="1">
        <v>1</v>
      </c>
      <c r="D6565" s="6">
        <f>IF(ISNUMBER('Raw Data'!D3423), 'Raw Data'!D3423, IF(B6565="Cookie", 1, IF(B6565="Tea", 1.5, IF(B6565="Coffee", 2, IF(OR(B6565="Cake", B6565="Juice"), 3, IF(OR(B6565="Sandwich", B6565="Smoothie"), 4, IF(B6565="Salad", 5,#REF!)))))))</f>
        <v>4</v>
      </c>
      <c r="E6565" s="6">
        <v>4</v>
      </c>
      <c r="F6565" s="1" t="s">
        <v>52</v>
      </c>
      <c r="G6565" s="1" t="s">
        <v>52</v>
      </c>
      <c r="H6565" s="7" t="s">
        <v>838</v>
      </c>
    </row>
    <row r="6566" spans="1:8" ht="12.5" x14ac:dyDescent="0.25">
      <c r="A6566" s="1" t="s">
        <v>8226</v>
      </c>
      <c r="B6566" s="1" t="s">
        <v>49</v>
      </c>
      <c r="C6566" s="1">
        <v>1</v>
      </c>
      <c r="D6566" s="6">
        <v>3</v>
      </c>
      <c r="E6566" s="6">
        <v>3</v>
      </c>
      <c r="F6566" s="1" t="s">
        <v>26</v>
      </c>
      <c r="G6566" s="1" t="s">
        <v>52</v>
      </c>
      <c r="H6566" s="7" t="s">
        <v>838</v>
      </c>
    </row>
    <row r="6567" spans="1:8" ht="12.5" x14ac:dyDescent="0.25">
      <c r="A6567" s="1" t="s">
        <v>9315</v>
      </c>
      <c r="B6567" s="1" t="str">
        <f>IF(OR(ISBLANK('Raw Data'!B4658), 'Raw Data'!B4658="UNKNOWN", 'Raw Data'!B4658="ERROR"), IF('Raw Data'!D4658=1, "Cookie", IF('Raw Data'!D4658=1.5, "Tea", IF('Raw Data'!D4658=2, "Coffee", IF('Raw Data'!D4658=3, "Cake", IF('Raw Data'!D4658=4, "Sandwich", IF('Raw Data'!D4658=5, "Salad", 'Raw Data'!B4658)))))), 'Raw Data'!B4658)</f>
        <v>Cake</v>
      </c>
      <c r="C6567" s="1">
        <v>3</v>
      </c>
      <c r="D6567" s="6">
        <v>3</v>
      </c>
      <c r="E6567" s="6">
        <v>9</v>
      </c>
      <c r="F6567" s="1" t="s">
        <v>52</v>
      </c>
      <c r="G6567" s="1" t="s">
        <v>52</v>
      </c>
      <c r="H6567" s="7" t="s">
        <v>838</v>
      </c>
    </row>
    <row r="6568" spans="1:8" ht="12.5" x14ac:dyDescent="0.25">
      <c r="A6568" s="1" t="s">
        <v>1878</v>
      </c>
      <c r="B6568" s="1" t="str">
        <f>IF(OR(ISBLANK('Raw Data'!B5578), 'Raw Data'!B5578="UNKNOWN", 'Raw Data'!B5578="ERROR"), IF('Raw Data'!D5578=1, "Cookie", IF('Raw Data'!D5578=1.5, "Tea", IF('Raw Data'!D5578=2, "Coffee", IF('Raw Data'!D5578=3, "Cake", IF('Raw Data'!D5578=4, "Sandwich", IF('Raw Data'!D5578=5, "Salad", 'Raw Data'!B5578)))))), 'Raw Data'!B5578)</f>
        <v>Sandwich</v>
      </c>
      <c r="C6568" s="1">
        <v>2</v>
      </c>
      <c r="D6568" s="6">
        <v>4</v>
      </c>
      <c r="E6568" s="6">
        <v>8</v>
      </c>
      <c r="F6568" s="1" t="s">
        <v>10</v>
      </c>
      <c r="G6568" s="1" t="s">
        <v>62</v>
      </c>
      <c r="H6568" s="7" t="s">
        <v>838</v>
      </c>
    </row>
    <row r="6569" spans="1:8" ht="12.5" x14ac:dyDescent="0.25">
      <c r="A6569" s="1" t="s">
        <v>9316</v>
      </c>
      <c r="B6569" s="1" t="s">
        <v>18</v>
      </c>
      <c r="C6569" s="1">
        <v>2</v>
      </c>
      <c r="D6569" s="6">
        <v>1</v>
      </c>
      <c r="E6569" s="6">
        <v>2</v>
      </c>
      <c r="F6569" s="1" t="s">
        <v>26</v>
      </c>
      <c r="G6569" s="1" t="s">
        <v>11</v>
      </c>
      <c r="H6569" s="7" t="s">
        <v>838</v>
      </c>
    </row>
    <row r="6570" spans="1:8" ht="12.5" x14ac:dyDescent="0.25">
      <c r="A6570" s="1" t="s">
        <v>8454</v>
      </c>
      <c r="B6570" s="1" t="s">
        <v>32</v>
      </c>
      <c r="C6570" s="1">
        <v>2</v>
      </c>
      <c r="D6570" s="6">
        <v>4</v>
      </c>
      <c r="E6570" s="6">
        <v>8</v>
      </c>
      <c r="F6570" s="1" t="s">
        <v>52</v>
      </c>
      <c r="G6570" s="1" t="s">
        <v>62</v>
      </c>
      <c r="H6570" s="7" t="s">
        <v>838</v>
      </c>
    </row>
    <row r="6571" spans="1:8" ht="12.5" x14ac:dyDescent="0.25">
      <c r="A6571" s="1" t="s">
        <v>6087</v>
      </c>
      <c r="B6571" s="1" t="s">
        <v>32</v>
      </c>
      <c r="C6571" s="1">
        <v>5</v>
      </c>
      <c r="D6571" s="6">
        <f>IF(ISNUMBER('Raw Data'!D7040), 'Raw Data'!D7040, IF(B6571="Cookie", 1, IF(B6571="Tea", 1.5, IF(B6571="Coffee", 2, IF(OR(B6571="Cake", B6571="Juice"), 3, IF(OR(B6571="Sandwich", B6571="Smoothie"), 4, IF(B6571="Salad", 5,#REF!)))))))</f>
        <v>4</v>
      </c>
      <c r="E6571" s="6">
        <v>20</v>
      </c>
      <c r="F6571" s="1" t="s">
        <v>14</v>
      </c>
      <c r="G6571" s="1" t="s">
        <v>62</v>
      </c>
      <c r="H6571" s="7" t="s">
        <v>838</v>
      </c>
    </row>
    <row r="6572" spans="1:8" ht="12.5" x14ac:dyDescent="0.25">
      <c r="A6572" s="1" t="s">
        <v>7156</v>
      </c>
      <c r="B6572" s="1" t="s">
        <v>18</v>
      </c>
      <c r="C6572" s="1">
        <v>4</v>
      </c>
      <c r="D6572" s="6">
        <v>1</v>
      </c>
      <c r="E6572" s="6">
        <v>4</v>
      </c>
      <c r="F6572" s="1" t="s">
        <v>14</v>
      </c>
      <c r="G6572" s="1" t="s">
        <v>11</v>
      </c>
      <c r="H6572" s="7" t="s">
        <v>838</v>
      </c>
    </row>
    <row r="6573" spans="1:8" ht="12.5" x14ac:dyDescent="0.25">
      <c r="A6573" s="1" t="s">
        <v>5737</v>
      </c>
      <c r="B6573" s="1" t="s">
        <v>49</v>
      </c>
      <c r="C6573" s="1">
        <v>3</v>
      </c>
      <c r="D6573" s="6">
        <v>3</v>
      </c>
      <c r="E6573" s="6">
        <v>9</v>
      </c>
      <c r="F6573" s="1" t="s">
        <v>26</v>
      </c>
      <c r="G6573" s="1" t="s">
        <v>52</v>
      </c>
      <c r="H6573" s="7" t="s">
        <v>838</v>
      </c>
    </row>
    <row r="6574" spans="1:8" ht="12.5" x14ac:dyDescent="0.25">
      <c r="A6574" s="1" t="s">
        <v>1641</v>
      </c>
      <c r="B6574" s="1" t="s">
        <v>32</v>
      </c>
      <c r="C6574" s="1">
        <v>4</v>
      </c>
      <c r="D6574" s="6">
        <v>4</v>
      </c>
      <c r="E6574" s="6">
        <v>16</v>
      </c>
      <c r="F6574" s="1" t="s">
        <v>14</v>
      </c>
      <c r="G6574" s="1" t="s">
        <v>11</v>
      </c>
      <c r="H6574" s="7" t="s">
        <v>838</v>
      </c>
    </row>
    <row r="6575" spans="1:8" ht="12.5" x14ac:dyDescent="0.25">
      <c r="A6575" s="1" t="s">
        <v>9318</v>
      </c>
      <c r="B6575" s="1" t="s">
        <v>28</v>
      </c>
      <c r="C6575" s="1">
        <v>3</v>
      </c>
      <c r="D6575" s="6">
        <v>4</v>
      </c>
      <c r="E6575" s="6">
        <v>12</v>
      </c>
      <c r="F6575" s="1" t="s">
        <v>52</v>
      </c>
      <c r="G6575" s="1" t="s">
        <v>52</v>
      </c>
      <c r="H6575" s="7" t="s">
        <v>838</v>
      </c>
    </row>
    <row r="6576" spans="1:8" ht="12.5" x14ac:dyDescent="0.25">
      <c r="A6576" s="1" t="s">
        <v>763</v>
      </c>
      <c r="B6576" s="1" t="s">
        <v>32</v>
      </c>
      <c r="C6576" s="1">
        <v>4</v>
      </c>
      <c r="D6576" s="6">
        <v>4</v>
      </c>
      <c r="E6576" s="6">
        <v>16</v>
      </c>
      <c r="F6576" s="1" t="s">
        <v>52</v>
      </c>
      <c r="G6576" s="1" t="s">
        <v>62</v>
      </c>
      <c r="H6576" s="7" t="s">
        <v>838</v>
      </c>
    </row>
    <row r="6577" spans="1:8" ht="12.5" x14ac:dyDescent="0.25">
      <c r="A6577" s="1" t="s">
        <v>9321</v>
      </c>
      <c r="B6577" s="1" t="s">
        <v>49</v>
      </c>
      <c r="C6577" s="1">
        <v>3</v>
      </c>
      <c r="D6577" s="6">
        <v>3</v>
      </c>
      <c r="E6577" s="6">
        <v>9</v>
      </c>
      <c r="F6577" s="1" t="s">
        <v>10</v>
      </c>
      <c r="G6577" s="1" t="s">
        <v>11</v>
      </c>
      <c r="H6577" s="7" t="s">
        <v>838</v>
      </c>
    </row>
    <row r="6578" spans="1:8" ht="12.5" x14ac:dyDescent="0.25">
      <c r="A6578" s="1" t="s">
        <v>5121</v>
      </c>
      <c r="B6578" s="1" t="s">
        <v>49</v>
      </c>
      <c r="C6578" s="1">
        <v>3</v>
      </c>
      <c r="D6578" s="6">
        <v>3</v>
      </c>
      <c r="E6578" s="6">
        <v>9</v>
      </c>
      <c r="F6578" s="1" t="s">
        <v>14</v>
      </c>
      <c r="G6578" s="1" t="s">
        <v>62</v>
      </c>
      <c r="H6578" s="7" t="s">
        <v>838</v>
      </c>
    </row>
    <row r="6579" spans="1:8" ht="12.5" x14ac:dyDescent="0.25">
      <c r="A6579" s="1" t="s">
        <v>9323</v>
      </c>
      <c r="B6579" s="1" t="str">
        <f>IF(OR(ISBLANK('Raw Data'!B8711), 'Raw Data'!B8711="UNKNOWN", 'Raw Data'!B8711="ERROR"), IF('Raw Data'!D8711=1, "Cookie", IF('Raw Data'!D8711=1.5, "Tea", IF('Raw Data'!D8711=2, "Coffee", IF('Raw Data'!D8711=3, "Cake", IF('Raw Data'!D8711=4, "Sandwich", IF('Raw Data'!D8711=5, "Salad", 'Raw Data'!B8711)))))), 'Raw Data'!B8711)</f>
        <v>Cake</v>
      </c>
      <c r="C6579" s="1">
        <v>3</v>
      </c>
      <c r="D6579" s="6">
        <v>3</v>
      </c>
      <c r="E6579" s="6">
        <v>9</v>
      </c>
      <c r="F6579" s="1" t="s">
        <v>52</v>
      </c>
      <c r="G6579" s="1" t="s">
        <v>52</v>
      </c>
      <c r="H6579" s="7" t="s">
        <v>838</v>
      </c>
    </row>
    <row r="6580" spans="1:8" ht="12.5" x14ac:dyDescent="0.25">
      <c r="A6580" s="1" t="s">
        <v>9325</v>
      </c>
      <c r="B6580" s="1" t="s">
        <v>9</v>
      </c>
      <c r="C6580" s="1">
        <v>3</v>
      </c>
      <c r="D6580" s="6">
        <v>2</v>
      </c>
      <c r="E6580" s="6">
        <v>6</v>
      </c>
      <c r="F6580" s="1" t="s">
        <v>26</v>
      </c>
      <c r="G6580" s="1" t="s">
        <v>52</v>
      </c>
      <c r="H6580" s="7" t="s">
        <v>838</v>
      </c>
    </row>
    <row r="6581" spans="1:8" ht="12.5" x14ac:dyDescent="0.25">
      <c r="A6581" s="1" t="s">
        <v>9327</v>
      </c>
      <c r="B6581" s="1" t="s">
        <v>13</v>
      </c>
      <c r="C6581" s="1">
        <f>IF(ISNUMBER('Raw Data'!C8950), 'Raw Data'!C8950, 3)</f>
        <v>3</v>
      </c>
      <c r="D6581" s="6">
        <v>3</v>
      </c>
      <c r="E6581" s="6">
        <v>9</v>
      </c>
      <c r="F6581" s="1" t="s">
        <v>52</v>
      </c>
      <c r="G6581" s="1" t="s">
        <v>11</v>
      </c>
      <c r="H6581" s="7" t="s">
        <v>838</v>
      </c>
    </row>
    <row r="6582" spans="1:8" ht="12.5" x14ac:dyDescent="0.25">
      <c r="A6582" s="1" t="s">
        <v>5351</v>
      </c>
      <c r="B6582" s="1" t="s">
        <v>87</v>
      </c>
      <c r="C6582" s="1">
        <v>3</v>
      </c>
      <c r="D6582" s="6">
        <v>1.5</v>
      </c>
      <c r="E6582" s="6">
        <v>4.5</v>
      </c>
      <c r="F6582" s="1" t="s">
        <v>52</v>
      </c>
      <c r="G6582" s="1" t="s">
        <v>52</v>
      </c>
      <c r="H6582" s="7" t="s">
        <v>838</v>
      </c>
    </row>
    <row r="6583" spans="1:8" ht="12.5" x14ac:dyDescent="0.25">
      <c r="A6583" s="1" t="s">
        <v>9329</v>
      </c>
      <c r="B6583" s="1" t="s">
        <v>32</v>
      </c>
      <c r="C6583" s="1">
        <v>3</v>
      </c>
      <c r="D6583" s="6">
        <v>4</v>
      </c>
      <c r="E6583" s="6">
        <v>12</v>
      </c>
      <c r="F6583" s="1" t="s">
        <v>10</v>
      </c>
      <c r="G6583" s="1" t="s">
        <v>52</v>
      </c>
      <c r="H6583" s="7" t="s">
        <v>838</v>
      </c>
    </row>
    <row r="6584" spans="1:8" ht="12.5" x14ac:dyDescent="0.25">
      <c r="A6584" s="1" t="s">
        <v>9330</v>
      </c>
      <c r="B6584" s="1" t="s">
        <v>9</v>
      </c>
      <c r="C6584" s="1">
        <v>3</v>
      </c>
      <c r="D6584" s="6">
        <v>2</v>
      </c>
      <c r="E6584" s="6">
        <v>6</v>
      </c>
      <c r="F6584" s="1" t="s">
        <v>10</v>
      </c>
      <c r="G6584" s="1" t="s">
        <v>52</v>
      </c>
      <c r="H6584" s="7" t="s">
        <v>838</v>
      </c>
    </row>
    <row r="6585" spans="1:8" ht="12.5" x14ac:dyDescent="0.25">
      <c r="A6585" s="1" t="s">
        <v>9199</v>
      </c>
      <c r="B6585" s="1" t="s">
        <v>49</v>
      </c>
      <c r="C6585" s="1">
        <v>5</v>
      </c>
      <c r="D6585" s="6">
        <v>3</v>
      </c>
      <c r="E6585" s="6">
        <v>15</v>
      </c>
      <c r="F6585" s="1" t="s">
        <v>52</v>
      </c>
      <c r="G6585" s="1" t="s">
        <v>52</v>
      </c>
      <c r="H6585" s="7" t="s">
        <v>838</v>
      </c>
    </row>
    <row r="6586" spans="1:8" ht="12.5" x14ac:dyDescent="0.25">
      <c r="A6586" s="1" t="s">
        <v>9245</v>
      </c>
      <c r="B6586" s="1" t="s">
        <v>9</v>
      </c>
      <c r="C6586" s="1">
        <v>3</v>
      </c>
      <c r="D6586" s="6">
        <v>2</v>
      </c>
      <c r="E6586" s="6">
        <v>6</v>
      </c>
      <c r="F6586" s="1" t="s">
        <v>52</v>
      </c>
      <c r="G6586" s="1" t="s">
        <v>11</v>
      </c>
      <c r="H6586" s="7" t="s">
        <v>257</v>
      </c>
    </row>
    <row r="6587" spans="1:8" ht="12.5" x14ac:dyDescent="0.25">
      <c r="A6587" s="1" t="s">
        <v>9051</v>
      </c>
      <c r="B6587" s="1" t="s">
        <v>22</v>
      </c>
      <c r="C6587" s="1">
        <v>1</v>
      </c>
      <c r="D6587" s="6">
        <v>5</v>
      </c>
      <c r="E6587" s="6">
        <v>5</v>
      </c>
      <c r="F6587" s="1" t="s">
        <v>10</v>
      </c>
      <c r="G6587" s="1" t="s">
        <v>52</v>
      </c>
      <c r="H6587" s="7" t="s">
        <v>257</v>
      </c>
    </row>
    <row r="6588" spans="1:8" ht="12.5" x14ac:dyDescent="0.25">
      <c r="A6588" s="1" t="s">
        <v>2224</v>
      </c>
      <c r="B6588" s="1" t="str">
        <f>IF(OR(ISBLANK('Raw Data'!B1079), 'Raw Data'!B1079="UNKNOWN", 'Raw Data'!B1079="ERROR"), IF('Raw Data'!D1079=1, "Cookie", IF('Raw Data'!D1079=1.5, "Tea", IF('Raw Data'!D1079=2, "Coffee", IF('Raw Data'!D1079=3, "Cake", IF('Raw Data'!D1079=4, "Sandwich", IF('Raw Data'!D1079=5, "Salad", 'Raw Data'!B1079)))))), 'Raw Data'!B1079)</f>
        <v>Sandwich</v>
      </c>
      <c r="C6588" s="1">
        <v>5</v>
      </c>
      <c r="D6588" s="6">
        <v>4</v>
      </c>
      <c r="E6588" s="6">
        <v>20</v>
      </c>
      <c r="F6588" s="1" t="s">
        <v>52</v>
      </c>
      <c r="G6588" s="1" t="s">
        <v>52</v>
      </c>
      <c r="H6588" s="7" t="s">
        <v>257</v>
      </c>
    </row>
    <row r="6589" spans="1:8" ht="12.5" x14ac:dyDescent="0.25">
      <c r="A6589" s="1" t="s">
        <v>8752</v>
      </c>
      <c r="B6589" s="1" t="s">
        <v>87</v>
      </c>
      <c r="C6589" s="1">
        <v>3</v>
      </c>
      <c r="D6589" s="6">
        <v>1.5</v>
      </c>
      <c r="E6589" s="6">
        <v>4.5</v>
      </c>
      <c r="F6589" s="1" t="s">
        <v>52</v>
      </c>
      <c r="G6589" s="1" t="s">
        <v>11</v>
      </c>
      <c r="H6589" s="7" t="s">
        <v>257</v>
      </c>
    </row>
    <row r="6590" spans="1:8" ht="12.5" x14ac:dyDescent="0.25">
      <c r="A6590" s="1" t="s">
        <v>273</v>
      </c>
      <c r="B6590" s="1" t="s">
        <v>22</v>
      </c>
      <c r="C6590" s="1">
        <v>5</v>
      </c>
      <c r="D6590" s="6">
        <v>5</v>
      </c>
      <c r="E6590" s="6">
        <v>25</v>
      </c>
      <c r="F6590" s="1" t="s">
        <v>26</v>
      </c>
      <c r="G6590" s="1" t="s">
        <v>62</v>
      </c>
      <c r="H6590" s="7" t="s">
        <v>257</v>
      </c>
    </row>
    <row r="6591" spans="1:8" ht="12.5" x14ac:dyDescent="0.25">
      <c r="A6591" s="1" t="s">
        <v>1711</v>
      </c>
      <c r="B6591" s="1" t="str">
        <f>IF(OR(ISBLANK('Raw Data'!B3432), 'Raw Data'!B3432="UNKNOWN", 'Raw Data'!B3432="ERROR"), IF('Raw Data'!D3432=1, "Cookie", IF('Raw Data'!D3432=1.5, "Tea", IF('Raw Data'!D3432=2, "Coffee", IF('Raw Data'!D3432=3, "Cake", IF('Raw Data'!D3432=4, "Sandwich", IF('Raw Data'!D3432=5, "Salad", 'Raw Data'!B3432)))))), 'Raw Data'!B3432)</f>
        <v>Salad</v>
      </c>
      <c r="C6591" s="1">
        <v>4</v>
      </c>
      <c r="D6591" s="6">
        <v>5</v>
      </c>
      <c r="E6591" s="6">
        <v>20</v>
      </c>
      <c r="F6591" s="1" t="s">
        <v>10</v>
      </c>
      <c r="G6591" s="1" t="s">
        <v>11</v>
      </c>
      <c r="H6591" s="7" t="s">
        <v>257</v>
      </c>
    </row>
    <row r="6592" spans="1:8" ht="12.5" x14ac:dyDescent="0.25">
      <c r="A6592" s="1" t="s">
        <v>9334</v>
      </c>
      <c r="B6592" s="1" t="s">
        <v>49</v>
      </c>
      <c r="C6592" s="1">
        <v>1</v>
      </c>
      <c r="D6592" s="6">
        <v>3</v>
      </c>
      <c r="E6592" s="6">
        <v>3</v>
      </c>
      <c r="F6592" s="1" t="s">
        <v>10</v>
      </c>
      <c r="G6592" s="1" t="s">
        <v>52</v>
      </c>
      <c r="H6592" s="7" t="s">
        <v>257</v>
      </c>
    </row>
    <row r="6593" spans="1:8" ht="12.5" x14ac:dyDescent="0.25">
      <c r="A6593" s="1" t="s">
        <v>9016</v>
      </c>
      <c r="B6593" s="1" t="s">
        <v>13</v>
      </c>
      <c r="C6593" s="1">
        <v>4</v>
      </c>
      <c r="D6593" s="6">
        <v>3</v>
      </c>
      <c r="E6593" s="6">
        <v>12</v>
      </c>
      <c r="F6593" s="1" t="s">
        <v>14</v>
      </c>
      <c r="G6593" s="1" t="s">
        <v>62</v>
      </c>
      <c r="H6593" s="7" t="s">
        <v>257</v>
      </c>
    </row>
    <row r="6594" spans="1:8" ht="12.5" x14ac:dyDescent="0.25">
      <c r="A6594" s="1" t="s">
        <v>8473</v>
      </c>
      <c r="B6594" s="1" t="s">
        <v>87</v>
      </c>
      <c r="C6594" s="1">
        <v>3</v>
      </c>
      <c r="D6594" s="6">
        <v>1.5</v>
      </c>
      <c r="E6594" s="6">
        <v>4.5</v>
      </c>
      <c r="F6594" s="1" t="s">
        <v>52</v>
      </c>
      <c r="G6594" s="1" t="s">
        <v>62</v>
      </c>
      <c r="H6594" s="7" t="s">
        <v>257</v>
      </c>
    </row>
    <row r="6595" spans="1:8" ht="12.5" x14ac:dyDescent="0.25">
      <c r="A6595" s="1" t="s">
        <v>5607</v>
      </c>
      <c r="B6595" s="1" t="s">
        <v>32</v>
      </c>
      <c r="C6595" s="1">
        <v>3</v>
      </c>
      <c r="D6595" s="6">
        <v>4</v>
      </c>
      <c r="E6595" s="6">
        <v>12</v>
      </c>
      <c r="F6595" s="1" t="s">
        <v>10</v>
      </c>
      <c r="G6595" s="1" t="s">
        <v>52</v>
      </c>
      <c r="H6595" s="7" t="s">
        <v>257</v>
      </c>
    </row>
    <row r="6596" spans="1:8" ht="12.5" x14ac:dyDescent="0.25">
      <c r="A6596" s="1" t="s">
        <v>9337</v>
      </c>
      <c r="B6596" s="1" t="s">
        <v>13</v>
      </c>
      <c r="C6596" s="1">
        <v>2</v>
      </c>
      <c r="D6596" s="6">
        <v>3</v>
      </c>
      <c r="E6596" s="6">
        <v>6</v>
      </c>
      <c r="F6596" s="1" t="s">
        <v>52</v>
      </c>
      <c r="G6596" s="1" t="s">
        <v>52</v>
      </c>
      <c r="H6596" s="7" t="s">
        <v>257</v>
      </c>
    </row>
    <row r="6597" spans="1:8" ht="12.5" x14ac:dyDescent="0.25">
      <c r="A6597" s="1" t="s">
        <v>9339</v>
      </c>
      <c r="B6597" s="1" t="s">
        <v>9</v>
      </c>
      <c r="C6597" s="1">
        <v>3</v>
      </c>
      <c r="D6597" s="6">
        <v>2</v>
      </c>
      <c r="E6597" s="6">
        <v>6</v>
      </c>
      <c r="F6597" s="1" t="s">
        <v>52</v>
      </c>
      <c r="G6597" s="1" t="s">
        <v>62</v>
      </c>
      <c r="H6597" s="7" t="s">
        <v>257</v>
      </c>
    </row>
    <row r="6598" spans="1:8" ht="12.5" x14ac:dyDescent="0.25">
      <c r="A6598" s="1" t="s">
        <v>9341</v>
      </c>
      <c r="B6598" s="1" t="s">
        <v>22</v>
      </c>
      <c r="C6598" s="1">
        <v>3</v>
      </c>
      <c r="D6598" s="6">
        <v>5</v>
      </c>
      <c r="E6598" s="6">
        <v>15</v>
      </c>
      <c r="F6598" s="1" t="s">
        <v>52</v>
      </c>
      <c r="G6598" s="1" t="s">
        <v>52</v>
      </c>
      <c r="H6598" s="7" t="s">
        <v>257</v>
      </c>
    </row>
    <row r="6599" spans="1:8" ht="12.5" x14ac:dyDescent="0.25">
      <c r="A6599" s="1" t="s">
        <v>112</v>
      </c>
      <c r="B6599" s="1" t="s">
        <v>32</v>
      </c>
      <c r="C6599" s="1">
        <v>4</v>
      </c>
      <c r="D6599" s="6">
        <v>4</v>
      </c>
      <c r="E6599" s="6">
        <v>16</v>
      </c>
      <c r="F6599" s="1" t="s">
        <v>14</v>
      </c>
      <c r="G6599" s="1" t="s">
        <v>62</v>
      </c>
      <c r="H6599" s="7" t="s">
        <v>257</v>
      </c>
    </row>
    <row r="6600" spans="1:8" ht="12.5" x14ac:dyDescent="0.25">
      <c r="A6600" s="1" t="s">
        <v>1649</v>
      </c>
      <c r="B6600" s="1" t="s">
        <v>18</v>
      </c>
      <c r="C6600" s="1">
        <v>3</v>
      </c>
      <c r="D6600" s="6">
        <v>1</v>
      </c>
      <c r="E6600" s="6">
        <v>3</v>
      </c>
      <c r="F6600" s="1" t="s">
        <v>14</v>
      </c>
      <c r="G6600" s="1" t="s">
        <v>62</v>
      </c>
      <c r="H6600" s="7" t="s">
        <v>257</v>
      </c>
    </row>
    <row r="6601" spans="1:8" ht="12.5" x14ac:dyDescent="0.25">
      <c r="A6601" s="1" t="s">
        <v>8904</v>
      </c>
      <c r="B6601" s="1" t="str">
        <f>IF(OR(ISBLANK('Raw Data'!B9330), 'Raw Data'!B9330="UNKNOWN", 'Raw Data'!B9330="ERROR"), IF('Raw Data'!D9330=1, "Cookie", IF('Raw Data'!D9330=1.5, "Tea", IF('Raw Data'!D9330=2, "Coffee", IF('Raw Data'!D9330=3, "Cake", IF('Raw Data'!D9330=4, "Sandwich", IF('Raw Data'!D9330=5, "Salad", 'Raw Data'!B9330)))))), 'Raw Data'!B9330)</f>
        <v>Coffee</v>
      </c>
      <c r="C6601" s="1">
        <v>5</v>
      </c>
      <c r="D6601" s="6">
        <v>2</v>
      </c>
      <c r="E6601" s="6">
        <v>10</v>
      </c>
      <c r="F6601" s="1" t="s">
        <v>26</v>
      </c>
      <c r="G6601" s="1" t="s">
        <v>52</v>
      </c>
      <c r="H6601" s="7" t="s">
        <v>257</v>
      </c>
    </row>
    <row r="6602" spans="1:8" ht="12.5" x14ac:dyDescent="0.25">
      <c r="A6602" s="1" t="s">
        <v>9343</v>
      </c>
      <c r="B6602" s="1" t="s">
        <v>9</v>
      </c>
      <c r="C6602" s="1">
        <v>5</v>
      </c>
      <c r="D6602" s="6">
        <v>2</v>
      </c>
      <c r="E6602" s="6">
        <v>10</v>
      </c>
      <c r="F6602" s="1" t="s">
        <v>10</v>
      </c>
      <c r="G6602" s="1" t="s">
        <v>52</v>
      </c>
      <c r="H6602" s="7" t="s">
        <v>257</v>
      </c>
    </row>
    <row r="6603" spans="1:8" ht="12.5" x14ac:dyDescent="0.25">
      <c r="A6603" s="1" t="s">
        <v>9344</v>
      </c>
      <c r="B6603" s="1" t="s">
        <v>28</v>
      </c>
      <c r="C6603" s="1">
        <v>4</v>
      </c>
      <c r="D6603" s="6">
        <v>4</v>
      </c>
      <c r="E6603" s="6">
        <v>16</v>
      </c>
      <c r="F6603" s="1" t="s">
        <v>10</v>
      </c>
      <c r="G6603" s="1" t="s">
        <v>11</v>
      </c>
      <c r="H6603" s="7" t="s">
        <v>59</v>
      </c>
    </row>
    <row r="6604" spans="1:8" ht="12.5" x14ac:dyDescent="0.25">
      <c r="A6604" s="1" t="s">
        <v>6021</v>
      </c>
      <c r="B6604" s="1" t="s">
        <v>49</v>
      </c>
      <c r="C6604" s="1">
        <f>IF(ISNUMBER('Raw Data'!C68), 'Raw Data'!C68, 3)</f>
        <v>3</v>
      </c>
      <c r="D6604" s="6">
        <v>3</v>
      </c>
      <c r="E6604" s="6">
        <v>9</v>
      </c>
      <c r="F6604" s="1" t="s">
        <v>14</v>
      </c>
      <c r="G6604" s="1" t="s">
        <v>52</v>
      </c>
      <c r="H6604" s="7" t="s">
        <v>59</v>
      </c>
    </row>
    <row r="6605" spans="1:8" ht="12.5" x14ac:dyDescent="0.25">
      <c r="A6605" s="1" t="s">
        <v>5728</v>
      </c>
      <c r="B6605" s="1" t="str">
        <f>IF(OR(ISBLANK('Raw Data'!B251), 'Raw Data'!B251="UNKNOWN", 'Raw Data'!B251="ERROR"), IF('Raw Data'!D251=1, "Cookie", IF('Raw Data'!D251=1.5, "Tea", IF('Raw Data'!D251=2, "Coffee", IF('Raw Data'!D251=3, "Cake", IF('Raw Data'!D251=4, "Sandwich", IF('Raw Data'!D251=5, "Salad", 'Raw Data'!B251)))))), 'Raw Data'!B251)</f>
        <v>Cake</v>
      </c>
      <c r="C6605" s="1">
        <v>2</v>
      </c>
      <c r="D6605" s="6">
        <v>3</v>
      </c>
      <c r="E6605" s="6">
        <v>6</v>
      </c>
      <c r="F6605" s="1" t="s">
        <v>10</v>
      </c>
      <c r="G6605" s="1" t="s">
        <v>11</v>
      </c>
      <c r="H6605" s="7" t="s">
        <v>59</v>
      </c>
    </row>
    <row r="6606" spans="1:8" ht="12.5" x14ac:dyDescent="0.25">
      <c r="A6606" s="1" t="s">
        <v>3161</v>
      </c>
      <c r="B6606" s="1" t="s">
        <v>49</v>
      </c>
      <c r="C6606" s="1">
        <v>2</v>
      </c>
      <c r="D6606" s="6">
        <v>3</v>
      </c>
      <c r="E6606" s="6">
        <v>6</v>
      </c>
      <c r="F6606" s="1" t="s">
        <v>14</v>
      </c>
      <c r="G6606" s="1" t="s">
        <v>11</v>
      </c>
      <c r="H6606" s="7" t="s">
        <v>59</v>
      </c>
    </row>
    <row r="6607" spans="1:8" ht="12.5" x14ac:dyDescent="0.25">
      <c r="A6607" s="1" t="s">
        <v>7697</v>
      </c>
      <c r="B6607" s="1" t="s">
        <v>49</v>
      </c>
      <c r="C6607" s="1">
        <v>5</v>
      </c>
      <c r="D6607" s="6">
        <v>3</v>
      </c>
      <c r="E6607" s="6">
        <v>15</v>
      </c>
      <c r="F6607" s="1" t="s">
        <v>14</v>
      </c>
      <c r="G6607" s="1" t="s">
        <v>52</v>
      </c>
      <c r="H6607" s="7" t="s">
        <v>59</v>
      </c>
    </row>
    <row r="6608" spans="1:8" ht="12.5" x14ac:dyDescent="0.25">
      <c r="A6608" s="1" t="s">
        <v>9348</v>
      </c>
      <c r="B6608" s="1" t="s">
        <v>18</v>
      </c>
      <c r="C6608" s="1">
        <v>2</v>
      </c>
      <c r="D6608" s="6">
        <v>1</v>
      </c>
      <c r="E6608" s="6">
        <v>2</v>
      </c>
      <c r="F6608" s="1" t="s">
        <v>26</v>
      </c>
      <c r="G6608" s="1" t="s">
        <v>52</v>
      </c>
      <c r="H6608" s="7" t="s">
        <v>59</v>
      </c>
    </row>
    <row r="6609" spans="1:8" ht="12.5" x14ac:dyDescent="0.25">
      <c r="A6609" s="1" t="s">
        <v>5392</v>
      </c>
      <c r="B6609" s="1" t="str">
        <f>IF(OR(ISBLANK('Raw Data'!B1810), 'Raw Data'!B1810="UNKNOWN", 'Raw Data'!B1810="ERROR"), IF('Raw Data'!D1810=1, "Cookie", IF('Raw Data'!D1810=1.5, "Tea", IF('Raw Data'!D1810=2, "Coffee", IF('Raw Data'!D1810=3, "Cake", IF('Raw Data'!D1810=4, "Sandwich", IF('Raw Data'!D1810=5, "Salad", 'Raw Data'!B1810)))))), 'Raw Data'!B1810)</f>
        <v>Coffee</v>
      </c>
      <c r="C6609" s="1">
        <v>4</v>
      </c>
      <c r="D6609" s="6">
        <v>2</v>
      </c>
      <c r="E6609" s="6">
        <v>8</v>
      </c>
      <c r="F6609" s="1" t="s">
        <v>14</v>
      </c>
      <c r="G6609" s="1" t="s">
        <v>11</v>
      </c>
      <c r="H6609" s="7" t="s">
        <v>59</v>
      </c>
    </row>
    <row r="6610" spans="1:8" ht="12.5" x14ac:dyDescent="0.25">
      <c r="A6610" s="1" t="s">
        <v>6407</v>
      </c>
      <c r="B6610" s="1" t="s">
        <v>28</v>
      </c>
      <c r="C6610" s="1">
        <v>2</v>
      </c>
      <c r="D6610" s="6">
        <v>4</v>
      </c>
      <c r="E6610" s="6">
        <v>8</v>
      </c>
      <c r="F6610" s="1" t="s">
        <v>26</v>
      </c>
      <c r="G6610" s="1" t="s">
        <v>11</v>
      </c>
      <c r="H6610" s="7" t="s">
        <v>59</v>
      </c>
    </row>
    <row r="6611" spans="1:8" ht="12.5" x14ac:dyDescent="0.25">
      <c r="A6611" s="1" t="s">
        <v>2760</v>
      </c>
      <c r="B6611" s="1" t="s">
        <v>9</v>
      </c>
      <c r="C6611" s="1">
        <v>1</v>
      </c>
      <c r="D6611" s="6">
        <v>2</v>
      </c>
      <c r="E6611" s="6">
        <v>2</v>
      </c>
      <c r="F6611" s="1" t="s">
        <v>10</v>
      </c>
      <c r="G6611" s="1" t="s">
        <v>11</v>
      </c>
      <c r="H6611" s="7" t="s">
        <v>59</v>
      </c>
    </row>
    <row r="6612" spans="1:8" ht="12.5" x14ac:dyDescent="0.25">
      <c r="A6612" s="1" t="s">
        <v>57</v>
      </c>
      <c r="B6612" s="1" t="s">
        <v>9</v>
      </c>
      <c r="C6612" s="1">
        <v>2</v>
      </c>
      <c r="D6612" s="6">
        <v>2</v>
      </c>
      <c r="E6612" s="6">
        <v>4</v>
      </c>
      <c r="F6612" s="1" t="s">
        <v>52</v>
      </c>
      <c r="G6612" s="1" t="s">
        <v>52</v>
      </c>
      <c r="H6612" s="7" t="s">
        <v>59</v>
      </c>
    </row>
    <row r="6613" spans="1:8" ht="12.5" x14ac:dyDescent="0.25">
      <c r="A6613" s="1" t="s">
        <v>9351</v>
      </c>
      <c r="B6613" s="1" t="str">
        <f>IF(OR(ISBLANK('Raw Data'!B2958), 'Raw Data'!B2958="UNKNOWN", 'Raw Data'!B2958="ERROR"), IF('Raw Data'!D2958=1, "Cookie", IF('Raw Data'!D2958=1.5, "Tea", IF('Raw Data'!D2958=2, "Coffee", IF('Raw Data'!D2958=3, "Cake", IF('Raw Data'!D2958=4, "Sandwich", IF('Raw Data'!D2958=5, "Salad", 'Raw Data'!B2958)))))), 'Raw Data'!B2958)</f>
        <v>Cookie</v>
      </c>
      <c r="C6613" s="1">
        <v>3</v>
      </c>
      <c r="D6613" s="6">
        <v>1</v>
      </c>
      <c r="E6613" s="6">
        <v>3</v>
      </c>
      <c r="F6613" s="1" t="s">
        <v>10</v>
      </c>
      <c r="G6613" s="1" t="s">
        <v>52</v>
      </c>
      <c r="H6613" s="7" t="s">
        <v>59</v>
      </c>
    </row>
    <row r="6614" spans="1:8" ht="12.5" x14ac:dyDescent="0.25">
      <c r="A6614" s="1" t="s">
        <v>3531</v>
      </c>
      <c r="B6614" s="1" t="s">
        <v>9</v>
      </c>
      <c r="C6614" s="1">
        <v>4</v>
      </c>
      <c r="D6614" s="6">
        <v>2</v>
      </c>
      <c r="E6614" s="6">
        <v>8</v>
      </c>
      <c r="F6614" s="1" t="s">
        <v>26</v>
      </c>
      <c r="G6614" s="1" t="s">
        <v>52</v>
      </c>
      <c r="H6614" s="7" t="s">
        <v>59</v>
      </c>
    </row>
    <row r="6615" spans="1:8" ht="12.5" x14ac:dyDescent="0.25">
      <c r="A6615" s="1" t="s">
        <v>1044</v>
      </c>
      <c r="B6615" s="1" t="str">
        <f>IF(OR(ISBLANK('Raw Data'!B3148), 'Raw Data'!B3148="UNKNOWN", 'Raw Data'!B3148="ERROR"), IF('Raw Data'!D3148=1, "Cookie", IF('Raw Data'!D3148=1.5, "Tea", IF('Raw Data'!D3148=2, "Coffee", IF('Raw Data'!D3148=3, "Cake", IF('Raw Data'!D3148=4, "Sandwich", IF('Raw Data'!D3148=5, "Salad", 'Raw Data'!B3148)))))), 'Raw Data'!B3148)</f>
        <v>Cake</v>
      </c>
      <c r="C6615" s="1">
        <v>4</v>
      </c>
      <c r="D6615" s="6">
        <v>3</v>
      </c>
      <c r="E6615" s="6">
        <v>12</v>
      </c>
      <c r="F6615" s="1" t="s">
        <v>52</v>
      </c>
      <c r="G6615" s="1" t="s">
        <v>11</v>
      </c>
      <c r="H6615" s="7" t="s">
        <v>59</v>
      </c>
    </row>
    <row r="6616" spans="1:8" ht="12.5" x14ac:dyDescent="0.25">
      <c r="A6616" s="1" t="s">
        <v>8718</v>
      </c>
      <c r="B6616" s="1" t="str">
        <f>IF(OR(ISBLANK('Raw Data'!B4071), 'Raw Data'!B4071="UNKNOWN", 'Raw Data'!B4071="ERROR"), IF('Raw Data'!D4071=1, "Cookie", IF('Raw Data'!D4071=1.5, "Tea", IF('Raw Data'!D4071=2, "Coffee", IF('Raw Data'!D4071=3, "Cake", IF('Raw Data'!D4071=4, "Sandwich", IF('Raw Data'!D4071=5, "Salad", 'Raw Data'!B4071)))))), 'Raw Data'!B4071)</f>
        <v>Salad</v>
      </c>
      <c r="C6616" s="1">
        <v>4</v>
      </c>
      <c r="D6616" s="6">
        <v>5</v>
      </c>
      <c r="E6616" s="6">
        <v>20</v>
      </c>
      <c r="F6616" s="1" t="s">
        <v>26</v>
      </c>
      <c r="G6616" s="1" t="s">
        <v>52</v>
      </c>
      <c r="H6616" s="7" t="s">
        <v>59</v>
      </c>
    </row>
    <row r="6617" spans="1:8" ht="12.5" x14ac:dyDescent="0.25">
      <c r="A6617" s="1" t="s">
        <v>5370</v>
      </c>
      <c r="B6617" s="1" t="s">
        <v>9</v>
      </c>
      <c r="C6617" s="1">
        <v>4</v>
      </c>
      <c r="D6617" s="6">
        <v>2</v>
      </c>
      <c r="E6617" s="6">
        <v>8</v>
      </c>
      <c r="F6617" s="1" t="s">
        <v>52</v>
      </c>
      <c r="G6617" s="1" t="s">
        <v>52</v>
      </c>
      <c r="H6617" s="7" t="s">
        <v>59</v>
      </c>
    </row>
    <row r="6618" spans="1:8" ht="12.5" x14ac:dyDescent="0.25">
      <c r="A6618" s="1" t="s">
        <v>9353</v>
      </c>
      <c r="B6618" s="1" t="s">
        <v>22</v>
      </c>
      <c r="C6618" s="1">
        <v>4</v>
      </c>
      <c r="D6618" s="6">
        <v>5</v>
      </c>
      <c r="E6618" s="6">
        <v>20</v>
      </c>
      <c r="F6618" s="1" t="s">
        <v>52</v>
      </c>
      <c r="G6618" s="1" t="s">
        <v>62</v>
      </c>
      <c r="H6618" s="7" t="s">
        <v>59</v>
      </c>
    </row>
    <row r="6619" spans="1:8" ht="12.5" x14ac:dyDescent="0.25">
      <c r="A6619" s="1" t="s">
        <v>5239</v>
      </c>
      <c r="B6619" s="1" t="s">
        <v>22</v>
      </c>
      <c r="C6619" s="1">
        <v>3</v>
      </c>
      <c r="D6619" s="6">
        <f>IF(ISNUMBER('Raw Data'!D5225), 'Raw Data'!D5225, IF(B6619="Cookie", 1, IF(B6619="Tea", 1.5, IF(B6619="Coffee", 2, IF(OR(B6619="Cake", B6619="Juice"), 3, IF(OR(B6619="Sandwich", B6619="Smoothie"), 4, IF(B6619="Salad", 5,#REF!)))))))</f>
        <v>5</v>
      </c>
      <c r="E6619" s="6">
        <v>15</v>
      </c>
      <c r="F6619" s="1" t="s">
        <v>10</v>
      </c>
      <c r="G6619" s="1" t="s">
        <v>62</v>
      </c>
      <c r="H6619" s="7" t="s">
        <v>59</v>
      </c>
    </row>
    <row r="6620" spans="1:8" ht="12.5" x14ac:dyDescent="0.25">
      <c r="A6620" s="1" t="s">
        <v>7071</v>
      </c>
      <c r="B6620" s="1" t="s">
        <v>87</v>
      </c>
      <c r="C6620" s="1">
        <v>2</v>
      </c>
      <c r="D6620" s="6">
        <v>1.5</v>
      </c>
      <c r="E6620" s="6">
        <v>3</v>
      </c>
      <c r="F6620" s="1" t="s">
        <v>52</v>
      </c>
      <c r="G6620" s="1" t="s">
        <v>52</v>
      </c>
      <c r="H6620" s="7" t="s">
        <v>59</v>
      </c>
    </row>
    <row r="6621" spans="1:8" ht="12.5" x14ac:dyDescent="0.25">
      <c r="A6621" s="1" t="s">
        <v>9003</v>
      </c>
      <c r="B6621" s="1" t="s">
        <v>9</v>
      </c>
      <c r="C6621" s="1">
        <v>3</v>
      </c>
      <c r="D6621" s="6">
        <v>2</v>
      </c>
      <c r="E6621" s="6">
        <v>6</v>
      </c>
      <c r="F6621" s="1" t="s">
        <v>52</v>
      </c>
      <c r="G6621" s="1" t="s">
        <v>62</v>
      </c>
      <c r="H6621" s="7" t="s">
        <v>59</v>
      </c>
    </row>
    <row r="6622" spans="1:8" ht="12.5" x14ac:dyDescent="0.25">
      <c r="A6622" s="1" t="s">
        <v>9357</v>
      </c>
      <c r="B6622" s="1" t="s">
        <v>18</v>
      </c>
      <c r="C6622" s="1">
        <v>1</v>
      </c>
      <c r="D6622" s="6">
        <v>1</v>
      </c>
      <c r="E6622" s="6">
        <v>1</v>
      </c>
      <c r="F6622" s="1" t="s">
        <v>10</v>
      </c>
      <c r="G6622" s="1" t="s">
        <v>11</v>
      </c>
      <c r="H6622" s="7" t="s">
        <v>59</v>
      </c>
    </row>
    <row r="6623" spans="1:8" ht="12.5" x14ac:dyDescent="0.25">
      <c r="A6623" s="1" t="s">
        <v>5259</v>
      </c>
      <c r="B6623" s="1" t="str">
        <f>IF(OR(ISBLANK('Raw Data'!B6449), 'Raw Data'!B6449="UNKNOWN", 'Raw Data'!B6449="ERROR"), IF('Raw Data'!D6449=1, "Cookie", IF('Raw Data'!D6449=1.5, "Tea", IF('Raw Data'!D6449=2, "Coffee", IF('Raw Data'!D6449=3, "Cake", IF('Raw Data'!D6449=4, "Sandwich", IF('Raw Data'!D6449=5, "Salad", 'Raw Data'!B6449)))))), 'Raw Data'!B6449)</f>
        <v>Sandwich</v>
      </c>
      <c r="C6623" s="1">
        <v>3</v>
      </c>
      <c r="D6623" s="6">
        <v>4</v>
      </c>
      <c r="E6623" s="6">
        <v>12</v>
      </c>
      <c r="F6623" s="1" t="s">
        <v>52</v>
      </c>
      <c r="G6623" s="1" t="s">
        <v>11</v>
      </c>
      <c r="H6623" s="7" t="s">
        <v>59</v>
      </c>
    </row>
    <row r="6624" spans="1:8" ht="12.5" x14ac:dyDescent="0.25">
      <c r="A6624" s="1" t="s">
        <v>7469</v>
      </c>
      <c r="B6624" s="1" t="s">
        <v>13</v>
      </c>
      <c r="C6624" s="1">
        <v>1</v>
      </c>
      <c r="D6624" s="6">
        <v>3</v>
      </c>
      <c r="E6624" s="6">
        <v>3</v>
      </c>
      <c r="F6624" s="1" t="s">
        <v>52</v>
      </c>
      <c r="G6624" s="1" t="s">
        <v>11</v>
      </c>
      <c r="H6624" s="7" t="s">
        <v>59</v>
      </c>
    </row>
    <row r="6625" spans="1:8" ht="12.5" x14ac:dyDescent="0.25">
      <c r="A6625" s="1" t="s">
        <v>1035</v>
      </c>
      <c r="B6625" s="1" t="s">
        <v>18</v>
      </c>
      <c r="C6625" s="1">
        <v>4</v>
      </c>
      <c r="D6625" s="6">
        <v>1</v>
      </c>
      <c r="E6625" s="6">
        <v>4</v>
      </c>
      <c r="F6625" s="1" t="s">
        <v>52</v>
      </c>
      <c r="G6625" s="1" t="s">
        <v>11</v>
      </c>
      <c r="H6625" s="7" t="s">
        <v>59</v>
      </c>
    </row>
    <row r="6626" spans="1:8" ht="12.5" x14ac:dyDescent="0.25">
      <c r="A6626" s="1" t="s">
        <v>1588</v>
      </c>
      <c r="B6626" s="1" t="s">
        <v>49</v>
      </c>
      <c r="C6626" s="1">
        <v>5</v>
      </c>
      <c r="D6626" s="6">
        <v>3</v>
      </c>
      <c r="E6626" s="6">
        <v>15</v>
      </c>
      <c r="F6626" s="1" t="s">
        <v>52</v>
      </c>
      <c r="G6626" s="1" t="s">
        <v>52</v>
      </c>
      <c r="H6626" s="7" t="s">
        <v>59</v>
      </c>
    </row>
    <row r="6627" spans="1:8" ht="12.5" x14ac:dyDescent="0.25">
      <c r="A6627" s="1" t="s">
        <v>9361</v>
      </c>
      <c r="B6627" s="1" t="s">
        <v>22</v>
      </c>
      <c r="C6627" s="1">
        <v>4</v>
      </c>
      <c r="D6627" s="6">
        <v>5</v>
      </c>
      <c r="E6627" s="6">
        <v>20</v>
      </c>
      <c r="F6627" s="1" t="s">
        <v>26</v>
      </c>
      <c r="G6627" s="1" t="s">
        <v>62</v>
      </c>
      <c r="H6627" s="7" t="s">
        <v>59</v>
      </c>
    </row>
    <row r="6628" spans="1:8" ht="12.5" x14ac:dyDescent="0.25">
      <c r="A6628" s="1" t="s">
        <v>1680</v>
      </c>
      <c r="B6628" s="1" t="s">
        <v>13</v>
      </c>
      <c r="C6628" s="1">
        <v>1</v>
      </c>
      <c r="D6628" s="6">
        <v>3</v>
      </c>
      <c r="E6628" s="6">
        <v>3</v>
      </c>
      <c r="F6628" s="1" t="s">
        <v>52</v>
      </c>
      <c r="G6628" s="1" t="s">
        <v>11</v>
      </c>
      <c r="H6628" s="7" t="s">
        <v>59</v>
      </c>
    </row>
    <row r="6629" spans="1:8" ht="12.5" x14ac:dyDescent="0.25">
      <c r="A6629" s="1" t="s">
        <v>1587</v>
      </c>
      <c r="B6629" s="1" t="str">
        <f>IF(OR(ISBLANK('Raw Data'!B7806), 'Raw Data'!B7806="UNKNOWN", 'Raw Data'!B7806="ERROR"), IF('Raw Data'!D7806=1, "Cookie", IF('Raw Data'!D7806=1.5, "Tea", IF('Raw Data'!D7806=2, "Coffee", IF('Raw Data'!D7806=3, "Cake", IF('Raw Data'!D7806=4, "Sandwich", IF('Raw Data'!D7806=5, "Salad", 'Raw Data'!B7806)))))), 'Raw Data'!B7806)</f>
        <v>Cake</v>
      </c>
      <c r="C6629" s="1">
        <v>2</v>
      </c>
      <c r="D6629" s="6">
        <v>3</v>
      </c>
      <c r="E6629" s="6">
        <v>6</v>
      </c>
      <c r="F6629" s="1" t="s">
        <v>10</v>
      </c>
      <c r="G6629" s="1" t="s">
        <v>52</v>
      </c>
      <c r="H6629" s="7" t="s">
        <v>59</v>
      </c>
    </row>
    <row r="6630" spans="1:8" ht="12.5" x14ac:dyDescent="0.25">
      <c r="A6630" s="1" t="s">
        <v>7577</v>
      </c>
      <c r="B6630" s="1" t="s">
        <v>18</v>
      </c>
      <c r="C6630" s="1">
        <v>2</v>
      </c>
      <c r="D6630" s="6">
        <v>1</v>
      </c>
      <c r="E6630" s="6">
        <v>2</v>
      </c>
      <c r="F6630" s="1" t="s">
        <v>14</v>
      </c>
      <c r="G6630" s="1" t="s">
        <v>52</v>
      </c>
      <c r="H6630" s="7" t="s">
        <v>59</v>
      </c>
    </row>
    <row r="6631" spans="1:8" ht="12.5" x14ac:dyDescent="0.25">
      <c r="A6631" s="1" t="s">
        <v>8712</v>
      </c>
      <c r="B6631" s="1" t="s">
        <v>22</v>
      </c>
      <c r="C6631" s="1">
        <v>2</v>
      </c>
      <c r="D6631" s="6">
        <v>5</v>
      </c>
      <c r="E6631" s="6">
        <v>10</v>
      </c>
      <c r="F6631" s="1" t="s">
        <v>10</v>
      </c>
      <c r="G6631" s="1" t="s">
        <v>52</v>
      </c>
      <c r="H6631" s="7" t="s">
        <v>59</v>
      </c>
    </row>
    <row r="6632" spans="1:8" ht="12.5" x14ac:dyDescent="0.25">
      <c r="A6632" s="1" t="s">
        <v>7467</v>
      </c>
      <c r="B6632" s="1" t="s">
        <v>28</v>
      </c>
      <c r="C6632" s="1">
        <v>5</v>
      </c>
      <c r="D6632" s="6">
        <v>4</v>
      </c>
      <c r="E6632" s="6">
        <v>20</v>
      </c>
      <c r="F6632" s="1" t="s">
        <v>14</v>
      </c>
      <c r="G6632" s="1" t="s">
        <v>62</v>
      </c>
      <c r="H6632" s="7" t="s">
        <v>59</v>
      </c>
    </row>
    <row r="6633" spans="1:8" ht="12.5" x14ac:dyDescent="0.25">
      <c r="A6633" s="1" t="s">
        <v>7085</v>
      </c>
      <c r="B6633" s="1" t="s">
        <v>49</v>
      </c>
      <c r="C6633" s="1">
        <v>1</v>
      </c>
      <c r="D6633" s="6">
        <f>IF(ISNUMBER('Raw Data'!D9675), 'Raw Data'!D9675, IF(B6633="Cookie", 1, IF(B6633="Tea", 1.5, IF(B6633="Coffee", 2, IF(OR(B6633="Cake", B6633="Juice"), 3, IF(OR(B6633="Sandwich", B6633="Smoothie"), 4, IF(B6633="Salad", 5,#REF!)))))))</f>
        <v>3</v>
      </c>
      <c r="E6633" s="6">
        <v>3</v>
      </c>
      <c r="F6633" s="1" t="s">
        <v>10</v>
      </c>
      <c r="G6633" s="1" t="s">
        <v>52</v>
      </c>
      <c r="H6633" s="7" t="s">
        <v>59</v>
      </c>
    </row>
    <row r="6634" spans="1:8" ht="12.5" x14ac:dyDescent="0.25">
      <c r="A6634" s="1" t="s">
        <v>9146</v>
      </c>
      <c r="B6634" s="1" t="str">
        <f>IF(OR(ISBLANK('Raw Data'!B9878), 'Raw Data'!B9878="UNKNOWN", 'Raw Data'!B9878="ERROR"), IF('Raw Data'!D9878=1, "Cookie", IF('Raw Data'!D9878=1.5, "Tea", IF('Raw Data'!D9878=2, "Coffee", IF('Raw Data'!D9878=3, "Cake", IF('Raw Data'!D9878=4, "Sandwich", IF('Raw Data'!D9878=5, "Salad", 'Raw Data'!B9878)))))), 'Raw Data'!B9878)</f>
        <v>Coffee</v>
      </c>
      <c r="C6634" s="1">
        <v>1</v>
      </c>
      <c r="D6634" s="6">
        <v>2</v>
      </c>
      <c r="E6634" s="6">
        <v>2</v>
      </c>
      <c r="F6634" s="1" t="s">
        <v>52</v>
      </c>
      <c r="G6634" s="1" t="s">
        <v>62</v>
      </c>
      <c r="H6634" s="7" t="s">
        <v>59</v>
      </c>
    </row>
    <row r="6635" spans="1:8" ht="12.5" x14ac:dyDescent="0.25">
      <c r="A6635" s="1" t="s">
        <v>6504</v>
      </c>
      <c r="B6635" s="1" t="s">
        <v>28</v>
      </c>
      <c r="C6635" s="1">
        <v>5</v>
      </c>
      <c r="D6635" s="6">
        <v>4</v>
      </c>
      <c r="E6635" s="6">
        <v>20</v>
      </c>
      <c r="F6635" s="1" t="s">
        <v>10</v>
      </c>
      <c r="G6635" s="1" t="s">
        <v>52</v>
      </c>
      <c r="H6635" s="7" t="s">
        <v>29</v>
      </c>
    </row>
    <row r="6636" spans="1:8" ht="12.5" x14ac:dyDescent="0.25">
      <c r="A6636" s="1" t="s">
        <v>3336</v>
      </c>
      <c r="B6636" s="1" t="s">
        <v>28</v>
      </c>
      <c r="C6636" s="1">
        <v>5</v>
      </c>
      <c r="D6636" s="6">
        <v>4</v>
      </c>
      <c r="E6636" s="6">
        <v>20</v>
      </c>
      <c r="F6636" s="1" t="s">
        <v>10</v>
      </c>
      <c r="G6636" s="1" t="s">
        <v>11</v>
      </c>
      <c r="H6636" s="7" t="s">
        <v>29</v>
      </c>
    </row>
    <row r="6637" spans="1:8" ht="12.5" x14ac:dyDescent="0.25">
      <c r="A6637" s="1" t="s">
        <v>7222</v>
      </c>
      <c r="B6637" s="1" t="s">
        <v>32</v>
      </c>
      <c r="C6637" s="1">
        <v>2</v>
      </c>
      <c r="D6637" s="6">
        <v>4</v>
      </c>
      <c r="E6637" s="6">
        <v>8</v>
      </c>
      <c r="F6637" s="1" t="s">
        <v>26</v>
      </c>
      <c r="G6637" s="1" t="s">
        <v>11</v>
      </c>
      <c r="H6637" s="7" t="s">
        <v>29</v>
      </c>
    </row>
    <row r="6638" spans="1:8" ht="12.5" x14ac:dyDescent="0.25">
      <c r="A6638" s="1" t="s">
        <v>7306</v>
      </c>
      <c r="B6638" s="1" t="s">
        <v>87</v>
      </c>
      <c r="C6638" s="1">
        <v>2</v>
      </c>
      <c r="D6638" s="6">
        <v>1.5</v>
      </c>
      <c r="E6638" s="6">
        <v>3</v>
      </c>
      <c r="F6638" s="1" t="s">
        <v>10</v>
      </c>
      <c r="G6638" s="1" t="s">
        <v>62</v>
      </c>
      <c r="H6638" s="7" t="s">
        <v>29</v>
      </c>
    </row>
    <row r="6639" spans="1:8" ht="12.5" x14ac:dyDescent="0.25">
      <c r="A6639" s="1" t="s">
        <v>2867</v>
      </c>
      <c r="B6639" s="1" t="s">
        <v>28</v>
      </c>
      <c r="C6639" s="1">
        <v>1</v>
      </c>
      <c r="D6639" s="6">
        <v>4</v>
      </c>
      <c r="E6639" s="6">
        <v>4</v>
      </c>
      <c r="F6639" s="1" t="s">
        <v>52</v>
      </c>
      <c r="G6639" s="1" t="s">
        <v>52</v>
      </c>
      <c r="H6639" s="7" t="s">
        <v>29</v>
      </c>
    </row>
    <row r="6640" spans="1:8" ht="12.5" x14ac:dyDescent="0.25">
      <c r="A6640" s="1" t="s">
        <v>4358</v>
      </c>
      <c r="B6640" s="1" t="s">
        <v>9</v>
      </c>
      <c r="C6640" s="1">
        <v>4</v>
      </c>
      <c r="D6640" s="6">
        <v>2</v>
      </c>
      <c r="E6640" s="6">
        <v>8</v>
      </c>
      <c r="F6640" s="1" t="s">
        <v>26</v>
      </c>
      <c r="G6640" s="1" t="s">
        <v>52</v>
      </c>
      <c r="H6640" s="7" t="s">
        <v>29</v>
      </c>
    </row>
    <row r="6641" spans="1:8" ht="12.5" x14ac:dyDescent="0.25">
      <c r="A6641" s="1" t="s">
        <v>5111</v>
      </c>
      <c r="B6641" s="1" t="s">
        <v>22</v>
      </c>
      <c r="C6641" s="1">
        <v>2</v>
      </c>
      <c r="D6641" s="6">
        <v>5</v>
      </c>
      <c r="E6641" s="6">
        <v>10</v>
      </c>
      <c r="F6641" s="1" t="s">
        <v>10</v>
      </c>
      <c r="G6641" s="1" t="s">
        <v>11</v>
      </c>
      <c r="H6641" s="7" t="s">
        <v>29</v>
      </c>
    </row>
    <row r="6642" spans="1:8" ht="12.5" x14ac:dyDescent="0.25">
      <c r="A6642" s="1" t="s">
        <v>2428</v>
      </c>
      <c r="B6642" s="1" t="s">
        <v>18</v>
      </c>
      <c r="C6642" s="1">
        <v>1</v>
      </c>
      <c r="D6642" s="6">
        <v>1</v>
      </c>
      <c r="E6642" s="6">
        <v>1</v>
      </c>
      <c r="F6642" s="1" t="s">
        <v>52</v>
      </c>
      <c r="G6642" s="1" t="s">
        <v>52</v>
      </c>
      <c r="H6642" s="7" t="s">
        <v>29</v>
      </c>
    </row>
    <row r="6643" spans="1:8" ht="12.5" x14ac:dyDescent="0.25">
      <c r="A6643" s="1" t="s">
        <v>9359</v>
      </c>
      <c r="B6643" s="1" t="s">
        <v>18</v>
      </c>
      <c r="C6643" s="1">
        <v>3</v>
      </c>
      <c r="D6643" s="6">
        <v>1</v>
      </c>
      <c r="E6643" s="6">
        <v>3</v>
      </c>
      <c r="F6643" s="1" t="s">
        <v>52</v>
      </c>
      <c r="G6643" s="1" t="s">
        <v>11</v>
      </c>
      <c r="H6643" s="7" t="s">
        <v>29</v>
      </c>
    </row>
    <row r="6644" spans="1:8" ht="12.5" x14ac:dyDescent="0.25">
      <c r="A6644" s="1" t="s">
        <v>6397</v>
      </c>
      <c r="B6644" s="1" t="s">
        <v>18</v>
      </c>
      <c r="C6644" s="1">
        <v>1</v>
      </c>
      <c r="D6644" s="6">
        <v>1</v>
      </c>
      <c r="E6644" s="6">
        <v>1</v>
      </c>
      <c r="F6644" s="1" t="s">
        <v>26</v>
      </c>
      <c r="G6644" s="1" t="s">
        <v>11</v>
      </c>
      <c r="H6644" s="7" t="s">
        <v>29</v>
      </c>
    </row>
    <row r="6645" spans="1:8" ht="12.5" x14ac:dyDescent="0.25">
      <c r="A6645" s="1" t="s">
        <v>9368</v>
      </c>
      <c r="B6645" s="1" t="s">
        <v>49</v>
      </c>
      <c r="C6645" s="1">
        <v>1</v>
      </c>
      <c r="D6645" s="6">
        <v>3</v>
      </c>
      <c r="E6645" s="6">
        <v>3</v>
      </c>
      <c r="F6645" s="1" t="s">
        <v>14</v>
      </c>
      <c r="G6645" s="1" t="s">
        <v>11</v>
      </c>
      <c r="H6645" s="7" t="s">
        <v>29</v>
      </c>
    </row>
    <row r="6646" spans="1:8" ht="12.5" x14ac:dyDescent="0.25">
      <c r="A6646" s="1" t="s">
        <v>8932</v>
      </c>
      <c r="B6646" s="1" t="s">
        <v>13</v>
      </c>
      <c r="C6646" s="1">
        <v>5</v>
      </c>
      <c r="D6646" s="6">
        <v>3</v>
      </c>
      <c r="E6646" s="6">
        <v>15</v>
      </c>
      <c r="F6646" s="1" t="s">
        <v>10</v>
      </c>
      <c r="G6646" s="1" t="s">
        <v>11</v>
      </c>
      <c r="H6646" s="7" t="s">
        <v>29</v>
      </c>
    </row>
    <row r="6647" spans="1:8" ht="12.5" x14ac:dyDescent="0.25">
      <c r="A6647" s="1" t="s">
        <v>9370</v>
      </c>
      <c r="B6647" s="1" t="s">
        <v>18</v>
      </c>
      <c r="C6647" s="1">
        <v>2</v>
      </c>
      <c r="D6647" s="6">
        <v>1</v>
      </c>
      <c r="E6647" s="6">
        <v>2</v>
      </c>
      <c r="F6647" s="1" t="s">
        <v>10</v>
      </c>
      <c r="G6647" s="1" t="s">
        <v>52</v>
      </c>
      <c r="H6647" s="7" t="s">
        <v>29</v>
      </c>
    </row>
    <row r="6648" spans="1:8" ht="12.5" x14ac:dyDescent="0.25">
      <c r="A6648" s="1" t="s">
        <v>9371</v>
      </c>
      <c r="B6648" s="1" t="str">
        <f>IF(OR(ISBLANK('Raw Data'!B3798), 'Raw Data'!B3798="UNKNOWN", 'Raw Data'!B3798="ERROR"), IF('Raw Data'!D3798=1, "Cookie", IF('Raw Data'!D3798=1.5, "Tea", IF('Raw Data'!D3798=2, "Coffee", IF('Raw Data'!D3798=3, "Cake", IF('Raw Data'!D3798=4, "Sandwich", IF('Raw Data'!D3798=5, "Salad", 'Raw Data'!B3798)))))), 'Raw Data'!B3798)</f>
        <v>Tea</v>
      </c>
      <c r="C6648" s="1">
        <v>2</v>
      </c>
      <c r="D6648" s="6">
        <v>1.5</v>
      </c>
      <c r="E6648" s="6">
        <v>3</v>
      </c>
      <c r="F6648" s="1" t="s">
        <v>10</v>
      </c>
      <c r="G6648" s="1" t="s">
        <v>11</v>
      </c>
      <c r="H6648" s="7" t="s">
        <v>29</v>
      </c>
    </row>
    <row r="6649" spans="1:8" ht="12.5" x14ac:dyDescent="0.25">
      <c r="A6649" s="1" t="s">
        <v>5300</v>
      </c>
      <c r="B6649" s="1" t="s">
        <v>18</v>
      </c>
      <c r="C6649" s="1">
        <v>2</v>
      </c>
      <c r="D6649" s="6">
        <v>1</v>
      </c>
      <c r="E6649" s="6">
        <v>2</v>
      </c>
      <c r="F6649" s="1" t="s">
        <v>10</v>
      </c>
      <c r="G6649" s="1" t="s">
        <v>62</v>
      </c>
      <c r="H6649" s="7" t="s">
        <v>29</v>
      </c>
    </row>
    <row r="6650" spans="1:8" ht="12.5" x14ac:dyDescent="0.25">
      <c r="A6650" s="1" t="s">
        <v>5897</v>
      </c>
      <c r="B6650" s="1" t="s">
        <v>28</v>
      </c>
      <c r="C6650" s="1">
        <v>5</v>
      </c>
      <c r="D6650" s="6">
        <v>4</v>
      </c>
      <c r="E6650" s="6">
        <v>20</v>
      </c>
      <c r="F6650" s="1" t="s">
        <v>52</v>
      </c>
      <c r="G6650" s="1" t="s">
        <v>11</v>
      </c>
      <c r="H6650" s="7" t="s">
        <v>29</v>
      </c>
    </row>
    <row r="6651" spans="1:8" ht="12.5" x14ac:dyDescent="0.25">
      <c r="A6651" s="1" t="s">
        <v>6214</v>
      </c>
      <c r="B6651" s="1" t="s">
        <v>87</v>
      </c>
      <c r="C6651" s="1">
        <v>4</v>
      </c>
      <c r="D6651" s="6">
        <v>1.5</v>
      </c>
      <c r="E6651" s="6">
        <v>6</v>
      </c>
      <c r="F6651" s="1" t="s">
        <v>14</v>
      </c>
      <c r="G6651" s="1" t="s">
        <v>52</v>
      </c>
      <c r="H6651" s="7" t="s">
        <v>29</v>
      </c>
    </row>
    <row r="6652" spans="1:8" ht="12.5" x14ac:dyDescent="0.25">
      <c r="A6652" s="1" t="s">
        <v>8255</v>
      </c>
      <c r="B6652" s="1" t="s">
        <v>87</v>
      </c>
      <c r="C6652" s="1">
        <v>5</v>
      </c>
      <c r="D6652" s="6">
        <v>1.5</v>
      </c>
      <c r="E6652" s="6">
        <v>7.5</v>
      </c>
      <c r="F6652" s="1" t="s">
        <v>26</v>
      </c>
      <c r="G6652" s="1" t="s">
        <v>11</v>
      </c>
      <c r="H6652" s="7" t="s">
        <v>29</v>
      </c>
    </row>
    <row r="6653" spans="1:8" ht="12.5" x14ac:dyDescent="0.25">
      <c r="A6653" s="1" t="s">
        <v>6354</v>
      </c>
      <c r="B6653" s="1" t="s">
        <v>28</v>
      </c>
      <c r="C6653" s="1">
        <v>4</v>
      </c>
      <c r="D6653" s="6">
        <v>4</v>
      </c>
      <c r="E6653" s="6">
        <v>16</v>
      </c>
      <c r="F6653" s="1" t="s">
        <v>14</v>
      </c>
      <c r="G6653" s="1" t="s">
        <v>52</v>
      </c>
      <c r="H6653" s="7" t="s">
        <v>29</v>
      </c>
    </row>
    <row r="6654" spans="1:8" ht="12.5" x14ac:dyDescent="0.25">
      <c r="A6654" s="1" t="s">
        <v>9143</v>
      </c>
      <c r="B6654" s="1" t="str">
        <f>IF(OR(ISBLANK('Raw Data'!B6287), 'Raw Data'!B6287="UNKNOWN", 'Raw Data'!B6287="ERROR"), IF('Raw Data'!D6287=1, "Cookie", IF('Raw Data'!D6287=1.5, "Tea", IF('Raw Data'!D6287=2, "Coffee", IF('Raw Data'!D6287=3, "Cake", IF('Raw Data'!D6287=4, "Sandwich", IF('Raw Data'!D6287=5, "Salad", 'Raw Data'!B6287)))))), 'Raw Data'!B6287)</f>
        <v>Salad</v>
      </c>
      <c r="C6654" s="1">
        <v>4</v>
      </c>
      <c r="D6654" s="6">
        <v>5</v>
      </c>
      <c r="E6654" s="6">
        <v>20</v>
      </c>
      <c r="F6654" s="1" t="s">
        <v>52</v>
      </c>
      <c r="G6654" s="1" t="s">
        <v>52</v>
      </c>
      <c r="H6654" s="7" t="s">
        <v>29</v>
      </c>
    </row>
    <row r="6655" spans="1:8" ht="12.5" x14ac:dyDescent="0.25">
      <c r="A6655" s="1" t="s">
        <v>2884</v>
      </c>
      <c r="B6655" s="1" t="s">
        <v>49</v>
      </c>
      <c r="C6655" s="1">
        <v>5</v>
      </c>
      <c r="D6655" s="6">
        <f>IF(ISNUMBER('Raw Data'!D7012), 'Raw Data'!D7012, IF(B6655="Cookie", 1, IF(B6655="Tea", 1.5, IF(B6655="Coffee", 2, IF(OR(B6655="Cake", B6655="Juice"), 3, IF(OR(B6655="Sandwich", B6655="Smoothie"), 4, IF(B6655="Salad", 5,#REF!)))))))</f>
        <v>3</v>
      </c>
      <c r="E6655" s="6">
        <v>15</v>
      </c>
      <c r="F6655" s="1" t="s">
        <v>14</v>
      </c>
      <c r="G6655" s="1" t="s">
        <v>62</v>
      </c>
      <c r="H6655" s="7" t="s">
        <v>29</v>
      </c>
    </row>
    <row r="6656" spans="1:8" ht="12.5" x14ac:dyDescent="0.25">
      <c r="A6656" s="1" t="s">
        <v>7192</v>
      </c>
      <c r="B6656" s="1" t="s">
        <v>9</v>
      </c>
      <c r="C6656" s="1">
        <v>3</v>
      </c>
      <c r="D6656" s="6">
        <f>IF(ISNUMBER('Raw Data'!D7721), 'Raw Data'!D7721, IF(B6656="Cookie", 1, IF(B6656="Tea", 1.5, IF(B6656="Coffee", 2, IF(OR(B6656="Cake", B6656="Juice"), 3, IF(OR(B6656="Sandwich", B6656="Smoothie"), 4, IF(B6656="Salad", 5,#REF!)))))))</f>
        <v>2</v>
      </c>
      <c r="E6656" s="6">
        <v>6</v>
      </c>
      <c r="F6656" s="1" t="s">
        <v>52</v>
      </c>
      <c r="G6656" s="1" t="s">
        <v>62</v>
      </c>
      <c r="H6656" s="7" t="s">
        <v>29</v>
      </c>
    </row>
    <row r="6657" spans="1:8" ht="12.5" x14ac:dyDescent="0.25">
      <c r="A6657" s="1" t="s">
        <v>7832</v>
      </c>
      <c r="B6657" s="1" t="s">
        <v>87</v>
      </c>
      <c r="C6657" s="1">
        <v>3</v>
      </c>
      <c r="D6657" s="6">
        <v>1.5</v>
      </c>
      <c r="E6657" s="6">
        <v>4.5</v>
      </c>
      <c r="F6657" s="1" t="s">
        <v>14</v>
      </c>
      <c r="G6657" s="1" t="s">
        <v>62</v>
      </c>
      <c r="H6657" s="7" t="s">
        <v>29</v>
      </c>
    </row>
    <row r="6658" spans="1:8" ht="12.5" x14ac:dyDescent="0.25">
      <c r="A6658" s="1" t="s">
        <v>6201</v>
      </c>
      <c r="B6658" s="1" t="str">
        <f>IF(OR(ISBLANK('Raw Data'!B8387), 'Raw Data'!B8387="UNKNOWN", 'Raw Data'!B8387="ERROR"), IF('Raw Data'!D8387=1, "Cookie", IF('Raw Data'!D8387=1.5, "Tea", IF('Raw Data'!D8387=2, "Coffee", IF('Raw Data'!D8387=3, "Cake", IF('Raw Data'!D8387=4, "Sandwich", IF('Raw Data'!D8387=5, "Salad", 'Raw Data'!B8387)))))), 'Raw Data'!B8387)</f>
        <v>Coffee</v>
      </c>
      <c r="C6658" s="1">
        <v>4</v>
      </c>
      <c r="D6658" s="6">
        <v>2</v>
      </c>
      <c r="E6658" s="6">
        <v>8</v>
      </c>
      <c r="F6658" s="1" t="s">
        <v>14</v>
      </c>
      <c r="G6658" s="1" t="s">
        <v>11</v>
      </c>
      <c r="H6658" s="7" t="s">
        <v>29</v>
      </c>
    </row>
    <row r="6659" spans="1:8" ht="12.5" x14ac:dyDescent="0.25">
      <c r="A6659" s="1" t="s">
        <v>9378</v>
      </c>
      <c r="B6659" s="1" t="s">
        <v>49</v>
      </c>
      <c r="C6659" s="1">
        <v>5</v>
      </c>
      <c r="D6659" s="6">
        <f>IF(ISNUMBER('Raw Data'!D8678), 'Raw Data'!D8678, IF(B6659="Cookie", 1, IF(B6659="Tea", 1.5, IF(B6659="Coffee", 2, IF(OR(B6659="Cake", B6659="Juice"), 3, IF(OR(B6659="Sandwich", B6659="Smoothie"), 4, IF(B6659="Salad", 5,#REF!)))))))</f>
        <v>3</v>
      </c>
      <c r="E6659" s="6">
        <v>15</v>
      </c>
      <c r="F6659" s="1" t="s">
        <v>14</v>
      </c>
      <c r="G6659" s="1" t="s">
        <v>11</v>
      </c>
      <c r="H6659" s="7" t="s">
        <v>29</v>
      </c>
    </row>
    <row r="6660" spans="1:8" ht="12.5" x14ac:dyDescent="0.25">
      <c r="A6660" s="1" t="s">
        <v>9379</v>
      </c>
      <c r="B6660" s="1" t="s">
        <v>28</v>
      </c>
      <c r="C6660" s="1">
        <v>5</v>
      </c>
      <c r="D6660" s="6">
        <v>4</v>
      </c>
      <c r="E6660" s="6">
        <v>20</v>
      </c>
      <c r="F6660" s="1" t="s">
        <v>10</v>
      </c>
      <c r="G6660" s="1" t="s">
        <v>52</v>
      </c>
      <c r="H6660" s="7" t="s">
        <v>29</v>
      </c>
    </row>
    <row r="6661" spans="1:8" ht="12.5" x14ac:dyDescent="0.25">
      <c r="A6661" s="1" t="s">
        <v>545</v>
      </c>
      <c r="B6661" s="1" t="str">
        <f>IF(OR(ISBLANK('Raw Data'!B8892), 'Raw Data'!B8892="UNKNOWN", 'Raw Data'!B8892="ERROR"), IF('Raw Data'!D8892=1, "Cookie", IF('Raw Data'!D8892=1.5, "Tea", IF('Raw Data'!D8892=2, "Coffee", IF('Raw Data'!D8892=3, "Cake", IF('Raw Data'!D8892=4, "Sandwich", IF('Raw Data'!D8892=5, "Salad", 'Raw Data'!B8892)))))), 'Raw Data'!B8892)</f>
        <v>Coffee</v>
      </c>
      <c r="C6661" s="1">
        <v>2</v>
      </c>
      <c r="D6661" s="6">
        <v>2</v>
      </c>
      <c r="E6661" s="6">
        <v>4</v>
      </c>
      <c r="F6661" s="1" t="s">
        <v>10</v>
      </c>
      <c r="G6661" s="1" t="s">
        <v>11</v>
      </c>
      <c r="H6661" s="7" t="s">
        <v>29</v>
      </c>
    </row>
    <row r="6662" spans="1:8" ht="12.5" x14ac:dyDescent="0.25">
      <c r="A6662" s="1" t="s">
        <v>7749</v>
      </c>
      <c r="B6662" s="1" t="s">
        <v>49</v>
      </c>
      <c r="C6662" s="1">
        <v>5</v>
      </c>
      <c r="D6662" s="6">
        <f>IF(ISNUMBER('Raw Data'!D9375), 'Raw Data'!D9375, IF(B6662="Cookie", 1, IF(B6662="Tea", 1.5, IF(B6662="Coffee", 2, IF(OR(B6662="Cake", B6662="Juice"), 3, IF(OR(B6662="Sandwich", B6662="Smoothie"), 4, IF(B6662="Salad", 5,#REF!)))))))</f>
        <v>3</v>
      </c>
      <c r="E6662" s="6">
        <v>15</v>
      </c>
      <c r="F6662" s="1" t="s">
        <v>14</v>
      </c>
      <c r="G6662" s="1" t="s">
        <v>52</v>
      </c>
      <c r="H6662" s="7" t="s">
        <v>29</v>
      </c>
    </row>
    <row r="6663" spans="1:8" ht="12.5" x14ac:dyDescent="0.25">
      <c r="A6663" s="1" t="s">
        <v>4704</v>
      </c>
      <c r="B6663" s="1" t="s">
        <v>13</v>
      </c>
      <c r="C6663" s="1">
        <v>1</v>
      </c>
      <c r="D6663" s="6">
        <v>3</v>
      </c>
      <c r="E6663" s="6">
        <v>3</v>
      </c>
      <c r="F6663" s="1" t="s">
        <v>10</v>
      </c>
      <c r="G6663" s="1" t="s">
        <v>11</v>
      </c>
      <c r="H6663" s="7" t="s">
        <v>1886</v>
      </c>
    </row>
    <row r="6664" spans="1:8" ht="12.5" x14ac:dyDescent="0.25">
      <c r="A6664" s="1" t="s">
        <v>9382</v>
      </c>
      <c r="B6664" s="1" t="s">
        <v>28</v>
      </c>
      <c r="C6664" s="1">
        <f>IF(ISNUMBER('Raw Data'!C1118), 'Raw Data'!C1118, 3)</f>
        <v>3</v>
      </c>
      <c r="D6664" s="6">
        <v>4</v>
      </c>
      <c r="E6664" s="6">
        <v>12</v>
      </c>
      <c r="F6664" s="1" t="s">
        <v>10</v>
      </c>
      <c r="G6664" s="1" t="s">
        <v>52</v>
      </c>
      <c r="H6664" s="7" t="s">
        <v>1886</v>
      </c>
    </row>
    <row r="6665" spans="1:8" ht="12.5" x14ac:dyDescent="0.25">
      <c r="A6665" s="1" t="s">
        <v>9384</v>
      </c>
      <c r="B6665" s="1" t="s">
        <v>87</v>
      </c>
      <c r="C6665" s="1">
        <v>5</v>
      </c>
      <c r="D6665" s="6">
        <v>1.5</v>
      </c>
      <c r="E6665" s="6">
        <v>7.5</v>
      </c>
      <c r="F6665" s="1" t="s">
        <v>26</v>
      </c>
      <c r="G6665" s="1" t="s">
        <v>11</v>
      </c>
      <c r="H6665" s="7" t="s">
        <v>1886</v>
      </c>
    </row>
    <row r="6666" spans="1:8" ht="12.5" x14ac:dyDescent="0.25">
      <c r="A6666" s="1" t="s">
        <v>5839</v>
      </c>
      <c r="B6666" s="1" t="s">
        <v>32</v>
      </c>
      <c r="C6666" s="1">
        <v>3</v>
      </c>
      <c r="D6666" s="6">
        <v>4</v>
      </c>
      <c r="E6666" s="6">
        <v>12</v>
      </c>
      <c r="F6666" s="1" t="s">
        <v>10</v>
      </c>
      <c r="G6666" s="1" t="s">
        <v>62</v>
      </c>
      <c r="H6666" s="7" t="s">
        <v>1886</v>
      </c>
    </row>
    <row r="6667" spans="1:8" ht="12.5" x14ac:dyDescent="0.25">
      <c r="A6667" s="1" t="s">
        <v>7779</v>
      </c>
      <c r="B6667" s="1" t="s">
        <v>13</v>
      </c>
      <c r="C6667" s="1">
        <v>4</v>
      </c>
      <c r="D6667" s="6">
        <v>3</v>
      </c>
      <c r="E6667" s="6">
        <v>12</v>
      </c>
      <c r="F6667" s="1" t="s">
        <v>52</v>
      </c>
      <c r="G6667" s="1" t="s">
        <v>52</v>
      </c>
      <c r="H6667" s="7" t="s">
        <v>1886</v>
      </c>
    </row>
    <row r="6668" spans="1:8" ht="12.5" x14ac:dyDescent="0.25">
      <c r="A6668" s="1" t="s">
        <v>4781</v>
      </c>
      <c r="B6668" s="1" t="s">
        <v>9</v>
      </c>
      <c r="C6668" s="1">
        <v>2</v>
      </c>
      <c r="D6668" s="6">
        <v>2</v>
      </c>
      <c r="E6668" s="6">
        <v>4</v>
      </c>
      <c r="F6668" s="1" t="s">
        <v>52</v>
      </c>
      <c r="G6668" s="1" t="s">
        <v>62</v>
      </c>
      <c r="H6668" s="7" t="s">
        <v>1886</v>
      </c>
    </row>
    <row r="6669" spans="1:8" ht="12.5" x14ac:dyDescent="0.25">
      <c r="A6669" s="1" t="s">
        <v>9386</v>
      </c>
      <c r="B6669" s="1" t="s">
        <v>49</v>
      </c>
      <c r="C6669" s="1">
        <v>1</v>
      </c>
      <c r="D6669" s="6">
        <v>3</v>
      </c>
      <c r="E6669" s="6">
        <v>3</v>
      </c>
      <c r="F6669" s="1" t="s">
        <v>52</v>
      </c>
      <c r="G6669" s="1" t="s">
        <v>52</v>
      </c>
      <c r="H6669" s="7" t="s">
        <v>1886</v>
      </c>
    </row>
    <row r="6670" spans="1:8" ht="12.5" x14ac:dyDescent="0.25">
      <c r="A6670" s="1" t="s">
        <v>7709</v>
      </c>
      <c r="B6670" s="1" t="s">
        <v>87</v>
      </c>
      <c r="C6670" s="1">
        <v>5</v>
      </c>
      <c r="D6670" s="6">
        <v>1.5</v>
      </c>
      <c r="E6670" s="6">
        <v>7.5</v>
      </c>
      <c r="F6670" s="1" t="s">
        <v>10</v>
      </c>
      <c r="G6670" s="1" t="s">
        <v>11</v>
      </c>
      <c r="H6670" s="7" t="s">
        <v>1886</v>
      </c>
    </row>
    <row r="6671" spans="1:8" ht="12.5" x14ac:dyDescent="0.25">
      <c r="A6671" s="1" t="s">
        <v>8554</v>
      </c>
      <c r="B6671" s="1" t="s">
        <v>13</v>
      </c>
      <c r="C6671" s="1">
        <v>4</v>
      </c>
      <c r="D6671" s="6">
        <v>3</v>
      </c>
      <c r="E6671" s="6">
        <v>12</v>
      </c>
      <c r="F6671" s="1" t="s">
        <v>52</v>
      </c>
      <c r="G6671" s="1" t="s">
        <v>11</v>
      </c>
      <c r="H6671" s="7" t="s">
        <v>1886</v>
      </c>
    </row>
    <row r="6672" spans="1:8" ht="12.5" x14ac:dyDescent="0.25">
      <c r="A6672" s="1" t="s">
        <v>7781</v>
      </c>
      <c r="B6672" s="1" t="s">
        <v>28</v>
      </c>
      <c r="C6672" s="1">
        <v>4</v>
      </c>
      <c r="D6672" s="6">
        <v>4</v>
      </c>
      <c r="E6672" s="6">
        <v>16</v>
      </c>
      <c r="F6672" s="1" t="s">
        <v>52</v>
      </c>
      <c r="G6672" s="1" t="s">
        <v>11</v>
      </c>
      <c r="H6672" s="7" t="s">
        <v>1886</v>
      </c>
    </row>
    <row r="6673" spans="1:8" ht="12.5" x14ac:dyDescent="0.25">
      <c r="A6673" s="1" t="s">
        <v>1698</v>
      </c>
      <c r="B6673" s="1" t="s">
        <v>18</v>
      </c>
      <c r="C6673" s="1">
        <v>3</v>
      </c>
      <c r="D6673" s="6">
        <v>1</v>
      </c>
      <c r="E6673" s="6">
        <v>3</v>
      </c>
      <c r="F6673" s="1" t="s">
        <v>26</v>
      </c>
      <c r="G6673" s="1" t="s">
        <v>52</v>
      </c>
      <c r="H6673" s="7" t="s">
        <v>1886</v>
      </c>
    </row>
    <row r="6674" spans="1:8" ht="12.5" x14ac:dyDescent="0.25">
      <c r="A6674" s="1" t="s">
        <v>2464</v>
      </c>
      <c r="B6674" s="1" t="s">
        <v>87</v>
      </c>
      <c r="C6674" s="1">
        <v>2</v>
      </c>
      <c r="D6674" s="6">
        <v>1.5</v>
      </c>
      <c r="E6674" s="6">
        <v>3</v>
      </c>
      <c r="F6674" s="1" t="s">
        <v>52</v>
      </c>
      <c r="G6674" s="1" t="s">
        <v>52</v>
      </c>
      <c r="H6674" s="7" t="s">
        <v>1886</v>
      </c>
    </row>
    <row r="6675" spans="1:8" ht="12.5" x14ac:dyDescent="0.25">
      <c r="A6675" s="1" t="s">
        <v>8726</v>
      </c>
      <c r="B6675" s="1" t="s">
        <v>9</v>
      </c>
      <c r="C6675" s="1">
        <v>2</v>
      </c>
      <c r="D6675" s="6">
        <v>2</v>
      </c>
      <c r="E6675" s="6">
        <v>4</v>
      </c>
      <c r="F6675" s="1" t="s">
        <v>26</v>
      </c>
      <c r="G6675" s="1" t="s">
        <v>52</v>
      </c>
      <c r="H6675" s="7" t="s">
        <v>1886</v>
      </c>
    </row>
    <row r="6676" spans="1:8" ht="12.5" x14ac:dyDescent="0.25">
      <c r="A6676" s="1" t="s">
        <v>956</v>
      </c>
      <c r="B6676" s="1" t="s">
        <v>32</v>
      </c>
      <c r="C6676" s="1">
        <v>4</v>
      </c>
      <c r="D6676" s="6">
        <v>4</v>
      </c>
      <c r="E6676" s="6">
        <v>16</v>
      </c>
      <c r="F6676" s="1" t="s">
        <v>26</v>
      </c>
      <c r="G6676" s="1" t="s">
        <v>62</v>
      </c>
      <c r="H6676" s="7" t="s">
        <v>1886</v>
      </c>
    </row>
    <row r="6677" spans="1:8" ht="12.5" x14ac:dyDescent="0.25">
      <c r="A6677" s="1" t="s">
        <v>9392</v>
      </c>
      <c r="B6677" s="1" t="s">
        <v>22</v>
      </c>
      <c r="C6677" s="1">
        <f>IF(ISNUMBER('Raw Data'!C4980), 'Raw Data'!C4980, 3)</f>
        <v>3</v>
      </c>
      <c r="D6677" s="6">
        <v>5</v>
      </c>
      <c r="E6677" s="6">
        <v>15</v>
      </c>
      <c r="F6677" s="1" t="s">
        <v>10</v>
      </c>
      <c r="G6677" s="1" t="s">
        <v>62</v>
      </c>
      <c r="H6677" s="7" t="s">
        <v>1886</v>
      </c>
    </row>
    <row r="6678" spans="1:8" ht="12.5" x14ac:dyDescent="0.25">
      <c r="A6678" s="1" t="s">
        <v>9393</v>
      </c>
      <c r="B6678" s="1" t="s">
        <v>28</v>
      </c>
      <c r="C6678" s="1">
        <v>4</v>
      </c>
      <c r="D6678" s="6">
        <v>4</v>
      </c>
      <c r="E6678" s="6">
        <v>16</v>
      </c>
      <c r="F6678" s="1" t="s">
        <v>10</v>
      </c>
      <c r="G6678" s="1" t="s">
        <v>52</v>
      </c>
      <c r="H6678" s="7" t="s">
        <v>1886</v>
      </c>
    </row>
    <row r="6679" spans="1:8" ht="12.5" x14ac:dyDescent="0.25">
      <c r="A6679" s="1" t="s">
        <v>7297</v>
      </c>
      <c r="B6679" s="1" t="s">
        <v>22</v>
      </c>
      <c r="C6679" s="1">
        <v>3</v>
      </c>
      <c r="D6679" s="6">
        <v>5</v>
      </c>
      <c r="E6679" s="6">
        <v>15</v>
      </c>
      <c r="F6679" s="1" t="s">
        <v>10</v>
      </c>
      <c r="G6679" s="1" t="s">
        <v>62</v>
      </c>
      <c r="H6679" s="7" t="s">
        <v>1886</v>
      </c>
    </row>
    <row r="6680" spans="1:8" ht="12.5" x14ac:dyDescent="0.25">
      <c r="A6680" s="1" t="s">
        <v>4305</v>
      </c>
      <c r="B6680" s="1" t="s">
        <v>13</v>
      </c>
      <c r="C6680" s="1">
        <v>2</v>
      </c>
      <c r="D6680" s="6">
        <v>3</v>
      </c>
      <c r="E6680" s="6">
        <v>6</v>
      </c>
      <c r="F6680" s="1" t="s">
        <v>10</v>
      </c>
      <c r="G6680" s="1" t="s">
        <v>62</v>
      </c>
      <c r="H6680" s="7" t="s">
        <v>1886</v>
      </c>
    </row>
    <row r="6681" spans="1:8" ht="12.5" x14ac:dyDescent="0.25">
      <c r="A6681" s="1" t="s">
        <v>7830</v>
      </c>
      <c r="B6681" s="1" t="str">
        <f>IF(OR(ISBLANK('Raw Data'!B7857), 'Raw Data'!B7857="UNKNOWN", 'Raw Data'!B7857="ERROR"), IF('Raw Data'!D7857=1, "Cookie", IF('Raw Data'!D7857=1.5, "Tea", IF('Raw Data'!D7857=2, "Coffee", IF('Raw Data'!D7857=3, "Cake", IF('Raw Data'!D7857=4, "Sandwich", IF('Raw Data'!D7857=5, "Salad", 'Raw Data'!B7857)))))), 'Raw Data'!B7857)</f>
        <v>Coffee</v>
      </c>
      <c r="C6681" s="1">
        <v>4</v>
      </c>
      <c r="D6681" s="6">
        <v>2</v>
      </c>
      <c r="E6681" s="6">
        <v>8</v>
      </c>
      <c r="F6681" s="1" t="s">
        <v>26</v>
      </c>
      <c r="G6681" s="1" t="s">
        <v>62</v>
      </c>
      <c r="H6681" s="7" t="s">
        <v>1886</v>
      </c>
    </row>
    <row r="6682" spans="1:8" ht="12.5" x14ac:dyDescent="0.25">
      <c r="A6682" s="1" t="s">
        <v>7811</v>
      </c>
      <c r="B6682" s="1" t="s">
        <v>87</v>
      </c>
      <c r="C6682" s="1">
        <v>5</v>
      </c>
      <c r="D6682" s="6">
        <v>1.5</v>
      </c>
      <c r="E6682" s="6">
        <v>7.5</v>
      </c>
      <c r="F6682" s="1" t="s">
        <v>10</v>
      </c>
      <c r="G6682" s="1" t="s">
        <v>52</v>
      </c>
      <c r="H6682" s="7" t="s">
        <v>1886</v>
      </c>
    </row>
    <row r="6683" spans="1:8" ht="12.5" x14ac:dyDescent="0.25">
      <c r="A6683" s="1" t="s">
        <v>9394</v>
      </c>
      <c r="B6683" s="1" t="s">
        <v>87</v>
      </c>
      <c r="C6683" s="1">
        <v>2</v>
      </c>
      <c r="D6683" s="6">
        <v>1.5</v>
      </c>
      <c r="E6683" s="6">
        <v>3</v>
      </c>
      <c r="F6683" s="1" t="s">
        <v>10</v>
      </c>
      <c r="G6683" s="1" t="s">
        <v>11</v>
      </c>
      <c r="H6683" s="7" t="s">
        <v>1886</v>
      </c>
    </row>
    <row r="6684" spans="1:8" ht="12.5" x14ac:dyDescent="0.25">
      <c r="A6684" s="1" t="s">
        <v>2169</v>
      </c>
      <c r="B6684" s="1" t="s">
        <v>22</v>
      </c>
      <c r="C6684" s="1">
        <f>IF(ISNUMBER('Raw Data'!C9445), 'Raw Data'!C9445, 3)</f>
        <v>3</v>
      </c>
      <c r="D6684" s="6">
        <v>5</v>
      </c>
      <c r="E6684" s="6">
        <v>15</v>
      </c>
      <c r="F6684" s="1" t="s">
        <v>52</v>
      </c>
      <c r="G6684" s="1" t="s">
        <v>52</v>
      </c>
      <c r="H6684" s="7" t="s">
        <v>1886</v>
      </c>
    </row>
    <row r="6685" spans="1:8" ht="12.5" x14ac:dyDescent="0.25">
      <c r="A6685" s="1" t="s">
        <v>9395</v>
      </c>
      <c r="B6685" s="1" t="s">
        <v>49</v>
      </c>
      <c r="C6685" s="1">
        <v>2</v>
      </c>
      <c r="D6685" s="6">
        <v>3</v>
      </c>
      <c r="E6685" s="6">
        <v>6</v>
      </c>
      <c r="F6685" s="1" t="s">
        <v>26</v>
      </c>
      <c r="G6685" s="1" t="s">
        <v>62</v>
      </c>
      <c r="H6685" s="7" t="s">
        <v>1886</v>
      </c>
    </row>
    <row r="6686" spans="1:8" ht="12.5" x14ac:dyDescent="0.25">
      <c r="A6686" s="1" t="s">
        <v>2093</v>
      </c>
      <c r="B6686" s="1" t="s">
        <v>49</v>
      </c>
      <c r="C6686" s="1">
        <v>4</v>
      </c>
      <c r="D6686" s="6">
        <v>3</v>
      </c>
      <c r="E6686" s="6">
        <v>12</v>
      </c>
      <c r="F6686" s="1" t="s">
        <v>52</v>
      </c>
      <c r="G6686" s="1" t="s">
        <v>52</v>
      </c>
      <c r="H6686" s="7" t="s">
        <v>497</v>
      </c>
    </row>
    <row r="6687" spans="1:8" ht="12.5" x14ac:dyDescent="0.25">
      <c r="A6687" s="1" t="s">
        <v>6544</v>
      </c>
      <c r="B6687" s="1" t="s">
        <v>28</v>
      </c>
      <c r="C6687" s="1">
        <v>5</v>
      </c>
      <c r="D6687" s="6">
        <v>4</v>
      </c>
      <c r="E6687" s="6">
        <v>20</v>
      </c>
      <c r="F6687" s="1" t="s">
        <v>14</v>
      </c>
      <c r="G6687" s="1" t="s">
        <v>52</v>
      </c>
      <c r="H6687" s="7" t="s">
        <v>497</v>
      </c>
    </row>
    <row r="6688" spans="1:8" ht="12.5" x14ac:dyDescent="0.25">
      <c r="A6688" s="1" t="s">
        <v>8864</v>
      </c>
      <c r="B6688" s="1" t="s">
        <v>28</v>
      </c>
      <c r="C6688" s="1">
        <v>1</v>
      </c>
      <c r="D6688" s="6">
        <v>4</v>
      </c>
      <c r="E6688" s="6">
        <v>4</v>
      </c>
      <c r="F6688" s="1" t="s">
        <v>52</v>
      </c>
      <c r="G6688" s="1" t="s">
        <v>11</v>
      </c>
      <c r="H6688" s="7" t="s">
        <v>497</v>
      </c>
    </row>
    <row r="6689" spans="1:8" ht="12.5" x14ac:dyDescent="0.25">
      <c r="A6689" s="1" t="s">
        <v>9398</v>
      </c>
      <c r="B6689" s="1" t="s">
        <v>18</v>
      </c>
      <c r="C6689" s="1">
        <f>IF(ISNUMBER('Raw Data'!C980), 'Raw Data'!C980, 3)</f>
        <v>3</v>
      </c>
      <c r="D6689" s="6">
        <v>1</v>
      </c>
      <c r="E6689" s="6">
        <v>3</v>
      </c>
      <c r="F6689" s="1" t="s">
        <v>26</v>
      </c>
      <c r="G6689" s="1" t="s">
        <v>52</v>
      </c>
      <c r="H6689" s="7" t="s">
        <v>497</v>
      </c>
    </row>
    <row r="6690" spans="1:8" ht="12.5" x14ac:dyDescent="0.25">
      <c r="A6690" s="1" t="s">
        <v>9400</v>
      </c>
      <c r="B6690" s="1" t="s">
        <v>49</v>
      </c>
      <c r="C6690" s="1">
        <v>2</v>
      </c>
      <c r="D6690" s="6">
        <v>3</v>
      </c>
      <c r="E6690" s="6">
        <v>6</v>
      </c>
      <c r="F6690" s="1" t="s">
        <v>26</v>
      </c>
      <c r="G6690" s="1" t="s">
        <v>52</v>
      </c>
      <c r="H6690" s="7" t="s">
        <v>497</v>
      </c>
    </row>
    <row r="6691" spans="1:8" ht="12.5" x14ac:dyDescent="0.25">
      <c r="A6691" s="1" t="s">
        <v>6946</v>
      </c>
      <c r="B6691" s="1" t="s">
        <v>87</v>
      </c>
      <c r="C6691" s="1">
        <v>1</v>
      </c>
      <c r="D6691" s="6">
        <v>1.5</v>
      </c>
      <c r="E6691" s="6">
        <v>1.5</v>
      </c>
      <c r="F6691" s="1" t="s">
        <v>26</v>
      </c>
      <c r="G6691" s="1" t="s">
        <v>11</v>
      </c>
      <c r="H6691" s="7" t="s">
        <v>497</v>
      </c>
    </row>
    <row r="6692" spans="1:8" ht="12.5" x14ac:dyDescent="0.25">
      <c r="A6692" s="1" t="s">
        <v>1789</v>
      </c>
      <c r="B6692" s="1" t="s">
        <v>49</v>
      </c>
      <c r="C6692" s="1">
        <v>4</v>
      </c>
      <c r="D6692" s="6">
        <v>3</v>
      </c>
      <c r="E6692" s="6">
        <v>12</v>
      </c>
      <c r="F6692" s="1" t="s">
        <v>26</v>
      </c>
      <c r="G6692" s="1" t="s">
        <v>11</v>
      </c>
      <c r="H6692" s="7" t="s">
        <v>497</v>
      </c>
    </row>
    <row r="6693" spans="1:8" ht="12.5" x14ac:dyDescent="0.25">
      <c r="A6693" s="1" t="s">
        <v>8684</v>
      </c>
      <c r="B6693" s="1" t="s">
        <v>18</v>
      </c>
      <c r="C6693" s="1">
        <v>3</v>
      </c>
      <c r="D6693" s="6">
        <v>1</v>
      </c>
      <c r="E6693" s="6">
        <v>3</v>
      </c>
      <c r="F6693" s="1" t="s">
        <v>14</v>
      </c>
      <c r="G6693" s="1" t="s">
        <v>11</v>
      </c>
      <c r="H6693" s="7" t="s">
        <v>497</v>
      </c>
    </row>
    <row r="6694" spans="1:8" ht="12.5" x14ac:dyDescent="0.25">
      <c r="A6694" s="1" t="s">
        <v>7020</v>
      </c>
      <c r="B6694" s="1" t="s">
        <v>22</v>
      </c>
      <c r="C6694" s="1">
        <v>1</v>
      </c>
      <c r="D6694" s="6">
        <v>5</v>
      </c>
      <c r="E6694" s="6">
        <v>5</v>
      </c>
      <c r="F6694" s="1" t="s">
        <v>14</v>
      </c>
      <c r="G6694" s="1" t="s">
        <v>62</v>
      </c>
      <c r="H6694" s="7" t="s">
        <v>497</v>
      </c>
    </row>
    <row r="6695" spans="1:8" ht="12.5" x14ac:dyDescent="0.25">
      <c r="A6695" s="1" t="s">
        <v>4824</v>
      </c>
      <c r="B6695" s="1" t="s">
        <v>13</v>
      </c>
      <c r="C6695" s="1">
        <v>2</v>
      </c>
      <c r="D6695" s="6">
        <v>3</v>
      </c>
      <c r="E6695" s="6">
        <v>6</v>
      </c>
      <c r="F6695" s="1" t="s">
        <v>52</v>
      </c>
      <c r="G6695" s="1" t="s">
        <v>52</v>
      </c>
      <c r="H6695" s="7" t="s">
        <v>497</v>
      </c>
    </row>
    <row r="6696" spans="1:8" ht="12.5" x14ac:dyDescent="0.25">
      <c r="A6696" s="1" t="s">
        <v>5580</v>
      </c>
      <c r="B6696" s="1" t="s">
        <v>49</v>
      </c>
      <c r="C6696" s="1">
        <f>IF(ISNUMBER('Raw Data'!C5465), 'Raw Data'!C5465, 3)</f>
        <v>3</v>
      </c>
      <c r="D6696" s="6">
        <v>3</v>
      </c>
      <c r="E6696" s="6">
        <v>9</v>
      </c>
      <c r="F6696" s="1" t="s">
        <v>10</v>
      </c>
      <c r="G6696" s="1" t="s">
        <v>62</v>
      </c>
      <c r="H6696" s="7" t="s">
        <v>497</v>
      </c>
    </row>
    <row r="6697" spans="1:8" ht="12.5" x14ac:dyDescent="0.25">
      <c r="A6697" s="1" t="s">
        <v>6558</v>
      </c>
      <c r="B6697" s="1" t="s">
        <v>13</v>
      </c>
      <c r="C6697" s="1">
        <v>4</v>
      </c>
      <c r="D6697" s="6">
        <v>3</v>
      </c>
      <c r="E6697" s="6">
        <v>12</v>
      </c>
      <c r="F6697" s="1" t="s">
        <v>52</v>
      </c>
      <c r="G6697" s="1" t="s">
        <v>62</v>
      </c>
      <c r="H6697" s="7" t="s">
        <v>497</v>
      </c>
    </row>
    <row r="6698" spans="1:8" ht="12.5" x14ac:dyDescent="0.25">
      <c r="A6698" s="1" t="s">
        <v>8600</v>
      </c>
      <c r="B6698" s="1" t="s">
        <v>18</v>
      </c>
      <c r="C6698" s="1">
        <v>4</v>
      </c>
      <c r="D6698" s="6">
        <v>1</v>
      </c>
      <c r="E6698" s="6">
        <v>4</v>
      </c>
      <c r="F6698" s="1" t="s">
        <v>10</v>
      </c>
      <c r="G6698" s="1" t="s">
        <v>11</v>
      </c>
      <c r="H6698" s="7" t="s">
        <v>497</v>
      </c>
    </row>
    <row r="6699" spans="1:8" ht="12.5" x14ac:dyDescent="0.25">
      <c r="A6699" s="1" t="s">
        <v>9407</v>
      </c>
      <c r="B6699" s="1" t="str">
        <f>IF(OR(ISBLANK('Raw Data'!B6432), 'Raw Data'!B6432="UNKNOWN", 'Raw Data'!B6432="ERROR"), IF('Raw Data'!D6432=1, "Cookie", IF('Raw Data'!D6432=1.5, "Tea", IF('Raw Data'!D6432=2, "Coffee", IF('Raw Data'!D6432=3, "Cake", IF('Raw Data'!D6432=4, "Sandwich", IF('Raw Data'!D6432=5, "Salad", 'Raw Data'!B6432)))))), 'Raw Data'!B6432)</f>
        <v>Tea</v>
      </c>
      <c r="C6699" s="1">
        <v>2</v>
      </c>
      <c r="D6699" s="6">
        <v>1.5</v>
      </c>
      <c r="E6699" s="6">
        <v>3</v>
      </c>
      <c r="F6699" s="1" t="s">
        <v>52</v>
      </c>
      <c r="G6699" s="1" t="s">
        <v>62</v>
      </c>
      <c r="H6699" s="7" t="s">
        <v>497</v>
      </c>
    </row>
    <row r="6700" spans="1:8" ht="12.5" x14ac:dyDescent="0.25">
      <c r="A6700" s="1" t="s">
        <v>9274</v>
      </c>
      <c r="B6700" s="1" t="str">
        <f>IF(OR(ISBLANK('Raw Data'!B6482), 'Raw Data'!B6482="UNKNOWN", 'Raw Data'!B6482="ERROR"), IF('Raw Data'!D6482=1, "Cookie", IF('Raw Data'!D6482=1.5, "Tea", IF('Raw Data'!D6482=2, "Coffee", IF('Raw Data'!D6482=3, "Cake", IF('Raw Data'!D6482=4, "Sandwich", IF('Raw Data'!D6482=5, "Salad", 'Raw Data'!B6482)))))), 'Raw Data'!B6482)</f>
        <v>Cookie</v>
      </c>
      <c r="C6700" s="1">
        <v>5</v>
      </c>
      <c r="D6700" s="6">
        <v>1</v>
      </c>
      <c r="E6700" s="6">
        <v>5</v>
      </c>
      <c r="F6700" s="1" t="s">
        <v>14</v>
      </c>
      <c r="G6700" s="1" t="s">
        <v>52</v>
      </c>
      <c r="H6700" s="7" t="s">
        <v>497</v>
      </c>
    </row>
    <row r="6701" spans="1:8" ht="12.5" x14ac:dyDescent="0.25">
      <c r="A6701" s="1" t="s">
        <v>5552</v>
      </c>
      <c r="B6701" s="1" t="s">
        <v>49</v>
      </c>
      <c r="C6701" s="1">
        <v>3</v>
      </c>
      <c r="D6701" s="6">
        <f>IF(ISNUMBER('Raw Data'!D6577), 'Raw Data'!D6577, IF(B6701="Cookie", 1, IF(B6701="Tea", 1.5, IF(B6701="Coffee", 2, IF(OR(B6701="Cake", B6701="Juice"), 3, IF(OR(B6701="Sandwich", B6701="Smoothie"), 4, IF(B6701="Salad", 5,#REF!)))))))</f>
        <v>3</v>
      </c>
      <c r="E6701" s="6">
        <v>9</v>
      </c>
      <c r="F6701" s="1" t="s">
        <v>26</v>
      </c>
      <c r="G6701" s="1" t="s">
        <v>52</v>
      </c>
      <c r="H6701" s="7" t="s">
        <v>497</v>
      </c>
    </row>
    <row r="6702" spans="1:8" ht="12.5" x14ac:dyDescent="0.25">
      <c r="A6702" s="1" t="s">
        <v>5119</v>
      </c>
      <c r="B6702" s="1" t="s">
        <v>87</v>
      </c>
      <c r="C6702" s="1">
        <v>3</v>
      </c>
      <c r="D6702" s="6">
        <v>1.5</v>
      </c>
      <c r="E6702" s="6">
        <v>4.5</v>
      </c>
      <c r="F6702" s="1" t="s">
        <v>14</v>
      </c>
      <c r="G6702" s="1" t="s">
        <v>11</v>
      </c>
      <c r="H6702" s="7" t="s">
        <v>497</v>
      </c>
    </row>
    <row r="6703" spans="1:8" ht="12.5" x14ac:dyDescent="0.25">
      <c r="A6703" s="1" t="s">
        <v>9006</v>
      </c>
      <c r="B6703" s="1" t="str">
        <f>IF(OR(ISBLANK('Raw Data'!B7030), 'Raw Data'!B7030="UNKNOWN", 'Raw Data'!B7030="ERROR"), IF('Raw Data'!D7030=1, "Cookie", IF('Raw Data'!D7030=1.5, "Tea", IF('Raw Data'!D7030=2, "Coffee", IF('Raw Data'!D7030=3, "Cake", IF('Raw Data'!D7030=4, "Sandwich", IF('Raw Data'!D7030=5, "Salad", 'Raw Data'!B7030)))))), 'Raw Data'!B7030)</f>
        <v>Sandwich</v>
      </c>
      <c r="C6703" s="1">
        <v>5</v>
      </c>
      <c r="D6703" s="6">
        <v>4</v>
      </c>
      <c r="E6703" s="6">
        <v>20</v>
      </c>
      <c r="F6703" s="1" t="s">
        <v>10</v>
      </c>
      <c r="G6703" s="1" t="s">
        <v>62</v>
      </c>
      <c r="H6703" s="7" t="s">
        <v>497</v>
      </c>
    </row>
    <row r="6704" spans="1:8" ht="12.5" x14ac:dyDescent="0.25">
      <c r="A6704" s="1" t="s">
        <v>6443</v>
      </c>
      <c r="B6704" s="1" t="s">
        <v>28</v>
      </c>
      <c r="C6704" s="1">
        <v>5</v>
      </c>
      <c r="D6704" s="6">
        <v>4</v>
      </c>
      <c r="E6704" s="6">
        <v>20</v>
      </c>
      <c r="F6704" s="1" t="s">
        <v>14</v>
      </c>
      <c r="G6704" s="1" t="s">
        <v>11</v>
      </c>
      <c r="H6704" s="7" t="s">
        <v>497</v>
      </c>
    </row>
    <row r="6705" spans="1:8" ht="12.5" x14ac:dyDescent="0.25">
      <c r="A6705" s="1" t="s">
        <v>3379</v>
      </c>
      <c r="B6705" s="1" t="s">
        <v>22</v>
      </c>
      <c r="C6705" s="1">
        <v>1</v>
      </c>
      <c r="D6705" s="6">
        <v>5</v>
      </c>
      <c r="E6705" s="6">
        <v>5</v>
      </c>
      <c r="F6705" s="1" t="s">
        <v>10</v>
      </c>
      <c r="G6705" s="1" t="s">
        <v>62</v>
      </c>
      <c r="H6705" s="7" t="s">
        <v>497</v>
      </c>
    </row>
    <row r="6706" spans="1:8" ht="12.5" x14ac:dyDescent="0.25">
      <c r="A6706" s="1" t="s">
        <v>7305</v>
      </c>
      <c r="B6706" s="1" t="s">
        <v>87</v>
      </c>
      <c r="C6706" s="1">
        <v>1</v>
      </c>
      <c r="D6706" s="6">
        <v>1.5</v>
      </c>
      <c r="E6706" s="6">
        <v>1.5</v>
      </c>
      <c r="F6706" s="1" t="s">
        <v>26</v>
      </c>
      <c r="G6706" s="1" t="s">
        <v>11</v>
      </c>
      <c r="H6706" s="7" t="s">
        <v>497</v>
      </c>
    </row>
    <row r="6707" spans="1:8" ht="12.5" x14ac:dyDescent="0.25">
      <c r="A6707" s="1" t="s">
        <v>9413</v>
      </c>
      <c r="B6707" s="1" t="s">
        <v>22</v>
      </c>
      <c r="C6707" s="1">
        <v>4</v>
      </c>
      <c r="D6707" s="6">
        <v>5</v>
      </c>
      <c r="E6707" s="6">
        <v>20</v>
      </c>
      <c r="F6707" s="1" t="s">
        <v>26</v>
      </c>
      <c r="G6707" s="1" t="s">
        <v>52</v>
      </c>
      <c r="H6707" s="7" t="s">
        <v>497</v>
      </c>
    </row>
    <row r="6708" spans="1:8" ht="12.5" x14ac:dyDescent="0.25">
      <c r="A6708" s="1" t="s">
        <v>3146</v>
      </c>
      <c r="B6708" s="1" t="str">
        <f>IF(OR(ISBLANK('Raw Data'!B8139), 'Raw Data'!B8139="UNKNOWN", 'Raw Data'!B8139="ERROR"), IF('Raw Data'!D8139=1, "Cookie", IF('Raw Data'!D8139=1.5, "Tea", IF('Raw Data'!D8139=2, "Coffee", IF('Raw Data'!D8139=3, "Cake", IF('Raw Data'!D8139=4, "Sandwich", IF('Raw Data'!D8139=5, "Salad", 'Raw Data'!B8139)))))), 'Raw Data'!B8139)</f>
        <v>Cake</v>
      </c>
      <c r="C6708" s="1">
        <v>5</v>
      </c>
      <c r="D6708" s="6">
        <v>3</v>
      </c>
      <c r="E6708" s="6">
        <v>15</v>
      </c>
      <c r="F6708" s="1" t="s">
        <v>52</v>
      </c>
      <c r="G6708" s="1" t="s">
        <v>11</v>
      </c>
      <c r="H6708" s="7" t="s">
        <v>497</v>
      </c>
    </row>
    <row r="6709" spans="1:8" ht="12.5" x14ac:dyDescent="0.25">
      <c r="A6709" s="1" t="s">
        <v>7012</v>
      </c>
      <c r="B6709" s="1" t="s">
        <v>9</v>
      </c>
      <c r="C6709" s="1">
        <v>5</v>
      </c>
      <c r="D6709" s="6">
        <v>2</v>
      </c>
      <c r="E6709" s="6">
        <v>10</v>
      </c>
      <c r="F6709" s="1" t="s">
        <v>14</v>
      </c>
      <c r="G6709" s="1" t="s">
        <v>62</v>
      </c>
      <c r="H6709" s="7" t="s">
        <v>497</v>
      </c>
    </row>
    <row r="6710" spans="1:8" ht="12.5" x14ac:dyDescent="0.25">
      <c r="A6710" s="1" t="s">
        <v>8260</v>
      </c>
      <c r="B6710" s="1" t="str">
        <f>IF(OR(ISBLANK('Raw Data'!B8378), 'Raw Data'!B8378="UNKNOWN", 'Raw Data'!B8378="ERROR"), IF('Raw Data'!D8378=1, "Cookie", IF('Raw Data'!D8378=1.5, "Tea", IF('Raw Data'!D8378=2, "Coffee", IF('Raw Data'!D8378=3, "Cake", IF('Raw Data'!D8378=4, "Sandwich", IF('Raw Data'!D8378=5, "Salad", 'Raw Data'!B8378)))))), 'Raw Data'!B8378)</f>
        <v>Cake</v>
      </c>
      <c r="C6710" s="1">
        <v>2</v>
      </c>
      <c r="D6710" s="6">
        <v>3</v>
      </c>
      <c r="E6710" s="6">
        <v>6</v>
      </c>
      <c r="F6710" s="1" t="s">
        <v>14</v>
      </c>
      <c r="G6710" s="1" t="s">
        <v>52</v>
      </c>
      <c r="H6710" s="7" t="s">
        <v>497</v>
      </c>
    </row>
    <row r="6711" spans="1:8" ht="12.5" x14ac:dyDescent="0.25">
      <c r="A6711" s="1" t="s">
        <v>7558</v>
      </c>
      <c r="B6711" s="1" t="s">
        <v>22</v>
      </c>
      <c r="C6711" s="1">
        <v>2</v>
      </c>
      <c r="D6711" s="6">
        <v>5</v>
      </c>
      <c r="E6711" s="6">
        <v>10</v>
      </c>
      <c r="F6711" s="1" t="s">
        <v>52</v>
      </c>
      <c r="G6711" s="1" t="s">
        <v>52</v>
      </c>
      <c r="H6711" s="7" t="s">
        <v>497</v>
      </c>
    </row>
    <row r="6712" spans="1:8" ht="12.5" x14ac:dyDescent="0.25">
      <c r="A6712" s="1" t="s">
        <v>135</v>
      </c>
      <c r="B6712" s="1" t="s">
        <v>49</v>
      </c>
      <c r="C6712" s="1">
        <v>4</v>
      </c>
      <c r="D6712" s="6">
        <v>3</v>
      </c>
      <c r="E6712" s="6">
        <v>12</v>
      </c>
      <c r="F6712" s="1" t="s">
        <v>10</v>
      </c>
      <c r="G6712" s="1" t="s">
        <v>62</v>
      </c>
      <c r="H6712" s="7" t="s">
        <v>497</v>
      </c>
    </row>
    <row r="6713" spans="1:8" ht="12.5" x14ac:dyDescent="0.25">
      <c r="A6713" s="1" t="s">
        <v>9418</v>
      </c>
      <c r="B6713" s="1" t="s">
        <v>28</v>
      </c>
      <c r="C6713" s="1">
        <v>5</v>
      </c>
      <c r="D6713" s="6">
        <v>4</v>
      </c>
      <c r="E6713" s="6">
        <v>20</v>
      </c>
      <c r="F6713" s="1" t="s">
        <v>10</v>
      </c>
      <c r="G6713" s="1" t="s">
        <v>62</v>
      </c>
      <c r="H6713" s="7" t="s">
        <v>497</v>
      </c>
    </row>
    <row r="6714" spans="1:8" ht="12.5" x14ac:dyDescent="0.25">
      <c r="A6714" s="1" t="s">
        <v>8900</v>
      </c>
      <c r="B6714" s="1" t="s">
        <v>87</v>
      </c>
      <c r="C6714" s="1">
        <v>2</v>
      </c>
      <c r="D6714" s="6">
        <v>1.5</v>
      </c>
      <c r="E6714" s="6">
        <v>3</v>
      </c>
      <c r="F6714" s="1" t="s">
        <v>10</v>
      </c>
      <c r="G6714" s="1" t="s">
        <v>52</v>
      </c>
      <c r="H6714" s="7" t="s">
        <v>497</v>
      </c>
    </row>
    <row r="6715" spans="1:8" ht="12.5" x14ac:dyDescent="0.25">
      <c r="A6715" s="1" t="s">
        <v>9403</v>
      </c>
      <c r="B6715" s="1" t="s">
        <v>22</v>
      </c>
      <c r="C6715" s="1">
        <v>2</v>
      </c>
      <c r="D6715" s="6">
        <v>5</v>
      </c>
      <c r="E6715" s="6">
        <v>10</v>
      </c>
      <c r="F6715" s="1" t="s">
        <v>10</v>
      </c>
      <c r="G6715" s="1" t="s">
        <v>62</v>
      </c>
      <c r="H6715" s="7" t="s">
        <v>497</v>
      </c>
    </row>
    <row r="6716" spans="1:8" ht="12.5" x14ac:dyDescent="0.25">
      <c r="A6716" s="1" t="s">
        <v>6217</v>
      </c>
      <c r="B6716" s="1" t="s">
        <v>13</v>
      </c>
      <c r="C6716" s="1">
        <f>IF(ISNUMBER('Raw Data'!C9946), 'Raw Data'!C9946, 3)</f>
        <v>3</v>
      </c>
      <c r="D6716" s="6">
        <v>3</v>
      </c>
      <c r="E6716" s="6">
        <v>9</v>
      </c>
      <c r="F6716" s="1" t="s">
        <v>10</v>
      </c>
      <c r="G6716" s="1" t="s">
        <v>11</v>
      </c>
      <c r="H6716" s="7" t="s">
        <v>497</v>
      </c>
    </row>
    <row r="6717" spans="1:8" ht="12.5" x14ac:dyDescent="0.25">
      <c r="A6717" s="1" t="s">
        <v>6573</v>
      </c>
      <c r="B6717" s="1" t="s">
        <v>9</v>
      </c>
      <c r="C6717" s="1">
        <v>4</v>
      </c>
      <c r="D6717" s="6">
        <v>2</v>
      </c>
      <c r="E6717" s="6">
        <v>8</v>
      </c>
      <c r="F6717" s="1" t="s">
        <v>26</v>
      </c>
      <c r="G6717" s="1" t="s">
        <v>62</v>
      </c>
      <c r="H6717" s="7" t="s">
        <v>211</v>
      </c>
    </row>
    <row r="6718" spans="1:8" ht="12.5" x14ac:dyDescent="0.25">
      <c r="A6718" s="1" t="s">
        <v>8187</v>
      </c>
      <c r="B6718" s="1" t="s">
        <v>18</v>
      </c>
      <c r="C6718" s="1">
        <v>1</v>
      </c>
      <c r="D6718" s="6">
        <v>1</v>
      </c>
      <c r="E6718" s="6">
        <v>1</v>
      </c>
      <c r="F6718" s="1" t="s">
        <v>26</v>
      </c>
      <c r="G6718" s="1" t="s">
        <v>62</v>
      </c>
      <c r="H6718" s="7" t="s">
        <v>211</v>
      </c>
    </row>
    <row r="6719" spans="1:8" ht="12.5" x14ac:dyDescent="0.25">
      <c r="A6719" s="1" t="s">
        <v>5473</v>
      </c>
      <c r="B6719" s="1" t="s">
        <v>49</v>
      </c>
      <c r="C6719" s="1">
        <f>IF(ISNUMBER('Raw Data'!C280), 'Raw Data'!C280, 3)</f>
        <v>3</v>
      </c>
      <c r="D6719" s="6">
        <v>3</v>
      </c>
      <c r="E6719" s="6">
        <v>9</v>
      </c>
      <c r="F6719" s="1" t="s">
        <v>14</v>
      </c>
      <c r="G6719" s="1" t="s">
        <v>11</v>
      </c>
      <c r="H6719" s="7" t="s">
        <v>211</v>
      </c>
    </row>
    <row r="6720" spans="1:8" ht="12.5" x14ac:dyDescent="0.25">
      <c r="A6720" s="1" t="s">
        <v>602</v>
      </c>
      <c r="B6720" s="1" t="s">
        <v>32</v>
      </c>
      <c r="C6720" s="1">
        <v>5</v>
      </c>
      <c r="D6720" s="6">
        <v>4</v>
      </c>
      <c r="E6720" s="6">
        <v>20</v>
      </c>
      <c r="F6720" s="1" t="s">
        <v>14</v>
      </c>
      <c r="G6720" s="1" t="s">
        <v>62</v>
      </c>
      <c r="H6720" s="7" t="s">
        <v>211</v>
      </c>
    </row>
    <row r="6721" spans="1:8" ht="12.5" x14ac:dyDescent="0.25">
      <c r="A6721" s="1" t="s">
        <v>6023</v>
      </c>
      <c r="B6721" s="1" t="s">
        <v>28</v>
      </c>
      <c r="C6721" s="1">
        <v>3</v>
      </c>
      <c r="D6721" s="6">
        <v>4</v>
      </c>
      <c r="E6721" s="6">
        <v>12</v>
      </c>
      <c r="F6721" s="1" t="s">
        <v>52</v>
      </c>
      <c r="G6721" s="1" t="s">
        <v>11</v>
      </c>
      <c r="H6721" s="7" t="s">
        <v>211</v>
      </c>
    </row>
    <row r="6722" spans="1:8" ht="12.5" x14ac:dyDescent="0.25">
      <c r="A6722" s="1" t="s">
        <v>364</v>
      </c>
      <c r="B6722" s="1" t="s">
        <v>49</v>
      </c>
      <c r="C6722" s="1">
        <v>5</v>
      </c>
      <c r="D6722" s="6">
        <v>3</v>
      </c>
      <c r="E6722" s="6">
        <v>15</v>
      </c>
      <c r="F6722" s="1" t="s">
        <v>52</v>
      </c>
      <c r="G6722" s="1" t="s">
        <v>52</v>
      </c>
      <c r="H6722" s="7" t="s">
        <v>211</v>
      </c>
    </row>
    <row r="6723" spans="1:8" ht="12.5" x14ac:dyDescent="0.25">
      <c r="A6723" s="1" t="s">
        <v>2643</v>
      </c>
      <c r="B6723" s="1" t="s">
        <v>13</v>
      </c>
      <c r="C6723" s="1">
        <v>2</v>
      </c>
      <c r="D6723" s="6">
        <v>3</v>
      </c>
      <c r="E6723" s="6">
        <v>6</v>
      </c>
      <c r="F6723" s="1" t="s">
        <v>52</v>
      </c>
      <c r="G6723" s="1" t="s">
        <v>62</v>
      </c>
      <c r="H6723" s="7" t="s">
        <v>211</v>
      </c>
    </row>
    <row r="6724" spans="1:8" ht="12.5" x14ac:dyDescent="0.25">
      <c r="A6724" s="1" t="s">
        <v>9420</v>
      </c>
      <c r="B6724" s="1" t="s">
        <v>22</v>
      </c>
      <c r="C6724" s="1">
        <f>IF(ISNUMBER('Raw Data'!C1481), 'Raw Data'!C1481, 3)</f>
        <v>3</v>
      </c>
      <c r="D6724" s="6">
        <v>5</v>
      </c>
      <c r="E6724" s="6">
        <v>15</v>
      </c>
      <c r="F6724" s="1" t="s">
        <v>14</v>
      </c>
      <c r="G6724" s="1" t="s">
        <v>52</v>
      </c>
      <c r="H6724" s="7" t="s">
        <v>211</v>
      </c>
    </row>
    <row r="6725" spans="1:8" ht="12.5" x14ac:dyDescent="0.25">
      <c r="A6725" s="1" t="s">
        <v>9421</v>
      </c>
      <c r="B6725" s="1" t="s">
        <v>9</v>
      </c>
      <c r="C6725" s="1">
        <v>1</v>
      </c>
      <c r="D6725" s="6">
        <v>2</v>
      </c>
      <c r="E6725" s="6">
        <v>2</v>
      </c>
      <c r="F6725" s="1" t="s">
        <v>26</v>
      </c>
      <c r="G6725" s="1" t="s">
        <v>52</v>
      </c>
      <c r="H6725" s="7" t="s">
        <v>211</v>
      </c>
    </row>
    <row r="6726" spans="1:8" ht="12.5" x14ac:dyDescent="0.25">
      <c r="A6726" s="1" t="s">
        <v>8637</v>
      </c>
      <c r="B6726" s="1" t="s">
        <v>22</v>
      </c>
      <c r="C6726" s="1">
        <v>5</v>
      </c>
      <c r="D6726" s="6">
        <v>5</v>
      </c>
      <c r="E6726" s="6">
        <v>25</v>
      </c>
      <c r="F6726" s="1" t="s">
        <v>26</v>
      </c>
      <c r="G6726" s="1" t="s">
        <v>11</v>
      </c>
      <c r="H6726" s="7" t="s">
        <v>211</v>
      </c>
    </row>
    <row r="6727" spans="1:8" ht="12.5" x14ac:dyDescent="0.25">
      <c r="A6727" s="1" t="s">
        <v>583</v>
      </c>
      <c r="B6727" s="1" t="s">
        <v>22</v>
      </c>
      <c r="C6727" s="1">
        <v>3</v>
      </c>
      <c r="D6727" s="6">
        <v>5</v>
      </c>
      <c r="E6727" s="6">
        <v>15</v>
      </c>
      <c r="F6727" s="1" t="s">
        <v>10</v>
      </c>
      <c r="G6727" s="1" t="s">
        <v>62</v>
      </c>
      <c r="H6727" s="7" t="s">
        <v>211</v>
      </c>
    </row>
    <row r="6728" spans="1:8" ht="12.5" x14ac:dyDescent="0.25">
      <c r="A6728" s="1" t="s">
        <v>7565</v>
      </c>
      <c r="B6728" s="1" t="s">
        <v>32</v>
      </c>
      <c r="C6728" s="1">
        <v>5</v>
      </c>
      <c r="D6728" s="6">
        <v>4</v>
      </c>
      <c r="E6728" s="6">
        <v>20</v>
      </c>
      <c r="F6728" s="1" t="s">
        <v>52</v>
      </c>
      <c r="G6728" s="1" t="s">
        <v>52</v>
      </c>
      <c r="H6728" s="7" t="s">
        <v>211</v>
      </c>
    </row>
    <row r="6729" spans="1:8" ht="12.5" x14ac:dyDescent="0.25">
      <c r="A6729" s="1" t="s">
        <v>9425</v>
      </c>
      <c r="B6729" s="1" t="s">
        <v>49</v>
      </c>
      <c r="C6729" s="1">
        <v>3</v>
      </c>
      <c r="D6729" s="6">
        <v>3</v>
      </c>
      <c r="E6729" s="6">
        <v>9</v>
      </c>
      <c r="F6729" s="1" t="s">
        <v>10</v>
      </c>
      <c r="G6729" s="1" t="s">
        <v>62</v>
      </c>
      <c r="H6729" s="7" t="s">
        <v>211</v>
      </c>
    </row>
    <row r="6730" spans="1:8" ht="12.5" x14ac:dyDescent="0.25">
      <c r="A6730" s="1" t="s">
        <v>9426</v>
      </c>
      <c r="B6730" s="1" t="s">
        <v>32</v>
      </c>
      <c r="C6730" s="1">
        <v>4</v>
      </c>
      <c r="D6730" s="6">
        <v>4</v>
      </c>
      <c r="E6730" s="6">
        <v>16</v>
      </c>
      <c r="F6730" s="1" t="s">
        <v>14</v>
      </c>
      <c r="G6730" s="1" t="s">
        <v>62</v>
      </c>
      <c r="H6730" s="7" t="s">
        <v>211</v>
      </c>
    </row>
    <row r="6731" spans="1:8" ht="12.5" x14ac:dyDescent="0.25">
      <c r="A6731" s="1" t="s">
        <v>5416</v>
      </c>
      <c r="B6731" s="1" t="str">
        <f>IF(OR(ISBLANK('Raw Data'!B4251), 'Raw Data'!B4251="UNKNOWN", 'Raw Data'!B4251="ERROR"), IF('Raw Data'!D4251=1, "Cookie", IF('Raw Data'!D4251=1.5, "Tea", IF('Raw Data'!D4251=2, "Coffee", IF('Raw Data'!D4251=3, "Cake", IF('Raw Data'!D4251=4, "Sandwich", IF('Raw Data'!D4251=5, "Salad", 'Raw Data'!B4251)))))), 'Raw Data'!B4251)</f>
        <v>Cake</v>
      </c>
      <c r="C6731" s="1">
        <v>2</v>
      </c>
      <c r="D6731" s="6">
        <v>3</v>
      </c>
      <c r="E6731" s="6">
        <v>6</v>
      </c>
      <c r="F6731" s="1" t="s">
        <v>26</v>
      </c>
      <c r="G6731" s="1" t="s">
        <v>52</v>
      </c>
      <c r="H6731" s="7" t="s">
        <v>211</v>
      </c>
    </row>
    <row r="6732" spans="1:8" ht="12.5" x14ac:dyDescent="0.25">
      <c r="A6732" s="1" t="s">
        <v>836</v>
      </c>
      <c r="B6732" s="1" t="s">
        <v>22</v>
      </c>
      <c r="C6732" s="1">
        <v>4</v>
      </c>
      <c r="D6732" s="6">
        <v>5</v>
      </c>
      <c r="E6732" s="6">
        <v>20</v>
      </c>
      <c r="F6732" s="1" t="s">
        <v>52</v>
      </c>
      <c r="G6732" s="1" t="s">
        <v>11</v>
      </c>
      <c r="H6732" s="7" t="s">
        <v>211</v>
      </c>
    </row>
    <row r="6733" spans="1:8" ht="12.5" x14ac:dyDescent="0.25">
      <c r="A6733" s="1" t="s">
        <v>7328</v>
      </c>
      <c r="B6733" s="1" t="s">
        <v>32</v>
      </c>
      <c r="C6733" s="1">
        <v>3</v>
      </c>
      <c r="D6733" s="6">
        <v>4</v>
      </c>
      <c r="E6733" s="6">
        <v>12</v>
      </c>
      <c r="F6733" s="1" t="s">
        <v>26</v>
      </c>
      <c r="G6733" s="1" t="s">
        <v>11</v>
      </c>
      <c r="H6733" s="7" t="s">
        <v>211</v>
      </c>
    </row>
    <row r="6734" spans="1:8" ht="12.5" x14ac:dyDescent="0.25">
      <c r="A6734" s="1" t="s">
        <v>3984</v>
      </c>
      <c r="B6734" s="1" t="s">
        <v>32</v>
      </c>
      <c r="C6734" s="1">
        <v>3</v>
      </c>
      <c r="D6734" s="6">
        <v>4</v>
      </c>
      <c r="E6734" s="6">
        <v>12</v>
      </c>
      <c r="F6734" s="1" t="s">
        <v>52</v>
      </c>
      <c r="G6734" s="1" t="s">
        <v>11</v>
      </c>
      <c r="H6734" s="7" t="s">
        <v>211</v>
      </c>
    </row>
    <row r="6735" spans="1:8" ht="12.5" x14ac:dyDescent="0.25">
      <c r="A6735" s="1" t="s">
        <v>9428</v>
      </c>
      <c r="B6735" s="1" t="s">
        <v>9</v>
      </c>
      <c r="C6735" s="1">
        <v>2</v>
      </c>
      <c r="D6735" s="6">
        <v>2</v>
      </c>
      <c r="E6735" s="6">
        <v>4</v>
      </c>
      <c r="F6735" s="1" t="s">
        <v>10</v>
      </c>
      <c r="G6735" s="1" t="s">
        <v>52</v>
      </c>
      <c r="H6735" s="7" t="s">
        <v>211</v>
      </c>
    </row>
    <row r="6736" spans="1:8" ht="12.5" x14ac:dyDescent="0.25">
      <c r="A6736" s="1" t="s">
        <v>9429</v>
      </c>
      <c r="B6736" s="1" t="s">
        <v>9</v>
      </c>
      <c r="C6736" s="1">
        <v>1</v>
      </c>
      <c r="D6736" s="6">
        <v>2</v>
      </c>
      <c r="E6736" s="6">
        <v>2</v>
      </c>
      <c r="F6736" s="1" t="s">
        <v>10</v>
      </c>
      <c r="G6736" s="1" t="s">
        <v>11</v>
      </c>
      <c r="H6736" s="7" t="s">
        <v>211</v>
      </c>
    </row>
    <row r="6737" spans="1:8" ht="12.5" x14ac:dyDescent="0.25">
      <c r="A6737" s="1" t="s">
        <v>4891</v>
      </c>
      <c r="B6737" s="1" t="s">
        <v>13</v>
      </c>
      <c r="C6737" s="1">
        <v>2</v>
      </c>
      <c r="D6737" s="6">
        <v>3</v>
      </c>
      <c r="E6737" s="6">
        <v>6</v>
      </c>
      <c r="F6737" s="1" t="s">
        <v>52</v>
      </c>
      <c r="G6737" s="1" t="s">
        <v>11</v>
      </c>
      <c r="H6737" s="7" t="s">
        <v>211</v>
      </c>
    </row>
    <row r="6738" spans="1:8" ht="12.5" x14ac:dyDescent="0.25">
      <c r="A6738" s="1" t="s">
        <v>7654</v>
      </c>
      <c r="B6738" s="1" t="s">
        <v>9</v>
      </c>
      <c r="C6738" s="1">
        <v>1</v>
      </c>
      <c r="D6738" s="6">
        <v>2</v>
      </c>
      <c r="E6738" s="6">
        <v>2</v>
      </c>
      <c r="F6738" s="1" t="s">
        <v>10</v>
      </c>
      <c r="G6738" s="1" t="s">
        <v>11</v>
      </c>
      <c r="H6738" s="7" t="s">
        <v>211</v>
      </c>
    </row>
    <row r="6739" spans="1:8" ht="12.5" x14ac:dyDescent="0.25">
      <c r="A6739" s="1" t="s">
        <v>9431</v>
      </c>
      <c r="B6739" s="1" t="s">
        <v>13</v>
      </c>
      <c r="C6739" s="1">
        <v>5</v>
      </c>
      <c r="D6739" s="6">
        <v>3</v>
      </c>
      <c r="E6739" s="6">
        <v>15</v>
      </c>
      <c r="F6739" s="1" t="s">
        <v>52</v>
      </c>
      <c r="G6739" s="1" t="s">
        <v>62</v>
      </c>
      <c r="H6739" s="7" t="s">
        <v>211</v>
      </c>
    </row>
    <row r="6740" spans="1:8" ht="12.5" x14ac:dyDescent="0.25">
      <c r="A6740" s="1" t="s">
        <v>9241</v>
      </c>
      <c r="B6740" s="1" t="s">
        <v>32</v>
      </c>
      <c r="C6740" s="1">
        <v>3</v>
      </c>
      <c r="D6740" s="6">
        <v>4</v>
      </c>
      <c r="E6740" s="6">
        <v>12</v>
      </c>
      <c r="F6740" s="1" t="s">
        <v>14</v>
      </c>
      <c r="G6740" s="1" t="s">
        <v>11</v>
      </c>
      <c r="H6740" s="7" t="s">
        <v>211</v>
      </c>
    </row>
    <row r="6741" spans="1:8" ht="12.5" x14ac:dyDescent="0.25">
      <c r="A6741" s="1" t="s">
        <v>9432</v>
      </c>
      <c r="B6741" s="1" t="s">
        <v>87</v>
      </c>
      <c r="C6741" s="1">
        <v>3</v>
      </c>
      <c r="D6741" s="6">
        <v>1.5</v>
      </c>
      <c r="E6741" s="6">
        <v>4.5</v>
      </c>
      <c r="F6741" s="1" t="s">
        <v>52</v>
      </c>
      <c r="G6741" s="1" t="s">
        <v>62</v>
      </c>
      <c r="H6741" s="7" t="s">
        <v>211</v>
      </c>
    </row>
    <row r="6742" spans="1:8" ht="12.5" x14ac:dyDescent="0.25">
      <c r="A6742" s="1" t="s">
        <v>7640</v>
      </c>
      <c r="B6742" s="1" t="s">
        <v>9</v>
      </c>
      <c r="C6742" s="1">
        <v>1</v>
      </c>
      <c r="D6742" s="6">
        <v>2</v>
      </c>
      <c r="E6742" s="6">
        <v>2</v>
      </c>
      <c r="F6742" s="1" t="s">
        <v>10</v>
      </c>
      <c r="G6742" s="1" t="s">
        <v>52</v>
      </c>
      <c r="H6742" s="7" t="s">
        <v>211</v>
      </c>
    </row>
    <row r="6743" spans="1:8" ht="12.5" x14ac:dyDescent="0.25">
      <c r="A6743" s="1" t="s">
        <v>9288</v>
      </c>
      <c r="B6743" s="1" t="s">
        <v>22</v>
      </c>
      <c r="C6743" s="1">
        <v>1</v>
      </c>
      <c r="D6743" s="6">
        <v>5</v>
      </c>
      <c r="E6743" s="6">
        <v>5</v>
      </c>
      <c r="F6743" s="1" t="s">
        <v>14</v>
      </c>
      <c r="G6743" s="1" t="s">
        <v>52</v>
      </c>
      <c r="H6743" s="7" t="s">
        <v>211</v>
      </c>
    </row>
    <row r="6744" spans="1:8" ht="12.5" x14ac:dyDescent="0.25">
      <c r="A6744" s="1" t="s">
        <v>9434</v>
      </c>
      <c r="B6744" s="1" t="s">
        <v>22</v>
      </c>
      <c r="C6744" s="1">
        <v>5</v>
      </c>
      <c r="D6744" s="6">
        <v>5</v>
      </c>
      <c r="E6744" s="6">
        <v>25</v>
      </c>
      <c r="F6744" s="1" t="s">
        <v>10</v>
      </c>
      <c r="G6744" s="1" t="s">
        <v>11</v>
      </c>
      <c r="H6744" s="7" t="s">
        <v>211</v>
      </c>
    </row>
    <row r="6745" spans="1:8" ht="12.5" x14ac:dyDescent="0.25">
      <c r="A6745" s="1" t="s">
        <v>5102</v>
      </c>
      <c r="B6745" s="1" t="s">
        <v>32</v>
      </c>
      <c r="C6745" s="1">
        <v>1</v>
      </c>
      <c r="D6745" s="6">
        <v>4</v>
      </c>
      <c r="E6745" s="6">
        <v>4</v>
      </c>
      <c r="F6745" s="1" t="s">
        <v>26</v>
      </c>
      <c r="G6745" s="1" t="s">
        <v>62</v>
      </c>
      <c r="H6745" s="7" t="s">
        <v>211</v>
      </c>
    </row>
    <row r="6746" spans="1:8" ht="12.5" x14ac:dyDescent="0.25">
      <c r="A6746" s="1" t="s">
        <v>1931</v>
      </c>
      <c r="B6746" s="1" t="s">
        <v>28</v>
      </c>
      <c r="C6746" s="1">
        <v>1</v>
      </c>
      <c r="D6746" s="6">
        <v>4</v>
      </c>
      <c r="E6746" s="6">
        <v>4</v>
      </c>
      <c r="F6746" s="1" t="s">
        <v>52</v>
      </c>
      <c r="G6746" s="1" t="s">
        <v>11</v>
      </c>
      <c r="H6746" s="7" t="s">
        <v>850</v>
      </c>
    </row>
    <row r="6747" spans="1:8" ht="12.5" x14ac:dyDescent="0.25">
      <c r="A6747" s="1" t="s">
        <v>8505</v>
      </c>
      <c r="B6747" s="1" t="s">
        <v>22</v>
      </c>
      <c r="C6747" s="1">
        <v>2</v>
      </c>
      <c r="D6747" s="6">
        <v>5</v>
      </c>
      <c r="E6747" s="6">
        <v>10</v>
      </c>
      <c r="F6747" s="1" t="s">
        <v>10</v>
      </c>
      <c r="G6747" s="1" t="s">
        <v>52</v>
      </c>
      <c r="H6747" s="7" t="s">
        <v>850</v>
      </c>
    </row>
    <row r="6748" spans="1:8" ht="12.5" x14ac:dyDescent="0.25">
      <c r="A6748" s="1" t="s">
        <v>4735</v>
      </c>
      <c r="B6748" s="1" t="s">
        <v>49</v>
      </c>
      <c r="C6748" s="1">
        <v>4</v>
      </c>
      <c r="D6748" s="6">
        <v>3</v>
      </c>
      <c r="E6748" s="6">
        <v>12</v>
      </c>
      <c r="F6748" s="1" t="s">
        <v>10</v>
      </c>
      <c r="G6748" s="1" t="s">
        <v>62</v>
      </c>
      <c r="H6748" s="7" t="s">
        <v>850</v>
      </c>
    </row>
    <row r="6749" spans="1:8" ht="12.5" x14ac:dyDescent="0.25">
      <c r="A6749" s="1" t="s">
        <v>9366</v>
      </c>
      <c r="B6749" s="1" t="s">
        <v>9</v>
      </c>
      <c r="C6749" s="1">
        <v>5</v>
      </c>
      <c r="D6749" s="6">
        <v>2</v>
      </c>
      <c r="E6749" s="6">
        <v>10</v>
      </c>
      <c r="F6749" s="1" t="s">
        <v>14</v>
      </c>
      <c r="G6749" s="1" t="s">
        <v>52</v>
      </c>
      <c r="H6749" s="7" t="s">
        <v>850</v>
      </c>
    </row>
    <row r="6750" spans="1:8" ht="12.5" x14ac:dyDescent="0.25">
      <c r="A6750" s="1" t="s">
        <v>8116</v>
      </c>
      <c r="B6750" s="1" t="str">
        <f>IF(OR(ISBLANK('Raw Data'!B1945), 'Raw Data'!B1945="UNKNOWN", 'Raw Data'!B1945="ERROR"), IF('Raw Data'!D1945=1, "Cookie", IF('Raw Data'!D1945=1.5, "Tea", IF('Raw Data'!D1945=2, "Coffee", IF('Raw Data'!D1945=3, "Cake", IF('Raw Data'!D1945=4, "Sandwich", IF('Raw Data'!D1945=5, "Salad", 'Raw Data'!B1945)))))), 'Raw Data'!B1945)</f>
        <v>Cake</v>
      </c>
      <c r="C6750" s="1">
        <v>3</v>
      </c>
      <c r="D6750" s="6">
        <v>3</v>
      </c>
      <c r="E6750" s="6">
        <v>9</v>
      </c>
      <c r="F6750" s="1" t="s">
        <v>52</v>
      </c>
      <c r="G6750" s="1" t="s">
        <v>52</v>
      </c>
      <c r="H6750" s="7" t="s">
        <v>850</v>
      </c>
    </row>
    <row r="6751" spans="1:8" ht="12.5" x14ac:dyDescent="0.25">
      <c r="A6751" s="1" t="s">
        <v>3782</v>
      </c>
      <c r="B6751" s="1" t="s">
        <v>22</v>
      </c>
      <c r="C6751" s="1">
        <v>5</v>
      </c>
      <c r="D6751" s="6">
        <v>5</v>
      </c>
      <c r="E6751" s="6">
        <v>25</v>
      </c>
      <c r="F6751" s="1" t="s">
        <v>52</v>
      </c>
      <c r="G6751" s="1" t="s">
        <v>62</v>
      </c>
      <c r="H6751" s="7" t="s">
        <v>850</v>
      </c>
    </row>
    <row r="6752" spans="1:8" ht="12.5" x14ac:dyDescent="0.25">
      <c r="A6752" s="1" t="s">
        <v>2179</v>
      </c>
      <c r="B6752" s="1" t="s">
        <v>9</v>
      </c>
      <c r="C6752" s="1">
        <v>1</v>
      </c>
      <c r="D6752" s="6">
        <v>2</v>
      </c>
      <c r="E6752" s="6">
        <v>2</v>
      </c>
      <c r="F6752" s="1" t="s">
        <v>26</v>
      </c>
      <c r="G6752" s="1" t="s">
        <v>52</v>
      </c>
      <c r="H6752" s="7" t="s">
        <v>850</v>
      </c>
    </row>
    <row r="6753" spans="1:8" ht="12.5" x14ac:dyDescent="0.25">
      <c r="A6753" s="1" t="s">
        <v>9438</v>
      </c>
      <c r="B6753" s="1" t="str">
        <f>IF(OR(ISBLANK('Raw Data'!B3520), 'Raw Data'!B3520="UNKNOWN", 'Raw Data'!B3520="ERROR"), IF('Raw Data'!D3520=1, "Cookie", IF('Raw Data'!D3520=1.5, "Tea", IF('Raw Data'!D3520=2, "Coffee", IF('Raw Data'!D3520=3, "Cake", IF('Raw Data'!D3520=4, "Sandwich", IF('Raw Data'!D3520=5, "Salad", 'Raw Data'!B3520)))))), 'Raw Data'!B3520)</f>
        <v>Coffee</v>
      </c>
      <c r="C6753" s="1">
        <v>5</v>
      </c>
      <c r="D6753" s="6">
        <v>2</v>
      </c>
      <c r="E6753" s="6">
        <v>10</v>
      </c>
      <c r="F6753" s="1" t="s">
        <v>26</v>
      </c>
      <c r="G6753" s="1" t="s">
        <v>52</v>
      </c>
      <c r="H6753" s="7" t="s">
        <v>850</v>
      </c>
    </row>
    <row r="6754" spans="1:8" ht="12.5" x14ac:dyDescent="0.25">
      <c r="A6754" s="1" t="s">
        <v>147</v>
      </c>
      <c r="B6754" s="1" t="s">
        <v>22</v>
      </c>
      <c r="C6754" s="1">
        <v>4</v>
      </c>
      <c r="D6754" s="6">
        <v>5</v>
      </c>
      <c r="E6754" s="6">
        <v>20</v>
      </c>
      <c r="F6754" s="1" t="s">
        <v>52</v>
      </c>
      <c r="G6754" s="1" t="s">
        <v>52</v>
      </c>
      <c r="H6754" s="7" t="s">
        <v>850</v>
      </c>
    </row>
    <row r="6755" spans="1:8" ht="12.5" x14ac:dyDescent="0.25">
      <c r="A6755" s="1" t="s">
        <v>8472</v>
      </c>
      <c r="B6755" s="1" t="s">
        <v>9</v>
      </c>
      <c r="C6755" s="1">
        <v>4</v>
      </c>
      <c r="D6755" s="6">
        <v>2</v>
      </c>
      <c r="E6755" s="6">
        <v>8</v>
      </c>
      <c r="F6755" s="1" t="s">
        <v>52</v>
      </c>
      <c r="G6755" s="1" t="s">
        <v>52</v>
      </c>
      <c r="H6755" s="7" t="s">
        <v>850</v>
      </c>
    </row>
    <row r="6756" spans="1:8" ht="12.5" x14ac:dyDescent="0.25">
      <c r="A6756" s="1" t="s">
        <v>8411</v>
      </c>
      <c r="B6756" s="1" t="s">
        <v>9</v>
      </c>
      <c r="C6756" s="1">
        <v>4</v>
      </c>
      <c r="D6756" s="6">
        <v>2</v>
      </c>
      <c r="E6756" s="6">
        <v>8</v>
      </c>
      <c r="F6756" s="1" t="s">
        <v>26</v>
      </c>
      <c r="G6756" s="1" t="s">
        <v>52</v>
      </c>
      <c r="H6756" s="7" t="s">
        <v>850</v>
      </c>
    </row>
    <row r="6757" spans="1:8" ht="12.5" x14ac:dyDescent="0.25">
      <c r="A6757" s="1" t="s">
        <v>6329</v>
      </c>
      <c r="B6757" s="1" t="s">
        <v>32</v>
      </c>
      <c r="C6757" s="1">
        <v>1</v>
      </c>
      <c r="D6757" s="6">
        <v>4</v>
      </c>
      <c r="E6757" s="6">
        <v>4</v>
      </c>
      <c r="F6757" s="1" t="s">
        <v>26</v>
      </c>
      <c r="G6757" s="1" t="s">
        <v>62</v>
      </c>
      <c r="H6757" s="7" t="s">
        <v>850</v>
      </c>
    </row>
    <row r="6758" spans="1:8" ht="12.5" x14ac:dyDescent="0.25">
      <c r="A6758" s="1" t="s">
        <v>4150</v>
      </c>
      <c r="B6758" s="1" t="s">
        <v>49</v>
      </c>
      <c r="C6758" s="1">
        <v>4</v>
      </c>
      <c r="D6758" s="6">
        <v>3</v>
      </c>
      <c r="E6758" s="6">
        <v>12</v>
      </c>
      <c r="F6758" s="1" t="s">
        <v>26</v>
      </c>
      <c r="G6758" s="1" t="s">
        <v>11</v>
      </c>
      <c r="H6758" s="7" t="s">
        <v>850</v>
      </c>
    </row>
    <row r="6759" spans="1:8" ht="12.5" x14ac:dyDescent="0.25">
      <c r="A6759" s="1" t="s">
        <v>7223</v>
      </c>
      <c r="B6759" s="1" t="s">
        <v>28</v>
      </c>
      <c r="C6759" s="1">
        <v>5</v>
      </c>
      <c r="D6759" s="6">
        <f>IF(ISNUMBER('Raw Data'!D7631), 'Raw Data'!D7631, IF(B6759="Cookie", 1, IF(B6759="Tea", 1.5, IF(B6759="Coffee", 2, IF(OR(B6759="Cake", B6759="Juice"), 3, IF(OR(B6759="Sandwich", B6759="Smoothie"), 4, IF(B6759="Salad", 5,#REF!)))))))</f>
        <v>4</v>
      </c>
      <c r="E6759" s="6">
        <v>20</v>
      </c>
      <c r="F6759" s="1" t="s">
        <v>26</v>
      </c>
      <c r="G6759" s="1" t="s">
        <v>11</v>
      </c>
      <c r="H6759" s="7" t="s">
        <v>850</v>
      </c>
    </row>
    <row r="6760" spans="1:8" ht="12.5" x14ac:dyDescent="0.25">
      <c r="A6760" s="1" t="s">
        <v>8119</v>
      </c>
      <c r="B6760" s="1" t="s">
        <v>49</v>
      </c>
      <c r="C6760" s="1">
        <f>IF(ISNUMBER('Raw Data'!C8613), 'Raw Data'!C8613, 3)</f>
        <v>3</v>
      </c>
      <c r="D6760" s="6">
        <v>3</v>
      </c>
      <c r="E6760" s="6">
        <v>9</v>
      </c>
      <c r="F6760" s="1" t="s">
        <v>52</v>
      </c>
      <c r="G6760" s="1" t="s">
        <v>52</v>
      </c>
      <c r="H6760" s="7" t="s">
        <v>850</v>
      </c>
    </row>
    <row r="6761" spans="1:8" ht="12.5" x14ac:dyDescent="0.25">
      <c r="A6761" s="1" t="s">
        <v>8094</v>
      </c>
      <c r="B6761" s="1" t="s">
        <v>49</v>
      </c>
      <c r="C6761" s="1">
        <v>3</v>
      </c>
      <c r="D6761" s="6">
        <f>IF(ISNUMBER('Raw Data'!D8683), 'Raw Data'!D8683, IF(B6761="Cookie", 1, IF(B6761="Tea", 1.5, IF(B6761="Coffee", 2, IF(OR(B6761="Cake", B6761="Juice"), 3, IF(OR(B6761="Sandwich", B6761="Smoothie"), 4, IF(B6761="Salad", 5,#REF!)))))))</f>
        <v>3</v>
      </c>
      <c r="E6761" s="6">
        <v>9</v>
      </c>
      <c r="F6761" s="1" t="s">
        <v>52</v>
      </c>
      <c r="G6761" s="1" t="s">
        <v>11</v>
      </c>
      <c r="H6761" s="7" t="s">
        <v>850</v>
      </c>
    </row>
    <row r="6762" spans="1:8" ht="12.5" x14ac:dyDescent="0.25">
      <c r="A6762" s="1" t="s">
        <v>6326</v>
      </c>
      <c r="B6762" s="1" t="s">
        <v>9</v>
      </c>
      <c r="C6762" s="1">
        <v>1</v>
      </c>
      <c r="D6762" s="6">
        <v>2</v>
      </c>
      <c r="E6762" s="6">
        <v>2</v>
      </c>
      <c r="F6762" s="1" t="s">
        <v>52</v>
      </c>
      <c r="G6762" s="1" t="s">
        <v>52</v>
      </c>
      <c r="H6762" s="7" t="s">
        <v>850</v>
      </c>
    </row>
    <row r="6763" spans="1:8" ht="12.5" x14ac:dyDescent="0.25">
      <c r="A6763" s="1" t="s">
        <v>1773</v>
      </c>
      <c r="B6763" s="1" t="s">
        <v>22</v>
      </c>
      <c r="C6763" s="1">
        <v>1</v>
      </c>
      <c r="D6763" s="6">
        <v>5</v>
      </c>
      <c r="E6763" s="6">
        <v>5</v>
      </c>
      <c r="F6763" s="1" t="s">
        <v>26</v>
      </c>
      <c r="G6763" s="1" t="s">
        <v>62</v>
      </c>
      <c r="H6763" s="7" t="s">
        <v>850</v>
      </c>
    </row>
    <row r="6764" spans="1:8" ht="12.5" x14ac:dyDescent="0.25">
      <c r="A6764" s="1" t="s">
        <v>8189</v>
      </c>
      <c r="B6764" s="1" t="s">
        <v>18</v>
      </c>
      <c r="C6764" s="1">
        <v>4</v>
      </c>
      <c r="D6764" s="6">
        <v>1</v>
      </c>
      <c r="E6764" s="6">
        <v>4</v>
      </c>
      <c r="F6764" s="1" t="s">
        <v>14</v>
      </c>
      <c r="G6764" s="1" t="s">
        <v>52</v>
      </c>
      <c r="H6764" s="7" t="s">
        <v>850</v>
      </c>
    </row>
    <row r="6765" spans="1:8" ht="12.5" x14ac:dyDescent="0.25">
      <c r="A6765" s="1" t="s">
        <v>9446</v>
      </c>
      <c r="B6765" s="1" t="s">
        <v>28</v>
      </c>
      <c r="C6765" s="1">
        <v>3</v>
      </c>
      <c r="D6765" s="6">
        <v>4</v>
      </c>
      <c r="E6765" s="6">
        <v>12</v>
      </c>
      <c r="F6765" s="1" t="s">
        <v>52</v>
      </c>
      <c r="G6765" s="1" t="s">
        <v>62</v>
      </c>
      <c r="H6765" s="7" t="s">
        <v>95</v>
      </c>
    </row>
    <row r="6766" spans="1:8" ht="12.5" x14ac:dyDescent="0.25">
      <c r="A6766" s="1" t="s">
        <v>7271</v>
      </c>
      <c r="B6766" s="1" t="s">
        <v>9</v>
      </c>
      <c r="C6766" s="1">
        <v>3</v>
      </c>
      <c r="D6766" s="6">
        <v>2</v>
      </c>
      <c r="E6766" s="6">
        <v>6</v>
      </c>
      <c r="F6766" s="1" t="s">
        <v>52</v>
      </c>
      <c r="G6766" s="1" t="s">
        <v>62</v>
      </c>
      <c r="H6766" s="7" t="s">
        <v>95</v>
      </c>
    </row>
    <row r="6767" spans="1:8" ht="12.5" x14ac:dyDescent="0.25">
      <c r="A6767" s="1" t="s">
        <v>9447</v>
      </c>
      <c r="B6767" s="1" t="str">
        <f>IF(OR(ISBLANK('Raw Data'!B1158), 'Raw Data'!B1158="UNKNOWN", 'Raw Data'!B1158="ERROR"), IF('Raw Data'!D1158=1, "Cookie", IF('Raw Data'!D1158=1.5, "Tea", IF('Raw Data'!D1158=2, "Coffee", IF('Raw Data'!D1158=3, "Cake", IF('Raw Data'!D1158=4, "Sandwich", IF('Raw Data'!D1158=5, "Salad", 'Raw Data'!B1158)))))), 'Raw Data'!B1158)</f>
        <v>Coffee</v>
      </c>
      <c r="C6767" s="1">
        <v>2</v>
      </c>
      <c r="D6767" s="6">
        <v>2</v>
      </c>
      <c r="E6767" s="6">
        <v>4</v>
      </c>
      <c r="F6767" s="1" t="s">
        <v>10</v>
      </c>
      <c r="G6767" s="1" t="s">
        <v>11</v>
      </c>
      <c r="H6767" s="7" t="s">
        <v>95</v>
      </c>
    </row>
    <row r="6768" spans="1:8" ht="12.5" x14ac:dyDescent="0.25">
      <c r="A6768" s="1" t="s">
        <v>8631</v>
      </c>
      <c r="B6768" s="1" t="s">
        <v>49</v>
      </c>
      <c r="C6768" s="1">
        <v>4</v>
      </c>
      <c r="D6768" s="6">
        <v>3</v>
      </c>
      <c r="E6768" s="6">
        <v>12</v>
      </c>
      <c r="F6768" s="1" t="s">
        <v>10</v>
      </c>
      <c r="G6768" s="1" t="s">
        <v>52</v>
      </c>
      <c r="H6768" s="7" t="s">
        <v>95</v>
      </c>
    </row>
    <row r="6769" spans="1:8" ht="12.5" x14ac:dyDescent="0.25">
      <c r="A6769" s="1" t="s">
        <v>533</v>
      </c>
      <c r="B6769" s="1" t="s">
        <v>22</v>
      </c>
      <c r="C6769" s="1">
        <v>5</v>
      </c>
      <c r="D6769" s="6">
        <v>5</v>
      </c>
      <c r="E6769" s="6">
        <v>25</v>
      </c>
      <c r="F6769" s="1" t="s">
        <v>14</v>
      </c>
      <c r="G6769" s="1" t="s">
        <v>62</v>
      </c>
      <c r="H6769" s="7" t="s">
        <v>95</v>
      </c>
    </row>
    <row r="6770" spans="1:8" ht="12.5" x14ac:dyDescent="0.25">
      <c r="A6770" s="1" t="s">
        <v>9448</v>
      </c>
      <c r="B6770" s="1" t="s">
        <v>9</v>
      </c>
      <c r="C6770" s="1">
        <v>2</v>
      </c>
      <c r="D6770" s="6">
        <v>2</v>
      </c>
      <c r="E6770" s="6">
        <v>4</v>
      </c>
      <c r="F6770" s="1" t="s">
        <v>14</v>
      </c>
      <c r="G6770" s="1" t="s">
        <v>52</v>
      </c>
      <c r="H6770" s="7" t="s">
        <v>95</v>
      </c>
    </row>
    <row r="6771" spans="1:8" ht="12.5" x14ac:dyDescent="0.25">
      <c r="A6771" s="1" t="s">
        <v>9449</v>
      </c>
      <c r="B6771" s="1" t="s">
        <v>49</v>
      </c>
      <c r="C6771" s="1">
        <v>2</v>
      </c>
      <c r="D6771" s="6">
        <v>3</v>
      </c>
      <c r="E6771" s="6">
        <v>6</v>
      </c>
      <c r="F6771" s="1" t="s">
        <v>52</v>
      </c>
      <c r="G6771" s="1" t="s">
        <v>62</v>
      </c>
      <c r="H6771" s="7" t="s">
        <v>95</v>
      </c>
    </row>
    <row r="6772" spans="1:8" ht="12.5" x14ac:dyDescent="0.25">
      <c r="A6772" s="1" t="s">
        <v>9451</v>
      </c>
      <c r="B6772" s="1" t="s">
        <v>13</v>
      </c>
      <c r="C6772" s="1">
        <v>1</v>
      </c>
      <c r="D6772" s="6">
        <f>IF(ISNUMBER('Raw Data'!D2008), 'Raw Data'!D2008, IF(B6772="Cookie", 1, IF(B6772="Tea", 1.5, IF(B6772="Coffee", 2, IF(OR(B6772="Cake", B6772="Juice"), 3, IF(OR(B6772="Sandwich", B6772="Smoothie"), 4, IF(B6772="Salad", 5,#REF!)))))))</f>
        <v>3</v>
      </c>
      <c r="E6772" s="6">
        <v>3</v>
      </c>
      <c r="F6772" s="1" t="s">
        <v>52</v>
      </c>
      <c r="G6772" s="1" t="s">
        <v>52</v>
      </c>
      <c r="H6772" s="7" t="s">
        <v>95</v>
      </c>
    </row>
    <row r="6773" spans="1:8" ht="12.5" x14ac:dyDescent="0.25">
      <c r="A6773" s="1" t="s">
        <v>8915</v>
      </c>
      <c r="B6773" s="1" t="s">
        <v>22</v>
      </c>
      <c r="C6773" s="1">
        <v>1</v>
      </c>
      <c r="D6773" s="6">
        <v>5</v>
      </c>
      <c r="E6773" s="6">
        <v>5</v>
      </c>
      <c r="F6773" s="1" t="s">
        <v>10</v>
      </c>
      <c r="G6773" s="1" t="s">
        <v>11</v>
      </c>
      <c r="H6773" s="7" t="s">
        <v>95</v>
      </c>
    </row>
    <row r="6774" spans="1:8" ht="12.5" x14ac:dyDescent="0.25">
      <c r="A6774" s="1" t="s">
        <v>9452</v>
      </c>
      <c r="B6774" s="1" t="s">
        <v>28</v>
      </c>
      <c r="C6774" s="1">
        <v>5</v>
      </c>
      <c r="D6774" s="6">
        <v>4</v>
      </c>
      <c r="E6774" s="6">
        <v>20</v>
      </c>
      <c r="F6774" s="1" t="s">
        <v>26</v>
      </c>
      <c r="G6774" s="1" t="s">
        <v>11</v>
      </c>
      <c r="H6774" s="7" t="s">
        <v>95</v>
      </c>
    </row>
    <row r="6775" spans="1:8" ht="12.5" x14ac:dyDescent="0.25">
      <c r="A6775" s="1" t="s">
        <v>1703</v>
      </c>
      <c r="B6775" s="1" t="s">
        <v>18</v>
      </c>
      <c r="C6775" s="1">
        <v>2</v>
      </c>
      <c r="D6775" s="6">
        <v>1</v>
      </c>
      <c r="E6775" s="6">
        <v>2</v>
      </c>
      <c r="F6775" s="1" t="s">
        <v>14</v>
      </c>
      <c r="G6775" s="1" t="s">
        <v>11</v>
      </c>
      <c r="H6775" s="7" t="s">
        <v>95</v>
      </c>
    </row>
    <row r="6776" spans="1:8" ht="12.5" x14ac:dyDescent="0.25">
      <c r="A6776" s="1" t="s">
        <v>5157</v>
      </c>
      <c r="B6776" s="1" t="str">
        <f>IF(OR(ISBLANK('Raw Data'!B5264), 'Raw Data'!B5264="UNKNOWN", 'Raw Data'!B5264="ERROR"), IF('Raw Data'!D5264=1, "Cookie", IF('Raw Data'!D5264=1.5, "Tea", IF('Raw Data'!D5264=2, "Coffee", IF('Raw Data'!D5264=3, "Cake", IF('Raw Data'!D5264=4, "Sandwich", IF('Raw Data'!D5264=5, "Salad", 'Raw Data'!B5264)))))), 'Raw Data'!B5264)</f>
        <v>Sandwich</v>
      </c>
      <c r="C6776" s="1">
        <v>5</v>
      </c>
      <c r="D6776" s="6">
        <v>4</v>
      </c>
      <c r="E6776" s="6">
        <v>20</v>
      </c>
      <c r="F6776" s="1" t="s">
        <v>10</v>
      </c>
      <c r="G6776" s="1" t="s">
        <v>11</v>
      </c>
      <c r="H6776" s="7" t="s">
        <v>95</v>
      </c>
    </row>
    <row r="6777" spans="1:8" ht="12.5" x14ac:dyDescent="0.25">
      <c r="A6777" s="1" t="s">
        <v>2487</v>
      </c>
      <c r="B6777" s="1" t="s">
        <v>13</v>
      </c>
      <c r="C6777" s="1">
        <v>4</v>
      </c>
      <c r="D6777" s="6">
        <v>3</v>
      </c>
      <c r="E6777" s="6">
        <v>12</v>
      </c>
      <c r="F6777" s="1" t="s">
        <v>10</v>
      </c>
      <c r="G6777" s="1" t="s">
        <v>11</v>
      </c>
      <c r="H6777" s="7" t="s">
        <v>95</v>
      </c>
    </row>
    <row r="6778" spans="1:8" ht="12.5" x14ac:dyDescent="0.25">
      <c r="A6778" s="1" t="s">
        <v>9455</v>
      </c>
      <c r="B6778" s="1" t="s">
        <v>87</v>
      </c>
      <c r="C6778" s="1">
        <v>5</v>
      </c>
      <c r="D6778" s="6">
        <v>1.5</v>
      </c>
      <c r="E6778" s="6">
        <v>7.5</v>
      </c>
      <c r="F6778" s="1" t="s">
        <v>26</v>
      </c>
      <c r="G6778" s="1" t="s">
        <v>62</v>
      </c>
      <c r="H6778" s="7" t="s">
        <v>95</v>
      </c>
    </row>
    <row r="6779" spans="1:8" ht="12.5" x14ac:dyDescent="0.25">
      <c r="A6779" s="1" t="s">
        <v>4440</v>
      </c>
      <c r="B6779" s="1" t="s">
        <v>87</v>
      </c>
      <c r="C6779" s="1">
        <v>1</v>
      </c>
      <c r="D6779" s="6">
        <v>1.5</v>
      </c>
      <c r="E6779" s="6">
        <v>1.5</v>
      </c>
      <c r="F6779" s="1" t="s">
        <v>52</v>
      </c>
      <c r="G6779" s="1" t="s">
        <v>52</v>
      </c>
      <c r="H6779" s="7" t="s">
        <v>95</v>
      </c>
    </row>
    <row r="6780" spans="1:8" ht="12.5" x14ac:dyDescent="0.25">
      <c r="A6780" s="1" t="s">
        <v>5282</v>
      </c>
      <c r="B6780" s="1" t="s">
        <v>9</v>
      </c>
      <c r="C6780" s="1">
        <v>5</v>
      </c>
      <c r="D6780" s="6">
        <v>2</v>
      </c>
      <c r="E6780" s="6">
        <v>10</v>
      </c>
      <c r="F6780" s="1" t="s">
        <v>10</v>
      </c>
      <c r="G6780" s="1" t="s">
        <v>62</v>
      </c>
      <c r="H6780" s="7" t="s">
        <v>95</v>
      </c>
    </row>
    <row r="6781" spans="1:8" ht="12.5" x14ac:dyDescent="0.25">
      <c r="A6781" s="1" t="s">
        <v>5479</v>
      </c>
      <c r="B6781" s="1" t="s">
        <v>49</v>
      </c>
      <c r="C6781" s="1">
        <v>4</v>
      </c>
      <c r="D6781" s="6">
        <v>3</v>
      </c>
      <c r="E6781" s="6">
        <v>12</v>
      </c>
      <c r="F6781" s="1" t="s">
        <v>14</v>
      </c>
      <c r="G6781" s="1" t="s">
        <v>11</v>
      </c>
      <c r="H6781" s="7" t="s">
        <v>95</v>
      </c>
    </row>
    <row r="6782" spans="1:8" ht="12.5" x14ac:dyDescent="0.25">
      <c r="A6782" s="1" t="s">
        <v>9215</v>
      </c>
      <c r="B6782" s="1" t="s">
        <v>32</v>
      </c>
      <c r="C6782" s="1">
        <v>2</v>
      </c>
      <c r="D6782" s="6">
        <v>4</v>
      </c>
      <c r="E6782" s="6">
        <v>8</v>
      </c>
      <c r="F6782" s="1" t="s">
        <v>10</v>
      </c>
      <c r="G6782" s="1" t="s">
        <v>52</v>
      </c>
      <c r="H6782" s="7" t="s">
        <v>95</v>
      </c>
    </row>
    <row r="6783" spans="1:8" ht="12.5" x14ac:dyDescent="0.25">
      <c r="A6783" s="1" t="s">
        <v>6437</v>
      </c>
      <c r="B6783" s="1" t="s">
        <v>49</v>
      </c>
      <c r="C6783" s="1">
        <v>2</v>
      </c>
      <c r="D6783" s="6">
        <v>3</v>
      </c>
      <c r="E6783" s="6">
        <v>6</v>
      </c>
      <c r="F6783" s="1" t="s">
        <v>14</v>
      </c>
      <c r="G6783" s="1" t="s">
        <v>62</v>
      </c>
      <c r="H6783" s="7" t="s">
        <v>95</v>
      </c>
    </row>
    <row r="6784" spans="1:8" ht="12.5" x14ac:dyDescent="0.25">
      <c r="A6784" s="1" t="s">
        <v>6393</v>
      </c>
      <c r="B6784" s="1" t="s">
        <v>28</v>
      </c>
      <c r="C6784" s="1">
        <v>4</v>
      </c>
      <c r="D6784" s="6">
        <v>4</v>
      </c>
      <c r="E6784" s="6">
        <v>16</v>
      </c>
      <c r="F6784" s="1" t="s">
        <v>52</v>
      </c>
      <c r="G6784" s="1" t="s">
        <v>11</v>
      </c>
      <c r="H6784" s="7" t="s">
        <v>95</v>
      </c>
    </row>
    <row r="6785" spans="1:8" ht="12.5" x14ac:dyDescent="0.25">
      <c r="A6785" s="1" t="s">
        <v>8635</v>
      </c>
      <c r="B6785" s="1" t="s">
        <v>22</v>
      </c>
      <c r="C6785" s="1">
        <v>4</v>
      </c>
      <c r="D6785" s="6">
        <v>5</v>
      </c>
      <c r="E6785" s="6">
        <v>20</v>
      </c>
      <c r="F6785" s="1" t="s">
        <v>52</v>
      </c>
      <c r="G6785" s="1" t="s">
        <v>52</v>
      </c>
      <c r="H6785" s="7" t="s">
        <v>95</v>
      </c>
    </row>
    <row r="6786" spans="1:8" ht="12.5" x14ac:dyDescent="0.25">
      <c r="A6786" s="1" t="s">
        <v>9459</v>
      </c>
      <c r="B6786" s="1" t="s">
        <v>49</v>
      </c>
      <c r="C6786" s="1">
        <v>3</v>
      </c>
      <c r="D6786" s="6">
        <v>3</v>
      </c>
      <c r="E6786" s="6">
        <v>9</v>
      </c>
      <c r="F6786" s="1" t="s">
        <v>10</v>
      </c>
      <c r="G6786" s="1" t="s">
        <v>52</v>
      </c>
      <c r="H6786" s="7" t="s">
        <v>95</v>
      </c>
    </row>
    <row r="6787" spans="1:8" ht="12.5" x14ac:dyDescent="0.25">
      <c r="A6787" s="1" t="s">
        <v>6062</v>
      </c>
      <c r="B6787" s="1" t="s">
        <v>32</v>
      </c>
      <c r="C6787" s="1">
        <v>3</v>
      </c>
      <c r="D6787" s="6">
        <v>4</v>
      </c>
      <c r="E6787" s="6">
        <v>12</v>
      </c>
      <c r="F6787" s="1" t="s">
        <v>10</v>
      </c>
      <c r="G6787" s="1" t="s">
        <v>52</v>
      </c>
      <c r="H6787" s="7" t="s">
        <v>95</v>
      </c>
    </row>
    <row r="6788" spans="1:8" ht="12.5" x14ac:dyDescent="0.25">
      <c r="A6788" s="1" t="s">
        <v>5001</v>
      </c>
      <c r="B6788" s="1" t="s">
        <v>22</v>
      </c>
      <c r="C6788" s="1">
        <v>4</v>
      </c>
      <c r="D6788" s="6">
        <v>5</v>
      </c>
      <c r="E6788" s="6">
        <v>20</v>
      </c>
      <c r="F6788" s="1" t="s">
        <v>10</v>
      </c>
      <c r="G6788" s="1" t="s">
        <v>11</v>
      </c>
      <c r="H6788" s="7" t="s">
        <v>95</v>
      </c>
    </row>
    <row r="6789" spans="1:8" ht="12.5" x14ac:dyDescent="0.25">
      <c r="A6789" s="1" t="s">
        <v>9462</v>
      </c>
      <c r="B6789" s="1" t="s">
        <v>13</v>
      </c>
      <c r="C6789" s="1">
        <v>5</v>
      </c>
      <c r="D6789" s="6">
        <v>3</v>
      </c>
      <c r="E6789" s="6">
        <v>15</v>
      </c>
      <c r="F6789" s="1" t="s">
        <v>14</v>
      </c>
      <c r="G6789" s="1" t="s">
        <v>11</v>
      </c>
      <c r="H6789" s="7" t="s">
        <v>95</v>
      </c>
    </row>
    <row r="6790" spans="1:8" ht="12.5" x14ac:dyDescent="0.25">
      <c r="A6790" s="1" t="s">
        <v>5118</v>
      </c>
      <c r="B6790" s="1" t="s">
        <v>32</v>
      </c>
      <c r="C6790" s="1">
        <v>2</v>
      </c>
      <c r="D6790" s="6">
        <v>4</v>
      </c>
      <c r="E6790" s="6">
        <v>8</v>
      </c>
      <c r="F6790" s="1" t="s">
        <v>52</v>
      </c>
      <c r="G6790" s="1" t="s">
        <v>11</v>
      </c>
      <c r="H6790" s="7" t="s">
        <v>95</v>
      </c>
    </row>
    <row r="6791" spans="1:8" ht="12.5" x14ac:dyDescent="0.25">
      <c r="A6791" s="1" t="s">
        <v>9464</v>
      </c>
      <c r="B6791" s="1" t="s">
        <v>28</v>
      </c>
      <c r="C6791" s="1">
        <v>3</v>
      </c>
      <c r="D6791" s="6">
        <v>4</v>
      </c>
      <c r="E6791" s="6">
        <v>12</v>
      </c>
      <c r="F6791" s="1" t="s">
        <v>52</v>
      </c>
      <c r="G6791" s="1" t="s">
        <v>52</v>
      </c>
      <c r="H6791" s="7" t="s">
        <v>95</v>
      </c>
    </row>
    <row r="6792" spans="1:8" ht="12.5" x14ac:dyDescent="0.25">
      <c r="A6792" s="1" t="s">
        <v>9181</v>
      </c>
      <c r="B6792" s="1" t="s">
        <v>87</v>
      </c>
      <c r="C6792" s="1">
        <v>4</v>
      </c>
      <c r="D6792" s="6">
        <v>1.5</v>
      </c>
      <c r="E6792" s="6">
        <v>6</v>
      </c>
      <c r="F6792" s="1" t="s">
        <v>14</v>
      </c>
      <c r="G6792" s="1" t="s">
        <v>62</v>
      </c>
      <c r="H6792" s="7" t="s">
        <v>95</v>
      </c>
    </row>
    <row r="6793" spans="1:8" ht="12.5" x14ac:dyDescent="0.25">
      <c r="A6793" s="1" t="s">
        <v>357</v>
      </c>
      <c r="B6793" s="1" t="s">
        <v>9</v>
      </c>
      <c r="C6793" s="1">
        <v>3</v>
      </c>
      <c r="D6793" s="6">
        <v>2</v>
      </c>
      <c r="E6793" s="6">
        <v>6</v>
      </c>
      <c r="F6793" s="1" t="s">
        <v>52</v>
      </c>
      <c r="G6793" s="1" t="s">
        <v>11</v>
      </c>
      <c r="H6793" s="7" t="s">
        <v>95</v>
      </c>
    </row>
    <row r="6794" spans="1:8" ht="12.5" x14ac:dyDescent="0.25">
      <c r="A6794" s="1" t="s">
        <v>6791</v>
      </c>
      <c r="B6794" s="1" t="s">
        <v>28</v>
      </c>
      <c r="C6794" s="1">
        <v>1</v>
      </c>
      <c r="D6794" s="6">
        <v>4</v>
      </c>
      <c r="E6794" s="6">
        <v>4</v>
      </c>
      <c r="F6794" s="1" t="s">
        <v>10</v>
      </c>
      <c r="G6794" s="1" t="s">
        <v>11</v>
      </c>
      <c r="H6794" s="7" t="s">
        <v>95</v>
      </c>
    </row>
    <row r="6795" spans="1:8" ht="12.5" x14ac:dyDescent="0.25">
      <c r="A6795" s="1" t="s">
        <v>9250</v>
      </c>
      <c r="B6795" s="1" t="s">
        <v>32</v>
      </c>
      <c r="C6795" s="1">
        <v>2</v>
      </c>
      <c r="D6795" s="6">
        <v>4</v>
      </c>
      <c r="E6795" s="6">
        <v>8</v>
      </c>
      <c r="F6795" s="1" t="s">
        <v>52</v>
      </c>
      <c r="G6795" s="1" t="s">
        <v>62</v>
      </c>
      <c r="H6795" s="7" t="s">
        <v>180</v>
      </c>
    </row>
    <row r="6796" spans="1:8" ht="12.5" x14ac:dyDescent="0.25">
      <c r="A6796" s="1" t="s">
        <v>5018</v>
      </c>
      <c r="B6796" s="1" t="s">
        <v>49</v>
      </c>
      <c r="C6796" s="1">
        <v>5</v>
      </c>
      <c r="D6796" s="6">
        <v>3</v>
      </c>
      <c r="E6796" s="6">
        <v>15</v>
      </c>
      <c r="F6796" s="1" t="s">
        <v>14</v>
      </c>
      <c r="G6796" s="1" t="s">
        <v>62</v>
      </c>
      <c r="H6796" s="7" t="s">
        <v>180</v>
      </c>
    </row>
    <row r="6797" spans="1:8" ht="12.5" x14ac:dyDescent="0.25">
      <c r="A6797" s="1" t="s">
        <v>1788</v>
      </c>
      <c r="B6797" s="1" t="s">
        <v>28</v>
      </c>
      <c r="C6797" s="1">
        <v>4</v>
      </c>
      <c r="D6797" s="6">
        <v>4</v>
      </c>
      <c r="E6797" s="6">
        <v>16</v>
      </c>
      <c r="F6797" s="1" t="s">
        <v>10</v>
      </c>
      <c r="G6797" s="1" t="s">
        <v>11</v>
      </c>
      <c r="H6797" s="7" t="s">
        <v>180</v>
      </c>
    </row>
    <row r="6798" spans="1:8" ht="12.5" x14ac:dyDescent="0.25">
      <c r="A6798" s="1" t="s">
        <v>4578</v>
      </c>
      <c r="B6798" s="1" t="s">
        <v>49</v>
      </c>
      <c r="C6798" s="1">
        <v>3</v>
      </c>
      <c r="D6798" s="6">
        <v>3</v>
      </c>
      <c r="E6798" s="6">
        <v>9</v>
      </c>
      <c r="F6798" s="1" t="s">
        <v>26</v>
      </c>
      <c r="G6798" s="1" t="s">
        <v>11</v>
      </c>
      <c r="H6798" s="7" t="s">
        <v>180</v>
      </c>
    </row>
    <row r="6799" spans="1:8" ht="12.5" x14ac:dyDescent="0.25">
      <c r="A6799" s="1" t="s">
        <v>8743</v>
      </c>
      <c r="B6799" s="1" t="s">
        <v>9</v>
      </c>
      <c r="C6799" s="1">
        <v>5</v>
      </c>
      <c r="D6799" s="6">
        <v>2</v>
      </c>
      <c r="E6799" s="6">
        <v>10</v>
      </c>
      <c r="F6799" s="1" t="s">
        <v>26</v>
      </c>
      <c r="G6799" s="1" t="s">
        <v>11</v>
      </c>
      <c r="H6799" s="7" t="s">
        <v>180</v>
      </c>
    </row>
    <row r="6800" spans="1:8" ht="12.5" x14ac:dyDescent="0.25">
      <c r="A6800" s="1" t="s">
        <v>8941</v>
      </c>
      <c r="B6800" s="1" t="s">
        <v>9</v>
      </c>
      <c r="C6800" s="1">
        <v>3</v>
      </c>
      <c r="D6800" s="6">
        <v>2</v>
      </c>
      <c r="E6800" s="6">
        <v>6</v>
      </c>
      <c r="F6800" s="1" t="s">
        <v>26</v>
      </c>
      <c r="G6800" s="1" t="s">
        <v>11</v>
      </c>
      <c r="H6800" s="7" t="s">
        <v>180</v>
      </c>
    </row>
    <row r="6801" spans="1:8" ht="12.5" x14ac:dyDescent="0.25">
      <c r="A6801" s="1" t="s">
        <v>4183</v>
      </c>
      <c r="B6801" s="1" t="str">
        <f>IF(OR(ISBLANK('Raw Data'!B2585), 'Raw Data'!B2585="UNKNOWN", 'Raw Data'!B2585="ERROR"), IF('Raw Data'!D2585=1, "Cookie", IF('Raw Data'!D2585=1.5, "Tea", IF('Raw Data'!D2585=2, "Coffee", IF('Raw Data'!D2585=3, "Cake", IF('Raw Data'!D2585=4, "Sandwich", IF('Raw Data'!D2585=5, "Salad", 'Raw Data'!B2585)))))), 'Raw Data'!B2585)</f>
        <v>Sandwich</v>
      </c>
      <c r="C6801" s="1">
        <f>IF(ISNUMBER('Raw Data'!C2585), 'Raw Data'!C2585, 3)</f>
        <v>3</v>
      </c>
      <c r="D6801" s="6">
        <v>4</v>
      </c>
      <c r="E6801" s="6">
        <v>12</v>
      </c>
      <c r="F6801" s="1" t="s">
        <v>26</v>
      </c>
      <c r="G6801" s="1" t="s">
        <v>62</v>
      </c>
      <c r="H6801" s="7" t="s">
        <v>180</v>
      </c>
    </row>
    <row r="6802" spans="1:8" ht="12.5" x14ac:dyDescent="0.25">
      <c r="A6802" s="1" t="s">
        <v>9391</v>
      </c>
      <c r="B6802" s="1" t="s">
        <v>28</v>
      </c>
      <c r="C6802" s="1">
        <v>3</v>
      </c>
      <c r="D6802" s="6">
        <v>4</v>
      </c>
      <c r="E6802" s="6">
        <v>12</v>
      </c>
      <c r="F6802" s="1" t="s">
        <v>14</v>
      </c>
      <c r="G6802" s="1" t="s">
        <v>52</v>
      </c>
      <c r="H6802" s="7" t="s">
        <v>180</v>
      </c>
    </row>
    <row r="6803" spans="1:8" ht="12.5" x14ac:dyDescent="0.25">
      <c r="A6803" s="1" t="s">
        <v>6278</v>
      </c>
      <c r="B6803" s="1" t="s">
        <v>22</v>
      </c>
      <c r="C6803" s="1">
        <v>5</v>
      </c>
      <c r="D6803" s="6">
        <v>5</v>
      </c>
      <c r="E6803" s="6">
        <v>25</v>
      </c>
      <c r="F6803" s="1" t="s">
        <v>14</v>
      </c>
      <c r="G6803" s="1" t="s">
        <v>62</v>
      </c>
      <c r="H6803" s="7" t="s">
        <v>180</v>
      </c>
    </row>
    <row r="6804" spans="1:8" ht="12.5" x14ac:dyDescent="0.25">
      <c r="A6804" s="1" t="s">
        <v>7034</v>
      </c>
      <c r="B6804" s="1" t="str">
        <f>IF(OR(ISBLANK('Raw Data'!B3556), 'Raw Data'!B3556="UNKNOWN", 'Raw Data'!B3556="ERROR"), IF('Raw Data'!D3556=1, "Cookie", IF('Raw Data'!D3556=1.5, "Tea", IF('Raw Data'!D3556=2, "Coffee", IF('Raw Data'!D3556=3, "Cake", IF('Raw Data'!D3556=4, "Sandwich", IF('Raw Data'!D3556=5, "Salad", 'Raw Data'!B3556)))))), 'Raw Data'!B3556)</f>
        <v>Cookie</v>
      </c>
      <c r="C6804" s="1">
        <v>4</v>
      </c>
      <c r="D6804" s="6">
        <v>1</v>
      </c>
      <c r="E6804" s="6">
        <v>4</v>
      </c>
      <c r="F6804" s="1" t="s">
        <v>52</v>
      </c>
      <c r="G6804" s="1" t="s">
        <v>52</v>
      </c>
      <c r="H6804" s="7" t="s">
        <v>180</v>
      </c>
    </row>
    <row r="6805" spans="1:8" ht="12.5" x14ac:dyDescent="0.25">
      <c r="A6805" s="1" t="s">
        <v>4614</v>
      </c>
      <c r="B6805" s="1" t="s">
        <v>87</v>
      </c>
      <c r="C6805" s="1">
        <v>3</v>
      </c>
      <c r="D6805" s="6">
        <v>1.5</v>
      </c>
      <c r="E6805" s="6">
        <v>4.5</v>
      </c>
      <c r="F6805" s="1" t="s">
        <v>52</v>
      </c>
      <c r="G6805" s="1" t="s">
        <v>11</v>
      </c>
      <c r="H6805" s="7" t="s">
        <v>180</v>
      </c>
    </row>
    <row r="6806" spans="1:8" ht="12.5" x14ac:dyDescent="0.25">
      <c r="A6806" s="1" t="s">
        <v>4979</v>
      </c>
      <c r="B6806" s="1" t="s">
        <v>87</v>
      </c>
      <c r="C6806" s="1">
        <v>3</v>
      </c>
      <c r="D6806" s="6">
        <v>1.5</v>
      </c>
      <c r="E6806" s="6">
        <v>4.5</v>
      </c>
      <c r="F6806" s="1" t="s">
        <v>26</v>
      </c>
      <c r="G6806" s="1" t="s">
        <v>62</v>
      </c>
      <c r="H6806" s="7" t="s">
        <v>180</v>
      </c>
    </row>
    <row r="6807" spans="1:8" ht="12.5" x14ac:dyDescent="0.25">
      <c r="A6807" s="1" t="s">
        <v>9474</v>
      </c>
      <c r="B6807" s="1" t="s">
        <v>87</v>
      </c>
      <c r="C6807" s="1">
        <v>1</v>
      </c>
      <c r="D6807" s="6">
        <v>1.5</v>
      </c>
      <c r="E6807" s="6">
        <v>1.5</v>
      </c>
      <c r="F6807" s="1" t="s">
        <v>26</v>
      </c>
      <c r="G6807" s="1" t="s">
        <v>62</v>
      </c>
      <c r="H6807" s="7" t="s">
        <v>180</v>
      </c>
    </row>
    <row r="6808" spans="1:8" ht="12.5" x14ac:dyDescent="0.25">
      <c r="A6808" s="1" t="s">
        <v>9476</v>
      </c>
      <c r="B6808" s="1" t="s">
        <v>18</v>
      </c>
      <c r="C6808" s="1">
        <v>4</v>
      </c>
      <c r="D6808" s="6">
        <v>1</v>
      </c>
      <c r="E6808" s="6">
        <v>4</v>
      </c>
      <c r="F6808" s="1" t="s">
        <v>26</v>
      </c>
      <c r="G6808" s="1" t="s">
        <v>52</v>
      </c>
      <c r="H6808" s="7" t="s">
        <v>180</v>
      </c>
    </row>
    <row r="6809" spans="1:8" ht="12.5" x14ac:dyDescent="0.25">
      <c r="A6809" s="1" t="s">
        <v>6722</v>
      </c>
      <c r="B6809" s="1" t="s">
        <v>9</v>
      </c>
      <c r="C6809" s="1">
        <v>2</v>
      </c>
      <c r="D6809" s="6">
        <v>2</v>
      </c>
      <c r="E6809" s="6">
        <v>4</v>
      </c>
      <c r="F6809" s="1" t="s">
        <v>52</v>
      </c>
      <c r="G6809" s="1" t="s">
        <v>11</v>
      </c>
      <c r="H6809" s="7" t="s">
        <v>180</v>
      </c>
    </row>
    <row r="6810" spans="1:8" ht="12.5" x14ac:dyDescent="0.25">
      <c r="A6810" s="1" t="s">
        <v>7400</v>
      </c>
      <c r="B6810" s="1" t="s">
        <v>32</v>
      </c>
      <c r="C6810" s="1">
        <v>1</v>
      </c>
      <c r="D6810" s="6">
        <v>4</v>
      </c>
      <c r="E6810" s="6">
        <v>4</v>
      </c>
      <c r="F6810" s="1" t="s">
        <v>26</v>
      </c>
      <c r="G6810" s="1" t="s">
        <v>52</v>
      </c>
      <c r="H6810" s="7" t="s">
        <v>180</v>
      </c>
    </row>
    <row r="6811" spans="1:8" ht="12.5" x14ac:dyDescent="0.25">
      <c r="A6811" s="1" t="s">
        <v>6009</v>
      </c>
      <c r="B6811" s="1" t="s">
        <v>9</v>
      </c>
      <c r="C6811" s="1">
        <v>5</v>
      </c>
      <c r="D6811" s="6">
        <v>2</v>
      </c>
      <c r="E6811" s="6">
        <v>10</v>
      </c>
      <c r="F6811" s="1" t="s">
        <v>14</v>
      </c>
      <c r="G6811" s="1" t="s">
        <v>62</v>
      </c>
      <c r="H6811" s="7" t="s">
        <v>180</v>
      </c>
    </row>
    <row r="6812" spans="1:8" ht="12.5" x14ac:dyDescent="0.25">
      <c r="A6812" s="1" t="s">
        <v>1095</v>
      </c>
      <c r="B6812" s="1" t="s">
        <v>13</v>
      </c>
      <c r="C6812" s="1">
        <v>3</v>
      </c>
      <c r="D6812" s="6">
        <v>3</v>
      </c>
      <c r="E6812" s="6">
        <v>9</v>
      </c>
      <c r="F6812" s="1" t="s">
        <v>14</v>
      </c>
      <c r="G6812" s="1" t="s">
        <v>52</v>
      </c>
      <c r="H6812" s="7" t="s">
        <v>180</v>
      </c>
    </row>
    <row r="6813" spans="1:8" ht="12.5" x14ac:dyDescent="0.25">
      <c r="A6813" s="1" t="s">
        <v>8489</v>
      </c>
      <c r="B6813" s="1" t="str">
        <f>IF(OR(ISBLANK('Raw Data'!B6695), 'Raw Data'!B6695="UNKNOWN", 'Raw Data'!B6695="ERROR"), IF('Raw Data'!D6695=1, "Cookie", IF('Raw Data'!D6695=1.5, "Tea", IF('Raw Data'!D6695=2, "Coffee", IF('Raw Data'!D6695=3, "Cake", IF('Raw Data'!D6695=4, "Sandwich", IF('Raw Data'!D6695=5, "Salad", 'Raw Data'!B6695)))))), 'Raw Data'!B6695)</f>
        <v>Sandwich</v>
      </c>
      <c r="C6813" s="1">
        <v>3</v>
      </c>
      <c r="D6813" s="6">
        <v>4</v>
      </c>
      <c r="E6813" s="6">
        <v>12</v>
      </c>
      <c r="F6813" s="1" t="s">
        <v>14</v>
      </c>
      <c r="G6813" s="1" t="s">
        <v>52</v>
      </c>
      <c r="H6813" s="7" t="s">
        <v>180</v>
      </c>
    </row>
    <row r="6814" spans="1:8" ht="12.5" x14ac:dyDescent="0.25">
      <c r="A6814" s="1" t="s">
        <v>9136</v>
      </c>
      <c r="B6814" s="1" t="s">
        <v>87</v>
      </c>
      <c r="C6814" s="1">
        <v>1</v>
      </c>
      <c r="D6814" s="6">
        <v>1.5</v>
      </c>
      <c r="E6814" s="6">
        <v>1.5</v>
      </c>
      <c r="F6814" s="1" t="s">
        <v>14</v>
      </c>
      <c r="G6814" s="1" t="s">
        <v>52</v>
      </c>
      <c r="H6814" s="7" t="s">
        <v>180</v>
      </c>
    </row>
    <row r="6815" spans="1:8" ht="12.5" x14ac:dyDescent="0.25">
      <c r="A6815" s="1" t="s">
        <v>7131</v>
      </c>
      <c r="B6815" s="1" t="s">
        <v>28</v>
      </c>
      <c r="C6815" s="1">
        <v>2</v>
      </c>
      <c r="D6815" s="6">
        <v>4</v>
      </c>
      <c r="E6815" s="6">
        <v>8</v>
      </c>
      <c r="F6815" s="1" t="s">
        <v>26</v>
      </c>
      <c r="G6815" s="1" t="s">
        <v>11</v>
      </c>
      <c r="H6815" s="7" t="s">
        <v>180</v>
      </c>
    </row>
    <row r="6816" spans="1:8" ht="12.5" x14ac:dyDescent="0.25">
      <c r="A6816" s="1" t="s">
        <v>9482</v>
      </c>
      <c r="B6816" s="1" t="s">
        <v>49</v>
      </c>
      <c r="C6816" s="1">
        <v>2</v>
      </c>
      <c r="D6816" s="6">
        <v>3</v>
      </c>
      <c r="E6816" s="6">
        <v>6</v>
      </c>
      <c r="F6816" s="1" t="s">
        <v>14</v>
      </c>
      <c r="G6816" s="1" t="s">
        <v>62</v>
      </c>
      <c r="H6816" s="7" t="s">
        <v>180</v>
      </c>
    </row>
    <row r="6817" spans="1:8" ht="12.5" x14ac:dyDescent="0.25">
      <c r="A6817" s="1" t="s">
        <v>8217</v>
      </c>
      <c r="B6817" s="1" t="s">
        <v>28</v>
      </c>
      <c r="C6817" s="1">
        <v>5</v>
      </c>
      <c r="D6817" s="6">
        <v>4</v>
      </c>
      <c r="E6817" s="6">
        <v>20</v>
      </c>
      <c r="F6817" s="1" t="s">
        <v>10</v>
      </c>
      <c r="G6817" s="1" t="s">
        <v>52</v>
      </c>
      <c r="H6817" s="7" t="s">
        <v>180</v>
      </c>
    </row>
    <row r="6818" spans="1:8" ht="12.5" x14ac:dyDescent="0.25">
      <c r="A6818" s="1" t="s">
        <v>9484</v>
      </c>
      <c r="B6818" s="1" t="s">
        <v>22</v>
      </c>
      <c r="C6818" s="1">
        <v>3</v>
      </c>
      <c r="D6818" s="6">
        <v>5</v>
      </c>
      <c r="E6818" s="6">
        <v>15</v>
      </c>
      <c r="F6818" s="1" t="s">
        <v>26</v>
      </c>
      <c r="G6818" s="1" t="s">
        <v>62</v>
      </c>
      <c r="H6818" s="7" t="s">
        <v>180</v>
      </c>
    </row>
    <row r="6819" spans="1:8" ht="12.5" x14ac:dyDescent="0.25">
      <c r="A6819" s="1" t="s">
        <v>9486</v>
      </c>
      <c r="B6819" s="1" t="s">
        <v>13</v>
      </c>
      <c r="C6819" s="1">
        <f>IF(ISNUMBER('Raw Data'!C59), 'Raw Data'!C59, 3)</f>
        <v>3</v>
      </c>
      <c r="D6819" s="6">
        <v>3</v>
      </c>
      <c r="E6819" s="6">
        <v>9</v>
      </c>
      <c r="F6819" s="1" t="s">
        <v>26</v>
      </c>
      <c r="G6819" s="1" t="s">
        <v>62</v>
      </c>
      <c r="H6819" s="7" t="s">
        <v>129</v>
      </c>
    </row>
    <row r="6820" spans="1:8" ht="12.5" x14ac:dyDescent="0.25">
      <c r="A6820" s="1" t="s">
        <v>1133</v>
      </c>
      <c r="B6820" s="1" t="s">
        <v>49</v>
      </c>
      <c r="C6820" s="1">
        <v>3</v>
      </c>
      <c r="D6820" s="6">
        <v>3</v>
      </c>
      <c r="E6820" s="6">
        <v>9</v>
      </c>
      <c r="F6820" s="1" t="s">
        <v>14</v>
      </c>
      <c r="G6820" s="1" t="s">
        <v>52</v>
      </c>
      <c r="H6820" s="7" t="s">
        <v>129</v>
      </c>
    </row>
    <row r="6821" spans="1:8" ht="12.5" x14ac:dyDescent="0.25">
      <c r="A6821" s="1" t="s">
        <v>4537</v>
      </c>
      <c r="B6821" s="1" t="str">
        <f>IF(OR(ISBLANK('Raw Data'!B1377), 'Raw Data'!B1377="UNKNOWN", 'Raw Data'!B1377="ERROR"), IF('Raw Data'!D1377=1, "Cookie", IF('Raw Data'!D1377=1.5, "Tea", IF('Raw Data'!D1377=2, "Coffee", IF('Raw Data'!D1377=3, "Cake", IF('Raw Data'!D1377=4, "Sandwich", IF('Raw Data'!D1377=5, "Salad", 'Raw Data'!B1377)))))), 'Raw Data'!B1377)</f>
        <v>Sandwich</v>
      </c>
      <c r="C6821" s="1">
        <v>4</v>
      </c>
      <c r="D6821" s="6">
        <v>4</v>
      </c>
      <c r="E6821" s="6">
        <v>16</v>
      </c>
      <c r="F6821" s="1" t="s">
        <v>52</v>
      </c>
      <c r="G6821" s="1" t="s">
        <v>11</v>
      </c>
      <c r="H6821" s="7" t="s">
        <v>129</v>
      </c>
    </row>
    <row r="6822" spans="1:8" ht="12.5" x14ac:dyDescent="0.25">
      <c r="A6822" s="1" t="s">
        <v>1456</v>
      </c>
      <c r="B6822" s="1" t="s">
        <v>9</v>
      </c>
      <c r="C6822" s="1">
        <v>5</v>
      </c>
      <c r="D6822" s="6">
        <v>2</v>
      </c>
      <c r="E6822" s="6">
        <v>10</v>
      </c>
      <c r="F6822" s="1" t="s">
        <v>14</v>
      </c>
      <c r="G6822" s="1" t="s">
        <v>52</v>
      </c>
      <c r="H6822" s="7" t="s">
        <v>129</v>
      </c>
    </row>
    <row r="6823" spans="1:8" ht="12.5" x14ac:dyDescent="0.25">
      <c r="A6823" s="1" t="s">
        <v>1261</v>
      </c>
      <c r="B6823" s="1" t="s">
        <v>9</v>
      </c>
      <c r="C6823" s="1">
        <v>3</v>
      </c>
      <c r="D6823" s="6">
        <f>IF(ISNUMBER('Raw Data'!D1834), 'Raw Data'!D1834, IF(B6823="Cookie", 1, IF(B6823="Tea", 1.5, IF(B6823="Coffee", 2, IF(OR(B6823="Cake", B6823="Juice"), 3, IF(OR(B6823="Sandwich", B6823="Smoothie"), 4, IF(B6823="Salad", 5,#REF!)))))))</f>
        <v>2</v>
      </c>
      <c r="E6823" s="6">
        <v>6</v>
      </c>
      <c r="F6823" s="1" t="s">
        <v>52</v>
      </c>
      <c r="G6823" s="1" t="s">
        <v>62</v>
      </c>
      <c r="H6823" s="7" t="s">
        <v>129</v>
      </c>
    </row>
    <row r="6824" spans="1:8" ht="12.5" x14ac:dyDescent="0.25">
      <c r="A6824" s="1" t="s">
        <v>8523</v>
      </c>
      <c r="B6824" s="1" t="str">
        <f>IF(OR(ISBLANK('Raw Data'!B2176), 'Raw Data'!B2176="UNKNOWN", 'Raw Data'!B2176="ERROR"), IF('Raw Data'!D2176=1, "Cookie", IF('Raw Data'!D2176=1.5, "Tea", IF('Raw Data'!D2176=2, "Coffee", IF('Raw Data'!D2176=3, "Cake", IF('Raw Data'!D2176=4, "Sandwich", IF('Raw Data'!D2176=5, "Salad", 'Raw Data'!B2176)))))), 'Raw Data'!B2176)</f>
        <v>Cake</v>
      </c>
      <c r="C6824" s="1">
        <v>5</v>
      </c>
      <c r="D6824" s="6">
        <v>3</v>
      </c>
      <c r="E6824" s="6">
        <v>15</v>
      </c>
      <c r="F6824" s="1" t="s">
        <v>52</v>
      </c>
      <c r="G6824" s="1" t="s">
        <v>52</v>
      </c>
      <c r="H6824" s="7" t="s">
        <v>129</v>
      </c>
    </row>
    <row r="6825" spans="1:8" ht="12.5" x14ac:dyDescent="0.25">
      <c r="A6825" s="1" t="s">
        <v>2370</v>
      </c>
      <c r="B6825" s="1" t="str">
        <f>IF(OR(ISBLANK('Raw Data'!B2328), 'Raw Data'!B2328="UNKNOWN", 'Raw Data'!B2328="ERROR"), IF('Raw Data'!D2328=1, "Cookie", IF('Raw Data'!D2328=1.5, "Tea", IF('Raw Data'!D2328=2, "Coffee", IF('Raw Data'!D2328=3, "Cake", IF('Raw Data'!D2328=4, "Sandwich", IF('Raw Data'!D2328=5, "Salad", 'Raw Data'!B2328)))))), 'Raw Data'!B2328)</f>
        <v>Cookie</v>
      </c>
      <c r="C6825" s="1">
        <v>1</v>
      </c>
      <c r="D6825" s="6">
        <v>1</v>
      </c>
      <c r="E6825" s="6">
        <v>1</v>
      </c>
      <c r="F6825" s="1" t="s">
        <v>52</v>
      </c>
      <c r="G6825" s="1" t="s">
        <v>52</v>
      </c>
      <c r="H6825" s="7" t="s">
        <v>129</v>
      </c>
    </row>
    <row r="6826" spans="1:8" ht="12.5" x14ac:dyDescent="0.25">
      <c r="A6826" s="1" t="s">
        <v>2748</v>
      </c>
      <c r="B6826" s="1" t="s">
        <v>18</v>
      </c>
      <c r="C6826" s="1">
        <v>5</v>
      </c>
      <c r="D6826" s="6">
        <v>1</v>
      </c>
      <c r="E6826" s="6">
        <v>5</v>
      </c>
      <c r="F6826" s="1" t="s">
        <v>26</v>
      </c>
      <c r="G6826" s="1" t="s">
        <v>11</v>
      </c>
      <c r="H6826" s="7" t="s">
        <v>129</v>
      </c>
    </row>
    <row r="6827" spans="1:8" ht="12.5" x14ac:dyDescent="0.25">
      <c r="A6827" s="1" t="s">
        <v>5698</v>
      </c>
      <c r="B6827" s="1" t="s">
        <v>49</v>
      </c>
      <c r="C6827" s="1">
        <v>1</v>
      </c>
      <c r="D6827" s="6">
        <v>3</v>
      </c>
      <c r="E6827" s="6">
        <v>3</v>
      </c>
      <c r="F6827" s="1" t="s">
        <v>52</v>
      </c>
      <c r="G6827" s="1" t="s">
        <v>11</v>
      </c>
      <c r="H6827" s="7" t="s">
        <v>129</v>
      </c>
    </row>
    <row r="6828" spans="1:8" ht="12.5" x14ac:dyDescent="0.25">
      <c r="A6828" s="1" t="s">
        <v>7388</v>
      </c>
      <c r="B6828" s="1" t="s">
        <v>49</v>
      </c>
      <c r="C6828" s="1">
        <v>3</v>
      </c>
      <c r="D6828" s="6">
        <v>3</v>
      </c>
      <c r="E6828" s="6">
        <v>9</v>
      </c>
      <c r="F6828" s="1" t="s">
        <v>10</v>
      </c>
      <c r="G6828" s="1" t="s">
        <v>62</v>
      </c>
      <c r="H6828" s="7" t="s">
        <v>129</v>
      </c>
    </row>
    <row r="6829" spans="1:8" ht="12.5" x14ac:dyDescent="0.25">
      <c r="A6829" s="1" t="s">
        <v>9491</v>
      </c>
      <c r="B6829" s="1" t="s">
        <v>87</v>
      </c>
      <c r="C6829" s="1">
        <v>4</v>
      </c>
      <c r="D6829" s="6">
        <v>1.5</v>
      </c>
      <c r="E6829" s="6">
        <v>6</v>
      </c>
      <c r="F6829" s="1" t="s">
        <v>26</v>
      </c>
      <c r="G6829" s="1" t="s">
        <v>62</v>
      </c>
      <c r="H6829" s="7" t="s">
        <v>129</v>
      </c>
    </row>
    <row r="6830" spans="1:8" ht="12.5" x14ac:dyDescent="0.25">
      <c r="A6830" s="1" t="s">
        <v>9046</v>
      </c>
      <c r="B6830" s="1" t="s">
        <v>22</v>
      </c>
      <c r="C6830" s="1">
        <v>5</v>
      </c>
      <c r="D6830" s="6">
        <v>5</v>
      </c>
      <c r="E6830" s="6">
        <v>25</v>
      </c>
      <c r="F6830" s="1" t="s">
        <v>52</v>
      </c>
      <c r="G6830" s="1" t="s">
        <v>52</v>
      </c>
      <c r="H6830" s="7" t="s">
        <v>129</v>
      </c>
    </row>
    <row r="6831" spans="1:8" ht="12.5" x14ac:dyDescent="0.25">
      <c r="A6831" s="1" t="s">
        <v>9492</v>
      </c>
      <c r="B6831" s="1" t="s">
        <v>18</v>
      </c>
      <c r="C6831" s="1">
        <v>1</v>
      </c>
      <c r="D6831" s="6">
        <v>1</v>
      </c>
      <c r="E6831" s="6">
        <v>1</v>
      </c>
      <c r="F6831" s="1" t="s">
        <v>26</v>
      </c>
      <c r="G6831" s="1" t="s">
        <v>62</v>
      </c>
      <c r="H6831" s="7" t="s">
        <v>129</v>
      </c>
    </row>
    <row r="6832" spans="1:8" ht="12.5" x14ac:dyDescent="0.25">
      <c r="A6832" s="1" t="s">
        <v>2442</v>
      </c>
      <c r="B6832" s="1" t="s">
        <v>22</v>
      </c>
      <c r="C6832" s="1">
        <v>2</v>
      </c>
      <c r="D6832" s="6">
        <v>5</v>
      </c>
      <c r="E6832" s="6">
        <v>10</v>
      </c>
      <c r="F6832" s="1" t="s">
        <v>14</v>
      </c>
      <c r="G6832" s="1" t="s">
        <v>52</v>
      </c>
      <c r="H6832" s="7" t="s">
        <v>129</v>
      </c>
    </row>
    <row r="6833" spans="1:8" ht="12.5" x14ac:dyDescent="0.25">
      <c r="A6833" s="1" t="s">
        <v>9495</v>
      </c>
      <c r="B6833" s="1" t="s">
        <v>87</v>
      </c>
      <c r="C6833" s="1">
        <v>3</v>
      </c>
      <c r="D6833" s="6">
        <v>1.5</v>
      </c>
      <c r="E6833" s="6">
        <v>4.5</v>
      </c>
      <c r="F6833" s="1" t="s">
        <v>52</v>
      </c>
      <c r="G6833" s="1" t="s">
        <v>11</v>
      </c>
      <c r="H6833" s="7" t="s">
        <v>129</v>
      </c>
    </row>
    <row r="6834" spans="1:8" ht="12.5" x14ac:dyDescent="0.25">
      <c r="A6834" s="1" t="s">
        <v>5548</v>
      </c>
      <c r="B6834" s="1" t="s">
        <v>13</v>
      </c>
      <c r="C6834" s="1">
        <f>IF(ISNUMBER('Raw Data'!C6189), 'Raw Data'!C6189, 3)</f>
        <v>3</v>
      </c>
      <c r="D6834" s="6">
        <v>3</v>
      </c>
      <c r="E6834" s="6">
        <v>9</v>
      </c>
      <c r="F6834" s="1" t="s">
        <v>52</v>
      </c>
      <c r="G6834" s="1" t="s">
        <v>62</v>
      </c>
      <c r="H6834" s="7" t="s">
        <v>129</v>
      </c>
    </row>
    <row r="6835" spans="1:8" ht="12.5" x14ac:dyDescent="0.25">
      <c r="A6835" s="1" t="s">
        <v>8424</v>
      </c>
      <c r="B6835" s="1" t="s">
        <v>32</v>
      </c>
      <c r="C6835" s="1">
        <v>1</v>
      </c>
      <c r="D6835" s="6">
        <v>4</v>
      </c>
      <c r="E6835" s="6">
        <v>4</v>
      </c>
      <c r="F6835" s="1" t="s">
        <v>26</v>
      </c>
      <c r="G6835" s="1" t="s">
        <v>11</v>
      </c>
      <c r="H6835" s="7" t="s">
        <v>129</v>
      </c>
    </row>
    <row r="6836" spans="1:8" ht="12.5" x14ac:dyDescent="0.25">
      <c r="A6836" s="1" t="s">
        <v>7058</v>
      </c>
      <c r="B6836" s="1" t="s">
        <v>32</v>
      </c>
      <c r="C6836" s="1">
        <v>4</v>
      </c>
      <c r="D6836" s="6">
        <v>4</v>
      </c>
      <c r="E6836" s="6">
        <v>16</v>
      </c>
      <c r="F6836" s="1" t="s">
        <v>52</v>
      </c>
      <c r="G6836" s="1" t="s">
        <v>52</v>
      </c>
      <c r="H6836" s="7" t="s">
        <v>129</v>
      </c>
    </row>
    <row r="6837" spans="1:8" ht="12.5" x14ac:dyDescent="0.25">
      <c r="A6837" s="1" t="s">
        <v>2544</v>
      </c>
      <c r="B6837" s="1" t="s">
        <v>13</v>
      </c>
      <c r="C6837" s="1">
        <v>2</v>
      </c>
      <c r="D6837" s="6">
        <v>3</v>
      </c>
      <c r="E6837" s="6">
        <v>6</v>
      </c>
      <c r="F6837" s="1" t="s">
        <v>52</v>
      </c>
      <c r="G6837" s="1" t="s">
        <v>62</v>
      </c>
      <c r="H6837" s="7" t="s">
        <v>129</v>
      </c>
    </row>
    <row r="6838" spans="1:8" ht="12.5" x14ac:dyDescent="0.25">
      <c r="A6838" s="1" t="s">
        <v>9502</v>
      </c>
      <c r="B6838" s="1" t="s">
        <v>87</v>
      </c>
      <c r="C6838" s="1">
        <v>5</v>
      </c>
      <c r="D6838" s="6">
        <v>1.5</v>
      </c>
      <c r="E6838" s="6">
        <v>7.5</v>
      </c>
      <c r="F6838" s="1" t="s">
        <v>14</v>
      </c>
      <c r="G6838" s="1" t="s">
        <v>11</v>
      </c>
      <c r="H6838" s="7" t="s">
        <v>129</v>
      </c>
    </row>
    <row r="6839" spans="1:8" ht="12.5" x14ac:dyDescent="0.25">
      <c r="A6839" s="1" t="s">
        <v>9504</v>
      </c>
      <c r="B6839" s="1" t="str">
        <f>IF(OR(ISBLANK('Raw Data'!B9013), 'Raw Data'!B9013="UNKNOWN", 'Raw Data'!B9013="ERROR"), IF('Raw Data'!D9013=1, "Cookie", IF('Raw Data'!D9013=1.5, "Tea", IF('Raw Data'!D9013=2, "Coffee", IF('Raw Data'!D9013=3, "Cake", IF('Raw Data'!D9013=4, "Sandwich", IF('Raw Data'!D9013=5, "Salad", 'Raw Data'!B9013)))))), 'Raw Data'!B9013)</f>
        <v>Sandwich</v>
      </c>
      <c r="C6839" s="1">
        <f>IF(ISNUMBER('Raw Data'!C9013), 'Raw Data'!C9013, 3)</f>
        <v>3</v>
      </c>
      <c r="D6839" s="6">
        <v>4</v>
      </c>
      <c r="E6839" s="6">
        <v>12</v>
      </c>
      <c r="F6839" s="1" t="s">
        <v>52</v>
      </c>
      <c r="G6839" s="1" t="s">
        <v>11</v>
      </c>
      <c r="H6839" s="7" t="s">
        <v>129</v>
      </c>
    </row>
    <row r="6840" spans="1:8" ht="12.5" x14ac:dyDescent="0.25">
      <c r="A6840" s="1" t="s">
        <v>6199</v>
      </c>
      <c r="B6840" s="1" t="s">
        <v>28</v>
      </c>
      <c r="C6840" s="1">
        <v>3</v>
      </c>
      <c r="D6840" s="6">
        <v>4</v>
      </c>
      <c r="E6840" s="6">
        <v>12</v>
      </c>
      <c r="F6840" s="1" t="s">
        <v>10</v>
      </c>
      <c r="G6840" s="1" t="s">
        <v>52</v>
      </c>
      <c r="H6840" s="7" t="s">
        <v>129</v>
      </c>
    </row>
    <row r="6841" spans="1:8" ht="12.5" x14ac:dyDescent="0.25">
      <c r="A6841" s="1" t="s">
        <v>8597</v>
      </c>
      <c r="B6841" s="1" t="s">
        <v>49</v>
      </c>
      <c r="C6841" s="1">
        <v>3</v>
      </c>
      <c r="D6841" s="6">
        <v>3</v>
      </c>
      <c r="E6841" s="6">
        <v>9</v>
      </c>
      <c r="F6841" s="1" t="s">
        <v>26</v>
      </c>
      <c r="G6841" s="1" t="s">
        <v>52</v>
      </c>
      <c r="H6841" s="7" t="s">
        <v>129</v>
      </c>
    </row>
    <row r="6842" spans="1:8" ht="12.5" x14ac:dyDescent="0.25">
      <c r="A6842" s="1" t="s">
        <v>8613</v>
      </c>
      <c r="B6842" s="1" t="s">
        <v>32</v>
      </c>
      <c r="C6842" s="1">
        <v>5</v>
      </c>
      <c r="D6842" s="6">
        <v>4</v>
      </c>
      <c r="E6842" s="6">
        <v>20</v>
      </c>
      <c r="F6842" s="1" t="s">
        <v>10</v>
      </c>
      <c r="G6842" s="1" t="s">
        <v>52</v>
      </c>
      <c r="H6842" s="7" t="s">
        <v>129</v>
      </c>
    </row>
    <row r="6843" spans="1:8" ht="12.5" x14ac:dyDescent="0.25">
      <c r="A6843" s="1" t="s">
        <v>8620</v>
      </c>
      <c r="B6843" s="1" t="s">
        <v>18</v>
      </c>
      <c r="C6843" s="1">
        <v>5</v>
      </c>
      <c r="D6843" s="6">
        <v>1</v>
      </c>
      <c r="E6843" s="6">
        <v>5</v>
      </c>
      <c r="F6843" s="1" t="s">
        <v>10</v>
      </c>
      <c r="G6843" s="1" t="s">
        <v>62</v>
      </c>
      <c r="H6843" s="7" t="s">
        <v>69</v>
      </c>
    </row>
    <row r="6844" spans="1:8" ht="12.5" x14ac:dyDescent="0.25">
      <c r="A6844" s="1" t="s">
        <v>6783</v>
      </c>
      <c r="B6844" s="1" t="s">
        <v>87</v>
      </c>
      <c r="C6844" s="1">
        <v>5</v>
      </c>
      <c r="D6844" s="6">
        <v>1.5</v>
      </c>
      <c r="E6844" s="6">
        <v>7.5</v>
      </c>
      <c r="F6844" s="1" t="s">
        <v>52</v>
      </c>
      <c r="G6844" s="1" t="s">
        <v>11</v>
      </c>
      <c r="H6844" s="7" t="s">
        <v>69</v>
      </c>
    </row>
    <row r="6845" spans="1:8" ht="12.5" x14ac:dyDescent="0.25">
      <c r="A6845" s="1" t="s">
        <v>8921</v>
      </c>
      <c r="B6845" s="1" t="s">
        <v>28</v>
      </c>
      <c r="C6845" s="1">
        <v>5</v>
      </c>
      <c r="D6845" s="6">
        <v>4</v>
      </c>
      <c r="E6845" s="6">
        <v>20</v>
      </c>
      <c r="F6845" s="1" t="s">
        <v>52</v>
      </c>
      <c r="G6845" s="1" t="s">
        <v>62</v>
      </c>
      <c r="H6845" s="7" t="s">
        <v>69</v>
      </c>
    </row>
    <row r="6846" spans="1:8" ht="12.5" x14ac:dyDescent="0.25">
      <c r="A6846" s="1" t="s">
        <v>9505</v>
      </c>
      <c r="B6846" s="1" t="s">
        <v>9</v>
      </c>
      <c r="C6846" s="1">
        <v>2</v>
      </c>
      <c r="D6846" s="6">
        <v>2</v>
      </c>
      <c r="E6846" s="6">
        <v>4</v>
      </c>
      <c r="F6846" s="1" t="s">
        <v>26</v>
      </c>
      <c r="G6846" s="1" t="s">
        <v>11</v>
      </c>
      <c r="H6846" s="7" t="s">
        <v>69</v>
      </c>
    </row>
    <row r="6847" spans="1:8" ht="12.5" x14ac:dyDescent="0.25">
      <c r="A6847" s="1" t="s">
        <v>5582</v>
      </c>
      <c r="B6847" s="1" t="s">
        <v>87</v>
      </c>
      <c r="C6847" s="1">
        <v>2</v>
      </c>
      <c r="D6847" s="6">
        <v>1.5</v>
      </c>
      <c r="E6847" s="6">
        <v>3</v>
      </c>
      <c r="F6847" s="1" t="s">
        <v>52</v>
      </c>
      <c r="G6847" s="1" t="s">
        <v>52</v>
      </c>
      <c r="H6847" s="7" t="s">
        <v>69</v>
      </c>
    </row>
    <row r="6848" spans="1:8" ht="12.5" x14ac:dyDescent="0.25">
      <c r="A6848" s="1" t="s">
        <v>8409</v>
      </c>
      <c r="B6848" s="1" t="str">
        <f>IF(OR(ISBLANK('Raw Data'!B1209), 'Raw Data'!B1209="UNKNOWN", 'Raw Data'!B1209="ERROR"), IF('Raw Data'!D1209=1, "Cookie", IF('Raw Data'!D1209=1.5, "Tea", IF('Raw Data'!D1209=2, "Coffee", IF('Raw Data'!D1209=3, "Cake", IF('Raw Data'!D1209=4, "Sandwich", IF('Raw Data'!D1209=5, "Salad", 'Raw Data'!B1209)))))), 'Raw Data'!B1209)</f>
        <v>Cookie</v>
      </c>
      <c r="C6848" s="1">
        <v>2</v>
      </c>
      <c r="D6848" s="6">
        <v>1</v>
      </c>
      <c r="E6848" s="6">
        <v>2</v>
      </c>
      <c r="F6848" s="1" t="s">
        <v>52</v>
      </c>
      <c r="G6848" s="1" t="s">
        <v>52</v>
      </c>
      <c r="H6848" s="7" t="s">
        <v>69</v>
      </c>
    </row>
    <row r="6849" spans="1:8" ht="12.5" x14ac:dyDescent="0.25">
      <c r="A6849" s="1" t="s">
        <v>2730</v>
      </c>
      <c r="B6849" s="1" t="s">
        <v>18</v>
      </c>
      <c r="C6849" s="1">
        <v>2</v>
      </c>
      <c r="D6849" s="6">
        <v>1</v>
      </c>
      <c r="E6849" s="6">
        <v>2</v>
      </c>
      <c r="F6849" s="1" t="s">
        <v>26</v>
      </c>
      <c r="G6849" s="1" t="s">
        <v>52</v>
      </c>
      <c r="H6849" s="7" t="s">
        <v>69</v>
      </c>
    </row>
    <row r="6850" spans="1:8" ht="12.5" x14ac:dyDescent="0.25">
      <c r="A6850" s="1" t="s">
        <v>5646</v>
      </c>
      <c r="B6850" s="1" t="s">
        <v>13</v>
      </c>
      <c r="C6850" s="1">
        <v>5</v>
      </c>
      <c r="D6850" s="6">
        <v>3</v>
      </c>
      <c r="E6850" s="6">
        <v>15</v>
      </c>
      <c r="F6850" s="1" t="s">
        <v>26</v>
      </c>
      <c r="G6850" s="1" t="s">
        <v>62</v>
      </c>
      <c r="H6850" s="7" t="s">
        <v>69</v>
      </c>
    </row>
    <row r="6851" spans="1:8" ht="12.5" x14ac:dyDescent="0.25">
      <c r="A6851" s="1" t="s">
        <v>2792</v>
      </c>
      <c r="B6851" s="1" t="s">
        <v>28</v>
      </c>
      <c r="C6851" s="1">
        <v>3</v>
      </c>
      <c r="D6851" s="6">
        <v>4</v>
      </c>
      <c r="E6851" s="6">
        <v>12</v>
      </c>
      <c r="F6851" s="1" t="s">
        <v>52</v>
      </c>
      <c r="G6851" s="1" t="s">
        <v>52</v>
      </c>
      <c r="H6851" s="7" t="s">
        <v>69</v>
      </c>
    </row>
    <row r="6852" spans="1:8" ht="12.5" x14ac:dyDescent="0.25">
      <c r="A6852" s="1" t="s">
        <v>1944</v>
      </c>
      <c r="B6852" s="1" t="s">
        <v>32</v>
      </c>
      <c r="C6852" s="1">
        <v>5</v>
      </c>
      <c r="D6852" s="6">
        <f>IF(ISNUMBER('Raw Data'!D2169), 'Raw Data'!D2169, IF(B6852="Cookie", 1, IF(B6852="Tea", 1.5, IF(B6852="Coffee", 2, IF(OR(B6852="Cake", B6852="Juice"), 3, IF(OR(B6852="Sandwich", B6852="Smoothie"), 4, IF(B6852="Salad", 5,#REF!)))))))</f>
        <v>4</v>
      </c>
      <c r="E6852" s="6">
        <v>20</v>
      </c>
      <c r="F6852" s="1" t="s">
        <v>52</v>
      </c>
      <c r="G6852" s="1" t="s">
        <v>11</v>
      </c>
      <c r="H6852" s="7" t="s">
        <v>69</v>
      </c>
    </row>
    <row r="6853" spans="1:8" ht="12.5" x14ac:dyDescent="0.25">
      <c r="A6853" s="1" t="s">
        <v>2143</v>
      </c>
      <c r="B6853" s="1" t="s">
        <v>22</v>
      </c>
      <c r="C6853" s="1">
        <v>5</v>
      </c>
      <c r="D6853" s="6">
        <v>5</v>
      </c>
      <c r="E6853" s="6">
        <v>25</v>
      </c>
      <c r="F6853" s="1" t="s">
        <v>52</v>
      </c>
      <c r="G6853" s="1" t="s">
        <v>52</v>
      </c>
      <c r="H6853" s="7" t="s">
        <v>69</v>
      </c>
    </row>
    <row r="6854" spans="1:8" ht="12.5" x14ac:dyDescent="0.25">
      <c r="A6854" s="1" t="s">
        <v>8252</v>
      </c>
      <c r="B6854" s="1" t="str">
        <f>IF(OR(ISBLANK('Raw Data'!B2435), 'Raw Data'!B2435="UNKNOWN", 'Raw Data'!B2435="ERROR"), IF('Raw Data'!D2435=1, "Cookie", IF('Raw Data'!D2435=1.5, "Tea", IF('Raw Data'!D2435=2, "Coffee", IF('Raw Data'!D2435=3, "Cake", IF('Raw Data'!D2435=4, "Sandwich", IF('Raw Data'!D2435=5, "Salad", 'Raw Data'!B2435)))))), 'Raw Data'!B2435)</f>
        <v>Cookie</v>
      </c>
      <c r="C6854" s="1">
        <v>3</v>
      </c>
      <c r="D6854" s="6">
        <v>1</v>
      </c>
      <c r="E6854" s="6">
        <v>3</v>
      </c>
      <c r="F6854" s="1" t="s">
        <v>26</v>
      </c>
      <c r="G6854" s="1" t="s">
        <v>11</v>
      </c>
      <c r="H6854" s="7" t="s">
        <v>69</v>
      </c>
    </row>
    <row r="6855" spans="1:8" ht="12.5" x14ac:dyDescent="0.25">
      <c r="A6855" s="1" t="s">
        <v>7924</v>
      </c>
      <c r="B6855" s="1" t="s">
        <v>49</v>
      </c>
      <c r="C6855" s="1">
        <v>4</v>
      </c>
      <c r="D6855" s="6">
        <v>3</v>
      </c>
      <c r="E6855" s="6">
        <v>12</v>
      </c>
      <c r="F6855" s="1" t="s">
        <v>10</v>
      </c>
      <c r="G6855" s="1" t="s">
        <v>11</v>
      </c>
      <c r="H6855" s="7" t="s">
        <v>69</v>
      </c>
    </row>
    <row r="6856" spans="1:8" ht="12.5" x14ac:dyDescent="0.25">
      <c r="A6856" s="1" t="s">
        <v>4277</v>
      </c>
      <c r="B6856" s="1" t="s">
        <v>32</v>
      </c>
      <c r="C6856" s="1">
        <v>2</v>
      </c>
      <c r="D6856" s="6">
        <v>4</v>
      </c>
      <c r="E6856" s="6">
        <v>8</v>
      </c>
      <c r="F6856" s="1" t="s">
        <v>14</v>
      </c>
      <c r="G6856" s="1" t="s">
        <v>52</v>
      </c>
      <c r="H6856" s="7" t="s">
        <v>69</v>
      </c>
    </row>
    <row r="6857" spans="1:8" ht="12.5" x14ac:dyDescent="0.25">
      <c r="A6857" s="1" t="s">
        <v>8508</v>
      </c>
      <c r="B6857" s="1" t="s">
        <v>13</v>
      </c>
      <c r="C6857" s="1">
        <v>4</v>
      </c>
      <c r="D6857" s="6">
        <v>3</v>
      </c>
      <c r="E6857" s="6">
        <v>12</v>
      </c>
      <c r="F6857" s="1" t="s">
        <v>52</v>
      </c>
      <c r="G6857" s="1" t="s">
        <v>52</v>
      </c>
      <c r="H6857" s="7" t="s">
        <v>69</v>
      </c>
    </row>
    <row r="6858" spans="1:8" ht="12.5" x14ac:dyDescent="0.25">
      <c r="A6858" s="1" t="s">
        <v>8813</v>
      </c>
      <c r="B6858" s="1" t="s">
        <v>18</v>
      </c>
      <c r="C6858" s="1">
        <v>2</v>
      </c>
      <c r="D6858" s="6">
        <v>1</v>
      </c>
      <c r="E6858" s="6">
        <v>2</v>
      </c>
      <c r="F6858" s="1" t="s">
        <v>26</v>
      </c>
      <c r="G6858" s="1" t="s">
        <v>11</v>
      </c>
      <c r="H6858" s="7" t="s">
        <v>69</v>
      </c>
    </row>
    <row r="6859" spans="1:8" ht="12.5" x14ac:dyDescent="0.25">
      <c r="A6859" s="1" t="s">
        <v>9513</v>
      </c>
      <c r="B6859" s="1" t="s">
        <v>18</v>
      </c>
      <c r="C6859" s="1">
        <v>3</v>
      </c>
      <c r="D6859" s="6">
        <v>1</v>
      </c>
      <c r="E6859" s="6">
        <v>3</v>
      </c>
      <c r="F6859" s="1" t="s">
        <v>14</v>
      </c>
      <c r="G6859" s="1" t="s">
        <v>62</v>
      </c>
      <c r="H6859" s="7" t="s">
        <v>69</v>
      </c>
    </row>
    <row r="6860" spans="1:8" ht="12.5" x14ac:dyDescent="0.25">
      <c r="A6860" s="1" t="s">
        <v>7944</v>
      </c>
      <c r="B6860" s="1" t="s">
        <v>49</v>
      </c>
      <c r="C6860" s="1">
        <v>2</v>
      </c>
      <c r="D6860" s="6">
        <v>3</v>
      </c>
      <c r="E6860" s="6">
        <v>6</v>
      </c>
      <c r="F6860" s="1" t="s">
        <v>26</v>
      </c>
      <c r="G6860" s="1" t="s">
        <v>11</v>
      </c>
      <c r="H6860" s="7" t="s">
        <v>69</v>
      </c>
    </row>
    <row r="6861" spans="1:8" ht="12.5" x14ac:dyDescent="0.25">
      <c r="A6861" s="1" t="s">
        <v>2219</v>
      </c>
      <c r="B6861" s="1" t="s">
        <v>49</v>
      </c>
      <c r="C6861" s="1">
        <v>5</v>
      </c>
      <c r="D6861" s="6">
        <v>3</v>
      </c>
      <c r="E6861" s="6">
        <v>15</v>
      </c>
      <c r="F6861" s="1" t="s">
        <v>52</v>
      </c>
      <c r="G6861" s="1" t="s">
        <v>62</v>
      </c>
      <c r="H6861" s="7" t="s">
        <v>69</v>
      </c>
    </row>
    <row r="6862" spans="1:8" ht="12.5" x14ac:dyDescent="0.25">
      <c r="A6862" s="1" t="s">
        <v>1863</v>
      </c>
      <c r="B6862" s="1" t="s">
        <v>28</v>
      </c>
      <c r="C6862" s="1">
        <f>IF(ISNUMBER('Raw Data'!C5169), 'Raw Data'!C5169, 3)</f>
        <v>3</v>
      </c>
      <c r="D6862" s="6">
        <v>4</v>
      </c>
      <c r="E6862" s="6">
        <v>12</v>
      </c>
      <c r="F6862" s="1" t="s">
        <v>26</v>
      </c>
      <c r="G6862" s="1" t="s">
        <v>52</v>
      </c>
      <c r="H6862" s="7" t="s">
        <v>69</v>
      </c>
    </row>
    <row r="6863" spans="1:8" ht="12.5" x14ac:dyDescent="0.25">
      <c r="A6863" s="1" t="s">
        <v>7949</v>
      </c>
      <c r="B6863" s="1" t="s">
        <v>9</v>
      </c>
      <c r="C6863" s="1">
        <v>3</v>
      </c>
      <c r="D6863" s="6">
        <f>IF(ISNUMBER('Raw Data'!D5649), 'Raw Data'!D5649, IF(B6863="Cookie", 1, IF(B6863="Tea", 1.5, IF(B6863="Coffee", 2, IF(OR(B6863="Cake", B6863="Juice"), 3, IF(OR(B6863="Sandwich", B6863="Smoothie"), 4, IF(B6863="Salad", 5,#REF!)))))))</f>
        <v>2</v>
      </c>
      <c r="E6863" s="6">
        <v>6</v>
      </c>
      <c r="F6863" s="1" t="s">
        <v>10</v>
      </c>
      <c r="G6863" s="1" t="s">
        <v>11</v>
      </c>
      <c r="H6863" s="7" t="s">
        <v>69</v>
      </c>
    </row>
    <row r="6864" spans="1:8" ht="12.5" x14ac:dyDescent="0.25">
      <c r="A6864" s="1" t="s">
        <v>8344</v>
      </c>
      <c r="B6864" s="1" t="s">
        <v>9</v>
      </c>
      <c r="C6864" s="1">
        <v>3</v>
      </c>
      <c r="D6864" s="6">
        <v>2</v>
      </c>
      <c r="E6864" s="6">
        <v>6</v>
      </c>
      <c r="F6864" s="1" t="s">
        <v>52</v>
      </c>
      <c r="G6864" s="1" t="s">
        <v>52</v>
      </c>
      <c r="H6864" s="7" t="s">
        <v>69</v>
      </c>
    </row>
    <row r="6865" spans="1:8" ht="12.5" x14ac:dyDescent="0.25">
      <c r="A6865" s="1" t="s">
        <v>2314</v>
      </c>
      <c r="B6865" s="1" t="s">
        <v>28</v>
      </c>
      <c r="C6865" s="1">
        <v>1</v>
      </c>
      <c r="D6865" s="6">
        <v>4</v>
      </c>
      <c r="E6865" s="6">
        <v>4</v>
      </c>
      <c r="F6865" s="1" t="s">
        <v>52</v>
      </c>
      <c r="G6865" s="1" t="s">
        <v>11</v>
      </c>
      <c r="H6865" s="7" t="s">
        <v>69</v>
      </c>
    </row>
    <row r="6866" spans="1:8" ht="12.5" x14ac:dyDescent="0.25">
      <c r="A6866" s="1" t="s">
        <v>9517</v>
      </c>
      <c r="B6866" s="1" t="s">
        <v>49</v>
      </c>
      <c r="C6866" s="1">
        <v>5</v>
      </c>
      <c r="D6866" s="6">
        <v>3</v>
      </c>
      <c r="E6866" s="6">
        <v>15</v>
      </c>
      <c r="F6866" s="1" t="s">
        <v>52</v>
      </c>
      <c r="G6866" s="1" t="s">
        <v>52</v>
      </c>
      <c r="H6866" s="7" t="s">
        <v>69</v>
      </c>
    </row>
    <row r="6867" spans="1:8" ht="12.5" x14ac:dyDescent="0.25">
      <c r="A6867" s="1" t="s">
        <v>9519</v>
      </c>
      <c r="B6867" s="1" t="s">
        <v>18</v>
      </c>
      <c r="C6867" s="1">
        <v>5</v>
      </c>
      <c r="D6867" s="6">
        <v>1</v>
      </c>
      <c r="E6867" s="6">
        <v>5</v>
      </c>
      <c r="F6867" s="1" t="s">
        <v>52</v>
      </c>
      <c r="G6867" s="1" t="s">
        <v>52</v>
      </c>
      <c r="H6867" s="7" t="s">
        <v>69</v>
      </c>
    </row>
    <row r="6868" spans="1:8" ht="12.5" x14ac:dyDescent="0.25">
      <c r="A6868" s="1" t="s">
        <v>6219</v>
      </c>
      <c r="B6868" s="1" t="s">
        <v>22</v>
      </c>
      <c r="C6868" s="1">
        <v>5</v>
      </c>
      <c r="D6868" s="6">
        <v>5</v>
      </c>
      <c r="E6868" s="6">
        <v>25</v>
      </c>
      <c r="F6868" s="1" t="s">
        <v>14</v>
      </c>
      <c r="G6868" s="1" t="s">
        <v>11</v>
      </c>
      <c r="H6868" s="7" t="s">
        <v>69</v>
      </c>
    </row>
    <row r="6869" spans="1:8" ht="12.5" x14ac:dyDescent="0.25">
      <c r="A6869" s="1" t="s">
        <v>4845</v>
      </c>
      <c r="B6869" s="1" t="str">
        <f>IF(OR(ISBLANK('Raw Data'!B7973), 'Raw Data'!B7973="UNKNOWN", 'Raw Data'!B7973="ERROR"), IF('Raw Data'!D7973=1, "Cookie", IF('Raw Data'!D7973=1.5, "Tea", IF('Raw Data'!D7973=2, "Coffee", IF('Raw Data'!D7973=3, "Cake", IF('Raw Data'!D7973=4, "Sandwich", IF('Raw Data'!D7973=5, "Salad", 'Raw Data'!B7973)))))), 'Raw Data'!B7973)</f>
        <v>Cake</v>
      </c>
      <c r="C6869" s="1">
        <v>2</v>
      </c>
      <c r="D6869" s="6">
        <v>3</v>
      </c>
      <c r="E6869" s="6">
        <v>6</v>
      </c>
      <c r="F6869" s="1" t="s">
        <v>14</v>
      </c>
      <c r="G6869" s="1" t="s">
        <v>11</v>
      </c>
      <c r="H6869" s="7" t="s">
        <v>69</v>
      </c>
    </row>
    <row r="6870" spans="1:8" ht="12.5" x14ac:dyDescent="0.25">
      <c r="A6870" s="1" t="s">
        <v>9499</v>
      </c>
      <c r="B6870" s="1" t="s">
        <v>28</v>
      </c>
      <c r="C6870" s="1">
        <v>2</v>
      </c>
      <c r="D6870" s="6">
        <v>4</v>
      </c>
      <c r="E6870" s="6">
        <v>8</v>
      </c>
      <c r="F6870" s="1" t="s">
        <v>14</v>
      </c>
      <c r="G6870" s="1" t="s">
        <v>52</v>
      </c>
      <c r="H6870" s="7" t="s">
        <v>69</v>
      </c>
    </row>
    <row r="6871" spans="1:8" ht="12.5" x14ac:dyDescent="0.25">
      <c r="A6871" s="1" t="s">
        <v>9522</v>
      </c>
      <c r="B6871" s="1" t="s">
        <v>28</v>
      </c>
      <c r="C6871" s="1">
        <v>4</v>
      </c>
      <c r="D6871" s="6">
        <v>4</v>
      </c>
      <c r="E6871" s="6">
        <v>16</v>
      </c>
      <c r="F6871" s="1" t="s">
        <v>52</v>
      </c>
      <c r="G6871" s="1" t="s">
        <v>52</v>
      </c>
      <c r="H6871" s="7" t="s">
        <v>69</v>
      </c>
    </row>
    <row r="6872" spans="1:8" ht="12.5" x14ac:dyDescent="0.25">
      <c r="A6872" s="1" t="s">
        <v>9523</v>
      </c>
      <c r="B6872" s="1" t="s">
        <v>32</v>
      </c>
      <c r="C6872" s="1">
        <v>4</v>
      </c>
      <c r="D6872" s="6">
        <v>4</v>
      </c>
      <c r="E6872" s="6">
        <v>16</v>
      </c>
      <c r="F6872" s="1" t="s">
        <v>10</v>
      </c>
      <c r="G6872" s="1" t="s">
        <v>11</v>
      </c>
      <c r="H6872" s="7" t="s">
        <v>69</v>
      </c>
    </row>
    <row r="6873" spans="1:8" ht="12.5" x14ac:dyDescent="0.25">
      <c r="A6873" s="1" t="s">
        <v>9526</v>
      </c>
      <c r="B6873" s="1" t="s">
        <v>49</v>
      </c>
      <c r="C6873" s="1">
        <v>1</v>
      </c>
      <c r="D6873" s="6">
        <v>3</v>
      </c>
      <c r="E6873" s="6">
        <v>3</v>
      </c>
      <c r="F6873" s="1" t="s">
        <v>52</v>
      </c>
      <c r="G6873" s="1" t="s">
        <v>52</v>
      </c>
      <c r="H6873" s="7" t="s">
        <v>69</v>
      </c>
    </row>
    <row r="6874" spans="1:8" ht="12.5" x14ac:dyDescent="0.25">
      <c r="A6874" s="1" t="s">
        <v>9527</v>
      </c>
      <c r="B6874" s="1" t="s">
        <v>22</v>
      </c>
      <c r="C6874" s="1">
        <v>2</v>
      </c>
      <c r="D6874" s="6">
        <v>5</v>
      </c>
      <c r="E6874" s="6">
        <v>10</v>
      </c>
      <c r="F6874" s="1" t="s">
        <v>10</v>
      </c>
      <c r="G6874" s="1" t="s">
        <v>62</v>
      </c>
      <c r="H6874" s="7" t="s">
        <v>69</v>
      </c>
    </row>
    <row r="6875" spans="1:8" ht="12.5" x14ac:dyDescent="0.25">
      <c r="A6875" s="1" t="s">
        <v>4356</v>
      </c>
      <c r="B6875" s="1" t="s">
        <v>18</v>
      </c>
      <c r="C6875" s="1">
        <v>1</v>
      </c>
      <c r="D6875" s="6">
        <v>1</v>
      </c>
      <c r="E6875" s="6">
        <v>1</v>
      </c>
      <c r="F6875" s="1" t="s">
        <v>14</v>
      </c>
      <c r="G6875" s="1" t="s">
        <v>52</v>
      </c>
      <c r="H6875" s="7" t="s">
        <v>69</v>
      </c>
    </row>
    <row r="6876" spans="1:8" ht="12.5" x14ac:dyDescent="0.25">
      <c r="A6876" s="1" t="s">
        <v>7794</v>
      </c>
      <c r="B6876" s="1" t="s">
        <v>87</v>
      </c>
      <c r="C6876" s="1">
        <f>IF(ISNUMBER('Raw Data'!C9934), 'Raw Data'!C9934, 3)</f>
        <v>3</v>
      </c>
      <c r="D6876" s="6">
        <v>1.5</v>
      </c>
      <c r="E6876" s="6">
        <v>4.5</v>
      </c>
      <c r="F6876" s="1" t="s">
        <v>14</v>
      </c>
      <c r="G6876" s="1" t="s">
        <v>52</v>
      </c>
      <c r="H6876" s="7" t="s">
        <v>69</v>
      </c>
    </row>
    <row r="6877" spans="1:8" ht="12.5" x14ac:dyDescent="0.25">
      <c r="A6877" s="1" t="s">
        <v>7276</v>
      </c>
      <c r="B6877" s="1" t="s">
        <v>28</v>
      </c>
      <c r="C6877" s="1">
        <v>1</v>
      </c>
      <c r="D6877" s="6">
        <v>4</v>
      </c>
      <c r="E6877" s="6">
        <v>4</v>
      </c>
      <c r="F6877" s="1" t="s">
        <v>52</v>
      </c>
      <c r="G6877" s="1" t="s">
        <v>62</v>
      </c>
      <c r="H6877" s="7" t="s">
        <v>422</v>
      </c>
    </row>
    <row r="6878" spans="1:8" ht="12.5" x14ac:dyDescent="0.25">
      <c r="A6878" s="1" t="s">
        <v>7589</v>
      </c>
      <c r="B6878" s="1" t="s">
        <v>49</v>
      </c>
      <c r="C6878" s="1">
        <v>3</v>
      </c>
      <c r="D6878" s="6">
        <v>3</v>
      </c>
      <c r="E6878" s="6">
        <v>9</v>
      </c>
      <c r="F6878" s="1" t="s">
        <v>14</v>
      </c>
      <c r="G6878" s="1" t="s">
        <v>11</v>
      </c>
      <c r="H6878" s="7" t="s">
        <v>422</v>
      </c>
    </row>
    <row r="6879" spans="1:8" ht="12.5" x14ac:dyDescent="0.25">
      <c r="A6879" s="1" t="s">
        <v>5097</v>
      </c>
      <c r="B6879" s="1" t="str">
        <f>IF(OR(ISBLANK('Raw Data'!B554), 'Raw Data'!B554="UNKNOWN", 'Raw Data'!B554="ERROR"), IF('Raw Data'!D554=1, "Cookie", IF('Raw Data'!D554=1.5, "Tea", IF('Raw Data'!D554=2, "Coffee", IF('Raw Data'!D554=3, "Cake", IF('Raw Data'!D554=4, "Sandwich", IF('Raw Data'!D554=5, "Salad", 'Raw Data'!B554)))))), 'Raw Data'!B554)</f>
        <v>Sandwich</v>
      </c>
      <c r="C6879" s="1">
        <v>3</v>
      </c>
      <c r="D6879" s="6">
        <v>4</v>
      </c>
      <c r="E6879" s="6">
        <v>12</v>
      </c>
      <c r="F6879" s="1" t="s">
        <v>52</v>
      </c>
      <c r="G6879" s="1" t="s">
        <v>52</v>
      </c>
      <c r="H6879" s="7" t="s">
        <v>422</v>
      </c>
    </row>
    <row r="6880" spans="1:8" ht="12.5" x14ac:dyDescent="0.25">
      <c r="A6880" s="1" t="s">
        <v>9528</v>
      </c>
      <c r="B6880" s="1" t="s">
        <v>22</v>
      </c>
      <c r="C6880" s="1">
        <v>1</v>
      </c>
      <c r="D6880" s="6">
        <f>IF(ISNUMBER('Raw Data'!D635), 'Raw Data'!D635, IF(B6880="Cookie", 1, IF(B6880="Tea", 1.5, IF(B6880="Coffee", 2, IF(OR(B6880="Cake", B6880="Juice"), 3, IF(OR(B6880="Sandwich", B6880="Smoothie"), 4, IF(B6880="Salad", 5,#REF!)))))))</f>
        <v>5</v>
      </c>
      <c r="E6880" s="6">
        <v>5</v>
      </c>
      <c r="F6880" s="1" t="s">
        <v>52</v>
      </c>
      <c r="G6880" s="1" t="s">
        <v>62</v>
      </c>
      <c r="H6880" s="7" t="s">
        <v>422</v>
      </c>
    </row>
    <row r="6881" spans="1:8" ht="12.5" x14ac:dyDescent="0.25">
      <c r="A6881" s="1" t="s">
        <v>5955</v>
      </c>
      <c r="B6881" s="1" t="s">
        <v>22</v>
      </c>
      <c r="C6881" s="1">
        <v>3</v>
      </c>
      <c r="D6881" s="6">
        <v>5</v>
      </c>
      <c r="E6881" s="6">
        <v>15</v>
      </c>
      <c r="F6881" s="1" t="s">
        <v>26</v>
      </c>
      <c r="G6881" s="1" t="s">
        <v>52</v>
      </c>
      <c r="H6881" s="7" t="s">
        <v>422</v>
      </c>
    </row>
    <row r="6882" spans="1:8" ht="12.5" x14ac:dyDescent="0.25">
      <c r="A6882" s="1" t="s">
        <v>1412</v>
      </c>
      <c r="B6882" s="1" t="s">
        <v>9</v>
      </c>
      <c r="C6882" s="1">
        <v>4</v>
      </c>
      <c r="D6882" s="6">
        <v>2</v>
      </c>
      <c r="E6882" s="6">
        <v>8</v>
      </c>
      <c r="F6882" s="1" t="s">
        <v>14</v>
      </c>
      <c r="G6882" s="1" t="s">
        <v>52</v>
      </c>
      <c r="H6882" s="7" t="s">
        <v>422</v>
      </c>
    </row>
    <row r="6883" spans="1:8" ht="12.5" x14ac:dyDescent="0.25">
      <c r="A6883" s="1" t="s">
        <v>9440</v>
      </c>
      <c r="B6883" s="1" t="s">
        <v>49</v>
      </c>
      <c r="C6883" s="1">
        <v>4</v>
      </c>
      <c r="D6883" s="6">
        <v>3</v>
      </c>
      <c r="E6883" s="6">
        <v>12</v>
      </c>
      <c r="F6883" s="1" t="s">
        <v>52</v>
      </c>
      <c r="G6883" s="1" t="s">
        <v>52</v>
      </c>
      <c r="H6883" s="7" t="s">
        <v>422</v>
      </c>
    </row>
    <row r="6884" spans="1:8" ht="12.5" x14ac:dyDescent="0.25">
      <c r="A6884" s="1" t="s">
        <v>2798</v>
      </c>
      <c r="B6884" s="1" t="s">
        <v>13</v>
      </c>
      <c r="C6884" s="1">
        <v>3</v>
      </c>
      <c r="D6884" s="6">
        <v>3</v>
      </c>
      <c r="E6884" s="6">
        <v>9</v>
      </c>
      <c r="F6884" s="1" t="s">
        <v>26</v>
      </c>
      <c r="G6884" s="1" t="s">
        <v>52</v>
      </c>
      <c r="H6884" s="7" t="s">
        <v>422</v>
      </c>
    </row>
    <row r="6885" spans="1:8" ht="12.5" x14ac:dyDescent="0.25">
      <c r="A6885" s="1" t="s">
        <v>9531</v>
      </c>
      <c r="B6885" s="1" t="s">
        <v>22</v>
      </c>
      <c r="C6885" s="1">
        <v>5</v>
      </c>
      <c r="D6885" s="6">
        <v>5</v>
      </c>
      <c r="E6885" s="6">
        <v>25</v>
      </c>
      <c r="F6885" s="1" t="s">
        <v>14</v>
      </c>
      <c r="G6885" s="1" t="s">
        <v>52</v>
      </c>
      <c r="H6885" s="7" t="s">
        <v>422</v>
      </c>
    </row>
    <row r="6886" spans="1:8" ht="12.5" x14ac:dyDescent="0.25">
      <c r="A6886" s="1" t="s">
        <v>2848</v>
      </c>
      <c r="B6886" s="1" t="s">
        <v>18</v>
      </c>
      <c r="C6886" s="1">
        <v>2</v>
      </c>
      <c r="D6886" s="6">
        <v>1</v>
      </c>
      <c r="E6886" s="6">
        <v>2</v>
      </c>
      <c r="F6886" s="1" t="s">
        <v>10</v>
      </c>
      <c r="G6886" s="1" t="s">
        <v>62</v>
      </c>
      <c r="H6886" s="7" t="s">
        <v>422</v>
      </c>
    </row>
    <row r="6887" spans="1:8" ht="12.5" x14ac:dyDescent="0.25">
      <c r="A6887" s="1" t="s">
        <v>7429</v>
      </c>
      <c r="B6887" s="1" t="s">
        <v>32</v>
      </c>
      <c r="C6887" s="1">
        <v>1</v>
      </c>
      <c r="D6887" s="6">
        <v>4</v>
      </c>
      <c r="E6887" s="6">
        <v>4</v>
      </c>
      <c r="F6887" s="1" t="s">
        <v>52</v>
      </c>
      <c r="G6887" s="1" t="s">
        <v>62</v>
      </c>
      <c r="H6887" s="7" t="s">
        <v>422</v>
      </c>
    </row>
    <row r="6888" spans="1:8" ht="12.5" x14ac:dyDescent="0.25">
      <c r="A6888" s="1" t="s">
        <v>9534</v>
      </c>
      <c r="B6888" s="1" t="str">
        <f>IF(OR(ISBLANK('Raw Data'!B3429), 'Raw Data'!B3429="UNKNOWN", 'Raw Data'!B3429="ERROR"), IF('Raw Data'!D3429=1, "Cookie", IF('Raw Data'!D3429=1.5, "Tea", IF('Raw Data'!D3429=2, "Coffee", IF('Raw Data'!D3429=3, "Cake", IF('Raw Data'!D3429=4, "Sandwich", IF('Raw Data'!D3429=5, "Salad", 'Raw Data'!B3429)))))), 'Raw Data'!B3429)</f>
        <v>Sandwich</v>
      </c>
      <c r="C6888" s="1">
        <v>4</v>
      </c>
      <c r="D6888" s="6">
        <v>4</v>
      </c>
      <c r="E6888" s="6">
        <v>16</v>
      </c>
      <c r="F6888" s="1" t="s">
        <v>52</v>
      </c>
      <c r="G6888" s="1" t="s">
        <v>11</v>
      </c>
      <c r="H6888" s="7" t="s">
        <v>422</v>
      </c>
    </row>
    <row r="6889" spans="1:8" ht="12.5" x14ac:dyDescent="0.25">
      <c r="A6889" s="1" t="s">
        <v>9507</v>
      </c>
      <c r="B6889" s="1" t="s">
        <v>32</v>
      </c>
      <c r="C6889" s="1">
        <v>3</v>
      </c>
      <c r="D6889" s="6">
        <v>4</v>
      </c>
      <c r="E6889" s="6">
        <v>12</v>
      </c>
      <c r="F6889" s="1" t="s">
        <v>14</v>
      </c>
      <c r="G6889" s="1" t="s">
        <v>52</v>
      </c>
      <c r="H6889" s="7" t="s">
        <v>422</v>
      </c>
    </row>
    <row r="6890" spans="1:8" ht="12.5" x14ac:dyDescent="0.25">
      <c r="A6890" s="1" t="s">
        <v>7793</v>
      </c>
      <c r="B6890" s="1" t="s">
        <v>22</v>
      </c>
      <c r="C6890" s="1">
        <v>5</v>
      </c>
      <c r="D6890" s="6">
        <v>5</v>
      </c>
      <c r="E6890" s="6">
        <v>25</v>
      </c>
      <c r="F6890" s="1" t="s">
        <v>52</v>
      </c>
      <c r="G6890" s="1" t="s">
        <v>11</v>
      </c>
      <c r="H6890" s="7" t="s">
        <v>422</v>
      </c>
    </row>
    <row r="6891" spans="1:8" ht="12.5" x14ac:dyDescent="0.25">
      <c r="A6891" s="1" t="s">
        <v>3212</v>
      </c>
      <c r="B6891" s="1" t="str">
        <f>IF(OR(ISBLANK('Raw Data'!B4366), 'Raw Data'!B4366="UNKNOWN", 'Raw Data'!B4366="ERROR"), IF('Raw Data'!D4366=1, "Cookie", IF('Raw Data'!D4366=1.5, "Tea", IF('Raw Data'!D4366=2, "Coffee", IF('Raw Data'!D4366=3, "Cake", IF('Raw Data'!D4366=4, "Sandwich", IF('Raw Data'!D4366=5, "Salad", 'Raw Data'!B4366)))))), 'Raw Data'!B4366)</f>
        <v>Cookie</v>
      </c>
      <c r="C6891" s="1">
        <v>1</v>
      </c>
      <c r="D6891" s="6">
        <v>1</v>
      </c>
      <c r="E6891" s="6">
        <v>1</v>
      </c>
      <c r="F6891" s="1" t="s">
        <v>14</v>
      </c>
      <c r="G6891" s="1" t="s">
        <v>52</v>
      </c>
      <c r="H6891" s="7" t="s">
        <v>422</v>
      </c>
    </row>
    <row r="6892" spans="1:8" ht="12.5" x14ac:dyDescent="0.25">
      <c r="A6892" s="1" t="s">
        <v>5522</v>
      </c>
      <c r="B6892" s="1" t="s">
        <v>87</v>
      </c>
      <c r="C6892" s="1">
        <v>5</v>
      </c>
      <c r="D6892" s="6">
        <v>1.5</v>
      </c>
      <c r="E6892" s="6">
        <v>7.5</v>
      </c>
      <c r="F6892" s="1" t="s">
        <v>52</v>
      </c>
      <c r="G6892" s="1" t="s">
        <v>52</v>
      </c>
      <c r="H6892" s="7" t="s">
        <v>422</v>
      </c>
    </row>
    <row r="6893" spans="1:8" ht="12.5" x14ac:dyDescent="0.25">
      <c r="A6893" s="1" t="s">
        <v>3345</v>
      </c>
      <c r="B6893" s="1" t="s">
        <v>22</v>
      </c>
      <c r="C6893" s="1">
        <v>4</v>
      </c>
      <c r="D6893" s="6">
        <v>5</v>
      </c>
      <c r="E6893" s="6">
        <v>20</v>
      </c>
      <c r="F6893" s="1" t="s">
        <v>14</v>
      </c>
      <c r="G6893" s="1" t="s">
        <v>11</v>
      </c>
      <c r="H6893" s="7" t="s">
        <v>422</v>
      </c>
    </row>
    <row r="6894" spans="1:8" ht="12.5" x14ac:dyDescent="0.25">
      <c r="A6894" s="1" t="s">
        <v>9538</v>
      </c>
      <c r="B6894" s="1" t="s">
        <v>9</v>
      </c>
      <c r="C6894" s="1">
        <v>1</v>
      </c>
      <c r="D6894" s="6">
        <v>2</v>
      </c>
      <c r="E6894" s="6">
        <v>2</v>
      </c>
      <c r="F6894" s="1" t="s">
        <v>10</v>
      </c>
      <c r="G6894" s="1" t="s">
        <v>52</v>
      </c>
      <c r="H6894" s="7" t="s">
        <v>422</v>
      </c>
    </row>
    <row r="6895" spans="1:8" ht="12.5" x14ac:dyDescent="0.25">
      <c r="A6895" s="1" t="s">
        <v>8927</v>
      </c>
      <c r="B6895" s="1" t="s">
        <v>13</v>
      </c>
      <c r="C6895" s="1">
        <v>2</v>
      </c>
      <c r="D6895" s="6">
        <v>3</v>
      </c>
      <c r="E6895" s="6">
        <v>6</v>
      </c>
      <c r="F6895" s="1" t="s">
        <v>10</v>
      </c>
      <c r="G6895" s="1" t="s">
        <v>62</v>
      </c>
      <c r="H6895" s="7" t="s">
        <v>422</v>
      </c>
    </row>
    <row r="6896" spans="1:8" ht="12.5" x14ac:dyDescent="0.25">
      <c r="A6896" s="1" t="s">
        <v>7145</v>
      </c>
      <c r="B6896" s="1" t="s">
        <v>32</v>
      </c>
      <c r="C6896" s="1">
        <v>1</v>
      </c>
      <c r="D6896" s="6">
        <v>4</v>
      </c>
      <c r="E6896" s="6">
        <v>4</v>
      </c>
      <c r="F6896" s="1" t="s">
        <v>10</v>
      </c>
      <c r="G6896" s="1" t="s">
        <v>62</v>
      </c>
      <c r="H6896" s="7" t="s">
        <v>422</v>
      </c>
    </row>
    <row r="6897" spans="1:8" ht="12.5" x14ac:dyDescent="0.25">
      <c r="A6897" s="1" t="s">
        <v>8876</v>
      </c>
      <c r="B6897" s="1" t="s">
        <v>13</v>
      </c>
      <c r="C6897" s="1">
        <f>IF(ISNUMBER('Raw Data'!C5668), 'Raw Data'!C5668, 3)</f>
        <v>3</v>
      </c>
      <c r="D6897" s="6">
        <v>3</v>
      </c>
      <c r="E6897" s="6">
        <v>9</v>
      </c>
      <c r="F6897" s="1" t="s">
        <v>52</v>
      </c>
      <c r="G6897" s="1" t="s">
        <v>11</v>
      </c>
      <c r="H6897" s="7" t="s">
        <v>422</v>
      </c>
    </row>
    <row r="6898" spans="1:8" ht="12.5" x14ac:dyDescent="0.25">
      <c r="A6898" s="1" t="s">
        <v>9541</v>
      </c>
      <c r="B6898" s="1" t="s">
        <v>49</v>
      </c>
      <c r="C6898" s="1">
        <v>3</v>
      </c>
      <c r="D6898" s="6">
        <v>3</v>
      </c>
      <c r="E6898" s="6">
        <v>9</v>
      </c>
      <c r="F6898" s="1" t="s">
        <v>14</v>
      </c>
      <c r="G6898" s="1" t="s">
        <v>52</v>
      </c>
      <c r="H6898" s="7" t="s">
        <v>422</v>
      </c>
    </row>
    <row r="6899" spans="1:8" ht="12.5" x14ac:dyDescent="0.25">
      <c r="A6899" s="1" t="s">
        <v>9543</v>
      </c>
      <c r="B6899" s="1" t="s">
        <v>13</v>
      </c>
      <c r="C6899" s="1">
        <v>5</v>
      </c>
      <c r="D6899" s="6">
        <f>IF(ISNUMBER('Raw Data'!D6269), 'Raw Data'!D6269, IF(B6899="Cookie", 1, IF(B6899="Tea", 1.5, IF(B6899="Coffee", 2, IF(OR(B6899="Cake", B6899="Juice"), 3, IF(OR(B6899="Sandwich", B6899="Smoothie"), 4, IF(B6899="Salad", 5,#REF!)))))))</f>
        <v>3</v>
      </c>
      <c r="E6899" s="6">
        <v>15</v>
      </c>
      <c r="F6899" s="1" t="s">
        <v>14</v>
      </c>
      <c r="G6899" s="1" t="s">
        <v>11</v>
      </c>
      <c r="H6899" s="7" t="s">
        <v>422</v>
      </c>
    </row>
    <row r="6900" spans="1:8" ht="12.5" x14ac:dyDescent="0.25">
      <c r="A6900" s="1" t="s">
        <v>9545</v>
      </c>
      <c r="B6900" s="1" t="s">
        <v>9</v>
      </c>
      <c r="C6900" s="1">
        <v>1</v>
      </c>
      <c r="D6900" s="6">
        <f>IF(ISNUMBER('Raw Data'!D6271), 'Raw Data'!D6271, IF(B6900="Cookie", 1, IF(B6900="Tea", 1.5, IF(B6900="Coffee", 2, IF(OR(B6900="Cake", B6900="Juice"), 3, IF(OR(B6900="Sandwich", B6900="Smoothie"), 4, IF(B6900="Salad", 5,#REF!)))))))</f>
        <v>2</v>
      </c>
      <c r="E6900" s="6">
        <v>2</v>
      </c>
      <c r="F6900" s="1" t="s">
        <v>52</v>
      </c>
      <c r="G6900" s="1" t="s">
        <v>52</v>
      </c>
      <c r="H6900" s="7" t="s">
        <v>422</v>
      </c>
    </row>
    <row r="6901" spans="1:8" ht="12.5" x14ac:dyDescent="0.25">
      <c r="A6901" s="1" t="s">
        <v>9546</v>
      </c>
      <c r="B6901" s="1" t="s">
        <v>18</v>
      </c>
      <c r="C6901" s="1">
        <v>1</v>
      </c>
      <c r="D6901" s="6">
        <v>1</v>
      </c>
      <c r="E6901" s="6">
        <v>1</v>
      </c>
      <c r="F6901" s="1" t="s">
        <v>26</v>
      </c>
      <c r="G6901" s="1" t="s">
        <v>62</v>
      </c>
      <c r="H6901" s="7" t="s">
        <v>422</v>
      </c>
    </row>
    <row r="6902" spans="1:8" ht="12.5" x14ac:dyDescent="0.25">
      <c r="A6902" s="1" t="s">
        <v>9547</v>
      </c>
      <c r="B6902" s="1" t="s">
        <v>22</v>
      </c>
      <c r="C6902" s="1">
        <v>2</v>
      </c>
      <c r="D6902" s="6">
        <v>5</v>
      </c>
      <c r="E6902" s="6">
        <v>10</v>
      </c>
      <c r="F6902" s="1" t="s">
        <v>14</v>
      </c>
      <c r="G6902" s="1" t="s">
        <v>52</v>
      </c>
      <c r="H6902" s="7" t="s">
        <v>422</v>
      </c>
    </row>
    <row r="6903" spans="1:8" ht="12.5" x14ac:dyDescent="0.25">
      <c r="A6903" s="1" t="s">
        <v>9118</v>
      </c>
      <c r="B6903" s="1" t="s">
        <v>32</v>
      </c>
      <c r="C6903" s="1">
        <v>1</v>
      </c>
      <c r="D6903" s="6">
        <v>4</v>
      </c>
      <c r="E6903" s="6">
        <v>4</v>
      </c>
      <c r="F6903" s="1" t="s">
        <v>14</v>
      </c>
      <c r="G6903" s="1" t="s">
        <v>52</v>
      </c>
      <c r="H6903" s="7" t="s">
        <v>422</v>
      </c>
    </row>
    <row r="6904" spans="1:8" ht="12.5" x14ac:dyDescent="0.25">
      <c r="A6904" s="1" t="s">
        <v>9262</v>
      </c>
      <c r="B6904" s="1" t="s">
        <v>28</v>
      </c>
      <c r="C6904" s="1">
        <v>5</v>
      </c>
      <c r="D6904" s="6">
        <v>4</v>
      </c>
      <c r="E6904" s="6">
        <v>20</v>
      </c>
      <c r="F6904" s="1" t="s">
        <v>52</v>
      </c>
      <c r="G6904" s="1" t="s">
        <v>52</v>
      </c>
      <c r="H6904" s="7" t="s">
        <v>422</v>
      </c>
    </row>
    <row r="6905" spans="1:8" ht="12.5" x14ac:dyDescent="0.25">
      <c r="A6905" s="1" t="s">
        <v>5272</v>
      </c>
      <c r="B6905" s="1" t="s">
        <v>18</v>
      </c>
      <c r="C6905" s="1">
        <v>4</v>
      </c>
      <c r="D6905" s="6">
        <v>1</v>
      </c>
      <c r="E6905" s="6">
        <v>4</v>
      </c>
      <c r="F6905" s="1" t="s">
        <v>10</v>
      </c>
      <c r="G6905" s="1" t="s">
        <v>11</v>
      </c>
      <c r="H6905" s="7" t="s">
        <v>422</v>
      </c>
    </row>
    <row r="6906" spans="1:8" ht="12.5" x14ac:dyDescent="0.25">
      <c r="A6906" s="1" t="s">
        <v>2918</v>
      </c>
      <c r="B6906" s="1" t="str">
        <f>IF(OR(ISBLANK('Raw Data'!B8323), 'Raw Data'!B8323="UNKNOWN", 'Raw Data'!B8323="ERROR"), IF('Raw Data'!D8323=1, "Cookie", IF('Raw Data'!D8323=1.5, "Tea", IF('Raw Data'!D8323=2, "Coffee", IF('Raw Data'!D8323=3, "Cake", IF('Raw Data'!D8323=4, "Sandwich", IF('Raw Data'!D8323=5, "Salad", 'Raw Data'!B8323)))))), 'Raw Data'!B8323)</f>
        <v>Tea</v>
      </c>
      <c r="C6906" s="1">
        <v>3</v>
      </c>
      <c r="D6906" s="6">
        <v>1.5</v>
      </c>
      <c r="E6906" s="6">
        <v>4.5</v>
      </c>
      <c r="F6906" s="1" t="s">
        <v>14</v>
      </c>
      <c r="G6906" s="1" t="s">
        <v>52</v>
      </c>
      <c r="H6906" s="7" t="s">
        <v>422</v>
      </c>
    </row>
    <row r="6907" spans="1:8" ht="12.5" x14ac:dyDescent="0.25">
      <c r="A6907" s="1" t="s">
        <v>9550</v>
      </c>
      <c r="B6907" s="1" t="s">
        <v>22</v>
      </c>
      <c r="C6907" s="1">
        <v>5</v>
      </c>
      <c r="D6907" s="6">
        <v>5</v>
      </c>
      <c r="E6907" s="6">
        <v>25</v>
      </c>
      <c r="F6907" s="1" t="s">
        <v>26</v>
      </c>
      <c r="G6907" s="1" t="s">
        <v>62</v>
      </c>
      <c r="H6907" s="7" t="s">
        <v>422</v>
      </c>
    </row>
    <row r="6908" spans="1:8" ht="12.5" x14ac:dyDescent="0.25">
      <c r="A6908" s="1" t="s">
        <v>2974</v>
      </c>
      <c r="B6908" s="1" t="s">
        <v>9</v>
      </c>
      <c r="C6908" s="1">
        <v>4</v>
      </c>
      <c r="D6908" s="6">
        <v>2</v>
      </c>
      <c r="E6908" s="6">
        <v>8</v>
      </c>
      <c r="F6908" s="1" t="s">
        <v>10</v>
      </c>
      <c r="G6908" s="1" t="s">
        <v>52</v>
      </c>
      <c r="H6908" s="7" t="s">
        <v>422</v>
      </c>
    </row>
    <row r="6909" spans="1:8" ht="12.5" x14ac:dyDescent="0.25">
      <c r="A6909" s="1" t="s">
        <v>3685</v>
      </c>
      <c r="B6909" s="1" t="str">
        <f>IF(OR(ISBLANK('Raw Data'!B9523), 'Raw Data'!B9523="UNKNOWN", 'Raw Data'!B9523="ERROR"), IF('Raw Data'!D9523=1, "Cookie", IF('Raw Data'!D9523=1.5, "Tea", IF('Raw Data'!D9523=2, "Coffee", IF('Raw Data'!D9523=3, "Cake", IF('Raw Data'!D9523=4, "Sandwich", IF('Raw Data'!D9523=5, "Salad", 'Raw Data'!B9523)))))), 'Raw Data'!B9523)</f>
        <v>Tea</v>
      </c>
      <c r="C6909" s="1">
        <v>2</v>
      </c>
      <c r="D6909" s="6">
        <v>1.5</v>
      </c>
      <c r="E6909" s="6">
        <v>3</v>
      </c>
      <c r="F6909" s="1" t="s">
        <v>14</v>
      </c>
      <c r="G6909" s="1" t="s">
        <v>11</v>
      </c>
      <c r="H6909" s="7" t="s">
        <v>422</v>
      </c>
    </row>
    <row r="6910" spans="1:8" ht="12.5" x14ac:dyDescent="0.25">
      <c r="A6910" s="1" t="s">
        <v>9221</v>
      </c>
      <c r="B6910" s="1" t="s">
        <v>32</v>
      </c>
      <c r="C6910" s="1">
        <v>1</v>
      </c>
      <c r="D6910" s="6">
        <v>4</v>
      </c>
      <c r="E6910" s="6">
        <v>4</v>
      </c>
      <c r="F6910" s="1" t="s">
        <v>26</v>
      </c>
      <c r="G6910" s="1" t="s">
        <v>62</v>
      </c>
      <c r="H6910" s="7" t="s">
        <v>808</v>
      </c>
    </row>
    <row r="6911" spans="1:8" ht="12.5" x14ac:dyDescent="0.25">
      <c r="A6911" s="1" t="s">
        <v>9552</v>
      </c>
      <c r="B6911" s="1" t="s">
        <v>32</v>
      </c>
      <c r="C6911" s="1">
        <f>IF(ISNUMBER('Raw Data'!C589), 'Raw Data'!C589, 3)</f>
        <v>3</v>
      </c>
      <c r="D6911" s="6">
        <v>4</v>
      </c>
      <c r="E6911" s="6">
        <v>12</v>
      </c>
      <c r="F6911" s="1" t="s">
        <v>26</v>
      </c>
      <c r="G6911" s="1" t="s">
        <v>62</v>
      </c>
      <c r="H6911" s="7" t="s">
        <v>808</v>
      </c>
    </row>
    <row r="6912" spans="1:8" ht="12.5" x14ac:dyDescent="0.25">
      <c r="A6912" s="1" t="s">
        <v>8710</v>
      </c>
      <c r="B6912" s="1" t="s">
        <v>13</v>
      </c>
      <c r="C6912" s="1">
        <v>3</v>
      </c>
      <c r="D6912" s="6">
        <v>3</v>
      </c>
      <c r="E6912" s="6">
        <v>9</v>
      </c>
      <c r="F6912" s="1" t="s">
        <v>10</v>
      </c>
      <c r="G6912" s="1" t="s">
        <v>11</v>
      </c>
      <c r="H6912" s="7" t="s">
        <v>808</v>
      </c>
    </row>
    <row r="6913" spans="1:8" ht="12.5" x14ac:dyDescent="0.25">
      <c r="A6913" s="1" t="s">
        <v>9554</v>
      </c>
      <c r="B6913" s="1" t="s">
        <v>32</v>
      </c>
      <c r="C6913" s="1">
        <v>4</v>
      </c>
      <c r="D6913" s="6">
        <v>4</v>
      </c>
      <c r="E6913" s="6">
        <v>16</v>
      </c>
      <c r="F6913" s="1" t="s">
        <v>26</v>
      </c>
      <c r="G6913" s="1" t="s">
        <v>52</v>
      </c>
      <c r="H6913" s="7" t="s">
        <v>808</v>
      </c>
    </row>
    <row r="6914" spans="1:8" ht="12.5" x14ac:dyDescent="0.25">
      <c r="A6914" s="1" t="s">
        <v>6293</v>
      </c>
      <c r="B6914" s="1" t="str">
        <f>IF(OR(ISBLANK('Raw Data'!B2485), 'Raw Data'!B2485="UNKNOWN", 'Raw Data'!B2485="ERROR"), IF('Raw Data'!D2485=1, "Cookie", IF('Raw Data'!D2485=1.5, "Tea", IF('Raw Data'!D2485=2, "Coffee", IF('Raw Data'!D2485=3, "Cake", IF('Raw Data'!D2485=4, "Sandwich", IF('Raw Data'!D2485=5, "Salad", 'Raw Data'!B2485)))))), 'Raw Data'!B2485)</f>
        <v>Salad</v>
      </c>
      <c r="C6914" s="1">
        <f>IF(ISNUMBER('Raw Data'!C2485), 'Raw Data'!C2485, 3)</f>
        <v>3</v>
      </c>
      <c r="D6914" s="6">
        <v>5</v>
      </c>
      <c r="E6914" s="6">
        <v>15</v>
      </c>
      <c r="F6914" s="1" t="s">
        <v>26</v>
      </c>
      <c r="G6914" s="1" t="s">
        <v>52</v>
      </c>
      <c r="H6914" s="7" t="s">
        <v>808</v>
      </c>
    </row>
    <row r="6915" spans="1:8" ht="12.5" x14ac:dyDescent="0.25">
      <c r="A6915" s="1" t="s">
        <v>9555</v>
      </c>
      <c r="B6915" s="1" t="str">
        <f>IF(OR(ISBLANK('Raw Data'!B3242), 'Raw Data'!B3242="UNKNOWN", 'Raw Data'!B3242="ERROR"), IF('Raw Data'!D3242=1, "Cookie", IF('Raw Data'!D3242=1.5, "Tea", IF('Raw Data'!D3242=2, "Coffee", IF('Raw Data'!D3242=3, "Cake", IF('Raw Data'!D3242=4, "Sandwich", IF('Raw Data'!D3242=5, "Salad", 'Raw Data'!B3242)))))), 'Raw Data'!B3242)</f>
        <v>Salad</v>
      </c>
      <c r="C6915" s="1">
        <v>2</v>
      </c>
      <c r="D6915" s="6">
        <v>5</v>
      </c>
      <c r="E6915" s="6">
        <v>10</v>
      </c>
      <c r="F6915" s="1" t="s">
        <v>52</v>
      </c>
      <c r="G6915" s="1" t="s">
        <v>11</v>
      </c>
      <c r="H6915" s="7" t="s">
        <v>808</v>
      </c>
    </row>
    <row r="6916" spans="1:8" ht="12.5" x14ac:dyDescent="0.25">
      <c r="A6916" s="1" t="s">
        <v>8925</v>
      </c>
      <c r="B6916" s="1" t="s">
        <v>87</v>
      </c>
      <c r="C6916" s="1">
        <v>3</v>
      </c>
      <c r="D6916" s="6">
        <v>1.5</v>
      </c>
      <c r="E6916" s="6">
        <v>4.5</v>
      </c>
      <c r="F6916" s="1" t="s">
        <v>26</v>
      </c>
      <c r="G6916" s="1" t="s">
        <v>52</v>
      </c>
      <c r="H6916" s="7" t="s">
        <v>808</v>
      </c>
    </row>
    <row r="6917" spans="1:8" ht="12.5" x14ac:dyDescent="0.25">
      <c r="A6917" s="1" t="s">
        <v>6593</v>
      </c>
      <c r="B6917" s="1" t="s">
        <v>87</v>
      </c>
      <c r="C6917" s="1">
        <v>4</v>
      </c>
      <c r="D6917" s="6">
        <v>1.5</v>
      </c>
      <c r="E6917" s="6">
        <v>6</v>
      </c>
      <c r="F6917" s="1" t="s">
        <v>14</v>
      </c>
      <c r="G6917" s="1" t="s">
        <v>11</v>
      </c>
      <c r="H6917" s="7" t="s">
        <v>808</v>
      </c>
    </row>
    <row r="6918" spans="1:8" ht="12.5" x14ac:dyDescent="0.25">
      <c r="A6918" s="1" t="s">
        <v>1899</v>
      </c>
      <c r="B6918" s="1" t="s">
        <v>9</v>
      </c>
      <c r="C6918" s="1">
        <v>3</v>
      </c>
      <c r="D6918" s="6">
        <v>2</v>
      </c>
      <c r="E6918" s="6">
        <v>6</v>
      </c>
      <c r="F6918" s="1" t="s">
        <v>52</v>
      </c>
      <c r="G6918" s="1" t="s">
        <v>52</v>
      </c>
      <c r="H6918" s="7" t="s">
        <v>808</v>
      </c>
    </row>
    <row r="6919" spans="1:8" ht="12.5" x14ac:dyDescent="0.25">
      <c r="A6919" s="1" t="s">
        <v>9460</v>
      </c>
      <c r="B6919" s="1" t="str">
        <f>IF(OR(ISBLANK('Raw Data'!B7879), 'Raw Data'!B7879="UNKNOWN", 'Raw Data'!B7879="ERROR"), IF('Raw Data'!D7879=1, "Cookie", IF('Raw Data'!D7879=1.5, "Tea", IF('Raw Data'!D7879=2, "Coffee", IF('Raw Data'!D7879=3, "Cake", IF('Raw Data'!D7879=4, "Sandwich", IF('Raw Data'!D7879=5, "Salad", 'Raw Data'!B7879)))))), 'Raw Data'!B7879)</f>
        <v>Cake</v>
      </c>
      <c r="C6919" s="1">
        <v>3</v>
      </c>
      <c r="D6919" s="6">
        <v>3</v>
      </c>
      <c r="E6919" s="6">
        <v>9</v>
      </c>
      <c r="F6919" s="1" t="s">
        <v>26</v>
      </c>
      <c r="G6919" s="1" t="s">
        <v>11</v>
      </c>
      <c r="H6919" s="7" t="s">
        <v>808</v>
      </c>
    </row>
    <row r="6920" spans="1:8" ht="12.5" x14ac:dyDescent="0.25">
      <c r="A6920" s="1" t="s">
        <v>9557</v>
      </c>
      <c r="B6920" s="1" t="s">
        <v>49</v>
      </c>
      <c r="C6920" s="1">
        <v>3</v>
      </c>
      <c r="D6920" s="6">
        <v>3</v>
      </c>
      <c r="E6920" s="6">
        <v>9</v>
      </c>
      <c r="F6920" s="1" t="s">
        <v>14</v>
      </c>
      <c r="G6920" s="1" t="s">
        <v>11</v>
      </c>
      <c r="H6920" s="7" t="s">
        <v>808</v>
      </c>
    </row>
    <row r="6921" spans="1:8" ht="12.5" x14ac:dyDescent="0.25">
      <c r="A6921" s="1" t="s">
        <v>9559</v>
      </c>
      <c r="B6921" s="1" t="s">
        <v>32</v>
      </c>
      <c r="C6921" s="1">
        <v>3</v>
      </c>
      <c r="D6921" s="6">
        <v>4</v>
      </c>
      <c r="E6921" s="6">
        <v>12</v>
      </c>
      <c r="F6921" s="1" t="s">
        <v>14</v>
      </c>
      <c r="G6921" s="1" t="s">
        <v>62</v>
      </c>
      <c r="H6921" s="7" t="s">
        <v>808</v>
      </c>
    </row>
    <row r="6922" spans="1:8" ht="12.5" x14ac:dyDescent="0.25">
      <c r="A6922" s="1" t="s">
        <v>7006</v>
      </c>
      <c r="B6922" s="1" t="s">
        <v>18</v>
      </c>
      <c r="C6922" s="1">
        <v>2</v>
      </c>
      <c r="D6922" s="6">
        <v>1</v>
      </c>
      <c r="E6922" s="6">
        <v>2</v>
      </c>
      <c r="F6922" s="1" t="s">
        <v>26</v>
      </c>
      <c r="G6922" s="1" t="s">
        <v>62</v>
      </c>
      <c r="H6922" s="7" t="s">
        <v>808</v>
      </c>
    </row>
    <row r="6923" spans="1:8" ht="12.5" x14ac:dyDescent="0.25">
      <c r="A6923" s="1" t="s">
        <v>6467</v>
      </c>
      <c r="B6923" s="1" t="str">
        <f>IF(OR(ISBLANK('Raw Data'!B9243), 'Raw Data'!B9243="UNKNOWN", 'Raw Data'!B9243="ERROR"), IF('Raw Data'!D9243=1, "Cookie", IF('Raw Data'!D9243=1.5, "Tea", IF('Raw Data'!D9243=2, "Coffee", IF('Raw Data'!D9243=3, "Cake", IF('Raw Data'!D9243=4, "Sandwich", IF('Raw Data'!D9243=5, "Salad", 'Raw Data'!B9243)))))), 'Raw Data'!B9243)</f>
        <v>Coffee</v>
      </c>
      <c r="C6923" s="1">
        <v>4</v>
      </c>
      <c r="D6923" s="6">
        <v>2</v>
      </c>
      <c r="E6923" s="6">
        <v>8</v>
      </c>
      <c r="F6923" s="1" t="s">
        <v>52</v>
      </c>
      <c r="G6923" s="1" t="s">
        <v>52</v>
      </c>
      <c r="H6923" s="7" t="s">
        <v>808</v>
      </c>
    </row>
    <row r="6924" spans="1:8" ht="12.5" x14ac:dyDescent="0.25">
      <c r="A6924" s="1" t="s">
        <v>9485</v>
      </c>
      <c r="B6924" s="1" t="s">
        <v>22</v>
      </c>
      <c r="C6924" s="1">
        <v>1</v>
      </c>
      <c r="D6924" s="6">
        <v>5</v>
      </c>
      <c r="E6924" s="6">
        <v>5</v>
      </c>
      <c r="F6924" s="1" t="s">
        <v>26</v>
      </c>
      <c r="G6924" s="1" t="s">
        <v>11</v>
      </c>
      <c r="H6924" s="7" t="s">
        <v>808</v>
      </c>
    </row>
    <row r="6925" spans="1:8" ht="12.5" x14ac:dyDescent="0.25">
      <c r="A6925" s="1" t="s">
        <v>2466</v>
      </c>
      <c r="B6925" s="1" t="s">
        <v>28</v>
      </c>
      <c r="C6925" s="1">
        <v>4</v>
      </c>
      <c r="D6925" s="6">
        <v>4</v>
      </c>
      <c r="E6925" s="6">
        <v>16</v>
      </c>
      <c r="F6925" s="1" t="s">
        <v>10</v>
      </c>
      <c r="G6925" s="1" t="s">
        <v>62</v>
      </c>
      <c r="H6925" s="7" t="s">
        <v>808</v>
      </c>
    </row>
    <row r="6926" spans="1:8" ht="12.5" x14ac:dyDescent="0.25">
      <c r="A6926" s="1" t="s">
        <v>8186</v>
      </c>
      <c r="B6926" s="1" t="s">
        <v>32</v>
      </c>
      <c r="C6926" s="1">
        <v>3</v>
      </c>
      <c r="D6926" s="6">
        <v>4</v>
      </c>
      <c r="E6926" s="6">
        <v>12</v>
      </c>
      <c r="F6926" s="1" t="s">
        <v>52</v>
      </c>
      <c r="G6926" s="1" t="s">
        <v>62</v>
      </c>
      <c r="H6926" s="7" t="s">
        <v>632</v>
      </c>
    </row>
    <row r="6927" spans="1:8" ht="12.5" x14ac:dyDescent="0.25">
      <c r="A6927" s="1" t="s">
        <v>2292</v>
      </c>
      <c r="B6927" s="1" t="s">
        <v>18</v>
      </c>
      <c r="C6927" s="1">
        <v>1</v>
      </c>
      <c r="D6927" s="6">
        <v>1</v>
      </c>
      <c r="E6927" s="6">
        <v>1</v>
      </c>
      <c r="F6927" s="1" t="s">
        <v>10</v>
      </c>
      <c r="G6927" s="1" t="s">
        <v>52</v>
      </c>
      <c r="H6927" s="7" t="s">
        <v>632</v>
      </c>
    </row>
    <row r="6928" spans="1:8" ht="12.5" x14ac:dyDescent="0.25">
      <c r="A6928" s="1" t="s">
        <v>94</v>
      </c>
      <c r="B6928" s="1" t="s">
        <v>13</v>
      </c>
      <c r="C6928" s="1">
        <v>2</v>
      </c>
      <c r="D6928" s="6">
        <v>3</v>
      </c>
      <c r="E6928" s="6">
        <v>6</v>
      </c>
      <c r="F6928" s="1" t="s">
        <v>10</v>
      </c>
      <c r="G6928" s="1" t="s">
        <v>52</v>
      </c>
      <c r="H6928" s="7" t="s">
        <v>632</v>
      </c>
    </row>
    <row r="6929" spans="1:8" ht="12.5" x14ac:dyDescent="0.25">
      <c r="A6929" s="1" t="s">
        <v>8771</v>
      </c>
      <c r="B6929" s="1" t="s">
        <v>18</v>
      </c>
      <c r="C6929" s="1">
        <v>5</v>
      </c>
      <c r="D6929" s="6">
        <v>1</v>
      </c>
      <c r="E6929" s="6">
        <v>5</v>
      </c>
      <c r="F6929" s="1" t="s">
        <v>52</v>
      </c>
      <c r="G6929" s="1" t="s">
        <v>52</v>
      </c>
      <c r="H6929" s="7" t="s">
        <v>632</v>
      </c>
    </row>
    <row r="6930" spans="1:8" ht="12.5" x14ac:dyDescent="0.25">
      <c r="A6930" s="1" t="s">
        <v>2496</v>
      </c>
      <c r="B6930" s="1" t="s">
        <v>49</v>
      </c>
      <c r="C6930" s="1">
        <v>3</v>
      </c>
      <c r="D6930" s="6">
        <v>3</v>
      </c>
      <c r="E6930" s="6">
        <v>9</v>
      </c>
      <c r="F6930" s="1" t="s">
        <v>10</v>
      </c>
      <c r="G6930" s="1" t="s">
        <v>52</v>
      </c>
      <c r="H6930" s="7" t="s">
        <v>632</v>
      </c>
    </row>
    <row r="6931" spans="1:8" ht="12.5" x14ac:dyDescent="0.25">
      <c r="A6931" s="1" t="s">
        <v>8685</v>
      </c>
      <c r="B6931" s="1" t="s">
        <v>32</v>
      </c>
      <c r="C6931" s="1">
        <v>5</v>
      </c>
      <c r="D6931" s="6">
        <v>4</v>
      </c>
      <c r="E6931" s="6">
        <v>20</v>
      </c>
      <c r="F6931" s="1" t="s">
        <v>10</v>
      </c>
      <c r="G6931" s="1" t="s">
        <v>52</v>
      </c>
      <c r="H6931" s="7" t="s">
        <v>632</v>
      </c>
    </row>
    <row r="6932" spans="1:8" ht="12.5" x14ac:dyDescent="0.25">
      <c r="A6932" s="1" t="s">
        <v>9566</v>
      </c>
      <c r="B6932" s="1" t="s">
        <v>9</v>
      </c>
      <c r="C6932" s="1">
        <v>5</v>
      </c>
      <c r="D6932" s="6">
        <v>2</v>
      </c>
      <c r="E6932" s="6">
        <v>10</v>
      </c>
      <c r="F6932" s="1" t="s">
        <v>14</v>
      </c>
      <c r="G6932" s="1" t="s">
        <v>11</v>
      </c>
      <c r="H6932" s="7" t="s">
        <v>632</v>
      </c>
    </row>
    <row r="6933" spans="1:8" ht="12.5" x14ac:dyDescent="0.25">
      <c r="A6933" s="1" t="s">
        <v>4886</v>
      </c>
      <c r="B6933" s="1" t="s">
        <v>87</v>
      </c>
      <c r="C6933" s="1">
        <v>1</v>
      </c>
      <c r="D6933" s="6">
        <v>1.5</v>
      </c>
      <c r="E6933" s="6">
        <v>1.5</v>
      </c>
      <c r="F6933" s="1" t="s">
        <v>26</v>
      </c>
      <c r="G6933" s="1" t="s">
        <v>11</v>
      </c>
      <c r="H6933" s="7" t="s">
        <v>632</v>
      </c>
    </row>
    <row r="6934" spans="1:8" ht="12.5" x14ac:dyDescent="0.25">
      <c r="A6934" s="1" t="s">
        <v>7416</v>
      </c>
      <c r="B6934" s="1" t="s">
        <v>49</v>
      </c>
      <c r="C6934" s="1">
        <v>3</v>
      </c>
      <c r="D6934" s="6">
        <v>3</v>
      </c>
      <c r="E6934" s="6">
        <v>9</v>
      </c>
      <c r="F6934" s="1" t="s">
        <v>52</v>
      </c>
      <c r="G6934" s="1" t="s">
        <v>11</v>
      </c>
      <c r="H6934" s="7" t="s">
        <v>632</v>
      </c>
    </row>
    <row r="6935" spans="1:8" ht="12.5" x14ac:dyDescent="0.25">
      <c r="A6935" s="1" t="s">
        <v>34</v>
      </c>
      <c r="B6935" s="1" t="str">
        <f>IF(OR(ISBLANK('Raw Data'!B4213), 'Raw Data'!B4213="UNKNOWN", 'Raw Data'!B4213="ERROR"), IF('Raw Data'!D4213=1, "Cookie", IF('Raw Data'!D4213=1.5, "Tea", IF('Raw Data'!D4213=2, "Coffee", IF('Raw Data'!D4213=3, "Cake", IF('Raw Data'!D4213=4, "Sandwich", IF('Raw Data'!D4213=5, "Salad", 'Raw Data'!B4213)))))), 'Raw Data'!B4213)</f>
        <v>Cake</v>
      </c>
      <c r="C6935" s="1">
        <v>1</v>
      </c>
      <c r="D6935" s="6">
        <v>3</v>
      </c>
      <c r="E6935" s="6">
        <v>3</v>
      </c>
      <c r="F6935" s="1" t="s">
        <v>26</v>
      </c>
      <c r="G6935" s="1" t="s">
        <v>11</v>
      </c>
      <c r="H6935" s="7" t="s">
        <v>632</v>
      </c>
    </row>
    <row r="6936" spans="1:8" ht="12.5" x14ac:dyDescent="0.25">
      <c r="A6936" s="1" t="s">
        <v>9570</v>
      </c>
      <c r="B6936" s="1" t="str">
        <f>IF(OR(ISBLANK('Raw Data'!B4271), 'Raw Data'!B4271="UNKNOWN", 'Raw Data'!B4271="ERROR"), IF('Raw Data'!D4271=1, "Cookie", IF('Raw Data'!D4271=1.5, "Tea", IF('Raw Data'!D4271=2, "Coffee", IF('Raw Data'!D4271=3, "Cake", IF('Raw Data'!D4271=4, "Sandwich", IF('Raw Data'!D4271=5, "Salad", 'Raw Data'!B4271)))))), 'Raw Data'!B4271)</f>
        <v>Salad</v>
      </c>
      <c r="C6936" s="1">
        <v>5</v>
      </c>
      <c r="D6936" s="6">
        <v>5</v>
      </c>
      <c r="E6936" s="6">
        <v>25</v>
      </c>
      <c r="F6936" s="1" t="s">
        <v>10</v>
      </c>
      <c r="G6936" s="1" t="s">
        <v>52</v>
      </c>
      <c r="H6936" s="7" t="s">
        <v>632</v>
      </c>
    </row>
    <row r="6937" spans="1:8" ht="12.5" x14ac:dyDescent="0.25">
      <c r="A6937" s="1" t="s">
        <v>9572</v>
      </c>
      <c r="B6937" s="1" t="s">
        <v>49</v>
      </c>
      <c r="C6937" s="1">
        <v>3</v>
      </c>
      <c r="D6937" s="6">
        <v>3</v>
      </c>
      <c r="E6937" s="6">
        <v>9</v>
      </c>
      <c r="F6937" s="1" t="s">
        <v>14</v>
      </c>
      <c r="G6937" s="1" t="s">
        <v>62</v>
      </c>
      <c r="H6937" s="7" t="s">
        <v>632</v>
      </c>
    </row>
    <row r="6938" spans="1:8" ht="12.5" x14ac:dyDescent="0.25">
      <c r="A6938" s="1" t="s">
        <v>68</v>
      </c>
      <c r="B6938" s="1" t="s">
        <v>18</v>
      </c>
      <c r="C6938" s="1">
        <v>1</v>
      </c>
      <c r="D6938" s="6">
        <v>1</v>
      </c>
      <c r="E6938" s="6">
        <v>1</v>
      </c>
      <c r="F6938" s="1" t="s">
        <v>10</v>
      </c>
      <c r="G6938" s="1" t="s">
        <v>52</v>
      </c>
      <c r="H6938" s="7" t="s">
        <v>632</v>
      </c>
    </row>
    <row r="6939" spans="1:8" ht="12.5" x14ac:dyDescent="0.25">
      <c r="A6939" s="1" t="s">
        <v>4000</v>
      </c>
      <c r="B6939" s="1" t="str">
        <f>IF(OR(ISBLANK('Raw Data'!B4937), 'Raw Data'!B4937="UNKNOWN", 'Raw Data'!B4937="ERROR"), IF('Raw Data'!D4937=1, "Cookie", IF('Raw Data'!D4937=1.5, "Tea", IF('Raw Data'!D4937=2, "Coffee", IF('Raw Data'!D4937=3, "Cake", IF('Raw Data'!D4937=4, "Sandwich", IF('Raw Data'!D4937=5, "Salad", 'Raw Data'!B4937)))))), 'Raw Data'!B4937)</f>
        <v>Tea</v>
      </c>
      <c r="C6939" s="1">
        <v>4</v>
      </c>
      <c r="D6939" s="6">
        <v>1.5</v>
      </c>
      <c r="E6939" s="6">
        <v>6</v>
      </c>
      <c r="F6939" s="1" t="s">
        <v>52</v>
      </c>
      <c r="G6939" s="1" t="s">
        <v>62</v>
      </c>
      <c r="H6939" s="7" t="s">
        <v>632</v>
      </c>
    </row>
    <row r="6940" spans="1:8" ht="12.5" x14ac:dyDescent="0.25">
      <c r="A6940" s="1" t="s">
        <v>7117</v>
      </c>
      <c r="B6940" s="1" t="s">
        <v>9</v>
      </c>
      <c r="C6940" s="1">
        <v>1</v>
      </c>
      <c r="D6940" s="6">
        <f>IF(ISNUMBER('Raw Data'!D5234), 'Raw Data'!D5234, IF(B6940="Cookie", 1, IF(B6940="Tea", 1.5, IF(B6940="Coffee", 2, IF(OR(B6940="Cake", B6940="Juice"), 3, IF(OR(B6940="Sandwich", B6940="Smoothie"), 4, IF(B6940="Salad", 5,#REF!)))))))</f>
        <v>2</v>
      </c>
      <c r="E6940" s="6">
        <v>2</v>
      </c>
      <c r="F6940" s="1" t="s">
        <v>52</v>
      </c>
      <c r="G6940" s="1" t="s">
        <v>52</v>
      </c>
      <c r="H6940" s="7" t="s">
        <v>632</v>
      </c>
    </row>
    <row r="6941" spans="1:8" ht="12.5" x14ac:dyDescent="0.25">
      <c r="A6941" s="1" t="s">
        <v>260</v>
      </c>
      <c r="B6941" s="1" t="s">
        <v>32</v>
      </c>
      <c r="C6941" s="1">
        <v>1</v>
      </c>
      <c r="D6941" s="6">
        <v>4</v>
      </c>
      <c r="E6941" s="6">
        <v>4</v>
      </c>
      <c r="F6941" s="1" t="s">
        <v>52</v>
      </c>
      <c r="G6941" s="1" t="s">
        <v>62</v>
      </c>
      <c r="H6941" s="7" t="s">
        <v>632</v>
      </c>
    </row>
    <row r="6942" spans="1:8" ht="12.5" x14ac:dyDescent="0.25">
      <c r="A6942" s="1" t="s">
        <v>9576</v>
      </c>
      <c r="B6942" s="1" t="s">
        <v>13</v>
      </c>
      <c r="C6942" s="1">
        <v>1</v>
      </c>
      <c r="D6942" s="6">
        <v>3</v>
      </c>
      <c r="E6942" s="6">
        <v>3</v>
      </c>
      <c r="F6942" s="1" t="s">
        <v>52</v>
      </c>
      <c r="G6942" s="1" t="s">
        <v>52</v>
      </c>
      <c r="H6942" s="7" t="s">
        <v>632</v>
      </c>
    </row>
    <row r="6943" spans="1:8" ht="12.5" x14ac:dyDescent="0.25">
      <c r="A6943" s="1" t="s">
        <v>2102</v>
      </c>
      <c r="B6943" s="1" t="s">
        <v>32</v>
      </c>
      <c r="C6943" s="1">
        <v>3</v>
      </c>
      <c r="D6943" s="6">
        <v>4</v>
      </c>
      <c r="E6943" s="6">
        <v>12</v>
      </c>
      <c r="F6943" s="1" t="s">
        <v>10</v>
      </c>
      <c r="G6943" s="1" t="s">
        <v>11</v>
      </c>
      <c r="H6943" s="7" t="s">
        <v>632</v>
      </c>
    </row>
    <row r="6944" spans="1:8" ht="12.5" x14ac:dyDescent="0.25">
      <c r="A6944" s="1" t="s">
        <v>3563</v>
      </c>
      <c r="B6944" s="1" t="str">
        <f>IF(OR(ISBLANK('Raw Data'!B6607), 'Raw Data'!B6607="UNKNOWN", 'Raw Data'!B6607="ERROR"), IF('Raw Data'!D6607=1, "Cookie", IF('Raw Data'!D6607=1.5, "Tea", IF('Raw Data'!D6607=2, "Coffee", IF('Raw Data'!D6607=3, "Cake", IF('Raw Data'!D6607=4, "Sandwich", IF('Raw Data'!D6607=5, "Salad", 'Raw Data'!B6607)))))), 'Raw Data'!B6607)</f>
        <v>Cake</v>
      </c>
      <c r="C6944" s="1">
        <v>2</v>
      </c>
      <c r="D6944" s="6">
        <v>3</v>
      </c>
      <c r="E6944" s="6">
        <v>6</v>
      </c>
      <c r="F6944" s="1" t="s">
        <v>52</v>
      </c>
      <c r="G6944" s="1" t="s">
        <v>52</v>
      </c>
      <c r="H6944" s="7" t="s">
        <v>632</v>
      </c>
    </row>
    <row r="6945" spans="1:8" ht="12.5" x14ac:dyDescent="0.25">
      <c r="A6945" s="1" t="s">
        <v>1709</v>
      </c>
      <c r="B6945" s="1" t="s">
        <v>18</v>
      </c>
      <c r="C6945" s="1">
        <v>2</v>
      </c>
      <c r="D6945" s="6">
        <f>IF(ISNUMBER('Raw Data'!D7232), 'Raw Data'!D7232, IF(B6945="Cookie", 1, IF(B6945="Tea", 1.5, IF(B6945="Coffee", 2, IF(OR(B6945="Cake", B6945="Juice"), 3, IF(OR(B6945="Sandwich", B6945="Smoothie"), 4, IF(B6945="Salad", 5,#REF!)))))))</f>
        <v>1</v>
      </c>
      <c r="E6945" s="6">
        <v>2</v>
      </c>
      <c r="F6945" s="1" t="s">
        <v>14</v>
      </c>
      <c r="G6945" s="1" t="s">
        <v>11</v>
      </c>
      <c r="H6945" s="7" t="s">
        <v>632</v>
      </c>
    </row>
    <row r="6946" spans="1:8" ht="12.5" x14ac:dyDescent="0.25">
      <c r="A6946" s="1" t="s">
        <v>1079</v>
      </c>
      <c r="B6946" s="1" t="s">
        <v>13</v>
      </c>
      <c r="C6946" s="1">
        <v>1</v>
      </c>
      <c r="D6946" s="6">
        <v>3</v>
      </c>
      <c r="E6946" s="6">
        <v>3</v>
      </c>
      <c r="F6946" s="1" t="s">
        <v>52</v>
      </c>
      <c r="G6946" s="1" t="s">
        <v>52</v>
      </c>
      <c r="H6946" s="7" t="s">
        <v>632</v>
      </c>
    </row>
    <row r="6947" spans="1:8" ht="12.5" x14ac:dyDescent="0.25">
      <c r="A6947" s="1" t="s">
        <v>9578</v>
      </c>
      <c r="B6947" s="1" t="s">
        <v>28</v>
      </c>
      <c r="C6947" s="1">
        <v>1</v>
      </c>
      <c r="D6947" s="6">
        <v>4</v>
      </c>
      <c r="E6947" s="6">
        <v>4</v>
      </c>
      <c r="F6947" s="1" t="s">
        <v>14</v>
      </c>
      <c r="G6947" s="1" t="s">
        <v>62</v>
      </c>
      <c r="H6947" s="7" t="s">
        <v>632</v>
      </c>
    </row>
    <row r="6948" spans="1:8" ht="12.5" x14ac:dyDescent="0.25">
      <c r="A6948" s="1" t="s">
        <v>6648</v>
      </c>
      <c r="B6948" s="1" t="s">
        <v>9</v>
      </c>
      <c r="C6948" s="1">
        <f>IF(ISNUMBER('Raw Data'!C7580), 'Raw Data'!C7580, 3)</f>
        <v>3</v>
      </c>
      <c r="D6948" s="6">
        <v>2</v>
      </c>
      <c r="E6948" s="6">
        <v>6</v>
      </c>
      <c r="F6948" s="1" t="s">
        <v>26</v>
      </c>
      <c r="G6948" s="1" t="s">
        <v>52</v>
      </c>
      <c r="H6948" s="7" t="s">
        <v>632</v>
      </c>
    </row>
    <row r="6949" spans="1:8" ht="12.5" x14ac:dyDescent="0.25">
      <c r="A6949" s="1" t="s">
        <v>9389</v>
      </c>
      <c r="B6949" s="1" t="s">
        <v>28</v>
      </c>
      <c r="C6949" s="1">
        <v>4</v>
      </c>
      <c r="D6949" s="6">
        <v>4</v>
      </c>
      <c r="E6949" s="6">
        <v>16</v>
      </c>
      <c r="F6949" s="1" t="s">
        <v>14</v>
      </c>
      <c r="G6949" s="1" t="s">
        <v>62</v>
      </c>
      <c r="H6949" s="7" t="s">
        <v>632</v>
      </c>
    </row>
    <row r="6950" spans="1:8" ht="12.5" x14ac:dyDescent="0.25">
      <c r="A6950" s="1" t="s">
        <v>7395</v>
      </c>
      <c r="B6950" s="1" t="s">
        <v>32</v>
      </c>
      <c r="C6950" s="1">
        <v>3</v>
      </c>
      <c r="D6950" s="6">
        <v>4</v>
      </c>
      <c r="E6950" s="6">
        <v>12</v>
      </c>
      <c r="F6950" s="1" t="s">
        <v>14</v>
      </c>
      <c r="G6950" s="1" t="s">
        <v>52</v>
      </c>
      <c r="H6950" s="7" t="s">
        <v>632</v>
      </c>
    </row>
    <row r="6951" spans="1:8" ht="12.5" x14ac:dyDescent="0.25">
      <c r="A6951" s="1" t="s">
        <v>9580</v>
      </c>
      <c r="B6951" s="1" t="s">
        <v>9</v>
      </c>
      <c r="C6951" s="1">
        <v>4</v>
      </c>
      <c r="D6951" s="6">
        <v>2</v>
      </c>
      <c r="E6951" s="6">
        <v>8</v>
      </c>
      <c r="F6951" s="1" t="s">
        <v>26</v>
      </c>
      <c r="G6951" s="1" t="s">
        <v>62</v>
      </c>
      <c r="H6951" s="7" t="s">
        <v>632</v>
      </c>
    </row>
    <row r="6952" spans="1:8" ht="12.5" x14ac:dyDescent="0.25">
      <c r="A6952" s="1" t="s">
        <v>6365</v>
      </c>
      <c r="B6952" s="1" t="s">
        <v>87</v>
      </c>
      <c r="C6952" s="1">
        <v>5</v>
      </c>
      <c r="D6952" s="6">
        <v>1.5</v>
      </c>
      <c r="E6952" s="6">
        <v>7.5</v>
      </c>
      <c r="F6952" s="1" t="s">
        <v>10</v>
      </c>
      <c r="G6952" s="1" t="s">
        <v>11</v>
      </c>
      <c r="H6952" s="7" t="s">
        <v>632</v>
      </c>
    </row>
    <row r="6953" spans="1:8" ht="12.5" x14ac:dyDescent="0.25">
      <c r="A6953" s="1" t="s">
        <v>6257</v>
      </c>
      <c r="B6953" s="1" t="str">
        <f>IF(OR(ISBLANK('Raw Data'!B9392), 'Raw Data'!B9392="UNKNOWN", 'Raw Data'!B9392="ERROR"), IF('Raw Data'!D9392=1, "Cookie", IF('Raw Data'!D9392=1.5, "Tea", IF('Raw Data'!D9392=2, "Coffee", IF('Raw Data'!D9392=3, "Cake", IF('Raw Data'!D9392=4, "Sandwich", IF('Raw Data'!D9392=5, "Salad", 'Raw Data'!B9392)))))), 'Raw Data'!B9392)</f>
        <v>Salad</v>
      </c>
      <c r="C6953" s="1">
        <v>4</v>
      </c>
      <c r="D6953" s="6">
        <v>5</v>
      </c>
      <c r="E6953" s="6">
        <v>20</v>
      </c>
      <c r="F6953" s="1" t="s">
        <v>14</v>
      </c>
      <c r="G6953" s="1" t="s">
        <v>11</v>
      </c>
      <c r="H6953" s="7" t="s">
        <v>632</v>
      </c>
    </row>
    <row r="6954" spans="1:8" ht="12.5" x14ac:dyDescent="0.25">
      <c r="A6954" s="1" t="s">
        <v>4893</v>
      </c>
      <c r="B6954" s="1" t="s">
        <v>49</v>
      </c>
      <c r="C6954" s="1">
        <v>3</v>
      </c>
      <c r="D6954" s="6">
        <v>3</v>
      </c>
      <c r="E6954" s="6">
        <v>9</v>
      </c>
      <c r="F6954" s="1" t="s">
        <v>52</v>
      </c>
      <c r="G6954" s="1" t="s">
        <v>62</v>
      </c>
      <c r="H6954" s="7" t="s">
        <v>632</v>
      </c>
    </row>
    <row r="6955" spans="1:8" ht="12.5" x14ac:dyDescent="0.25">
      <c r="A6955" s="1" t="s">
        <v>8307</v>
      </c>
      <c r="B6955" s="1" t="str">
        <f>IF(OR(ISBLANK('Raw Data'!B9503), 'Raw Data'!B9503="UNKNOWN", 'Raw Data'!B9503="ERROR"), IF('Raw Data'!D9503=1, "Cookie", IF('Raw Data'!D9503=1.5, "Tea", IF('Raw Data'!D9503=2, "Coffee", IF('Raw Data'!D9503=3, "Cake", IF('Raw Data'!D9503=4, "Sandwich", IF('Raw Data'!D9503=5, "Salad", 'Raw Data'!B9503)))))), 'Raw Data'!B9503)</f>
        <v>Coffee</v>
      </c>
      <c r="C6955" s="1">
        <v>4</v>
      </c>
      <c r="D6955" s="6">
        <v>2</v>
      </c>
      <c r="E6955" s="6">
        <v>8</v>
      </c>
      <c r="F6955" s="1" t="s">
        <v>10</v>
      </c>
      <c r="G6955" s="1" t="s">
        <v>11</v>
      </c>
      <c r="H6955" s="7" t="s">
        <v>632</v>
      </c>
    </row>
    <row r="6956" spans="1:8" ht="12.5" x14ac:dyDescent="0.25">
      <c r="A6956" s="1" t="s">
        <v>9582</v>
      </c>
      <c r="B6956" s="1" t="s">
        <v>32</v>
      </c>
      <c r="C6956" s="1">
        <v>3</v>
      </c>
      <c r="D6956" s="6">
        <v>4</v>
      </c>
      <c r="E6956" s="6">
        <v>12</v>
      </c>
      <c r="F6956" s="1" t="s">
        <v>52</v>
      </c>
      <c r="G6956" s="1" t="s">
        <v>62</v>
      </c>
      <c r="H6956" s="7" t="s">
        <v>632</v>
      </c>
    </row>
    <row r="6957" spans="1:8" ht="12.5" x14ac:dyDescent="0.25">
      <c r="A6957" s="1" t="s">
        <v>8061</v>
      </c>
      <c r="B6957" s="1" t="s">
        <v>32</v>
      </c>
      <c r="C6957" s="1">
        <v>4</v>
      </c>
      <c r="D6957" s="6">
        <v>4</v>
      </c>
      <c r="E6957" s="6">
        <v>16</v>
      </c>
      <c r="F6957" s="1" t="s">
        <v>26</v>
      </c>
      <c r="G6957" s="1" t="s">
        <v>11</v>
      </c>
      <c r="H6957" s="7" t="s">
        <v>1083</v>
      </c>
    </row>
    <row r="6958" spans="1:8" ht="12.5" x14ac:dyDescent="0.25">
      <c r="A6958" s="1" t="s">
        <v>4608</v>
      </c>
      <c r="B6958" s="1" t="s">
        <v>9</v>
      </c>
      <c r="C6958" s="1">
        <v>5</v>
      </c>
      <c r="D6958" s="6">
        <v>2</v>
      </c>
      <c r="E6958" s="6">
        <v>10</v>
      </c>
      <c r="F6958" s="1" t="s">
        <v>52</v>
      </c>
      <c r="G6958" s="1" t="s">
        <v>62</v>
      </c>
      <c r="H6958" s="7" t="s">
        <v>1083</v>
      </c>
    </row>
    <row r="6959" spans="1:8" ht="12.5" x14ac:dyDescent="0.25">
      <c r="A6959" s="1" t="s">
        <v>9583</v>
      </c>
      <c r="B6959" s="1" t="str">
        <f>IF(OR(ISBLANK('Raw Data'!B2109), 'Raw Data'!B2109="UNKNOWN", 'Raw Data'!B2109="ERROR"), IF('Raw Data'!D2109=1, "Cookie", IF('Raw Data'!D2109=1.5, "Tea", IF('Raw Data'!D2109=2, "Coffee", IF('Raw Data'!D2109=3, "Cake", IF('Raw Data'!D2109=4, "Sandwich", IF('Raw Data'!D2109=5, "Salad", 'Raw Data'!B2109)))))), 'Raw Data'!B2109)</f>
        <v>Cake</v>
      </c>
      <c r="C6959" s="1">
        <v>5</v>
      </c>
      <c r="D6959" s="6">
        <v>3</v>
      </c>
      <c r="E6959" s="6">
        <v>15</v>
      </c>
      <c r="F6959" s="1" t="s">
        <v>26</v>
      </c>
      <c r="G6959" s="1" t="s">
        <v>11</v>
      </c>
      <c r="H6959" s="7" t="s">
        <v>1083</v>
      </c>
    </row>
    <row r="6960" spans="1:8" ht="12.5" x14ac:dyDescent="0.25">
      <c r="A6960" s="1" t="s">
        <v>9239</v>
      </c>
      <c r="B6960" s="1" t="s">
        <v>13</v>
      </c>
      <c r="C6960" s="1">
        <v>5</v>
      </c>
      <c r="D6960" s="6">
        <v>3</v>
      </c>
      <c r="E6960" s="6">
        <v>15</v>
      </c>
      <c r="F6960" s="1" t="s">
        <v>10</v>
      </c>
      <c r="G6960" s="1" t="s">
        <v>52</v>
      </c>
      <c r="H6960" s="7" t="s">
        <v>1083</v>
      </c>
    </row>
    <row r="6961" spans="1:8" ht="12.5" x14ac:dyDescent="0.25">
      <c r="A6961" s="1" t="s">
        <v>1879</v>
      </c>
      <c r="B6961" s="1" t="s">
        <v>49</v>
      </c>
      <c r="C6961" s="1">
        <v>1</v>
      </c>
      <c r="D6961" s="6">
        <v>3</v>
      </c>
      <c r="E6961" s="6">
        <v>3</v>
      </c>
      <c r="F6961" s="1" t="s">
        <v>52</v>
      </c>
      <c r="G6961" s="1" t="s">
        <v>52</v>
      </c>
      <c r="H6961" s="7" t="s">
        <v>1083</v>
      </c>
    </row>
    <row r="6962" spans="1:8" ht="12.5" x14ac:dyDescent="0.25">
      <c r="A6962" s="1" t="s">
        <v>2016</v>
      </c>
      <c r="B6962" s="1" t="s">
        <v>28</v>
      </c>
      <c r="C6962" s="1">
        <v>3</v>
      </c>
      <c r="D6962" s="6">
        <v>4</v>
      </c>
      <c r="E6962" s="6">
        <v>12</v>
      </c>
      <c r="F6962" s="1" t="s">
        <v>26</v>
      </c>
      <c r="G6962" s="1" t="s">
        <v>62</v>
      </c>
      <c r="H6962" s="7" t="s">
        <v>1083</v>
      </c>
    </row>
    <row r="6963" spans="1:8" ht="12.5" x14ac:dyDescent="0.25">
      <c r="A6963" s="1" t="s">
        <v>9584</v>
      </c>
      <c r="B6963" s="1" t="s">
        <v>49</v>
      </c>
      <c r="C6963" s="1">
        <v>3</v>
      </c>
      <c r="D6963" s="6">
        <v>3</v>
      </c>
      <c r="E6963" s="6">
        <v>9</v>
      </c>
      <c r="F6963" s="1" t="s">
        <v>52</v>
      </c>
      <c r="G6963" s="1" t="s">
        <v>62</v>
      </c>
      <c r="H6963" s="7" t="s">
        <v>1083</v>
      </c>
    </row>
    <row r="6964" spans="1:8" ht="12.5" x14ac:dyDescent="0.25">
      <c r="A6964" s="1" t="s">
        <v>9585</v>
      </c>
      <c r="B6964" s="1" t="s">
        <v>49</v>
      </c>
      <c r="C6964" s="1">
        <v>5</v>
      </c>
      <c r="D6964" s="6">
        <v>3</v>
      </c>
      <c r="E6964" s="6">
        <v>15</v>
      </c>
      <c r="F6964" s="1" t="s">
        <v>52</v>
      </c>
      <c r="G6964" s="1" t="s">
        <v>62</v>
      </c>
      <c r="H6964" s="7" t="s">
        <v>1083</v>
      </c>
    </row>
    <row r="6965" spans="1:8" ht="12.5" x14ac:dyDescent="0.25">
      <c r="A6965" s="1" t="s">
        <v>4114</v>
      </c>
      <c r="B6965" s="1" t="s">
        <v>28</v>
      </c>
      <c r="C6965" s="1">
        <v>1</v>
      </c>
      <c r="D6965" s="6">
        <v>4</v>
      </c>
      <c r="E6965" s="6">
        <v>4</v>
      </c>
      <c r="F6965" s="1" t="s">
        <v>26</v>
      </c>
      <c r="G6965" s="1" t="s">
        <v>52</v>
      </c>
      <c r="H6965" s="7" t="s">
        <v>1083</v>
      </c>
    </row>
    <row r="6966" spans="1:8" ht="12.5" x14ac:dyDescent="0.25">
      <c r="A6966" s="1" t="s">
        <v>2897</v>
      </c>
      <c r="B6966" s="1" t="s">
        <v>32</v>
      </c>
      <c r="C6966" s="1">
        <v>5</v>
      </c>
      <c r="D6966" s="6">
        <v>4</v>
      </c>
      <c r="E6966" s="6">
        <v>20</v>
      </c>
      <c r="F6966" s="1" t="s">
        <v>52</v>
      </c>
      <c r="G6966" s="1" t="s">
        <v>52</v>
      </c>
      <c r="H6966" s="7" t="s">
        <v>1083</v>
      </c>
    </row>
    <row r="6967" spans="1:8" ht="12.5" x14ac:dyDescent="0.25">
      <c r="A6967" s="1" t="s">
        <v>5254</v>
      </c>
      <c r="B6967" s="1" t="s">
        <v>22</v>
      </c>
      <c r="C6967" s="1">
        <v>5</v>
      </c>
      <c r="D6967" s="6">
        <f>IF(ISNUMBER('Raw Data'!D5712), 'Raw Data'!D5712, IF(B6967="Cookie", 1, IF(B6967="Tea", 1.5, IF(B6967="Coffee", 2, IF(OR(B6967="Cake", B6967="Juice"), 3, IF(OR(B6967="Sandwich", B6967="Smoothie"), 4, IF(B6967="Salad", 5,#REF!)))))))</f>
        <v>5</v>
      </c>
      <c r="E6967" s="6">
        <v>25</v>
      </c>
      <c r="F6967" s="1" t="s">
        <v>26</v>
      </c>
      <c r="G6967" s="1" t="s">
        <v>52</v>
      </c>
      <c r="H6967" s="7" t="s">
        <v>1083</v>
      </c>
    </row>
    <row r="6968" spans="1:8" ht="12.5" x14ac:dyDescent="0.25">
      <c r="A6968" s="1" t="s">
        <v>7209</v>
      </c>
      <c r="B6968" s="1" t="s">
        <v>13</v>
      </c>
      <c r="C6968" s="1">
        <v>5</v>
      </c>
      <c r="D6968" s="6">
        <v>3</v>
      </c>
      <c r="E6968" s="6">
        <v>15</v>
      </c>
      <c r="F6968" s="1" t="s">
        <v>14</v>
      </c>
      <c r="G6968" s="1" t="s">
        <v>62</v>
      </c>
      <c r="H6968" s="7" t="s">
        <v>1083</v>
      </c>
    </row>
    <row r="6969" spans="1:8" ht="12.5" x14ac:dyDescent="0.25">
      <c r="A6969" s="1" t="s">
        <v>7902</v>
      </c>
      <c r="B6969" s="1" t="s">
        <v>87</v>
      </c>
      <c r="C6969" s="1">
        <v>5</v>
      </c>
      <c r="D6969" s="6">
        <v>1.5</v>
      </c>
      <c r="E6969" s="6">
        <v>7.5</v>
      </c>
      <c r="F6969" s="1" t="s">
        <v>10</v>
      </c>
      <c r="G6969" s="1" t="s">
        <v>11</v>
      </c>
      <c r="H6969" s="7" t="s">
        <v>1083</v>
      </c>
    </row>
    <row r="6970" spans="1:8" ht="12.5" x14ac:dyDescent="0.25">
      <c r="A6970" s="1" t="s">
        <v>1817</v>
      </c>
      <c r="B6970" s="1" t="s">
        <v>9</v>
      </c>
      <c r="C6970" s="1">
        <v>3</v>
      </c>
      <c r="D6970" s="6">
        <v>2</v>
      </c>
      <c r="E6970" s="6">
        <v>6</v>
      </c>
      <c r="F6970" s="1" t="s">
        <v>10</v>
      </c>
      <c r="G6970" s="1" t="s">
        <v>62</v>
      </c>
      <c r="H6970" s="7" t="s">
        <v>1083</v>
      </c>
    </row>
    <row r="6971" spans="1:8" ht="12.5" x14ac:dyDescent="0.25">
      <c r="A6971" s="1" t="s">
        <v>8401</v>
      </c>
      <c r="B6971" s="1" t="s">
        <v>18</v>
      </c>
      <c r="C6971" s="1">
        <v>5</v>
      </c>
      <c r="D6971" s="6">
        <v>1</v>
      </c>
      <c r="E6971" s="6">
        <v>5</v>
      </c>
      <c r="F6971" s="1" t="s">
        <v>14</v>
      </c>
      <c r="G6971" s="1" t="s">
        <v>52</v>
      </c>
      <c r="H6971" s="7" t="s">
        <v>1083</v>
      </c>
    </row>
    <row r="6972" spans="1:8" ht="12.5" x14ac:dyDescent="0.25">
      <c r="A6972" s="1" t="s">
        <v>8817</v>
      </c>
      <c r="B6972" s="1" t="str">
        <f>IF(OR(ISBLANK('Raw Data'!B7288), 'Raw Data'!B7288="UNKNOWN", 'Raw Data'!B7288="ERROR"), IF('Raw Data'!D7288=1, "Cookie", IF('Raw Data'!D7288=1.5, "Tea", IF('Raw Data'!D7288=2, "Coffee", IF('Raw Data'!D7288=3, "Cake", IF('Raw Data'!D7288=4, "Sandwich", IF('Raw Data'!D7288=5, "Salad", 'Raw Data'!B7288)))))), 'Raw Data'!B7288)</f>
        <v>Salad</v>
      </c>
      <c r="C6972" s="1">
        <v>2</v>
      </c>
      <c r="D6972" s="6">
        <v>5</v>
      </c>
      <c r="E6972" s="6">
        <v>10</v>
      </c>
      <c r="F6972" s="1" t="s">
        <v>10</v>
      </c>
      <c r="G6972" s="1" t="s">
        <v>11</v>
      </c>
      <c r="H6972" s="7" t="s">
        <v>1083</v>
      </c>
    </row>
    <row r="6973" spans="1:8" ht="12.5" x14ac:dyDescent="0.25">
      <c r="A6973" s="1" t="s">
        <v>8398</v>
      </c>
      <c r="B6973" s="1" t="s">
        <v>28</v>
      </c>
      <c r="C6973" s="1">
        <v>4</v>
      </c>
      <c r="D6973" s="6">
        <v>4</v>
      </c>
      <c r="E6973" s="6">
        <v>16</v>
      </c>
      <c r="F6973" s="1" t="s">
        <v>14</v>
      </c>
      <c r="G6973" s="1" t="s">
        <v>52</v>
      </c>
      <c r="H6973" s="7" t="s">
        <v>1083</v>
      </c>
    </row>
    <row r="6974" spans="1:8" ht="12.5" x14ac:dyDescent="0.25">
      <c r="A6974" s="1" t="s">
        <v>8697</v>
      </c>
      <c r="B6974" s="1" t="s">
        <v>28</v>
      </c>
      <c r="C6974" s="1">
        <v>2</v>
      </c>
      <c r="D6974" s="6">
        <v>4</v>
      </c>
      <c r="E6974" s="6">
        <v>8</v>
      </c>
      <c r="F6974" s="1" t="s">
        <v>26</v>
      </c>
      <c r="G6974" s="1" t="s">
        <v>11</v>
      </c>
      <c r="H6974" s="7" t="s">
        <v>1083</v>
      </c>
    </row>
    <row r="6975" spans="1:8" ht="12.5" x14ac:dyDescent="0.25">
      <c r="A6975" s="1" t="s">
        <v>936</v>
      </c>
      <c r="B6975" s="1" t="s">
        <v>28</v>
      </c>
      <c r="C6975" s="1">
        <v>1</v>
      </c>
      <c r="D6975" s="6">
        <v>4</v>
      </c>
      <c r="E6975" s="6">
        <v>4</v>
      </c>
      <c r="F6975" s="1" t="s">
        <v>10</v>
      </c>
      <c r="G6975" s="1" t="s">
        <v>11</v>
      </c>
      <c r="H6975" s="7" t="s">
        <v>1083</v>
      </c>
    </row>
    <row r="6976" spans="1:8" ht="12.5" x14ac:dyDescent="0.25">
      <c r="A6976" s="1" t="s">
        <v>7770</v>
      </c>
      <c r="B6976" s="1" t="s">
        <v>28</v>
      </c>
      <c r="C6976" s="1">
        <v>5</v>
      </c>
      <c r="D6976" s="6">
        <v>4</v>
      </c>
      <c r="E6976" s="6">
        <v>20</v>
      </c>
      <c r="F6976" s="1" t="s">
        <v>52</v>
      </c>
      <c r="G6976" s="1" t="s">
        <v>62</v>
      </c>
      <c r="H6976" s="7" t="s">
        <v>1083</v>
      </c>
    </row>
    <row r="6977" spans="1:8" ht="12.5" x14ac:dyDescent="0.25">
      <c r="A6977" s="1" t="s">
        <v>4451</v>
      </c>
      <c r="B6977" s="1" t="s">
        <v>49</v>
      </c>
      <c r="C6977" s="1">
        <v>1</v>
      </c>
      <c r="D6977" s="6">
        <v>3</v>
      </c>
      <c r="E6977" s="6">
        <v>3</v>
      </c>
      <c r="F6977" s="1" t="s">
        <v>52</v>
      </c>
      <c r="G6977" s="1" t="s">
        <v>11</v>
      </c>
      <c r="H6977" s="7" t="s">
        <v>1083</v>
      </c>
    </row>
    <row r="6978" spans="1:8" ht="12.5" x14ac:dyDescent="0.25">
      <c r="A6978" s="1" t="s">
        <v>1053</v>
      </c>
      <c r="B6978" s="1" t="s">
        <v>49</v>
      </c>
      <c r="C6978" s="1">
        <v>5</v>
      </c>
      <c r="D6978" s="6">
        <f>IF(ISNUMBER('Raw Data'!D8460), 'Raw Data'!D8460, IF(B6978="Cookie", 1, IF(B6978="Tea", 1.5, IF(B6978="Coffee", 2, IF(OR(B6978="Cake", B6978="Juice"), 3, IF(OR(B6978="Sandwich", B6978="Smoothie"), 4, IF(B6978="Salad", 5,#REF!)))))))</f>
        <v>3</v>
      </c>
      <c r="E6978" s="6">
        <v>15</v>
      </c>
      <c r="F6978" s="1" t="s">
        <v>52</v>
      </c>
      <c r="G6978" s="1" t="s">
        <v>62</v>
      </c>
      <c r="H6978" s="7" t="s">
        <v>1083</v>
      </c>
    </row>
    <row r="6979" spans="1:8" ht="12.5" x14ac:dyDescent="0.25">
      <c r="A6979" s="1" t="s">
        <v>1312</v>
      </c>
      <c r="B6979" s="1" t="s">
        <v>22</v>
      </c>
      <c r="C6979" s="1">
        <v>4</v>
      </c>
      <c r="D6979" s="6">
        <v>5</v>
      </c>
      <c r="E6979" s="6">
        <v>20</v>
      </c>
      <c r="F6979" s="1" t="s">
        <v>52</v>
      </c>
      <c r="G6979" s="1" t="s">
        <v>11</v>
      </c>
      <c r="H6979" s="7" t="s">
        <v>1083</v>
      </c>
    </row>
    <row r="6980" spans="1:8" ht="12.5" x14ac:dyDescent="0.25">
      <c r="A6980" s="1" t="s">
        <v>9116</v>
      </c>
      <c r="B6980" s="1" t="s">
        <v>9</v>
      </c>
      <c r="C6980" s="1">
        <v>5</v>
      </c>
      <c r="D6980" s="6">
        <v>2</v>
      </c>
      <c r="E6980" s="6">
        <v>10</v>
      </c>
      <c r="F6980" s="1" t="s">
        <v>52</v>
      </c>
      <c r="G6980" s="1" t="s">
        <v>52</v>
      </c>
      <c r="H6980" s="7" t="s">
        <v>1083</v>
      </c>
    </row>
    <row r="6981" spans="1:8" ht="12.5" x14ac:dyDescent="0.25">
      <c r="A6981" s="1" t="s">
        <v>9518</v>
      </c>
      <c r="B6981" s="1" t="s">
        <v>49</v>
      </c>
      <c r="C6981" s="1">
        <v>4</v>
      </c>
      <c r="D6981" s="6">
        <v>3</v>
      </c>
      <c r="E6981" s="6">
        <v>12</v>
      </c>
      <c r="F6981" s="1" t="s">
        <v>14</v>
      </c>
      <c r="G6981" s="1" t="s">
        <v>62</v>
      </c>
      <c r="H6981" s="7" t="s">
        <v>1083</v>
      </c>
    </row>
    <row r="6982" spans="1:8" ht="12.5" x14ac:dyDescent="0.25">
      <c r="A6982" s="1" t="s">
        <v>9593</v>
      </c>
      <c r="B6982" s="1" t="s">
        <v>18</v>
      </c>
      <c r="C6982" s="1">
        <v>5</v>
      </c>
      <c r="D6982" s="6">
        <v>1</v>
      </c>
      <c r="E6982" s="6">
        <v>5</v>
      </c>
      <c r="F6982" s="1" t="s">
        <v>52</v>
      </c>
      <c r="G6982" s="1" t="s">
        <v>52</v>
      </c>
      <c r="H6982" s="7" t="s">
        <v>1083</v>
      </c>
    </row>
    <row r="6983" spans="1:8" ht="12.5" x14ac:dyDescent="0.25">
      <c r="A6983" s="1" t="s">
        <v>9595</v>
      </c>
      <c r="B6983" s="1" t="s">
        <v>9</v>
      </c>
      <c r="C6983" s="1">
        <f>IF(ISNUMBER('Raw Data'!C289), 'Raw Data'!C289, 3)</f>
        <v>3</v>
      </c>
      <c r="D6983" s="6">
        <v>2</v>
      </c>
      <c r="E6983" s="6">
        <v>6</v>
      </c>
      <c r="F6983" s="1" t="s">
        <v>14</v>
      </c>
      <c r="G6983" s="1" t="s">
        <v>52</v>
      </c>
      <c r="H6983" s="7" t="s">
        <v>580</v>
      </c>
    </row>
    <row r="6984" spans="1:8" ht="12.5" x14ac:dyDescent="0.25">
      <c r="A6984" s="1" t="s">
        <v>1997</v>
      </c>
      <c r="B6984" s="1" t="s">
        <v>28</v>
      </c>
      <c r="C6984" s="1">
        <v>1</v>
      </c>
      <c r="D6984" s="6">
        <v>4</v>
      </c>
      <c r="E6984" s="6">
        <v>4</v>
      </c>
      <c r="F6984" s="1" t="s">
        <v>26</v>
      </c>
      <c r="G6984" s="1" t="s">
        <v>62</v>
      </c>
      <c r="H6984" s="7" t="s">
        <v>580</v>
      </c>
    </row>
    <row r="6985" spans="1:8" ht="12.5" x14ac:dyDescent="0.25">
      <c r="A6985" s="1" t="s">
        <v>4919</v>
      </c>
      <c r="B6985" s="1" t="s">
        <v>28</v>
      </c>
      <c r="C6985" s="1">
        <v>2</v>
      </c>
      <c r="D6985" s="6">
        <v>4</v>
      </c>
      <c r="E6985" s="6">
        <v>8</v>
      </c>
      <c r="F6985" s="1" t="s">
        <v>10</v>
      </c>
      <c r="G6985" s="1" t="s">
        <v>62</v>
      </c>
      <c r="H6985" s="7" t="s">
        <v>580</v>
      </c>
    </row>
    <row r="6986" spans="1:8" ht="12.5" x14ac:dyDescent="0.25">
      <c r="A6986" s="1" t="s">
        <v>679</v>
      </c>
      <c r="B6986" s="1" t="s">
        <v>32</v>
      </c>
      <c r="C6986" s="1">
        <v>5</v>
      </c>
      <c r="D6986" s="6">
        <v>4</v>
      </c>
      <c r="E6986" s="6">
        <v>20</v>
      </c>
      <c r="F6986" s="1" t="s">
        <v>52</v>
      </c>
      <c r="G6986" s="1" t="s">
        <v>11</v>
      </c>
      <c r="H6986" s="7" t="s">
        <v>580</v>
      </c>
    </row>
    <row r="6987" spans="1:8" ht="12.5" x14ac:dyDescent="0.25">
      <c r="A6987" s="1" t="s">
        <v>9598</v>
      </c>
      <c r="B6987" s="1" t="s">
        <v>28</v>
      </c>
      <c r="C6987" s="1">
        <v>3</v>
      </c>
      <c r="D6987" s="6">
        <v>4</v>
      </c>
      <c r="E6987" s="6">
        <v>12</v>
      </c>
      <c r="F6987" s="1" t="s">
        <v>52</v>
      </c>
      <c r="G6987" s="1" t="s">
        <v>52</v>
      </c>
      <c r="H6987" s="7" t="s">
        <v>580</v>
      </c>
    </row>
    <row r="6988" spans="1:8" ht="12.5" x14ac:dyDescent="0.25">
      <c r="A6988" s="1" t="s">
        <v>9279</v>
      </c>
      <c r="B6988" s="1" t="s">
        <v>18</v>
      </c>
      <c r="C6988" s="1">
        <v>3</v>
      </c>
      <c r="D6988" s="6">
        <v>1</v>
      </c>
      <c r="E6988" s="6">
        <v>3</v>
      </c>
      <c r="F6988" s="1" t="s">
        <v>52</v>
      </c>
      <c r="G6988" s="1" t="s">
        <v>62</v>
      </c>
      <c r="H6988" s="7" t="s">
        <v>580</v>
      </c>
    </row>
    <row r="6989" spans="1:8" ht="12.5" x14ac:dyDescent="0.25">
      <c r="A6989" s="1" t="s">
        <v>7813</v>
      </c>
      <c r="B6989" s="1" t="s">
        <v>32</v>
      </c>
      <c r="C6989" s="1">
        <v>2</v>
      </c>
      <c r="D6989" s="6">
        <v>4</v>
      </c>
      <c r="E6989" s="6">
        <v>8</v>
      </c>
      <c r="F6989" s="1" t="s">
        <v>52</v>
      </c>
      <c r="G6989" s="1" t="s">
        <v>62</v>
      </c>
      <c r="H6989" s="7" t="s">
        <v>580</v>
      </c>
    </row>
    <row r="6990" spans="1:8" ht="12.5" x14ac:dyDescent="0.25">
      <c r="A6990" s="1" t="s">
        <v>2032</v>
      </c>
      <c r="B6990" s="1" t="s">
        <v>13</v>
      </c>
      <c r="C6990" s="1">
        <v>3</v>
      </c>
      <c r="D6990" s="6">
        <f>IF(ISNUMBER('Raw Data'!D3164), 'Raw Data'!D3164, IF(B6990="Cookie", 1, IF(B6990="Tea", 1.5, IF(B6990="Coffee", 2, IF(OR(B6990="Cake", B6990="Juice"), 3, IF(OR(B6990="Sandwich", B6990="Smoothie"), 4, IF(B6990="Salad", 5,#REF!)))))))</f>
        <v>3</v>
      </c>
      <c r="E6990" s="6">
        <v>9</v>
      </c>
      <c r="F6990" s="1" t="s">
        <v>52</v>
      </c>
      <c r="G6990" s="1" t="s">
        <v>11</v>
      </c>
      <c r="H6990" s="7" t="s">
        <v>580</v>
      </c>
    </row>
    <row r="6991" spans="1:8" ht="12.5" x14ac:dyDescent="0.25">
      <c r="A6991" s="1" t="s">
        <v>3332</v>
      </c>
      <c r="B6991" s="1" t="str">
        <f>IF(OR(ISBLANK('Raw Data'!B3174), 'Raw Data'!B3174="UNKNOWN", 'Raw Data'!B3174="ERROR"), IF('Raw Data'!D3174=1, "Cookie", IF('Raw Data'!D3174=1.5, "Tea", IF('Raw Data'!D3174=2, "Coffee", IF('Raw Data'!D3174=3, "Cake", IF('Raw Data'!D3174=4, "Sandwich", IF('Raw Data'!D3174=5, "Salad", 'Raw Data'!B3174)))))), 'Raw Data'!B3174)</f>
        <v>Cake</v>
      </c>
      <c r="C6991" s="1">
        <v>1</v>
      </c>
      <c r="D6991" s="6">
        <v>3</v>
      </c>
      <c r="E6991" s="6">
        <v>3</v>
      </c>
      <c r="F6991" s="1" t="s">
        <v>52</v>
      </c>
      <c r="G6991" s="1" t="s">
        <v>52</v>
      </c>
      <c r="H6991" s="7" t="s">
        <v>580</v>
      </c>
    </row>
    <row r="6992" spans="1:8" ht="12.5" x14ac:dyDescent="0.25">
      <c r="A6992" s="1" t="s">
        <v>5636</v>
      </c>
      <c r="B6992" s="1" t="s">
        <v>9</v>
      </c>
      <c r="C6992" s="1">
        <v>3</v>
      </c>
      <c r="D6992" s="6">
        <v>2</v>
      </c>
      <c r="E6992" s="6">
        <v>6</v>
      </c>
      <c r="F6992" s="1" t="s">
        <v>26</v>
      </c>
      <c r="G6992" s="1" t="s">
        <v>52</v>
      </c>
      <c r="H6992" s="7" t="s">
        <v>580</v>
      </c>
    </row>
    <row r="6993" spans="1:8" ht="12.5" x14ac:dyDescent="0.25">
      <c r="A6993" s="1" t="s">
        <v>9367</v>
      </c>
      <c r="B6993" s="1" t="s">
        <v>28</v>
      </c>
      <c r="C6993" s="1">
        <v>3</v>
      </c>
      <c r="D6993" s="6">
        <v>4</v>
      </c>
      <c r="E6993" s="6">
        <v>12</v>
      </c>
      <c r="F6993" s="1" t="s">
        <v>52</v>
      </c>
      <c r="G6993" s="1" t="s">
        <v>11</v>
      </c>
      <c r="H6993" s="7" t="s">
        <v>580</v>
      </c>
    </row>
    <row r="6994" spans="1:8" ht="12.5" x14ac:dyDescent="0.25">
      <c r="A6994" s="1" t="s">
        <v>9096</v>
      </c>
      <c r="B6994" s="1" t="s">
        <v>87</v>
      </c>
      <c r="C6994" s="1">
        <v>5</v>
      </c>
      <c r="D6994" s="6">
        <v>1.5</v>
      </c>
      <c r="E6994" s="6">
        <v>7.5</v>
      </c>
      <c r="F6994" s="1" t="s">
        <v>52</v>
      </c>
      <c r="G6994" s="1" t="s">
        <v>62</v>
      </c>
      <c r="H6994" s="7" t="s">
        <v>580</v>
      </c>
    </row>
    <row r="6995" spans="1:8" ht="12.5" x14ac:dyDescent="0.25">
      <c r="A6995" s="1" t="s">
        <v>3252</v>
      </c>
      <c r="B6995" s="1" t="s">
        <v>32</v>
      </c>
      <c r="C6995" s="1">
        <v>3</v>
      </c>
      <c r="D6995" s="6">
        <v>4</v>
      </c>
      <c r="E6995" s="6">
        <v>12</v>
      </c>
      <c r="F6995" s="1" t="s">
        <v>10</v>
      </c>
      <c r="G6995" s="1" t="s">
        <v>11</v>
      </c>
      <c r="H6995" s="7" t="s">
        <v>580</v>
      </c>
    </row>
    <row r="6996" spans="1:8" ht="12.5" x14ac:dyDescent="0.25">
      <c r="A6996" s="1" t="s">
        <v>9112</v>
      </c>
      <c r="B6996" s="1" t="s">
        <v>18</v>
      </c>
      <c r="C6996" s="1">
        <v>1</v>
      </c>
      <c r="D6996" s="6">
        <v>1</v>
      </c>
      <c r="E6996" s="6">
        <v>1</v>
      </c>
      <c r="F6996" s="1" t="s">
        <v>10</v>
      </c>
      <c r="G6996" s="1" t="s">
        <v>52</v>
      </c>
      <c r="H6996" s="7" t="s">
        <v>580</v>
      </c>
    </row>
    <row r="6997" spans="1:8" ht="12.5" x14ac:dyDescent="0.25">
      <c r="A6997" s="1" t="s">
        <v>2305</v>
      </c>
      <c r="B6997" s="1" t="s">
        <v>9</v>
      </c>
      <c r="C6997" s="1">
        <v>3</v>
      </c>
      <c r="D6997" s="6">
        <v>2</v>
      </c>
      <c r="E6997" s="6">
        <v>6</v>
      </c>
      <c r="F6997" s="1" t="s">
        <v>14</v>
      </c>
      <c r="G6997" s="1" t="s">
        <v>62</v>
      </c>
      <c r="H6997" s="7" t="s">
        <v>580</v>
      </c>
    </row>
    <row r="6998" spans="1:8" ht="12.5" x14ac:dyDescent="0.25">
      <c r="A6998" s="1" t="s">
        <v>1086</v>
      </c>
      <c r="B6998" s="1" t="s">
        <v>13</v>
      </c>
      <c r="C6998" s="1">
        <v>1</v>
      </c>
      <c r="D6998" s="6">
        <v>3</v>
      </c>
      <c r="E6998" s="6">
        <v>3</v>
      </c>
      <c r="F6998" s="1" t="s">
        <v>52</v>
      </c>
      <c r="G6998" s="1" t="s">
        <v>11</v>
      </c>
      <c r="H6998" s="7" t="s">
        <v>580</v>
      </c>
    </row>
    <row r="6999" spans="1:8" ht="12.5" x14ac:dyDescent="0.25">
      <c r="A6999" s="1" t="s">
        <v>928</v>
      </c>
      <c r="B6999" s="1" t="s">
        <v>49</v>
      </c>
      <c r="C6999" s="1">
        <v>4</v>
      </c>
      <c r="D6999" s="6">
        <v>3</v>
      </c>
      <c r="E6999" s="6">
        <v>12</v>
      </c>
      <c r="F6999" s="1" t="s">
        <v>10</v>
      </c>
      <c r="G6999" s="1" t="s">
        <v>62</v>
      </c>
      <c r="H6999" s="7" t="s">
        <v>580</v>
      </c>
    </row>
    <row r="7000" spans="1:8" ht="12.5" x14ac:dyDescent="0.25">
      <c r="A7000" s="1" t="s">
        <v>7004</v>
      </c>
      <c r="B7000" s="1" t="s">
        <v>22</v>
      </c>
      <c r="C7000" s="1">
        <v>5</v>
      </c>
      <c r="D7000" s="6">
        <v>5</v>
      </c>
      <c r="E7000" s="6">
        <v>25</v>
      </c>
      <c r="F7000" s="1" t="s">
        <v>14</v>
      </c>
      <c r="G7000" s="1" t="s">
        <v>52</v>
      </c>
      <c r="H7000" s="7" t="s">
        <v>580</v>
      </c>
    </row>
    <row r="7001" spans="1:8" ht="12.5" x14ac:dyDescent="0.25">
      <c r="A7001" s="1" t="s">
        <v>9602</v>
      </c>
      <c r="B7001" s="1" t="s">
        <v>87</v>
      </c>
      <c r="C7001" s="1">
        <v>3</v>
      </c>
      <c r="D7001" s="6">
        <v>1.5</v>
      </c>
      <c r="E7001" s="6">
        <v>4.5</v>
      </c>
      <c r="F7001" s="1" t="s">
        <v>26</v>
      </c>
      <c r="G7001" s="1" t="s">
        <v>11</v>
      </c>
      <c r="H7001" s="7" t="s">
        <v>580</v>
      </c>
    </row>
    <row r="7002" spans="1:8" ht="12.5" x14ac:dyDescent="0.25">
      <c r="A7002" s="1" t="s">
        <v>8280</v>
      </c>
      <c r="B7002" s="1" t="s">
        <v>87</v>
      </c>
      <c r="C7002" s="1">
        <v>5</v>
      </c>
      <c r="D7002" s="6">
        <v>1.5</v>
      </c>
      <c r="E7002" s="6">
        <v>7.5</v>
      </c>
      <c r="F7002" s="1" t="s">
        <v>26</v>
      </c>
      <c r="G7002" s="1" t="s">
        <v>62</v>
      </c>
      <c r="H7002" s="7" t="s">
        <v>580</v>
      </c>
    </row>
    <row r="7003" spans="1:8" ht="12.5" x14ac:dyDescent="0.25">
      <c r="A7003" s="1" t="s">
        <v>8538</v>
      </c>
      <c r="B7003" s="1" t="s">
        <v>28</v>
      </c>
      <c r="C7003" s="1">
        <v>2</v>
      </c>
      <c r="D7003" s="6">
        <v>4</v>
      </c>
      <c r="E7003" s="6">
        <v>8</v>
      </c>
      <c r="F7003" s="1" t="s">
        <v>26</v>
      </c>
      <c r="G7003" s="1" t="s">
        <v>52</v>
      </c>
      <c r="H7003" s="7" t="s">
        <v>580</v>
      </c>
    </row>
    <row r="7004" spans="1:8" ht="12.5" x14ac:dyDescent="0.25">
      <c r="A7004" s="1" t="s">
        <v>9603</v>
      </c>
      <c r="B7004" s="1" t="s">
        <v>22</v>
      </c>
      <c r="C7004" s="1">
        <v>1</v>
      </c>
      <c r="D7004" s="6">
        <v>5</v>
      </c>
      <c r="E7004" s="6">
        <v>5</v>
      </c>
      <c r="F7004" s="1" t="s">
        <v>10</v>
      </c>
      <c r="G7004" s="1" t="s">
        <v>52</v>
      </c>
      <c r="H7004" s="7" t="s">
        <v>580</v>
      </c>
    </row>
    <row r="7005" spans="1:8" ht="12.5" x14ac:dyDescent="0.25">
      <c r="A7005" s="1" t="s">
        <v>9461</v>
      </c>
      <c r="B7005" s="1" t="s">
        <v>32</v>
      </c>
      <c r="C7005" s="1">
        <v>5</v>
      </c>
      <c r="D7005" s="6">
        <v>4</v>
      </c>
      <c r="E7005" s="6">
        <v>20</v>
      </c>
      <c r="F7005" s="1" t="s">
        <v>26</v>
      </c>
      <c r="G7005" s="1" t="s">
        <v>11</v>
      </c>
      <c r="H7005" s="7" t="s">
        <v>580</v>
      </c>
    </row>
    <row r="7006" spans="1:8" ht="12.5" x14ac:dyDescent="0.25">
      <c r="A7006" s="1" t="s">
        <v>9604</v>
      </c>
      <c r="B7006" s="1" t="s">
        <v>49</v>
      </c>
      <c r="C7006" s="1">
        <v>3</v>
      </c>
      <c r="D7006" s="6">
        <v>3</v>
      </c>
      <c r="E7006" s="6">
        <v>9</v>
      </c>
      <c r="F7006" s="1" t="s">
        <v>14</v>
      </c>
      <c r="G7006" s="1" t="s">
        <v>62</v>
      </c>
      <c r="H7006" s="7" t="s">
        <v>580</v>
      </c>
    </row>
    <row r="7007" spans="1:8" ht="12.5" x14ac:dyDescent="0.25">
      <c r="A7007" s="1" t="s">
        <v>8238</v>
      </c>
      <c r="B7007" s="1" t="s">
        <v>32</v>
      </c>
      <c r="C7007" s="1">
        <v>2</v>
      </c>
      <c r="D7007" s="6">
        <v>4</v>
      </c>
      <c r="E7007" s="6">
        <v>8</v>
      </c>
      <c r="F7007" s="1" t="s">
        <v>14</v>
      </c>
      <c r="G7007" s="1" t="s">
        <v>52</v>
      </c>
      <c r="H7007" s="7" t="s">
        <v>580</v>
      </c>
    </row>
    <row r="7008" spans="1:8" ht="12.5" x14ac:dyDescent="0.25">
      <c r="A7008" s="1" t="s">
        <v>8661</v>
      </c>
      <c r="B7008" s="1" t="s">
        <v>22</v>
      </c>
      <c r="C7008" s="1">
        <v>4</v>
      </c>
      <c r="D7008" s="6">
        <v>5</v>
      </c>
      <c r="E7008" s="6">
        <v>20</v>
      </c>
      <c r="F7008" s="1" t="s">
        <v>14</v>
      </c>
      <c r="G7008" s="1" t="s">
        <v>62</v>
      </c>
      <c r="H7008" s="7" t="s">
        <v>444</v>
      </c>
    </row>
    <row r="7009" spans="1:8" ht="12.5" x14ac:dyDescent="0.25">
      <c r="A7009" s="1" t="s">
        <v>6089</v>
      </c>
      <c r="B7009" s="1" t="s">
        <v>28</v>
      </c>
      <c r="C7009" s="1">
        <v>2</v>
      </c>
      <c r="D7009" s="6">
        <v>4</v>
      </c>
      <c r="E7009" s="6">
        <v>8</v>
      </c>
      <c r="F7009" s="1" t="s">
        <v>10</v>
      </c>
      <c r="G7009" s="1" t="s">
        <v>52</v>
      </c>
      <c r="H7009" s="7" t="s">
        <v>444</v>
      </c>
    </row>
    <row r="7010" spans="1:8" ht="12.5" x14ac:dyDescent="0.25">
      <c r="A7010" s="1" t="s">
        <v>7375</v>
      </c>
      <c r="B7010" s="1" t="s">
        <v>49</v>
      </c>
      <c r="C7010" s="1">
        <v>4</v>
      </c>
      <c r="D7010" s="6">
        <v>3</v>
      </c>
      <c r="E7010" s="6">
        <v>12</v>
      </c>
      <c r="F7010" s="1" t="s">
        <v>10</v>
      </c>
      <c r="G7010" s="1" t="s">
        <v>62</v>
      </c>
      <c r="H7010" s="7" t="s">
        <v>444</v>
      </c>
    </row>
    <row r="7011" spans="1:8" ht="12.5" x14ac:dyDescent="0.25">
      <c r="A7011" s="1" t="s">
        <v>6064</v>
      </c>
      <c r="B7011" s="1" t="s">
        <v>22</v>
      </c>
      <c r="C7011" s="1">
        <v>5</v>
      </c>
      <c r="D7011" s="6">
        <v>5</v>
      </c>
      <c r="E7011" s="6">
        <v>25</v>
      </c>
      <c r="F7011" s="1" t="s">
        <v>52</v>
      </c>
      <c r="G7011" s="1" t="s">
        <v>52</v>
      </c>
      <c r="H7011" s="7" t="s">
        <v>444</v>
      </c>
    </row>
    <row r="7012" spans="1:8" ht="12.5" x14ac:dyDescent="0.25">
      <c r="A7012" s="1" t="s">
        <v>4498</v>
      </c>
      <c r="B7012" s="1" t="s">
        <v>49</v>
      </c>
      <c r="C7012" s="1">
        <f>IF(ISNUMBER('Raw Data'!C1766), 'Raw Data'!C1766, 3)</f>
        <v>3</v>
      </c>
      <c r="D7012" s="6">
        <v>3</v>
      </c>
      <c r="E7012" s="6">
        <v>9</v>
      </c>
      <c r="F7012" s="1" t="s">
        <v>52</v>
      </c>
      <c r="G7012" s="1" t="s">
        <v>52</v>
      </c>
      <c r="H7012" s="7" t="s">
        <v>444</v>
      </c>
    </row>
    <row r="7013" spans="1:8" ht="12.5" x14ac:dyDescent="0.25">
      <c r="A7013" s="1" t="s">
        <v>9607</v>
      </c>
      <c r="B7013" s="1" t="s">
        <v>22</v>
      </c>
      <c r="C7013" s="1">
        <v>3</v>
      </c>
      <c r="D7013" s="6">
        <v>5</v>
      </c>
      <c r="E7013" s="6">
        <v>15</v>
      </c>
      <c r="F7013" s="1" t="s">
        <v>52</v>
      </c>
      <c r="G7013" s="1" t="s">
        <v>11</v>
      </c>
      <c r="H7013" s="7" t="s">
        <v>444</v>
      </c>
    </row>
    <row r="7014" spans="1:8" ht="12.5" x14ac:dyDescent="0.25">
      <c r="A7014" s="1" t="s">
        <v>5487</v>
      </c>
      <c r="B7014" s="1" t="s">
        <v>9</v>
      </c>
      <c r="C7014" s="1">
        <v>1</v>
      </c>
      <c r="D7014" s="6">
        <f>IF(ISNUMBER('Raw Data'!D2351), 'Raw Data'!D2351, IF(B7014="Cookie", 1, IF(B7014="Tea", 1.5, IF(B7014="Coffee", 2, IF(OR(B7014="Cake", B7014="Juice"), 3, IF(OR(B7014="Sandwich", B7014="Smoothie"), 4, IF(B7014="Salad", 5,#REF!)))))))</f>
        <v>2</v>
      </c>
      <c r="E7014" s="6">
        <v>2</v>
      </c>
      <c r="F7014" s="1" t="s">
        <v>52</v>
      </c>
      <c r="G7014" s="1" t="s">
        <v>11</v>
      </c>
      <c r="H7014" s="7" t="s">
        <v>444</v>
      </c>
    </row>
    <row r="7015" spans="1:8" ht="12.5" x14ac:dyDescent="0.25">
      <c r="A7015" s="1" t="s">
        <v>5295</v>
      </c>
      <c r="B7015" s="1" t="s">
        <v>87</v>
      </c>
      <c r="C7015" s="1">
        <v>3</v>
      </c>
      <c r="D7015" s="6">
        <v>1.5</v>
      </c>
      <c r="E7015" s="6">
        <v>4.5</v>
      </c>
      <c r="F7015" s="1" t="s">
        <v>14</v>
      </c>
      <c r="G7015" s="1" t="s">
        <v>62</v>
      </c>
      <c r="H7015" s="7" t="s">
        <v>444</v>
      </c>
    </row>
    <row r="7016" spans="1:8" ht="12.5" x14ac:dyDescent="0.25">
      <c r="A7016" s="1" t="s">
        <v>9609</v>
      </c>
      <c r="B7016" s="1" t="s">
        <v>32</v>
      </c>
      <c r="C7016" s="1">
        <v>5</v>
      </c>
      <c r="D7016" s="6">
        <v>4</v>
      </c>
      <c r="E7016" s="6">
        <v>20</v>
      </c>
      <c r="F7016" s="1" t="s">
        <v>52</v>
      </c>
      <c r="G7016" s="1" t="s">
        <v>11</v>
      </c>
      <c r="H7016" s="7" t="s">
        <v>444</v>
      </c>
    </row>
    <row r="7017" spans="1:8" ht="12.5" x14ac:dyDescent="0.25">
      <c r="A7017" s="1" t="s">
        <v>4992</v>
      </c>
      <c r="B7017" s="1" t="s">
        <v>22</v>
      </c>
      <c r="C7017" s="1">
        <v>4</v>
      </c>
      <c r="D7017" s="6">
        <v>5</v>
      </c>
      <c r="E7017" s="6">
        <v>20</v>
      </c>
      <c r="F7017" s="1" t="s">
        <v>26</v>
      </c>
      <c r="G7017" s="1" t="s">
        <v>11</v>
      </c>
      <c r="H7017" s="7" t="s">
        <v>444</v>
      </c>
    </row>
    <row r="7018" spans="1:8" ht="12.5" x14ac:dyDescent="0.25">
      <c r="A7018" s="1" t="s">
        <v>7921</v>
      </c>
      <c r="B7018" s="1" t="s">
        <v>87</v>
      </c>
      <c r="C7018" s="1">
        <v>3</v>
      </c>
      <c r="D7018" s="6">
        <v>1.5</v>
      </c>
      <c r="E7018" s="6">
        <v>4.5</v>
      </c>
      <c r="F7018" s="1" t="s">
        <v>52</v>
      </c>
      <c r="G7018" s="1" t="s">
        <v>52</v>
      </c>
      <c r="H7018" s="7" t="s">
        <v>444</v>
      </c>
    </row>
    <row r="7019" spans="1:8" ht="12.5" x14ac:dyDescent="0.25">
      <c r="A7019" s="1" t="s">
        <v>727</v>
      </c>
      <c r="B7019" s="1" t="s">
        <v>87</v>
      </c>
      <c r="C7019" s="1">
        <v>1</v>
      </c>
      <c r="D7019" s="6">
        <v>1.5</v>
      </c>
      <c r="E7019" s="6">
        <v>1.5</v>
      </c>
      <c r="F7019" s="1" t="s">
        <v>10</v>
      </c>
      <c r="G7019" s="1" t="s">
        <v>11</v>
      </c>
      <c r="H7019" s="7" t="s">
        <v>444</v>
      </c>
    </row>
    <row r="7020" spans="1:8" ht="12.5" x14ac:dyDescent="0.25">
      <c r="A7020" s="1" t="s">
        <v>778</v>
      </c>
      <c r="B7020" s="1" t="s">
        <v>28</v>
      </c>
      <c r="C7020" s="1">
        <v>5</v>
      </c>
      <c r="D7020" s="6">
        <v>4</v>
      </c>
      <c r="E7020" s="6">
        <v>20</v>
      </c>
      <c r="F7020" s="1" t="s">
        <v>14</v>
      </c>
      <c r="G7020" s="1" t="s">
        <v>52</v>
      </c>
      <c r="H7020" s="7" t="s">
        <v>444</v>
      </c>
    </row>
    <row r="7021" spans="1:8" ht="12.5" x14ac:dyDescent="0.25">
      <c r="A7021" s="1" t="s">
        <v>3743</v>
      </c>
      <c r="B7021" s="1" t="s">
        <v>32</v>
      </c>
      <c r="C7021" s="1">
        <v>4</v>
      </c>
      <c r="D7021" s="6">
        <v>4</v>
      </c>
      <c r="E7021" s="6">
        <v>16</v>
      </c>
      <c r="F7021" s="1" t="s">
        <v>52</v>
      </c>
      <c r="G7021" s="1" t="s">
        <v>52</v>
      </c>
      <c r="H7021" s="7" t="s">
        <v>444</v>
      </c>
    </row>
    <row r="7022" spans="1:8" ht="12.5" x14ac:dyDescent="0.25">
      <c r="A7022" s="1" t="s">
        <v>2363</v>
      </c>
      <c r="B7022" s="1" t="s">
        <v>32</v>
      </c>
      <c r="C7022" s="1">
        <v>2</v>
      </c>
      <c r="D7022" s="6">
        <v>4</v>
      </c>
      <c r="E7022" s="6">
        <v>8</v>
      </c>
      <c r="F7022" s="1" t="s">
        <v>10</v>
      </c>
      <c r="G7022" s="1" t="s">
        <v>62</v>
      </c>
      <c r="H7022" s="7" t="s">
        <v>444</v>
      </c>
    </row>
    <row r="7023" spans="1:8" ht="12.5" x14ac:dyDescent="0.25">
      <c r="A7023" s="1" t="s">
        <v>4284</v>
      </c>
      <c r="B7023" s="1" t="s">
        <v>22</v>
      </c>
      <c r="C7023" s="1">
        <v>1</v>
      </c>
      <c r="D7023" s="6">
        <v>5</v>
      </c>
      <c r="E7023" s="6">
        <v>5</v>
      </c>
      <c r="F7023" s="1" t="s">
        <v>14</v>
      </c>
      <c r="G7023" s="1" t="s">
        <v>52</v>
      </c>
      <c r="H7023" s="7" t="s">
        <v>444</v>
      </c>
    </row>
    <row r="7024" spans="1:8" ht="12.5" x14ac:dyDescent="0.25">
      <c r="A7024" s="1" t="s">
        <v>5426</v>
      </c>
      <c r="B7024" s="1" t="s">
        <v>87</v>
      </c>
      <c r="C7024" s="1">
        <v>4</v>
      </c>
      <c r="D7024" s="6">
        <v>1.5</v>
      </c>
      <c r="E7024" s="6">
        <v>6</v>
      </c>
      <c r="F7024" s="1" t="s">
        <v>52</v>
      </c>
      <c r="G7024" s="1" t="s">
        <v>11</v>
      </c>
      <c r="H7024" s="7" t="s">
        <v>444</v>
      </c>
    </row>
    <row r="7025" spans="1:8" ht="12.5" x14ac:dyDescent="0.25">
      <c r="A7025" s="1" t="s">
        <v>9611</v>
      </c>
      <c r="B7025" s="1" t="str">
        <f>IF(OR(ISBLANK('Raw Data'!B9368), 'Raw Data'!B9368="UNKNOWN", 'Raw Data'!B9368="ERROR"), IF('Raw Data'!D9368=1, "Cookie", IF('Raw Data'!D9368=1.5, "Tea", IF('Raw Data'!D9368=2, "Coffee", IF('Raw Data'!D9368=3, "Cake", IF('Raw Data'!D9368=4, "Sandwich", IF('Raw Data'!D9368=5, "Salad", 'Raw Data'!B9368)))))), 'Raw Data'!B9368)</f>
        <v>Sandwich</v>
      </c>
      <c r="C7025" s="1">
        <v>5</v>
      </c>
      <c r="D7025" s="6">
        <v>4</v>
      </c>
      <c r="E7025" s="6">
        <v>20</v>
      </c>
      <c r="F7025" s="1" t="s">
        <v>10</v>
      </c>
      <c r="G7025" s="1" t="s">
        <v>52</v>
      </c>
      <c r="H7025" s="7" t="s">
        <v>444</v>
      </c>
    </row>
    <row r="7026" spans="1:8" ht="12.5" x14ac:dyDescent="0.25">
      <c r="A7026" s="1" t="s">
        <v>5794</v>
      </c>
      <c r="B7026" s="1" t="s">
        <v>22</v>
      </c>
      <c r="C7026" s="1">
        <v>2</v>
      </c>
      <c r="D7026" s="6">
        <v>5</v>
      </c>
      <c r="E7026" s="6">
        <v>10</v>
      </c>
      <c r="F7026" s="1" t="s">
        <v>52</v>
      </c>
      <c r="G7026" s="1" t="s">
        <v>52</v>
      </c>
      <c r="H7026" s="7" t="s">
        <v>24</v>
      </c>
    </row>
    <row r="7027" spans="1:8" ht="12.5" x14ac:dyDescent="0.25">
      <c r="A7027" s="1" t="s">
        <v>6098</v>
      </c>
      <c r="B7027" s="1" t="s">
        <v>28</v>
      </c>
      <c r="C7027" s="1">
        <v>5</v>
      </c>
      <c r="D7027" s="6">
        <v>4</v>
      </c>
      <c r="E7027" s="6">
        <v>20</v>
      </c>
      <c r="F7027" s="1" t="s">
        <v>52</v>
      </c>
      <c r="G7027" s="1" t="s">
        <v>11</v>
      </c>
      <c r="H7027" s="7" t="s">
        <v>24</v>
      </c>
    </row>
    <row r="7028" spans="1:8" ht="12.5" x14ac:dyDescent="0.25">
      <c r="A7028" s="1" t="s">
        <v>4011</v>
      </c>
      <c r="B7028" s="1" t="s">
        <v>22</v>
      </c>
      <c r="C7028" s="1">
        <v>1</v>
      </c>
      <c r="D7028" s="6">
        <v>5</v>
      </c>
      <c r="E7028" s="6">
        <v>5</v>
      </c>
      <c r="F7028" s="1" t="s">
        <v>52</v>
      </c>
      <c r="G7028" s="1" t="s">
        <v>11</v>
      </c>
      <c r="H7028" s="7" t="s">
        <v>24</v>
      </c>
    </row>
    <row r="7029" spans="1:8" ht="12.5" x14ac:dyDescent="0.25">
      <c r="A7029" s="1" t="s">
        <v>749</v>
      </c>
      <c r="B7029" s="1" t="s">
        <v>13</v>
      </c>
      <c r="C7029" s="1">
        <f>IF(ISNUMBER('Raw Data'!C1877), 'Raw Data'!C1877, 3)</f>
        <v>3</v>
      </c>
      <c r="D7029" s="6">
        <v>3</v>
      </c>
      <c r="E7029" s="6">
        <v>9</v>
      </c>
      <c r="F7029" s="1" t="s">
        <v>26</v>
      </c>
      <c r="G7029" s="1" t="s">
        <v>62</v>
      </c>
      <c r="H7029" s="7" t="s">
        <v>24</v>
      </c>
    </row>
    <row r="7030" spans="1:8" ht="12.5" x14ac:dyDescent="0.25">
      <c r="A7030" s="1" t="s">
        <v>9496</v>
      </c>
      <c r="B7030" s="1" t="s">
        <v>18</v>
      </c>
      <c r="C7030" s="1">
        <v>4</v>
      </c>
      <c r="D7030" s="6">
        <v>1</v>
      </c>
      <c r="E7030" s="6">
        <v>4</v>
      </c>
      <c r="F7030" s="1" t="s">
        <v>52</v>
      </c>
      <c r="G7030" s="1" t="s">
        <v>11</v>
      </c>
      <c r="H7030" s="7" t="s">
        <v>24</v>
      </c>
    </row>
    <row r="7031" spans="1:8" ht="12.5" x14ac:dyDescent="0.25">
      <c r="A7031" s="1" t="s">
        <v>2763</v>
      </c>
      <c r="B7031" s="1" t="str">
        <f>IF(OR(ISBLANK('Raw Data'!B2384), 'Raw Data'!B2384="UNKNOWN", 'Raw Data'!B2384="ERROR"), IF('Raw Data'!D2384=1, "Cookie", IF('Raw Data'!D2384=1.5, "Tea", IF('Raw Data'!D2384=2, "Coffee", IF('Raw Data'!D2384=3, "Cake", IF('Raw Data'!D2384=4, "Sandwich", IF('Raw Data'!D2384=5, "Salad", 'Raw Data'!B2384)))))), 'Raw Data'!B2384)</f>
        <v>Cookie</v>
      </c>
      <c r="C7031" s="1">
        <v>4</v>
      </c>
      <c r="D7031" s="6">
        <v>1</v>
      </c>
      <c r="E7031" s="6">
        <v>4</v>
      </c>
      <c r="F7031" s="1" t="s">
        <v>10</v>
      </c>
      <c r="G7031" s="1" t="s">
        <v>52</v>
      </c>
      <c r="H7031" s="7" t="s">
        <v>24</v>
      </c>
    </row>
    <row r="7032" spans="1:8" ht="12.5" x14ac:dyDescent="0.25">
      <c r="A7032" s="1" t="s">
        <v>362</v>
      </c>
      <c r="B7032" s="1" t="s">
        <v>87</v>
      </c>
      <c r="C7032" s="1">
        <v>4</v>
      </c>
      <c r="D7032" s="6">
        <v>1.5</v>
      </c>
      <c r="E7032" s="6">
        <v>6</v>
      </c>
      <c r="F7032" s="1" t="s">
        <v>26</v>
      </c>
      <c r="G7032" s="1" t="s">
        <v>62</v>
      </c>
      <c r="H7032" s="7" t="s">
        <v>24</v>
      </c>
    </row>
    <row r="7033" spans="1:8" ht="12.5" x14ac:dyDescent="0.25">
      <c r="A7033" s="1" t="s">
        <v>9320</v>
      </c>
      <c r="B7033" s="1" t="s">
        <v>32</v>
      </c>
      <c r="C7033" s="1">
        <v>5</v>
      </c>
      <c r="D7033" s="6">
        <f>IF(ISNUMBER('Raw Data'!D3374), 'Raw Data'!D3374, IF(B7033="Cookie", 1, IF(B7033="Tea", 1.5, IF(B7033="Coffee", 2, IF(OR(B7033="Cake", B7033="Juice"), 3, IF(OR(B7033="Sandwich", B7033="Smoothie"), 4, IF(B7033="Salad", 5,#REF!)))))))</f>
        <v>4</v>
      </c>
      <c r="E7033" s="6">
        <v>20</v>
      </c>
      <c r="F7033" s="1" t="s">
        <v>10</v>
      </c>
      <c r="G7033" s="1" t="s">
        <v>62</v>
      </c>
      <c r="H7033" s="7" t="s">
        <v>24</v>
      </c>
    </row>
    <row r="7034" spans="1:8" ht="12.5" x14ac:dyDescent="0.25">
      <c r="A7034" s="1" t="s">
        <v>9207</v>
      </c>
      <c r="B7034" s="1" t="s">
        <v>32</v>
      </c>
      <c r="C7034" s="1">
        <v>5</v>
      </c>
      <c r="D7034" s="6">
        <f>IF(ISNUMBER('Raw Data'!D3479), 'Raw Data'!D3479, IF(B7034="Cookie", 1, IF(B7034="Tea", 1.5, IF(B7034="Coffee", 2, IF(OR(B7034="Cake", B7034="Juice"), 3, IF(OR(B7034="Sandwich", B7034="Smoothie"), 4, IF(B7034="Salad", 5,#REF!)))))))</f>
        <v>4</v>
      </c>
      <c r="E7034" s="6">
        <v>20</v>
      </c>
      <c r="F7034" s="1" t="s">
        <v>14</v>
      </c>
      <c r="G7034" s="1" t="s">
        <v>11</v>
      </c>
      <c r="H7034" s="7" t="s">
        <v>24</v>
      </c>
    </row>
    <row r="7035" spans="1:8" ht="12.5" x14ac:dyDescent="0.25">
      <c r="A7035" s="1" t="s">
        <v>2573</v>
      </c>
      <c r="B7035" s="1" t="s">
        <v>28</v>
      </c>
      <c r="C7035" s="1">
        <v>2</v>
      </c>
      <c r="D7035" s="6">
        <v>4</v>
      </c>
      <c r="E7035" s="6">
        <v>8</v>
      </c>
      <c r="F7035" s="1" t="s">
        <v>52</v>
      </c>
      <c r="G7035" s="1" t="s">
        <v>52</v>
      </c>
      <c r="H7035" s="7" t="s">
        <v>24</v>
      </c>
    </row>
    <row r="7036" spans="1:8" ht="12.5" x14ac:dyDescent="0.25">
      <c r="A7036" s="1" t="s">
        <v>9616</v>
      </c>
      <c r="B7036" s="1" t="s">
        <v>87</v>
      </c>
      <c r="C7036" s="1">
        <v>4</v>
      </c>
      <c r="D7036" s="6">
        <v>1.5</v>
      </c>
      <c r="E7036" s="6">
        <v>6</v>
      </c>
      <c r="F7036" s="1" t="s">
        <v>52</v>
      </c>
      <c r="G7036" s="1" t="s">
        <v>62</v>
      </c>
      <c r="H7036" s="7" t="s">
        <v>24</v>
      </c>
    </row>
    <row r="7037" spans="1:8" ht="12.5" x14ac:dyDescent="0.25">
      <c r="A7037" s="1" t="s">
        <v>9617</v>
      </c>
      <c r="B7037" s="1" t="s">
        <v>32</v>
      </c>
      <c r="C7037" s="1">
        <v>1</v>
      </c>
      <c r="D7037" s="6">
        <v>4</v>
      </c>
      <c r="E7037" s="6">
        <v>4</v>
      </c>
      <c r="F7037" s="1" t="s">
        <v>10</v>
      </c>
      <c r="G7037" s="1" t="s">
        <v>52</v>
      </c>
      <c r="H7037" s="7" t="s">
        <v>24</v>
      </c>
    </row>
    <row r="7038" spans="1:8" ht="12.5" x14ac:dyDescent="0.25">
      <c r="A7038" s="1" t="s">
        <v>9618</v>
      </c>
      <c r="B7038" s="1" t="s">
        <v>18</v>
      </c>
      <c r="C7038" s="1">
        <v>2</v>
      </c>
      <c r="D7038" s="6">
        <v>1</v>
      </c>
      <c r="E7038" s="6">
        <v>2</v>
      </c>
      <c r="F7038" s="1" t="s">
        <v>52</v>
      </c>
      <c r="G7038" s="1" t="s">
        <v>52</v>
      </c>
      <c r="H7038" s="7" t="s">
        <v>24</v>
      </c>
    </row>
    <row r="7039" spans="1:8" ht="12.5" x14ac:dyDescent="0.25">
      <c r="A7039" s="1" t="s">
        <v>6373</v>
      </c>
      <c r="B7039" s="1" t="s">
        <v>28</v>
      </c>
      <c r="C7039" s="1">
        <v>5</v>
      </c>
      <c r="D7039" s="6">
        <v>4</v>
      </c>
      <c r="E7039" s="6">
        <v>20</v>
      </c>
      <c r="F7039" s="1" t="s">
        <v>26</v>
      </c>
      <c r="G7039" s="1" t="s">
        <v>52</v>
      </c>
      <c r="H7039" s="7" t="s">
        <v>24</v>
      </c>
    </row>
    <row r="7040" spans="1:8" ht="12.5" x14ac:dyDescent="0.25">
      <c r="A7040" s="1" t="s">
        <v>1321</v>
      </c>
      <c r="B7040" s="1" t="s">
        <v>13</v>
      </c>
      <c r="C7040" s="1">
        <v>5</v>
      </c>
      <c r="D7040" s="6">
        <v>3</v>
      </c>
      <c r="E7040" s="6">
        <v>15</v>
      </c>
      <c r="F7040" s="1" t="s">
        <v>52</v>
      </c>
      <c r="G7040" s="1" t="s">
        <v>52</v>
      </c>
      <c r="H7040" s="7" t="s">
        <v>24</v>
      </c>
    </row>
    <row r="7041" spans="1:8" ht="12.5" x14ac:dyDescent="0.25">
      <c r="A7041" s="1" t="s">
        <v>9620</v>
      </c>
      <c r="B7041" s="1" t="s">
        <v>18</v>
      </c>
      <c r="C7041" s="1">
        <f>IF(ISNUMBER('Raw Data'!C315), 'Raw Data'!C315, 3)</f>
        <v>3</v>
      </c>
      <c r="D7041" s="6">
        <v>1</v>
      </c>
      <c r="E7041" s="6">
        <v>3</v>
      </c>
      <c r="F7041" s="1" t="s">
        <v>52</v>
      </c>
      <c r="G7041" s="1" t="s">
        <v>52</v>
      </c>
      <c r="H7041" s="7" t="s">
        <v>627</v>
      </c>
    </row>
    <row r="7042" spans="1:8" ht="12.5" x14ac:dyDescent="0.25">
      <c r="A7042" s="1" t="s">
        <v>2521</v>
      </c>
      <c r="B7042" s="1" t="s">
        <v>22</v>
      </c>
      <c r="C7042" s="1">
        <v>4</v>
      </c>
      <c r="D7042" s="6">
        <v>5</v>
      </c>
      <c r="E7042" s="6">
        <v>20</v>
      </c>
      <c r="F7042" s="1" t="s">
        <v>52</v>
      </c>
      <c r="G7042" s="1" t="s">
        <v>62</v>
      </c>
      <c r="H7042" s="7" t="s">
        <v>627</v>
      </c>
    </row>
    <row r="7043" spans="1:8" ht="12.5" x14ac:dyDescent="0.25">
      <c r="A7043" s="1" t="s">
        <v>2192</v>
      </c>
      <c r="B7043" s="1" t="s">
        <v>28</v>
      </c>
      <c r="C7043" s="1">
        <v>1</v>
      </c>
      <c r="D7043" s="6">
        <v>4</v>
      </c>
      <c r="E7043" s="6">
        <v>4</v>
      </c>
      <c r="F7043" s="1" t="s">
        <v>26</v>
      </c>
      <c r="G7043" s="1" t="s">
        <v>11</v>
      </c>
      <c r="H7043" s="7" t="s">
        <v>627</v>
      </c>
    </row>
    <row r="7044" spans="1:8" ht="12.5" x14ac:dyDescent="0.25">
      <c r="A7044" s="1" t="s">
        <v>9621</v>
      </c>
      <c r="B7044" s="1" t="s">
        <v>18</v>
      </c>
      <c r="C7044" s="1">
        <v>1</v>
      </c>
      <c r="D7044" s="6">
        <v>1</v>
      </c>
      <c r="E7044" s="6">
        <v>1</v>
      </c>
      <c r="F7044" s="1" t="s">
        <v>52</v>
      </c>
      <c r="G7044" s="1" t="s">
        <v>52</v>
      </c>
      <c r="H7044" s="7" t="s">
        <v>627</v>
      </c>
    </row>
    <row r="7045" spans="1:8" ht="12.5" x14ac:dyDescent="0.25">
      <c r="A7045" s="1" t="s">
        <v>5509</v>
      </c>
      <c r="B7045" s="1" t="s">
        <v>18</v>
      </c>
      <c r="C7045" s="1">
        <v>4</v>
      </c>
      <c r="D7045" s="6">
        <v>1</v>
      </c>
      <c r="E7045" s="6">
        <v>4</v>
      </c>
      <c r="F7045" s="1" t="s">
        <v>26</v>
      </c>
      <c r="G7045" s="1" t="s">
        <v>52</v>
      </c>
      <c r="H7045" s="7" t="s">
        <v>627</v>
      </c>
    </row>
    <row r="7046" spans="1:8" ht="12.5" x14ac:dyDescent="0.25">
      <c r="A7046" s="1" t="s">
        <v>9623</v>
      </c>
      <c r="B7046" s="1" t="s">
        <v>18</v>
      </c>
      <c r="C7046" s="1">
        <v>2</v>
      </c>
      <c r="D7046" s="6">
        <f>IF(ISNUMBER('Raw Data'!D3108), 'Raw Data'!D3108, IF(B7046="Cookie", 1, IF(B7046="Tea", 1.5, IF(B7046="Coffee", 2, IF(OR(B7046="Cake", B7046="Juice"), 3, IF(OR(B7046="Sandwich", B7046="Smoothie"), 4, IF(B7046="Salad", 5,#REF!)))))))</f>
        <v>1</v>
      </c>
      <c r="E7046" s="6">
        <v>2</v>
      </c>
      <c r="F7046" s="1" t="s">
        <v>10</v>
      </c>
      <c r="G7046" s="1" t="s">
        <v>62</v>
      </c>
      <c r="H7046" s="7" t="s">
        <v>627</v>
      </c>
    </row>
    <row r="7047" spans="1:8" ht="12.5" x14ac:dyDescent="0.25">
      <c r="A7047" s="1" t="s">
        <v>6869</v>
      </c>
      <c r="B7047" s="1" t="s">
        <v>9</v>
      </c>
      <c r="C7047" s="1">
        <v>5</v>
      </c>
      <c r="D7047" s="6">
        <v>2</v>
      </c>
      <c r="E7047" s="6">
        <v>10</v>
      </c>
      <c r="F7047" s="1" t="s">
        <v>52</v>
      </c>
      <c r="G7047" s="1" t="s">
        <v>52</v>
      </c>
      <c r="H7047" s="7" t="s">
        <v>627</v>
      </c>
    </row>
    <row r="7048" spans="1:8" ht="12.5" x14ac:dyDescent="0.25">
      <c r="A7048" s="1" t="s">
        <v>677</v>
      </c>
      <c r="B7048" s="1" t="s">
        <v>32</v>
      </c>
      <c r="C7048" s="1">
        <v>2</v>
      </c>
      <c r="D7048" s="6">
        <v>4</v>
      </c>
      <c r="E7048" s="6">
        <v>8</v>
      </c>
      <c r="F7048" s="1" t="s">
        <v>26</v>
      </c>
      <c r="G7048" s="1" t="s">
        <v>52</v>
      </c>
      <c r="H7048" s="7" t="s">
        <v>627</v>
      </c>
    </row>
    <row r="7049" spans="1:8" ht="12.5" x14ac:dyDescent="0.25">
      <c r="A7049" s="1" t="s">
        <v>5288</v>
      </c>
      <c r="B7049" s="1" t="s">
        <v>49</v>
      </c>
      <c r="C7049" s="1">
        <v>1</v>
      </c>
      <c r="D7049" s="6">
        <v>3</v>
      </c>
      <c r="E7049" s="6">
        <v>3</v>
      </c>
      <c r="F7049" s="1" t="s">
        <v>14</v>
      </c>
      <c r="G7049" s="1" t="s">
        <v>62</v>
      </c>
      <c r="H7049" s="7" t="s">
        <v>627</v>
      </c>
    </row>
    <row r="7050" spans="1:8" ht="12.5" x14ac:dyDescent="0.25">
      <c r="A7050" s="1" t="s">
        <v>60</v>
      </c>
      <c r="B7050" s="1" t="s">
        <v>28</v>
      </c>
      <c r="C7050" s="1">
        <v>4</v>
      </c>
      <c r="D7050" s="6">
        <v>4</v>
      </c>
      <c r="E7050" s="6">
        <v>16</v>
      </c>
      <c r="F7050" s="1" t="s">
        <v>14</v>
      </c>
      <c r="G7050" s="1" t="s">
        <v>62</v>
      </c>
      <c r="H7050" s="7" t="s">
        <v>627</v>
      </c>
    </row>
    <row r="7051" spans="1:8" ht="12.5" x14ac:dyDescent="0.25">
      <c r="A7051" s="1" t="s">
        <v>1058</v>
      </c>
      <c r="B7051" s="1" t="s">
        <v>22</v>
      </c>
      <c r="C7051" s="1">
        <v>2</v>
      </c>
      <c r="D7051" s="6">
        <v>5</v>
      </c>
      <c r="E7051" s="6">
        <v>10</v>
      </c>
      <c r="F7051" s="1" t="s">
        <v>52</v>
      </c>
      <c r="G7051" s="1" t="s">
        <v>62</v>
      </c>
      <c r="H7051" s="7" t="s">
        <v>627</v>
      </c>
    </row>
    <row r="7052" spans="1:8" ht="12.5" x14ac:dyDescent="0.25">
      <c r="A7052" s="1" t="s">
        <v>7359</v>
      </c>
      <c r="B7052" s="1" t="s">
        <v>87</v>
      </c>
      <c r="C7052" s="1">
        <v>5</v>
      </c>
      <c r="D7052" s="6">
        <v>1.5</v>
      </c>
      <c r="E7052" s="6">
        <v>7.5</v>
      </c>
      <c r="F7052" s="1" t="s">
        <v>52</v>
      </c>
      <c r="G7052" s="1" t="s">
        <v>62</v>
      </c>
      <c r="H7052" s="7" t="s">
        <v>627</v>
      </c>
    </row>
    <row r="7053" spans="1:8" ht="12.5" x14ac:dyDescent="0.25">
      <c r="A7053" s="1" t="s">
        <v>7454</v>
      </c>
      <c r="B7053" s="1" t="s">
        <v>87</v>
      </c>
      <c r="C7053" s="1">
        <v>2</v>
      </c>
      <c r="D7053" s="6">
        <v>1.5</v>
      </c>
      <c r="E7053" s="6">
        <v>3</v>
      </c>
      <c r="F7053" s="1" t="s">
        <v>26</v>
      </c>
      <c r="G7053" s="1" t="s">
        <v>52</v>
      </c>
      <c r="H7053" s="7" t="s">
        <v>627</v>
      </c>
    </row>
    <row r="7054" spans="1:8" ht="12.5" x14ac:dyDescent="0.25">
      <c r="A7054" s="1" t="s">
        <v>2565</v>
      </c>
      <c r="B7054" s="1" t="s">
        <v>13</v>
      </c>
      <c r="C7054" s="1">
        <v>5</v>
      </c>
      <c r="D7054" s="6">
        <v>3</v>
      </c>
      <c r="E7054" s="6">
        <v>15</v>
      </c>
      <c r="F7054" s="1" t="s">
        <v>26</v>
      </c>
      <c r="G7054" s="1" t="s">
        <v>52</v>
      </c>
      <c r="H7054" s="7" t="s">
        <v>627</v>
      </c>
    </row>
    <row r="7055" spans="1:8" ht="12.5" x14ac:dyDescent="0.25">
      <c r="A7055" s="1" t="s">
        <v>9092</v>
      </c>
      <c r="B7055" s="1" t="s">
        <v>18</v>
      </c>
      <c r="C7055" s="1">
        <v>2</v>
      </c>
      <c r="D7055" s="6">
        <v>1</v>
      </c>
      <c r="E7055" s="6">
        <v>2</v>
      </c>
      <c r="F7055" s="1" t="s">
        <v>14</v>
      </c>
      <c r="G7055" s="1" t="s">
        <v>52</v>
      </c>
      <c r="H7055" s="7" t="s">
        <v>627</v>
      </c>
    </row>
    <row r="7056" spans="1:8" ht="12.5" x14ac:dyDescent="0.25">
      <c r="A7056" s="1" t="s">
        <v>7581</v>
      </c>
      <c r="B7056" s="1" t="s">
        <v>28</v>
      </c>
      <c r="C7056" s="1">
        <v>2</v>
      </c>
      <c r="D7056" s="6">
        <v>4</v>
      </c>
      <c r="E7056" s="6">
        <v>8</v>
      </c>
      <c r="F7056" s="1" t="s">
        <v>52</v>
      </c>
      <c r="G7056" s="1" t="s">
        <v>11</v>
      </c>
      <c r="H7056" s="7" t="s">
        <v>627</v>
      </c>
    </row>
    <row r="7057" spans="1:8" ht="12.5" x14ac:dyDescent="0.25">
      <c r="A7057" s="1" t="s">
        <v>6404</v>
      </c>
      <c r="B7057" s="1" t="s">
        <v>28</v>
      </c>
      <c r="C7057" s="1">
        <v>3</v>
      </c>
      <c r="D7057" s="6">
        <v>4</v>
      </c>
      <c r="E7057" s="6">
        <v>12</v>
      </c>
      <c r="F7057" s="1" t="s">
        <v>14</v>
      </c>
      <c r="G7057" s="1" t="s">
        <v>52</v>
      </c>
      <c r="H7057" s="7" t="s">
        <v>627</v>
      </c>
    </row>
    <row r="7058" spans="1:8" ht="12.5" x14ac:dyDescent="0.25">
      <c r="A7058" s="1" t="s">
        <v>8500</v>
      </c>
      <c r="B7058" s="1" t="s">
        <v>18</v>
      </c>
      <c r="C7058" s="1">
        <v>2</v>
      </c>
      <c r="D7058" s="6">
        <v>1</v>
      </c>
      <c r="E7058" s="6">
        <v>2</v>
      </c>
      <c r="F7058" s="1" t="s">
        <v>10</v>
      </c>
      <c r="G7058" s="1" t="s">
        <v>52</v>
      </c>
      <c r="H7058" s="7" t="s">
        <v>627</v>
      </c>
    </row>
    <row r="7059" spans="1:8" ht="12.5" x14ac:dyDescent="0.25">
      <c r="A7059" s="1" t="s">
        <v>9631</v>
      </c>
      <c r="B7059" s="1" t="s">
        <v>32</v>
      </c>
      <c r="C7059" s="1">
        <v>3</v>
      </c>
      <c r="D7059" s="6">
        <v>4</v>
      </c>
      <c r="E7059" s="6">
        <v>12</v>
      </c>
      <c r="F7059" s="1" t="s">
        <v>26</v>
      </c>
      <c r="G7059" s="1" t="s">
        <v>11</v>
      </c>
      <c r="H7059" s="7" t="s">
        <v>627</v>
      </c>
    </row>
    <row r="7060" spans="1:8" ht="12.5" x14ac:dyDescent="0.25">
      <c r="A7060" s="1" t="s">
        <v>8452</v>
      </c>
      <c r="B7060" s="1" t="s">
        <v>32</v>
      </c>
      <c r="C7060" s="1">
        <v>5</v>
      </c>
      <c r="D7060" s="6">
        <v>4</v>
      </c>
      <c r="E7060" s="6">
        <v>20</v>
      </c>
      <c r="F7060" s="1" t="s">
        <v>10</v>
      </c>
      <c r="G7060" s="1" t="s">
        <v>52</v>
      </c>
      <c r="H7060" s="7" t="s">
        <v>627</v>
      </c>
    </row>
    <row r="7061" spans="1:8" ht="12.5" x14ac:dyDescent="0.25">
      <c r="A7061" s="1" t="s">
        <v>9633</v>
      </c>
      <c r="B7061" s="1" t="s">
        <v>22</v>
      </c>
      <c r="C7061" s="1">
        <v>2</v>
      </c>
      <c r="D7061" s="6">
        <v>5</v>
      </c>
      <c r="E7061" s="6">
        <v>10</v>
      </c>
      <c r="F7061" s="1" t="s">
        <v>10</v>
      </c>
      <c r="G7061" s="1" t="s">
        <v>62</v>
      </c>
      <c r="H7061" s="7" t="s">
        <v>88</v>
      </c>
    </row>
    <row r="7062" spans="1:8" ht="12.5" x14ac:dyDescent="0.25">
      <c r="A7062" s="1" t="s">
        <v>6928</v>
      </c>
      <c r="B7062" s="1" t="s">
        <v>18</v>
      </c>
      <c r="C7062" s="1">
        <f>IF(ISNUMBER('Raw Data'!C620), 'Raw Data'!C620, 3)</f>
        <v>3</v>
      </c>
      <c r="D7062" s="6">
        <v>1</v>
      </c>
      <c r="E7062" s="6">
        <v>3</v>
      </c>
      <c r="F7062" s="1" t="s">
        <v>26</v>
      </c>
      <c r="G7062" s="1" t="s">
        <v>11</v>
      </c>
      <c r="H7062" s="7" t="s">
        <v>88</v>
      </c>
    </row>
    <row r="7063" spans="1:8" ht="12.5" x14ac:dyDescent="0.25">
      <c r="A7063" s="1" t="s">
        <v>8264</v>
      </c>
      <c r="B7063" s="1" t="s">
        <v>28</v>
      </c>
      <c r="C7063" s="1">
        <v>1</v>
      </c>
      <c r="D7063" s="6">
        <v>4</v>
      </c>
      <c r="E7063" s="6">
        <v>4</v>
      </c>
      <c r="F7063" s="1" t="s">
        <v>14</v>
      </c>
      <c r="G7063" s="1" t="s">
        <v>62</v>
      </c>
      <c r="H7063" s="7" t="s">
        <v>88</v>
      </c>
    </row>
    <row r="7064" spans="1:8" ht="12.5" x14ac:dyDescent="0.25">
      <c r="A7064" s="1" t="s">
        <v>9628</v>
      </c>
      <c r="B7064" s="1" t="s">
        <v>22</v>
      </c>
      <c r="C7064" s="1">
        <v>2</v>
      </c>
      <c r="D7064" s="6">
        <v>5</v>
      </c>
      <c r="E7064" s="6">
        <v>10</v>
      </c>
      <c r="F7064" s="1" t="s">
        <v>10</v>
      </c>
      <c r="G7064" s="1" t="s">
        <v>52</v>
      </c>
      <c r="H7064" s="7" t="s">
        <v>88</v>
      </c>
    </row>
    <row r="7065" spans="1:8" ht="12.5" x14ac:dyDescent="0.25">
      <c r="A7065" s="1" t="s">
        <v>9636</v>
      </c>
      <c r="B7065" s="1" t="s">
        <v>87</v>
      </c>
      <c r="C7065" s="1">
        <v>3</v>
      </c>
      <c r="D7065" s="6">
        <v>1.5</v>
      </c>
      <c r="E7065" s="6">
        <v>4.5</v>
      </c>
      <c r="F7065" s="1" t="s">
        <v>26</v>
      </c>
      <c r="G7065" s="1" t="s">
        <v>11</v>
      </c>
      <c r="H7065" s="7" t="s">
        <v>88</v>
      </c>
    </row>
    <row r="7066" spans="1:8" ht="12.5" x14ac:dyDescent="0.25">
      <c r="A7066" s="1" t="s">
        <v>3390</v>
      </c>
      <c r="B7066" s="1" t="s">
        <v>22</v>
      </c>
      <c r="C7066" s="1">
        <v>3</v>
      </c>
      <c r="D7066" s="6">
        <v>5</v>
      </c>
      <c r="E7066" s="6">
        <v>15</v>
      </c>
      <c r="F7066" s="1" t="s">
        <v>14</v>
      </c>
      <c r="G7066" s="1" t="s">
        <v>62</v>
      </c>
      <c r="H7066" s="7" t="s">
        <v>88</v>
      </c>
    </row>
    <row r="7067" spans="1:8" ht="12.5" x14ac:dyDescent="0.25">
      <c r="A7067" s="1" t="s">
        <v>8043</v>
      </c>
      <c r="B7067" s="1" t="s">
        <v>28</v>
      </c>
      <c r="C7067" s="1">
        <v>4</v>
      </c>
      <c r="D7067" s="6">
        <v>4</v>
      </c>
      <c r="E7067" s="6">
        <v>16</v>
      </c>
      <c r="F7067" s="1" t="s">
        <v>26</v>
      </c>
      <c r="G7067" s="1" t="s">
        <v>52</v>
      </c>
      <c r="H7067" s="7" t="s">
        <v>88</v>
      </c>
    </row>
    <row r="7068" spans="1:8" ht="12.5" x14ac:dyDescent="0.25">
      <c r="A7068" s="1" t="s">
        <v>6157</v>
      </c>
      <c r="B7068" s="1" t="s">
        <v>13</v>
      </c>
      <c r="C7068" s="1">
        <v>2</v>
      </c>
      <c r="D7068" s="6">
        <v>3</v>
      </c>
      <c r="E7068" s="6">
        <v>6</v>
      </c>
      <c r="F7068" s="1" t="s">
        <v>14</v>
      </c>
      <c r="G7068" s="1" t="s">
        <v>62</v>
      </c>
      <c r="H7068" s="7" t="s">
        <v>88</v>
      </c>
    </row>
    <row r="7069" spans="1:8" ht="12.5" x14ac:dyDescent="0.25">
      <c r="A7069" s="1" t="s">
        <v>7869</v>
      </c>
      <c r="B7069" s="1" t="s">
        <v>22</v>
      </c>
      <c r="C7069" s="1">
        <v>1</v>
      </c>
      <c r="D7069" s="6">
        <v>5</v>
      </c>
      <c r="E7069" s="6">
        <v>5</v>
      </c>
      <c r="F7069" s="1" t="s">
        <v>14</v>
      </c>
      <c r="G7069" s="1" t="s">
        <v>62</v>
      </c>
      <c r="H7069" s="7" t="s">
        <v>88</v>
      </c>
    </row>
    <row r="7070" spans="1:8" ht="12.5" x14ac:dyDescent="0.25">
      <c r="A7070" s="1" t="s">
        <v>7504</v>
      </c>
      <c r="B7070" s="1" t="s">
        <v>18</v>
      </c>
      <c r="C7070" s="1">
        <v>1</v>
      </c>
      <c r="D7070" s="6">
        <v>1</v>
      </c>
      <c r="E7070" s="6">
        <v>1</v>
      </c>
      <c r="F7070" s="1" t="s">
        <v>52</v>
      </c>
      <c r="G7070" s="1" t="s">
        <v>52</v>
      </c>
      <c r="H7070" s="7" t="s">
        <v>88</v>
      </c>
    </row>
    <row r="7071" spans="1:8" ht="12.5" x14ac:dyDescent="0.25">
      <c r="A7071" s="1" t="s">
        <v>193</v>
      </c>
      <c r="B7071" s="1" t="s">
        <v>28</v>
      </c>
      <c r="C7071" s="1">
        <v>4</v>
      </c>
      <c r="D7071" s="6">
        <v>4</v>
      </c>
      <c r="E7071" s="6">
        <v>16</v>
      </c>
      <c r="F7071" s="1" t="s">
        <v>52</v>
      </c>
      <c r="G7071" s="1" t="s">
        <v>11</v>
      </c>
      <c r="H7071" s="7" t="s">
        <v>88</v>
      </c>
    </row>
    <row r="7072" spans="1:8" ht="12.5" x14ac:dyDescent="0.25">
      <c r="A7072" s="1" t="s">
        <v>5492</v>
      </c>
      <c r="B7072" s="1" t="str">
        <f>IF(OR(ISBLANK('Raw Data'!B3500), 'Raw Data'!B3500="UNKNOWN", 'Raw Data'!B3500="ERROR"), IF('Raw Data'!D3500=1, "Cookie", IF('Raw Data'!D3500=1.5, "Tea", IF('Raw Data'!D3500=2, "Coffee", IF('Raw Data'!D3500=3, "Cake", IF('Raw Data'!D3500=4, "Sandwich", IF('Raw Data'!D3500=5, "Salad", 'Raw Data'!B3500)))))), 'Raw Data'!B3500)</f>
        <v>Cake</v>
      </c>
      <c r="C7072" s="1">
        <v>4</v>
      </c>
      <c r="D7072" s="6">
        <v>3</v>
      </c>
      <c r="E7072" s="6">
        <v>12</v>
      </c>
      <c r="F7072" s="1" t="s">
        <v>14</v>
      </c>
      <c r="G7072" s="1" t="s">
        <v>11</v>
      </c>
      <c r="H7072" s="7" t="s">
        <v>88</v>
      </c>
    </row>
    <row r="7073" spans="1:8" ht="12.5" x14ac:dyDescent="0.25">
      <c r="A7073" s="1" t="s">
        <v>5418</v>
      </c>
      <c r="B7073" s="1" t="s">
        <v>32</v>
      </c>
      <c r="C7073" s="1">
        <v>3</v>
      </c>
      <c r="D7073" s="6">
        <v>4</v>
      </c>
      <c r="E7073" s="6">
        <v>12</v>
      </c>
      <c r="F7073" s="1" t="s">
        <v>10</v>
      </c>
      <c r="G7073" s="1" t="s">
        <v>62</v>
      </c>
      <c r="H7073" s="7" t="s">
        <v>88</v>
      </c>
    </row>
    <row r="7074" spans="1:8" ht="12.5" x14ac:dyDescent="0.25">
      <c r="A7074" s="1" t="s">
        <v>1193</v>
      </c>
      <c r="B7074" s="1" t="s">
        <v>9</v>
      </c>
      <c r="C7074" s="1">
        <v>4</v>
      </c>
      <c r="D7074" s="6">
        <v>2</v>
      </c>
      <c r="E7074" s="6">
        <v>8</v>
      </c>
      <c r="F7074" s="1" t="s">
        <v>26</v>
      </c>
      <c r="G7074" s="1" t="s">
        <v>62</v>
      </c>
      <c r="H7074" s="7" t="s">
        <v>88</v>
      </c>
    </row>
    <row r="7075" spans="1:8" ht="12.5" x14ac:dyDescent="0.25">
      <c r="A7075" s="1" t="s">
        <v>9640</v>
      </c>
      <c r="B7075" s="1" t="s">
        <v>9</v>
      </c>
      <c r="C7075" s="1">
        <v>4</v>
      </c>
      <c r="D7075" s="6">
        <v>2</v>
      </c>
      <c r="E7075" s="6">
        <v>8</v>
      </c>
      <c r="F7075" s="1" t="s">
        <v>26</v>
      </c>
      <c r="G7075" s="1" t="s">
        <v>62</v>
      </c>
      <c r="H7075" s="7" t="s">
        <v>88</v>
      </c>
    </row>
    <row r="7076" spans="1:8" ht="12.5" x14ac:dyDescent="0.25">
      <c r="A7076" s="1" t="s">
        <v>8216</v>
      </c>
      <c r="B7076" s="1" t="s">
        <v>87</v>
      </c>
      <c r="C7076" s="1">
        <v>5</v>
      </c>
      <c r="D7076" s="6">
        <v>1.5</v>
      </c>
      <c r="E7076" s="6">
        <v>7.5</v>
      </c>
      <c r="F7076" s="1" t="s">
        <v>10</v>
      </c>
      <c r="G7076" s="1" t="s">
        <v>11</v>
      </c>
      <c r="H7076" s="7" t="s">
        <v>88</v>
      </c>
    </row>
    <row r="7077" spans="1:8" ht="12.5" x14ac:dyDescent="0.25">
      <c r="A7077" s="1" t="s">
        <v>6582</v>
      </c>
      <c r="B7077" s="1" t="s">
        <v>28</v>
      </c>
      <c r="C7077" s="1">
        <f>IF(ISNUMBER('Raw Data'!C5881), 'Raw Data'!C5881, 3)</f>
        <v>3</v>
      </c>
      <c r="D7077" s="6">
        <v>4</v>
      </c>
      <c r="E7077" s="6">
        <v>12</v>
      </c>
      <c r="F7077" s="1" t="s">
        <v>26</v>
      </c>
      <c r="G7077" s="1" t="s">
        <v>11</v>
      </c>
      <c r="H7077" s="7" t="s">
        <v>88</v>
      </c>
    </row>
    <row r="7078" spans="1:8" ht="12.5" x14ac:dyDescent="0.25">
      <c r="A7078" s="1" t="s">
        <v>3761</v>
      </c>
      <c r="B7078" s="1" t="s">
        <v>18</v>
      </c>
      <c r="C7078" s="1">
        <v>2</v>
      </c>
      <c r="D7078" s="6">
        <v>1</v>
      </c>
      <c r="E7078" s="6">
        <v>2</v>
      </c>
      <c r="F7078" s="1" t="s">
        <v>14</v>
      </c>
      <c r="G7078" s="1" t="s">
        <v>11</v>
      </c>
      <c r="H7078" s="7" t="s">
        <v>88</v>
      </c>
    </row>
    <row r="7079" spans="1:8" ht="12.5" x14ac:dyDescent="0.25">
      <c r="A7079" s="1" t="s">
        <v>6180</v>
      </c>
      <c r="B7079" s="1" t="s">
        <v>32</v>
      </c>
      <c r="C7079" s="1">
        <v>1</v>
      </c>
      <c r="D7079" s="6">
        <v>4</v>
      </c>
      <c r="E7079" s="6">
        <v>4</v>
      </c>
      <c r="F7079" s="1" t="s">
        <v>10</v>
      </c>
      <c r="G7079" s="1" t="s">
        <v>62</v>
      </c>
      <c r="H7079" s="7" t="s">
        <v>88</v>
      </c>
    </row>
    <row r="7080" spans="1:8" ht="12.5" x14ac:dyDescent="0.25">
      <c r="A7080" s="1" t="s">
        <v>9255</v>
      </c>
      <c r="B7080" s="1" t="s">
        <v>87</v>
      </c>
      <c r="C7080" s="1">
        <f>IF(ISNUMBER('Raw Data'!C7460), 'Raw Data'!C7460, 3)</f>
        <v>3</v>
      </c>
      <c r="D7080" s="6">
        <v>1.5</v>
      </c>
      <c r="E7080" s="6">
        <v>4.5</v>
      </c>
      <c r="F7080" s="1" t="s">
        <v>52</v>
      </c>
      <c r="G7080" s="1" t="s">
        <v>11</v>
      </c>
      <c r="H7080" s="7" t="s">
        <v>88</v>
      </c>
    </row>
    <row r="7081" spans="1:8" ht="12.5" x14ac:dyDescent="0.25">
      <c r="A7081" s="1" t="s">
        <v>950</v>
      </c>
      <c r="B7081" s="1" t="s">
        <v>9</v>
      </c>
      <c r="C7081" s="1">
        <v>5</v>
      </c>
      <c r="D7081" s="6">
        <v>2</v>
      </c>
      <c r="E7081" s="6">
        <v>10</v>
      </c>
      <c r="F7081" s="1" t="s">
        <v>52</v>
      </c>
      <c r="G7081" s="1" t="s">
        <v>52</v>
      </c>
      <c r="H7081" s="7" t="s">
        <v>88</v>
      </c>
    </row>
    <row r="7082" spans="1:8" ht="12.5" x14ac:dyDescent="0.25">
      <c r="A7082" s="1" t="s">
        <v>2919</v>
      </c>
      <c r="B7082" s="1" t="s">
        <v>49</v>
      </c>
      <c r="C7082" s="1">
        <v>1</v>
      </c>
      <c r="D7082" s="6">
        <v>3</v>
      </c>
      <c r="E7082" s="6">
        <v>3</v>
      </c>
      <c r="F7082" s="1" t="s">
        <v>52</v>
      </c>
      <c r="G7082" s="1" t="s">
        <v>62</v>
      </c>
      <c r="H7082" s="7" t="s">
        <v>88</v>
      </c>
    </row>
    <row r="7083" spans="1:8" ht="12.5" x14ac:dyDescent="0.25">
      <c r="A7083" s="1" t="s">
        <v>2277</v>
      </c>
      <c r="B7083" s="1" t="s">
        <v>18</v>
      </c>
      <c r="C7083" s="1">
        <v>4</v>
      </c>
      <c r="D7083" s="6">
        <v>1</v>
      </c>
      <c r="E7083" s="6">
        <v>4</v>
      </c>
      <c r="F7083" s="1" t="s">
        <v>52</v>
      </c>
      <c r="G7083" s="1" t="s">
        <v>11</v>
      </c>
      <c r="H7083" s="7" t="s">
        <v>88</v>
      </c>
    </row>
    <row r="7084" spans="1:8" ht="12.5" x14ac:dyDescent="0.25">
      <c r="A7084" s="1" t="s">
        <v>2640</v>
      </c>
      <c r="B7084" s="1" t="s">
        <v>13</v>
      </c>
      <c r="C7084" s="1">
        <v>5</v>
      </c>
      <c r="D7084" s="6">
        <v>3</v>
      </c>
      <c r="E7084" s="6">
        <v>15</v>
      </c>
      <c r="F7084" s="1" t="s">
        <v>10</v>
      </c>
      <c r="G7084" s="1" t="s">
        <v>52</v>
      </c>
      <c r="H7084" s="7" t="s">
        <v>192</v>
      </c>
    </row>
    <row r="7085" spans="1:8" ht="12.5" x14ac:dyDescent="0.25">
      <c r="A7085" s="1" t="s">
        <v>9644</v>
      </c>
      <c r="B7085" s="1" t="s">
        <v>9</v>
      </c>
      <c r="C7085" s="1">
        <v>3</v>
      </c>
      <c r="D7085" s="6">
        <v>2</v>
      </c>
      <c r="E7085" s="6">
        <v>6</v>
      </c>
      <c r="F7085" s="1" t="s">
        <v>14</v>
      </c>
      <c r="G7085" s="1" t="s">
        <v>62</v>
      </c>
      <c r="H7085" s="7" t="s">
        <v>192</v>
      </c>
    </row>
    <row r="7086" spans="1:8" ht="12.5" x14ac:dyDescent="0.25">
      <c r="A7086" s="1" t="s">
        <v>9387</v>
      </c>
      <c r="B7086" s="1" t="s">
        <v>49</v>
      </c>
      <c r="C7086" s="1">
        <v>1</v>
      </c>
      <c r="D7086" s="6">
        <v>3</v>
      </c>
      <c r="E7086" s="6">
        <v>3</v>
      </c>
      <c r="F7086" s="1" t="s">
        <v>52</v>
      </c>
      <c r="G7086" s="1" t="s">
        <v>11</v>
      </c>
      <c r="H7086" s="7" t="s">
        <v>192</v>
      </c>
    </row>
    <row r="7087" spans="1:8" ht="12.5" x14ac:dyDescent="0.25">
      <c r="A7087" s="1" t="s">
        <v>6078</v>
      </c>
      <c r="B7087" s="1" t="s">
        <v>13</v>
      </c>
      <c r="C7087" s="1">
        <v>3</v>
      </c>
      <c r="D7087" s="6">
        <v>3</v>
      </c>
      <c r="E7087" s="6">
        <v>9</v>
      </c>
      <c r="F7087" s="1" t="s">
        <v>52</v>
      </c>
      <c r="G7087" s="1" t="s">
        <v>11</v>
      </c>
      <c r="H7087" s="7" t="s">
        <v>192</v>
      </c>
    </row>
    <row r="7088" spans="1:8" ht="12.5" x14ac:dyDescent="0.25">
      <c r="A7088" s="1" t="s">
        <v>8327</v>
      </c>
      <c r="B7088" s="1" t="s">
        <v>18</v>
      </c>
      <c r="C7088" s="1">
        <v>1</v>
      </c>
      <c r="D7088" s="6">
        <v>1</v>
      </c>
      <c r="E7088" s="6">
        <v>1</v>
      </c>
      <c r="F7088" s="1" t="s">
        <v>10</v>
      </c>
      <c r="G7088" s="1" t="s">
        <v>52</v>
      </c>
      <c r="H7088" s="7" t="s">
        <v>192</v>
      </c>
    </row>
    <row r="7089" spans="1:8" ht="12.5" x14ac:dyDescent="0.25">
      <c r="A7089" s="1" t="s">
        <v>8363</v>
      </c>
      <c r="B7089" s="1" t="s">
        <v>13</v>
      </c>
      <c r="C7089" s="1">
        <v>2</v>
      </c>
      <c r="D7089" s="6">
        <v>3</v>
      </c>
      <c r="E7089" s="6">
        <v>6</v>
      </c>
      <c r="F7089" s="1" t="s">
        <v>52</v>
      </c>
      <c r="G7089" s="1" t="s">
        <v>52</v>
      </c>
      <c r="H7089" s="7" t="s">
        <v>192</v>
      </c>
    </row>
    <row r="7090" spans="1:8" ht="12.5" x14ac:dyDescent="0.25">
      <c r="A7090" s="1" t="s">
        <v>2939</v>
      </c>
      <c r="B7090" s="1" t="s">
        <v>13</v>
      </c>
      <c r="C7090" s="1">
        <f>IF(ISNUMBER('Raw Data'!C1462), 'Raw Data'!C1462, 3)</f>
        <v>3</v>
      </c>
      <c r="D7090" s="6">
        <v>3</v>
      </c>
      <c r="E7090" s="6">
        <v>9</v>
      </c>
      <c r="F7090" s="1" t="s">
        <v>10</v>
      </c>
      <c r="G7090" s="1" t="s">
        <v>11</v>
      </c>
      <c r="H7090" s="7" t="s">
        <v>192</v>
      </c>
    </row>
    <row r="7091" spans="1:8" ht="12.5" x14ac:dyDescent="0.25">
      <c r="A7091" s="1" t="s">
        <v>8199</v>
      </c>
      <c r="B7091" s="1" t="s">
        <v>13</v>
      </c>
      <c r="C7091" s="1">
        <v>2</v>
      </c>
      <c r="D7091" s="6">
        <v>3</v>
      </c>
      <c r="E7091" s="6">
        <v>6</v>
      </c>
      <c r="F7091" s="1" t="s">
        <v>52</v>
      </c>
      <c r="G7091" s="1" t="s">
        <v>11</v>
      </c>
      <c r="H7091" s="7" t="s">
        <v>192</v>
      </c>
    </row>
    <row r="7092" spans="1:8" ht="12.5" x14ac:dyDescent="0.25">
      <c r="A7092" s="1" t="s">
        <v>3385</v>
      </c>
      <c r="B7092" s="1" t="s">
        <v>28</v>
      </c>
      <c r="C7092" s="1">
        <v>4</v>
      </c>
      <c r="D7092" s="6">
        <v>4</v>
      </c>
      <c r="E7092" s="6">
        <v>16</v>
      </c>
      <c r="F7092" s="1" t="s">
        <v>26</v>
      </c>
      <c r="G7092" s="1" t="s">
        <v>52</v>
      </c>
      <c r="H7092" s="7" t="s">
        <v>192</v>
      </c>
    </row>
    <row r="7093" spans="1:8" ht="12.5" x14ac:dyDescent="0.25">
      <c r="A7093" s="1" t="s">
        <v>2362</v>
      </c>
      <c r="B7093" s="1" t="s">
        <v>32</v>
      </c>
      <c r="C7093" s="1">
        <v>2</v>
      </c>
      <c r="D7093" s="6">
        <v>4</v>
      </c>
      <c r="E7093" s="6">
        <v>8</v>
      </c>
      <c r="F7093" s="1" t="s">
        <v>10</v>
      </c>
      <c r="G7093" s="1" t="s">
        <v>62</v>
      </c>
      <c r="H7093" s="7" t="s">
        <v>192</v>
      </c>
    </row>
    <row r="7094" spans="1:8" ht="12.5" x14ac:dyDescent="0.25">
      <c r="A7094" s="1" t="s">
        <v>9648</v>
      </c>
      <c r="B7094" s="1" t="s">
        <v>18</v>
      </c>
      <c r="C7094" s="1">
        <v>1</v>
      </c>
      <c r="D7094" s="6">
        <v>1</v>
      </c>
      <c r="E7094" s="6">
        <v>1</v>
      </c>
      <c r="F7094" s="1" t="s">
        <v>26</v>
      </c>
      <c r="G7094" s="1" t="s">
        <v>11</v>
      </c>
      <c r="H7094" s="7" t="s">
        <v>192</v>
      </c>
    </row>
    <row r="7095" spans="1:8" ht="12.5" x14ac:dyDescent="0.25">
      <c r="A7095" s="1" t="s">
        <v>3741</v>
      </c>
      <c r="B7095" s="1" t="s">
        <v>9</v>
      </c>
      <c r="C7095" s="1">
        <v>4</v>
      </c>
      <c r="D7095" s="6">
        <v>2</v>
      </c>
      <c r="E7095" s="6">
        <v>8</v>
      </c>
      <c r="F7095" s="1" t="s">
        <v>52</v>
      </c>
      <c r="G7095" s="1" t="s">
        <v>11</v>
      </c>
      <c r="H7095" s="7" t="s">
        <v>192</v>
      </c>
    </row>
    <row r="7096" spans="1:8" ht="12.5" x14ac:dyDescent="0.25">
      <c r="A7096" s="1" t="s">
        <v>9650</v>
      </c>
      <c r="B7096" s="1" t="s">
        <v>18</v>
      </c>
      <c r="C7096" s="1">
        <v>5</v>
      </c>
      <c r="D7096" s="6">
        <v>1</v>
      </c>
      <c r="E7096" s="6">
        <v>5</v>
      </c>
      <c r="F7096" s="1" t="s">
        <v>10</v>
      </c>
      <c r="G7096" s="1" t="s">
        <v>52</v>
      </c>
      <c r="H7096" s="7" t="s">
        <v>192</v>
      </c>
    </row>
    <row r="7097" spans="1:8" ht="12.5" x14ac:dyDescent="0.25">
      <c r="A7097" s="1" t="s">
        <v>9259</v>
      </c>
      <c r="B7097" s="1" t="s">
        <v>22</v>
      </c>
      <c r="C7097" s="1">
        <v>3</v>
      </c>
      <c r="D7097" s="6">
        <v>5</v>
      </c>
      <c r="E7097" s="6">
        <v>15</v>
      </c>
      <c r="F7097" s="1" t="s">
        <v>52</v>
      </c>
      <c r="G7097" s="1" t="s">
        <v>62</v>
      </c>
      <c r="H7097" s="7" t="s">
        <v>192</v>
      </c>
    </row>
    <row r="7098" spans="1:8" ht="12.5" x14ac:dyDescent="0.25">
      <c r="A7098" s="1" t="s">
        <v>8725</v>
      </c>
      <c r="B7098" s="1" t="s">
        <v>22</v>
      </c>
      <c r="C7098" s="1">
        <v>2</v>
      </c>
      <c r="D7098" s="6">
        <v>5</v>
      </c>
      <c r="E7098" s="6">
        <v>10</v>
      </c>
      <c r="F7098" s="1" t="s">
        <v>14</v>
      </c>
      <c r="G7098" s="1" t="s">
        <v>62</v>
      </c>
      <c r="H7098" s="7" t="s">
        <v>192</v>
      </c>
    </row>
    <row r="7099" spans="1:8" ht="12.5" x14ac:dyDescent="0.25">
      <c r="A7099" s="1" t="s">
        <v>9652</v>
      </c>
      <c r="B7099" s="1" t="s">
        <v>87</v>
      </c>
      <c r="C7099" s="1">
        <v>1</v>
      </c>
      <c r="D7099" s="6">
        <v>1.5</v>
      </c>
      <c r="E7099" s="6">
        <v>1.5</v>
      </c>
      <c r="F7099" s="1" t="s">
        <v>14</v>
      </c>
      <c r="G7099" s="1" t="s">
        <v>52</v>
      </c>
      <c r="H7099" s="7" t="s">
        <v>192</v>
      </c>
    </row>
    <row r="7100" spans="1:8" ht="12.5" x14ac:dyDescent="0.25">
      <c r="A7100" s="1" t="s">
        <v>9014</v>
      </c>
      <c r="B7100" s="1" t="s">
        <v>18</v>
      </c>
      <c r="C7100" s="1">
        <v>3</v>
      </c>
      <c r="D7100" s="6">
        <v>1</v>
      </c>
      <c r="E7100" s="6">
        <v>3</v>
      </c>
      <c r="F7100" s="1" t="s">
        <v>52</v>
      </c>
      <c r="G7100" s="1" t="s">
        <v>62</v>
      </c>
      <c r="H7100" s="7" t="s">
        <v>192</v>
      </c>
    </row>
    <row r="7101" spans="1:8" ht="12.5" x14ac:dyDescent="0.25">
      <c r="A7101" s="1" t="s">
        <v>6733</v>
      </c>
      <c r="B7101" s="1" t="s">
        <v>22</v>
      </c>
      <c r="C7101" s="1">
        <v>3</v>
      </c>
      <c r="D7101" s="6">
        <f>IF(ISNUMBER('Raw Data'!D4793), 'Raw Data'!D4793, IF(B7101="Cookie", 1, IF(B7101="Tea", 1.5, IF(B7101="Coffee", 2, IF(OR(B7101="Cake", B7101="Juice"), 3, IF(OR(B7101="Sandwich", B7101="Smoothie"), 4, IF(B7101="Salad", 5,#REF!)))))))</f>
        <v>5</v>
      </c>
      <c r="E7101" s="6">
        <v>15</v>
      </c>
      <c r="F7101" s="1" t="s">
        <v>52</v>
      </c>
      <c r="G7101" s="1" t="s">
        <v>11</v>
      </c>
      <c r="H7101" s="7" t="s">
        <v>192</v>
      </c>
    </row>
    <row r="7102" spans="1:8" ht="12.5" x14ac:dyDescent="0.25">
      <c r="A7102" s="1" t="s">
        <v>9197</v>
      </c>
      <c r="B7102" s="1" t="s">
        <v>28</v>
      </c>
      <c r="C7102" s="1">
        <v>1</v>
      </c>
      <c r="D7102" s="6">
        <v>4</v>
      </c>
      <c r="E7102" s="6">
        <v>4</v>
      </c>
      <c r="F7102" s="1" t="s">
        <v>26</v>
      </c>
      <c r="G7102" s="1" t="s">
        <v>62</v>
      </c>
      <c r="H7102" s="7" t="s">
        <v>192</v>
      </c>
    </row>
    <row r="7103" spans="1:8" ht="12.5" x14ac:dyDescent="0.25">
      <c r="A7103" s="1" t="s">
        <v>4674</v>
      </c>
      <c r="B7103" s="1" t="s">
        <v>32</v>
      </c>
      <c r="C7103" s="1">
        <v>4</v>
      </c>
      <c r="D7103" s="6">
        <v>4</v>
      </c>
      <c r="E7103" s="6">
        <v>16</v>
      </c>
      <c r="F7103" s="1" t="s">
        <v>26</v>
      </c>
      <c r="G7103" s="1" t="s">
        <v>52</v>
      </c>
      <c r="H7103" s="7" t="s">
        <v>192</v>
      </c>
    </row>
    <row r="7104" spans="1:8" ht="12.5" x14ac:dyDescent="0.25">
      <c r="A7104" s="1" t="s">
        <v>9653</v>
      </c>
      <c r="B7104" s="1" t="s">
        <v>32</v>
      </c>
      <c r="C7104" s="1">
        <v>5</v>
      </c>
      <c r="D7104" s="6">
        <v>4</v>
      </c>
      <c r="E7104" s="6">
        <v>20</v>
      </c>
      <c r="F7104" s="1" t="s">
        <v>26</v>
      </c>
      <c r="G7104" s="1" t="s">
        <v>11</v>
      </c>
      <c r="H7104" s="7" t="s">
        <v>192</v>
      </c>
    </row>
    <row r="7105" spans="1:8" ht="12.5" x14ac:dyDescent="0.25">
      <c r="A7105" s="1" t="s">
        <v>7713</v>
      </c>
      <c r="B7105" s="1" t="s">
        <v>32</v>
      </c>
      <c r="C7105" s="1">
        <v>4</v>
      </c>
      <c r="D7105" s="6">
        <v>4</v>
      </c>
      <c r="E7105" s="6">
        <v>16</v>
      </c>
      <c r="F7105" s="1" t="s">
        <v>10</v>
      </c>
      <c r="G7105" s="1" t="s">
        <v>62</v>
      </c>
      <c r="H7105" s="7" t="s">
        <v>192</v>
      </c>
    </row>
    <row r="7106" spans="1:8" ht="12.5" x14ac:dyDescent="0.25">
      <c r="A7106" s="1" t="s">
        <v>9655</v>
      </c>
      <c r="B7106" s="1" t="s">
        <v>9</v>
      </c>
      <c r="C7106" s="1">
        <v>4</v>
      </c>
      <c r="D7106" s="6">
        <v>2</v>
      </c>
      <c r="E7106" s="6">
        <v>8</v>
      </c>
      <c r="F7106" s="1" t="s">
        <v>52</v>
      </c>
      <c r="G7106" s="1" t="s">
        <v>62</v>
      </c>
      <c r="H7106" s="7" t="s">
        <v>192</v>
      </c>
    </row>
    <row r="7107" spans="1:8" ht="12.5" x14ac:dyDescent="0.25">
      <c r="A7107" s="1" t="s">
        <v>3793</v>
      </c>
      <c r="B7107" s="1" t="s">
        <v>32</v>
      </c>
      <c r="C7107" s="1">
        <v>4</v>
      </c>
      <c r="D7107" s="6">
        <v>4</v>
      </c>
      <c r="E7107" s="6">
        <v>16</v>
      </c>
      <c r="F7107" s="1" t="s">
        <v>52</v>
      </c>
      <c r="G7107" s="1" t="s">
        <v>52</v>
      </c>
      <c r="H7107" s="7" t="s">
        <v>192</v>
      </c>
    </row>
    <row r="7108" spans="1:8" ht="12.5" x14ac:dyDescent="0.25">
      <c r="A7108" s="1" t="s">
        <v>3914</v>
      </c>
      <c r="B7108" s="1" t="s">
        <v>28</v>
      </c>
      <c r="C7108" s="1">
        <v>1</v>
      </c>
      <c r="D7108" s="6">
        <v>4</v>
      </c>
      <c r="E7108" s="6">
        <v>4</v>
      </c>
      <c r="F7108" s="1" t="s">
        <v>26</v>
      </c>
      <c r="G7108" s="1" t="s">
        <v>62</v>
      </c>
      <c r="H7108" s="7" t="s">
        <v>192</v>
      </c>
    </row>
    <row r="7109" spans="1:8" ht="12.5" x14ac:dyDescent="0.25">
      <c r="A7109" s="1" t="s">
        <v>9309</v>
      </c>
      <c r="B7109" s="1" t="s">
        <v>49</v>
      </c>
      <c r="C7109" s="1">
        <v>2</v>
      </c>
      <c r="D7109" s="6">
        <v>3</v>
      </c>
      <c r="E7109" s="6">
        <v>6</v>
      </c>
      <c r="F7109" s="1" t="s">
        <v>26</v>
      </c>
      <c r="G7109" s="1" t="s">
        <v>52</v>
      </c>
      <c r="H7109" s="7" t="s">
        <v>192</v>
      </c>
    </row>
    <row r="7110" spans="1:8" ht="12.5" x14ac:dyDescent="0.25">
      <c r="A7110" s="1" t="s">
        <v>6982</v>
      </c>
      <c r="B7110" s="1" t="s">
        <v>32</v>
      </c>
      <c r="C7110" s="1">
        <v>1</v>
      </c>
      <c r="D7110" s="6">
        <v>4</v>
      </c>
      <c r="E7110" s="6">
        <v>4</v>
      </c>
      <c r="F7110" s="1" t="s">
        <v>52</v>
      </c>
      <c r="G7110" s="1" t="s">
        <v>52</v>
      </c>
      <c r="H7110" s="7" t="s">
        <v>192</v>
      </c>
    </row>
    <row r="7111" spans="1:8" ht="12.5" x14ac:dyDescent="0.25">
      <c r="A7111" s="1" t="s">
        <v>9657</v>
      </c>
      <c r="B7111" s="1" t="s">
        <v>49</v>
      </c>
      <c r="C7111" s="1">
        <v>5</v>
      </c>
      <c r="D7111" s="6">
        <v>3</v>
      </c>
      <c r="E7111" s="6">
        <v>15</v>
      </c>
      <c r="F7111" s="1" t="s">
        <v>14</v>
      </c>
      <c r="G7111" s="1" t="s">
        <v>62</v>
      </c>
      <c r="H7111" s="7" t="s">
        <v>192</v>
      </c>
    </row>
    <row r="7112" spans="1:8" ht="12.5" x14ac:dyDescent="0.25">
      <c r="A7112" s="1" t="s">
        <v>9658</v>
      </c>
      <c r="B7112" s="1" t="s">
        <v>87</v>
      </c>
      <c r="C7112" s="1">
        <v>2</v>
      </c>
      <c r="D7112" s="6">
        <v>1.5</v>
      </c>
      <c r="E7112" s="6">
        <v>3</v>
      </c>
      <c r="F7112" s="1" t="s">
        <v>52</v>
      </c>
      <c r="G7112" s="1" t="s">
        <v>62</v>
      </c>
      <c r="H7112" s="7" t="s">
        <v>192</v>
      </c>
    </row>
    <row r="7113" spans="1:8" ht="12.5" x14ac:dyDescent="0.25">
      <c r="A7113" s="1" t="s">
        <v>9615</v>
      </c>
      <c r="B7113" s="1" t="str">
        <f>IF(OR(ISBLANK('Raw Data'!B8134), 'Raw Data'!B8134="UNKNOWN", 'Raw Data'!B8134="ERROR"), IF('Raw Data'!D8134=1, "Cookie", IF('Raw Data'!D8134=1.5, "Tea", IF('Raw Data'!D8134=2, "Coffee", IF('Raw Data'!D8134=3, "Cake", IF('Raw Data'!D8134=4, "Sandwich", IF('Raw Data'!D8134=5, "Salad", 'Raw Data'!B8134)))))), 'Raw Data'!B8134)</f>
        <v>Salad</v>
      </c>
      <c r="C7113" s="1">
        <v>4</v>
      </c>
      <c r="D7113" s="6">
        <v>5</v>
      </c>
      <c r="E7113" s="6">
        <v>20</v>
      </c>
      <c r="F7113" s="1" t="s">
        <v>14</v>
      </c>
      <c r="G7113" s="1" t="s">
        <v>52</v>
      </c>
      <c r="H7113" s="7" t="s">
        <v>192</v>
      </c>
    </row>
    <row r="7114" spans="1:8" ht="12.5" x14ac:dyDescent="0.25">
      <c r="A7114" s="1" t="s">
        <v>1501</v>
      </c>
      <c r="B7114" s="1" t="s">
        <v>49</v>
      </c>
      <c r="C7114" s="1">
        <v>4</v>
      </c>
      <c r="D7114" s="6">
        <v>3</v>
      </c>
      <c r="E7114" s="6">
        <v>12</v>
      </c>
      <c r="F7114" s="1" t="s">
        <v>14</v>
      </c>
      <c r="G7114" s="1" t="s">
        <v>11</v>
      </c>
      <c r="H7114" s="7" t="s">
        <v>192</v>
      </c>
    </row>
    <row r="7115" spans="1:8" ht="12.5" x14ac:dyDescent="0.25">
      <c r="A7115" s="1" t="s">
        <v>9660</v>
      </c>
      <c r="B7115" s="1" t="s">
        <v>87</v>
      </c>
      <c r="C7115" s="1">
        <v>5</v>
      </c>
      <c r="D7115" s="6">
        <f>IF(ISNUMBER('Raw Data'!D8881), 'Raw Data'!D8881, IF(B7115="Cookie", 1, IF(B7115="Tea", 1.5, IF(B7115="Coffee", 2, IF(OR(B7115="Cake", B7115="Juice"), 3, IF(OR(B7115="Sandwich", B7115="Smoothie"), 4, IF(B7115="Salad", 5,#REF!)))))))</f>
        <v>1.5</v>
      </c>
      <c r="E7115" s="6">
        <v>7.5</v>
      </c>
      <c r="F7115" s="1" t="s">
        <v>52</v>
      </c>
      <c r="G7115" s="1" t="s">
        <v>11</v>
      </c>
      <c r="H7115" s="7" t="s">
        <v>192</v>
      </c>
    </row>
    <row r="7116" spans="1:8" ht="12.5" x14ac:dyDescent="0.25">
      <c r="A7116" s="1" t="s">
        <v>8871</v>
      </c>
      <c r="B7116" s="1" t="s">
        <v>49</v>
      </c>
      <c r="C7116" s="1">
        <v>4</v>
      </c>
      <c r="D7116" s="6">
        <v>3</v>
      </c>
      <c r="E7116" s="6">
        <v>12</v>
      </c>
      <c r="F7116" s="1" t="s">
        <v>26</v>
      </c>
      <c r="G7116" s="1" t="s">
        <v>52</v>
      </c>
      <c r="H7116" s="7" t="s">
        <v>192</v>
      </c>
    </row>
    <row r="7117" spans="1:8" ht="12.5" x14ac:dyDescent="0.25">
      <c r="A7117" s="1" t="s">
        <v>9610</v>
      </c>
      <c r="B7117" s="1" t="s">
        <v>28</v>
      </c>
      <c r="C7117" s="1">
        <v>5</v>
      </c>
      <c r="D7117" s="6">
        <f>IF(ISNUMBER('Raw Data'!D9535), 'Raw Data'!D9535, IF(B7117="Cookie", 1, IF(B7117="Tea", 1.5, IF(B7117="Coffee", 2, IF(OR(B7117="Cake", B7117="Juice"), 3, IF(OR(B7117="Sandwich", B7117="Smoothie"), 4, IF(B7117="Salad", 5,#REF!)))))))</f>
        <v>4</v>
      </c>
      <c r="E7117" s="6">
        <v>20</v>
      </c>
      <c r="F7117" s="1" t="s">
        <v>10</v>
      </c>
      <c r="G7117" s="1" t="s">
        <v>11</v>
      </c>
      <c r="H7117" s="7" t="s">
        <v>192</v>
      </c>
    </row>
    <row r="7118" spans="1:8" ht="12.5" x14ac:dyDescent="0.25">
      <c r="A7118" s="1" t="s">
        <v>9662</v>
      </c>
      <c r="B7118" s="1" t="s">
        <v>49</v>
      </c>
      <c r="C7118" s="1">
        <v>4</v>
      </c>
      <c r="D7118" s="6">
        <v>3</v>
      </c>
      <c r="E7118" s="6">
        <v>12</v>
      </c>
      <c r="F7118" s="1" t="s">
        <v>52</v>
      </c>
      <c r="G7118" s="1" t="s">
        <v>62</v>
      </c>
      <c r="H7118" s="7" t="s">
        <v>192</v>
      </c>
    </row>
    <row r="7119" spans="1:8" ht="12.5" x14ac:dyDescent="0.25">
      <c r="A7119" s="1" t="s">
        <v>9663</v>
      </c>
      <c r="B7119" s="1" t="s">
        <v>32</v>
      </c>
      <c r="C7119" s="1">
        <v>5</v>
      </c>
      <c r="D7119" s="6">
        <v>4</v>
      </c>
      <c r="E7119" s="6">
        <v>20</v>
      </c>
      <c r="F7119" s="1" t="s">
        <v>26</v>
      </c>
      <c r="G7119" s="1" t="s">
        <v>11</v>
      </c>
      <c r="H7119" s="7" t="s">
        <v>192</v>
      </c>
    </row>
    <row r="7120" spans="1:8" ht="12.5" x14ac:dyDescent="0.25">
      <c r="A7120" s="1" t="s">
        <v>6520</v>
      </c>
      <c r="B7120" s="1" t="s">
        <v>22</v>
      </c>
      <c r="C7120" s="1">
        <v>2</v>
      </c>
      <c r="D7120" s="6">
        <v>5</v>
      </c>
      <c r="E7120" s="6">
        <v>10</v>
      </c>
      <c r="F7120" s="1" t="s">
        <v>10</v>
      </c>
      <c r="G7120" s="1" t="s">
        <v>52</v>
      </c>
      <c r="H7120" s="7" t="s">
        <v>458</v>
      </c>
    </row>
    <row r="7121" spans="1:8" ht="12.5" x14ac:dyDescent="0.25">
      <c r="A7121" s="1" t="s">
        <v>7957</v>
      </c>
      <c r="B7121" s="1" t="s">
        <v>32</v>
      </c>
      <c r="C7121" s="1">
        <v>5</v>
      </c>
      <c r="D7121" s="6">
        <v>4</v>
      </c>
      <c r="E7121" s="6">
        <v>20</v>
      </c>
      <c r="F7121" s="1" t="s">
        <v>52</v>
      </c>
      <c r="G7121" s="1" t="s">
        <v>62</v>
      </c>
      <c r="H7121" s="7" t="s">
        <v>458</v>
      </c>
    </row>
    <row r="7122" spans="1:8" ht="12.5" x14ac:dyDescent="0.25">
      <c r="A7122" s="1" t="s">
        <v>7496</v>
      </c>
      <c r="B7122" s="1" t="s">
        <v>9</v>
      </c>
      <c r="C7122" s="1">
        <v>1</v>
      </c>
      <c r="D7122" s="6">
        <v>2</v>
      </c>
      <c r="E7122" s="6">
        <v>2</v>
      </c>
      <c r="F7122" s="1" t="s">
        <v>52</v>
      </c>
      <c r="G7122" s="1" t="s">
        <v>11</v>
      </c>
      <c r="H7122" s="7" t="s">
        <v>458</v>
      </c>
    </row>
    <row r="7123" spans="1:8" ht="12.5" x14ac:dyDescent="0.25">
      <c r="A7123" s="1" t="s">
        <v>9410</v>
      </c>
      <c r="B7123" s="1" t="s">
        <v>22</v>
      </c>
      <c r="C7123" s="1">
        <v>4</v>
      </c>
      <c r="D7123" s="6">
        <v>5</v>
      </c>
      <c r="E7123" s="6">
        <v>20</v>
      </c>
      <c r="F7123" s="1" t="s">
        <v>52</v>
      </c>
      <c r="G7123" s="1" t="s">
        <v>62</v>
      </c>
      <c r="H7123" s="7" t="s">
        <v>458</v>
      </c>
    </row>
    <row r="7124" spans="1:8" ht="12.5" x14ac:dyDescent="0.25">
      <c r="A7124" s="1" t="s">
        <v>5767</v>
      </c>
      <c r="B7124" s="1" t="s">
        <v>49</v>
      </c>
      <c r="C7124" s="1">
        <v>4</v>
      </c>
      <c r="D7124" s="6">
        <v>3</v>
      </c>
      <c r="E7124" s="6">
        <v>12</v>
      </c>
      <c r="F7124" s="1" t="s">
        <v>10</v>
      </c>
      <c r="G7124" s="1" t="s">
        <v>52</v>
      </c>
      <c r="H7124" s="7" t="s">
        <v>458</v>
      </c>
    </row>
    <row r="7125" spans="1:8" ht="12.5" x14ac:dyDescent="0.25">
      <c r="A7125" s="1" t="s">
        <v>529</v>
      </c>
      <c r="B7125" s="1" t="s">
        <v>28</v>
      </c>
      <c r="C7125" s="1">
        <v>5</v>
      </c>
      <c r="D7125" s="6">
        <v>4</v>
      </c>
      <c r="E7125" s="6">
        <v>20</v>
      </c>
      <c r="F7125" s="1" t="s">
        <v>52</v>
      </c>
      <c r="G7125" s="1" t="s">
        <v>11</v>
      </c>
      <c r="H7125" s="7" t="s">
        <v>458</v>
      </c>
    </row>
    <row r="7126" spans="1:8" ht="12.5" x14ac:dyDescent="0.25">
      <c r="A7126" s="1" t="s">
        <v>9667</v>
      </c>
      <c r="B7126" s="1" t="s">
        <v>18</v>
      </c>
      <c r="C7126" s="1">
        <v>4</v>
      </c>
      <c r="D7126" s="6">
        <v>1</v>
      </c>
      <c r="E7126" s="6">
        <v>4</v>
      </c>
      <c r="F7126" s="1" t="s">
        <v>14</v>
      </c>
      <c r="G7126" s="1" t="s">
        <v>52</v>
      </c>
      <c r="H7126" s="7" t="s">
        <v>458</v>
      </c>
    </row>
    <row r="7127" spans="1:8" ht="12.5" x14ac:dyDescent="0.25">
      <c r="A7127" s="1" t="s">
        <v>9669</v>
      </c>
      <c r="B7127" s="1" t="s">
        <v>18</v>
      </c>
      <c r="C7127" s="1">
        <v>5</v>
      </c>
      <c r="D7127" s="6">
        <v>1</v>
      </c>
      <c r="E7127" s="6">
        <v>5</v>
      </c>
      <c r="F7127" s="1" t="s">
        <v>26</v>
      </c>
      <c r="G7127" s="1" t="s">
        <v>52</v>
      </c>
      <c r="H7127" s="7" t="s">
        <v>458</v>
      </c>
    </row>
    <row r="7128" spans="1:8" ht="12.5" x14ac:dyDescent="0.25">
      <c r="A7128" s="1" t="s">
        <v>4856</v>
      </c>
      <c r="B7128" s="1" t="s">
        <v>13</v>
      </c>
      <c r="C7128" s="1">
        <v>4</v>
      </c>
      <c r="D7128" s="6">
        <v>3</v>
      </c>
      <c r="E7128" s="6">
        <v>12</v>
      </c>
      <c r="F7128" s="1" t="s">
        <v>52</v>
      </c>
      <c r="G7128" s="1" t="s">
        <v>11</v>
      </c>
      <c r="H7128" s="7" t="s">
        <v>458</v>
      </c>
    </row>
    <row r="7129" spans="1:8" ht="12.5" x14ac:dyDescent="0.25">
      <c r="A7129" s="1" t="s">
        <v>9671</v>
      </c>
      <c r="B7129" s="1" t="s">
        <v>49</v>
      </c>
      <c r="C7129" s="1">
        <v>3</v>
      </c>
      <c r="D7129" s="6">
        <v>3</v>
      </c>
      <c r="E7129" s="6">
        <v>9</v>
      </c>
      <c r="F7129" s="1" t="s">
        <v>10</v>
      </c>
      <c r="G7129" s="1" t="s">
        <v>52</v>
      </c>
      <c r="H7129" s="7" t="s">
        <v>458</v>
      </c>
    </row>
    <row r="7130" spans="1:8" ht="12.5" x14ac:dyDescent="0.25">
      <c r="A7130" s="1" t="s">
        <v>9569</v>
      </c>
      <c r="B7130" s="1" t="s">
        <v>49</v>
      </c>
      <c r="C7130" s="1">
        <v>5</v>
      </c>
      <c r="D7130" s="6">
        <v>3</v>
      </c>
      <c r="E7130" s="6">
        <v>15</v>
      </c>
      <c r="F7130" s="1" t="s">
        <v>52</v>
      </c>
      <c r="G7130" s="1" t="s">
        <v>62</v>
      </c>
      <c r="H7130" s="7" t="s">
        <v>458</v>
      </c>
    </row>
    <row r="7131" spans="1:8" ht="12.5" x14ac:dyDescent="0.25">
      <c r="A7131" s="1" t="s">
        <v>8258</v>
      </c>
      <c r="B7131" s="1" t="str">
        <f>IF(OR(ISBLANK('Raw Data'!B5659), 'Raw Data'!B5659="UNKNOWN", 'Raw Data'!B5659="ERROR"), IF('Raw Data'!D5659=1, "Cookie", IF('Raw Data'!D5659=1.5, "Tea", IF('Raw Data'!D5659=2, "Coffee", IF('Raw Data'!D5659=3, "Cake", IF('Raw Data'!D5659=4, "Sandwich", IF('Raw Data'!D5659=5, "Salad", 'Raw Data'!B5659)))))), 'Raw Data'!B5659)</f>
        <v>Cake</v>
      </c>
      <c r="C7131" s="1">
        <v>1</v>
      </c>
      <c r="D7131" s="6">
        <v>3</v>
      </c>
      <c r="E7131" s="6">
        <v>3</v>
      </c>
      <c r="F7131" s="1" t="s">
        <v>52</v>
      </c>
      <c r="G7131" s="1" t="s">
        <v>62</v>
      </c>
      <c r="H7131" s="7" t="s">
        <v>458</v>
      </c>
    </row>
    <row r="7132" spans="1:8" ht="12.5" x14ac:dyDescent="0.25">
      <c r="A7132" s="1" t="s">
        <v>8774</v>
      </c>
      <c r="B7132" s="1" t="str">
        <f>IF(OR(ISBLANK('Raw Data'!B6788), 'Raw Data'!B6788="UNKNOWN", 'Raw Data'!B6788="ERROR"), IF('Raw Data'!D6788=1, "Cookie", IF('Raw Data'!D6788=1.5, "Tea", IF('Raw Data'!D6788=2, "Coffee", IF('Raw Data'!D6788=3, "Cake", IF('Raw Data'!D6788=4, "Sandwich", IF('Raw Data'!D6788=5, "Salad", 'Raw Data'!B6788)))))), 'Raw Data'!B6788)</f>
        <v>Tea</v>
      </c>
      <c r="C7132" s="1">
        <v>1</v>
      </c>
      <c r="D7132" s="6">
        <v>1.5</v>
      </c>
      <c r="E7132" s="6">
        <v>1.5</v>
      </c>
      <c r="F7132" s="1" t="s">
        <v>26</v>
      </c>
      <c r="G7132" s="1" t="s">
        <v>11</v>
      </c>
      <c r="H7132" s="7" t="s">
        <v>458</v>
      </c>
    </row>
    <row r="7133" spans="1:8" ht="12.5" x14ac:dyDescent="0.25">
      <c r="A7133" s="1" t="s">
        <v>9588</v>
      </c>
      <c r="B7133" s="1" t="s">
        <v>49</v>
      </c>
      <c r="C7133" s="1">
        <v>4</v>
      </c>
      <c r="D7133" s="6">
        <v>3</v>
      </c>
      <c r="E7133" s="6">
        <v>12</v>
      </c>
      <c r="F7133" s="1" t="s">
        <v>10</v>
      </c>
      <c r="G7133" s="1" t="s">
        <v>11</v>
      </c>
      <c r="H7133" s="7" t="s">
        <v>458</v>
      </c>
    </row>
    <row r="7134" spans="1:8" ht="12.5" x14ac:dyDescent="0.25">
      <c r="A7134" s="1" t="s">
        <v>9291</v>
      </c>
      <c r="B7134" s="1" t="s">
        <v>28</v>
      </c>
      <c r="C7134" s="1">
        <v>4</v>
      </c>
      <c r="D7134" s="6">
        <v>4</v>
      </c>
      <c r="E7134" s="6">
        <v>16</v>
      </c>
      <c r="F7134" s="1" t="s">
        <v>52</v>
      </c>
      <c r="G7134" s="1" t="s">
        <v>52</v>
      </c>
      <c r="H7134" s="7" t="s">
        <v>458</v>
      </c>
    </row>
    <row r="7135" spans="1:8" ht="12.5" x14ac:dyDescent="0.25">
      <c r="A7135" s="1" t="s">
        <v>8428</v>
      </c>
      <c r="B7135" s="1" t="s">
        <v>32</v>
      </c>
      <c r="C7135" s="1">
        <v>2</v>
      </c>
      <c r="D7135" s="6">
        <v>4</v>
      </c>
      <c r="E7135" s="6">
        <v>8</v>
      </c>
      <c r="F7135" s="1" t="s">
        <v>52</v>
      </c>
      <c r="G7135" s="1" t="s">
        <v>62</v>
      </c>
      <c r="H7135" s="7" t="s">
        <v>458</v>
      </c>
    </row>
    <row r="7136" spans="1:8" ht="12.5" x14ac:dyDescent="0.25">
      <c r="A7136" s="1" t="s">
        <v>6873</v>
      </c>
      <c r="B7136" s="1" t="s">
        <v>87</v>
      </c>
      <c r="C7136" s="1">
        <v>5</v>
      </c>
      <c r="D7136" s="6">
        <v>1.5</v>
      </c>
      <c r="E7136" s="6">
        <v>7.5</v>
      </c>
      <c r="F7136" s="1" t="s">
        <v>10</v>
      </c>
      <c r="G7136" s="1" t="s">
        <v>62</v>
      </c>
      <c r="H7136" s="7" t="s">
        <v>458</v>
      </c>
    </row>
    <row r="7137" spans="1:8" ht="12.5" x14ac:dyDescent="0.25">
      <c r="A7137" s="1" t="s">
        <v>9632</v>
      </c>
      <c r="B7137" s="1" t="s">
        <v>49</v>
      </c>
      <c r="C7137" s="1">
        <v>3</v>
      </c>
      <c r="D7137" s="6">
        <v>3</v>
      </c>
      <c r="E7137" s="6">
        <v>9</v>
      </c>
      <c r="F7137" s="1" t="s">
        <v>10</v>
      </c>
      <c r="G7137" s="1" t="s">
        <v>52</v>
      </c>
      <c r="H7137" s="7" t="s">
        <v>458</v>
      </c>
    </row>
    <row r="7138" spans="1:8" ht="12.5" x14ac:dyDescent="0.25">
      <c r="A7138" s="1" t="s">
        <v>9441</v>
      </c>
      <c r="B7138" s="1" t="s">
        <v>18</v>
      </c>
      <c r="C7138" s="1">
        <v>2</v>
      </c>
      <c r="D7138" s="6">
        <v>1</v>
      </c>
      <c r="E7138" s="6">
        <v>2</v>
      </c>
      <c r="F7138" s="1" t="s">
        <v>10</v>
      </c>
      <c r="G7138" s="1" t="s">
        <v>52</v>
      </c>
      <c r="H7138" s="7" t="s">
        <v>458</v>
      </c>
    </row>
    <row r="7139" spans="1:8" ht="12.5" x14ac:dyDescent="0.25">
      <c r="A7139" s="1" t="s">
        <v>8902</v>
      </c>
      <c r="B7139" s="1" t="s">
        <v>13</v>
      </c>
      <c r="C7139" s="1">
        <v>4</v>
      </c>
      <c r="D7139" s="6">
        <v>3</v>
      </c>
      <c r="E7139" s="6">
        <v>12</v>
      </c>
      <c r="F7139" s="1" t="s">
        <v>52</v>
      </c>
      <c r="G7139" s="1" t="s">
        <v>52</v>
      </c>
      <c r="H7139" s="7" t="s">
        <v>458</v>
      </c>
    </row>
    <row r="7140" spans="1:8" ht="12.5" x14ac:dyDescent="0.25">
      <c r="A7140" s="1" t="s">
        <v>2690</v>
      </c>
      <c r="B7140" s="1" t="s">
        <v>9</v>
      </c>
      <c r="C7140" s="1">
        <v>1</v>
      </c>
      <c r="D7140" s="6">
        <v>2</v>
      </c>
      <c r="E7140" s="6">
        <v>2</v>
      </c>
      <c r="F7140" s="1" t="s">
        <v>14</v>
      </c>
      <c r="G7140" s="1" t="s">
        <v>62</v>
      </c>
      <c r="H7140" s="7" t="s">
        <v>729</v>
      </c>
    </row>
    <row r="7141" spans="1:8" ht="12.5" x14ac:dyDescent="0.25">
      <c r="A7141" s="1" t="s">
        <v>7315</v>
      </c>
      <c r="B7141" s="1" t="s">
        <v>32</v>
      </c>
      <c r="C7141" s="1">
        <v>1</v>
      </c>
      <c r="D7141" s="6">
        <v>4</v>
      </c>
      <c r="E7141" s="6">
        <v>4</v>
      </c>
      <c r="F7141" s="1" t="s">
        <v>52</v>
      </c>
      <c r="G7141" s="1" t="s">
        <v>11</v>
      </c>
      <c r="H7141" s="7" t="s">
        <v>729</v>
      </c>
    </row>
    <row r="7142" spans="1:8" ht="12.5" x14ac:dyDescent="0.25">
      <c r="A7142" s="1" t="s">
        <v>9123</v>
      </c>
      <c r="B7142" s="1" t="s">
        <v>32</v>
      </c>
      <c r="C7142" s="1">
        <f>IF(ISNUMBER('Raw Data'!C740), 'Raw Data'!C740, 3)</f>
        <v>3</v>
      </c>
      <c r="D7142" s="6">
        <v>4</v>
      </c>
      <c r="E7142" s="6">
        <v>12</v>
      </c>
      <c r="F7142" s="1" t="s">
        <v>52</v>
      </c>
      <c r="G7142" s="1" t="s">
        <v>11</v>
      </c>
      <c r="H7142" s="7" t="s">
        <v>729</v>
      </c>
    </row>
    <row r="7143" spans="1:8" ht="12.5" x14ac:dyDescent="0.25">
      <c r="A7143" s="1" t="s">
        <v>9677</v>
      </c>
      <c r="B7143" s="1" t="s">
        <v>9</v>
      </c>
      <c r="C7143" s="1">
        <v>3</v>
      </c>
      <c r="D7143" s="6">
        <v>2</v>
      </c>
      <c r="E7143" s="6">
        <v>6</v>
      </c>
      <c r="F7143" s="1" t="s">
        <v>52</v>
      </c>
      <c r="G7143" s="1" t="s">
        <v>52</v>
      </c>
      <c r="H7143" s="7" t="s">
        <v>729</v>
      </c>
    </row>
    <row r="7144" spans="1:8" ht="12.5" x14ac:dyDescent="0.25">
      <c r="A7144" s="1" t="s">
        <v>6101</v>
      </c>
      <c r="B7144" s="1" t="s">
        <v>28</v>
      </c>
      <c r="C7144" s="1">
        <v>2</v>
      </c>
      <c r="D7144" s="6">
        <v>4</v>
      </c>
      <c r="E7144" s="6">
        <v>8</v>
      </c>
      <c r="F7144" s="1" t="s">
        <v>14</v>
      </c>
      <c r="G7144" s="1" t="s">
        <v>52</v>
      </c>
      <c r="H7144" s="7" t="s">
        <v>729</v>
      </c>
    </row>
    <row r="7145" spans="1:8" ht="12.5" x14ac:dyDescent="0.25">
      <c r="A7145" s="1" t="s">
        <v>9678</v>
      </c>
      <c r="B7145" s="1" t="s">
        <v>28</v>
      </c>
      <c r="C7145" s="1">
        <v>1</v>
      </c>
      <c r="D7145" s="6">
        <v>4</v>
      </c>
      <c r="E7145" s="6">
        <v>4</v>
      </c>
      <c r="F7145" s="1" t="s">
        <v>10</v>
      </c>
      <c r="G7145" s="1" t="s">
        <v>11</v>
      </c>
      <c r="H7145" s="7" t="s">
        <v>729</v>
      </c>
    </row>
    <row r="7146" spans="1:8" ht="12.5" x14ac:dyDescent="0.25">
      <c r="A7146" s="1" t="s">
        <v>9679</v>
      </c>
      <c r="B7146" s="1" t="s">
        <v>18</v>
      </c>
      <c r="C7146" s="1">
        <v>2</v>
      </c>
      <c r="D7146" s="6">
        <v>1</v>
      </c>
      <c r="E7146" s="6">
        <v>2</v>
      </c>
      <c r="F7146" s="1" t="s">
        <v>52</v>
      </c>
      <c r="G7146" s="1" t="s">
        <v>62</v>
      </c>
      <c r="H7146" s="7" t="s">
        <v>729</v>
      </c>
    </row>
    <row r="7147" spans="1:8" ht="12.5" x14ac:dyDescent="0.25">
      <c r="A7147" s="1" t="s">
        <v>3426</v>
      </c>
      <c r="B7147" s="1" t="s">
        <v>22</v>
      </c>
      <c r="C7147" s="1">
        <v>3</v>
      </c>
      <c r="D7147" s="6">
        <v>5</v>
      </c>
      <c r="E7147" s="6">
        <v>15</v>
      </c>
      <c r="F7147" s="1" t="s">
        <v>52</v>
      </c>
      <c r="G7147" s="1" t="s">
        <v>52</v>
      </c>
      <c r="H7147" s="7" t="s">
        <v>729</v>
      </c>
    </row>
    <row r="7148" spans="1:8" ht="12.5" x14ac:dyDescent="0.25">
      <c r="A7148" s="1" t="s">
        <v>4706</v>
      </c>
      <c r="B7148" s="1" t="s">
        <v>18</v>
      </c>
      <c r="C7148" s="1">
        <v>1</v>
      </c>
      <c r="D7148" s="6">
        <v>1</v>
      </c>
      <c r="E7148" s="6">
        <v>1</v>
      </c>
      <c r="F7148" s="1" t="s">
        <v>14</v>
      </c>
      <c r="G7148" s="1" t="s">
        <v>52</v>
      </c>
      <c r="H7148" s="7" t="s">
        <v>729</v>
      </c>
    </row>
    <row r="7149" spans="1:8" ht="12.5" x14ac:dyDescent="0.25">
      <c r="A7149" s="1" t="s">
        <v>9680</v>
      </c>
      <c r="B7149" s="1" t="s">
        <v>49</v>
      </c>
      <c r="C7149" s="1">
        <v>5</v>
      </c>
      <c r="D7149" s="6">
        <v>3</v>
      </c>
      <c r="E7149" s="6">
        <v>15</v>
      </c>
      <c r="F7149" s="1" t="s">
        <v>52</v>
      </c>
      <c r="G7149" s="1" t="s">
        <v>52</v>
      </c>
      <c r="H7149" s="7" t="s">
        <v>729</v>
      </c>
    </row>
    <row r="7150" spans="1:8" ht="12.5" x14ac:dyDescent="0.25">
      <c r="A7150" s="1" t="s">
        <v>3149</v>
      </c>
      <c r="B7150" s="1" t="s">
        <v>13</v>
      </c>
      <c r="C7150" s="1">
        <v>3</v>
      </c>
      <c r="D7150" s="6">
        <v>3</v>
      </c>
      <c r="E7150" s="6">
        <v>9</v>
      </c>
      <c r="F7150" s="1" t="s">
        <v>52</v>
      </c>
      <c r="G7150" s="1" t="s">
        <v>62</v>
      </c>
      <c r="H7150" s="7" t="s">
        <v>729</v>
      </c>
    </row>
    <row r="7151" spans="1:8" ht="12.5" x14ac:dyDescent="0.25">
      <c r="A7151" s="1" t="s">
        <v>7274</v>
      </c>
      <c r="B7151" s="1" t="s">
        <v>28</v>
      </c>
      <c r="C7151" s="1">
        <v>4</v>
      </c>
      <c r="D7151" s="6">
        <v>4</v>
      </c>
      <c r="E7151" s="6">
        <v>16</v>
      </c>
      <c r="F7151" s="1" t="s">
        <v>52</v>
      </c>
      <c r="G7151" s="1" t="s">
        <v>11</v>
      </c>
      <c r="H7151" s="7" t="s">
        <v>729</v>
      </c>
    </row>
    <row r="7152" spans="1:8" ht="12.5" x14ac:dyDescent="0.25">
      <c r="A7152" s="1" t="s">
        <v>3283</v>
      </c>
      <c r="B7152" s="1" t="s">
        <v>9</v>
      </c>
      <c r="C7152" s="1">
        <v>1</v>
      </c>
      <c r="D7152" s="6">
        <v>2</v>
      </c>
      <c r="E7152" s="6">
        <v>2</v>
      </c>
      <c r="F7152" s="1" t="s">
        <v>10</v>
      </c>
      <c r="G7152" s="1" t="s">
        <v>52</v>
      </c>
      <c r="H7152" s="7" t="s">
        <v>729</v>
      </c>
    </row>
    <row r="7153" spans="1:8" ht="12.5" x14ac:dyDescent="0.25">
      <c r="A7153" s="1" t="s">
        <v>483</v>
      </c>
      <c r="B7153" s="1" t="s">
        <v>28</v>
      </c>
      <c r="C7153" s="1">
        <v>5</v>
      </c>
      <c r="D7153" s="6">
        <v>4</v>
      </c>
      <c r="E7153" s="6">
        <v>20</v>
      </c>
      <c r="F7153" s="1" t="s">
        <v>14</v>
      </c>
      <c r="G7153" s="1" t="s">
        <v>11</v>
      </c>
      <c r="H7153" s="7" t="s">
        <v>729</v>
      </c>
    </row>
    <row r="7154" spans="1:8" ht="12.5" x14ac:dyDescent="0.25">
      <c r="A7154" s="1" t="s">
        <v>9427</v>
      </c>
      <c r="B7154" s="1" t="s">
        <v>87</v>
      </c>
      <c r="C7154" s="1">
        <v>5</v>
      </c>
      <c r="D7154" s="6">
        <v>1.5</v>
      </c>
      <c r="E7154" s="6">
        <v>7.5</v>
      </c>
      <c r="F7154" s="1" t="s">
        <v>14</v>
      </c>
      <c r="G7154" s="1" t="s">
        <v>62</v>
      </c>
      <c r="H7154" s="7" t="s">
        <v>729</v>
      </c>
    </row>
    <row r="7155" spans="1:8" ht="12.5" x14ac:dyDescent="0.25">
      <c r="A7155" s="1" t="s">
        <v>2020</v>
      </c>
      <c r="B7155" s="1" t="s">
        <v>28</v>
      </c>
      <c r="C7155" s="1">
        <v>4</v>
      </c>
      <c r="D7155" s="6">
        <v>4</v>
      </c>
      <c r="E7155" s="6">
        <v>16</v>
      </c>
      <c r="F7155" s="1" t="s">
        <v>52</v>
      </c>
      <c r="G7155" s="1" t="s">
        <v>11</v>
      </c>
      <c r="H7155" s="7" t="s">
        <v>729</v>
      </c>
    </row>
    <row r="7156" spans="1:8" ht="12.5" x14ac:dyDescent="0.25">
      <c r="A7156" s="1" t="s">
        <v>6145</v>
      </c>
      <c r="B7156" s="1" t="s">
        <v>28</v>
      </c>
      <c r="C7156" s="1">
        <v>3</v>
      </c>
      <c r="D7156" s="6">
        <v>4</v>
      </c>
      <c r="E7156" s="6">
        <v>12</v>
      </c>
      <c r="F7156" s="1" t="s">
        <v>14</v>
      </c>
      <c r="G7156" s="1" t="s">
        <v>52</v>
      </c>
      <c r="H7156" s="7" t="s">
        <v>729</v>
      </c>
    </row>
    <row r="7157" spans="1:8" ht="12.5" x14ac:dyDescent="0.25">
      <c r="A7157" s="1" t="s">
        <v>4604</v>
      </c>
      <c r="B7157" s="1" t="s">
        <v>28</v>
      </c>
      <c r="C7157" s="1">
        <v>2</v>
      </c>
      <c r="D7157" s="6">
        <v>4</v>
      </c>
      <c r="E7157" s="6">
        <v>8</v>
      </c>
      <c r="F7157" s="1" t="s">
        <v>52</v>
      </c>
      <c r="G7157" s="1" t="s">
        <v>11</v>
      </c>
      <c r="H7157" s="7" t="s">
        <v>729</v>
      </c>
    </row>
    <row r="7158" spans="1:8" ht="12.5" x14ac:dyDescent="0.25">
      <c r="A7158" s="1" t="s">
        <v>9195</v>
      </c>
      <c r="B7158" s="1" t="s">
        <v>49</v>
      </c>
      <c r="C7158" s="1">
        <v>2</v>
      </c>
      <c r="D7158" s="6">
        <v>3</v>
      </c>
      <c r="E7158" s="6">
        <v>6</v>
      </c>
      <c r="F7158" s="1" t="s">
        <v>26</v>
      </c>
      <c r="G7158" s="1" t="s">
        <v>52</v>
      </c>
      <c r="H7158" s="7" t="s">
        <v>729</v>
      </c>
    </row>
    <row r="7159" spans="1:8" ht="12.5" x14ac:dyDescent="0.25">
      <c r="A7159" s="1" t="s">
        <v>4936</v>
      </c>
      <c r="B7159" s="1" t="s">
        <v>49</v>
      </c>
      <c r="C7159" s="1">
        <v>4</v>
      </c>
      <c r="D7159" s="6">
        <v>3</v>
      </c>
      <c r="E7159" s="6">
        <v>12</v>
      </c>
      <c r="F7159" s="1" t="s">
        <v>10</v>
      </c>
      <c r="G7159" s="1" t="s">
        <v>62</v>
      </c>
      <c r="H7159" s="7" t="s">
        <v>729</v>
      </c>
    </row>
    <row r="7160" spans="1:8" ht="12.5" x14ac:dyDescent="0.25">
      <c r="A7160" s="1" t="s">
        <v>3727</v>
      </c>
      <c r="B7160" s="1" t="s">
        <v>49</v>
      </c>
      <c r="C7160" s="1">
        <v>3</v>
      </c>
      <c r="D7160" s="6">
        <v>3</v>
      </c>
      <c r="E7160" s="6">
        <v>9</v>
      </c>
      <c r="F7160" s="1" t="s">
        <v>10</v>
      </c>
      <c r="G7160" s="1" t="s">
        <v>52</v>
      </c>
      <c r="H7160" s="7" t="s">
        <v>415</v>
      </c>
    </row>
    <row r="7161" spans="1:8" ht="12.5" x14ac:dyDescent="0.25">
      <c r="A7161" s="1" t="s">
        <v>3352</v>
      </c>
      <c r="B7161" s="1" t="s">
        <v>49</v>
      </c>
      <c r="C7161" s="1">
        <v>4</v>
      </c>
      <c r="D7161" s="6">
        <f>IF(ISNUMBER('Raw Data'!D2321), 'Raw Data'!D2321, IF(B7161="Cookie", 1, IF(B7161="Tea", 1.5, IF(B7161="Coffee", 2, IF(OR(B7161="Cake", B7161="Juice"), 3, IF(OR(B7161="Sandwich", B7161="Smoothie"), 4, IF(B7161="Salad", 5,#REF!)))))))</f>
        <v>3</v>
      </c>
      <c r="E7161" s="6">
        <v>12</v>
      </c>
      <c r="F7161" s="1" t="s">
        <v>52</v>
      </c>
      <c r="G7161" s="1" t="s">
        <v>11</v>
      </c>
      <c r="H7161" s="7" t="s">
        <v>415</v>
      </c>
    </row>
    <row r="7162" spans="1:8" ht="12.5" x14ac:dyDescent="0.25">
      <c r="A7162" s="1" t="s">
        <v>2366</v>
      </c>
      <c r="B7162" s="1" t="str">
        <f>IF(OR(ISBLANK('Raw Data'!B2887), 'Raw Data'!B2887="UNKNOWN", 'Raw Data'!B2887="ERROR"), IF('Raw Data'!D2887=1, "Cookie", IF('Raw Data'!D2887=1.5, "Tea", IF('Raw Data'!D2887=2, "Coffee", IF('Raw Data'!D2887=3, "Cake", IF('Raw Data'!D2887=4, "Sandwich", IF('Raw Data'!D2887=5, "Salad", 'Raw Data'!B2887)))))), 'Raw Data'!B2887)</f>
        <v>Salad</v>
      </c>
      <c r="C7162" s="1">
        <v>4</v>
      </c>
      <c r="D7162" s="6">
        <v>5</v>
      </c>
      <c r="E7162" s="6">
        <v>20</v>
      </c>
      <c r="F7162" s="1" t="s">
        <v>14</v>
      </c>
      <c r="G7162" s="1" t="s">
        <v>11</v>
      </c>
      <c r="H7162" s="7" t="s">
        <v>415</v>
      </c>
    </row>
    <row r="7163" spans="1:8" ht="12.5" x14ac:dyDescent="0.25">
      <c r="A7163" s="1" t="s">
        <v>9684</v>
      </c>
      <c r="B7163" s="1" t="s">
        <v>9</v>
      </c>
      <c r="C7163" s="1">
        <f>IF(ISNUMBER('Raw Data'!C3317), 'Raw Data'!C3317, 3)</f>
        <v>3</v>
      </c>
      <c r="D7163" s="6">
        <v>2</v>
      </c>
      <c r="E7163" s="6">
        <v>6</v>
      </c>
      <c r="F7163" s="1" t="s">
        <v>52</v>
      </c>
      <c r="G7163" s="1" t="s">
        <v>11</v>
      </c>
      <c r="H7163" s="7" t="s">
        <v>415</v>
      </c>
    </row>
    <row r="7164" spans="1:8" ht="12.5" x14ac:dyDescent="0.25">
      <c r="A7164" s="1" t="s">
        <v>9390</v>
      </c>
      <c r="B7164" s="1" t="s">
        <v>9</v>
      </c>
      <c r="C7164" s="1">
        <v>4</v>
      </c>
      <c r="D7164" s="6">
        <v>2</v>
      </c>
      <c r="E7164" s="6">
        <v>8</v>
      </c>
      <c r="F7164" s="1" t="s">
        <v>10</v>
      </c>
      <c r="G7164" s="1" t="s">
        <v>52</v>
      </c>
      <c r="H7164" s="7" t="s">
        <v>415</v>
      </c>
    </row>
    <row r="7165" spans="1:8" ht="12.5" x14ac:dyDescent="0.25">
      <c r="A7165" s="1" t="s">
        <v>9229</v>
      </c>
      <c r="B7165" s="1" t="s">
        <v>87</v>
      </c>
      <c r="C7165" s="1">
        <v>1</v>
      </c>
      <c r="D7165" s="6">
        <v>1.5</v>
      </c>
      <c r="E7165" s="6">
        <v>1.5</v>
      </c>
      <c r="F7165" s="1" t="s">
        <v>14</v>
      </c>
      <c r="G7165" s="1" t="s">
        <v>62</v>
      </c>
      <c r="H7165" s="7" t="s">
        <v>415</v>
      </c>
    </row>
    <row r="7166" spans="1:8" ht="12.5" x14ac:dyDescent="0.25">
      <c r="A7166" s="1" t="s">
        <v>9686</v>
      </c>
      <c r="B7166" s="1" t="s">
        <v>18</v>
      </c>
      <c r="C7166" s="1">
        <v>3</v>
      </c>
      <c r="D7166" s="6">
        <v>1</v>
      </c>
      <c r="E7166" s="6">
        <v>3</v>
      </c>
      <c r="F7166" s="1" t="s">
        <v>10</v>
      </c>
      <c r="G7166" s="1" t="s">
        <v>52</v>
      </c>
      <c r="H7166" s="7" t="s">
        <v>415</v>
      </c>
    </row>
    <row r="7167" spans="1:8" ht="12.5" x14ac:dyDescent="0.25">
      <c r="A7167" s="1" t="s">
        <v>5448</v>
      </c>
      <c r="B7167" s="1" t="s">
        <v>13</v>
      </c>
      <c r="C7167" s="1">
        <v>1</v>
      </c>
      <c r="D7167" s="6">
        <v>3</v>
      </c>
      <c r="E7167" s="6">
        <v>3</v>
      </c>
      <c r="F7167" s="1" t="s">
        <v>52</v>
      </c>
      <c r="G7167" s="1" t="s">
        <v>11</v>
      </c>
      <c r="H7167" s="7" t="s">
        <v>415</v>
      </c>
    </row>
    <row r="7168" spans="1:8" ht="12.5" x14ac:dyDescent="0.25">
      <c r="A7168" s="1" t="s">
        <v>9688</v>
      </c>
      <c r="B7168" s="1" t="s">
        <v>13</v>
      </c>
      <c r="C7168" s="1">
        <f>IF(ISNUMBER('Raw Data'!C4299), 'Raw Data'!C4299, 3)</f>
        <v>3</v>
      </c>
      <c r="D7168" s="6">
        <v>3</v>
      </c>
      <c r="E7168" s="6">
        <v>9</v>
      </c>
      <c r="F7168" s="1" t="s">
        <v>52</v>
      </c>
      <c r="G7168" s="1" t="s">
        <v>52</v>
      </c>
      <c r="H7168" s="7" t="s">
        <v>415</v>
      </c>
    </row>
    <row r="7169" spans="1:8" ht="12.5" x14ac:dyDescent="0.25">
      <c r="A7169" s="1" t="s">
        <v>768</v>
      </c>
      <c r="B7169" s="1" t="s">
        <v>13</v>
      </c>
      <c r="C7169" s="1">
        <v>1</v>
      </c>
      <c r="D7169" s="6">
        <v>3</v>
      </c>
      <c r="E7169" s="6">
        <v>3</v>
      </c>
      <c r="F7169" s="1" t="s">
        <v>14</v>
      </c>
      <c r="G7169" s="1" t="s">
        <v>62</v>
      </c>
      <c r="H7169" s="7" t="s">
        <v>415</v>
      </c>
    </row>
    <row r="7170" spans="1:8" ht="12.5" x14ac:dyDescent="0.25">
      <c r="A7170" s="1" t="s">
        <v>9690</v>
      </c>
      <c r="B7170" s="1" t="s">
        <v>49</v>
      </c>
      <c r="C7170" s="1">
        <v>2</v>
      </c>
      <c r="D7170" s="6">
        <v>3</v>
      </c>
      <c r="E7170" s="6">
        <v>6</v>
      </c>
      <c r="F7170" s="1" t="s">
        <v>26</v>
      </c>
      <c r="G7170" s="1" t="s">
        <v>11</v>
      </c>
      <c r="H7170" s="7" t="s">
        <v>415</v>
      </c>
    </row>
    <row r="7171" spans="1:8" ht="12.5" x14ac:dyDescent="0.25">
      <c r="A7171" s="1" t="s">
        <v>8491</v>
      </c>
      <c r="B7171" s="1" t="s">
        <v>87</v>
      </c>
      <c r="C7171" s="1">
        <v>3</v>
      </c>
      <c r="D7171" s="6">
        <v>1.5</v>
      </c>
      <c r="E7171" s="6">
        <v>4.5</v>
      </c>
      <c r="F7171" s="1" t="s">
        <v>52</v>
      </c>
      <c r="G7171" s="1" t="s">
        <v>11</v>
      </c>
      <c r="H7171" s="7" t="s">
        <v>415</v>
      </c>
    </row>
    <row r="7172" spans="1:8" ht="12.5" x14ac:dyDescent="0.25">
      <c r="A7172" s="1" t="s">
        <v>9692</v>
      </c>
      <c r="B7172" s="1" t="str">
        <f>IF(OR(ISBLANK('Raw Data'!B5121), 'Raw Data'!B5121="UNKNOWN", 'Raw Data'!B5121="ERROR"), IF('Raw Data'!D5121=1, "Cookie", IF('Raw Data'!D5121=1.5, "Tea", IF('Raw Data'!D5121=2, "Coffee", IF('Raw Data'!D5121=3, "Cake", IF('Raw Data'!D5121=4, "Sandwich", IF('Raw Data'!D5121=5, "Salad", 'Raw Data'!B5121)))))), 'Raw Data'!B5121)</f>
        <v>Cake</v>
      </c>
      <c r="C7172" s="1">
        <v>4</v>
      </c>
      <c r="D7172" s="6">
        <v>3</v>
      </c>
      <c r="E7172" s="6">
        <v>12</v>
      </c>
      <c r="F7172" s="1" t="s">
        <v>10</v>
      </c>
      <c r="G7172" s="1" t="s">
        <v>62</v>
      </c>
      <c r="H7172" s="7" t="s">
        <v>415</v>
      </c>
    </row>
    <row r="7173" spans="1:8" ht="12.5" x14ac:dyDescent="0.25">
      <c r="A7173" s="1" t="s">
        <v>2826</v>
      </c>
      <c r="B7173" s="1" t="s">
        <v>13</v>
      </c>
      <c r="C7173" s="1">
        <v>4</v>
      </c>
      <c r="D7173" s="6">
        <v>3</v>
      </c>
      <c r="E7173" s="6">
        <v>12</v>
      </c>
      <c r="F7173" s="1" t="s">
        <v>52</v>
      </c>
      <c r="G7173" s="1" t="s">
        <v>52</v>
      </c>
      <c r="H7173" s="7" t="s">
        <v>415</v>
      </c>
    </row>
    <row r="7174" spans="1:8" ht="12.5" x14ac:dyDescent="0.25">
      <c r="A7174" s="1" t="s">
        <v>361</v>
      </c>
      <c r="B7174" s="1" t="s">
        <v>49</v>
      </c>
      <c r="C7174" s="1">
        <v>3</v>
      </c>
      <c r="D7174" s="6">
        <v>3</v>
      </c>
      <c r="E7174" s="6">
        <v>9</v>
      </c>
      <c r="F7174" s="1" t="s">
        <v>52</v>
      </c>
      <c r="G7174" s="1" t="s">
        <v>62</v>
      </c>
      <c r="H7174" s="7" t="s">
        <v>415</v>
      </c>
    </row>
    <row r="7175" spans="1:8" ht="12.5" x14ac:dyDescent="0.25">
      <c r="A7175" s="1" t="s">
        <v>3805</v>
      </c>
      <c r="B7175" s="1" t="s">
        <v>9</v>
      </c>
      <c r="C7175" s="1">
        <v>5</v>
      </c>
      <c r="D7175" s="6">
        <v>2</v>
      </c>
      <c r="E7175" s="6">
        <v>10</v>
      </c>
      <c r="F7175" s="1" t="s">
        <v>26</v>
      </c>
      <c r="G7175" s="1" t="s">
        <v>52</v>
      </c>
      <c r="H7175" s="7" t="s">
        <v>415</v>
      </c>
    </row>
    <row r="7176" spans="1:8" ht="12.5" x14ac:dyDescent="0.25">
      <c r="A7176" s="1" t="s">
        <v>355</v>
      </c>
      <c r="B7176" s="1" t="str">
        <f>IF(OR(ISBLANK('Raw Data'!B8182), 'Raw Data'!B8182="UNKNOWN", 'Raw Data'!B8182="ERROR"), IF('Raw Data'!D8182=1, "Cookie", IF('Raw Data'!D8182=1.5, "Tea", IF('Raw Data'!D8182=2, "Coffee", IF('Raw Data'!D8182=3, "Cake", IF('Raw Data'!D8182=4, "Sandwich", IF('Raw Data'!D8182=5, "Salad", 'Raw Data'!B8182)))))), 'Raw Data'!B8182)</f>
        <v>Salad</v>
      </c>
      <c r="C7176" s="1">
        <f>IF(ISNUMBER('Raw Data'!C8182), 'Raw Data'!C8182, 3)</f>
        <v>3</v>
      </c>
      <c r="D7176" s="6">
        <v>5</v>
      </c>
      <c r="E7176" s="6">
        <v>15</v>
      </c>
      <c r="F7176" s="1" t="s">
        <v>14</v>
      </c>
      <c r="G7176" s="1" t="s">
        <v>52</v>
      </c>
      <c r="H7176" s="7" t="s">
        <v>415</v>
      </c>
    </row>
    <row r="7177" spans="1:8" ht="12.5" x14ac:dyDescent="0.25">
      <c r="A7177" s="1" t="s">
        <v>8348</v>
      </c>
      <c r="B7177" s="1" t="str">
        <f>IF(OR(ISBLANK('Raw Data'!B8212), 'Raw Data'!B8212="UNKNOWN", 'Raw Data'!B8212="ERROR"), IF('Raw Data'!D8212=1, "Cookie", IF('Raw Data'!D8212=1.5, "Tea", IF('Raw Data'!D8212=2, "Coffee", IF('Raw Data'!D8212=3, "Cake", IF('Raw Data'!D8212=4, "Sandwich", IF('Raw Data'!D8212=5, "Salad", 'Raw Data'!B8212)))))), 'Raw Data'!B8212)</f>
        <v>Coffee</v>
      </c>
      <c r="C7177" s="1">
        <v>1</v>
      </c>
      <c r="D7177" s="6">
        <v>2</v>
      </c>
      <c r="E7177" s="6">
        <v>2</v>
      </c>
      <c r="F7177" s="1" t="s">
        <v>10</v>
      </c>
      <c r="G7177" s="1" t="s">
        <v>52</v>
      </c>
      <c r="H7177" s="7" t="s">
        <v>415</v>
      </c>
    </row>
    <row r="7178" spans="1:8" ht="12.5" x14ac:dyDescent="0.25">
      <c r="A7178" s="1" t="s">
        <v>3374</v>
      </c>
      <c r="B7178" s="1" t="s">
        <v>32</v>
      </c>
      <c r="C7178" s="1">
        <v>1</v>
      </c>
      <c r="D7178" s="6">
        <v>4</v>
      </c>
      <c r="E7178" s="6">
        <v>4</v>
      </c>
      <c r="F7178" s="1" t="s">
        <v>52</v>
      </c>
      <c r="G7178" s="1" t="s">
        <v>52</v>
      </c>
      <c r="H7178" s="7" t="s">
        <v>415</v>
      </c>
    </row>
    <row r="7179" spans="1:8" ht="12.5" x14ac:dyDescent="0.25">
      <c r="A7179" s="1" t="s">
        <v>1562</v>
      </c>
      <c r="B7179" s="1" t="s">
        <v>13</v>
      </c>
      <c r="C7179" s="1">
        <v>5</v>
      </c>
      <c r="D7179" s="6">
        <v>3</v>
      </c>
      <c r="E7179" s="6">
        <v>15</v>
      </c>
      <c r="F7179" s="1" t="s">
        <v>14</v>
      </c>
      <c r="G7179" s="1" t="s">
        <v>52</v>
      </c>
      <c r="H7179" s="7" t="s">
        <v>415</v>
      </c>
    </row>
    <row r="7180" spans="1:8" ht="12.5" x14ac:dyDescent="0.25">
      <c r="A7180" s="1" t="s">
        <v>283</v>
      </c>
      <c r="B7180" s="1" t="s">
        <v>13</v>
      </c>
      <c r="C7180" s="1">
        <v>1</v>
      </c>
      <c r="D7180" s="6">
        <f>IF(ISNUMBER('Raw Data'!D8568), 'Raw Data'!D8568, IF(B7180="Cookie", 1, IF(B7180="Tea", 1.5, IF(B7180="Coffee", 2, IF(OR(B7180="Cake", B7180="Juice"), 3, IF(OR(B7180="Sandwich", B7180="Smoothie"), 4, IF(B7180="Salad", 5,#REF!)))))))</f>
        <v>3</v>
      </c>
      <c r="E7180" s="6">
        <v>3</v>
      </c>
      <c r="F7180" s="1" t="s">
        <v>26</v>
      </c>
      <c r="G7180" s="1" t="s">
        <v>52</v>
      </c>
      <c r="H7180" s="7" t="s">
        <v>415</v>
      </c>
    </row>
    <row r="7181" spans="1:8" ht="12.5" x14ac:dyDescent="0.25">
      <c r="A7181" s="1" t="s">
        <v>7171</v>
      </c>
      <c r="B7181" s="1" t="s">
        <v>28</v>
      </c>
      <c r="C7181" s="1">
        <f>IF(ISNUMBER('Raw Data'!C9053), 'Raw Data'!C9053, 3)</f>
        <v>3</v>
      </c>
      <c r="D7181" s="6">
        <v>4</v>
      </c>
      <c r="E7181" s="6">
        <v>12</v>
      </c>
      <c r="F7181" s="1" t="s">
        <v>26</v>
      </c>
      <c r="G7181" s="1" t="s">
        <v>62</v>
      </c>
      <c r="H7181" s="7" t="s">
        <v>415</v>
      </c>
    </row>
    <row r="7182" spans="1:8" ht="12.5" x14ac:dyDescent="0.25">
      <c r="A7182" s="1" t="s">
        <v>1714</v>
      </c>
      <c r="B7182" s="1" t="s">
        <v>13</v>
      </c>
      <c r="C7182" s="1">
        <v>2</v>
      </c>
      <c r="D7182" s="6">
        <v>3</v>
      </c>
      <c r="E7182" s="6">
        <v>6</v>
      </c>
      <c r="F7182" s="1" t="s">
        <v>52</v>
      </c>
      <c r="G7182" s="1" t="s">
        <v>52</v>
      </c>
      <c r="H7182" s="7" t="s">
        <v>415</v>
      </c>
    </row>
    <row r="7183" spans="1:8" ht="12.5" x14ac:dyDescent="0.25">
      <c r="A7183" s="1" t="s">
        <v>9696</v>
      </c>
      <c r="B7183" s="1" t="s">
        <v>22</v>
      </c>
      <c r="C7183" s="1">
        <v>2</v>
      </c>
      <c r="D7183" s="6">
        <v>5</v>
      </c>
      <c r="E7183" s="6">
        <v>10</v>
      </c>
      <c r="F7183" s="1" t="s">
        <v>52</v>
      </c>
      <c r="G7183" s="1" t="s">
        <v>11</v>
      </c>
      <c r="H7183" s="7" t="s">
        <v>415</v>
      </c>
    </row>
    <row r="7184" spans="1:8" ht="12.5" x14ac:dyDescent="0.25">
      <c r="A7184" s="1" t="s">
        <v>6155</v>
      </c>
      <c r="B7184" s="1" t="s">
        <v>18</v>
      </c>
      <c r="C7184" s="1">
        <v>3</v>
      </c>
      <c r="D7184" s="6">
        <v>1</v>
      </c>
      <c r="E7184" s="6">
        <v>3</v>
      </c>
      <c r="F7184" s="1" t="s">
        <v>14</v>
      </c>
      <c r="G7184" s="1" t="s">
        <v>11</v>
      </c>
      <c r="H7184" s="7" t="s">
        <v>415</v>
      </c>
    </row>
    <row r="7185" spans="1:8" ht="12.5" x14ac:dyDescent="0.25">
      <c r="A7185" s="1" t="s">
        <v>9698</v>
      </c>
      <c r="B7185" s="1" t="s">
        <v>18</v>
      </c>
      <c r="C7185" s="1">
        <v>4</v>
      </c>
      <c r="D7185" s="6">
        <v>1</v>
      </c>
      <c r="E7185" s="6">
        <v>4</v>
      </c>
      <c r="F7185" s="1" t="s">
        <v>26</v>
      </c>
      <c r="G7185" s="1" t="s">
        <v>11</v>
      </c>
      <c r="H7185" s="7" t="s">
        <v>415</v>
      </c>
    </row>
    <row r="7186" spans="1:8" ht="12.5" x14ac:dyDescent="0.25">
      <c r="A7186" s="1" t="s">
        <v>247</v>
      </c>
      <c r="B7186" s="1" t="s">
        <v>13</v>
      </c>
      <c r="C7186" s="1">
        <v>4</v>
      </c>
      <c r="D7186" s="6">
        <v>3</v>
      </c>
      <c r="E7186" s="6">
        <v>12</v>
      </c>
      <c r="F7186" s="1" t="s">
        <v>14</v>
      </c>
      <c r="G7186" s="1" t="s">
        <v>62</v>
      </c>
      <c r="H7186" s="7" t="s">
        <v>16</v>
      </c>
    </row>
    <row r="7187" spans="1:8" ht="12.5" x14ac:dyDescent="0.25">
      <c r="A7187" s="1" t="s">
        <v>8795</v>
      </c>
      <c r="B7187" s="1" t="s">
        <v>13</v>
      </c>
      <c r="C7187" s="1">
        <v>4</v>
      </c>
      <c r="D7187" s="6">
        <v>3</v>
      </c>
      <c r="E7187" s="6">
        <v>12</v>
      </c>
      <c r="F7187" s="1" t="s">
        <v>52</v>
      </c>
      <c r="G7187" s="1" t="s">
        <v>52</v>
      </c>
      <c r="H7187" s="7" t="s">
        <v>16</v>
      </c>
    </row>
    <row r="7188" spans="1:8" ht="12.5" x14ac:dyDescent="0.25">
      <c r="A7188" s="1" t="s">
        <v>4134</v>
      </c>
      <c r="B7188" s="1" t="s">
        <v>87</v>
      </c>
      <c r="C7188" s="1">
        <v>1</v>
      </c>
      <c r="D7188" s="6">
        <v>1.5</v>
      </c>
      <c r="E7188" s="6">
        <v>1.5</v>
      </c>
      <c r="F7188" s="1" t="s">
        <v>26</v>
      </c>
      <c r="G7188" s="1" t="s">
        <v>62</v>
      </c>
      <c r="H7188" s="7" t="s">
        <v>16</v>
      </c>
    </row>
    <row r="7189" spans="1:8" ht="12.5" x14ac:dyDescent="0.25">
      <c r="A7189" s="1" t="s">
        <v>9689</v>
      </c>
      <c r="B7189" s="1" t="s">
        <v>13</v>
      </c>
      <c r="C7189" s="1">
        <v>4</v>
      </c>
      <c r="D7189" s="6">
        <v>3</v>
      </c>
      <c r="E7189" s="6">
        <v>12</v>
      </c>
      <c r="F7189" s="1" t="s">
        <v>52</v>
      </c>
      <c r="G7189" s="1" t="s">
        <v>11</v>
      </c>
      <c r="H7189" s="7" t="s">
        <v>16</v>
      </c>
    </row>
    <row r="7190" spans="1:8" ht="12.5" x14ac:dyDescent="0.25">
      <c r="A7190" s="1" t="s">
        <v>9700</v>
      </c>
      <c r="B7190" s="1" t="s">
        <v>22</v>
      </c>
      <c r="C7190" s="1">
        <v>1</v>
      </c>
      <c r="D7190" s="6">
        <v>5</v>
      </c>
      <c r="E7190" s="6">
        <v>5</v>
      </c>
      <c r="F7190" s="1" t="s">
        <v>52</v>
      </c>
      <c r="G7190" s="1" t="s">
        <v>62</v>
      </c>
      <c r="H7190" s="7" t="s">
        <v>16</v>
      </c>
    </row>
    <row r="7191" spans="1:8" ht="12.5" x14ac:dyDescent="0.25">
      <c r="A7191" s="1" t="s">
        <v>9702</v>
      </c>
      <c r="B7191" s="1" t="s">
        <v>32</v>
      </c>
      <c r="C7191" s="1">
        <v>5</v>
      </c>
      <c r="D7191" s="6">
        <v>4</v>
      </c>
      <c r="E7191" s="6">
        <v>20</v>
      </c>
      <c r="F7191" s="1" t="s">
        <v>10</v>
      </c>
      <c r="G7191" s="1" t="s">
        <v>62</v>
      </c>
      <c r="H7191" s="7" t="s">
        <v>16</v>
      </c>
    </row>
    <row r="7192" spans="1:8" ht="12.5" x14ac:dyDescent="0.25">
      <c r="A7192" s="1" t="s">
        <v>9184</v>
      </c>
      <c r="B7192" s="1" t="s">
        <v>18</v>
      </c>
      <c r="C7192" s="1">
        <v>2</v>
      </c>
      <c r="D7192" s="6">
        <v>1</v>
      </c>
      <c r="E7192" s="6">
        <v>2</v>
      </c>
      <c r="F7192" s="1" t="s">
        <v>10</v>
      </c>
      <c r="G7192" s="1" t="s">
        <v>62</v>
      </c>
      <c r="H7192" s="7" t="s">
        <v>16</v>
      </c>
    </row>
    <row r="7193" spans="1:8" ht="12.5" x14ac:dyDescent="0.25">
      <c r="A7193" s="1" t="s">
        <v>9703</v>
      </c>
      <c r="B7193" s="1" t="s">
        <v>9</v>
      </c>
      <c r="C7193" s="1">
        <f>IF(ISNUMBER('Raw Data'!C3655), 'Raw Data'!C3655, 3)</f>
        <v>3</v>
      </c>
      <c r="D7193" s="6">
        <v>2</v>
      </c>
      <c r="E7193" s="6">
        <v>6</v>
      </c>
      <c r="F7193" s="1" t="s">
        <v>10</v>
      </c>
      <c r="G7193" s="1" t="s">
        <v>11</v>
      </c>
      <c r="H7193" s="7" t="s">
        <v>16</v>
      </c>
    </row>
    <row r="7194" spans="1:8" ht="12.5" x14ac:dyDescent="0.25">
      <c r="A7194" s="1" t="s">
        <v>6122</v>
      </c>
      <c r="B7194" s="1" t="s">
        <v>22</v>
      </c>
      <c r="C7194" s="1">
        <v>5</v>
      </c>
      <c r="D7194" s="6">
        <v>5</v>
      </c>
      <c r="E7194" s="6">
        <v>25</v>
      </c>
      <c r="F7194" s="1" t="s">
        <v>26</v>
      </c>
      <c r="G7194" s="1" t="s">
        <v>62</v>
      </c>
      <c r="H7194" s="7" t="s">
        <v>16</v>
      </c>
    </row>
    <row r="7195" spans="1:8" ht="12.5" x14ac:dyDescent="0.25">
      <c r="A7195" s="1" t="s">
        <v>9704</v>
      </c>
      <c r="B7195" s="1" t="s">
        <v>13</v>
      </c>
      <c r="C7195" s="1">
        <v>5</v>
      </c>
      <c r="D7195" s="6">
        <v>3</v>
      </c>
      <c r="E7195" s="6">
        <v>15</v>
      </c>
      <c r="F7195" s="1" t="s">
        <v>26</v>
      </c>
      <c r="G7195" s="1" t="s">
        <v>11</v>
      </c>
      <c r="H7195" s="7" t="s">
        <v>16</v>
      </c>
    </row>
    <row r="7196" spans="1:8" ht="12.5" x14ac:dyDescent="0.25">
      <c r="A7196" s="1" t="s">
        <v>1448</v>
      </c>
      <c r="B7196" s="1" t="s">
        <v>18</v>
      </c>
      <c r="C7196" s="1">
        <v>3</v>
      </c>
      <c r="D7196" s="6">
        <v>1</v>
      </c>
      <c r="E7196" s="6">
        <v>3</v>
      </c>
      <c r="F7196" s="1" t="s">
        <v>52</v>
      </c>
      <c r="G7196" s="1" t="s">
        <v>11</v>
      </c>
      <c r="H7196" s="7" t="s">
        <v>16</v>
      </c>
    </row>
    <row r="7197" spans="1:8" ht="12.5" x14ac:dyDescent="0.25">
      <c r="A7197" s="1" t="s">
        <v>5834</v>
      </c>
      <c r="B7197" s="1" t="str">
        <f>IF(OR(ISBLANK('Raw Data'!B5826), 'Raw Data'!B5826="UNKNOWN", 'Raw Data'!B5826="ERROR"), IF('Raw Data'!D5826=1, "Cookie", IF('Raw Data'!D5826=1.5, "Tea", IF('Raw Data'!D5826=2, "Coffee", IF('Raw Data'!D5826=3, "Cake", IF('Raw Data'!D5826=4, "Sandwich", IF('Raw Data'!D5826=5, "Salad", 'Raw Data'!B5826)))))), 'Raw Data'!B5826)</f>
        <v>Sandwich</v>
      </c>
      <c r="C7197" s="1">
        <v>2</v>
      </c>
      <c r="D7197" s="6">
        <v>4</v>
      </c>
      <c r="E7197" s="6">
        <v>8</v>
      </c>
      <c r="F7197" s="1" t="s">
        <v>52</v>
      </c>
      <c r="G7197" s="1" t="s">
        <v>52</v>
      </c>
      <c r="H7197" s="7" t="s">
        <v>16</v>
      </c>
    </row>
    <row r="7198" spans="1:8" ht="12.5" x14ac:dyDescent="0.25">
      <c r="A7198" s="1" t="s">
        <v>3539</v>
      </c>
      <c r="B7198" s="1" t="s">
        <v>18</v>
      </c>
      <c r="C7198" s="1">
        <v>4</v>
      </c>
      <c r="D7198" s="6">
        <v>1</v>
      </c>
      <c r="E7198" s="6">
        <v>4</v>
      </c>
      <c r="F7198" s="1" t="s">
        <v>26</v>
      </c>
      <c r="G7198" s="1" t="s">
        <v>11</v>
      </c>
      <c r="H7198" s="7" t="s">
        <v>16</v>
      </c>
    </row>
    <row r="7199" spans="1:8" ht="12.5" x14ac:dyDescent="0.25">
      <c r="A7199" s="1" t="s">
        <v>2330</v>
      </c>
      <c r="B7199" s="1" t="s">
        <v>13</v>
      </c>
      <c r="C7199" s="1">
        <v>3</v>
      </c>
      <c r="D7199" s="6">
        <v>3</v>
      </c>
      <c r="E7199" s="6">
        <v>9</v>
      </c>
      <c r="F7199" s="1" t="s">
        <v>52</v>
      </c>
      <c r="G7199" s="1" t="s">
        <v>62</v>
      </c>
      <c r="H7199" s="7" t="s">
        <v>16</v>
      </c>
    </row>
    <row r="7200" spans="1:8" ht="12.5" x14ac:dyDescent="0.25">
      <c r="A7200" s="1" t="s">
        <v>6798</v>
      </c>
      <c r="B7200" s="1" t="s">
        <v>9</v>
      </c>
      <c r="C7200" s="1">
        <v>4</v>
      </c>
      <c r="D7200" s="6">
        <v>2</v>
      </c>
      <c r="E7200" s="6">
        <v>8</v>
      </c>
      <c r="F7200" s="1" t="s">
        <v>52</v>
      </c>
      <c r="G7200" s="1" t="s">
        <v>11</v>
      </c>
      <c r="H7200" s="7" t="s">
        <v>16</v>
      </c>
    </row>
    <row r="7201" spans="1:8" ht="12.5" x14ac:dyDescent="0.25">
      <c r="A7201" s="1" t="s">
        <v>9705</v>
      </c>
      <c r="B7201" s="1" t="s">
        <v>87</v>
      </c>
      <c r="C7201" s="1">
        <v>1</v>
      </c>
      <c r="D7201" s="6">
        <v>1.5</v>
      </c>
      <c r="E7201" s="6">
        <v>1.5</v>
      </c>
      <c r="F7201" s="1" t="s">
        <v>26</v>
      </c>
      <c r="G7201" s="1" t="s">
        <v>11</v>
      </c>
      <c r="H7201" s="7" t="s">
        <v>16</v>
      </c>
    </row>
    <row r="7202" spans="1:8" ht="12.5" x14ac:dyDescent="0.25">
      <c r="A7202" s="1" t="s">
        <v>2839</v>
      </c>
      <c r="B7202" s="1" t="s">
        <v>28</v>
      </c>
      <c r="C7202" s="1">
        <v>3</v>
      </c>
      <c r="D7202" s="6">
        <v>4</v>
      </c>
      <c r="E7202" s="6">
        <v>12</v>
      </c>
      <c r="F7202" s="1" t="s">
        <v>26</v>
      </c>
      <c r="G7202" s="1" t="s">
        <v>62</v>
      </c>
      <c r="H7202" s="7" t="s">
        <v>16</v>
      </c>
    </row>
    <row r="7203" spans="1:8" ht="12.5" x14ac:dyDescent="0.25">
      <c r="A7203" s="1" t="s">
        <v>9706</v>
      </c>
      <c r="B7203" s="1" t="s">
        <v>13</v>
      </c>
      <c r="C7203" s="1">
        <v>2</v>
      </c>
      <c r="D7203" s="6">
        <v>3</v>
      </c>
      <c r="E7203" s="6">
        <v>6</v>
      </c>
      <c r="F7203" s="1" t="s">
        <v>52</v>
      </c>
      <c r="G7203" s="1" t="s">
        <v>11</v>
      </c>
      <c r="H7203" s="7" t="s">
        <v>16</v>
      </c>
    </row>
    <row r="7204" spans="1:8" ht="12.5" x14ac:dyDescent="0.25">
      <c r="A7204" s="1" t="s">
        <v>5140</v>
      </c>
      <c r="B7204" s="1" t="str">
        <f>IF(OR(ISBLANK('Raw Data'!B7427), 'Raw Data'!B7427="UNKNOWN", 'Raw Data'!B7427="ERROR"), IF('Raw Data'!D7427=1, "Cookie", IF('Raw Data'!D7427=1.5, "Tea", IF('Raw Data'!D7427=2, "Coffee", IF('Raw Data'!D7427=3, "Cake", IF('Raw Data'!D7427=4, "Sandwich", IF('Raw Data'!D7427=5, "Salad", 'Raw Data'!B7427)))))), 'Raw Data'!B7427)</f>
        <v>Tea</v>
      </c>
      <c r="C7204" s="1">
        <v>5</v>
      </c>
      <c r="D7204" s="6">
        <v>1.5</v>
      </c>
      <c r="E7204" s="6">
        <v>7.5</v>
      </c>
      <c r="F7204" s="1" t="s">
        <v>14</v>
      </c>
      <c r="G7204" s="1" t="s">
        <v>11</v>
      </c>
      <c r="H7204" s="7" t="s">
        <v>16</v>
      </c>
    </row>
    <row r="7205" spans="1:8" ht="12.5" x14ac:dyDescent="0.25">
      <c r="A7205" s="1" t="s">
        <v>9707</v>
      </c>
      <c r="B7205" s="1" t="s">
        <v>32</v>
      </c>
      <c r="C7205" s="1">
        <f>IF(ISNUMBER('Raw Data'!C7520), 'Raw Data'!C7520, 3)</f>
        <v>3</v>
      </c>
      <c r="D7205" s="6">
        <v>4</v>
      </c>
      <c r="E7205" s="6">
        <v>12</v>
      </c>
      <c r="F7205" s="1" t="s">
        <v>52</v>
      </c>
      <c r="G7205" s="1" t="s">
        <v>62</v>
      </c>
      <c r="H7205" s="7" t="s">
        <v>16</v>
      </c>
    </row>
    <row r="7206" spans="1:8" ht="12.5" x14ac:dyDescent="0.25">
      <c r="A7206" s="1" t="s">
        <v>5342</v>
      </c>
      <c r="B7206" s="1" t="str">
        <f>IF(OR(ISBLANK('Raw Data'!B7617), 'Raw Data'!B7617="UNKNOWN", 'Raw Data'!B7617="ERROR"), IF('Raw Data'!D7617=1, "Cookie", IF('Raw Data'!D7617=1.5, "Tea", IF('Raw Data'!D7617=2, "Coffee", IF('Raw Data'!D7617=3, "Cake", IF('Raw Data'!D7617=4, "Sandwich", IF('Raw Data'!D7617=5, "Salad", 'Raw Data'!B7617)))))), 'Raw Data'!B7617)</f>
        <v>Cake</v>
      </c>
      <c r="C7206" s="1">
        <v>2</v>
      </c>
      <c r="D7206" s="6">
        <v>3</v>
      </c>
      <c r="E7206" s="6">
        <v>6</v>
      </c>
      <c r="F7206" s="1" t="s">
        <v>14</v>
      </c>
      <c r="G7206" s="1" t="s">
        <v>62</v>
      </c>
      <c r="H7206" s="7" t="s">
        <v>16</v>
      </c>
    </row>
    <row r="7207" spans="1:8" ht="12.5" x14ac:dyDescent="0.25">
      <c r="A7207" s="1" t="s">
        <v>9264</v>
      </c>
      <c r="B7207" s="1" t="s">
        <v>22</v>
      </c>
      <c r="C7207" s="1">
        <v>4</v>
      </c>
      <c r="D7207" s="6">
        <v>5</v>
      </c>
      <c r="E7207" s="6">
        <v>20</v>
      </c>
      <c r="F7207" s="1" t="s">
        <v>14</v>
      </c>
      <c r="G7207" s="1" t="s">
        <v>52</v>
      </c>
      <c r="H7207" s="7" t="s">
        <v>16</v>
      </c>
    </row>
    <row r="7208" spans="1:8" ht="12.5" x14ac:dyDescent="0.25">
      <c r="A7208" s="1" t="s">
        <v>8204</v>
      </c>
      <c r="B7208" s="1" t="s">
        <v>49</v>
      </c>
      <c r="C7208" s="1">
        <v>4</v>
      </c>
      <c r="D7208" s="6">
        <v>3</v>
      </c>
      <c r="E7208" s="6">
        <v>12</v>
      </c>
      <c r="F7208" s="1" t="s">
        <v>26</v>
      </c>
      <c r="G7208" s="1" t="s">
        <v>62</v>
      </c>
      <c r="H7208" s="7" t="s">
        <v>16</v>
      </c>
    </row>
    <row r="7209" spans="1:8" ht="12.5" x14ac:dyDescent="0.25">
      <c r="A7209" s="1" t="s">
        <v>6236</v>
      </c>
      <c r="B7209" s="1" t="s">
        <v>22</v>
      </c>
      <c r="C7209" s="1">
        <v>2</v>
      </c>
      <c r="D7209" s="6">
        <v>5</v>
      </c>
      <c r="E7209" s="6">
        <v>10</v>
      </c>
      <c r="F7209" s="1" t="s">
        <v>52</v>
      </c>
      <c r="G7209" s="1" t="s">
        <v>52</v>
      </c>
      <c r="H7209" s="7" t="s">
        <v>16</v>
      </c>
    </row>
    <row r="7210" spans="1:8" ht="12.5" x14ac:dyDescent="0.25">
      <c r="A7210" s="1" t="s">
        <v>1560</v>
      </c>
      <c r="B7210" s="1" t="str">
        <f>IF(OR(ISBLANK('Raw Data'!B9618), 'Raw Data'!B9618="UNKNOWN", 'Raw Data'!B9618="ERROR"), IF('Raw Data'!D9618=1, "Cookie", IF('Raw Data'!D9618=1.5, "Tea", IF('Raw Data'!D9618=2, "Coffee", IF('Raw Data'!D9618=3, "Cake", IF('Raw Data'!D9618=4, "Sandwich", IF('Raw Data'!D9618=5, "Salad", 'Raw Data'!B9618)))))), 'Raw Data'!B9618)</f>
        <v>Cake</v>
      </c>
      <c r="C7210" s="1">
        <v>5</v>
      </c>
      <c r="D7210" s="6">
        <v>3</v>
      </c>
      <c r="E7210" s="6">
        <v>15</v>
      </c>
      <c r="F7210" s="1" t="s">
        <v>14</v>
      </c>
      <c r="G7210" s="1" t="s">
        <v>62</v>
      </c>
      <c r="H7210" s="7" t="s">
        <v>16</v>
      </c>
    </row>
    <row r="7211" spans="1:8" ht="12.5" x14ac:dyDescent="0.25">
      <c r="A7211" s="1" t="s">
        <v>8887</v>
      </c>
      <c r="B7211" s="1" t="s">
        <v>9</v>
      </c>
      <c r="C7211" s="1">
        <v>1</v>
      </c>
      <c r="D7211" s="6">
        <v>2</v>
      </c>
      <c r="E7211" s="6">
        <v>2</v>
      </c>
      <c r="F7211" s="1" t="s">
        <v>14</v>
      </c>
      <c r="G7211" s="1" t="s">
        <v>52</v>
      </c>
      <c r="H7211" s="7" t="s">
        <v>1692</v>
      </c>
    </row>
    <row r="7212" spans="1:8" ht="12.5" x14ac:dyDescent="0.25">
      <c r="A7212" s="1" t="s">
        <v>9709</v>
      </c>
      <c r="B7212" s="1" t="s">
        <v>32</v>
      </c>
      <c r="C7212" s="1">
        <f>IF(ISNUMBER('Raw Data'!C1080), 'Raw Data'!C1080, 3)</f>
        <v>3</v>
      </c>
      <c r="D7212" s="6">
        <v>4</v>
      </c>
      <c r="E7212" s="6">
        <v>12</v>
      </c>
      <c r="F7212" s="1" t="s">
        <v>14</v>
      </c>
      <c r="G7212" s="1" t="s">
        <v>52</v>
      </c>
      <c r="H7212" s="7" t="s">
        <v>1692</v>
      </c>
    </row>
    <row r="7213" spans="1:8" ht="12.5" x14ac:dyDescent="0.25">
      <c r="A7213" s="1" t="s">
        <v>1627</v>
      </c>
      <c r="B7213" s="1" t="s">
        <v>18</v>
      </c>
      <c r="C7213" s="1">
        <v>5</v>
      </c>
      <c r="D7213" s="6">
        <v>1</v>
      </c>
      <c r="E7213" s="6">
        <v>5</v>
      </c>
      <c r="F7213" s="1" t="s">
        <v>26</v>
      </c>
      <c r="G7213" s="1" t="s">
        <v>11</v>
      </c>
      <c r="H7213" s="7" t="s">
        <v>1692</v>
      </c>
    </row>
    <row r="7214" spans="1:8" ht="12.5" x14ac:dyDescent="0.25">
      <c r="A7214" s="1" t="s">
        <v>9712</v>
      </c>
      <c r="B7214" s="1" t="s">
        <v>22</v>
      </c>
      <c r="C7214" s="1">
        <v>1</v>
      </c>
      <c r="D7214" s="6">
        <v>5</v>
      </c>
      <c r="E7214" s="6">
        <v>5</v>
      </c>
      <c r="F7214" s="1" t="s">
        <v>10</v>
      </c>
      <c r="G7214" s="1" t="s">
        <v>11</v>
      </c>
      <c r="H7214" s="7" t="s">
        <v>1692</v>
      </c>
    </row>
    <row r="7215" spans="1:8" ht="12.5" x14ac:dyDescent="0.25">
      <c r="A7215" s="1" t="s">
        <v>5772</v>
      </c>
      <c r="B7215" s="1" t="s">
        <v>28</v>
      </c>
      <c r="C7215" s="1">
        <v>3</v>
      </c>
      <c r="D7215" s="6">
        <v>4</v>
      </c>
      <c r="E7215" s="6">
        <v>12</v>
      </c>
      <c r="F7215" s="1" t="s">
        <v>52</v>
      </c>
      <c r="G7215" s="1" t="s">
        <v>11</v>
      </c>
      <c r="H7215" s="7" t="s">
        <v>1692</v>
      </c>
    </row>
    <row r="7216" spans="1:8" ht="12.5" x14ac:dyDescent="0.25">
      <c r="A7216" s="1" t="s">
        <v>9714</v>
      </c>
      <c r="B7216" s="1" t="s">
        <v>22</v>
      </c>
      <c r="C7216" s="1">
        <v>3</v>
      </c>
      <c r="D7216" s="6">
        <f>IF(ISNUMBER('Raw Data'!D2010), 'Raw Data'!D2010, IF(B7216="Cookie", 1, IF(B7216="Tea", 1.5, IF(B7216="Coffee", 2, IF(OR(B7216="Cake", B7216="Juice"), 3, IF(OR(B7216="Sandwich", B7216="Smoothie"), 4, IF(B7216="Salad", 5,#REF!)))))))</f>
        <v>5</v>
      </c>
      <c r="E7216" s="6">
        <v>15</v>
      </c>
      <c r="F7216" s="1" t="s">
        <v>14</v>
      </c>
      <c r="G7216" s="1" t="s">
        <v>52</v>
      </c>
      <c r="H7216" s="7" t="s">
        <v>1692</v>
      </c>
    </row>
    <row r="7217" spans="1:8" ht="12.5" x14ac:dyDescent="0.25">
      <c r="A7217" s="1" t="s">
        <v>6823</v>
      </c>
      <c r="B7217" s="1" t="s">
        <v>87</v>
      </c>
      <c r="C7217" s="1">
        <v>2</v>
      </c>
      <c r="D7217" s="6">
        <v>1.5</v>
      </c>
      <c r="E7217" s="6">
        <v>3</v>
      </c>
      <c r="F7217" s="1" t="s">
        <v>52</v>
      </c>
      <c r="G7217" s="1" t="s">
        <v>11</v>
      </c>
      <c r="H7217" s="7" t="s">
        <v>1692</v>
      </c>
    </row>
    <row r="7218" spans="1:8" ht="12.5" x14ac:dyDescent="0.25">
      <c r="A7218" s="1" t="s">
        <v>628</v>
      </c>
      <c r="B7218" s="1" t="s">
        <v>32</v>
      </c>
      <c r="C7218" s="1">
        <v>5</v>
      </c>
      <c r="D7218" s="6">
        <f>IF(ISNUMBER('Raw Data'!D2317), 'Raw Data'!D2317, IF(B7218="Cookie", 1, IF(B7218="Tea", 1.5, IF(B7218="Coffee", 2, IF(OR(B7218="Cake", B7218="Juice"), 3, IF(OR(B7218="Sandwich", B7218="Smoothie"), 4, IF(B7218="Salad", 5,#REF!)))))))</f>
        <v>4</v>
      </c>
      <c r="E7218" s="6">
        <v>20</v>
      </c>
      <c r="F7218" s="1" t="s">
        <v>14</v>
      </c>
      <c r="G7218" s="1" t="s">
        <v>11</v>
      </c>
      <c r="H7218" s="7" t="s">
        <v>1692</v>
      </c>
    </row>
    <row r="7219" spans="1:8" ht="12.5" x14ac:dyDescent="0.25">
      <c r="A7219" s="1" t="s">
        <v>7739</v>
      </c>
      <c r="B7219" s="1" t="s">
        <v>18</v>
      </c>
      <c r="C7219" s="1">
        <v>2</v>
      </c>
      <c r="D7219" s="6">
        <v>1</v>
      </c>
      <c r="E7219" s="6">
        <v>2</v>
      </c>
      <c r="F7219" s="1" t="s">
        <v>26</v>
      </c>
      <c r="G7219" s="1" t="s">
        <v>52</v>
      </c>
      <c r="H7219" s="7" t="s">
        <v>1692</v>
      </c>
    </row>
    <row r="7220" spans="1:8" ht="12.5" x14ac:dyDescent="0.25">
      <c r="A7220" s="1" t="s">
        <v>9716</v>
      </c>
      <c r="B7220" s="1" t="s">
        <v>87</v>
      </c>
      <c r="C7220" s="1">
        <v>4</v>
      </c>
      <c r="D7220" s="6">
        <f>IF(ISNUMBER('Raw Data'!D2508), 'Raw Data'!D2508, IF(B7220="Cookie", 1, IF(B7220="Tea", 1.5, IF(B7220="Coffee", 2, IF(OR(B7220="Cake", B7220="Juice"), 3, IF(OR(B7220="Sandwich", B7220="Smoothie"), 4, IF(B7220="Salad", 5,#REF!)))))))</f>
        <v>1.5</v>
      </c>
      <c r="E7220" s="6">
        <v>6</v>
      </c>
      <c r="F7220" s="1" t="s">
        <v>14</v>
      </c>
      <c r="G7220" s="1" t="s">
        <v>52</v>
      </c>
      <c r="H7220" s="7" t="s">
        <v>1692</v>
      </c>
    </row>
    <row r="7221" spans="1:8" ht="12.5" x14ac:dyDescent="0.25">
      <c r="A7221" s="1" t="s">
        <v>748</v>
      </c>
      <c r="B7221" s="1" t="s">
        <v>32</v>
      </c>
      <c r="C7221" s="1">
        <f>IF(ISNUMBER('Raw Data'!C2566), 'Raw Data'!C2566, 3)</f>
        <v>3</v>
      </c>
      <c r="D7221" s="6">
        <v>4</v>
      </c>
      <c r="E7221" s="6">
        <v>12</v>
      </c>
      <c r="F7221" s="1" t="s">
        <v>14</v>
      </c>
      <c r="G7221" s="1" t="s">
        <v>11</v>
      </c>
      <c r="H7221" s="7" t="s">
        <v>1692</v>
      </c>
    </row>
    <row r="7222" spans="1:8" ht="12.5" x14ac:dyDescent="0.25">
      <c r="A7222" s="1" t="s">
        <v>6303</v>
      </c>
      <c r="B7222" s="1" t="s">
        <v>49</v>
      </c>
      <c r="C7222" s="1">
        <v>1</v>
      </c>
      <c r="D7222" s="6">
        <v>3</v>
      </c>
      <c r="E7222" s="6">
        <v>3</v>
      </c>
      <c r="F7222" s="1" t="s">
        <v>26</v>
      </c>
      <c r="G7222" s="1" t="s">
        <v>62</v>
      </c>
      <c r="H7222" s="7" t="s">
        <v>1692</v>
      </c>
    </row>
    <row r="7223" spans="1:8" ht="12.5" x14ac:dyDescent="0.25">
      <c r="A7223" s="1" t="s">
        <v>6753</v>
      </c>
      <c r="B7223" s="1" t="str">
        <f>IF(OR(ISBLANK('Raw Data'!B3880), 'Raw Data'!B3880="UNKNOWN", 'Raw Data'!B3880="ERROR"), IF('Raw Data'!D3880=1, "Cookie", IF('Raw Data'!D3880=1.5, "Tea", IF('Raw Data'!D3880=2, "Coffee", IF('Raw Data'!D3880=3, "Cake", IF('Raw Data'!D3880=4, "Sandwich", IF('Raw Data'!D3880=5, "Salad", 'Raw Data'!B3880)))))), 'Raw Data'!B3880)</f>
        <v>Tea</v>
      </c>
      <c r="C7223" s="1">
        <v>3</v>
      </c>
      <c r="D7223" s="6">
        <v>1.5</v>
      </c>
      <c r="E7223" s="6">
        <v>4.5</v>
      </c>
      <c r="F7223" s="1" t="s">
        <v>52</v>
      </c>
      <c r="G7223" s="1" t="s">
        <v>52</v>
      </c>
      <c r="H7223" s="7" t="s">
        <v>1692</v>
      </c>
    </row>
    <row r="7224" spans="1:8" ht="12.5" x14ac:dyDescent="0.25">
      <c r="A7224" s="1" t="s">
        <v>8564</v>
      </c>
      <c r="B7224" s="1" t="s">
        <v>9</v>
      </c>
      <c r="C7224" s="1">
        <v>2</v>
      </c>
      <c r="D7224" s="6">
        <v>2</v>
      </c>
      <c r="E7224" s="6">
        <v>4</v>
      </c>
      <c r="F7224" s="1" t="s">
        <v>52</v>
      </c>
      <c r="G7224" s="1" t="s">
        <v>52</v>
      </c>
      <c r="H7224" s="7" t="s">
        <v>1692</v>
      </c>
    </row>
    <row r="7225" spans="1:8" ht="12.5" x14ac:dyDescent="0.25">
      <c r="A7225" s="1" t="s">
        <v>5542</v>
      </c>
      <c r="B7225" s="1" t="s">
        <v>28</v>
      </c>
      <c r="C7225" s="1">
        <v>4</v>
      </c>
      <c r="D7225" s="6">
        <v>4</v>
      </c>
      <c r="E7225" s="6">
        <v>16</v>
      </c>
      <c r="F7225" s="1" t="s">
        <v>14</v>
      </c>
      <c r="G7225" s="1" t="s">
        <v>11</v>
      </c>
      <c r="H7225" s="7" t="s">
        <v>1692</v>
      </c>
    </row>
    <row r="7226" spans="1:8" ht="12.5" x14ac:dyDescent="0.25">
      <c r="A7226" s="1" t="s">
        <v>8052</v>
      </c>
      <c r="B7226" s="1" t="str">
        <f>IF(OR(ISBLANK('Raw Data'!B4596), 'Raw Data'!B4596="UNKNOWN", 'Raw Data'!B4596="ERROR"), IF('Raw Data'!D4596=1, "Cookie", IF('Raw Data'!D4596=1.5, "Tea", IF('Raw Data'!D4596=2, "Coffee", IF('Raw Data'!D4596=3, "Cake", IF('Raw Data'!D4596=4, "Sandwich", IF('Raw Data'!D4596=5, "Salad", 'Raw Data'!B4596)))))), 'Raw Data'!B4596)</f>
        <v>Cookie</v>
      </c>
      <c r="C7226" s="1">
        <v>2</v>
      </c>
      <c r="D7226" s="6">
        <v>1</v>
      </c>
      <c r="E7226" s="6">
        <v>2</v>
      </c>
      <c r="F7226" s="1" t="s">
        <v>10</v>
      </c>
      <c r="G7226" s="1" t="s">
        <v>62</v>
      </c>
      <c r="H7226" s="7" t="s">
        <v>1692</v>
      </c>
    </row>
    <row r="7227" spans="1:8" ht="12.5" x14ac:dyDescent="0.25">
      <c r="A7227" s="1" t="s">
        <v>9719</v>
      </c>
      <c r="B7227" s="1" t="s">
        <v>28</v>
      </c>
      <c r="C7227" s="1">
        <v>5</v>
      </c>
      <c r="D7227" s="6">
        <f>IF(ISNUMBER('Raw Data'!D5001), 'Raw Data'!D5001, IF(B7227="Cookie", 1, IF(B7227="Tea", 1.5, IF(B7227="Coffee", 2, IF(OR(B7227="Cake", B7227="Juice"), 3, IF(OR(B7227="Sandwich", B7227="Smoothie"), 4, IF(B7227="Salad", 5,#REF!)))))))</f>
        <v>4</v>
      </c>
      <c r="E7227" s="6">
        <v>20</v>
      </c>
      <c r="F7227" s="1" t="s">
        <v>52</v>
      </c>
      <c r="G7227" s="1" t="s">
        <v>52</v>
      </c>
      <c r="H7227" s="7" t="s">
        <v>1692</v>
      </c>
    </row>
    <row r="7228" spans="1:8" ht="12.5" x14ac:dyDescent="0.25">
      <c r="A7228" s="1" t="s">
        <v>3246</v>
      </c>
      <c r="B7228" s="1" t="s">
        <v>32</v>
      </c>
      <c r="C7228" s="1">
        <v>4</v>
      </c>
      <c r="D7228" s="6">
        <v>4</v>
      </c>
      <c r="E7228" s="6">
        <v>16</v>
      </c>
      <c r="F7228" s="1" t="s">
        <v>14</v>
      </c>
      <c r="G7228" s="1" t="s">
        <v>52</v>
      </c>
      <c r="H7228" s="7" t="s">
        <v>1692</v>
      </c>
    </row>
    <row r="7229" spans="1:8" ht="12.5" x14ac:dyDescent="0.25">
      <c r="A7229" s="1" t="s">
        <v>9721</v>
      </c>
      <c r="B7229" s="1" t="s">
        <v>18</v>
      </c>
      <c r="C7229" s="1">
        <v>1</v>
      </c>
      <c r="D7229" s="6">
        <v>1</v>
      </c>
      <c r="E7229" s="6">
        <v>1</v>
      </c>
      <c r="F7229" s="1" t="s">
        <v>10</v>
      </c>
      <c r="G7229" s="1" t="s">
        <v>11</v>
      </c>
      <c r="H7229" s="7" t="s">
        <v>1692</v>
      </c>
    </row>
    <row r="7230" spans="1:8" ht="12.5" x14ac:dyDescent="0.25">
      <c r="A7230" s="1" t="s">
        <v>8586</v>
      </c>
      <c r="B7230" s="1" t="s">
        <v>18</v>
      </c>
      <c r="C7230" s="1">
        <v>5</v>
      </c>
      <c r="D7230" s="6">
        <v>1</v>
      </c>
      <c r="E7230" s="6">
        <v>5</v>
      </c>
      <c r="F7230" s="1" t="s">
        <v>26</v>
      </c>
      <c r="G7230" s="1" t="s">
        <v>11</v>
      </c>
      <c r="H7230" s="7" t="s">
        <v>1692</v>
      </c>
    </row>
    <row r="7231" spans="1:8" ht="12.5" x14ac:dyDescent="0.25">
      <c r="A7231" s="1" t="s">
        <v>9144</v>
      </c>
      <c r="B7231" s="1" t="s">
        <v>87</v>
      </c>
      <c r="C7231" s="1">
        <v>4</v>
      </c>
      <c r="D7231" s="6">
        <f>IF(ISNUMBER('Raw Data'!D6071), 'Raw Data'!D6071, IF(B7231="Cookie", 1, IF(B7231="Tea", 1.5, IF(B7231="Coffee", 2, IF(OR(B7231="Cake", B7231="Juice"), 3, IF(OR(B7231="Sandwich", B7231="Smoothie"), 4, IF(B7231="Salad", 5,#REF!)))))))</f>
        <v>1.5</v>
      </c>
      <c r="E7231" s="6">
        <v>6</v>
      </c>
      <c r="F7231" s="1" t="s">
        <v>26</v>
      </c>
      <c r="G7231" s="1" t="s">
        <v>52</v>
      </c>
      <c r="H7231" s="7" t="s">
        <v>1692</v>
      </c>
    </row>
    <row r="7232" spans="1:8" ht="12.5" x14ac:dyDescent="0.25">
      <c r="A7232" s="1" t="s">
        <v>5967</v>
      </c>
      <c r="B7232" s="1" t="s">
        <v>22</v>
      </c>
      <c r="C7232" s="1">
        <v>1</v>
      </c>
      <c r="D7232" s="6">
        <v>5</v>
      </c>
      <c r="E7232" s="6">
        <v>5</v>
      </c>
      <c r="F7232" s="1" t="s">
        <v>26</v>
      </c>
      <c r="G7232" s="1" t="s">
        <v>11</v>
      </c>
      <c r="H7232" s="7" t="s">
        <v>1692</v>
      </c>
    </row>
    <row r="7233" spans="1:8" ht="12.5" x14ac:dyDescent="0.25">
      <c r="A7233" s="1" t="s">
        <v>7197</v>
      </c>
      <c r="B7233" s="1" t="s">
        <v>28</v>
      </c>
      <c r="C7233" s="1">
        <v>3</v>
      </c>
      <c r="D7233" s="6">
        <v>4</v>
      </c>
      <c r="E7233" s="6">
        <v>12</v>
      </c>
      <c r="F7233" s="1" t="s">
        <v>26</v>
      </c>
      <c r="G7233" s="1" t="s">
        <v>62</v>
      </c>
      <c r="H7233" s="7" t="s">
        <v>1692</v>
      </c>
    </row>
    <row r="7234" spans="1:8" ht="12.5" x14ac:dyDescent="0.25">
      <c r="A7234" s="1" t="s">
        <v>4337</v>
      </c>
      <c r="B7234" s="1" t="s">
        <v>9</v>
      </c>
      <c r="C7234" s="1">
        <v>3</v>
      </c>
      <c r="D7234" s="6">
        <v>2</v>
      </c>
      <c r="E7234" s="6">
        <v>6</v>
      </c>
      <c r="F7234" s="1" t="s">
        <v>26</v>
      </c>
      <c r="G7234" s="1" t="s">
        <v>52</v>
      </c>
      <c r="H7234" s="7" t="s">
        <v>1692</v>
      </c>
    </row>
    <row r="7235" spans="1:8" ht="12.5" x14ac:dyDescent="0.25">
      <c r="A7235" s="1" t="s">
        <v>312</v>
      </c>
      <c r="B7235" s="1" t="s">
        <v>28</v>
      </c>
      <c r="C7235" s="1">
        <v>3</v>
      </c>
      <c r="D7235" s="6">
        <v>4</v>
      </c>
      <c r="E7235" s="6">
        <v>12</v>
      </c>
      <c r="F7235" s="1" t="s">
        <v>10</v>
      </c>
      <c r="G7235" s="1" t="s">
        <v>52</v>
      </c>
      <c r="H7235" s="7" t="s">
        <v>1692</v>
      </c>
    </row>
    <row r="7236" spans="1:8" ht="12.5" x14ac:dyDescent="0.25">
      <c r="A7236" s="1" t="s">
        <v>1620</v>
      </c>
      <c r="B7236" s="1" t="s">
        <v>28</v>
      </c>
      <c r="C7236" s="1">
        <v>1</v>
      </c>
      <c r="D7236" s="6">
        <v>4</v>
      </c>
      <c r="E7236" s="6">
        <v>4</v>
      </c>
      <c r="F7236" s="1" t="s">
        <v>26</v>
      </c>
      <c r="G7236" s="1" t="s">
        <v>11</v>
      </c>
      <c r="H7236" s="7" t="s">
        <v>1692</v>
      </c>
    </row>
    <row r="7237" spans="1:8" ht="12.5" x14ac:dyDescent="0.25">
      <c r="A7237" s="1" t="s">
        <v>1244</v>
      </c>
      <c r="B7237" s="1" t="str">
        <f>IF(OR(ISBLANK('Raw Data'!B9262), 'Raw Data'!B9262="UNKNOWN", 'Raw Data'!B9262="ERROR"), IF('Raw Data'!D9262=1, "Cookie", IF('Raw Data'!D9262=1.5, "Tea", IF('Raw Data'!D9262=2, "Coffee", IF('Raw Data'!D9262=3, "Cake", IF('Raw Data'!D9262=4, "Sandwich", IF('Raw Data'!D9262=5, "Salad", 'Raw Data'!B9262)))))), 'Raw Data'!B9262)</f>
        <v>Sandwich</v>
      </c>
      <c r="C7237" s="1">
        <v>5</v>
      </c>
      <c r="D7237" s="6">
        <v>4</v>
      </c>
      <c r="E7237" s="6">
        <v>20</v>
      </c>
      <c r="F7237" s="1" t="s">
        <v>10</v>
      </c>
      <c r="G7237" s="1" t="s">
        <v>62</v>
      </c>
      <c r="H7237" s="7" t="s">
        <v>1692</v>
      </c>
    </row>
    <row r="7238" spans="1:8" ht="12.5" x14ac:dyDescent="0.25">
      <c r="A7238" s="1" t="s">
        <v>8693</v>
      </c>
      <c r="B7238" s="1" t="s">
        <v>32</v>
      </c>
      <c r="C7238" s="1">
        <v>1</v>
      </c>
      <c r="D7238" s="6">
        <v>4</v>
      </c>
      <c r="E7238" s="6">
        <v>4</v>
      </c>
      <c r="F7238" s="1" t="s">
        <v>52</v>
      </c>
      <c r="G7238" s="1" t="s">
        <v>62</v>
      </c>
      <c r="H7238" s="7" t="s">
        <v>1692</v>
      </c>
    </row>
    <row r="7239" spans="1:8" ht="12.5" x14ac:dyDescent="0.25">
      <c r="A7239" s="1" t="s">
        <v>9165</v>
      </c>
      <c r="B7239" s="1" t="s">
        <v>22</v>
      </c>
      <c r="C7239" s="1">
        <v>4</v>
      </c>
      <c r="D7239" s="6">
        <v>5</v>
      </c>
      <c r="E7239" s="6">
        <v>20</v>
      </c>
      <c r="F7239" s="1" t="s">
        <v>52</v>
      </c>
      <c r="G7239" s="1" t="s">
        <v>62</v>
      </c>
      <c r="H7239" s="7" t="s">
        <v>1692</v>
      </c>
    </row>
    <row r="7240" spans="1:8" ht="12.5" x14ac:dyDescent="0.25">
      <c r="A7240" s="1" t="s">
        <v>3347</v>
      </c>
      <c r="B7240" s="1" t="s">
        <v>18</v>
      </c>
      <c r="C7240" s="1">
        <v>5</v>
      </c>
      <c r="D7240" s="6">
        <v>1</v>
      </c>
      <c r="E7240" s="6">
        <v>5</v>
      </c>
      <c r="F7240" s="1" t="s">
        <v>26</v>
      </c>
      <c r="G7240" s="1" t="s">
        <v>11</v>
      </c>
      <c r="H7240" s="7" t="s">
        <v>465</v>
      </c>
    </row>
    <row r="7241" spans="1:8" ht="12.5" x14ac:dyDescent="0.25">
      <c r="A7241" s="1" t="s">
        <v>780</v>
      </c>
      <c r="B7241" s="1" t="s">
        <v>22</v>
      </c>
      <c r="C7241" s="1">
        <f>IF(ISNUMBER('Raw Data'!C238), 'Raw Data'!C238, 3)</f>
        <v>3</v>
      </c>
      <c r="D7241" s="6">
        <v>5</v>
      </c>
      <c r="E7241" s="6">
        <v>15</v>
      </c>
      <c r="F7241" s="1" t="s">
        <v>52</v>
      </c>
      <c r="G7241" s="1" t="s">
        <v>62</v>
      </c>
      <c r="H7241" s="7" t="s">
        <v>465</v>
      </c>
    </row>
    <row r="7242" spans="1:8" ht="12.5" x14ac:dyDescent="0.25">
      <c r="A7242" s="1" t="s">
        <v>9369</v>
      </c>
      <c r="B7242" s="1" t="s">
        <v>87</v>
      </c>
      <c r="C7242" s="1">
        <v>3</v>
      </c>
      <c r="D7242" s="6">
        <v>1.5</v>
      </c>
      <c r="E7242" s="6">
        <v>4.5</v>
      </c>
      <c r="F7242" s="1" t="s">
        <v>26</v>
      </c>
      <c r="G7242" s="1" t="s">
        <v>62</v>
      </c>
      <c r="H7242" s="7" t="s">
        <v>465</v>
      </c>
    </row>
    <row r="7243" spans="1:8" ht="12.5" x14ac:dyDescent="0.25">
      <c r="A7243" s="1" t="s">
        <v>2591</v>
      </c>
      <c r="B7243" s="1" t="s">
        <v>49</v>
      </c>
      <c r="C7243" s="1">
        <v>4</v>
      </c>
      <c r="D7243" s="6">
        <f>IF(ISNUMBER('Raw Data'!D781), 'Raw Data'!D781, IF(B7243="Cookie", 1, IF(B7243="Tea", 1.5, IF(B7243="Coffee", 2, IF(OR(B7243="Cake", B7243="Juice"), 3, IF(OR(B7243="Sandwich", B7243="Smoothie"), 4, IF(B7243="Salad", 5,#REF!)))))))</f>
        <v>3</v>
      </c>
      <c r="E7243" s="6">
        <v>12</v>
      </c>
      <c r="F7243" s="1" t="s">
        <v>14</v>
      </c>
      <c r="G7243" s="1" t="s">
        <v>52</v>
      </c>
      <c r="H7243" s="7" t="s">
        <v>465</v>
      </c>
    </row>
    <row r="7244" spans="1:8" ht="12.5" x14ac:dyDescent="0.25">
      <c r="A7244" s="1" t="s">
        <v>7019</v>
      </c>
      <c r="B7244" s="1" t="s">
        <v>28</v>
      </c>
      <c r="C7244" s="1">
        <v>3</v>
      </c>
      <c r="D7244" s="6">
        <v>4</v>
      </c>
      <c r="E7244" s="6">
        <v>12</v>
      </c>
      <c r="F7244" s="1" t="s">
        <v>52</v>
      </c>
      <c r="G7244" s="1" t="s">
        <v>62</v>
      </c>
      <c r="H7244" s="7" t="s">
        <v>465</v>
      </c>
    </row>
    <row r="7245" spans="1:8" ht="12.5" x14ac:dyDescent="0.25">
      <c r="A7245" s="1" t="s">
        <v>8937</v>
      </c>
      <c r="B7245" s="1" t="s">
        <v>87</v>
      </c>
      <c r="C7245" s="1">
        <v>1</v>
      </c>
      <c r="D7245" s="6">
        <v>1.5</v>
      </c>
      <c r="E7245" s="6">
        <v>1.5</v>
      </c>
      <c r="F7245" s="1" t="s">
        <v>14</v>
      </c>
      <c r="G7245" s="1" t="s">
        <v>62</v>
      </c>
      <c r="H7245" s="7" t="s">
        <v>465</v>
      </c>
    </row>
    <row r="7246" spans="1:8" ht="12.5" x14ac:dyDescent="0.25">
      <c r="A7246" s="1" t="s">
        <v>4753</v>
      </c>
      <c r="B7246" s="1" t="str">
        <f>IF(OR(ISBLANK('Raw Data'!B1387), 'Raw Data'!B1387="UNKNOWN", 'Raw Data'!B1387="ERROR"), IF('Raw Data'!D1387=1, "Cookie", IF('Raw Data'!D1387=1.5, "Tea", IF('Raw Data'!D1387=2, "Coffee", IF('Raw Data'!D1387=3, "Cake", IF('Raw Data'!D1387=4, "Sandwich", IF('Raw Data'!D1387=5, "Salad", 'Raw Data'!B1387)))))), 'Raw Data'!B1387)</f>
        <v>Tea</v>
      </c>
      <c r="C7246" s="1">
        <v>2</v>
      </c>
      <c r="D7246" s="6">
        <v>1.5</v>
      </c>
      <c r="E7246" s="6">
        <v>3</v>
      </c>
      <c r="F7246" s="1" t="s">
        <v>52</v>
      </c>
      <c r="G7246" s="1" t="s">
        <v>52</v>
      </c>
      <c r="H7246" s="7" t="s">
        <v>465</v>
      </c>
    </row>
    <row r="7247" spans="1:8" ht="12.5" x14ac:dyDescent="0.25">
      <c r="A7247" s="1" t="s">
        <v>9477</v>
      </c>
      <c r="B7247" s="1" t="s">
        <v>9</v>
      </c>
      <c r="C7247" s="1">
        <v>1</v>
      </c>
      <c r="D7247" s="6">
        <v>2</v>
      </c>
      <c r="E7247" s="6">
        <v>2</v>
      </c>
      <c r="F7247" s="1" t="s">
        <v>52</v>
      </c>
      <c r="G7247" s="1" t="s">
        <v>52</v>
      </c>
      <c r="H7247" s="7" t="s">
        <v>465</v>
      </c>
    </row>
    <row r="7248" spans="1:8" ht="12.5" x14ac:dyDescent="0.25">
      <c r="A7248" s="1" t="s">
        <v>9313</v>
      </c>
      <c r="B7248" s="1" t="s">
        <v>49</v>
      </c>
      <c r="C7248" s="1">
        <v>4</v>
      </c>
      <c r="D7248" s="6">
        <v>3</v>
      </c>
      <c r="E7248" s="6">
        <v>12</v>
      </c>
      <c r="F7248" s="1" t="s">
        <v>10</v>
      </c>
      <c r="G7248" s="1" t="s">
        <v>62</v>
      </c>
      <c r="H7248" s="7" t="s">
        <v>465</v>
      </c>
    </row>
    <row r="7249" spans="1:8" ht="12.5" x14ac:dyDescent="0.25">
      <c r="A7249" s="1" t="s">
        <v>8193</v>
      </c>
      <c r="B7249" s="1" t="s">
        <v>9</v>
      </c>
      <c r="C7249" s="1">
        <v>1</v>
      </c>
      <c r="D7249" s="6">
        <v>2</v>
      </c>
      <c r="E7249" s="6">
        <v>2</v>
      </c>
      <c r="F7249" s="1" t="s">
        <v>52</v>
      </c>
      <c r="G7249" s="1" t="s">
        <v>11</v>
      </c>
      <c r="H7249" s="7" t="s">
        <v>465</v>
      </c>
    </row>
    <row r="7250" spans="1:8" ht="12.5" x14ac:dyDescent="0.25">
      <c r="A7250" s="1" t="s">
        <v>9722</v>
      </c>
      <c r="B7250" s="1" t="s">
        <v>49</v>
      </c>
      <c r="C7250" s="1">
        <v>4</v>
      </c>
      <c r="D7250" s="6">
        <v>3</v>
      </c>
      <c r="E7250" s="6">
        <v>12</v>
      </c>
      <c r="F7250" s="1" t="s">
        <v>14</v>
      </c>
      <c r="G7250" s="1" t="s">
        <v>52</v>
      </c>
      <c r="H7250" s="7" t="s">
        <v>465</v>
      </c>
    </row>
    <row r="7251" spans="1:8" ht="12.5" x14ac:dyDescent="0.25">
      <c r="A7251" s="1" t="s">
        <v>3577</v>
      </c>
      <c r="B7251" s="1" t="s">
        <v>18</v>
      </c>
      <c r="C7251" s="1">
        <v>3</v>
      </c>
      <c r="D7251" s="6">
        <v>1</v>
      </c>
      <c r="E7251" s="6">
        <v>3</v>
      </c>
      <c r="F7251" s="1" t="s">
        <v>14</v>
      </c>
      <c r="G7251" s="1" t="s">
        <v>52</v>
      </c>
      <c r="H7251" s="7" t="s">
        <v>465</v>
      </c>
    </row>
    <row r="7252" spans="1:8" ht="12.5" x14ac:dyDescent="0.25">
      <c r="A7252" s="1" t="s">
        <v>7372</v>
      </c>
      <c r="B7252" s="1" t="s">
        <v>22</v>
      </c>
      <c r="C7252" s="1">
        <v>5</v>
      </c>
      <c r="D7252" s="6">
        <v>5</v>
      </c>
      <c r="E7252" s="6">
        <v>25</v>
      </c>
      <c r="F7252" s="1" t="s">
        <v>10</v>
      </c>
      <c r="G7252" s="1" t="s">
        <v>52</v>
      </c>
      <c r="H7252" s="7" t="s">
        <v>465</v>
      </c>
    </row>
    <row r="7253" spans="1:8" ht="12.5" x14ac:dyDescent="0.25">
      <c r="A7253" s="1" t="s">
        <v>1811</v>
      </c>
      <c r="B7253" s="1" t="s">
        <v>9</v>
      </c>
      <c r="C7253" s="1">
        <v>2</v>
      </c>
      <c r="D7253" s="6">
        <v>2</v>
      </c>
      <c r="E7253" s="6">
        <v>4</v>
      </c>
      <c r="F7253" s="1" t="s">
        <v>52</v>
      </c>
      <c r="G7253" s="1" t="s">
        <v>52</v>
      </c>
      <c r="H7253" s="7" t="s">
        <v>465</v>
      </c>
    </row>
    <row r="7254" spans="1:8" ht="12.5" x14ac:dyDescent="0.25">
      <c r="A7254" s="1" t="s">
        <v>8158</v>
      </c>
      <c r="B7254" s="1" t="str">
        <f>IF(OR(ISBLANK('Raw Data'!B2970), 'Raw Data'!B2970="UNKNOWN", 'Raw Data'!B2970="ERROR"), IF('Raw Data'!D2970=1, "Cookie", IF('Raw Data'!D2970=1.5, "Tea", IF('Raw Data'!D2970=2, "Coffee", IF('Raw Data'!D2970=3, "Cake", IF('Raw Data'!D2970=4, "Sandwich", IF('Raw Data'!D2970=5, "Salad", 'Raw Data'!B2970)))))), 'Raw Data'!B2970)</f>
        <v>Sandwich</v>
      </c>
      <c r="C7254" s="1">
        <v>3</v>
      </c>
      <c r="D7254" s="6">
        <v>4</v>
      </c>
      <c r="E7254" s="6">
        <v>12</v>
      </c>
      <c r="F7254" s="1" t="s">
        <v>52</v>
      </c>
      <c r="G7254" s="1" t="s">
        <v>11</v>
      </c>
      <c r="H7254" s="7" t="s">
        <v>465</v>
      </c>
    </row>
    <row r="7255" spans="1:8" ht="12.5" x14ac:dyDescent="0.25">
      <c r="A7255" s="1" t="s">
        <v>9724</v>
      </c>
      <c r="B7255" s="1" t="s">
        <v>18</v>
      </c>
      <c r="C7255" s="1">
        <f>IF(ISNUMBER('Raw Data'!C3578), 'Raw Data'!C3578, 3)</f>
        <v>3</v>
      </c>
      <c r="D7255" s="6">
        <v>1</v>
      </c>
      <c r="E7255" s="6">
        <v>3</v>
      </c>
      <c r="F7255" s="1" t="s">
        <v>52</v>
      </c>
      <c r="G7255" s="1" t="s">
        <v>52</v>
      </c>
      <c r="H7255" s="7" t="s">
        <v>465</v>
      </c>
    </row>
    <row r="7256" spans="1:8" ht="12.5" x14ac:dyDescent="0.25">
      <c r="A7256" s="1" t="s">
        <v>9695</v>
      </c>
      <c r="B7256" s="1" t="s">
        <v>22</v>
      </c>
      <c r="C7256" s="1">
        <v>2</v>
      </c>
      <c r="D7256" s="6">
        <v>5</v>
      </c>
      <c r="E7256" s="6">
        <v>10</v>
      </c>
      <c r="F7256" s="1" t="s">
        <v>10</v>
      </c>
      <c r="G7256" s="1" t="s">
        <v>62</v>
      </c>
      <c r="H7256" s="7" t="s">
        <v>465</v>
      </c>
    </row>
    <row r="7257" spans="1:8" ht="12.5" x14ac:dyDescent="0.25">
      <c r="A7257" s="1" t="s">
        <v>6613</v>
      </c>
      <c r="B7257" s="1" t="s">
        <v>13</v>
      </c>
      <c r="C7257" s="1">
        <v>2</v>
      </c>
      <c r="D7257" s="6">
        <v>3</v>
      </c>
      <c r="E7257" s="6">
        <v>6</v>
      </c>
      <c r="F7257" s="1" t="s">
        <v>52</v>
      </c>
      <c r="G7257" s="1" t="s">
        <v>52</v>
      </c>
      <c r="H7257" s="7" t="s">
        <v>465</v>
      </c>
    </row>
    <row r="7258" spans="1:8" ht="12.5" x14ac:dyDescent="0.25">
      <c r="A7258" s="1" t="s">
        <v>9299</v>
      </c>
      <c r="B7258" s="1" t="s">
        <v>28</v>
      </c>
      <c r="C7258" s="1">
        <v>1</v>
      </c>
      <c r="D7258" s="6">
        <v>4</v>
      </c>
      <c r="E7258" s="6">
        <v>4</v>
      </c>
      <c r="F7258" s="1" t="s">
        <v>10</v>
      </c>
      <c r="G7258" s="1" t="s">
        <v>62</v>
      </c>
      <c r="H7258" s="7" t="s">
        <v>465</v>
      </c>
    </row>
    <row r="7259" spans="1:8" ht="12.5" x14ac:dyDescent="0.25">
      <c r="A7259" s="1" t="s">
        <v>1601</v>
      </c>
      <c r="B7259" s="1" t="str">
        <f>IF(OR(ISBLANK('Raw Data'!B4443), 'Raw Data'!B4443="UNKNOWN", 'Raw Data'!B4443="ERROR"), IF('Raw Data'!D4443=1, "Cookie", IF('Raw Data'!D4443=1.5, "Tea", IF('Raw Data'!D4443=2, "Coffee", IF('Raw Data'!D4443=3, "Cake", IF('Raw Data'!D4443=4, "Sandwich", IF('Raw Data'!D4443=5, "Salad", 'Raw Data'!B4443)))))), 'Raw Data'!B4443)</f>
        <v>Coffee</v>
      </c>
      <c r="C7259" s="1">
        <v>1</v>
      </c>
      <c r="D7259" s="6">
        <v>2</v>
      </c>
      <c r="E7259" s="6">
        <v>2</v>
      </c>
      <c r="F7259" s="1" t="s">
        <v>14</v>
      </c>
      <c r="G7259" s="1" t="s">
        <v>11</v>
      </c>
      <c r="H7259" s="7" t="s">
        <v>465</v>
      </c>
    </row>
    <row r="7260" spans="1:8" ht="12.5" x14ac:dyDescent="0.25">
      <c r="A7260" s="1" t="s">
        <v>9155</v>
      </c>
      <c r="B7260" s="1" t="s">
        <v>87</v>
      </c>
      <c r="C7260" s="1">
        <v>4</v>
      </c>
      <c r="D7260" s="6">
        <v>1.5</v>
      </c>
      <c r="E7260" s="6">
        <v>6</v>
      </c>
      <c r="F7260" s="1" t="s">
        <v>26</v>
      </c>
      <c r="G7260" s="1" t="s">
        <v>52</v>
      </c>
      <c r="H7260" s="7" t="s">
        <v>465</v>
      </c>
    </row>
    <row r="7261" spans="1:8" ht="12.5" x14ac:dyDescent="0.25">
      <c r="A7261" s="1" t="s">
        <v>2174</v>
      </c>
      <c r="B7261" s="1" t="s">
        <v>32</v>
      </c>
      <c r="C7261" s="1">
        <v>1</v>
      </c>
      <c r="D7261" s="6">
        <v>4</v>
      </c>
      <c r="E7261" s="6">
        <v>4</v>
      </c>
      <c r="F7261" s="1" t="s">
        <v>14</v>
      </c>
      <c r="G7261" s="1" t="s">
        <v>62</v>
      </c>
      <c r="H7261" s="7" t="s">
        <v>465</v>
      </c>
    </row>
    <row r="7262" spans="1:8" ht="12.5" x14ac:dyDescent="0.25">
      <c r="A7262" s="1" t="s">
        <v>4731</v>
      </c>
      <c r="B7262" s="1" t="s">
        <v>9</v>
      </c>
      <c r="C7262" s="1">
        <v>2</v>
      </c>
      <c r="D7262" s="6">
        <v>2</v>
      </c>
      <c r="E7262" s="6">
        <v>4</v>
      </c>
      <c r="F7262" s="1" t="s">
        <v>26</v>
      </c>
      <c r="G7262" s="1" t="s">
        <v>52</v>
      </c>
      <c r="H7262" s="7" t="s">
        <v>465</v>
      </c>
    </row>
    <row r="7263" spans="1:8" ht="12.5" x14ac:dyDescent="0.25">
      <c r="A7263" s="1" t="s">
        <v>784</v>
      </c>
      <c r="B7263" s="1" t="s">
        <v>13</v>
      </c>
      <c r="C7263" s="1">
        <v>1</v>
      </c>
      <c r="D7263" s="6">
        <v>3</v>
      </c>
      <c r="E7263" s="6">
        <v>3</v>
      </c>
      <c r="F7263" s="1" t="s">
        <v>52</v>
      </c>
      <c r="G7263" s="1" t="s">
        <v>52</v>
      </c>
      <c r="H7263" s="7" t="s">
        <v>465</v>
      </c>
    </row>
    <row r="7264" spans="1:8" ht="12.5" x14ac:dyDescent="0.25">
      <c r="A7264" s="1" t="s">
        <v>8458</v>
      </c>
      <c r="B7264" s="1" t="s">
        <v>32</v>
      </c>
      <c r="C7264" s="1">
        <v>4</v>
      </c>
      <c r="D7264" s="6">
        <v>4</v>
      </c>
      <c r="E7264" s="6">
        <v>16</v>
      </c>
      <c r="F7264" s="1" t="s">
        <v>26</v>
      </c>
      <c r="G7264" s="1" t="s">
        <v>11</v>
      </c>
      <c r="H7264" s="7" t="s">
        <v>465</v>
      </c>
    </row>
    <row r="7265" spans="1:8" ht="12.5" x14ac:dyDescent="0.25">
      <c r="A7265" s="1" t="s">
        <v>6749</v>
      </c>
      <c r="B7265" s="1" t="str">
        <f>IF(OR(ISBLANK('Raw Data'!B6859), 'Raw Data'!B6859="UNKNOWN", 'Raw Data'!B6859="ERROR"), IF('Raw Data'!D6859=1, "Cookie", IF('Raw Data'!D6859=1.5, "Tea", IF('Raw Data'!D6859=2, "Coffee", IF('Raw Data'!D6859=3, "Cake", IF('Raw Data'!D6859=4, "Sandwich", IF('Raw Data'!D6859=5, "Salad", 'Raw Data'!B6859)))))), 'Raw Data'!B6859)</f>
        <v>Coffee</v>
      </c>
      <c r="C7265" s="1">
        <v>4</v>
      </c>
      <c r="D7265" s="6">
        <v>2</v>
      </c>
      <c r="E7265" s="6">
        <v>8</v>
      </c>
      <c r="F7265" s="1" t="s">
        <v>26</v>
      </c>
      <c r="G7265" s="1" t="s">
        <v>62</v>
      </c>
      <c r="H7265" s="7" t="s">
        <v>465</v>
      </c>
    </row>
    <row r="7266" spans="1:8" ht="12.5" x14ac:dyDescent="0.25">
      <c r="A7266" s="1" t="s">
        <v>8982</v>
      </c>
      <c r="B7266" s="1" t="s">
        <v>22</v>
      </c>
      <c r="C7266" s="1">
        <v>1</v>
      </c>
      <c r="D7266" s="6">
        <v>5</v>
      </c>
      <c r="E7266" s="6">
        <v>5</v>
      </c>
      <c r="F7266" s="1" t="s">
        <v>52</v>
      </c>
      <c r="G7266" s="1" t="s">
        <v>11</v>
      </c>
      <c r="H7266" s="7" t="s">
        <v>465</v>
      </c>
    </row>
    <row r="7267" spans="1:8" ht="12.5" x14ac:dyDescent="0.25">
      <c r="A7267" s="1" t="s">
        <v>1002</v>
      </c>
      <c r="B7267" s="1" t="s">
        <v>13</v>
      </c>
      <c r="C7267" s="1">
        <v>5</v>
      </c>
      <c r="D7267" s="6">
        <v>3</v>
      </c>
      <c r="E7267" s="6">
        <v>15</v>
      </c>
      <c r="F7267" s="1" t="s">
        <v>14</v>
      </c>
      <c r="G7267" s="1" t="s">
        <v>62</v>
      </c>
      <c r="H7267" s="7" t="s">
        <v>465</v>
      </c>
    </row>
    <row r="7268" spans="1:8" ht="12.5" x14ac:dyDescent="0.25">
      <c r="A7268" s="1" t="s">
        <v>9729</v>
      </c>
      <c r="B7268" s="1" t="s">
        <v>9</v>
      </c>
      <c r="C7268" s="1">
        <v>2</v>
      </c>
      <c r="D7268" s="6">
        <v>2</v>
      </c>
      <c r="E7268" s="6">
        <v>4</v>
      </c>
      <c r="F7268" s="1" t="s">
        <v>26</v>
      </c>
      <c r="G7268" s="1" t="s">
        <v>62</v>
      </c>
      <c r="H7268" s="7" t="s">
        <v>465</v>
      </c>
    </row>
    <row r="7269" spans="1:8" ht="12.5" x14ac:dyDescent="0.25">
      <c r="A7269" s="1" t="s">
        <v>7841</v>
      </c>
      <c r="B7269" s="1" t="s">
        <v>32</v>
      </c>
      <c r="C7269" s="1">
        <v>5</v>
      </c>
      <c r="D7269" s="6">
        <v>4</v>
      </c>
      <c r="E7269" s="6">
        <v>20</v>
      </c>
      <c r="F7269" s="1" t="s">
        <v>10</v>
      </c>
      <c r="G7269" s="1" t="s">
        <v>52</v>
      </c>
      <c r="H7269" s="7" t="s">
        <v>465</v>
      </c>
    </row>
    <row r="7270" spans="1:8" ht="12.5" x14ac:dyDescent="0.25">
      <c r="A7270" s="1" t="s">
        <v>9335</v>
      </c>
      <c r="B7270" s="1" t="s">
        <v>22</v>
      </c>
      <c r="C7270" s="1">
        <v>5</v>
      </c>
      <c r="D7270" s="6">
        <v>5</v>
      </c>
      <c r="E7270" s="6">
        <v>25</v>
      </c>
      <c r="F7270" s="1" t="s">
        <v>52</v>
      </c>
      <c r="G7270" s="1" t="s">
        <v>11</v>
      </c>
      <c r="H7270" s="7" t="s">
        <v>465</v>
      </c>
    </row>
    <row r="7271" spans="1:8" ht="12.5" x14ac:dyDescent="0.25">
      <c r="A7271" s="1" t="s">
        <v>9687</v>
      </c>
      <c r="B7271" s="1" t="s">
        <v>9</v>
      </c>
      <c r="C7271" s="1">
        <v>1</v>
      </c>
      <c r="D7271" s="6">
        <v>2</v>
      </c>
      <c r="E7271" s="6">
        <v>2</v>
      </c>
      <c r="F7271" s="1" t="s">
        <v>52</v>
      </c>
      <c r="G7271" s="1" t="s">
        <v>52</v>
      </c>
      <c r="H7271" s="7" t="s">
        <v>465</v>
      </c>
    </row>
    <row r="7272" spans="1:8" ht="12.5" x14ac:dyDescent="0.25">
      <c r="A7272" s="1" t="s">
        <v>2600</v>
      </c>
      <c r="B7272" s="1" t="s">
        <v>28</v>
      </c>
      <c r="C7272" s="1">
        <v>3</v>
      </c>
      <c r="D7272" s="6">
        <v>4</v>
      </c>
      <c r="E7272" s="6">
        <v>12</v>
      </c>
      <c r="F7272" s="1" t="s">
        <v>10</v>
      </c>
      <c r="G7272" s="1" t="s">
        <v>62</v>
      </c>
      <c r="H7272" s="7" t="s">
        <v>465</v>
      </c>
    </row>
    <row r="7273" spans="1:8" ht="12.5" x14ac:dyDescent="0.25">
      <c r="A7273" s="1" t="s">
        <v>9731</v>
      </c>
      <c r="B7273" s="1" t="s">
        <v>22</v>
      </c>
      <c r="C7273" s="1">
        <v>5</v>
      </c>
      <c r="D7273" s="6">
        <f>IF(ISNUMBER('Raw Data'!D9504), 'Raw Data'!D9504, IF(B7273="Cookie", 1, IF(B7273="Tea", 1.5, IF(B7273="Coffee", 2, IF(OR(B7273="Cake", B7273="Juice"), 3, IF(OR(B7273="Sandwich", B7273="Smoothie"), 4, IF(B7273="Salad", 5,#REF!)))))))</f>
        <v>5</v>
      </c>
      <c r="E7273" s="6">
        <v>25</v>
      </c>
      <c r="F7273" s="1" t="s">
        <v>52</v>
      </c>
      <c r="G7273" s="1" t="s">
        <v>52</v>
      </c>
      <c r="H7273" s="7" t="s">
        <v>465</v>
      </c>
    </row>
    <row r="7274" spans="1:8" ht="12.5" x14ac:dyDescent="0.25">
      <c r="A7274" s="1" t="s">
        <v>5903</v>
      </c>
      <c r="B7274" s="1" t="s">
        <v>32</v>
      </c>
      <c r="C7274" s="1">
        <v>1</v>
      </c>
      <c r="D7274" s="6">
        <v>4</v>
      </c>
      <c r="E7274" s="6">
        <v>4</v>
      </c>
      <c r="F7274" s="1" t="s">
        <v>14</v>
      </c>
      <c r="G7274" s="1" t="s">
        <v>11</v>
      </c>
      <c r="H7274" s="7" t="s">
        <v>995</v>
      </c>
    </row>
    <row r="7275" spans="1:8" ht="12.5" x14ac:dyDescent="0.25">
      <c r="A7275" s="1" t="s">
        <v>6507</v>
      </c>
      <c r="B7275" s="1" t="s">
        <v>32</v>
      </c>
      <c r="C7275" s="1">
        <v>4</v>
      </c>
      <c r="D7275" s="6">
        <v>4</v>
      </c>
      <c r="E7275" s="6">
        <v>16</v>
      </c>
      <c r="F7275" s="1" t="s">
        <v>14</v>
      </c>
      <c r="G7275" s="1" t="s">
        <v>62</v>
      </c>
      <c r="H7275" s="7" t="s">
        <v>995</v>
      </c>
    </row>
    <row r="7276" spans="1:8" ht="12.5" x14ac:dyDescent="0.25">
      <c r="A7276" s="1" t="s">
        <v>7032</v>
      </c>
      <c r="B7276" s="1" t="s">
        <v>32</v>
      </c>
      <c r="C7276" s="1">
        <v>2</v>
      </c>
      <c r="D7276" s="6">
        <v>4</v>
      </c>
      <c r="E7276" s="6">
        <v>8</v>
      </c>
      <c r="F7276" s="1" t="s">
        <v>52</v>
      </c>
      <c r="G7276" s="1" t="s">
        <v>52</v>
      </c>
      <c r="H7276" s="7" t="s">
        <v>995</v>
      </c>
    </row>
    <row r="7277" spans="1:8" ht="12.5" x14ac:dyDescent="0.25">
      <c r="A7277" s="1" t="s">
        <v>7224</v>
      </c>
      <c r="B7277" s="1" t="s">
        <v>87</v>
      </c>
      <c r="C7277" s="1">
        <v>3</v>
      </c>
      <c r="D7277" s="6">
        <v>1.5</v>
      </c>
      <c r="E7277" s="6">
        <v>4.5</v>
      </c>
      <c r="F7277" s="1" t="s">
        <v>52</v>
      </c>
      <c r="G7277" s="1" t="s">
        <v>52</v>
      </c>
      <c r="H7277" s="7" t="s">
        <v>995</v>
      </c>
    </row>
    <row r="7278" spans="1:8" ht="12.5" x14ac:dyDescent="0.25">
      <c r="A7278" s="1" t="s">
        <v>9733</v>
      </c>
      <c r="B7278" s="1" t="s">
        <v>22</v>
      </c>
      <c r="C7278" s="1">
        <v>5</v>
      </c>
      <c r="D7278" s="6">
        <v>5</v>
      </c>
      <c r="E7278" s="6">
        <v>25</v>
      </c>
      <c r="F7278" s="1" t="s">
        <v>10</v>
      </c>
      <c r="G7278" s="1" t="s">
        <v>11</v>
      </c>
      <c r="H7278" s="7" t="s">
        <v>995</v>
      </c>
    </row>
    <row r="7279" spans="1:8" ht="12.5" x14ac:dyDescent="0.25">
      <c r="A7279" s="1" t="s">
        <v>9734</v>
      </c>
      <c r="B7279" s="1" t="s">
        <v>22</v>
      </c>
      <c r="C7279" s="1">
        <f>IF(ISNUMBER('Raw Data'!C1708), 'Raw Data'!C1708, 3)</f>
        <v>3</v>
      </c>
      <c r="D7279" s="6">
        <v>5</v>
      </c>
      <c r="E7279" s="6">
        <v>15</v>
      </c>
      <c r="F7279" s="1" t="s">
        <v>52</v>
      </c>
      <c r="G7279" s="1" t="s">
        <v>52</v>
      </c>
      <c r="H7279" s="7" t="s">
        <v>995</v>
      </c>
    </row>
    <row r="7280" spans="1:8" ht="12.5" x14ac:dyDescent="0.25">
      <c r="A7280" s="1" t="s">
        <v>9715</v>
      </c>
      <c r="B7280" s="1" t="s">
        <v>49</v>
      </c>
      <c r="C7280" s="1">
        <v>1</v>
      </c>
      <c r="D7280" s="6">
        <v>3</v>
      </c>
      <c r="E7280" s="6">
        <v>3</v>
      </c>
      <c r="F7280" s="1" t="s">
        <v>26</v>
      </c>
      <c r="G7280" s="1" t="s">
        <v>52</v>
      </c>
      <c r="H7280" s="7" t="s">
        <v>995</v>
      </c>
    </row>
    <row r="7281" spans="1:8" ht="12.5" x14ac:dyDescent="0.25">
      <c r="A7281" s="1" t="s">
        <v>9735</v>
      </c>
      <c r="B7281" s="1" t="s">
        <v>18</v>
      </c>
      <c r="C7281" s="1">
        <v>5</v>
      </c>
      <c r="D7281" s="6">
        <v>1</v>
      </c>
      <c r="E7281" s="6">
        <v>5</v>
      </c>
      <c r="F7281" s="1" t="s">
        <v>26</v>
      </c>
      <c r="G7281" s="1" t="s">
        <v>62</v>
      </c>
      <c r="H7281" s="7" t="s">
        <v>995</v>
      </c>
    </row>
    <row r="7282" spans="1:8" ht="12.5" x14ac:dyDescent="0.25">
      <c r="A7282" s="1" t="s">
        <v>8748</v>
      </c>
      <c r="B7282" s="1" t="s">
        <v>9</v>
      </c>
      <c r="C7282" s="1">
        <f>IF(ISNUMBER('Raw Data'!C2708), 'Raw Data'!C2708, 3)</f>
        <v>3</v>
      </c>
      <c r="D7282" s="6">
        <v>2</v>
      </c>
      <c r="E7282" s="6">
        <v>6</v>
      </c>
      <c r="F7282" s="1" t="s">
        <v>26</v>
      </c>
      <c r="G7282" s="1" t="s">
        <v>11</v>
      </c>
      <c r="H7282" s="7" t="s">
        <v>995</v>
      </c>
    </row>
    <row r="7283" spans="1:8" ht="12.5" x14ac:dyDescent="0.25">
      <c r="A7283" s="1" t="s">
        <v>7810</v>
      </c>
      <c r="B7283" s="1" t="s">
        <v>87</v>
      </c>
      <c r="C7283" s="1">
        <v>1</v>
      </c>
      <c r="D7283" s="6">
        <v>1.5</v>
      </c>
      <c r="E7283" s="6">
        <v>1.5</v>
      </c>
      <c r="F7283" s="1" t="s">
        <v>52</v>
      </c>
      <c r="G7283" s="1" t="s">
        <v>11</v>
      </c>
      <c r="H7283" s="7" t="s">
        <v>995</v>
      </c>
    </row>
    <row r="7284" spans="1:8" ht="12.5" x14ac:dyDescent="0.25">
      <c r="A7284" s="1" t="s">
        <v>7175</v>
      </c>
      <c r="B7284" s="1" t="s">
        <v>9</v>
      </c>
      <c r="C7284" s="1">
        <v>5</v>
      </c>
      <c r="D7284" s="6">
        <v>2</v>
      </c>
      <c r="E7284" s="6">
        <v>10</v>
      </c>
      <c r="F7284" s="1" t="s">
        <v>10</v>
      </c>
      <c r="G7284" s="1" t="s">
        <v>11</v>
      </c>
      <c r="H7284" s="7" t="s">
        <v>995</v>
      </c>
    </row>
    <row r="7285" spans="1:8" ht="12.5" x14ac:dyDescent="0.25">
      <c r="A7285" s="1" t="s">
        <v>9738</v>
      </c>
      <c r="B7285" s="1" t="s">
        <v>9</v>
      </c>
      <c r="C7285" s="1">
        <v>5</v>
      </c>
      <c r="D7285" s="6">
        <v>2</v>
      </c>
      <c r="E7285" s="6">
        <v>10</v>
      </c>
      <c r="F7285" s="1" t="s">
        <v>52</v>
      </c>
      <c r="G7285" s="1" t="s">
        <v>11</v>
      </c>
      <c r="H7285" s="7" t="s">
        <v>995</v>
      </c>
    </row>
    <row r="7286" spans="1:8" ht="12.5" x14ac:dyDescent="0.25">
      <c r="A7286" s="1" t="s">
        <v>3937</v>
      </c>
      <c r="B7286" s="1" t="s">
        <v>22</v>
      </c>
      <c r="C7286" s="1">
        <v>1</v>
      </c>
      <c r="D7286" s="6">
        <v>5</v>
      </c>
      <c r="E7286" s="6">
        <v>5</v>
      </c>
      <c r="F7286" s="1" t="s">
        <v>14</v>
      </c>
      <c r="G7286" s="1" t="s">
        <v>11</v>
      </c>
      <c r="H7286" s="7" t="s">
        <v>995</v>
      </c>
    </row>
    <row r="7287" spans="1:8" ht="12.5" x14ac:dyDescent="0.25">
      <c r="A7287" s="1" t="s">
        <v>7483</v>
      </c>
      <c r="B7287" s="1" t="s">
        <v>9</v>
      </c>
      <c r="C7287" s="1">
        <v>2</v>
      </c>
      <c r="D7287" s="6">
        <v>2</v>
      </c>
      <c r="E7287" s="6">
        <v>4</v>
      </c>
      <c r="F7287" s="1" t="s">
        <v>14</v>
      </c>
      <c r="G7287" s="1" t="s">
        <v>52</v>
      </c>
      <c r="H7287" s="7" t="s">
        <v>995</v>
      </c>
    </row>
    <row r="7288" spans="1:8" ht="12.5" x14ac:dyDescent="0.25">
      <c r="A7288" s="1" t="s">
        <v>476</v>
      </c>
      <c r="B7288" s="1" t="s">
        <v>22</v>
      </c>
      <c r="C7288" s="1">
        <v>4</v>
      </c>
      <c r="D7288" s="6">
        <v>5</v>
      </c>
      <c r="E7288" s="6">
        <v>20</v>
      </c>
      <c r="F7288" s="1" t="s">
        <v>26</v>
      </c>
      <c r="G7288" s="1" t="s">
        <v>52</v>
      </c>
      <c r="H7288" s="7" t="s">
        <v>995</v>
      </c>
    </row>
    <row r="7289" spans="1:8" ht="12.5" x14ac:dyDescent="0.25">
      <c r="A7289" s="1" t="s">
        <v>4345</v>
      </c>
      <c r="B7289" s="1" t="s">
        <v>13</v>
      </c>
      <c r="C7289" s="1">
        <v>5</v>
      </c>
      <c r="D7289" s="6">
        <v>3</v>
      </c>
      <c r="E7289" s="6">
        <v>15</v>
      </c>
      <c r="F7289" s="1" t="s">
        <v>52</v>
      </c>
      <c r="G7289" s="1" t="s">
        <v>52</v>
      </c>
      <c r="H7289" s="7" t="s">
        <v>995</v>
      </c>
    </row>
    <row r="7290" spans="1:8" ht="12.5" x14ac:dyDescent="0.25">
      <c r="A7290" s="1" t="s">
        <v>8573</v>
      </c>
      <c r="B7290" s="1" t="s">
        <v>18</v>
      </c>
      <c r="C7290" s="1">
        <v>2</v>
      </c>
      <c r="D7290" s="6">
        <v>1</v>
      </c>
      <c r="E7290" s="6">
        <v>2</v>
      </c>
      <c r="F7290" s="1" t="s">
        <v>52</v>
      </c>
      <c r="G7290" s="1" t="s">
        <v>11</v>
      </c>
      <c r="H7290" s="7" t="s">
        <v>995</v>
      </c>
    </row>
    <row r="7291" spans="1:8" ht="12.5" x14ac:dyDescent="0.25">
      <c r="A7291" s="1" t="s">
        <v>9742</v>
      </c>
      <c r="B7291" s="1" t="s">
        <v>22</v>
      </c>
      <c r="C7291" s="1">
        <v>1</v>
      </c>
      <c r="D7291" s="6">
        <v>5</v>
      </c>
      <c r="E7291" s="6">
        <v>5</v>
      </c>
      <c r="F7291" s="1" t="s">
        <v>52</v>
      </c>
      <c r="G7291" s="1" t="s">
        <v>52</v>
      </c>
      <c r="H7291" s="7" t="s">
        <v>995</v>
      </c>
    </row>
    <row r="7292" spans="1:8" ht="12.5" x14ac:dyDescent="0.25">
      <c r="A7292" s="1" t="s">
        <v>8195</v>
      </c>
      <c r="B7292" s="1" t="s">
        <v>32</v>
      </c>
      <c r="C7292" s="1">
        <v>1</v>
      </c>
      <c r="D7292" s="6">
        <v>4</v>
      </c>
      <c r="E7292" s="6">
        <v>4</v>
      </c>
      <c r="F7292" s="1" t="s">
        <v>52</v>
      </c>
      <c r="G7292" s="1" t="s">
        <v>52</v>
      </c>
      <c r="H7292" s="7" t="s">
        <v>995</v>
      </c>
    </row>
    <row r="7293" spans="1:8" ht="12.5" x14ac:dyDescent="0.25">
      <c r="A7293" s="1" t="s">
        <v>3470</v>
      </c>
      <c r="B7293" s="1" t="s">
        <v>49</v>
      </c>
      <c r="C7293" s="1">
        <v>4</v>
      </c>
      <c r="D7293" s="6">
        <v>3</v>
      </c>
      <c r="E7293" s="6">
        <v>12</v>
      </c>
      <c r="F7293" s="1" t="s">
        <v>52</v>
      </c>
      <c r="G7293" s="1" t="s">
        <v>11</v>
      </c>
      <c r="H7293" s="7" t="s">
        <v>995</v>
      </c>
    </row>
    <row r="7294" spans="1:8" ht="12.5" x14ac:dyDescent="0.25">
      <c r="A7294" s="1" t="s">
        <v>9743</v>
      </c>
      <c r="B7294" s="1" t="s">
        <v>18</v>
      </c>
      <c r="C7294" s="1">
        <f>IF(ISNUMBER('Raw Data'!C8350), 'Raw Data'!C8350, 3)</f>
        <v>3</v>
      </c>
      <c r="D7294" s="6">
        <v>1</v>
      </c>
      <c r="E7294" s="6">
        <v>3</v>
      </c>
      <c r="F7294" s="1" t="s">
        <v>14</v>
      </c>
      <c r="G7294" s="1" t="s">
        <v>52</v>
      </c>
      <c r="H7294" s="7" t="s">
        <v>995</v>
      </c>
    </row>
    <row r="7295" spans="1:8" ht="12.5" x14ac:dyDescent="0.25">
      <c r="A7295" s="1" t="s">
        <v>9276</v>
      </c>
      <c r="B7295" s="1" t="s">
        <v>9</v>
      </c>
      <c r="C7295" s="1">
        <v>4</v>
      </c>
      <c r="D7295" s="6">
        <v>2</v>
      </c>
      <c r="E7295" s="6">
        <v>8</v>
      </c>
      <c r="F7295" s="1" t="s">
        <v>10</v>
      </c>
      <c r="G7295" s="1" t="s">
        <v>11</v>
      </c>
      <c r="H7295" s="7" t="s">
        <v>995</v>
      </c>
    </row>
    <row r="7296" spans="1:8" ht="12.5" x14ac:dyDescent="0.25">
      <c r="A7296" s="1" t="s">
        <v>3069</v>
      </c>
      <c r="B7296" s="1" t="s">
        <v>28</v>
      </c>
      <c r="C7296" s="1">
        <v>2</v>
      </c>
      <c r="D7296" s="6">
        <v>4</v>
      </c>
      <c r="E7296" s="6">
        <v>8</v>
      </c>
      <c r="F7296" s="1" t="s">
        <v>52</v>
      </c>
      <c r="G7296" s="1" t="s">
        <v>62</v>
      </c>
      <c r="H7296" s="7" t="s">
        <v>2959</v>
      </c>
    </row>
    <row r="7297" spans="1:8" ht="12.5" x14ac:dyDescent="0.25">
      <c r="A7297" s="1" t="s">
        <v>6711</v>
      </c>
      <c r="B7297" s="1" t="s">
        <v>32</v>
      </c>
      <c r="C7297" s="1">
        <v>1</v>
      </c>
      <c r="D7297" s="6">
        <v>4</v>
      </c>
      <c r="E7297" s="6">
        <v>4</v>
      </c>
      <c r="F7297" s="1" t="s">
        <v>10</v>
      </c>
      <c r="G7297" s="1" t="s">
        <v>52</v>
      </c>
      <c r="H7297" s="7" t="s">
        <v>2959</v>
      </c>
    </row>
    <row r="7298" spans="1:8" ht="12.5" x14ac:dyDescent="0.25">
      <c r="A7298" s="1" t="s">
        <v>8785</v>
      </c>
      <c r="B7298" s="1" t="s">
        <v>22</v>
      </c>
      <c r="C7298" s="1">
        <v>4</v>
      </c>
      <c r="D7298" s="6">
        <v>5</v>
      </c>
      <c r="E7298" s="6">
        <v>20</v>
      </c>
      <c r="F7298" s="1" t="s">
        <v>52</v>
      </c>
      <c r="G7298" s="1" t="s">
        <v>52</v>
      </c>
      <c r="H7298" s="7" t="s">
        <v>2959</v>
      </c>
    </row>
    <row r="7299" spans="1:8" ht="12.5" x14ac:dyDescent="0.25">
      <c r="A7299" s="1" t="s">
        <v>8963</v>
      </c>
      <c r="B7299" s="1" t="s">
        <v>49</v>
      </c>
      <c r="C7299" s="1">
        <v>1</v>
      </c>
      <c r="D7299" s="6">
        <v>3</v>
      </c>
      <c r="E7299" s="6">
        <v>3</v>
      </c>
      <c r="F7299" s="1" t="s">
        <v>52</v>
      </c>
      <c r="G7299" s="1" t="s">
        <v>52</v>
      </c>
      <c r="H7299" s="7" t="s">
        <v>2959</v>
      </c>
    </row>
    <row r="7300" spans="1:8" ht="12.5" x14ac:dyDescent="0.25">
      <c r="A7300" s="1" t="s">
        <v>2361</v>
      </c>
      <c r="B7300" s="1" t="s">
        <v>28</v>
      </c>
      <c r="C7300" s="1">
        <v>5</v>
      </c>
      <c r="D7300" s="6">
        <v>4</v>
      </c>
      <c r="E7300" s="6">
        <v>20</v>
      </c>
      <c r="F7300" s="1" t="s">
        <v>26</v>
      </c>
      <c r="G7300" s="1" t="s">
        <v>62</v>
      </c>
      <c r="H7300" s="7" t="s">
        <v>2959</v>
      </c>
    </row>
    <row r="7301" spans="1:8" ht="12.5" x14ac:dyDescent="0.25">
      <c r="A7301" s="1" t="s">
        <v>9086</v>
      </c>
      <c r="B7301" s="1" t="s">
        <v>87</v>
      </c>
      <c r="C7301" s="1">
        <v>3</v>
      </c>
      <c r="D7301" s="6">
        <v>1.5</v>
      </c>
      <c r="E7301" s="6">
        <v>4.5</v>
      </c>
      <c r="F7301" s="1" t="s">
        <v>14</v>
      </c>
      <c r="G7301" s="1" t="s">
        <v>52</v>
      </c>
      <c r="H7301" s="7" t="s">
        <v>2959</v>
      </c>
    </row>
    <row r="7302" spans="1:8" ht="12.5" x14ac:dyDescent="0.25">
      <c r="A7302" s="1" t="s">
        <v>3464</v>
      </c>
      <c r="B7302" s="1" t="s">
        <v>22</v>
      </c>
      <c r="C7302" s="1">
        <v>4</v>
      </c>
      <c r="D7302" s="6">
        <v>5</v>
      </c>
      <c r="E7302" s="6">
        <v>20</v>
      </c>
      <c r="F7302" s="1" t="s">
        <v>26</v>
      </c>
      <c r="G7302" s="1" t="s">
        <v>11</v>
      </c>
      <c r="H7302" s="7" t="s">
        <v>2959</v>
      </c>
    </row>
    <row r="7303" spans="1:8" ht="12.5" x14ac:dyDescent="0.25">
      <c r="A7303" s="1" t="s">
        <v>5623</v>
      </c>
      <c r="B7303" s="1" t="s">
        <v>9</v>
      </c>
      <c r="C7303" s="1">
        <v>3</v>
      </c>
      <c r="D7303" s="6">
        <v>2</v>
      </c>
      <c r="E7303" s="6">
        <v>6</v>
      </c>
      <c r="F7303" s="1" t="s">
        <v>52</v>
      </c>
      <c r="G7303" s="1" t="s">
        <v>52</v>
      </c>
      <c r="H7303" s="7" t="s">
        <v>2959</v>
      </c>
    </row>
    <row r="7304" spans="1:8" ht="12.5" x14ac:dyDescent="0.25">
      <c r="A7304" s="1" t="s">
        <v>9597</v>
      </c>
      <c r="B7304" s="1" t="s">
        <v>9</v>
      </c>
      <c r="C7304" s="1">
        <v>1</v>
      </c>
      <c r="D7304" s="6">
        <v>2</v>
      </c>
      <c r="E7304" s="6">
        <v>2</v>
      </c>
      <c r="F7304" s="1" t="s">
        <v>10</v>
      </c>
      <c r="G7304" s="1" t="s">
        <v>52</v>
      </c>
      <c r="H7304" s="7" t="s">
        <v>2959</v>
      </c>
    </row>
    <row r="7305" spans="1:8" ht="12.5" x14ac:dyDescent="0.25">
      <c r="A7305" s="1" t="s">
        <v>4351</v>
      </c>
      <c r="B7305" s="1" t="s">
        <v>32</v>
      </c>
      <c r="C7305" s="1">
        <v>5</v>
      </c>
      <c r="D7305" s="6">
        <v>4</v>
      </c>
      <c r="E7305" s="6">
        <v>20</v>
      </c>
      <c r="F7305" s="1" t="s">
        <v>52</v>
      </c>
      <c r="G7305" s="1" t="s">
        <v>52</v>
      </c>
      <c r="H7305" s="7" t="s">
        <v>2959</v>
      </c>
    </row>
    <row r="7306" spans="1:8" ht="12.5" x14ac:dyDescent="0.25">
      <c r="A7306" s="1" t="s">
        <v>8337</v>
      </c>
      <c r="B7306" s="1" t="s">
        <v>22</v>
      </c>
      <c r="C7306" s="1">
        <v>2</v>
      </c>
      <c r="D7306" s="6">
        <v>5</v>
      </c>
      <c r="E7306" s="6">
        <v>10</v>
      </c>
      <c r="F7306" s="1" t="s">
        <v>26</v>
      </c>
      <c r="G7306" s="1" t="s">
        <v>52</v>
      </c>
      <c r="H7306" s="7" t="s">
        <v>2959</v>
      </c>
    </row>
    <row r="7307" spans="1:8" ht="12.5" x14ac:dyDescent="0.25">
      <c r="A7307" s="1" t="s">
        <v>2804</v>
      </c>
      <c r="B7307" s="1" t="str">
        <f>IF(OR(ISBLANK('Raw Data'!B3983), 'Raw Data'!B3983="UNKNOWN", 'Raw Data'!B3983="ERROR"), IF('Raw Data'!D3983=1, "Cookie", IF('Raw Data'!D3983=1.5, "Tea", IF('Raw Data'!D3983=2, "Coffee", IF('Raw Data'!D3983=3, "Cake", IF('Raw Data'!D3983=4, "Sandwich", IF('Raw Data'!D3983=5, "Salad", 'Raw Data'!B3983)))))), 'Raw Data'!B3983)</f>
        <v>Salad</v>
      </c>
      <c r="C7307" s="1">
        <v>1</v>
      </c>
      <c r="D7307" s="6">
        <v>5</v>
      </c>
      <c r="E7307" s="6">
        <v>5</v>
      </c>
      <c r="F7307" s="1" t="s">
        <v>52</v>
      </c>
      <c r="G7307" s="1" t="s">
        <v>52</v>
      </c>
      <c r="H7307" s="7" t="s">
        <v>2959</v>
      </c>
    </row>
    <row r="7308" spans="1:8" ht="12.5" x14ac:dyDescent="0.25">
      <c r="A7308" s="1" t="s">
        <v>1441</v>
      </c>
      <c r="B7308" s="1" t="s">
        <v>22</v>
      </c>
      <c r="C7308" s="1">
        <v>5</v>
      </c>
      <c r="D7308" s="6">
        <v>5</v>
      </c>
      <c r="E7308" s="6">
        <v>25</v>
      </c>
      <c r="F7308" s="1" t="s">
        <v>26</v>
      </c>
      <c r="G7308" s="1" t="s">
        <v>11</v>
      </c>
      <c r="H7308" s="7" t="s">
        <v>2959</v>
      </c>
    </row>
    <row r="7309" spans="1:8" ht="12.5" x14ac:dyDescent="0.25">
      <c r="A7309" s="1" t="s">
        <v>3687</v>
      </c>
      <c r="B7309" s="1" t="s">
        <v>13</v>
      </c>
      <c r="C7309" s="1">
        <v>3</v>
      </c>
      <c r="D7309" s="6">
        <v>3</v>
      </c>
      <c r="E7309" s="6">
        <v>9</v>
      </c>
      <c r="F7309" s="1" t="s">
        <v>52</v>
      </c>
      <c r="G7309" s="1" t="s">
        <v>11</v>
      </c>
      <c r="H7309" s="7" t="s">
        <v>2959</v>
      </c>
    </row>
    <row r="7310" spans="1:8" ht="12.5" x14ac:dyDescent="0.25">
      <c r="A7310" s="1" t="s">
        <v>8608</v>
      </c>
      <c r="B7310" s="1" t="s">
        <v>49</v>
      </c>
      <c r="C7310" s="1">
        <v>4</v>
      </c>
      <c r="D7310" s="6">
        <f>IF(ISNUMBER('Raw Data'!D5993), 'Raw Data'!D5993, IF(B7310="Cookie", 1, IF(B7310="Tea", 1.5, IF(B7310="Coffee", 2, IF(OR(B7310="Cake", B7310="Juice"), 3, IF(OR(B7310="Sandwich", B7310="Smoothie"), 4, IF(B7310="Salad", 5,#REF!)))))))</f>
        <v>3</v>
      </c>
      <c r="E7310" s="6">
        <v>12</v>
      </c>
      <c r="F7310" s="1" t="s">
        <v>52</v>
      </c>
      <c r="G7310" s="1" t="s">
        <v>62</v>
      </c>
      <c r="H7310" s="7" t="s">
        <v>2959</v>
      </c>
    </row>
    <row r="7311" spans="1:8" ht="12.5" x14ac:dyDescent="0.25">
      <c r="A7311" s="1" t="s">
        <v>9750</v>
      </c>
      <c r="B7311" s="1" t="s">
        <v>18</v>
      </c>
      <c r="C7311" s="1">
        <v>5</v>
      </c>
      <c r="D7311" s="6">
        <v>1</v>
      </c>
      <c r="E7311" s="6">
        <v>5</v>
      </c>
      <c r="F7311" s="1" t="s">
        <v>52</v>
      </c>
      <c r="G7311" s="1" t="s">
        <v>62</v>
      </c>
      <c r="H7311" s="7" t="s">
        <v>2959</v>
      </c>
    </row>
    <row r="7312" spans="1:8" ht="12.5" x14ac:dyDescent="0.25">
      <c r="A7312" s="1" t="s">
        <v>8931</v>
      </c>
      <c r="B7312" s="1" t="str">
        <f>IF(OR(ISBLANK('Raw Data'!B6592), 'Raw Data'!B6592="UNKNOWN", 'Raw Data'!B6592="ERROR"), IF('Raw Data'!D6592=1, "Cookie", IF('Raw Data'!D6592=1.5, "Tea", IF('Raw Data'!D6592=2, "Coffee", IF('Raw Data'!D6592=3, "Cake", IF('Raw Data'!D6592=4, "Sandwich", IF('Raw Data'!D6592=5, "Salad", 'Raw Data'!B6592)))))), 'Raw Data'!B6592)</f>
        <v>Salad</v>
      </c>
      <c r="C7312" s="1">
        <v>4</v>
      </c>
      <c r="D7312" s="6">
        <v>5</v>
      </c>
      <c r="E7312" s="6">
        <v>20</v>
      </c>
      <c r="F7312" s="1" t="s">
        <v>52</v>
      </c>
      <c r="G7312" s="1" t="s">
        <v>11</v>
      </c>
      <c r="H7312" s="7" t="s">
        <v>2959</v>
      </c>
    </row>
    <row r="7313" spans="1:8" ht="12.5" x14ac:dyDescent="0.25">
      <c r="A7313" s="1" t="s">
        <v>5163</v>
      </c>
      <c r="B7313" s="1" t="s">
        <v>13</v>
      </c>
      <c r="C7313" s="1">
        <v>2</v>
      </c>
      <c r="D7313" s="6">
        <v>3</v>
      </c>
      <c r="E7313" s="6">
        <v>6</v>
      </c>
      <c r="F7313" s="1" t="s">
        <v>52</v>
      </c>
      <c r="G7313" s="1" t="s">
        <v>52</v>
      </c>
      <c r="H7313" s="7" t="s">
        <v>2959</v>
      </c>
    </row>
    <row r="7314" spans="1:8" ht="12.5" x14ac:dyDescent="0.25">
      <c r="A7314" s="1" t="s">
        <v>2556</v>
      </c>
      <c r="B7314" s="1" t="s">
        <v>49</v>
      </c>
      <c r="C7314" s="1">
        <v>4</v>
      </c>
      <c r="D7314" s="6">
        <v>3</v>
      </c>
      <c r="E7314" s="6">
        <v>12</v>
      </c>
      <c r="F7314" s="1" t="s">
        <v>26</v>
      </c>
      <c r="G7314" s="1" t="s">
        <v>11</v>
      </c>
      <c r="H7314" s="7" t="s">
        <v>2959</v>
      </c>
    </row>
    <row r="7315" spans="1:8" ht="12.5" x14ac:dyDescent="0.25">
      <c r="A7315" s="1" t="s">
        <v>4795</v>
      </c>
      <c r="B7315" s="1" t="s">
        <v>18</v>
      </c>
      <c r="C7315" s="1">
        <v>5</v>
      </c>
      <c r="D7315" s="6">
        <f>IF(ISNUMBER('Raw Data'!D8297), 'Raw Data'!D8297, IF(B7315="Cookie", 1, IF(B7315="Tea", 1.5, IF(B7315="Coffee", 2, IF(OR(B7315="Cake", B7315="Juice"), 3, IF(OR(B7315="Sandwich", B7315="Smoothie"), 4, IF(B7315="Salad", 5,#REF!)))))))</f>
        <v>1</v>
      </c>
      <c r="E7315" s="6">
        <v>5</v>
      </c>
      <c r="F7315" s="1" t="s">
        <v>26</v>
      </c>
      <c r="G7315" s="1" t="s">
        <v>52</v>
      </c>
      <c r="H7315" s="7" t="s">
        <v>2959</v>
      </c>
    </row>
    <row r="7316" spans="1:8" ht="12.5" x14ac:dyDescent="0.25">
      <c r="A7316" s="1" t="s">
        <v>6497</v>
      </c>
      <c r="B7316" s="1" t="s">
        <v>32</v>
      </c>
      <c r="C7316" s="1">
        <v>3</v>
      </c>
      <c r="D7316" s="6">
        <f>IF(ISNUMBER('Raw Data'!D8499), 'Raw Data'!D8499, IF(B7316="Cookie", 1, IF(B7316="Tea", 1.5, IF(B7316="Coffee", 2, IF(OR(B7316="Cake", B7316="Juice"), 3, IF(OR(B7316="Sandwich", B7316="Smoothie"), 4, IF(B7316="Salad", 5,#REF!)))))))</f>
        <v>4</v>
      </c>
      <c r="E7316" s="6">
        <v>12</v>
      </c>
      <c r="F7316" s="1" t="s">
        <v>14</v>
      </c>
      <c r="G7316" s="1" t="s">
        <v>11</v>
      </c>
      <c r="H7316" s="7" t="s">
        <v>2959</v>
      </c>
    </row>
    <row r="7317" spans="1:8" ht="12.5" x14ac:dyDescent="0.25">
      <c r="A7317" s="1" t="s">
        <v>1110</v>
      </c>
      <c r="B7317" s="1" t="s">
        <v>49</v>
      </c>
      <c r="C7317" s="1">
        <v>1</v>
      </c>
      <c r="D7317" s="6">
        <v>3</v>
      </c>
      <c r="E7317" s="6">
        <v>3</v>
      </c>
      <c r="F7317" s="1" t="s">
        <v>26</v>
      </c>
      <c r="G7317" s="1" t="s">
        <v>11</v>
      </c>
      <c r="H7317" s="7" t="s">
        <v>2959</v>
      </c>
    </row>
    <row r="7318" spans="1:8" ht="12.5" x14ac:dyDescent="0.25">
      <c r="A7318" s="1" t="s">
        <v>5048</v>
      </c>
      <c r="B7318" s="1" t="s">
        <v>22</v>
      </c>
      <c r="C7318" s="1">
        <v>1</v>
      </c>
      <c r="D7318" s="6">
        <v>5</v>
      </c>
      <c r="E7318" s="6">
        <v>5</v>
      </c>
      <c r="F7318" s="1" t="s">
        <v>26</v>
      </c>
      <c r="G7318" s="1" t="s">
        <v>11</v>
      </c>
      <c r="H7318" s="7" t="s">
        <v>2959</v>
      </c>
    </row>
    <row r="7319" spans="1:8" ht="12.5" x14ac:dyDescent="0.25">
      <c r="A7319" s="1" t="s">
        <v>9575</v>
      </c>
      <c r="B7319" s="1" t="s">
        <v>18</v>
      </c>
      <c r="C7319" s="1">
        <v>3</v>
      </c>
      <c r="D7319" s="6">
        <v>1</v>
      </c>
      <c r="E7319" s="6">
        <v>3</v>
      </c>
      <c r="F7319" s="1" t="s">
        <v>52</v>
      </c>
      <c r="G7319" s="1" t="s">
        <v>62</v>
      </c>
      <c r="H7319" s="7" t="s">
        <v>2959</v>
      </c>
    </row>
    <row r="7320" spans="1:8" ht="12.5" x14ac:dyDescent="0.25">
      <c r="A7320" s="1" t="s">
        <v>8069</v>
      </c>
      <c r="B7320" s="1" t="s">
        <v>32</v>
      </c>
      <c r="C7320" s="1">
        <v>4</v>
      </c>
      <c r="D7320" s="6">
        <v>4</v>
      </c>
      <c r="E7320" s="6">
        <v>16</v>
      </c>
      <c r="F7320" s="1" t="s">
        <v>14</v>
      </c>
      <c r="G7320" s="1" t="s">
        <v>52</v>
      </c>
      <c r="H7320" s="7" t="s">
        <v>2959</v>
      </c>
    </row>
    <row r="7321" spans="1:8" ht="12.5" x14ac:dyDescent="0.25">
      <c r="A7321" s="1" t="s">
        <v>9753</v>
      </c>
      <c r="B7321" s="1" t="s">
        <v>9</v>
      </c>
      <c r="C7321" s="1">
        <v>4</v>
      </c>
      <c r="D7321" s="6">
        <v>2</v>
      </c>
      <c r="E7321" s="6">
        <v>8</v>
      </c>
      <c r="F7321" s="1" t="s">
        <v>10</v>
      </c>
      <c r="G7321" s="1" t="s">
        <v>62</v>
      </c>
      <c r="H7321" s="7" t="s">
        <v>2959</v>
      </c>
    </row>
    <row r="7322" spans="1:8" ht="12.5" x14ac:dyDescent="0.25">
      <c r="A7322" s="1" t="s">
        <v>9754</v>
      </c>
      <c r="B7322" s="1" t="s">
        <v>32</v>
      </c>
      <c r="C7322" s="1">
        <v>3</v>
      </c>
      <c r="D7322" s="6">
        <v>4</v>
      </c>
      <c r="E7322" s="6">
        <v>12</v>
      </c>
      <c r="F7322" s="1" t="s">
        <v>14</v>
      </c>
      <c r="G7322" s="1" t="s">
        <v>11</v>
      </c>
      <c r="H7322" s="7" t="s">
        <v>347</v>
      </c>
    </row>
    <row r="7323" spans="1:8" ht="12.5" x14ac:dyDescent="0.25">
      <c r="A7323" s="1" t="s">
        <v>4589</v>
      </c>
      <c r="B7323" s="1" t="s">
        <v>49</v>
      </c>
      <c r="C7323" s="1">
        <v>3</v>
      </c>
      <c r="D7323" s="6">
        <v>3</v>
      </c>
      <c r="E7323" s="6">
        <v>9</v>
      </c>
      <c r="F7323" s="1" t="s">
        <v>14</v>
      </c>
      <c r="G7323" s="1" t="s">
        <v>62</v>
      </c>
      <c r="H7323" s="7" t="s">
        <v>347</v>
      </c>
    </row>
    <row r="7324" spans="1:8" ht="12.5" x14ac:dyDescent="0.25">
      <c r="A7324" s="1" t="s">
        <v>8242</v>
      </c>
      <c r="B7324" s="1" t="s">
        <v>49</v>
      </c>
      <c r="C7324" s="1">
        <v>1</v>
      </c>
      <c r="D7324" s="6">
        <v>3</v>
      </c>
      <c r="E7324" s="6">
        <v>3</v>
      </c>
      <c r="F7324" s="1" t="s">
        <v>52</v>
      </c>
      <c r="G7324" s="1" t="s">
        <v>62</v>
      </c>
      <c r="H7324" s="7" t="s">
        <v>347</v>
      </c>
    </row>
    <row r="7325" spans="1:8" ht="12.5" x14ac:dyDescent="0.25">
      <c r="A7325" s="1" t="s">
        <v>1595</v>
      </c>
      <c r="B7325" s="1" t="str">
        <f>IF(OR(ISBLANK('Raw Data'!B481), 'Raw Data'!B481="UNKNOWN", 'Raw Data'!B481="ERROR"), IF('Raw Data'!D481=1, "Cookie", IF('Raw Data'!D481=1.5, "Tea", IF('Raw Data'!D481=2, "Coffee", IF('Raw Data'!D481=3, "Cake", IF('Raw Data'!D481=4, "Sandwich", IF('Raw Data'!D481=5, "Salad", 'Raw Data'!B481)))))), 'Raw Data'!B481)</f>
        <v>Cake</v>
      </c>
      <c r="C7325" s="1">
        <v>3</v>
      </c>
      <c r="D7325" s="6">
        <v>3</v>
      </c>
      <c r="E7325" s="6">
        <v>9</v>
      </c>
      <c r="F7325" s="1" t="s">
        <v>10</v>
      </c>
      <c r="G7325" s="1" t="s">
        <v>62</v>
      </c>
      <c r="H7325" s="7" t="s">
        <v>347</v>
      </c>
    </row>
    <row r="7326" spans="1:8" ht="12.5" x14ac:dyDescent="0.25">
      <c r="A7326" s="1" t="s">
        <v>4106</v>
      </c>
      <c r="B7326" s="1" t="s">
        <v>28</v>
      </c>
      <c r="C7326" s="1">
        <v>3</v>
      </c>
      <c r="D7326" s="6">
        <v>4</v>
      </c>
      <c r="E7326" s="6">
        <v>12</v>
      </c>
      <c r="F7326" s="1" t="s">
        <v>14</v>
      </c>
      <c r="G7326" s="1" t="s">
        <v>11</v>
      </c>
      <c r="H7326" s="7" t="s">
        <v>347</v>
      </c>
    </row>
    <row r="7327" spans="1:8" ht="12.5" x14ac:dyDescent="0.25">
      <c r="A7327" s="1" t="s">
        <v>9758</v>
      </c>
      <c r="B7327" s="1" t="s">
        <v>28</v>
      </c>
      <c r="C7327" s="1">
        <v>4</v>
      </c>
      <c r="D7327" s="6">
        <v>4</v>
      </c>
      <c r="E7327" s="6">
        <v>16</v>
      </c>
      <c r="F7327" s="1" t="s">
        <v>52</v>
      </c>
      <c r="G7327" s="1" t="s">
        <v>62</v>
      </c>
      <c r="H7327" s="7" t="s">
        <v>347</v>
      </c>
    </row>
    <row r="7328" spans="1:8" ht="12.5" x14ac:dyDescent="0.25">
      <c r="A7328" s="1" t="s">
        <v>9759</v>
      </c>
      <c r="B7328" s="1" t="s">
        <v>87</v>
      </c>
      <c r="C7328" s="1">
        <v>1</v>
      </c>
      <c r="D7328" s="6">
        <v>1.5</v>
      </c>
      <c r="E7328" s="6">
        <v>1.5</v>
      </c>
      <c r="F7328" s="1" t="s">
        <v>14</v>
      </c>
      <c r="G7328" s="1" t="s">
        <v>52</v>
      </c>
      <c r="H7328" s="7" t="s">
        <v>347</v>
      </c>
    </row>
    <row r="7329" spans="1:8" ht="12.5" x14ac:dyDescent="0.25">
      <c r="A7329" s="1" t="s">
        <v>4462</v>
      </c>
      <c r="B7329" s="1" t="s">
        <v>32</v>
      </c>
      <c r="C7329" s="1">
        <v>3</v>
      </c>
      <c r="D7329" s="6">
        <v>4</v>
      </c>
      <c r="E7329" s="6">
        <v>12</v>
      </c>
      <c r="F7329" s="1" t="s">
        <v>52</v>
      </c>
      <c r="G7329" s="1" t="s">
        <v>62</v>
      </c>
      <c r="H7329" s="7" t="s">
        <v>347</v>
      </c>
    </row>
    <row r="7330" spans="1:8" ht="12.5" x14ac:dyDescent="0.25">
      <c r="A7330" s="1" t="s">
        <v>6045</v>
      </c>
      <c r="B7330" s="1" t="s">
        <v>28</v>
      </c>
      <c r="C7330" s="1">
        <v>3</v>
      </c>
      <c r="D7330" s="6">
        <v>4</v>
      </c>
      <c r="E7330" s="6">
        <v>12</v>
      </c>
      <c r="F7330" s="1" t="s">
        <v>14</v>
      </c>
      <c r="G7330" s="1" t="s">
        <v>62</v>
      </c>
      <c r="H7330" s="7" t="s">
        <v>347</v>
      </c>
    </row>
    <row r="7331" spans="1:8" ht="12.5" x14ac:dyDescent="0.25">
      <c r="A7331" s="1" t="s">
        <v>9498</v>
      </c>
      <c r="B7331" s="1" t="s">
        <v>18</v>
      </c>
      <c r="C7331" s="1">
        <v>1</v>
      </c>
      <c r="D7331" s="6">
        <v>1</v>
      </c>
      <c r="E7331" s="6">
        <v>1</v>
      </c>
      <c r="F7331" s="1" t="s">
        <v>52</v>
      </c>
      <c r="G7331" s="1" t="s">
        <v>62</v>
      </c>
      <c r="H7331" s="7" t="s">
        <v>347</v>
      </c>
    </row>
    <row r="7332" spans="1:8" ht="12.5" x14ac:dyDescent="0.25">
      <c r="A7332" s="1" t="s">
        <v>8168</v>
      </c>
      <c r="B7332" s="1" t="s">
        <v>13</v>
      </c>
      <c r="C7332" s="1">
        <v>4</v>
      </c>
      <c r="D7332" s="6">
        <v>3</v>
      </c>
      <c r="E7332" s="6">
        <v>12</v>
      </c>
      <c r="F7332" s="1" t="s">
        <v>10</v>
      </c>
      <c r="G7332" s="1" t="s">
        <v>52</v>
      </c>
      <c r="H7332" s="7" t="s">
        <v>347</v>
      </c>
    </row>
    <row r="7333" spans="1:8" ht="12.5" x14ac:dyDescent="0.25">
      <c r="A7333" s="1" t="s">
        <v>8400</v>
      </c>
      <c r="B7333" s="1" t="s">
        <v>9</v>
      </c>
      <c r="C7333" s="1">
        <v>3</v>
      </c>
      <c r="D7333" s="6">
        <v>2</v>
      </c>
      <c r="E7333" s="6">
        <v>6</v>
      </c>
      <c r="F7333" s="1" t="s">
        <v>52</v>
      </c>
      <c r="G7333" s="1" t="s">
        <v>62</v>
      </c>
      <c r="H7333" s="7" t="s">
        <v>347</v>
      </c>
    </row>
    <row r="7334" spans="1:8" ht="12.5" x14ac:dyDescent="0.25">
      <c r="A7334" s="1" t="s">
        <v>4724</v>
      </c>
      <c r="B7334" s="1" t="s">
        <v>9</v>
      </c>
      <c r="C7334" s="1">
        <v>2</v>
      </c>
      <c r="D7334" s="6">
        <v>2</v>
      </c>
      <c r="E7334" s="6">
        <v>4</v>
      </c>
      <c r="F7334" s="1" t="s">
        <v>52</v>
      </c>
      <c r="G7334" s="1" t="s">
        <v>11</v>
      </c>
      <c r="H7334" s="7" t="s">
        <v>347</v>
      </c>
    </row>
    <row r="7335" spans="1:8" ht="12.5" x14ac:dyDescent="0.25">
      <c r="A7335" s="1" t="s">
        <v>6055</v>
      </c>
      <c r="B7335" s="1" t="str">
        <f>IF(OR(ISBLANK('Raw Data'!B2916), 'Raw Data'!B2916="UNKNOWN", 'Raw Data'!B2916="ERROR"), IF('Raw Data'!D2916=1, "Cookie", IF('Raw Data'!D2916=1.5, "Tea", IF('Raw Data'!D2916=2, "Coffee", IF('Raw Data'!D2916=3, "Cake", IF('Raw Data'!D2916=4, "Sandwich", IF('Raw Data'!D2916=5, "Salad", 'Raw Data'!B2916)))))), 'Raw Data'!B2916)</f>
        <v>Cookie</v>
      </c>
      <c r="C7335" s="1">
        <v>5</v>
      </c>
      <c r="D7335" s="6">
        <v>1</v>
      </c>
      <c r="E7335" s="6">
        <v>5</v>
      </c>
      <c r="F7335" s="1" t="s">
        <v>14</v>
      </c>
      <c r="G7335" s="1" t="s">
        <v>62</v>
      </c>
      <c r="H7335" s="7" t="s">
        <v>347</v>
      </c>
    </row>
    <row r="7336" spans="1:8" ht="12.5" x14ac:dyDescent="0.25">
      <c r="A7336" s="1" t="s">
        <v>5615</v>
      </c>
      <c r="B7336" s="1" t="s">
        <v>18</v>
      </c>
      <c r="C7336" s="1">
        <f>IF(ISNUMBER('Raw Data'!C2996), 'Raw Data'!C2996, 3)</f>
        <v>3</v>
      </c>
      <c r="D7336" s="6">
        <v>1</v>
      </c>
      <c r="E7336" s="6">
        <v>3</v>
      </c>
      <c r="F7336" s="1" t="s">
        <v>26</v>
      </c>
      <c r="G7336" s="1" t="s">
        <v>11</v>
      </c>
      <c r="H7336" s="7" t="s">
        <v>347</v>
      </c>
    </row>
    <row r="7337" spans="1:8" ht="12.5" x14ac:dyDescent="0.25">
      <c r="A7337" s="1" t="s">
        <v>2833</v>
      </c>
      <c r="B7337" s="1" t="s">
        <v>18</v>
      </c>
      <c r="C7337" s="1">
        <v>3</v>
      </c>
      <c r="D7337" s="6">
        <v>1</v>
      </c>
      <c r="E7337" s="6">
        <v>3</v>
      </c>
      <c r="F7337" s="1" t="s">
        <v>10</v>
      </c>
      <c r="G7337" s="1" t="s">
        <v>62</v>
      </c>
      <c r="H7337" s="7" t="s">
        <v>347</v>
      </c>
    </row>
    <row r="7338" spans="1:8" ht="12.5" x14ac:dyDescent="0.25">
      <c r="A7338" s="1" t="s">
        <v>8543</v>
      </c>
      <c r="B7338" s="1" t="s">
        <v>49</v>
      </c>
      <c r="C7338" s="1">
        <v>4</v>
      </c>
      <c r="D7338" s="6">
        <v>3</v>
      </c>
      <c r="E7338" s="6">
        <v>12</v>
      </c>
      <c r="F7338" s="1" t="s">
        <v>10</v>
      </c>
      <c r="G7338" s="1" t="s">
        <v>62</v>
      </c>
      <c r="H7338" s="7" t="s">
        <v>347</v>
      </c>
    </row>
    <row r="7339" spans="1:8" ht="12.5" x14ac:dyDescent="0.25">
      <c r="A7339" s="1" t="s">
        <v>6569</v>
      </c>
      <c r="B7339" s="1" t="s">
        <v>32</v>
      </c>
      <c r="C7339" s="1">
        <v>3</v>
      </c>
      <c r="D7339" s="6">
        <v>4</v>
      </c>
      <c r="E7339" s="6">
        <v>12</v>
      </c>
      <c r="F7339" s="1" t="s">
        <v>26</v>
      </c>
      <c r="G7339" s="1" t="s">
        <v>52</v>
      </c>
      <c r="H7339" s="7" t="s">
        <v>347</v>
      </c>
    </row>
    <row r="7340" spans="1:8" ht="12.5" x14ac:dyDescent="0.25">
      <c r="A7340" s="1" t="s">
        <v>2855</v>
      </c>
      <c r="B7340" s="1" t="s">
        <v>32</v>
      </c>
      <c r="C7340" s="1">
        <v>5</v>
      </c>
      <c r="D7340" s="6">
        <v>4</v>
      </c>
      <c r="E7340" s="6">
        <v>20</v>
      </c>
      <c r="F7340" s="1" t="s">
        <v>52</v>
      </c>
      <c r="G7340" s="1" t="s">
        <v>52</v>
      </c>
      <c r="H7340" s="7" t="s">
        <v>347</v>
      </c>
    </row>
    <row r="7341" spans="1:8" ht="12.5" x14ac:dyDescent="0.25">
      <c r="A7341" s="1" t="s">
        <v>8997</v>
      </c>
      <c r="B7341" s="1" t="s">
        <v>22</v>
      </c>
      <c r="C7341" s="1">
        <v>5</v>
      </c>
      <c r="D7341" s="6">
        <v>5</v>
      </c>
      <c r="E7341" s="6">
        <v>25</v>
      </c>
      <c r="F7341" s="1" t="s">
        <v>14</v>
      </c>
      <c r="G7341" s="1" t="s">
        <v>52</v>
      </c>
      <c r="H7341" s="7" t="s">
        <v>347</v>
      </c>
    </row>
    <row r="7342" spans="1:8" ht="12.5" x14ac:dyDescent="0.25">
      <c r="A7342" s="1" t="s">
        <v>3990</v>
      </c>
      <c r="B7342" s="1" t="s">
        <v>18</v>
      </c>
      <c r="C7342" s="1">
        <v>2</v>
      </c>
      <c r="D7342" s="6">
        <v>1</v>
      </c>
      <c r="E7342" s="6">
        <v>2</v>
      </c>
      <c r="F7342" s="1" t="s">
        <v>52</v>
      </c>
      <c r="G7342" s="1" t="s">
        <v>52</v>
      </c>
      <c r="H7342" s="7" t="s">
        <v>347</v>
      </c>
    </row>
    <row r="7343" spans="1:8" ht="12.5" x14ac:dyDescent="0.25">
      <c r="A7343" s="1" t="s">
        <v>7094</v>
      </c>
      <c r="B7343" s="1" t="s">
        <v>22</v>
      </c>
      <c r="C7343" s="1">
        <v>1</v>
      </c>
      <c r="D7343" s="6">
        <v>5</v>
      </c>
      <c r="E7343" s="6">
        <v>5</v>
      </c>
      <c r="F7343" s="1" t="s">
        <v>10</v>
      </c>
      <c r="G7343" s="1" t="s">
        <v>11</v>
      </c>
      <c r="H7343" s="7" t="s">
        <v>347</v>
      </c>
    </row>
    <row r="7344" spans="1:8" ht="12.5" x14ac:dyDescent="0.25">
      <c r="A7344" s="1" t="s">
        <v>9767</v>
      </c>
      <c r="B7344" s="1" t="s">
        <v>9</v>
      </c>
      <c r="C7344" s="1">
        <v>2</v>
      </c>
      <c r="D7344" s="6">
        <v>2</v>
      </c>
      <c r="E7344" s="6">
        <v>4</v>
      </c>
      <c r="F7344" s="1" t="s">
        <v>14</v>
      </c>
      <c r="G7344" s="1" t="s">
        <v>11</v>
      </c>
      <c r="H7344" s="7" t="s">
        <v>347</v>
      </c>
    </row>
    <row r="7345" spans="1:8" ht="12.5" x14ac:dyDescent="0.25">
      <c r="A7345" s="1" t="s">
        <v>9769</v>
      </c>
      <c r="B7345" s="1" t="s">
        <v>28</v>
      </c>
      <c r="C7345" s="1">
        <v>2</v>
      </c>
      <c r="D7345" s="6">
        <v>4</v>
      </c>
      <c r="E7345" s="6">
        <v>8</v>
      </c>
      <c r="F7345" s="1" t="s">
        <v>52</v>
      </c>
      <c r="G7345" s="1" t="s">
        <v>62</v>
      </c>
      <c r="H7345" s="7" t="s">
        <v>347</v>
      </c>
    </row>
    <row r="7346" spans="1:8" ht="12.5" x14ac:dyDescent="0.25">
      <c r="A7346" s="1" t="s">
        <v>2066</v>
      </c>
      <c r="B7346" s="1" t="s">
        <v>32</v>
      </c>
      <c r="C7346" s="1">
        <v>5</v>
      </c>
      <c r="D7346" s="6">
        <v>4</v>
      </c>
      <c r="E7346" s="6">
        <v>20</v>
      </c>
      <c r="F7346" s="1" t="s">
        <v>14</v>
      </c>
      <c r="G7346" s="1" t="s">
        <v>62</v>
      </c>
      <c r="H7346" s="7" t="s">
        <v>347</v>
      </c>
    </row>
    <row r="7347" spans="1:8" ht="12.5" x14ac:dyDescent="0.25">
      <c r="A7347" s="1" t="s">
        <v>1883</v>
      </c>
      <c r="B7347" s="1" t="s">
        <v>87</v>
      </c>
      <c r="C7347" s="1">
        <v>2</v>
      </c>
      <c r="D7347" s="6">
        <v>1.5</v>
      </c>
      <c r="E7347" s="6">
        <v>3</v>
      </c>
      <c r="F7347" s="1" t="s">
        <v>52</v>
      </c>
      <c r="G7347" s="1" t="s">
        <v>62</v>
      </c>
      <c r="H7347" s="7" t="s">
        <v>347</v>
      </c>
    </row>
    <row r="7348" spans="1:8" ht="12.5" x14ac:dyDescent="0.25">
      <c r="A7348" s="1" t="s">
        <v>9515</v>
      </c>
      <c r="B7348" s="1" t="s">
        <v>49</v>
      </c>
      <c r="C7348" s="1">
        <v>1</v>
      </c>
      <c r="D7348" s="6">
        <v>3</v>
      </c>
      <c r="E7348" s="6">
        <v>3</v>
      </c>
      <c r="F7348" s="1" t="s">
        <v>10</v>
      </c>
      <c r="G7348" s="1" t="s">
        <v>52</v>
      </c>
      <c r="H7348" s="7" t="s">
        <v>347</v>
      </c>
    </row>
    <row r="7349" spans="1:8" ht="12.5" x14ac:dyDescent="0.25">
      <c r="A7349" s="1" t="s">
        <v>8868</v>
      </c>
      <c r="B7349" s="1" t="s">
        <v>49</v>
      </c>
      <c r="C7349" s="1">
        <f>IF(ISNUMBER('Raw Data'!C8968), 'Raw Data'!C8968, 3)</f>
        <v>3</v>
      </c>
      <c r="D7349" s="6">
        <v>3</v>
      </c>
      <c r="E7349" s="6">
        <v>9</v>
      </c>
      <c r="F7349" s="1" t="s">
        <v>52</v>
      </c>
      <c r="G7349" s="1" t="s">
        <v>62</v>
      </c>
      <c r="H7349" s="7" t="s">
        <v>347</v>
      </c>
    </row>
    <row r="7350" spans="1:8" ht="12.5" x14ac:dyDescent="0.25">
      <c r="A7350" s="1" t="s">
        <v>565</v>
      </c>
      <c r="B7350" s="1" t="s">
        <v>87</v>
      </c>
      <c r="C7350" s="1">
        <v>3</v>
      </c>
      <c r="D7350" s="6">
        <v>1.5</v>
      </c>
      <c r="E7350" s="6">
        <v>4.5</v>
      </c>
      <c r="F7350" s="1" t="s">
        <v>10</v>
      </c>
      <c r="G7350" s="1" t="s">
        <v>11</v>
      </c>
      <c r="H7350" s="7" t="s">
        <v>347</v>
      </c>
    </row>
    <row r="7351" spans="1:8" ht="12.5" x14ac:dyDescent="0.25">
      <c r="A7351" s="1" t="s">
        <v>2575</v>
      </c>
      <c r="B7351" s="1" t="s">
        <v>9</v>
      </c>
      <c r="C7351" s="1">
        <v>3</v>
      </c>
      <c r="D7351" s="6">
        <v>2</v>
      </c>
      <c r="E7351" s="6">
        <v>6</v>
      </c>
      <c r="F7351" s="1" t="s">
        <v>52</v>
      </c>
      <c r="G7351" s="1" t="s">
        <v>52</v>
      </c>
      <c r="H7351" s="7" t="s">
        <v>347</v>
      </c>
    </row>
    <row r="7352" spans="1:8" ht="12.5" x14ac:dyDescent="0.25">
      <c r="A7352" s="1" t="s">
        <v>7689</v>
      </c>
      <c r="B7352" s="1" t="s">
        <v>49</v>
      </c>
      <c r="C7352" s="1">
        <v>5</v>
      </c>
      <c r="D7352" s="6">
        <v>3</v>
      </c>
      <c r="E7352" s="6">
        <v>15</v>
      </c>
      <c r="F7352" s="1" t="s">
        <v>52</v>
      </c>
      <c r="G7352" s="1" t="s">
        <v>11</v>
      </c>
      <c r="H7352" s="7" t="s">
        <v>347</v>
      </c>
    </row>
    <row r="7353" spans="1:8" ht="12.5" x14ac:dyDescent="0.25">
      <c r="A7353" s="1" t="s">
        <v>4865</v>
      </c>
      <c r="B7353" s="1" t="s">
        <v>9</v>
      </c>
      <c r="C7353" s="1">
        <v>4</v>
      </c>
      <c r="D7353" s="6">
        <v>2</v>
      </c>
      <c r="E7353" s="6">
        <v>8</v>
      </c>
      <c r="F7353" s="1" t="s">
        <v>10</v>
      </c>
      <c r="G7353" s="1" t="s">
        <v>52</v>
      </c>
      <c r="H7353" s="7" t="s">
        <v>347</v>
      </c>
    </row>
    <row r="7354" spans="1:8" ht="12.5" x14ac:dyDescent="0.25">
      <c r="A7354" s="1" t="s">
        <v>9772</v>
      </c>
      <c r="B7354" s="1" t="s">
        <v>13</v>
      </c>
      <c r="C7354" s="1">
        <v>4</v>
      </c>
      <c r="D7354" s="6">
        <v>3</v>
      </c>
      <c r="E7354" s="6">
        <v>12</v>
      </c>
      <c r="F7354" s="1" t="s">
        <v>52</v>
      </c>
      <c r="G7354" s="1" t="s">
        <v>11</v>
      </c>
      <c r="H7354" s="7" t="s">
        <v>544</v>
      </c>
    </row>
    <row r="7355" spans="1:8" ht="12.5" x14ac:dyDescent="0.25">
      <c r="A7355" s="1" t="s">
        <v>4842</v>
      </c>
      <c r="B7355" s="1" t="s">
        <v>87</v>
      </c>
      <c r="C7355" s="1">
        <v>4</v>
      </c>
      <c r="D7355" s="6">
        <v>1.5</v>
      </c>
      <c r="E7355" s="6">
        <v>6</v>
      </c>
      <c r="F7355" s="1" t="s">
        <v>10</v>
      </c>
      <c r="G7355" s="1" t="s">
        <v>52</v>
      </c>
      <c r="H7355" s="7" t="s">
        <v>544</v>
      </c>
    </row>
    <row r="7356" spans="1:8" ht="12.5" x14ac:dyDescent="0.25">
      <c r="A7356" s="1" t="s">
        <v>2788</v>
      </c>
      <c r="B7356" s="1" t="s">
        <v>18</v>
      </c>
      <c r="C7356" s="1">
        <v>4</v>
      </c>
      <c r="D7356" s="6">
        <f>IF(ISNUMBER('Raw Data'!D1320), 'Raw Data'!D1320, IF(B7356="Cookie", 1, IF(B7356="Tea", 1.5, IF(B7356="Coffee", 2, IF(OR(B7356="Cake", B7356="Juice"), 3, IF(OR(B7356="Sandwich", B7356="Smoothie"), 4, IF(B7356="Salad", 5,#REF!)))))))</f>
        <v>1</v>
      </c>
      <c r="E7356" s="6">
        <v>4</v>
      </c>
      <c r="F7356" s="1" t="s">
        <v>14</v>
      </c>
      <c r="G7356" s="1" t="s">
        <v>52</v>
      </c>
      <c r="H7356" s="7" t="s">
        <v>544</v>
      </c>
    </row>
    <row r="7357" spans="1:8" ht="12.5" x14ac:dyDescent="0.25">
      <c r="A7357" s="1" t="s">
        <v>9773</v>
      </c>
      <c r="B7357" s="1" t="s">
        <v>9</v>
      </c>
      <c r="C7357" s="1">
        <v>5</v>
      </c>
      <c r="D7357" s="6">
        <v>2</v>
      </c>
      <c r="E7357" s="6">
        <v>10</v>
      </c>
      <c r="F7357" s="1" t="s">
        <v>52</v>
      </c>
      <c r="G7357" s="1" t="s">
        <v>52</v>
      </c>
      <c r="H7357" s="7" t="s">
        <v>544</v>
      </c>
    </row>
    <row r="7358" spans="1:8" ht="12.5" x14ac:dyDescent="0.25">
      <c r="A7358" s="1" t="s">
        <v>8776</v>
      </c>
      <c r="B7358" s="1" t="s">
        <v>28</v>
      </c>
      <c r="C7358" s="1">
        <v>5</v>
      </c>
      <c r="D7358" s="6">
        <v>4</v>
      </c>
      <c r="E7358" s="6">
        <v>20</v>
      </c>
      <c r="F7358" s="1" t="s">
        <v>52</v>
      </c>
      <c r="G7358" s="1" t="s">
        <v>52</v>
      </c>
      <c r="H7358" s="7" t="s">
        <v>544</v>
      </c>
    </row>
    <row r="7359" spans="1:8" ht="12.5" x14ac:dyDescent="0.25">
      <c r="A7359" s="1" t="s">
        <v>2921</v>
      </c>
      <c r="B7359" s="1" t="str">
        <f>IF(OR(ISBLANK('Raw Data'!B1794), 'Raw Data'!B1794="UNKNOWN", 'Raw Data'!B1794="ERROR"), IF('Raw Data'!D1794=1, "Cookie", IF('Raw Data'!D1794=1.5, "Tea", IF('Raw Data'!D1794=2, "Coffee", IF('Raw Data'!D1794=3, "Cake", IF('Raw Data'!D1794=4, "Sandwich", IF('Raw Data'!D1794=5, "Salad", 'Raw Data'!B1794)))))), 'Raw Data'!B1794)</f>
        <v>Tea</v>
      </c>
      <c r="C7359" s="1">
        <v>3</v>
      </c>
      <c r="D7359" s="6">
        <v>1.5</v>
      </c>
      <c r="E7359" s="6">
        <v>4.5</v>
      </c>
      <c r="F7359" s="1" t="s">
        <v>14</v>
      </c>
      <c r="G7359" s="1" t="s">
        <v>52</v>
      </c>
      <c r="H7359" s="7" t="s">
        <v>544</v>
      </c>
    </row>
    <row r="7360" spans="1:8" ht="12.5" x14ac:dyDescent="0.25">
      <c r="A7360" s="1" t="s">
        <v>1534</v>
      </c>
      <c r="B7360" s="1" t="s">
        <v>18</v>
      </c>
      <c r="C7360" s="1">
        <v>3</v>
      </c>
      <c r="D7360" s="6">
        <v>1</v>
      </c>
      <c r="E7360" s="6">
        <v>3</v>
      </c>
      <c r="F7360" s="1" t="s">
        <v>52</v>
      </c>
      <c r="G7360" s="1" t="s">
        <v>62</v>
      </c>
      <c r="H7360" s="7" t="s">
        <v>544</v>
      </c>
    </row>
    <row r="7361" spans="1:8" ht="12.5" x14ac:dyDescent="0.25">
      <c r="A7361" s="1" t="s">
        <v>5781</v>
      </c>
      <c r="B7361" s="1" t="s">
        <v>32</v>
      </c>
      <c r="C7361" s="1">
        <v>1</v>
      </c>
      <c r="D7361" s="6">
        <v>4</v>
      </c>
      <c r="E7361" s="6">
        <v>4</v>
      </c>
      <c r="F7361" s="1" t="s">
        <v>52</v>
      </c>
      <c r="G7361" s="1" t="s">
        <v>52</v>
      </c>
      <c r="H7361" s="7" t="s">
        <v>544</v>
      </c>
    </row>
    <row r="7362" spans="1:8" ht="12.5" x14ac:dyDescent="0.25">
      <c r="A7362" s="1" t="s">
        <v>9776</v>
      </c>
      <c r="B7362" s="1" t="s">
        <v>18</v>
      </c>
      <c r="C7362" s="1">
        <v>1</v>
      </c>
      <c r="D7362" s="6">
        <v>1</v>
      </c>
      <c r="E7362" s="6">
        <v>1</v>
      </c>
      <c r="F7362" s="1" t="s">
        <v>52</v>
      </c>
      <c r="G7362" s="1" t="s">
        <v>11</v>
      </c>
      <c r="H7362" s="7" t="s">
        <v>544</v>
      </c>
    </row>
    <row r="7363" spans="1:8" ht="12.5" x14ac:dyDescent="0.25">
      <c r="A7363" s="1" t="s">
        <v>6954</v>
      </c>
      <c r="B7363" s="1" t="s">
        <v>13</v>
      </c>
      <c r="C7363" s="1">
        <v>5</v>
      </c>
      <c r="D7363" s="6">
        <v>3</v>
      </c>
      <c r="E7363" s="6">
        <v>15</v>
      </c>
      <c r="F7363" s="1" t="s">
        <v>26</v>
      </c>
      <c r="G7363" s="1" t="s">
        <v>52</v>
      </c>
      <c r="H7363" s="7" t="s">
        <v>544</v>
      </c>
    </row>
    <row r="7364" spans="1:8" ht="12.5" x14ac:dyDescent="0.25">
      <c r="A7364" s="1" t="s">
        <v>5671</v>
      </c>
      <c r="B7364" s="1" t="s">
        <v>13</v>
      </c>
      <c r="C7364" s="1">
        <v>5</v>
      </c>
      <c r="D7364" s="6">
        <v>3</v>
      </c>
      <c r="E7364" s="6">
        <v>15</v>
      </c>
      <c r="F7364" s="1" t="s">
        <v>14</v>
      </c>
      <c r="G7364" s="1" t="s">
        <v>62</v>
      </c>
      <c r="H7364" s="7" t="s">
        <v>544</v>
      </c>
    </row>
    <row r="7365" spans="1:8" ht="12.5" x14ac:dyDescent="0.25">
      <c r="A7365" s="1" t="s">
        <v>1288</v>
      </c>
      <c r="B7365" s="1" t="s">
        <v>13</v>
      </c>
      <c r="C7365" s="1">
        <v>5</v>
      </c>
      <c r="D7365" s="6">
        <v>3</v>
      </c>
      <c r="E7365" s="6">
        <v>15</v>
      </c>
      <c r="F7365" s="1" t="s">
        <v>26</v>
      </c>
      <c r="G7365" s="1" t="s">
        <v>62</v>
      </c>
      <c r="H7365" s="7" t="s">
        <v>544</v>
      </c>
    </row>
    <row r="7366" spans="1:8" ht="12.5" x14ac:dyDescent="0.25">
      <c r="A7366" s="1" t="s">
        <v>821</v>
      </c>
      <c r="B7366" s="1" t="s">
        <v>22</v>
      </c>
      <c r="C7366" s="1">
        <v>1</v>
      </c>
      <c r="D7366" s="6">
        <v>5</v>
      </c>
      <c r="E7366" s="6">
        <v>5</v>
      </c>
      <c r="F7366" s="1" t="s">
        <v>10</v>
      </c>
      <c r="G7366" s="1" t="s">
        <v>52</v>
      </c>
      <c r="H7366" s="7" t="s">
        <v>544</v>
      </c>
    </row>
    <row r="7367" spans="1:8" ht="12.5" x14ac:dyDescent="0.25">
      <c r="A7367" s="1" t="s">
        <v>9270</v>
      </c>
      <c r="B7367" s="1" t="s">
        <v>22</v>
      </c>
      <c r="C7367" s="1">
        <v>3</v>
      </c>
      <c r="D7367" s="6">
        <v>5</v>
      </c>
      <c r="E7367" s="6">
        <v>15</v>
      </c>
      <c r="F7367" s="1" t="s">
        <v>26</v>
      </c>
      <c r="G7367" s="1" t="s">
        <v>62</v>
      </c>
      <c r="H7367" s="7" t="s">
        <v>544</v>
      </c>
    </row>
    <row r="7368" spans="1:8" ht="12.5" x14ac:dyDescent="0.25">
      <c r="A7368" s="1" t="s">
        <v>4501</v>
      </c>
      <c r="B7368" s="1" t="s">
        <v>32</v>
      </c>
      <c r="C7368" s="1">
        <v>5</v>
      </c>
      <c r="D7368" s="6">
        <v>4</v>
      </c>
      <c r="E7368" s="6">
        <v>20</v>
      </c>
      <c r="F7368" s="1" t="s">
        <v>52</v>
      </c>
      <c r="G7368" s="1" t="s">
        <v>52</v>
      </c>
      <c r="H7368" s="7" t="s">
        <v>544</v>
      </c>
    </row>
    <row r="7369" spans="1:8" ht="12.5" x14ac:dyDescent="0.25">
      <c r="A7369" s="1" t="s">
        <v>6568</v>
      </c>
      <c r="B7369" s="1" t="str">
        <f>IF(OR(ISBLANK('Raw Data'!B5935), 'Raw Data'!B5935="UNKNOWN", 'Raw Data'!B5935="ERROR"), IF('Raw Data'!D5935=1, "Cookie", IF('Raw Data'!D5935=1.5, "Tea", IF('Raw Data'!D5935=2, "Coffee", IF('Raw Data'!D5935=3, "Cake", IF('Raw Data'!D5935=4, "Sandwich", IF('Raw Data'!D5935=5, "Salad", 'Raw Data'!B5935)))))), 'Raw Data'!B5935)</f>
        <v>Sandwich</v>
      </c>
      <c r="C7369" s="1">
        <v>4</v>
      </c>
      <c r="D7369" s="6">
        <v>4</v>
      </c>
      <c r="E7369" s="6">
        <v>16</v>
      </c>
      <c r="F7369" s="1" t="s">
        <v>52</v>
      </c>
      <c r="G7369" s="1" t="s">
        <v>52</v>
      </c>
      <c r="H7369" s="7" t="s">
        <v>544</v>
      </c>
    </row>
    <row r="7370" spans="1:8" ht="12.5" x14ac:dyDescent="0.25">
      <c r="A7370" s="1" t="s">
        <v>4976</v>
      </c>
      <c r="B7370" s="1" t="s">
        <v>18</v>
      </c>
      <c r="C7370" s="1">
        <v>3</v>
      </c>
      <c r="D7370" s="6">
        <v>1</v>
      </c>
      <c r="E7370" s="6">
        <v>3</v>
      </c>
      <c r="F7370" s="1" t="s">
        <v>14</v>
      </c>
      <c r="G7370" s="1" t="s">
        <v>62</v>
      </c>
      <c r="H7370" s="7" t="s">
        <v>544</v>
      </c>
    </row>
    <row r="7371" spans="1:8" ht="12.5" x14ac:dyDescent="0.25">
      <c r="A7371" s="1" t="s">
        <v>9781</v>
      </c>
      <c r="B7371" s="1" t="s">
        <v>49</v>
      </c>
      <c r="C7371" s="1">
        <v>2</v>
      </c>
      <c r="D7371" s="6">
        <v>3</v>
      </c>
      <c r="E7371" s="6">
        <v>6</v>
      </c>
      <c r="F7371" s="1" t="s">
        <v>52</v>
      </c>
      <c r="G7371" s="1" t="s">
        <v>11</v>
      </c>
      <c r="H7371" s="7" t="s">
        <v>544</v>
      </c>
    </row>
    <row r="7372" spans="1:8" ht="12.5" x14ac:dyDescent="0.25">
      <c r="A7372" s="1" t="s">
        <v>2809</v>
      </c>
      <c r="B7372" s="1" t="s">
        <v>28</v>
      </c>
      <c r="C7372" s="1">
        <v>1</v>
      </c>
      <c r="D7372" s="6">
        <v>4</v>
      </c>
      <c r="E7372" s="6">
        <v>4</v>
      </c>
      <c r="F7372" s="1" t="s">
        <v>14</v>
      </c>
      <c r="G7372" s="1" t="s">
        <v>52</v>
      </c>
      <c r="H7372" s="7" t="s">
        <v>544</v>
      </c>
    </row>
    <row r="7373" spans="1:8" ht="12.5" x14ac:dyDescent="0.25">
      <c r="A7373" s="1" t="s">
        <v>6383</v>
      </c>
      <c r="B7373" s="1" t="s">
        <v>49</v>
      </c>
      <c r="C7373" s="1">
        <v>4</v>
      </c>
      <c r="D7373" s="6">
        <v>3</v>
      </c>
      <c r="E7373" s="6">
        <v>12</v>
      </c>
      <c r="F7373" s="1" t="s">
        <v>26</v>
      </c>
      <c r="G7373" s="1" t="s">
        <v>11</v>
      </c>
      <c r="H7373" s="7" t="s">
        <v>544</v>
      </c>
    </row>
    <row r="7374" spans="1:8" ht="12.5" x14ac:dyDescent="0.25">
      <c r="A7374" s="1" t="s">
        <v>9782</v>
      </c>
      <c r="B7374" s="1" t="s">
        <v>32</v>
      </c>
      <c r="C7374" s="1">
        <v>4</v>
      </c>
      <c r="D7374" s="6">
        <v>4</v>
      </c>
      <c r="E7374" s="6">
        <v>16</v>
      </c>
      <c r="F7374" s="1" t="s">
        <v>52</v>
      </c>
      <c r="G7374" s="1" t="s">
        <v>11</v>
      </c>
      <c r="H7374" s="7" t="s">
        <v>544</v>
      </c>
    </row>
    <row r="7375" spans="1:8" ht="12.5" x14ac:dyDescent="0.25">
      <c r="A7375" s="1" t="s">
        <v>9024</v>
      </c>
      <c r="B7375" s="1" t="str">
        <f>IF(OR(ISBLANK('Raw Data'!B7845), 'Raw Data'!B7845="UNKNOWN", 'Raw Data'!B7845="ERROR"), IF('Raw Data'!D7845=1, "Cookie", IF('Raw Data'!D7845=1.5, "Tea", IF('Raw Data'!D7845=2, "Coffee", IF('Raw Data'!D7845=3, "Cake", IF('Raw Data'!D7845=4, "Sandwich", IF('Raw Data'!D7845=5, "Salad", 'Raw Data'!B7845)))))), 'Raw Data'!B7845)</f>
        <v>Tea</v>
      </c>
      <c r="C7375" s="1">
        <v>3</v>
      </c>
      <c r="D7375" s="6">
        <v>1.5</v>
      </c>
      <c r="E7375" s="6">
        <v>4.5</v>
      </c>
      <c r="F7375" s="1" t="s">
        <v>14</v>
      </c>
      <c r="G7375" s="1" t="s">
        <v>62</v>
      </c>
      <c r="H7375" s="7" t="s">
        <v>544</v>
      </c>
    </row>
    <row r="7376" spans="1:8" ht="12.5" x14ac:dyDescent="0.25">
      <c r="A7376" s="1" t="s">
        <v>2269</v>
      </c>
      <c r="B7376" s="1" t="str">
        <f>IF(OR(ISBLANK('Raw Data'!B9068), 'Raw Data'!B9068="UNKNOWN", 'Raw Data'!B9068="ERROR"), IF('Raw Data'!D9068=1, "Cookie", IF('Raw Data'!D9068=1.5, "Tea", IF('Raw Data'!D9068=2, "Coffee", IF('Raw Data'!D9068=3, "Cake", IF('Raw Data'!D9068=4, "Sandwich", IF('Raw Data'!D9068=5, "Salad", 'Raw Data'!B9068)))))), 'Raw Data'!B9068)</f>
        <v>Salad</v>
      </c>
      <c r="C7376" s="1">
        <v>2</v>
      </c>
      <c r="D7376" s="6">
        <v>5</v>
      </c>
      <c r="E7376" s="6">
        <v>10</v>
      </c>
      <c r="F7376" s="1" t="s">
        <v>26</v>
      </c>
      <c r="G7376" s="1" t="s">
        <v>62</v>
      </c>
      <c r="H7376" s="7" t="s">
        <v>544</v>
      </c>
    </row>
    <row r="7377" spans="1:8" ht="12.5" x14ac:dyDescent="0.25">
      <c r="A7377" s="1" t="s">
        <v>9783</v>
      </c>
      <c r="B7377" s="1" t="s">
        <v>9</v>
      </c>
      <c r="C7377" s="1">
        <v>5</v>
      </c>
      <c r="D7377" s="6">
        <v>2</v>
      </c>
      <c r="E7377" s="6">
        <v>10</v>
      </c>
      <c r="F7377" s="1" t="s">
        <v>26</v>
      </c>
      <c r="G7377" s="1" t="s">
        <v>52</v>
      </c>
      <c r="H7377" s="7" t="s">
        <v>544</v>
      </c>
    </row>
    <row r="7378" spans="1:8" ht="12.5" x14ac:dyDescent="0.25">
      <c r="A7378" s="1" t="s">
        <v>7725</v>
      </c>
      <c r="B7378" s="1" t="s">
        <v>13</v>
      </c>
      <c r="C7378" s="1">
        <v>1</v>
      </c>
      <c r="D7378" s="6">
        <v>3</v>
      </c>
      <c r="E7378" s="6">
        <v>3</v>
      </c>
      <c r="F7378" s="1" t="s">
        <v>14</v>
      </c>
      <c r="G7378" s="1" t="s">
        <v>11</v>
      </c>
      <c r="H7378" s="7" t="s">
        <v>1279</v>
      </c>
    </row>
    <row r="7379" spans="1:8" ht="12.5" x14ac:dyDescent="0.25">
      <c r="A7379" s="1" t="s">
        <v>3801</v>
      </c>
      <c r="B7379" s="1" t="s">
        <v>87</v>
      </c>
      <c r="C7379" s="1">
        <v>5</v>
      </c>
      <c r="D7379" s="6">
        <v>1.5</v>
      </c>
      <c r="E7379" s="6">
        <v>7.5</v>
      </c>
      <c r="F7379" s="1" t="s">
        <v>52</v>
      </c>
      <c r="G7379" s="1" t="s">
        <v>52</v>
      </c>
      <c r="H7379" s="7" t="s">
        <v>1279</v>
      </c>
    </row>
    <row r="7380" spans="1:8" ht="12.5" x14ac:dyDescent="0.25">
      <c r="A7380" s="1" t="s">
        <v>9785</v>
      </c>
      <c r="B7380" s="1" t="s">
        <v>22</v>
      </c>
      <c r="C7380" s="1">
        <v>4</v>
      </c>
      <c r="D7380" s="6">
        <v>5</v>
      </c>
      <c r="E7380" s="6">
        <v>20</v>
      </c>
      <c r="F7380" s="1" t="s">
        <v>10</v>
      </c>
      <c r="G7380" s="1" t="s">
        <v>52</v>
      </c>
      <c r="H7380" s="7" t="s">
        <v>1279</v>
      </c>
    </row>
    <row r="7381" spans="1:8" ht="12.5" x14ac:dyDescent="0.25">
      <c r="A7381" s="1" t="s">
        <v>9786</v>
      </c>
      <c r="B7381" s="1" t="s">
        <v>9</v>
      </c>
      <c r="C7381" s="1">
        <v>5</v>
      </c>
      <c r="D7381" s="6">
        <v>2</v>
      </c>
      <c r="E7381" s="6">
        <v>10</v>
      </c>
      <c r="F7381" s="1" t="s">
        <v>10</v>
      </c>
      <c r="G7381" s="1" t="s">
        <v>11</v>
      </c>
      <c r="H7381" s="7" t="s">
        <v>1279</v>
      </c>
    </row>
    <row r="7382" spans="1:8" ht="12.5" x14ac:dyDescent="0.25">
      <c r="A7382" s="1" t="s">
        <v>9744</v>
      </c>
      <c r="B7382" s="1" t="str">
        <f>IF(OR(ISBLANK('Raw Data'!B1964), 'Raw Data'!B1964="UNKNOWN", 'Raw Data'!B1964="ERROR"), IF('Raw Data'!D1964=1, "Cookie", IF('Raw Data'!D1964=1.5, "Tea", IF('Raw Data'!D1964=2, "Coffee", IF('Raw Data'!D1964=3, "Cake", IF('Raw Data'!D1964=4, "Sandwich", IF('Raw Data'!D1964=5, "Salad", 'Raw Data'!B1964)))))), 'Raw Data'!B1964)</f>
        <v>Sandwich</v>
      </c>
      <c r="C7382" s="1">
        <v>3</v>
      </c>
      <c r="D7382" s="6">
        <v>4</v>
      </c>
      <c r="E7382" s="6">
        <v>12</v>
      </c>
      <c r="F7382" s="1" t="s">
        <v>26</v>
      </c>
      <c r="G7382" s="1" t="s">
        <v>62</v>
      </c>
      <c r="H7382" s="7" t="s">
        <v>1279</v>
      </c>
    </row>
    <row r="7383" spans="1:8" ht="12.5" x14ac:dyDescent="0.25">
      <c r="A7383" s="1" t="s">
        <v>9787</v>
      </c>
      <c r="B7383" s="1" t="s">
        <v>32</v>
      </c>
      <c r="C7383" s="1">
        <v>5</v>
      </c>
      <c r="D7383" s="6">
        <v>4</v>
      </c>
      <c r="E7383" s="6">
        <v>20</v>
      </c>
      <c r="F7383" s="1" t="s">
        <v>26</v>
      </c>
      <c r="G7383" s="1" t="s">
        <v>52</v>
      </c>
      <c r="H7383" s="7" t="s">
        <v>1279</v>
      </c>
    </row>
    <row r="7384" spans="1:8" ht="12.5" x14ac:dyDescent="0.25">
      <c r="A7384" s="1" t="s">
        <v>4648</v>
      </c>
      <c r="B7384" s="1" t="s">
        <v>87</v>
      </c>
      <c r="C7384" s="1">
        <f>IF(ISNUMBER('Raw Data'!C2817), 'Raw Data'!C2817, 3)</f>
        <v>3</v>
      </c>
      <c r="D7384" s="6">
        <v>1.5</v>
      </c>
      <c r="E7384" s="6">
        <v>4.5</v>
      </c>
      <c r="F7384" s="1" t="s">
        <v>10</v>
      </c>
      <c r="G7384" s="1" t="s">
        <v>11</v>
      </c>
      <c r="H7384" s="7" t="s">
        <v>1279</v>
      </c>
    </row>
    <row r="7385" spans="1:8" ht="12.5" x14ac:dyDescent="0.25">
      <c r="A7385" s="1" t="s">
        <v>4159</v>
      </c>
      <c r="B7385" s="1" t="s">
        <v>22</v>
      </c>
      <c r="C7385" s="1">
        <v>4</v>
      </c>
      <c r="D7385" s="6">
        <v>5</v>
      </c>
      <c r="E7385" s="6">
        <v>20</v>
      </c>
      <c r="F7385" s="1" t="s">
        <v>14</v>
      </c>
      <c r="G7385" s="1" t="s">
        <v>52</v>
      </c>
      <c r="H7385" s="7" t="s">
        <v>1279</v>
      </c>
    </row>
    <row r="7386" spans="1:8" ht="12.5" x14ac:dyDescent="0.25">
      <c r="A7386" s="1" t="s">
        <v>9788</v>
      </c>
      <c r="B7386" s="1" t="s">
        <v>28</v>
      </c>
      <c r="C7386" s="1">
        <v>5</v>
      </c>
      <c r="D7386" s="6">
        <v>4</v>
      </c>
      <c r="E7386" s="6">
        <v>20</v>
      </c>
      <c r="F7386" s="1" t="s">
        <v>52</v>
      </c>
      <c r="G7386" s="1" t="s">
        <v>52</v>
      </c>
      <c r="H7386" s="7" t="s">
        <v>1279</v>
      </c>
    </row>
    <row r="7387" spans="1:8" ht="12.5" x14ac:dyDescent="0.25">
      <c r="A7387" s="1" t="s">
        <v>5965</v>
      </c>
      <c r="B7387" s="1" t="s">
        <v>28</v>
      </c>
      <c r="C7387" s="1">
        <v>2</v>
      </c>
      <c r="D7387" s="6">
        <v>4</v>
      </c>
      <c r="E7387" s="6">
        <v>8</v>
      </c>
      <c r="F7387" s="1" t="s">
        <v>14</v>
      </c>
      <c r="G7387" s="1" t="s">
        <v>52</v>
      </c>
      <c r="H7387" s="7" t="s">
        <v>1279</v>
      </c>
    </row>
    <row r="7388" spans="1:8" ht="12.5" x14ac:dyDescent="0.25">
      <c r="A7388" s="1" t="s">
        <v>7797</v>
      </c>
      <c r="B7388" s="1" t="s">
        <v>22</v>
      </c>
      <c r="C7388" s="1">
        <v>2</v>
      </c>
      <c r="D7388" s="6">
        <f>IF(ISNUMBER('Raw Data'!D3839), 'Raw Data'!D3839, IF(B7388="Cookie", 1, IF(B7388="Tea", 1.5, IF(B7388="Coffee", 2, IF(OR(B7388="Cake", B7388="Juice"), 3, IF(OR(B7388="Sandwich", B7388="Smoothie"), 4, IF(B7388="Salad", 5,#REF!)))))))</f>
        <v>5</v>
      </c>
      <c r="E7388" s="6">
        <v>10</v>
      </c>
      <c r="F7388" s="1" t="s">
        <v>14</v>
      </c>
      <c r="G7388" s="1" t="s">
        <v>52</v>
      </c>
      <c r="H7388" s="7" t="s">
        <v>1279</v>
      </c>
    </row>
    <row r="7389" spans="1:8" ht="12.5" x14ac:dyDescent="0.25">
      <c r="A7389" s="1" t="s">
        <v>3751</v>
      </c>
      <c r="B7389" s="1" t="s">
        <v>49</v>
      </c>
      <c r="C7389" s="1">
        <v>1</v>
      </c>
      <c r="D7389" s="6">
        <v>3</v>
      </c>
      <c r="E7389" s="6">
        <v>3</v>
      </c>
      <c r="F7389" s="1" t="s">
        <v>52</v>
      </c>
      <c r="G7389" s="1" t="s">
        <v>52</v>
      </c>
      <c r="H7389" s="7" t="s">
        <v>1279</v>
      </c>
    </row>
    <row r="7390" spans="1:8" ht="12.5" x14ac:dyDescent="0.25">
      <c r="A7390" s="1" t="s">
        <v>9730</v>
      </c>
      <c r="B7390" s="1" t="s">
        <v>9</v>
      </c>
      <c r="C7390" s="1">
        <v>2</v>
      </c>
      <c r="D7390" s="6">
        <v>2</v>
      </c>
      <c r="E7390" s="6">
        <v>4</v>
      </c>
      <c r="F7390" s="1" t="s">
        <v>52</v>
      </c>
      <c r="G7390" s="1" t="s">
        <v>62</v>
      </c>
      <c r="H7390" s="7" t="s">
        <v>1279</v>
      </c>
    </row>
    <row r="7391" spans="1:8" ht="12.5" x14ac:dyDescent="0.25">
      <c r="A7391" s="1" t="s">
        <v>9574</v>
      </c>
      <c r="B7391" s="1" t="s">
        <v>13</v>
      </c>
      <c r="C7391" s="1">
        <v>4</v>
      </c>
      <c r="D7391" s="6">
        <v>3</v>
      </c>
      <c r="E7391" s="6">
        <v>12</v>
      </c>
      <c r="F7391" s="1" t="s">
        <v>26</v>
      </c>
      <c r="G7391" s="1" t="s">
        <v>62</v>
      </c>
      <c r="H7391" s="7" t="s">
        <v>1279</v>
      </c>
    </row>
    <row r="7392" spans="1:8" ht="12.5" x14ac:dyDescent="0.25">
      <c r="A7392" s="1" t="s">
        <v>7982</v>
      </c>
      <c r="B7392" s="1" t="s">
        <v>28</v>
      </c>
      <c r="C7392" s="1">
        <v>5</v>
      </c>
      <c r="D7392" s="6">
        <v>4</v>
      </c>
      <c r="E7392" s="6">
        <v>20</v>
      </c>
      <c r="F7392" s="1" t="s">
        <v>26</v>
      </c>
      <c r="G7392" s="1" t="s">
        <v>52</v>
      </c>
      <c r="H7392" s="7" t="s">
        <v>1279</v>
      </c>
    </row>
    <row r="7393" spans="1:8" ht="12.5" x14ac:dyDescent="0.25">
      <c r="A7393" s="1" t="s">
        <v>4951</v>
      </c>
      <c r="B7393" s="1" t="s">
        <v>13</v>
      </c>
      <c r="C7393" s="1">
        <v>2</v>
      </c>
      <c r="D7393" s="6">
        <v>3</v>
      </c>
      <c r="E7393" s="6">
        <v>6</v>
      </c>
      <c r="F7393" s="1" t="s">
        <v>52</v>
      </c>
      <c r="G7393" s="1" t="s">
        <v>52</v>
      </c>
      <c r="H7393" s="7" t="s">
        <v>1279</v>
      </c>
    </row>
    <row r="7394" spans="1:8" ht="12.5" x14ac:dyDescent="0.25">
      <c r="A7394" s="1" t="s">
        <v>9791</v>
      </c>
      <c r="B7394" s="1" t="str">
        <f>IF(OR(ISBLANK('Raw Data'!B7408), 'Raw Data'!B7408="UNKNOWN", 'Raw Data'!B7408="ERROR"), IF('Raw Data'!D7408=1, "Cookie", IF('Raw Data'!D7408=1.5, "Tea", IF('Raw Data'!D7408=2, "Coffee", IF('Raw Data'!D7408=3, "Cake", IF('Raw Data'!D7408=4, "Sandwich", IF('Raw Data'!D7408=5, "Salad", 'Raw Data'!B7408)))))), 'Raw Data'!B7408)</f>
        <v>Salad</v>
      </c>
      <c r="C7394" s="1">
        <v>1</v>
      </c>
      <c r="D7394" s="6">
        <v>5</v>
      </c>
      <c r="E7394" s="6">
        <v>5</v>
      </c>
      <c r="F7394" s="1" t="s">
        <v>52</v>
      </c>
      <c r="G7394" s="1" t="s">
        <v>11</v>
      </c>
      <c r="H7394" s="7" t="s">
        <v>1279</v>
      </c>
    </row>
    <row r="7395" spans="1:8" ht="12.5" x14ac:dyDescent="0.25">
      <c r="A7395" s="1" t="s">
        <v>516</v>
      </c>
      <c r="B7395" s="1" t="s">
        <v>13</v>
      </c>
      <c r="C7395" s="1">
        <v>4</v>
      </c>
      <c r="D7395" s="6">
        <v>3</v>
      </c>
      <c r="E7395" s="6">
        <v>12</v>
      </c>
      <c r="F7395" s="1" t="s">
        <v>14</v>
      </c>
      <c r="G7395" s="1" t="s">
        <v>11</v>
      </c>
      <c r="H7395" s="7" t="s">
        <v>1279</v>
      </c>
    </row>
    <row r="7396" spans="1:8" ht="12.5" x14ac:dyDescent="0.25">
      <c r="A7396" s="1" t="s">
        <v>1608</v>
      </c>
      <c r="B7396" s="1" t="s">
        <v>87</v>
      </c>
      <c r="C7396" s="1">
        <v>5</v>
      </c>
      <c r="D7396" s="6">
        <v>1.5</v>
      </c>
      <c r="E7396" s="6">
        <v>7.5</v>
      </c>
      <c r="F7396" s="1" t="s">
        <v>52</v>
      </c>
      <c r="G7396" s="1" t="s">
        <v>62</v>
      </c>
      <c r="H7396" s="7" t="s">
        <v>1279</v>
      </c>
    </row>
    <row r="7397" spans="1:8" ht="12.5" x14ac:dyDescent="0.25">
      <c r="A7397" s="1" t="s">
        <v>3700</v>
      </c>
      <c r="B7397" s="1" t="s">
        <v>13</v>
      </c>
      <c r="C7397" s="1">
        <v>3</v>
      </c>
      <c r="D7397" s="6">
        <v>3</v>
      </c>
      <c r="E7397" s="6">
        <v>9</v>
      </c>
      <c r="F7397" s="1" t="s">
        <v>52</v>
      </c>
      <c r="G7397" s="1" t="s">
        <v>52</v>
      </c>
      <c r="H7397" s="7" t="s">
        <v>1279</v>
      </c>
    </row>
    <row r="7398" spans="1:8" ht="12.5" x14ac:dyDescent="0.25">
      <c r="A7398" s="1" t="s">
        <v>9683</v>
      </c>
      <c r="B7398" s="1" t="s">
        <v>13</v>
      </c>
      <c r="C7398" s="1">
        <v>2</v>
      </c>
      <c r="D7398" s="6">
        <f>IF(ISNUMBER('Raw Data'!D9607), 'Raw Data'!D9607, IF(B7398="Cookie", 1, IF(B7398="Tea", 1.5, IF(B7398="Coffee", 2, IF(OR(B7398="Cake", B7398="Juice"), 3, IF(OR(B7398="Sandwich", B7398="Smoothie"), 4, IF(B7398="Salad", 5,#REF!)))))))</f>
        <v>3</v>
      </c>
      <c r="E7398" s="6">
        <v>6</v>
      </c>
      <c r="F7398" s="1" t="s">
        <v>52</v>
      </c>
      <c r="G7398" s="1" t="s">
        <v>52</v>
      </c>
      <c r="H7398" s="7" t="s">
        <v>1279</v>
      </c>
    </row>
    <row r="7399" spans="1:8" ht="12.5" x14ac:dyDescent="0.25">
      <c r="A7399" s="1" t="s">
        <v>9694</v>
      </c>
      <c r="B7399" s="1" t="s">
        <v>9</v>
      </c>
      <c r="C7399" s="1">
        <v>1</v>
      </c>
      <c r="D7399" s="6">
        <v>2</v>
      </c>
      <c r="E7399" s="6">
        <v>2</v>
      </c>
      <c r="F7399" s="1" t="s">
        <v>52</v>
      </c>
      <c r="G7399" s="1" t="s">
        <v>52</v>
      </c>
      <c r="H7399" s="7" t="s">
        <v>1279</v>
      </c>
    </row>
    <row r="7400" spans="1:8" ht="12.5" x14ac:dyDescent="0.25">
      <c r="A7400" s="1" t="s">
        <v>4600</v>
      </c>
      <c r="B7400" s="1" t="s">
        <v>18</v>
      </c>
      <c r="C7400" s="1">
        <v>2</v>
      </c>
      <c r="D7400" s="6">
        <v>1</v>
      </c>
      <c r="E7400" s="6">
        <v>2</v>
      </c>
      <c r="F7400" s="1" t="s">
        <v>14</v>
      </c>
      <c r="G7400" s="1" t="s">
        <v>11</v>
      </c>
      <c r="H7400" s="7" t="s">
        <v>1279</v>
      </c>
    </row>
    <row r="7401" spans="1:8" ht="12.5" x14ac:dyDescent="0.25">
      <c r="A7401" s="1" t="s">
        <v>9415</v>
      </c>
      <c r="B7401" s="1" t="s">
        <v>32</v>
      </c>
      <c r="C7401" s="1">
        <v>4</v>
      </c>
      <c r="D7401" s="6">
        <v>4</v>
      </c>
      <c r="E7401" s="6">
        <v>16</v>
      </c>
      <c r="F7401" s="1" t="s">
        <v>14</v>
      </c>
      <c r="G7401" s="1" t="s">
        <v>62</v>
      </c>
      <c r="H7401" s="7" t="s">
        <v>1279</v>
      </c>
    </row>
    <row r="7402" spans="1:8" ht="12.5" x14ac:dyDescent="0.25">
      <c r="A7402" s="1" t="s">
        <v>9792</v>
      </c>
      <c r="B7402" s="1" t="str">
        <f>IF(OR(ISBLANK('Raw Data'!B90), 'Raw Data'!B90="UNKNOWN", 'Raw Data'!B90="ERROR"), IF('Raw Data'!D90=1, "Cookie", IF('Raw Data'!D90=1.5, "Tea", IF('Raw Data'!D90=2, "Coffee", IF('Raw Data'!D90=3, "Cake", IF('Raw Data'!D90=4, "Sandwich", IF('Raw Data'!D90=5, "Salad", 'Raw Data'!B90)))))), 'Raw Data'!B90)</f>
        <v>Salad</v>
      </c>
      <c r="C7402" s="1">
        <v>1</v>
      </c>
      <c r="D7402" s="6">
        <v>5</v>
      </c>
      <c r="E7402" s="6">
        <v>5</v>
      </c>
      <c r="F7402" s="1" t="s">
        <v>26</v>
      </c>
      <c r="G7402" s="1" t="s">
        <v>11</v>
      </c>
      <c r="H7402" s="7" t="s">
        <v>196</v>
      </c>
    </row>
    <row r="7403" spans="1:8" ht="12.5" x14ac:dyDescent="0.25">
      <c r="A7403" s="1" t="s">
        <v>6473</v>
      </c>
      <c r="B7403" s="1" t="s">
        <v>49</v>
      </c>
      <c r="C7403" s="1">
        <v>4</v>
      </c>
      <c r="D7403" s="6">
        <f>IF(ISNUMBER('Raw Data'!D552), 'Raw Data'!D552, IF(B7403="Cookie", 1, IF(B7403="Tea", 1.5, IF(B7403="Coffee", 2, IF(OR(B7403="Cake", B7403="Juice"), 3, IF(OR(B7403="Sandwich", B7403="Smoothie"), 4, IF(B7403="Salad", 5,#REF!)))))))</f>
        <v>3</v>
      </c>
      <c r="E7403" s="6">
        <v>12</v>
      </c>
      <c r="F7403" s="1" t="s">
        <v>26</v>
      </c>
      <c r="G7403" s="1" t="s">
        <v>52</v>
      </c>
      <c r="H7403" s="7" t="s">
        <v>196</v>
      </c>
    </row>
    <row r="7404" spans="1:8" ht="12.5" x14ac:dyDescent="0.25">
      <c r="A7404" s="1" t="s">
        <v>9285</v>
      </c>
      <c r="B7404" s="1" t="s">
        <v>87</v>
      </c>
      <c r="C7404" s="1">
        <v>1</v>
      </c>
      <c r="D7404" s="6">
        <v>1.5</v>
      </c>
      <c r="E7404" s="6">
        <v>1.5</v>
      </c>
      <c r="F7404" s="1" t="s">
        <v>26</v>
      </c>
      <c r="G7404" s="1" t="s">
        <v>11</v>
      </c>
      <c r="H7404" s="7" t="s">
        <v>196</v>
      </c>
    </row>
    <row r="7405" spans="1:8" ht="12.5" x14ac:dyDescent="0.25">
      <c r="A7405" s="1" t="s">
        <v>9129</v>
      </c>
      <c r="B7405" s="1" t="s">
        <v>87</v>
      </c>
      <c r="C7405" s="1">
        <f>IF(ISNUMBER('Raw Data'!C1077), 'Raw Data'!C1077, 3)</f>
        <v>3</v>
      </c>
      <c r="D7405" s="6">
        <v>1.5</v>
      </c>
      <c r="E7405" s="6">
        <v>4.5</v>
      </c>
      <c r="F7405" s="1" t="s">
        <v>14</v>
      </c>
      <c r="G7405" s="1" t="s">
        <v>52</v>
      </c>
      <c r="H7405" s="7" t="s">
        <v>196</v>
      </c>
    </row>
    <row r="7406" spans="1:8" ht="12.5" x14ac:dyDescent="0.25">
      <c r="A7406" s="1" t="s">
        <v>3226</v>
      </c>
      <c r="B7406" s="1" t="s">
        <v>32</v>
      </c>
      <c r="C7406" s="1">
        <v>1</v>
      </c>
      <c r="D7406" s="6">
        <v>4</v>
      </c>
      <c r="E7406" s="6">
        <v>4</v>
      </c>
      <c r="F7406" s="1" t="s">
        <v>26</v>
      </c>
      <c r="G7406" s="1" t="s">
        <v>62</v>
      </c>
      <c r="H7406" s="7" t="s">
        <v>196</v>
      </c>
    </row>
    <row r="7407" spans="1:8" ht="12.5" x14ac:dyDescent="0.25">
      <c r="A7407" s="1" t="s">
        <v>3262</v>
      </c>
      <c r="B7407" s="1" t="s">
        <v>87</v>
      </c>
      <c r="C7407" s="1">
        <v>1</v>
      </c>
      <c r="D7407" s="6">
        <v>1.5</v>
      </c>
      <c r="E7407" s="6">
        <v>1.5</v>
      </c>
      <c r="F7407" s="1" t="s">
        <v>26</v>
      </c>
      <c r="G7407" s="1" t="s">
        <v>62</v>
      </c>
      <c r="H7407" s="7" t="s">
        <v>196</v>
      </c>
    </row>
    <row r="7408" spans="1:8" ht="12.5" x14ac:dyDescent="0.25">
      <c r="A7408" s="1" t="s">
        <v>9794</v>
      </c>
      <c r="B7408" s="1" t="s">
        <v>28</v>
      </c>
      <c r="C7408" s="1">
        <v>4</v>
      </c>
      <c r="D7408" s="6">
        <v>4</v>
      </c>
      <c r="E7408" s="6">
        <v>16</v>
      </c>
      <c r="F7408" s="1" t="s">
        <v>10</v>
      </c>
      <c r="G7408" s="1" t="s">
        <v>52</v>
      </c>
      <c r="H7408" s="7" t="s">
        <v>196</v>
      </c>
    </row>
    <row r="7409" spans="1:8" ht="12.5" x14ac:dyDescent="0.25">
      <c r="A7409" s="1" t="s">
        <v>9230</v>
      </c>
      <c r="B7409" s="1" t="s">
        <v>32</v>
      </c>
      <c r="C7409" s="1">
        <v>1</v>
      </c>
      <c r="D7409" s="6">
        <v>4</v>
      </c>
      <c r="E7409" s="6">
        <v>4</v>
      </c>
      <c r="F7409" s="1" t="s">
        <v>10</v>
      </c>
      <c r="G7409" s="1" t="s">
        <v>11</v>
      </c>
      <c r="H7409" s="7" t="s">
        <v>196</v>
      </c>
    </row>
    <row r="7410" spans="1:8" ht="12.5" x14ac:dyDescent="0.25">
      <c r="A7410" s="1" t="s">
        <v>8854</v>
      </c>
      <c r="B7410" s="1" t="s">
        <v>49</v>
      </c>
      <c r="C7410" s="1">
        <f>IF(ISNUMBER('Raw Data'!C2286), 'Raw Data'!C2286, 3)</f>
        <v>3</v>
      </c>
      <c r="D7410" s="6">
        <v>3</v>
      </c>
      <c r="E7410" s="6">
        <v>9</v>
      </c>
      <c r="F7410" s="1" t="s">
        <v>52</v>
      </c>
      <c r="G7410" s="1" t="s">
        <v>11</v>
      </c>
      <c r="H7410" s="7" t="s">
        <v>196</v>
      </c>
    </row>
    <row r="7411" spans="1:8" ht="12.5" x14ac:dyDescent="0.25">
      <c r="A7411" s="1" t="s">
        <v>2999</v>
      </c>
      <c r="B7411" s="1" t="s">
        <v>28</v>
      </c>
      <c r="C7411" s="1">
        <v>4</v>
      </c>
      <c r="D7411" s="6">
        <v>4</v>
      </c>
      <c r="E7411" s="6">
        <v>16</v>
      </c>
      <c r="F7411" s="1" t="s">
        <v>14</v>
      </c>
      <c r="G7411" s="1" t="s">
        <v>52</v>
      </c>
      <c r="H7411" s="7" t="s">
        <v>196</v>
      </c>
    </row>
    <row r="7412" spans="1:8" ht="12.5" x14ac:dyDescent="0.25">
      <c r="A7412" s="1" t="s">
        <v>9169</v>
      </c>
      <c r="B7412" s="1" t="s">
        <v>9</v>
      </c>
      <c r="C7412" s="1">
        <v>2</v>
      </c>
      <c r="D7412" s="6">
        <v>2</v>
      </c>
      <c r="E7412" s="6">
        <v>4</v>
      </c>
      <c r="F7412" s="1" t="s">
        <v>52</v>
      </c>
      <c r="G7412" s="1" t="s">
        <v>11</v>
      </c>
      <c r="H7412" s="7" t="s">
        <v>196</v>
      </c>
    </row>
    <row r="7413" spans="1:8" ht="12.5" x14ac:dyDescent="0.25">
      <c r="A7413" s="1" t="s">
        <v>7177</v>
      </c>
      <c r="B7413" s="1" t="s">
        <v>28</v>
      </c>
      <c r="C7413" s="1">
        <v>1</v>
      </c>
      <c r="D7413" s="6">
        <v>4</v>
      </c>
      <c r="E7413" s="6">
        <v>4</v>
      </c>
      <c r="F7413" s="1" t="s">
        <v>26</v>
      </c>
      <c r="G7413" s="1" t="s">
        <v>52</v>
      </c>
      <c r="H7413" s="7" t="s">
        <v>196</v>
      </c>
    </row>
    <row r="7414" spans="1:8" ht="12.5" x14ac:dyDescent="0.25">
      <c r="A7414" s="1" t="s">
        <v>9797</v>
      </c>
      <c r="B7414" s="1" t="s">
        <v>32</v>
      </c>
      <c r="C7414" s="1">
        <v>5</v>
      </c>
      <c r="D7414" s="6">
        <v>4</v>
      </c>
      <c r="E7414" s="6">
        <v>20</v>
      </c>
      <c r="F7414" s="1" t="s">
        <v>26</v>
      </c>
      <c r="G7414" s="1" t="s">
        <v>11</v>
      </c>
      <c r="H7414" s="7" t="s">
        <v>196</v>
      </c>
    </row>
    <row r="7415" spans="1:8" ht="12.5" x14ac:dyDescent="0.25">
      <c r="A7415" s="1" t="s">
        <v>9798</v>
      </c>
      <c r="B7415" s="1" t="s">
        <v>32</v>
      </c>
      <c r="C7415" s="1">
        <v>4</v>
      </c>
      <c r="D7415" s="6">
        <v>4</v>
      </c>
      <c r="E7415" s="6">
        <v>16</v>
      </c>
      <c r="F7415" s="1" t="s">
        <v>10</v>
      </c>
      <c r="G7415" s="1" t="s">
        <v>11</v>
      </c>
      <c r="H7415" s="7" t="s">
        <v>196</v>
      </c>
    </row>
    <row r="7416" spans="1:8" ht="12.5" x14ac:dyDescent="0.25">
      <c r="A7416" s="1" t="s">
        <v>8652</v>
      </c>
      <c r="B7416" s="1" t="s">
        <v>87</v>
      </c>
      <c r="C7416" s="1">
        <v>4</v>
      </c>
      <c r="D7416" s="6">
        <v>1.5</v>
      </c>
      <c r="E7416" s="6">
        <v>6</v>
      </c>
      <c r="F7416" s="1" t="s">
        <v>26</v>
      </c>
      <c r="G7416" s="1" t="s">
        <v>11</v>
      </c>
      <c r="H7416" s="7" t="s">
        <v>196</v>
      </c>
    </row>
    <row r="7417" spans="1:8" ht="12.5" x14ac:dyDescent="0.25">
      <c r="A7417" s="1" t="s">
        <v>4869</v>
      </c>
      <c r="B7417" s="1" t="str">
        <f>IF(OR(ISBLANK('Raw Data'!B4088), 'Raw Data'!B4088="UNKNOWN", 'Raw Data'!B4088="ERROR"), IF('Raw Data'!D4088=1, "Cookie", IF('Raw Data'!D4088=1.5, "Tea", IF('Raw Data'!D4088=2, "Coffee", IF('Raw Data'!D4088=3, "Cake", IF('Raw Data'!D4088=4, "Sandwich", IF('Raw Data'!D4088=5, "Salad", 'Raw Data'!B4088)))))), 'Raw Data'!B4088)</f>
        <v>Cake</v>
      </c>
      <c r="C7417" s="1">
        <v>3</v>
      </c>
      <c r="D7417" s="6">
        <v>3</v>
      </c>
      <c r="E7417" s="6">
        <v>9</v>
      </c>
      <c r="F7417" s="1" t="s">
        <v>10</v>
      </c>
      <c r="G7417" s="1" t="s">
        <v>52</v>
      </c>
      <c r="H7417" s="7" t="s">
        <v>196</v>
      </c>
    </row>
    <row r="7418" spans="1:8" ht="12.5" x14ac:dyDescent="0.25">
      <c r="A7418" s="1" t="s">
        <v>7129</v>
      </c>
      <c r="B7418" s="1" t="s">
        <v>13</v>
      </c>
      <c r="C7418" s="1">
        <v>1</v>
      </c>
      <c r="D7418" s="6">
        <v>3</v>
      </c>
      <c r="E7418" s="6">
        <v>3</v>
      </c>
      <c r="F7418" s="1" t="s">
        <v>10</v>
      </c>
      <c r="G7418" s="1" t="s">
        <v>11</v>
      </c>
      <c r="H7418" s="7" t="s">
        <v>196</v>
      </c>
    </row>
    <row r="7419" spans="1:8" ht="12.5" x14ac:dyDescent="0.25">
      <c r="A7419" s="1" t="s">
        <v>5610</v>
      </c>
      <c r="B7419" s="1" t="s">
        <v>22</v>
      </c>
      <c r="C7419" s="1">
        <v>2</v>
      </c>
      <c r="D7419" s="6">
        <v>5</v>
      </c>
      <c r="E7419" s="6">
        <v>10</v>
      </c>
      <c r="F7419" s="1" t="s">
        <v>14</v>
      </c>
      <c r="G7419" s="1" t="s">
        <v>62</v>
      </c>
      <c r="H7419" s="7" t="s">
        <v>196</v>
      </c>
    </row>
    <row r="7420" spans="1:8" ht="12.5" x14ac:dyDescent="0.25">
      <c r="A7420" s="1" t="s">
        <v>2901</v>
      </c>
      <c r="B7420" s="1" t="str">
        <f>IF(OR(ISBLANK('Raw Data'!B4866), 'Raw Data'!B4866="UNKNOWN", 'Raw Data'!B4866="ERROR"), IF('Raw Data'!D4866=1, "Cookie", IF('Raw Data'!D4866=1.5, "Tea", IF('Raw Data'!D4866=2, "Coffee", IF('Raw Data'!D4866=3, "Cake", IF('Raw Data'!D4866=4, "Sandwich", IF('Raw Data'!D4866=5, "Salad", 'Raw Data'!B4866)))))), 'Raw Data'!B4866)</f>
        <v>Salad</v>
      </c>
      <c r="C7420" s="1">
        <v>4</v>
      </c>
      <c r="D7420" s="6">
        <v>5</v>
      </c>
      <c r="E7420" s="6">
        <v>20</v>
      </c>
      <c r="F7420" s="1" t="s">
        <v>52</v>
      </c>
      <c r="G7420" s="1" t="s">
        <v>52</v>
      </c>
      <c r="H7420" s="7" t="s">
        <v>196</v>
      </c>
    </row>
    <row r="7421" spans="1:8" ht="12.5" x14ac:dyDescent="0.25">
      <c r="A7421" s="1" t="s">
        <v>5695</v>
      </c>
      <c r="B7421" s="1" t="s">
        <v>28</v>
      </c>
      <c r="C7421" s="1">
        <v>4</v>
      </c>
      <c r="D7421" s="6">
        <v>4</v>
      </c>
      <c r="E7421" s="6">
        <v>16</v>
      </c>
      <c r="F7421" s="1" t="s">
        <v>14</v>
      </c>
      <c r="G7421" s="1" t="s">
        <v>62</v>
      </c>
      <c r="H7421" s="7" t="s">
        <v>196</v>
      </c>
    </row>
    <row r="7422" spans="1:8" ht="12.5" x14ac:dyDescent="0.25">
      <c r="A7422" s="1" t="s">
        <v>9799</v>
      </c>
      <c r="B7422" s="1" t="s">
        <v>49</v>
      </c>
      <c r="C7422" s="1">
        <v>3</v>
      </c>
      <c r="D7422" s="6">
        <v>3</v>
      </c>
      <c r="E7422" s="6">
        <v>9</v>
      </c>
      <c r="F7422" s="1" t="s">
        <v>14</v>
      </c>
      <c r="G7422" s="1" t="s">
        <v>52</v>
      </c>
      <c r="H7422" s="7" t="s">
        <v>196</v>
      </c>
    </row>
    <row r="7423" spans="1:8" ht="12.5" x14ac:dyDescent="0.25">
      <c r="A7423" s="1" t="s">
        <v>9332</v>
      </c>
      <c r="B7423" s="1" t="s">
        <v>49</v>
      </c>
      <c r="C7423" s="1">
        <v>2</v>
      </c>
      <c r="D7423" s="6">
        <v>3</v>
      </c>
      <c r="E7423" s="6">
        <v>6</v>
      </c>
      <c r="F7423" s="1" t="s">
        <v>26</v>
      </c>
      <c r="G7423" s="1" t="s">
        <v>62</v>
      </c>
      <c r="H7423" s="7" t="s">
        <v>196</v>
      </c>
    </row>
    <row r="7424" spans="1:8" ht="12.5" x14ac:dyDescent="0.25">
      <c r="A7424" s="1" t="s">
        <v>2716</v>
      </c>
      <c r="B7424" s="1" t="str">
        <f>IF(OR(ISBLANK('Raw Data'!B7095), 'Raw Data'!B7095="UNKNOWN", 'Raw Data'!B7095="ERROR"), IF('Raw Data'!D7095=1, "Cookie", IF('Raw Data'!D7095=1.5, "Tea", IF('Raw Data'!D7095=2, "Coffee", IF('Raw Data'!D7095=3, "Cake", IF('Raw Data'!D7095=4, "Sandwich", IF('Raw Data'!D7095=5, "Salad", 'Raw Data'!B7095)))))), 'Raw Data'!B7095)</f>
        <v>Cake</v>
      </c>
      <c r="C7424" s="1">
        <v>3</v>
      </c>
      <c r="D7424" s="6">
        <v>3</v>
      </c>
      <c r="E7424" s="6">
        <v>9</v>
      </c>
      <c r="F7424" s="1" t="s">
        <v>52</v>
      </c>
      <c r="G7424" s="1" t="s">
        <v>11</v>
      </c>
      <c r="H7424" s="7" t="s">
        <v>196</v>
      </c>
    </row>
    <row r="7425" spans="1:8" ht="12.5" x14ac:dyDescent="0.25">
      <c r="A7425" s="1" t="s">
        <v>5944</v>
      </c>
      <c r="B7425" s="1" t="s">
        <v>13</v>
      </c>
      <c r="C7425" s="1">
        <v>1</v>
      </c>
      <c r="D7425" s="6">
        <v>3</v>
      </c>
      <c r="E7425" s="6">
        <v>3</v>
      </c>
      <c r="F7425" s="1" t="s">
        <v>10</v>
      </c>
      <c r="G7425" s="1" t="s">
        <v>62</v>
      </c>
      <c r="H7425" s="7" t="s">
        <v>196</v>
      </c>
    </row>
    <row r="7426" spans="1:8" ht="12.5" x14ac:dyDescent="0.25">
      <c r="A7426" s="1" t="s">
        <v>9800</v>
      </c>
      <c r="B7426" s="1" t="s">
        <v>28</v>
      </c>
      <c r="C7426" s="1">
        <v>1</v>
      </c>
      <c r="D7426" s="6">
        <v>4</v>
      </c>
      <c r="E7426" s="6">
        <v>4</v>
      </c>
      <c r="F7426" s="1" t="s">
        <v>14</v>
      </c>
      <c r="G7426" s="1" t="s">
        <v>62</v>
      </c>
      <c r="H7426" s="7" t="s">
        <v>196</v>
      </c>
    </row>
    <row r="7427" spans="1:8" ht="12.5" x14ac:dyDescent="0.25">
      <c r="A7427" s="1" t="s">
        <v>8754</v>
      </c>
      <c r="B7427" s="1" t="s">
        <v>13</v>
      </c>
      <c r="C7427" s="1">
        <v>4</v>
      </c>
      <c r="D7427" s="6">
        <f>IF(ISNUMBER('Raw Data'!D8868), 'Raw Data'!D8868, IF(B7427="Cookie", 1, IF(B7427="Tea", 1.5, IF(B7427="Coffee", 2, IF(OR(B7427="Cake", B7427="Juice"), 3, IF(OR(B7427="Sandwich", B7427="Smoothie"), 4, IF(B7427="Salad", 5,#REF!)))))))</f>
        <v>3</v>
      </c>
      <c r="E7427" s="6">
        <v>12</v>
      </c>
      <c r="F7427" s="1" t="s">
        <v>14</v>
      </c>
      <c r="G7427" s="1" t="s">
        <v>62</v>
      </c>
      <c r="H7427" s="7" t="s">
        <v>196</v>
      </c>
    </row>
    <row r="7428" spans="1:8" ht="12.5" x14ac:dyDescent="0.25">
      <c r="A7428" s="1" t="s">
        <v>6703</v>
      </c>
      <c r="B7428" s="1" t="s">
        <v>49</v>
      </c>
      <c r="C7428" s="1">
        <v>5</v>
      </c>
      <c r="D7428" s="6">
        <v>3</v>
      </c>
      <c r="E7428" s="6">
        <v>15</v>
      </c>
      <c r="F7428" s="1" t="s">
        <v>26</v>
      </c>
      <c r="G7428" s="1" t="s">
        <v>62</v>
      </c>
      <c r="H7428" s="7" t="s">
        <v>196</v>
      </c>
    </row>
    <row r="7429" spans="1:8" ht="12.5" x14ac:dyDescent="0.25">
      <c r="A7429" s="1" t="s">
        <v>2794</v>
      </c>
      <c r="B7429" s="1" t="s">
        <v>9</v>
      </c>
      <c r="C7429" s="1">
        <v>2</v>
      </c>
      <c r="D7429" s="6">
        <v>2</v>
      </c>
      <c r="E7429" s="6">
        <v>4</v>
      </c>
      <c r="F7429" s="1" t="s">
        <v>52</v>
      </c>
      <c r="G7429" s="1" t="s">
        <v>52</v>
      </c>
      <c r="H7429" s="7" t="s">
        <v>196</v>
      </c>
    </row>
    <row r="7430" spans="1:8" ht="12.5" x14ac:dyDescent="0.25">
      <c r="A7430" s="1" t="s">
        <v>7228</v>
      </c>
      <c r="B7430" s="1" t="s">
        <v>13</v>
      </c>
      <c r="C7430" s="1">
        <v>1</v>
      </c>
      <c r="D7430" s="6">
        <v>3</v>
      </c>
      <c r="E7430" s="6">
        <v>3</v>
      </c>
      <c r="F7430" s="1" t="s">
        <v>10</v>
      </c>
      <c r="G7430" s="1" t="s">
        <v>52</v>
      </c>
      <c r="H7430" s="7" t="s">
        <v>682</v>
      </c>
    </row>
    <row r="7431" spans="1:8" ht="12.5" x14ac:dyDescent="0.25">
      <c r="A7431" s="1" t="s">
        <v>5576</v>
      </c>
      <c r="B7431" s="1" t="s">
        <v>22</v>
      </c>
      <c r="C7431" s="1">
        <v>2</v>
      </c>
      <c r="D7431" s="6">
        <v>5</v>
      </c>
      <c r="E7431" s="6">
        <v>10</v>
      </c>
      <c r="F7431" s="1" t="s">
        <v>10</v>
      </c>
      <c r="G7431" s="1" t="s">
        <v>52</v>
      </c>
      <c r="H7431" s="7" t="s">
        <v>682</v>
      </c>
    </row>
    <row r="7432" spans="1:8" ht="12.5" x14ac:dyDescent="0.25">
      <c r="A7432" s="1" t="s">
        <v>9664</v>
      </c>
      <c r="B7432" s="1" t="s">
        <v>49</v>
      </c>
      <c r="C7432" s="1">
        <v>1</v>
      </c>
      <c r="D7432" s="6">
        <v>3</v>
      </c>
      <c r="E7432" s="6">
        <v>3</v>
      </c>
      <c r="F7432" s="1" t="s">
        <v>52</v>
      </c>
      <c r="G7432" s="1" t="s">
        <v>52</v>
      </c>
      <c r="H7432" s="7" t="s">
        <v>682</v>
      </c>
    </row>
    <row r="7433" spans="1:8" ht="12.5" x14ac:dyDescent="0.25">
      <c r="A7433" s="1" t="s">
        <v>7999</v>
      </c>
      <c r="B7433" s="1" t="s">
        <v>9</v>
      </c>
      <c r="C7433" s="1">
        <v>2</v>
      </c>
      <c r="D7433" s="6">
        <v>2</v>
      </c>
      <c r="E7433" s="6">
        <v>4</v>
      </c>
      <c r="F7433" s="1" t="s">
        <v>52</v>
      </c>
      <c r="G7433" s="1" t="s">
        <v>52</v>
      </c>
      <c r="H7433" s="7" t="s">
        <v>682</v>
      </c>
    </row>
    <row r="7434" spans="1:8" ht="12.5" x14ac:dyDescent="0.25">
      <c r="A7434" s="1" t="s">
        <v>4414</v>
      </c>
      <c r="B7434" s="1" t="s">
        <v>32</v>
      </c>
      <c r="C7434" s="1">
        <v>3</v>
      </c>
      <c r="D7434" s="6">
        <v>4</v>
      </c>
      <c r="E7434" s="6">
        <v>12</v>
      </c>
      <c r="F7434" s="1" t="s">
        <v>52</v>
      </c>
      <c r="G7434" s="1" t="s">
        <v>52</v>
      </c>
      <c r="H7434" s="7" t="s">
        <v>682</v>
      </c>
    </row>
    <row r="7435" spans="1:8" ht="12.5" x14ac:dyDescent="0.25">
      <c r="A7435" s="1" t="s">
        <v>5489</v>
      </c>
      <c r="B7435" s="1" t="s">
        <v>49</v>
      </c>
      <c r="C7435" s="1">
        <v>5</v>
      </c>
      <c r="D7435" s="6">
        <v>3</v>
      </c>
      <c r="E7435" s="6">
        <v>15</v>
      </c>
      <c r="F7435" s="1" t="s">
        <v>52</v>
      </c>
      <c r="G7435" s="1" t="s">
        <v>52</v>
      </c>
      <c r="H7435" s="7" t="s">
        <v>682</v>
      </c>
    </row>
    <row r="7436" spans="1:8" ht="12.5" x14ac:dyDescent="0.25">
      <c r="A7436" s="1" t="s">
        <v>2632</v>
      </c>
      <c r="B7436" s="1" t="s">
        <v>9</v>
      </c>
      <c r="C7436" s="1">
        <v>4</v>
      </c>
      <c r="D7436" s="6">
        <v>2</v>
      </c>
      <c r="E7436" s="6">
        <v>8</v>
      </c>
      <c r="F7436" s="1" t="s">
        <v>14</v>
      </c>
      <c r="G7436" s="1" t="s">
        <v>11</v>
      </c>
      <c r="H7436" s="7" t="s">
        <v>682</v>
      </c>
    </row>
    <row r="7437" spans="1:8" ht="12.5" x14ac:dyDescent="0.25">
      <c r="A7437" s="1" t="s">
        <v>9093</v>
      </c>
      <c r="B7437" s="1" t="s">
        <v>13</v>
      </c>
      <c r="C7437" s="1">
        <v>2</v>
      </c>
      <c r="D7437" s="6">
        <v>3</v>
      </c>
      <c r="E7437" s="6">
        <v>6</v>
      </c>
      <c r="F7437" s="1" t="s">
        <v>14</v>
      </c>
      <c r="G7437" s="1" t="s">
        <v>62</v>
      </c>
      <c r="H7437" s="7" t="s">
        <v>682</v>
      </c>
    </row>
    <row r="7438" spans="1:8" ht="12.5" x14ac:dyDescent="0.25">
      <c r="A7438" s="1" t="s">
        <v>9802</v>
      </c>
      <c r="B7438" s="1" t="s">
        <v>22</v>
      </c>
      <c r="C7438" s="1">
        <v>1</v>
      </c>
      <c r="D7438" s="6">
        <v>5</v>
      </c>
      <c r="E7438" s="6">
        <v>5</v>
      </c>
      <c r="F7438" s="1" t="s">
        <v>10</v>
      </c>
      <c r="G7438" s="1" t="s">
        <v>52</v>
      </c>
      <c r="H7438" s="7" t="s">
        <v>682</v>
      </c>
    </row>
    <row r="7439" spans="1:8" ht="12.5" x14ac:dyDescent="0.25">
      <c r="A7439" s="1" t="s">
        <v>9803</v>
      </c>
      <c r="B7439" s="1" t="s">
        <v>32</v>
      </c>
      <c r="C7439" s="1">
        <v>5</v>
      </c>
      <c r="D7439" s="6">
        <v>4</v>
      </c>
      <c r="E7439" s="6">
        <v>20</v>
      </c>
      <c r="F7439" s="1" t="s">
        <v>10</v>
      </c>
      <c r="G7439" s="1" t="s">
        <v>11</v>
      </c>
      <c r="H7439" s="7" t="s">
        <v>682</v>
      </c>
    </row>
    <row r="7440" spans="1:8" ht="12.5" x14ac:dyDescent="0.25">
      <c r="A7440" s="1" t="s">
        <v>8593</v>
      </c>
      <c r="B7440" s="1" t="s">
        <v>18</v>
      </c>
      <c r="C7440" s="1">
        <v>3</v>
      </c>
      <c r="D7440" s="6">
        <v>1</v>
      </c>
      <c r="E7440" s="6">
        <v>3</v>
      </c>
      <c r="F7440" s="1" t="s">
        <v>10</v>
      </c>
      <c r="G7440" s="1" t="s">
        <v>52</v>
      </c>
      <c r="H7440" s="7" t="s">
        <v>682</v>
      </c>
    </row>
    <row r="7441" spans="1:8" ht="12.5" x14ac:dyDescent="0.25">
      <c r="A7441" s="1" t="s">
        <v>1653</v>
      </c>
      <c r="B7441" s="1" t="s">
        <v>22</v>
      </c>
      <c r="C7441" s="1">
        <v>5</v>
      </c>
      <c r="D7441" s="6">
        <v>5</v>
      </c>
      <c r="E7441" s="6">
        <v>25</v>
      </c>
      <c r="F7441" s="1" t="s">
        <v>52</v>
      </c>
      <c r="G7441" s="1" t="s">
        <v>11</v>
      </c>
      <c r="H7441" s="7" t="s">
        <v>682</v>
      </c>
    </row>
    <row r="7442" spans="1:8" ht="12.5" x14ac:dyDescent="0.25">
      <c r="A7442" s="1" t="s">
        <v>9805</v>
      </c>
      <c r="B7442" s="1" t="s">
        <v>18</v>
      </c>
      <c r="C7442" s="1">
        <v>5</v>
      </c>
      <c r="D7442" s="6">
        <v>1</v>
      </c>
      <c r="E7442" s="6">
        <v>5</v>
      </c>
      <c r="F7442" s="1" t="s">
        <v>52</v>
      </c>
      <c r="G7442" s="1" t="s">
        <v>62</v>
      </c>
      <c r="H7442" s="7" t="s">
        <v>682</v>
      </c>
    </row>
    <row r="7443" spans="1:8" ht="12.5" x14ac:dyDescent="0.25">
      <c r="A7443" s="1" t="s">
        <v>9806</v>
      </c>
      <c r="B7443" s="1" t="s">
        <v>32</v>
      </c>
      <c r="C7443" s="1">
        <v>1</v>
      </c>
      <c r="D7443" s="6">
        <v>4</v>
      </c>
      <c r="E7443" s="6">
        <v>4</v>
      </c>
      <c r="F7443" s="1" t="s">
        <v>14</v>
      </c>
      <c r="G7443" s="1" t="s">
        <v>62</v>
      </c>
      <c r="H7443" s="7" t="s">
        <v>682</v>
      </c>
    </row>
    <row r="7444" spans="1:8" ht="12.5" x14ac:dyDescent="0.25">
      <c r="A7444" s="1" t="s">
        <v>5184</v>
      </c>
      <c r="B7444" s="1" t="s">
        <v>32</v>
      </c>
      <c r="C7444" s="1">
        <f>IF(ISNUMBER('Raw Data'!C8445), 'Raw Data'!C8445, 3)</f>
        <v>3</v>
      </c>
      <c r="D7444" s="6">
        <v>4</v>
      </c>
      <c r="E7444" s="6">
        <v>12</v>
      </c>
      <c r="F7444" s="1" t="s">
        <v>14</v>
      </c>
      <c r="G7444" s="1" t="s">
        <v>62</v>
      </c>
      <c r="H7444" s="7" t="s">
        <v>682</v>
      </c>
    </row>
    <row r="7445" spans="1:8" ht="12.5" x14ac:dyDescent="0.25">
      <c r="A7445" s="1" t="s">
        <v>8951</v>
      </c>
      <c r="B7445" s="1" t="s">
        <v>28</v>
      </c>
      <c r="C7445" s="1">
        <v>3</v>
      </c>
      <c r="D7445" s="6">
        <v>4</v>
      </c>
      <c r="E7445" s="6">
        <v>12</v>
      </c>
      <c r="F7445" s="1" t="s">
        <v>52</v>
      </c>
      <c r="G7445" s="1" t="s">
        <v>52</v>
      </c>
      <c r="H7445" s="7" t="s">
        <v>682</v>
      </c>
    </row>
    <row r="7446" spans="1:8" ht="12.5" x14ac:dyDescent="0.25">
      <c r="A7446" s="1" t="s">
        <v>9347</v>
      </c>
      <c r="B7446" s="1" t="s">
        <v>49</v>
      </c>
      <c r="C7446" s="1">
        <v>2</v>
      </c>
      <c r="D7446" s="6">
        <v>3</v>
      </c>
      <c r="E7446" s="6">
        <v>6</v>
      </c>
      <c r="F7446" s="1" t="s">
        <v>10</v>
      </c>
      <c r="G7446" s="1" t="s">
        <v>62</v>
      </c>
      <c r="H7446" s="7" t="s">
        <v>682</v>
      </c>
    </row>
    <row r="7447" spans="1:8" ht="12.5" x14ac:dyDescent="0.25">
      <c r="A7447" s="1" t="s">
        <v>2402</v>
      </c>
      <c r="B7447" s="1" t="s">
        <v>28</v>
      </c>
      <c r="C7447" s="1">
        <v>5</v>
      </c>
      <c r="D7447" s="6">
        <f>IF(ISNUMBER('Raw Data'!D722), 'Raw Data'!D722, IF(B7447="Cookie", 1, IF(B7447="Tea", 1.5, IF(B7447="Coffee", 2, IF(OR(B7447="Cake", B7447="Juice"), 3, IF(OR(B7447="Sandwich", B7447="Smoothie"), 4, IF(B7447="Salad", 5,#REF!)))))))</f>
        <v>4</v>
      </c>
      <c r="E7447" s="6">
        <v>20</v>
      </c>
      <c r="F7447" s="1" t="s">
        <v>10</v>
      </c>
      <c r="G7447" s="1" t="s">
        <v>11</v>
      </c>
      <c r="H7447" s="7" t="s">
        <v>1365</v>
      </c>
    </row>
    <row r="7448" spans="1:8" ht="12.5" x14ac:dyDescent="0.25">
      <c r="A7448" s="1" t="s">
        <v>1625</v>
      </c>
      <c r="B7448" s="1" t="s">
        <v>13</v>
      </c>
      <c r="C7448" s="1">
        <v>2</v>
      </c>
      <c r="D7448" s="6">
        <v>3</v>
      </c>
      <c r="E7448" s="6">
        <v>6</v>
      </c>
      <c r="F7448" s="1" t="s">
        <v>14</v>
      </c>
      <c r="G7448" s="1" t="s">
        <v>62</v>
      </c>
      <c r="H7448" s="7" t="s">
        <v>1365</v>
      </c>
    </row>
    <row r="7449" spans="1:8" ht="12.5" x14ac:dyDescent="0.25">
      <c r="A7449" s="1" t="s">
        <v>537</v>
      </c>
      <c r="B7449" s="1" t="s">
        <v>9</v>
      </c>
      <c r="C7449" s="1">
        <v>5</v>
      </c>
      <c r="D7449" s="6">
        <f>IF(ISNUMBER('Raw Data'!D1696), 'Raw Data'!D1696, IF(B7449="Cookie", 1, IF(B7449="Tea", 1.5, IF(B7449="Coffee", 2, IF(OR(B7449="Cake", B7449="Juice"), 3, IF(OR(B7449="Sandwich", B7449="Smoothie"), 4, IF(B7449="Salad", 5,#REF!)))))))</f>
        <v>2</v>
      </c>
      <c r="E7449" s="6">
        <v>10</v>
      </c>
      <c r="F7449" s="1" t="s">
        <v>10</v>
      </c>
      <c r="G7449" s="1" t="s">
        <v>11</v>
      </c>
      <c r="H7449" s="7" t="s">
        <v>1365</v>
      </c>
    </row>
    <row r="7450" spans="1:8" ht="12.5" x14ac:dyDescent="0.25">
      <c r="A7450" s="1" t="s">
        <v>1946</v>
      </c>
      <c r="B7450" s="1" t="s">
        <v>28</v>
      </c>
      <c r="C7450" s="1">
        <v>3</v>
      </c>
      <c r="D7450" s="6">
        <v>4</v>
      </c>
      <c r="E7450" s="6">
        <v>12</v>
      </c>
      <c r="F7450" s="1" t="s">
        <v>14</v>
      </c>
      <c r="G7450" s="1" t="s">
        <v>62</v>
      </c>
      <c r="H7450" s="7" t="s">
        <v>1365</v>
      </c>
    </row>
    <row r="7451" spans="1:8" ht="12.5" x14ac:dyDescent="0.25">
      <c r="A7451" s="1" t="s">
        <v>7846</v>
      </c>
      <c r="B7451" s="1" t="s">
        <v>13</v>
      </c>
      <c r="C7451" s="1">
        <v>3</v>
      </c>
      <c r="D7451" s="6">
        <v>3</v>
      </c>
      <c r="E7451" s="6">
        <v>9</v>
      </c>
      <c r="F7451" s="1" t="s">
        <v>14</v>
      </c>
      <c r="G7451" s="1" t="s">
        <v>52</v>
      </c>
      <c r="H7451" s="7" t="s">
        <v>1365</v>
      </c>
    </row>
    <row r="7452" spans="1:8" ht="12.5" x14ac:dyDescent="0.25">
      <c r="A7452" s="1" t="s">
        <v>9804</v>
      </c>
      <c r="B7452" s="1" t="s">
        <v>9</v>
      </c>
      <c r="C7452" s="1">
        <v>4</v>
      </c>
      <c r="D7452" s="6">
        <v>2</v>
      </c>
      <c r="E7452" s="6">
        <v>8</v>
      </c>
      <c r="F7452" s="1" t="s">
        <v>10</v>
      </c>
      <c r="G7452" s="1" t="s">
        <v>62</v>
      </c>
      <c r="H7452" s="7" t="s">
        <v>1365</v>
      </c>
    </row>
    <row r="7453" spans="1:8" ht="12.5" x14ac:dyDescent="0.25">
      <c r="A7453" s="1" t="s">
        <v>5835</v>
      </c>
      <c r="B7453" s="1" t="s">
        <v>18</v>
      </c>
      <c r="C7453" s="1">
        <v>3</v>
      </c>
      <c r="D7453" s="6">
        <v>1</v>
      </c>
      <c r="E7453" s="6">
        <v>3</v>
      </c>
      <c r="F7453" s="1" t="s">
        <v>52</v>
      </c>
      <c r="G7453" s="1" t="s">
        <v>11</v>
      </c>
      <c r="H7453" s="7" t="s">
        <v>1365</v>
      </c>
    </row>
    <row r="7454" spans="1:8" ht="12.5" x14ac:dyDescent="0.25">
      <c r="A7454" s="1" t="s">
        <v>9608</v>
      </c>
      <c r="B7454" s="1" t="s">
        <v>13</v>
      </c>
      <c r="C7454" s="1">
        <v>5</v>
      </c>
      <c r="D7454" s="6">
        <v>3</v>
      </c>
      <c r="E7454" s="6">
        <v>15</v>
      </c>
      <c r="F7454" s="1" t="s">
        <v>10</v>
      </c>
      <c r="G7454" s="1" t="s">
        <v>52</v>
      </c>
      <c r="H7454" s="7" t="s">
        <v>1365</v>
      </c>
    </row>
    <row r="7455" spans="1:8" ht="12.5" x14ac:dyDescent="0.25">
      <c r="A7455" s="1" t="s">
        <v>9812</v>
      </c>
      <c r="B7455" s="1" t="s">
        <v>13</v>
      </c>
      <c r="C7455" s="1">
        <v>5</v>
      </c>
      <c r="D7455" s="6">
        <v>3</v>
      </c>
      <c r="E7455" s="6">
        <v>15</v>
      </c>
      <c r="F7455" s="1" t="s">
        <v>26</v>
      </c>
      <c r="G7455" s="1" t="s">
        <v>52</v>
      </c>
      <c r="H7455" s="7" t="s">
        <v>1365</v>
      </c>
    </row>
    <row r="7456" spans="1:8" ht="12.5" x14ac:dyDescent="0.25">
      <c r="A7456" s="1" t="s">
        <v>4594</v>
      </c>
      <c r="B7456" s="1" t="s">
        <v>22</v>
      </c>
      <c r="C7456" s="1">
        <v>3</v>
      </c>
      <c r="D7456" s="6">
        <v>5</v>
      </c>
      <c r="E7456" s="6">
        <v>15</v>
      </c>
      <c r="F7456" s="1" t="s">
        <v>10</v>
      </c>
      <c r="G7456" s="1" t="s">
        <v>62</v>
      </c>
      <c r="H7456" s="7" t="s">
        <v>1365</v>
      </c>
    </row>
    <row r="7457" spans="1:8" ht="12.5" x14ac:dyDescent="0.25">
      <c r="A7457" s="1" t="s">
        <v>9815</v>
      </c>
      <c r="B7457" s="1" t="s">
        <v>9</v>
      </c>
      <c r="C7457" s="1">
        <v>3</v>
      </c>
      <c r="D7457" s="6">
        <v>2</v>
      </c>
      <c r="E7457" s="6">
        <v>6</v>
      </c>
      <c r="F7457" s="1" t="s">
        <v>26</v>
      </c>
      <c r="G7457" s="1" t="s">
        <v>11</v>
      </c>
      <c r="H7457" s="7" t="s">
        <v>1365</v>
      </c>
    </row>
    <row r="7458" spans="1:8" ht="12.5" x14ac:dyDescent="0.25">
      <c r="A7458" s="1" t="s">
        <v>9816</v>
      </c>
      <c r="B7458" s="1" t="str">
        <f>IF(OR(ISBLANK('Raw Data'!B3692), 'Raw Data'!B3692="UNKNOWN", 'Raw Data'!B3692="ERROR"), IF('Raw Data'!D3692=1, "Cookie", IF('Raw Data'!D3692=1.5, "Tea", IF('Raw Data'!D3692=2, "Coffee", IF('Raw Data'!D3692=3, "Cake", IF('Raw Data'!D3692=4, "Sandwich", IF('Raw Data'!D3692=5, "Salad", 'Raw Data'!B3692)))))), 'Raw Data'!B3692)</f>
        <v>Tea</v>
      </c>
      <c r="C7458" s="1">
        <v>1</v>
      </c>
      <c r="D7458" s="6">
        <v>1.5</v>
      </c>
      <c r="E7458" s="6">
        <v>1.5</v>
      </c>
      <c r="F7458" s="1" t="s">
        <v>10</v>
      </c>
      <c r="G7458" s="1" t="s">
        <v>11</v>
      </c>
      <c r="H7458" s="7" t="s">
        <v>1365</v>
      </c>
    </row>
    <row r="7459" spans="1:8" ht="12.5" x14ac:dyDescent="0.25">
      <c r="A7459" s="1" t="s">
        <v>5536</v>
      </c>
      <c r="B7459" s="1" t="s">
        <v>28</v>
      </c>
      <c r="C7459" s="1">
        <v>3</v>
      </c>
      <c r="D7459" s="6">
        <v>4</v>
      </c>
      <c r="E7459" s="6">
        <v>12</v>
      </c>
      <c r="F7459" s="1" t="s">
        <v>26</v>
      </c>
      <c r="G7459" s="1" t="s">
        <v>62</v>
      </c>
      <c r="H7459" s="7" t="s">
        <v>1365</v>
      </c>
    </row>
    <row r="7460" spans="1:8" ht="12.5" x14ac:dyDescent="0.25">
      <c r="A7460" s="1" t="s">
        <v>8347</v>
      </c>
      <c r="B7460" s="1" t="s">
        <v>87</v>
      </c>
      <c r="C7460" s="1">
        <v>5</v>
      </c>
      <c r="D7460" s="6">
        <v>1.5</v>
      </c>
      <c r="E7460" s="6">
        <v>7.5</v>
      </c>
      <c r="F7460" s="1" t="s">
        <v>52</v>
      </c>
      <c r="G7460" s="1" t="s">
        <v>11</v>
      </c>
      <c r="H7460" s="7" t="s">
        <v>1365</v>
      </c>
    </row>
    <row r="7461" spans="1:8" ht="12.5" x14ac:dyDescent="0.25">
      <c r="A7461" s="1" t="s">
        <v>6498</v>
      </c>
      <c r="B7461" s="1" t="s">
        <v>49</v>
      </c>
      <c r="C7461" s="1">
        <v>1</v>
      </c>
      <c r="D7461" s="6">
        <v>3</v>
      </c>
      <c r="E7461" s="6">
        <v>3</v>
      </c>
      <c r="F7461" s="1" t="s">
        <v>14</v>
      </c>
      <c r="G7461" s="1" t="s">
        <v>62</v>
      </c>
      <c r="H7461" s="7" t="s">
        <v>1365</v>
      </c>
    </row>
    <row r="7462" spans="1:8" ht="12.5" x14ac:dyDescent="0.25">
      <c r="A7462" s="1" t="s">
        <v>9817</v>
      </c>
      <c r="B7462" s="1" t="s">
        <v>18</v>
      </c>
      <c r="C7462" s="1">
        <v>2</v>
      </c>
      <c r="D7462" s="6">
        <v>1</v>
      </c>
      <c r="E7462" s="6">
        <v>2</v>
      </c>
      <c r="F7462" s="1" t="s">
        <v>26</v>
      </c>
      <c r="G7462" s="1" t="s">
        <v>52</v>
      </c>
      <c r="H7462" s="7" t="s">
        <v>1365</v>
      </c>
    </row>
    <row r="7463" spans="1:8" ht="12.5" x14ac:dyDescent="0.25">
      <c r="A7463" s="1" t="s">
        <v>4483</v>
      </c>
      <c r="B7463" s="1" t="s">
        <v>22</v>
      </c>
      <c r="C7463" s="1">
        <v>3</v>
      </c>
      <c r="D7463" s="6">
        <v>5</v>
      </c>
      <c r="E7463" s="6">
        <v>15</v>
      </c>
      <c r="F7463" s="1" t="s">
        <v>52</v>
      </c>
      <c r="G7463" s="1" t="s">
        <v>11</v>
      </c>
      <c r="H7463" s="7" t="s">
        <v>1365</v>
      </c>
    </row>
    <row r="7464" spans="1:8" ht="12.5" x14ac:dyDescent="0.25">
      <c r="A7464" s="1" t="s">
        <v>8396</v>
      </c>
      <c r="B7464" s="1" t="s">
        <v>32</v>
      </c>
      <c r="C7464" s="1">
        <v>3</v>
      </c>
      <c r="D7464" s="6">
        <v>4</v>
      </c>
      <c r="E7464" s="6">
        <v>12</v>
      </c>
      <c r="F7464" s="1" t="s">
        <v>10</v>
      </c>
      <c r="G7464" s="1" t="s">
        <v>62</v>
      </c>
      <c r="H7464" s="7" t="s">
        <v>1365</v>
      </c>
    </row>
    <row r="7465" spans="1:8" ht="12.5" x14ac:dyDescent="0.25">
      <c r="A7465" s="1" t="s">
        <v>9818</v>
      </c>
      <c r="B7465" s="1" t="s">
        <v>18</v>
      </c>
      <c r="C7465" s="1">
        <v>3</v>
      </c>
      <c r="D7465" s="6">
        <v>1</v>
      </c>
      <c r="E7465" s="6">
        <v>3</v>
      </c>
      <c r="F7465" s="1" t="s">
        <v>14</v>
      </c>
      <c r="G7465" s="1" t="s">
        <v>52</v>
      </c>
      <c r="H7465" s="7" t="s">
        <v>1365</v>
      </c>
    </row>
    <row r="7466" spans="1:8" ht="12.5" x14ac:dyDescent="0.25">
      <c r="A7466" s="1" t="s">
        <v>992</v>
      </c>
      <c r="B7466" s="1" t="s">
        <v>32</v>
      </c>
      <c r="C7466" s="1">
        <v>3</v>
      </c>
      <c r="D7466" s="6">
        <v>4</v>
      </c>
      <c r="E7466" s="6">
        <v>12</v>
      </c>
      <c r="F7466" s="1" t="s">
        <v>52</v>
      </c>
      <c r="G7466" s="1" t="s">
        <v>52</v>
      </c>
      <c r="H7466" s="7" t="s">
        <v>1365</v>
      </c>
    </row>
    <row r="7467" spans="1:8" ht="12.5" x14ac:dyDescent="0.25">
      <c r="A7467" s="1" t="s">
        <v>2851</v>
      </c>
      <c r="B7467" s="1" t="s">
        <v>32</v>
      </c>
      <c r="C7467" s="1">
        <v>1</v>
      </c>
      <c r="D7467" s="6">
        <v>4</v>
      </c>
      <c r="E7467" s="6">
        <v>4</v>
      </c>
      <c r="F7467" s="1" t="s">
        <v>14</v>
      </c>
      <c r="G7467" s="1" t="s">
        <v>52</v>
      </c>
      <c r="H7467" s="7" t="s">
        <v>141</v>
      </c>
    </row>
    <row r="7468" spans="1:8" ht="12.5" x14ac:dyDescent="0.25">
      <c r="A7468" s="1" t="s">
        <v>8145</v>
      </c>
      <c r="B7468" s="1" t="s">
        <v>49</v>
      </c>
      <c r="C7468" s="1">
        <v>4</v>
      </c>
      <c r="D7468" s="6">
        <v>3</v>
      </c>
      <c r="E7468" s="6">
        <v>12</v>
      </c>
      <c r="F7468" s="1" t="s">
        <v>14</v>
      </c>
      <c r="G7468" s="1" t="s">
        <v>11</v>
      </c>
      <c r="H7468" s="7" t="s">
        <v>141</v>
      </c>
    </row>
    <row r="7469" spans="1:8" ht="12.5" x14ac:dyDescent="0.25">
      <c r="A7469" s="1" t="s">
        <v>7457</v>
      </c>
      <c r="B7469" s="1" t="str">
        <f>IF(OR(ISBLANK('Raw Data'!B290), 'Raw Data'!B290="UNKNOWN", 'Raw Data'!B290="ERROR"), IF('Raw Data'!D290=1, "Cookie", IF('Raw Data'!D290=1.5, "Tea", IF('Raw Data'!D290=2, "Coffee", IF('Raw Data'!D290=3, "Cake", IF('Raw Data'!D290=4, "Sandwich", IF('Raw Data'!D290=5, "Salad", 'Raw Data'!B290)))))), 'Raw Data'!B290)</f>
        <v>Sandwich</v>
      </c>
      <c r="C7469" s="1">
        <v>3</v>
      </c>
      <c r="D7469" s="6">
        <v>4</v>
      </c>
      <c r="E7469" s="6">
        <v>12</v>
      </c>
      <c r="F7469" s="1" t="s">
        <v>52</v>
      </c>
      <c r="G7469" s="1" t="s">
        <v>11</v>
      </c>
      <c r="H7469" s="7" t="s">
        <v>141</v>
      </c>
    </row>
    <row r="7470" spans="1:8" ht="12.5" x14ac:dyDescent="0.25">
      <c r="A7470" s="1" t="s">
        <v>5437</v>
      </c>
      <c r="B7470" s="1" t="s">
        <v>18</v>
      </c>
      <c r="C7470" s="1">
        <v>1</v>
      </c>
      <c r="D7470" s="6">
        <v>1</v>
      </c>
      <c r="E7470" s="6">
        <v>1</v>
      </c>
      <c r="F7470" s="1" t="s">
        <v>14</v>
      </c>
      <c r="G7470" s="1" t="s">
        <v>62</v>
      </c>
      <c r="H7470" s="7" t="s">
        <v>141</v>
      </c>
    </row>
    <row r="7471" spans="1:8" ht="12.5" x14ac:dyDescent="0.25">
      <c r="A7471" s="1" t="s">
        <v>7747</v>
      </c>
      <c r="B7471" s="1" t="s">
        <v>87</v>
      </c>
      <c r="C7471" s="1">
        <v>2</v>
      </c>
      <c r="D7471" s="6">
        <v>1.5</v>
      </c>
      <c r="E7471" s="6">
        <v>3</v>
      </c>
      <c r="F7471" s="1" t="s">
        <v>26</v>
      </c>
      <c r="G7471" s="1" t="s">
        <v>52</v>
      </c>
      <c r="H7471" s="7" t="s">
        <v>141</v>
      </c>
    </row>
    <row r="7472" spans="1:8" ht="12.5" x14ac:dyDescent="0.25">
      <c r="A7472" s="1" t="s">
        <v>5681</v>
      </c>
      <c r="B7472" s="1" t="s">
        <v>9</v>
      </c>
      <c r="C7472" s="1">
        <v>1</v>
      </c>
      <c r="D7472" s="6">
        <v>2</v>
      </c>
      <c r="E7472" s="6">
        <v>2</v>
      </c>
      <c r="F7472" s="1" t="s">
        <v>26</v>
      </c>
      <c r="G7472" s="1" t="s">
        <v>62</v>
      </c>
      <c r="H7472" s="7" t="s">
        <v>141</v>
      </c>
    </row>
    <row r="7473" spans="1:8" ht="12.5" x14ac:dyDescent="0.25">
      <c r="A7473" s="1" t="s">
        <v>7431</v>
      </c>
      <c r="B7473" s="1" t="s">
        <v>9</v>
      </c>
      <c r="C7473" s="1">
        <v>5</v>
      </c>
      <c r="D7473" s="6">
        <v>2</v>
      </c>
      <c r="E7473" s="6">
        <v>10</v>
      </c>
      <c r="F7473" s="1" t="s">
        <v>10</v>
      </c>
      <c r="G7473" s="1" t="s">
        <v>52</v>
      </c>
      <c r="H7473" s="7" t="s">
        <v>141</v>
      </c>
    </row>
    <row r="7474" spans="1:8" ht="12.5" x14ac:dyDescent="0.25">
      <c r="A7474" s="1" t="s">
        <v>9346</v>
      </c>
      <c r="B7474" s="1" t="s">
        <v>28</v>
      </c>
      <c r="C7474" s="1">
        <v>1</v>
      </c>
      <c r="D7474" s="6">
        <f>IF(ISNUMBER('Raw Data'!D2077), 'Raw Data'!D2077, IF(B7474="Cookie", 1, IF(B7474="Tea", 1.5, IF(B7474="Coffee", 2, IF(OR(B7474="Cake", B7474="Juice"), 3, IF(OR(B7474="Sandwich", B7474="Smoothie"), 4, IF(B7474="Salad", 5,#REF!)))))))</f>
        <v>4</v>
      </c>
      <c r="E7474" s="6">
        <v>4</v>
      </c>
      <c r="F7474" s="1" t="s">
        <v>10</v>
      </c>
      <c r="G7474" s="1" t="s">
        <v>52</v>
      </c>
      <c r="H7474" s="7" t="s">
        <v>141</v>
      </c>
    </row>
    <row r="7475" spans="1:8" ht="12.5" x14ac:dyDescent="0.25">
      <c r="A7475" s="1" t="s">
        <v>8621</v>
      </c>
      <c r="B7475" s="1" t="s">
        <v>28</v>
      </c>
      <c r="C7475" s="1">
        <v>1</v>
      </c>
      <c r="D7475" s="6">
        <v>4</v>
      </c>
      <c r="E7475" s="6">
        <v>4</v>
      </c>
      <c r="F7475" s="1" t="s">
        <v>14</v>
      </c>
      <c r="G7475" s="1" t="s">
        <v>11</v>
      </c>
      <c r="H7475" s="7" t="s">
        <v>141</v>
      </c>
    </row>
    <row r="7476" spans="1:8" ht="12.5" x14ac:dyDescent="0.25">
      <c r="A7476" s="1" t="s">
        <v>4527</v>
      </c>
      <c r="B7476" s="1" t="s">
        <v>22</v>
      </c>
      <c r="C7476" s="1">
        <v>1</v>
      </c>
      <c r="D7476" s="6">
        <f>IF(ISNUMBER('Raw Data'!D3536), 'Raw Data'!D3536, IF(B7476="Cookie", 1, IF(B7476="Tea", 1.5, IF(B7476="Coffee", 2, IF(OR(B7476="Cake", B7476="Juice"), 3, IF(OR(B7476="Sandwich", B7476="Smoothie"), 4, IF(B7476="Salad", 5,#REF!)))))))</f>
        <v>5</v>
      </c>
      <c r="E7476" s="6">
        <v>5</v>
      </c>
      <c r="F7476" s="1" t="s">
        <v>52</v>
      </c>
      <c r="G7476" s="1" t="s">
        <v>52</v>
      </c>
      <c r="H7476" s="7" t="s">
        <v>141</v>
      </c>
    </row>
    <row r="7477" spans="1:8" ht="12.5" x14ac:dyDescent="0.25">
      <c r="A7477" s="1" t="s">
        <v>7256</v>
      </c>
      <c r="B7477" s="1" t="str">
        <f>IF(OR(ISBLANK('Raw Data'!B3719), 'Raw Data'!B3719="UNKNOWN", 'Raw Data'!B3719="ERROR"), IF('Raw Data'!D3719=1, "Cookie", IF('Raw Data'!D3719=1.5, "Tea", IF('Raw Data'!D3719=2, "Coffee", IF('Raw Data'!D3719=3, "Cake", IF('Raw Data'!D3719=4, "Sandwich", IF('Raw Data'!D3719=5, "Salad", 'Raw Data'!B3719)))))), 'Raw Data'!B3719)</f>
        <v>Sandwich</v>
      </c>
      <c r="C7477" s="1">
        <v>3</v>
      </c>
      <c r="D7477" s="6">
        <v>4</v>
      </c>
      <c r="E7477" s="6">
        <v>12</v>
      </c>
      <c r="F7477" s="1" t="s">
        <v>14</v>
      </c>
      <c r="G7477" s="1" t="s">
        <v>52</v>
      </c>
      <c r="H7477" s="7" t="s">
        <v>141</v>
      </c>
    </row>
    <row r="7478" spans="1:8" ht="12.5" x14ac:dyDescent="0.25">
      <c r="A7478" s="1" t="s">
        <v>4672</v>
      </c>
      <c r="B7478" s="1" t="s">
        <v>49</v>
      </c>
      <c r="C7478" s="1">
        <f>IF(ISNUMBER('Raw Data'!C3781), 'Raw Data'!C3781, 3)</f>
        <v>3</v>
      </c>
      <c r="D7478" s="6">
        <f>IF(ISNUMBER('Raw Data'!D3781), 'Raw Data'!D3781, IF(B7478="Cookie", 1, IF(B7478="Tea", 1.5, IF(B7478="Coffee", 2, IF(OR(B7478="Cake", B7478="Juice"), 3, IF(OR(B7478="Sandwich", B7478="Smoothie"), 4, IF(B7478="Salad", 5,#REF!)))))))</f>
        <v>3</v>
      </c>
      <c r="E7478" s="6">
        <v>9</v>
      </c>
      <c r="F7478" s="1" t="s">
        <v>52</v>
      </c>
      <c r="G7478" s="1" t="s">
        <v>62</v>
      </c>
      <c r="H7478" s="7" t="s">
        <v>141</v>
      </c>
    </row>
    <row r="7479" spans="1:8" ht="12.5" x14ac:dyDescent="0.25">
      <c r="A7479" s="1" t="s">
        <v>9437</v>
      </c>
      <c r="B7479" s="1" t="s">
        <v>32</v>
      </c>
      <c r="C7479" s="1">
        <v>3</v>
      </c>
      <c r="D7479" s="6">
        <f>IF(ISNUMBER('Raw Data'!D4345), 'Raw Data'!D4345, IF(B7479="Cookie", 1, IF(B7479="Tea", 1.5, IF(B7479="Coffee", 2, IF(OR(B7479="Cake", B7479="Juice"), 3, IF(OR(B7479="Sandwich", B7479="Smoothie"), 4, IF(B7479="Salad", 5,#REF!)))))))</f>
        <v>4</v>
      </c>
      <c r="E7479" s="6">
        <v>12</v>
      </c>
      <c r="F7479" s="1" t="s">
        <v>14</v>
      </c>
      <c r="G7479" s="1" t="s">
        <v>11</v>
      </c>
      <c r="H7479" s="7" t="s">
        <v>141</v>
      </c>
    </row>
    <row r="7480" spans="1:8" ht="12.5" x14ac:dyDescent="0.25">
      <c r="A7480" s="1" t="s">
        <v>2399</v>
      </c>
      <c r="B7480" s="1" t="s">
        <v>49</v>
      </c>
      <c r="C7480" s="1">
        <v>4</v>
      </c>
      <c r="D7480" s="6">
        <v>3</v>
      </c>
      <c r="E7480" s="6">
        <v>12</v>
      </c>
      <c r="F7480" s="1" t="s">
        <v>52</v>
      </c>
      <c r="G7480" s="1" t="s">
        <v>62</v>
      </c>
      <c r="H7480" s="7" t="s">
        <v>141</v>
      </c>
    </row>
    <row r="7481" spans="1:8" ht="12.5" x14ac:dyDescent="0.25">
      <c r="A7481" s="1" t="s">
        <v>4085</v>
      </c>
      <c r="B7481" s="1" t="s">
        <v>13</v>
      </c>
      <c r="C7481" s="1">
        <v>5</v>
      </c>
      <c r="D7481" s="6">
        <v>3</v>
      </c>
      <c r="E7481" s="6">
        <v>15</v>
      </c>
      <c r="F7481" s="1" t="s">
        <v>52</v>
      </c>
      <c r="G7481" s="1" t="s">
        <v>52</v>
      </c>
      <c r="H7481" s="7" t="s">
        <v>141</v>
      </c>
    </row>
    <row r="7482" spans="1:8" ht="12.5" x14ac:dyDescent="0.25">
      <c r="A7482" s="1" t="s">
        <v>2777</v>
      </c>
      <c r="B7482" s="1" t="s">
        <v>28</v>
      </c>
      <c r="C7482" s="1">
        <v>1</v>
      </c>
      <c r="D7482" s="6">
        <v>4</v>
      </c>
      <c r="E7482" s="6">
        <v>4</v>
      </c>
      <c r="F7482" s="1" t="s">
        <v>26</v>
      </c>
      <c r="G7482" s="1" t="s">
        <v>52</v>
      </c>
      <c r="H7482" s="7" t="s">
        <v>141</v>
      </c>
    </row>
    <row r="7483" spans="1:8" ht="12.5" x14ac:dyDescent="0.25">
      <c r="A7483" s="1" t="s">
        <v>7144</v>
      </c>
      <c r="B7483" s="1" t="s">
        <v>9</v>
      </c>
      <c r="C7483" s="1">
        <v>5</v>
      </c>
      <c r="D7483" s="6">
        <v>2</v>
      </c>
      <c r="E7483" s="6">
        <v>10</v>
      </c>
      <c r="F7483" s="1" t="s">
        <v>10</v>
      </c>
      <c r="G7483" s="1" t="s">
        <v>62</v>
      </c>
      <c r="H7483" s="7" t="s">
        <v>141</v>
      </c>
    </row>
    <row r="7484" spans="1:8" ht="12.5" x14ac:dyDescent="0.25">
      <c r="A7484" s="1" t="s">
        <v>6656</v>
      </c>
      <c r="B7484" s="1" t="s">
        <v>9</v>
      </c>
      <c r="C7484" s="1">
        <v>3</v>
      </c>
      <c r="D7484" s="6">
        <v>2</v>
      </c>
      <c r="E7484" s="6">
        <v>6</v>
      </c>
      <c r="F7484" s="1" t="s">
        <v>52</v>
      </c>
      <c r="G7484" s="1" t="s">
        <v>11</v>
      </c>
      <c r="H7484" s="7" t="s">
        <v>141</v>
      </c>
    </row>
    <row r="7485" spans="1:8" ht="12.5" x14ac:dyDescent="0.25">
      <c r="A7485" s="1" t="s">
        <v>4503</v>
      </c>
      <c r="B7485" s="1" t="s">
        <v>28</v>
      </c>
      <c r="C7485" s="1">
        <f>IF(ISNUMBER('Raw Data'!C6781), 'Raw Data'!C6781, 3)</f>
        <v>3</v>
      </c>
      <c r="D7485" s="6">
        <v>4</v>
      </c>
      <c r="E7485" s="6">
        <v>12</v>
      </c>
      <c r="F7485" s="1" t="s">
        <v>52</v>
      </c>
      <c r="G7485" s="1" t="s">
        <v>52</v>
      </c>
      <c r="H7485" s="7" t="s">
        <v>141</v>
      </c>
    </row>
    <row r="7486" spans="1:8" ht="12.5" x14ac:dyDescent="0.25">
      <c r="A7486" s="1" t="s">
        <v>7106</v>
      </c>
      <c r="B7486" s="1" t="s">
        <v>32</v>
      </c>
      <c r="C7486" s="1">
        <v>2</v>
      </c>
      <c r="D7486" s="6">
        <v>4</v>
      </c>
      <c r="E7486" s="6">
        <v>8</v>
      </c>
      <c r="F7486" s="1" t="s">
        <v>52</v>
      </c>
      <c r="G7486" s="1" t="s">
        <v>11</v>
      </c>
      <c r="H7486" s="7" t="s">
        <v>141</v>
      </c>
    </row>
    <row r="7487" spans="1:8" ht="12.5" x14ac:dyDescent="0.25">
      <c r="A7487" s="1" t="s">
        <v>8010</v>
      </c>
      <c r="B7487" s="1" t="s">
        <v>22</v>
      </c>
      <c r="C7487" s="1">
        <v>4</v>
      </c>
      <c r="D7487" s="6">
        <v>5</v>
      </c>
      <c r="E7487" s="6">
        <v>20</v>
      </c>
      <c r="F7487" s="1" t="s">
        <v>10</v>
      </c>
      <c r="G7487" s="1" t="s">
        <v>11</v>
      </c>
      <c r="H7487" s="7" t="s">
        <v>141</v>
      </c>
    </row>
    <row r="7488" spans="1:8" ht="12.5" x14ac:dyDescent="0.25">
      <c r="A7488" s="1" t="s">
        <v>592</v>
      </c>
      <c r="B7488" s="1" t="s">
        <v>13</v>
      </c>
      <c r="C7488" s="1">
        <v>5</v>
      </c>
      <c r="D7488" s="6">
        <v>3</v>
      </c>
      <c r="E7488" s="6">
        <v>15</v>
      </c>
      <c r="F7488" s="1" t="s">
        <v>52</v>
      </c>
      <c r="G7488" s="1" t="s">
        <v>11</v>
      </c>
      <c r="H7488" s="7" t="s">
        <v>141</v>
      </c>
    </row>
    <row r="7489" spans="1:8" ht="12.5" x14ac:dyDescent="0.25">
      <c r="A7489" s="1" t="s">
        <v>990</v>
      </c>
      <c r="B7489" s="1" t="s">
        <v>13</v>
      </c>
      <c r="C7489" s="1">
        <v>5</v>
      </c>
      <c r="D7489" s="6">
        <v>3</v>
      </c>
      <c r="E7489" s="6">
        <v>15</v>
      </c>
      <c r="F7489" s="1" t="s">
        <v>26</v>
      </c>
      <c r="G7489" s="1" t="s">
        <v>62</v>
      </c>
      <c r="H7489" s="7" t="s">
        <v>141</v>
      </c>
    </row>
    <row r="7490" spans="1:8" ht="12.5" x14ac:dyDescent="0.25">
      <c r="A7490" s="1" t="s">
        <v>9824</v>
      </c>
      <c r="B7490" s="1" t="s">
        <v>13</v>
      </c>
      <c r="C7490" s="1">
        <v>2</v>
      </c>
      <c r="D7490" s="6">
        <v>3</v>
      </c>
      <c r="E7490" s="6">
        <v>6</v>
      </c>
      <c r="F7490" s="1" t="s">
        <v>10</v>
      </c>
      <c r="G7490" s="1" t="s">
        <v>52</v>
      </c>
      <c r="H7490" s="7" t="s">
        <v>141</v>
      </c>
    </row>
    <row r="7491" spans="1:8" ht="12.5" x14ac:dyDescent="0.25">
      <c r="A7491" s="1" t="s">
        <v>4857</v>
      </c>
      <c r="B7491" s="1" t="s">
        <v>13</v>
      </c>
      <c r="C7491" s="1">
        <v>2</v>
      </c>
      <c r="D7491" s="6">
        <v>3</v>
      </c>
      <c r="E7491" s="6">
        <v>6</v>
      </c>
      <c r="F7491" s="1" t="s">
        <v>52</v>
      </c>
      <c r="G7491" s="1" t="s">
        <v>52</v>
      </c>
      <c r="H7491" s="7" t="s">
        <v>141</v>
      </c>
    </row>
    <row r="7492" spans="1:8" ht="12.5" x14ac:dyDescent="0.25">
      <c r="A7492" s="1" t="s">
        <v>9827</v>
      </c>
      <c r="B7492" s="1" t="s">
        <v>32</v>
      </c>
      <c r="C7492" s="1">
        <v>1</v>
      </c>
      <c r="D7492" s="6">
        <v>4</v>
      </c>
      <c r="E7492" s="6">
        <v>4</v>
      </c>
      <c r="F7492" s="1" t="s">
        <v>10</v>
      </c>
      <c r="G7492" s="1" t="s">
        <v>52</v>
      </c>
      <c r="H7492" s="7" t="s">
        <v>81</v>
      </c>
    </row>
    <row r="7493" spans="1:8" ht="12.5" x14ac:dyDescent="0.25">
      <c r="A7493" s="1" t="s">
        <v>4365</v>
      </c>
      <c r="B7493" s="1" t="s">
        <v>22</v>
      </c>
      <c r="C7493" s="1">
        <v>1</v>
      </c>
      <c r="D7493" s="6">
        <v>5</v>
      </c>
      <c r="E7493" s="6">
        <v>5</v>
      </c>
      <c r="F7493" s="1" t="s">
        <v>14</v>
      </c>
      <c r="G7493" s="1" t="s">
        <v>62</v>
      </c>
      <c r="H7493" s="7" t="s">
        <v>81</v>
      </c>
    </row>
    <row r="7494" spans="1:8" ht="12.5" x14ac:dyDescent="0.25">
      <c r="A7494" s="1" t="s">
        <v>1008</v>
      </c>
      <c r="B7494" s="1" t="s">
        <v>32</v>
      </c>
      <c r="C7494" s="1">
        <v>5</v>
      </c>
      <c r="D7494" s="6">
        <v>4</v>
      </c>
      <c r="E7494" s="6">
        <v>20</v>
      </c>
      <c r="F7494" s="1" t="s">
        <v>26</v>
      </c>
      <c r="G7494" s="1" t="s">
        <v>62</v>
      </c>
      <c r="H7494" s="7" t="s">
        <v>81</v>
      </c>
    </row>
    <row r="7495" spans="1:8" ht="12.5" x14ac:dyDescent="0.25">
      <c r="A7495" s="1" t="s">
        <v>5482</v>
      </c>
      <c r="B7495" s="1" t="s">
        <v>22</v>
      </c>
      <c r="C7495" s="1">
        <v>3</v>
      </c>
      <c r="D7495" s="6">
        <f>IF(ISNUMBER('Raw Data'!D1150), 'Raw Data'!D1150, IF(B7495="Cookie", 1, IF(B7495="Tea", 1.5, IF(B7495="Coffee", 2, IF(OR(B7495="Cake", B7495="Juice"), 3, IF(OR(B7495="Sandwich", B7495="Smoothie"), 4, IF(B7495="Salad", 5,#REF!)))))))</f>
        <v>5</v>
      </c>
      <c r="E7495" s="6">
        <v>15</v>
      </c>
      <c r="F7495" s="1" t="s">
        <v>26</v>
      </c>
      <c r="G7495" s="1" t="s">
        <v>52</v>
      </c>
      <c r="H7495" s="7" t="s">
        <v>81</v>
      </c>
    </row>
    <row r="7496" spans="1:8" ht="12.5" x14ac:dyDescent="0.25">
      <c r="A7496" s="1" t="s">
        <v>4961</v>
      </c>
      <c r="B7496" s="1" t="s">
        <v>32</v>
      </c>
      <c r="C7496" s="1">
        <v>2</v>
      </c>
      <c r="D7496" s="6">
        <v>4</v>
      </c>
      <c r="E7496" s="6">
        <v>8</v>
      </c>
      <c r="F7496" s="1" t="s">
        <v>52</v>
      </c>
      <c r="G7496" s="1" t="s">
        <v>52</v>
      </c>
      <c r="H7496" s="7" t="s">
        <v>81</v>
      </c>
    </row>
    <row r="7497" spans="1:8" ht="12.5" x14ac:dyDescent="0.25">
      <c r="A7497" s="1" t="s">
        <v>9828</v>
      </c>
      <c r="B7497" s="1" t="s">
        <v>13</v>
      </c>
      <c r="C7497" s="1">
        <v>4</v>
      </c>
      <c r="D7497" s="6">
        <v>3</v>
      </c>
      <c r="E7497" s="6">
        <v>12</v>
      </c>
      <c r="F7497" s="1" t="s">
        <v>14</v>
      </c>
      <c r="G7497" s="1" t="s">
        <v>11</v>
      </c>
      <c r="H7497" s="7" t="s">
        <v>81</v>
      </c>
    </row>
    <row r="7498" spans="1:8" ht="12.5" x14ac:dyDescent="0.25">
      <c r="A7498" s="1" t="s">
        <v>9277</v>
      </c>
      <c r="B7498" s="1" t="s">
        <v>9</v>
      </c>
      <c r="C7498" s="1">
        <v>5</v>
      </c>
      <c r="D7498" s="6">
        <v>2</v>
      </c>
      <c r="E7498" s="6">
        <v>10</v>
      </c>
      <c r="F7498" s="1" t="s">
        <v>26</v>
      </c>
      <c r="G7498" s="1" t="s">
        <v>11</v>
      </c>
      <c r="H7498" s="7" t="s">
        <v>81</v>
      </c>
    </row>
    <row r="7499" spans="1:8" ht="12.5" x14ac:dyDescent="0.25">
      <c r="A7499" s="1" t="s">
        <v>5221</v>
      </c>
      <c r="B7499" s="1" t="str">
        <f>IF(OR(ISBLANK('Raw Data'!B2631), 'Raw Data'!B2631="UNKNOWN", 'Raw Data'!B2631="ERROR"), IF('Raw Data'!D2631=1, "Cookie", IF('Raw Data'!D2631=1.5, "Tea", IF('Raw Data'!D2631=2, "Coffee", IF('Raw Data'!D2631=3, "Cake", IF('Raw Data'!D2631=4, "Sandwich", IF('Raw Data'!D2631=5, "Salad", 'Raw Data'!B2631)))))), 'Raw Data'!B2631)</f>
        <v>Salad</v>
      </c>
      <c r="C7499" s="1">
        <v>4</v>
      </c>
      <c r="D7499" s="6">
        <v>5</v>
      </c>
      <c r="E7499" s="6">
        <v>20</v>
      </c>
      <c r="F7499" s="1" t="s">
        <v>14</v>
      </c>
      <c r="G7499" s="1" t="s">
        <v>11</v>
      </c>
      <c r="H7499" s="7" t="s">
        <v>81</v>
      </c>
    </row>
    <row r="7500" spans="1:8" ht="12.5" x14ac:dyDescent="0.25">
      <c r="A7500" s="1" t="s">
        <v>9489</v>
      </c>
      <c r="B7500" s="1" t="s">
        <v>87</v>
      </c>
      <c r="C7500" s="1">
        <v>5</v>
      </c>
      <c r="D7500" s="6">
        <v>1.5</v>
      </c>
      <c r="E7500" s="6">
        <v>7.5</v>
      </c>
      <c r="F7500" s="1" t="s">
        <v>10</v>
      </c>
      <c r="G7500" s="1" t="s">
        <v>52</v>
      </c>
      <c r="H7500" s="7" t="s">
        <v>81</v>
      </c>
    </row>
    <row r="7501" spans="1:8" ht="12.5" x14ac:dyDescent="0.25">
      <c r="A7501" s="1" t="s">
        <v>3151</v>
      </c>
      <c r="B7501" s="1" t="s">
        <v>49</v>
      </c>
      <c r="C7501" s="1">
        <v>5</v>
      </c>
      <c r="D7501" s="6">
        <v>3</v>
      </c>
      <c r="E7501" s="6">
        <v>15</v>
      </c>
      <c r="F7501" s="1" t="s">
        <v>10</v>
      </c>
      <c r="G7501" s="1" t="s">
        <v>52</v>
      </c>
      <c r="H7501" s="7" t="s">
        <v>81</v>
      </c>
    </row>
    <row r="7502" spans="1:8" ht="12.5" x14ac:dyDescent="0.25">
      <c r="A7502" s="1" t="s">
        <v>3966</v>
      </c>
      <c r="B7502" s="1" t="s">
        <v>18</v>
      </c>
      <c r="C7502" s="1">
        <v>4</v>
      </c>
      <c r="D7502" s="6">
        <v>1</v>
      </c>
      <c r="E7502" s="6">
        <v>4</v>
      </c>
      <c r="F7502" s="1" t="s">
        <v>14</v>
      </c>
      <c r="G7502" s="1" t="s">
        <v>52</v>
      </c>
      <c r="H7502" s="7" t="s">
        <v>81</v>
      </c>
    </row>
    <row r="7503" spans="1:8" ht="12.5" x14ac:dyDescent="0.25">
      <c r="A7503" s="1" t="s">
        <v>8535</v>
      </c>
      <c r="B7503" s="1" t="s">
        <v>32</v>
      </c>
      <c r="C7503" s="1">
        <v>2</v>
      </c>
      <c r="D7503" s="6">
        <v>4</v>
      </c>
      <c r="E7503" s="6">
        <v>8</v>
      </c>
      <c r="F7503" s="1" t="s">
        <v>14</v>
      </c>
      <c r="G7503" s="1" t="s">
        <v>62</v>
      </c>
      <c r="H7503" s="7" t="s">
        <v>81</v>
      </c>
    </row>
    <row r="7504" spans="1:8" ht="12.5" x14ac:dyDescent="0.25">
      <c r="A7504" s="1" t="s">
        <v>4663</v>
      </c>
      <c r="B7504" s="1" t="str">
        <f>IF(OR(ISBLANK('Raw Data'!B4352), 'Raw Data'!B4352="UNKNOWN", 'Raw Data'!B4352="ERROR"), IF('Raw Data'!D4352=1, "Cookie", IF('Raw Data'!D4352=1.5, "Tea", IF('Raw Data'!D4352=2, "Coffee", IF('Raw Data'!D4352=3, "Cake", IF('Raw Data'!D4352=4, "Sandwich", IF('Raw Data'!D4352=5, "Salad", 'Raw Data'!B4352)))))), 'Raw Data'!B4352)</f>
        <v>Coffee</v>
      </c>
      <c r="C7504" s="1">
        <f>IF(ISNUMBER('Raw Data'!C4352), 'Raw Data'!C4352, 3)</f>
        <v>3</v>
      </c>
      <c r="D7504" s="6">
        <v>2</v>
      </c>
      <c r="E7504" s="6">
        <v>6</v>
      </c>
      <c r="F7504" s="1" t="s">
        <v>52</v>
      </c>
      <c r="G7504" s="1" t="s">
        <v>62</v>
      </c>
      <c r="H7504" s="7" t="s">
        <v>81</v>
      </c>
    </row>
    <row r="7505" spans="1:8" ht="12.5" x14ac:dyDescent="0.25">
      <c r="A7505" s="1" t="s">
        <v>5624</v>
      </c>
      <c r="B7505" s="1" t="str">
        <f>IF(OR(ISBLANK('Raw Data'!B4739), 'Raw Data'!B4739="UNKNOWN", 'Raw Data'!B4739="ERROR"), IF('Raw Data'!D4739=1, "Cookie", IF('Raw Data'!D4739=1.5, "Tea", IF('Raw Data'!D4739=2, "Coffee", IF('Raw Data'!D4739=3, "Cake", IF('Raw Data'!D4739=4, "Sandwich", IF('Raw Data'!D4739=5, "Salad", 'Raw Data'!B4739)))))), 'Raw Data'!B4739)</f>
        <v>Cake</v>
      </c>
      <c r="C7505" s="1">
        <v>3</v>
      </c>
      <c r="D7505" s="6">
        <v>3</v>
      </c>
      <c r="E7505" s="6">
        <v>9</v>
      </c>
      <c r="F7505" s="1" t="s">
        <v>10</v>
      </c>
      <c r="G7505" s="1" t="s">
        <v>52</v>
      </c>
      <c r="H7505" s="7" t="s">
        <v>81</v>
      </c>
    </row>
    <row r="7506" spans="1:8" ht="12.5" x14ac:dyDescent="0.25">
      <c r="A7506" s="1" t="s">
        <v>3591</v>
      </c>
      <c r="B7506" s="1" t="str">
        <f>IF(OR(ISBLANK('Raw Data'!B5408), 'Raw Data'!B5408="UNKNOWN", 'Raw Data'!B5408="ERROR"), IF('Raw Data'!D5408=1, "Cookie", IF('Raw Data'!D5408=1.5, "Tea", IF('Raw Data'!D5408=2, "Coffee", IF('Raw Data'!D5408=3, "Cake", IF('Raw Data'!D5408=4, "Sandwich", IF('Raw Data'!D5408=5, "Salad", 'Raw Data'!B5408)))))), 'Raw Data'!B5408)</f>
        <v>Sandwich</v>
      </c>
      <c r="C7506" s="1">
        <v>1</v>
      </c>
      <c r="D7506" s="6">
        <v>4</v>
      </c>
      <c r="E7506" s="6">
        <v>4</v>
      </c>
      <c r="F7506" s="1" t="s">
        <v>10</v>
      </c>
      <c r="G7506" s="1" t="s">
        <v>62</v>
      </c>
      <c r="H7506" s="7" t="s">
        <v>81</v>
      </c>
    </row>
    <row r="7507" spans="1:8" ht="12.5" x14ac:dyDescent="0.25">
      <c r="A7507" s="1" t="s">
        <v>4302</v>
      </c>
      <c r="B7507" s="1" t="s">
        <v>18</v>
      </c>
      <c r="C7507" s="1">
        <v>1</v>
      </c>
      <c r="D7507" s="6">
        <v>1</v>
      </c>
      <c r="E7507" s="6">
        <v>1</v>
      </c>
      <c r="F7507" s="1" t="s">
        <v>26</v>
      </c>
      <c r="G7507" s="1" t="s">
        <v>62</v>
      </c>
      <c r="H7507" s="7" t="s">
        <v>81</v>
      </c>
    </row>
    <row r="7508" spans="1:8" ht="12.5" x14ac:dyDescent="0.25">
      <c r="A7508" s="1" t="s">
        <v>9281</v>
      </c>
      <c r="B7508" s="1" t="s">
        <v>13</v>
      </c>
      <c r="C7508" s="1">
        <v>5</v>
      </c>
      <c r="D7508" s="6">
        <v>3</v>
      </c>
      <c r="E7508" s="6">
        <v>15</v>
      </c>
      <c r="F7508" s="1" t="s">
        <v>10</v>
      </c>
      <c r="G7508" s="1" t="s">
        <v>52</v>
      </c>
      <c r="H7508" s="7" t="s">
        <v>81</v>
      </c>
    </row>
    <row r="7509" spans="1:8" ht="12.5" x14ac:dyDescent="0.25">
      <c r="A7509" s="1" t="s">
        <v>8763</v>
      </c>
      <c r="B7509" s="1" t="s">
        <v>49</v>
      </c>
      <c r="C7509" s="1">
        <v>1</v>
      </c>
      <c r="D7509" s="6">
        <v>3</v>
      </c>
      <c r="E7509" s="6">
        <v>3</v>
      </c>
      <c r="F7509" s="1" t="s">
        <v>14</v>
      </c>
      <c r="G7509" s="1" t="s">
        <v>62</v>
      </c>
      <c r="H7509" s="7" t="s">
        <v>81</v>
      </c>
    </row>
    <row r="7510" spans="1:8" ht="12.5" x14ac:dyDescent="0.25">
      <c r="A7510" s="1" t="s">
        <v>8030</v>
      </c>
      <c r="B7510" s="1" t="s">
        <v>13</v>
      </c>
      <c r="C7510" s="1">
        <v>5</v>
      </c>
      <c r="D7510" s="6">
        <v>3</v>
      </c>
      <c r="E7510" s="6">
        <v>15</v>
      </c>
      <c r="F7510" s="1" t="s">
        <v>26</v>
      </c>
      <c r="G7510" s="1" t="s">
        <v>52</v>
      </c>
      <c r="H7510" s="7" t="s">
        <v>81</v>
      </c>
    </row>
    <row r="7511" spans="1:8" ht="12.5" x14ac:dyDescent="0.25">
      <c r="A7511" s="1" t="s">
        <v>9445</v>
      </c>
      <c r="B7511" s="1" t="s">
        <v>32</v>
      </c>
      <c r="C7511" s="1">
        <v>2</v>
      </c>
      <c r="D7511" s="6">
        <v>4</v>
      </c>
      <c r="E7511" s="6">
        <v>8</v>
      </c>
      <c r="F7511" s="1" t="s">
        <v>52</v>
      </c>
      <c r="G7511" s="1" t="s">
        <v>52</v>
      </c>
      <c r="H7511" s="7" t="s">
        <v>81</v>
      </c>
    </row>
    <row r="7512" spans="1:8" ht="12.5" x14ac:dyDescent="0.25">
      <c r="A7512" s="1" t="s">
        <v>7154</v>
      </c>
      <c r="B7512" s="1" t="s">
        <v>28</v>
      </c>
      <c r="C7512" s="1">
        <v>4</v>
      </c>
      <c r="D7512" s="6">
        <v>4</v>
      </c>
      <c r="E7512" s="6">
        <v>16</v>
      </c>
      <c r="F7512" s="1" t="s">
        <v>14</v>
      </c>
      <c r="G7512" s="1" t="s">
        <v>11</v>
      </c>
      <c r="H7512" s="7" t="s">
        <v>81</v>
      </c>
    </row>
    <row r="7513" spans="1:8" ht="12.5" x14ac:dyDescent="0.25">
      <c r="A7513" s="1" t="s">
        <v>4639</v>
      </c>
      <c r="B7513" s="1" t="s">
        <v>18</v>
      </c>
      <c r="C7513" s="1">
        <v>3</v>
      </c>
      <c r="D7513" s="6">
        <v>1</v>
      </c>
      <c r="E7513" s="6">
        <v>3</v>
      </c>
      <c r="F7513" s="1" t="s">
        <v>26</v>
      </c>
      <c r="G7513" s="1" t="s">
        <v>62</v>
      </c>
      <c r="H7513" s="7" t="s">
        <v>81</v>
      </c>
    </row>
    <row r="7514" spans="1:8" ht="12.5" x14ac:dyDescent="0.25">
      <c r="A7514" s="1" t="s">
        <v>6729</v>
      </c>
      <c r="B7514" s="1" t="s">
        <v>13</v>
      </c>
      <c r="C7514" s="1">
        <v>4</v>
      </c>
      <c r="D7514" s="6">
        <v>3</v>
      </c>
      <c r="E7514" s="6">
        <v>12</v>
      </c>
      <c r="F7514" s="1" t="s">
        <v>52</v>
      </c>
      <c r="G7514" s="1" t="s">
        <v>11</v>
      </c>
      <c r="H7514" s="7" t="s">
        <v>81</v>
      </c>
    </row>
    <row r="7515" spans="1:8" ht="12.5" x14ac:dyDescent="0.25">
      <c r="A7515" s="1" t="s">
        <v>9836</v>
      </c>
      <c r="B7515" s="1" t="s">
        <v>9</v>
      </c>
      <c r="C7515" s="1">
        <v>3</v>
      </c>
      <c r="D7515" s="6">
        <v>2</v>
      </c>
      <c r="E7515" s="6">
        <v>6</v>
      </c>
      <c r="F7515" s="1" t="s">
        <v>26</v>
      </c>
      <c r="G7515" s="1" t="s">
        <v>52</v>
      </c>
      <c r="H7515" s="7" t="s">
        <v>81</v>
      </c>
    </row>
    <row r="7516" spans="1:8" ht="12.5" x14ac:dyDescent="0.25">
      <c r="A7516" s="1" t="s">
        <v>3087</v>
      </c>
      <c r="B7516" s="1" t="s">
        <v>87</v>
      </c>
      <c r="C7516" s="1">
        <v>1</v>
      </c>
      <c r="D7516" s="6">
        <v>1.5</v>
      </c>
      <c r="E7516" s="6">
        <v>1.5</v>
      </c>
      <c r="F7516" s="1" t="s">
        <v>26</v>
      </c>
      <c r="G7516" s="1" t="s">
        <v>62</v>
      </c>
      <c r="H7516" s="7" t="s">
        <v>81</v>
      </c>
    </row>
    <row r="7517" spans="1:8" ht="12.5" x14ac:dyDescent="0.25">
      <c r="A7517" s="1" t="s">
        <v>966</v>
      </c>
      <c r="B7517" s="1" t="s">
        <v>9</v>
      </c>
      <c r="C7517" s="1">
        <v>3</v>
      </c>
      <c r="D7517" s="6">
        <v>2</v>
      </c>
      <c r="E7517" s="6">
        <v>6</v>
      </c>
      <c r="F7517" s="1" t="s">
        <v>10</v>
      </c>
      <c r="G7517" s="1" t="s">
        <v>52</v>
      </c>
      <c r="H7517" s="7" t="s">
        <v>81</v>
      </c>
    </row>
    <row r="7518" spans="1:8" ht="12.5" x14ac:dyDescent="0.25">
      <c r="A7518" s="1" t="s">
        <v>9139</v>
      </c>
      <c r="B7518" s="1" t="s">
        <v>32</v>
      </c>
      <c r="C7518" s="1">
        <v>5</v>
      </c>
      <c r="D7518" s="6">
        <v>4</v>
      </c>
      <c r="E7518" s="6">
        <v>20</v>
      </c>
      <c r="F7518" s="1" t="s">
        <v>26</v>
      </c>
      <c r="G7518" s="1" t="s">
        <v>52</v>
      </c>
      <c r="H7518" s="7" t="s">
        <v>81</v>
      </c>
    </row>
    <row r="7519" spans="1:8" ht="12.5" x14ac:dyDescent="0.25">
      <c r="A7519" s="1" t="s">
        <v>8650</v>
      </c>
      <c r="B7519" s="1" t="s">
        <v>49</v>
      </c>
      <c r="C7519" s="1">
        <v>2</v>
      </c>
      <c r="D7519" s="6">
        <v>3</v>
      </c>
      <c r="E7519" s="6">
        <v>6</v>
      </c>
      <c r="F7519" s="1" t="s">
        <v>26</v>
      </c>
      <c r="G7519" s="1" t="s">
        <v>62</v>
      </c>
      <c r="H7519" s="7" t="s">
        <v>81</v>
      </c>
    </row>
    <row r="7520" spans="1:8" ht="12.5" x14ac:dyDescent="0.25">
      <c r="A7520" s="1" t="s">
        <v>7097</v>
      </c>
      <c r="B7520" s="1" t="s">
        <v>87</v>
      </c>
      <c r="C7520" s="1">
        <v>1</v>
      </c>
      <c r="D7520" s="6">
        <v>1.5</v>
      </c>
      <c r="E7520" s="6">
        <v>1.5</v>
      </c>
      <c r="F7520" s="1" t="s">
        <v>26</v>
      </c>
      <c r="G7520" s="1" t="s">
        <v>62</v>
      </c>
      <c r="H7520" s="7" t="s">
        <v>536</v>
      </c>
    </row>
    <row r="7521" spans="1:8" ht="12.5" x14ac:dyDescent="0.25">
      <c r="A7521" s="1" t="s">
        <v>8566</v>
      </c>
      <c r="B7521" s="1" t="s">
        <v>32</v>
      </c>
      <c r="C7521" s="1">
        <v>1</v>
      </c>
      <c r="D7521" s="6">
        <v>4</v>
      </c>
      <c r="E7521" s="6">
        <v>4</v>
      </c>
      <c r="F7521" s="1" t="s">
        <v>10</v>
      </c>
      <c r="G7521" s="1" t="s">
        <v>52</v>
      </c>
      <c r="H7521" s="7" t="s">
        <v>536</v>
      </c>
    </row>
    <row r="7522" spans="1:8" ht="12.5" x14ac:dyDescent="0.25">
      <c r="A7522" s="1" t="s">
        <v>7519</v>
      </c>
      <c r="B7522" s="1" t="s">
        <v>32</v>
      </c>
      <c r="C7522" s="1">
        <v>2</v>
      </c>
      <c r="D7522" s="6">
        <v>4</v>
      </c>
      <c r="E7522" s="6">
        <v>8</v>
      </c>
      <c r="F7522" s="1" t="s">
        <v>14</v>
      </c>
      <c r="G7522" s="1" t="s">
        <v>52</v>
      </c>
      <c r="H7522" s="7" t="s">
        <v>536</v>
      </c>
    </row>
    <row r="7523" spans="1:8" ht="12.5" x14ac:dyDescent="0.25">
      <c r="A7523" s="1" t="s">
        <v>8047</v>
      </c>
      <c r="B7523" s="1" t="str">
        <f>IF(OR(ISBLANK('Raw Data'!B807), 'Raw Data'!B807="UNKNOWN", 'Raw Data'!B807="ERROR"), IF('Raw Data'!D807=1, "Cookie", IF('Raw Data'!D807=1.5, "Tea", IF('Raw Data'!D807=2, "Coffee", IF('Raw Data'!D807=3, "Cake", IF('Raw Data'!D807=4, "Sandwich", IF('Raw Data'!D807=5, "Salad", 'Raw Data'!B807)))))), 'Raw Data'!B807)</f>
        <v>Cake</v>
      </c>
      <c r="C7523" s="1">
        <v>3</v>
      </c>
      <c r="D7523" s="6">
        <v>3</v>
      </c>
      <c r="E7523" s="6">
        <v>9</v>
      </c>
      <c r="F7523" s="1" t="s">
        <v>26</v>
      </c>
      <c r="G7523" s="1" t="s">
        <v>62</v>
      </c>
      <c r="H7523" s="7" t="s">
        <v>536</v>
      </c>
    </row>
    <row r="7524" spans="1:8" ht="12.5" x14ac:dyDescent="0.25">
      <c r="A7524" s="1" t="s">
        <v>9191</v>
      </c>
      <c r="B7524" s="1" t="str">
        <f>IF(OR(ISBLANK('Raw Data'!B865), 'Raw Data'!B865="UNKNOWN", 'Raw Data'!B865="ERROR"), IF('Raw Data'!D865=1, "Cookie", IF('Raw Data'!D865=1.5, "Tea", IF('Raw Data'!D865=2, "Coffee", IF('Raw Data'!D865=3, "Cake", IF('Raw Data'!D865=4, "Sandwich", IF('Raw Data'!D865=5, "Salad", 'Raw Data'!B865)))))), 'Raw Data'!B865)</f>
        <v>Coffee</v>
      </c>
      <c r="C7524" s="1">
        <v>2</v>
      </c>
      <c r="D7524" s="6">
        <v>2</v>
      </c>
      <c r="E7524" s="6">
        <v>4</v>
      </c>
      <c r="F7524" s="1" t="s">
        <v>52</v>
      </c>
      <c r="G7524" s="1" t="s">
        <v>52</v>
      </c>
      <c r="H7524" s="7" t="s">
        <v>536</v>
      </c>
    </row>
    <row r="7525" spans="1:8" ht="12.5" x14ac:dyDescent="0.25">
      <c r="A7525" s="1" t="s">
        <v>2802</v>
      </c>
      <c r="B7525" s="1" t="s">
        <v>22</v>
      </c>
      <c r="C7525" s="1">
        <v>5</v>
      </c>
      <c r="D7525" s="6">
        <v>5</v>
      </c>
      <c r="E7525" s="6">
        <v>25</v>
      </c>
      <c r="F7525" s="1" t="s">
        <v>10</v>
      </c>
      <c r="G7525" s="1" t="s">
        <v>62</v>
      </c>
      <c r="H7525" s="7" t="s">
        <v>536</v>
      </c>
    </row>
    <row r="7526" spans="1:8" ht="12.5" x14ac:dyDescent="0.25">
      <c r="A7526" s="1" t="s">
        <v>7149</v>
      </c>
      <c r="B7526" s="1" t="s">
        <v>49</v>
      </c>
      <c r="C7526" s="1">
        <v>5</v>
      </c>
      <c r="D7526" s="6">
        <v>3</v>
      </c>
      <c r="E7526" s="6">
        <v>15</v>
      </c>
      <c r="F7526" s="1" t="s">
        <v>26</v>
      </c>
      <c r="G7526" s="1" t="s">
        <v>52</v>
      </c>
      <c r="H7526" s="7" t="s">
        <v>536</v>
      </c>
    </row>
    <row r="7527" spans="1:8" ht="12.5" x14ac:dyDescent="0.25">
      <c r="A7527" s="1" t="s">
        <v>9568</v>
      </c>
      <c r="B7527" s="1" t="s">
        <v>87</v>
      </c>
      <c r="C7527" s="1">
        <v>4</v>
      </c>
      <c r="D7527" s="6">
        <v>1.5</v>
      </c>
      <c r="E7527" s="6">
        <v>6</v>
      </c>
      <c r="F7527" s="1" t="s">
        <v>52</v>
      </c>
      <c r="G7527" s="1" t="s">
        <v>52</v>
      </c>
      <c r="H7527" s="7" t="s">
        <v>536</v>
      </c>
    </row>
    <row r="7528" spans="1:8" ht="12.5" x14ac:dyDescent="0.25">
      <c r="A7528" s="1" t="s">
        <v>6895</v>
      </c>
      <c r="B7528" s="1" t="s">
        <v>32</v>
      </c>
      <c r="C7528" s="1">
        <v>2</v>
      </c>
      <c r="D7528" s="6">
        <v>4</v>
      </c>
      <c r="E7528" s="6">
        <v>8</v>
      </c>
      <c r="F7528" s="1" t="s">
        <v>10</v>
      </c>
      <c r="G7528" s="1" t="s">
        <v>62</v>
      </c>
      <c r="H7528" s="7" t="s">
        <v>536</v>
      </c>
    </row>
    <row r="7529" spans="1:8" ht="12.5" x14ac:dyDescent="0.25">
      <c r="A7529" s="1" t="s">
        <v>9842</v>
      </c>
      <c r="B7529" s="1" t="s">
        <v>22</v>
      </c>
      <c r="C7529" s="1">
        <v>3</v>
      </c>
      <c r="D7529" s="6">
        <v>5</v>
      </c>
      <c r="E7529" s="6">
        <v>15</v>
      </c>
      <c r="F7529" s="1" t="s">
        <v>10</v>
      </c>
      <c r="G7529" s="1" t="s">
        <v>62</v>
      </c>
      <c r="H7529" s="7" t="s">
        <v>536</v>
      </c>
    </row>
    <row r="7530" spans="1:8" ht="12.5" x14ac:dyDescent="0.25">
      <c r="A7530" s="1" t="s">
        <v>7851</v>
      </c>
      <c r="B7530" s="1" t="s">
        <v>18</v>
      </c>
      <c r="C7530" s="1">
        <v>3</v>
      </c>
      <c r="D7530" s="6">
        <v>1</v>
      </c>
      <c r="E7530" s="6">
        <v>3</v>
      </c>
      <c r="F7530" s="1" t="s">
        <v>14</v>
      </c>
      <c r="G7530" s="1" t="s">
        <v>62</v>
      </c>
      <c r="H7530" s="7" t="s">
        <v>536</v>
      </c>
    </row>
    <row r="7531" spans="1:8" ht="12.5" x14ac:dyDescent="0.25">
      <c r="A7531" s="1" t="s">
        <v>2324</v>
      </c>
      <c r="B7531" s="1" t="s">
        <v>28</v>
      </c>
      <c r="C7531" s="1">
        <v>3</v>
      </c>
      <c r="D7531" s="6">
        <v>4</v>
      </c>
      <c r="E7531" s="6">
        <v>12</v>
      </c>
      <c r="F7531" s="1" t="s">
        <v>52</v>
      </c>
      <c r="G7531" s="1" t="s">
        <v>11</v>
      </c>
      <c r="H7531" s="7" t="s">
        <v>536</v>
      </c>
    </row>
    <row r="7532" spans="1:8" ht="12.5" x14ac:dyDescent="0.25">
      <c r="A7532" s="1" t="s">
        <v>235</v>
      </c>
      <c r="B7532" s="1" t="s">
        <v>32</v>
      </c>
      <c r="C7532" s="1">
        <v>4</v>
      </c>
      <c r="D7532" s="6">
        <v>4</v>
      </c>
      <c r="E7532" s="6">
        <v>16</v>
      </c>
      <c r="F7532" s="1" t="s">
        <v>52</v>
      </c>
      <c r="G7532" s="1" t="s">
        <v>52</v>
      </c>
      <c r="H7532" s="7" t="s">
        <v>536</v>
      </c>
    </row>
    <row r="7533" spans="1:8" ht="12.5" x14ac:dyDescent="0.25">
      <c r="A7533" s="1" t="s">
        <v>5106</v>
      </c>
      <c r="B7533" s="1" t="s">
        <v>22</v>
      </c>
      <c r="C7533" s="1">
        <v>4</v>
      </c>
      <c r="D7533" s="6">
        <v>5</v>
      </c>
      <c r="E7533" s="6">
        <v>20</v>
      </c>
      <c r="F7533" s="1" t="s">
        <v>14</v>
      </c>
      <c r="G7533" s="1" t="s">
        <v>62</v>
      </c>
      <c r="H7533" s="7" t="s">
        <v>536</v>
      </c>
    </row>
    <row r="7534" spans="1:8" ht="12.5" x14ac:dyDescent="0.25">
      <c r="A7534" s="1" t="s">
        <v>5531</v>
      </c>
      <c r="B7534" s="1" t="s">
        <v>9</v>
      </c>
      <c r="C7534" s="1">
        <v>4</v>
      </c>
      <c r="D7534" s="6">
        <v>2</v>
      </c>
      <c r="E7534" s="6">
        <v>8</v>
      </c>
      <c r="F7534" s="1" t="s">
        <v>52</v>
      </c>
      <c r="G7534" s="1" t="s">
        <v>52</v>
      </c>
      <c r="H7534" s="7" t="s">
        <v>536</v>
      </c>
    </row>
    <row r="7535" spans="1:8" ht="12.5" x14ac:dyDescent="0.25">
      <c r="A7535" s="1" t="s">
        <v>6392</v>
      </c>
      <c r="B7535" s="1" t="s">
        <v>28</v>
      </c>
      <c r="C7535" s="1">
        <v>2</v>
      </c>
      <c r="D7535" s="6">
        <v>4</v>
      </c>
      <c r="E7535" s="6">
        <v>8</v>
      </c>
      <c r="F7535" s="1" t="s">
        <v>10</v>
      </c>
      <c r="G7535" s="1" t="s">
        <v>62</v>
      </c>
      <c r="H7535" s="7" t="s">
        <v>536</v>
      </c>
    </row>
    <row r="7536" spans="1:8" ht="12.5" x14ac:dyDescent="0.25">
      <c r="A7536" s="1" t="s">
        <v>114</v>
      </c>
      <c r="B7536" s="1" t="s">
        <v>18</v>
      </c>
      <c r="C7536" s="1">
        <v>4</v>
      </c>
      <c r="D7536" s="6">
        <v>1</v>
      </c>
      <c r="E7536" s="6">
        <v>4</v>
      </c>
      <c r="F7536" s="1" t="s">
        <v>52</v>
      </c>
      <c r="G7536" s="1" t="s">
        <v>52</v>
      </c>
      <c r="H7536" s="7" t="s">
        <v>536</v>
      </c>
    </row>
    <row r="7537" spans="1:8" ht="12.5" x14ac:dyDescent="0.25">
      <c r="A7537" s="1" t="s">
        <v>7700</v>
      </c>
      <c r="B7537" s="1" t="s">
        <v>13</v>
      </c>
      <c r="C7537" s="1">
        <v>4</v>
      </c>
      <c r="D7537" s="6">
        <v>3</v>
      </c>
      <c r="E7537" s="6">
        <v>12</v>
      </c>
      <c r="F7537" s="1" t="s">
        <v>14</v>
      </c>
      <c r="G7537" s="1" t="s">
        <v>52</v>
      </c>
      <c r="H7537" s="7" t="s">
        <v>536</v>
      </c>
    </row>
    <row r="7538" spans="1:8" ht="12.5" x14ac:dyDescent="0.25">
      <c r="A7538" s="1" t="s">
        <v>4510</v>
      </c>
      <c r="B7538" s="1" t="s">
        <v>49</v>
      </c>
      <c r="C7538" s="1">
        <v>2</v>
      </c>
      <c r="D7538" s="6">
        <v>3</v>
      </c>
      <c r="E7538" s="6">
        <v>6</v>
      </c>
      <c r="F7538" s="1" t="s">
        <v>10</v>
      </c>
      <c r="G7538" s="1" t="s">
        <v>62</v>
      </c>
      <c r="H7538" s="7" t="s">
        <v>536</v>
      </c>
    </row>
    <row r="7539" spans="1:8" ht="12.5" x14ac:dyDescent="0.25">
      <c r="A7539" s="1" t="s">
        <v>6787</v>
      </c>
      <c r="B7539" s="1" t="s">
        <v>32</v>
      </c>
      <c r="C7539" s="1">
        <v>3</v>
      </c>
      <c r="D7539" s="6">
        <v>4</v>
      </c>
      <c r="E7539" s="6">
        <v>12</v>
      </c>
      <c r="F7539" s="1" t="s">
        <v>52</v>
      </c>
      <c r="G7539" s="1" t="s">
        <v>62</v>
      </c>
      <c r="H7539" s="7" t="s">
        <v>536</v>
      </c>
    </row>
    <row r="7540" spans="1:8" ht="12.5" x14ac:dyDescent="0.25">
      <c r="A7540" s="1" t="s">
        <v>2171</v>
      </c>
      <c r="B7540" s="1" t="s">
        <v>49</v>
      </c>
      <c r="C7540" s="1">
        <v>1</v>
      </c>
      <c r="D7540" s="6">
        <v>3</v>
      </c>
      <c r="E7540" s="6">
        <v>3</v>
      </c>
      <c r="F7540" s="1" t="s">
        <v>26</v>
      </c>
      <c r="G7540" s="1" t="s">
        <v>52</v>
      </c>
      <c r="H7540" s="7" t="s">
        <v>536</v>
      </c>
    </row>
    <row r="7541" spans="1:8" ht="12.5" x14ac:dyDescent="0.25">
      <c r="A7541" s="1" t="s">
        <v>2764</v>
      </c>
      <c r="B7541" s="1" t="s">
        <v>18</v>
      </c>
      <c r="C7541" s="1">
        <f>IF(ISNUMBER('Raw Data'!C9370), 'Raw Data'!C9370, 3)</f>
        <v>3</v>
      </c>
      <c r="D7541" s="6">
        <v>1</v>
      </c>
      <c r="E7541" s="6">
        <v>3</v>
      </c>
      <c r="F7541" s="1" t="s">
        <v>26</v>
      </c>
      <c r="G7541" s="1" t="s">
        <v>52</v>
      </c>
      <c r="H7541" s="7" t="s">
        <v>536</v>
      </c>
    </row>
    <row r="7542" spans="1:8" ht="12.5" x14ac:dyDescent="0.25">
      <c r="A7542" s="1" t="s">
        <v>9624</v>
      </c>
      <c r="B7542" s="1" t="str">
        <f>IF(OR(ISBLANK('Raw Data'!B9622), 'Raw Data'!B9622="UNKNOWN", 'Raw Data'!B9622="ERROR"), IF('Raw Data'!D9622=1, "Cookie", IF('Raw Data'!D9622=1.5, "Tea", IF('Raw Data'!D9622=2, "Coffee", IF('Raw Data'!D9622=3, "Cake", IF('Raw Data'!D9622=4, "Sandwich", IF('Raw Data'!D9622=5, "Salad", 'Raw Data'!B9622)))))), 'Raw Data'!B9622)</f>
        <v>Salad</v>
      </c>
      <c r="C7542" s="1">
        <v>3</v>
      </c>
      <c r="D7542" s="6">
        <v>5</v>
      </c>
      <c r="E7542" s="6">
        <v>15</v>
      </c>
      <c r="F7542" s="1" t="s">
        <v>14</v>
      </c>
      <c r="G7542" s="1" t="s">
        <v>62</v>
      </c>
      <c r="H7542" s="7" t="s">
        <v>536</v>
      </c>
    </row>
    <row r="7543" spans="1:8" ht="12.5" x14ac:dyDescent="0.25">
      <c r="A7543" s="1" t="s">
        <v>9641</v>
      </c>
      <c r="B7543" s="1" t="s">
        <v>9</v>
      </c>
      <c r="C7543" s="1">
        <v>1</v>
      </c>
      <c r="D7543" s="6">
        <v>2</v>
      </c>
      <c r="E7543" s="6">
        <v>2</v>
      </c>
      <c r="F7543" s="1" t="s">
        <v>52</v>
      </c>
      <c r="G7543" s="1" t="s">
        <v>62</v>
      </c>
      <c r="H7543" s="7" t="s">
        <v>536</v>
      </c>
    </row>
    <row r="7544" spans="1:8" ht="12.5" x14ac:dyDescent="0.25">
      <c r="A7544" s="1" t="s">
        <v>6953</v>
      </c>
      <c r="B7544" s="1" t="s">
        <v>87</v>
      </c>
      <c r="C7544" s="1">
        <v>3</v>
      </c>
      <c r="D7544" s="6">
        <v>1.5</v>
      </c>
      <c r="E7544" s="6">
        <v>4.5</v>
      </c>
      <c r="F7544" s="1" t="s">
        <v>52</v>
      </c>
      <c r="G7544" s="1" t="s">
        <v>62</v>
      </c>
      <c r="H7544" s="7" t="s">
        <v>536</v>
      </c>
    </row>
    <row r="7545" spans="1:8" ht="12.5" x14ac:dyDescent="0.25">
      <c r="A7545" s="1" t="s">
        <v>7569</v>
      </c>
      <c r="B7545" s="1" t="s">
        <v>9</v>
      </c>
      <c r="C7545" s="1">
        <v>1</v>
      </c>
      <c r="D7545" s="6">
        <v>2</v>
      </c>
      <c r="E7545" s="6">
        <v>2</v>
      </c>
      <c r="F7545" s="1" t="s">
        <v>14</v>
      </c>
      <c r="G7545" s="1" t="s">
        <v>62</v>
      </c>
      <c r="H7545" s="7" t="s">
        <v>1076</v>
      </c>
    </row>
    <row r="7546" spans="1:8" ht="12.5" x14ac:dyDescent="0.25">
      <c r="A7546" s="1" t="s">
        <v>670</v>
      </c>
      <c r="B7546" s="1" t="s">
        <v>13</v>
      </c>
      <c r="C7546" s="1">
        <v>1</v>
      </c>
      <c r="D7546" s="6">
        <v>3</v>
      </c>
      <c r="E7546" s="6">
        <v>3</v>
      </c>
      <c r="F7546" s="1" t="s">
        <v>26</v>
      </c>
      <c r="G7546" s="1" t="s">
        <v>52</v>
      </c>
      <c r="H7546" s="7" t="s">
        <v>1076</v>
      </c>
    </row>
    <row r="7547" spans="1:8" ht="12.5" x14ac:dyDescent="0.25">
      <c r="A7547" s="1" t="s">
        <v>1675</v>
      </c>
      <c r="B7547" s="1" t="s">
        <v>9</v>
      </c>
      <c r="C7547" s="1">
        <v>2</v>
      </c>
      <c r="D7547" s="6">
        <v>2</v>
      </c>
      <c r="E7547" s="6">
        <v>4</v>
      </c>
      <c r="F7547" s="1" t="s">
        <v>26</v>
      </c>
      <c r="G7547" s="1" t="s">
        <v>62</v>
      </c>
      <c r="H7547" s="7" t="s">
        <v>1076</v>
      </c>
    </row>
    <row r="7548" spans="1:8" ht="12.5" x14ac:dyDescent="0.25">
      <c r="A7548" s="1" t="s">
        <v>9845</v>
      </c>
      <c r="B7548" s="1" t="s">
        <v>18</v>
      </c>
      <c r="C7548" s="1">
        <v>3</v>
      </c>
      <c r="D7548" s="6">
        <v>1</v>
      </c>
      <c r="E7548" s="6">
        <v>3</v>
      </c>
      <c r="F7548" s="1" t="s">
        <v>26</v>
      </c>
      <c r="G7548" s="1" t="s">
        <v>52</v>
      </c>
      <c r="H7548" s="7" t="s">
        <v>1076</v>
      </c>
    </row>
    <row r="7549" spans="1:8" ht="12.5" x14ac:dyDescent="0.25">
      <c r="A7549" s="1" t="s">
        <v>1697</v>
      </c>
      <c r="B7549" s="1" t="s">
        <v>28</v>
      </c>
      <c r="C7549" s="1">
        <v>1</v>
      </c>
      <c r="D7549" s="6">
        <v>4</v>
      </c>
      <c r="E7549" s="6">
        <v>4</v>
      </c>
      <c r="F7549" s="1" t="s">
        <v>14</v>
      </c>
      <c r="G7549" s="1" t="s">
        <v>62</v>
      </c>
      <c r="H7549" s="7" t="s">
        <v>1076</v>
      </c>
    </row>
    <row r="7550" spans="1:8" ht="12.5" x14ac:dyDescent="0.25">
      <c r="A7550" s="1" t="s">
        <v>6054</v>
      </c>
      <c r="B7550" s="1" t="s">
        <v>9</v>
      </c>
      <c r="C7550" s="1">
        <v>3</v>
      </c>
      <c r="D7550" s="6">
        <v>2</v>
      </c>
      <c r="E7550" s="6">
        <v>6</v>
      </c>
      <c r="F7550" s="1" t="s">
        <v>52</v>
      </c>
      <c r="G7550" s="1" t="s">
        <v>52</v>
      </c>
      <c r="H7550" s="7" t="s">
        <v>1076</v>
      </c>
    </row>
    <row r="7551" spans="1:8" ht="12.5" x14ac:dyDescent="0.25">
      <c r="A7551" s="1" t="s">
        <v>2505</v>
      </c>
      <c r="B7551" s="1" t="s">
        <v>49</v>
      </c>
      <c r="C7551" s="1">
        <v>3</v>
      </c>
      <c r="D7551" s="6">
        <v>3</v>
      </c>
      <c r="E7551" s="6">
        <v>9</v>
      </c>
      <c r="F7551" s="1" t="s">
        <v>52</v>
      </c>
      <c r="G7551" s="1" t="s">
        <v>11</v>
      </c>
      <c r="H7551" s="7" t="s">
        <v>1076</v>
      </c>
    </row>
    <row r="7552" spans="1:8" ht="12.5" x14ac:dyDescent="0.25">
      <c r="A7552" s="1" t="s">
        <v>7309</v>
      </c>
      <c r="B7552" s="1" t="s">
        <v>13</v>
      </c>
      <c r="C7552" s="1">
        <v>5</v>
      </c>
      <c r="D7552" s="6">
        <f>IF(ISNUMBER('Raw Data'!D4557), 'Raw Data'!D4557, IF(B7552="Cookie", 1, IF(B7552="Tea", 1.5, IF(B7552="Coffee", 2, IF(OR(B7552="Cake", B7552="Juice"), 3, IF(OR(B7552="Sandwich", B7552="Smoothie"), 4, IF(B7552="Salad", 5,#REF!)))))))</f>
        <v>3</v>
      </c>
      <c r="E7552" s="6">
        <v>15</v>
      </c>
      <c r="F7552" s="1" t="s">
        <v>26</v>
      </c>
      <c r="G7552" s="1" t="s">
        <v>62</v>
      </c>
      <c r="H7552" s="7" t="s">
        <v>1076</v>
      </c>
    </row>
    <row r="7553" spans="1:8" ht="12.5" x14ac:dyDescent="0.25">
      <c r="A7553" s="1" t="s">
        <v>7904</v>
      </c>
      <c r="B7553" s="1" t="s">
        <v>18</v>
      </c>
      <c r="C7553" s="1">
        <v>5</v>
      </c>
      <c r="D7553" s="6">
        <v>1</v>
      </c>
      <c r="E7553" s="6">
        <v>5</v>
      </c>
      <c r="F7553" s="1" t="s">
        <v>10</v>
      </c>
      <c r="G7553" s="1" t="s">
        <v>11</v>
      </c>
      <c r="H7553" s="7" t="s">
        <v>1076</v>
      </c>
    </row>
    <row r="7554" spans="1:8" ht="12.5" x14ac:dyDescent="0.25">
      <c r="A7554" s="1" t="s">
        <v>9849</v>
      </c>
      <c r="B7554" s="1" t="s">
        <v>22</v>
      </c>
      <c r="C7554" s="1">
        <v>2</v>
      </c>
      <c r="D7554" s="6">
        <v>5</v>
      </c>
      <c r="E7554" s="6">
        <v>10</v>
      </c>
      <c r="F7554" s="1" t="s">
        <v>26</v>
      </c>
      <c r="G7554" s="1" t="s">
        <v>52</v>
      </c>
      <c r="H7554" s="7" t="s">
        <v>1076</v>
      </c>
    </row>
    <row r="7555" spans="1:8" ht="12.5" x14ac:dyDescent="0.25">
      <c r="A7555" s="1" t="s">
        <v>6252</v>
      </c>
      <c r="B7555" s="1" t="s">
        <v>22</v>
      </c>
      <c r="C7555" s="1">
        <v>5</v>
      </c>
      <c r="D7555" s="6">
        <v>5</v>
      </c>
      <c r="E7555" s="6">
        <v>25</v>
      </c>
      <c r="F7555" s="1" t="s">
        <v>10</v>
      </c>
      <c r="G7555" s="1" t="s">
        <v>52</v>
      </c>
      <c r="H7555" s="7" t="s">
        <v>1076</v>
      </c>
    </row>
    <row r="7556" spans="1:8" ht="12.5" x14ac:dyDescent="0.25">
      <c r="A7556" s="1" t="s">
        <v>9638</v>
      </c>
      <c r="B7556" s="1" t="s">
        <v>87</v>
      </c>
      <c r="C7556" s="1">
        <v>3</v>
      </c>
      <c r="D7556" s="6">
        <v>1.5</v>
      </c>
      <c r="E7556" s="6">
        <v>4.5</v>
      </c>
      <c r="F7556" s="1" t="s">
        <v>52</v>
      </c>
      <c r="G7556" s="1" t="s">
        <v>11</v>
      </c>
      <c r="H7556" s="7" t="s">
        <v>1076</v>
      </c>
    </row>
    <row r="7557" spans="1:8" ht="12.5" x14ac:dyDescent="0.25">
      <c r="A7557" s="1" t="s">
        <v>9681</v>
      </c>
      <c r="B7557" s="1" t="s">
        <v>18</v>
      </c>
      <c r="C7557" s="1">
        <v>5</v>
      </c>
      <c r="D7557" s="6">
        <v>1</v>
      </c>
      <c r="E7557" s="6">
        <v>5</v>
      </c>
      <c r="F7557" s="1" t="s">
        <v>26</v>
      </c>
      <c r="G7557" s="1" t="s">
        <v>62</v>
      </c>
      <c r="H7557" s="7" t="s">
        <v>1076</v>
      </c>
    </row>
    <row r="7558" spans="1:8" ht="12.5" x14ac:dyDescent="0.25">
      <c r="A7558" s="1" t="s">
        <v>9039</v>
      </c>
      <c r="B7558" s="1" t="s">
        <v>32</v>
      </c>
      <c r="C7558" s="1">
        <v>2</v>
      </c>
      <c r="D7558" s="6">
        <v>4</v>
      </c>
      <c r="E7558" s="6">
        <v>8</v>
      </c>
      <c r="F7558" s="1" t="s">
        <v>14</v>
      </c>
      <c r="G7558" s="1" t="s">
        <v>62</v>
      </c>
      <c r="H7558" s="7" t="s">
        <v>1076</v>
      </c>
    </row>
    <row r="7559" spans="1:8" ht="12.5" x14ac:dyDescent="0.25">
      <c r="A7559" s="1" t="s">
        <v>9851</v>
      </c>
      <c r="B7559" s="1" t="s">
        <v>49</v>
      </c>
      <c r="C7559" s="1">
        <v>4</v>
      </c>
      <c r="D7559" s="6">
        <f>IF(ISNUMBER('Raw Data'!D6179), 'Raw Data'!D6179, IF(B7559="Cookie", 1, IF(B7559="Tea", 1.5, IF(B7559="Coffee", 2, IF(OR(B7559="Cake", B7559="Juice"), 3, IF(OR(B7559="Sandwich", B7559="Smoothie"), 4, IF(B7559="Salad", 5,#REF!)))))))</f>
        <v>3</v>
      </c>
      <c r="E7559" s="6">
        <v>12</v>
      </c>
      <c r="F7559" s="1" t="s">
        <v>52</v>
      </c>
      <c r="G7559" s="1" t="s">
        <v>11</v>
      </c>
      <c r="H7559" s="7" t="s">
        <v>1076</v>
      </c>
    </row>
    <row r="7560" spans="1:8" ht="12.5" x14ac:dyDescent="0.25">
      <c r="A7560" s="1" t="s">
        <v>1021</v>
      </c>
      <c r="B7560" s="1" t="s">
        <v>49</v>
      </c>
      <c r="C7560" s="1">
        <v>3</v>
      </c>
      <c r="D7560" s="6">
        <f>IF(ISNUMBER('Raw Data'!D6347), 'Raw Data'!D6347, IF(B7560="Cookie", 1, IF(B7560="Tea", 1.5, IF(B7560="Coffee", 2, IF(OR(B7560="Cake", B7560="Juice"), 3, IF(OR(B7560="Sandwich", B7560="Smoothie"), 4, IF(B7560="Salad", 5,#REF!)))))))</f>
        <v>3</v>
      </c>
      <c r="E7560" s="6">
        <v>9</v>
      </c>
      <c r="F7560" s="1" t="s">
        <v>52</v>
      </c>
      <c r="G7560" s="1" t="s">
        <v>11</v>
      </c>
      <c r="H7560" s="7" t="s">
        <v>1076</v>
      </c>
    </row>
    <row r="7561" spans="1:8" ht="12.5" x14ac:dyDescent="0.25">
      <c r="A7561" s="1" t="s">
        <v>7991</v>
      </c>
      <c r="B7561" s="1" t="s">
        <v>49</v>
      </c>
      <c r="C7561" s="1">
        <v>2</v>
      </c>
      <c r="D7561" s="6">
        <v>3</v>
      </c>
      <c r="E7561" s="6">
        <v>6</v>
      </c>
      <c r="F7561" s="1" t="s">
        <v>14</v>
      </c>
      <c r="G7561" s="1" t="s">
        <v>52</v>
      </c>
      <c r="H7561" s="7" t="s">
        <v>1076</v>
      </c>
    </row>
    <row r="7562" spans="1:8" ht="12.5" x14ac:dyDescent="0.25">
      <c r="A7562" s="1" t="s">
        <v>7912</v>
      </c>
      <c r="B7562" s="1" t="s">
        <v>13</v>
      </c>
      <c r="C7562" s="1">
        <v>3</v>
      </c>
      <c r="D7562" s="6">
        <v>3</v>
      </c>
      <c r="E7562" s="6">
        <v>9</v>
      </c>
      <c r="F7562" s="1" t="s">
        <v>10</v>
      </c>
      <c r="G7562" s="1" t="s">
        <v>11</v>
      </c>
      <c r="H7562" s="7" t="s">
        <v>1076</v>
      </c>
    </row>
    <row r="7563" spans="1:8" ht="12.5" x14ac:dyDescent="0.25">
      <c r="A7563" s="1" t="s">
        <v>418</v>
      </c>
      <c r="B7563" s="1" t="s">
        <v>13</v>
      </c>
      <c r="C7563" s="1">
        <v>5</v>
      </c>
      <c r="D7563" s="6">
        <v>3</v>
      </c>
      <c r="E7563" s="6">
        <v>15</v>
      </c>
      <c r="F7563" s="1" t="s">
        <v>10</v>
      </c>
      <c r="G7563" s="1" t="s">
        <v>62</v>
      </c>
      <c r="H7563" s="7" t="s">
        <v>1076</v>
      </c>
    </row>
    <row r="7564" spans="1:8" ht="12.5" x14ac:dyDescent="0.25">
      <c r="A7564" s="1" t="s">
        <v>6182</v>
      </c>
      <c r="B7564" s="1" t="str">
        <f>IF(OR(ISBLANK('Raw Data'!B7312), 'Raw Data'!B7312="UNKNOWN", 'Raw Data'!B7312="ERROR"), IF('Raw Data'!D7312=1, "Cookie", IF('Raw Data'!D7312=1.5, "Tea", IF('Raw Data'!D7312=2, "Coffee", IF('Raw Data'!D7312=3, "Cake", IF('Raw Data'!D7312=4, "Sandwich", IF('Raw Data'!D7312=5, "Salad", 'Raw Data'!B7312)))))), 'Raw Data'!B7312)</f>
        <v>Sandwich</v>
      </c>
      <c r="C7564" s="1">
        <v>3</v>
      </c>
      <c r="D7564" s="6">
        <v>4</v>
      </c>
      <c r="E7564" s="6">
        <v>12</v>
      </c>
      <c r="F7564" s="1" t="s">
        <v>26</v>
      </c>
      <c r="G7564" s="1" t="s">
        <v>62</v>
      </c>
      <c r="H7564" s="7" t="s">
        <v>1076</v>
      </c>
    </row>
    <row r="7565" spans="1:8" ht="12.5" x14ac:dyDescent="0.25">
      <c r="A7565" s="1" t="s">
        <v>4623</v>
      </c>
      <c r="B7565" s="1" t="s">
        <v>13</v>
      </c>
      <c r="C7565" s="1">
        <v>5</v>
      </c>
      <c r="D7565" s="6">
        <v>3</v>
      </c>
      <c r="E7565" s="6">
        <v>15</v>
      </c>
      <c r="F7565" s="1" t="s">
        <v>26</v>
      </c>
      <c r="G7565" s="1" t="s">
        <v>52</v>
      </c>
      <c r="H7565" s="7" t="s">
        <v>1076</v>
      </c>
    </row>
    <row r="7566" spans="1:8" ht="12.5" x14ac:dyDescent="0.25">
      <c r="A7566" s="1" t="s">
        <v>6136</v>
      </c>
      <c r="B7566" s="1" t="str">
        <f>IF(OR(ISBLANK('Raw Data'!B9782), 'Raw Data'!B9782="UNKNOWN", 'Raw Data'!B9782="ERROR"), IF('Raw Data'!D9782=1, "Cookie", IF('Raw Data'!D9782=1.5, "Tea", IF('Raw Data'!D9782=2, "Coffee", IF('Raw Data'!D9782=3, "Cake", IF('Raw Data'!D9782=4, "Sandwich", IF('Raw Data'!D9782=5, "Salad", 'Raw Data'!B9782)))))), 'Raw Data'!B9782)</f>
        <v>Cookie</v>
      </c>
      <c r="C7566" s="1">
        <v>1</v>
      </c>
      <c r="D7566" s="6">
        <v>1</v>
      </c>
      <c r="E7566" s="6">
        <v>1</v>
      </c>
      <c r="F7566" s="1" t="s">
        <v>52</v>
      </c>
      <c r="G7566" s="1" t="s">
        <v>62</v>
      </c>
      <c r="H7566" s="7" t="s">
        <v>1076</v>
      </c>
    </row>
    <row r="7567" spans="1:8" ht="12.5" x14ac:dyDescent="0.25">
      <c r="A7567" s="1" t="s">
        <v>1826</v>
      </c>
      <c r="B7567" s="1" t="s">
        <v>49</v>
      </c>
      <c r="C7567" s="1">
        <v>1</v>
      </c>
      <c r="D7567" s="6">
        <v>3</v>
      </c>
      <c r="E7567" s="6">
        <v>3</v>
      </c>
      <c r="F7567" s="1" t="s">
        <v>14</v>
      </c>
      <c r="G7567" s="1" t="s">
        <v>52</v>
      </c>
      <c r="H7567" s="7" t="s">
        <v>297</v>
      </c>
    </row>
    <row r="7568" spans="1:8" ht="12.5" x14ac:dyDescent="0.25">
      <c r="A7568" s="1" t="s">
        <v>8036</v>
      </c>
      <c r="B7568" s="1" t="s">
        <v>28</v>
      </c>
      <c r="C7568" s="1">
        <v>1</v>
      </c>
      <c r="D7568" s="6">
        <v>4</v>
      </c>
      <c r="E7568" s="6">
        <v>4</v>
      </c>
      <c r="F7568" s="1" t="s">
        <v>52</v>
      </c>
      <c r="G7568" s="1" t="s">
        <v>11</v>
      </c>
      <c r="H7568" s="7" t="s">
        <v>297</v>
      </c>
    </row>
    <row r="7569" spans="1:8" ht="12.5" x14ac:dyDescent="0.25">
      <c r="A7569" s="1" t="s">
        <v>6333</v>
      </c>
      <c r="B7569" s="1" t="s">
        <v>87</v>
      </c>
      <c r="C7569" s="1">
        <v>5</v>
      </c>
      <c r="D7569" s="6">
        <v>1.5</v>
      </c>
      <c r="E7569" s="6">
        <v>7.5</v>
      </c>
      <c r="F7569" s="1" t="s">
        <v>52</v>
      </c>
      <c r="G7569" s="1" t="s">
        <v>52</v>
      </c>
      <c r="H7569" s="7" t="s">
        <v>297</v>
      </c>
    </row>
    <row r="7570" spans="1:8" ht="12.5" x14ac:dyDescent="0.25">
      <c r="A7570" s="1" t="s">
        <v>6187</v>
      </c>
      <c r="B7570" s="1" t="s">
        <v>32</v>
      </c>
      <c r="C7570" s="1">
        <v>1</v>
      </c>
      <c r="D7570" s="6">
        <v>4</v>
      </c>
      <c r="E7570" s="6">
        <v>4</v>
      </c>
      <c r="F7570" s="1" t="s">
        <v>52</v>
      </c>
      <c r="G7570" s="1" t="s">
        <v>62</v>
      </c>
      <c r="H7570" s="7" t="s">
        <v>297</v>
      </c>
    </row>
    <row r="7571" spans="1:8" ht="12.5" x14ac:dyDescent="0.25">
      <c r="A7571" s="1" t="s">
        <v>5564</v>
      </c>
      <c r="B7571" s="1" t="s">
        <v>22</v>
      </c>
      <c r="C7571" s="1">
        <v>5</v>
      </c>
      <c r="D7571" s="6">
        <v>5</v>
      </c>
      <c r="E7571" s="6">
        <v>25</v>
      </c>
      <c r="F7571" s="1" t="s">
        <v>26</v>
      </c>
      <c r="G7571" s="1" t="s">
        <v>52</v>
      </c>
      <c r="H7571" s="7" t="s">
        <v>297</v>
      </c>
    </row>
    <row r="7572" spans="1:8" ht="12.5" x14ac:dyDescent="0.25">
      <c r="A7572" s="1" t="s">
        <v>5815</v>
      </c>
      <c r="B7572" s="1" t="s">
        <v>18</v>
      </c>
      <c r="C7572" s="1">
        <v>2</v>
      </c>
      <c r="D7572" s="6">
        <v>1</v>
      </c>
      <c r="E7572" s="6">
        <v>2</v>
      </c>
      <c r="F7572" s="1" t="s">
        <v>26</v>
      </c>
      <c r="G7572" s="1" t="s">
        <v>11</v>
      </c>
      <c r="H7572" s="7" t="s">
        <v>297</v>
      </c>
    </row>
    <row r="7573" spans="1:8" ht="12.5" x14ac:dyDescent="0.25">
      <c r="A7573" s="1" t="s">
        <v>8737</v>
      </c>
      <c r="B7573" s="1" t="str">
        <f>IF(OR(ISBLANK('Raw Data'!B2189), 'Raw Data'!B2189="UNKNOWN", 'Raw Data'!B2189="ERROR"), IF('Raw Data'!D2189=1, "Cookie", IF('Raw Data'!D2189=1.5, "Tea", IF('Raw Data'!D2189=2, "Coffee", IF('Raw Data'!D2189=3, "Cake", IF('Raw Data'!D2189=4, "Sandwich", IF('Raw Data'!D2189=5, "Salad", 'Raw Data'!B2189)))))), 'Raw Data'!B2189)</f>
        <v>Coffee</v>
      </c>
      <c r="C7573" s="1">
        <v>3</v>
      </c>
      <c r="D7573" s="6">
        <v>2</v>
      </c>
      <c r="E7573" s="6">
        <v>6</v>
      </c>
      <c r="F7573" s="1" t="s">
        <v>14</v>
      </c>
      <c r="G7573" s="1" t="s">
        <v>52</v>
      </c>
      <c r="H7573" s="7" t="s">
        <v>297</v>
      </c>
    </row>
    <row r="7574" spans="1:8" ht="12.5" x14ac:dyDescent="0.25">
      <c r="A7574" s="1" t="s">
        <v>5059</v>
      </c>
      <c r="B7574" s="1" t="s">
        <v>18</v>
      </c>
      <c r="C7574" s="1">
        <v>2</v>
      </c>
      <c r="D7574" s="6">
        <v>1</v>
      </c>
      <c r="E7574" s="6">
        <v>2</v>
      </c>
      <c r="F7574" s="1" t="s">
        <v>52</v>
      </c>
      <c r="G7574" s="1" t="s">
        <v>62</v>
      </c>
      <c r="H7574" s="7" t="s">
        <v>297</v>
      </c>
    </row>
    <row r="7575" spans="1:8" ht="12.5" x14ac:dyDescent="0.25">
      <c r="A7575" s="1" t="s">
        <v>6930</v>
      </c>
      <c r="B7575" s="1" t="s">
        <v>49</v>
      </c>
      <c r="C7575" s="1">
        <v>4</v>
      </c>
      <c r="D7575" s="6">
        <v>3</v>
      </c>
      <c r="E7575" s="6">
        <v>12</v>
      </c>
      <c r="F7575" s="1" t="s">
        <v>26</v>
      </c>
      <c r="G7575" s="1" t="s">
        <v>11</v>
      </c>
      <c r="H7575" s="7" t="s">
        <v>297</v>
      </c>
    </row>
    <row r="7576" spans="1:8" ht="12.5" x14ac:dyDescent="0.25">
      <c r="A7576" s="1" t="s">
        <v>4684</v>
      </c>
      <c r="B7576" s="1" t="s">
        <v>32</v>
      </c>
      <c r="C7576" s="1">
        <v>2</v>
      </c>
      <c r="D7576" s="6">
        <v>4</v>
      </c>
      <c r="E7576" s="6">
        <v>8</v>
      </c>
      <c r="F7576" s="1" t="s">
        <v>52</v>
      </c>
      <c r="G7576" s="1" t="s">
        <v>52</v>
      </c>
      <c r="H7576" s="7" t="s">
        <v>297</v>
      </c>
    </row>
    <row r="7577" spans="1:8" ht="12.5" x14ac:dyDescent="0.25">
      <c r="A7577" s="1" t="s">
        <v>1852</v>
      </c>
      <c r="B7577" s="1" t="s">
        <v>13</v>
      </c>
      <c r="C7577" s="1">
        <v>1</v>
      </c>
      <c r="D7577" s="6">
        <v>3</v>
      </c>
      <c r="E7577" s="6">
        <v>3</v>
      </c>
      <c r="F7577" s="1" t="s">
        <v>52</v>
      </c>
      <c r="G7577" s="1" t="s">
        <v>11</v>
      </c>
      <c r="H7577" s="7" t="s">
        <v>297</v>
      </c>
    </row>
    <row r="7578" spans="1:8" ht="12.5" x14ac:dyDescent="0.25">
      <c r="A7578" s="1" t="s">
        <v>7858</v>
      </c>
      <c r="B7578" s="1" t="s">
        <v>18</v>
      </c>
      <c r="C7578" s="1">
        <v>5</v>
      </c>
      <c r="D7578" s="6">
        <v>1</v>
      </c>
      <c r="E7578" s="6">
        <v>5</v>
      </c>
      <c r="F7578" s="1" t="s">
        <v>14</v>
      </c>
      <c r="G7578" s="1" t="s">
        <v>62</v>
      </c>
      <c r="H7578" s="7" t="s">
        <v>297</v>
      </c>
    </row>
    <row r="7579" spans="1:8" ht="12.5" x14ac:dyDescent="0.25">
      <c r="A7579" s="1" t="s">
        <v>9855</v>
      </c>
      <c r="B7579" s="1" t="s">
        <v>22</v>
      </c>
      <c r="C7579" s="1">
        <v>1</v>
      </c>
      <c r="D7579" s="6">
        <v>5</v>
      </c>
      <c r="E7579" s="6">
        <v>5</v>
      </c>
      <c r="F7579" s="1" t="s">
        <v>14</v>
      </c>
      <c r="G7579" s="1" t="s">
        <v>11</v>
      </c>
      <c r="H7579" s="7" t="s">
        <v>297</v>
      </c>
    </row>
    <row r="7580" spans="1:8" ht="12.5" x14ac:dyDescent="0.25">
      <c r="A7580" s="1" t="s">
        <v>6094</v>
      </c>
      <c r="B7580" s="1" t="str">
        <f>IF(OR(ISBLANK('Raw Data'!B4547), 'Raw Data'!B4547="UNKNOWN", 'Raw Data'!B4547="ERROR"), IF('Raw Data'!D4547=1, "Cookie", IF('Raw Data'!D4547=1.5, "Tea", IF('Raw Data'!D4547=2, "Coffee", IF('Raw Data'!D4547=3, "Cake", IF('Raw Data'!D4547=4, "Sandwich", IF('Raw Data'!D4547=5, "Salad", 'Raw Data'!B4547)))))), 'Raw Data'!B4547)</f>
        <v>Tea</v>
      </c>
      <c r="C7580" s="1">
        <f>IF(ISNUMBER('Raw Data'!C4547), 'Raw Data'!C4547, 3)</f>
        <v>3</v>
      </c>
      <c r="D7580" s="6">
        <v>1.5</v>
      </c>
      <c r="E7580" s="6">
        <v>4.5</v>
      </c>
      <c r="F7580" s="1" t="s">
        <v>52</v>
      </c>
      <c r="G7580" s="1" t="s">
        <v>11</v>
      </c>
      <c r="H7580" s="7" t="s">
        <v>297</v>
      </c>
    </row>
    <row r="7581" spans="1:8" ht="12.5" x14ac:dyDescent="0.25">
      <c r="A7581" s="1" t="s">
        <v>8625</v>
      </c>
      <c r="B7581" s="1" t="str">
        <f>IF(OR(ISBLANK('Raw Data'!B4653), 'Raw Data'!B4653="UNKNOWN", 'Raw Data'!B4653="ERROR"), IF('Raw Data'!D4653=1, "Cookie", IF('Raw Data'!D4653=1.5, "Tea", IF('Raw Data'!D4653=2, "Coffee", IF('Raw Data'!D4653=3, "Cake", IF('Raw Data'!D4653=4, "Sandwich", IF('Raw Data'!D4653=5, "Salad", 'Raw Data'!B4653)))))), 'Raw Data'!B4653)</f>
        <v>Cake</v>
      </c>
      <c r="C7581" s="1">
        <v>3</v>
      </c>
      <c r="D7581" s="6">
        <v>3</v>
      </c>
      <c r="E7581" s="6">
        <v>9</v>
      </c>
      <c r="F7581" s="1" t="s">
        <v>14</v>
      </c>
      <c r="G7581" s="1" t="s">
        <v>62</v>
      </c>
      <c r="H7581" s="7" t="s">
        <v>297</v>
      </c>
    </row>
    <row r="7582" spans="1:8" ht="12.5" x14ac:dyDescent="0.25">
      <c r="A7582" s="1" t="s">
        <v>9858</v>
      </c>
      <c r="B7582" s="1" t="s">
        <v>13</v>
      </c>
      <c r="C7582" s="1">
        <v>4</v>
      </c>
      <c r="D7582" s="6">
        <f>IF(ISNUMBER('Raw Data'!D5175), 'Raw Data'!D5175, IF(B7582="Cookie", 1, IF(B7582="Tea", 1.5, IF(B7582="Coffee", 2, IF(OR(B7582="Cake", B7582="Juice"), 3, IF(OR(B7582="Sandwich", B7582="Smoothie"), 4, IF(B7582="Salad", 5,#REF!)))))))</f>
        <v>3</v>
      </c>
      <c r="E7582" s="6">
        <v>12</v>
      </c>
      <c r="F7582" s="1" t="s">
        <v>52</v>
      </c>
      <c r="G7582" s="1" t="s">
        <v>11</v>
      </c>
      <c r="H7582" s="7" t="s">
        <v>297</v>
      </c>
    </row>
    <row r="7583" spans="1:8" ht="12.5" x14ac:dyDescent="0.25">
      <c r="A7583" s="1" t="s">
        <v>7935</v>
      </c>
      <c r="B7583" s="1" t="s">
        <v>49</v>
      </c>
      <c r="C7583" s="1">
        <v>2</v>
      </c>
      <c r="D7583" s="6">
        <v>3</v>
      </c>
      <c r="E7583" s="6">
        <v>6</v>
      </c>
      <c r="F7583" s="1" t="s">
        <v>14</v>
      </c>
      <c r="G7583" s="1" t="s">
        <v>52</v>
      </c>
      <c r="H7583" s="7" t="s">
        <v>297</v>
      </c>
    </row>
    <row r="7584" spans="1:8" ht="12.5" x14ac:dyDescent="0.25">
      <c r="A7584" s="1" t="s">
        <v>9859</v>
      </c>
      <c r="B7584" s="1" t="s">
        <v>49</v>
      </c>
      <c r="C7584" s="1">
        <v>3</v>
      </c>
      <c r="D7584" s="6">
        <v>3</v>
      </c>
      <c r="E7584" s="6">
        <v>9</v>
      </c>
      <c r="F7584" s="1" t="s">
        <v>10</v>
      </c>
      <c r="G7584" s="1" t="s">
        <v>62</v>
      </c>
      <c r="H7584" s="7" t="s">
        <v>297</v>
      </c>
    </row>
    <row r="7585" spans="1:8" ht="12.5" x14ac:dyDescent="0.25">
      <c r="A7585" s="1" t="s">
        <v>6808</v>
      </c>
      <c r="B7585" s="1" t="str">
        <f>IF(OR(ISBLANK('Raw Data'!B6875), 'Raw Data'!B6875="UNKNOWN", 'Raw Data'!B6875="ERROR"), IF('Raw Data'!D6875=1, "Cookie", IF('Raw Data'!D6875=1.5, "Tea", IF('Raw Data'!D6875=2, "Coffee", IF('Raw Data'!D6875=3, "Cake", IF('Raw Data'!D6875=4, "Sandwich", IF('Raw Data'!D6875=5, "Salad", 'Raw Data'!B6875)))))), 'Raw Data'!B6875)</f>
        <v>Cake</v>
      </c>
      <c r="C7585" s="1">
        <v>3</v>
      </c>
      <c r="D7585" s="6">
        <v>3</v>
      </c>
      <c r="E7585" s="6">
        <v>9</v>
      </c>
      <c r="F7585" s="1" t="s">
        <v>26</v>
      </c>
      <c r="G7585" s="1" t="s">
        <v>52</v>
      </c>
      <c r="H7585" s="7" t="s">
        <v>297</v>
      </c>
    </row>
    <row r="7586" spans="1:8" ht="12.5" x14ac:dyDescent="0.25">
      <c r="A7586" s="1" t="s">
        <v>9537</v>
      </c>
      <c r="B7586" s="1" t="s">
        <v>87</v>
      </c>
      <c r="C7586" s="1">
        <v>2</v>
      </c>
      <c r="D7586" s="6">
        <v>1.5</v>
      </c>
      <c r="E7586" s="6">
        <v>3</v>
      </c>
      <c r="F7586" s="1" t="s">
        <v>26</v>
      </c>
      <c r="G7586" s="1" t="s">
        <v>11</v>
      </c>
      <c r="H7586" s="7" t="s">
        <v>297</v>
      </c>
    </row>
    <row r="7587" spans="1:8" ht="12.5" x14ac:dyDescent="0.25">
      <c r="A7587" s="1" t="s">
        <v>8277</v>
      </c>
      <c r="B7587" s="1" t="s">
        <v>9</v>
      </c>
      <c r="C7587" s="1">
        <v>3</v>
      </c>
      <c r="D7587" s="6">
        <v>2</v>
      </c>
      <c r="E7587" s="6">
        <v>6</v>
      </c>
      <c r="F7587" s="1" t="s">
        <v>52</v>
      </c>
      <c r="G7587" s="1" t="s">
        <v>11</v>
      </c>
      <c r="H7587" s="7" t="s">
        <v>297</v>
      </c>
    </row>
    <row r="7588" spans="1:8" ht="12.5" x14ac:dyDescent="0.25">
      <c r="A7588" s="1" t="s">
        <v>9861</v>
      </c>
      <c r="B7588" s="1" t="s">
        <v>22</v>
      </c>
      <c r="C7588" s="1">
        <v>3</v>
      </c>
      <c r="D7588" s="6">
        <v>5</v>
      </c>
      <c r="E7588" s="6">
        <v>15</v>
      </c>
      <c r="F7588" s="1" t="s">
        <v>14</v>
      </c>
      <c r="G7588" s="1" t="s">
        <v>62</v>
      </c>
      <c r="H7588" s="7" t="s">
        <v>297</v>
      </c>
    </row>
    <row r="7589" spans="1:8" ht="12.5" x14ac:dyDescent="0.25">
      <c r="A7589" s="1" t="s">
        <v>5006</v>
      </c>
      <c r="B7589" s="1" t="s">
        <v>28</v>
      </c>
      <c r="C7589" s="1">
        <v>4</v>
      </c>
      <c r="D7589" s="6">
        <v>4</v>
      </c>
      <c r="E7589" s="6">
        <v>16</v>
      </c>
      <c r="F7589" s="1" t="s">
        <v>52</v>
      </c>
      <c r="G7589" s="1" t="s">
        <v>52</v>
      </c>
      <c r="H7589" s="7" t="s">
        <v>297</v>
      </c>
    </row>
    <row r="7590" spans="1:8" ht="12.5" x14ac:dyDescent="0.25">
      <c r="A7590" s="1" t="s">
        <v>9862</v>
      </c>
      <c r="B7590" s="1" t="s">
        <v>22</v>
      </c>
      <c r="C7590" s="1">
        <v>4</v>
      </c>
      <c r="D7590" s="6">
        <v>5</v>
      </c>
      <c r="E7590" s="6">
        <v>20</v>
      </c>
      <c r="F7590" s="1" t="s">
        <v>10</v>
      </c>
      <c r="G7590" s="1" t="s">
        <v>52</v>
      </c>
      <c r="H7590" s="7" t="s">
        <v>297</v>
      </c>
    </row>
    <row r="7591" spans="1:8" ht="12.5" x14ac:dyDescent="0.25">
      <c r="A7591" s="1" t="s">
        <v>7231</v>
      </c>
      <c r="B7591" s="1" t="s">
        <v>87</v>
      </c>
      <c r="C7591" s="1">
        <v>2</v>
      </c>
      <c r="D7591" s="6">
        <v>1.5</v>
      </c>
      <c r="E7591" s="6">
        <v>3</v>
      </c>
      <c r="F7591" s="1" t="s">
        <v>26</v>
      </c>
      <c r="G7591" s="1" t="s">
        <v>11</v>
      </c>
      <c r="H7591" s="7" t="s">
        <v>297</v>
      </c>
    </row>
    <row r="7592" spans="1:8" ht="12.5" x14ac:dyDescent="0.25">
      <c r="A7592" s="1" t="s">
        <v>1896</v>
      </c>
      <c r="B7592" s="1" t="s">
        <v>22</v>
      </c>
      <c r="C7592" s="1">
        <v>1</v>
      </c>
      <c r="D7592" s="6">
        <v>5</v>
      </c>
      <c r="E7592" s="6">
        <v>5</v>
      </c>
      <c r="F7592" s="1" t="s">
        <v>10</v>
      </c>
      <c r="G7592" s="1" t="s">
        <v>11</v>
      </c>
      <c r="H7592" s="7" t="s">
        <v>297</v>
      </c>
    </row>
    <row r="7593" spans="1:8" ht="12.5" x14ac:dyDescent="0.25">
      <c r="A7593" s="1" t="s">
        <v>4347</v>
      </c>
      <c r="B7593" s="1" t="s">
        <v>49</v>
      </c>
      <c r="C7593" s="1">
        <v>1</v>
      </c>
      <c r="D7593" s="6">
        <v>3</v>
      </c>
      <c r="E7593" s="6">
        <v>3</v>
      </c>
      <c r="F7593" s="1" t="s">
        <v>14</v>
      </c>
      <c r="G7593" s="1" t="s">
        <v>52</v>
      </c>
      <c r="H7593" s="7" t="s">
        <v>297</v>
      </c>
    </row>
    <row r="7594" spans="1:8" ht="12.5" x14ac:dyDescent="0.25">
      <c r="A7594" s="1" t="s">
        <v>6191</v>
      </c>
      <c r="B7594" s="1" t="s">
        <v>49</v>
      </c>
      <c r="C7594" s="1">
        <v>5</v>
      </c>
      <c r="D7594" s="6">
        <v>3</v>
      </c>
      <c r="E7594" s="6">
        <v>15</v>
      </c>
      <c r="F7594" s="1" t="s">
        <v>26</v>
      </c>
      <c r="G7594" s="1" t="s">
        <v>62</v>
      </c>
      <c r="H7594" s="7" t="s">
        <v>830</v>
      </c>
    </row>
    <row r="7595" spans="1:8" ht="12.5" x14ac:dyDescent="0.25">
      <c r="A7595" s="1" t="s">
        <v>9444</v>
      </c>
      <c r="B7595" s="1" t="s">
        <v>87</v>
      </c>
      <c r="C7595" s="1">
        <v>2</v>
      </c>
      <c r="D7595" s="6">
        <v>1.5</v>
      </c>
      <c r="E7595" s="6">
        <v>3</v>
      </c>
      <c r="F7595" s="1" t="s">
        <v>52</v>
      </c>
      <c r="G7595" s="1" t="s">
        <v>11</v>
      </c>
      <c r="H7595" s="7" t="s">
        <v>830</v>
      </c>
    </row>
    <row r="7596" spans="1:8" ht="12.5" x14ac:dyDescent="0.25">
      <c r="A7596" s="1" t="s">
        <v>7408</v>
      </c>
      <c r="B7596" s="1" t="s">
        <v>9</v>
      </c>
      <c r="C7596" s="1">
        <v>5</v>
      </c>
      <c r="D7596" s="6">
        <v>2</v>
      </c>
      <c r="E7596" s="6">
        <v>10</v>
      </c>
      <c r="F7596" s="1" t="s">
        <v>14</v>
      </c>
      <c r="G7596" s="1" t="s">
        <v>52</v>
      </c>
      <c r="H7596" s="7" t="s">
        <v>830</v>
      </c>
    </row>
    <row r="7597" spans="1:8" ht="12.5" x14ac:dyDescent="0.25">
      <c r="A7597" s="1" t="s">
        <v>9865</v>
      </c>
      <c r="B7597" s="1" t="s">
        <v>87</v>
      </c>
      <c r="C7597" s="1">
        <v>3</v>
      </c>
      <c r="D7597" s="6">
        <v>1.5</v>
      </c>
      <c r="E7597" s="6">
        <v>4.5</v>
      </c>
      <c r="F7597" s="1" t="s">
        <v>10</v>
      </c>
      <c r="G7597" s="1" t="s">
        <v>52</v>
      </c>
      <c r="H7597" s="7" t="s">
        <v>830</v>
      </c>
    </row>
    <row r="7598" spans="1:8" ht="12.5" x14ac:dyDescent="0.25">
      <c r="A7598" s="1" t="s">
        <v>9866</v>
      </c>
      <c r="B7598" s="1" t="s">
        <v>22</v>
      </c>
      <c r="C7598" s="1">
        <v>4</v>
      </c>
      <c r="D7598" s="6">
        <v>5</v>
      </c>
      <c r="E7598" s="6">
        <v>20</v>
      </c>
      <c r="F7598" s="1" t="s">
        <v>10</v>
      </c>
      <c r="G7598" s="1" t="s">
        <v>11</v>
      </c>
      <c r="H7598" s="7" t="s">
        <v>830</v>
      </c>
    </row>
    <row r="7599" spans="1:8" ht="12.5" x14ac:dyDescent="0.25">
      <c r="A7599" s="1" t="s">
        <v>5010</v>
      </c>
      <c r="B7599" s="1" t="str">
        <f>IF(OR(ISBLANK('Raw Data'!B1727), 'Raw Data'!B1727="UNKNOWN", 'Raw Data'!B1727="ERROR"), IF('Raw Data'!D1727=1, "Cookie", IF('Raw Data'!D1727=1.5, "Tea", IF('Raw Data'!D1727=2, "Coffee", IF('Raw Data'!D1727=3, "Cake", IF('Raw Data'!D1727=4, "Sandwich", IF('Raw Data'!D1727=5, "Salad", 'Raw Data'!B1727)))))), 'Raw Data'!B1727)</f>
        <v>Salad</v>
      </c>
      <c r="C7599" s="1">
        <v>3</v>
      </c>
      <c r="D7599" s="6">
        <v>5</v>
      </c>
      <c r="E7599" s="6">
        <v>15</v>
      </c>
      <c r="F7599" s="1" t="s">
        <v>14</v>
      </c>
      <c r="G7599" s="1" t="s">
        <v>62</v>
      </c>
      <c r="H7599" s="7" t="s">
        <v>830</v>
      </c>
    </row>
    <row r="7600" spans="1:8" ht="12.5" x14ac:dyDescent="0.25">
      <c r="A7600" s="1" t="s">
        <v>9747</v>
      </c>
      <c r="B7600" s="1" t="s">
        <v>13</v>
      </c>
      <c r="C7600" s="1">
        <v>2</v>
      </c>
      <c r="D7600" s="6">
        <v>3</v>
      </c>
      <c r="E7600" s="6">
        <v>6</v>
      </c>
      <c r="F7600" s="1" t="s">
        <v>10</v>
      </c>
      <c r="G7600" s="1" t="s">
        <v>62</v>
      </c>
      <c r="H7600" s="7" t="s">
        <v>830</v>
      </c>
    </row>
    <row r="7601" spans="1:8" ht="12.5" x14ac:dyDescent="0.25">
      <c r="A7601" s="1" t="s">
        <v>9868</v>
      </c>
      <c r="B7601" s="1" t="s">
        <v>28</v>
      </c>
      <c r="C7601" s="1">
        <v>5</v>
      </c>
      <c r="D7601" s="6">
        <v>4</v>
      </c>
      <c r="E7601" s="6">
        <v>20</v>
      </c>
      <c r="F7601" s="1" t="s">
        <v>14</v>
      </c>
      <c r="G7601" s="1" t="s">
        <v>52</v>
      </c>
      <c r="H7601" s="7" t="s">
        <v>830</v>
      </c>
    </row>
    <row r="7602" spans="1:8" ht="12.5" x14ac:dyDescent="0.25">
      <c r="A7602" s="1" t="s">
        <v>4924</v>
      </c>
      <c r="B7602" s="1" t="s">
        <v>32</v>
      </c>
      <c r="C7602" s="1">
        <f>IF(ISNUMBER('Raw Data'!C4335), 'Raw Data'!C4335, 3)</f>
        <v>3</v>
      </c>
      <c r="D7602" s="6">
        <v>4</v>
      </c>
      <c r="E7602" s="6">
        <v>12</v>
      </c>
      <c r="F7602" s="1" t="s">
        <v>14</v>
      </c>
      <c r="G7602" s="1" t="s">
        <v>62</v>
      </c>
      <c r="H7602" s="7" t="s">
        <v>830</v>
      </c>
    </row>
    <row r="7603" spans="1:8" ht="12.5" x14ac:dyDescent="0.25">
      <c r="A7603" s="1" t="s">
        <v>9520</v>
      </c>
      <c r="B7603" s="1" t="s">
        <v>13</v>
      </c>
      <c r="C7603" s="1">
        <v>2</v>
      </c>
      <c r="D7603" s="6">
        <v>3</v>
      </c>
      <c r="E7603" s="6">
        <v>6</v>
      </c>
      <c r="F7603" s="1" t="s">
        <v>52</v>
      </c>
      <c r="G7603" s="1" t="s">
        <v>62</v>
      </c>
      <c r="H7603" s="7" t="s">
        <v>830</v>
      </c>
    </row>
    <row r="7604" spans="1:8" ht="12.5" x14ac:dyDescent="0.25">
      <c r="A7604" s="1" t="s">
        <v>8848</v>
      </c>
      <c r="B7604" s="1" t="s">
        <v>32</v>
      </c>
      <c r="C7604" s="1">
        <v>4</v>
      </c>
      <c r="D7604" s="6">
        <f>IF(ISNUMBER('Raw Data'!D5541), 'Raw Data'!D5541, IF(B7604="Cookie", 1, IF(B7604="Tea", 1.5, IF(B7604="Coffee", 2, IF(OR(B7604="Cake", B7604="Juice"), 3, IF(OR(B7604="Sandwich", B7604="Smoothie"), 4, IF(B7604="Salad", 5,#REF!)))))))</f>
        <v>4</v>
      </c>
      <c r="E7604" s="6">
        <v>16</v>
      </c>
      <c r="F7604" s="1" t="s">
        <v>26</v>
      </c>
      <c r="G7604" s="1" t="s">
        <v>52</v>
      </c>
      <c r="H7604" s="7" t="s">
        <v>830</v>
      </c>
    </row>
    <row r="7605" spans="1:8" ht="12.5" x14ac:dyDescent="0.25">
      <c r="A7605" s="1" t="s">
        <v>2326</v>
      </c>
      <c r="B7605" s="1" t="s">
        <v>9</v>
      </c>
      <c r="C7605" s="1">
        <v>4</v>
      </c>
      <c r="D7605" s="6">
        <v>2</v>
      </c>
      <c r="E7605" s="6">
        <v>8</v>
      </c>
      <c r="F7605" s="1" t="s">
        <v>26</v>
      </c>
      <c r="G7605" s="1" t="s">
        <v>52</v>
      </c>
      <c r="H7605" s="7" t="s">
        <v>830</v>
      </c>
    </row>
    <row r="7606" spans="1:8" ht="12.5" x14ac:dyDescent="0.25">
      <c r="A7606" s="1" t="s">
        <v>9856</v>
      </c>
      <c r="B7606" s="1" t="str">
        <f>IF(OR(ISBLANK('Raw Data'!B6267), 'Raw Data'!B6267="UNKNOWN", 'Raw Data'!B6267="ERROR"), IF('Raw Data'!D6267=1, "Cookie", IF('Raw Data'!D6267=1.5, "Tea", IF('Raw Data'!D6267=2, "Coffee", IF('Raw Data'!D6267=3, "Cake", IF('Raw Data'!D6267=4, "Sandwich", IF('Raw Data'!D6267=5, "Salad", 'Raw Data'!B6267)))))), 'Raw Data'!B6267)</f>
        <v>Sandwich</v>
      </c>
      <c r="C7606" s="1">
        <f>IF(ISNUMBER('Raw Data'!C6267), 'Raw Data'!C6267, 3)</f>
        <v>3</v>
      </c>
      <c r="D7606" s="6">
        <v>4</v>
      </c>
      <c r="E7606" s="6">
        <v>12</v>
      </c>
      <c r="F7606" s="1" t="s">
        <v>10</v>
      </c>
      <c r="G7606" s="1" t="s">
        <v>52</v>
      </c>
      <c r="H7606" s="7" t="s">
        <v>830</v>
      </c>
    </row>
    <row r="7607" spans="1:8" ht="12.5" x14ac:dyDescent="0.25">
      <c r="A7607" s="1" t="s">
        <v>8575</v>
      </c>
      <c r="B7607" s="1" t="s">
        <v>18</v>
      </c>
      <c r="C7607" s="1">
        <v>4</v>
      </c>
      <c r="D7607" s="6">
        <v>1</v>
      </c>
      <c r="E7607" s="6">
        <v>4</v>
      </c>
      <c r="F7607" s="1" t="s">
        <v>14</v>
      </c>
      <c r="G7607" s="1" t="s">
        <v>62</v>
      </c>
      <c r="H7607" s="7" t="s">
        <v>830</v>
      </c>
    </row>
    <row r="7608" spans="1:8" ht="12.5" x14ac:dyDescent="0.25">
      <c r="A7608" s="1" t="s">
        <v>8502</v>
      </c>
      <c r="B7608" s="1" t="s">
        <v>32</v>
      </c>
      <c r="C7608" s="1">
        <v>5</v>
      </c>
      <c r="D7608" s="6">
        <v>4</v>
      </c>
      <c r="E7608" s="6">
        <v>20</v>
      </c>
      <c r="F7608" s="1" t="s">
        <v>10</v>
      </c>
      <c r="G7608" s="1" t="s">
        <v>52</v>
      </c>
      <c r="H7608" s="7" t="s">
        <v>830</v>
      </c>
    </row>
    <row r="7609" spans="1:8" ht="12.5" x14ac:dyDescent="0.25">
      <c r="A7609" s="1" t="s">
        <v>5925</v>
      </c>
      <c r="B7609" s="1" t="s">
        <v>32</v>
      </c>
      <c r="C7609" s="1">
        <v>5</v>
      </c>
      <c r="D7609" s="6">
        <v>4</v>
      </c>
      <c r="E7609" s="6">
        <v>20</v>
      </c>
      <c r="F7609" s="1" t="s">
        <v>10</v>
      </c>
      <c r="G7609" s="1" t="s">
        <v>11</v>
      </c>
      <c r="H7609" s="7" t="s">
        <v>830</v>
      </c>
    </row>
    <row r="7610" spans="1:8" ht="12.5" x14ac:dyDescent="0.25">
      <c r="A7610" s="1" t="s">
        <v>4849</v>
      </c>
      <c r="B7610" s="1" t="s">
        <v>9</v>
      </c>
      <c r="C7610" s="1">
        <v>5</v>
      </c>
      <c r="D7610" s="6">
        <v>2</v>
      </c>
      <c r="E7610" s="6">
        <v>10</v>
      </c>
      <c r="F7610" s="1" t="s">
        <v>14</v>
      </c>
      <c r="G7610" s="1" t="s">
        <v>62</v>
      </c>
      <c r="H7610" s="7" t="s">
        <v>830</v>
      </c>
    </row>
    <row r="7611" spans="1:8" ht="12.5" x14ac:dyDescent="0.25">
      <c r="A7611" s="1" t="s">
        <v>300</v>
      </c>
      <c r="B7611" s="1" t="s">
        <v>87</v>
      </c>
      <c r="C7611" s="1">
        <v>3</v>
      </c>
      <c r="D7611" s="6">
        <v>1.5</v>
      </c>
      <c r="E7611" s="6">
        <v>4.5</v>
      </c>
      <c r="F7611" s="1" t="s">
        <v>14</v>
      </c>
      <c r="G7611" s="1" t="s">
        <v>62</v>
      </c>
      <c r="H7611" s="7" t="s">
        <v>830</v>
      </c>
    </row>
    <row r="7612" spans="1:8" ht="12.5" x14ac:dyDescent="0.25">
      <c r="A7612" s="1" t="s">
        <v>2223</v>
      </c>
      <c r="B7612" s="1" t="s">
        <v>32</v>
      </c>
      <c r="C7612" s="1">
        <v>2</v>
      </c>
      <c r="D7612" s="6">
        <v>4</v>
      </c>
      <c r="E7612" s="6">
        <v>8</v>
      </c>
      <c r="F7612" s="1" t="s">
        <v>10</v>
      </c>
      <c r="G7612" s="1" t="s">
        <v>52</v>
      </c>
      <c r="H7612" s="7" t="s">
        <v>830</v>
      </c>
    </row>
    <row r="7613" spans="1:8" ht="12.5" x14ac:dyDescent="0.25">
      <c r="A7613" s="1" t="s">
        <v>438</v>
      </c>
      <c r="B7613" s="1" t="s">
        <v>9</v>
      </c>
      <c r="C7613" s="1">
        <v>1</v>
      </c>
      <c r="D7613" s="6">
        <v>2</v>
      </c>
      <c r="E7613" s="6">
        <v>2</v>
      </c>
      <c r="F7613" s="1" t="s">
        <v>14</v>
      </c>
      <c r="G7613" s="1" t="s">
        <v>52</v>
      </c>
      <c r="H7613" s="7" t="s">
        <v>830</v>
      </c>
    </row>
    <row r="7614" spans="1:8" ht="12.5" x14ac:dyDescent="0.25">
      <c r="A7614" s="1" t="s">
        <v>9872</v>
      </c>
      <c r="B7614" s="1" t="s">
        <v>32</v>
      </c>
      <c r="C7614" s="1">
        <v>2</v>
      </c>
      <c r="D7614" s="6">
        <v>4</v>
      </c>
      <c r="E7614" s="6">
        <v>8</v>
      </c>
      <c r="F7614" s="1" t="s">
        <v>52</v>
      </c>
      <c r="G7614" s="1" t="s">
        <v>62</v>
      </c>
      <c r="H7614" s="7" t="s">
        <v>830</v>
      </c>
    </row>
    <row r="7615" spans="1:8" ht="12.5" x14ac:dyDescent="0.25">
      <c r="A7615" s="1" t="s">
        <v>1217</v>
      </c>
      <c r="B7615" s="1" t="str">
        <f>IF(OR(ISBLANK('Raw Data'!B9192), 'Raw Data'!B9192="UNKNOWN", 'Raw Data'!B9192="ERROR"), IF('Raw Data'!D9192=1, "Cookie", IF('Raw Data'!D9192=1.5, "Tea", IF('Raw Data'!D9192=2, "Coffee", IF('Raw Data'!D9192=3, "Cake", IF('Raw Data'!D9192=4, "Sandwich", IF('Raw Data'!D9192=5, "Salad", 'Raw Data'!B9192)))))), 'Raw Data'!B9192)</f>
        <v>Coffee</v>
      </c>
      <c r="C7615" s="1">
        <v>2</v>
      </c>
      <c r="D7615" s="6">
        <v>2</v>
      </c>
      <c r="E7615" s="6">
        <v>4</v>
      </c>
      <c r="F7615" s="1" t="s">
        <v>14</v>
      </c>
      <c r="G7615" s="1" t="s">
        <v>62</v>
      </c>
      <c r="H7615" s="7" t="s">
        <v>830</v>
      </c>
    </row>
    <row r="7616" spans="1:8" ht="12.5" x14ac:dyDescent="0.25">
      <c r="A7616" s="1" t="s">
        <v>8405</v>
      </c>
      <c r="B7616" s="1" t="s">
        <v>49</v>
      </c>
      <c r="C7616" s="1">
        <v>4</v>
      </c>
      <c r="D7616" s="6">
        <v>3</v>
      </c>
      <c r="E7616" s="6">
        <v>12</v>
      </c>
      <c r="F7616" s="1" t="s">
        <v>52</v>
      </c>
      <c r="G7616" s="1" t="s">
        <v>11</v>
      </c>
      <c r="H7616" s="7" t="s">
        <v>830</v>
      </c>
    </row>
    <row r="7617" spans="1:8" ht="12.5" x14ac:dyDescent="0.25">
      <c r="A7617" s="1" t="s">
        <v>9873</v>
      </c>
      <c r="B7617" s="1" t="s">
        <v>28</v>
      </c>
      <c r="C7617" s="1">
        <v>3</v>
      </c>
      <c r="D7617" s="6">
        <v>4</v>
      </c>
      <c r="E7617" s="6">
        <v>12</v>
      </c>
      <c r="F7617" s="1" t="s">
        <v>26</v>
      </c>
      <c r="G7617" s="1" t="s">
        <v>11</v>
      </c>
      <c r="H7617" s="7" t="s">
        <v>830</v>
      </c>
    </row>
    <row r="7618" spans="1:8" ht="12.5" x14ac:dyDescent="0.25">
      <c r="A7618" s="1" t="s">
        <v>8447</v>
      </c>
      <c r="B7618" s="1" t="s">
        <v>49</v>
      </c>
      <c r="C7618" s="1">
        <v>2</v>
      </c>
      <c r="D7618" s="6">
        <v>3</v>
      </c>
      <c r="E7618" s="6">
        <v>6</v>
      </c>
      <c r="F7618" s="1" t="s">
        <v>14</v>
      </c>
      <c r="G7618" s="1" t="s">
        <v>11</v>
      </c>
      <c r="H7618" s="7" t="s">
        <v>830</v>
      </c>
    </row>
    <row r="7619" spans="1:8" ht="12.5" x14ac:dyDescent="0.25">
      <c r="A7619" s="1" t="s">
        <v>9762</v>
      </c>
      <c r="B7619" s="1" t="s">
        <v>87</v>
      </c>
      <c r="C7619" s="1">
        <v>1</v>
      </c>
      <c r="D7619" s="6">
        <v>1.5</v>
      </c>
      <c r="E7619" s="6">
        <v>1.5</v>
      </c>
      <c r="F7619" s="1" t="s">
        <v>14</v>
      </c>
      <c r="G7619" s="1" t="s">
        <v>52</v>
      </c>
      <c r="H7619" s="7" t="s">
        <v>1254</v>
      </c>
    </row>
    <row r="7620" spans="1:8" ht="12.5" x14ac:dyDescent="0.25">
      <c r="A7620" s="1" t="s">
        <v>1892</v>
      </c>
      <c r="B7620" s="1" t="s">
        <v>9</v>
      </c>
      <c r="C7620" s="1">
        <v>2</v>
      </c>
      <c r="D7620" s="6">
        <v>2</v>
      </c>
      <c r="E7620" s="6">
        <v>4</v>
      </c>
      <c r="F7620" s="1" t="s">
        <v>52</v>
      </c>
      <c r="G7620" s="1" t="s">
        <v>62</v>
      </c>
      <c r="H7620" s="7" t="s">
        <v>1254</v>
      </c>
    </row>
    <row r="7621" spans="1:8" ht="12.5" x14ac:dyDescent="0.25">
      <c r="A7621" s="1" t="s">
        <v>3466</v>
      </c>
      <c r="B7621" s="1" t="s">
        <v>13</v>
      </c>
      <c r="C7621" s="1">
        <v>2</v>
      </c>
      <c r="D7621" s="6">
        <f>IF(ISNUMBER('Raw Data'!D1938), 'Raw Data'!D1938, IF(B7621="Cookie", 1, IF(B7621="Tea", 1.5, IF(B7621="Coffee", 2, IF(OR(B7621="Cake", B7621="Juice"), 3, IF(OR(B7621="Sandwich", B7621="Smoothie"), 4, IF(B7621="Salad", 5,#REF!)))))))</f>
        <v>3</v>
      </c>
      <c r="E7621" s="6">
        <v>6</v>
      </c>
      <c r="F7621" s="1" t="s">
        <v>10</v>
      </c>
      <c r="G7621" s="1" t="s">
        <v>11</v>
      </c>
      <c r="H7621" s="7" t="s">
        <v>1254</v>
      </c>
    </row>
    <row r="7622" spans="1:8" ht="12.5" x14ac:dyDescent="0.25">
      <c r="A7622" s="1" t="s">
        <v>2517</v>
      </c>
      <c r="B7622" s="1" t="s">
        <v>13</v>
      </c>
      <c r="C7622" s="1">
        <v>1</v>
      </c>
      <c r="D7622" s="6">
        <v>3</v>
      </c>
      <c r="E7622" s="6">
        <v>3</v>
      </c>
      <c r="F7622" s="1" t="s">
        <v>10</v>
      </c>
      <c r="G7622" s="1" t="s">
        <v>62</v>
      </c>
      <c r="H7622" s="7" t="s">
        <v>1254</v>
      </c>
    </row>
    <row r="7623" spans="1:8" ht="12.5" x14ac:dyDescent="0.25">
      <c r="A7623" s="1" t="s">
        <v>6249</v>
      </c>
      <c r="B7623" s="1" t="str">
        <f>IF(OR(ISBLANK('Raw Data'!B2619), 'Raw Data'!B2619="UNKNOWN", 'Raw Data'!B2619="ERROR"), IF('Raw Data'!D2619=1, "Cookie", IF('Raw Data'!D2619=1.5, "Tea", IF('Raw Data'!D2619=2, "Coffee", IF('Raw Data'!D2619=3, "Cake", IF('Raw Data'!D2619=4, "Sandwich", IF('Raw Data'!D2619=5, "Salad", 'Raw Data'!B2619)))))), 'Raw Data'!B2619)</f>
        <v>Coffee</v>
      </c>
      <c r="C7623" s="1">
        <v>2</v>
      </c>
      <c r="D7623" s="6">
        <v>2</v>
      </c>
      <c r="E7623" s="6">
        <v>4</v>
      </c>
      <c r="F7623" s="1" t="s">
        <v>52</v>
      </c>
      <c r="G7623" s="1" t="s">
        <v>11</v>
      </c>
      <c r="H7623" s="7" t="s">
        <v>1254</v>
      </c>
    </row>
    <row r="7624" spans="1:8" ht="12.5" x14ac:dyDescent="0.25">
      <c r="A7624" s="1" t="s">
        <v>1821</v>
      </c>
      <c r="B7624" s="1" t="s">
        <v>49</v>
      </c>
      <c r="C7624" s="1">
        <v>2</v>
      </c>
      <c r="D7624" s="6">
        <v>3</v>
      </c>
      <c r="E7624" s="6">
        <v>6</v>
      </c>
      <c r="F7624" s="1" t="s">
        <v>10</v>
      </c>
      <c r="G7624" s="1" t="s">
        <v>11</v>
      </c>
      <c r="H7624" s="7" t="s">
        <v>1254</v>
      </c>
    </row>
    <row r="7625" spans="1:8" ht="12.5" x14ac:dyDescent="0.25">
      <c r="A7625" s="1" t="s">
        <v>1024</v>
      </c>
      <c r="B7625" s="1" t="s">
        <v>87</v>
      </c>
      <c r="C7625" s="1">
        <v>2</v>
      </c>
      <c r="D7625" s="6">
        <v>1.5</v>
      </c>
      <c r="E7625" s="6">
        <v>3</v>
      </c>
      <c r="F7625" s="1" t="s">
        <v>26</v>
      </c>
      <c r="G7625" s="1" t="s">
        <v>52</v>
      </c>
      <c r="H7625" s="7" t="s">
        <v>1254</v>
      </c>
    </row>
    <row r="7626" spans="1:8" ht="12.5" x14ac:dyDescent="0.25">
      <c r="A7626" s="1" t="s">
        <v>7386</v>
      </c>
      <c r="B7626" s="1" t="s">
        <v>13</v>
      </c>
      <c r="C7626" s="1">
        <v>5</v>
      </c>
      <c r="D7626" s="6">
        <v>3</v>
      </c>
      <c r="E7626" s="6">
        <v>15</v>
      </c>
      <c r="F7626" s="1" t="s">
        <v>26</v>
      </c>
      <c r="G7626" s="1" t="s">
        <v>11</v>
      </c>
      <c r="H7626" s="7" t="s">
        <v>1254</v>
      </c>
    </row>
    <row r="7627" spans="1:8" ht="12.5" x14ac:dyDescent="0.25">
      <c r="A7627" s="1" t="s">
        <v>500</v>
      </c>
      <c r="B7627" s="1" t="s">
        <v>9</v>
      </c>
      <c r="C7627" s="1">
        <v>3</v>
      </c>
      <c r="D7627" s="6">
        <v>2</v>
      </c>
      <c r="E7627" s="6">
        <v>6</v>
      </c>
      <c r="F7627" s="1" t="s">
        <v>14</v>
      </c>
      <c r="G7627" s="1" t="s">
        <v>52</v>
      </c>
      <c r="H7627" s="7" t="s">
        <v>1254</v>
      </c>
    </row>
    <row r="7628" spans="1:8" ht="12.5" x14ac:dyDescent="0.25">
      <c r="A7628" s="1" t="s">
        <v>4760</v>
      </c>
      <c r="B7628" s="1" t="s">
        <v>49</v>
      </c>
      <c r="C7628" s="1">
        <v>1</v>
      </c>
      <c r="D7628" s="6">
        <v>3</v>
      </c>
      <c r="E7628" s="6">
        <v>3</v>
      </c>
      <c r="F7628" s="1" t="s">
        <v>10</v>
      </c>
      <c r="G7628" s="1" t="s">
        <v>11</v>
      </c>
      <c r="H7628" s="7" t="s">
        <v>1254</v>
      </c>
    </row>
    <row r="7629" spans="1:8" ht="12.5" x14ac:dyDescent="0.25">
      <c r="A7629" s="1" t="s">
        <v>1436</v>
      </c>
      <c r="B7629" s="1" t="s">
        <v>22</v>
      </c>
      <c r="C7629" s="1">
        <f>IF(ISNUMBER('Raw Data'!C4751), 'Raw Data'!C4751, 3)</f>
        <v>3</v>
      </c>
      <c r="D7629" s="6">
        <v>5</v>
      </c>
      <c r="E7629" s="6">
        <v>15</v>
      </c>
      <c r="F7629" s="1" t="s">
        <v>52</v>
      </c>
      <c r="G7629" s="1" t="s">
        <v>52</v>
      </c>
      <c r="H7629" s="7" t="s">
        <v>1254</v>
      </c>
    </row>
    <row r="7630" spans="1:8" ht="12.5" x14ac:dyDescent="0.25">
      <c r="A7630" s="1" t="s">
        <v>9878</v>
      </c>
      <c r="B7630" s="1" t="s">
        <v>18</v>
      </c>
      <c r="C7630" s="1">
        <v>5</v>
      </c>
      <c r="D7630" s="6">
        <v>1</v>
      </c>
      <c r="E7630" s="6">
        <v>5</v>
      </c>
      <c r="F7630" s="1" t="s">
        <v>26</v>
      </c>
      <c r="G7630" s="1" t="s">
        <v>11</v>
      </c>
      <c r="H7630" s="7" t="s">
        <v>1254</v>
      </c>
    </row>
    <row r="7631" spans="1:8" ht="12.5" x14ac:dyDescent="0.25">
      <c r="A7631" s="1" t="s">
        <v>6402</v>
      </c>
      <c r="B7631" s="1" t="s">
        <v>87</v>
      </c>
      <c r="C7631" s="1">
        <v>3</v>
      </c>
      <c r="D7631" s="6">
        <v>1.5</v>
      </c>
      <c r="E7631" s="6">
        <v>4.5</v>
      </c>
      <c r="F7631" s="1" t="s">
        <v>26</v>
      </c>
      <c r="G7631" s="1" t="s">
        <v>11</v>
      </c>
      <c r="H7631" s="7" t="s">
        <v>1254</v>
      </c>
    </row>
    <row r="7632" spans="1:8" ht="12.5" x14ac:dyDescent="0.25">
      <c r="A7632" s="1" t="s">
        <v>9266</v>
      </c>
      <c r="B7632" s="1" t="str">
        <f>IF(OR(ISBLANK('Raw Data'!B6168), 'Raw Data'!B6168="UNKNOWN", 'Raw Data'!B6168="ERROR"), IF('Raw Data'!D6168=1, "Cookie", IF('Raw Data'!D6168=1.5, "Tea", IF('Raw Data'!D6168=2, "Coffee", IF('Raw Data'!D6168=3, "Cake", IF('Raw Data'!D6168=4, "Sandwich", IF('Raw Data'!D6168=5, "Salad", 'Raw Data'!B6168)))))), 'Raw Data'!B6168)</f>
        <v>Cake</v>
      </c>
      <c r="C7632" s="1">
        <v>2</v>
      </c>
      <c r="D7632" s="6">
        <v>3</v>
      </c>
      <c r="E7632" s="6">
        <v>6</v>
      </c>
      <c r="F7632" s="1" t="s">
        <v>26</v>
      </c>
      <c r="G7632" s="1" t="s">
        <v>11</v>
      </c>
      <c r="H7632" s="7" t="s">
        <v>1254</v>
      </c>
    </row>
    <row r="7633" spans="1:8" ht="12.5" x14ac:dyDescent="0.25">
      <c r="A7633" s="1" t="s">
        <v>2841</v>
      </c>
      <c r="B7633" s="1" t="s">
        <v>9</v>
      </c>
      <c r="C7633" s="1">
        <v>5</v>
      </c>
      <c r="D7633" s="6">
        <v>2</v>
      </c>
      <c r="E7633" s="6">
        <v>10</v>
      </c>
      <c r="F7633" s="1" t="s">
        <v>52</v>
      </c>
      <c r="G7633" s="1" t="s">
        <v>52</v>
      </c>
      <c r="H7633" s="7" t="s">
        <v>1254</v>
      </c>
    </row>
    <row r="7634" spans="1:8" ht="12.5" x14ac:dyDescent="0.25">
      <c r="A7634" s="1" t="s">
        <v>4905</v>
      </c>
      <c r="B7634" s="1" t="s">
        <v>87</v>
      </c>
      <c r="C7634" s="1">
        <v>2</v>
      </c>
      <c r="D7634" s="6">
        <v>1.5</v>
      </c>
      <c r="E7634" s="6">
        <v>3</v>
      </c>
      <c r="F7634" s="1" t="s">
        <v>26</v>
      </c>
      <c r="G7634" s="1" t="s">
        <v>62</v>
      </c>
      <c r="H7634" s="7" t="s">
        <v>1254</v>
      </c>
    </row>
    <row r="7635" spans="1:8" ht="12.5" x14ac:dyDescent="0.25">
      <c r="A7635" s="1" t="s">
        <v>9157</v>
      </c>
      <c r="B7635" s="1" t="s">
        <v>49</v>
      </c>
      <c r="C7635" s="1">
        <v>4</v>
      </c>
      <c r="D7635" s="6">
        <v>3</v>
      </c>
      <c r="E7635" s="6">
        <v>12</v>
      </c>
      <c r="F7635" s="1" t="s">
        <v>14</v>
      </c>
      <c r="G7635" s="1" t="s">
        <v>52</v>
      </c>
      <c r="H7635" s="7" t="s">
        <v>1254</v>
      </c>
    </row>
    <row r="7636" spans="1:8" ht="12.5" x14ac:dyDescent="0.25">
      <c r="A7636" s="1" t="s">
        <v>7456</v>
      </c>
      <c r="B7636" s="1" t="s">
        <v>28</v>
      </c>
      <c r="C7636" s="1">
        <v>4</v>
      </c>
      <c r="D7636" s="6">
        <v>4</v>
      </c>
      <c r="E7636" s="6">
        <v>16</v>
      </c>
      <c r="F7636" s="1" t="s">
        <v>26</v>
      </c>
      <c r="G7636" s="1" t="s">
        <v>52</v>
      </c>
      <c r="H7636" s="7" t="s">
        <v>1254</v>
      </c>
    </row>
    <row r="7637" spans="1:8" ht="12.5" x14ac:dyDescent="0.25">
      <c r="A7637" s="1" t="s">
        <v>9480</v>
      </c>
      <c r="B7637" s="1" t="s">
        <v>13</v>
      </c>
      <c r="C7637" s="1">
        <v>5</v>
      </c>
      <c r="D7637" s="6">
        <v>3</v>
      </c>
      <c r="E7637" s="6">
        <v>15</v>
      </c>
      <c r="F7637" s="1" t="s">
        <v>26</v>
      </c>
      <c r="G7637" s="1" t="s">
        <v>62</v>
      </c>
      <c r="H7637" s="7" t="s">
        <v>1254</v>
      </c>
    </row>
    <row r="7638" spans="1:8" ht="12.5" x14ac:dyDescent="0.25">
      <c r="A7638" s="1" t="s">
        <v>3330</v>
      </c>
      <c r="B7638" s="1" t="s">
        <v>32</v>
      </c>
      <c r="C7638" s="1">
        <v>4</v>
      </c>
      <c r="D7638" s="6">
        <v>4</v>
      </c>
      <c r="E7638" s="6">
        <v>16</v>
      </c>
      <c r="F7638" s="1" t="s">
        <v>26</v>
      </c>
      <c r="G7638" s="1" t="s">
        <v>62</v>
      </c>
      <c r="H7638" s="7" t="s">
        <v>1254</v>
      </c>
    </row>
    <row r="7639" spans="1:8" ht="12.5" x14ac:dyDescent="0.25">
      <c r="A7639" s="1" t="s">
        <v>9176</v>
      </c>
      <c r="B7639" s="1" t="s">
        <v>22</v>
      </c>
      <c r="C7639" s="1">
        <v>5</v>
      </c>
      <c r="D7639" s="6">
        <v>5</v>
      </c>
      <c r="E7639" s="6">
        <v>25</v>
      </c>
      <c r="F7639" s="1" t="s">
        <v>10</v>
      </c>
      <c r="G7639" s="1" t="s">
        <v>52</v>
      </c>
      <c r="H7639" s="7" t="s">
        <v>1254</v>
      </c>
    </row>
    <row r="7640" spans="1:8" ht="12.5" x14ac:dyDescent="0.25">
      <c r="A7640" s="1" t="s">
        <v>4637</v>
      </c>
      <c r="B7640" s="1" t="s">
        <v>9</v>
      </c>
      <c r="C7640" s="1">
        <v>5</v>
      </c>
      <c r="D7640" s="6">
        <v>2</v>
      </c>
      <c r="E7640" s="6">
        <v>10</v>
      </c>
      <c r="F7640" s="1" t="s">
        <v>10</v>
      </c>
      <c r="G7640" s="1" t="s">
        <v>52</v>
      </c>
      <c r="H7640" s="7" t="s">
        <v>1254</v>
      </c>
    </row>
    <row r="7641" spans="1:8" ht="12.5" x14ac:dyDescent="0.25">
      <c r="A7641" s="1" t="s">
        <v>9879</v>
      </c>
      <c r="B7641" s="1" t="s">
        <v>22</v>
      </c>
      <c r="C7641" s="1">
        <v>5</v>
      </c>
      <c r="D7641" s="6">
        <v>5</v>
      </c>
      <c r="E7641" s="6">
        <v>25</v>
      </c>
      <c r="F7641" s="1" t="s">
        <v>14</v>
      </c>
      <c r="G7641" s="1" t="s">
        <v>11</v>
      </c>
      <c r="H7641" s="7" t="s">
        <v>1254</v>
      </c>
    </row>
    <row r="7642" spans="1:8" ht="12.5" x14ac:dyDescent="0.25">
      <c r="A7642" s="1" t="s">
        <v>556</v>
      </c>
      <c r="B7642" s="1" t="s">
        <v>49</v>
      </c>
      <c r="C7642" s="1">
        <v>4</v>
      </c>
      <c r="D7642" s="6">
        <v>3</v>
      </c>
      <c r="E7642" s="6">
        <v>12</v>
      </c>
      <c r="F7642" s="1" t="s">
        <v>14</v>
      </c>
      <c r="G7642" s="1" t="s">
        <v>62</v>
      </c>
      <c r="H7642" s="7" t="s">
        <v>176</v>
      </c>
    </row>
    <row r="7643" spans="1:8" ht="12.5" x14ac:dyDescent="0.25">
      <c r="A7643" s="1" t="s">
        <v>841</v>
      </c>
      <c r="B7643" s="1" t="s">
        <v>32</v>
      </c>
      <c r="C7643" s="1">
        <v>3</v>
      </c>
      <c r="D7643" s="6">
        <v>4</v>
      </c>
      <c r="E7643" s="6">
        <v>12</v>
      </c>
      <c r="F7643" s="1" t="s">
        <v>10</v>
      </c>
      <c r="G7643" s="1" t="s">
        <v>62</v>
      </c>
      <c r="H7643" s="7" t="s">
        <v>176</v>
      </c>
    </row>
    <row r="7644" spans="1:8" ht="12.5" x14ac:dyDescent="0.25">
      <c r="A7644" s="1" t="s">
        <v>9880</v>
      </c>
      <c r="B7644" s="1" t="s">
        <v>32</v>
      </c>
      <c r="C7644" s="1">
        <v>3</v>
      </c>
      <c r="D7644" s="6">
        <v>4</v>
      </c>
      <c r="E7644" s="6">
        <v>12</v>
      </c>
      <c r="F7644" s="1" t="s">
        <v>10</v>
      </c>
      <c r="G7644" s="1" t="s">
        <v>11</v>
      </c>
      <c r="H7644" s="7" t="s">
        <v>176</v>
      </c>
    </row>
    <row r="7645" spans="1:8" ht="12.5" x14ac:dyDescent="0.25">
      <c r="A7645" s="1" t="s">
        <v>9699</v>
      </c>
      <c r="B7645" s="1" t="s">
        <v>87</v>
      </c>
      <c r="C7645" s="1">
        <v>1</v>
      </c>
      <c r="D7645" s="6">
        <v>1.5</v>
      </c>
      <c r="E7645" s="6">
        <v>1.5</v>
      </c>
      <c r="F7645" s="1" t="s">
        <v>14</v>
      </c>
      <c r="G7645" s="1" t="s">
        <v>11</v>
      </c>
      <c r="H7645" s="7" t="s">
        <v>176</v>
      </c>
    </row>
    <row r="7646" spans="1:8" ht="12.5" x14ac:dyDescent="0.25">
      <c r="A7646" s="1" t="s">
        <v>8738</v>
      </c>
      <c r="B7646" s="1" t="s">
        <v>13</v>
      </c>
      <c r="C7646" s="1">
        <v>4</v>
      </c>
      <c r="D7646" s="6">
        <v>3</v>
      </c>
      <c r="E7646" s="6">
        <v>12</v>
      </c>
      <c r="F7646" s="1" t="s">
        <v>26</v>
      </c>
      <c r="G7646" s="1" t="s">
        <v>62</v>
      </c>
      <c r="H7646" s="7" t="s">
        <v>176</v>
      </c>
    </row>
    <row r="7647" spans="1:8" ht="12.5" x14ac:dyDescent="0.25">
      <c r="A7647" s="1" t="s">
        <v>7894</v>
      </c>
      <c r="B7647" s="1" t="s">
        <v>13</v>
      </c>
      <c r="C7647" s="1">
        <v>5</v>
      </c>
      <c r="D7647" s="6">
        <v>3</v>
      </c>
      <c r="E7647" s="6">
        <v>15</v>
      </c>
      <c r="F7647" s="1" t="s">
        <v>10</v>
      </c>
      <c r="G7647" s="1" t="s">
        <v>62</v>
      </c>
      <c r="H7647" s="7" t="s">
        <v>176</v>
      </c>
    </row>
    <row r="7648" spans="1:8" ht="12.5" x14ac:dyDescent="0.25">
      <c r="A7648" s="1" t="s">
        <v>8955</v>
      </c>
      <c r="B7648" s="1" t="s">
        <v>49</v>
      </c>
      <c r="C7648" s="1">
        <v>2</v>
      </c>
      <c r="D7648" s="6">
        <v>3</v>
      </c>
      <c r="E7648" s="6">
        <v>6</v>
      </c>
      <c r="F7648" s="1" t="s">
        <v>52</v>
      </c>
      <c r="G7648" s="1" t="s">
        <v>52</v>
      </c>
      <c r="H7648" s="7" t="s">
        <v>176</v>
      </c>
    </row>
    <row r="7649" spans="1:8" ht="12.5" x14ac:dyDescent="0.25">
      <c r="A7649" s="1" t="s">
        <v>6162</v>
      </c>
      <c r="B7649" s="1" t="s">
        <v>22</v>
      </c>
      <c r="C7649" s="1">
        <v>2</v>
      </c>
      <c r="D7649" s="6">
        <f>IF(ISNUMBER('Raw Data'!D2445), 'Raw Data'!D2445, IF(B7649="Cookie", 1, IF(B7649="Tea", 1.5, IF(B7649="Coffee", 2, IF(OR(B7649="Cake", B7649="Juice"), 3, IF(OR(B7649="Sandwich", B7649="Smoothie"), 4, IF(B7649="Salad", 5,#REF!)))))))</f>
        <v>5</v>
      </c>
      <c r="E7649" s="6">
        <v>10</v>
      </c>
      <c r="F7649" s="1" t="s">
        <v>52</v>
      </c>
      <c r="G7649" s="1" t="s">
        <v>11</v>
      </c>
      <c r="H7649" s="7" t="s">
        <v>176</v>
      </c>
    </row>
    <row r="7650" spans="1:8" ht="12.5" x14ac:dyDescent="0.25">
      <c r="A7650" s="1" t="s">
        <v>9626</v>
      </c>
      <c r="B7650" s="1" t="s">
        <v>13</v>
      </c>
      <c r="C7650" s="1">
        <v>4</v>
      </c>
      <c r="D7650" s="6">
        <v>3</v>
      </c>
      <c r="E7650" s="6">
        <v>12</v>
      </c>
      <c r="F7650" s="1" t="s">
        <v>26</v>
      </c>
      <c r="G7650" s="1" t="s">
        <v>62</v>
      </c>
      <c r="H7650" s="7" t="s">
        <v>176</v>
      </c>
    </row>
    <row r="7651" spans="1:8" ht="12.5" x14ac:dyDescent="0.25">
      <c r="A7651" s="1" t="s">
        <v>8514</v>
      </c>
      <c r="B7651" s="1" t="s">
        <v>87</v>
      </c>
      <c r="C7651" s="1">
        <v>4</v>
      </c>
      <c r="D7651" s="6">
        <v>1.5</v>
      </c>
      <c r="E7651" s="6">
        <v>6</v>
      </c>
      <c r="F7651" s="1" t="s">
        <v>52</v>
      </c>
      <c r="G7651" s="1" t="s">
        <v>62</v>
      </c>
      <c r="H7651" s="7" t="s">
        <v>176</v>
      </c>
    </row>
    <row r="7652" spans="1:8" ht="12.5" x14ac:dyDescent="0.25">
      <c r="A7652" s="1" t="s">
        <v>7345</v>
      </c>
      <c r="B7652" s="1" t="s">
        <v>87</v>
      </c>
      <c r="C7652" s="1">
        <f>IF(ISNUMBER('Raw Data'!C4872), 'Raw Data'!C4872, 3)</f>
        <v>3</v>
      </c>
      <c r="D7652" s="6">
        <v>1.5</v>
      </c>
      <c r="E7652" s="6">
        <v>4.5</v>
      </c>
      <c r="F7652" s="1" t="s">
        <v>26</v>
      </c>
      <c r="G7652" s="1" t="s">
        <v>11</v>
      </c>
      <c r="H7652" s="7" t="s">
        <v>176</v>
      </c>
    </row>
    <row r="7653" spans="1:8" ht="12.5" x14ac:dyDescent="0.25">
      <c r="A7653" s="1" t="s">
        <v>8154</v>
      </c>
      <c r="B7653" s="1" t="s">
        <v>32</v>
      </c>
      <c r="C7653" s="1">
        <v>1</v>
      </c>
      <c r="D7653" s="6">
        <v>4</v>
      </c>
      <c r="E7653" s="6">
        <v>4</v>
      </c>
      <c r="F7653" s="1" t="s">
        <v>26</v>
      </c>
      <c r="G7653" s="1" t="s">
        <v>11</v>
      </c>
      <c r="H7653" s="7" t="s">
        <v>176</v>
      </c>
    </row>
    <row r="7654" spans="1:8" ht="12.5" x14ac:dyDescent="0.25">
      <c r="A7654" s="1" t="s">
        <v>1387</v>
      </c>
      <c r="B7654" s="1" t="s">
        <v>22</v>
      </c>
      <c r="C7654" s="1">
        <v>2</v>
      </c>
      <c r="D7654" s="6">
        <v>5</v>
      </c>
      <c r="E7654" s="6">
        <v>10</v>
      </c>
      <c r="F7654" s="1" t="s">
        <v>52</v>
      </c>
      <c r="G7654" s="1" t="s">
        <v>11</v>
      </c>
      <c r="H7654" s="7" t="s">
        <v>176</v>
      </c>
    </row>
    <row r="7655" spans="1:8" ht="12.5" x14ac:dyDescent="0.25">
      <c r="A7655" s="1" t="s">
        <v>6106</v>
      </c>
      <c r="B7655" s="1" t="str">
        <f>IF(OR(ISBLANK('Raw Data'!B5519), 'Raw Data'!B5519="UNKNOWN", 'Raw Data'!B5519="ERROR"), IF('Raw Data'!D5519=1, "Cookie", IF('Raw Data'!D5519=1.5, "Tea", IF('Raw Data'!D5519=2, "Coffee", IF('Raw Data'!D5519=3, "Cake", IF('Raw Data'!D5519=4, "Sandwich", IF('Raw Data'!D5519=5, "Salad", 'Raw Data'!B5519)))))), 'Raw Data'!B5519)</f>
        <v>Sandwich</v>
      </c>
      <c r="C7655" s="1">
        <v>4</v>
      </c>
      <c r="D7655" s="6">
        <v>4</v>
      </c>
      <c r="E7655" s="6">
        <v>16</v>
      </c>
      <c r="F7655" s="1" t="s">
        <v>14</v>
      </c>
      <c r="G7655" s="1" t="s">
        <v>62</v>
      </c>
      <c r="H7655" s="7" t="s">
        <v>176</v>
      </c>
    </row>
    <row r="7656" spans="1:8" ht="12.5" x14ac:dyDescent="0.25">
      <c r="A7656" s="1" t="s">
        <v>9884</v>
      </c>
      <c r="B7656" s="1" t="s">
        <v>13</v>
      </c>
      <c r="C7656" s="1">
        <v>5</v>
      </c>
      <c r="D7656" s="6">
        <v>3</v>
      </c>
      <c r="E7656" s="6">
        <v>15</v>
      </c>
      <c r="F7656" s="1" t="s">
        <v>52</v>
      </c>
      <c r="G7656" s="1" t="s">
        <v>11</v>
      </c>
      <c r="H7656" s="7" t="s">
        <v>176</v>
      </c>
    </row>
    <row r="7657" spans="1:8" ht="12.5" x14ac:dyDescent="0.25">
      <c r="A7657" s="1" t="s">
        <v>9885</v>
      </c>
      <c r="B7657" s="1" t="s">
        <v>28</v>
      </c>
      <c r="C7657" s="1">
        <v>2</v>
      </c>
      <c r="D7657" s="6">
        <v>4</v>
      </c>
      <c r="E7657" s="6">
        <v>8</v>
      </c>
      <c r="F7657" s="1" t="s">
        <v>14</v>
      </c>
      <c r="G7657" s="1" t="s">
        <v>62</v>
      </c>
      <c r="H7657" s="7" t="s">
        <v>176</v>
      </c>
    </row>
    <row r="7658" spans="1:8" ht="12.5" x14ac:dyDescent="0.25">
      <c r="A7658" s="1" t="s">
        <v>3797</v>
      </c>
      <c r="B7658" s="1" t="s">
        <v>18</v>
      </c>
      <c r="C7658" s="1">
        <v>4</v>
      </c>
      <c r="D7658" s="6">
        <v>1</v>
      </c>
      <c r="E7658" s="6">
        <v>4</v>
      </c>
      <c r="F7658" s="1" t="s">
        <v>26</v>
      </c>
      <c r="G7658" s="1" t="s">
        <v>52</v>
      </c>
      <c r="H7658" s="7" t="s">
        <v>176</v>
      </c>
    </row>
    <row r="7659" spans="1:8" ht="12.5" x14ac:dyDescent="0.25">
      <c r="A7659" s="1" t="s">
        <v>9235</v>
      </c>
      <c r="B7659" s="1" t="s">
        <v>9</v>
      </c>
      <c r="C7659" s="1">
        <v>3</v>
      </c>
      <c r="D7659" s="6">
        <v>2</v>
      </c>
      <c r="E7659" s="6">
        <v>6</v>
      </c>
      <c r="F7659" s="1" t="s">
        <v>26</v>
      </c>
      <c r="G7659" s="1" t="s">
        <v>11</v>
      </c>
      <c r="H7659" s="7" t="s">
        <v>176</v>
      </c>
    </row>
    <row r="7660" spans="1:8" ht="12.5" x14ac:dyDescent="0.25">
      <c r="A7660" s="1" t="s">
        <v>5857</v>
      </c>
      <c r="B7660" s="1" t="s">
        <v>22</v>
      </c>
      <c r="C7660" s="1">
        <v>2</v>
      </c>
      <c r="D7660" s="6">
        <v>5</v>
      </c>
      <c r="E7660" s="6">
        <v>10</v>
      </c>
      <c r="F7660" s="1" t="s">
        <v>14</v>
      </c>
      <c r="G7660" s="1" t="s">
        <v>52</v>
      </c>
      <c r="H7660" s="7" t="s">
        <v>176</v>
      </c>
    </row>
    <row r="7661" spans="1:8" ht="12.5" x14ac:dyDescent="0.25">
      <c r="A7661" s="1" t="s">
        <v>9646</v>
      </c>
      <c r="B7661" s="1" t="s">
        <v>13</v>
      </c>
      <c r="C7661" s="1">
        <v>1</v>
      </c>
      <c r="D7661" s="6">
        <v>3</v>
      </c>
      <c r="E7661" s="6">
        <v>3</v>
      </c>
      <c r="F7661" s="1" t="s">
        <v>14</v>
      </c>
      <c r="G7661" s="1" t="s">
        <v>52</v>
      </c>
      <c r="H7661" s="7" t="s">
        <v>176</v>
      </c>
    </row>
    <row r="7662" spans="1:8" ht="12.5" x14ac:dyDescent="0.25">
      <c r="A7662" s="1" t="s">
        <v>3447</v>
      </c>
      <c r="B7662" s="1" t="str">
        <f>IF(OR(ISBLANK('Raw Data'!B7284), 'Raw Data'!B7284="UNKNOWN", 'Raw Data'!B7284="ERROR"), IF('Raw Data'!D7284=1, "Cookie", IF('Raw Data'!D7284=1.5, "Tea", IF('Raw Data'!D7284=2, "Coffee", IF('Raw Data'!D7284=3, "Cake", IF('Raw Data'!D7284=4, "Sandwich", IF('Raw Data'!D7284=5, "Salad", 'Raw Data'!B7284)))))), 'Raw Data'!B7284)</f>
        <v>Cake</v>
      </c>
      <c r="C7662" s="1">
        <v>2</v>
      </c>
      <c r="D7662" s="6">
        <v>3</v>
      </c>
      <c r="E7662" s="6">
        <v>6</v>
      </c>
      <c r="F7662" s="1" t="s">
        <v>26</v>
      </c>
      <c r="G7662" s="1" t="s">
        <v>52</v>
      </c>
      <c r="H7662" s="7" t="s">
        <v>176</v>
      </c>
    </row>
    <row r="7663" spans="1:8" ht="12.5" x14ac:dyDescent="0.25">
      <c r="A7663" s="1" t="s">
        <v>5421</v>
      </c>
      <c r="B7663" s="1" t="s">
        <v>32</v>
      </c>
      <c r="C7663" s="1">
        <v>2</v>
      </c>
      <c r="D7663" s="6">
        <v>4</v>
      </c>
      <c r="E7663" s="6">
        <v>8</v>
      </c>
      <c r="F7663" s="1" t="s">
        <v>10</v>
      </c>
      <c r="G7663" s="1" t="s">
        <v>52</v>
      </c>
      <c r="H7663" s="7" t="s">
        <v>176</v>
      </c>
    </row>
    <row r="7664" spans="1:8" ht="12.5" x14ac:dyDescent="0.25">
      <c r="A7664" s="1" t="s">
        <v>6308</v>
      </c>
      <c r="B7664" s="1" t="s">
        <v>18</v>
      </c>
      <c r="C7664" s="1">
        <v>1</v>
      </c>
      <c r="D7664" s="6">
        <v>1</v>
      </c>
      <c r="E7664" s="6">
        <v>1</v>
      </c>
      <c r="F7664" s="1" t="s">
        <v>52</v>
      </c>
      <c r="G7664" s="1" t="s">
        <v>11</v>
      </c>
      <c r="H7664" s="7" t="s">
        <v>176</v>
      </c>
    </row>
    <row r="7665" spans="1:8" ht="12.5" x14ac:dyDescent="0.25">
      <c r="A7665" s="1" t="s">
        <v>9888</v>
      </c>
      <c r="B7665" s="1" t="s">
        <v>13</v>
      </c>
      <c r="C7665" s="1">
        <v>5</v>
      </c>
      <c r="D7665" s="6">
        <v>3</v>
      </c>
      <c r="E7665" s="6">
        <v>15</v>
      </c>
      <c r="F7665" s="1" t="s">
        <v>52</v>
      </c>
      <c r="G7665" s="1" t="s">
        <v>62</v>
      </c>
      <c r="H7665" s="7" t="s">
        <v>176</v>
      </c>
    </row>
    <row r="7666" spans="1:8" ht="12.5" x14ac:dyDescent="0.25">
      <c r="A7666" s="1" t="s">
        <v>942</v>
      </c>
      <c r="B7666" s="1" t="str">
        <f>IF(OR(ISBLANK('Raw Data'!B8651), 'Raw Data'!B8651="UNKNOWN", 'Raw Data'!B8651="ERROR"), IF('Raw Data'!D8651=1, "Cookie", IF('Raw Data'!D8651=1.5, "Tea", IF('Raw Data'!D8651=2, "Coffee", IF('Raw Data'!D8651=3, "Cake", IF('Raw Data'!D8651=4, "Sandwich", IF('Raw Data'!D8651=5, "Salad", 'Raw Data'!B8651)))))), 'Raw Data'!B8651)</f>
        <v>Salad</v>
      </c>
      <c r="C7666" s="1">
        <v>1</v>
      </c>
      <c r="D7666" s="6">
        <v>5</v>
      </c>
      <c r="E7666" s="6">
        <v>5</v>
      </c>
      <c r="F7666" s="1" t="s">
        <v>14</v>
      </c>
      <c r="G7666" s="1" t="s">
        <v>62</v>
      </c>
      <c r="H7666" s="7" t="s">
        <v>176</v>
      </c>
    </row>
    <row r="7667" spans="1:8" ht="12.5" x14ac:dyDescent="0.25">
      <c r="A7667" s="1" t="s">
        <v>9890</v>
      </c>
      <c r="B7667" s="1" t="str">
        <f>IF(OR(ISBLANK('Raw Data'!B8988), 'Raw Data'!B8988="UNKNOWN", 'Raw Data'!B8988="ERROR"), IF('Raw Data'!D8988=1, "Cookie", IF('Raw Data'!D8988=1.5, "Tea", IF('Raw Data'!D8988=2, "Coffee", IF('Raw Data'!D8988=3, "Cake", IF('Raw Data'!D8988=4, "Sandwich", IF('Raw Data'!D8988=5, "Salad", 'Raw Data'!B8988)))))), 'Raw Data'!B8988)</f>
        <v>Coffee</v>
      </c>
      <c r="C7667" s="1">
        <v>4</v>
      </c>
      <c r="D7667" s="6">
        <v>2</v>
      </c>
      <c r="E7667" s="6">
        <v>8</v>
      </c>
      <c r="F7667" s="1" t="s">
        <v>52</v>
      </c>
      <c r="G7667" s="1" t="s">
        <v>62</v>
      </c>
      <c r="H7667" s="7" t="s">
        <v>176</v>
      </c>
    </row>
    <row r="7668" spans="1:8" ht="12.5" x14ac:dyDescent="0.25">
      <c r="A7668" s="1" t="s">
        <v>7262</v>
      </c>
      <c r="B7668" s="1" t="s">
        <v>32</v>
      </c>
      <c r="C7668" s="1">
        <v>1</v>
      </c>
      <c r="D7668" s="6">
        <v>4</v>
      </c>
      <c r="E7668" s="6">
        <v>4</v>
      </c>
      <c r="F7668" s="1" t="s">
        <v>26</v>
      </c>
      <c r="G7668" s="1" t="s">
        <v>11</v>
      </c>
      <c r="H7668" s="7" t="s">
        <v>176</v>
      </c>
    </row>
    <row r="7669" spans="1:8" ht="12.5" x14ac:dyDescent="0.25">
      <c r="A7669" s="1" t="s">
        <v>4118</v>
      </c>
      <c r="B7669" s="1" t="s">
        <v>32</v>
      </c>
      <c r="C7669" s="1">
        <v>5</v>
      </c>
      <c r="D7669" s="6">
        <v>4</v>
      </c>
      <c r="E7669" s="6">
        <v>20</v>
      </c>
      <c r="F7669" s="1" t="s">
        <v>26</v>
      </c>
      <c r="G7669" s="1" t="s">
        <v>62</v>
      </c>
      <c r="H7669" s="7" t="s">
        <v>176</v>
      </c>
    </row>
    <row r="7670" spans="1:8" ht="12.5" x14ac:dyDescent="0.25">
      <c r="A7670" s="1" t="s">
        <v>2623</v>
      </c>
      <c r="B7670" s="1" t="s">
        <v>87</v>
      </c>
      <c r="C7670" s="1">
        <v>2</v>
      </c>
      <c r="D7670" s="6">
        <v>1.5</v>
      </c>
      <c r="E7670" s="6">
        <v>3</v>
      </c>
      <c r="F7670" s="1" t="s">
        <v>10</v>
      </c>
      <c r="G7670" s="1" t="s">
        <v>52</v>
      </c>
      <c r="H7670" s="7" t="s">
        <v>1368</v>
      </c>
    </row>
    <row r="7671" spans="1:8" ht="12.5" x14ac:dyDescent="0.25">
      <c r="A7671" s="1" t="s">
        <v>7254</v>
      </c>
      <c r="B7671" s="1" t="str">
        <f>IF(OR(ISBLANK('Raw Data'!B1026), 'Raw Data'!B1026="UNKNOWN", 'Raw Data'!B1026="ERROR"), IF('Raw Data'!D1026=1, "Cookie", IF('Raw Data'!D1026=1.5, "Tea", IF('Raw Data'!D1026=2, "Coffee", IF('Raw Data'!D1026=3, "Cake", IF('Raw Data'!D1026=4, "Sandwich", IF('Raw Data'!D1026=5, "Salad", 'Raw Data'!B1026)))))), 'Raw Data'!B1026)</f>
        <v>Cake</v>
      </c>
      <c r="C7671" s="1">
        <v>2</v>
      </c>
      <c r="D7671" s="6">
        <v>3</v>
      </c>
      <c r="E7671" s="6">
        <v>6</v>
      </c>
      <c r="F7671" s="1" t="s">
        <v>14</v>
      </c>
      <c r="G7671" s="1" t="s">
        <v>62</v>
      </c>
      <c r="H7671" s="7" t="s">
        <v>1368</v>
      </c>
    </row>
    <row r="7672" spans="1:8" ht="12.5" x14ac:dyDescent="0.25">
      <c r="A7672" s="1" t="s">
        <v>9892</v>
      </c>
      <c r="B7672" s="1" t="s">
        <v>49</v>
      </c>
      <c r="C7672" s="1">
        <v>2</v>
      </c>
      <c r="D7672" s="6">
        <v>3</v>
      </c>
      <c r="E7672" s="6">
        <v>6</v>
      </c>
      <c r="F7672" s="1" t="s">
        <v>52</v>
      </c>
      <c r="G7672" s="1" t="s">
        <v>52</v>
      </c>
      <c r="H7672" s="7" t="s">
        <v>1368</v>
      </c>
    </row>
    <row r="7673" spans="1:8" ht="12.5" x14ac:dyDescent="0.25">
      <c r="A7673" s="1" t="s">
        <v>9893</v>
      </c>
      <c r="B7673" s="1" t="str">
        <f>IF(OR(ISBLANK('Raw Data'!B1388), 'Raw Data'!B1388="UNKNOWN", 'Raw Data'!B1388="ERROR"), IF('Raw Data'!D1388=1, "Cookie", IF('Raw Data'!D1388=1.5, "Tea", IF('Raw Data'!D1388=2, "Coffee", IF('Raw Data'!D1388=3, "Cake", IF('Raw Data'!D1388=4, "Sandwich", IF('Raw Data'!D1388=5, "Salad", 'Raw Data'!B1388)))))), 'Raw Data'!B1388)</f>
        <v>Cake</v>
      </c>
      <c r="C7673" s="1">
        <v>4</v>
      </c>
      <c r="D7673" s="6">
        <v>3</v>
      </c>
      <c r="E7673" s="6">
        <v>12</v>
      </c>
      <c r="F7673" s="1" t="s">
        <v>14</v>
      </c>
      <c r="G7673" s="1" t="s">
        <v>11</v>
      </c>
      <c r="H7673" s="7" t="s">
        <v>1368</v>
      </c>
    </row>
    <row r="7674" spans="1:8" ht="12.5" x14ac:dyDescent="0.25">
      <c r="A7674" s="1" t="s">
        <v>8993</v>
      </c>
      <c r="B7674" s="1" t="s">
        <v>22</v>
      </c>
      <c r="C7674" s="1">
        <v>5</v>
      </c>
      <c r="D7674" s="6">
        <v>5</v>
      </c>
      <c r="E7674" s="6">
        <v>25</v>
      </c>
      <c r="F7674" s="1" t="s">
        <v>10</v>
      </c>
      <c r="G7674" s="1" t="s">
        <v>62</v>
      </c>
      <c r="H7674" s="7" t="s">
        <v>1368</v>
      </c>
    </row>
    <row r="7675" spans="1:8" ht="12.5" x14ac:dyDescent="0.25">
      <c r="A7675" s="1" t="s">
        <v>7420</v>
      </c>
      <c r="B7675" s="1" t="s">
        <v>32</v>
      </c>
      <c r="C7675" s="1">
        <v>3</v>
      </c>
      <c r="D7675" s="6">
        <v>4</v>
      </c>
      <c r="E7675" s="6">
        <v>12</v>
      </c>
      <c r="F7675" s="1" t="s">
        <v>26</v>
      </c>
      <c r="G7675" s="1" t="s">
        <v>52</v>
      </c>
      <c r="H7675" s="7" t="s">
        <v>1368</v>
      </c>
    </row>
    <row r="7676" spans="1:8" ht="12.5" x14ac:dyDescent="0.25">
      <c r="A7676" s="1" t="s">
        <v>9005</v>
      </c>
      <c r="B7676" s="1" t="str">
        <f>IF(OR(ISBLANK('Raw Data'!B2141), 'Raw Data'!B2141="UNKNOWN", 'Raw Data'!B2141="ERROR"), IF('Raw Data'!D2141=1, "Cookie", IF('Raw Data'!D2141=1.5, "Tea", IF('Raw Data'!D2141=2, "Coffee", IF('Raw Data'!D2141=3, "Cake", IF('Raw Data'!D2141=4, "Sandwich", IF('Raw Data'!D2141=5, "Salad", 'Raw Data'!B2141)))))), 'Raw Data'!B2141)</f>
        <v>Sandwich</v>
      </c>
      <c r="C7676" s="1">
        <v>2</v>
      </c>
      <c r="D7676" s="6">
        <v>4</v>
      </c>
      <c r="E7676" s="6">
        <v>8</v>
      </c>
      <c r="F7676" s="1" t="s">
        <v>10</v>
      </c>
      <c r="G7676" s="1" t="s">
        <v>52</v>
      </c>
      <c r="H7676" s="7" t="s">
        <v>1368</v>
      </c>
    </row>
    <row r="7677" spans="1:8" ht="12.5" x14ac:dyDescent="0.25">
      <c r="A7677" s="1" t="s">
        <v>349</v>
      </c>
      <c r="B7677" s="1" t="s">
        <v>32</v>
      </c>
      <c r="C7677" s="1">
        <v>1</v>
      </c>
      <c r="D7677" s="6">
        <v>4</v>
      </c>
      <c r="E7677" s="6">
        <v>4</v>
      </c>
      <c r="F7677" s="1" t="s">
        <v>10</v>
      </c>
      <c r="G7677" s="1" t="s">
        <v>52</v>
      </c>
      <c r="H7677" s="7" t="s">
        <v>1368</v>
      </c>
    </row>
    <row r="7678" spans="1:8" ht="12.5" x14ac:dyDescent="0.25">
      <c r="A7678" s="1" t="s">
        <v>9536</v>
      </c>
      <c r="B7678" s="1" t="s">
        <v>22</v>
      </c>
      <c r="C7678" s="1">
        <v>2</v>
      </c>
      <c r="D7678" s="6">
        <v>5</v>
      </c>
      <c r="E7678" s="6">
        <v>10</v>
      </c>
      <c r="F7678" s="1" t="s">
        <v>52</v>
      </c>
      <c r="G7678" s="1" t="s">
        <v>11</v>
      </c>
      <c r="H7678" s="7" t="s">
        <v>1368</v>
      </c>
    </row>
    <row r="7679" spans="1:8" ht="12.5" x14ac:dyDescent="0.25">
      <c r="A7679" s="1" t="s">
        <v>7575</v>
      </c>
      <c r="B7679" s="1" t="s">
        <v>22</v>
      </c>
      <c r="C7679" s="1">
        <f>IF(ISNUMBER('Raw Data'!C3008), 'Raw Data'!C3008, 3)</f>
        <v>3</v>
      </c>
      <c r="D7679" s="6">
        <v>5</v>
      </c>
      <c r="E7679" s="6">
        <v>15</v>
      </c>
      <c r="F7679" s="1" t="s">
        <v>26</v>
      </c>
      <c r="G7679" s="1" t="s">
        <v>62</v>
      </c>
      <c r="H7679" s="7" t="s">
        <v>1368</v>
      </c>
    </row>
    <row r="7680" spans="1:8" ht="12.5" x14ac:dyDescent="0.25">
      <c r="A7680" s="1" t="s">
        <v>9145</v>
      </c>
      <c r="B7680" s="1" t="s">
        <v>87</v>
      </c>
      <c r="C7680" s="1">
        <v>5</v>
      </c>
      <c r="D7680" s="6">
        <v>1.5</v>
      </c>
      <c r="E7680" s="6">
        <v>7.5</v>
      </c>
      <c r="F7680" s="1" t="s">
        <v>10</v>
      </c>
      <c r="G7680" s="1" t="s">
        <v>52</v>
      </c>
      <c r="H7680" s="7" t="s">
        <v>1368</v>
      </c>
    </row>
    <row r="7681" spans="1:8" ht="12.5" x14ac:dyDescent="0.25">
      <c r="A7681" s="1" t="s">
        <v>5963</v>
      </c>
      <c r="B7681" s="1" t="str">
        <f>IF(OR(ISBLANK('Raw Data'!B3346), 'Raw Data'!B3346="UNKNOWN", 'Raw Data'!B3346="ERROR"), IF('Raw Data'!D3346=1, "Cookie", IF('Raw Data'!D3346=1.5, "Tea", IF('Raw Data'!D3346=2, "Coffee", IF('Raw Data'!D3346=3, "Cake", IF('Raw Data'!D3346=4, "Sandwich", IF('Raw Data'!D3346=5, "Salad", 'Raw Data'!B3346)))))), 'Raw Data'!B3346)</f>
        <v>Coffee</v>
      </c>
      <c r="C7681" s="1">
        <v>1</v>
      </c>
      <c r="D7681" s="6">
        <v>2</v>
      </c>
      <c r="E7681" s="6">
        <v>2</v>
      </c>
      <c r="F7681" s="1" t="s">
        <v>52</v>
      </c>
      <c r="G7681" s="1" t="s">
        <v>11</v>
      </c>
      <c r="H7681" s="7" t="s">
        <v>1368</v>
      </c>
    </row>
    <row r="7682" spans="1:8" ht="12.5" x14ac:dyDescent="0.25">
      <c r="A7682" s="1" t="s">
        <v>7731</v>
      </c>
      <c r="B7682" s="1" t="s">
        <v>22</v>
      </c>
      <c r="C7682" s="1">
        <v>4</v>
      </c>
      <c r="D7682" s="6">
        <v>5</v>
      </c>
      <c r="E7682" s="6">
        <v>20</v>
      </c>
      <c r="F7682" s="1" t="s">
        <v>26</v>
      </c>
      <c r="G7682" s="1" t="s">
        <v>62</v>
      </c>
      <c r="H7682" s="7" t="s">
        <v>1368</v>
      </c>
    </row>
    <row r="7683" spans="1:8" ht="12.5" x14ac:dyDescent="0.25">
      <c r="A7683" s="1" t="s">
        <v>2051</v>
      </c>
      <c r="B7683" s="1" t="str">
        <f>IF(OR(ISBLANK('Raw Data'!B3489), 'Raw Data'!B3489="UNKNOWN", 'Raw Data'!B3489="ERROR"), IF('Raw Data'!D3489=1, "Cookie", IF('Raw Data'!D3489=1.5, "Tea", IF('Raw Data'!D3489=2, "Coffee", IF('Raw Data'!D3489=3, "Cake", IF('Raw Data'!D3489=4, "Sandwich", IF('Raw Data'!D3489=5, "Salad", 'Raw Data'!B3489)))))), 'Raw Data'!B3489)</f>
        <v>Cookie</v>
      </c>
      <c r="C7683" s="1">
        <v>5</v>
      </c>
      <c r="D7683" s="6">
        <v>1</v>
      </c>
      <c r="E7683" s="6">
        <v>5</v>
      </c>
      <c r="F7683" s="1" t="s">
        <v>14</v>
      </c>
      <c r="G7683" s="1" t="s">
        <v>62</v>
      </c>
      <c r="H7683" s="7" t="s">
        <v>1368</v>
      </c>
    </row>
    <row r="7684" spans="1:8" ht="12.5" x14ac:dyDescent="0.25">
      <c r="A7684" s="1" t="s">
        <v>9897</v>
      </c>
      <c r="B7684" s="1" t="s">
        <v>13</v>
      </c>
      <c r="C7684" s="1">
        <v>4</v>
      </c>
      <c r="D7684" s="6">
        <v>3</v>
      </c>
      <c r="E7684" s="6">
        <v>12</v>
      </c>
      <c r="F7684" s="1" t="s">
        <v>14</v>
      </c>
      <c r="G7684" s="1" t="s">
        <v>11</v>
      </c>
      <c r="H7684" s="7" t="s">
        <v>1368</v>
      </c>
    </row>
    <row r="7685" spans="1:8" ht="12.5" x14ac:dyDescent="0.25">
      <c r="A7685" s="1" t="s">
        <v>3878</v>
      </c>
      <c r="B7685" s="1" t="str">
        <f>IF(OR(ISBLANK('Raw Data'!B3645), 'Raw Data'!B3645="UNKNOWN", 'Raw Data'!B3645="ERROR"), IF('Raw Data'!D3645=1, "Cookie", IF('Raw Data'!D3645=1.5, "Tea", IF('Raw Data'!D3645=2, "Coffee", IF('Raw Data'!D3645=3, "Cake", IF('Raw Data'!D3645=4, "Sandwich", IF('Raw Data'!D3645=5, "Salad", 'Raw Data'!B3645)))))), 'Raw Data'!B3645)</f>
        <v>Cake</v>
      </c>
      <c r="C7685" s="1">
        <v>2</v>
      </c>
      <c r="D7685" s="6">
        <v>3</v>
      </c>
      <c r="E7685" s="6">
        <v>6</v>
      </c>
      <c r="F7685" s="1" t="s">
        <v>26</v>
      </c>
      <c r="G7685" s="1" t="s">
        <v>11</v>
      </c>
      <c r="H7685" s="7" t="s">
        <v>1368</v>
      </c>
    </row>
    <row r="7686" spans="1:8" ht="12.5" x14ac:dyDescent="0.25">
      <c r="A7686" s="1" t="s">
        <v>326</v>
      </c>
      <c r="B7686" s="1" t="s">
        <v>28</v>
      </c>
      <c r="C7686" s="1">
        <v>4</v>
      </c>
      <c r="D7686" s="6">
        <v>4</v>
      </c>
      <c r="E7686" s="6">
        <v>16</v>
      </c>
      <c r="F7686" s="1" t="s">
        <v>52</v>
      </c>
      <c r="G7686" s="1" t="s">
        <v>62</v>
      </c>
      <c r="H7686" s="7" t="s">
        <v>1368</v>
      </c>
    </row>
    <row r="7687" spans="1:8" ht="12.5" x14ac:dyDescent="0.25">
      <c r="A7687" s="1" t="s">
        <v>4987</v>
      </c>
      <c r="B7687" s="1" t="s">
        <v>9</v>
      </c>
      <c r="C7687" s="1">
        <v>4</v>
      </c>
      <c r="D7687" s="6">
        <v>2</v>
      </c>
      <c r="E7687" s="6">
        <v>8</v>
      </c>
      <c r="F7687" s="1" t="s">
        <v>14</v>
      </c>
      <c r="G7687" s="1" t="s">
        <v>11</v>
      </c>
      <c r="H7687" s="7" t="s">
        <v>1368</v>
      </c>
    </row>
    <row r="7688" spans="1:8" ht="12.5" x14ac:dyDescent="0.25">
      <c r="A7688" s="1" t="s">
        <v>6868</v>
      </c>
      <c r="B7688" s="1" t="s">
        <v>13</v>
      </c>
      <c r="C7688" s="1">
        <v>4</v>
      </c>
      <c r="D7688" s="6">
        <v>3</v>
      </c>
      <c r="E7688" s="6">
        <v>12</v>
      </c>
      <c r="F7688" s="1" t="s">
        <v>14</v>
      </c>
      <c r="G7688" s="1" t="s">
        <v>62</v>
      </c>
      <c r="H7688" s="7" t="s">
        <v>1368</v>
      </c>
    </row>
    <row r="7689" spans="1:8" ht="12.5" x14ac:dyDescent="0.25">
      <c r="A7689" s="1" t="s">
        <v>9900</v>
      </c>
      <c r="B7689" s="1" t="s">
        <v>22</v>
      </c>
      <c r="C7689" s="1">
        <v>3</v>
      </c>
      <c r="D7689" s="6">
        <v>5</v>
      </c>
      <c r="E7689" s="6">
        <v>15</v>
      </c>
      <c r="F7689" s="1" t="s">
        <v>14</v>
      </c>
      <c r="G7689" s="1" t="s">
        <v>52</v>
      </c>
      <c r="H7689" s="7" t="s">
        <v>1368</v>
      </c>
    </row>
    <row r="7690" spans="1:8" ht="12.5" x14ac:dyDescent="0.25">
      <c r="A7690" s="1" t="s">
        <v>9901</v>
      </c>
      <c r="B7690" s="1" t="s">
        <v>87</v>
      </c>
      <c r="C7690" s="1">
        <f>IF(ISNUMBER('Raw Data'!C4174), 'Raw Data'!C4174, 3)</f>
        <v>3</v>
      </c>
      <c r="D7690" s="6">
        <v>1.5</v>
      </c>
      <c r="E7690" s="6">
        <v>4.5</v>
      </c>
      <c r="F7690" s="1" t="s">
        <v>52</v>
      </c>
      <c r="G7690" s="1" t="s">
        <v>52</v>
      </c>
      <c r="H7690" s="7" t="s">
        <v>1368</v>
      </c>
    </row>
    <row r="7691" spans="1:8" ht="12.5" x14ac:dyDescent="0.25">
      <c r="A7691" s="1" t="s">
        <v>352</v>
      </c>
      <c r="B7691" s="1" t="s">
        <v>28</v>
      </c>
      <c r="C7691" s="1">
        <v>4</v>
      </c>
      <c r="D7691" s="6">
        <v>4</v>
      </c>
      <c r="E7691" s="6">
        <v>16</v>
      </c>
      <c r="F7691" s="1" t="s">
        <v>52</v>
      </c>
      <c r="G7691" s="1" t="s">
        <v>11</v>
      </c>
      <c r="H7691" s="7" t="s">
        <v>1368</v>
      </c>
    </row>
    <row r="7692" spans="1:8" ht="12.5" x14ac:dyDescent="0.25">
      <c r="A7692" s="1" t="s">
        <v>9244</v>
      </c>
      <c r="B7692" s="1" t="s">
        <v>32</v>
      </c>
      <c r="C7692" s="1">
        <v>2</v>
      </c>
      <c r="D7692" s="6">
        <v>4</v>
      </c>
      <c r="E7692" s="6">
        <v>8</v>
      </c>
      <c r="F7692" s="1" t="s">
        <v>26</v>
      </c>
      <c r="G7692" s="1" t="s">
        <v>11</v>
      </c>
      <c r="H7692" s="7" t="s">
        <v>1368</v>
      </c>
    </row>
    <row r="7693" spans="1:8" ht="12.5" x14ac:dyDescent="0.25">
      <c r="A7693" s="1" t="s">
        <v>9902</v>
      </c>
      <c r="B7693" s="1" t="s">
        <v>13</v>
      </c>
      <c r="C7693" s="1">
        <v>5</v>
      </c>
      <c r="D7693" s="6">
        <v>3</v>
      </c>
      <c r="E7693" s="6">
        <v>15</v>
      </c>
      <c r="F7693" s="1" t="s">
        <v>52</v>
      </c>
      <c r="G7693" s="1" t="s">
        <v>62</v>
      </c>
      <c r="H7693" s="7" t="s">
        <v>1368</v>
      </c>
    </row>
    <row r="7694" spans="1:8" ht="12.5" x14ac:dyDescent="0.25">
      <c r="A7694" s="1" t="s">
        <v>8068</v>
      </c>
      <c r="B7694" s="1" t="s">
        <v>13</v>
      </c>
      <c r="C7694" s="1">
        <v>2</v>
      </c>
      <c r="D7694" s="6">
        <v>3</v>
      </c>
      <c r="E7694" s="6">
        <v>6</v>
      </c>
      <c r="F7694" s="1" t="s">
        <v>26</v>
      </c>
      <c r="G7694" s="1" t="s">
        <v>52</v>
      </c>
      <c r="H7694" s="7" t="s">
        <v>1368</v>
      </c>
    </row>
    <row r="7695" spans="1:8" ht="12.5" x14ac:dyDescent="0.25">
      <c r="A7695" s="1" t="s">
        <v>5143</v>
      </c>
      <c r="B7695" s="1" t="s">
        <v>49</v>
      </c>
      <c r="C7695" s="1">
        <v>1</v>
      </c>
      <c r="D7695" s="6">
        <v>3</v>
      </c>
      <c r="E7695" s="6">
        <v>3</v>
      </c>
      <c r="F7695" s="1" t="s">
        <v>52</v>
      </c>
      <c r="G7695" s="1" t="s">
        <v>52</v>
      </c>
      <c r="H7695" s="7" t="s">
        <v>1368</v>
      </c>
    </row>
    <row r="7696" spans="1:8" ht="12.5" x14ac:dyDescent="0.25">
      <c r="A7696" s="1" t="s">
        <v>9287</v>
      </c>
      <c r="B7696" s="1" t="str">
        <f>IF(OR(ISBLANK('Raw Data'!B5070), 'Raw Data'!B5070="UNKNOWN", 'Raw Data'!B5070="ERROR"), IF('Raw Data'!D5070=1, "Cookie", IF('Raw Data'!D5070=1.5, "Tea", IF('Raw Data'!D5070=2, "Coffee", IF('Raw Data'!D5070=3, "Cake", IF('Raw Data'!D5070=4, "Sandwich", IF('Raw Data'!D5070=5, "Salad", 'Raw Data'!B5070)))))), 'Raw Data'!B5070)</f>
        <v>Coffee</v>
      </c>
      <c r="C7696" s="1">
        <v>2</v>
      </c>
      <c r="D7696" s="6">
        <v>2</v>
      </c>
      <c r="E7696" s="6">
        <v>4</v>
      </c>
      <c r="F7696" s="1" t="s">
        <v>10</v>
      </c>
      <c r="G7696" s="1" t="s">
        <v>52</v>
      </c>
      <c r="H7696" s="7" t="s">
        <v>1368</v>
      </c>
    </row>
    <row r="7697" spans="1:8" ht="12.5" x14ac:dyDescent="0.25">
      <c r="A7697" s="1" t="s">
        <v>9904</v>
      </c>
      <c r="B7697" s="1" t="str">
        <f>IF(OR(ISBLANK('Raw Data'!B5116), 'Raw Data'!B5116="UNKNOWN", 'Raw Data'!B5116="ERROR"), IF('Raw Data'!D5116=1, "Cookie", IF('Raw Data'!D5116=1.5, "Tea", IF('Raw Data'!D5116=2, "Coffee", IF('Raw Data'!D5116=3, "Cake", IF('Raw Data'!D5116=4, "Sandwich", IF('Raw Data'!D5116=5, "Salad", 'Raw Data'!B5116)))))), 'Raw Data'!B5116)</f>
        <v>Cake</v>
      </c>
      <c r="C7697" s="1">
        <v>1</v>
      </c>
      <c r="D7697" s="6">
        <v>3</v>
      </c>
      <c r="E7697" s="6">
        <v>3</v>
      </c>
      <c r="F7697" s="1" t="s">
        <v>10</v>
      </c>
      <c r="G7697" s="1" t="s">
        <v>62</v>
      </c>
      <c r="H7697" s="7" t="s">
        <v>1368</v>
      </c>
    </row>
    <row r="7698" spans="1:8" ht="12.5" x14ac:dyDescent="0.25">
      <c r="A7698" s="1" t="s">
        <v>242</v>
      </c>
      <c r="B7698" s="1" t="s">
        <v>28</v>
      </c>
      <c r="C7698" s="1">
        <v>4</v>
      </c>
      <c r="D7698" s="6">
        <v>4</v>
      </c>
      <c r="E7698" s="6">
        <v>16</v>
      </c>
      <c r="F7698" s="1" t="s">
        <v>14</v>
      </c>
      <c r="G7698" s="1" t="s">
        <v>52</v>
      </c>
      <c r="H7698" s="7" t="s">
        <v>1368</v>
      </c>
    </row>
    <row r="7699" spans="1:8" ht="12.5" x14ac:dyDescent="0.25">
      <c r="A7699" s="1" t="s">
        <v>2563</v>
      </c>
      <c r="B7699" s="1" t="s">
        <v>87</v>
      </c>
      <c r="C7699" s="1">
        <v>2</v>
      </c>
      <c r="D7699" s="6">
        <v>1.5</v>
      </c>
      <c r="E7699" s="6">
        <v>3</v>
      </c>
      <c r="F7699" s="1" t="s">
        <v>52</v>
      </c>
      <c r="G7699" s="1" t="s">
        <v>62</v>
      </c>
      <c r="H7699" s="7" t="s">
        <v>1368</v>
      </c>
    </row>
    <row r="7700" spans="1:8" ht="12.5" x14ac:dyDescent="0.25">
      <c r="A7700" s="1" t="s">
        <v>2041</v>
      </c>
      <c r="B7700" s="1" t="str">
        <f>IF(OR(ISBLANK('Raw Data'!B6534), 'Raw Data'!B6534="UNKNOWN", 'Raw Data'!B6534="ERROR"), IF('Raw Data'!D6534=1, "Cookie", IF('Raw Data'!D6534=1.5, "Tea", IF('Raw Data'!D6534=2, "Coffee", IF('Raw Data'!D6534=3, "Cake", IF('Raw Data'!D6534=4, "Sandwich", IF('Raw Data'!D6534=5, "Salad", 'Raw Data'!B6534)))))), 'Raw Data'!B6534)</f>
        <v>Salad</v>
      </c>
      <c r="C7700" s="1">
        <v>1</v>
      </c>
      <c r="D7700" s="6">
        <v>5</v>
      </c>
      <c r="E7700" s="6">
        <v>5</v>
      </c>
      <c r="F7700" s="1" t="s">
        <v>14</v>
      </c>
      <c r="G7700" s="1" t="s">
        <v>62</v>
      </c>
      <c r="H7700" s="7" t="s">
        <v>1368</v>
      </c>
    </row>
    <row r="7701" spans="1:8" ht="12.5" x14ac:dyDescent="0.25">
      <c r="A7701" s="1" t="s">
        <v>9906</v>
      </c>
      <c r="B7701" s="1" t="s">
        <v>28</v>
      </c>
      <c r="C7701" s="1">
        <v>3</v>
      </c>
      <c r="D7701" s="6">
        <v>4</v>
      </c>
      <c r="E7701" s="6">
        <v>12</v>
      </c>
      <c r="F7701" s="1" t="s">
        <v>52</v>
      </c>
      <c r="G7701" s="1" t="s">
        <v>11</v>
      </c>
      <c r="H7701" s="7" t="s">
        <v>1368</v>
      </c>
    </row>
    <row r="7702" spans="1:8" ht="12.5" x14ac:dyDescent="0.25">
      <c r="A7702" s="1" t="s">
        <v>665</v>
      </c>
      <c r="B7702" s="1" t="s">
        <v>9</v>
      </c>
      <c r="C7702" s="1">
        <v>1</v>
      </c>
      <c r="D7702" s="6">
        <v>2</v>
      </c>
      <c r="E7702" s="6">
        <v>2</v>
      </c>
      <c r="F7702" s="1" t="s">
        <v>52</v>
      </c>
      <c r="G7702" s="1" t="s">
        <v>62</v>
      </c>
      <c r="H7702" s="7" t="s">
        <v>1368</v>
      </c>
    </row>
    <row r="7703" spans="1:8" ht="12.5" x14ac:dyDescent="0.25">
      <c r="A7703" s="1" t="s">
        <v>7940</v>
      </c>
      <c r="B7703" s="1" t="s">
        <v>87</v>
      </c>
      <c r="C7703" s="1">
        <v>3</v>
      </c>
      <c r="D7703" s="6">
        <v>1.5</v>
      </c>
      <c r="E7703" s="6">
        <v>4.5</v>
      </c>
      <c r="F7703" s="1" t="s">
        <v>14</v>
      </c>
      <c r="G7703" s="1" t="s">
        <v>52</v>
      </c>
      <c r="H7703" s="7" t="s">
        <v>1368</v>
      </c>
    </row>
    <row r="7704" spans="1:8" ht="12.5" x14ac:dyDescent="0.25">
      <c r="A7704" s="1" t="s">
        <v>8138</v>
      </c>
      <c r="B7704" s="1" t="s">
        <v>87</v>
      </c>
      <c r="C7704" s="1">
        <v>2</v>
      </c>
      <c r="D7704" s="6">
        <v>1.5</v>
      </c>
      <c r="E7704" s="6">
        <v>3</v>
      </c>
      <c r="F7704" s="1" t="s">
        <v>52</v>
      </c>
      <c r="G7704" s="1" t="s">
        <v>11</v>
      </c>
      <c r="H7704" s="7" t="s">
        <v>1368</v>
      </c>
    </row>
    <row r="7705" spans="1:8" ht="12.5" x14ac:dyDescent="0.25">
      <c r="A7705" s="1" t="s">
        <v>6575</v>
      </c>
      <c r="B7705" s="1" t="s">
        <v>28</v>
      </c>
      <c r="C7705" s="1">
        <v>3</v>
      </c>
      <c r="D7705" s="6">
        <v>4</v>
      </c>
      <c r="E7705" s="6">
        <v>12</v>
      </c>
      <c r="F7705" s="1" t="s">
        <v>52</v>
      </c>
      <c r="G7705" s="1" t="s">
        <v>62</v>
      </c>
      <c r="H7705" s="7" t="s">
        <v>1368</v>
      </c>
    </row>
    <row r="7706" spans="1:8" ht="12.5" x14ac:dyDescent="0.25">
      <c r="A7706" s="1" t="s">
        <v>4534</v>
      </c>
      <c r="B7706" s="1" t="s">
        <v>32</v>
      </c>
      <c r="C7706" s="1">
        <v>5</v>
      </c>
      <c r="D7706" s="6">
        <v>4</v>
      </c>
      <c r="E7706" s="6">
        <v>20</v>
      </c>
      <c r="F7706" s="1" t="s">
        <v>52</v>
      </c>
      <c r="G7706" s="1" t="s">
        <v>52</v>
      </c>
      <c r="H7706" s="7" t="s">
        <v>1368</v>
      </c>
    </row>
    <row r="7707" spans="1:8" ht="12.5" x14ac:dyDescent="0.25">
      <c r="A7707" s="1" t="s">
        <v>7669</v>
      </c>
      <c r="B7707" s="1" t="s">
        <v>32</v>
      </c>
      <c r="C7707" s="1">
        <v>2</v>
      </c>
      <c r="D7707" s="6">
        <v>4</v>
      </c>
      <c r="E7707" s="6">
        <v>8</v>
      </c>
      <c r="F7707" s="1" t="s">
        <v>14</v>
      </c>
      <c r="G7707" s="1" t="s">
        <v>52</v>
      </c>
      <c r="H7707" s="7" t="s">
        <v>1368</v>
      </c>
    </row>
    <row r="7708" spans="1:8" ht="12.5" x14ac:dyDescent="0.25">
      <c r="A7708" s="1" t="s">
        <v>6876</v>
      </c>
      <c r="B7708" s="1" t="s">
        <v>18</v>
      </c>
      <c r="C7708" s="1">
        <v>1</v>
      </c>
      <c r="D7708" s="6">
        <v>1</v>
      </c>
      <c r="E7708" s="6">
        <v>1</v>
      </c>
      <c r="F7708" s="1" t="s">
        <v>14</v>
      </c>
      <c r="G7708" s="1" t="s">
        <v>11</v>
      </c>
      <c r="H7708" s="7" t="s">
        <v>1368</v>
      </c>
    </row>
    <row r="7709" spans="1:8" ht="12.5" x14ac:dyDescent="0.25">
      <c r="A7709" s="1" t="s">
        <v>6981</v>
      </c>
      <c r="B7709" s="1" t="s">
        <v>32</v>
      </c>
      <c r="C7709" s="1">
        <v>5</v>
      </c>
      <c r="D7709" s="6">
        <v>4</v>
      </c>
      <c r="E7709" s="6">
        <v>20</v>
      </c>
      <c r="F7709" s="1" t="s">
        <v>14</v>
      </c>
      <c r="G7709" s="1" t="s">
        <v>62</v>
      </c>
      <c r="H7709" s="7" t="s">
        <v>1368</v>
      </c>
    </row>
    <row r="7710" spans="1:8" ht="12.5" x14ac:dyDescent="0.25">
      <c r="A7710" s="1" t="s">
        <v>8208</v>
      </c>
      <c r="B7710" s="1" t="s">
        <v>49</v>
      </c>
      <c r="C7710" s="1">
        <v>5</v>
      </c>
      <c r="D7710" s="6">
        <v>3</v>
      </c>
      <c r="E7710" s="6">
        <v>15</v>
      </c>
      <c r="F7710" s="1" t="s">
        <v>52</v>
      </c>
      <c r="G7710" s="1" t="s">
        <v>52</v>
      </c>
      <c r="H7710" s="7" t="s">
        <v>1596</v>
      </c>
    </row>
    <row r="7711" spans="1:8" ht="12.5" x14ac:dyDescent="0.25">
      <c r="A7711" s="1" t="s">
        <v>4028</v>
      </c>
      <c r="B7711" s="1" t="s">
        <v>87</v>
      </c>
      <c r="C7711" s="1">
        <v>2</v>
      </c>
      <c r="D7711" s="6">
        <v>1.5</v>
      </c>
      <c r="E7711" s="6">
        <v>3</v>
      </c>
      <c r="F7711" s="1" t="s">
        <v>14</v>
      </c>
      <c r="G7711" s="1" t="s">
        <v>52</v>
      </c>
      <c r="H7711" s="7" t="s">
        <v>1596</v>
      </c>
    </row>
    <row r="7712" spans="1:8" ht="12.5" x14ac:dyDescent="0.25">
      <c r="A7712" s="1" t="s">
        <v>840</v>
      </c>
      <c r="B7712" s="1" t="s">
        <v>9</v>
      </c>
      <c r="C7712" s="1">
        <v>3</v>
      </c>
      <c r="D7712" s="6">
        <v>2</v>
      </c>
      <c r="E7712" s="6">
        <v>6</v>
      </c>
      <c r="F7712" s="1" t="s">
        <v>26</v>
      </c>
      <c r="G7712" s="1" t="s">
        <v>52</v>
      </c>
      <c r="H7712" s="7" t="s">
        <v>1596</v>
      </c>
    </row>
    <row r="7713" spans="1:8" ht="12.5" x14ac:dyDescent="0.25">
      <c r="A7713" s="1" t="s">
        <v>3316</v>
      </c>
      <c r="B7713" s="1" t="s">
        <v>28</v>
      </c>
      <c r="C7713" s="1">
        <v>5</v>
      </c>
      <c r="D7713" s="6">
        <v>4</v>
      </c>
      <c r="E7713" s="6">
        <v>20</v>
      </c>
      <c r="F7713" s="1" t="s">
        <v>10</v>
      </c>
      <c r="G7713" s="1" t="s">
        <v>11</v>
      </c>
      <c r="H7713" s="7" t="s">
        <v>1596</v>
      </c>
    </row>
    <row r="7714" spans="1:8" ht="12.5" x14ac:dyDescent="0.25">
      <c r="A7714" s="1" t="s">
        <v>7989</v>
      </c>
      <c r="B7714" s="1" t="s">
        <v>9</v>
      </c>
      <c r="C7714" s="1">
        <v>2</v>
      </c>
      <c r="D7714" s="6">
        <v>2</v>
      </c>
      <c r="E7714" s="6">
        <v>4</v>
      </c>
      <c r="F7714" s="1" t="s">
        <v>52</v>
      </c>
      <c r="G7714" s="1" t="s">
        <v>11</v>
      </c>
      <c r="H7714" s="7" t="s">
        <v>1596</v>
      </c>
    </row>
    <row r="7715" spans="1:8" ht="12.5" x14ac:dyDescent="0.25">
      <c r="A7715" s="1" t="s">
        <v>9808</v>
      </c>
      <c r="B7715" s="1" t="s">
        <v>9</v>
      </c>
      <c r="C7715" s="1">
        <v>1</v>
      </c>
      <c r="D7715" s="6">
        <v>2</v>
      </c>
      <c r="E7715" s="6">
        <v>2</v>
      </c>
      <c r="F7715" s="1" t="s">
        <v>14</v>
      </c>
      <c r="G7715" s="1" t="s">
        <v>62</v>
      </c>
      <c r="H7715" s="7" t="s">
        <v>1596</v>
      </c>
    </row>
    <row r="7716" spans="1:8" ht="12.5" x14ac:dyDescent="0.25">
      <c r="A7716" s="1" t="s">
        <v>7035</v>
      </c>
      <c r="B7716" s="1" t="s">
        <v>22</v>
      </c>
      <c r="C7716" s="1">
        <v>5</v>
      </c>
      <c r="D7716" s="6">
        <f>IF(ISNUMBER('Raw Data'!D2534), 'Raw Data'!D2534, IF(B7716="Cookie", 1, IF(B7716="Tea", 1.5, IF(B7716="Coffee", 2, IF(OR(B7716="Cake", B7716="Juice"), 3, IF(OR(B7716="Sandwich", B7716="Smoothie"), 4, IF(B7716="Salad", 5,#REF!)))))))</f>
        <v>5</v>
      </c>
      <c r="E7716" s="6">
        <v>25</v>
      </c>
      <c r="F7716" s="1" t="s">
        <v>10</v>
      </c>
      <c r="G7716" s="1" t="s">
        <v>62</v>
      </c>
      <c r="H7716" s="7" t="s">
        <v>1596</v>
      </c>
    </row>
    <row r="7717" spans="1:8" ht="12.5" x14ac:dyDescent="0.25">
      <c r="A7717" s="1" t="s">
        <v>9736</v>
      </c>
      <c r="B7717" s="1" t="s">
        <v>32</v>
      </c>
      <c r="C7717" s="1">
        <v>1</v>
      </c>
      <c r="D7717" s="6">
        <v>4</v>
      </c>
      <c r="E7717" s="6">
        <v>4</v>
      </c>
      <c r="F7717" s="1" t="s">
        <v>10</v>
      </c>
      <c r="G7717" s="1" t="s">
        <v>62</v>
      </c>
      <c r="H7717" s="7" t="s">
        <v>1596</v>
      </c>
    </row>
    <row r="7718" spans="1:8" ht="12.5" x14ac:dyDescent="0.25">
      <c r="A7718" s="1" t="s">
        <v>7662</v>
      </c>
      <c r="B7718" s="1" t="s">
        <v>18</v>
      </c>
      <c r="C7718" s="1">
        <v>2</v>
      </c>
      <c r="D7718" s="6">
        <v>1</v>
      </c>
      <c r="E7718" s="6">
        <v>2</v>
      </c>
      <c r="F7718" s="1" t="s">
        <v>26</v>
      </c>
      <c r="G7718" s="1" t="s">
        <v>11</v>
      </c>
      <c r="H7718" s="7" t="s">
        <v>1596</v>
      </c>
    </row>
    <row r="7719" spans="1:8" ht="12.5" x14ac:dyDescent="0.25">
      <c r="A7719" s="1" t="s">
        <v>2403</v>
      </c>
      <c r="B7719" s="1" t="s">
        <v>18</v>
      </c>
      <c r="C7719" s="1">
        <f>IF(ISNUMBER('Raw Data'!C3676), 'Raw Data'!C3676, 3)</f>
        <v>3</v>
      </c>
      <c r="D7719" s="6">
        <v>1</v>
      </c>
      <c r="E7719" s="6">
        <v>3</v>
      </c>
      <c r="F7719" s="1" t="s">
        <v>52</v>
      </c>
      <c r="G7719" s="1" t="s">
        <v>52</v>
      </c>
      <c r="H7719" s="7" t="s">
        <v>1596</v>
      </c>
    </row>
    <row r="7720" spans="1:8" ht="12.5" x14ac:dyDescent="0.25">
      <c r="A7720" s="1" t="s">
        <v>7637</v>
      </c>
      <c r="B7720" s="1" t="str">
        <f>IF(OR(ISBLANK('Raw Data'!B4116), 'Raw Data'!B4116="UNKNOWN", 'Raw Data'!B4116="ERROR"), IF('Raw Data'!D4116=1, "Cookie", IF('Raw Data'!D4116=1.5, "Tea", IF('Raw Data'!D4116=2, "Coffee", IF('Raw Data'!D4116=3, "Cake", IF('Raw Data'!D4116=4, "Sandwich", IF('Raw Data'!D4116=5, "Salad", 'Raw Data'!B4116)))))), 'Raw Data'!B4116)</f>
        <v>Coffee</v>
      </c>
      <c r="C7720" s="1">
        <v>2</v>
      </c>
      <c r="D7720" s="6">
        <v>2</v>
      </c>
      <c r="E7720" s="6">
        <v>4</v>
      </c>
      <c r="F7720" s="1" t="s">
        <v>10</v>
      </c>
      <c r="G7720" s="1" t="s">
        <v>11</v>
      </c>
      <c r="H7720" s="7" t="s">
        <v>1596</v>
      </c>
    </row>
    <row r="7721" spans="1:8" ht="12.5" x14ac:dyDescent="0.25">
      <c r="A7721" s="1" t="s">
        <v>6560</v>
      </c>
      <c r="B7721" s="1" t="s">
        <v>18</v>
      </c>
      <c r="C7721" s="1">
        <f>IF(ISNUMBER('Raw Data'!C4190), 'Raw Data'!C4190, 3)</f>
        <v>3</v>
      </c>
      <c r="D7721" s="6">
        <v>1</v>
      </c>
      <c r="E7721" s="6">
        <v>3</v>
      </c>
      <c r="F7721" s="1" t="s">
        <v>52</v>
      </c>
      <c r="G7721" s="1" t="s">
        <v>62</v>
      </c>
      <c r="H7721" s="7" t="s">
        <v>1596</v>
      </c>
    </row>
    <row r="7722" spans="1:8" ht="12.5" x14ac:dyDescent="0.25">
      <c r="A7722" s="1" t="s">
        <v>9876</v>
      </c>
      <c r="B7722" s="1" t="s">
        <v>22</v>
      </c>
      <c r="C7722" s="1">
        <v>1</v>
      </c>
      <c r="D7722" s="6">
        <v>5</v>
      </c>
      <c r="E7722" s="6">
        <v>5</v>
      </c>
      <c r="F7722" s="1" t="s">
        <v>52</v>
      </c>
      <c r="G7722" s="1" t="s">
        <v>62</v>
      </c>
      <c r="H7722" s="7" t="s">
        <v>1596</v>
      </c>
    </row>
    <row r="7723" spans="1:8" ht="12.5" x14ac:dyDescent="0.25">
      <c r="A7723" s="1" t="s">
        <v>8387</v>
      </c>
      <c r="B7723" s="1" t="str">
        <f>IF(OR(ISBLANK('Raw Data'!B4555), 'Raw Data'!B4555="UNKNOWN", 'Raw Data'!B4555="ERROR"), IF('Raw Data'!D4555=1, "Cookie", IF('Raw Data'!D4555=1.5, "Tea", IF('Raw Data'!D4555=2, "Coffee", IF('Raw Data'!D4555=3, "Cake", IF('Raw Data'!D4555=4, "Sandwich", IF('Raw Data'!D4555=5, "Salad", 'Raw Data'!B4555)))))), 'Raw Data'!B4555)</f>
        <v>Cookie</v>
      </c>
      <c r="C7723" s="1">
        <v>4</v>
      </c>
      <c r="D7723" s="6">
        <v>1</v>
      </c>
      <c r="E7723" s="6">
        <v>4</v>
      </c>
      <c r="F7723" s="1" t="s">
        <v>52</v>
      </c>
      <c r="G7723" s="1" t="s">
        <v>11</v>
      </c>
      <c r="H7723" s="7" t="s">
        <v>1596</v>
      </c>
    </row>
    <row r="7724" spans="1:8" ht="12.5" x14ac:dyDescent="0.25">
      <c r="A7724" s="1" t="s">
        <v>1672</v>
      </c>
      <c r="B7724" s="1" t="s">
        <v>18</v>
      </c>
      <c r="C7724" s="1">
        <v>3</v>
      </c>
      <c r="D7724" s="6">
        <v>1</v>
      </c>
      <c r="E7724" s="6">
        <v>3</v>
      </c>
      <c r="F7724" s="1" t="s">
        <v>52</v>
      </c>
      <c r="G7724" s="1" t="s">
        <v>62</v>
      </c>
      <c r="H7724" s="7" t="s">
        <v>1596</v>
      </c>
    </row>
    <row r="7725" spans="1:8" ht="12.5" x14ac:dyDescent="0.25">
      <c r="A7725" s="1" t="s">
        <v>8002</v>
      </c>
      <c r="B7725" s="1" t="s">
        <v>22</v>
      </c>
      <c r="C7725" s="1">
        <v>4</v>
      </c>
      <c r="D7725" s="6">
        <v>5</v>
      </c>
      <c r="E7725" s="6">
        <v>20</v>
      </c>
      <c r="F7725" s="1" t="s">
        <v>26</v>
      </c>
      <c r="G7725" s="1" t="s">
        <v>52</v>
      </c>
      <c r="H7725" s="7" t="s">
        <v>1596</v>
      </c>
    </row>
    <row r="7726" spans="1:8" ht="12.5" x14ac:dyDescent="0.25">
      <c r="A7726" s="1" t="s">
        <v>7119</v>
      </c>
      <c r="B7726" s="1" t="s">
        <v>87</v>
      </c>
      <c r="C7726" s="1">
        <v>1</v>
      </c>
      <c r="D7726" s="6">
        <v>1.5</v>
      </c>
      <c r="E7726" s="6">
        <v>1.5</v>
      </c>
      <c r="F7726" s="1" t="s">
        <v>14</v>
      </c>
      <c r="G7726" s="1" t="s">
        <v>52</v>
      </c>
      <c r="H7726" s="7" t="s">
        <v>1596</v>
      </c>
    </row>
    <row r="7727" spans="1:8" ht="12.5" x14ac:dyDescent="0.25">
      <c r="A7727" s="1" t="s">
        <v>4081</v>
      </c>
      <c r="B7727" s="1" t="s">
        <v>18</v>
      </c>
      <c r="C7727" s="1">
        <v>5</v>
      </c>
      <c r="D7727" s="6">
        <v>1</v>
      </c>
      <c r="E7727" s="6">
        <v>5</v>
      </c>
      <c r="F7727" s="1" t="s">
        <v>52</v>
      </c>
      <c r="G7727" s="1" t="s">
        <v>11</v>
      </c>
      <c r="H7727" s="7" t="s">
        <v>1596</v>
      </c>
    </row>
    <row r="7728" spans="1:8" ht="12.5" x14ac:dyDescent="0.25">
      <c r="A7728" s="1" t="s">
        <v>6071</v>
      </c>
      <c r="B7728" s="1" t="s">
        <v>49</v>
      </c>
      <c r="C7728" s="1">
        <v>3</v>
      </c>
      <c r="D7728" s="6">
        <v>3</v>
      </c>
      <c r="E7728" s="6">
        <v>9</v>
      </c>
      <c r="F7728" s="1" t="s">
        <v>10</v>
      </c>
      <c r="G7728" s="1" t="s">
        <v>52</v>
      </c>
      <c r="H7728" s="7" t="s">
        <v>1596</v>
      </c>
    </row>
    <row r="7729" spans="1:8" ht="12.5" x14ac:dyDescent="0.25">
      <c r="A7729" s="1" t="s">
        <v>4466</v>
      </c>
      <c r="B7729" s="1" t="s">
        <v>32</v>
      </c>
      <c r="C7729" s="1">
        <v>4</v>
      </c>
      <c r="D7729" s="6">
        <v>4</v>
      </c>
      <c r="E7729" s="6">
        <v>16</v>
      </c>
      <c r="F7729" s="1" t="s">
        <v>10</v>
      </c>
      <c r="G7729" s="1" t="s">
        <v>52</v>
      </c>
      <c r="H7729" s="7" t="s">
        <v>1596</v>
      </c>
    </row>
    <row r="7730" spans="1:8" ht="12.5" x14ac:dyDescent="0.25">
      <c r="A7730" s="1" t="s">
        <v>3006</v>
      </c>
      <c r="B7730" s="1" t="s">
        <v>32</v>
      </c>
      <c r="C7730" s="1">
        <v>2</v>
      </c>
      <c r="D7730" s="6">
        <v>4</v>
      </c>
      <c r="E7730" s="6">
        <v>8</v>
      </c>
      <c r="F7730" s="1" t="s">
        <v>26</v>
      </c>
      <c r="G7730" s="1" t="s">
        <v>11</v>
      </c>
      <c r="H7730" s="7" t="s">
        <v>1596</v>
      </c>
    </row>
    <row r="7731" spans="1:8" ht="12.5" x14ac:dyDescent="0.25">
      <c r="A7731" s="1" t="s">
        <v>7665</v>
      </c>
      <c r="B7731" s="1" t="str">
        <f>IF(OR(ISBLANK('Raw Data'!B7645), 'Raw Data'!B7645="UNKNOWN", 'Raw Data'!B7645="ERROR"), IF('Raw Data'!D7645=1, "Cookie", IF('Raw Data'!D7645=1.5, "Tea", IF('Raw Data'!D7645=2, "Coffee", IF('Raw Data'!D7645=3, "Cake", IF('Raw Data'!D7645=4, "Sandwich", IF('Raw Data'!D7645=5, "Salad", 'Raw Data'!B7645)))))), 'Raw Data'!B7645)</f>
        <v>Coffee</v>
      </c>
      <c r="C7731" s="1">
        <v>2</v>
      </c>
      <c r="D7731" s="6">
        <v>2</v>
      </c>
      <c r="E7731" s="6">
        <v>4</v>
      </c>
      <c r="F7731" s="1" t="s">
        <v>14</v>
      </c>
      <c r="G7731" s="1" t="s">
        <v>52</v>
      </c>
      <c r="H7731" s="7" t="s">
        <v>1596</v>
      </c>
    </row>
    <row r="7732" spans="1:8" ht="12.5" x14ac:dyDescent="0.25">
      <c r="A7732" s="1" t="s">
        <v>66</v>
      </c>
      <c r="B7732" s="1" t="s">
        <v>9</v>
      </c>
      <c r="C7732" s="1">
        <v>2</v>
      </c>
      <c r="D7732" s="6">
        <v>2</v>
      </c>
      <c r="E7732" s="6">
        <v>4</v>
      </c>
      <c r="F7732" s="1" t="s">
        <v>26</v>
      </c>
      <c r="G7732" s="1" t="s">
        <v>11</v>
      </c>
      <c r="H7732" s="7" t="s">
        <v>1596</v>
      </c>
    </row>
    <row r="7733" spans="1:8" ht="12.5" x14ac:dyDescent="0.25">
      <c r="A7733" s="1" t="s">
        <v>9675</v>
      </c>
      <c r="B7733" s="1" t="s">
        <v>49</v>
      </c>
      <c r="C7733" s="1">
        <v>2</v>
      </c>
      <c r="D7733" s="6">
        <v>3</v>
      </c>
      <c r="E7733" s="6">
        <v>6</v>
      </c>
      <c r="F7733" s="1" t="s">
        <v>10</v>
      </c>
      <c r="G7733" s="1" t="s">
        <v>62</v>
      </c>
      <c r="H7733" s="7" t="s">
        <v>1596</v>
      </c>
    </row>
    <row r="7734" spans="1:8" ht="12.5" x14ac:dyDescent="0.25">
      <c r="A7734" s="1" t="s">
        <v>2528</v>
      </c>
      <c r="B7734" s="1" t="s">
        <v>22</v>
      </c>
      <c r="C7734" s="1">
        <v>2</v>
      </c>
      <c r="D7734" s="6">
        <v>5</v>
      </c>
      <c r="E7734" s="6">
        <v>10</v>
      </c>
      <c r="F7734" s="1" t="s">
        <v>52</v>
      </c>
      <c r="G7734" s="1" t="s">
        <v>11</v>
      </c>
      <c r="H7734" s="7" t="s">
        <v>1596</v>
      </c>
    </row>
    <row r="7735" spans="1:8" ht="12.5" x14ac:dyDescent="0.25">
      <c r="A7735" s="1" t="s">
        <v>9509</v>
      </c>
      <c r="B7735" s="1" t="s">
        <v>28</v>
      </c>
      <c r="C7735" s="1">
        <v>2</v>
      </c>
      <c r="D7735" s="6">
        <v>4</v>
      </c>
      <c r="E7735" s="6">
        <v>8</v>
      </c>
      <c r="F7735" s="1" t="s">
        <v>52</v>
      </c>
      <c r="G7735" s="1" t="s">
        <v>52</v>
      </c>
      <c r="H7735" s="7" t="s">
        <v>1596</v>
      </c>
    </row>
    <row r="7736" spans="1:8" ht="12.5" x14ac:dyDescent="0.25">
      <c r="A7736" s="1" t="s">
        <v>8213</v>
      </c>
      <c r="B7736" s="1" t="s">
        <v>49</v>
      </c>
      <c r="C7736" s="1">
        <v>4</v>
      </c>
      <c r="D7736" s="6">
        <v>3</v>
      </c>
      <c r="E7736" s="6">
        <v>12</v>
      </c>
      <c r="F7736" s="1" t="s">
        <v>14</v>
      </c>
      <c r="G7736" s="1" t="s">
        <v>11</v>
      </c>
      <c r="H7736" s="7" t="s">
        <v>1596</v>
      </c>
    </row>
    <row r="7737" spans="1:8" ht="12.5" x14ac:dyDescent="0.25">
      <c r="A7737" s="1" t="s">
        <v>5322</v>
      </c>
      <c r="B7737" s="1" t="s">
        <v>32</v>
      </c>
      <c r="C7737" s="1">
        <v>3</v>
      </c>
      <c r="D7737" s="6">
        <v>4</v>
      </c>
      <c r="E7737" s="6">
        <v>12</v>
      </c>
      <c r="F7737" s="1" t="s">
        <v>14</v>
      </c>
      <c r="G7737" s="1" t="s">
        <v>11</v>
      </c>
      <c r="H7737" s="7" t="s">
        <v>1596</v>
      </c>
    </row>
    <row r="7738" spans="1:8" ht="12.5" x14ac:dyDescent="0.25">
      <c r="A7738" s="1" t="s">
        <v>1113</v>
      </c>
      <c r="B7738" s="1" t="s">
        <v>13</v>
      </c>
      <c r="C7738" s="1">
        <v>2</v>
      </c>
      <c r="D7738" s="6">
        <v>3</v>
      </c>
      <c r="E7738" s="6">
        <v>6</v>
      </c>
      <c r="F7738" s="1" t="s">
        <v>52</v>
      </c>
      <c r="G7738" s="1" t="s">
        <v>11</v>
      </c>
      <c r="H7738" s="7" t="s">
        <v>259</v>
      </c>
    </row>
    <row r="7739" spans="1:8" ht="12.5" x14ac:dyDescent="0.25">
      <c r="A7739" s="1" t="s">
        <v>8262</v>
      </c>
      <c r="B7739" s="1" t="s">
        <v>22</v>
      </c>
      <c r="C7739" s="1">
        <v>3</v>
      </c>
      <c r="D7739" s="6">
        <v>5</v>
      </c>
      <c r="E7739" s="6">
        <v>15</v>
      </c>
      <c r="F7739" s="1" t="s">
        <v>10</v>
      </c>
      <c r="G7739" s="1" t="s">
        <v>62</v>
      </c>
      <c r="H7739" s="7" t="s">
        <v>259</v>
      </c>
    </row>
    <row r="7740" spans="1:8" ht="12.5" x14ac:dyDescent="0.25">
      <c r="A7740" s="1" t="s">
        <v>1119</v>
      </c>
      <c r="B7740" s="1" t="str">
        <f>IF(OR(ISBLANK('Raw Data'!B1410), 'Raw Data'!B1410="UNKNOWN", 'Raw Data'!B1410="ERROR"), IF('Raw Data'!D1410=1, "Cookie", IF('Raw Data'!D1410=1.5, "Tea", IF('Raw Data'!D1410=2, "Coffee", IF('Raw Data'!D1410=3, "Cake", IF('Raw Data'!D1410=4, "Sandwich", IF('Raw Data'!D1410=5, "Salad", 'Raw Data'!B1410)))))), 'Raw Data'!B1410)</f>
        <v>Tea</v>
      </c>
      <c r="C7740" s="1">
        <v>5</v>
      </c>
      <c r="D7740" s="6">
        <v>1.5</v>
      </c>
      <c r="E7740" s="6">
        <v>7.5</v>
      </c>
      <c r="F7740" s="1" t="s">
        <v>10</v>
      </c>
      <c r="G7740" s="1" t="s">
        <v>11</v>
      </c>
      <c r="H7740" s="7" t="s">
        <v>259</v>
      </c>
    </row>
    <row r="7741" spans="1:8" ht="12.5" x14ac:dyDescent="0.25">
      <c r="A7741" s="1" t="s">
        <v>7992</v>
      </c>
      <c r="B7741" s="1" t="str">
        <f>IF(OR(ISBLANK('Raw Data'!B1488), 'Raw Data'!B1488="UNKNOWN", 'Raw Data'!B1488="ERROR"), IF('Raw Data'!D1488=1, "Cookie", IF('Raw Data'!D1488=1.5, "Tea", IF('Raw Data'!D1488=2, "Coffee", IF('Raw Data'!D1488=3, "Cake", IF('Raw Data'!D1488=4, "Sandwich", IF('Raw Data'!D1488=5, "Salad", 'Raw Data'!B1488)))))), 'Raw Data'!B1488)</f>
        <v>Cake</v>
      </c>
      <c r="C7741" s="1">
        <v>2</v>
      </c>
      <c r="D7741" s="6">
        <v>3</v>
      </c>
      <c r="E7741" s="6">
        <v>6</v>
      </c>
      <c r="F7741" s="1" t="s">
        <v>14</v>
      </c>
      <c r="G7741" s="1" t="s">
        <v>62</v>
      </c>
      <c r="H7741" s="7" t="s">
        <v>259</v>
      </c>
    </row>
    <row r="7742" spans="1:8" ht="12.5" x14ac:dyDescent="0.25">
      <c r="A7742" s="1" t="s">
        <v>8340</v>
      </c>
      <c r="B7742" s="1" t="s">
        <v>22</v>
      </c>
      <c r="C7742" s="1">
        <v>4</v>
      </c>
      <c r="D7742" s="6">
        <v>5</v>
      </c>
      <c r="E7742" s="6">
        <v>20</v>
      </c>
      <c r="F7742" s="1" t="s">
        <v>10</v>
      </c>
      <c r="G7742" s="1" t="s">
        <v>62</v>
      </c>
      <c r="H7742" s="7" t="s">
        <v>259</v>
      </c>
    </row>
    <row r="7743" spans="1:8" ht="12.5" x14ac:dyDescent="0.25">
      <c r="A7743" s="1" t="s">
        <v>9349</v>
      </c>
      <c r="B7743" s="1" t="str">
        <f>IF(OR(ISBLANK('Raw Data'!B2819), 'Raw Data'!B2819="UNKNOWN", 'Raw Data'!B2819="ERROR"), IF('Raw Data'!D2819=1, "Cookie", IF('Raw Data'!D2819=1.5, "Tea", IF('Raw Data'!D2819=2, "Coffee", IF('Raw Data'!D2819=3, "Cake", IF('Raw Data'!D2819=4, "Sandwich", IF('Raw Data'!D2819=5, "Salad", 'Raw Data'!B2819)))))), 'Raw Data'!B2819)</f>
        <v>Sandwich</v>
      </c>
      <c r="C7743" s="1">
        <v>2</v>
      </c>
      <c r="D7743" s="6">
        <v>4</v>
      </c>
      <c r="E7743" s="6">
        <v>8</v>
      </c>
      <c r="F7743" s="1" t="s">
        <v>52</v>
      </c>
      <c r="G7743" s="1" t="s">
        <v>11</v>
      </c>
      <c r="H7743" s="7" t="s">
        <v>259</v>
      </c>
    </row>
    <row r="7744" spans="1:8" ht="12.5" x14ac:dyDescent="0.25">
      <c r="A7744" s="1" t="s">
        <v>2771</v>
      </c>
      <c r="B7744" s="1" t="s">
        <v>9</v>
      </c>
      <c r="C7744" s="1">
        <f>IF(ISNUMBER('Raw Data'!C3036), 'Raw Data'!C3036, 3)</f>
        <v>3</v>
      </c>
      <c r="D7744" s="6">
        <v>2</v>
      </c>
      <c r="E7744" s="6">
        <v>6</v>
      </c>
      <c r="F7744" s="1" t="s">
        <v>14</v>
      </c>
      <c r="G7744" s="1" t="s">
        <v>62</v>
      </c>
      <c r="H7744" s="7" t="s">
        <v>259</v>
      </c>
    </row>
    <row r="7745" spans="1:8" ht="12.5" x14ac:dyDescent="0.25">
      <c r="A7745" s="1" t="s">
        <v>5664</v>
      </c>
      <c r="B7745" s="1" t="s">
        <v>9</v>
      </c>
      <c r="C7745" s="1">
        <v>5</v>
      </c>
      <c r="D7745" s="6">
        <v>2</v>
      </c>
      <c r="E7745" s="6">
        <v>10</v>
      </c>
      <c r="F7745" s="1" t="s">
        <v>14</v>
      </c>
      <c r="G7745" s="1" t="s">
        <v>52</v>
      </c>
      <c r="H7745" s="7" t="s">
        <v>259</v>
      </c>
    </row>
    <row r="7746" spans="1:8" ht="12.5" x14ac:dyDescent="0.25">
      <c r="A7746" s="1" t="s">
        <v>9314</v>
      </c>
      <c r="B7746" s="1" t="s">
        <v>18</v>
      </c>
      <c r="C7746" s="1">
        <v>1</v>
      </c>
      <c r="D7746" s="6">
        <f>IF(ISNUMBER('Raw Data'!D3592), 'Raw Data'!D3592, IF(B7746="Cookie", 1, IF(B7746="Tea", 1.5, IF(B7746="Coffee", 2, IF(OR(B7746="Cake", B7746="Juice"), 3, IF(OR(B7746="Sandwich", B7746="Smoothie"), 4, IF(B7746="Salad", 5,#REF!)))))))</f>
        <v>1</v>
      </c>
      <c r="E7746" s="6">
        <v>1</v>
      </c>
      <c r="F7746" s="1" t="s">
        <v>14</v>
      </c>
      <c r="G7746" s="1" t="s">
        <v>52</v>
      </c>
      <c r="H7746" s="7" t="s">
        <v>259</v>
      </c>
    </row>
    <row r="7747" spans="1:8" ht="12.5" x14ac:dyDescent="0.25">
      <c r="A7747" s="1" t="s">
        <v>8528</v>
      </c>
      <c r="B7747" s="1" t="s">
        <v>18</v>
      </c>
      <c r="C7747" s="1">
        <v>4</v>
      </c>
      <c r="D7747" s="6">
        <v>1</v>
      </c>
      <c r="E7747" s="6">
        <v>4</v>
      </c>
      <c r="F7747" s="1" t="s">
        <v>52</v>
      </c>
      <c r="G7747" s="1" t="s">
        <v>11</v>
      </c>
      <c r="H7747" s="7" t="s">
        <v>259</v>
      </c>
    </row>
    <row r="7748" spans="1:8" ht="12.5" x14ac:dyDescent="0.25">
      <c r="A7748" s="1" t="s">
        <v>9916</v>
      </c>
      <c r="B7748" s="1" t="s">
        <v>49</v>
      </c>
      <c r="C7748" s="1">
        <v>3</v>
      </c>
      <c r="D7748" s="6">
        <v>3</v>
      </c>
      <c r="E7748" s="6">
        <v>9</v>
      </c>
      <c r="F7748" s="1" t="s">
        <v>52</v>
      </c>
      <c r="G7748" s="1" t="s">
        <v>62</v>
      </c>
      <c r="H7748" s="7" t="s">
        <v>259</v>
      </c>
    </row>
    <row r="7749" spans="1:8" ht="12.5" x14ac:dyDescent="0.25">
      <c r="A7749" s="1" t="s">
        <v>2141</v>
      </c>
      <c r="B7749" s="1" t="s">
        <v>22</v>
      </c>
      <c r="C7749" s="1">
        <v>5</v>
      </c>
      <c r="D7749" s="6">
        <v>5</v>
      </c>
      <c r="E7749" s="6">
        <v>25</v>
      </c>
      <c r="F7749" s="1" t="s">
        <v>26</v>
      </c>
      <c r="G7749" s="1" t="s">
        <v>62</v>
      </c>
      <c r="H7749" s="7" t="s">
        <v>259</v>
      </c>
    </row>
    <row r="7750" spans="1:8" ht="12.5" x14ac:dyDescent="0.25">
      <c r="A7750" s="1" t="s">
        <v>8350</v>
      </c>
      <c r="B7750" s="1" t="s">
        <v>28</v>
      </c>
      <c r="C7750" s="1">
        <v>5</v>
      </c>
      <c r="D7750" s="6">
        <v>4</v>
      </c>
      <c r="E7750" s="6">
        <v>20</v>
      </c>
      <c r="F7750" s="1" t="s">
        <v>52</v>
      </c>
      <c r="G7750" s="1" t="s">
        <v>62</v>
      </c>
      <c r="H7750" s="7" t="s">
        <v>259</v>
      </c>
    </row>
    <row r="7751" spans="1:8" ht="12.5" x14ac:dyDescent="0.25">
      <c r="A7751" s="1" t="s">
        <v>8476</v>
      </c>
      <c r="B7751" s="1" t="s">
        <v>13</v>
      </c>
      <c r="C7751" s="1">
        <v>2</v>
      </c>
      <c r="D7751" s="6">
        <v>3</v>
      </c>
      <c r="E7751" s="6">
        <v>6</v>
      </c>
      <c r="F7751" s="1" t="s">
        <v>52</v>
      </c>
      <c r="G7751" s="1" t="s">
        <v>52</v>
      </c>
      <c r="H7751" s="7" t="s">
        <v>259</v>
      </c>
    </row>
    <row r="7752" spans="1:8" ht="12.5" x14ac:dyDescent="0.25">
      <c r="A7752" s="1" t="s">
        <v>2969</v>
      </c>
      <c r="B7752" s="1" t="s">
        <v>9</v>
      </c>
      <c r="C7752" s="1">
        <v>2</v>
      </c>
      <c r="D7752" s="6">
        <f>IF(ISNUMBER('Raw Data'!D4643), 'Raw Data'!D4643, IF(B7752="Cookie", 1, IF(B7752="Tea", 1.5, IF(B7752="Coffee", 2, IF(OR(B7752="Cake", B7752="Juice"), 3, IF(OR(B7752="Sandwich", B7752="Smoothie"), 4, IF(B7752="Salad", 5,#REF!)))))))</f>
        <v>2</v>
      </c>
      <c r="E7752" s="6">
        <v>4</v>
      </c>
      <c r="F7752" s="1" t="s">
        <v>52</v>
      </c>
      <c r="G7752" s="1" t="s">
        <v>11</v>
      </c>
      <c r="H7752" s="7" t="s">
        <v>259</v>
      </c>
    </row>
    <row r="7753" spans="1:8" ht="12.5" x14ac:dyDescent="0.25">
      <c r="A7753" s="1" t="s">
        <v>9919</v>
      </c>
      <c r="B7753" s="1" t="s">
        <v>28</v>
      </c>
      <c r="C7753" s="1">
        <v>2</v>
      </c>
      <c r="D7753" s="6">
        <v>4</v>
      </c>
      <c r="E7753" s="6">
        <v>8</v>
      </c>
      <c r="F7753" s="1" t="s">
        <v>10</v>
      </c>
      <c r="G7753" s="1" t="s">
        <v>62</v>
      </c>
      <c r="H7753" s="7" t="s">
        <v>259</v>
      </c>
    </row>
    <row r="7754" spans="1:8" ht="12.5" x14ac:dyDescent="0.25">
      <c r="A7754" s="1" t="s">
        <v>9920</v>
      </c>
      <c r="B7754" s="1" t="s">
        <v>9</v>
      </c>
      <c r="C7754" s="1">
        <v>4</v>
      </c>
      <c r="D7754" s="6">
        <v>2</v>
      </c>
      <c r="E7754" s="6">
        <v>8</v>
      </c>
      <c r="F7754" s="1" t="s">
        <v>10</v>
      </c>
      <c r="G7754" s="1" t="s">
        <v>11</v>
      </c>
      <c r="H7754" s="7" t="s">
        <v>259</v>
      </c>
    </row>
    <row r="7755" spans="1:8" ht="12.5" x14ac:dyDescent="0.25">
      <c r="A7755" s="1" t="s">
        <v>6164</v>
      </c>
      <c r="B7755" s="1" t="s">
        <v>87</v>
      </c>
      <c r="C7755" s="1">
        <v>4</v>
      </c>
      <c r="D7755" s="6">
        <v>1.5</v>
      </c>
      <c r="E7755" s="6">
        <v>6</v>
      </c>
      <c r="F7755" s="1" t="s">
        <v>52</v>
      </c>
      <c r="G7755" s="1" t="s">
        <v>62</v>
      </c>
      <c r="H7755" s="7" t="s">
        <v>259</v>
      </c>
    </row>
    <row r="7756" spans="1:8" ht="12.5" x14ac:dyDescent="0.25">
      <c r="A7756" s="1" t="s">
        <v>8626</v>
      </c>
      <c r="B7756" s="1" t="s">
        <v>32</v>
      </c>
      <c r="C7756" s="1">
        <v>3</v>
      </c>
      <c r="D7756" s="6">
        <v>4</v>
      </c>
      <c r="E7756" s="6">
        <v>12</v>
      </c>
      <c r="F7756" s="1" t="s">
        <v>10</v>
      </c>
      <c r="G7756" s="1" t="s">
        <v>62</v>
      </c>
      <c r="H7756" s="7" t="s">
        <v>259</v>
      </c>
    </row>
    <row r="7757" spans="1:8" ht="12.5" x14ac:dyDescent="0.25">
      <c r="A7757" s="1" t="s">
        <v>3982</v>
      </c>
      <c r="B7757" s="1" t="s">
        <v>18</v>
      </c>
      <c r="C7757" s="1">
        <v>1</v>
      </c>
      <c r="D7757" s="6">
        <v>1</v>
      </c>
      <c r="E7757" s="6">
        <v>1</v>
      </c>
      <c r="F7757" s="1" t="s">
        <v>52</v>
      </c>
      <c r="G7757" s="1" t="s">
        <v>52</v>
      </c>
      <c r="H7757" s="7" t="s">
        <v>259</v>
      </c>
    </row>
    <row r="7758" spans="1:8" ht="12.5" x14ac:dyDescent="0.25">
      <c r="A7758" s="1" t="s">
        <v>7908</v>
      </c>
      <c r="B7758" s="1" t="s">
        <v>32</v>
      </c>
      <c r="C7758" s="1">
        <v>4</v>
      </c>
      <c r="D7758" s="6">
        <v>4</v>
      </c>
      <c r="E7758" s="6">
        <v>16</v>
      </c>
      <c r="F7758" s="1" t="s">
        <v>10</v>
      </c>
      <c r="G7758" s="1" t="s">
        <v>11</v>
      </c>
      <c r="H7758" s="7" t="s">
        <v>259</v>
      </c>
    </row>
    <row r="7759" spans="1:8" ht="12.5" x14ac:dyDescent="0.25">
      <c r="A7759" s="1" t="s">
        <v>6919</v>
      </c>
      <c r="B7759" s="1" t="s">
        <v>28</v>
      </c>
      <c r="C7759" s="1">
        <v>4</v>
      </c>
      <c r="D7759" s="6">
        <v>4</v>
      </c>
      <c r="E7759" s="6">
        <v>16</v>
      </c>
      <c r="F7759" s="1" t="s">
        <v>14</v>
      </c>
      <c r="G7759" s="1" t="s">
        <v>62</v>
      </c>
      <c r="H7759" s="7" t="s">
        <v>259</v>
      </c>
    </row>
    <row r="7760" spans="1:8" ht="12.5" x14ac:dyDescent="0.25">
      <c r="A7760" s="1" t="s">
        <v>6935</v>
      </c>
      <c r="B7760" s="1" t="s">
        <v>18</v>
      </c>
      <c r="C7760" s="1">
        <v>2</v>
      </c>
      <c r="D7760" s="6">
        <v>1</v>
      </c>
      <c r="E7760" s="6">
        <v>2</v>
      </c>
      <c r="F7760" s="1" t="s">
        <v>10</v>
      </c>
      <c r="G7760" s="1" t="s">
        <v>11</v>
      </c>
      <c r="H7760" s="7" t="s">
        <v>259</v>
      </c>
    </row>
    <row r="7761" spans="1:8" ht="12.5" x14ac:dyDescent="0.25">
      <c r="A7761" s="1" t="s">
        <v>9178</v>
      </c>
      <c r="B7761" s="1" t="s">
        <v>18</v>
      </c>
      <c r="C7761" s="1">
        <v>4</v>
      </c>
      <c r="D7761" s="6">
        <v>1</v>
      </c>
      <c r="E7761" s="6">
        <v>4</v>
      </c>
      <c r="F7761" s="1" t="s">
        <v>52</v>
      </c>
      <c r="G7761" s="1" t="s">
        <v>11</v>
      </c>
      <c r="H7761" s="7" t="s">
        <v>259</v>
      </c>
    </row>
    <row r="7762" spans="1:8" ht="12.5" x14ac:dyDescent="0.25">
      <c r="A7762" s="1" t="s">
        <v>9254</v>
      </c>
      <c r="B7762" s="1" t="s">
        <v>22</v>
      </c>
      <c r="C7762" s="1">
        <v>4</v>
      </c>
      <c r="D7762" s="6">
        <v>5</v>
      </c>
      <c r="E7762" s="6">
        <v>20</v>
      </c>
      <c r="F7762" s="1" t="s">
        <v>52</v>
      </c>
      <c r="G7762" s="1" t="s">
        <v>62</v>
      </c>
      <c r="H7762" s="7" t="s">
        <v>259</v>
      </c>
    </row>
    <row r="7763" spans="1:8" ht="12.5" x14ac:dyDescent="0.25">
      <c r="A7763" s="1" t="s">
        <v>224</v>
      </c>
      <c r="B7763" s="1" t="s">
        <v>18</v>
      </c>
      <c r="C7763" s="1">
        <v>3</v>
      </c>
      <c r="D7763" s="6">
        <f>IF(ISNUMBER('Raw Data'!D6747), 'Raw Data'!D6747, IF(B7763="Cookie", 1, IF(B7763="Tea", 1.5, IF(B7763="Coffee", 2, IF(OR(B7763="Cake", B7763="Juice"), 3, IF(OR(B7763="Sandwich", B7763="Smoothie"), 4, IF(B7763="Salad", 5,#REF!)))))))</f>
        <v>1</v>
      </c>
      <c r="E7763" s="6">
        <v>3</v>
      </c>
      <c r="F7763" s="1" t="s">
        <v>26</v>
      </c>
      <c r="G7763" s="1" t="s">
        <v>11</v>
      </c>
      <c r="H7763" s="7" t="s">
        <v>259</v>
      </c>
    </row>
    <row r="7764" spans="1:8" ht="12.5" x14ac:dyDescent="0.25">
      <c r="A7764" s="1" t="s">
        <v>1351</v>
      </c>
      <c r="B7764" s="1" t="s">
        <v>9</v>
      </c>
      <c r="C7764" s="1">
        <v>3</v>
      </c>
      <c r="D7764" s="6">
        <v>2</v>
      </c>
      <c r="E7764" s="6">
        <v>6</v>
      </c>
      <c r="F7764" s="1" t="s">
        <v>52</v>
      </c>
      <c r="G7764" s="1" t="s">
        <v>62</v>
      </c>
      <c r="H7764" s="7" t="s">
        <v>259</v>
      </c>
    </row>
    <row r="7765" spans="1:8" ht="12.5" x14ac:dyDescent="0.25">
      <c r="A7765" s="1" t="s">
        <v>4677</v>
      </c>
      <c r="B7765" s="1" t="s">
        <v>32</v>
      </c>
      <c r="C7765" s="1">
        <v>1</v>
      </c>
      <c r="D7765" s="6">
        <v>4</v>
      </c>
      <c r="E7765" s="6">
        <v>4</v>
      </c>
      <c r="F7765" s="1" t="s">
        <v>26</v>
      </c>
      <c r="G7765" s="1" t="s">
        <v>52</v>
      </c>
      <c r="H7765" s="7" t="s">
        <v>259</v>
      </c>
    </row>
    <row r="7766" spans="1:8" ht="12.5" x14ac:dyDescent="0.25">
      <c r="A7766" s="1" t="s">
        <v>7617</v>
      </c>
      <c r="B7766" s="1" t="s">
        <v>9</v>
      </c>
      <c r="C7766" s="1">
        <v>2</v>
      </c>
      <c r="D7766" s="6">
        <v>2</v>
      </c>
      <c r="E7766" s="6">
        <v>4</v>
      </c>
      <c r="F7766" s="1" t="s">
        <v>10</v>
      </c>
      <c r="G7766" s="1" t="s">
        <v>62</v>
      </c>
      <c r="H7766" s="7" t="s">
        <v>259</v>
      </c>
    </row>
    <row r="7767" spans="1:8" ht="12.5" x14ac:dyDescent="0.25">
      <c r="A7767" s="1" t="s">
        <v>9066</v>
      </c>
      <c r="B7767" s="1" t="str">
        <f>IF(OR(ISBLANK('Raw Data'!B7679), 'Raw Data'!B7679="UNKNOWN", 'Raw Data'!B7679="ERROR"), IF('Raw Data'!D7679=1, "Cookie", IF('Raw Data'!D7679=1.5, "Tea", IF('Raw Data'!D7679=2, "Coffee", IF('Raw Data'!D7679=3, "Cake", IF('Raw Data'!D7679=4, "Sandwich", IF('Raw Data'!D7679=5, "Salad", 'Raw Data'!B7679)))))), 'Raw Data'!B7679)</f>
        <v>Salad</v>
      </c>
      <c r="C7767" s="1">
        <v>2</v>
      </c>
      <c r="D7767" s="6">
        <v>5</v>
      </c>
      <c r="E7767" s="6">
        <v>10</v>
      </c>
      <c r="F7767" s="1" t="s">
        <v>26</v>
      </c>
      <c r="G7767" s="1" t="s">
        <v>52</v>
      </c>
      <c r="H7767" s="7" t="s">
        <v>259</v>
      </c>
    </row>
    <row r="7768" spans="1:8" ht="12.5" x14ac:dyDescent="0.25">
      <c r="A7768" s="1" t="s">
        <v>6929</v>
      </c>
      <c r="B7768" s="1" t="s">
        <v>22</v>
      </c>
      <c r="C7768" s="1">
        <v>2</v>
      </c>
      <c r="D7768" s="6">
        <v>5</v>
      </c>
      <c r="E7768" s="6">
        <v>10</v>
      </c>
      <c r="F7768" s="1" t="s">
        <v>52</v>
      </c>
      <c r="G7768" s="1" t="s">
        <v>52</v>
      </c>
      <c r="H7768" s="7" t="s">
        <v>259</v>
      </c>
    </row>
    <row r="7769" spans="1:8" ht="12.5" x14ac:dyDescent="0.25">
      <c r="A7769" s="1" t="s">
        <v>4876</v>
      </c>
      <c r="B7769" s="1" t="s">
        <v>49</v>
      </c>
      <c r="C7769" s="1">
        <v>3</v>
      </c>
      <c r="D7769" s="6">
        <v>3</v>
      </c>
      <c r="E7769" s="6">
        <v>9</v>
      </c>
      <c r="F7769" s="1" t="s">
        <v>14</v>
      </c>
      <c r="G7769" s="1" t="s">
        <v>52</v>
      </c>
      <c r="H7769" s="7" t="s">
        <v>259</v>
      </c>
    </row>
    <row r="7770" spans="1:8" ht="12.5" x14ac:dyDescent="0.25">
      <c r="A7770" s="1" t="s">
        <v>4170</v>
      </c>
      <c r="B7770" s="1" t="s">
        <v>18</v>
      </c>
      <c r="C7770" s="1">
        <v>4</v>
      </c>
      <c r="D7770" s="6">
        <v>1</v>
      </c>
      <c r="E7770" s="6">
        <v>4</v>
      </c>
      <c r="F7770" s="1" t="s">
        <v>52</v>
      </c>
      <c r="G7770" s="1" t="s">
        <v>62</v>
      </c>
      <c r="H7770" s="7" t="s">
        <v>259</v>
      </c>
    </row>
    <row r="7771" spans="1:8" ht="12.5" x14ac:dyDescent="0.25">
      <c r="A7771" s="1" t="s">
        <v>2338</v>
      </c>
      <c r="B7771" s="1" t="s">
        <v>87</v>
      </c>
      <c r="C7771" s="1">
        <v>5</v>
      </c>
      <c r="D7771" s="6">
        <v>1.5</v>
      </c>
      <c r="E7771" s="6">
        <v>7.5</v>
      </c>
      <c r="F7771" s="1" t="s">
        <v>52</v>
      </c>
      <c r="G7771" s="1" t="s">
        <v>11</v>
      </c>
      <c r="H7771" s="7" t="s">
        <v>259</v>
      </c>
    </row>
    <row r="7772" spans="1:8" ht="12.5" x14ac:dyDescent="0.25">
      <c r="A7772" s="1" t="s">
        <v>9929</v>
      </c>
      <c r="B7772" s="1" t="s">
        <v>22</v>
      </c>
      <c r="C7772" s="1">
        <v>1</v>
      </c>
      <c r="D7772" s="6">
        <v>5</v>
      </c>
      <c r="E7772" s="6">
        <v>5</v>
      </c>
      <c r="F7772" s="1" t="s">
        <v>52</v>
      </c>
      <c r="G7772" s="1" t="s">
        <v>11</v>
      </c>
      <c r="H7772" s="7" t="s">
        <v>259</v>
      </c>
    </row>
    <row r="7773" spans="1:8" ht="12.5" x14ac:dyDescent="0.25">
      <c r="A7773" s="1" t="s">
        <v>8808</v>
      </c>
      <c r="B7773" s="1" t="s">
        <v>87</v>
      </c>
      <c r="C7773" s="1">
        <v>5</v>
      </c>
      <c r="D7773" s="6">
        <v>1.5</v>
      </c>
      <c r="E7773" s="6">
        <v>7.5</v>
      </c>
      <c r="F7773" s="1" t="s">
        <v>10</v>
      </c>
      <c r="G7773" s="1" t="s">
        <v>11</v>
      </c>
      <c r="H7773" s="7" t="s">
        <v>259</v>
      </c>
    </row>
    <row r="7774" spans="1:8" ht="12.5" x14ac:dyDescent="0.25">
      <c r="A7774" s="1" t="s">
        <v>5116</v>
      </c>
      <c r="B7774" s="1" t="s">
        <v>49</v>
      </c>
      <c r="C7774" s="1">
        <v>1</v>
      </c>
      <c r="D7774" s="6">
        <v>3</v>
      </c>
      <c r="E7774" s="6">
        <v>3</v>
      </c>
      <c r="F7774" s="1" t="s">
        <v>14</v>
      </c>
      <c r="G7774" s="1" t="s">
        <v>52</v>
      </c>
      <c r="H7774" s="7" t="s">
        <v>259</v>
      </c>
    </row>
    <row r="7775" spans="1:8" ht="12.5" x14ac:dyDescent="0.25">
      <c r="A7775" s="1" t="s">
        <v>9352</v>
      </c>
      <c r="B7775" s="1" t="s">
        <v>22</v>
      </c>
      <c r="C7775" s="1">
        <v>2</v>
      </c>
      <c r="D7775" s="6">
        <v>5</v>
      </c>
      <c r="E7775" s="6">
        <v>10</v>
      </c>
      <c r="F7775" s="1" t="s">
        <v>52</v>
      </c>
      <c r="G7775" s="1" t="s">
        <v>52</v>
      </c>
      <c r="H7775" s="7" t="s">
        <v>166</v>
      </c>
    </row>
    <row r="7776" spans="1:8" ht="12.5" x14ac:dyDescent="0.25">
      <c r="A7776" s="1" t="s">
        <v>9932</v>
      </c>
      <c r="B7776" s="1" t="s">
        <v>87</v>
      </c>
      <c r="C7776" s="1">
        <v>4</v>
      </c>
      <c r="D7776" s="6">
        <v>1.5</v>
      </c>
      <c r="E7776" s="6">
        <v>6</v>
      </c>
      <c r="F7776" s="1" t="s">
        <v>14</v>
      </c>
      <c r="G7776" s="1" t="s">
        <v>52</v>
      </c>
      <c r="H7776" s="7" t="s">
        <v>166</v>
      </c>
    </row>
    <row r="7777" spans="1:8" ht="12.5" x14ac:dyDescent="0.25">
      <c r="A7777" s="1" t="s">
        <v>2737</v>
      </c>
      <c r="B7777" s="1" t="s">
        <v>22</v>
      </c>
      <c r="C7777" s="1">
        <v>2</v>
      </c>
      <c r="D7777" s="6">
        <v>5</v>
      </c>
      <c r="E7777" s="6">
        <v>10</v>
      </c>
      <c r="F7777" s="1" t="s">
        <v>10</v>
      </c>
      <c r="G7777" s="1" t="s">
        <v>11</v>
      </c>
      <c r="H7777" s="7" t="s">
        <v>166</v>
      </c>
    </row>
    <row r="7778" spans="1:8" ht="12.5" x14ac:dyDescent="0.25">
      <c r="A7778" s="1" t="s">
        <v>9935</v>
      </c>
      <c r="B7778" s="1" t="s">
        <v>32</v>
      </c>
      <c r="C7778" s="1">
        <v>4</v>
      </c>
      <c r="D7778" s="6">
        <v>4</v>
      </c>
      <c r="E7778" s="6">
        <v>16</v>
      </c>
      <c r="F7778" s="1" t="s">
        <v>14</v>
      </c>
      <c r="G7778" s="1" t="s">
        <v>52</v>
      </c>
      <c r="H7778" s="7" t="s">
        <v>166</v>
      </c>
    </row>
    <row r="7779" spans="1:8" ht="12.5" x14ac:dyDescent="0.25">
      <c r="A7779" s="1" t="s">
        <v>274</v>
      </c>
      <c r="B7779" s="1" t="s">
        <v>87</v>
      </c>
      <c r="C7779" s="1">
        <v>1</v>
      </c>
      <c r="D7779" s="6">
        <v>1.5</v>
      </c>
      <c r="E7779" s="6">
        <v>1.5</v>
      </c>
      <c r="F7779" s="1" t="s">
        <v>52</v>
      </c>
      <c r="G7779" s="1" t="s">
        <v>62</v>
      </c>
      <c r="H7779" s="7" t="s">
        <v>166</v>
      </c>
    </row>
    <row r="7780" spans="1:8" ht="12.5" x14ac:dyDescent="0.25">
      <c r="A7780" s="1" t="s">
        <v>6288</v>
      </c>
      <c r="B7780" s="1" t="s">
        <v>87</v>
      </c>
      <c r="C7780" s="1">
        <v>2</v>
      </c>
      <c r="D7780" s="6">
        <f>IF(ISNUMBER('Raw Data'!D1676), 'Raw Data'!D1676, IF(B7780="Cookie", 1, IF(B7780="Tea", 1.5, IF(B7780="Coffee", 2, IF(OR(B7780="Cake", B7780="Juice"), 3, IF(OR(B7780="Sandwich", B7780="Smoothie"), 4, IF(B7780="Salad", 5,#REF!)))))))</f>
        <v>1.5</v>
      </c>
      <c r="E7780" s="6">
        <v>3</v>
      </c>
      <c r="F7780" s="1" t="s">
        <v>14</v>
      </c>
      <c r="G7780" s="1" t="s">
        <v>62</v>
      </c>
      <c r="H7780" s="7" t="s">
        <v>166</v>
      </c>
    </row>
    <row r="7781" spans="1:8" ht="12.5" x14ac:dyDescent="0.25">
      <c r="A7781" s="1" t="s">
        <v>9084</v>
      </c>
      <c r="B7781" s="1" t="s">
        <v>32</v>
      </c>
      <c r="C7781" s="1">
        <v>1</v>
      </c>
      <c r="D7781" s="6">
        <v>4</v>
      </c>
      <c r="E7781" s="6">
        <v>4</v>
      </c>
      <c r="F7781" s="1" t="s">
        <v>14</v>
      </c>
      <c r="G7781" s="1" t="s">
        <v>52</v>
      </c>
      <c r="H7781" s="7" t="s">
        <v>166</v>
      </c>
    </row>
    <row r="7782" spans="1:8" ht="12.5" x14ac:dyDescent="0.25">
      <c r="A7782" s="1" t="s">
        <v>9936</v>
      </c>
      <c r="B7782" s="1" t="s">
        <v>22</v>
      </c>
      <c r="C7782" s="1">
        <v>4</v>
      </c>
      <c r="D7782" s="6">
        <v>5</v>
      </c>
      <c r="E7782" s="6">
        <v>20</v>
      </c>
      <c r="F7782" s="1" t="s">
        <v>52</v>
      </c>
      <c r="G7782" s="1" t="s">
        <v>11</v>
      </c>
      <c r="H7782" s="7" t="s">
        <v>166</v>
      </c>
    </row>
    <row r="7783" spans="1:8" ht="12.5" x14ac:dyDescent="0.25">
      <c r="A7783" s="1" t="s">
        <v>5074</v>
      </c>
      <c r="B7783" s="1" t="s">
        <v>13</v>
      </c>
      <c r="C7783" s="1">
        <v>1</v>
      </c>
      <c r="D7783" s="6">
        <v>3</v>
      </c>
      <c r="E7783" s="6">
        <v>3</v>
      </c>
      <c r="F7783" s="1" t="s">
        <v>26</v>
      </c>
      <c r="G7783" s="1" t="s">
        <v>62</v>
      </c>
      <c r="H7783" s="7" t="s">
        <v>166</v>
      </c>
    </row>
    <row r="7784" spans="1:8" ht="12.5" x14ac:dyDescent="0.25">
      <c r="A7784" s="1" t="s">
        <v>6470</v>
      </c>
      <c r="B7784" s="1" t="s">
        <v>49</v>
      </c>
      <c r="C7784" s="1">
        <v>3</v>
      </c>
      <c r="D7784" s="6">
        <v>3</v>
      </c>
      <c r="E7784" s="6">
        <v>9</v>
      </c>
      <c r="F7784" s="1" t="s">
        <v>26</v>
      </c>
      <c r="G7784" s="1" t="s">
        <v>11</v>
      </c>
      <c r="H7784" s="7" t="s">
        <v>166</v>
      </c>
    </row>
    <row r="7785" spans="1:8" ht="12.5" x14ac:dyDescent="0.25">
      <c r="A7785" s="1" t="s">
        <v>9937</v>
      </c>
      <c r="B7785" s="1" t="str">
        <f>IF(OR(ISBLANK('Raw Data'!B3993), 'Raw Data'!B3993="UNKNOWN", 'Raw Data'!B3993="ERROR"), IF('Raw Data'!D3993=1, "Cookie", IF('Raw Data'!D3993=1.5, "Tea", IF('Raw Data'!D3993=2, "Coffee", IF('Raw Data'!D3993=3, "Cake", IF('Raw Data'!D3993=4, "Sandwich", IF('Raw Data'!D3993=5, "Salad", 'Raw Data'!B3993)))))), 'Raw Data'!B3993)</f>
        <v>Sandwich</v>
      </c>
      <c r="C7785" s="1">
        <v>4</v>
      </c>
      <c r="D7785" s="6">
        <v>4</v>
      </c>
      <c r="E7785" s="6">
        <v>16</v>
      </c>
      <c r="F7785" s="1" t="s">
        <v>14</v>
      </c>
      <c r="G7785" s="1" t="s">
        <v>52</v>
      </c>
      <c r="H7785" s="7" t="s">
        <v>166</v>
      </c>
    </row>
    <row r="7786" spans="1:8" ht="12.5" x14ac:dyDescent="0.25">
      <c r="A7786" s="1" t="s">
        <v>1685</v>
      </c>
      <c r="B7786" s="1" t="str">
        <f>IF(OR(ISBLANK('Raw Data'!B4636), 'Raw Data'!B4636="UNKNOWN", 'Raw Data'!B4636="ERROR"), IF('Raw Data'!D4636=1, "Cookie", IF('Raw Data'!D4636=1.5, "Tea", IF('Raw Data'!D4636=2, "Coffee", IF('Raw Data'!D4636=3, "Cake", IF('Raw Data'!D4636=4, "Sandwich", IF('Raw Data'!D4636=5, "Salad", 'Raw Data'!B4636)))))), 'Raw Data'!B4636)</f>
        <v>Tea</v>
      </c>
      <c r="C7786" s="1">
        <f>IF(ISNUMBER('Raw Data'!C4636), 'Raw Data'!C4636, 3)</f>
        <v>3</v>
      </c>
      <c r="D7786" s="6">
        <v>1.5</v>
      </c>
      <c r="E7786" s="6">
        <v>4.5</v>
      </c>
      <c r="F7786" s="1" t="s">
        <v>10</v>
      </c>
      <c r="G7786" s="1" t="s">
        <v>11</v>
      </c>
      <c r="H7786" s="7" t="s">
        <v>166</v>
      </c>
    </row>
    <row r="7787" spans="1:8" ht="12.5" x14ac:dyDescent="0.25">
      <c r="A7787" s="1" t="s">
        <v>9938</v>
      </c>
      <c r="B7787" s="1" t="s">
        <v>49</v>
      </c>
      <c r="C7787" s="1">
        <v>2</v>
      </c>
      <c r="D7787" s="6">
        <v>3</v>
      </c>
      <c r="E7787" s="6">
        <v>6</v>
      </c>
      <c r="F7787" s="1" t="s">
        <v>14</v>
      </c>
      <c r="G7787" s="1" t="s">
        <v>52</v>
      </c>
      <c r="H7787" s="7" t="s">
        <v>166</v>
      </c>
    </row>
    <row r="7788" spans="1:8" ht="12.5" x14ac:dyDescent="0.25">
      <c r="A7788" s="1" t="s">
        <v>9939</v>
      </c>
      <c r="B7788" s="1" t="s">
        <v>22</v>
      </c>
      <c r="C7788" s="1">
        <v>3</v>
      </c>
      <c r="D7788" s="6">
        <v>5</v>
      </c>
      <c r="E7788" s="6">
        <v>15</v>
      </c>
      <c r="F7788" s="1" t="s">
        <v>52</v>
      </c>
      <c r="G7788" s="1" t="s">
        <v>52</v>
      </c>
      <c r="H7788" s="7" t="s">
        <v>166</v>
      </c>
    </row>
    <row r="7789" spans="1:8" ht="12.5" x14ac:dyDescent="0.25">
      <c r="A7789" s="1" t="s">
        <v>2196</v>
      </c>
      <c r="B7789" s="1" t="str">
        <f>IF(OR(ISBLANK('Raw Data'!B6643), 'Raw Data'!B6643="UNKNOWN", 'Raw Data'!B6643="ERROR"), IF('Raw Data'!D6643=1, "Cookie", IF('Raw Data'!D6643=1.5, "Tea", IF('Raw Data'!D6643=2, "Coffee", IF('Raw Data'!D6643=3, "Cake", IF('Raw Data'!D6643=4, "Sandwich", IF('Raw Data'!D6643=5, "Salad", 'Raw Data'!B6643)))))), 'Raw Data'!B6643)</f>
        <v>Sandwich</v>
      </c>
      <c r="C7789" s="1">
        <v>4</v>
      </c>
      <c r="D7789" s="6">
        <v>4</v>
      </c>
      <c r="E7789" s="6">
        <v>16</v>
      </c>
      <c r="F7789" s="1" t="s">
        <v>10</v>
      </c>
      <c r="G7789" s="1" t="s">
        <v>11</v>
      </c>
      <c r="H7789" s="7" t="s">
        <v>166</v>
      </c>
    </row>
    <row r="7790" spans="1:8" ht="12.5" x14ac:dyDescent="0.25">
      <c r="A7790" s="1" t="s">
        <v>8961</v>
      </c>
      <c r="B7790" s="1" t="str">
        <f>IF(OR(ISBLANK('Raw Data'!B6855), 'Raw Data'!B6855="UNKNOWN", 'Raw Data'!B6855="ERROR"), IF('Raw Data'!D6855=1, "Cookie", IF('Raw Data'!D6855=1.5, "Tea", IF('Raw Data'!D6855=2, "Coffee", IF('Raw Data'!D6855=3, "Cake", IF('Raw Data'!D6855=4, "Sandwich", IF('Raw Data'!D6855=5, "Salad", 'Raw Data'!B6855)))))), 'Raw Data'!B6855)</f>
        <v>Salad</v>
      </c>
      <c r="C7790" s="1">
        <v>2</v>
      </c>
      <c r="D7790" s="6">
        <v>5</v>
      </c>
      <c r="E7790" s="6">
        <v>10</v>
      </c>
      <c r="F7790" s="1" t="s">
        <v>26</v>
      </c>
      <c r="G7790" s="1" t="s">
        <v>62</v>
      </c>
      <c r="H7790" s="7" t="s">
        <v>166</v>
      </c>
    </row>
    <row r="7791" spans="1:8" ht="12.5" x14ac:dyDescent="0.25">
      <c r="A7791" s="1" t="s">
        <v>3392</v>
      </c>
      <c r="B7791" s="1" t="s">
        <v>13</v>
      </c>
      <c r="C7791" s="1">
        <v>5</v>
      </c>
      <c r="D7791" s="6">
        <v>3</v>
      </c>
      <c r="E7791" s="6">
        <v>15</v>
      </c>
      <c r="F7791" s="1" t="s">
        <v>10</v>
      </c>
      <c r="G7791" s="1" t="s">
        <v>11</v>
      </c>
      <c r="H7791" s="7" t="s">
        <v>166</v>
      </c>
    </row>
    <row r="7792" spans="1:8" ht="12.5" x14ac:dyDescent="0.25">
      <c r="A7792" s="1" t="s">
        <v>9833</v>
      </c>
      <c r="B7792" s="1" t="s">
        <v>22</v>
      </c>
      <c r="C7792" s="1">
        <v>4</v>
      </c>
      <c r="D7792" s="6">
        <v>5</v>
      </c>
      <c r="E7792" s="6">
        <v>20</v>
      </c>
      <c r="F7792" s="1" t="s">
        <v>26</v>
      </c>
      <c r="G7792" s="1" t="s">
        <v>62</v>
      </c>
      <c r="H7792" s="7" t="s">
        <v>166</v>
      </c>
    </row>
    <row r="7793" spans="1:8" ht="12.5" x14ac:dyDescent="0.25">
      <c r="A7793" s="1" t="s">
        <v>1545</v>
      </c>
      <c r="B7793" s="1" t="s">
        <v>18</v>
      </c>
      <c r="C7793" s="1">
        <v>4</v>
      </c>
      <c r="D7793" s="6">
        <f>IF(ISNUMBER('Raw Data'!D8431), 'Raw Data'!D8431, IF(B7793="Cookie", 1, IF(B7793="Tea", 1.5, IF(B7793="Coffee", 2, IF(OR(B7793="Cake", B7793="Juice"), 3, IF(OR(B7793="Sandwich", B7793="Smoothie"), 4, IF(B7793="Salad", 5,#REF!)))))))</f>
        <v>1</v>
      </c>
      <c r="E7793" s="6">
        <v>4</v>
      </c>
      <c r="F7793" s="1" t="s">
        <v>52</v>
      </c>
      <c r="G7793" s="1" t="s">
        <v>52</v>
      </c>
      <c r="H7793" s="7" t="s">
        <v>166</v>
      </c>
    </row>
    <row r="7794" spans="1:8" ht="12.5" x14ac:dyDescent="0.25">
      <c r="A7794" s="1" t="s">
        <v>8991</v>
      </c>
      <c r="B7794" s="1" t="s">
        <v>32</v>
      </c>
      <c r="C7794" s="1">
        <v>3</v>
      </c>
      <c r="D7794" s="6">
        <v>4</v>
      </c>
      <c r="E7794" s="6">
        <v>12</v>
      </c>
      <c r="F7794" s="1" t="s">
        <v>26</v>
      </c>
      <c r="G7794" s="1" t="s">
        <v>62</v>
      </c>
      <c r="H7794" s="7" t="s">
        <v>166</v>
      </c>
    </row>
    <row r="7795" spans="1:8" ht="12.5" x14ac:dyDescent="0.25">
      <c r="A7795" s="1" t="s">
        <v>3125</v>
      </c>
      <c r="B7795" s="1" t="s">
        <v>49</v>
      </c>
      <c r="C7795" s="1">
        <v>5</v>
      </c>
      <c r="D7795" s="6">
        <v>3</v>
      </c>
      <c r="E7795" s="6">
        <v>15</v>
      </c>
      <c r="F7795" s="1" t="s">
        <v>52</v>
      </c>
      <c r="G7795" s="1" t="s">
        <v>62</v>
      </c>
      <c r="H7795" s="7" t="s">
        <v>166</v>
      </c>
    </row>
    <row r="7796" spans="1:8" ht="12.5" x14ac:dyDescent="0.25">
      <c r="A7796" s="1" t="s">
        <v>8756</v>
      </c>
      <c r="B7796" s="1" t="str">
        <f>IF(OR(ISBLANK('Raw Data'!B371), 'Raw Data'!B371="UNKNOWN", 'Raw Data'!B371="ERROR"), IF('Raw Data'!D371=1, "Cookie", IF('Raw Data'!D371=1.5, "Tea", IF('Raw Data'!D371=2, "Coffee", IF('Raw Data'!D371=3, "Cake", IF('Raw Data'!D371=4, "Sandwich", IF('Raw Data'!D371=5, "Salad", 'Raw Data'!B371)))))), 'Raw Data'!B371)</f>
        <v>Sandwich</v>
      </c>
      <c r="C7796" s="1">
        <v>2</v>
      </c>
      <c r="D7796" s="6">
        <v>4</v>
      </c>
      <c r="E7796" s="6">
        <v>8</v>
      </c>
      <c r="F7796" s="1" t="s">
        <v>14</v>
      </c>
      <c r="G7796" s="1" t="s">
        <v>52</v>
      </c>
      <c r="H7796" s="7" t="s">
        <v>721</v>
      </c>
    </row>
    <row r="7797" spans="1:8" ht="12.5" x14ac:dyDescent="0.25">
      <c r="A7797" s="1" t="s">
        <v>5599</v>
      </c>
      <c r="B7797" s="1" t="s">
        <v>49</v>
      </c>
      <c r="C7797" s="1">
        <v>2</v>
      </c>
      <c r="D7797" s="6">
        <v>3</v>
      </c>
      <c r="E7797" s="6">
        <v>6</v>
      </c>
      <c r="F7797" s="1" t="s">
        <v>52</v>
      </c>
      <c r="G7797" s="1" t="s">
        <v>11</v>
      </c>
      <c r="H7797" s="7" t="s">
        <v>721</v>
      </c>
    </row>
    <row r="7798" spans="1:8" ht="12.5" x14ac:dyDescent="0.25">
      <c r="A7798" s="1" t="s">
        <v>9883</v>
      </c>
      <c r="B7798" s="1" t="s">
        <v>28</v>
      </c>
      <c r="C7798" s="1">
        <v>3</v>
      </c>
      <c r="D7798" s="6">
        <v>4</v>
      </c>
      <c r="E7798" s="6">
        <v>12</v>
      </c>
      <c r="F7798" s="1" t="s">
        <v>10</v>
      </c>
      <c r="G7798" s="1" t="s">
        <v>52</v>
      </c>
      <c r="H7798" s="7" t="s">
        <v>721</v>
      </c>
    </row>
    <row r="7799" spans="1:8" ht="12.5" x14ac:dyDescent="0.25">
      <c r="A7799" s="1" t="s">
        <v>6220</v>
      </c>
      <c r="B7799" s="1" t="s">
        <v>22</v>
      </c>
      <c r="C7799" s="1">
        <v>2</v>
      </c>
      <c r="D7799" s="6">
        <v>5</v>
      </c>
      <c r="E7799" s="6">
        <v>10</v>
      </c>
      <c r="F7799" s="1" t="s">
        <v>52</v>
      </c>
      <c r="G7799" s="1" t="s">
        <v>11</v>
      </c>
      <c r="H7799" s="7" t="s">
        <v>721</v>
      </c>
    </row>
    <row r="7800" spans="1:8" ht="12.5" x14ac:dyDescent="0.25">
      <c r="A7800" s="1" t="s">
        <v>1662</v>
      </c>
      <c r="B7800" s="1" t="s">
        <v>22</v>
      </c>
      <c r="C7800" s="1">
        <v>4</v>
      </c>
      <c r="D7800" s="6">
        <v>5</v>
      </c>
      <c r="E7800" s="6">
        <v>20</v>
      </c>
      <c r="F7800" s="1" t="s">
        <v>52</v>
      </c>
      <c r="G7800" s="1" t="s">
        <v>11</v>
      </c>
      <c r="H7800" s="7" t="s">
        <v>721</v>
      </c>
    </row>
    <row r="7801" spans="1:8" ht="12.5" x14ac:dyDescent="0.25">
      <c r="A7801" s="1" t="s">
        <v>9941</v>
      </c>
      <c r="B7801" s="1" t="s">
        <v>9</v>
      </c>
      <c r="C7801" s="1">
        <v>2</v>
      </c>
      <c r="D7801" s="6">
        <v>2</v>
      </c>
      <c r="E7801" s="6">
        <v>4</v>
      </c>
      <c r="F7801" s="1" t="s">
        <v>10</v>
      </c>
      <c r="G7801" s="1" t="s">
        <v>52</v>
      </c>
      <c r="H7801" s="7" t="s">
        <v>721</v>
      </c>
    </row>
    <row r="7802" spans="1:8" ht="12.5" x14ac:dyDescent="0.25">
      <c r="A7802" s="1" t="s">
        <v>7356</v>
      </c>
      <c r="B7802" s="1" t="s">
        <v>32</v>
      </c>
      <c r="C7802" s="1">
        <v>4</v>
      </c>
      <c r="D7802" s="6">
        <v>4</v>
      </c>
      <c r="E7802" s="6">
        <v>16</v>
      </c>
      <c r="F7802" s="1" t="s">
        <v>26</v>
      </c>
      <c r="G7802" s="1" t="s">
        <v>62</v>
      </c>
      <c r="H7802" s="7" t="s">
        <v>721</v>
      </c>
    </row>
    <row r="7803" spans="1:8" ht="12.5" x14ac:dyDescent="0.25">
      <c r="A7803" s="1" t="s">
        <v>1831</v>
      </c>
      <c r="B7803" s="1" t="s">
        <v>87</v>
      </c>
      <c r="C7803" s="1">
        <v>4</v>
      </c>
      <c r="D7803" s="6">
        <v>1.5</v>
      </c>
      <c r="E7803" s="6">
        <v>6</v>
      </c>
      <c r="F7803" s="1" t="s">
        <v>10</v>
      </c>
      <c r="G7803" s="1" t="s">
        <v>11</v>
      </c>
      <c r="H7803" s="7" t="s">
        <v>721</v>
      </c>
    </row>
    <row r="7804" spans="1:8" ht="12.5" x14ac:dyDescent="0.25">
      <c r="A7804" s="1" t="s">
        <v>6203</v>
      </c>
      <c r="B7804" s="1" t="str">
        <f>IF(OR(ISBLANK('Raw Data'!B2045), 'Raw Data'!B2045="UNKNOWN", 'Raw Data'!B2045="ERROR"), IF('Raw Data'!D2045=1, "Cookie", IF('Raw Data'!D2045=1.5, "Tea", IF('Raw Data'!D2045=2, "Coffee", IF('Raw Data'!D2045=3, "Cake", IF('Raw Data'!D2045=4, "Sandwich", IF('Raw Data'!D2045=5, "Salad", 'Raw Data'!B2045)))))), 'Raw Data'!B2045)</f>
        <v>Salad</v>
      </c>
      <c r="C7804" s="1">
        <f>IF(ISNUMBER('Raw Data'!C2045), 'Raw Data'!C2045, 3)</f>
        <v>3</v>
      </c>
      <c r="D7804" s="6">
        <v>5</v>
      </c>
      <c r="E7804" s="6">
        <v>15</v>
      </c>
      <c r="F7804" s="1" t="s">
        <v>14</v>
      </c>
      <c r="G7804" s="1" t="s">
        <v>52</v>
      </c>
      <c r="H7804" s="7" t="s">
        <v>721</v>
      </c>
    </row>
    <row r="7805" spans="1:8" ht="12.5" x14ac:dyDescent="0.25">
      <c r="A7805" s="1" t="s">
        <v>5844</v>
      </c>
      <c r="B7805" s="1" t="s">
        <v>18</v>
      </c>
      <c r="C7805" s="1">
        <v>4</v>
      </c>
      <c r="D7805" s="6">
        <v>1</v>
      </c>
      <c r="E7805" s="6">
        <v>4</v>
      </c>
      <c r="F7805" s="1" t="s">
        <v>10</v>
      </c>
      <c r="G7805" s="1" t="s">
        <v>11</v>
      </c>
      <c r="H7805" s="7" t="s">
        <v>721</v>
      </c>
    </row>
    <row r="7806" spans="1:8" ht="12.5" x14ac:dyDescent="0.25">
      <c r="A7806" s="1" t="s">
        <v>3819</v>
      </c>
      <c r="B7806" s="1" t="s">
        <v>87</v>
      </c>
      <c r="C7806" s="1">
        <v>4</v>
      </c>
      <c r="D7806" s="6">
        <v>1.5</v>
      </c>
      <c r="E7806" s="6">
        <v>6</v>
      </c>
      <c r="F7806" s="1" t="s">
        <v>10</v>
      </c>
      <c r="G7806" s="1" t="s">
        <v>52</v>
      </c>
      <c r="H7806" s="7" t="s">
        <v>721</v>
      </c>
    </row>
    <row r="7807" spans="1:8" ht="12.5" x14ac:dyDescent="0.25">
      <c r="A7807" s="1" t="s">
        <v>9272</v>
      </c>
      <c r="B7807" s="1" t="s">
        <v>49</v>
      </c>
      <c r="C7807" s="1">
        <v>5</v>
      </c>
      <c r="D7807" s="6">
        <v>3</v>
      </c>
      <c r="E7807" s="6">
        <v>15</v>
      </c>
      <c r="F7807" s="1" t="s">
        <v>52</v>
      </c>
      <c r="G7807" s="1" t="s">
        <v>11</v>
      </c>
      <c r="H7807" s="7" t="s">
        <v>721</v>
      </c>
    </row>
    <row r="7808" spans="1:8" ht="12.5" x14ac:dyDescent="0.25">
      <c r="A7808" s="1" t="s">
        <v>9943</v>
      </c>
      <c r="B7808" s="1" t="s">
        <v>18</v>
      </c>
      <c r="C7808" s="1">
        <v>1</v>
      </c>
      <c r="D7808" s="6">
        <v>1</v>
      </c>
      <c r="E7808" s="6">
        <v>1</v>
      </c>
      <c r="F7808" s="1" t="s">
        <v>52</v>
      </c>
      <c r="G7808" s="1" t="s">
        <v>52</v>
      </c>
      <c r="H7808" s="7" t="s">
        <v>721</v>
      </c>
    </row>
    <row r="7809" spans="1:8" ht="12.5" x14ac:dyDescent="0.25">
      <c r="A7809" s="1" t="s">
        <v>9232</v>
      </c>
      <c r="B7809" s="1" t="s">
        <v>22</v>
      </c>
      <c r="C7809" s="1">
        <v>5</v>
      </c>
      <c r="D7809" s="6">
        <v>5</v>
      </c>
      <c r="E7809" s="6">
        <v>25</v>
      </c>
      <c r="F7809" s="1" t="s">
        <v>52</v>
      </c>
      <c r="G7809" s="1" t="s">
        <v>52</v>
      </c>
      <c r="H7809" s="7" t="s">
        <v>721</v>
      </c>
    </row>
    <row r="7810" spans="1:8" ht="12.5" x14ac:dyDescent="0.25">
      <c r="A7810" s="1" t="s">
        <v>4766</v>
      </c>
      <c r="B7810" s="1" t="s">
        <v>32</v>
      </c>
      <c r="C7810" s="1">
        <v>1</v>
      </c>
      <c r="D7810" s="6">
        <v>4</v>
      </c>
      <c r="E7810" s="6">
        <v>4</v>
      </c>
      <c r="F7810" s="1" t="s">
        <v>52</v>
      </c>
      <c r="G7810" s="1" t="s">
        <v>62</v>
      </c>
      <c r="H7810" s="7" t="s">
        <v>721</v>
      </c>
    </row>
    <row r="7811" spans="1:8" ht="12.5" x14ac:dyDescent="0.25">
      <c r="A7811" s="1" t="s">
        <v>9946</v>
      </c>
      <c r="B7811" s="1" t="s">
        <v>22</v>
      </c>
      <c r="C7811" s="1">
        <v>5</v>
      </c>
      <c r="D7811" s="6">
        <v>5</v>
      </c>
      <c r="E7811" s="6">
        <v>25</v>
      </c>
      <c r="F7811" s="1" t="s">
        <v>14</v>
      </c>
      <c r="G7811" s="1" t="s">
        <v>52</v>
      </c>
      <c r="H7811" s="7" t="s">
        <v>721</v>
      </c>
    </row>
    <row r="7812" spans="1:8" ht="12.5" x14ac:dyDescent="0.25">
      <c r="A7812" s="1" t="s">
        <v>459</v>
      </c>
      <c r="B7812" s="1" t="s">
        <v>87</v>
      </c>
      <c r="C7812" s="1">
        <v>3</v>
      </c>
      <c r="D7812" s="6">
        <v>1.5</v>
      </c>
      <c r="E7812" s="6">
        <v>4.5</v>
      </c>
      <c r="F7812" s="1" t="s">
        <v>14</v>
      </c>
      <c r="G7812" s="1" t="s">
        <v>52</v>
      </c>
      <c r="H7812" s="7" t="s">
        <v>721</v>
      </c>
    </row>
    <row r="7813" spans="1:8" ht="12.5" x14ac:dyDescent="0.25">
      <c r="A7813" s="1" t="s">
        <v>8133</v>
      </c>
      <c r="B7813" s="1" t="s">
        <v>87</v>
      </c>
      <c r="C7813" s="1">
        <v>1</v>
      </c>
      <c r="D7813" s="6">
        <v>1.5</v>
      </c>
      <c r="E7813" s="6">
        <v>1.5</v>
      </c>
      <c r="F7813" s="1" t="s">
        <v>52</v>
      </c>
      <c r="G7813" s="1" t="s">
        <v>11</v>
      </c>
      <c r="H7813" s="7" t="s">
        <v>721</v>
      </c>
    </row>
    <row r="7814" spans="1:8" ht="12.5" x14ac:dyDescent="0.25">
      <c r="A7814" s="1" t="s">
        <v>7666</v>
      </c>
      <c r="B7814" s="1" t="s">
        <v>28</v>
      </c>
      <c r="C7814" s="1">
        <v>4</v>
      </c>
      <c r="D7814" s="6">
        <v>4</v>
      </c>
      <c r="E7814" s="6">
        <v>16</v>
      </c>
      <c r="F7814" s="1" t="s">
        <v>10</v>
      </c>
      <c r="G7814" s="1" t="s">
        <v>11</v>
      </c>
      <c r="H7814" s="7" t="s">
        <v>721</v>
      </c>
    </row>
    <row r="7815" spans="1:8" ht="12.5" x14ac:dyDescent="0.25">
      <c r="A7815" s="1" t="s">
        <v>3935</v>
      </c>
      <c r="B7815" s="1" t="s">
        <v>18</v>
      </c>
      <c r="C7815" s="1">
        <v>3</v>
      </c>
      <c r="D7815" s="6">
        <v>1</v>
      </c>
      <c r="E7815" s="6">
        <v>3</v>
      </c>
      <c r="F7815" s="1" t="s">
        <v>10</v>
      </c>
      <c r="G7815" s="1" t="s">
        <v>52</v>
      </c>
      <c r="H7815" s="7" t="s">
        <v>721</v>
      </c>
    </row>
    <row r="7816" spans="1:8" ht="12.5" x14ac:dyDescent="0.25">
      <c r="A7816" s="1" t="s">
        <v>5846</v>
      </c>
      <c r="B7816" s="1" t="str">
        <f>IF(OR(ISBLANK('Raw Data'!B7405), 'Raw Data'!B7405="UNKNOWN", 'Raw Data'!B7405="ERROR"), IF('Raw Data'!D7405=1, "Cookie", IF('Raw Data'!D7405=1.5, "Tea", IF('Raw Data'!D7405=2, "Coffee", IF('Raw Data'!D7405=3, "Cake", IF('Raw Data'!D7405=4, "Sandwich", IF('Raw Data'!D7405=5, "Salad", 'Raw Data'!B7405)))))), 'Raw Data'!B7405)</f>
        <v>Cake</v>
      </c>
      <c r="C7816" s="1">
        <v>5</v>
      </c>
      <c r="D7816" s="6">
        <v>3</v>
      </c>
      <c r="E7816" s="6">
        <v>15</v>
      </c>
      <c r="F7816" s="1" t="s">
        <v>14</v>
      </c>
      <c r="G7816" s="1" t="s">
        <v>62</v>
      </c>
      <c r="H7816" s="7" t="s">
        <v>721</v>
      </c>
    </row>
    <row r="7817" spans="1:8" ht="12.5" x14ac:dyDescent="0.25">
      <c r="A7817" s="1" t="s">
        <v>7261</v>
      </c>
      <c r="B7817" s="1" t="str">
        <f>IF(OR(ISBLANK('Raw Data'!B7454), 'Raw Data'!B7454="UNKNOWN", 'Raw Data'!B7454="ERROR"), IF('Raw Data'!D7454=1, "Cookie", IF('Raw Data'!D7454=1.5, "Tea", IF('Raw Data'!D7454=2, "Coffee", IF('Raw Data'!D7454=3, "Cake", IF('Raw Data'!D7454=4, "Sandwich", IF('Raw Data'!D7454=5, "Salad", 'Raw Data'!B7454)))))), 'Raw Data'!B7454)</f>
        <v>Cake</v>
      </c>
      <c r="C7817" s="1">
        <v>4</v>
      </c>
      <c r="D7817" s="6">
        <v>3</v>
      </c>
      <c r="E7817" s="6">
        <v>12</v>
      </c>
      <c r="F7817" s="1" t="s">
        <v>10</v>
      </c>
      <c r="G7817" s="1" t="s">
        <v>62</v>
      </c>
      <c r="H7817" s="7" t="s">
        <v>721</v>
      </c>
    </row>
    <row r="7818" spans="1:8" ht="12.5" x14ac:dyDescent="0.25">
      <c r="A7818" s="1" t="s">
        <v>9949</v>
      </c>
      <c r="B7818" s="1" t="s">
        <v>9</v>
      </c>
      <c r="C7818" s="1">
        <v>5</v>
      </c>
      <c r="D7818" s="6">
        <v>2</v>
      </c>
      <c r="E7818" s="6">
        <v>10</v>
      </c>
      <c r="F7818" s="1" t="s">
        <v>52</v>
      </c>
      <c r="G7818" s="1" t="s">
        <v>62</v>
      </c>
      <c r="H7818" s="7" t="s">
        <v>721</v>
      </c>
    </row>
    <row r="7819" spans="1:8" ht="12.5" x14ac:dyDescent="0.25">
      <c r="A7819" s="1" t="s">
        <v>6105</v>
      </c>
      <c r="B7819" s="1" t="s">
        <v>49</v>
      </c>
      <c r="C7819" s="1">
        <v>1</v>
      </c>
      <c r="D7819" s="6">
        <v>3</v>
      </c>
      <c r="E7819" s="6">
        <v>3</v>
      </c>
      <c r="F7819" s="1" t="s">
        <v>52</v>
      </c>
      <c r="G7819" s="1" t="s">
        <v>11</v>
      </c>
      <c r="H7819" s="7" t="s">
        <v>721</v>
      </c>
    </row>
    <row r="7820" spans="1:8" ht="12.5" x14ac:dyDescent="0.25">
      <c r="A7820" s="1" t="s">
        <v>9870</v>
      </c>
      <c r="B7820" s="1" t="s">
        <v>13</v>
      </c>
      <c r="C7820" s="1">
        <v>4</v>
      </c>
      <c r="D7820" s="6">
        <v>3</v>
      </c>
      <c r="E7820" s="6">
        <v>12</v>
      </c>
      <c r="F7820" s="1" t="s">
        <v>26</v>
      </c>
      <c r="G7820" s="1" t="s">
        <v>52</v>
      </c>
      <c r="H7820" s="7" t="s">
        <v>721</v>
      </c>
    </row>
    <row r="7821" spans="1:8" ht="12.5" x14ac:dyDescent="0.25">
      <c r="A7821" s="1" t="s">
        <v>6562</v>
      </c>
      <c r="B7821" s="1" t="s">
        <v>28</v>
      </c>
      <c r="C7821" s="1">
        <v>2</v>
      </c>
      <c r="D7821" s="6">
        <v>4</v>
      </c>
      <c r="E7821" s="6">
        <v>8</v>
      </c>
      <c r="F7821" s="1" t="s">
        <v>14</v>
      </c>
      <c r="G7821" s="1" t="s">
        <v>62</v>
      </c>
      <c r="H7821" s="7" t="s">
        <v>955</v>
      </c>
    </row>
    <row r="7822" spans="1:8" ht="12.5" x14ac:dyDescent="0.25">
      <c r="A7822" s="1" t="s">
        <v>8619</v>
      </c>
      <c r="B7822" s="1" t="s">
        <v>49</v>
      </c>
      <c r="C7822" s="1">
        <v>4</v>
      </c>
      <c r="D7822" s="6">
        <v>3</v>
      </c>
      <c r="E7822" s="6">
        <v>12</v>
      </c>
      <c r="F7822" s="1" t="s">
        <v>10</v>
      </c>
      <c r="G7822" s="1" t="s">
        <v>62</v>
      </c>
      <c r="H7822" s="7" t="s">
        <v>955</v>
      </c>
    </row>
    <row r="7823" spans="1:8" ht="12.5" x14ac:dyDescent="0.25">
      <c r="A7823" s="1" t="s">
        <v>1255</v>
      </c>
      <c r="B7823" s="1" t="s">
        <v>18</v>
      </c>
      <c r="C7823" s="1">
        <v>4</v>
      </c>
      <c r="D7823" s="6">
        <v>1</v>
      </c>
      <c r="E7823" s="6">
        <v>4</v>
      </c>
      <c r="F7823" s="1" t="s">
        <v>14</v>
      </c>
      <c r="G7823" s="1" t="s">
        <v>52</v>
      </c>
      <c r="H7823" s="7" t="s">
        <v>955</v>
      </c>
    </row>
    <row r="7824" spans="1:8" ht="12.5" x14ac:dyDescent="0.25">
      <c r="A7824" s="1" t="s">
        <v>1571</v>
      </c>
      <c r="B7824" s="1" t="s">
        <v>13</v>
      </c>
      <c r="C7824" s="1">
        <v>4</v>
      </c>
      <c r="D7824" s="6">
        <v>3</v>
      </c>
      <c r="E7824" s="6">
        <v>12</v>
      </c>
      <c r="F7824" s="1" t="s">
        <v>26</v>
      </c>
      <c r="G7824" s="1" t="s">
        <v>52</v>
      </c>
      <c r="H7824" s="7" t="s">
        <v>955</v>
      </c>
    </row>
    <row r="7825" spans="1:8" ht="12.5" x14ac:dyDescent="0.25">
      <c r="A7825" s="1" t="s">
        <v>9388</v>
      </c>
      <c r="B7825" s="1" t="s">
        <v>9</v>
      </c>
      <c r="C7825" s="1">
        <v>3</v>
      </c>
      <c r="D7825" s="6">
        <v>2</v>
      </c>
      <c r="E7825" s="6">
        <v>6</v>
      </c>
      <c r="F7825" s="1" t="s">
        <v>10</v>
      </c>
      <c r="G7825" s="1" t="s">
        <v>52</v>
      </c>
      <c r="H7825" s="7" t="s">
        <v>955</v>
      </c>
    </row>
    <row r="7826" spans="1:8" ht="12.5" x14ac:dyDescent="0.25">
      <c r="A7826" s="1" t="s">
        <v>7805</v>
      </c>
      <c r="B7826" s="1" t="s">
        <v>22</v>
      </c>
      <c r="C7826" s="1">
        <v>4</v>
      </c>
      <c r="D7826" s="6">
        <v>5</v>
      </c>
      <c r="E7826" s="6">
        <v>20</v>
      </c>
      <c r="F7826" s="1" t="s">
        <v>26</v>
      </c>
      <c r="G7826" s="1" t="s">
        <v>52</v>
      </c>
      <c r="H7826" s="7" t="s">
        <v>955</v>
      </c>
    </row>
    <row r="7827" spans="1:8" ht="12.5" x14ac:dyDescent="0.25">
      <c r="A7827" s="1" t="s">
        <v>5444</v>
      </c>
      <c r="B7827" s="1" t="s">
        <v>22</v>
      </c>
      <c r="C7827" s="1">
        <v>2</v>
      </c>
      <c r="D7827" s="6">
        <v>5</v>
      </c>
      <c r="E7827" s="6">
        <v>10</v>
      </c>
      <c r="F7827" s="1" t="s">
        <v>10</v>
      </c>
      <c r="G7827" s="1" t="s">
        <v>62</v>
      </c>
      <c r="H7827" s="7" t="s">
        <v>955</v>
      </c>
    </row>
    <row r="7828" spans="1:8" ht="12.5" x14ac:dyDescent="0.25">
      <c r="A7828" s="1" t="s">
        <v>8686</v>
      </c>
      <c r="B7828" s="1" t="s">
        <v>49</v>
      </c>
      <c r="C7828" s="1">
        <v>1</v>
      </c>
      <c r="D7828" s="6">
        <v>3</v>
      </c>
      <c r="E7828" s="6">
        <v>3</v>
      </c>
      <c r="F7828" s="1" t="s">
        <v>52</v>
      </c>
      <c r="G7828" s="1" t="s">
        <v>62</v>
      </c>
      <c r="H7828" s="7" t="s">
        <v>955</v>
      </c>
    </row>
    <row r="7829" spans="1:8" ht="12.5" x14ac:dyDescent="0.25">
      <c r="A7829" s="1" t="s">
        <v>8701</v>
      </c>
      <c r="B7829" s="1" t="s">
        <v>18</v>
      </c>
      <c r="C7829" s="1">
        <v>5</v>
      </c>
      <c r="D7829" s="6">
        <f>IF(ISNUMBER('Raw Data'!D4486), 'Raw Data'!D4486, IF(B7829="Cookie", 1, IF(B7829="Tea", 1.5, IF(B7829="Coffee", 2, IF(OR(B7829="Cake", B7829="Juice"), 3, IF(OR(B7829="Sandwich", B7829="Smoothie"), 4, IF(B7829="Salad", 5,#REF!)))))))</f>
        <v>1</v>
      </c>
      <c r="E7829" s="6">
        <v>5</v>
      </c>
      <c r="F7829" s="1" t="s">
        <v>10</v>
      </c>
      <c r="G7829" s="1" t="s">
        <v>52</v>
      </c>
      <c r="H7829" s="7" t="s">
        <v>955</v>
      </c>
    </row>
    <row r="7830" spans="1:8" ht="12.5" x14ac:dyDescent="0.25">
      <c r="A7830" s="1" t="s">
        <v>9954</v>
      </c>
      <c r="B7830" s="1" t="s">
        <v>87</v>
      </c>
      <c r="C7830" s="1">
        <v>3</v>
      </c>
      <c r="D7830" s="6">
        <v>1.5</v>
      </c>
      <c r="E7830" s="6">
        <v>4.5</v>
      </c>
      <c r="F7830" s="1" t="s">
        <v>10</v>
      </c>
      <c r="G7830" s="1" t="s">
        <v>11</v>
      </c>
      <c r="H7830" s="7" t="s">
        <v>955</v>
      </c>
    </row>
    <row r="7831" spans="1:8" ht="12.5" x14ac:dyDescent="0.25">
      <c r="A7831" s="1" t="s">
        <v>1209</v>
      </c>
      <c r="B7831" s="1" t="s">
        <v>32</v>
      </c>
      <c r="C7831" s="1">
        <v>4</v>
      </c>
      <c r="D7831" s="6">
        <v>4</v>
      </c>
      <c r="E7831" s="6">
        <v>16</v>
      </c>
      <c r="F7831" s="1" t="s">
        <v>26</v>
      </c>
      <c r="G7831" s="1" t="s">
        <v>62</v>
      </c>
      <c r="H7831" s="7" t="s">
        <v>955</v>
      </c>
    </row>
    <row r="7832" spans="1:8" ht="12.5" x14ac:dyDescent="0.25">
      <c r="A7832" s="1" t="s">
        <v>2483</v>
      </c>
      <c r="B7832" s="1" t="s">
        <v>9</v>
      </c>
      <c r="C7832" s="1">
        <v>3</v>
      </c>
      <c r="D7832" s="6">
        <v>2</v>
      </c>
      <c r="E7832" s="6">
        <v>6</v>
      </c>
      <c r="F7832" s="1" t="s">
        <v>52</v>
      </c>
      <c r="G7832" s="1" t="s">
        <v>52</v>
      </c>
      <c r="H7832" s="7" t="s">
        <v>955</v>
      </c>
    </row>
    <row r="7833" spans="1:8" ht="12.5" x14ac:dyDescent="0.25">
      <c r="A7833" s="1" t="s">
        <v>9945</v>
      </c>
      <c r="B7833" s="1" t="s">
        <v>32</v>
      </c>
      <c r="C7833" s="1">
        <v>5</v>
      </c>
      <c r="D7833" s="6">
        <v>4</v>
      </c>
      <c r="E7833" s="6">
        <v>20</v>
      </c>
      <c r="F7833" s="1" t="s">
        <v>26</v>
      </c>
      <c r="G7833" s="1" t="s">
        <v>52</v>
      </c>
      <c r="H7833" s="7" t="s">
        <v>955</v>
      </c>
    </row>
    <row r="7834" spans="1:8" ht="12.5" x14ac:dyDescent="0.25">
      <c r="A7834" s="1" t="s">
        <v>9926</v>
      </c>
      <c r="B7834" s="1" t="s">
        <v>9</v>
      </c>
      <c r="C7834" s="1">
        <v>4</v>
      </c>
      <c r="D7834" s="6">
        <v>2</v>
      </c>
      <c r="E7834" s="6">
        <v>8</v>
      </c>
      <c r="F7834" s="1" t="s">
        <v>52</v>
      </c>
      <c r="G7834" s="1" t="s">
        <v>11</v>
      </c>
      <c r="H7834" s="7" t="s">
        <v>955</v>
      </c>
    </row>
    <row r="7835" spans="1:8" ht="12.5" x14ac:dyDescent="0.25">
      <c r="A7835" s="1" t="s">
        <v>9303</v>
      </c>
      <c r="B7835" s="1" t="s">
        <v>87</v>
      </c>
      <c r="C7835" s="1">
        <v>2</v>
      </c>
      <c r="D7835" s="6">
        <v>1.5</v>
      </c>
      <c r="E7835" s="6">
        <v>3</v>
      </c>
      <c r="F7835" s="1" t="s">
        <v>26</v>
      </c>
      <c r="G7835" s="1" t="s">
        <v>11</v>
      </c>
      <c r="H7835" s="7" t="s">
        <v>955</v>
      </c>
    </row>
    <row r="7836" spans="1:8" ht="12.5" x14ac:dyDescent="0.25">
      <c r="A7836" s="1" t="s">
        <v>9826</v>
      </c>
      <c r="B7836" s="1" t="s">
        <v>28</v>
      </c>
      <c r="C7836" s="1">
        <v>5</v>
      </c>
      <c r="D7836" s="6">
        <v>4</v>
      </c>
      <c r="E7836" s="6">
        <v>20</v>
      </c>
      <c r="F7836" s="1" t="s">
        <v>10</v>
      </c>
      <c r="G7836" s="1" t="s">
        <v>62</v>
      </c>
      <c r="H7836" s="7" t="s">
        <v>955</v>
      </c>
    </row>
    <row r="7837" spans="1:8" ht="12.5" x14ac:dyDescent="0.25">
      <c r="A7837" s="1" t="s">
        <v>7125</v>
      </c>
      <c r="B7837" s="1" t="s">
        <v>22</v>
      </c>
      <c r="C7837" s="1">
        <v>4</v>
      </c>
      <c r="D7837" s="6">
        <v>5</v>
      </c>
      <c r="E7837" s="6">
        <v>20</v>
      </c>
      <c r="F7837" s="1" t="s">
        <v>52</v>
      </c>
      <c r="G7837" s="1" t="s">
        <v>62</v>
      </c>
      <c r="H7837" s="7" t="s">
        <v>955</v>
      </c>
    </row>
    <row r="7838" spans="1:8" ht="12.5" x14ac:dyDescent="0.25">
      <c r="A7838" s="1" t="s">
        <v>9654</v>
      </c>
      <c r="B7838" s="1" t="s">
        <v>22</v>
      </c>
      <c r="C7838" s="1">
        <v>4</v>
      </c>
      <c r="D7838" s="6">
        <v>5</v>
      </c>
      <c r="E7838" s="6">
        <v>20</v>
      </c>
      <c r="F7838" s="1" t="s">
        <v>14</v>
      </c>
      <c r="G7838" s="1" t="s">
        <v>11</v>
      </c>
      <c r="H7838" s="7" t="s">
        <v>955</v>
      </c>
    </row>
    <row r="7839" spans="1:8" ht="12.5" x14ac:dyDescent="0.25">
      <c r="A7839" s="1" t="s">
        <v>3142</v>
      </c>
      <c r="B7839" s="1" t="s">
        <v>13</v>
      </c>
      <c r="C7839" s="1">
        <v>1</v>
      </c>
      <c r="D7839" s="6">
        <v>3</v>
      </c>
      <c r="E7839" s="6">
        <v>3</v>
      </c>
      <c r="F7839" s="1" t="s">
        <v>10</v>
      </c>
      <c r="G7839" s="1" t="s">
        <v>11</v>
      </c>
      <c r="H7839" s="7" t="s">
        <v>955</v>
      </c>
    </row>
    <row r="7840" spans="1:8" ht="12.5" x14ac:dyDescent="0.25">
      <c r="A7840" s="1" t="s">
        <v>9225</v>
      </c>
      <c r="B7840" s="1" t="s">
        <v>9</v>
      </c>
      <c r="C7840" s="1">
        <v>1</v>
      </c>
      <c r="D7840" s="6">
        <v>2</v>
      </c>
      <c r="E7840" s="6">
        <v>2</v>
      </c>
      <c r="F7840" s="1" t="s">
        <v>26</v>
      </c>
      <c r="G7840" s="1" t="s">
        <v>62</v>
      </c>
      <c r="H7840" s="7" t="s">
        <v>955</v>
      </c>
    </row>
    <row r="7841" spans="1:8" ht="12.5" x14ac:dyDescent="0.25">
      <c r="A7841" s="1" t="s">
        <v>978</v>
      </c>
      <c r="B7841" s="1" t="str">
        <f>IF(OR(ISBLANK('Raw Data'!B8119), 'Raw Data'!B8119="UNKNOWN", 'Raw Data'!B8119="ERROR"), IF('Raw Data'!D8119=1, "Cookie", IF('Raw Data'!D8119=1.5, "Tea", IF('Raw Data'!D8119=2, "Coffee", IF('Raw Data'!D8119=3, "Cake", IF('Raw Data'!D8119=4, "Sandwich", IF('Raw Data'!D8119=5, "Salad", 'Raw Data'!B8119)))))), 'Raw Data'!B8119)</f>
        <v>Cake</v>
      </c>
      <c r="C7841" s="1">
        <v>3</v>
      </c>
      <c r="D7841" s="6">
        <v>3</v>
      </c>
      <c r="E7841" s="6">
        <v>9</v>
      </c>
      <c r="F7841" s="1" t="s">
        <v>52</v>
      </c>
      <c r="G7841" s="1" t="s">
        <v>11</v>
      </c>
      <c r="H7841" s="7" t="s">
        <v>955</v>
      </c>
    </row>
    <row r="7842" spans="1:8" ht="12.5" x14ac:dyDescent="0.25">
      <c r="A7842" s="1" t="s">
        <v>4103</v>
      </c>
      <c r="B7842" s="1" t="s">
        <v>13</v>
      </c>
      <c r="C7842" s="1">
        <v>4</v>
      </c>
      <c r="D7842" s="6">
        <v>3</v>
      </c>
      <c r="E7842" s="6">
        <v>12</v>
      </c>
      <c r="F7842" s="1" t="s">
        <v>10</v>
      </c>
      <c r="G7842" s="1" t="s">
        <v>52</v>
      </c>
      <c r="H7842" s="7" t="s">
        <v>955</v>
      </c>
    </row>
    <row r="7843" spans="1:8" ht="12.5" x14ac:dyDescent="0.25">
      <c r="A7843" s="1" t="s">
        <v>4858</v>
      </c>
      <c r="B7843" s="1" t="s">
        <v>28</v>
      </c>
      <c r="C7843" s="1">
        <v>4</v>
      </c>
      <c r="D7843" s="6">
        <f>IF(ISNUMBER('Raw Data'!D576), 'Raw Data'!D576, IF(B7843="Cookie", 1, IF(B7843="Tea", 1.5, IF(B7843="Coffee", 2, IF(OR(B7843="Cake", B7843="Juice"), 3, IF(OR(B7843="Sandwich", B7843="Smoothie"), 4, IF(B7843="Salad", 5,#REF!)))))))</f>
        <v>4</v>
      </c>
      <c r="E7843" s="6">
        <v>16</v>
      </c>
      <c r="F7843" s="1" t="s">
        <v>52</v>
      </c>
      <c r="G7843" s="1" t="s">
        <v>52</v>
      </c>
      <c r="H7843" s="7" t="s">
        <v>1064</v>
      </c>
    </row>
    <row r="7844" spans="1:8" ht="12.5" x14ac:dyDescent="0.25">
      <c r="A7844" s="1" t="s">
        <v>6386</v>
      </c>
      <c r="B7844" s="1" t="s">
        <v>22</v>
      </c>
      <c r="C7844" s="1">
        <v>2</v>
      </c>
      <c r="D7844" s="6">
        <v>5</v>
      </c>
      <c r="E7844" s="6">
        <v>10</v>
      </c>
      <c r="F7844" s="1" t="s">
        <v>26</v>
      </c>
      <c r="G7844" s="1" t="s">
        <v>11</v>
      </c>
      <c r="H7844" s="7" t="s">
        <v>1064</v>
      </c>
    </row>
    <row r="7845" spans="1:8" ht="12.5" x14ac:dyDescent="0.25">
      <c r="A7845" s="1" t="s">
        <v>9959</v>
      </c>
      <c r="B7845" s="1" t="s">
        <v>28</v>
      </c>
      <c r="C7845" s="1">
        <v>1</v>
      </c>
      <c r="D7845" s="6">
        <v>4</v>
      </c>
      <c r="E7845" s="6">
        <v>4</v>
      </c>
      <c r="F7845" s="1" t="s">
        <v>26</v>
      </c>
      <c r="G7845" s="1" t="s">
        <v>52</v>
      </c>
      <c r="H7845" s="7" t="s">
        <v>1064</v>
      </c>
    </row>
    <row r="7846" spans="1:8" ht="12.5" x14ac:dyDescent="0.25">
      <c r="A7846" s="1" t="s">
        <v>7839</v>
      </c>
      <c r="B7846" s="1" t="s">
        <v>9</v>
      </c>
      <c r="C7846" s="1">
        <v>5</v>
      </c>
      <c r="D7846" s="6">
        <v>2</v>
      </c>
      <c r="E7846" s="6">
        <v>10</v>
      </c>
      <c r="F7846" s="1" t="s">
        <v>26</v>
      </c>
      <c r="G7846" s="1" t="s">
        <v>11</v>
      </c>
      <c r="H7846" s="7" t="s">
        <v>1064</v>
      </c>
    </row>
    <row r="7847" spans="1:8" ht="12.5" x14ac:dyDescent="0.25">
      <c r="A7847" s="1" t="s">
        <v>8929</v>
      </c>
      <c r="B7847" s="1" t="s">
        <v>49</v>
      </c>
      <c r="C7847" s="1">
        <v>5</v>
      </c>
      <c r="D7847" s="6">
        <v>3</v>
      </c>
      <c r="E7847" s="6">
        <v>15</v>
      </c>
      <c r="F7847" s="1" t="s">
        <v>10</v>
      </c>
      <c r="G7847" s="1" t="s">
        <v>52</v>
      </c>
      <c r="H7847" s="7" t="s">
        <v>1064</v>
      </c>
    </row>
    <row r="7848" spans="1:8" ht="12.5" x14ac:dyDescent="0.25">
      <c r="A7848" s="1" t="s">
        <v>8183</v>
      </c>
      <c r="B7848" s="1" t="s">
        <v>13</v>
      </c>
      <c r="C7848" s="1">
        <v>2</v>
      </c>
      <c r="D7848" s="6">
        <v>3</v>
      </c>
      <c r="E7848" s="6">
        <v>6</v>
      </c>
      <c r="F7848" s="1" t="s">
        <v>52</v>
      </c>
      <c r="G7848" s="1" t="s">
        <v>52</v>
      </c>
      <c r="H7848" s="7" t="s">
        <v>1064</v>
      </c>
    </row>
    <row r="7849" spans="1:8" ht="12.5" x14ac:dyDescent="0.25">
      <c r="A7849" s="1" t="s">
        <v>9752</v>
      </c>
      <c r="B7849" s="1" t="str">
        <f>IF(OR(ISBLANK('Raw Data'!B3879), 'Raw Data'!B3879="UNKNOWN", 'Raw Data'!B3879="ERROR"), IF('Raw Data'!D3879=1, "Cookie", IF('Raw Data'!D3879=1.5, "Tea", IF('Raw Data'!D3879=2, "Coffee", IF('Raw Data'!D3879=3, "Cake", IF('Raw Data'!D3879=4, "Sandwich", IF('Raw Data'!D3879=5, "Salad", 'Raw Data'!B3879)))))), 'Raw Data'!B3879)</f>
        <v>Sandwich</v>
      </c>
      <c r="C7849" s="1">
        <v>2</v>
      </c>
      <c r="D7849" s="6">
        <v>4</v>
      </c>
      <c r="E7849" s="6">
        <v>8</v>
      </c>
      <c r="F7849" s="1" t="s">
        <v>14</v>
      </c>
      <c r="G7849" s="1" t="s">
        <v>62</v>
      </c>
      <c r="H7849" s="7" t="s">
        <v>1064</v>
      </c>
    </row>
    <row r="7850" spans="1:8" ht="12.5" x14ac:dyDescent="0.25">
      <c r="A7850" s="1" t="s">
        <v>9150</v>
      </c>
      <c r="B7850" s="1" t="s">
        <v>87</v>
      </c>
      <c r="C7850" s="1">
        <v>1</v>
      </c>
      <c r="D7850" s="6">
        <v>1.5</v>
      </c>
      <c r="E7850" s="6">
        <v>1.5</v>
      </c>
      <c r="F7850" s="1" t="s">
        <v>14</v>
      </c>
      <c r="G7850" s="1" t="s">
        <v>62</v>
      </c>
      <c r="H7850" s="7" t="s">
        <v>1064</v>
      </c>
    </row>
    <row r="7851" spans="1:8" ht="12.5" x14ac:dyDescent="0.25">
      <c r="A7851" s="1" t="s">
        <v>6540</v>
      </c>
      <c r="B7851" s="1" t="s">
        <v>28</v>
      </c>
      <c r="C7851" s="1">
        <f>IF(ISNUMBER('Raw Data'!C5231), 'Raw Data'!C5231, 3)</f>
        <v>3</v>
      </c>
      <c r="D7851" s="6">
        <v>4</v>
      </c>
      <c r="E7851" s="6">
        <v>12</v>
      </c>
      <c r="F7851" s="1" t="s">
        <v>26</v>
      </c>
      <c r="G7851" s="1" t="s">
        <v>52</v>
      </c>
      <c r="H7851" s="7" t="s">
        <v>1064</v>
      </c>
    </row>
    <row r="7852" spans="1:8" ht="12.5" x14ac:dyDescent="0.25">
      <c r="A7852" s="1" t="s">
        <v>5385</v>
      </c>
      <c r="B7852" s="1" t="s">
        <v>49</v>
      </c>
      <c r="C7852" s="1">
        <v>4</v>
      </c>
      <c r="D7852" s="6">
        <v>3</v>
      </c>
      <c r="E7852" s="6">
        <v>12</v>
      </c>
      <c r="F7852" s="1" t="s">
        <v>52</v>
      </c>
      <c r="G7852" s="1" t="s">
        <v>62</v>
      </c>
      <c r="H7852" s="7" t="s">
        <v>1064</v>
      </c>
    </row>
    <row r="7853" spans="1:8" ht="12.5" x14ac:dyDescent="0.25">
      <c r="A7853" s="1" t="s">
        <v>9962</v>
      </c>
      <c r="B7853" s="1" t="s">
        <v>32</v>
      </c>
      <c r="C7853" s="1">
        <v>2</v>
      </c>
      <c r="D7853" s="6">
        <v>4</v>
      </c>
      <c r="E7853" s="6">
        <v>8</v>
      </c>
      <c r="F7853" s="1" t="s">
        <v>14</v>
      </c>
      <c r="G7853" s="1" t="s">
        <v>52</v>
      </c>
      <c r="H7853" s="7" t="s">
        <v>1064</v>
      </c>
    </row>
    <row r="7854" spans="1:8" ht="12.5" x14ac:dyDescent="0.25">
      <c r="A7854" s="1" t="s">
        <v>4396</v>
      </c>
      <c r="B7854" s="1" t="s">
        <v>28</v>
      </c>
      <c r="C7854" s="1">
        <v>4</v>
      </c>
      <c r="D7854" s="6">
        <v>4</v>
      </c>
      <c r="E7854" s="6">
        <v>16</v>
      </c>
      <c r="F7854" s="1" t="s">
        <v>26</v>
      </c>
      <c r="G7854" s="1" t="s">
        <v>62</v>
      </c>
      <c r="H7854" s="7" t="s">
        <v>1064</v>
      </c>
    </row>
    <row r="7855" spans="1:8" ht="12.5" x14ac:dyDescent="0.25">
      <c r="A7855" s="1" t="s">
        <v>8389</v>
      </c>
      <c r="B7855" s="1" t="s">
        <v>13</v>
      </c>
      <c r="C7855" s="1">
        <v>4</v>
      </c>
      <c r="D7855" s="6">
        <v>3</v>
      </c>
      <c r="E7855" s="6">
        <v>12</v>
      </c>
      <c r="F7855" s="1" t="s">
        <v>14</v>
      </c>
      <c r="G7855" s="1" t="s">
        <v>52</v>
      </c>
      <c r="H7855" s="7" t="s">
        <v>1064</v>
      </c>
    </row>
    <row r="7856" spans="1:8" ht="12.5" x14ac:dyDescent="0.25">
      <c r="A7856" s="1" t="s">
        <v>7212</v>
      </c>
      <c r="B7856" s="1" t="s">
        <v>32</v>
      </c>
      <c r="C7856" s="1">
        <v>3</v>
      </c>
      <c r="D7856" s="6">
        <v>4</v>
      </c>
      <c r="E7856" s="6">
        <v>12</v>
      </c>
      <c r="F7856" s="1" t="s">
        <v>52</v>
      </c>
      <c r="G7856" s="1" t="s">
        <v>62</v>
      </c>
      <c r="H7856" s="7" t="s">
        <v>1064</v>
      </c>
    </row>
    <row r="7857" spans="1:8" ht="12.5" x14ac:dyDescent="0.25">
      <c r="A7857" s="1" t="s">
        <v>3120</v>
      </c>
      <c r="B7857" s="1" t="s">
        <v>18</v>
      </c>
      <c r="C7857" s="1">
        <v>3</v>
      </c>
      <c r="D7857" s="6">
        <v>1</v>
      </c>
      <c r="E7857" s="6">
        <v>3</v>
      </c>
      <c r="F7857" s="1" t="s">
        <v>52</v>
      </c>
      <c r="G7857" s="1" t="s">
        <v>62</v>
      </c>
      <c r="H7857" s="7" t="s">
        <v>1064</v>
      </c>
    </row>
    <row r="7858" spans="1:8" ht="12.5" x14ac:dyDescent="0.25">
      <c r="A7858" s="1" t="s">
        <v>3826</v>
      </c>
      <c r="B7858" s="1" t="s">
        <v>9</v>
      </c>
      <c r="C7858" s="1">
        <v>2</v>
      </c>
      <c r="D7858" s="6">
        <v>2</v>
      </c>
      <c r="E7858" s="6">
        <v>4</v>
      </c>
      <c r="F7858" s="1" t="s">
        <v>14</v>
      </c>
      <c r="G7858" s="1" t="s">
        <v>62</v>
      </c>
      <c r="H7858" s="7" t="s">
        <v>1064</v>
      </c>
    </row>
    <row r="7859" spans="1:8" ht="12.5" x14ac:dyDescent="0.25">
      <c r="A7859" s="1" t="s">
        <v>9934</v>
      </c>
      <c r="B7859" s="1" t="s">
        <v>13</v>
      </c>
      <c r="C7859" s="1">
        <v>3</v>
      </c>
      <c r="D7859" s="6">
        <v>3</v>
      </c>
      <c r="E7859" s="6">
        <v>9</v>
      </c>
      <c r="F7859" s="1" t="s">
        <v>10</v>
      </c>
      <c r="G7859" s="1" t="s">
        <v>62</v>
      </c>
      <c r="H7859" s="7" t="s">
        <v>1064</v>
      </c>
    </row>
    <row r="7860" spans="1:8" ht="12.5" x14ac:dyDescent="0.25">
      <c r="A7860" s="1" t="s">
        <v>9965</v>
      </c>
      <c r="B7860" s="1" t="str">
        <f>IF(OR(ISBLANK('Raw Data'!B9700), 'Raw Data'!B9700="UNKNOWN", 'Raw Data'!B9700="ERROR"), IF('Raw Data'!D9700=1, "Cookie", IF('Raw Data'!D9700=1.5, "Tea", IF('Raw Data'!D9700=2, "Coffee", IF('Raw Data'!D9700=3, "Cake", IF('Raw Data'!D9700=4, "Sandwich", IF('Raw Data'!D9700=5, "Salad", 'Raw Data'!B9700)))))), 'Raw Data'!B9700)</f>
        <v>Salad</v>
      </c>
      <c r="C7860" s="1">
        <v>5</v>
      </c>
      <c r="D7860" s="6">
        <v>5</v>
      </c>
      <c r="E7860" s="6">
        <v>25</v>
      </c>
      <c r="F7860" s="1" t="s">
        <v>10</v>
      </c>
      <c r="G7860" s="1" t="s">
        <v>52</v>
      </c>
      <c r="H7860" s="7" t="s">
        <v>1064</v>
      </c>
    </row>
    <row r="7861" spans="1:8" ht="12.5" x14ac:dyDescent="0.25">
      <c r="A7861" s="1" t="s">
        <v>7835</v>
      </c>
      <c r="B7861" s="1" t="s">
        <v>22</v>
      </c>
      <c r="C7861" s="1">
        <v>5</v>
      </c>
      <c r="D7861" s="6">
        <v>5</v>
      </c>
      <c r="E7861" s="6">
        <v>25</v>
      </c>
      <c r="F7861" s="1" t="s">
        <v>10</v>
      </c>
      <c r="G7861" s="1" t="s">
        <v>52</v>
      </c>
      <c r="H7861" s="7" t="s">
        <v>1064</v>
      </c>
    </row>
    <row r="7862" spans="1:8" ht="12.5" x14ac:dyDescent="0.25">
      <c r="A7862" s="1" t="s">
        <v>658</v>
      </c>
      <c r="B7862" s="1" t="s">
        <v>9</v>
      </c>
      <c r="C7862" s="1">
        <v>1</v>
      </c>
      <c r="D7862" s="6">
        <v>2</v>
      </c>
      <c r="E7862" s="6">
        <v>2</v>
      </c>
      <c r="F7862" s="1" t="s">
        <v>52</v>
      </c>
      <c r="G7862" s="1" t="s">
        <v>52</v>
      </c>
      <c r="H7862" s="7" t="s">
        <v>317</v>
      </c>
    </row>
    <row r="7863" spans="1:8" ht="12.5" x14ac:dyDescent="0.25">
      <c r="A7863" s="1" t="s">
        <v>9642</v>
      </c>
      <c r="B7863" s="1" t="str">
        <f>IF(OR(ISBLANK('Raw Data'!B285), 'Raw Data'!B285="UNKNOWN", 'Raw Data'!B285="ERROR"), IF('Raw Data'!D285=1, "Cookie", IF('Raw Data'!D285=1.5, "Tea", IF('Raw Data'!D285=2, "Coffee", IF('Raw Data'!D285=3, "Cake", IF('Raw Data'!D285=4, "Sandwich", IF('Raw Data'!D285=5, "Salad", 'Raw Data'!B285)))))), 'Raw Data'!B285)</f>
        <v>Cookie</v>
      </c>
      <c r="C7863" s="1">
        <v>4</v>
      </c>
      <c r="D7863" s="6">
        <v>1</v>
      </c>
      <c r="E7863" s="6">
        <v>4</v>
      </c>
      <c r="F7863" s="1" t="s">
        <v>10</v>
      </c>
      <c r="G7863" s="1" t="s">
        <v>11</v>
      </c>
      <c r="H7863" s="7" t="s">
        <v>317</v>
      </c>
    </row>
    <row r="7864" spans="1:8" ht="12.5" x14ac:dyDescent="0.25">
      <c r="A7864" s="1" t="s">
        <v>4205</v>
      </c>
      <c r="B7864" s="1" t="s">
        <v>13</v>
      </c>
      <c r="C7864" s="1">
        <f>IF(ISNUMBER('Raw Data'!C694), 'Raw Data'!C694, 3)</f>
        <v>3</v>
      </c>
      <c r="D7864" s="6">
        <v>3</v>
      </c>
      <c r="E7864" s="6">
        <v>9</v>
      </c>
      <c r="F7864" s="1" t="s">
        <v>14</v>
      </c>
      <c r="G7864" s="1" t="s">
        <v>62</v>
      </c>
      <c r="H7864" s="7" t="s">
        <v>317</v>
      </c>
    </row>
    <row r="7865" spans="1:8" ht="12.5" x14ac:dyDescent="0.25">
      <c r="A7865" s="1" t="s">
        <v>2966</v>
      </c>
      <c r="B7865" s="1" t="s">
        <v>22</v>
      </c>
      <c r="C7865" s="1">
        <v>4</v>
      </c>
      <c r="D7865" s="6">
        <v>5</v>
      </c>
      <c r="E7865" s="6">
        <v>20</v>
      </c>
      <c r="F7865" s="1" t="s">
        <v>52</v>
      </c>
      <c r="G7865" s="1" t="s">
        <v>52</v>
      </c>
      <c r="H7865" s="7" t="s">
        <v>317</v>
      </c>
    </row>
    <row r="7866" spans="1:8" ht="12.5" x14ac:dyDescent="0.25">
      <c r="A7866" s="1" t="s">
        <v>735</v>
      </c>
      <c r="B7866" s="1" t="s">
        <v>13</v>
      </c>
      <c r="C7866" s="1">
        <v>2</v>
      </c>
      <c r="D7866" s="6">
        <v>3</v>
      </c>
      <c r="E7866" s="6">
        <v>6</v>
      </c>
      <c r="F7866" s="1" t="s">
        <v>14</v>
      </c>
      <c r="G7866" s="1" t="s">
        <v>52</v>
      </c>
      <c r="H7866" s="7" t="s">
        <v>317</v>
      </c>
    </row>
    <row r="7867" spans="1:8" ht="12.5" x14ac:dyDescent="0.25">
      <c r="A7867" s="1" t="s">
        <v>158</v>
      </c>
      <c r="B7867" s="1" t="s">
        <v>28</v>
      </c>
      <c r="C7867" s="1">
        <v>4</v>
      </c>
      <c r="D7867" s="6">
        <v>4</v>
      </c>
      <c r="E7867" s="6">
        <v>16</v>
      </c>
      <c r="F7867" s="1" t="s">
        <v>52</v>
      </c>
      <c r="G7867" s="1" t="s">
        <v>52</v>
      </c>
      <c r="H7867" s="7" t="s">
        <v>317</v>
      </c>
    </row>
    <row r="7868" spans="1:8" ht="12.5" x14ac:dyDescent="0.25">
      <c r="A7868" s="1" t="s">
        <v>3277</v>
      </c>
      <c r="B7868" s="1" t="s">
        <v>87</v>
      </c>
      <c r="C7868" s="1">
        <f>IF(ISNUMBER('Raw Data'!C1861), 'Raw Data'!C1861, 3)</f>
        <v>3</v>
      </c>
      <c r="D7868" s="6">
        <v>1.5</v>
      </c>
      <c r="E7868" s="6">
        <v>4.5</v>
      </c>
      <c r="F7868" s="1" t="s">
        <v>10</v>
      </c>
      <c r="G7868" s="1" t="s">
        <v>52</v>
      </c>
      <c r="H7868" s="7" t="s">
        <v>317</v>
      </c>
    </row>
    <row r="7869" spans="1:8" ht="12.5" x14ac:dyDescent="0.25">
      <c r="A7869" s="1" t="s">
        <v>9760</v>
      </c>
      <c r="B7869" s="1" t="str">
        <f>IF(OR(ISBLANK('Raw Data'!B1980), 'Raw Data'!B1980="UNKNOWN", 'Raw Data'!B1980="ERROR"), IF('Raw Data'!D1980=1, "Cookie", IF('Raw Data'!D1980=1.5, "Tea", IF('Raw Data'!D1980=2, "Coffee", IF('Raw Data'!D1980=3, "Cake", IF('Raw Data'!D1980=4, "Sandwich", IF('Raw Data'!D1980=5, "Salad", 'Raw Data'!B1980)))))), 'Raw Data'!B1980)</f>
        <v>Coffee</v>
      </c>
      <c r="C7869" s="1">
        <v>3</v>
      </c>
      <c r="D7869" s="6">
        <v>2</v>
      </c>
      <c r="E7869" s="6">
        <v>6</v>
      </c>
      <c r="F7869" s="1" t="s">
        <v>26</v>
      </c>
      <c r="G7869" s="1" t="s">
        <v>62</v>
      </c>
      <c r="H7869" s="7" t="s">
        <v>317</v>
      </c>
    </row>
    <row r="7870" spans="1:8" ht="12.5" x14ac:dyDescent="0.25">
      <c r="A7870" s="1" t="s">
        <v>4811</v>
      </c>
      <c r="B7870" s="1" t="s">
        <v>32</v>
      </c>
      <c r="C7870" s="1">
        <v>5</v>
      </c>
      <c r="D7870" s="6">
        <f>IF(ISNUMBER('Raw Data'!D2051), 'Raw Data'!D2051, IF(B7870="Cookie", 1, IF(B7870="Tea", 1.5, IF(B7870="Coffee", 2, IF(OR(B7870="Cake", B7870="Juice"), 3, IF(OR(B7870="Sandwich", B7870="Smoothie"), 4, IF(B7870="Salad", 5,#REF!)))))))</f>
        <v>4</v>
      </c>
      <c r="E7870" s="6">
        <v>20</v>
      </c>
      <c r="F7870" s="1" t="s">
        <v>52</v>
      </c>
      <c r="G7870" s="1" t="s">
        <v>11</v>
      </c>
      <c r="H7870" s="7" t="s">
        <v>317</v>
      </c>
    </row>
    <row r="7871" spans="1:8" ht="12.5" x14ac:dyDescent="0.25">
      <c r="A7871" s="1" t="s">
        <v>202</v>
      </c>
      <c r="B7871" s="1" t="s">
        <v>28</v>
      </c>
      <c r="C7871" s="1">
        <v>5</v>
      </c>
      <c r="D7871" s="6">
        <v>4</v>
      </c>
      <c r="E7871" s="6">
        <v>20</v>
      </c>
      <c r="F7871" s="1" t="s">
        <v>14</v>
      </c>
      <c r="G7871" s="1" t="s">
        <v>52</v>
      </c>
      <c r="H7871" s="7" t="s">
        <v>317</v>
      </c>
    </row>
    <row r="7872" spans="1:8" ht="12.5" x14ac:dyDescent="0.25">
      <c r="A7872" s="1" t="s">
        <v>8673</v>
      </c>
      <c r="B7872" s="1" t="s">
        <v>18</v>
      </c>
      <c r="C7872" s="1">
        <v>3</v>
      </c>
      <c r="D7872" s="6">
        <v>1</v>
      </c>
      <c r="E7872" s="6">
        <v>3</v>
      </c>
      <c r="F7872" s="1" t="s">
        <v>26</v>
      </c>
      <c r="G7872" s="1" t="s">
        <v>52</v>
      </c>
      <c r="H7872" s="7" t="s">
        <v>317</v>
      </c>
    </row>
    <row r="7873" spans="1:8" ht="12.5" x14ac:dyDescent="0.25">
      <c r="A7873" s="1" t="s">
        <v>6012</v>
      </c>
      <c r="B7873" s="1" t="s">
        <v>9</v>
      </c>
      <c r="C7873" s="1">
        <v>5</v>
      </c>
      <c r="D7873" s="6">
        <v>2</v>
      </c>
      <c r="E7873" s="6">
        <v>10</v>
      </c>
      <c r="F7873" s="1" t="s">
        <v>26</v>
      </c>
      <c r="G7873" s="1" t="s">
        <v>11</v>
      </c>
      <c r="H7873" s="7" t="s">
        <v>317</v>
      </c>
    </row>
    <row r="7874" spans="1:8" ht="12.5" x14ac:dyDescent="0.25">
      <c r="A7874" s="1" t="s">
        <v>8814</v>
      </c>
      <c r="B7874" s="1" t="s">
        <v>22</v>
      </c>
      <c r="C7874" s="1">
        <f>IF(ISNUMBER('Raw Data'!C2894), 'Raw Data'!C2894, 3)</f>
        <v>3</v>
      </c>
      <c r="D7874" s="6">
        <v>5</v>
      </c>
      <c r="E7874" s="6">
        <v>15</v>
      </c>
      <c r="F7874" s="1" t="s">
        <v>14</v>
      </c>
      <c r="G7874" s="1" t="s">
        <v>11</v>
      </c>
      <c r="H7874" s="7" t="s">
        <v>317</v>
      </c>
    </row>
    <row r="7875" spans="1:8" ht="12.5" x14ac:dyDescent="0.25">
      <c r="A7875" s="1" t="s">
        <v>753</v>
      </c>
      <c r="B7875" s="1" t="s">
        <v>22</v>
      </c>
      <c r="C7875" s="1">
        <v>1</v>
      </c>
      <c r="D7875" s="6">
        <v>5</v>
      </c>
      <c r="E7875" s="6">
        <v>5</v>
      </c>
      <c r="F7875" s="1" t="s">
        <v>14</v>
      </c>
      <c r="G7875" s="1" t="s">
        <v>62</v>
      </c>
      <c r="H7875" s="7" t="s">
        <v>317</v>
      </c>
    </row>
    <row r="7876" spans="1:8" ht="12.5" x14ac:dyDescent="0.25">
      <c r="A7876" s="1" t="s">
        <v>47</v>
      </c>
      <c r="B7876" s="1" t="s">
        <v>13</v>
      </c>
      <c r="C7876" s="1">
        <v>4</v>
      </c>
      <c r="D7876" s="6">
        <f>IF(ISNUMBER('Raw Data'!D3122), 'Raw Data'!D3122, IF(B7876="Cookie", 1, IF(B7876="Tea", 1.5, IF(B7876="Coffee", 2, IF(OR(B7876="Cake", B7876="Juice"), 3, IF(OR(B7876="Sandwich", B7876="Smoothie"), 4, IF(B7876="Salad", 5,#REF!)))))))</f>
        <v>3</v>
      </c>
      <c r="E7876" s="6">
        <v>12</v>
      </c>
      <c r="F7876" s="1" t="s">
        <v>10</v>
      </c>
      <c r="G7876" s="1" t="s">
        <v>11</v>
      </c>
      <c r="H7876" s="7" t="s">
        <v>317</v>
      </c>
    </row>
    <row r="7877" spans="1:8" ht="12.5" x14ac:dyDescent="0.25">
      <c r="A7877" s="1" t="s">
        <v>9494</v>
      </c>
      <c r="B7877" s="1" t="str">
        <f>IF(OR(ISBLANK('Raw Data'!B3448), 'Raw Data'!B3448="UNKNOWN", 'Raw Data'!B3448="ERROR"), IF('Raw Data'!D3448=1, "Cookie", IF('Raw Data'!D3448=1.5, "Tea", IF('Raw Data'!D3448=2, "Coffee", IF('Raw Data'!D3448=3, "Cake", IF('Raw Data'!D3448=4, "Sandwich", IF('Raw Data'!D3448=5, "Salad", 'Raw Data'!B3448)))))), 'Raw Data'!B3448)</f>
        <v>Cake</v>
      </c>
      <c r="C7877" s="1">
        <v>2</v>
      </c>
      <c r="D7877" s="6">
        <v>3</v>
      </c>
      <c r="E7877" s="6">
        <v>6</v>
      </c>
      <c r="F7877" s="1" t="s">
        <v>26</v>
      </c>
      <c r="G7877" s="1" t="s">
        <v>52</v>
      </c>
      <c r="H7877" s="7" t="s">
        <v>317</v>
      </c>
    </row>
    <row r="7878" spans="1:8" ht="12.5" x14ac:dyDescent="0.25">
      <c r="A7878" s="1" t="s">
        <v>9971</v>
      </c>
      <c r="B7878" s="1" t="s">
        <v>18</v>
      </c>
      <c r="C7878" s="1">
        <v>4</v>
      </c>
      <c r="D7878" s="6">
        <v>1</v>
      </c>
      <c r="E7878" s="6">
        <v>4</v>
      </c>
      <c r="F7878" s="1" t="s">
        <v>14</v>
      </c>
      <c r="G7878" s="1" t="s">
        <v>62</v>
      </c>
      <c r="H7878" s="7" t="s">
        <v>317</v>
      </c>
    </row>
    <row r="7879" spans="1:8" ht="12.5" x14ac:dyDescent="0.25">
      <c r="A7879" s="1" t="s">
        <v>9972</v>
      </c>
      <c r="B7879" s="1" t="s">
        <v>28</v>
      </c>
      <c r="C7879" s="1">
        <f>IF(ISNUMBER('Raw Data'!C4113), 'Raw Data'!C4113, 3)</f>
        <v>3</v>
      </c>
      <c r="D7879" s="6">
        <v>4</v>
      </c>
      <c r="E7879" s="6">
        <v>12</v>
      </c>
      <c r="F7879" s="1" t="s">
        <v>10</v>
      </c>
      <c r="G7879" s="1" t="s">
        <v>52</v>
      </c>
      <c r="H7879" s="7" t="s">
        <v>317</v>
      </c>
    </row>
    <row r="7880" spans="1:8" ht="12.5" x14ac:dyDescent="0.25">
      <c r="A7880" s="1" t="s">
        <v>4910</v>
      </c>
      <c r="B7880" s="1" t="s">
        <v>9</v>
      </c>
      <c r="C7880" s="1">
        <v>3</v>
      </c>
      <c r="D7880" s="6">
        <f>IF(ISNUMBER('Raw Data'!D4674), 'Raw Data'!D4674, IF(B7880="Cookie", 1, IF(B7880="Tea", 1.5, IF(B7880="Coffee", 2, IF(OR(B7880="Cake", B7880="Juice"), 3, IF(OR(B7880="Sandwich", B7880="Smoothie"), 4, IF(B7880="Salad", 5,#REF!)))))))</f>
        <v>2</v>
      </c>
      <c r="E7880" s="6">
        <v>6</v>
      </c>
      <c r="F7880" s="1" t="s">
        <v>14</v>
      </c>
      <c r="G7880" s="1" t="s">
        <v>11</v>
      </c>
      <c r="H7880" s="7" t="s">
        <v>317</v>
      </c>
    </row>
    <row r="7881" spans="1:8" ht="12.5" x14ac:dyDescent="0.25">
      <c r="A7881" s="1" t="s">
        <v>8488</v>
      </c>
      <c r="B7881" s="1" t="s">
        <v>28</v>
      </c>
      <c r="C7881" s="1">
        <v>4</v>
      </c>
      <c r="D7881" s="6">
        <v>4</v>
      </c>
      <c r="E7881" s="6">
        <v>16</v>
      </c>
      <c r="F7881" s="1" t="s">
        <v>10</v>
      </c>
      <c r="G7881" s="1" t="s">
        <v>52</v>
      </c>
      <c r="H7881" s="7" t="s">
        <v>317</v>
      </c>
    </row>
    <row r="7882" spans="1:8" ht="12.5" x14ac:dyDescent="0.25">
      <c r="A7882" s="1" t="s">
        <v>4236</v>
      </c>
      <c r="B7882" s="1" t="s">
        <v>13</v>
      </c>
      <c r="C7882" s="1">
        <v>2</v>
      </c>
      <c r="D7882" s="6">
        <v>3</v>
      </c>
      <c r="E7882" s="6">
        <v>6</v>
      </c>
      <c r="F7882" s="1" t="s">
        <v>52</v>
      </c>
      <c r="G7882" s="1" t="s">
        <v>52</v>
      </c>
      <c r="H7882" s="7" t="s">
        <v>317</v>
      </c>
    </row>
    <row r="7883" spans="1:8" ht="12.5" x14ac:dyDescent="0.25">
      <c r="A7883" s="1" t="s">
        <v>8599</v>
      </c>
      <c r="B7883" s="1" t="s">
        <v>87</v>
      </c>
      <c r="C7883" s="1">
        <v>1</v>
      </c>
      <c r="D7883" s="6">
        <v>1.5</v>
      </c>
      <c r="E7883" s="6">
        <v>1.5</v>
      </c>
      <c r="F7883" s="1" t="s">
        <v>52</v>
      </c>
      <c r="G7883" s="1" t="s">
        <v>52</v>
      </c>
      <c r="H7883" s="7" t="s">
        <v>317</v>
      </c>
    </row>
    <row r="7884" spans="1:8" ht="12.5" x14ac:dyDescent="0.25">
      <c r="A7884" s="1" t="s">
        <v>7447</v>
      </c>
      <c r="B7884" s="1" t="s">
        <v>87</v>
      </c>
      <c r="C7884" s="1">
        <v>3</v>
      </c>
      <c r="D7884" s="6">
        <v>1.5</v>
      </c>
      <c r="E7884" s="6">
        <v>4.5</v>
      </c>
      <c r="F7884" s="1" t="s">
        <v>14</v>
      </c>
      <c r="G7884" s="1" t="s">
        <v>62</v>
      </c>
      <c r="H7884" s="7" t="s">
        <v>317</v>
      </c>
    </row>
    <row r="7885" spans="1:8" ht="12.5" x14ac:dyDescent="0.25">
      <c r="A7885" s="1" t="s">
        <v>7677</v>
      </c>
      <c r="B7885" s="1" t="s">
        <v>28</v>
      </c>
      <c r="C7885" s="1">
        <v>4</v>
      </c>
      <c r="D7885" s="6">
        <v>4</v>
      </c>
      <c r="E7885" s="6">
        <v>16</v>
      </c>
      <c r="F7885" s="1" t="s">
        <v>52</v>
      </c>
      <c r="G7885" s="1" t="s">
        <v>52</v>
      </c>
      <c r="H7885" s="7" t="s">
        <v>317</v>
      </c>
    </row>
    <row r="7886" spans="1:8" ht="12.5" x14ac:dyDescent="0.25">
      <c r="A7886" s="1" t="s">
        <v>9976</v>
      </c>
      <c r="B7886" s="1" t="s">
        <v>9</v>
      </c>
      <c r="C7886" s="1">
        <v>3</v>
      </c>
      <c r="D7886" s="6">
        <v>2</v>
      </c>
      <c r="E7886" s="6">
        <v>6</v>
      </c>
      <c r="F7886" s="1" t="s">
        <v>52</v>
      </c>
      <c r="G7886" s="1" t="s">
        <v>52</v>
      </c>
      <c r="H7886" s="7" t="s">
        <v>317</v>
      </c>
    </row>
    <row r="7887" spans="1:8" ht="12.5" x14ac:dyDescent="0.25">
      <c r="A7887" s="1" t="s">
        <v>2579</v>
      </c>
      <c r="B7887" s="1" t="s">
        <v>18</v>
      </c>
      <c r="C7887" s="1">
        <v>5</v>
      </c>
      <c r="D7887" s="6">
        <v>1</v>
      </c>
      <c r="E7887" s="6">
        <v>5</v>
      </c>
      <c r="F7887" s="1" t="s">
        <v>14</v>
      </c>
      <c r="G7887" s="1" t="s">
        <v>62</v>
      </c>
      <c r="H7887" s="7" t="s">
        <v>317</v>
      </c>
    </row>
    <row r="7888" spans="1:8" ht="12.5" x14ac:dyDescent="0.25">
      <c r="A7888" s="1" t="s">
        <v>7173</v>
      </c>
      <c r="B7888" s="1" t="s">
        <v>22</v>
      </c>
      <c r="C7888" s="1">
        <v>1</v>
      </c>
      <c r="D7888" s="6">
        <v>5</v>
      </c>
      <c r="E7888" s="6">
        <v>5</v>
      </c>
      <c r="F7888" s="1" t="s">
        <v>10</v>
      </c>
      <c r="G7888" s="1" t="s">
        <v>52</v>
      </c>
      <c r="H7888" s="7" t="s">
        <v>317</v>
      </c>
    </row>
    <row r="7889" spans="1:8" ht="12.5" x14ac:dyDescent="0.25">
      <c r="A7889" s="1" t="s">
        <v>2098</v>
      </c>
      <c r="B7889" s="1" t="str">
        <f>IF(OR(ISBLANK('Raw Data'!B9016), 'Raw Data'!B9016="UNKNOWN", 'Raw Data'!B9016="ERROR"), IF('Raw Data'!D9016=1, "Cookie", IF('Raw Data'!D9016=1.5, "Tea", IF('Raw Data'!D9016=2, "Coffee", IF('Raw Data'!D9016=3, "Cake", IF('Raw Data'!D9016=4, "Sandwich", IF('Raw Data'!D9016=5, "Salad", 'Raw Data'!B9016)))))), 'Raw Data'!B9016)</f>
        <v>Sandwich</v>
      </c>
      <c r="C7889" s="1">
        <v>5</v>
      </c>
      <c r="D7889" s="6">
        <v>4</v>
      </c>
      <c r="E7889" s="6">
        <v>20</v>
      </c>
      <c r="F7889" s="1" t="s">
        <v>52</v>
      </c>
      <c r="G7889" s="1" t="s">
        <v>52</v>
      </c>
      <c r="H7889" s="7" t="s">
        <v>317</v>
      </c>
    </row>
    <row r="7890" spans="1:8" ht="12.5" x14ac:dyDescent="0.25">
      <c r="A7890" s="1" t="s">
        <v>9970</v>
      </c>
      <c r="B7890" s="1" t="str">
        <f>IF(OR(ISBLANK('Raw Data'!B9193), 'Raw Data'!B9193="UNKNOWN", 'Raw Data'!B9193="ERROR"), IF('Raw Data'!D9193=1, "Cookie", IF('Raw Data'!D9193=1.5, "Tea", IF('Raw Data'!D9193=2, "Coffee", IF('Raw Data'!D9193=3, "Cake", IF('Raw Data'!D9193=4, "Sandwich", IF('Raw Data'!D9193=5, "Salad", 'Raw Data'!B9193)))))), 'Raw Data'!B9193)</f>
        <v>Sandwich</v>
      </c>
      <c r="C7890" s="1">
        <v>1</v>
      </c>
      <c r="D7890" s="6">
        <v>4</v>
      </c>
      <c r="E7890" s="6">
        <v>4</v>
      </c>
      <c r="F7890" s="1" t="s">
        <v>10</v>
      </c>
      <c r="G7890" s="1" t="s">
        <v>11</v>
      </c>
      <c r="H7890" s="7" t="s">
        <v>317</v>
      </c>
    </row>
    <row r="7891" spans="1:8" ht="12.5" x14ac:dyDescent="0.25">
      <c r="A7891" s="1" t="s">
        <v>3287</v>
      </c>
      <c r="B7891" s="1" t="s">
        <v>49</v>
      </c>
      <c r="C7891" s="1">
        <v>5</v>
      </c>
      <c r="D7891" s="6">
        <v>3</v>
      </c>
      <c r="E7891" s="6">
        <v>15</v>
      </c>
      <c r="F7891" s="1" t="s">
        <v>26</v>
      </c>
      <c r="G7891" s="1" t="s">
        <v>11</v>
      </c>
      <c r="H7891" s="7" t="s">
        <v>317</v>
      </c>
    </row>
    <row r="7892" spans="1:8" ht="12.5" x14ac:dyDescent="0.25">
      <c r="A7892" s="1" t="s">
        <v>4017</v>
      </c>
      <c r="B7892" s="1" t="s">
        <v>28</v>
      </c>
      <c r="C7892" s="1">
        <v>3</v>
      </c>
      <c r="D7892" s="6">
        <v>4</v>
      </c>
      <c r="E7892" s="6">
        <v>12</v>
      </c>
      <c r="F7892" s="1" t="s">
        <v>52</v>
      </c>
      <c r="G7892" s="1" t="s">
        <v>52</v>
      </c>
      <c r="H7892" s="7" t="s">
        <v>317</v>
      </c>
    </row>
    <row r="7893" spans="1:8" ht="12.5" x14ac:dyDescent="0.25">
      <c r="A7893" s="1" t="s">
        <v>8102</v>
      </c>
      <c r="B7893" s="1" t="s">
        <v>28</v>
      </c>
      <c r="C7893" s="1">
        <v>5</v>
      </c>
      <c r="D7893" s="6">
        <v>4</v>
      </c>
      <c r="E7893" s="6">
        <v>20</v>
      </c>
      <c r="F7893" s="1" t="s">
        <v>14</v>
      </c>
      <c r="G7893" s="1" t="s">
        <v>62</v>
      </c>
      <c r="H7893" s="7" t="s">
        <v>317</v>
      </c>
    </row>
    <row r="7894" spans="1:8" ht="12.5" x14ac:dyDescent="0.25">
      <c r="A7894" s="1" t="s">
        <v>9979</v>
      </c>
      <c r="B7894" s="1" t="s">
        <v>28</v>
      </c>
      <c r="C7894" s="1">
        <v>4</v>
      </c>
      <c r="D7894" s="6">
        <v>4</v>
      </c>
      <c r="E7894" s="6">
        <v>16</v>
      </c>
      <c r="F7894" s="1" t="s">
        <v>52</v>
      </c>
      <c r="G7894" s="1" t="s">
        <v>11</v>
      </c>
      <c r="H7894" s="7" t="s">
        <v>317</v>
      </c>
    </row>
    <row r="7895" spans="1:8" ht="12.5" x14ac:dyDescent="0.25">
      <c r="A7895" s="1" t="s">
        <v>9424</v>
      </c>
      <c r="B7895" s="1" t="s">
        <v>22</v>
      </c>
      <c r="C7895" s="1">
        <v>1</v>
      </c>
      <c r="D7895" s="6">
        <v>5</v>
      </c>
      <c r="E7895" s="6">
        <v>5</v>
      </c>
      <c r="F7895" s="1" t="s">
        <v>52</v>
      </c>
      <c r="G7895" s="1" t="s">
        <v>52</v>
      </c>
      <c r="H7895" s="7" t="s">
        <v>1026</v>
      </c>
    </row>
    <row r="7896" spans="1:8" ht="12.5" x14ac:dyDescent="0.25">
      <c r="A7896" s="1" t="s">
        <v>1967</v>
      </c>
      <c r="B7896" s="1" t="s">
        <v>32</v>
      </c>
      <c r="C7896" s="1">
        <v>1</v>
      </c>
      <c r="D7896" s="6">
        <v>4</v>
      </c>
      <c r="E7896" s="6">
        <v>4</v>
      </c>
      <c r="F7896" s="1" t="s">
        <v>14</v>
      </c>
      <c r="G7896" s="1" t="s">
        <v>52</v>
      </c>
      <c r="H7896" s="7" t="s">
        <v>1026</v>
      </c>
    </row>
    <row r="7897" spans="1:8" ht="12.5" x14ac:dyDescent="0.25">
      <c r="A7897" s="1" t="s">
        <v>6615</v>
      </c>
      <c r="B7897" s="1" t="s">
        <v>87</v>
      </c>
      <c r="C7897" s="1">
        <f>IF(ISNUMBER('Raw Data'!C895), 'Raw Data'!C895, 3)</f>
        <v>3</v>
      </c>
      <c r="D7897" s="6">
        <v>1.5</v>
      </c>
      <c r="E7897" s="6">
        <v>4.5</v>
      </c>
      <c r="F7897" s="1" t="s">
        <v>26</v>
      </c>
      <c r="G7897" s="1" t="s">
        <v>11</v>
      </c>
      <c r="H7897" s="7" t="s">
        <v>1026</v>
      </c>
    </row>
    <row r="7898" spans="1:8" ht="12.5" x14ac:dyDescent="0.25">
      <c r="A7898" s="1" t="s">
        <v>7181</v>
      </c>
      <c r="B7898" s="1" t="s">
        <v>49</v>
      </c>
      <c r="C7898" s="1">
        <v>1</v>
      </c>
      <c r="D7898" s="6">
        <f>IF(ISNUMBER('Raw Data'!D1258), 'Raw Data'!D1258, IF(B7898="Cookie", 1, IF(B7898="Tea", 1.5, IF(B7898="Coffee", 2, IF(OR(B7898="Cake", B7898="Juice"), 3, IF(OR(B7898="Sandwich", B7898="Smoothie"), 4, IF(B7898="Salad", 5,#REF!)))))))</f>
        <v>3</v>
      </c>
      <c r="E7898" s="6">
        <v>3</v>
      </c>
      <c r="F7898" s="1" t="s">
        <v>10</v>
      </c>
      <c r="G7898" s="1" t="s">
        <v>11</v>
      </c>
      <c r="H7898" s="7" t="s">
        <v>1026</v>
      </c>
    </row>
    <row r="7899" spans="1:8" ht="12.5" x14ac:dyDescent="0.25">
      <c r="A7899" s="1" t="s">
        <v>6714</v>
      </c>
      <c r="B7899" s="1" t="s">
        <v>28</v>
      </c>
      <c r="C7899" s="1">
        <v>3</v>
      </c>
      <c r="D7899" s="6">
        <v>4</v>
      </c>
      <c r="E7899" s="6">
        <v>12</v>
      </c>
      <c r="F7899" s="1" t="s">
        <v>26</v>
      </c>
      <c r="G7899" s="1" t="s">
        <v>11</v>
      </c>
      <c r="H7899" s="7" t="s">
        <v>1026</v>
      </c>
    </row>
    <row r="7900" spans="1:8" ht="12.5" x14ac:dyDescent="0.25">
      <c r="A7900" s="1" t="s">
        <v>8031</v>
      </c>
      <c r="B7900" s="1" t="s">
        <v>49</v>
      </c>
      <c r="C7900" s="1">
        <v>3</v>
      </c>
      <c r="D7900" s="6">
        <f>IF(ISNUMBER('Raw Data'!D2004), 'Raw Data'!D2004, IF(B7900="Cookie", 1, IF(B7900="Tea", 1.5, IF(B7900="Coffee", 2, IF(OR(B7900="Cake", B7900="Juice"), 3, IF(OR(B7900="Sandwich", B7900="Smoothie"), 4, IF(B7900="Salad", 5,#REF!)))))))</f>
        <v>3</v>
      </c>
      <c r="E7900" s="6">
        <v>9</v>
      </c>
      <c r="F7900" s="1" t="s">
        <v>26</v>
      </c>
      <c r="G7900" s="1" t="s">
        <v>52</v>
      </c>
      <c r="H7900" s="7" t="s">
        <v>1026</v>
      </c>
    </row>
    <row r="7901" spans="1:8" ht="12.5" x14ac:dyDescent="0.25">
      <c r="A7901" s="1" t="s">
        <v>9256</v>
      </c>
      <c r="B7901" s="1" t="s">
        <v>28</v>
      </c>
      <c r="C7901" s="1">
        <v>3</v>
      </c>
      <c r="D7901" s="6">
        <v>4</v>
      </c>
      <c r="E7901" s="6">
        <v>12</v>
      </c>
      <c r="F7901" s="1" t="s">
        <v>26</v>
      </c>
      <c r="G7901" s="1" t="s">
        <v>52</v>
      </c>
      <c r="H7901" s="7" t="s">
        <v>1026</v>
      </c>
    </row>
    <row r="7902" spans="1:8" ht="12.5" x14ac:dyDescent="0.25">
      <c r="A7902" s="1" t="s">
        <v>3046</v>
      </c>
      <c r="B7902" s="1" t="str">
        <f>IF(OR(ISBLANK('Raw Data'!B2220), 'Raw Data'!B2220="UNKNOWN", 'Raw Data'!B2220="ERROR"), IF('Raw Data'!D2220=1, "Cookie", IF('Raw Data'!D2220=1.5, "Tea", IF('Raw Data'!D2220=2, "Coffee", IF('Raw Data'!D2220=3, "Cake", IF('Raw Data'!D2220=4, "Sandwich", IF('Raw Data'!D2220=5, "Salad", 'Raw Data'!B2220)))))), 'Raw Data'!B2220)</f>
        <v>Cake</v>
      </c>
      <c r="C7902" s="1">
        <v>2</v>
      </c>
      <c r="D7902" s="6">
        <v>3</v>
      </c>
      <c r="E7902" s="6">
        <v>6</v>
      </c>
      <c r="F7902" s="1" t="s">
        <v>10</v>
      </c>
      <c r="G7902" s="1" t="s">
        <v>62</v>
      </c>
      <c r="H7902" s="7" t="s">
        <v>1026</v>
      </c>
    </row>
    <row r="7903" spans="1:8" ht="12.5" x14ac:dyDescent="0.25">
      <c r="A7903" s="1" t="s">
        <v>1727</v>
      </c>
      <c r="B7903" s="1" t="str">
        <f>IF(OR(ISBLANK('Raw Data'!B2241), 'Raw Data'!B2241="UNKNOWN", 'Raw Data'!B2241="ERROR"), IF('Raw Data'!D2241=1, "Cookie", IF('Raw Data'!D2241=1.5, "Tea", IF('Raw Data'!D2241=2, "Coffee", IF('Raw Data'!D2241=3, "Cake", IF('Raw Data'!D2241=4, "Sandwich", IF('Raw Data'!D2241=5, "Salad", 'Raw Data'!B2241)))))), 'Raw Data'!B2241)</f>
        <v>Cake</v>
      </c>
      <c r="C7903" s="1">
        <v>2</v>
      </c>
      <c r="D7903" s="6">
        <v>3</v>
      </c>
      <c r="E7903" s="6">
        <v>6</v>
      </c>
      <c r="F7903" s="1" t="s">
        <v>26</v>
      </c>
      <c r="G7903" s="1" t="s">
        <v>52</v>
      </c>
      <c r="H7903" s="7" t="s">
        <v>1026</v>
      </c>
    </row>
    <row r="7904" spans="1:8" ht="12.5" x14ac:dyDescent="0.25">
      <c r="A7904" s="1" t="s">
        <v>8895</v>
      </c>
      <c r="B7904" s="1" t="s">
        <v>9</v>
      </c>
      <c r="C7904" s="1">
        <v>1</v>
      </c>
      <c r="D7904" s="6">
        <v>2</v>
      </c>
      <c r="E7904" s="6">
        <v>2</v>
      </c>
      <c r="F7904" s="1" t="s">
        <v>26</v>
      </c>
      <c r="G7904" s="1" t="s">
        <v>52</v>
      </c>
      <c r="H7904" s="7" t="s">
        <v>1026</v>
      </c>
    </row>
    <row r="7905" spans="1:8" ht="12.5" x14ac:dyDescent="0.25">
      <c r="A7905" s="1" t="s">
        <v>845</v>
      </c>
      <c r="B7905" s="1" t="s">
        <v>49</v>
      </c>
      <c r="C7905" s="1">
        <v>1</v>
      </c>
      <c r="D7905" s="6">
        <v>3</v>
      </c>
      <c r="E7905" s="6">
        <v>3</v>
      </c>
      <c r="F7905" s="1" t="s">
        <v>10</v>
      </c>
      <c r="G7905" s="1" t="s">
        <v>11</v>
      </c>
      <c r="H7905" s="7" t="s">
        <v>1026</v>
      </c>
    </row>
    <row r="7906" spans="1:8" ht="12.5" x14ac:dyDescent="0.25">
      <c r="A7906" s="1" t="s">
        <v>9984</v>
      </c>
      <c r="B7906" s="1" t="s">
        <v>18</v>
      </c>
      <c r="C7906" s="1">
        <v>1</v>
      </c>
      <c r="D7906" s="6">
        <v>1</v>
      </c>
      <c r="E7906" s="6">
        <v>1</v>
      </c>
      <c r="F7906" s="1" t="s">
        <v>52</v>
      </c>
      <c r="G7906" s="1" t="s">
        <v>52</v>
      </c>
      <c r="H7906" s="7" t="s">
        <v>1026</v>
      </c>
    </row>
    <row r="7907" spans="1:8" ht="12.5" x14ac:dyDescent="0.25">
      <c r="A7907" s="1" t="s">
        <v>8248</v>
      </c>
      <c r="B7907" s="1" t="s">
        <v>28</v>
      </c>
      <c r="C7907" s="1">
        <v>2</v>
      </c>
      <c r="D7907" s="6">
        <v>4</v>
      </c>
      <c r="E7907" s="6">
        <v>8</v>
      </c>
      <c r="F7907" s="1" t="s">
        <v>10</v>
      </c>
      <c r="G7907" s="1" t="s">
        <v>52</v>
      </c>
      <c r="H7907" s="7" t="s">
        <v>1026</v>
      </c>
    </row>
    <row r="7908" spans="1:8" ht="12.5" x14ac:dyDescent="0.25">
      <c r="A7908" s="1" t="s">
        <v>5364</v>
      </c>
      <c r="B7908" s="1" t="s">
        <v>22</v>
      </c>
      <c r="C7908" s="1">
        <v>2</v>
      </c>
      <c r="D7908" s="6">
        <v>5</v>
      </c>
      <c r="E7908" s="6">
        <v>10</v>
      </c>
      <c r="F7908" s="1" t="s">
        <v>26</v>
      </c>
      <c r="G7908" s="1" t="s">
        <v>62</v>
      </c>
      <c r="H7908" s="7" t="s">
        <v>1026</v>
      </c>
    </row>
    <row r="7909" spans="1:8" ht="12.5" x14ac:dyDescent="0.25">
      <c r="A7909" s="1" t="s">
        <v>9985</v>
      </c>
      <c r="B7909" s="1" t="s">
        <v>87</v>
      </c>
      <c r="C7909" s="1">
        <v>2</v>
      </c>
      <c r="D7909" s="6">
        <v>1.5</v>
      </c>
      <c r="E7909" s="6">
        <v>3</v>
      </c>
      <c r="F7909" s="1" t="s">
        <v>26</v>
      </c>
      <c r="G7909" s="1" t="s">
        <v>62</v>
      </c>
      <c r="H7909" s="7" t="s">
        <v>1026</v>
      </c>
    </row>
    <row r="7910" spans="1:8" ht="12.5" x14ac:dyDescent="0.25">
      <c r="A7910" s="1" t="s">
        <v>1781</v>
      </c>
      <c r="B7910" s="1" t="s">
        <v>87</v>
      </c>
      <c r="C7910" s="1">
        <v>2</v>
      </c>
      <c r="D7910" s="6">
        <v>1.5</v>
      </c>
      <c r="E7910" s="6">
        <v>3</v>
      </c>
      <c r="F7910" s="1" t="s">
        <v>52</v>
      </c>
      <c r="G7910" s="1" t="s">
        <v>11</v>
      </c>
      <c r="H7910" s="7" t="s">
        <v>1026</v>
      </c>
    </row>
    <row r="7911" spans="1:8" ht="12.5" x14ac:dyDescent="0.25">
      <c r="A7911" s="1" t="s">
        <v>8235</v>
      </c>
      <c r="B7911" s="1" t="s">
        <v>49</v>
      </c>
      <c r="C7911" s="1">
        <v>2</v>
      </c>
      <c r="D7911" s="6">
        <f>IF(ISNUMBER('Raw Data'!D6431), 'Raw Data'!D6431, IF(B7911="Cookie", 1, IF(B7911="Tea", 1.5, IF(B7911="Coffee", 2, IF(OR(B7911="Cake", B7911="Juice"), 3, IF(OR(B7911="Sandwich", B7911="Smoothie"), 4, IF(B7911="Salad", 5,#REF!)))))))</f>
        <v>3</v>
      </c>
      <c r="E7911" s="6">
        <v>6</v>
      </c>
      <c r="F7911" s="1" t="s">
        <v>14</v>
      </c>
      <c r="G7911" s="1" t="s">
        <v>62</v>
      </c>
      <c r="H7911" s="7" t="s">
        <v>1026</v>
      </c>
    </row>
    <row r="7912" spans="1:8" ht="12.5" x14ac:dyDescent="0.25">
      <c r="A7912" s="1" t="s">
        <v>2357</v>
      </c>
      <c r="B7912" s="1" t="s">
        <v>9</v>
      </c>
      <c r="C7912" s="1">
        <v>5</v>
      </c>
      <c r="D7912" s="6">
        <v>2</v>
      </c>
      <c r="E7912" s="6">
        <v>10</v>
      </c>
      <c r="F7912" s="1" t="s">
        <v>52</v>
      </c>
      <c r="G7912" s="1" t="s">
        <v>62</v>
      </c>
      <c r="H7912" s="7" t="s">
        <v>1026</v>
      </c>
    </row>
    <row r="7913" spans="1:8" ht="12.5" x14ac:dyDescent="0.25">
      <c r="A7913" s="1" t="s">
        <v>7554</v>
      </c>
      <c r="B7913" s="1" t="s">
        <v>49</v>
      </c>
      <c r="C7913" s="1">
        <v>3</v>
      </c>
      <c r="D7913" s="6">
        <v>3</v>
      </c>
      <c r="E7913" s="6">
        <v>9</v>
      </c>
      <c r="F7913" s="1" t="s">
        <v>14</v>
      </c>
      <c r="G7913" s="1" t="s">
        <v>11</v>
      </c>
      <c r="H7913" s="7" t="s">
        <v>1026</v>
      </c>
    </row>
    <row r="7914" spans="1:8" ht="12.5" x14ac:dyDescent="0.25">
      <c r="A7914" s="1" t="s">
        <v>9342</v>
      </c>
      <c r="B7914" s="1" t="s">
        <v>32</v>
      </c>
      <c r="C7914" s="1">
        <v>2</v>
      </c>
      <c r="D7914" s="6">
        <v>4</v>
      </c>
      <c r="E7914" s="6">
        <v>8</v>
      </c>
      <c r="F7914" s="1" t="s">
        <v>26</v>
      </c>
      <c r="G7914" s="1" t="s">
        <v>62</v>
      </c>
      <c r="H7914" s="7" t="s">
        <v>1026</v>
      </c>
    </row>
    <row r="7915" spans="1:8" ht="12.5" x14ac:dyDescent="0.25">
      <c r="A7915" s="1" t="s">
        <v>8952</v>
      </c>
      <c r="B7915" s="1" t="s">
        <v>9</v>
      </c>
      <c r="C7915" s="1">
        <v>3</v>
      </c>
      <c r="D7915" s="6">
        <v>2</v>
      </c>
      <c r="E7915" s="6">
        <v>6</v>
      </c>
      <c r="F7915" s="1" t="s">
        <v>52</v>
      </c>
      <c r="G7915" s="1" t="s">
        <v>52</v>
      </c>
      <c r="H7915" s="7" t="s">
        <v>1026</v>
      </c>
    </row>
    <row r="7916" spans="1:8" ht="12.5" x14ac:dyDescent="0.25">
      <c r="A7916" s="1" t="s">
        <v>9372</v>
      </c>
      <c r="B7916" s="1" t="s">
        <v>28</v>
      </c>
      <c r="C7916" s="1">
        <v>3</v>
      </c>
      <c r="D7916" s="6">
        <v>4</v>
      </c>
      <c r="E7916" s="6">
        <v>12</v>
      </c>
      <c r="F7916" s="1" t="s">
        <v>26</v>
      </c>
      <c r="G7916" s="1" t="s">
        <v>52</v>
      </c>
      <c r="H7916" s="7" t="s">
        <v>1026</v>
      </c>
    </row>
    <row r="7917" spans="1:8" ht="12.5" x14ac:dyDescent="0.25">
      <c r="A7917" s="1" t="s">
        <v>381</v>
      </c>
      <c r="B7917" s="1" t="s">
        <v>13</v>
      </c>
      <c r="C7917" s="1">
        <v>3</v>
      </c>
      <c r="D7917" s="6">
        <v>3</v>
      </c>
      <c r="E7917" s="6">
        <v>9</v>
      </c>
      <c r="F7917" s="1" t="s">
        <v>52</v>
      </c>
      <c r="G7917" s="1" t="s">
        <v>52</v>
      </c>
      <c r="H7917" s="7" t="s">
        <v>1026</v>
      </c>
    </row>
    <row r="7918" spans="1:8" ht="12.5" x14ac:dyDescent="0.25">
      <c r="A7918" s="1" t="s">
        <v>9987</v>
      </c>
      <c r="B7918" s="1" t="s">
        <v>28</v>
      </c>
      <c r="C7918" s="1">
        <v>3</v>
      </c>
      <c r="D7918" s="6">
        <v>4</v>
      </c>
      <c r="E7918" s="6">
        <v>12</v>
      </c>
      <c r="F7918" s="1" t="s">
        <v>14</v>
      </c>
      <c r="G7918" s="1" t="s">
        <v>11</v>
      </c>
      <c r="H7918" s="7" t="s">
        <v>1026</v>
      </c>
    </row>
    <row r="7919" spans="1:8" ht="12.5" x14ac:dyDescent="0.25">
      <c r="A7919" s="1" t="s">
        <v>1995</v>
      </c>
      <c r="B7919" s="1" t="s">
        <v>9</v>
      </c>
      <c r="C7919" s="1">
        <v>4</v>
      </c>
      <c r="D7919" s="6">
        <v>2</v>
      </c>
      <c r="E7919" s="6">
        <v>8</v>
      </c>
      <c r="F7919" s="1" t="s">
        <v>52</v>
      </c>
      <c r="G7919" s="1" t="s">
        <v>11</v>
      </c>
      <c r="H7919" s="7" t="s">
        <v>1026</v>
      </c>
    </row>
    <row r="7920" spans="1:8" ht="12.5" x14ac:dyDescent="0.25">
      <c r="A7920" s="1" t="s">
        <v>9966</v>
      </c>
      <c r="B7920" s="1" t="s">
        <v>18</v>
      </c>
      <c r="C7920" s="1">
        <v>5</v>
      </c>
      <c r="D7920" s="6">
        <v>1</v>
      </c>
      <c r="E7920" s="6">
        <v>5</v>
      </c>
      <c r="F7920" s="1" t="s">
        <v>26</v>
      </c>
      <c r="G7920" s="1" t="s">
        <v>11</v>
      </c>
      <c r="H7920" s="7" t="s">
        <v>1026</v>
      </c>
    </row>
    <row r="7921" spans="1:8" ht="12.5" x14ac:dyDescent="0.25">
      <c r="A7921" s="1" t="s">
        <v>9988</v>
      </c>
      <c r="B7921" s="1" t="s">
        <v>9</v>
      </c>
      <c r="C7921" s="1">
        <v>5</v>
      </c>
      <c r="D7921" s="6">
        <v>2</v>
      </c>
      <c r="E7921" s="6">
        <v>10</v>
      </c>
      <c r="F7921" s="1" t="s">
        <v>10</v>
      </c>
      <c r="G7921" s="1" t="s">
        <v>11</v>
      </c>
      <c r="H7921" s="7" t="s">
        <v>1026</v>
      </c>
    </row>
    <row r="7922" spans="1:8" ht="12.5" x14ac:dyDescent="0.25">
      <c r="A7922" s="1" t="s">
        <v>9756</v>
      </c>
      <c r="B7922" s="1" t="s">
        <v>9</v>
      </c>
      <c r="C7922" s="1">
        <f>IF(ISNUMBER('Raw Data'!C8877), 'Raw Data'!C8877, 3)</f>
        <v>3</v>
      </c>
      <c r="D7922" s="6">
        <v>2</v>
      </c>
      <c r="E7922" s="6">
        <v>6</v>
      </c>
      <c r="F7922" s="1" t="s">
        <v>10</v>
      </c>
      <c r="G7922" s="1" t="s">
        <v>52</v>
      </c>
      <c r="H7922" s="7" t="s">
        <v>1026</v>
      </c>
    </row>
    <row r="7923" spans="1:8" ht="12.5" x14ac:dyDescent="0.25">
      <c r="A7923" s="1" t="s">
        <v>7492</v>
      </c>
      <c r="B7923" s="1" t="s">
        <v>9</v>
      </c>
      <c r="C7923" s="1">
        <v>5</v>
      </c>
      <c r="D7923" s="6">
        <v>2</v>
      </c>
      <c r="E7923" s="6">
        <v>10</v>
      </c>
      <c r="F7923" s="1" t="s">
        <v>26</v>
      </c>
      <c r="G7923" s="1" t="s">
        <v>62</v>
      </c>
      <c r="H7923" s="7" t="s">
        <v>1026</v>
      </c>
    </row>
    <row r="7924" spans="1:8" ht="12.5" x14ac:dyDescent="0.25">
      <c r="A7924" s="1" t="s">
        <v>6424</v>
      </c>
      <c r="B7924" s="1" t="s">
        <v>22</v>
      </c>
      <c r="C7924" s="1">
        <v>4</v>
      </c>
      <c r="D7924" s="6">
        <v>5</v>
      </c>
      <c r="E7924" s="6">
        <v>20</v>
      </c>
      <c r="F7924" s="1" t="s">
        <v>14</v>
      </c>
      <c r="G7924" s="1" t="s">
        <v>11</v>
      </c>
      <c r="H7924" s="7" t="s">
        <v>1026</v>
      </c>
    </row>
    <row r="7925" spans="1:8" ht="12.5" x14ac:dyDescent="0.25">
      <c r="A7925" s="1" t="s">
        <v>9508</v>
      </c>
      <c r="B7925" s="1" t="s">
        <v>32</v>
      </c>
      <c r="C7925" s="1">
        <v>3</v>
      </c>
      <c r="D7925" s="6">
        <v>4</v>
      </c>
      <c r="E7925" s="6">
        <v>12</v>
      </c>
      <c r="F7925" s="1" t="s">
        <v>52</v>
      </c>
      <c r="G7925" s="1" t="s">
        <v>11</v>
      </c>
      <c r="H7925" s="7" t="s">
        <v>1026</v>
      </c>
    </row>
    <row r="7926" spans="1:8" ht="12.5" x14ac:dyDescent="0.25">
      <c r="A7926" s="1" t="s">
        <v>9439</v>
      </c>
      <c r="B7926" s="1" t="s">
        <v>22</v>
      </c>
      <c r="C7926" s="1">
        <v>2</v>
      </c>
      <c r="D7926" s="6">
        <v>5</v>
      </c>
      <c r="E7926" s="6">
        <v>10</v>
      </c>
      <c r="F7926" s="1" t="s">
        <v>26</v>
      </c>
      <c r="G7926" s="1" t="s">
        <v>11</v>
      </c>
      <c r="H7926" s="7" t="s">
        <v>1026</v>
      </c>
    </row>
    <row r="7927" spans="1:8" ht="12.5" x14ac:dyDescent="0.25">
      <c r="A7927" s="1" t="s">
        <v>9436</v>
      </c>
      <c r="B7927" s="1" t="s">
        <v>28</v>
      </c>
      <c r="C7927" s="1">
        <v>3</v>
      </c>
      <c r="D7927" s="6">
        <v>4</v>
      </c>
      <c r="E7927" s="6">
        <v>12</v>
      </c>
      <c r="F7927" s="1" t="s">
        <v>52</v>
      </c>
      <c r="G7927" s="1" t="s">
        <v>52</v>
      </c>
      <c r="H7927" s="7" t="s">
        <v>1825</v>
      </c>
    </row>
    <row r="7928" spans="1:8" ht="12.5" x14ac:dyDescent="0.25">
      <c r="A7928" s="1" t="s">
        <v>700</v>
      </c>
      <c r="B7928" s="1" t="s">
        <v>32</v>
      </c>
      <c r="C7928" s="1">
        <v>4</v>
      </c>
      <c r="D7928" s="6">
        <v>4</v>
      </c>
      <c r="E7928" s="6">
        <v>16</v>
      </c>
      <c r="F7928" s="1" t="s">
        <v>52</v>
      </c>
      <c r="G7928" s="1" t="s">
        <v>52</v>
      </c>
      <c r="H7928" s="7" t="s">
        <v>1825</v>
      </c>
    </row>
    <row r="7929" spans="1:8" ht="12.5" x14ac:dyDescent="0.25">
      <c r="A7929" s="1" t="s">
        <v>9645</v>
      </c>
      <c r="B7929" s="1" t="s">
        <v>49</v>
      </c>
      <c r="C7929" s="1">
        <v>2</v>
      </c>
      <c r="D7929" s="6">
        <v>3</v>
      </c>
      <c r="E7929" s="6">
        <v>6</v>
      </c>
      <c r="F7929" s="1" t="s">
        <v>10</v>
      </c>
      <c r="G7929" s="1" t="s">
        <v>11</v>
      </c>
      <c r="H7929" s="7" t="s">
        <v>1825</v>
      </c>
    </row>
    <row r="7930" spans="1:8" ht="12.5" x14ac:dyDescent="0.25">
      <c r="A7930" s="1" t="s">
        <v>2251</v>
      </c>
      <c r="B7930" s="1" t="s">
        <v>22</v>
      </c>
      <c r="C7930" s="1">
        <v>3</v>
      </c>
      <c r="D7930" s="6">
        <v>5</v>
      </c>
      <c r="E7930" s="6">
        <v>15</v>
      </c>
      <c r="F7930" s="1" t="s">
        <v>26</v>
      </c>
      <c r="G7930" s="1" t="s">
        <v>62</v>
      </c>
      <c r="H7930" s="7" t="s">
        <v>1825</v>
      </c>
    </row>
    <row r="7931" spans="1:8" ht="12.5" x14ac:dyDescent="0.25">
      <c r="A7931" s="1" t="s">
        <v>1311</v>
      </c>
      <c r="B7931" s="1" t="s">
        <v>32</v>
      </c>
      <c r="C7931" s="1">
        <v>2</v>
      </c>
      <c r="D7931" s="6">
        <v>4</v>
      </c>
      <c r="E7931" s="6">
        <v>8</v>
      </c>
      <c r="F7931" s="1" t="s">
        <v>26</v>
      </c>
      <c r="G7931" s="1" t="s">
        <v>52</v>
      </c>
      <c r="H7931" s="7" t="s">
        <v>1825</v>
      </c>
    </row>
    <row r="7932" spans="1:8" ht="12.5" x14ac:dyDescent="0.25">
      <c r="A7932" s="1" t="s">
        <v>6447</v>
      </c>
      <c r="B7932" s="1" t="s">
        <v>22</v>
      </c>
      <c r="C7932" s="1">
        <v>3</v>
      </c>
      <c r="D7932" s="6">
        <v>5</v>
      </c>
      <c r="E7932" s="6">
        <v>15</v>
      </c>
      <c r="F7932" s="1" t="s">
        <v>14</v>
      </c>
      <c r="G7932" s="1" t="s">
        <v>52</v>
      </c>
      <c r="H7932" s="7" t="s">
        <v>1825</v>
      </c>
    </row>
    <row r="7933" spans="1:8" ht="12.5" x14ac:dyDescent="0.25">
      <c r="A7933" s="1" t="s">
        <v>151</v>
      </c>
      <c r="B7933" s="1" t="s">
        <v>28</v>
      </c>
      <c r="C7933" s="1">
        <v>1</v>
      </c>
      <c r="D7933" s="6">
        <v>4</v>
      </c>
      <c r="E7933" s="6">
        <v>4</v>
      </c>
      <c r="F7933" s="1" t="s">
        <v>26</v>
      </c>
      <c r="G7933" s="1" t="s">
        <v>11</v>
      </c>
      <c r="H7933" s="7" t="s">
        <v>1825</v>
      </c>
    </row>
    <row r="7934" spans="1:8" ht="12.5" x14ac:dyDescent="0.25">
      <c r="A7934" s="1" t="s">
        <v>8823</v>
      </c>
      <c r="B7934" s="1" t="s">
        <v>49</v>
      </c>
      <c r="C7934" s="1">
        <v>2</v>
      </c>
      <c r="D7934" s="6">
        <v>3</v>
      </c>
      <c r="E7934" s="6">
        <v>6</v>
      </c>
      <c r="F7934" s="1" t="s">
        <v>26</v>
      </c>
      <c r="G7934" s="1" t="s">
        <v>52</v>
      </c>
      <c r="H7934" s="7" t="s">
        <v>1825</v>
      </c>
    </row>
    <row r="7935" spans="1:8" ht="12.5" x14ac:dyDescent="0.25">
      <c r="A7935" s="1" t="s">
        <v>345</v>
      </c>
      <c r="B7935" s="1" t="s">
        <v>18</v>
      </c>
      <c r="C7935" s="1">
        <v>3</v>
      </c>
      <c r="D7935" s="6">
        <v>1</v>
      </c>
      <c r="E7935" s="6">
        <v>3</v>
      </c>
      <c r="F7935" s="1" t="s">
        <v>26</v>
      </c>
      <c r="G7935" s="1" t="s">
        <v>52</v>
      </c>
      <c r="H7935" s="7" t="s">
        <v>1825</v>
      </c>
    </row>
    <row r="7936" spans="1:8" ht="12.5" x14ac:dyDescent="0.25">
      <c r="A7936" s="1" t="s">
        <v>5852</v>
      </c>
      <c r="B7936" s="1" t="s">
        <v>18</v>
      </c>
      <c r="C7936" s="1">
        <v>5</v>
      </c>
      <c r="D7936" s="6">
        <v>1</v>
      </c>
      <c r="E7936" s="6">
        <v>5</v>
      </c>
      <c r="F7936" s="1" t="s">
        <v>10</v>
      </c>
      <c r="G7936" s="1" t="s">
        <v>52</v>
      </c>
      <c r="H7936" s="7" t="s">
        <v>1825</v>
      </c>
    </row>
    <row r="7937" spans="1:8" ht="12.5" x14ac:dyDescent="0.25">
      <c r="A7937" s="1" t="s">
        <v>8733</v>
      </c>
      <c r="B7937" s="1" t="s">
        <v>49</v>
      </c>
      <c r="C7937" s="1">
        <f>IF(ISNUMBER('Raw Data'!C3467), 'Raw Data'!C3467, 3)</f>
        <v>3</v>
      </c>
      <c r="D7937" s="6">
        <v>3</v>
      </c>
      <c r="E7937" s="6">
        <v>9</v>
      </c>
      <c r="F7937" s="1" t="s">
        <v>26</v>
      </c>
      <c r="G7937" s="1" t="s">
        <v>52</v>
      </c>
      <c r="H7937" s="7" t="s">
        <v>1825</v>
      </c>
    </row>
    <row r="7938" spans="1:8" ht="12.5" x14ac:dyDescent="0.25">
      <c r="A7938" s="1" t="s">
        <v>4480</v>
      </c>
      <c r="B7938" s="1" t="s">
        <v>32</v>
      </c>
      <c r="C7938" s="1">
        <f>IF(ISNUMBER('Raw Data'!C5185), 'Raw Data'!C5185, 3)</f>
        <v>3</v>
      </c>
      <c r="D7938" s="6">
        <v>4</v>
      </c>
      <c r="E7938" s="6">
        <v>12</v>
      </c>
      <c r="F7938" s="1" t="s">
        <v>10</v>
      </c>
      <c r="G7938" s="1" t="s">
        <v>62</v>
      </c>
      <c r="H7938" s="7" t="s">
        <v>1825</v>
      </c>
    </row>
    <row r="7939" spans="1:8" ht="12.5" x14ac:dyDescent="0.25">
      <c r="A7939" s="1" t="s">
        <v>9990</v>
      </c>
      <c r="B7939" s="1" t="s">
        <v>28</v>
      </c>
      <c r="C7939" s="1">
        <v>3</v>
      </c>
      <c r="D7939" s="6">
        <v>4</v>
      </c>
      <c r="E7939" s="6">
        <v>12</v>
      </c>
      <c r="F7939" s="1" t="s">
        <v>52</v>
      </c>
      <c r="G7939" s="1" t="s">
        <v>11</v>
      </c>
      <c r="H7939" s="7" t="s">
        <v>1825</v>
      </c>
    </row>
    <row r="7940" spans="1:8" ht="12.5" x14ac:dyDescent="0.25">
      <c r="A7940" s="1" t="s">
        <v>9955</v>
      </c>
      <c r="B7940" s="1" t="s">
        <v>49</v>
      </c>
      <c r="C7940" s="1">
        <v>2</v>
      </c>
      <c r="D7940" s="6">
        <v>3</v>
      </c>
      <c r="E7940" s="6">
        <v>6</v>
      </c>
      <c r="F7940" s="1" t="s">
        <v>52</v>
      </c>
      <c r="G7940" s="1" t="s">
        <v>62</v>
      </c>
      <c r="H7940" s="7" t="s">
        <v>1825</v>
      </c>
    </row>
    <row r="7941" spans="1:8" ht="12.5" x14ac:dyDescent="0.25">
      <c r="A7941" s="1" t="s">
        <v>5080</v>
      </c>
      <c r="B7941" s="1" t="s">
        <v>18</v>
      </c>
      <c r="C7941" s="1">
        <v>1</v>
      </c>
      <c r="D7941" s="6">
        <v>1</v>
      </c>
      <c r="E7941" s="6">
        <v>1</v>
      </c>
      <c r="F7941" s="1" t="s">
        <v>26</v>
      </c>
      <c r="G7941" s="1" t="s">
        <v>52</v>
      </c>
      <c r="H7941" s="7" t="s">
        <v>1825</v>
      </c>
    </row>
    <row r="7942" spans="1:8" ht="12.5" x14ac:dyDescent="0.25">
      <c r="A7942" s="1" t="s">
        <v>9825</v>
      </c>
      <c r="B7942" s="1" t="s">
        <v>87</v>
      </c>
      <c r="C7942" s="1">
        <v>5</v>
      </c>
      <c r="D7942" s="6">
        <v>1.5</v>
      </c>
      <c r="E7942" s="6">
        <v>7.5</v>
      </c>
      <c r="F7942" s="1" t="s">
        <v>52</v>
      </c>
      <c r="G7942" s="1" t="s">
        <v>11</v>
      </c>
      <c r="H7942" s="7" t="s">
        <v>1825</v>
      </c>
    </row>
    <row r="7943" spans="1:8" ht="12.5" x14ac:dyDescent="0.25">
      <c r="A7943" s="1" t="s">
        <v>9992</v>
      </c>
      <c r="B7943" s="1" t="s">
        <v>32</v>
      </c>
      <c r="C7943" s="1">
        <v>3</v>
      </c>
      <c r="D7943" s="6">
        <v>4</v>
      </c>
      <c r="E7943" s="6">
        <v>12</v>
      </c>
      <c r="F7943" s="1" t="s">
        <v>10</v>
      </c>
      <c r="G7943" s="1" t="s">
        <v>52</v>
      </c>
      <c r="H7943" s="7" t="s">
        <v>1825</v>
      </c>
    </row>
    <row r="7944" spans="1:8" ht="12.5" x14ac:dyDescent="0.25">
      <c r="A7944" s="1" t="s">
        <v>9993</v>
      </c>
      <c r="B7944" s="1" t="str">
        <f>IF(OR(ISBLANK('Raw Data'!B6713), 'Raw Data'!B6713="UNKNOWN", 'Raw Data'!B6713="ERROR"), IF('Raw Data'!D6713=1, "Cookie", IF('Raw Data'!D6713=1.5, "Tea", IF('Raw Data'!D6713=2, "Coffee", IF('Raw Data'!D6713=3, "Cake", IF('Raw Data'!D6713=4, "Sandwich", IF('Raw Data'!D6713=5, "Salad", 'Raw Data'!B6713)))))), 'Raw Data'!B6713)</f>
        <v>Cookie</v>
      </c>
      <c r="C7944" s="1">
        <v>4</v>
      </c>
      <c r="D7944" s="6">
        <v>1</v>
      </c>
      <c r="E7944" s="6">
        <v>4</v>
      </c>
      <c r="F7944" s="1" t="s">
        <v>26</v>
      </c>
      <c r="G7944" s="1" t="s">
        <v>11</v>
      </c>
      <c r="H7944" s="7" t="s">
        <v>1825</v>
      </c>
    </row>
    <row r="7945" spans="1:8" ht="12.5" x14ac:dyDescent="0.25">
      <c r="A7945" s="1" t="s">
        <v>7000</v>
      </c>
      <c r="B7945" s="1" t="s">
        <v>9</v>
      </c>
      <c r="C7945" s="1">
        <v>2</v>
      </c>
      <c r="D7945" s="6">
        <v>2</v>
      </c>
      <c r="E7945" s="6">
        <v>4</v>
      </c>
      <c r="F7945" s="1" t="s">
        <v>10</v>
      </c>
      <c r="G7945" s="1" t="s">
        <v>11</v>
      </c>
      <c r="H7945" s="7" t="s">
        <v>1825</v>
      </c>
    </row>
    <row r="7946" spans="1:8" ht="12.5" x14ac:dyDescent="0.25">
      <c r="A7946" s="1" t="s">
        <v>9889</v>
      </c>
      <c r="B7946" s="1" t="s">
        <v>28</v>
      </c>
      <c r="C7946" s="1">
        <v>5</v>
      </c>
      <c r="D7946" s="6">
        <v>4</v>
      </c>
      <c r="E7946" s="6">
        <v>20</v>
      </c>
      <c r="F7946" s="1" t="s">
        <v>26</v>
      </c>
      <c r="G7946" s="1" t="s">
        <v>52</v>
      </c>
      <c r="H7946" s="7" t="s">
        <v>1825</v>
      </c>
    </row>
    <row r="7947" spans="1:8" ht="12.5" x14ac:dyDescent="0.25">
      <c r="A7947" s="1" t="s">
        <v>9720</v>
      </c>
      <c r="B7947" s="1" t="s">
        <v>87</v>
      </c>
      <c r="C7947" s="1">
        <v>4</v>
      </c>
      <c r="D7947" s="6">
        <v>1.5</v>
      </c>
      <c r="E7947" s="6">
        <v>6</v>
      </c>
      <c r="F7947" s="1" t="s">
        <v>52</v>
      </c>
      <c r="G7947" s="1" t="s">
        <v>52</v>
      </c>
      <c r="H7947" s="7" t="s">
        <v>1825</v>
      </c>
    </row>
    <row r="7948" spans="1:8" ht="12.5" x14ac:dyDescent="0.25">
      <c r="A7948" s="1" t="s">
        <v>2814</v>
      </c>
      <c r="B7948" s="1" t="s">
        <v>87</v>
      </c>
      <c r="C7948" s="1">
        <v>2</v>
      </c>
      <c r="D7948" s="6">
        <v>1.5</v>
      </c>
      <c r="E7948" s="6">
        <v>3</v>
      </c>
      <c r="F7948" s="1" t="s">
        <v>10</v>
      </c>
      <c r="G7948" s="1" t="s">
        <v>11</v>
      </c>
      <c r="H7948" s="7" t="s">
        <v>1825</v>
      </c>
    </row>
    <row r="7949" spans="1:8" ht="12.5" x14ac:dyDescent="0.25">
      <c r="A7949" s="1" t="s">
        <v>7343</v>
      </c>
      <c r="B7949" s="1" t="s">
        <v>49</v>
      </c>
      <c r="C7949" s="1">
        <v>1</v>
      </c>
      <c r="D7949" s="6">
        <v>3</v>
      </c>
      <c r="E7949" s="6">
        <v>3</v>
      </c>
      <c r="F7949" s="1" t="s">
        <v>10</v>
      </c>
      <c r="G7949" s="1" t="s">
        <v>62</v>
      </c>
      <c r="H7949" s="7" t="s">
        <v>1825</v>
      </c>
    </row>
    <row r="7950" spans="1:8" ht="12.5" x14ac:dyDescent="0.25">
      <c r="A7950" s="1" t="s">
        <v>9490</v>
      </c>
      <c r="B7950" s="1" t="s">
        <v>49</v>
      </c>
      <c r="C7950" s="1">
        <v>5</v>
      </c>
      <c r="D7950" s="6">
        <v>3</v>
      </c>
      <c r="E7950" s="6">
        <v>15</v>
      </c>
      <c r="F7950" s="1" t="s">
        <v>14</v>
      </c>
      <c r="G7950" s="1" t="s">
        <v>52</v>
      </c>
      <c r="H7950" s="7" t="s">
        <v>108</v>
      </c>
    </row>
    <row r="7951" spans="1:8" ht="12.5" x14ac:dyDescent="0.25">
      <c r="A7951" s="1" t="s">
        <v>8984</v>
      </c>
      <c r="B7951" s="1" t="s">
        <v>32</v>
      </c>
      <c r="C7951" s="1">
        <v>2</v>
      </c>
      <c r="D7951" s="6">
        <v>4</v>
      </c>
      <c r="E7951" s="6">
        <v>8</v>
      </c>
      <c r="F7951" s="1" t="s">
        <v>52</v>
      </c>
      <c r="G7951" s="1" t="s">
        <v>52</v>
      </c>
      <c r="H7951" s="7" t="s">
        <v>108</v>
      </c>
    </row>
    <row r="7952" spans="1:8" ht="12.5" x14ac:dyDescent="0.25">
      <c r="A7952" s="1" t="s">
        <v>3953</v>
      </c>
      <c r="B7952" s="1" t="s">
        <v>49</v>
      </c>
      <c r="C7952" s="1">
        <v>5</v>
      </c>
      <c r="D7952" s="6">
        <v>3</v>
      </c>
      <c r="E7952" s="6">
        <v>15</v>
      </c>
      <c r="F7952" s="1" t="s">
        <v>52</v>
      </c>
      <c r="G7952" s="1" t="s">
        <v>52</v>
      </c>
      <c r="H7952" s="7" t="s">
        <v>108</v>
      </c>
    </row>
    <row r="7953" spans="1:8" ht="12.5" x14ac:dyDescent="0.25">
      <c r="A7953" s="1" t="s">
        <v>6158</v>
      </c>
      <c r="B7953" s="1" t="str">
        <f>IF(OR(ISBLANK('Raw Data'!B1573), 'Raw Data'!B1573="UNKNOWN", 'Raw Data'!B1573="ERROR"), IF('Raw Data'!D1573=1, "Cookie", IF('Raw Data'!D1573=1.5, "Tea", IF('Raw Data'!D1573=2, "Coffee", IF('Raw Data'!D1573=3, "Cake", IF('Raw Data'!D1573=4, "Sandwich", IF('Raw Data'!D1573=5, "Salad", 'Raw Data'!B1573)))))), 'Raw Data'!B1573)</f>
        <v>Tea</v>
      </c>
      <c r="C7953" s="1">
        <v>2</v>
      </c>
      <c r="D7953" s="6">
        <v>1.5</v>
      </c>
      <c r="E7953" s="6">
        <v>3</v>
      </c>
      <c r="F7953" s="1" t="s">
        <v>52</v>
      </c>
      <c r="G7953" s="1" t="s">
        <v>52</v>
      </c>
      <c r="H7953" s="7" t="s">
        <v>108</v>
      </c>
    </row>
    <row r="7954" spans="1:8" ht="12.5" x14ac:dyDescent="0.25">
      <c r="A7954" s="1" t="s">
        <v>7997</v>
      </c>
      <c r="B7954" s="1" t="s">
        <v>32</v>
      </c>
      <c r="C7954" s="1">
        <v>2</v>
      </c>
      <c r="D7954" s="6">
        <v>4</v>
      </c>
      <c r="E7954" s="6">
        <v>8</v>
      </c>
      <c r="F7954" s="1" t="s">
        <v>26</v>
      </c>
      <c r="G7954" s="1" t="s">
        <v>52</v>
      </c>
      <c r="H7954" s="7" t="s">
        <v>108</v>
      </c>
    </row>
    <row r="7955" spans="1:8" ht="12.5" x14ac:dyDescent="0.25">
      <c r="A7955" s="1" t="s">
        <v>4749</v>
      </c>
      <c r="B7955" s="1" t="s">
        <v>32</v>
      </c>
      <c r="C7955" s="1">
        <v>3</v>
      </c>
      <c r="D7955" s="6">
        <v>4</v>
      </c>
      <c r="E7955" s="6">
        <v>12</v>
      </c>
      <c r="F7955" s="1" t="s">
        <v>10</v>
      </c>
      <c r="G7955" s="1" t="s">
        <v>52</v>
      </c>
      <c r="H7955" s="7" t="s">
        <v>108</v>
      </c>
    </row>
    <row r="7956" spans="1:8" ht="12.5" x14ac:dyDescent="0.25">
      <c r="A7956" s="1" t="s">
        <v>9659</v>
      </c>
      <c r="B7956" s="1" t="s">
        <v>28</v>
      </c>
      <c r="C7956" s="1">
        <v>2</v>
      </c>
      <c r="D7956" s="6">
        <v>4</v>
      </c>
      <c r="E7956" s="6">
        <v>8</v>
      </c>
      <c r="F7956" s="1" t="s">
        <v>26</v>
      </c>
      <c r="G7956" s="1" t="s">
        <v>52</v>
      </c>
      <c r="H7956" s="7" t="s">
        <v>108</v>
      </c>
    </row>
    <row r="7957" spans="1:8" ht="12.5" x14ac:dyDescent="0.25">
      <c r="A7957" s="1" t="s">
        <v>9307</v>
      </c>
      <c r="B7957" s="1" t="s">
        <v>87</v>
      </c>
      <c r="C7957" s="1">
        <v>2</v>
      </c>
      <c r="D7957" s="6">
        <v>1.5</v>
      </c>
      <c r="E7957" s="6">
        <v>3</v>
      </c>
      <c r="F7957" s="1" t="s">
        <v>10</v>
      </c>
      <c r="G7957" s="1" t="s">
        <v>52</v>
      </c>
      <c r="H7957" s="7" t="s">
        <v>108</v>
      </c>
    </row>
    <row r="7958" spans="1:8" ht="12.5" x14ac:dyDescent="0.25">
      <c r="A7958" s="1" t="s">
        <v>8172</v>
      </c>
      <c r="B7958" s="1" t="s">
        <v>9</v>
      </c>
      <c r="C7958" s="1">
        <v>2</v>
      </c>
      <c r="D7958" s="6">
        <v>2</v>
      </c>
      <c r="E7958" s="6">
        <v>4</v>
      </c>
      <c r="F7958" s="1" t="s">
        <v>26</v>
      </c>
      <c r="G7958" s="1" t="s">
        <v>11</v>
      </c>
      <c r="H7958" s="7" t="s">
        <v>108</v>
      </c>
    </row>
    <row r="7959" spans="1:8" ht="12.5" x14ac:dyDescent="0.25">
      <c r="A7959" s="1" t="s">
        <v>9968</v>
      </c>
      <c r="B7959" s="1" t="s">
        <v>22</v>
      </c>
      <c r="C7959" s="1">
        <v>5</v>
      </c>
      <c r="D7959" s="6">
        <v>5</v>
      </c>
      <c r="E7959" s="6">
        <v>25</v>
      </c>
      <c r="F7959" s="1" t="s">
        <v>52</v>
      </c>
      <c r="G7959" s="1" t="s">
        <v>52</v>
      </c>
      <c r="H7959" s="7" t="s">
        <v>108</v>
      </c>
    </row>
    <row r="7960" spans="1:8" ht="12.5" x14ac:dyDescent="0.25">
      <c r="A7960" s="1" t="s">
        <v>8345</v>
      </c>
      <c r="B7960" s="1" t="s">
        <v>13</v>
      </c>
      <c r="C7960" s="1">
        <v>4</v>
      </c>
      <c r="D7960" s="6">
        <v>3</v>
      </c>
      <c r="E7960" s="6">
        <v>12</v>
      </c>
      <c r="F7960" s="1" t="s">
        <v>10</v>
      </c>
      <c r="G7960" s="1" t="s">
        <v>62</v>
      </c>
      <c r="H7960" s="7" t="s">
        <v>108</v>
      </c>
    </row>
    <row r="7961" spans="1:8" ht="12.5" x14ac:dyDescent="0.25">
      <c r="A7961" s="1" t="s">
        <v>9914</v>
      </c>
      <c r="B7961" s="1" t="s">
        <v>9</v>
      </c>
      <c r="C7961" s="1">
        <v>1</v>
      </c>
      <c r="D7961" s="6">
        <v>2</v>
      </c>
      <c r="E7961" s="6">
        <v>2</v>
      </c>
      <c r="F7961" s="1" t="s">
        <v>26</v>
      </c>
      <c r="G7961" s="1" t="s">
        <v>11</v>
      </c>
      <c r="H7961" s="7" t="s">
        <v>108</v>
      </c>
    </row>
    <row r="7962" spans="1:8" ht="12.5" x14ac:dyDescent="0.25">
      <c r="A7962" s="1" t="s">
        <v>8161</v>
      </c>
      <c r="B7962" s="1" t="s">
        <v>13</v>
      </c>
      <c r="C7962" s="1">
        <v>3</v>
      </c>
      <c r="D7962" s="6">
        <f>IF(ISNUMBER('Raw Data'!D4226), 'Raw Data'!D4226, IF(B7962="Cookie", 1, IF(B7962="Tea", 1.5, IF(B7962="Coffee", 2, IF(OR(B7962="Cake", B7962="Juice"), 3, IF(OR(B7962="Sandwich", B7962="Smoothie"), 4, IF(B7962="Salad", 5,#REF!)))))))</f>
        <v>3</v>
      </c>
      <c r="E7962" s="6">
        <v>9</v>
      </c>
      <c r="F7962" s="1" t="s">
        <v>14</v>
      </c>
      <c r="G7962" s="1" t="s">
        <v>11</v>
      </c>
      <c r="H7962" s="7" t="s">
        <v>108</v>
      </c>
    </row>
    <row r="7963" spans="1:8" ht="12.5" x14ac:dyDescent="0.25">
      <c r="A7963" s="1" t="s">
        <v>3407</v>
      </c>
      <c r="B7963" s="1" t="s">
        <v>32</v>
      </c>
      <c r="C7963" s="1">
        <v>3</v>
      </c>
      <c r="D7963" s="6">
        <v>4</v>
      </c>
      <c r="E7963" s="6">
        <v>12</v>
      </c>
      <c r="F7963" s="1" t="s">
        <v>26</v>
      </c>
      <c r="G7963" s="1" t="s">
        <v>52</v>
      </c>
      <c r="H7963" s="7" t="s">
        <v>108</v>
      </c>
    </row>
    <row r="7964" spans="1:8" ht="12.5" x14ac:dyDescent="0.25">
      <c r="A7964" s="1" t="s">
        <v>9106</v>
      </c>
      <c r="B7964" s="1" t="s">
        <v>9</v>
      </c>
      <c r="C7964" s="1">
        <v>4</v>
      </c>
      <c r="D7964" s="6">
        <v>2</v>
      </c>
      <c r="E7964" s="6">
        <v>8</v>
      </c>
      <c r="F7964" s="1" t="s">
        <v>10</v>
      </c>
      <c r="G7964" s="1" t="s">
        <v>62</v>
      </c>
      <c r="H7964" s="7" t="s">
        <v>108</v>
      </c>
    </row>
    <row r="7965" spans="1:8" ht="12.5" x14ac:dyDescent="0.25">
      <c r="A7965" s="1" t="s">
        <v>1103</v>
      </c>
      <c r="B7965" s="1" t="s">
        <v>13</v>
      </c>
      <c r="C7965" s="1">
        <v>1</v>
      </c>
      <c r="D7965" s="6">
        <v>3</v>
      </c>
      <c r="E7965" s="6">
        <v>3</v>
      </c>
      <c r="F7965" s="1" t="s">
        <v>26</v>
      </c>
      <c r="G7965" s="1" t="s">
        <v>52</v>
      </c>
      <c r="H7965" s="7" t="s">
        <v>108</v>
      </c>
    </row>
    <row r="7966" spans="1:8" ht="12.5" x14ac:dyDescent="0.25">
      <c r="A7966" s="1" t="s">
        <v>10000</v>
      </c>
      <c r="B7966" s="1" t="s">
        <v>18</v>
      </c>
      <c r="C7966" s="1">
        <v>2</v>
      </c>
      <c r="D7966" s="6">
        <v>1</v>
      </c>
      <c r="E7966" s="6">
        <v>2</v>
      </c>
      <c r="F7966" s="1" t="s">
        <v>52</v>
      </c>
      <c r="G7966" s="1" t="s">
        <v>52</v>
      </c>
      <c r="H7966" s="7" t="s">
        <v>108</v>
      </c>
    </row>
    <row r="7967" spans="1:8" ht="12.5" x14ac:dyDescent="0.25">
      <c r="A7967" s="1" t="s">
        <v>4213</v>
      </c>
      <c r="B7967" s="1" t="s">
        <v>49</v>
      </c>
      <c r="C7967" s="1">
        <v>4</v>
      </c>
      <c r="D7967" s="6">
        <v>3</v>
      </c>
      <c r="E7967" s="6">
        <v>12</v>
      </c>
      <c r="F7967" s="1" t="s">
        <v>10</v>
      </c>
      <c r="G7967" s="1" t="s">
        <v>11</v>
      </c>
      <c r="H7967" s="7" t="s">
        <v>108</v>
      </c>
    </row>
    <row r="7968" spans="1:8" ht="12.5" x14ac:dyDescent="0.25">
      <c r="A7968" s="1" t="s">
        <v>6645</v>
      </c>
      <c r="B7968" s="1" t="s">
        <v>22</v>
      </c>
      <c r="C7968" s="1">
        <v>3</v>
      </c>
      <c r="D7968" s="6">
        <v>5</v>
      </c>
      <c r="E7968" s="6">
        <v>15</v>
      </c>
      <c r="F7968" s="1" t="s">
        <v>26</v>
      </c>
      <c r="G7968" s="1" t="s">
        <v>62</v>
      </c>
      <c r="H7968" s="7" t="s">
        <v>108</v>
      </c>
    </row>
    <row r="7969" spans="1:8" ht="12.5" x14ac:dyDescent="0.25">
      <c r="A7969" s="1" t="s">
        <v>8810</v>
      </c>
      <c r="B7969" s="1" t="s">
        <v>28</v>
      </c>
      <c r="C7969" s="1">
        <v>3</v>
      </c>
      <c r="D7969" s="6">
        <v>4</v>
      </c>
      <c r="E7969" s="6">
        <v>12</v>
      </c>
      <c r="F7969" s="1" t="s">
        <v>52</v>
      </c>
      <c r="G7969" s="1" t="s">
        <v>62</v>
      </c>
      <c r="H7969" s="7" t="s">
        <v>108</v>
      </c>
    </row>
    <row r="7970" spans="1:8" ht="12.5" x14ac:dyDescent="0.25">
      <c r="A7970" s="1" t="s">
        <v>10001</v>
      </c>
      <c r="B7970" s="1" t="s">
        <v>87</v>
      </c>
      <c r="C7970" s="1">
        <v>4</v>
      </c>
      <c r="D7970" s="6">
        <v>1.5</v>
      </c>
      <c r="E7970" s="6">
        <v>6</v>
      </c>
      <c r="F7970" s="1" t="s">
        <v>26</v>
      </c>
      <c r="G7970" s="1" t="s">
        <v>52</v>
      </c>
      <c r="H7970" s="7" t="s">
        <v>108</v>
      </c>
    </row>
    <row r="7971" spans="1:8" ht="12.5" x14ac:dyDescent="0.25">
      <c r="A7971" s="1" t="s">
        <v>156</v>
      </c>
      <c r="B7971" s="1" t="s">
        <v>18</v>
      </c>
      <c r="C7971" s="1">
        <v>1</v>
      </c>
      <c r="D7971" s="6">
        <v>1</v>
      </c>
      <c r="E7971" s="6">
        <v>1</v>
      </c>
      <c r="F7971" s="1" t="s">
        <v>10</v>
      </c>
      <c r="G7971" s="1" t="s">
        <v>52</v>
      </c>
      <c r="H7971" s="7" t="s">
        <v>108</v>
      </c>
    </row>
    <row r="7972" spans="1:8" ht="12.5" x14ac:dyDescent="0.25">
      <c r="A7972" s="1" t="s">
        <v>689</v>
      </c>
      <c r="B7972" s="1" t="s">
        <v>18</v>
      </c>
      <c r="C7972" s="1">
        <v>2</v>
      </c>
      <c r="D7972" s="6">
        <v>1</v>
      </c>
      <c r="E7972" s="6">
        <v>2</v>
      </c>
      <c r="F7972" s="1" t="s">
        <v>26</v>
      </c>
      <c r="G7972" s="1" t="s">
        <v>62</v>
      </c>
      <c r="H7972" s="7" t="s">
        <v>108</v>
      </c>
    </row>
    <row r="7973" spans="1:8" ht="12.5" x14ac:dyDescent="0.25">
      <c r="A7973" s="1" t="s">
        <v>7684</v>
      </c>
      <c r="B7973" s="1" t="s">
        <v>9</v>
      </c>
      <c r="C7973" s="1">
        <v>4</v>
      </c>
      <c r="D7973" s="6">
        <f>IF(ISNUMBER('Raw Data'!D9420), 'Raw Data'!D9420, IF(B7973="Cookie", 1, IF(B7973="Tea", 1.5, IF(B7973="Coffee", 2, IF(OR(B7973="Cake", B7973="Juice"), 3, IF(OR(B7973="Sandwich", B7973="Smoothie"), 4, IF(B7973="Salad", 5,#REF!)))))))</f>
        <v>2</v>
      </c>
      <c r="E7973" s="6">
        <v>8</v>
      </c>
      <c r="F7973" s="1" t="s">
        <v>52</v>
      </c>
      <c r="G7973" s="1" t="s">
        <v>52</v>
      </c>
      <c r="H7973" s="7" t="s">
        <v>108</v>
      </c>
    </row>
    <row r="7974" spans="1:8" ht="12.5" x14ac:dyDescent="0.25">
      <c r="A7974" s="1" t="s">
        <v>3008</v>
      </c>
      <c r="B7974" s="1" t="s">
        <v>13</v>
      </c>
      <c r="C7974" s="1">
        <v>1</v>
      </c>
      <c r="D7974" s="6">
        <v>3</v>
      </c>
      <c r="E7974" s="6">
        <v>3</v>
      </c>
      <c r="F7974" s="1" t="s">
        <v>14</v>
      </c>
      <c r="G7974" s="1" t="s">
        <v>11</v>
      </c>
      <c r="H7974" s="7" t="s">
        <v>108</v>
      </c>
    </row>
    <row r="7975" spans="1:8" ht="12.5" x14ac:dyDescent="0.25">
      <c r="A7975" s="1" t="s">
        <v>7768</v>
      </c>
      <c r="B7975" s="1" t="s">
        <v>13</v>
      </c>
      <c r="C7975" s="1">
        <v>2</v>
      </c>
      <c r="D7975" s="6">
        <v>3</v>
      </c>
      <c r="E7975" s="6">
        <v>6</v>
      </c>
      <c r="F7975" s="1" t="s">
        <v>14</v>
      </c>
      <c r="G7975" s="1" t="s">
        <v>52</v>
      </c>
      <c r="H7975" s="7" t="s">
        <v>108</v>
      </c>
    </row>
    <row r="7976" spans="1:8" ht="12.5" x14ac:dyDescent="0.25">
      <c r="A7976" s="1" t="s">
        <v>2724</v>
      </c>
      <c r="B7976" s="1" t="s">
        <v>13</v>
      </c>
      <c r="C7976" s="1">
        <v>5</v>
      </c>
      <c r="D7976" s="6">
        <f>IF(ISNUMBER('Raw Data'!D58), 'Raw Data'!D58, 3)</f>
        <v>3</v>
      </c>
      <c r="E7976" s="6">
        <v>15</v>
      </c>
      <c r="F7976" s="1" t="s">
        <v>52</v>
      </c>
      <c r="G7976" s="1" t="s">
        <v>11</v>
      </c>
      <c r="H7976" s="7" t="s">
        <v>126</v>
      </c>
    </row>
    <row r="7977" spans="1:8" ht="12.5" x14ac:dyDescent="0.25">
      <c r="A7977" s="1" t="s">
        <v>9338</v>
      </c>
      <c r="B7977" s="1" t="s">
        <v>49</v>
      </c>
      <c r="C7977" s="1">
        <v>2</v>
      </c>
      <c r="D7977" s="6">
        <v>3</v>
      </c>
      <c r="E7977" s="6">
        <v>6</v>
      </c>
      <c r="F7977" s="1" t="s">
        <v>52</v>
      </c>
      <c r="G7977" s="1" t="s">
        <v>52</v>
      </c>
      <c r="H7977" s="7" t="s">
        <v>126</v>
      </c>
    </row>
    <row r="7978" spans="1:8" ht="12.5" x14ac:dyDescent="0.25">
      <c r="A7978" s="1" t="s">
        <v>8602</v>
      </c>
      <c r="B7978" s="1" t="s">
        <v>18</v>
      </c>
      <c r="C7978" s="1">
        <v>1</v>
      </c>
      <c r="D7978" s="6">
        <v>1</v>
      </c>
      <c r="E7978" s="6">
        <v>1</v>
      </c>
      <c r="F7978" s="1" t="s">
        <v>52</v>
      </c>
      <c r="G7978" s="1" t="s">
        <v>52</v>
      </c>
      <c r="H7978" s="7" t="s">
        <v>126</v>
      </c>
    </row>
    <row r="7979" spans="1:8" ht="12.5" x14ac:dyDescent="0.25">
      <c r="A7979" s="1" t="s">
        <v>7645</v>
      </c>
      <c r="B7979" s="1" t="s">
        <v>28</v>
      </c>
      <c r="C7979" s="1">
        <v>2</v>
      </c>
      <c r="D7979" s="6">
        <v>4</v>
      </c>
      <c r="E7979" s="6">
        <v>8</v>
      </c>
      <c r="F7979" s="1" t="s">
        <v>26</v>
      </c>
      <c r="G7979" s="1" t="s">
        <v>52</v>
      </c>
      <c r="H7979" s="7" t="s">
        <v>126</v>
      </c>
    </row>
    <row r="7980" spans="1:8" ht="12.5" x14ac:dyDescent="0.25">
      <c r="A7980" s="1" t="s">
        <v>7464</v>
      </c>
      <c r="B7980" s="1" t="s">
        <v>18</v>
      </c>
      <c r="C7980" s="1">
        <v>4</v>
      </c>
      <c r="D7980" s="6">
        <v>1</v>
      </c>
      <c r="E7980" s="6">
        <v>4</v>
      </c>
      <c r="F7980" s="1" t="s">
        <v>26</v>
      </c>
      <c r="G7980" s="1" t="s">
        <v>62</v>
      </c>
      <c r="H7980" s="7" t="s">
        <v>126</v>
      </c>
    </row>
    <row r="7981" spans="1:8" ht="12.5" x14ac:dyDescent="0.25">
      <c r="A7981" s="1" t="s">
        <v>3933</v>
      </c>
      <c r="B7981" s="1" t="s">
        <v>22</v>
      </c>
      <c r="C7981" s="1">
        <v>2</v>
      </c>
      <c r="D7981" s="6">
        <v>5</v>
      </c>
      <c r="E7981" s="6">
        <v>10</v>
      </c>
      <c r="F7981" s="1" t="s">
        <v>52</v>
      </c>
      <c r="G7981" s="1" t="s">
        <v>62</v>
      </c>
      <c r="H7981" s="7" t="s">
        <v>126</v>
      </c>
    </row>
    <row r="7982" spans="1:8" ht="12.5" x14ac:dyDescent="0.25">
      <c r="A7982" s="1" t="s">
        <v>9059</v>
      </c>
      <c r="B7982" s="1" t="s">
        <v>18</v>
      </c>
      <c r="C7982" s="1">
        <v>1</v>
      </c>
      <c r="D7982" s="6">
        <v>1</v>
      </c>
      <c r="E7982" s="6">
        <v>1</v>
      </c>
      <c r="F7982" s="1" t="s">
        <v>52</v>
      </c>
      <c r="G7982" s="1" t="s">
        <v>62</v>
      </c>
      <c r="H7982" s="7" t="s">
        <v>126</v>
      </c>
    </row>
    <row r="7983" spans="1:8" ht="12.5" x14ac:dyDescent="0.25">
      <c r="A7983" s="1" t="s">
        <v>6780</v>
      </c>
      <c r="B7983" s="1" t="s">
        <v>22</v>
      </c>
      <c r="C7983" s="1">
        <v>1</v>
      </c>
      <c r="D7983" s="6">
        <v>5</v>
      </c>
      <c r="E7983" s="6">
        <v>5</v>
      </c>
      <c r="F7983" s="1" t="s">
        <v>52</v>
      </c>
      <c r="G7983" s="1" t="s">
        <v>11</v>
      </c>
      <c r="H7983" s="7" t="s">
        <v>126</v>
      </c>
    </row>
    <row r="7984" spans="1:8" ht="12.5" x14ac:dyDescent="0.25">
      <c r="A7984" s="1" t="s">
        <v>9153</v>
      </c>
      <c r="B7984" s="1" t="s">
        <v>32</v>
      </c>
      <c r="C7984" s="1">
        <v>1</v>
      </c>
      <c r="D7984" s="6">
        <v>4</v>
      </c>
      <c r="E7984" s="6">
        <v>4</v>
      </c>
      <c r="F7984" s="1" t="s">
        <v>26</v>
      </c>
      <c r="G7984" s="1" t="s">
        <v>52</v>
      </c>
      <c r="H7984" s="7" t="s">
        <v>126</v>
      </c>
    </row>
    <row r="7985" spans="1:8" ht="12.5" x14ac:dyDescent="0.25">
      <c r="A7985" s="1" t="s">
        <v>9115</v>
      </c>
      <c r="B7985" s="1" t="s">
        <v>87</v>
      </c>
      <c r="C7985" s="1">
        <v>3</v>
      </c>
      <c r="D7985" s="6">
        <v>1.5</v>
      </c>
      <c r="E7985" s="6">
        <v>4.5</v>
      </c>
      <c r="F7985" s="1" t="s">
        <v>14</v>
      </c>
      <c r="G7985" s="1" t="s">
        <v>62</v>
      </c>
      <c r="H7985" s="7" t="s">
        <v>126</v>
      </c>
    </row>
    <row r="7986" spans="1:8" ht="12.5" x14ac:dyDescent="0.25">
      <c r="A7986" s="1" t="s">
        <v>3493</v>
      </c>
      <c r="B7986" s="1" t="str">
        <f>IF(OR(ISBLANK('Raw Data'!B3664), 'Raw Data'!B3664="UNKNOWN", 'Raw Data'!B3664="ERROR"), IF('Raw Data'!D3664=1, "Cookie", IF('Raw Data'!D3664=1.5, "Tea", IF('Raw Data'!D3664=2, "Coffee", IF('Raw Data'!D3664=3, "Cake", IF('Raw Data'!D3664=4, "Sandwich", IF('Raw Data'!D3664=5, "Salad", 'Raw Data'!B3664)))))), 'Raw Data'!B3664)</f>
        <v>Cake</v>
      </c>
      <c r="C7986" s="1">
        <v>5</v>
      </c>
      <c r="D7986" s="6">
        <v>3</v>
      </c>
      <c r="E7986" s="6">
        <v>15</v>
      </c>
      <c r="F7986" s="1" t="s">
        <v>52</v>
      </c>
      <c r="G7986" s="1" t="s">
        <v>11</v>
      </c>
      <c r="H7986" s="7" t="s">
        <v>126</v>
      </c>
    </row>
    <row r="7987" spans="1:8" ht="12.5" x14ac:dyDescent="0.25">
      <c r="A7987" s="1" t="s">
        <v>9532</v>
      </c>
      <c r="B7987" s="1" t="s">
        <v>13</v>
      </c>
      <c r="C7987" s="1">
        <v>2</v>
      </c>
      <c r="D7987" s="6">
        <f>IF(ISNUMBER('Raw Data'!D3852), 'Raw Data'!D3852, IF(B7987="Cookie", 1, IF(B7987="Tea", 1.5, IF(B7987="Coffee", 2, IF(OR(B7987="Cake", B7987="Juice"), 3, IF(OR(B7987="Sandwich", B7987="Smoothie"), 4, IF(B7987="Salad", 5,#REF!)))))))</f>
        <v>3</v>
      </c>
      <c r="E7987" s="6">
        <v>6</v>
      </c>
      <c r="F7987" s="1" t="s">
        <v>10</v>
      </c>
      <c r="G7987" s="1" t="s">
        <v>52</v>
      </c>
      <c r="H7987" s="7" t="s">
        <v>126</v>
      </c>
    </row>
    <row r="7988" spans="1:8" ht="12.5" x14ac:dyDescent="0.25">
      <c r="A7988" s="1" t="s">
        <v>7953</v>
      </c>
      <c r="B7988" s="1" t="str">
        <f>IF(OR(ISBLANK('Raw Data'!B4131), 'Raw Data'!B4131="UNKNOWN", 'Raw Data'!B4131="ERROR"), IF('Raw Data'!D4131=1, "Cookie", IF('Raw Data'!D4131=1.5, "Tea", IF('Raw Data'!D4131=2, "Coffee", IF('Raw Data'!D4131=3, "Cake", IF('Raw Data'!D4131=4, "Sandwich", IF('Raw Data'!D4131=5, "Salad", 'Raw Data'!B4131)))))), 'Raw Data'!B4131)</f>
        <v>Salad</v>
      </c>
      <c r="C7988" s="1">
        <v>3</v>
      </c>
      <c r="D7988" s="6">
        <v>5</v>
      </c>
      <c r="E7988" s="6">
        <v>15</v>
      </c>
      <c r="F7988" s="1" t="s">
        <v>14</v>
      </c>
      <c r="G7988" s="1" t="s">
        <v>11</v>
      </c>
      <c r="H7988" s="7" t="s">
        <v>126</v>
      </c>
    </row>
    <row r="7989" spans="1:8" ht="12.5" x14ac:dyDescent="0.25">
      <c r="A7989" s="1" t="s">
        <v>7726</v>
      </c>
      <c r="B7989" s="1" t="s">
        <v>49</v>
      </c>
      <c r="C7989" s="1">
        <v>4</v>
      </c>
      <c r="D7989" s="6">
        <v>3</v>
      </c>
      <c r="E7989" s="6">
        <v>12</v>
      </c>
      <c r="F7989" s="1" t="s">
        <v>10</v>
      </c>
      <c r="G7989" s="1" t="s">
        <v>62</v>
      </c>
      <c r="H7989" s="7" t="s">
        <v>126</v>
      </c>
    </row>
    <row r="7990" spans="1:8" ht="12.5" x14ac:dyDescent="0.25">
      <c r="A7990" s="1" t="s">
        <v>9331</v>
      </c>
      <c r="B7990" s="1" t="s">
        <v>32</v>
      </c>
      <c r="C7990" s="1">
        <v>2</v>
      </c>
      <c r="D7990" s="6">
        <v>4</v>
      </c>
      <c r="E7990" s="6">
        <v>8</v>
      </c>
      <c r="F7990" s="1" t="s">
        <v>14</v>
      </c>
      <c r="G7990" s="1" t="s">
        <v>52</v>
      </c>
      <c r="H7990" s="7" t="s">
        <v>126</v>
      </c>
    </row>
    <row r="7991" spans="1:8" ht="12.5" x14ac:dyDescent="0.25">
      <c r="A7991" s="1" t="s">
        <v>10007</v>
      </c>
      <c r="B7991" s="1" t="s">
        <v>28</v>
      </c>
      <c r="C7991" s="1">
        <v>4</v>
      </c>
      <c r="D7991" s="6">
        <v>4</v>
      </c>
      <c r="E7991" s="6">
        <v>16</v>
      </c>
      <c r="F7991" s="1" t="s">
        <v>10</v>
      </c>
      <c r="G7991" s="1" t="s">
        <v>11</v>
      </c>
      <c r="H7991" s="7" t="s">
        <v>126</v>
      </c>
    </row>
    <row r="7992" spans="1:8" ht="12.5" x14ac:dyDescent="0.25">
      <c r="A7992" s="1" t="s">
        <v>3480</v>
      </c>
      <c r="B7992" s="1" t="s">
        <v>18</v>
      </c>
      <c r="C7992" s="1">
        <v>4</v>
      </c>
      <c r="D7992" s="6">
        <v>1</v>
      </c>
      <c r="E7992" s="6">
        <v>4</v>
      </c>
      <c r="F7992" s="1" t="s">
        <v>52</v>
      </c>
      <c r="G7992" s="1" t="s">
        <v>52</v>
      </c>
      <c r="H7992" s="7" t="s">
        <v>126</v>
      </c>
    </row>
    <row r="7993" spans="1:8" ht="12.5" x14ac:dyDescent="0.25">
      <c r="A7993" s="1" t="s">
        <v>8768</v>
      </c>
      <c r="B7993" s="1" t="s">
        <v>18</v>
      </c>
      <c r="C7993" s="1">
        <v>3</v>
      </c>
      <c r="D7993" s="6">
        <v>1</v>
      </c>
      <c r="E7993" s="6">
        <v>3</v>
      </c>
      <c r="F7993" s="1" t="s">
        <v>10</v>
      </c>
      <c r="G7993" s="1" t="s">
        <v>62</v>
      </c>
      <c r="H7993" s="7" t="s">
        <v>126</v>
      </c>
    </row>
    <row r="7994" spans="1:8" ht="12.5" x14ac:dyDescent="0.25">
      <c r="A7994" s="1" t="s">
        <v>8220</v>
      </c>
      <c r="B7994" s="1" t="s">
        <v>13</v>
      </c>
      <c r="C7994" s="1">
        <v>4</v>
      </c>
      <c r="D7994" s="6">
        <v>3</v>
      </c>
      <c r="E7994" s="6">
        <v>12</v>
      </c>
      <c r="F7994" s="1" t="s">
        <v>10</v>
      </c>
      <c r="G7994" s="1" t="s">
        <v>62</v>
      </c>
      <c r="H7994" s="7" t="s">
        <v>126</v>
      </c>
    </row>
    <row r="7995" spans="1:8" ht="12.5" x14ac:dyDescent="0.25">
      <c r="A7995" s="1" t="s">
        <v>3049</v>
      </c>
      <c r="B7995" s="1" t="s">
        <v>13</v>
      </c>
      <c r="C7995" s="1">
        <v>5</v>
      </c>
      <c r="D7995" s="6">
        <v>3</v>
      </c>
      <c r="E7995" s="6">
        <v>15</v>
      </c>
      <c r="F7995" s="1" t="s">
        <v>52</v>
      </c>
      <c r="G7995" s="1" t="s">
        <v>52</v>
      </c>
      <c r="H7995" s="7" t="s">
        <v>126</v>
      </c>
    </row>
    <row r="7996" spans="1:8" ht="12.5" x14ac:dyDescent="0.25">
      <c r="A7996" s="1" t="s">
        <v>5991</v>
      </c>
      <c r="B7996" s="1" t="s">
        <v>28</v>
      </c>
      <c r="C7996" s="1">
        <v>1</v>
      </c>
      <c r="D7996" s="6">
        <v>4</v>
      </c>
      <c r="E7996" s="6">
        <v>4</v>
      </c>
      <c r="F7996" s="1" t="s">
        <v>14</v>
      </c>
      <c r="G7996" s="1" t="s">
        <v>62</v>
      </c>
      <c r="H7996" s="7" t="s">
        <v>126</v>
      </c>
    </row>
    <row r="7997" spans="1:8" ht="12.5" x14ac:dyDescent="0.25">
      <c r="A7997" s="1" t="s">
        <v>4485</v>
      </c>
      <c r="B7997" s="1" t="s">
        <v>49</v>
      </c>
      <c r="C7997" s="1">
        <v>1</v>
      </c>
      <c r="D7997" s="6">
        <v>3</v>
      </c>
      <c r="E7997" s="6">
        <v>3</v>
      </c>
      <c r="F7997" s="1" t="s">
        <v>14</v>
      </c>
      <c r="G7997" s="1" t="s">
        <v>62</v>
      </c>
      <c r="H7997" s="7" t="s">
        <v>126</v>
      </c>
    </row>
    <row r="7998" spans="1:8" ht="12.5" x14ac:dyDescent="0.25">
      <c r="A7998" s="1" t="s">
        <v>7735</v>
      </c>
      <c r="B7998" s="1" t="s">
        <v>9</v>
      </c>
      <c r="C7998" s="1">
        <f>IF(ISNUMBER('Raw Data'!C9310), 'Raw Data'!C9310, 3)</f>
        <v>3</v>
      </c>
      <c r="D7998" s="6">
        <v>2</v>
      </c>
      <c r="E7998" s="6">
        <v>6</v>
      </c>
      <c r="F7998" s="1" t="s">
        <v>26</v>
      </c>
      <c r="G7998" s="1" t="s">
        <v>52</v>
      </c>
      <c r="H7998" s="7" t="s">
        <v>126</v>
      </c>
    </row>
    <row r="7999" spans="1:8" ht="12.5" x14ac:dyDescent="0.25">
      <c r="A7999" s="1" t="s">
        <v>10011</v>
      </c>
      <c r="B7999" s="1" t="s">
        <v>28</v>
      </c>
      <c r="C7999" s="1">
        <v>4</v>
      </c>
      <c r="D7999" s="6">
        <v>4</v>
      </c>
      <c r="E7999" s="6">
        <v>16</v>
      </c>
      <c r="F7999" s="1" t="s">
        <v>26</v>
      </c>
      <c r="G7999" s="1" t="s">
        <v>52</v>
      </c>
      <c r="H7999" s="7" t="s">
        <v>126</v>
      </c>
    </row>
    <row r="8000" spans="1:8" ht="12.5" x14ac:dyDescent="0.25">
      <c r="A8000" s="1" t="s">
        <v>8423</v>
      </c>
      <c r="B8000" s="1" t="s">
        <v>32</v>
      </c>
      <c r="C8000" s="1">
        <v>3</v>
      </c>
      <c r="D8000" s="6">
        <v>4</v>
      </c>
      <c r="E8000" s="6">
        <v>12</v>
      </c>
      <c r="F8000" s="1" t="s">
        <v>26</v>
      </c>
      <c r="G8000" s="1" t="s">
        <v>11</v>
      </c>
      <c r="H8000" s="7" t="s">
        <v>1211</v>
      </c>
    </row>
    <row r="8001" spans="1:8" ht="12.5" x14ac:dyDescent="0.25">
      <c r="A8001" s="1" t="s">
        <v>5255</v>
      </c>
      <c r="B8001" s="1" t="str">
        <f>IF(OR(ISBLANK('Raw Data'!B812), 'Raw Data'!B812="UNKNOWN", 'Raw Data'!B812="ERROR"), IF('Raw Data'!D812=1, "Cookie", IF('Raw Data'!D812=1.5, "Tea", IF('Raw Data'!D812=2, "Coffee", IF('Raw Data'!D812=3, "Cake", IF('Raw Data'!D812=4, "Sandwich", IF('Raw Data'!D812=5, "Salad", 'Raw Data'!B812)))))), 'Raw Data'!B812)</f>
        <v>Tea</v>
      </c>
      <c r="C8001" s="1">
        <v>1</v>
      </c>
      <c r="D8001" s="6">
        <v>1.5</v>
      </c>
      <c r="E8001" s="6">
        <v>1.5</v>
      </c>
      <c r="F8001" s="1" t="s">
        <v>52</v>
      </c>
      <c r="G8001" s="1" t="s">
        <v>62</v>
      </c>
      <c r="H8001" s="7" t="s">
        <v>1211</v>
      </c>
    </row>
    <row r="8002" spans="1:8" ht="12.5" x14ac:dyDescent="0.25">
      <c r="A8002" s="1" t="s">
        <v>1343</v>
      </c>
      <c r="B8002" s="1" t="s">
        <v>32</v>
      </c>
      <c r="C8002" s="1">
        <v>1</v>
      </c>
      <c r="D8002" s="6">
        <v>4</v>
      </c>
      <c r="E8002" s="6">
        <v>4</v>
      </c>
      <c r="F8002" s="1" t="s">
        <v>14</v>
      </c>
      <c r="G8002" s="1" t="s">
        <v>11</v>
      </c>
      <c r="H8002" s="7" t="s">
        <v>1211</v>
      </c>
    </row>
    <row r="8003" spans="1:8" ht="12.5" x14ac:dyDescent="0.25">
      <c r="A8003" s="1" t="s">
        <v>8861</v>
      </c>
      <c r="B8003" s="1" t="s">
        <v>49</v>
      </c>
      <c r="C8003" s="1">
        <f>IF(ISNUMBER('Raw Data'!C1604), 'Raw Data'!C1604, 3)</f>
        <v>3</v>
      </c>
      <c r="D8003" s="6">
        <v>3</v>
      </c>
      <c r="E8003" s="6">
        <v>9</v>
      </c>
      <c r="F8003" s="1" t="s">
        <v>10</v>
      </c>
      <c r="G8003" s="1" t="s">
        <v>52</v>
      </c>
      <c r="H8003" s="7" t="s">
        <v>1211</v>
      </c>
    </row>
    <row r="8004" spans="1:8" ht="12.5" x14ac:dyDescent="0.25">
      <c r="A8004" s="1" t="s">
        <v>4410</v>
      </c>
      <c r="B8004" s="1" t="s">
        <v>87</v>
      </c>
      <c r="C8004" s="1">
        <v>2</v>
      </c>
      <c r="D8004" s="6">
        <v>1.5</v>
      </c>
      <c r="E8004" s="6">
        <v>3</v>
      </c>
      <c r="F8004" s="1" t="s">
        <v>52</v>
      </c>
      <c r="G8004" s="1" t="s">
        <v>52</v>
      </c>
      <c r="H8004" s="7" t="s">
        <v>1211</v>
      </c>
    </row>
    <row r="8005" spans="1:8" ht="12.5" x14ac:dyDescent="0.25">
      <c r="A8005" s="1" t="s">
        <v>2605</v>
      </c>
      <c r="B8005" s="1" t="s">
        <v>28</v>
      </c>
      <c r="C8005" s="1">
        <v>1</v>
      </c>
      <c r="D8005" s="6">
        <v>4</v>
      </c>
      <c r="E8005" s="6">
        <v>4</v>
      </c>
      <c r="F8005" s="1" t="s">
        <v>10</v>
      </c>
      <c r="G8005" s="1" t="s">
        <v>11</v>
      </c>
      <c r="H8005" s="7" t="s">
        <v>1211</v>
      </c>
    </row>
    <row r="8006" spans="1:8" ht="12.5" x14ac:dyDescent="0.25">
      <c r="A8006" s="1" t="s">
        <v>3521</v>
      </c>
      <c r="B8006" s="1" t="s">
        <v>87</v>
      </c>
      <c r="C8006" s="1">
        <v>5</v>
      </c>
      <c r="D8006" s="6">
        <v>1.5</v>
      </c>
      <c r="E8006" s="6">
        <v>7.5</v>
      </c>
      <c r="F8006" s="1" t="s">
        <v>52</v>
      </c>
      <c r="G8006" s="1" t="s">
        <v>11</v>
      </c>
      <c r="H8006" s="7" t="s">
        <v>1211</v>
      </c>
    </row>
    <row r="8007" spans="1:8" ht="12.5" x14ac:dyDescent="0.25">
      <c r="A8007" s="1" t="s">
        <v>10013</v>
      </c>
      <c r="B8007" s="1" t="s">
        <v>28</v>
      </c>
      <c r="C8007" s="1">
        <v>3</v>
      </c>
      <c r="D8007" s="6">
        <v>4</v>
      </c>
      <c r="E8007" s="6">
        <v>12</v>
      </c>
      <c r="F8007" s="1" t="s">
        <v>14</v>
      </c>
      <c r="G8007" s="1" t="s">
        <v>11</v>
      </c>
      <c r="H8007" s="7" t="s">
        <v>1211</v>
      </c>
    </row>
    <row r="8008" spans="1:8" ht="12.5" x14ac:dyDescent="0.25">
      <c r="A8008" s="1" t="s">
        <v>10014</v>
      </c>
      <c r="B8008" s="1" t="s">
        <v>13</v>
      </c>
      <c r="C8008" s="1">
        <v>4</v>
      </c>
      <c r="D8008" s="6">
        <v>3</v>
      </c>
      <c r="E8008" s="6">
        <v>12</v>
      </c>
      <c r="F8008" s="1" t="s">
        <v>52</v>
      </c>
      <c r="G8008" s="1" t="s">
        <v>11</v>
      </c>
      <c r="H8008" s="7" t="s">
        <v>1211</v>
      </c>
    </row>
    <row r="8009" spans="1:8" ht="12.5" x14ac:dyDescent="0.25">
      <c r="A8009" s="1" t="s">
        <v>2865</v>
      </c>
      <c r="B8009" s="1" t="s">
        <v>49</v>
      </c>
      <c r="C8009" s="1">
        <v>5</v>
      </c>
      <c r="D8009" s="6">
        <v>3</v>
      </c>
      <c r="E8009" s="6">
        <v>15</v>
      </c>
      <c r="F8009" s="1" t="s">
        <v>10</v>
      </c>
      <c r="G8009" s="1" t="s">
        <v>11</v>
      </c>
      <c r="H8009" s="7" t="s">
        <v>1211</v>
      </c>
    </row>
    <row r="8010" spans="1:8" ht="12.5" x14ac:dyDescent="0.25">
      <c r="A8010" s="1" t="s">
        <v>8642</v>
      </c>
      <c r="B8010" s="1" t="s">
        <v>13</v>
      </c>
      <c r="C8010" s="1">
        <v>5</v>
      </c>
      <c r="D8010" s="6">
        <v>3</v>
      </c>
      <c r="E8010" s="6">
        <v>15</v>
      </c>
      <c r="F8010" s="1" t="s">
        <v>10</v>
      </c>
      <c r="G8010" s="1" t="s">
        <v>11</v>
      </c>
      <c r="H8010" s="7" t="s">
        <v>1211</v>
      </c>
    </row>
    <row r="8011" spans="1:8" ht="12.5" x14ac:dyDescent="0.25">
      <c r="A8011" s="1" t="s">
        <v>8628</v>
      </c>
      <c r="B8011" s="1" t="str">
        <f>IF(OR(ISBLANK('Raw Data'!B3465), 'Raw Data'!B3465="UNKNOWN", 'Raw Data'!B3465="ERROR"), IF('Raw Data'!D3465=1, "Cookie", IF('Raw Data'!D3465=1.5, "Tea", IF('Raw Data'!D3465=2, "Coffee", IF('Raw Data'!D3465=3, "Cake", IF('Raw Data'!D3465=4, "Sandwich", IF('Raw Data'!D3465=5, "Salad", 'Raw Data'!B3465)))))), 'Raw Data'!B3465)</f>
        <v>Cookie</v>
      </c>
      <c r="C8011" s="1">
        <v>4</v>
      </c>
      <c r="D8011" s="6">
        <v>1</v>
      </c>
      <c r="E8011" s="6">
        <v>4</v>
      </c>
      <c r="F8011" s="1" t="s">
        <v>14</v>
      </c>
      <c r="G8011" s="1" t="s">
        <v>11</v>
      </c>
      <c r="H8011" s="7" t="s">
        <v>1211</v>
      </c>
    </row>
    <row r="8012" spans="1:8" ht="12.5" x14ac:dyDescent="0.25">
      <c r="A8012" s="1" t="s">
        <v>7579</v>
      </c>
      <c r="B8012" s="1" t="s">
        <v>22</v>
      </c>
      <c r="C8012" s="1">
        <v>2</v>
      </c>
      <c r="D8012" s="6">
        <v>5</v>
      </c>
      <c r="E8012" s="6">
        <v>10</v>
      </c>
      <c r="F8012" s="1" t="s">
        <v>52</v>
      </c>
      <c r="G8012" s="1" t="s">
        <v>52</v>
      </c>
      <c r="H8012" s="7" t="s">
        <v>1211</v>
      </c>
    </row>
    <row r="8013" spans="1:8" ht="12.5" x14ac:dyDescent="0.25">
      <c r="A8013" s="1" t="s">
        <v>6140</v>
      </c>
      <c r="B8013" s="1" t="s">
        <v>87</v>
      </c>
      <c r="C8013" s="1">
        <v>1</v>
      </c>
      <c r="D8013" s="6">
        <f>IF(ISNUMBER('Raw Data'!D4216), 'Raw Data'!D4216, IF(B8013="Cookie", 1, IF(B8013="Tea", 1.5, IF(B8013="Coffee", 2, IF(OR(B8013="Cake", B8013="Juice"), 3, IF(OR(B8013="Sandwich", B8013="Smoothie"), 4, IF(B8013="Salad", 5,#REF!)))))))</f>
        <v>1.5</v>
      </c>
      <c r="E8013" s="6">
        <v>1.5</v>
      </c>
      <c r="F8013" s="1" t="s">
        <v>52</v>
      </c>
      <c r="G8013" s="1" t="s">
        <v>62</v>
      </c>
      <c r="H8013" s="7" t="s">
        <v>1211</v>
      </c>
    </row>
    <row r="8014" spans="1:8" ht="12.5" x14ac:dyDescent="0.25">
      <c r="A8014" s="1" t="s">
        <v>7515</v>
      </c>
      <c r="B8014" s="1" t="s">
        <v>87</v>
      </c>
      <c r="C8014" s="1">
        <v>3</v>
      </c>
      <c r="D8014" s="6">
        <f>IF(ISNUMBER('Raw Data'!D4733), 'Raw Data'!D4733, IF(B8014="Cookie", 1, IF(B8014="Tea", 1.5, IF(B8014="Coffee", 2, IF(OR(B8014="Cake", B8014="Juice"), 3, IF(OR(B8014="Sandwich", B8014="Smoothie"), 4, IF(B8014="Salad", 5,#REF!)))))))</f>
        <v>1.5</v>
      </c>
      <c r="E8014" s="6">
        <v>4.5</v>
      </c>
      <c r="F8014" s="1" t="s">
        <v>52</v>
      </c>
      <c r="G8014" s="1" t="s">
        <v>62</v>
      </c>
      <c r="H8014" s="7" t="s">
        <v>1211</v>
      </c>
    </row>
    <row r="8015" spans="1:8" ht="12.5" x14ac:dyDescent="0.25">
      <c r="A8015" s="1" t="s">
        <v>9579</v>
      </c>
      <c r="B8015" s="1" t="s">
        <v>49</v>
      </c>
      <c r="C8015" s="1">
        <v>3</v>
      </c>
      <c r="D8015" s="6">
        <v>3</v>
      </c>
      <c r="E8015" s="6">
        <v>9</v>
      </c>
      <c r="F8015" s="1" t="s">
        <v>14</v>
      </c>
      <c r="G8015" s="1" t="s">
        <v>52</v>
      </c>
      <c r="H8015" s="7" t="s">
        <v>1211</v>
      </c>
    </row>
    <row r="8016" spans="1:8" ht="12.5" x14ac:dyDescent="0.25">
      <c r="A8016" s="1" t="s">
        <v>8299</v>
      </c>
      <c r="B8016" s="1" t="str">
        <f>IF(OR(ISBLANK('Raw Data'!B5652), 'Raw Data'!B5652="UNKNOWN", 'Raw Data'!B5652="ERROR"), IF('Raw Data'!D5652=1, "Cookie", IF('Raw Data'!D5652=1.5, "Tea", IF('Raw Data'!D5652=2, "Coffee", IF('Raw Data'!D5652=3, "Cake", IF('Raw Data'!D5652=4, "Sandwich", IF('Raw Data'!D5652=5, "Salad", 'Raw Data'!B5652)))))), 'Raw Data'!B5652)</f>
        <v>Tea</v>
      </c>
      <c r="C8016" s="1">
        <v>3</v>
      </c>
      <c r="D8016" s="6">
        <v>1.5</v>
      </c>
      <c r="E8016" s="6">
        <v>4.5</v>
      </c>
      <c r="F8016" s="1" t="s">
        <v>10</v>
      </c>
      <c r="G8016" s="1" t="s">
        <v>52</v>
      </c>
      <c r="H8016" s="7" t="s">
        <v>1211</v>
      </c>
    </row>
    <row r="8017" spans="1:8" ht="12.5" x14ac:dyDescent="0.25">
      <c r="A8017" s="1" t="s">
        <v>6512</v>
      </c>
      <c r="B8017" s="1" t="s">
        <v>9</v>
      </c>
      <c r="C8017" s="1">
        <v>2</v>
      </c>
      <c r="D8017" s="6">
        <v>2</v>
      </c>
      <c r="E8017" s="6">
        <v>4</v>
      </c>
      <c r="F8017" s="1" t="s">
        <v>10</v>
      </c>
      <c r="G8017" s="1" t="s">
        <v>11</v>
      </c>
      <c r="H8017" s="7" t="s">
        <v>1211</v>
      </c>
    </row>
    <row r="8018" spans="1:8" ht="12.5" x14ac:dyDescent="0.25">
      <c r="A8018" s="1" t="s">
        <v>9336</v>
      </c>
      <c r="B8018" s="1" t="s">
        <v>32</v>
      </c>
      <c r="C8018" s="1">
        <v>4</v>
      </c>
      <c r="D8018" s="6">
        <v>4</v>
      </c>
      <c r="E8018" s="6">
        <v>16</v>
      </c>
      <c r="F8018" s="1" t="s">
        <v>10</v>
      </c>
      <c r="G8018" s="1" t="s">
        <v>52</v>
      </c>
      <c r="H8018" s="7" t="s">
        <v>1211</v>
      </c>
    </row>
    <row r="8019" spans="1:8" ht="12.5" x14ac:dyDescent="0.25">
      <c r="A8019" s="1" t="s">
        <v>9612</v>
      </c>
      <c r="B8019" s="1" t="s">
        <v>9</v>
      </c>
      <c r="C8019" s="1">
        <v>1</v>
      </c>
      <c r="D8019" s="6">
        <v>2</v>
      </c>
      <c r="E8019" s="6">
        <v>2</v>
      </c>
      <c r="F8019" s="1" t="s">
        <v>14</v>
      </c>
      <c r="G8019" s="1" t="s">
        <v>52</v>
      </c>
      <c r="H8019" s="7" t="s">
        <v>1211</v>
      </c>
    </row>
    <row r="8020" spans="1:8" ht="12.5" x14ac:dyDescent="0.25">
      <c r="A8020" s="1" t="s">
        <v>10017</v>
      </c>
      <c r="B8020" s="1" t="s">
        <v>87</v>
      </c>
      <c r="C8020" s="1">
        <v>2</v>
      </c>
      <c r="D8020" s="6">
        <v>1.5</v>
      </c>
      <c r="E8020" s="6">
        <v>3</v>
      </c>
      <c r="F8020" s="1" t="s">
        <v>52</v>
      </c>
      <c r="G8020" s="1" t="s">
        <v>62</v>
      </c>
      <c r="H8020" s="7" t="s">
        <v>1211</v>
      </c>
    </row>
    <row r="8021" spans="1:8" ht="12.5" x14ac:dyDescent="0.25">
      <c r="A8021" s="1" t="s">
        <v>7040</v>
      </c>
      <c r="B8021" s="1" t="s">
        <v>28</v>
      </c>
      <c r="C8021" s="1">
        <v>4</v>
      </c>
      <c r="D8021" s="6">
        <v>4</v>
      </c>
      <c r="E8021" s="6">
        <v>16</v>
      </c>
      <c r="F8021" s="1" t="s">
        <v>10</v>
      </c>
      <c r="G8021" s="1" t="s">
        <v>52</v>
      </c>
      <c r="H8021" s="7" t="s">
        <v>1211</v>
      </c>
    </row>
    <row r="8022" spans="1:8" ht="12.5" x14ac:dyDescent="0.25">
      <c r="A8022" s="1" t="s">
        <v>746</v>
      </c>
      <c r="B8022" s="1" t="s">
        <v>49</v>
      </c>
      <c r="C8022" s="1">
        <v>4</v>
      </c>
      <c r="D8022" s="6">
        <v>3</v>
      </c>
      <c r="E8022" s="6">
        <v>12</v>
      </c>
      <c r="F8022" s="1" t="s">
        <v>10</v>
      </c>
      <c r="G8022" s="1" t="s">
        <v>62</v>
      </c>
      <c r="H8022" s="7" t="s">
        <v>1211</v>
      </c>
    </row>
    <row r="8023" spans="1:8" ht="12.5" x14ac:dyDescent="0.25">
      <c r="A8023" s="1" t="s">
        <v>6732</v>
      </c>
      <c r="B8023" s="1" t="s">
        <v>87</v>
      </c>
      <c r="C8023" s="1">
        <v>3</v>
      </c>
      <c r="D8023" s="6">
        <v>1.5</v>
      </c>
      <c r="E8023" s="6">
        <v>4.5</v>
      </c>
      <c r="F8023" s="1" t="s">
        <v>26</v>
      </c>
      <c r="G8023" s="1" t="s">
        <v>11</v>
      </c>
      <c r="H8023" s="7" t="s">
        <v>1211</v>
      </c>
    </row>
    <row r="8024" spans="1:8" ht="12.5" x14ac:dyDescent="0.25">
      <c r="A8024" s="1" t="s">
        <v>10019</v>
      </c>
      <c r="B8024" s="1" t="s">
        <v>49</v>
      </c>
      <c r="C8024" s="1">
        <v>5</v>
      </c>
      <c r="D8024" s="6">
        <v>3</v>
      </c>
      <c r="E8024" s="6">
        <v>15</v>
      </c>
      <c r="F8024" s="1" t="s">
        <v>52</v>
      </c>
      <c r="G8024" s="1" t="s">
        <v>52</v>
      </c>
      <c r="H8024" s="7" t="s">
        <v>1211</v>
      </c>
    </row>
    <row r="8025" spans="1:8" ht="12.5" x14ac:dyDescent="0.25">
      <c r="A8025" s="1" t="s">
        <v>7453</v>
      </c>
      <c r="B8025" s="1" t="s">
        <v>49</v>
      </c>
      <c r="C8025" s="1">
        <v>4</v>
      </c>
      <c r="D8025" s="6">
        <v>3</v>
      </c>
      <c r="E8025" s="6">
        <v>12</v>
      </c>
      <c r="F8025" s="1" t="s">
        <v>14</v>
      </c>
      <c r="G8025" s="1" t="s">
        <v>52</v>
      </c>
      <c r="H8025" s="7" t="s">
        <v>1211</v>
      </c>
    </row>
    <row r="8026" spans="1:8" ht="12.5" x14ac:dyDescent="0.25">
      <c r="A8026" s="1" t="s">
        <v>1776</v>
      </c>
      <c r="B8026" s="1" t="str">
        <f>IF(OR(ISBLANK('Raw Data'!B8556), 'Raw Data'!B8556="UNKNOWN", 'Raw Data'!B8556="ERROR"), IF('Raw Data'!D8556=1, "Cookie", IF('Raw Data'!D8556=1.5, "Tea", IF('Raw Data'!D8556=2, "Coffee", IF('Raw Data'!D8556=3, "Cake", IF('Raw Data'!D8556=4, "Sandwich", IF('Raw Data'!D8556=5, "Salad", 'Raw Data'!B8556)))))), 'Raw Data'!B8556)</f>
        <v>Sandwich</v>
      </c>
      <c r="C8026" s="1">
        <v>4</v>
      </c>
      <c r="D8026" s="6">
        <v>4</v>
      </c>
      <c r="E8026" s="6">
        <v>16</v>
      </c>
      <c r="F8026" s="1" t="s">
        <v>52</v>
      </c>
      <c r="G8026" s="1" t="s">
        <v>11</v>
      </c>
      <c r="H8026" s="7" t="s">
        <v>1211</v>
      </c>
    </row>
    <row r="8027" spans="1:8" ht="12.5" x14ac:dyDescent="0.25">
      <c r="A8027" s="1" t="s">
        <v>8014</v>
      </c>
      <c r="B8027" s="1" t="s">
        <v>13</v>
      </c>
      <c r="C8027" s="1">
        <f>IF(ISNUMBER('Raw Data'!C8975), 'Raw Data'!C8975, 3)</f>
        <v>3</v>
      </c>
      <c r="D8027" s="6">
        <v>3</v>
      </c>
      <c r="E8027" s="6">
        <v>9</v>
      </c>
      <c r="F8027" s="1" t="s">
        <v>26</v>
      </c>
      <c r="G8027" s="1" t="s">
        <v>52</v>
      </c>
      <c r="H8027" s="7" t="s">
        <v>1211</v>
      </c>
    </row>
    <row r="8028" spans="1:8" ht="12.5" x14ac:dyDescent="0.25">
      <c r="A8028" s="1" t="s">
        <v>10022</v>
      </c>
      <c r="B8028" s="1" t="s">
        <v>22</v>
      </c>
      <c r="C8028" s="1">
        <v>1</v>
      </c>
      <c r="D8028" s="6">
        <v>5</v>
      </c>
      <c r="E8028" s="6">
        <v>5</v>
      </c>
      <c r="F8028" s="1" t="s">
        <v>52</v>
      </c>
      <c r="G8028" s="1" t="s">
        <v>52</v>
      </c>
      <c r="H8028" s="7" t="s">
        <v>1211</v>
      </c>
    </row>
    <row r="8029" spans="1:8" ht="12.5" x14ac:dyDescent="0.25">
      <c r="A8029" s="1" t="s">
        <v>9450</v>
      </c>
      <c r="B8029" s="1" t="s">
        <v>18</v>
      </c>
      <c r="C8029" s="1">
        <v>4</v>
      </c>
      <c r="D8029" s="6">
        <v>1</v>
      </c>
      <c r="E8029" s="6">
        <v>4</v>
      </c>
      <c r="F8029" s="1" t="s">
        <v>14</v>
      </c>
      <c r="G8029" s="1" t="s">
        <v>52</v>
      </c>
      <c r="H8029" s="7" t="s">
        <v>1211</v>
      </c>
    </row>
    <row r="8030" spans="1:8" ht="12.5" x14ac:dyDescent="0.25">
      <c r="A8030" s="1" t="s">
        <v>9589</v>
      </c>
      <c r="B8030" s="1" t="s">
        <v>49</v>
      </c>
      <c r="C8030" s="1">
        <v>3</v>
      </c>
      <c r="D8030" s="6">
        <v>3</v>
      </c>
      <c r="E8030" s="6">
        <v>9</v>
      </c>
      <c r="F8030" s="1" t="s">
        <v>52</v>
      </c>
      <c r="G8030" s="1" t="s">
        <v>11</v>
      </c>
      <c r="H8030" s="7" t="s">
        <v>1211</v>
      </c>
    </row>
    <row r="8031" spans="1:8" ht="12.5" x14ac:dyDescent="0.25">
      <c r="A8031" s="1" t="s">
        <v>5066</v>
      </c>
      <c r="B8031" s="1" t="s">
        <v>9</v>
      </c>
      <c r="C8031" s="1">
        <v>5</v>
      </c>
      <c r="D8031" s="6">
        <v>2</v>
      </c>
      <c r="E8031" s="6">
        <v>10</v>
      </c>
      <c r="F8031" s="1" t="s">
        <v>52</v>
      </c>
      <c r="G8031" s="1" t="s">
        <v>52</v>
      </c>
      <c r="H8031" s="7" t="s">
        <v>1211</v>
      </c>
    </row>
    <row r="8032" spans="1:8" ht="12.5" x14ac:dyDescent="0.25">
      <c r="A8032" s="1" t="s">
        <v>6079</v>
      </c>
      <c r="B8032" s="1" t="s">
        <v>22</v>
      </c>
      <c r="C8032" s="1">
        <v>2</v>
      </c>
      <c r="D8032" s="6">
        <v>5</v>
      </c>
      <c r="E8032" s="6">
        <v>10</v>
      </c>
      <c r="F8032" s="1" t="s">
        <v>52</v>
      </c>
      <c r="G8032" s="1" t="s">
        <v>11</v>
      </c>
      <c r="H8032" s="7" t="s">
        <v>1211</v>
      </c>
    </row>
    <row r="8033" spans="1:8" ht="12.5" x14ac:dyDescent="0.25">
      <c r="A8033" s="1" t="s">
        <v>1887</v>
      </c>
      <c r="B8033" s="1" t="s">
        <v>22</v>
      </c>
      <c r="C8033" s="1">
        <v>3</v>
      </c>
      <c r="D8033" s="6">
        <v>5</v>
      </c>
      <c r="E8033" s="6">
        <v>15</v>
      </c>
      <c r="F8033" s="1" t="s">
        <v>52</v>
      </c>
      <c r="G8033" s="1" t="s">
        <v>11</v>
      </c>
      <c r="H8033" s="7" t="s">
        <v>1211</v>
      </c>
    </row>
    <row r="8034" spans="1:8" ht="12.5" x14ac:dyDescent="0.25">
      <c r="A8034" s="1" t="s">
        <v>9549</v>
      </c>
      <c r="B8034" s="1" t="s">
        <v>87</v>
      </c>
      <c r="C8034" s="1">
        <v>1</v>
      </c>
      <c r="D8034" s="6">
        <v>1.5</v>
      </c>
      <c r="E8034" s="6">
        <v>1.5</v>
      </c>
      <c r="F8034" s="1" t="s">
        <v>52</v>
      </c>
      <c r="G8034" s="1" t="s">
        <v>52</v>
      </c>
      <c r="H8034" s="7" t="s">
        <v>1211</v>
      </c>
    </row>
    <row r="8035" spans="1:8" ht="12.5" x14ac:dyDescent="0.25">
      <c r="A8035" s="1" t="s">
        <v>695</v>
      </c>
      <c r="B8035" s="1" t="s">
        <v>9</v>
      </c>
      <c r="C8035" s="1">
        <v>4</v>
      </c>
      <c r="D8035" s="6">
        <v>2</v>
      </c>
      <c r="E8035" s="6">
        <v>8</v>
      </c>
      <c r="F8035" s="1" t="s">
        <v>52</v>
      </c>
      <c r="G8035" s="1" t="s">
        <v>52</v>
      </c>
      <c r="H8035" s="7" t="s">
        <v>92</v>
      </c>
    </row>
    <row r="8036" spans="1:8" ht="12.5" x14ac:dyDescent="0.25">
      <c r="A8036" s="1" t="s">
        <v>2647</v>
      </c>
      <c r="B8036" s="1" t="s">
        <v>9</v>
      </c>
      <c r="C8036" s="1">
        <v>3</v>
      </c>
      <c r="D8036" s="6">
        <v>2</v>
      </c>
      <c r="E8036" s="6">
        <v>6</v>
      </c>
      <c r="F8036" s="1" t="s">
        <v>52</v>
      </c>
      <c r="G8036" s="1" t="s">
        <v>52</v>
      </c>
      <c r="H8036" s="7" t="s">
        <v>92</v>
      </c>
    </row>
    <row r="8037" spans="1:8" ht="12.5" x14ac:dyDescent="0.25">
      <c r="A8037" s="1" t="s">
        <v>8699</v>
      </c>
      <c r="B8037" s="1" t="s">
        <v>18</v>
      </c>
      <c r="C8037" s="1">
        <v>5</v>
      </c>
      <c r="D8037" s="6">
        <v>1</v>
      </c>
      <c r="E8037" s="6">
        <v>5</v>
      </c>
      <c r="F8037" s="1" t="s">
        <v>10</v>
      </c>
      <c r="G8037" s="1" t="s">
        <v>52</v>
      </c>
      <c r="H8037" s="7" t="s">
        <v>92</v>
      </c>
    </row>
    <row r="8038" spans="1:8" ht="12.5" x14ac:dyDescent="0.25">
      <c r="A8038" s="1" t="s">
        <v>3617</v>
      </c>
      <c r="B8038" s="1" t="s">
        <v>18</v>
      </c>
      <c r="C8038" s="1">
        <v>2</v>
      </c>
      <c r="D8038" s="6">
        <v>1</v>
      </c>
      <c r="E8038" s="6">
        <v>2</v>
      </c>
      <c r="F8038" s="1" t="s">
        <v>26</v>
      </c>
      <c r="G8038" s="1" t="s">
        <v>52</v>
      </c>
      <c r="H8038" s="7" t="s">
        <v>92</v>
      </c>
    </row>
    <row r="8039" spans="1:8" ht="12.5" x14ac:dyDescent="0.25">
      <c r="A8039" s="1" t="s">
        <v>7227</v>
      </c>
      <c r="B8039" s="1" t="s">
        <v>49</v>
      </c>
      <c r="C8039" s="1">
        <v>5</v>
      </c>
      <c r="D8039" s="6">
        <v>3</v>
      </c>
      <c r="E8039" s="6">
        <v>15</v>
      </c>
      <c r="F8039" s="1" t="s">
        <v>14</v>
      </c>
      <c r="G8039" s="1" t="s">
        <v>62</v>
      </c>
      <c r="H8039" s="7" t="s">
        <v>92</v>
      </c>
    </row>
    <row r="8040" spans="1:8" ht="12.5" x14ac:dyDescent="0.25">
      <c r="A8040" s="1" t="s">
        <v>8672</v>
      </c>
      <c r="B8040" s="1" t="s">
        <v>9</v>
      </c>
      <c r="C8040" s="1">
        <v>2</v>
      </c>
      <c r="D8040" s="6">
        <v>2</v>
      </c>
      <c r="E8040" s="6">
        <v>4</v>
      </c>
      <c r="F8040" s="1" t="s">
        <v>14</v>
      </c>
      <c r="G8040" s="1" t="s">
        <v>52</v>
      </c>
      <c r="H8040" s="7" t="s">
        <v>92</v>
      </c>
    </row>
    <row r="8041" spans="1:8" ht="12.5" x14ac:dyDescent="0.25">
      <c r="A8041" s="1" t="s">
        <v>10024</v>
      </c>
      <c r="B8041" s="1" t="s">
        <v>13</v>
      </c>
      <c r="C8041" s="1">
        <v>5</v>
      </c>
      <c r="D8041" s="6">
        <v>3</v>
      </c>
      <c r="E8041" s="6">
        <v>15</v>
      </c>
      <c r="F8041" s="1" t="s">
        <v>52</v>
      </c>
      <c r="G8041" s="1" t="s">
        <v>11</v>
      </c>
      <c r="H8041" s="7" t="s">
        <v>92</v>
      </c>
    </row>
    <row r="8042" spans="1:8" ht="12.5" x14ac:dyDescent="0.25">
      <c r="A8042" s="1" t="s">
        <v>10025</v>
      </c>
      <c r="B8042" s="1" t="s">
        <v>28</v>
      </c>
      <c r="C8042" s="1">
        <v>5</v>
      </c>
      <c r="D8042" s="6">
        <v>4</v>
      </c>
      <c r="E8042" s="6">
        <v>20</v>
      </c>
      <c r="F8042" s="1" t="s">
        <v>26</v>
      </c>
      <c r="G8042" s="1" t="s">
        <v>52</v>
      </c>
      <c r="H8042" s="7" t="s">
        <v>92</v>
      </c>
    </row>
    <row r="8043" spans="1:8" ht="12.5" x14ac:dyDescent="0.25">
      <c r="A8043" s="1" t="s">
        <v>5211</v>
      </c>
      <c r="B8043" s="1" t="s">
        <v>9</v>
      </c>
      <c r="C8043" s="1">
        <v>2</v>
      </c>
      <c r="D8043" s="6">
        <v>2</v>
      </c>
      <c r="E8043" s="6">
        <v>4</v>
      </c>
      <c r="F8043" s="1" t="s">
        <v>14</v>
      </c>
      <c r="G8043" s="1" t="s">
        <v>52</v>
      </c>
      <c r="H8043" s="7" t="s">
        <v>92</v>
      </c>
    </row>
    <row r="8044" spans="1:8" ht="12.5" x14ac:dyDescent="0.25">
      <c r="A8044" s="1" t="s">
        <v>4216</v>
      </c>
      <c r="B8044" s="1" t="s">
        <v>28</v>
      </c>
      <c r="C8044" s="1">
        <v>5</v>
      </c>
      <c r="D8044" s="6">
        <v>4</v>
      </c>
      <c r="E8044" s="6">
        <v>20</v>
      </c>
      <c r="F8044" s="1" t="s">
        <v>26</v>
      </c>
      <c r="G8044" s="1" t="s">
        <v>52</v>
      </c>
      <c r="H8044" s="7" t="s">
        <v>92</v>
      </c>
    </row>
    <row r="8045" spans="1:8" ht="12.5" x14ac:dyDescent="0.25">
      <c r="A8045" s="1" t="s">
        <v>9853</v>
      </c>
      <c r="B8045" s="1" t="s">
        <v>32</v>
      </c>
      <c r="C8045" s="1">
        <v>3</v>
      </c>
      <c r="D8045" s="6">
        <v>4</v>
      </c>
      <c r="E8045" s="6">
        <v>12</v>
      </c>
      <c r="F8045" s="1" t="s">
        <v>26</v>
      </c>
      <c r="G8045" s="1" t="s">
        <v>62</v>
      </c>
      <c r="H8045" s="7" t="s">
        <v>92</v>
      </c>
    </row>
    <row r="8046" spans="1:8" ht="12.5" x14ac:dyDescent="0.25">
      <c r="A8046" s="1" t="s">
        <v>9977</v>
      </c>
      <c r="B8046" s="1" t="s">
        <v>22</v>
      </c>
      <c r="C8046" s="1">
        <v>2</v>
      </c>
      <c r="D8046" s="6">
        <f>IF(ISNUMBER('Raw Data'!D4008), 'Raw Data'!D4008, IF(B8046="Cookie", 1, IF(B8046="Tea", 1.5, IF(B8046="Coffee", 2, IF(OR(B8046="Cake", B8046="Juice"), 3, IF(OR(B8046="Sandwich", B8046="Smoothie"), 4, IF(B8046="Salad", 5,#REF!)))))))</f>
        <v>5</v>
      </c>
      <c r="E8046" s="6">
        <v>10</v>
      </c>
      <c r="F8046" s="1" t="s">
        <v>52</v>
      </c>
      <c r="G8046" s="1" t="s">
        <v>52</v>
      </c>
      <c r="H8046" s="7" t="s">
        <v>92</v>
      </c>
    </row>
    <row r="8047" spans="1:8" ht="12.5" x14ac:dyDescent="0.25">
      <c r="A8047" s="1" t="s">
        <v>8293</v>
      </c>
      <c r="B8047" s="1" t="str">
        <f>IF(OR(ISBLANK('Raw Data'!B4020), 'Raw Data'!B4020="UNKNOWN", 'Raw Data'!B4020="ERROR"), IF('Raw Data'!D4020=1, "Cookie", IF('Raw Data'!D4020=1.5, "Tea", IF('Raw Data'!D4020=2, "Coffee", IF('Raw Data'!D4020=3, "Cake", IF('Raw Data'!D4020=4, "Sandwich", IF('Raw Data'!D4020=5, "Salad", 'Raw Data'!B4020)))))), 'Raw Data'!B4020)</f>
        <v>Sandwich</v>
      </c>
      <c r="C8047" s="1">
        <v>2</v>
      </c>
      <c r="D8047" s="6">
        <v>4</v>
      </c>
      <c r="E8047" s="6">
        <v>8</v>
      </c>
      <c r="F8047" s="1" t="s">
        <v>14</v>
      </c>
      <c r="G8047" s="1" t="s">
        <v>52</v>
      </c>
      <c r="H8047" s="7" t="s">
        <v>92</v>
      </c>
    </row>
    <row r="8048" spans="1:8" ht="12.5" x14ac:dyDescent="0.25">
      <c r="A8048" s="1" t="s">
        <v>9928</v>
      </c>
      <c r="B8048" s="1" t="str">
        <f>IF(OR(ISBLANK('Raw Data'!B4309), 'Raw Data'!B4309="UNKNOWN", 'Raw Data'!B4309="ERROR"), IF('Raw Data'!D4309=1, "Cookie", IF('Raw Data'!D4309=1.5, "Tea", IF('Raw Data'!D4309=2, "Coffee", IF('Raw Data'!D4309=3, "Cake", IF('Raw Data'!D4309=4, "Sandwich", IF('Raw Data'!D4309=5, "Salad", 'Raw Data'!B4309)))))), 'Raw Data'!B4309)</f>
        <v>Coffee</v>
      </c>
      <c r="C8048" s="1">
        <f>IF(ISNUMBER('Raw Data'!C4309), 'Raw Data'!C4309, 3)</f>
        <v>3</v>
      </c>
      <c r="D8048" s="6">
        <v>2</v>
      </c>
      <c r="E8048" s="6">
        <v>6</v>
      </c>
      <c r="F8048" s="1" t="s">
        <v>10</v>
      </c>
      <c r="G8048" s="1" t="s">
        <v>52</v>
      </c>
      <c r="H8048" s="7" t="s">
        <v>92</v>
      </c>
    </row>
    <row r="8049" spans="1:8" ht="12.5" x14ac:dyDescent="0.25">
      <c r="A8049" s="1" t="s">
        <v>10029</v>
      </c>
      <c r="B8049" s="1" t="s">
        <v>87</v>
      </c>
      <c r="C8049" s="1">
        <v>1</v>
      </c>
      <c r="D8049" s="6">
        <v>1.5</v>
      </c>
      <c r="E8049" s="6">
        <v>1.5</v>
      </c>
      <c r="F8049" s="1" t="s">
        <v>52</v>
      </c>
      <c r="G8049" s="1" t="s">
        <v>62</v>
      </c>
      <c r="H8049" s="7" t="s">
        <v>92</v>
      </c>
    </row>
    <row r="8050" spans="1:8" ht="12.5" x14ac:dyDescent="0.25">
      <c r="A8050" s="1" t="s">
        <v>1786</v>
      </c>
      <c r="B8050" s="1" t="s">
        <v>22</v>
      </c>
      <c r="C8050" s="1">
        <v>2</v>
      </c>
      <c r="D8050" s="6">
        <v>5</v>
      </c>
      <c r="E8050" s="6">
        <v>10</v>
      </c>
      <c r="F8050" s="1" t="s">
        <v>10</v>
      </c>
      <c r="G8050" s="1" t="s">
        <v>11</v>
      </c>
      <c r="H8050" s="7" t="s">
        <v>92</v>
      </c>
    </row>
    <row r="8051" spans="1:8" ht="12.5" x14ac:dyDescent="0.25">
      <c r="A8051" s="1" t="s">
        <v>9160</v>
      </c>
      <c r="B8051" s="1" t="s">
        <v>9</v>
      </c>
      <c r="C8051" s="1">
        <v>5</v>
      </c>
      <c r="D8051" s="6">
        <v>2</v>
      </c>
      <c r="E8051" s="6">
        <v>10</v>
      </c>
      <c r="F8051" s="1" t="s">
        <v>10</v>
      </c>
      <c r="G8051" s="1" t="s">
        <v>62</v>
      </c>
      <c r="H8051" s="7" t="s">
        <v>92</v>
      </c>
    </row>
    <row r="8052" spans="1:8" ht="12.5" x14ac:dyDescent="0.25">
      <c r="A8052" s="1" t="s">
        <v>9008</v>
      </c>
      <c r="B8052" s="1" t="s">
        <v>22</v>
      </c>
      <c r="C8052" s="1">
        <v>5</v>
      </c>
      <c r="D8052" s="6">
        <v>5</v>
      </c>
      <c r="E8052" s="6">
        <v>25</v>
      </c>
      <c r="F8052" s="1" t="s">
        <v>10</v>
      </c>
      <c r="G8052" s="1" t="s">
        <v>52</v>
      </c>
      <c r="H8052" s="7" t="s">
        <v>92</v>
      </c>
    </row>
    <row r="8053" spans="1:8" ht="12.5" x14ac:dyDescent="0.25">
      <c r="A8053" s="1" t="s">
        <v>10031</v>
      </c>
      <c r="B8053" s="1" t="s">
        <v>22</v>
      </c>
      <c r="C8053" s="1">
        <v>2</v>
      </c>
      <c r="D8053" s="6">
        <v>5</v>
      </c>
      <c r="E8053" s="6">
        <v>10</v>
      </c>
      <c r="F8053" s="1" t="s">
        <v>10</v>
      </c>
      <c r="G8053" s="1" t="s">
        <v>62</v>
      </c>
      <c r="H8053" s="7" t="s">
        <v>92</v>
      </c>
    </row>
    <row r="8054" spans="1:8" ht="12.5" x14ac:dyDescent="0.25">
      <c r="A8054" s="1" t="s">
        <v>9837</v>
      </c>
      <c r="B8054" s="1" t="s">
        <v>13</v>
      </c>
      <c r="C8054" s="1">
        <f>IF(ISNUMBER('Raw Data'!C5577), 'Raw Data'!C5577, 3)</f>
        <v>3</v>
      </c>
      <c r="D8054" s="6">
        <v>3</v>
      </c>
      <c r="E8054" s="6">
        <v>9</v>
      </c>
      <c r="F8054" s="1" t="s">
        <v>52</v>
      </c>
      <c r="G8054" s="1" t="s">
        <v>52</v>
      </c>
      <c r="H8054" s="7" t="s">
        <v>92</v>
      </c>
    </row>
    <row r="8055" spans="1:8" ht="12.5" x14ac:dyDescent="0.25">
      <c r="A8055" s="1" t="s">
        <v>7787</v>
      </c>
      <c r="B8055" s="1" t="s">
        <v>87</v>
      </c>
      <c r="C8055" s="1">
        <v>2</v>
      </c>
      <c r="D8055" s="6">
        <v>1.5</v>
      </c>
      <c r="E8055" s="6">
        <v>3</v>
      </c>
      <c r="F8055" s="1" t="s">
        <v>14</v>
      </c>
      <c r="G8055" s="1" t="s">
        <v>52</v>
      </c>
      <c r="H8055" s="7" t="s">
        <v>92</v>
      </c>
    </row>
    <row r="8056" spans="1:8" ht="12.5" x14ac:dyDescent="0.25">
      <c r="A8056" s="1" t="s">
        <v>7233</v>
      </c>
      <c r="B8056" s="1" t="s">
        <v>18</v>
      </c>
      <c r="C8056" s="1">
        <v>4</v>
      </c>
      <c r="D8056" s="6">
        <v>1</v>
      </c>
      <c r="E8056" s="6">
        <v>4</v>
      </c>
      <c r="F8056" s="1" t="s">
        <v>52</v>
      </c>
      <c r="G8056" s="1" t="s">
        <v>52</v>
      </c>
      <c r="H8056" s="7" t="s">
        <v>92</v>
      </c>
    </row>
    <row r="8057" spans="1:8" ht="12.5" x14ac:dyDescent="0.25">
      <c r="A8057" s="1" t="s">
        <v>9590</v>
      </c>
      <c r="B8057" s="1" t="s">
        <v>28</v>
      </c>
      <c r="C8057" s="1">
        <v>4</v>
      </c>
      <c r="D8057" s="6">
        <v>4</v>
      </c>
      <c r="E8057" s="6">
        <v>16</v>
      </c>
      <c r="F8057" s="1" t="s">
        <v>14</v>
      </c>
      <c r="G8057" s="1" t="s">
        <v>62</v>
      </c>
      <c r="H8057" s="7" t="s">
        <v>92</v>
      </c>
    </row>
    <row r="8058" spans="1:8" ht="12.5" x14ac:dyDescent="0.25">
      <c r="A8058" s="1" t="s">
        <v>1927</v>
      </c>
      <c r="B8058" s="1" t="s">
        <v>9</v>
      </c>
      <c r="C8058" s="1">
        <v>4</v>
      </c>
      <c r="D8058" s="6">
        <v>2</v>
      </c>
      <c r="E8058" s="6">
        <v>8</v>
      </c>
      <c r="F8058" s="1" t="s">
        <v>14</v>
      </c>
      <c r="G8058" s="1" t="s">
        <v>11</v>
      </c>
      <c r="H8058" s="7" t="s">
        <v>92</v>
      </c>
    </row>
    <row r="8059" spans="1:8" ht="12.5" x14ac:dyDescent="0.25">
      <c r="A8059" s="1" t="s">
        <v>1229</v>
      </c>
      <c r="B8059" s="1" t="s">
        <v>87</v>
      </c>
      <c r="C8059" s="1">
        <v>5</v>
      </c>
      <c r="D8059" s="6">
        <v>1.5</v>
      </c>
      <c r="E8059" s="6">
        <v>7.5</v>
      </c>
      <c r="F8059" s="1" t="s">
        <v>14</v>
      </c>
      <c r="G8059" s="1" t="s">
        <v>11</v>
      </c>
      <c r="H8059" s="7" t="s">
        <v>92</v>
      </c>
    </row>
    <row r="8060" spans="1:8" ht="12.5" x14ac:dyDescent="0.25">
      <c r="A8060" s="1" t="s">
        <v>6948</v>
      </c>
      <c r="B8060" s="1" t="s">
        <v>49</v>
      </c>
      <c r="C8060" s="1">
        <v>1</v>
      </c>
      <c r="D8060" s="6">
        <v>3</v>
      </c>
      <c r="E8060" s="6">
        <v>3</v>
      </c>
      <c r="F8060" s="1" t="s">
        <v>52</v>
      </c>
      <c r="G8060" s="1" t="s">
        <v>62</v>
      </c>
      <c r="H8060" s="7" t="s">
        <v>92</v>
      </c>
    </row>
    <row r="8061" spans="1:8" ht="12.5" x14ac:dyDescent="0.25">
      <c r="A8061" s="1" t="s">
        <v>10034</v>
      </c>
      <c r="B8061" s="1" t="s">
        <v>22</v>
      </c>
      <c r="C8061" s="1">
        <f>IF(ISNUMBER('Raw Data'!C7225), 'Raw Data'!C7225, 3)</f>
        <v>3</v>
      </c>
      <c r="D8061" s="6">
        <v>5</v>
      </c>
      <c r="E8061" s="6">
        <v>15</v>
      </c>
      <c r="F8061" s="1" t="s">
        <v>14</v>
      </c>
      <c r="G8061" s="1" t="s">
        <v>52</v>
      </c>
      <c r="H8061" s="7" t="s">
        <v>92</v>
      </c>
    </row>
    <row r="8062" spans="1:8" ht="12.5" x14ac:dyDescent="0.25">
      <c r="A8062" s="1" t="s">
        <v>9399</v>
      </c>
      <c r="B8062" s="1" t="s">
        <v>87</v>
      </c>
      <c r="C8062" s="1">
        <v>5</v>
      </c>
      <c r="D8062" s="6">
        <v>1.5</v>
      </c>
      <c r="E8062" s="6">
        <v>7.5</v>
      </c>
      <c r="F8062" s="1" t="s">
        <v>52</v>
      </c>
      <c r="G8062" s="1" t="s">
        <v>52</v>
      </c>
      <c r="H8062" s="7" t="s">
        <v>92</v>
      </c>
    </row>
    <row r="8063" spans="1:8" ht="12.5" x14ac:dyDescent="0.25">
      <c r="A8063" s="1" t="s">
        <v>7706</v>
      </c>
      <c r="B8063" s="1" t="s">
        <v>49</v>
      </c>
      <c r="C8063" s="1">
        <v>3</v>
      </c>
      <c r="D8063" s="6">
        <v>3</v>
      </c>
      <c r="E8063" s="6">
        <v>9</v>
      </c>
      <c r="F8063" s="1" t="s">
        <v>10</v>
      </c>
      <c r="G8063" s="1" t="s">
        <v>52</v>
      </c>
      <c r="H8063" s="7" t="s">
        <v>92</v>
      </c>
    </row>
    <row r="8064" spans="1:8" ht="12.5" x14ac:dyDescent="0.25">
      <c r="A8064" s="1" t="s">
        <v>7796</v>
      </c>
      <c r="B8064" s="1" t="s">
        <v>13</v>
      </c>
      <c r="C8064" s="1">
        <v>3</v>
      </c>
      <c r="D8064" s="6">
        <v>3</v>
      </c>
      <c r="E8064" s="6">
        <v>9</v>
      </c>
      <c r="F8064" s="1" t="s">
        <v>26</v>
      </c>
      <c r="G8064" s="1" t="s">
        <v>11</v>
      </c>
      <c r="H8064" s="7" t="s">
        <v>92</v>
      </c>
    </row>
    <row r="8065" spans="1:8" ht="12.5" x14ac:dyDescent="0.25">
      <c r="A8065" s="1" t="s">
        <v>2712</v>
      </c>
      <c r="B8065" s="1" t="s">
        <v>18</v>
      </c>
      <c r="C8065" s="1">
        <v>4</v>
      </c>
      <c r="D8065" s="6">
        <f>IF(ISNUMBER('Raw Data'!D9740), 'Raw Data'!D9740, IF(B8065="Cookie", 1, IF(B8065="Tea", 1.5, IF(B8065="Coffee", 2, IF(OR(B8065="Cake", B8065="Juice"), 3, IF(OR(B8065="Sandwich", B8065="Smoothie"), 4, IF(B8065="Salad", 5,#REF!)))))))</f>
        <v>1</v>
      </c>
      <c r="E8065" s="6">
        <v>4</v>
      </c>
      <c r="F8065" s="1" t="s">
        <v>26</v>
      </c>
      <c r="G8065" s="1" t="s">
        <v>62</v>
      </c>
      <c r="H8065" s="7" t="s">
        <v>92</v>
      </c>
    </row>
    <row r="8066" spans="1:8" ht="12.5" x14ac:dyDescent="0.25">
      <c r="A8066" s="1" t="s">
        <v>10037</v>
      </c>
      <c r="B8066" s="1" t="s">
        <v>18</v>
      </c>
      <c r="C8066" s="1">
        <v>1</v>
      </c>
      <c r="D8066" s="6">
        <v>1</v>
      </c>
      <c r="E8066" s="6">
        <v>1</v>
      </c>
      <c r="F8066" s="1" t="s">
        <v>52</v>
      </c>
      <c r="G8066" s="1" t="s">
        <v>52</v>
      </c>
      <c r="H8066" s="7" t="s">
        <v>574</v>
      </c>
    </row>
    <row r="8067" spans="1:8" ht="12.5" x14ac:dyDescent="0.25">
      <c r="A8067" s="1" t="s">
        <v>10038</v>
      </c>
      <c r="B8067" s="1" t="s">
        <v>22</v>
      </c>
      <c r="C8067" s="1">
        <v>3</v>
      </c>
      <c r="D8067" s="6">
        <v>5</v>
      </c>
      <c r="E8067" s="6">
        <v>15</v>
      </c>
      <c r="F8067" s="1" t="s">
        <v>14</v>
      </c>
      <c r="G8067" s="1" t="s">
        <v>11</v>
      </c>
      <c r="H8067" s="7" t="s">
        <v>574</v>
      </c>
    </row>
    <row r="8068" spans="1:8" ht="12.5" x14ac:dyDescent="0.25">
      <c r="A8068" s="1" t="s">
        <v>9727</v>
      </c>
      <c r="B8068" s="1" t="s">
        <v>49</v>
      </c>
      <c r="C8068" s="1">
        <v>1</v>
      </c>
      <c r="D8068" s="6">
        <v>3</v>
      </c>
      <c r="E8068" s="6">
        <v>3</v>
      </c>
      <c r="F8068" s="1" t="s">
        <v>26</v>
      </c>
      <c r="G8068" s="1" t="s">
        <v>11</v>
      </c>
      <c r="H8068" s="7" t="s">
        <v>574</v>
      </c>
    </row>
    <row r="8069" spans="1:8" ht="12.5" x14ac:dyDescent="0.25">
      <c r="A8069" s="1" t="s">
        <v>7920</v>
      </c>
      <c r="B8069" s="1" t="s">
        <v>49</v>
      </c>
      <c r="C8069" s="1">
        <v>2</v>
      </c>
      <c r="D8069" s="6">
        <v>3</v>
      </c>
      <c r="E8069" s="6">
        <v>6</v>
      </c>
      <c r="F8069" s="1" t="s">
        <v>10</v>
      </c>
      <c r="G8069" s="1" t="s">
        <v>11</v>
      </c>
      <c r="H8069" s="7" t="s">
        <v>574</v>
      </c>
    </row>
    <row r="8070" spans="1:8" ht="12.5" x14ac:dyDescent="0.25">
      <c r="A8070" s="1" t="s">
        <v>2916</v>
      </c>
      <c r="B8070" s="1" t="s">
        <v>49</v>
      </c>
      <c r="C8070" s="1">
        <v>4</v>
      </c>
      <c r="D8070" s="6">
        <v>3</v>
      </c>
      <c r="E8070" s="6">
        <v>12</v>
      </c>
      <c r="F8070" s="1" t="s">
        <v>52</v>
      </c>
      <c r="G8070" s="1" t="s">
        <v>62</v>
      </c>
      <c r="H8070" s="7" t="s">
        <v>574</v>
      </c>
    </row>
    <row r="8071" spans="1:8" ht="12.5" x14ac:dyDescent="0.25">
      <c r="A8071" s="1" t="s">
        <v>1657</v>
      </c>
      <c r="B8071" s="1" t="s">
        <v>13</v>
      </c>
      <c r="C8071" s="1">
        <v>4</v>
      </c>
      <c r="D8071" s="6">
        <v>3</v>
      </c>
      <c r="E8071" s="6">
        <v>12</v>
      </c>
      <c r="F8071" s="1" t="s">
        <v>14</v>
      </c>
      <c r="G8071" s="1" t="s">
        <v>52</v>
      </c>
      <c r="H8071" s="7" t="s">
        <v>574</v>
      </c>
    </row>
    <row r="8072" spans="1:8" ht="12.5" x14ac:dyDescent="0.25">
      <c r="A8072" s="1" t="s">
        <v>8221</v>
      </c>
      <c r="B8072" s="1" t="s">
        <v>49</v>
      </c>
      <c r="C8072" s="1">
        <v>2</v>
      </c>
      <c r="D8072" s="6">
        <v>3</v>
      </c>
      <c r="E8072" s="6">
        <v>6</v>
      </c>
      <c r="F8072" s="1" t="s">
        <v>26</v>
      </c>
      <c r="G8072" s="1" t="s">
        <v>62</v>
      </c>
      <c r="H8072" s="7" t="s">
        <v>574</v>
      </c>
    </row>
    <row r="8073" spans="1:8" ht="12.5" x14ac:dyDescent="0.25">
      <c r="A8073" s="1" t="s">
        <v>4772</v>
      </c>
      <c r="B8073" s="1" t="s">
        <v>49</v>
      </c>
      <c r="C8073" s="1">
        <v>2</v>
      </c>
      <c r="D8073" s="6">
        <v>3</v>
      </c>
      <c r="E8073" s="6">
        <v>6</v>
      </c>
      <c r="F8073" s="1" t="s">
        <v>10</v>
      </c>
      <c r="G8073" s="1" t="s">
        <v>52</v>
      </c>
      <c r="H8073" s="7" t="s">
        <v>574</v>
      </c>
    </row>
    <row r="8074" spans="1:8" ht="12.5" x14ac:dyDescent="0.25">
      <c r="A8074" s="1" t="s">
        <v>1492</v>
      </c>
      <c r="B8074" s="1" t="s">
        <v>32</v>
      </c>
      <c r="C8074" s="1">
        <v>5</v>
      </c>
      <c r="D8074" s="6">
        <v>4</v>
      </c>
      <c r="E8074" s="6">
        <v>20</v>
      </c>
      <c r="F8074" s="1" t="s">
        <v>14</v>
      </c>
      <c r="G8074" s="1" t="s">
        <v>52</v>
      </c>
      <c r="H8074" s="7" t="s">
        <v>574</v>
      </c>
    </row>
    <row r="8075" spans="1:8" ht="12.5" x14ac:dyDescent="0.25">
      <c r="A8075" s="1" t="s">
        <v>2671</v>
      </c>
      <c r="B8075" s="1" t="s">
        <v>9</v>
      </c>
      <c r="C8075" s="1">
        <v>4</v>
      </c>
      <c r="D8075" s="6">
        <v>2</v>
      </c>
      <c r="E8075" s="6">
        <v>8</v>
      </c>
      <c r="F8075" s="1" t="s">
        <v>52</v>
      </c>
      <c r="G8075" s="1" t="s">
        <v>52</v>
      </c>
      <c r="H8075" s="7" t="s">
        <v>574</v>
      </c>
    </row>
    <row r="8076" spans="1:8" ht="12.5" x14ac:dyDescent="0.25">
      <c r="A8076" s="1" t="s">
        <v>9481</v>
      </c>
      <c r="B8076" s="1" t="s">
        <v>22</v>
      </c>
      <c r="C8076" s="1">
        <v>3</v>
      </c>
      <c r="D8076" s="6">
        <v>5</v>
      </c>
      <c r="E8076" s="6">
        <v>15</v>
      </c>
      <c r="F8076" s="1" t="s">
        <v>52</v>
      </c>
      <c r="G8076" s="1" t="s">
        <v>11</v>
      </c>
      <c r="H8076" s="7" t="s">
        <v>574</v>
      </c>
    </row>
    <row r="8077" spans="1:8" ht="12.5" x14ac:dyDescent="0.25">
      <c r="A8077" s="1" t="s">
        <v>10041</v>
      </c>
      <c r="B8077" s="1" t="s">
        <v>9</v>
      </c>
      <c r="C8077" s="1">
        <v>2</v>
      </c>
      <c r="D8077" s="6">
        <v>2</v>
      </c>
      <c r="E8077" s="6">
        <v>4</v>
      </c>
      <c r="F8077" s="1" t="s">
        <v>52</v>
      </c>
      <c r="G8077" s="1" t="s">
        <v>52</v>
      </c>
      <c r="H8077" s="7" t="s">
        <v>574</v>
      </c>
    </row>
    <row r="8078" spans="1:8" ht="12.5" x14ac:dyDescent="0.25">
      <c r="A8078" s="1" t="s">
        <v>9613</v>
      </c>
      <c r="B8078" s="1" t="s">
        <v>18</v>
      </c>
      <c r="C8078" s="1">
        <v>4</v>
      </c>
      <c r="D8078" s="6">
        <v>1</v>
      </c>
      <c r="E8078" s="6">
        <v>4</v>
      </c>
      <c r="F8078" s="1" t="s">
        <v>26</v>
      </c>
      <c r="G8078" s="1" t="s">
        <v>11</v>
      </c>
      <c r="H8078" s="7" t="s">
        <v>574</v>
      </c>
    </row>
    <row r="8079" spans="1:8" ht="12.5" x14ac:dyDescent="0.25">
      <c r="A8079" s="1" t="s">
        <v>9121</v>
      </c>
      <c r="B8079" s="1" t="s">
        <v>87</v>
      </c>
      <c r="C8079" s="1">
        <v>4</v>
      </c>
      <c r="D8079" s="6">
        <v>1.5</v>
      </c>
      <c r="E8079" s="6">
        <v>6</v>
      </c>
      <c r="F8079" s="1" t="s">
        <v>26</v>
      </c>
      <c r="G8079" s="1" t="s">
        <v>11</v>
      </c>
      <c r="H8079" s="7" t="s">
        <v>574</v>
      </c>
    </row>
    <row r="8080" spans="1:8" ht="12.5" x14ac:dyDescent="0.25">
      <c r="A8080" s="1" t="s">
        <v>8164</v>
      </c>
      <c r="B8080" s="1" t="s">
        <v>32</v>
      </c>
      <c r="C8080" s="1">
        <v>1</v>
      </c>
      <c r="D8080" s="6">
        <v>4</v>
      </c>
      <c r="E8080" s="6">
        <v>4</v>
      </c>
      <c r="F8080" s="1" t="s">
        <v>52</v>
      </c>
      <c r="G8080" s="1" t="s">
        <v>11</v>
      </c>
      <c r="H8080" s="7" t="s">
        <v>574</v>
      </c>
    </row>
    <row r="8081" spans="1:8" ht="12.5" x14ac:dyDescent="0.25">
      <c r="A8081" s="1" t="s">
        <v>10043</v>
      </c>
      <c r="B8081" s="1" t="s">
        <v>13</v>
      </c>
      <c r="C8081" s="1">
        <v>4</v>
      </c>
      <c r="D8081" s="6">
        <v>3</v>
      </c>
      <c r="E8081" s="6">
        <v>12</v>
      </c>
      <c r="F8081" s="1" t="s">
        <v>10</v>
      </c>
      <c r="G8081" s="1" t="s">
        <v>62</v>
      </c>
      <c r="H8081" s="7" t="s">
        <v>574</v>
      </c>
    </row>
    <row r="8082" spans="1:8" ht="12.5" x14ac:dyDescent="0.25">
      <c r="A8082" s="1" t="s">
        <v>5819</v>
      </c>
      <c r="B8082" s="1" t="s">
        <v>32</v>
      </c>
      <c r="C8082" s="1">
        <v>2</v>
      </c>
      <c r="D8082" s="6">
        <v>4</v>
      </c>
      <c r="E8082" s="6">
        <v>8</v>
      </c>
      <c r="F8082" s="1" t="s">
        <v>14</v>
      </c>
      <c r="G8082" s="1" t="s">
        <v>11</v>
      </c>
      <c r="H8082" s="7" t="s">
        <v>574</v>
      </c>
    </row>
    <row r="8083" spans="1:8" ht="12.5" x14ac:dyDescent="0.25">
      <c r="A8083" s="1" t="s">
        <v>2427</v>
      </c>
      <c r="B8083" s="1" t="s">
        <v>87</v>
      </c>
      <c r="C8083" s="1">
        <v>5</v>
      </c>
      <c r="D8083" s="6">
        <v>1.5</v>
      </c>
      <c r="E8083" s="6">
        <v>7.5</v>
      </c>
      <c r="F8083" s="1" t="s">
        <v>14</v>
      </c>
      <c r="G8083" s="1" t="s">
        <v>62</v>
      </c>
      <c r="H8083" s="7" t="s">
        <v>574</v>
      </c>
    </row>
    <row r="8084" spans="1:8" ht="12.5" x14ac:dyDescent="0.25">
      <c r="A8084" s="1" t="s">
        <v>10045</v>
      </c>
      <c r="B8084" s="1" t="s">
        <v>28</v>
      </c>
      <c r="C8084" s="1">
        <v>1</v>
      </c>
      <c r="D8084" s="6">
        <v>4</v>
      </c>
      <c r="E8084" s="6">
        <v>4</v>
      </c>
      <c r="F8084" s="1" t="s">
        <v>52</v>
      </c>
      <c r="G8084" s="1" t="s">
        <v>62</v>
      </c>
      <c r="H8084" s="7" t="s">
        <v>574</v>
      </c>
    </row>
    <row r="8085" spans="1:8" ht="12.5" x14ac:dyDescent="0.25">
      <c r="A8085" s="1" t="s">
        <v>2273</v>
      </c>
      <c r="B8085" s="1" t="s">
        <v>49</v>
      </c>
      <c r="C8085" s="1">
        <v>3</v>
      </c>
      <c r="D8085" s="6">
        <v>3</v>
      </c>
      <c r="E8085" s="6">
        <v>9</v>
      </c>
      <c r="F8085" s="1" t="s">
        <v>14</v>
      </c>
      <c r="G8085" s="1" t="s">
        <v>52</v>
      </c>
      <c r="H8085" s="7" t="s">
        <v>574</v>
      </c>
    </row>
    <row r="8086" spans="1:8" ht="12.5" x14ac:dyDescent="0.25">
      <c r="A8086" s="1" t="s">
        <v>8386</v>
      </c>
      <c r="B8086" s="1" t="s">
        <v>28</v>
      </c>
      <c r="C8086" s="1">
        <v>2</v>
      </c>
      <c r="D8086" s="6">
        <v>4</v>
      </c>
      <c r="E8086" s="6">
        <v>8</v>
      </c>
      <c r="F8086" s="1" t="s">
        <v>26</v>
      </c>
      <c r="G8086" s="1" t="s">
        <v>11</v>
      </c>
      <c r="H8086" s="7" t="s">
        <v>574</v>
      </c>
    </row>
    <row r="8087" spans="1:8" ht="12.5" x14ac:dyDescent="0.25">
      <c r="A8087" s="1" t="s">
        <v>4628</v>
      </c>
      <c r="B8087" s="1" t="s">
        <v>28</v>
      </c>
      <c r="C8087" s="1">
        <v>4</v>
      </c>
      <c r="D8087" s="6">
        <v>4</v>
      </c>
      <c r="E8087" s="6">
        <v>16</v>
      </c>
      <c r="F8087" s="1" t="s">
        <v>10</v>
      </c>
      <c r="G8087" s="1" t="s">
        <v>52</v>
      </c>
      <c r="H8087" s="7" t="s">
        <v>574</v>
      </c>
    </row>
    <row r="8088" spans="1:8" ht="12.5" x14ac:dyDescent="0.25">
      <c r="A8088" s="1" t="s">
        <v>10047</v>
      </c>
      <c r="B8088" s="1" t="s">
        <v>9</v>
      </c>
      <c r="C8088" s="1">
        <v>1</v>
      </c>
      <c r="D8088" s="6">
        <v>2</v>
      </c>
      <c r="E8088" s="6">
        <v>2</v>
      </c>
      <c r="F8088" s="1" t="s">
        <v>10</v>
      </c>
      <c r="G8088" s="1" t="s">
        <v>52</v>
      </c>
      <c r="H8088" s="7" t="s">
        <v>574</v>
      </c>
    </row>
    <row r="8089" spans="1:8" ht="12.5" x14ac:dyDescent="0.25">
      <c r="A8089" s="1" t="s">
        <v>6537</v>
      </c>
      <c r="B8089" s="1" t="s">
        <v>87</v>
      </c>
      <c r="C8089" s="1">
        <v>4</v>
      </c>
      <c r="D8089" s="6">
        <v>1.5</v>
      </c>
      <c r="E8089" s="6">
        <v>6</v>
      </c>
      <c r="F8089" s="1" t="s">
        <v>52</v>
      </c>
      <c r="G8089" s="1" t="s">
        <v>52</v>
      </c>
      <c r="H8089" s="7" t="s">
        <v>574</v>
      </c>
    </row>
    <row r="8090" spans="1:8" ht="12.5" x14ac:dyDescent="0.25">
      <c r="A8090" s="1" t="s">
        <v>8415</v>
      </c>
      <c r="B8090" s="1" t="s">
        <v>9</v>
      </c>
      <c r="C8090" s="1">
        <v>4</v>
      </c>
      <c r="D8090" s="6">
        <v>2</v>
      </c>
      <c r="E8090" s="6">
        <v>8</v>
      </c>
      <c r="F8090" s="1" t="s">
        <v>26</v>
      </c>
      <c r="G8090" s="1" t="s">
        <v>11</v>
      </c>
      <c r="H8090" s="7" t="s">
        <v>574</v>
      </c>
    </row>
    <row r="8091" spans="1:8" ht="12.5" x14ac:dyDescent="0.25">
      <c r="A8091" s="1" t="s">
        <v>9472</v>
      </c>
      <c r="B8091" s="1" t="s">
        <v>9</v>
      </c>
      <c r="C8091" s="1">
        <v>1</v>
      </c>
      <c r="D8091" s="6">
        <v>2</v>
      </c>
      <c r="E8091" s="6">
        <v>2</v>
      </c>
      <c r="F8091" s="1" t="s">
        <v>10</v>
      </c>
      <c r="G8091" s="1" t="s">
        <v>52</v>
      </c>
      <c r="H8091" s="7" t="s">
        <v>574</v>
      </c>
    </row>
    <row r="8092" spans="1:8" ht="12.5" x14ac:dyDescent="0.25">
      <c r="A8092" s="1" t="s">
        <v>9457</v>
      </c>
      <c r="B8092" s="1" t="s">
        <v>9</v>
      </c>
      <c r="C8092" s="1">
        <v>2</v>
      </c>
      <c r="D8092" s="6">
        <v>2</v>
      </c>
      <c r="E8092" s="6">
        <v>4</v>
      </c>
      <c r="F8092" s="1" t="s">
        <v>14</v>
      </c>
      <c r="G8092" s="1" t="s">
        <v>52</v>
      </c>
      <c r="H8092" s="7" t="s">
        <v>574</v>
      </c>
    </row>
    <row r="8093" spans="1:8" ht="12.5" x14ac:dyDescent="0.25">
      <c r="A8093" s="1" t="s">
        <v>9774</v>
      </c>
      <c r="B8093" s="1" t="s">
        <v>22</v>
      </c>
      <c r="C8093" s="1">
        <v>5</v>
      </c>
      <c r="D8093" s="6">
        <v>5</v>
      </c>
      <c r="E8093" s="6">
        <v>25</v>
      </c>
      <c r="F8093" s="1" t="s">
        <v>10</v>
      </c>
      <c r="G8093" s="1" t="s">
        <v>52</v>
      </c>
      <c r="H8093" s="7" t="s">
        <v>574</v>
      </c>
    </row>
    <row r="8094" spans="1:8" ht="12.5" x14ac:dyDescent="0.25">
      <c r="A8094" s="1" t="s">
        <v>8678</v>
      </c>
      <c r="B8094" s="1" t="s">
        <v>49</v>
      </c>
      <c r="C8094" s="1">
        <v>4</v>
      </c>
      <c r="D8094" s="6">
        <v>3</v>
      </c>
      <c r="E8094" s="6">
        <v>12</v>
      </c>
      <c r="F8094" s="1" t="s">
        <v>52</v>
      </c>
      <c r="G8094" s="1" t="s">
        <v>62</v>
      </c>
      <c r="H8094" s="7" t="s">
        <v>574</v>
      </c>
    </row>
    <row r="8095" spans="1:8" ht="12.5" x14ac:dyDescent="0.25">
      <c r="A8095" s="1" t="s">
        <v>9252</v>
      </c>
      <c r="B8095" s="1" t="s">
        <v>87</v>
      </c>
      <c r="C8095" s="1">
        <v>5</v>
      </c>
      <c r="D8095" s="6">
        <f>IF(ISNUMBER('Raw Data'!D8100), 'Raw Data'!D8100, IF(B8095="Cookie", 1, IF(B8095="Tea", 1.5, IF(B8095="Coffee", 2, IF(OR(B8095="Cake", B8095="Juice"), 3, IF(OR(B8095="Sandwich", B8095="Smoothie"), 4, IF(B8095="Salad", 5,#REF!)))))))</f>
        <v>1.5</v>
      </c>
      <c r="E8095" s="6">
        <v>7.5</v>
      </c>
      <c r="F8095" s="1" t="s">
        <v>10</v>
      </c>
      <c r="G8095" s="1" t="s">
        <v>11</v>
      </c>
      <c r="H8095" s="7" t="s">
        <v>574</v>
      </c>
    </row>
    <row r="8096" spans="1:8" ht="12.5" x14ac:dyDescent="0.25">
      <c r="A8096" s="1" t="s">
        <v>8231</v>
      </c>
      <c r="B8096" s="1" t="s">
        <v>13</v>
      </c>
      <c r="C8096" s="1">
        <v>1</v>
      </c>
      <c r="D8096" s="6">
        <v>3</v>
      </c>
      <c r="E8096" s="6">
        <v>3</v>
      </c>
      <c r="F8096" s="1" t="s">
        <v>26</v>
      </c>
      <c r="G8096" s="1" t="s">
        <v>11</v>
      </c>
      <c r="H8096" s="7" t="s">
        <v>574</v>
      </c>
    </row>
    <row r="8097" spans="1:8" ht="12.5" x14ac:dyDescent="0.25">
      <c r="A8097" s="1" t="s">
        <v>10049</v>
      </c>
      <c r="B8097" s="1" t="s">
        <v>28</v>
      </c>
      <c r="C8097" s="1">
        <v>4</v>
      </c>
      <c r="D8097" s="6">
        <v>4</v>
      </c>
      <c r="E8097" s="6">
        <v>16</v>
      </c>
      <c r="F8097" s="1" t="s">
        <v>26</v>
      </c>
      <c r="G8097" s="1" t="s">
        <v>62</v>
      </c>
      <c r="H8097" s="7" t="s">
        <v>574</v>
      </c>
    </row>
    <row r="8098" spans="1:8" ht="12.5" x14ac:dyDescent="0.25">
      <c r="A8098" s="1" t="s">
        <v>524</v>
      </c>
      <c r="B8098" s="1" t="s">
        <v>32</v>
      </c>
      <c r="C8098" s="1">
        <v>3</v>
      </c>
      <c r="D8098" s="6">
        <f>IF(ISNUMBER('Raw Data'!D8340), 'Raw Data'!D8340, IF(B8098="Cookie", 1, IF(B8098="Tea", 1.5, IF(B8098="Coffee", 2, IF(OR(B8098="Cake", B8098="Juice"), 3, IF(OR(B8098="Sandwich", B8098="Smoothie"), 4, IF(B8098="Salad", 5,#REF!)))))))</f>
        <v>4</v>
      </c>
      <c r="E8098" s="6">
        <v>12</v>
      </c>
      <c r="F8098" s="1" t="s">
        <v>52</v>
      </c>
      <c r="G8098" s="1" t="s">
        <v>62</v>
      </c>
      <c r="H8098" s="7" t="s">
        <v>574</v>
      </c>
    </row>
    <row r="8099" spans="1:8" ht="12.5" x14ac:dyDescent="0.25">
      <c r="A8099" s="1" t="s">
        <v>9409</v>
      </c>
      <c r="B8099" s="1" t="s">
        <v>22</v>
      </c>
      <c r="C8099" s="1">
        <v>5</v>
      </c>
      <c r="D8099" s="6">
        <v>5</v>
      </c>
      <c r="E8099" s="6">
        <v>25</v>
      </c>
      <c r="F8099" s="1" t="s">
        <v>52</v>
      </c>
      <c r="G8099" s="1" t="s">
        <v>62</v>
      </c>
      <c r="H8099" s="7" t="s">
        <v>574</v>
      </c>
    </row>
    <row r="8100" spans="1:8" ht="12.5" x14ac:dyDescent="0.25">
      <c r="A8100" s="1" t="s">
        <v>1847</v>
      </c>
      <c r="B8100" s="1" t="s">
        <v>9</v>
      </c>
      <c r="C8100" s="1">
        <v>2</v>
      </c>
      <c r="D8100" s="6">
        <v>2</v>
      </c>
      <c r="E8100" s="6">
        <v>4</v>
      </c>
      <c r="F8100" s="1" t="s">
        <v>14</v>
      </c>
      <c r="G8100" s="1" t="s">
        <v>11</v>
      </c>
      <c r="H8100" s="7" t="s">
        <v>574</v>
      </c>
    </row>
    <row r="8101" spans="1:8" ht="12.5" x14ac:dyDescent="0.25">
      <c r="A8101" s="1" t="s">
        <v>8555</v>
      </c>
      <c r="B8101" s="1" t="s">
        <v>22</v>
      </c>
      <c r="C8101" s="1">
        <v>4</v>
      </c>
      <c r="D8101" s="6">
        <v>5</v>
      </c>
      <c r="E8101" s="6">
        <v>20</v>
      </c>
      <c r="F8101" s="1" t="s">
        <v>10</v>
      </c>
      <c r="G8101" s="1" t="s">
        <v>62</v>
      </c>
      <c r="H8101" s="7" t="s">
        <v>574</v>
      </c>
    </row>
    <row r="8102" spans="1:8" ht="12.5" x14ac:dyDescent="0.25">
      <c r="A8102" s="1" t="s">
        <v>10053</v>
      </c>
      <c r="B8102" s="1" t="s">
        <v>28</v>
      </c>
      <c r="C8102" s="1">
        <f>IF(ISNUMBER('Raw Data'!C1192), 'Raw Data'!C1192, 3)</f>
        <v>3</v>
      </c>
      <c r="D8102" s="6">
        <v>4</v>
      </c>
      <c r="E8102" s="6">
        <v>12</v>
      </c>
      <c r="F8102" s="1" t="s">
        <v>26</v>
      </c>
      <c r="G8102" s="1" t="s">
        <v>62</v>
      </c>
      <c r="H8102" s="7" t="s">
        <v>2124</v>
      </c>
    </row>
    <row r="8103" spans="1:8" ht="12.5" x14ac:dyDescent="0.25">
      <c r="A8103" s="1" t="s">
        <v>6720</v>
      </c>
      <c r="B8103" s="1" t="s">
        <v>28</v>
      </c>
      <c r="C8103" s="1">
        <v>4</v>
      </c>
      <c r="D8103" s="6">
        <v>4</v>
      </c>
      <c r="E8103" s="6">
        <v>16</v>
      </c>
      <c r="F8103" s="1" t="s">
        <v>14</v>
      </c>
      <c r="G8103" s="1" t="s">
        <v>11</v>
      </c>
      <c r="H8103" s="7" t="s">
        <v>2124</v>
      </c>
    </row>
    <row r="8104" spans="1:8" ht="12.5" x14ac:dyDescent="0.25">
      <c r="A8104" s="1" t="s">
        <v>5403</v>
      </c>
      <c r="B8104" s="1" t="s">
        <v>13</v>
      </c>
      <c r="C8104" s="1">
        <v>3</v>
      </c>
      <c r="D8104" s="6">
        <v>3</v>
      </c>
      <c r="E8104" s="6">
        <v>9</v>
      </c>
      <c r="F8104" s="1" t="s">
        <v>52</v>
      </c>
      <c r="G8104" s="1" t="s">
        <v>52</v>
      </c>
      <c r="H8104" s="7" t="s">
        <v>2124</v>
      </c>
    </row>
    <row r="8105" spans="1:8" ht="12.5" x14ac:dyDescent="0.25">
      <c r="A8105" s="1" t="s">
        <v>4900</v>
      </c>
      <c r="B8105" s="1" t="s">
        <v>87</v>
      </c>
      <c r="C8105" s="1">
        <v>3</v>
      </c>
      <c r="D8105" s="6">
        <v>1.5</v>
      </c>
      <c r="E8105" s="6">
        <v>4.5</v>
      </c>
      <c r="F8105" s="1" t="s">
        <v>14</v>
      </c>
      <c r="G8105" s="1" t="s">
        <v>52</v>
      </c>
      <c r="H8105" s="7" t="s">
        <v>2124</v>
      </c>
    </row>
    <row r="8106" spans="1:8" ht="12.5" x14ac:dyDescent="0.25">
      <c r="A8106" s="1" t="s">
        <v>8968</v>
      </c>
      <c r="B8106" s="1" t="s">
        <v>22</v>
      </c>
      <c r="C8106" s="1">
        <v>1</v>
      </c>
      <c r="D8106" s="6">
        <v>5</v>
      </c>
      <c r="E8106" s="6">
        <v>5</v>
      </c>
      <c r="F8106" s="1" t="s">
        <v>52</v>
      </c>
      <c r="G8106" s="1" t="s">
        <v>52</v>
      </c>
      <c r="H8106" s="7" t="s">
        <v>2124</v>
      </c>
    </row>
    <row r="8107" spans="1:8" ht="12.5" x14ac:dyDescent="0.25">
      <c r="A8107" s="1" t="s">
        <v>4131</v>
      </c>
      <c r="B8107" s="1" t="s">
        <v>18</v>
      </c>
      <c r="C8107" s="1">
        <v>5</v>
      </c>
      <c r="D8107" s="6">
        <v>1</v>
      </c>
      <c r="E8107" s="6">
        <v>5</v>
      </c>
      <c r="F8107" s="1" t="s">
        <v>26</v>
      </c>
      <c r="G8107" s="1" t="s">
        <v>11</v>
      </c>
      <c r="H8107" s="7" t="s">
        <v>2124</v>
      </c>
    </row>
    <row r="8108" spans="1:8" ht="12.5" x14ac:dyDescent="0.25">
      <c r="A8108" s="1" t="s">
        <v>4192</v>
      </c>
      <c r="B8108" s="1" t="s">
        <v>22</v>
      </c>
      <c r="C8108" s="1">
        <v>2</v>
      </c>
      <c r="D8108" s="6">
        <v>5</v>
      </c>
      <c r="E8108" s="6">
        <v>10</v>
      </c>
      <c r="F8108" s="1" t="s">
        <v>14</v>
      </c>
      <c r="G8108" s="1" t="s">
        <v>62</v>
      </c>
      <c r="H8108" s="7" t="s">
        <v>2124</v>
      </c>
    </row>
    <row r="8109" spans="1:8" ht="12.5" x14ac:dyDescent="0.25">
      <c r="A8109" s="1" t="s">
        <v>5952</v>
      </c>
      <c r="B8109" s="1" t="s">
        <v>13</v>
      </c>
      <c r="C8109" s="1">
        <v>1</v>
      </c>
      <c r="D8109" s="6">
        <v>3</v>
      </c>
      <c r="E8109" s="6">
        <v>3</v>
      </c>
      <c r="F8109" s="1" t="s">
        <v>52</v>
      </c>
      <c r="G8109" s="1" t="s">
        <v>62</v>
      </c>
      <c r="H8109" s="7" t="s">
        <v>2124</v>
      </c>
    </row>
    <row r="8110" spans="1:8" ht="12.5" x14ac:dyDescent="0.25">
      <c r="A8110" s="1" t="s">
        <v>8240</v>
      </c>
      <c r="B8110" s="1" t="s">
        <v>87</v>
      </c>
      <c r="C8110" s="1">
        <v>3</v>
      </c>
      <c r="D8110" s="6">
        <v>1.5</v>
      </c>
      <c r="E8110" s="6">
        <v>4.5</v>
      </c>
      <c r="F8110" s="1" t="s">
        <v>52</v>
      </c>
      <c r="G8110" s="1" t="s">
        <v>52</v>
      </c>
      <c r="H8110" s="7" t="s">
        <v>2124</v>
      </c>
    </row>
    <row r="8111" spans="1:8" ht="12.5" x14ac:dyDescent="0.25">
      <c r="A8111" s="1" t="s">
        <v>9406</v>
      </c>
      <c r="B8111" s="1" t="s">
        <v>28</v>
      </c>
      <c r="C8111" s="1">
        <v>1</v>
      </c>
      <c r="D8111" s="6">
        <v>4</v>
      </c>
      <c r="E8111" s="6">
        <v>4</v>
      </c>
      <c r="F8111" s="1" t="s">
        <v>52</v>
      </c>
      <c r="G8111" s="1" t="s">
        <v>62</v>
      </c>
      <c r="H8111" s="7" t="s">
        <v>2124</v>
      </c>
    </row>
    <row r="8112" spans="1:8" ht="12.5" x14ac:dyDescent="0.25">
      <c r="A8112" s="1" t="s">
        <v>7680</v>
      </c>
      <c r="B8112" s="1" t="s">
        <v>22</v>
      </c>
      <c r="C8112" s="1">
        <v>4</v>
      </c>
      <c r="D8112" s="6">
        <v>5</v>
      </c>
      <c r="E8112" s="6">
        <v>20</v>
      </c>
      <c r="F8112" s="1" t="s">
        <v>26</v>
      </c>
      <c r="G8112" s="1" t="s">
        <v>52</v>
      </c>
      <c r="H8112" s="7" t="s">
        <v>2124</v>
      </c>
    </row>
    <row r="8113" spans="1:8" ht="12.5" x14ac:dyDescent="0.25">
      <c r="A8113" s="1" t="s">
        <v>2932</v>
      </c>
      <c r="B8113" s="1" t="s">
        <v>32</v>
      </c>
      <c r="C8113" s="1">
        <f>IF(ISNUMBER('Raw Data'!C6102), 'Raw Data'!C6102, 3)</f>
        <v>3</v>
      </c>
      <c r="D8113" s="6">
        <v>4</v>
      </c>
      <c r="E8113" s="6">
        <v>12</v>
      </c>
      <c r="F8113" s="1" t="s">
        <v>52</v>
      </c>
      <c r="G8113" s="1" t="s">
        <v>52</v>
      </c>
      <c r="H8113" s="7" t="s">
        <v>2124</v>
      </c>
    </row>
    <row r="8114" spans="1:8" ht="12.5" x14ac:dyDescent="0.25">
      <c r="A8114" s="1" t="s">
        <v>5675</v>
      </c>
      <c r="B8114" s="1" t="s">
        <v>87</v>
      </c>
      <c r="C8114" s="1">
        <v>5</v>
      </c>
      <c r="D8114" s="6">
        <v>1.5</v>
      </c>
      <c r="E8114" s="6">
        <v>7.5</v>
      </c>
      <c r="F8114" s="1" t="s">
        <v>10</v>
      </c>
      <c r="G8114" s="1" t="s">
        <v>52</v>
      </c>
      <c r="H8114" s="7" t="s">
        <v>2124</v>
      </c>
    </row>
    <row r="8115" spans="1:8" ht="12.5" x14ac:dyDescent="0.25">
      <c r="A8115" s="1" t="s">
        <v>8111</v>
      </c>
      <c r="B8115" s="1" t="s">
        <v>87</v>
      </c>
      <c r="C8115" s="1">
        <f>IF(ISNUMBER('Raw Data'!C7348), 'Raw Data'!C7348, 3)</f>
        <v>3</v>
      </c>
      <c r="D8115" s="6">
        <v>1.5</v>
      </c>
      <c r="E8115" s="6">
        <v>4.5</v>
      </c>
      <c r="F8115" s="1" t="s">
        <v>10</v>
      </c>
      <c r="G8115" s="1" t="s">
        <v>11</v>
      </c>
      <c r="H8115" s="7" t="s">
        <v>2124</v>
      </c>
    </row>
    <row r="8116" spans="1:8" ht="12.5" x14ac:dyDescent="0.25">
      <c r="A8116" s="1" t="s">
        <v>6097</v>
      </c>
      <c r="B8116" s="1" t="s">
        <v>18</v>
      </c>
      <c r="C8116" s="1">
        <v>1</v>
      </c>
      <c r="D8116" s="6">
        <v>1</v>
      </c>
      <c r="E8116" s="6">
        <v>1</v>
      </c>
      <c r="F8116" s="1" t="s">
        <v>26</v>
      </c>
      <c r="G8116" s="1" t="s">
        <v>52</v>
      </c>
      <c r="H8116" s="7" t="s">
        <v>2124</v>
      </c>
    </row>
    <row r="8117" spans="1:8" ht="12.5" x14ac:dyDescent="0.25">
      <c r="A8117" s="1" t="s">
        <v>1013</v>
      </c>
      <c r="B8117" s="1" t="str">
        <f>IF(OR(ISBLANK('Raw Data'!B8385), 'Raw Data'!B8385="UNKNOWN", 'Raw Data'!B8385="ERROR"), IF('Raw Data'!D8385=1, "Cookie", IF('Raw Data'!D8385=1.5, "Tea", IF('Raw Data'!D8385=2, "Coffee", IF('Raw Data'!D8385=3, "Cake", IF('Raw Data'!D8385=4, "Sandwich", IF('Raw Data'!D8385=5, "Salad", 'Raw Data'!B8385)))))), 'Raw Data'!B8385)</f>
        <v>Tea</v>
      </c>
      <c r="C8117" s="1">
        <v>5</v>
      </c>
      <c r="D8117" s="6">
        <v>1.5</v>
      </c>
      <c r="E8117" s="6">
        <v>7.5</v>
      </c>
      <c r="F8117" s="1" t="s">
        <v>52</v>
      </c>
      <c r="G8117" s="1" t="s">
        <v>62</v>
      </c>
      <c r="H8117" s="7" t="s">
        <v>2124</v>
      </c>
    </row>
    <row r="8118" spans="1:8" ht="12.5" x14ac:dyDescent="0.25">
      <c r="A8118" s="1" t="s">
        <v>10030</v>
      </c>
      <c r="B8118" s="1" t="s">
        <v>13</v>
      </c>
      <c r="C8118" s="1">
        <v>1</v>
      </c>
      <c r="D8118" s="6">
        <v>3</v>
      </c>
      <c r="E8118" s="6">
        <v>3</v>
      </c>
      <c r="F8118" s="1" t="s">
        <v>26</v>
      </c>
      <c r="G8118" s="1" t="s">
        <v>11</v>
      </c>
      <c r="H8118" s="7" t="s">
        <v>2124</v>
      </c>
    </row>
    <row r="8119" spans="1:8" ht="12.5" x14ac:dyDescent="0.25">
      <c r="A8119" s="1" t="s">
        <v>722</v>
      </c>
      <c r="B8119" s="1" t="s">
        <v>22</v>
      </c>
      <c r="C8119" s="1">
        <v>5</v>
      </c>
      <c r="D8119" s="6">
        <v>5</v>
      </c>
      <c r="E8119" s="6">
        <v>25</v>
      </c>
      <c r="F8119" s="1" t="s">
        <v>10</v>
      </c>
      <c r="G8119" s="1" t="s">
        <v>11</v>
      </c>
      <c r="H8119" s="7" t="s">
        <v>2124</v>
      </c>
    </row>
    <row r="8120" spans="1:8" ht="12.5" x14ac:dyDescent="0.25">
      <c r="A8120" s="1" t="s">
        <v>10056</v>
      </c>
      <c r="B8120" s="1" t="str">
        <f>IF(OR(ISBLANK('Raw Data'!B9283), 'Raw Data'!B9283="UNKNOWN", 'Raw Data'!B9283="ERROR"), IF('Raw Data'!D9283=1, "Cookie", IF('Raw Data'!D9283=1.5, "Tea", IF('Raw Data'!D9283=2, "Coffee", IF('Raw Data'!D9283=3, "Cake", IF('Raw Data'!D9283=4, "Sandwich", IF('Raw Data'!D9283=5, "Salad", 'Raw Data'!B9283)))))), 'Raw Data'!B9283)</f>
        <v>Coffee</v>
      </c>
      <c r="C8120" s="1">
        <v>3</v>
      </c>
      <c r="D8120" s="6">
        <v>2</v>
      </c>
      <c r="E8120" s="6">
        <v>6</v>
      </c>
      <c r="F8120" s="1" t="s">
        <v>26</v>
      </c>
      <c r="G8120" s="1" t="s">
        <v>62</v>
      </c>
      <c r="H8120" s="7" t="s">
        <v>2124</v>
      </c>
    </row>
    <row r="8121" spans="1:8" ht="12.5" x14ac:dyDescent="0.25">
      <c r="A8121" s="1" t="s">
        <v>9127</v>
      </c>
      <c r="B8121" s="1" t="str">
        <f>IF(OR(ISBLANK('Raw Data'!B9643), 'Raw Data'!B9643="UNKNOWN", 'Raw Data'!B9643="ERROR"), IF('Raw Data'!D9643=1, "Cookie", IF('Raw Data'!D9643=1.5, "Tea", IF('Raw Data'!D9643=2, "Coffee", IF('Raw Data'!D9643=3, "Cake", IF('Raw Data'!D9643=4, "Sandwich", IF('Raw Data'!D9643=5, "Salad", 'Raw Data'!B9643)))))), 'Raw Data'!B9643)</f>
        <v>Sandwich</v>
      </c>
      <c r="C8121" s="1">
        <v>5</v>
      </c>
      <c r="D8121" s="6">
        <v>4</v>
      </c>
      <c r="E8121" s="6">
        <v>20</v>
      </c>
      <c r="F8121" s="1" t="s">
        <v>26</v>
      </c>
      <c r="G8121" s="1" t="s">
        <v>52</v>
      </c>
      <c r="H8121" s="7" t="s">
        <v>2124</v>
      </c>
    </row>
    <row r="8122" spans="1:8" ht="12.5" x14ac:dyDescent="0.25">
      <c r="A8122" s="1" t="s">
        <v>8151</v>
      </c>
      <c r="B8122" s="1" t="s">
        <v>49</v>
      </c>
      <c r="C8122" s="1">
        <v>4</v>
      </c>
      <c r="D8122" s="6">
        <v>3</v>
      </c>
      <c r="E8122" s="6">
        <v>12</v>
      </c>
      <c r="F8122" s="1" t="s">
        <v>10</v>
      </c>
      <c r="G8122" s="1" t="s">
        <v>11</v>
      </c>
      <c r="H8122" s="7" t="s">
        <v>278</v>
      </c>
    </row>
    <row r="8123" spans="1:8" ht="12.5" x14ac:dyDescent="0.25">
      <c r="A8123" s="1" t="s">
        <v>9289</v>
      </c>
      <c r="B8123" s="1" t="s">
        <v>13</v>
      </c>
      <c r="C8123" s="1">
        <v>5</v>
      </c>
      <c r="D8123" s="6">
        <v>3</v>
      </c>
      <c r="E8123" s="6">
        <v>15</v>
      </c>
      <c r="F8123" s="1" t="s">
        <v>52</v>
      </c>
      <c r="G8123" s="1" t="s">
        <v>62</v>
      </c>
      <c r="H8123" s="7" t="s">
        <v>278</v>
      </c>
    </row>
    <row r="8124" spans="1:8" ht="12.5" x14ac:dyDescent="0.25">
      <c r="A8124" s="1" t="s">
        <v>9913</v>
      </c>
      <c r="B8124" s="1" t="s">
        <v>87</v>
      </c>
      <c r="C8124" s="1">
        <v>4</v>
      </c>
      <c r="D8124" s="6">
        <v>1.5</v>
      </c>
      <c r="E8124" s="6">
        <v>6</v>
      </c>
      <c r="F8124" s="1" t="s">
        <v>52</v>
      </c>
      <c r="G8124" s="1" t="s">
        <v>62</v>
      </c>
      <c r="H8124" s="7" t="s">
        <v>278</v>
      </c>
    </row>
    <row r="8125" spans="1:8" ht="12.5" x14ac:dyDescent="0.25">
      <c r="A8125" s="1" t="s">
        <v>599</v>
      </c>
      <c r="B8125" s="1" t="s">
        <v>18</v>
      </c>
      <c r="C8125" s="1">
        <f>IF(ISNUMBER('Raw Data'!C342), 'Raw Data'!C342, 3)</f>
        <v>3</v>
      </c>
      <c r="D8125" s="6">
        <v>1</v>
      </c>
      <c r="E8125" s="6">
        <v>3</v>
      </c>
      <c r="F8125" s="1" t="s">
        <v>10</v>
      </c>
      <c r="G8125" s="1" t="s">
        <v>52</v>
      </c>
      <c r="H8125" s="7" t="s">
        <v>278</v>
      </c>
    </row>
    <row r="8126" spans="1:8" ht="12.5" x14ac:dyDescent="0.25">
      <c r="A8126" s="1" t="s">
        <v>4026</v>
      </c>
      <c r="B8126" s="1" t="s">
        <v>87</v>
      </c>
      <c r="C8126" s="1">
        <v>4</v>
      </c>
      <c r="D8126" s="6">
        <v>1.5</v>
      </c>
      <c r="E8126" s="6">
        <v>6</v>
      </c>
      <c r="F8126" s="1" t="s">
        <v>10</v>
      </c>
      <c r="G8126" s="1" t="s">
        <v>62</v>
      </c>
      <c r="H8126" s="7" t="s">
        <v>278</v>
      </c>
    </row>
    <row r="8127" spans="1:8" ht="12.5" x14ac:dyDescent="0.25">
      <c r="A8127" s="1" t="s">
        <v>8333</v>
      </c>
      <c r="B8127" s="1" t="s">
        <v>22</v>
      </c>
      <c r="C8127" s="1">
        <v>5</v>
      </c>
      <c r="D8127" s="6">
        <v>5</v>
      </c>
      <c r="E8127" s="6">
        <v>25</v>
      </c>
      <c r="F8127" s="1" t="s">
        <v>52</v>
      </c>
      <c r="G8127" s="1" t="s">
        <v>62</v>
      </c>
      <c r="H8127" s="7" t="s">
        <v>278</v>
      </c>
    </row>
    <row r="8128" spans="1:8" ht="12.5" x14ac:dyDescent="0.25">
      <c r="A8128" s="1" t="s">
        <v>7491</v>
      </c>
      <c r="B8128" s="1" t="s">
        <v>9</v>
      </c>
      <c r="C8128" s="1">
        <v>1</v>
      </c>
      <c r="D8128" s="6">
        <v>2</v>
      </c>
      <c r="E8128" s="6">
        <v>2</v>
      </c>
      <c r="F8128" s="1" t="s">
        <v>26</v>
      </c>
      <c r="G8128" s="1" t="s">
        <v>52</v>
      </c>
      <c r="H8128" s="7" t="s">
        <v>278</v>
      </c>
    </row>
    <row r="8129" spans="1:8" ht="12.5" x14ac:dyDescent="0.25">
      <c r="A8129" s="1" t="s">
        <v>608</v>
      </c>
      <c r="B8129" s="1" t="s">
        <v>32</v>
      </c>
      <c r="C8129" s="1">
        <v>1</v>
      </c>
      <c r="D8129" s="6">
        <v>4</v>
      </c>
      <c r="E8129" s="6">
        <v>4</v>
      </c>
      <c r="F8129" s="1" t="s">
        <v>26</v>
      </c>
      <c r="G8129" s="1" t="s">
        <v>11</v>
      </c>
      <c r="H8129" s="7" t="s">
        <v>278</v>
      </c>
    </row>
    <row r="8130" spans="1:8" ht="12.5" x14ac:dyDescent="0.25">
      <c r="A8130" s="1" t="s">
        <v>8630</v>
      </c>
      <c r="B8130" s="1" t="s">
        <v>18</v>
      </c>
      <c r="C8130" s="1">
        <v>2</v>
      </c>
      <c r="D8130" s="6">
        <v>1</v>
      </c>
      <c r="E8130" s="6">
        <v>2</v>
      </c>
      <c r="F8130" s="1" t="s">
        <v>52</v>
      </c>
      <c r="G8130" s="1" t="s">
        <v>62</v>
      </c>
      <c r="H8130" s="7" t="s">
        <v>278</v>
      </c>
    </row>
    <row r="8131" spans="1:8" ht="12.5" x14ac:dyDescent="0.25">
      <c r="A8131" s="1" t="s">
        <v>7548</v>
      </c>
      <c r="B8131" s="1" t="s">
        <v>49</v>
      </c>
      <c r="C8131" s="1">
        <v>5</v>
      </c>
      <c r="D8131" s="6">
        <v>3</v>
      </c>
      <c r="E8131" s="6">
        <v>15</v>
      </c>
      <c r="F8131" s="1" t="s">
        <v>10</v>
      </c>
      <c r="G8131" s="1" t="s">
        <v>52</v>
      </c>
      <c r="H8131" s="7" t="s">
        <v>278</v>
      </c>
    </row>
    <row r="8132" spans="1:8" ht="12.5" x14ac:dyDescent="0.25">
      <c r="A8132" s="1" t="s">
        <v>8006</v>
      </c>
      <c r="B8132" s="1" t="s">
        <v>49</v>
      </c>
      <c r="C8132" s="1">
        <v>3</v>
      </c>
      <c r="D8132" s="6">
        <v>3</v>
      </c>
      <c r="E8132" s="6">
        <v>9</v>
      </c>
      <c r="F8132" s="1" t="s">
        <v>26</v>
      </c>
      <c r="G8132" s="1" t="s">
        <v>52</v>
      </c>
      <c r="H8132" s="7" t="s">
        <v>278</v>
      </c>
    </row>
    <row r="8133" spans="1:8" ht="12.5" x14ac:dyDescent="0.25">
      <c r="A8133" s="1" t="s">
        <v>9898</v>
      </c>
      <c r="B8133" s="1" t="s">
        <v>28</v>
      </c>
      <c r="C8133" s="1">
        <v>2</v>
      </c>
      <c r="D8133" s="6">
        <v>4</v>
      </c>
      <c r="E8133" s="6">
        <v>8</v>
      </c>
      <c r="F8133" s="1" t="s">
        <v>52</v>
      </c>
      <c r="G8133" s="1" t="s">
        <v>62</v>
      </c>
      <c r="H8133" s="7" t="s">
        <v>278</v>
      </c>
    </row>
    <row r="8134" spans="1:8" ht="12.5" x14ac:dyDescent="0.25">
      <c r="A8134" s="1" t="s">
        <v>4442</v>
      </c>
      <c r="B8134" s="1" t="s">
        <v>87</v>
      </c>
      <c r="C8134" s="1">
        <v>1</v>
      </c>
      <c r="D8134" s="6">
        <v>1.5</v>
      </c>
      <c r="E8134" s="6">
        <v>1.5</v>
      </c>
      <c r="F8134" s="1" t="s">
        <v>52</v>
      </c>
      <c r="G8134" s="1" t="s">
        <v>62</v>
      </c>
      <c r="H8134" s="7" t="s">
        <v>278</v>
      </c>
    </row>
    <row r="8135" spans="1:8" ht="12.5" x14ac:dyDescent="0.25">
      <c r="A8135" s="1" t="s">
        <v>4609</v>
      </c>
      <c r="B8135" s="1" t="s">
        <v>28</v>
      </c>
      <c r="C8135" s="1">
        <v>3</v>
      </c>
      <c r="D8135" s="6">
        <v>4</v>
      </c>
      <c r="E8135" s="6">
        <v>12</v>
      </c>
      <c r="F8135" s="1" t="s">
        <v>26</v>
      </c>
      <c r="G8135" s="1" t="s">
        <v>11</v>
      </c>
      <c r="H8135" s="7" t="s">
        <v>278</v>
      </c>
    </row>
    <row r="8136" spans="1:8" ht="12.5" x14ac:dyDescent="0.25">
      <c r="A8136" s="1" t="s">
        <v>7001</v>
      </c>
      <c r="B8136" s="1" t="s">
        <v>13</v>
      </c>
      <c r="C8136" s="1">
        <v>3</v>
      </c>
      <c r="D8136" s="6">
        <v>3</v>
      </c>
      <c r="E8136" s="6">
        <v>9</v>
      </c>
      <c r="F8136" s="1" t="s">
        <v>14</v>
      </c>
      <c r="G8136" s="1" t="s">
        <v>52</v>
      </c>
      <c r="H8136" s="7" t="s">
        <v>278</v>
      </c>
    </row>
    <row r="8137" spans="1:8" ht="12.5" x14ac:dyDescent="0.25">
      <c r="A8137" s="1" t="s">
        <v>7076</v>
      </c>
      <c r="B8137" s="1" t="s">
        <v>87</v>
      </c>
      <c r="C8137" s="1">
        <v>1</v>
      </c>
      <c r="D8137" s="6">
        <v>1.5</v>
      </c>
      <c r="E8137" s="6">
        <v>1.5</v>
      </c>
      <c r="F8137" s="1" t="s">
        <v>26</v>
      </c>
      <c r="G8137" s="1" t="s">
        <v>11</v>
      </c>
      <c r="H8137" s="7" t="s">
        <v>278</v>
      </c>
    </row>
    <row r="8138" spans="1:8" ht="12.5" x14ac:dyDescent="0.25">
      <c r="A8138" s="1" t="s">
        <v>9994</v>
      </c>
      <c r="B8138" s="1" t="str">
        <f>IF(OR(ISBLANK('Raw Data'!B6220), 'Raw Data'!B6220="UNKNOWN", 'Raw Data'!B6220="ERROR"), IF('Raw Data'!D6220=1, "Cookie", IF('Raw Data'!D6220=1.5, "Tea", IF('Raw Data'!D6220=2, "Coffee", IF('Raw Data'!D6220=3, "Cake", IF('Raw Data'!D6220=4, "Sandwich", IF('Raw Data'!D6220=5, "Salad", 'Raw Data'!B6220)))))), 'Raw Data'!B6220)</f>
        <v>Salad</v>
      </c>
      <c r="C8138" s="1">
        <v>4</v>
      </c>
      <c r="D8138" s="6">
        <v>5</v>
      </c>
      <c r="E8138" s="6">
        <v>20</v>
      </c>
      <c r="F8138" s="1" t="s">
        <v>10</v>
      </c>
      <c r="G8138" s="1" t="s">
        <v>52</v>
      </c>
      <c r="H8138" s="7" t="s">
        <v>278</v>
      </c>
    </row>
    <row r="8139" spans="1:8" ht="12.5" x14ac:dyDescent="0.25">
      <c r="A8139" s="1" t="s">
        <v>9442</v>
      </c>
      <c r="B8139" s="1" t="s">
        <v>87</v>
      </c>
      <c r="C8139" s="1">
        <v>3</v>
      </c>
      <c r="D8139" s="6">
        <v>1.5</v>
      </c>
      <c r="E8139" s="6">
        <v>4.5</v>
      </c>
      <c r="F8139" s="1" t="s">
        <v>14</v>
      </c>
      <c r="G8139" s="1" t="s">
        <v>62</v>
      </c>
      <c r="H8139" s="7" t="s">
        <v>278</v>
      </c>
    </row>
    <row r="8140" spans="1:8" ht="12.5" x14ac:dyDescent="0.25">
      <c r="A8140" s="1" t="s">
        <v>8715</v>
      </c>
      <c r="B8140" s="1" t="str">
        <f>IF(OR(ISBLANK('Raw Data'!B6576), 'Raw Data'!B6576="UNKNOWN", 'Raw Data'!B6576="ERROR"), IF('Raw Data'!D6576=1, "Cookie", IF('Raw Data'!D6576=1.5, "Tea", IF('Raw Data'!D6576=2, "Coffee", IF('Raw Data'!D6576=3, "Cake", IF('Raw Data'!D6576=4, "Sandwich", IF('Raw Data'!D6576=5, "Salad", 'Raw Data'!B6576)))))), 'Raw Data'!B6576)</f>
        <v>Cookie</v>
      </c>
      <c r="C8140" s="1">
        <v>2</v>
      </c>
      <c r="D8140" s="6">
        <v>1</v>
      </c>
      <c r="E8140" s="6">
        <v>2</v>
      </c>
      <c r="F8140" s="1" t="s">
        <v>52</v>
      </c>
      <c r="G8140" s="1" t="s">
        <v>52</v>
      </c>
      <c r="H8140" s="7" t="s">
        <v>278</v>
      </c>
    </row>
    <row r="8141" spans="1:8" ht="12.5" x14ac:dyDescent="0.25">
      <c r="A8141" s="1" t="s">
        <v>1428</v>
      </c>
      <c r="B8141" s="1" t="s">
        <v>13</v>
      </c>
      <c r="C8141" s="1">
        <v>4</v>
      </c>
      <c r="D8141" s="6">
        <v>3</v>
      </c>
      <c r="E8141" s="6">
        <v>12</v>
      </c>
      <c r="F8141" s="1" t="s">
        <v>14</v>
      </c>
      <c r="G8141" s="1" t="s">
        <v>11</v>
      </c>
      <c r="H8141" s="7" t="s">
        <v>278</v>
      </c>
    </row>
    <row r="8142" spans="1:8" ht="12.5" x14ac:dyDescent="0.25">
      <c r="A8142" s="1" t="s">
        <v>9766</v>
      </c>
      <c r="B8142" s="1" t="s">
        <v>28</v>
      </c>
      <c r="C8142" s="1">
        <v>4</v>
      </c>
      <c r="D8142" s="6">
        <v>4</v>
      </c>
      <c r="E8142" s="6">
        <v>16</v>
      </c>
      <c r="F8142" s="1" t="s">
        <v>52</v>
      </c>
      <c r="G8142" s="1" t="s">
        <v>52</v>
      </c>
      <c r="H8142" s="7" t="s">
        <v>278</v>
      </c>
    </row>
    <row r="8143" spans="1:8" ht="12.5" x14ac:dyDescent="0.25">
      <c r="A8143" s="1" t="s">
        <v>3319</v>
      </c>
      <c r="B8143" s="1" t="s">
        <v>22</v>
      </c>
      <c r="C8143" s="1">
        <v>3</v>
      </c>
      <c r="D8143" s="6">
        <v>5</v>
      </c>
      <c r="E8143" s="6">
        <v>15</v>
      </c>
      <c r="F8143" s="1" t="s">
        <v>26</v>
      </c>
      <c r="G8143" s="1" t="s">
        <v>11</v>
      </c>
      <c r="H8143" s="7" t="s">
        <v>278</v>
      </c>
    </row>
    <row r="8144" spans="1:8" ht="12.5" x14ac:dyDescent="0.25">
      <c r="A8144" s="1" t="s">
        <v>8273</v>
      </c>
      <c r="B8144" s="1" t="s">
        <v>28</v>
      </c>
      <c r="C8144" s="1">
        <v>2</v>
      </c>
      <c r="D8144" s="6">
        <v>4</v>
      </c>
      <c r="E8144" s="6">
        <v>8</v>
      </c>
      <c r="F8144" s="1" t="s">
        <v>10</v>
      </c>
      <c r="G8144" s="1" t="s">
        <v>52</v>
      </c>
      <c r="H8144" s="7" t="s">
        <v>278</v>
      </c>
    </row>
    <row r="8145" spans="1:8" ht="12.5" x14ac:dyDescent="0.25">
      <c r="A8145" s="1" t="s">
        <v>10065</v>
      </c>
      <c r="B8145" s="1" t="s">
        <v>87</v>
      </c>
      <c r="C8145" s="1">
        <v>5</v>
      </c>
      <c r="D8145" s="6">
        <v>1.5</v>
      </c>
      <c r="E8145" s="6">
        <v>7.5</v>
      </c>
      <c r="F8145" s="1" t="s">
        <v>14</v>
      </c>
      <c r="G8145" s="1" t="s">
        <v>62</v>
      </c>
      <c r="H8145" s="7" t="s">
        <v>278</v>
      </c>
    </row>
    <row r="8146" spans="1:8" ht="12.5" x14ac:dyDescent="0.25">
      <c r="A8146" s="1" t="s">
        <v>5970</v>
      </c>
      <c r="B8146" s="1" t="s">
        <v>28</v>
      </c>
      <c r="C8146" s="1">
        <v>5</v>
      </c>
      <c r="D8146" s="6">
        <v>4</v>
      </c>
      <c r="E8146" s="6">
        <v>20</v>
      </c>
      <c r="F8146" s="1" t="s">
        <v>52</v>
      </c>
      <c r="G8146" s="1" t="s">
        <v>62</v>
      </c>
      <c r="H8146" s="7" t="s">
        <v>436</v>
      </c>
    </row>
    <row r="8147" spans="1:8" ht="12.5" x14ac:dyDescent="0.25">
      <c r="A8147" s="1" t="s">
        <v>9493</v>
      </c>
      <c r="B8147" s="1" t="s">
        <v>13</v>
      </c>
      <c r="C8147" s="1">
        <v>1</v>
      </c>
      <c r="D8147" s="6">
        <v>3</v>
      </c>
      <c r="E8147" s="6">
        <v>3</v>
      </c>
      <c r="F8147" s="1" t="s">
        <v>14</v>
      </c>
      <c r="G8147" s="1" t="s">
        <v>62</v>
      </c>
      <c r="H8147" s="7" t="s">
        <v>436</v>
      </c>
    </row>
    <row r="8148" spans="1:8" ht="12.5" x14ac:dyDescent="0.25">
      <c r="A8148" s="1" t="s">
        <v>4468</v>
      </c>
      <c r="B8148" s="1" t="s">
        <v>13</v>
      </c>
      <c r="C8148" s="1">
        <v>1</v>
      </c>
      <c r="D8148" s="6">
        <f>IF(ISNUMBER('Raw Data'!D577), 'Raw Data'!D577, IF(B8148="Cookie", 1, IF(B8148="Tea", 1.5, IF(B8148="Coffee", 2, IF(OR(B8148="Cake", B8148="Juice"), 3, IF(OR(B8148="Sandwich", B8148="Smoothie"), 4, IF(B8148="Salad", 5,#REF!)))))))</f>
        <v>3</v>
      </c>
      <c r="E8148" s="6">
        <v>3</v>
      </c>
      <c r="F8148" s="1" t="s">
        <v>52</v>
      </c>
      <c r="G8148" s="1" t="s">
        <v>62</v>
      </c>
      <c r="H8148" s="7" t="s">
        <v>436</v>
      </c>
    </row>
    <row r="8149" spans="1:8" ht="12.5" x14ac:dyDescent="0.25">
      <c r="A8149" s="1" t="s">
        <v>10067</v>
      </c>
      <c r="B8149" s="1" t="s">
        <v>28</v>
      </c>
      <c r="C8149" s="1">
        <v>5</v>
      </c>
      <c r="D8149" s="6">
        <v>4</v>
      </c>
      <c r="E8149" s="6">
        <v>20</v>
      </c>
      <c r="F8149" s="1" t="s">
        <v>26</v>
      </c>
      <c r="G8149" s="1" t="s">
        <v>52</v>
      </c>
      <c r="H8149" s="7" t="s">
        <v>436</v>
      </c>
    </row>
    <row r="8150" spans="1:8" ht="12.5" x14ac:dyDescent="0.25">
      <c r="A8150" s="1" t="s">
        <v>10068</v>
      </c>
      <c r="B8150" s="1" t="s">
        <v>28</v>
      </c>
      <c r="C8150" s="1">
        <v>3</v>
      </c>
      <c r="D8150" s="6">
        <v>4</v>
      </c>
      <c r="E8150" s="6">
        <v>12</v>
      </c>
      <c r="F8150" s="1" t="s">
        <v>52</v>
      </c>
      <c r="G8150" s="1" t="s">
        <v>52</v>
      </c>
      <c r="H8150" s="7" t="s">
        <v>436</v>
      </c>
    </row>
    <row r="8151" spans="1:8" ht="12.5" x14ac:dyDescent="0.25">
      <c r="A8151" s="1" t="s">
        <v>8633</v>
      </c>
      <c r="B8151" s="1" t="s">
        <v>13</v>
      </c>
      <c r="C8151" s="1">
        <v>5</v>
      </c>
      <c r="D8151" s="6">
        <v>3</v>
      </c>
      <c r="E8151" s="6">
        <v>15</v>
      </c>
      <c r="F8151" s="1" t="s">
        <v>52</v>
      </c>
      <c r="G8151" s="1" t="s">
        <v>11</v>
      </c>
      <c r="H8151" s="7" t="s">
        <v>436</v>
      </c>
    </row>
    <row r="8152" spans="1:8" ht="12.5" x14ac:dyDescent="0.25">
      <c r="A8152" s="1" t="s">
        <v>3025</v>
      </c>
      <c r="B8152" s="1" t="s">
        <v>28</v>
      </c>
      <c r="C8152" s="1">
        <v>1</v>
      </c>
      <c r="D8152" s="6">
        <f>IF(ISNUMBER('Raw Data'!D2364), 'Raw Data'!D2364, IF(B8152="Cookie", 1, IF(B8152="Tea", 1.5, IF(B8152="Coffee", 2, IF(OR(B8152="Cake", B8152="Juice"), 3, IF(OR(B8152="Sandwich", B8152="Smoothie"), 4, IF(B8152="Salad", 5,#REF!)))))))</f>
        <v>4</v>
      </c>
      <c r="E8152" s="6">
        <v>4</v>
      </c>
      <c r="F8152" s="1" t="s">
        <v>10</v>
      </c>
      <c r="G8152" s="1" t="s">
        <v>62</v>
      </c>
      <c r="H8152" s="7" t="s">
        <v>436</v>
      </c>
    </row>
    <row r="8153" spans="1:8" ht="12.5" x14ac:dyDescent="0.25">
      <c r="A8153" s="1" t="s">
        <v>6189</v>
      </c>
      <c r="B8153" s="1" t="s">
        <v>32</v>
      </c>
      <c r="C8153" s="1">
        <v>4</v>
      </c>
      <c r="D8153" s="6">
        <v>4</v>
      </c>
      <c r="E8153" s="6">
        <v>16</v>
      </c>
      <c r="F8153" s="1" t="s">
        <v>10</v>
      </c>
      <c r="G8153" s="1" t="s">
        <v>62</v>
      </c>
      <c r="H8153" s="7" t="s">
        <v>436</v>
      </c>
    </row>
    <row r="8154" spans="1:8" ht="12.5" x14ac:dyDescent="0.25">
      <c r="A8154" s="1" t="s">
        <v>9953</v>
      </c>
      <c r="B8154" s="1" t="s">
        <v>9</v>
      </c>
      <c r="C8154" s="1">
        <v>1</v>
      </c>
      <c r="D8154" s="6">
        <v>2</v>
      </c>
      <c r="E8154" s="6">
        <v>2</v>
      </c>
      <c r="F8154" s="1" t="s">
        <v>26</v>
      </c>
      <c r="G8154" s="1" t="s">
        <v>52</v>
      </c>
      <c r="H8154" s="7" t="s">
        <v>436</v>
      </c>
    </row>
    <row r="8155" spans="1:8" ht="12.5" x14ac:dyDescent="0.25">
      <c r="A8155" s="1" t="s">
        <v>1807</v>
      </c>
      <c r="B8155" s="1" t="s">
        <v>22</v>
      </c>
      <c r="C8155" s="1">
        <f>IF(ISNUMBER('Raw Data'!C2862), 'Raw Data'!C2862, 3)</f>
        <v>3</v>
      </c>
      <c r="D8155" s="6">
        <v>5</v>
      </c>
      <c r="E8155" s="6">
        <v>15</v>
      </c>
      <c r="F8155" s="1" t="s">
        <v>26</v>
      </c>
      <c r="G8155" s="1" t="s">
        <v>62</v>
      </c>
      <c r="H8155" s="7" t="s">
        <v>436</v>
      </c>
    </row>
    <row r="8156" spans="1:8" ht="12.5" x14ac:dyDescent="0.25">
      <c r="A8156" s="1" t="s">
        <v>7182</v>
      </c>
      <c r="B8156" s="1" t="s">
        <v>18</v>
      </c>
      <c r="C8156" s="1">
        <v>1</v>
      </c>
      <c r="D8156" s="6">
        <v>1</v>
      </c>
      <c r="E8156" s="6">
        <v>1</v>
      </c>
      <c r="F8156" s="1" t="s">
        <v>14</v>
      </c>
      <c r="G8156" s="1" t="s">
        <v>52</v>
      </c>
      <c r="H8156" s="7" t="s">
        <v>436</v>
      </c>
    </row>
    <row r="8157" spans="1:8" ht="12.5" x14ac:dyDescent="0.25">
      <c r="A8157" s="1" t="s">
        <v>10070</v>
      </c>
      <c r="B8157" s="1" t="s">
        <v>32</v>
      </c>
      <c r="C8157" s="1">
        <v>2</v>
      </c>
      <c r="D8157" s="6">
        <v>4</v>
      </c>
      <c r="E8157" s="6">
        <v>8</v>
      </c>
      <c r="F8157" s="1" t="s">
        <v>52</v>
      </c>
      <c r="G8157" s="1" t="s">
        <v>62</v>
      </c>
      <c r="H8157" s="7" t="s">
        <v>436</v>
      </c>
    </row>
    <row r="8158" spans="1:8" ht="12.5" x14ac:dyDescent="0.25">
      <c r="A8158" s="1" t="s">
        <v>378</v>
      </c>
      <c r="B8158" s="1" t="s">
        <v>9</v>
      </c>
      <c r="C8158" s="1">
        <v>3</v>
      </c>
      <c r="D8158" s="6">
        <v>2</v>
      </c>
      <c r="E8158" s="6">
        <v>6</v>
      </c>
      <c r="F8158" s="1" t="s">
        <v>10</v>
      </c>
      <c r="G8158" s="1" t="s">
        <v>52</v>
      </c>
      <c r="H8158" s="7" t="s">
        <v>436</v>
      </c>
    </row>
    <row r="8159" spans="1:8" ht="12.5" x14ac:dyDescent="0.25">
      <c r="A8159" s="1" t="s">
        <v>9811</v>
      </c>
      <c r="B8159" s="1" t="s">
        <v>32</v>
      </c>
      <c r="C8159" s="1">
        <v>5</v>
      </c>
      <c r="D8159" s="6">
        <v>4</v>
      </c>
      <c r="E8159" s="6">
        <v>20</v>
      </c>
      <c r="F8159" s="1" t="s">
        <v>26</v>
      </c>
      <c r="G8159" s="1" t="s">
        <v>62</v>
      </c>
      <c r="H8159" s="7" t="s">
        <v>436</v>
      </c>
    </row>
    <row r="8160" spans="1:8" ht="12.5" x14ac:dyDescent="0.25">
      <c r="A8160" s="1" t="s">
        <v>9989</v>
      </c>
      <c r="B8160" s="1" t="s">
        <v>32</v>
      </c>
      <c r="C8160" s="1">
        <v>1</v>
      </c>
      <c r="D8160" s="6">
        <v>4</v>
      </c>
      <c r="E8160" s="6">
        <v>4</v>
      </c>
      <c r="F8160" s="1" t="s">
        <v>14</v>
      </c>
      <c r="G8160" s="1" t="s">
        <v>11</v>
      </c>
      <c r="H8160" s="7" t="s">
        <v>436</v>
      </c>
    </row>
    <row r="8161" spans="1:8" ht="12.5" x14ac:dyDescent="0.25">
      <c r="A8161" s="1" t="s">
        <v>10071</v>
      </c>
      <c r="B8161" s="1" t="s">
        <v>9</v>
      </c>
      <c r="C8161" s="1">
        <f>IF(ISNUMBER('Raw Data'!C5486), 'Raw Data'!C5486, 3)</f>
        <v>3</v>
      </c>
      <c r="D8161" s="6">
        <v>2</v>
      </c>
      <c r="E8161" s="6">
        <v>6</v>
      </c>
      <c r="F8161" s="1" t="s">
        <v>14</v>
      </c>
      <c r="G8161" s="1" t="s">
        <v>52</v>
      </c>
      <c r="H8161" s="7" t="s">
        <v>436</v>
      </c>
    </row>
    <row r="8162" spans="1:8" ht="12.5" x14ac:dyDescent="0.25">
      <c r="A8162" s="1" t="s">
        <v>2577</v>
      </c>
      <c r="B8162" s="1" t="str">
        <f>IF(OR(ISBLANK('Raw Data'!B5702), 'Raw Data'!B5702="UNKNOWN", 'Raw Data'!B5702="ERROR"), IF('Raw Data'!D5702=1, "Cookie", IF('Raw Data'!D5702=1.5, "Tea", IF('Raw Data'!D5702=2, "Coffee", IF('Raw Data'!D5702=3, "Cake", IF('Raw Data'!D5702=4, "Sandwich", IF('Raw Data'!D5702=5, "Salad", 'Raw Data'!B5702)))))), 'Raw Data'!B5702)</f>
        <v>Salad</v>
      </c>
      <c r="C8162" s="1">
        <v>5</v>
      </c>
      <c r="D8162" s="6">
        <v>5</v>
      </c>
      <c r="E8162" s="6">
        <v>25</v>
      </c>
      <c r="F8162" s="1" t="s">
        <v>10</v>
      </c>
      <c r="G8162" s="1" t="s">
        <v>52</v>
      </c>
      <c r="H8162" s="7" t="s">
        <v>436</v>
      </c>
    </row>
    <row r="8163" spans="1:8" ht="12.5" x14ac:dyDescent="0.25">
      <c r="A8163" s="1" t="s">
        <v>8950</v>
      </c>
      <c r="B8163" s="1" t="s">
        <v>18</v>
      </c>
      <c r="C8163" s="1">
        <v>2</v>
      </c>
      <c r="D8163" s="6">
        <v>1</v>
      </c>
      <c r="E8163" s="6">
        <v>2</v>
      </c>
      <c r="F8163" s="1" t="s">
        <v>52</v>
      </c>
      <c r="G8163" s="1" t="s">
        <v>11</v>
      </c>
      <c r="H8163" s="7" t="s">
        <v>436</v>
      </c>
    </row>
    <row r="8164" spans="1:8" ht="12.5" x14ac:dyDescent="0.25">
      <c r="A8164" s="1" t="s">
        <v>9355</v>
      </c>
      <c r="B8164" s="1" t="s">
        <v>32</v>
      </c>
      <c r="C8164" s="1">
        <v>3</v>
      </c>
      <c r="D8164" s="6">
        <v>4</v>
      </c>
      <c r="E8164" s="6">
        <v>12</v>
      </c>
      <c r="F8164" s="1" t="s">
        <v>10</v>
      </c>
      <c r="G8164" s="1" t="s">
        <v>52</v>
      </c>
      <c r="H8164" s="7" t="s">
        <v>436</v>
      </c>
    </row>
    <row r="8165" spans="1:8" ht="12.5" x14ac:dyDescent="0.25">
      <c r="A8165" s="1" t="s">
        <v>8510</v>
      </c>
      <c r="B8165" s="1" t="str">
        <f>IF(OR(ISBLANK('Raw Data'!B7644), 'Raw Data'!B7644="UNKNOWN", 'Raw Data'!B7644="ERROR"), IF('Raw Data'!D7644=1, "Cookie", IF('Raw Data'!D7644=1.5, "Tea", IF('Raw Data'!D7644=2, "Coffee", IF('Raw Data'!D7644=3, "Cake", IF('Raw Data'!D7644=4, "Sandwich", IF('Raw Data'!D7644=5, "Salad", 'Raw Data'!B7644)))))), 'Raw Data'!B7644)</f>
        <v>Coffee</v>
      </c>
      <c r="C8165" s="1">
        <v>2</v>
      </c>
      <c r="D8165" s="6">
        <v>2</v>
      </c>
      <c r="E8165" s="6">
        <v>4</v>
      </c>
      <c r="F8165" s="1" t="s">
        <v>14</v>
      </c>
      <c r="G8165" s="1" t="s">
        <v>11</v>
      </c>
      <c r="H8165" s="7" t="s">
        <v>436</v>
      </c>
    </row>
    <row r="8166" spans="1:8" ht="12.5" x14ac:dyDescent="0.25">
      <c r="A8166" s="1" t="s">
        <v>2749</v>
      </c>
      <c r="B8166" s="1" t="s">
        <v>9</v>
      </c>
      <c r="C8166" s="1">
        <v>4</v>
      </c>
      <c r="D8166" s="6">
        <v>2</v>
      </c>
      <c r="E8166" s="6">
        <v>8</v>
      </c>
      <c r="F8166" s="1" t="s">
        <v>10</v>
      </c>
      <c r="G8166" s="1" t="s">
        <v>11</v>
      </c>
      <c r="H8166" s="7" t="s">
        <v>436</v>
      </c>
    </row>
    <row r="8167" spans="1:8" ht="12.5" x14ac:dyDescent="0.25">
      <c r="A8167" s="1" t="s">
        <v>3830</v>
      </c>
      <c r="B8167" s="1" t="s">
        <v>9</v>
      </c>
      <c r="C8167" s="1">
        <v>1</v>
      </c>
      <c r="D8167" s="6">
        <v>2</v>
      </c>
      <c r="E8167" s="6">
        <v>2</v>
      </c>
      <c r="F8167" s="1" t="s">
        <v>14</v>
      </c>
      <c r="G8167" s="1" t="s">
        <v>52</v>
      </c>
      <c r="H8167" s="7" t="s">
        <v>436</v>
      </c>
    </row>
    <row r="8168" spans="1:8" ht="12.5" x14ac:dyDescent="0.25">
      <c r="A8168" s="1" t="s">
        <v>7798</v>
      </c>
      <c r="B8168" s="1" t="s">
        <v>87</v>
      </c>
      <c r="C8168" s="1">
        <v>2</v>
      </c>
      <c r="D8168" s="6">
        <v>1.5</v>
      </c>
      <c r="E8168" s="6">
        <v>3</v>
      </c>
      <c r="F8168" s="1" t="s">
        <v>52</v>
      </c>
      <c r="G8168" s="1" t="s">
        <v>11</v>
      </c>
      <c r="H8168" s="7" t="s">
        <v>436</v>
      </c>
    </row>
    <row r="8169" spans="1:8" ht="12.5" x14ac:dyDescent="0.25">
      <c r="A8169" s="1" t="s">
        <v>1201</v>
      </c>
      <c r="B8169" s="1" t="s">
        <v>22</v>
      </c>
      <c r="C8169" s="1">
        <v>1</v>
      </c>
      <c r="D8169" s="6">
        <v>5</v>
      </c>
      <c r="E8169" s="6">
        <v>5</v>
      </c>
      <c r="F8169" s="1" t="s">
        <v>14</v>
      </c>
      <c r="G8169" s="1" t="s">
        <v>11</v>
      </c>
      <c r="H8169" s="7" t="s">
        <v>436</v>
      </c>
    </row>
    <row r="8170" spans="1:8" ht="12.5" x14ac:dyDescent="0.25">
      <c r="A8170" s="1" t="s">
        <v>9594</v>
      </c>
      <c r="B8170" s="1" t="s">
        <v>87</v>
      </c>
      <c r="C8170" s="1">
        <v>1</v>
      </c>
      <c r="D8170" s="6">
        <v>1.5</v>
      </c>
      <c r="E8170" s="6">
        <v>1.5</v>
      </c>
      <c r="F8170" s="1" t="s">
        <v>26</v>
      </c>
      <c r="G8170" s="1" t="s">
        <v>62</v>
      </c>
      <c r="H8170" s="7" t="s">
        <v>436</v>
      </c>
    </row>
    <row r="8171" spans="1:8" ht="12.5" x14ac:dyDescent="0.25">
      <c r="A8171" s="1" t="s">
        <v>10073</v>
      </c>
      <c r="B8171" s="1" t="s">
        <v>28</v>
      </c>
      <c r="C8171" s="1">
        <v>3</v>
      </c>
      <c r="D8171" s="6">
        <v>4</v>
      </c>
      <c r="E8171" s="6">
        <v>12</v>
      </c>
      <c r="F8171" s="1" t="s">
        <v>14</v>
      </c>
      <c r="G8171" s="1" t="s">
        <v>52</v>
      </c>
      <c r="H8171" s="7" t="s">
        <v>436</v>
      </c>
    </row>
    <row r="8172" spans="1:8" ht="12.5" x14ac:dyDescent="0.25">
      <c r="A8172" s="1" t="s">
        <v>5939</v>
      </c>
      <c r="B8172" s="1" t="s">
        <v>18</v>
      </c>
      <c r="C8172" s="1">
        <v>1</v>
      </c>
      <c r="D8172" s="6">
        <v>1</v>
      </c>
      <c r="E8172" s="6">
        <v>1</v>
      </c>
      <c r="F8172" s="1" t="s">
        <v>26</v>
      </c>
      <c r="G8172" s="1" t="s">
        <v>62</v>
      </c>
      <c r="H8172" s="7" t="s">
        <v>436</v>
      </c>
    </row>
    <row r="8173" spans="1:8" ht="12.5" x14ac:dyDescent="0.25">
      <c r="A8173" s="1" t="s">
        <v>2909</v>
      </c>
      <c r="B8173" s="1" t="s">
        <v>9</v>
      </c>
      <c r="C8173" s="1">
        <v>1</v>
      </c>
      <c r="D8173" s="6">
        <v>2</v>
      </c>
      <c r="E8173" s="6">
        <v>2</v>
      </c>
      <c r="F8173" s="1" t="s">
        <v>14</v>
      </c>
      <c r="G8173" s="1" t="s">
        <v>11</v>
      </c>
      <c r="H8173" s="7" t="s">
        <v>170</v>
      </c>
    </row>
    <row r="8174" spans="1:8" ht="12.5" x14ac:dyDescent="0.25">
      <c r="A8174" s="1" t="s">
        <v>8539</v>
      </c>
      <c r="B8174" s="1" t="s">
        <v>13</v>
      </c>
      <c r="C8174" s="1">
        <v>2</v>
      </c>
      <c r="D8174" s="6">
        <v>3</v>
      </c>
      <c r="E8174" s="6">
        <v>6</v>
      </c>
      <c r="F8174" s="1" t="s">
        <v>14</v>
      </c>
      <c r="G8174" s="1" t="s">
        <v>52</v>
      </c>
      <c r="H8174" s="7" t="s">
        <v>170</v>
      </c>
    </row>
    <row r="8175" spans="1:8" ht="12.5" x14ac:dyDescent="0.25">
      <c r="A8175" s="1" t="s">
        <v>6268</v>
      </c>
      <c r="B8175" s="1" t="s">
        <v>32</v>
      </c>
      <c r="C8175" s="1">
        <v>5</v>
      </c>
      <c r="D8175" s="6">
        <v>4</v>
      </c>
      <c r="E8175" s="6">
        <v>20</v>
      </c>
      <c r="F8175" s="1" t="s">
        <v>52</v>
      </c>
      <c r="G8175" s="1" t="s">
        <v>62</v>
      </c>
      <c r="H8175" s="7" t="s">
        <v>170</v>
      </c>
    </row>
    <row r="8176" spans="1:8" ht="12.5" x14ac:dyDescent="0.25">
      <c r="A8176" s="1" t="s">
        <v>4382</v>
      </c>
      <c r="B8176" s="1" t="s">
        <v>9</v>
      </c>
      <c r="C8176" s="1">
        <v>3</v>
      </c>
      <c r="D8176" s="6">
        <f>IF(ISNUMBER('Raw Data'!D2156), 'Raw Data'!D2156, IF(B8176="Cookie", 1, IF(B8176="Tea", 1.5, IF(B8176="Coffee", 2, IF(OR(B8176="Cake", B8176="Juice"), 3, IF(OR(B8176="Sandwich", B8176="Smoothie"), 4, IF(B8176="Salad", 5,#REF!)))))))</f>
        <v>2</v>
      </c>
      <c r="E8176" s="6">
        <v>6</v>
      </c>
      <c r="F8176" s="1" t="s">
        <v>26</v>
      </c>
      <c r="G8176" s="1" t="s">
        <v>62</v>
      </c>
      <c r="H8176" s="7" t="s">
        <v>170</v>
      </c>
    </row>
    <row r="8177" spans="1:8" ht="12.5" x14ac:dyDescent="0.25">
      <c r="A8177" s="1" t="s">
        <v>7691</v>
      </c>
      <c r="B8177" s="1" t="s">
        <v>22</v>
      </c>
      <c r="C8177" s="1">
        <v>5</v>
      </c>
      <c r="D8177" s="6">
        <v>5</v>
      </c>
      <c r="E8177" s="6">
        <v>25</v>
      </c>
      <c r="F8177" s="1" t="s">
        <v>52</v>
      </c>
      <c r="G8177" s="1" t="s">
        <v>52</v>
      </c>
      <c r="H8177" s="7" t="s">
        <v>170</v>
      </c>
    </row>
    <row r="8178" spans="1:8" ht="12.5" x14ac:dyDescent="0.25">
      <c r="A8178" s="1" t="s">
        <v>8647</v>
      </c>
      <c r="B8178" s="1" t="s">
        <v>22</v>
      </c>
      <c r="C8178" s="1">
        <v>5</v>
      </c>
      <c r="D8178" s="6">
        <v>5</v>
      </c>
      <c r="E8178" s="6">
        <v>25</v>
      </c>
      <c r="F8178" s="1" t="s">
        <v>52</v>
      </c>
      <c r="G8178" s="1" t="s">
        <v>11</v>
      </c>
      <c r="H8178" s="7" t="s">
        <v>170</v>
      </c>
    </row>
    <row r="8179" spans="1:8" ht="12.5" x14ac:dyDescent="0.25">
      <c r="A8179" s="1" t="s">
        <v>7789</v>
      </c>
      <c r="B8179" s="1" t="s">
        <v>87</v>
      </c>
      <c r="C8179" s="1">
        <v>5</v>
      </c>
      <c r="D8179" s="6">
        <v>1.5</v>
      </c>
      <c r="E8179" s="6">
        <v>7.5</v>
      </c>
      <c r="F8179" s="1" t="s">
        <v>26</v>
      </c>
      <c r="G8179" s="1" t="s">
        <v>62</v>
      </c>
      <c r="H8179" s="7" t="s">
        <v>170</v>
      </c>
    </row>
    <row r="8180" spans="1:8" ht="12.5" x14ac:dyDescent="0.25">
      <c r="A8180" s="1" t="s">
        <v>8751</v>
      </c>
      <c r="B8180" s="1" t="s">
        <v>32</v>
      </c>
      <c r="C8180" s="1">
        <v>4</v>
      </c>
      <c r="D8180" s="6">
        <v>4</v>
      </c>
      <c r="E8180" s="6">
        <v>16</v>
      </c>
      <c r="F8180" s="1" t="s">
        <v>52</v>
      </c>
      <c r="G8180" s="1" t="s">
        <v>52</v>
      </c>
      <c r="H8180" s="7" t="s">
        <v>170</v>
      </c>
    </row>
    <row r="8181" spans="1:8" ht="12.5" x14ac:dyDescent="0.25">
      <c r="A8181" s="1" t="s">
        <v>5704</v>
      </c>
      <c r="B8181" s="1" t="s">
        <v>18</v>
      </c>
      <c r="C8181" s="1">
        <v>2</v>
      </c>
      <c r="D8181" s="6">
        <v>1</v>
      </c>
      <c r="E8181" s="6">
        <v>2</v>
      </c>
      <c r="F8181" s="1" t="s">
        <v>52</v>
      </c>
      <c r="G8181" s="1" t="s">
        <v>52</v>
      </c>
      <c r="H8181" s="7" t="s">
        <v>170</v>
      </c>
    </row>
    <row r="8182" spans="1:8" ht="12.5" x14ac:dyDescent="0.25">
      <c r="A8182" s="1" t="s">
        <v>9414</v>
      </c>
      <c r="B8182" s="1" t="s">
        <v>49</v>
      </c>
      <c r="C8182" s="1">
        <v>2</v>
      </c>
      <c r="D8182" s="6">
        <v>3</v>
      </c>
      <c r="E8182" s="6">
        <v>6</v>
      </c>
      <c r="F8182" s="1" t="s">
        <v>14</v>
      </c>
      <c r="G8182" s="1" t="s">
        <v>62</v>
      </c>
      <c r="H8182" s="7" t="s">
        <v>170</v>
      </c>
    </row>
    <row r="8183" spans="1:8" ht="12.5" x14ac:dyDescent="0.25">
      <c r="A8183" s="1" t="s">
        <v>7762</v>
      </c>
      <c r="B8183" s="1" t="s">
        <v>32</v>
      </c>
      <c r="C8183" s="1">
        <v>3</v>
      </c>
      <c r="D8183" s="6">
        <f>IF(ISNUMBER('Raw Data'!D3723), 'Raw Data'!D3723, IF(B8183="Cookie", 1, IF(B8183="Tea", 1.5, IF(B8183="Coffee", 2, IF(OR(B8183="Cake", B8183="Juice"), 3, IF(OR(B8183="Sandwich", B8183="Smoothie"), 4, IF(B8183="Salad", 5,#REF!)))))))</f>
        <v>4</v>
      </c>
      <c r="E8183" s="6">
        <v>12</v>
      </c>
      <c r="F8183" s="1" t="s">
        <v>52</v>
      </c>
      <c r="G8183" s="1" t="s">
        <v>62</v>
      </c>
      <c r="H8183" s="7" t="s">
        <v>170</v>
      </c>
    </row>
    <row r="8184" spans="1:8" ht="12.5" x14ac:dyDescent="0.25">
      <c r="A8184" s="1" t="s">
        <v>9596</v>
      </c>
      <c r="B8184" s="1" t="s">
        <v>9</v>
      </c>
      <c r="C8184" s="1">
        <v>4</v>
      </c>
      <c r="D8184" s="6">
        <v>2</v>
      </c>
      <c r="E8184" s="6">
        <v>8</v>
      </c>
      <c r="F8184" s="1" t="s">
        <v>52</v>
      </c>
      <c r="G8184" s="1" t="s">
        <v>52</v>
      </c>
      <c r="H8184" s="7" t="s">
        <v>170</v>
      </c>
    </row>
    <row r="8185" spans="1:8" ht="12.5" x14ac:dyDescent="0.25">
      <c r="A8185" s="1" t="s">
        <v>7093</v>
      </c>
      <c r="B8185" s="1" t="s">
        <v>18</v>
      </c>
      <c r="C8185" s="1">
        <v>5</v>
      </c>
      <c r="D8185" s="6">
        <v>1</v>
      </c>
      <c r="E8185" s="6">
        <v>5</v>
      </c>
      <c r="F8185" s="1" t="s">
        <v>10</v>
      </c>
      <c r="G8185" s="1" t="s">
        <v>11</v>
      </c>
      <c r="H8185" s="7" t="s">
        <v>170</v>
      </c>
    </row>
    <row r="8186" spans="1:8" ht="12.5" x14ac:dyDescent="0.25">
      <c r="A8186" s="1" t="s">
        <v>5201</v>
      </c>
      <c r="B8186" s="1" t="s">
        <v>28</v>
      </c>
      <c r="C8186" s="1">
        <v>3</v>
      </c>
      <c r="D8186" s="6">
        <v>4</v>
      </c>
      <c r="E8186" s="6">
        <v>12</v>
      </c>
      <c r="F8186" s="1" t="s">
        <v>26</v>
      </c>
      <c r="G8186" s="1" t="s">
        <v>52</v>
      </c>
      <c r="H8186" s="7" t="s">
        <v>170</v>
      </c>
    </row>
    <row r="8187" spans="1:8" ht="12.5" x14ac:dyDescent="0.25">
      <c r="A8187" s="1" t="s">
        <v>3671</v>
      </c>
      <c r="B8187" s="1" t="str">
        <f>IF(OR(ISBLANK('Raw Data'!B4450), 'Raw Data'!B4450="UNKNOWN", 'Raw Data'!B4450="ERROR"), IF('Raw Data'!D4450=1, "Cookie", IF('Raw Data'!D4450=1.5, "Tea", IF('Raw Data'!D4450=2, "Coffee", IF('Raw Data'!D4450=3, "Cake", IF('Raw Data'!D4450=4, "Sandwich", IF('Raw Data'!D4450=5, "Salad", 'Raw Data'!B4450)))))), 'Raw Data'!B4450)</f>
        <v>Tea</v>
      </c>
      <c r="C8187" s="1">
        <v>5</v>
      </c>
      <c r="D8187" s="6">
        <v>1.5</v>
      </c>
      <c r="E8187" s="6">
        <v>7.5</v>
      </c>
      <c r="F8187" s="1" t="s">
        <v>10</v>
      </c>
      <c r="G8187" s="1" t="s">
        <v>52</v>
      </c>
      <c r="H8187" s="7" t="s">
        <v>170</v>
      </c>
    </row>
    <row r="8188" spans="1:8" ht="12.5" x14ac:dyDescent="0.25">
      <c r="A8188" s="1" t="s">
        <v>5038</v>
      </c>
      <c r="B8188" s="1" t="s">
        <v>49</v>
      </c>
      <c r="C8188" s="1">
        <v>1</v>
      </c>
      <c r="D8188" s="6">
        <v>3</v>
      </c>
      <c r="E8188" s="6">
        <v>3</v>
      </c>
      <c r="F8188" s="1" t="s">
        <v>14</v>
      </c>
      <c r="G8188" s="1" t="s">
        <v>52</v>
      </c>
      <c r="H8188" s="7" t="s">
        <v>170</v>
      </c>
    </row>
    <row r="8189" spans="1:8" ht="12.5" x14ac:dyDescent="0.25">
      <c r="A8189" s="1" t="s">
        <v>8156</v>
      </c>
      <c r="B8189" s="1" t="s">
        <v>9</v>
      </c>
      <c r="C8189" s="1">
        <v>4</v>
      </c>
      <c r="D8189" s="6">
        <v>2</v>
      </c>
      <c r="E8189" s="6">
        <v>8</v>
      </c>
      <c r="F8189" s="1" t="s">
        <v>10</v>
      </c>
      <c r="G8189" s="1" t="s">
        <v>11</v>
      </c>
      <c r="H8189" s="7" t="s">
        <v>170</v>
      </c>
    </row>
    <row r="8190" spans="1:8" ht="12.5" x14ac:dyDescent="0.25">
      <c r="A8190" s="1" t="s">
        <v>2831</v>
      </c>
      <c r="B8190" s="1" t="s">
        <v>87</v>
      </c>
      <c r="C8190" s="1">
        <f>IF(ISNUMBER('Raw Data'!C5446), 'Raw Data'!C5446, 3)</f>
        <v>3</v>
      </c>
      <c r="D8190" s="6">
        <v>1.5</v>
      </c>
      <c r="E8190" s="6">
        <v>4.5</v>
      </c>
      <c r="F8190" s="1" t="s">
        <v>10</v>
      </c>
      <c r="G8190" s="1" t="s">
        <v>11</v>
      </c>
      <c r="H8190" s="7" t="s">
        <v>170</v>
      </c>
    </row>
    <row r="8191" spans="1:8" ht="12.5" x14ac:dyDescent="0.25">
      <c r="A8191" s="1" t="s">
        <v>9961</v>
      </c>
      <c r="B8191" s="1" t="s">
        <v>32</v>
      </c>
      <c r="C8191" s="1">
        <v>2</v>
      </c>
      <c r="D8191" s="6">
        <v>4</v>
      </c>
      <c r="E8191" s="6">
        <v>8</v>
      </c>
      <c r="F8191" s="1" t="s">
        <v>14</v>
      </c>
      <c r="G8191" s="1" t="s">
        <v>62</v>
      </c>
      <c r="H8191" s="7" t="s">
        <v>170</v>
      </c>
    </row>
    <row r="8192" spans="1:8" ht="12.5" x14ac:dyDescent="0.25">
      <c r="A8192" s="1" t="s">
        <v>6103</v>
      </c>
      <c r="B8192" s="1" t="s">
        <v>28</v>
      </c>
      <c r="C8192" s="1">
        <v>4</v>
      </c>
      <c r="D8192" s="6">
        <v>4</v>
      </c>
      <c r="E8192" s="6">
        <v>16</v>
      </c>
      <c r="F8192" s="1" t="s">
        <v>10</v>
      </c>
      <c r="G8192" s="1" t="s">
        <v>52</v>
      </c>
      <c r="H8192" s="7" t="s">
        <v>170</v>
      </c>
    </row>
    <row r="8193" spans="1:8" ht="12.5" x14ac:dyDescent="0.25">
      <c r="A8193" s="1" t="s">
        <v>2501</v>
      </c>
      <c r="B8193" s="1" t="s">
        <v>22</v>
      </c>
      <c r="C8193" s="1">
        <v>4</v>
      </c>
      <c r="D8193" s="6">
        <v>5</v>
      </c>
      <c r="E8193" s="6">
        <v>20</v>
      </c>
      <c r="F8193" s="1" t="s">
        <v>14</v>
      </c>
      <c r="G8193" s="1" t="s">
        <v>52</v>
      </c>
      <c r="H8193" s="7" t="s">
        <v>170</v>
      </c>
    </row>
    <row r="8194" spans="1:8" ht="12.5" x14ac:dyDescent="0.25">
      <c r="A8194" s="1" t="s">
        <v>8863</v>
      </c>
      <c r="B8194" s="1" t="s">
        <v>87</v>
      </c>
      <c r="C8194" s="1">
        <v>3</v>
      </c>
      <c r="D8194" s="6">
        <v>1.5</v>
      </c>
      <c r="E8194" s="6">
        <v>4.5</v>
      </c>
      <c r="F8194" s="1" t="s">
        <v>10</v>
      </c>
      <c r="G8194" s="1" t="s">
        <v>52</v>
      </c>
      <c r="H8194" s="7" t="s">
        <v>170</v>
      </c>
    </row>
    <row r="8195" spans="1:8" ht="12.5" x14ac:dyDescent="0.25">
      <c r="A8195" s="1" t="s">
        <v>2043</v>
      </c>
      <c r="B8195" s="1" t="s">
        <v>49</v>
      </c>
      <c r="C8195" s="1">
        <v>3</v>
      </c>
      <c r="D8195" s="6">
        <v>3</v>
      </c>
      <c r="E8195" s="6">
        <v>9</v>
      </c>
      <c r="F8195" s="1" t="s">
        <v>26</v>
      </c>
      <c r="G8195" s="1" t="s">
        <v>11</v>
      </c>
      <c r="H8195" s="7" t="s">
        <v>170</v>
      </c>
    </row>
    <row r="8196" spans="1:8" ht="12.5" x14ac:dyDescent="0.25">
      <c r="A8196" s="1" t="s">
        <v>7993</v>
      </c>
      <c r="B8196" s="1" t="s">
        <v>9</v>
      </c>
      <c r="C8196" s="1">
        <v>5</v>
      </c>
      <c r="D8196" s="6">
        <v>2</v>
      </c>
      <c r="E8196" s="6">
        <v>10</v>
      </c>
      <c r="F8196" s="1" t="s">
        <v>52</v>
      </c>
      <c r="G8196" s="1" t="s">
        <v>52</v>
      </c>
      <c r="H8196" s="7" t="s">
        <v>170</v>
      </c>
    </row>
    <row r="8197" spans="1:8" ht="12.5" x14ac:dyDescent="0.25">
      <c r="A8197" s="1" t="s">
        <v>1574</v>
      </c>
      <c r="B8197" s="1" t="s">
        <v>22</v>
      </c>
      <c r="C8197" s="1">
        <v>4</v>
      </c>
      <c r="D8197" s="6">
        <v>5</v>
      </c>
      <c r="E8197" s="6">
        <v>20</v>
      </c>
      <c r="F8197" s="1" t="s">
        <v>26</v>
      </c>
      <c r="G8197" s="1" t="s">
        <v>52</v>
      </c>
      <c r="H8197" s="7" t="s">
        <v>170</v>
      </c>
    </row>
    <row r="8198" spans="1:8" ht="12.5" x14ac:dyDescent="0.25">
      <c r="A8198" s="1" t="s">
        <v>5327</v>
      </c>
      <c r="B8198" s="1" t="s">
        <v>28</v>
      </c>
      <c r="C8198" s="1">
        <v>5</v>
      </c>
      <c r="D8198" s="6">
        <v>4</v>
      </c>
      <c r="E8198" s="6">
        <v>20</v>
      </c>
      <c r="F8198" s="1" t="s">
        <v>14</v>
      </c>
      <c r="G8198" s="1" t="s">
        <v>11</v>
      </c>
      <c r="H8198" s="7" t="s">
        <v>170</v>
      </c>
    </row>
    <row r="8199" spans="1:8" ht="12.5" x14ac:dyDescent="0.25">
      <c r="A8199" s="1" t="s">
        <v>7298</v>
      </c>
      <c r="B8199" s="1" t="s">
        <v>9</v>
      </c>
      <c r="C8199" s="1">
        <v>1</v>
      </c>
      <c r="D8199" s="6">
        <v>2</v>
      </c>
      <c r="E8199" s="6">
        <v>2</v>
      </c>
      <c r="F8199" s="1" t="s">
        <v>14</v>
      </c>
      <c r="G8199" s="1" t="s">
        <v>62</v>
      </c>
      <c r="H8199" s="7" t="s">
        <v>170</v>
      </c>
    </row>
    <row r="8200" spans="1:8" ht="12.5" x14ac:dyDescent="0.25">
      <c r="A8200" s="1" t="s">
        <v>9917</v>
      </c>
      <c r="B8200" s="1" t="str">
        <f>IF(OR(ISBLANK('Raw Data'!B38), 'Raw Data'!B38="UNKNOWN", 'Raw Data'!B38="ERROR"), IF('Raw Data'!D38=1, "Cookie", IF('Raw Data'!D38=1.5, "Tea", IF('Raw Data'!D38=2, "Coffee", IF('Raw Data'!D38=3, "Cake", IF('Raw Data'!D38=4, "Sandwich", IF('Raw Data'!D38=5, "Salad", 'Raw Data'!B38)))))), 'Raw Data'!B38)</f>
        <v>Cake</v>
      </c>
      <c r="C8200" s="1">
        <v>4</v>
      </c>
      <c r="D8200" s="6">
        <v>3</v>
      </c>
      <c r="E8200" s="6">
        <v>12</v>
      </c>
      <c r="F8200" s="1" t="s">
        <v>52</v>
      </c>
      <c r="G8200" s="1" t="s">
        <v>62</v>
      </c>
      <c r="H8200" s="7" t="s">
        <v>84</v>
      </c>
    </row>
    <row r="8201" spans="1:8" ht="12.5" x14ac:dyDescent="0.25">
      <c r="A8201" s="1" t="s">
        <v>1867</v>
      </c>
      <c r="B8201" s="1" t="s">
        <v>32</v>
      </c>
      <c r="C8201" s="1">
        <v>5</v>
      </c>
      <c r="D8201" s="6">
        <v>4</v>
      </c>
      <c r="E8201" s="6">
        <v>20</v>
      </c>
      <c r="F8201" s="1" t="s">
        <v>52</v>
      </c>
      <c r="G8201" s="1" t="s">
        <v>11</v>
      </c>
      <c r="H8201" s="7" t="s">
        <v>84</v>
      </c>
    </row>
    <row r="8202" spans="1:8" ht="12.5" x14ac:dyDescent="0.25">
      <c r="A8202" s="1" t="s">
        <v>10087</v>
      </c>
      <c r="B8202" s="1" t="s">
        <v>32</v>
      </c>
      <c r="C8202" s="1">
        <v>1</v>
      </c>
      <c r="D8202" s="6">
        <v>4</v>
      </c>
      <c r="E8202" s="6">
        <v>4</v>
      </c>
      <c r="F8202" s="1" t="s">
        <v>10</v>
      </c>
      <c r="G8202" s="1" t="s">
        <v>62</v>
      </c>
      <c r="H8202" s="7" t="s">
        <v>84</v>
      </c>
    </row>
    <row r="8203" spans="1:8" ht="12.5" x14ac:dyDescent="0.25">
      <c r="A8203" s="1" t="s">
        <v>9693</v>
      </c>
      <c r="B8203" s="1" t="s">
        <v>28</v>
      </c>
      <c r="C8203" s="1">
        <v>2</v>
      </c>
      <c r="D8203" s="6">
        <v>4</v>
      </c>
      <c r="E8203" s="6">
        <v>8</v>
      </c>
      <c r="F8203" s="1" t="s">
        <v>52</v>
      </c>
      <c r="G8203" s="1" t="s">
        <v>52</v>
      </c>
      <c r="H8203" s="7" t="s">
        <v>84</v>
      </c>
    </row>
    <row r="8204" spans="1:8" ht="12.5" x14ac:dyDescent="0.25">
      <c r="A8204" s="1" t="s">
        <v>4715</v>
      </c>
      <c r="B8204" s="1" t="s">
        <v>9</v>
      </c>
      <c r="C8204" s="1">
        <v>3</v>
      </c>
      <c r="D8204" s="6">
        <v>2</v>
      </c>
      <c r="E8204" s="6">
        <v>6</v>
      </c>
      <c r="F8204" s="1" t="s">
        <v>52</v>
      </c>
      <c r="G8204" s="1" t="s">
        <v>62</v>
      </c>
      <c r="H8204" s="7" t="s">
        <v>84</v>
      </c>
    </row>
    <row r="8205" spans="1:8" ht="12.5" x14ac:dyDescent="0.25">
      <c r="A8205" s="1" t="s">
        <v>9643</v>
      </c>
      <c r="B8205" s="1" t="s">
        <v>13</v>
      </c>
      <c r="C8205" s="1">
        <v>4</v>
      </c>
      <c r="D8205" s="6">
        <v>3</v>
      </c>
      <c r="E8205" s="6">
        <v>12</v>
      </c>
      <c r="F8205" s="1" t="s">
        <v>14</v>
      </c>
      <c r="G8205" s="1" t="s">
        <v>62</v>
      </c>
      <c r="H8205" s="7" t="s">
        <v>84</v>
      </c>
    </row>
    <row r="8206" spans="1:8" ht="12.5" x14ac:dyDescent="0.25">
      <c r="A8206" s="1" t="s">
        <v>9243</v>
      </c>
      <c r="B8206" s="1" t="s">
        <v>13</v>
      </c>
      <c r="C8206" s="1">
        <v>4</v>
      </c>
      <c r="D8206" s="6">
        <v>3</v>
      </c>
      <c r="E8206" s="6">
        <v>12</v>
      </c>
      <c r="F8206" s="1" t="s">
        <v>52</v>
      </c>
      <c r="G8206" s="1" t="s">
        <v>11</v>
      </c>
      <c r="H8206" s="7" t="s">
        <v>84</v>
      </c>
    </row>
    <row r="8207" spans="1:8" ht="12.5" x14ac:dyDescent="0.25">
      <c r="A8207" s="1" t="s">
        <v>5864</v>
      </c>
      <c r="B8207" s="1" t="s">
        <v>18</v>
      </c>
      <c r="C8207" s="1">
        <f>IF(ISNUMBER('Raw Data'!C2517), 'Raw Data'!C2517, 3)</f>
        <v>3</v>
      </c>
      <c r="D8207" s="6">
        <v>1</v>
      </c>
      <c r="E8207" s="6">
        <v>3</v>
      </c>
      <c r="F8207" s="1" t="s">
        <v>52</v>
      </c>
      <c r="G8207" s="1" t="s">
        <v>52</v>
      </c>
      <c r="H8207" s="7" t="s">
        <v>84</v>
      </c>
    </row>
    <row r="8208" spans="1:8" ht="12.5" x14ac:dyDescent="0.25">
      <c r="A8208" s="1" t="s">
        <v>2638</v>
      </c>
      <c r="B8208" s="1" t="s">
        <v>32</v>
      </c>
      <c r="C8208" s="1">
        <v>5</v>
      </c>
      <c r="D8208" s="6">
        <v>4</v>
      </c>
      <c r="E8208" s="6">
        <v>20</v>
      </c>
      <c r="F8208" s="1" t="s">
        <v>10</v>
      </c>
      <c r="G8208" s="1" t="s">
        <v>11</v>
      </c>
      <c r="H8208" s="7" t="s">
        <v>84</v>
      </c>
    </row>
    <row r="8209" spans="1:8" ht="12.5" x14ac:dyDescent="0.25">
      <c r="A8209" s="1" t="s">
        <v>8016</v>
      </c>
      <c r="B8209" s="1" t="s">
        <v>28</v>
      </c>
      <c r="C8209" s="1">
        <v>4</v>
      </c>
      <c r="D8209" s="6">
        <f>IF(ISNUMBER('Raw Data'!D3250), 'Raw Data'!D3250, IF(B8209="Cookie", 1, IF(B8209="Tea", 1.5, IF(B8209="Coffee", 2, IF(OR(B8209="Cake", B8209="Juice"), 3, IF(OR(B8209="Sandwich", B8209="Smoothie"), 4, IF(B8209="Salad", 5,#REF!)))))))</f>
        <v>4</v>
      </c>
      <c r="E8209" s="6">
        <v>16</v>
      </c>
      <c r="F8209" s="1" t="s">
        <v>10</v>
      </c>
      <c r="G8209" s="1" t="s">
        <v>62</v>
      </c>
      <c r="H8209" s="7" t="s">
        <v>84</v>
      </c>
    </row>
    <row r="8210" spans="1:8" ht="12.5" x14ac:dyDescent="0.25">
      <c r="A8210" s="1" t="s">
        <v>4764</v>
      </c>
      <c r="B8210" s="1" t="s">
        <v>28</v>
      </c>
      <c r="C8210" s="1">
        <v>1</v>
      </c>
      <c r="D8210" s="6">
        <v>4</v>
      </c>
      <c r="E8210" s="6">
        <v>4</v>
      </c>
      <c r="F8210" s="1" t="s">
        <v>14</v>
      </c>
      <c r="G8210" s="1" t="s">
        <v>11</v>
      </c>
      <c r="H8210" s="7" t="s">
        <v>84</v>
      </c>
    </row>
    <row r="8211" spans="1:8" ht="12.5" x14ac:dyDescent="0.25">
      <c r="A8211" s="1" t="s">
        <v>3693</v>
      </c>
      <c r="B8211" s="1" t="s">
        <v>18</v>
      </c>
      <c r="C8211" s="1">
        <v>4</v>
      </c>
      <c r="D8211" s="6">
        <v>1</v>
      </c>
      <c r="E8211" s="6">
        <v>4</v>
      </c>
      <c r="F8211" s="1" t="s">
        <v>10</v>
      </c>
      <c r="G8211" s="1" t="s">
        <v>52</v>
      </c>
      <c r="H8211" s="7" t="s">
        <v>84</v>
      </c>
    </row>
    <row r="8212" spans="1:8" ht="12.5" x14ac:dyDescent="0.25">
      <c r="A8212" s="1" t="s">
        <v>8375</v>
      </c>
      <c r="B8212" s="1" t="s">
        <v>22</v>
      </c>
      <c r="C8212" s="1">
        <v>2</v>
      </c>
      <c r="D8212" s="6">
        <v>5</v>
      </c>
      <c r="E8212" s="6">
        <v>10</v>
      </c>
      <c r="F8212" s="1" t="s">
        <v>14</v>
      </c>
      <c r="G8212" s="1" t="s">
        <v>11</v>
      </c>
      <c r="H8212" s="7" t="s">
        <v>84</v>
      </c>
    </row>
    <row r="8213" spans="1:8" ht="12.5" x14ac:dyDescent="0.25">
      <c r="A8213" s="1" t="s">
        <v>7057</v>
      </c>
      <c r="B8213" s="1" t="s">
        <v>13</v>
      </c>
      <c r="C8213" s="1">
        <v>1</v>
      </c>
      <c r="D8213" s="6">
        <f>IF(ISNUMBER('Raw Data'!D5750), 'Raw Data'!D5750, IF(B8213="Cookie", 1, IF(B8213="Tea", 1.5, IF(B8213="Coffee", 2, IF(OR(B8213="Cake", B8213="Juice"), 3, IF(OR(B8213="Sandwich", B8213="Smoothie"), 4, IF(B8213="Salad", 5,#REF!)))))))</f>
        <v>3</v>
      </c>
      <c r="E8213" s="6">
        <v>3</v>
      </c>
      <c r="F8213" s="1" t="s">
        <v>14</v>
      </c>
      <c r="G8213" s="1" t="s">
        <v>52</v>
      </c>
      <c r="H8213" s="7" t="s">
        <v>84</v>
      </c>
    </row>
    <row r="8214" spans="1:8" ht="12.5" x14ac:dyDescent="0.25">
      <c r="A8214" s="1" t="s">
        <v>6384</v>
      </c>
      <c r="B8214" s="1" t="s">
        <v>18</v>
      </c>
      <c r="C8214" s="1">
        <v>3</v>
      </c>
      <c r="D8214" s="6">
        <v>1</v>
      </c>
      <c r="E8214" s="6">
        <v>3</v>
      </c>
      <c r="F8214" s="1" t="s">
        <v>26</v>
      </c>
      <c r="G8214" s="1" t="s">
        <v>52</v>
      </c>
      <c r="H8214" s="7" t="s">
        <v>84</v>
      </c>
    </row>
    <row r="8215" spans="1:8" ht="12.5" x14ac:dyDescent="0.25">
      <c r="A8215" s="1" t="s">
        <v>3264</v>
      </c>
      <c r="B8215" s="1" t="s">
        <v>28</v>
      </c>
      <c r="C8215" s="1">
        <v>4</v>
      </c>
      <c r="D8215" s="6">
        <v>4</v>
      </c>
      <c r="E8215" s="6">
        <v>16</v>
      </c>
      <c r="F8215" s="1" t="s">
        <v>52</v>
      </c>
      <c r="G8215" s="1" t="s">
        <v>52</v>
      </c>
      <c r="H8215" s="7" t="s">
        <v>84</v>
      </c>
    </row>
    <row r="8216" spans="1:8" ht="12.5" x14ac:dyDescent="0.25">
      <c r="A8216" s="1" t="s">
        <v>5284</v>
      </c>
      <c r="B8216" s="1" t="s">
        <v>32</v>
      </c>
      <c r="C8216" s="1">
        <v>1</v>
      </c>
      <c r="D8216" s="6">
        <v>4</v>
      </c>
      <c r="E8216" s="6">
        <v>4</v>
      </c>
      <c r="F8216" s="1" t="s">
        <v>26</v>
      </c>
      <c r="G8216" s="1" t="s">
        <v>11</v>
      </c>
      <c r="H8216" s="7" t="s">
        <v>84</v>
      </c>
    </row>
    <row r="8217" spans="1:8" ht="12.5" x14ac:dyDescent="0.25">
      <c r="A8217" s="1" t="s">
        <v>9317</v>
      </c>
      <c r="B8217" s="1" t="s">
        <v>32</v>
      </c>
      <c r="C8217" s="1">
        <v>1</v>
      </c>
      <c r="D8217" s="6">
        <v>4</v>
      </c>
      <c r="E8217" s="6">
        <v>4</v>
      </c>
      <c r="F8217" s="1" t="s">
        <v>52</v>
      </c>
      <c r="G8217" s="1" t="s">
        <v>52</v>
      </c>
      <c r="H8217" s="7" t="s">
        <v>84</v>
      </c>
    </row>
    <row r="8218" spans="1:8" ht="12.5" x14ac:dyDescent="0.25">
      <c r="A8218" s="1" t="s">
        <v>7427</v>
      </c>
      <c r="B8218" s="1" t="s">
        <v>49</v>
      </c>
      <c r="C8218" s="1">
        <v>3</v>
      </c>
      <c r="D8218" s="6">
        <v>3</v>
      </c>
      <c r="E8218" s="6">
        <v>9</v>
      </c>
      <c r="F8218" s="1" t="s">
        <v>10</v>
      </c>
      <c r="G8218" s="1" t="s">
        <v>52</v>
      </c>
      <c r="H8218" s="7" t="s">
        <v>84</v>
      </c>
    </row>
    <row r="8219" spans="1:8" ht="12.5" x14ac:dyDescent="0.25">
      <c r="A8219" s="1" t="s">
        <v>6866</v>
      </c>
      <c r="B8219" s="1" t="s">
        <v>32</v>
      </c>
      <c r="C8219" s="1">
        <v>5</v>
      </c>
      <c r="D8219" s="6">
        <v>4</v>
      </c>
      <c r="E8219" s="6">
        <v>20</v>
      </c>
      <c r="F8219" s="1" t="s">
        <v>10</v>
      </c>
      <c r="G8219" s="1" t="s">
        <v>62</v>
      </c>
      <c r="H8219" s="7" t="s">
        <v>84</v>
      </c>
    </row>
    <row r="8220" spans="1:8" ht="12.5" x14ac:dyDescent="0.25">
      <c r="A8220" s="1" t="s">
        <v>2567</v>
      </c>
      <c r="B8220" s="1" t="s">
        <v>22</v>
      </c>
      <c r="C8220" s="1">
        <v>5</v>
      </c>
      <c r="D8220" s="6">
        <v>5</v>
      </c>
      <c r="E8220" s="6">
        <v>25</v>
      </c>
      <c r="F8220" s="1" t="s">
        <v>26</v>
      </c>
      <c r="G8220" s="1" t="s">
        <v>11</v>
      </c>
      <c r="H8220" s="7" t="s">
        <v>84</v>
      </c>
    </row>
    <row r="8221" spans="1:8" ht="12.5" x14ac:dyDescent="0.25">
      <c r="A8221" s="1" t="s">
        <v>7434</v>
      </c>
      <c r="B8221" s="1" t="s">
        <v>32</v>
      </c>
      <c r="C8221" s="1">
        <v>1</v>
      </c>
      <c r="D8221" s="6">
        <v>4</v>
      </c>
      <c r="E8221" s="6">
        <v>4</v>
      </c>
      <c r="F8221" s="1" t="s">
        <v>10</v>
      </c>
      <c r="G8221" s="1" t="s">
        <v>62</v>
      </c>
      <c r="H8221" s="7" t="s">
        <v>84</v>
      </c>
    </row>
    <row r="8222" spans="1:8" ht="12.5" x14ac:dyDescent="0.25">
      <c r="A8222" s="1" t="s">
        <v>8392</v>
      </c>
      <c r="B8222" s="1" t="s">
        <v>13</v>
      </c>
      <c r="C8222" s="1">
        <v>3</v>
      </c>
      <c r="D8222" s="6">
        <v>3</v>
      </c>
      <c r="E8222" s="6">
        <v>9</v>
      </c>
      <c r="F8222" s="1" t="s">
        <v>52</v>
      </c>
      <c r="G8222" s="1" t="s">
        <v>11</v>
      </c>
      <c r="H8222" s="7" t="s">
        <v>84</v>
      </c>
    </row>
    <row r="8223" spans="1:8" ht="12.5" x14ac:dyDescent="0.25">
      <c r="A8223" s="1" t="s">
        <v>3903</v>
      </c>
      <c r="B8223" s="1" t="s">
        <v>28</v>
      </c>
      <c r="C8223" s="1">
        <v>1</v>
      </c>
      <c r="D8223" s="6">
        <v>4</v>
      </c>
      <c r="E8223" s="6">
        <v>4</v>
      </c>
      <c r="F8223" s="1" t="s">
        <v>10</v>
      </c>
      <c r="G8223" s="1" t="s">
        <v>52</v>
      </c>
      <c r="H8223" s="7" t="s">
        <v>84</v>
      </c>
    </row>
    <row r="8224" spans="1:8" ht="12.5" x14ac:dyDescent="0.25">
      <c r="A8224" s="1" t="s">
        <v>3218</v>
      </c>
      <c r="B8224" s="1" t="s">
        <v>87</v>
      </c>
      <c r="C8224" s="1">
        <v>5</v>
      </c>
      <c r="D8224" s="6">
        <v>1.5</v>
      </c>
      <c r="E8224" s="6">
        <v>7.5</v>
      </c>
      <c r="F8224" s="1" t="s">
        <v>10</v>
      </c>
      <c r="G8224" s="1" t="s">
        <v>62</v>
      </c>
      <c r="H8224" s="7" t="s">
        <v>84</v>
      </c>
    </row>
    <row r="8225" spans="1:8" ht="12.5" x14ac:dyDescent="0.25">
      <c r="A8225" s="1" t="s">
        <v>3941</v>
      </c>
      <c r="B8225" s="1" t="s">
        <v>49</v>
      </c>
      <c r="C8225" s="1">
        <v>2</v>
      </c>
      <c r="D8225" s="6">
        <v>3</v>
      </c>
      <c r="E8225" s="6">
        <v>6</v>
      </c>
      <c r="F8225" s="1" t="s">
        <v>26</v>
      </c>
      <c r="G8225" s="1" t="s">
        <v>62</v>
      </c>
      <c r="H8225" s="7" t="s">
        <v>84</v>
      </c>
    </row>
    <row r="8226" spans="1:8" ht="12.5" x14ac:dyDescent="0.25">
      <c r="A8226" s="1" t="s">
        <v>5921</v>
      </c>
      <c r="B8226" s="1" t="s">
        <v>9</v>
      </c>
      <c r="C8226" s="1">
        <f>IF(ISNUMBER('Raw Data'!C378), 'Raw Data'!C378, 3)</f>
        <v>3</v>
      </c>
      <c r="D8226" s="6">
        <v>2</v>
      </c>
      <c r="E8226" s="6">
        <v>6</v>
      </c>
      <c r="F8226" s="1" t="s">
        <v>10</v>
      </c>
      <c r="G8226" s="1" t="s">
        <v>62</v>
      </c>
      <c r="H8226" s="7" t="s">
        <v>732</v>
      </c>
    </row>
    <row r="8227" spans="1:8" ht="12.5" x14ac:dyDescent="0.25">
      <c r="A8227" s="1" t="s">
        <v>5256</v>
      </c>
      <c r="B8227" s="1" t="s">
        <v>22</v>
      </c>
      <c r="C8227" s="1">
        <v>3</v>
      </c>
      <c r="D8227" s="6">
        <v>5</v>
      </c>
      <c r="E8227" s="6">
        <v>15</v>
      </c>
      <c r="F8227" s="1" t="s">
        <v>14</v>
      </c>
      <c r="G8227" s="1" t="s">
        <v>11</v>
      </c>
      <c r="H8227" s="7" t="s">
        <v>732</v>
      </c>
    </row>
    <row r="8228" spans="1:8" ht="12.5" x14ac:dyDescent="0.25">
      <c r="A8228" s="1" t="s">
        <v>6757</v>
      </c>
      <c r="B8228" s="1" t="s">
        <v>22</v>
      </c>
      <c r="C8228" s="1">
        <v>5</v>
      </c>
      <c r="D8228" s="6">
        <v>5</v>
      </c>
      <c r="E8228" s="6">
        <v>25</v>
      </c>
      <c r="F8228" s="1" t="s">
        <v>52</v>
      </c>
      <c r="G8228" s="1" t="s">
        <v>11</v>
      </c>
      <c r="H8228" s="7" t="s">
        <v>732</v>
      </c>
    </row>
    <row r="8229" spans="1:8" ht="12.5" x14ac:dyDescent="0.25">
      <c r="A8229" s="1" t="s">
        <v>10096</v>
      </c>
      <c r="B8229" s="1" t="str">
        <f>IF(OR(ISBLANK('Raw Data'!B1256), 'Raw Data'!B1256="UNKNOWN", 'Raw Data'!B1256="ERROR"), IF('Raw Data'!D1256=1, "Cookie", IF('Raw Data'!D1256=1.5, "Tea", IF('Raw Data'!D1256=2, "Coffee", IF('Raw Data'!D1256=3, "Cake", IF('Raw Data'!D1256=4, "Sandwich", IF('Raw Data'!D1256=5, "Salad", 'Raw Data'!B1256)))))), 'Raw Data'!B1256)</f>
        <v>Coffee</v>
      </c>
      <c r="C8229" s="1">
        <v>1</v>
      </c>
      <c r="D8229" s="6">
        <v>2</v>
      </c>
      <c r="E8229" s="6">
        <v>2</v>
      </c>
      <c r="F8229" s="1" t="s">
        <v>26</v>
      </c>
      <c r="G8229" s="1" t="s">
        <v>52</v>
      </c>
      <c r="H8229" s="7" t="s">
        <v>732</v>
      </c>
    </row>
    <row r="8230" spans="1:8" ht="12.5" x14ac:dyDescent="0.25">
      <c r="A8230" s="1" t="s">
        <v>5909</v>
      </c>
      <c r="B8230" s="1" t="s">
        <v>87</v>
      </c>
      <c r="C8230" s="1">
        <v>2</v>
      </c>
      <c r="D8230" s="6">
        <v>1.5</v>
      </c>
      <c r="E8230" s="6">
        <v>3</v>
      </c>
      <c r="F8230" s="1" t="s">
        <v>10</v>
      </c>
      <c r="G8230" s="1" t="s">
        <v>11</v>
      </c>
      <c r="H8230" s="7" t="s">
        <v>732</v>
      </c>
    </row>
    <row r="8231" spans="1:8" ht="12.5" x14ac:dyDescent="0.25">
      <c r="A8231" s="1" t="s">
        <v>6454</v>
      </c>
      <c r="B8231" s="1" t="s">
        <v>13</v>
      </c>
      <c r="C8231" s="1">
        <v>1</v>
      </c>
      <c r="D8231" s="6">
        <v>3</v>
      </c>
      <c r="E8231" s="6">
        <v>3</v>
      </c>
      <c r="F8231" s="1" t="s">
        <v>52</v>
      </c>
      <c r="G8231" s="1" t="s">
        <v>62</v>
      </c>
      <c r="H8231" s="7" t="s">
        <v>732</v>
      </c>
    </row>
    <row r="8232" spans="1:8" ht="12.5" x14ac:dyDescent="0.25">
      <c r="A8232" s="1" t="s">
        <v>8035</v>
      </c>
      <c r="B8232" s="1" t="s">
        <v>9</v>
      </c>
      <c r="C8232" s="1">
        <v>2</v>
      </c>
      <c r="D8232" s="6">
        <v>2</v>
      </c>
      <c r="E8232" s="6">
        <v>4</v>
      </c>
      <c r="F8232" s="1" t="s">
        <v>26</v>
      </c>
      <c r="G8232" s="1" t="s">
        <v>11</v>
      </c>
      <c r="H8232" s="7" t="s">
        <v>732</v>
      </c>
    </row>
    <row r="8233" spans="1:8" ht="12.5" x14ac:dyDescent="0.25">
      <c r="A8233" s="1" t="s">
        <v>8779</v>
      </c>
      <c r="B8233" s="1" t="s">
        <v>22</v>
      </c>
      <c r="C8233" s="1">
        <v>1</v>
      </c>
      <c r="D8233" s="6">
        <v>5</v>
      </c>
      <c r="E8233" s="6">
        <v>5</v>
      </c>
      <c r="F8233" s="1" t="s">
        <v>26</v>
      </c>
      <c r="G8233" s="1" t="s">
        <v>11</v>
      </c>
      <c r="H8233" s="7" t="s">
        <v>732</v>
      </c>
    </row>
    <row r="8234" spans="1:8" ht="12.5" x14ac:dyDescent="0.25">
      <c r="A8234" s="1" t="s">
        <v>4599</v>
      </c>
      <c r="B8234" s="1" t="s">
        <v>22</v>
      </c>
      <c r="C8234" s="1">
        <v>3</v>
      </c>
      <c r="D8234" s="6">
        <v>5</v>
      </c>
      <c r="E8234" s="6">
        <v>15</v>
      </c>
      <c r="F8234" s="1" t="s">
        <v>14</v>
      </c>
      <c r="G8234" s="1" t="s">
        <v>52</v>
      </c>
      <c r="H8234" s="7" t="s">
        <v>732</v>
      </c>
    </row>
    <row r="8235" spans="1:8" ht="12.5" x14ac:dyDescent="0.25">
      <c r="A8235" s="1" t="s">
        <v>9860</v>
      </c>
      <c r="B8235" s="1" t="s">
        <v>49</v>
      </c>
      <c r="C8235" s="1">
        <v>1</v>
      </c>
      <c r="D8235" s="6">
        <f>IF(ISNUMBER('Raw Data'!D2864), 'Raw Data'!D2864, IF(B8235="Cookie", 1, IF(B8235="Tea", 1.5, IF(B8235="Coffee", 2, IF(OR(B8235="Cake", B8235="Juice"), 3, IF(OR(B8235="Sandwich", B8235="Smoothie"), 4, IF(B8235="Salad", 5,#REF!)))))))</f>
        <v>3</v>
      </c>
      <c r="E8235" s="6">
        <v>3</v>
      </c>
      <c r="F8235" s="1" t="s">
        <v>14</v>
      </c>
      <c r="G8235" s="1" t="s">
        <v>52</v>
      </c>
      <c r="H8235" s="7" t="s">
        <v>732</v>
      </c>
    </row>
    <row r="8236" spans="1:8" ht="12.5" x14ac:dyDescent="0.25">
      <c r="A8236" s="1" t="s">
        <v>8581</v>
      </c>
      <c r="B8236" s="1" t="s">
        <v>32</v>
      </c>
      <c r="C8236" s="1">
        <v>2</v>
      </c>
      <c r="D8236" s="6">
        <v>4</v>
      </c>
      <c r="E8236" s="6">
        <v>8</v>
      </c>
      <c r="F8236" s="1" t="s">
        <v>52</v>
      </c>
      <c r="G8236" s="1" t="s">
        <v>52</v>
      </c>
      <c r="H8236" s="7" t="s">
        <v>732</v>
      </c>
    </row>
    <row r="8237" spans="1:8" ht="12.5" x14ac:dyDescent="0.25">
      <c r="A8237" s="1" t="s">
        <v>9670</v>
      </c>
      <c r="B8237" s="1" t="s">
        <v>32</v>
      </c>
      <c r="C8237" s="1">
        <v>2</v>
      </c>
      <c r="D8237" s="6">
        <v>4</v>
      </c>
      <c r="E8237" s="6">
        <v>8</v>
      </c>
      <c r="F8237" s="1" t="s">
        <v>14</v>
      </c>
      <c r="G8237" s="1" t="s">
        <v>11</v>
      </c>
      <c r="H8237" s="7" t="s">
        <v>732</v>
      </c>
    </row>
    <row r="8238" spans="1:8" ht="12.5" x14ac:dyDescent="0.25">
      <c r="A8238" s="1" t="s">
        <v>9385</v>
      </c>
      <c r="B8238" s="1" t="s">
        <v>13</v>
      </c>
      <c r="C8238" s="1">
        <v>1</v>
      </c>
      <c r="D8238" s="6">
        <v>3</v>
      </c>
      <c r="E8238" s="6">
        <v>3</v>
      </c>
      <c r="F8238" s="1" t="s">
        <v>26</v>
      </c>
      <c r="G8238" s="1" t="s">
        <v>11</v>
      </c>
      <c r="H8238" s="7" t="s">
        <v>732</v>
      </c>
    </row>
    <row r="8239" spans="1:8" ht="12.5" x14ac:dyDescent="0.25">
      <c r="A8239" s="1" t="s">
        <v>3210</v>
      </c>
      <c r="B8239" s="1" t="s">
        <v>49</v>
      </c>
      <c r="C8239" s="1">
        <v>5</v>
      </c>
      <c r="D8239" s="6">
        <v>3</v>
      </c>
      <c r="E8239" s="6">
        <v>15</v>
      </c>
      <c r="F8239" s="1" t="s">
        <v>52</v>
      </c>
      <c r="G8239" s="1" t="s">
        <v>52</v>
      </c>
      <c r="H8239" s="7" t="s">
        <v>732</v>
      </c>
    </row>
    <row r="8240" spans="1:8" ht="12.5" x14ac:dyDescent="0.25">
      <c r="A8240" s="1" t="s">
        <v>8486</v>
      </c>
      <c r="B8240" s="1" t="s">
        <v>9</v>
      </c>
      <c r="C8240" s="1">
        <v>3</v>
      </c>
      <c r="D8240" s="6">
        <v>2</v>
      </c>
      <c r="E8240" s="6">
        <v>6</v>
      </c>
      <c r="F8240" s="1" t="s">
        <v>14</v>
      </c>
      <c r="G8240" s="1" t="s">
        <v>52</v>
      </c>
      <c r="H8240" s="7" t="s">
        <v>732</v>
      </c>
    </row>
    <row r="8241" spans="1:8" ht="12.5" x14ac:dyDescent="0.25">
      <c r="A8241" s="1" t="s">
        <v>4373</v>
      </c>
      <c r="B8241" s="1" t="s">
        <v>49</v>
      </c>
      <c r="C8241" s="1">
        <v>5</v>
      </c>
      <c r="D8241" s="6">
        <v>3</v>
      </c>
      <c r="E8241" s="6">
        <v>15</v>
      </c>
      <c r="F8241" s="1" t="s">
        <v>10</v>
      </c>
      <c r="G8241" s="1" t="s">
        <v>11</v>
      </c>
      <c r="H8241" s="7" t="s">
        <v>732</v>
      </c>
    </row>
    <row r="8242" spans="1:8" ht="12.5" x14ac:dyDescent="0.25">
      <c r="A8242" s="1" t="s">
        <v>6577</v>
      </c>
      <c r="B8242" s="1" t="s">
        <v>13</v>
      </c>
      <c r="C8242" s="1">
        <v>1</v>
      </c>
      <c r="D8242" s="6">
        <v>3</v>
      </c>
      <c r="E8242" s="6">
        <v>3</v>
      </c>
      <c r="F8242" s="1" t="s">
        <v>14</v>
      </c>
      <c r="G8242" s="1" t="s">
        <v>62</v>
      </c>
      <c r="H8242" s="7" t="s">
        <v>732</v>
      </c>
    </row>
    <row r="8243" spans="1:8" ht="12.5" x14ac:dyDescent="0.25">
      <c r="A8243" s="1" t="s">
        <v>8202</v>
      </c>
      <c r="B8243" s="1" t="s">
        <v>13</v>
      </c>
      <c r="C8243" s="1">
        <v>2</v>
      </c>
      <c r="D8243" s="6">
        <v>3</v>
      </c>
      <c r="E8243" s="6">
        <v>6</v>
      </c>
      <c r="F8243" s="1" t="s">
        <v>52</v>
      </c>
      <c r="G8243" s="1" t="s">
        <v>62</v>
      </c>
      <c r="H8243" s="7" t="s">
        <v>732</v>
      </c>
    </row>
    <row r="8244" spans="1:8" ht="12.5" x14ac:dyDescent="0.25">
      <c r="A8244" s="1" t="s">
        <v>21</v>
      </c>
      <c r="B8244" s="1" t="s">
        <v>9</v>
      </c>
      <c r="C8244" s="1">
        <v>3</v>
      </c>
      <c r="D8244" s="6">
        <v>2</v>
      </c>
      <c r="E8244" s="6">
        <v>6</v>
      </c>
      <c r="F8244" s="1" t="s">
        <v>26</v>
      </c>
      <c r="G8244" s="1" t="s">
        <v>11</v>
      </c>
      <c r="H8244" s="7" t="s">
        <v>732</v>
      </c>
    </row>
    <row r="8245" spans="1:8" ht="12.5" x14ac:dyDescent="0.25">
      <c r="A8245" s="1" t="s">
        <v>8840</v>
      </c>
      <c r="B8245" s="1" t="s">
        <v>87</v>
      </c>
      <c r="C8245" s="1">
        <f>IF(ISNUMBER('Raw Data'!C6943), 'Raw Data'!C6943, 3)</f>
        <v>3</v>
      </c>
      <c r="D8245" s="6">
        <v>1.5</v>
      </c>
      <c r="E8245" s="6">
        <v>4.5</v>
      </c>
      <c r="F8245" s="1" t="s">
        <v>26</v>
      </c>
      <c r="G8245" s="1" t="s">
        <v>52</v>
      </c>
      <c r="H8245" s="7" t="s">
        <v>732</v>
      </c>
    </row>
    <row r="8246" spans="1:8" ht="12.5" x14ac:dyDescent="0.25">
      <c r="A8246" s="1" t="s">
        <v>8791</v>
      </c>
      <c r="B8246" s="1" t="s">
        <v>87</v>
      </c>
      <c r="C8246" s="1">
        <v>2</v>
      </c>
      <c r="D8246" s="6">
        <v>1.5</v>
      </c>
      <c r="E8246" s="6">
        <v>3</v>
      </c>
      <c r="F8246" s="1" t="s">
        <v>10</v>
      </c>
      <c r="G8246" s="1" t="s">
        <v>62</v>
      </c>
      <c r="H8246" s="7" t="s">
        <v>732</v>
      </c>
    </row>
    <row r="8247" spans="1:8" ht="12.5" x14ac:dyDescent="0.25">
      <c r="A8247" s="1" t="s">
        <v>10099</v>
      </c>
      <c r="B8247" s="1" t="s">
        <v>13</v>
      </c>
      <c r="C8247" s="1">
        <v>5</v>
      </c>
      <c r="D8247" s="6">
        <v>3</v>
      </c>
      <c r="E8247" s="6">
        <v>15</v>
      </c>
      <c r="F8247" s="1" t="s">
        <v>10</v>
      </c>
      <c r="G8247" s="1" t="s">
        <v>11</v>
      </c>
      <c r="H8247" s="7" t="s">
        <v>732</v>
      </c>
    </row>
    <row r="8248" spans="1:8" ht="12.5" x14ac:dyDescent="0.25">
      <c r="A8248" s="1" t="s">
        <v>1421</v>
      </c>
      <c r="B8248" s="1" t="s">
        <v>18</v>
      </c>
      <c r="C8248" s="1">
        <v>5</v>
      </c>
      <c r="D8248" s="6">
        <v>1</v>
      </c>
      <c r="E8248" s="6">
        <v>5</v>
      </c>
      <c r="F8248" s="1" t="s">
        <v>52</v>
      </c>
      <c r="G8248" s="1" t="s">
        <v>11</v>
      </c>
      <c r="H8248" s="7" t="s">
        <v>732</v>
      </c>
    </row>
    <row r="8249" spans="1:8" ht="12.5" x14ac:dyDescent="0.25">
      <c r="A8249" s="1" t="s">
        <v>10100</v>
      </c>
      <c r="B8249" s="1" t="s">
        <v>18</v>
      </c>
      <c r="C8249" s="1">
        <f>IF(ISNUMBER('Raw Data'!C8801), 'Raw Data'!C8801, 3)</f>
        <v>3</v>
      </c>
      <c r="D8249" s="6">
        <v>1</v>
      </c>
      <c r="E8249" s="6">
        <v>3</v>
      </c>
      <c r="F8249" s="1" t="s">
        <v>52</v>
      </c>
      <c r="G8249" s="1" t="s">
        <v>11</v>
      </c>
      <c r="H8249" s="7" t="s">
        <v>732</v>
      </c>
    </row>
    <row r="8250" spans="1:8" ht="12.5" x14ac:dyDescent="0.25">
      <c r="A8250" s="1" t="s">
        <v>5593</v>
      </c>
      <c r="B8250" s="1" t="s">
        <v>18</v>
      </c>
      <c r="C8250" s="1">
        <v>4</v>
      </c>
      <c r="D8250" s="6">
        <v>1</v>
      </c>
      <c r="E8250" s="6">
        <v>4</v>
      </c>
      <c r="F8250" s="1" t="s">
        <v>52</v>
      </c>
      <c r="G8250" s="1" t="s">
        <v>52</v>
      </c>
      <c r="H8250" s="7" t="s">
        <v>732</v>
      </c>
    </row>
    <row r="8251" spans="1:8" ht="12.5" x14ac:dyDescent="0.25">
      <c r="A8251" s="1" t="s">
        <v>7007</v>
      </c>
      <c r="B8251" s="1" t="s">
        <v>87</v>
      </c>
      <c r="C8251" s="1">
        <v>4</v>
      </c>
      <c r="D8251" s="6">
        <v>1.5</v>
      </c>
      <c r="E8251" s="6">
        <v>6</v>
      </c>
      <c r="F8251" s="1" t="s">
        <v>14</v>
      </c>
      <c r="G8251" s="1" t="s">
        <v>11</v>
      </c>
      <c r="H8251" s="7" t="s">
        <v>732</v>
      </c>
    </row>
    <row r="8252" spans="1:8" ht="12.5" x14ac:dyDescent="0.25">
      <c r="A8252" s="1" t="s">
        <v>1767</v>
      </c>
      <c r="B8252" s="1" t="s">
        <v>87</v>
      </c>
      <c r="C8252" s="1">
        <v>5</v>
      </c>
      <c r="D8252" s="6">
        <v>1.5</v>
      </c>
      <c r="E8252" s="6">
        <v>7.5</v>
      </c>
      <c r="F8252" s="1" t="s">
        <v>10</v>
      </c>
      <c r="G8252" s="1" t="s">
        <v>11</v>
      </c>
      <c r="H8252" s="7" t="s">
        <v>732</v>
      </c>
    </row>
    <row r="8253" spans="1:8" ht="12.5" x14ac:dyDescent="0.25">
      <c r="A8253" s="1" t="s">
        <v>803</v>
      </c>
      <c r="B8253" s="1" t="s">
        <v>18</v>
      </c>
      <c r="C8253" s="1">
        <v>4</v>
      </c>
      <c r="D8253" s="6">
        <v>1</v>
      </c>
      <c r="E8253" s="6">
        <v>4</v>
      </c>
      <c r="F8253" s="1" t="s">
        <v>10</v>
      </c>
      <c r="G8253" s="1" t="s">
        <v>62</v>
      </c>
      <c r="H8253" s="7" t="s">
        <v>20</v>
      </c>
    </row>
    <row r="8254" spans="1:8" ht="12.5" x14ac:dyDescent="0.25">
      <c r="A8254" s="1" t="s">
        <v>4803</v>
      </c>
      <c r="B8254" s="1" t="str">
        <f>IF(OR(ISBLANK('Raw Data'!B142), 'Raw Data'!B142="UNKNOWN", 'Raw Data'!B142="ERROR"), IF('Raw Data'!D142=1, "Cookie", IF('Raw Data'!D142=1.5, "Tea", IF('Raw Data'!D142=2, "Coffee", IF('Raw Data'!D142=3, "Cake", IF('Raw Data'!D142=4, "Sandwich", IF('Raw Data'!D142=5, "Salad", 'Raw Data'!B142)))))), 'Raw Data'!B142)</f>
        <v>Cake</v>
      </c>
      <c r="C8254" s="1">
        <v>3</v>
      </c>
      <c r="D8254" s="6">
        <f>IF(ISNUMBER('Raw Data'!D142), 'Raw Data'!D142, IF(B8254="Cookie", 1, IF(B8254="Tea", 1.5, IF(B8254="Coffee", 2, IF(OR(B8254="Cake", B8254="Juice"), 3, IF(OR(B8254="Sandwich", B8254="Smoothie"), 4, IF(B8254="Salad", 5,#REF!)))))))</f>
        <v>3</v>
      </c>
      <c r="E8254" s="6">
        <v>9</v>
      </c>
      <c r="F8254" s="1" t="s">
        <v>26</v>
      </c>
      <c r="G8254" s="1" t="s">
        <v>52</v>
      </c>
      <c r="H8254" s="7" t="s">
        <v>20</v>
      </c>
    </row>
    <row r="8255" spans="1:8" ht="12.5" x14ac:dyDescent="0.25">
      <c r="A8255" s="1" t="s">
        <v>1646</v>
      </c>
      <c r="B8255" s="1" t="str">
        <f>IF(OR(ISBLANK('Raw Data'!B977), 'Raw Data'!B977="UNKNOWN", 'Raw Data'!B977="ERROR"), IF('Raw Data'!D977=1, "Cookie", IF('Raw Data'!D977=1.5, "Tea", IF('Raw Data'!D977=2, "Coffee", IF('Raw Data'!D977=3, "Cake", IF('Raw Data'!D977=4, "Sandwich", IF('Raw Data'!D977=5, "Salad", 'Raw Data'!B977)))))), 'Raw Data'!B977)</f>
        <v>Cake</v>
      </c>
      <c r="C8255" s="1">
        <v>2</v>
      </c>
      <c r="D8255" s="6">
        <v>3</v>
      </c>
      <c r="E8255" s="6">
        <v>6</v>
      </c>
      <c r="F8255" s="1" t="s">
        <v>26</v>
      </c>
      <c r="G8255" s="1" t="s">
        <v>11</v>
      </c>
      <c r="H8255" s="7" t="s">
        <v>20</v>
      </c>
    </row>
    <row r="8256" spans="1:8" ht="12.5" x14ac:dyDescent="0.25">
      <c r="A8256" s="1" t="s">
        <v>7439</v>
      </c>
      <c r="B8256" s="1" t="s">
        <v>49</v>
      </c>
      <c r="C8256" s="1">
        <v>1</v>
      </c>
      <c r="D8256" s="6">
        <v>3</v>
      </c>
      <c r="E8256" s="6">
        <v>3</v>
      </c>
      <c r="F8256" s="1" t="s">
        <v>14</v>
      </c>
      <c r="G8256" s="1" t="s">
        <v>62</v>
      </c>
      <c r="H8256" s="7" t="s">
        <v>20</v>
      </c>
    </row>
    <row r="8257" spans="1:8" ht="12.5" x14ac:dyDescent="0.25">
      <c r="A8257" s="1" t="s">
        <v>7650</v>
      </c>
      <c r="B8257" s="1" t="s">
        <v>22</v>
      </c>
      <c r="C8257" s="1">
        <v>3</v>
      </c>
      <c r="D8257" s="6">
        <v>5</v>
      </c>
      <c r="E8257" s="6">
        <v>15</v>
      </c>
      <c r="F8257" s="1" t="s">
        <v>26</v>
      </c>
      <c r="G8257" s="1" t="s">
        <v>52</v>
      </c>
      <c r="H8257" s="7" t="s">
        <v>20</v>
      </c>
    </row>
    <row r="8258" spans="1:8" ht="12.5" x14ac:dyDescent="0.25">
      <c r="A8258" s="1" t="s">
        <v>1547</v>
      </c>
      <c r="B8258" s="1" t="s">
        <v>28</v>
      </c>
      <c r="C8258" s="1">
        <v>1</v>
      </c>
      <c r="D8258" s="6">
        <v>4</v>
      </c>
      <c r="E8258" s="6">
        <v>4</v>
      </c>
      <c r="F8258" s="1" t="s">
        <v>14</v>
      </c>
      <c r="G8258" s="1" t="s">
        <v>62</v>
      </c>
      <c r="H8258" s="7" t="s">
        <v>20</v>
      </c>
    </row>
    <row r="8259" spans="1:8" ht="12.5" x14ac:dyDescent="0.25">
      <c r="A8259" s="1" t="s">
        <v>9997</v>
      </c>
      <c r="B8259" s="1" t="s">
        <v>13</v>
      </c>
      <c r="C8259" s="1">
        <v>5</v>
      </c>
      <c r="D8259" s="6">
        <v>3</v>
      </c>
      <c r="E8259" s="6">
        <v>15</v>
      </c>
      <c r="F8259" s="1" t="s">
        <v>10</v>
      </c>
      <c r="G8259" s="1" t="s">
        <v>62</v>
      </c>
      <c r="H8259" s="7" t="s">
        <v>20</v>
      </c>
    </row>
    <row r="8260" spans="1:8" ht="12.5" x14ac:dyDescent="0.25">
      <c r="A8260" s="1" t="s">
        <v>8981</v>
      </c>
      <c r="B8260" s="1" t="str">
        <f>IF(OR(ISBLANK('Raw Data'!B2974), 'Raw Data'!B2974="UNKNOWN", 'Raw Data'!B2974="ERROR"), IF('Raw Data'!D2974=1, "Cookie", IF('Raw Data'!D2974=1.5, "Tea", IF('Raw Data'!D2974=2, "Coffee", IF('Raw Data'!D2974=3, "Cake", IF('Raw Data'!D2974=4, "Sandwich", IF('Raw Data'!D2974=5, "Salad", 'Raw Data'!B2974)))))), 'Raw Data'!B2974)</f>
        <v>Cookie</v>
      </c>
      <c r="C8260" s="1">
        <v>5</v>
      </c>
      <c r="D8260" s="6">
        <v>1</v>
      </c>
      <c r="E8260" s="6">
        <v>5</v>
      </c>
      <c r="F8260" s="1" t="s">
        <v>52</v>
      </c>
      <c r="G8260" s="1" t="s">
        <v>11</v>
      </c>
      <c r="H8260" s="7" t="s">
        <v>20</v>
      </c>
    </row>
    <row r="8261" spans="1:8" ht="12.5" x14ac:dyDescent="0.25">
      <c r="A8261" s="1" t="s">
        <v>9324</v>
      </c>
      <c r="B8261" s="1" t="s">
        <v>32</v>
      </c>
      <c r="C8261" s="1">
        <v>1</v>
      </c>
      <c r="D8261" s="6">
        <v>4</v>
      </c>
      <c r="E8261" s="6">
        <v>4</v>
      </c>
      <c r="F8261" s="1" t="s">
        <v>26</v>
      </c>
      <c r="G8261" s="1" t="s">
        <v>11</v>
      </c>
      <c r="H8261" s="7" t="s">
        <v>20</v>
      </c>
    </row>
    <row r="8262" spans="1:8" ht="12.5" x14ac:dyDescent="0.25">
      <c r="A8262" s="1" t="s">
        <v>2768</v>
      </c>
      <c r="B8262" s="1" t="s">
        <v>13</v>
      </c>
      <c r="C8262" s="1">
        <v>1</v>
      </c>
      <c r="D8262" s="6">
        <v>3</v>
      </c>
      <c r="E8262" s="6">
        <v>3</v>
      </c>
      <c r="F8262" s="1" t="s">
        <v>26</v>
      </c>
      <c r="G8262" s="1" t="s">
        <v>62</v>
      </c>
      <c r="H8262" s="7" t="s">
        <v>20</v>
      </c>
    </row>
    <row r="8263" spans="1:8" ht="12.5" x14ac:dyDescent="0.25">
      <c r="A8263" s="1" t="s">
        <v>9672</v>
      </c>
      <c r="B8263" s="1" t="s">
        <v>49</v>
      </c>
      <c r="C8263" s="1">
        <v>1</v>
      </c>
      <c r="D8263" s="6">
        <v>3</v>
      </c>
      <c r="E8263" s="6">
        <v>3</v>
      </c>
      <c r="F8263" s="1" t="s">
        <v>52</v>
      </c>
      <c r="G8263" s="1" t="s">
        <v>52</v>
      </c>
      <c r="H8263" s="7" t="s">
        <v>20</v>
      </c>
    </row>
    <row r="8264" spans="1:8" ht="12.5" x14ac:dyDescent="0.25">
      <c r="A8264" s="1" t="s">
        <v>2245</v>
      </c>
      <c r="B8264" s="1" t="str">
        <f>IF(OR(ISBLANK('Raw Data'!B5678), 'Raw Data'!B5678="UNKNOWN", 'Raw Data'!B5678="ERROR"), IF('Raw Data'!D5678=1, "Cookie", IF('Raw Data'!D5678=1.5, "Tea", IF('Raw Data'!D5678=2, "Coffee", IF('Raw Data'!D5678=3, "Cake", IF('Raw Data'!D5678=4, "Sandwich", IF('Raw Data'!D5678=5, "Salad", 'Raw Data'!B5678)))))), 'Raw Data'!B5678)</f>
        <v>Cookie</v>
      </c>
      <c r="C8264" s="1">
        <v>2</v>
      </c>
      <c r="D8264" s="6">
        <v>1</v>
      </c>
      <c r="E8264" s="6">
        <v>2</v>
      </c>
      <c r="F8264" s="1" t="s">
        <v>52</v>
      </c>
      <c r="G8264" s="1" t="s">
        <v>62</v>
      </c>
      <c r="H8264" s="7" t="s">
        <v>20</v>
      </c>
    </row>
    <row r="8265" spans="1:8" ht="12.5" x14ac:dyDescent="0.25">
      <c r="A8265" s="1" t="s">
        <v>6502</v>
      </c>
      <c r="B8265" s="1" t="s">
        <v>13</v>
      </c>
      <c r="C8265" s="1">
        <v>1</v>
      </c>
      <c r="D8265" s="6">
        <v>3</v>
      </c>
      <c r="E8265" s="6">
        <v>3</v>
      </c>
      <c r="F8265" s="1" t="s">
        <v>52</v>
      </c>
      <c r="G8265" s="1" t="s">
        <v>11</v>
      </c>
      <c r="H8265" s="7" t="s">
        <v>20</v>
      </c>
    </row>
    <row r="8266" spans="1:8" ht="12.5" x14ac:dyDescent="0.25">
      <c r="A8266" s="1" t="s">
        <v>8994</v>
      </c>
      <c r="B8266" s="1" t="s">
        <v>22</v>
      </c>
      <c r="C8266" s="1">
        <v>4</v>
      </c>
      <c r="D8266" s="6">
        <v>5</v>
      </c>
      <c r="E8266" s="6">
        <v>20</v>
      </c>
      <c r="F8266" s="1" t="s">
        <v>10</v>
      </c>
      <c r="G8266" s="1" t="s">
        <v>62</v>
      </c>
      <c r="H8266" s="7" t="s">
        <v>20</v>
      </c>
    </row>
    <row r="8267" spans="1:8" ht="12.5" x14ac:dyDescent="0.25">
      <c r="A8267" s="1" t="s">
        <v>10106</v>
      </c>
      <c r="B8267" s="1" t="s">
        <v>18</v>
      </c>
      <c r="C8267" s="1">
        <v>2</v>
      </c>
      <c r="D8267" s="6">
        <v>1</v>
      </c>
      <c r="E8267" s="6">
        <v>2</v>
      </c>
      <c r="F8267" s="1" t="s">
        <v>14</v>
      </c>
      <c r="G8267" s="1" t="s">
        <v>52</v>
      </c>
      <c r="H8267" s="7" t="s">
        <v>20</v>
      </c>
    </row>
    <row r="8268" spans="1:8" ht="12.5" x14ac:dyDescent="0.25">
      <c r="A8268" s="1" t="s">
        <v>10107</v>
      </c>
      <c r="B8268" s="1" t="s">
        <v>49</v>
      </c>
      <c r="C8268" s="1">
        <v>1</v>
      </c>
      <c r="D8268" s="6">
        <v>3</v>
      </c>
      <c r="E8268" s="6">
        <v>3</v>
      </c>
      <c r="F8268" s="1" t="s">
        <v>14</v>
      </c>
      <c r="G8268" s="1" t="s">
        <v>62</v>
      </c>
      <c r="H8268" s="7" t="s">
        <v>20</v>
      </c>
    </row>
    <row r="8269" spans="1:8" ht="12.5" x14ac:dyDescent="0.25">
      <c r="A8269" s="1" t="s">
        <v>9074</v>
      </c>
      <c r="B8269" s="1" t="s">
        <v>9</v>
      </c>
      <c r="C8269" s="1">
        <v>2</v>
      </c>
      <c r="D8269" s="6">
        <v>2</v>
      </c>
      <c r="E8269" s="6">
        <v>4</v>
      </c>
      <c r="F8269" s="1" t="s">
        <v>10</v>
      </c>
      <c r="G8269" s="1" t="s">
        <v>52</v>
      </c>
      <c r="H8269" s="7" t="s">
        <v>20</v>
      </c>
    </row>
    <row r="8270" spans="1:8" ht="12.5" x14ac:dyDescent="0.25">
      <c r="A8270" s="1" t="s">
        <v>8084</v>
      </c>
      <c r="B8270" s="1" t="s">
        <v>18</v>
      </c>
      <c r="C8270" s="1">
        <v>4</v>
      </c>
      <c r="D8270" s="6">
        <v>1</v>
      </c>
      <c r="E8270" s="6">
        <v>4</v>
      </c>
      <c r="F8270" s="1" t="s">
        <v>52</v>
      </c>
      <c r="G8270" s="1" t="s">
        <v>62</v>
      </c>
      <c r="H8270" s="7" t="s">
        <v>20</v>
      </c>
    </row>
    <row r="8271" spans="1:8" ht="12.5" x14ac:dyDescent="0.25">
      <c r="A8271" s="1" t="s">
        <v>586</v>
      </c>
      <c r="B8271" s="1" t="s">
        <v>49</v>
      </c>
      <c r="C8271" s="1">
        <v>3</v>
      </c>
      <c r="D8271" s="6">
        <v>3</v>
      </c>
      <c r="E8271" s="6">
        <v>9</v>
      </c>
      <c r="F8271" s="1" t="s">
        <v>52</v>
      </c>
      <c r="G8271" s="1" t="s">
        <v>62</v>
      </c>
      <c r="H8271" s="7" t="s">
        <v>20</v>
      </c>
    </row>
    <row r="8272" spans="1:8" ht="12.5" x14ac:dyDescent="0.25">
      <c r="A8272" s="1" t="s">
        <v>7277</v>
      </c>
      <c r="B8272" s="1" t="s">
        <v>18</v>
      </c>
      <c r="C8272" s="1">
        <v>2</v>
      </c>
      <c r="D8272" s="6">
        <v>1</v>
      </c>
      <c r="E8272" s="6">
        <v>2</v>
      </c>
      <c r="F8272" s="1" t="s">
        <v>52</v>
      </c>
      <c r="G8272" s="1" t="s">
        <v>11</v>
      </c>
      <c r="H8272" s="7" t="s">
        <v>20</v>
      </c>
    </row>
    <row r="8273" spans="1:8" ht="12.5" x14ac:dyDescent="0.25">
      <c r="A8273" s="1" t="s">
        <v>10108</v>
      </c>
      <c r="B8273" s="1" t="s">
        <v>18</v>
      </c>
      <c r="C8273" s="1">
        <v>2</v>
      </c>
      <c r="D8273" s="6">
        <v>1</v>
      </c>
      <c r="E8273" s="6">
        <v>2</v>
      </c>
      <c r="F8273" s="1" t="s">
        <v>52</v>
      </c>
      <c r="G8273" s="1" t="s">
        <v>62</v>
      </c>
      <c r="H8273" s="7" t="s">
        <v>20</v>
      </c>
    </row>
    <row r="8274" spans="1:8" ht="12.5" x14ac:dyDescent="0.25">
      <c r="A8274" s="1" t="s">
        <v>9213</v>
      </c>
      <c r="B8274" s="1" t="s">
        <v>13</v>
      </c>
      <c r="C8274" s="1">
        <v>5</v>
      </c>
      <c r="D8274" s="6">
        <v>3</v>
      </c>
      <c r="E8274" s="6">
        <v>15</v>
      </c>
      <c r="F8274" s="1" t="s">
        <v>10</v>
      </c>
      <c r="G8274" s="1" t="s">
        <v>62</v>
      </c>
      <c r="H8274" s="7" t="s">
        <v>20</v>
      </c>
    </row>
    <row r="8275" spans="1:8" ht="12.5" x14ac:dyDescent="0.25">
      <c r="A8275" s="1" t="s">
        <v>1747</v>
      </c>
      <c r="B8275" s="1" t="s">
        <v>22</v>
      </c>
      <c r="C8275" s="1">
        <v>4</v>
      </c>
      <c r="D8275" s="6">
        <v>5</v>
      </c>
      <c r="E8275" s="6">
        <v>20</v>
      </c>
      <c r="F8275" s="1" t="s">
        <v>26</v>
      </c>
      <c r="G8275" s="1" t="s">
        <v>52</v>
      </c>
      <c r="H8275" s="7" t="s">
        <v>20</v>
      </c>
    </row>
    <row r="8276" spans="1:8" ht="12.5" x14ac:dyDescent="0.25">
      <c r="A8276" s="1" t="s">
        <v>7419</v>
      </c>
      <c r="B8276" s="1" t="s">
        <v>28</v>
      </c>
      <c r="C8276" s="1">
        <v>3</v>
      </c>
      <c r="D8276" s="6">
        <v>4</v>
      </c>
      <c r="E8276" s="6">
        <v>12</v>
      </c>
      <c r="F8276" s="1" t="s">
        <v>14</v>
      </c>
      <c r="G8276" s="1" t="s">
        <v>11</v>
      </c>
      <c r="H8276" s="7" t="s">
        <v>20</v>
      </c>
    </row>
    <row r="8277" spans="1:8" ht="12.5" x14ac:dyDescent="0.25">
      <c r="A8277" s="1" t="s">
        <v>7880</v>
      </c>
      <c r="B8277" s="1" t="s">
        <v>32</v>
      </c>
      <c r="C8277" s="1">
        <v>3</v>
      </c>
      <c r="D8277" s="6">
        <f>IF(ISNUMBER('Raw Data'!D8815), 'Raw Data'!D8815, IF(B8277="Cookie", 1, IF(B8277="Tea", 1.5, IF(B8277="Coffee", 2, IF(OR(B8277="Cake", B8277="Juice"), 3, IF(OR(B8277="Sandwich", B8277="Smoothie"), 4, IF(B8277="Salad", 5,#REF!)))))))</f>
        <v>4</v>
      </c>
      <c r="E8277" s="6">
        <v>12</v>
      </c>
      <c r="F8277" s="1" t="s">
        <v>10</v>
      </c>
      <c r="G8277" s="1" t="s">
        <v>52</v>
      </c>
      <c r="H8277" s="7" t="s">
        <v>20</v>
      </c>
    </row>
    <row r="8278" spans="1:8" ht="12.5" x14ac:dyDescent="0.25">
      <c r="A8278" s="1" t="s">
        <v>9539</v>
      </c>
      <c r="B8278" s="1" t="s">
        <v>9</v>
      </c>
      <c r="C8278" s="1">
        <v>3</v>
      </c>
      <c r="D8278" s="6">
        <v>2</v>
      </c>
      <c r="E8278" s="6">
        <v>6</v>
      </c>
      <c r="F8278" s="1" t="s">
        <v>10</v>
      </c>
      <c r="G8278" s="1" t="s">
        <v>52</v>
      </c>
      <c r="H8278" s="7" t="s">
        <v>20</v>
      </c>
    </row>
    <row r="8279" spans="1:8" ht="12.5" x14ac:dyDescent="0.25">
      <c r="A8279" s="1" t="s">
        <v>9237</v>
      </c>
      <c r="B8279" s="1" t="s">
        <v>49</v>
      </c>
      <c r="C8279" s="1">
        <v>4</v>
      </c>
      <c r="D8279" s="6">
        <f>IF(ISNUMBER('Raw Data'!D487), 'Raw Data'!D487, IF(B8279="Cookie", 1, IF(B8279="Tea", 1.5, IF(B8279="Coffee", 2, IF(OR(B8279="Cake", B8279="Juice"), 3, IF(OR(B8279="Sandwich", B8279="Smoothie"), 4, IF(B8279="Salad", 5,#REF!)))))))</f>
        <v>3</v>
      </c>
      <c r="E8279" s="6">
        <v>12</v>
      </c>
      <c r="F8279" s="1" t="s">
        <v>26</v>
      </c>
      <c r="G8279" s="1" t="s">
        <v>52</v>
      </c>
      <c r="H8279" s="7" t="s">
        <v>917</v>
      </c>
    </row>
    <row r="8280" spans="1:8" ht="12.5" x14ac:dyDescent="0.25">
      <c r="A8280" s="1" t="s">
        <v>10110</v>
      </c>
      <c r="B8280" s="1" t="s">
        <v>49</v>
      </c>
      <c r="C8280" s="1">
        <v>3</v>
      </c>
      <c r="D8280" s="6">
        <v>3</v>
      </c>
      <c r="E8280" s="6">
        <v>9</v>
      </c>
      <c r="F8280" s="1" t="s">
        <v>14</v>
      </c>
      <c r="G8280" s="1" t="s">
        <v>52</v>
      </c>
      <c r="H8280" s="7" t="s">
        <v>917</v>
      </c>
    </row>
    <row r="8281" spans="1:8" ht="12.5" x14ac:dyDescent="0.25">
      <c r="A8281" s="1" t="s">
        <v>5178</v>
      </c>
      <c r="B8281" s="1" t="s">
        <v>32</v>
      </c>
      <c r="C8281" s="1">
        <v>5</v>
      </c>
      <c r="D8281" s="6">
        <v>4</v>
      </c>
      <c r="E8281" s="6">
        <v>20</v>
      </c>
      <c r="F8281" s="1" t="s">
        <v>14</v>
      </c>
      <c r="G8281" s="1" t="s">
        <v>62</v>
      </c>
      <c r="H8281" s="7" t="s">
        <v>917</v>
      </c>
    </row>
    <row r="8282" spans="1:8" ht="12.5" x14ac:dyDescent="0.25">
      <c r="A8282" s="1" t="s">
        <v>758</v>
      </c>
      <c r="B8282" s="1" t="s">
        <v>49</v>
      </c>
      <c r="C8282" s="1">
        <v>3</v>
      </c>
      <c r="D8282" s="6">
        <v>3</v>
      </c>
      <c r="E8282" s="6">
        <v>9</v>
      </c>
      <c r="F8282" s="1" t="s">
        <v>52</v>
      </c>
      <c r="G8282" s="1" t="s">
        <v>62</v>
      </c>
      <c r="H8282" s="7" t="s">
        <v>917</v>
      </c>
    </row>
    <row r="8283" spans="1:8" ht="12.5" x14ac:dyDescent="0.25">
      <c r="A8283" s="1" t="s">
        <v>10112</v>
      </c>
      <c r="B8283" s="1" t="s">
        <v>32</v>
      </c>
      <c r="C8283" s="1">
        <v>4</v>
      </c>
      <c r="D8283" s="6">
        <v>4</v>
      </c>
      <c r="E8283" s="6">
        <v>16</v>
      </c>
      <c r="F8283" s="1" t="s">
        <v>14</v>
      </c>
      <c r="G8283" s="1" t="s">
        <v>62</v>
      </c>
      <c r="H8283" s="7" t="s">
        <v>917</v>
      </c>
    </row>
    <row r="8284" spans="1:8" ht="12.5" x14ac:dyDescent="0.25">
      <c r="A8284" s="1" t="s">
        <v>6226</v>
      </c>
      <c r="B8284" s="1" t="s">
        <v>9</v>
      </c>
      <c r="C8284" s="1">
        <v>2</v>
      </c>
      <c r="D8284" s="6">
        <v>2</v>
      </c>
      <c r="E8284" s="6">
        <v>4</v>
      </c>
      <c r="F8284" s="1" t="s">
        <v>10</v>
      </c>
      <c r="G8284" s="1" t="s">
        <v>52</v>
      </c>
      <c r="H8284" s="7" t="s">
        <v>917</v>
      </c>
    </row>
    <row r="8285" spans="1:8" ht="12.5" x14ac:dyDescent="0.25">
      <c r="A8285" s="1" t="s">
        <v>9365</v>
      </c>
      <c r="B8285" s="1" t="str">
        <f>IF(OR(ISBLANK('Raw Data'!B3819), 'Raw Data'!B3819="UNKNOWN", 'Raw Data'!B3819="ERROR"), IF('Raw Data'!D3819=1, "Cookie", IF('Raw Data'!D3819=1.5, "Tea", IF('Raw Data'!D3819=2, "Coffee", IF('Raw Data'!D3819=3, "Cake", IF('Raw Data'!D3819=4, "Sandwich", IF('Raw Data'!D3819=5, "Salad", 'Raw Data'!B3819)))))), 'Raw Data'!B3819)</f>
        <v>Salad</v>
      </c>
      <c r="C8285" s="1">
        <v>2</v>
      </c>
      <c r="D8285" s="6">
        <v>5</v>
      </c>
      <c r="E8285" s="6">
        <v>10</v>
      </c>
      <c r="F8285" s="1" t="s">
        <v>52</v>
      </c>
      <c r="G8285" s="1" t="s">
        <v>52</v>
      </c>
      <c r="H8285" s="7" t="s">
        <v>917</v>
      </c>
    </row>
    <row r="8286" spans="1:8" ht="12.5" x14ac:dyDescent="0.25">
      <c r="A8286" s="1" t="s">
        <v>2871</v>
      </c>
      <c r="B8286" s="1" t="s">
        <v>28</v>
      </c>
      <c r="C8286" s="1">
        <v>4</v>
      </c>
      <c r="D8286" s="6">
        <v>4</v>
      </c>
      <c r="E8286" s="6">
        <v>16</v>
      </c>
      <c r="F8286" s="1" t="s">
        <v>14</v>
      </c>
      <c r="G8286" s="1" t="s">
        <v>11</v>
      </c>
      <c r="H8286" s="7" t="s">
        <v>917</v>
      </c>
    </row>
    <row r="8287" spans="1:8" ht="12.5" x14ac:dyDescent="0.25">
      <c r="A8287" s="1" t="s">
        <v>10113</v>
      </c>
      <c r="B8287" s="1" t="s">
        <v>13</v>
      </c>
      <c r="C8287" s="1">
        <v>2</v>
      </c>
      <c r="D8287" s="6">
        <v>3</v>
      </c>
      <c r="E8287" s="6">
        <v>6</v>
      </c>
      <c r="F8287" s="1" t="s">
        <v>26</v>
      </c>
      <c r="G8287" s="1" t="s">
        <v>62</v>
      </c>
      <c r="H8287" s="7" t="s">
        <v>917</v>
      </c>
    </row>
    <row r="8288" spans="1:8" ht="12.5" x14ac:dyDescent="0.25">
      <c r="A8288" s="1" t="s">
        <v>2887</v>
      </c>
      <c r="B8288" s="1" t="s">
        <v>22</v>
      </c>
      <c r="C8288" s="1">
        <v>2</v>
      </c>
      <c r="D8288" s="6">
        <v>5</v>
      </c>
      <c r="E8288" s="6">
        <v>10</v>
      </c>
      <c r="F8288" s="1" t="s">
        <v>52</v>
      </c>
      <c r="G8288" s="1" t="s">
        <v>62</v>
      </c>
      <c r="H8288" s="7" t="s">
        <v>917</v>
      </c>
    </row>
    <row r="8289" spans="1:8" ht="12.5" x14ac:dyDescent="0.25">
      <c r="A8289" s="1" t="s">
        <v>2156</v>
      </c>
      <c r="B8289" s="1" t="s">
        <v>13</v>
      </c>
      <c r="C8289" s="1">
        <v>1</v>
      </c>
      <c r="D8289" s="6">
        <v>3</v>
      </c>
      <c r="E8289" s="6">
        <v>3</v>
      </c>
      <c r="F8289" s="1" t="s">
        <v>10</v>
      </c>
      <c r="G8289" s="1" t="s">
        <v>62</v>
      </c>
      <c r="H8289" s="7" t="s">
        <v>917</v>
      </c>
    </row>
    <row r="8290" spans="1:8" ht="12.5" x14ac:dyDescent="0.25">
      <c r="A8290" s="1" t="s">
        <v>8656</v>
      </c>
      <c r="B8290" s="1" t="s">
        <v>18</v>
      </c>
      <c r="C8290" s="1">
        <f>IF(ISNUMBER('Raw Data'!C4531), 'Raw Data'!C4531, 3)</f>
        <v>3</v>
      </c>
      <c r="D8290" s="6">
        <v>1</v>
      </c>
      <c r="E8290" s="6">
        <v>3</v>
      </c>
      <c r="F8290" s="1" t="s">
        <v>26</v>
      </c>
      <c r="G8290" s="1" t="s">
        <v>62</v>
      </c>
      <c r="H8290" s="7" t="s">
        <v>917</v>
      </c>
    </row>
    <row r="8291" spans="1:8" ht="12.5" x14ac:dyDescent="0.25">
      <c r="A8291" s="1" t="s">
        <v>10089</v>
      </c>
      <c r="B8291" s="1" t="s">
        <v>32</v>
      </c>
      <c r="C8291" s="1">
        <v>3</v>
      </c>
      <c r="D8291" s="6">
        <v>4</v>
      </c>
      <c r="E8291" s="6">
        <v>12</v>
      </c>
      <c r="F8291" s="1" t="s">
        <v>14</v>
      </c>
      <c r="G8291" s="1" t="s">
        <v>11</v>
      </c>
      <c r="H8291" s="7" t="s">
        <v>917</v>
      </c>
    </row>
    <row r="8292" spans="1:8" ht="12.5" x14ac:dyDescent="0.25">
      <c r="A8292" s="1" t="s">
        <v>10115</v>
      </c>
      <c r="B8292" s="1" t="s">
        <v>32</v>
      </c>
      <c r="C8292" s="1">
        <v>1</v>
      </c>
      <c r="D8292" s="6">
        <v>4</v>
      </c>
      <c r="E8292" s="6">
        <v>4</v>
      </c>
      <c r="F8292" s="1" t="s">
        <v>52</v>
      </c>
      <c r="G8292" s="1" t="s">
        <v>62</v>
      </c>
      <c r="H8292" s="7" t="s">
        <v>917</v>
      </c>
    </row>
    <row r="8293" spans="1:8" ht="12.5" x14ac:dyDescent="0.25">
      <c r="A8293" s="1" t="s">
        <v>4712</v>
      </c>
      <c r="B8293" s="1" t="s">
        <v>18</v>
      </c>
      <c r="C8293" s="1">
        <v>3</v>
      </c>
      <c r="D8293" s="6">
        <v>1</v>
      </c>
      <c r="E8293" s="6">
        <v>3</v>
      </c>
      <c r="F8293" s="1" t="s">
        <v>52</v>
      </c>
      <c r="G8293" s="1" t="s">
        <v>11</v>
      </c>
      <c r="H8293" s="7" t="s">
        <v>917</v>
      </c>
    </row>
    <row r="8294" spans="1:8" ht="12.5" x14ac:dyDescent="0.25">
      <c r="A8294" s="1" t="s">
        <v>8085</v>
      </c>
      <c r="B8294" s="1" t="s">
        <v>9</v>
      </c>
      <c r="C8294" s="1">
        <v>4</v>
      </c>
      <c r="D8294" s="6">
        <v>2</v>
      </c>
      <c r="E8294" s="6">
        <v>8</v>
      </c>
      <c r="F8294" s="1" t="s">
        <v>52</v>
      </c>
      <c r="G8294" s="1" t="s">
        <v>52</v>
      </c>
      <c r="H8294" s="7" t="s">
        <v>917</v>
      </c>
    </row>
    <row r="8295" spans="1:8" ht="12.5" x14ac:dyDescent="0.25">
      <c r="A8295" s="1" t="s">
        <v>8329</v>
      </c>
      <c r="B8295" s="1" t="s">
        <v>13</v>
      </c>
      <c r="C8295" s="1">
        <v>1</v>
      </c>
      <c r="D8295" s="6">
        <v>3</v>
      </c>
      <c r="E8295" s="6">
        <v>3</v>
      </c>
      <c r="F8295" s="1" t="s">
        <v>14</v>
      </c>
      <c r="G8295" s="1" t="s">
        <v>11</v>
      </c>
      <c r="H8295" s="7" t="s">
        <v>917</v>
      </c>
    </row>
    <row r="8296" spans="1:8" ht="12.5" x14ac:dyDescent="0.25">
      <c r="A8296" s="1" t="s">
        <v>7626</v>
      </c>
      <c r="B8296" s="1" t="s">
        <v>9</v>
      </c>
      <c r="C8296" s="1">
        <v>2</v>
      </c>
      <c r="D8296" s="6">
        <v>2</v>
      </c>
      <c r="E8296" s="6">
        <v>4</v>
      </c>
      <c r="F8296" s="1" t="s">
        <v>26</v>
      </c>
      <c r="G8296" s="1" t="s">
        <v>62</v>
      </c>
      <c r="H8296" s="7" t="s">
        <v>917</v>
      </c>
    </row>
    <row r="8297" spans="1:8" ht="12.5" x14ac:dyDescent="0.25">
      <c r="A8297" s="1" t="s">
        <v>9533</v>
      </c>
      <c r="B8297" s="1" t="s">
        <v>32</v>
      </c>
      <c r="C8297" s="1">
        <v>5</v>
      </c>
      <c r="D8297" s="6">
        <v>4</v>
      </c>
      <c r="E8297" s="6">
        <v>20</v>
      </c>
      <c r="F8297" s="1" t="s">
        <v>26</v>
      </c>
      <c r="G8297" s="1" t="s">
        <v>62</v>
      </c>
      <c r="H8297" s="7" t="s">
        <v>917</v>
      </c>
    </row>
    <row r="8298" spans="1:8" ht="12.5" x14ac:dyDescent="0.25">
      <c r="A8298" s="1" t="s">
        <v>8866</v>
      </c>
      <c r="B8298" s="1" t="s">
        <v>13</v>
      </c>
      <c r="C8298" s="1">
        <v>1</v>
      </c>
      <c r="D8298" s="6">
        <v>3</v>
      </c>
      <c r="E8298" s="6">
        <v>3</v>
      </c>
      <c r="F8298" s="1" t="s">
        <v>26</v>
      </c>
      <c r="G8298" s="1" t="s">
        <v>11</v>
      </c>
      <c r="H8298" s="7" t="s">
        <v>917</v>
      </c>
    </row>
    <row r="8299" spans="1:8" ht="12.5" x14ac:dyDescent="0.25">
      <c r="A8299" s="1" t="s">
        <v>970</v>
      </c>
      <c r="B8299" s="1" t="s">
        <v>28</v>
      </c>
      <c r="C8299" s="1">
        <v>3</v>
      </c>
      <c r="D8299" s="6">
        <v>4</v>
      </c>
      <c r="E8299" s="6">
        <v>12</v>
      </c>
      <c r="F8299" s="1" t="s">
        <v>26</v>
      </c>
      <c r="G8299" s="1" t="s">
        <v>11</v>
      </c>
      <c r="H8299" s="7" t="s">
        <v>917</v>
      </c>
    </row>
    <row r="8300" spans="1:8" ht="12.5" x14ac:dyDescent="0.25">
      <c r="A8300" s="1" t="s">
        <v>4181</v>
      </c>
      <c r="B8300" s="1" t="s">
        <v>22</v>
      </c>
      <c r="C8300" s="1">
        <v>4</v>
      </c>
      <c r="D8300" s="6">
        <v>5</v>
      </c>
      <c r="E8300" s="6">
        <v>20</v>
      </c>
      <c r="F8300" s="1" t="s">
        <v>26</v>
      </c>
      <c r="G8300" s="1" t="s">
        <v>62</v>
      </c>
      <c r="H8300" s="7" t="s">
        <v>917</v>
      </c>
    </row>
    <row r="8301" spans="1:8" ht="12.5" x14ac:dyDescent="0.25">
      <c r="A8301" s="1" t="s">
        <v>7378</v>
      </c>
      <c r="B8301" s="1" t="s">
        <v>22</v>
      </c>
      <c r="C8301" s="1">
        <v>5</v>
      </c>
      <c r="D8301" s="6">
        <v>5</v>
      </c>
      <c r="E8301" s="6">
        <v>25</v>
      </c>
      <c r="F8301" s="1" t="s">
        <v>10</v>
      </c>
      <c r="G8301" s="1" t="s">
        <v>62</v>
      </c>
      <c r="H8301" s="7" t="s">
        <v>917</v>
      </c>
    </row>
    <row r="8302" spans="1:8" ht="12.5" x14ac:dyDescent="0.25">
      <c r="A8302" s="1" t="s">
        <v>10119</v>
      </c>
      <c r="B8302" s="1" t="s">
        <v>87</v>
      </c>
      <c r="C8302" s="1">
        <v>1</v>
      </c>
      <c r="D8302" s="6">
        <f>IF(ISNUMBER('Raw Data'!D8627), 'Raw Data'!D8627, IF(B8302="Cookie", 1, IF(B8302="Tea", 1.5, IF(B8302="Coffee", 2, IF(OR(B8302="Cake", B8302="Juice"), 3, IF(OR(B8302="Sandwich", B8302="Smoothie"), 4, IF(B8302="Salad", 5,#REF!)))))))</f>
        <v>1.5</v>
      </c>
      <c r="E8302" s="6">
        <v>1.5</v>
      </c>
      <c r="F8302" s="1" t="s">
        <v>14</v>
      </c>
      <c r="G8302" s="1" t="s">
        <v>11</v>
      </c>
      <c r="H8302" s="7" t="s">
        <v>917</v>
      </c>
    </row>
    <row r="8303" spans="1:8" ht="12.5" x14ac:dyDescent="0.25">
      <c r="A8303" s="1" t="s">
        <v>8723</v>
      </c>
      <c r="B8303" s="1" t="s">
        <v>22</v>
      </c>
      <c r="C8303" s="1">
        <v>4</v>
      </c>
      <c r="D8303" s="6">
        <v>5</v>
      </c>
      <c r="E8303" s="6">
        <v>20</v>
      </c>
      <c r="F8303" s="1" t="s">
        <v>52</v>
      </c>
      <c r="G8303" s="1" t="s">
        <v>52</v>
      </c>
      <c r="H8303" s="7" t="s">
        <v>917</v>
      </c>
    </row>
    <row r="8304" spans="1:8" ht="12.5" x14ac:dyDescent="0.25">
      <c r="A8304" s="1" t="s">
        <v>9600</v>
      </c>
      <c r="B8304" s="1" t="s">
        <v>87</v>
      </c>
      <c r="C8304" s="1">
        <v>5</v>
      </c>
      <c r="D8304" s="6">
        <v>1.5</v>
      </c>
      <c r="E8304" s="6">
        <v>7.5</v>
      </c>
      <c r="F8304" s="1" t="s">
        <v>26</v>
      </c>
      <c r="G8304" s="1" t="s">
        <v>52</v>
      </c>
      <c r="H8304" s="7" t="s">
        <v>917</v>
      </c>
    </row>
    <row r="8305" spans="1:8" ht="12.5" x14ac:dyDescent="0.25">
      <c r="A8305" s="1" t="s">
        <v>8882</v>
      </c>
      <c r="B8305" s="1" t="s">
        <v>13</v>
      </c>
      <c r="C8305" s="1">
        <v>2</v>
      </c>
      <c r="D8305" s="6">
        <v>3</v>
      </c>
      <c r="E8305" s="6">
        <v>6</v>
      </c>
      <c r="F8305" s="1" t="s">
        <v>10</v>
      </c>
      <c r="G8305" s="1" t="s">
        <v>62</v>
      </c>
      <c r="H8305" s="7" t="s">
        <v>917</v>
      </c>
    </row>
    <row r="8306" spans="1:8" ht="12.5" x14ac:dyDescent="0.25">
      <c r="A8306" s="1" t="s">
        <v>8800</v>
      </c>
      <c r="B8306" s="1" t="s">
        <v>87</v>
      </c>
      <c r="C8306" s="1">
        <v>5</v>
      </c>
      <c r="D8306" s="6">
        <v>1.5</v>
      </c>
      <c r="E8306" s="6">
        <v>7.5</v>
      </c>
      <c r="F8306" s="1" t="s">
        <v>52</v>
      </c>
      <c r="G8306" s="1" t="s">
        <v>52</v>
      </c>
      <c r="H8306" s="7" t="s">
        <v>917</v>
      </c>
    </row>
    <row r="8307" spans="1:8" ht="12.5" x14ac:dyDescent="0.25">
      <c r="A8307" s="1" t="s">
        <v>2047</v>
      </c>
      <c r="B8307" s="1" t="s">
        <v>9</v>
      </c>
      <c r="C8307" s="1">
        <v>1</v>
      </c>
      <c r="D8307" s="6">
        <v>2</v>
      </c>
      <c r="E8307" s="6">
        <v>2</v>
      </c>
      <c r="F8307" s="1" t="s">
        <v>52</v>
      </c>
      <c r="G8307" s="1" t="s">
        <v>52</v>
      </c>
      <c r="H8307" s="7" t="s">
        <v>917</v>
      </c>
    </row>
    <row r="8308" spans="1:8" ht="12.5" x14ac:dyDescent="0.25">
      <c r="A8308" s="1" t="s">
        <v>7284</v>
      </c>
      <c r="B8308" s="1" t="s">
        <v>28</v>
      </c>
      <c r="C8308" s="1">
        <v>5</v>
      </c>
      <c r="D8308" s="6">
        <v>4</v>
      </c>
      <c r="E8308" s="6">
        <v>20</v>
      </c>
      <c r="F8308" s="1" t="s">
        <v>14</v>
      </c>
      <c r="G8308" s="1" t="s">
        <v>62</v>
      </c>
      <c r="H8308" s="7" t="s">
        <v>917</v>
      </c>
    </row>
    <row r="8309" spans="1:8" ht="12.5" x14ac:dyDescent="0.25">
      <c r="A8309" s="1" t="s">
        <v>8517</v>
      </c>
      <c r="B8309" s="1" t="s">
        <v>13</v>
      </c>
      <c r="C8309" s="1">
        <v>1</v>
      </c>
      <c r="D8309" s="6">
        <v>3</v>
      </c>
      <c r="E8309" s="6">
        <v>3</v>
      </c>
      <c r="F8309" s="1" t="s">
        <v>26</v>
      </c>
      <c r="G8309" s="1" t="s">
        <v>52</v>
      </c>
      <c r="H8309" s="7" t="s">
        <v>1161</v>
      </c>
    </row>
    <row r="8310" spans="1:8" ht="12.5" x14ac:dyDescent="0.25">
      <c r="A8310" s="1" t="s">
        <v>8807</v>
      </c>
      <c r="B8310" s="1" t="s">
        <v>32</v>
      </c>
      <c r="C8310" s="1">
        <v>5</v>
      </c>
      <c r="D8310" s="6">
        <v>4</v>
      </c>
      <c r="E8310" s="6">
        <v>20</v>
      </c>
      <c r="F8310" s="1" t="s">
        <v>26</v>
      </c>
      <c r="G8310" s="1" t="s">
        <v>52</v>
      </c>
      <c r="H8310" s="7" t="s">
        <v>1161</v>
      </c>
    </row>
    <row r="8311" spans="1:8" ht="12.5" x14ac:dyDescent="0.25">
      <c r="A8311" s="1" t="s">
        <v>6607</v>
      </c>
      <c r="B8311" s="1" t="s">
        <v>32</v>
      </c>
      <c r="C8311" s="1">
        <v>2</v>
      </c>
      <c r="D8311" s="6">
        <v>4</v>
      </c>
      <c r="E8311" s="6">
        <v>8</v>
      </c>
      <c r="F8311" s="1" t="s">
        <v>26</v>
      </c>
      <c r="G8311" s="1" t="s">
        <v>52</v>
      </c>
      <c r="H8311" s="7" t="s">
        <v>1161</v>
      </c>
    </row>
    <row r="8312" spans="1:8" ht="12.5" x14ac:dyDescent="0.25">
      <c r="A8312" s="1" t="s">
        <v>9524</v>
      </c>
      <c r="B8312" s="1" t="s">
        <v>18</v>
      </c>
      <c r="C8312" s="1">
        <v>1</v>
      </c>
      <c r="D8312" s="6">
        <v>1</v>
      </c>
      <c r="E8312" s="6">
        <v>1</v>
      </c>
      <c r="F8312" s="1" t="s">
        <v>26</v>
      </c>
      <c r="G8312" s="1" t="s">
        <v>11</v>
      </c>
      <c r="H8312" s="7" t="s">
        <v>1161</v>
      </c>
    </row>
    <row r="8313" spans="1:8" ht="12.5" x14ac:dyDescent="0.25">
      <c r="A8313" s="1" t="s">
        <v>8545</v>
      </c>
      <c r="B8313" s="1" t="s">
        <v>22</v>
      </c>
      <c r="C8313" s="1">
        <v>2</v>
      </c>
      <c r="D8313" s="6">
        <v>5</v>
      </c>
      <c r="E8313" s="6">
        <v>10</v>
      </c>
      <c r="F8313" s="1" t="s">
        <v>14</v>
      </c>
      <c r="G8313" s="1" t="s">
        <v>62</v>
      </c>
      <c r="H8313" s="7" t="s">
        <v>1161</v>
      </c>
    </row>
    <row r="8314" spans="1:8" ht="12.5" x14ac:dyDescent="0.25">
      <c r="A8314" s="1" t="s">
        <v>1528</v>
      </c>
      <c r="B8314" s="1" t="s">
        <v>9</v>
      </c>
      <c r="C8314" s="1">
        <v>5</v>
      </c>
      <c r="D8314" s="6">
        <v>2</v>
      </c>
      <c r="E8314" s="6">
        <v>10</v>
      </c>
      <c r="F8314" s="1" t="s">
        <v>52</v>
      </c>
      <c r="G8314" s="1" t="s">
        <v>11</v>
      </c>
      <c r="H8314" s="7" t="s">
        <v>1161</v>
      </c>
    </row>
    <row r="8315" spans="1:8" ht="12.5" x14ac:dyDescent="0.25">
      <c r="A8315" s="1" t="s">
        <v>2583</v>
      </c>
      <c r="B8315" s="1" t="s">
        <v>9</v>
      </c>
      <c r="C8315" s="1">
        <v>2</v>
      </c>
      <c r="D8315" s="6">
        <v>2</v>
      </c>
      <c r="E8315" s="6">
        <v>4</v>
      </c>
      <c r="F8315" s="1" t="s">
        <v>10</v>
      </c>
      <c r="G8315" s="1" t="s">
        <v>11</v>
      </c>
      <c r="H8315" s="7" t="s">
        <v>1161</v>
      </c>
    </row>
    <row r="8316" spans="1:8" ht="12.5" x14ac:dyDescent="0.25">
      <c r="A8316" s="1" t="s">
        <v>8893</v>
      </c>
      <c r="B8316" s="1" t="s">
        <v>18</v>
      </c>
      <c r="C8316" s="1">
        <v>5</v>
      </c>
      <c r="D8316" s="6">
        <v>1</v>
      </c>
      <c r="E8316" s="6">
        <v>5</v>
      </c>
      <c r="F8316" s="1" t="s">
        <v>26</v>
      </c>
      <c r="G8316" s="1" t="s">
        <v>62</v>
      </c>
      <c r="H8316" s="7" t="s">
        <v>1161</v>
      </c>
    </row>
    <row r="8317" spans="1:8" ht="12.5" x14ac:dyDescent="0.25">
      <c r="A8317" s="1" t="s">
        <v>7836</v>
      </c>
      <c r="B8317" s="1" t="s">
        <v>13</v>
      </c>
      <c r="C8317" s="1">
        <f>IF(ISNUMBER('Raw Data'!C2763), 'Raw Data'!C2763, 3)</f>
        <v>3</v>
      </c>
      <c r="D8317" s="6">
        <v>3</v>
      </c>
      <c r="E8317" s="6">
        <v>9</v>
      </c>
      <c r="F8317" s="1" t="s">
        <v>26</v>
      </c>
      <c r="G8317" s="1" t="s">
        <v>11</v>
      </c>
      <c r="H8317" s="7" t="s">
        <v>1161</v>
      </c>
    </row>
    <row r="8318" spans="1:8" ht="12.5" x14ac:dyDescent="0.25">
      <c r="A8318" s="1" t="s">
        <v>3574</v>
      </c>
      <c r="B8318" s="1" t="s">
        <v>9</v>
      </c>
      <c r="C8318" s="1">
        <f>IF(ISNUMBER('Raw Data'!C2981), 'Raw Data'!C2981, 3)</f>
        <v>3</v>
      </c>
      <c r="D8318" s="6">
        <v>2</v>
      </c>
      <c r="E8318" s="6">
        <v>6</v>
      </c>
      <c r="F8318" s="1" t="s">
        <v>26</v>
      </c>
      <c r="G8318" s="1" t="s">
        <v>52</v>
      </c>
      <c r="H8318" s="7" t="s">
        <v>1161</v>
      </c>
    </row>
    <row r="8319" spans="1:8" ht="12.5" x14ac:dyDescent="0.25">
      <c r="A8319" s="1" t="s">
        <v>10121</v>
      </c>
      <c r="B8319" s="1" t="str">
        <f>IF(OR(ISBLANK('Raw Data'!B3177), 'Raw Data'!B3177="UNKNOWN", 'Raw Data'!B3177="ERROR"), IF('Raw Data'!D3177=1, "Cookie", IF('Raw Data'!D3177=1.5, "Tea", IF('Raw Data'!D3177=2, "Coffee", IF('Raw Data'!D3177=3, "Cake", IF('Raw Data'!D3177=4, "Sandwich", IF('Raw Data'!D3177=5, "Salad", 'Raw Data'!B3177)))))), 'Raw Data'!B3177)</f>
        <v>Cake</v>
      </c>
      <c r="C8319" s="1">
        <v>4</v>
      </c>
      <c r="D8319" s="6">
        <v>3</v>
      </c>
      <c r="E8319" s="6">
        <v>12</v>
      </c>
      <c r="F8319" s="1" t="s">
        <v>14</v>
      </c>
      <c r="G8319" s="1" t="s">
        <v>62</v>
      </c>
      <c r="H8319" s="7" t="s">
        <v>1161</v>
      </c>
    </row>
    <row r="8320" spans="1:8" ht="12.5" x14ac:dyDescent="0.25">
      <c r="A8320" s="1" t="s">
        <v>9685</v>
      </c>
      <c r="B8320" s="1" t="str">
        <f>IF(OR(ISBLANK('Raw Data'!B4060), 'Raw Data'!B4060="UNKNOWN", 'Raw Data'!B4060="ERROR"), IF('Raw Data'!D4060=1, "Cookie", IF('Raw Data'!D4060=1.5, "Tea", IF('Raw Data'!D4060=2, "Coffee", IF('Raw Data'!D4060=3, "Cake", IF('Raw Data'!D4060=4, "Sandwich", IF('Raw Data'!D4060=5, "Salad", 'Raw Data'!B4060)))))), 'Raw Data'!B4060)</f>
        <v>Tea</v>
      </c>
      <c r="C8320" s="1">
        <v>2</v>
      </c>
      <c r="D8320" s="6">
        <v>1.5</v>
      </c>
      <c r="E8320" s="6">
        <v>3</v>
      </c>
      <c r="F8320" s="1" t="s">
        <v>14</v>
      </c>
      <c r="G8320" s="1" t="s">
        <v>11</v>
      </c>
      <c r="H8320" s="7" t="s">
        <v>1161</v>
      </c>
    </row>
    <row r="8321" spans="1:8" ht="12.5" x14ac:dyDescent="0.25">
      <c r="A8321" s="1" t="s">
        <v>6204</v>
      </c>
      <c r="B8321" s="1" t="str">
        <f>IF(OR(ISBLANK('Raw Data'!B4305), 'Raw Data'!B4305="UNKNOWN", 'Raw Data'!B4305="ERROR"), IF('Raw Data'!D4305=1, "Cookie", IF('Raw Data'!D4305=1.5, "Tea", IF('Raw Data'!D4305=2, "Coffee", IF('Raw Data'!D4305=3, "Cake", IF('Raw Data'!D4305=4, "Sandwich", IF('Raw Data'!D4305=5, "Salad", 'Raw Data'!B4305)))))), 'Raw Data'!B4305)</f>
        <v>Cookie</v>
      </c>
      <c r="C8321" s="1">
        <v>3</v>
      </c>
      <c r="D8321" s="6">
        <v>1</v>
      </c>
      <c r="E8321" s="6">
        <v>3</v>
      </c>
      <c r="F8321" s="1" t="s">
        <v>10</v>
      </c>
      <c r="G8321" s="1" t="s">
        <v>62</v>
      </c>
      <c r="H8321" s="7" t="s">
        <v>1161</v>
      </c>
    </row>
    <row r="8322" spans="1:8" ht="12.5" x14ac:dyDescent="0.25">
      <c r="A8322" s="1" t="s">
        <v>9234</v>
      </c>
      <c r="B8322" s="1" t="s">
        <v>28</v>
      </c>
      <c r="C8322" s="1">
        <v>3</v>
      </c>
      <c r="D8322" s="6">
        <v>4</v>
      </c>
      <c r="E8322" s="6">
        <v>12</v>
      </c>
      <c r="F8322" s="1" t="s">
        <v>10</v>
      </c>
      <c r="G8322" s="1" t="s">
        <v>52</v>
      </c>
      <c r="H8322" s="7" t="s">
        <v>1161</v>
      </c>
    </row>
    <row r="8323" spans="1:8" ht="12.5" x14ac:dyDescent="0.25">
      <c r="A8323" s="1" t="s">
        <v>8660</v>
      </c>
      <c r="B8323" s="1" t="s">
        <v>28</v>
      </c>
      <c r="C8323" s="1">
        <v>3</v>
      </c>
      <c r="D8323" s="6">
        <v>4</v>
      </c>
      <c r="E8323" s="6">
        <v>12</v>
      </c>
      <c r="F8323" s="1" t="s">
        <v>14</v>
      </c>
      <c r="G8323" s="1" t="s">
        <v>52</v>
      </c>
      <c r="H8323" s="7" t="s">
        <v>1161</v>
      </c>
    </row>
    <row r="8324" spans="1:8" ht="12.5" x14ac:dyDescent="0.25">
      <c r="A8324" s="1" t="s">
        <v>4675</v>
      </c>
      <c r="B8324" s="1" t="s">
        <v>13</v>
      </c>
      <c r="C8324" s="1">
        <v>2</v>
      </c>
      <c r="D8324" s="6">
        <v>3</v>
      </c>
      <c r="E8324" s="6">
        <v>6</v>
      </c>
      <c r="F8324" s="1" t="s">
        <v>14</v>
      </c>
      <c r="G8324" s="1" t="s">
        <v>52</v>
      </c>
      <c r="H8324" s="7" t="s">
        <v>1161</v>
      </c>
    </row>
    <row r="8325" spans="1:8" ht="12.5" x14ac:dyDescent="0.25">
      <c r="A8325" s="1" t="s">
        <v>6850</v>
      </c>
      <c r="B8325" s="1" t="s">
        <v>9</v>
      </c>
      <c r="C8325" s="1">
        <v>4</v>
      </c>
      <c r="D8325" s="6">
        <v>2</v>
      </c>
      <c r="E8325" s="6">
        <v>8</v>
      </c>
      <c r="F8325" s="1" t="s">
        <v>14</v>
      </c>
      <c r="G8325" s="1" t="s">
        <v>62</v>
      </c>
      <c r="H8325" s="7" t="s">
        <v>1161</v>
      </c>
    </row>
    <row r="8326" spans="1:8" ht="12.5" x14ac:dyDescent="0.25">
      <c r="A8326" s="1" t="s">
        <v>1908</v>
      </c>
      <c r="B8326" s="1" t="s">
        <v>32</v>
      </c>
      <c r="C8326" s="1">
        <v>2</v>
      </c>
      <c r="D8326" s="6">
        <v>4</v>
      </c>
      <c r="E8326" s="6">
        <v>8</v>
      </c>
      <c r="F8326" s="1" t="s">
        <v>10</v>
      </c>
      <c r="G8326" s="1" t="s">
        <v>11</v>
      </c>
      <c r="H8326" s="7" t="s">
        <v>1161</v>
      </c>
    </row>
    <row r="8327" spans="1:8" ht="12.5" x14ac:dyDescent="0.25">
      <c r="A8327" s="1" t="s">
        <v>2527</v>
      </c>
      <c r="B8327" s="1" t="s">
        <v>9</v>
      </c>
      <c r="C8327" s="1">
        <v>5</v>
      </c>
      <c r="D8327" s="6">
        <v>2</v>
      </c>
      <c r="E8327" s="6">
        <v>10</v>
      </c>
      <c r="F8327" s="1" t="s">
        <v>14</v>
      </c>
      <c r="G8327" s="1" t="s">
        <v>11</v>
      </c>
      <c r="H8327" s="7" t="s">
        <v>1161</v>
      </c>
    </row>
    <row r="8328" spans="1:8" ht="12.5" x14ac:dyDescent="0.25">
      <c r="A8328" s="1" t="s">
        <v>8153</v>
      </c>
      <c r="B8328" s="1" t="s">
        <v>32</v>
      </c>
      <c r="C8328" s="1">
        <v>1</v>
      </c>
      <c r="D8328" s="6">
        <v>4</v>
      </c>
      <c r="E8328" s="6">
        <v>4</v>
      </c>
      <c r="F8328" s="1" t="s">
        <v>26</v>
      </c>
      <c r="G8328" s="1" t="s">
        <v>62</v>
      </c>
      <c r="H8328" s="7" t="s">
        <v>1161</v>
      </c>
    </row>
    <row r="8329" spans="1:8" ht="12.5" x14ac:dyDescent="0.25">
      <c r="A8329" s="1" t="s">
        <v>2365</v>
      </c>
      <c r="B8329" s="1" t="s">
        <v>13</v>
      </c>
      <c r="C8329" s="1">
        <v>4</v>
      </c>
      <c r="D8329" s="6">
        <v>3</v>
      </c>
      <c r="E8329" s="6">
        <v>12</v>
      </c>
      <c r="F8329" s="1" t="s">
        <v>52</v>
      </c>
      <c r="G8329" s="1" t="s">
        <v>11</v>
      </c>
      <c r="H8329" s="7" t="s">
        <v>1161</v>
      </c>
    </row>
    <row r="8330" spans="1:8" ht="12.5" x14ac:dyDescent="0.25">
      <c r="A8330" s="1" t="s">
        <v>2377</v>
      </c>
      <c r="B8330" s="1" t="s">
        <v>22</v>
      </c>
      <c r="C8330" s="1">
        <v>4</v>
      </c>
      <c r="D8330" s="6">
        <v>5</v>
      </c>
      <c r="E8330" s="6">
        <v>20</v>
      </c>
      <c r="F8330" s="1" t="s">
        <v>14</v>
      </c>
      <c r="G8330" s="1" t="s">
        <v>62</v>
      </c>
      <c r="H8330" s="7" t="s">
        <v>1161</v>
      </c>
    </row>
    <row r="8331" spans="1:8" ht="12.5" x14ac:dyDescent="0.25">
      <c r="A8331" s="1" t="s">
        <v>7791</v>
      </c>
      <c r="B8331" s="1" t="s">
        <v>87</v>
      </c>
      <c r="C8331" s="1">
        <v>5</v>
      </c>
      <c r="D8331" s="6">
        <v>1.5</v>
      </c>
      <c r="E8331" s="6">
        <v>7.5</v>
      </c>
      <c r="F8331" s="1" t="s">
        <v>10</v>
      </c>
      <c r="G8331" s="1" t="s">
        <v>62</v>
      </c>
      <c r="H8331" s="7" t="s">
        <v>1161</v>
      </c>
    </row>
    <row r="8332" spans="1:8" ht="12.5" x14ac:dyDescent="0.25">
      <c r="A8332" s="1" t="s">
        <v>2436</v>
      </c>
      <c r="B8332" s="1" t="s">
        <v>9</v>
      </c>
      <c r="C8332" s="1">
        <v>2</v>
      </c>
      <c r="D8332" s="6">
        <v>2</v>
      </c>
      <c r="E8332" s="6">
        <v>4</v>
      </c>
      <c r="F8332" s="1" t="s">
        <v>26</v>
      </c>
      <c r="G8332" s="1" t="s">
        <v>11</v>
      </c>
      <c r="H8332" s="7" t="s">
        <v>1161</v>
      </c>
    </row>
    <row r="8333" spans="1:8" ht="12.5" x14ac:dyDescent="0.25">
      <c r="A8333" s="1" t="s">
        <v>10055</v>
      </c>
      <c r="B8333" s="1" t="s">
        <v>13</v>
      </c>
      <c r="C8333" s="1">
        <v>3</v>
      </c>
      <c r="D8333" s="6">
        <v>3</v>
      </c>
      <c r="E8333" s="6">
        <v>9</v>
      </c>
      <c r="F8333" s="1" t="s">
        <v>52</v>
      </c>
      <c r="G8333" s="1" t="s">
        <v>62</v>
      </c>
      <c r="H8333" s="7" t="s">
        <v>1161</v>
      </c>
    </row>
    <row r="8334" spans="1:8" ht="12.5" x14ac:dyDescent="0.25">
      <c r="A8334" s="1" t="s">
        <v>3898</v>
      </c>
      <c r="B8334" s="1" t="s">
        <v>49</v>
      </c>
      <c r="C8334" s="1">
        <v>2</v>
      </c>
      <c r="D8334" s="6">
        <v>3</v>
      </c>
      <c r="E8334" s="6">
        <v>6</v>
      </c>
      <c r="F8334" s="1" t="s">
        <v>26</v>
      </c>
      <c r="G8334" s="1" t="s">
        <v>11</v>
      </c>
      <c r="H8334" s="7" t="s">
        <v>1161</v>
      </c>
    </row>
    <row r="8335" spans="1:8" ht="12.5" x14ac:dyDescent="0.25">
      <c r="A8335" s="1" t="s">
        <v>10062</v>
      </c>
      <c r="B8335" s="1" t="s">
        <v>22</v>
      </c>
      <c r="C8335" s="1">
        <v>1</v>
      </c>
      <c r="D8335" s="6">
        <v>5</v>
      </c>
      <c r="E8335" s="6">
        <v>5</v>
      </c>
      <c r="F8335" s="1" t="s">
        <v>26</v>
      </c>
      <c r="G8335" s="1" t="s">
        <v>62</v>
      </c>
      <c r="H8335" s="7" t="s">
        <v>1161</v>
      </c>
    </row>
    <row r="8336" spans="1:8" ht="12.5" x14ac:dyDescent="0.25">
      <c r="A8336" s="1" t="s">
        <v>9290</v>
      </c>
      <c r="B8336" s="1" t="s">
        <v>9</v>
      </c>
      <c r="C8336" s="1">
        <v>4</v>
      </c>
      <c r="D8336" s="6">
        <v>2</v>
      </c>
      <c r="E8336" s="6">
        <v>8</v>
      </c>
      <c r="F8336" s="1" t="s">
        <v>52</v>
      </c>
      <c r="G8336" s="1" t="s">
        <v>11</v>
      </c>
      <c r="H8336" s="7" t="s">
        <v>1161</v>
      </c>
    </row>
    <row r="8337" spans="1:8" ht="12.5" x14ac:dyDescent="0.25">
      <c r="A8337" s="1" t="s">
        <v>7027</v>
      </c>
      <c r="B8337" s="1" t="s">
        <v>18</v>
      </c>
      <c r="C8337" s="1">
        <v>2</v>
      </c>
      <c r="D8337" s="6">
        <v>1</v>
      </c>
      <c r="E8337" s="6">
        <v>2</v>
      </c>
      <c r="F8337" s="1" t="s">
        <v>52</v>
      </c>
      <c r="G8337" s="1" t="s">
        <v>11</v>
      </c>
      <c r="H8337" s="7" t="s">
        <v>1161</v>
      </c>
    </row>
    <row r="8338" spans="1:8" ht="12.5" x14ac:dyDescent="0.25">
      <c r="A8338" s="1" t="s">
        <v>5986</v>
      </c>
      <c r="B8338" s="1" t="s">
        <v>13</v>
      </c>
      <c r="C8338" s="1">
        <v>5</v>
      </c>
      <c r="D8338" s="6">
        <v>3</v>
      </c>
      <c r="E8338" s="6">
        <v>15</v>
      </c>
      <c r="F8338" s="1" t="s">
        <v>26</v>
      </c>
      <c r="G8338" s="1" t="s">
        <v>52</v>
      </c>
      <c r="H8338" s="7" t="s">
        <v>1161</v>
      </c>
    </row>
    <row r="8339" spans="1:8" ht="12.5" x14ac:dyDescent="0.25">
      <c r="A8339" s="1" t="s">
        <v>9034</v>
      </c>
      <c r="B8339" s="1" t="s">
        <v>13</v>
      </c>
      <c r="C8339" s="1">
        <v>1</v>
      </c>
      <c r="D8339" s="6">
        <v>3</v>
      </c>
      <c r="E8339" s="6">
        <v>3</v>
      </c>
      <c r="F8339" s="1" t="s">
        <v>14</v>
      </c>
      <c r="G8339" s="1" t="s">
        <v>52</v>
      </c>
      <c r="H8339" s="7" t="s">
        <v>1161</v>
      </c>
    </row>
    <row r="8340" spans="1:8" ht="12.5" x14ac:dyDescent="0.25">
      <c r="A8340" s="1" t="s">
        <v>549</v>
      </c>
      <c r="B8340" s="1" t="s">
        <v>32</v>
      </c>
      <c r="C8340" s="1">
        <v>1</v>
      </c>
      <c r="D8340" s="6">
        <v>4</v>
      </c>
      <c r="E8340" s="6">
        <v>4</v>
      </c>
      <c r="F8340" s="1" t="s">
        <v>26</v>
      </c>
      <c r="G8340" s="1" t="s">
        <v>52</v>
      </c>
      <c r="H8340" s="7" t="s">
        <v>1161</v>
      </c>
    </row>
    <row r="8341" spans="1:8" ht="12.5" x14ac:dyDescent="0.25">
      <c r="A8341" s="1" t="s">
        <v>10124</v>
      </c>
      <c r="B8341" s="1" t="s">
        <v>49</v>
      </c>
      <c r="C8341" s="1">
        <v>3</v>
      </c>
      <c r="D8341" s="6">
        <v>3</v>
      </c>
      <c r="E8341" s="6">
        <v>9</v>
      </c>
      <c r="F8341" s="1" t="s">
        <v>52</v>
      </c>
      <c r="G8341" s="1" t="s">
        <v>11</v>
      </c>
      <c r="H8341" s="7" t="s">
        <v>1161</v>
      </c>
    </row>
    <row r="8342" spans="1:8" ht="12.5" x14ac:dyDescent="0.25">
      <c r="A8342" s="1" t="s">
        <v>8165</v>
      </c>
      <c r="B8342" s="1" t="s">
        <v>18</v>
      </c>
      <c r="C8342" s="1">
        <v>5</v>
      </c>
      <c r="D8342" s="6">
        <v>1</v>
      </c>
      <c r="E8342" s="6">
        <v>5</v>
      </c>
      <c r="F8342" s="1" t="s">
        <v>10</v>
      </c>
      <c r="G8342" s="1" t="s">
        <v>62</v>
      </c>
      <c r="H8342" s="7" t="s">
        <v>1161</v>
      </c>
    </row>
    <row r="8343" spans="1:8" ht="12.5" x14ac:dyDescent="0.25">
      <c r="A8343" s="1" t="s">
        <v>2869</v>
      </c>
      <c r="B8343" s="1" t="s">
        <v>13</v>
      </c>
      <c r="C8343" s="1">
        <v>2</v>
      </c>
      <c r="D8343" s="6">
        <v>3</v>
      </c>
      <c r="E8343" s="6">
        <v>6</v>
      </c>
      <c r="F8343" s="1" t="s">
        <v>14</v>
      </c>
      <c r="G8343" s="1" t="s">
        <v>52</v>
      </c>
      <c r="H8343" s="7" t="s">
        <v>1161</v>
      </c>
    </row>
    <row r="8344" spans="1:8" ht="12.5" x14ac:dyDescent="0.25">
      <c r="A8344" s="1" t="s">
        <v>10125</v>
      </c>
      <c r="B8344" s="1" t="s">
        <v>22</v>
      </c>
      <c r="C8344" s="1">
        <v>4</v>
      </c>
      <c r="D8344" s="6">
        <v>5</v>
      </c>
      <c r="E8344" s="6">
        <v>20</v>
      </c>
      <c r="F8344" s="1" t="s">
        <v>14</v>
      </c>
      <c r="G8344" s="1" t="s">
        <v>52</v>
      </c>
      <c r="H8344" s="7" t="s">
        <v>1161</v>
      </c>
    </row>
    <row r="8345" spans="1:8" ht="12.5" x14ac:dyDescent="0.25">
      <c r="A8345" s="1" t="s">
        <v>233</v>
      </c>
      <c r="B8345" s="1" t="s">
        <v>9</v>
      </c>
      <c r="C8345" s="1">
        <v>5</v>
      </c>
      <c r="D8345" s="6">
        <v>2</v>
      </c>
      <c r="E8345" s="6">
        <v>10</v>
      </c>
      <c r="F8345" s="1" t="s">
        <v>26</v>
      </c>
      <c r="G8345" s="1" t="s">
        <v>62</v>
      </c>
      <c r="H8345" s="7" t="s">
        <v>1161</v>
      </c>
    </row>
    <row r="8346" spans="1:8" ht="12.5" x14ac:dyDescent="0.25">
      <c r="A8346" s="1" t="s">
        <v>6306</v>
      </c>
      <c r="B8346" s="1" t="s">
        <v>18</v>
      </c>
      <c r="C8346" s="1">
        <v>4</v>
      </c>
      <c r="D8346" s="6">
        <v>1</v>
      </c>
      <c r="E8346" s="6">
        <v>4</v>
      </c>
      <c r="F8346" s="1" t="s">
        <v>26</v>
      </c>
      <c r="G8346" s="1" t="s">
        <v>52</v>
      </c>
      <c r="H8346" s="7" t="s">
        <v>1161</v>
      </c>
    </row>
    <row r="8347" spans="1:8" ht="12.5" x14ac:dyDescent="0.25">
      <c r="A8347" s="1" t="s">
        <v>9204</v>
      </c>
      <c r="B8347" s="1" t="s">
        <v>32</v>
      </c>
      <c r="C8347" s="1">
        <v>2</v>
      </c>
      <c r="D8347" s="6">
        <v>4</v>
      </c>
      <c r="E8347" s="6">
        <v>8</v>
      </c>
      <c r="F8347" s="1" t="s">
        <v>14</v>
      </c>
      <c r="G8347" s="1" t="s">
        <v>62</v>
      </c>
      <c r="H8347" s="7" t="s">
        <v>1161</v>
      </c>
    </row>
    <row r="8348" spans="1:8" ht="12.5" x14ac:dyDescent="0.25">
      <c r="A8348" s="1" t="s">
        <v>9088</v>
      </c>
      <c r="B8348" s="1" t="s">
        <v>22</v>
      </c>
      <c r="C8348" s="1">
        <v>1</v>
      </c>
      <c r="D8348" s="6">
        <v>5</v>
      </c>
      <c r="E8348" s="6">
        <v>5</v>
      </c>
      <c r="F8348" s="1" t="s">
        <v>14</v>
      </c>
      <c r="G8348" s="1" t="s">
        <v>52</v>
      </c>
      <c r="H8348" s="7" t="s">
        <v>376</v>
      </c>
    </row>
    <row r="8349" spans="1:8" ht="12.5" x14ac:dyDescent="0.25">
      <c r="A8349" s="1" t="s">
        <v>3359</v>
      </c>
      <c r="B8349" s="1" t="s">
        <v>28</v>
      </c>
      <c r="C8349" s="1">
        <v>2</v>
      </c>
      <c r="D8349" s="6">
        <v>4</v>
      </c>
      <c r="E8349" s="6">
        <v>8</v>
      </c>
      <c r="F8349" s="1" t="s">
        <v>26</v>
      </c>
      <c r="G8349" s="1" t="s">
        <v>62</v>
      </c>
      <c r="H8349" s="7" t="s">
        <v>376</v>
      </c>
    </row>
    <row r="8350" spans="1:8" ht="12.5" x14ac:dyDescent="0.25">
      <c r="A8350" s="1" t="s">
        <v>8403</v>
      </c>
      <c r="B8350" s="1" t="s">
        <v>32</v>
      </c>
      <c r="C8350" s="1">
        <v>1</v>
      </c>
      <c r="D8350" s="6">
        <v>4</v>
      </c>
      <c r="E8350" s="6">
        <v>4</v>
      </c>
      <c r="F8350" s="1" t="s">
        <v>14</v>
      </c>
      <c r="G8350" s="1" t="s">
        <v>62</v>
      </c>
      <c r="H8350" s="7" t="s">
        <v>376</v>
      </c>
    </row>
    <row r="8351" spans="1:8" ht="12.5" x14ac:dyDescent="0.25">
      <c r="A8351" s="1" t="s">
        <v>8906</v>
      </c>
      <c r="B8351" s="1" t="s">
        <v>87</v>
      </c>
      <c r="C8351" s="1">
        <v>1</v>
      </c>
      <c r="D8351" s="6">
        <v>1.5</v>
      </c>
      <c r="E8351" s="6">
        <v>1.5</v>
      </c>
      <c r="F8351" s="1" t="s">
        <v>10</v>
      </c>
      <c r="G8351" s="1" t="s">
        <v>62</v>
      </c>
      <c r="H8351" s="7" t="s">
        <v>376</v>
      </c>
    </row>
    <row r="8352" spans="1:8" ht="12.5" x14ac:dyDescent="0.25">
      <c r="A8352" s="1" t="s">
        <v>9045</v>
      </c>
      <c r="B8352" s="1" t="s">
        <v>32</v>
      </c>
      <c r="C8352" s="1">
        <v>1</v>
      </c>
      <c r="D8352" s="6">
        <v>4</v>
      </c>
      <c r="E8352" s="6">
        <v>4</v>
      </c>
      <c r="F8352" s="1" t="s">
        <v>10</v>
      </c>
      <c r="G8352" s="1" t="s">
        <v>11</v>
      </c>
      <c r="H8352" s="7" t="s">
        <v>376</v>
      </c>
    </row>
    <row r="8353" spans="1:8" ht="12.5" x14ac:dyDescent="0.25">
      <c r="A8353" s="1" t="s">
        <v>3078</v>
      </c>
      <c r="B8353" s="1" t="s">
        <v>22</v>
      </c>
      <c r="C8353" s="1">
        <v>1</v>
      </c>
      <c r="D8353" s="6">
        <v>5</v>
      </c>
      <c r="E8353" s="6">
        <v>5</v>
      </c>
      <c r="F8353" s="1" t="s">
        <v>14</v>
      </c>
      <c r="G8353" s="1" t="s">
        <v>62</v>
      </c>
      <c r="H8353" s="7" t="s">
        <v>376</v>
      </c>
    </row>
    <row r="8354" spans="1:8" ht="12.5" x14ac:dyDescent="0.25">
      <c r="A8354" s="1" t="s">
        <v>790</v>
      </c>
      <c r="B8354" s="1" t="s">
        <v>9</v>
      </c>
      <c r="C8354" s="1">
        <v>3</v>
      </c>
      <c r="D8354" s="6">
        <v>2</v>
      </c>
      <c r="E8354" s="6">
        <v>6</v>
      </c>
      <c r="F8354" s="1" t="s">
        <v>10</v>
      </c>
      <c r="G8354" s="1" t="s">
        <v>52</v>
      </c>
      <c r="H8354" s="7" t="s">
        <v>376</v>
      </c>
    </row>
    <row r="8355" spans="1:8" ht="12.5" x14ac:dyDescent="0.25">
      <c r="A8355" s="1" t="s">
        <v>7084</v>
      </c>
      <c r="B8355" s="1" t="s">
        <v>49</v>
      </c>
      <c r="C8355" s="1">
        <v>2</v>
      </c>
      <c r="D8355" s="6">
        <f>IF(ISNUMBER('Raw Data'!D3668), 'Raw Data'!D3668, IF(B8355="Cookie", 1, IF(B8355="Tea", 1.5, IF(B8355="Coffee", 2, IF(OR(B8355="Cake", B8355="Juice"), 3, IF(OR(B8355="Sandwich", B8355="Smoothie"), 4, IF(B8355="Salad", 5,#REF!)))))))</f>
        <v>3</v>
      </c>
      <c r="E8355" s="6">
        <v>6</v>
      </c>
      <c r="F8355" s="1" t="s">
        <v>26</v>
      </c>
      <c r="G8355" s="1" t="s">
        <v>11</v>
      </c>
      <c r="H8355" s="7" t="s">
        <v>376</v>
      </c>
    </row>
    <row r="8356" spans="1:8" ht="12.5" x14ac:dyDescent="0.25">
      <c r="A8356" s="1" t="s">
        <v>7147</v>
      </c>
      <c r="B8356" s="1" t="s">
        <v>9</v>
      </c>
      <c r="C8356" s="1">
        <v>1</v>
      </c>
      <c r="D8356" s="6">
        <v>2</v>
      </c>
      <c r="E8356" s="6">
        <v>2</v>
      </c>
      <c r="F8356" s="1" t="s">
        <v>52</v>
      </c>
      <c r="G8356" s="1" t="s">
        <v>52</v>
      </c>
      <c r="H8356" s="7" t="s">
        <v>376</v>
      </c>
    </row>
    <row r="8357" spans="1:8" ht="12.5" x14ac:dyDescent="0.25">
      <c r="A8357" s="1" t="s">
        <v>4032</v>
      </c>
      <c r="B8357" s="1" t="s">
        <v>28</v>
      </c>
      <c r="C8357" s="1">
        <v>3</v>
      </c>
      <c r="D8357" s="6">
        <v>4</v>
      </c>
      <c r="E8357" s="6">
        <v>12</v>
      </c>
      <c r="F8357" s="1" t="s">
        <v>26</v>
      </c>
      <c r="G8357" s="1" t="s">
        <v>52</v>
      </c>
      <c r="H8357" s="7" t="s">
        <v>376</v>
      </c>
    </row>
    <row r="8358" spans="1:8" ht="12.5" x14ac:dyDescent="0.25">
      <c r="A8358" s="1" t="s">
        <v>9558</v>
      </c>
      <c r="B8358" s="1" t="s">
        <v>49</v>
      </c>
      <c r="C8358" s="1">
        <v>4</v>
      </c>
      <c r="D8358" s="6">
        <v>3</v>
      </c>
      <c r="E8358" s="6">
        <v>12</v>
      </c>
      <c r="F8358" s="1" t="s">
        <v>10</v>
      </c>
      <c r="G8358" s="1" t="s">
        <v>52</v>
      </c>
      <c r="H8358" s="7" t="s">
        <v>376</v>
      </c>
    </row>
    <row r="8359" spans="1:8" ht="12.5" x14ac:dyDescent="0.25">
      <c r="A8359" s="1" t="s">
        <v>7432</v>
      </c>
      <c r="B8359" s="1" t="s">
        <v>22</v>
      </c>
      <c r="C8359" s="1">
        <v>3</v>
      </c>
      <c r="D8359" s="6">
        <v>5</v>
      </c>
      <c r="E8359" s="6">
        <v>15</v>
      </c>
      <c r="F8359" s="1" t="s">
        <v>10</v>
      </c>
      <c r="G8359" s="1" t="s">
        <v>62</v>
      </c>
      <c r="H8359" s="7" t="s">
        <v>376</v>
      </c>
    </row>
    <row r="8360" spans="1:8" ht="12.5" x14ac:dyDescent="0.25">
      <c r="A8360" s="1" t="s">
        <v>8289</v>
      </c>
      <c r="B8360" s="1" t="s">
        <v>32</v>
      </c>
      <c r="C8360" s="1">
        <v>5</v>
      </c>
      <c r="D8360" s="6">
        <v>4</v>
      </c>
      <c r="E8360" s="6">
        <v>20</v>
      </c>
      <c r="F8360" s="1" t="s">
        <v>10</v>
      </c>
      <c r="G8360" s="1" t="s">
        <v>62</v>
      </c>
      <c r="H8360" s="7" t="s">
        <v>376</v>
      </c>
    </row>
    <row r="8361" spans="1:8" ht="12.5" x14ac:dyDescent="0.25">
      <c r="A8361" s="1" t="s">
        <v>5205</v>
      </c>
      <c r="B8361" s="1" t="s">
        <v>32</v>
      </c>
      <c r="C8361" s="1">
        <v>1</v>
      </c>
      <c r="D8361" s="6">
        <v>4</v>
      </c>
      <c r="E8361" s="6">
        <v>4</v>
      </c>
      <c r="F8361" s="1" t="s">
        <v>52</v>
      </c>
      <c r="G8361" s="1" t="s">
        <v>52</v>
      </c>
      <c r="H8361" s="7" t="s">
        <v>376</v>
      </c>
    </row>
    <row r="8362" spans="1:8" ht="12.5" x14ac:dyDescent="0.25">
      <c r="A8362" s="1" t="s">
        <v>7756</v>
      </c>
      <c r="B8362" s="1" t="s">
        <v>28</v>
      </c>
      <c r="C8362" s="1">
        <v>1</v>
      </c>
      <c r="D8362" s="6">
        <v>4</v>
      </c>
      <c r="E8362" s="6">
        <v>4</v>
      </c>
      <c r="F8362" s="1" t="s">
        <v>14</v>
      </c>
      <c r="G8362" s="1" t="s">
        <v>52</v>
      </c>
      <c r="H8362" s="7" t="s">
        <v>878</v>
      </c>
    </row>
    <row r="8363" spans="1:8" ht="12.5" x14ac:dyDescent="0.25">
      <c r="A8363" s="1" t="s">
        <v>9793</v>
      </c>
      <c r="B8363" s="1" t="s">
        <v>49</v>
      </c>
      <c r="C8363" s="1">
        <v>3</v>
      </c>
      <c r="D8363" s="6">
        <f>IF(ISNUMBER('Raw Data'!D752), 'Raw Data'!D752, IF(B8363="Cookie", 1, IF(B8363="Tea", 1.5, IF(B8363="Coffee", 2, IF(OR(B8363="Cake", B8363="Juice"), 3, IF(OR(B8363="Sandwich", B8363="Smoothie"), 4, IF(B8363="Salad", 5,#REF!)))))))</f>
        <v>3</v>
      </c>
      <c r="E8363" s="6">
        <v>9</v>
      </c>
      <c r="F8363" s="1" t="s">
        <v>10</v>
      </c>
      <c r="G8363" s="1" t="s">
        <v>11</v>
      </c>
      <c r="H8363" s="7" t="s">
        <v>878</v>
      </c>
    </row>
    <row r="8364" spans="1:8" ht="12.5" x14ac:dyDescent="0.25">
      <c r="A8364" s="1" t="s">
        <v>9161</v>
      </c>
      <c r="B8364" s="1" t="s">
        <v>49</v>
      </c>
      <c r="C8364" s="1">
        <v>1</v>
      </c>
      <c r="D8364" s="6">
        <f>IF(ISNUMBER('Raw Data'!D820), 'Raw Data'!D820, IF(B8364="Cookie", 1, IF(B8364="Tea", 1.5, IF(B8364="Coffee", 2, IF(OR(B8364="Cake", B8364="Juice"), 3, IF(OR(B8364="Sandwich", B8364="Smoothie"), 4, IF(B8364="Salad", 5,#REF!)))))))</f>
        <v>3</v>
      </c>
      <c r="E8364" s="6">
        <v>3</v>
      </c>
      <c r="F8364" s="1" t="s">
        <v>26</v>
      </c>
      <c r="G8364" s="1" t="s">
        <v>52</v>
      </c>
      <c r="H8364" s="7" t="s">
        <v>878</v>
      </c>
    </row>
    <row r="8365" spans="1:8" ht="12.5" x14ac:dyDescent="0.25">
      <c r="A8365" s="1" t="s">
        <v>6110</v>
      </c>
      <c r="B8365" s="1" t="s">
        <v>32</v>
      </c>
      <c r="C8365" s="1">
        <v>4</v>
      </c>
      <c r="D8365" s="6">
        <v>4</v>
      </c>
      <c r="E8365" s="6">
        <v>16</v>
      </c>
      <c r="F8365" s="1" t="s">
        <v>52</v>
      </c>
      <c r="G8365" s="1" t="s">
        <v>62</v>
      </c>
      <c r="H8365" s="7" t="s">
        <v>878</v>
      </c>
    </row>
    <row r="8366" spans="1:8" ht="12.5" x14ac:dyDescent="0.25">
      <c r="A8366" s="1" t="s">
        <v>9846</v>
      </c>
      <c r="B8366" s="1" t="str">
        <f>IF(OR(ISBLANK('Raw Data'!B1386), 'Raw Data'!B1386="UNKNOWN", 'Raw Data'!B1386="ERROR"), IF('Raw Data'!D1386=1, "Cookie", IF('Raw Data'!D1386=1.5, "Tea", IF('Raw Data'!D1386=2, "Coffee", IF('Raw Data'!D1386=3, "Cake", IF('Raw Data'!D1386=4, "Sandwich", IF('Raw Data'!D1386=5, "Salad", 'Raw Data'!B1386)))))), 'Raw Data'!B1386)</f>
        <v>Salad</v>
      </c>
      <c r="C8366" s="1">
        <v>5</v>
      </c>
      <c r="D8366" s="6">
        <v>5</v>
      </c>
      <c r="E8366" s="6">
        <v>25</v>
      </c>
      <c r="F8366" s="1" t="s">
        <v>26</v>
      </c>
      <c r="G8366" s="1" t="s">
        <v>11</v>
      </c>
      <c r="H8366" s="7" t="s">
        <v>878</v>
      </c>
    </row>
    <row r="8367" spans="1:8" ht="12.5" x14ac:dyDescent="0.25">
      <c r="A8367" s="1" t="s">
        <v>1256</v>
      </c>
      <c r="B8367" s="1" t="s">
        <v>22</v>
      </c>
      <c r="C8367" s="1">
        <v>3</v>
      </c>
      <c r="D8367" s="6">
        <v>5</v>
      </c>
      <c r="E8367" s="6">
        <v>15</v>
      </c>
      <c r="F8367" s="1" t="s">
        <v>26</v>
      </c>
      <c r="G8367" s="1" t="s">
        <v>62</v>
      </c>
      <c r="H8367" s="7" t="s">
        <v>878</v>
      </c>
    </row>
    <row r="8368" spans="1:8" ht="12.5" x14ac:dyDescent="0.25">
      <c r="A8368" s="1" t="s">
        <v>10130</v>
      </c>
      <c r="B8368" s="1" t="str">
        <f>IF(OR(ISBLANK('Raw Data'!B2844), 'Raw Data'!B2844="UNKNOWN", 'Raw Data'!B2844="ERROR"), IF('Raw Data'!D2844=1, "Cookie", IF('Raw Data'!D2844=1.5, "Tea", IF('Raw Data'!D2844=2, "Coffee", IF('Raw Data'!D2844=3, "Cake", IF('Raw Data'!D2844=4, "Sandwich", IF('Raw Data'!D2844=5, "Salad", 'Raw Data'!B2844)))))), 'Raw Data'!B2844)</f>
        <v>Cake</v>
      </c>
      <c r="C8368" s="1">
        <v>5</v>
      </c>
      <c r="D8368" s="6">
        <v>3</v>
      </c>
      <c r="E8368" s="6">
        <v>15</v>
      </c>
      <c r="F8368" s="1" t="s">
        <v>10</v>
      </c>
      <c r="G8368" s="1" t="s">
        <v>11</v>
      </c>
      <c r="H8368" s="7" t="s">
        <v>878</v>
      </c>
    </row>
    <row r="8369" spans="1:8" ht="12.5" x14ac:dyDescent="0.25">
      <c r="A8369" s="1" t="s">
        <v>5562</v>
      </c>
      <c r="B8369" s="1" t="s">
        <v>22</v>
      </c>
      <c r="C8369" s="1">
        <v>2</v>
      </c>
      <c r="D8369" s="6">
        <v>5</v>
      </c>
      <c r="E8369" s="6">
        <v>10</v>
      </c>
      <c r="F8369" s="1" t="s">
        <v>52</v>
      </c>
      <c r="G8369" s="1" t="s">
        <v>11</v>
      </c>
      <c r="H8369" s="7" t="s">
        <v>878</v>
      </c>
    </row>
    <row r="8370" spans="1:8" ht="12.5" x14ac:dyDescent="0.25">
      <c r="A8370" s="1" t="s">
        <v>10131</v>
      </c>
      <c r="B8370" s="1" t="s">
        <v>18</v>
      </c>
      <c r="C8370" s="1">
        <v>4</v>
      </c>
      <c r="D8370" s="6">
        <v>1</v>
      </c>
      <c r="E8370" s="6">
        <v>4</v>
      </c>
      <c r="F8370" s="1" t="s">
        <v>26</v>
      </c>
      <c r="G8370" s="1" t="s">
        <v>52</v>
      </c>
      <c r="H8370" s="7" t="s">
        <v>878</v>
      </c>
    </row>
    <row r="8371" spans="1:8" ht="12.5" x14ac:dyDescent="0.25">
      <c r="A8371" s="1" t="s">
        <v>10133</v>
      </c>
      <c r="B8371" s="1" t="s">
        <v>22</v>
      </c>
      <c r="C8371" s="1">
        <v>1</v>
      </c>
      <c r="D8371" s="6">
        <v>5</v>
      </c>
      <c r="E8371" s="6">
        <v>5</v>
      </c>
      <c r="F8371" s="1" t="s">
        <v>52</v>
      </c>
      <c r="G8371" s="1" t="s">
        <v>11</v>
      </c>
      <c r="H8371" s="7" t="s">
        <v>878</v>
      </c>
    </row>
    <row r="8372" spans="1:8" ht="12.5" x14ac:dyDescent="0.25">
      <c r="A8372" s="1" t="s">
        <v>6635</v>
      </c>
      <c r="B8372" s="1" t="s">
        <v>49</v>
      </c>
      <c r="C8372" s="1">
        <v>4</v>
      </c>
      <c r="D8372" s="6">
        <v>3</v>
      </c>
      <c r="E8372" s="6">
        <v>12</v>
      </c>
      <c r="F8372" s="1" t="s">
        <v>26</v>
      </c>
      <c r="G8372" s="1" t="s">
        <v>52</v>
      </c>
      <c r="H8372" s="7" t="s">
        <v>878</v>
      </c>
    </row>
    <row r="8373" spans="1:8" ht="12.5" x14ac:dyDescent="0.25">
      <c r="A8373" s="1" t="s">
        <v>9113</v>
      </c>
      <c r="B8373" s="1" t="s">
        <v>22</v>
      </c>
      <c r="C8373" s="1">
        <v>2</v>
      </c>
      <c r="D8373" s="6">
        <v>5</v>
      </c>
      <c r="E8373" s="6">
        <v>10</v>
      </c>
      <c r="F8373" s="1" t="s">
        <v>26</v>
      </c>
      <c r="G8373" s="1" t="s">
        <v>52</v>
      </c>
      <c r="H8373" s="7" t="s">
        <v>878</v>
      </c>
    </row>
    <row r="8374" spans="1:8" ht="12.5" x14ac:dyDescent="0.25">
      <c r="A8374" s="1" t="s">
        <v>8665</v>
      </c>
      <c r="B8374" s="1" t="s">
        <v>87</v>
      </c>
      <c r="C8374" s="1">
        <v>5</v>
      </c>
      <c r="D8374" s="6">
        <v>1.5</v>
      </c>
      <c r="E8374" s="6">
        <v>7.5</v>
      </c>
      <c r="F8374" s="1" t="s">
        <v>52</v>
      </c>
      <c r="G8374" s="1" t="s">
        <v>11</v>
      </c>
      <c r="H8374" s="7" t="s">
        <v>878</v>
      </c>
    </row>
    <row r="8375" spans="1:8" ht="12.5" x14ac:dyDescent="0.25">
      <c r="A8375" s="1" t="s">
        <v>1551</v>
      </c>
      <c r="B8375" s="1" t="s">
        <v>9</v>
      </c>
      <c r="C8375" s="1">
        <v>2</v>
      </c>
      <c r="D8375" s="6">
        <v>2</v>
      </c>
      <c r="E8375" s="6">
        <v>4</v>
      </c>
      <c r="F8375" s="1" t="s">
        <v>26</v>
      </c>
      <c r="G8375" s="1" t="s">
        <v>52</v>
      </c>
      <c r="H8375" s="7" t="s">
        <v>878</v>
      </c>
    </row>
    <row r="8376" spans="1:8" ht="12.5" x14ac:dyDescent="0.25">
      <c r="A8376" s="1" t="s">
        <v>10078</v>
      </c>
      <c r="B8376" s="1" t="s">
        <v>22</v>
      </c>
      <c r="C8376" s="1">
        <v>2</v>
      </c>
      <c r="D8376" s="6">
        <v>5</v>
      </c>
      <c r="E8376" s="6">
        <v>10</v>
      </c>
      <c r="F8376" s="1" t="s">
        <v>14</v>
      </c>
      <c r="G8376" s="1" t="s">
        <v>52</v>
      </c>
      <c r="H8376" s="7" t="s">
        <v>878</v>
      </c>
    </row>
    <row r="8377" spans="1:8" ht="12.5" x14ac:dyDescent="0.25">
      <c r="A8377" s="1" t="s">
        <v>8837</v>
      </c>
      <c r="B8377" s="1" t="s">
        <v>22</v>
      </c>
      <c r="C8377" s="1">
        <v>5</v>
      </c>
      <c r="D8377" s="6">
        <v>5</v>
      </c>
      <c r="E8377" s="6">
        <v>25</v>
      </c>
      <c r="F8377" s="1" t="s">
        <v>10</v>
      </c>
      <c r="G8377" s="1" t="s">
        <v>11</v>
      </c>
      <c r="H8377" s="7" t="s">
        <v>878</v>
      </c>
    </row>
    <row r="8378" spans="1:8" ht="12.5" x14ac:dyDescent="0.25">
      <c r="A8378" s="1" t="s">
        <v>1765</v>
      </c>
      <c r="B8378" s="1" t="s">
        <v>49</v>
      </c>
      <c r="C8378" s="1">
        <v>2</v>
      </c>
      <c r="D8378" s="6">
        <v>3</v>
      </c>
      <c r="E8378" s="6">
        <v>6</v>
      </c>
      <c r="F8378" s="1" t="s">
        <v>52</v>
      </c>
      <c r="G8378" s="1" t="s">
        <v>62</v>
      </c>
      <c r="H8378" s="7" t="s">
        <v>878</v>
      </c>
    </row>
    <row r="8379" spans="1:8" ht="12.5" x14ac:dyDescent="0.25">
      <c r="A8379" s="1" t="s">
        <v>3290</v>
      </c>
      <c r="B8379" s="1" t="s">
        <v>18</v>
      </c>
      <c r="C8379" s="1">
        <v>4</v>
      </c>
      <c r="D8379" s="6">
        <v>1</v>
      </c>
      <c r="E8379" s="6">
        <v>4</v>
      </c>
      <c r="F8379" s="1" t="s">
        <v>10</v>
      </c>
      <c r="G8379" s="1" t="s">
        <v>62</v>
      </c>
      <c r="H8379" s="7" t="s">
        <v>878</v>
      </c>
    </row>
    <row r="8380" spans="1:8" ht="12.5" x14ac:dyDescent="0.25">
      <c r="A8380" s="1" t="s">
        <v>169</v>
      </c>
      <c r="B8380" s="1" t="s">
        <v>22</v>
      </c>
      <c r="C8380" s="1">
        <v>2</v>
      </c>
      <c r="D8380" s="6">
        <v>5</v>
      </c>
      <c r="E8380" s="6">
        <v>10</v>
      </c>
      <c r="F8380" s="1" t="s">
        <v>10</v>
      </c>
      <c r="G8380" s="1" t="s">
        <v>52</v>
      </c>
      <c r="H8380" s="7" t="s">
        <v>878</v>
      </c>
    </row>
    <row r="8381" spans="1:8" ht="12.5" x14ac:dyDescent="0.25">
      <c r="A8381" s="1" t="s">
        <v>2891</v>
      </c>
      <c r="B8381" s="1" t="str">
        <f>IF(OR(ISBLANK('Raw Data'!B6391), 'Raw Data'!B6391="UNKNOWN", 'Raw Data'!B6391="ERROR"), IF('Raw Data'!D6391=1, "Cookie", IF('Raw Data'!D6391=1.5, "Tea", IF('Raw Data'!D6391=2, "Coffee", IF('Raw Data'!D6391=3, "Cake", IF('Raw Data'!D6391=4, "Sandwich", IF('Raw Data'!D6391=5, "Salad", 'Raw Data'!B6391)))))), 'Raw Data'!B6391)</f>
        <v>Salad</v>
      </c>
      <c r="C8381" s="1">
        <v>1</v>
      </c>
      <c r="D8381" s="6">
        <v>5</v>
      </c>
      <c r="E8381" s="6">
        <v>5</v>
      </c>
      <c r="F8381" s="1" t="s">
        <v>26</v>
      </c>
      <c r="G8381" s="1" t="s">
        <v>11</v>
      </c>
      <c r="H8381" s="7" t="s">
        <v>878</v>
      </c>
    </row>
    <row r="8382" spans="1:8" ht="12.5" x14ac:dyDescent="0.25">
      <c r="A8382" s="1" t="s">
        <v>10137</v>
      </c>
      <c r="B8382" s="1" t="s">
        <v>9</v>
      </c>
      <c r="C8382" s="1">
        <v>1</v>
      </c>
      <c r="D8382" s="6">
        <v>2</v>
      </c>
      <c r="E8382" s="6">
        <v>2</v>
      </c>
      <c r="F8382" s="1" t="s">
        <v>52</v>
      </c>
      <c r="G8382" s="1" t="s">
        <v>11</v>
      </c>
      <c r="H8382" s="7" t="s">
        <v>878</v>
      </c>
    </row>
    <row r="8383" spans="1:8" ht="12.5" x14ac:dyDescent="0.25">
      <c r="A8383" s="1" t="s">
        <v>9479</v>
      </c>
      <c r="B8383" s="1" t="s">
        <v>32</v>
      </c>
      <c r="C8383" s="1">
        <v>1</v>
      </c>
      <c r="D8383" s="6">
        <v>4</v>
      </c>
      <c r="E8383" s="6">
        <v>4</v>
      </c>
      <c r="F8383" s="1" t="s">
        <v>52</v>
      </c>
      <c r="G8383" s="1" t="s">
        <v>62</v>
      </c>
      <c r="H8383" s="7" t="s">
        <v>878</v>
      </c>
    </row>
    <row r="8384" spans="1:8" ht="12.5" x14ac:dyDescent="0.25">
      <c r="A8384" s="1" t="s">
        <v>8335</v>
      </c>
      <c r="B8384" s="1" t="s">
        <v>28</v>
      </c>
      <c r="C8384" s="1">
        <v>5</v>
      </c>
      <c r="D8384" s="6">
        <v>4</v>
      </c>
      <c r="E8384" s="6">
        <v>20</v>
      </c>
      <c r="F8384" s="1" t="s">
        <v>52</v>
      </c>
      <c r="G8384" s="1" t="s">
        <v>52</v>
      </c>
      <c r="H8384" s="7" t="s">
        <v>878</v>
      </c>
    </row>
    <row r="8385" spans="1:8" ht="12.5" x14ac:dyDescent="0.25">
      <c r="A8385" s="1" t="s">
        <v>3325</v>
      </c>
      <c r="B8385" s="1" t="s">
        <v>22</v>
      </c>
      <c r="C8385" s="1">
        <v>5</v>
      </c>
      <c r="D8385" s="6">
        <v>5</v>
      </c>
      <c r="E8385" s="6">
        <v>25</v>
      </c>
      <c r="F8385" s="1" t="s">
        <v>52</v>
      </c>
      <c r="G8385" s="1" t="s">
        <v>11</v>
      </c>
      <c r="H8385" s="7" t="s">
        <v>878</v>
      </c>
    </row>
    <row r="8386" spans="1:8" ht="12.5" x14ac:dyDescent="0.25">
      <c r="A8386" s="1" t="s">
        <v>10139</v>
      </c>
      <c r="B8386" s="1" t="s">
        <v>18</v>
      </c>
      <c r="C8386" s="1">
        <v>5</v>
      </c>
      <c r="D8386" s="6">
        <v>1</v>
      </c>
      <c r="E8386" s="6">
        <v>5</v>
      </c>
      <c r="F8386" s="1" t="s">
        <v>14</v>
      </c>
      <c r="G8386" s="1" t="s">
        <v>62</v>
      </c>
      <c r="H8386" s="7" t="s">
        <v>878</v>
      </c>
    </row>
    <row r="8387" spans="1:8" ht="12.5" x14ac:dyDescent="0.25">
      <c r="A8387" s="1" t="s">
        <v>9467</v>
      </c>
      <c r="B8387" s="1" t="s">
        <v>32</v>
      </c>
      <c r="C8387" s="1">
        <v>1</v>
      </c>
      <c r="D8387" s="6">
        <v>4</v>
      </c>
      <c r="E8387" s="6">
        <v>4</v>
      </c>
      <c r="F8387" s="1" t="s">
        <v>14</v>
      </c>
      <c r="G8387" s="1" t="s">
        <v>52</v>
      </c>
      <c r="H8387" s="7" t="s">
        <v>878</v>
      </c>
    </row>
    <row r="8388" spans="1:8" ht="12.5" x14ac:dyDescent="0.25">
      <c r="A8388" s="1" t="s">
        <v>4902</v>
      </c>
      <c r="B8388" s="1" t="s">
        <v>22</v>
      </c>
      <c r="C8388" s="1">
        <v>1</v>
      </c>
      <c r="D8388" s="6">
        <f>IF(ISNUMBER('Raw Data'!D9582), 'Raw Data'!D9582, IF(B8388="Cookie", 1, IF(B8388="Tea", 1.5, IF(B8388="Coffee", 2, IF(OR(B8388="Cake", B8388="Juice"), 3, IF(OR(B8388="Sandwich", B8388="Smoothie"), 4, IF(B8388="Salad", 5,#REF!)))))))</f>
        <v>5</v>
      </c>
      <c r="E8388" s="6">
        <v>5</v>
      </c>
      <c r="F8388" s="1" t="s">
        <v>14</v>
      </c>
      <c r="G8388" s="1" t="s">
        <v>11</v>
      </c>
      <c r="H8388" s="7" t="s">
        <v>878</v>
      </c>
    </row>
    <row r="8389" spans="1:8" ht="12.5" x14ac:dyDescent="0.25">
      <c r="A8389" s="1" t="s">
        <v>4818</v>
      </c>
      <c r="B8389" s="1" t="s">
        <v>49</v>
      </c>
      <c r="C8389" s="1">
        <v>5</v>
      </c>
      <c r="D8389" s="6">
        <v>3</v>
      </c>
      <c r="E8389" s="6">
        <v>15</v>
      </c>
      <c r="F8389" s="1" t="s">
        <v>14</v>
      </c>
      <c r="G8389" s="1" t="s">
        <v>62</v>
      </c>
      <c r="H8389" s="7" t="s">
        <v>878</v>
      </c>
    </row>
    <row r="8390" spans="1:8" ht="12.5" x14ac:dyDescent="0.25">
      <c r="A8390" s="1" t="s">
        <v>1023</v>
      </c>
      <c r="B8390" s="1" t="s">
        <v>28</v>
      </c>
      <c r="C8390" s="1">
        <v>4</v>
      </c>
      <c r="D8390" s="6">
        <v>4</v>
      </c>
      <c r="E8390" s="6">
        <v>16</v>
      </c>
      <c r="F8390" s="1" t="s">
        <v>52</v>
      </c>
      <c r="G8390" s="1" t="s">
        <v>52</v>
      </c>
      <c r="H8390" s="7" t="s">
        <v>1476</v>
      </c>
    </row>
    <row r="8391" spans="1:8" ht="12.5" x14ac:dyDescent="0.25">
      <c r="A8391" s="1" t="s">
        <v>8584</v>
      </c>
      <c r="B8391" s="1" t="str">
        <f>IF(OR(ISBLANK('Raw Data'!B801), 'Raw Data'!B801="UNKNOWN", 'Raw Data'!B801="ERROR"), IF('Raw Data'!D801=1, "Cookie", IF('Raw Data'!D801=1.5, "Tea", IF('Raw Data'!D801=2, "Coffee", IF('Raw Data'!D801=3, "Cake", IF('Raw Data'!D801=4, "Sandwich", IF('Raw Data'!D801=5, "Salad", 'Raw Data'!B801)))))), 'Raw Data'!B801)</f>
        <v>Salad</v>
      </c>
      <c r="C8391" s="1">
        <v>4</v>
      </c>
      <c r="D8391" s="6">
        <v>5</v>
      </c>
      <c r="E8391" s="6">
        <v>20</v>
      </c>
      <c r="F8391" s="1" t="s">
        <v>26</v>
      </c>
      <c r="G8391" s="1" t="s">
        <v>11</v>
      </c>
      <c r="H8391" s="7" t="s">
        <v>1476</v>
      </c>
    </row>
    <row r="8392" spans="1:8" ht="12.5" x14ac:dyDescent="0.25">
      <c r="A8392" s="1" t="s">
        <v>5876</v>
      </c>
      <c r="B8392" s="1" t="s">
        <v>49</v>
      </c>
      <c r="C8392" s="1">
        <v>3</v>
      </c>
      <c r="D8392" s="6">
        <v>3</v>
      </c>
      <c r="E8392" s="6">
        <v>9</v>
      </c>
      <c r="F8392" s="1" t="s">
        <v>10</v>
      </c>
      <c r="G8392" s="1" t="s">
        <v>11</v>
      </c>
      <c r="H8392" s="7" t="s">
        <v>1476</v>
      </c>
    </row>
    <row r="8393" spans="1:8" ht="12.5" x14ac:dyDescent="0.25">
      <c r="A8393" s="1" t="s">
        <v>8330</v>
      </c>
      <c r="B8393" s="1" t="s">
        <v>28</v>
      </c>
      <c r="C8393" s="1">
        <v>2</v>
      </c>
      <c r="D8393" s="6">
        <v>4</v>
      </c>
      <c r="E8393" s="6">
        <v>8</v>
      </c>
      <c r="F8393" s="1" t="s">
        <v>26</v>
      </c>
      <c r="G8393" s="1" t="s">
        <v>62</v>
      </c>
      <c r="H8393" s="7" t="s">
        <v>1476</v>
      </c>
    </row>
    <row r="8394" spans="1:8" ht="12.5" x14ac:dyDescent="0.25">
      <c r="A8394" s="1" t="s">
        <v>1644</v>
      </c>
      <c r="B8394" s="1" t="s">
        <v>32</v>
      </c>
      <c r="C8394" s="1">
        <v>2</v>
      </c>
      <c r="D8394" s="6">
        <v>4</v>
      </c>
      <c r="E8394" s="6">
        <v>8</v>
      </c>
      <c r="F8394" s="1" t="s">
        <v>52</v>
      </c>
      <c r="G8394" s="1" t="s">
        <v>52</v>
      </c>
      <c r="H8394" s="7" t="s">
        <v>1476</v>
      </c>
    </row>
    <row r="8395" spans="1:8" ht="12.5" x14ac:dyDescent="0.25">
      <c r="A8395" s="1" t="s">
        <v>7586</v>
      </c>
      <c r="B8395" s="1" t="s">
        <v>87</v>
      </c>
      <c r="C8395" s="1">
        <v>3</v>
      </c>
      <c r="D8395" s="6">
        <v>1.5</v>
      </c>
      <c r="E8395" s="6">
        <v>4.5</v>
      </c>
      <c r="F8395" s="1" t="s">
        <v>26</v>
      </c>
      <c r="G8395" s="1" t="s">
        <v>11</v>
      </c>
      <c r="H8395" s="7" t="s">
        <v>1476</v>
      </c>
    </row>
    <row r="8396" spans="1:8" ht="12.5" x14ac:dyDescent="0.25">
      <c r="A8396" s="1" t="s">
        <v>770</v>
      </c>
      <c r="B8396" s="1" t="s">
        <v>9</v>
      </c>
      <c r="C8396" s="1">
        <v>3</v>
      </c>
      <c r="D8396" s="6">
        <v>2</v>
      </c>
      <c r="E8396" s="6">
        <v>6</v>
      </c>
      <c r="F8396" s="1" t="s">
        <v>52</v>
      </c>
      <c r="G8396" s="1" t="s">
        <v>62</v>
      </c>
      <c r="H8396" s="7" t="s">
        <v>1476</v>
      </c>
    </row>
    <row r="8397" spans="1:8" ht="12.5" x14ac:dyDescent="0.25">
      <c r="A8397" s="1" t="s">
        <v>4571</v>
      </c>
      <c r="B8397" s="1" t="s">
        <v>32</v>
      </c>
      <c r="C8397" s="1">
        <v>5</v>
      </c>
      <c r="D8397" s="6">
        <v>4</v>
      </c>
      <c r="E8397" s="6">
        <v>20</v>
      </c>
      <c r="F8397" s="1" t="s">
        <v>10</v>
      </c>
      <c r="G8397" s="1" t="s">
        <v>52</v>
      </c>
      <c r="H8397" s="7" t="s">
        <v>1476</v>
      </c>
    </row>
    <row r="8398" spans="1:8" ht="12.5" x14ac:dyDescent="0.25">
      <c r="A8398" s="1" t="s">
        <v>4686</v>
      </c>
      <c r="B8398" s="1" t="s">
        <v>22</v>
      </c>
      <c r="C8398" s="1">
        <v>1</v>
      </c>
      <c r="D8398" s="6">
        <f>IF(ISNUMBER('Raw Data'!D3327), 'Raw Data'!D3327, IF(B8398="Cookie", 1, IF(B8398="Tea", 1.5, IF(B8398="Coffee", 2, IF(OR(B8398="Cake", B8398="Juice"), 3, IF(OR(B8398="Sandwich", B8398="Smoothie"), 4, IF(B8398="Salad", 5,#REF!)))))))</f>
        <v>5</v>
      </c>
      <c r="E8398" s="6">
        <v>5</v>
      </c>
      <c r="F8398" s="1" t="s">
        <v>14</v>
      </c>
      <c r="G8398" s="1" t="s">
        <v>62</v>
      </c>
      <c r="H8398" s="7" t="s">
        <v>1476</v>
      </c>
    </row>
    <row r="8399" spans="1:8" ht="12.5" x14ac:dyDescent="0.25">
      <c r="A8399" s="1" t="s">
        <v>9013</v>
      </c>
      <c r="B8399" s="1" t="s">
        <v>9</v>
      </c>
      <c r="C8399" s="1">
        <v>5</v>
      </c>
      <c r="D8399" s="6">
        <v>2</v>
      </c>
      <c r="E8399" s="6">
        <v>10</v>
      </c>
      <c r="F8399" s="1" t="s">
        <v>52</v>
      </c>
      <c r="G8399" s="1" t="s">
        <v>11</v>
      </c>
      <c r="H8399" s="7" t="s">
        <v>1476</v>
      </c>
    </row>
    <row r="8400" spans="1:8" ht="12.5" x14ac:dyDescent="0.25">
      <c r="A8400" s="1" t="s">
        <v>7916</v>
      </c>
      <c r="B8400" s="1" t="s">
        <v>9</v>
      </c>
      <c r="C8400" s="1">
        <v>4</v>
      </c>
      <c r="D8400" s="6">
        <v>2</v>
      </c>
      <c r="E8400" s="6">
        <v>8</v>
      </c>
      <c r="F8400" s="1" t="s">
        <v>10</v>
      </c>
      <c r="G8400" s="1" t="s">
        <v>11</v>
      </c>
      <c r="H8400" s="7" t="s">
        <v>1476</v>
      </c>
    </row>
    <row r="8401" spans="1:8" ht="12.5" x14ac:dyDescent="0.25">
      <c r="A8401" s="1" t="s">
        <v>7828</v>
      </c>
      <c r="B8401" s="1" t="s">
        <v>28</v>
      </c>
      <c r="C8401" s="1">
        <v>1</v>
      </c>
      <c r="D8401" s="6">
        <v>4</v>
      </c>
      <c r="E8401" s="6">
        <v>4</v>
      </c>
      <c r="F8401" s="1" t="s">
        <v>10</v>
      </c>
      <c r="G8401" s="1" t="s">
        <v>52</v>
      </c>
      <c r="H8401" s="7" t="s">
        <v>1476</v>
      </c>
    </row>
    <row r="8402" spans="1:8" ht="12.5" x14ac:dyDescent="0.25">
      <c r="A8402" s="1" t="s">
        <v>7373</v>
      </c>
      <c r="B8402" s="1" t="str">
        <f>IF(OR(ISBLANK('Raw Data'!B4784), 'Raw Data'!B4784="UNKNOWN", 'Raw Data'!B4784="ERROR"), IF('Raw Data'!D4784=1, "Cookie", IF('Raw Data'!D4784=1.5, "Tea", IF('Raw Data'!D4784=2, "Coffee", IF('Raw Data'!D4784=3, "Cake", IF('Raw Data'!D4784=4, "Sandwich", IF('Raw Data'!D4784=5, "Salad", 'Raw Data'!B4784)))))), 'Raw Data'!B4784)</f>
        <v>Salad</v>
      </c>
      <c r="C8402" s="1">
        <v>4</v>
      </c>
      <c r="D8402" s="6">
        <v>5</v>
      </c>
      <c r="E8402" s="6">
        <v>20</v>
      </c>
      <c r="F8402" s="1" t="s">
        <v>52</v>
      </c>
      <c r="G8402" s="1" t="s">
        <v>11</v>
      </c>
      <c r="H8402" s="7" t="s">
        <v>1476</v>
      </c>
    </row>
    <row r="8403" spans="1:8" ht="12.5" x14ac:dyDescent="0.25">
      <c r="A8403" s="1" t="s">
        <v>6433</v>
      </c>
      <c r="B8403" s="1" t="s">
        <v>28</v>
      </c>
      <c r="C8403" s="1">
        <v>2</v>
      </c>
      <c r="D8403" s="6">
        <v>4</v>
      </c>
      <c r="E8403" s="6">
        <v>8</v>
      </c>
      <c r="F8403" s="1" t="s">
        <v>26</v>
      </c>
      <c r="G8403" s="1" t="s">
        <v>52</v>
      </c>
      <c r="H8403" s="7" t="s">
        <v>1476</v>
      </c>
    </row>
    <row r="8404" spans="1:8" ht="12.5" x14ac:dyDescent="0.25">
      <c r="A8404" s="1" t="s">
        <v>2664</v>
      </c>
      <c r="B8404" s="1" t="s">
        <v>22</v>
      </c>
      <c r="C8404" s="1">
        <v>4</v>
      </c>
      <c r="D8404" s="6">
        <v>5</v>
      </c>
      <c r="E8404" s="6">
        <v>20</v>
      </c>
      <c r="F8404" s="1" t="s">
        <v>26</v>
      </c>
      <c r="G8404" s="1" t="s">
        <v>52</v>
      </c>
      <c r="H8404" s="7" t="s">
        <v>1476</v>
      </c>
    </row>
    <row r="8405" spans="1:8" ht="12.5" x14ac:dyDescent="0.25">
      <c r="A8405" s="1" t="s">
        <v>9841</v>
      </c>
      <c r="B8405" s="1" t="s">
        <v>9</v>
      </c>
      <c r="C8405" s="1">
        <v>5</v>
      </c>
      <c r="D8405" s="6">
        <v>2</v>
      </c>
      <c r="E8405" s="6">
        <v>10</v>
      </c>
      <c r="F8405" s="1" t="s">
        <v>26</v>
      </c>
      <c r="G8405" s="1" t="s">
        <v>62</v>
      </c>
      <c r="H8405" s="7" t="s">
        <v>1476</v>
      </c>
    </row>
    <row r="8406" spans="1:8" ht="12.5" x14ac:dyDescent="0.25">
      <c r="A8406" s="1" t="s">
        <v>9725</v>
      </c>
      <c r="B8406" s="1" t="s">
        <v>13</v>
      </c>
      <c r="C8406" s="1">
        <v>3</v>
      </c>
      <c r="D8406" s="6">
        <v>3</v>
      </c>
      <c r="E8406" s="6">
        <v>9</v>
      </c>
      <c r="F8406" s="1" t="s">
        <v>14</v>
      </c>
      <c r="G8406" s="1" t="s">
        <v>62</v>
      </c>
      <c r="H8406" s="7" t="s">
        <v>1476</v>
      </c>
    </row>
    <row r="8407" spans="1:8" ht="12.5" x14ac:dyDescent="0.25">
      <c r="A8407" s="1" t="s">
        <v>8466</v>
      </c>
      <c r="B8407" s="1" t="s">
        <v>13</v>
      </c>
      <c r="C8407" s="1">
        <v>4</v>
      </c>
      <c r="D8407" s="6">
        <f>IF(ISNUMBER('Raw Data'!D5842), 'Raw Data'!D5842, IF(B8407="Cookie", 1, IF(B8407="Tea", 1.5, IF(B8407="Coffee", 2, IF(OR(B8407="Cake", B8407="Juice"), 3, IF(OR(B8407="Sandwich", B8407="Smoothie"), 4, IF(B8407="Salad", 5,#REF!)))))))</f>
        <v>3</v>
      </c>
      <c r="E8407" s="6">
        <v>12</v>
      </c>
      <c r="F8407" s="1" t="s">
        <v>14</v>
      </c>
      <c r="G8407" s="1" t="s">
        <v>11</v>
      </c>
      <c r="H8407" s="7" t="s">
        <v>1476</v>
      </c>
    </row>
    <row r="8408" spans="1:8" ht="12.5" x14ac:dyDescent="0.25">
      <c r="A8408" s="1" t="s">
        <v>9573</v>
      </c>
      <c r="B8408" s="1" t="s">
        <v>32</v>
      </c>
      <c r="C8408" s="1">
        <v>1</v>
      </c>
      <c r="D8408" s="6">
        <v>4</v>
      </c>
      <c r="E8408" s="6">
        <v>4</v>
      </c>
      <c r="F8408" s="1" t="s">
        <v>52</v>
      </c>
      <c r="G8408" s="1" t="s">
        <v>52</v>
      </c>
      <c r="H8408" s="7" t="s">
        <v>1476</v>
      </c>
    </row>
    <row r="8409" spans="1:8" ht="12.5" x14ac:dyDescent="0.25">
      <c r="A8409" s="1" t="s">
        <v>8905</v>
      </c>
      <c r="B8409" s="1" t="s">
        <v>18</v>
      </c>
      <c r="C8409" s="1">
        <v>4</v>
      </c>
      <c r="D8409" s="6">
        <v>1</v>
      </c>
      <c r="E8409" s="6">
        <v>4</v>
      </c>
      <c r="F8409" s="1" t="s">
        <v>14</v>
      </c>
      <c r="G8409" s="1" t="s">
        <v>52</v>
      </c>
      <c r="H8409" s="7" t="s">
        <v>1476</v>
      </c>
    </row>
    <row r="8410" spans="1:8" ht="12.5" x14ac:dyDescent="0.25">
      <c r="A8410" s="1" t="s">
        <v>99</v>
      </c>
      <c r="B8410" s="1" t="s">
        <v>13</v>
      </c>
      <c r="C8410" s="1">
        <v>4</v>
      </c>
      <c r="D8410" s="6">
        <v>3</v>
      </c>
      <c r="E8410" s="6">
        <v>12</v>
      </c>
      <c r="F8410" s="1" t="s">
        <v>52</v>
      </c>
      <c r="G8410" s="1" t="s">
        <v>52</v>
      </c>
      <c r="H8410" s="7" t="s">
        <v>1476</v>
      </c>
    </row>
    <row r="8411" spans="1:8" ht="12.5" x14ac:dyDescent="0.25">
      <c r="A8411" s="1" t="s">
        <v>9918</v>
      </c>
      <c r="B8411" s="1" t="s">
        <v>28</v>
      </c>
      <c r="C8411" s="1">
        <v>4</v>
      </c>
      <c r="D8411" s="6">
        <v>4</v>
      </c>
      <c r="E8411" s="6">
        <v>16</v>
      </c>
      <c r="F8411" s="1" t="s">
        <v>26</v>
      </c>
      <c r="G8411" s="1" t="s">
        <v>62</v>
      </c>
      <c r="H8411" s="7" t="s">
        <v>1476</v>
      </c>
    </row>
    <row r="8412" spans="1:8" ht="12.5" x14ac:dyDescent="0.25">
      <c r="A8412" s="1" t="s">
        <v>9991</v>
      </c>
      <c r="B8412" s="1" t="s">
        <v>49</v>
      </c>
      <c r="C8412" s="1">
        <v>4</v>
      </c>
      <c r="D8412" s="6">
        <v>3</v>
      </c>
      <c r="E8412" s="6">
        <v>12</v>
      </c>
      <c r="F8412" s="1" t="s">
        <v>14</v>
      </c>
      <c r="G8412" s="1" t="s">
        <v>11</v>
      </c>
      <c r="H8412" s="7" t="s">
        <v>1476</v>
      </c>
    </row>
    <row r="8413" spans="1:8" ht="12.5" x14ac:dyDescent="0.25">
      <c r="A8413" s="1" t="s">
        <v>9261</v>
      </c>
      <c r="B8413" s="1" t="s">
        <v>22</v>
      </c>
      <c r="C8413" s="1">
        <v>1</v>
      </c>
      <c r="D8413" s="6">
        <v>5</v>
      </c>
      <c r="E8413" s="6">
        <v>5</v>
      </c>
      <c r="F8413" s="1" t="s">
        <v>10</v>
      </c>
      <c r="G8413" s="1" t="s">
        <v>11</v>
      </c>
      <c r="H8413" s="7" t="s">
        <v>1476</v>
      </c>
    </row>
    <row r="8414" spans="1:8" ht="12.5" x14ac:dyDescent="0.25">
      <c r="A8414" s="1" t="s">
        <v>7410</v>
      </c>
      <c r="B8414" s="1" t="s">
        <v>13</v>
      </c>
      <c r="C8414" s="1">
        <v>3</v>
      </c>
      <c r="D8414" s="6">
        <v>3</v>
      </c>
      <c r="E8414" s="6">
        <v>9</v>
      </c>
      <c r="F8414" s="1" t="s">
        <v>26</v>
      </c>
      <c r="G8414" s="1" t="s">
        <v>62</v>
      </c>
      <c r="H8414" s="7" t="s">
        <v>1476</v>
      </c>
    </row>
    <row r="8415" spans="1:8" ht="12.5" x14ac:dyDescent="0.25">
      <c r="A8415" s="1" t="s">
        <v>831</v>
      </c>
      <c r="B8415" s="1" t="s">
        <v>22</v>
      </c>
      <c r="C8415" s="1">
        <v>4</v>
      </c>
      <c r="D8415" s="6">
        <v>5</v>
      </c>
      <c r="E8415" s="6">
        <v>20</v>
      </c>
      <c r="F8415" s="1" t="s">
        <v>26</v>
      </c>
      <c r="G8415" s="1" t="s">
        <v>62</v>
      </c>
      <c r="H8415" s="7" t="s">
        <v>1476</v>
      </c>
    </row>
    <row r="8416" spans="1:8" ht="12.5" x14ac:dyDescent="0.25">
      <c r="A8416" s="1" t="s">
        <v>3900</v>
      </c>
      <c r="B8416" s="1" t="s">
        <v>13</v>
      </c>
      <c r="C8416" s="1">
        <v>2</v>
      </c>
      <c r="D8416" s="6">
        <v>3</v>
      </c>
      <c r="E8416" s="6">
        <v>6</v>
      </c>
      <c r="F8416" s="1" t="s">
        <v>14</v>
      </c>
      <c r="G8416" s="1" t="s">
        <v>62</v>
      </c>
      <c r="H8416" s="7" t="s">
        <v>1476</v>
      </c>
    </row>
    <row r="8417" spans="1:8" ht="12.5" x14ac:dyDescent="0.25">
      <c r="A8417" s="1" t="s">
        <v>1809</v>
      </c>
      <c r="B8417" s="1" t="s">
        <v>87</v>
      </c>
      <c r="C8417" s="1">
        <v>4</v>
      </c>
      <c r="D8417" s="6">
        <v>1.5</v>
      </c>
      <c r="E8417" s="6">
        <v>6</v>
      </c>
      <c r="F8417" s="1" t="s">
        <v>14</v>
      </c>
      <c r="G8417" s="1" t="s">
        <v>11</v>
      </c>
      <c r="H8417" s="7" t="s">
        <v>1476</v>
      </c>
    </row>
    <row r="8418" spans="1:8" ht="12.5" x14ac:dyDescent="0.25">
      <c r="A8418" s="1" t="s">
        <v>8749</v>
      </c>
      <c r="B8418" s="1" t="s">
        <v>28</v>
      </c>
      <c r="C8418" s="1">
        <v>3</v>
      </c>
      <c r="D8418" s="6">
        <v>4</v>
      </c>
      <c r="E8418" s="6">
        <v>12</v>
      </c>
      <c r="F8418" s="1" t="s">
        <v>10</v>
      </c>
      <c r="G8418" s="1" t="s">
        <v>52</v>
      </c>
      <c r="H8418" s="7" t="s">
        <v>1476</v>
      </c>
    </row>
    <row r="8419" spans="1:8" ht="12.5" x14ac:dyDescent="0.25">
      <c r="A8419" s="1" t="s">
        <v>10147</v>
      </c>
      <c r="B8419" s="1" t="s">
        <v>9</v>
      </c>
      <c r="C8419" s="1">
        <v>2</v>
      </c>
      <c r="D8419" s="6">
        <v>2</v>
      </c>
      <c r="E8419" s="6">
        <v>4</v>
      </c>
      <c r="F8419" s="1" t="s">
        <v>14</v>
      </c>
      <c r="G8419" s="1" t="s">
        <v>11</v>
      </c>
      <c r="H8419" s="7" t="s">
        <v>1476</v>
      </c>
    </row>
    <row r="8420" spans="1:8" ht="12.5" x14ac:dyDescent="0.25">
      <c r="A8420" s="1" t="s">
        <v>3635</v>
      </c>
      <c r="B8420" s="1" t="s">
        <v>18</v>
      </c>
      <c r="C8420" s="1">
        <v>3</v>
      </c>
      <c r="D8420" s="6">
        <v>1</v>
      </c>
      <c r="E8420" s="6">
        <v>3</v>
      </c>
      <c r="F8420" s="1" t="s">
        <v>52</v>
      </c>
      <c r="G8420" s="1" t="s">
        <v>11</v>
      </c>
      <c r="H8420" s="7" t="s">
        <v>1476</v>
      </c>
    </row>
    <row r="8421" spans="1:8" ht="12.5" x14ac:dyDescent="0.25">
      <c r="A8421" s="1" t="s">
        <v>7952</v>
      </c>
      <c r="B8421" s="1" t="s">
        <v>49</v>
      </c>
      <c r="C8421" s="1">
        <v>1</v>
      </c>
      <c r="D8421" s="6">
        <v>3</v>
      </c>
      <c r="E8421" s="6">
        <v>3</v>
      </c>
      <c r="F8421" s="1" t="s">
        <v>52</v>
      </c>
      <c r="G8421" s="1" t="s">
        <v>62</v>
      </c>
      <c r="H8421" s="7" t="s">
        <v>1476</v>
      </c>
    </row>
    <row r="8422" spans="1:8" ht="12.5" x14ac:dyDescent="0.25">
      <c r="A8422" s="1" t="s">
        <v>9912</v>
      </c>
      <c r="B8422" s="1" t="s">
        <v>28</v>
      </c>
      <c r="C8422" s="1">
        <v>4</v>
      </c>
      <c r="D8422" s="6">
        <v>4</v>
      </c>
      <c r="E8422" s="6">
        <v>16</v>
      </c>
      <c r="F8422" s="1" t="s">
        <v>26</v>
      </c>
      <c r="G8422" s="1" t="s">
        <v>52</v>
      </c>
      <c r="H8422" s="7" t="s">
        <v>1476</v>
      </c>
    </row>
    <row r="8423" spans="1:8" ht="12.5" x14ac:dyDescent="0.25">
      <c r="A8423" s="1" t="s">
        <v>9711</v>
      </c>
      <c r="B8423" s="1" t="s">
        <v>87</v>
      </c>
      <c r="C8423" s="1">
        <v>2</v>
      </c>
      <c r="D8423" s="6">
        <v>1.5</v>
      </c>
      <c r="E8423" s="6">
        <v>3</v>
      </c>
      <c r="F8423" s="1" t="s">
        <v>52</v>
      </c>
      <c r="G8423" s="1" t="s">
        <v>52</v>
      </c>
      <c r="H8423" s="7" t="s">
        <v>1476</v>
      </c>
    </row>
    <row r="8424" spans="1:8" ht="12.5" x14ac:dyDescent="0.25">
      <c r="A8424" s="1" t="s">
        <v>9668</v>
      </c>
      <c r="B8424" s="1" t="s">
        <v>28</v>
      </c>
      <c r="C8424" s="1">
        <v>2</v>
      </c>
      <c r="D8424" s="6">
        <v>4</v>
      </c>
      <c r="E8424" s="6">
        <v>8</v>
      </c>
      <c r="F8424" s="1" t="s">
        <v>10</v>
      </c>
      <c r="G8424" s="1" t="s">
        <v>52</v>
      </c>
      <c r="H8424" s="7" t="s">
        <v>1476</v>
      </c>
    </row>
    <row r="8425" spans="1:8" ht="12.5" x14ac:dyDescent="0.25">
      <c r="A8425" s="1" t="s">
        <v>64</v>
      </c>
      <c r="B8425" s="1" t="s">
        <v>9</v>
      </c>
      <c r="C8425" s="1">
        <v>1</v>
      </c>
      <c r="D8425" s="6">
        <v>2</v>
      </c>
      <c r="E8425" s="6">
        <v>2</v>
      </c>
      <c r="F8425" s="1" t="s">
        <v>10</v>
      </c>
      <c r="G8425" s="1" t="s">
        <v>62</v>
      </c>
      <c r="H8425" s="7" t="s">
        <v>1476</v>
      </c>
    </row>
    <row r="8426" spans="1:8" ht="12.5" x14ac:dyDescent="0.25">
      <c r="A8426" s="1" t="s">
        <v>8568</v>
      </c>
      <c r="B8426" s="1" t="s">
        <v>9</v>
      </c>
      <c r="C8426" s="1">
        <f>IF(ISNUMBER('Raw Data'!C9349), 'Raw Data'!C9349, 3)</f>
        <v>3</v>
      </c>
      <c r="D8426" s="6">
        <v>2</v>
      </c>
      <c r="E8426" s="6">
        <v>6</v>
      </c>
      <c r="F8426" s="1" t="s">
        <v>52</v>
      </c>
      <c r="G8426" s="1" t="s">
        <v>52</v>
      </c>
      <c r="H8426" s="7" t="s">
        <v>1476</v>
      </c>
    </row>
    <row r="8427" spans="1:8" ht="12.5" x14ac:dyDescent="0.25">
      <c r="A8427" s="1" t="s">
        <v>8551</v>
      </c>
      <c r="B8427" s="1" t="s">
        <v>13</v>
      </c>
      <c r="C8427" s="1">
        <v>5</v>
      </c>
      <c r="D8427" s="6">
        <v>3</v>
      </c>
      <c r="E8427" s="6">
        <v>15</v>
      </c>
      <c r="F8427" s="1" t="s">
        <v>52</v>
      </c>
      <c r="G8427" s="1" t="s">
        <v>62</v>
      </c>
      <c r="H8427" s="7" t="s">
        <v>1476</v>
      </c>
    </row>
    <row r="8428" spans="1:8" ht="12.5" x14ac:dyDescent="0.25">
      <c r="A8428" s="1" t="s">
        <v>6284</v>
      </c>
      <c r="B8428" s="1" t="s">
        <v>32</v>
      </c>
      <c r="C8428" s="1">
        <v>3</v>
      </c>
      <c r="D8428" s="6">
        <f>IF(ISNUMBER('Raw Data'!D9757), 'Raw Data'!D9757, IF(B8428="Cookie", 1, IF(B8428="Tea", 1.5, IF(B8428="Coffee", 2, IF(OR(B8428="Cake", B8428="Juice"), 3, IF(OR(B8428="Sandwich", B8428="Smoothie"), 4, IF(B8428="Salad", 5,#REF!)))))))</f>
        <v>4</v>
      </c>
      <c r="E8428" s="6">
        <v>12</v>
      </c>
      <c r="F8428" s="1" t="s">
        <v>52</v>
      </c>
      <c r="G8428" s="1" t="s">
        <v>62</v>
      </c>
      <c r="H8428" s="7" t="s">
        <v>1476</v>
      </c>
    </row>
    <row r="8429" spans="1:8" ht="12.5" x14ac:dyDescent="0.25">
      <c r="A8429" s="1" t="s">
        <v>2233</v>
      </c>
      <c r="B8429" s="1" t="s">
        <v>9</v>
      </c>
      <c r="C8429" s="1">
        <v>4</v>
      </c>
      <c r="D8429" s="6">
        <v>2</v>
      </c>
      <c r="E8429" s="6">
        <v>8</v>
      </c>
      <c r="F8429" s="1" t="s">
        <v>14</v>
      </c>
      <c r="G8429" s="1" t="s">
        <v>62</v>
      </c>
      <c r="H8429" s="7" t="s">
        <v>216</v>
      </c>
    </row>
    <row r="8430" spans="1:8" ht="12.5" x14ac:dyDescent="0.25">
      <c r="A8430" s="1" t="s">
        <v>4023</v>
      </c>
      <c r="B8430" s="1" t="s">
        <v>87</v>
      </c>
      <c r="C8430" s="1">
        <v>5</v>
      </c>
      <c r="D8430" s="6">
        <v>1.5</v>
      </c>
      <c r="E8430" s="6">
        <v>7.5</v>
      </c>
      <c r="F8430" s="1" t="s">
        <v>52</v>
      </c>
      <c r="G8430" s="1" t="s">
        <v>11</v>
      </c>
      <c r="H8430" s="7" t="s">
        <v>216</v>
      </c>
    </row>
    <row r="8431" spans="1:8" ht="12.5" x14ac:dyDescent="0.25">
      <c r="A8431" s="1" t="s">
        <v>9746</v>
      </c>
      <c r="B8431" s="1" t="s">
        <v>9</v>
      </c>
      <c r="C8431" s="1">
        <v>3</v>
      </c>
      <c r="D8431" s="6">
        <v>2</v>
      </c>
      <c r="E8431" s="6">
        <v>6</v>
      </c>
      <c r="F8431" s="1" t="s">
        <v>52</v>
      </c>
      <c r="G8431" s="1" t="s">
        <v>52</v>
      </c>
      <c r="H8431" s="7" t="s">
        <v>216</v>
      </c>
    </row>
    <row r="8432" spans="1:8" ht="12.5" x14ac:dyDescent="0.25">
      <c r="A8432" s="1" t="s">
        <v>1222</v>
      </c>
      <c r="B8432" s="1" t="s">
        <v>13</v>
      </c>
      <c r="C8432" s="1">
        <v>2</v>
      </c>
      <c r="D8432" s="6">
        <v>3</v>
      </c>
      <c r="E8432" s="6">
        <v>6</v>
      </c>
      <c r="F8432" s="1" t="s">
        <v>14</v>
      </c>
      <c r="G8432" s="1" t="s">
        <v>62</v>
      </c>
      <c r="H8432" s="7" t="s">
        <v>216</v>
      </c>
    </row>
    <row r="8433" spans="1:8" ht="12.5" x14ac:dyDescent="0.25">
      <c r="A8433" s="1" t="s">
        <v>3580</v>
      </c>
      <c r="B8433" s="1" t="s">
        <v>87</v>
      </c>
      <c r="C8433" s="1">
        <f>IF(ISNUMBER('Raw Data'!C3403), 'Raw Data'!C3403, 3)</f>
        <v>3</v>
      </c>
      <c r="D8433" s="6">
        <v>1.5</v>
      </c>
      <c r="E8433" s="6">
        <v>4.5</v>
      </c>
      <c r="F8433" s="1" t="s">
        <v>26</v>
      </c>
      <c r="G8433" s="1" t="s">
        <v>62</v>
      </c>
      <c r="H8433" s="7" t="s">
        <v>216</v>
      </c>
    </row>
    <row r="8434" spans="1:8" ht="12.5" x14ac:dyDescent="0.25">
      <c r="A8434" s="1" t="s">
        <v>6817</v>
      </c>
      <c r="B8434" s="1" t="s">
        <v>87</v>
      </c>
      <c r="C8434" s="1">
        <f>IF(ISNUMBER('Raw Data'!C4332), 'Raw Data'!C4332, 3)</f>
        <v>3</v>
      </c>
      <c r="D8434" s="6">
        <v>1.5</v>
      </c>
      <c r="E8434" s="6">
        <v>4.5</v>
      </c>
      <c r="F8434" s="1" t="s">
        <v>14</v>
      </c>
      <c r="G8434" s="1" t="s">
        <v>11</v>
      </c>
      <c r="H8434" s="7" t="s">
        <v>216</v>
      </c>
    </row>
    <row r="8435" spans="1:8" ht="12.5" x14ac:dyDescent="0.25">
      <c r="A8435" s="1" t="s">
        <v>8444</v>
      </c>
      <c r="B8435" s="1" t="s">
        <v>49</v>
      </c>
      <c r="C8435" s="1">
        <v>3</v>
      </c>
      <c r="D8435" s="6">
        <v>3</v>
      </c>
      <c r="E8435" s="6">
        <v>9</v>
      </c>
      <c r="F8435" s="1" t="s">
        <v>14</v>
      </c>
      <c r="G8435" s="1" t="s">
        <v>11</v>
      </c>
      <c r="H8435" s="7" t="s">
        <v>216</v>
      </c>
    </row>
    <row r="8436" spans="1:8" ht="12.5" x14ac:dyDescent="0.25">
      <c r="A8436" s="1" t="s">
        <v>9284</v>
      </c>
      <c r="B8436" s="1" t="s">
        <v>13</v>
      </c>
      <c r="C8436" s="1">
        <v>5</v>
      </c>
      <c r="D8436" s="6">
        <v>3</v>
      </c>
      <c r="E8436" s="6">
        <v>15</v>
      </c>
      <c r="F8436" s="1" t="s">
        <v>26</v>
      </c>
      <c r="G8436" s="1" t="s">
        <v>62</v>
      </c>
      <c r="H8436" s="7" t="s">
        <v>216</v>
      </c>
    </row>
    <row r="8437" spans="1:8" ht="12.5" x14ac:dyDescent="0.25">
      <c r="A8437" s="1" t="s">
        <v>10074</v>
      </c>
      <c r="B8437" s="1" t="s">
        <v>18</v>
      </c>
      <c r="C8437" s="1">
        <v>4</v>
      </c>
      <c r="D8437" s="6">
        <v>1</v>
      </c>
      <c r="E8437" s="6">
        <v>4</v>
      </c>
      <c r="F8437" s="1" t="s">
        <v>26</v>
      </c>
      <c r="G8437" s="1" t="s">
        <v>52</v>
      </c>
      <c r="H8437" s="7" t="s">
        <v>216</v>
      </c>
    </row>
    <row r="8438" spans="1:8" ht="12.5" x14ac:dyDescent="0.25">
      <c r="A8438" s="1" t="s">
        <v>9061</v>
      </c>
      <c r="B8438" s="1" t="s">
        <v>28</v>
      </c>
      <c r="C8438" s="1">
        <v>2</v>
      </c>
      <c r="D8438" s="6">
        <v>4</v>
      </c>
      <c r="E8438" s="6">
        <v>8</v>
      </c>
      <c r="F8438" s="1" t="s">
        <v>52</v>
      </c>
      <c r="G8438" s="1" t="s">
        <v>62</v>
      </c>
      <c r="H8438" s="7" t="s">
        <v>216</v>
      </c>
    </row>
    <row r="8439" spans="1:8" ht="12.5" x14ac:dyDescent="0.25">
      <c r="A8439" s="1" t="s">
        <v>6760</v>
      </c>
      <c r="B8439" s="1" t="s">
        <v>32</v>
      </c>
      <c r="C8439" s="1">
        <v>1</v>
      </c>
      <c r="D8439" s="6">
        <v>4</v>
      </c>
      <c r="E8439" s="6">
        <v>4</v>
      </c>
      <c r="F8439" s="1" t="s">
        <v>52</v>
      </c>
      <c r="G8439" s="1" t="s">
        <v>52</v>
      </c>
      <c r="H8439" s="7" t="s">
        <v>216</v>
      </c>
    </row>
    <row r="8440" spans="1:8" ht="12.5" x14ac:dyDescent="0.25">
      <c r="A8440" s="1" t="s">
        <v>2351</v>
      </c>
      <c r="B8440" s="1" t="s">
        <v>32</v>
      </c>
      <c r="C8440" s="1">
        <v>2</v>
      </c>
      <c r="D8440" s="6">
        <v>4</v>
      </c>
      <c r="E8440" s="6">
        <v>8</v>
      </c>
      <c r="F8440" s="1" t="s">
        <v>10</v>
      </c>
      <c r="G8440" s="1" t="s">
        <v>11</v>
      </c>
      <c r="H8440" s="7" t="s">
        <v>216</v>
      </c>
    </row>
    <row r="8441" spans="1:8" ht="12.5" x14ac:dyDescent="0.25">
      <c r="A8441" s="1" t="s">
        <v>9770</v>
      </c>
      <c r="B8441" s="1" t="s">
        <v>18</v>
      </c>
      <c r="C8441" s="1">
        <v>2</v>
      </c>
      <c r="D8441" s="6">
        <v>1</v>
      </c>
      <c r="E8441" s="6">
        <v>2</v>
      </c>
      <c r="F8441" s="1" t="s">
        <v>52</v>
      </c>
      <c r="G8441" s="1" t="s">
        <v>52</v>
      </c>
      <c r="H8441" s="7" t="s">
        <v>216</v>
      </c>
    </row>
    <row r="8442" spans="1:8" ht="12.5" x14ac:dyDescent="0.25">
      <c r="A8442" s="1" t="s">
        <v>9375</v>
      </c>
      <c r="B8442" s="1" t="s">
        <v>13</v>
      </c>
      <c r="C8442" s="1">
        <v>5</v>
      </c>
      <c r="D8442" s="6">
        <v>3</v>
      </c>
      <c r="E8442" s="6">
        <v>15</v>
      </c>
      <c r="F8442" s="1" t="s">
        <v>52</v>
      </c>
      <c r="G8442" s="1" t="s">
        <v>11</v>
      </c>
      <c r="H8442" s="7" t="s">
        <v>216</v>
      </c>
    </row>
    <row r="8443" spans="1:8" ht="12.5" x14ac:dyDescent="0.25">
      <c r="A8443" s="1" t="s">
        <v>7476</v>
      </c>
      <c r="B8443" s="1" t="s">
        <v>9</v>
      </c>
      <c r="C8443" s="1">
        <f>IF(ISNUMBER('Raw Data'!C8531), 'Raw Data'!C8531, 3)</f>
        <v>3</v>
      </c>
      <c r="D8443" s="6">
        <v>2</v>
      </c>
      <c r="E8443" s="6">
        <v>6</v>
      </c>
      <c r="F8443" s="1" t="s">
        <v>14</v>
      </c>
      <c r="G8443" s="1" t="s">
        <v>52</v>
      </c>
      <c r="H8443" s="7" t="s">
        <v>216</v>
      </c>
    </row>
    <row r="8444" spans="1:8" ht="12.5" x14ac:dyDescent="0.25">
      <c r="A8444" s="1" t="s">
        <v>10150</v>
      </c>
      <c r="B8444" s="1" t="s">
        <v>28</v>
      </c>
      <c r="C8444" s="1">
        <v>1</v>
      </c>
      <c r="D8444" s="6">
        <v>4</v>
      </c>
      <c r="E8444" s="6">
        <v>4</v>
      </c>
      <c r="F8444" s="1" t="s">
        <v>26</v>
      </c>
      <c r="G8444" s="1" t="s">
        <v>52</v>
      </c>
      <c r="H8444" s="7" t="s">
        <v>216</v>
      </c>
    </row>
    <row r="8445" spans="1:8" ht="12.5" x14ac:dyDescent="0.25">
      <c r="A8445" s="1" t="s">
        <v>9249</v>
      </c>
      <c r="B8445" s="1" t="s">
        <v>18</v>
      </c>
      <c r="C8445" s="1">
        <v>2</v>
      </c>
      <c r="D8445" s="6">
        <v>1</v>
      </c>
      <c r="E8445" s="6">
        <v>2</v>
      </c>
      <c r="F8445" s="1" t="s">
        <v>26</v>
      </c>
      <c r="G8445" s="1" t="s">
        <v>52</v>
      </c>
      <c r="H8445" s="7" t="s">
        <v>216</v>
      </c>
    </row>
    <row r="8446" spans="1:8" ht="12.5" x14ac:dyDescent="0.25">
      <c r="A8446" s="1" t="s">
        <v>9511</v>
      </c>
      <c r="B8446" s="1" t="s">
        <v>32</v>
      </c>
      <c r="C8446" s="1">
        <v>3</v>
      </c>
      <c r="D8446" s="6">
        <v>4</v>
      </c>
      <c r="E8446" s="6">
        <v>12</v>
      </c>
      <c r="F8446" s="1" t="s">
        <v>52</v>
      </c>
      <c r="G8446" s="1" t="s">
        <v>11</v>
      </c>
      <c r="H8446" s="7" t="s">
        <v>216</v>
      </c>
    </row>
    <row r="8447" spans="1:8" ht="12.5" x14ac:dyDescent="0.25">
      <c r="A8447" s="1" t="s">
        <v>9591</v>
      </c>
      <c r="B8447" s="1" t="str">
        <f>IF(OR(ISBLANK('Raw Data'!B188), 'Raw Data'!B188="UNKNOWN", 'Raw Data'!B188="ERROR"), IF('Raw Data'!D188=1, "Cookie", IF('Raw Data'!D188=1.5, "Tea", IF('Raw Data'!D188=2, "Coffee", IF('Raw Data'!D188=3, "Cake", IF('Raw Data'!D188=4, "Sandwich", IF('Raw Data'!D188=5, "Salad", 'Raw Data'!B188)))))), 'Raw Data'!B188)</f>
        <v>Smoothie</v>
      </c>
      <c r="C8447" s="1">
        <v>2</v>
      </c>
      <c r="D8447" s="6">
        <f>IF(ISNUMBER('Raw Data'!D188), 'Raw Data'!D188, IF(B8447="Cookie", 1, IF(B8447="Tea", 1.5, IF(B8447="Coffee", 2, IF(OR(B8447="Cake", B8447="Juice"), 3, IF(OR(B8447="Sandwich", B8447="Smoothie"), 4, IF(B8447="Salad", 5,#REF!)))))))</f>
        <v>4</v>
      </c>
      <c r="E8447" s="6">
        <v>8</v>
      </c>
      <c r="F8447" s="1" t="s">
        <v>52</v>
      </c>
      <c r="G8447" s="1" t="s">
        <v>52</v>
      </c>
      <c r="H8447" s="7" t="s">
        <v>383</v>
      </c>
    </row>
    <row r="8448" spans="1:8" ht="12.5" x14ac:dyDescent="0.25">
      <c r="A8448" s="1" t="s">
        <v>10141</v>
      </c>
      <c r="B8448" s="1" t="s">
        <v>87</v>
      </c>
      <c r="C8448" s="1">
        <v>1</v>
      </c>
      <c r="D8448" s="6">
        <v>1.5</v>
      </c>
      <c r="E8448" s="6">
        <v>1.5</v>
      </c>
      <c r="F8448" s="1" t="s">
        <v>52</v>
      </c>
      <c r="G8448" s="1" t="s">
        <v>11</v>
      </c>
      <c r="H8448" s="7" t="s">
        <v>383</v>
      </c>
    </row>
    <row r="8449" spans="1:8" ht="12.5" x14ac:dyDescent="0.25">
      <c r="A8449" s="1" t="s">
        <v>9857</v>
      </c>
      <c r="B8449" s="1" t="s">
        <v>32</v>
      </c>
      <c r="C8449" s="1">
        <v>5</v>
      </c>
      <c r="D8449" s="6">
        <v>4</v>
      </c>
      <c r="E8449" s="6">
        <v>20</v>
      </c>
      <c r="F8449" s="1" t="s">
        <v>26</v>
      </c>
      <c r="G8449" s="1" t="s">
        <v>62</v>
      </c>
      <c r="H8449" s="7" t="s">
        <v>383</v>
      </c>
    </row>
    <row r="8450" spans="1:8" ht="12.5" x14ac:dyDescent="0.25">
      <c r="A8450" s="1" t="s">
        <v>6312</v>
      </c>
      <c r="B8450" s="1" t="s">
        <v>18</v>
      </c>
      <c r="C8450" s="1">
        <f>IF(ISNUMBER('Raw Data'!C1988), 'Raw Data'!C1988, 3)</f>
        <v>3</v>
      </c>
      <c r="D8450" s="6">
        <v>1</v>
      </c>
      <c r="E8450" s="6">
        <v>3</v>
      </c>
      <c r="F8450" s="1" t="s">
        <v>10</v>
      </c>
      <c r="G8450" s="1" t="s">
        <v>11</v>
      </c>
      <c r="H8450" s="7" t="s">
        <v>383</v>
      </c>
    </row>
    <row r="8451" spans="1:8" ht="12.5" x14ac:dyDescent="0.25">
      <c r="A8451" s="1" t="s">
        <v>7816</v>
      </c>
      <c r="B8451" s="1" t="str">
        <f>IF(OR(ISBLANK('Raw Data'!B2283), 'Raw Data'!B2283="UNKNOWN", 'Raw Data'!B2283="ERROR"), IF('Raw Data'!D2283=1, "Cookie", IF('Raw Data'!D2283=1.5, "Tea", IF('Raw Data'!D2283=2, "Coffee", IF('Raw Data'!D2283=3, "Cake", IF('Raw Data'!D2283=4, "Sandwich", IF('Raw Data'!D2283=5, "Salad", 'Raw Data'!B2283)))))), 'Raw Data'!B2283)</f>
        <v>Tea</v>
      </c>
      <c r="C8451" s="1">
        <v>3</v>
      </c>
      <c r="D8451" s="6">
        <v>1.5</v>
      </c>
      <c r="E8451" s="6">
        <v>4.5</v>
      </c>
      <c r="F8451" s="1" t="s">
        <v>26</v>
      </c>
      <c r="G8451" s="1" t="s">
        <v>52</v>
      </c>
      <c r="H8451" s="7" t="s">
        <v>383</v>
      </c>
    </row>
    <row r="8452" spans="1:8" ht="12.5" x14ac:dyDescent="0.25">
      <c r="A8452" s="1" t="s">
        <v>9895</v>
      </c>
      <c r="B8452" s="1" t="s">
        <v>13</v>
      </c>
      <c r="C8452" s="1">
        <v>4</v>
      </c>
      <c r="D8452" s="6">
        <v>3</v>
      </c>
      <c r="E8452" s="6">
        <v>12</v>
      </c>
      <c r="F8452" s="1" t="s">
        <v>10</v>
      </c>
      <c r="G8452" s="1" t="s">
        <v>11</v>
      </c>
      <c r="H8452" s="7" t="s">
        <v>383</v>
      </c>
    </row>
    <row r="8453" spans="1:8" ht="12.5" x14ac:dyDescent="0.25">
      <c r="A8453" s="1" t="s">
        <v>5086</v>
      </c>
      <c r="B8453" s="1" t="s">
        <v>87</v>
      </c>
      <c r="C8453" s="1">
        <v>3</v>
      </c>
      <c r="D8453" s="6">
        <v>1.5</v>
      </c>
      <c r="E8453" s="6">
        <v>4.5</v>
      </c>
      <c r="F8453" s="1" t="s">
        <v>52</v>
      </c>
      <c r="G8453" s="1" t="s">
        <v>52</v>
      </c>
      <c r="H8453" s="7" t="s">
        <v>383</v>
      </c>
    </row>
    <row r="8454" spans="1:8" ht="12.5" x14ac:dyDescent="0.25">
      <c r="A8454" s="1" t="s">
        <v>8233</v>
      </c>
      <c r="B8454" s="1" t="s">
        <v>9</v>
      </c>
      <c r="C8454" s="1">
        <v>5</v>
      </c>
      <c r="D8454" s="6">
        <v>2</v>
      </c>
      <c r="E8454" s="6">
        <v>10</v>
      </c>
      <c r="F8454" s="1" t="s">
        <v>52</v>
      </c>
      <c r="G8454" s="1" t="s">
        <v>52</v>
      </c>
      <c r="H8454" s="7" t="s">
        <v>383</v>
      </c>
    </row>
    <row r="8455" spans="1:8" ht="12.5" x14ac:dyDescent="0.25">
      <c r="A8455" s="1" t="s">
        <v>5777</v>
      </c>
      <c r="B8455" s="1" t="str">
        <f>IF(OR(ISBLANK('Raw Data'!B2978), 'Raw Data'!B2978="UNKNOWN", 'Raw Data'!B2978="ERROR"), IF('Raw Data'!D2978=1, "Cookie", IF('Raw Data'!D2978=1.5, "Tea", IF('Raw Data'!D2978=2, "Coffee", IF('Raw Data'!D2978=3, "Cake", IF('Raw Data'!D2978=4, "Sandwich", IF('Raw Data'!D2978=5, "Salad", 'Raw Data'!B2978)))))), 'Raw Data'!B2978)</f>
        <v>Salad</v>
      </c>
      <c r="C8455" s="1">
        <v>2</v>
      </c>
      <c r="D8455" s="6">
        <v>5</v>
      </c>
      <c r="E8455" s="6">
        <v>10</v>
      </c>
      <c r="F8455" s="1" t="s">
        <v>14</v>
      </c>
      <c r="G8455" s="1" t="s">
        <v>52</v>
      </c>
      <c r="H8455" s="7" t="s">
        <v>383</v>
      </c>
    </row>
    <row r="8456" spans="1:8" ht="12.5" x14ac:dyDescent="0.25">
      <c r="A8456" s="1" t="s">
        <v>1612</v>
      </c>
      <c r="B8456" s="1" t="s">
        <v>28</v>
      </c>
      <c r="C8456" s="1">
        <v>3</v>
      </c>
      <c r="D8456" s="6">
        <v>4</v>
      </c>
      <c r="E8456" s="6">
        <v>12</v>
      </c>
      <c r="F8456" s="1" t="s">
        <v>52</v>
      </c>
      <c r="G8456" s="1" t="s">
        <v>52</v>
      </c>
      <c r="H8456" s="7" t="s">
        <v>383</v>
      </c>
    </row>
    <row r="8457" spans="1:8" ht="12.5" x14ac:dyDescent="0.25">
      <c r="A8457" s="1" t="s">
        <v>5821</v>
      </c>
      <c r="B8457" s="1" t="s">
        <v>18</v>
      </c>
      <c r="C8457" s="1">
        <f>IF(ISNUMBER('Raw Data'!C3637), 'Raw Data'!C3637, 3)</f>
        <v>3</v>
      </c>
      <c r="D8457" s="6">
        <f>IF(ISNUMBER('Raw Data'!D3637), 'Raw Data'!D3637, IF(B8457="Cookie", 1, IF(B8457="Tea", 1.5, IF(B8457="Coffee", 2, IF(OR(B8457="Cake", B8457="Juice"), 3, IF(OR(B8457="Sandwich", B8457="Smoothie"), 4, IF(B8457="Salad", 5,#REF!)))))))</f>
        <v>1</v>
      </c>
      <c r="E8457" s="6">
        <v>3</v>
      </c>
      <c r="F8457" s="1" t="s">
        <v>14</v>
      </c>
      <c r="G8457" s="1" t="s">
        <v>52</v>
      </c>
      <c r="H8457" s="7" t="s">
        <v>383</v>
      </c>
    </row>
    <row r="8458" spans="1:8" ht="12.5" x14ac:dyDescent="0.25">
      <c r="A8458" s="1" t="s">
        <v>9563</v>
      </c>
      <c r="B8458" s="1" t="s">
        <v>28</v>
      </c>
      <c r="C8458" s="1">
        <v>5</v>
      </c>
      <c r="D8458" s="6">
        <v>4</v>
      </c>
      <c r="E8458" s="6">
        <v>20</v>
      </c>
      <c r="F8458" s="1" t="s">
        <v>10</v>
      </c>
      <c r="G8458" s="1" t="s">
        <v>52</v>
      </c>
      <c r="H8458" s="7" t="s">
        <v>383</v>
      </c>
    </row>
    <row r="8459" spans="1:8" ht="12.5" x14ac:dyDescent="0.25">
      <c r="A8459" s="1" t="s">
        <v>10081</v>
      </c>
      <c r="B8459" s="1" t="s">
        <v>22</v>
      </c>
      <c r="C8459" s="1">
        <v>2</v>
      </c>
      <c r="D8459" s="6">
        <v>5</v>
      </c>
      <c r="E8459" s="6">
        <v>10</v>
      </c>
      <c r="F8459" s="1" t="s">
        <v>14</v>
      </c>
      <c r="G8459" s="1" t="s">
        <v>11</v>
      </c>
      <c r="H8459" s="7" t="s">
        <v>383</v>
      </c>
    </row>
    <row r="8460" spans="1:8" ht="12.5" x14ac:dyDescent="0.25">
      <c r="A8460" s="1" t="s">
        <v>9506</v>
      </c>
      <c r="B8460" s="1" t="s">
        <v>22</v>
      </c>
      <c r="C8460" s="1">
        <v>3</v>
      </c>
      <c r="D8460" s="6">
        <v>5</v>
      </c>
      <c r="E8460" s="6">
        <v>15</v>
      </c>
      <c r="F8460" s="1" t="s">
        <v>10</v>
      </c>
      <c r="G8460" s="1" t="s">
        <v>11</v>
      </c>
      <c r="H8460" s="7" t="s">
        <v>383</v>
      </c>
    </row>
    <row r="8461" spans="1:8" ht="12.5" x14ac:dyDescent="0.25">
      <c r="A8461" s="1" t="s">
        <v>1762</v>
      </c>
      <c r="B8461" s="1" t="s">
        <v>9</v>
      </c>
      <c r="C8461" s="1">
        <v>5</v>
      </c>
      <c r="D8461" s="6">
        <v>2</v>
      </c>
      <c r="E8461" s="6">
        <v>10</v>
      </c>
      <c r="F8461" s="1" t="s">
        <v>52</v>
      </c>
      <c r="G8461" s="1" t="s">
        <v>11</v>
      </c>
      <c r="H8461" s="7" t="s">
        <v>383</v>
      </c>
    </row>
    <row r="8462" spans="1:8" ht="12.5" x14ac:dyDescent="0.25">
      <c r="A8462" s="1" t="s">
        <v>9875</v>
      </c>
      <c r="B8462" s="1" t="s">
        <v>49</v>
      </c>
      <c r="C8462" s="1">
        <v>2</v>
      </c>
      <c r="D8462" s="6">
        <f>IF(ISNUMBER('Raw Data'!D4623), 'Raw Data'!D4623, IF(B8462="Cookie", 1, IF(B8462="Tea", 1.5, IF(B8462="Coffee", 2, IF(OR(B8462="Cake", B8462="Juice"), 3, IF(OR(B8462="Sandwich", B8462="Smoothie"), 4, IF(B8462="Salad", 5,#REF!)))))))</f>
        <v>3</v>
      </c>
      <c r="E8462" s="6">
        <v>6</v>
      </c>
      <c r="F8462" s="1" t="s">
        <v>10</v>
      </c>
      <c r="G8462" s="1" t="s">
        <v>52</v>
      </c>
      <c r="H8462" s="7" t="s">
        <v>383</v>
      </c>
    </row>
    <row r="8463" spans="1:8" ht="12.5" x14ac:dyDescent="0.25">
      <c r="A8463" s="1" t="s">
        <v>9820</v>
      </c>
      <c r="B8463" s="1" t="s">
        <v>22</v>
      </c>
      <c r="C8463" s="1">
        <v>4</v>
      </c>
      <c r="D8463" s="6">
        <v>5</v>
      </c>
      <c r="E8463" s="6">
        <v>20</v>
      </c>
      <c r="F8463" s="1" t="s">
        <v>10</v>
      </c>
      <c r="G8463" s="1" t="s">
        <v>52</v>
      </c>
      <c r="H8463" s="7" t="s">
        <v>383</v>
      </c>
    </row>
    <row r="8464" spans="1:8" ht="12.5" x14ac:dyDescent="0.25">
      <c r="A8464" s="1" t="s">
        <v>10086</v>
      </c>
      <c r="B8464" s="1" t="s">
        <v>32</v>
      </c>
      <c r="C8464" s="1">
        <v>5</v>
      </c>
      <c r="D8464" s="6">
        <v>4</v>
      </c>
      <c r="E8464" s="6">
        <v>20</v>
      </c>
      <c r="F8464" s="1" t="s">
        <v>26</v>
      </c>
      <c r="G8464" s="1" t="s">
        <v>52</v>
      </c>
      <c r="H8464" s="7" t="s">
        <v>383</v>
      </c>
    </row>
    <row r="8465" spans="1:8" ht="12.5" x14ac:dyDescent="0.25">
      <c r="A8465" s="1" t="s">
        <v>7135</v>
      </c>
      <c r="B8465" s="1" t="s">
        <v>13</v>
      </c>
      <c r="C8465" s="1">
        <v>3</v>
      </c>
      <c r="D8465" s="6">
        <v>3</v>
      </c>
      <c r="E8465" s="6">
        <v>9</v>
      </c>
      <c r="F8465" s="1" t="s">
        <v>26</v>
      </c>
      <c r="G8465" s="1" t="s">
        <v>11</v>
      </c>
      <c r="H8465" s="7" t="s">
        <v>383</v>
      </c>
    </row>
    <row r="8466" spans="1:8" ht="12.5" x14ac:dyDescent="0.25">
      <c r="A8466" s="1" t="s">
        <v>9748</v>
      </c>
      <c r="B8466" s="1" t="s">
        <v>28</v>
      </c>
      <c r="C8466" s="1">
        <v>5</v>
      </c>
      <c r="D8466" s="6">
        <v>4</v>
      </c>
      <c r="E8466" s="6">
        <v>20</v>
      </c>
      <c r="F8466" s="1" t="s">
        <v>10</v>
      </c>
      <c r="G8466" s="1" t="s">
        <v>52</v>
      </c>
      <c r="H8466" s="7" t="s">
        <v>383</v>
      </c>
    </row>
    <row r="8467" spans="1:8" ht="12.5" x14ac:dyDescent="0.25">
      <c r="A8467" s="1" t="s">
        <v>6485</v>
      </c>
      <c r="B8467" s="1" t="s">
        <v>9</v>
      </c>
      <c r="C8467" s="1">
        <v>4</v>
      </c>
      <c r="D8467" s="6">
        <v>2</v>
      </c>
      <c r="E8467" s="6">
        <v>8</v>
      </c>
      <c r="F8467" s="1" t="s">
        <v>14</v>
      </c>
      <c r="G8467" s="1" t="s">
        <v>52</v>
      </c>
      <c r="H8467" s="7" t="s">
        <v>383</v>
      </c>
    </row>
    <row r="8468" spans="1:8" ht="12.5" x14ac:dyDescent="0.25">
      <c r="A8468" s="1" t="s">
        <v>10033</v>
      </c>
      <c r="B8468" s="1" t="s">
        <v>22</v>
      </c>
      <c r="C8468" s="1">
        <v>1</v>
      </c>
      <c r="D8468" s="6">
        <v>5</v>
      </c>
      <c r="E8468" s="6">
        <v>5</v>
      </c>
      <c r="F8468" s="1" t="s">
        <v>52</v>
      </c>
      <c r="G8468" s="1" t="s">
        <v>62</v>
      </c>
      <c r="H8468" s="7" t="s">
        <v>383</v>
      </c>
    </row>
    <row r="8469" spans="1:8" ht="12.5" x14ac:dyDescent="0.25">
      <c r="A8469" s="1" t="s">
        <v>3828</v>
      </c>
      <c r="B8469" s="1" t="s">
        <v>9</v>
      </c>
      <c r="C8469" s="1">
        <v>3</v>
      </c>
      <c r="D8469" s="6">
        <v>2</v>
      </c>
      <c r="E8469" s="6">
        <v>6</v>
      </c>
      <c r="F8469" s="1" t="s">
        <v>26</v>
      </c>
      <c r="G8469" s="1" t="s">
        <v>52</v>
      </c>
      <c r="H8469" s="7" t="s">
        <v>383</v>
      </c>
    </row>
    <row r="8470" spans="1:8" ht="12.5" x14ac:dyDescent="0.25">
      <c r="A8470" s="1" t="s">
        <v>8112</v>
      </c>
      <c r="B8470" s="1" t="s">
        <v>18</v>
      </c>
      <c r="C8470" s="1">
        <v>4</v>
      </c>
      <c r="D8470" s="6">
        <v>1</v>
      </c>
      <c r="E8470" s="6">
        <v>4</v>
      </c>
      <c r="F8470" s="1" t="s">
        <v>52</v>
      </c>
      <c r="G8470" s="1" t="s">
        <v>11</v>
      </c>
      <c r="H8470" s="7" t="s">
        <v>383</v>
      </c>
    </row>
    <row r="8471" spans="1:8" ht="12.5" x14ac:dyDescent="0.25">
      <c r="A8471" s="1" t="s">
        <v>7384</v>
      </c>
      <c r="B8471" s="1" t="s">
        <v>22</v>
      </c>
      <c r="C8471" s="1">
        <v>1</v>
      </c>
      <c r="D8471" s="6">
        <v>5</v>
      </c>
      <c r="E8471" s="6">
        <v>5</v>
      </c>
      <c r="F8471" s="1" t="s">
        <v>52</v>
      </c>
      <c r="G8471" s="1" t="s">
        <v>62</v>
      </c>
      <c r="H8471" s="7" t="s">
        <v>383</v>
      </c>
    </row>
    <row r="8472" spans="1:8" ht="12.5" x14ac:dyDescent="0.25">
      <c r="A8472" s="1" t="s">
        <v>9530</v>
      </c>
      <c r="B8472" s="1" t="s">
        <v>49</v>
      </c>
      <c r="C8472" s="1">
        <v>3</v>
      </c>
      <c r="D8472" s="6">
        <f>IF(ISNUMBER('Raw Data'!D8438), 'Raw Data'!D8438, IF(B8472="Cookie", 1, IF(B8472="Tea", 1.5, IF(B8472="Coffee", 2, IF(OR(B8472="Cake", B8472="Juice"), 3, IF(OR(B8472="Sandwich", B8472="Smoothie"), 4, IF(B8472="Salad", 5,#REF!)))))))</f>
        <v>3</v>
      </c>
      <c r="E8472" s="6">
        <v>9</v>
      </c>
      <c r="F8472" s="1" t="s">
        <v>10</v>
      </c>
      <c r="G8472" s="1" t="s">
        <v>62</v>
      </c>
      <c r="H8472" s="7" t="s">
        <v>383</v>
      </c>
    </row>
    <row r="8473" spans="1:8" ht="12.5" x14ac:dyDescent="0.25">
      <c r="A8473" s="1" t="s">
        <v>2064</v>
      </c>
      <c r="B8473" s="1" t="s">
        <v>18</v>
      </c>
      <c r="C8473" s="1">
        <v>4</v>
      </c>
      <c r="D8473" s="6">
        <v>1</v>
      </c>
      <c r="E8473" s="6">
        <v>4</v>
      </c>
      <c r="F8473" s="1" t="s">
        <v>52</v>
      </c>
      <c r="G8473" s="1" t="s">
        <v>62</v>
      </c>
      <c r="H8473" s="7" t="s">
        <v>383</v>
      </c>
    </row>
    <row r="8474" spans="1:8" ht="12.5" x14ac:dyDescent="0.25">
      <c r="A8474" s="1" t="s">
        <v>3683</v>
      </c>
      <c r="B8474" s="1" t="s">
        <v>87</v>
      </c>
      <c r="C8474" s="1">
        <v>3</v>
      </c>
      <c r="D8474" s="6">
        <v>1.5</v>
      </c>
      <c r="E8474" s="6">
        <v>4.5</v>
      </c>
      <c r="F8474" s="1" t="s">
        <v>10</v>
      </c>
      <c r="G8474" s="1" t="s">
        <v>52</v>
      </c>
      <c r="H8474" s="7" t="s">
        <v>383</v>
      </c>
    </row>
    <row r="8475" spans="1:8" ht="12.5" x14ac:dyDescent="0.25">
      <c r="A8475" s="1" t="s">
        <v>5742</v>
      </c>
      <c r="B8475" s="1" t="s">
        <v>9</v>
      </c>
      <c r="C8475" s="1">
        <v>2</v>
      </c>
      <c r="D8475" s="6">
        <v>2</v>
      </c>
      <c r="E8475" s="6">
        <v>4</v>
      </c>
      <c r="F8475" s="1" t="s">
        <v>52</v>
      </c>
      <c r="G8475" s="1" t="s">
        <v>11</v>
      </c>
      <c r="H8475" s="7" t="s">
        <v>383</v>
      </c>
    </row>
    <row r="8476" spans="1:8" ht="12.5" x14ac:dyDescent="0.25">
      <c r="A8476" s="1" t="s">
        <v>7632</v>
      </c>
      <c r="B8476" s="1" t="s">
        <v>18</v>
      </c>
      <c r="C8476" s="1">
        <v>1</v>
      </c>
      <c r="D8476" s="6">
        <v>1</v>
      </c>
      <c r="E8476" s="6">
        <v>1</v>
      </c>
      <c r="F8476" s="1" t="s">
        <v>26</v>
      </c>
      <c r="G8476" s="1" t="s">
        <v>11</v>
      </c>
      <c r="H8476" s="7" t="s">
        <v>383</v>
      </c>
    </row>
    <row r="8477" spans="1:8" ht="12.5" x14ac:dyDescent="0.25">
      <c r="A8477" s="1" t="s">
        <v>2736</v>
      </c>
      <c r="B8477" s="1" t="s">
        <v>22</v>
      </c>
      <c r="C8477" s="1">
        <v>1</v>
      </c>
      <c r="D8477" s="6">
        <v>5</v>
      </c>
      <c r="E8477" s="6">
        <v>5</v>
      </c>
      <c r="F8477" s="1" t="s">
        <v>26</v>
      </c>
      <c r="G8477" s="1" t="s">
        <v>52</v>
      </c>
      <c r="H8477" s="7" t="s">
        <v>383</v>
      </c>
    </row>
    <row r="8478" spans="1:8" ht="12.5" x14ac:dyDescent="0.25">
      <c r="A8478" s="1" t="s">
        <v>7578</v>
      </c>
      <c r="B8478" s="1" t="s">
        <v>22</v>
      </c>
      <c r="C8478" s="1">
        <v>1</v>
      </c>
      <c r="D8478" s="6">
        <v>5</v>
      </c>
      <c r="E8478" s="6">
        <v>5</v>
      </c>
      <c r="F8478" s="1" t="s">
        <v>26</v>
      </c>
      <c r="G8478" s="1" t="s">
        <v>62</v>
      </c>
      <c r="H8478" s="7" t="s">
        <v>383</v>
      </c>
    </row>
    <row r="8479" spans="1:8" ht="12.5" x14ac:dyDescent="0.25">
      <c r="A8479" s="1" t="s">
        <v>7951</v>
      </c>
      <c r="B8479" s="1" t="s">
        <v>28</v>
      </c>
      <c r="C8479" s="1">
        <v>1</v>
      </c>
      <c r="D8479" s="6">
        <v>4</v>
      </c>
      <c r="E8479" s="6">
        <v>4</v>
      </c>
      <c r="F8479" s="1" t="s">
        <v>10</v>
      </c>
      <c r="G8479" s="1" t="s">
        <v>52</v>
      </c>
      <c r="H8479" s="7" t="s">
        <v>480</v>
      </c>
    </row>
    <row r="8480" spans="1:8" ht="12.5" x14ac:dyDescent="0.25">
      <c r="A8480" s="1" t="s">
        <v>10077</v>
      </c>
      <c r="B8480" s="1" t="s">
        <v>9</v>
      </c>
      <c r="C8480" s="1">
        <v>3</v>
      </c>
      <c r="D8480" s="6">
        <v>2</v>
      </c>
      <c r="E8480" s="6">
        <v>6</v>
      </c>
      <c r="F8480" s="1" t="s">
        <v>14</v>
      </c>
      <c r="G8480" s="1" t="s">
        <v>11</v>
      </c>
      <c r="H8480" s="7" t="s">
        <v>480</v>
      </c>
    </row>
    <row r="8481" spans="1:8" ht="12.5" x14ac:dyDescent="0.25">
      <c r="A8481" s="1" t="s">
        <v>6666</v>
      </c>
      <c r="B8481" s="1" t="str">
        <f>IF(OR(ISBLANK('Raw Data'!B1101), 'Raw Data'!B1101="UNKNOWN", 'Raw Data'!B1101="ERROR"), IF('Raw Data'!D1101=1, "Cookie", IF('Raw Data'!D1101=1.5, "Tea", IF('Raw Data'!D1101=2, "Coffee", IF('Raw Data'!D1101=3, "Cake", IF('Raw Data'!D1101=4, "Sandwich", IF('Raw Data'!D1101=5, "Salad", 'Raw Data'!B1101)))))), 'Raw Data'!B1101)</f>
        <v>Sandwich</v>
      </c>
      <c r="C8481" s="1">
        <v>5</v>
      </c>
      <c r="D8481" s="6">
        <v>4</v>
      </c>
      <c r="E8481" s="6">
        <v>20</v>
      </c>
      <c r="F8481" s="1" t="s">
        <v>10</v>
      </c>
      <c r="G8481" s="1" t="s">
        <v>52</v>
      </c>
      <c r="H8481" s="7" t="s">
        <v>480</v>
      </c>
    </row>
    <row r="8482" spans="1:8" ht="12.5" x14ac:dyDescent="0.25">
      <c r="A8482" s="1" t="s">
        <v>10129</v>
      </c>
      <c r="B8482" s="1" t="s">
        <v>18</v>
      </c>
      <c r="C8482" s="1">
        <v>2</v>
      </c>
      <c r="D8482" s="6">
        <v>1</v>
      </c>
      <c r="E8482" s="6">
        <v>2</v>
      </c>
      <c r="F8482" s="1" t="s">
        <v>52</v>
      </c>
      <c r="G8482" s="1" t="s">
        <v>62</v>
      </c>
      <c r="H8482" s="7" t="s">
        <v>480</v>
      </c>
    </row>
    <row r="8483" spans="1:8" ht="12.5" x14ac:dyDescent="0.25">
      <c r="A8483" s="1" t="s">
        <v>10159</v>
      </c>
      <c r="B8483" s="1" t="s">
        <v>32</v>
      </c>
      <c r="C8483" s="1">
        <v>4</v>
      </c>
      <c r="D8483" s="6">
        <v>4</v>
      </c>
      <c r="E8483" s="6">
        <v>16</v>
      </c>
      <c r="F8483" s="1" t="s">
        <v>10</v>
      </c>
      <c r="G8483" s="1" t="s">
        <v>62</v>
      </c>
      <c r="H8483" s="7" t="s">
        <v>480</v>
      </c>
    </row>
    <row r="8484" spans="1:8" ht="12.5" x14ac:dyDescent="0.25">
      <c r="A8484" s="1" t="s">
        <v>9405</v>
      </c>
      <c r="B8484" s="1" t="s">
        <v>9</v>
      </c>
      <c r="C8484" s="1">
        <v>4</v>
      </c>
      <c r="D8484" s="6">
        <v>2</v>
      </c>
      <c r="E8484" s="6">
        <v>8</v>
      </c>
      <c r="F8484" s="1" t="s">
        <v>26</v>
      </c>
      <c r="G8484" s="1" t="s">
        <v>11</v>
      </c>
      <c r="H8484" s="7" t="s">
        <v>480</v>
      </c>
    </row>
    <row r="8485" spans="1:8" ht="12.5" x14ac:dyDescent="0.25">
      <c r="A8485" s="1" t="s">
        <v>9911</v>
      </c>
      <c r="B8485" s="1" t="s">
        <v>87</v>
      </c>
      <c r="C8485" s="1">
        <v>1</v>
      </c>
      <c r="D8485" s="6">
        <v>1.5</v>
      </c>
      <c r="E8485" s="6">
        <v>1.5</v>
      </c>
      <c r="F8485" s="1" t="s">
        <v>10</v>
      </c>
      <c r="G8485" s="1" t="s">
        <v>52</v>
      </c>
      <c r="H8485" s="7" t="s">
        <v>480</v>
      </c>
    </row>
    <row r="8486" spans="1:8" ht="12.5" x14ac:dyDescent="0.25">
      <c r="A8486" s="1" t="s">
        <v>2853</v>
      </c>
      <c r="B8486" s="1" t="s">
        <v>49</v>
      </c>
      <c r="C8486" s="1">
        <v>3</v>
      </c>
      <c r="D8486" s="6">
        <v>3</v>
      </c>
      <c r="E8486" s="6">
        <v>9</v>
      </c>
      <c r="F8486" s="1" t="s">
        <v>14</v>
      </c>
      <c r="G8486" s="1" t="s">
        <v>62</v>
      </c>
      <c r="H8486" s="7" t="s">
        <v>480</v>
      </c>
    </row>
    <row r="8487" spans="1:8" ht="12.5" x14ac:dyDescent="0.25">
      <c r="A8487" s="1" t="s">
        <v>9360</v>
      </c>
      <c r="B8487" s="1" t="s">
        <v>18</v>
      </c>
      <c r="C8487" s="1">
        <v>4</v>
      </c>
      <c r="D8487" s="6">
        <v>1</v>
      </c>
      <c r="E8487" s="6">
        <v>4</v>
      </c>
      <c r="F8487" s="1" t="s">
        <v>52</v>
      </c>
      <c r="G8487" s="1" t="s">
        <v>52</v>
      </c>
      <c r="H8487" s="7" t="s">
        <v>480</v>
      </c>
    </row>
    <row r="8488" spans="1:8" ht="12.5" x14ac:dyDescent="0.25">
      <c r="A8488" s="1" t="s">
        <v>10054</v>
      </c>
      <c r="B8488" s="1" t="s">
        <v>87</v>
      </c>
      <c r="C8488" s="1">
        <v>3</v>
      </c>
      <c r="D8488" s="6">
        <v>1.5</v>
      </c>
      <c r="E8488" s="6">
        <v>4.5</v>
      </c>
      <c r="F8488" s="1" t="s">
        <v>52</v>
      </c>
      <c r="G8488" s="1" t="s">
        <v>11</v>
      </c>
      <c r="H8488" s="7" t="s">
        <v>480</v>
      </c>
    </row>
    <row r="8489" spans="1:8" ht="12.5" x14ac:dyDescent="0.25">
      <c r="A8489" s="1" t="s">
        <v>2184</v>
      </c>
      <c r="B8489" s="1" t="str">
        <f>IF(OR(ISBLANK('Raw Data'!B7342), 'Raw Data'!B7342="UNKNOWN", 'Raw Data'!B7342="ERROR"), IF('Raw Data'!D7342=1, "Cookie", IF('Raw Data'!D7342=1.5, "Tea", IF('Raw Data'!D7342=2, "Coffee", IF('Raw Data'!D7342=3, "Cake", IF('Raw Data'!D7342=4, "Sandwich", IF('Raw Data'!D7342=5, "Salad", 'Raw Data'!B7342)))))), 'Raw Data'!B7342)</f>
        <v>Cake</v>
      </c>
      <c r="C8489" s="1">
        <v>2</v>
      </c>
      <c r="D8489" s="6">
        <v>3</v>
      </c>
      <c r="E8489" s="6">
        <v>6</v>
      </c>
      <c r="F8489" s="1" t="s">
        <v>52</v>
      </c>
      <c r="G8489" s="1" t="s">
        <v>52</v>
      </c>
      <c r="H8489" s="7" t="s">
        <v>480</v>
      </c>
    </row>
    <row r="8490" spans="1:8" ht="12.5" x14ac:dyDescent="0.25">
      <c r="A8490" s="1" t="s">
        <v>6997</v>
      </c>
      <c r="B8490" s="1" t="s">
        <v>9</v>
      </c>
      <c r="C8490" s="1">
        <f>IF(ISNUMBER('Raw Data'!C7360), 'Raw Data'!C7360, 3)</f>
        <v>3</v>
      </c>
      <c r="D8490" s="6">
        <v>2</v>
      </c>
      <c r="E8490" s="6">
        <v>6</v>
      </c>
      <c r="F8490" s="1" t="s">
        <v>26</v>
      </c>
      <c r="G8490" s="1" t="s">
        <v>52</v>
      </c>
      <c r="H8490" s="7" t="s">
        <v>480</v>
      </c>
    </row>
    <row r="8491" spans="1:8" ht="12.5" x14ac:dyDescent="0.25">
      <c r="A8491" s="1" t="s">
        <v>2299</v>
      </c>
      <c r="B8491" s="1" t="str">
        <f>IF(OR(ISBLANK('Raw Data'!B7893), 'Raw Data'!B7893="UNKNOWN", 'Raw Data'!B7893="ERROR"), IF('Raw Data'!D7893=1, "Cookie", IF('Raw Data'!D7893=1.5, "Tea", IF('Raw Data'!D7893=2, "Coffee", IF('Raw Data'!D7893=3, "Cake", IF('Raw Data'!D7893=4, "Sandwich", IF('Raw Data'!D7893=5, "Salad", 'Raw Data'!B7893)))))), 'Raw Data'!B7893)</f>
        <v>Tea</v>
      </c>
      <c r="C8491" s="1">
        <v>1</v>
      </c>
      <c r="D8491" s="6">
        <v>1.5</v>
      </c>
      <c r="E8491" s="6">
        <v>1.5</v>
      </c>
      <c r="F8491" s="1" t="s">
        <v>52</v>
      </c>
      <c r="G8491" s="1" t="s">
        <v>11</v>
      </c>
      <c r="H8491" s="7" t="s">
        <v>480</v>
      </c>
    </row>
    <row r="8492" spans="1:8" ht="12.5" x14ac:dyDescent="0.25">
      <c r="A8492" s="1" t="s">
        <v>9190</v>
      </c>
      <c r="B8492" s="1" t="s">
        <v>49</v>
      </c>
      <c r="C8492" s="1">
        <v>2</v>
      </c>
      <c r="D8492" s="6">
        <v>3</v>
      </c>
      <c r="E8492" s="6">
        <v>6</v>
      </c>
      <c r="F8492" s="1" t="s">
        <v>26</v>
      </c>
      <c r="G8492" s="1" t="s">
        <v>52</v>
      </c>
      <c r="H8492" s="7" t="s">
        <v>480</v>
      </c>
    </row>
    <row r="8493" spans="1:8" ht="12.5" x14ac:dyDescent="0.25">
      <c r="A8493" s="1" t="s">
        <v>2649</v>
      </c>
      <c r="B8493" s="1" t="s">
        <v>32</v>
      </c>
      <c r="C8493" s="1">
        <v>4</v>
      </c>
      <c r="D8493" s="6">
        <v>4</v>
      </c>
      <c r="E8493" s="6">
        <v>16</v>
      </c>
      <c r="F8493" s="1" t="s">
        <v>14</v>
      </c>
      <c r="G8493" s="1" t="s">
        <v>62</v>
      </c>
      <c r="H8493" s="7" t="s">
        <v>480</v>
      </c>
    </row>
    <row r="8494" spans="1:8" ht="12.5" x14ac:dyDescent="0.25">
      <c r="A8494" s="1" t="s">
        <v>8210</v>
      </c>
      <c r="B8494" s="1" t="s">
        <v>22</v>
      </c>
      <c r="C8494" s="1">
        <v>3</v>
      </c>
      <c r="D8494" s="6">
        <v>5</v>
      </c>
      <c r="E8494" s="6">
        <v>15</v>
      </c>
      <c r="F8494" s="1" t="s">
        <v>52</v>
      </c>
      <c r="G8494" s="1" t="s">
        <v>11</v>
      </c>
      <c r="H8494" s="7" t="s">
        <v>480</v>
      </c>
    </row>
    <row r="8495" spans="1:8" ht="12.5" x14ac:dyDescent="0.25">
      <c r="A8495" s="1" t="s">
        <v>8841</v>
      </c>
      <c r="B8495" s="1" t="s">
        <v>32</v>
      </c>
      <c r="C8495" s="1">
        <v>3</v>
      </c>
      <c r="D8495" s="6">
        <v>4</v>
      </c>
      <c r="E8495" s="6">
        <v>12</v>
      </c>
      <c r="F8495" s="1" t="s">
        <v>26</v>
      </c>
      <c r="G8495" s="1" t="s">
        <v>52</v>
      </c>
      <c r="H8495" s="7" t="s">
        <v>480</v>
      </c>
    </row>
    <row r="8496" spans="1:8" ht="12.5" x14ac:dyDescent="0.25">
      <c r="A8496" s="1" t="s">
        <v>7692</v>
      </c>
      <c r="B8496" s="1" t="s">
        <v>28</v>
      </c>
      <c r="C8496" s="1">
        <f>IF(ISNUMBER('Raw Data'!C9986), 'Raw Data'!C9986, 3)</f>
        <v>3</v>
      </c>
      <c r="D8496" s="6">
        <v>4</v>
      </c>
      <c r="E8496" s="6">
        <v>12</v>
      </c>
      <c r="F8496" s="1" t="s">
        <v>14</v>
      </c>
      <c r="G8496" s="1" t="s">
        <v>11</v>
      </c>
      <c r="H8496" s="7" t="s">
        <v>480</v>
      </c>
    </row>
    <row r="8497" spans="1:8" ht="12.5" x14ac:dyDescent="0.25">
      <c r="A8497" s="1" t="s">
        <v>10148</v>
      </c>
      <c r="B8497" s="1" t="str">
        <f>IF(OR(ISBLANK('Raw Data'!B10), 'Raw Data'!B10="UNKNOWN", 'Raw Data'!B10="ERROR"), IF('Raw Data'!D10=1, "Cookie", IF('Raw Data'!D10=1.5, "Tea", IF('Raw Data'!D10=2, "Coffee", IF('Raw Data'!D10=3, "Cake", IF('Raw Data'!D10=4, "Sandwich", IF('Raw Data'!D10=5, "Salad", 'Raw Data'!B10)))))), 'Raw Data'!B10)</f>
        <v>Cake</v>
      </c>
      <c r="C8497" s="1">
        <v>5</v>
      </c>
      <c r="D8497" s="6">
        <v>3</v>
      </c>
      <c r="E8497" s="6">
        <v>15</v>
      </c>
      <c r="F8497" s="1" t="s">
        <v>52</v>
      </c>
      <c r="G8497" s="1" t="s">
        <v>11</v>
      </c>
      <c r="H8497" s="7" t="s">
        <v>35</v>
      </c>
    </row>
    <row r="8498" spans="1:8" ht="12.5" x14ac:dyDescent="0.25">
      <c r="A8498" s="1" t="s">
        <v>2654</v>
      </c>
      <c r="B8498" s="1" t="s">
        <v>9</v>
      </c>
      <c r="C8498" s="1">
        <v>5</v>
      </c>
      <c r="D8498" s="6">
        <v>2</v>
      </c>
      <c r="E8498" s="6">
        <v>10</v>
      </c>
      <c r="F8498" s="1" t="s">
        <v>10</v>
      </c>
      <c r="G8498" s="1" t="s">
        <v>11</v>
      </c>
      <c r="H8498" s="7" t="s">
        <v>35</v>
      </c>
    </row>
    <row r="8499" spans="1:8" ht="12.5" x14ac:dyDescent="0.25">
      <c r="A8499" s="1" t="s">
        <v>5900</v>
      </c>
      <c r="B8499" s="1" t="s">
        <v>28</v>
      </c>
      <c r="C8499" s="1">
        <v>3</v>
      </c>
      <c r="D8499" s="6">
        <v>4</v>
      </c>
      <c r="E8499" s="6">
        <v>12</v>
      </c>
      <c r="F8499" s="1" t="s">
        <v>10</v>
      </c>
      <c r="G8499" s="1" t="s">
        <v>11</v>
      </c>
      <c r="H8499" s="7" t="s">
        <v>35</v>
      </c>
    </row>
    <row r="8500" spans="1:8" ht="12.5" x14ac:dyDescent="0.25">
      <c r="A8500" s="1" t="s">
        <v>6269</v>
      </c>
      <c r="B8500" s="1" t="s">
        <v>22</v>
      </c>
      <c r="C8500" s="1">
        <v>3</v>
      </c>
      <c r="D8500" s="6">
        <v>5</v>
      </c>
      <c r="E8500" s="6">
        <v>15</v>
      </c>
      <c r="F8500" s="1" t="s">
        <v>14</v>
      </c>
      <c r="G8500" s="1" t="s">
        <v>11</v>
      </c>
      <c r="H8500" s="7" t="s">
        <v>35</v>
      </c>
    </row>
    <row r="8501" spans="1:8" ht="12.5" x14ac:dyDescent="0.25">
      <c r="A8501" s="1" t="s">
        <v>2301</v>
      </c>
      <c r="B8501" s="1" t="s">
        <v>18</v>
      </c>
      <c r="C8501" s="1">
        <v>2</v>
      </c>
      <c r="D8501" s="6">
        <v>1</v>
      </c>
      <c r="E8501" s="6">
        <v>2</v>
      </c>
      <c r="F8501" s="1" t="s">
        <v>52</v>
      </c>
      <c r="G8501" s="1" t="s">
        <v>52</v>
      </c>
      <c r="H8501" s="7" t="s">
        <v>35</v>
      </c>
    </row>
    <row r="8502" spans="1:8" ht="12.5" x14ac:dyDescent="0.25">
      <c r="A8502" s="1" t="s">
        <v>5197</v>
      </c>
      <c r="B8502" s="1" t="s">
        <v>22</v>
      </c>
      <c r="C8502" s="1">
        <v>5</v>
      </c>
      <c r="D8502" s="6">
        <v>5</v>
      </c>
      <c r="E8502" s="6">
        <v>25</v>
      </c>
      <c r="F8502" s="1" t="s">
        <v>52</v>
      </c>
      <c r="G8502" s="1" t="s">
        <v>52</v>
      </c>
      <c r="H8502" s="7" t="s">
        <v>35</v>
      </c>
    </row>
    <row r="8503" spans="1:8" ht="12.5" x14ac:dyDescent="0.25">
      <c r="A8503" s="1" t="s">
        <v>4972</v>
      </c>
      <c r="B8503" s="1" t="s">
        <v>18</v>
      </c>
      <c r="C8503" s="1">
        <v>5</v>
      </c>
      <c r="D8503" s="6">
        <v>1</v>
      </c>
      <c r="E8503" s="6">
        <v>5</v>
      </c>
      <c r="F8503" s="1" t="s">
        <v>10</v>
      </c>
      <c r="G8503" s="1" t="s">
        <v>11</v>
      </c>
      <c r="H8503" s="7" t="s">
        <v>35</v>
      </c>
    </row>
    <row r="8504" spans="1:8" ht="12.5" x14ac:dyDescent="0.25">
      <c r="A8504" s="1" t="s">
        <v>9763</v>
      </c>
      <c r="B8504" s="1" t="s">
        <v>28</v>
      </c>
      <c r="C8504" s="1">
        <v>4</v>
      </c>
      <c r="D8504" s="6">
        <v>4</v>
      </c>
      <c r="E8504" s="6">
        <v>16</v>
      </c>
      <c r="F8504" s="1" t="s">
        <v>14</v>
      </c>
      <c r="G8504" s="1" t="s">
        <v>11</v>
      </c>
      <c r="H8504" s="7" t="s">
        <v>35</v>
      </c>
    </row>
    <row r="8505" spans="1:8" ht="12.5" x14ac:dyDescent="0.25">
      <c r="A8505" s="1" t="s">
        <v>1618</v>
      </c>
      <c r="B8505" s="1" t="s">
        <v>49</v>
      </c>
      <c r="C8505" s="1">
        <v>2</v>
      </c>
      <c r="D8505" s="6">
        <v>3</v>
      </c>
      <c r="E8505" s="6">
        <v>6</v>
      </c>
      <c r="F8505" s="1" t="s">
        <v>26</v>
      </c>
      <c r="G8505" s="1" t="s">
        <v>11</v>
      </c>
      <c r="H8505" s="7" t="s">
        <v>35</v>
      </c>
    </row>
    <row r="8506" spans="1:8" ht="12.5" x14ac:dyDescent="0.25">
      <c r="A8506" s="1" t="s">
        <v>9967</v>
      </c>
      <c r="B8506" s="1" t="s">
        <v>18</v>
      </c>
      <c r="C8506" s="1">
        <v>5</v>
      </c>
      <c r="D8506" s="6">
        <v>1</v>
      </c>
      <c r="E8506" s="6">
        <v>5</v>
      </c>
      <c r="F8506" s="1" t="s">
        <v>26</v>
      </c>
      <c r="G8506" s="1" t="s">
        <v>11</v>
      </c>
      <c r="H8506" s="7" t="s">
        <v>35</v>
      </c>
    </row>
    <row r="8507" spans="1:8" ht="12.5" x14ac:dyDescent="0.25">
      <c r="A8507" s="1" t="s">
        <v>5520</v>
      </c>
      <c r="B8507" s="1" t="s">
        <v>18</v>
      </c>
      <c r="C8507" s="1">
        <v>3</v>
      </c>
      <c r="D8507" s="6">
        <v>1</v>
      </c>
      <c r="E8507" s="6">
        <v>3</v>
      </c>
      <c r="F8507" s="1" t="s">
        <v>26</v>
      </c>
      <c r="G8507" s="1" t="s">
        <v>52</v>
      </c>
      <c r="H8507" s="7" t="s">
        <v>35</v>
      </c>
    </row>
    <row r="8508" spans="1:8" ht="12.5" x14ac:dyDescent="0.25">
      <c r="A8508" s="1" t="s">
        <v>10091</v>
      </c>
      <c r="B8508" s="1" t="s">
        <v>32</v>
      </c>
      <c r="C8508" s="1">
        <v>4</v>
      </c>
      <c r="D8508" s="6">
        <v>4</v>
      </c>
      <c r="E8508" s="6">
        <v>16</v>
      </c>
      <c r="F8508" s="1" t="s">
        <v>14</v>
      </c>
      <c r="G8508" s="1" t="s">
        <v>52</v>
      </c>
      <c r="H8508" s="7" t="s">
        <v>35</v>
      </c>
    </row>
    <row r="8509" spans="1:8" ht="12.5" x14ac:dyDescent="0.25">
      <c r="A8509" s="1" t="s">
        <v>3354</v>
      </c>
      <c r="B8509" s="1" t="s">
        <v>32</v>
      </c>
      <c r="C8509" s="1">
        <v>5</v>
      </c>
      <c r="D8509" s="6">
        <v>4</v>
      </c>
      <c r="E8509" s="6">
        <v>20</v>
      </c>
      <c r="F8509" s="1" t="s">
        <v>14</v>
      </c>
      <c r="G8509" s="1" t="s">
        <v>11</v>
      </c>
      <c r="H8509" s="7" t="s">
        <v>35</v>
      </c>
    </row>
    <row r="8510" spans="1:8" ht="12.5" x14ac:dyDescent="0.25">
      <c r="A8510" s="1" t="s">
        <v>8463</v>
      </c>
      <c r="B8510" s="1" t="s">
        <v>22</v>
      </c>
      <c r="C8510" s="1">
        <v>1</v>
      </c>
      <c r="D8510" s="6">
        <v>5</v>
      </c>
      <c r="E8510" s="6">
        <v>5</v>
      </c>
      <c r="F8510" s="1" t="s">
        <v>10</v>
      </c>
      <c r="G8510" s="1" t="s">
        <v>11</v>
      </c>
      <c r="H8510" s="7" t="s">
        <v>35</v>
      </c>
    </row>
    <row r="8511" spans="1:8" ht="12.5" x14ac:dyDescent="0.25">
      <c r="A8511" s="1" t="s">
        <v>9443</v>
      </c>
      <c r="B8511" s="1" t="s">
        <v>22</v>
      </c>
      <c r="C8511" s="1">
        <v>3</v>
      </c>
      <c r="D8511" s="6">
        <v>5</v>
      </c>
      <c r="E8511" s="6">
        <v>15</v>
      </c>
      <c r="F8511" s="1" t="s">
        <v>52</v>
      </c>
      <c r="G8511" s="1" t="s">
        <v>62</v>
      </c>
      <c r="H8511" s="7" t="s">
        <v>35</v>
      </c>
    </row>
    <row r="8512" spans="1:8" ht="12.5" x14ac:dyDescent="0.25">
      <c r="A8512" s="1" t="s">
        <v>10088</v>
      </c>
      <c r="B8512" s="1" t="s">
        <v>49</v>
      </c>
      <c r="C8512" s="1">
        <f>IF(ISNUMBER('Raw Data'!C5142), 'Raw Data'!C5142, 3)</f>
        <v>3</v>
      </c>
      <c r="D8512" s="6">
        <v>3</v>
      </c>
      <c r="E8512" s="6">
        <v>9</v>
      </c>
      <c r="F8512" s="1" t="s">
        <v>26</v>
      </c>
      <c r="G8512" s="1" t="s">
        <v>11</v>
      </c>
      <c r="H8512" s="7" t="s">
        <v>35</v>
      </c>
    </row>
    <row r="8513" spans="1:8" ht="12.5" x14ac:dyDescent="0.25">
      <c r="A8513" s="1" t="s">
        <v>9998</v>
      </c>
      <c r="B8513" s="1" t="s">
        <v>18</v>
      </c>
      <c r="C8513" s="1">
        <v>4</v>
      </c>
      <c r="D8513" s="6">
        <v>1</v>
      </c>
      <c r="E8513" s="6">
        <v>4</v>
      </c>
      <c r="F8513" s="1" t="s">
        <v>26</v>
      </c>
      <c r="G8513" s="1" t="s">
        <v>52</v>
      </c>
      <c r="H8513" s="7" t="s">
        <v>35</v>
      </c>
    </row>
    <row r="8514" spans="1:8" ht="12.5" x14ac:dyDescent="0.25">
      <c r="A8514" s="1" t="s">
        <v>3872</v>
      </c>
      <c r="B8514" s="1" t="s">
        <v>28</v>
      </c>
      <c r="C8514" s="1">
        <v>5</v>
      </c>
      <c r="D8514" s="6">
        <f>IF(ISNUMBER('Raw Data'!D7473), 'Raw Data'!D7473, IF(B8514="Cookie", 1, IF(B8514="Tea", 1.5, IF(B8514="Coffee", 2, IF(OR(B8514="Cake", B8514="Juice"), 3, IF(OR(B8514="Sandwich", B8514="Smoothie"), 4, IF(B8514="Salad", 5,#REF!)))))))</f>
        <v>4</v>
      </c>
      <c r="E8514" s="6">
        <v>20</v>
      </c>
      <c r="F8514" s="1" t="s">
        <v>52</v>
      </c>
      <c r="G8514" s="1" t="s">
        <v>62</v>
      </c>
      <c r="H8514" s="7" t="s">
        <v>35</v>
      </c>
    </row>
    <row r="8515" spans="1:8" ht="12.5" x14ac:dyDescent="0.25">
      <c r="A8515" s="1" t="s">
        <v>2316</v>
      </c>
      <c r="B8515" s="1" t="s">
        <v>22</v>
      </c>
      <c r="C8515" s="1">
        <v>1</v>
      </c>
      <c r="D8515" s="6">
        <v>5</v>
      </c>
      <c r="E8515" s="6">
        <v>5</v>
      </c>
      <c r="F8515" s="1" t="s">
        <v>10</v>
      </c>
      <c r="G8515" s="1" t="s">
        <v>52</v>
      </c>
      <c r="H8515" s="7" t="s">
        <v>35</v>
      </c>
    </row>
    <row r="8516" spans="1:8" ht="12.5" x14ac:dyDescent="0.25">
      <c r="A8516" s="1" t="s">
        <v>8940</v>
      </c>
      <c r="B8516" s="1" t="s">
        <v>28</v>
      </c>
      <c r="C8516" s="1">
        <v>1</v>
      </c>
      <c r="D8516" s="6">
        <v>4</v>
      </c>
      <c r="E8516" s="6">
        <v>4</v>
      </c>
      <c r="F8516" s="1" t="s">
        <v>52</v>
      </c>
      <c r="G8516" s="1" t="s">
        <v>52</v>
      </c>
      <c r="H8516" s="7" t="s">
        <v>35</v>
      </c>
    </row>
    <row r="8517" spans="1:8" ht="12.5" x14ac:dyDescent="0.25">
      <c r="A8517" s="1" t="s">
        <v>805</v>
      </c>
      <c r="B8517" s="1" t="s">
        <v>22</v>
      </c>
      <c r="C8517" s="1">
        <v>5</v>
      </c>
      <c r="D8517" s="6">
        <v>5</v>
      </c>
      <c r="E8517" s="6">
        <v>25</v>
      </c>
      <c r="F8517" s="1" t="s">
        <v>10</v>
      </c>
      <c r="G8517" s="1" t="s">
        <v>52</v>
      </c>
      <c r="H8517" s="7" t="s">
        <v>35</v>
      </c>
    </row>
    <row r="8518" spans="1:8" ht="12.5" x14ac:dyDescent="0.25">
      <c r="A8518" s="1" t="s">
        <v>10035</v>
      </c>
      <c r="B8518" s="1" t="s">
        <v>22</v>
      </c>
      <c r="C8518" s="1">
        <v>1</v>
      </c>
      <c r="D8518" s="6">
        <v>5</v>
      </c>
      <c r="E8518" s="6">
        <v>5</v>
      </c>
      <c r="F8518" s="1" t="s">
        <v>10</v>
      </c>
      <c r="G8518" s="1" t="s">
        <v>52</v>
      </c>
      <c r="H8518" s="7" t="s">
        <v>35</v>
      </c>
    </row>
    <row r="8519" spans="1:8" ht="12.5" x14ac:dyDescent="0.25">
      <c r="A8519" s="1" t="s">
        <v>7638</v>
      </c>
      <c r="B8519" s="1" t="s">
        <v>13</v>
      </c>
      <c r="C8519" s="1">
        <v>1</v>
      </c>
      <c r="D8519" s="6">
        <v>3</v>
      </c>
      <c r="E8519" s="6">
        <v>3</v>
      </c>
      <c r="F8519" s="1" t="s">
        <v>26</v>
      </c>
      <c r="G8519" s="1" t="s">
        <v>52</v>
      </c>
      <c r="H8519" s="7" t="s">
        <v>35</v>
      </c>
    </row>
    <row r="8520" spans="1:8" ht="12.5" x14ac:dyDescent="0.25">
      <c r="A8520" s="1" t="s">
        <v>8971</v>
      </c>
      <c r="B8520" s="1" t="s">
        <v>28</v>
      </c>
      <c r="C8520" s="1">
        <v>3</v>
      </c>
      <c r="D8520" s="6">
        <v>4</v>
      </c>
      <c r="E8520" s="6">
        <v>12</v>
      </c>
      <c r="F8520" s="1" t="s">
        <v>10</v>
      </c>
      <c r="G8520" s="1" t="s">
        <v>52</v>
      </c>
      <c r="H8520" s="7" t="s">
        <v>35</v>
      </c>
    </row>
    <row r="8521" spans="1:8" ht="12.5" x14ac:dyDescent="0.25">
      <c r="A8521" s="1" t="s">
        <v>9031</v>
      </c>
      <c r="B8521" s="1" t="s">
        <v>28</v>
      </c>
      <c r="C8521" s="1">
        <v>5</v>
      </c>
      <c r="D8521" s="6">
        <v>4</v>
      </c>
      <c r="E8521" s="6">
        <v>20</v>
      </c>
      <c r="F8521" s="1" t="s">
        <v>14</v>
      </c>
      <c r="G8521" s="1" t="s">
        <v>62</v>
      </c>
      <c r="H8521" s="7" t="s">
        <v>35</v>
      </c>
    </row>
    <row r="8522" spans="1:8" ht="12.5" x14ac:dyDescent="0.25">
      <c r="A8522" s="1" t="s">
        <v>1204</v>
      </c>
      <c r="B8522" s="1" t="str">
        <f>IF(OR(ISBLANK('Raw Data'!B8872), 'Raw Data'!B8872="UNKNOWN", 'Raw Data'!B8872="ERROR"), IF('Raw Data'!D8872=1, "Cookie", IF('Raw Data'!D8872=1.5, "Tea", IF('Raw Data'!D8872=2, "Coffee", IF('Raw Data'!D8872=3, "Cake", IF('Raw Data'!D8872=4, "Sandwich", IF('Raw Data'!D8872=5, "Salad", 'Raw Data'!B8872)))))), 'Raw Data'!B8872)</f>
        <v>Coffee</v>
      </c>
      <c r="C8522" s="1">
        <v>5</v>
      </c>
      <c r="D8522" s="6">
        <v>2</v>
      </c>
      <c r="E8522" s="6">
        <v>10</v>
      </c>
      <c r="F8522" s="1" t="s">
        <v>26</v>
      </c>
      <c r="G8522" s="1" t="s">
        <v>62</v>
      </c>
      <c r="H8522" s="7" t="s">
        <v>35</v>
      </c>
    </row>
    <row r="8523" spans="1:8" ht="12.5" x14ac:dyDescent="0.25">
      <c r="A8523" s="1" t="s">
        <v>8825</v>
      </c>
      <c r="B8523" s="1" t="s">
        <v>28</v>
      </c>
      <c r="C8523" s="1">
        <v>4</v>
      </c>
      <c r="D8523" s="6">
        <v>4</v>
      </c>
      <c r="E8523" s="6">
        <v>16</v>
      </c>
      <c r="F8523" s="1" t="s">
        <v>52</v>
      </c>
      <c r="G8523" s="1" t="s">
        <v>11</v>
      </c>
      <c r="H8523" s="7" t="s">
        <v>35</v>
      </c>
    </row>
    <row r="8524" spans="1:8" ht="12.5" x14ac:dyDescent="0.25">
      <c r="A8524" s="1" t="s">
        <v>6516</v>
      </c>
      <c r="B8524" s="1" t="s">
        <v>9</v>
      </c>
      <c r="C8524" s="1">
        <v>2</v>
      </c>
      <c r="D8524" s="6">
        <v>2</v>
      </c>
      <c r="E8524" s="6">
        <v>4</v>
      </c>
      <c r="F8524" s="1" t="s">
        <v>14</v>
      </c>
      <c r="G8524" s="1" t="s">
        <v>11</v>
      </c>
      <c r="H8524" s="7" t="s">
        <v>35</v>
      </c>
    </row>
    <row r="8525" spans="1:8" ht="12.5" x14ac:dyDescent="0.25">
      <c r="A8525" s="1" t="s">
        <v>7063</v>
      </c>
      <c r="B8525" s="1" t="s">
        <v>9</v>
      </c>
      <c r="C8525" s="1">
        <v>4</v>
      </c>
      <c r="D8525" s="6">
        <v>2</v>
      </c>
      <c r="E8525" s="6">
        <v>8</v>
      </c>
      <c r="F8525" s="1" t="s">
        <v>10</v>
      </c>
      <c r="G8525" s="1" t="s">
        <v>11</v>
      </c>
      <c r="H8525" s="7" t="s">
        <v>35</v>
      </c>
    </row>
    <row r="8526" spans="1:8" ht="12.5" x14ac:dyDescent="0.25">
      <c r="A8526" s="1" t="s">
        <v>10146</v>
      </c>
      <c r="B8526" s="1" t="s">
        <v>9</v>
      </c>
      <c r="C8526" s="1">
        <v>4</v>
      </c>
      <c r="D8526" s="6">
        <v>2</v>
      </c>
      <c r="E8526" s="6">
        <v>8</v>
      </c>
      <c r="F8526" s="1" t="s">
        <v>14</v>
      </c>
      <c r="G8526" s="1" t="s">
        <v>11</v>
      </c>
      <c r="H8526" s="7" t="s">
        <v>881</v>
      </c>
    </row>
    <row r="8527" spans="1:8" ht="12.5" x14ac:dyDescent="0.25">
      <c r="A8527" s="1" t="s">
        <v>6603</v>
      </c>
      <c r="B8527" s="1" t="s">
        <v>13</v>
      </c>
      <c r="C8527" s="1">
        <v>2</v>
      </c>
      <c r="D8527" s="6">
        <v>3</v>
      </c>
      <c r="E8527" s="6">
        <v>6</v>
      </c>
      <c r="F8527" s="1" t="s">
        <v>10</v>
      </c>
      <c r="G8527" s="1" t="s">
        <v>52</v>
      </c>
      <c r="H8527" s="7" t="s">
        <v>881</v>
      </c>
    </row>
    <row r="8528" spans="1:8" ht="12.5" x14ac:dyDescent="0.25">
      <c r="A8528" s="1" t="s">
        <v>9292</v>
      </c>
      <c r="B8528" s="1" t="str">
        <f>IF(OR(ISBLANK('Raw Data'!B946), 'Raw Data'!B946="UNKNOWN", 'Raw Data'!B946="ERROR"), IF('Raw Data'!D946=1, "Cookie", IF('Raw Data'!D946=1.5, "Tea", IF('Raw Data'!D946=2, "Coffee", IF('Raw Data'!D946=3, "Cake", IF('Raw Data'!D946=4, "Sandwich", IF('Raw Data'!D946=5, "Salad", 'Raw Data'!B946)))))), 'Raw Data'!B946)</f>
        <v>Cookie</v>
      </c>
      <c r="C8528" s="1">
        <v>4</v>
      </c>
      <c r="D8528" s="6">
        <v>1</v>
      </c>
      <c r="E8528" s="6">
        <v>4</v>
      </c>
      <c r="F8528" s="1" t="s">
        <v>10</v>
      </c>
      <c r="G8528" s="1" t="s">
        <v>11</v>
      </c>
      <c r="H8528" s="7" t="s">
        <v>881</v>
      </c>
    </row>
    <row r="8529" spans="1:8" ht="12.5" x14ac:dyDescent="0.25">
      <c r="A8529" s="1" t="s">
        <v>6125</v>
      </c>
      <c r="B8529" s="1" t="s">
        <v>13</v>
      </c>
      <c r="C8529" s="1">
        <v>3</v>
      </c>
      <c r="D8529" s="6">
        <v>3</v>
      </c>
      <c r="E8529" s="6">
        <v>9</v>
      </c>
      <c r="F8529" s="1" t="s">
        <v>14</v>
      </c>
      <c r="G8529" s="1" t="s">
        <v>11</v>
      </c>
      <c r="H8529" s="7" t="s">
        <v>881</v>
      </c>
    </row>
    <row r="8530" spans="1:8" ht="12.5" x14ac:dyDescent="0.25">
      <c r="A8530" s="1" t="s">
        <v>1964</v>
      </c>
      <c r="B8530" s="1" t="s">
        <v>49</v>
      </c>
      <c r="C8530" s="1">
        <v>5</v>
      </c>
      <c r="D8530" s="6">
        <f>IF(ISNUMBER('Raw Data'!D1339), 'Raw Data'!D1339, IF(B8530="Cookie", 1, IF(B8530="Tea", 1.5, IF(B8530="Coffee", 2, IF(OR(B8530="Cake", B8530="Juice"), 3, IF(OR(B8530="Sandwich", B8530="Smoothie"), 4, IF(B8530="Salad", 5,#REF!)))))))</f>
        <v>3</v>
      </c>
      <c r="E8530" s="6">
        <v>15</v>
      </c>
      <c r="F8530" s="1" t="s">
        <v>52</v>
      </c>
      <c r="G8530" s="1" t="s">
        <v>11</v>
      </c>
      <c r="H8530" s="7" t="s">
        <v>881</v>
      </c>
    </row>
    <row r="8531" spans="1:8" ht="12.5" x14ac:dyDescent="0.25">
      <c r="A8531" s="1" t="s">
        <v>6941</v>
      </c>
      <c r="B8531" s="1" t="s">
        <v>18</v>
      </c>
      <c r="C8531" s="1">
        <v>4</v>
      </c>
      <c r="D8531" s="6">
        <v>1</v>
      </c>
      <c r="E8531" s="6">
        <v>4</v>
      </c>
      <c r="F8531" s="1" t="s">
        <v>52</v>
      </c>
      <c r="G8531" s="1" t="s">
        <v>62</v>
      </c>
      <c r="H8531" s="7" t="s">
        <v>881</v>
      </c>
    </row>
    <row r="8532" spans="1:8" ht="12.5" x14ac:dyDescent="0.25">
      <c r="A8532" s="1" t="s">
        <v>3271</v>
      </c>
      <c r="B8532" s="1" t="s">
        <v>87</v>
      </c>
      <c r="C8532" s="1">
        <v>5</v>
      </c>
      <c r="D8532" s="6">
        <v>1.5</v>
      </c>
      <c r="E8532" s="6">
        <v>7.5</v>
      </c>
      <c r="F8532" s="1" t="s">
        <v>14</v>
      </c>
      <c r="G8532" s="1" t="s">
        <v>52</v>
      </c>
      <c r="H8532" s="7" t="s">
        <v>881</v>
      </c>
    </row>
    <row r="8533" spans="1:8" ht="12.5" x14ac:dyDescent="0.25">
      <c r="A8533" s="1" t="s">
        <v>7942</v>
      </c>
      <c r="B8533" s="1" t="s">
        <v>28</v>
      </c>
      <c r="C8533" s="1">
        <v>1</v>
      </c>
      <c r="D8533" s="6">
        <v>4</v>
      </c>
      <c r="E8533" s="6">
        <v>4</v>
      </c>
      <c r="F8533" s="1" t="s">
        <v>26</v>
      </c>
      <c r="G8533" s="1" t="s">
        <v>62</v>
      </c>
      <c r="H8533" s="7" t="s">
        <v>881</v>
      </c>
    </row>
    <row r="8534" spans="1:8" ht="12.5" x14ac:dyDescent="0.25">
      <c r="A8534" s="1" t="s">
        <v>8659</v>
      </c>
      <c r="B8534" s="1" t="s">
        <v>18</v>
      </c>
      <c r="C8534" s="1">
        <v>1</v>
      </c>
      <c r="D8534" s="6">
        <v>1</v>
      </c>
      <c r="E8534" s="6">
        <v>1</v>
      </c>
      <c r="F8534" s="1" t="s">
        <v>10</v>
      </c>
      <c r="G8534" s="1" t="s">
        <v>52</v>
      </c>
      <c r="H8534" s="7" t="s">
        <v>881</v>
      </c>
    </row>
    <row r="8535" spans="1:8" ht="12.5" x14ac:dyDescent="0.25">
      <c r="A8535" s="1" t="s">
        <v>4901</v>
      </c>
      <c r="B8535" s="1" t="s">
        <v>49</v>
      </c>
      <c r="C8535" s="1">
        <v>1</v>
      </c>
      <c r="D8535" s="6">
        <v>3</v>
      </c>
      <c r="E8535" s="6">
        <v>3</v>
      </c>
      <c r="F8535" s="1" t="s">
        <v>52</v>
      </c>
      <c r="G8535" s="1" t="s">
        <v>52</v>
      </c>
      <c r="H8535" s="7" t="s">
        <v>881</v>
      </c>
    </row>
    <row r="8536" spans="1:8" ht="12.5" x14ac:dyDescent="0.25">
      <c r="A8536" s="1" t="s">
        <v>9925</v>
      </c>
      <c r="B8536" s="1" t="s">
        <v>9</v>
      </c>
      <c r="C8536" s="1">
        <v>3</v>
      </c>
      <c r="D8536" s="6">
        <v>2</v>
      </c>
      <c r="E8536" s="6">
        <v>6</v>
      </c>
      <c r="F8536" s="1" t="s">
        <v>52</v>
      </c>
      <c r="G8536" s="1" t="s">
        <v>52</v>
      </c>
      <c r="H8536" s="7" t="s">
        <v>881</v>
      </c>
    </row>
    <row r="8537" spans="1:8" ht="12.5" x14ac:dyDescent="0.25">
      <c r="A8537" s="1" t="s">
        <v>9396</v>
      </c>
      <c r="B8537" s="1" t="s">
        <v>87</v>
      </c>
      <c r="C8537" s="1">
        <v>2</v>
      </c>
      <c r="D8537" s="6">
        <v>1.5</v>
      </c>
      <c r="E8537" s="6">
        <v>3</v>
      </c>
      <c r="F8537" s="1" t="s">
        <v>26</v>
      </c>
      <c r="G8537" s="1" t="s">
        <v>11</v>
      </c>
      <c r="H8537" s="7" t="s">
        <v>881</v>
      </c>
    </row>
    <row r="8538" spans="1:8" ht="12.5" x14ac:dyDescent="0.25">
      <c r="A8538" s="1" t="s">
        <v>8583</v>
      </c>
      <c r="B8538" s="1" t="s">
        <v>22</v>
      </c>
      <c r="C8538" s="1">
        <v>2</v>
      </c>
      <c r="D8538" s="6">
        <v>5</v>
      </c>
      <c r="E8538" s="6">
        <v>10</v>
      </c>
      <c r="F8538" s="1" t="s">
        <v>52</v>
      </c>
      <c r="G8538" s="1" t="s">
        <v>62</v>
      </c>
      <c r="H8538" s="7" t="s">
        <v>881</v>
      </c>
    </row>
    <row r="8539" spans="1:8" ht="12.5" x14ac:dyDescent="0.25">
      <c r="A8539" s="1" t="s">
        <v>8370</v>
      </c>
      <c r="B8539" s="1" t="s">
        <v>22</v>
      </c>
      <c r="C8539" s="1">
        <v>2</v>
      </c>
      <c r="D8539" s="6">
        <v>5</v>
      </c>
      <c r="E8539" s="6">
        <v>10</v>
      </c>
      <c r="F8539" s="1" t="s">
        <v>52</v>
      </c>
      <c r="G8539" s="1" t="s">
        <v>62</v>
      </c>
      <c r="H8539" s="7" t="s">
        <v>881</v>
      </c>
    </row>
    <row r="8540" spans="1:8" ht="12.5" x14ac:dyDescent="0.25">
      <c r="A8540" s="1" t="s">
        <v>9117</v>
      </c>
      <c r="B8540" s="1" t="str">
        <f>IF(OR(ISBLANK('Raw Data'!B4833), 'Raw Data'!B4833="UNKNOWN", 'Raw Data'!B4833="ERROR"), IF('Raw Data'!D4833=1, "Cookie", IF('Raw Data'!D4833=1.5, "Tea", IF('Raw Data'!D4833=2, "Coffee", IF('Raw Data'!D4833=3, "Cake", IF('Raw Data'!D4833=4, "Sandwich", IF('Raw Data'!D4833=5, "Salad", 'Raw Data'!B4833)))))), 'Raw Data'!B4833)</f>
        <v>Sandwich</v>
      </c>
      <c r="C8540" s="1">
        <v>2</v>
      </c>
      <c r="D8540" s="6">
        <v>4</v>
      </c>
      <c r="E8540" s="6">
        <v>8</v>
      </c>
      <c r="F8540" s="1" t="s">
        <v>26</v>
      </c>
      <c r="G8540" s="1" t="s">
        <v>52</v>
      </c>
      <c r="H8540" s="7" t="s">
        <v>881</v>
      </c>
    </row>
    <row r="8541" spans="1:8" ht="12.5" x14ac:dyDescent="0.25">
      <c r="A8541" s="1" t="s">
        <v>1541</v>
      </c>
      <c r="B8541" s="1" t="s">
        <v>49</v>
      </c>
      <c r="C8541" s="1">
        <v>5</v>
      </c>
      <c r="D8541" s="6">
        <f>IF(ISNUMBER('Raw Data'!D5041), 'Raw Data'!D5041, IF(B8541="Cookie", 1, IF(B8541="Tea", 1.5, IF(B8541="Coffee", 2, IF(OR(B8541="Cake", B8541="Juice"), 3, IF(OR(B8541="Sandwich", B8541="Smoothie"), 4, IF(B8541="Salad", 5,#REF!)))))))</f>
        <v>3</v>
      </c>
      <c r="E8541" s="6">
        <v>15</v>
      </c>
      <c r="F8541" s="1" t="s">
        <v>10</v>
      </c>
      <c r="G8541" s="1" t="s">
        <v>11</v>
      </c>
      <c r="H8541" s="7" t="s">
        <v>881</v>
      </c>
    </row>
    <row r="8542" spans="1:8" ht="12.5" x14ac:dyDescent="0.25">
      <c r="A8542" s="1" t="s">
        <v>8852</v>
      </c>
      <c r="B8542" s="1" t="s">
        <v>18</v>
      </c>
      <c r="C8542" s="1">
        <v>5</v>
      </c>
      <c r="D8542" s="6">
        <v>1</v>
      </c>
      <c r="E8542" s="6">
        <v>5</v>
      </c>
      <c r="F8542" s="1" t="s">
        <v>52</v>
      </c>
      <c r="G8542" s="1" t="s">
        <v>62</v>
      </c>
      <c r="H8542" s="7" t="s">
        <v>881</v>
      </c>
    </row>
    <row r="8543" spans="1:8" ht="12.5" x14ac:dyDescent="0.25">
      <c r="A8543" s="1" t="s">
        <v>5460</v>
      </c>
      <c r="B8543" s="1" t="s">
        <v>32</v>
      </c>
      <c r="C8543" s="1">
        <v>3</v>
      </c>
      <c r="D8543" s="6">
        <v>4</v>
      </c>
      <c r="E8543" s="6">
        <v>12</v>
      </c>
      <c r="F8543" s="1" t="s">
        <v>10</v>
      </c>
      <c r="G8543" s="1" t="s">
        <v>52</v>
      </c>
      <c r="H8543" s="7" t="s">
        <v>881</v>
      </c>
    </row>
    <row r="8544" spans="1:8" ht="12.5" x14ac:dyDescent="0.25">
      <c r="A8544" s="1" t="s">
        <v>5248</v>
      </c>
      <c r="B8544" s="1" t="s">
        <v>49</v>
      </c>
      <c r="C8544" s="1">
        <v>5</v>
      </c>
      <c r="D8544" s="6">
        <v>3</v>
      </c>
      <c r="E8544" s="6">
        <v>15</v>
      </c>
      <c r="F8544" s="1" t="s">
        <v>14</v>
      </c>
      <c r="G8544" s="1" t="s">
        <v>11</v>
      </c>
      <c r="H8544" s="7" t="s">
        <v>881</v>
      </c>
    </row>
    <row r="8545" spans="1:8" ht="12.5" x14ac:dyDescent="0.25">
      <c r="A8545" s="1" t="s">
        <v>10171</v>
      </c>
      <c r="B8545" s="1" t="s">
        <v>28</v>
      </c>
      <c r="C8545" s="1">
        <v>4</v>
      </c>
      <c r="D8545" s="6">
        <v>4</v>
      </c>
      <c r="E8545" s="6">
        <v>16</v>
      </c>
      <c r="F8545" s="1" t="s">
        <v>52</v>
      </c>
      <c r="G8545" s="1" t="s">
        <v>52</v>
      </c>
      <c r="H8545" s="7" t="s">
        <v>881</v>
      </c>
    </row>
    <row r="8546" spans="1:8" ht="12.5" x14ac:dyDescent="0.25">
      <c r="A8546" s="1" t="s">
        <v>8180</v>
      </c>
      <c r="B8546" s="1" t="s">
        <v>22</v>
      </c>
      <c r="C8546" s="1">
        <v>5</v>
      </c>
      <c r="D8546" s="6">
        <v>5</v>
      </c>
      <c r="E8546" s="6">
        <v>25</v>
      </c>
      <c r="F8546" s="1" t="s">
        <v>14</v>
      </c>
      <c r="G8546" s="1" t="s">
        <v>52</v>
      </c>
      <c r="H8546" s="7" t="s">
        <v>881</v>
      </c>
    </row>
    <row r="8547" spans="1:8" ht="12.5" x14ac:dyDescent="0.25">
      <c r="A8547" s="1" t="s">
        <v>1783</v>
      </c>
      <c r="B8547" s="1" t="s">
        <v>32</v>
      </c>
      <c r="C8547" s="1">
        <v>1</v>
      </c>
      <c r="D8547" s="6">
        <v>4</v>
      </c>
      <c r="E8547" s="6">
        <v>4</v>
      </c>
      <c r="F8547" s="1" t="s">
        <v>10</v>
      </c>
      <c r="G8547" s="1" t="s">
        <v>62</v>
      </c>
      <c r="H8547" s="7" t="s">
        <v>881</v>
      </c>
    </row>
    <row r="8548" spans="1:8" ht="12.5" x14ac:dyDescent="0.25">
      <c r="A8548" s="1" t="s">
        <v>10026</v>
      </c>
      <c r="B8548" s="1" t="s">
        <v>49</v>
      </c>
      <c r="C8548" s="1">
        <v>2</v>
      </c>
      <c r="D8548" s="6">
        <v>3</v>
      </c>
      <c r="E8548" s="6">
        <v>6</v>
      </c>
      <c r="F8548" s="1" t="s">
        <v>26</v>
      </c>
      <c r="G8548" s="1" t="s">
        <v>52</v>
      </c>
      <c r="H8548" s="7" t="s">
        <v>881</v>
      </c>
    </row>
    <row r="8549" spans="1:8" ht="12.5" x14ac:dyDescent="0.25">
      <c r="A8549" s="1" t="s">
        <v>10076</v>
      </c>
      <c r="B8549" s="1" t="s">
        <v>32</v>
      </c>
      <c r="C8549" s="1">
        <v>4</v>
      </c>
      <c r="D8549" s="6">
        <v>4</v>
      </c>
      <c r="E8549" s="6">
        <v>16</v>
      </c>
      <c r="F8549" s="1" t="s">
        <v>52</v>
      </c>
      <c r="G8549" s="1" t="s">
        <v>62</v>
      </c>
      <c r="H8549" s="7" t="s">
        <v>881</v>
      </c>
    </row>
    <row r="8550" spans="1:8" ht="12.5" x14ac:dyDescent="0.25">
      <c r="A8550" s="1" t="s">
        <v>9170</v>
      </c>
      <c r="B8550" s="1" t="s">
        <v>49</v>
      </c>
      <c r="C8550" s="1">
        <v>1</v>
      </c>
      <c r="D8550" s="6">
        <v>3</v>
      </c>
      <c r="E8550" s="6">
        <v>3</v>
      </c>
      <c r="F8550" s="1" t="s">
        <v>14</v>
      </c>
      <c r="G8550" s="1" t="s">
        <v>52</v>
      </c>
      <c r="H8550" s="7" t="s">
        <v>881</v>
      </c>
    </row>
    <row r="8551" spans="1:8" ht="12.5" x14ac:dyDescent="0.25">
      <c r="A8551" s="1" t="s">
        <v>9416</v>
      </c>
      <c r="B8551" s="1" t="s">
        <v>18</v>
      </c>
      <c r="C8551" s="1">
        <v>2</v>
      </c>
      <c r="D8551" s="6">
        <v>1</v>
      </c>
      <c r="E8551" s="6">
        <v>2</v>
      </c>
      <c r="F8551" s="1" t="s">
        <v>14</v>
      </c>
      <c r="G8551" s="1" t="s">
        <v>11</v>
      </c>
      <c r="H8551" s="7" t="s">
        <v>2692</v>
      </c>
    </row>
    <row r="8552" spans="1:8" ht="12.5" x14ac:dyDescent="0.25">
      <c r="A8552" s="1" t="s">
        <v>10174</v>
      </c>
      <c r="B8552" s="1" t="s">
        <v>13</v>
      </c>
      <c r="C8552" s="1">
        <v>4</v>
      </c>
      <c r="D8552" s="6">
        <v>3</v>
      </c>
      <c r="E8552" s="6">
        <v>12</v>
      </c>
      <c r="F8552" s="1" t="s">
        <v>52</v>
      </c>
      <c r="G8552" s="1" t="s">
        <v>11</v>
      </c>
      <c r="H8552" s="7" t="s">
        <v>2692</v>
      </c>
    </row>
    <row r="8553" spans="1:8" ht="12.5" x14ac:dyDescent="0.25">
      <c r="A8553" s="1" t="s">
        <v>7485</v>
      </c>
      <c r="B8553" s="1" t="s">
        <v>32</v>
      </c>
      <c r="C8553" s="1">
        <v>1</v>
      </c>
      <c r="D8553" s="6">
        <v>4</v>
      </c>
      <c r="E8553" s="6">
        <v>4</v>
      </c>
      <c r="F8553" s="1" t="s">
        <v>52</v>
      </c>
      <c r="G8553" s="1" t="s">
        <v>62</v>
      </c>
      <c r="H8553" s="7" t="s">
        <v>2692</v>
      </c>
    </row>
    <row r="8554" spans="1:8" ht="12.5" x14ac:dyDescent="0.25">
      <c r="A8554" s="1" t="s">
        <v>4411</v>
      </c>
      <c r="B8554" s="1" t="s">
        <v>49</v>
      </c>
      <c r="C8554" s="1">
        <v>4</v>
      </c>
      <c r="D8554" s="6">
        <f>IF(ISNUMBER('Raw Data'!D2609), 'Raw Data'!D2609, IF(B8554="Cookie", 1, IF(B8554="Tea", 1.5, IF(B8554="Coffee", 2, IF(OR(B8554="Cake", B8554="Juice"), 3, IF(OR(B8554="Sandwich", B8554="Smoothie"), 4, IF(B8554="Salad", 5,#REF!)))))))</f>
        <v>3</v>
      </c>
      <c r="E8554" s="6">
        <v>12</v>
      </c>
      <c r="F8554" s="1" t="s">
        <v>14</v>
      </c>
      <c r="G8554" s="1" t="s">
        <v>62</v>
      </c>
      <c r="H8554" s="7" t="s">
        <v>2692</v>
      </c>
    </row>
    <row r="8555" spans="1:8" ht="12.5" x14ac:dyDescent="0.25">
      <c r="A8555" s="1" t="s">
        <v>9311</v>
      </c>
      <c r="B8555" s="1" t="s">
        <v>18</v>
      </c>
      <c r="C8555" s="1">
        <v>1</v>
      </c>
      <c r="D8555" s="6">
        <v>1</v>
      </c>
      <c r="E8555" s="6">
        <v>1</v>
      </c>
      <c r="F8555" s="1" t="s">
        <v>10</v>
      </c>
      <c r="G8555" s="1" t="s">
        <v>62</v>
      </c>
      <c r="H8555" s="7" t="s">
        <v>2692</v>
      </c>
    </row>
    <row r="8556" spans="1:8" ht="12.5" x14ac:dyDescent="0.25">
      <c r="A8556" s="1" t="s">
        <v>4651</v>
      </c>
      <c r="B8556" s="1" t="s">
        <v>22</v>
      </c>
      <c r="C8556" s="1">
        <v>1</v>
      </c>
      <c r="D8556" s="6">
        <v>5</v>
      </c>
      <c r="E8556" s="6">
        <v>5</v>
      </c>
      <c r="F8556" s="1" t="s">
        <v>14</v>
      </c>
      <c r="G8556" s="1" t="s">
        <v>52</v>
      </c>
      <c r="H8556" s="7" t="s">
        <v>2692</v>
      </c>
    </row>
    <row r="8557" spans="1:8" ht="12.5" x14ac:dyDescent="0.25">
      <c r="A8557" s="1" t="s">
        <v>9599</v>
      </c>
      <c r="B8557" s="1" t="s">
        <v>49</v>
      </c>
      <c r="C8557" s="1">
        <v>4</v>
      </c>
      <c r="D8557" s="6">
        <v>3</v>
      </c>
      <c r="E8557" s="6">
        <v>12</v>
      </c>
      <c r="F8557" s="1" t="s">
        <v>10</v>
      </c>
      <c r="G8557" s="1" t="s">
        <v>52</v>
      </c>
      <c r="H8557" s="7" t="s">
        <v>2692</v>
      </c>
    </row>
    <row r="8558" spans="1:8" ht="12.5" x14ac:dyDescent="0.25">
      <c r="A8558" s="1" t="s">
        <v>3236</v>
      </c>
      <c r="B8558" s="1" t="s">
        <v>87</v>
      </c>
      <c r="C8558" s="1">
        <v>4</v>
      </c>
      <c r="D8558" s="6">
        <v>1.5</v>
      </c>
      <c r="E8558" s="6">
        <v>6</v>
      </c>
      <c r="F8558" s="1" t="s">
        <v>10</v>
      </c>
      <c r="G8558" s="1" t="s">
        <v>62</v>
      </c>
      <c r="H8558" s="7" t="s">
        <v>2692</v>
      </c>
    </row>
    <row r="8559" spans="1:8" ht="12.5" x14ac:dyDescent="0.25">
      <c r="A8559" s="1" t="s">
        <v>5033</v>
      </c>
      <c r="B8559" s="1" t="s">
        <v>87</v>
      </c>
      <c r="C8559" s="1">
        <v>3</v>
      </c>
      <c r="D8559" s="6">
        <v>1.5</v>
      </c>
      <c r="E8559" s="6">
        <v>4.5</v>
      </c>
      <c r="F8559" s="1" t="s">
        <v>14</v>
      </c>
      <c r="G8559" s="1" t="s">
        <v>11</v>
      </c>
      <c r="H8559" s="7" t="s">
        <v>2692</v>
      </c>
    </row>
    <row r="8560" spans="1:8" ht="12.5" x14ac:dyDescent="0.25">
      <c r="A8560" s="1" t="s">
        <v>9453</v>
      </c>
      <c r="B8560" s="1" t="s">
        <v>87</v>
      </c>
      <c r="C8560" s="1">
        <v>1</v>
      </c>
      <c r="D8560" s="6">
        <f>IF(ISNUMBER('Raw Data'!D6402), 'Raw Data'!D6402, IF(B8560="Cookie", 1, IF(B8560="Tea", 1.5, IF(B8560="Coffee", 2, IF(OR(B8560="Cake", B8560="Juice"), 3, IF(OR(B8560="Sandwich", B8560="Smoothie"), 4, IF(B8560="Salad", 5,#REF!)))))))</f>
        <v>1.5</v>
      </c>
      <c r="E8560" s="6">
        <v>1.5</v>
      </c>
      <c r="F8560" s="1" t="s">
        <v>26</v>
      </c>
      <c r="G8560" s="1" t="s">
        <v>62</v>
      </c>
      <c r="H8560" s="7" t="s">
        <v>2692</v>
      </c>
    </row>
    <row r="8561" spans="1:8" ht="12.5" x14ac:dyDescent="0.25">
      <c r="A8561" s="1" t="s">
        <v>5880</v>
      </c>
      <c r="B8561" s="1" t="s">
        <v>49</v>
      </c>
      <c r="C8561" s="1">
        <v>1</v>
      </c>
      <c r="D8561" s="6">
        <v>3</v>
      </c>
      <c r="E8561" s="6">
        <v>3</v>
      </c>
      <c r="F8561" s="1" t="s">
        <v>26</v>
      </c>
      <c r="G8561" s="1" t="s">
        <v>52</v>
      </c>
      <c r="H8561" s="7" t="s">
        <v>2692</v>
      </c>
    </row>
    <row r="8562" spans="1:8" ht="12.5" x14ac:dyDescent="0.25">
      <c r="A8562" s="1" t="s">
        <v>10178</v>
      </c>
      <c r="B8562" s="1" t="s">
        <v>22</v>
      </c>
      <c r="C8562" s="1">
        <v>3</v>
      </c>
      <c r="D8562" s="6">
        <v>5</v>
      </c>
      <c r="E8562" s="6">
        <v>15</v>
      </c>
      <c r="F8562" s="1" t="s">
        <v>52</v>
      </c>
      <c r="G8562" s="1" t="s">
        <v>11</v>
      </c>
      <c r="H8562" s="7" t="s">
        <v>2692</v>
      </c>
    </row>
    <row r="8563" spans="1:8" ht="12.5" x14ac:dyDescent="0.25">
      <c r="A8563" s="1" t="s">
        <v>9503</v>
      </c>
      <c r="B8563" s="1" t="s">
        <v>9</v>
      </c>
      <c r="C8563" s="1">
        <v>5</v>
      </c>
      <c r="D8563" s="6">
        <v>2</v>
      </c>
      <c r="E8563" s="6">
        <v>10</v>
      </c>
      <c r="F8563" s="1" t="s">
        <v>14</v>
      </c>
      <c r="G8563" s="1" t="s">
        <v>52</v>
      </c>
      <c r="H8563" s="7" t="s">
        <v>2692</v>
      </c>
    </row>
    <row r="8564" spans="1:8" ht="12.5" x14ac:dyDescent="0.25">
      <c r="A8564" s="1" t="s">
        <v>716</v>
      </c>
      <c r="B8564" s="1" t="s">
        <v>9</v>
      </c>
      <c r="C8564" s="1">
        <v>5</v>
      </c>
      <c r="D8564" s="6">
        <v>2</v>
      </c>
      <c r="E8564" s="6">
        <v>10</v>
      </c>
      <c r="F8564" s="1" t="s">
        <v>14</v>
      </c>
      <c r="G8564" s="1" t="s">
        <v>62</v>
      </c>
      <c r="H8564" s="7" t="s">
        <v>2692</v>
      </c>
    </row>
    <row r="8565" spans="1:8" ht="12.5" x14ac:dyDescent="0.25">
      <c r="A8565" s="1" t="s">
        <v>6363</v>
      </c>
      <c r="B8565" s="1" t="s">
        <v>87</v>
      </c>
      <c r="C8565" s="1">
        <v>3</v>
      </c>
      <c r="D8565" s="6">
        <v>1.5</v>
      </c>
      <c r="E8565" s="6">
        <v>4.5</v>
      </c>
      <c r="F8565" s="1" t="s">
        <v>14</v>
      </c>
      <c r="G8565" s="1" t="s">
        <v>62</v>
      </c>
      <c r="H8565" s="7" t="s">
        <v>2692</v>
      </c>
    </row>
    <row r="8566" spans="1:8" ht="12.5" x14ac:dyDescent="0.25">
      <c r="A8566" s="1" t="s">
        <v>8703</v>
      </c>
      <c r="B8566" s="1" t="str">
        <f>IF(OR(ISBLANK('Raw Data'!B164), 'Raw Data'!B164="UNKNOWN", 'Raw Data'!B164="ERROR"), IF('Raw Data'!D164=1, "Cookie", IF('Raw Data'!D164=1.5, "Tea", IF('Raw Data'!D164=2, "Coffee", IF('Raw Data'!D164=3, "Cake", IF('Raw Data'!D164=4, "Sandwich", IF('Raw Data'!D164=5, "Salad", 'Raw Data'!B164)))))), 'Raw Data'!B164)</f>
        <v>Cookie</v>
      </c>
      <c r="C8566" s="1">
        <v>1</v>
      </c>
      <c r="D8566" s="6">
        <f>IF(ISNUMBER('Raw Data'!D164), 'Raw Data'!D164, IF(B8566="Cookie", 1, IF(B8566="Tea", 1.5, IF(B8566="Coffee", 2, IF(OR(B8566="Cake", B8566="Juice"), 3, IF(OR(B8566="Sandwich", B8566="Smoothie"), 4, IF(B8566="Salad", 5,#REF!)))))))</f>
        <v>1</v>
      </c>
      <c r="E8566" s="6">
        <v>1</v>
      </c>
      <c r="F8566" s="1" t="s">
        <v>52</v>
      </c>
      <c r="G8566" s="1" t="s">
        <v>11</v>
      </c>
      <c r="H8566" s="7" t="s">
        <v>339</v>
      </c>
    </row>
    <row r="8567" spans="1:8" ht="12.5" x14ac:dyDescent="0.25">
      <c r="A8567" s="1" t="s">
        <v>10181</v>
      </c>
      <c r="B8567" s="1" t="s">
        <v>13</v>
      </c>
      <c r="C8567" s="1">
        <v>3</v>
      </c>
      <c r="D8567" s="6">
        <v>3</v>
      </c>
      <c r="E8567" s="6">
        <v>9</v>
      </c>
      <c r="F8567" s="1" t="s">
        <v>10</v>
      </c>
      <c r="G8567" s="1" t="s">
        <v>52</v>
      </c>
      <c r="H8567" s="7" t="s">
        <v>339</v>
      </c>
    </row>
    <row r="8568" spans="1:8" ht="12.5" x14ac:dyDescent="0.25">
      <c r="A8568" s="1" t="s">
        <v>6137</v>
      </c>
      <c r="B8568" s="1" t="s">
        <v>32</v>
      </c>
      <c r="C8568" s="1">
        <v>2</v>
      </c>
      <c r="D8568" s="6">
        <v>4</v>
      </c>
      <c r="E8568" s="6">
        <v>8</v>
      </c>
      <c r="F8568" s="1" t="s">
        <v>52</v>
      </c>
      <c r="G8568" s="1" t="s">
        <v>11</v>
      </c>
      <c r="H8568" s="7" t="s">
        <v>339</v>
      </c>
    </row>
    <row r="8569" spans="1:8" ht="12.5" x14ac:dyDescent="0.25">
      <c r="A8569" s="1" t="s">
        <v>6772</v>
      </c>
      <c r="B8569" s="1" t="str">
        <f>IF(OR(ISBLANK('Raw Data'!B495), 'Raw Data'!B495="UNKNOWN", 'Raw Data'!B495="ERROR"), IF('Raw Data'!D495=1, "Cookie", IF('Raw Data'!D495=1.5, "Tea", IF('Raw Data'!D495=2, "Coffee", IF('Raw Data'!D495=3, "Cake", IF('Raw Data'!D495=4, "Sandwich", IF('Raw Data'!D495=5, "Salad", 'Raw Data'!B495)))))), 'Raw Data'!B495)</f>
        <v>Cookie</v>
      </c>
      <c r="C8569" s="1">
        <v>4</v>
      </c>
      <c r="D8569" s="6">
        <v>1</v>
      </c>
      <c r="E8569" s="6">
        <v>4</v>
      </c>
      <c r="F8569" s="1" t="s">
        <v>52</v>
      </c>
      <c r="G8569" s="1" t="s">
        <v>11</v>
      </c>
      <c r="H8569" s="7" t="s">
        <v>339</v>
      </c>
    </row>
    <row r="8570" spans="1:8" ht="12.5" x14ac:dyDescent="0.25">
      <c r="A8570" s="1" t="s">
        <v>7365</v>
      </c>
      <c r="B8570" s="1" t="s">
        <v>49</v>
      </c>
      <c r="C8570" s="1">
        <v>3</v>
      </c>
      <c r="D8570" s="6">
        <v>3</v>
      </c>
      <c r="E8570" s="6">
        <v>9</v>
      </c>
      <c r="F8570" s="1" t="s">
        <v>10</v>
      </c>
      <c r="G8570" s="1" t="s">
        <v>52</v>
      </c>
      <c r="H8570" s="7" t="s">
        <v>339</v>
      </c>
    </row>
    <row r="8571" spans="1:8" ht="12.5" x14ac:dyDescent="0.25">
      <c r="A8571" s="1" t="s">
        <v>10183</v>
      </c>
      <c r="B8571" s="1" t="s">
        <v>9</v>
      </c>
      <c r="C8571" s="1">
        <v>4</v>
      </c>
      <c r="D8571" s="6">
        <v>2</v>
      </c>
      <c r="E8571" s="6">
        <v>8</v>
      </c>
      <c r="F8571" s="1" t="s">
        <v>52</v>
      </c>
      <c r="G8571" s="1" t="s">
        <v>52</v>
      </c>
      <c r="H8571" s="7" t="s">
        <v>339</v>
      </c>
    </row>
    <row r="8572" spans="1:8" ht="12.5" x14ac:dyDescent="0.25">
      <c r="A8572" s="1" t="s">
        <v>10184</v>
      </c>
      <c r="B8572" s="1" t="s">
        <v>32</v>
      </c>
      <c r="C8572" s="1">
        <v>1</v>
      </c>
      <c r="D8572" s="6">
        <v>4</v>
      </c>
      <c r="E8572" s="6">
        <v>4</v>
      </c>
      <c r="F8572" s="1" t="s">
        <v>52</v>
      </c>
      <c r="G8572" s="1" t="s">
        <v>52</v>
      </c>
      <c r="H8572" s="7" t="s">
        <v>339</v>
      </c>
    </row>
    <row r="8573" spans="1:8" ht="12.5" x14ac:dyDescent="0.25">
      <c r="A8573" s="1" t="s">
        <v>918</v>
      </c>
      <c r="B8573" s="1" t="s">
        <v>18</v>
      </c>
      <c r="C8573" s="1">
        <v>3</v>
      </c>
      <c r="D8573" s="6">
        <v>1</v>
      </c>
      <c r="E8573" s="6">
        <v>3</v>
      </c>
      <c r="F8573" s="1" t="s">
        <v>10</v>
      </c>
      <c r="G8573" s="1" t="s">
        <v>62</v>
      </c>
      <c r="H8573" s="7" t="s">
        <v>339</v>
      </c>
    </row>
    <row r="8574" spans="1:8" ht="12.5" x14ac:dyDescent="0.25">
      <c r="A8574" s="1" t="s">
        <v>8898</v>
      </c>
      <c r="B8574" s="1" t="s">
        <v>32</v>
      </c>
      <c r="C8574" s="1">
        <v>4</v>
      </c>
      <c r="D8574" s="6">
        <v>4</v>
      </c>
      <c r="E8574" s="6">
        <v>16</v>
      </c>
      <c r="F8574" s="1" t="s">
        <v>52</v>
      </c>
      <c r="G8574" s="1" t="s">
        <v>52</v>
      </c>
      <c r="H8574" s="7" t="s">
        <v>339</v>
      </c>
    </row>
    <row r="8575" spans="1:8" ht="12.5" x14ac:dyDescent="0.25">
      <c r="A8575" s="1" t="s">
        <v>9891</v>
      </c>
      <c r="B8575" s="1" t="s">
        <v>28</v>
      </c>
      <c r="C8575" s="1">
        <v>5</v>
      </c>
      <c r="D8575" s="6">
        <f>IF(ISNUMBER('Raw Data'!D4963), 'Raw Data'!D4963, IF(B8575="Cookie", 1, IF(B8575="Tea", 1.5, IF(B8575="Coffee", 2, IF(OR(B8575="Cake", B8575="Juice"), 3, IF(OR(B8575="Sandwich", B8575="Smoothie"), 4, IF(B8575="Salad", 5,#REF!)))))))</f>
        <v>4</v>
      </c>
      <c r="E8575" s="6">
        <v>20</v>
      </c>
      <c r="F8575" s="1" t="s">
        <v>10</v>
      </c>
      <c r="G8575" s="1" t="s">
        <v>52</v>
      </c>
      <c r="H8575" s="7" t="s">
        <v>339</v>
      </c>
    </row>
    <row r="8576" spans="1:8" ht="12.5" x14ac:dyDescent="0.25">
      <c r="A8576" s="1" t="s">
        <v>1840</v>
      </c>
      <c r="B8576" s="1" t="s">
        <v>28</v>
      </c>
      <c r="C8576" s="1">
        <v>1</v>
      </c>
      <c r="D8576" s="6">
        <v>4</v>
      </c>
      <c r="E8576" s="6">
        <v>4</v>
      </c>
      <c r="F8576" s="1" t="s">
        <v>14</v>
      </c>
      <c r="G8576" s="1" t="s">
        <v>52</v>
      </c>
      <c r="H8576" s="7" t="s">
        <v>339</v>
      </c>
    </row>
    <row r="8577" spans="1:8" ht="12.5" x14ac:dyDescent="0.25">
      <c r="A8577" s="1" t="s">
        <v>8355</v>
      </c>
      <c r="B8577" s="1" t="s">
        <v>18</v>
      </c>
      <c r="C8577" s="1">
        <v>2</v>
      </c>
      <c r="D8577" s="6">
        <v>1</v>
      </c>
      <c r="E8577" s="6">
        <v>2</v>
      </c>
      <c r="F8577" s="1" t="s">
        <v>26</v>
      </c>
      <c r="G8577" s="1" t="s">
        <v>52</v>
      </c>
      <c r="H8577" s="7" t="s">
        <v>339</v>
      </c>
    </row>
    <row r="8578" spans="1:8" ht="12.5" x14ac:dyDescent="0.25">
      <c r="A8578" s="1" t="s">
        <v>7786</v>
      </c>
      <c r="B8578" s="1" t="s">
        <v>87</v>
      </c>
      <c r="C8578" s="1">
        <v>3</v>
      </c>
      <c r="D8578" s="6">
        <v>1.5</v>
      </c>
      <c r="E8578" s="6">
        <v>4.5</v>
      </c>
      <c r="F8578" s="1" t="s">
        <v>52</v>
      </c>
      <c r="G8578" s="1" t="s">
        <v>52</v>
      </c>
      <c r="H8578" s="7" t="s">
        <v>339</v>
      </c>
    </row>
    <row r="8579" spans="1:8" ht="12.5" x14ac:dyDescent="0.25">
      <c r="A8579" s="1" t="s">
        <v>4844</v>
      </c>
      <c r="B8579" s="1" t="s">
        <v>32</v>
      </c>
      <c r="C8579" s="1">
        <v>2</v>
      </c>
      <c r="D8579" s="6">
        <v>4</v>
      </c>
      <c r="E8579" s="6">
        <v>8</v>
      </c>
      <c r="F8579" s="1" t="s">
        <v>52</v>
      </c>
      <c r="G8579" s="1" t="s">
        <v>11</v>
      </c>
      <c r="H8579" s="7" t="s">
        <v>339</v>
      </c>
    </row>
    <row r="8580" spans="1:8" ht="12.5" x14ac:dyDescent="0.25">
      <c r="A8580" s="1" t="s">
        <v>6710</v>
      </c>
      <c r="B8580" s="1" t="s">
        <v>18</v>
      </c>
      <c r="C8580" s="1">
        <v>2</v>
      </c>
      <c r="D8580" s="6">
        <v>1</v>
      </c>
      <c r="E8580" s="6">
        <v>2</v>
      </c>
      <c r="F8580" s="1" t="s">
        <v>10</v>
      </c>
      <c r="G8580" s="1" t="s">
        <v>62</v>
      </c>
      <c r="H8580" s="7" t="s">
        <v>339</v>
      </c>
    </row>
    <row r="8581" spans="1:8" ht="12.5" x14ac:dyDescent="0.25">
      <c r="A8581" s="1" t="s">
        <v>6075</v>
      </c>
      <c r="B8581" s="1" t="s">
        <v>32</v>
      </c>
      <c r="C8581" s="1">
        <v>5</v>
      </c>
      <c r="D8581" s="6">
        <v>4</v>
      </c>
      <c r="E8581" s="6">
        <v>20</v>
      </c>
      <c r="F8581" s="1" t="s">
        <v>26</v>
      </c>
      <c r="G8581" s="1" t="s">
        <v>62</v>
      </c>
      <c r="H8581" s="7" t="s">
        <v>339</v>
      </c>
    </row>
    <row r="8582" spans="1:8" ht="12.5" x14ac:dyDescent="0.25">
      <c r="A8582" s="1" t="s">
        <v>4043</v>
      </c>
      <c r="B8582" s="1" t="s">
        <v>22</v>
      </c>
      <c r="C8582" s="1">
        <v>4</v>
      </c>
      <c r="D8582" s="6">
        <v>5</v>
      </c>
      <c r="E8582" s="6">
        <v>20</v>
      </c>
      <c r="F8582" s="1" t="s">
        <v>14</v>
      </c>
      <c r="G8582" s="1" t="s">
        <v>11</v>
      </c>
      <c r="H8582" s="7" t="s">
        <v>339</v>
      </c>
    </row>
    <row r="8583" spans="1:8" ht="12.5" x14ac:dyDescent="0.25">
      <c r="A8583" s="1" t="s">
        <v>5922</v>
      </c>
      <c r="B8583" s="1" t="s">
        <v>49</v>
      </c>
      <c r="C8583" s="1">
        <f>IF(ISNUMBER('Raw Data'!C7778), 'Raw Data'!C7778, 3)</f>
        <v>3</v>
      </c>
      <c r="D8583" s="6">
        <v>3</v>
      </c>
      <c r="E8583" s="6">
        <v>9</v>
      </c>
      <c r="F8583" s="1" t="s">
        <v>52</v>
      </c>
      <c r="G8583" s="1" t="s">
        <v>11</v>
      </c>
      <c r="H8583" s="7" t="s">
        <v>339</v>
      </c>
    </row>
    <row r="8584" spans="1:8" ht="12.5" x14ac:dyDescent="0.25">
      <c r="A8584" s="1" t="s">
        <v>373</v>
      </c>
      <c r="B8584" s="1" t="s">
        <v>28</v>
      </c>
      <c r="C8584" s="1">
        <v>2</v>
      </c>
      <c r="D8584" s="6">
        <v>4</v>
      </c>
      <c r="E8584" s="6">
        <v>8</v>
      </c>
      <c r="F8584" s="1" t="s">
        <v>52</v>
      </c>
      <c r="G8584" s="1" t="s">
        <v>52</v>
      </c>
      <c r="H8584" s="7" t="s">
        <v>339</v>
      </c>
    </row>
    <row r="8585" spans="1:8" ht="12.5" x14ac:dyDescent="0.25">
      <c r="A8585" s="1" t="s">
        <v>10021</v>
      </c>
      <c r="B8585" s="1" t="s">
        <v>87</v>
      </c>
      <c r="C8585" s="1">
        <v>1</v>
      </c>
      <c r="D8585" s="6">
        <v>1.5</v>
      </c>
      <c r="E8585" s="6">
        <v>1.5</v>
      </c>
      <c r="F8585" s="1" t="s">
        <v>52</v>
      </c>
      <c r="G8585" s="1" t="s">
        <v>52</v>
      </c>
      <c r="H8585" s="7" t="s">
        <v>339</v>
      </c>
    </row>
    <row r="8586" spans="1:8" ht="12.5" x14ac:dyDescent="0.25">
      <c r="A8586" s="1" t="s">
        <v>4067</v>
      </c>
      <c r="B8586" s="1" t="s">
        <v>22</v>
      </c>
      <c r="C8586" s="1">
        <v>1</v>
      </c>
      <c r="D8586" s="6">
        <v>5</v>
      </c>
      <c r="E8586" s="6">
        <v>5</v>
      </c>
      <c r="F8586" s="1" t="s">
        <v>14</v>
      </c>
      <c r="G8586" s="1" t="s">
        <v>62</v>
      </c>
      <c r="H8586" s="7" t="s">
        <v>339</v>
      </c>
    </row>
    <row r="8587" spans="1:8" ht="12.5" x14ac:dyDescent="0.25">
      <c r="A8587" s="1" t="s">
        <v>7219</v>
      </c>
      <c r="B8587" s="1" t="s">
        <v>22</v>
      </c>
      <c r="C8587" s="1">
        <v>5</v>
      </c>
      <c r="D8587" s="6">
        <v>5</v>
      </c>
      <c r="E8587" s="6">
        <v>25</v>
      </c>
      <c r="F8587" s="1" t="s">
        <v>14</v>
      </c>
      <c r="G8587" s="1" t="s">
        <v>62</v>
      </c>
      <c r="H8587" s="7" t="s">
        <v>339</v>
      </c>
    </row>
    <row r="8588" spans="1:8" ht="12.5" x14ac:dyDescent="0.25">
      <c r="A8588" s="1" t="s">
        <v>10192</v>
      </c>
      <c r="B8588" s="1" t="s">
        <v>9</v>
      </c>
      <c r="C8588" s="1">
        <v>4</v>
      </c>
      <c r="D8588" s="6">
        <v>2</v>
      </c>
      <c r="E8588" s="6">
        <v>8</v>
      </c>
      <c r="F8588" s="1" t="s">
        <v>14</v>
      </c>
      <c r="G8588" s="1" t="s">
        <v>62</v>
      </c>
      <c r="H8588" s="7" t="s">
        <v>339</v>
      </c>
    </row>
    <row r="8589" spans="1:8" ht="12.5" x14ac:dyDescent="0.25">
      <c r="A8589" s="1" t="s">
        <v>10170</v>
      </c>
      <c r="B8589" s="1" t="s">
        <v>18</v>
      </c>
      <c r="C8589" s="1">
        <v>4</v>
      </c>
      <c r="D8589" s="6">
        <v>1</v>
      </c>
      <c r="E8589" s="6">
        <v>4</v>
      </c>
      <c r="F8589" s="1" t="s">
        <v>52</v>
      </c>
      <c r="G8589" s="1" t="s">
        <v>52</v>
      </c>
      <c r="H8589" s="7" t="s">
        <v>339</v>
      </c>
    </row>
    <row r="8590" spans="1:8" ht="12.5" x14ac:dyDescent="0.25">
      <c r="A8590" s="1" t="s">
        <v>4415</v>
      </c>
      <c r="B8590" s="1" t="s">
        <v>49</v>
      </c>
      <c r="C8590" s="1">
        <v>5</v>
      </c>
      <c r="D8590" s="6">
        <v>3</v>
      </c>
      <c r="E8590" s="6">
        <v>15</v>
      </c>
      <c r="F8590" s="1" t="s">
        <v>14</v>
      </c>
      <c r="G8590" s="1" t="s">
        <v>52</v>
      </c>
      <c r="H8590" s="7" t="s">
        <v>339</v>
      </c>
    </row>
    <row r="8591" spans="1:8" ht="12.5" x14ac:dyDescent="0.25">
      <c r="A8591" s="1" t="s">
        <v>960</v>
      </c>
      <c r="B8591" s="1" t="s">
        <v>18</v>
      </c>
      <c r="C8591" s="1">
        <v>5</v>
      </c>
      <c r="D8591" s="6">
        <v>1</v>
      </c>
      <c r="E8591" s="6">
        <v>5</v>
      </c>
      <c r="F8591" s="1" t="s">
        <v>52</v>
      </c>
      <c r="G8591" s="1" t="s">
        <v>11</v>
      </c>
      <c r="H8591" s="7" t="s">
        <v>947</v>
      </c>
    </row>
    <row r="8592" spans="1:8" ht="12.5" x14ac:dyDescent="0.25">
      <c r="A8592" s="1" t="s">
        <v>10075</v>
      </c>
      <c r="B8592" s="1" t="s">
        <v>32</v>
      </c>
      <c r="C8592" s="1">
        <v>3</v>
      </c>
      <c r="D8592" s="6">
        <v>4</v>
      </c>
      <c r="E8592" s="6">
        <v>12</v>
      </c>
      <c r="F8592" s="1" t="s">
        <v>26</v>
      </c>
      <c r="G8592" s="1" t="s">
        <v>11</v>
      </c>
      <c r="H8592" s="7" t="s">
        <v>947</v>
      </c>
    </row>
    <row r="8593" spans="1:8" ht="12.5" x14ac:dyDescent="0.25">
      <c r="A8593" s="1" t="s">
        <v>1827</v>
      </c>
      <c r="B8593" s="1" t="s">
        <v>28</v>
      </c>
      <c r="C8593" s="1">
        <v>2</v>
      </c>
      <c r="D8593" s="6">
        <v>4</v>
      </c>
      <c r="E8593" s="6">
        <v>8</v>
      </c>
      <c r="F8593" s="1" t="s">
        <v>10</v>
      </c>
      <c r="G8593" s="1" t="s">
        <v>52</v>
      </c>
      <c r="H8593" s="7" t="s">
        <v>947</v>
      </c>
    </row>
    <row r="8594" spans="1:8" ht="12.5" x14ac:dyDescent="0.25">
      <c r="A8594" s="1" t="s">
        <v>8988</v>
      </c>
      <c r="B8594" s="1" t="s">
        <v>13</v>
      </c>
      <c r="C8594" s="1">
        <v>4</v>
      </c>
      <c r="D8594" s="6">
        <f>IF(ISNUMBER('Raw Data'!D1463), 'Raw Data'!D1463, IF(B8594="Cookie", 1, IF(B8594="Tea", 1.5, IF(B8594="Coffee", 2, IF(OR(B8594="Cake", B8594="Juice"), 3, IF(OR(B8594="Sandwich", B8594="Smoothie"), 4, IF(B8594="Salad", 5,#REF!)))))))</f>
        <v>3</v>
      </c>
      <c r="E8594" s="6">
        <v>12</v>
      </c>
      <c r="F8594" s="1" t="s">
        <v>26</v>
      </c>
      <c r="G8594" s="1" t="s">
        <v>52</v>
      </c>
      <c r="H8594" s="7" t="s">
        <v>947</v>
      </c>
    </row>
    <row r="8595" spans="1:8" ht="12.5" x14ac:dyDescent="0.25">
      <c r="A8595" s="1" t="s">
        <v>9622</v>
      </c>
      <c r="B8595" s="1" t="s">
        <v>9</v>
      </c>
      <c r="C8595" s="1">
        <v>2</v>
      </c>
      <c r="D8595" s="6">
        <v>2</v>
      </c>
      <c r="E8595" s="6">
        <v>4</v>
      </c>
      <c r="F8595" s="1" t="s">
        <v>10</v>
      </c>
      <c r="G8595" s="1" t="s">
        <v>11</v>
      </c>
      <c r="H8595" s="7" t="s">
        <v>947</v>
      </c>
    </row>
    <row r="8596" spans="1:8" ht="12.5" x14ac:dyDescent="0.25">
      <c r="A8596" s="1" t="s">
        <v>9739</v>
      </c>
      <c r="B8596" s="1" t="s">
        <v>9</v>
      </c>
      <c r="C8596" s="1">
        <v>3</v>
      </c>
      <c r="D8596" s="6">
        <v>2</v>
      </c>
      <c r="E8596" s="6">
        <v>6</v>
      </c>
      <c r="F8596" s="1" t="s">
        <v>14</v>
      </c>
      <c r="G8596" s="1" t="s">
        <v>52</v>
      </c>
      <c r="H8596" s="7" t="s">
        <v>947</v>
      </c>
    </row>
    <row r="8597" spans="1:8" ht="12.5" x14ac:dyDescent="0.25">
      <c r="A8597" s="1" t="s">
        <v>6525</v>
      </c>
      <c r="B8597" s="1" t="s">
        <v>32</v>
      </c>
      <c r="C8597" s="1">
        <v>1</v>
      </c>
      <c r="D8597" s="6">
        <v>4</v>
      </c>
      <c r="E8597" s="6">
        <v>4</v>
      </c>
      <c r="F8597" s="1" t="s">
        <v>14</v>
      </c>
      <c r="G8597" s="1" t="s">
        <v>62</v>
      </c>
      <c r="H8597" s="7" t="s">
        <v>947</v>
      </c>
    </row>
    <row r="8598" spans="1:8" ht="12.5" x14ac:dyDescent="0.25">
      <c r="A8598" s="1" t="s">
        <v>9419</v>
      </c>
      <c r="B8598" s="1" t="s">
        <v>87</v>
      </c>
      <c r="C8598" s="1">
        <v>3</v>
      </c>
      <c r="D8598" s="6">
        <v>1.5</v>
      </c>
      <c r="E8598" s="6">
        <v>4.5</v>
      </c>
      <c r="F8598" s="1" t="s">
        <v>52</v>
      </c>
      <c r="G8598" s="1" t="s">
        <v>52</v>
      </c>
      <c r="H8598" s="7" t="s">
        <v>947</v>
      </c>
    </row>
    <row r="8599" spans="1:8" ht="12.5" x14ac:dyDescent="0.25">
      <c r="A8599" s="1" t="s">
        <v>9377</v>
      </c>
      <c r="B8599" s="1" t="s">
        <v>87</v>
      </c>
      <c r="C8599" s="1">
        <v>2</v>
      </c>
      <c r="D8599" s="6">
        <v>1.5</v>
      </c>
      <c r="E8599" s="6">
        <v>3</v>
      </c>
      <c r="F8599" s="1" t="s">
        <v>10</v>
      </c>
      <c r="G8599" s="1" t="s">
        <v>11</v>
      </c>
      <c r="H8599" s="7" t="s">
        <v>947</v>
      </c>
    </row>
    <row r="8600" spans="1:8" ht="12.5" x14ac:dyDescent="0.25">
      <c r="A8600" s="1" t="s">
        <v>4422</v>
      </c>
      <c r="B8600" s="1" t="str">
        <f>IF(OR(ISBLANK('Raw Data'!B3245), 'Raw Data'!B3245="UNKNOWN", 'Raw Data'!B3245="ERROR"), IF('Raw Data'!D3245=1, "Cookie", IF('Raw Data'!D3245=1.5, "Tea", IF('Raw Data'!D3245=2, "Coffee", IF('Raw Data'!D3245=3, "Cake", IF('Raw Data'!D3245=4, "Sandwich", IF('Raw Data'!D3245=5, "Salad", 'Raw Data'!B3245)))))), 'Raw Data'!B3245)</f>
        <v>Cake</v>
      </c>
      <c r="C8600" s="1">
        <v>3</v>
      </c>
      <c r="D8600" s="6">
        <v>3</v>
      </c>
      <c r="E8600" s="6">
        <v>9</v>
      </c>
      <c r="F8600" s="1" t="s">
        <v>10</v>
      </c>
      <c r="G8600" s="1" t="s">
        <v>62</v>
      </c>
      <c r="H8600" s="7" t="s">
        <v>947</v>
      </c>
    </row>
    <row r="8601" spans="1:8" ht="12.5" x14ac:dyDescent="0.25">
      <c r="A8601" s="1" t="s">
        <v>1737</v>
      </c>
      <c r="B8601" s="1" t="s">
        <v>32</v>
      </c>
      <c r="C8601" s="1">
        <v>2</v>
      </c>
      <c r="D8601" s="6">
        <v>4</v>
      </c>
      <c r="E8601" s="6">
        <v>8</v>
      </c>
      <c r="F8601" s="1" t="s">
        <v>10</v>
      </c>
      <c r="G8601" s="1" t="s">
        <v>52</v>
      </c>
      <c r="H8601" s="7" t="s">
        <v>947</v>
      </c>
    </row>
    <row r="8602" spans="1:8" ht="12.5" x14ac:dyDescent="0.25">
      <c r="A8602" s="1" t="s">
        <v>9814</v>
      </c>
      <c r="B8602" s="1" t="s">
        <v>18</v>
      </c>
      <c r="C8602" s="1">
        <v>2</v>
      </c>
      <c r="D8602" s="6">
        <v>1</v>
      </c>
      <c r="E8602" s="6">
        <v>2</v>
      </c>
      <c r="F8602" s="1" t="s">
        <v>26</v>
      </c>
      <c r="G8602" s="1" t="s">
        <v>52</v>
      </c>
      <c r="H8602" s="7" t="s">
        <v>947</v>
      </c>
    </row>
    <row r="8603" spans="1:8" ht="12.5" x14ac:dyDescent="0.25">
      <c r="A8603" s="1" t="s">
        <v>10072</v>
      </c>
      <c r="B8603" s="1" t="s">
        <v>49</v>
      </c>
      <c r="C8603" s="1">
        <v>5</v>
      </c>
      <c r="D8603" s="6">
        <v>3</v>
      </c>
      <c r="E8603" s="6">
        <v>15</v>
      </c>
      <c r="F8603" s="1" t="s">
        <v>52</v>
      </c>
      <c r="G8603" s="1" t="s">
        <v>52</v>
      </c>
      <c r="H8603" s="7" t="s">
        <v>947</v>
      </c>
    </row>
    <row r="8604" spans="1:8" ht="12.5" x14ac:dyDescent="0.25">
      <c r="A8604" s="1" t="s">
        <v>7442</v>
      </c>
      <c r="B8604" s="1" t="str">
        <f>IF(OR(ISBLANK('Raw Data'!B4766), 'Raw Data'!B4766="UNKNOWN", 'Raw Data'!B4766="ERROR"), IF('Raw Data'!D4766=1, "Cookie", IF('Raw Data'!D4766=1.5, "Tea", IF('Raw Data'!D4766=2, "Coffee", IF('Raw Data'!D4766=3, "Cake", IF('Raw Data'!D4766=4, "Sandwich", IF('Raw Data'!D4766=5, "Salad", 'Raw Data'!B4766)))))), 'Raw Data'!B4766)</f>
        <v>Tea</v>
      </c>
      <c r="C8604" s="1">
        <v>5</v>
      </c>
      <c r="D8604" s="6">
        <v>1.5</v>
      </c>
      <c r="E8604" s="6">
        <v>7.5</v>
      </c>
      <c r="F8604" s="1" t="s">
        <v>52</v>
      </c>
      <c r="G8604" s="1" t="s">
        <v>52</v>
      </c>
      <c r="H8604" s="7" t="s">
        <v>947</v>
      </c>
    </row>
    <row r="8605" spans="1:8" ht="12.5" x14ac:dyDescent="0.25">
      <c r="A8605" s="1" t="s">
        <v>2401</v>
      </c>
      <c r="B8605" s="1" t="str">
        <f>IF(OR(ISBLANK('Raw Data'!B5326), 'Raw Data'!B5326="UNKNOWN", 'Raw Data'!B5326="ERROR"), IF('Raw Data'!D5326=1, "Cookie", IF('Raw Data'!D5326=1.5, "Tea", IF('Raw Data'!D5326=2, "Coffee", IF('Raw Data'!D5326=3, "Cake", IF('Raw Data'!D5326=4, "Sandwich", IF('Raw Data'!D5326=5, "Salad", 'Raw Data'!B5326)))))), 'Raw Data'!B5326)</f>
        <v>Tea</v>
      </c>
      <c r="C8605" s="1">
        <v>2</v>
      </c>
      <c r="D8605" s="6">
        <v>1.5</v>
      </c>
      <c r="E8605" s="6">
        <v>3</v>
      </c>
      <c r="F8605" s="1" t="s">
        <v>14</v>
      </c>
      <c r="G8605" s="1" t="s">
        <v>52</v>
      </c>
      <c r="H8605" s="7" t="s">
        <v>947</v>
      </c>
    </row>
    <row r="8606" spans="1:8" ht="12.5" x14ac:dyDescent="0.25">
      <c r="A8606" s="1" t="s">
        <v>10175</v>
      </c>
      <c r="B8606" s="1" t="s">
        <v>49</v>
      </c>
      <c r="C8606" s="1">
        <v>2</v>
      </c>
      <c r="D8606" s="6">
        <v>3</v>
      </c>
      <c r="E8606" s="6">
        <v>6</v>
      </c>
      <c r="F8606" s="1" t="s">
        <v>52</v>
      </c>
      <c r="G8606" s="1" t="s">
        <v>52</v>
      </c>
      <c r="H8606" s="7" t="s">
        <v>947</v>
      </c>
    </row>
    <row r="8607" spans="1:8" ht="12.5" x14ac:dyDescent="0.25">
      <c r="A8607" s="1" t="s">
        <v>8365</v>
      </c>
      <c r="B8607" s="1" t="str">
        <f>IF(OR(ISBLANK('Raw Data'!B5938), 'Raw Data'!B5938="UNKNOWN", 'Raw Data'!B5938="ERROR"), IF('Raw Data'!D5938=1, "Cookie", IF('Raw Data'!D5938=1.5, "Tea", IF('Raw Data'!D5938=2, "Coffee", IF('Raw Data'!D5938=3, "Cake", IF('Raw Data'!D5938=4, "Sandwich", IF('Raw Data'!D5938=5, "Salad", 'Raw Data'!B5938)))))), 'Raw Data'!B5938)</f>
        <v>Cookie</v>
      </c>
      <c r="C8607" s="1">
        <v>3</v>
      </c>
      <c r="D8607" s="6">
        <v>1</v>
      </c>
      <c r="E8607" s="6">
        <v>3</v>
      </c>
      <c r="F8607" s="1" t="s">
        <v>10</v>
      </c>
      <c r="G8607" s="1" t="s">
        <v>62</v>
      </c>
      <c r="H8607" s="7" t="s">
        <v>947</v>
      </c>
    </row>
    <row r="8608" spans="1:8" ht="12.5" x14ac:dyDescent="0.25">
      <c r="A8608" s="1" t="s">
        <v>10064</v>
      </c>
      <c r="B8608" s="1" t="s">
        <v>9</v>
      </c>
      <c r="C8608" s="1">
        <v>1</v>
      </c>
      <c r="D8608" s="6">
        <v>2</v>
      </c>
      <c r="E8608" s="6">
        <v>2</v>
      </c>
      <c r="F8608" s="1" t="s">
        <v>26</v>
      </c>
      <c r="G8608" s="1" t="s">
        <v>62</v>
      </c>
      <c r="H8608" s="7" t="s">
        <v>947</v>
      </c>
    </row>
    <row r="8609" spans="1:8" ht="12.5" x14ac:dyDescent="0.25">
      <c r="A8609" s="1" t="s">
        <v>6531</v>
      </c>
      <c r="B8609" s="1" t="s">
        <v>87</v>
      </c>
      <c r="C8609" s="1">
        <v>2</v>
      </c>
      <c r="D8609" s="6">
        <v>1.5</v>
      </c>
      <c r="E8609" s="6">
        <v>3</v>
      </c>
      <c r="F8609" s="1" t="s">
        <v>14</v>
      </c>
      <c r="G8609" s="1" t="s">
        <v>11</v>
      </c>
      <c r="H8609" s="7" t="s">
        <v>947</v>
      </c>
    </row>
    <row r="8610" spans="1:8" ht="12.5" x14ac:dyDescent="0.25">
      <c r="A8610" s="1" t="s">
        <v>3615</v>
      </c>
      <c r="B8610" s="1" t="s">
        <v>9</v>
      </c>
      <c r="C8610" s="1">
        <v>3</v>
      </c>
      <c r="D8610" s="6">
        <v>2</v>
      </c>
      <c r="E8610" s="6">
        <v>6</v>
      </c>
      <c r="F8610" s="1" t="s">
        <v>52</v>
      </c>
      <c r="G8610" s="1" t="s">
        <v>52</v>
      </c>
      <c r="H8610" s="7" t="s">
        <v>947</v>
      </c>
    </row>
    <row r="8611" spans="1:8" ht="12.5" x14ac:dyDescent="0.25">
      <c r="A8611" s="1" t="s">
        <v>1766</v>
      </c>
      <c r="B8611" s="1" t="s">
        <v>49</v>
      </c>
      <c r="C8611" s="1">
        <v>5</v>
      </c>
      <c r="D8611" s="6">
        <v>3</v>
      </c>
      <c r="E8611" s="6">
        <v>15</v>
      </c>
      <c r="F8611" s="1" t="s">
        <v>26</v>
      </c>
      <c r="G8611" s="1" t="s">
        <v>11</v>
      </c>
      <c r="H8611" s="7" t="s">
        <v>947</v>
      </c>
    </row>
    <row r="8612" spans="1:8" ht="12.5" x14ac:dyDescent="0.25">
      <c r="A8612" s="1" t="s">
        <v>9134</v>
      </c>
      <c r="B8612" s="1" t="s">
        <v>87</v>
      </c>
      <c r="C8612" s="1">
        <v>2</v>
      </c>
      <c r="D8612" s="6">
        <v>1.5</v>
      </c>
      <c r="E8612" s="6">
        <v>3</v>
      </c>
      <c r="F8612" s="1" t="s">
        <v>14</v>
      </c>
      <c r="G8612" s="1" t="s">
        <v>52</v>
      </c>
      <c r="H8612" s="7" t="s">
        <v>947</v>
      </c>
    </row>
    <row r="8613" spans="1:8" ht="12.5" x14ac:dyDescent="0.25">
      <c r="A8613" s="1" t="s">
        <v>5125</v>
      </c>
      <c r="B8613" s="1" t="str">
        <f>IF(OR(ISBLANK('Raw Data'!B9729), 'Raw Data'!B9729="UNKNOWN", 'Raw Data'!B9729="ERROR"), IF('Raw Data'!D9729=1, "Cookie", IF('Raw Data'!D9729=1.5, "Tea", IF('Raw Data'!D9729=2, "Coffee", IF('Raw Data'!D9729=3, "Cake", IF('Raw Data'!D9729=4, "Sandwich", IF('Raw Data'!D9729=5, "Salad", 'Raw Data'!B9729)))))), 'Raw Data'!B9729)</f>
        <v>Sandwich</v>
      </c>
      <c r="C8613" s="1">
        <v>2</v>
      </c>
      <c r="D8613" s="6">
        <v>4</v>
      </c>
      <c r="E8613" s="6">
        <v>8</v>
      </c>
      <c r="F8613" s="1" t="s">
        <v>26</v>
      </c>
      <c r="G8613" s="1" t="s">
        <v>52</v>
      </c>
      <c r="H8613" s="7" t="s">
        <v>947</v>
      </c>
    </row>
    <row r="8614" spans="1:8" ht="12.5" x14ac:dyDescent="0.25">
      <c r="A8614" s="1" t="s">
        <v>4983</v>
      </c>
      <c r="B8614" s="1" t="s">
        <v>13</v>
      </c>
      <c r="C8614" s="1">
        <v>5</v>
      </c>
      <c r="D8614" s="6">
        <v>3</v>
      </c>
      <c r="E8614" s="6">
        <v>15</v>
      </c>
      <c r="F8614" s="1" t="s">
        <v>14</v>
      </c>
      <c r="G8614" s="1" t="s">
        <v>52</v>
      </c>
      <c r="H8614" s="7" t="s">
        <v>947</v>
      </c>
    </row>
    <row r="8615" spans="1:8" ht="12.5" x14ac:dyDescent="0.25">
      <c r="A8615" s="1" t="s">
        <v>8072</v>
      </c>
      <c r="B8615" s="1" t="s">
        <v>9</v>
      </c>
      <c r="C8615" s="1">
        <v>3</v>
      </c>
      <c r="D8615" s="6">
        <v>2</v>
      </c>
      <c r="E8615" s="6">
        <v>6</v>
      </c>
      <c r="F8615" s="1" t="s">
        <v>10</v>
      </c>
      <c r="G8615" s="1" t="s">
        <v>52</v>
      </c>
      <c r="H8615" s="7" t="s">
        <v>947</v>
      </c>
    </row>
    <row r="8616" spans="1:8" ht="12.5" x14ac:dyDescent="0.25">
      <c r="A8616" s="1" t="s">
        <v>10153</v>
      </c>
      <c r="B8616" s="1" t="str">
        <f>IF(OR(ISBLANK('Raw Data'!B390), 'Raw Data'!B390="UNKNOWN", 'Raw Data'!B390="ERROR"), IF('Raw Data'!D390=1, "Cookie", IF('Raw Data'!D390=1.5, "Tea", IF('Raw Data'!D390=2, "Coffee", IF('Raw Data'!D390=3, "Cake", IF('Raw Data'!D390=4, "Sandwich", IF('Raw Data'!D390=5, "Salad", 'Raw Data'!B390)))))), 'Raw Data'!B390)</f>
        <v>Cookie</v>
      </c>
      <c r="C8616" s="1">
        <v>1</v>
      </c>
      <c r="D8616" s="6">
        <v>1</v>
      </c>
      <c r="E8616" s="6">
        <v>1</v>
      </c>
      <c r="F8616" s="1" t="s">
        <v>10</v>
      </c>
      <c r="G8616" s="1" t="s">
        <v>52</v>
      </c>
      <c r="H8616" s="7" t="s">
        <v>752</v>
      </c>
    </row>
    <row r="8617" spans="1:8" ht="12.5" x14ac:dyDescent="0.25">
      <c r="A8617" s="1" t="s">
        <v>9869</v>
      </c>
      <c r="B8617" s="1" t="s">
        <v>22</v>
      </c>
      <c r="C8617" s="1">
        <v>2</v>
      </c>
      <c r="D8617" s="6">
        <v>5</v>
      </c>
      <c r="E8617" s="6">
        <v>10</v>
      </c>
      <c r="F8617" s="1" t="s">
        <v>14</v>
      </c>
      <c r="G8617" s="1" t="s">
        <v>52</v>
      </c>
      <c r="H8617" s="7" t="s">
        <v>752</v>
      </c>
    </row>
    <row r="8618" spans="1:8" ht="12.5" x14ac:dyDescent="0.25">
      <c r="A8618" s="1" t="s">
        <v>5716</v>
      </c>
      <c r="B8618" s="1" t="s">
        <v>18</v>
      </c>
      <c r="C8618" s="1">
        <v>5</v>
      </c>
      <c r="D8618" s="6">
        <v>1</v>
      </c>
      <c r="E8618" s="6">
        <v>5</v>
      </c>
      <c r="F8618" s="1" t="s">
        <v>14</v>
      </c>
      <c r="G8618" s="1" t="s">
        <v>52</v>
      </c>
      <c r="H8618" s="7" t="s">
        <v>752</v>
      </c>
    </row>
    <row r="8619" spans="1:8" ht="12.5" x14ac:dyDescent="0.25">
      <c r="A8619" s="1" t="s">
        <v>10101</v>
      </c>
      <c r="B8619" s="1" t="s">
        <v>13</v>
      </c>
      <c r="C8619" s="1">
        <v>4</v>
      </c>
      <c r="D8619" s="6">
        <v>3</v>
      </c>
      <c r="E8619" s="6">
        <v>12</v>
      </c>
      <c r="F8619" s="1" t="s">
        <v>52</v>
      </c>
      <c r="G8619" s="1" t="s">
        <v>52</v>
      </c>
      <c r="H8619" s="7" t="s">
        <v>752</v>
      </c>
    </row>
    <row r="8620" spans="1:8" ht="12.5" x14ac:dyDescent="0.25">
      <c r="A8620" s="1" t="s">
        <v>10161</v>
      </c>
      <c r="B8620" s="1" t="s">
        <v>9</v>
      </c>
      <c r="C8620" s="1">
        <v>5</v>
      </c>
      <c r="D8620" s="6">
        <v>2</v>
      </c>
      <c r="E8620" s="6">
        <v>10</v>
      </c>
      <c r="F8620" s="1" t="s">
        <v>52</v>
      </c>
      <c r="G8620" s="1" t="s">
        <v>52</v>
      </c>
      <c r="H8620" s="7" t="s">
        <v>752</v>
      </c>
    </row>
    <row r="8621" spans="1:8" ht="12.5" x14ac:dyDescent="0.25">
      <c r="A8621" s="1" t="s">
        <v>9218</v>
      </c>
      <c r="B8621" s="1" t="s">
        <v>49</v>
      </c>
      <c r="C8621" s="1">
        <v>5</v>
      </c>
      <c r="D8621" s="6">
        <v>3</v>
      </c>
      <c r="E8621" s="6">
        <v>15</v>
      </c>
      <c r="F8621" s="1" t="s">
        <v>10</v>
      </c>
      <c r="G8621" s="1" t="s">
        <v>52</v>
      </c>
      <c r="H8621" s="7" t="s">
        <v>752</v>
      </c>
    </row>
    <row r="8622" spans="1:8" ht="12.5" x14ac:dyDescent="0.25">
      <c r="A8622" s="1" t="s">
        <v>9026</v>
      </c>
      <c r="B8622" s="1" t="s">
        <v>13</v>
      </c>
      <c r="C8622" s="1">
        <v>3</v>
      </c>
      <c r="D8622" s="6">
        <v>3</v>
      </c>
      <c r="E8622" s="6">
        <v>9</v>
      </c>
      <c r="F8622" s="1" t="s">
        <v>14</v>
      </c>
      <c r="G8622" s="1" t="s">
        <v>62</v>
      </c>
      <c r="H8622" s="7" t="s">
        <v>752</v>
      </c>
    </row>
    <row r="8623" spans="1:8" ht="12.5" x14ac:dyDescent="0.25">
      <c r="A8623" s="1" t="s">
        <v>10061</v>
      </c>
      <c r="B8623" s="1" t="str">
        <f>IF(OR(ISBLANK('Raw Data'!B2138), 'Raw Data'!B2138="UNKNOWN", 'Raw Data'!B2138="ERROR"), IF('Raw Data'!D2138=1, "Cookie", IF('Raw Data'!D2138=1.5, "Tea", IF('Raw Data'!D2138=2, "Coffee", IF('Raw Data'!D2138=3, "Cake", IF('Raw Data'!D2138=4, "Sandwich", IF('Raw Data'!D2138=5, "Salad", 'Raw Data'!B2138)))))), 'Raw Data'!B2138)</f>
        <v>Tea</v>
      </c>
      <c r="C8623" s="1">
        <v>1</v>
      </c>
      <c r="D8623" s="6">
        <v>1.5</v>
      </c>
      <c r="E8623" s="6">
        <v>1.5</v>
      </c>
      <c r="F8623" s="1" t="s">
        <v>10</v>
      </c>
      <c r="G8623" s="1" t="s">
        <v>62</v>
      </c>
      <c r="H8623" s="7" t="s">
        <v>752</v>
      </c>
    </row>
    <row r="8624" spans="1:8" ht="12.5" x14ac:dyDescent="0.25">
      <c r="A8624" s="1" t="s">
        <v>8177</v>
      </c>
      <c r="B8624" s="1" t="s">
        <v>13</v>
      </c>
      <c r="C8624" s="1">
        <v>4</v>
      </c>
      <c r="D8624" s="6">
        <v>3</v>
      </c>
      <c r="E8624" s="6">
        <v>12</v>
      </c>
      <c r="F8624" s="1" t="s">
        <v>10</v>
      </c>
      <c r="G8624" s="1" t="s">
        <v>11</v>
      </c>
      <c r="H8624" s="7" t="s">
        <v>752</v>
      </c>
    </row>
    <row r="8625" spans="1:8" ht="12.5" x14ac:dyDescent="0.25">
      <c r="A8625" s="1" t="s">
        <v>10084</v>
      </c>
      <c r="B8625" s="1" t="s">
        <v>13</v>
      </c>
      <c r="C8625" s="1">
        <v>3</v>
      </c>
      <c r="D8625" s="6">
        <v>3</v>
      </c>
      <c r="E8625" s="6">
        <v>9</v>
      </c>
      <c r="F8625" s="1" t="s">
        <v>26</v>
      </c>
      <c r="G8625" s="1" t="s">
        <v>62</v>
      </c>
      <c r="H8625" s="7" t="s">
        <v>752</v>
      </c>
    </row>
    <row r="8626" spans="1:8" ht="12.5" x14ac:dyDescent="0.25">
      <c r="A8626" s="1" t="s">
        <v>8110</v>
      </c>
      <c r="B8626" s="1" t="s">
        <v>9</v>
      </c>
      <c r="C8626" s="1">
        <v>5</v>
      </c>
      <c r="D8626" s="6">
        <v>2</v>
      </c>
      <c r="E8626" s="6">
        <v>10</v>
      </c>
      <c r="F8626" s="1" t="s">
        <v>14</v>
      </c>
      <c r="G8626" s="1" t="s">
        <v>11</v>
      </c>
      <c r="H8626" s="7" t="s">
        <v>752</v>
      </c>
    </row>
    <row r="8627" spans="1:8" ht="12.5" x14ac:dyDescent="0.25">
      <c r="A8627" s="1" t="s">
        <v>10080</v>
      </c>
      <c r="B8627" s="1" t="s">
        <v>87</v>
      </c>
      <c r="C8627" s="1">
        <v>4</v>
      </c>
      <c r="D8627" s="6">
        <v>1.5</v>
      </c>
      <c r="E8627" s="6">
        <v>6</v>
      </c>
      <c r="F8627" s="1" t="s">
        <v>14</v>
      </c>
      <c r="G8627" s="1" t="s">
        <v>52</v>
      </c>
      <c r="H8627" s="7" t="s">
        <v>752</v>
      </c>
    </row>
    <row r="8628" spans="1:8" ht="12.5" x14ac:dyDescent="0.25">
      <c r="A8628" s="1" t="s">
        <v>3652</v>
      </c>
      <c r="B8628" s="1" t="s">
        <v>49</v>
      </c>
      <c r="C8628" s="1">
        <v>5</v>
      </c>
      <c r="D8628" s="6">
        <v>3</v>
      </c>
      <c r="E8628" s="6">
        <v>15</v>
      </c>
      <c r="F8628" s="1" t="s">
        <v>26</v>
      </c>
      <c r="G8628" s="1" t="s">
        <v>52</v>
      </c>
      <c r="H8628" s="7" t="s">
        <v>752</v>
      </c>
    </row>
    <row r="8629" spans="1:8" ht="12.5" x14ac:dyDescent="0.25">
      <c r="A8629" s="1" t="s">
        <v>10173</v>
      </c>
      <c r="B8629" s="1" t="s">
        <v>32</v>
      </c>
      <c r="C8629" s="1">
        <v>3</v>
      </c>
      <c r="D8629" s="6">
        <f>IF(ISNUMBER('Raw Data'!D4469), 'Raw Data'!D4469, IF(B8629="Cookie", 1, IF(B8629="Tea", 1.5, IF(B8629="Coffee", 2, IF(OR(B8629="Cake", B8629="Juice"), 3, IF(OR(B8629="Sandwich", B8629="Smoothie"), 4, IF(B8629="Salad", 5,#REF!)))))))</f>
        <v>4</v>
      </c>
      <c r="E8629" s="6">
        <v>12</v>
      </c>
      <c r="F8629" s="1" t="s">
        <v>26</v>
      </c>
      <c r="G8629" s="1" t="s">
        <v>62</v>
      </c>
      <c r="H8629" s="7" t="s">
        <v>752</v>
      </c>
    </row>
    <row r="8630" spans="1:8" ht="12.5" x14ac:dyDescent="0.25">
      <c r="A8630" s="1" t="s">
        <v>2509</v>
      </c>
      <c r="B8630" s="1" t="s">
        <v>49</v>
      </c>
      <c r="C8630" s="1">
        <v>2</v>
      </c>
      <c r="D8630" s="6">
        <v>3</v>
      </c>
      <c r="E8630" s="6">
        <v>6</v>
      </c>
      <c r="F8630" s="1" t="s">
        <v>14</v>
      </c>
      <c r="G8630" s="1" t="s">
        <v>62</v>
      </c>
      <c r="H8630" s="7" t="s">
        <v>752</v>
      </c>
    </row>
    <row r="8631" spans="1:8" ht="12.5" x14ac:dyDescent="0.25">
      <c r="A8631" s="1" t="s">
        <v>8368</v>
      </c>
      <c r="B8631" s="1" t="s">
        <v>28</v>
      </c>
      <c r="C8631" s="1">
        <v>5</v>
      </c>
      <c r="D8631" s="6">
        <v>4</v>
      </c>
      <c r="E8631" s="6">
        <v>20</v>
      </c>
      <c r="F8631" s="1" t="s">
        <v>14</v>
      </c>
      <c r="G8631" s="1" t="s">
        <v>52</v>
      </c>
      <c r="H8631" s="7" t="s">
        <v>752</v>
      </c>
    </row>
    <row r="8632" spans="1:8" ht="12.5" x14ac:dyDescent="0.25">
      <c r="A8632" s="1" t="s">
        <v>9649</v>
      </c>
      <c r="B8632" s="1" t="s">
        <v>13</v>
      </c>
      <c r="C8632" s="1">
        <v>5</v>
      </c>
      <c r="D8632" s="6">
        <v>3</v>
      </c>
      <c r="E8632" s="6">
        <v>15</v>
      </c>
      <c r="F8632" s="1" t="s">
        <v>14</v>
      </c>
      <c r="G8632" s="1" t="s">
        <v>52</v>
      </c>
      <c r="H8632" s="7" t="s">
        <v>752</v>
      </c>
    </row>
    <row r="8633" spans="1:8" ht="12.5" x14ac:dyDescent="0.25">
      <c r="A8633" s="1" t="s">
        <v>5831</v>
      </c>
      <c r="B8633" s="1" t="s">
        <v>49</v>
      </c>
      <c r="C8633" s="1">
        <v>3</v>
      </c>
      <c r="D8633" s="6">
        <v>3</v>
      </c>
      <c r="E8633" s="6">
        <v>9</v>
      </c>
      <c r="F8633" s="1" t="s">
        <v>26</v>
      </c>
      <c r="G8633" s="1" t="s">
        <v>52</v>
      </c>
      <c r="H8633" s="7" t="s">
        <v>752</v>
      </c>
    </row>
    <row r="8634" spans="1:8" ht="12.5" x14ac:dyDescent="0.25">
      <c r="A8634" s="1" t="s">
        <v>10198</v>
      </c>
      <c r="B8634" s="1" t="s">
        <v>9</v>
      </c>
      <c r="C8634" s="1">
        <v>1</v>
      </c>
      <c r="D8634" s="6">
        <v>2</v>
      </c>
      <c r="E8634" s="6">
        <v>2</v>
      </c>
      <c r="F8634" s="1" t="s">
        <v>26</v>
      </c>
      <c r="G8634" s="1" t="s">
        <v>62</v>
      </c>
      <c r="H8634" s="7" t="s">
        <v>752</v>
      </c>
    </row>
    <row r="8635" spans="1:8" ht="12.5" x14ac:dyDescent="0.25">
      <c r="A8635" s="1" t="s">
        <v>9717</v>
      </c>
      <c r="B8635" s="1" t="str">
        <f>IF(OR(ISBLANK('Raw Data'!B5302), 'Raw Data'!B5302="UNKNOWN", 'Raw Data'!B5302="ERROR"), IF('Raw Data'!D5302=1, "Cookie", IF('Raw Data'!D5302=1.5, "Tea", IF('Raw Data'!D5302=2, "Coffee", IF('Raw Data'!D5302=3, "Cake", IF('Raw Data'!D5302=4, "Sandwich", IF('Raw Data'!D5302=5, "Salad", 'Raw Data'!B5302)))))), 'Raw Data'!B5302)</f>
        <v>Cake</v>
      </c>
      <c r="C8635" s="1">
        <v>2</v>
      </c>
      <c r="D8635" s="6">
        <v>3</v>
      </c>
      <c r="E8635" s="6">
        <v>6</v>
      </c>
      <c r="F8635" s="1" t="s">
        <v>10</v>
      </c>
      <c r="G8635" s="1" t="s">
        <v>11</v>
      </c>
      <c r="H8635" s="7" t="s">
        <v>752</v>
      </c>
    </row>
    <row r="8636" spans="1:8" ht="12.5" x14ac:dyDescent="0.25">
      <c r="A8636" s="1" t="s">
        <v>9909</v>
      </c>
      <c r="B8636" s="1" t="s">
        <v>18</v>
      </c>
      <c r="C8636" s="1">
        <v>2</v>
      </c>
      <c r="D8636" s="6">
        <v>1</v>
      </c>
      <c r="E8636" s="6">
        <v>2</v>
      </c>
      <c r="F8636" s="1" t="s">
        <v>14</v>
      </c>
      <c r="G8636" s="1" t="s">
        <v>52</v>
      </c>
      <c r="H8636" s="7" t="s">
        <v>752</v>
      </c>
    </row>
    <row r="8637" spans="1:8" ht="12.5" x14ac:dyDescent="0.25">
      <c r="A8637" s="1" t="s">
        <v>6035</v>
      </c>
      <c r="B8637" s="1" t="s">
        <v>22</v>
      </c>
      <c r="C8637" s="1">
        <v>5</v>
      </c>
      <c r="D8637" s="6">
        <v>5</v>
      </c>
      <c r="E8637" s="6">
        <v>25</v>
      </c>
      <c r="F8637" s="1" t="s">
        <v>14</v>
      </c>
      <c r="G8637" s="1" t="s">
        <v>62</v>
      </c>
      <c r="H8637" s="7" t="s">
        <v>752</v>
      </c>
    </row>
    <row r="8638" spans="1:8" ht="12.5" x14ac:dyDescent="0.25">
      <c r="A8638" s="1" t="s">
        <v>4747</v>
      </c>
      <c r="B8638" s="1" t="s">
        <v>9</v>
      </c>
      <c r="C8638" s="1">
        <v>3</v>
      </c>
      <c r="D8638" s="6">
        <v>2</v>
      </c>
      <c r="E8638" s="6">
        <v>6</v>
      </c>
      <c r="F8638" s="1" t="s">
        <v>26</v>
      </c>
      <c r="G8638" s="1" t="s">
        <v>11</v>
      </c>
      <c r="H8638" s="7" t="s">
        <v>752</v>
      </c>
    </row>
    <row r="8639" spans="1:8" ht="12.5" x14ac:dyDescent="0.25">
      <c r="A8639" s="1" t="s">
        <v>7486</v>
      </c>
      <c r="B8639" s="1" t="s">
        <v>18</v>
      </c>
      <c r="C8639" s="1">
        <v>2</v>
      </c>
      <c r="D8639" s="6">
        <v>1</v>
      </c>
      <c r="E8639" s="6">
        <v>2</v>
      </c>
      <c r="F8639" s="1" t="s">
        <v>52</v>
      </c>
      <c r="G8639" s="1" t="s">
        <v>62</v>
      </c>
      <c r="H8639" s="7" t="s">
        <v>752</v>
      </c>
    </row>
    <row r="8640" spans="1:8" ht="12.5" x14ac:dyDescent="0.25">
      <c r="A8640" s="1" t="s">
        <v>514</v>
      </c>
      <c r="B8640" s="1" t="str">
        <f>IF(OR(ISBLANK('Raw Data'!B6294), 'Raw Data'!B6294="UNKNOWN", 'Raw Data'!B6294="ERROR"), IF('Raw Data'!D6294=1, "Cookie", IF('Raw Data'!D6294=1.5, "Tea", IF('Raw Data'!D6294=2, "Coffee", IF('Raw Data'!D6294=3, "Cake", IF('Raw Data'!D6294=4, "Sandwich", IF('Raw Data'!D6294=5, "Salad", 'Raw Data'!B6294)))))), 'Raw Data'!B6294)</f>
        <v>Cake</v>
      </c>
      <c r="C8640" s="1">
        <v>1</v>
      </c>
      <c r="D8640" s="6">
        <v>3</v>
      </c>
      <c r="E8640" s="6">
        <v>3</v>
      </c>
      <c r="F8640" s="1" t="s">
        <v>14</v>
      </c>
      <c r="G8640" s="1" t="s">
        <v>62</v>
      </c>
      <c r="H8640" s="7" t="s">
        <v>752</v>
      </c>
    </row>
    <row r="8641" spans="1:8" ht="12.5" x14ac:dyDescent="0.25">
      <c r="A8641" s="1" t="s">
        <v>7821</v>
      </c>
      <c r="B8641" s="1" t="s">
        <v>13</v>
      </c>
      <c r="C8641" s="1">
        <v>3</v>
      </c>
      <c r="D8641" s="6">
        <v>3</v>
      </c>
      <c r="E8641" s="6">
        <v>9</v>
      </c>
      <c r="F8641" s="1" t="s">
        <v>14</v>
      </c>
      <c r="G8641" s="1" t="s">
        <v>62</v>
      </c>
      <c r="H8641" s="7" t="s">
        <v>752</v>
      </c>
    </row>
    <row r="8642" spans="1:8" ht="12.5" x14ac:dyDescent="0.25">
      <c r="A8642" s="1" t="s">
        <v>4682</v>
      </c>
      <c r="B8642" s="1" t="s">
        <v>9</v>
      </c>
      <c r="C8642" s="1">
        <v>2</v>
      </c>
      <c r="D8642" s="6">
        <v>2</v>
      </c>
      <c r="E8642" s="6">
        <v>4</v>
      </c>
      <c r="F8642" s="1" t="s">
        <v>14</v>
      </c>
      <c r="G8642" s="1" t="s">
        <v>11</v>
      </c>
      <c r="H8642" s="7" t="s">
        <v>752</v>
      </c>
    </row>
    <row r="8643" spans="1:8" ht="12.5" x14ac:dyDescent="0.25">
      <c r="A8643" s="1" t="s">
        <v>686</v>
      </c>
      <c r="B8643" s="1" t="s">
        <v>49</v>
      </c>
      <c r="C8643" s="1">
        <v>3</v>
      </c>
      <c r="D8643" s="6">
        <v>3</v>
      </c>
      <c r="E8643" s="6">
        <v>9</v>
      </c>
      <c r="F8643" s="1" t="s">
        <v>10</v>
      </c>
      <c r="G8643" s="1" t="s">
        <v>11</v>
      </c>
      <c r="H8643" s="7" t="s">
        <v>752</v>
      </c>
    </row>
    <row r="8644" spans="1:8" ht="12.5" x14ac:dyDescent="0.25">
      <c r="A8644" s="1" t="s">
        <v>3243</v>
      </c>
      <c r="B8644" s="1" t="s">
        <v>9</v>
      </c>
      <c r="C8644" s="1">
        <v>3</v>
      </c>
      <c r="D8644" s="6">
        <v>2</v>
      </c>
      <c r="E8644" s="6">
        <v>6</v>
      </c>
      <c r="F8644" s="1" t="s">
        <v>10</v>
      </c>
      <c r="G8644" s="1" t="s">
        <v>52</v>
      </c>
      <c r="H8644" s="7" t="s">
        <v>752</v>
      </c>
    </row>
    <row r="8645" spans="1:8" ht="12.5" x14ac:dyDescent="0.25">
      <c r="A8645" s="1" t="s">
        <v>9952</v>
      </c>
      <c r="B8645" s="1" t="s">
        <v>9</v>
      </c>
      <c r="C8645" s="1">
        <v>2</v>
      </c>
      <c r="D8645" s="6">
        <v>2</v>
      </c>
      <c r="E8645" s="6">
        <v>4</v>
      </c>
      <c r="F8645" s="1" t="s">
        <v>10</v>
      </c>
      <c r="G8645" s="1" t="s">
        <v>52</v>
      </c>
      <c r="H8645" s="7" t="s">
        <v>752</v>
      </c>
    </row>
    <row r="8646" spans="1:8" ht="12.5" x14ac:dyDescent="0.25">
      <c r="A8646" s="1" t="s">
        <v>10200</v>
      </c>
      <c r="B8646" s="1" t="s">
        <v>18</v>
      </c>
      <c r="C8646" s="1">
        <v>2</v>
      </c>
      <c r="D8646" s="6">
        <v>1</v>
      </c>
      <c r="E8646" s="6">
        <v>2</v>
      </c>
      <c r="F8646" s="1" t="s">
        <v>52</v>
      </c>
      <c r="G8646" s="1" t="s">
        <v>52</v>
      </c>
      <c r="H8646" s="7" t="s">
        <v>752</v>
      </c>
    </row>
    <row r="8647" spans="1:8" ht="12.5" x14ac:dyDescent="0.25">
      <c r="A8647" s="1" t="s">
        <v>6693</v>
      </c>
      <c r="B8647" s="1" t="s">
        <v>87</v>
      </c>
      <c r="C8647" s="1">
        <v>1</v>
      </c>
      <c r="D8647" s="6">
        <v>1.5</v>
      </c>
      <c r="E8647" s="6">
        <v>1.5</v>
      </c>
      <c r="F8647" s="1" t="s">
        <v>10</v>
      </c>
      <c r="G8647" s="1" t="s">
        <v>11</v>
      </c>
      <c r="H8647" s="7" t="s">
        <v>752</v>
      </c>
    </row>
    <row r="8648" spans="1:8" ht="12.5" x14ac:dyDescent="0.25">
      <c r="A8648" s="1" t="s">
        <v>7877</v>
      </c>
      <c r="B8648" s="1" t="s">
        <v>28</v>
      </c>
      <c r="C8648" s="1">
        <v>4</v>
      </c>
      <c r="D8648" s="6">
        <v>4</v>
      </c>
      <c r="E8648" s="6">
        <v>16</v>
      </c>
      <c r="F8648" s="1" t="s">
        <v>52</v>
      </c>
      <c r="G8648" s="1" t="s">
        <v>62</v>
      </c>
      <c r="H8648" s="7" t="s">
        <v>76</v>
      </c>
    </row>
    <row r="8649" spans="1:8" ht="12.5" x14ac:dyDescent="0.25">
      <c r="A8649" s="1" t="s">
        <v>7674</v>
      </c>
      <c r="B8649" s="1" t="s">
        <v>13</v>
      </c>
      <c r="C8649" s="1">
        <v>2</v>
      </c>
      <c r="D8649" s="6">
        <v>3</v>
      </c>
      <c r="E8649" s="6">
        <v>6</v>
      </c>
      <c r="F8649" s="1" t="s">
        <v>10</v>
      </c>
      <c r="G8649" s="1" t="s">
        <v>52</v>
      </c>
      <c r="H8649" s="7" t="s">
        <v>76</v>
      </c>
    </row>
    <row r="8650" spans="1:8" ht="12.5" x14ac:dyDescent="0.25">
      <c r="A8650" s="1" t="s">
        <v>1610</v>
      </c>
      <c r="B8650" s="1" t="s">
        <v>49</v>
      </c>
      <c r="C8650" s="1">
        <v>3</v>
      </c>
      <c r="D8650" s="6">
        <v>3</v>
      </c>
      <c r="E8650" s="6">
        <v>9</v>
      </c>
      <c r="F8650" s="1" t="s">
        <v>10</v>
      </c>
      <c r="G8650" s="1" t="s">
        <v>52</v>
      </c>
      <c r="H8650" s="7" t="s">
        <v>76</v>
      </c>
    </row>
    <row r="8651" spans="1:8" ht="12.5" x14ac:dyDescent="0.25">
      <c r="A8651" s="1" t="s">
        <v>9903</v>
      </c>
      <c r="B8651" s="1" t="s">
        <v>49</v>
      </c>
      <c r="C8651" s="1">
        <v>2</v>
      </c>
      <c r="D8651" s="6">
        <v>3</v>
      </c>
      <c r="E8651" s="6">
        <v>6</v>
      </c>
      <c r="F8651" s="1" t="s">
        <v>26</v>
      </c>
      <c r="G8651" s="1" t="s">
        <v>11</v>
      </c>
      <c r="H8651" s="7" t="s">
        <v>76</v>
      </c>
    </row>
    <row r="8652" spans="1:8" ht="12.5" x14ac:dyDescent="0.25">
      <c r="A8652" s="1" t="s">
        <v>7444</v>
      </c>
      <c r="B8652" s="1" t="s">
        <v>32</v>
      </c>
      <c r="C8652" s="1">
        <v>3</v>
      </c>
      <c r="D8652" s="6">
        <v>4</v>
      </c>
      <c r="E8652" s="6">
        <v>12</v>
      </c>
      <c r="F8652" s="1" t="s">
        <v>10</v>
      </c>
      <c r="G8652" s="1" t="s">
        <v>52</v>
      </c>
      <c r="H8652" s="7" t="s">
        <v>76</v>
      </c>
    </row>
    <row r="8653" spans="1:8" ht="12.5" x14ac:dyDescent="0.25">
      <c r="A8653" s="1" t="s">
        <v>3824</v>
      </c>
      <c r="B8653" s="1" t="s">
        <v>9</v>
      </c>
      <c r="C8653" s="1">
        <v>2</v>
      </c>
      <c r="D8653" s="6">
        <v>2</v>
      </c>
      <c r="E8653" s="6">
        <v>4</v>
      </c>
      <c r="F8653" s="1" t="s">
        <v>26</v>
      </c>
      <c r="G8653" s="1" t="s">
        <v>52</v>
      </c>
      <c r="H8653" s="7" t="s">
        <v>76</v>
      </c>
    </row>
    <row r="8654" spans="1:8" ht="12.5" x14ac:dyDescent="0.25">
      <c r="A8654" s="1" t="s">
        <v>4558</v>
      </c>
      <c r="B8654" s="1" t="s">
        <v>28</v>
      </c>
      <c r="C8654" s="1">
        <v>3</v>
      </c>
      <c r="D8654" s="6">
        <v>4</v>
      </c>
      <c r="E8654" s="6">
        <v>12</v>
      </c>
      <c r="F8654" s="1" t="s">
        <v>52</v>
      </c>
      <c r="G8654" s="1" t="s">
        <v>11</v>
      </c>
      <c r="H8654" s="7" t="s">
        <v>76</v>
      </c>
    </row>
    <row r="8655" spans="1:8" ht="12.5" x14ac:dyDescent="0.25">
      <c r="A8655" s="1" t="s">
        <v>10202</v>
      </c>
      <c r="B8655" s="1" t="s">
        <v>87</v>
      </c>
      <c r="C8655" s="1">
        <v>2</v>
      </c>
      <c r="D8655" s="6">
        <v>1.5</v>
      </c>
      <c r="E8655" s="6">
        <v>3</v>
      </c>
      <c r="F8655" s="1" t="s">
        <v>52</v>
      </c>
      <c r="G8655" s="1" t="s">
        <v>11</v>
      </c>
      <c r="H8655" s="7" t="s">
        <v>76</v>
      </c>
    </row>
    <row r="8656" spans="1:8" ht="12.5" x14ac:dyDescent="0.25">
      <c r="A8656" s="1" t="s">
        <v>5064</v>
      </c>
      <c r="B8656" s="1" t="s">
        <v>87</v>
      </c>
      <c r="C8656" s="1">
        <v>5</v>
      </c>
      <c r="D8656" s="6">
        <f>IF(ISNUMBER('Raw Data'!D2722), 'Raw Data'!D2722, IF(B8656="Cookie", 1, IF(B8656="Tea", 1.5, IF(B8656="Coffee", 2, IF(OR(B8656="Cake", B8656="Juice"), 3, IF(OR(B8656="Sandwich", B8656="Smoothie"), 4, IF(B8656="Salad", 5,#REF!)))))))</f>
        <v>1.5</v>
      </c>
      <c r="E8656" s="6">
        <v>7.5</v>
      </c>
      <c r="F8656" s="1" t="s">
        <v>10</v>
      </c>
      <c r="G8656" s="1" t="s">
        <v>52</v>
      </c>
      <c r="H8656" s="7" t="s">
        <v>76</v>
      </c>
    </row>
    <row r="8657" spans="1:8" ht="12.5" x14ac:dyDescent="0.25">
      <c r="A8657" s="1" t="s">
        <v>4123</v>
      </c>
      <c r="B8657" s="1" t="s">
        <v>13</v>
      </c>
      <c r="C8657" s="1">
        <v>5</v>
      </c>
      <c r="D8657" s="6">
        <v>3</v>
      </c>
      <c r="E8657" s="6">
        <v>15</v>
      </c>
      <c r="F8657" s="1" t="s">
        <v>14</v>
      </c>
      <c r="G8657" s="1" t="s">
        <v>62</v>
      </c>
      <c r="H8657" s="7" t="s">
        <v>76</v>
      </c>
    </row>
    <row r="8658" spans="1:8" ht="12.5" x14ac:dyDescent="0.25">
      <c r="A8658" s="1" t="s">
        <v>10134</v>
      </c>
      <c r="B8658" s="1" t="s">
        <v>32</v>
      </c>
      <c r="C8658" s="1">
        <v>5</v>
      </c>
      <c r="D8658" s="6">
        <f>IF(ISNUMBER('Raw Data'!D3591), 'Raw Data'!D3591, IF(B8658="Cookie", 1, IF(B8658="Tea", 1.5, IF(B8658="Coffee", 2, IF(OR(B8658="Cake", B8658="Juice"), 3, IF(OR(B8658="Sandwich", B8658="Smoothie"), 4, IF(B8658="Salad", 5,#REF!)))))))</f>
        <v>4</v>
      </c>
      <c r="E8658" s="6">
        <v>20</v>
      </c>
      <c r="F8658" s="1" t="s">
        <v>10</v>
      </c>
      <c r="G8658" s="1" t="s">
        <v>52</v>
      </c>
      <c r="H8658" s="7" t="s">
        <v>76</v>
      </c>
    </row>
    <row r="8659" spans="1:8" ht="12.5" x14ac:dyDescent="0.25">
      <c r="A8659" s="1" t="s">
        <v>839</v>
      </c>
      <c r="B8659" s="1" t="s">
        <v>22</v>
      </c>
      <c r="C8659" s="1">
        <v>2</v>
      </c>
      <c r="D8659" s="6">
        <v>5</v>
      </c>
      <c r="E8659" s="6">
        <v>10</v>
      </c>
      <c r="F8659" s="1" t="s">
        <v>52</v>
      </c>
      <c r="G8659" s="1" t="s">
        <v>62</v>
      </c>
      <c r="H8659" s="7" t="s">
        <v>76</v>
      </c>
    </row>
    <row r="8660" spans="1:8" ht="12.5" x14ac:dyDescent="0.25">
      <c r="A8660" s="1" t="s">
        <v>9915</v>
      </c>
      <c r="B8660" s="1" t="s">
        <v>22</v>
      </c>
      <c r="C8660" s="1">
        <v>5</v>
      </c>
      <c r="D8660" s="6">
        <v>5</v>
      </c>
      <c r="E8660" s="6">
        <v>25</v>
      </c>
      <c r="F8660" s="1" t="s">
        <v>52</v>
      </c>
      <c r="G8660" s="1" t="s">
        <v>52</v>
      </c>
      <c r="H8660" s="7" t="s">
        <v>76</v>
      </c>
    </row>
    <row r="8661" spans="1:8" ht="12.5" x14ac:dyDescent="0.25">
      <c r="A8661" s="1" t="s">
        <v>3922</v>
      </c>
      <c r="B8661" s="1" t="s">
        <v>22</v>
      </c>
      <c r="C8661" s="1">
        <f>IF(ISNUMBER('Raw Data'!C4328), 'Raw Data'!C4328, 3)</f>
        <v>3</v>
      </c>
      <c r="D8661" s="6">
        <v>5</v>
      </c>
      <c r="E8661" s="6">
        <v>15</v>
      </c>
      <c r="F8661" s="1" t="s">
        <v>52</v>
      </c>
      <c r="G8661" s="1" t="s">
        <v>52</v>
      </c>
      <c r="H8661" s="7" t="s">
        <v>76</v>
      </c>
    </row>
    <row r="8662" spans="1:8" ht="12.5" x14ac:dyDescent="0.25">
      <c r="A8662" s="1" t="s">
        <v>6883</v>
      </c>
      <c r="B8662" s="1" t="s">
        <v>28</v>
      </c>
      <c r="C8662" s="1">
        <v>5</v>
      </c>
      <c r="D8662" s="6">
        <v>4</v>
      </c>
      <c r="E8662" s="6">
        <v>20</v>
      </c>
      <c r="F8662" s="1" t="s">
        <v>10</v>
      </c>
      <c r="G8662" s="1" t="s">
        <v>62</v>
      </c>
      <c r="H8662" s="7" t="s">
        <v>76</v>
      </c>
    </row>
    <row r="8663" spans="1:8" ht="12.5" x14ac:dyDescent="0.25">
      <c r="A8663" s="1" t="s">
        <v>8407</v>
      </c>
      <c r="B8663" s="1" t="s">
        <v>49</v>
      </c>
      <c r="C8663" s="1">
        <v>4</v>
      </c>
      <c r="D8663" s="6">
        <v>3</v>
      </c>
      <c r="E8663" s="6">
        <v>12</v>
      </c>
      <c r="F8663" s="1" t="s">
        <v>26</v>
      </c>
      <c r="G8663" s="1" t="s">
        <v>52</v>
      </c>
      <c r="H8663" s="7" t="s">
        <v>76</v>
      </c>
    </row>
    <row r="8664" spans="1:8" ht="12.5" x14ac:dyDescent="0.25">
      <c r="A8664" s="1" t="s">
        <v>10205</v>
      </c>
      <c r="B8664" s="1" t="s">
        <v>18</v>
      </c>
      <c r="C8664" s="1">
        <v>3</v>
      </c>
      <c r="D8664" s="6">
        <v>1</v>
      </c>
      <c r="E8664" s="6">
        <v>3</v>
      </c>
      <c r="F8664" s="1" t="s">
        <v>14</v>
      </c>
      <c r="G8664" s="1" t="s">
        <v>11</v>
      </c>
      <c r="H8664" s="7" t="s">
        <v>76</v>
      </c>
    </row>
    <row r="8665" spans="1:8" ht="12.5" x14ac:dyDescent="0.25">
      <c r="A8665" s="1" t="s">
        <v>4880</v>
      </c>
      <c r="B8665" s="1" t="str">
        <f>IF(OR(ISBLANK('Raw Data'!B5767), 'Raw Data'!B5767="UNKNOWN", 'Raw Data'!B5767="ERROR"), IF('Raw Data'!D5767=1, "Cookie", IF('Raw Data'!D5767=1.5, "Tea", IF('Raw Data'!D5767=2, "Coffee", IF('Raw Data'!D5767=3, "Cake", IF('Raw Data'!D5767=4, "Sandwich", IF('Raw Data'!D5767=5, "Salad", 'Raw Data'!B5767)))))), 'Raw Data'!B5767)</f>
        <v>Cake</v>
      </c>
      <c r="C8665" s="1">
        <v>3</v>
      </c>
      <c r="D8665" s="6">
        <v>3</v>
      </c>
      <c r="E8665" s="6">
        <v>9</v>
      </c>
      <c r="F8665" s="1" t="s">
        <v>14</v>
      </c>
      <c r="G8665" s="1" t="s">
        <v>62</v>
      </c>
      <c r="H8665" s="7" t="s">
        <v>76</v>
      </c>
    </row>
    <row r="8666" spans="1:8" ht="12.5" x14ac:dyDescent="0.25">
      <c r="A8666" s="1" t="s">
        <v>5498</v>
      </c>
      <c r="B8666" s="1" t="s">
        <v>22</v>
      </c>
      <c r="C8666" s="1">
        <v>1</v>
      </c>
      <c r="D8666" s="6">
        <v>5</v>
      </c>
      <c r="E8666" s="6">
        <v>5</v>
      </c>
      <c r="F8666" s="1" t="s">
        <v>52</v>
      </c>
      <c r="G8666" s="1" t="s">
        <v>11</v>
      </c>
      <c r="H8666" s="7" t="s">
        <v>76</v>
      </c>
    </row>
    <row r="8667" spans="1:8" ht="12.5" x14ac:dyDescent="0.25">
      <c r="A8667" s="1" t="s">
        <v>8440</v>
      </c>
      <c r="B8667" s="1" t="s">
        <v>22</v>
      </c>
      <c r="C8667" s="1">
        <v>1</v>
      </c>
      <c r="D8667" s="6">
        <f>IF(ISNUMBER('Raw Data'!D7319), 'Raw Data'!D7319, IF(B8667="Cookie", 1, IF(B8667="Tea", 1.5, IF(B8667="Coffee", 2, IF(OR(B8667="Cake", B8667="Juice"), 3, IF(OR(B8667="Sandwich", B8667="Smoothie"), 4, IF(B8667="Salad", 5,#REF!)))))))</f>
        <v>5</v>
      </c>
      <c r="E8667" s="6">
        <v>5</v>
      </c>
      <c r="F8667" s="1" t="s">
        <v>52</v>
      </c>
      <c r="G8667" s="1" t="s">
        <v>11</v>
      </c>
      <c r="H8667" s="7" t="s">
        <v>76</v>
      </c>
    </row>
    <row r="8668" spans="1:8" ht="12.5" x14ac:dyDescent="0.25">
      <c r="A8668" s="1" t="s">
        <v>9775</v>
      </c>
      <c r="B8668" s="1" t="s">
        <v>18</v>
      </c>
      <c r="C8668" s="1">
        <v>5</v>
      </c>
      <c r="D8668" s="6">
        <v>1</v>
      </c>
      <c r="E8668" s="6">
        <v>5</v>
      </c>
      <c r="F8668" s="1" t="s">
        <v>26</v>
      </c>
      <c r="G8668" s="1" t="s">
        <v>11</v>
      </c>
      <c r="H8668" s="7" t="s">
        <v>76</v>
      </c>
    </row>
    <row r="8669" spans="1:8" ht="12.5" x14ac:dyDescent="0.25">
      <c r="A8669" s="1" t="s">
        <v>7321</v>
      </c>
      <c r="B8669" s="1" t="s">
        <v>18</v>
      </c>
      <c r="C8669" s="1">
        <v>3</v>
      </c>
      <c r="D8669" s="6">
        <v>1</v>
      </c>
      <c r="E8669" s="6">
        <v>3</v>
      </c>
      <c r="F8669" s="1" t="s">
        <v>52</v>
      </c>
      <c r="G8669" s="1" t="s">
        <v>62</v>
      </c>
      <c r="H8669" s="7" t="s">
        <v>76</v>
      </c>
    </row>
    <row r="8670" spans="1:8" ht="12.5" x14ac:dyDescent="0.25">
      <c r="A8670" s="1" t="s">
        <v>7566</v>
      </c>
      <c r="B8670" s="1" t="s">
        <v>9</v>
      </c>
      <c r="C8670" s="1">
        <v>3</v>
      </c>
      <c r="D8670" s="6">
        <v>2</v>
      </c>
      <c r="E8670" s="6">
        <v>6</v>
      </c>
      <c r="F8670" s="1" t="s">
        <v>52</v>
      </c>
      <c r="G8670" s="1" t="s">
        <v>52</v>
      </c>
      <c r="H8670" s="7" t="s">
        <v>76</v>
      </c>
    </row>
    <row r="8671" spans="1:8" ht="12.5" x14ac:dyDescent="0.25">
      <c r="A8671" s="1" t="s">
        <v>7508</v>
      </c>
      <c r="B8671" s="1" t="str">
        <f>IF(OR(ISBLANK('Raw Data'!B9155), 'Raw Data'!B9155="UNKNOWN", 'Raw Data'!B9155="ERROR"), IF('Raw Data'!D9155=1, "Cookie", IF('Raw Data'!D9155=1.5, "Tea", IF('Raw Data'!D9155=2, "Coffee", IF('Raw Data'!D9155=3, "Cake", IF('Raw Data'!D9155=4, "Sandwich", IF('Raw Data'!D9155=5, "Salad", 'Raw Data'!B9155)))))), 'Raw Data'!B9155)</f>
        <v>Cookie</v>
      </c>
      <c r="C8671" s="1">
        <v>5</v>
      </c>
      <c r="D8671" s="6">
        <v>1</v>
      </c>
      <c r="E8671" s="6">
        <v>5</v>
      </c>
      <c r="F8671" s="1" t="s">
        <v>52</v>
      </c>
      <c r="G8671" s="1" t="s">
        <v>52</v>
      </c>
      <c r="H8671" s="7" t="s">
        <v>76</v>
      </c>
    </row>
    <row r="8672" spans="1:8" ht="12.5" x14ac:dyDescent="0.25">
      <c r="A8672" s="1" t="s">
        <v>7790</v>
      </c>
      <c r="B8672" s="1" t="str">
        <f>IF(OR(ISBLANK('Raw Data'!B9765), 'Raw Data'!B9765="UNKNOWN", 'Raw Data'!B9765="ERROR"), IF('Raw Data'!D9765=1, "Cookie", IF('Raw Data'!D9765=1.5, "Tea", IF('Raw Data'!D9765=2, "Coffee", IF('Raw Data'!D9765=3, "Cake", IF('Raw Data'!D9765=4, "Sandwich", IF('Raw Data'!D9765=5, "Salad", 'Raw Data'!B9765)))))), 'Raw Data'!B9765)</f>
        <v>Cake</v>
      </c>
      <c r="C8672" s="1">
        <v>2</v>
      </c>
      <c r="D8672" s="6">
        <v>3</v>
      </c>
      <c r="E8672" s="6">
        <v>6</v>
      </c>
      <c r="F8672" s="1" t="s">
        <v>52</v>
      </c>
      <c r="G8672" s="1" t="s">
        <v>52</v>
      </c>
      <c r="H8672" s="7" t="s">
        <v>76</v>
      </c>
    </row>
    <row r="8673" spans="1:8" ht="12.5" x14ac:dyDescent="0.25">
      <c r="A8673" s="1" t="s">
        <v>8056</v>
      </c>
      <c r="B8673" s="1" t="s">
        <v>87</v>
      </c>
      <c r="C8673" s="1">
        <v>2</v>
      </c>
      <c r="D8673" s="6">
        <v>1.5</v>
      </c>
      <c r="E8673" s="6">
        <v>3</v>
      </c>
      <c r="F8673" s="1" t="s">
        <v>10</v>
      </c>
      <c r="G8673" s="1" t="s">
        <v>62</v>
      </c>
      <c r="H8673" s="7" t="s">
        <v>199</v>
      </c>
    </row>
    <row r="8674" spans="1:8" ht="12.5" x14ac:dyDescent="0.25">
      <c r="A8674" s="1" t="s">
        <v>5999</v>
      </c>
      <c r="B8674" s="1" t="s">
        <v>13</v>
      </c>
      <c r="C8674" s="1">
        <v>5</v>
      </c>
      <c r="D8674" s="6">
        <v>3</v>
      </c>
      <c r="E8674" s="6">
        <v>15</v>
      </c>
      <c r="F8674" s="1" t="s">
        <v>52</v>
      </c>
      <c r="G8674" s="1" t="s">
        <v>52</v>
      </c>
      <c r="H8674" s="7" t="s">
        <v>199</v>
      </c>
    </row>
    <row r="8675" spans="1:8" ht="12.5" x14ac:dyDescent="0.25">
      <c r="A8675" s="1" t="s">
        <v>756</v>
      </c>
      <c r="B8675" s="1" t="s">
        <v>32</v>
      </c>
      <c r="C8675" s="1">
        <v>4</v>
      </c>
      <c r="D8675" s="6">
        <v>4</v>
      </c>
      <c r="E8675" s="6">
        <v>16</v>
      </c>
      <c r="F8675" s="1" t="s">
        <v>10</v>
      </c>
      <c r="G8675" s="1" t="s">
        <v>52</v>
      </c>
      <c r="H8675" s="7" t="s">
        <v>199</v>
      </c>
    </row>
    <row r="8676" spans="1:8" ht="12.5" x14ac:dyDescent="0.25">
      <c r="A8676" s="1" t="s">
        <v>6495</v>
      </c>
      <c r="B8676" s="1" t="s">
        <v>32</v>
      </c>
      <c r="C8676" s="1">
        <v>4</v>
      </c>
      <c r="D8676" s="6">
        <v>4</v>
      </c>
      <c r="E8676" s="6">
        <v>16</v>
      </c>
      <c r="F8676" s="1" t="s">
        <v>52</v>
      </c>
      <c r="G8676" s="1" t="s">
        <v>52</v>
      </c>
      <c r="H8676" s="7" t="s">
        <v>199</v>
      </c>
    </row>
    <row r="8677" spans="1:8" ht="12.5" x14ac:dyDescent="0.25">
      <c r="A8677" s="1" t="s">
        <v>6726</v>
      </c>
      <c r="B8677" s="1" t="s">
        <v>13</v>
      </c>
      <c r="C8677" s="1">
        <v>3</v>
      </c>
      <c r="D8677" s="6">
        <v>3</v>
      </c>
      <c r="E8677" s="6">
        <v>9</v>
      </c>
      <c r="F8677" s="1" t="s">
        <v>52</v>
      </c>
      <c r="G8677" s="1" t="s">
        <v>52</v>
      </c>
      <c r="H8677" s="7" t="s">
        <v>199</v>
      </c>
    </row>
    <row r="8678" spans="1:8" ht="12.5" x14ac:dyDescent="0.25">
      <c r="A8678" s="1" t="s">
        <v>10138</v>
      </c>
      <c r="B8678" s="1" t="s">
        <v>22</v>
      </c>
      <c r="C8678" s="1">
        <v>4</v>
      </c>
      <c r="D8678" s="6">
        <v>5</v>
      </c>
      <c r="E8678" s="6">
        <v>20</v>
      </c>
      <c r="F8678" s="1" t="s">
        <v>10</v>
      </c>
      <c r="G8678" s="1" t="s">
        <v>11</v>
      </c>
      <c r="H8678" s="7" t="s">
        <v>199</v>
      </c>
    </row>
    <row r="8679" spans="1:8" ht="12.5" x14ac:dyDescent="0.25">
      <c r="A8679" s="1" t="s">
        <v>8767</v>
      </c>
      <c r="B8679" s="1" t="s">
        <v>49</v>
      </c>
      <c r="C8679" s="1">
        <v>3</v>
      </c>
      <c r="D8679" s="6">
        <v>3</v>
      </c>
      <c r="E8679" s="6">
        <v>9</v>
      </c>
      <c r="F8679" s="1" t="s">
        <v>14</v>
      </c>
      <c r="G8679" s="1" t="s">
        <v>11</v>
      </c>
      <c r="H8679" s="7" t="s">
        <v>199</v>
      </c>
    </row>
    <row r="8680" spans="1:8" ht="12.5" x14ac:dyDescent="0.25">
      <c r="A8680" s="1" t="s">
        <v>9430</v>
      </c>
      <c r="B8680" s="1" t="s">
        <v>87</v>
      </c>
      <c r="C8680" s="1">
        <v>1</v>
      </c>
      <c r="D8680" s="6">
        <v>1.5</v>
      </c>
      <c r="E8680" s="6">
        <v>1.5</v>
      </c>
      <c r="F8680" s="1" t="s">
        <v>52</v>
      </c>
      <c r="G8680" s="1" t="s">
        <v>11</v>
      </c>
      <c r="H8680" s="7" t="s">
        <v>199</v>
      </c>
    </row>
    <row r="8681" spans="1:8" ht="12.5" x14ac:dyDescent="0.25">
      <c r="A8681" s="1" t="s">
        <v>8700</v>
      </c>
      <c r="B8681" s="1" t="s">
        <v>49</v>
      </c>
      <c r="C8681" s="1">
        <v>2</v>
      </c>
      <c r="D8681" s="6">
        <v>3</v>
      </c>
      <c r="E8681" s="6">
        <v>6</v>
      </c>
      <c r="F8681" s="1" t="s">
        <v>10</v>
      </c>
      <c r="G8681" s="1" t="s">
        <v>11</v>
      </c>
      <c r="H8681" s="7" t="s">
        <v>199</v>
      </c>
    </row>
    <row r="8682" spans="1:8" ht="12.5" x14ac:dyDescent="0.25">
      <c r="A8682" s="1" t="s">
        <v>9957</v>
      </c>
      <c r="B8682" s="1" t="s">
        <v>32</v>
      </c>
      <c r="C8682" s="1">
        <v>2</v>
      </c>
      <c r="D8682" s="6">
        <v>4</v>
      </c>
      <c r="E8682" s="6">
        <v>8</v>
      </c>
      <c r="F8682" s="1" t="s">
        <v>52</v>
      </c>
      <c r="G8682" s="1" t="s">
        <v>11</v>
      </c>
      <c r="H8682" s="7" t="s">
        <v>199</v>
      </c>
    </row>
    <row r="8683" spans="1:8" ht="12.5" x14ac:dyDescent="0.25">
      <c r="A8683" s="1" t="s">
        <v>6550</v>
      </c>
      <c r="B8683" s="1" t="s">
        <v>49</v>
      </c>
      <c r="C8683" s="1">
        <v>3</v>
      </c>
      <c r="D8683" s="6">
        <v>3</v>
      </c>
      <c r="E8683" s="6">
        <v>9</v>
      </c>
      <c r="F8683" s="1" t="s">
        <v>52</v>
      </c>
      <c r="G8683" s="1" t="s">
        <v>11</v>
      </c>
      <c r="H8683" s="7" t="s">
        <v>199</v>
      </c>
    </row>
    <row r="8684" spans="1:8" ht="12.5" x14ac:dyDescent="0.25">
      <c r="A8684" s="1" t="s">
        <v>8947</v>
      </c>
      <c r="B8684" s="1" t="s">
        <v>22</v>
      </c>
      <c r="C8684" s="1">
        <v>3</v>
      </c>
      <c r="D8684" s="6">
        <v>5</v>
      </c>
      <c r="E8684" s="6">
        <v>15</v>
      </c>
      <c r="F8684" s="1" t="s">
        <v>26</v>
      </c>
      <c r="G8684" s="1" t="s">
        <v>52</v>
      </c>
      <c r="H8684" s="7" t="s">
        <v>199</v>
      </c>
    </row>
    <row r="8685" spans="1:8" ht="12.5" x14ac:dyDescent="0.25">
      <c r="A8685" s="1" t="s">
        <v>9463</v>
      </c>
      <c r="B8685" s="1" t="str">
        <f>IF(OR(ISBLANK('Raw Data'!B3976), 'Raw Data'!B3976="UNKNOWN", 'Raw Data'!B3976="ERROR"), IF('Raw Data'!D3976=1, "Cookie", IF('Raw Data'!D3976=1.5, "Tea", IF('Raw Data'!D3976=2, "Coffee", IF('Raw Data'!D3976=3, "Cake", IF('Raw Data'!D3976=4, "Sandwich", IF('Raw Data'!D3976=5, "Salad", 'Raw Data'!B3976)))))), 'Raw Data'!B3976)</f>
        <v>Sandwich</v>
      </c>
      <c r="C8685" s="1">
        <f>IF(ISNUMBER('Raw Data'!C3976), 'Raw Data'!C3976, 3)</f>
        <v>3</v>
      </c>
      <c r="D8685" s="6">
        <v>4</v>
      </c>
      <c r="E8685" s="6">
        <v>12</v>
      </c>
      <c r="F8685" s="1" t="s">
        <v>52</v>
      </c>
      <c r="G8685" s="1" t="s">
        <v>62</v>
      </c>
      <c r="H8685" s="7" t="s">
        <v>199</v>
      </c>
    </row>
    <row r="8686" spans="1:8" ht="12.5" x14ac:dyDescent="0.25">
      <c r="A8686" s="1" t="s">
        <v>9831</v>
      </c>
      <c r="B8686" s="1" t="s">
        <v>28</v>
      </c>
      <c r="C8686" s="1">
        <v>5</v>
      </c>
      <c r="D8686" s="6">
        <v>4</v>
      </c>
      <c r="E8686" s="6">
        <v>20</v>
      </c>
      <c r="F8686" s="1" t="s">
        <v>10</v>
      </c>
      <c r="G8686" s="1" t="s">
        <v>11</v>
      </c>
      <c r="H8686" s="7" t="s">
        <v>199</v>
      </c>
    </row>
    <row r="8687" spans="1:8" ht="12.5" x14ac:dyDescent="0.25">
      <c r="A8687" s="1" t="s">
        <v>7761</v>
      </c>
      <c r="B8687" s="1" t="s">
        <v>22</v>
      </c>
      <c r="C8687" s="1">
        <v>5</v>
      </c>
      <c r="D8687" s="6">
        <v>5</v>
      </c>
      <c r="E8687" s="6">
        <v>25</v>
      </c>
      <c r="F8687" s="1" t="s">
        <v>10</v>
      </c>
      <c r="G8687" s="1" t="s">
        <v>52</v>
      </c>
      <c r="H8687" s="7" t="s">
        <v>199</v>
      </c>
    </row>
    <row r="8688" spans="1:8" ht="12.5" x14ac:dyDescent="0.25">
      <c r="A8688" s="1" t="s">
        <v>1719</v>
      </c>
      <c r="B8688" s="1" t="s">
        <v>22</v>
      </c>
      <c r="C8688" s="1">
        <v>1</v>
      </c>
      <c r="D8688" s="6">
        <f>IF(ISNUMBER('Raw Data'!D5158), 'Raw Data'!D5158, IF(B8688="Cookie", 1, IF(B8688="Tea", 1.5, IF(B8688="Coffee", 2, IF(OR(B8688="Cake", B8688="Juice"), 3, IF(OR(B8688="Sandwich", B8688="Smoothie"), 4, IF(B8688="Salad", 5,#REF!)))))))</f>
        <v>5</v>
      </c>
      <c r="E8688" s="6">
        <v>5</v>
      </c>
      <c r="F8688" s="1" t="s">
        <v>26</v>
      </c>
      <c r="G8688" s="1" t="s">
        <v>11</v>
      </c>
      <c r="H8688" s="7" t="s">
        <v>199</v>
      </c>
    </row>
    <row r="8689" spans="1:8" ht="12.5" x14ac:dyDescent="0.25">
      <c r="A8689" s="1" t="s">
        <v>7963</v>
      </c>
      <c r="B8689" s="1" t="s">
        <v>18</v>
      </c>
      <c r="C8689" s="1">
        <v>2</v>
      </c>
      <c r="D8689" s="6">
        <v>1</v>
      </c>
      <c r="E8689" s="6">
        <v>2</v>
      </c>
      <c r="F8689" s="1" t="s">
        <v>52</v>
      </c>
      <c r="G8689" s="1" t="s">
        <v>62</v>
      </c>
      <c r="H8689" s="7" t="s">
        <v>199</v>
      </c>
    </row>
    <row r="8690" spans="1:8" ht="12.5" x14ac:dyDescent="0.25">
      <c r="A8690" s="1" t="s">
        <v>9844</v>
      </c>
      <c r="B8690" s="1" t="s">
        <v>32</v>
      </c>
      <c r="C8690" s="1">
        <v>1</v>
      </c>
      <c r="D8690" s="6">
        <v>4</v>
      </c>
      <c r="E8690" s="6">
        <v>4</v>
      </c>
      <c r="F8690" s="1" t="s">
        <v>52</v>
      </c>
      <c r="G8690" s="1" t="s">
        <v>62</v>
      </c>
      <c r="H8690" s="7" t="s">
        <v>199</v>
      </c>
    </row>
    <row r="8691" spans="1:8" ht="12.5" x14ac:dyDescent="0.25">
      <c r="A8691" s="1" t="s">
        <v>7636</v>
      </c>
      <c r="B8691" s="1" t="s">
        <v>9</v>
      </c>
      <c r="C8691" s="1">
        <v>2</v>
      </c>
      <c r="D8691" s="6">
        <v>2</v>
      </c>
      <c r="E8691" s="6">
        <v>4</v>
      </c>
      <c r="F8691" s="1" t="s">
        <v>52</v>
      </c>
      <c r="G8691" s="1" t="s">
        <v>52</v>
      </c>
      <c r="H8691" s="7" t="s">
        <v>199</v>
      </c>
    </row>
    <row r="8692" spans="1:8" ht="12.5" x14ac:dyDescent="0.25">
      <c r="A8692" s="1" t="s">
        <v>9571</v>
      </c>
      <c r="B8692" s="1" t="s">
        <v>49</v>
      </c>
      <c r="C8692" s="1">
        <v>4</v>
      </c>
      <c r="D8692" s="6">
        <v>3</v>
      </c>
      <c r="E8692" s="6">
        <v>12</v>
      </c>
      <c r="F8692" s="1" t="s">
        <v>10</v>
      </c>
      <c r="G8692" s="1" t="s">
        <v>52</v>
      </c>
      <c r="H8692" s="7" t="s">
        <v>199</v>
      </c>
    </row>
    <row r="8693" spans="1:8" ht="12.5" x14ac:dyDescent="0.25">
      <c r="A8693" s="1" t="s">
        <v>5276</v>
      </c>
      <c r="B8693" s="1" t="s">
        <v>28</v>
      </c>
      <c r="C8693" s="1">
        <v>5</v>
      </c>
      <c r="D8693" s="6">
        <v>4</v>
      </c>
      <c r="E8693" s="6">
        <v>20</v>
      </c>
      <c r="F8693" s="1" t="s">
        <v>52</v>
      </c>
      <c r="G8693" s="1" t="s">
        <v>52</v>
      </c>
      <c r="H8693" s="7" t="s">
        <v>199</v>
      </c>
    </row>
    <row r="8694" spans="1:8" ht="12.5" x14ac:dyDescent="0.25">
      <c r="A8694" s="1" t="s">
        <v>4333</v>
      </c>
      <c r="B8694" s="1" t="s">
        <v>22</v>
      </c>
      <c r="C8694" s="1">
        <v>3</v>
      </c>
      <c r="D8694" s="6">
        <v>5</v>
      </c>
      <c r="E8694" s="6">
        <v>15</v>
      </c>
      <c r="F8694" s="1" t="s">
        <v>52</v>
      </c>
      <c r="G8694" s="1" t="s">
        <v>11</v>
      </c>
      <c r="H8694" s="7" t="s">
        <v>199</v>
      </c>
    </row>
    <row r="8695" spans="1:8" ht="12.5" x14ac:dyDescent="0.25">
      <c r="A8695" s="1" t="s">
        <v>4722</v>
      </c>
      <c r="B8695" s="1" t="s">
        <v>13</v>
      </c>
      <c r="C8695" s="1">
        <v>5</v>
      </c>
      <c r="D8695" s="6">
        <v>3</v>
      </c>
      <c r="E8695" s="6">
        <v>15</v>
      </c>
      <c r="F8695" s="1" t="s">
        <v>10</v>
      </c>
      <c r="G8695" s="1" t="s">
        <v>11</v>
      </c>
      <c r="H8695" s="7" t="s">
        <v>199</v>
      </c>
    </row>
    <row r="8696" spans="1:8" ht="12.5" x14ac:dyDescent="0.25">
      <c r="A8696" s="1" t="s">
        <v>7656</v>
      </c>
      <c r="B8696" s="1" t="s">
        <v>13</v>
      </c>
      <c r="C8696" s="1">
        <v>2</v>
      </c>
      <c r="D8696" s="6">
        <v>3</v>
      </c>
      <c r="E8696" s="6">
        <v>6</v>
      </c>
      <c r="F8696" s="1" t="s">
        <v>10</v>
      </c>
      <c r="G8696" s="1" t="s">
        <v>11</v>
      </c>
      <c r="H8696" s="7" t="s">
        <v>199</v>
      </c>
    </row>
    <row r="8697" spans="1:8" ht="12.5" x14ac:dyDescent="0.25">
      <c r="A8697" s="1" t="s">
        <v>1405</v>
      </c>
      <c r="B8697" s="1" t="s">
        <v>22</v>
      </c>
      <c r="C8697" s="1">
        <v>3</v>
      </c>
      <c r="D8697" s="6">
        <v>5</v>
      </c>
      <c r="E8697" s="6">
        <v>15</v>
      </c>
      <c r="F8697" s="1" t="s">
        <v>52</v>
      </c>
      <c r="G8697" s="1" t="s">
        <v>52</v>
      </c>
      <c r="H8697" s="7" t="s">
        <v>199</v>
      </c>
    </row>
    <row r="8698" spans="1:8" ht="12.5" x14ac:dyDescent="0.25">
      <c r="A8698" s="1" t="s">
        <v>5336</v>
      </c>
      <c r="B8698" s="1" t="s">
        <v>87</v>
      </c>
      <c r="C8698" s="1">
        <v>2</v>
      </c>
      <c r="D8698" s="6">
        <v>1.5</v>
      </c>
      <c r="E8698" s="6">
        <v>3</v>
      </c>
      <c r="F8698" s="1" t="s">
        <v>52</v>
      </c>
      <c r="G8698" s="1" t="s">
        <v>52</v>
      </c>
      <c r="H8698" s="7" t="s">
        <v>199</v>
      </c>
    </row>
    <row r="8699" spans="1:8" ht="12.5" x14ac:dyDescent="0.25">
      <c r="A8699" s="1" t="s">
        <v>8591</v>
      </c>
      <c r="B8699" s="1" t="s">
        <v>49</v>
      </c>
      <c r="C8699" s="1">
        <v>3</v>
      </c>
      <c r="D8699" s="6">
        <v>3</v>
      </c>
      <c r="E8699" s="6">
        <v>9</v>
      </c>
      <c r="F8699" s="1" t="s">
        <v>52</v>
      </c>
      <c r="G8699" s="1" t="s">
        <v>11</v>
      </c>
      <c r="H8699" s="7" t="s">
        <v>199</v>
      </c>
    </row>
    <row r="8700" spans="1:8" ht="12.5" x14ac:dyDescent="0.25">
      <c r="A8700" s="1" t="s">
        <v>3253</v>
      </c>
      <c r="B8700" s="1" t="s">
        <v>18</v>
      </c>
      <c r="C8700" s="1">
        <v>5</v>
      </c>
      <c r="D8700" s="6">
        <v>1</v>
      </c>
      <c r="E8700" s="6">
        <v>5</v>
      </c>
      <c r="F8700" s="1" t="s">
        <v>10</v>
      </c>
      <c r="G8700" s="1" t="s">
        <v>62</v>
      </c>
      <c r="H8700" s="7" t="s">
        <v>199</v>
      </c>
    </row>
    <row r="8701" spans="1:8" ht="12.5" x14ac:dyDescent="0.25">
      <c r="A8701" s="1" t="s">
        <v>5406</v>
      </c>
      <c r="B8701" s="1" t="s">
        <v>18</v>
      </c>
      <c r="C8701" s="1">
        <v>4</v>
      </c>
      <c r="D8701" s="6">
        <v>1</v>
      </c>
      <c r="E8701" s="6">
        <v>4</v>
      </c>
      <c r="F8701" s="1" t="s">
        <v>10</v>
      </c>
      <c r="G8701" s="1" t="s">
        <v>52</v>
      </c>
      <c r="H8701" s="7" t="s">
        <v>199</v>
      </c>
    </row>
    <row r="8702" spans="1:8" ht="12.5" x14ac:dyDescent="0.25">
      <c r="A8702" s="1" t="s">
        <v>8928</v>
      </c>
      <c r="B8702" s="1" t="s">
        <v>9</v>
      </c>
      <c r="C8702" s="1">
        <v>5</v>
      </c>
      <c r="D8702" s="6">
        <v>2</v>
      </c>
      <c r="E8702" s="6">
        <v>10</v>
      </c>
      <c r="F8702" s="1" t="s">
        <v>52</v>
      </c>
      <c r="G8702" s="1" t="s">
        <v>11</v>
      </c>
      <c r="H8702" s="7" t="s">
        <v>1705</v>
      </c>
    </row>
    <row r="8703" spans="1:8" ht="12.5" x14ac:dyDescent="0.25">
      <c r="A8703" s="1" t="s">
        <v>1731</v>
      </c>
      <c r="B8703" s="1" t="s">
        <v>32</v>
      </c>
      <c r="C8703" s="1">
        <v>1</v>
      </c>
      <c r="D8703" s="6">
        <v>4</v>
      </c>
      <c r="E8703" s="6">
        <v>4</v>
      </c>
      <c r="F8703" s="1" t="s">
        <v>14</v>
      </c>
      <c r="G8703" s="1" t="s">
        <v>11</v>
      </c>
      <c r="H8703" s="7" t="s">
        <v>1705</v>
      </c>
    </row>
    <row r="8704" spans="1:8" ht="12.5" x14ac:dyDescent="0.25">
      <c r="A8704" s="1" t="s">
        <v>4909</v>
      </c>
      <c r="B8704" s="1" t="s">
        <v>13</v>
      </c>
      <c r="C8704" s="1">
        <v>1</v>
      </c>
      <c r="D8704" s="6">
        <v>3</v>
      </c>
      <c r="E8704" s="6">
        <v>3</v>
      </c>
      <c r="F8704" s="1" t="s">
        <v>26</v>
      </c>
      <c r="G8704" s="1" t="s">
        <v>11</v>
      </c>
      <c r="H8704" s="7" t="s">
        <v>1705</v>
      </c>
    </row>
    <row r="8705" spans="1:8" ht="12.5" x14ac:dyDescent="0.25">
      <c r="A8705" s="1" t="s">
        <v>89</v>
      </c>
      <c r="B8705" s="1" t="s">
        <v>87</v>
      </c>
      <c r="C8705" s="1">
        <v>2</v>
      </c>
      <c r="D8705" s="6">
        <v>1.5</v>
      </c>
      <c r="E8705" s="6">
        <v>3</v>
      </c>
      <c r="F8705" s="1" t="s">
        <v>26</v>
      </c>
      <c r="G8705" s="1" t="s">
        <v>62</v>
      </c>
      <c r="H8705" s="7" t="s">
        <v>1705</v>
      </c>
    </row>
    <row r="8706" spans="1:8" ht="12.5" x14ac:dyDescent="0.25">
      <c r="A8706" s="1" t="s">
        <v>2010</v>
      </c>
      <c r="B8706" s="1" t="s">
        <v>87</v>
      </c>
      <c r="C8706" s="1">
        <v>2</v>
      </c>
      <c r="D8706" s="6">
        <v>1.5</v>
      </c>
      <c r="E8706" s="6">
        <v>3</v>
      </c>
      <c r="F8706" s="1" t="s">
        <v>14</v>
      </c>
      <c r="G8706" s="1" t="s">
        <v>52</v>
      </c>
      <c r="H8706" s="7" t="s">
        <v>1705</v>
      </c>
    </row>
    <row r="8707" spans="1:8" ht="12.5" x14ac:dyDescent="0.25">
      <c r="A8707" s="1" t="s">
        <v>7667</v>
      </c>
      <c r="B8707" s="1" t="s">
        <v>9</v>
      </c>
      <c r="C8707" s="1">
        <f>IF(ISNUMBER('Raw Data'!C2342), 'Raw Data'!C2342, 3)</f>
        <v>3</v>
      </c>
      <c r="D8707" s="6">
        <v>2</v>
      </c>
      <c r="E8707" s="6">
        <v>6</v>
      </c>
      <c r="F8707" s="1" t="s">
        <v>26</v>
      </c>
      <c r="G8707" s="1" t="s">
        <v>11</v>
      </c>
      <c r="H8707" s="7" t="s">
        <v>1705</v>
      </c>
    </row>
    <row r="8708" spans="1:8" ht="12.5" x14ac:dyDescent="0.25">
      <c r="A8708" s="1" t="s">
        <v>10165</v>
      </c>
      <c r="B8708" s="1" t="s">
        <v>28</v>
      </c>
      <c r="C8708" s="1">
        <v>3</v>
      </c>
      <c r="D8708" s="6">
        <v>4</v>
      </c>
      <c r="E8708" s="6">
        <v>12</v>
      </c>
      <c r="F8708" s="1" t="s">
        <v>52</v>
      </c>
      <c r="G8708" s="1" t="s">
        <v>62</v>
      </c>
      <c r="H8708" s="7" t="s">
        <v>1705</v>
      </c>
    </row>
    <row r="8709" spans="1:8" ht="12.5" x14ac:dyDescent="0.25">
      <c r="A8709" s="1" t="s">
        <v>3038</v>
      </c>
      <c r="B8709" s="1" t="s">
        <v>87</v>
      </c>
      <c r="C8709" s="1">
        <v>3</v>
      </c>
      <c r="D8709" s="6">
        <v>1.5</v>
      </c>
      <c r="E8709" s="6">
        <v>4.5</v>
      </c>
      <c r="F8709" s="1" t="s">
        <v>52</v>
      </c>
      <c r="G8709" s="1" t="s">
        <v>11</v>
      </c>
      <c r="H8709" s="7" t="s">
        <v>1705</v>
      </c>
    </row>
    <row r="8710" spans="1:8" ht="12.5" x14ac:dyDescent="0.25">
      <c r="A8710" s="1" t="s">
        <v>9852</v>
      </c>
      <c r="B8710" s="1" t="s">
        <v>18</v>
      </c>
      <c r="C8710" s="1">
        <v>5</v>
      </c>
      <c r="D8710" s="6">
        <v>1</v>
      </c>
      <c r="E8710" s="6">
        <v>5</v>
      </c>
      <c r="F8710" s="1" t="s">
        <v>26</v>
      </c>
      <c r="G8710" s="1" t="s">
        <v>11</v>
      </c>
      <c r="H8710" s="7" t="s">
        <v>1705</v>
      </c>
    </row>
    <row r="8711" spans="1:8" ht="12.5" x14ac:dyDescent="0.25">
      <c r="A8711" s="1" t="s">
        <v>1027</v>
      </c>
      <c r="B8711" s="1" t="s">
        <v>49</v>
      </c>
      <c r="C8711" s="1">
        <v>4</v>
      </c>
      <c r="D8711" s="6">
        <v>3</v>
      </c>
      <c r="E8711" s="6">
        <v>12</v>
      </c>
      <c r="F8711" s="1" t="s">
        <v>14</v>
      </c>
      <c r="G8711" s="1" t="s">
        <v>11</v>
      </c>
      <c r="H8711" s="7" t="s">
        <v>1705</v>
      </c>
    </row>
    <row r="8712" spans="1:8" ht="12.5" x14ac:dyDescent="0.25">
      <c r="A8712" s="1" t="s">
        <v>10210</v>
      </c>
      <c r="B8712" s="1" t="s">
        <v>18</v>
      </c>
      <c r="C8712" s="1">
        <v>5</v>
      </c>
      <c r="D8712" s="6">
        <v>1</v>
      </c>
      <c r="E8712" s="6">
        <v>5</v>
      </c>
      <c r="F8712" s="1" t="s">
        <v>52</v>
      </c>
      <c r="G8712" s="1" t="s">
        <v>62</v>
      </c>
      <c r="H8712" s="7" t="s">
        <v>1705</v>
      </c>
    </row>
    <row r="8713" spans="1:8" ht="12.5" x14ac:dyDescent="0.25">
      <c r="A8713" s="1" t="s">
        <v>1790</v>
      </c>
      <c r="B8713" s="1" t="s">
        <v>9</v>
      </c>
      <c r="C8713" s="1">
        <v>2</v>
      </c>
      <c r="D8713" s="6">
        <v>2</v>
      </c>
      <c r="E8713" s="6">
        <v>4</v>
      </c>
      <c r="F8713" s="1" t="s">
        <v>10</v>
      </c>
      <c r="G8713" s="1" t="s">
        <v>52</v>
      </c>
      <c r="H8713" s="7" t="s">
        <v>1705</v>
      </c>
    </row>
    <row r="8714" spans="1:8" ht="12.5" x14ac:dyDescent="0.25">
      <c r="A8714" s="1" t="s">
        <v>10214</v>
      </c>
      <c r="B8714" s="1" t="s">
        <v>32</v>
      </c>
      <c r="C8714" s="1">
        <v>4</v>
      </c>
      <c r="D8714" s="6">
        <v>4</v>
      </c>
      <c r="E8714" s="6">
        <v>16</v>
      </c>
      <c r="F8714" s="1" t="s">
        <v>14</v>
      </c>
      <c r="G8714" s="1" t="s">
        <v>52</v>
      </c>
      <c r="H8714" s="7" t="s">
        <v>1705</v>
      </c>
    </row>
    <row r="8715" spans="1:8" ht="12.5" x14ac:dyDescent="0.25">
      <c r="A8715" s="1" t="s">
        <v>6091</v>
      </c>
      <c r="B8715" s="1" t="s">
        <v>13</v>
      </c>
      <c r="C8715" s="1">
        <v>4</v>
      </c>
      <c r="D8715" s="6">
        <v>3</v>
      </c>
      <c r="E8715" s="6">
        <v>12</v>
      </c>
      <c r="F8715" s="1" t="s">
        <v>14</v>
      </c>
      <c r="G8715" s="1" t="s">
        <v>62</v>
      </c>
      <c r="H8715" s="7" t="s">
        <v>1705</v>
      </c>
    </row>
    <row r="8716" spans="1:8" ht="12.5" x14ac:dyDescent="0.25">
      <c r="A8716" s="1" t="s">
        <v>5088</v>
      </c>
      <c r="B8716" s="1" t="s">
        <v>18</v>
      </c>
      <c r="C8716" s="1">
        <v>5</v>
      </c>
      <c r="D8716" s="6">
        <v>1</v>
      </c>
      <c r="E8716" s="6">
        <v>5</v>
      </c>
      <c r="F8716" s="1" t="s">
        <v>26</v>
      </c>
      <c r="G8716" s="1" t="s">
        <v>62</v>
      </c>
      <c r="H8716" s="7" t="s">
        <v>1705</v>
      </c>
    </row>
    <row r="8717" spans="1:8" ht="12.5" x14ac:dyDescent="0.25">
      <c r="A8717" s="1" t="s">
        <v>4570</v>
      </c>
      <c r="B8717" s="1" t="s">
        <v>87</v>
      </c>
      <c r="C8717" s="1">
        <v>5</v>
      </c>
      <c r="D8717" s="6">
        <v>1.5</v>
      </c>
      <c r="E8717" s="6">
        <v>7.5</v>
      </c>
      <c r="F8717" s="1" t="s">
        <v>52</v>
      </c>
      <c r="G8717" s="1" t="s">
        <v>52</v>
      </c>
      <c r="H8717" s="7" t="s">
        <v>1705</v>
      </c>
    </row>
    <row r="8718" spans="1:8" ht="12.5" x14ac:dyDescent="0.25">
      <c r="A8718" s="1" t="s">
        <v>7066</v>
      </c>
      <c r="B8718" s="1" t="s">
        <v>32</v>
      </c>
      <c r="C8718" s="1">
        <v>2</v>
      </c>
      <c r="D8718" s="6">
        <v>4</v>
      </c>
      <c r="E8718" s="6">
        <v>8</v>
      </c>
      <c r="F8718" s="1" t="s">
        <v>10</v>
      </c>
      <c r="G8718" s="1" t="s">
        <v>52</v>
      </c>
      <c r="H8718" s="7" t="s">
        <v>1705</v>
      </c>
    </row>
    <row r="8719" spans="1:8" ht="12.5" x14ac:dyDescent="0.25">
      <c r="A8719" s="1" t="s">
        <v>9871</v>
      </c>
      <c r="B8719" s="1" t="s">
        <v>13</v>
      </c>
      <c r="C8719" s="1">
        <f>IF(ISNUMBER('Raw Data'!C6494), 'Raw Data'!C6494, 3)</f>
        <v>3</v>
      </c>
      <c r="D8719" s="6">
        <v>3</v>
      </c>
      <c r="E8719" s="6">
        <v>9</v>
      </c>
      <c r="F8719" s="1" t="s">
        <v>26</v>
      </c>
      <c r="G8719" s="1" t="s">
        <v>52</v>
      </c>
      <c r="H8719" s="7" t="s">
        <v>1705</v>
      </c>
    </row>
    <row r="8720" spans="1:8" ht="12.5" x14ac:dyDescent="0.25">
      <c r="A8720" s="1" t="s">
        <v>7740</v>
      </c>
      <c r="B8720" s="1" t="s">
        <v>9</v>
      </c>
      <c r="C8720" s="1">
        <v>2</v>
      </c>
      <c r="D8720" s="6">
        <v>2</v>
      </c>
      <c r="E8720" s="6">
        <v>4</v>
      </c>
      <c r="F8720" s="1" t="s">
        <v>52</v>
      </c>
      <c r="G8720" s="1" t="s">
        <v>62</v>
      </c>
      <c r="H8720" s="7" t="s">
        <v>1705</v>
      </c>
    </row>
    <row r="8721" spans="1:8" ht="12.5" x14ac:dyDescent="0.25">
      <c r="A8721" s="1" t="s">
        <v>3092</v>
      </c>
      <c r="B8721" s="1" t="s">
        <v>18</v>
      </c>
      <c r="C8721" s="1">
        <v>3</v>
      </c>
      <c r="D8721" s="6">
        <v>1</v>
      </c>
      <c r="E8721" s="6">
        <v>3</v>
      </c>
      <c r="F8721" s="1" t="s">
        <v>26</v>
      </c>
      <c r="G8721" s="1" t="s">
        <v>11</v>
      </c>
      <c r="H8721" s="7" t="s">
        <v>1705</v>
      </c>
    </row>
    <row r="8722" spans="1:8" ht="12.5" x14ac:dyDescent="0.25">
      <c r="A8722" s="1" t="s">
        <v>5874</v>
      </c>
      <c r="B8722" s="1" t="s">
        <v>22</v>
      </c>
      <c r="C8722" s="1">
        <v>1</v>
      </c>
      <c r="D8722" s="6">
        <v>5</v>
      </c>
      <c r="E8722" s="6">
        <v>5</v>
      </c>
      <c r="F8722" s="1" t="s">
        <v>10</v>
      </c>
      <c r="G8722" s="1" t="s">
        <v>11</v>
      </c>
      <c r="H8722" s="7" t="s">
        <v>1705</v>
      </c>
    </row>
    <row r="8723" spans="1:8" ht="12.5" x14ac:dyDescent="0.25">
      <c r="A8723" s="1" t="s">
        <v>6958</v>
      </c>
      <c r="B8723" s="1" t="s">
        <v>87</v>
      </c>
      <c r="C8723" s="1">
        <v>3</v>
      </c>
      <c r="D8723" s="6">
        <v>1.5</v>
      </c>
      <c r="E8723" s="6">
        <v>4.5</v>
      </c>
      <c r="F8723" s="1" t="s">
        <v>14</v>
      </c>
      <c r="G8723" s="1" t="s">
        <v>62</v>
      </c>
      <c r="H8723" s="7" t="s">
        <v>1705</v>
      </c>
    </row>
    <row r="8724" spans="1:8" ht="12.5" x14ac:dyDescent="0.25">
      <c r="A8724" s="1" t="s">
        <v>9468</v>
      </c>
      <c r="B8724" s="1" t="s">
        <v>28</v>
      </c>
      <c r="C8724" s="1">
        <v>4</v>
      </c>
      <c r="D8724" s="6">
        <v>4</v>
      </c>
      <c r="E8724" s="6">
        <v>16</v>
      </c>
      <c r="F8724" s="1" t="s">
        <v>10</v>
      </c>
      <c r="G8724" s="1" t="s">
        <v>11</v>
      </c>
      <c r="H8724" s="7" t="s">
        <v>1705</v>
      </c>
    </row>
    <row r="8725" spans="1:8" ht="12.5" x14ac:dyDescent="0.25">
      <c r="A8725" s="1" t="s">
        <v>9412</v>
      </c>
      <c r="B8725" s="1" t="s">
        <v>87</v>
      </c>
      <c r="C8725" s="1">
        <v>5</v>
      </c>
      <c r="D8725" s="6">
        <v>1.5</v>
      </c>
      <c r="E8725" s="6">
        <v>7.5</v>
      </c>
      <c r="F8725" s="1" t="s">
        <v>14</v>
      </c>
      <c r="G8725" s="1" t="s">
        <v>11</v>
      </c>
      <c r="H8725" s="7" t="s">
        <v>1705</v>
      </c>
    </row>
    <row r="8726" spans="1:8" ht="12.5" x14ac:dyDescent="0.25">
      <c r="A8726" s="1" t="s">
        <v>8477</v>
      </c>
      <c r="B8726" s="1" t="s">
        <v>9</v>
      </c>
      <c r="C8726" s="1">
        <v>5</v>
      </c>
      <c r="D8726" s="6">
        <v>2</v>
      </c>
      <c r="E8726" s="6">
        <v>10</v>
      </c>
      <c r="F8726" s="1" t="s">
        <v>52</v>
      </c>
      <c r="G8726" s="1" t="s">
        <v>52</v>
      </c>
      <c r="H8726" s="7" t="s">
        <v>1705</v>
      </c>
    </row>
    <row r="8727" spans="1:8" ht="12.5" x14ac:dyDescent="0.25">
      <c r="A8727" s="1" t="s">
        <v>10216</v>
      </c>
      <c r="B8727" s="1" t="s">
        <v>49</v>
      </c>
      <c r="C8727" s="1">
        <f>IF(ISNUMBER('Raw Data'!C8032), 'Raw Data'!C8032, 3)</f>
        <v>3</v>
      </c>
      <c r="D8727" s="6">
        <v>3</v>
      </c>
      <c r="E8727" s="6">
        <v>9</v>
      </c>
      <c r="F8727" s="1" t="s">
        <v>52</v>
      </c>
      <c r="G8727" s="1" t="s">
        <v>52</v>
      </c>
      <c r="H8727" s="7" t="s">
        <v>1705</v>
      </c>
    </row>
    <row r="8728" spans="1:8" ht="12.5" x14ac:dyDescent="0.25">
      <c r="A8728" s="1" t="s">
        <v>4816</v>
      </c>
      <c r="B8728" s="1" t="s">
        <v>22</v>
      </c>
      <c r="C8728" s="1">
        <v>1</v>
      </c>
      <c r="D8728" s="6">
        <v>5</v>
      </c>
      <c r="E8728" s="6">
        <v>5</v>
      </c>
      <c r="F8728" s="1" t="s">
        <v>52</v>
      </c>
      <c r="G8728" s="1" t="s">
        <v>52</v>
      </c>
      <c r="H8728" s="7" t="s">
        <v>1705</v>
      </c>
    </row>
    <row r="8729" spans="1:8" ht="12.5" x14ac:dyDescent="0.25">
      <c r="A8729" s="1" t="s">
        <v>10105</v>
      </c>
      <c r="B8729" s="1" t="s">
        <v>22</v>
      </c>
      <c r="C8729" s="1">
        <v>3</v>
      </c>
      <c r="D8729" s="6">
        <v>5</v>
      </c>
      <c r="E8729" s="6">
        <v>15</v>
      </c>
      <c r="F8729" s="1" t="s">
        <v>10</v>
      </c>
      <c r="G8729" s="1" t="s">
        <v>62</v>
      </c>
      <c r="H8729" s="7" t="s">
        <v>1705</v>
      </c>
    </row>
    <row r="8730" spans="1:8" ht="12.5" x14ac:dyDescent="0.25">
      <c r="A8730" s="1" t="s">
        <v>2537</v>
      </c>
      <c r="B8730" s="1" t="s">
        <v>87</v>
      </c>
      <c r="C8730" s="1">
        <v>5</v>
      </c>
      <c r="D8730" s="6">
        <v>1.5</v>
      </c>
      <c r="E8730" s="6">
        <v>7.5</v>
      </c>
      <c r="F8730" s="1" t="s">
        <v>26</v>
      </c>
      <c r="G8730" s="1" t="s">
        <v>62</v>
      </c>
      <c r="H8730" s="7" t="s">
        <v>1705</v>
      </c>
    </row>
    <row r="8731" spans="1:8" ht="12.5" x14ac:dyDescent="0.25">
      <c r="A8731" s="1" t="s">
        <v>10172</v>
      </c>
      <c r="B8731" s="1" t="s">
        <v>49</v>
      </c>
      <c r="C8731" s="1">
        <v>4</v>
      </c>
      <c r="D8731" s="6">
        <v>3</v>
      </c>
      <c r="E8731" s="6">
        <v>12</v>
      </c>
      <c r="F8731" s="1" t="s">
        <v>52</v>
      </c>
      <c r="G8731" s="1" t="s">
        <v>52</v>
      </c>
      <c r="H8731" s="7" t="s">
        <v>1705</v>
      </c>
    </row>
    <row r="8732" spans="1:8" ht="12.5" x14ac:dyDescent="0.25">
      <c r="A8732" s="1" t="s">
        <v>2186</v>
      </c>
      <c r="B8732" s="1" t="s">
        <v>49</v>
      </c>
      <c r="C8732" s="1">
        <v>1</v>
      </c>
      <c r="D8732" s="6">
        <v>3</v>
      </c>
      <c r="E8732" s="6">
        <v>3</v>
      </c>
      <c r="F8732" s="1" t="s">
        <v>14</v>
      </c>
      <c r="G8732" s="1" t="s">
        <v>11</v>
      </c>
      <c r="H8732" s="7" t="s">
        <v>1705</v>
      </c>
    </row>
    <row r="8733" spans="1:8" ht="12.5" x14ac:dyDescent="0.25">
      <c r="A8733" s="1" t="s">
        <v>8966</v>
      </c>
      <c r="B8733" s="1" t="s">
        <v>18</v>
      </c>
      <c r="C8733" s="1">
        <v>1</v>
      </c>
      <c r="D8733" s="6">
        <v>1</v>
      </c>
      <c r="E8733" s="6">
        <v>1</v>
      </c>
      <c r="F8733" s="1" t="s">
        <v>52</v>
      </c>
      <c r="G8733" s="1" t="s">
        <v>62</v>
      </c>
      <c r="H8733" s="7" t="s">
        <v>1705</v>
      </c>
    </row>
    <row r="8734" spans="1:8" ht="12.5" x14ac:dyDescent="0.25">
      <c r="A8734" s="1" t="s">
        <v>5152</v>
      </c>
      <c r="B8734" s="1" t="s">
        <v>22</v>
      </c>
      <c r="C8734" s="1">
        <v>3</v>
      </c>
      <c r="D8734" s="6">
        <v>5</v>
      </c>
      <c r="E8734" s="6">
        <v>15</v>
      </c>
      <c r="F8734" s="1" t="s">
        <v>10</v>
      </c>
      <c r="G8734" s="1" t="s">
        <v>52</v>
      </c>
      <c r="H8734" s="7" t="s">
        <v>1705</v>
      </c>
    </row>
    <row r="8735" spans="1:8" ht="12.5" x14ac:dyDescent="0.25">
      <c r="A8735" s="1" t="s">
        <v>5229</v>
      </c>
      <c r="B8735" s="1" t="s">
        <v>18</v>
      </c>
      <c r="C8735" s="1">
        <v>4</v>
      </c>
      <c r="D8735" s="6">
        <v>1</v>
      </c>
      <c r="E8735" s="6">
        <v>4</v>
      </c>
      <c r="F8735" s="1" t="s">
        <v>14</v>
      </c>
      <c r="G8735" s="1" t="s">
        <v>62</v>
      </c>
      <c r="H8735" s="7" t="s">
        <v>706</v>
      </c>
    </row>
    <row r="8736" spans="1:8" ht="12.5" x14ac:dyDescent="0.25">
      <c r="A8736" s="1" t="s">
        <v>9674</v>
      </c>
      <c r="B8736" s="1" t="s">
        <v>32</v>
      </c>
      <c r="C8736" s="1">
        <v>1</v>
      </c>
      <c r="D8736" s="6">
        <v>4</v>
      </c>
      <c r="E8736" s="6">
        <v>4</v>
      </c>
      <c r="F8736" s="1" t="s">
        <v>52</v>
      </c>
      <c r="G8736" s="1" t="s">
        <v>62</v>
      </c>
      <c r="H8736" s="7" t="s">
        <v>706</v>
      </c>
    </row>
    <row r="8737" spans="1:8" ht="12.5" x14ac:dyDescent="0.25">
      <c r="A8737" s="1" t="s">
        <v>1097</v>
      </c>
      <c r="B8737" s="1" t="s">
        <v>9</v>
      </c>
      <c r="C8737" s="1">
        <v>4</v>
      </c>
      <c r="D8737" s="6">
        <v>2</v>
      </c>
      <c r="E8737" s="6">
        <v>8</v>
      </c>
      <c r="F8737" s="1" t="s">
        <v>10</v>
      </c>
      <c r="G8737" s="1" t="s">
        <v>52</v>
      </c>
      <c r="H8737" s="7" t="s">
        <v>706</v>
      </c>
    </row>
    <row r="8738" spans="1:8" ht="12.5" x14ac:dyDescent="0.25">
      <c r="A8738" s="1" t="s">
        <v>7833</v>
      </c>
      <c r="B8738" s="1" t="s">
        <v>22</v>
      </c>
      <c r="C8738" s="1">
        <v>1</v>
      </c>
      <c r="D8738" s="6">
        <v>5</v>
      </c>
      <c r="E8738" s="6">
        <v>5</v>
      </c>
      <c r="F8738" s="1" t="s">
        <v>26</v>
      </c>
      <c r="G8738" s="1" t="s">
        <v>52</v>
      </c>
      <c r="H8738" s="7" t="s">
        <v>706</v>
      </c>
    </row>
    <row r="8739" spans="1:8" ht="12.5" x14ac:dyDescent="0.25">
      <c r="A8739" s="1" t="s">
        <v>5212</v>
      </c>
      <c r="B8739" s="1" t="str">
        <f>IF(OR(ISBLANK('Raw Data'!B3069), 'Raw Data'!B3069="UNKNOWN", 'Raw Data'!B3069="ERROR"), IF('Raw Data'!D3069=1, "Cookie", IF('Raw Data'!D3069=1.5, "Tea", IF('Raw Data'!D3069=2, "Coffee", IF('Raw Data'!D3069=3, "Cake", IF('Raw Data'!D3069=4, "Sandwich", IF('Raw Data'!D3069=5, "Salad", 'Raw Data'!B3069)))))), 'Raw Data'!B3069)</f>
        <v>Cake</v>
      </c>
      <c r="C8739" s="1">
        <v>5</v>
      </c>
      <c r="D8739" s="6">
        <v>3</v>
      </c>
      <c r="E8739" s="6">
        <v>15</v>
      </c>
      <c r="F8739" s="1" t="s">
        <v>14</v>
      </c>
      <c r="G8739" s="1" t="s">
        <v>62</v>
      </c>
      <c r="H8739" s="7" t="s">
        <v>706</v>
      </c>
    </row>
    <row r="8740" spans="1:8" ht="12.5" x14ac:dyDescent="0.25">
      <c r="A8740" s="1" t="s">
        <v>8249</v>
      </c>
      <c r="B8740" s="1" t="s">
        <v>87</v>
      </c>
      <c r="C8740" s="1">
        <v>1</v>
      </c>
      <c r="D8740" s="6">
        <v>1.5</v>
      </c>
      <c r="E8740" s="6">
        <v>1.5</v>
      </c>
      <c r="F8740" s="1" t="s">
        <v>14</v>
      </c>
      <c r="G8740" s="1" t="s">
        <v>62</v>
      </c>
      <c r="H8740" s="7" t="s">
        <v>706</v>
      </c>
    </row>
    <row r="8741" spans="1:8" ht="12.5" x14ac:dyDescent="0.25">
      <c r="A8741" s="1" t="s">
        <v>9473</v>
      </c>
      <c r="B8741" s="1" t="s">
        <v>28</v>
      </c>
      <c r="C8741" s="1">
        <f>IF(ISNUMBER('Raw Data'!C3657), 'Raw Data'!C3657, 3)</f>
        <v>3</v>
      </c>
      <c r="D8741" s="6">
        <v>4</v>
      </c>
      <c r="E8741" s="6">
        <v>12</v>
      </c>
      <c r="F8741" s="1" t="s">
        <v>10</v>
      </c>
      <c r="G8741" s="1" t="s">
        <v>52</v>
      </c>
      <c r="H8741" s="7" t="s">
        <v>706</v>
      </c>
    </row>
    <row r="8742" spans="1:8" ht="12.5" x14ac:dyDescent="0.25">
      <c r="A8742" s="1" t="s">
        <v>10189</v>
      </c>
      <c r="B8742" s="1" t="s">
        <v>49</v>
      </c>
      <c r="C8742" s="1">
        <v>2</v>
      </c>
      <c r="D8742" s="6">
        <v>3</v>
      </c>
      <c r="E8742" s="6">
        <v>6</v>
      </c>
      <c r="F8742" s="1" t="s">
        <v>26</v>
      </c>
      <c r="G8742" s="1" t="s">
        <v>52</v>
      </c>
      <c r="H8742" s="7" t="s">
        <v>706</v>
      </c>
    </row>
    <row r="8743" spans="1:8" ht="12.5" x14ac:dyDescent="0.25">
      <c r="A8743" s="1" t="s">
        <v>6754</v>
      </c>
      <c r="B8743" s="1" t="s">
        <v>87</v>
      </c>
      <c r="C8743" s="1">
        <v>1</v>
      </c>
      <c r="D8743" s="6">
        <v>1.5</v>
      </c>
      <c r="E8743" s="6">
        <v>1.5</v>
      </c>
      <c r="F8743" s="1" t="s">
        <v>14</v>
      </c>
      <c r="G8743" s="1" t="s">
        <v>52</v>
      </c>
      <c r="H8743" s="7" t="s">
        <v>706</v>
      </c>
    </row>
    <row r="8744" spans="1:8" ht="12.5" x14ac:dyDescent="0.25">
      <c r="A8744" s="1" t="s">
        <v>5540</v>
      </c>
      <c r="B8744" s="1" t="str">
        <f>IF(OR(ISBLANK('Raw Data'!B5630), 'Raw Data'!B5630="UNKNOWN", 'Raw Data'!B5630="ERROR"), IF('Raw Data'!D5630=1, "Cookie", IF('Raw Data'!D5630=1.5, "Tea", IF('Raw Data'!D5630=2, "Coffee", IF('Raw Data'!D5630=3, "Cake", IF('Raw Data'!D5630=4, "Sandwich", IF('Raw Data'!D5630=5, "Salad", 'Raw Data'!B5630)))))), 'Raw Data'!B5630)</f>
        <v>Cake</v>
      </c>
      <c r="C8744" s="1">
        <v>1</v>
      </c>
      <c r="D8744" s="6">
        <v>3</v>
      </c>
      <c r="E8744" s="6">
        <v>3</v>
      </c>
      <c r="F8744" s="1" t="s">
        <v>14</v>
      </c>
      <c r="G8744" s="1" t="s">
        <v>11</v>
      </c>
      <c r="H8744" s="7" t="s">
        <v>706</v>
      </c>
    </row>
    <row r="8745" spans="1:8" ht="12.5" x14ac:dyDescent="0.25">
      <c r="A8745" s="1" t="s">
        <v>3116</v>
      </c>
      <c r="B8745" s="1" t="s">
        <v>32</v>
      </c>
      <c r="C8745" s="1">
        <v>2</v>
      </c>
      <c r="D8745" s="6">
        <v>4</v>
      </c>
      <c r="E8745" s="6">
        <v>8</v>
      </c>
      <c r="F8745" s="1" t="s">
        <v>52</v>
      </c>
      <c r="G8745" s="1" t="s">
        <v>11</v>
      </c>
      <c r="H8745" s="7" t="s">
        <v>706</v>
      </c>
    </row>
    <row r="8746" spans="1:8" ht="12.5" x14ac:dyDescent="0.25">
      <c r="A8746" s="1" t="s">
        <v>9376</v>
      </c>
      <c r="B8746" s="1" t="s">
        <v>22</v>
      </c>
      <c r="C8746" s="1">
        <v>4</v>
      </c>
      <c r="D8746" s="6">
        <v>5</v>
      </c>
      <c r="E8746" s="6">
        <v>20</v>
      </c>
      <c r="F8746" s="1" t="s">
        <v>10</v>
      </c>
      <c r="G8746" s="1" t="s">
        <v>62</v>
      </c>
      <c r="H8746" s="7" t="s">
        <v>706</v>
      </c>
    </row>
    <row r="8747" spans="1:8" ht="12.5" x14ac:dyDescent="0.25">
      <c r="A8747" s="1" t="s">
        <v>9587</v>
      </c>
      <c r="B8747" s="1" t="str">
        <f>IF(OR(ISBLANK('Raw Data'!B6490), 'Raw Data'!B6490="UNKNOWN", 'Raw Data'!B6490="ERROR"), IF('Raw Data'!D6490=1, "Cookie", IF('Raw Data'!D6490=1.5, "Tea", IF('Raw Data'!D6490=2, "Coffee", IF('Raw Data'!D6490=3, "Cake", IF('Raw Data'!D6490=4, "Sandwich", IF('Raw Data'!D6490=5, "Salad", 'Raw Data'!B6490)))))), 'Raw Data'!B6490)</f>
        <v>Cake</v>
      </c>
      <c r="C8747" s="1">
        <v>4</v>
      </c>
      <c r="D8747" s="6">
        <v>3</v>
      </c>
      <c r="E8747" s="6">
        <v>12</v>
      </c>
      <c r="F8747" s="1" t="s">
        <v>26</v>
      </c>
      <c r="G8747" s="1" t="s">
        <v>62</v>
      </c>
      <c r="H8747" s="7" t="s">
        <v>706</v>
      </c>
    </row>
    <row r="8748" spans="1:8" ht="12.5" x14ac:dyDescent="0.25">
      <c r="A8748" s="1" t="s">
        <v>6580</v>
      </c>
      <c r="B8748" s="1" t="s">
        <v>22</v>
      </c>
      <c r="C8748" s="1">
        <v>1</v>
      </c>
      <c r="D8748" s="6">
        <v>5</v>
      </c>
      <c r="E8748" s="6">
        <v>5</v>
      </c>
      <c r="F8748" s="1" t="s">
        <v>10</v>
      </c>
      <c r="G8748" s="1" t="s">
        <v>62</v>
      </c>
      <c r="H8748" s="7" t="s">
        <v>706</v>
      </c>
    </row>
    <row r="8749" spans="1:8" ht="12.5" x14ac:dyDescent="0.25">
      <c r="A8749" s="1" t="s">
        <v>9025</v>
      </c>
      <c r="B8749" s="1" t="s">
        <v>32</v>
      </c>
      <c r="C8749" s="1">
        <v>2</v>
      </c>
      <c r="D8749" s="6">
        <v>4</v>
      </c>
      <c r="E8749" s="6">
        <v>8</v>
      </c>
      <c r="F8749" s="1" t="s">
        <v>10</v>
      </c>
      <c r="G8749" s="1" t="s">
        <v>62</v>
      </c>
      <c r="H8749" s="7" t="s">
        <v>706</v>
      </c>
    </row>
    <row r="8750" spans="1:8" ht="12.5" x14ac:dyDescent="0.25">
      <c r="A8750" s="1" t="s">
        <v>2610</v>
      </c>
      <c r="B8750" s="1" t="s">
        <v>28</v>
      </c>
      <c r="C8750" s="1">
        <v>2</v>
      </c>
      <c r="D8750" s="6">
        <v>4</v>
      </c>
      <c r="E8750" s="6">
        <v>8</v>
      </c>
      <c r="F8750" s="1" t="s">
        <v>26</v>
      </c>
      <c r="G8750" s="1" t="s">
        <v>11</v>
      </c>
      <c r="H8750" s="7" t="s">
        <v>706</v>
      </c>
    </row>
    <row r="8751" spans="1:8" ht="12.5" x14ac:dyDescent="0.25">
      <c r="A8751" s="1" t="s">
        <v>1645</v>
      </c>
      <c r="B8751" s="1" t="s">
        <v>28</v>
      </c>
      <c r="C8751" s="1">
        <v>3</v>
      </c>
      <c r="D8751" s="6">
        <v>4</v>
      </c>
      <c r="E8751" s="6">
        <v>12</v>
      </c>
      <c r="F8751" s="1" t="s">
        <v>26</v>
      </c>
      <c r="G8751" s="1" t="s">
        <v>52</v>
      </c>
      <c r="H8751" s="7" t="s">
        <v>706</v>
      </c>
    </row>
    <row r="8752" spans="1:8" ht="12.5" x14ac:dyDescent="0.25">
      <c r="A8752" s="1" t="s">
        <v>8732</v>
      </c>
      <c r="B8752" s="1" t="s">
        <v>49</v>
      </c>
      <c r="C8752" s="1">
        <v>5</v>
      </c>
      <c r="D8752" s="6">
        <v>3</v>
      </c>
      <c r="E8752" s="6">
        <v>15</v>
      </c>
      <c r="F8752" s="1" t="s">
        <v>14</v>
      </c>
      <c r="G8752" s="1" t="s">
        <v>52</v>
      </c>
      <c r="H8752" s="7" t="s">
        <v>706</v>
      </c>
    </row>
    <row r="8753" spans="1:8" ht="12.5" x14ac:dyDescent="0.25">
      <c r="A8753" s="1" t="s">
        <v>8879</v>
      </c>
      <c r="B8753" s="1" t="s">
        <v>32</v>
      </c>
      <c r="C8753" s="1">
        <v>3</v>
      </c>
      <c r="D8753" s="6">
        <v>4</v>
      </c>
      <c r="E8753" s="6">
        <v>12</v>
      </c>
      <c r="F8753" s="1" t="s">
        <v>14</v>
      </c>
      <c r="G8753" s="1" t="s">
        <v>11</v>
      </c>
      <c r="H8753" s="7" t="s">
        <v>706</v>
      </c>
    </row>
    <row r="8754" spans="1:8" ht="12.5" x14ac:dyDescent="0.25">
      <c r="A8754" s="1" t="s">
        <v>5953</v>
      </c>
      <c r="B8754" s="1" t="s">
        <v>18</v>
      </c>
      <c r="C8754" s="1">
        <v>2</v>
      </c>
      <c r="D8754" s="6">
        <v>1</v>
      </c>
      <c r="E8754" s="6">
        <v>2</v>
      </c>
      <c r="F8754" s="1" t="s">
        <v>14</v>
      </c>
      <c r="G8754" s="1" t="s">
        <v>52</v>
      </c>
      <c r="H8754" s="7" t="s">
        <v>706</v>
      </c>
    </row>
    <row r="8755" spans="1:8" ht="12.5" x14ac:dyDescent="0.25">
      <c r="A8755" s="1" t="s">
        <v>9548</v>
      </c>
      <c r="B8755" s="1" t="s">
        <v>18</v>
      </c>
      <c r="C8755" s="1">
        <v>3</v>
      </c>
      <c r="D8755" s="6">
        <v>1</v>
      </c>
      <c r="E8755" s="6">
        <v>3</v>
      </c>
      <c r="F8755" s="1" t="s">
        <v>26</v>
      </c>
      <c r="G8755" s="1" t="s">
        <v>11</v>
      </c>
      <c r="H8755" s="7" t="s">
        <v>706</v>
      </c>
    </row>
    <row r="8756" spans="1:8" ht="12.5" x14ac:dyDescent="0.25">
      <c r="A8756" s="1" t="s">
        <v>3755</v>
      </c>
      <c r="B8756" s="1" t="s">
        <v>32</v>
      </c>
      <c r="C8756" s="1">
        <v>4</v>
      </c>
      <c r="D8756" s="6">
        <v>4</v>
      </c>
      <c r="E8756" s="6">
        <v>16</v>
      </c>
      <c r="F8756" s="1" t="s">
        <v>52</v>
      </c>
      <c r="G8756" s="1" t="s">
        <v>52</v>
      </c>
      <c r="H8756" s="7" t="s">
        <v>706</v>
      </c>
    </row>
    <row r="8757" spans="1:8" ht="12.5" x14ac:dyDescent="0.25">
      <c r="A8757" s="1" t="s">
        <v>8835</v>
      </c>
      <c r="B8757" s="1" t="s">
        <v>49</v>
      </c>
      <c r="C8757" s="1">
        <v>3</v>
      </c>
      <c r="D8757" s="6">
        <v>3</v>
      </c>
      <c r="E8757" s="6">
        <v>9</v>
      </c>
      <c r="F8757" s="1" t="s">
        <v>14</v>
      </c>
      <c r="G8757" s="1" t="s">
        <v>11</v>
      </c>
      <c r="H8757" s="7" t="s">
        <v>706</v>
      </c>
    </row>
    <row r="8758" spans="1:8" ht="12.5" x14ac:dyDescent="0.25">
      <c r="A8758" s="1" t="s">
        <v>9978</v>
      </c>
      <c r="B8758" s="1" t="s">
        <v>87</v>
      </c>
      <c r="C8758" s="1">
        <v>1</v>
      </c>
      <c r="D8758" s="6">
        <v>1.5</v>
      </c>
      <c r="E8758" s="6">
        <v>1.5</v>
      </c>
      <c r="F8758" s="1" t="s">
        <v>10</v>
      </c>
      <c r="G8758" s="1" t="s">
        <v>62</v>
      </c>
      <c r="H8758" s="7" t="s">
        <v>706</v>
      </c>
    </row>
    <row r="8759" spans="1:8" ht="12.5" x14ac:dyDescent="0.25">
      <c r="A8759" s="1" t="s">
        <v>2255</v>
      </c>
      <c r="B8759" s="1" t="s">
        <v>22</v>
      </c>
      <c r="C8759" s="1">
        <v>1</v>
      </c>
      <c r="D8759" s="6">
        <v>5</v>
      </c>
      <c r="E8759" s="6">
        <v>5</v>
      </c>
      <c r="F8759" s="1" t="s">
        <v>52</v>
      </c>
      <c r="G8759" s="1" t="s">
        <v>52</v>
      </c>
      <c r="H8759" s="7" t="s">
        <v>706</v>
      </c>
    </row>
    <row r="8760" spans="1:8" ht="12.5" x14ac:dyDescent="0.25">
      <c r="A8760" s="1" t="s">
        <v>353</v>
      </c>
      <c r="B8760" s="1" t="s">
        <v>49</v>
      </c>
      <c r="C8760" s="1">
        <v>1</v>
      </c>
      <c r="D8760" s="6">
        <v>3</v>
      </c>
      <c r="E8760" s="6">
        <v>3</v>
      </c>
      <c r="F8760" s="1" t="s">
        <v>14</v>
      </c>
      <c r="G8760" s="1" t="s">
        <v>52</v>
      </c>
      <c r="H8760" s="7" t="s">
        <v>706</v>
      </c>
    </row>
    <row r="8761" spans="1:8" ht="12.5" x14ac:dyDescent="0.25">
      <c r="A8761" s="1" t="s">
        <v>10207</v>
      </c>
      <c r="B8761" s="1" t="s">
        <v>9</v>
      </c>
      <c r="C8761" s="1">
        <v>3</v>
      </c>
      <c r="D8761" s="6">
        <v>2</v>
      </c>
      <c r="E8761" s="6">
        <v>6</v>
      </c>
      <c r="F8761" s="1" t="s">
        <v>26</v>
      </c>
      <c r="G8761" s="1" t="s">
        <v>11</v>
      </c>
      <c r="H8761" s="7" t="s">
        <v>706</v>
      </c>
    </row>
    <row r="8762" spans="1:8" ht="12.5" x14ac:dyDescent="0.25">
      <c r="A8762" s="1" t="s">
        <v>8606</v>
      </c>
      <c r="B8762" s="1" t="s">
        <v>9</v>
      </c>
      <c r="C8762" s="1">
        <f>IF(ISNUMBER('Raw Data'!C9913), 'Raw Data'!C9913, 3)</f>
        <v>3</v>
      </c>
      <c r="D8762" s="6">
        <v>2</v>
      </c>
      <c r="E8762" s="6">
        <v>6</v>
      </c>
      <c r="F8762" s="1" t="s">
        <v>52</v>
      </c>
      <c r="G8762" s="1" t="s">
        <v>11</v>
      </c>
      <c r="H8762" s="7" t="s">
        <v>706</v>
      </c>
    </row>
    <row r="8763" spans="1:8" ht="12.5" x14ac:dyDescent="0.25">
      <c r="A8763" s="1" t="s">
        <v>9975</v>
      </c>
      <c r="B8763" s="1" t="s">
        <v>49</v>
      </c>
      <c r="C8763" s="1">
        <v>5</v>
      </c>
      <c r="D8763" s="6">
        <v>3</v>
      </c>
      <c r="E8763" s="6">
        <v>15</v>
      </c>
      <c r="F8763" s="1" t="s">
        <v>14</v>
      </c>
      <c r="G8763" s="1" t="s">
        <v>52</v>
      </c>
      <c r="H8763" s="7" t="s">
        <v>706</v>
      </c>
    </row>
    <row r="8764" spans="1:8" ht="12.5" x14ac:dyDescent="0.25">
      <c r="A8764" s="1" t="s">
        <v>4355</v>
      </c>
      <c r="B8764" s="1" t="s">
        <v>18</v>
      </c>
      <c r="C8764" s="1">
        <v>2</v>
      </c>
      <c r="D8764" s="6">
        <v>1</v>
      </c>
      <c r="E8764" s="6">
        <v>2</v>
      </c>
      <c r="F8764" s="1" t="s">
        <v>26</v>
      </c>
      <c r="G8764" s="1" t="s">
        <v>11</v>
      </c>
      <c r="H8764" s="7" t="s">
        <v>526</v>
      </c>
    </row>
    <row r="8765" spans="1:8" ht="12.5" x14ac:dyDescent="0.25">
      <c r="A8765" s="1" t="s">
        <v>5459</v>
      </c>
      <c r="B8765" s="1" t="s">
        <v>87</v>
      </c>
      <c r="C8765" s="1">
        <v>4</v>
      </c>
      <c r="D8765" s="6">
        <v>1.5</v>
      </c>
      <c r="E8765" s="6">
        <v>6</v>
      </c>
      <c r="F8765" s="1" t="s">
        <v>14</v>
      </c>
      <c r="G8765" s="1" t="s">
        <v>52</v>
      </c>
      <c r="H8765" s="7" t="s">
        <v>526</v>
      </c>
    </row>
    <row r="8766" spans="1:8" ht="12.5" x14ac:dyDescent="0.25">
      <c r="A8766" s="1" t="s">
        <v>2243</v>
      </c>
      <c r="B8766" s="1" t="s">
        <v>32</v>
      </c>
      <c r="C8766" s="1">
        <v>3</v>
      </c>
      <c r="D8766" s="6">
        <v>4</v>
      </c>
      <c r="E8766" s="6">
        <v>12</v>
      </c>
      <c r="F8766" s="1" t="s">
        <v>26</v>
      </c>
      <c r="G8766" s="1" t="s">
        <v>62</v>
      </c>
      <c r="H8766" s="7" t="s">
        <v>526</v>
      </c>
    </row>
    <row r="8767" spans="1:8" ht="12.5" x14ac:dyDescent="0.25">
      <c r="A8767" s="1" t="s">
        <v>5181</v>
      </c>
      <c r="B8767" s="1" t="s">
        <v>49</v>
      </c>
      <c r="C8767" s="1">
        <v>2</v>
      </c>
      <c r="D8767" s="6">
        <v>3</v>
      </c>
      <c r="E8767" s="6">
        <v>6</v>
      </c>
      <c r="F8767" s="1" t="s">
        <v>52</v>
      </c>
      <c r="G8767" s="1" t="s">
        <v>11</v>
      </c>
      <c r="H8767" s="7" t="s">
        <v>526</v>
      </c>
    </row>
    <row r="8768" spans="1:8" ht="12.5" x14ac:dyDescent="0.25">
      <c r="A8768" s="1" t="s">
        <v>10191</v>
      </c>
      <c r="B8768" s="1" t="s">
        <v>28</v>
      </c>
      <c r="C8768" s="1">
        <v>5</v>
      </c>
      <c r="D8768" s="6">
        <v>4</v>
      </c>
      <c r="E8768" s="6">
        <v>20</v>
      </c>
      <c r="F8768" s="1" t="s">
        <v>52</v>
      </c>
      <c r="G8768" s="1" t="s">
        <v>52</v>
      </c>
      <c r="H8768" s="7" t="s">
        <v>526</v>
      </c>
    </row>
    <row r="8769" spans="1:8" ht="12.5" x14ac:dyDescent="0.25">
      <c r="A8769" s="1" t="s">
        <v>10120</v>
      </c>
      <c r="B8769" s="1" t="s">
        <v>32</v>
      </c>
      <c r="C8769" s="1">
        <v>1</v>
      </c>
      <c r="D8769" s="6">
        <v>4</v>
      </c>
      <c r="E8769" s="6">
        <v>4</v>
      </c>
      <c r="F8769" s="1" t="s">
        <v>26</v>
      </c>
      <c r="G8769" s="1" t="s">
        <v>62</v>
      </c>
      <c r="H8769" s="7" t="s">
        <v>526</v>
      </c>
    </row>
    <row r="8770" spans="1:8" ht="12.5" x14ac:dyDescent="0.25">
      <c r="A8770" s="1" t="s">
        <v>10209</v>
      </c>
      <c r="B8770" s="1" t="s">
        <v>9</v>
      </c>
      <c r="C8770" s="1">
        <v>2</v>
      </c>
      <c r="D8770" s="6">
        <f>IF(ISNUMBER('Raw Data'!D1791), 'Raw Data'!D1791, IF(B8770="Cookie", 1, IF(B8770="Tea", 1.5, IF(B8770="Coffee", 2, IF(OR(B8770="Cake", B8770="Juice"), 3, IF(OR(B8770="Sandwich", B8770="Smoothie"), 4, IF(B8770="Salad", 5,#REF!)))))))</f>
        <v>2</v>
      </c>
      <c r="E8770" s="6">
        <v>4</v>
      </c>
      <c r="F8770" s="1" t="s">
        <v>10</v>
      </c>
      <c r="G8770" s="1" t="s">
        <v>52</v>
      </c>
      <c r="H8770" s="7" t="s">
        <v>526</v>
      </c>
    </row>
    <row r="8771" spans="1:8" ht="12.5" x14ac:dyDescent="0.25">
      <c r="A8771" s="1" t="s">
        <v>6192</v>
      </c>
      <c r="B8771" s="1" t="s">
        <v>18</v>
      </c>
      <c r="C8771" s="1">
        <v>4</v>
      </c>
      <c r="D8771" s="6">
        <v>1</v>
      </c>
      <c r="E8771" s="6">
        <v>4</v>
      </c>
      <c r="F8771" s="1" t="s">
        <v>52</v>
      </c>
      <c r="G8771" s="1" t="s">
        <v>52</v>
      </c>
      <c r="H8771" s="7" t="s">
        <v>526</v>
      </c>
    </row>
    <row r="8772" spans="1:8" ht="12.5" x14ac:dyDescent="0.25">
      <c r="A8772" s="1" t="s">
        <v>6967</v>
      </c>
      <c r="B8772" s="1" t="s">
        <v>28</v>
      </c>
      <c r="C8772" s="1">
        <v>2</v>
      </c>
      <c r="D8772" s="6">
        <v>4</v>
      </c>
      <c r="E8772" s="6">
        <v>8</v>
      </c>
      <c r="F8772" s="1" t="s">
        <v>52</v>
      </c>
      <c r="G8772" s="1" t="s">
        <v>52</v>
      </c>
      <c r="H8772" s="7" t="s">
        <v>526</v>
      </c>
    </row>
    <row r="8773" spans="1:8" ht="12.5" x14ac:dyDescent="0.25">
      <c r="A8773" s="1" t="s">
        <v>9996</v>
      </c>
      <c r="B8773" s="1" t="s">
        <v>32</v>
      </c>
      <c r="C8773" s="1">
        <v>1</v>
      </c>
      <c r="D8773" s="6">
        <v>4</v>
      </c>
      <c r="E8773" s="6">
        <v>4</v>
      </c>
      <c r="F8773" s="1" t="s">
        <v>14</v>
      </c>
      <c r="G8773" s="1" t="s">
        <v>11</v>
      </c>
      <c r="H8773" s="7" t="s">
        <v>526</v>
      </c>
    </row>
    <row r="8774" spans="1:8" ht="12.5" x14ac:dyDescent="0.25">
      <c r="A8774" s="1" t="s">
        <v>2806</v>
      </c>
      <c r="B8774" s="1" t="s">
        <v>18</v>
      </c>
      <c r="C8774" s="1">
        <v>5</v>
      </c>
      <c r="D8774" s="6">
        <v>1</v>
      </c>
      <c r="E8774" s="6">
        <v>5</v>
      </c>
      <c r="F8774" s="1" t="s">
        <v>14</v>
      </c>
      <c r="G8774" s="1" t="s">
        <v>62</v>
      </c>
      <c r="H8774" s="7" t="s">
        <v>526</v>
      </c>
    </row>
    <row r="8775" spans="1:8" ht="12.5" x14ac:dyDescent="0.25">
      <c r="A8775" s="1" t="s">
        <v>10048</v>
      </c>
      <c r="B8775" s="1" t="s">
        <v>22</v>
      </c>
      <c r="C8775" s="1">
        <v>2</v>
      </c>
      <c r="D8775" s="6">
        <v>5</v>
      </c>
      <c r="E8775" s="6">
        <v>10</v>
      </c>
      <c r="F8775" s="1" t="s">
        <v>14</v>
      </c>
      <c r="G8775" s="1" t="s">
        <v>62</v>
      </c>
      <c r="H8775" s="7" t="s">
        <v>526</v>
      </c>
    </row>
    <row r="8776" spans="1:8" ht="12.5" x14ac:dyDescent="0.25">
      <c r="A8776" s="1" t="s">
        <v>4380</v>
      </c>
      <c r="B8776" s="1" t="s">
        <v>87</v>
      </c>
      <c r="C8776" s="1">
        <v>3</v>
      </c>
      <c r="D8776" s="6">
        <f>IF(ISNUMBER('Raw Data'!D5049), 'Raw Data'!D5049, IF(B8776="Cookie", 1, IF(B8776="Tea", 1.5, IF(B8776="Coffee", 2, IF(OR(B8776="Cake", B8776="Juice"), 3, IF(OR(B8776="Sandwich", B8776="Smoothie"), 4, IF(B8776="Salad", 5,#REF!)))))))</f>
        <v>1.5</v>
      </c>
      <c r="E8776" s="6">
        <v>4.5</v>
      </c>
      <c r="F8776" s="1" t="s">
        <v>14</v>
      </c>
      <c r="G8776" s="1" t="s">
        <v>52</v>
      </c>
      <c r="H8776" s="7" t="s">
        <v>526</v>
      </c>
    </row>
    <row r="8777" spans="1:8" ht="12.5" x14ac:dyDescent="0.25">
      <c r="A8777" s="1" t="s">
        <v>9422</v>
      </c>
      <c r="B8777" s="1" t="str">
        <f>IF(OR(ISBLANK('Raw Data'!B5195), 'Raw Data'!B5195="UNKNOWN", 'Raw Data'!B5195="ERROR"), IF('Raw Data'!D5195=1, "Cookie", IF('Raw Data'!D5195=1.5, "Tea", IF('Raw Data'!D5195=2, "Coffee", IF('Raw Data'!D5195=3, "Cake", IF('Raw Data'!D5195=4, "Sandwich", IF('Raw Data'!D5195=5, "Salad", 'Raw Data'!B5195)))))), 'Raw Data'!B5195)</f>
        <v>Cookie</v>
      </c>
      <c r="C8777" s="1">
        <v>1</v>
      </c>
      <c r="D8777" s="6">
        <v>1</v>
      </c>
      <c r="E8777" s="6">
        <v>1</v>
      </c>
      <c r="F8777" s="1" t="s">
        <v>10</v>
      </c>
      <c r="G8777" s="1" t="s">
        <v>52</v>
      </c>
      <c r="H8777" s="7" t="s">
        <v>526</v>
      </c>
    </row>
    <row r="8778" spans="1:8" ht="12.5" x14ac:dyDescent="0.25">
      <c r="A8778" s="1" t="s">
        <v>3811</v>
      </c>
      <c r="B8778" s="1" t="s">
        <v>9</v>
      </c>
      <c r="C8778" s="1">
        <v>1</v>
      </c>
      <c r="D8778" s="6">
        <v>2</v>
      </c>
      <c r="E8778" s="6">
        <v>2</v>
      </c>
      <c r="F8778" s="1" t="s">
        <v>26</v>
      </c>
      <c r="G8778" s="1" t="s">
        <v>52</v>
      </c>
      <c r="H8778" s="7" t="s">
        <v>526</v>
      </c>
    </row>
    <row r="8779" spans="1:8" ht="12.5" x14ac:dyDescent="0.25">
      <c r="A8779" s="1" t="s">
        <v>5290</v>
      </c>
      <c r="B8779" s="1" t="s">
        <v>32</v>
      </c>
      <c r="C8779" s="1">
        <v>3</v>
      </c>
      <c r="D8779" s="6">
        <v>4</v>
      </c>
      <c r="E8779" s="6">
        <v>12</v>
      </c>
      <c r="F8779" s="1" t="s">
        <v>52</v>
      </c>
      <c r="G8779" s="1" t="s">
        <v>52</v>
      </c>
      <c r="H8779" s="7" t="s">
        <v>526</v>
      </c>
    </row>
    <row r="8780" spans="1:8" ht="12.5" x14ac:dyDescent="0.25">
      <c r="A8780" s="1" t="s">
        <v>3763</v>
      </c>
      <c r="B8780" s="1" t="s">
        <v>87</v>
      </c>
      <c r="C8780" s="1">
        <v>5</v>
      </c>
      <c r="D8780" s="6">
        <v>1.5</v>
      </c>
      <c r="E8780" s="6">
        <v>7.5</v>
      </c>
      <c r="F8780" s="1" t="s">
        <v>14</v>
      </c>
      <c r="G8780" s="1" t="s">
        <v>11</v>
      </c>
      <c r="H8780" s="7" t="s">
        <v>526</v>
      </c>
    </row>
    <row r="8781" spans="1:8" ht="12.5" x14ac:dyDescent="0.25">
      <c r="A8781" s="1" t="s">
        <v>852</v>
      </c>
      <c r="B8781" s="1" t="s">
        <v>28</v>
      </c>
      <c r="C8781" s="1">
        <f>IF(ISNUMBER('Raw Data'!C5847), 'Raw Data'!C5847, 3)</f>
        <v>3</v>
      </c>
      <c r="D8781" s="6">
        <f>IF(ISNUMBER('Raw Data'!D5847), 'Raw Data'!D5847, IF(B8781="Cookie", 1, IF(B8781="Tea", 1.5, IF(B8781="Coffee", 2, IF(OR(B8781="Cake", B8781="Juice"), 3, IF(OR(B8781="Sandwich", B8781="Smoothie"), 4, IF(B8781="Salad", 5,#REF!)))))))</f>
        <v>4</v>
      </c>
      <c r="E8781" s="6">
        <v>12</v>
      </c>
      <c r="F8781" s="1" t="s">
        <v>52</v>
      </c>
      <c r="G8781" s="1" t="s">
        <v>11</v>
      </c>
      <c r="H8781" s="7" t="s">
        <v>526</v>
      </c>
    </row>
    <row r="8782" spans="1:8" ht="12.5" x14ac:dyDescent="0.25">
      <c r="A8782" s="1" t="s">
        <v>5053</v>
      </c>
      <c r="B8782" s="1" t="s">
        <v>18</v>
      </c>
      <c r="C8782" s="1">
        <v>1</v>
      </c>
      <c r="D8782" s="6">
        <v>1</v>
      </c>
      <c r="E8782" s="6">
        <v>1</v>
      </c>
      <c r="F8782" s="1" t="s">
        <v>14</v>
      </c>
      <c r="G8782" s="1" t="s">
        <v>62</v>
      </c>
      <c r="H8782" s="7" t="s">
        <v>526</v>
      </c>
    </row>
    <row r="8783" spans="1:8" ht="12.5" x14ac:dyDescent="0.25">
      <c r="A8783" s="1" t="s">
        <v>5958</v>
      </c>
      <c r="B8783" s="1" t="s">
        <v>32</v>
      </c>
      <c r="C8783" s="1">
        <v>2</v>
      </c>
      <c r="D8783" s="6">
        <v>4</v>
      </c>
      <c r="E8783" s="6">
        <v>8</v>
      </c>
      <c r="F8783" s="1" t="s">
        <v>14</v>
      </c>
      <c r="G8783" s="1" t="s">
        <v>52</v>
      </c>
      <c r="H8783" s="7" t="s">
        <v>526</v>
      </c>
    </row>
    <row r="8784" spans="1:8" ht="12.5" x14ac:dyDescent="0.25">
      <c r="A8784" s="1" t="s">
        <v>3517</v>
      </c>
      <c r="B8784" s="1" t="s">
        <v>9</v>
      </c>
      <c r="C8784" s="1">
        <v>4</v>
      </c>
      <c r="D8784" s="6">
        <v>2</v>
      </c>
      <c r="E8784" s="6">
        <v>8</v>
      </c>
      <c r="F8784" s="1" t="s">
        <v>52</v>
      </c>
      <c r="G8784" s="1" t="s">
        <v>52</v>
      </c>
      <c r="H8784" s="7" t="s">
        <v>526</v>
      </c>
    </row>
    <row r="8785" spans="1:8" ht="12.5" x14ac:dyDescent="0.25">
      <c r="A8785" s="1" t="s">
        <v>7460</v>
      </c>
      <c r="B8785" s="1" t="str">
        <f>IF(OR(ISBLANK('Raw Data'!B9674), 'Raw Data'!B9674="UNKNOWN", 'Raw Data'!B9674="ERROR"), IF('Raw Data'!D9674=1, "Cookie", IF('Raw Data'!D9674=1.5, "Tea", IF('Raw Data'!D9674=2, "Coffee", IF('Raw Data'!D9674=3, "Cake", IF('Raw Data'!D9674=4, "Sandwich", IF('Raw Data'!D9674=5, "Salad", 'Raw Data'!B9674)))))), 'Raw Data'!B9674)</f>
        <v>Cookie</v>
      </c>
      <c r="C8785" s="1">
        <v>3</v>
      </c>
      <c r="D8785" s="6">
        <v>1</v>
      </c>
      <c r="E8785" s="6">
        <v>3</v>
      </c>
      <c r="F8785" s="1" t="s">
        <v>14</v>
      </c>
      <c r="G8785" s="1" t="s">
        <v>52</v>
      </c>
      <c r="H8785" s="7" t="s">
        <v>526</v>
      </c>
    </row>
    <row r="8786" spans="1:8" ht="12.5" x14ac:dyDescent="0.25">
      <c r="A8786" s="1" t="s">
        <v>9456</v>
      </c>
      <c r="B8786" s="1" t="s">
        <v>22</v>
      </c>
      <c r="C8786" s="1">
        <f>IF(ISNUMBER('Raw Data'!C9718), 'Raw Data'!C9718, 3)</f>
        <v>3</v>
      </c>
      <c r="D8786" s="6">
        <v>5</v>
      </c>
      <c r="E8786" s="6">
        <v>15</v>
      </c>
      <c r="F8786" s="1" t="s">
        <v>52</v>
      </c>
      <c r="G8786" s="1" t="s">
        <v>62</v>
      </c>
      <c r="H8786" s="7" t="s">
        <v>526</v>
      </c>
    </row>
    <row r="8787" spans="1:8" ht="12.5" x14ac:dyDescent="0.25">
      <c r="A8787" s="1" t="s">
        <v>5518</v>
      </c>
      <c r="B8787" s="1" t="s">
        <v>49</v>
      </c>
      <c r="C8787" s="1">
        <f>IF(ISNUMBER('Raw Data'!C9821), 'Raw Data'!C9821, 3)</f>
        <v>3</v>
      </c>
      <c r="D8787" s="6">
        <f>IF(ISNUMBER('Raw Data'!D9821), 'Raw Data'!D9821, IF(B8787="Cookie", 1, IF(B8787="Tea", 1.5, IF(B8787="Coffee", 2, IF(OR(B8787="Cake", B8787="Juice"), 3, IF(OR(B8787="Sandwich", B8787="Smoothie"), 4, IF(B8787="Salad", 5,#REF!)))))))</f>
        <v>3</v>
      </c>
      <c r="E8787" s="6">
        <v>9</v>
      </c>
      <c r="F8787" s="1" t="s">
        <v>10</v>
      </c>
      <c r="G8787" s="1" t="s">
        <v>52</v>
      </c>
      <c r="H8787" s="7" t="s">
        <v>526</v>
      </c>
    </row>
    <row r="8788" spans="1:8" ht="12.5" x14ac:dyDescent="0.25">
      <c r="A8788" s="1" t="s">
        <v>7693</v>
      </c>
      <c r="B8788" s="1" t="s">
        <v>22</v>
      </c>
      <c r="C8788" s="1">
        <v>3</v>
      </c>
      <c r="D8788" s="6">
        <v>5</v>
      </c>
      <c r="E8788" s="6">
        <v>15</v>
      </c>
      <c r="F8788" s="1" t="s">
        <v>52</v>
      </c>
      <c r="G8788" s="1" t="s">
        <v>11</v>
      </c>
      <c r="H8788" s="7" t="s">
        <v>206</v>
      </c>
    </row>
    <row r="8789" spans="1:8" ht="12.5" x14ac:dyDescent="0.25">
      <c r="A8789" s="1" t="s">
        <v>3587</v>
      </c>
      <c r="B8789" s="1" t="s">
        <v>9</v>
      </c>
      <c r="C8789" s="1">
        <v>2</v>
      </c>
      <c r="D8789" s="6">
        <v>2</v>
      </c>
      <c r="E8789" s="6">
        <v>4</v>
      </c>
      <c r="F8789" s="1" t="s">
        <v>14</v>
      </c>
      <c r="G8789" s="1" t="s">
        <v>52</v>
      </c>
      <c r="H8789" s="7" t="s">
        <v>206</v>
      </c>
    </row>
    <row r="8790" spans="1:8" ht="12.5" x14ac:dyDescent="0.25">
      <c r="A8790" s="1" t="s">
        <v>9350</v>
      </c>
      <c r="B8790" s="1" t="s">
        <v>18</v>
      </c>
      <c r="C8790" s="1">
        <v>4</v>
      </c>
      <c r="D8790" s="6">
        <v>1</v>
      </c>
      <c r="E8790" s="6">
        <v>4</v>
      </c>
      <c r="F8790" s="1" t="s">
        <v>14</v>
      </c>
      <c r="G8790" s="1" t="s">
        <v>62</v>
      </c>
      <c r="H8790" s="7" t="s">
        <v>206</v>
      </c>
    </row>
    <row r="8791" spans="1:8" ht="12.5" x14ac:dyDescent="0.25">
      <c r="A8791" s="1" t="s">
        <v>5660</v>
      </c>
      <c r="B8791" s="1" t="s">
        <v>22</v>
      </c>
      <c r="C8791" s="1">
        <v>4</v>
      </c>
      <c r="D8791" s="6">
        <v>5</v>
      </c>
      <c r="E8791" s="6">
        <v>20</v>
      </c>
      <c r="F8791" s="1" t="s">
        <v>52</v>
      </c>
      <c r="G8791" s="1" t="s">
        <v>11</v>
      </c>
      <c r="H8791" s="7" t="s">
        <v>206</v>
      </c>
    </row>
    <row r="8792" spans="1:8" ht="12.5" x14ac:dyDescent="0.25">
      <c r="A8792" s="1" t="s">
        <v>9651</v>
      </c>
      <c r="B8792" s="1" t="str">
        <f>IF(OR(ISBLANK('Raw Data'!B1836), 'Raw Data'!B1836="UNKNOWN", 'Raw Data'!B1836="ERROR"), IF('Raw Data'!D1836=1, "Cookie", IF('Raw Data'!D1836=1.5, "Tea", IF('Raw Data'!D1836=2, "Coffee", IF('Raw Data'!D1836=3, "Cake", IF('Raw Data'!D1836=4, "Sandwich", IF('Raw Data'!D1836=5, "Salad", 'Raw Data'!B1836)))))), 'Raw Data'!B1836)</f>
        <v>Tea</v>
      </c>
      <c r="C8792" s="1">
        <v>4</v>
      </c>
      <c r="D8792" s="6">
        <v>1.5</v>
      </c>
      <c r="E8792" s="6">
        <v>6</v>
      </c>
      <c r="F8792" s="1" t="s">
        <v>10</v>
      </c>
      <c r="G8792" s="1" t="s">
        <v>11</v>
      </c>
      <c r="H8792" s="7" t="s">
        <v>206</v>
      </c>
    </row>
    <row r="8793" spans="1:8" ht="12.5" x14ac:dyDescent="0.25">
      <c r="A8793" s="1" t="s">
        <v>7500</v>
      </c>
      <c r="B8793" s="1" t="s">
        <v>28</v>
      </c>
      <c r="C8793" s="1">
        <v>5</v>
      </c>
      <c r="D8793" s="6">
        <v>4</v>
      </c>
      <c r="E8793" s="6">
        <v>20</v>
      </c>
      <c r="F8793" s="1" t="s">
        <v>14</v>
      </c>
      <c r="G8793" s="1" t="s">
        <v>11</v>
      </c>
      <c r="H8793" s="7" t="s">
        <v>206</v>
      </c>
    </row>
    <row r="8794" spans="1:8" ht="12.5" x14ac:dyDescent="0.25">
      <c r="A8794" s="1" t="s">
        <v>10083</v>
      </c>
      <c r="B8794" s="1" t="s">
        <v>13</v>
      </c>
      <c r="C8794" s="1">
        <v>3</v>
      </c>
      <c r="D8794" s="6">
        <v>3</v>
      </c>
      <c r="E8794" s="6">
        <v>9</v>
      </c>
      <c r="F8794" s="1" t="s">
        <v>10</v>
      </c>
      <c r="G8794" s="1" t="s">
        <v>62</v>
      </c>
      <c r="H8794" s="7" t="s">
        <v>206</v>
      </c>
    </row>
    <row r="8795" spans="1:8" ht="12.5" x14ac:dyDescent="0.25">
      <c r="A8795" s="1" t="s">
        <v>1078</v>
      </c>
      <c r="B8795" s="1" t="s">
        <v>22</v>
      </c>
      <c r="C8795" s="1">
        <v>5</v>
      </c>
      <c r="D8795" s="6">
        <v>5</v>
      </c>
      <c r="E8795" s="6">
        <v>25</v>
      </c>
      <c r="F8795" s="1" t="s">
        <v>26</v>
      </c>
      <c r="G8795" s="1" t="s">
        <v>62</v>
      </c>
      <c r="H8795" s="7" t="s">
        <v>206</v>
      </c>
    </row>
    <row r="8796" spans="1:8" ht="12.5" x14ac:dyDescent="0.25">
      <c r="A8796" s="1" t="s">
        <v>9141</v>
      </c>
      <c r="B8796" s="1" t="s">
        <v>49</v>
      </c>
      <c r="C8796" s="1">
        <v>1</v>
      </c>
      <c r="D8796" s="6">
        <v>3</v>
      </c>
      <c r="E8796" s="6">
        <v>3</v>
      </c>
      <c r="F8796" s="1" t="s">
        <v>52</v>
      </c>
      <c r="G8796" s="1" t="s">
        <v>52</v>
      </c>
      <c r="H8796" s="7" t="s">
        <v>206</v>
      </c>
    </row>
    <row r="8797" spans="1:8" ht="12.5" x14ac:dyDescent="0.25">
      <c r="A8797" s="1" t="s">
        <v>1127</v>
      </c>
      <c r="B8797" s="1" t="s">
        <v>22</v>
      </c>
      <c r="C8797" s="1">
        <v>4</v>
      </c>
      <c r="D8797" s="6">
        <v>5</v>
      </c>
      <c r="E8797" s="6">
        <v>20</v>
      </c>
      <c r="F8797" s="1" t="s">
        <v>10</v>
      </c>
      <c r="G8797" s="1" t="s">
        <v>62</v>
      </c>
      <c r="H8797" s="7" t="s">
        <v>206</v>
      </c>
    </row>
    <row r="8798" spans="1:8" ht="12.5" x14ac:dyDescent="0.25">
      <c r="A8798" s="1" t="s">
        <v>10079</v>
      </c>
      <c r="B8798" s="1" t="s">
        <v>18</v>
      </c>
      <c r="C8798" s="1">
        <v>1</v>
      </c>
      <c r="D8798" s="6">
        <v>1</v>
      </c>
      <c r="E8798" s="6">
        <v>1</v>
      </c>
      <c r="F8798" s="1" t="s">
        <v>14</v>
      </c>
      <c r="G8798" s="1" t="s">
        <v>11</v>
      </c>
      <c r="H8798" s="7" t="s">
        <v>206</v>
      </c>
    </row>
    <row r="8799" spans="1:8" ht="12.5" x14ac:dyDescent="0.25">
      <c r="A8799" s="1" t="s">
        <v>6618</v>
      </c>
      <c r="B8799" s="1" t="s">
        <v>32</v>
      </c>
      <c r="C8799" s="1">
        <v>1</v>
      </c>
      <c r="D8799" s="6">
        <v>4</v>
      </c>
      <c r="E8799" s="6">
        <v>4</v>
      </c>
      <c r="F8799" s="1" t="s">
        <v>10</v>
      </c>
      <c r="G8799" s="1" t="s">
        <v>62</v>
      </c>
      <c r="H8799" s="7" t="s">
        <v>206</v>
      </c>
    </row>
    <row r="8800" spans="1:8" ht="12.5" x14ac:dyDescent="0.25">
      <c r="A8800" s="1" t="s">
        <v>9779</v>
      </c>
      <c r="B8800" s="1" t="s">
        <v>22</v>
      </c>
      <c r="C8800" s="1">
        <v>2</v>
      </c>
      <c r="D8800" s="6">
        <v>5</v>
      </c>
      <c r="E8800" s="6">
        <v>10</v>
      </c>
      <c r="F8800" s="1" t="s">
        <v>14</v>
      </c>
      <c r="G8800" s="1" t="s">
        <v>11</v>
      </c>
      <c r="H8800" s="7" t="s">
        <v>206</v>
      </c>
    </row>
    <row r="8801" spans="1:8" ht="12.5" x14ac:dyDescent="0.25">
      <c r="A8801" s="1" t="s">
        <v>6271</v>
      </c>
      <c r="B8801" s="1" t="s">
        <v>28</v>
      </c>
      <c r="C8801" s="1">
        <v>4</v>
      </c>
      <c r="D8801" s="6">
        <v>4</v>
      </c>
      <c r="E8801" s="6">
        <v>16</v>
      </c>
      <c r="F8801" s="1" t="s">
        <v>14</v>
      </c>
      <c r="G8801" s="1" t="s">
        <v>62</v>
      </c>
      <c r="H8801" s="7" t="s">
        <v>206</v>
      </c>
    </row>
    <row r="8802" spans="1:8" ht="12.5" x14ac:dyDescent="0.25">
      <c r="A8802" s="1" t="s">
        <v>8318</v>
      </c>
      <c r="B8802" s="1" t="str">
        <f>IF(OR(ISBLANK('Raw Data'!B5452), 'Raw Data'!B5452="UNKNOWN", 'Raw Data'!B5452="ERROR"), IF('Raw Data'!D5452=1, "Cookie", IF('Raw Data'!D5452=1.5, "Tea", IF('Raw Data'!D5452=2, "Coffee", IF('Raw Data'!D5452=3, "Cake", IF('Raw Data'!D5452=4, "Sandwich", IF('Raw Data'!D5452=5, "Salad", 'Raw Data'!B5452)))))), 'Raw Data'!B5452)</f>
        <v>Cake</v>
      </c>
      <c r="C8802" s="1">
        <v>4</v>
      </c>
      <c r="D8802" s="6">
        <v>3</v>
      </c>
      <c r="E8802" s="6">
        <v>12</v>
      </c>
      <c r="F8802" s="1" t="s">
        <v>14</v>
      </c>
      <c r="G8802" s="1" t="s">
        <v>62</v>
      </c>
      <c r="H8802" s="7" t="s">
        <v>206</v>
      </c>
    </row>
    <row r="8803" spans="1:8" ht="12.5" x14ac:dyDescent="0.25">
      <c r="A8803" s="1" t="s">
        <v>6240</v>
      </c>
      <c r="B8803" s="1" t="s">
        <v>22</v>
      </c>
      <c r="C8803" s="1">
        <v>1</v>
      </c>
      <c r="D8803" s="6">
        <v>5</v>
      </c>
      <c r="E8803" s="6">
        <v>5</v>
      </c>
      <c r="F8803" s="1" t="s">
        <v>52</v>
      </c>
      <c r="G8803" s="1" t="s">
        <v>52</v>
      </c>
      <c r="H8803" s="7" t="s">
        <v>206</v>
      </c>
    </row>
    <row r="8804" spans="1:8" ht="12.5" x14ac:dyDescent="0.25">
      <c r="A8804" s="1" t="s">
        <v>8012</v>
      </c>
      <c r="B8804" s="1" t="s">
        <v>49</v>
      </c>
      <c r="C8804" s="1">
        <v>2</v>
      </c>
      <c r="D8804" s="6">
        <v>3</v>
      </c>
      <c r="E8804" s="6">
        <v>6</v>
      </c>
      <c r="F8804" s="1" t="s">
        <v>14</v>
      </c>
      <c r="G8804" s="1" t="s">
        <v>52</v>
      </c>
      <c r="H8804" s="7" t="s">
        <v>206</v>
      </c>
    </row>
    <row r="8805" spans="1:8" ht="12.5" x14ac:dyDescent="0.25">
      <c r="A8805" s="1" t="s">
        <v>7930</v>
      </c>
      <c r="B8805" s="1" t="s">
        <v>87</v>
      </c>
      <c r="C8805" s="1">
        <v>4</v>
      </c>
      <c r="D8805" s="6">
        <v>1.5</v>
      </c>
      <c r="E8805" s="6">
        <v>6</v>
      </c>
      <c r="F8805" s="1" t="s">
        <v>10</v>
      </c>
      <c r="G8805" s="1" t="s">
        <v>11</v>
      </c>
      <c r="H8805" s="7" t="s">
        <v>206</v>
      </c>
    </row>
    <row r="8806" spans="1:8" ht="12.5" x14ac:dyDescent="0.25">
      <c r="A8806" s="1" t="s">
        <v>5026</v>
      </c>
      <c r="B8806" s="1" t="s">
        <v>87</v>
      </c>
      <c r="C8806" s="1">
        <v>2</v>
      </c>
      <c r="D8806" s="6">
        <v>1.5</v>
      </c>
      <c r="E8806" s="6">
        <v>3</v>
      </c>
      <c r="F8806" s="1" t="s">
        <v>26</v>
      </c>
      <c r="G8806" s="1" t="s">
        <v>11</v>
      </c>
      <c r="H8806" s="7" t="s">
        <v>206</v>
      </c>
    </row>
    <row r="8807" spans="1:8" ht="12.5" x14ac:dyDescent="0.25">
      <c r="A8807" s="1" t="s">
        <v>9300</v>
      </c>
      <c r="B8807" s="1" t="s">
        <v>87</v>
      </c>
      <c r="C8807" s="1">
        <v>2</v>
      </c>
      <c r="D8807" s="6">
        <v>1.5</v>
      </c>
      <c r="E8807" s="6">
        <v>3</v>
      </c>
      <c r="F8807" s="1" t="s">
        <v>14</v>
      </c>
      <c r="G8807" s="1" t="s">
        <v>62</v>
      </c>
      <c r="H8807" s="7" t="s">
        <v>206</v>
      </c>
    </row>
    <row r="8808" spans="1:8" ht="12.5" x14ac:dyDescent="0.25">
      <c r="A8808" s="1" t="s">
        <v>9619</v>
      </c>
      <c r="B8808" s="1" t="s">
        <v>28</v>
      </c>
      <c r="C8808" s="1">
        <v>1</v>
      </c>
      <c r="D8808" s="6">
        <v>4</v>
      </c>
      <c r="E8808" s="6">
        <v>4</v>
      </c>
      <c r="F8808" s="1" t="s">
        <v>10</v>
      </c>
      <c r="G8808" s="1" t="s">
        <v>11</v>
      </c>
      <c r="H8808" s="7" t="s">
        <v>206</v>
      </c>
    </row>
    <row r="8809" spans="1:8" ht="12.5" x14ac:dyDescent="0.25">
      <c r="A8809" s="1" t="s">
        <v>6655</v>
      </c>
      <c r="B8809" s="1" t="s">
        <v>32</v>
      </c>
      <c r="C8809" s="1">
        <v>3</v>
      </c>
      <c r="D8809" s="6">
        <v>4</v>
      </c>
      <c r="E8809" s="6">
        <v>12</v>
      </c>
      <c r="F8809" s="1" t="s">
        <v>52</v>
      </c>
      <c r="G8809" s="1" t="s">
        <v>11</v>
      </c>
      <c r="H8809" s="7" t="s">
        <v>206</v>
      </c>
    </row>
    <row r="8810" spans="1:8" ht="12.5" x14ac:dyDescent="0.25">
      <c r="A8810" s="1" t="s">
        <v>968</v>
      </c>
      <c r="B8810" s="1" t="s">
        <v>18</v>
      </c>
      <c r="C8810" s="1">
        <v>4</v>
      </c>
      <c r="D8810" s="6">
        <v>1</v>
      </c>
      <c r="E8810" s="6">
        <v>4</v>
      </c>
      <c r="F8810" s="1" t="s">
        <v>52</v>
      </c>
      <c r="G8810" s="1" t="s">
        <v>11</v>
      </c>
      <c r="H8810" s="7" t="s">
        <v>1233</v>
      </c>
    </row>
    <row r="8811" spans="1:8" ht="12.5" x14ac:dyDescent="0.25">
      <c r="A8811" s="1" t="s">
        <v>10228</v>
      </c>
      <c r="B8811" s="1" t="str">
        <f>IF(OR(ISBLANK('Raw Data'!B726), 'Raw Data'!B726="UNKNOWN", 'Raw Data'!B726="ERROR"), IF('Raw Data'!D726=1, "Cookie", IF('Raw Data'!D726=1.5, "Tea", IF('Raw Data'!D726=2, "Coffee", IF('Raw Data'!D726=3, "Cake", IF('Raw Data'!D726=4, "Sandwich", IF('Raw Data'!D726=5, "Salad", 'Raw Data'!B726)))))), 'Raw Data'!B726)</f>
        <v>Coffee</v>
      </c>
      <c r="C8811" s="1">
        <f>IF(ISNUMBER('Raw Data'!C726), 'Raw Data'!C726, 3)</f>
        <v>3</v>
      </c>
      <c r="D8811" s="6">
        <v>2</v>
      </c>
      <c r="E8811" s="6">
        <v>6</v>
      </c>
      <c r="F8811" s="1" t="s">
        <v>10</v>
      </c>
      <c r="G8811" s="1" t="s">
        <v>62</v>
      </c>
      <c r="H8811" s="7" t="s">
        <v>1233</v>
      </c>
    </row>
    <row r="8812" spans="1:8" ht="12.5" x14ac:dyDescent="0.25">
      <c r="A8812" s="1" t="s">
        <v>9761</v>
      </c>
      <c r="B8812" s="1" t="s">
        <v>9</v>
      </c>
      <c r="C8812" s="1">
        <v>4</v>
      </c>
      <c r="D8812" s="6">
        <v>2</v>
      </c>
      <c r="E8812" s="6">
        <v>8</v>
      </c>
      <c r="F8812" s="1" t="s">
        <v>52</v>
      </c>
      <c r="G8812" s="1" t="s">
        <v>52</v>
      </c>
      <c r="H8812" s="7" t="s">
        <v>1233</v>
      </c>
    </row>
    <row r="8813" spans="1:8" ht="12.5" x14ac:dyDescent="0.25">
      <c r="A8813" s="1" t="s">
        <v>9273</v>
      </c>
      <c r="B8813" s="1" t="s">
        <v>9</v>
      </c>
      <c r="C8813" s="1">
        <v>2</v>
      </c>
      <c r="D8813" s="6">
        <v>2</v>
      </c>
      <c r="E8813" s="6">
        <v>4</v>
      </c>
      <c r="F8813" s="1" t="s">
        <v>10</v>
      </c>
      <c r="G8813" s="1" t="s">
        <v>52</v>
      </c>
      <c r="H8813" s="7" t="s">
        <v>1233</v>
      </c>
    </row>
    <row r="8814" spans="1:8" ht="12.5" x14ac:dyDescent="0.25">
      <c r="A8814" s="1" t="s">
        <v>10028</v>
      </c>
      <c r="B8814" s="1" t="s">
        <v>9</v>
      </c>
      <c r="C8814" s="1">
        <v>1</v>
      </c>
      <c r="D8814" s="6">
        <v>2</v>
      </c>
      <c r="E8814" s="6">
        <v>2</v>
      </c>
      <c r="F8814" s="1" t="s">
        <v>52</v>
      </c>
      <c r="G8814" s="1" t="s">
        <v>62</v>
      </c>
      <c r="H8814" s="7" t="s">
        <v>1233</v>
      </c>
    </row>
    <row r="8815" spans="1:8" ht="12.5" x14ac:dyDescent="0.25">
      <c r="A8815" s="1" t="s">
        <v>9201</v>
      </c>
      <c r="B8815" s="1" t="str">
        <f>IF(OR(ISBLANK('Raw Data'!B1640), 'Raw Data'!B1640="UNKNOWN", 'Raw Data'!B1640="ERROR"), IF('Raw Data'!D1640=1, "Cookie", IF('Raw Data'!D1640=1.5, "Tea", IF('Raw Data'!D1640=2, "Coffee", IF('Raw Data'!D1640=3, "Cake", IF('Raw Data'!D1640=4, "Sandwich", IF('Raw Data'!D1640=5, "Salad", 'Raw Data'!B1640)))))), 'Raw Data'!B1640)</f>
        <v>Salad</v>
      </c>
      <c r="C8815" s="1">
        <v>2</v>
      </c>
      <c r="D8815" s="6">
        <v>5</v>
      </c>
      <c r="E8815" s="6">
        <v>10</v>
      </c>
      <c r="F8815" s="1" t="s">
        <v>26</v>
      </c>
      <c r="G8815" s="1" t="s">
        <v>11</v>
      </c>
      <c r="H8815" s="7" t="s">
        <v>1233</v>
      </c>
    </row>
    <row r="8816" spans="1:8" ht="12.5" x14ac:dyDescent="0.25">
      <c r="A8816" s="1" t="s">
        <v>9470</v>
      </c>
      <c r="B8816" s="1" t="s">
        <v>49</v>
      </c>
      <c r="C8816" s="1">
        <v>3</v>
      </c>
      <c r="D8816" s="6">
        <v>3</v>
      </c>
      <c r="E8816" s="6">
        <v>9</v>
      </c>
      <c r="F8816" s="1" t="s">
        <v>52</v>
      </c>
      <c r="G8816" s="1" t="s">
        <v>62</v>
      </c>
      <c r="H8816" s="7" t="s">
        <v>1233</v>
      </c>
    </row>
    <row r="8817" spans="1:8" ht="12.5" x14ac:dyDescent="0.25">
      <c r="A8817" s="1" t="s">
        <v>5098</v>
      </c>
      <c r="B8817" s="1" t="s">
        <v>9</v>
      </c>
      <c r="C8817" s="1">
        <v>3</v>
      </c>
      <c r="D8817" s="6">
        <v>2</v>
      </c>
      <c r="E8817" s="6">
        <v>6</v>
      </c>
      <c r="F8817" s="1" t="s">
        <v>10</v>
      </c>
      <c r="G8817" s="1" t="s">
        <v>11</v>
      </c>
      <c r="H8817" s="7" t="s">
        <v>1233</v>
      </c>
    </row>
    <row r="8818" spans="1:8" ht="12.5" x14ac:dyDescent="0.25">
      <c r="A8818" s="1" t="s">
        <v>9637</v>
      </c>
      <c r="B8818" s="1" t="s">
        <v>49</v>
      </c>
      <c r="C8818" s="1">
        <v>4</v>
      </c>
      <c r="D8818" s="6">
        <v>3</v>
      </c>
      <c r="E8818" s="6">
        <v>12</v>
      </c>
      <c r="F8818" s="1" t="s">
        <v>10</v>
      </c>
      <c r="G8818" s="1" t="s">
        <v>52</v>
      </c>
      <c r="H8818" s="7" t="s">
        <v>1233</v>
      </c>
    </row>
    <row r="8819" spans="1:8" ht="12.5" x14ac:dyDescent="0.25">
      <c r="A8819" s="1" t="s">
        <v>5936</v>
      </c>
      <c r="B8819" s="1" t="s">
        <v>87</v>
      </c>
      <c r="C8819" s="1">
        <v>1</v>
      </c>
      <c r="D8819" s="6">
        <v>1.5</v>
      </c>
      <c r="E8819" s="6">
        <v>1.5</v>
      </c>
      <c r="F8819" s="1" t="s">
        <v>52</v>
      </c>
      <c r="G8819" s="1" t="s">
        <v>62</v>
      </c>
      <c r="H8819" s="7" t="s">
        <v>1233</v>
      </c>
    </row>
    <row r="8820" spans="1:8" ht="12.5" x14ac:dyDescent="0.25">
      <c r="A8820" s="1" t="s">
        <v>9163</v>
      </c>
      <c r="B8820" s="1" t="s">
        <v>28</v>
      </c>
      <c r="C8820" s="1">
        <v>1</v>
      </c>
      <c r="D8820" s="6">
        <v>4</v>
      </c>
      <c r="E8820" s="6">
        <v>4</v>
      </c>
      <c r="F8820" s="1" t="s">
        <v>14</v>
      </c>
      <c r="G8820" s="1" t="s">
        <v>11</v>
      </c>
      <c r="H8820" s="7" t="s">
        <v>1233</v>
      </c>
    </row>
    <row r="8821" spans="1:8" ht="12.5" x14ac:dyDescent="0.25">
      <c r="A8821" s="1" t="s">
        <v>10151</v>
      </c>
      <c r="B8821" s="1" t="str">
        <f>IF(OR(ISBLANK('Raw Data'!B2971), 'Raw Data'!B2971="UNKNOWN", 'Raw Data'!B2971="ERROR"), IF('Raw Data'!D2971=1, "Cookie", IF('Raw Data'!D2971=1.5, "Tea", IF('Raw Data'!D2971=2, "Coffee", IF('Raw Data'!D2971=3, "Cake", IF('Raw Data'!D2971=4, "Sandwich", IF('Raw Data'!D2971=5, "Salad", 'Raw Data'!B2971)))))), 'Raw Data'!B2971)</f>
        <v>Cake</v>
      </c>
      <c r="C8821" s="1">
        <v>1</v>
      </c>
      <c r="D8821" s="6">
        <v>3</v>
      </c>
      <c r="E8821" s="6">
        <v>3</v>
      </c>
      <c r="F8821" s="1" t="s">
        <v>14</v>
      </c>
      <c r="G8821" s="1" t="s">
        <v>52</v>
      </c>
      <c r="H8821" s="7" t="s">
        <v>1233</v>
      </c>
    </row>
    <row r="8822" spans="1:8" ht="12.5" x14ac:dyDescent="0.25">
      <c r="A8822" s="1" t="s">
        <v>8734</v>
      </c>
      <c r="B8822" s="1" t="s">
        <v>49</v>
      </c>
      <c r="C8822" s="1">
        <v>1</v>
      </c>
      <c r="D8822" s="6">
        <v>3</v>
      </c>
      <c r="E8822" s="6">
        <v>3</v>
      </c>
      <c r="F8822" s="1" t="s">
        <v>26</v>
      </c>
      <c r="G8822" s="1" t="s">
        <v>62</v>
      </c>
      <c r="H8822" s="7" t="s">
        <v>1233</v>
      </c>
    </row>
    <row r="8823" spans="1:8" ht="12.5" x14ac:dyDescent="0.25">
      <c r="A8823" s="1" t="s">
        <v>9863</v>
      </c>
      <c r="B8823" s="1" t="s">
        <v>22</v>
      </c>
      <c r="C8823" s="1">
        <v>4</v>
      </c>
      <c r="D8823" s="6">
        <v>5</v>
      </c>
      <c r="E8823" s="6">
        <v>20</v>
      </c>
      <c r="F8823" s="1" t="s">
        <v>52</v>
      </c>
      <c r="G8823" s="1" t="s">
        <v>11</v>
      </c>
      <c r="H8823" s="7" t="s">
        <v>1233</v>
      </c>
    </row>
    <row r="8824" spans="1:8" ht="12.5" x14ac:dyDescent="0.25">
      <c r="A8824" s="1" t="s">
        <v>5389</v>
      </c>
      <c r="B8824" s="1" t="s">
        <v>87</v>
      </c>
      <c r="C8824" s="1">
        <v>2</v>
      </c>
      <c r="D8824" s="6">
        <v>1.5</v>
      </c>
      <c r="E8824" s="6">
        <v>3</v>
      </c>
      <c r="F8824" s="1" t="s">
        <v>10</v>
      </c>
      <c r="G8824" s="1" t="s">
        <v>62</v>
      </c>
      <c r="H8824" s="7" t="s">
        <v>1233</v>
      </c>
    </row>
    <row r="8825" spans="1:8" ht="12.5" x14ac:dyDescent="0.25">
      <c r="A8825" s="1" t="s">
        <v>10230</v>
      </c>
      <c r="B8825" s="1" t="s">
        <v>87</v>
      </c>
      <c r="C8825" s="1">
        <v>5</v>
      </c>
      <c r="D8825" s="6">
        <v>1.5</v>
      </c>
      <c r="E8825" s="6">
        <v>7.5</v>
      </c>
      <c r="F8825" s="1" t="s">
        <v>52</v>
      </c>
      <c r="G8825" s="1" t="s">
        <v>11</v>
      </c>
      <c r="H8825" s="7" t="s">
        <v>1233</v>
      </c>
    </row>
    <row r="8826" spans="1:8" ht="12.5" x14ac:dyDescent="0.25">
      <c r="A8826" s="1" t="s">
        <v>7876</v>
      </c>
      <c r="B8826" s="1" t="str">
        <f>IF(OR(ISBLANK('Raw Data'!B4249), 'Raw Data'!B4249="UNKNOWN", 'Raw Data'!B4249="ERROR"), IF('Raw Data'!D4249=1, "Cookie", IF('Raw Data'!D4249=1.5, "Tea", IF('Raw Data'!D4249=2, "Coffee", IF('Raw Data'!D4249=3, "Cake", IF('Raw Data'!D4249=4, "Sandwich", IF('Raw Data'!D4249=5, "Salad", 'Raw Data'!B4249)))))), 'Raw Data'!B4249)</f>
        <v>Cookie</v>
      </c>
      <c r="C8826" s="1">
        <v>4</v>
      </c>
      <c r="D8826" s="6">
        <v>1</v>
      </c>
      <c r="E8826" s="6">
        <v>4</v>
      </c>
      <c r="F8826" s="1" t="s">
        <v>14</v>
      </c>
      <c r="G8826" s="1" t="s">
        <v>11</v>
      </c>
      <c r="H8826" s="7" t="s">
        <v>1233</v>
      </c>
    </row>
    <row r="8827" spans="1:8" ht="12.5" x14ac:dyDescent="0.25">
      <c r="A8827" s="1" t="s">
        <v>926</v>
      </c>
      <c r="B8827" s="1" t="s">
        <v>9</v>
      </c>
      <c r="C8827" s="1">
        <v>1</v>
      </c>
      <c r="D8827" s="6">
        <v>2</v>
      </c>
      <c r="E8827" s="6">
        <v>2</v>
      </c>
      <c r="F8827" s="1" t="s">
        <v>26</v>
      </c>
      <c r="G8827" s="1" t="s">
        <v>62</v>
      </c>
      <c r="H8827" s="7" t="s">
        <v>1233</v>
      </c>
    </row>
    <row r="8828" spans="1:8" ht="12.5" x14ac:dyDescent="0.25">
      <c r="A8828" s="1" t="s">
        <v>9665</v>
      </c>
      <c r="B8828" s="1" t="s">
        <v>13</v>
      </c>
      <c r="C8828" s="1">
        <v>3</v>
      </c>
      <c r="D8828" s="6">
        <v>3</v>
      </c>
      <c r="E8828" s="6">
        <v>9</v>
      </c>
      <c r="F8828" s="1" t="s">
        <v>10</v>
      </c>
      <c r="G8828" s="1" t="s">
        <v>52</v>
      </c>
      <c r="H8828" s="7" t="s">
        <v>1233</v>
      </c>
    </row>
    <row r="8829" spans="1:8" ht="12.5" x14ac:dyDescent="0.25">
      <c r="A8829" s="1" t="s">
        <v>9186</v>
      </c>
      <c r="B8829" s="1" t="str">
        <f>IF(OR(ISBLANK('Raw Data'!B6264), 'Raw Data'!B6264="UNKNOWN", 'Raw Data'!B6264="ERROR"), IF('Raw Data'!D6264=1, "Cookie", IF('Raw Data'!D6264=1.5, "Tea", IF('Raw Data'!D6264=2, "Coffee", IF('Raw Data'!D6264=3, "Cake", IF('Raw Data'!D6264=4, "Sandwich", IF('Raw Data'!D6264=5, "Salad", 'Raw Data'!B6264)))))), 'Raw Data'!B6264)</f>
        <v>Cake</v>
      </c>
      <c r="C8829" s="1">
        <v>1</v>
      </c>
      <c r="D8829" s="6">
        <v>3</v>
      </c>
      <c r="E8829" s="6">
        <v>3</v>
      </c>
      <c r="F8829" s="1" t="s">
        <v>10</v>
      </c>
      <c r="G8829" s="1" t="s">
        <v>52</v>
      </c>
      <c r="H8829" s="7" t="s">
        <v>1233</v>
      </c>
    </row>
    <row r="8830" spans="1:8" ht="12.5" x14ac:dyDescent="0.25">
      <c r="A8830" s="1" t="s">
        <v>472</v>
      </c>
      <c r="B8830" s="1" t="s">
        <v>9</v>
      </c>
      <c r="C8830" s="1">
        <v>4</v>
      </c>
      <c r="D8830" s="6">
        <v>2</v>
      </c>
      <c r="E8830" s="6">
        <v>8</v>
      </c>
      <c r="F8830" s="1" t="s">
        <v>52</v>
      </c>
      <c r="G8830" s="1" t="s">
        <v>52</v>
      </c>
      <c r="H8830" s="7" t="s">
        <v>1233</v>
      </c>
    </row>
    <row r="8831" spans="1:8" ht="12.5" x14ac:dyDescent="0.25">
      <c r="A8831" s="1" t="s">
        <v>997</v>
      </c>
      <c r="B8831" s="1" t="s">
        <v>87</v>
      </c>
      <c r="C8831" s="1">
        <v>4</v>
      </c>
      <c r="D8831" s="6">
        <v>1.5</v>
      </c>
      <c r="E8831" s="6">
        <v>6</v>
      </c>
      <c r="F8831" s="1" t="s">
        <v>14</v>
      </c>
      <c r="G8831" s="1" t="s">
        <v>52</v>
      </c>
      <c r="H8831" s="7" t="s">
        <v>1233</v>
      </c>
    </row>
    <row r="8832" spans="1:8" ht="12.5" x14ac:dyDescent="0.25">
      <c r="A8832" s="1" t="s">
        <v>9166</v>
      </c>
      <c r="B8832" s="1" t="s">
        <v>49</v>
      </c>
      <c r="C8832" s="1">
        <v>1</v>
      </c>
      <c r="D8832" s="6">
        <v>3</v>
      </c>
      <c r="E8832" s="6">
        <v>3</v>
      </c>
      <c r="F8832" s="1" t="s">
        <v>52</v>
      </c>
      <c r="G8832" s="1" t="s">
        <v>11</v>
      </c>
      <c r="H8832" s="7" t="s">
        <v>1233</v>
      </c>
    </row>
    <row r="8833" spans="1:8" ht="12.5" x14ac:dyDescent="0.25">
      <c r="A8833" s="1" t="s">
        <v>8241</v>
      </c>
      <c r="B8833" s="1" t="s">
        <v>28</v>
      </c>
      <c r="C8833" s="1">
        <v>2</v>
      </c>
      <c r="D8833" s="6">
        <v>4</v>
      </c>
      <c r="E8833" s="6">
        <v>8</v>
      </c>
      <c r="F8833" s="1" t="s">
        <v>10</v>
      </c>
      <c r="G8833" s="1" t="s">
        <v>11</v>
      </c>
      <c r="H8833" s="7" t="s">
        <v>1233</v>
      </c>
    </row>
    <row r="8834" spans="1:8" ht="12.5" x14ac:dyDescent="0.25">
      <c r="A8834" s="1" t="s">
        <v>7914</v>
      </c>
      <c r="B8834" s="1" t="s">
        <v>49</v>
      </c>
      <c r="C8834" s="1">
        <v>5</v>
      </c>
      <c r="D8834" s="6">
        <v>3</v>
      </c>
      <c r="E8834" s="6">
        <v>15</v>
      </c>
      <c r="F8834" s="1" t="s">
        <v>14</v>
      </c>
      <c r="G8834" s="1" t="s">
        <v>62</v>
      </c>
      <c r="H8834" s="7" t="s">
        <v>1233</v>
      </c>
    </row>
    <row r="8835" spans="1:8" ht="12.5" x14ac:dyDescent="0.25">
      <c r="A8835" s="1" t="s">
        <v>9780</v>
      </c>
      <c r="B8835" s="1" t="s">
        <v>32</v>
      </c>
      <c r="C8835" s="1">
        <v>5</v>
      </c>
      <c r="D8835" s="6">
        <v>4</v>
      </c>
      <c r="E8835" s="6">
        <v>20</v>
      </c>
      <c r="F8835" s="1" t="s">
        <v>10</v>
      </c>
      <c r="G8835" s="1" t="s">
        <v>62</v>
      </c>
      <c r="H8835" s="7" t="s">
        <v>1233</v>
      </c>
    </row>
    <row r="8836" spans="1:8" ht="12.5" x14ac:dyDescent="0.25">
      <c r="A8836" s="1" t="s">
        <v>9950</v>
      </c>
      <c r="B8836" s="1" t="str">
        <f>IF(OR(ISBLANK('Raw Data'!B7734), 'Raw Data'!B7734="UNKNOWN", 'Raw Data'!B7734="ERROR"), IF('Raw Data'!D7734=1, "Cookie", IF('Raw Data'!D7734=1.5, "Tea", IF('Raw Data'!D7734=2, "Coffee", IF('Raw Data'!D7734=3, "Cake", IF('Raw Data'!D7734=4, "Sandwich", IF('Raw Data'!D7734=5, "Salad", 'Raw Data'!B7734)))))), 'Raw Data'!B7734)</f>
        <v>Sandwich</v>
      </c>
      <c r="C8836" s="1">
        <v>4</v>
      </c>
      <c r="D8836" s="6">
        <v>4</v>
      </c>
      <c r="E8836" s="6">
        <v>16</v>
      </c>
      <c r="F8836" s="1" t="s">
        <v>14</v>
      </c>
      <c r="G8836" s="1" t="s">
        <v>62</v>
      </c>
      <c r="H8836" s="7" t="s">
        <v>1233</v>
      </c>
    </row>
    <row r="8837" spans="1:8" ht="12.5" x14ac:dyDescent="0.25">
      <c r="A8837" s="1" t="s">
        <v>8503</v>
      </c>
      <c r="B8837" s="1" t="s">
        <v>18</v>
      </c>
      <c r="C8837" s="1">
        <v>1</v>
      </c>
      <c r="D8837" s="6">
        <v>1</v>
      </c>
      <c r="E8837" s="6">
        <v>1</v>
      </c>
      <c r="F8837" s="1" t="s">
        <v>14</v>
      </c>
      <c r="G8837" s="1" t="s">
        <v>52</v>
      </c>
      <c r="H8837" s="7" t="s">
        <v>1233</v>
      </c>
    </row>
    <row r="8838" spans="1:8" ht="12.5" x14ac:dyDescent="0.25">
      <c r="A8838" s="1" t="s">
        <v>9848</v>
      </c>
      <c r="B8838" s="1" t="s">
        <v>18</v>
      </c>
      <c r="C8838" s="1">
        <v>4</v>
      </c>
      <c r="D8838" s="6">
        <v>1</v>
      </c>
      <c r="E8838" s="6">
        <v>4</v>
      </c>
      <c r="F8838" s="1" t="s">
        <v>14</v>
      </c>
      <c r="G8838" s="1" t="s">
        <v>11</v>
      </c>
      <c r="H8838" s="7" t="s">
        <v>1233</v>
      </c>
    </row>
    <row r="8839" spans="1:8" ht="12.5" x14ac:dyDescent="0.25">
      <c r="A8839" s="1" t="s">
        <v>10196</v>
      </c>
      <c r="B8839" s="1" t="s">
        <v>13</v>
      </c>
      <c r="C8839" s="1">
        <v>4</v>
      </c>
      <c r="D8839" s="6">
        <v>3</v>
      </c>
      <c r="E8839" s="6">
        <v>12</v>
      </c>
      <c r="F8839" s="1" t="s">
        <v>14</v>
      </c>
      <c r="G8839" s="1" t="s">
        <v>52</v>
      </c>
      <c r="H8839" s="7" t="s">
        <v>1233</v>
      </c>
    </row>
    <row r="8840" spans="1:8" ht="12.5" x14ac:dyDescent="0.25">
      <c r="A8840" s="1" t="s">
        <v>10050</v>
      </c>
      <c r="B8840" s="1" t="s">
        <v>13</v>
      </c>
      <c r="C8840" s="1">
        <v>4</v>
      </c>
      <c r="D8840" s="6">
        <v>3</v>
      </c>
      <c r="E8840" s="6">
        <v>12</v>
      </c>
      <c r="F8840" s="1" t="s">
        <v>26</v>
      </c>
      <c r="G8840" s="1" t="s">
        <v>52</v>
      </c>
      <c r="H8840" s="7" t="s">
        <v>478</v>
      </c>
    </row>
    <row r="8841" spans="1:8" ht="12.5" x14ac:dyDescent="0.25">
      <c r="A8841" s="1" t="s">
        <v>8093</v>
      </c>
      <c r="B8841" s="1" t="s">
        <v>87</v>
      </c>
      <c r="C8841" s="1">
        <v>3</v>
      </c>
      <c r="D8841" s="6">
        <v>1.5</v>
      </c>
      <c r="E8841" s="6">
        <v>4.5</v>
      </c>
      <c r="F8841" s="1" t="s">
        <v>10</v>
      </c>
      <c r="G8841" s="1" t="s">
        <v>11</v>
      </c>
      <c r="H8841" s="7" t="s">
        <v>478</v>
      </c>
    </row>
    <row r="8842" spans="1:8" ht="12.5" x14ac:dyDescent="0.25">
      <c r="A8842" s="1" t="s">
        <v>8475</v>
      </c>
      <c r="B8842" s="1" t="s">
        <v>18</v>
      </c>
      <c r="C8842" s="1">
        <v>2</v>
      </c>
      <c r="D8842" s="6">
        <v>1</v>
      </c>
      <c r="E8842" s="6">
        <v>2</v>
      </c>
      <c r="F8842" s="1" t="s">
        <v>10</v>
      </c>
      <c r="G8842" s="1" t="s">
        <v>11</v>
      </c>
      <c r="H8842" s="7" t="s">
        <v>478</v>
      </c>
    </row>
    <row r="8843" spans="1:8" ht="12.5" x14ac:dyDescent="0.25">
      <c r="A8843" s="1" t="s">
        <v>5718</v>
      </c>
      <c r="B8843" s="1" t="s">
        <v>87</v>
      </c>
      <c r="C8843" s="1">
        <v>1</v>
      </c>
      <c r="D8843" s="6">
        <v>1.5</v>
      </c>
      <c r="E8843" s="6">
        <v>1.5</v>
      </c>
      <c r="F8843" s="1" t="s">
        <v>26</v>
      </c>
      <c r="G8843" s="1" t="s">
        <v>62</v>
      </c>
      <c r="H8843" s="7" t="s">
        <v>478</v>
      </c>
    </row>
    <row r="8844" spans="1:8" ht="12.5" x14ac:dyDescent="0.25">
      <c r="A8844" s="1" t="s">
        <v>10122</v>
      </c>
      <c r="B8844" s="1" t="s">
        <v>32</v>
      </c>
      <c r="C8844" s="1">
        <v>3</v>
      </c>
      <c r="D8844" s="6">
        <v>4</v>
      </c>
      <c r="E8844" s="6">
        <v>12</v>
      </c>
      <c r="F8844" s="1" t="s">
        <v>52</v>
      </c>
      <c r="G8844" s="1" t="s">
        <v>11</v>
      </c>
      <c r="H8844" s="7" t="s">
        <v>478</v>
      </c>
    </row>
    <row r="8845" spans="1:8" ht="12.5" x14ac:dyDescent="0.25">
      <c r="A8845" s="1" t="s">
        <v>9894</v>
      </c>
      <c r="B8845" s="1" t="s">
        <v>87</v>
      </c>
      <c r="C8845" s="1">
        <f>IF(ISNUMBER('Raw Data'!C2439), 'Raw Data'!C2439, 3)</f>
        <v>3</v>
      </c>
      <c r="D8845" s="6">
        <v>1.5</v>
      </c>
      <c r="E8845" s="6">
        <v>4.5</v>
      </c>
      <c r="F8845" s="1" t="s">
        <v>52</v>
      </c>
      <c r="G8845" s="1" t="s">
        <v>11</v>
      </c>
      <c r="H8845" s="7" t="s">
        <v>478</v>
      </c>
    </row>
    <row r="8846" spans="1:8" ht="12.5" x14ac:dyDescent="0.25">
      <c r="A8846" s="1" t="s">
        <v>3133</v>
      </c>
      <c r="B8846" s="1" t="s">
        <v>22</v>
      </c>
      <c r="C8846" s="1">
        <v>3</v>
      </c>
      <c r="D8846" s="6">
        <v>5</v>
      </c>
      <c r="E8846" s="6">
        <v>15</v>
      </c>
      <c r="F8846" s="1" t="s">
        <v>10</v>
      </c>
      <c r="G8846" s="1" t="s">
        <v>11</v>
      </c>
      <c r="H8846" s="7" t="s">
        <v>478</v>
      </c>
    </row>
    <row r="8847" spans="1:8" ht="12.5" x14ac:dyDescent="0.25">
      <c r="A8847" s="1" t="s">
        <v>9283</v>
      </c>
      <c r="B8847" s="1" t="s">
        <v>87</v>
      </c>
      <c r="C8847" s="1">
        <v>4</v>
      </c>
      <c r="D8847" s="6">
        <v>1.5</v>
      </c>
      <c r="E8847" s="6">
        <v>6</v>
      </c>
      <c r="F8847" s="1" t="s">
        <v>52</v>
      </c>
      <c r="G8847" s="1" t="s">
        <v>52</v>
      </c>
      <c r="H8847" s="7" t="s">
        <v>478</v>
      </c>
    </row>
    <row r="8848" spans="1:8" ht="12.5" x14ac:dyDescent="0.25">
      <c r="A8848" s="1" t="s">
        <v>7266</v>
      </c>
      <c r="B8848" s="1" t="s">
        <v>32</v>
      </c>
      <c r="C8848" s="1">
        <v>1</v>
      </c>
      <c r="D8848" s="6">
        <v>4</v>
      </c>
      <c r="E8848" s="6">
        <v>4</v>
      </c>
      <c r="F8848" s="1" t="s">
        <v>14</v>
      </c>
      <c r="G8848" s="1" t="s">
        <v>52</v>
      </c>
      <c r="H8848" s="7" t="s">
        <v>478</v>
      </c>
    </row>
    <row r="8849" spans="1:8" ht="12.5" x14ac:dyDescent="0.25">
      <c r="A8849" s="1" t="s">
        <v>9908</v>
      </c>
      <c r="B8849" s="1" t="s">
        <v>9</v>
      </c>
      <c r="C8849" s="1">
        <v>3</v>
      </c>
      <c r="D8849" s="6">
        <v>2</v>
      </c>
      <c r="E8849" s="6">
        <v>6</v>
      </c>
      <c r="F8849" s="1" t="s">
        <v>52</v>
      </c>
      <c r="G8849" s="1" t="s">
        <v>11</v>
      </c>
      <c r="H8849" s="7" t="s">
        <v>478</v>
      </c>
    </row>
    <row r="8850" spans="1:8" ht="12.5" x14ac:dyDescent="0.25">
      <c r="A8850" s="1" t="s">
        <v>6667</v>
      </c>
      <c r="B8850" s="1" t="s">
        <v>49</v>
      </c>
      <c r="C8850" s="1">
        <v>4</v>
      </c>
      <c r="D8850" s="6">
        <v>3</v>
      </c>
      <c r="E8850" s="6">
        <v>12</v>
      </c>
      <c r="F8850" s="1" t="s">
        <v>52</v>
      </c>
      <c r="G8850" s="1" t="s">
        <v>52</v>
      </c>
      <c r="H8850" s="7" t="s">
        <v>478</v>
      </c>
    </row>
    <row r="8851" spans="1:8" ht="12.5" x14ac:dyDescent="0.25">
      <c r="A8851" s="1" t="s">
        <v>8547</v>
      </c>
      <c r="B8851" s="1" t="s">
        <v>9</v>
      </c>
      <c r="C8851" s="1">
        <v>5</v>
      </c>
      <c r="D8851" s="6">
        <v>2</v>
      </c>
      <c r="E8851" s="6">
        <v>10</v>
      </c>
      <c r="F8851" s="1" t="s">
        <v>26</v>
      </c>
      <c r="G8851" s="1" t="s">
        <v>52</v>
      </c>
      <c r="H8851" s="7" t="s">
        <v>478</v>
      </c>
    </row>
    <row r="8852" spans="1:8" ht="12.5" x14ac:dyDescent="0.25">
      <c r="A8852" s="1" t="s">
        <v>5985</v>
      </c>
      <c r="B8852" s="1" t="s">
        <v>28</v>
      </c>
      <c r="C8852" s="1">
        <v>1</v>
      </c>
      <c r="D8852" s="6">
        <v>4</v>
      </c>
      <c r="E8852" s="6">
        <v>4</v>
      </c>
      <c r="F8852" s="1" t="s">
        <v>26</v>
      </c>
      <c r="G8852" s="1" t="s">
        <v>11</v>
      </c>
      <c r="H8852" s="7" t="s">
        <v>478</v>
      </c>
    </row>
    <row r="8853" spans="1:8" ht="12.5" x14ac:dyDescent="0.25">
      <c r="A8853" s="1" t="s">
        <v>2449</v>
      </c>
      <c r="B8853" s="1" t="s">
        <v>18</v>
      </c>
      <c r="C8853" s="1">
        <v>4</v>
      </c>
      <c r="D8853" s="6">
        <v>1</v>
      </c>
      <c r="E8853" s="6">
        <v>4</v>
      </c>
      <c r="F8853" s="1" t="s">
        <v>52</v>
      </c>
      <c r="G8853" s="1" t="s">
        <v>52</v>
      </c>
      <c r="H8853" s="7" t="s">
        <v>478</v>
      </c>
    </row>
    <row r="8854" spans="1:8" ht="12.5" x14ac:dyDescent="0.25">
      <c r="A8854" s="1" t="s">
        <v>9899</v>
      </c>
      <c r="B8854" s="1" t="s">
        <v>32</v>
      </c>
      <c r="C8854" s="1">
        <v>2</v>
      </c>
      <c r="D8854" s="6">
        <v>4</v>
      </c>
      <c r="E8854" s="6">
        <v>8</v>
      </c>
      <c r="F8854" s="1" t="s">
        <v>26</v>
      </c>
      <c r="G8854" s="1" t="s">
        <v>11</v>
      </c>
      <c r="H8854" s="7" t="s">
        <v>478</v>
      </c>
    </row>
    <row r="8855" spans="1:8" ht="12.5" x14ac:dyDescent="0.25">
      <c r="A8855" s="1" t="s">
        <v>7449</v>
      </c>
      <c r="B8855" s="1" t="str">
        <f>IF(OR(ISBLANK('Raw Data'!B5539), 'Raw Data'!B5539="UNKNOWN", 'Raw Data'!B5539="ERROR"), IF('Raw Data'!D5539=1, "Cookie", IF('Raw Data'!D5539=1.5, "Tea", IF('Raw Data'!D5539=2, "Coffee", IF('Raw Data'!D5539=3, "Cake", IF('Raw Data'!D5539=4, "Sandwich", IF('Raw Data'!D5539=5, "Salad", 'Raw Data'!B5539)))))), 'Raw Data'!B5539)</f>
        <v>Cookie</v>
      </c>
      <c r="C8855" s="1">
        <v>4</v>
      </c>
      <c r="D8855" s="6">
        <v>1</v>
      </c>
      <c r="E8855" s="6">
        <v>4</v>
      </c>
      <c r="F8855" s="1" t="s">
        <v>26</v>
      </c>
      <c r="G8855" s="1" t="s">
        <v>62</v>
      </c>
      <c r="H8855" s="7" t="s">
        <v>478</v>
      </c>
    </row>
    <row r="8856" spans="1:8" ht="12.5" x14ac:dyDescent="0.25">
      <c r="A8856" s="1" t="s">
        <v>7968</v>
      </c>
      <c r="B8856" s="1" t="s">
        <v>87</v>
      </c>
      <c r="C8856" s="1">
        <v>1</v>
      </c>
      <c r="D8856" s="6">
        <v>1.5</v>
      </c>
      <c r="E8856" s="6">
        <v>1.5</v>
      </c>
      <c r="F8856" s="1" t="s">
        <v>52</v>
      </c>
      <c r="G8856" s="1" t="s">
        <v>11</v>
      </c>
      <c r="H8856" s="7" t="s">
        <v>478</v>
      </c>
    </row>
    <row r="8857" spans="1:8" ht="12.5" x14ac:dyDescent="0.25">
      <c r="A8857" s="1" t="s">
        <v>8658</v>
      </c>
      <c r="B8857" s="1" t="s">
        <v>18</v>
      </c>
      <c r="C8857" s="1">
        <v>4</v>
      </c>
      <c r="D8857" s="6">
        <v>1</v>
      </c>
      <c r="E8857" s="6">
        <v>4</v>
      </c>
      <c r="F8857" s="1" t="s">
        <v>10</v>
      </c>
      <c r="G8857" s="1" t="s">
        <v>52</v>
      </c>
      <c r="H8857" s="7" t="s">
        <v>478</v>
      </c>
    </row>
    <row r="8858" spans="1:8" ht="12.5" x14ac:dyDescent="0.25">
      <c r="A8858" s="1" t="s">
        <v>4798</v>
      </c>
      <c r="B8858" s="1" t="s">
        <v>87</v>
      </c>
      <c r="C8858" s="1">
        <v>4</v>
      </c>
      <c r="D8858" s="6">
        <v>1.5</v>
      </c>
      <c r="E8858" s="6">
        <v>6</v>
      </c>
      <c r="F8858" s="1" t="s">
        <v>14</v>
      </c>
      <c r="G8858" s="1" t="s">
        <v>11</v>
      </c>
      <c r="H8858" s="7" t="s">
        <v>478</v>
      </c>
    </row>
    <row r="8859" spans="1:8" ht="12.5" x14ac:dyDescent="0.25">
      <c r="A8859" s="1" t="s">
        <v>9404</v>
      </c>
      <c r="B8859" s="1" t="s">
        <v>13</v>
      </c>
      <c r="C8859" s="1">
        <v>2</v>
      </c>
      <c r="D8859" s="6">
        <v>3</v>
      </c>
      <c r="E8859" s="6">
        <v>6</v>
      </c>
      <c r="F8859" s="1" t="s">
        <v>52</v>
      </c>
      <c r="G8859" s="1" t="s">
        <v>52</v>
      </c>
      <c r="H8859" s="7" t="s">
        <v>478</v>
      </c>
    </row>
    <row r="8860" spans="1:8" ht="12.5" x14ac:dyDescent="0.25">
      <c r="A8860" s="1" t="s">
        <v>10097</v>
      </c>
      <c r="B8860" s="1" t="str">
        <f>IF(OR(ISBLANK('Raw Data'!B7553), 'Raw Data'!B7553="UNKNOWN", 'Raw Data'!B7553="ERROR"), IF('Raw Data'!D7553=1, "Cookie", IF('Raw Data'!D7553=1.5, "Tea", IF('Raw Data'!D7553=2, "Coffee", IF('Raw Data'!D7553=3, "Cake", IF('Raw Data'!D7553=4, "Sandwich", IF('Raw Data'!D7553=5, "Salad", 'Raw Data'!B7553)))))), 'Raw Data'!B7553)</f>
        <v>Sandwich</v>
      </c>
      <c r="C8860" s="1">
        <v>5</v>
      </c>
      <c r="D8860" s="6">
        <v>4</v>
      </c>
      <c r="E8860" s="6">
        <v>20</v>
      </c>
      <c r="F8860" s="1" t="s">
        <v>10</v>
      </c>
      <c r="G8860" s="1" t="s">
        <v>52</v>
      </c>
      <c r="H8860" s="7" t="s">
        <v>478</v>
      </c>
    </row>
    <row r="8861" spans="1:8" ht="12.5" x14ac:dyDescent="0.25">
      <c r="A8861" s="1" t="s">
        <v>635</v>
      </c>
      <c r="B8861" s="1" t="s">
        <v>32</v>
      </c>
      <c r="C8861" s="1">
        <v>2</v>
      </c>
      <c r="D8861" s="6">
        <v>4</v>
      </c>
      <c r="E8861" s="6">
        <v>8</v>
      </c>
      <c r="F8861" s="1" t="s">
        <v>52</v>
      </c>
      <c r="G8861" s="1" t="s">
        <v>11</v>
      </c>
      <c r="H8861" s="7" t="s">
        <v>478</v>
      </c>
    </row>
    <row r="8862" spans="1:8" ht="12.5" x14ac:dyDescent="0.25">
      <c r="A8862" s="1" t="s">
        <v>9564</v>
      </c>
      <c r="B8862" s="1" t="s">
        <v>28</v>
      </c>
      <c r="C8862" s="1">
        <v>1</v>
      </c>
      <c r="D8862" s="6">
        <v>4</v>
      </c>
      <c r="E8862" s="6">
        <v>4</v>
      </c>
      <c r="F8862" s="1" t="s">
        <v>10</v>
      </c>
      <c r="G8862" s="1" t="s">
        <v>11</v>
      </c>
      <c r="H8862" s="7" t="s">
        <v>478</v>
      </c>
    </row>
    <row r="8863" spans="1:8" ht="12.5" x14ac:dyDescent="0.25">
      <c r="A8863" s="1" t="s">
        <v>4627</v>
      </c>
      <c r="B8863" s="1" t="str">
        <f>IF(OR(ISBLANK('Raw Data'!B9473), 'Raw Data'!B9473="UNKNOWN", 'Raw Data'!B9473="ERROR"), IF('Raw Data'!D9473=1, "Cookie", IF('Raw Data'!D9473=1.5, "Tea", IF('Raw Data'!D9473=2, "Coffee", IF('Raw Data'!D9473=3, "Cake", IF('Raw Data'!D9473=4, "Sandwich", IF('Raw Data'!D9473=5, "Salad", 'Raw Data'!B9473)))))), 'Raw Data'!B9473)</f>
        <v>Cake</v>
      </c>
      <c r="C8863" s="1">
        <v>2</v>
      </c>
      <c r="D8863" s="6">
        <v>3</v>
      </c>
      <c r="E8863" s="6">
        <v>6</v>
      </c>
      <c r="F8863" s="1" t="s">
        <v>52</v>
      </c>
      <c r="G8863" s="1" t="s">
        <v>52</v>
      </c>
      <c r="H8863" s="7" t="s">
        <v>478</v>
      </c>
    </row>
    <row r="8864" spans="1:8" ht="12.5" x14ac:dyDescent="0.25">
      <c r="A8864" s="1" t="s">
        <v>8989</v>
      </c>
      <c r="B8864" s="1" t="s">
        <v>9</v>
      </c>
      <c r="C8864" s="1">
        <v>2</v>
      </c>
      <c r="D8864" s="6">
        <v>2</v>
      </c>
      <c r="E8864" s="6">
        <v>4</v>
      </c>
      <c r="F8864" s="1" t="s">
        <v>26</v>
      </c>
      <c r="G8864" s="1" t="s">
        <v>11</v>
      </c>
      <c r="H8864" s="7" t="s">
        <v>478</v>
      </c>
    </row>
    <row r="8865" spans="1:8" ht="12.5" x14ac:dyDescent="0.25">
      <c r="A8865" s="1" t="s">
        <v>910</v>
      </c>
      <c r="B8865" s="1" t="s">
        <v>9</v>
      </c>
      <c r="C8865" s="1">
        <v>3</v>
      </c>
      <c r="D8865" s="6">
        <v>2</v>
      </c>
      <c r="E8865" s="6">
        <v>6</v>
      </c>
      <c r="F8865" s="1" t="s">
        <v>10</v>
      </c>
      <c r="G8865" s="1" t="s">
        <v>62</v>
      </c>
      <c r="H8865" s="7" t="s">
        <v>1326</v>
      </c>
    </row>
    <row r="8866" spans="1:8" ht="12.5" x14ac:dyDescent="0.25">
      <c r="A8866" s="1" t="s">
        <v>9673</v>
      </c>
      <c r="B8866" s="1" t="s">
        <v>9</v>
      </c>
      <c r="C8866" s="1">
        <v>3</v>
      </c>
      <c r="D8866" s="6">
        <v>2</v>
      </c>
      <c r="E8866" s="6">
        <v>6</v>
      </c>
      <c r="F8866" s="1" t="s">
        <v>52</v>
      </c>
      <c r="G8866" s="1" t="s">
        <v>11</v>
      </c>
      <c r="H8866" s="7" t="s">
        <v>1326</v>
      </c>
    </row>
    <row r="8867" spans="1:8" ht="12.5" x14ac:dyDescent="0.25">
      <c r="A8867" s="1" t="s">
        <v>10234</v>
      </c>
      <c r="B8867" s="1" t="s">
        <v>13</v>
      </c>
      <c r="C8867" s="1">
        <v>1</v>
      </c>
      <c r="D8867" s="6">
        <v>3</v>
      </c>
      <c r="E8867" s="6">
        <v>3</v>
      </c>
      <c r="F8867" s="1" t="s">
        <v>52</v>
      </c>
      <c r="G8867" s="1" t="s">
        <v>11</v>
      </c>
      <c r="H8867" s="7" t="s">
        <v>1326</v>
      </c>
    </row>
    <row r="8868" spans="1:8" ht="12.5" x14ac:dyDescent="0.25">
      <c r="A8868" s="1" t="s">
        <v>9333</v>
      </c>
      <c r="B8868" s="1" t="s">
        <v>49</v>
      </c>
      <c r="C8868" s="1">
        <v>3</v>
      </c>
      <c r="D8868" s="6">
        <v>3</v>
      </c>
      <c r="E8868" s="6">
        <v>9</v>
      </c>
      <c r="F8868" s="1" t="s">
        <v>26</v>
      </c>
      <c r="G8868" s="1" t="s">
        <v>62</v>
      </c>
      <c r="H8868" s="7" t="s">
        <v>1326</v>
      </c>
    </row>
    <row r="8869" spans="1:8" ht="12.5" x14ac:dyDescent="0.25">
      <c r="A8869" s="1" t="s">
        <v>9777</v>
      </c>
      <c r="B8869" s="1" t="str">
        <f>IF(OR(ISBLANK('Raw Data'!B1366), 'Raw Data'!B1366="UNKNOWN", 'Raw Data'!B1366="ERROR"), IF('Raw Data'!D1366=1, "Cookie", IF('Raw Data'!D1366=1.5, "Tea", IF('Raw Data'!D1366=2, "Coffee", IF('Raw Data'!D1366=3, "Cake", IF('Raw Data'!D1366=4, "Sandwich", IF('Raw Data'!D1366=5, "Salad", 'Raw Data'!B1366)))))), 'Raw Data'!B1366)</f>
        <v>Sandwich</v>
      </c>
      <c r="C8869" s="1">
        <v>4</v>
      </c>
      <c r="D8869" s="6">
        <v>4</v>
      </c>
      <c r="E8869" s="6">
        <v>16</v>
      </c>
      <c r="F8869" s="1" t="s">
        <v>26</v>
      </c>
      <c r="G8869" s="1" t="s">
        <v>11</v>
      </c>
      <c r="H8869" s="7" t="s">
        <v>1326</v>
      </c>
    </row>
    <row r="8870" spans="1:8" ht="12.5" x14ac:dyDescent="0.25">
      <c r="A8870" s="1" t="s">
        <v>2359</v>
      </c>
      <c r="B8870" s="1" t="str">
        <f>IF(OR(ISBLANK('Raw Data'!B1631), 'Raw Data'!B1631="UNKNOWN", 'Raw Data'!B1631="ERROR"), IF('Raw Data'!D1631=1, "Cookie", IF('Raw Data'!D1631=1.5, "Tea", IF('Raw Data'!D1631=2, "Coffee", IF('Raw Data'!D1631=3, "Cake", IF('Raw Data'!D1631=4, "Sandwich", IF('Raw Data'!D1631=5, "Salad", 'Raw Data'!B1631)))))), 'Raw Data'!B1631)</f>
        <v>Sandwich</v>
      </c>
      <c r="C8870" s="1">
        <v>4</v>
      </c>
      <c r="D8870" s="6">
        <v>4</v>
      </c>
      <c r="E8870" s="6">
        <v>16</v>
      </c>
      <c r="F8870" s="1" t="s">
        <v>10</v>
      </c>
      <c r="G8870" s="1" t="s">
        <v>52</v>
      </c>
      <c r="H8870" s="7" t="s">
        <v>1326</v>
      </c>
    </row>
    <row r="8871" spans="1:8" ht="12.5" x14ac:dyDescent="0.25">
      <c r="A8871" s="1" t="s">
        <v>10188</v>
      </c>
      <c r="B8871" s="1" t="s">
        <v>9</v>
      </c>
      <c r="C8871" s="1">
        <v>1</v>
      </c>
      <c r="D8871" s="6">
        <v>2</v>
      </c>
      <c r="E8871" s="6">
        <v>2</v>
      </c>
      <c r="F8871" s="1" t="s">
        <v>26</v>
      </c>
      <c r="G8871" s="1" t="s">
        <v>52</v>
      </c>
      <c r="H8871" s="7" t="s">
        <v>1326</v>
      </c>
    </row>
    <row r="8872" spans="1:8" ht="12.5" x14ac:dyDescent="0.25">
      <c r="A8872" s="1" t="s">
        <v>2094</v>
      </c>
      <c r="B8872" s="1" t="str">
        <f>IF(OR(ISBLANK('Raw Data'!B3660), 'Raw Data'!B3660="UNKNOWN", 'Raw Data'!B3660="ERROR"), IF('Raw Data'!D3660=1, "Cookie", IF('Raw Data'!D3660=1.5, "Tea", IF('Raw Data'!D3660=2, "Coffee", IF('Raw Data'!D3660=3, "Cake", IF('Raw Data'!D3660=4, "Sandwich", IF('Raw Data'!D3660=5, "Salad", 'Raw Data'!B3660)))))), 'Raw Data'!B3660)</f>
        <v>Cake</v>
      </c>
      <c r="C8872" s="1">
        <v>1</v>
      </c>
      <c r="D8872" s="6">
        <v>3</v>
      </c>
      <c r="E8872" s="6">
        <v>3</v>
      </c>
      <c r="F8872" s="1" t="s">
        <v>14</v>
      </c>
      <c r="G8872" s="1" t="s">
        <v>52</v>
      </c>
      <c r="H8872" s="7" t="s">
        <v>1326</v>
      </c>
    </row>
    <row r="8873" spans="1:8" ht="12.5" x14ac:dyDescent="0.25">
      <c r="A8873" s="1" t="s">
        <v>7525</v>
      </c>
      <c r="B8873" s="1" t="s">
        <v>13</v>
      </c>
      <c r="C8873" s="1">
        <v>1</v>
      </c>
      <c r="D8873" s="6">
        <v>3</v>
      </c>
      <c r="E8873" s="6">
        <v>3</v>
      </c>
      <c r="F8873" s="1" t="s">
        <v>14</v>
      </c>
      <c r="G8873" s="1" t="s">
        <v>11</v>
      </c>
      <c r="H8873" s="7" t="s">
        <v>1326</v>
      </c>
    </row>
    <row r="8874" spans="1:8" ht="12.5" x14ac:dyDescent="0.25">
      <c r="A8874" s="1" t="s">
        <v>160</v>
      </c>
      <c r="B8874" s="1" t="s">
        <v>87</v>
      </c>
      <c r="C8874" s="1">
        <v>1</v>
      </c>
      <c r="D8874" s="6">
        <v>1.5</v>
      </c>
      <c r="E8874" s="6">
        <v>1.5</v>
      </c>
      <c r="F8874" s="1" t="s">
        <v>10</v>
      </c>
      <c r="G8874" s="1" t="s">
        <v>52</v>
      </c>
      <c r="H8874" s="7" t="s">
        <v>1326</v>
      </c>
    </row>
    <row r="8875" spans="1:8" ht="12.5" x14ac:dyDescent="0.25">
      <c r="A8875" s="1" t="s">
        <v>2379</v>
      </c>
      <c r="B8875" s="1" t="s">
        <v>18</v>
      </c>
      <c r="C8875" s="1">
        <v>5</v>
      </c>
      <c r="D8875" s="6">
        <v>1</v>
      </c>
      <c r="E8875" s="6">
        <v>5</v>
      </c>
      <c r="F8875" s="1" t="s">
        <v>14</v>
      </c>
      <c r="G8875" s="1" t="s">
        <v>52</v>
      </c>
      <c r="H8875" s="7" t="s">
        <v>1326</v>
      </c>
    </row>
    <row r="8876" spans="1:8" ht="12.5" x14ac:dyDescent="0.25">
      <c r="A8876" s="1" t="s">
        <v>8464</v>
      </c>
      <c r="B8876" s="1" t="s">
        <v>28</v>
      </c>
      <c r="C8876" s="1">
        <v>3</v>
      </c>
      <c r="D8876" s="6">
        <v>4</v>
      </c>
      <c r="E8876" s="6">
        <v>12</v>
      </c>
      <c r="F8876" s="1" t="s">
        <v>26</v>
      </c>
      <c r="G8876" s="1" t="s">
        <v>52</v>
      </c>
      <c r="H8876" s="7" t="s">
        <v>1326</v>
      </c>
    </row>
    <row r="8877" spans="1:8" ht="12.5" x14ac:dyDescent="0.25">
      <c r="A8877" s="1" t="s">
        <v>2200</v>
      </c>
      <c r="B8877" s="1" t="s">
        <v>9</v>
      </c>
      <c r="C8877" s="1">
        <v>4</v>
      </c>
      <c r="D8877" s="6">
        <v>2</v>
      </c>
      <c r="E8877" s="6">
        <v>8</v>
      </c>
      <c r="F8877" s="1" t="s">
        <v>52</v>
      </c>
      <c r="G8877" s="1" t="s">
        <v>62</v>
      </c>
      <c r="H8877" s="7" t="s">
        <v>1326</v>
      </c>
    </row>
    <row r="8878" spans="1:8" ht="12.5" x14ac:dyDescent="0.25">
      <c r="A8878" s="1" t="s">
        <v>10231</v>
      </c>
      <c r="B8878" s="1" t="s">
        <v>28</v>
      </c>
      <c r="C8878" s="1">
        <v>2</v>
      </c>
      <c r="D8878" s="6">
        <v>4</v>
      </c>
      <c r="E8878" s="6">
        <v>8</v>
      </c>
      <c r="F8878" s="1" t="s">
        <v>14</v>
      </c>
      <c r="G8878" s="1" t="s">
        <v>52</v>
      </c>
      <c r="H8878" s="7" t="s">
        <v>1326</v>
      </c>
    </row>
    <row r="8879" spans="1:8" ht="12.5" x14ac:dyDescent="0.25">
      <c r="A8879" s="1" t="s">
        <v>6960</v>
      </c>
      <c r="B8879" s="1" t="s">
        <v>32</v>
      </c>
      <c r="C8879" s="1">
        <v>2</v>
      </c>
      <c r="D8879" s="6">
        <f>IF(ISNUMBER('Raw Data'!D6552), 'Raw Data'!D6552, IF(B8879="Cookie", 1, IF(B8879="Tea", 1.5, IF(B8879="Coffee", 2, IF(OR(B8879="Cake", B8879="Juice"), 3, IF(OR(B8879="Sandwich", B8879="Smoothie"), 4, IF(B8879="Salad", 5,#REF!)))))))</f>
        <v>4</v>
      </c>
      <c r="E8879" s="6">
        <v>8</v>
      </c>
      <c r="F8879" s="1" t="s">
        <v>10</v>
      </c>
      <c r="G8879" s="1" t="s">
        <v>62</v>
      </c>
      <c r="H8879" s="7" t="s">
        <v>1326</v>
      </c>
    </row>
    <row r="8880" spans="1:8" ht="12.5" x14ac:dyDescent="0.25">
      <c r="A8880" s="1" t="s">
        <v>82</v>
      </c>
      <c r="B8880" s="1" t="s">
        <v>18</v>
      </c>
      <c r="C8880" s="1">
        <v>2</v>
      </c>
      <c r="D8880" s="6">
        <f>IF(ISNUMBER('Raw Data'!D6571), 'Raw Data'!D6571, IF(B8880="Cookie", 1, IF(B8880="Tea", 1.5, IF(B8880="Coffee", 2, IF(OR(B8880="Cake", B8880="Juice"), 3, IF(OR(B8880="Sandwich", B8880="Smoothie"), 4, IF(B8880="Salad", 5,#REF!)))))))</f>
        <v>1</v>
      </c>
      <c r="E8880" s="6">
        <v>2</v>
      </c>
      <c r="F8880" s="1" t="s">
        <v>26</v>
      </c>
      <c r="G8880" s="1" t="s">
        <v>62</v>
      </c>
      <c r="H8880" s="7" t="s">
        <v>1326</v>
      </c>
    </row>
    <row r="8881" spans="1:8" ht="12.5" x14ac:dyDescent="0.25">
      <c r="A8881" s="1" t="s">
        <v>5532</v>
      </c>
      <c r="B8881" s="1" t="s">
        <v>22</v>
      </c>
      <c r="C8881" s="1">
        <v>5</v>
      </c>
      <c r="D8881" s="6">
        <v>5</v>
      </c>
      <c r="E8881" s="6">
        <v>25</v>
      </c>
      <c r="F8881" s="1" t="s">
        <v>52</v>
      </c>
      <c r="G8881" s="1" t="s">
        <v>52</v>
      </c>
      <c r="H8881" s="7" t="s">
        <v>1326</v>
      </c>
    </row>
    <row r="8882" spans="1:8" ht="12.5" x14ac:dyDescent="0.25">
      <c r="A8882" s="1" t="s">
        <v>8135</v>
      </c>
      <c r="B8882" s="1" t="s">
        <v>28</v>
      </c>
      <c r="C8882" s="1">
        <v>5</v>
      </c>
      <c r="D8882" s="6">
        <v>4</v>
      </c>
      <c r="E8882" s="6">
        <v>20</v>
      </c>
      <c r="F8882" s="1" t="s">
        <v>26</v>
      </c>
      <c r="G8882" s="1" t="s">
        <v>62</v>
      </c>
      <c r="H8882" s="7" t="s">
        <v>1326</v>
      </c>
    </row>
    <row r="8883" spans="1:8" ht="12.5" x14ac:dyDescent="0.25">
      <c r="A8883" s="1" t="s">
        <v>5169</v>
      </c>
      <c r="B8883" s="1" t="s">
        <v>22</v>
      </c>
      <c r="C8883" s="1">
        <v>5</v>
      </c>
      <c r="D8883" s="6">
        <f>IF(ISNUMBER('Raw Data'!D7037), 'Raw Data'!D7037, IF(B8883="Cookie", 1, IF(B8883="Tea", 1.5, IF(B8883="Coffee", 2, IF(OR(B8883="Cake", B8883="Juice"), 3, IF(OR(B8883="Sandwich", B8883="Smoothie"), 4, IF(B8883="Salad", 5,#REF!)))))))</f>
        <v>5</v>
      </c>
      <c r="E8883" s="6">
        <v>25</v>
      </c>
      <c r="F8883" s="1" t="s">
        <v>10</v>
      </c>
      <c r="G8883" s="1" t="s">
        <v>62</v>
      </c>
      <c r="H8883" s="7" t="s">
        <v>1326</v>
      </c>
    </row>
    <row r="8884" spans="1:8" ht="12.5" x14ac:dyDescent="0.25">
      <c r="A8884" s="1" t="s">
        <v>9697</v>
      </c>
      <c r="B8884" s="1" t="str">
        <f>IF(OR(ISBLANK('Raw Data'!B7137), 'Raw Data'!B7137="UNKNOWN", 'Raw Data'!B7137="ERROR"), IF('Raw Data'!D7137=1, "Cookie", IF('Raw Data'!D7137=1.5, "Tea", IF('Raw Data'!D7137=2, "Coffee", IF('Raw Data'!D7137=3, "Cake", IF('Raw Data'!D7137=4, "Sandwich", IF('Raw Data'!D7137=5, "Salad", 'Raw Data'!B7137)))))), 'Raw Data'!B7137)</f>
        <v>Cake</v>
      </c>
      <c r="C8884" s="1">
        <v>4</v>
      </c>
      <c r="D8884" s="6">
        <v>3</v>
      </c>
      <c r="E8884" s="6">
        <v>12</v>
      </c>
      <c r="F8884" s="1" t="s">
        <v>52</v>
      </c>
      <c r="G8884" s="1" t="s">
        <v>62</v>
      </c>
      <c r="H8884" s="7" t="s">
        <v>1326</v>
      </c>
    </row>
    <row r="8885" spans="1:8" ht="12.5" x14ac:dyDescent="0.25">
      <c r="A8885" s="1" t="s">
        <v>8890</v>
      </c>
      <c r="B8885" s="1" t="s">
        <v>9</v>
      </c>
      <c r="C8885" s="1">
        <v>4</v>
      </c>
      <c r="D8885" s="6">
        <v>2</v>
      </c>
      <c r="E8885" s="6">
        <v>8</v>
      </c>
      <c r="F8885" s="1" t="s">
        <v>10</v>
      </c>
      <c r="G8885" s="1" t="s">
        <v>52</v>
      </c>
      <c r="H8885" s="7" t="s">
        <v>1326</v>
      </c>
    </row>
    <row r="8886" spans="1:8" ht="12.5" x14ac:dyDescent="0.25">
      <c r="A8886" s="1" t="s">
        <v>9151</v>
      </c>
      <c r="B8886" s="1" t="s">
        <v>87</v>
      </c>
      <c r="C8886" s="1">
        <v>2</v>
      </c>
      <c r="D8886" s="6">
        <f>IF(ISNUMBER('Raw Data'!D7851), 'Raw Data'!D7851, IF(B8886="Cookie", 1, IF(B8886="Tea", 1.5, IF(B8886="Coffee", 2, IF(OR(B8886="Cake", B8886="Juice"), 3, IF(OR(B8886="Sandwich", B8886="Smoothie"), 4, IF(B8886="Salad", 5,#REF!)))))))</f>
        <v>1.5</v>
      </c>
      <c r="E8886" s="6">
        <v>3</v>
      </c>
      <c r="F8886" s="1" t="s">
        <v>14</v>
      </c>
      <c r="G8886" s="1" t="s">
        <v>52</v>
      </c>
      <c r="H8886" s="7" t="s">
        <v>1326</v>
      </c>
    </row>
    <row r="8887" spans="1:8" ht="12.5" x14ac:dyDescent="0.25">
      <c r="A8887" s="1" t="s">
        <v>6123</v>
      </c>
      <c r="B8887" s="1" t="s">
        <v>49</v>
      </c>
      <c r="C8887" s="1">
        <v>3</v>
      </c>
      <c r="D8887" s="6">
        <v>3</v>
      </c>
      <c r="E8887" s="6">
        <v>9</v>
      </c>
      <c r="F8887" s="1" t="s">
        <v>10</v>
      </c>
      <c r="G8887" s="1" t="s">
        <v>62</v>
      </c>
      <c r="H8887" s="7" t="s">
        <v>1326</v>
      </c>
    </row>
    <row r="8888" spans="1:8" ht="12.5" x14ac:dyDescent="0.25">
      <c r="A8888" s="1" t="s">
        <v>4163</v>
      </c>
      <c r="B8888" s="1" t="s">
        <v>22</v>
      </c>
      <c r="C8888" s="1">
        <v>3</v>
      </c>
      <c r="D8888" s="6">
        <v>5</v>
      </c>
      <c r="E8888" s="6">
        <v>15</v>
      </c>
      <c r="F8888" s="1" t="s">
        <v>10</v>
      </c>
      <c r="G8888" s="1" t="s">
        <v>52</v>
      </c>
      <c r="H8888" s="7" t="s">
        <v>1326</v>
      </c>
    </row>
    <row r="8889" spans="1:8" ht="12.5" x14ac:dyDescent="0.25">
      <c r="A8889" s="1" t="s">
        <v>7819</v>
      </c>
      <c r="B8889" s="1" t="s">
        <v>32</v>
      </c>
      <c r="C8889" s="1">
        <v>2</v>
      </c>
      <c r="D8889" s="6">
        <v>4</v>
      </c>
      <c r="E8889" s="6">
        <v>8</v>
      </c>
      <c r="F8889" s="1" t="s">
        <v>52</v>
      </c>
      <c r="G8889" s="1" t="s">
        <v>52</v>
      </c>
      <c r="H8889" s="7" t="s">
        <v>1326</v>
      </c>
    </row>
    <row r="8890" spans="1:8" ht="12.5" x14ac:dyDescent="0.25">
      <c r="A8890" s="1" t="s">
        <v>6899</v>
      </c>
      <c r="B8890" s="1" t="s">
        <v>28</v>
      </c>
      <c r="C8890" s="1">
        <v>5</v>
      </c>
      <c r="D8890" s="6">
        <v>4</v>
      </c>
      <c r="E8890" s="6">
        <v>20</v>
      </c>
      <c r="F8890" s="1" t="s">
        <v>52</v>
      </c>
      <c r="G8890" s="1" t="s">
        <v>11</v>
      </c>
      <c r="H8890" s="7" t="s">
        <v>1326</v>
      </c>
    </row>
    <row r="8891" spans="1:8" ht="12.5" x14ac:dyDescent="0.25">
      <c r="A8891" s="1" t="s">
        <v>4038</v>
      </c>
      <c r="B8891" s="1" t="s">
        <v>87</v>
      </c>
      <c r="C8891" s="1">
        <v>5</v>
      </c>
      <c r="D8891" s="6">
        <v>1.5</v>
      </c>
      <c r="E8891" s="6">
        <v>7.5</v>
      </c>
      <c r="F8891" s="1" t="s">
        <v>14</v>
      </c>
      <c r="G8891" s="1" t="s">
        <v>52</v>
      </c>
      <c r="H8891" s="7" t="s">
        <v>1326</v>
      </c>
    </row>
    <row r="8892" spans="1:8" ht="12.5" x14ac:dyDescent="0.25">
      <c r="A8892" s="1" t="s">
        <v>8497</v>
      </c>
      <c r="B8892" s="1" t="s">
        <v>32</v>
      </c>
      <c r="C8892" s="1">
        <v>2</v>
      </c>
      <c r="D8892" s="6">
        <v>4</v>
      </c>
      <c r="E8892" s="6">
        <v>8</v>
      </c>
      <c r="F8892" s="1" t="s">
        <v>10</v>
      </c>
      <c r="G8892" s="1" t="s">
        <v>52</v>
      </c>
      <c r="H8892" s="7" t="s">
        <v>1326</v>
      </c>
    </row>
    <row r="8893" spans="1:8" ht="12.5" x14ac:dyDescent="0.25">
      <c r="A8893" s="1" t="s">
        <v>5929</v>
      </c>
      <c r="B8893" s="1" t="str">
        <f>IF(OR(ISBLANK('Raw Data'!B690), 'Raw Data'!B690="UNKNOWN", 'Raw Data'!B690="ERROR"), IF('Raw Data'!D690=1, "Cookie", IF('Raw Data'!D690=1.5, "Tea", IF('Raw Data'!D690=2, "Coffee", IF('Raw Data'!D690=3, "Cake", IF('Raw Data'!D690=4, "Sandwich", IF('Raw Data'!D690=5, "Salad", 'Raw Data'!B690)))))), 'Raw Data'!B690)</f>
        <v>Cake</v>
      </c>
      <c r="C8893" s="1">
        <v>2</v>
      </c>
      <c r="D8893" s="6">
        <v>3</v>
      </c>
      <c r="E8893" s="6">
        <v>6</v>
      </c>
      <c r="F8893" s="1" t="s">
        <v>26</v>
      </c>
      <c r="G8893" s="1" t="s">
        <v>11</v>
      </c>
      <c r="H8893" s="7" t="s">
        <v>1296</v>
      </c>
    </row>
    <row r="8894" spans="1:8" ht="12.5" x14ac:dyDescent="0.25">
      <c r="A8894" s="1" t="s">
        <v>9771</v>
      </c>
      <c r="B8894" s="1" t="s">
        <v>18</v>
      </c>
      <c r="C8894" s="1">
        <v>2</v>
      </c>
      <c r="D8894" s="6">
        <v>1</v>
      </c>
      <c r="E8894" s="6">
        <v>2</v>
      </c>
      <c r="F8894" s="1" t="s">
        <v>14</v>
      </c>
      <c r="G8894" s="1" t="s">
        <v>52</v>
      </c>
      <c r="H8894" s="7" t="s">
        <v>1296</v>
      </c>
    </row>
    <row r="8895" spans="1:8" ht="12.5" x14ac:dyDescent="0.25">
      <c r="A8895" s="1" t="s">
        <v>5457</v>
      </c>
      <c r="B8895" s="1" t="s">
        <v>13</v>
      </c>
      <c r="C8895" s="1">
        <v>3</v>
      </c>
      <c r="D8895" s="6">
        <v>3</v>
      </c>
      <c r="E8895" s="6">
        <v>9</v>
      </c>
      <c r="F8895" s="1" t="s">
        <v>14</v>
      </c>
      <c r="G8895" s="1" t="s">
        <v>52</v>
      </c>
      <c r="H8895" s="7" t="s">
        <v>1296</v>
      </c>
    </row>
    <row r="8896" spans="1:8" ht="12.5" x14ac:dyDescent="0.25">
      <c r="A8896" s="1" t="s">
        <v>6795</v>
      </c>
      <c r="B8896" s="1" t="s">
        <v>22</v>
      </c>
      <c r="C8896" s="1">
        <v>1</v>
      </c>
      <c r="D8896" s="6">
        <v>5</v>
      </c>
      <c r="E8896" s="6">
        <v>5</v>
      </c>
      <c r="F8896" s="1" t="s">
        <v>26</v>
      </c>
      <c r="G8896" s="1" t="s">
        <v>52</v>
      </c>
      <c r="H8896" s="7" t="s">
        <v>1296</v>
      </c>
    </row>
    <row r="8897" spans="1:8" ht="12.5" x14ac:dyDescent="0.25">
      <c r="A8897" s="1" t="s">
        <v>1689</v>
      </c>
      <c r="B8897" s="1" t="s">
        <v>22</v>
      </c>
      <c r="C8897" s="1">
        <v>2</v>
      </c>
      <c r="D8897" s="6">
        <v>5</v>
      </c>
      <c r="E8897" s="6">
        <v>10</v>
      </c>
      <c r="F8897" s="1" t="s">
        <v>14</v>
      </c>
      <c r="G8897" s="1" t="s">
        <v>52</v>
      </c>
      <c r="H8897" s="7" t="s">
        <v>1296</v>
      </c>
    </row>
    <row r="8898" spans="1:8" ht="12.5" x14ac:dyDescent="0.25">
      <c r="A8898" s="1" t="s">
        <v>6695</v>
      </c>
      <c r="B8898" s="1" t="s">
        <v>87</v>
      </c>
      <c r="C8898" s="1">
        <v>4</v>
      </c>
      <c r="D8898" s="6">
        <v>1.5</v>
      </c>
      <c r="E8898" s="6">
        <v>6</v>
      </c>
      <c r="F8898" s="1" t="s">
        <v>52</v>
      </c>
      <c r="G8898" s="1" t="s">
        <v>52</v>
      </c>
      <c r="H8898" s="7" t="s">
        <v>1296</v>
      </c>
    </row>
    <row r="8899" spans="1:8" ht="12.5" x14ac:dyDescent="0.25">
      <c r="A8899" s="1" t="s">
        <v>9565</v>
      </c>
      <c r="B8899" s="1" t="s">
        <v>49</v>
      </c>
      <c r="C8899" s="1">
        <v>2</v>
      </c>
      <c r="D8899" s="6">
        <v>3</v>
      </c>
      <c r="E8899" s="6">
        <v>6</v>
      </c>
      <c r="F8899" s="1" t="s">
        <v>26</v>
      </c>
      <c r="G8899" s="1" t="s">
        <v>62</v>
      </c>
      <c r="H8899" s="7" t="s">
        <v>1296</v>
      </c>
    </row>
    <row r="8900" spans="1:8" ht="12.5" x14ac:dyDescent="0.25">
      <c r="A8900" s="1" t="s">
        <v>10229</v>
      </c>
      <c r="B8900" s="1" t="str">
        <f>IF(OR(ISBLANK('Raw Data'!B2823), 'Raw Data'!B2823="UNKNOWN", 'Raw Data'!B2823="ERROR"), IF('Raw Data'!D2823=1, "Cookie", IF('Raw Data'!D2823=1.5, "Tea", IF('Raw Data'!D2823=2, "Coffee", IF('Raw Data'!D2823=3, "Cake", IF('Raw Data'!D2823=4, "Sandwich", IF('Raw Data'!D2823=5, "Salad", 'Raw Data'!B2823)))))), 'Raw Data'!B2823)</f>
        <v>Cake</v>
      </c>
      <c r="C8900" s="1">
        <v>5</v>
      </c>
      <c r="D8900" s="6">
        <v>3</v>
      </c>
      <c r="E8900" s="6">
        <v>15</v>
      </c>
      <c r="F8900" s="1" t="s">
        <v>52</v>
      </c>
      <c r="G8900" s="1" t="s">
        <v>11</v>
      </c>
      <c r="H8900" s="7" t="s">
        <v>1296</v>
      </c>
    </row>
    <row r="8901" spans="1:8" ht="12.5" x14ac:dyDescent="0.25">
      <c r="A8901" s="1" t="s">
        <v>10042</v>
      </c>
      <c r="B8901" s="1" t="s">
        <v>9</v>
      </c>
      <c r="C8901" s="1">
        <v>2</v>
      </c>
      <c r="D8901" s="6">
        <v>2</v>
      </c>
      <c r="E8901" s="6">
        <v>4</v>
      </c>
      <c r="F8901" s="1" t="s">
        <v>52</v>
      </c>
      <c r="G8901" s="1" t="s">
        <v>11</v>
      </c>
      <c r="H8901" s="7" t="s">
        <v>1296</v>
      </c>
    </row>
    <row r="8902" spans="1:8" ht="12.5" x14ac:dyDescent="0.25">
      <c r="A8902" s="1" t="s">
        <v>7987</v>
      </c>
      <c r="B8902" s="1" t="s">
        <v>9</v>
      </c>
      <c r="C8902" s="1">
        <f>IF(ISNUMBER('Raw Data'!C4802), 'Raw Data'!C4802, 3)</f>
        <v>3</v>
      </c>
      <c r="D8902" s="6">
        <v>2</v>
      </c>
      <c r="E8902" s="6">
        <v>6</v>
      </c>
      <c r="F8902" s="1" t="s">
        <v>52</v>
      </c>
      <c r="G8902" s="1" t="s">
        <v>62</v>
      </c>
      <c r="H8902" s="7" t="s">
        <v>1296</v>
      </c>
    </row>
    <row r="8903" spans="1:8" ht="12.5" x14ac:dyDescent="0.25">
      <c r="A8903" s="1" t="s">
        <v>9085</v>
      </c>
      <c r="B8903" s="1" t="s">
        <v>32</v>
      </c>
      <c r="C8903" s="1">
        <v>3</v>
      </c>
      <c r="D8903" s="6">
        <v>4</v>
      </c>
      <c r="E8903" s="6">
        <v>12</v>
      </c>
      <c r="F8903" s="1" t="s">
        <v>52</v>
      </c>
      <c r="G8903" s="1" t="s">
        <v>62</v>
      </c>
      <c r="H8903" s="7" t="s">
        <v>1296</v>
      </c>
    </row>
    <row r="8904" spans="1:8" ht="12.5" x14ac:dyDescent="0.25">
      <c r="A8904" s="1" t="s">
        <v>5150</v>
      </c>
      <c r="B8904" s="1" t="s">
        <v>28</v>
      </c>
      <c r="C8904" s="1">
        <v>5</v>
      </c>
      <c r="D8904" s="6">
        <v>4</v>
      </c>
      <c r="E8904" s="6">
        <v>20</v>
      </c>
      <c r="F8904" s="1" t="s">
        <v>14</v>
      </c>
      <c r="G8904" s="1" t="s">
        <v>52</v>
      </c>
      <c r="H8904" s="7" t="s">
        <v>1296</v>
      </c>
    </row>
    <row r="8905" spans="1:8" ht="12.5" x14ac:dyDescent="0.25">
      <c r="A8905" s="1" t="s">
        <v>2331</v>
      </c>
      <c r="B8905" s="1" t="s">
        <v>9</v>
      </c>
      <c r="C8905" s="1">
        <f>IF(ISNUMBER('Raw Data'!C5097), 'Raw Data'!C5097, 3)</f>
        <v>3</v>
      </c>
      <c r="D8905" s="6">
        <v>2</v>
      </c>
      <c r="E8905" s="6">
        <v>6</v>
      </c>
      <c r="F8905" s="1" t="s">
        <v>14</v>
      </c>
      <c r="G8905" s="1" t="s">
        <v>62</v>
      </c>
      <c r="H8905" s="7" t="s">
        <v>1296</v>
      </c>
    </row>
    <row r="8906" spans="1:8" ht="12.5" x14ac:dyDescent="0.25">
      <c r="A8906" s="1" t="s">
        <v>1715</v>
      </c>
      <c r="B8906" s="1" t="s">
        <v>9</v>
      </c>
      <c r="C8906" s="1">
        <v>4</v>
      </c>
      <c r="D8906" s="6">
        <v>2</v>
      </c>
      <c r="E8906" s="6">
        <v>8</v>
      </c>
      <c r="F8906" s="1" t="s">
        <v>52</v>
      </c>
      <c r="G8906" s="1" t="s">
        <v>62</v>
      </c>
      <c r="H8906" s="7" t="s">
        <v>1296</v>
      </c>
    </row>
    <row r="8907" spans="1:8" ht="12.5" x14ac:dyDescent="0.25">
      <c r="A8907" s="1" t="s">
        <v>8291</v>
      </c>
      <c r="B8907" s="1" t="s">
        <v>22</v>
      </c>
      <c r="C8907" s="1">
        <f>IF(ISNUMBER('Raw Data'!C5265), 'Raw Data'!C5265, 3)</f>
        <v>3</v>
      </c>
      <c r="D8907" s="6">
        <v>5</v>
      </c>
      <c r="E8907" s="6">
        <v>15</v>
      </c>
      <c r="F8907" s="1" t="s">
        <v>52</v>
      </c>
      <c r="G8907" s="1" t="s">
        <v>52</v>
      </c>
      <c r="H8907" s="7" t="s">
        <v>1296</v>
      </c>
    </row>
    <row r="8908" spans="1:8" ht="12.5" x14ac:dyDescent="0.25">
      <c r="A8908" s="1" t="s">
        <v>6846</v>
      </c>
      <c r="B8908" s="1" t="s">
        <v>18</v>
      </c>
      <c r="C8908" s="1">
        <v>1</v>
      </c>
      <c r="D8908" s="6">
        <v>1</v>
      </c>
      <c r="E8908" s="6">
        <v>1</v>
      </c>
      <c r="F8908" s="1" t="s">
        <v>14</v>
      </c>
      <c r="G8908" s="1" t="s">
        <v>11</v>
      </c>
      <c r="H8908" s="7" t="s">
        <v>1296</v>
      </c>
    </row>
    <row r="8909" spans="1:8" ht="12.5" x14ac:dyDescent="0.25">
      <c r="A8909" s="1" t="s">
        <v>9194</v>
      </c>
      <c r="B8909" s="1" t="s">
        <v>87</v>
      </c>
      <c r="C8909" s="1">
        <v>5</v>
      </c>
      <c r="D8909" s="6">
        <v>1.5</v>
      </c>
      <c r="E8909" s="6">
        <v>7.5</v>
      </c>
      <c r="F8909" s="1" t="s">
        <v>52</v>
      </c>
      <c r="G8909" s="1" t="s">
        <v>11</v>
      </c>
      <c r="H8909" s="7" t="s">
        <v>1296</v>
      </c>
    </row>
    <row r="8910" spans="1:8" ht="12.5" x14ac:dyDescent="0.25">
      <c r="A8910" s="1" t="s">
        <v>4187</v>
      </c>
      <c r="B8910" s="1" t="s">
        <v>49</v>
      </c>
      <c r="C8910" s="1">
        <v>2</v>
      </c>
      <c r="D8910" s="6">
        <v>3</v>
      </c>
      <c r="E8910" s="6">
        <v>6</v>
      </c>
      <c r="F8910" s="1" t="s">
        <v>26</v>
      </c>
      <c r="G8910" s="1" t="s">
        <v>62</v>
      </c>
      <c r="H8910" s="7" t="s">
        <v>1296</v>
      </c>
    </row>
    <row r="8911" spans="1:8" ht="12.5" x14ac:dyDescent="0.25">
      <c r="A8911" s="1" t="s">
        <v>3444</v>
      </c>
      <c r="B8911" s="1" t="s">
        <v>28</v>
      </c>
      <c r="C8911" s="1">
        <v>5</v>
      </c>
      <c r="D8911" s="6">
        <v>4</v>
      </c>
      <c r="E8911" s="6">
        <v>20</v>
      </c>
      <c r="F8911" s="1" t="s">
        <v>14</v>
      </c>
      <c r="G8911" s="1" t="s">
        <v>52</v>
      </c>
      <c r="H8911" s="7" t="s">
        <v>1296</v>
      </c>
    </row>
    <row r="8912" spans="1:8" ht="12.5" x14ac:dyDescent="0.25">
      <c r="A8912" s="1" t="s">
        <v>5292</v>
      </c>
      <c r="B8912" s="1" t="s">
        <v>18</v>
      </c>
      <c r="C8912" s="1">
        <v>4</v>
      </c>
      <c r="D8912" s="6">
        <v>1</v>
      </c>
      <c r="E8912" s="6">
        <v>4</v>
      </c>
      <c r="F8912" s="1" t="s">
        <v>52</v>
      </c>
      <c r="G8912" s="1" t="s">
        <v>52</v>
      </c>
      <c r="H8912" s="7" t="s">
        <v>1296</v>
      </c>
    </row>
    <row r="8913" spans="1:8" ht="12.5" x14ac:dyDescent="0.25">
      <c r="A8913" s="1" t="s">
        <v>3951</v>
      </c>
      <c r="B8913" s="1" t="s">
        <v>32</v>
      </c>
      <c r="C8913" s="1">
        <v>2</v>
      </c>
      <c r="D8913" s="6">
        <v>4</v>
      </c>
      <c r="E8913" s="6">
        <v>8</v>
      </c>
      <c r="F8913" s="1" t="s">
        <v>10</v>
      </c>
      <c r="G8913" s="1" t="s">
        <v>52</v>
      </c>
      <c r="H8913" s="7" t="s">
        <v>1296</v>
      </c>
    </row>
    <row r="8914" spans="1:8" ht="12.5" x14ac:dyDescent="0.25">
      <c r="A8914" s="1" t="s">
        <v>6624</v>
      </c>
      <c r="B8914" s="1" t="str">
        <f>IF(OR(ISBLANK('Raw Data'!B9462), 'Raw Data'!B9462="UNKNOWN", 'Raw Data'!B9462="ERROR"), IF('Raw Data'!D9462=1, "Cookie", IF('Raw Data'!D9462=1.5, "Tea", IF('Raw Data'!D9462=2, "Coffee", IF('Raw Data'!D9462=3, "Cake", IF('Raw Data'!D9462=4, "Sandwich", IF('Raw Data'!D9462=5, "Salad", 'Raw Data'!B9462)))))), 'Raw Data'!B9462)</f>
        <v>Cake</v>
      </c>
      <c r="C8914" s="1">
        <v>3</v>
      </c>
      <c r="D8914" s="6">
        <v>3</v>
      </c>
      <c r="E8914" s="6">
        <v>9</v>
      </c>
      <c r="F8914" s="1" t="s">
        <v>10</v>
      </c>
      <c r="G8914" s="1" t="s">
        <v>52</v>
      </c>
      <c r="H8914" s="7" t="s">
        <v>1296</v>
      </c>
    </row>
    <row r="8915" spans="1:8" ht="12.5" x14ac:dyDescent="0.25">
      <c r="A8915" s="1" t="s">
        <v>5574</v>
      </c>
      <c r="B8915" s="1" t="s">
        <v>49</v>
      </c>
      <c r="C8915" s="1">
        <f>IF(ISNUMBER('Raw Data'!C9598), 'Raw Data'!C9598, 3)</f>
        <v>3</v>
      </c>
      <c r="D8915" s="6">
        <v>3</v>
      </c>
      <c r="E8915" s="6">
        <v>9</v>
      </c>
      <c r="F8915" s="1" t="s">
        <v>26</v>
      </c>
      <c r="G8915" s="1" t="s">
        <v>52</v>
      </c>
      <c r="H8915" s="7" t="s">
        <v>1296</v>
      </c>
    </row>
    <row r="8916" spans="1:8" ht="12.5" x14ac:dyDescent="0.25">
      <c r="A8916" s="1" t="s">
        <v>2161</v>
      </c>
      <c r="B8916" s="1" t="s">
        <v>87</v>
      </c>
      <c r="C8916" s="1">
        <v>4</v>
      </c>
      <c r="D8916" s="6">
        <v>1.5</v>
      </c>
      <c r="E8916" s="6">
        <v>6</v>
      </c>
      <c r="F8916" s="1" t="s">
        <v>52</v>
      </c>
      <c r="G8916" s="1" t="s">
        <v>52</v>
      </c>
      <c r="H8916" s="7" t="s">
        <v>1296</v>
      </c>
    </row>
    <row r="8917" spans="1:8" ht="12.5" x14ac:dyDescent="0.25">
      <c r="A8917" s="1" t="s">
        <v>5035</v>
      </c>
      <c r="B8917" s="1" t="str">
        <f>IF(OR(ISBLANK('Raw Data'!B218), 'Raw Data'!B218="UNKNOWN", 'Raw Data'!B218="ERROR"), IF('Raw Data'!D218=1, "Cookie", IF('Raw Data'!D218=1.5, "Tea", IF('Raw Data'!D218=2, "Coffee", IF('Raw Data'!D218=3, "Cake", IF('Raw Data'!D218=4, "Sandwich", IF('Raw Data'!D218=5, "Salad", 'Raw Data'!B218)))))), 'Raw Data'!B218)</f>
        <v>Sandwich</v>
      </c>
      <c r="C8917" s="1">
        <v>4</v>
      </c>
      <c r="D8917" s="6">
        <v>4</v>
      </c>
      <c r="E8917" s="6">
        <v>16</v>
      </c>
      <c r="F8917" s="1" t="s">
        <v>10</v>
      </c>
      <c r="G8917" s="1" t="s">
        <v>52</v>
      </c>
      <c r="H8917" s="7" t="s">
        <v>446</v>
      </c>
    </row>
    <row r="8918" spans="1:8" ht="12.5" x14ac:dyDescent="0.25">
      <c r="A8918" s="1" t="s">
        <v>10162</v>
      </c>
      <c r="B8918" s="1" t="s">
        <v>9</v>
      </c>
      <c r="C8918" s="1">
        <v>5</v>
      </c>
      <c r="D8918" s="6">
        <v>2</v>
      </c>
      <c r="E8918" s="6">
        <v>10</v>
      </c>
      <c r="F8918" s="1" t="s">
        <v>26</v>
      </c>
      <c r="G8918" s="1" t="s">
        <v>11</v>
      </c>
      <c r="H8918" s="7" t="s">
        <v>446</v>
      </c>
    </row>
    <row r="8919" spans="1:8" ht="12.5" x14ac:dyDescent="0.25">
      <c r="A8919" s="1" t="s">
        <v>10241</v>
      </c>
      <c r="B8919" s="1" t="s">
        <v>13</v>
      </c>
      <c r="C8919" s="1">
        <v>2</v>
      </c>
      <c r="D8919" s="6">
        <v>3</v>
      </c>
      <c r="E8919" s="6">
        <v>6</v>
      </c>
      <c r="F8919" s="1" t="s">
        <v>14</v>
      </c>
      <c r="G8919" s="1" t="s">
        <v>62</v>
      </c>
      <c r="H8919" s="7" t="s">
        <v>446</v>
      </c>
    </row>
    <row r="8920" spans="1:8" ht="12.5" x14ac:dyDescent="0.25">
      <c r="A8920" s="1" t="s">
        <v>9560</v>
      </c>
      <c r="B8920" s="1" t="s">
        <v>22</v>
      </c>
      <c r="C8920" s="1">
        <v>5</v>
      </c>
      <c r="D8920" s="6">
        <v>5</v>
      </c>
      <c r="E8920" s="6">
        <v>25</v>
      </c>
      <c r="F8920" s="1" t="s">
        <v>10</v>
      </c>
      <c r="G8920" s="1" t="s">
        <v>62</v>
      </c>
      <c r="H8920" s="7" t="s">
        <v>446</v>
      </c>
    </row>
    <row r="8921" spans="1:8" ht="12.5" x14ac:dyDescent="0.25">
      <c r="A8921" s="1" t="s">
        <v>9562</v>
      </c>
      <c r="B8921" s="1" t="s">
        <v>9</v>
      </c>
      <c r="C8921" s="1">
        <v>5</v>
      </c>
      <c r="D8921" s="6">
        <v>2</v>
      </c>
      <c r="E8921" s="6">
        <v>10</v>
      </c>
      <c r="F8921" s="1" t="s">
        <v>26</v>
      </c>
      <c r="G8921" s="1" t="s">
        <v>52</v>
      </c>
      <c r="H8921" s="7" t="s">
        <v>446</v>
      </c>
    </row>
    <row r="8922" spans="1:8" ht="12.5" x14ac:dyDescent="0.25">
      <c r="A8922" s="1" t="s">
        <v>9044</v>
      </c>
      <c r="B8922" s="1" t="s">
        <v>49</v>
      </c>
      <c r="C8922" s="1">
        <v>2</v>
      </c>
      <c r="D8922" s="6">
        <v>3</v>
      </c>
      <c r="E8922" s="6">
        <v>6</v>
      </c>
      <c r="F8922" s="1" t="s">
        <v>26</v>
      </c>
      <c r="G8922" s="1" t="s">
        <v>52</v>
      </c>
      <c r="H8922" s="7" t="s">
        <v>446</v>
      </c>
    </row>
    <row r="8923" spans="1:8" ht="12.5" x14ac:dyDescent="0.25">
      <c r="A8923" s="1" t="s">
        <v>10224</v>
      </c>
      <c r="B8923" s="1" t="s">
        <v>13</v>
      </c>
      <c r="C8923" s="1">
        <v>5</v>
      </c>
      <c r="D8923" s="6">
        <v>3</v>
      </c>
      <c r="E8923" s="6">
        <v>15</v>
      </c>
      <c r="F8923" s="1" t="s">
        <v>14</v>
      </c>
      <c r="G8923" s="1" t="s">
        <v>11</v>
      </c>
      <c r="H8923" s="7" t="s">
        <v>446</v>
      </c>
    </row>
    <row r="8924" spans="1:8" ht="12.5" x14ac:dyDescent="0.25">
      <c r="A8924" s="1" t="s">
        <v>6820</v>
      </c>
      <c r="B8924" s="1" t="s">
        <v>32</v>
      </c>
      <c r="C8924" s="1">
        <v>1</v>
      </c>
      <c r="D8924" s="6">
        <v>4</v>
      </c>
      <c r="E8924" s="6">
        <v>4</v>
      </c>
      <c r="F8924" s="1" t="s">
        <v>10</v>
      </c>
      <c r="G8924" s="1" t="s">
        <v>11</v>
      </c>
      <c r="H8924" s="7" t="s">
        <v>446</v>
      </c>
    </row>
    <row r="8925" spans="1:8" ht="12.5" x14ac:dyDescent="0.25">
      <c r="A8925" s="1" t="s">
        <v>3889</v>
      </c>
      <c r="B8925" s="1" t="s">
        <v>22</v>
      </c>
      <c r="C8925" s="1">
        <v>1</v>
      </c>
      <c r="D8925" s="6">
        <v>5</v>
      </c>
      <c r="E8925" s="6">
        <v>5</v>
      </c>
      <c r="F8925" s="1" t="s">
        <v>14</v>
      </c>
      <c r="G8925" s="1" t="s">
        <v>62</v>
      </c>
      <c r="H8925" s="7" t="s">
        <v>446</v>
      </c>
    </row>
    <row r="8926" spans="1:8" ht="12.5" x14ac:dyDescent="0.25">
      <c r="A8926" s="1" t="s">
        <v>5813</v>
      </c>
      <c r="B8926" s="1" t="s">
        <v>9</v>
      </c>
      <c r="C8926" s="1">
        <v>3</v>
      </c>
      <c r="D8926" s="6">
        <v>2</v>
      </c>
      <c r="E8926" s="6">
        <v>6</v>
      </c>
      <c r="F8926" s="1" t="s">
        <v>26</v>
      </c>
      <c r="G8926" s="1" t="s">
        <v>11</v>
      </c>
      <c r="H8926" s="7" t="s">
        <v>446</v>
      </c>
    </row>
    <row r="8927" spans="1:8" ht="12.5" x14ac:dyDescent="0.25">
      <c r="A8927" s="1" t="s">
        <v>10103</v>
      </c>
      <c r="B8927" s="1" t="s">
        <v>32</v>
      </c>
      <c r="C8927" s="1">
        <f>IF(ISNUMBER('Raw Data'!C4048), 'Raw Data'!C4048, 3)</f>
        <v>3</v>
      </c>
      <c r="D8927" s="6">
        <v>4</v>
      </c>
      <c r="E8927" s="6">
        <v>12</v>
      </c>
      <c r="F8927" s="1" t="s">
        <v>52</v>
      </c>
      <c r="G8927" s="1" t="s">
        <v>62</v>
      </c>
      <c r="H8927" s="7" t="s">
        <v>446</v>
      </c>
    </row>
    <row r="8928" spans="1:8" ht="12.5" x14ac:dyDescent="0.25">
      <c r="A8928" s="1" t="s">
        <v>8778</v>
      </c>
      <c r="B8928" s="1" t="s">
        <v>87</v>
      </c>
      <c r="C8928" s="1">
        <v>4</v>
      </c>
      <c r="D8928" s="6">
        <v>1.5</v>
      </c>
      <c r="E8928" s="6">
        <v>6</v>
      </c>
      <c r="F8928" s="1" t="s">
        <v>14</v>
      </c>
      <c r="G8928" s="1" t="s">
        <v>52</v>
      </c>
      <c r="H8928" s="7" t="s">
        <v>446</v>
      </c>
    </row>
    <row r="8929" spans="1:8" ht="12.5" x14ac:dyDescent="0.25">
      <c r="A8929" s="1" t="s">
        <v>9751</v>
      </c>
      <c r="B8929" s="1" t="s">
        <v>13</v>
      </c>
      <c r="C8929" s="1">
        <v>2</v>
      </c>
      <c r="D8929" s="6">
        <v>3</v>
      </c>
      <c r="E8929" s="6">
        <v>6</v>
      </c>
      <c r="F8929" s="1" t="s">
        <v>52</v>
      </c>
      <c r="G8929" s="1" t="s">
        <v>52</v>
      </c>
      <c r="H8929" s="7" t="s">
        <v>446</v>
      </c>
    </row>
    <row r="8930" spans="1:8" ht="12.5" x14ac:dyDescent="0.25">
      <c r="A8930" s="1" t="s">
        <v>6466</v>
      </c>
      <c r="B8930" s="1" t="s">
        <v>28</v>
      </c>
      <c r="C8930" s="1">
        <v>2</v>
      </c>
      <c r="D8930" s="6">
        <v>4</v>
      </c>
      <c r="E8930" s="6">
        <v>8</v>
      </c>
      <c r="F8930" s="1" t="s">
        <v>52</v>
      </c>
      <c r="G8930" s="1" t="s">
        <v>62</v>
      </c>
      <c r="H8930" s="7" t="s">
        <v>446</v>
      </c>
    </row>
    <row r="8931" spans="1:8" ht="12.5" x14ac:dyDescent="0.25">
      <c r="A8931" s="1" t="s">
        <v>9171</v>
      </c>
      <c r="B8931" s="1" t="s">
        <v>87</v>
      </c>
      <c r="C8931" s="1">
        <v>5</v>
      </c>
      <c r="D8931" s="6">
        <f>IF(ISNUMBER('Raw Data'!D7169), 'Raw Data'!D7169, IF(B8931="Cookie", 1, IF(B8931="Tea", 1.5, IF(B8931="Coffee", 2, IF(OR(B8931="Cake", B8931="Juice"), 3, IF(OR(B8931="Sandwich", B8931="Smoothie"), 4, IF(B8931="Salad", 5,#REF!)))))))</f>
        <v>1.5</v>
      </c>
      <c r="E8931" s="6">
        <v>7.5</v>
      </c>
      <c r="F8931" s="1" t="s">
        <v>26</v>
      </c>
      <c r="G8931" s="1" t="s">
        <v>11</v>
      </c>
      <c r="H8931" s="7" t="s">
        <v>446</v>
      </c>
    </row>
    <row r="8932" spans="1:8" ht="12.5" x14ac:dyDescent="0.25">
      <c r="A8932" s="1" t="s">
        <v>8856</v>
      </c>
      <c r="B8932" s="1" t="str">
        <f>IF(OR(ISBLANK('Raw Data'!B8544), 'Raw Data'!B8544="UNKNOWN", 'Raw Data'!B8544="ERROR"), IF('Raw Data'!D8544=1, "Cookie", IF('Raw Data'!D8544=1.5, "Tea", IF('Raw Data'!D8544=2, "Coffee", IF('Raw Data'!D8544=3, "Cake", IF('Raw Data'!D8544=4, "Sandwich", IF('Raw Data'!D8544=5, "Salad", 'Raw Data'!B8544)))))), 'Raw Data'!B8544)</f>
        <v>Cake</v>
      </c>
      <c r="C8932" s="1">
        <v>2</v>
      </c>
      <c r="D8932" s="6">
        <v>3</v>
      </c>
      <c r="E8932" s="6">
        <v>6</v>
      </c>
      <c r="F8932" s="1" t="s">
        <v>26</v>
      </c>
      <c r="G8932" s="1" t="s">
        <v>52</v>
      </c>
      <c r="H8932" s="7" t="s">
        <v>446</v>
      </c>
    </row>
    <row r="8933" spans="1:8" ht="12.5" x14ac:dyDescent="0.25">
      <c r="A8933" s="1" t="s">
        <v>7975</v>
      </c>
      <c r="B8933" s="1" t="s">
        <v>22</v>
      </c>
      <c r="C8933" s="1">
        <v>1</v>
      </c>
      <c r="D8933" s="6">
        <v>5</v>
      </c>
      <c r="E8933" s="6">
        <v>5</v>
      </c>
      <c r="F8933" s="1" t="s">
        <v>52</v>
      </c>
      <c r="G8933" s="1" t="s">
        <v>52</v>
      </c>
      <c r="H8933" s="7" t="s">
        <v>446</v>
      </c>
    </row>
    <row r="8934" spans="1:8" ht="12.5" x14ac:dyDescent="0.25">
      <c r="A8934" s="1" t="s">
        <v>2669</v>
      </c>
      <c r="B8934" s="1" t="s">
        <v>18</v>
      </c>
      <c r="C8934" s="1">
        <v>2</v>
      </c>
      <c r="D8934" s="6">
        <v>1</v>
      </c>
      <c r="E8934" s="6">
        <v>2</v>
      </c>
      <c r="F8934" s="1" t="s">
        <v>26</v>
      </c>
      <c r="G8934" s="1" t="s">
        <v>62</v>
      </c>
      <c r="H8934" s="7" t="s">
        <v>446</v>
      </c>
    </row>
    <row r="8935" spans="1:8" ht="12.5" x14ac:dyDescent="0.25">
      <c r="A8935" s="1" t="s">
        <v>9910</v>
      </c>
      <c r="B8935" s="1" t="str">
        <f>IF(OR(ISBLANK('Raw Data'!B8895), 'Raw Data'!B8895="UNKNOWN", 'Raw Data'!B8895="ERROR"), IF('Raw Data'!D8895=1, "Cookie", IF('Raw Data'!D8895=1.5, "Tea", IF('Raw Data'!D8895=2, "Coffee", IF('Raw Data'!D8895=3, "Cake", IF('Raw Data'!D8895=4, "Sandwich", IF('Raw Data'!D8895=5, "Salad", 'Raw Data'!B8895)))))), 'Raw Data'!B8895)</f>
        <v>Tea</v>
      </c>
      <c r="C8935" s="1">
        <v>3</v>
      </c>
      <c r="D8935" s="6">
        <v>1.5</v>
      </c>
      <c r="E8935" s="6">
        <v>4.5</v>
      </c>
      <c r="F8935" s="1" t="s">
        <v>26</v>
      </c>
      <c r="G8935" s="1" t="s">
        <v>11</v>
      </c>
      <c r="H8935" s="7" t="s">
        <v>446</v>
      </c>
    </row>
    <row r="8936" spans="1:8" ht="12.5" x14ac:dyDescent="0.25">
      <c r="A8936" s="1" t="s">
        <v>4241</v>
      </c>
      <c r="B8936" s="1" t="str">
        <f>IF(OR(ISBLANK('Raw Data'!B9714), 'Raw Data'!B9714="UNKNOWN", 'Raw Data'!B9714="ERROR"), IF('Raw Data'!D9714=1, "Cookie", IF('Raw Data'!D9714=1.5, "Tea", IF('Raw Data'!D9714=2, "Coffee", IF('Raw Data'!D9714=3, "Cake", IF('Raw Data'!D9714=4, "Sandwich", IF('Raw Data'!D9714=5, "Salad", 'Raw Data'!B9714)))))), 'Raw Data'!B9714)</f>
        <v>Cookie</v>
      </c>
      <c r="C8936" s="1">
        <v>2</v>
      </c>
      <c r="D8936" s="6">
        <v>1</v>
      </c>
      <c r="E8936" s="6">
        <v>2</v>
      </c>
      <c r="F8936" s="1" t="s">
        <v>26</v>
      </c>
      <c r="G8936" s="1" t="s">
        <v>52</v>
      </c>
      <c r="H8936" s="7" t="s">
        <v>446</v>
      </c>
    </row>
    <row r="8937" spans="1:8" ht="12.5" x14ac:dyDescent="0.25">
      <c r="A8937" s="1" t="s">
        <v>8604</v>
      </c>
      <c r="B8937" s="1" t="s">
        <v>28</v>
      </c>
      <c r="C8937" s="1">
        <v>5</v>
      </c>
      <c r="D8937" s="6">
        <v>4</v>
      </c>
      <c r="E8937" s="6">
        <v>20</v>
      </c>
      <c r="F8937" s="1" t="s">
        <v>26</v>
      </c>
      <c r="G8937" s="1" t="s">
        <v>11</v>
      </c>
      <c r="H8937" s="7" t="s">
        <v>1660</v>
      </c>
    </row>
    <row r="8938" spans="1:8" ht="12.5" x14ac:dyDescent="0.25">
      <c r="A8938" s="1" t="s">
        <v>4416</v>
      </c>
      <c r="B8938" s="1" t="str">
        <f>IF(OR(ISBLANK('Raw Data'!B1161), 'Raw Data'!B1161="UNKNOWN", 'Raw Data'!B1161="ERROR"), IF('Raw Data'!D1161=1, "Cookie", IF('Raw Data'!D1161=1.5, "Tea", IF('Raw Data'!D1161=2, "Coffee", IF('Raw Data'!D1161=3, "Cake", IF('Raw Data'!D1161=4, "Sandwich", IF('Raw Data'!D1161=5, "Salad", 'Raw Data'!B1161)))))), 'Raw Data'!B1161)</f>
        <v>Tea</v>
      </c>
      <c r="C8938" s="1">
        <v>4</v>
      </c>
      <c r="D8938" s="6">
        <v>1.5</v>
      </c>
      <c r="E8938" s="6">
        <v>6</v>
      </c>
      <c r="F8938" s="1" t="s">
        <v>26</v>
      </c>
      <c r="G8938" s="1" t="s">
        <v>52</v>
      </c>
      <c r="H8938" s="7" t="s">
        <v>1660</v>
      </c>
    </row>
    <row r="8939" spans="1:8" ht="12.5" x14ac:dyDescent="0.25">
      <c r="A8939" s="1" t="s">
        <v>5994</v>
      </c>
      <c r="B8939" s="1" t="s">
        <v>32</v>
      </c>
      <c r="C8939" s="1">
        <v>2</v>
      </c>
      <c r="D8939" s="6">
        <v>4</v>
      </c>
      <c r="E8939" s="6">
        <v>8</v>
      </c>
      <c r="F8939" s="1" t="s">
        <v>14</v>
      </c>
      <c r="G8939" s="1" t="s">
        <v>62</v>
      </c>
      <c r="H8939" s="7" t="s">
        <v>1660</v>
      </c>
    </row>
    <row r="8940" spans="1:8" ht="12.5" x14ac:dyDescent="0.25">
      <c r="A8940" s="1" t="s">
        <v>9104</v>
      </c>
      <c r="B8940" s="1" t="s">
        <v>22</v>
      </c>
      <c r="C8940" s="1">
        <v>4</v>
      </c>
      <c r="D8940" s="6">
        <v>5</v>
      </c>
      <c r="E8940" s="6">
        <v>20</v>
      </c>
      <c r="F8940" s="1" t="s">
        <v>10</v>
      </c>
      <c r="G8940" s="1" t="s">
        <v>52</v>
      </c>
      <c r="H8940" s="7" t="s">
        <v>1660</v>
      </c>
    </row>
    <row r="8941" spans="1:8" ht="12.5" x14ac:dyDescent="0.25">
      <c r="A8941" s="1" t="s">
        <v>5687</v>
      </c>
      <c r="B8941" s="1" t="s">
        <v>18</v>
      </c>
      <c r="C8941" s="1">
        <v>3</v>
      </c>
      <c r="D8941" s="6">
        <v>1</v>
      </c>
      <c r="E8941" s="6">
        <v>3</v>
      </c>
      <c r="F8941" s="1" t="s">
        <v>26</v>
      </c>
      <c r="G8941" s="1" t="s">
        <v>52</v>
      </c>
      <c r="H8941" s="7" t="s">
        <v>1660</v>
      </c>
    </row>
    <row r="8942" spans="1:8" ht="12.5" x14ac:dyDescent="0.25">
      <c r="A8942" s="1" t="s">
        <v>7727</v>
      </c>
      <c r="B8942" s="1" t="s">
        <v>22</v>
      </c>
      <c r="C8942" s="1">
        <v>4</v>
      </c>
      <c r="D8942" s="6">
        <v>5</v>
      </c>
      <c r="E8942" s="6">
        <v>20</v>
      </c>
      <c r="F8942" s="1" t="s">
        <v>26</v>
      </c>
      <c r="G8942" s="1" t="s">
        <v>52</v>
      </c>
      <c r="H8942" s="7" t="s">
        <v>1660</v>
      </c>
    </row>
    <row r="8943" spans="1:8" ht="12.5" x14ac:dyDescent="0.25">
      <c r="A8943" s="1" t="s">
        <v>3954</v>
      </c>
      <c r="B8943" s="1" t="str">
        <f>IF(OR(ISBLANK('Raw Data'!B2330), 'Raw Data'!B2330="UNKNOWN", 'Raw Data'!B2330="ERROR"), IF('Raw Data'!D2330=1, "Cookie", IF('Raw Data'!D2330=1.5, "Tea", IF('Raw Data'!D2330=2, "Coffee", IF('Raw Data'!D2330=3, "Cake", IF('Raw Data'!D2330=4, "Sandwich", IF('Raw Data'!D2330=5, "Salad", 'Raw Data'!B2330)))))), 'Raw Data'!B2330)</f>
        <v>Coffee</v>
      </c>
      <c r="C8943" s="1">
        <v>2</v>
      </c>
      <c r="D8943" s="6">
        <v>2</v>
      </c>
      <c r="E8943" s="6">
        <v>4</v>
      </c>
      <c r="F8943" s="1" t="s">
        <v>52</v>
      </c>
      <c r="G8943" s="1" t="s">
        <v>52</v>
      </c>
      <c r="H8943" s="7" t="s">
        <v>1660</v>
      </c>
    </row>
    <row r="8944" spans="1:8" ht="12.5" x14ac:dyDescent="0.25">
      <c r="A8944" s="1" t="s">
        <v>8377</v>
      </c>
      <c r="B8944" s="1" t="s">
        <v>87</v>
      </c>
      <c r="C8944" s="1">
        <v>1</v>
      </c>
      <c r="D8944" s="6">
        <v>1.5</v>
      </c>
      <c r="E8944" s="6">
        <v>1.5</v>
      </c>
      <c r="F8944" s="1" t="s">
        <v>14</v>
      </c>
      <c r="G8944" s="1" t="s">
        <v>52</v>
      </c>
      <c r="H8944" s="7" t="s">
        <v>1660</v>
      </c>
    </row>
    <row r="8945" spans="1:8" ht="12.5" x14ac:dyDescent="0.25">
      <c r="A8945" s="1" t="s">
        <v>1526</v>
      </c>
      <c r="B8945" s="1" t="str">
        <f>IF(OR(ISBLANK('Raw Data'!B3947), 'Raw Data'!B3947="UNKNOWN", 'Raw Data'!B3947="ERROR"), IF('Raw Data'!D3947=1, "Cookie", IF('Raw Data'!D3947=1.5, "Tea", IF('Raw Data'!D3947=2, "Coffee", IF('Raw Data'!D3947=3, "Cake", IF('Raw Data'!D3947=4, "Sandwich", IF('Raw Data'!D3947=5, "Salad", 'Raw Data'!B3947)))))), 'Raw Data'!B3947)</f>
        <v>Sandwich</v>
      </c>
      <c r="C8945" s="1">
        <v>2</v>
      </c>
      <c r="D8945" s="6">
        <v>4</v>
      </c>
      <c r="E8945" s="6">
        <v>8</v>
      </c>
      <c r="F8945" s="1" t="s">
        <v>10</v>
      </c>
      <c r="G8945" s="1" t="s">
        <v>52</v>
      </c>
      <c r="H8945" s="7" t="s">
        <v>1660</v>
      </c>
    </row>
    <row r="8946" spans="1:8" ht="12.5" x14ac:dyDescent="0.25">
      <c r="A8946" s="1" t="s">
        <v>4939</v>
      </c>
      <c r="B8946" s="1" t="s">
        <v>32</v>
      </c>
      <c r="C8946" s="1">
        <v>4</v>
      </c>
      <c r="D8946" s="6">
        <v>4</v>
      </c>
      <c r="E8946" s="6">
        <v>16</v>
      </c>
      <c r="F8946" s="1" t="s">
        <v>26</v>
      </c>
      <c r="G8946" s="1" t="s">
        <v>52</v>
      </c>
      <c r="H8946" s="7" t="s">
        <v>1660</v>
      </c>
    </row>
    <row r="8947" spans="1:8" ht="12.5" x14ac:dyDescent="0.25">
      <c r="A8947" s="1" t="s">
        <v>8296</v>
      </c>
      <c r="B8947" s="1" t="s">
        <v>22</v>
      </c>
      <c r="C8947" s="1">
        <v>1</v>
      </c>
      <c r="D8947" s="6">
        <v>5</v>
      </c>
      <c r="E8947" s="6">
        <v>5</v>
      </c>
      <c r="F8947" s="1" t="s">
        <v>14</v>
      </c>
      <c r="G8947" s="1" t="s">
        <v>52</v>
      </c>
      <c r="H8947" s="7" t="s">
        <v>1660</v>
      </c>
    </row>
    <row r="8948" spans="1:8" ht="12.5" x14ac:dyDescent="0.25">
      <c r="A8948" s="1" t="s">
        <v>8080</v>
      </c>
      <c r="B8948" s="1" t="s">
        <v>22</v>
      </c>
      <c r="C8948" s="1">
        <v>5</v>
      </c>
      <c r="D8948" s="6">
        <v>5</v>
      </c>
      <c r="E8948" s="6">
        <v>25</v>
      </c>
      <c r="F8948" s="1" t="s">
        <v>14</v>
      </c>
      <c r="G8948" s="1" t="s">
        <v>11</v>
      </c>
      <c r="H8948" s="7" t="s">
        <v>1660</v>
      </c>
    </row>
    <row r="8949" spans="1:8" ht="12.5" x14ac:dyDescent="0.25">
      <c r="A8949" s="1" t="s">
        <v>10219</v>
      </c>
      <c r="B8949" s="1" t="s">
        <v>87</v>
      </c>
      <c r="C8949" s="1">
        <f>IF(ISNUMBER('Raw Data'!C5533), 'Raw Data'!C5533, 3)</f>
        <v>3</v>
      </c>
      <c r="D8949" s="6">
        <v>1.5</v>
      </c>
      <c r="E8949" s="6">
        <v>4.5</v>
      </c>
      <c r="F8949" s="1" t="s">
        <v>10</v>
      </c>
      <c r="G8949" s="1" t="s">
        <v>11</v>
      </c>
      <c r="H8949" s="7" t="s">
        <v>1660</v>
      </c>
    </row>
    <row r="8950" spans="1:8" ht="12.5" x14ac:dyDescent="0.25">
      <c r="A8950" s="1" t="s">
        <v>9097</v>
      </c>
      <c r="B8950" s="1" t="s">
        <v>49</v>
      </c>
      <c r="C8950" s="1">
        <v>1</v>
      </c>
      <c r="D8950" s="6">
        <v>3</v>
      </c>
      <c r="E8950" s="6">
        <v>3</v>
      </c>
      <c r="F8950" s="1" t="s">
        <v>14</v>
      </c>
      <c r="G8950" s="1" t="s">
        <v>11</v>
      </c>
      <c r="H8950" s="7" t="s">
        <v>1660</v>
      </c>
    </row>
    <row r="8951" spans="1:8" ht="12.5" x14ac:dyDescent="0.25">
      <c r="A8951" s="1" t="s">
        <v>7969</v>
      </c>
      <c r="B8951" s="1" t="s">
        <v>28</v>
      </c>
      <c r="C8951" s="1">
        <v>2</v>
      </c>
      <c r="D8951" s="6">
        <v>4</v>
      </c>
      <c r="E8951" s="6">
        <v>8</v>
      </c>
      <c r="F8951" s="1" t="s">
        <v>14</v>
      </c>
      <c r="G8951" s="1" t="s">
        <v>52</v>
      </c>
      <c r="H8951" s="7" t="s">
        <v>1660</v>
      </c>
    </row>
    <row r="8952" spans="1:8" ht="12.5" x14ac:dyDescent="0.25">
      <c r="A8952" s="1" t="s">
        <v>8131</v>
      </c>
      <c r="B8952" s="1" t="s">
        <v>13</v>
      </c>
      <c r="C8952" s="1">
        <v>2</v>
      </c>
      <c r="D8952" s="6">
        <v>3</v>
      </c>
      <c r="E8952" s="6">
        <v>6</v>
      </c>
      <c r="F8952" s="1" t="s">
        <v>14</v>
      </c>
      <c r="G8952" s="1" t="s">
        <v>11</v>
      </c>
      <c r="H8952" s="7" t="s">
        <v>1660</v>
      </c>
    </row>
    <row r="8953" spans="1:8" ht="12.5" x14ac:dyDescent="0.25">
      <c r="A8953" s="1" t="s">
        <v>1239</v>
      </c>
      <c r="B8953" s="1" t="str">
        <f>IF(OR(ISBLANK('Raw Data'!B5995), 'Raw Data'!B5995="UNKNOWN", 'Raw Data'!B5995="ERROR"), IF('Raw Data'!D5995=1, "Cookie", IF('Raw Data'!D5995=1.5, "Tea", IF('Raw Data'!D5995=2, "Coffee", IF('Raw Data'!D5995=3, "Cake", IF('Raw Data'!D5995=4, "Sandwich", IF('Raw Data'!D5995=5, "Salad", 'Raw Data'!B5995)))))), 'Raw Data'!B5995)</f>
        <v>Cookie</v>
      </c>
      <c r="C8953" s="1">
        <v>4</v>
      </c>
      <c r="D8953" s="6">
        <v>1</v>
      </c>
      <c r="E8953" s="6">
        <v>4</v>
      </c>
      <c r="F8953" s="1" t="s">
        <v>10</v>
      </c>
      <c r="G8953" s="1" t="s">
        <v>62</v>
      </c>
      <c r="H8953" s="7" t="s">
        <v>1660</v>
      </c>
    </row>
    <row r="8954" spans="1:8" ht="12.5" x14ac:dyDescent="0.25">
      <c r="A8954" s="1" t="s">
        <v>9187</v>
      </c>
      <c r="B8954" s="1" t="s">
        <v>13</v>
      </c>
      <c r="C8954" s="1">
        <v>3</v>
      </c>
      <c r="D8954" s="6">
        <v>3</v>
      </c>
      <c r="E8954" s="6">
        <v>9</v>
      </c>
      <c r="F8954" s="1" t="s">
        <v>52</v>
      </c>
      <c r="G8954" s="1" t="s">
        <v>52</v>
      </c>
      <c r="H8954" s="7" t="s">
        <v>1660</v>
      </c>
    </row>
    <row r="8955" spans="1:8" ht="12.5" x14ac:dyDescent="0.25">
      <c r="A8955" s="1" t="s">
        <v>9212</v>
      </c>
      <c r="B8955" s="1" t="s">
        <v>9</v>
      </c>
      <c r="C8955" s="1">
        <v>5</v>
      </c>
      <c r="D8955" s="6">
        <v>2</v>
      </c>
      <c r="E8955" s="6">
        <v>10</v>
      </c>
      <c r="F8955" s="1" t="s">
        <v>14</v>
      </c>
      <c r="G8955" s="1" t="s">
        <v>11</v>
      </c>
      <c r="H8955" s="7" t="s">
        <v>1660</v>
      </c>
    </row>
    <row r="8956" spans="1:8" ht="12.5" x14ac:dyDescent="0.25">
      <c r="A8956" s="1" t="s">
        <v>5082</v>
      </c>
      <c r="B8956" s="1" t="s">
        <v>32</v>
      </c>
      <c r="C8956" s="1">
        <v>3</v>
      </c>
      <c r="D8956" s="6">
        <v>4</v>
      </c>
      <c r="E8956" s="6">
        <v>12</v>
      </c>
      <c r="F8956" s="1" t="s">
        <v>10</v>
      </c>
      <c r="G8956" s="1" t="s">
        <v>62</v>
      </c>
      <c r="H8956" s="7" t="s">
        <v>1660</v>
      </c>
    </row>
    <row r="8957" spans="1:8" ht="12.5" x14ac:dyDescent="0.25">
      <c r="A8957" s="1" t="s">
        <v>9302</v>
      </c>
      <c r="B8957" s="1" t="s">
        <v>9</v>
      </c>
      <c r="C8957" s="1">
        <v>4</v>
      </c>
      <c r="D8957" s="6">
        <v>2</v>
      </c>
      <c r="E8957" s="6">
        <v>8</v>
      </c>
      <c r="F8957" s="1" t="s">
        <v>52</v>
      </c>
      <c r="G8957" s="1" t="s">
        <v>52</v>
      </c>
      <c r="H8957" s="7" t="s">
        <v>1660</v>
      </c>
    </row>
    <row r="8958" spans="1:8" ht="12.5" x14ac:dyDescent="0.25">
      <c r="A8958" s="1" t="s">
        <v>10232</v>
      </c>
      <c r="B8958" s="1" t="s">
        <v>22</v>
      </c>
      <c r="C8958" s="1">
        <v>5</v>
      </c>
      <c r="D8958" s="6">
        <v>5</v>
      </c>
      <c r="E8958" s="6">
        <v>25</v>
      </c>
      <c r="F8958" s="1" t="s">
        <v>52</v>
      </c>
      <c r="G8958" s="1" t="s">
        <v>52</v>
      </c>
      <c r="H8958" s="7" t="s">
        <v>1660</v>
      </c>
    </row>
    <row r="8959" spans="1:8" ht="12.5" x14ac:dyDescent="0.25">
      <c r="A8959" s="1" t="s">
        <v>2375</v>
      </c>
      <c r="B8959" s="1" t="s">
        <v>87</v>
      </c>
      <c r="C8959" s="1">
        <v>3</v>
      </c>
      <c r="D8959" s="6">
        <v>1.5</v>
      </c>
      <c r="E8959" s="6">
        <v>4.5</v>
      </c>
      <c r="F8959" s="1" t="s">
        <v>26</v>
      </c>
      <c r="G8959" s="1" t="s">
        <v>52</v>
      </c>
      <c r="H8959" s="7" t="s">
        <v>1660</v>
      </c>
    </row>
    <row r="8960" spans="1:8" ht="12.5" x14ac:dyDescent="0.25">
      <c r="A8960" s="1" t="s">
        <v>3722</v>
      </c>
      <c r="B8960" s="1" t="s">
        <v>9</v>
      </c>
      <c r="C8960" s="1">
        <v>3</v>
      </c>
      <c r="D8960" s="6">
        <v>2</v>
      </c>
      <c r="E8960" s="6">
        <v>6</v>
      </c>
      <c r="F8960" s="1" t="s">
        <v>14</v>
      </c>
      <c r="G8960" s="1" t="s">
        <v>11</v>
      </c>
      <c r="H8960" s="7" t="s">
        <v>1660</v>
      </c>
    </row>
    <row r="8961" spans="1:8" ht="12.5" x14ac:dyDescent="0.25">
      <c r="A8961" s="1" t="s">
        <v>2344</v>
      </c>
      <c r="B8961" s="1" t="s">
        <v>22</v>
      </c>
      <c r="C8961" s="1">
        <v>4</v>
      </c>
      <c r="D8961" s="6">
        <v>5</v>
      </c>
      <c r="E8961" s="6">
        <v>20</v>
      </c>
      <c r="F8961" s="1" t="s">
        <v>10</v>
      </c>
      <c r="G8961" s="1" t="s">
        <v>11</v>
      </c>
      <c r="H8961" s="7" t="s">
        <v>1660</v>
      </c>
    </row>
    <row r="8962" spans="1:8" ht="12.5" x14ac:dyDescent="0.25">
      <c r="A8962" s="1" t="s">
        <v>9423</v>
      </c>
      <c r="B8962" s="1" t="s">
        <v>87</v>
      </c>
      <c r="C8962" s="1">
        <v>2</v>
      </c>
      <c r="D8962" s="6">
        <v>1.5</v>
      </c>
      <c r="E8962" s="6">
        <v>3</v>
      </c>
      <c r="F8962" s="1" t="s">
        <v>14</v>
      </c>
      <c r="G8962" s="1" t="s">
        <v>52</v>
      </c>
      <c r="H8962" s="7" t="s">
        <v>1660</v>
      </c>
    </row>
    <row r="8963" spans="1:8" ht="12.5" x14ac:dyDescent="0.25">
      <c r="A8963" s="1" t="s">
        <v>10069</v>
      </c>
      <c r="B8963" s="1" t="s">
        <v>28</v>
      </c>
      <c r="C8963" s="1">
        <v>1</v>
      </c>
      <c r="D8963" s="6">
        <v>4</v>
      </c>
      <c r="E8963" s="6">
        <v>4</v>
      </c>
      <c r="F8963" s="1" t="s">
        <v>10</v>
      </c>
      <c r="G8963" s="1" t="s">
        <v>52</v>
      </c>
      <c r="H8963" s="7" t="s">
        <v>1660</v>
      </c>
    </row>
    <row r="8964" spans="1:8" ht="12.5" x14ac:dyDescent="0.25">
      <c r="A8964" s="1" t="s">
        <v>9297</v>
      </c>
      <c r="B8964" s="1" t="s">
        <v>32</v>
      </c>
      <c r="C8964" s="1">
        <v>4</v>
      </c>
      <c r="D8964" s="6">
        <v>4</v>
      </c>
      <c r="E8964" s="6">
        <v>16</v>
      </c>
      <c r="F8964" s="1" t="s">
        <v>52</v>
      </c>
      <c r="G8964" s="1" t="s">
        <v>11</v>
      </c>
      <c r="H8964" s="7" t="s">
        <v>1660</v>
      </c>
    </row>
    <row r="8965" spans="1:8" ht="12.5" x14ac:dyDescent="0.25">
      <c r="A8965" s="1" t="s">
        <v>7110</v>
      </c>
      <c r="B8965" s="1" t="str">
        <f>IF(OR(ISBLANK('Raw Data'!B8822), 'Raw Data'!B8822="UNKNOWN", 'Raw Data'!B8822="ERROR"), IF('Raw Data'!D8822=1, "Cookie", IF('Raw Data'!D8822=1.5, "Tea", IF('Raw Data'!D8822=2, "Coffee", IF('Raw Data'!D8822=3, "Cake", IF('Raw Data'!D8822=4, "Sandwich", IF('Raw Data'!D8822=5, "Salad", 'Raw Data'!B8822)))))), 'Raw Data'!B8822)</f>
        <v>Salad</v>
      </c>
      <c r="C8965" s="1">
        <v>5</v>
      </c>
      <c r="D8965" s="6">
        <v>5</v>
      </c>
      <c r="E8965" s="6">
        <v>25</v>
      </c>
      <c r="F8965" s="1" t="s">
        <v>10</v>
      </c>
      <c r="G8965" s="1" t="s">
        <v>11</v>
      </c>
      <c r="H8965" s="7" t="s">
        <v>1660</v>
      </c>
    </row>
    <row r="8966" spans="1:8" ht="12.5" x14ac:dyDescent="0.25">
      <c r="A8966" s="1" t="s">
        <v>5886</v>
      </c>
      <c r="B8966" s="1" t="s">
        <v>18</v>
      </c>
      <c r="C8966" s="1">
        <v>2</v>
      </c>
      <c r="D8966" s="6">
        <v>1</v>
      </c>
      <c r="E8966" s="6">
        <v>2</v>
      </c>
      <c r="F8966" s="1" t="s">
        <v>10</v>
      </c>
      <c r="G8966" s="1" t="s">
        <v>11</v>
      </c>
      <c r="H8966" s="7" t="s">
        <v>1660</v>
      </c>
    </row>
    <row r="8967" spans="1:8" ht="12.5" x14ac:dyDescent="0.25">
      <c r="A8967" s="1" t="s">
        <v>6290</v>
      </c>
      <c r="B8967" s="1" t="s">
        <v>28</v>
      </c>
      <c r="C8967" s="1">
        <v>2</v>
      </c>
      <c r="D8967" s="6">
        <v>4</v>
      </c>
      <c r="E8967" s="6">
        <v>8</v>
      </c>
      <c r="F8967" s="1" t="s">
        <v>52</v>
      </c>
      <c r="G8967" s="1" t="s">
        <v>11</v>
      </c>
      <c r="H8967" s="7" t="s">
        <v>1660</v>
      </c>
    </row>
    <row r="8968" spans="1:8" ht="12.5" x14ac:dyDescent="0.25">
      <c r="A8968" s="1" t="s">
        <v>10149</v>
      </c>
      <c r="B8968" s="1" t="s">
        <v>87</v>
      </c>
      <c r="C8968" s="1">
        <f>IF(ISNUMBER('Raw Data'!C9834), 'Raw Data'!C9834, 3)</f>
        <v>3</v>
      </c>
      <c r="D8968" s="6">
        <v>1.5</v>
      </c>
      <c r="E8968" s="6">
        <v>4.5</v>
      </c>
      <c r="F8968" s="1" t="s">
        <v>52</v>
      </c>
      <c r="G8968" s="1" t="s">
        <v>62</v>
      </c>
      <c r="H8968" s="7" t="s">
        <v>1660</v>
      </c>
    </row>
    <row r="8969" spans="1:8" ht="12.5" x14ac:dyDescent="0.25">
      <c r="A8969" s="1" t="s">
        <v>9304</v>
      </c>
      <c r="B8969" s="1" t="s">
        <v>28</v>
      </c>
      <c r="C8969" s="1">
        <v>5</v>
      </c>
      <c r="D8969" s="6">
        <v>4</v>
      </c>
      <c r="E8969" s="6">
        <v>20</v>
      </c>
      <c r="F8969" s="1" t="s">
        <v>52</v>
      </c>
      <c r="G8969" s="1" t="s">
        <v>52</v>
      </c>
      <c r="H8969" s="7" t="s">
        <v>1660</v>
      </c>
    </row>
    <row r="8970" spans="1:8" ht="12.5" x14ac:dyDescent="0.25">
      <c r="A8970" s="1" t="s">
        <v>2620</v>
      </c>
      <c r="B8970" s="1" t="s">
        <v>18</v>
      </c>
      <c r="C8970" s="1">
        <v>1</v>
      </c>
      <c r="D8970" s="6">
        <v>1</v>
      </c>
      <c r="E8970" s="6">
        <v>1</v>
      </c>
      <c r="F8970" s="1" t="s">
        <v>52</v>
      </c>
      <c r="G8970" s="1" t="s">
        <v>11</v>
      </c>
      <c r="H8970" s="7" t="s">
        <v>1660</v>
      </c>
    </row>
    <row r="8971" spans="1:8" ht="12.5" x14ac:dyDescent="0.25">
      <c r="A8971" s="1" t="s">
        <v>7882</v>
      </c>
      <c r="B8971" s="1" t="s">
        <v>32</v>
      </c>
      <c r="C8971" s="1">
        <v>1</v>
      </c>
      <c r="D8971" s="6">
        <v>4</v>
      </c>
      <c r="E8971" s="6">
        <v>4</v>
      </c>
      <c r="F8971" s="1" t="s">
        <v>26</v>
      </c>
      <c r="G8971" s="1" t="s">
        <v>11</v>
      </c>
      <c r="H8971" s="7" t="s">
        <v>1361</v>
      </c>
    </row>
    <row r="8972" spans="1:8" ht="12.5" x14ac:dyDescent="0.25">
      <c r="A8972" s="1" t="s">
        <v>9942</v>
      </c>
      <c r="B8972" s="1" t="s">
        <v>32</v>
      </c>
      <c r="C8972" s="1">
        <v>4</v>
      </c>
      <c r="D8972" s="6">
        <f>IF(ISNUMBER('Raw Data'!D1589), 'Raw Data'!D1589, IF(B8972="Cookie", 1, IF(B8972="Tea", 1.5, IF(B8972="Coffee", 2, IF(OR(B8972="Cake", B8972="Juice"), 3, IF(OR(B8972="Sandwich", B8972="Smoothie"), 4, IF(B8972="Salad", 5,#REF!)))))))</f>
        <v>4</v>
      </c>
      <c r="E8972" s="6">
        <v>16</v>
      </c>
      <c r="F8972" s="1" t="s">
        <v>10</v>
      </c>
      <c r="G8972" s="1" t="s">
        <v>11</v>
      </c>
      <c r="H8972" s="7" t="s">
        <v>1361</v>
      </c>
    </row>
    <row r="8973" spans="1:8" ht="12.5" x14ac:dyDescent="0.25">
      <c r="A8973" s="1" t="s">
        <v>9556</v>
      </c>
      <c r="B8973" s="1" t="str">
        <f>IF(OR(ISBLANK('Raw Data'!B1792), 'Raw Data'!B1792="UNKNOWN", 'Raw Data'!B1792="ERROR"), IF('Raw Data'!D1792=1, "Cookie", IF('Raw Data'!D1792=1.5, "Tea", IF('Raw Data'!D1792=2, "Coffee", IF('Raw Data'!D1792=3, "Cake", IF('Raw Data'!D1792=4, "Sandwich", IF('Raw Data'!D1792=5, "Salad", 'Raw Data'!B1792)))))), 'Raw Data'!B1792)</f>
        <v>Sandwich</v>
      </c>
      <c r="C8973" s="1">
        <v>2</v>
      </c>
      <c r="D8973" s="6">
        <v>4</v>
      </c>
      <c r="E8973" s="6">
        <v>8</v>
      </c>
      <c r="F8973" s="1" t="s">
        <v>14</v>
      </c>
      <c r="G8973" s="1" t="s">
        <v>62</v>
      </c>
      <c r="H8973" s="7" t="s">
        <v>1361</v>
      </c>
    </row>
    <row r="8974" spans="1:8" ht="12.5" x14ac:dyDescent="0.25">
      <c r="A8974" s="1" t="s">
        <v>5630</v>
      </c>
      <c r="B8974" s="1" t="s">
        <v>18</v>
      </c>
      <c r="C8974" s="1">
        <v>3</v>
      </c>
      <c r="D8974" s="6">
        <v>1</v>
      </c>
      <c r="E8974" s="6">
        <v>3</v>
      </c>
      <c r="F8974" s="1" t="s">
        <v>14</v>
      </c>
      <c r="G8974" s="1" t="s">
        <v>52</v>
      </c>
      <c r="H8974" s="7" t="s">
        <v>1361</v>
      </c>
    </row>
    <row r="8975" spans="1:8" ht="12.5" x14ac:dyDescent="0.25">
      <c r="A8975" s="1" t="s">
        <v>2148</v>
      </c>
      <c r="B8975" s="1" t="s">
        <v>13</v>
      </c>
      <c r="C8975" s="1">
        <v>5</v>
      </c>
      <c r="D8975" s="6">
        <v>3</v>
      </c>
      <c r="E8975" s="6">
        <v>15</v>
      </c>
      <c r="F8975" s="1" t="s">
        <v>26</v>
      </c>
      <c r="G8975" s="1" t="s">
        <v>11</v>
      </c>
      <c r="H8975" s="7" t="s">
        <v>1361</v>
      </c>
    </row>
    <row r="8976" spans="1:8" ht="12.5" x14ac:dyDescent="0.25">
      <c r="A8976" s="1" t="s">
        <v>10002</v>
      </c>
      <c r="B8976" s="1" t="s">
        <v>32</v>
      </c>
      <c r="C8976" s="1">
        <v>3</v>
      </c>
      <c r="D8976" s="6">
        <v>4</v>
      </c>
      <c r="E8976" s="6">
        <v>12</v>
      </c>
      <c r="F8976" s="1" t="s">
        <v>14</v>
      </c>
      <c r="G8976" s="1" t="s">
        <v>11</v>
      </c>
      <c r="H8976" s="7" t="s">
        <v>1361</v>
      </c>
    </row>
    <row r="8977" spans="1:8" ht="12.5" x14ac:dyDescent="0.25">
      <c r="A8977" s="1" t="s">
        <v>8582</v>
      </c>
      <c r="B8977" s="1" t="str">
        <f>IF(OR(ISBLANK('Raw Data'!B2568), 'Raw Data'!B2568="UNKNOWN", 'Raw Data'!B2568="ERROR"), IF('Raw Data'!D2568=1, "Cookie", IF('Raw Data'!D2568=1.5, "Tea", IF('Raw Data'!D2568=2, "Coffee", IF('Raw Data'!D2568=3, "Cake", IF('Raw Data'!D2568=4, "Sandwich", IF('Raw Data'!D2568=5, "Salad", 'Raw Data'!B2568)))))), 'Raw Data'!B2568)</f>
        <v>Coffee</v>
      </c>
      <c r="C8977" s="1">
        <v>1</v>
      </c>
      <c r="D8977" s="6">
        <v>2</v>
      </c>
      <c r="E8977" s="6">
        <v>2</v>
      </c>
      <c r="F8977" s="1" t="s">
        <v>26</v>
      </c>
      <c r="G8977" s="1" t="s">
        <v>52</v>
      </c>
      <c r="H8977" s="7" t="s">
        <v>1361</v>
      </c>
    </row>
    <row r="8978" spans="1:8" ht="12.5" x14ac:dyDescent="0.25">
      <c r="A8978" s="1" t="s">
        <v>5683</v>
      </c>
      <c r="B8978" s="1" t="s">
        <v>87</v>
      </c>
      <c r="C8978" s="1">
        <v>3</v>
      </c>
      <c r="D8978" s="6">
        <v>1.5</v>
      </c>
      <c r="E8978" s="6">
        <v>4.5</v>
      </c>
      <c r="F8978" s="1" t="s">
        <v>26</v>
      </c>
      <c r="G8978" s="1" t="s">
        <v>62</v>
      </c>
      <c r="H8978" s="7" t="s">
        <v>1361</v>
      </c>
    </row>
    <row r="8979" spans="1:8" ht="12.5" x14ac:dyDescent="0.25">
      <c r="A8979" s="1" t="s">
        <v>6882</v>
      </c>
      <c r="B8979" s="1" t="s">
        <v>13</v>
      </c>
      <c r="C8979" s="1">
        <v>1</v>
      </c>
      <c r="D8979" s="6">
        <v>3</v>
      </c>
      <c r="E8979" s="6">
        <v>3</v>
      </c>
      <c r="F8979" s="1" t="s">
        <v>52</v>
      </c>
      <c r="G8979" s="1" t="s">
        <v>52</v>
      </c>
      <c r="H8979" s="7" t="s">
        <v>1361</v>
      </c>
    </row>
    <row r="8980" spans="1:8" ht="12.5" x14ac:dyDescent="0.25">
      <c r="A8980" s="1" t="s">
        <v>5731</v>
      </c>
      <c r="B8980" s="1" t="s">
        <v>13</v>
      </c>
      <c r="C8980" s="1">
        <v>2</v>
      </c>
      <c r="D8980" s="6">
        <v>3</v>
      </c>
      <c r="E8980" s="6">
        <v>6</v>
      </c>
      <c r="F8980" s="1" t="s">
        <v>10</v>
      </c>
      <c r="G8980" s="1" t="s">
        <v>52</v>
      </c>
      <c r="H8980" s="7" t="s">
        <v>1361</v>
      </c>
    </row>
    <row r="8981" spans="1:8" ht="12.5" x14ac:dyDescent="0.25">
      <c r="A8981" s="1" t="s">
        <v>9125</v>
      </c>
      <c r="B8981" s="1" t="s">
        <v>49</v>
      </c>
      <c r="C8981" s="1">
        <v>3</v>
      </c>
      <c r="D8981" s="6">
        <v>3</v>
      </c>
      <c r="E8981" s="6">
        <v>9</v>
      </c>
      <c r="F8981" s="1" t="s">
        <v>26</v>
      </c>
      <c r="G8981" s="1" t="s">
        <v>62</v>
      </c>
      <c r="H8981" s="7" t="s">
        <v>1361</v>
      </c>
    </row>
    <row r="8982" spans="1:8" ht="12.5" x14ac:dyDescent="0.25">
      <c r="A8982" s="1" t="s">
        <v>6375</v>
      </c>
      <c r="B8982" s="1" t="s">
        <v>22</v>
      </c>
      <c r="C8982" s="1">
        <v>5</v>
      </c>
      <c r="D8982" s="6">
        <v>5</v>
      </c>
      <c r="E8982" s="6">
        <v>25</v>
      </c>
      <c r="F8982" s="1" t="s">
        <v>14</v>
      </c>
      <c r="G8982" s="1" t="s">
        <v>52</v>
      </c>
      <c r="H8982" s="7" t="s">
        <v>1361</v>
      </c>
    </row>
    <row r="8983" spans="1:8" ht="12.5" x14ac:dyDescent="0.25">
      <c r="A8983" s="1" t="s">
        <v>5868</v>
      </c>
      <c r="B8983" s="1" t="s">
        <v>13</v>
      </c>
      <c r="C8983" s="1">
        <v>4</v>
      </c>
      <c r="D8983" s="6">
        <v>3</v>
      </c>
      <c r="E8983" s="6">
        <v>12</v>
      </c>
      <c r="F8983" s="1" t="s">
        <v>26</v>
      </c>
      <c r="G8983" s="1" t="s">
        <v>52</v>
      </c>
      <c r="H8983" s="7" t="s">
        <v>1361</v>
      </c>
    </row>
    <row r="8984" spans="1:8" ht="12.5" x14ac:dyDescent="0.25">
      <c r="A8984" s="1" t="s">
        <v>6985</v>
      </c>
      <c r="B8984" s="1" t="str">
        <f>IF(OR(ISBLANK('Raw Data'!B6594), 'Raw Data'!B6594="UNKNOWN", 'Raw Data'!B6594="ERROR"), IF('Raw Data'!D6594=1, "Cookie", IF('Raw Data'!D6594=1.5, "Tea", IF('Raw Data'!D6594=2, "Coffee", IF('Raw Data'!D6594=3, "Cake", IF('Raw Data'!D6594=4, "Sandwich", IF('Raw Data'!D6594=5, "Salad", 'Raw Data'!B6594)))))), 'Raw Data'!B6594)</f>
        <v>Sandwich</v>
      </c>
      <c r="C8984" s="1">
        <v>4</v>
      </c>
      <c r="D8984" s="6">
        <v>4</v>
      </c>
      <c r="E8984" s="6">
        <v>16</v>
      </c>
      <c r="F8984" s="1" t="s">
        <v>52</v>
      </c>
      <c r="G8984" s="1" t="s">
        <v>52</v>
      </c>
      <c r="H8984" s="7" t="s">
        <v>1361</v>
      </c>
    </row>
    <row r="8985" spans="1:8" ht="12.5" x14ac:dyDescent="0.25">
      <c r="A8985" s="1" t="s">
        <v>8594</v>
      </c>
      <c r="B8985" s="1" t="s">
        <v>13</v>
      </c>
      <c r="C8985" s="1">
        <v>4</v>
      </c>
      <c r="D8985" s="6">
        <v>3</v>
      </c>
      <c r="E8985" s="6">
        <v>12</v>
      </c>
      <c r="F8985" s="1" t="s">
        <v>10</v>
      </c>
      <c r="G8985" s="1" t="s">
        <v>62</v>
      </c>
      <c r="H8985" s="7" t="s">
        <v>1361</v>
      </c>
    </row>
    <row r="8986" spans="1:8" ht="12.5" x14ac:dyDescent="0.25">
      <c r="A8986" s="1" t="s">
        <v>9483</v>
      </c>
      <c r="B8986" s="1" t="s">
        <v>87</v>
      </c>
      <c r="C8986" s="1">
        <v>1</v>
      </c>
      <c r="D8986" s="6">
        <v>1.5</v>
      </c>
      <c r="E8986" s="6">
        <v>1.5</v>
      </c>
      <c r="F8986" s="1" t="s">
        <v>52</v>
      </c>
      <c r="G8986" s="1" t="s">
        <v>11</v>
      </c>
      <c r="H8986" s="7" t="s">
        <v>1361</v>
      </c>
    </row>
    <row r="8987" spans="1:8" ht="12.5" x14ac:dyDescent="0.25">
      <c r="A8987" s="1" t="s">
        <v>4808</v>
      </c>
      <c r="B8987" s="1" t="s">
        <v>18</v>
      </c>
      <c r="C8987" s="1">
        <v>4</v>
      </c>
      <c r="D8987" s="6">
        <f>IF(ISNUMBER('Raw Data'!D7366), 'Raw Data'!D7366, IF(B8987="Cookie", 1, IF(B8987="Tea", 1.5, IF(B8987="Coffee", 2, IF(OR(B8987="Cake", B8987="Juice"), 3, IF(OR(B8987="Sandwich", B8987="Smoothie"), 4, IF(B8987="Salad", 5,#REF!)))))))</f>
        <v>1</v>
      </c>
      <c r="E8987" s="6">
        <v>4</v>
      </c>
      <c r="F8987" s="1" t="s">
        <v>26</v>
      </c>
      <c r="G8987" s="1" t="s">
        <v>52</v>
      </c>
      <c r="H8987" s="7" t="s">
        <v>1361</v>
      </c>
    </row>
    <row r="8988" spans="1:8" ht="12.5" x14ac:dyDescent="0.25">
      <c r="A8988" s="1" t="s">
        <v>4210</v>
      </c>
      <c r="B8988" s="1" t="s">
        <v>49</v>
      </c>
      <c r="C8988" s="1">
        <v>1</v>
      </c>
      <c r="D8988" s="6">
        <v>3</v>
      </c>
      <c r="E8988" s="6">
        <v>3</v>
      </c>
      <c r="F8988" s="1" t="s">
        <v>52</v>
      </c>
      <c r="G8988" s="1" t="s">
        <v>11</v>
      </c>
      <c r="H8988" s="7" t="s">
        <v>1361</v>
      </c>
    </row>
    <row r="8989" spans="1:8" ht="12.5" x14ac:dyDescent="0.25">
      <c r="A8989" s="1" t="s">
        <v>4230</v>
      </c>
      <c r="B8989" s="1" t="str">
        <f>IF(OR(ISBLANK('Raw Data'!B7420), 'Raw Data'!B7420="UNKNOWN", 'Raw Data'!B7420="ERROR"), IF('Raw Data'!D7420=1, "Cookie", IF('Raw Data'!D7420=1.5, "Tea", IF('Raw Data'!D7420=2, "Coffee", IF('Raw Data'!D7420=3, "Cake", IF('Raw Data'!D7420=4, "Sandwich", IF('Raw Data'!D7420=5, "Salad", 'Raw Data'!B7420)))))), 'Raw Data'!B7420)</f>
        <v>Cake</v>
      </c>
      <c r="C8989" s="1">
        <v>2</v>
      </c>
      <c r="D8989" s="6">
        <v>3</v>
      </c>
      <c r="E8989" s="6">
        <v>6</v>
      </c>
      <c r="F8989" s="1" t="s">
        <v>14</v>
      </c>
      <c r="G8989" s="1" t="s">
        <v>62</v>
      </c>
      <c r="H8989" s="7" t="s">
        <v>1361</v>
      </c>
    </row>
    <row r="8990" spans="1:8" ht="12.5" x14ac:dyDescent="0.25">
      <c r="A8990" s="1" t="s">
        <v>7023</v>
      </c>
      <c r="B8990" s="1" t="s">
        <v>13</v>
      </c>
      <c r="C8990" s="1">
        <v>3</v>
      </c>
      <c r="D8990" s="6">
        <v>3</v>
      </c>
      <c r="E8990" s="6">
        <v>9</v>
      </c>
      <c r="F8990" s="1" t="s">
        <v>10</v>
      </c>
      <c r="G8990" s="1" t="s">
        <v>62</v>
      </c>
      <c r="H8990" s="7" t="s">
        <v>1361</v>
      </c>
    </row>
    <row r="8991" spans="1:8" ht="12.5" x14ac:dyDescent="0.25">
      <c r="A8991" s="1" t="s">
        <v>6965</v>
      </c>
      <c r="B8991" s="1" t="str">
        <f>IF(OR(ISBLANK('Raw Data'!B8143), 'Raw Data'!B8143="UNKNOWN", 'Raw Data'!B8143="ERROR"), IF('Raw Data'!D8143=1, "Cookie", IF('Raw Data'!D8143=1.5, "Tea", IF('Raw Data'!D8143=2, "Coffee", IF('Raw Data'!D8143=3, "Cake", IF('Raw Data'!D8143=4, "Sandwich", IF('Raw Data'!D8143=5, "Salad", 'Raw Data'!B8143)))))), 'Raw Data'!B8143)</f>
        <v>Salad</v>
      </c>
      <c r="C8991" s="1">
        <v>2</v>
      </c>
      <c r="D8991" s="6">
        <v>5</v>
      </c>
      <c r="E8991" s="6">
        <v>10</v>
      </c>
      <c r="F8991" s="1" t="s">
        <v>26</v>
      </c>
      <c r="G8991" s="1" t="s">
        <v>11</v>
      </c>
      <c r="H8991" s="7" t="s">
        <v>1361</v>
      </c>
    </row>
    <row r="8992" spans="1:8" ht="12.5" x14ac:dyDescent="0.25">
      <c r="A8992" s="1" t="s">
        <v>9510</v>
      </c>
      <c r="B8992" s="1" t="s">
        <v>18</v>
      </c>
      <c r="C8992" s="1">
        <v>3</v>
      </c>
      <c r="D8992" s="6">
        <v>1</v>
      </c>
      <c r="E8992" s="6">
        <v>3</v>
      </c>
      <c r="F8992" s="1" t="s">
        <v>10</v>
      </c>
      <c r="G8992" s="1" t="s">
        <v>62</v>
      </c>
      <c r="H8992" s="7" t="s">
        <v>1361</v>
      </c>
    </row>
    <row r="8993" spans="1:8" ht="12.5" x14ac:dyDescent="0.25">
      <c r="A8993" s="1" t="s">
        <v>9749</v>
      </c>
      <c r="B8993" s="1" t="s">
        <v>22</v>
      </c>
      <c r="C8993" s="1">
        <v>2</v>
      </c>
      <c r="D8993" s="6">
        <v>5</v>
      </c>
      <c r="E8993" s="6">
        <v>10</v>
      </c>
      <c r="F8993" s="1" t="s">
        <v>10</v>
      </c>
      <c r="G8993" s="1" t="s">
        <v>62</v>
      </c>
      <c r="H8993" s="7" t="s">
        <v>1361</v>
      </c>
    </row>
    <row r="8994" spans="1:8" ht="12.5" x14ac:dyDescent="0.25">
      <c r="A8994" s="1" t="s">
        <v>6698</v>
      </c>
      <c r="B8994" s="1" t="s">
        <v>49</v>
      </c>
      <c r="C8994" s="1">
        <v>3</v>
      </c>
      <c r="D8994" s="6">
        <v>3</v>
      </c>
      <c r="E8994" s="6">
        <v>9</v>
      </c>
      <c r="F8994" s="1" t="s">
        <v>14</v>
      </c>
      <c r="G8994" s="1" t="s">
        <v>11</v>
      </c>
      <c r="H8994" s="7" t="s">
        <v>1361</v>
      </c>
    </row>
    <row r="8995" spans="1:8" ht="12.5" x14ac:dyDescent="0.25">
      <c r="A8995" s="1" t="s">
        <v>10027</v>
      </c>
      <c r="B8995" s="1" t="s">
        <v>22</v>
      </c>
      <c r="C8995" s="1">
        <v>3</v>
      </c>
      <c r="D8995" s="6">
        <v>5</v>
      </c>
      <c r="E8995" s="6">
        <v>15</v>
      </c>
      <c r="F8995" s="1" t="s">
        <v>14</v>
      </c>
      <c r="G8995" s="1" t="s">
        <v>62</v>
      </c>
      <c r="H8995" s="7" t="s">
        <v>952</v>
      </c>
    </row>
    <row r="8996" spans="1:8" ht="12.5" x14ac:dyDescent="0.25">
      <c r="A8996" s="1" t="s">
        <v>4982</v>
      </c>
      <c r="B8996" s="1" t="s">
        <v>49</v>
      </c>
      <c r="C8996" s="1">
        <v>2</v>
      </c>
      <c r="D8996" s="6">
        <v>3</v>
      </c>
      <c r="E8996" s="6">
        <v>6</v>
      </c>
      <c r="F8996" s="1" t="s">
        <v>52</v>
      </c>
      <c r="G8996" s="1" t="s">
        <v>11</v>
      </c>
      <c r="H8996" s="7" t="s">
        <v>952</v>
      </c>
    </row>
    <row r="8997" spans="1:8" ht="12.5" x14ac:dyDescent="0.25">
      <c r="A8997" s="1" t="s">
        <v>9634</v>
      </c>
      <c r="B8997" s="1" t="s">
        <v>32</v>
      </c>
      <c r="C8997" s="1">
        <v>3</v>
      </c>
      <c r="D8997" s="6">
        <v>4</v>
      </c>
      <c r="E8997" s="6">
        <v>12</v>
      </c>
      <c r="F8997" s="1" t="s">
        <v>26</v>
      </c>
      <c r="G8997" s="1" t="s">
        <v>52</v>
      </c>
      <c r="H8997" s="7" t="s">
        <v>952</v>
      </c>
    </row>
    <row r="8998" spans="1:8" ht="12.5" x14ac:dyDescent="0.25">
      <c r="A8998" s="1" t="s">
        <v>10104</v>
      </c>
      <c r="B8998" s="1" t="s">
        <v>22</v>
      </c>
      <c r="C8998" s="1">
        <v>4</v>
      </c>
      <c r="D8998" s="6">
        <v>5</v>
      </c>
      <c r="E8998" s="6">
        <v>20</v>
      </c>
      <c r="F8998" s="1" t="s">
        <v>26</v>
      </c>
      <c r="G8998" s="1" t="s">
        <v>62</v>
      </c>
      <c r="H8998" s="7" t="s">
        <v>952</v>
      </c>
    </row>
    <row r="8999" spans="1:8" ht="12.5" x14ac:dyDescent="0.25">
      <c r="A8999" s="1" t="s">
        <v>7307</v>
      </c>
      <c r="B8999" s="1" t="s">
        <v>32</v>
      </c>
      <c r="C8999" s="1">
        <v>1</v>
      </c>
      <c r="D8999" s="6">
        <v>4</v>
      </c>
      <c r="E8999" s="6">
        <v>4</v>
      </c>
      <c r="F8999" s="1" t="s">
        <v>10</v>
      </c>
      <c r="G8999" s="1" t="s">
        <v>52</v>
      </c>
      <c r="H8999" s="7" t="s">
        <v>952</v>
      </c>
    </row>
    <row r="9000" spans="1:8" ht="12.5" x14ac:dyDescent="0.25">
      <c r="A9000" s="1" t="s">
        <v>3155</v>
      </c>
      <c r="B9000" s="1" t="s">
        <v>87</v>
      </c>
      <c r="C9000" s="1">
        <f>IF(ISNUMBER('Raw Data'!C3363), 'Raw Data'!C3363, 3)</f>
        <v>3</v>
      </c>
      <c r="D9000" s="6">
        <v>1.5</v>
      </c>
      <c r="E9000" s="6">
        <v>4.5</v>
      </c>
      <c r="F9000" s="1" t="s">
        <v>14</v>
      </c>
      <c r="G9000" s="1" t="s">
        <v>11</v>
      </c>
      <c r="H9000" s="7" t="s">
        <v>952</v>
      </c>
    </row>
    <row r="9001" spans="1:8" ht="12.5" x14ac:dyDescent="0.25">
      <c r="A9001" s="1" t="s">
        <v>2695</v>
      </c>
      <c r="B9001" s="1" t="s">
        <v>87</v>
      </c>
      <c r="C9001" s="1">
        <v>2</v>
      </c>
      <c r="D9001" s="6">
        <v>1.5</v>
      </c>
      <c r="E9001" s="6">
        <v>3</v>
      </c>
      <c r="F9001" s="1" t="s">
        <v>10</v>
      </c>
      <c r="G9001" s="1" t="s">
        <v>52</v>
      </c>
      <c r="H9001" s="7" t="s">
        <v>952</v>
      </c>
    </row>
    <row r="9002" spans="1:8" ht="12.5" x14ac:dyDescent="0.25">
      <c r="A9002" s="1" t="s">
        <v>365</v>
      </c>
      <c r="B9002" s="1" t="s">
        <v>32</v>
      </c>
      <c r="C9002" s="1">
        <v>2</v>
      </c>
      <c r="D9002" s="6">
        <v>4</v>
      </c>
      <c r="E9002" s="6">
        <v>8</v>
      </c>
      <c r="F9002" s="1" t="s">
        <v>10</v>
      </c>
      <c r="G9002" s="1" t="s">
        <v>11</v>
      </c>
      <c r="H9002" s="7" t="s">
        <v>952</v>
      </c>
    </row>
    <row r="9003" spans="1:8" ht="12.5" x14ac:dyDescent="0.25">
      <c r="A9003" s="1" t="s">
        <v>5164</v>
      </c>
      <c r="B9003" s="1" t="s">
        <v>32</v>
      </c>
      <c r="C9003" s="1">
        <v>5</v>
      </c>
      <c r="D9003" s="6">
        <v>4</v>
      </c>
      <c r="E9003" s="6">
        <v>20</v>
      </c>
      <c r="F9003" s="1" t="s">
        <v>52</v>
      </c>
      <c r="G9003" s="1" t="s">
        <v>62</v>
      </c>
      <c r="H9003" s="7" t="s">
        <v>952</v>
      </c>
    </row>
    <row r="9004" spans="1:8" ht="12.5" x14ac:dyDescent="0.25">
      <c r="A9004" s="1" t="s">
        <v>8587</v>
      </c>
      <c r="B9004" s="1" t="s">
        <v>28</v>
      </c>
      <c r="C9004" s="1">
        <v>2</v>
      </c>
      <c r="D9004" s="6">
        <f>IF(ISNUMBER('Raw Data'!D4982), 'Raw Data'!D4982, IF(B9004="Cookie", 1, IF(B9004="Tea", 1.5, IF(B9004="Coffee", 2, IF(OR(B9004="Cake", B9004="Juice"), 3, IF(OR(B9004="Sandwich", B9004="Smoothie"), 4, IF(B9004="Salad", 5,#REF!)))))))</f>
        <v>4</v>
      </c>
      <c r="E9004" s="6">
        <v>8</v>
      </c>
      <c r="F9004" s="1" t="s">
        <v>52</v>
      </c>
      <c r="G9004" s="1" t="s">
        <v>52</v>
      </c>
      <c r="H9004" s="7" t="s">
        <v>952</v>
      </c>
    </row>
    <row r="9005" spans="1:8" ht="12.5" x14ac:dyDescent="0.25">
      <c r="A9005" s="1" t="s">
        <v>6971</v>
      </c>
      <c r="B9005" s="1" t="s">
        <v>22</v>
      </c>
      <c r="C9005" s="1">
        <v>1</v>
      </c>
      <c r="D9005" s="6">
        <v>5</v>
      </c>
      <c r="E9005" s="6">
        <v>5</v>
      </c>
      <c r="F9005" s="1" t="s">
        <v>10</v>
      </c>
      <c r="G9005" s="1" t="s">
        <v>11</v>
      </c>
      <c r="H9005" s="7" t="s">
        <v>952</v>
      </c>
    </row>
    <row r="9006" spans="1:8" ht="12.5" x14ac:dyDescent="0.25">
      <c r="A9006" s="1" t="s">
        <v>9921</v>
      </c>
      <c r="B9006" s="1" t="s">
        <v>13</v>
      </c>
      <c r="C9006" s="1">
        <v>2</v>
      </c>
      <c r="D9006" s="6">
        <v>3</v>
      </c>
      <c r="E9006" s="6">
        <v>6</v>
      </c>
      <c r="F9006" s="1" t="s">
        <v>14</v>
      </c>
      <c r="G9006" s="1" t="s">
        <v>52</v>
      </c>
      <c r="H9006" s="7" t="s">
        <v>952</v>
      </c>
    </row>
    <row r="9007" spans="1:8" ht="12.5" x14ac:dyDescent="0.25">
      <c r="A9007" s="1" t="s">
        <v>4511</v>
      </c>
      <c r="B9007" s="1" t="s">
        <v>87</v>
      </c>
      <c r="C9007" s="1">
        <v>4</v>
      </c>
      <c r="D9007" s="6">
        <v>1.5</v>
      </c>
      <c r="E9007" s="6">
        <v>6</v>
      </c>
      <c r="F9007" s="1" t="s">
        <v>52</v>
      </c>
      <c r="G9007" s="1" t="s">
        <v>11</v>
      </c>
      <c r="H9007" s="7" t="s">
        <v>952</v>
      </c>
    </row>
    <row r="9008" spans="1:8" ht="12.5" x14ac:dyDescent="0.25">
      <c r="A9008" s="1" t="s">
        <v>9647</v>
      </c>
      <c r="B9008" s="1" t="s">
        <v>32</v>
      </c>
      <c r="C9008" s="1">
        <v>4</v>
      </c>
      <c r="D9008" s="6">
        <v>4</v>
      </c>
      <c r="E9008" s="6">
        <v>16</v>
      </c>
      <c r="F9008" s="1" t="s">
        <v>52</v>
      </c>
      <c r="G9008" s="1" t="s">
        <v>52</v>
      </c>
      <c r="H9008" s="7" t="s">
        <v>952</v>
      </c>
    </row>
    <row r="9009" spans="1:8" ht="12.5" x14ac:dyDescent="0.25">
      <c r="A9009" s="1" t="s">
        <v>9411</v>
      </c>
      <c r="B9009" s="1" t="s">
        <v>28</v>
      </c>
      <c r="C9009" s="1">
        <v>1</v>
      </c>
      <c r="D9009" s="6">
        <v>4</v>
      </c>
      <c r="E9009" s="6">
        <v>4</v>
      </c>
      <c r="F9009" s="1" t="s">
        <v>52</v>
      </c>
      <c r="G9009" s="1" t="s">
        <v>52</v>
      </c>
      <c r="H9009" s="7" t="s">
        <v>952</v>
      </c>
    </row>
    <row r="9010" spans="1:8" ht="12.5" x14ac:dyDescent="0.25">
      <c r="A9010" s="1" t="s">
        <v>873</v>
      </c>
      <c r="B9010" s="1" t="str">
        <f>IF(OR(ISBLANK('Raw Data'!B7006), 'Raw Data'!B7006="UNKNOWN", 'Raw Data'!B7006="ERROR"), IF('Raw Data'!D7006=1, "Cookie", IF('Raw Data'!D7006=1.5, "Tea", IF('Raw Data'!D7006=2, "Coffee", IF('Raw Data'!D7006=3, "Cake", IF('Raw Data'!D7006=4, "Sandwich", IF('Raw Data'!D7006=5, "Salad", 'Raw Data'!B7006)))))), 'Raw Data'!B7006)</f>
        <v>Sandwich</v>
      </c>
      <c r="C9010" s="1">
        <v>3</v>
      </c>
      <c r="D9010" s="6">
        <v>4</v>
      </c>
      <c r="E9010" s="6">
        <v>12</v>
      </c>
      <c r="F9010" s="1" t="s">
        <v>26</v>
      </c>
      <c r="G9010" s="1" t="s">
        <v>11</v>
      </c>
      <c r="H9010" s="7" t="s">
        <v>952</v>
      </c>
    </row>
    <row r="9011" spans="1:8" ht="12.5" x14ac:dyDescent="0.25">
      <c r="A9011" s="1" t="s">
        <v>5516</v>
      </c>
      <c r="B9011" s="1" t="s">
        <v>18</v>
      </c>
      <c r="C9011" s="1">
        <v>4</v>
      </c>
      <c r="D9011" s="6">
        <v>1</v>
      </c>
      <c r="E9011" s="6">
        <v>4</v>
      </c>
      <c r="F9011" s="1" t="s">
        <v>14</v>
      </c>
      <c r="G9011" s="1" t="s">
        <v>52</v>
      </c>
      <c r="H9011" s="7" t="s">
        <v>952</v>
      </c>
    </row>
    <row r="9012" spans="1:8" ht="12.5" x14ac:dyDescent="0.25">
      <c r="A9012" s="1" t="s">
        <v>8090</v>
      </c>
      <c r="B9012" s="1" t="s">
        <v>32</v>
      </c>
      <c r="C9012" s="1">
        <v>4</v>
      </c>
      <c r="D9012" s="6">
        <v>4</v>
      </c>
      <c r="E9012" s="6">
        <v>16</v>
      </c>
      <c r="F9012" s="1" t="s">
        <v>14</v>
      </c>
      <c r="G9012" s="1" t="s">
        <v>52</v>
      </c>
      <c r="H9012" s="7" t="s">
        <v>952</v>
      </c>
    </row>
    <row r="9013" spans="1:8" ht="12.5" x14ac:dyDescent="0.25">
      <c r="A9013" s="1" t="s">
        <v>8306</v>
      </c>
      <c r="B9013" s="1" t="s">
        <v>22</v>
      </c>
      <c r="C9013" s="1">
        <v>5</v>
      </c>
      <c r="D9013" s="6">
        <v>5</v>
      </c>
      <c r="E9013" s="6">
        <v>25</v>
      </c>
      <c r="F9013" s="1" t="s">
        <v>52</v>
      </c>
      <c r="G9013" s="1" t="s">
        <v>62</v>
      </c>
      <c r="H9013" s="7" t="s">
        <v>1454</v>
      </c>
    </row>
    <row r="9014" spans="1:8" ht="12.5" x14ac:dyDescent="0.25">
      <c r="A9014" s="1" t="s">
        <v>9544</v>
      </c>
      <c r="B9014" s="1" t="s">
        <v>13</v>
      </c>
      <c r="C9014" s="1">
        <v>1</v>
      </c>
      <c r="D9014" s="6">
        <v>3</v>
      </c>
      <c r="E9014" s="6">
        <v>3</v>
      </c>
      <c r="F9014" s="1" t="s">
        <v>26</v>
      </c>
      <c r="G9014" s="1" t="s">
        <v>52</v>
      </c>
      <c r="H9014" s="7" t="s">
        <v>1454</v>
      </c>
    </row>
    <row r="9015" spans="1:8" ht="12.5" x14ac:dyDescent="0.25">
      <c r="A9015" s="1" t="s">
        <v>10059</v>
      </c>
      <c r="B9015" s="1" t="s">
        <v>13</v>
      </c>
      <c r="C9015" s="1">
        <v>5</v>
      </c>
      <c r="D9015" s="6">
        <v>3</v>
      </c>
      <c r="E9015" s="6">
        <v>15</v>
      </c>
      <c r="F9015" s="1" t="s">
        <v>10</v>
      </c>
      <c r="G9015" s="1" t="s">
        <v>52</v>
      </c>
      <c r="H9015" s="7" t="s">
        <v>1454</v>
      </c>
    </row>
    <row r="9016" spans="1:8" ht="12.5" x14ac:dyDescent="0.25">
      <c r="A9016" s="1" t="s">
        <v>7918</v>
      </c>
      <c r="B9016" s="1" t="s">
        <v>32</v>
      </c>
      <c r="C9016" s="1">
        <v>1</v>
      </c>
      <c r="D9016" s="6">
        <v>4</v>
      </c>
      <c r="E9016" s="6">
        <v>4</v>
      </c>
      <c r="F9016" s="1" t="s">
        <v>10</v>
      </c>
      <c r="G9016" s="1" t="s">
        <v>62</v>
      </c>
      <c r="H9016" s="7" t="s">
        <v>1454</v>
      </c>
    </row>
    <row r="9017" spans="1:8" ht="12.5" x14ac:dyDescent="0.25">
      <c r="A9017" s="1" t="s">
        <v>10060</v>
      </c>
      <c r="B9017" s="1" t="s">
        <v>9</v>
      </c>
      <c r="C9017" s="1">
        <v>2</v>
      </c>
      <c r="D9017" s="6">
        <v>2</v>
      </c>
      <c r="E9017" s="6">
        <v>4</v>
      </c>
      <c r="F9017" s="1" t="s">
        <v>14</v>
      </c>
      <c r="G9017" s="1" t="s">
        <v>52</v>
      </c>
      <c r="H9017" s="7" t="s">
        <v>1454</v>
      </c>
    </row>
    <row r="9018" spans="1:8" ht="12.5" x14ac:dyDescent="0.25">
      <c r="A9018" s="1" t="s">
        <v>7165</v>
      </c>
      <c r="B9018" s="1" t="s">
        <v>49</v>
      </c>
      <c r="C9018" s="1">
        <v>4</v>
      </c>
      <c r="D9018" s="6">
        <v>3</v>
      </c>
      <c r="E9018" s="6">
        <v>12</v>
      </c>
      <c r="F9018" s="1" t="s">
        <v>10</v>
      </c>
      <c r="G9018" s="1" t="s">
        <v>11</v>
      </c>
      <c r="H9018" s="7" t="s">
        <v>1454</v>
      </c>
    </row>
    <row r="9019" spans="1:8" ht="12.5" x14ac:dyDescent="0.25">
      <c r="A9019" s="1" t="s">
        <v>846</v>
      </c>
      <c r="B9019" s="1" t="s">
        <v>22</v>
      </c>
      <c r="C9019" s="1">
        <v>2</v>
      </c>
      <c r="D9019" s="6">
        <f>IF(ISNUMBER('Raw Data'!D3530), 'Raw Data'!D3530, IF(B9019="Cookie", 1, IF(B9019="Tea", 1.5, IF(B9019="Coffee", 2, IF(OR(B9019="Cake", B9019="Juice"), 3, IF(OR(B9019="Sandwich", B9019="Smoothie"), 4, IF(B9019="Salad", 5,#REF!)))))))</f>
        <v>5</v>
      </c>
      <c r="E9019" s="6">
        <v>10</v>
      </c>
      <c r="F9019" s="1" t="s">
        <v>52</v>
      </c>
      <c r="G9019" s="1" t="s">
        <v>11</v>
      </c>
      <c r="H9019" s="7" t="s">
        <v>1454</v>
      </c>
    </row>
    <row r="9020" spans="1:8" ht="12.5" x14ac:dyDescent="0.25">
      <c r="A9020" s="1" t="s">
        <v>9469</v>
      </c>
      <c r="B9020" s="1" t="s">
        <v>18</v>
      </c>
      <c r="C9020" s="1">
        <v>2</v>
      </c>
      <c r="D9020" s="6">
        <v>1</v>
      </c>
      <c r="E9020" s="6">
        <v>2</v>
      </c>
      <c r="F9020" s="1" t="s">
        <v>10</v>
      </c>
      <c r="G9020" s="1" t="s">
        <v>52</v>
      </c>
      <c r="H9020" s="7" t="s">
        <v>1454</v>
      </c>
    </row>
    <row r="9021" spans="1:8" ht="12.5" x14ac:dyDescent="0.25">
      <c r="A9021" s="1" t="s">
        <v>6858</v>
      </c>
      <c r="B9021" s="1" t="s">
        <v>22</v>
      </c>
      <c r="C9021" s="1">
        <v>1</v>
      </c>
      <c r="D9021" s="6">
        <v>5</v>
      </c>
      <c r="E9021" s="6">
        <v>5</v>
      </c>
      <c r="F9021" s="1" t="s">
        <v>10</v>
      </c>
      <c r="G9021" s="1" t="s">
        <v>52</v>
      </c>
      <c r="H9021" s="7" t="s">
        <v>1454</v>
      </c>
    </row>
    <row r="9022" spans="1:8" ht="12.5" x14ac:dyDescent="0.25">
      <c r="A9022" s="1" t="s">
        <v>1670</v>
      </c>
      <c r="B9022" s="1" t="s">
        <v>28</v>
      </c>
      <c r="C9022" s="1">
        <v>5</v>
      </c>
      <c r="D9022" s="6">
        <v>4</v>
      </c>
      <c r="E9022" s="6">
        <v>20</v>
      </c>
      <c r="F9022" s="1" t="s">
        <v>14</v>
      </c>
      <c r="G9022" s="1" t="s">
        <v>52</v>
      </c>
      <c r="H9022" s="7" t="s">
        <v>1454</v>
      </c>
    </row>
    <row r="9023" spans="1:8" ht="12.5" x14ac:dyDescent="0.25">
      <c r="A9023" s="1" t="s">
        <v>7745</v>
      </c>
      <c r="B9023" s="1" t="s">
        <v>13</v>
      </c>
      <c r="C9023" s="1">
        <v>2</v>
      </c>
      <c r="D9023" s="6">
        <v>3</v>
      </c>
      <c r="E9023" s="6">
        <v>6</v>
      </c>
      <c r="F9023" s="1" t="s">
        <v>52</v>
      </c>
      <c r="G9023" s="1" t="s">
        <v>62</v>
      </c>
      <c r="H9023" s="7" t="s">
        <v>1454</v>
      </c>
    </row>
    <row r="9024" spans="1:8" ht="12.5" x14ac:dyDescent="0.25">
      <c r="A9024" s="1" t="s">
        <v>6649</v>
      </c>
      <c r="B9024" s="1" t="s">
        <v>9</v>
      </c>
      <c r="C9024" s="1">
        <v>1</v>
      </c>
      <c r="D9024" s="6">
        <v>2</v>
      </c>
      <c r="E9024" s="6">
        <v>2</v>
      </c>
      <c r="F9024" s="1" t="s">
        <v>52</v>
      </c>
      <c r="G9024" s="1" t="s">
        <v>11</v>
      </c>
      <c r="H9024" s="7" t="s">
        <v>1454</v>
      </c>
    </row>
    <row r="9025" spans="1:8" ht="12.5" x14ac:dyDescent="0.25">
      <c r="A9025" s="1" t="s">
        <v>8380</v>
      </c>
      <c r="B9025" s="1" t="s">
        <v>32</v>
      </c>
      <c r="C9025" s="1">
        <v>5</v>
      </c>
      <c r="D9025" s="6">
        <v>4</v>
      </c>
      <c r="E9025" s="6">
        <v>20</v>
      </c>
      <c r="F9025" s="1" t="s">
        <v>26</v>
      </c>
      <c r="G9025" s="1" t="s">
        <v>11</v>
      </c>
      <c r="H9025" s="7" t="s">
        <v>1454</v>
      </c>
    </row>
    <row r="9026" spans="1:8" ht="12.5" x14ac:dyDescent="0.25">
      <c r="A9026" s="1" t="s">
        <v>9049</v>
      </c>
      <c r="B9026" s="1" t="s">
        <v>32</v>
      </c>
      <c r="C9026" s="1">
        <v>4</v>
      </c>
      <c r="D9026" s="6">
        <v>4</v>
      </c>
      <c r="E9026" s="6">
        <v>16</v>
      </c>
      <c r="F9026" s="1" t="s">
        <v>14</v>
      </c>
      <c r="G9026" s="1" t="s">
        <v>52</v>
      </c>
      <c r="H9026" s="7" t="s">
        <v>1454</v>
      </c>
    </row>
    <row r="9027" spans="1:8" ht="12.5" x14ac:dyDescent="0.25">
      <c r="A9027" s="1" t="s">
        <v>8562</v>
      </c>
      <c r="B9027" s="1" t="s">
        <v>18</v>
      </c>
      <c r="C9027" s="1">
        <v>3</v>
      </c>
      <c r="D9027" s="6">
        <v>1</v>
      </c>
      <c r="E9027" s="6">
        <v>3</v>
      </c>
      <c r="F9027" s="1" t="s">
        <v>14</v>
      </c>
      <c r="G9027" s="1" t="s">
        <v>62</v>
      </c>
      <c r="H9027" s="7" t="s">
        <v>1454</v>
      </c>
    </row>
    <row r="9028" spans="1:8" ht="12.5" x14ac:dyDescent="0.25">
      <c r="A9028" s="1" t="s">
        <v>10009</v>
      </c>
      <c r="B9028" s="1" t="str">
        <f>IF(OR(ISBLANK('Raw Data'!B6207), 'Raw Data'!B6207="UNKNOWN", 'Raw Data'!B6207="ERROR"), IF('Raw Data'!D6207=1, "Cookie", IF('Raw Data'!D6207=1.5, "Tea", IF('Raw Data'!D6207=2, "Coffee", IF('Raw Data'!D6207=3, "Cake", IF('Raw Data'!D6207=4, "Sandwich", IF('Raw Data'!D6207=5, "Salad", 'Raw Data'!B6207)))))), 'Raw Data'!B6207)</f>
        <v>Cake</v>
      </c>
      <c r="C9028" s="1">
        <v>2</v>
      </c>
      <c r="D9028" s="6">
        <v>3</v>
      </c>
      <c r="E9028" s="6">
        <v>6</v>
      </c>
      <c r="F9028" s="1" t="s">
        <v>14</v>
      </c>
      <c r="G9028" s="1" t="s">
        <v>52</v>
      </c>
      <c r="H9028" s="7" t="s">
        <v>1454</v>
      </c>
    </row>
    <row r="9029" spans="1:8" ht="12.5" x14ac:dyDescent="0.25">
      <c r="A9029" s="1" t="s">
        <v>6770</v>
      </c>
      <c r="B9029" s="1" t="str">
        <f>IF(OR(ISBLANK('Raw Data'!B6509), 'Raw Data'!B6509="UNKNOWN", 'Raw Data'!B6509="ERROR"), IF('Raw Data'!D6509=1, "Cookie", IF('Raw Data'!D6509=1.5, "Tea", IF('Raw Data'!D6509=2, "Coffee", IF('Raw Data'!D6509=3, "Cake", IF('Raw Data'!D6509=4, "Sandwich", IF('Raw Data'!D6509=5, "Salad", 'Raw Data'!B6509)))))), 'Raw Data'!B6509)</f>
        <v>Sandwich</v>
      </c>
      <c r="C9029" s="1">
        <v>4</v>
      </c>
      <c r="D9029" s="6">
        <v>4</v>
      </c>
      <c r="E9029" s="6">
        <v>16</v>
      </c>
      <c r="F9029" s="1" t="s">
        <v>10</v>
      </c>
      <c r="G9029" s="1" t="s">
        <v>11</v>
      </c>
      <c r="H9029" s="7" t="s">
        <v>1454</v>
      </c>
    </row>
    <row r="9030" spans="1:8" ht="12.5" x14ac:dyDescent="0.25">
      <c r="A9030" s="1" t="s">
        <v>10140</v>
      </c>
      <c r="B9030" s="1" t="s">
        <v>49</v>
      </c>
      <c r="C9030" s="1">
        <v>3</v>
      </c>
      <c r="D9030" s="6">
        <v>3</v>
      </c>
      <c r="E9030" s="6">
        <v>9</v>
      </c>
      <c r="F9030" s="1" t="s">
        <v>10</v>
      </c>
      <c r="G9030" s="1" t="s">
        <v>52</v>
      </c>
      <c r="H9030" s="7" t="s">
        <v>1454</v>
      </c>
    </row>
    <row r="9031" spans="1:8" ht="12.5" x14ac:dyDescent="0.25">
      <c r="A9031" s="1" t="s">
        <v>2071</v>
      </c>
      <c r="B9031" s="1" t="s">
        <v>9</v>
      </c>
      <c r="C9031" s="1">
        <v>4</v>
      </c>
      <c r="D9031" s="6">
        <v>2</v>
      </c>
      <c r="E9031" s="6">
        <v>8</v>
      </c>
      <c r="F9031" s="1" t="s">
        <v>52</v>
      </c>
      <c r="G9031" s="1" t="s">
        <v>52</v>
      </c>
      <c r="H9031" s="7" t="s">
        <v>1454</v>
      </c>
    </row>
    <row r="9032" spans="1:8" ht="12.5" x14ac:dyDescent="0.25">
      <c r="A9032" s="1" t="s">
        <v>7055</v>
      </c>
      <c r="B9032" s="1" t="s">
        <v>49</v>
      </c>
      <c r="C9032" s="1">
        <v>4</v>
      </c>
      <c r="D9032" s="6">
        <v>3</v>
      </c>
      <c r="E9032" s="6">
        <v>12</v>
      </c>
      <c r="F9032" s="1" t="s">
        <v>26</v>
      </c>
      <c r="G9032" s="1" t="s">
        <v>62</v>
      </c>
      <c r="H9032" s="7" t="s">
        <v>1454</v>
      </c>
    </row>
    <row r="9033" spans="1:8" ht="12.5" x14ac:dyDescent="0.25">
      <c r="A9033" s="1" t="s">
        <v>1449</v>
      </c>
      <c r="B9033" s="1" t="s">
        <v>32</v>
      </c>
      <c r="C9033" s="1">
        <v>3</v>
      </c>
      <c r="D9033" s="6">
        <v>4</v>
      </c>
      <c r="E9033" s="6">
        <v>12</v>
      </c>
      <c r="F9033" s="1" t="s">
        <v>26</v>
      </c>
      <c r="G9033" s="1" t="s">
        <v>11</v>
      </c>
      <c r="H9033" s="7" t="s">
        <v>1454</v>
      </c>
    </row>
    <row r="9034" spans="1:8" ht="12.5" x14ac:dyDescent="0.25">
      <c r="A9034" s="1" t="s">
        <v>10222</v>
      </c>
      <c r="B9034" s="1" t="str">
        <f>IF(OR(ISBLANK('Raw Data'!B7233), 'Raw Data'!B7233="UNKNOWN", 'Raw Data'!B7233="ERROR"), IF('Raw Data'!D7233=1, "Cookie", IF('Raw Data'!D7233=1.5, "Tea", IF('Raw Data'!D7233=2, "Coffee", IF('Raw Data'!D7233=3, "Cake", IF('Raw Data'!D7233=4, "Sandwich", IF('Raw Data'!D7233=5, "Salad", 'Raw Data'!B7233)))))), 'Raw Data'!B7233)</f>
        <v>Salad</v>
      </c>
      <c r="C9034" s="1">
        <v>1</v>
      </c>
      <c r="D9034" s="6">
        <v>5</v>
      </c>
      <c r="E9034" s="6">
        <v>5</v>
      </c>
      <c r="F9034" s="1" t="s">
        <v>14</v>
      </c>
      <c r="G9034" s="1" t="s">
        <v>62</v>
      </c>
      <c r="H9034" s="7" t="s">
        <v>1454</v>
      </c>
    </row>
    <row r="9035" spans="1:8" ht="12.5" x14ac:dyDescent="0.25">
      <c r="A9035" s="1" t="s">
        <v>9551</v>
      </c>
      <c r="B9035" s="1" t="s">
        <v>9</v>
      </c>
      <c r="C9035" s="1">
        <v>5</v>
      </c>
      <c r="D9035" s="6">
        <v>2</v>
      </c>
      <c r="E9035" s="6">
        <v>10</v>
      </c>
      <c r="F9035" s="1" t="s">
        <v>52</v>
      </c>
      <c r="G9035" s="1" t="s">
        <v>52</v>
      </c>
      <c r="H9035" s="7" t="s">
        <v>1454</v>
      </c>
    </row>
    <row r="9036" spans="1:8" ht="12.5" x14ac:dyDescent="0.25">
      <c r="A9036" s="1" t="s">
        <v>9500</v>
      </c>
      <c r="B9036" s="1" t="s">
        <v>32</v>
      </c>
      <c r="C9036" s="1">
        <v>4</v>
      </c>
      <c r="D9036" s="6">
        <v>4</v>
      </c>
      <c r="E9036" s="6">
        <v>16</v>
      </c>
      <c r="F9036" s="1" t="s">
        <v>26</v>
      </c>
      <c r="G9036" s="1" t="s">
        <v>11</v>
      </c>
      <c r="H9036" s="7" t="s">
        <v>1454</v>
      </c>
    </row>
    <row r="9037" spans="1:8" ht="12.5" x14ac:dyDescent="0.25">
      <c r="A9037" s="1" t="s">
        <v>10098</v>
      </c>
      <c r="B9037" s="1" t="s">
        <v>32</v>
      </c>
      <c r="C9037" s="1">
        <v>1</v>
      </c>
      <c r="D9037" s="6">
        <v>4</v>
      </c>
      <c r="E9037" s="6">
        <v>4</v>
      </c>
      <c r="F9037" s="1" t="s">
        <v>26</v>
      </c>
      <c r="G9037" s="1" t="s">
        <v>11</v>
      </c>
      <c r="H9037" s="7" t="s">
        <v>1454</v>
      </c>
    </row>
    <row r="9038" spans="1:8" ht="12.5" x14ac:dyDescent="0.25">
      <c r="A9038" s="1" t="s">
        <v>6751</v>
      </c>
      <c r="B9038" s="1" t="s">
        <v>28</v>
      </c>
      <c r="C9038" s="1">
        <v>5</v>
      </c>
      <c r="D9038" s="6">
        <v>4</v>
      </c>
      <c r="E9038" s="6">
        <v>20</v>
      </c>
      <c r="F9038" s="1" t="s">
        <v>10</v>
      </c>
      <c r="G9038" s="1" t="s">
        <v>52</v>
      </c>
      <c r="H9038" s="7" t="s">
        <v>1454</v>
      </c>
    </row>
    <row r="9039" spans="1:8" ht="12.5" x14ac:dyDescent="0.25">
      <c r="A9039" s="1" t="s">
        <v>6323</v>
      </c>
      <c r="B9039" s="1" t="s">
        <v>32</v>
      </c>
      <c r="C9039" s="1">
        <v>4</v>
      </c>
      <c r="D9039" s="6">
        <v>4</v>
      </c>
      <c r="E9039" s="6">
        <v>16</v>
      </c>
      <c r="F9039" s="1" t="s">
        <v>10</v>
      </c>
      <c r="G9039" s="1" t="s">
        <v>11</v>
      </c>
      <c r="H9039" s="7" t="s">
        <v>1454</v>
      </c>
    </row>
    <row r="9040" spans="1:8" ht="12.5" x14ac:dyDescent="0.25">
      <c r="A9040" s="1" t="s">
        <v>10249</v>
      </c>
      <c r="B9040" s="1" t="s">
        <v>87</v>
      </c>
      <c r="C9040" s="1">
        <v>2</v>
      </c>
      <c r="D9040" s="6">
        <v>1.5</v>
      </c>
      <c r="E9040" s="6">
        <v>3</v>
      </c>
      <c r="F9040" s="1" t="s">
        <v>14</v>
      </c>
      <c r="G9040" s="1" t="s">
        <v>52</v>
      </c>
      <c r="H9040" s="7" t="s">
        <v>1454</v>
      </c>
    </row>
    <row r="9041" spans="1:8" ht="12.5" x14ac:dyDescent="0.25">
      <c r="A9041" s="1" t="s">
        <v>4030</v>
      </c>
      <c r="B9041" s="1" t="s">
        <v>87</v>
      </c>
      <c r="C9041" s="1">
        <v>4</v>
      </c>
      <c r="D9041" s="6">
        <v>1.5</v>
      </c>
      <c r="E9041" s="6">
        <v>6</v>
      </c>
      <c r="F9041" s="1" t="s">
        <v>26</v>
      </c>
      <c r="G9041" s="1" t="s">
        <v>52</v>
      </c>
      <c r="H9041" s="7" t="s">
        <v>239</v>
      </c>
    </row>
    <row r="9042" spans="1:8" ht="12.5" x14ac:dyDescent="0.25">
      <c r="A9042" s="1" t="s">
        <v>7441</v>
      </c>
      <c r="B9042" s="1" t="s">
        <v>9</v>
      </c>
      <c r="C9042" s="1">
        <v>5</v>
      </c>
      <c r="D9042" s="6">
        <v>2</v>
      </c>
      <c r="E9042" s="6">
        <v>10</v>
      </c>
      <c r="F9042" s="1" t="s">
        <v>52</v>
      </c>
      <c r="G9042" s="1" t="s">
        <v>11</v>
      </c>
      <c r="H9042" s="7" t="s">
        <v>239</v>
      </c>
    </row>
    <row r="9043" spans="1:8" ht="12.5" x14ac:dyDescent="0.25">
      <c r="A9043" s="1" t="s">
        <v>10102</v>
      </c>
      <c r="B9043" s="1" t="s">
        <v>13</v>
      </c>
      <c r="C9043" s="1">
        <v>4</v>
      </c>
      <c r="D9043" s="6">
        <v>3</v>
      </c>
      <c r="E9043" s="6">
        <v>12</v>
      </c>
      <c r="F9043" s="1" t="s">
        <v>52</v>
      </c>
      <c r="G9043" s="1" t="s">
        <v>62</v>
      </c>
      <c r="H9043" s="7" t="s">
        <v>239</v>
      </c>
    </row>
    <row r="9044" spans="1:8" ht="12.5" x14ac:dyDescent="0.25">
      <c r="A9044" s="1" t="s">
        <v>9111</v>
      </c>
      <c r="B9044" s="1" t="s">
        <v>9</v>
      </c>
      <c r="C9044" s="1">
        <v>4</v>
      </c>
      <c r="D9044" s="6">
        <v>2</v>
      </c>
      <c r="E9044" s="6">
        <v>8</v>
      </c>
      <c r="F9044" s="1" t="s">
        <v>26</v>
      </c>
      <c r="G9044" s="1" t="s">
        <v>62</v>
      </c>
      <c r="H9044" s="7" t="s">
        <v>239</v>
      </c>
    </row>
    <row r="9045" spans="1:8" ht="12.5" x14ac:dyDescent="0.25">
      <c r="A9045" s="1" t="s">
        <v>2549</v>
      </c>
      <c r="B9045" s="1" t="s">
        <v>87</v>
      </c>
      <c r="C9045" s="1">
        <v>2</v>
      </c>
      <c r="D9045" s="6">
        <v>1.5</v>
      </c>
      <c r="E9045" s="6">
        <v>3</v>
      </c>
      <c r="F9045" s="1" t="s">
        <v>10</v>
      </c>
      <c r="G9045" s="1" t="s">
        <v>52</v>
      </c>
      <c r="H9045" s="7" t="s">
        <v>239</v>
      </c>
    </row>
    <row r="9046" spans="1:8" ht="12.5" x14ac:dyDescent="0.25">
      <c r="A9046" s="1" t="s">
        <v>1577</v>
      </c>
      <c r="B9046" s="1" t="s">
        <v>32</v>
      </c>
      <c r="C9046" s="1">
        <v>5</v>
      </c>
      <c r="D9046" s="6">
        <v>4</v>
      </c>
      <c r="E9046" s="6">
        <v>20</v>
      </c>
      <c r="F9046" s="1" t="s">
        <v>26</v>
      </c>
      <c r="G9046" s="1" t="s">
        <v>62</v>
      </c>
      <c r="H9046" s="7" t="s">
        <v>239</v>
      </c>
    </row>
    <row r="9047" spans="1:8" ht="12.5" x14ac:dyDescent="0.25">
      <c r="A9047" s="1" t="s">
        <v>10004</v>
      </c>
      <c r="B9047" s="1" t="s">
        <v>49</v>
      </c>
      <c r="C9047" s="1">
        <v>3</v>
      </c>
      <c r="D9047" s="6">
        <v>3</v>
      </c>
      <c r="E9047" s="6">
        <v>9</v>
      </c>
      <c r="F9047" s="1" t="s">
        <v>14</v>
      </c>
      <c r="G9047" s="1" t="s">
        <v>52</v>
      </c>
      <c r="H9047" s="7" t="s">
        <v>239</v>
      </c>
    </row>
    <row r="9048" spans="1:8" ht="12.5" x14ac:dyDescent="0.25">
      <c r="A9048" s="1" t="s">
        <v>9682</v>
      </c>
      <c r="B9048" s="1" t="s">
        <v>9</v>
      </c>
      <c r="C9048" s="1">
        <v>3</v>
      </c>
      <c r="D9048" s="6">
        <v>2</v>
      </c>
      <c r="E9048" s="6">
        <v>6</v>
      </c>
      <c r="F9048" s="1" t="s">
        <v>26</v>
      </c>
      <c r="G9048" s="1" t="s">
        <v>11</v>
      </c>
      <c r="H9048" s="7" t="s">
        <v>239</v>
      </c>
    </row>
    <row r="9049" spans="1:8" ht="12.5" x14ac:dyDescent="0.25">
      <c r="A9049" s="1" t="s">
        <v>1754</v>
      </c>
      <c r="B9049" s="1" t="s">
        <v>87</v>
      </c>
      <c r="C9049" s="1">
        <v>2</v>
      </c>
      <c r="D9049" s="6">
        <v>1.5</v>
      </c>
      <c r="E9049" s="6">
        <v>3</v>
      </c>
      <c r="F9049" s="1" t="s">
        <v>10</v>
      </c>
      <c r="G9049" s="1" t="s">
        <v>11</v>
      </c>
      <c r="H9049" s="7" t="s">
        <v>239</v>
      </c>
    </row>
    <row r="9050" spans="1:8" ht="12.5" x14ac:dyDescent="0.25">
      <c r="A9050" s="1" t="s">
        <v>3559</v>
      </c>
      <c r="B9050" s="1" t="s">
        <v>49</v>
      </c>
      <c r="C9050" s="1">
        <v>2</v>
      </c>
      <c r="D9050" s="6">
        <v>3</v>
      </c>
      <c r="E9050" s="6">
        <v>6</v>
      </c>
      <c r="F9050" s="1" t="s">
        <v>10</v>
      </c>
      <c r="G9050" s="1" t="s">
        <v>62</v>
      </c>
      <c r="H9050" s="7" t="s">
        <v>239</v>
      </c>
    </row>
    <row r="9051" spans="1:8" ht="12.5" x14ac:dyDescent="0.25">
      <c r="A9051" s="1" t="s">
        <v>380</v>
      </c>
      <c r="B9051" s="1" t="s">
        <v>22</v>
      </c>
      <c r="C9051" s="1">
        <v>4</v>
      </c>
      <c r="D9051" s="6">
        <v>5</v>
      </c>
      <c r="E9051" s="6">
        <v>20</v>
      </c>
      <c r="F9051" s="1" t="s">
        <v>14</v>
      </c>
      <c r="G9051" s="1" t="s">
        <v>52</v>
      </c>
      <c r="H9051" s="7" t="s">
        <v>239</v>
      </c>
    </row>
    <row r="9052" spans="1:8" ht="12.5" x14ac:dyDescent="0.25">
      <c r="A9052" s="1" t="s">
        <v>9296</v>
      </c>
      <c r="B9052" s="1" t="s">
        <v>32</v>
      </c>
      <c r="C9052" s="1">
        <v>3</v>
      </c>
      <c r="D9052" s="6">
        <v>4</v>
      </c>
      <c r="E9052" s="6">
        <v>12</v>
      </c>
      <c r="F9052" s="1" t="s">
        <v>14</v>
      </c>
      <c r="G9052" s="1" t="s">
        <v>11</v>
      </c>
      <c r="H9052" s="7" t="s">
        <v>239</v>
      </c>
    </row>
    <row r="9053" spans="1:8" ht="12.5" x14ac:dyDescent="0.25">
      <c r="A9053" s="1" t="s">
        <v>1263</v>
      </c>
      <c r="B9053" s="1" t="s">
        <v>22</v>
      </c>
      <c r="C9053" s="1">
        <v>5</v>
      </c>
      <c r="D9053" s="6">
        <f>IF(ISNUMBER('Raw Data'!D6082), 'Raw Data'!D6082, IF(B9053="Cookie", 1, IF(B9053="Tea", 1.5, IF(B9053="Coffee", 2, IF(OR(B9053="Cake", B9053="Juice"), 3, IF(OR(B9053="Sandwich", B9053="Smoothie"), 4, IF(B9053="Salad", 5,#REF!)))))))</f>
        <v>5</v>
      </c>
      <c r="E9053" s="6">
        <v>25</v>
      </c>
      <c r="F9053" s="1" t="s">
        <v>10</v>
      </c>
      <c r="G9053" s="1" t="s">
        <v>11</v>
      </c>
      <c r="H9053" s="7" t="s">
        <v>239</v>
      </c>
    </row>
    <row r="9054" spans="1:8" ht="12.5" x14ac:dyDescent="0.25">
      <c r="A9054" s="1" t="s">
        <v>9819</v>
      </c>
      <c r="B9054" s="1" t="s">
        <v>28</v>
      </c>
      <c r="C9054" s="1">
        <v>1</v>
      </c>
      <c r="D9054" s="6">
        <v>4</v>
      </c>
      <c r="E9054" s="6">
        <v>4</v>
      </c>
      <c r="F9054" s="1" t="s">
        <v>26</v>
      </c>
      <c r="G9054" s="1" t="s">
        <v>11</v>
      </c>
      <c r="H9054" s="7" t="s">
        <v>239</v>
      </c>
    </row>
    <row r="9055" spans="1:8" ht="12.5" x14ac:dyDescent="0.25">
      <c r="A9055" s="1" t="s">
        <v>3241</v>
      </c>
      <c r="B9055" s="1" t="s">
        <v>49</v>
      </c>
      <c r="C9055" s="1">
        <v>3</v>
      </c>
      <c r="D9055" s="6">
        <v>3</v>
      </c>
      <c r="E9055" s="6">
        <v>9</v>
      </c>
      <c r="F9055" s="1" t="s">
        <v>52</v>
      </c>
      <c r="G9055" s="1" t="s">
        <v>52</v>
      </c>
      <c r="H9055" s="7" t="s">
        <v>239</v>
      </c>
    </row>
    <row r="9056" spans="1:8" ht="12.5" x14ac:dyDescent="0.25">
      <c r="A9056" s="1" t="s">
        <v>656</v>
      </c>
      <c r="B9056" s="1" t="str">
        <f>IF(OR(ISBLANK('Raw Data'!B7626), 'Raw Data'!B7626="UNKNOWN", 'Raw Data'!B7626="ERROR"), IF('Raw Data'!D7626=1, "Cookie", IF('Raw Data'!D7626=1.5, "Tea", IF('Raw Data'!D7626=2, "Coffee", IF('Raw Data'!D7626=3, "Cake", IF('Raw Data'!D7626=4, "Sandwich", IF('Raw Data'!D7626=5, "Salad", 'Raw Data'!B7626)))))), 'Raw Data'!B7626)</f>
        <v>Sandwich</v>
      </c>
      <c r="C9056" s="1">
        <v>1</v>
      </c>
      <c r="D9056" s="6">
        <v>4</v>
      </c>
      <c r="E9056" s="6">
        <v>4</v>
      </c>
      <c r="F9056" s="1" t="s">
        <v>26</v>
      </c>
      <c r="G9056" s="1" t="s">
        <v>11</v>
      </c>
      <c r="H9056" s="7" t="s">
        <v>239</v>
      </c>
    </row>
    <row r="9057" spans="1:8" ht="12.5" x14ac:dyDescent="0.25">
      <c r="A9057" s="1" t="s">
        <v>5020</v>
      </c>
      <c r="B9057" s="1" t="s">
        <v>28</v>
      </c>
      <c r="C9057" s="1">
        <v>3</v>
      </c>
      <c r="D9057" s="6">
        <v>4</v>
      </c>
      <c r="E9057" s="6">
        <v>12</v>
      </c>
      <c r="F9057" s="1" t="s">
        <v>52</v>
      </c>
      <c r="G9057" s="1" t="s">
        <v>52</v>
      </c>
      <c r="H9057" s="7" t="s">
        <v>239</v>
      </c>
    </row>
    <row r="9058" spans="1:8" ht="12.5" x14ac:dyDescent="0.25">
      <c r="A9058" s="1" t="s">
        <v>9064</v>
      </c>
      <c r="B9058" s="1" t="s">
        <v>22</v>
      </c>
      <c r="C9058" s="1">
        <v>3</v>
      </c>
      <c r="D9058" s="6">
        <v>5</v>
      </c>
      <c r="E9058" s="6">
        <v>15</v>
      </c>
      <c r="F9058" s="1" t="s">
        <v>10</v>
      </c>
      <c r="G9058" s="1" t="s">
        <v>11</v>
      </c>
      <c r="H9058" s="7" t="s">
        <v>239</v>
      </c>
    </row>
    <row r="9059" spans="1:8" ht="12.5" x14ac:dyDescent="0.25">
      <c r="A9059" s="1" t="s">
        <v>9512</v>
      </c>
      <c r="B9059" s="1" t="s">
        <v>9</v>
      </c>
      <c r="C9059" s="1">
        <v>2</v>
      </c>
      <c r="D9059" s="6">
        <v>2</v>
      </c>
      <c r="E9059" s="6">
        <v>4</v>
      </c>
      <c r="F9059" s="1" t="s">
        <v>52</v>
      </c>
      <c r="G9059" s="1" t="s">
        <v>62</v>
      </c>
      <c r="H9059" s="7" t="s">
        <v>239</v>
      </c>
    </row>
    <row r="9060" spans="1:8" ht="12.5" x14ac:dyDescent="0.25">
      <c r="A9060" s="1" t="s">
        <v>8847</v>
      </c>
      <c r="B9060" s="1" t="s">
        <v>22</v>
      </c>
      <c r="C9060" s="1">
        <v>3</v>
      </c>
      <c r="D9060" s="6">
        <v>5</v>
      </c>
      <c r="E9060" s="6">
        <v>15</v>
      </c>
      <c r="F9060" s="1" t="s">
        <v>14</v>
      </c>
      <c r="G9060" s="1" t="s">
        <v>11</v>
      </c>
      <c r="H9060" s="7" t="s">
        <v>239</v>
      </c>
    </row>
    <row r="9061" spans="1:8" ht="12.5" x14ac:dyDescent="0.25">
      <c r="A9061" s="1" t="s">
        <v>5996</v>
      </c>
      <c r="B9061" s="1" t="s">
        <v>87</v>
      </c>
      <c r="C9061" s="1">
        <v>4</v>
      </c>
      <c r="D9061" s="6">
        <v>1.5</v>
      </c>
      <c r="E9061" s="6">
        <v>6</v>
      </c>
      <c r="F9061" s="1" t="s">
        <v>10</v>
      </c>
      <c r="G9061" s="1" t="s">
        <v>62</v>
      </c>
      <c r="H9061" s="7" t="s">
        <v>239</v>
      </c>
    </row>
    <row r="9062" spans="1:8" ht="12.5" x14ac:dyDescent="0.25">
      <c r="A9062" s="1" t="s">
        <v>2473</v>
      </c>
      <c r="B9062" s="1" t="s">
        <v>9</v>
      </c>
      <c r="C9062" s="1">
        <v>2</v>
      </c>
      <c r="D9062" s="6">
        <v>2</v>
      </c>
      <c r="E9062" s="6">
        <v>4</v>
      </c>
      <c r="F9062" s="1" t="s">
        <v>52</v>
      </c>
      <c r="G9062" s="1" t="s">
        <v>52</v>
      </c>
      <c r="H9062" s="7" t="s">
        <v>239</v>
      </c>
    </row>
    <row r="9063" spans="1:8" ht="12.5" x14ac:dyDescent="0.25">
      <c r="A9063" s="1" t="s">
        <v>4453</v>
      </c>
      <c r="B9063" s="1" t="s">
        <v>32</v>
      </c>
      <c r="C9063" s="1">
        <v>3</v>
      </c>
      <c r="D9063" s="6">
        <v>4</v>
      </c>
      <c r="E9063" s="6">
        <v>12</v>
      </c>
      <c r="F9063" s="1" t="s">
        <v>10</v>
      </c>
      <c r="G9063" s="1" t="s">
        <v>62</v>
      </c>
      <c r="H9063" s="7" t="s">
        <v>503</v>
      </c>
    </row>
    <row r="9064" spans="1:8" ht="12.5" x14ac:dyDescent="0.25">
      <c r="A9064" s="1" t="s">
        <v>4708</v>
      </c>
      <c r="B9064" s="1" t="str">
        <f>IF(OR(ISBLANK('Raw Data'!B1313), 'Raw Data'!B1313="UNKNOWN", 'Raw Data'!B1313="ERROR"), IF('Raw Data'!D1313=1, "Cookie", IF('Raw Data'!D1313=1.5, "Tea", IF('Raw Data'!D1313=2, "Coffee", IF('Raw Data'!D1313=3, "Cake", IF('Raw Data'!D1313=4, "Sandwich", IF('Raw Data'!D1313=5, "Salad", 'Raw Data'!B1313)))))), 'Raw Data'!B1313)</f>
        <v>Cookie</v>
      </c>
      <c r="C9064" s="1">
        <v>1</v>
      </c>
      <c r="D9064" s="6">
        <v>1</v>
      </c>
      <c r="E9064" s="6">
        <v>1</v>
      </c>
      <c r="F9064" s="1" t="s">
        <v>52</v>
      </c>
      <c r="G9064" s="1" t="s">
        <v>11</v>
      </c>
      <c r="H9064" s="7" t="s">
        <v>503</v>
      </c>
    </row>
    <row r="9065" spans="1:8" ht="12.5" x14ac:dyDescent="0.25">
      <c r="A9065" s="1" t="s">
        <v>9661</v>
      </c>
      <c r="B9065" s="1" t="s">
        <v>13</v>
      </c>
      <c r="C9065" s="1">
        <v>3</v>
      </c>
      <c r="D9065" s="6">
        <v>3</v>
      </c>
      <c r="E9065" s="6">
        <v>9</v>
      </c>
      <c r="F9065" s="1" t="s">
        <v>26</v>
      </c>
      <c r="G9065" s="1" t="s">
        <v>11</v>
      </c>
      <c r="H9065" s="7" t="s">
        <v>503</v>
      </c>
    </row>
    <row r="9066" spans="1:8" ht="12.5" x14ac:dyDescent="0.25">
      <c r="A9066" s="1" t="s">
        <v>7123</v>
      </c>
      <c r="B9066" s="1" t="s">
        <v>9</v>
      </c>
      <c r="C9066" s="1">
        <v>5</v>
      </c>
      <c r="D9066" s="6">
        <v>2</v>
      </c>
      <c r="E9066" s="6">
        <v>10</v>
      </c>
      <c r="F9066" s="1" t="s">
        <v>52</v>
      </c>
      <c r="G9066" s="1" t="s">
        <v>11</v>
      </c>
      <c r="H9066" s="7" t="s">
        <v>503</v>
      </c>
    </row>
    <row r="9067" spans="1:8" ht="12.5" x14ac:dyDescent="0.25">
      <c r="A9067" s="1" t="s">
        <v>3854</v>
      </c>
      <c r="B9067" s="1" t="s">
        <v>18</v>
      </c>
      <c r="C9067" s="1">
        <v>5</v>
      </c>
      <c r="D9067" s="6">
        <v>1</v>
      </c>
      <c r="E9067" s="6">
        <v>5</v>
      </c>
      <c r="F9067" s="1" t="s">
        <v>52</v>
      </c>
      <c r="G9067" s="1" t="s">
        <v>11</v>
      </c>
      <c r="H9067" s="7" t="s">
        <v>503</v>
      </c>
    </row>
    <row r="9068" spans="1:8" ht="12.5" x14ac:dyDescent="0.25">
      <c r="A9068" s="1" t="s">
        <v>4121</v>
      </c>
      <c r="B9068" s="1" t="s">
        <v>49</v>
      </c>
      <c r="C9068" s="1">
        <v>4</v>
      </c>
      <c r="D9068" s="6">
        <v>3</v>
      </c>
      <c r="E9068" s="6">
        <v>12</v>
      </c>
      <c r="F9068" s="1" t="s">
        <v>10</v>
      </c>
      <c r="G9068" s="1" t="s">
        <v>62</v>
      </c>
      <c r="H9068" s="7" t="s">
        <v>503</v>
      </c>
    </row>
    <row r="9069" spans="1:8" ht="12.5" x14ac:dyDescent="0.25">
      <c r="A9069" s="1" t="s">
        <v>3630</v>
      </c>
      <c r="B9069" s="1" t="s">
        <v>13</v>
      </c>
      <c r="C9069" s="1">
        <v>2</v>
      </c>
      <c r="D9069" s="6">
        <v>3</v>
      </c>
      <c r="E9069" s="6">
        <v>6</v>
      </c>
      <c r="F9069" s="1" t="s">
        <v>10</v>
      </c>
      <c r="G9069" s="1" t="s">
        <v>11</v>
      </c>
      <c r="H9069" s="7" t="s">
        <v>503</v>
      </c>
    </row>
    <row r="9070" spans="1:8" ht="12.5" x14ac:dyDescent="0.25">
      <c r="A9070" s="1" t="s">
        <v>1844</v>
      </c>
      <c r="B9070" s="1" t="s">
        <v>28</v>
      </c>
      <c r="C9070" s="1">
        <v>1</v>
      </c>
      <c r="D9070" s="6">
        <v>4</v>
      </c>
      <c r="E9070" s="6">
        <v>4</v>
      </c>
      <c r="F9070" s="1" t="s">
        <v>26</v>
      </c>
      <c r="G9070" s="1" t="s">
        <v>62</v>
      </c>
      <c r="H9070" s="7" t="s">
        <v>503</v>
      </c>
    </row>
    <row r="9071" spans="1:8" ht="12.5" x14ac:dyDescent="0.25">
      <c r="A9071" s="1" t="s">
        <v>5302</v>
      </c>
      <c r="B9071" s="1" t="s">
        <v>18</v>
      </c>
      <c r="C9071" s="1">
        <v>3</v>
      </c>
      <c r="D9071" s="6">
        <f>IF(ISNUMBER('Raw Data'!D4354), 'Raw Data'!D4354, IF(B9071="Cookie", 1, IF(B9071="Tea", 1.5, IF(B9071="Coffee", 2, IF(OR(B9071="Cake", B9071="Juice"), 3, IF(OR(B9071="Sandwich", B9071="Smoothie"), 4, IF(B9071="Salad", 5,#REF!)))))))</f>
        <v>1</v>
      </c>
      <c r="E9071" s="6">
        <v>3</v>
      </c>
      <c r="F9071" s="1" t="s">
        <v>10</v>
      </c>
      <c r="G9071" s="1" t="s">
        <v>11</v>
      </c>
      <c r="H9071" s="7" t="s">
        <v>503</v>
      </c>
    </row>
    <row r="9072" spans="1:8" ht="12.5" x14ac:dyDescent="0.25">
      <c r="A9072" s="1" t="s">
        <v>1882</v>
      </c>
      <c r="B9072" s="1" t="s">
        <v>13</v>
      </c>
      <c r="C9072" s="1">
        <v>1</v>
      </c>
      <c r="D9072" s="6">
        <v>3</v>
      </c>
      <c r="E9072" s="6">
        <v>3</v>
      </c>
      <c r="F9072" s="1" t="s">
        <v>26</v>
      </c>
      <c r="G9072" s="1" t="s">
        <v>52</v>
      </c>
      <c r="H9072" s="7" t="s">
        <v>503</v>
      </c>
    </row>
    <row r="9073" spans="1:8" ht="12.5" x14ac:dyDescent="0.25">
      <c r="A9073" s="1" t="s">
        <v>8066</v>
      </c>
      <c r="B9073" s="1" t="s">
        <v>22</v>
      </c>
      <c r="C9073" s="1">
        <v>1</v>
      </c>
      <c r="D9073" s="6">
        <v>5</v>
      </c>
      <c r="E9073" s="6">
        <v>5</v>
      </c>
      <c r="F9073" s="1" t="s">
        <v>52</v>
      </c>
      <c r="G9073" s="1" t="s">
        <v>52</v>
      </c>
      <c r="H9073" s="7" t="s">
        <v>503</v>
      </c>
    </row>
    <row r="9074" spans="1:8" ht="12.5" x14ac:dyDescent="0.25">
      <c r="A9074" s="1" t="s">
        <v>3646</v>
      </c>
      <c r="B9074" s="1" t="str">
        <f>IF(OR(ISBLANK('Raw Data'!B4997), 'Raw Data'!B4997="UNKNOWN", 'Raw Data'!B4997="ERROR"), IF('Raw Data'!D4997=1, "Cookie", IF('Raw Data'!D4997=1.5, "Tea", IF('Raw Data'!D4997=2, "Coffee", IF('Raw Data'!D4997=3, "Cake", IF('Raw Data'!D4997=4, "Sandwich", IF('Raw Data'!D4997=5, "Salad", 'Raw Data'!B4997)))))), 'Raw Data'!B4997)</f>
        <v>Sandwich</v>
      </c>
      <c r="C9074" s="1">
        <v>3</v>
      </c>
      <c r="D9074" s="6">
        <v>4</v>
      </c>
      <c r="E9074" s="6">
        <v>12</v>
      </c>
      <c r="F9074" s="1" t="s">
        <v>14</v>
      </c>
      <c r="G9074" s="1" t="s">
        <v>11</v>
      </c>
      <c r="H9074" s="7" t="s">
        <v>503</v>
      </c>
    </row>
    <row r="9075" spans="1:8" ht="12.5" x14ac:dyDescent="0.25">
      <c r="A9075" s="1" t="s">
        <v>2784</v>
      </c>
      <c r="B9075" s="1" t="s">
        <v>13</v>
      </c>
      <c r="C9075" s="1">
        <v>2</v>
      </c>
      <c r="D9075" s="6">
        <v>3</v>
      </c>
      <c r="E9075" s="6">
        <v>6</v>
      </c>
      <c r="F9075" s="1" t="s">
        <v>14</v>
      </c>
      <c r="G9075" s="1" t="s">
        <v>52</v>
      </c>
      <c r="H9075" s="7" t="s">
        <v>503</v>
      </c>
    </row>
    <row r="9076" spans="1:8" ht="12.5" x14ac:dyDescent="0.25">
      <c r="A9076" s="1" t="s">
        <v>737</v>
      </c>
      <c r="B9076" s="1" t="s">
        <v>28</v>
      </c>
      <c r="C9076" s="1">
        <v>4</v>
      </c>
      <c r="D9076" s="6">
        <f>IF(ISNUMBER('Raw Data'!D5454), 'Raw Data'!D5454, IF(B9076="Cookie", 1, IF(B9076="Tea", 1.5, IF(B9076="Coffee", 2, IF(OR(B9076="Cake", B9076="Juice"), 3, IF(OR(B9076="Sandwich", B9076="Smoothie"), 4, IF(B9076="Salad", 5,#REF!)))))))</f>
        <v>4</v>
      </c>
      <c r="E9076" s="6">
        <v>16</v>
      </c>
      <c r="F9076" s="1" t="s">
        <v>52</v>
      </c>
      <c r="G9076" s="1" t="s">
        <v>11</v>
      </c>
      <c r="H9076" s="7" t="s">
        <v>503</v>
      </c>
    </row>
    <row r="9077" spans="1:8" ht="12.5" x14ac:dyDescent="0.25">
      <c r="A9077" s="1" t="s">
        <v>9639</v>
      </c>
      <c r="B9077" s="1" t="s">
        <v>28</v>
      </c>
      <c r="C9077" s="1">
        <v>4</v>
      </c>
      <c r="D9077" s="6">
        <f>IF(ISNUMBER('Raw Data'!D5613), 'Raw Data'!D5613, IF(B9077="Cookie", 1, IF(B9077="Tea", 1.5, IF(B9077="Coffee", 2, IF(OR(B9077="Cake", B9077="Juice"), 3, IF(OR(B9077="Sandwich", B9077="Smoothie"), 4, IF(B9077="Salad", 5,#REF!)))))))</f>
        <v>4</v>
      </c>
      <c r="E9077" s="6">
        <v>16</v>
      </c>
      <c r="F9077" s="1" t="s">
        <v>10</v>
      </c>
      <c r="G9077" s="1" t="s">
        <v>11</v>
      </c>
      <c r="H9077" s="7" t="s">
        <v>503</v>
      </c>
    </row>
    <row r="9078" spans="1:8" ht="12.5" x14ac:dyDescent="0.25">
      <c r="A9078" s="1" t="s">
        <v>4052</v>
      </c>
      <c r="B9078" s="1" t="str">
        <f>IF(OR(ISBLANK('Raw Data'!B5819), 'Raw Data'!B5819="UNKNOWN", 'Raw Data'!B5819="ERROR"), IF('Raw Data'!D5819=1, "Cookie", IF('Raw Data'!D5819=1.5, "Tea", IF('Raw Data'!D5819=2, "Coffee", IF('Raw Data'!D5819=3, "Cake", IF('Raw Data'!D5819=4, "Sandwich", IF('Raw Data'!D5819=5, "Salad", 'Raw Data'!B5819)))))), 'Raw Data'!B5819)</f>
        <v>Cake</v>
      </c>
      <c r="C9078" s="1">
        <v>5</v>
      </c>
      <c r="D9078" s="6">
        <v>3</v>
      </c>
      <c r="E9078" s="6">
        <v>15</v>
      </c>
      <c r="F9078" s="1" t="s">
        <v>10</v>
      </c>
      <c r="G9078" s="1" t="s">
        <v>62</v>
      </c>
      <c r="H9078" s="7" t="s">
        <v>503</v>
      </c>
    </row>
    <row r="9079" spans="1:8" ht="12.5" x14ac:dyDescent="0.25">
      <c r="A9079" s="1" t="s">
        <v>6931</v>
      </c>
      <c r="B9079" s="1" t="s">
        <v>28</v>
      </c>
      <c r="C9079" s="1">
        <v>4</v>
      </c>
      <c r="D9079" s="6">
        <v>4</v>
      </c>
      <c r="E9079" s="6">
        <v>16</v>
      </c>
      <c r="F9079" s="1" t="s">
        <v>52</v>
      </c>
      <c r="G9079" s="1" t="s">
        <v>62</v>
      </c>
      <c r="H9079" s="7" t="s">
        <v>503</v>
      </c>
    </row>
    <row r="9080" spans="1:8" ht="12.5" x14ac:dyDescent="0.25">
      <c r="A9080" s="1" t="s">
        <v>1694</v>
      </c>
      <c r="B9080" s="1" t="s">
        <v>87</v>
      </c>
      <c r="C9080" s="1">
        <v>2</v>
      </c>
      <c r="D9080" s="6">
        <v>1.5</v>
      </c>
      <c r="E9080" s="6">
        <v>3</v>
      </c>
      <c r="F9080" s="1" t="s">
        <v>52</v>
      </c>
      <c r="G9080" s="1" t="s">
        <v>11</v>
      </c>
      <c r="H9080" s="7" t="s">
        <v>503</v>
      </c>
    </row>
    <row r="9081" spans="1:8" ht="12.5" x14ac:dyDescent="0.25">
      <c r="A9081" s="1" t="s">
        <v>9202</v>
      </c>
      <c r="B9081" s="1" t="s">
        <v>49</v>
      </c>
      <c r="C9081" s="1">
        <v>2</v>
      </c>
      <c r="D9081" s="6">
        <v>3</v>
      </c>
      <c r="E9081" s="6">
        <v>6</v>
      </c>
      <c r="F9081" s="1" t="s">
        <v>26</v>
      </c>
      <c r="G9081" s="1" t="s">
        <v>11</v>
      </c>
      <c r="H9081" s="7" t="s">
        <v>503</v>
      </c>
    </row>
    <row r="9082" spans="1:8" ht="12.5" x14ac:dyDescent="0.25">
      <c r="A9082" s="1" t="s">
        <v>9627</v>
      </c>
      <c r="B9082" s="1" t="s">
        <v>87</v>
      </c>
      <c r="C9082" s="1">
        <v>5</v>
      </c>
      <c r="D9082" s="6">
        <v>1.5</v>
      </c>
      <c r="E9082" s="6">
        <v>7.5</v>
      </c>
      <c r="F9082" s="1" t="s">
        <v>14</v>
      </c>
      <c r="G9082" s="1" t="s">
        <v>52</v>
      </c>
      <c r="H9082" s="7" t="s">
        <v>503</v>
      </c>
    </row>
    <row r="9083" spans="1:8" ht="12.5" x14ac:dyDescent="0.25">
      <c r="A9083" s="1" t="s">
        <v>6851</v>
      </c>
      <c r="B9083" s="1" t="s">
        <v>28</v>
      </c>
      <c r="C9083" s="1">
        <f>IF(ISNUMBER('Raw Data'!C8850), 'Raw Data'!C8850, 3)</f>
        <v>3</v>
      </c>
      <c r="D9083" s="6">
        <v>4</v>
      </c>
      <c r="E9083" s="6">
        <v>12</v>
      </c>
      <c r="F9083" s="1" t="s">
        <v>10</v>
      </c>
      <c r="G9083" s="1" t="s">
        <v>52</v>
      </c>
      <c r="H9083" s="7" t="s">
        <v>503</v>
      </c>
    </row>
    <row r="9084" spans="1:8" ht="12.5" x14ac:dyDescent="0.25">
      <c r="A9084" s="1" t="s">
        <v>9835</v>
      </c>
      <c r="B9084" s="1" t="str">
        <f>IF(OR(ISBLANK('Raw Data'!B8878), 'Raw Data'!B8878="UNKNOWN", 'Raw Data'!B8878="ERROR"), IF('Raw Data'!D8878=1, "Cookie", IF('Raw Data'!D8878=1.5, "Tea", IF('Raw Data'!D8878=2, "Coffee", IF('Raw Data'!D8878=3, "Cake", IF('Raw Data'!D8878=4, "Sandwich", IF('Raw Data'!D8878=5, "Salad", 'Raw Data'!B8878)))))), 'Raw Data'!B8878)</f>
        <v>Coffee</v>
      </c>
      <c r="C9084" s="1">
        <v>1</v>
      </c>
      <c r="D9084" s="6">
        <v>2</v>
      </c>
      <c r="E9084" s="6">
        <v>2</v>
      </c>
      <c r="F9084" s="1" t="s">
        <v>52</v>
      </c>
      <c r="G9084" s="1" t="s">
        <v>11</v>
      </c>
      <c r="H9084" s="7" t="s">
        <v>503</v>
      </c>
    </row>
    <row r="9085" spans="1:8" ht="12.5" x14ac:dyDescent="0.25">
      <c r="A9085" s="1" t="s">
        <v>10251</v>
      </c>
      <c r="B9085" s="1" t="s">
        <v>22</v>
      </c>
      <c r="C9085" s="1">
        <v>5</v>
      </c>
      <c r="D9085" s="6">
        <v>5</v>
      </c>
      <c r="E9085" s="6">
        <v>25</v>
      </c>
      <c r="F9085" s="1" t="s">
        <v>52</v>
      </c>
      <c r="G9085" s="1" t="s">
        <v>62</v>
      </c>
      <c r="H9085" s="7" t="s">
        <v>503</v>
      </c>
    </row>
    <row r="9086" spans="1:8" ht="12.5" x14ac:dyDescent="0.25">
      <c r="A9086" s="1" t="s">
        <v>6662</v>
      </c>
      <c r="B9086" s="1" t="s">
        <v>22</v>
      </c>
      <c r="C9086" s="1">
        <v>2</v>
      </c>
      <c r="D9086" s="6">
        <v>5</v>
      </c>
      <c r="E9086" s="6">
        <v>10</v>
      </c>
      <c r="F9086" s="1" t="s">
        <v>10</v>
      </c>
      <c r="G9086" s="1" t="s">
        <v>11</v>
      </c>
      <c r="H9086" s="7" t="s">
        <v>503</v>
      </c>
    </row>
    <row r="9087" spans="1:8" ht="12.5" x14ac:dyDescent="0.25">
      <c r="A9087" s="1" t="s">
        <v>3504</v>
      </c>
      <c r="B9087" s="1" t="s">
        <v>18</v>
      </c>
      <c r="C9087" s="1">
        <v>5</v>
      </c>
      <c r="D9087" s="6">
        <v>1</v>
      </c>
      <c r="E9087" s="6">
        <v>5</v>
      </c>
      <c r="F9087" s="1" t="s">
        <v>14</v>
      </c>
      <c r="G9087" s="1" t="s">
        <v>62</v>
      </c>
      <c r="H9087" s="7" t="s">
        <v>1275</v>
      </c>
    </row>
    <row r="9088" spans="1:8" ht="12.5" x14ac:dyDescent="0.25">
      <c r="A9088" s="1" t="s">
        <v>10092</v>
      </c>
      <c r="B9088" s="1" t="s">
        <v>9</v>
      </c>
      <c r="C9088" s="1">
        <v>5</v>
      </c>
      <c r="D9088" s="6">
        <v>2</v>
      </c>
      <c r="E9088" s="6">
        <v>10</v>
      </c>
      <c r="F9088" s="1" t="s">
        <v>26</v>
      </c>
      <c r="G9088" s="1" t="s">
        <v>11</v>
      </c>
      <c r="H9088" s="7" t="s">
        <v>1275</v>
      </c>
    </row>
    <row r="9089" spans="1:8" ht="12.5" x14ac:dyDescent="0.25">
      <c r="A9089" s="1" t="s">
        <v>2406</v>
      </c>
      <c r="B9089" s="1" t="s">
        <v>9</v>
      </c>
      <c r="C9089" s="1">
        <v>2</v>
      </c>
      <c r="D9089" s="6">
        <v>2</v>
      </c>
      <c r="E9089" s="6">
        <v>4</v>
      </c>
      <c r="F9089" s="1" t="s">
        <v>52</v>
      </c>
      <c r="G9089" s="1" t="s">
        <v>62</v>
      </c>
      <c r="H9089" s="7" t="s">
        <v>1275</v>
      </c>
    </row>
    <row r="9090" spans="1:8" ht="12.5" x14ac:dyDescent="0.25">
      <c r="A9090" s="1" t="s">
        <v>9850</v>
      </c>
      <c r="B9090" s="1" t="s">
        <v>32</v>
      </c>
      <c r="C9090" s="1">
        <v>3</v>
      </c>
      <c r="D9090" s="6">
        <v>4</v>
      </c>
      <c r="E9090" s="6">
        <v>12</v>
      </c>
      <c r="F9090" s="1" t="s">
        <v>10</v>
      </c>
      <c r="G9090" s="1" t="s">
        <v>11</v>
      </c>
      <c r="H9090" s="7" t="s">
        <v>1275</v>
      </c>
    </row>
    <row r="9091" spans="1:8" ht="12.5" x14ac:dyDescent="0.25">
      <c r="A9091" s="1" t="s">
        <v>8894</v>
      </c>
      <c r="B9091" s="1" t="s">
        <v>9</v>
      </c>
      <c r="C9091" s="1">
        <v>4</v>
      </c>
      <c r="D9091" s="6">
        <v>2</v>
      </c>
      <c r="E9091" s="6">
        <v>8</v>
      </c>
      <c r="F9091" s="1" t="s">
        <v>14</v>
      </c>
      <c r="G9091" s="1" t="s">
        <v>11</v>
      </c>
      <c r="H9091" s="7" t="s">
        <v>1275</v>
      </c>
    </row>
    <row r="9092" spans="1:8" ht="12.5" x14ac:dyDescent="0.25">
      <c r="A9092" s="1" t="s">
        <v>9864</v>
      </c>
      <c r="B9092" s="1" t="s">
        <v>22</v>
      </c>
      <c r="C9092" s="1">
        <v>2</v>
      </c>
      <c r="D9092" s="6">
        <v>5</v>
      </c>
      <c r="E9092" s="6">
        <v>10</v>
      </c>
      <c r="F9092" s="1" t="s">
        <v>26</v>
      </c>
      <c r="G9092" s="1" t="s">
        <v>11</v>
      </c>
      <c r="H9092" s="7" t="s">
        <v>1275</v>
      </c>
    </row>
    <row r="9093" spans="1:8" ht="12.5" x14ac:dyDescent="0.25">
      <c r="A9093" s="1" t="s">
        <v>9838</v>
      </c>
      <c r="B9093" s="1" t="s">
        <v>13</v>
      </c>
      <c r="C9093" s="1">
        <v>2</v>
      </c>
      <c r="D9093" s="6">
        <v>3</v>
      </c>
      <c r="E9093" s="6">
        <v>6</v>
      </c>
      <c r="F9093" s="1" t="s">
        <v>26</v>
      </c>
      <c r="G9093" s="1" t="s">
        <v>11</v>
      </c>
      <c r="H9093" s="7" t="s">
        <v>1275</v>
      </c>
    </row>
    <row r="9094" spans="1:8" ht="12.5" x14ac:dyDescent="0.25">
      <c r="A9094" s="1" t="s">
        <v>8986</v>
      </c>
      <c r="B9094" s="1" t="s">
        <v>9</v>
      </c>
      <c r="C9094" s="1">
        <v>1</v>
      </c>
      <c r="D9094" s="6">
        <v>2</v>
      </c>
      <c r="E9094" s="6">
        <v>2</v>
      </c>
      <c r="F9094" s="1" t="s">
        <v>10</v>
      </c>
      <c r="G9094" s="1" t="s">
        <v>11</v>
      </c>
      <c r="H9094" s="7" t="s">
        <v>1275</v>
      </c>
    </row>
    <row r="9095" spans="1:8" ht="12.5" x14ac:dyDescent="0.25">
      <c r="A9095" s="1" t="s">
        <v>9795</v>
      </c>
      <c r="B9095" s="1" t="s">
        <v>87</v>
      </c>
      <c r="C9095" s="1">
        <v>1</v>
      </c>
      <c r="D9095" s="6">
        <v>1.5</v>
      </c>
      <c r="E9095" s="6">
        <v>1.5</v>
      </c>
      <c r="F9095" s="1" t="s">
        <v>10</v>
      </c>
      <c r="G9095" s="1" t="s">
        <v>62</v>
      </c>
      <c r="H9095" s="7" t="s">
        <v>1275</v>
      </c>
    </row>
    <row r="9096" spans="1:8" ht="12.5" x14ac:dyDescent="0.25">
      <c r="A9096" s="1" t="s">
        <v>9373</v>
      </c>
      <c r="B9096" s="1" t="s">
        <v>22</v>
      </c>
      <c r="C9096" s="1">
        <v>5</v>
      </c>
      <c r="D9096" s="6">
        <v>5</v>
      </c>
      <c r="E9096" s="6">
        <v>25</v>
      </c>
      <c r="F9096" s="1" t="s">
        <v>10</v>
      </c>
      <c r="G9096" s="1" t="s">
        <v>62</v>
      </c>
      <c r="H9096" s="7" t="s">
        <v>1275</v>
      </c>
    </row>
    <row r="9097" spans="1:8" ht="12.5" x14ac:dyDescent="0.25">
      <c r="A9097" s="1" t="s">
        <v>6445</v>
      </c>
      <c r="B9097" s="1" t="s">
        <v>28</v>
      </c>
      <c r="C9097" s="1">
        <v>5</v>
      </c>
      <c r="D9097" s="6">
        <v>4</v>
      </c>
      <c r="E9097" s="6">
        <v>20</v>
      </c>
      <c r="F9097" s="1" t="s">
        <v>14</v>
      </c>
      <c r="G9097" s="1" t="s">
        <v>52</v>
      </c>
      <c r="H9097" s="7" t="s">
        <v>1275</v>
      </c>
    </row>
    <row r="9098" spans="1:8" ht="12.5" x14ac:dyDescent="0.25">
      <c r="A9098" s="1" t="s">
        <v>9874</v>
      </c>
      <c r="B9098" s="1" t="s">
        <v>22</v>
      </c>
      <c r="C9098" s="1">
        <v>2</v>
      </c>
      <c r="D9098" s="6">
        <v>5</v>
      </c>
      <c r="E9098" s="6">
        <v>10</v>
      </c>
      <c r="F9098" s="1" t="s">
        <v>10</v>
      </c>
      <c r="G9098" s="1" t="s">
        <v>11</v>
      </c>
      <c r="H9098" s="7" t="s">
        <v>1275</v>
      </c>
    </row>
    <row r="9099" spans="1:8" ht="12.5" x14ac:dyDescent="0.25">
      <c r="A9099" s="1" t="s">
        <v>8320</v>
      </c>
      <c r="B9099" s="1" t="s">
        <v>18</v>
      </c>
      <c r="C9099" s="1">
        <v>1</v>
      </c>
      <c r="D9099" s="6">
        <v>1</v>
      </c>
      <c r="E9099" s="6">
        <v>1</v>
      </c>
      <c r="F9099" s="1" t="s">
        <v>26</v>
      </c>
      <c r="G9099" s="1" t="s">
        <v>52</v>
      </c>
      <c r="H9099" s="7" t="s">
        <v>1275</v>
      </c>
    </row>
    <row r="9100" spans="1:8" ht="12.5" x14ac:dyDescent="0.25">
      <c r="A9100" s="1" t="s">
        <v>8793</v>
      </c>
      <c r="B9100" s="1" t="s">
        <v>18</v>
      </c>
      <c r="C9100" s="1">
        <v>2</v>
      </c>
      <c r="D9100" s="6">
        <v>1</v>
      </c>
      <c r="E9100" s="6">
        <v>2</v>
      </c>
      <c r="F9100" s="1" t="s">
        <v>10</v>
      </c>
      <c r="G9100" s="1" t="s">
        <v>62</v>
      </c>
      <c r="H9100" s="7" t="s">
        <v>1275</v>
      </c>
    </row>
    <row r="9101" spans="1:8" ht="12.5" x14ac:dyDescent="0.25">
      <c r="A9101" s="1" t="s">
        <v>1836</v>
      </c>
      <c r="B9101" s="1" t="s">
        <v>22</v>
      </c>
      <c r="C9101" s="1">
        <v>2</v>
      </c>
      <c r="D9101" s="6">
        <v>5</v>
      </c>
      <c r="E9101" s="6">
        <v>10</v>
      </c>
      <c r="F9101" s="1" t="s">
        <v>26</v>
      </c>
      <c r="G9101" s="1" t="s">
        <v>52</v>
      </c>
      <c r="H9101" s="7" t="s">
        <v>1275</v>
      </c>
    </row>
    <row r="9102" spans="1:8" ht="12.5" x14ac:dyDescent="0.25">
      <c r="A9102" s="1" t="s">
        <v>4727</v>
      </c>
      <c r="B9102" s="1" t="s">
        <v>87</v>
      </c>
      <c r="C9102" s="1">
        <v>3</v>
      </c>
      <c r="D9102" s="6">
        <v>1.5</v>
      </c>
      <c r="E9102" s="6">
        <v>4.5</v>
      </c>
      <c r="F9102" s="1" t="s">
        <v>26</v>
      </c>
      <c r="G9102" s="1" t="s">
        <v>62</v>
      </c>
      <c r="H9102" s="7" t="s">
        <v>1275</v>
      </c>
    </row>
    <row r="9103" spans="1:8" ht="12.5" x14ac:dyDescent="0.25">
      <c r="A9103" s="1" t="s">
        <v>4375</v>
      </c>
      <c r="B9103" s="1" t="s">
        <v>28</v>
      </c>
      <c r="C9103" s="1">
        <v>2</v>
      </c>
      <c r="D9103" s="6">
        <v>4</v>
      </c>
      <c r="E9103" s="6">
        <v>8</v>
      </c>
      <c r="F9103" s="1" t="s">
        <v>10</v>
      </c>
      <c r="G9103" s="1" t="s">
        <v>11</v>
      </c>
      <c r="H9103" s="7" t="s">
        <v>1275</v>
      </c>
    </row>
    <row r="9104" spans="1:8" ht="12.5" x14ac:dyDescent="0.25">
      <c r="A9104" s="1" t="s">
        <v>8688</v>
      </c>
      <c r="B9104" s="1" t="s">
        <v>32</v>
      </c>
      <c r="C9104" s="1">
        <v>4</v>
      </c>
      <c r="D9104" s="6">
        <v>4</v>
      </c>
      <c r="E9104" s="6">
        <v>16</v>
      </c>
      <c r="F9104" s="1" t="s">
        <v>14</v>
      </c>
      <c r="G9104" s="1" t="s">
        <v>62</v>
      </c>
      <c r="H9104" s="7" t="s">
        <v>1275</v>
      </c>
    </row>
    <row r="9105" spans="1:8" ht="12.5" x14ac:dyDescent="0.25">
      <c r="A9105" s="1" t="s">
        <v>10245</v>
      </c>
      <c r="B9105" s="1" t="s">
        <v>22</v>
      </c>
      <c r="C9105" s="1">
        <v>4</v>
      </c>
      <c r="D9105" s="6">
        <v>5</v>
      </c>
      <c r="E9105" s="6">
        <v>20</v>
      </c>
      <c r="F9105" s="1" t="s">
        <v>52</v>
      </c>
      <c r="G9105" s="1" t="s">
        <v>11</v>
      </c>
      <c r="H9105" s="7" t="s">
        <v>1275</v>
      </c>
    </row>
    <row r="9106" spans="1:8" ht="12.5" x14ac:dyDescent="0.25">
      <c r="A9106" s="1" t="s">
        <v>1346</v>
      </c>
      <c r="B9106" s="1" t="s">
        <v>49</v>
      </c>
      <c r="C9106" s="1">
        <v>2</v>
      </c>
      <c r="D9106" s="6">
        <v>3</v>
      </c>
      <c r="E9106" s="6">
        <v>6</v>
      </c>
      <c r="F9106" s="1" t="s">
        <v>26</v>
      </c>
      <c r="G9106" s="1" t="s">
        <v>52</v>
      </c>
      <c r="H9106" s="7" t="s">
        <v>1275</v>
      </c>
    </row>
    <row r="9107" spans="1:8" ht="12.5" x14ac:dyDescent="0.25">
      <c r="A9107" s="1" t="s">
        <v>7702</v>
      </c>
      <c r="B9107" s="1" t="s">
        <v>22</v>
      </c>
      <c r="C9107" s="1">
        <v>4</v>
      </c>
      <c r="D9107" s="6">
        <v>5</v>
      </c>
      <c r="E9107" s="6">
        <v>20</v>
      </c>
      <c r="F9107" s="1" t="s">
        <v>26</v>
      </c>
      <c r="G9107" s="1" t="s">
        <v>62</v>
      </c>
      <c r="H9107" s="7" t="s">
        <v>1275</v>
      </c>
    </row>
    <row r="9108" spans="1:8" ht="12.5" x14ac:dyDescent="0.25">
      <c r="A9108" s="1" t="s">
        <v>226</v>
      </c>
      <c r="B9108" s="1" t="str">
        <f>IF(OR(ISBLANK('Raw Data'!B7189), 'Raw Data'!B7189="UNKNOWN", 'Raw Data'!B7189="ERROR"), IF('Raw Data'!D7189=1, "Cookie", IF('Raw Data'!D7189=1.5, "Tea", IF('Raw Data'!D7189=2, "Coffee", IF('Raw Data'!D7189=3, "Cake", IF('Raw Data'!D7189=4, "Sandwich", IF('Raw Data'!D7189=5, "Salad", 'Raw Data'!B7189)))))), 'Raw Data'!B7189)</f>
        <v>Cake</v>
      </c>
      <c r="C9108" s="1">
        <v>3</v>
      </c>
      <c r="D9108" s="6">
        <v>3</v>
      </c>
      <c r="E9108" s="6">
        <v>9</v>
      </c>
      <c r="F9108" s="1" t="s">
        <v>52</v>
      </c>
      <c r="G9108" s="1" t="s">
        <v>52</v>
      </c>
      <c r="H9108" s="7" t="s">
        <v>1275</v>
      </c>
    </row>
    <row r="9109" spans="1:8" ht="12.5" x14ac:dyDescent="0.25">
      <c r="A9109" s="1" t="s">
        <v>6028</v>
      </c>
      <c r="B9109" s="1" t="s">
        <v>18</v>
      </c>
      <c r="C9109" s="1">
        <v>5</v>
      </c>
      <c r="D9109" s="6">
        <f>IF(ISNUMBER('Raw Data'!D7570), 'Raw Data'!D7570, IF(B9109="Cookie", 1, IF(B9109="Tea", 1.5, IF(B9109="Coffee", 2, IF(OR(B9109="Cake", B9109="Juice"), 3, IF(OR(B9109="Sandwich", B9109="Smoothie"), 4, IF(B9109="Salad", 5,#REF!)))))))</f>
        <v>1</v>
      </c>
      <c r="E9109" s="6">
        <v>5</v>
      </c>
      <c r="F9109" s="1" t="s">
        <v>14</v>
      </c>
      <c r="G9109" s="1" t="s">
        <v>62</v>
      </c>
      <c r="H9109" s="7" t="s">
        <v>1275</v>
      </c>
    </row>
    <row r="9110" spans="1:8" ht="12.5" x14ac:dyDescent="0.25">
      <c r="A9110" s="1" t="s">
        <v>8121</v>
      </c>
      <c r="B9110" s="1" t="s">
        <v>22</v>
      </c>
      <c r="C9110" s="1">
        <v>1</v>
      </c>
      <c r="D9110" s="6">
        <v>5</v>
      </c>
      <c r="E9110" s="6">
        <v>5</v>
      </c>
      <c r="F9110" s="1" t="s">
        <v>52</v>
      </c>
      <c r="G9110" s="1" t="s">
        <v>11</v>
      </c>
      <c r="H9110" s="7" t="s">
        <v>1275</v>
      </c>
    </row>
    <row r="9111" spans="1:8" ht="12.5" x14ac:dyDescent="0.25">
      <c r="A9111" s="1" t="s">
        <v>7330</v>
      </c>
      <c r="B9111" s="1" t="str">
        <f>IF(OR(ISBLANK('Raw Data'!B8004), 'Raw Data'!B8004="UNKNOWN", 'Raw Data'!B8004="ERROR"), IF('Raw Data'!D8004=1, "Cookie", IF('Raw Data'!D8004=1.5, "Tea", IF('Raw Data'!D8004=2, "Coffee", IF('Raw Data'!D8004=3, "Cake", IF('Raw Data'!D8004=4, "Sandwich", IF('Raw Data'!D8004=5, "Salad", 'Raw Data'!B8004)))))), 'Raw Data'!B8004)</f>
        <v>Cookie</v>
      </c>
      <c r="C9111" s="1">
        <v>5</v>
      </c>
      <c r="D9111" s="6">
        <v>1</v>
      </c>
      <c r="E9111" s="6">
        <v>5</v>
      </c>
      <c r="F9111" s="1" t="s">
        <v>10</v>
      </c>
      <c r="G9111" s="1" t="s">
        <v>62</v>
      </c>
      <c r="H9111" s="7" t="s">
        <v>1275</v>
      </c>
    </row>
    <row r="9112" spans="1:8" ht="12.5" x14ac:dyDescent="0.25">
      <c r="A9112" s="1" t="s">
        <v>6074</v>
      </c>
      <c r="B9112" s="1" t="s">
        <v>22</v>
      </c>
      <c r="C9112" s="1">
        <v>5</v>
      </c>
      <c r="D9112" s="6">
        <v>5</v>
      </c>
      <c r="E9112" s="6">
        <v>25</v>
      </c>
      <c r="F9112" s="1" t="s">
        <v>14</v>
      </c>
      <c r="G9112" s="1" t="s">
        <v>52</v>
      </c>
      <c r="H9112" s="7" t="s">
        <v>1275</v>
      </c>
    </row>
    <row r="9113" spans="1:8" ht="12.5" x14ac:dyDescent="0.25">
      <c r="A9113" s="1" t="s">
        <v>8983</v>
      </c>
      <c r="B9113" s="1" t="s">
        <v>49</v>
      </c>
      <c r="C9113" s="1">
        <v>1</v>
      </c>
      <c r="D9113" s="6">
        <v>3</v>
      </c>
      <c r="E9113" s="6">
        <v>3</v>
      </c>
      <c r="F9113" s="1" t="s">
        <v>10</v>
      </c>
      <c r="G9113" s="1" t="s">
        <v>62</v>
      </c>
      <c r="H9113" s="7" t="s">
        <v>1275</v>
      </c>
    </row>
    <row r="9114" spans="1:8" ht="12.5" x14ac:dyDescent="0.25">
      <c r="A9114" s="1" t="s">
        <v>4756</v>
      </c>
      <c r="B9114" s="1" t="str">
        <f>IF(OR(ISBLANK('Raw Data'!B9515), 'Raw Data'!B9515="UNKNOWN", 'Raw Data'!B9515="ERROR"), IF('Raw Data'!D9515=1, "Cookie", IF('Raw Data'!D9515=1.5, "Tea", IF('Raw Data'!D9515=2, "Coffee", IF('Raw Data'!D9515=3, "Cake", IF('Raw Data'!D9515=4, "Sandwich", IF('Raw Data'!D9515=5, "Salad", 'Raw Data'!B9515)))))), 'Raw Data'!B9515)</f>
        <v>Sandwich</v>
      </c>
      <c r="C9114" s="1">
        <v>4</v>
      </c>
      <c r="D9114" s="6">
        <v>4</v>
      </c>
      <c r="E9114" s="6">
        <v>16</v>
      </c>
      <c r="F9114" s="1" t="s">
        <v>26</v>
      </c>
      <c r="G9114" s="1" t="s">
        <v>52</v>
      </c>
      <c r="H9114" s="7" t="s">
        <v>1275</v>
      </c>
    </row>
    <row r="9115" spans="1:8" ht="12.5" x14ac:dyDescent="0.25">
      <c r="A9115" s="1" t="s">
        <v>6202</v>
      </c>
      <c r="B9115" s="1" t="s">
        <v>13</v>
      </c>
      <c r="C9115" s="1">
        <v>2</v>
      </c>
      <c r="D9115" s="6">
        <v>3</v>
      </c>
      <c r="E9115" s="6">
        <v>6</v>
      </c>
      <c r="F9115" s="1" t="s">
        <v>26</v>
      </c>
      <c r="G9115" s="1" t="s">
        <v>11</v>
      </c>
      <c r="H9115" s="7" t="s">
        <v>1275</v>
      </c>
    </row>
    <row r="9116" spans="1:8" ht="12.5" x14ac:dyDescent="0.25">
      <c r="A9116" s="1" t="s">
        <v>8920</v>
      </c>
      <c r="B9116" s="1" t="s">
        <v>87</v>
      </c>
      <c r="C9116" s="1">
        <v>4</v>
      </c>
      <c r="D9116" s="6">
        <v>1.5</v>
      </c>
      <c r="E9116" s="6">
        <v>6</v>
      </c>
      <c r="F9116" s="1" t="s">
        <v>14</v>
      </c>
      <c r="G9116" s="1" t="s">
        <v>62</v>
      </c>
      <c r="H9116" s="7" t="s">
        <v>266</v>
      </c>
    </row>
    <row r="9117" spans="1:8" ht="12.5" x14ac:dyDescent="0.25">
      <c r="A9117" s="1" t="s">
        <v>10111</v>
      </c>
      <c r="B9117" s="1" t="s">
        <v>13</v>
      </c>
      <c r="C9117" s="1">
        <v>3</v>
      </c>
      <c r="D9117" s="6">
        <v>3</v>
      </c>
      <c r="E9117" s="6">
        <v>9</v>
      </c>
      <c r="F9117" s="1" t="s">
        <v>14</v>
      </c>
      <c r="G9117" s="1" t="s">
        <v>62</v>
      </c>
      <c r="H9117" s="7" t="s">
        <v>266</v>
      </c>
    </row>
    <row r="9118" spans="1:8" ht="12.5" x14ac:dyDescent="0.25">
      <c r="A9118" s="1" t="s">
        <v>8137</v>
      </c>
      <c r="B9118" s="1" t="s">
        <v>22</v>
      </c>
      <c r="C9118" s="1">
        <v>5</v>
      </c>
      <c r="D9118" s="6">
        <v>5</v>
      </c>
      <c r="E9118" s="6">
        <v>25</v>
      </c>
      <c r="F9118" s="1" t="s">
        <v>26</v>
      </c>
      <c r="G9118" s="1" t="s">
        <v>11</v>
      </c>
      <c r="H9118" s="7" t="s">
        <v>266</v>
      </c>
    </row>
    <row r="9119" spans="1:8" ht="12.5" x14ac:dyDescent="0.25">
      <c r="A9119" s="1" t="s">
        <v>477</v>
      </c>
      <c r="B9119" s="1" t="s">
        <v>18</v>
      </c>
      <c r="C9119" s="1">
        <v>3</v>
      </c>
      <c r="D9119" s="6">
        <v>1</v>
      </c>
      <c r="E9119" s="6">
        <v>3</v>
      </c>
      <c r="F9119" s="1" t="s">
        <v>10</v>
      </c>
      <c r="G9119" s="1" t="s">
        <v>62</v>
      </c>
      <c r="H9119" s="7" t="s">
        <v>266</v>
      </c>
    </row>
    <row r="9120" spans="1:8" ht="12.5" x14ac:dyDescent="0.25">
      <c r="A9120" s="1" t="s">
        <v>2061</v>
      </c>
      <c r="B9120" s="1" t="s">
        <v>28</v>
      </c>
      <c r="C9120" s="1">
        <v>5</v>
      </c>
      <c r="D9120" s="6">
        <v>4</v>
      </c>
      <c r="E9120" s="6">
        <v>20</v>
      </c>
      <c r="F9120" s="1" t="s">
        <v>10</v>
      </c>
      <c r="G9120" s="1" t="s">
        <v>62</v>
      </c>
      <c r="H9120" s="7" t="s">
        <v>266</v>
      </c>
    </row>
    <row r="9121" spans="1:8" ht="12.5" x14ac:dyDescent="0.25">
      <c r="A9121" s="1" t="s">
        <v>5667</v>
      </c>
      <c r="B9121" s="1" t="str">
        <f>IF(OR(ISBLANK('Raw Data'!B1721), 'Raw Data'!B1721="UNKNOWN", 'Raw Data'!B1721="ERROR"), IF('Raw Data'!D1721=1, "Cookie", IF('Raw Data'!D1721=1.5, "Tea", IF('Raw Data'!D1721=2, "Coffee", IF('Raw Data'!D1721=3, "Cake", IF('Raw Data'!D1721=4, "Sandwich", IF('Raw Data'!D1721=5, "Salad", 'Raw Data'!B1721)))))), 'Raw Data'!B1721)</f>
        <v>Cake</v>
      </c>
      <c r="C9121" s="1">
        <v>3</v>
      </c>
      <c r="D9121" s="6">
        <v>3</v>
      </c>
      <c r="E9121" s="6">
        <v>9</v>
      </c>
      <c r="F9121" s="1" t="s">
        <v>52</v>
      </c>
      <c r="G9121" s="1" t="s">
        <v>11</v>
      </c>
      <c r="H9121" s="7" t="s">
        <v>266</v>
      </c>
    </row>
    <row r="9122" spans="1:8" ht="12.5" x14ac:dyDescent="0.25">
      <c r="A9122" s="1" t="s">
        <v>10255</v>
      </c>
      <c r="B9122" s="1" t="s">
        <v>13</v>
      </c>
      <c r="C9122" s="1">
        <v>3</v>
      </c>
      <c r="D9122" s="6">
        <v>3</v>
      </c>
      <c r="E9122" s="6">
        <v>9</v>
      </c>
      <c r="F9122" s="1" t="s">
        <v>52</v>
      </c>
      <c r="G9122" s="1" t="s">
        <v>11</v>
      </c>
      <c r="H9122" s="7" t="s">
        <v>266</v>
      </c>
    </row>
    <row r="9123" spans="1:8" ht="12.5" x14ac:dyDescent="0.25">
      <c r="A9123" s="1" t="s">
        <v>6961</v>
      </c>
      <c r="B9123" s="1" t="s">
        <v>13</v>
      </c>
      <c r="C9123" s="1">
        <v>1</v>
      </c>
      <c r="D9123" s="6">
        <v>3</v>
      </c>
      <c r="E9123" s="6">
        <v>3</v>
      </c>
      <c r="F9123" s="1" t="s">
        <v>52</v>
      </c>
      <c r="G9123" s="1" t="s">
        <v>52</v>
      </c>
      <c r="H9123" s="7" t="s">
        <v>266</v>
      </c>
    </row>
    <row r="9124" spans="1:8" ht="12.5" x14ac:dyDescent="0.25">
      <c r="A9124" s="1" t="s">
        <v>1388</v>
      </c>
      <c r="B9124" s="1" t="s">
        <v>22</v>
      </c>
      <c r="C9124" s="1">
        <v>4</v>
      </c>
      <c r="D9124" s="6">
        <v>5</v>
      </c>
      <c r="E9124" s="6">
        <v>20</v>
      </c>
      <c r="F9124" s="1" t="s">
        <v>52</v>
      </c>
      <c r="G9124" s="1" t="s">
        <v>62</v>
      </c>
      <c r="H9124" s="7" t="s">
        <v>266</v>
      </c>
    </row>
    <row r="9125" spans="1:8" ht="12.5" x14ac:dyDescent="0.25">
      <c r="A9125" s="1" t="s">
        <v>7528</v>
      </c>
      <c r="B9125" s="1" t="s">
        <v>13</v>
      </c>
      <c r="C9125" s="1">
        <v>2</v>
      </c>
      <c r="D9125" s="6">
        <v>3</v>
      </c>
      <c r="E9125" s="6">
        <v>6</v>
      </c>
      <c r="F9125" s="1" t="s">
        <v>10</v>
      </c>
      <c r="G9125" s="1" t="s">
        <v>52</v>
      </c>
      <c r="H9125" s="7" t="s">
        <v>266</v>
      </c>
    </row>
    <row r="9126" spans="1:8" ht="12.5" x14ac:dyDescent="0.25">
      <c r="A9126" s="1" t="s">
        <v>8395</v>
      </c>
      <c r="B9126" s="1" t="s">
        <v>18</v>
      </c>
      <c r="C9126" s="1">
        <v>1</v>
      </c>
      <c r="D9126" s="6">
        <v>1</v>
      </c>
      <c r="E9126" s="6">
        <v>1</v>
      </c>
      <c r="F9126" s="1" t="s">
        <v>10</v>
      </c>
      <c r="G9126" s="1" t="s">
        <v>11</v>
      </c>
      <c r="H9126" s="7" t="s">
        <v>266</v>
      </c>
    </row>
    <row r="9127" spans="1:8" ht="12.5" x14ac:dyDescent="0.25">
      <c r="A9127" s="1" t="s">
        <v>10008</v>
      </c>
      <c r="B9127" s="1" t="s">
        <v>87</v>
      </c>
      <c r="C9127" s="1">
        <v>3</v>
      </c>
      <c r="D9127" s="6">
        <v>1.5</v>
      </c>
      <c r="E9127" s="6">
        <v>4.5</v>
      </c>
      <c r="F9127" s="1" t="s">
        <v>26</v>
      </c>
      <c r="G9127" s="1" t="s">
        <v>52</v>
      </c>
      <c r="H9127" s="7" t="s">
        <v>266</v>
      </c>
    </row>
    <row r="9128" spans="1:8" ht="12.5" x14ac:dyDescent="0.25">
      <c r="A9128" s="1" t="s">
        <v>6630</v>
      </c>
      <c r="B9128" s="1" t="s">
        <v>28</v>
      </c>
      <c r="C9128" s="1">
        <v>1</v>
      </c>
      <c r="D9128" s="6">
        <v>4</v>
      </c>
      <c r="E9128" s="6">
        <v>4</v>
      </c>
      <c r="F9128" s="1" t="s">
        <v>52</v>
      </c>
      <c r="G9128" s="1" t="s">
        <v>11</v>
      </c>
      <c r="H9128" s="7" t="s">
        <v>266</v>
      </c>
    </row>
    <row r="9129" spans="1:8" ht="12.5" x14ac:dyDescent="0.25">
      <c r="A9129" s="1" t="s">
        <v>10015</v>
      </c>
      <c r="B9129" s="1" t="str">
        <f>IF(OR(ISBLANK('Raw Data'!B5592), 'Raw Data'!B5592="UNKNOWN", 'Raw Data'!B5592="ERROR"), IF('Raw Data'!D5592=1, "Cookie", IF('Raw Data'!D5592=1.5, "Tea", IF('Raw Data'!D5592=2, "Coffee", IF('Raw Data'!D5592=3, "Cake", IF('Raw Data'!D5592=4, "Sandwich", IF('Raw Data'!D5592=5, "Salad", 'Raw Data'!B5592)))))), 'Raw Data'!B5592)</f>
        <v>Coffee</v>
      </c>
      <c r="C9129" s="1">
        <v>2</v>
      </c>
      <c r="D9129" s="6">
        <v>2</v>
      </c>
      <c r="E9129" s="6">
        <v>4</v>
      </c>
      <c r="F9129" s="1" t="s">
        <v>52</v>
      </c>
      <c r="G9129" s="1" t="s">
        <v>52</v>
      </c>
      <c r="H9129" s="7" t="s">
        <v>266</v>
      </c>
    </row>
    <row r="9130" spans="1:8" ht="12.5" x14ac:dyDescent="0.25">
      <c r="A9130" s="1" t="s">
        <v>9944</v>
      </c>
      <c r="B9130" s="1" t="s">
        <v>87</v>
      </c>
      <c r="C9130" s="1">
        <v>3</v>
      </c>
      <c r="D9130" s="6">
        <v>1.5</v>
      </c>
      <c r="E9130" s="6">
        <v>4.5</v>
      </c>
      <c r="F9130" s="1" t="s">
        <v>26</v>
      </c>
      <c r="G9130" s="1" t="s">
        <v>52</v>
      </c>
      <c r="H9130" s="7" t="s">
        <v>266</v>
      </c>
    </row>
    <row r="9131" spans="1:8" ht="12.5" x14ac:dyDescent="0.25">
      <c r="A9131" s="1" t="s">
        <v>3376</v>
      </c>
      <c r="B9131" s="1" t="s">
        <v>13</v>
      </c>
      <c r="C9131" s="1">
        <v>1</v>
      </c>
      <c r="D9131" s="6">
        <v>3</v>
      </c>
      <c r="E9131" s="6">
        <v>3</v>
      </c>
      <c r="F9131" s="1" t="s">
        <v>52</v>
      </c>
      <c r="G9131" s="1" t="s">
        <v>52</v>
      </c>
      <c r="H9131" s="7" t="s">
        <v>266</v>
      </c>
    </row>
    <row r="9132" spans="1:8" ht="12.5" x14ac:dyDescent="0.25">
      <c r="A9132" s="1" t="s">
        <v>5809</v>
      </c>
      <c r="B9132" s="1" t="str">
        <f>IF(OR(ISBLANK('Raw Data'!B6265), 'Raw Data'!B6265="UNKNOWN", 'Raw Data'!B6265="ERROR"), IF('Raw Data'!D6265=1, "Cookie", IF('Raw Data'!D6265=1.5, "Tea", IF('Raw Data'!D6265=2, "Coffee", IF('Raw Data'!D6265=3, "Cake", IF('Raw Data'!D6265=4, "Sandwich", IF('Raw Data'!D6265=5, "Salad", 'Raw Data'!B6265)))))), 'Raw Data'!B6265)</f>
        <v>Coffee</v>
      </c>
      <c r="C9132" s="1">
        <v>1</v>
      </c>
      <c r="D9132" s="6">
        <v>2</v>
      </c>
      <c r="E9132" s="6">
        <v>2</v>
      </c>
      <c r="F9132" s="1" t="s">
        <v>52</v>
      </c>
      <c r="G9132" s="1" t="s">
        <v>52</v>
      </c>
      <c r="H9132" s="7" t="s">
        <v>266</v>
      </c>
    </row>
    <row r="9133" spans="1:8" ht="12.5" x14ac:dyDescent="0.25">
      <c r="A9133" s="1" t="s">
        <v>9577</v>
      </c>
      <c r="B9133" s="1" t="s">
        <v>22</v>
      </c>
      <c r="C9133" s="1">
        <v>4</v>
      </c>
      <c r="D9133" s="6">
        <v>5</v>
      </c>
      <c r="E9133" s="6">
        <v>20</v>
      </c>
      <c r="F9133" s="1" t="s">
        <v>52</v>
      </c>
      <c r="G9133" s="1" t="s">
        <v>11</v>
      </c>
      <c r="H9133" s="7" t="s">
        <v>266</v>
      </c>
    </row>
    <row r="9134" spans="1:8" ht="12.5" x14ac:dyDescent="0.25">
      <c r="A9134" s="1" t="s">
        <v>8935</v>
      </c>
      <c r="B9134" s="1" t="s">
        <v>49</v>
      </c>
      <c r="C9134" s="1">
        <v>5</v>
      </c>
      <c r="D9134" s="6">
        <v>3</v>
      </c>
      <c r="E9134" s="6">
        <v>15</v>
      </c>
      <c r="F9134" s="1" t="s">
        <v>14</v>
      </c>
      <c r="G9134" s="1" t="s">
        <v>52</v>
      </c>
      <c r="H9134" s="7" t="s">
        <v>266</v>
      </c>
    </row>
    <row r="9135" spans="1:8" ht="12.5" x14ac:dyDescent="0.25">
      <c r="A9135" s="1" t="s">
        <v>7965</v>
      </c>
      <c r="B9135" s="1" t="s">
        <v>28</v>
      </c>
      <c r="C9135" s="1">
        <v>2</v>
      </c>
      <c r="D9135" s="6">
        <v>4</v>
      </c>
      <c r="E9135" s="6">
        <v>8</v>
      </c>
      <c r="F9135" s="1" t="s">
        <v>52</v>
      </c>
      <c r="G9135" s="1" t="s">
        <v>52</v>
      </c>
      <c r="H9135" s="7" t="s">
        <v>266</v>
      </c>
    </row>
    <row r="9136" spans="1:8" ht="12.5" x14ac:dyDescent="0.25">
      <c r="A9136" s="1" t="s">
        <v>3280</v>
      </c>
      <c r="B9136" s="1" t="s">
        <v>9</v>
      </c>
      <c r="C9136" s="1">
        <v>3</v>
      </c>
      <c r="D9136" s="6">
        <v>2</v>
      </c>
      <c r="E9136" s="6">
        <v>6</v>
      </c>
      <c r="F9136" s="1" t="s">
        <v>52</v>
      </c>
      <c r="G9136" s="1" t="s">
        <v>11</v>
      </c>
      <c r="H9136" s="7" t="s">
        <v>266</v>
      </c>
    </row>
    <row r="9137" spans="1:8" ht="12.5" x14ac:dyDescent="0.25">
      <c r="A9137" s="1" t="s">
        <v>5069</v>
      </c>
      <c r="B9137" s="1" t="s">
        <v>13</v>
      </c>
      <c r="C9137" s="1">
        <v>3</v>
      </c>
      <c r="D9137" s="6">
        <v>3</v>
      </c>
      <c r="E9137" s="6">
        <v>9</v>
      </c>
      <c r="F9137" s="1" t="s">
        <v>52</v>
      </c>
      <c r="G9137" s="1" t="s">
        <v>52</v>
      </c>
      <c r="H9137" s="7" t="s">
        <v>266</v>
      </c>
    </row>
    <row r="9138" spans="1:8" ht="12.5" x14ac:dyDescent="0.25">
      <c r="A9138" s="1" t="s">
        <v>9839</v>
      </c>
      <c r="B9138" s="1" t="str">
        <f>IF(OR(ISBLANK('Raw Data'!B249), 'Raw Data'!B249="UNKNOWN", 'Raw Data'!B249="ERROR"), IF('Raw Data'!D249=1, "Cookie", IF('Raw Data'!D249=1.5, "Tea", IF('Raw Data'!D249=2, "Coffee", IF('Raw Data'!D249=3, "Cake", IF('Raw Data'!D249=4, "Sandwich", IF('Raw Data'!D249=5, "Salad", 'Raw Data'!B249)))))), 'Raw Data'!B249)</f>
        <v>Tea</v>
      </c>
      <c r="C9138" s="1">
        <v>5</v>
      </c>
      <c r="D9138" s="6">
        <v>1.5</v>
      </c>
      <c r="E9138" s="6">
        <v>7.5</v>
      </c>
      <c r="F9138" s="1" t="s">
        <v>26</v>
      </c>
      <c r="G9138" s="1" t="s">
        <v>62</v>
      </c>
      <c r="H9138" s="7" t="s">
        <v>508</v>
      </c>
    </row>
    <row r="9139" spans="1:8" ht="12.5" x14ac:dyDescent="0.25">
      <c r="A9139" s="1" t="s">
        <v>4567</v>
      </c>
      <c r="B9139" s="1" t="s">
        <v>13</v>
      </c>
      <c r="C9139" s="1">
        <f>IF(ISNUMBER('Raw Data'!C509), 'Raw Data'!C509, 3)</f>
        <v>3</v>
      </c>
      <c r="D9139" s="6">
        <v>3</v>
      </c>
      <c r="E9139" s="6">
        <v>9</v>
      </c>
      <c r="F9139" s="1" t="s">
        <v>14</v>
      </c>
      <c r="G9139" s="1" t="s">
        <v>11</v>
      </c>
      <c r="H9139" s="7" t="s">
        <v>508</v>
      </c>
    </row>
    <row r="9140" spans="1:8" ht="12.5" x14ac:dyDescent="0.25">
      <c r="A9140" s="1" t="s">
        <v>6605</v>
      </c>
      <c r="B9140" s="1" t="s">
        <v>9</v>
      </c>
      <c r="C9140" s="1">
        <v>3</v>
      </c>
      <c r="D9140" s="6">
        <f>IF(ISNUMBER('Raw Data'!D738), 'Raw Data'!D738, IF(B9140="Cookie", 1, IF(B9140="Tea", 1.5, IF(B9140="Coffee", 2, IF(OR(B9140="Cake", B9140="Juice"), 3, IF(OR(B9140="Sandwich", B9140="Smoothie"), 4, IF(B9140="Salad", 5,#REF!)))))))</f>
        <v>2</v>
      </c>
      <c r="E9140" s="6">
        <v>6</v>
      </c>
      <c r="F9140" s="1" t="s">
        <v>26</v>
      </c>
      <c r="G9140" s="1" t="s">
        <v>11</v>
      </c>
      <c r="H9140" s="7" t="s">
        <v>508</v>
      </c>
    </row>
    <row r="9141" spans="1:8" ht="12.5" x14ac:dyDescent="0.25">
      <c r="A9141" s="1" t="s">
        <v>9737</v>
      </c>
      <c r="B9141" s="1" t="s">
        <v>87</v>
      </c>
      <c r="C9141" s="1">
        <v>1</v>
      </c>
      <c r="D9141" s="6">
        <v>1.5</v>
      </c>
      <c r="E9141" s="6">
        <v>1.5</v>
      </c>
      <c r="F9141" s="1" t="s">
        <v>26</v>
      </c>
      <c r="G9141" s="1" t="s">
        <v>11</v>
      </c>
      <c r="H9141" s="7" t="s">
        <v>508</v>
      </c>
    </row>
    <row r="9142" spans="1:8" ht="12.5" x14ac:dyDescent="0.25">
      <c r="A9142" s="1" t="s">
        <v>724</v>
      </c>
      <c r="B9142" s="1" t="s">
        <v>13</v>
      </c>
      <c r="C9142" s="1">
        <v>5</v>
      </c>
      <c r="D9142" s="6">
        <v>3</v>
      </c>
      <c r="E9142" s="6">
        <v>15</v>
      </c>
      <c r="F9142" s="1" t="s">
        <v>14</v>
      </c>
      <c r="G9142" s="1" t="s">
        <v>52</v>
      </c>
      <c r="H9142" s="7" t="s">
        <v>508</v>
      </c>
    </row>
    <row r="9143" spans="1:8" ht="12.5" x14ac:dyDescent="0.25">
      <c r="A9143" s="1" t="s">
        <v>1157</v>
      </c>
      <c r="B9143" s="1" t="s">
        <v>9</v>
      </c>
      <c r="C9143" s="1">
        <v>5</v>
      </c>
      <c r="D9143" s="6">
        <v>2</v>
      </c>
      <c r="E9143" s="6">
        <v>10</v>
      </c>
      <c r="F9143" s="1" t="s">
        <v>14</v>
      </c>
      <c r="G9143" s="1" t="s">
        <v>52</v>
      </c>
      <c r="H9143" s="7" t="s">
        <v>508</v>
      </c>
    </row>
    <row r="9144" spans="1:8" ht="12.5" x14ac:dyDescent="0.25">
      <c r="A9144" s="1" t="s">
        <v>9605</v>
      </c>
      <c r="B9144" s="1" t="s">
        <v>32</v>
      </c>
      <c r="C9144" s="1">
        <v>5</v>
      </c>
      <c r="D9144" s="6">
        <f>IF(ISNUMBER('Raw Data'!D2446), 'Raw Data'!D2446, IF(B9144="Cookie", 1, IF(B9144="Tea", 1.5, IF(B9144="Coffee", 2, IF(OR(B9144="Cake", B9144="Juice"), 3, IF(OR(B9144="Sandwich", B9144="Smoothie"), 4, IF(B9144="Salad", 5,#REF!)))))))</f>
        <v>4</v>
      </c>
      <c r="E9144" s="6">
        <v>20</v>
      </c>
      <c r="F9144" s="1" t="s">
        <v>10</v>
      </c>
      <c r="G9144" s="1" t="s">
        <v>52</v>
      </c>
      <c r="H9144" s="7" t="s">
        <v>508</v>
      </c>
    </row>
    <row r="9145" spans="1:8" ht="12.5" x14ac:dyDescent="0.25">
      <c r="A9145" s="1" t="s">
        <v>7679</v>
      </c>
      <c r="B9145" s="1" t="s">
        <v>87</v>
      </c>
      <c r="C9145" s="1">
        <v>3</v>
      </c>
      <c r="D9145" s="6">
        <v>1.5</v>
      </c>
      <c r="E9145" s="6">
        <v>4.5</v>
      </c>
      <c r="F9145" s="1" t="s">
        <v>52</v>
      </c>
      <c r="G9145" s="1" t="s">
        <v>52</v>
      </c>
      <c r="H9145" s="7" t="s">
        <v>508</v>
      </c>
    </row>
    <row r="9146" spans="1:8" ht="12.5" x14ac:dyDescent="0.25">
      <c r="A9146" s="1" t="s">
        <v>8923</v>
      </c>
      <c r="B9146" s="1" t="s">
        <v>22</v>
      </c>
      <c r="C9146" s="1">
        <v>1</v>
      </c>
      <c r="D9146" s="6">
        <v>5</v>
      </c>
      <c r="E9146" s="6">
        <v>5</v>
      </c>
      <c r="F9146" s="1" t="s">
        <v>14</v>
      </c>
      <c r="G9146" s="1" t="s">
        <v>11</v>
      </c>
      <c r="H9146" s="7" t="s">
        <v>508</v>
      </c>
    </row>
    <row r="9147" spans="1:8" ht="12.5" x14ac:dyDescent="0.25">
      <c r="A9147" s="1" t="s">
        <v>8624</v>
      </c>
      <c r="B9147" s="1" t="s">
        <v>9</v>
      </c>
      <c r="C9147" s="1">
        <f>IF(ISNUMBER('Raw Data'!C2649), 'Raw Data'!C2649, 3)</f>
        <v>3</v>
      </c>
      <c r="D9147" s="6">
        <v>2</v>
      </c>
      <c r="E9147" s="6">
        <v>6</v>
      </c>
      <c r="F9147" s="1" t="s">
        <v>26</v>
      </c>
      <c r="G9147" s="1" t="s">
        <v>52</v>
      </c>
      <c r="H9147" s="7" t="s">
        <v>508</v>
      </c>
    </row>
    <row r="9148" spans="1:8" ht="12.5" x14ac:dyDescent="0.25">
      <c r="A9148" s="1" t="s">
        <v>520</v>
      </c>
      <c r="B9148" s="1" t="s">
        <v>9</v>
      </c>
      <c r="C9148" s="1">
        <v>4</v>
      </c>
      <c r="D9148" s="6">
        <v>2</v>
      </c>
      <c r="E9148" s="6">
        <v>8</v>
      </c>
      <c r="F9148" s="1" t="s">
        <v>10</v>
      </c>
      <c r="G9148" s="1" t="s">
        <v>52</v>
      </c>
      <c r="H9148" s="7" t="s">
        <v>508</v>
      </c>
    </row>
    <row r="9149" spans="1:8" ht="12.5" x14ac:dyDescent="0.25">
      <c r="A9149" s="1" t="s">
        <v>2096</v>
      </c>
      <c r="B9149" s="1" t="s">
        <v>13</v>
      </c>
      <c r="C9149" s="1">
        <v>3</v>
      </c>
      <c r="D9149" s="6">
        <v>3</v>
      </c>
      <c r="E9149" s="6">
        <v>9</v>
      </c>
      <c r="F9149" s="1" t="s">
        <v>14</v>
      </c>
      <c r="G9149" s="1" t="s">
        <v>62</v>
      </c>
      <c r="H9149" s="7" t="s">
        <v>508</v>
      </c>
    </row>
    <row r="9150" spans="1:8" ht="12.5" x14ac:dyDescent="0.25">
      <c r="A9150" s="1" t="s">
        <v>5286</v>
      </c>
      <c r="B9150" s="1" t="s">
        <v>13</v>
      </c>
      <c r="C9150" s="1">
        <v>3</v>
      </c>
      <c r="D9150" s="6">
        <v>3</v>
      </c>
      <c r="E9150" s="6">
        <v>9</v>
      </c>
      <c r="F9150" s="1" t="s">
        <v>14</v>
      </c>
      <c r="G9150" s="1" t="s">
        <v>62</v>
      </c>
      <c r="H9150" s="7" t="s">
        <v>508</v>
      </c>
    </row>
    <row r="9151" spans="1:8" ht="12.5" x14ac:dyDescent="0.25">
      <c r="A9151" s="1" t="s">
        <v>754</v>
      </c>
      <c r="B9151" s="1" t="s">
        <v>18</v>
      </c>
      <c r="C9151" s="1">
        <v>1</v>
      </c>
      <c r="D9151" s="6">
        <v>1</v>
      </c>
      <c r="E9151" s="6">
        <v>1</v>
      </c>
      <c r="F9151" s="1" t="s">
        <v>26</v>
      </c>
      <c r="G9151" s="1" t="s">
        <v>52</v>
      </c>
      <c r="H9151" s="7" t="s">
        <v>508</v>
      </c>
    </row>
    <row r="9152" spans="1:8" ht="12.5" x14ac:dyDescent="0.25">
      <c r="A9152" s="1" t="s">
        <v>7979</v>
      </c>
      <c r="B9152" s="1" t="s">
        <v>9</v>
      </c>
      <c r="C9152" s="1">
        <v>3</v>
      </c>
      <c r="D9152" s="6">
        <v>2</v>
      </c>
      <c r="E9152" s="6">
        <v>6</v>
      </c>
      <c r="F9152" s="1" t="s">
        <v>10</v>
      </c>
      <c r="G9152" s="1" t="s">
        <v>52</v>
      </c>
      <c r="H9152" s="7" t="s">
        <v>508</v>
      </c>
    </row>
    <row r="9153" spans="1:8" ht="12.5" x14ac:dyDescent="0.25">
      <c r="A9153" s="1" t="s">
        <v>9454</v>
      </c>
      <c r="B9153" s="1" t="s">
        <v>32</v>
      </c>
      <c r="C9153" s="1">
        <v>5</v>
      </c>
      <c r="D9153" s="6">
        <v>4</v>
      </c>
      <c r="E9153" s="6">
        <v>20</v>
      </c>
      <c r="F9153" s="1" t="s">
        <v>14</v>
      </c>
      <c r="G9153" s="1" t="s">
        <v>62</v>
      </c>
      <c r="H9153" s="7" t="s">
        <v>508</v>
      </c>
    </row>
    <row r="9154" spans="1:8" ht="12.5" x14ac:dyDescent="0.25">
      <c r="A9154" s="1" t="s">
        <v>4666</v>
      </c>
      <c r="B9154" s="1" t="s">
        <v>13</v>
      </c>
      <c r="C9154" s="1">
        <v>2</v>
      </c>
      <c r="D9154" s="6">
        <v>3</v>
      </c>
      <c r="E9154" s="6">
        <v>6</v>
      </c>
      <c r="F9154" s="1" t="s">
        <v>52</v>
      </c>
      <c r="G9154" s="1" t="s">
        <v>62</v>
      </c>
      <c r="H9154" s="7" t="s">
        <v>508</v>
      </c>
    </row>
    <row r="9155" spans="1:8" ht="12.5" x14ac:dyDescent="0.25">
      <c r="A9155" s="1" t="s">
        <v>9217</v>
      </c>
      <c r="B9155" s="1" t="s">
        <v>87</v>
      </c>
      <c r="C9155" s="1">
        <v>2</v>
      </c>
      <c r="D9155" s="6">
        <v>1.5</v>
      </c>
      <c r="E9155" s="6">
        <v>3</v>
      </c>
      <c r="F9155" s="1" t="s">
        <v>26</v>
      </c>
      <c r="G9155" s="1" t="s">
        <v>11</v>
      </c>
      <c r="H9155" s="7" t="s">
        <v>508</v>
      </c>
    </row>
    <row r="9156" spans="1:8" ht="12.5" x14ac:dyDescent="0.25">
      <c r="A9156" s="1" t="s">
        <v>9228</v>
      </c>
      <c r="B9156" s="1" t="s">
        <v>28</v>
      </c>
      <c r="C9156" s="1">
        <v>3</v>
      </c>
      <c r="D9156" s="6">
        <v>4</v>
      </c>
      <c r="E9156" s="6">
        <v>12</v>
      </c>
      <c r="F9156" s="1" t="s">
        <v>52</v>
      </c>
      <c r="G9156" s="1" t="s">
        <v>62</v>
      </c>
      <c r="H9156" s="7" t="s">
        <v>508</v>
      </c>
    </row>
    <row r="9157" spans="1:8" ht="12.5" x14ac:dyDescent="0.25">
      <c r="A9157" s="1" t="s">
        <v>10117</v>
      </c>
      <c r="B9157" s="1" t="s">
        <v>28</v>
      </c>
      <c r="C9157" s="1">
        <v>2</v>
      </c>
      <c r="D9157" s="6">
        <v>4</v>
      </c>
      <c r="E9157" s="6">
        <v>8</v>
      </c>
      <c r="F9157" s="1" t="s">
        <v>52</v>
      </c>
      <c r="G9157" s="1" t="s">
        <v>52</v>
      </c>
      <c r="H9157" s="7" t="s">
        <v>508</v>
      </c>
    </row>
    <row r="9158" spans="1:8" ht="12.5" x14ac:dyDescent="0.25">
      <c r="A9158" s="1" t="s">
        <v>9834</v>
      </c>
      <c r="B9158" s="1" t="s">
        <v>9</v>
      </c>
      <c r="C9158" s="1">
        <v>3</v>
      </c>
      <c r="D9158" s="6">
        <v>2</v>
      </c>
      <c r="E9158" s="6">
        <v>6</v>
      </c>
      <c r="F9158" s="1" t="s">
        <v>10</v>
      </c>
      <c r="G9158" s="1" t="s">
        <v>52</v>
      </c>
      <c r="H9158" s="7" t="s">
        <v>508</v>
      </c>
    </row>
    <row r="9159" spans="1:8" ht="12.5" x14ac:dyDescent="0.25">
      <c r="A9159" s="1" t="s">
        <v>10135</v>
      </c>
      <c r="B9159" s="1" t="s">
        <v>28</v>
      </c>
      <c r="C9159" s="1">
        <v>5</v>
      </c>
      <c r="D9159" s="6">
        <v>4</v>
      </c>
      <c r="E9159" s="6">
        <v>20</v>
      </c>
      <c r="F9159" s="1" t="s">
        <v>52</v>
      </c>
      <c r="G9159" s="1" t="s">
        <v>62</v>
      </c>
      <c r="H9159" s="7" t="s">
        <v>508</v>
      </c>
    </row>
    <row r="9160" spans="1:8" ht="12.5" x14ac:dyDescent="0.25">
      <c r="A9160" s="1" t="s">
        <v>5733</v>
      </c>
      <c r="B9160" s="1" t="s">
        <v>49</v>
      </c>
      <c r="C9160" s="1">
        <v>1</v>
      </c>
      <c r="D9160" s="6">
        <v>3</v>
      </c>
      <c r="E9160" s="6">
        <v>3</v>
      </c>
      <c r="F9160" s="1" t="s">
        <v>10</v>
      </c>
      <c r="G9160" s="1" t="s">
        <v>52</v>
      </c>
      <c r="H9160" s="7" t="s">
        <v>508</v>
      </c>
    </row>
    <row r="9161" spans="1:8" ht="12.5" x14ac:dyDescent="0.25">
      <c r="A9161" s="1" t="s">
        <v>10215</v>
      </c>
      <c r="B9161" s="1" t="s">
        <v>49</v>
      </c>
      <c r="C9161" s="1">
        <v>3</v>
      </c>
      <c r="D9161" s="6">
        <v>3</v>
      </c>
      <c r="E9161" s="6">
        <v>9</v>
      </c>
      <c r="F9161" s="1" t="s">
        <v>52</v>
      </c>
      <c r="G9161" s="1" t="s">
        <v>52</v>
      </c>
      <c r="H9161" s="7" t="s">
        <v>508</v>
      </c>
    </row>
    <row r="9162" spans="1:8" ht="12.5" x14ac:dyDescent="0.25">
      <c r="A9162" s="1" t="s">
        <v>2395</v>
      </c>
      <c r="B9162" s="1" t="s">
        <v>13</v>
      </c>
      <c r="C9162" s="1">
        <v>5</v>
      </c>
      <c r="D9162" s="6">
        <v>3</v>
      </c>
      <c r="E9162" s="6">
        <v>15</v>
      </c>
      <c r="F9162" s="1" t="s">
        <v>26</v>
      </c>
      <c r="G9162" s="1" t="s">
        <v>62</v>
      </c>
      <c r="H9162" s="7" t="s">
        <v>508</v>
      </c>
    </row>
    <row r="9163" spans="1:8" ht="12.5" x14ac:dyDescent="0.25">
      <c r="A9163" s="1" t="s">
        <v>6358</v>
      </c>
      <c r="B9163" s="1" t="s">
        <v>13</v>
      </c>
      <c r="C9163" s="1">
        <v>4</v>
      </c>
      <c r="D9163" s="6">
        <v>3</v>
      </c>
      <c r="E9163" s="6">
        <v>12</v>
      </c>
      <c r="F9163" s="1" t="s">
        <v>10</v>
      </c>
      <c r="G9163" s="1" t="s">
        <v>11</v>
      </c>
      <c r="H9163" s="7" t="s">
        <v>508</v>
      </c>
    </row>
    <row r="9164" spans="1:8" ht="12.5" x14ac:dyDescent="0.25">
      <c r="A9164" s="1" t="s">
        <v>4321</v>
      </c>
      <c r="B9164" s="1" t="s">
        <v>49</v>
      </c>
      <c r="C9164" s="1">
        <v>3</v>
      </c>
      <c r="D9164" s="6">
        <v>3</v>
      </c>
      <c r="E9164" s="6">
        <v>9</v>
      </c>
      <c r="F9164" s="1" t="s">
        <v>14</v>
      </c>
      <c r="G9164" s="1" t="s">
        <v>11</v>
      </c>
      <c r="H9164" s="7" t="s">
        <v>508</v>
      </c>
    </row>
    <row r="9165" spans="1:8" ht="12.5" x14ac:dyDescent="0.25">
      <c r="A9165" s="1" t="s">
        <v>6510</v>
      </c>
      <c r="B9165" s="1" t="s">
        <v>49</v>
      </c>
      <c r="C9165" s="1">
        <v>5</v>
      </c>
      <c r="D9165" s="6">
        <v>3</v>
      </c>
      <c r="E9165" s="6">
        <v>15</v>
      </c>
      <c r="F9165" s="1" t="s">
        <v>10</v>
      </c>
      <c r="G9165" s="1" t="s">
        <v>52</v>
      </c>
      <c r="H9165" s="7" t="s">
        <v>269</v>
      </c>
    </row>
    <row r="9166" spans="1:8" ht="12.5" x14ac:dyDescent="0.25">
      <c r="A9166" s="1" t="s">
        <v>9108</v>
      </c>
      <c r="B9166" s="1" t="s">
        <v>32</v>
      </c>
      <c r="C9166" s="1">
        <v>4</v>
      </c>
      <c r="D9166" s="6">
        <v>4</v>
      </c>
      <c r="E9166" s="6">
        <v>16</v>
      </c>
      <c r="F9166" s="1" t="s">
        <v>14</v>
      </c>
      <c r="G9166" s="1" t="s">
        <v>11</v>
      </c>
      <c r="H9166" s="7" t="s">
        <v>269</v>
      </c>
    </row>
    <row r="9167" spans="1:8" ht="12.5" x14ac:dyDescent="0.25">
      <c r="A9167" s="1" t="s">
        <v>9887</v>
      </c>
      <c r="B9167" s="1" t="str">
        <f>IF(OR(ISBLANK('Raw Data'!B729), 'Raw Data'!B729="UNKNOWN", 'Raw Data'!B729="ERROR"), IF('Raw Data'!D729=1, "Cookie", IF('Raw Data'!D729=1.5, "Tea", IF('Raw Data'!D729=2, "Coffee", IF('Raw Data'!D729=3, "Cake", IF('Raw Data'!D729=4, "Sandwich", IF('Raw Data'!D729=5, "Salad", 'Raw Data'!B729)))))), 'Raw Data'!B729)</f>
        <v>Sandwich</v>
      </c>
      <c r="C9167" s="1">
        <v>2</v>
      </c>
      <c r="D9167" s="6">
        <v>4</v>
      </c>
      <c r="E9167" s="6">
        <v>8</v>
      </c>
      <c r="F9167" s="1" t="s">
        <v>52</v>
      </c>
      <c r="G9167" s="1" t="s">
        <v>52</v>
      </c>
      <c r="H9167" s="7" t="s">
        <v>269</v>
      </c>
    </row>
    <row r="9168" spans="1:8" ht="12.5" x14ac:dyDescent="0.25">
      <c r="A9168" s="1" t="s">
        <v>7014</v>
      </c>
      <c r="B9168" s="1" t="s">
        <v>13</v>
      </c>
      <c r="C9168" s="1">
        <v>2</v>
      </c>
      <c r="D9168" s="6">
        <v>3</v>
      </c>
      <c r="E9168" s="6">
        <v>6</v>
      </c>
      <c r="F9168" s="1" t="s">
        <v>14</v>
      </c>
      <c r="G9168" s="1" t="s">
        <v>52</v>
      </c>
      <c r="H9168" s="7" t="s">
        <v>269</v>
      </c>
    </row>
    <row r="9169" spans="1:8" ht="12.5" x14ac:dyDescent="0.25">
      <c r="A9169" s="1" t="s">
        <v>9408</v>
      </c>
      <c r="B9169" s="1" t="str">
        <f>IF(OR(ISBLANK('Raw Data'!B1318), 'Raw Data'!B1318="UNKNOWN", 'Raw Data'!B1318="ERROR"), IF('Raw Data'!D1318=1, "Cookie", IF('Raw Data'!D1318=1.5, "Tea", IF('Raw Data'!D1318=2, "Coffee", IF('Raw Data'!D1318=3, "Cake", IF('Raw Data'!D1318=4, "Sandwich", IF('Raw Data'!D1318=5, "Salad", 'Raw Data'!B1318)))))), 'Raw Data'!B1318)</f>
        <v>Cookie</v>
      </c>
      <c r="C9169" s="1">
        <v>5</v>
      </c>
      <c r="D9169" s="6">
        <v>1</v>
      </c>
      <c r="E9169" s="6">
        <v>5</v>
      </c>
      <c r="F9169" s="1" t="s">
        <v>14</v>
      </c>
      <c r="G9169" s="1" t="s">
        <v>62</v>
      </c>
      <c r="H9169" s="7" t="s">
        <v>269</v>
      </c>
    </row>
    <row r="9170" spans="1:8" ht="12.5" x14ac:dyDescent="0.25">
      <c r="A9170" s="1" t="s">
        <v>9471</v>
      </c>
      <c r="B9170" s="1" t="s">
        <v>49</v>
      </c>
      <c r="C9170" s="1">
        <v>5</v>
      </c>
      <c r="D9170" s="6">
        <v>3</v>
      </c>
      <c r="E9170" s="6">
        <v>15</v>
      </c>
      <c r="F9170" s="1" t="s">
        <v>10</v>
      </c>
      <c r="G9170" s="1" t="s">
        <v>52</v>
      </c>
      <c r="H9170" s="7" t="s">
        <v>269</v>
      </c>
    </row>
    <row r="9171" spans="1:8" ht="12.5" x14ac:dyDescent="0.25">
      <c r="A9171" s="1" t="s">
        <v>9488</v>
      </c>
      <c r="B9171" s="1" t="s">
        <v>13</v>
      </c>
      <c r="C9171" s="1">
        <v>5</v>
      </c>
      <c r="D9171" s="6">
        <v>3</v>
      </c>
      <c r="E9171" s="6">
        <v>15</v>
      </c>
      <c r="F9171" s="1" t="s">
        <v>52</v>
      </c>
      <c r="G9171" s="1" t="s">
        <v>62</v>
      </c>
      <c r="H9171" s="7" t="s">
        <v>269</v>
      </c>
    </row>
    <row r="9172" spans="1:8" ht="12.5" x14ac:dyDescent="0.25">
      <c r="A9172" s="1" t="s">
        <v>6319</v>
      </c>
      <c r="B9172" s="1" t="s">
        <v>87</v>
      </c>
      <c r="C9172" s="1">
        <v>5</v>
      </c>
      <c r="D9172" s="6">
        <f>IF(ISNUMBER('Raw Data'!D1941), 'Raw Data'!D1941, IF(B9172="Cookie", 1, IF(B9172="Tea", 1.5, IF(B9172="Coffee", 2, IF(OR(B9172="Cake", B9172="Juice"), 3, IF(OR(B9172="Sandwich", B9172="Smoothie"), 4, IF(B9172="Salad", 5,#REF!)))))))</f>
        <v>1.5</v>
      </c>
      <c r="E9172" s="6">
        <v>7.5</v>
      </c>
      <c r="F9172" s="1" t="s">
        <v>10</v>
      </c>
      <c r="G9172" s="1" t="s">
        <v>52</v>
      </c>
      <c r="H9172" s="7" t="s">
        <v>269</v>
      </c>
    </row>
    <row r="9173" spans="1:8" ht="12.5" x14ac:dyDescent="0.25">
      <c r="A9173" s="1" t="s">
        <v>7619</v>
      </c>
      <c r="B9173" s="1" t="s">
        <v>9</v>
      </c>
      <c r="C9173" s="1">
        <v>3</v>
      </c>
      <c r="D9173" s="6">
        <v>2</v>
      </c>
      <c r="E9173" s="6">
        <v>6</v>
      </c>
      <c r="F9173" s="1" t="s">
        <v>26</v>
      </c>
      <c r="G9173" s="1" t="s">
        <v>52</v>
      </c>
      <c r="H9173" s="7" t="s">
        <v>269</v>
      </c>
    </row>
    <row r="9174" spans="1:8" ht="12.5" x14ac:dyDescent="0.25">
      <c r="A9174" s="1" t="s">
        <v>3051</v>
      </c>
      <c r="B9174" s="1" t="s">
        <v>87</v>
      </c>
      <c r="C9174" s="1">
        <v>3</v>
      </c>
      <c r="D9174" s="6">
        <v>1.5</v>
      </c>
      <c r="E9174" s="6">
        <v>4.5</v>
      </c>
      <c r="F9174" s="1" t="s">
        <v>52</v>
      </c>
      <c r="G9174" s="1" t="s">
        <v>52</v>
      </c>
      <c r="H9174" s="7" t="s">
        <v>269</v>
      </c>
    </row>
    <row r="9175" spans="1:8" ht="12.5" x14ac:dyDescent="0.25">
      <c r="A9175" s="1" t="s">
        <v>8786</v>
      </c>
      <c r="B9175" s="1" t="s">
        <v>32</v>
      </c>
      <c r="C9175" s="1">
        <v>2</v>
      </c>
      <c r="D9175" s="6">
        <v>4</v>
      </c>
      <c r="E9175" s="6">
        <v>8</v>
      </c>
      <c r="F9175" s="1" t="s">
        <v>52</v>
      </c>
      <c r="G9175" s="1" t="s">
        <v>62</v>
      </c>
      <c r="H9175" s="7" t="s">
        <v>269</v>
      </c>
    </row>
    <row r="9176" spans="1:8" ht="12.5" x14ac:dyDescent="0.25">
      <c r="A9176" s="1" t="s">
        <v>2849</v>
      </c>
      <c r="B9176" s="1" t="s">
        <v>13</v>
      </c>
      <c r="C9176" s="1">
        <v>1</v>
      </c>
      <c r="D9176" s="6">
        <v>3</v>
      </c>
      <c r="E9176" s="6">
        <v>3</v>
      </c>
      <c r="F9176" s="1" t="s">
        <v>14</v>
      </c>
      <c r="G9176" s="1" t="s">
        <v>62</v>
      </c>
      <c r="H9176" s="7" t="s">
        <v>269</v>
      </c>
    </row>
    <row r="9177" spans="1:8" ht="12.5" x14ac:dyDescent="0.25">
      <c r="A9177" s="1" t="s">
        <v>7003</v>
      </c>
      <c r="B9177" s="1" t="s">
        <v>18</v>
      </c>
      <c r="C9177" s="1">
        <v>1</v>
      </c>
      <c r="D9177" s="6">
        <v>1</v>
      </c>
      <c r="E9177" s="6">
        <v>1</v>
      </c>
      <c r="F9177" s="1" t="s">
        <v>10</v>
      </c>
      <c r="G9177" s="1" t="s">
        <v>11</v>
      </c>
      <c r="H9177" s="7" t="s">
        <v>269</v>
      </c>
    </row>
    <row r="9178" spans="1:8" ht="12.5" x14ac:dyDescent="0.25">
      <c r="A9178" s="1" t="s">
        <v>6015</v>
      </c>
      <c r="B9178" s="1" t="s">
        <v>9</v>
      </c>
      <c r="C9178" s="1">
        <v>2</v>
      </c>
      <c r="D9178" s="6">
        <v>2</v>
      </c>
      <c r="E9178" s="6">
        <v>4</v>
      </c>
      <c r="F9178" s="1" t="s">
        <v>10</v>
      </c>
      <c r="G9178" s="1" t="s">
        <v>52</v>
      </c>
      <c r="H9178" s="7" t="s">
        <v>269</v>
      </c>
    </row>
    <row r="9179" spans="1:8" ht="12.5" x14ac:dyDescent="0.25">
      <c r="A9179" s="1" t="s">
        <v>7829</v>
      </c>
      <c r="B9179" s="1" t="s">
        <v>87</v>
      </c>
      <c r="C9179" s="1">
        <v>4</v>
      </c>
      <c r="D9179" s="6">
        <v>1.5</v>
      </c>
      <c r="E9179" s="6">
        <v>6</v>
      </c>
      <c r="F9179" s="1" t="s">
        <v>52</v>
      </c>
      <c r="G9179" s="1" t="s">
        <v>52</v>
      </c>
      <c r="H9179" s="7" t="s">
        <v>269</v>
      </c>
    </row>
    <row r="9180" spans="1:8" ht="12.5" x14ac:dyDescent="0.25">
      <c r="A9180" s="1" t="s">
        <v>10109</v>
      </c>
      <c r="B9180" s="1" t="s">
        <v>13</v>
      </c>
      <c r="C9180" s="1">
        <v>2</v>
      </c>
      <c r="D9180" s="6">
        <v>3</v>
      </c>
      <c r="E9180" s="6">
        <v>6</v>
      </c>
      <c r="F9180" s="1" t="s">
        <v>26</v>
      </c>
      <c r="G9180" s="1" t="s">
        <v>52</v>
      </c>
      <c r="H9180" s="7" t="s">
        <v>269</v>
      </c>
    </row>
    <row r="9181" spans="1:8" ht="12.5" x14ac:dyDescent="0.25">
      <c r="A9181" s="1" t="s">
        <v>9701</v>
      </c>
      <c r="B9181" s="1" t="s">
        <v>18</v>
      </c>
      <c r="C9181" s="1">
        <v>5</v>
      </c>
      <c r="D9181" s="6">
        <v>1</v>
      </c>
      <c r="E9181" s="6">
        <v>5</v>
      </c>
      <c r="F9181" s="1" t="s">
        <v>14</v>
      </c>
      <c r="G9181" s="1" t="s">
        <v>52</v>
      </c>
      <c r="H9181" s="7" t="s">
        <v>269</v>
      </c>
    </row>
    <row r="9182" spans="1:8" ht="12.5" x14ac:dyDescent="0.25">
      <c r="A9182" s="1" t="s">
        <v>9905</v>
      </c>
      <c r="B9182" s="1" t="s">
        <v>28</v>
      </c>
      <c r="C9182" s="1">
        <v>4</v>
      </c>
      <c r="D9182" s="6">
        <v>4</v>
      </c>
      <c r="E9182" s="6">
        <v>16</v>
      </c>
      <c r="F9182" s="1" t="s">
        <v>52</v>
      </c>
      <c r="G9182" s="1" t="s">
        <v>62</v>
      </c>
      <c r="H9182" s="7" t="s">
        <v>269</v>
      </c>
    </row>
    <row r="9183" spans="1:8" ht="12.5" x14ac:dyDescent="0.25">
      <c r="A9183" s="1" t="s">
        <v>1258</v>
      </c>
      <c r="B9183" s="1" t="s">
        <v>87</v>
      </c>
      <c r="C9183" s="1">
        <v>3</v>
      </c>
      <c r="D9183" s="6">
        <v>1.5</v>
      </c>
      <c r="E9183" s="6">
        <v>4.5</v>
      </c>
      <c r="F9183" s="1" t="s">
        <v>52</v>
      </c>
      <c r="G9183" s="1" t="s">
        <v>52</v>
      </c>
      <c r="H9183" s="7" t="s">
        <v>269</v>
      </c>
    </row>
    <row r="9184" spans="1:8" ht="12.5" x14ac:dyDescent="0.25">
      <c r="A9184" s="1" t="s">
        <v>9592</v>
      </c>
      <c r="B9184" s="1" t="s">
        <v>32</v>
      </c>
      <c r="C9184" s="1">
        <v>2</v>
      </c>
      <c r="D9184" s="6">
        <v>4</v>
      </c>
      <c r="E9184" s="6">
        <v>8</v>
      </c>
      <c r="F9184" s="1" t="s">
        <v>10</v>
      </c>
      <c r="G9184" s="1" t="s">
        <v>11</v>
      </c>
      <c r="H9184" s="7" t="s">
        <v>269</v>
      </c>
    </row>
    <row r="9185" spans="1:8" ht="12.5" x14ac:dyDescent="0.25">
      <c r="A9185" s="1" t="s">
        <v>8185</v>
      </c>
      <c r="B9185" s="1" t="s">
        <v>49</v>
      </c>
      <c r="C9185" s="1">
        <v>1</v>
      </c>
      <c r="D9185" s="6">
        <v>3</v>
      </c>
      <c r="E9185" s="6">
        <v>3</v>
      </c>
      <c r="F9185" s="1" t="s">
        <v>10</v>
      </c>
      <c r="G9185" s="1" t="s">
        <v>11</v>
      </c>
      <c r="H9185" s="7" t="s">
        <v>269</v>
      </c>
    </row>
    <row r="9186" spans="1:8" ht="12.5" x14ac:dyDescent="0.25">
      <c r="A9186" s="1" t="s">
        <v>10066</v>
      </c>
      <c r="B9186" s="1" t="s">
        <v>32</v>
      </c>
      <c r="C9186" s="1">
        <v>3</v>
      </c>
      <c r="D9186" s="6">
        <v>4</v>
      </c>
      <c r="E9186" s="6">
        <v>12</v>
      </c>
      <c r="F9186" s="1" t="s">
        <v>26</v>
      </c>
      <c r="G9186" s="1" t="s">
        <v>11</v>
      </c>
      <c r="H9186" s="7" t="s">
        <v>269</v>
      </c>
    </row>
    <row r="9187" spans="1:8" ht="12.5" x14ac:dyDescent="0.25">
      <c r="A9187" s="1" t="s">
        <v>8616</v>
      </c>
      <c r="B9187" s="1" t="s">
        <v>18</v>
      </c>
      <c r="C9187" s="1">
        <v>1</v>
      </c>
      <c r="D9187" s="6">
        <v>1</v>
      </c>
      <c r="E9187" s="6">
        <v>1</v>
      </c>
      <c r="F9187" s="1" t="s">
        <v>10</v>
      </c>
      <c r="G9187" s="1" t="s">
        <v>62</v>
      </c>
      <c r="H9187" s="7" t="s">
        <v>269</v>
      </c>
    </row>
    <row r="9188" spans="1:8" ht="12.5" x14ac:dyDescent="0.25">
      <c r="A9188" s="1" t="s">
        <v>10006</v>
      </c>
      <c r="B9188" s="1" t="s">
        <v>32</v>
      </c>
      <c r="C9188" s="1">
        <v>3</v>
      </c>
      <c r="D9188" s="6">
        <v>4</v>
      </c>
      <c r="E9188" s="6">
        <v>12</v>
      </c>
      <c r="F9188" s="1" t="s">
        <v>10</v>
      </c>
      <c r="G9188" s="1" t="s">
        <v>52</v>
      </c>
      <c r="H9188" s="7" t="s">
        <v>269</v>
      </c>
    </row>
    <row r="9189" spans="1:8" ht="12.5" x14ac:dyDescent="0.25">
      <c r="A9189" s="1" t="s">
        <v>8735</v>
      </c>
      <c r="B9189" s="1" t="s">
        <v>22</v>
      </c>
      <c r="C9189" s="1">
        <v>1</v>
      </c>
      <c r="D9189" s="6">
        <v>5</v>
      </c>
      <c r="E9189" s="6">
        <v>5</v>
      </c>
      <c r="F9189" s="1" t="s">
        <v>10</v>
      </c>
      <c r="G9189" s="1" t="s">
        <v>62</v>
      </c>
      <c r="H9189" s="7" t="s">
        <v>269</v>
      </c>
    </row>
    <row r="9190" spans="1:8" ht="12.5" x14ac:dyDescent="0.25">
      <c r="A9190" s="1" t="s">
        <v>10252</v>
      </c>
      <c r="B9190" s="1" t="s">
        <v>87</v>
      </c>
      <c r="C9190" s="1">
        <v>4</v>
      </c>
      <c r="D9190" s="6">
        <v>1.5</v>
      </c>
      <c r="E9190" s="6">
        <v>6</v>
      </c>
      <c r="F9190" s="1" t="s">
        <v>52</v>
      </c>
      <c r="G9190" s="1" t="s">
        <v>52</v>
      </c>
      <c r="H9190" s="7" t="s">
        <v>269</v>
      </c>
    </row>
    <row r="9191" spans="1:8" ht="12.5" x14ac:dyDescent="0.25">
      <c r="A9191" s="1" t="s">
        <v>6740</v>
      </c>
      <c r="B9191" s="1" t="s">
        <v>87</v>
      </c>
      <c r="C9191" s="1">
        <v>2</v>
      </c>
      <c r="D9191" s="6">
        <v>1.5</v>
      </c>
      <c r="E9191" s="6">
        <v>3</v>
      </c>
      <c r="F9191" s="1" t="s">
        <v>52</v>
      </c>
      <c r="G9191" s="1" t="s">
        <v>52</v>
      </c>
      <c r="H9191" s="7" t="s">
        <v>1758</v>
      </c>
    </row>
    <row r="9192" spans="1:8" ht="12.5" x14ac:dyDescent="0.25">
      <c r="A9192" s="1" t="s">
        <v>7140</v>
      </c>
      <c r="B9192" s="1" t="str">
        <f>IF(OR(ISBLANK('Raw Data'!B1531), 'Raw Data'!B1531="UNKNOWN", 'Raw Data'!B1531="ERROR"), IF('Raw Data'!D1531=1, "Cookie", IF('Raw Data'!D1531=1.5, "Tea", IF('Raw Data'!D1531=2, "Coffee", IF('Raw Data'!D1531=3, "Cake", IF('Raw Data'!D1531=4, "Sandwich", IF('Raw Data'!D1531=5, "Salad", 'Raw Data'!B1531)))))), 'Raw Data'!B1531)</f>
        <v>Cookie</v>
      </c>
      <c r="C9192" s="1">
        <v>5</v>
      </c>
      <c r="D9192" s="6">
        <v>1</v>
      </c>
      <c r="E9192" s="6">
        <v>5</v>
      </c>
      <c r="F9192" s="1" t="s">
        <v>10</v>
      </c>
      <c r="G9192" s="1" t="s">
        <v>62</v>
      </c>
      <c r="H9192" s="7" t="s">
        <v>1758</v>
      </c>
    </row>
    <row r="9193" spans="1:8" ht="12.5" x14ac:dyDescent="0.25">
      <c r="A9193" s="1" t="s">
        <v>9927</v>
      </c>
      <c r="B9193" s="1" t="s">
        <v>28</v>
      </c>
      <c r="C9193" s="1">
        <f>IF(ISNUMBER('Raw Data'!C1739), 'Raw Data'!C1739, 3)</f>
        <v>3</v>
      </c>
      <c r="D9193" s="6">
        <v>4</v>
      </c>
      <c r="E9193" s="6">
        <v>12</v>
      </c>
      <c r="F9193" s="1" t="s">
        <v>14</v>
      </c>
      <c r="G9193" s="1" t="s">
        <v>52</v>
      </c>
      <c r="H9193" s="7" t="s">
        <v>1758</v>
      </c>
    </row>
    <row r="9194" spans="1:8" ht="12.5" x14ac:dyDescent="0.25">
      <c r="A9194" s="1" t="s">
        <v>6652</v>
      </c>
      <c r="B9194" s="1" t="s">
        <v>28</v>
      </c>
      <c r="C9194" s="1">
        <v>4</v>
      </c>
      <c r="D9194" s="6">
        <v>4</v>
      </c>
      <c r="E9194" s="6">
        <v>16</v>
      </c>
      <c r="F9194" s="1" t="s">
        <v>10</v>
      </c>
      <c r="G9194" s="1" t="s">
        <v>11</v>
      </c>
      <c r="H9194" s="7" t="s">
        <v>1758</v>
      </c>
    </row>
    <row r="9195" spans="1:8" ht="12.5" x14ac:dyDescent="0.25">
      <c r="A9195" s="1" t="s">
        <v>2468</v>
      </c>
      <c r="B9195" s="1" t="str">
        <f>IF(OR(ISBLANK('Raw Data'!B3547), 'Raw Data'!B3547="UNKNOWN", 'Raw Data'!B3547="ERROR"), IF('Raw Data'!D3547=1, "Cookie", IF('Raw Data'!D3547=1.5, "Tea", IF('Raw Data'!D3547=2, "Coffee", IF('Raw Data'!D3547=3, "Cake", IF('Raw Data'!D3547=4, "Sandwich", IF('Raw Data'!D3547=5, "Salad", 'Raw Data'!B3547)))))), 'Raw Data'!B3547)</f>
        <v>Sandwich</v>
      </c>
      <c r="C9195" s="1">
        <v>1</v>
      </c>
      <c r="D9195" s="6">
        <v>4</v>
      </c>
      <c r="E9195" s="6">
        <v>4</v>
      </c>
      <c r="F9195" s="1" t="s">
        <v>14</v>
      </c>
      <c r="G9195" s="1" t="s">
        <v>52</v>
      </c>
      <c r="H9195" s="7" t="s">
        <v>1758</v>
      </c>
    </row>
    <row r="9196" spans="1:8" ht="12.5" x14ac:dyDescent="0.25">
      <c r="A9196" s="1" t="s">
        <v>9847</v>
      </c>
      <c r="B9196" s="1" t="s">
        <v>13</v>
      </c>
      <c r="C9196" s="1">
        <v>2</v>
      </c>
      <c r="D9196" s="6">
        <v>3</v>
      </c>
      <c r="E9196" s="6">
        <v>6</v>
      </c>
      <c r="F9196" s="1" t="s">
        <v>14</v>
      </c>
      <c r="G9196" s="1" t="s">
        <v>11</v>
      </c>
      <c r="H9196" s="7" t="s">
        <v>1758</v>
      </c>
    </row>
    <row r="9197" spans="1:8" ht="12.5" x14ac:dyDescent="0.25">
      <c r="A9197" s="1" t="s">
        <v>9741</v>
      </c>
      <c r="B9197" s="1" t="s">
        <v>9</v>
      </c>
      <c r="C9197" s="1">
        <v>3</v>
      </c>
      <c r="D9197" s="6">
        <v>2</v>
      </c>
      <c r="E9197" s="6">
        <v>6</v>
      </c>
      <c r="F9197" s="1" t="s">
        <v>14</v>
      </c>
      <c r="G9197" s="1" t="s">
        <v>62</v>
      </c>
      <c r="H9197" s="7" t="s">
        <v>1758</v>
      </c>
    </row>
    <row r="9198" spans="1:8" ht="12.5" x14ac:dyDescent="0.25">
      <c r="A9198" s="1" t="s">
        <v>9301</v>
      </c>
      <c r="B9198" s="1" t="s">
        <v>22</v>
      </c>
      <c r="C9198" s="1">
        <v>2</v>
      </c>
      <c r="D9198" s="6">
        <v>5</v>
      </c>
      <c r="E9198" s="6">
        <v>10</v>
      </c>
      <c r="F9198" s="1" t="s">
        <v>26</v>
      </c>
      <c r="G9198" s="1" t="s">
        <v>11</v>
      </c>
      <c r="H9198" s="7" t="s">
        <v>1758</v>
      </c>
    </row>
    <row r="9199" spans="1:8" ht="12.5" x14ac:dyDescent="0.25">
      <c r="A9199" s="1" t="s">
        <v>7774</v>
      </c>
      <c r="B9199" s="1" t="s">
        <v>32</v>
      </c>
      <c r="C9199" s="1">
        <v>1</v>
      </c>
      <c r="D9199" s="6">
        <v>4</v>
      </c>
      <c r="E9199" s="6">
        <v>4</v>
      </c>
      <c r="F9199" s="1" t="s">
        <v>14</v>
      </c>
      <c r="G9199" s="1" t="s">
        <v>62</v>
      </c>
      <c r="H9199" s="7" t="s">
        <v>1758</v>
      </c>
    </row>
    <row r="9200" spans="1:8" ht="12.5" x14ac:dyDescent="0.25">
      <c r="A9200" s="1" t="s">
        <v>8815</v>
      </c>
      <c r="B9200" s="1" t="s">
        <v>18</v>
      </c>
      <c r="C9200" s="1">
        <v>5</v>
      </c>
      <c r="D9200" s="6">
        <f>IF(ISNUMBER('Raw Data'!D6005), 'Raw Data'!D6005, IF(B9200="Cookie", 1, IF(B9200="Tea", 1.5, IF(B9200="Coffee", 2, IF(OR(B9200="Cake", B9200="Juice"), 3, IF(OR(B9200="Sandwich", B9200="Smoothie"), 4, IF(B9200="Salad", 5,#REF!)))))))</f>
        <v>1</v>
      </c>
      <c r="E9200" s="6">
        <v>5</v>
      </c>
      <c r="F9200" s="1" t="s">
        <v>14</v>
      </c>
      <c r="G9200" s="1" t="s">
        <v>62</v>
      </c>
      <c r="H9200" s="7" t="s">
        <v>1758</v>
      </c>
    </row>
    <row r="9201" spans="1:8" ht="12.5" x14ac:dyDescent="0.25">
      <c r="A9201" s="1" t="s">
        <v>1313</v>
      </c>
      <c r="B9201" s="1" t="s">
        <v>13</v>
      </c>
      <c r="C9201" s="1">
        <v>1</v>
      </c>
      <c r="D9201" s="6">
        <v>3</v>
      </c>
      <c r="E9201" s="6">
        <v>3</v>
      </c>
      <c r="F9201" s="1" t="s">
        <v>14</v>
      </c>
      <c r="G9201" s="1" t="s">
        <v>62</v>
      </c>
      <c r="H9201" s="7" t="s">
        <v>1758</v>
      </c>
    </row>
    <row r="9202" spans="1:8" ht="12.5" x14ac:dyDescent="0.25">
      <c r="A9202" s="1" t="s">
        <v>6538</v>
      </c>
      <c r="B9202" s="1" t="s">
        <v>13</v>
      </c>
      <c r="C9202" s="1">
        <v>2</v>
      </c>
      <c r="D9202" s="6">
        <v>3</v>
      </c>
      <c r="E9202" s="6">
        <v>6</v>
      </c>
      <c r="F9202" s="1" t="s">
        <v>14</v>
      </c>
      <c r="G9202" s="1" t="s">
        <v>11</v>
      </c>
      <c r="H9202" s="7" t="s">
        <v>1758</v>
      </c>
    </row>
    <row r="9203" spans="1:8" ht="12.5" x14ac:dyDescent="0.25">
      <c r="A9203" s="1" t="s">
        <v>7648</v>
      </c>
      <c r="B9203" s="1" t="s">
        <v>18</v>
      </c>
      <c r="C9203" s="1">
        <v>1</v>
      </c>
      <c r="D9203" s="6">
        <v>1</v>
      </c>
      <c r="E9203" s="6">
        <v>1</v>
      </c>
      <c r="F9203" s="1" t="s">
        <v>10</v>
      </c>
      <c r="G9203" s="1" t="s">
        <v>62</v>
      </c>
      <c r="H9203" s="7" t="s">
        <v>1758</v>
      </c>
    </row>
    <row r="9204" spans="1:8" ht="12.5" x14ac:dyDescent="0.25">
      <c r="A9204" s="1" t="s">
        <v>7324</v>
      </c>
      <c r="B9204" s="1" t="s">
        <v>13</v>
      </c>
      <c r="C9204" s="1">
        <v>1</v>
      </c>
      <c r="D9204" s="6">
        <f>IF(ISNUMBER('Raw Data'!D8069), 'Raw Data'!D8069, IF(B9204="Cookie", 1, IF(B9204="Tea", 1.5, IF(B9204="Coffee", 2, IF(OR(B9204="Cake", B9204="Juice"), 3, IF(OR(B9204="Sandwich", B9204="Smoothie"), 4, IF(B9204="Salad", 5,#REF!)))))))</f>
        <v>3</v>
      </c>
      <c r="E9204" s="6">
        <v>3</v>
      </c>
      <c r="F9204" s="1" t="s">
        <v>52</v>
      </c>
      <c r="G9204" s="1" t="s">
        <v>52</v>
      </c>
      <c r="H9204" s="7" t="s">
        <v>1758</v>
      </c>
    </row>
    <row r="9205" spans="1:8" ht="12.5" x14ac:dyDescent="0.25">
      <c r="A9205" s="1" t="s">
        <v>7755</v>
      </c>
      <c r="B9205" s="1" t="s">
        <v>18</v>
      </c>
      <c r="C9205" s="1">
        <v>1</v>
      </c>
      <c r="D9205" s="6">
        <v>1</v>
      </c>
      <c r="E9205" s="6">
        <v>1</v>
      </c>
      <c r="F9205" s="1" t="s">
        <v>14</v>
      </c>
      <c r="G9205" s="1" t="s">
        <v>52</v>
      </c>
      <c r="H9205" s="7" t="s">
        <v>1758</v>
      </c>
    </row>
    <row r="9206" spans="1:8" ht="12.5" x14ac:dyDescent="0.25">
      <c r="A9206" s="1" t="s">
        <v>10016</v>
      </c>
      <c r="B9206" s="1" t="s">
        <v>18</v>
      </c>
      <c r="C9206" s="1">
        <v>2</v>
      </c>
      <c r="D9206" s="6">
        <v>1</v>
      </c>
      <c r="E9206" s="6">
        <v>2</v>
      </c>
      <c r="F9206" s="1" t="s">
        <v>26</v>
      </c>
      <c r="G9206" s="1" t="s">
        <v>62</v>
      </c>
      <c r="H9206" s="7" t="s">
        <v>1758</v>
      </c>
    </row>
    <row r="9207" spans="1:8" ht="12.5" x14ac:dyDescent="0.25">
      <c r="A9207" s="1" t="s">
        <v>75</v>
      </c>
      <c r="B9207" s="1" t="s">
        <v>18</v>
      </c>
      <c r="C9207" s="1">
        <v>2</v>
      </c>
      <c r="D9207" s="6">
        <v>1</v>
      </c>
      <c r="E9207" s="6">
        <v>2</v>
      </c>
      <c r="F9207" s="1" t="s">
        <v>14</v>
      </c>
      <c r="G9207" s="1" t="s">
        <v>11</v>
      </c>
      <c r="H9207" s="7" t="s">
        <v>1758</v>
      </c>
    </row>
    <row r="9208" spans="1:8" ht="12.5" x14ac:dyDescent="0.25">
      <c r="A9208" s="1" t="s">
        <v>4933</v>
      </c>
      <c r="B9208" s="1" t="s">
        <v>18</v>
      </c>
      <c r="C9208" s="1">
        <v>2</v>
      </c>
      <c r="D9208" s="6">
        <v>1</v>
      </c>
      <c r="E9208" s="6">
        <v>2</v>
      </c>
      <c r="F9208" s="1" t="s">
        <v>26</v>
      </c>
      <c r="G9208" s="1" t="s">
        <v>62</v>
      </c>
      <c r="H9208" s="7" t="s">
        <v>1758</v>
      </c>
    </row>
    <row r="9209" spans="1:8" ht="12.5" x14ac:dyDescent="0.25">
      <c r="A9209" s="1" t="s">
        <v>9930</v>
      </c>
      <c r="B9209" s="1" t="s">
        <v>49</v>
      </c>
      <c r="C9209" s="1">
        <v>2</v>
      </c>
      <c r="D9209" s="6">
        <v>3</v>
      </c>
      <c r="E9209" s="6">
        <v>6</v>
      </c>
      <c r="F9209" s="1" t="s">
        <v>52</v>
      </c>
      <c r="G9209" s="1" t="s">
        <v>62</v>
      </c>
      <c r="H9209" s="7" t="s">
        <v>1758</v>
      </c>
    </row>
    <row r="9210" spans="1:8" ht="12.5" x14ac:dyDescent="0.25">
      <c r="A9210" s="1" t="s">
        <v>7407</v>
      </c>
      <c r="B9210" s="1" t="str">
        <f>IF(OR(ISBLANK('Raw Data'!B9790), 'Raw Data'!B9790="UNKNOWN", 'Raw Data'!B9790="ERROR"), IF('Raw Data'!D9790=1, "Cookie", IF('Raw Data'!D9790=1.5, "Tea", IF('Raw Data'!D9790=2, "Coffee", IF('Raw Data'!D9790=3, "Cake", IF('Raw Data'!D9790=4, "Sandwich", IF('Raw Data'!D9790=5, "Salad", 'Raw Data'!B9790)))))), 'Raw Data'!B9790)</f>
        <v>Salad</v>
      </c>
      <c r="C9210" s="1">
        <v>5</v>
      </c>
      <c r="D9210" s="6">
        <v>5</v>
      </c>
      <c r="E9210" s="6">
        <v>25</v>
      </c>
      <c r="F9210" s="1" t="s">
        <v>26</v>
      </c>
      <c r="G9210" s="1" t="s">
        <v>52</v>
      </c>
      <c r="H9210" s="7" t="s">
        <v>1758</v>
      </c>
    </row>
    <row r="9211" spans="1:8" ht="12.5" x14ac:dyDescent="0.25">
      <c r="A9211" s="1" t="s">
        <v>8789</v>
      </c>
      <c r="B9211" s="1" t="s">
        <v>32</v>
      </c>
      <c r="C9211" s="1">
        <v>2</v>
      </c>
      <c r="D9211" s="6">
        <v>4</v>
      </c>
      <c r="E9211" s="6">
        <v>8</v>
      </c>
      <c r="F9211" s="1" t="s">
        <v>52</v>
      </c>
      <c r="G9211" s="1" t="s">
        <v>52</v>
      </c>
      <c r="H9211" s="7" t="s">
        <v>63</v>
      </c>
    </row>
    <row r="9212" spans="1:8" ht="12.5" x14ac:dyDescent="0.25">
      <c r="A9212" s="1" t="s">
        <v>797</v>
      </c>
      <c r="B9212" s="1" t="s">
        <v>28</v>
      </c>
      <c r="C9212" s="1">
        <v>3</v>
      </c>
      <c r="D9212" s="6">
        <v>4</v>
      </c>
      <c r="E9212" s="6">
        <v>12</v>
      </c>
      <c r="F9212" s="1" t="s">
        <v>10</v>
      </c>
      <c r="G9212" s="1" t="s">
        <v>62</v>
      </c>
      <c r="H9212" s="7" t="s">
        <v>63</v>
      </c>
    </row>
    <row r="9213" spans="1:8" ht="12.5" x14ac:dyDescent="0.25">
      <c r="A9213" s="1" t="s">
        <v>8924</v>
      </c>
      <c r="B9213" s="1" t="s">
        <v>32</v>
      </c>
      <c r="C9213" s="1">
        <v>5</v>
      </c>
      <c r="D9213" s="6">
        <v>4</v>
      </c>
      <c r="E9213" s="6">
        <v>20</v>
      </c>
      <c r="F9213" s="1" t="s">
        <v>52</v>
      </c>
      <c r="G9213" s="1" t="s">
        <v>52</v>
      </c>
      <c r="H9213" s="7" t="s">
        <v>63</v>
      </c>
    </row>
    <row r="9214" spans="1:8" ht="12.5" x14ac:dyDescent="0.25">
      <c r="A9214" s="1" t="s">
        <v>5871</v>
      </c>
      <c r="B9214" s="1" t="s">
        <v>49</v>
      </c>
      <c r="C9214" s="1">
        <v>5</v>
      </c>
      <c r="D9214" s="6">
        <v>3</v>
      </c>
      <c r="E9214" s="6">
        <v>15</v>
      </c>
      <c r="F9214" s="1" t="s">
        <v>10</v>
      </c>
      <c r="G9214" s="1" t="s">
        <v>52</v>
      </c>
      <c r="H9214" s="7" t="s">
        <v>63</v>
      </c>
    </row>
    <row r="9215" spans="1:8" ht="12.5" x14ac:dyDescent="0.25">
      <c r="A9215" s="1" t="s">
        <v>9713</v>
      </c>
      <c r="B9215" s="1" t="s">
        <v>18</v>
      </c>
      <c r="C9215" s="1">
        <v>4</v>
      </c>
      <c r="D9215" s="6">
        <v>1</v>
      </c>
      <c r="E9215" s="6">
        <v>4</v>
      </c>
      <c r="F9215" s="1" t="s">
        <v>14</v>
      </c>
      <c r="G9215" s="1" t="s">
        <v>11</v>
      </c>
      <c r="H9215" s="7" t="s">
        <v>63</v>
      </c>
    </row>
    <row r="9216" spans="1:8" ht="12.5" x14ac:dyDescent="0.25">
      <c r="A9216" s="1" t="s">
        <v>8917</v>
      </c>
      <c r="B9216" s="1" t="str">
        <f>IF(OR(ISBLANK('Raw Data'!B2518), 'Raw Data'!B2518="UNKNOWN", 'Raw Data'!B2518="ERROR"), IF('Raw Data'!D2518=1, "Cookie", IF('Raw Data'!D2518=1.5, "Tea", IF('Raw Data'!D2518=2, "Coffee", IF('Raw Data'!D2518=3, "Cake", IF('Raw Data'!D2518=4, "Sandwich", IF('Raw Data'!D2518=5, "Salad", 'Raw Data'!B2518)))))), 'Raw Data'!B2518)</f>
        <v>Sandwich</v>
      </c>
      <c r="C9216" s="1">
        <v>5</v>
      </c>
      <c r="D9216" s="6">
        <v>4</v>
      </c>
      <c r="E9216" s="6">
        <v>20</v>
      </c>
      <c r="F9216" s="1" t="s">
        <v>52</v>
      </c>
      <c r="G9216" s="1" t="s">
        <v>52</v>
      </c>
      <c r="H9216" s="7" t="s">
        <v>63</v>
      </c>
    </row>
    <row r="9217" spans="1:8" ht="12.5" x14ac:dyDescent="0.25">
      <c r="A9217" s="1" t="s">
        <v>6318</v>
      </c>
      <c r="B9217" s="1" t="s">
        <v>13</v>
      </c>
      <c r="C9217" s="1">
        <v>5</v>
      </c>
      <c r="D9217" s="6">
        <v>3</v>
      </c>
      <c r="E9217" s="6">
        <v>15</v>
      </c>
      <c r="F9217" s="1" t="s">
        <v>14</v>
      </c>
      <c r="G9217" s="1" t="s">
        <v>52</v>
      </c>
      <c r="H9217" s="7" t="s">
        <v>63</v>
      </c>
    </row>
    <row r="9218" spans="1:8" ht="12.5" x14ac:dyDescent="0.25">
      <c r="A9218" s="1" t="s">
        <v>9606</v>
      </c>
      <c r="B9218" s="1" t="s">
        <v>28</v>
      </c>
      <c r="C9218" s="1">
        <v>3</v>
      </c>
      <c r="D9218" s="6">
        <v>4</v>
      </c>
      <c r="E9218" s="6">
        <v>12</v>
      </c>
      <c r="F9218" s="1" t="s">
        <v>10</v>
      </c>
      <c r="G9218" s="1" t="s">
        <v>62</v>
      </c>
      <c r="H9218" s="7" t="s">
        <v>63</v>
      </c>
    </row>
    <row r="9219" spans="1:8" ht="12.5" x14ac:dyDescent="0.25">
      <c r="A9219" s="1" t="s">
        <v>10244</v>
      </c>
      <c r="B9219" s="1" t="s">
        <v>22</v>
      </c>
      <c r="C9219" s="1">
        <v>1</v>
      </c>
      <c r="D9219" s="6">
        <v>5</v>
      </c>
      <c r="E9219" s="6">
        <v>5</v>
      </c>
      <c r="F9219" s="1" t="s">
        <v>52</v>
      </c>
      <c r="G9219" s="1" t="s">
        <v>62</v>
      </c>
      <c r="H9219" s="7" t="s">
        <v>63</v>
      </c>
    </row>
    <row r="9220" spans="1:8" ht="12.5" x14ac:dyDescent="0.25">
      <c r="A9220" s="1" t="s">
        <v>1735</v>
      </c>
      <c r="B9220" s="1" t="s">
        <v>13</v>
      </c>
      <c r="C9220" s="1">
        <v>4</v>
      </c>
      <c r="D9220" s="6">
        <v>3</v>
      </c>
      <c r="E9220" s="6">
        <v>12</v>
      </c>
      <c r="F9220" s="1" t="s">
        <v>10</v>
      </c>
      <c r="G9220" s="1" t="s">
        <v>52</v>
      </c>
      <c r="H9220" s="7" t="s">
        <v>63</v>
      </c>
    </row>
    <row r="9221" spans="1:8" ht="12.5" x14ac:dyDescent="0.25">
      <c r="A9221" s="1" t="s">
        <v>10246</v>
      </c>
      <c r="B9221" s="1" t="s">
        <v>9</v>
      </c>
      <c r="C9221" s="1">
        <f>IF(ISNUMBER('Raw Data'!C4259), 'Raw Data'!C4259, 3)</f>
        <v>3</v>
      </c>
      <c r="D9221" s="6">
        <v>2</v>
      </c>
      <c r="E9221" s="6">
        <v>6</v>
      </c>
      <c r="F9221" s="1" t="s">
        <v>26</v>
      </c>
      <c r="G9221" s="1" t="s">
        <v>11</v>
      </c>
      <c r="H9221" s="7" t="s">
        <v>63</v>
      </c>
    </row>
    <row r="9222" spans="1:8" ht="12.5" x14ac:dyDescent="0.25">
      <c r="A9222" s="1" t="s">
        <v>9535</v>
      </c>
      <c r="B9222" s="1" t="s">
        <v>87</v>
      </c>
      <c r="C9222" s="1">
        <v>3</v>
      </c>
      <c r="D9222" s="6">
        <v>1.5</v>
      </c>
      <c r="E9222" s="6">
        <v>4.5</v>
      </c>
      <c r="F9222" s="1" t="s">
        <v>10</v>
      </c>
      <c r="G9222" s="1" t="s">
        <v>11</v>
      </c>
      <c r="H9222" s="7" t="s">
        <v>63</v>
      </c>
    </row>
    <row r="9223" spans="1:8" ht="12.5" x14ac:dyDescent="0.25">
      <c r="A9223" s="1" t="s">
        <v>912</v>
      </c>
      <c r="B9223" s="1" t="s">
        <v>22</v>
      </c>
      <c r="C9223" s="1">
        <v>3</v>
      </c>
      <c r="D9223" s="6">
        <v>5</v>
      </c>
      <c r="E9223" s="6">
        <v>15</v>
      </c>
      <c r="F9223" s="1" t="s">
        <v>26</v>
      </c>
      <c r="G9223" s="1" t="s">
        <v>11</v>
      </c>
      <c r="H9223" s="7" t="s">
        <v>63</v>
      </c>
    </row>
    <row r="9224" spans="1:8" ht="12.5" x14ac:dyDescent="0.25">
      <c r="A9224" s="1" t="s">
        <v>10186</v>
      </c>
      <c r="B9224" s="1" t="s">
        <v>9</v>
      </c>
      <c r="C9224" s="1">
        <v>1</v>
      </c>
      <c r="D9224" s="6">
        <v>2</v>
      </c>
      <c r="E9224" s="6">
        <v>2</v>
      </c>
      <c r="F9224" s="1" t="s">
        <v>14</v>
      </c>
      <c r="G9224" s="1" t="s">
        <v>62</v>
      </c>
      <c r="H9224" s="7" t="s">
        <v>63</v>
      </c>
    </row>
    <row r="9225" spans="1:8" ht="12.5" x14ac:dyDescent="0.25">
      <c r="A9225" s="1" t="s">
        <v>9723</v>
      </c>
      <c r="B9225" s="1" t="s">
        <v>18</v>
      </c>
      <c r="C9225" s="1">
        <v>1</v>
      </c>
      <c r="D9225" s="6">
        <v>1</v>
      </c>
      <c r="E9225" s="6">
        <v>1</v>
      </c>
      <c r="F9225" s="1" t="s">
        <v>10</v>
      </c>
      <c r="G9225" s="1" t="s">
        <v>62</v>
      </c>
      <c r="H9225" s="7" t="s">
        <v>63</v>
      </c>
    </row>
    <row r="9226" spans="1:8" ht="12.5" x14ac:dyDescent="0.25">
      <c r="A9226" s="1" t="s">
        <v>9710</v>
      </c>
      <c r="B9226" s="1" t="s">
        <v>87</v>
      </c>
      <c r="C9226" s="1">
        <v>4</v>
      </c>
      <c r="D9226" s="6">
        <v>1.5</v>
      </c>
      <c r="E9226" s="6">
        <v>6</v>
      </c>
      <c r="F9226" s="1" t="s">
        <v>52</v>
      </c>
      <c r="G9226" s="1" t="s">
        <v>62</v>
      </c>
      <c r="H9226" s="7" t="s">
        <v>63</v>
      </c>
    </row>
    <row r="9227" spans="1:8" ht="12.5" x14ac:dyDescent="0.25">
      <c r="A9227" s="1" t="s">
        <v>8481</v>
      </c>
      <c r="B9227" s="1" t="s">
        <v>49</v>
      </c>
      <c r="C9227" s="1">
        <v>5</v>
      </c>
      <c r="D9227" s="6">
        <v>3</v>
      </c>
      <c r="E9227" s="6">
        <v>15</v>
      </c>
      <c r="F9227" s="1" t="s">
        <v>10</v>
      </c>
      <c r="G9227" s="1" t="s">
        <v>62</v>
      </c>
      <c r="H9227" s="7" t="s">
        <v>63</v>
      </c>
    </row>
    <row r="9228" spans="1:8" ht="12.5" x14ac:dyDescent="0.25">
      <c r="A9228" s="1" t="s">
        <v>7207</v>
      </c>
      <c r="B9228" s="1" t="s">
        <v>87</v>
      </c>
      <c r="C9228" s="1">
        <v>1</v>
      </c>
      <c r="D9228" s="6">
        <v>1.5</v>
      </c>
      <c r="E9228" s="6">
        <v>1.5</v>
      </c>
      <c r="F9228" s="1" t="s">
        <v>52</v>
      </c>
      <c r="G9228" s="1" t="s">
        <v>11</v>
      </c>
      <c r="H9228" s="7" t="s">
        <v>63</v>
      </c>
    </row>
    <row r="9229" spans="1:8" ht="12.5" x14ac:dyDescent="0.25">
      <c r="A9229" s="1" t="s">
        <v>9236</v>
      </c>
      <c r="B9229" s="1" t="s">
        <v>9</v>
      </c>
      <c r="C9229" s="1">
        <v>5</v>
      </c>
      <c r="D9229" s="6">
        <v>2</v>
      </c>
      <c r="E9229" s="6">
        <v>10</v>
      </c>
      <c r="F9229" s="1" t="s">
        <v>26</v>
      </c>
      <c r="G9229" s="1" t="s">
        <v>11</v>
      </c>
      <c r="H9229" s="7" t="s">
        <v>63</v>
      </c>
    </row>
    <row r="9230" spans="1:8" ht="12.5" x14ac:dyDescent="0.25">
      <c r="A9230" s="1" t="s">
        <v>5882</v>
      </c>
      <c r="B9230" s="1" t="s">
        <v>87</v>
      </c>
      <c r="C9230" s="1">
        <v>3</v>
      </c>
      <c r="D9230" s="6">
        <v>1.5</v>
      </c>
      <c r="E9230" s="6">
        <v>4.5</v>
      </c>
      <c r="F9230" s="1" t="s">
        <v>52</v>
      </c>
      <c r="G9230" s="1" t="s">
        <v>52</v>
      </c>
      <c r="H9230" s="7" t="s">
        <v>63</v>
      </c>
    </row>
    <row r="9231" spans="1:8" ht="12.5" x14ac:dyDescent="0.25">
      <c r="A9231" s="1" t="s">
        <v>9101</v>
      </c>
      <c r="B9231" s="1" t="s">
        <v>28</v>
      </c>
      <c r="C9231" s="1">
        <v>5</v>
      </c>
      <c r="D9231" s="6">
        <v>4</v>
      </c>
      <c r="E9231" s="6">
        <v>20</v>
      </c>
      <c r="F9231" s="1" t="s">
        <v>14</v>
      </c>
      <c r="G9231" s="1" t="s">
        <v>11</v>
      </c>
      <c r="H9231" s="7" t="s">
        <v>63</v>
      </c>
    </row>
    <row r="9232" spans="1:8" ht="12.5" x14ac:dyDescent="0.25">
      <c r="A9232" s="1" t="s">
        <v>9521</v>
      </c>
      <c r="B9232" s="1" t="s">
        <v>13</v>
      </c>
      <c r="C9232" s="1">
        <v>5</v>
      </c>
      <c r="D9232" s="6">
        <v>3</v>
      </c>
      <c r="E9232" s="6">
        <v>15</v>
      </c>
      <c r="F9232" s="1" t="s">
        <v>26</v>
      </c>
      <c r="G9232" s="1" t="s">
        <v>52</v>
      </c>
      <c r="H9232" s="7" t="s">
        <v>63</v>
      </c>
    </row>
    <row r="9233" spans="1:8" ht="12.5" x14ac:dyDescent="0.25">
      <c r="A9233" s="1" t="s">
        <v>6491</v>
      </c>
      <c r="B9233" s="1" t="s">
        <v>49</v>
      </c>
      <c r="C9233" s="1">
        <v>5</v>
      </c>
      <c r="D9233" s="6">
        <v>3</v>
      </c>
      <c r="E9233" s="6">
        <v>15</v>
      </c>
      <c r="F9233" s="1" t="s">
        <v>52</v>
      </c>
      <c r="G9233" s="1" t="s">
        <v>52</v>
      </c>
      <c r="H9233" s="7" t="s">
        <v>63</v>
      </c>
    </row>
    <row r="9234" spans="1:8" ht="12.5" x14ac:dyDescent="0.25">
      <c r="A9234" s="1" t="s">
        <v>8478</v>
      </c>
      <c r="B9234" s="1" t="str">
        <f>IF(OR(ISBLANK('Raw Data'!B9315), 'Raw Data'!B9315="UNKNOWN", 'Raw Data'!B9315="ERROR"), IF('Raw Data'!D9315=1, "Cookie", IF('Raw Data'!D9315=1.5, "Tea", IF('Raw Data'!D9315=2, "Coffee", IF('Raw Data'!D9315=3, "Cake", IF('Raw Data'!D9315=4, "Sandwich", IF('Raw Data'!D9315=5, "Salad", 'Raw Data'!B9315)))))), 'Raw Data'!B9315)</f>
        <v>Cake</v>
      </c>
      <c r="C9234" s="1">
        <v>3</v>
      </c>
      <c r="D9234" s="6">
        <v>3</v>
      </c>
      <c r="E9234" s="6">
        <v>9</v>
      </c>
      <c r="F9234" s="1" t="s">
        <v>26</v>
      </c>
      <c r="G9234" s="1" t="s">
        <v>52</v>
      </c>
      <c r="H9234" s="7" t="s">
        <v>63</v>
      </c>
    </row>
    <row r="9235" spans="1:8" ht="12.5" x14ac:dyDescent="0.25">
      <c r="A9235" s="1" t="s">
        <v>8268</v>
      </c>
      <c r="B9235" s="1" t="s">
        <v>87</v>
      </c>
      <c r="C9235" s="1">
        <v>2</v>
      </c>
      <c r="D9235" s="6">
        <v>1.5</v>
      </c>
      <c r="E9235" s="6">
        <v>3</v>
      </c>
      <c r="F9235" s="1" t="s">
        <v>52</v>
      </c>
      <c r="G9235" s="1" t="s">
        <v>62</v>
      </c>
      <c r="H9235" s="7" t="s">
        <v>342</v>
      </c>
    </row>
    <row r="9236" spans="1:8" ht="12.5" x14ac:dyDescent="0.25">
      <c r="A9236" s="1" t="s">
        <v>9789</v>
      </c>
      <c r="B9236" s="1" t="s">
        <v>49</v>
      </c>
      <c r="C9236" s="1">
        <v>1</v>
      </c>
      <c r="D9236" s="6">
        <v>3</v>
      </c>
      <c r="E9236" s="6">
        <v>3</v>
      </c>
      <c r="F9236" s="1" t="s">
        <v>14</v>
      </c>
      <c r="G9236" s="1" t="s">
        <v>52</v>
      </c>
      <c r="H9236" s="7" t="s">
        <v>342</v>
      </c>
    </row>
    <row r="9237" spans="1:8" ht="12.5" x14ac:dyDescent="0.25">
      <c r="A9237" s="1" t="s">
        <v>2270</v>
      </c>
      <c r="B9237" s="1" t="s">
        <v>9</v>
      </c>
      <c r="C9237" s="1">
        <v>3</v>
      </c>
      <c r="D9237" s="6">
        <v>2</v>
      </c>
      <c r="E9237" s="6">
        <v>6</v>
      </c>
      <c r="F9237" s="1" t="s">
        <v>26</v>
      </c>
      <c r="G9237" s="1" t="s">
        <v>11</v>
      </c>
      <c r="H9237" s="7" t="s">
        <v>342</v>
      </c>
    </row>
    <row r="9238" spans="1:8" ht="12.5" x14ac:dyDescent="0.25">
      <c r="A9238" s="1" t="s">
        <v>9383</v>
      </c>
      <c r="B9238" s="1" t="s">
        <v>32</v>
      </c>
      <c r="C9238" s="1">
        <v>2</v>
      </c>
      <c r="D9238" s="6">
        <v>4</v>
      </c>
      <c r="E9238" s="6">
        <v>8</v>
      </c>
      <c r="F9238" s="1" t="s">
        <v>26</v>
      </c>
      <c r="G9238" s="1" t="s">
        <v>62</v>
      </c>
      <c r="H9238" s="7" t="s">
        <v>342</v>
      </c>
    </row>
    <row r="9239" spans="1:8" ht="12.5" x14ac:dyDescent="0.25">
      <c r="A9239" s="1" t="s">
        <v>4719</v>
      </c>
      <c r="B9239" s="1" t="s">
        <v>13</v>
      </c>
      <c r="C9239" s="1">
        <v>5</v>
      </c>
      <c r="D9239" s="6">
        <v>3</v>
      </c>
      <c r="E9239" s="6">
        <v>15</v>
      </c>
      <c r="F9239" s="1" t="s">
        <v>14</v>
      </c>
      <c r="G9239" s="1" t="s">
        <v>52</v>
      </c>
      <c r="H9239" s="7" t="s">
        <v>342</v>
      </c>
    </row>
    <row r="9240" spans="1:8" ht="12.5" x14ac:dyDescent="0.25">
      <c r="A9240" s="1" t="s">
        <v>5693</v>
      </c>
      <c r="B9240" s="1" t="s">
        <v>22</v>
      </c>
      <c r="C9240" s="1">
        <v>1</v>
      </c>
      <c r="D9240" s="6">
        <v>5</v>
      </c>
      <c r="E9240" s="6">
        <v>5</v>
      </c>
      <c r="F9240" s="1" t="s">
        <v>10</v>
      </c>
      <c r="G9240" s="1" t="s">
        <v>62</v>
      </c>
      <c r="H9240" s="7" t="s">
        <v>342</v>
      </c>
    </row>
    <row r="9241" spans="1:8" ht="12.5" x14ac:dyDescent="0.25">
      <c r="A9241" s="1" t="s">
        <v>4912</v>
      </c>
      <c r="B9241" s="1" t="s">
        <v>49</v>
      </c>
      <c r="C9241" s="1">
        <v>4</v>
      </c>
      <c r="D9241" s="6">
        <v>3</v>
      </c>
      <c r="E9241" s="6">
        <v>12</v>
      </c>
      <c r="F9241" s="1" t="s">
        <v>14</v>
      </c>
      <c r="G9241" s="1" t="s">
        <v>62</v>
      </c>
      <c r="H9241" s="7" t="s">
        <v>342</v>
      </c>
    </row>
    <row r="9242" spans="1:8" ht="12.5" x14ac:dyDescent="0.25">
      <c r="A9242" s="1" t="s">
        <v>4446</v>
      </c>
      <c r="B9242" s="1" t="s">
        <v>18</v>
      </c>
      <c r="C9242" s="1">
        <f>IF(ISNUMBER('Raw Data'!C3013), 'Raw Data'!C3013, 3)</f>
        <v>3</v>
      </c>
      <c r="D9242" s="6">
        <v>1</v>
      </c>
      <c r="E9242" s="6">
        <v>3</v>
      </c>
      <c r="F9242" s="1" t="s">
        <v>10</v>
      </c>
      <c r="G9242" s="1" t="s">
        <v>52</v>
      </c>
      <c r="H9242" s="7" t="s">
        <v>342</v>
      </c>
    </row>
    <row r="9243" spans="1:8" ht="12.5" x14ac:dyDescent="0.25">
      <c r="A9243" s="1" t="s">
        <v>4377</v>
      </c>
      <c r="B9243" s="1" t="str">
        <f>IF(OR(ISBLANK('Raw Data'!B3661), 'Raw Data'!B3661="UNKNOWN", 'Raw Data'!B3661="ERROR"), IF('Raw Data'!D3661=1, "Cookie", IF('Raw Data'!D3661=1.5, "Tea", IF('Raw Data'!D3661=2, "Coffee", IF('Raw Data'!D3661=3, "Cake", IF('Raw Data'!D3661=4, "Sandwich", IF('Raw Data'!D3661=5, "Salad", 'Raw Data'!B3661)))))), 'Raw Data'!B3661)</f>
        <v>Sandwich</v>
      </c>
      <c r="C9243" s="1">
        <v>4</v>
      </c>
      <c r="D9243" s="6">
        <v>4</v>
      </c>
      <c r="E9243" s="6">
        <v>16</v>
      </c>
      <c r="F9243" s="1" t="s">
        <v>10</v>
      </c>
      <c r="G9243" s="1" t="s">
        <v>11</v>
      </c>
      <c r="H9243" s="7" t="s">
        <v>342</v>
      </c>
    </row>
    <row r="9244" spans="1:8" ht="12.5" x14ac:dyDescent="0.25">
      <c r="A9244" s="1" t="s">
        <v>2475</v>
      </c>
      <c r="B9244" s="1" t="s">
        <v>49</v>
      </c>
      <c r="C9244" s="1">
        <v>3</v>
      </c>
      <c r="D9244" s="6">
        <v>3</v>
      </c>
      <c r="E9244" s="6">
        <v>9</v>
      </c>
      <c r="F9244" s="1" t="s">
        <v>26</v>
      </c>
      <c r="G9244" s="1" t="s">
        <v>62</v>
      </c>
      <c r="H9244" s="7" t="s">
        <v>342</v>
      </c>
    </row>
    <row r="9245" spans="1:8" ht="12.5" x14ac:dyDescent="0.25">
      <c r="A9245" s="1" t="s">
        <v>3968</v>
      </c>
      <c r="B9245" s="1" t="s">
        <v>87</v>
      </c>
      <c r="C9245" s="1">
        <f>IF(ISNUMBER('Raw Data'!C4139), 'Raw Data'!C4139, 3)</f>
        <v>3</v>
      </c>
      <c r="D9245" s="6">
        <v>1.5</v>
      </c>
      <c r="E9245" s="6">
        <v>4.5</v>
      </c>
      <c r="F9245" s="1" t="s">
        <v>14</v>
      </c>
      <c r="G9245" s="1" t="s">
        <v>62</v>
      </c>
      <c r="H9245" s="7" t="s">
        <v>342</v>
      </c>
    </row>
    <row r="9246" spans="1:8" ht="12.5" x14ac:dyDescent="0.25">
      <c r="A9246" s="1" t="s">
        <v>2993</v>
      </c>
      <c r="B9246" s="1" t="s">
        <v>9</v>
      </c>
      <c r="C9246" s="1">
        <v>1</v>
      </c>
      <c r="D9246" s="6">
        <v>2</v>
      </c>
      <c r="E9246" s="6">
        <v>2</v>
      </c>
      <c r="F9246" s="1" t="s">
        <v>10</v>
      </c>
      <c r="G9246" s="1" t="s">
        <v>11</v>
      </c>
      <c r="H9246" s="7" t="s">
        <v>342</v>
      </c>
    </row>
    <row r="9247" spans="1:8" ht="12.5" x14ac:dyDescent="0.25">
      <c r="A9247" s="1" t="s">
        <v>4854</v>
      </c>
      <c r="B9247" s="1" t="s">
        <v>9</v>
      </c>
      <c r="C9247" s="1">
        <v>5</v>
      </c>
      <c r="D9247" s="6">
        <v>2</v>
      </c>
      <c r="E9247" s="6">
        <v>10</v>
      </c>
      <c r="F9247" s="1" t="s">
        <v>26</v>
      </c>
      <c r="G9247" s="1" t="s">
        <v>52</v>
      </c>
      <c r="H9247" s="7" t="s">
        <v>342</v>
      </c>
    </row>
    <row r="9248" spans="1:8" ht="12.5" x14ac:dyDescent="0.25">
      <c r="A9248" s="1" t="s">
        <v>4799</v>
      </c>
      <c r="B9248" s="1" t="s">
        <v>28</v>
      </c>
      <c r="C9248" s="1">
        <v>4</v>
      </c>
      <c r="D9248" s="6">
        <v>4</v>
      </c>
      <c r="E9248" s="6">
        <v>16</v>
      </c>
      <c r="F9248" s="1" t="s">
        <v>14</v>
      </c>
      <c r="G9248" s="1" t="s">
        <v>52</v>
      </c>
      <c r="H9248" s="7" t="s">
        <v>342</v>
      </c>
    </row>
    <row r="9249" spans="1:8" ht="12.5" x14ac:dyDescent="0.25">
      <c r="A9249" s="1" t="s">
        <v>2936</v>
      </c>
      <c r="B9249" s="1" t="s">
        <v>49</v>
      </c>
      <c r="C9249" s="1">
        <v>2</v>
      </c>
      <c r="D9249" s="6">
        <v>3</v>
      </c>
      <c r="E9249" s="6">
        <v>6</v>
      </c>
      <c r="F9249" s="1" t="s">
        <v>10</v>
      </c>
      <c r="G9249" s="1" t="s">
        <v>11</v>
      </c>
      <c r="H9249" s="7" t="s">
        <v>342</v>
      </c>
    </row>
    <row r="9250" spans="1:8" ht="12.5" x14ac:dyDescent="0.25">
      <c r="A9250" s="1" t="s">
        <v>4112</v>
      </c>
      <c r="B9250" s="1" t="str">
        <f>IF(OR(ISBLANK('Raw Data'!B5963), 'Raw Data'!B5963="UNKNOWN", 'Raw Data'!B5963="ERROR"), IF('Raw Data'!D5963=1, "Cookie", IF('Raw Data'!D5963=1.5, "Tea", IF('Raw Data'!D5963=2, "Coffee", IF('Raw Data'!D5963=3, "Cake", IF('Raw Data'!D5963=4, "Sandwich", IF('Raw Data'!D5963=5, "Salad", 'Raw Data'!B5963)))))), 'Raw Data'!B5963)</f>
        <v>Sandwich</v>
      </c>
      <c r="C9250" s="1">
        <v>1</v>
      </c>
      <c r="D9250" s="6">
        <v>4</v>
      </c>
      <c r="E9250" s="6">
        <v>4</v>
      </c>
      <c r="F9250" s="1" t="s">
        <v>10</v>
      </c>
      <c r="G9250" s="1" t="s">
        <v>52</v>
      </c>
      <c r="H9250" s="7" t="s">
        <v>342</v>
      </c>
    </row>
    <row r="9251" spans="1:8" ht="12.5" x14ac:dyDescent="0.25">
      <c r="A9251" s="1" t="s">
        <v>9401</v>
      </c>
      <c r="B9251" s="1" t="s">
        <v>28</v>
      </c>
      <c r="C9251" s="1">
        <v>5</v>
      </c>
      <c r="D9251" s="6">
        <v>4</v>
      </c>
      <c r="E9251" s="6">
        <v>20</v>
      </c>
      <c r="F9251" s="1" t="s">
        <v>14</v>
      </c>
      <c r="G9251" s="1" t="s">
        <v>52</v>
      </c>
      <c r="H9251" s="7" t="s">
        <v>342</v>
      </c>
    </row>
    <row r="9252" spans="1:8" ht="12.5" x14ac:dyDescent="0.25">
      <c r="A9252" s="1" t="s">
        <v>8907</v>
      </c>
      <c r="B9252" s="1" t="s">
        <v>87</v>
      </c>
      <c r="C9252" s="1">
        <v>4</v>
      </c>
      <c r="D9252" s="6">
        <v>1.5</v>
      </c>
      <c r="E9252" s="6">
        <v>6</v>
      </c>
      <c r="F9252" s="1" t="s">
        <v>26</v>
      </c>
      <c r="G9252" s="1" t="s">
        <v>11</v>
      </c>
      <c r="H9252" s="7" t="s">
        <v>342</v>
      </c>
    </row>
    <row r="9253" spans="1:8" ht="12.5" x14ac:dyDescent="0.25">
      <c r="A9253" s="1" t="s">
        <v>3843</v>
      </c>
      <c r="B9253" s="1" t="s">
        <v>18</v>
      </c>
      <c r="C9253" s="1">
        <v>5</v>
      </c>
      <c r="D9253" s="6">
        <v>1</v>
      </c>
      <c r="E9253" s="6">
        <v>5</v>
      </c>
      <c r="F9253" s="1" t="s">
        <v>10</v>
      </c>
      <c r="G9253" s="1" t="s">
        <v>52</v>
      </c>
      <c r="H9253" s="7" t="s">
        <v>342</v>
      </c>
    </row>
    <row r="9254" spans="1:8" ht="12.5" x14ac:dyDescent="0.25">
      <c r="A9254" s="1" t="s">
        <v>10123</v>
      </c>
      <c r="B9254" s="1" t="s">
        <v>9</v>
      </c>
      <c r="C9254" s="1">
        <v>1</v>
      </c>
      <c r="D9254" s="6">
        <f>IF(ISNUMBER('Raw Data'!D6631), 'Raw Data'!D6631, IF(B9254="Cookie", 1, IF(B9254="Tea", 1.5, IF(B9254="Coffee", 2, IF(OR(B9254="Cake", B9254="Juice"), 3, IF(OR(B9254="Sandwich", B9254="Smoothie"), 4, IF(B9254="Salad", 5,#REF!)))))))</f>
        <v>2</v>
      </c>
      <c r="E9254" s="6">
        <v>2</v>
      </c>
      <c r="F9254" s="1" t="s">
        <v>14</v>
      </c>
      <c r="G9254" s="1" t="s">
        <v>11</v>
      </c>
      <c r="H9254" s="7" t="s">
        <v>342</v>
      </c>
    </row>
    <row r="9255" spans="1:8" ht="12.5" x14ac:dyDescent="0.25">
      <c r="A9255" s="1" t="s">
        <v>8839</v>
      </c>
      <c r="B9255" s="1" t="s">
        <v>49</v>
      </c>
      <c r="C9255" s="1">
        <v>5</v>
      </c>
      <c r="D9255" s="6">
        <v>3</v>
      </c>
      <c r="E9255" s="6">
        <v>15</v>
      </c>
      <c r="F9255" s="1" t="s">
        <v>14</v>
      </c>
      <c r="G9255" s="1" t="s">
        <v>11</v>
      </c>
      <c r="H9255" s="7" t="s">
        <v>342</v>
      </c>
    </row>
    <row r="9256" spans="1:8" ht="12.5" x14ac:dyDescent="0.25">
      <c r="A9256" s="1" t="s">
        <v>6338</v>
      </c>
      <c r="B9256" s="1" t="str">
        <f>IF(OR(ISBLANK('Raw Data'!B8673), 'Raw Data'!B8673="UNKNOWN", 'Raw Data'!B8673="ERROR"), IF('Raw Data'!D8673=1, "Cookie", IF('Raw Data'!D8673=1.5, "Tea", IF('Raw Data'!D8673=2, "Coffee", IF('Raw Data'!D8673=3, "Cake", IF('Raw Data'!D8673=4, "Sandwich", IF('Raw Data'!D8673=5, "Salad", 'Raw Data'!B8673)))))), 'Raw Data'!B8673)</f>
        <v>Sandwich</v>
      </c>
      <c r="C9256" s="1">
        <v>3</v>
      </c>
      <c r="D9256" s="6">
        <v>4</v>
      </c>
      <c r="E9256" s="6">
        <v>12</v>
      </c>
      <c r="F9256" s="1" t="s">
        <v>10</v>
      </c>
      <c r="G9256" s="1" t="s">
        <v>52</v>
      </c>
      <c r="H9256" s="7" t="s">
        <v>342</v>
      </c>
    </row>
    <row r="9257" spans="1:8" ht="12.5" x14ac:dyDescent="0.25">
      <c r="A9257" s="1" t="s">
        <v>6658</v>
      </c>
      <c r="B9257" s="1" t="str">
        <f>IF(OR(ISBLANK('Raw Data'!B8830), 'Raw Data'!B8830="UNKNOWN", 'Raw Data'!B8830="ERROR"), IF('Raw Data'!D8830=1, "Cookie", IF('Raw Data'!D8830=1.5, "Tea", IF('Raw Data'!D8830=2, "Coffee", IF('Raw Data'!D8830=3, "Cake", IF('Raw Data'!D8830=4, "Sandwich", IF('Raw Data'!D8830=5, "Salad", 'Raw Data'!B8830)))))), 'Raw Data'!B8830)</f>
        <v>Cookie</v>
      </c>
      <c r="C9257" s="1">
        <f>IF(ISNUMBER('Raw Data'!C8830), 'Raw Data'!C8830, 3)</f>
        <v>3</v>
      </c>
      <c r="D9257" s="6">
        <v>1</v>
      </c>
      <c r="E9257" s="6">
        <v>3</v>
      </c>
      <c r="F9257" s="1" t="s">
        <v>26</v>
      </c>
      <c r="G9257" s="1" t="s">
        <v>52</v>
      </c>
      <c r="H9257" s="7" t="s">
        <v>342</v>
      </c>
    </row>
    <row r="9258" spans="1:8" ht="12.5" x14ac:dyDescent="0.25">
      <c r="A9258" s="1" t="s">
        <v>6840</v>
      </c>
      <c r="B9258" s="1" t="s">
        <v>87</v>
      </c>
      <c r="C9258" s="1">
        <v>4</v>
      </c>
      <c r="D9258" s="6">
        <v>1.5</v>
      </c>
      <c r="E9258" s="6">
        <v>6</v>
      </c>
      <c r="F9258" s="1" t="s">
        <v>26</v>
      </c>
      <c r="G9258" s="1" t="s">
        <v>62</v>
      </c>
      <c r="H9258" s="7" t="s">
        <v>342</v>
      </c>
    </row>
    <row r="9259" spans="1:8" ht="12.5" x14ac:dyDescent="0.25">
      <c r="A9259" s="1" t="s">
        <v>3144</v>
      </c>
      <c r="B9259" s="1" t="s">
        <v>9</v>
      </c>
      <c r="C9259" s="1">
        <v>4</v>
      </c>
      <c r="D9259" s="6">
        <v>2</v>
      </c>
      <c r="E9259" s="6">
        <v>8</v>
      </c>
      <c r="F9259" s="1" t="s">
        <v>52</v>
      </c>
      <c r="G9259" s="1" t="s">
        <v>11</v>
      </c>
      <c r="H9259" s="7" t="s">
        <v>342</v>
      </c>
    </row>
    <row r="9260" spans="1:8" ht="12.5" x14ac:dyDescent="0.25">
      <c r="A9260" s="1" t="s">
        <v>194</v>
      </c>
      <c r="B9260" s="1" t="s">
        <v>22</v>
      </c>
      <c r="C9260" s="1">
        <v>1</v>
      </c>
      <c r="D9260" s="6">
        <v>5</v>
      </c>
      <c r="E9260" s="6">
        <v>5</v>
      </c>
      <c r="F9260" s="1" t="s">
        <v>10</v>
      </c>
      <c r="G9260" s="1" t="s">
        <v>52</v>
      </c>
      <c r="H9260" s="7" t="s">
        <v>342</v>
      </c>
    </row>
    <row r="9261" spans="1:8" ht="12.5" x14ac:dyDescent="0.25">
      <c r="A9261" s="1" t="s">
        <v>8292</v>
      </c>
      <c r="B9261" s="1" t="s">
        <v>28</v>
      </c>
      <c r="C9261" s="1">
        <v>1</v>
      </c>
      <c r="D9261" s="6">
        <v>4</v>
      </c>
      <c r="E9261" s="6">
        <v>4</v>
      </c>
      <c r="F9261" s="1" t="s">
        <v>52</v>
      </c>
      <c r="G9261" s="1" t="s">
        <v>11</v>
      </c>
      <c r="H9261" s="7" t="s">
        <v>342</v>
      </c>
    </row>
    <row r="9262" spans="1:8" ht="12.5" x14ac:dyDescent="0.25">
      <c r="A9262" s="1" t="s">
        <v>10044</v>
      </c>
      <c r="B9262" s="1" t="s">
        <v>28</v>
      </c>
      <c r="C9262" s="1">
        <v>4</v>
      </c>
      <c r="D9262" s="6">
        <v>4</v>
      </c>
      <c r="E9262" s="6">
        <v>16</v>
      </c>
      <c r="F9262" s="1" t="s">
        <v>14</v>
      </c>
      <c r="G9262" s="1" t="s">
        <v>52</v>
      </c>
      <c r="H9262" s="7" t="s">
        <v>342</v>
      </c>
    </row>
    <row r="9263" spans="1:8" ht="12.5" x14ac:dyDescent="0.25">
      <c r="A9263" s="1" t="s">
        <v>8450</v>
      </c>
      <c r="B9263" s="1" t="s">
        <v>28</v>
      </c>
      <c r="C9263" s="1">
        <v>3</v>
      </c>
      <c r="D9263" s="6">
        <v>4</v>
      </c>
      <c r="E9263" s="6">
        <v>12</v>
      </c>
      <c r="F9263" s="1" t="s">
        <v>10</v>
      </c>
      <c r="G9263" s="1" t="s">
        <v>62</v>
      </c>
      <c r="H9263" s="7" t="s">
        <v>342</v>
      </c>
    </row>
    <row r="9264" spans="1:8" ht="12.5" x14ac:dyDescent="0.25">
      <c r="A9264" s="1" t="s">
        <v>7906</v>
      </c>
      <c r="B9264" s="1" t="s">
        <v>28</v>
      </c>
      <c r="C9264" s="1">
        <v>4</v>
      </c>
      <c r="D9264" s="6">
        <v>4</v>
      </c>
      <c r="E9264" s="6">
        <v>16</v>
      </c>
      <c r="F9264" s="1" t="s">
        <v>14</v>
      </c>
      <c r="G9264" s="1" t="s">
        <v>52</v>
      </c>
      <c r="H9264" s="7" t="s">
        <v>1085</v>
      </c>
    </row>
    <row r="9265" spans="1:8" ht="12.5" x14ac:dyDescent="0.25">
      <c r="A9265" s="1" t="s">
        <v>2705</v>
      </c>
      <c r="B9265" s="1" t="s">
        <v>32</v>
      </c>
      <c r="C9265" s="1">
        <v>2</v>
      </c>
      <c r="D9265" s="6">
        <v>4</v>
      </c>
      <c r="E9265" s="6">
        <v>8</v>
      </c>
      <c r="F9265" s="1" t="s">
        <v>26</v>
      </c>
      <c r="G9265" s="1" t="s">
        <v>62</v>
      </c>
      <c r="H9265" s="7" t="s">
        <v>1085</v>
      </c>
    </row>
    <row r="9266" spans="1:8" ht="12.5" x14ac:dyDescent="0.25">
      <c r="A9266" s="1" t="s">
        <v>7861</v>
      </c>
      <c r="B9266" s="1" t="s">
        <v>32</v>
      </c>
      <c r="C9266" s="1">
        <v>2</v>
      </c>
      <c r="D9266" s="6">
        <v>4</v>
      </c>
      <c r="E9266" s="6">
        <v>8</v>
      </c>
      <c r="F9266" s="1" t="s">
        <v>26</v>
      </c>
      <c r="G9266" s="1" t="s">
        <v>11</v>
      </c>
      <c r="H9266" s="7" t="s">
        <v>1085</v>
      </c>
    </row>
    <row r="9267" spans="1:8" ht="12.5" x14ac:dyDescent="0.25">
      <c r="A9267" s="1" t="s">
        <v>9417</v>
      </c>
      <c r="B9267" s="1" t="s">
        <v>18</v>
      </c>
      <c r="C9267" s="1">
        <v>2</v>
      </c>
      <c r="D9267" s="6">
        <v>1</v>
      </c>
      <c r="E9267" s="6">
        <v>2</v>
      </c>
      <c r="F9267" s="1" t="s">
        <v>26</v>
      </c>
      <c r="G9267" s="1" t="s">
        <v>11</v>
      </c>
      <c r="H9267" s="7" t="s">
        <v>1085</v>
      </c>
    </row>
    <row r="9268" spans="1:8" ht="12.5" x14ac:dyDescent="0.25">
      <c r="A9268" s="1" t="s">
        <v>2381</v>
      </c>
      <c r="B9268" s="1" t="s">
        <v>9</v>
      </c>
      <c r="C9268" s="1">
        <f>IF(ISNUMBER('Raw Data'!C2719), 'Raw Data'!C2719, 3)</f>
        <v>3</v>
      </c>
      <c r="D9268" s="6">
        <v>2</v>
      </c>
      <c r="E9268" s="6">
        <v>6</v>
      </c>
      <c r="F9268" s="1" t="s">
        <v>52</v>
      </c>
      <c r="G9268" s="1" t="s">
        <v>52</v>
      </c>
      <c r="H9268" s="7" t="s">
        <v>1085</v>
      </c>
    </row>
    <row r="9269" spans="1:8" ht="12.5" x14ac:dyDescent="0.25">
      <c r="A9269" s="1" t="s">
        <v>7319</v>
      </c>
      <c r="B9269" s="1" t="s">
        <v>32</v>
      </c>
      <c r="C9269" s="1">
        <v>4</v>
      </c>
      <c r="D9269" s="6">
        <v>4</v>
      </c>
      <c r="E9269" s="6">
        <v>16</v>
      </c>
      <c r="F9269" s="1" t="s">
        <v>14</v>
      </c>
      <c r="G9269" s="1" t="s">
        <v>62</v>
      </c>
      <c r="H9269" s="7" t="s">
        <v>1085</v>
      </c>
    </row>
    <row r="9270" spans="1:8" ht="12.5" x14ac:dyDescent="0.25">
      <c r="A9270" s="1" t="s">
        <v>5601</v>
      </c>
      <c r="B9270" s="1" t="s">
        <v>28</v>
      </c>
      <c r="C9270" s="1">
        <v>4</v>
      </c>
      <c r="D9270" s="6">
        <v>4</v>
      </c>
      <c r="E9270" s="6">
        <v>16</v>
      </c>
      <c r="F9270" s="1" t="s">
        <v>14</v>
      </c>
      <c r="G9270" s="1" t="s">
        <v>62</v>
      </c>
      <c r="H9270" s="7" t="s">
        <v>1085</v>
      </c>
    </row>
    <row r="9271" spans="1:8" ht="12.5" x14ac:dyDescent="0.25">
      <c r="A9271" s="1" t="s">
        <v>7010</v>
      </c>
      <c r="B9271" s="1" t="str">
        <f>IF(OR(ISBLANK('Raw Data'!B5000), 'Raw Data'!B5000="UNKNOWN", 'Raw Data'!B5000="ERROR"), IF('Raw Data'!D5000=1, "Cookie", IF('Raw Data'!D5000=1.5, "Tea", IF('Raw Data'!D5000=2, "Coffee", IF('Raw Data'!D5000=3, "Cake", IF('Raw Data'!D5000=4, "Sandwich", IF('Raw Data'!D5000=5, "Salad", 'Raw Data'!B5000)))))), 'Raw Data'!B5000)</f>
        <v>Coffee</v>
      </c>
      <c r="C9271" s="1">
        <v>3</v>
      </c>
      <c r="D9271" s="6">
        <v>2</v>
      </c>
      <c r="E9271" s="6">
        <v>6</v>
      </c>
      <c r="F9271" s="1" t="s">
        <v>10</v>
      </c>
      <c r="G9271" s="1" t="s">
        <v>52</v>
      </c>
      <c r="H9271" s="7" t="s">
        <v>1085</v>
      </c>
    </row>
    <row r="9272" spans="1:8" ht="12.5" x14ac:dyDescent="0.25">
      <c r="A9272" s="1" t="s">
        <v>3661</v>
      </c>
      <c r="B9272" s="1" t="s">
        <v>18</v>
      </c>
      <c r="C9272" s="1">
        <v>2</v>
      </c>
      <c r="D9272" s="6">
        <v>1</v>
      </c>
      <c r="E9272" s="6">
        <v>2</v>
      </c>
      <c r="F9272" s="1" t="s">
        <v>52</v>
      </c>
      <c r="G9272" s="1" t="s">
        <v>11</v>
      </c>
      <c r="H9272" s="7" t="s">
        <v>1085</v>
      </c>
    </row>
    <row r="9273" spans="1:8" ht="12.5" x14ac:dyDescent="0.25">
      <c r="A9273" s="1" t="s">
        <v>5793</v>
      </c>
      <c r="B9273" s="1" t="s">
        <v>9</v>
      </c>
      <c r="C9273" s="1">
        <v>4</v>
      </c>
      <c r="D9273" s="6">
        <v>2</v>
      </c>
      <c r="E9273" s="6">
        <v>8</v>
      </c>
      <c r="F9273" s="1" t="s">
        <v>14</v>
      </c>
      <c r="G9273" s="1" t="s">
        <v>52</v>
      </c>
      <c r="H9273" s="7" t="s">
        <v>1085</v>
      </c>
    </row>
    <row r="9274" spans="1:8" ht="12.5" x14ac:dyDescent="0.25">
      <c r="A9274" s="1" t="s">
        <v>6314</v>
      </c>
      <c r="B9274" s="1" t="s">
        <v>87</v>
      </c>
      <c r="C9274" s="1">
        <v>4</v>
      </c>
      <c r="D9274" s="6">
        <v>1.5</v>
      </c>
      <c r="E9274" s="6">
        <v>6</v>
      </c>
      <c r="F9274" s="1" t="s">
        <v>26</v>
      </c>
      <c r="G9274" s="1" t="s">
        <v>11</v>
      </c>
      <c r="H9274" s="7" t="s">
        <v>1085</v>
      </c>
    </row>
    <row r="9275" spans="1:8" ht="12.5" x14ac:dyDescent="0.25">
      <c r="A9275" s="1" t="s">
        <v>9340</v>
      </c>
      <c r="B9275" s="1" t="s">
        <v>87</v>
      </c>
      <c r="C9275" s="1">
        <v>1</v>
      </c>
      <c r="D9275" s="6">
        <v>1.5</v>
      </c>
      <c r="E9275" s="6">
        <v>1.5</v>
      </c>
      <c r="F9275" s="1" t="s">
        <v>14</v>
      </c>
      <c r="G9275" s="1" t="s">
        <v>62</v>
      </c>
      <c r="H9275" s="7" t="s">
        <v>1085</v>
      </c>
    </row>
    <row r="9276" spans="1:8" ht="12.5" x14ac:dyDescent="0.25">
      <c r="A9276" s="1" t="s">
        <v>31</v>
      </c>
      <c r="B9276" s="1" t="s">
        <v>49</v>
      </c>
      <c r="C9276" s="1">
        <v>5</v>
      </c>
      <c r="D9276" s="6">
        <v>3</v>
      </c>
      <c r="E9276" s="6">
        <v>15</v>
      </c>
      <c r="F9276" s="1" t="s">
        <v>26</v>
      </c>
      <c r="G9276" s="1" t="s">
        <v>11</v>
      </c>
      <c r="H9276" s="7" t="s">
        <v>1085</v>
      </c>
    </row>
    <row r="9277" spans="1:8" ht="12.5" x14ac:dyDescent="0.25">
      <c r="A9277" s="1" t="s">
        <v>5723</v>
      </c>
      <c r="B9277" s="1" t="s">
        <v>49</v>
      </c>
      <c r="C9277" s="1">
        <v>3</v>
      </c>
      <c r="D9277" s="6">
        <v>3</v>
      </c>
      <c r="E9277" s="6">
        <v>9</v>
      </c>
      <c r="F9277" s="1" t="s">
        <v>10</v>
      </c>
      <c r="G9277" s="1" t="s">
        <v>11</v>
      </c>
      <c r="H9277" s="7" t="s">
        <v>1085</v>
      </c>
    </row>
    <row r="9278" spans="1:8" ht="12.5" x14ac:dyDescent="0.25">
      <c r="A9278" s="1" t="s">
        <v>4913</v>
      </c>
      <c r="B9278" s="1" t="s">
        <v>49</v>
      </c>
      <c r="C9278" s="1">
        <v>5</v>
      </c>
      <c r="D9278" s="6">
        <v>3</v>
      </c>
      <c r="E9278" s="6">
        <v>15</v>
      </c>
      <c r="F9278" s="1" t="s">
        <v>10</v>
      </c>
      <c r="G9278" s="1" t="s">
        <v>62</v>
      </c>
      <c r="H9278" s="7" t="s">
        <v>1085</v>
      </c>
    </row>
    <row r="9279" spans="1:8" ht="12.5" x14ac:dyDescent="0.25">
      <c r="A9279" s="1" t="s">
        <v>5776</v>
      </c>
      <c r="B9279" s="1" t="s">
        <v>22</v>
      </c>
      <c r="C9279" s="1">
        <v>5</v>
      </c>
      <c r="D9279" s="6">
        <v>5</v>
      </c>
      <c r="E9279" s="6">
        <v>25</v>
      </c>
      <c r="F9279" s="1" t="s">
        <v>52</v>
      </c>
      <c r="G9279" s="1" t="s">
        <v>62</v>
      </c>
      <c r="H9279" s="7" t="s">
        <v>1085</v>
      </c>
    </row>
    <row r="9280" spans="1:8" ht="12.5" x14ac:dyDescent="0.25">
      <c r="A9280" s="1" t="s">
        <v>4040</v>
      </c>
      <c r="B9280" s="1" t="s">
        <v>28</v>
      </c>
      <c r="C9280" s="1">
        <v>5</v>
      </c>
      <c r="D9280" s="6">
        <v>4</v>
      </c>
      <c r="E9280" s="6">
        <v>20</v>
      </c>
      <c r="F9280" s="1" t="s">
        <v>10</v>
      </c>
      <c r="G9280" s="1" t="s">
        <v>52</v>
      </c>
      <c r="H9280" s="7" t="s">
        <v>1085</v>
      </c>
    </row>
    <row r="9281" spans="1:8" ht="12.5" x14ac:dyDescent="0.25">
      <c r="A9281" s="1" t="s">
        <v>10095</v>
      </c>
      <c r="B9281" s="1" t="s">
        <v>22</v>
      </c>
      <c r="C9281" s="1">
        <v>4</v>
      </c>
      <c r="D9281" s="6">
        <v>5</v>
      </c>
      <c r="E9281" s="6">
        <v>20</v>
      </c>
      <c r="F9281" s="1" t="s">
        <v>52</v>
      </c>
      <c r="G9281" s="1" t="s">
        <v>62</v>
      </c>
      <c r="H9281" s="7" t="s">
        <v>1085</v>
      </c>
    </row>
    <row r="9282" spans="1:8" ht="12.5" x14ac:dyDescent="0.25">
      <c r="A9282" s="1" t="s">
        <v>7988</v>
      </c>
      <c r="B9282" s="1" t="s">
        <v>87</v>
      </c>
      <c r="C9282" s="1">
        <v>5</v>
      </c>
      <c r="D9282" s="6">
        <f>IF(ISNUMBER('Raw Data'!D8202), 'Raw Data'!D8202, IF(B9282="Cookie", 1, IF(B9282="Tea", 1.5, IF(B9282="Coffee", 2, IF(OR(B9282="Cake", B9282="Juice"), 3, IF(OR(B9282="Sandwich", B9282="Smoothie"), 4, IF(B9282="Salad", 5,#REF!)))))))</f>
        <v>1.5</v>
      </c>
      <c r="E9282" s="6">
        <v>7.5</v>
      </c>
      <c r="F9282" s="1" t="s">
        <v>14</v>
      </c>
      <c r="G9282" s="1" t="s">
        <v>52</v>
      </c>
      <c r="H9282" s="7" t="s">
        <v>1085</v>
      </c>
    </row>
    <row r="9283" spans="1:8" ht="12.5" x14ac:dyDescent="0.25">
      <c r="A9283" s="1" t="s">
        <v>4780</v>
      </c>
      <c r="B9283" s="1" t="s">
        <v>32</v>
      </c>
      <c r="C9283" s="1">
        <v>5</v>
      </c>
      <c r="D9283" s="6">
        <v>4</v>
      </c>
      <c r="E9283" s="6">
        <v>20</v>
      </c>
      <c r="F9283" s="1" t="s">
        <v>10</v>
      </c>
      <c r="G9283" s="1" t="s">
        <v>11</v>
      </c>
      <c r="H9283" s="7" t="s">
        <v>1085</v>
      </c>
    </row>
    <row r="9284" spans="1:8" ht="12.5" x14ac:dyDescent="0.25">
      <c r="A9284" s="1" t="s">
        <v>7335</v>
      </c>
      <c r="B9284" s="1" t="s">
        <v>87</v>
      </c>
      <c r="C9284" s="1">
        <v>3</v>
      </c>
      <c r="D9284" s="6">
        <v>1.5</v>
      </c>
      <c r="E9284" s="6">
        <v>4.5</v>
      </c>
      <c r="F9284" s="1" t="s">
        <v>52</v>
      </c>
      <c r="G9284" s="1" t="s">
        <v>62</v>
      </c>
      <c r="H9284" s="7" t="s">
        <v>1085</v>
      </c>
    </row>
    <row r="9285" spans="1:8" ht="12.5" x14ac:dyDescent="0.25">
      <c r="A9285" s="1" t="s">
        <v>575</v>
      </c>
      <c r="B9285" s="1" t="s">
        <v>28</v>
      </c>
      <c r="C9285" s="1">
        <v>5</v>
      </c>
      <c r="D9285" s="6">
        <v>4</v>
      </c>
      <c r="E9285" s="6">
        <v>20</v>
      </c>
      <c r="F9285" s="1" t="s">
        <v>52</v>
      </c>
      <c r="G9285" s="1" t="s">
        <v>52</v>
      </c>
      <c r="H9285" s="7" t="s">
        <v>1085</v>
      </c>
    </row>
    <row r="9286" spans="1:8" ht="12.5" x14ac:dyDescent="0.25">
      <c r="A9286" s="1" t="s">
        <v>9362</v>
      </c>
      <c r="B9286" s="1" t="s">
        <v>13</v>
      </c>
      <c r="C9286" s="1">
        <v>1</v>
      </c>
      <c r="D9286" s="6">
        <v>3</v>
      </c>
      <c r="E9286" s="6">
        <v>3</v>
      </c>
      <c r="F9286" s="1" t="s">
        <v>52</v>
      </c>
      <c r="G9286" s="1" t="s">
        <v>11</v>
      </c>
      <c r="H9286" s="7" t="s">
        <v>1085</v>
      </c>
    </row>
    <row r="9287" spans="1:8" ht="12.5" x14ac:dyDescent="0.25">
      <c r="A9287" s="1" t="s">
        <v>10256</v>
      </c>
      <c r="B9287" s="1" t="s">
        <v>32</v>
      </c>
      <c r="C9287" s="1">
        <v>1</v>
      </c>
      <c r="D9287" s="6">
        <v>4</v>
      </c>
      <c r="E9287" s="6">
        <v>4</v>
      </c>
      <c r="F9287" s="1" t="s">
        <v>52</v>
      </c>
      <c r="G9287" s="1" t="s">
        <v>62</v>
      </c>
      <c r="H9287" s="7" t="s">
        <v>1509</v>
      </c>
    </row>
    <row r="9288" spans="1:8" ht="12.5" x14ac:dyDescent="0.25">
      <c r="A9288" s="1" t="s">
        <v>7295</v>
      </c>
      <c r="B9288" s="1" t="s">
        <v>87</v>
      </c>
      <c r="C9288" s="1">
        <v>2</v>
      </c>
      <c r="D9288" s="6">
        <v>1.5</v>
      </c>
      <c r="E9288" s="6">
        <v>3</v>
      </c>
      <c r="F9288" s="1" t="s">
        <v>52</v>
      </c>
      <c r="G9288" s="1" t="s">
        <v>11</v>
      </c>
      <c r="H9288" s="7" t="s">
        <v>1509</v>
      </c>
    </row>
    <row r="9289" spans="1:8" ht="12.5" x14ac:dyDescent="0.25">
      <c r="A9289" s="1" t="s">
        <v>6027</v>
      </c>
      <c r="B9289" s="1" t="s">
        <v>32</v>
      </c>
      <c r="C9289" s="1">
        <v>4</v>
      </c>
      <c r="D9289" s="6">
        <v>4</v>
      </c>
      <c r="E9289" s="6">
        <v>16</v>
      </c>
      <c r="F9289" s="1" t="s">
        <v>14</v>
      </c>
      <c r="G9289" s="1" t="s">
        <v>11</v>
      </c>
      <c r="H9289" s="7" t="s">
        <v>1509</v>
      </c>
    </row>
    <row r="9290" spans="1:8" ht="12.5" x14ac:dyDescent="0.25">
      <c r="A9290" s="1" t="s">
        <v>10142</v>
      </c>
      <c r="B9290" s="1" t="s">
        <v>9</v>
      </c>
      <c r="C9290" s="1">
        <v>5</v>
      </c>
      <c r="D9290" s="6">
        <v>2</v>
      </c>
      <c r="E9290" s="6">
        <v>10</v>
      </c>
      <c r="F9290" s="1" t="s">
        <v>10</v>
      </c>
      <c r="G9290" s="1" t="s">
        <v>11</v>
      </c>
      <c r="H9290" s="7" t="s">
        <v>1509</v>
      </c>
    </row>
    <row r="9291" spans="1:8" ht="12.5" x14ac:dyDescent="0.25">
      <c r="A9291" s="1" t="s">
        <v>1741</v>
      </c>
      <c r="B9291" s="1" t="s">
        <v>13</v>
      </c>
      <c r="C9291" s="1">
        <v>2</v>
      </c>
      <c r="D9291" s="6">
        <v>3</v>
      </c>
      <c r="E9291" s="6">
        <v>6</v>
      </c>
      <c r="F9291" s="1" t="s">
        <v>14</v>
      </c>
      <c r="G9291" s="1" t="s">
        <v>11</v>
      </c>
      <c r="H9291" s="7" t="s">
        <v>1509</v>
      </c>
    </row>
    <row r="9292" spans="1:8" ht="12.5" x14ac:dyDescent="0.25">
      <c r="A9292" s="1" t="s">
        <v>5941</v>
      </c>
      <c r="B9292" s="1" t="s">
        <v>32</v>
      </c>
      <c r="C9292" s="1">
        <v>2</v>
      </c>
      <c r="D9292" s="6">
        <v>4</v>
      </c>
      <c r="E9292" s="6">
        <v>8</v>
      </c>
      <c r="F9292" s="1" t="s">
        <v>14</v>
      </c>
      <c r="G9292" s="1" t="s">
        <v>11</v>
      </c>
      <c r="H9292" s="7" t="s">
        <v>1509</v>
      </c>
    </row>
    <row r="9293" spans="1:8" ht="12.5" x14ac:dyDescent="0.25">
      <c r="A9293" s="1" t="s">
        <v>9691</v>
      </c>
      <c r="B9293" s="1" t="s">
        <v>18</v>
      </c>
      <c r="C9293" s="1">
        <v>3</v>
      </c>
      <c r="D9293" s="6">
        <v>1</v>
      </c>
      <c r="E9293" s="6">
        <v>3</v>
      </c>
      <c r="F9293" s="1" t="s">
        <v>52</v>
      </c>
      <c r="G9293" s="1" t="s">
        <v>52</v>
      </c>
      <c r="H9293" s="7" t="s">
        <v>1509</v>
      </c>
    </row>
    <row r="9294" spans="1:8" ht="12.5" x14ac:dyDescent="0.25">
      <c r="A9294" s="1" t="s">
        <v>7878</v>
      </c>
      <c r="B9294" s="1" t="str">
        <f>IF(OR(ISBLANK('Raw Data'!B3522), 'Raw Data'!B3522="UNKNOWN", 'Raw Data'!B3522="ERROR"), IF('Raw Data'!D3522=1, "Cookie", IF('Raw Data'!D3522=1.5, "Tea", IF('Raw Data'!D3522=2, "Coffee", IF('Raw Data'!D3522=3, "Cake", IF('Raw Data'!D3522=4, "Sandwich", IF('Raw Data'!D3522=5, "Salad", 'Raw Data'!B3522)))))), 'Raw Data'!B3522)</f>
        <v>Tea</v>
      </c>
      <c r="C9294" s="1">
        <f>IF(ISNUMBER('Raw Data'!C3522), 'Raw Data'!C3522, 3)</f>
        <v>3</v>
      </c>
      <c r="D9294" s="6">
        <v>1.5</v>
      </c>
      <c r="E9294" s="6">
        <v>4.5</v>
      </c>
      <c r="F9294" s="1" t="s">
        <v>14</v>
      </c>
      <c r="G9294" s="1" t="s">
        <v>62</v>
      </c>
      <c r="H9294" s="7" t="s">
        <v>1509</v>
      </c>
    </row>
    <row r="9295" spans="1:8" ht="12.5" x14ac:dyDescent="0.25">
      <c r="A9295" s="1" t="s">
        <v>10160</v>
      </c>
      <c r="B9295" s="1" t="s">
        <v>28</v>
      </c>
      <c r="C9295" s="1">
        <v>1</v>
      </c>
      <c r="D9295" s="6">
        <f>IF(ISNUMBER('Raw Data'!D3546), 'Raw Data'!D3546, IF(B9295="Cookie", 1, IF(B9295="Tea", 1.5, IF(B9295="Coffee", 2, IF(OR(B9295="Cake", B9295="Juice"), 3, IF(OR(B9295="Sandwich", B9295="Smoothie"), 4, IF(B9295="Salad", 5,#REF!)))))))</f>
        <v>4</v>
      </c>
      <c r="E9295" s="6">
        <v>4</v>
      </c>
      <c r="F9295" s="1" t="s">
        <v>14</v>
      </c>
      <c r="G9295" s="1" t="s">
        <v>62</v>
      </c>
      <c r="H9295" s="7" t="s">
        <v>1509</v>
      </c>
    </row>
    <row r="9296" spans="1:8" ht="12.5" x14ac:dyDescent="0.25">
      <c r="A9296" s="1" t="s">
        <v>10164</v>
      </c>
      <c r="B9296" s="1" t="s">
        <v>49</v>
      </c>
      <c r="C9296" s="1">
        <v>2</v>
      </c>
      <c r="D9296" s="6">
        <v>3</v>
      </c>
      <c r="E9296" s="6">
        <v>6</v>
      </c>
      <c r="F9296" s="1" t="s">
        <v>26</v>
      </c>
      <c r="G9296" s="1" t="s">
        <v>52</v>
      </c>
      <c r="H9296" s="7" t="s">
        <v>1509</v>
      </c>
    </row>
    <row r="9297" spans="1:8" ht="12.5" x14ac:dyDescent="0.25">
      <c r="A9297" s="1" t="s">
        <v>811</v>
      </c>
      <c r="B9297" s="1" t="s">
        <v>87</v>
      </c>
      <c r="C9297" s="1">
        <v>3</v>
      </c>
      <c r="D9297" s="6">
        <v>1.5</v>
      </c>
      <c r="E9297" s="6">
        <v>4.5</v>
      </c>
      <c r="F9297" s="1" t="s">
        <v>26</v>
      </c>
      <c r="G9297" s="1" t="s">
        <v>62</v>
      </c>
      <c r="H9297" s="7" t="s">
        <v>1509</v>
      </c>
    </row>
    <row r="9298" spans="1:8" ht="12.5" x14ac:dyDescent="0.25">
      <c r="A9298" s="1" t="s">
        <v>6474</v>
      </c>
      <c r="B9298" s="1" t="s">
        <v>18</v>
      </c>
      <c r="C9298" s="1">
        <v>4</v>
      </c>
      <c r="D9298" s="6">
        <v>1</v>
      </c>
      <c r="E9298" s="6">
        <v>4</v>
      </c>
      <c r="F9298" s="1" t="s">
        <v>26</v>
      </c>
      <c r="G9298" s="1" t="s">
        <v>52</v>
      </c>
      <c r="H9298" s="7" t="s">
        <v>1509</v>
      </c>
    </row>
    <row r="9299" spans="1:8" ht="12.5" x14ac:dyDescent="0.25">
      <c r="A9299" s="1" t="s">
        <v>6894</v>
      </c>
      <c r="B9299" s="1" t="s">
        <v>49</v>
      </c>
      <c r="C9299" s="1">
        <f>IF(ISNUMBER('Raw Data'!C5373), 'Raw Data'!C5373, 3)</f>
        <v>3</v>
      </c>
      <c r="D9299" s="6">
        <v>3</v>
      </c>
      <c r="E9299" s="6">
        <v>9</v>
      </c>
      <c r="F9299" s="1" t="s">
        <v>14</v>
      </c>
      <c r="G9299" s="1" t="s">
        <v>52</v>
      </c>
      <c r="H9299" s="7" t="s">
        <v>1509</v>
      </c>
    </row>
    <row r="9300" spans="1:8" ht="12.5" x14ac:dyDescent="0.25">
      <c r="A9300" s="1" t="s">
        <v>9397</v>
      </c>
      <c r="B9300" s="1" t="s">
        <v>18</v>
      </c>
      <c r="C9300" s="1">
        <v>3</v>
      </c>
      <c r="D9300" s="6">
        <v>1</v>
      </c>
      <c r="E9300" s="6">
        <v>3</v>
      </c>
      <c r="F9300" s="1" t="s">
        <v>26</v>
      </c>
      <c r="G9300" s="1" t="s">
        <v>62</v>
      </c>
      <c r="H9300" s="7" t="s">
        <v>1509</v>
      </c>
    </row>
    <row r="9301" spans="1:8" ht="12.5" x14ac:dyDescent="0.25">
      <c r="A9301" s="1" t="s">
        <v>6399</v>
      </c>
      <c r="B9301" s="1" t="s">
        <v>18</v>
      </c>
      <c r="C9301" s="1">
        <v>2</v>
      </c>
      <c r="D9301" s="6">
        <v>1</v>
      </c>
      <c r="E9301" s="6">
        <v>2</v>
      </c>
      <c r="F9301" s="1" t="s">
        <v>52</v>
      </c>
      <c r="G9301" s="1" t="s">
        <v>11</v>
      </c>
      <c r="H9301" s="7" t="s">
        <v>1509</v>
      </c>
    </row>
    <row r="9302" spans="1:8" ht="12.5" x14ac:dyDescent="0.25">
      <c r="A9302" s="1" t="s">
        <v>3111</v>
      </c>
      <c r="B9302" s="1" t="s">
        <v>22</v>
      </c>
      <c r="C9302" s="1">
        <v>2</v>
      </c>
      <c r="D9302" s="6">
        <v>5</v>
      </c>
      <c r="E9302" s="6">
        <v>10</v>
      </c>
      <c r="F9302" s="1" t="s">
        <v>52</v>
      </c>
      <c r="G9302" s="1" t="s">
        <v>62</v>
      </c>
      <c r="H9302" s="7" t="s">
        <v>1509</v>
      </c>
    </row>
    <row r="9303" spans="1:8" ht="12.5" x14ac:dyDescent="0.25">
      <c r="A9303" s="1" t="s">
        <v>6664</v>
      </c>
      <c r="B9303" s="1" t="s">
        <v>87</v>
      </c>
      <c r="C9303" s="1">
        <v>3</v>
      </c>
      <c r="D9303" s="6">
        <v>1.5</v>
      </c>
      <c r="E9303" s="6">
        <v>4.5</v>
      </c>
      <c r="F9303" s="1" t="s">
        <v>52</v>
      </c>
      <c r="G9303" s="1" t="s">
        <v>62</v>
      </c>
      <c r="H9303" s="7" t="s">
        <v>1509</v>
      </c>
    </row>
    <row r="9304" spans="1:8" ht="12.5" x14ac:dyDescent="0.25">
      <c r="A9304" s="1" t="s">
        <v>10093</v>
      </c>
      <c r="B9304" s="1" t="s">
        <v>22</v>
      </c>
      <c r="C9304" s="1">
        <v>1</v>
      </c>
      <c r="D9304" s="6">
        <v>5</v>
      </c>
      <c r="E9304" s="6">
        <v>5</v>
      </c>
      <c r="F9304" s="1" t="s">
        <v>52</v>
      </c>
      <c r="G9304" s="1" t="s">
        <v>62</v>
      </c>
      <c r="H9304" s="7" t="s">
        <v>1509</v>
      </c>
    </row>
    <row r="9305" spans="1:8" ht="12.5" x14ac:dyDescent="0.25">
      <c r="A9305" s="1" t="s">
        <v>5866</v>
      </c>
      <c r="B9305" s="1" t="s">
        <v>18</v>
      </c>
      <c r="C9305" s="1">
        <v>5</v>
      </c>
      <c r="D9305" s="6">
        <f>IF(ISNUMBER('Raw Data'!D6033), 'Raw Data'!D6033, IF(B9305="Cookie", 1, IF(B9305="Tea", 1.5, IF(B9305="Coffee", 2, IF(OR(B9305="Cake", B9305="Juice"), 3, IF(OR(B9305="Sandwich", B9305="Smoothie"), 4, IF(B9305="Salad", 5,#REF!)))))))</f>
        <v>1</v>
      </c>
      <c r="E9305" s="6">
        <v>5</v>
      </c>
      <c r="F9305" s="1" t="s">
        <v>10</v>
      </c>
      <c r="G9305" s="1" t="s">
        <v>62</v>
      </c>
      <c r="H9305" s="7" t="s">
        <v>1509</v>
      </c>
    </row>
    <row r="9306" spans="1:8" ht="12.5" x14ac:dyDescent="0.25">
      <c r="A9306" s="1" t="s">
        <v>3414</v>
      </c>
      <c r="B9306" s="1" t="s">
        <v>32</v>
      </c>
      <c r="C9306" s="1">
        <v>3</v>
      </c>
      <c r="D9306" s="6">
        <v>4</v>
      </c>
      <c r="E9306" s="6">
        <v>12</v>
      </c>
      <c r="F9306" s="1" t="s">
        <v>52</v>
      </c>
      <c r="G9306" s="1" t="s">
        <v>11</v>
      </c>
      <c r="H9306" s="7" t="s">
        <v>1509</v>
      </c>
    </row>
    <row r="9307" spans="1:8" ht="12.5" x14ac:dyDescent="0.25">
      <c r="A9307" s="1" t="s">
        <v>9790</v>
      </c>
      <c r="B9307" s="1" t="s">
        <v>13</v>
      </c>
      <c r="C9307" s="1">
        <v>1</v>
      </c>
      <c r="D9307" s="6">
        <v>3</v>
      </c>
      <c r="E9307" s="6">
        <v>3</v>
      </c>
      <c r="F9307" s="1" t="s">
        <v>14</v>
      </c>
      <c r="G9307" s="1" t="s">
        <v>11</v>
      </c>
      <c r="H9307" s="7" t="s">
        <v>1509</v>
      </c>
    </row>
    <row r="9308" spans="1:8" ht="12.5" x14ac:dyDescent="0.25">
      <c r="A9308" s="1" t="s">
        <v>3833</v>
      </c>
      <c r="B9308" s="1" t="s">
        <v>18</v>
      </c>
      <c r="C9308" s="1">
        <v>4</v>
      </c>
      <c r="D9308" s="6">
        <v>1</v>
      </c>
      <c r="E9308" s="6">
        <v>4</v>
      </c>
      <c r="F9308" s="1" t="s">
        <v>14</v>
      </c>
      <c r="G9308" s="1" t="s">
        <v>11</v>
      </c>
      <c r="H9308" s="7" t="s">
        <v>1509</v>
      </c>
    </row>
    <row r="9309" spans="1:8" ht="12.5" x14ac:dyDescent="0.25">
      <c r="A9309" s="1" t="s">
        <v>9969</v>
      </c>
      <c r="B9309" s="1" t="s">
        <v>87</v>
      </c>
      <c r="C9309" s="1">
        <v>2</v>
      </c>
      <c r="D9309" s="6">
        <v>1.5</v>
      </c>
      <c r="E9309" s="6">
        <v>3</v>
      </c>
      <c r="F9309" s="1" t="s">
        <v>10</v>
      </c>
      <c r="G9309" s="1" t="s">
        <v>52</v>
      </c>
      <c r="H9309" s="7" t="s">
        <v>1509</v>
      </c>
    </row>
    <row r="9310" spans="1:8" ht="12.5" x14ac:dyDescent="0.25">
      <c r="A9310" s="1" t="s">
        <v>3976</v>
      </c>
      <c r="B9310" s="1" t="s">
        <v>49</v>
      </c>
      <c r="C9310" s="1">
        <v>5</v>
      </c>
      <c r="D9310" s="6">
        <v>3</v>
      </c>
      <c r="E9310" s="6">
        <v>15</v>
      </c>
      <c r="F9310" s="1" t="s">
        <v>26</v>
      </c>
      <c r="G9310" s="1" t="s">
        <v>52</v>
      </c>
      <c r="H9310" s="7" t="s">
        <v>1509</v>
      </c>
    </row>
    <row r="9311" spans="1:8" ht="12.5" x14ac:dyDescent="0.25">
      <c r="A9311" s="1" t="s">
        <v>396</v>
      </c>
      <c r="B9311" s="1" t="s">
        <v>28</v>
      </c>
      <c r="C9311" s="1">
        <v>5</v>
      </c>
      <c r="D9311" s="6">
        <v>4</v>
      </c>
      <c r="E9311" s="6">
        <v>20</v>
      </c>
      <c r="F9311" s="1" t="s">
        <v>14</v>
      </c>
      <c r="G9311" s="1" t="s">
        <v>52</v>
      </c>
      <c r="H9311" s="7" t="s">
        <v>1509</v>
      </c>
    </row>
    <row r="9312" spans="1:8" ht="12.5" x14ac:dyDescent="0.25">
      <c r="A9312" s="1" t="s">
        <v>9345</v>
      </c>
      <c r="B9312" s="1" t="s">
        <v>13</v>
      </c>
      <c r="C9312" s="1">
        <v>4</v>
      </c>
      <c r="D9312" s="6">
        <v>3</v>
      </c>
      <c r="E9312" s="6">
        <v>12</v>
      </c>
      <c r="F9312" s="1" t="s">
        <v>26</v>
      </c>
      <c r="G9312" s="1" t="s">
        <v>62</v>
      </c>
      <c r="H9312" s="7" t="s">
        <v>1509</v>
      </c>
    </row>
    <row r="9313" spans="1:8" ht="12.5" x14ac:dyDescent="0.25">
      <c r="A9313" s="1" t="s">
        <v>1486</v>
      </c>
      <c r="B9313" s="1" t="s">
        <v>87</v>
      </c>
      <c r="C9313" s="1">
        <v>1</v>
      </c>
      <c r="D9313" s="6">
        <v>1.5</v>
      </c>
      <c r="E9313" s="6">
        <v>1.5</v>
      </c>
      <c r="F9313" s="1" t="s">
        <v>14</v>
      </c>
      <c r="G9313" s="1" t="s">
        <v>62</v>
      </c>
      <c r="H9313" s="7" t="s">
        <v>1509</v>
      </c>
    </row>
    <row r="9314" spans="1:8" ht="12.5" x14ac:dyDescent="0.25">
      <c r="A9314" s="1" t="s">
        <v>6789</v>
      </c>
      <c r="B9314" s="1" t="s">
        <v>49</v>
      </c>
      <c r="C9314" s="1">
        <v>3</v>
      </c>
      <c r="D9314" s="6">
        <v>3</v>
      </c>
      <c r="E9314" s="6">
        <v>9</v>
      </c>
      <c r="F9314" s="1" t="s">
        <v>10</v>
      </c>
      <c r="G9314" s="1" t="s">
        <v>52</v>
      </c>
      <c r="H9314" s="7" t="s">
        <v>1509</v>
      </c>
    </row>
    <row r="9315" spans="1:8" ht="12.5" x14ac:dyDescent="0.25">
      <c r="A9315" s="1" t="s">
        <v>2543</v>
      </c>
      <c r="B9315" s="1" t="s">
        <v>13</v>
      </c>
      <c r="C9315" s="1">
        <f>IF(ISNUMBER('Raw Data'!C8417), 'Raw Data'!C8417, 3)</f>
        <v>3</v>
      </c>
      <c r="D9315" s="6">
        <v>3</v>
      </c>
      <c r="E9315" s="6">
        <v>9</v>
      </c>
      <c r="F9315" s="1" t="s">
        <v>14</v>
      </c>
      <c r="G9315" s="1" t="s">
        <v>62</v>
      </c>
      <c r="H9315" s="7" t="s">
        <v>1509</v>
      </c>
    </row>
    <row r="9316" spans="1:8" ht="12.5" x14ac:dyDescent="0.25">
      <c r="A9316" s="1" t="s">
        <v>7644</v>
      </c>
      <c r="B9316" s="1" t="s">
        <v>13</v>
      </c>
      <c r="C9316" s="1">
        <v>4</v>
      </c>
      <c r="D9316" s="6">
        <v>3</v>
      </c>
      <c r="E9316" s="6">
        <v>12</v>
      </c>
      <c r="F9316" s="1" t="s">
        <v>14</v>
      </c>
      <c r="G9316" s="1" t="s">
        <v>62</v>
      </c>
      <c r="H9316" s="7" t="s">
        <v>1509</v>
      </c>
    </row>
    <row r="9317" spans="1:8" ht="12.5" x14ac:dyDescent="0.25">
      <c r="A9317" s="1" t="s">
        <v>7801</v>
      </c>
      <c r="B9317" s="1" t="str">
        <f>IF(OR(ISBLANK('Raw Data'!B8735), 'Raw Data'!B8735="UNKNOWN", 'Raw Data'!B8735="ERROR"), IF('Raw Data'!D8735=1, "Cookie", IF('Raw Data'!D8735=1.5, "Tea", IF('Raw Data'!D8735=2, "Coffee", IF('Raw Data'!D8735=3, "Cake", IF('Raw Data'!D8735=4, "Sandwich", IF('Raw Data'!D8735=5, "Salad", 'Raw Data'!B8735)))))), 'Raw Data'!B8735)</f>
        <v>Sandwich</v>
      </c>
      <c r="C9317" s="1">
        <v>3</v>
      </c>
      <c r="D9317" s="6">
        <v>4</v>
      </c>
      <c r="E9317" s="6">
        <v>12</v>
      </c>
      <c r="F9317" s="1" t="s">
        <v>10</v>
      </c>
      <c r="G9317" s="1" t="s">
        <v>52</v>
      </c>
      <c r="H9317" s="7" t="s">
        <v>1509</v>
      </c>
    </row>
    <row r="9318" spans="1:8" ht="12.5" x14ac:dyDescent="0.25">
      <c r="A9318" s="1" t="s">
        <v>9525</v>
      </c>
      <c r="B9318" s="1" t="str">
        <f>IF(OR(ISBLANK('Raw Data'!B8969), 'Raw Data'!B8969="UNKNOWN", 'Raw Data'!B8969="ERROR"), IF('Raw Data'!D8969=1, "Cookie", IF('Raw Data'!D8969=1.5, "Tea", IF('Raw Data'!D8969=2, "Coffee", IF('Raw Data'!D8969=3, "Cake", IF('Raw Data'!D8969=4, "Sandwich", IF('Raw Data'!D8969=5, "Salad", 'Raw Data'!B8969)))))), 'Raw Data'!B8969)</f>
        <v>Coffee</v>
      </c>
      <c r="C9318" s="1">
        <v>4</v>
      </c>
      <c r="D9318" s="6">
        <v>2</v>
      </c>
      <c r="E9318" s="6">
        <v>8</v>
      </c>
      <c r="F9318" s="1" t="s">
        <v>14</v>
      </c>
      <c r="G9318" s="1" t="s">
        <v>62</v>
      </c>
      <c r="H9318" s="7" t="s">
        <v>1509</v>
      </c>
    </row>
    <row r="9319" spans="1:8" ht="12.5" x14ac:dyDescent="0.25">
      <c r="A9319" s="1" t="s">
        <v>2751</v>
      </c>
      <c r="B9319" s="1" t="s">
        <v>28</v>
      </c>
      <c r="C9319" s="1">
        <v>3</v>
      </c>
      <c r="D9319" s="6">
        <v>4</v>
      </c>
      <c r="E9319" s="6">
        <v>12</v>
      </c>
      <c r="F9319" s="1" t="s">
        <v>26</v>
      </c>
      <c r="G9319" s="1" t="s">
        <v>11</v>
      </c>
      <c r="H9319" s="7" t="s">
        <v>1509</v>
      </c>
    </row>
    <row r="9320" spans="1:8" ht="12.5" x14ac:dyDescent="0.25">
      <c r="A9320" s="1" t="s">
        <v>143</v>
      </c>
      <c r="B9320" s="1" t="s">
        <v>22</v>
      </c>
      <c r="C9320" s="1">
        <v>1</v>
      </c>
      <c r="D9320" s="6">
        <v>5</v>
      </c>
      <c r="E9320" s="6">
        <v>5</v>
      </c>
      <c r="F9320" s="1" t="s">
        <v>52</v>
      </c>
      <c r="G9320" s="1" t="s">
        <v>11</v>
      </c>
      <c r="H9320" s="7" t="s">
        <v>1509</v>
      </c>
    </row>
    <row r="9321" spans="1:8" ht="12.5" x14ac:dyDescent="0.25">
      <c r="A9321" s="1" t="s">
        <v>6067</v>
      </c>
      <c r="B9321" s="1" t="s">
        <v>22</v>
      </c>
      <c r="C9321" s="1">
        <v>4</v>
      </c>
      <c r="D9321" s="6">
        <v>5</v>
      </c>
      <c r="E9321" s="6">
        <v>20</v>
      </c>
      <c r="F9321" s="1" t="s">
        <v>14</v>
      </c>
      <c r="G9321" s="1" t="s">
        <v>52</v>
      </c>
      <c r="H9321" s="7" t="s">
        <v>1509</v>
      </c>
    </row>
    <row r="9322" spans="1:8" ht="12.5" x14ac:dyDescent="0.25">
      <c r="A9322" s="1" t="s">
        <v>4580</v>
      </c>
      <c r="B9322" s="1" t="s">
        <v>49</v>
      </c>
      <c r="C9322" s="1">
        <v>3</v>
      </c>
      <c r="D9322" s="6">
        <f>IF(ISNUMBER('Raw Data'!D9427), 'Raw Data'!D9427, IF(B9322="Cookie", 1, IF(B9322="Tea", 1.5, IF(B9322="Coffee", 2, IF(OR(B9322="Cake", B9322="Juice"), 3, IF(OR(B9322="Sandwich", B9322="Smoothie"), 4, IF(B9322="Salad", 5,#REF!)))))))</f>
        <v>3</v>
      </c>
      <c r="E9322" s="6">
        <v>9</v>
      </c>
      <c r="F9322" s="1" t="s">
        <v>52</v>
      </c>
      <c r="G9322" s="1" t="s">
        <v>52</v>
      </c>
      <c r="H9322" s="7" t="s">
        <v>1509</v>
      </c>
    </row>
    <row r="9323" spans="1:8" ht="12.5" x14ac:dyDescent="0.25">
      <c r="A9323" s="1" t="s">
        <v>10180</v>
      </c>
      <c r="B9323" s="1" t="s">
        <v>13</v>
      </c>
      <c r="C9323" s="1">
        <v>5</v>
      </c>
      <c r="D9323" s="6">
        <v>3</v>
      </c>
      <c r="E9323" s="6">
        <v>15</v>
      </c>
      <c r="F9323" s="1" t="s">
        <v>10</v>
      </c>
      <c r="G9323" s="1" t="s">
        <v>11</v>
      </c>
      <c r="H9323" s="7" t="s">
        <v>1509</v>
      </c>
    </row>
    <row r="9324" spans="1:8" ht="12.5" x14ac:dyDescent="0.25">
      <c r="A9324" s="1" t="s">
        <v>2775</v>
      </c>
      <c r="B9324" s="1" t="s">
        <v>22</v>
      </c>
      <c r="C9324" s="1">
        <v>4</v>
      </c>
      <c r="D9324" s="6">
        <v>5</v>
      </c>
      <c r="E9324" s="6">
        <v>20</v>
      </c>
      <c r="F9324" s="1" t="s">
        <v>10</v>
      </c>
      <c r="G9324" s="1" t="s">
        <v>11</v>
      </c>
      <c r="H9324" s="7" t="s">
        <v>1509</v>
      </c>
    </row>
    <row r="9325" spans="1:8" ht="12.5" x14ac:dyDescent="0.25">
      <c r="A9325" s="1" t="s">
        <v>5453</v>
      </c>
      <c r="B9325" s="1" t="s">
        <v>49</v>
      </c>
      <c r="C9325" s="1">
        <v>5</v>
      </c>
      <c r="D9325" s="6">
        <v>3</v>
      </c>
      <c r="E9325" s="6">
        <v>15</v>
      </c>
      <c r="F9325" s="1" t="s">
        <v>26</v>
      </c>
      <c r="G9325" s="1" t="s">
        <v>52</v>
      </c>
      <c r="H9325" s="7" t="s">
        <v>1509</v>
      </c>
    </row>
    <row r="9326" spans="1:8" ht="12.5" x14ac:dyDescent="0.25">
      <c r="A9326" s="1" t="s">
        <v>5316</v>
      </c>
      <c r="B9326" s="1" t="s">
        <v>13</v>
      </c>
      <c r="C9326" s="1">
        <v>4</v>
      </c>
      <c r="D9326" s="6">
        <v>3</v>
      </c>
      <c r="E9326" s="6">
        <v>12</v>
      </c>
      <c r="F9326" s="1" t="s">
        <v>26</v>
      </c>
      <c r="G9326" s="1" t="s">
        <v>11</v>
      </c>
      <c r="H9326" s="7" t="s">
        <v>475</v>
      </c>
    </row>
    <row r="9327" spans="1:8" ht="12.5" x14ac:dyDescent="0.25">
      <c r="A9327" s="1" t="s">
        <v>6978</v>
      </c>
      <c r="B9327" s="1" t="s">
        <v>87</v>
      </c>
      <c r="C9327" s="1">
        <v>4</v>
      </c>
      <c r="D9327" s="6">
        <v>1.5</v>
      </c>
      <c r="E9327" s="6">
        <v>6</v>
      </c>
      <c r="F9327" s="1" t="s">
        <v>26</v>
      </c>
      <c r="G9327" s="1" t="s">
        <v>11</v>
      </c>
      <c r="H9327" s="7" t="s">
        <v>475</v>
      </c>
    </row>
    <row r="9328" spans="1:8" ht="12.5" x14ac:dyDescent="0.25">
      <c r="A9328" s="1" t="s">
        <v>2952</v>
      </c>
      <c r="B9328" s="1" t="s">
        <v>28</v>
      </c>
      <c r="C9328" s="1">
        <v>5</v>
      </c>
      <c r="D9328" s="6">
        <v>4</v>
      </c>
      <c r="E9328" s="6">
        <v>20</v>
      </c>
      <c r="F9328" s="1" t="s">
        <v>14</v>
      </c>
      <c r="G9328" s="1" t="s">
        <v>52</v>
      </c>
      <c r="H9328" s="7" t="s">
        <v>475</v>
      </c>
    </row>
    <row r="9329" spans="1:8" ht="12.5" x14ac:dyDescent="0.25">
      <c r="A9329" s="1" t="s">
        <v>5304</v>
      </c>
      <c r="B9329" s="1" t="str">
        <f>IF(OR(ISBLANK('Raw Data'!B969), 'Raw Data'!B969="UNKNOWN", 'Raw Data'!B969="ERROR"), IF('Raw Data'!D969=1, "Cookie", IF('Raw Data'!D969=1.5, "Tea", IF('Raw Data'!D969=2, "Coffee", IF('Raw Data'!D969=3, "Cake", IF('Raw Data'!D969=4, "Sandwich", IF('Raw Data'!D969=5, "Salad", 'Raw Data'!B969)))))), 'Raw Data'!B969)</f>
        <v>Cookie</v>
      </c>
      <c r="C9329" s="1">
        <v>1</v>
      </c>
      <c r="D9329" s="6">
        <v>1</v>
      </c>
      <c r="E9329" s="6">
        <v>1</v>
      </c>
      <c r="F9329" s="1" t="s">
        <v>52</v>
      </c>
      <c r="G9329" s="1" t="s">
        <v>52</v>
      </c>
      <c r="H9329" s="7" t="s">
        <v>475</v>
      </c>
    </row>
    <row r="9330" spans="1:8" ht="12.5" x14ac:dyDescent="0.25">
      <c r="A9330" s="1" t="s">
        <v>9778</v>
      </c>
      <c r="B9330" s="1" t="s">
        <v>28</v>
      </c>
      <c r="C9330" s="1">
        <v>2</v>
      </c>
      <c r="D9330" s="6">
        <v>4</v>
      </c>
      <c r="E9330" s="6">
        <v>8</v>
      </c>
      <c r="F9330" s="1" t="s">
        <v>26</v>
      </c>
      <c r="G9330" s="1" t="s">
        <v>62</v>
      </c>
      <c r="H9330" s="7" t="s">
        <v>475</v>
      </c>
    </row>
    <row r="9331" spans="1:8" ht="12.5" x14ac:dyDescent="0.25">
      <c r="A9331" s="1" t="s">
        <v>9810</v>
      </c>
      <c r="B9331" s="1" t="s">
        <v>87</v>
      </c>
      <c r="C9331" s="1">
        <v>3</v>
      </c>
      <c r="D9331" s="6">
        <v>1.5</v>
      </c>
      <c r="E9331" s="6">
        <v>4.5</v>
      </c>
      <c r="F9331" s="1" t="s">
        <v>14</v>
      </c>
      <c r="G9331" s="1" t="s">
        <v>11</v>
      </c>
      <c r="H9331" s="7" t="s">
        <v>475</v>
      </c>
    </row>
    <row r="9332" spans="1:8" ht="12.5" x14ac:dyDescent="0.25">
      <c r="A9332" s="1" t="s">
        <v>2257</v>
      </c>
      <c r="B9332" s="1" t="s">
        <v>28</v>
      </c>
      <c r="C9332" s="1">
        <v>5</v>
      </c>
      <c r="D9332" s="6">
        <v>4</v>
      </c>
      <c r="E9332" s="6">
        <v>20</v>
      </c>
      <c r="F9332" s="1" t="s">
        <v>10</v>
      </c>
      <c r="G9332" s="1" t="s">
        <v>52</v>
      </c>
      <c r="H9332" s="7" t="s">
        <v>475</v>
      </c>
    </row>
    <row r="9333" spans="1:8" ht="12.5" x14ac:dyDescent="0.25">
      <c r="A9333" s="1" t="s">
        <v>4738</v>
      </c>
      <c r="B9333" s="1" t="s">
        <v>13</v>
      </c>
      <c r="C9333" s="1">
        <v>4</v>
      </c>
      <c r="D9333" s="6">
        <v>3</v>
      </c>
      <c r="E9333" s="6">
        <v>12</v>
      </c>
      <c r="F9333" s="1" t="s">
        <v>26</v>
      </c>
      <c r="G9333" s="1" t="s">
        <v>62</v>
      </c>
      <c r="H9333" s="7" t="s">
        <v>475</v>
      </c>
    </row>
    <row r="9334" spans="1:8" ht="12.5" x14ac:dyDescent="0.25">
      <c r="A9334" s="1" t="s">
        <v>1498</v>
      </c>
      <c r="B9334" s="1" t="s">
        <v>49</v>
      </c>
      <c r="C9334" s="1">
        <v>2</v>
      </c>
      <c r="D9334" s="6">
        <v>3</v>
      </c>
      <c r="E9334" s="6">
        <v>6</v>
      </c>
      <c r="F9334" s="1" t="s">
        <v>52</v>
      </c>
      <c r="G9334" s="1" t="s">
        <v>52</v>
      </c>
      <c r="H9334" s="7" t="s">
        <v>475</v>
      </c>
    </row>
    <row r="9335" spans="1:8" ht="12.5" x14ac:dyDescent="0.25">
      <c r="A9335" s="1" t="s">
        <v>8766</v>
      </c>
      <c r="B9335" s="1" t="s">
        <v>28</v>
      </c>
      <c r="C9335" s="1">
        <v>2</v>
      </c>
      <c r="D9335" s="6">
        <v>4</v>
      </c>
      <c r="E9335" s="6">
        <v>8</v>
      </c>
      <c r="F9335" s="1" t="s">
        <v>10</v>
      </c>
      <c r="G9335" s="1" t="s">
        <v>62</v>
      </c>
      <c r="H9335" s="7" t="s">
        <v>475</v>
      </c>
    </row>
    <row r="9336" spans="1:8" ht="12.5" x14ac:dyDescent="0.25">
      <c r="A9336" s="1" t="s">
        <v>7892</v>
      </c>
      <c r="B9336" s="1" t="s">
        <v>28</v>
      </c>
      <c r="C9336" s="1">
        <v>4</v>
      </c>
      <c r="D9336" s="6">
        <v>4</v>
      </c>
      <c r="E9336" s="6">
        <v>16</v>
      </c>
      <c r="F9336" s="1" t="s">
        <v>52</v>
      </c>
      <c r="G9336" s="1" t="s">
        <v>52</v>
      </c>
      <c r="H9336" s="7" t="s">
        <v>475</v>
      </c>
    </row>
    <row r="9337" spans="1:8" ht="12.5" x14ac:dyDescent="0.25">
      <c r="A9337" s="1" t="s">
        <v>1457</v>
      </c>
      <c r="B9337" s="1" t="s">
        <v>18</v>
      </c>
      <c r="C9337" s="1">
        <v>4</v>
      </c>
      <c r="D9337" s="6">
        <v>1</v>
      </c>
      <c r="E9337" s="6">
        <v>4</v>
      </c>
      <c r="F9337" s="1" t="s">
        <v>26</v>
      </c>
      <c r="G9337" s="1" t="s">
        <v>11</v>
      </c>
      <c r="H9337" s="7" t="s">
        <v>475</v>
      </c>
    </row>
    <row r="9338" spans="1:8" ht="12.5" x14ac:dyDescent="0.25">
      <c r="A9338" s="1" t="s">
        <v>9516</v>
      </c>
      <c r="B9338" s="1" t="s">
        <v>22</v>
      </c>
      <c r="C9338" s="1">
        <v>4</v>
      </c>
      <c r="D9338" s="6">
        <v>5</v>
      </c>
      <c r="E9338" s="6">
        <v>20</v>
      </c>
      <c r="F9338" s="1" t="s">
        <v>52</v>
      </c>
      <c r="G9338" s="1" t="s">
        <v>52</v>
      </c>
      <c r="H9338" s="7" t="s">
        <v>475</v>
      </c>
    </row>
    <row r="9339" spans="1:8" ht="12.5" x14ac:dyDescent="0.25">
      <c r="A9339" s="1" t="s">
        <v>2195</v>
      </c>
      <c r="B9339" s="1" t="s">
        <v>87</v>
      </c>
      <c r="C9339" s="1">
        <v>4</v>
      </c>
      <c r="D9339" s="6">
        <v>1.5</v>
      </c>
      <c r="E9339" s="6">
        <v>6</v>
      </c>
      <c r="F9339" s="1" t="s">
        <v>52</v>
      </c>
      <c r="G9339" s="1" t="s">
        <v>52</v>
      </c>
      <c r="H9339" s="7" t="s">
        <v>475</v>
      </c>
    </row>
    <row r="9340" spans="1:8" ht="12.5" x14ac:dyDescent="0.25">
      <c r="A9340" s="1" t="s">
        <v>4315</v>
      </c>
      <c r="B9340" s="1" t="s">
        <v>49</v>
      </c>
      <c r="C9340" s="1">
        <v>3</v>
      </c>
      <c r="D9340" s="6">
        <v>3</v>
      </c>
      <c r="E9340" s="6">
        <v>9</v>
      </c>
      <c r="F9340" s="1" t="s">
        <v>10</v>
      </c>
      <c r="G9340" s="1" t="s">
        <v>11</v>
      </c>
      <c r="H9340" s="7" t="s">
        <v>475</v>
      </c>
    </row>
    <row r="9341" spans="1:8" ht="12.5" x14ac:dyDescent="0.25">
      <c r="A9341" s="1" t="s">
        <v>138</v>
      </c>
      <c r="B9341" s="1" t="s">
        <v>9</v>
      </c>
      <c r="C9341" s="1">
        <v>5</v>
      </c>
      <c r="D9341" s="6">
        <v>2</v>
      </c>
      <c r="E9341" s="6">
        <v>10</v>
      </c>
      <c r="F9341" s="1" t="s">
        <v>10</v>
      </c>
      <c r="G9341" s="1" t="s">
        <v>11</v>
      </c>
      <c r="H9341" s="7" t="s">
        <v>475</v>
      </c>
    </row>
    <row r="9342" spans="1:8" ht="12.5" x14ac:dyDescent="0.25">
      <c r="A9342" s="1" t="s">
        <v>7363</v>
      </c>
      <c r="B9342" s="1" t="s">
        <v>28</v>
      </c>
      <c r="C9342" s="1">
        <v>2</v>
      </c>
      <c r="D9342" s="6">
        <v>4</v>
      </c>
      <c r="E9342" s="6">
        <v>8</v>
      </c>
      <c r="F9342" s="1" t="s">
        <v>26</v>
      </c>
      <c r="G9342" s="1" t="s">
        <v>52</v>
      </c>
      <c r="H9342" s="7" t="s">
        <v>475</v>
      </c>
    </row>
    <row r="9343" spans="1:8" ht="12.5" x14ac:dyDescent="0.25">
      <c r="A9343" s="1" t="s">
        <v>10046</v>
      </c>
      <c r="B9343" s="1" t="s">
        <v>9</v>
      </c>
      <c r="C9343" s="1">
        <v>1</v>
      </c>
      <c r="D9343" s="6">
        <v>2</v>
      </c>
      <c r="E9343" s="6">
        <v>2</v>
      </c>
      <c r="F9343" s="1" t="s">
        <v>52</v>
      </c>
      <c r="G9343" s="1" t="s">
        <v>11</v>
      </c>
      <c r="H9343" s="7" t="s">
        <v>475</v>
      </c>
    </row>
    <row r="9344" spans="1:8" ht="12.5" x14ac:dyDescent="0.25">
      <c r="A9344" s="1" t="s">
        <v>642</v>
      </c>
      <c r="B9344" s="1" t="s">
        <v>32</v>
      </c>
      <c r="C9344" s="1">
        <v>5</v>
      </c>
      <c r="D9344" s="6">
        <v>4</v>
      </c>
      <c r="E9344" s="6">
        <v>20</v>
      </c>
      <c r="F9344" s="1" t="s">
        <v>26</v>
      </c>
      <c r="G9344" s="1" t="s">
        <v>62</v>
      </c>
      <c r="H9344" s="7" t="s">
        <v>475</v>
      </c>
    </row>
    <row r="9345" spans="1:8" ht="12.5" x14ac:dyDescent="0.25">
      <c r="A9345" s="1" t="s">
        <v>2882</v>
      </c>
      <c r="B9345" s="1" t="s">
        <v>49</v>
      </c>
      <c r="C9345" s="1">
        <v>2</v>
      </c>
      <c r="D9345" s="6">
        <v>3</v>
      </c>
      <c r="E9345" s="6">
        <v>6</v>
      </c>
      <c r="F9345" s="1" t="s">
        <v>10</v>
      </c>
      <c r="G9345" s="1" t="s">
        <v>52</v>
      </c>
      <c r="H9345" s="7" t="s">
        <v>475</v>
      </c>
    </row>
    <row r="9346" spans="1:8" ht="12.5" x14ac:dyDescent="0.25">
      <c r="A9346" s="1" t="s">
        <v>7370</v>
      </c>
      <c r="B9346" s="1" t="s">
        <v>9</v>
      </c>
      <c r="C9346" s="1">
        <v>5</v>
      </c>
      <c r="D9346" s="6">
        <v>2</v>
      </c>
      <c r="E9346" s="6">
        <v>10</v>
      </c>
      <c r="F9346" s="1" t="s">
        <v>26</v>
      </c>
      <c r="G9346" s="1" t="s">
        <v>62</v>
      </c>
      <c r="H9346" s="7" t="s">
        <v>261</v>
      </c>
    </row>
    <row r="9347" spans="1:8" ht="12.5" x14ac:dyDescent="0.25">
      <c r="A9347" s="1" t="s">
        <v>7733</v>
      </c>
      <c r="B9347" s="1" t="s">
        <v>22</v>
      </c>
      <c r="C9347" s="1">
        <f>IF(ISNUMBER('Raw Data'!C179), 'Raw Data'!C179, 3)</f>
        <v>3</v>
      </c>
      <c r="D9347" s="6">
        <v>5</v>
      </c>
      <c r="E9347" s="6">
        <v>15</v>
      </c>
      <c r="F9347" s="1" t="s">
        <v>52</v>
      </c>
      <c r="G9347" s="1" t="s">
        <v>62</v>
      </c>
      <c r="H9347" s="7" t="s">
        <v>261</v>
      </c>
    </row>
    <row r="9348" spans="1:8" ht="12.5" x14ac:dyDescent="0.25">
      <c r="A9348" s="1" t="s">
        <v>10155</v>
      </c>
      <c r="B9348" s="1" t="s">
        <v>87</v>
      </c>
      <c r="C9348" s="1">
        <v>5</v>
      </c>
      <c r="D9348" s="6">
        <v>1.5</v>
      </c>
      <c r="E9348" s="6">
        <v>7.5</v>
      </c>
      <c r="F9348" s="1" t="s">
        <v>52</v>
      </c>
      <c r="G9348" s="1" t="s">
        <v>52</v>
      </c>
      <c r="H9348" s="7" t="s">
        <v>261</v>
      </c>
    </row>
    <row r="9349" spans="1:8" ht="12.5" x14ac:dyDescent="0.25">
      <c r="A9349" s="1" t="s">
        <v>3510</v>
      </c>
      <c r="B9349" s="1" t="s">
        <v>22</v>
      </c>
      <c r="C9349" s="1">
        <v>2</v>
      </c>
      <c r="D9349" s="6">
        <f>IF(ISNUMBER('Raw Data'!D854), 'Raw Data'!D854, IF(B9349="Cookie", 1, IF(B9349="Tea", 1.5, IF(B9349="Coffee", 2, IF(OR(B9349="Cake", B9349="Juice"), 3, IF(OR(B9349="Sandwich", B9349="Smoothie"), 4, IF(B9349="Salad", 5,#REF!)))))))</f>
        <v>5</v>
      </c>
      <c r="E9349" s="6">
        <v>10</v>
      </c>
      <c r="F9349" s="1" t="s">
        <v>52</v>
      </c>
      <c r="G9349" s="1" t="s">
        <v>52</v>
      </c>
      <c r="H9349" s="7" t="s">
        <v>261</v>
      </c>
    </row>
    <row r="9350" spans="1:8" ht="12.5" x14ac:dyDescent="0.25">
      <c r="A9350" s="1" t="s">
        <v>9784</v>
      </c>
      <c r="B9350" s="1" t="s">
        <v>13</v>
      </c>
      <c r="C9350" s="1">
        <v>2</v>
      </c>
      <c r="D9350" s="6">
        <v>3</v>
      </c>
      <c r="E9350" s="6">
        <v>6</v>
      </c>
      <c r="F9350" s="1" t="s">
        <v>26</v>
      </c>
      <c r="G9350" s="1" t="s">
        <v>62</v>
      </c>
      <c r="H9350" s="7" t="s">
        <v>261</v>
      </c>
    </row>
    <row r="9351" spans="1:8" ht="12.5" x14ac:dyDescent="0.25">
      <c r="A9351" s="1" t="s">
        <v>10203</v>
      </c>
      <c r="B9351" s="1" t="str">
        <f>IF(OR(ISBLANK('Raw Data'!B1422), 'Raw Data'!B1422="UNKNOWN", 'Raw Data'!B1422="ERROR"), IF('Raw Data'!D1422=1, "Cookie", IF('Raw Data'!D1422=1.5, "Tea", IF('Raw Data'!D1422=2, "Coffee", IF('Raw Data'!D1422=3, "Cake", IF('Raw Data'!D1422=4, "Sandwich", IF('Raw Data'!D1422=5, "Salad", 'Raw Data'!B1422)))))), 'Raw Data'!B1422)</f>
        <v>Cake</v>
      </c>
      <c r="C9351" s="1">
        <v>4</v>
      </c>
      <c r="D9351" s="6">
        <v>3</v>
      </c>
      <c r="E9351" s="6">
        <v>12</v>
      </c>
      <c r="F9351" s="1" t="s">
        <v>26</v>
      </c>
      <c r="G9351" s="1" t="s">
        <v>11</v>
      </c>
      <c r="H9351" s="7" t="s">
        <v>261</v>
      </c>
    </row>
    <row r="9352" spans="1:8" ht="12.5" x14ac:dyDescent="0.25">
      <c r="A9352" s="1" t="s">
        <v>993</v>
      </c>
      <c r="B9352" s="1" t="s">
        <v>18</v>
      </c>
      <c r="C9352" s="1">
        <v>5</v>
      </c>
      <c r="D9352" s="6">
        <v>1</v>
      </c>
      <c r="E9352" s="6">
        <v>5</v>
      </c>
      <c r="F9352" s="1" t="s">
        <v>14</v>
      </c>
      <c r="G9352" s="1" t="s">
        <v>52</v>
      </c>
      <c r="H9352" s="7" t="s">
        <v>261</v>
      </c>
    </row>
    <row r="9353" spans="1:8" ht="12.5" x14ac:dyDescent="0.25">
      <c r="A9353" s="1" t="s">
        <v>9768</v>
      </c>
      <c r="B9353" s="1" t="s">
        <v>32</v>
      </c>
      <c r="C9353" s="1">
        <v>2</v>
      </c>
      <c r="D9353" s="6">
        <v>4</v>
      </c>
      <c r="E9353" s="6">
        <v>8</v>
      </c>
      <c r="F9353" s="1" t="s">
        <v>26</v>
      </c>
      <c r="G9353" s="1" t="s">
        <v>52</v>
      </c>
      <c r="H9353" s="7" t="s">
        <v>261</v>
      </c>
    </row>
    <row r="9354" spans="1:8" ht="12.5" x14ac:dyDescent="0.25">
      <c r="A9354" s="1" t="s">
        <v>10221</v>
      </c>
      <c r="B9354" s="1" t="s">
        <v>32</v>
      </c>
      <c r="C9354" s="1">
        <v>2</v>
      </c>
      <c r="D9354" s="6">
        <v>4</v>
      </c>
      <c r="E9354" s="6">
        <v>8</v>
      </c>
      <c r="F9354" s="1" t="s">
        <v>10</v>
      </c>
      <c r="G9354" s="1" t="s">
        <v>11</v>
      </c>
      <c r="H9354" s="7" t="s">
        <v>261</v>
      </c>
    </row>
    <row r="9355" spans="1:8" ht="12.5" x14ac:dyDescent="0.25">
      <c r="A9355" s="1" t="s">
        <v>7960</v>
      </c>
      <c r="B9355" s="1" t="s">
        <v>9</v>
      </c>
      <c r="C9355" s="1">
        <v>2</v>
      </c>
      <c r="D9355" s="6">
        <v>2</v>
      </c>
      <c r="E9355" s="6">
        <v>4</v>
      </c>
      <c r="F9355" s="1" t="s">
        <v>52</v>
      </c>
      <c r="G9355" s="1" t="s">
        <v>52</v>
      </c>
      <c r="H9355" s="7" t="s">
        <v>261</v>
      </c>
    </row>
    <row r="9356" spans="1:8" ht="12.5" x14ac:dyDescent="0.25">
      <c r="A9356" s="1" t="s">
        <v>9886</v>
      </c>
      <c r="B9356" s="1" t="str">
        <f>IF(OR(ISBLANK('Raw Data'!B5016), 'Raw Data'!B5016="UNKNOWN", 'Raw Data'!B5016="ERROR"), IF('Raw Data'!D5016=1, "Cookie", IF('Raw Data'!D5016=1.5, "Tea", IF('Raw Data'!D5016=2, "Coffee", IF('Raw Data'!D5016=3, "Cake", IF('Raw Data'!D5016=4, "Sandwich", IF('Raw Data'!D5016=5, "Salad", 'Raw Data'!B5016)))))), 'Raw Data'!B5016)</f>
        <v>Cake</v>
      </c>
      <c r="C9356" s="1">
        <v>3</v>
      </c>
      <c r="D9356" s="6">
        <v>3</v>
      </c>
      <c r="E9356" s="6">
        <v>9</v>
      </c>
      <c r="F9356" s="1" t="s">
        <v>14</v>
      </c>
      <c r="G9356" s="1" t="s">
        <v>52</v>
      </c>
      <c r="H9356" s="7" t="s">
        <v>261</v>
      </c>
    </row>
    <row r="9357" spans="1:8" ht="12.5" x14ac:dyDescent="0.25">
      <c r="A9357" s="1" t="s">
        <v>6942</v>
      </c>
      <c r="B9357" s="1" t="s">
        <v>87</v>
      </c>
      <c r="C9357" s="1">
        <v>2</v>
      </c>
      <c r="D9357" s="6">
        <v>1.5</v>
      </c>
      <c r="E9357" s="6">
        <v>3</v>
      </c>
      <c r="F9357" s="1" t="s">
        <v>26</v>
      </c>
      <c r="G9357" s="1" t="s">
        <v>52</v>
      </c>
      <c r="H9357" s="7" t="s">
        <v>261</v>
      </c>
    </row>
    <row r="9358" spans="1:8" ht="12.5" x14ac:dyDescent="0.25">
      <c r="A9358" s="1" t="s">
        <v>8690</v>
      </c>
      <c r="B9358" s="1" t="s">
        <v>49</v>
      </c>
      <c r="C9358" s="1">
        <v>1</v>
      </c>
      <c r="D9358" s="6">
        <v>3</v>
      </c>
      <c r="E9358" s="6">
        <v>3</v>
      </c>
      <c r="F9358" s="1" t="s">
        <v>10</v>
      </c>
      <c r="G9358" s="1" t="s">
        <v>62</v>
      </c>
      <c r="H9358" s="7" t="s">
        <v>261</v>
      </c>
    </row>
    <row r="9359" spans="1:8" ht="12.5" x14ac:dyDescent="0.25">
      <c r="A9359" s="1" t="s">
        <v>10039</v>
      </c>
      <c r="B9359" s="1" t="s">
        <v>18</v>
      </c>
      <c r="C9359" s="1">
        <v>5</v>
      </c>
      <c r="D9359" s="6">
        <v>1</v>
      </c>
      <c r="E9359" s="6">
        <v>5</v>
      </c>
      <c r="F9359" s="1" t="s">
        <v>14</v>
      </c>
      <c r="G9359" s="1" t="s">
        <v>11</v>
      </c>
      <c r="H9359" s="7" t="s">
        <v>261</v>
      </c>
    </row>
    <row r="9360" spans="1:8" ht="12.5" x14ac:dyDescent="0.25">
      <c r="A9360" s="1" t="s">
        <v>3158</v>
      </c>
      <c r="B9360" s="1" t="s">
        <v>9</v>
      </c>
      <c r="C9360" s="1">
        <v>2</v>
      </c>
      <c r="D9360" s="6">
        <v>2</v>
      </c>
      <c r="E9360" s="6">
        <v>4</v>
      </c>
      <c r="F9360" s="1" t="s">
        <v>10</v>
      </c>
      <c r="G9360" s="1" t="s">
        <v>52</v>
      </c>
      <c r="H9360" s="7" t="s">
        <v>261</v>
      </c>
    </row>
    <row r="9361" spans="1:8" ht="12.5" x14ac:dyDescent="0.25">
      <c r="A9361" s="1" t="s">
        <v>10242</v>
      </c>
      <c r="B9361" s="1" t="s">
        <v>28</v>
      </c>
      <c r="C9361" s="1">
        <v>5</v>
      </c>
      <c r="D9361" s="6">
        <v>4</v>
      </c>
      <c r="E9361" s="6">
        <v>20</v>
      </c>
      <c r="F9361" s="1" t="s">
        <v>52</v>
      </c>
      <c r="G9361" s="1" t="s">
        <v>52</v>
      </c>
      <c r="H9361" s="7" t="s">
        <v>261</v>
      </c>
    </row>
    <row r="9362" spans="1:8" ht="12.5" x14ac:dyDescent="0.25">
      <c r="A9362" s="1" t="s">
        <v>8108</v>
      </c>
      <c r="B9362" s="1" t="s">
        <v>13</v>
      </c>
      <c r="C9362" s="1">
        <v>1</v>
      </c>
      <c r="D9362" s="6">
        <v>3</v>
      </c>
      <c r="E9362" s="6">
        <v>3</v>
      </c>
      <c r="F9362" s="1" t="s">
        <v>26</v>
      </c>
      <c r="G9362" s="1" t="s">
        <v>62</v>
      </c>
      <c r="H9362" s="7" t="s">
        <v>261</v>
      </c>
    </row>
    <row r="9363" spans="1:8" ht="12.5" x14ac:dyDescent="0.25">
      <c r="A9363" s="1" t="s">
        <v>5586</v>
      </c>
      <c r="B9363" s="1" t="s">
        <v>18</v>
      </c>
      <c r="C9363" s="1">
        <v>4</v>
      </c>
      <c r="D9363" s="6">
        <v>1</v>
      </c>
      <c r="E9363" s="6">
        <v>4</v>
      </c>
      <c r="F9363" s="1" t="s">
        <v>52</v>
      </c>
      <c r="G9363" s="1" t="s">
        <v>52</v>
      </c>
      <c r="H9363" s="7" t="s">
        <v>261</v>
      </c>
    </row>
    <row r="9364" spans="1:8" ht="12.5" x14ac:dyDescent="0.25">
      <c r="A9364" s="1" t="s">
        <v>7609</v>
      </c>
      <c r="B9364" s="1" t="s">
        <v>18</v>
      </c>
      <c r="C9364" s="1">
        <v>2</v>
      </c>
      <c r="D9364" s="6">
        <v>1</v>
      </c>
      <c r="E9364" s="6">
        <v>2</v>
      </c>
      <c r="F9364" s="1" t="s">
        <v>52</v>
      </c>
      <c r="G9364" s="1" t="s">
        <v>11</v>
      </c>
      <c r="H9364" s="7" t="s">
        <v>261</v>
      </c>
    </row>
    <row r="9365" spans="1:8" ht="12.5" x14ac:dyDescent="0.25">
      <c r="A9365" s="1" t="s">
        <v>6395</v>
      </c>
      <c r="B9365" s="1" t="s">
        <v>13</v>
      </c>
      <c r="C9365" s="1">
        <v>1</v>
      </c>
      <c r="D9365" s="6">
        <v>3</v>
      </c>
      <c r="E9365" s="6">
        <v>3</v>
      </c>
      <c r="F9365" s="1" t="s">
        <v>10</v>
      </c>
      <c r="G9365" s="1" t="s">
        <v>62</v>
      </c>
      <c r="H9365" s="7" t="s">
        <v>261</v>
      </c>
    </row>
    <row r="9366" spans="1:8" ht="12.5" x14ac:dyDescent="0.25">
      <c r="A9366" s="1" t="s">
        <v>7360</v>
      </c>
      <c r="B9366" s="1" t="str">
        <f>IF(OR(ISBLANK('Raw Data'!B8352), 'Raw Data'!B8352="UNKNOWN", 'Raw Data'!B8352="ERROR"), IF('Raw Data'!D8352=1, "Cookie", IF('Raw Data'!D8352=1.5, "Tea", IF('Raw Data'!D8352=2, "Coffee", IF('Raw Data'!D8352=3, "Cake", IF('Raw Data'!D8352=4, "Sandwich", IF('Raw Data'!D8352=5, "Salad", 'Raw Data'!B8352)))))), 'Raw Data'!B8352)</f>
        <v>Tea</v>
      </c>
      <c r="C9366" s="1">
        <v>2</v>
      </c>
      <c r="D9366" s="6">
        <v>1.5</v>
      </c>
      <c r="E9366" s="6">
        <v>3</v>
      </c>
      <c r="F9366" s="1" t="s">
        <v>26</v>
      </c>
      <c r="G9366" s="1" t="s">
        <v>11</v>
      </c>
      <c r="H9366" s="7" t="s">
        <v>261</v>
      </c>
    </row>
    <row r="9367" spans="1:8" ht="12.5" x14ac:dyDescent="0.25">
      <c r="A9367" s="1" t="s">
        <v>9980</v>
      </c>
      <c r="B9367" s="1" t="s">
        <v>9</v>
      </c>
      <c r="C9367" s="1">
        <v>5</v>
      </c>
      <c r="D9367" s="6">
        <v>2</v>
      </c>
      <c r="E9367" s="6">
        <v>10</v>
      </c>
      <c r="F9367" s="1" t="s">
        <v>14</v>
      </c>
      <c r="G9367" s="1" t="s">
        <v>52</v>
      </c>
      <c r="H9367" s="7" t="s">
        <v>261</v>
      </c>
    </row>
    <row r="9368" spans="1:8" ht="12.5" x14ac:dyDescent="0.25">
      <c r="A9368" s="1" t="s">
        <v>9364</v>
      </c>
      <c r="B9368" s="1" t="s">
        <v>32</v>
      </c>
      <c r="C9368" s="1">
        <v>1</v>
      </c>
      <c r="D9368" s="6">
        <v>4</v>
      </c>
      <c r="E9368" s="6">
        <v>4</v>
      </c>
      <c r="F9368" s="1" t="s">
        <v>26</v>
      </c>
      <c r="G9368" s="1" t="s">
        <v>11</v>
      </c>
      <c r="H9368" s="7" t="s">
        <v>261</v>
      </c>
    </row>
    <row r="9369" spans="1:8" ht="12.5" x14ac:dyDescent="0.25">
      <c r="A9369" s="1" t="s">
        <v>10213</v>
      </c>
      <c r="B9369" s="1" t="s">
        <v>32</v>
      </c>
      <c r="C9369" s="1">
        <v>5</v>
      </c>
      <c r="D9369" s="6">
        <v>4</v>
      </c>
      <c r="E9369" s="6">
        <v>20</v>
      </c>
      <c r="F9369" s="1" t="s">
        <v>52</v>
      </c>
      <c r="G9369" s="1" t="s">
        <v>62</v>
      </c>
      <c r="H9369" s="7" t="s">
        <v>261</v>
      </c>
    </row>
    <row r="9370" spans="1:8" ht="12.5" x14ac:dyDescent="0.25">
      <c r="A9370" s="1" t="s">
        <v>9567</v>
      </c>
      <c r="B9370" s="1" t="s">
        <v>9</v>
      </c>
      <c r="C9370" s="1">
        <v>4</v>
      </c>
      <c r="D9370" s="6">
        <v>2</v>
      </c>
      <c r="E9370" s="6">
        <v>8</v>
      </c>
      <c r="F9370" s="1" t="s">
        <v>26</v>
      </c>
      <c r="G9370" s="1" t="s">
        <v>52</v>
      </c>
      <c r="H9370" s="7" t="s">
        <v>261</v>
      </c>
    </row>
    <row r="9371" spans="1:8" ht="12.5" x14ac:dyDescent="0.25">
      <c r="A9371" s="1" t="s">
        <v>7815</v>
      </c>
      <c r="B9371" s="1" t="s">
        <v>13</v>
      </c>
      <c r="C9371" s="1">
        <v>2</v>
      </c>
      <c r="D9371" s="6">
        <f>IF(ISNUMBER('Raw Data'!D9175), 'Raw Data'!D9175, IF(B9371="Cookie", 1, IF(B9371="Tea", 1.5, IF(B9371="Coffee", 2, IF(OR(B9371="Cake", B9371="Juice"), 3, IF(OR(B9371="Sandwich", B9371="Smoothie"), 4, IF(B9371="Salad", 5,#REF!)))))))</f>
        <v>3</v>
      </c>
      <c r="E9371" s="6">
        <v>6</v>
      </c>
      <c r="F9371" s="1" t="s">
        <v>52</v>
      </c>
      <c r="G9371" s="1" t="s">
        <v>62</v>
      </c>
      <c r="H9371" s="7" t="s">
        <v>261</v>
      </c>
    </row>
    <row r="9372" spans="1:8" ht="12.5" x14ac:dyDescent="0.25">
      <c r="A9372" s="1" t="s">
        <v>9877</v>
      </c>
      <c r="B9372" s="1" t="s">
        <v>87</v>
      </c>
      <c r="C9372" s="1">
        <v>3</v>
      </c>
      <c r="D9372" s="6">
        <v>1.5</v>
      </c>
      <c r="E9372" s="6">
        <v>4.5</v>
      </c>
      <c r="F9372" s="1" t="s">
        <v>26</v>
      </c>
      <c r="G9372" s="1" t="s">
        <v>52</v>
      </c>
      <c r="H9372" s="7" t="s">
        <v>261</v>
      </c>
    </row>
    <row r="9373" spans="1:8" ht="12.5" x14ac:dyDescent="0.25">
      <c r="A9373" s="1" t="s">
        <v>10157</v>
      </c>
      <c r="B9373" s="1" t="s">
        <v>87</v>
      </c>
      <c r="C9373" s="1">
        <v>4</v>
      </c>
      <c r="D9373" s="6">
        <v>1.5</v>
      </c>
      <c r="E9373" s="6">
        <v>6</v>
      </c>
      <c r="F9373" s="1" t="s">
        <v>14</v>
      </c>
      <c r="G9373" s="1" t="s">
        <v>11</v>
      </c>
      <c r="H9373" s="7" t="s">
        <v>261</v>
      </c>
    </row>
    <row r="9374" spans="1:8" ht="12.5" x14ac:dyDescent="0.25">
      <c r="A9374" s="1" t="s">
        <v>3815</v>
      </c>
      <c r="B9374" s="1" t="s">
        <v>9</v>
      </c>
      <c r="C9374" s="1">
        <v>2</v>
      </c>
      <c r="D9374" s="6">
        <v>2</v>
      </c>
      <c r="E9374" s="6">
        <v>4</v>
      </c>
      <c r="F9374" s="1" t="s">
        <v>52</v>
      </c>
      <c r="G9374" s="1" t="s">
        <v>62</v>
      </c>
      <c r="H9374" s="7" t="s">
        <v>2185</v>
      </c>
    </row>
    <row r="9375" spans="1:8" ht="12.5" x14ac:dyDescent="0.25">
      <c r="A9375" s="1" t="s">
        <v>9832</v>
      </c>
      <c r="B9375" s="1" t="s">
        <v>49</v>
      </c>
      <c r="C9375" s="1">
        <v>3</v>
      </c>
      <c r="D9375" s="6">
        <v>3</v>
      </c>
      <c r="E9375" s="6">
        <v>9</v>
      </c>
      <c r="F9375" s="1" t="s">
        <v>26</v>
      </c>
      <c r="G9375" s="1" t="s">
        <v>52</v>
      </c>
      <c r="H9375" s="7" t="s">
        <v>2185</v>
      </c>
    </row>
    <row r="9376" spans="1:8" ht="12.5" x14ac:dyDescent="0.25">
      <c r="A9376" s="1" t="s">
        <v>6992</v>
      </c>
      <c r="B9376" s="1" t="s">
        <v>18</v>
      </c>
      <c r="C9376" s="1">
        <v>1</v>
      </c>
      <c r="D9376" s="6">
        <v>1</v>
      </c>
      <c r="E9376" s="6">
        <v>1</v>
      </c>
      <c r="F9376" s="1" t="s">
        <v>52</v>
      </c>
      <c r="G9376" s="1" t="s">
        <v>11</v>
      </c>
      <c r="H9376" s="7" t="s">
        <v>2185</v>
      </c>
    </row>
    <row r="9377" spans="1:8" ht="12.5" x14ac:dyDescent="0.25">
      <c r="A9377" s="1" t="s">
        <v>975</v>
      </c>
      <c r="B9377" s="1" t="s">
        <v>22</v>
      </c>
      <c r="C9377" s="1">
        <v>3</v>
      </c>
      <c r="D9377" s="6">
        <v>5</v>
      </c>
      <c r="E9377" s="6">
        <v>15</v>
      </c>
      <c r="F9377" s="1" t="s">
        <v>52</v>
      </c>
      <c r="G9377" s="1" t="s">
        <v>52</v>
      </c>
      <c r="H9377" s="7" t="s">
        <v>2185</v>
      </c>
    </row>
    <row r="9378" spans="1:8" ht="12.5" x14ac:dyDescent="0.25">
      <c r="A9378" s="1" t="s">
        <v>1893</v>
      </c>
      <c r="B9378" s="1" t="s">
        <v>87</v>
      </c>
      <c r="C9378" s="1">
        <v>3</v>
      </c>
      <c r="D9378" s="6">
        <v>1.5</v>
      </c>
      <c r="E9378" s="6">
        <v>4.5</v>
      </c>
      <c r="F9378" s="1" t="s">
        <v>52</v>
      </c>
      <c r="G9378" s="1" t="s">
        <v>62</v>
      </c>
      <c r="H9378" s="7" t="s">
        <v>2185</v>
      </c>
    </row>
    <row r="9379" spans="1:8" ht="12.5" x14ac:dyDescent="0.25">
      <c r="A9379" s="1" t="s">
        <v>9514</v>
      </c>
      <c r="B9379" s="1" t="s">
        <v>22</v>
      </c>
      <c r="C9379" s="1">
        <v>3</v>
      </c>
      <c r="D9379" s="6">
        <v>5</v>
      </c>
      <c r="E9379" s="6">
        <v>15</v>
      </c>
      <c r="F9379" s="1" t="s">
        <v>26</v>
      </c>
      <c r="G9379" s="1" t="s">
        <v>62</v>
      </c>
      <c r="H9379" s="7" t="s">
        <v>2185</v>
      </c>
    </row>
    <row r="9380" spans="1:8" ht="12.5" x14ac:dyDescent="0.25">
      <c r="A9380" s="1" t="s">
        <v>3795</v>
      </c>
      <c r="B9380" s="1" t="s">
        <v>18</v>
      </c>
      <c r="C9380" s="1">
        <v>1</v>
      </c>
      <c r="D9380" s="6">
        <v>1</v>
      </c>
      <c r="E9380" s="6">
        <v>1</v>
      </c>
      <c r="F9380" s="1" t="s">
        <v>10</v>
      </c>
      <c r="G9380" s="1" t="s">
        <v>52</v>
      </c>
      <c r="H9380" s="7" t="s">
        <v>2185</v>
      </c>
    </row>
    <row r="9381" spans="1:8" ht="12.5" x14ac:dyDescent="0.25">
      <c r="A9381" s="1" t="s">
        <v>9358</v>
      </c>
      <c r="B9381" s="1" t="s">
        <v>28</v>
      </c>
      <c r="C9381" s="1">
        <v>5</v>
      </c>
      <c r="D9381" s="6">
        <v>4</v>
      </c>
      <c r="E9381" s="6">
        <v>20</v>
      </c>
      <c r="F9381" s="1" t="s">
        <v>10</v>
      </c>
      <c r="G9381" s="1" t="s">
        <v>11</v>
      </c>
      <c r="H9381" s="7" t="s">
        <v>2185</v>
      </c>
    </row>
    <row r="9382" spans="1:8" ht="12.5" x14ac:dyDescent="0.25">
      <c r="A9382" s="1" t="s">
        <v>1978</v>
      </c>
      <c r="B9382" s="1" t="s">
        <v>18</v>
      </c>
      <c r="C9382" s="1">
        <v>1</v>
      </c>
      <c r="D9382" s="6">
        <v>1</v>
      </c>
      <c r="E9382" s="6">
        <v>1</v>
      </c>
      <c r="F9382" s="1" t="s">
        <v>52</v>
      </c>
      <c r="G9382" s="1" t="s">
        <v>52</v>
      </c>
      <c r="H9382" s="7" t="s">
        <v>2185</v>
      </c>
    </row>
    <row r="9383" spans="1:8" ht="12.5" x14ac:dyDescent="0.25">
      <c r="A9383" s="1" t="s">
        <v>9179</v>
      </c>
      <c r="B9383" s="1" t="s">
        <v>28</v>
      </c>
      <c r="C9383" s="1">
        <v>3</v>
      </c>
      <c r="D9383" s="6">
        <v>4</v>
      </c>
      <c r="E9383" s="6">
        <v>12</v>
      </c>
      <c r="F9383" s="1" t="s">
        <v>26</v>
      </c>
      <c r="G9383" s="1" t="s">
        <v>11</v>
      </c>
      <c r="H9383" s="7" t="s">
        <v>2185</v>
      </c>
    </row>
    <row r="9384" spans="1:8" ht="12.5" x14ac:dyDescent="0.25">
      <c r="A9384" s="1" t="s">
        <v>8055</v>
      </c>
      <c r="B9384" s="1" t="str">
        <f>IF(OR(ISBLANK('Raw Data'!B8658), 'Raw Data'!B8658="UNKNOWN", 'Raw Data'!B8658="ERROR"), IF('Raw Data'!D8658=1, "Cookie", IF('Raw Data'!D8658=1.5, "Tea", IF('Raw Data'!D8658=2, "Coffee", IF('Raw Data'!D8658=3, "Cake", IF('Raw Data'!D8658=4, "Sandwich", IF('Raw Data'!D8658=5, "Salad", 'Raw Data'!B8658)))))), 'Raw Data'!B8658)</f>
        <v>Salad</v>
      </c>
      <c r="C9384" s="1">
        <v>1</v>
      </c>
      <c r="D9384" s="6">
        <v>5</v>
      </c>
      <c r="E9384" s="6">
        <v>5</v>
      </c>
      <c r="F9384" s="1" t="s">
        <v>10</v>
      </c>
      <c r="G9384" s="1" t="s">
        <v>11</v>
      </c>
      <c r="H9384" s="7" t="s">
        <v>2185</v>
      </c>
    </row>
    <row r="9385" spans="1:8" ht="12.5" x14ac:dyDescent="0.25">
      <c r="A9385" s="1" t="s">
        <v>5942</v>
      </c>
      <c r="B9385" s="1" t="s">
        <v>13</v>
      </c>
      <c r="C9385" s="1">
        <v>2</v>
      </c>
      <c r="D9385" s="6">
        <v>3</v>
      </c>
      <c r="E9385" s="6">
        <v>6</v>
      </c>
      <c r="F9385" s="1" t="s">
        <v>10</v>
      </c>
      <c r="G9385" s="1" t="s">
        <v>11</v>
      </c>
      <c r="H9385" s="7" t="s">
        <v>2185</v>
      </c>
    </row>
    <row r="9386" spans="1:8" ht="12.5" x14ac:dyDescent="0.25">
      <c r="A9386" s="1" t="s">
        <v>3362</v>
      </c>
      <c r="B9386" s="1" t="s">
        <v>18</v>
      </c>
      <c r="C9386" s="1">
        <v>5</v>
      </c>
      <c r="D9386" s="6">
        <v>1</v>
      </c>
      <c r="E9386" s="6">
        <v>5</v>
      </c>
      <c r="F9386" s="1" t="s">
        <v>26</v>
      </c>
      <c r="G9386" s="1" t="s">
        <v>52</v>
      </c>
      <c r="H9386" s="7" t="s">
        <v>2185</v>
      </c>
    </row>
    <row r="9387" spans="1:8" ht="12.5" x14ac:dyDescent="0.25">
      <c r="A9387" s="1" t="s">
        <v>9882</v>
      </c>
      <c r="B9387" s="1" t="s">
        <v>13</v>
      </c>
      <c r="C9387" s="1">
        <v>2</v>
      </c>
      <c r="D9387" s="6">
        <v>3</v>
      </c>
      <c r="E9387" s="6">
        <v>6</v>
      </c>
      <c r="F9387" s="1" t="s">
        <v>52</v>
      </c>
      <c r="G9387" s="1" t="s">
        <v>52</v>
      </c>
      <c r="H9387" s="7" t="s">
        <v>2185</v>
      </c>
    </row>
    <row r="9388" spans="1:8" ht="12.5" x14ac:dyDescent="0.25">
      <c r="A9388" s="1" t="s">
        <v>4300</v>
      </c>
      <c r="B9388" s="1" t="str">
        <f>IF(OR(ISBLANK('Raw Data'!B9948), 'Raw Data'!B9948="UNKNOWN", 'Raw Data'!B9948="ERROR"), IF('Raw Data'!D9948=1, "Cookie", IF('Raw Data'!D9948=1.5, "Tea", IF('Raw Data'!D9948=2, "Coffee", IF('Raw Data'!D9948=3, "Cake", IF('Raw Data'!D9948=4, "Sandwich", IF('Raw Data'!D9948=5, "Salad", 'Raw Data'!B9948)))))), 'Raw Data'!B9948)</f>
        <v>Sandwich</v>
      </c>
      <c r="C9388" s="1">
        <v>1</v>
      </c>
      <c r="D9388" s="6">
        <v>4</v>
      </c>
      <c r="E9388" s="6">
        <v>4</v>
      </c>
      <c r="F9388" s="1" t="s">
        <v>14</v>
      </c>
      <c r="G9388" s="1" t="s">
        <v>11</v>
      </c>
      <c r="H9388" s="7" t="s">
        <v>2185</v>
      </c>
    </row>
    <row r="9389" spans="1:8" ht="12.5" x14ac:dyDescent="0.25">
      <c r="A9389" s="1" t="s">
        <v>9630</v>
      </c>
      <c r="B9389" s="1" t="s">
        <v>9</v>
      </c>
      <c r="C9389" s="1">
        <v>2</v>
      </c>
      <c r="D9389" s="6">
        <v>2</v>
      </c>
      <c r="E9389" s="6">
        <v>4</v>
      </c>
      <c r="F9389" s="1" t="s">
        <v>14</v>
      </c>
      <c r="G9389" s="1" t="s">
        <v>11</v>
      </c>
      <c r="H9389" s="7" t="s">
        <v>1050</v>
      </c>
    </row>
    <row r="9390" spans="1:8" ht="12.5" x14ac:dyDescent="0.25">
      <c r="A9390" s="1" t="s">
        <v>2175</v>
      </c>
      <c r="B9390" s="1" t="s">
        <v>13</v>
      </c>
      <c r="C9390" s="1">
        <v>1</v>
      </c>
      <c r="D9390" s="6">
        <v>3</v>
      </c>
      <c r="E9390" s="6">
        <v>3</v>
      </c>
      <c r="F9390" s="1" t="s">
        <v>52</v>
      </c>
      <c r="G9390" s="1" t="s">
        <v>52</v>
      </c>
      <c r="H9390" s="7" t="s">
        <v>1050</v>
      </c>
    </row>
    <row r="9391" spans="1:8" ht="12.5" x14ac:dyDescent="0.25">
      <c r="A9391" s="1" t="s">
        <v>4386</v>
      </c>
      <c r="B9391" s="1" t="str">
        <f>IF(OR(ISBLANK('Raw Data'!B1169), 'Raw Data'!B1169="UNKNOWN", 'Raw Data'!B1169="ERROR"), IF('Raw Data'!D1169=1, "Cookie", IF('Raw Data'!D1169=1.5, "Tea", IF('Raw Data'!D1169=2, "Coffee", IF('Raw Data'!D1169=3, "Cake", IF('Raw Data'!D1169=4, "Sandwich", IF('Raw Data'!D1169=5, "Salad", 'Raw Data'!B1169)))))), 'Raw Data'!B1169)</f>
        <v>Tea</v>
      </c>
      <c r="C9391" s="1">
        <v>3</v>
      </c>
      <c r="D9391" s="6">
        <v>1.5</v>
      </c>
      <c r="E9391" s="6">
        <v>4.5</v>
      </c>
      <c r="F9391" s="1" t="s">
        <v>14</v>
      </c>
      <c r="G9391" s="1" t="s">
        <v>62</v>
      </c>
      <c r="H9391" s="7" t="s">
        <v>1050</v>
      </c>
    </row>
    <row r="9392" spans="1:8" ht="12.5" x14ac:dyDescent="0.25">
      <c r="A9392" s="1" t="s">
        <v>3448</v>
      </c>
      <c r="B9392" s="1" t="s">
        <v>49</v>
      </c>
      <c r="C9392" s="1">
        <v>1</v>
      </c>
      <c r="D9392" s="6">
        <v>3</v>
      </c>
      <c r="E9392" s="6">
        <v>3</v>
      </c>
      <c r="F9392" s="1" t="s">
        <v>52</v>
      </c>
      <c r="G9392" s="1" t="s">
        <v>11</v>
      </c>
      <c r="H9392" s="7" t="s">
        <v>1050</v>
      </c>
    </row>
    <row r="9393" spans="1:8" ht="12.5" x14ac:dyDescent="0.25">
      <c r="A9393" s="1" t="s">
        <v>5705</v>
      </c>
      <c r="B9393" s="1" t="str">
        <f>IF(OR(ISBLANK('Raw Data'!B1483), 'Raw Data'!B1483="UNKNOWN", 'Raw Data'!B1483="ERROR"), IF('Raw Data'!D1483=1, "Cookie", IF('Raw Data'!D1483=1.5, "Tea", IF('Raw Data'!D1483=2, "Coffee", IF('Raw Data'!D1483=3, "Cake", IF('Raw Data'!D1483=4, "Sandwich", IF('Raw Data'!D1483=5, "Salad", 'Raw Data'!B1483)))))), 'Raw Data'!B1483)</f>
        <v>Cookie</v>
      </c>
      <c r="C9393" s="1">
        <v>5</v>
      </c>
      <c r="D9393" s="6">
        <v>1</v>
      </c>
      <c r="E9393" s="6">
        <v>5</v>
      </c>
      <c r="F9393" s="1" t="s">
        <v>52</v>
      </c>
      <c r="G9393" s="1" t="s">
        <v>52</v>
      </c>
      <c r="H9393" s="7" t="s">
        <v>1050</v>
      </c>
    </row>
    <row r="9394" spans="1:8" ht="12.5" x14ac:dyDescent="0.25">
      <c r="A9394" s="1" t="s">
        <v>9435</v>
      </c>
      <c r="B9394" s="1" t="s">
        <v>9</v>
      </c>
      <c r="C9394" s="1">
        <v>4</v>
      </c>
      <c r="D9394" s="6">
        <v>2</v>
      </c>
      <c r="E9394" s="6">
        <v>8</v>
      </c>
      <c r="F9394" s="1" t="s">
        <v>14</v>
      </c>
      <c r="G9394" s="1" t="s">
        <v>62</v>
      </c>
      <c r="H9394" s="7" t="s">
        <v>1050</v>
      </c>
    </row>
    <row r="9395" spans="1:8" ht="12.5" x14ac:dyDescent="0.25">
      <c r="A9395" s="1" t="s">
        <v>8357</v>
      </c>
      <c r="B9395" s="1" t="s">
        <v>22</v>
      </c>
      <c r="C9395" s="1">
        <v>4</v>
      </c>
      <c r="D9395" s="6">
        <v>5</v>
      </c>
      <c r="E9395" s="6">
        <v>20</v>
      </c>
      <c r="F9395" s="1" t="s">
        <v>14</v>
      </c>
      <c r="G9395" s="1" t="s">
        <v>52</v>
      </c>
      <c r="H9395" s="7" t="s">
        <v>1050</v>
      </c>
    </row>
    <row r="9396" spans="1:8" ht="12.5" x14ac:dyDescent="0.25">
      <c r="A9396" s="1" t="s">
        <v>9322</v>
      </c>
      <c r="B9396" s="1" t="str">
        <f>IF(OR(ISBLANK('Raw Data'!B4423), 'Raw Data'!B4423="UNKNOWN", 'Raw Data'!B4423="ERROR"), IF('Raw Data'!D4423=1, "Cookie", IF('Raw Data'!D4423=1.5, "Tea", IF('Raw Data'!D4423=2, "Coffee", IF('Raw Data'!D4423=3, "Cake", IF('Raw Data'!D4423=4, "Sandwich", IF('Raw Data'!D4423=5, "Salad", 'Raw Data'!B4423)))))), 'Raw Data'!B4423)</f>
        <v>Cake</v>
      </c>
      <c r="C9396" s="1">
        <v>5</v>
      </c>
      <c r="D9396" s="6">
        <v>3</v>
      </c>
      <c r="E9396" s="6">
        <v>15</v>
      </c>
      <c r="F9396" s="1" t="s">
        <v>14</v>
      </c>
      <c r="G9396" s="1" t="s">
        <v>52</v>
      </c>
      <c r="H9396" s="7" t="s">
        <v>1050</v>
      </c>
    </row>
    <row r="9397" spans="1:8" ht="12.5" x14ac:dyDescent="0.25">
      <c r="A9397" s="1" t="s">
        <v>6280</v>
      </c>
      <c r="B9397" s="1" t="s">
        <v>87</v>
      </c>
      <c r="C9397" s="1">
        <v>4</v>
      </c>
      <c r="D9397" s="6">
        <v>1.5</v>
      </c>
      <c r="E9397" s="6">
        <v>6</v>
      </c>
      <c r="F9397" s="1" t="s">
        <v>52</v>
      </c>
      <c r="G9397" s="1" t="s">
        <v>62</v>
      </c>
      <c r="H9397" s="7" t="s">
        <v>1050</v>
      </c>
    </row>
    <row r="9398" spans="1:8" ht="12.5" x14ac:dyDescent="0.25">
      <c r="A9398" s="1" t="s">
        <v>6349</v>
      </c>
      <c r="B9398" s="1" t="s">
        <v>28</v>
      </c>
      <c r="C9398" s="1">
        <v>5</v>
      </c>
      <c r="D9398" s="6">
        <v>4</v>
      </c>
      <c r="E9398" s="6">
        <v>20</v>
      </c>
      <c r="F9398" s="1" t="s">
        <v>14</v>
      </c>
      <c r="G9398" s="1" t="s">
        <v>62</v>
      </c>
      <c r="H9398" s="7" t="s">
        <v>1050</v>
      </c>
    </row>
    <row r="9399" spans="1:8" ht="12.5" x14ac:dyDescent="0.25">
      <c r="A9399" s="1" t="s">
        <v>9381</v>
      </c>
      <c r="B9399" s="1" t="str">
        <f>IF(OR(ISBLANK('Raw Data'!B5924), 'Raw Data'!B5924="UNKNOWN", 'Raw Data'!B5924="ERROR"), IF('Raw Data'!D5924=1, "Cookie", IF('Raw Data'!D5924=1.5, "Tea", IF('Raw Data'!D5924=2, "Coffee", IF('Raw Data'!D5924=3, "Cake", IF('Raw Data'!D5924=4, "Sandwich", IF('Raw Data'!D5924=5, "Salad", 'Raw Data'!B5924)))))), 'Raw Data'!B5924)</f>
        <v>Cookie</v>
      </c>
      <c r="C9399" s="1">
        <v>2</v>
      </c>
      <c r="D9399" s="6">
        <v>1</v>
      </c>
      <c r="E9399" s="6">
        <v>2</v>
      </c>
      <c r="F9399" s="1" t="s">
        <v>52</v>
      </c>
      <c r="G9399" s="1" t="s">
        <v>52</v>
      </c>
      <c r="H9399" s="7" t="s">
        <v>1050</v>
      </c>
    </row>
    <row r="9400" spans="1:8" ht="12.5" x14ac:dyDescent="0.25">
      <c r="A9400" s="1" t="s">
        <v>9708</v>
      </c>
      <c r="B9400" s="1" t="s">
        <v>32</v>
      </c>
      <c r="C9400" s="1">
        <f>IF(ISNUMBER('Raw Data'!C5958), 'Raw Data'!C5958, 3)</f>
        <v>3</v>
      </c>
      <c r="D9400" s="6">
        <v>4</v>
      </c>
      <c r="E9400" s="6">
        <v>12</v>
      </c>
      <c r="F9400" s="1" t="s">
        <v>26</v>
      </c>
      <c r="G9400" s="1" t="s">
        <v>62</v>
      </c>
      <c r="H9400" s="7" t="s">
        <v>1050</v>
      </c>
    </row>
    <row r="9401" spans="1:8" ht="12.5" x14ac:dyDescent="0.25">
      <c r="A9401" s="1" t="s">
        <v>4852</v>
      </c>
      <c r="B9401" s="1" t="s">
        <v>13</v>
      </c>
      <c r="C9401" s="1">
        <v>4</v>
      </c>
      <c r="D9401" s="6">
        <v>3</v>
      </c>
      <c r="E9401" s="6">
        <v>12</v>
      </c>
      <c r="F9401" s="1" t="s">
        <v>10</v>
      </c>
      <c r="G9401" s="1" t="s">
        <v>52</v>
      </c>
      <c r="H9401" s="7" t="s">
        <v>1050</v>
      </c>
    </row>
    <row r="9402" spans="1:8" ht="12.5" x14ac:dyDescent="0.25">
      <c r="A9402" s="1" t="s">
        <v>8959</v>
      </c>
      <c r="B9402" s="1" t="s">
        <v>28</v>
      </c>
      <c r="C9402" s="1">
        <v>3</v>
      </c>
      <c r="D9402" s="6">
        <v>4</v>
      </c>
      <c r="E9402" s="6">
        <v>12</v>
      </c>
      <c r="F9402" s="1" t="s">
        <v>52</v>
      </c>
      <c r="G9402" s="1" t="s">
        <v>62</v>
      </c>
      <c r="H9402" s="7" t="s">
        <v>1050</v>
      </c>
    </row>
    <row r="9403" spans="1:8" ht="12.5" x14ac:dyDescent="0.25">
      <c r="A9403" s="1" t="s">
        <v>9100</v>
      </c>
      <c r="B9403" s="1" t="s">
        <v>22</v>
      </c>
      <c r="C9403" s="1">
        <v>2</v>
      </c>
      <c r="D9403" s="6">
        <v>5</v>
      </c>
      <c r="E9403" s="6">
        <v>10</v>
      </c>
      <c r="F9403" s="1" t="s">
        <v>10</v>
      </c>
      <c r="G9403" s="1" t="s">
        <v>52</v>
      </c>
      <c r="H9403" s="7" t="s">
        <v>1050</v>
      </c>
    </row>
    <row r="9404" spans="1:8" ht="12.5" x14ac:dyDescent="0.25">
      <c r="A9404" s="1" t="s">
        <v>615</v>
      </c>
      <c r="B9404" s="1" t="str">
        <f>IF(OR(ISBLANK('Raw Data'!B6597), 'Raw Data'!B6597="UNKNOWN", 'Raw Data'!B6597="ERROR"), IF('Raw Data'!D6597=1, "Cookie", IF('Raw Data'!D6597=1.5, "Tea", IF('Raw Data'!D6597=2, "Coffee", IF('Raw Data'!D6597=3, "Cake", IF('Raw Data'!D6597=4, "Sandwich", IF('Raw Data'!D6597=5, "Salad", 'Raw Data'!B6597)))))), 'Raw Data'!B6597)</f>
        <v>Sandwich</v>
      </c>
      <c r="C9404" s="1">
        <f>IF(ISNUMBER('Raw Data'!C6597), 'Raw Data'!C6597, 3)</f>
        <v>3</v>
      </c>
      <c r="D9404" s="6">
        <v>4</v>
      </c>
      <c r="E9404" s="6">
        <v>12</v>
      </c>
      <c r="F9404" s="1" t="s">
        <v>14</v>
      </c>
      <c r="G9404" s="1" t="s">
        <v>11</v>
      </c>
      <c r="H9404" s="7" t="s">
        <v>1050</v>
      </c>
    </row>
    <row r="9405" spans="1:8" ht="12.5" x14ac:dyDescent="0.25">
      <c r="A9405" s="1" t="s">
        <v>7840</v>
      </c>
      <c r="B9405" s="1" t="s">
        <v>32</v>
      </c>
      <c r="C9405" s="1">
        <v>1</v>
      </c>
      <c r="D9405" s="6">
        <v>4</v>
      </c>
      <c r="E9405" s="6">
        <v>4</v>
      </c>
      <c r="F9405" s="1" t="s">
        <v>52</v>
      </c>
      <c r="G9405" s="1" t="s">
        <v>11</v>
      </c>
      <c r="H9405" s="7" t="s">
        <v>1050</v>
      </c>
    </row>
    <row r="9406" spans="1:8" ht="12.5" x14ac:dyDescent="0.25">
      <c r="A9406" s="1" t="s">
        <v>6566</v>
      </c>
      <c r="B9406" s="1" t="s">
        <v>49</v>
      </c>
      <c r="C9406" s="1">
        <v>4</v>
      </c>
      <c r="D9406" s="6">
        <v>3</v>
      </c>
      <c r="E9406" s="6">
        <v>12</v>
      </c>
      <c r="F9406" s="1" t="s">
        <v>26</v>
      </c>
      <c r="G9406" s="1" t="s">
        <v>62</v>
      </c>
      <c r="H9406" s="7" t="s">
        <v>1050</v>
      </c>
    </row>
    <row r="9407" spans="1:8" ht="12.5" x14ac:dyDescent="0.25">
      <c r="A9407" s="1" t="s">
        <v>7237</v>
      </c>
      <c r="B9407" s="1" t="s">
        <v>18</v>
      </c>
      <c r="C9407" s="1">
        <f>IF(ISNUMBER('Raw Data'!C8231), 'Raw Data'!C8231, 3)</f>
        <v>3</v>
      </c>
      <c r="D9407" s="6">
        <v>1</v>
      </c>
      <c r="E9407" s="6">
        <v>3</v>
      </c>
      <c r="F9407" s="1" t="s">
        <v>52</v>
      </c>
      <c r="G9407" s="1" t="s">
        <v>62</v>
      </c>
      <c r="H9407" s="7" t="s">
        <v>1050</v>
      </c>
    </row>
    <row r="9408" spans="1:8" ht="12.5" x14ac:dyDescent="0.25">
      <c r="A9408" s="1" t="s">
        <v>4281</v>
      </c>
      <c r="B9408" s="1" t="s">
        <v>13</v>
      </c>
      <c r="C9408" s="1">
        <v>2</v>
      </c>
      <c r="D9408" s="6">
        <v>3</v>
      </c>
      <c r="E9408" s="6">
        <v>6</v>
      </c>
      <c r="F9408" s="1" t="s">
        <v>26</v>
      </c>
      <c r="G9408" s="1" t="s">
        <v>62</v>
      </c>
      <c r="H9408" s="7" t="s">
        <v>1050</v>
      </c>
    </row>
    <row r="9409" spans="1:8" ht="12.5" x14ac:dyDescent="0.25">
      <c r="A9409" s="1" t="s">
        <v>5340</v>
      </c>
      <c r="B9409" s="1" t="s">
        <v>49</v>
      </c>
      <c r="C9409" s="1">
        <v>3</v>
      </c>
      <c r="D9409" s="6">
        <v>3</v>
      </c>
      <c r="E9409" s="6">
        <v>9</v>
      </c>
      <c r="F9409" s="1" t="s">
        <v>52</v>
      </c>
      <c r="G9409" s="1" t="s">
        <v>11</v>
      </c>
      <c r="H9409" s="7" t="s">
        <v>1050</v>
      </c>
    </row>
    <row r="9410" spans="1:8" ht="12.5" x14ac:dyDescent="0.25">
      <c r="A9410" s="1" t="s">
        <v>4874</v>
      </c>
      <c r="B9410" s="1" t="s">
        <v>87</v>
      </c>
      <c r="C9410" s="1">
        <v>5</v>
      </c>
      <c r="D9410" s="6">
        <v>1.5</v>
      </c>
      <c r="E9410" s="6">
        <v>7.5</v>
      </c>
      <c r="F9410" s="1" t="s">
        <v>52</v>
      </c>
      <c r="G9410" s="1" t="s">
        <v>52</v>
      </c>
      <c r="H9410" s="7" t="s">
        <v>755</v>
      </c>
    </row>
    <row r="9411" spans="1:8" ht="12.5" x14ac:dyDescent="0.25">
      <c r="A9411" s="1" t="s">
        <v>5234</v>
      </c>
      <c r="B9411" s="1" t="s">
        <v>49</v>
      </c>
      <c r="C9411" s="1">
        <f>IF(ISNUMBER('Raw Data'!C898), 'Raw Data'!C898, 3)</f>
        <v>3</v>
      </c>
      <c r="D9411" s="6">
        <v>3</v>
      </c>
      <c r="E9411" s="6">
        <v>9</v>
      </c>
      <c r="F9411" s="1" t="s">
        <v>52</v>
      </c>
      <c r="G9411" s="1" t="s">
        <v>52</v>
      </c>
      <c r="H9411" s="7" t="s">
        <v>755</v>
      </c>
    </row>
    <row r="9412" spans="1:8" ht="12.5" x14ac:dyDescent="0.25">
      <c r="A9412" s="1" t="s">
        <v>10199</v>
      </c>
      <c r="B9412" s="1" t="s">
        <v>13</v>
      </c>
      <c r="C9412" s="1">
        <v>3</v>
      </c>
      <c r="D9412" s="6">
        <v>3</v>
      </c>
      <c r="E9412" s="6">
        <v>9</v>
      </c>
      <c r="F9412" s="1" t="s">
        <v>10</v>
      </c>
      <c r="G9412" s="1" t="s">
        <v>52</v>
      </c>
      <c r="H9412" s="7" t="s">
        <v>755</v>
      </c>
    </row>
    <row r="9413" spans="1:8" ht="12.5" x14ac:dyDescent="0.25">
      <c r="A9413" s="1" t="s">
        <v>1854</v>
      </c>
      <c r="B9413" s="1" t="s">
        <v>49</v>
      </c>
      <c r="C9413" s="1">
        <v>4</v>
      </c>
      <c r="D9413" s="6">
        <v>3</v>
      </c>
      <c r="E9413" s="6">
        <v>12</v>
      </c>
      <c r="F9413" s="1" t="s">
        <v>52</v>
      </c>
      <c r="G9413" s="1" t="s">
        <v>11</v>
      </c>
      <c r="H9413" s="7" t="s">
        <v>755</v>
      </c>
    </row>
    <row r="9414" spans="1:8" ht="12.5" x14ac:dyDescent="0.25">
      <c r="A9414" s="1" t="s">
        <v>3249</v>
      </c>
      <c r="B9414" s="1" t="s">
        <v>22</v>
      </c>
      <c r="C9414" s="1">
        <v>4</v>
      </c>
      <c r="D9414" s="6">
        <v>5</v>
      </c>
      <c r="E9414" s="6">
        <v>20</v>
      </c>
      <c r="F9414" s="1" t="s">
        <v>10</v>
      </c>
      <c r="G9414" s="1" t="s">
        <v>62</v>
      </c>
      <c r="H9414" s="7" t="s">
        <v>755</v>
      </c>
    </row>
    <row r="9415" spans="1:8" ht="12.5" x14ac:dyDescent="0.25">
      <c r="A9415" s="1" t="s">
        <v>6551</v>
      </c>
      <c r="B9415" s="1" t="s">
        <v>49</v>
      </c>
      <c r="C9415" s="1">
        <v>1</v>
      </c>
      <c r="D9415" s="6">
        <f>IF(ISNUMBER('Raw Data'!D1870), 'Raw Data'!D1870, IF(B9415="Cookie", 1, IF(B9415="Tea", 1.5, IF(B9415="Coffee", 2, IF(OR(B9415="Cake", B9415="Juice"), 3, IF(OR(B9415="Sandwich", B9415="Smoothie"), 4, IF(B9415="Salad", 5,#REF!)))))))</f>
        <v>3</v>
      </c>
      <c r="E9415" s="6">
        <v>3</v>
      </c>
      <c r="F9415" s="1" t="s">
        <v>26</v>
      </c>
      <c r="G9415" s="1" t="s">
        <v>62</v>
      </c>
      <c r="H9415" s="7" t="s">
        <v>755</v>
      </c>
    </row>
    <row r="9416" spans="1:8" ht="12.5" x14ac:dyDescent="0.25">
      <c r="A9416" s="1" t="s">
        <v>466</v>
      </c>
      <c r="B9416" s="1" t="s">
        <v>13</v>
      </c>
      <c r="C9416" s="1">
        <v>3</v>
      </c>
      <c r="D9416" s="6">
        <v>3</v>
      </c>
      <c r="E9416" s="6">
        <v>9</v>
      </c>
      <c r="F9416" s="1" t="s">
        <v>52</v>
      </c>
      <c r="G9416" s="1" t="s">
        <v>11</v>
      </c>
      <c r="H9416" s="7" t="s">
        <v>755</v>
      </c>
    </row>
    <row r="9417" spans="1:8" ht="12.5" x14ac:dyDescent="0.25">
      <c r="A9417" s="1" t="s">
        <v>2636</v>
      </c>
      <c r="B9417" s="1" t="s">
        <v>87</v>
      </c>
      <c r="C9417" s="1">
        <v>3</v>
      </c>
      <c r="D9417" s="6">
        <v>1.5</v>
      </c>
      <c r="E9417" s="6">
        <v>4.5</v>
      </c>
      <c r="F9417" s="1" t="s">
        <v>14</v>
      </c>
      <c r="G9417" s="1" t="s">
        <v>52</v>
      </c>
      <c r="H9417" s="7" t="s">
        <v>755</v>
      </c>
    </row>
    <row r="9418" spans="1:8" ht="12.5" x14ac:dyDescent="0.25">
      <c r="A9418" s="1" t="s">
        <v>6224</v>
      </c>
      <c r="B9418" s="1" t="s">
        <v>32</v>
      </c>
      <c r="C9418" s="1">
        <f>IF(ISNUMBER('Raw Data'!C2080), 'Raw Data'!C2080, 3)</f>
        <v>3</v>
      </c>
      <c r="D9418" s="6">
        <v>4</v>
      </c>
      <c r="E9418" s="6">
        <v>12</v>
      </c>
      <c r="F9418" s="1" t="s">
        <v>10</v>
      </c>
      <c r="G9418" s="1" t="s">
        <v>11</v>
      </c>
      <c r="H9418" s="7" t="s">
        <v>755</v>
      </c>
    </row>
    <row r="9419" spans="1:8" ht="12.5" x14ac:dyDescent="0.25">
      <c r="A9419" s="1" t="s">
        <v>10250</v>
      </c>
      <c r="B9419" s="1" t="s">
        <v>22</v>
      </c>
      <c r="C9419" s="1">
        <v>1</v>
      </c>
      <c r="D9419" s="6">
        <v>5</v>
      </c>
      <c r="E9419" s="6">
        <v>5</v>
      </c>
      <c r="F9419" s="1" t="s">
        <v>14</v>
      </c>
      <c r="G9419" s="1" t="s">
        <v>62</v>
      </c>
      <c r="H9419" s="7" t="s">
        <v>755</v>
      </c>
    </row>
    <row r="9420" spans="1:8" ht="12.5" x14ac:dyDescent="0.25">
      <c r="A9420" s="1" t="s">
        <v>9286</v>
      </c>
      <c r="B9420" s="1" t="s">
        <v>13</v>
      </c>
      <c r="C9420" s="1">
        <v>5</v>
      </c>
      <c r="D9420" s="6">
        <v>3</v>
      </c>
      <c r="E9420" s="6">
        <v>15</v>
      </c>
      <c r="F9420" s="1" t="s">
        <v>14</v>
      </c>
      <c r="G9420" s="1" t="s">
        <v>11</v>
      </c>
      <c r="H9420" s="7" t="s">
        <v>755</v>
      </c>
    </row>
    <row r="9421" spans="1:8" ht="12.5" x14ac:dyDescent="0.25">
      <c r="A9421" s="1" t="s">
        <v>10163</v>
      </c>
      <c r="B9421" s="1" t="s">
        <v>28</v>
      </c>
      <c r="C9421" s="1">
        <v>1</v>
      </c>
      <c r="D9421" s="6">
        <v>4</v>
      </c>
      <c r="E9421" s="6">
        <v>4</v>
      </c>
      <c r="F9421" s="1" t="s">
        <v>26</v>
      </c>
      <c r="G9421" s="1" t="s">
        <v>62</v>
      </c>
      <c r="H9421" s="7" t="s">
        <v>755</v>
      </c>
    </row>
    <row r="9422" spans="1:8" ht="12.5" x14ac:dyDescent="0.25">
      <c r="A9422" s="1" t="s">
        <v>10227</v>
      </c>
      <c r="B9422" s="1" t="s">
        <v>32</v>
      </c>
      <c r="C9422" s="1">
        <v>5</v>
      </c>
      <c r="D9422" s="6">
        <v>4</v>
      </c>
      <c r="E9422" s="6">
        <v>20</v>
      </c>
      <c r="F9422" s="1" t="s">
        <v>26</v>
      </c>
      <c r="G9422" s="1" t="s">
        <v>52</v>
      </c>
      <c r="H9422" s="7" t="s">
        <v>755</v>
      </c>
    </row>
    <row r="9423" spans="1:8" ht="12.5" x14ac:dyDescent="0.25">
      <c r="A9423" s="1" t="s">
        <v>3684</v>
      </c>
      <c r="B9423" s="1" t="s">
        <v>18</v>
      </c>
      <c r="C9423" s="1">
        <v>5</v>
      </c>
      <c r="D9423" s="6">
        <v>1</v>
      </c>
      <c r="E9423" s="6">
        <v>5</v>
      </c>
      <c r="F9423" s="1" t="s">
        <v>52</v>
      </c>
      <c r="G9423" s="1" t="s">
        <v>11</v>
      </c>
      <c r="H9423" s="7" t="s">
        <v>755</v>
      </c>
    </row>
    <row r="9424" spans="1:8" ht="12.5" x14ac:dyDescent="0.25">
      <c r="A9424" s="1" t="s">
        <v>10166</v>
      </c>
      <c r="B9424" s="1" t="s">
        <v>49</v>
      </c>
      <c r="C9424" s="1">
        <v>1</v>
      </c>
      <c r="D9424" s="6">
        <v>3</v>
      </c>
      <c r="E9424" s="6">
        <v>3</v>
      </c>
      <c r="F9424" s="1" t="s">
        <v>26</v>
      </c>
      <c r="G9424" s="1" t="s">
        <v>62</v>
      </c>
      <c r="H9424" s="7" t="s">
        <v>755</v>
      </c>
    </row>
    <row r="9425" spans="1:8" ht="12.5" x14ac:dyDescent="0.25">
      <c r="A9425" s="1" t="s">
        <v>3000</v>
      </c>
      <c r="B9425" s="1" t="s">
        <v>18</v>
      </c>
      <c r="C9425" s="1">
        <v>5</v>
      </c>
      <c r="D9425" s="6">
        <v>1</v>
      </c>
      <c r="E9425" s="6">
        <v>5</v>
      </c>
      <c r="F9425" s="1" t="s">
        <v>10</v>
      </c>
      <c r="G9425" s="1" t="s">
        <v>11</v>
      </c>
      <c r="H9425" s="7" t="s">
        <v>755</v>
      </c>
    </row>
    <row r="9426" spans="1:8" ht="12.5" x14ac:dyDescent="0.25">
      <c r="A9426" s="1" t="s">
        <v>4744</v>
      </c>
      <c r="B9426" s="1" t="s">
        <v>13</v>
      </c>
      <c r="C9426" s="1">
        <v>3</v>
      </c>
      <c r="D9426" s="6">
        <v>3</v>
      </c>
      <c r="E9426" s="6">
        <v>9</v>
      </c>
      <c r="F9426" s="1" t="s">
        <v>26</v>
      </c>
      <c r="G9426" s="1" t="s">
        <v>11</v>
      </c>
      <c r="H9426" s="7" t="s">
        <v>755</v>
      </c>
    </row>
    <row r="9427" spans="1:8" ht="12.5" x14ac:dyDescent="0.25">
      <c r="A9427" s="1" t="s">
        <v>2951</v>
      </c>
      <c r="B9427" s="1" t="s">
        <v>18</v>
      </c>
      <c r="C9427" s="1">
        <v>2</v>
      </c>
      <c r="D9427" s="6">
        <f>IF(ISNUMBER('Raw Data'!D5997), 'Raw Data'!D5997, IF(B9427="Cookie", 1, IF(B9427="Tea", 1.5, IF(B9427="Coffee", 2, IF(OR(B9427="Cake", B9427="Juice"), 3, IF(OR(B9427="Sandwich", B9427="Smoothie"), 4, IF(B9427="Salad", 5,#REF!)))))))</f>
        <v>1</v>
      </c>
      <c r="E9427" s="6">
        <v>2</v>
      </c>
      <c r="F9427" s="1" t="s">
        <v>26</v>
      </c>
      <c r="G9427" s="1" t="s">
        <v>11</v>
      </c>
      <c r="H9427" s="7" t="s">
        <v>755</v>
      </c>
    </row>
    <row r="9428" spans="1:8" ht="12.5" x14ac:dyDescent="0.25">
      <c r="A9428" s="1" t="s">
        <v>10169</v>
      </c>
      <c r="B9428" s="1" t="s">
        <v>87</v>
      </c>
      <c r="C9428" s="1">
        <v>4</v>
      </c>
      <c r="D9428" s="6">
        <v>1.5</v>
      </c>
      <c r="E9428" s="6">
        <v>6</v>
      </c>
      <c r="F9428" s="1" t="s">
        <v>10</v>
      </c>
      <c r="G9428" s="1" t="s">
        <v>62</v>
      </c>
      <c r="H9428" s="7" t="s">
        <v>755</v>
      </c>
    </row>
    <row r="9429" spans="1:8" ht="12.5" x14ac:dyDescent="0.25">
      <c r="A9429" s="1" t="s">
        <v>3536</v>
      </c>
      <c r="B9429" s="1" t="s">
        <v>22</v>
      </c>
      <c r="C9429" s="1">
        <v>4</v>
      </c>
      <c r="D9429" s="6">
        <v>5</v>
      </c>
      <c r="E9429" s="6">
        <v>20</v>
      </c>
      <c r="F9429" s="1" t="s">
        <v>26</v>
      </c>
      <c r="G9429" s="1" t="s">
        <v>11</v>
      </c>
      <c r="H9429" s="7" t="s">
        <v>755</v>
      </c>
    </row>
    <row r="9430" spans="1:8" ht="12.5" x14ac:dyDescent="0.25">
      <c r="A9430" s="1" t="s">
        <v>9478</v>
      </c>
      <c r="B9430" s="1" t="str">
        <f>IF(OR(ISBLANK('Raw Data'!B7228), 'Raw Data'!B7228="UNKNOWN", 'Raw Data'!B7228="ERROR"), IF('Raw Data'!D7228=1, "Cookie", IF('Raw Data'!D7228=1.5, "Tea", IF('Raw Data'!D7228=2, "Coffee", IF('Raw Data'!D7228=3, "Cake", IF('Raw Data'!D7228=4, "Sandwich", IF('Raw Data'!D7228=5, "Salad", 'Raw Data'!B7228)))))), 'Raw Data'!B7228)</f>
        <v>Sandwich</v>
      </c>
      <c r="C9430" s="1">
        <v>3</v>
      </c>
      <c r="D9430" s="6">
        <v>4</v>
      </c>
      <c r="E9430" s="6">
        <v>12</v>
      </c>
      <c r="F9430" s="1" t="s">
        <v>26</v>
      </c>
      <c r="G9430" s="1" t="s">
        <v>52</v>
      </c>
      <c r="H9430" s="7" t="s">
        <v>755</v>
      </c>
    </row>
    <row r="9431" spans="1:8" ht="12.5" x14ac:dyDescent="0.25">
      <c r="A9431" s="1" t="s">
        <v>6626</v>
      </c>
      <c r="B9431" s="1" t="s">
        <v>87</v>
      </c>
      <c r="C9431" s="1">
        <v>5</v>
      </c>
      <c r="D9431" s="6">
        <v>1.5</v>
      </c>
      <c r="E9431" s="6">
        <v>7.5</v>
      </c>
      <c r="F9431" s="1" t="s">
        <v>14</v>
      </c>
      <c r="G9431" s="1" t="s">
        <v>52</v>
      </c>
      <c r="H9431" s="7" t="s">
        <v>755</v>
      </c>
    </row>
    <row r="9432" spans="1:8" ht="12.5" x14ac:dyDescent="0.25">
      <c r="A9432" s="1" t="s">
        <v>5995</v>
      </c>
      <c r="B9432" s="1" t="s">
        <v>87</v>
      </c>
      <c r="C9432" s="1">
        <v>2</v>
      </c>
      <c r="D9432" s="6">
        <v>1.5</v>
      </c>
      <c r="E9432" s="6">
        <v>3</v>
      </c>
      <c r="F9432" s="1" t="s">
        <v>14</v>
      </c>
      <c r="G9432" s="1" t="s">
        <v>52</v>
      </c>
      <c r="H9432" s="7" t="s">
        <v>755</v>
      </c>
    </row>
    <row r="9433" spans="1:8" ht="12.5" x14ac:dyDescent="0.25">
      <c r="A9433" s="1" t="s">
        <v>9629</v>
      </c>
      <c r="B9433" s="1" t="s">
        <v>22</v>
      </c>
      <c r="C9433" s="1">
        <v>2</v>
      </c>
      <c r="D9433" s="6">
        <v>5</v>
      </c>
      <c r="E9433" s="6">
        <v>10</v>
      </c>
      <c r="F9433" s="1" t="s">
        <v>52</v>
      </c>
      <c r="G9433" s="1" t="s">
        <v>11</v>
      </c>
      <c r="H9433" s="7" t="s">
        <v>755</v>
      </c>
    </row>
    <row r="9434" spans="1:8" ht="12.5" x14ac:dyDescent="0.25">
      <c r="A9434" s="1" t="s">
        <v>9986</v>
      </c>
      <c r="B9434" s="1" t="s">
        <v>28</v>
      </c>
      <c r="C9434" s="1">
        <v>2</v>
      </c>
      <c r="D9434" s="6">
        <v>4</v>
      </c>
      <c r="E9434" s="6">
        <v>8</v>
      </c>
      <c r="F9434" s="1" t="s">
        <v>52</v>
      </c>
      <c r="G9434" s="1" t="s">
        <v>11</v>
      </c>
      <c r="H9434" s="7" t="s">
        <v>755</v>
      </c>
    </row>
    <row r="9435" spans="1:8" ht="12.5" x14ac:dyDescent="0.25">
      <c r="A9435" s="1" t="s">
        <v>1952</v>
      </c>
      <c r="B9435" s="1" t="s">
        <v>13</v>
      </c>
      <c r="C9435" s="1">
        <v>2</v>
      </c>
      <c r="D9435" s="6">
        <v>3</v>
      </c>
      <c r="E9435" s="6">
        <v>6</v>
      </c>
      <c r="F9435" s="1" t="s">
        <v>14</v>
      </c>
      <c r="G9435" s="1" t="s">
        <v>11</v>
      </c>
      <c r="H9435" s="7" t="s">
        <v>755</v>
      </c>
    </row>
    <row r="9436" spans="1:8" ht="12.5" x14ac:dyDescent="0.25">
      <c r="A9436" s="1" t="s">
        <v>8557</v>
      </c>
      <c r="B9436" s="1" t="s">
        <v>9</v>
      </c>
      <c r="C9436" s="1">
        <v>5</v>
      </c>
      <c r="D9436" s="6">
        <v>2</v>
      </c>
      <c r="E9436" s="6">
        <v>10</v>
      </c>
      <c r="F9436" s="1" t="s">
        <v>52</v>
      </c>
      <c r="G9436" s="1" t="s">
        <v>11</v>
      </c>
      <c r="H9436" s="7" t="s">
        <v>755</v>
      </c>
    </row>
    <row r="9437" spans="1:8" ht="12.5" x14ac:dyDescent="0.25">
      <c r="A9437" s="1" t="s">
        <v>6368</v>
      </c>
      <c r="B9437" s="1" t="s">
        <v>13</v>
      </c>
      <c r="C9437" s="1">
        <v>1</v>
      </c>
      <c r="D9437" s="6">
        <v>3</v>
      </c>
      <c r="E9437" s="6">
        <v>3</v>
      </c>
      <c r="F9437" s="1" t="s">
        <v>14</v>
      </c>
      <c r="G9437" s="1" t="s">
        <v>52</v>
      </c>
      <c r="H9437" s="7" t="s">
        <v>755</v>
      </c>
    </row>
    <row r="9438" spans="1:8" ht="12.5" x14ac:dyDescent="0.25">
      <c r="A9438" s="1" t="s">
        <v>8149</v>
      </c>
      <c r="B9438" s="1" t="s">
        <v>32</v>
      </c>
      <c r="C9438" s="1">
        <v>3</v>
      </c>
      <c r="D9438" s="6">
        <v>4</v>
      </c>
      <c r="E9438" s="6">
        <v>12</v>
      </c>
      <c r="F9438" s="1" t="s">
        <v>26</v>
      </c>
      <c r="G9438" s="1" t="s">
        <v>62</v>
      </c>
      <c r="H9438" s="7" t="s">
        <v>704</v>
      </c>
    </row>
    <row r="9439" spans="1:8" ht="12.5" x14ac:dyDescent="0.25">
      <c r="A9439" s="1" t="s">
        <v>891</v>
      </c>
      <c r="B9439" s="1" t="s">
        <v>28</v>
      </c>
      <c r="C9439" s="1">
        <v>5</v>
      </c>
      <c r="D9439" s="6">
        <v>4</v>
      </c>
      <c r="E9439" s="6">
        <v>20</v>
      </c>
      <c r="F9439" s="1" t="s">
        <v>14</v>
      </c>
      <c r="G9439" s="1" t="s">
        <v>11</v>
      </c>
      <c r="H9439" s="7" t="s">
        <v>704</v>
      </c>
    </row>
    <row r="9440" spans="1:8" ht="12.5" x14ac:dyDescent="0.25">
      <c r="A9440" s="1" t="s">
        <v>8985</v>
      </c>
      <c r="B9440" s="1" t="s">
        <v>9</v>
      </c>
      <c r="C9440" s="1">
        <v>2</v>
      </c>
      <c r="D9440" s="6">
        <v>2</v>
      </c>
      <c r="E9440" s="6">
        <v>4</v>
      </c>
      <c r="F9440" s="1" t="s">
        <v>14</v>
      </c>
      <c r="G9440" s="1" t="s">
        <v>62</v>
      </c>
      <c r="H9440" s="7" t="s">
        <v>704</v>
      </c>
    </row>
    <row r="9441" spans="1:8" ht="12.5" x14ac:dyDescent="0.25">
      <c r="A9441" s="1" t="s">
        <v>1158</v>
      </c>
      <c r="B9441" s="1" t="s">
        <v>49</v>
      </c>
      <c r="C9441" s="1">
        <v>1</v>
      </c>
      <c r="D9441" s="6">
        <v>3</v>
      </c>
      <c r="E9441" s="6">
        <v>3</v>
      </c>
      <c r="F9441" s="1" t="s">
        <v>26</v>
      </c>
      <c r="G9441" s="1" t="s">
        <v>11</v>
      </c>
      <c r="H9441" s="7" t="s">
        <v>704</v>
      </c>
    </row>
    <row r="9442" spans="1:8" ht="12.5" x14ac:dyDescent="0.25">
      <c r="A9442" s="1" t="s">
        <v>4174</v>
      </c>
      <c r="B9442" s="1" t="s">
        <v>49</v>
      </c>
      <c r="C9442" s="1">
        <v>3</v>
      </c>
      <c r="D9442" s="6">
        <v>3</v>
      </c>
      <c r="E9442" s="6">
        <v>9</v>
      </c>
      <c r="F9442" s="1" t="s">
        <v>14</v>
      </c>
      <c r="G9442" s="1" t="s">
        <v>11</v>
      </c>
      <c r="H9442" s="7" t="s">
        <v>704</v>
      </c>
    </row>
    <row r="9443" spans="1:8" ht="12.5" x14ac:dyDescent="0.25">
      <c r="A9443" s="1" t="s">
        <v>9666</v>
      </c>
      <c r="B9443" s="1" t="s">
        <v>32</v>
      </c>
      <c r="C9443" s="1">
        <v>5</v>
      </c>
      <c r="D9443" s="6">
        <v>4</v>
      </c>
      <c r="E9443" s="6">
        <v>20</v>
      </c>
      <c r="F9443" s="1" t="s">
        <v>14</v>
      </c>
      <c r="G9443" s="1" t="s">
        <v>62</v>
      </c>
      <c r="H9443" s="7" t="s">
        <v>704</v>
      </c>
    </row>
    <row r="9444" spans="1:8" ht="12.5" x14ac:dyDescent="0.25">
      <c r="A9444" s="1" t="s">
        <v>8468</v>
      </c>
      <c r="B9444" s="1" t="s">
        <v>28</v>
      </c>
      <c r="C9444" s="1">
        <v>5</v>
      </c>
      <c r="D9444" s="6">
        <v>4</v>
      </c>
      <c r="E9444" s="6">
        <v>20</v>
      </c>
      <c r="F9444" s="1" t="s">
        <v>10</v>
      </c>
      <c r="G9444" s="1" t="s">
        <v>52</v>
      </c>
      <c r="H9444" s="7" t="s">
        <v>704</v>
      </c>
    </row>
    <row r="9445" spans="1:8" ht="12.5" x14ac:dyDescent="0.25">
      <c r="A9445" s="1" t="s">
        <v>9147</v>
      </c>
      <c r="B9445" s="1" t="s">
        <v>18</v>
      </c>
      <c r="C9445" s="1">
        <v>2</v>
      </c>
      <c r="D9445" s="6">
        <v>1</v>
      </c>
      <c r="E9445" s="6">
        <v>2</v>
      </c>
      <c r="F9445" s="1" t="s">
        <v>52</v>
      </c>
      <c r="G9445" s="1" t="s">
        <v>62</v>
      </c>
      <c r="H9445" s="7" t="s">
        <v>704</v>
      </c>
    </row>
    <row r="9446" spans="1:8" ht="12.5" x14ac:dyDescent="0.25">
      <c r="A9446" s="1" t="s">
        <v>10063</v>
      </c>
      <c r="B9446" s="1" t="s">
        <v>49</v>
      </c>
      <c r="C9446" s="1">
        <v>2</v>
      </c>
      <c r="D9446" s="6">
        <v>3</v>
      </c>
      <c r="E9446" s="6">
        <v>6</v>
      </c>
      <c r="F9446" s="1" t="s">
        <v>10</v>
      </c>
      <c r="G9446" s="1" t="s">
        <v>52</v>
      </c>
      <c r="H9446" s="7" t="s">
        <v>704</v>
      </c>
    </row>
    <row r="9447" spans="1:8" ht="12.5" x14ac:dyDescent="0.25">
      <c r="A9447" s="1" t="s">
        <v>10177</v>
      </c>
      <c r="B9447" s="1" t="s">
        <v>18</v>
      </c>
      <c r="C9447" s="1">
        <v>5</v>
      </c>
      <c r="D9447" s="6">
        <v>1</v>
      </c>
      <c r="E9447" s="6">
        <v>5</v>
      </c>
      <c r="F9447" s="1" t="s">
        <v>26</v>
      </c>
      <c r="G9447" s="1" t="s">
        <v>52</v>
      </c>
      <c r="H9447" s="7" t="s">
        <v>704</v>
      </c>
    </row>
    <row r="9448" spans="1:8" ht="12.5" x14ac:dyDescent="0.25">
      <c r="A9448" s="1" t="s">
        <v>7115</v>
      </c>
      <c r="B9448" s="1" t="str">
        <f>IF(OR(ISBLANK('Raw Data'!B4308), 'Raw Data'!B4308="UNKNOWN", 'Raw Data'!B4308="ERROR"), IF('Raw Data'!D4308=1, "Cookie", IF('Raw Data'!D4308=1.5, "Tea", IF('Raw Data'!D4308=2, "Coffee", IF('Raw Data'!D4308=3, "Cake", IF('Raw Data'!D4308=4, "Sandwich", IF('Raw Data'!D4308=5, "Salad", 'Raw Data'!B4308)))))), 'Raw Data'!B4308)</f>
        <v>Cake</v>
      </c>
      <c r="C9448" s="1">
        <v>2</v>
      </c>
      <c r="D9448" s="6">
        <v>3</v>
      </c>
      <c r="E9448" s="6">
        <v>6</v>
      </c>
      <c r="F9448" s="1" t="s">
        <v>14</v>
      </c>
      <c r="G9448" s="1" t="s">
        <v>62</v>
      </c>
      <c r="H9448" s="7" t="s">
        <v>704</v>
      </c>
    </row>
    <row r="9449" spans="1:8" ht="12.5" x14ac:dyDescent="0.25">
      <c r="A9449" s="1" t="s">
        <v>3666</v>
      </c>
      <c r="B9449" s="1" t="s">
        <v>32</v>
      </c>
      <c r="C9449" s="1">
        <v>1</v>
      </c>
      <c r="D9449" s="6">
        <v>4</v>
      </c>
      <c r="E9449" s="6">
        <v>4</v>
      </c>
      <c r="F9449" s="1" t="s">
        <v>52</v>
      </c>
      <c r="G9449" s="1" t="s">
        <v>52</v>
      </c>
      <c r="H9449" s="7" t="s">
        <v>704</v>
      </c>
    </row>
    <row r="9450" spans="1:8" ht="12.5" x14ac:dyDescent="0.25">
      <c r="A9450" s="1" t="s">
        <v>1375</v>
      </c>
      <c r="B9450" s="1" t="s">
        <v>49</v>
      </c>
      <c r="C9450" s="1">
        <v>1</v>
      </c>
      <c r="D9450" s="6">
        <v>3</v>
      </c>
      <c r="E9450" s="6">
        <v>3</v>
      </c>
      <c r="F9450" s="1" t="s">
        <v>14</v>
      </c>
      <c r="G9450" s="1" t="s">
        <v>62</v>
      </c>
      <c r="H9450" s="7" t="s">
        <v>704</v>
      </c>
    </row>
    <row r="9451" spans="1:8" ht="12.5" x14ac:dyDescent="0.25">
      <c r="A9451" s="1" t="s">
        <v>1918</v>
      </c>
      <c r="B9451" s="1" t="s">
        <v>49</v>
      </c>
      <c r="C9451" s="1">
        <v>2</v>
      </c>
      <c r="D9451" s="6">
        <v>3</v>
      </c>
      <c r="E9451" s="6">
        <v>6</v>
      </c>
      <c r="F9451" s="1" t="s">
        <v>52</v>
      </c>
      <c r="G9451" s="1" t="s">
        <v>62</v>
      </c>
      <c r="H9451" s="7" t="s">
        <v>704</v>
      </c>
    </row>
    <row r="9452" spans="1:8" ht="12.5" x14ac:dyDescent="0.25">
      <c r="A9452" s="1" t="s">
        <v>8533</v>
      </c>
      <c r="B9452" s="1" t="s">
        <v>32</v>
      </c>
      <c r="C9452" s="1">
        <v>5</v>
      </c>
      <c r="D9452" s="6">
        <v>4</v>
      </c>
      <c r="E9452" s="6">
        <v>20</v>
      </c>
      <c r="F9452" s="1" t="s">
        <v>14</v>
      </c>
      <c r="G9452" s="1" t="s">
        <v>62</v>
      </c>
      <c r="H9452" s="7" t="s">
        <v>704</v>
      </c>
    </row>
    <row r="9453" spans="1:8" ht="12.5" x14ac:dyDescent="0.25">
      <c r="A9453" s="1" t="s">
        <v>8969</v>
      </c>
      <c r="B9453" s="1" t="s">
        <v>9</v>
      </c>
      <c r="C9453" s="1">
        <v>3</v>
      </c>
      <c r="D9453" s="6">
        <v>2</v>
      </c>
      <c r="E9453" s="6">
        <v>6</v>
      </c>
      <c r="F9453" s="1" t="s">
        <v>14</v>
      </c>
      <c r="G9453" s="1" t="s">
        <v>52</v>
      </c>
      <c r="H9453" s="7" t="s">
        <v>704</v>
      </c>
    </row>
    <row r="9454" spans="1:8" ht="12.5" x14ac:dyDescent="0.25">
      <c r="A9454" s="1" t="s">
        <v>10211</v>
      </c>
      <c r="B9454" s="1" t="s">
        <v>18</v>
      </c>
      <c r="C9454" s="1">
        <v>3</v>
      </c>
      <c r="D9454" s="6">
        <f>IF(ISNUMBER('Raw Data'!D5245), 'Raw Data'!D5245, IF(B9454="Cookie", 1, IF(B9454="Tea", 1.5, IF(B9454="Coffee", 2, IF(OR(B9454="Cake", B9454="Juice"), 3, IF(OR(B9454="Sandwich", B9454="Smoothie"), 4, IF(B9454="Salad", 5,#REF!)))))))</f>
        <v>1</v>
      </c>
      <c r="E9454" s="6">
        <v>3</v>
      </c>
      <c r="F9454" s="1" t="s">
        <v>26</v>
      </c>
      <c r="G9454" s="1" t="s">
        <v>62</v>
      </c>
      <c r="H9454" s="7" t="s">
        <v>704</v>
      </c>
    </row>
    <row r="9455" spans="1:8" ht="12.5" x14ac:dyDescent="0.25">
      <c r="A9455" s="1" t="s">
        <v>9497</v>
      </c>
      <c r="B9455" s="1" t="str">
        <f>IF(OR(ISBLANK('Raw Data'!B5490), 'Raw Data'!B5490="UNKNOWN", 'Raw Data'!B5490="ERROR"), IF('Raw Data'!D5490=1, "Cookie", IF('Raw Data'!D5490=1.5, "Tea", IF('Raw Data'!D5490=2, "Coffee", IF('Raw Data'!D5490=3, "Cake", IF('Raw Data'!D5490=4, "Sandwich", IF('Raw Data'!D5490=5, "Salad", 'Raw Data'!B5490)))))), 'Raw Data'!B5490)</f>
        <v>Cake</v>
      </c>
      <c r="C9455" s="1">
        <v>1</v>
      </c>
      <c r="D9455" s="6">
        <v>3</v>
      </c>
      <c r="E9455" s="6">
        <v>3</v>
      </c>
      <c r="F9455" s="1" t="s">
        <v>52</v>
      </c>
      <c r="G9455" s="1" t="s">
        <v>52</v>
      </c>
      <c r="H9455" s="7" t="s">
        <v>704</v>
      </c>
    </row>
    <row r="9456" spans="1:8" ht="12.5" x14ac:dyDescent="0.25">
      <c r="A9456" s="1" t="s">
        <v>8526</v>
      </c>
      <c r="B9456" s="1" t="s">
        <v>32</v>
      </c>
      <c r="C9456" s="1">
        <v>3</v>
      </c>
      <c r="D9456" s="6">
        <v>4</v>
      </c>
      <c r="E9456" s="6">
        <v>12</v>
      </c>
      <c r="F9456" s="1" t="s">
        <v>52</v>
      </c>
      <c r="G9456" s="1" t="s">
        <v>62</v>
      </c>
      <c r="H9456" s="7" t="s">
        <v>704</v>
      </c>
    </row>
    <row r="9457" spans="1:8" ht="12.5" x14ac:dyDescent="0.25">
      <c r="A9457" s="1" t="s">
        <v>5504</v>
      </c>
      <c r="B9457" s="1" t="s">
        <v>18</v>
      </c>
      <c r="C9457" s="1">
        <v>5</v>
      </c>
      <c r="D9457" s="6">
        <v>1</v>
      </c>
      <c r="E9457" s="6">
        <v>5</v>
      </c>
      <c r="F9457" s="1" t="s">
        <v>26</v>
      </c>
      <c r="G9457" s="1" t="s">
        <v>11</v>
      </c>
      <c r="H9457" s="7" t="s">
        <v>704</v>
      </c>
    </row>
    <row r="9458" spans="1:8" ht="12.5" x14ac:dyDescent="0.25">
      <c r="A9458" s="1" t="s">
        <v>9354</v>
      </c>
      <c r="B9458" s="1" t="s">
        <v>49</v>
      </c>
      <c r="C9458" s="1">
        <v>3</v>
      </c>
      <c r="D9458" s="6">
        <v>3</v>
      </c>
      <c r="E9458" s="6">
        <v>9</v>
      </c>
      <c r="F9458" s="1" t="s">
        <v>26</v>
      </c>
      <c r="G9458" s="1" t="s">
        <v>52</v>
      </c>
      <c r="H9458" s="7" t="s">
        <v>704</v>
      </c>
    </row>
    <row r="9459" spans="1:8" ht="12.5" x14ac:dyDescent="0.25">
      <c r="A9459" s="1" t="s">
        <v>4425</v>
      </c>
      <c r="B9459" s="1" t="s">
        <v>22</v>
      </c>
      <c r="C9459" s="1">
        <v>4</v>
      </c>
      <c r="D9459" s="6">
        <v>5</v>
      </c>
      <c r="E9459" s="6">
        <v>20</v>
      </c>
      <c r="F9459" s="1" t="s">
        <v>26</v>
      </c>
      <c r="G9459" s="1" t="s">
        <v>11</v>
      </c>
      <c r="H9459" s="7" t="s">
        <v>704</v>
      </c>
    </row>
    <row r="9460" spans="1:8" ht="12.5" x14ac:dyDescent="0.25">
      <c r="A9460" s="1" t="s">
        <v>10010</v>
      </c>
      <c r="B9460" s="1" t="s">
        <v>28</v>
      </c>
      <c r="C9460" s="1">
        <v>2</v>
      </c>
      <c r="D9460" s="6">
        <v>4</v>
      </c>
      <c r="E9460" s="6">
        <v>8</v>
      </c>
      <c r="F9460" s="1" t="s">
        <v>52</v>
      </c>
      <c r="G9460" s="1" t="s">
        <v>11</v>
      </c>
      <c r="H9460" s="7" t="s">
        <v>704</v>
      </c>
    </row>
    <row r="9461" spans="1:8" ht="12.5" x14ac:dyDescent="0.25">
      <c r="A9461" s="1" t="s">
        <v>1150</v>
      </c>
      <c r="B9461" s="1" t="s">
        <v>49</v>
      </c>
      <c r="C9461" s="1">
        <v>3</v>
      </c>
      <c r="D9461" s="6">
        <v>3</v>
      </c>
      <c r="E9461" s="6">
        <v>9</v>
      </c>
      <c r="F9461" s="1" t="s">
        <v>14</v>
      </c>
      <c r="G9461" s="1" t="s">
        <v>11</v>
      </c>
      <c r="H9461" s="7" t="s">
        <v>704</v>
      </c>
    </row>
    <row r="9462" spans="1:8" ht="12.5" x14ac:dyDescent="0.25">
      <c r="A9462" s="1" t="s">
        <v>4815</v>
      </c>
      <c r="B9462" s="1" t="s">
        <v>22</v>
      </c>
      <c r="C9462" s="1">
        <v>1</v>
      </c>
      <c r="D9462" s="6">
        <v>5</v>
      </c>
      <c r="E9462" s="6">
        <v>5</v>
      </c>
      <c r="F9462" s="1" t="s">
        <v>26</v>
      </c>
      <c r="G9462" s="1" t="s">
        <v>11</v>
      </c>
      <c r="H9462" s="7" t="s">
        <v>704</v>
      </c>
    </row>
    <row r="9463" spans="1:8" ht="12.5" x14ac:dyDescent="0.25">
      <c r="A9463" s="1" t="s">
        <v>6456</v>
      </c>
      <c r="B9463" s="1" t="s">
        <v>87</v>
      </c>
      <c r="C9463" s="1">
        <v>1</v>
      </c>
      <c r="D9463" s="6">
        <v>1.5</v>
      </c>
      <c r="E9463" s="6">
        <v>1.5</v>
      </c>
      <c r="F9463" s="1" t="s">
        <v>52</v>
      </c>
      <c r="G9463" s="1" t="s">
        <v>62</v>
      </c>
      <c r="H9463" s="7" t="s">
        <v>704</v>
      </c>
    </row>
    <row r="9464" spans="1:8" ht="12.5" x14ac:dyDescent="0.25">
      <c r="A9464" s="1" t="s">
        <v>9133</v>
      </c>
      <c r="B9464" s="1" t="s">
        <v>32</v>
      </c>
      <c r="C9464" s="1">
        <v>5</v>
      </c>
      <c r="D9464" s="6">
        <v>4</v>
      </c>
      <c r="E9464" s="6">
        <v>20</v>
      </c>
      <c r="F9464" s="1" t="s">
        <v>26</v>
      </c>
      <c r="G9464" s="1" t="s">
        <v>62</v>
      </c>
      <c r="H9464" s="7" t="s">
        <v>489</v>
      </c>
    </row>
    <row r="9465" spans="1:8" ht="12.5" x14ac:dyDescent="0.25">
      <c r="A9465" s="1" t="s">
        <v>9999</v>
      </c>
      <c r="B9465" s="1" t="s">
        <v>22</v>
      </c>
      <c r="C9465" s="1">
        <v>2</v>
      </c>
      <c r="D9465" s="6">
        <v>5</v>
      </c>
      <c r="E9465" s="6">
        <v>10</v>
      </c>
      <c r="F9465" s="1" t="s">
        <v>26</v>
      </c>
      <c r="G9465" s="1" t="s">
        <v>62</v>
      </c>
      <c r="H9465" s="7" t="s">
        <v>489</v>
      </c>
    </row>
    <row r="9466" spans="1:8" ht="12.5" x14ac:dyDescent="0.25">
      <c r="A9466" s="1" t="s">
        <v>9182</v>
      </c>
      <c r="B9466" s="1" t="str">
        <f>IF(OR(ISBLANK('Raw Data'!B1643), 'Raw Data'!B1643="UNKNOWN", 'Raw Data'!B1643="ERROR"), IF('Raw Data'!D1643=1, "Cookie", IF('Raw Data'!D1643=1.5, "Tea", IF('Raw Data'!D1643=2, "Coffee", IF('Raw Data'!D1643=3, "Cake", IF('Raw Data'!D1643=4, "Sandwich", IF('Raw Data'!D1643=5, "Salad", 'Raw Data'!B1643)))))), 'Raw Data'!B1643)</f>
        <v>Cake</v>
      </c>
      <c r="C9466" s="1">
        <v>2</v>
      </c>
      <c r="D9466" s="6">
        <v>3</v>
      </c>
      <c r="E9466" s="6">
        <v>6</v>
      </c>
      <c r="F9466" s="1" t="s">
        <v>10</v>
      </c>
      <c r="G9466" s="1" t="s">
        <v>52</v>
      </c>
      <c r="H9466" s="7" t="s">
        <v>489</v>
      </c>
    </row>
    <row r="9467" spans="1:8" ht="12.5" x14ac:dyDescent="0.25">
      <c r="A9467" s="1" t="s">
        <v>3804</v>
      </c>
      <c r="B9467" s="1" t="s">
        <v>13</v>
      </c>
      <c r="C9467" s="1">
        <v>2</v>
      </c>
      <c r="D9467" s="6">
        <v>3</v>
      </c>
      <c r="E9467" s="6">
        <v>6</v>
      </c>
      <c r="F9467" s="1" t="s">
        <v>26</v>
      </c>
      <c r="G9467" s="1" t="s">
        <v>52</v>
      </c>
      <c r="H9467" s="7" t="s">
        <v>489</v>
      </c>
    </row>
    <row r="9468" spans="1:8" ht="12.5" x14ac:dyDescent="0.25">
      <c r="A9468" s="1" t="s">
        <v>7249</v>
      </c>
      <c r="B9468" s="1" t="s">
        <v>32</v>
      </c>
      <c r="C9468" s="1">
        <v>2</v>
      </c>
      <c r="D9468" s="6">
        <f>IF(ISNUMBER('Raw Data'!D2723), 'Raw Data'!D2723, IF(B9468="Cookie", 1, IF(B9468="Tea", 1.5, IF(B9468="Coffee", 2, IF(OR(B9468="Cake", B9468="Juice"), 3, IF(OR(B9468="Sandwich", B9468="Smoothie"), 4, IF(B9468="Salad", 5,#REF!)))))))</f>
        <v>4</v>
      </c>
      <c r="E9468" s="6">
        <v>8</v>
      </c>
      <c r="F9468" s="1" t="s">
        <v>10</v>
      </c>
      <c r="G9468" s="1" t="s">
        <v>52</v>
      </c>
      <c r="H9468" s="7" t="s">
        <v>489</v>
      </c>
    </row>
    <row r="9469" spans="1:8" ht="12.5" x14ac:dyDescent="0.25">
      <c r="A9469" s="1" t="s">
        <v>8294</v>
      </c>
      <c r="B9469" s="1" t="s">
        <v>22</v>
      </c>
      <c r="C9469" s="1">
        <v>2</v>
      </c>
      <c r="D9469" s="6">
        <f>IF(ISNUMBER('Raw Data'!D3055), 'Raw Data'!D3055, IF(B9469="Cookie", 1, IF(B9469="Tea", 1.5, IF(B9469="Coffee", 2, IF(OR(B9469="Cake", B9469="Juice"), 3, IF(OR(B9469="Sandwich", B9469="Smoothie"), 4, IF(B9469="Salad", 5,#REF!)))))))</f>
        <v>5</v>
      </c>
      <c r="E9469" s="6">
        <v>10</v>
      </c>
      <c r="F9469" s="1" t="s">
        <v>10</v>
      </c>
      <c r="G9469" s="1" t="s">
        <v>62</v>
      </c>
      <c r="H9469" s="7" t="s">
        <v>489</v>
      </c>
    </row>
    <row r="9470" spans="1:8" ht="12.5" x14ac:dyDescent="0.25">
      <c r="A9470" s="1" t="s">
        <v>8266</v>
      </c>
      <c r="B9470" s="1" t="s">
        <v>18</v>
      </c>
      <c r="C9470" s="1">
        <v>3</v>
      </c>
      <c r="D9470" s="6">
        <v>1</v>
      </c>
      <c r="E9470" s="6">
        <v>3</v>
      </c>
      <c r="F9470" s="1" t="s">
        <v>14</v>
      </c>
      <c r="G9470" s="1" t="s">
        <v>52</v>
      </c>
      <c r="H9470" s="7" t="s">
        <v>489</v>
      </c>
    </row>
    <row r="9471" spans="1:8" ht="12.5" x14ac:dyDescent="0.25">
      <c r="A9471" s="1" t="s">
        <v>5765</v>
      </c>
      <c r="B9471" s="1" t="s">
        <v>49</v>
      </c>
      <c r="C9471" s="1">
        <v>3</v>
      </c>
      <c r="D9471" s="6">
        <v>3</v>
      </c>
      <c r="E9471" s="6">
        <v>9</v>
      </c>
      <c r="F9471" s="1" t="s">
        <v>26</v>
      </c>
      <c r="G9471" s="1" t="s">
        <v>11</v>
      </c>
      <c r="H9471" s="7" t="s">
        <v>489</v>
      </c>
    </row>
    <row r="9472" spans="1:8" ht="12.5" x14ac:dyDescent="0.25">
      <c r="A9472" s="1" t="s">
        <v>9198</v>
      </c>
      <c r="B9472" s="1" t="s">
        <v>13</v>
      </c>
      <c r="C9472" s="1">
        <v>4</v>
      </c>
      <c r="D9472" s="6">
        <v>3</v>
      </c>
      <c r="E9472" s="6">
        <v>12</v>
      </c>
      <c r="F9472" s="1" t="s">
        <v>10</v>
      </c>
      <c r="G9472" s="1" t="s">
        <v>11</v>
      </c>
      <c r="H9472" s="7" t="s">
        <v>489</v>
      </c>
    </row>
    <row r="9473" spans="1:8" ht="12.5" x14ac:dyDescent="0.25">
      <c r="A9473" s="1" t="s">
        <v>6815</v>
      </c>
      <c r="B9473" s="1" t="s">
        <v>32</v>
      </c>
      <c r="C9473" s="1">
        <f>IF(ISNUMBER('Raw Data'!C4378), 'Raw Data'!C4378, 3)</f>
        <v>3</v>
      </c>
      <c r="D9473" s="6">
        <v>4</v>
      </c>
      <c r="E9473" s="6">
        <v>12</v>
      </c>
      <c r="F9473" s="1" t="s">
        <v>26</v>
      </c>
      <c r="G9473" s="1" t="s">
        <v>52</v>
      </c>
      <c r="H9473" s="7" t="s">
        <v>489</v>
      </c>
    </row>
    <row r="9474" spans="1:8" ht="12.5" x14ac:dyDescent="0.25">
      <c r="A9474" s="1" t="s">
        <v>10023</v>
      </c>
      <c r="B9474" s="1" t="s">
        <v>32</v>
      </c>
      <c r="C9474" s="1">
        <v>5</v>
      </c>
      <c r="D9474" s="6">
        <v>4</v>
      </c>
      <c r="E9474" s="6">
        <v>20</v>
      </c>
      <c r="F9474" s="1" t="s">
        <v>10</v>
      </c>
      <c r="G9474" s="1" t="s">
        <v>52</v>
      </c>
      <c r="H9474" s="7" t="s">
        <v>489</v>
      </c>
    </row>
    <row r="9475" spans="1:8" ht="12.5" x14ac:dyDescent="0.25">
      <c r="A9475" s="1" t="s">
        <v>5743</v>
      </c>
      <c r="B9475" s="1" t="s">
        <v>32</v>
      </c>
      <c r="C9475" s="1">
        <v>1</v>
      </c>
      <c r="D9475" s="6">
        <v>4</v>
      </c>
      <c r="E9475" s="6">
        <v>4</v>
      </c>
      <c r="F9475" s="1" t="s">
        <v>52</v>
      </c>
      <c r="G9475" s="1" t="s">
        <v>62</v>
      </c>
      <c r="H9475" s="7" t="s">
        <v>489</v>
      </c>
    </row>
    <row r="9476" spans="1:8" ht="12.5" x14ac:dyDescent="0.25">
      <c r="A9476" s="1" t="s">
        <v>7576</v>
      </c>
      <c r="B9476" s="1" t="s">
        <v>18</v>
      </c>
      <c r="C9476" s="1">
        <v>5</v>
      </c>
      <c r="D9476" s="6">
        <v>1</v>
      </c>
      <c r="E9476" s="6">
        <v>5</v>
      </c>
      <c r="F9476" s="1" t="s">
        <v>14</v>
      </c>
      <c r="G9476" s="1" t="s">
        <v>52</v>
      </c>
      <c r="H9476" s="7" t="s">
        <v>489</v>
      </c>
    </row>
    <row r="9477" spans="1:8" ht="12.5" x14ac:dyDescent="0.25">
      <c r="A9477" s="1" t="s">
        <v>7052</v>
      </c>
      <c r="B9477" s="1" t="s">
        <v>13</v>
      </c>
      <c r="C9477" s="1">
        <f>IF(ISNUMBER('Raw Data'!C5597), 'Raw Data'!C5597, 3)</f>
        <v>3</v>
      </c>
      <c r="D9477" s="6">
        <v>3</v>
      </c>
      <c r="E9477" s="6">
        <v>9</v>
      </c>
      <c r="F9477" s="1" t="s">
        <v>26</v>
      </c>
      <c r="G9477" s="1" t="s">
        <v>11</v>
      </c>
      <c r="H9477" s="7" t="s">
        <v>489</v>
      </c>
    </row>
    <row r="9478" spans="1:8" ht="12.5" x14ac:dyDescent="0.25">
      <c r="A9478" s="1" t="s">
        <v>3064</v>
      </c>
      <c r="B9478" s="1" t="s">
        <v>18</v>
      </c>
      <c r="C9478" s="1">
        <v>4</v>
      </c>
      <c r="D9478" s="6">
        <v>1</v>
      </c>
      <c r="E9478" s="6">
        <v>4</v>
      </c>
      <c r="F9478" s="1" t="s">
        <v>52</v>
      </c>
      <c r="G9478" s="1" t="s">
        <v>62</v>
      </c>
      <c r="H9478" s="7" t="s">
        <v>489</v>
      </c>
    </row>
    <row r="9479" spans="1:8" ht="12.5" x14ac:dyDescent="0.25">
      <c r="A9479" s="1" t="s">
        <v>619</v>
      </c>
      <c r="B9479" s="1" t="s">
        <v>32</v>
      </c>
      <c r="C9479" s="1">
        <v>1</v>
      </c>
      <c r="D9479" s="6">
        <v>4</v>
      </c>
      <c r="E9479" s="6">
        <v>4</v>
      </c>
      <c r="F9479" s="1" t="s">
        <v>26</v>
      </c>
      <c r="G9479" s="1" t="s">
        <v>62</v>
      </c>
      <c r="H9479" s="7" t="s">
        <v>489</v>
      </c>
    </row>
    <row r="9480" spans="1:8" ht="12.5" x14ac:dyDescent="0.25">
      <c r="A9480" s="1" t="s">
        <v>9053</v>
      </c>
      <c r="B9480" s="1" t="s">
        <v>22</v>
      </c>
      <c r="C9480" s="1">
        <v>4</v>
      </c>
      <c r="D9480" s="6">
        <v>5</v>
      </c>
      <c r="E9480" s="6">
        <v>20</v>
      </c>
      <c r="F9480" s="1" t="s">
        <v>52</v>
      </c>
      <c r="G9480" s="1" t="s">
        <v>62</v>
      </c>
      <c r="H9480" s="7" t="s">
        <v>489</v>
      </c>
    </row>
    <row r="9481" spans="1:8" ht="12.5" x14ac:dyDescent="0.25">
      <c r="A9481" s="1" t="s">
        <v>10012</v>
      </c>
      <c r="B9481" s="1" t="s">
        <v>22</v>
      </c>
      <c r="C9481" s="1">
        <v>1</v>
      </c>
      <c r="D9481" s="6">
        <v>5</v>
      </c>
      <c r="E9481" s="6">
        <v>5</v>
      </c>
      <c r="F9481" s="1" t="s">
        <v>26</v>
      </c>
      <c r="G9481" s="1" t="s">
        <v>62</v>
      </c>
      <c r="H9481" s="7" t="s">
        <v>489</v>
      </c>
    </row>
    <row r="9482" spans="1:8" ht="12.5" x14ac:dyDescent="0.25">
      <c r="A9482" s="1" t="s">
        <v>8790</v>
      </c>
      <c r="B9482" s="1" t="s">
        <v>49</v>
      </c>
      <c r="C9482" s="1">
        <v>2</v>
      </c>
      <c r="D9482" s="6">
        <v>3</v>
      </c>
      <c r="E9482" s="6">
        <v>6</v>
      </c>
      <c r="F9482" s="1" t="s">
        <v>14</v>
      </c>
      <c r="G9482" s="1" t="s">
        <v>11</v>
      </c>
      <c r="H9482" s="7" t="s">
        <v>489</v>
      </c>
    </row>
    <row r="9483" spans="1:8" ht="12.5" x14ac:dyDescent="0.25">
      <c r="A9483" s="1" t="s">
        <v>5613</v>
      </c>
      <c r="B9483" s="1" t="s">
        <v>32</v>
      </c>
      <c r="C9483" s="1">
        <v>4</v>
      </c>
      <c r="D9483" s="6">
        <v>4</v>
      </c>
      <c r="E9483" s="6">
        <v>16</v>
      </c>
      <c r="F9483" s="1" t="s">
        <v>26</v>
      </c>
      <c r="G9483" s="1" t="s">
        <v>62</v>
      </c>
      <c r="H9483" s="7" t="s">
        <v>489</v>
      </c>
    </row>
    <row r="9484" spans="1:8" ht="12.5" x14ac:dyDescent="0.25">
      <c r="A9484" s="1" t="s">
        <v>7532</v>
      </c>
      <c r="B9484" s="1" t="s">
        <v>87</v>
      </c>
      <c r="C9484" s="1">
        <v>3</v>
      </c>
      <c r="D9484" s="6">
        <v>1.5</v>
      </c>
      <c r="E9484" s="6">
        <v>4.5</v>
      </c>
      <c r="F9484" s="1" t="s">
        <v>52</v>
      </c>
      <c r="G9484" s="1" t="s">
        <v>52</v>
      </c>
      <c r="H9484" s="7" t="s">
        <v>489</v>
      </c>
    </row>
    <row r="9485" spans="1:8" ht="12.5" x14ac:dyDescent="0.25">
      <c r="A9485" s="1" t="s">
        <v>10168</v>
      </c>
      <c r="B9485" s="1" t="s">
        <v>18</v>
      </c>
      <c r="C9485" s="1">
        <v>2</v>
      </c>
      <c r="D9485" s="6">
        <v>1</v>
      </c>
      <c r="E9485" s="6">
        <v>2</v>
      </c>
      <c r="F9485" s="1" t="s">
        <v>14</v>
      </c>
      <c r="G9485" s="1" t="s">
        <v>11</v>
      </c>
      <c r="H9485" s="7" t="s">
        <v>489</v>
      </c>
    </row>
    <row r="9486" spans="1:8" ht="12.5" x14ac:dyDescent="0.25">
      <c r="A9486" s="1" t="s">
        <v>3785</v>
      </c>
      <c r="B9486" s="1" t="s">
        <v>49</v>
      </c>
      <c r="C9486" s="1">
        <v>4</v>
      </c>
      <c r="D9486" s="6">
        <v>3</v>
      </c>
      <c r="E9486" s="6">
        <v>12</v>
      </c>
      <c r="F9486" s="1" t="s">
        <v>26</v>
      </c>
      <c r="G9486" s="1" t="s">
        <v>62</v>
      </c>
      <c r="H9486" s="7" t="s">
        <v>489</v>
      </c>
    </row>
    <row r="9487" spans="1:8" ht="12.5" x14ac:dyDescent="0.25">
      <c r="A9487" s="1" t="s">
        <v>8844</v>
      </c>
      <c r="B9487" s="1" t="s">
        <v>32</v>
      </c>
      <c r="C9487" s="1">
        <v>3</v>
      </c>
      <c r="D9487" s="6">
        <v>4</v>
      </c>
      <c r="E9487" s="6">
        <v>12</v>
      </c>
      <c r="F9487" s="1" t="s">
        <v>10</v>
      </c>
      <c r="G9487" s="1" t="s">
        <v>52</v>
      </c>
      <c r="H9487" s="7" t="s">
        <v>489</v>
      </c>
    </row>
    <row r="9488" spans="1:8" ht="12.5" x14ac:dyDescent="0.25">
      <c r="A9488" s="1" t="s">
        <v>6421</v>
      </c>
      <c r="B9488" s="1" t="s">
        <v>28</v>
      </c>
      <c r="C9488" s="1">
        <v>4</v>
      </c>
      <c r="D9488" s="6">
        <v>4</v>
      </c>
      <c r="E9488" s="6">
        <v>16</v>
      </c>
      <c r="F9488" s="1" t="s">
        <v>26</v>
      </c>
      <c r="G9488" s="1" t="s">
        <v>62</v>
      </c>
      <c r="H9488" s="7" t="s">
        <v>489</v>
      </c>
    </row>
    <row r="9489" spans="1:8" ht="12.5" x14ac:dyDescent="0.25">
      <c r="A9489" s="1" t="s">
        <v>1880</v>
      </c>
      <c r="B9489" s="1" t="s">
        <v>18</v>
      </c>
      <c r="C9489" s="1">
        <v>5</v>
      </c>
      <c r="D9489" s="6">
        <v>1</v>
      </c>
      <c r="E9489" s="6">
        <v>5</v>
      </c>
      <c r="F9489" s="1" t="s">
        <v>26</v>
      </c>
      <c r="G9489" s="1" t="s">
        <v>11</v>
      </c>
      <c r="H9489" s="7" t="s">
        <v>804</v>
      </c>
    </row>
    <row r="9490" spans="1:8" ht="12.5" x14ac:dyDescent="0.25">
      <c r="A9490" s="1" t="s">
        <v>9974</v>
      </c>
      <c r="B9490" s="1" t="s">
        <v>22</v>
      </c>
      <c r="C9490" s="1">
        <v>5</v>
      </c>
      <c r="D9490" s="6">
        <f>IF(ISNUMBER('Raw Data'!D1332), 'Raw Data'!D1332, IF(B9490="Cookie", 1, IF(B9490="Tea", 1.5, IF(B9490="Coffee", 2, IF(OR(B9490="Cake", B9490="Juice"), 3, IF(OR(B9490="Sandwich", B9490="Smoothie"), 4, IF(B9490="Salad", 5,#REF!)))))))</f>
        <v>5</v>
      </c>
      <c r="E9490" s="6">
        <v>25</v>
      </c>
      <c r="F9490" s="1" t="s">
        <v>52</v>
      </c>
      <c r="G9490" s="1" t="s">
        <v>11</v>
      </c>
      <c r="H9490" s="7" t="s">
        <v>804</v>
      </c>
    </row>
    <row r="9491" spans="1:8" ht="12.5" x14ac:dyDescent="0.25">
      <c r="A9491" s="1" t="s">
        <v>5825</v>
      </c>
      <c r="B9491" s="1" t="str">
        <f>IF(OR(ISBLANK('Raw Data'!B1515), 'Raw Data'!B1515="UNKNOWN", 'Raw Data'!B1515="ERROR"), IF('Raw Data'!D1515=1, "Cookie", IF('Raw Data'!D1515=1.5, "Tea", IF('Raw Data'!D1515=2, "Coffee", IF('Raw Data'!D1515=3, "Cake", IF('Raw Data'!D1515=4, "Sandwich", IF('Raw Data'!D1515=5, "Salad", 'Raw Data'!B1515)))))), 'Raw Data'!B1515)</f>
        <v>Cookie</v>
      </c>
      <c r="C9491" s="1">
        <f>IF(ISNUMBER('Raw Data'!C1515), 'Raw Data'!C1515, 3)</f>
        <v>3</v>
      </c>
      <c r="D9491" s="6">
        <v>1</v>
      </c>
      <c r="E9491" s="6">
        <v>3</v>
      </c>
      <c r="F9491" s="1" t="s">
        <v>14</v>
      </c>
      <c r="G9491" s="1" t="s">
        <v>11</v>
      </c>
      <c r="H9491" s="7" t="s">
        <v>804</v>
      </c>
    </row>
    <row r="9492" spans="1:8" ht="12.5" x14ac:dyDescent="0.25">
      <c r="A9492" s="1" t="s">
        <v>851</v>
      </c>
      <c r="B9492" s="1" t="s">
        <v>13</v>
      </c>
      <c r="C9492" s="1">
        <v>5</v>
      </c>
      <c r="D9492" s="6">
        <v>3</v>
      </c>
      <c r="E9492" s="6">
        <v>15</v>
      </c>
      <c r="F9492" s="1" t="s">
        <v>52</v>
      </c>
      <c r="G9492" s="1" t="s">
        <v>52</v>
      </c>
      <c r="H9492" s="7" t="s">
        <v>804</v>
      </c>
    </row>
    <row r="9493" spans="1:8" ht="12.5" x14ac:dyDescent="0.25">
      <c r="A9493" s="1" t="s">
        <v>6709</v>
      </c>
      <c r="B9493" s="1" t="s">
        <v>13</v>
      </c>
      <c r="C9493" s="1">
        <v>2</v>
      </c>
      <c r="D9493" s="6">
        <v>3</v>
      </c>
      <c r="E9493" s="6">
        <v>6</v>
      </c>
      <c r="F9493" s="1" t="s">
        <v>52</v>
      </c>
      <c r="G9493" s="1" t="s">
        <v>52</v>
      </c>
      <c r="H9493" s="7" t="s">
        <v>804</v>
      </c>
    </row>
    <row r="9494" spans="1:8" ht="12.5" x14ac:dyDescent="0.25">
      <c r="A9494" s="1" t="s">
        <v>9501</v>
      </c>
      <c r="B9494" s="1" t="str">
        <f>IF(OR(ISBLANK('Raw Data'!B3140), 'Raw Data'!B3140="UNKNOWN", 'Raw Data'!B3140="ERROR"), IF('Raw Data'!D3140=1, "Cookie", IF('Raw Data'!D3140=1.5, "Tea", IF('Raw Data'!D3140=2, "Coffee", IF('Raw Data'!D3140=3, "Cake", IF('Raw Data'!D3140=4, "Sandwich", IF('Raw Data'!D3140=5, "Salad", 'Raw Data'!B3140)))))), 'Raw Data'!B3140)</f>
        <v>Coffee</v>
      </c>
      <c r="C9494" s="1">
        <v>4</v>
      </c>
      <c r="D9494" s="6">
        <v>2</v>
      </c>
      <c r="E9494" s="6">
        <v>8</v>
      </c>
      <c r="F9494" s="1" t="s">
        <v>26</v>
      </c>
      <c r="G9494" s="1" t="s">
        <v>62</v>
      </c>
      <c r="H9494" s="7" t="s">
        <v>804</v>
      </c>
    </row>
    <row r="9495" spans="1:8" ht="12.5" x14ac:dyDescent="0.25">
      <c r="A9495" s="1" t="s">
        <v>10176</v>
      </c>
      <c r="B9495" s="1" t="s">
        <v>13</v>
      </c>
      <c r="C9495" s="1">
        <v>2</v>
      </c>
      <c r="D9495" s="6">
        <v>3</v>
      </c>
      <c r="E9495" s="6">
        <v>6</v>
      </c>
      <c r="F9495" s="1" t="s">
        <v>14</v>
      </c>
      <c r="G9495" s="1" t="s">
        <v>11</v>
      </c>
      <c r="H9495" s="7" t="s">
        <v>804</v>
      </c>
    </row>
    <row r="9496" spans="1:8" ht="12.5" x14ac:dyDescent="0.25">
      <c r="A9496" s="1" t="s">
        <v>9475</v>
      </c>
      <c r="B9496" s="1" t="s">
        <v>13</v>
      </c>
      <c r="C9496" s="1">
        <v>5</v>
      </c>
      <c r="D9496" s="6">
        <v>3</v>
      </c>
      <c r="E9496" s="6">
        <v>15</v>
      </c>
      <c r="F9496" s="1" t="s">
        <v>52</v>
      </c>
      <c r="G9496" s="1" t="s">
        <v>52</v>
      </c>
      <c r="H9496" s="7" t="s">
        <v>804</v>
      </c>
    </row>
    <row r="9497" spans="1:8" ht="12.5" x14ac:dyDescent="0.25">
      <c r="A9497" s="1" t="s">
        <v>8610</v>
      </c>
      <c r="B9497" s="1" t="s">
        <v>28</v>
      </c>
      <c r="C9497" s="1">
        <v>1</v>
      </c>
      <c r="D9497" s="6">
        <v>4</v>
      </c>
      <c r="E9497" s="6">
        <v>4</v>
      </c>
      <c r="F9497" s="1" t="s">
        <v>26</v>
      </c>
      <c r="G9497" s="1" t="s">
        <v>52</v>
      </c>
      <c r="H9497" s="7" t="s">
        <v>804</v>
      </c>
    </row>
    <row r="9498" spans="1:8" ht="12.5" x14ac:dyDescent="0.25">
      <c r="A9498" s="1" t="s">
        <v>10052</v>
      </c>
      <c r="B9498" s="1" t="s">
        <v>18</v>
      </c>
      <c r="C9498" s="1">
        <v>4</v>
      </c>
      <c r="D9498" s="6">
        <v>1</v>
      </c>
      <c r="E9498" s="6">
        <v>4</v>
      </c>
      <c r="F9498" s="1" t="s">
        <v>10</v>
      </c>
      <c r="G9498" s="1" t="s">
        <v>11</v>
      </c>
      <c r="H9498" s="7" t="s">
        <v>804</v>
      </c>
    </row>
    <row r="9499" spans="1:8" ht="12.5" x14ac:dyDescent="0.25">
      <c r="A9499" s="1" t="s">
        <v>10144</v>
      </c>
      <c r="B9499" s="1" t="s">
        <v>87</v>
      </c>
      <c r="C9499" s="1">
        <v>5</v>
      </c>
      <c r="D9499" s="6">
        <v>1.5</v>
      </c>
      <c r="E9499" s="6">
        <v>7.5</v>
      </c>
      <c r="F9499" s="1" t="s">
        <v>26</v>
      </c>
      <c r="G9499" s="1" t="s">
        <v>11</v>
      </c>
      <c r="H9499" s="7" t="s">
        <v>804</v>
      </c>
    </row>
    <row r="9500" spans="1:8" ht="12.5" x14ac:dyDescent="0.25">
      <c r="A9500" s="1" t="s">
        <v>6234</v>
      </c>
      <c r="B9500" s="1" t="s">
        <v>32</v>
      </c>
      <c r="C9500" s="1">
        <v>5</v>
      </c>
      <c r="D9500" s="6">
        <v>4</v>
      </c>
      <c r="E9500" s="6">
        <v>20</v>
      </c>
      <c r="F9500" s="1" t="s">
        <v>14</v>
      </c>
      <c r="G9500" s="1" t="s">
        <v>52</v>
      </c>
      <c r="H9500" s="7" t="s">
        <v>804</v>
      </c>
    </row>
    <row r="9501" spans="1:8" ht="12.5" x14ac:dyDescent="0.25">
      <c r="A9501" s="1" t="s">
        <v>8560</v>
      </c>
      <c r="B9501" s="1" t="s">
        <v>13</v>
      </c>
      <c r="C9501" s="1">
        <v>2</v>
      </c>
      <c r="D9501" s="6">
        <v>3</v>
      </c>
      <c r="E9501" s="6">
        <v>6</v>
      </c>
      <c r="F9501" s="1" t="s">
        <v>52</v>
      </c>
      <c r="G9501" s="1" t="s">
        <v>52</v>
      </c>
      <c r="H9501" s="7" t="s">
        <v>804</v>
      </c>
    </row>
    <row r="9502" spans="1:8" ht="12.5" x14ac:dyDescent="0.25">
      <c r="A9502" s="1" t="s">
        <v>9764</v>
      </c>
      <c r="B9502" s="1" t="s">
        <v>13</v>
      </c>
      <c r="C9502" s="1">
        <v>3</v>
      </c>
      <c r="D9502" s="6">
        <v>3</v>
      </c>
      <c r="E9502" s="6">
        <v>9</v>
      </c>
      <c r="F9502" s="1" t="s">
        <v>10</v>
      </c>
      <c r="G9502" s="1" t="s">
        <v>62</v>
      </c>
      <c r="H9502" s="7" t="s">
        <v>804</v>
      </c>
    </row>
    <row r="9503" spans="1:8" ht="12.5" x14ac:dyDescent="0.25">
      <c r="A9503" s="1" t="s">
        <v>9131</v>
      </c>
      <c r="B9503" s="1" t="s">
        <v>32</v>
      </c>
      <c r="C9503" s="1">
        <v>3</v>
      </c>
      <c r="D9503" s="6">
        <v>4</v>
      </c>
      <c r="E9503" s="6">
        <v>12</v>
      </c>
      <c r="F9503" s="1" t="s">
        <v>10</v>
      </c>
      <c r="G9503" s="1" t="s">
        <v>11</v>
      </c>
      <c r="H9503" s="7" t="s">
        <v>804</v>
      </c>
    </row>
    <row r="9504" spans="1:8" ht="12.5" x14ac:dyDescent="0.25">
      <c r="A9504" s="1" t="s">
        <v>9091</v>
      </c>
      <c r="B9504" s="1" t="s">
        <v>9</v>
      </c>
      <c r="C9504" s="1">
        <v>1</v>
      </c>
      <c r="D9504" s="6">
        <v>2</v>
      </c>
      <c r="E9504" s="6">
        <v>2</v>
      </c>
      <c r="F9504" s="1" t="s">
        <v>10</v>
      </c>
      <c r="G9504" s="1" t="s">
        <v>11</v>
      </c>
      <c r="H9504" s="7" t="s">
        <v>804</v>
      </c>
    </row>
    <row r="9505" spans="1:8" ht="12.5" x14ac:dyDescent="0.25">
      <c r="A9505" s="1" t="s">
        <v>1568</v>
      </c>
      <c r="B9505" s="1" t="s">
        <v>13</v>
      </c>
      <c r="C9505" s="1">
        <f>IF(ISNUMBER('Raw Data'!C7350), 'Raw Data'!C7350, 3)</f>
        <v>3</v>
      </c>
      <c r="D9505" s="6">
        <v>3</v>
      </c>
      <c r="E9505" s="6">
        <v>9</v>
      </c>
      <c r="F9505" s="1" t="s">
        <v>52</v>
      </c>
      <c r="G9505" s="1" t="s">
        <v>62</v>
      </c>
      <c r="H9505" s="7" t="s">
        <v>804</v>
      </c>
    </row>
    <row r="9506" spans="1:8" ht="12.5" x14ac:dyDescent="0.25">
      <c r="A9506" s="1" t="s">
        <v>9635</v>
      </c>
      <c r="B9506" s="1" t="s">
        <v>22</v>
      </c>
      <c r="C9506" s="1">
        <v>2</v>
      </c>
      <c r="D9506" s="6">
        <f>IF(ISNUMBER('Raw Data'!D7445), 'Raw Data'!D7445, IF(B9506="Cookie", 1, IF(B9506="Tea", 1.5, IF(B9506="Coffee", 2, IF(OR(B9506="Cake", B9506="Juice"), 3, IF(OR(B9506="Sandwich", B9506="Smoothie"), 4, IF(B9506="Salad", 5,#REF!)))))))</f>
        <v>5</v>
      </c>
      <c r="E9506" s="6">
        <v>10</v>
      </c>
      <c r="F9506" s="1" t="s">
        <v>14</v>
      </c>
      <c r="G9506" s="1" t="s">
        <v>52</v>
      </c>
      <c r="H9506" s="7" t="s">
        <v>804</v>
      </c>
    </row>
    <row r="9507" spans="1:8" ht="12.5" x14ac:dyDescent="0.25">
      <c r="A9507" s="1" t="s">
        <v>5949</v>
      </c>
      <c r="B9507" s="1" t="s">
        <v>28</v>
      </c>
      <c r="C9507" s="1">
        <v>4</v>
      </c>
      <c r="D9507" s="6">
        <v>4</v>
      </c>
      <c r="E9507" s="6">
        <v>16</v>
      </c>
      <c r="F9507" s="1" t="s">
        <v>10</v>
      </c>
      <c r="G9507" s="1" t="s">
        <v>52</v>
      </c>
      <c r="H9507" s="7" t="s">
        <v>804</v>
      </c>
    </row>
    <row r="9508" spans="1:8" ht="12.5" x14ac:dyDescent="0.25">
      <c r="A9508" s="1" t="s">
        <v>9267</v>
      </c>
      <c r="B9508" s="1" t="s">
        <v>22</v>
      </c>
      <c r="C9508" s="1">
        <v>1</v>
      </c>
      <c r="D9508" s="6">
        <v>5</v>
      </c>
      <c r="E9508" s="6">
        <v>5</v>
      </c>
      <c r="F9508" s="1" t="s">
        <v>10</v>
      </c>
      <c r="G9508" s="1" t="s">
        <v>52</v>
      </c>
      <c r="H9508" s="7" t="s">
        <v>804</v>
      </c>
    </row>
    <row r="9509" spans="1:8" ht="12.5" x14ac:dyDescent="0.25">
      <c r="A9509" s="1" t="s">
        <v>6793</v>
      </c>
      <c r="B9509" s="1" t="s">
        <v>9</v>
      </c>
      <c r="C9509" s="1">
        <v>2</v>
      </c>
      <c r="D9509" s="6">
        <v>2</v>
      </c>
      <c r="E9509" s="6">
        <v>4</v>
      </c>
      <c r="F9509" s="1" t="s">
        <v>14</v>
      </c>
      <c r="G9509" s="1" t="s">
        <v>11</v>
      </c>
      <c r="H9509" s="7" t="s">
        <v>804</v>
      </c>
    </row>
    <row r="9510" spans="1:8" ht="12.5" x14ac:dyDescent="0.25">
      <c r="A9510" s="1" t="s">
        <v>9601</v>
      </c>
      <c r="B9510" s="1" t="s">
        <v>49</v>
      </c>
      <c r="C9510" s="1">
        <v>2</v>
      </c>
      <c r="D9510" s="6">
        <v>3</v>
      </c>
      <c r="E9510" s="6">
        <v>6</v>
      </c>
      <c r="F9510" s="1" t="s">
        <v>26</v>
      </c>
      <c r="G9510" s="1" t="s">
        <v>62</v>
      </c>
      <c r="H9510" s="7" t="s">
        <v>804</v>
      </c>
    </row>
    <row r="9511" spans="1:8" ht="12.5" x14ac:dyDescent="0.25">
      <c r="A9511" s="1" t="s">
        <v>4634</v>
      </c>
      <c r="B9511" s="1" t="str">
        <f>IF(OR(ISBLANK('Raw Data'!B9492), 'Raw Data'!B9492="UNKNOWN", 'Raw Data'!B9492="ERROR"), IF('Raw Data'!D9492=1, "Cookie", IF('Raw Data'!D9492=1.5, "Tea", IF('Raw Data'!D9492=2, "Coffee", IF('Raw Data'!D9492=3, "Cake", IF('Raw Data'!D9492=4, "Sandwich", IF('Raw Data'!D9492=5, "Salad", 'Raw Data'!B9492)))))), 'Raw Data'!B9492)</f>
        <v>Cake</v>
      </c>
      <c r="C9511" s="1">
        <v>2</v>
      </c>
      <c r="D9511" s="6">
        <v>3</v>
      </c>
      <c r="E9511" s="6">
        <v>6</v>
      </c>
      <c r="F9511" s="1" t="s">
        <v>52</v>
      </c>
      <c r="G9511" s="1" t="s">
        <v>62</v>
      </c>
      <c r="H9511" s="7" t="s">
        <v>804</v>
      </c>
    </row>
    <row r="9512" spans="1:8" ht="12.5" x14ac:dyDescent="0.25">
      <c r="A9512" s="1" t="s">
        <v>7489</v>
      </c>
      <c r="B9512" s="1" t="s">
        <v>22</v>
      </c>
      <c r="C9512" s="1">
        <v>1</v>
      </c>
      <c r="D9512" s="6">
        <v>5</v>
      </c>
      <c r="E9512" s="6">
        <v>5</v>
      </c>
      <c r="F9512" s="1" t="s">
        <v>52</v>
      </c>
      <c r="G9512" s="1" t="s">
        <v>52</v>
      </c>
      <c r="H9512" s="7" t="s">
        <v>136</v>
      </c>
    </row>
    <row r="9513" spans="1:8" ht="12.5" x14ac:dyDescent="0.25">
      <c r="A9513" s="1" t="s">
        <v>7757</v>
      </c>
      <c r="B9513" s="1" t="s">
        <v>87</v>
      </c>
      <c r="C9513" s="1">
        <v>3</v>
      </c>
      <c r="D9513" s="6">
        <v>1.5</v>
      </c>
      <c r="E9513" s="6">
        <v>4.5</v>
      </c>
      <c r="F9513" s="1" t="s">
        <v>52</v>
      </c>
      <c r="G9513" s="1" t="s">
        <v>52</v>
      </c>
      <c r="H9513" s="7" t="s">
        <v>136</v>
      </c>
    </row>
    <row r="9514" spans="1:8" ht="12.5" x14ac:dyDescent="0.25">
      <c r="A9514" s="1" t="s">
        <v>1678</v>
      </c>
      <c r="B9514" s="1" t="s">
        <v>32</v>
      </c>
      <c r="C9514" s="1">
        <v>5</v>
      </c>
      <c r="D9514" s="6">
        <v>4</v>
      </c>
      <c r="E9514" s="6">
        <v>20</v>
      </c>
      <c r="F9514" s="1" t="s">
        <v>26</v>
      </c>
      <c r="G9514" s="1" t="s">
        <v>62</v>
      </c>
      <c r="H9514" s="7" t="s">
        <v>136</v>
      </c>
    </row>
    <row r="9515" spans="1:8" ht="12.5" x14ac:dyDescent="0.25">
      <c r="A9515" s="1" t="s">
        <v>8222</v>
      </c>
      <c r="B9515" s="1" t="s">
        <v>32</v>
      </c>
      <c r="C9515" s="1">
        <v>5</v>
      </c>
      <c r="D9515" s="6">
        <v>4</v>
      </c>
      <c r="E9515" s="6">
        <v>20</v>
      </c>
      <c r="F9515" s="1" t="s">
        <v>14</v>
      </c>
      <c r="G9515" s="1" t="s">
        <v>62</v>
      </c>
      <c r="H9515" s="7" t="s">
        <v>136</v>
      </c>
    </row>
    <row r="9516" spans="1:8" ht="12.5" x14ac:dyDescent="0.25">
      <c r="A9516" s="1" t="s">
        <v>8964</v>
      </c>
      <c r="B9516" s="1" t="s">
        <v>9</v>
      </c>
      <c r="C9516" s="1">
        <v>3</v>
      </c>
      <c r="D9516" s="6">
        <v>2</v>
      </c>
      <c r="E9516" s="6">
        <v>6</v>
      </c>
      <c r="F9516" s="1" t="s">
        <v>52</v>
      </c>
      <c r="G9516" s="1" t="s">
        <v>11</v>
      </c>
      <c r="H9516" s="7" t="s">
        <v>136</v>
      </c>
    </row>
    <row r="9517" spans="1:8" ht="12.5" x14ac:dyDescent="0.25">
      <c r="A9517" s="1" t="s">
        <v>2227</v>
      </c>
      <c r="B9517" s="1" t="s">
        <v>18</v>
      </c>
      <c r="C9517" s="1">
        <v>3</v>
      </c>
      <c r="D9517" s="6">
        <v>1</v>
      </c>
      <c r="E9517" s="6">
        <v>3</v>
      </c>
      <c r="F9517" s="1" t="s">
        <v>14</v>
      </c>
      <c r="G9517" s="1" t="s">
        <v>62</v>
      </c>
      <c r="H9517" s="7" t="s">
        <v>136</v>
      </c>
    </row>
    <row r="9518" spans="1:8" ht="12.5" x14ac:dyDescent="0.25">
      <c r="A9518" s="1" t="s">
        <v>2077</v>
      </c>
      <c r="B9518" s="1" t="str">
        <f>IF(OR(ISBLANK('Raw Data'!B3324), 'Raw Data'!B3324="UNKNOWN", 'Raw Data'!B3324="ERROR"), IF('Raw Data'!D3324=1, "Cookie", IF('Raw Data'!D3324=1.5, "Tea", IF('Raw Data'!D3324=2, "Coffee", IF('Raw Data'!D3324=3, "Cake", IF('Raw Data'!D3324=4, "Sandwich", IF('Raw Data'!D3324=5, "Salad", 'Raw Data'!B3324)))))), 'Raw Data'!B3324)</f>
        <v>Coffee</v>
      </c>
      <c r="C9518" s="1">
        <f>IF(ISNUMBER('Raw Data'!C3324), 'Raw Data'!C3324, 3)</f>
        <v>3</v>
      </c>
      <c r="D9518" s="6">
        <v>2</v>
      </c>
      <c r="E9518" s="6">
        <v>6</v>
      </c>
      <c r="F9518" s="1" t="s">
        <v>52</v>
      </c>
      <c r="G9518" s="1" t="s">
        <v>52</v>
      </c>
      <c r="H9518" s="7" t="s">
        <v>136</v>
      </c>
    </row>
    <row r="9519" spans="1:8" ht="12.5" x14ac:dyDescent="0.25">
      <c r="A9519" s="1" t="s">
        <v>5584</v>
      </c>
      <c r="B9519" s="1" t="s">
        <v>87</v>
      </c>
      <c r="C9519" s="1">
        <v>3</v>
      </c>
      <c r="D9519" s="6">
        <v>1.5</v>
      </c>
      <c r="E9519" s="6">
        <v>4.5</v>
      </c>
      <c r="F9519" s="1" t="s">
        <v>14</v>
      </c>
      <c r="G9519" s="1" t="s">
        <v>52</v>
      </c>
      <c r="H9519" s="7" t="s">
        <v>136</v>
      </c>
    </row>
    <row r="9520" spans="1:8" ht="12.5" x14ac:dyDescent="0.25">
      <c r="A9520" s="1" t="s">
        <v>10235</v>
      </c>
      <c r="B9520" s="1" t="s">
        <v>87</v>
      </c>
      <c r="C9520" s="1">
        <f>IF(ISNUMBER('Raw Data'!C4245), 'Raw Data'!C4245, 3)</f>
        <v>3</v>
      </c>
      <c r="D9520" s="6">
        <v>1.5</v>
      </c>
      <c r="E9520" s="6">
        <v>4.5</v>
      </c>
      <c r="F9520" s="1" t="s">
        <v>10</v>
      </c>
      <c r="G9520" s="1" t="s">
        <v>52</v>
      </c>
      <c r="H9520" s="7" t="s">
        <v>136</v>
      </c>
    </row>
    <row r="9521" spans="1:8" ht="12.5" x14ac:dyDescent="0.25">
      <c r="A9521" s="1" t="s">
        <v>9465</v>
      </c>
      <c r="B9521" s="1" t="s">
        <v>87</v>
      </c>
      <c r="C9521" s="1">
        <v>4</v>
      </c>
      <c r="D9521" s="6">
        <v>1.5</v>
      </c>
      <c r="E9521" s="6">
        <v>6</v>
      </c>
      <c r="F9521" s="1" t="s">
        <v>10</v>
      </c>
      <c r="G9521" s="1" t="s">
        <v>52</v>
      </c>
      <c r="H9521" s="7" t="s">
        <v>136</v>
      </c>
    </row>
    <row r="9522" spans="1:8" ht="12.5" x14ac:dyDescent="0.25">
      <c r="A9522" s="1" t="s">
        <v>6674</v>
      </c>
      <c r="B9522" s="1" t="s">
        <v>13</v>
      </c>
      <c r="C9522" s="1">
        <v>2</v>
      </c>
      <c r="D9522" s="6">
        <v>3</v>
      </c>
      <c r="E9522" s="6">
        <v>6</v>
      </c>
      <c r="F9522" s="1" t="s">
        <v>26</v>
      </c>
      <c r="G9522" s="1" t="s">
        <v>52</v>
      </c>
      <c r="H9522" s="7" t="s">
        <v>136</v>
      </c>
    </row>
    <row r="9523" spans="1:8" ht="12.5" x14ac:dyDescent="0.25">
      <c r="A9523" s="1" t="s">
        <v>7241</v>
      </c>
      <c r="B9523" s="1" t="s">
        <v>13</v>
      </c>
      <c r="C9523" s="1">
        <v>3</v>
      </c>
      <c r="D9523" s="6">
        <v>3</v>
      </c>
      <c r="E9523" s="6">
        <v>9</v>
      </c>
      <c r="F9523" s="1" t="s">
        <v>10</v>
      </c>
      <c r="G9523" s="1" t="s">
        <v>62</v>
      </c>
      <c r="H9523" s="7" t="s">
        <v>136</v>
      </c>
    </row>
    <row r="9524" spans="1:8" ht="12.5" x14ac:dyDescent="0.25">
      <c r="A9524" s="1" t="s">
        <v>461</v>
      </c>
      <c r="B9524" s="1" t="s">
        <v>28</v>
      </c>
      <c r="C9524" s="1">
        <v>3</v>
      </c>
      <c r="D9524" s="6">
        <v>4</v>
      </c>
      <c r="E9524" s="6">
        <v>12</v>
      </c>
      <c r="F9524" s="1" t="s">
        <v>26</v>
      </c>
      <c r="G9524" s="1" t="s">
        <v>11</v>
      </c>
      <c r="H9524" s="7" t="s">
        <v>136</v>
      </c>
    </row>
    <row r="9525" spans="1:8" ht="12.5" x14ac:dyDescent="0.25">
      <c r="A9525" s="1" t="s">
        <v>9223</v>
      </c>
      <c r="B9525" s="1" t="s">
        <v>18</v>
      </c>
      <c r="C9525" s="1">
        <v>4</v>
      </c>
      <c r="D9525" s="6">
        <v>1</v>
      </c>
      <c r="E9525" s="6">
        <v>4</v>
      </c>
      <c r="F9525" s="1" t="s">
        <v>26</v>
      </c>
      <c r="G9525" s="1" t="s">
        <v>62</v>
      </c>
      <c r="H9525" s="7" t="s">
        <v>136</v>
      </c>
    </row>
    <row r="9526" spans="1:8" ht="12.5" x14ac:dyDescent="0.25">
      <c r="A9526" s="1" t="s">
        <v>9231</v>
      </c>
      <c r="B9526" s="1" t="s">
        <v>28</v>
      </c>
      <c r="C9526" s="1">
        <v>4</v>
      </c>
      <c r="D9526" s="6">
        <v>4</v>
      </c>
      <c r="E9526" s="6">
        <v>16</v>
      </c>
      <c r="F9526" s="1" t="s">
        <v>26</v>
      </c>
      <c r="G9526" s="1" t="s">
        <v>11</v>
      </c>
      <c r="H9526" s="7" t="s">
        <v>136</v>
      </c>
    </row>
    <row r="9527" spans="1:8" ht="12.5" x14ac:dyDescent="0.25">
      <c r="A9527" s="1" t="s">
        <v>5861</v>
      </c>
      <c r="B9527" s="1" t="s">
        <v>13</v>
      </c>
      <c r="C9527" s="1">
        <v>3</v>
      </c>
      <c r="D9527" s="6">
        <v>3</v>
      </c>
      <c r="E9527" s="6">
        <v>9</v>
      </c>
      <c r="F9527" s="1" t="s">
        <v>52</v>
      </c>
      <c r="G9527" s="1" t="s">
        <v>52</v>
      </c>
      <c r="H9527" s="7" t="s">
        <v>136</v>
      </c>
    </row>
    <row r="9528" spans="1:8" ht="12.5" x14ac:dyDescent="0.25">
      <c r="A9528" s="1" t="s">
        <v>8644</v>
      </c>
      <c r="B9528" s="1" t="str">
        <f>IF(OR(ISBLANK('Raw Data'!B5087), 'Raw Data'!B5087="UNKNOWN", 'Raw Data'!B5087="ERROR"), IF('Raw Data'!D5087=1, "Cookie", IF('Raw Data'!D5087=1.5, "Tea", IF('Raw Data'!D5087=2, "Coffee", IF('Raw Data'!D5087=3, "Cake", IF('Raw Data'!D5087=4, "Sandwich", IF('Raw Data'!D5087=5, "Salad", 'Raw Data'!B5087)))))), 'Raw Data'!B5087)</f>
        <v>Cookie</v>
      </c>
      <c r="C9528" s="1">
        <v>2</v>
      </c>
      <c r="D9528" s="6">
        <v>1</v>
      </c>
      <c r="E9528" s="6">
        <v>2</v>
      </c>
      <c r="F9528" s="1" t="s">
        <v>10</v>
      </c>
      <c r="G9528" s="1" t="s">
        <v>62</v>
      </c>
      <c r="H9528" s="7" t="s">
        <v>136</v>
      </c>
    </row>
    <row r="9529" spans="1:8" ht="12.5" x14ac:dyDescent="0.25">
      <c r="A9529" s="1" t="s">
        <v>4471</v>
      </c>
      <c r="B9529" s="1" t="s">
        <v>22</v>
      </c>
      <c r="C9529" s="1">
        <v>2</v>
      </c>
      <c r="D9529" s="6">
        <v>5</v>
      </c>
      <c r="E9529" s="6">
        <v>10</v>
      </c>
      <c r="F9529" s="1" t="s">
        <v>10</v>
      </c>
      <c r="G9529" s="1" t="s">
        <v>52</v>
      </c>
      <c r="H9529" s="7" t="s">
        <v>136</v>
      </c>
    </row>
    <row r="9530" spans="1:8" ht="12.5" x14ac:dyDescent="0.25">
      <c r="A9530" s="1" t="s">
        <v>10195</v>
      </c>
      <c r="B9530" s="1" t="s">
        <v>18</v>
      </c>
      <c r="C9530" s="1">
        <v>2</v>
      </c>
      <c r="D9530" s="6">
        <v>1</v>
      </c>
      <c r="E9530" s="6">
        <v>2</v>
      </c>
      <c r="F9530" s="1" t="s">
        <v>14</v>
      </c>
      <c r="G9530" s="1" t="s">
        <v>52</v>
      </c>
      <c r="H9530" s="7" t="s">
        <v>136</v>
      </c>
    </row>
    <row r="9531" spans="1:8" ht="12.5" x14ac:dyDescent="0.25">
      <c r="A9531" s="1" t="s">
        <v>8651</v>
      </c>
      <c r="B9531" s="1" t="s">
        <v>87</v>
      </c>
      <c r="C9531" s="1">
        <v>1</v>
      </c>
      <c r="D9531" s="6">
        <v>1.5</v>
      </c>
      <c r="E9531" s="6">
        <v>1.5</v>
      </c>
      <c r="F9531" s="1" t="s">
        <v>52</v>
      </c>
      <c r="G9531" s="1" t="s">
        <v>52</v>
      </c>
      <c r="H9531" s="7" t="s">
        <v>136</v>
      </c>
    </row>
    <row r="9532" spans="1:8" ht="12.5" x14ac:dyDescent="0.25">
      <c r="A9532" s="1" t="s">
        <v>4388</v>
      </c>
      <c r="B9532" s="1" t="s">
        <v>9</v>
      </c>
      <c r="C9532" s="1">
        <v>1</v>
      </c>
      <c r="D9532" s="6">
        <f>IF(ISNUMBER('Raw Data'!D6616), 'Raw Data'!D6616, IF(B9532="Cookie", 1, IF(B9532="Tea", 1.5, IF(B9532="Coffee", 2, IF(OR(B9532="Cake", B9532="Juice"), 3, IF(OR(B9532="Sandwich", B9532="Smoothie"), 4, IF(B9532="Salad", 5,#REF!)))))))</f>
        <v>2</v>
      </c>
      <c r="E9532" s="6">
        <v>2</v>
      </c>
      <c r="F9532" s="1" t="s">
        <v>52</v>
      </c>
      <c r="G9532" s="1" t="s">
        <v>52</v>
      </c>
      <c r="H9532" s="7" t="s">
        <v>136</v>
      </c>
    </row>
    <row r="9533" spans="1:8" ht="12.5" x14ac:dyDescent="0.25">
      <c r="A9533" s="1" t="s">
        <v>10220</v>
      </c>
      <c r="B9533" s="1" t="s">
        <v>49</v>
      </c>
      <c r="C9533" s="1">
        <v>2</v>
      </c>
      <c r="D9533" s="6">
        <v>3</v>
      </c>
      <c r="E9533" s="6">
        <v>6</v>
      </c>
      <c r="F9533" s="1" t="s">
        <v>14</v>
      </c>
      <c r="G9533" s="1" t="s">
        <v>52</v>
      </c>
      <c r="H9533" s="7" t="s">
        <v>136</v>
      </c>
    </row>
    <row r="9534" spans="1:8" ht="12.5" x14ac:dyDescent="0.25">
      <c r="A9534" s="1" t="s">
        <v>10182</v>
      </c>
      <c r="B9534" s="1" t="s">
        <v>32</v>
      </c>
      <c r="C9534" s="1">
        <v>5</v>
      </c>
      <c r="D9534" s="6">
        <f>IF(ISNUMBER('Raw Data'!D7246), 'Raw Data'!D7246, IF(B9534="Cookie", 1, IF(B9534="Tea", 1.5, IF(B9534="Coffee", 2, IF(OR(B9534="Cake", B9534="Juice"), 3, IF(OR(B9534="Sandwich", B9534="Smoothie"), 4, IF(B9534="Salad", 5,#REF!)))))))</f>
        <v>4</v>
      </c>
      <c r="E9534" s="6">
        <v>20</v>
      </c>
      <c r="F9534" s="1" t="s">
        <v>26</v>
      </c>
      <c r="G9534" s="1" t="s">
        <v>11</v>
      </c>
      <c r="H9534" s="7" t="s">
        <v>136</v>
      </c>
    </row>
    <row r="9535" spans="1:8" ht="12.5" x14ac:dyDescent="0.25">
      <c r="A9535" s="1" t="s">
        <v>4327</v>
      </c>
      <c r="B9535" s="1" t="s">
        <v>13</v>
      </c>
      <c r="C9535" s="1">
        <v>5</v>
      </c>
      <c r="D9535" s="6">
        <f>IF(ISNUMBER('Raw Data'!D7750), 'Raw Data'!D7750, IF(B9535="Cookie", 1, IF(B9535="Tea", 1.5, IF(B9535="Coffee", 2, IF(OR(B9535="Cake", B9535="Juice"), 3, IF(OR(B9535="Sandwich", B9535="Smoothie"), 4, IF(B9535="Salad", 5,#REF!)))))))</f>
        <v>3</v>
      </c>
      <c r="E9535" s="6">
        <v>15</v>
      </c>
      <c r="F9535" s="1" t="s">
        <v>14</v>
      </c>
      <c r="G9535" s="1" t="s">
        <v>11</v>
      </c>
      <c r="H9535" s="7" t="s">
        <v>136</v>
      </c>
    </row>
    <row r="9536" spans="1:8" ht="12.5" x14ac:dyDescent="0.25">
      <c r="A9536" s="1" t="s">
        <v>3867</v>
      </c>
      <c r="B9536" s="1" t="s">
        <v>87</v>
      </c>
      <c r="C9536" s="1">
        <v>1</v>
      </c>
      <c r="D9536" s="6">
        <v>1.5</v>
      </c>
      <c r="E9536" s="6">
        <v>1.5</v>
      </c>
      <c r="F9536" s="1" t="s">
        <v>52</v>
      </c>
      <c r="G9536" s="1" t="s">
        <v>52</v>
      </c>
      <c r="H9536" s="7" t="s">
        <v>136</v>
      </c>
    </row>
    <row r="9537" spans="1:8" ht="12.5" x14ac:dyDescent="0.25">
      <c r="A9537" s="1" t="s">
        <v>6439</v>
      </c>
      <c r="B9537" s="1" t="s">
        <v>32</v>
      </c>
      <c r="C9537" s="1">
        <v>4</v>
      </c>
      <c r="D9537" s="6">
        <v>4</v>
      </c>
      <c r="E9537" s="6">
        <v>16</v>
      </c>
      <c r="F9537" s="1" t="s">
        <v>10</v>
      </c>
      <c r="G9537" s="1" t="s">
        <v>52</v>
      </c>
      <c r="H9537" s="7" t="s">
        <v>136</v>
      </c>
    </row>
    <row r="9538" spans="1:8" ht="12.5" x14ac:dyDescent="0.25">
      <c r="A9538" s="1" t="s">
        <v>7203</v>
      </c>
      <c r="B9538" s="1" t="s">
        <v>49</v>
      </c>
      <c r="C9538" s="1">
        <f>IF(ISNUMBER('Raw Data'!C8691), 'Raw Data'!C8691, 3)</f>
        <v>3</v>
      </c>
      <c r="D9538" s="6">
        <v>3</v>
      </c>
      <c r="E9538" s="6">
        <v>9</v>
      </c>
      <c r="F9538" s="1" t="s">
        <v>52</v>
      </c>
      <c r="G9538" s="1" t="s">
        <v>52</v>
      </c>
      <c r="H9538" s="7" t="s">
        <v>136</v>
      </c>
    </row>
    <row r="9539" spans="1:8" ht="12.5" x14ac:dyDescent="0.25">
      <c r="A9539" s="1" t="s">
        <v>3912</v>
      </c>
      <c r="B9539" s="1" t="s">
        <v>87</v>
      </c>
      <c r="C9539" s="1">
        <v>4</v>
      </c>
      <c r="D9539" s="6">
        <v>1.5</v>
      </c>
      <c r="E9539" s="6">
        <v>6</v>
      </c>
      <c r="F9539" s="1" t="s">
        <v>26</v>
      </c>
      <c r="G9539" s="1" t="s">
        <v>11</v>
      </c>
      <c r="H9539" s="7" t="s">
        <v>136</v>
      </c>
    </row>
    <row r="9540" spans="1:8" ht="12.5" x14ac:dyDescent="0.25">
      <c r="A9540" s="1" t="s">
        <v>5058</v>
      </c>
      <c r="B9540" s="1" t="s">
        <v>32</v>
      </c>
      <c r="C9540" s="1">
        <v>2</v>
      </c>
      <c r="D9540" s="6">
        <v>4</v>
      </c>
      <c r="E9540" s="6">
        <v>8</v>
      </c>
      <c r="F9540" s="1" t="s">
        <v>52</v>
      </c>
      <c r="G9540" s="1" t="s">
        <v>11</v>
      </c>
      <c r="H9540" s="7" t="s">
        <v>136</v>
      </c>
    </row>
    <row r="9541" spans="1:8" ht="12.5" x14ac:dyDescent="0.25">
      <c r="A9541" s="1" t="s">
        <v>8645</v>
      </c>
      <c r="B9541" s="1" t="s">
        <v>28</v>
      </c>
      <c r="C9541" s="1">
        <v>1</v>
      </c>
      <c r="D9541" s="6">
        <v>4</v>
      </c>
      <c r="E9541" s="6">
        <v>4</v>
      </c>
      <c r="F9541" s="1" t="s">
        <v>26</v>
      </c>
      <c r="G9541" s="1" t="s">
        <v>52</v>
      </c>
      <c r="H9541" s="7" t="s">
        <v>136</v>
      </c>
    </row>
    <row r="9542" spans="1:8" ht="12.5" x14ac:dyDescent="0.25">
      <c r="A9542" s="1" t="s">
        <v>4615</v>
      </c>
      <c r="B9542" s="1" t="s">
        <v>32</v>
      </c>
      <c r="C9542" s="1">
        <v>2</v>
      </c>
      <c r="D9542" s="6">
        <v>4</v>
      </c>
      <c r="E9542" s="6">
        <v>8</v>
      </c>
      <c r="F9542" s="1" t="s">
        <v>10</v>
      </c>
      <c r="G9542" s="1" t="s">
        <v>11</v>
      </c>
      <c r="H9542" s="7" t="s">
        <v>52</v>
      </c>
    </row>
    <row r="9543" spans="1:8" ht="12.5" x14ac:dyDescent="0.25">
      <c r="A9543" s="1" t="s">
        <v>6669</v>
      </c>
      <c r="B9543" s="1" t="s">
        <v>13</v>
      </c>
      <c r="C9543" s="1">
        <v>4</v>
      </c>
      <c r="D9543" s="6">
        <v>3</v>
      </c>
      <c r="E9543" s="6">
        <v>12</v>
      </c>
      <c r="F9543" s="1" t="s">
        <v>26</v>
      </c>
      <c r="G9543" s="1" t="s">
        <v>11</v>
      </c>
      <c r="H9543" s="7" t="s">
        <v>52</v>
      </c>
    </row>
    <row r="9544" spans="1:8" ht="12.5" x14ac:dyDescent="0.25">
      <c r="A9544" s="1" t="s">
        <v>6211</v>
      </c>
      <c r="B9544" s="1" t="str">
        <f>IF(OR(ISBLANK('Raw Data'!B35), 'Raw Data'!B35="UNKNOWN", 'Raw Data'!B35="ERROR"), IF('Raw Data'!D35=1, "Cookie", IF('Raw Data'!D35=1.5, "Tea", IF('Raw Data'!D35=2, "Coffee", IF('Raw Data'!D35=3, "Cake", IF('Raw Data'!D35=4, "Sandwich", IF('Raw Data'!D35=5, "Salad", 'Raw Data'!B35)))))), 'Raw Data'!B35)</f>
        <v>Cookie</v>
      </c>
      <c r="C9544" s="1">
        <v>5</v>
      </c>
      <c r="D9544" s="6">
        <v>1</v>
      </c>
      <c r="E9544" s="6">
        <v>5</v>
      </c>
      <c r="F9544" s="1" t="s">
        <v>14</v>
      </c>
      <c r="G9544" s="1" t="s">
        <v>52</v>
      </c>
      <c r="H9544" s="7" t="s">
        <v>52</v>
      </c>
    </row>
    <row r="9545" spans="1:8" ht="12.5" x14ac:dyDescent="0.25">
      <c r="A9545" s="1" t="s">
        <v>9540</v>
      </c>
      <c r="B9545" s="1" t="s">
        <v>13</v>
      </c>
      <c r="C9545" s="1">
        <v>4</v>
      </c>
      <c r="D9545" s="6">
        <v>3</v>
      </c>
      <c r="E9545" s="6">
        <v>12</v>
      </c>
      <c r="F9545" s="1" t="s">
        <v>52</v>
      </c>
      <c r="G9545" s="1" t="s">
        <v>11</v>
      </c>
      <c r="H9545" s="7" t="s">
        <v>52</v>
      </c>
    </row>
    <row r="9546" spans="1:8" ht="12.5" x14ac:dyDescent="0.25">
      <c r="A9546" s="1" t="s">
        <v>1708</v>
      </c>
      <c r="B9546" s="1" t="s">
        <v>22</v>
      </c>
      <c r="C9546" s="1">
        <v>2</v>
      </c>
      <c r="D9546" s="6">
        <v>5</v>
      </c>
      <c r="E9546" s="6">
        <v>10</v>
      </c>
      <c r="F9546" s="1" t="s">
        <v>14</v>
      </c>
      <c r="G9546" s="1" t="s">
        <v>11</v>
      </c>
      <c r="H9546" s="7" t="s">
        <v>52</v>
      </c>
    </row>
    <row r="9547" spans="1:8" ht="12.5" x14ac:dyDescent="0.25">
      <c r="A9547" s="1" t="s">
        <v>8020</v>
      </c>
      <c r="B9547" s="1" t="s">
        <v>9</v>
      </c>
      <c r="C9547" s="1">
        <v>1</v>
      </c>
      <c r="D9547" s="6">
        <v>2</v>
      </c>
      <c r="E9547" s="6">
        <v>2</v>
      </c>
      <c r="F9547" s="1" t="s">
        <v>10</v>
      </c>
      <c r="G9547" s="1" t="s">
        <v>52</v>
      </c>
      <c r="H9547" s="7" t="s">
        <v>52</v>
      </c>
    </row>
    <row r="9548" spans="1:8" ht="12.5" x14ac:dyDescent="0.25">
      <c r="A9548" s="1" t="s">
        <v>10225</v>
      </c>
      <c r="B9548" s="1" t="s">
        <v>32</v>
      </c>
      <c r="C9548" s="1">
        <v>2</v>
      </c>
      <c r="D9548" s="6">
        <v>4</v>
      </c>
      <c r="E9548" s="6">
        <v>8</v>
      </c>
      <c r="F9548" s="1" t="s">
        <v>10</v>
      </c>
      <c r="G9548" s="1" t="s">
        <v>52</v>
      </c>
      <c r="H9548" s="7" t="s">
        <v>52</v>
      </c>
    </row>
    <row r="9549" spans="1:8" ht="12.5" x14ac:dyDescent="0.25">
      <c r="A9549" s="1" t="s">
        <v>3055</v>
      </c>
      <c r="B9549" s="1" t="s">
        <v>18</v>
      </c>
      <c r="C9549" s="1">
        <v>1</v>
      </c>
      <c r="D9549" s="6">
        <v>1</v>
      </c>
      <c r="E9549" s="6">
        <v>1</v>
      </c>
      <c r="F9549" s="1" t="s">
        <v>14</v>
      </c>
      <c r="G9549" s="1" t="s">
        <v>62</v>
      </c>
      <c r="H9549" s="7" t="s">
        <v>52</v>
      </c>
    </row>
    <row r="9550" spans="1:8" ht="12.5" x14ac:dyDescent="0.25">
      <c r="A9550" s="1" t="s">
        <v>5194</v>
      </c>
      <c r="B9550" s="1" t="s">
        <v>18</v>
      </c>
      <c r="C9550" s="1">
        <v>4</v>
      </c>
      <c r="D9550" s="6">
        <v>1</v>
      </c>
      <c r="E9550" s="6">
        <v>4</v>
      </c>
      <c r="F9550" s="1" t="s">
        <v>26</v>
      </c>
      <c r="G9550" s="1" t="s">
        <v>52</v>
      </c>
      <c r="H9550" s="7" t="s">
        <v>52</v>
      </c>
    </row>
    <row r="9551" spans="1:8" ht="12.5" x14ac:dyDescent="0.25">
      <c r="A9551" s="1" t="s">
        <v>8425</v>
      </c>
      <c r="B9551" s="1" t="s">
        <v>49</v>
      </c>
      <c r="C9551" s="1">
        <v>5</v>
      </c>
      <c r="D9551" s="6">
        <v>3</v>
      </c>
      <c r="E9551" s="6">
        <v>15</v>
      </c>
      <c r="F9551" s="1" t="s">
        <v>52</v>
      </c>
      <c r="G9551" s="1" t="s">
        <v>62</v>
      </c>
      <c r="H9551" s="7" t="s">
        <v>52</v>
      </c>
    </row>
    <row r="9552" spans="1:8" ht="12.5" x14ac:dyDescent="0.25">
      <c r="A9552" s="1" t="s">
        <v>7823</v>
      </c>
      <c r="B9552" s="1" t="s">
        <v>87</v>
      </c>
      <c r="C9552" s="1">
        <v>2</v>
      </c>
      <c r="D9552" s="6">
        <v>1.5</v>
      </c>
      <c r="E9552" s="6">
        <v>3</v>
      </c>
      <c r="F9552" s="1" t="s">
        <v>14</v>
      </c>
      <c r="G9552" s="1" t="s">
        <v>11</v>
      </c>
      <c r="H9552" s="7" t="s">
        <v>52</v>
      </c>
    </row>
    <row r="9553" spans="1:8" ht="12.5" x14ac:dyDescent="0.25">
      <c r="A9553" s="1" t="s">
        <v>1897</v>
      </c>
      <c r="B9553" s="1" t="s">
        <v>32</v>
      </c>
      <c r="C9553" s="1">
        <v>4</v>
      </c>
      <c r="D9553" s="6">
        <v>4</v>
      </c>
      <c r="E9553" s="6">
        <v>16</v>
      </c>
      <c r="F9553" s="1" t="s">
        <v>10</v>
      </c>
      <c r="G9553" s="1" t="s">
        <v>52</v>
      </c>
      <c r="H9553" s="7" t="s">
        <v>52</v>
      </c>
    </row>
    <row r="9554" spans="1:8" ht="12.5" x14ac:dyDescent="0.25">
      <c r="A9554" s="1" t="s">
        <v>8023</v>
      </c>
      <c r="B9554" s="1" t="s">
        <v>9</v>
      </c>
      <c r="C9554" s="1">
        <v>5</v>
      </c>
      <c r="D9554" s="6">
        <v>2</v>
      </c>
      <c r="E9554" s="6">
        <v>10</v>
      </c>
      <c r="F9554" s="1" t="s">
        <v>14</v>
      </c>
      <c r="G9554" s="1" t="s">
        <v>11</v>
      </c>
      <c r="H9554" s="7" t="s">
        <v>52</v>
      </c>
    </row>
    <row r="9555" spans="1:8" ht="12.5" x14ac:dyDescent="0.25">
      <c r="A9555" s="1" t="s">
        <v>3759</v>
      </c>
      <c r="B9555" s="1" t="s">
        <v>9</v>
      </c>
      <c r="C9555" s="1">
        <v>4</v>
      </c>
      <c r="D9555" s="6">
        <v>2</v>
      </c>
      <c r="E9555" s="6">
        <v>8</v>
      </c>
      <c r="F9555" s="1" t="s">
        <v>14</v>
      </c>
      <c r="G9555" s="1" t="s">
        <v>11</v>
      </c>
      <c r="H9555" s="7" t="s">
        <v>52</v>
      </c>
    </row>
    <row r="9556" spans="1:8" ht="12.5" x14ac:dyDescent="0.25">
      <c r="A9556" s="1" t="s">
        <v>10247</v>
      </c>
      <c r="B9556" s="1" t="str">
        <f>IF(OR(ISBLANK('Raw Data'!B436), 'Raw Data'!B436="UNKNOWN", 'Raw Data'!B436="ERROR"), IF('Raw Data'!D436=1, "Cookie", IF('Raw Data'!D436=1.5, "Tea", IF('Raw Data'!D436=2, "Coffee", IF('Raw Data'!D436=3, "Cake", IF('Raw Data'!D436=4, "Sandwich", IF('Raw Data'!D436=5, "Salad", 'Raw Data'!B436)))))), 'Raw Data'!B436)</f>
        <v>Sandwich</v>
      </c>
      <c r="C9556" s="1">
        <f>IF(ISNUMBER('Raw Data'!C436), 'Raw Data'!C436, 3)</f>
        <v>3</v>
      </c>
      <c r="D9556" s="6">
        <v>4</v>
      </c>
      <c r="E9556" s="6">
        <v>12</v>
      </c>
      <c r="F9556" s="1" t="s">
        <v>52</v>
      </c>
      <c r="G9556" s="1" t="s">
        <v>11</v>
      </c>
      <c r="H9556" s="7" t="s">
        <v>52</v>
      </c>
    </row>
    <row r="9557" spans="1:8" ht="12.5" x14ac:dyDescent="0.25">
      <c r="A9557" s="1" t="s">
        <v>10003</v>
      </c>
      <c r="B9557" s="1" t="s">
        <v>18</v>
      </c>
      <c r="C9557" s="1">
        <v>1</v>
      </c>
      <c r="D9557" s="6">
        <v>1</v>
      </c>
      <c r="E9557" s="6">
        <v>1</v>
      </c>
      <c r="F9557" s="1" t="s">
        <v>26</v>
      </c>
      <c r="G9557" s="1" t="s">
        <v>11</v>
      </c>
      <c r="H9557" s="7" t="s">
        <v>52</v>
      </c>
    </row>
    <row r="9558" spans="1:8" ht="12.5" x14ac:dyDescent="0.25">
      <c r="A9558" s="1" t="s">
        <v>9110</v>
      </c>
      <c r="B9558" s="1" t="s">
        <v>18</v>
      </c>
      <c r="C9558" s="1">
        <v>3</v>
      </c>
      <c r="D9558" s="6">
        <v>1</v>
      </c>
      <c r="E9558" s="6">
        <v>3</v>
      </c>
      <c r="F9558" s="1" t="s">
        <v>14</v>
      </c>
      <c r="G9558" s="1" t="s">
        <v>62</v>
      </c>
      <c r="H9558" s="7" t="s">
        <v>52</v>
      </c>
    </row>
    <row r="9559" spans="1:8" ht="12.5" x14ac:dyDescent="0.25">
      <c r="A9559" s="1" t="s">
        <v>8617</v>
      </c>
      <c r="B9559" s="1" t="s">
        <v>13</v>
      </c>
      <c r="C9559" s="1">
        <v>2</v>
      </c>
      <c r="D9559" s="6">
        <v>3</v>
      </c>
      <c r="E9559" s="6">
        <v>6</v>
      </c>
      <c r="F9559" s="1" t="s">
        <v>14</v>
      </c>
      <c r="G9559" s="1" t="s">
        <v>62</v>
      </c>
      <c r="H9559" s="7" t="s">
        <v>52</v>
      </c>
    </row>
    <row r="9560" spans="1:8" ht="12.5" x14ac:dyDescent="0.25">
      <c r="A9560" s="1" t="s">
        <v>7253</v>
      </c>
      <c r="B9560" s="1" t="s">
        <v>28</v>
      </c>
      <c r="C9560" s="1">
        <v>5</v>
      </c>
      <c r="D9560" s="6">
        <v>4</v>
      </c>
      <c r="E9560" s="6">
        <v>20</v>
      </c>
      <c r="F9560" s="1" t="s">
        <v>52</v>
      </c>
      <c r="G9560" s="1" t="s">
        <v>11</v>
      </c>
      <c r="H9560" s="7" t="s">
        <v>52</v>
      </c>
    </row>
    <row r="9561" spans="1:8" ht="12.5" x14ac:dyDescent="0.25">
      <c r="A9561" s="1" t="s">
        <v>7268</v>
      </c>
      <c r="B9561" s="1" t="s">
        <v>49</v>
      </c>
      <c r="C9561" s="1">
        <v>4</v>
      </c>
      <c r="D9561" s="6">
        <v>3</v>
      </c>
      <c r="E9561" s="6">
        <v>12</v>
      </c>
      <c r="F9561" s="1" t="s">
        <v>52</v>
      </c>
      <c r="G9561" s="1" t="s">
        <v>11</v>
      </c>
      <c r="H9561" s="7" t="s">
        <v>52</v>
      </c>
    </row>
    <row r="9562" spans="1:8" ht="12.5" x14ac:dyDescent="0.25">
      <c r="A9562" s="1" t="s">
        <v>4136</v>
      </c>
      <c r="B9562" s="1" t="str">
        <f>IF(OR(ISBLANK('Raw Data'!B537), 'Raw Data'!B537="UNKNOWN", 'Raw Data'!B537="ERROR"), IF('Raw Data'!D537=1, "Cookie", IF('Raw Data'!D537=1.5, "Tea", IF('Raw Data'!D537=2, "Coffee", IF('Raw Data'!D537=3, "Cake", IF('Raw Data'!D537=4, "Sandwich", IF('Raw Data'!D537=5, "Salad", 'Raw Data'!B537)))))), 'Raw Data'!B537)</f>
        <v>Cake</v>
      </c>
      <c r="C9562" s="1">
        <v>4</v>
      </c>
      <c r="D9562" s="6">
        <v>3</v>
      </c>
      <c r="E9562" s="6">
        <v>12</v>
      </c>
      <c r="F9562" s="1" t="s">
        <v>26</v>
      </c>
      <c r="G9562" s="1" t="s">
        <v>52</v>
      </c>
      <c r="H9562" s="7" t="s">
        <v>52</v>
      </c>
    </row>
    <row r="9563" spans="1:8" ht="12.5" x14ac:dyDescent="0.25">
      <c r="A9563" s="1" t="s">
        <v>8426</v>
      </c>
      <c r="B9563" s="1" t="str">
        <f>IF(OR(ISBLANK('Raw Data'!B553), 'Raw Data'!B553="UNKNOWN", 'Raw Data'!B553="ERROR"), IF('Raw Data'!D553=1, "Cookie", IF('Raw Data'!D553=1.5, "Tea", IF('Raw Data'!D553=2, "Coffee", IF('Raw Data'!D553=3, "Cake", IF('Raw Data'!D553=4, "Sandwich", IF('Raw Data'!D553=5, "Salad", 'Raw Data'!B553)))))), 'Raw Data'!B553)</f>
        <v>Cake</v>
      </c>
      <c r="C9563" s="1">
        <f>IF(ISNUMBER('Raw Data'!C553), 'Raw Data'!C553, 3)</f>
        <v>3</v>
      </c>
      <c r="D9563" s="6">
        <v>3</v>
      </c>
      <c r="E9563" s="6">
        <v>9</v>
      </c>
      <c r="F9563" s="1" t="s">
        <v>14</v>
      </c>
      <c r="G9563" s="1" t="s">
        <v>52</v>
      </c>
      <c r="H9563" s="7" t="s">
        <v>52</v>
      </c>
    </row>
    <row r="9564" spans="1:8" ht="12.5" x14ac:dyDescent="0.25">
      <c r="A9564" s="1" t="s">
        <v>248</v>
      </c>
      <c r="B9564" s="1" t="s">
        <v>49</v>
      </c>
      <c r="C9564" s="1">
        <v>4</v>
      </c>
      <c r="D9564" s="6">
        <v>3</v>
      </c>
      <c r="E9564" s="6">
        <v>12</v>
      </c>
      <c r="F9564" s="1" t="s">
        <v>52</v>
      </c>
      <c r="G9564" s="1" t="s">
        <v>52</v>
      </c>
      <c r="H9564" s="7" t="s">
        <v>52</v>
      </c>
    </row>
    <row r="9565" spans="1:8" ht="12.5" x14ac:dyDescent="0.25">
      <c r="A9565" s="1" t="s">
        <v>9561</v>
      </c>
      <c r="B9565" s="1" t="s">
        <v>22</v>
      </c>
      <c r="C9565" s="1">
        <v>2</v>
      </c>
      <c r="D9565" s="6">
        <v>5</v>
      </c>
      <c r="E9565" s="6">
        <v>10</v>
      </c>
      <c r="F9565" s="1" t="s">
        <v>26</v>
      </c>
      <c r="G9565" s="1" t="s">
        <v>52</v>
      </c>
      <c r="H9565" s="7" t="s">
        <v>52</v>
      </c>
    </row>
    <row r="9566" spans="1:8" ht="12.5" x14ac:dyDescent="0.25">
      <c r="A9566" s="1" t="s">
        <v>7817</v>
      </c>
      <c r="B9566" s="1" t="s">
        <v>87</v>
      </c>
      <c r="C9566" s="1">
        <v>4</v>
      </c>
      <c r="D9566" s="6">
        <v>1.5</v>
      </c>
      <c r="E9566" s="6">
        <v>6</v>
      </c>
      <c r="F9566" s="1" t="s">
        <v>52</v>
      </c>
      <c r="G9566" s="1" t="s">
        <v>11</v>
      </c>
      <c r="H9566" s="7" t="s">
        <v>52</v>
      </c>
    </row>
    <row r="9567" spans="1:8" ht="12.5" x14ac:dyDescent="0.25">
      <c r="A9567" s="1" t="s">
        <v>7783</v>
      </c>
      <c r="B9567" s="1" t="str">
        <f>IF(OR(ISBLANK('Raw Data'!B607), 'Raw Data'!B607="UNKNOWN", 'Raw Data'!B607="ERROR"), IF('Raw Data'!D607=1, "Cookie", IF('Raw Data'!D607=1.5, "Tea", IF('Raw Data'!D607=2, "Coffee", IF('Raw Data'!D607=3, "Cake", IF('Raw Data'!D607=4, "Sandwich", IF('Raw Data'!D607=5, "Salad", 'Raw Data'!B607)))))), 'Raw Data'!B607)</f>
        <v>Sandwich</v>
      </c>
      <c r="C9567" s="1">
        <v>4</v>
      </c>
      <c r="D9567" s="6">
        <v>4</v>
      </c>
      <c r="E9567" s="6">
        <v>16</v>
      </c>
      <c r="F9567" s="1" t="s">
        <v>52</v>
      </c>
      <c r="G9567" s="1" t="s">
        <v>62</v>
      </c>
      <c r="H9567" s="7" t="s">
        <v>52</v>
      </c>
    </row>
    <row r="9568" spans="1:8" ht="12.5" x14ac:dyDescent="0.25">
      <c r="A9568" s="1" t="s">
        <v>522</v>
      </c>
      <c r="B9568" s="1" t="s">
        <v>49</v>
      </c>
      <c r="C9568" s="1">
        <v>5</v>
      </c>
      <c r="D9568" s="6">
        <v>3</v>
      </c>
      <c r="E9568" s="6">
        <v>15</v>
      </c>
      <c r="F9568" s="1" t="s">
        <v>26</v>
      </c>
      <c r="G9568" s="1" t="s">
        <v>52</v>
      </c>
      <c r="H9568" s="7" t="s">
        <v>52</v>
      </c>
    </row>
    <row r="9569" spans="1:8" ht="12.5" x14ac:dyDescent="0.25">
      <c r="A9569" s="1" t="s">
        <v>5052</v>
      </c>
      <c r="B9569" s="1" t="s">
        <v>18</v>
      </c>
      <c r="C9569" s="1">
        <v>3</v>
      </c>
      <c r="D9569" s="6">
        <f>IF(ISNUMBER('Raw Data'!D720), 'Raw Data'!D720, IF(B9569="Cookie", 1, IF(B9569="Tea", 1.5, IF(B9569="Coffee", 2, IF(OR(B9569="Cake", B9569="Juice"), 3, IF(OR(B9569="Sandwich", B9569="Smoothie"), 4, IF(B9569="Salad", 5,#REF!)))))))</f>
        <v>1</v>
      </c>
      <c r="E9569" s="6">
        <v>3</v>
      </c>
      <c r="F9569" s="1" t="s">
        <v>26</v>
      </c>
      <c r="G9569" s="1" t="s">
        <v>52</v>
      </c>
      <c r="H9569" s="7" t="s">
        <v>52</v>
      </c>
    </row>
    <row r="9570" spans="1:8" ht="12.5" x14ac:dyDescent="0.25">
      <c r="A9570" s="1" t="s">
        <v>7763</v>
      </c>
      <c r="B9570" s="1" t="s">
        <v>18</v>
      </c>
      <c r="C9570" s="1">
        <v>1</v>
      </c>
      <c r="D9570" s="6">
        <v>1</v>
      </c>
      <c r="E9570" s="6">
        <v>1</v>
      </c>
      <c r="F9570" s="1" t="s">
        <v>52</v>
      </c>
      <c r="G9570" s="1" t="s">
        <v>11</v>
      </c>
      <c r="H9570" s="7" t="s">
        <v>52</v>
      </c>
    </row>
    <row r="9571" spans="1:8" ht="12.5" x14ac:dyDescent="0.25">
      <c r="A9571" s="1" t="s">
        <v>7157</v>
      </c>
      <c r="B9571" s="1" t="s">
        <v>22</v>
      </c>
      <c r="C9571" s="1">
        <v>5</v>
      </c>
      <c r="D9571" s="6">
        <v>5</v>
      </c>
      <c r="E9571" s="6">
        <v>25</v>
      </c>
      <c r="F9571" s="1" t="s">
        <v>52</v>
      </c>
      <c r="G9571" s="1" t="s">
        <v>62</v>
      </c>
      <c r="H9571" s="7" t="s">
        <v>52</v>
      </c>
    </row>
    <row r="9572" spans="1:8" ht="12.5" x14ac:dyDescent="0.25">
      <c r="A9572" s="1" t="s">
        <v>10118</v>
      </c>
      <c r="B9572" s="1" t="s">
        <v>9</v>
      </c>
      <c r="C9572" s="1">
        <v>2</v>
      </c>
      <c r="D9572" s="6">
        <v>2</v>
      </c>
      <c r="E9572" s="6">
        <v>4</v>
      </c>
      <c r="F9572" s="1" t="s">
        <v>26</v>
      </c>
      <c r="G9572" s="1" t="s">
        <v>62</v>
      </c>
      <c r="H9572" s="7" t="s">
        <v>52</v>
      </c>
    </row>
    <row r="9573" spans="1:8" ht="12.5" x14ac:dyDescent="0.25">
      <c r="A9573" s="1" t="s">
        <v>8796</v>
      </c>
      <c r="B9573" s="1" t="s">
        <v>49</v>
      </c>
      <c r="C9573" s="1">
        <v>5</v>
      </c>
      <c r="D9573" s="6">
        <v>3</v>
      </c>
      <c r="E9573" s="6">
        <v>15</v>
      </c>
      <c r="F9573" s="1" t="s">
        <v>10</v>
      </c>
      <c r="G9573" s="1" t="s">
        <v>52</v>
      </c>
      <c r="H9573" s="7" t="s">
        <v>52</v>
      </c>
    </row>
    <row r="9574" spans="1:8" ht="12.5" x14ac:dyDescent="0.25">
      <c r="A9574" s="1" t="s">
        <v>5604</v>
      </c>
      <c r="B9574" s="1" t="s">
        <v>13</v>
      </c>
      <c r="C9574" s="1">
        <f>IF(ISNUMBER('Raw Data'!C834), 'Raw Data'!C834, 3)</f>
        <v>3</v>
      </c>
      <c r="D9574" s="6">
        <v>3</v>
      </c>
      <c r="E9574" s="6">
        <v>9</v>
      </c>
      <c r="F9574" s="1" t="s">
        <v>14</v>
      </c>
      <c r="G9574" s="1" t="s">
        <v>11</v>
      </c>
      <c r="H9574" s="7" t="s">
        <v>52</v>
      </c>
    </row>
    <row r="9575" spans="1:8" ht="12.5" x14ac:dyDescent="0.25">
      <c r="A9575" s="1" t="s">
        <v>3702</v>
      </c>
      <c r="B9575" s="1" t="s">
        <v>22</v>
      </c>
      <c r="C9575" s="1">
        <v>3</v>
      </c>
      <c r="D9575" s="6">
        <f>IF(ISNUMBER('Raw Data'!D886), 'Raw Data'!D886, IF(B9575="Cookie", 1, IF(B9575="Tea", 1.5, IF(B9575="Coffee", 2, IF(OR(B9575="Cake", B9575="Juice"), 3, IF(OR(B9575="Sandwich", B9575="Smoothie"), 4, IF(B9575="Salad", 5,#REF!)))))))</f>
        <v>5</v>
      </c>
      <c r="E9575" s="6">
        <v>15</v>
      </c>
      <c r="F9575" s="1" t="s">
        <v>26</v>
      </c>
      <c r="G9575" s="1" t="s">
        <v>52</v>
      </c>
      <c r="H9575" s="7" t="s">
        <v>52</v>
      </c>
    </row>
    <row r="9576" spans="1:8" ht="12.5" x14ac:dyDescent="0.25">
      <c r="A9576" s="1" t="s">
        <v>3476</v>
      </c>
      <c r="B9576" s="1" t="s">
        <v>22</v>
      </c>
      <c r="C9576" s="1">
        <v>5</v>
      </c>
      <c r="D9576" s="6">
        <v>5</v>
      </c>
      <c r="E9576" s="6">
        <v>25</v>
      </c>
      <c r="F9576" s="1" t="s">
        <v>52</v>
      </c>
      <c r="G9576" s="1" t="s">
        <v>52</v>
      </c>
      <c r="H9576" s="7" t="s">
        <v>52</v>
      </c>
    </row>
    <row r="9577" spans="1:8" ht="12.5" x14ac:dyDescent="0.25">
      <c r="A9577" s="1" t="s">
        <v>9023</v>
      </c>
      <c r="B9577" s="1" t="s">
        <v>87</v>
      </c>
      <c r="C9577" s="1">
        <v>5</v>
      </c>
      <c r="D9577" s="6">
        <v>1.5</v>
      </c>
      <c r="E9577" s="6">
        <v>7.5</v>
      </c>
      <c r="F9577" s="1" t="s">
        <v>52</v>
      </c>
      <c r="G9577" s="1" t="s">
        <v>52</v>
      </c>
      <c r="H9577" s="7" t="s">
        <v>52</v>
      </c>
    </row>
    <row r="9578" spans="1:8" ht="12.5" x14ac:dyDescent="0.25">
      <c r="A9578" s="1" t="s">
        <v>6891</v>
      </c>
      <c r="B9578" s="1" t="s">
        <v>22</v>
      </c>
      <c r="C9578" s="1">
        <v>3</v>
      </c>
      <c r="D9578" s="6">
        <v>5</v>
      </c>
      <c r="E9578" s="6">
        <v>15</v>
      </c>
      <c r="F9578" s="1" t="s">
        <v>26</v>
      </c>
      <c r="G9578" s="1" t="s">
        <v>52</v>
      </c>
      <c r="H9578" s="7" t="s">
        <v>52</v>
      </c>
    </row>
    <row r="9579" spans="1:8" ht="12.5" x14ac:dyDescent="0.25">
      <c r="A9579" s="1" t="s">
        <v>7688</v>
      </c>
      <c r="B9579" s="1" t="s">
        <v>87</v>
      </c>
      <c r="C9579" s="1">
        <v>2</v>
      </c>
      <c r="D9579" s="6">
        <v>1.5</v>
      </c>
      <c r="E9579" s="6">
        <v>3</v>
      </c>
      <c r="F9579" s="1" t="s">
        <v>10</v>
      </c>
      <c r="G9579" s="1" t="s">
        <v>62</v>
      </c>
      <c r="H9579" s="7" t="s">
        <v>52</v>
      </c>
    </row>
    <row r="9580" spans="1:8" ht="12.5" x14ac:dyDescent="0.25">
      <c r="A9580" s="1" t="s">
        <v>4545</v>
      </c>
      <c r="B9580" s="1" t="s">
        <v>28</v>
      </c>
      <c r="C9580" s="1">
        <f>IF(ISNUMBER('Raw Data'!C976), 'Raw Data'!C976, 3)</f>
        <v>3</v>
      </c>
      <c r="D9580" s="6">
        <v>4</v>
      </c>
      <c r="E9580" s="6">
        <v>12</v>
      </c>
      <c r="F9580" s="1" t="s">
        <v>10</v>
      </c>
      <c r="G9580" s="1" t="s">
        <v>62</v>
      </c>
      <c r="H9580" s="7" t="s">
        <v>52</v>
      </c>
    </row>
    <row r="9581" spans="1:8" ht="12.5" x14ac:dyDescent="0.25">
      <c r="A9581" s="1" t="s">
        <v>8916</v>
      </c>
      <c r="B9581" s="1" t="s">
        <v>13</v>
      </c>
      <c r="C9581" s="1">
        <v>2</v>
      </c>
      <c r="D9581" s="6">
        <v>3</v>
      </c>
      <c r="E9581" s="6">
        <v>6</v>
      </c>
      <c r="F9581" s="1" t="s">
        <v>26</v>
      </c>
      <c r="G9581" s="1" t="s">
        <v>62</v>
      </c>
      <c r="H9581" s="7" t="s">
        <v>52</v>
      </c>
    </row>
    <row r="9582" spans="1:8" ht="12.5" x14ac:dyDescent="0.25">
      <c r="A9582" s="1" t="s">
        <v>6685</v>
      </c>
      <c r="B9582" s="1" t="s">
        <v>32</v>
      </c>
      <c r="C9582" s="1">
        <v>5</v>
      </c>
      <c r="D9582" s="6">
        <v>4</v>
      </c>
      <c r="E9582" s="6">
        <v>20</v>
      </c>
      <c r="F9582" s="1" t="s">
        <v>26</v>
      </c>
      <c r="G9582" s="1" t="s">
        <v>11</v>
      </c>
      <c r="H9582" s="7" t="s">
        <v>52</v>
      </c>
    </row>
    <row r="9583" spans="1:8" ht="12.5" x14ac:dyDescent="0.25">
      <c r="A9583" s="1" t="s">
        <v>6231</v>
      </c>
      <c r="B9583" s="1" t="s">
        <v>13</v>
      </c>
      <c r="C9583" s="1">
        <v>2</v>
      </c>
      <c r="D9583" s="6">
        <v>3</v>
      </c>
      <c r="E9583" s="6">
        <v>6</v>
      </c>
      <c r="F9583" s="1" t="s">
        <v>52</v>
      </c>
      <c r="G9583" s="1" t="s">
        <v>52</v>
      </c>
      <c r="H9583" s="7" t="s">
        <v>52</v>
      </c>
    </row>
    <row r="9584" spans="1:8" ht="12.5" x14ac:dyDescent="0.25">
      <c r="A9584" s="1" t="s">
        <v>9120</v>
      </c>
      <c r="B9584" s="1" t="s">
        <v>13</v>
      </c>
      <c r="C9584" s="1">
        <v>2</v>
      </c>
      <c r="D9584" s="6">
        <v>3</v>
      </c>
      <c r="E9584" s="6">
        <v>6</v>
      </c>
      <c r="F9584" s="1" t="s">
        <v>14</v>
      </c>
      <c r="G9584" s="1" t="s">
        <v>62</v>
      </c>
      <c r="H9584" s="7" t="s">
        <v>52</v>
      </c>
    </row>
    <row r="9585" spans="1:8" ht="12.5" x14ac:dyDescent="0.25">
      <c r="A9585" s="1" t="s">
        <v>9745</v>
      </c>
      <c r="B9585" s="1" t="s">
        <v>13</v>
      </c>
      <c r="C9585" s="1">
        <v>5</v>
      </c>
      <c r="D9585" s="6">
        <v>3</v>
      </c>
      <c r="E9585" s="6">
        <v>15</v>
      </c>
      <c r="F9585" s="1" t="s">
        <v>52</v>
      </c>
      <c r="G9585" s="1" t="s">
        <v>62</v>
      </c>
      <c r="H9585" s="7" t="s">
        <v>52</v>
      </c>
    </row>
    <row r="9586" spans="1:8" ht="12.5" x14ac:dyDescent="0.25">
      <c r="A9586" s="1" t="s">
        <v>9162</v>
      </c>
      <c r="B9586" s="1" t="s">
        <v>9</v>
      </c>
      <c r="C9586" s="1">
        <f>IF(ISNUMBER('Raw Data'!C1172), 'Raw Data'!C1172, 3)</f>
        <v>3</v>
      </c>
      <c r="D9586" s="6">
        <v>2</v>
      </c>
      <c r="E9586" s="6">
        <v>6</v>
      </c>
      <c r="F9586" s="1" t="s">
        <v>52</v>
      </c>
      <c r="G9586" s="1" t="s">
        <v>52</v>
      </c>
      <c r="H9586" s="7" t="s">
        <v>52</v>
      </c>
    </row>
    <row r="9587" spans="1:8" ht="12.5" x14ac:dyDescent="0.25">
      <c r="A9587" s="1" t="s">
        <v>10187</v>
      </c>
      <c r="B9587" s="1" t="s">
        <v>28</v>
      </c>
      <c r="C9587" s="1">
        <v>4</v>
      </c>
      <c r="D9587" s="6">
        <v>4</v>
      </c>
      <c r="E9587" s="6">
        <v>16</v>
      </c>
      <c r="F9587" s="1" t="s">
        <v>26</v>
      </c>
      <c r="G9587" s="1" t="s">
        <v>62</v>
      </c>
      <c r="H9587" s="7" t="s">
        <v>52</v>
      </c>
    </row>
    <row r="9588" spans="1:8" ht="12.5" x14ac:dyDescent="0.25">
      <c r="A9588" s="1" t="s">
        <v>9821</v>
      </c>
      <c r="B9588" s="1" t="s">
        <v>9</v>
      </c>
      <c r="C9588" s="1">
        <v>4</v>
      </c>
      <c r="D9588" s="6">
        <v>2</v>
      </c>
      <c r="E9588" s="6">
        <v>8</v>
      </c>
      <c r="F9588" s="1" t="s">
        <v>10</v>
      </c>
      <c r="G9588" s="1" t="s">
        <v>62</v>
      </c>
      <c r="H9588" s="7" t="s">
        <v>52</v>
      </c>
    </row>
    <row r="9589" spans="1:8" ht="12.5" x14ac:dyDescent="0.25">
      <c r="A9589" s="1" t="s">
        <v>9907</v>
      </c>
      <c r="B9589" s="1" t="s">
        <v>28</v>
      </c>
      <c r="C9589" s="1">
        <v>3</v>
      </c>
      <c r="D9589" s="6">
        <f>IF(ISNUMBER('Raw Data'!D1375), 'Raw Data'!D1375, IF(B9589="Cookie", 1, IF(B9589="Tea", 1.5, IF(B9589="Coffee", 2, IF(OR(B9589="Cake", B9589="Juice"), 3, IF(OR(B9589="Sandwich", B9589="Smoothie"), 4, IF(B9589="Salad", 5,#REF!)))))))</f>
        <v>4</v>
      </c>
      <c r="E9589" s="6">
        <v>12</v>
      </c>
      <c r="F9589" s="1" t="s">
        <v>52</v>
      </c>
      <c r="G9589" s="1" t="s">
        <v>62</v>
      </c>
      <c r="H9589" s="7" t="s">
        <v>52</v>
      </c>
    </row>
    <row r="9590" spans="1:8" ht="12.5" x14ac:dyDescent="0.25">
      <c r="A9590" s="1" t="s">
        <v>5502</v>
      </c>
      <c r="B9590" s="1" t="s">
        <v>18</v>
      </c>
      <c r="C9590" s="1">
        <v>1</v>
      </c>
      <c r="D9590" s="6">
        <v>1</v>
      </c>
      <c r="E9590" s="6">
        <v>1</v>
      </c>
      <c r="F9590" s="1" t="s">
        <v>10</v>
      </c>
      <c r="G9590" s="1" t="s">
        <v>52</v>
      </c>
      <c r="H9590" s="7" t="s">
        <v>52</v>
      </c>
    </row>
    <row r="9591" spans="1:8" ht="12.5" x14ac:dyDescent="0.25">
      <c r="A9591" s="1" t="s">
        <v>9809</v>
      </c>
      <c r="B9591" s="1" t="s">
        <v>28</v>
      </c>
      <c r="C9591" s="1">
        <v>3</v>
      </c>
      <c r="D9591" s="6">
        <v>4</v>
      </c>
      <c r="E9591" s="6">
        <v>12</v>
      </c>
      <c r="F9591" s="1" t="s">
        <v>14</v>
      </c>
      <c r="G9591" s="1" t="s">
        <v>62</v>
      </c>
      <c r="H9591" s="7" t="s">
        <v>52</v>
      </c>
    </row>
    <row r="9592" spans="1:8" ht="12.5" x14ac:dyDescent="0.25">
      <c r="A9592" s="1" t="s">
        <v>6682</v>
      </c>
      <c r="B9592" s="1" t="s">
        <v>87</v>
      </c>
      <c r="C9592" s="1">
        <f>IF(ISNUMBER('Raw Data'!C1438), 'Raw Data'!C1438, 3)</f>
        <v>3</v>
      </c>
      <c r="D9592" s="6">
        <f>IF(ISNUMBER('Raw Data'!D1438), 'Raw Data'!D1438, IF(B9592="Cookie", 1, IF(B9592="Tea", 1.5, IF(B9592="Coffee", 2, IF(OR(B9592="Cake", B9592="Juice"), 3, IF(OR(B9592="Sandwich", B9592="Smoothie"), 4, IF(B9592="Salad", 5,#REF!)))))))</f>
        <v>1.5</v>
      </c>
      <c r="E9592" s="6">
        <v>4.5</v>
      </c>
      <c r="F9592" s="1" t="s">
        <v>14</v>
      </c>
      <c r="G9592" s="1" t="s">
        <v>11</v>
      </c>
      <c r="H9592" s="7" t="s">
        <v>52</v>
      </c>
    </row>
    <row r="9593" spans="1:8" ht="12.5" x14ac:dyDescent="0.25">
      <c r="A9593" s="1" t="s">
        <v>4198</v>
      </c>
      <c r="B9593" s="1" t="s">
        <v>13</v>
      </c>
      <c r="C9593" s="1">
        <v>3</v>
      </c>
      <c r="D9593" s="6">
        <v>3</v>
      </c>
      <c r="E9593" s="6">
        <v>9</v>
      </c>
      <c r="F9593" s="1" t="s">
        <v>52</v>
      </c>
      <c r="G9593" s="1" t="s">
        <v>52</v>
      </c>
      <c r="H9593" s="7" t="s">
        <v>52</v>
      </c>
    </row>
    <row r="9594" spans="1:8" ht="12.5" x14ac:dyDescent="0.25">
      <c r="A9594" s="1" t="s">
        <v>1797</v>
      </c>
      <c r="B9594" s="1" t="s">
        <v>87</v>
      </c>
      <c r="C9594" s="1">
        <v>1</v>
      </c>
      <c r="D9594" s="6">
        <v>1.5</v>
      </c>
      <c r="E9594" s="6">
        <v>1.5</v>
      </c>
      <c r="F9594" s="1" t="s">
        <v>52</v>
      </c>
      <c r="G9594" s="1" t="s">
        <v>62</v>
      </c>
      <c r="H9594" s="7" t="s">
        <v>52</v>
      </c>
    </row>
    <row r="9595" spans="1:8" ht="12.5" x14ac:dyDescent="0.25">
      <c r="A9595" s="1" t="s">
        <v>6864</v>
      </c>
      <c r="B9595" s="1" t="s">
        <v>22</v>
      </c>
      <c r="C9595" s="1">
        <v>5</v>
      </c>
      <c r="D9595" s="6">
        <v>5</v>
      </c>
      <c r="E9595" s="6">
        <v>25</v>
      </c>
      <c r="F9595" s="1" t="s">
        <v>26</v>
      </c>
      <c r="G9595" s="1" t="s">
        <v>52</v>
      </c>
      <c r="H9595" s="7" t="s">
        <v>52</v>
      </c>
    </row>
    <row r="9596" spans="1:8" ht="12.5" x14ac:dyDescent="0.25">
      <c r="A9596" s="1" t="s">
        <v>3866</v>
      </c>
      <c r="B9596" s="1" t="str">
        <f>IF(OR(ISBLANK('Raw Data'!B1553), 'Raw Data'!B1553="UNKNOWN", 'Raw Data'!B1553="ERROR"), IF('Raw Data'!D1553=1, "Cookie", IF('Raw Data'!D1553=1.5, "Tea", IF('Raw Data'!D1553=2, "Coffee", IF('Raw Data'!D1553=3, "Cake", IF('Raw Data'!D1553=4, "Sandwich", IF('Raw Data'!D1553=5, "Salad", 'Raw Data'!B1553)))))), 'Raw Data'!B1553)</f>
        <v>Coffee</v>
      </c>
      <c r="C9596" s="1">
        <v>1</v>
      </c>
      <c r="D9596" s="6">
        <v>2</v>
      </c>
      <c r="E9596" s="6">
        <v>2</v>
      </c>
      <c r="F9596" s="1" t="s">
        <v>26</v>
      </c>
      <c r="G9596" s="1" t="s">
        <v>52</v>
      </c>
      <c r="H9596" s="7" t="s">
        <v>52</v>
      </c>
    </row>
    <row r="9597" spans="1:8" ht="12.5" x14ac:dyDescent="0.25">
      <c r="A9597" s="1" t="s">
        <v>10218</v>
      </c>
      <c r="B9597" s="1" t="s">
        <v>13</v>
      </c>
      <c r="C9597" s="1">
        <v>2</v>
      </c>
      <c r="D9597" s="6">
        <v>3</v>
      </c>
      <c r="E9597" s="6">
        <v>6</v>
      </c>
      <c r="F9597" s="1" t="s">
        <v>52</v>
      </c>
      <c r="G9597" s="1" t="s">
        <v>52</v>
      </c>
      <c r="H9597" s="7" t="s">
        <v>52</v>
      </c>
    </row>
    <row r="9598" spans="1:8" ht="12.5" x14ac:dyDescent="0.25">
      <c r="A9598" s="1" t="s">
        <v>4297</v>
      </c>
      <c r="B9598" s="1" t="s">
        <v>13</v>
      </c>
      <c r="C9598" s="1">
        <v>1</v>
      </c>
      <c r="D9598" s="6">
        <v>3</v>
      </c>
      <c r="E9598" s="6">
        <v>3</v>
      </c>
      <c r="F9598" s="1" t="s">
        <v>10</v>
      </c>
      <c r="G9598" s="1" t="s">
        <v>52</v>
      </c>
      <c r="H9598" s="7" t="s">
        <v>52</v>
      </c>
    </row>
    <row r="9599" spans="1:8" ht="12.5" x14ac:dyDescent="0.25">
      <c r="A9599" s="1" t="s">
        <v>9363</v>
      </c>
      <c r="B9599" s="1" t="s">
        <v>28</v>
      </c>
      <c r="C9599" s="1">
        <v>5</v>
      </c>
      <c r="D9599" s="6">
        <v>4</v>
      </c>
      <c r="E9599" s="6">
        <v>20</v>
      </c>
      <c r="F9599" s="1" t="s">
        <v>10</v>
      </c>
      <c r="G9599" s="1" t="s">
        <v>11</v>
      </c>
      <c r="H9599" s="7" t="s">
        <v>52</v>
      </c>
    </row>
    <row r="9600" spans="1:8" ht="12.5" x14ac:dyDescent="0.25">
      <c r="A9600" s="1" t="s">
        <v>8007</v>
      </c>
      <c r="B9600" s="1" t="s">
        <v>32</v>
      </c>
      <c r="C9600" s="1">
        <v>1</v>
      </c>
      <c r="D9600" s="6">
        <v>4</v>
      </c>
      <c r="E9600" s="6">
        <v>4</v>
      </c>
      <c r="F9600" s="1" t="s">
        <v>10</v>
      </c>
      <c r="G9600" s="1" t="s">
        <v>62</v>
      </c>
      <c r="H9600" s="7" t="s">
        <v>52</v>
      </c>
    </row>
    <row r="9601" spans="1:8" ht="12.5" x14ac:dyDescent="0.25">
      <c r="A9601" s="1" t="s">
        <v>3992</v>
      </c>
      <c r="B9601" s="1" t="s">
        <v>87</v>
      </c>
      <c r="C9601" s="1">
        <v>4</v>
      </c>
      <c r="D9601" s="6">
        <v>1.5</v>
      </c>
      <c r="E9601" s="6">
        <v>6</v>
      </c>
      <c r="F9601" s="1" t="s">
        <v>14</v>
      </c>
      <c r="G9601" s="1" t="s">
        <v>62</v>
      </c>
      <c r="H9601" s="7" t="s">
        <v>52</v>
      </c>
    </row>
    <row r="9602" spans="1:8" ht="12.5" x14ac:dyDescent="0.25">
      <c r="A9602" s="1" t="s">
        <v>8719</v>
      </c>
      <c r="B9602" s="1" t="s">
        <v>32</v>
      </c>
      <c r="C9602" s="1">
        <v>2</v>
      </c>
      <c r="D9602" s="6">
        <v>4</v>
      </c>
      <c r="E9602" s="6">
        <v>8</v>
      </c>
      <c r="F9602" s="1" t="s">
        <v>14</v>
      </c>
      <c r="G9602" s="1" t="s">
        <v>11</v>
      </c>
      <c r="H9602" s="7" t="s">
        <v>52</v>
      </c>
    </row>
    <row r="9603" spans="1:8" ht="12.5" x14ac:dyDescent="0.25">
      <c r="A9603" s="1" t="s">
        <v>5638</v>
      </c>
      <c r="B9603" s="1" t="s">
        <v>13</v>
      </c>
      <c r="C9603" s="1">
        <v>2</v>
      </c>
      <c r="D9603" s="6">
        <v>3</v>
      </c>
      <c r="E9603" s="6">
        <v>6</v>
      </c>
      <c r="F9603" s="1" t="s">
        <v>14</v>
      </c>
      <c r="G9603" s="1" t="s">
        <v>11</v>
      </c>
      <c r="H9603" s="7" t="s">
        <v>52</v>
      </c>
    </row>
    <row r="9604" spans="1:8" ht="12.5" x14ac:dyDescent="0.25">
      <c r="A9604" s="1" t="s">
        <v>8540</v>
      </c>
      <c r="B9604" s="1" t="s">
        <v>9</v>
      </c>
      <c r="C9604" s="1">
        <v>3</v>
      </c>
      <c r="D9604" s="6">
        <v>2</v>
      </c>
      <c r="E9604" s="6">
        <v>6</v>
      </c>
      <c r="F9604" s="1" t="s">
        <v>10</v>
      </c>
      <c r="G9604" s="1" t="s">
        <v>52</v>
      </c>
      <c r="H9604" s="7" t="s">
        <v>52</v>
      </c>
    </row>
    <row r="9605" spans="1:8" ht="12.5" x14ac:dyDescent="0.25">
      <c r="A9605" s="1" t="s">
        <v>8654</v>
      </c>
      <c r="B9605" s="1" t="s">
        <v>28</v>
      </c>
      <c r="C9605" s="1">
        <f>IF(ISNUMBER('Raw Data'!C1826), 'Raw Data'!C1826, 3)</f>
        <v>3</v>
      </c>
      <c r="D9605" s="6">
        <v>4</v>
      </c>
      <c r="E9605" s="6">
        <v>12</v>
      </c>
      <c r="F9605" s="1" t="s">
        <v>52</v>
      </c>
      <c r="G9605" s="1" t="s">
        <v>11</v>
      </c>
      <c r="H9605" s="7" t="s">
        <v>52</v>
      </c>
    </row>
    <row r="9606" spans="1:8" ht="12.5" x14ac:dyDescent="0.25">
      <c r="A9606" s="1" t="s">
        <v>3221</v>
      </c>
      <c r="B9606" s="1" t="s">
        <v>13</v>
      </c>
      <c r="C9606" s="1">
        <v>1</v>
      </c>
      <c r="D9606" s="6">
        <v>3</v>
      </c>
      <c r="E9606" s="6">
        <v>3</v>
      </c>
      <c r="F9606" s="1" t="s">
        <v>52</v>
      </c>
      <c r="G9606" s="1" t="s">
        <v>62</v>
      </c>
      <c r="H9606" s="7" t="s">
        <v>52</v>
      </c>
    </row>
    <row r="9607" spans="1:8" ht="12.5" x14ac:dyDescent="0.25">
      <c r="A9607" s="1" t="s">
        <v>10167</v>
      </c>
      <c r="B9607" s="1" t="str">
        <f>IF(OR(ISBLANK('Raw Data'!B1891), 'Raw Data'!B1891="UNKNOWN", 'Raw Data'!B1891="ERROR"), IF('Raw Data'!D1891=1, "Cookie", IF('Raw Data'!D1891=1.5, "Tea", IF('Raw Data'!D1891=2, "Coffee", IF('Raw Data'!D1891=3, "Cake", IF('Raw Data'!D1891=4, "Sandwich", IF('Raw Data'!D1891=5, "Salad", 'Raw Data'!B1891)))))), 'Raw Data'!B1891)</f>
        <v>Cake</v>
      </c>
      <c r="C9607" s="1">
        <v>5</v>
      </c>
      <c r="D9607" s="6">
        <v>3</v>
      </c>
      <c r="E9607" s="6">
        <v>15</v>
      </c>
      <c r="F9607" s="1" t="s">
        <v>52</v>
      </c>
      <c r="G9607" s="1" t="s">
        <v>52</v>
      </c>
      <c r="H9607" s="7" t="s">
        <v>52</v>
      </c>
    </row>
    <row r="9608" spans="1:8" ht="12.5" x14ac:dyDescent="0.25">
      <c r="A9608" s="1" t="s">
        <v>9830</v>
      </c>
      <c r="B9608" s="1" t="s">
        <v>28</v>
      </c>
      <c r="C9608" s="1">
        <v>2</v>
      </c>
      <c r="D9608" s="6">
        <v>4</v>
      </c>
      <c r="E9608" s="6">
        <v>8</v>
      </c>
      <c r="F9608" s="1" t="s">
        <v>52</v>
      </c>
      <c r="G9608" s="1" t="s">
        <v>62</v>
      </c>
      <c r="H9608" s="7" t="s">
        <v>52</v>
      </c>
    </row>
    <row r="9609" spans="1:8" ht="12.5" x14ac:dyDescent="0.25">
      <c r="A9609" s="1" t="s">
        <v>1971</v>
      </c>
      <c r="B9609" s="1" t="s">
        <v>87</v>
      </c>
      <c r="C9609" s="1">
        <v>5</v>
      </c>
      <c r="D9609" s="6">
        <v>1.5</v>
      </c>
      <c r="E9609" s="6">
        <v>7.5</v>
      </c>
      <c r="F9609" s="1" t="s">
        <v>52</v>
      </c>
      <c r="G9609" s="1" t="s">
        <v>52</v>
      </c>
      <c r="H9609" s="7" t="s">
        <v>52</v>
      </c>
    </row>
    <row r="9610" spans="1:8" ht="12.5" x14ac:dyDescent="0.25">
      <c r="A9610" s="1" t="s">
        <v>8655</v>
      </c>
      <c r="B9610" s="1" t="s">
        <v>18</v>
      </c>
      <c r="C9610" s="1">
        <v>5</v>
      </c>
      <c r="D9610" s="6">
        <v>1</v>
      </c>
      <c r="E9610" s="6">
        <v>5</v>
      </c>
      <c r="F9610" s="1" t="s">
        <v>26</v>
      </c>
      <c r="G9610" s="1" t="s">
        <v>11</v>
      </c>
      <c r="H9610" s="7" t="s">
        <v>52</v>
      </c>
    </row>
    <row r="9611" spans="1:8" ht="12.5" x14ac:dyDescent="0.25">
      <c r="A9611" s="1" t="s">
        <v>5568</v>
      </c>
      <c r="B9611" s="1" t="s">
        <v>49</v>
      </c>
      <c r="C9611" s="1">
        <v>3</v>
      </c>
      <c r="D9611" s="6">
        <v>3</v>
      </c>
      <c r="E9611" s="6">
        <v>9</v>
      </c>
      <c r="F9611" s="1" t="s">
        <v>14</v>
      </c>
      <c r="G9611" s="1" t="s">
        <v>62</v>
      </c>
      <c r="H9611" s="7" t="s">
        <v>52</v>
      </c>
    </row>
    <row r="9612" spans="1:8" ht="12.5" x14ac:dyDescent="0.25">
      <c r="A9612" s="1" t="s">
        <v>9529</v>
      </c>
      <c r="B9612" s="1" t="s">
        <v>9</v>
      </c>
      <c r="C9612" s="1">
        <v>3</v>
      </c>
      <c r="D9612" s="6">
        <v>2</v>
      </c>
      <c r="E9612" s="6">
        <v>6</v>
      </c>
      <c r="F9612" s="1" t="s">
        <v>26</v>
      </c>
      <c r="G9612" s="1" t="s">
        <v>11</v>
      </c>
      <c r="H9612" s="7" t="s">
        <v>52</v>
      </c>
    </row>
    <row r="9613" spans="1:8" ht="12.5" x14ac:dyDescent="0.25">
      <c r="A9613" s="1" t="s">
        <v>5763</v>
      </c>
      <c r="B9613" s="1" t="s">
        <v>18</v>
      </c>
      <c r="C9613" s="1">
        <v>1</v>
      </c>
      <c r="D9613" s="6">
        <v>1</v>
      </c>
      <c r="E9613" s="6">
        <v>1</v>
      </c>
      <c r="F9613" s="1" t="s">
        <v>10</v>
      </c>
      <c r="G9613" s="1" t="s">
        <v>52</v>
      </c>
      <c r="H9613" s="7" t="s">
        <v>52</v>
      </c>
    </row>
    <row r="9614" spans="1:8" ht="12.5" x14ac:dyDescent="0.25">
      <c r="A9614" s="1" t="s">
        <v>9951</v>
      </c>
      <c r="B9614" s="1" t="s">
        <v>9</v>
      </c>
      <c r="C9614" s="1">
        <v>1</v>
      </c>
      <c r="D9614" s="6">
        <v>2</v>
      </c>
      <c r="E9614" s="6">
        <v>2</v>
      </c>
      <c r="F9614" s="1" t="s">
        <v>14</v>
      </c>
      <c r="G9614" s="1" t="s">
        <v>11</v>
      </c>
      <c r="H9614" s="7" t="s">
        <v>52</v>
      </c>
    </row>
    <row r="9615" spans="1:8" ht="12.5" x14ac:dyDescent="0.25">
      <c r="A9615" s="1" t="s">
        <v>10057</v>
      </c>
      <c r="B9615" s="1" t="s">
        <v>87</v>
      </c>
      <c r="C9615" s="1">
        <v>5</v>
      </c>
      <c r="D9615" s="6">
        <f>IF(ISNUMBER('Raw Data'!D2346), 'Raw Data'!D2346, IF(B9615="Cookie", 1, IF(B9615="Tea", 1.5, IF(B9615="Coffee", 2, IF(OR(B9615="Cake", B9615="Juice"), 3, IF(OR(B9615="Sandwich", B9615="Smoothie"), 4, IF(B9615="Salad", 5,#REF!)))))))</f>
        <v>1.5</v>
      </c>
      <c r="E9615" s="6">
        <v>7.5</v>
      </c>
      <c r="F9615" s="1" t="s">
        <v>10</v>
      </c>
      <c r="G9615" s="1" t="s">
        <v>52</v>
      </c>
      <c r="H9615" s="7" t="s">
        <v>52</v>
      </c>
    </row>
    <row r="9616" spans="1:8" ht="12.5" x14ac:dyDescent="0.25">
      <c r="A9616" s="1" t="s">
        <v>245</v>
      </c>
      <c r="B9616" s="1" t="s">
        <v>87</v>
      </c>
      <c r="C9616" s="1">
        <v>4</v>
      </c>
      <c r="D9616" s="6">
        <v>1.5</v>
      </c>
      <c r="E9616" s="6">
        <v>6</v>
      </c>
      <c r="F9616" s="1" t="s">
        <v>14</v>
      </c>
      <c r="G9616" s="1" t="s">
        <v>11</v>
      </c>
      <c r="H9616" s="7" t="s">
        <v>52</v>
      </c>
    </row>
    <row r="9617" spans="1:8" ht="12.5" x14ac:dyDescent="0.25">
      <c r="A9617" s="1" t="s">
        <v>9755</v>
      </c>
      <c r="B9617" s="1" t="s">
        <v>32</v>
      </c>
      <c r="C9617" s="1">
        <v>5</v>
      </c>
      <c r="D9617" s="6">
        <v>4</v>
      </c>
      <c r="E9617" s="6">
        <v>20</v>
      </c>
      <c r="F9617" s="1" t="s">
        <v>26</v>
      </c>
      <c r="G9617" s="1" t="s">
        <v>62</v>
      </c>
      <c r="H9617" s="7" t="s">
        <v>52</v>
      </c>
    </row>
    <row r="9618" spans="1:8" ht="12.5" x14ac:dyDescent="0.25">
      <c r="A9618" s="1" t="s">
        <v>8117</v>
      </c>
      <c r="B9618" s="1" t="s">
        <v>87</v>
      </c>
      <c r="C9618" s="1">
        <v>2</v>
      </c>
      <c r="D9618" s="6">
        <v>1.5</v>
      </c>
      <c r="E9618" s="6">
        <v>3</v>
      </c>
      <c r="F9618" s="1" t="s">
        <v>26</v>
      </c>
      <c r="G9618" s="1" t="s">
        <v>52</v>
      </c>
      <c r="H9618" s="7" t="s">
        <v>52</v>
      </c>
    </row>
    <row r="9619" spans="1:8" ht="12.5" x14ac:dyDescent="0.25">
      <c r="A9619" s="1" t="s">
        <v>4002</v>
      </c>
      <c r="B9619" s="1" t="s">
        <v>18</v>
      </c>
      <c r="C9619" s="1">
        <v>4</v>
      </c>
      <c r="D9619" s="6">
        <v>1</v>
      </c>
      <c r="E9619" s="6">
        <v>4</v>
      </c>
      <c r="F9619" s="1" t="s">
        <v>14</v>
      </c>
      <c r="G9619" s="1" t="s">
        <v>11</v>
      </c>
      <c r="H9619" s="7" t="s">
        <v>52</v>
      </c>
    </row>
    <row r="9620" spans="1:8" ht="12.5" x14ac:dyDescent="0.25">
      <c r="A9620" s="1" t="s">
        <v>10085</v>
      </c>
      <c r="B9620" s="1" t="s">
        <v>49</v>
      </c>
      <c r="C9620" s="1">
        <v>2</v>
      </c>
      <c r="D9620" s="6">
        <v>3</v>
      </c>
      <c r="E9620" s="6">
        <v>6</v>
      </c>
      <c r="F9620" s="1" t="s">
        <v>52</v>
      </c>
      <c r="G9620" s="1" t="s">
        <v>11</v>
      </c>
      <c r="H9620" s="7" t="s">
        <v>52</v>
      </c>
    </row>
    <row r="9621" spans="1:8" ht="12.5" x14ac:dyDescent="0.25">
      <c r="A9621" s="1" t="s">
        <v>7571</v>
      </c>
      <c r="B9621" s="1" t="s">
        <v>28</v>
      </c>
      <c r="C9621" s="1">
        <v>4</v>
      </c>
      <c r="D9621" s="6">
        <v>4</v>
      </c>
      <c r="E9621" s="6">
        <v>16</v>
      </c>
      <c r="F9621" s="1" t="s">
        <v>10</v>
      </c>
      <c r="G9621" s="1" t="s">
        <v>52</v>
      </c>
      <c r="H9621" s="7" t="s">
        <v>52</v>
      </c>
    </row>
    <row r="9622" spans="1:8" ht="12.5" x14ac:dyDescent="0.25">
      <c r="A9622" s="1" t="s">
        <v>10223</v>
      </c>
      <c r="B9622" s="1" t="s">
        <v>13</v>
      </c>
      <c r="C9622" s="1">
        <v>1</v>
      </c>
      <c r="D9622" s="6">
        <v>3</v>
      </c>
      <c r="E9622" s="6">
        <v>3</v>
      </c>
      <c r="F9622" s="1" t="s">
        <v>26</v>
      </c>
      <c r="G9622" s="1" t="s">
        <v>62</v>
      </c>
      <c r="H9622" s="7" t="s">
        <v>52</v>
      </c>
    </row>
    <row r="9623" spans="1:8" ht="12.5" x14ac:dyDescent="0.25">
      <c r="A9623" s="1" t="s">
        <v>6589</v>
      </c>
      <c r="B9623" s="1" t="s">
        <v>28</v>
      </c>
      <c r="C9623" s="1">
        <v>5</v>
      </c>
      <c r="D9623" s="6">
        <v>4</v>
      </c>
      <c r="E9623" s="6">
        <v>20</v>
      </c>
      <c r="F9623" s="1" t="s">
        <v>14</v>
      </c>
      <c r="G9623" s="1" t="s">
        <v>11</v>
      </c>
      <c r="H9623" s="7" t="s">
        <v>52</v>
      </c>
    </row>
    <row r="9624" spans="1:8" ht="12.5" x14ac:dyDescent="0.25">
      <c r="A9624" s="1" t="s">
        <v>9740</v>
      </c>
      <c r="B9624" s="1" t="s">
        <v>32</v>
      </c>
      <c r="C9624" s="1">
        <v>5</v>
      </c>
      <c r="D9624" s="6">
        <v>4</v>
      </c>
      <c r="E9624" s="6">
        <v>20</v>
      </c>
      <c r="F9624" s="1" t="s">
        <v>26</v>
      </c>
      <c r="G9624" s="1" t="s">
        <v>11</v>
      </c>
      <c r="H9624" s="7" t="s">
        <v>52</v>
      </c>
    </row>
    <row r="9625" spans="1:8" ht="12.5" x14ac:dyDescent="0.25">
      <c r="A9625" s="1" t="s">
        <v>10128</v>
      </c>
      <c r="B9625" s="1" t="s">
        <v>87</v>
      </c>
      <c r="C9625" s="1">
        <v>3</v>
      </c>
      <c r="D9625" s="6">
        <v>1.5</v>
      </c>
      <c r="E9625" s="6">
        <v>4.5</v>
      </c>
      <c r="F9625" s="1" t="s">
        <v>26</v>
      </c>
      <c r="G9625" s="1" t="s">
        <v>62</v>
      </c>
      <c r="H9625" s="7" t="s">
        <v>52</v>
      </c>
    </row>
    <row r="9626" spans="1:8" ht="12.5" x14ac:dyDescent="0.25">
      <c r="A9626" s="1" t="s">
        <v>2440</v>
      </c>
      <c r="B9626" s="1" t="s">
        <v>13</v>
      </c>
      <c r="C9626" s="1">
        <v>5</v>
      </c>
      <c r="D9626" s="6">
        <v>3</v>
      </c>
      <c r="E9626" s="6">
        <v>15</v>
      </c>
      <c r="F9626" s="1" t="s">
        <v>10</v>
      </c>
      <c r="G9626" s="1" t="s">
        <v>11</v>
      </c>
      <c r="H9626" s="7" t="s">
        <v>52</v>
      </c>
    </row>
    <row r="9627" spans="1:8" ht="12.5" x14ac:dyDescent="0.25">
      <c r="A9627" s="1" t="s">
        <v>7331</v>
      </c>
      <c r="B9627" s="1" t="s">
        <v>32</v>
      </c>
      <c r="C9627" s="1">
        <v>5</v>
      </c>
      <c r="D9627" s="6">
        <v>4</v>
      </c>
      <c r="E9627" s="6">
        <v>20</v>
      </c>
      <c r="F9627" s="1" t="s">
        <v>52</v>
      </c>
      <c r="G9627" s="1" t="s">
        <v>11</v>
      </c>
      <c r="H9627" s="7" t="s">
        <v>52</v>
      </c>
    </row>
    <row r="9628" spans="1:8" ht="12.5" x14ac:dyDescent="0.25">
      <c r="A9628" s="1" t="s">
        <v>4918</v>
      </c>
      <c r="B9628" s="1" t="s">
        <v>87</v>
      </c>
      <c r="C9628" s="1">
        <v>4</v>
      </c>
      <c r="D9628" s="6">
        <v>1.5</v>
      </c>
      <c r="E9628" s="6">
        <v>6</v>
      </c>
      <c r="F9628" s="1" t="s">
        <v>52</v>
      </c>
      <c r="G9628" s="1" t="s">
        <v>62</v>
      </c>
      <c r="H9628" s="7" t="s">
        <v>52</v>
      </c>
    </row>
    <row r="9629" spans="1:8" ht="12.5" x14ac:dyDescent="0.25">
      <c r="A9629" s="1" t="s">
        <v>3663</v>
      </c>
      <c r="B9629" s="1" t="s">
        <v>87</v>
      </c>
      <c r="C9629" s="1">
        <v>5</v>
      </c>
      <c r="D9629" s="6">
        <v>1.5</v>
      </c>
      <c r="E9629" s="6">
        <v>7.5</v>
      </c>
      <c r="F9629" s="1" t="s">
        <v>10</v>
      </c>
      <c r="G9629" s="1" t="s">
        <v>62</v>
      </c>
      <c r="H9629" s="7" t="s">
        <v>52</v>
      </c>
    </row>
    <row r="9630" spans="1:8" ht="12.5" x14ac:dyDescent="0.25">
      <c r="A9630" s="1" t="s">
        <v>4167</v>
      </c>
      <c r="B9630" s="1" t="s">
        <v>18</v>
      </c>
      <c r="C9630" s="1">
        <v>2</v>
      </c>
      <c r="D9630" s="6">
        <v>1</v>
      </c>
      <c r="E9630" s="6">
        <v>2</v>
      </c>
      <c r="F9630" s="1" t="s">
        <v>10</v>
      </c>
      <c r="G9630" s="1" t="s">
        <v>62</v>
      </c>
      <c r="H9630" s="7" t="s">
        <v>52</v>
      </c>
    </row>
    <row r="9631" spans="1:8" ht="12.5" x14ac:dyDescent="0.25">
      <c r="A9631" s="1" t="s">
        <v>9822</v>
      </c>
      <c r="B9631" s="1" t="s">
        <v>13</v>
      </c>
      <c r="C9631" s="1">
        <v>5</v>
      </c>
      <c r="D9631" s="6">
        <v>3</v>
      </c>
      <c r="E9631" s="6">
        <v>15</v>
      </c>
      <c r="F9631" s="1" t="s">
        <v>10</v>
      </c>
      <c r="G9631" s="1" t="s">
        <v>52</v>
      </c>
      <c r="H9631" s="7" t="s">
        <v>52</v>
      </c>
    </row>
    <row r="9632" spans="1:8" ht="12.5" x14ac:dyDescent="0.25">
      <c r="A9632" s="1" t="s">
        <v>2206</v>
      </c>
      <c r="B9632" s="1" t="s">
        <v>22</v>
      </c>
      <c r="C9632" s="1">
        <v>3</v>
      </c>
      <c r="D9632" s="6">
        <v>5</v>
      </c>
      <c r="E9632" s="6">
        <v>15</v>
      </c>
      <c r="F9632" s="1" t="s">
        <v>26</v>
      </c>
      <c r="G9632" s="1" t="s">
        <v>11</v>
      </c>
      <c r="H9632" s="7" t="s">
        <v>52</v>
      </c>
    </row>
    <row r="9633" spans="1:8" ht="12.5" x14ac:dyDescent="0.25">
      <c r="A9633" s="1" t="s">
        <v>10217</v>
      </c>
      <c r="B9633" s="1" t="s">
        <v>49</v>
      </c>
      <c r="C9633" s="1">
        <v>3</v>
      </c>
      <c r="D9633" s="6">
        <v>3</v>
      </c>
      <c r="E9633" s="6">
        <v>9</v>
      </c>
      <c r="F9633" s="1" t="s">
        <v>26</v>
      </c>
      <c r="G9633" s="1" t="s">
        <v>62</v>
      </c>
      <c r="H9633" s="7" t="s">
        <v>52</v>
      </c>
    </row>
    <row r="9634" spans="1:8" ht="12.5" x14ac:dyDescent="0.25">
      <c r="A9634" s="1" t="s">
        <v>8713</v>
      </c>
      <c r="B9634" s="1" t="s">
        <v>13</v>
      </c>
      <c r="C9634" s="1">
        <v>3</v>
      </c>
      <c r="D9634" s="6">
        <f>IF(ISNUMBER('Raw Data'!D3141), 'Raw Data'!D3141, IF(B9634="Cookie", 1, IF(B9634="Tea", 1.5, IF(B9634="Coffee", 2, IF(OR(B9634="Cake", B9634="Juice"), 3, IF(OR(B9634="Sandwich", B9634="Smoothie"), 4, IF(B9634="Salad", 5,#REF!)))))))</f>
        <v>3</v>
      </c>
      <c r="E9634" s="6">
        <v>9</v>
      </c>
      <c r="F9634" s="1" t="s">
        <v>14</v>
      </c>
      <c r="G9634" s="1" t="s">
        <v>11</v>
      </c>
      <c r="H9634" s="7" t="s">
        <v>52</v>
      </c>
    </row>
    <row r="9635" spans="1:8" ht="12.5" x14ac:dyDescent="0.25">
      <c r="A9635" s="1" t="s">
        <v>7884</v>
      </c>
      <c r="B9635" s="1" t="s">
        <v>22</v>
      </c>
      <c r="C9635" s="1">
        <v>3</v>
      </c>
      <c r="D9635" s="6">
        <v>5</v>
      </c>
      <c r="E9635" s="6">
        <v>15</v>
      </c>
      <c r="F9635" s="1" t="s">
        <v>52</v>
      </c>
      <c r="G9635" s="1" t="s">
        <v>62</v>
      </c>
      <c r="H9635" s="7" t="s">
        <v>52</v>
      </c>
    </row>
    <row r="9636" spans="1:8" ht="12.5" x14ac:dyDescent="0.25">
      <c r="A9636" s="1" t="s">
        <v>10190</v>
      </c>
      <c r="B9636" s="1" t="s">
        <v>18</v>
      </c>
      <c r="C9636" s="1">
        <v>5</v>
      </c>
      <c r="D9636" s="6">
        <f>IF(ISNUMBER('Raw Data'!D3144), 'Raw Data'!D3144, IF(B9636="Cookie", 1, IF(B9636="Tea", 1.5, IF(B9636="Coffee", 2, IF(OR(B9636="Cake", B9636="Juice"), 3, IF(OR(B9636="Sandwich", B9636="Smoothie"), 4, IF(B9636="Salad", 5,#REF!)))))))</f>
        <v>1</v>
      </c>
      <c r="E9636" s="6">
        <v>5</v>
      </c>
      <c r="F9636" s="1" t="s">
        <v>52</v>
      </c>
      <c r="G9636" s="1" t="s">
        <v>52</v>
      </c>
      <c r="H9636" s="7" t="s">
        <v>52</v>
      </c>
    </row>
    <row r="9637" spans="1:8" ht="12.5" x14ac:dyDescent="0.25">
      <c r="A9637" s="1" t="s">
        <v>7630</v>
      </c>
      <c r="B9637" s="1" t="s">
        <v>87</v>
      </c>
      <c r="C9637" s="1">
        <v>4</v>
      </c>
      <c r="D9637" s="6">
        <v>1.5</v>
      </c>
      <c r="E9637" s="6">
        <v>6</v>
      </c>
      <c r="F9637" s="1" t="s">
        <v>26</v>
      </c>
      <c r="G9637" s="1" t="s">
        <v>11</v>
      </c>
      <c r="H9637" s="7" t="s">
        <v>52</v>
      </c>
    </row>
    <row r="9638" spans="1:8" ht="12.5" x14ac:dyDescent="0.25">
      <c r="A9638" s="1" t="s">
        <v>8013</v>
      </c>
      <c r="B9638" s="1" t="s">
        <v>32</v>
      </c>
      <c r="C9638" s="1">
        <v>5</v>
      </c>
      <c r="D9638" s="6">
        <v>4</v>
      </c>
      <c r="E9638" s="6">
        <v>20</v>
      </c>
      <c r="F9638" s="1" t="s">
        <v>10</v>
      </c>
      <c r="G9638" s="1" t="s">
        <v>52</v>
      </c>
      <c r="H9638" s="7" t="s">
        <v>52</v>
      </c>
    </row>
    <row r="9639" spans="1:8" ht="12.5" x14ac:dyDescent="0.25">
      <c r="A9639" s="1" t="s">
        <v>8430</v>
      </c>
      <c r="B9639" s="1" t="s">
        <v>13</v>
      </c>
      <c r="C9639" s="1">
        <v>5</v>
      </c>
      <c r="D9639" s="6">
        <v>3</v>
      </c>
      <c r="E9639" s="6">
        <v>15</v>
      </c>
      <c r="F9639" s="1" t="s">
        <v>52</v>
      </c>
      <c r="G9639" s="1" t="s">
        <v>62</v>
      </c>
      <c r="H9639" s="7" t="s">
        <v>52</v>
      </c>
    </row>
    <row r="9640" spans="1:8" ht="12.5" x14ac:dyDescent="0.25">
      <c r="A9640" s="1" t="s">
        <v>7413</v>
      </c>
      <c r="B9640" s="1" t="s">
        <v>28</v>
      </c>
      <c r="C9640" s="1">
        <v>2</v>
      </c>
      <c r="D9640" s="6">
        <v>4</v>
      </c>
      <c r="E9640" s="6">
        <v>8</v>
      </c>
      <c r="F9640" s="1" t="s">
        <v>26</v>
      </c>
      <c r="G9640" s="1" t="s">
        <v>62</v>
      </c>
      <c r="H9640" s="7" t="s">
        <v>52</v>
      </c>
    </row>
    <row r="9641" spans="1:8" ht="12.5" x14ac:dyDescent="0.25">
      <c r="A9641" s="1" t="s">
        <v>9553</v>
      </c>
      <c r="B9641" s="1" t="s">
        <v>22</v>
      </c>
      <c r="C9641" s="1">
        <v>2</v>
      </c>
      <c r="D9641" s="6">
        <v>5</v>
      </c>
      <c r="E9641" s="6">
        <v>10</v>
      </c>
      <c r="F9641" s="1" t="s">
        <v>52</v>
      </c>
      <c r="G9641" s="1" t="s">
        <v>11</v>
      </c>
      <c r="H9641" s="7" t="s">
        <v>52</v>
      </c>
    </row>
    <row r="9642" spans="1:8" ht="12.5" x14ac:dyDescent="0.25">
      <c r="A9642" s="1" t="s">
        <v>9269</v>
      </c>
      <c r="B9642" s="1" t="s">
        <v>13</v>
      </c>
      <c r="C9642" s="1">
        <v>1</v>
      </c>
      <c r="D9642" s="6">
        <v>3</v>
      </c>
      <c r="E9642" s="6">
        <v>3</v>
      </c>
      <c r="F9642" s="1" t="s">
        <v>14</v>
      </c>
      <c r="G9642" s="1" t="s">
        <v>62</v>
      </c>
      <c r="H9642" s="7" t="s">
        <v>52</v>
      </c>
    </row>
    <row r="9643" spans="1:8" ht="12.5" x14ac:dyDescent="0.25">
      <c r="A9643" s="1" t="s">
        <v>8797</v>
      </c>
      <c r="B9643" s="1" t="s">
        <v>32</v>
      </c>
      <c r="C9643" s="1">
        <f>IF(ISNUMBER('Raw Data'!C3316), 'Raw Data'!C3316, 3)</f>
        <v>3</v>
      </c>
      <c r="D9643" s="6">
        <v>4</v>
      </c>
      <c r="E9643" s="6">
        <v>12</v>
      </c>
      <c r="F9643" s="1" t="s">
        <v>14</v>
      </c>
      <c r="G9643" s="1" t="s">
        <v>11</v>
      </c>
      <c r="H9643" s="7" t="s">
        <v>52</v>
      </c>
    </row>
    <row r="9644" spans="1:8" ht="12.5" x14ac:dyDescent="0.25">
      <c r="A9644" s="1" t="s">
        <v>1757</v>
      </c>
      <c r="B9644" s="1" t="s">
        <v>9</v>
      </c>
      <c r="C9644" s="1">
        <v>5</v>
      </c>
      <c r="D9644" s="6">
        <v>2</v>
      </c>
      <c r="E9644" s="6">
        <v>10</v>
      </c>
      <c r="F9644" s="1" t="s">
        <v>52</v>
      </c>
      <c r="G9644" s="1" t="s">
        <v>62</v>
      </c>
      <c r="H9644" s="7" t="s">
        <v>52</v>
      </c>
    </row>
    <row r="9645" spans="1:8" ht="12.5" x14ac:dyDescent="0.25">
      <c r="A9645" s="1" t="s">
        <v>3491</v>
      </c>
      <c r="B9645" s="1" t="s">
        <v>13</v>
      </c>
      <c r="C9645" s="1">
        <v>3</v>
      </c>
      <c r="D9645" s="6">
        <v>3</v>
      </c>
      <c r="E9645" s="6">
        <v>9</v>
      </c>
      <c r="F9645" s="1" t="s">
        <v>14</v>
      </c>
      <c r="G9645" s="1" t="s">
        <v>52</v>
      </c>
      <c r="H9645" s="7" t="s">
        <v>52</v>
      </c>
    </row>
    <row r="9646" spans="1:8" ht="12.5" x14ac:dyDescent="0.25">
      <c r="A9646" s="1" t="s">
        <v>5463</v>
      </c>
      <c r="B9646" s="1" t="s">
        <v>49</v>
      </c>
      <c r="C9646" s="1">
        <v>5</v>
      </c>
      <c r="D9646" s="6">
        <v>3</v>
      </c>
      <c r="E9646" s="6">
        <v>15</v>
      </c>
      <c r="F9646" s="1" t="s">
        <v>10</v>
      </c>
      <c r="G9646" s="1" t="s">
        <v>11</v>
      </c>
      <c r="H9646" s="7" t="s">
        <v>52</v>
      </c>
    </row>
    <row r="9647" spans="1:8" ht="12.5" x14ac:dyDescent="0.25">
      <c r="A9647" s="1" t="s">
        <v>3566</v>
      </c>
      <c r="B9647" s="1" t="s">
        <v>49</v>
      </c>
      <c r="C9647" s="1">
        <v>4</v>
      </c>
      <c r="D9647" s="6">
        <v>3</v>
      </c>
      <c r="E9647" s="6">
        <v>12</v>
      </c>
      <c r="F9647" s="1" t="s">
        <v>10</v>
      </c>
      <c r="G9647" s="1" t="s">
        <v>62</v>
      </c>
      <c r="H9647" s="7" t="s">
        <v>52</v>
      </c>
    </row>
    <row r="9648" spans="1:8" ht="12.5" x14ac:dyDescent="0.25">
      <c r="A9648" s="1" t="s">
        <v>9807</v>
      </c>
      <c r="B9648" s="1" t="s">
        <v>22</v>
      </c>
      <c r="C9648" s="1">
        <f>IF(ISNUMBER('Raw Data'!C3618), 'Raw Data'!C3618, 3)</f>
        <v>3</v>
      </c>
      <c r="D9648" s="6">
        <v>5</v>
      </c>
      <c r="E9648" s="6">
        <v>15</v>
      </c>
      <c r="F9648" s="1" t="s">
        <v>10</v>
      </c>
      <c r="G9648" s="1" t="s">
        <v>62</v>
      </c>
      <c r="H9648" s="7" t="s">
        <v>52</v>
      </c>
    </row>
    <row r="9649" spans="1:8" ht="12.5" x14ac:dyDescent="0.25">
      <c r="A9649" s="1" t="s">
        <v>4525</v>
      </c>
      <c r="B9649" s="1" t="s">
        <v>13</v>
      </c>
      <c r="C9649" s="1">
        <v>4</v>
      </c>
      <c r="D9649" s="6">
        <v>3</v>
      </c>
      <c r="E9649" s="6">
        <v>12</v>
      </c>
      <c r="F9649" s="1" t="s">
        <v>10</v>
      </c>
      <c r="G9649" s="1" t="s">
        <v>62</v>
      </c>
      <c r="H9649" s="7" t="s">
        <v>52</v>
      </c>
    </row>
    <row r="9650" spans="1:8" ht="12.5" x14ac:dyDescent="0.25">
      <c r="A9650" s="1" t="s">
        <v>7825</v>
      </c>
      <c r="B9650" s="1" t="s">
        <v>32</v>
      </c>
      <c r="C9650" s="1">
        <v>4</v>
      </c>
      <c r="D9650" s="6">
        <v>4</v>
      </c>
      <c r="E9650" s="6">
        <v>16</v>
      </c>
      <c r="F9650" s="1" t="s">
        <v>14</v>
      </c>
      <c r="G9650" s="1" t="s">
        <v>62</v>
      </c>
      <c r="H9650" s="7" t="s">
        <v>52</v>
      </c>
    </row>
    <row r="9651" spans="1:8" ht="12.5" x14ac:dyDescent="0.25">
      <c r="A9651" s="1" t="s">
        <v>10116</v>
      </c>
      <c r="B9651" s="1" t="s">
        <v>87</v>
      </c>
      <c r="C9651" s="1">
        <v>5</v>
      </c>
      <c r="D9651" s="6">
        <v>1.5</v>
      </c>
      <c r="E9651" s="6">
        <v>7.5</v>
      </c>
      <c r="F9651" s="1" t="s">
        <v>52</v>
      </c>
      <c r="G9651" s="1" t="s">
        <v>62</v>
      </c>
      <c r="H9651" s="7" t="s">
        <v>52</v>
      </c>
    </row>
    <row r="9652" spans="1:8" ht="12.5" x14ac:dyDescent="0.25">
      <c r="A9652" s="1" t="s">
        <v>9964</v>
      </c>
      <c r="B9652" s="1" t="s">
        <v>87</v>
      </c>
      <c r="C9652" s="1">
        <v>4</v>
      </c>
      <c r="D9652" s="6">
        <v>1.5</v>
      </c>
      <c r="E9652" s="6">
        <v>6</v>
      </c>
      <c r="F9652" s="1" t="s">
        <v>52</v>
      </c>
      <c r="G9652" s="1" t="s">
        <v>62</v>
      </c>
      <c r="H9652" s="7" t="s">
        <v>52</v>
      </c>
    </row>
    <row r="9653" spans="1:8" ht="12.5" x14ac:dyDescent="0.25">
      <c r="A9653" s="1" t="s">
        <v>6317</v>
      </c>
      <c r="B9653" s="1" t="s">
        <v>28</v>
      </c>
      <c r="C9653" s="1">
        <v>3</v>
      </c>
      <c r="D9653" s="6">
        <v>4</v>
      </c>
      <c r="E9653" s="6">
        <v>12</v>
      </c>
      <c r="F9653" s="1" t="s">
        <v>14</v>
      </c>
      <c r="G9653" s="1" t="s">
        <v>62</v>
      </c>
      <c r="H9653" s="7" t="s">
        <v>52</v>
      </c>
    </row>
    <row r="9654" spans="1:8" ht="12.5" x14ac:dyDescent="0.25">
      <c r="A9654" s="1" t="s">
        <v>9380</v>
      </c>
      <c r="B9654" s="1" t="s">
        <v>9</v>
      </c>
      <c r="C9654" s="1">
        <v>5</v>
      </c>
      <c r="D9654" s="6">
        <v>2</v>
      </c>
      <c r="E9654" s="6">
        <v>10</v>
      </c>
      <c r="F9654" s="1" t="s">
        <v>14</v>
      </c>
      <c r="G9654" s="1" t="s">
        <v>62</v>
      </c>
      <c r="H9654" s="7" t="s">
        <v>52</v>
      </c>
    </row>
    <row r="9655" spans="1:8" ht="12.5" x14ac:dyDescent="0.25">
      <c r="A9655" s="1" t="s">
        <v>7101</v>
      </c>
      <c r="B9655" s="1" t="s">
        <v>18</v>
      </c>
      <c r="C9655" s="1">
        <v>4</v>
      </c>
      <c r="D9655" s="6">
        <v>1</v>
      </c>
      <c r="E9655" s="6">
        <v>4</v>
      </c>
      <c r="F9655" s="1" t="s">
        <v>52</v>
      </c>
      <c r="G9655" s="1" t="s">
        <v>11</v>
      </c>
      <c r="H9655" s="7" t="s">
        <v>52</v>
      </c>
    </row>
    <row r="9656" spans="1:8" ht="12.5" x14ac:dyDescent="0.25">
      <c r="A9656" s="1" t="s">
        <v>9586</v>
      </c>
      <c r="B9656" s="1" t="s">
        <v>9</v>
      </c>
      <c r="C9656" s="1">
        <v>1</v>
      </c>
      <c r="D9656" s="6">
        <v>2</v>
      </c>
      <c r="E9656" s="6">
        <v>2</v>
      </c>
      <c r="F9656" s="1" t="s">
        <v>10</v>
      </c>
      <c r="G9656" s="1" t="s">
        <v>52</v>
      </c>
      <c r="H9656" s="7" t="s">
        <v>52</v>
      </c>
    </row>
    <row r="9657" spans="1:8" ht="12.5" x14ac:dyDescent="0.25">
      <c r="A9657" s="1" t="s">
        <v>9896</v>
      </c>
      <c r="B9657" s="1" t="s">
        <v>13</v>
      </c>
      <c r="C9657" s="1">
        <v>3</v>
      </c>
      <c r="D9657" s="6">
        <v>3</v>
      </c>
      <c r="E9657" s="6">
        <v>9</v>
      </c>
      <c r="F9657" s="1" t="s">
        <v>52</v>
      </c>
      <c r="G9657" s="1" t="s">
        <v>52</v>
      </c>
      <c r="H9657" s="7" t="s">
        <v>52</v>
      </c>
    </row>
    <row r="9658" spans="1:8" ht="12.5" x14ac:dyDescent="0.25">
      <c r="A9658" s="1" t="s">
        <v>9933</v>
      </c>
      <c r="B9658" s="1" t="s">
        <v>87</v>
      </c>
      <c r="C9658" s="1">
        <v>2</v>
      </c>
      <c r="D9658" s="6">
        <v>1.5</v>
      </c>
      <c r="E9658" s="6">
        <v>3</v>
      </c>
      <c r="F9658" s="1" t="s">
        <v>52</v>
      </c>
      <c r="G9658" s="1" t="s">
        <v>62</v>
      </c>
      <c r="H9658" s="7" t="s">
        <v>52</v>
      </c>
    </row>
    <row r="9659" spans="1:8" ht="12.5" x14ac:dyDescent="0.25">
      <c r="A9659" s="1" t="s">
        <v>825</v>
      </c>
      <c r="B9659" s="1" t="s">
        <v>32</v>
      </c>
      <c r="C9659" s="1">
        <v>2</v>
      </c>
      <c r="D9659" s="6">
        <v>4</v>
      </c>
      <c r="E9659" s="6">
        <v>8</v>
      </c>
      <c r="F9659" s="1" t="s">
        <v>52</v>
      </c>
      <c r="G9659" s="1" t="s">
        <v>62</v>
      </c>
      <c r="H9659" s="7" t="s">
        <v>52</v>
      </c>
    </row>
    <row r="9660" spans="1:8" ht="12.5" x14ac:dyDescent="0.25">
      <c r="A9660" s="1" t="s">
        <v>4171</v>
      </c>
      <c r="B9660" s="1" t="s">
        <v>32</v>
      </c>
      <c r="C9660" s="1">
        <v>3</v>
      </c>
      <c r="D9660" s="6">
        <v>4</v>
      </c>
      <c r="E9660" s="6">
        <v>12</v>
      </c>
      <c r="F9660" s="1" t="s">
        <v>10</v>
      </c>
      <c r="G9660" s="1" t="s">
        <v>11</v>
      </c>
      <c r="H9660" s="7" t="s">
        <v>52</v>
      </c>
    </row>
    <row r="9661" spans="1:8" ht="12.5" x14ac:dyDescent="0.25">
      <c r="A9661" s="1" t="s">
        <v>9019</v>
      </c>
      <c r="B9661" s="1" t="s">
        <v>18</v>
      </c>
      <c r="C9661" s="1">
        <v>5</v>
      </c>
      <c r="D9661" s="6">
        <v>1</v>
      </c>
      <c r="E9661" s="6">
        <v>5</v>
      </c>
      <c r="F9661" s="1" t="s">
        <v>10</v>
      </c>
      <c r="G9661" s="1" t="s">
        <v>52</v>
      </c>
      <c r="H9661" s="7" t="s">
        <v>52</v>
      </c>
    </row>
    <row r="9662" spans="1:8" ht="12.5" x14ac:dyDescent="0.25">
      <c r="A9662" s="1" t="s">
        <v>9728</v>
      </c>
      <c r="B9662" s="1" t="s">
        <v>9</v>
      </c>
      <c r="C9662" s="1">
        <v>2</v>
      </c>
      <c r="D9662" s="6">
        <v>2</v>
      </c>
      <c r="E9662" s="6">
        <v>4</v>
      </c>
      <c r="F9662" s="1" t="s">
        <v>26</v>
      </c>
      <c r="G9662" s="1" t="s">
        <v>62</v>
      </c>
      <c r="H9662" s="7" t="s">
        <v>52</v>
      </c>
    </row>
    <row r="9663" spans="1:8" ht="12.5" x14ac:dyDescent="0.25">
      <c r="A9663" s="1" t="s">
        <v>6555</v>
      </c>
      <c r="B9663" s="1" t="str">
        <f>IF(OR(ISBLANK('Raw Data'!B4321), 'Raw Data'!B4321="UNKNOWN", 'Raw Data'!B4321="ERROR"), IF('Raw Data'!D4321=1, "Cookie", IF('Raw Data'!D4321=1.5, "Tea", IF('Raw Data'!D4321=2, "Coffee", IF('Raw Data'!D4321=3, "Cake", IF('Raw Data'!D4321=4, "Sandwich", IF('Raw Data'!D4321=5, "Salad", 'Raw Data'!B4321)))))), 'Raw Data'!B4321)</f>
        <v>Cake</v>
      </c>
      <c r="C9663" s="1">
        <v>3</v>
      </c>
      <c r="D9663" s="6">
        <v>3</v>
      </c>
      <c r="E9663" s="6">
        <v>9</v>
      </c>
      <c r="F9663" s="1" t="s">
        <v>26</v>
      </c>
      <c r="G9663" s="1" t="s">
        <v>62</v>
      </c>
      <c r="H9663" s="7" t="s">
        <v>52</v>
      </c>
    </row>
    <row r="9664" spans="1:8" ht="12.5" x14ac:dyDescent="0.25">
      <c r="A9664" s="1" t="s">
        <v>9982</v>
      </c>
      <c r="B9664" s="1" t="s">
        <v>32</v>
      </c>
      <c r="C9664" s="1">
        <v>5</v>
      </c>
      <c r="D9664" s="6">
        <v>4</v>
      </c>
      <c r="E9664" s="6">
        <v>20</v>
      </c>
      <c r="F9664" s="1" t="s">
        <v>14</v>
      </c>
      <c r="G9664" s="1" t="s">
        <v>52</v>
      </c>
      <c r="H9664" s="7" t="s">
        <v>52</v>
      </c>
    </row>
    <row r="9665" spans="1:8" ht="12.5" x14ac:dyDescent="0.25">
      <c r="A9665" s="1" t="s">
        <v>8692</v>
      </c>
      <c r="B9665" s="1" t="s">
        <v>9</v>
      </c>
      <c r="C9665" s="1">
        <v>3</v>
      </c>
      <c r="D9665" s="6">
        <f>IF(ISNUMBER('Raw Data'!D4340), 'Raw Data'!D4340, IF(B9665="Cookie", 1, IF(B9665="Tea", 1.5, IF(B9665="Coffee", 2, IF(OR(B9665="Cake", B9665="Juice"), 3, IF(OR(B9665="Sandwich", B9665="Smoothie"), 4, IF(B9665="Salad", 5,#REF!)))))))</f>
        <v>2</v>
      </c>
      <c r="E9665" s="6">
        <v>6</v>
      </c>
      <c r="F9665" s="1" t="s">
        <v>10</v>
      </c>
      <c r="G9665" s="1" t="s">
        <v>62</v>
      </c>
      <c r="H9665" s="7" t="s">
        <v>52</v>
      </c>
    </row>
    <row r="9666" spans="1:8" ht="12.5" x14ac:dyDescent="0.25">
      <c r="A9666" s="1" t="s">
        <v>7168</v>
      </c>
      <c r="B9666" s="1" t="s">
        <v>49</v>
      </c>
      <c r="C9666" s="1">
        <v>5</v>
      </c>
      <c r="D9666" s="6">
        <v>3</v>
      </c>
      <c r="E9666" s="6">
        <v>15</v>
      </c>
      <c r="F9666" s="1" t="s">
        <v>52</v>
      </c>
      <c r="G9666" s="1" t="s">
        <v>11</v>
      </c>
      <c r="H9666" s="7" t="s">
        <v>52</v>
      </c>
    </row>
    <row r="9667" spans="1:8" ht="12.5" x14ac:dyDescent="0.25">
      <c r="A9667" s="1" t="s">
        <v>557</v>
      </c>
      <c r="B9667" s="1" t="s">
        <v>13</v>
      </c>
      <c r="C9667" s="1">
        <v>2</v>
      </c>
      <c r="D9667" s="6">
        <v>3</v>
      </c>
      <c r="E9667" s="6">
        <v>6</v>
      </c>
      <c r="F9667" s="1" t="s">
        <v>52</v>
      </c>
      <c r="G9667" s="1" t="s">
        <v>52</v>
      </c>
      <c r="H9667" s="7" t="s">
        <v>52</v>
      </c>
    </row>
    <row r="9668" spans="1:8" ht="12.5" x14ac:dyDescent="0.25">
      <c r="A9668" s="1" t="s">
        <v>1241</v>
      </c>
      <c r="B9668" s="1" t="s">
        <v>49</v>
      </c>
      <c r="C9668" s="1">
        <v>1</v>
      </c>
      <c r="D9668" s="6">
        <v>3</v>
      </c>
      <c r="E9668" s="6">
        <v>3</v>
      </c>
      <c r="F9668" s="1" t="s">
        <v>10</v>
      </c>
      <c r="G9668" s="1" t="s">
        <v>11</v>
      </c>
      <c r="H9668" s="7" t="s">
        <v>52</v>
      </c>
    </row>
    <row r="9669" spans="1:8" ht="12.5" x14ac:dyDescent="0.25">
      <c r="A9669" s="1" t="s">
        <v>9433</v>
      </c>
      <c r="B9669" s="1" t="s">
        <v>22</v>
      </c>
      <c r="C9669" s="1">
        <v>5</v>
      </c>
      <c r="D9669" s="6">
        <v>5</v>
      </c>
      <c r="E9669" s="6">
        <v>25</v>
      </c>
      <c r="F9669" s="1" t="s">
        <v>52</v>
      </c>
      <c r="G9669" s="1" t="s">
        <v>52</v>
      </c>
      <c r="H9669" s="7" t="s">
        <v>52</v>
      </c>
    </row>
    <row r="9670" spans="1:8" ht="12.5" x14ac:dyDescent="0.25">
      <c r="A9670" s="1" t="s">
        <v>6179</v>
      </c>
      <c r="B9670" s="1" t="s">
        <v>87</v>
      </c>
      <c r="C9670" s="1">
        <v>2</v>
      </c>
      <c r="D9670" s="6">
        <v>1.5</v>
      </c>
      <c r="E9670" s="6">
        <v>3</v>
      </c>
      <c r="F9670" s="1" t="s">
        <v>52</v>
      </c>
      <c r="G9670" s="1" t="s">
        <v>52</v>
      </c>
      <c r="H9670" s="7" t="s">
        <v>52</v>
      </c>
    </row>
    <row r="9671" spans="1:8" ht="12.5" x14ac:dyDescent="0.25">
      <c r="A9671" s="1" t="s">
        <v>4288</v>
      </c>
      <c r="B9671" s="1" t="s">
        <v>18</v>
      </c>
      <c r="C9671" s="1">
        <v>2</v>
      </c>
      <c r="D9671" s="6">
        <v>1</v>
      </c>
      <c r="E9671" s="6">
        <v>2</v>
      </c>
      <c r="F9671" s="1" t="s">
        <v>10</v>
      </c>
      <c r="G9671" s="1" t="s">
        <v>62</v>
      </c>
      <c r="H9671" s="7" t="s">
        <v>52</v>
      </c>
    </row>
    <row r="9672" spans="1:8" ht="12.5" x14ac:dyDescent="0.25">
      <c r="A9672" s="1" t="s">
        <v>10090</v>
      </c>
      <c r="B9672" s="1" t="s">
        <v>49</v>
      </c>
      <c r="C9672" s="1">
        <v>5</v>
      </c>
      <c r="D9672" s="6">
        <v>3</v>
      </c>
      <c r="E9672" s="6">
        <v>15</v>
      </c>
      <c r="F9672" s="1" t="s">
        <v>14</v>
      </c>
      <c r="G9672" s="1" t="s">
        <v>11</v>
      </c>
      <c r="H9672" s="7" t="s">
        <v>52</v>
      </c>
    </row>
    <row r="9673" spans="1:8" ht="12.5" x14ac:dyDescent="0.25">
      <c r="A9673" s="1" t="s">
        <v>1164</v>
      </c>
      <c r="B9673" s="1" t="s">
        <v>87</v>
      </c>
      <c r="C9673" s="1">
        <v>5</v>
      </c>
      <c r="D9673" s="6">
        <v>1.5</v>
      </c>
      <c r="E9673" s="6">
        <v>7.5</v>
      </c>
      <c r="F9673" s="1" t="s">
        <v>52</v>
      </c>
      <c r="G9673" s="1" t="s">
        <v>62</v>
      </c>
      <c r="H9673" s="7" t="s">
        <v>52</v>
      </c>
    </row>
    <row r="9674" spans="1:8" ht="12.5" x14ac:dyDescent="0.25">
      <c r="A9674" s="1" t="s">
        <v>1683</v>
      </c>
      <c r="B9674" s="1" t="s">
        <v>28</v>
      </c>
      <c r="C9674" s="1">
        <v>3</v>
      </c>
      <c r="D9674" s="6">
        <v>4</v>
      </c>
      <c r="E9674" s="6">
        <v>12</v>
      </c>
      <c r="F9674" s="1" t="s">
        <v>26</v>
      </c>
      <c r="G9674" s="1" t="s">
        <v>52</v>
      </c>
      <c r="H9674" s="7" t="s">
        <v>52</v>
      </c>
    </row>
    <row r="9675" spans="1:8" ht="12.5" x14ac:dyDescent="0.25">
      <c r="A9675" s="1" t="s">
        <v>409</v>
      </c>
      <c r="B9675" s="1" t="s">
        <v>22</v>
      </c>
      <c r="C9675" s="1">
        <v>4</v>
      </c>
      <c r="D9675" s="6">
        <v>5</v>
      </c>
      <c r="E9675" s="6">
        <v>20</v>
      </c>
      <c r="F9675" s="1" t="s">
        <v>14</v>
      </c>
      <c r="G9675" s="1" t="s">
        <v>52</v>
      </c>
      <c r="H9675" s="7" t="s">
        <v>52</v>
      </c>
    </row>
    <row r="9676" spans="1:8" ht="12.5" x14ac:dyDescent="0.25">
      <c r="A9676" s="1" t="s">
        <v>5563</v>
      </c>
      <c r="B9676" s="1" t="s">
        <v>32</v>
      </c>
      <c r="C9676" s="1">
        <v>3</v>
      </c>
      <c r="D9676" s="6">
        <v>4</v>
      </c>
      <c r="E9676" s="6">
        <v>12</v>
      </c>
      <c r="F9676" s="1" t="s">
        <v>14</v>
      </c>
      <c r="G9676" s="1" t="s">
        <v>52</v>
      </c>
      <c r="H9676" s="7" t="s">
        <v>52</v>
      </c>
    </row>
    <row r="9677" spans="1:8" ht="12.5" x14ac:dyDescent="0.25">
      <c r="A9677" s="1" t="s">
        <v>9981</v>
      </c>
      <c r="B9677" s="1" t="s">
        <v>22</v>
      </c>
      <c r="C9677" s="1">
        <v>3</v>
      </c>
      <c r="D9677" s="6">
        <v>5</v>
      </c>
      <c r="E9677" s="6">
        <v>15</v>
      </c>
      <c r="F9677" s="1" t="s">
        <v>52</v>
      </c>
      <c r="G9677" s="1" t="s">
        <v>62</v>
      </c>
      <c r="H9677" s="7" t="s">
        <v>52</v>
      </c>
    </row>
    <row r="9678" spans="1:8" ht="12.5" x14ac:dyDescent="0.25">
      <c r="A9678" s="1" t="s">
        <v>3883</v>
      </c>
      <c r="B9678" s="1" t="s">
        <v>13</v>
      </c>
      <c r="C9678" s="1">
        <v>5</v>
      </c>
      <c r="D9678" s="6">
        <v>3</v>
      </c>
      <c r="E9678" s="6">
        <v>15</v>
      </c>
      <c r="F9678" s="1" t="s">
        <v>52</v>
      </c>
      <c r="G9678" s="1" t="s">
        <v>62</v>
      </c>
      <c r="H9678" s="7" t="s">
        <v>52</v>
      </c>
    </row>
    <row r="9679" spans="1:8" ht="12.5" x14ac:dyDescent="0.25">
      <c r="A9679" s="1" t="s">
        <v>10158</v>
      </c>
      <c r="B9679" s="1" t="s">
        <v>18</v>
      </c>
      <c r="C9679" s="1">
        <v>4</v>
      </c>
      <c r="D9679" s="6">
        <v>1</v>
      </c>
      <c r="E9679" s="6">
        <v>4</v>
      </c>
      <c r="F9679" s="1" t="s">
        <v>10</v>
      </c>
      <c r="G9679" s="1" t="s">
        <v>52</v>
      </c>
      <c r="H9679" s="7" t="s">
        <v>52</v>
      </c>
    </row>
    <row r="9680" spans="1:8" ht="12.5" x14ac:dyDescent="0.25">
      <c r="A9680" s="1" t="s">
        <v>207</v>
      </c>
      <c r="B9680" s="1" t="str">
        <f>IF(OR(ISBLANK('Raw Data'!B4737), 'Raw Data'!B4737="UNKNOWN", 'Raw Data'!B4737="ERROR"), IF('Raw Data'!D4737=1, "Cookie", IF('Raw Data'!D4737=1.5, "Tea", IF('Raw Data'!D4737=2, "Coffee", IF('Raw Data'!D4737=3, "Cake", IF('Raw Data'!D4737=4, "Sandwich", IF('Raw Data'!D4737=5, "Salad", 'Raw Data'!B4737)))))), 'Raw Data'!B4737)</f>
        <v>Salad</v>
      </c>
      <c r="C9680" s="1">
        <v>3</v>
      </c>
      <c r="D9680" s="6">
        <v>5</v>
      </c>
      <c r="E9680" s="6">
        <v>15</v>
      </c>
      <c r="F9680" s="1" t="s">
        <v>52</v>
      </c>
      <c r="G9680" s="1" t="s">
        <v>52</v>
      </c>
      <c r="H9680" s="7" t="s">
        <v>52</v>
      </c>
    </row>
    <row r="9681" spans="1:8" ht="12.5" x14ac:dyDescent="0.25">
      <c r="A9681" s="1" t="s">
        <v>1483</v>
      </c>
      <c r="B9681" s="1" t="s">
        <v>13</v>
      </c>
      <c r="C9681" s="1">
        <v>5</v>
      </c>
      <c r="D9681" s="6">
        <v>3</v>
      </c>
      <c r="E9681" s="6">
        <v>15</v>
      </c>
      <c r="F9681" s="1" t="s">
        <v>10</v>
      </c>
      <c r="G9681" s="1" t="s">
        <v>52</v>
      </c>
      <c r="H9681" s="7" t="s">
        <v>52</v>
      </c>
    </row>
    <row r="9682" spans="1:8" ht="12.5" x14ac:dyDescent="0.25">
      <c r="A9682" s="1" t="s">
        <v>9080</v>
      </c>
      <c r="B9682" s="1" t="s">
        <v>28</v>
      </c>
      <c r="C9682" s="1">
        <v>4</v>
      </c>
      <c r="D9682" s="6">
        <v>4</v>
      </c>
      <c r="E9682" s="6">
        <v>16</v>
      </c>
      <c r="F9682" s="1" t="s">
        <v>52</v>
      </c>
      <c r="G9682" s="1" t="s">
        <v>52</v>
      </c>
      <c r="H9682" s="7" t="s">
        <v>52</v>
      </c>
    </row>
    <row r="9683" spans="1:8" ht="12.5" x14ac:dyDescent="0.25">
      <c r="A9683" s="1" t="s">
        <v>4020</v>
      </c>
      <c r="B9683" s="1" t="str">
        <f>IF(OR(ISBLANK('Raw Data'!B4908), 'Raw Data'!B4908="UNKNOWN", 'Raw Data'!B4908="ERROR"), IF('Raw Data'!D4908=1, "Cookie", IF('Raw Data'!D4908=1.5, "Tea", IF('Raw Data'!D4908=2, "Coffee", IF('Raw Data'!D4908=3, "Cake", IF('Raw Data'!D4908=4, "Sandwich", IF('Raw Data'!D4908=5, "Salad", 'Raw Data'!B4908)))))), 'Raw Data'!B4908)</f>
        <v>Sandwich</v>
      </c>
      <c r="C9683" s="1">
        <v>4</v>
      </c>
      <c r="D9683" s="6">
        <v>4</v>
      </c>
      <c r="E9683" s="6">
        <v>16</v>
      </c>
      <c r="F9683" s="1" t="s">
        <v>52</v>
      </c>
      <c r="G9683" s="1" t="s">
        <v>11</v>
      </c>
      <c r="H9683" s="7" t="s">
        <v>52</v>
      </c>
    </row>
    <row r="9684" spans="1:8" ht="12.5" x14ac:dyDescent="0.25">
      <c r="A9684" s="1" t="s">
        <v>4969</v>
      </c>
      <c r="B9684" s="1" t="str">
        <f>IF(OR(ISBLANK('Raw Data'!B4917), 'Raw Data'!B4917="UNKNOWN", 'Raw Data'!B4917="ERROR"), IF('Raw Data'!D4917=1, "Cookie", IF('Raw Data'!D4917=1.5, "Tea", IF('Raw Data'!D4917=2, "Coffee", IF('Raw Data'!D4917=3, "Cake", IF('Raw Data'!D4917=4, "Sandwich", IF('Raw Data'!D4917=5, "Salad", 'Raw Data'!B4917)))))), 'Raw Data'!B4917)</f>
        <v>Sandwich</v>
      </c>
      <c r="C9684" s="1">
        <v>5</v>
      </c>
      <c r="D9684" s="6">
        <v>4</v>
      </c>
      <c r="E9684" s="6">
        <v>20</v>
      </c>
      <c r="F9684" s="1" t="s">
        <v>26</v>
      </c>
      <c r="G9684" s="1" t="s">
        <v>11</v>
      </c>
      <c r="H9684" s="7" t="s">
        <v>52</v>
      </c>
    </row>
    <row r="9685" spans="1:8" ht="12.5" x14ac:dyDescent="0.25">
      <c r="A9685" s="1" t="s">
        <v>8730</v>
      </c>
      <c r="B9685" s="1" t="s">
        <v>49</v>
      </c>
      <c r="C9685" s="1">
        <v>5</v>
      </c>
      <c r="D9685" s="6">
        <v>3</v>
      </c>
      <c r="E9685" s="6">
        <v>15</v>
      </c>
      <c r="F9685" s="1" t="s">
        <v>10</v>
      </c>
      <c r="G9685" s="1" t="s">
        <v>52</v>
      </c>
      <c r="H9685" s="7" t="s">
        <v>52</v>
      </c>
    </row>
    <row r="9686" spans="1:8" ht="12.5" x14ac:dyDescent="0.25">
      <c r="A9686" s="1" t="s">
        <v>8075</v>
      </c>
      <c r="B9686" s="1" t="s">
        <v>28</v>
      </c>
      <c r="C9686" s="1">
        <v>5</v>
      </c>
      <c r="D9686" s="6">
        <v>4</v>
      </c>
      <c r="E9686" s="6">
        <v>20</v>
      </c>
      <c r="F9686" s="1" t="s">
        <v>10</v>
      </c>
      <c r="G9686" s="1" t="s">
        <v>62</v>
      </c>
      <c r="H9686" s="7" t="s">
        <v>52</v>
      </c>
    </row>
    <row r="9687" spans="1:8" ht="12.5" x14ac:dyDescent="0.25">
      <c r="A9687" s="1" t="s">
        <v>5859</v>
      </c>
      <c r="B9687" s="1" t="s">
        <v>49</v>
      </c>
      <c r="C9687" s="1">
        <v>2</v>
      </c>
      <c r="D9687" s="6">
        <v>3</v>
      </c>
      <c r="E9687" s="6">
        <v>6</v>
      </c>
      <c r="F9687" s="1" t="s">
        <v>26</v>
      </c>
      <c r="G9687" s="1" t="s">
        <v>11</v>
      </c>
      <c r="H9687" s="7" t="s">
        <v>52</v>
      </c>
    </row>
    <row r="9688" spans="1:8" ht="12.5" x14ac:dyDescent="0.25">
      <c r="A9688" s="1" t="s">
        <v>3013</v>
      </c>
      <c r="B9688" s="1" t="s">
        <v>13</v>
      </c>
      <c r="C9688" s="1">
        <v>5</v>
      </c>
      <c r="D9688" s="6">
        <v>3</v>
      </c>
      <c r="E9688" s="6">
        <v>15</v>
      </c>
      <c r="F9688" s="1" t="s">
        <v>10</v>
      </c>
      <c r="G9688" s="1" t="s">
        <v>52</v>
      </c>
      <c r="H9688" s="7" t="s">
        <v>52</v>
      </c>
    </row>
    <row r="9689" spans="1:8" ht="12.5" x14ac:dyDescent="0.25">
      <c r="A9689" s="1" t="s">
        <v>9843</v>
      </c>
      <c r="B9689" s="1" t="s">
        <v>18</v>
      </c>
      <c r="C9689" s="1">
        <v>3</v>
      </c>
      <c r="D9689" s="6">
        <v>1</v>
      </c>
      <c r="E9689" s="6">
        <v>3</v>
      </c>
      <c r="F9689" s="1" t="s">
        <v>52</v>
      </c>
      <c r="G9689" s="1" t="s">
        <v>52</v>
      </c>
      <c r="H9689" s="7" t="s">
        <v>52</v>
      </c>
    </row>
    <row r="9690" spans="1:8" ht="12.5" x14ac:dyDescent="0.25">
      <c r="A9690" s="1" t="s">
        <v>4371</v>
      </c>
      <c r="B9690" s="1" t="s">
        <v>9</v>
      </c>
      <c r="C9690" s="1">
        <f>IF(ISNUMBER('Raw Data'!C5124), 'Raw Data'!C5124, 3)</f>
        <v>3</v>
      </c>
      <c r="D9690" s="6">
        <v>2</v>
      </c>
      <c r="E9690" s="6">
        <v>6</v>
      </c>
      <c r="F9690" s="1" t="s">
        <v>14</v>
      </c>
      <c r="G9690" s="1" t="s">
        <v>52</v>
      </c>
      <c r="H9690" s="7" t="s">
        <v>52</v>
      </c>
    </row>
    <row r="9691" spans="1:8" ht="12.5" x14ac:dyDescent="0.25">
      <c r="A9691" s="1" t="s">
        <v>9960</v>
      </c>
      <c r="B9691" s="1" t="s">
        <v>18</v>
      </c>
      <c r="C9691" s="1">
        <v>4</v>
      </c>
      <c r="D9691" s="6">
        <v>1</v>
      </c>
      <c r="E9691" s="6">
        <v>4</v>
      </c>
      <c r="F9691" s="1" t="s">
        <v>52</v>
      </c>
      <c r="G9691" s="1" t="s">
        <v>52</v>
      </c>
      <c r="H9691" s="7" t="s">
        <v>52</v>
      </c>
    </row>
    <row r="9692" spans="1:8" ht="12.5" x14ac:dyDescent="0.25">
      <c r="A9692" s="1" t="s">
        <v>1966</v>
      </c>
      <c r="B9692" s="1" t="s">
        <v>22</v>
      </c>
      <c r="C9692" s="1">
        <v>5</v>
      </c>
      <c r="D9692" s="6">
        <v>5</v>
      </c>
      <c r="E9692" s="6">
        <v>25</v>
      </c>
      <c r="F9692" s="1" t="s">
        <v>26</v>
      </c>
      <c r="G9692" s="1" t="s">
        <v>52</v>
      </c>
      <c r="H9692" s="7" t="s">
        <v>52</v>
      </c>
    </row>
    <row r="9693" spans="1:8" ht="12.5" x14ac:dyDescent="0.25">
      <c r="A9693" s="1" t="s">
        <v>4606</v>
      </c>
      <c r="B9693" s="1" t="s">
        <v>13</v>
      </c>
      <c r="C9693" s="1">
        <v>5</v>
      </c>
      <c r="D9693" s="6">
        <v>3</v>
      </c>
      <c r="E9693" s="6">
        <v>15</v>
      </c>
      <c r="F9693" s="1" t="s">
        <v>52</v>
      </c>
      <c r="G9693" s="1" t="s">
        <v>11</v>
      </c>
      <c r="H9693" s="7" t="s">
        <v>52</v>
      </c>
    </row>
    <row r="9694" spans="1:8" ht="12.5" x14ac:dyDescent="0.25">
      <c r="A9694" s="1" t="s">
        <v>914</v>
      </c>
      <c r="B9694" s="1" t="str">
        <f>IF(OR(ISBLANK('Raw Data'!B5199), 'Raw Data'!B5199="UNKNOWN", 'Raw Data'!B5199="ERROR"), IF('Raw Data'!D5199=1, "Cookie", IF('Raw Data'!D5199=1.5, "Tea", IF('Raw Data'!D5199=2, "Coffee", IF('Raw Data'!D5199=3, "Cake", IF('Raw Data'!D5199=4, "Sandwich", IF('Raw Data'!D5199=5, "Salad", 'Raw Data'!B5199)))))), 'Raw Data'!B5199)</f>
        <v>Cake</v>
      </c>
      <c r="C9694" s="1">
        <v>5</v>
      </c>
      <c r="D9694" s="6">
        <v>3</v>
      </c>
      <c r="E9694" s="6">
        <v>15</v>
      </c>
      <c r="F9694" s="1" t="s">
        <v>52</v>
      </c>
      <c r="G9694" s="1" t="s">
        <v>11</v>
      </c>
      <c r="H9694" s="7" t="s">
        <v>52</v>
      </c>
    </row>
    <row r="9695" spans="1:8" ht="12.5" x14ac:dyDescent="0.25">
      <c r="A9695" s="1" t="s">
        <v>8374</v>
      </c>
      <c r="B9695" s="1" t="s">
        <v>28</v>
      </c>
      <c r="C9695" s="1">
        <v>1</v>
      </c>
      <c r="D9695" s="6">
        <v>4</v>
      </c>
      <c r="E9695" s="6">
        <v>4</v>
      </c>
      <c r="F9695" s="1" t="s">
        <v>14</v>
      </c>
      <c r="G9695" s="1" t="s">
        <v>52</v>
      </c>
      <c r="H9695" s="7" t="s">
        <v>52</v>
      </c>
    </row>
    <row r="9696" spans="1:8" ht="12.5" x14ac:dyDescent="0.25">
      <c r="A9696" s="1" t="s">
        <v>9995</v>
      </c>
      <c r="B9696" s="1" t="s">
        <v>28</v>
      </c>
      <c r="C9696" s="1">
        <v>1</v>
      </c>
      <c r="D9696" s="6">
        <v>4</v>
      </c>
      <c r="E9696" s="6">
        <v>4</v>
      </c>
      <c r="F9696" s="1" t="s">
        <v>14</v>
      </c>
      <c r="G9696" s="1" t="s">
        <v>52</v>
      </c>
      <c r="H9696" s="7" t="s">
        <v>52</v>
      </c>
    </row>
    <row r="9697" spans="1:8" ht="12.5" x14ac:dyDescent="0.25">
      <c r="A9697" s="1" t="s">
        <v>6069</v>
      </c>
      <c r="B9697" s="1" t="s">
        <v>22</v>
      </c>
      <c r="C9697" s="1">
        <v>3</v>
      </c>
      <c r="D9697" s="6">
        <v>5</v>
      </c>
      <c r="E9697" s="6">
        <v>15</v>
      </c>
      <c r="F9697" s="1" t="s">
        <v>26</v>
      </c>
      <c r="G9697" s="1" t="s">
        <v>62</v>
      </c>
      <c r="H9697" s="7" t="s">
        <v>52</v>
      </c>
    </row>
    <row r="9698" spans="1:8" ht="12.5" x14ac:dyDescent="0.25">
      <c r="A9698" s="1" t="s">
        <v>8999</v>
      </c>
      <c r="B9698" s="1" t="s">
        <v>18</v>
      </c>
      <c r="C9698" s="1">
        <v>4</v>
      </c>
      <c r="D9698" s="6">
        <v>1</v>
      </c>
      <c r="E9698" s="6">
        <v>4</v>
      </c>
      <c r="F9698" s="1" t="s">
        <v>26</v>
      </c>
      <c r="G9698" s="1" t="s">
        <v>62</v>
      </c>
      <c r="H9698" s="7" t="s">
        <v>52</v>
      </c>
    </row>
    <row r="9699" spans="1:8" ht="12.5" x14ac:dyDescent="0.25">
      <c r="A9699" s="1" t="s">
        <v>5795</v>
      </c>
      <c r="B9699" s="1" t="s">
        <v>87</v>
      </c>
      <c r="C9699" s="1">
        <v>2</v>
      </c>
      <c r="D9699" s="6">
        <v>1.5</v>
      </c>
      <c r="E9699" s="6">
        <v>3</v>
      </c>
      <c r="F9699" s="1" t="s">
        <v>52</v>
      </c>
      <c r="G9699" s="1" t="s">
        <v>52</v>
      </c>
      <c r="H9699" s="7" t="s">
        <v>52</v>
      </c>
    </row>
    <row r="9700" spans="1:8" ht="12.5" x14ac:dyDescent="0.25">
      <c r="A9700" s="1" t="s">
        <v>10236</v>
      </c>
      <c r="B9700" s="1" t="s">
        <v>18</v>
      </c>
      <c r="C9700" s="1">
        <v>2</v>
      </c>
      <c r="D9700" s="6">
        <v>1</v>
      </c>
      <c r="E9700" s="6">
        <v>2</v>
      </c>
      <c r="F9700" s="1" t="s">
        <v>52</v>
      </c>
      <c r="G9700" s="1" t="s">
        <v>62</v>
      </c>
      <c r="H9700" s="7" t="s">
        <v>52</v>
      </c>
    </row>
    <row r="9701" spans="1:8" ht="12.5" x14ac:dyDescent="0.25">
      <c r="A9701" s="1" t="s">
        <v>2502</v>
      </c>
      <c r="B9701" s="1" t="s">
        <v>87</v>
      </c>
      <c r="C9701" s="1">
        <v>1</v>
      </c>
      <c r="D9701" s="6">
        <v>1.5</v>
      </c>
      <c r="E9701" s="6">
        <v>1.5</v>
      </c>
      <c r="F9701" s="1" t="s">
        <v>26</v>
      </c>
      <c r="G9701" s="1" t="s">
        <v>11</v>
      </c>
      <c r="H9701" s="7" t="s">
        <v>52</v>
      </c>
    </row>
    <row r="9702" spans="1:8" ht="12.5" x14ac:dyDescent="0.25">
      <c r="A9702" s="1" t="s">
        <v>3003</v>
      </c>
      <c r="B9702" s="1" t="s">
        <v>49</v>
      </c>
      <c r="C9702" s="1">
        <v>1</v>
      </c>
      <c r="D9702" s="6">
        <v>3</v>
      </c>
      <c r="E9702" s="6">
        <v>3</v>
      </c>
      <c r="F9702" s="1" t="s">
        <v>52</v>
      </c>
      <c r="G9702" s="1" t="s">
        <v>62</v>
      </c>
      <c r="H9702" s="7" t="s">
        <v>52</v>
      </c>
    </row>
    <row r="9703" spans="1:8" ht="12.5" x14ac:dyDescent="0.25">
      <c r="A9703" s="1" t="s">
        <v>5025</v>
      </c>
      <c r="B9703" s="1" t="s">
        <v>32</v>
      </c>
      <c r="C9703" s="1">
        <v>5</v>
      </c>
      <c r="D9703" s="6">
        <v>4</v>
      </c>
      <c r="E9703" s="6">
        <v>20</v>
      </c>
      <c r="F9703" s="1" t="s">
        <v>52</v>
      </c>
      <c r="G9703" s="1" t="s">
        <v>52</v>
      </c>
      <c r="H9703" s="7" t="s">
        <v>52</v>
      </c>
    </row>
    <row r="9704" spans="1:8" ht="12.5" x14ac:dyDescent="0.25">
      <c r="A9704" s="1" t="s">
        <v>2588</v>
      </c>
      <c r="B9704" s="1" t="s">
        <v>13</v>
      </c>
      <c r="C9704" s="1">
        <v>5</v>
      </c>
      <c r="D9704" s="6">
        <v>3</v>
      </c>
      <c r="E9704" s="6">
        <v>15</v>
      </c>
      <c r="F9704" s="1" t="s">
        <v>52</v>
      </c>
      <c r="G9704" s="1" t="s">
        <v>11</v>
      </c>
      <c r="H9704" s="7" t="s">
        <v>52</v>
      </c>
    </row>
    <row r="9705" spans="1:8" ht="12.5" x14ac:dyDescent="0.25">
      <c r="A9705" s="1" t="s">
        <v>9050</v>
      </c>
      <c r="B9705" s="1" t="s">
        <v>22</v>
      </c>
      <c r="C9705" s="1">
        <v>3</v>
      </c>
      <c r="D9705" s="6">
        <v>5</v>
      </c>
      <c r="E9705" s="6">
        <v>15</v>
      </c>
      <c r="F9705" s="1" t="s">
        <v>52</v>
      </c>
      <c r="G9705" s="1" t="s">
        <v>52</v>
      </c>
      <c r="H9705" s="7" t="s">
        <v>52</v>
      </c>
    </row>
    <row r="9706" spans="1:8" ht="12.5" x14ac:dyDescent="0.25">
      <c r="A9706" s="1" t="s">
        <v>10114</v>
      </c>
      <c r="B9706" s="1" t="s">
        <v>32</v>
      </c>
      <c r="C9706" s="1">
        <v>3</v>
      </c>
      <c r="D9706" s="6">
        <v>4</v>
      </c>
      <c r="E9706" s="6">
        <v>12</v>
      </c>
      <c r="F9706" s="1" t="s">
        <v>14</v>
      </c>
      <c r="G9706" s="1" t="s">
        <v>62</v>
      </c>
      <c r="H9706" s="7" t="s">
        <v>52</v>
      </c>
    </row>
    <row r="9707" spans="1:8" ht="12.5" x14ac:dyDescent="0.25">
      <c r="A9707" s="1" t="s">
        <v>10145</v>
      </c>
      <c r="B9707" s="1" t="s">
        <v>87</v>
      </c>
      <c r="C9707" s="1">
        <v>2</v>
      </c>
      <c r="D9707" s="6">
        <v>1.5</v>
      </c>
      <c r="E9707" s="6">
        <v>3</v>
      </c>
      <c r="F9707" s="1" t="s">
        <v>26</v>
      </c>
      <c r="G9707" s="1" t="s">
        <v>52</v>
      </c>
      <c r="H9707" s="7" t="s">
        <v>52</v>
      </c>
    </row>
    <row r="9708" spans="1:8" ht="12.5" x14ac:dyDescent="0.25">
      <c r="A9708" s="1" t="s">
        <v>10040</v>
      </c>
      <c r="B9708" s="1" t="s">
        <v>87</v>
      </c>
      <c r="C9708" s="1">
        <v>2</v>
      </c>
      <c r="D9708" s="6">
        <v>1.5</v>
      </c>
      <c r="E9708" s="6">
        <v>3</v>
      </c>
      <c r="F9708" s="1" t="s">
        <v>52</v>
      </c>
      <c r="G9708" s="1" t="s">
        <v>11</v>
      </c>
      <c r="H9708" s="7" t="s">
        <v>52</v>
      </c>
    </row>
    <row r="9709" spans="1:8" ht="12.5" x14ac:dyDescent="0.25">
      <c r="A9709" s="1" t="s">
        <v>788</v>
      </c>
      <c r="B9709" s="1" t="s">
        <v>18</v>
      </c>
      <c r="C9709" s="1">
        <f>IF(ISNUMBER('Raw Data'!C5670), 'Raw Data'!C5670, 3)</f>
        <v>3</v>
      </c>
      <c r="D9709" s="6">
        <v>1</v>
      </c>
      <c r="E9709" s="6">
        <v>3</v>
      </c>
      <c r="F9709" s="1" t="s">
        <v>10</v>
      </c>
      <c r="G9709" s="1" t="s">
        <v>62</v>
      </c>
      <c r="H9709" s="7" t="s">
        <v>52</v>
      </c>
    </row>
    <row r="9710" spans="1:8" ht="12.5" x14ac:dyDescent="0.25">
      <c r="A9710" s="1" t="s">
        <v>3706</v>
      </c>
      <c r="B9710" s="1" t="s">
        <v>49</v>
      </c>
      <c r="C9710" s="1">
        <v>3</v>
      </c>
      <c r="D9710" s="6">
        <v>3</v>
      </c>
      <c r="E9710" s="6">
        <v>9</v>
      </c>
      <c r="F9710" s="1" t="s">
        <v>26</v>
      </c>
      <c r="G9710" s="1" t="s">
        <v>11</v>
      </c>
      <c r="H9710" s="7" t="s">
        <v>52</v>
      </c>
    </row>
    <row r="9711" spans="1:8" ht="12.5" x14ac:dyDescent="0.25">
      <c r="A9711" s="1" t="s">
        <v>10126</v>
      </c>
      <c r="B9711" s="1" t="s">
        <v>49</v>
      </c>
      <c r="C9711" s="1">
        <v>4</v>
      </c>
      <c r="D9711" s="6">
        <v>3</v>
      </c>
      <c r="E9711" s="6">
        <v>12</v>
      </c>
      <c r="F9711" s="1" t="s">
        <v>26</v>
      </c>
      <c r="G9711" s="1" t="s">
        <v>62</v>
      </c>
      <c r="H9711" s="7" t="s">
        <v>52</v>
      </c>
    </row>
    <row r="9712" spans="1:8" ht="12.5" x14ac:dyDescent="0.25">
      <c r="A9712" s="1" t="s">
        <v>4882</v>
      </c>
      <c r="B9712" s="1" t="s">
        <v>9</v>
      </c>
      <c r="C9712" s="1">
        <v>4</v>
      </c>
      <c r="D9712" s="6">
        <v>2</v>
      </c>
      <c r="E9712" s="6">
        <v>8</v>
      </c>
      <c r="F9712" s="1" t="s">
        <v>52</v>
      </c>
      <c r="G9712" s="1" t="s">
        <v>52</v>
      </c>
      <c r="H9712" s="7" t="s">
        <v>52</v>
      </c>
    </row>
    <row r="9713" spans="1:8" ht="12.5" x14ac:dyDescent="0.25">
      <c r="A9713" s="1" t="s">
        <v>4455</v>
      </c>
      <c r="B9713" s="1" t="s">
        <v>9</v>
      </c>
      <c r="C9713" s="1">
        <v>3</v>
      </c>
      <c r="D9713" s="6">
        <v>2</v>
      </c>
      <c r="E9713" s="6">
        <v>6</v>
      </c>
      <c r="F9713" s="1" t="s">
        <v>14</v>
      </c>
      <c r="G9713" s="1" t="s">
        <v>62</v>
      </c>
      <c r="H9713" s="7" t="s">
        <v>52</v>
      </c>
    </row>
    <row r="9714" spans="1:8" ht="12.5" x14ac:dyDescent="0.25">
      <c r="A9714" s="1" t="s">
        <v>9854</v>
      </c>
      <c r="B9714" s="1" t="s">
        <v>22</v>
      </c>
      <c r="C9714" s="1">
        <v>2</v>
      </c>
      <c r="D9714" s="6">
        <v>5</v>
      </c>
      <c r="E9714" s="6">
        <v>10</v>
      </c>
      <c r="F9714" s="1" t="s">
        <v>14</v>
      </c>
      <c r="G9714" s="1" t="s">
        <v>62</v>
      </c>
      <c r="H9714" s="7" t="s">
        <v>52</v>
      </c>
    </row>
    <row r="9715" spans="1:8" ht="12.5" x14ac:dyDescent="0.25">
      <c r="A9715" s="1" t="s">
        <v>8705</v>
      </c>
      <c r="B9715" s="1" t="s">
        <v>22</v>
      </c>
      <c r="C9715" s="1">
        <v>1</v>
      </c>
      <c r="D9715" s="6">
        <v>5</v>
      </c>
      <c r="E9715" s="6">
        <v>5</v>
      </c>
      <c r="F9715" s="1" t="s">
        <v>52</v>
      </c>
      <c r="G9715" s="1" t="s">
        <v>52</v>
      </c>
      <c r="H9715" s="7" t="s">
        <v>52</v>
      </c>
    </row>
    <row r="9716" spans="1:8" ht="12.5" x14ac:dyDescent="0.25">
      <c r="A9716" s="1" t="s">
        <v>2941</v>
      </c>
      <c r="B9716" s="1" t="s">
        <v>32</v>
      </c>
      <c r="C9716" s="1">
        <v>1</v>
      </c>
      <c r="D9716" s="6">
        <v>4</v>
      </c>
      <c r="E9716" s="6">
        <v>4</v>
      </c>
      <c r="F9716" s="1" t="s">
        <v>14</v>
      </c>
      <c r="G9716" s="1" t="s">
        <v>52</v>
      </c>
      <c r="H9716" s="7" t="s">
        <v>52</v>
      </c>
    </row>
    <row r="9717" spans="1:8" ht="12.5" x14ac:dyDescent="0.25">
      <c r="A9717" s="1" t="s">
        <v>9356</v>
      </c>
      <c r="B9717" s="1" t="str">
        <f>IF(OR(ISBLANK('Raw Data'!B5883), 'Raw Data'!B5883="UNKNOWN", 'Raw Data'!B5883="ERROR"), IF('Raw Data'!D5883=1, "Cookie", IF('Raw Data'!D5883=1.5, "Tea", IF('Raw Data'!D5883=2, "Coffee", IF('Raw Data'!D5883=3, "Cake", IF('Raw Data'!D5883=4, "Sandwich", IF('Raw Data'!D5883=5, "Salad", 'Raw Data'!B5883)))))), 'Raw Data'!B5883)</f>
        <v>Salad</v>
      </c>
      <c r="C9717" s="1">
        <v>4</v>
      </c>
      <c r="D9717" s="6">
        <v>5</v>
      </c>
      <c r="E9717" s="6">
        <v>20</v>
      </c>
      <c r="F9717" s="1" t="s">
        <v>10</v>
      </c>
      <c r="G9717" s="1" t="s">
        <v>11</v>
      </c>
      <c r="H9717" s="7" t="s">
        <v>52</v>
      </c>
    </row>
    <row r="9718" spans="1:8" ht="12.5" x14ac:dyDescent="0.25">
      <c r="A9718" s="1" t="s">
        <v>8622</v>
      </c>
      <c r="B9718" s="1" t="s">
        <v>22</v>
      </c>
      <c r="C9718" s="1">
        <v>5</v>
      </c>
      <c r="D9718" s="6">
        <v>5</v>
      </c>
      <c r="E9718" s="6">
        <v>25</v>
      </c>
      <c r="F9718" s="1" t="s">
        <v>14</v>
      </c>
      <c r="G9718" s="1" t="s">
        <v>52</v>
      </c>
      <c r="H9718" s="7" t="s">
        <v>52</v>
      </c>
    </row>
    <row r="9719" spans="1:8" ht="12.5" x14ac:dyDescent="0.25">
      <c r="A9719" s="1" t="s">
        <v>3907</v>
      </c>
      <c r="B9719" s="1" t="s">
        <v>49</v>
      </c>
      <c r="C9719" s="1">
        <v>4</v>
      </c>
      <c r="D9719" s="6">
        <v>3</v>
      </c>
      <c r="E9719" s="6">
        <v>12</v>
      </c>
      <c r="F9719" s="1" t="s">
        <v>52</v>
      </c>
      <c r="G9719" s="1" t="s">
        <v>52</v>
      </c>
      <c r="H9719" s="7" t="s">
        <v>52</v>
      </c>
    </row>
    <row r="9720" spans="1:8" ht="12.5" x14ac:dyDescent="0.25">
      <c r="A9720" s="1" t="s">
        <v>7239</v>
      </c>
      <c r="B9720" s="1" t="s">
        <v>13</v>
      </c>
      <c r="C9720" s="1">
        <v>1</v>
      </c>
      <c r="D9720" s="6">
        <v>3</v>
      </c>
      <c r="E9720" s="6">
        <v>3</v>
      </c>
      <c r="F9720" s="1" t="s">
        <v>14</v>
      </c>
      <c r="G9720" s="1" t="s">
        <v>52</v>
      </c>
      <c r="H9720" s="7" t="s">
        <v>52</v>
      </c>
    </row>
    <row r="9721" spans="1:8" ht="12.5" x14ac:dyDescent="0.25">
      <c r="A9721" s="1" t="s">
        <v>8352</v>
      </c>
      <c r="B9721" s="1" t="s">
        <v>22</v>
      </c>
      <c r="C9721" s="1">
        <v>4</v>
      </c>
      <c r="D9721" s="6">
        <v>5</v>
      </c>
      <c r="E9721" s="6">
        <v>20</v>
      </c>
      <c r="F9721" s="1" t="s">
        <v>52</v>
      </c>
      <c r="G9721" s="1" t="s">
        <v>52</v>
      </c>
      <c r="H9721" s="7" t="s">
        <v>52</v>
      </c>
    </row>
    <row r="9722" spans="1:8" ht="12.5" x14ac:dyDescent="0.25">
      <c r="A9722" s="1" t="s">
        <v>9940</v>
      </c>
      <c r="B9722" s="1" t="s">
        <v>22</v>
      </c>
      <c r="C9722" s="1">
        <v>3</v>
      </c>
      <c r="D9722" s="6">
        <v>5</v>
      </c>
      <c r="E9722" s="6">
        <v>15</v>
      </c>
      <c r="F9722" s="1" t="s">
        <v>10</v>
      </c>
      <c r="G9722" s="1" t="s">
        <v>11</v>
      </c>
      <c r="H9722" s="7" t="s">
        <v>52</v>
      </c>
    </row>
    <row r="9723" spans="1:8" ht="12.5" x14ac:dyDescent="0.25">
      <c r="A9723" s="1" t="s">
        <v>8045</v>
      </c>
      <c r="B9723" s="1" t="s">
        <v>18</v>
      </c>
      <c r="C9723" s="1">
        <v>4</v>
      </c>
      <c r="D9723" s="6">
        <f>IF(ISNUMBER('Raw Data'!D6087), 'Raw Data'!D6087, IF(B9723="Cookie", 1, IF(B9723="Tea", 1.5, IF(B9723="Coffee", 2, IF(OR(B9723="Cake", B9723="Juice"), 3, IF(OR(B9723="Sandwich", B9723="Smoothie"), 4, IF(B9723="Salad", 5,#REF!)))))))</f>
        <v>1</v>
      </c>
      <c r="E9723" s="6">
        <v>4</v>
      </c>
      <c r="F9723" s="1" t="s">
        <v>10</v>
      </c>
      <c r="G9723" s="1" t="s">
        <v>62</v>
      </c>
      <c r="H9723" s="7" t="s">
        <v>52</v>
      </c>
    </row>
    <row r="9724" spans="1:8" ht="12.5" x14ac:dyDescent="0.25">
      <c r="A9724" s="1" t="s">
        <v>6068</v>
      </c>
      <c r="B9724" s="1" t="s">
        <v>32</v>
      </c>
      <c r="C9724" s="1">
        <v>2</v>
      </c>
      <c r="D9724" s="6">
        <v>4</v>
      </c>
      <c r="E9724" s="6">
        <v>8</v>
      </c>
      <c r="F9724" s="1" t="s">
        <v>52</v>
      </c>
      <c r="G9724" s="1" t="s">
        <v>11</v>
      </c>
      <c r="H9724" s="7" t="s">
        <v>52</v>
      </c>
    </row>
    <row r="9725" spans="1:8" ht="12.5" x14ac:dyDescent="0.25">
      <c r="A9725" s="1" t="s">
        <v>7842</v>
      </c>
      <c r="B9725" s="1" t="str">
        <f>IF(OR(ISBLANK('Raw Data'!B6143), 'Raw Data'!B6143="UNKNOWN", 'Raw Data'!B6143="ERROR"), IF('Raw Data'!D6143=1, "Cookie", IF('Raw Data'!D6143=1.5, "Tea", IF('Raw Data'!D6143=2, "Coffee", IF('Raw Data'!D6143=3, "Cake", IF('Raw Data'!D6143=4, "Sandwich", IF('Raw Data'!D6143=5, "Salad", 'Raw Data'!B6143)))))), 'Raw Data'!B6143)</f>
        <v>Cookie</v>
      </c>
      <c r="C9725" s="1">
        <v>4</v>
      </c>
      <c r="D9725" s="6">
        <v>1</v>
      </c>
      <c r="E9725" s="6">
        <v>4</v>
      </c>
      <c r="F9725" s="1" t="s">
        <v>52</v>
      </c>
      <c r="G9725" s="1" t="s">
        <v>11</v>
      </c>
      <c r="H9725" s="7" t="s">
        <v>52</v>
      </c>
    </row>
    <row r="9726" spans="1:8" ht="12.5" x14ac:dyDescent="0.25">
      <c r="A9726" s="1" t="s">
        <v>5072</v>
      </c>
      <c r="B9726" s="1" t="s">
        <v>32</v>
      </c>
      <c r="C9726" s="1">
        <v>4</v>
      </c>
      <c r="D9726" s="6">
        <v>4</v>
      </c>
      <c r="E9726" s="6">
        <v>16</v>
      </c>
      <c r="F9726" s="1" t="s">
        <v>26</v>
      </c>
      <c r="G9726" s="1" t="s">
        <v>62</v>
      </c>
      <c r="H9726" s="7" t="s">
        <v>52</v>
      </c>
    </row>
    <row r="9727" spans="1:8" ht="12.5" x14ac:dyDescent="0.25">
      <c r="A9727" s="1" t="s">
        <v>7225</v>
      </c>
      <c r="B9727" s="1" t="str">
        <f>IF(OR(ISBLANK('Raw Data'!B6351), 'Raw Data'!B6351="UNKNOWN", 'Raw Data'!B6351="ERROR"), IF('Raw Data'!D6351=1, "Cookie", IF('Raw Data'!D6351=1.5, "Tea", IF('Raw Data'!D6351=2, "Coffee", IF('Raw Data'!D6351=3, "Cake", IF('Raw Data'!D6351=4, "Sandwich", IF('Raw Data'!D6351=5, "Salad", 'Raw Data'!B6351)))))), 'Raw Data'!B6351)</f>
        <v>Cookie</v>
      </c>
      <c r="C9727" s="1">
        <v>1</v>
      </c>
      <c r="D9727" s="6">
        <v>1</v>
      </c>
      <c r="E9727" s="6">
        <v>1</v>
      </c>
      <c r="F9727" s="1" t="s">
        <v>52</v>
      </c>
      <c r="G9727" s="1" t="s">
        <v>62</v>
      </c>
      <c r="H9727" s="7" t="s">
        <v>52</v>
      </c>
    </row>
    <row r="9728" spans="1:8" ht="12.5" x14ac:dyDescent="0.25">
      <c r="A9728" s="1" t="s">
        <v>1888</v>
      </c>
      <c r="B9728" s="1" t="str">
        <f>IF(OR(ISBLANK('Raw Data'!B6424), 'Raw Data'!B6424="UNKNOWN", 'Raw Data'!B6424="ERROR"), IF('Raw Data'!D6424=1, "Cookie", IF('Raw Data'!D6424=1.5, "Tea", IF('Raw Data'!D6424=2, "Coffee", IF('Raw Data'!D6424=3, "Cake", IF('Raw Data'!D6424=4, "Sandwich", IF('Raw Data'!D6424=5, "Salad", 'Raw Data'!B6424)))))), 'Raw Data'!B6424)</f>
        <v>Coffee</v>
      </c>
      <c r="C9728" s="1">
        <v>4</v>
      </c>
      <c r="D9728" s="6">
        <v>2</v>
      </c>
      <c r="E9728" s="6">
        <v>8</v>
      </c>
      <c r="F9728" s="1" t="s">
        <v>14</v>
      </c>
      <c r="G9728" s="1" t="s">
        <v>52</v>
      </c>
      <c r="H9728" s="7" t="s">
        <v>52</v>
      </c>
    </row>
    <row r="9729" spans="1:8" ht="12.5" x14ac:dyDescent="0.25">
      <c r="A9729" s="1" t="s">
        <v>8804</v>
      </c>
      <c r="B9729" s="1" t="s">
        <v>49</v>
      </c>
      <c r="C9729" s="1">
        <v>5</v>
      </c>
      <c r="D9729" s="6">
        <v>3</v>
      </c>
      <c r="E9729" s="6">
        <v>15</v>
      </c>
      <c r="F9729" s="1" t="s">
        <v>52</v>
      </c>
      <c r="G9729" s="1" t="s">
        <v>52</v>
      </c>
      <c r="H9729" s="7" t="s">
        <v>52</v>
      </c>
    </row>
    <row r="9730" spans="1:8" ht="12.5" x14ac:dyDescent="0.25">
      <c r="A9730" s="1" t="s">
        <v>9173</v>
      </c>
      <c r="B9730" s="1" t="s">
        <v>18</v>
      </c>
      <c r="C9730" s="1">
        <v>4</v>
      </c>
      <c r="D9730" s="6">
        <v>1</v>
      </c>
      <c r="E9730" s="6">
        <v>4</v>
      </c>
      <c r="F9730" s="1" t="s">
        <v>10</v>
      </c>
      <c r="G9730" s="1" t="s">
        <v>62</v>
      </c>
      <c r="H9730" s="7" t="s">
        <v>52</v>
      </c>
    </row>
    <row r="9731" spans="1:8" ht="12.5" x14ac:dyDescent="0.25">
      <c r="A9731" s="1" t="s">
        <v>8175</v>
      </c>
      <c r="B9731" s="1" t="s">
        <v>87</v>
      </c>
      <c r="C9731" s="1">
        <f>IF(ISNUMBER('Raw Data'!C6537), 'Raw Data'!C6537, 3)</f>
        <v>3</v>
      </c>
      <c r="D9731" s="6">
        <v>1.5</v>
      </c>
      <c r="E9731" s="6">
        <v>4.5</v>
      </c>
      <c r="F9731" s="1" t="s">
        <v>52</v>
      </c>
      <c r="G9731" s="1" t="s">
        <v>52</v>
      </c>
      <c r="H9731" s="7" t="s">
        <v>52</v>
      </c>
    </row>
    <row r="9732" spans="1:8" ht="12.5" x14ac:dyDescent="0.25">
      <c r="A9732" s="1" t="s">
        <v>980</v>
      </c>
      <c r="B9732" s="1" t="s">
        <v>9</v>
      </c>
      <c r="C9732" s="1">
        <v>3</v>
      </c>
      <c r="D9732" s="6">
        <v>2</v>
      </c>
      <c r="E9732" s="6">
        <v>6</v>
      </c>
      <c r="F9732" s="1" t="s">
        <v>52</v>
      </c>
      <c r="G9732" s="1" t="s">
        <v>11</v>
      </c>
      <c r="H9732" s="7" t="s">
        <v>52</v>
      </c>
    </row>
    <row r="9733" spans="1:8" ht="12.5" x14ac:dyDescent="0.25">
      <c r="A9733" s="1" t="s">
        <v>9148</v>
      </c>
      <c r="B9733" s="1" t="s">
        <v>22</v>
      </c>
      <c r="C9733" s="1">
        <v>5</v>
      </c>
      <c r="D9733" s="6">
        <v>5</v>
      </c>
      <c r="E9733" s="6">
        <v>25</v>
      </c>
      <c r="F9733" s="1" t="s">
        <v>26</v>
      </c>
      <c r="G9733" s="1" t="s">
        <v>52</v>
      </c>
      <c r="H9733" s="7" t="s">
        <v>52</v>
      </c>
    </row>
    <row r="9734" spans="1:8" ht="12.5" x14ac:dyDescent="0.25">
      <c r="A9734" s="1" t="s">
        <v>7868</v>
      </c>
      <c r="B9734" s="1" t="s">
        <v>9</v>
      </c>
      <c r="C9734" s="1">
        <v>5</v>
      </c>
      <c r="D9734" s="6">
        <v>2</v>
      </c>
      <c r="E9734" s="6">
        <v>10</v>
      </c>
      <c r="F9734" s="1" t="s">
        <v>14</v>
      </c>
      <c r="G9734" s="1" t="s">
        <v>11</v>
      </c>
      <c r="H9734" s="7" t="s">
        <v>52</v>
      </c>
    </row>
    <row r="9735" spans="1:8" ht="12.5" x14ac:dyDescent="0.25">
      <c r="A9735" s="1" t="s">
        <v>6944</v>
      </c>
      <c r="B9735" s="1" t="s">
        <v>49</v>
      </c>
      <c r="C9735" s="1">
        <v>4</v>
      </c>
      <c r="D9735" s="6">
        <v>3</v>
      </c>
      <c r="E9735" s="6">
        <v>12</v>
      </c>
      <c r="F9735" s="1" t="s">
        <v>10</v>
      </c>
      <c r="G9735" s="1" t="s">
        <v>52</v>
      </c>
      <c r="H9735" s="7" t="s">
        <v>52</v>
      </c>
    </row>
    <row r="9736" spans="1:8" ht="12.5" x14ac:dyDescent="0.25">
      <c r="A9736" s="1" t="s">
        <v>9306</v>
      </c>
      <c r="B9736" s="1" t="str">
        <f>IF(OR(ISBLANK('Raw Data'!B6770), 'Raw Data'!B6770="UNKNOWN", 'Raw Data'!B6770="ERROR"), IF('Raw Data'!D6770=1, "Cookie", IF('Raw Data'!D6770=1.5, "Tea", IF('Raw Data'!D6770=2, "Coffee", IF('Raw Data'!D6770=3, "Cake", IF('Raw Data'!D6770=4, "Sandwich", IF('Raw Data'!D6770=5, "Salad", 'Raw Data'!B6770)))))), 'Raw Data'!B6770)</f>
        <v>Sandwich</v>
      </c>
      <c r="C9736" s="1">
        <v>2</v>
      </c>
      <c r="D9736" s="6">
        <v>4</v>
      </c>
      <c r="E9736" s="6">
        <v>8</v>
      </c>
      <c r="F9736" s="1" t="s">
        <v>10</v>
      </c>
      <c r="G9736" s="1" t="s">
        <v>62</v>
      </c>
      <c r="H9736" s="7" t="s">
        <v>52</v>
      </c>
    </row>
    <row r="9737" spans="1:8" ht="12.5" x14ac:dyDescent="0.25">
      <c r="A9737" s="1" t="s">
        <v>7827</v>
      </c>
      <c r="B9737" s="1" t="s">
        <v>32</v>
      </c>
      <c r="C9737" s="1">
        <v>1</v>
      </c>
      <c r="D9737" s="6">
        <v>4</v>
      </c>
      <c r="E9737" s="6">
        <v>4</v>
      </c>
      <c r="F9737" s="1" t="s">
        <v>52</v>
      </c>
      <c r="G9737" s="1" t="s">
        <v>11</v>
      </c>
      <c r="H9737" s="7" t="s">
        <v>52</v>
      </c>
    </row>
    <row r="9738" spans="1:8" ht="12.5" x14ac:dyDescent="0.25">
      <c r="A9738" s="1" t="s">
        <v>1474</v>
      </c>
      <c r="B9738" s="1" t="s">
        <v>13</v>
      </c>
      <c r="C9738" s="1">
        <v>3</v>
      </c>
      <c r="D9738" s="6">
        <v>3</v>
      </c>
      <c r="E9738" s="6">
        <v>9</v>
      </c>
      <c r="F9738" s="1" t="s">
        <v>14</v>
      </c>
      <c r="G9738" s="1" t="s">
        <v>52</v>
      </c>
      <c r="H9738" s="7" t="s">
        <v>52</v>
      </c>
    </row>
    <row r="9739" spans="1:8" ht="12.5" x14ac:dyDescent="0.25">
      <c r="A9739" s="1" t="s">
        <v>10204</v>
      </c>
      <c r="B9739" s="1" t="s">
        <v>87</v>
      </c>
      <c r="C9739" s="1">
        <f>IF(ISNUMBER('Raw Data'!C6843), 'Raw Data'!C6843, 3)</f>
        <v>3</v>
      </c>
      <c r="D9739" s="6">
        <v>1.5</v>
      </c>
      <c r="E9739" s="6">
        <v>4.5</v>
      </c>
      <c r="F9739" s="1" t="s">
        <v>52</v>
      </c>
      <c r="G9739" s="1" t="s">
        <v>62</v>
      </c>
      <c r="H9739" s="7" t="s">
        <v>52</v>
      </c>
    </row>
    <row r="9740" spans="1:8" ht="12.5" x14ac:dyDescent="0.25">
      <c r="A9740" s="1" t="s">
        <v>3958</v>
      </c>
      <c r="B9740" s="1" t="s">
        <v>9</v>
      </c>
      <c r="C9740" s="1">
        <v>1</v>
      </c>
      <c r="D9740" s="6">
        <v>2</v>
      </c>
      <c r="E9740" s="6">
        <v>2</v>
      </c>
      <c r="F9740" s="1" t="s">
        <v>26</v>
      </c>
      <c r="G9740" s="1" t="s">
        <v>52</v>
      </c>
      <c r="H9740" s="7" t="s">
        <v>52</v>
      </c>
    </row>
    <row r="9741" spans="1:8" ht="12.5" x14ac:dyDescent="0.25">
      <c r="A9741" s="1" t="s">
        <v>9947</v>
      </c>
      <c r="B9741" s="1" t="s">
        <v>28</v>
      </c>
      <c r="C9741" s="1">
        <v>3</v>
      </c>
      <c r="D9741" s="6">
        <v>4</v>
      </c>
      <c r="E9741" s="6">
        <v>12</v>
      </c>
      <c r="F9741" s="1" t="s">
        <v>10</v>
      </c>
      <c r="G9741" s="1" t="s">
        <v>62</v>
      </c>
      <c r="H9741" s="7" t="s">
        <v>52</v>
      </c>
    </row>
    <row r="9742" spans="1:8" ht="12.5" x14ac:dyDescent="0.25">
      <c r="A9742" s="1" t="s">
        <v>9765</v>
      </c>
      <c r="B9742" s="1" t="s">
        <v>32</v>
      </c>
      <c r="C9742" s="1">
        <v>1</v>
      </c>
      <c r="D9742" s="6">
        <v>4</v>
      </c>
      <c r="E9742" s="6">
        <v>4</v>
      </c>
      <c r="F9742" s="1" t="s">
        <v>14</v>
      </c>
      <c r="G9742" s="1" t="s">
        <v>11</v>
      </c>
      <c r="H9742" s="7" t="s">
        <v>52</v>
      </c>
    </row>
    <row r="9743" spans="1:8" ht="12.5" x14ac:dyDescent="0.25">
      <c r="A9743" s="1" t="s">
        <v>6238</v>
      </c>
      <c r="B9743" s="1" t="s">
        <v>49</v>
      </c>
      <c r="C9743" s="1">
        <v>3</v>
      </c>
      <c r="D9743" s="6">
        <v>3</v>
      </c>
      <c r="E9743" s="6">
        <v>9</v>
      </c>
      <c r="F9743" s="1" t="s">
        <v>14</v>
      </c>
      <c r="G9743" s="1" t="s">
        <v>62</v>
      </c>
      <c r="H9743" s="7" t="s">
        <v>52</v>
      </c>
    </row>
    <row r="9744" spans="1:8" ht="12.5" x14ac:dyDescent="0.25">
      <c r="A9744" s="1" t="s">
        <v>8812</v>
      </c>
      <c r="B9744" s="1" t="str">
        <f>IF(OR(ISBLANK('Raw Data'!B7069), 'Raw Data'!B7069="UNKNOWN", 'Raw Data'!B7069="ERROR"), IF('Raw Data'!D7069=1, "Cookie", IF('Raw Data'!D7069=1.5, "Tea", IF('Raw Data'!D7069=2, "Coffee", IF('Raw Data'!D7069=3, "Cake", IF('Raw Data'!D7069=4, "Sandwich", IF('Raw Data'!D7069=5, "Salad", 'Raw Data'!B7069)))))), 'Raw Data'!B7069)</f>
        <v>Cake</v>
      </c>
      <c r="C9744" s="1">
        <v>5</v>
      </c>
      <c r="D9744" s="6">
        <v>3</v>
      </c>
      <c r="E9744" s="6">
        <v>15</v>
      </c>
      <c r="F9744" s="1" t="s">
        <v>26</v>
      </c>
      <c r="G9744" s="1" t="s">
        <v>62</v>
      </c>
      <c r="H9744" s="7" t="s">
        <v>52</v>
      </c>
    </row>
    <row r="9745" spans="1:8" ht="12.5" x14ac:dyDescent="0.25">
      <c r="A9745" s="1" t="s">
        <v>5032</v>
      </c>
      <c r="B9745" s="1" t="s">
        <v>87</v>
      </c>
      <c r="C9745" s="1">
        <v>2</v>
      </c>
      <c r="D9745" s="6">
        <v>1.5</v>
      </c>
      <c r="E9745" s="6">
        <v>3</v>
      </c>
      <c r="F9745" s="1" t="s">
        <v>14</v>
      </c>
      <c r="G9745" s="1" t="s">
        <v>11</v>
      </c>
      <c r="H9745" s="7" t="s">
        <v>52</v>
      </c>
    </row>
    <row r="9746" spans="1:8" ht="12.5" x14ac:dyDescent="0.25">
      <c r="A9746" s="1" t="s">
        <v>1444</v>
      </c>
      <c r="B9746" s="1" t="s">
        <v>13</v>
      </c>
      <c r="C9746" s="1">
        <v>5</v>
      </c>
      <c r="D9746" s="6">
        <v>3</v>
      </c>
      <c r="E9746" s="6">
        <v>15</v>
      </c>
      <c r="F9746" s="1" t="s">
        <v>10</v>
      </c>
      <c r="G9746" s="1" t="s">
        <v>62</v>
      </c>
      <c r="H9746" s="7" t="s">
        <v>52</v>
      </c>
    </row>
    <row r="9747" spans="1:8" ht="12.5" x14ac:dyDescent="0.25">
      <c r="A9747" s="1" t="s">
        <v>5394</v>
      </c>
      <c r="B9747" s="1" t="s">
        <v>22</v>
      </c>
      <c r="C9747" s="1">
        <v>1</v>
      </c>
      <c r="D9747" s="6">
        <v>5</v>
      </c>
      <c r="E9747" s="6">
        <v>5</v>
      </c>
      <c r="F9747" s="1" t="s">
        <v>14</v>
      </c>
      <c r="G9747" s="1" t="s">
        <v>62</v>
      </c>
      <c r="H9747" s="7" t="s">
        <v>52</v>
      </c>
    </row>
    <row r="9748" spans="1:8" ht="12.5" x14ac:dyDescent="0.25">
      <c r="A9748" s="1" t="s">
        <v>6528</v>
      </c>
      <c r="B9748" s="1" t="s">
        <v>13</v>
      </c>
      <c r="C9748" s="1">
        <v>2</v>
      </c>
      <c r="D9748" s="6">
        <v>3</v>
      </c>
      <c r="E9748" s="6">
        <v>6</v>
      </c>
      <c r="F9748" s="1" t="s">
        <v>26</v>
      </c>
      <c r="G9748" s="1" t="s">
        <v>52</v>
      </c>
      <c r="H9748" s="7" t="s">
        <v>52</v>
      </c>
    </row>
    <row r="9749" spans="1:8" ht="12.5" x14ac:dyDescent="0.25">
      <c r="A9749" s="1" t="s">
        <v>634</v>
      </c>
      <c r="B9749" s="1" t="s">
        <v>32</v>
      </c>
      <c r="C9749" s="1">
        <v>3</v>
      </c>
      <c r="D9749" s="6">
        <v>4</v>
      </c>
      <c r="E9749" s="6">
        <v>12</v>
      </c>
      <c r="F9749" s="1" t="s">
        <v>26</v>
      </c>
      <c r="G9749" s="1" t="s">
        <v>11</v>
      </c>
      <c r="H9749" s="7" t="s">
        <v>52</v>
      </c>
    </row>
    <row r="9750" spans="1:8" ht="12.5" x14ac:dyDescent="0.25">
      <c r="A9750" s="1" t="s">
        <v>10257</v>
      </c>
      <c r="B9750" s="1" t="s">
        <v>22</v>
      </c>
      <c r="C9750" s="1">
        <v>4</v>
      </c>
      <c r="D9750" s="6">
        <v>5</v>
      </c>
      <c r="E9750" s="6">
        <v>20</v>
      </c>
      <c r="F9750" s="1" t="s">
        <v>52</v>
      </c>
      <c r="G9750" s="1" t="s">
        <v>62</v>
      </c>
      <c r="H9750" s="7" t="s">
        <v>52</v>
      </c>
    </row>
    <row r="9751" spans="1:8" ht="12.5" x14ac:dyDescent="0.25">
      <c r="A9751" s="1" t="s">
        <v>8028</v>
      </c>
      <c r="B9751" s="1" t="s">
        <v>32</v>
      </c>
      <c r="C9751" s="1">
        <v>2</v>
      </c>
      <c r="D9751" s="6">
        <v>4</v>
      </c>
      <c r="E9751" s="6">
        <v>8</v>
      </c>
      <c r="F9751" s="1" t="s">
        <v>10</v>
      </c>
      <c r="G9751" s="1" t="s">
        <v>11</v>
      </c>
      <c r="H9751" s="7" t="s">
        <v>52</v>
      </c>
    </row>
    <row r="9752" spans="1:8" ht="12.5" x14ac:dyDescent="0.25">
      <c r="A9752" s="1" t="s">
        <v>5218</v>
      </c>
      <c r="B9752" s="1" t="s">
        <v>49</v>
      </c>
      <c r="C9752" s="1">
        <v>5</v>
      </c>
      <c r="D9752" s="6">
        <v>3</v>
      </c>
      <c r="E9752" s="6">
        <v>15</v>
      </c>
      <c r="F9752" s="1" t="s">
        <v>10</v>
      </c>
      <c r="G9752" s="1" t="s">
        <v>52</v>
      </c>
      <c r="H9752" s="7" t="s">
        <v>52</v>
      </c>
    </row>
    <row r="9753" spans="1:8" ht="12.5" x14ac:dyDescent="0.25">
      <c r="A9753" s="1" t="s">
        <v>9174</v>
      </c>
      <c r="B9753" s="1" t="s">
        <v>13</v>
      </c>
      <c r="C9753" s="1">
        <v>4</v>
      </c>
      <c r="D9753" s="6">
        <v>3</v>
      </c>
      <c r="E9753" s="6">
        <v>12</v>
      </c>
      <c r="F9753" s="1" t="s">
        <v>52</v>
      </c>
      <c r="G9753" s="1" t="s">
        <v>62</v>
      </c>
      <c r="H9753" s="7" t="s">
        <v>52</v>
      </c>
    </row>
    <row r="9754" spans="1:8" ht="12.5" x14ac:dyDescent="0.25">
      <c r="A9754" s="1" t="s">
        <v>9983</v>
      </c>
      <c r="B9754" s="1" t="s">
        <v>49</v>
      </c>
      <c r="C9754" s="1">
        <v>3</v>
      </c>
      <c r="D9754" s="6">
        <v>3</v>
      </c>
      <c r="E9754" s="6">
        <v>9</v>
      </c>
      <c r="F9754" s="1" t="s">
        <v>52</v>
      </c>
      <c r="G9754" s="1" t="s">
        <v>11</v>
      </c>
      <c r="H9754" s="7" t="s">
        <v>52</v>
      </c>
    </row>
    <row r="9755" spans="1:8" ht="12.5" x14ac:dyDescent="0.25">
      <c r="A9755" s="1" t="s">
        <v>3434</v>
      </c>
      <c r="B9755" s="1" t="s">
        <v>28</v>
      </c>
      <c r="C9755" s="1">
        <v>2</v>
      </c>
      <c r="D9755" s="6">
        <v>4</v>
      </c>
      <c r="E9755" s="6">
        <v>8</v>
      </c>
      <c r="F9755" s="1" t="s">
        <v>26</v>
      </c>
      <c r="G9755" s="1" t="s">
        <v>52</v>
      </c>
      <c r="H9755" s="7" t="s">
        <v>52</v>
      </c>
    </row>
    <row r="9756" spans="1:8" ht="12.5" x14ac:dyDescent="0.25">
      <c r="A9756" s="1" t="s">
        <v>8366</v>
      </c>
      <c r="B9756" s="1" t="s">
        <v>18</v>
      </c>
      <c r="C9756" s="1">
        <v>1</v>
      </c>
      <c r="D9756" s="6">
        <v>1</v>
      </c>
      <c r="E9756" s="6">
        <v>1</v>
      </c>
      <c r="F9756" s="1" t="s">
        <v>14</v>
      </c>
      <c r="G9756" s="1" t="s">
        <v>52</v>
      </c>
      <c r="H9756" s="7" t="s">
        <v>52</v>
      </c>
    </row>
    <row r="9757" spans="1:8" ht="12.5" x14ac:dyDescent="0.25">
      <c r="A9757" s="1" t="s">
        <v>8518</v>
      </c>
      <c r="B9757" s="1" t="s">
        <v>13</v>
      </c>
      <c r="C9757" s="1">
        <v>5</v>
      </c>
      <c r="D9757" s="6">
        <v>3</v>
      </c>
      <c r="E9757" s="6">
        <v>15</v>
      </c>
      <c r="F9757" s="1" t="s">
        <v>26</v>
      </c>
      <c r="G9757" s="1" t="s">
        <v>52</v>
      </c>
      <c r="H9757" s="7" t="s">
        <v>52</v>
      </c>
    </row>
    <row r="9758" spans="1:8" ht="12.5" x14ac:dyDescent="0.25">
      <c r="A9758" s="1" t="s">
        <v>1549</v>
      </c>
      <c r="B9758" s="1" t="str">
        <f>IF(OR(ISBLANK('Raw Data'!B7686), 'Raw Data'!B7686="UNKNOWN", 'Raw Data'!B7686="ERROR"), IF('Raw Data'!D7686=1, "Cookie", IF('Raw Data'!D7686=1.5, "Tea", IF('Raw Data'!D7686=2, "Coffee", IF('Raw Data'!D7686=3, "Cake", IF('Raw Data'!D7686=4, "Sandwich", IF('Raw Data'!D7686=5, "Salad", 'Raw Data'!B7686)))))), 'Raw Data'!B7686)</f>
        <v>Sandwich</v>
      </c>
      <c r="C9758" s="1">
        <v>1</v>
      </c>
      <c r="D9758" s="6">
        <v>4</v>
      </c>
      <c r="E9758" s="6">
        <v>4</v>
      </c>
      <c r="F9758" s="1" t="s">
        <v>10</v>
      </c>
      <c r="G9758" s="1" t="s">
        <v>52</v>
      </c>
      <c r="H9758" s="7" t="s">
        <v>52</v>
      </c>
    </row>
    <row r="9759" spans="1:8" ht="12.5" x14ac:dyDescent="0.25">
      <c r="A9759" s="1" t="s">
        <v>9840</v>
      </c>
      <c r="B9759" s="1" t="s">
        <v>49</v>
      </c>
      <c r="C9759" s="1">
        <v>5</v>
      </c>
      <c r="D9759" s="6">
        <v>3</v>
      </c>
      <c r="E9759" s="6">
        <v>15</v>
      </c>
      <c r="F9759" s="1" t="s">
        <v>14</v>
      </c>
      <c r="G9759" s="1" t="s">
        <v>11</v>
      </c>
      <c r="H9759" s="7" t="s">
        <v>52</v>
      </c>
    </row>
    <row r="9760" spans="1:8" ht="12.5" x14ac:dyDescent="0.25">
      <c r="A9760" s="1" t="s">
        <v>5697</v>
      </c>
      <c r="B9760" s="1" t="s">
        <v>18</v>
      </c>
      <c r="C9760" s="1">
        <v>4</v>
      </c>
      <c r="D9760" s="6">
        <v>1</v>
      </c>
      <c r="E9760" s="6">
        <v>4</v>
      </c>
      <c r="F9760" s="1" t="s">
        <v>10</v>
      </c>
      <c r="G9760" s="1" t="s">
        <v>52</v>
      </c>
      <c r="H9760" s="7" t="s">
        <v>52</v>
      </c>
    </row>
    <row r="9761" spans="1:8" ht="12.5" x14ac:dyDescent="0.25">
      <c r="A9761" s="1" t="s">
        <v>6756</v>
      </c>
      <c r="B9761" s="1" t="s">
        <v>22</v>
      </c>
      <c r="C9761" s="1">
        <v>1</v>
      </c>
      <c r="D9761" s="6">
        <v>5</v>
      </c>
      <c r="E9761" s="6">
        <v>5</v>
      </c>
      <c r="F9761" s="1" t="s">
        <v>14</v>
      </c>
      <c r="G9761" s="1" t="s">
        <v>62</v>
      </c>
      <c r="H9761" s="7" t="s">
        <v>52</v>
      </c>
    </row>
    <row r="9762" spans="1:8" ht="12.5" x14ac:dyDescent="0.25">
      <c r="A9762" s="1" t="s">
        <v>7502</v>
      </c>
      <c r="B9762" s="1" t="s">
        <v>87</v>
      </c>
      <c r="C9762" s="1">
        <v>4</v>
      </c>
      <c r="D9762" s="6">
        <v>1.5</v>
      </c>
      <c r="E9762" s="6">
        <v>6</v>
      </c>
      <c r="F9762" s="1" t="s">
        <v>26</v>
      </c>
      <c r="G9762" s="1" t="s">
        <v>62</v>
      </c>
      <c r="H9762" s="7" t="s">
        <v>52</v>
      </c>
    </row>
    <row r="9763" spans="1:8" ht="12.5" x14ac:dyDescent="0.25">
      <c r="A9763" s="1" t="s">
        <v>10238</v>
      </c>
      <c r="B9763" s="1" t="s">
        <v>9</v>
      </c>
      <c r="C9763" s="1">
        <v>3</v>
      </c>
      <c r="D9763" s="6">
        <v>2</v>
      </c>
      <c r="E9763" s="6">
        <v>6</v>
      </c>
      <c r="F9763" s="1" t="s">
        <v>26</v>
      </c>
      <c r="G9763" s="1" t="s">
        <v>52</v>
      </c>
      <c r="H9763" s="7" t="s">
        <v>52</v>
      </c>
    </row>
    <row r="9764" spans="1:8" ht="12.5" x14ac:dyDescent="0.25">
      <c r="A9764" s="1" t="s">
        <v>1565</v>
      </c>
      <c r="B9764" s="1" t="s">
        <v>22</v>
      </c>
      <c r="C9764" s="1">
        <v>4</v>
      </c>
      <c r="D9764" s="6">
        <v>5</v>
      </c>
      <c r="E9764" s="6">
        <v>20</v>
      </c>
      <c r="F9764" s="1" t="s">
        <v>10</v>
      </c>
      <c r="G9764" s="1" t="s">
        <v>11</v>
      </c>
      <c r="H9764" s="7" t="s">
        <v>52</v>
      </c>
    </row>
    <row r="9765" spans="1:8" ht="12.5" x14ac:dyDescent="0.25">
      <c r="A9765" s="1" t="s">
        <v>5440</v>
      </c>
      <c r="B9765" s="1" t="s">
        <v>87</v>
      </c>
      <c r="C9765" s="1">
        <v>4</v>
      </c>
      <c r="D9765" s="6">
        <v>1.5</v>
      </c>
      <c r="E9765" s="6">
        <v>6</v>
      </c>
      <c r="F9765" s="1" t="s">
        <v>26</v>
      </c>
      <c r="G9765" s="1" t="s">
        <v>62</v>
      </c>
      <c r="H9765" s="7" t="s">
        <v>52</v>
      </c>
    </row>
    <row r="9766" spans="1:8" ht="12.5" x14ac:dyDescent="0.25">
      <c r="A9766" s="1" t="s">
        <v>5362</v>
      </c>
      <c r="B9766" s="1" t="s">
        <v>18</v>
      </c>
      <c r="C9766" s="1">
        <v>3</v>
      </c>
      <c r="D9766" s="6">
        <v>1</v>
      </c>
      <c r="E9766" s="6">
        <v>3</v>
      </c>
      <c r="F9766" s="1" t="s">
        <v>10</v>
      </c>
      <c r="G9766" s="1" t="s">
        <v>11</v>
      </c>
      <c r="H9766" s="7" t="s">
        <v>52</v>
      </c>
    </row>
    <row r="9767" spans="1:8" ht="12.5" x14ac:dyDescent="0.25">
      <c r="A9767" s="1" t="s">
        <v>5899</v>
      </c>
      <c r="B9767" s="1" t="str">
        <f>IF(OR(ISBLANK('Raw Data'!B7855), 'Raw Data'!B7855="UNKNOWN", 'Raw Data'!B7855="ERROR"), IF('Raw Data'!D7855=1, "Cookie", IF('Raw Data'!D7855=1.5, "Tea", IF('Raw Data'!D7855=2, "Coffee", IF('Raw Data'!D7855=3, "Cake", IF('Raw Data'!D7855=4, "Sandwich", IF('Raw Data'!D7855=5, "Salad", 'Raw Data'!B7855)))))), 'Raw Data'!B7855)</f>
        <v>Cake</v>
      </c>
      <c r="C9767" s="1">
        <v>3</v>
      </c>
      <c r="D9767" s="6">
        <v>3</v>
      </c>
      <c r="E9767" s="6">
        <v>9</v>
      </c>
      <c r="F9767" s="1" t="s">
        <v>14</v>
      </c>
      <c r="G9767" s="1" t="s">
        <v>11</v>
      </c>
      <c r="H9767" s="7" t="s">
        <v>52</v>
      </c>
    </row>
    <row r="9768" spans="1:8" ht="12.5" x14ac:dyDescent="0.25">
      <c r="A9768" s="1" t="s">
        <v>7865</v>
      </c>
      <c r="B9768" s="1" t="s">
        <v>18</v>
      </c>
      <c r="C9768" s="1">
        <v>1</v>
      </c>
      <c r="D9768" s="6">
        <v>1</v>
      </c>
      <c r="E9768" s="6">
        <v>1</v>
      </c>
      <c r="F9768" s="1" t="s">
        <v>52</v>
      </c>
      <c r="G9768" s="1" t="s">
        <v>52</v>
      </c>
      <c r="H9768" s="7" t="s">
        <v>52</v>
      </c>
    </row>
    <row r="9769" spans="1:8" ht="12.5" x14ac:dyDescent="0.25">
      <c r="A9769" s="1" t="s">
        <v>4923</v>
      </c>
      <c r="B9769" s="1" t="s">
        <v>32</v>
      </c>
      <c r="C9769" s="1">
        <v>1</v>
      </c>
      <c r="D9769" s="6">
        <v>4</v>
      </c>
      <c r="E9769" s="6">
        <v>4</v>
      </c>
      <c r="F9769" s="1" t="s">
        <v>10</v>
      </c>
      <c r="G9769" s="1" t="s">
        <v>62</v>
      </c>
      <c r="H9769" s="7" t="s">
        <v>52</v>
      </c>
    </row>
    <row r="9770" spans="1:8" ht="12.5" x14ac:dyDescent="0.25">
      <c r="A9770" s="1" t="s">
        <v>795</v>
      </c>
      <c r="B9770" s="1" t="s">
        <v>87</v>
      </c>
      <c r="C9770" s="1">
        <v>4</v>
      </c>
      <c r="D9770" s="6">
        <v>1.5</v>
      </c>
      <c r="E9770" s="6">
        <v>6</v>
      </c>
      <c r="F9770" s="1" t="s">
        <v>26</v>
      </c>
      <c r="G9770" s="1" t="s">
        <v>52</v>
      </c>
      <c r="H9770" s="7" t="s">
        <v>52</v>
      </c>
    </row>
    <row r="9771" spans="1:8" ht="12.5" x14ac:dyDescent="0.25">
      <c r="A9771" s="1" t="s">
        <v>6275</v>
      </c>
      <c r="B9771" s="1" t="s">
        <v>22</v>
      </c>
      <c r="C9771" s="1">
        <v>4</v>
      </c>
      <c r="D9771" s="6">
        <v>5</v>
      </c>
      <c r="E9771" s="6">
        <v>20</v>
      </c>
      <c r="F9771" s="1" t="s">
        <v>52</v>
      </c>
      <c r="G9771" s="1" t="s">
        <v>52</v>
      </c>
      <c r="H9771" s="7" t="s">
        <v>52</v>
      </c>
    </row>
    <row r="9772" spans="1:8" ht="12.5" x14ac:dyDescent="0.25">
      <c r="A9772" s="1" t="s">
        <v>6380</v>
      </c>
      <c r="B9772" s="1" t="s">
        <v>32</v>
      </c>
      <c r="C9772" s="1">
        <v>3</v>
      </c>
      <c r="D9772" s="6">
        <v>4</v>
      </c>
      <c r="E9772" s="6">
        <v>12</v>
      </c>
      <c r="F9772" s="1" t="s">
        <v>26</v>
      </c>
      <c r="G9772" s="1" t="s">
        <v>52</v>
      </c>
      <c r="H9772" s="7" t="s">
        <v>52</v>
      </c>
    </row>
    <row r="9773" spans="1:8" ht="12.5" x14ac:dyDescent="0.25">
      <c r="A9773" s="1" t="s">
        <v>7983</v>
      </c>
      <c r="B9773" s="1" t="s">
        <v>49</v>
      </c>
      <c r="C9773" s="1">
        <v>1</v>
      </c>
      <c r="D9773" s="6">
        <v>3</v>
      </c>
      <c r="E9773" s="6">
        <v>3</v>
      </c>
      <c r="F9773" s="1" t="s">
        <v>14</v>
      </c>
      <c r="G9773" s="1" t="s">
        <v>11</v>
      </c>
      <c r="H9773" s="7" t="s">
        <v>52</v>
      </c>
    </row>
    <row r="9774" spans="1:8" ht="12.5" x14ac:dyDescent="0.25">
      <c r="A9774" s="1" t="s">
        <v>1593</v>
      </c>
      <c r="B9774" s="1" t="s">
        <v>22</v>
      </c>
      <c r="C9774" s="1">
        <v>2</v>
      </c>
      <c r="D9774" s="6">
        <v>5</v>
      </c>
      <c r="E9774" s="6">
        <v>10</v>
      </c>
      <c r="F9774" s="1" t="s">
        <v>14</v>
      </c>
      <c r="G9774" s="1" t="s">
        <v>11</v>
      </c>
      <c r="H9774" s="7" t="s">
        <v>52</v>
      </c>
    </row>
    <row r="9775" spans="1:8" ht="12.5" x14ac:dyDescent="0.25">
      <c r="A9775" s="1" t="s">
        <v>930</v>
      </c>
      <c r="B9775" s="1" t="s">
        <v>9</v>
      </c>
      <c r="C9775" s="1">
        <v>1</v>
      </c>
      <c r="D9775" s="6">
        <v>2</v>
      </c>
      <c r="E9775" s="6">
        <v>2</v>
      </c>
      <c r="F9775" s="1" t="s">
        <v>52</v>
      </c>
      <c r="G9775" s="1" t="s">
        <v>11</v>
      </c>
      <c r="H9775" s="7" t="s">
        <v>52</v>
      </c>
    </row>
    <row r="9776" spans="1:8" ht="12.5" x14ac:dyDescent="0.25">
      <c r="A9776" s="1" t="s">
        <v>9328</v>
      </c>
      <c r="B9776" s="1" t="s">
        <v>49</v>
      </c>
      <c r="C9776" s="1">
        <v>4</v>
      </c>
      <c r="D9776" s="6">
        <v>3</v>
      </c>
      <c r="E9776" s="6">
        <v>12</v>
      </c>
      <c r="F9776" s="1" t="s">
        <v>14</v>
      </c>
      <c r="G9776" s="1" t="s">
        <v>11</v>
      </c>
      <c r="H9776" s="7" t="s">
        <v>52</v>
      </c>
    </row>
    <row r="9777" spans="1:8" ht="12.5" x14ac:dyDescent="0.25">
      <c r="A9777" s="1" t="s">
        <v>7860</v>
      </c>
      <c r="B9777" s="1" t="str">
        <f>IF(OR(ISBLANK('Raw Data'!B8070), 'Raw Data'!B8070="UNKNOWN", 'Raw Data'!B8070="ERROR"), IF('Raw Data'!D8070=1, "Cookie", IF('Raw Data'!D8070=1.5, "Tea", IF('Raw Data'!D8070=2, "Coffee", IF('Raw Data'!D8070=3, "Cake", IF('Raw Data'!D8070=4, "Sandwich", IF('Raw Data'!D8070=5, "Salad", 'Raw Data'!B8070)))))), 'Raw Data'!B8070)</f>
        <v>Salad</v>
      </c>
      <c r="C9777" s="1">
        <v>3</v>
      </c>
      <c r="D9777" s="6">
        <v>5</v>
      </c>
      <c r="E9777" s="6">
        <v>15</v>
      </c>
      <c r="F9777" s="1" t="s">
        <v>26</v>
      </c>
      <c r="G9777" s="1" t="s">
        <v>52</v>
      </c>
      <c r="H9777" s="7" t="s">
        <v>52</v>
      </c>
    </row>
    <row r="9778" spans="1:8" ht="12.5" x14ac:dyDescent="0.25">
      <c r="A9778" s="1" t="s">
        <v>541</v>
      </c>
      <c r="B9778" s="1" t="str">
        <f>IF(OR(ISBLANK('Raw Data'!B8098), 'Raw Data'!B8098="UNKNOWN", 'Raw Data'!B8098="ERROR"), IF('Raw Data'!D8098=1, "Cookie", IF('Raw Data'!D8098=1.5, "Tea", IF('Raw Data'!D8098=2, "Coffee", IF('Raw Data'!D8098=3, "Cake", IF('Raw Data'!D8098=4, "Sandwich", IF('Raw Data'!D8098=5, "Salad", 'Raw Data'!B8098)))))), 'Raw Data'!B8098)</f>
        <v>Coffee</v>
      </c>
      <c r="C9778" s="1">
        <v>4</v>
      </c>
      <c r="D9778" s="6">
        <v>2</v>
      </c>
      <c r="E9778" s="6">
        <v>8</v>
      </c>
      <c r="F9778" s="1" t="s">
        <v>26</v>
      </c>
      <c r="G9778" s="1" t="s">
        <v>11</v>
      </c>
      <c r="H9778" s="7" t="s">
        <v>52</v>
      </c>
    </row>
    <row r="9779" spans="1:8" ht="12.5" x14ac:dyDescent="0.25">
      <c r="A9779" s="1" t="s">
        <v>10248</v>
      </c>
      <c r="B9779" s="1" t="str">
        <f>IF(OR(ISBLANK('Raw Data'!B8103), 'Raw Data'!B8103="UNKNOWN", 'Raw Data'!B8103="ERROR"), IF('Raw Data'!D8103=1, "Cookie", IF('Raw Data'!D8103=1.5, "Tea", IF('Raw Data'!D8103=2, "Coffee", IF('Raw Data'!D8103=3, "Cake", IF('Raw Data'!D8103=4, "Sandwich", IF('Raw Data'!D8103=5, "Salad", 'Raw Data'!B8103)))))), 'Raw Data'!B8103)</f>
        <v>Salad</v>
      </c>
      <c r="C9779" s="1">
        <v>3</v>
      </c>
      <c r="D9779" s="6">
        <v>5</v>
      </c>
      <c r="E9779" s="6">
        <v>15</v>
      </c>
      <c r="F9779" s="1" t="s">
        <v>10</v>
      </c>
      <c r="G9779" s="1" t="s">
        <v>52</v>
      </c>
      <c r="H9779" s="7" t="s">
        <v>52</v>
      </c>
    </row>
    <row r="9780" spans="1:8" ht="12.5" x14ac:dyDescent="0.25">
      <c r="A9780" s="1" t="s">
        <v>6718</v>
      </c>
      <c r="B9780" s="1" t="s">
        <v>87</v>
      </c>
      <c r="C9780" s="1">
        <v>2</v>
      </c>
      <c r="D9780" s="6">
        <v>1.5</v>
      </c>
      <c r="E9780" s="6">
        <v>3</v>
      </c>
      <c r="F9780" s="1" t="s">
        <v>10</v>
      </c>
      <c r="G9780" s="1" t="s">
        <v>11</v>
      </c>
      <c r="H9780" s="7" t="s">
        <v>52</v>
      </c>
    </row>
    <row r="9781" spans="1:8" ht="12.5" x14ac:dyDescent="0.25">
      <c r="A9781" s="1" t="s">
        <v>6340</v>
      </c>
      <c r="B9781" s="1" t="s">
        <v>32</v>
      </c>
      <c r="C9781" s="1">
        <v>1</v>
      </c>
      <c r="D9781" s="6">
        <v>4</v>
      </c>
      <c r="E9781" s="6">
        <v>4</v>
      </c>
      <c r="F9781" s="1" t="s">
        <v>10</v>
      </c>
      <c r="G9781" s="1" t="s">
        <v>52</v>
      </c>
      <c r="H9781" s="7" t="s">
        <v>52</v>
      </c>
    </row>
    <row r="9782" spans="1:8" ht="12.5" x14ac:dyDescent="0.25">
      <c r="A9782" s="1" t="s">
        <v>1380</v>
      </c>
      <c r="B9782" s="1" t="s">
        <v>18</v>
      </c>
      <c r="C9782" s="1">
        <v>4</v>
      </c>
      <c r="D9782" s="6">
        <v>1</v>
      </c>
      <c r="E9782" s="6">
        <v>4</v>
      </c>
      <c r="F9782" s="1" t="s">
        <v>52</v>
      </c>
      <c r="G9782" s="1" t="s">
        <v>62</v>
      </c>
      <c r="H9782" s="7" t="s">
        <v>52</v>
      </c>
    </row>
    <row r="9783" spans="1:8" ht="12.5" x14ac:dyDescent="0.25">
      <c r="A9783" s="1" t="s">
        <v>2298</v>
      </c>
      <c r="B9783" s="1" t="s">
        <v>22</v>
      </c>
      <c r="C9783" s="1">
        <v>1</v>
      </c>
      <c r="D9783" s="6">
        <v>5</v>
      </c>
      <c r="E9783" s="6">
        <v>5</v>
      </c>
      <c r="F9783" s="1" t="s">
        <v>10</v>
      </c>
      <c r="G9783" s="1" t="s">
        <v>62</v>
      </c>
      <c r="H9783" s="7" t="s">
        <v>52</v>
      </c>
    </row>
    <row r="9784" spans="1:8" ht="12.5" x14ac:dyDescent="0.25">
      <c r="A9784" s="1" t="s">
        <v>6514</v>
      </c>
      <c r="B9784" s="1" t="s">
        <v>28</v>
      </c>
      <c r="C9784" s="1">
        <v>2</v>
      </c>
      <c r="D9784" s="6">
        <v>4</v>
      </c>
      <c r="E9784" s="6">
        <v>8</v>
      </c>
      <c r="F9784" s="1" t="s">
        <v>10</v>
      </c>
      <c r="G9784" s="1" t="s">
        <v>62</v>
      </c>
      <c r="H9784" s="7" t="s">
        <v>52</v>
      </c>
    </row>
    <row r="9785" spans="1:8" ht="12.5" x14ac:dyDescent="0.25">
      <c r="A9785" s="1" t="s">
        <v>8287</v>
      </c>
      <c r="B9785" s="1" t="s">
        <v>28</v>
      </c>
      <c r="C9785" s="1">
        <v>3</v>
      </c>
      <c r="D9785" s="6">
        <v>4</v>
      </c>
      <c r="E9785" s="6">
        <v>12</v>
      </c>
      <c r="F9785" s="1" t="s">
        <v>52</v>
      </c>
      <c r="G9785" s="1" t="s">
        <v>52</v>
      </c>
      <c r="H9785" s="7" t="s">
        <v>52</v>
      </c>
    </row>
    <row r="9786" spans="1:8" ht="12.5" x14ac:dyDescent="0.25">
      <c r="A9786" s="1" t="s">
        <v>9268</v>
      </c>
      <c r="B9786" s="1" t="s">
        <v>28</v>
      </c>
      <c r="C9786" s="1">
        <v>1</v>
      </c>
      <c r="D9786" s="6">
        <v>4</v>
      </c>
      <c r="E9786" s="6">
        <v>4</v>
      </c>
      <c r="F9786" s="1" t="s">
        <v>52</v>
      </c>
      <c r="G9786" s="1" t="s">
        <v>52</v>
      </c>
      <c r="H9786" s="7" t="s">
        <v>52</v>
      </c>
    </row>
    <row r="9787" spans="1:8" ht="12.5" x14ac:dyDescent="0.25">
      <c r="A9787" s="1" t="s">
        <v>8049</v>
      </c>
      <c r="B9787" s="1" t="s">
        <v>18</v>
      </c>
      <c r="C9787" s="1">
        <v>1</v>
      </c>
      <c r="D9787" s="6">
        <v>1</v>
      </c>
      <c r="E9787" s="6">
        <v>1</v>
      </c>
      <c r="F9787" s="1" t="s">
        <v>14</v>
      </c>
      <c r="G9787" s="1" t="s">
        <v>11</v>
      </c>
      <c r="H9787" s="7" t="s">
        <v>52</v>
      </c>
    </row>
    <row r="9788" spans="1:8" ht="12.5" x14ac:dyDescent="0.25">
      <c r="A9788" s="1" t="s">
        <v>2318</v>
      </c>
      <c r="B9788" s="1" t="s">
        <v>32</v>
      </c>
      <c r="C9788" s="1">
        <v>5</v>
      </c>
      <c r="D9788" s="6">
        <v>4</v>
      </c>
      <c r="E9788" s="6">
        <v>20</v>
      </c>
      <c r="F9788" s="1" t="s">
        <v>52</v>
      </c>
      <c r="G9788" s="1" t="s">
        <v>52</v>
      </c>
      <c r="H9788" s="7" t="s">
        <v>52</v>
      </c>
    </row>
    <row r="9789" spans="1:8" ht="12.5" x14ac:dyDescent="0.25">
      <c r="A9789" s="1" t="s">
        <v>10194</v>
      </c>
      <c r="B9789" s="1" t="s">
        <v>32</v>
      </c>
      <c r="C9789" s="1">
        <v>3</v>
      </c>
      <c r="D9789" s="6">
        <v>4</v>
      </c>
      <c r="E9789" s="6">
        <v>12</v>
      </c>
      <c r="F9789" s="1" t="s">
        <v>52</v>
      </c>
      <c r="G9789" s="1" t="s">
        <v>52</v>
      </c>
      <c r="H9789" s="7" t="s">
        <v>52</v>
      </c>
    </row>
    <row r="9790" spans="1:8" ht="12.5" x14ac:dyDescent="0.25">
      <c r="A9790" s="1" t="s">
        <v>9068</v>
      </c>
      <c r="B9790" s="1" t="s">
        <v>87</v>
      </c>
      <c r="C9790" s="1">
        <v>2</v>
      </c>
      <c r="D9790" s="6">
        <v>1.5</v>
      </c>
      <c r="E9790" s="6">
        <v>3</v>
      </c>
      <c r="F9790" s="1" t="s">
        <v>26</v>
      </c>
      <c r="G9790" s="1" t="s">
        <v>52</v>
      </c>
      <c r="H9790" s="7" t="s">
        <v>52</v>
      </c>
    </row>
    <row r="9791" spans="1:8" ht="12.5" x14ac:dyDescent="0.25">
      <c r="A9791" s="1" t="s">
        <v>9931</v>
      </c>
      <c r="B9791" s="1" t="s">
        <v>87</v>
      </c>
      <c r="C9791" s="1">
        <v>1</v>
      </c>
      <c r="D9791" s="6">
        <v>1.5</v>
      </c>
      <c r="E9791" s="6">
        <v>1.5</v>
      </c>
      <c r="F9791" s="1" t="s">
        <v>26</v>
      </c>
      <c r="G9791" s="1" t="s">
        <v>52</v>
      </c>
      <c r="H9791" s="7" t="s">
        <v>52</v>
      </c>
    </row>
    <row r="9792" spans="1:8" ht="12.5" x14ac:dyDescent="0.25">
      <c r="A9792" s="1" t="s">
        <v>8829</v>
      </c>
      <c r="B9792" s="1" t="s">
        <v>13</v>
      </c>
      <c r="C9792" s="1">
        <v>1</v>
      </c>
      <c r="D9792" s="6">
        <v>3</v>
      </c>
      <c r="E9792" s="6">
        <v>3</v>
      </c>
      <c r="F9792" s="1" t="s">
        <v>52</v>
      </c>
      <c r="G9792" s="1" t="s">
        <v>52</v>
      </c>
      <c r="H9792" s="7" t="s">
        <v>52</v>
      </c>
    </row>
    <row r="9793" spans="1:8" ht="12.5" x14ac:dyDescent="0.25">
      <c r="A9793" s="1" t="s">
        <v>7824</v>
      </c>
      <c r="B9793" s="1" t="s">
        <v>18</v>
      </c>
      <c r="C9793" s="1">
        <v>1</v>
      </c>
      <c r="D9793" s="6">
        <v>1</v>
      </c>
      <c r="E9793" s="6">
        <v>1</v>
      </c>
      <c r="F9793" s="1" t="s">
        <v>26</v>
      </c>
      <c r="G9793" s="1" t="s">
        <v>11</v>
      </c>
      <c r="H9793" s="7" t="s">
        <v>52</v>
      </c>
    </row>
    <row r="9794" spans="1:8" ht="12.5" x14ac:dyDescent="0.25">
      <c r="A9794" s="1" t="s">
        <v>5905</v>
      </c>
      <c r="B9794" s="1" t="s">
        <v>49</v>
      </c>
      <c r="C9794" s="1">
        <f>IF(ISNUMBER('Raw Data'!C8466), 'Raw Data'!C8466, 3)</f>
        <v>3</v>
      </c>
      <c r="D9794" s="6">
        <v>3</v>
      </c>
      <c r="E9794" s="6">
        <v>9</v>
      </c>
      <c r="F9794" s="1" t="s">
        <v>52</v>
      </c>
      <c r="G9794" s="1" t="s">
        <v>11</v>
      </c>
      <c r="H9794" s="7" t="s">
        <v>52</v>
      </c>
    </row>
    <row r="9795" spans="1:8" ht="12.5" x14ac:dyDescent="0.25">
      <c r="A9795" s="1" t="s">
        <v>4661</v>
      </c>
      <c r="B9795" s="1" t="s">
        <v>49</v>
      </c>
      <c r="C9795" s="1">
        <v>3</v>
      </c>
      <c r="D9795" s="6">
        <v>3</v>
      </c>
      <c r="E9795" s="6">
        <v>9</v>
      </c>
      <c r="F9795" s="1" t="s">
        <v>26</v>
      </c>
      <c r="G9795" s="1" t="s">
        <v>62</v>
      </c>
      <c r="H9795" s="7" t="s">
        <v>52</v>
      </c>
    </row>
    <row r="9796" spans="1:8" ht="12.5" x14ac:dyDescent="0.25">
      <c r="A9796" s="1" t="s">
        <v>9881</v>
      </c>
      <c r="B9796" s="1" t="s">
        <v>9</v>
      </c>
      <c r="C9796" s="1">
        <v>2</v>
      </c>
      <c r="D9796" s="6">
        <v>2</v>
      </c>
      <c r="E9796" s="6">
        <v>4</v>
      </c>
      <c r="F9796" s="1" t="s">
        <v>14</v>
      </c>
      <c r="G9796" s="1" t="s">
        <v>52</v>
      </c>
      <c r="H9796" s="7" t="s">
        <v>52</v>
      </c>
    </row>
    <row r="9797" spans="1:8" ht="12.5" x14ac:dyDescent="0.25">
      <c r="A9797" s="1" t="s">
        <v>3548</v>
      </c>
      <c r="B9797" s="1" t="s">
        <v>9</v>
      </c>
      <c r="C9797" s="1">
        <v>5</v>
      </c>
      <c r="D9797" s="6">
        <v>2</v>
      </c>
      <c r="E9797" s="6">
        <v>10</v>
      </c>
      <c r="F9797" s="1" t="s">
        <v>10</v>
      </c>
      <c r="G9797" s="1" t="s">
        <v>11</v>
      </c>
      <c r="H9797" s="7" t="s">
        <v>52</v>
      </c>
    </row>
    <row r="9798" spans="1:8" ht="12.5" x14ac:dyDescent="0.25">
      <c r="A9798" s="1" t="s">
        <v>10143</v>
      </c>
      <c r="B9798" s="1" t="s">
        <v>13</v>
      </c>
      <c r="C9798" s="1">
        <v>2</v>
      </c>
      <c r="D9798" s="6">
        <v>3</v>
      </c>
      <c r="E9798" s="6">
        <v>6</v>
      </c>
      <c r="F9798" s="1" t="s">
        <v>52</v>
      </c>
      <c r="G9798" s="1" t="s">
        <v>11</v>
      </c>
      <c r="H9798" s="7" t="s">
        <v>52</v>
      </c>
    </row>
    <row r="9799" spans="1:8" ht="12.5" x14ac:dyDescent="0.25">
      <c r="A9799" s="1" t="s">
        <v>9210</v>
      </c>
      <c r="B9799" s="1" t="s">
        <v>22</v>
      </c>
      <c r="C9799" s="1">
        <v>3</v>
      </c>
      <c r="D9799" s="6">
        <v>5</v>
      </c>
      <c r="E9799" s="6">
        <v>15</v>
      </c>
      <c r="F9799" s="1" t="s">
        <v>52</v>
      </c>
      <c r="G9799" s="1" t="s">
        <v>52</v>
      </c>
      <c r="H9799" s="7" t="s">
        <v>52</v>
      </c>
    </row>
    <row r="9800" spans="1:8" ht="12.5" x14ac:dyDescent="0.25">
      <c r="A9800" s="1" t="s">
        <v>78</v>
      </c>
      <c r="B9800" s="1" t="s">
        <v>9</v>
      </c>
      <c r="C9800" s="1">
        <v>1</v>
      </c>
      <c r="D9800" s="6">
        <v>2</v>
      </c>
      <c r="E9800" s="6">
        <v>2</v>
      </c>
      <c r="F9800" s="1" t="s">
        <v>26</v>
      </c>
      <c r="G9800" s="1" t="s">
        <v>62</v>
      </c>
      <c r="H9800" s="7" t="s">
        <v>52</v>
      </c>
    </row>
    <row r="9801" spans="1:8" ht="12.5" x14ac:dyDescent="0.25">
      <c r="A9801" s="1" t="s">
        <v>9813</v>
      </c>
      <c r="B9801" s="1" t="s">
        <v>49</v>
      </c>
      <c r="C9801" s="1">
        <v>3</v>
      </c>
      <c r="D9801" s="6">
        <v>3</v>
      </c>
      <c r="E9801" s="6">
        <v>9</v>
      </c>
      <c r="F9801" s="1" t="s">
        <v>10</v>
      </c>
      <c r="G9801" s="1" t="s">
        <v>11</v>
      </c>
      <c r="H9801" s="7" t="s">
        <v>52</v>
      </c>
    </row>
    <row r="9802" spans="1:8" ht="12.5" x14ac:dyDescent="0.25">
      <c r="A9802" s="1" t="s">
        <v>9077</v>
      </c>
      <c r="B9802" s="1" t="str">
        <f>IF(OR(ISBLANK('Raw Data'!B8790), 'Raw Data'!B8790="UNKNOWN", 'Raw Data'!B8790="ERROR"), IF('Raw Data'!D8790=1, "Cookie", IF('Raw Data'!D8790=1.5, "Tea", IF('Raw Data'!D8790=2, "Coffee", IF('Raw Data'!D8790=3, "Cake", IF('Raw Data'!D8790=4, "Sandwich", IF('Raw Data'!D8790=5, "Salad", 'Raw Data'!B8790)))))), 'Raw Data'!B8790)</f>
        <v>Sandwich</v>
      </c>
      <c r="C9802" s="1">
        <v>1</v>
      </c>
      <c r="D9802" s="6">
        <v>4</v>
      </c>
      <c r="E9802" s="6">
        <v>4</v>
      </c>
      <c r="F9802" s="1" t="s">
        <v>52</v>
      </c>
      <c r="G9802" s="1" t="s">
        <v>52</v>
      </c>
      <c r="H9802" s="7" t="s">
        <v>52</v>
      </c>
    </row>
    <row r="9803" spans="1:8" ht="12.5" x14ac:dyDescent="0.25">
      <c r="A9803" s="1" t="s">
        <v>4737</v>
      </c>
      <c r="B9803" s="1" t="s">
        <v>13</v>
      </c>
      <c r="C9803" s="1">
        <v>2</v>
      </c>
      <c r="D9803" s="6">
        <v>3</v>
      </c>
      <c r="E9803" s="6">
        <v>6</v>
      </c>
      <c r="F9803" s="1" t="s">
        <v>52</v>
      </c>
      <c r="G9803" s="1" t="s">
        <v>11</v>
      </c>
      <c r="H9803" s="7" t="s">
        <v>52</v>
      </c>
    </row>
    <row r="9804" spans="1:8" ht="12.5" x14ac:dyDescent="0.25">
      <c r="A9804" s="1" t="s">
        <v>9923</v>
      </c>
      <c r="B9804" s="1" t="s">
        <v>32</v>
      </c>
      <c r="C9804" s="1">
        <v>3</v>
      </c>
      <c r="D9804" s="6">
        <v>4</v>
      </c>
      <c r="E9804" s="6">
        <v>12</v>
      </c>
      <c r="F9804" s="1" t="s">
        <v>52</v>
      </c>
      <c r="G9804" s="1" t="s">
        <v>62</v>
      </c>
      <c r="H9804" s="7" t="s">
        <v>52</v>
      </c>
    </row>
    <row r="9805" spans="1:8" ht="12.5" x14ac:dyDescent="0.25">
      <c r="A9805" s="1" t="s">
        <v>423</v>
      </c>
      <c r="B9805" s="1" t="s">
        <v>87</v>
      </c>
      <c r="C9805" s="1">
        <v>4</v>
      </c>
      <c r="D9805" s="6">
        <v>1.5</v>
      </c>
      <c r="E9805" s="6">
        <v>6</v>
      </c>
      <c r="F9805" s="1" t="s">
        <v>26</v>
      </c>
      <c r="G9805" s="1" t="s">
        <v>62</v>
      </c>
      <c r="H9805" s="7" t="s">
        <v>52</v>
      </c>
    </row>
    <row r="9806" spans="1:8" ht="12.5" x14ac:dyDescent="0.25">
      <c r="A9806" s="1" t="s">
        <v>7854</v>
      </c>
      <c r="B9806" s="1" t="s">
        <v>28</v>
      </c>
      <c r="C9806" s="1">
        <v>2</v>
      </c>
      <c r="D9806" s="6">
        <v>4</v>
      </c>
      <c r="E9806" s="6">
        <v>8</v>
      </c>
      <c r="F9806" s="1" t="s">
        <v>52</v>
      </c>
      <c r="G9806" s="1" t="s">
        <v>52</v>
      </c>
      <c r="H9806" s="7" t="s">
        <v>52</v>
      </c>
    </row>
    <row r="9807" spans="1:8" ht="12.5" x14ac:dyDescent="0.25">
      <c r="A9807" s="1" t="s">
        <v>9466</v>
      </c>
      <c r="B9807" s="1" t="s">
        <v>87</v>
      </c>
      <c r="C9807" s="1">
        <v>4</v>
      </c>
      <c r="D9807" s="6">
        <v>1.5</v>
      </c>
      <c r="E9807" s="6">
        <v>6</v>
      </c>
      <c r="F9807" s="1" t="s">
        <v>52</v>
      </c>
      <c r="G9807" s="1" t="s">
        <v>62</v>
      </c>
      <c r="H9807" s="7" t="s">
        <v>52</v>
      </c>
    </row>
    <row r="9808" spans="1:8" ht="12.5" x14ac:dyDescent="0.25">
      <c r="A9808" s="1" t="s">
        <v>6742</v>
      </c>
      <c r="B9808" s="1" t="s">
        <v>13</v>
      </c>
      <c r="C9808" s="1">
        <v>5</v>
      </c>
      <c r="D9808" s="6">
        <f>IF(ISNUMBER('Raw Data'!D8933), 'Raw Data'!D8933, IF(B9808="Cookie", 1, IF(B9808="Tea", 1.5, IF(B9808="Coffee", 2, IF(OR(B9808="Cake", B9808="Juice"), 3, IF(OR(B9808="Sandwich", B9808="Smoothie"), 4, IF(B9808="Salad", 5,#REF!)))))))</f>
        <v>3</v>
      </c>
      <c r="E9808" s="6">
        <v>15</v>
      </c>
      <c r="F9808" s="1" t="s">
        <v>26</v>
      </c>
      <c r="G9808" s="1" t="s">
        <v>62</v>
      </c>
      <c r="H9808" s="7" t="s">
        <v>52</v>
      </c>
    </row>
    <row r="9809" spans="1:8" ht="12.5" x14ac:dyDescent="0.25">
      <c r="A9809" s="1" t="s">
        <v>7717</v>
      </c>
      <c r="B9809" s="1" t="s">
        <v>9</v>
      </c>
      <c r="C9809" s="1">
        <v>5</v>
      </c>
      <c r="D9809" s="6">
        <f>IF(ISNUMBER('Raw Data'!D8987), 'Raw Data'!D8987, IF(B9809="Cookie", 1, IF(B9809="Tea", 1.5, IF(B9809="Coffee", 2, IF(OR(B9809="Cake", B9809="Juice"), 3, IF(OR(B9809="Sandwich", B9809="Smoothie"), 4, IF(B9809="Salad", 5,#REF!)))))))</f>
        <v>2</v>
      </c>
      <c r="E9809" s="6">
        <v>10</v>
      </c>
      <c r="F9809" s="1" t="s">
        <v>10</v>
      </c>
      <c r="G9809" s="1" t="s">
        <v>62</v>
      </c>
      <c r="H9809" s="7" t="s">
        <v>52</v>
      </c>
    </row>
    <row r="9810" spans="1:8" ht="12.5" x14ac:dyDescent="0.25">
      <c r="A9810" s="1" t="s">
        <v>8379</v>
      </c>
      <c r="B9810" s="1" t="s">
        <v>32</v>
      </c>
      <c r="C9810" s="1">
        <v>2</v>
      </c>
      <c r="D9810" s="6">
        <v>4</v>
      </c>
      <c r="E9810" s="6">
        <v>8</v>
      </c>
      <c r="F9810" s="1" t="s">
        <v>52</v>
      </c>
      <c r="G9810" s="1" t="s">
        <v>62</v>
      </c>
      <c r="H9810" s="7" t="s">
        <v>52</v>
      </c>
    </row>
    <row r="9811" spans="1:8" ht="12.5" x14ac:dyDescent="0.25">
      <c r="A9811" s="1" t="s">
        <v>10193</v>
      </c>
      <c r="B9811" s="1" t="s">
        <v>49</v>
      </c>
      <c r="C9811" s="1">
        <v>3</v>
      </c>
      <c r="D9811" s="6">
        <v>3</v>
      </c>
      <c r="E9811" s="6">
        <v>9</v>
      </c>
      <c r="F9811" s="1" t="s">
        <v>52</v>
      </c>
      <c r="G9811" s="1" t="s">
        <v>11</v>
      </c>
      <c r="H9811" s="7" t="s">
        <v>52</v>
      </c>
    </row>
    <row r="9812" spans="1:8" ht="12.5" x14ac:dyDescent="0.25">
      <c r="A9812" s="1" t="s">
        <v>9656</v>
      </c>
      <c r="B9812" s="1" t="s">
        <v>18</v>
      </c>
      <c r="C9812" s="1">
        <v>2</v>
      </c>
      <c r="D9812" s="6">
        <v>1</v>
      </c>
      <c r="E9812" s="6">
        <v>2</v>
      </c>
      <c r="F9812" s="1" t="s">
        <v>26</v>
      </c>
      <c r="G9812" s="1" t="s">
        <v>11</v>
      </c>
      <c r="H9812" s="7" t="s">
        <v>52</v>
      </c>
    </row>
    <row r="9813" spans="1:8" ht="12.5" x14ac:dyDescent="0.25">
      <c r="A9813" s="1" t="s">
        <v>10179</v>
      </c>
      <c r="B9813" s="1" t="s">
        <v>18</v>
      </c>
      <c r="C9813" s="1">
        <v>2</v>
      </c>
      <c r="D9813" s="6">
        <v>1</v>
      </c>
      <c r="E9813" s="6">
        <v>2</v>
      </c>
      <c r="F9813" s="1" t="s">
        <v>14</v>
      </c>
      <c r="G9813" s="1" t="s">
        <v>52</v>
      </c>
      <c r="H9813" s="7" t="s">
        <v>52</v>
      </c>
    </row>
    <row r="9814" spans="1:8" ht="12.5" x14ac:dyDescent="0.25">
      <c r="A9814" s="1" t="s">
        <v>10152</v>
      </c>
      <c r="B9814" s="1" t="s">
        <v>18</v>
      </c>
      <c r="C9814" s="1">
        <v>2</v>
      </c>
      <c r="D9814" s="6">
        <v>1</v>
      </c>
      <c r="E9814" s="6">
        <v>2</v>
      </c>
      <c r="F9814" s="1" t="s">
        <v>52</v>
      </c>
      <c r="G9814" s="1" t="s">
        <v>11</v>
      </c>
      <c r="H9814" s="7" t="s">
        <v>52</v>
      </c>
    </row>
    <row r="9815" spans="1:8" ht="12.5" x14ac:dyDescent="0.25">
      <c r="A9815" s="1" t="s">
        <v>9196</v>
      </c>
      <c r="B9815" s="1" t="s">
        <v>9</v>
      </c>
      <c r="C9815" s="1">
        <v>2</v>
      </c>
      <c r="D9815" s="6">
        <v>2</v>
      </c>
      <c r="E9815" s="6">
        <v>4</v>
      </c>
      <c r="F9815" s="1" t="s">
        <v>14</v>
      </c>
      <c r="G9815" s="1" t="s">
        <v>62</v>
      </c>
      <c r="H9815" s="7" t="s">
        <v>52</v>
      </c>
    </row>
    <row r="9816" spans="1:8" ht="12.5" x14ac:dyDescent="0.25">
      <c r="A9816" s="1" t="s">
        <v>8953</v>
      </c>
      <c r="B9816" s="1" t="s">
        <v>49</v>
      </c>
      <c r="C9816" s="1">
        <v>1</v>
      </c>
      <c r="D9816" s="6">
        <v>3</v>
      </c>
      <c r="E9816" s="6">
        <v>3</v>
      </c>
      <c r="F9816" s="1" t="s">
        <v>10</v>
      </c>
      <c r="G9816" s="1" t="s">
        <v>52</v>
      </c>
      <c r="H9816" s="7" t="s">
        <v>52</v>
      </c>
    </row>
    <row r="9817" spans="1:8" ht="12.5" x14ac:dyDescent="0.25">
      <c r="A9817" s="1" t="s">
        <v>8787</v>
      </c>
      <c r="B9817" s="1" t="s">
        <v>18</v>
      </c>
      <c r="C9817" s="1">
        <f>IF(ISNUMBER('Raw Data'!C9226), 'Raw Data'!C9226, 3)</f>
        <v>3</v>
      </c>
      <c r="D9817" s="6">
        <v>1</v>
      </c>
      <c r="E9817" s="6">
        <v>3</v>
      </c>
      <c r="F9817" s="1" t="s">
        <v>14</v>
      </c>
      <c r="G9817" s="1" t="s">
        <v>52</v>
      </c>
      <c r="H9817" s="7" t="s">
        <v>52</v>
      </c>
    </row>
    <row r="9818" spans="1:8" ht="12.5" x14ac:dyDescent="0.25">
      <c r="A9818" s="1" t="s">
        <v>10208</v>
      </c>
      <c r="B9818" s="1" t="s">
        <v>32</v>
      </c>
      <c r="C9818" s="1">
        <v>1</v>
      </c>
      <c r="D9818" s="6">
        <v>4</v>
      </c>
      <c r="E9818" s="6">
        <v>4</v>
      </c>
      <c r="F9818" s="1" t="s">
        <v>52</v>
      </c>
      <c r="G9818" s="1" t="s">
        <v>62</v>
      </c>
      <c r="H9818" s="7" t="s">
        <v>52</v>
      </c>
    </row>
    <row r="9819" spans="1:8" ht="12.5" x14ac:dyDescent="0.25">
      <c r="A9819" s="1" t="s">
        <v>6331</v>
      </c>
      <c r="B9819" s="1" t="s">
        <v>28</v>
      </c>
      <c r="C9819" s="1">
        <v>5</v>
      </c>
      <c r="D9819" s="6">
        <v>4</v>
      </c>
      <c r="E9819" s="6">
        <v>20</v>
      </c>
      <c r="F9819" s="1" t="s">
        <v>52</v>
      </c>
      <c r="G9819" s="1" t="s">
        <v>62</v>
      </c>
      <c r="H9819" s="7" t="s">
        <v>52</v>
      </c>
    </row>
    <row r="9820" spans="1:8" ht="12.5" x14ac:dyDescent="0.25">
      <c r="A9820" s="1" t="s">
        <v>4014</v>
      </c>
      <c r="B9820" s="1" t="s">
        <v>9</v>
      </c>
      <c r="C9820" s="1">
        <v>5</v>
      </c>
      <c r="D9820" s="6">
        <v>2</v>
      </c>
      <c r="E9820" s="6">
        <v>10</v>
      </c>
      <c r="F9820" s="1" t="s">
        <v>52</v>
      </c>
      <c r="G9820" s="1" t="s">
        <v>62</v>
      </c>
      <c r="H9820" s="7" t="s">
        <v>52</v>
      </c>
    </row>
    <row r="9821" spans="1:8" ht="12.5" x14ac:dyDescent="0.25">
      <c r="A9821" s="1" t="s">
        <v>9757</v>
      </c>
      <c r="B9821" s="1" t="s">
        <v>22</v>
      </c>
      <c r="C9821" s="1">
        <v>4</v>
      </c>
      <c r="D9821" s="6">
        <v>5</v>
      </c>
      <c r="E9821" s="6">
        <v>20</v>
      </c>
      <c r="F9821" s="1" t="s">
        <v>10</v>
      </c>
      <c r="G9821" s="1" t="s">
        <v>52</v>
      </c>
      <c r="H9821" s="7" t="s">
        <v>52</v>
      </c>
    </row>
    <row r="9822" spans="1:8" ht="12.5" x14ac:dyDescent="0.25">
      <c r="A9822" s="1" t="s">
        <v>8826</v>
      </c>
      <c r="B9822" s="1" t="s">
        <v>32</v>
      </c>
      <c r="C9822" s="1">
        <f>IF(ISNUMBER('Raw Data'!C9323), 'Raw Data'!C9323, 3)</f>
        <v>3</v>
      </c>
      <c r="D9822" s="6">
        <v>4</v>
      </c>
      <c r="E9822" s="6">
        <v>12</v>
      </c>
      <c r="F9822" s="1" t="s">
        <v>10</v>
      </c>
      <c r="G9822" s="1" t="s">
        <v>52</v>
      </c>
      <c r="H9822" s="7" t="s">
        <v>52</v>
      </c>
    </row>
    <row r="9823" spans="1:8" ht="12.5" x14ac:dyDescent="0.25">
      <c r="A9823" s="1" t="s">
        <v>8142</v>
      </c>
      <c r="B9823" s="1" t="s">
        <v>49</v>
      </c>
      <c r="C9823" s="1">
        <v>5</v>
      </c>
      <c r="D9823" s="6">
        <v>3</v>
      </c>
      <c r="E9823" s="6">
        <v>15</v>
      </c>
      <c r="F9823" s="1" t="s">
        <v>52</v>
      </c>
      <c r="G9823" s="1" t="s">
        <v>11</v>
      </c>
      <c r="H9823" s="7" t="s">
        <v>52</v>
      </c>
    </row>
    <row r="9824" spans="1:8" ht="12.5" x14ac:dyDescent="0.25">
      <c r="A9824" s="1" t="s">
        <v>10036</v>
      </c>
      <c r="B9824" s="1" t="s">
        <v>18</v>
      </c>
      <c r="C9824" s="1">
        <v>1</v>
      </c>
      <c r="D9824" s="6">
        <v>1</v>
      </c>
      <c r="E9824" s="6">
        <v>1</v>
      </c>
      <c r="F9824" s="1" t="s">
        <v>10</v>
      </c>
      <c r="G9824" s="1" t="s">
        <v>52</v>
      </c>
      <c r="H9824" s="7" t="s">
        <v>52</v>
      </c>
    </row>
    <row r="9825" spans="1:8" ht="12.5" x14ac:dyDescent="0.25">
      <c r="A9825" s="1" t="s">
        <v>10132</v>
      </c>
      <c r="B9825" s="1" t="s">
        <v>32</v>
      </c>
      <c r="C9825" s="1">
        <v>5</v>
      </c>
      <c r="D9825" s="6">
        <v>4</v>
      </c>
      <c r="E9825" s="6">
        <v>20</v>
      </c>
      <c r="F9825" s="1" t="s">
        <v>26</v>
      </c>
      <c r="G9825" s="1" t="s">
        <v>62</v>
      </c>
      <c r="H9825" s="7" t="s">
        <v>52</v>
      </c>
    </row>
    <row r="9826" spans="1:8" ht="12.5" x14ac:dyDescent="0.25">
      <c r="A9826" s="1" t="s">
        <v>8519</v>
      </c>
      <c r="B9826" s="1" t="s">
        <v>32</v>
      </c>
      <c r="C9826" s="1">
        <v>5</v>
      </c>
      <c r="D9826" s="6">
        <v>4</v>
      </c>
      <c r="E9826" s="6">
        <v>20</v>
      </c>
      <c r="F9826" s="1" t="s">
        <v>26</v>
      </c>
      <c r="G9826" s="1" t="s">
        <v>11</v>
      </c>
      <c r="H9826" s="7" t="s">
        <v>52</v>
      </c>
    </row>
    <row r="9827" spans="1:8" ht="12.5" x14ac:dyDescent="0.25">
      <c r="A9827" s="1" t="s">
        <v>6501</v>
      </c>
      <c r="B9827" s="1" t="s">
        <v>49</v>
      </c>
      <c r="C9827" s="1">
        <v>4</v>
      </c>
      <c r="D9827" s="6">
        <v>3</v>
      </c>
      <c r="E9827" s="6">
        <v>12</v>
      </c>
      <c r="F9827" s="1" t="s">
        <v>14</v>
      </c>
      <c r="G9827" s="1" t="s">
        <v>62</v>
      </c>
      <c r="H9827" s="7" t="s">
        <v>52</v>
      </c>
    </row>
    <row r="9828" spans="1:8" ht="12.5" x14ac:dyDescent="0.25">
      <c r="A9828" s="1" t="s">
        <v>9193</v>
      </c>
      <c r="B9828" s="1" t="s">
        <v>87</v>
      </c>
      <c r="C9828" s="1">
        <v>1</v>
      </c>
      <c r="D9828" s="6">
        <v>1.5</v>
      </c>
      <c r="E9828" s="6">
        <v>1.5</v>
      </c>
      <c r="F9828" s="1" t="s">
        <v>10</v>
      </c>
      <c r="G9828" s="1" t="s">
        <v>11</v>
      </c>
      <c r="H9828" s="7" t="s">
        <v>52</v>
      </c>
    </row>
    <row r="9829" spans="1:8" ht="12.5" x14ac:dyDescent="0.25">
      <c r="A9829" s="1" t="s">
        <v>9402</v>
      </c>
      <c r="B9829" s="1" t="s">
        <v>32</v>
      </c>
      <c r="C9829" s="1">
        <v>1</v>
      </c>
      <c r="D9829" s="6">
        <v>4</v>
      </c>
      <c r="E9829" s="6">
        <v>4</v>
      </c>
      <c r="F9829" s="1" t="s">
        <v>52</v>
      </c>
      <c r="G9829" s="1" t="s">
        <v>11</v>
      </c>
      <c r="H9829" s="7" t="s">
        <v>52</v>
      </c>
    </row>
    <row r="9830" spans="1:8" ht="12.5" x14ac:dyDescent="0.25">
      <c r="A9830" s="1" t="s">
        <v>10127</v>
      </c>
      <c r="B9830" s="1" t="s">
        <v>49</v>
      </c>
      <c r="C9830" s="1">
        <v>4</v>
      </c>
      <c r="D9830" s="6">
        <f>IF(ISNUMBER('Raw Data'!D9456), 'Raw Data'!D9456, IF(B9830="Cookie", 1, IF(B9830="Tea", 1.5, IF(B9830="Coffee", 2, IF(OR(B9830="Cake", B9830="Juice"), 3, IF(OR(B9830="Sandwich", B9830="Smoothie"), 4, IF(B9830="Salad", 5,#REF!)))))))</f>
        <v>3</v>
      </c>
      <c r="E9830" s="6">
        <v>12</v>
      </c>
      <c r="F9830" s="1" t="s">
        <v>14</v>
      </c>
      <c r="G9830" s="1" t="s">
        <v>52</v>
      </c>
      <c r="H9830" s="7" t="s">
        <v>52</v>
      </c>
    </row>
    <row r="9831" spans="1:8" ht="12.5" x14ac:dyDescent="0.25">
      <c r="A9831" s="1" t="s">
        <v>6459</v>
      </c>
      <c r="B9831" s="1" t="s">
        <v>49</v>
      </c>
      <c r="C9831" s="1">
        <v>4</v>
      </c>
      <c r="D9831" s="6">
        <f>IF(ISNUMBER('Raw Data'!D9459), 'Raw Data'!D9459, IF(B9831="Cookie", 1, IF(B9831="Tea", 1.5, IF(B9831="Coffee", 2, IF(OR(B9831="Cake", B9831="Juice"), 3, IF(OR(B9831="Sandwich", B9831="Smoothie"), 4, IF(B9831="Salad", 5,#REF!)))))))</f>
        <v>3</v>
      </c>
      <c r="E9831" s="6">
        <v>12</v>
      </c>
      <c r="F9831" s="1" t="s">
        <v>52</v>
      </c>
      <c r="G9831" s="1" t="s">
        <v>52</v>
      </c>
      <c r="H9831" s="7" t="s">
        <v>52</v>
      </c>
    </row>
    <row r="9832" spans="1:8" ht="12.5" x14ac:dyDescent="0.25">
      <c r="A9832" s="1" t="s">
        <v>9948</v>
      </c>
      <c r="B9832" s="1" t="str">
        <f>IF(OR(ISBLANK('Raw Data'!B9612), 'Raw Data'!B9612="UNKNOWN", 'Raw Data'!B9612="ERROR"), IF('Raw Data'!D9612=1, "Cookie", IF('Raw Data'!D9612=1.5, "Tea", IF('Raw Data'!D9612=2, "Coffee", IF('Raw Data'!D9612=3, "Cake", IF('Raw Data'!D9612=4, "Sandwich", IF('Raw Data'!D9612=5, "Salad", 'Raw Data'!B9612)))))), 'Raw Data'!B9612)</f>
        <v>Cake</v>
      </c>
      <c r="C9832" s="1">
        <v>1</v>
      </c>
      <c r="D9832" s="6">
        <v>3</v>
      </c>
      <c r="E9832" s="6">
        <v>3</v>
      </c>
      <c r="F9832" s="1" t="s">
        <v>52</v>
      </c>
      <c r="G9832" s="1" t="s">
        <v>52</v>
      </c>
      <c r="H9832" s="7" t="s">
        <v>52</v>
      </c>
    </row>
    <row r="9833" spans="1:8" ht="12.5" x14ac:dyDescent="0.25">
      <c r="A9833" s="1" t="s">
        <v>9922</v>
      </c>
      <c r="B9833" s="1" t="s">
        <v>49</v>
      </c>
      <c r="C9833" s="1">
        <v>1</v>
      </c>
      <c r="D9833" s="6">
        <v>3</v>
      </c>
      <c r="E9833" s="6">
        <v>3</v>
      </c>
      <c r="F9833" s="1" t="s">
        <v>10</v>
      </c>
      <c r="G9833" s="1" t="s">
        <v>11</v>
      </c>
      <c r="H9833" s="7" t="s">
        <v>52</v>
      </c>
    </row>
    <row r="9834" spans="1:8" ht="12.5" x14ac:dyDescent="0.25">
      <c r="A9834" s="1" t="s">
        <v>7945</v>
      </c>
      <c r="B9834" s="1" t="s">
        <v>87</v>
      </c>
      <c r="C9834" s="1">
        <v>2</v>
      </c>
      <c r="D9834" s="6">
        <v>1.5</v>
      </c>
      <c r="E9834" s="6">
        <v>3</v>
      </c>
      <c r="F9834" s="1" t="s">
        <v>52</v>
      </c>
      <c r="G9834" s="1" t="s">
        <v>52</v>
      </c>
      <c r="H9834" s="7" t="s">
        <v>52</v>
      </c>
    </row>
    <row r="9835" spans="1:8" ht="12.5" x14ac:dyDescent="0.25">
      <c r="A9835" s="1" t="s">
        <v>9138</v>
      </c>
      <c r="B9835" s="1" t="s">
        <v>32</v>
      </c>
      <c r="C9835" s="1">
        <v>4</v>
      </c>
      <c r="D9835" s="6">
        <v>4</v>
      </c>
      <c r="E9835" s="6">
        <v>16</v>
      </c>
      <c r="F9835" s="1" t="s">
        <v>10</v>
      </c>
      <c r="G9835" s="1" t="s">
        <v>62</v>
      </c>
      <c r="H9835" s="7" t="s">
        <v>52</v>
      </c>
    </row>
    <row r="9836" spans="1:8" ht="12.5" x14ac:dyDescent="0.25">
      <c r="A9836" s="1" t="s">
        <v>7210</v>
      </c>
      <c r="B9836" s="1" t="s">
        <v>32</v>
      </c>
      <c r="C9836" s="1">
        <v>1</v>
      </c>
      <c r="D9836" s="6">
        <v>4</v>
      </c>
      <c r="E9836" s="6">
        <v>4</v>
      </c>
      <c r="F9836" s="1" t="s">
        <v>14</v>
      </c>
      <c r="G9836" s="1" t="s">
        <v>11</v>
      </c>
      <c r="H9836" s="7" t="s">
        <v>52</v>
      </c>
    </row>
    <row r="9837" spans="1:8" ht="12.5" x14ac:dyDescent="0.25">
      <c r="A9837" s="1" t="s">
        <v>9487</v>
      </c>
      <c r="B9837" s="1" t="s">
        <v>28</v>
      </c>
      <c r="C9837" s="1">
        <v>1</v>
      </c>
      <c r="D9837" s="6">
        <v>4</v>
      </c>
      <c r="E9837" s="6">
        <v>4</v>
      </c>
      <c r="F9837" s="1" t="s">
        <v>52</v>
      </c>
      <c r="G9837" s="1" t="s">
        <v>52</v>
      </c>
      <c r="H9837" s="7" t="s">
        <v>52</v>
      </c>
    </row>
    <row r="9838" spans="1:8" ht="12.5" x14ac:dyDescent="0.25">
      <c r="A9838" s="1" t="s">
        <v>5632</v>
      </c>
      <c r="B9838" s="1" t="s">
        <v>18</v>
      </c>
      <c r="C9838" s="1">
        <v>1</v>
      </c>
      <c r="D9838" s="6">
        <v>1</v>
      </c>
      <c r="E9838" s="6">
        <v>1</v>
      </c>
      <c r="F9838" s="1" t="s">
        <v>52</v>
      </c>
      <c r="G9838" s="1" t="s">
        <v>11</v>
      </c>
      <c r="H9838" s="7" t="s">
        <v>52</v>
      </c>
    </row>
    <row r="9839" spans="1:8" ht="12.5" x14ac:dyDescent="0.25">
      <c r="A9839" s="1" t="s">
        <v>8326</v>
      </c>
      <c r="B9839" s="1" t="s">
        <v>13</v>
      </c>
      <c r="C9839" s="1">
        <v>1</v>
      </c>
      <c r="D9839" s="6">
        <v>3</v>
      </c>
      <c r="E9839" s="6">
        <v>3</v>
      </c>
      <c r="F9839" s="1" t="s">
        <v>52</v>
      </c>
      <c r="G9839" s="1" t="s">
        <v>11</v>
      </c>
      <c r="H9839" s="7" t="s">
        <v>52</v>
      </c>
    </row>
    <row r="9840" spans="1:8" ht="12.5" x14ac:dyDescent="0.25">
      <c r="A9840" s="1" t="s">
        <v>8977</v>
      </c>
      <c r="B9840" s="1" t="s">
        <v>13</v>
      </c>
      <c r="C9840" s="1">
        <v>1</v>
      </c>
      <c r="D9840" s="6">
        <v>3</v>
      </c>
      <c r="E9840" s="6">
        <v>3</v>
      </c>
      <c r="F9840" s="1" t="s">
        <v>52</v>
      </c>
      <c r="G9840" s="1" t="s">
        <v>52</v>
      </c>
      <c r="H9840" s="7" t="s">
        <v>52</v>
      </c>
    </row>
    <row r="9841" spans="1:8" ht="12.5" x14ac:dyDescent="0.25">
      <c r="A9841" s="1" t="s">
        <v>10094</v>
      </c>
      <c r="B9841" s="1" t="s">
        <v>49</v>
      </c>
      <c r="C9841" s="1">
        <v>3</v>
      </c>
      <c r="D9841" s="6">
        <v>3</v>
      </c>
      <c r="E9841" s="6">
        <v>9</v>
      </c>
      <c r="F9841" s="1" t="s">
        <v>52</v>
      </c>
      <c r="G9841" s="1" t="s">
        <v>62</v>
      </c>
      <c r="H9841" s="7" t="s">
        <v>52</v>
      </c>
    </row>
    <row r="9842" spans="1:8" ht="12.5" x14ac:dyDescent="0.25">
      <c r="A9842" s="1" t="s">
        <v>8382</v>
      </c>
      <c r="B9842" s="1" t="s">
        <v>28</v>
      </c>
      <c r="C9842" s="1">
        <v>3</v>
      </c>
      <c r="D9842" s="6">
        <v>4</v>
      </c>
      <c r="E9842" s="6">
        <v>12</v>
      </c>
      <c r="F9842" s="1" t="s">
        <v>14</v>
      </c>
      <c r="G9842" s="1" t="s">
        <v>52</v>
      </c>
      <c r="H9842" s="7" t="s">
        <v>52</v>
      </c>
    </row>
    <row r="9843" spans="1:8" ht="12.5" x14ac:dyDescent="0.25">
      <c r="A9843" s="1" t="s">
        <v>6242</v>
      </c>
      <c r="B9843" s="1" t="s">
        <v>22</v>
      </c>
      <c r="C9843" s="1">
        <v>1</v>
      </c>
      <c r="D9843" s="6">
        <v>5</v>
      </c>
      <c r="E9843" s="6">
        <v>5</v>
      </c>
      <c r="F9843" s="1" t="s">
        <v>52</v>
      </c>
      <c r="G9843" s="1" t="s">
        <v>62</v>
      </c>
      <c r="H9843" s="7" t="s">
        <v>52</v>
      </c>
    </row>
    <row r="9844" spans="1:8" ht="12.5" x14ac:dyDescent="0.25">
      <c r="A9844" s="1" t="s">
        <v>9676</v>
      </c>
      <c r="B9844" s="1" t="s">
        <v>49</v>
      </c>
      <c r="C9844" s="1">
        <v>2</v>
      </c>
      <c r="D9844" s="6">
        <f>IF(ISNUMBER('Raw Data'!D106), 'Raw Data'!D106, IF(B9844="Cookie", 1, IF(B9844="Tea", 1.5, IF(B9844="Coffee", 2, IF(OR(B9844="Cake", B9844="Juice"), 3, IF(OR(B9844="Sandwich", B9844="Smoothie"), 4, IF(B9844="Salad", 5,#REF!)))))))</f>
        <v>3</v>
      </c>
      <c r="E9844" s="6">
        <v>6</v>
      </c>
      <c r="F9844" s="1" t="s">
        <v>52</v>
      </c>
      <c r="G9844" s="1" t="s">
        <v>52</v>
      </c>
      <c r="H9844" s="7" t="s">
        <v>52</v>
      </c>
    </row>
    <row r="9845" spans="1:8" ht="12.5" x14ac:dyDescent="0.25">
      <c r="A9845" s="1" t="s">
        <v>7962</v>
      </c>
      <c r="B9845" s="1" t="s">
        <v>32</v>
      </c>
      <c r="C9845" s="1">
        <v>3</v>
      </c>
      <c r="D9845" s="6">
        <v>4</v>
      </c>
      <c r="E9845" s="6">
        <v>12</v>
      </c>
      <c r="F9845" s="1" t="s">
        <v>14</v>
      </c>
      <c r="G9845" s="1" t="s">
        <v>11</v>
      </c>
      <c r="H9845" s="7" t="s">
        <v>52</v>
      </c>
    </row>
    <row r="9846" spans="1:8" ht="12.5" x14ac:dyDescent="0.25">
      <c r="A9846" s="1" t="s">
        <v>9924</v>
      </c>
      <c r="B9846" s="1" t="s">
        <v>18</v>
      </c>
      <c r="C9846" s="1">
        <v>5</v>
      </c>
      <c r="D9846" s="6">
        <v>1</v>
      </c>
      <c r="E9846" s="6">
        <v>5</v>
      </c>
      <c r="F9846" s="1" t="s">
        <v>10</v>
      </c>
      <c r="G9846" s="1" t="s">
        <v>11</v>
      </c>
      <c r="H9846" s="7" t="s">
        <v>52</v>
      </c>
    </row>
    <row r="9847" spans="1:8" ht="12.5" x14ac:dyDescent="0.25">
      <c r="A9847" s="1" t="s">
        <v>7141</v>
      </c>
      <c r="B9847" s="1" t="s">
        <v>87</v>
      </c>
      <c r="C9847" s="1">
        <v>2</v>
      </c>
      <c r="D9847" s="6">
        <v>1.5</v>
      </c>
      <c r="E9847" s="6">
        <v>3</v>
      </c>
      <c r="F9847" s="1" t="s">
        <v>52</v>
      </c>
      <c r="G9847" s="1" t="s">
        <v>52</v>
      </c>
      <c r="H9847" s="7" t="s">
        <v>52</v>
      </c>
    </row>
    <row r="9848" spans="1:8" ht="12.5" x14ac:dyDescent="0.25">
      <c r="A9848" s="1" t="s">
        <v>6829</v>
      </c>
      <c r="B9848" s="1" t="s">
        <v>18</v>
      </c>
      <c r="C9848" s="1">
        <v>5</v>
      </c>
      <c r="D9848" s="6">
        <v>1</v>
      </c>
      <c r="E9848" s="6">
        <v>5</v>
      </c>
      <c r="F9848" s="1" t="s">
        <v>52</v>
      </c>
      <c r="G9848" s="1" t="s">
        <v>11</v>
      </c>
      <c r="H9848" s="7" t="s">
        <v>52</v>
      </c>
    </row>
    <row r="9849" spans="1:8" ht="12.5" x14ac:dyDescent="0.25">
      <c r="A9849" s="1" t="s">
        <v>7728</v>
      </c>
      <c r="B9849" s="1" t="s">
        <v>18</v>
      </c>
      <c r="C9849" s="1">
        <v>4</v>
      </c>
      <c r="D9849" s="6">
        <v>1</v>
      </c>
      <c r="E9849" s="6">
        <v>4</v>
      </c>
      <c r="F9849" s="1" t="s">
        <v>26</v>
      </c>
      <c r="G9849" s="1" t="s">
        <v>62</v>
      </c>
      <c r="H9849" s="7" t="s">
        <v>52</v>
      </c>
    </row>
    <row r="9850" spans="1:8" ht="12.5" x14ac:dyDescent="0.25">
      <c r="A9850" s="1" t="s">
        <v>8641</v>
      </c>
      <c r="B9850" s="1" t="s">
        <v>28</v>
      </c>
      <c r="C9850" s="1">
        <v>3</v>
      </c>
      <c r="D9850" s="6">
        <v>4</v>
      </c>
      <c r="E9850" s="6">
        <v>12</v>
      </c>
      <c r="F9850" s="1" t="s">
        <v>14</v>
      </c>
      <c r="G9850" s="1" t="s">
        <v>62</v>
      </c>
      <c r="H9850" s="7" t="s">
        <v>52</v>
      </c>
    </row>
    <row r="9851" spans="1:8" ht="12.5" x14ac:dyDescent="0.25">
      <c r="A9851" s="1" t="s">
        <v>9246</v>
      </c>
      <c r="B9851" s="1" t="s">
        <v>87</v>
      </c>
      <c r="C9851" s="1">
        <v>3</v>
      </c>
      <c r="D9851" s="6">
        <v>1.5</v>
      </c>
      <c r="E9851" s="6">
        <v>4.5</v>
      </c>
      <c r="F9851" s="1" t="s">
        <v>14</v>
      </c>
      <c r="G9851" s="1" t="s">
        <v>11</v>
      </c>
      <c r="H9851" s="7" t="s">
        <v>52</v>
      </c>
    </row>
    <row r="9852" spans="1:8" ht="12.5" x14ac:dyDescent="0.25">
      <c r="A9852" s="1" t="s">
        <v>10206</v>
      </c>
      <c r="B9852" s="1" t="s">
        <v>32</v>
      </c>
      <c r="C9852" s="1">
        <v>3</v>
      </c>
      <c r="D9852" s="6">
        <v>4</v>
      </c>
      <c r="E9852" s="6">
        <v>12</v>
      </c>
      <c r="F9852" s="1" t="s">
        <v>10</v>
      </c>
      <c r="G9852" s="1" t="s">
        <v>62</v>
      </c>
      <c r="H9852" s="7" t="s">
        <v>52</v>
      </c>
    </row>
    <row r="9853" spans="1:8" ht="12.5" x14ac:dyDescent="0.25">
      <c r="A9853" s="1" t="s">
        <v>281</v>
      </c>
      <c r="B9853" s="1" t="s">
        <v>49</v>
      </c>
      <c r="C9853" s="1">
        <v>2</v>
      </c>
      <c r="D9853" s="6">
        <v>3</v>
      </c>
      <c r="E9853" s="6">
        <v>6</v>
      </c>
      <c r="F9853" s="1" t="s">
        <v>10</v>
      </c>
      <c r="G9853" s="1" t="s">
        <v>11</v>
      </c>
      <c r="H9853" s="7" t="s">
        <v>52</v>
      </c>
    </row>
    <row r="9854" spans="1:8" ht="12.5" x14ac:dyDescent="0.25">
      <c r="A9854" s="1" t="s">
        <v>1552</v>
      </c>
      <c r="B9854" s="1" t="s">
        <v>87</v>
      </c>
      <c r="C9854" s="1">
        <v>2</v>
      </c>
      <c r="D9854" s="6">
        <v>1.5</v>
      </c>
      <c r="E9854" s="6">
        <v>3</v>
      </c>
      <c r="F9854" s="1" t="s">
        <v>26</v>
      </c>
      <c r="G9854" s="1" t="s">
        <v>62</v>
      </c>
      <c r="H9854" s="7" t="s">
        <v>52</v>
      </c>
    </row>
    <row r="9855" spans="1:8" ht="12.5" x14ac:dyDescent="0.25">
      <c r="A9855" s="1" t="s">
        <v>9829</v>
      </c>
      <c r="B9855" s="1" t="s">
        <v>28</v>
      </c>
      <c r="C9855" s="1">
        <v>3</v>
      </c>
      <c r="D9855" s="6">
        <v>4</v>
      </c>
      <c r="E9855" s="6">
        <v>12</v>
      </c>
      <c r="F9855" s="1" t="s">
        <v>14</v>
      </c>
      <c r="G9855" s="1" t="s">
        <v>52</v>
      </c>
      <c r="H9855" s="7" t="s">
        <v>52</v>
      </c>
    </row>
    <row r="9856" spans="1:8" ht="12.5" x14ac:dyDescent="0.25">
      <c r="A9856" s="1" t="s">
        <v>7529</v>
      </c>
      <c r="B9856" s="1" t="s">
        <v>13</v>
      </c>
      <c r="C9856" s="1">
        <v>5</v>
      </c>
      <c r="D9856" s="6">
        <v>3</v>
      </c>
      <c r="E9856" s="6">
        <v>15</v>
      </c>
      <c r="F9856" s="1" t="s">
        <v>10</v>
      </c>
      <c r="G9856" s="1" t="s">
        <v>52</v>
      </c>
      <c r="H9856" s="7" t="s">
        <v>52</v>
      </c>
    </row>
    <row r="9857" spans="1:8" ht="12.5" x14ac:dyDescent="0.25">
      <c r="A9857" s="1" t="s">
        <v>10226</v>
      </c>
      <c r="B9857" s="1" t="s">
        <v>22</v>
      </c>
      <c r="C9857" s="1">
        <v>5</v>
      </c>
      <c r="D9857" s="6">
        <v>5</v>
      </c>
      <c r="E9857" s="6">
        <v>25</v>
      </c>
      <c r="F9857" s="1" t="s">
        <v>10</v>
      </c>
      <c r="G9857" s="1" t="s">
        <v>52</v>
      </c>
      <c r="H9857" s="7" t="s">
        <v>52</v>
      </c>
    </row>
    <row r="9858" spans="1:8" ht="12.5" x14ac:dyDescent="0.25">
      <c r="A9858" s="1" t="s">
        <v>3979</v>
      </c>
      <c r="B9858" s="1" t="s">
        <v>87</v>
      </c>
      <c r="C9858" s="1">
        <v>4</v>
      </c>
      <c r="D9858" s="6">
        <v>1.5</v>
      </c>
      <c r="E9858" s="6">
        <v>6</v>
      </c>
      <c r="F9858" s="1" t="s">
        <v>14</v>
      </c>
      <c r="G9858" s="1" t="s">
        <v>62</v>
      </c>
      <c r="H9858" s="7" t="s">
        <v>52</v>
      </c>
    </row>
    <row r="9859" spans="1:8" ht="12.5" x14ac:dyDescent="0.25">
      <c r="A9859" s="1" t="s">
        <v>2045</v>
      </c>
      <c r="B9859" s="1" t="s">
        <v>22</v>
      </c>
      <c r="C9859" s="1">
        <v>3</v>
      </c>
      <c r="D9859" s="6">
        <v>5</v>
      </c>
      <c r="E9859" s="6">
        <v>15</v>
      </c>
      <c r="F9859" s="1" t="s">
        <v>10</v>
      </c>
      <c r="G9859" s="1" t="s">
        <v>62</v>
      </c>
      <c r="H9859" s="7" t="s">
        <v>52</v>
      </c>
    </row>
    <row r="9860" spans="1:8" ht="12.5" x14ac:dyDescent="0.25">
      <c r="A9860" s="1" t="s">
        <v>5983</v>
      </c>
      <c r="B9860" s="1" t="s">
        <v>9</v>
      </c>
      <c r="C9860" s="1">
        <v>2</v>
      </c>
      <c r="D9860" s="6">
        <v>2</v>
      </c>
      <c r="E9860" s="6">
        <v>4</v>
      </c>
      <c r="F9860" s="1" t="s">
        <v>52</v>
      </c>
      <c r="G9860" s="1" t="s">
        <v>11</v>
      </c>
      <c r="H9860" s="7" t="s">
        <v>52</v>
      </c>
    </row>
    <row r="9861" spans="1:8" ht="12.5" x14ac:dyDescent="0.25">
      <c r="A9861" s="1" t="s">
        <v>3973</v>
      </c>
      <c r="B9861" s="1" t="s">
        <v>32</v>
      </c>
      <c r="C9861" s="1">
        <v>4</v>
      </c>
      <c r="D9861" s="6">
        <v>4</v>
      </c>
      <c r="E9861" s="6">
        <v>16</v>
      </c>
      <c r="F9861" s="1" t="s">
        <v>10</v>
      </c>
      <c r="G9861" s="1" t="s">
        <v>11</v>
      </c>
      <c r="H9861" s="7" t="s">
        <v>52</v>
      </c>
    </row>
    <row r="9862" spans="1:8" ht="12.5" x14ac:dyDescent="0.25">
      <c r="A9862" s="1" t="s">
        <v>7046</v>
      </c>
      <c r="B9862" s="1" t="s">
        <v>32</v>
      </c>
      <c r="C9862" s="1">
        <v>3</v>
      </c>
      <c r="D9862" s="6">
        <v>4</v>
      </c>
      <c r="E9862" s="6">
        <v>12</v>
      </c>
      <c r="F9862" s="1" t="s">
        <v>52</v>
      </c>
      <c r="G9862" s="1" t="s">
        <v>52</v>
      </c>
      <c r="H9862" s="7" t="s">
        <v>52</v>
      </c>
    </row>
    <row r="9863" spans="1:8" ht="12.5" x14ac:dyDescent="0.25">
      <c r="A9863" s="1" t="s">
        <v>8328</v>
      </c>
      <c r="B9863" s="1" t="s">
        <v>87</v>
      </c>
      <c r="C9863" s="1">
        <v>5</v>
      </c>
      <c r="D9863" s="6">
        <v>1.5</v>
      </c>
      <c r="E9863" s="6">
        <v>7.5</v>
      </c>
      <c r="F9863" s="1" t="s">
        <v>10</v>
      </c>
      <c r="G9863" s="1" t="s">
        <v>52</v>
      </c>
      <c r="H9863" s="7" t="s">
        <v>52</v>
      </c>
    </row>
    <row r="9864" spans="1:8" ht="12.5" x14ac:dyDescent="0.25">
      <c r="A9864" s="1" t="s">
        <v>9718</v>
      </c>
      <c r="B9864" s="1" t="s">
        <v>9</v>
      </c>
      <c r="C9864" s="1">
        <v>2</v>
      </c>
      <c r="D9864" s="6">
        <f>IF(ISNUMBER('Raw Data'!D1131), 'Raw Data'!D1131, IF(B9864="Cookie", 1, IF(B9864="Tea", 1.5, IF(B9864="Coffee", 2, IF(OR(B9864="Cake", B9864="Juice"), 3, IF(OR(B9864="Sandwich", B9864="Smoothie"), 4, IF(B9864="Salad", 5,#REF!)))))))</f>
        <v>2</v>
      </c>
      <c r="E9864" s="6">
        <v>4</v>
      </c>
      <c r="F9864" s="1" t="s">
        <v>14</v>
      </c>
      <c r="G9864" s="1" t="s">
        <v>52</v>
      </c>
      <c r="H9864" s="7" t="s">
        <v>52</v>
      </c>
    </row>
    <row r="9865" spans="1:8" ht="12.5" x14ac:dyDescent="0.25">
      <c r="A9865" s="1" t="s">
        <v>10032</v>
      </c>
      <c r="B9865" s="1" t="s">
        <v>9</v>
      </c>
      <c r="C9865" s="1">
        <v>4</v>
      </c>
      <c r="D9865" s="6">
        <v>2</v>
      </c>
      <c r="E9865" s="6">
        <v>8</v>
      </c>
      <c r="F9865" s="1" t="s">
        <v>10</v>
      </c>
      <c r="G9865" s="1" t="s">
        <v>52</v>
      </c>
      <c r="H9865" s="7" t="s">
        <v>52</v>
      </c>
    </row>
    <row r="9866" spans="1:8" ht="12.5" x14ac:dyDescent="0.25">
      <c r="A9866" s="1" t="s">
        <v>570</v>
      </c>
      <c r="B9866" s="1" t="s">
        <v>18</v>
      </c>
      <c r="C9866" s="1">
        <v>1</v>
      </c>
      <c r="D9866" s="6">
        <f>IF(ISNUMBER('Raw Data'!D1214), 'Raw Data'!D1214, IF(B9866="Cookie", 1, IF(B9866="Tea", 1.5, IF(B9866="Coffee", 2, IF(OR(B9866="Cake", B9866="Juice"), 3, IF(OR(B9866="Sandwich", B9866="Smoothie"), 4, IF(B9866="Salad", 5,#REF!)))))))</f>
        <v>1</v>
      </c>
      <c r="E9866" s="6">
        <v>1</v>
      </c>
      <c r="F9866" s="1" t="s">
        <v>52</v>
      </c>
      <c r="G9866" s="1" t="s">
        <v>62</v>
      </c>
      <c r="H9866" s="7" t="s">
        <v>52</v>
      </c>
    </row>
    <row r="9867" spans="1:8" ht="12.5" x14ac:dyDescent="0.25">
      <c r="A9867" s="1" t="s">
        <v>9542</v>
      </c>
      <c r="B9867" s="1" t="s">
        <v>13</v>
      </c>
      <c r="C9867" s="1">
        <v>5</v>
      </c>
      <c r="D9867" s="6">
        <v>3</v>
      </c>
      <c r="E9867" s="6">
        <v>15</v>
      </c>
      <c r="F9867" s="1" t="s">
        <v>52</v>
      </c>
      <c r="G9867" s="1" t="s">
        <v>52</v>
      </c>
      <c r="H9867" s="7" t="s">
        <v>52</v>
      </c>
    </row>
    <row r="9868" spans="1:8" ht="12.5" x14ac:dyDescent="0.25">
      <c r="A9868" s="1" t="s">
        <v>4331</v>
      </c>
      <c r="B9868" s="1" t="s">
        <v>22</v>
      </c>
      <c r="C9868" s="1">
        <v>4</v>
      </c>
      <c r="D9868" s="6">
        <f>IF(ISNUMBER('Raw Data'!D1265), 'Raw Data'!D1265, IF(B9868="Cookie", 1, IF(B9868="Tea", 1.5, IF(B9868="Coffee", 2, IF(OR(B9868="Cake", B9868="Juice"), 3, IF(OR(B9868="Sandwich", B9868="Smoothie"), 4, IF(B9868="Salad", 5,#REF!)))))))</f>
        <v>5</v>
      </c>
      <c r="E9868" s="6">
        <v>20</v>
      </c>
      <c r="F9868" s="1" t="s">
        <v>14</v>
      </c>
      <c r="G9868" s="1" t="s">
        <v>52</v>
      </c>
      <c r="H9868" s="7" t="s">
        <v>52</v>
      </c>
    </row>
    <row r="9869" spans="1:8" ht="12.5" x14ac:dyDescent="0.25">
      <c r="A9869" s="1" t="s">
        <v>6842</v>
      </c>
      <c r="B9869" s="1" t="s">
        <v>87</v>
      </c>
      <c r="C9869" s="1">
        <v>3</v>
      </c>
      <c r="D9869" s="6">
        <f>IF(ISNUMBER('Raw Data'!D1381), 'Raw Data'!D1381, IF(B9869="Cookie", 1, IF(B9869="Tea", 1.5, IF(B9869="Coffee", 2, IF(OR(B9869="Cake", B9869="Juice"), 3, IF(OR(B9869="Sandwich", B9869="Smoothie"), 4, IF(B9869="Salad", 5,#REF!)))))))</f>
        <v>1.5</v>
      </c>
      <c r="E9869" s="6">
        <v>4.5</v>
      </c>
      <c r="F9869" s="1" t="s">
        <v>52</v>
      </c>
      <c r="G9869" s="1" t="s">
        <v>52</v>
      </c>
      <c r="H9869" s="7" t="s">
        <v>52</v>
      </c>
    </row>
    <row r="9870" spans="1:8" ht="12.5" x14ac:dyDescent="0.25">
      <c r="A9870" s="1" t="s">
        <v>5888</v>
      </c>
      <c r="B9870" s="1" t="s">
        <v>18</v>
      </c>
      <c r="C9870" s="1">
        <f>IF(ISNUMBER('Raw Data'!C1449), 'Raw Data'!C1449, 3)</f>
        <v>3</v>
      </c>
      <c r="D9870" s="6">
        <v>1</v>
      </c>
      <c r="E9870" s="6">
        <v>3</v>
      </c>
      <c r="F9870" s="1" t="s">
        <v>52</v>
      </c>
      <c r="G9870" s="1" t="s">
        <v>11</v>
      </c>
      <c r="H9870" s="7" t="s">
        <v>52</v>
      </c>
    </row>
    <row r="9871" spans="1:8" ht="12.5" x14ac:dyDescent="0.25">
      <c r="A9871" s="1" t="s">
        <v>9625</v>
      </c>
      <c r="B9871" s="1" t="s">
        <v>22</v>
      </c>
      <c r="C9871" s="1">
        <v>2</v>
      </c>
      <c r="D9871" s="6">
        <v>5</v>
      </c>
      <c r="E9871" s="6">
        <v>10</v>
      </c>
      <c r="F9871" s="1" t="s">
        <v>26</v>
      </c>
      <c r="G9871" s="1" t="s">
        <v>52</v>
      </c>
      <c r="H9871" s="7" t="s">
        <v>52</v>
      </c>
    </row>
    <row r="9872" spans="1:8" ht="12.5" x14ac:dyDescent="0.25">
      <c r="A9872" s="1" t="s">
        <v>7934</v>
      </c>
      <c r="B9872" s="1" t="str">
        <f>IF(OR(ISBLANK('Raw Data'!B1561), 'Raw Data'!B1561="UNKNOWN", 'Raw Data'!B1561="ERROR"), IF('Raw Data'!D1561=1, "Cookie", IF('Raw Data'!D1561=1.5, "Tea", IF('Raw Data'!D1561=2, "Coffee", IF('Raw Data'!D1561=3, "Cake", IF('Raw Data'!D1561=4, "Sandwich", IF('Raw Data'!D1561=5, "Salad", 'Raw Data'!B1561)))))), 'Raw Data'!B1561)</f>
        <v>Tea</v>
      </c>
      <c r="C9872" s="1">
        <v>4</v>
      </c>
      <c r="D9872" s="6">
        <v>1.5</v>
      </c>
      <c r="E9872" s="6">
        <v>6</v>
      </c>
      <c r="F9872" s="1" t="s">
        <v>52</v>
      </c>
      <c r="G9872" s="1" t="s">
        <v>11</v>
      </c>
      <c r="H9872" s="7" t="s">
        <v>52</v>
      </c>
    </row>
    <row r="9873" spans="1:8" ht="12.5" x14ac:dyDescent="0.25">
      <c r="A9873" s="1" t="s">
        <v>8229</v>
      </c>
      <c r="B9873" s="1" t="s">
        <v>28</v>
      </c>
      <c r="C9873" s="1">
        <v>4</v>
      </c>
      <c r="D9873" s="6">
        <v>4</v>
      </c>
      <c r="E9873" s="6">
        <v>16</v>
      </c>
      <c r="F9873" s="1" t="s">
        <v>26</v>
      </c>
      <c r="G9873" s="1" t="s">
        <v>52</v>
      </c>
      <c r="H9873" s="7" t="s">
        <v>52</v>
      </c>
    </row>
    <row r="9874" spans="1:8" ht="12.5" x14ac:dyDescent="0.25">
      <c r="A9874" s="1" t="s">
        <v>9012</v>
      </c>
      <c r="B9874" s="1" t="s">
        <v>32</v>
      </c>
      <c r="C9874" s="1">
        <v>5</v>
      </c>
      <c r="D9874" s="6">
        <v>4</v>
      </c>
      <c r="E9874" s="6">
        <v>20</v>
      </c>
      <c r="F9874" s="1" t="s">
        <v>52</v>
      </c>
      <c r="G9874" s="1" t="s">
        <v>11</v>
      </c>
      <c r="H9874" s="7" t="s">
        <v>52</v>
      </c>
    </row>
    <row r="9875" spans="1:8" ht="12.5" x14ac:dyDescent="0.25">
      <c r="A9875" s="1" t="s">
        <v>8372</v>
      </c>
      <c r="B9875" s="1" t="s">
        <v>22</v>
      </c>
      <c r="C9875" s="1">
        <v>1</v>
      </c>
      <c r="D9875" s="6">
        <v>5</v>
      </c>
      <c r="E9875" s="6">
        <v>5</v>
      </c>
      <c r="F9875" s="1" t="s">
        <v>26</v>
      </c>
      <c r="G9875" s="1" t="s">
        <v>62</v>
      </c>
      <c r="H9875" s="7" t="s">
        <v>52</v>
      </c>
    </row>
    <row r="9876" spans="1:8" ht="12.5" x14ac:dyDescent="0.25">
      <c r="A9876" s="1" t="s">
        <v>7603</v>
      </c>
      <c r="B9876" s="1" t="s">
        <v>32</v>
      </c>
      <c r="C9876" s="1">
        <v>5</v>
      </c>
      <c r="D9876" s="6">
        <v>4</v>
      </c>
      <c r="E9876" s="6">
        <v>20</v>
      </c>
      <c r="F9876" s="1" t="s">
        <v>52</v>
      </c>
      <c r="G9876" s="1" t="s">
        <v>52</v>
      </c>
      <c r="H9876" s="7" t="s">
        <v>52</v>
      </c>
    </row>
    <row r="9877" spans="1:8" ht="12.5" x14ac:dyDescent="0.25">
      <c r="A9877" s="1" t="s">
        <v>7050</v>
      </c>
      <c r="B9877" s="1" t="s">
        <v>9</v>
      </c>
      <c r="C9877" s="1">
        <v>1</v>
      </c>
      <c r="D9877" s="6">
        <v>2</v>
      </c>
      <c r="E9877" s="6">
        <v>2</v>
      </c>
      <c r="F9877" s="1" t="s">
        <v>10</v>
      </c>
      <c r="G9877" s="1" t="s">
        <v>62</v>
      </c>
      <c r="H9877" s="7" t="s">
        <v>52</v>
      </c>
    </row>
    <row r="9878" spans="1:8" ht="12.5" x14ac:dyDescent="0.25">
      <c r="A9878" s="1" t="s">
        <v>8460</v>
      </c>
      <c r="B9878" s="1" t="s">
        <v>22</v>
      </c>
      <c r="C9878" s="1">
        <v>3</v>
      </c>
      <c r="D9878" s="6">
        <v>5</v>
      </c>
      <c r="E9878" s="6">
        <v>15</v>
      </c>
      <c r="F9878" s="1" t="s">
        <v>26</v>
      </c>
      <c r="G9878" s="1" t="s">
        <v>52</v>
      </c>
      <c r="H9878" s="7" t="s">
        <v>52</v>
      </c>
    </row>
    <row r="9879" spans="1:8" ht="12.5" x14ac:dyDescent="0.25">
      <c r="A9879" s="1" t="s">
        <v>10237</v>
      </c>
      <c r="B9879" s="1" t="s">
        <v>28</v>
      </c>
      <c r="C9879" s="1">
        <v>2</v>
      </c>
      <c r="D9879" s="6">
        <v>4</v>
      </c>
      <c r="E9879" s="6">
        <v>8</v>
      </c>
      <c r="F9879" s="1" t="s">
        <v>26</v>
      </c>
      <c r="G9879" s="1" t="s">
        <v>11</v>
      </c>
      <c r="H9879" s="7" t="s">
        <v>52</v>
      </c>
    </row>
    <row r="9880" spans="1:8" ht="12.5" x14ac:dyDescent="0.25">
      <c r="A9880" s="1" t="s">
        <v>4047</v>
      </c>
      <c r="B9880" s="1" t="s">
        <v>87</v>
      </c>
      <c r="C9880" s="1">
        <v>3</v>
      </c>
      <c r="D9880" s="6">
        <v>1.5</v>
      </c>
      <c r="E9880" s="6">
        <v>4.5</v>
      </c>
      <c r="F9880" s="1" t="s">
        <v>26</v>
      </c>
      <c r="G9880" s="1" t="s">
        <v>11</v>
      </c>
      <c r="H9880" s="7" t="s">
        <v>52</v>
      </c>
    </row>
    <row r="9881" spans="1:8" ht="12.5" x14ac:dyDescent="0.25">
      <c r="A9881" s="1" t="s">
        <v>2837</v>
      </c>
      <c r="B9881" s="1" t="s">
        <v>32</v>
      </c>
      <c r="C9881" s="1">
        <v>1</v>
      </c>
      <c r="D9881" s="6">
        <v>4</v>
      </c>
      <c r="E9881" s="6">
        <v>4</v>
      </c>
      <c r="F9881" s="1" t="s">
        <v>14</v>
      </c>
      <c r="G9881" s="1" t="s">
        <v>11</v>
      </c>
      <c r="H9881" s="7" t="s">
        <v>52</v>
      </c>
    </row>
    <row r="9882" spans="1:8" ht="12.5" x14ac:dyDescent="0.25">
      <c r="A9882" s="1" t="s">
        <v>10201</v>
      </c>
      <c r="B9882" s="1" t="s">
        <v>87</v>
      </c>
      <c r="C9882" s="1">
        <v>1</v>
      </c>
      <c r="D9882" s="6">
        <v>1.5</v>
      </c>
      <c r="E9882" s="6">
        <v>1.5</v>
      </c>
      <c r="F9882" s="1" t="s">
        <v>52</v>
      </c>
      <c r="G9882" s="1" t="s">
        <v>11</v>
      </c>
      <c r="H9882" s="7" t="s">
        <v>52</v>
      </c>
    </row>
    <row r="9883" spans="1:8" ht="12.5" x14ac:dyDescent="0.25">
      <c r="A9883" s="1" t="s">
        <v>9958</v>
      </c>
      <c r="B9883" s="1" t="str">
        <f>IF(OR(ISBLANK('Raw Data'!B2150), 'Raw Data'!B2150="UNKNOWN", 'Raw Data'!B2150="ERROR"), IF('Raw Data'!D2150=1, "Cookie", IF('Raw Data'!D2150=1.5, "Tea", IF('Raw Data'!D2150=2, "Coffee", IF('Raw Data'!D2150=3, "Cake", IF('Raw Data'!D2150=4, "Sandwich", IF('Raw Data'!D2150=5, "Salad", 'Raw Data'!B2150)))))), 'Raw Data'!B2150)</f>
        <v>Cookie</v>
      </c>
      <c r="C9883" s="1">
        <v>2</v>
      </c>
      <c r="D9883" s="6">
        <v>1</v>
      </c>
      <c r="E9883" s="6">
        <v>2</v>
      </c>
      <c r="F9883" s="1" t="s">
        <v>14</v>
      </c>
      <c r="G9883" s="1" t="s">
        <v>52</v>
      </c>
      <c r="H9883" s="7" t="s">
        <v>52</v>
      </c>
    </row>
    <row r="9884" spans="1:8" ht="12.5" x14ac:dyDescent="0.25">
      <c r="A9884" s="1" t="s">
        <v>9220</v>
      </c>
      <c r="B9884" s="1" t="str">
        <f>IF(OR(ISBLANK('Raw Data'!B2224), 'Raw Data'!B2224="UNKNOWN", 'Raw Data'!B2224="ERROR"), IF('Raw Data'!D2224=1, "Cookie", IF('Raw Data'!D2224=1.5, "Tea", IF('Raw Data'!D2224=2, "Coffee", IF('Raw Data'!D2224=3, "Cake", IF('Raw Data'!D2224=4, "Sandwich", IF('Raw Data'!D2224=5, "Salad", 'Raw Data'!B2224)))))), 'Raw Data'!B2224)</f>
        <v>Sandwich</v>
      </c>
      <c r="C9884" s="1">
        <v>4</v>
      </c>
      <c r="D9884" s="6">
        <v>4</v>
      </c>
      <c r="E9884" s="6">
        <v>16</v>
      </c>
      <c r="F9884" s="1" t="s">
        <v>10</v>
      </c>
      <c r="G9884" s="1" t="s">
        <v>52</v>
      </c>
      <c r="H9884" s="7" t="s">
        <v>52</v>
      </c>
    </row>
    <row r="9885" spans="1:8" ht="12.5" x14ac:dyDescent="0.25">
      <c r="A9885" s="1" t="s">
        <v>4001</v>
      </c>
      <c r="B9885" s="1" t="s">
        <v>28</v>
      </c>
      <c r="C9885" s="1">
        <v>5</v>
      </c>
      <c r="D9885" s="6">
        <v>4</v>
      </c>
      <c r="E9885" s="6">
        <v>20</v>
      </c>
      <c r="F9885" s="1" t="s">
        <v>52</v>
      </c>
      <c r="G9885" s="1" t="s">
        <v>52</v>
      </c>
      <c r="H9885" s="7" t="s">
        <v>52</v>
      </c>
    </row>
    <row r="9886" spans="1:8" ht="12.5" x14ac:dyDescent="0.25">
      <c r="A9886" s="1" t="s">
        <v>9796</v>
      </c>
      <c r="B9886" s="1" t="s">
        <v>87</v>
      </c>
      <c r="C9886" s="1">
        <v>2</v>
      </c>
      <c r="D9886" s="6">
        <v>1.5</v>
      </c>
      <c r="E9886" s="6">
        <v>3</v>
      </c>
      <c r="F9886" s="1" t="s">
        <v>14</v>
      </c>
      <c r="G9886" s="1" t="s">
        <v>11</v>
      </c>
      <c r="H9886" s="7" t="s">
        <v>52</v>
      </c>
    </row>
    <row r="9887" spans="1:8" ht="12.5" x14ac:dyDescent="0.25">
      <c r="A9887" s="1" t="s">
        <v>10136</v>
      </c>
      <c r="B9887" s="1" t="s">
        <v>32</v>
      </c>
      <c r="C9887" s="1">
        <v>2</v>
      </c>
      <c r="D9887" s="6">
        <f>IF(ISNUMBER('Raw Data'!D2363), 'Raw Data'!D2363, IF(B9887="Cookie", 1, IF(B9887="Tea", 1.5, IF(B9887="Coffee", 2, IF(OR(B9887="Cake", B9887="Juice"), 3, IF(OR(B9887="Sandwich", B9887="Smoothie"), 4, IF(B9887="Salad", 5,#REF!)))))))</f>
        <v>4</v>
      </c>
      <c r="E9887" s="6">
        <v>8</v>
      </c>
      <c r="F9887" s="1" t="s">
        <v>26</v>
      </c>
      <c r="G9887" s="1" t="s">
        <v>52</v>
      </c>
      <c r="H9887" s="7" t="s">
        <v>52</v>
      </c>
    </row>
    <row r="9888" spans="1:8" ht="12.5" x14ac:dyDescent="0.25">
      <c r="A9888" s="1" t="s">
        <v>10254</v>
      </c>
      <c r="B9888" s="1" t="s">
        <v>87</v>
      </c>
      <c r="C9888" s="1">
        <v>4</v>
      </c>
      <c r="D9888" s="6">
        <v>1.5</v>
      </c>
      <c r="E9888" s="6">
        <v>6</v>
      </c>
      <c r="F9888" s="1" t="s">
        <v>14</v>
      </c>
      <c r="G9888" s="1" t="s">
        <v>52</v>
      </c>
      <c r="H9888" s="7" t="s">
        <v>52</v>
      </c>
    </row>
    <row r="9889" spans="1:8" ht="12.5" x14ac:dyDescent="0.25">
      <c r="A9889" s="1" t="s">
        <v>10082</v>
      </c>
      <c r="B9889" s="1" t="s">
        <v>22</v>
      </c>
      <c r="C9889" s="1">
        <v>2</v>
      </c>
      <c r="D9889" s="6">
        <v>5</v>
      </c>
      <c r="E9889" s="6">
        <v>10</v>
      </c>
      <c r="F9889" s="1" t="s">
        <v>10</v>
      </c>
      <c r="G9889" s="1" t="s">
        <v>52</v>
      </c>
      <c r="H9889" s="7" t="s">
        <v>52</v>
      </c>
    </row>
    <row r="9890" spans="1:8" ht="12.5" x14ac:dyDescent="0.25">
      <c r="A9890" s="1" t="s">
        <v>761</v>
      </c>
      <c r="B9890" s="1" t="s">
        <v>87</v>
      </c>
      <c r="C9890" s="1">
        <v>4</v>
      </c>
      <c r="D9890" s="6">
        <v>1.5</v>
      </c>
      <c r="E9890" s="6">
        <v>6</v>
      </c>
      <c r="F9890" s="1" t="s">
        <v>10</v>
      </c>
      <c r="G9890" s="1" t="s">
        <v>11</v>
      </c>
      <c r="H9890" s="7" t="s">
        <v>52</v>
      </c>
    </row>
    <row r="9891" spans="1:8" ht="12.5" x14ac:dyDescent="0.25">
      <c r="A9891" s="1" t="s">
        <v>10212</v>
      </c>
      <c r="B9891" s="1" t="s">
        <v>49</v>
      </c>
      <c r="C9891" s="1">
        <f>IF(ISNUMBER('Raw Data'!C2710), 'Raw Data'!C2710, 3)</f>
        <v>3</v>
      </c>
      <c r="D9891" s="6">
        <v>3</v>
      </c>
      <c r="E9891" s="6">
        <v>9</v>
      </c>
      <c r="F9891" s="1" t="s">
        <v>52</v>
      </c>
      <c r="G9891" s="1" t="s">
        <v>11</v>
      </c>
      <c r="H9891" s="7" t="s">
        <v>52</v>
      </c>
    </row>
    <row r="9892" spans="1:8" ht="12.5" x14ac:dyDescent="0.25">
      <c r="A9892" s="1" t="s">
        <v>10154</v>
      </c>
      <c r="B9892" s="1" t="s">
        <v>18</v>
      </c>
      <c r="C9892" s="1">
        <v>2</v>
      </c>
      <c r="D9892" s="6">
        <v>1</v>
      </c>
      <c r="E9892" s="6">
        <v>2</v>
      </c>
      <c r="F9892" s="1" t="s">
        <v>26</v>
      </c>
      <c r="G9892" s="1" t="s">
        <v>11</v>
      </c>
      <c r="H9892" s="7" t="s">
        <v>52</v>
      </c>
    </row>
    <row r="9893" spans="1:8" ht="12.5" x14ac:dyDescent="0.25">
      <c r="A9893" s="1" t="s">
        <v>1048</v>
      </c>
      <c r="B9893" s="1" t="s">
        <v>18</v>
      </c>
      <c r="C9893" s="1">
        <v>1</v>
      </c>
      <c r="D9893" s="6">
        <v>1</v>
      </c>
      <c r="E9893" s="6">
        <v>1</v>
      </c>
      <c r="F9893" s="1" t="s">
        <v>52</v>
      </c>
      <c r="G9893" s="1" t="s">
        <v>62</v>
      </c>
      <c r="H9893" s="7" t="s">
        <v>52</v>
      </c>
    </row>
    <row r="9894" spans="1:8" ht="12.5" x14ac:dyDescent="0.25">
      <c r="A9894" s="1" t="s">
        <v>7958</v>
      </c>
      <c r="B9894" s="1" t="s">
        <v>49</v>
      </c>
      <c r="C9894" s="1">
        <v>2</v>
      </c>
      <c r="D9894" s="6">
        <v>3</v>
      </c>
      <c r="E9894" s="6">
        <v>6</v>
      </c>
      <c r="F9894" s="1" t="s">
        <v>52</v>
      </c>
      <c r="G9894" s="1" t="s">
        <v>52</v>
      </c>
      <c r="H9894" s="7" t="s">
        <v>52</v>
      </c>
    </row>
    <row r="9895" spans="1:8" ht="12.5" x14ac:dyDescent="0.25">
      <c r="A9895" s="1" t="s">
        <v>10240</v>
      </c>
      <c r="B9895" s="1" t="s">
        <v>32</v>
      </c>
      <c r="C9895" s="1">
        <v>1</v>
      </c>
      <c r="D9895" s="6">
        <v>4</v>
      </c>
      <c r="E9895" s="6">
        <v>4</v>
      </c>
      <c r="F9895" s="1" t="s">
        <v>26</v>
      </c>
      <c r="G9895" s="1" t="s">
        <v>52</v>
      </c>
      <c r="H9895" s="7" t="s">
        <v>52</v>
      </c>
    </row>
    <row r="9896" spans="1:8" ht="12.5" x14ac:dyDescent="0.25">
      <c r="A9896" s="1" t="s">
        <v>1861</v>
      </c>
      <c r="B9896" s="1" t="s">
        <v>9</v>
      </c>
      <c r="C9896" s="1">
        <v>1</v>
      </c>
      <c r="D9896" s="6">
        <v>2</v>
      </c>
      <c r="E9896" s="6">
        <v>2</v>
      </c>
      <c r="F9896" s="1" t="s">
        <v>52</v>
      </c>
      <c r="G9896" s="1" t="s">
        <v>52</v>
      </c>
      <c r="H9896" s="7" t="s">
        <v>52</v>
      </c>
    </row>
    <row r="9897" spans="1:8" ht="12.5" x14ac:dyDescent="0.25">
      <c r="A9897" s="1" t="s">
        <v>8309</v>
      </c>
      <c r="B9897" s="1" t="s">
        <v>18</v>
      </c>
      <c r="C9897" s="1">
        <v>1</v>
      </c>
      <c r="D9897" s="6">
        <v>1</v>
      </c>
      <c r="E9897" s="6">
        <v>1</v>
      </c>
      <c r="F9897" s="1" t="s">
        <v>14</v>
      </c>
      <c r="G9897" s="1" t="s">
        <v>62</v>
      </c>
      <c r="H9897" s="7" t="s">
        <v>52</v>
      </c>
    </row>
    <row r="9898" spans="1:8" ht="12.5" x14ac:dyDescent="0.25">
      <c r="A9898" s="1" t="s">
        <v>7831</v>
      </c>
      <c r="B9898" s="1" t="s">
        <v>28</v>
      </c>
      <c r="C9898" s="1">
        <v>2</v>
      </c>
      <c r="D9898" s="6">
        <v>4</v>
      </c>
      <c r="E9898" s="6">
        <v>8</v>
      </c>
      <c r="F9898" s="1" t="s">
        <v>14</v>
      </c>
      <c r="G9898" s="1" t="s">
        <v>52</v>
      </c>
      <c r="H9898" s="7" t="s">
        <v>52</v>
      </c>
    </row>
    <row r="9899" spans="1:8" ht="12.5" x14ac:dyDescent="0.25">
      <c r="A9899" s="1" t="s">
        <v>1842</v>
      </c>
      <c r="B9899" s="1" t="s">
        <v>87</v>
      </c>
      <c r="C9899" s="1">
        <v>1</v>
      </c>
      <c r="D9899" s="6">
        <v>1.5</v>
      </c>
      <c r="E9899" s="6">
        <v>1.5</v>
      </c>
      <c r="F9899" s="1" t="s">
        <v>52</v>
      </c>
      <c r="G9899" s="1" t="s">
        <v>11</v>
      </c>
      <c r="H9899" s="7" t="s">
        <v>52</v>
      </c>
    </row>
    <row r="9900" spans="1:8" ht="12.5" x14ac:dyDescent="0.25">
      <c r="A9900" s="1" t="s">
        <v>10243</v>
      </c>
      <c r="B9900" s="1" t="str">
        <f>IF(OR(ISBLANK('Raw Data'!B3461), 'Raw Data'!B3461="UNKNOWN", 'Raw Data'!B3461="ERROR"), IF('Raw Data'!D3461=1, "Cookie", IF('Raw Data'!D3461=1.5, "Tea", IF('Raw Data'!D3461=2, "Coffee", IF('Raw Data'!D3461=3, "Cake", IF('Raw Data'!D3461=4, "Sandwich", IF('Raw Data'!D3461=5, "Salad", 'Raw Data'!B3461)))))), 'Raw Data'!B3461)</f>
        <v>Salad</v>
      </c>
      <c r="C9900" s="1">
        <v>4</v>
      </c>
      <c r="D9900" s="6">
        <v>5</v>
      </c>
      <c r="E9900" s="6">
        <v>20</v>
      </c>
      <c r="F9900" s="1" t="s">
        <v>14</v>
      </c>
      <c r="G9900" s="1" t="s">
        <v>52</v>
      </c>
      <c r="H9900" s="7" t="s">
        <v>52</v>
      </c>
    </row>
    <row r="9901" spans="1:8" ht="12.5" x14ac:dyDescent="0.25">
      <c r="A9901" s="1" t="s">
        <v>8297</v>
      </c>
      <c r="B9901" s="1" t="s">
        <v>28</v>
      </c>
      <c r="C9901" s="1">
        <v>3</v>
      </c>
      <c r="D9901" s="6">
        <v>4</v>
      </c>
      <c r="E9901" s="6">
        <v>12</v>
      </c>
      <c r="F9901" s="1" t="s">
        <v>26</v>
      </c>
      <c r="G9901" s="1" t="s">
        <v>11</v>
      </c>
      <c r="H9901" s="7" t="s">
        <v>52</v>
      </c>
    </row>
    <row r="9902" spans="1:8" ht="12.5" x14ac:dyDescent="0.25">
      <c r="A9902" s="1" t="s">
        <v>1856</v>
      </c>
      <c r="B9902" s="1" t="s">
        <v>28</v>
      </c>
      <c r="C9902" s="1">
        <v>4</v>
      </c>
      <c r="D9902" s="6">
        <v>4</v>
      </c>
      <c r="E9902" s="6">
        <v>16</v>
      </c>
      <c r="F9902" s="1" t="s">
        <v>14</v>
      </c>
      <c r="G9902" s="1" t="s">
        <v>62</v>
      </c>
      <c r="H9902" s="7" t="s">
        <v>52</v>
      </c>
    </row>
    <row r="9903" spans="1:8" ht="12.5" x14ac:dyDescent="0.25">
      <c r="A9903" s="1" t="s">
        <v>6255</v>
      </c>
      <c r="B9903" s="1" t="s">
        <v>18</v>
      </c>
      <c r="C9903" s="1">
        <v>3</v>
      </c>
      <c r="D9903" s="6">
        <v>1</v>
      </c>
      <c r="E9903" s="6">
        <v>3</v>
      </c>
      <c r="F9903" s="1" t="s">
        <v>26</v>
      </c>
      <c r="G9903" s="1" t="s">
        <v>52</v>
      </c>
      <c r="H9903" s="7" t="s">
        <v>52</v>
      </c>
    </row>
    <row r="9904" spans="1:8" ht="12.5" x14ac:dyDescent="0.25">
      <c r="A9904" s="1" t="s">
        <v>9070</v>
      </c>
      <c r="B9904" s="1" t="s">
        <v>32</v>
      </c>
      <c r="C9904" s="1">
        <v>1</v>
      </c>
      <c r="D9904" s="6">
        <v>4</v>
      </c>
      <c r="E9904" s="6">
        <v>4</v>
      </c>
      <c r="F9904" s="1" t="s">
        <v>52</v>
      </c>
      <c r="G9904" s="1" t="s">
        <v>11</v>
      </c>
      <c r="H9904" s="7" t="s">
        <v>52</v>
      </c>
    </row>
    <row r="9905" spans="1:8" ht="12.5" x14ac:dyDescent="0.25">
      <c r="A9905" s="1" t="s">
        <v>8612</v>
      </c>
      <c r="B9905" s="1" t="s">
        <v>28</v>
      </c>
      <c r="C9905" s="1">
        <v>2</v>
      </c>
      <c r="D9905" s="6">
        <f>IF(ISNUMBER('Raw Data'!D3675), 'Raw Data'!D3675, IF(B9905="Cookie", 1, IF(B9905="Tea", 1.5, IF(B9905="Coffee", 2, IF(OR(B9905="Cake", B9905="Juice"), 3, IF(OR(B9905="Sandwich", B9905="Smoothie"), 4, IF(B9905="Salad", 5,#REF!)))))))</f>
        <v>4</v>
      </c>
      <c r="E9905" s="6">
        <v>8</v>
      </c>
      <c r="F9905" s="1" t="s">
        <v>52</v>
      </c>
      <c r="G9905" s="1" t="s">
        <v>52</v>
      </c>
      <c r="H9905" s="7" t="s">
        <v>52</v>
      </c>
    </row>
    <row r="9906" spans="1:8" ht="12.5" x14ac:dyDescent="0.25">
      <c r="A9906" s="1" t="s">
        <v>7699</v>
      </c>
      <c r="B9906" s="1" t="s">
        <v>49</v>
      </c>
      <c r="C9906" s="1">
        <v>1</v>
      </c>
      <c r="D9906" s="6">
        <v>3</v>
      </c>
      <c r="E9906" s="6">
        <v>3</v>
      </c>
      <c r="F9906" s="1" t="s">
        <v>10</v>
      </c>
      <c r="G9906" s="1" t="s">
        <v>52</v>
      </c>
      <c r="H9906" s="7" t="s">
        <v>52</v>
      </c>
    </row>
    <row r="9907" spans="1:8" ht="12.5" x14ac:dyDescent="0.25">
      <c r="A9907" s="1" t="s">
        <v>9076</v>
      </c>
      <c r="B9907" s="1" t="s">
        <v>13</v>
      </c>
      <c r="C9907" s="1">
        <v>5</v>
      </c>
      <c r="D9907" s="6">
        <v>3</v>
      </c>
      <c r="E9907" s="6">
        <v>15</v>
      </c>
      <c r="F9907" s="1" t="s">
        <v>10</v>
      </c>
      <c r="G9907" s="1" t="s">
        <v>52</v>
      </c>
      <c r="H9907" s="7" t="s">
        <v>52</v>
      </c>
    </row>
    <row r="9908" spans="1:8" ht="12.5" x14ac:dyDescent="0.25">
      <c r="A9908" s="1" t="s">
        <v>2514</v>
      </c>
      <c r="B9908" s="1" t="s">
        <v>87</v>
      </c>
      <c r="C9908" s="1">
        <v>3</v>
      </c>
      <c r="D9908" s="6">
        <v>1.5</v>
      </c>
      <c r="E9908" s="6">
        <v>4.5</v>
      </c>
      <c r="F9908" s="1" t="s">
        <v>52</v>
      </c>
      <c r="G9908" s="1" t="s">
        <v>52</v>
      </c>
      <c r="H9908" s="7" t="s">
        <v>52</v>
      </c>
    </row>
    <row r="9909" spans="1:8" ht="12.5" x14ac:dyDescent="0.25">
      <c r="A9909" s="1" t="s">
        <v>6149</v>
      </c>
      <c r="B9909" s="1" t="s">
        <v>13</v>
      </c>
      <c r="C9909" s="1">
        <v>5</v>
      </c>
      <c r="D9909" s="6">
        <v>3</v>
      </c>
      <c r="E9909" s="6">
        <v>15</v>
      </c>
      <c r="F9909" s="1" t="s">
        <v>52</v>
      </c>
      <c r="G9909" s="1" t="s">
        <v>52</v>
      </c>
      <c r="H9909" s="7" t="s">
        <v>52</v>
      </c>
    </row>
    <row r="9910" spans="1:8" ht="12.5" x14ac:dyDescent="0.25">
      <c r="A9910" s="1" t="s">
        <v>6921</v>
      </c>
      <c r="B9910" s="1" t="s">
        <v>28</v>
      </c>
      <c r="C9910" s="1">
        <v>1</v>
      </c>
      <c r="D9910" s="6">
        <v>4</v>
      </c>
      <c r="E9910" s="6">
        <v>4</v>
      </c>
      <c r="F9910" s="1" t="s">
        <v>26</v>
      </c>
      <c r="G9910" s="1" t="s">
        <v>11</v>
      </c>
      <c r="H9910" s="7" t="s">
        <v>52</v>
      </c>
    </row>
    <row r="9911" spans="1:8" ht="12.5" x14ac:dyDescent="0.25">
      <c r="A9911" s="1" t="s">
        <v>1582</v>
      </c>
      <c r="B9911" s="1" t="s">
        <v>13</v>
      </c>
      <c r="C9911" s="1">
        <v>4</v>
      </c>
      <c r="D9911" s="6">
        <v>3</v>
      </c>
      <c r="E9911" s="6">
        <v>12</v>
      </c>
      <c r="F9911" s="1" t="s">
        <v>52</v>
      </c>
      <c r="G9911" s="1" t="s">
        <v>52</v>
      </c>
      <c r="H9911" s="7" t="s">
        <v>52</v>
      </c>
    </row>
    <row r="9912" spans="1:8" ht="12.5" x14ac:dyDescent="0.25">
      <c r="A9912" s="1" t="s">
        <v>2145</v>
      </c>
      <c r="B9912" s="1" t="s">
        <v>18</v>
      </c>
      <c r="C9912" s="1">
        <v>1</v>
      </c>
      <c r="D9912" s="6">
        <v>1</v>
      </c>
      <c r="E9912" s="6">
        <v>1</v>
      </c>
      <c r="F9912" s="1" t="s">
        <v>14</v>
      </c>
      <c r="G9912" s="1" t="s">
        <v>62</v>
      </c>
      <c r="H9912" s="7" t="s">
        <v>52</v>
      </c>
    </row>
    <row r="9913" spans="1:8" ht="12.5" x14ac:dyDescent="0.25">
      <c r="A9913" s="1" t="s">
        <v>643</v>
      </c>
      <c r="B9913" s="1" t="s">
        <v>18</v>
      </c>
      <c r="C9913" s="1">
        <v>3</v>
      </c>
      <c r="D9913" s="6">
        <f>IF(ISNUMBER('Raw Data'!D4125), 'Raw Data'!D4125, IF(B9913="Cookie", 1, IF(B9913="Tea", 1.5, IF(B9913="Coffee", 2, IF(OR(B9913="Cake", B9913="Juice"), 3, IF(OR(B9913="Sandwich", B9913="Smoothie"), 4, IF(B9913="Salad", 5,#REF!)))))))</f>
        <v>1</v>
      </c>
      <c r="E9913" s="6">
        <v>3</v>
      </c>
      <c r="F9913" s="1" t="s">
        <v>52</v>
      </c>
      <c r="G9913" s="1" t="s">
        <v>62</v>
      </c>
      <c r="H9913" s="7" t="s">
        <v>52</v>
      </c>
    </row>
    <row r="9914" spans="1:8" ht="12.5" x14ac:dyDescent="0.25">
      <c r="A9914" s="1" t="s">
        <v>5297</v>
      </c>
      <c r="B9914" s="1" t="s">
        <v>18</v>
      </c>
      <c r="C9914" s="1">
        <v>5</v>
      </c>
      <c r="D9914" s="6">
        <f>IF(ISNUMBER('Raw Data'!D4365), 'Raw Data'!D4365, IF(B9914="Cookie", 1, IF(B9914="Tea", 1.5, IF(B9914="Coffee", 2, IF(OR(B9914="Cake", B9914="Juice"), 3, IF(OR(B9914="Sandwich", B9914="Smoothie"), 4, IF(B9914="Salad", 5,#REF!)))))))</f>
        <v>1</v>
      </c>
      <c r="E9914" s="6">
        <v>5</v>
      </c>
      <c r="F9914" s="1" t="s">
        <v>26</v>
      </c>
      <c r="G9914" s="1" t="s">
        <v>52</v>
      </c>
      <c r="H9914" s="7" t="s">
        <v>52</v>
      </c>
    </row>
    <row r="9915" spans="1:8" ht="12.5" x14ac:dyDescent="0.25">
      <c r="A9915" s="1" t="s">
        <v>3368</v>
      </c>
      <c r="B9915" s="1" t="s">
        <v>13</v>
      </c>
      <c r="C9915" s="1">
        <v>5</v>
      </c>
      <c r="D9915" s="6">
        <v>3</v>
      </c>
      <c r="E9915" s="6">
        <v>15</v>
      </c>
      <c r="F9915" s="1" t="s">
        <v>14</v>
      </c>
      <c r="G9915" s="1" t="s">
        <v>52</v>
      </c>
      <c r="H9915" s="7" t="s">
        <v>52</v>
      </c>
    </row>
    <row r="9916" spans="1:8" ht="12.5" x14ac:dyDescent="0.25">
      <c r="A9916" s="1" t="s">
        <v>10020</v>
      </c>
      <c r="B9916" s="1" t="s">
        <v>13</v>
      </c>
      <c r="C9916" s="1">
        <v>5</v>
      </c>
      <c r="D9916" s="6">
        <v>3</v>
      </c>
      <c r="E9916" s="6">
        <v>15</v>
      </c>
      <c r="F9916" s="1" t="s">
        <v>10</v>
      </c>
      <c r="G9916" s="1" t="s">
        <v>52</v>
      </c>
      <c r="H9916" s="7" t="s">
        <v>52</v>
      </c>
    </row>
    <row r="9917" spans="1:8" ht="12.5" x14ac:dyDescent="0.25">
      <c r="A9917" s="1" t="s">
        <v>5802</v>
      </c>
      <c r="B9917" s="1" t="s">
        <v>87</v>
      </c>
      <c r="C9917" s="1">
        <v>2</v>
      </c>
      <c r="D9917" s="6">
        <v>1.5</v>
      </c>
      <c r="E9917" s="6">
        <v>3</v>
      </c>
      <c r="F9917" s="1" t="s">
        <v>52</v>
      </c>
      <c r="G9917" s="1" t="s">
        <v>52</v>
      </c>
      <c r="H9917" s="7" t="s">
        <v>52</v>
      </c>
    </row>
    <row r="9918" spans="1:8" ht="12.5" x14ac:dyDescent="0.25">
      <c r="A9918" s="1" t="s">
        <v>3959</v>
      </c>
      <c r="B9918" s="1" t="s">
        <v>13</v>
      </c>
      <c r="C9918" s="1">
        <v>2</v>
      </c>
      <c r="D9918" s="6">
        <v>3</v>
      </c>
      <c r="E9918" s="6">
        <v>6</v>
      </c>
      <c r="F9918" s="1" t="s">
        <v>52</v>
      </c>
      <c r="G9918" s="1" t="s">
        <v>11</v>
      </c>
      <c r="H9918" s="7" t="s">
        <v>52</v>
      </c>
    </row>
    <row r="9919" spans="1:8" ht="12.5" x14ac:dyDescent="0.25">
      <c r="A9919" s="1" t="s">
        <v>10058</v>
      </c>
      <c r="B9919" s="1" t="s">
        <v>87</v>
      </c>
      <c r="C9919" s="1">
        <v>5</v>
      </c>
      <c r="D9919" s="6">
        <v>1.5</v>
      </c>
      <c r="E9919" s="6">
        <v>7.5</v>
      </c>
      <c r="F9919" s="1" t="s">
        <v>10</v>
      </c>
      <c r="G9919" s="1" t="s">
        <v>52</v>
      </c>
      <c r="H9919" s="7" t="s">
        <v>52</v>
      </c>
    </row>
    <row r="9920" spans="1:8" ht="12.5" x14ac:dyDescent="0.25">
      <c r="A9920" s="1" t="s">
        <v>10156</v>
      </c>
      <c r="B9920" s="1" t="s">
        <v>28</v>
      </c>
      <c r="C9920" s="1">
        <v>4</v>
      </c>
      <c r="D9920" s="6">
        <v>4</v>
      </c>
      <c r="E9920" s="6">
        <v>16</v>
      </c>
      <c r="F9920" s="1" t="s">
        <v>10</v>
      </c>
      <c r="G9920" s="1" t="s">
        <v>52</v>
      </c>
      <c r="H9920" s="7" t="s">
        <v>52</v>
      </c>
    </row>
    <row r="9921" spans="1:8" ht="12.5" x14ac:dyDescent="0.25">
      <c r="A9921" s="1" t="s">
        <v>2862</v>
      </c>
      <c r="B9921" s="1" t="s">
        <v>18</v>
      </c>
      <c r="C9921" s="1">
        <v>2</v>
      </c>
      <c r="D9921" s="6">
        <v>1</v>
      </c>
      <c r="E9921" s="6">
        <v>2</v>
      </c>
      <c r="F9921" s="1" t="s">
        <v>26</v>
      </c>
      <c r="G9921" s="1" t="s">
        <v>62</v>
      </c>
      <c r="H9921" s="7" t="s">
        <v>52</v>
      </c>
    </row>
    <row r="9922" spans="1:8" ht="12.5" x14ac:dyDescent="0.25">
      <c r="A9922" s="1" t="s">
        <v>9458</v>
      </c>
      <c r="B9922" s="1" t="s">
        <v>32</v>
      </c>
      <c r="C9922" s="1">
        <v>5</v>
      </c>
      <c r="D9922" s="6">
        <v>4</v>
      </c>
      <c r="E9922" s="6">
        <v>20</v>
      </c>
      <c r="F9922" s="1" t="s">
        <v>14</v>
      </c>
      <c r="G9922" s="1" t="s">
        <v>52</v>
      </c>
      <c r="H9922" s="7" t="s">
        <v>52</v>
      </c>
    </row>
    <row r="9923" spans="1:8" ht="12.5" x14ac:dyDescent="0.25">
      <c r="A9923" s="1" t="s">
        <v>9319</v>
      </c>
      <c r="B9923" s="1" t="s">
        <v>87</v>
      </c>
      <c r="C9923" s="1">
        <f>IF(ISNUMBER('Raw Data'!C5196), 'Raw Data'!C5196, 3)</f>
        <v>3</v>
      </c>
      <c r="D9923" s="6">
        <v>1.5</v>
      </c>
      <c r="E9923" s="6">
        <v>4.5</v>
      </c>
      <c r="F9923" s="1" t="s">
        <v>52</v>
      </c>
      <c r="G9923" s="1" t="s">
        <v>62</v>
      </c>
      <c r="H9923" s="7" t="s">
        <v>52</v>
      </c>
    </row>
    <row r="9924" spans="1:8" ht="12.5" x14ac:dyDescent="0.25">
      <c r="A9924" s="1" t="s">
        <v>1665</v>
      </c>
      <c r="B9924" s="1" t="s">
        <v>28</v>
      </c>
      <c r="C9924" s="1">
        <v>1</v>
      </c>
      <c r="D9924" s="6">
        <v>4</v>
      </c>
      <c r="E9924" s="6">
        <v>4</v>
      </c>
      <c r="F9924" s="1" t="s">
        <v>10</v>
      </c>
      <c r="G9924" s="1" t="s">
        <v>62</v>
      </c>
      <c r="H9924" s="7" t="s">
        <v>52</v>
      </c>
    </row>
    <row r="9925" spans="1:8" ht="12.5" x14ac:dyDescent="0.25">
      <c r="A9925" s="1" t="s">
        <v>8300</v>
      </c>
      <c r="B9925" s="1" t="s">
        <v>22</v>
      </c>
      <c r="C9925" s="1">
        <v>4</v>
      </c>
      <c r="D9925" s="6">
        <v>5</v>
      </c>
      <c r="E9925" s="6">
        <v>20</v>
      </c>
      <c r="F9925" s="1" t="s">
        <v>14</v>
      </c>
      <c r="G9925" s="1" t="s">
        <v>62</v>
      </c>
      <c r="H9925" s="7" t="s">
        <v>52</v>
      </c>
    </row>
    <row r="9926" spans="1:8" ht="12.5" x14ac:dyDescent="0.25">
      <c r="A9926" s="1" t="s">
        <v>5544</v>
      </c>
      <c r="B9926" s="1" t="s">
        <v>13</v>
      </c>
      <c r="C9926" s="1">
        <v>5</v>
      </c>
      <c r="D9926" s="6">
        <v>3</v>
      </c>
      <c r="E9926" s="6">
        <v>15</v>
      </c>
      <c r="F9926" s="1" t="s">
        <v>26</v>
      </c>
      <c r="G9926" s="1" t="s">
        <v>62</v>
      </c>
      <c r="H9926" s="7" t="s">
        <v>52</v>
      </c>
    </row>
    <row r="9927" spans="1:8" ht="12.5" x14ac:dyDescent="0.25">
      <c r="A9927" s="1" t="s">
        <v>6969</v>
      </c>
      <c r="B9927" s="1" t="s">
        <v>49</v>
      </c>
      <c r="C9927" s="1">
        <v>5</v>
      </c>
      <c r="D9927" s="6">
        <v>3</v>
      </c>
      <c r="E9927" s="6">
        <v>15</v>
      </c>
      <c r="F9927" s="1" t="s">
        <v>52</v>
      </c>
      <c r="G9927" s="1" t="s">
        <v>11</v>
      </c>
      <c r="H9927" s="7" t="s">
        <v>52</v>
      </c>
    </row>
    <row r="9928" spans="1:8" ht="12.5" x14ac:dyDescent="0.25">
      <c r="A9928" s="1" t="s">
        <v>4971</v>
      </c>
      <c r="B9928" s="1" t="s">
        <v>9</v>
      </c>
      <c r="C9928" s="1">
        <v>4</v>
      </c>
      <c r="D9928" s="6">
        <v>2</v>
      </c>
      <c r="E9928" s="6">
        <v>8</v>
      </c>
      <c r="F9928" s="1" t="s">
        <v>52</v>
      </c>
      <c r="G9928" s="1" t="s">
        <v>11</v>
      </c>
      <c r="H9928" s="7" t="s">
        <v>52</v>
      </c>
    </row>
    <row r="9929" spans="1:8" ht="12.5" x14ac:dyDescent="0.25">
      <c r="A9929" s="1" t="s">
        <v>6861</v>
      </c>
      <c r="B9929" s="1" t="s">
        <v>28</v>
      </c>
      <c r="C9929" s="1">
        <f>IF(ISNUMBER('Raw Data'!C5535), 'Raw Data'!C5535, 3)</f>
        <v>3</v>
      </c>
      <c r="D9929" s="6">
        <v>4</v>
      </c>
      <c r="E9929" s="6">
        <v>12</v>
      </c>
      <c r="F9929" s="1" t="s">
        <v>14</v>
      </c>
      <c r="G9929" s="1" t="s">
        <v>62</v>
      </c>
      <c r="H9929" s="7" t="s">
        <v>52</v>
      </c>
    </row>
    <row r="9930" spans="1:8" ht="12.5" x14ac:dyDescent="0.25">
      <c r="A9930" s="1" t="s">
        <v>163</v>
      </c>
      <c r="B9930" s="1" t="s">
        <v>28</v>
      </c>
      <c r="C9930" s="1">
        <v>3</v>
      </c>
      <c r="D9930" s="6">
        <v>4</v>
      </c>
      <c r="E9930" s="6">
        <v>12</v>
      </c>
      <c r="F9930" s="1" t="s">
        <v>52</v>
      </c>
      <c r="G9930" s="1" t="s">
        <v>62</v>
      </c>
      <c r="H9930" s="7" t="s">
        <v>52</v>
      </c>
    </row>
    <row r="9931" spans="1:8" ht="12.5" x14ac:dyDescent="0.25">
      <c r="A9931" s="1" t="s">
        <v>3040</v>
      </c>
      <c r="B9931" s="1" t="s">
        <v>49</v>
      </c>
      <c r="C9931" s="1">
        <v>4</v>
      </c>
      <c r="D9931" s="6">
        <v>3</v>
      </c>
      <c r="E9931" s="6">
        <v>12</v>
      </c>
      <c r="F9931" s="1" t="s">
        <v>52</v>
      </c>
      <c r="G9931" s="1" t="s">
        <v>62</v>
      </c>
      <c r="H9931" s="7" t="s">
        <v>52</v>
      </c>
    </row>
    <row r="9932" spans="1:8" ht="12.5" x14ac:dyDescent="0.25">
      <c r="A9932" s="1" t="s">
        <v>7361</v>
      </c>
      <c r="B9932" s="1" t="s">
        <v>9</v>
      </c>
      <c r="C9932" s="1">
        <v>3</v>
      </c>
      <c r="D9932" s="6">
        <v>2</v>
      </c>
      <c r="E9932" s="6">
        <v>6</v>
      </c>
      <c r="F9932" s="1" t="s">
        <v>14</v>
      </c>
      <c r="G9932" s="1" t="s">
        <v>11</v>
      </c>
      <c r="H9932" s="7" t="s">
        <v>52</v>
      </c>
    </row>
    <row r="9933" spans="1:8" ht="12.5" x14ac:dyDescent="0.25">
      <c r="A9933" s="1" t="s">
        <v>2125</v>
      </c>
      <c r="B9933" s="1" t="s">
        <v>87</v>
      </c>
      <c r="C9933" s="1">
        <v>3</v>
      </c>
      <c r="D9933" s="6">
        <v>1.5</v>
      </c>
      <c r="E9933" s="6">
        <v>4.5</v>
      </c>
      <c r="F9933" s="1" t="s">
        <v>52</v>
      </c>
      <c r="G9933" s="1" t="s">
        <v>62</v>
      </c>
      <c r="H9933" s="7" t="s">
        <v>52</v>
      </c>
    </row>
    <row r="9934" spans="1:8" ht="12.5" x14ac:dyDescent="0.25">
      <c r="A9934" s="1" t="s">
        <v>5387</v>
      </c>
      <c r="B9934" s="1" t="s">
        <v>9</v>
      </c>
      <c r="C9934" s="1">
        <v>1</v>
      </c>
      <c r="D9934" s="6">
        <v>2</v>
      </c>
      <c r="E9934" s="6">
        <v>2</v>
      </c>
      <c r="F9934" s="1" t="s">
        <v>14</v>
      </c>
      <c r="G9934" s="1" t="s">
        <v>52</v>
      </c>
      <c r="H9934" s="7" t="s">
        <v>52</v>
      </c>
    </row>
    <row r="9935" spans="1:8" ht="12.5" x14ac:dyDescent="0.25">
      <c r="A9935" s="1" t="s">
        <v>9963</v>
      </c>
      <c r="B9935" s="1" t="str">
        <f>IF(OR(ISBLANK('Raw Data'!B5853), 'Raw Data'!B5853="UNKNOWN", 'Raw Data'!B5853="ERROR"), IF('Raw Data'!D5853=1, "Cookie", IF('Raw Data'!D5853=1.5, "Tea", IF('Raw Data'!D5853=2, "Coffee", IF('Raw Data'!D5853=3, "Cake", IF('Raw Data'!D5853=4, "Sandwich", IF('Raw Data'!D5853=5, "Salad", 'Raw Data'!B5853)))))), 'Raw Data'!B5853)</f>
        <v>Cake</v>
      </c>
      <c r="C9935" s="1">
        <v>1</v>
      </c>
      <c r="D9935" s="6">
        <v>3</v>
      </c>
      <c r="E9935" s="6">
        <v>3</v>
      </c>
      <c r="F9935" s="1" t="s">
        <v>52</v>
      </c>
      <c r="G9935" s="1" t="s">
        <v>52</v>
      </c>
      <c r="H9935" s="7" t="s">
        <v>52</v>
      </c>
    </row>
    <row r="9936" spans="1:8" ht="12.5" x14ac:dyDescent="0.25">
      <c r="A9936" s="1" t="s">
        <v>2878</v>
      </c>
      <c r="B9936" s="1" t="s">
        <v>22</v>
      </c>
      <c r="C9936" s="1">
        <v>4</v>
      </c>
      <c r="D9936" s="6">
        <v>5</v>
      </c>
      <c r="E9936" s="6">
        <v>20</v>
      </c>
      <c r="F9936" s="1" t="s">
        <v>52</v>
      </c>
      <c r="G9936" s="1" t="s">
        <v>62</v>
      </c>
      <c r="H9936" s="7" t="s">
        <v>52</v>
      </c>
    </row>
    <row r="9937" spans="1:8" ht="12.5" x14ac:dyDescent="0.25">
      <c r="A9937" s="1" t="s">
        <v>7981</v>
      </c>
      <c r="B9937" s="1" t="s">
        <v>18</v>
      </c>
      <c r="C9937" s="1">
        <v>2</v>
      </c>
      <c r="D9937" s="6">
        <v>1</v>
      </c>
      <c r="E9937" s="6">
        <v>2</v>
      </c>
      <c r="F9937" s="1" t="s">
        <v>10</v>
      </c>
      <c r="G9937" s="1" t="s">
        <v>62</v>
      </c>
      <c r="H9937" s="7" t="s">
        <v>52</v>
      </c>
    </row>
    <row r="9938" spans="1:8" ht="12.5" x14ac:dyDescent="0.25">
      <c r="A9938" s="1" t="s">
        <v>5588</v>
      </c>
      <c r="B9938" s="1" t="s">
        <v>32</v>
      </c>
      <c r="C9938" s="1">
        <v>1</v>
      </c>
      <c r="D9938" s="6">
        <v>4</v>
      </c>
      <c r="E9938" s="6">
        <v>4</v>
      </c>
      <c r="F9938" s="1" t="s">
        <v>52</v>
      </c>
      <c r="G9938" s="1" t="s">
        <v>62</v>
      </c>
      <c r="H9938" s="7" t="s">
        <v>52</v>
      </c>
    </row>
    <row r="9939" spans="1:8" ht="12.5" x14ac:dyDescent="0.25">
      <c r="A9939" s="1" t="s">
        <v>9073</v>
      </c>
      <c r="B9939" s="1" t="str">
        <f>IF(OR(ISBLANK('Raw Data'!B6138), 'Raw Data'!B6138="UNKNOWN", 'Raw Data'!B6138="ERROR"), IF('Raw Data'!D6138=1, "Cookie", IF('Raw Data'!D6138=1.5, "Tea", IF('Raw Data'!D6138=2, "Coffee", IF('Raw Data'!D6138=3, "Cake", IF('Raw Data'!D6138=4, "Sandwich", IF('Raw Data'!D6138=5, "Salad", 'Raw Data'!B6138)))))), 'Raw Data'!B6138)</f>
        <v>Cake</v>
      </c>
      <c r="C9939" s="1">
        <v>2</v>
      </c>
      <c r="D9939" s="6">
        <v>3</v>
      </c>
      <c r="E9939" s="6">
        <v>6</v>
      </c>
      <c r="F9939" s="1" t="s">
        <v>52</v>
      </c>
      <c r="G9939" s="1" t="s">
        <v>11</v>
      </c>
      <c r="H9939" s="7" t="s">
        <v>52</v>
      </c>
    </row>
    <row r="9940" spans="1:8" ht="12.5" x14ac:dyDescent="0.25">
      <c r="A9940" s="1" t="s">
        <v>3501</v>
      </c>
      <c r="B9940" s="1" t="s">
        <v>18</v>
      </c>
      <c r="C9940" s="1">
        <f>IF(ISNUMBER('Raw Data'!C6227), 'Raw Data'!C6227, 3)</f>
        <v>3</v>
      </c>
      <c r="D9940" s="6">
        <f>IF(ISNUMBER('Raw Data'!D6227), 'Raw Data'!D6227, IF(B9940="Cookie", 1, IF(B9940="Tea", 1.5, IF(B9940="Coffee", 2, IF(OR(B9940="Cake", B9940="Juice"), 3, IF(OR(B9940="Sandwich", B9940="Smoothie"), 4, IF(B9940="Salad", 5,#REF!)))))))</f>
        <v>1</v>
      </c>
      <c r="E9940" s="6">
        <v>3</v>
      </c>
      <c r="F9940" s="1" t="s">
        <v>52</v>
      </c>
      <c r="G9940" s="1" t="s">
        <v>52</v>
      </c>
      <c r="H9940" s="7" t="s">
        <v>52</v>
      </c>
    </row>
    <row r="9941" spans="1:8" ht="12.5" x14ac:dyDescent="0.25">
      <c r="A9941" s="1" t="s">
        <v>9326</v>
      </c>
      <c r="B9941" s="1" t="s">
        <v>49</v>
      </c>
      <c r="C9941" s="1">
        <v>4</v>
      </c>
      <c r="D9941" s="6">
        <v>3</v>
      </c>
      <c r="E9941" s="6">
        <v>12</v>
      </c>
      <c r="F9941" s="1" t="s">
        <v>14</v>
      </c>
      <c r="G9941" s="1" t="s">
        <v>52</v>
      </c>
      <c r="H9941" s="7" t="s">
        <v>52</v>
      </c>
    </row>
    <row r="9942" spans="1:8" ht="12.5" x14ac:dyDescent="0.25">
      <c r="A9942" s="1" t="s">
        <v>7658</v>
      </c>
      <c r="B9942" s="1" t="s">
        <v>32</v>
      </c>
      <c r="C9942" s="1">
        <v>1</v>
      </c>
      <c r="D9942" s="6">
        <v>4</v>
      </c>
      <c r="E9942" s="6">
        <v>4</v>
      </c>
      <c r="F9942" s="1" t="s">
        <v>26</v>
      </c>
      <c r="G9942" s="1" t="s">
        <v>52</v>
      </c>
      <c r="H9942" s="7" t="s">
        <v>52</v>
      </c>
    </row>
    <row r="9943" spans="1:8" ht="12.5" x14ac:dyDescent="0.25">
      <c r="A9943" s="1" t="s">
        <v>10051</v>
      </c>
      <c r="B9943" s="1" t="s">
        <v>22</v>
      </c>
      <c r="C9943" s="1">
        <v>3</v>
      </c>
      <c r="D9943" s="6">
        <v>5</v>
      </c>
      <c r="E9943" s="6">
        <v>15</v>
      </c>
      <c r="F9943" s="1" t="s">
        <v>14</v>
      </c>
      <c r="G9943" s="1" t="s">
        <v>62</v>
      </c>
      <c r="H9943" s="7" t="s">
        <v>52</v>
      </c>
    </row>
    <row r="9944" spans="1:8" ht="12.5" x14ac:dyDescent="0.25">
      <c r="A9944" s="1" t="s">
        <v>4513</v>
      </c>
      <c r="B9944" s="1" t="s">
        <v>28</v>
      </c>
      <c r="C9944" s="1">
        <v>4</v>
      </c>
      <c r="D9944" s="6">
        <v>4</v>
      </c>
      <c r="E9944" s="6">
        <v>16</v>
      </c>
      <c r="F9944" s="1" t="s">
        <v>10</v>
      </c>
      <c r="G9944" s="1" t="s">
        <v>52</v>
      </c>
      <c r="H9944" s="7" t="s">
        <v>52</v>
      </c>
    </row>
    <row r="9945" spans="1:8" ht="12.5" x14ac:dyDescent="0.25">
      <c r="A9945" s="1" t="s">
        <v>8783</v>
      </c>
      <c r="B9945" s="1" t="s">
        <v>13</v>
      </c>
      <c r="C9945" s="1">
        <v>5</v>
      </c>
      <c r="D9945" s="6">
        <v>3</v>
      </c>
      <c r="E9945" s="6">
        <v>15</v>
      </c>
      <c r="F9945" s="1" t="s">
        <v>10</v>
      </c>
      <c r="G9945" s="1" t="s">
        <v>52</v>
      </c>
      <c r="H9945" s="7" t="s">
        <v>52</v>
      </c>
    </row>
    <row r="9946" spans="1:8" ht="12.5" x14ac:dyDescent="0.25">
      <c r="A9946" s="1" t="s">
        <v>640</v>
      </c>
      <c r="B9946" s="1" t="s">
        <v>87</v>
      </c>
      <c r="C9946" s="1">
        <v>3</v>
      </c>
      <c r="D9946" s="6">
        <f>IF(ISNUMBER('Raw Data'!D6384), 'Raw Data'!D6384, IF(B9946="Cookie", 1, IF(B9946="Tea", 1.5, IF(B9946="Coffee", 2, IF(OR(B9946="Cake", B9946="Juice"), 3, IF(OR(B9946="Sandwich", B9946="Smoothie"), 4, IF(B9946="Salad", 5,#REF!)))))))</f>
        <v>1.5</v>
      </c>
      <c r="E9946" s="6">
        <v>4.5</v>
      </c>
      <c r="F9946" s="1" t="s">
        <v>10</v>
      </c>
      <c r="G9946" s="1" t="s">
        <v>62</v>
      </c>
      <c r="H9946" s="7" t="s">
        <v>52</v>
      </c>
    </row>
    <row r="9947" spans="1:8" ht="12.5" x14ac:dyDescent="0.25">
      <c r="A9947" s="1" t="s">
        <v>10233</v>
      </c>
      <c r="B9947" s="1" t="s">
        <v>22</v>
      </c>
      <c r="C9947" s="1">
        <f>IF(ISNUMBER('Raw Data'!C6401), 'Raw Data'!C6401, 3)</f>
        <v>3</v>
      </c>
      <c r="D9947" s="6">
        <v>5</v>
      </c>
      <c r="E9947" s="6">
        <v>15</v>
      </c>
      <c r="F9947" s="1" t="s">
        <v>52</v>
      </c>
      <c r="G9947" s="1" t="s">
        <v>52</v>
      </c>
      <c r="H9947" s="7" t="s">
        <v>52</v>
      </c>
    </row>
    <row r="9948" spans="1:8" ht="12.5" x14ac:dyDescent="0.25">
      <c r="A9948" s="1" t="s">
        <v>8706</v>
      </c>
      <c r="B9948" s="1" t="s">
        <v>32</v>
      </c>
      <c r="C9948" s="1">
        <v>3</v>
      </c>
      <c r="D9948" s="6">
        <v>4</v>
      </c>
      <c r="E9948" s="6">
        <v>12</v>
      </c>
      <c r="F9948" s="1" t="s">
        <v>52</v>
      </c>
      <c r="G9948" s="1" t="s">
        <v>52</v>
      </c>
      <c r="H9948" s="7" t="s">
        <v>52</v>
      </c>
    </row>
    <row r="9949" spans="1:8" ht="12.5" x14ac:dyDescent="0.25">
      <c r="A9949" s="1" t="s">
        <v>10018</v>
      </c>
      <c r="B9949" s="1" t="s">
        <v>32</v>
      </c>
      <c r="C9949" s="1">
        <v>1</v>
      </c>
      <c r="D9949" s="6">
        <v>4</v>
      </c>
      <c r="E9949" s="6">
        <v>4</v>
      </c>
      <c r="F9949" s="1" t="s">
        <v>26</v>
      </c>
      <c r="G9949" s="1" t="s">
        <v>11</v>
      </c>
      <c r="H9949" s="7" t="s">
        <v>52</v>
      </c>
    </row>
    <row r="9950" spans="1:8" ht="12.5" x14ac:dyDescent="0.25">
      <c r="A9950" s="1" t="s">
        <v>9581</v>
      </c>
      <c r="B9950" s="1" t="s">
        <v>32</v>
      </c>
      <c r="C9950" s="1">
        <v>5</v>
      </c>
      <c r="D9950" s="6">
        <v>4</v>
      </c>
      <c r="E9950" s="6">
        <v>20</v>
      </c>
      <c r="F9950" s="1" t="s">
        <v>10</v>
      </c>
      <c r="G9950" s="1" t="s">
        <v>11</v>
      </c>
      <c r="H9950" s="7" t="s">
        <v>52</v>
      </c>
    </row>
    <row r="9951" spans="1:8" ht="12.5" x14ac:dyDescent="0.25">
      <c r="A9951" s="1" t="s">
        <v>9867</v>
      </c>
      <c r="B9951" s="1" t="s">
        <v>87</v>
      </c>
      <c r="C9951" s="1">
        <v>4</v>
      </c>
      <c r="D9951" s="6">
        <v>1.5</v>
      </c>
      <c r="E9951" s="6">
        <v>6</v>
      </c>
      <c r="F9951" s="1" t="s">
        <v>52</v>
      </c>
      <c r="G9951" s="1" t="s">
        <v>62</v>
      </c>
      <c r="H9951" s="7" t="s">
        <v>52</v>
      </c>
    </row>
    <row r="9952" spans="1:8" ht="12.5" x14ac:dyDescent="0.25">
      <c r="A9952" s="1" t="s">
        <v>7564</v>
      </c>
      <c r="B9952" s="1" t="s">
        <v>87</v>
      </c>
      <c r="C9952" s="1">
        <v>4</v>
      </c>
      <c r="D9952" s="6">
        <v>1.5</v>
      </c>
      <c r="E9952" s="6">
        <v>6</v>
      </c>
      <c r="F9952" s="1" t="s">
        <v>10</v>
      </c>
      <c r="G9952" s="1" t="s">
        <v>11</v>
      </c>
      <c r="H9952" s="7" t="s">
        <v>52</v>
      </c>
    </row>
    <row r="9953" spans="1:8" ht="12.5" x14ac:dyDescent="0.25">
      <c r="A9953" s="1" t="s">
        <v>6691</v>
      </c>
      <c r="B9953" s="1" t="s">
        <v>18</v>
      </c>
      <c r="C9953" s="1">
        <v>1</v>
      </c>
      <c r="D9953" s="6">
        <v>1</v>
      </c>
      <c r="E9953" s="6">
        <v>1</v>
      </c>
      <c r="F9953" s="1" t="s">
        <v>52</v>
      </c>
      <c r="G9953" s="1" t="s">
        <v>52</v>
      </c>
      <c r="H9953" s="7" t="s">
        <v>52</v>
      </c>
    </row>
    <row r="9954" spans="1:8" ht="12.5" x14ac:dyDescent="0.25">
      <c r="A9954" s="1" t="s">
        <v>2816</v>
      </c>
      <c r="B9954" s="1" t="s">
        <v>87</v>
      </c>
      <c r="C9954" s="1">
        <v>3</v>
      </c>
      <c r="D9954" s="6">
        <v>1.5</v>
      </c>
      <c r="E9954" s="6">
        <v>4.5</v>
      </c>
      <c r="F9954" s="1" t="s">
        <v>10</v>
      </c>
      <c r="G9954" s="1" t="s">
        <v>52</v>
      </c>
      <c r="H9954" s="7" t="s">
        <v>52</v>
      </c>
    </row>
    <row r="9955" spans="1:8" ht="12.5" x14ac:dyDescent="0.25">
      <c r="A9955" s="1" t="s">
        <v>3438</v>
      </c>
      <c r="B9955" s="1" t="str">
        <f>IF(OR(ISBLANK('Raw Data'!B6909), 'Raw Data'!B6909="UNKNOWN", 'Raw Data'!B6909="ERROR"), IF('Raw Data'!D6909=1, "Cookie", IF('Raw Data'!D6909=1.5, "Tea", IF('Raw Data'!D6909=2, "Coffee", IF('Raw Data'!D6909=3, "Cake", IF('Raw Data'!D6909=4, "Sandwich", IF('Raw Data'!D6909=5, "Salad", 'Raw Data'!B6909)))))), 'Raw Data'!B6909)</f>
        <v>Salad</v>
      </c>
      <c r="C9955" s="1">
        <v>1</v>
      </c>
      <c r="D9955" s="6">
        <v>5</v>
      </c>
      <c r="E9955" s="6">
        <v>5</v>
      </c>
      <c r="F9955" s="1" t="s">
        <v>52</v>
      </c>
      <c r="G9955" s="1" t="s">
        <v>52</v>
      </c>
      <c r="H9955" s="7" t="s">
        <v>52</v>
      </c>
    </row>
    <row r="9956" spans="1:8" ht="12.5" x14ac:dyDescent="0.25">
      <c r="A9956" s="1" t="s">
        <v>5959</v>
      </c>
      <c r="B9956" s="1" t="str">
        <f>IF(OR(ISBLANK('Raw Data'!B7011), 'Raw Data'!B7011="UNKNOWN", 'Raw Data'!B7011="ERROR"), IF('Raw Data'!D7011=1, "Cookie", IF('Raw Data'!D7011=1.5, "Tea", IF('Raw Data'!D7011=2, "Coffee", IF('Raw Data'!D7011=3, "Cake", IF('Raw Data'!D7011=4, "Sandwich", IF('Raw Data'!D7011=5, "Salad", 'Raw Data'!B7011)))))), 'Raw Data'!B7011)</f>
        <v>Salad</v>
      </c>
      <c r="C9956" s="1">
        <v>3</v>
      </c>
      <c r="D9956" s="6">
        <v>5</v>
      </c>
      <c r="E9956" s="6">
        <v>15</v>
      </c>
      <c r="F9956" s="1" t="s">
        <v>10</v>
      </c>
      <c r="G9956" s="1" t="s">
        <v>62</v>
      </c>
      <c r="H9956" s="7" t="s">
        <v>52</v>
      </c>
    </row>
    <row r="9957" spans="1:8" ht="12.5" x14ac:dyDescent="0.25">
      <c r="A9957" s="1" t="s">
        <v>8082</v>
      </c>
      <c r="B9957" s="1" t="s">
        <v>13</v>
      </c>
      <c r="C9957" s="1">
        <v>3</v>
      </c>
      <c r="D9957" s="6">
        <v>3</v>
      </c>
      <c r="E9957" s="6">
        <v>9</v>
      </c>
      <c r="F9957" s="1" t="s">
        <v>10</v>
      </c>
      <c r="G9957" s="1" t="s">
        <v>11</v>
      </c>
      <c r="H9957" s="7" t="s">
        <v>52</v>
      </c>
    </row>
    <row r="9958" spans="1:8" ht="12.5" x14ac:dyDescent="0.25">
      <c r="A9958" s="1" t="s">
        <v>2410</v>
      </c>
      <c r="B9958" s="1" t="s">
        <v>22</v>
      </c>
      <c r="C9958" s="1">
        <v>4</v>
      </c>
      <c r="D9958" s="6">
        <v>5</v>
      </c>
      <c r="E9958" s="6">
        <v>20</v>
      </c>
      <c r="F9958" s="1" t="s">
        <v>10</v>
      </c>
      <c r="G9958" s="1" t="s">
        <v>62</v>
      </c>
      <c r="H9958" s="7" t="s">
        <v>52</v>
      </c>
    </row>
    <row r="9959" spans="1:8" ht="12.5" x14ac:dyDescent="0.25">
      <c r="A9959" s="1" t="s">
        <v>10197</v>
      </c>
      <c r="B9959" s="1" t="s">
        <v>18</v>
      </c>
      <c r="C9959" s="1">
        <v>4</v>
      </c>
      <c r="D9959" s="6">
        <v>1</v>
      </c>
      <c r="E9959" s="6">
        <v>4</v>
      </c>
      <c r="F9959" s="1" t="s">
        <v>14</v>
      </c>
      <c r="G9959" s="1" t="s">
        <v>52</v>
      </c>
      <c r="H9959" s="7" t="s">
        <v>52</v>
      </c>
    </row>
    <row r="9960" spans="1:8" ht="12.5" x14ac:dyDescent="0.25">
      <c r="A9960" s="1" t="s">
        <v>8896</v>
      </c>
      <c r="B9960" s="1" t="s">
        <v>49</v>
      </c>
      <c r="C9960" s="1">
        <v>5</v>
      </c>
      <c r="D9960" s="6">
        <v>3</v>
      </c>
      <c r="E9960" s="6">
        <v>15</v>
      </c>
      <c r="F9960" s="1" t="s">
        <v>52</v>
      </c>
      <c r="G9960" s="1" t="s">
        <v>62</v>
      </c>
      <c r="H9960" s="7" t="s">
        <v>52</v>
      </c>
    </row>
    <row r="9961" spans="1:8" ht="12.5" x14ac:dyDescent="0.25">
      <c r="A9961" s="1" t="s">
        <v>9614</v>
      </c>
      <c r="B9961" s="1" t="s">
        <v>87</v>
      </c>
      <c r="C9961" s="1">
        <f>IF(ISNUMBER('Raw Data'!C7267), 'Raw Data'!C7267, 3)</f>
        <v>3</v>
      </c>
      <c r="D9961" s="6">
        <v>1.5</v>
      </c>
      <c r="E9961" s="6">
        <v>4.5</v>
      </c>
      <c r="F9961" s="1" t="s">
        <v>26</v>
      </c>
      <c r="G9961" s="1" t="s">
        <v>52</v>
      </c>
      <c r="H9961" s="7" t="s">
        <v>52</v>
      </c>
    </row>
    <row r="9962" spans="1:8" ht="12.5" x14ac:dyDescent="0.25">
      <c r="A9962" s="1" t="s">
        <v>7897</v>
      </c>
      <c r="B9962" s="1" t="s">
        <v>9</v>
      </c>
      <c r="C9962" s="1">
        <f>IF(ISNUMBER('Raw Data'!C7363), 'Raw Data'!C7363, 3)</f>
        <v>3</v>
      </c>
      <c r="D9962" s="6">
        <v>2</v>
      </c>
      <c r="E9962" s="6">
        <v>6</v>
      </c>
      <c r="F9962" s="1" t="s">
        <v>52</v>
      </c>
      <c r="G9962" s="1" t="s">
        <v>62</v>
      </c>
      <c r="H9962" s="7" t="s">
        <v>52</v>
      </c>
    </row>
    <row r="9963" spans="1:8" ht="12.5" x14ac:dyDescent="0.25">
      <c r="A9963" s="1" t="s">
        <v>8824</v>
      </c>
      <c r="B9963" s="1" t="s">
        <v>49</v>
      </c>
      <c r="C9963" s="1">
        <v>5</v>
      </c>
      <c r="D9963" s="6">
        <v>3</v>
      </c>
      <c r="E9963" s="6">
        <v>15</v>
      </c>
      <c r="F9963" s="1" t="s">
        <v>52</v>
      </c>
      <c r="G9963" s="1" t="s">
        <v>62</v>
      </c>
      <c r="H9963" s="7" t="s">
        <v>52</v>
      </c>
    </row>
    <row r="9964" spans="1:8" ht="12.5" x14ac:dyDescent="0.25">
      <c r="A9964" s="1" t="s">
        <v>8975</v>
      </c>
      <c r="B9964" s="1" t="s">
        <v>13</v>
      </c>
      <c r="C9964" s="1">
        <v>5</v>
      </c>
      <c r="D9964" s="6">
        <v>3</v>
      </c>
      <c r="E9964" s="6">
        <v>15</v>
      </c>
      <c r="F9964" s="1" t="s">
        <v>14</v>
      </c>
      <c r="G9964" s="1" t="s">
        <v>11</v>
      </c>
      <c r="H9964" s="7" t="s">
        <v>52</v>
      </c>
    </row>
    <row r="9965" spans="1:8" ht="12.5" x14ac:dyDescent="0.25">
      <c r="A9965" s="1" t="s">
        <v>9823</v>
      </c>
      <c r="B9965" s="1" t="s">
        <v>9</v>
      </c>
      <c r="C9965" s="1">
        <v>4</v>
      </c>
      <c r="D9965" s="6">
        <v>2</v>
      </c>
      <c r="E9965" s="6">
        <v>8</v>
      </c>
      <c r="F9965" s="1" t="s">
        <v>26</v>
      </c>
      <c r="G9965" s="1" t="s">
        <v>11</v>
      </c>
      <c r="H9965" s="7" t="s">
        <v>52</v>
      </c>
    </row>
    <row r="9966" spans="1:8" ht="12.5" x14ac:dyDescent="0.25">
      <c r="A9966" s="1" t="s">
        <v>6144</v>
      </c>
      <c r="B9966" s="1" t="s">
        <v>22</v>
      </c>
      <c r="C9966" s="1">
        <v>2</v>
      </c>
      <c r="D9966" s="6">
        <v>5</v>
      </c>
      <c r="E9966" s="6">
        <v>10</v>
      </c>
      <c r="F9966" s="1" t="s">
        <v>14</v>
      </c>
      <c r="G9966" s="1" t="s">
        <v>62</v>
      </c>
      <c r="H9966" s="7" t="s">
        <v>52</v>
      </c>
    </row>
    <row r="9967" spans="1:8" ht="12.5" x14ac:dyDescent="0.25">
      <c r="A9967" s="1" t="s">
        <v>4076</v>
      </c>
      <c r="B9967" s="1" t="s">
        <v>28</v>
      </c>
      <c r="C9967" s="1">
        <v>3</v>
      </c>
      <c r="D9967" s="6">
        <v>4</v>
      </c>
      <c r="E9967" s="6">
        <v>12</v>
      </c>
      <c r="F9967" s="1" t="s">
        <v>52</v>
      </c>
      <c r="G9967" s="1" t="s">
        <v>11</v>
      </c>
      <c r="H9967" s="7" t="s">
        <v>52</v>
      </c>
    </row>
    <row r="9968" spans="1:8" ht="12.5" x14ac:dyDescent="0.25">
      <c r="A9968" s="1" t="s">
        <v>10253</v>
      </c>
      <c r="B9968" s="1" t="s">
        <v>28</v>
      </c>
      <c r="C9968" s="1">
        <v>2</v>
      </c>
      <c r="D9968" s="6">
        <v>4</v>
      </c>
      <c r="E9968" s="6">
        <v>8</v>
      </c>
      <c r="F9968" s="1" t="s">
        <v>26</v>
      </c>
      <c r="G9968" s="1" t="s">
        <v>11</v>
      </c>
      <c r="H9968" s="7" t="s">
        <v>52</v>
      </c>
    </row>
    <row r="9969" spans="1:8" ht="12.5" x14ac:dyDescent="0.25">
      <c r="A9969" s="1" t="s">
        <v>7132</v>
      </c>
      <c r="B9969" s="1" t="str">
        <f>IF(OR(ISBLANK('Raw Data'!B8086), 'Raw Data'!B8086="UNKNOWN", 'Raw Data'!B8086="ERROR"), IF('Raw Data'!D8086=1, "Cookie", IF('Raw Data'!D8086=1.5, "Tea", IF('Raw Data'!D8086=2, "Coffee", IF('Raw Data'!D8086=3, "Cake", IF('Raw Data'!D8086=4, "Sandwich", IF('Raw Data'!D8086=5, "Salad", 'Raw Data'!B8086)))))), 'Raw Data'!B8086)</f>
        <v>Tea</v>
      </c>
      <c r="C9969" s="1">
        <v>4</v>
      </c>
      <c r="D9969" s="6">
        <v>1.5</v>
      </c>
      <c r="E9969" s="6">
        <v>6</v>
      </c>
      <c r="F9969" s="1" t="s">
        <v>10</v>
      </c>
      <c r="G9969" s="1" t="s">
        <v>52</v>
      </c>
      <c r="H9969" s="7" t="s">
        <v>52</v>
      </c>
    </row>
    <row r="9970" spans="1:8" ht="12.5" x14ac:dyDescent="0.25">
      <c r="A9970" s="1" t="s">
        <v>8598</v>
      </c>
      <c r="B9970" s="1" t="s">
        <v>18</v>
      </c>
      <c r="C9970" s="1">
        <v>1</v>
      </c>
      <c r="D9970" s="6">
        <v>1</v>
      </c>
      <c r="E9970" s="6">
        <v>1</v>
      </c>
      <c r="F9970" s="1" t="s">
        <v>26</v>
      </c>
      <c r="G9970" s="1" t="s">
        <v>62</v>
      </c>
      <c r="H9970" s="7" t="s">
        <v>52</v>
      </c>
    </row>
    <row r="9971" spans="1:8" ht="12.5" x14ac:dyDescent="0.25">
      <c r="A9971" s="1" t="s">
        <v>3019</v>
      </c>
      <c r="B9971" s="1" t="s">
        <v>18</v>
      </c>
      <c r="C9971" s="1">
        <v>5</v>
      </c>
      <c r="D9971" s="6">
        <v>1</v>
      </c>
      <c r="E9971" s="6">
        <v>5</v>
      </c>
      <c r="F9971" s="1" t="s">
        <v>26</v>
      </c>
      <c r="G9971" s="1" t="s">
        <v>52</v>
      </c>
      <c r="H9971" s="7" t="s">
        <v>52</v>
      </c>
    </row>
    <row r="9972" spans="1:8" ht="12.5" x14ac:dyDescent="0.25">
      <c r="A9972" s="1" t="s">
        <v>2908</v>
      </c>
      <c r="B9972" s="1" t="s">
        <v>9</v>
      </c>
      <c r="C9972" s="1">
        <v>5</v>
      </c>
      <c r="D9972" s="6">
        <v>2</v>
      </c>
      <c r="E9972" s="6">
        <v>10</v>
      </c>
      <c r="F9972" s="1" t="s">
        <v>52</v>
      </c>
      <c r="G9972" s="1" t="s">
        <v>62</v>
      </c>
      <c r="H9972" s="7" t="s">
        <v>52</v>
      </c>
    </row>
    <row r="9973" spans="1:8" ht="12.5" x14ac:dyDescent="0.25">
      <c r="A9973" s="1" t="s">
        <v>2661</v>
      </c>
      <c r="B9973" s="1" t="s">
        <v>87</v>
      </c>
      <c r="C9973" s="1">
        <v>5</v>
      </c>
      <c r="D9973" s="6">
        <v>1.5</v>
      </c>
      <c r="E9973" s="6">
        <v>7.5</v>
      </c>
      <c r="F9973" s="1" t="s">
        <v>10</v>
      </c>
      <c r="G9973" s="1" t="s">
        <v>62</v>
      </c>
      <c r="H9973" s="7" t="s">
        <v>52</v>
      </c>
    </row>
    <row r="9974" spans="1:8" ht="12.5" x14ac:dyDescent="0.25">
      <c r="A9974" s="1" t="s">
        <v>7887</v>
      </c>
      <c r="B9974" s="1" t="s">
        <v>22</v>
      </c>
      <c r="C9974" s="1">
        <v>5</v>
      </c>
      <c r="D9974" s="6">
        <v>5</v>
      </c>
      <c r="E9974" s="6">
        <v>25</v>
      </c>
      <c r="F9974" s="1" t="s">
        <v>26</v>
      </c>
      <c r="G9974" s="1" t="s">
        <v>62</v>
      </c>
      <c r="H9974" s="7" t="s">
        <v>52</v>
      </c>
    </row>
    <row r="9975" spans="1:8" ht="12.5" x14ac:dyDescent="0.25">
      <c r="A9975" s="1" t="s">
        <v>9726</v>
      </c>
      <c r="B9975" s="1" t="s">
        <v>18</v>
      </c>
      <c r="C9975" s="1">
        <v>4</v>
      </c>
      <c r="D9975" s="6">
        <v>1</v>
      </c>
      <c r="E9975" s="6">
        <v>4</v>
      </c>
      <c r="F9975" s="1" t="s">
        <v>26</v>
      </c>
      <c r="G9975" s="1" t="s">
        <v>11</v>
      </c>
      <c r="H9975" s="7" t="s">
        <v>52</v>
      </c>
    </row>
    <row r="9976" spans="1:8" ht="12.5" x14ac:dyDescent="0.25">
      <c r="A9976" s="1" t="s">
        <v>9374</v>
      </c>
      <c r="B9976" s="1" t="str">
        <f>IF(OR(ISBLANK('Raw Data'!B8789), 'Raw Data'!B8789="UNKNOWN", 'Raw Data'!B8789="ERROR"), IF('Raw Data'!D8789=1, "Cookie", IF('Raw Data'!D8789=1.5, "Tea", IF('Raw Data'!D8789=2, "Coffee", IF('Raw Data'!D8789=3, "Cake", IF('Raw Data'!D8789=4, "Sandwich", IF('Raw Data'!D8789=5, "Salad", 'Raw Data'!B8789)))))), 'Raw Data'!B8789)</f>
        <v>Sandwich</v>
      </c>
      <c r="C9976" s="1">
        <v>5</v>
      </c>
      <c r="D9976" s="6">
        <v>4</v>
      </c>
      <c r="E9976" s="6">
        <v>20</v>
      </c>
      <c r="F9976" s="1" t="s">
        <v>26</v>
      </c>
      <c r="G9976" s="1" t="s">
        <v>52</v>
      </c>
      <c r="H9976" s="7" t="s">
        <v>52</v>
      </c>
    </row>
    <row r="9977" spans="1:8" ht="12.5" x14ac:dyDescent="0.25">
      <c r="A9977" s="1" t="s">
        <v>4188</v>
      </c>
      <c r="B9977" s="1" t="s">
        <v>13</v>
      </c>
      <c r="C9977" s="1">
        <v>2</v>
      </c>
      <c r="D9977" s="6">
        <v>3</v>
      </c>
      <c r="E9977" s="6">
        <v>6</v>
      </c>
      <c r="F9977" s="1" t="s">
        <v>14</v>
      </c>
      <c r="G9977" s="1" t="s">
        <v>62</v>
      </c>
      <c r="H9977" s="7" t="s">
        <v>52</v>
      </c>
    </row>
    <row r="9978" spans="1:8" ht="12.5" x14ac:dyDescent="0.25">
      <c r="A9978" s="1" t="s">
        <v>6625</v>
      </c>
      <c r="B9978" s="1" t="s">
        <v>13</v>
      </c>
      <c r="C9978" s="1">
        <v>1</v>
      </c>
      <c r="D9978" s="6">
        <f>IF(ISNUMBER('Raw Data'!D8931), 'Raw Data'!D8931, IF(B9978="Cookie", 1, IF(B9978="Tea", 1.5, IF(B9978="Coffee", 2, IF(OR(B9978="Cake", B9978="Juice"), 3, IF(OR(B9978="Sandwich", B9978="Smoothie"), 4, IF(B9978="Salad", 5,#REF!)))))))</f>
        <v>3</v>
      </c>
      <c r="E9978" s="6">
        <v>3</v>
      </c>
      <c r="F9978" s="1" t="s">
        <v>10</v>
      </c>
      <c r="G9978" s="1" t="s">
        <v>52</v>
      </c>
      <c r="H9978" s="7" t="s">
        <v>52</v>
      </c>
    </row>
    <row r="9979" spans="1:8" ht="12.5" x14ac:dyDescent="0.25">
      <c r="A9979" s="1" t="s">
        <v>80</v>
      </c>
      <c r="B9979" s="1" t="s">
        <v>18</v>
      </c>
      <c r="C9979" s="1">
        <v>4</v>
      </c>
      <c r="D9979" s="6">
        <v>1</v>
      </c>
      <c r="E9979" s="6">
        <v>4</v>
      </c>
      <c r="F9979" s="1" t="s">
        <v>14</v>
      </c>
      <c r="G9979" s="1" t="s">
        <v>52</v>
      </c>
      <c r="H9979" s="7" t="s">
        <v>52</v>
      </c>
    </row>
    <row r="9980" spans="1:8" ht="12.5" x14ac:dyDescent="0.25">
      <c r="A9980" s="1" t="s">
        <v>9801</v>
      </c>
      <c r="B9980" s="1" t="s">
        <v>9</v>
      </c>
      <c r="C9980" s="1">
        <v>5</v>
      </c>
      <c r="D9980" s="6">
        <v>2</v>
      </c>
      <c r="E9980" s="6">
        <v>10</v>
      </c>
      <c r="F9980" s="1" t="s">
        <v>14</v>
      </c>
      <c r="G9980" s="1" t="s">
        <v>52</v>
      </c>
      <c r="H9980" s="7" t="s">
        <v>52</v>
      </c>
    </row>
    <row r="9981" spans="1:8" ht="12.5" x14ac:dyDescent="0.25">
      <c r="A9981" s="1" t="s">
        <v>9732</v>
      </c>
      <c r="B9981" s="1" t="s">
        <v>9</v>
      </c>
      <c r="C9981" s="1">
        <v>2</v>
      </c>
      <c r="D9981" s="6">
        <v>2</v>
      </c>
      <c r="E9981" s="6">
        <v>4</v>
      </c>
      <c r="F9981" s="1" t="s">
        <v>10</v>
      </c>
      <c r="G9981" s="1" t="s">
        <v>52</v>
      </c>
      <c r="H9981" s="7" t="s">
        <v>52</v>
      </c>
    </row>
    <row r="9982" spans="1:8" ht="12.5" x14ac:dyDescent="0.25">
      <c r="A9982" s="1" t="s">
        <v>10239</v>
      </c>
      <c r="B9982" s="1" t="s">
        <v>28</v>
      </c>
      <c r="C9982" s="1">
        <v>5</v>
      </c>
      <c r="D9982" s="6">
        <v>4</v>
      </c>
      <c r="E9982" s="6">
        <v>20</v>
      </c>
      <c r="F9982" s="1" t="s">
        <v>26</v>
      </c>
      <c r="G9982" s="1" t="s">
        <v>11</v>
      </c>
      <c r="H9982" s="7" t="s">
        <v>52</v>
      </c>
    </row>
    <row r="9983" spans="1:8" ht="12.5" x14ac:dyDescent="0.25">
      <c r="A9983" s="1" t="s">
        <v>2532</v>
      </c>
      <c r="B9983" s="1" t="str">
        <f>IF(OR(ISBLANK('Raw Data'!B9219), 'Raw Data'!B9219="UNKNOWN", 'Raw Data'!B9219="ERROR"), IF('Raw Data'!D9219=1, "Cookie", IF('Raw Data'!D9219=1.5, "Tea", IF('Raw Data'!D9219=2, "Coffee", IF('Raw Data'!D9219=3, "Cake", IF('Raw Data'!D9219=4, "Sandwich", IF('Raw Data'!D9219=5, "Salad", 'Raw Data'!B9219)))))), 'Raw Data'!B9219)</f>
        <v>Sandwich</v>
      </c>
      <c r="C9983" s="1">
        <v>3</v>
      </c>
      <c r="D9983" s="6">
        <v>4</v>
      </c>
      <c r="E9983" s="6">
        <v>12</v>
      </c>
      <c r="F9983" s="1" t="s">
        <v>26</v>
      </c>
      <c r="G9983" s="1" t="s">
        <v>62</v>
      </c>
      <c r="H9983" s="7" t="s">
        <v>52</v>
      </c>
    </row>
    <row r="9984" spans="1:8" ht="12.5" x14ac:dyDescent="0.25">
      <c r="A9984" s="1" t="s">
        <v>9956</v>
      </c>
      <c r="B9984" s="1" t="s">
        <v>32</v>
      </c>
      <c r="C9984" s="1">
        <v>2</v>
      </c>
      <c r="D9984" s="6">
        <v>4</v>
      </c>
      <c r="E9984" s="6">
        <v>8</v>
      </c>
      <c r="F9984" s="1" t="s">
        <v>26</v>
      </c>
      <c r="G9984" s="1" t="s">
        <v>62</v>
      </c>
      <c r="H9984" s="7" t="s">
        <v>52</v>
      </c>
    </row>
    <row r="9985" spans="1:8" ht="12.5" x14ac:dyDescent="0.25">
      <c r="A9985" s="1" t="s">
        <v>8150</v>
      </c>
      <c r="B9985" s="1" t="s">
        <v>9</v>
      </c>
      <c r="C9985" s="1">
        <v>4</v>
      </c>
      <c r="D9985" s="6">
        <v>2</v>
      </c>
      <c r="E9985" s="6">
        <v>8</v>
      </c>
      <c r="F9985" s="1" t="s">
        <v>52</v>
      </c>
      <c r="G9985" s="1" t="s">
        <v>11</v>
      </c>
      <c r="H9985" s="7" t="s">
        <v>52</v>
      </c>
    </row>
    <row r="9986" spans="1:8" ht="12.5" x14ac:dyDescent="0.25">
      <c r="A9986" s="1" t="s">
        <v>9973</v>
      </c>
      <c r="B9986" s="1" t="s">
        <v>28</v>
      </c>
      <c r="C9986" s="1">
        <v>2</v>
      </c>
      <c r="D9986" s="6">
        <v>4</v>
      </c>
      <c r="E9986" s="6">
        <v>8</v>
      </c>
      <c r="F9986" s="1" t="s">
        <v>26</v>
      </c>
      <c r="G9986" s="1" t="s">
        <v>62</v>
      </c>
      <c r="H9986" s="7" t="s">
        <v>52</v>
      </c>
    </row>
    <row r="9987" spans="1:8" ht="12.5" x14ac:dyDescent="0.25">
      <c r="A9987" s="1" t="s">
        <v>8590</v>
      </c>
      <c r="B9987" s="1" t="str">
        <f>IF(OR(ISBLANK('Raw Data'!B9280), 'Raw Data'!B9280="UNKNOWN", 'Raw Data'!B9280="ERROR"), IF('Raw Data'!D9280=1, "Cookie", IF('Raw Data'!D9280=1.5, "Tea", IF('Raw Data'!D9280=2, "Coffee", IF('Raw Data'!D9280=3, "Cake", IF('Raw Data'!D9280=4, "Sandwich", IF('Raw Data'!D9280=5, "Salad", 'Raw Data'!B9280)))))), 'Raw Data'!B9280)</f>
        <v>Cake</v>
      </c>
      <c r="C9987" s="1">
        <f>IF(ISNUMBER('Raw Data'!C9280), 'Raw Data'!C9280, 3)</f>
        <v>3</v>
      </c>
      <c r="D9987" s="6">
        <v>3</v>
      </c>
      <c r="E9987" s="6">
        <v>9</v>
      </c>
      <c r="F9987" s="1" t="s">
        <v>14</v>
      </c>
      <c r="G9987" s="1" t="s">
        <v>52</v>
      </c>
      <c r="H9987" s="7" t="s">
        <v>52</v>
      </c>
    </row>
    <row r="9988" spans="1:8" ht="12.5" x14ac:dyDescent="0.25">
      <c r="A9988" s="1" t="s">
        <v>41</v>
      </c>
      <c r="B9988" s="1" t="s">
        <v>49</v>
      </c>
      <c r="C9988" s="1">
        <v>1</v>
      </c>
      <c r="D9988" s="6">
        <f>IF(ISNUMBER('Raw Data'!D9384), 'Raw Data'!D9384, IF(B9988="Cookie", 1, IF(B9988="Tea", 1.5, IF(B9988="Coffee", 2, IF(OR(B9988="Cake", B9988="Juice"), 3, IF(OR(B9988="Sandwich", B9988="Smoothie"), 4, IF(B9988="Salad", 5,#REF!)))))))</f>
        <v>3</v>
      </c>
      <c r="E9988" s="6">
        <v>3</v>
      </c>
      <c r="F9988" s="1" t="s">
        <v>14</v>
      </c>
      <c r="G9988" s="1" t="s">
        <v>52</v>
      </c>
      <c r="H9988" s="7" t="s">
        <v>52</v>
      </c>
    </row>
    <row r="9989" spans="1:8" ht="12.5" x14ac:dyDescent="0.25">
      <c r="A9989" s="1" t="s">
        <v>6818</v>
      </c>
      <c r="B9989" s="1" t="s">
        <v>22</v>
      </c>
      <c r="C9989" s="1">
        <v>4</v>
      </c>
      <c r="D9989" s="6">
        <v>5</v>
      </c>
      <c r="E9989" s="6">
        <v>20</v>
      </c>
      <c r="F9989" s="1" t="s">
        <v>52</v>
      </c>
      <c r="G9989" s="1" t="s">
        <v>11</v>
      </c>
      <c r="H9989" s="7" t="s">
        <v>52</v>
      </c>
    </row>
    <row r="9990" spans="1:8" ht="12.5" x14ac:dyDescent="0.25">
      <c r="A9990" s="1" t="s">
        <v>6170</v>
      </c>
      <c r="B9990" s="1" t="s">
        <v>28</v>
      </c>
      <c r="C9990" s="1">
        <v>5</v>
      </c>
      <c r="D9990" s="6">
        <v>4</v>
      </c>
      <c r="E9990" s="6">
        <v>20</v>
      </c>
      <c r="F9990" s="1" t="s">
        <v>14</v>
      </c>
      <c r="G9990" s="1" t="s">
        <v>11</v>
      </c>
      <c r="H9990" s="7" t="s">
        <v>52</v>
      </c>
    </row>
    <row r="9991" spans="1:8" ht="12.5" x14ac:dyDescent="0.25">
      <c r="A9991" s="1" t="s">
        <v>100</v>
      </c>
      <c r="B9991" s="1" t="s">
        <v>13</v>
      </c>
      <c r="C9991" s="1">
        <v>2</v>
      </c>
      <c r="D9991" s="6">
        <v>3</v>
      </c>
      <c r="E9991" s="6">
        <v>6</v>
      </c>
      <c r="F9991" s="1" t="s">
        <v>52</v>
      </c>
      <c r="G9991" s="1" t="s">
        <v>52</v>
      </c>
      <c r="H9991" s="7" t="s">
        <v>52</v>
      </c>
    </row>
    <row r="9992" spans="1:8" ht="12.5" x14ac:dyDescent="0.25">
      <c r="A9992" s="1" t="s">
        <v>10005</v>
      </c>
      <c r="B9992" s="1" t="str">
        <f>IF(OR(ISBLANK('Raw Data'!B9602), 'Raw Data'!B9602="UNKNOWN", 'Raw Data'!B9602="ERROR"), IF('Raw Data'!D9602=1, "Cookie", IF('Raw Data'!D9602=1.5, "Tea", IF('Raw Data'!D9602=2, "Coffee", IF('Raw Data'!D9602=3, "Cake", IF('Raw Data'!D9602=4, "Sandwich", IF('Raw Data'!D9602=5, "Salad", 'Raw Data'!B9602)))))), 'Raw Data'!B9602)</f>
        <v>Cookie</v>
      </c>
      <c r="C9992" s="1">
        <v>3</v>
      </c>
      <c r="D9992" s="6">
        <v>1</v>
      </c>
      <c r="E9992" s="6">
        <v>3</v>
      </c>
      <c r="F9992" s="1" t="s">
        <v>14</v>
      </c>
      <c r="G9992" s="1" t="s">
        <v>11</v>
      </c>
      <c r="H9992" s="7" t="s">
        <v>52</v>
      </c>
    </row>
    <row r="9993" spans="1:8" ht="12.5" x14ac:dyDescent="0.25">
      <c r="A9993" s="1" t="s">
        <v>7606</v>
      </c>
      <c r="B9993" s="1" t="s">
        <v>87</v>
      </c>
      <c r="C9993" s="1">
        <v>3</v>
      </c>
      <c r="D9993" s="6">
        <v>1.5</v>
      </c>
      <c r="E9993" s="6">
        <v>4.5</v>
      </c>
      <c r="F9993" s="1" t="s">
        <v>10</v>
      </c>
      <c r="G9993" s="1" t="s">
        <v>11</v>
      </c>
      <c r="H9993" s="7" t="s">
        <v>52</v>
      </c>
    </row>
    <row r="9994" spans="1:8" ht="12.5" x14ac:dyDescent="0.25">
      <c r="A9994" s="1" t="s">
        <v>596</v>
      </c>
      <c r="B9994" s="1" t="s">
        <v>22</v>
      </c>
      <c r="C9994" s="1">
        <v>2</v>
      </c>
      <c r="D9994" s="6">
        <v>5</v>
      </c>
      <c r="E9994" s="6">
        <v>10</v>
      </c>
      <c r="F9994" s="1" t="s">
        <v>14</v>
      </c>
      <c r="G9994" s="1" t="s">
        <v>62</v>
      </c>
      <c r="H9994" s="7" t="s">
        <v>52</v>
      </c>
    </row>
    <row r="9995" spans="1:8" ht="12.5" x14ac:dyDescent="0.25">
      <c r="A9995" s="1" t="s">
        <v>7946</v>
      </c>
      <c r="B9995" s="1" t="s">
        <v>49</v>
      </c>
      <c r="C9995" s="1">
        <v>3</v>
      </c>
      <c r="D9995" s="6">
        <f>IF(ISNUMBER('Raw Data'!D9766), 'Raw Data'!D9766, IF(B9995="Cookie", 1, IF(B9995="Tea", 1.5, IF(B9995="Coffee", 2, IF(OR(B9995="Cake", B9995="Juice"), 3, IF(OR(B9995="Sandwich", B9995="Smoothie"), 4, IF(B9995="Salad", 5,#REF!)))))))</f>
        <v>3</v>
      </c>
      <c r="E9995" s="6">
        <v>9</v>
      </c>
      <c r="F9995" s="1" t="s">
        <v>10</v>
      </c>
      <c r="G9995" s="1" t="s">
        <v>62</v>
      </c>
      <c r="H9995" s="7" t="s">
        <v>52</v>
      </c>
    </row>
    <row r="9996" spans="1:8" ht="12.5" x14ac:dyDescent="0.25">
      <c r="A9996" s="1" t="s">
        <v>3709</v>
      </c>
      <c r="B9996" s="1" t="s">
        <v>87</v>
      </c>
      <c r="C9996" s="1">
        <v>5</v>
      </c>
      <c r="D9996" s="6">
        <v>1.5</v>
      </c>
      <c r="E9996" s="6">
        <v>7.5</v>
      </c>
      <c r="F9996" s="1" t="s">
        <v>52</v>
      </c>
      <c r="G9996" s="1" t="s">
        <v>11</v>
      </c>
      <c r="H9996" s="7" t="s">
        <v>52</v>
      </c>
    </row>
    <row r="9997" spans="1:8" ht="12.5" x14ac:dyDescent="0.25">
      <c r="A9997" s="1" t="s">
        <v>4227</v>
      </c>
      <c r="B9997" s="1" t="s">
        <v>13</v>
      </c>
      <c r="C9997" s="1">
        <v>3</v>
      </c>
      <c r="D9997" s="6">
        <v>3</v>
      </c>
      <c r="E9997" s="6">
        <v>9</v>
      </c>
      <c r="F9997" s="1" t="s">
        <v>52</v>
      </c>
      <c r="G9997" s="1" t="s">
        <v>62</v>
      </c>
      <c r="H9997" s="7" t="s">
        <v>52</v>
      </c>
    </row>
    <row r="9998" spans="1:8" ht="12.5" x14ac:dyDescent="0.25">
      <c r="A9998" s="1" t="s">
        <v>3736</v>
      </c>
      <c r="B9998" s="1" t="s">
        <v>28</v>
      </c>
      <c r="C9998" s="1">
        <v>4</v>
      </c>
      <c r="D9998" s="6">
        <v>4</v>
      </c>
      <c r="E9998" s="6">
        <v>16</v>
      </c>
      <c r="F9998" s="1" t="s">
        <v>14</v>
      </c>
      <c r="G9998" s="1" t="s">
        <v>52</v>
      </c>
      <c r="H9998" s="7" t="s">
        <v>52</v>
      </c>
    </row>
    <row r="9999" spans="1:8" ht="12.5" x14ac:dyDescent="0.25">
      <c r="A9999" s="1" t="s">
        <v>10185</v>
      </c>
      <c r="B9999" s="1" t="str">
        <f>IF(OR(ISBLANK('Raw Data'!B9887), 'Raw Data'!B9887="UNKNOWN", 'Raw Data'!B9887="ERROR"), IF('Raw Data'!D9887=1, "Cookie", IF('Raw Data'!D9887=1.5, "Tea", IF('Raw Data'!D9887=2, "Coffee", IF('Raw Data'!D9887=3, "Cake", IF('Raw Data'!D9887=4, "Sandwich", IF('Raw Data'!D9887=5, "Salad", 'Raw Data'!B9887)))))), 'Raw Data'!B9887)</f>
        <v>Sandwich</v>
      </c>
      <c r="C9999" s="1">
        <v>3</v>
      </c>
      <c r="D9999" s="6">
        <v>4</v>
      </c>
      <c r="E9999" s="6">
        <v>12</v>
      </c>
      <c r="F9999" s="1" t="s">
        <v>10</v>
      </c>
      <c r="G9999" s="1" t="s">
        <v>62</v>
      </c>
      <c r="H9999" s="7" t="s">
        <v>52</v>
      </c>
    </row>
    <row r="10000" spans="1:8" ht="12.5" x14ac:dyDescent="0.25">
      <c r="A10000" s="1" t="s">
        <v>859</v>
      </c>
      <c r="B10000" s="1" t="s">
        <v>28</v>
      </c>
      <c r="C10000" s="1">
        <v>2</v>
      </c>
      <c r="D10000" s="6">
        <v>4</v>
      </c>
      <c r="E10000" s="6">
        <v>8</v>
      </c>
      <c r="F10000" s="1" t="s">
        <v>52</v>
      </c>
      <c r="G10000" s="1" t="s">
        <v>52</v>
      </c>
      <c r="H10000" s="7" t="s">
        <v>52</v>
      </c>
    </row>
    <row r="10001" spans="1:8" ht="12.5" x14ac:dyDescent="0.25">
      <c r="A10001" s="1" t="s">
        <v>1362</v>
      </c>
      <c r="B10001" s="1" t="s">
        <v>13</v>
      </c>
      <c r="C10001" s="1">
        <v>5</v>
      </c>
      <c r="D10001" s="6">
        <v>3</v>
      </c>
      <c r="E10001" s="6">
        <v>15</v>
      </c>
      <c r="F10001" s="1" t="s">
        <v>52</v>
      </c>
      <c r="G10001" s="1" t="s">
        <v>52</v>
      </c>
      <c r="H10001" s="7" t="s">
        <v>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G28"/>
  <sheetViews>
    <sheetView showGridLines="0" workbookViewId="0">
      <selection activeCell="F54" sqref="F54"/>
    </sheetView>
  </sheetViews>
  <sheetFormatPr defaultColWidth="12.6328125" defaultRowHeight="15.75" customHeight="1" x14ac:dyDescent="0.25"/>
  <cols>
    <col min="1" max="1" width="15.36328125" customWidth="1"/>
    <col min="2" max="2" width="21" customWidth="1"/>
    <col min="3" max="3" width="15.36328125" customWidth="1"/>
    <col min="6" max="6" width="21" customWidth="1"/>
    <col min="7" max="7" width="19.6328125" customWidth="1"/>
  </cols>
  <sheetData>
    <row r="1" spans="1:7" ht="15.75" customHeight="1" x14ac:dyDescent="0.25">
      <c r="A1" s="12"/>
      <c r="B1" s="13" t="s">
        <v>10258</v>
      </c>
      <c r="C1" s="14"/>
      <c r="E1" s="12"/>
      <c r="F1" s="13" t="s">
        <v>10258</v>
      </c>
      <c r="G1" s="14"/>
    </row>
    <row r="2" spans="1:7" ht="15.75" customHeight="1" x14ac:dyDescent="0.25">
      <c r="A2" s="13" t="s">
        <v>1</v>
      </c>
      <c r="B2" s="12" t="s">
        <v>367</v>
      </c>
      <c r="C2" s="15" t="s">
        <v>368</v>
      </c>
      <c r="E2" s="13" t="s">
        <v>2</v>
      </c>
      <c r="F2" s="12" t="s">
        <v>492</v>
      </c>
      <c r="G2" s="15" t="s">
        <v>494</v>
      </c>
    </row>
    <row r="3" spans="1:7" ht="15.75" customHeight="1" x14ac:dyDescent="0.25">
      <c r="A3" s="12" t="s">
        <v>22</v>
      </c>
      <c r="B3" s="16">
        <v>3818</v>
      </c>
      <c r="C3" s="17">
        <v>19090</v>
      </c>
      <c r="E3" s="12">
        <v>1</v>
      </c>
      <c r="F3" s="16">
        <v>1822</v>
      </c>
      <c r="G3" s="17">
        <v>2.9654226125137213</v>
      </c>
    </row>
    <row r="4" spans="1:7" ht="15.75" customHeight="1" x14ac:dyDescent="0.25">
      <c r="A4" s="18" t="s">
        <v>32</v>
      </c>
      <c r="B4" s="19">
        <v>4103</v>
      </c>
      <c r="C4" s="20">
        <v>16412</v>
      </c>
      <c r="E4" s="18">
        <v>2</v>
      </c>
      <c r="F4" s="19">
        <v>1974</v>
      </c>
      <c r="G4" s="20">
        <v>5.816109422492401</v>
      </c>
    </row>
    <row r="5" spans="1:7" ht="15.75" customHeight="1" x14ac:dyDescent="0.25">
      <c r="A5" s="18" t="s">
        <v>28</v>
      </c>
      <c r="B5" s="19">
        <v>3353</v>
      </c>
      <c r="C5" s="20">
        <v>13412</v>
      </c>
      <c r="E5" s="18">
        <v>3</v>
      </c>
      <c r="F5" s="19">
        <v>2328</v>
      </c>
      <c r="G5" s="20">
        <v>8.8440721649484537</v>
      </c>
    </row>
    <row r="6" spans="1:7" ht="15.75" customHeight="1" x14ac:dyDescent="0.25">
      <c r="A6" s="18" t="s">
        <v>13</v>
      </c>
      <c r="B6" s="19">
        <v>4169</v>
      </c>
      <c r="C6" s="20">
        <v>12507</v>
      </c>
      <c r="E6" s="18">
        <v>4</v>
      </c>
      <c r="F6" s="19">
        <v>1863</v>
      </c>
      <c r="G6" s="20">
        <v>11.769189479334408</v>
      </c>
    </row>
    <row r="7" spans="1:7" ht="15.75" customHeight="1" x14ac:dyDescent="0.25">
      <c r="A7" s="18" t="s">
        <v>49</v>
      </c>
      <c r="B7" s="19">
        <v>3695</v>
      </c>
      <c r="C7" s="20">
        <v>11085</v>
      </c>
      <c r="E7" s="18">
        <v>5</v>
      </c>
      <c r="F7" s="19">
        <v>2013</v>
      </c>
      <c r="G7" s="20">
        <v>14.882016890213611</v>
      </c>
    </row>
    <row r="8" spans="1:7" ht="15.75" customHeight="1" x14ac:dyDescent="0.25">
      <c r="A8" s="18" t="s">
        <v>9</v>
      </c>
      <c r="B8" s="19">
        <v>3898</v>
      </c>
      <c r="C8" s="20">
        <v>7796</v>
      </c>
      <c r="E8" s="21" t="s">
        <v>505</v>
      </c>
      <c r="F8" s="22">
        <v>10000</v>
      </c>
      <c r="G8" s="23">
        <v>8.9356500000000008</v>
      </c>
    </row>
    <row r="9" spans="1:7" ht="15.75" customHeight="1" x14ac:dyDescent="0.25">
      <c r="A9" s="18" t="s">
        <v>87</v>
      </c>
      <c r="B9" s="19">
        <v>3639</v>
      </c>
      <c r="C9" s="20">
        <v>5458.5</v>
      </c>
    </row>
    <row r="10" spans="1:7" ht="15.75" customHeight="1" x14ac:dyDescent="0.25">
      <c r="A10" s="18" t="s">
        <v>18</v>
      </c>
      <c r="B10" s="19">
        <v>3596</v>
      </c>
      <c r="C10" s="20">
        <v>3596</v>
      </c>
    </row>
    <row r="11" spans="1:7" ht="15.75" customHeight="1" x14ac:dyDescent="0.25">
      <c r="A11" s="21" t="s">
        <v>505</v>
      </c>
      <c r="B11" s="22">
        <v>30271</v>
      </c>
      <c r="C11" s="23">
        <v>89356.5</v>
      </c>
    </row>
    <row r="12" spans="1:7" ht="15.75" customHeight="1" x14ac:dyDescent="0.25">
      <c r="A12" s="13" t="s">
        <v>368</v>
      </c>
      <c r="B12" s="13" t="s">
        <v>6</v>
      </c>
      <c r="C12" s="24"/>
      <c r="D12" s="24"/>
      <c r="E12" s="14"/>
    </row>
    <row r="13" spans="1:7" ht="15.75" customHeight="1" x14ac:dyDescent="0.25">
      <c r="A13" s="13" t="s">
        <v>5</v>
      </c>
      <c r="B13" s="12" t="s">
        <v>62</v>
      </c>
      <c r="C13" s="25" t="s">
        <v>11</v>
      </c>
      <c r="D13" s="25" t="s">
        <v>52</v>
      </c>
      <c r="E13" s="26" t="s">
        <v>505</v>
      </c>
    </row>
    <row r="14" spans="1:7" ht="15.75" customHeight="1" x14ac:dyDescent="0.25">
      <c r="A14" s="12" t="s">
        <v>14</v>
      </c>
      <c r="B14" s="16">
        <v>6359</v>
      </c>
      <c r="C14" s="27">
        <v>5910.5</v>
      </c>
      <c r="D14" s="27">
        <v>8131.5</v>
      </c>
      <c r="E14" s="28">
        <v>20401</v>
      </c>
    </row>
    <row r="15" spans="1:7" ht="15.75" customHeight="1" x14ac:dyDescent="0.25">
      <c r="A15" s="18" t="s">
        <v>10</v>
      </c>
      <c r="B15" s="19">
        <v>6012</v>
      </c>
      <c r="C15" s="29">
        <v>5911</v>
      </c>
      <c r="D15" s="29">
        <v>8564</v>
      </c>
      <c r="E15" s="30">
        <v>20487</v>
      </c>
    </row>
    <row r="16" spans="1:7" ht="15.75" customHeight="1" x14ac:dyDescent="0.25">
      <c r="A16" s="18" t="s">
        <v>26</v>
      </c>
      <c r="B16" s="19">
        <v>6561.5</v>
      </c>
      <c r="C16" s="29">
        <v>6372</v>
      </c>
      <c r="D16" s="29">
        <v>7600.5</v>
      </c>
      <c r="E16" s="30">
        <v>20534</v>
      </c>
    </row>
    <row r="17" spans="1:5" ht="15.75" customHeight="1" x14ac:dyDescent="0.25">
      <c r="A17" s="18" t="s">
        <v>52</v>
      </c>
      <c r="B17" s="19">
        <v>8241.5</v>
      </c>
      <c r="C17" s="29">
        <v>8460</v>
      </c>
      <c r="D17" s="29">
        <v>11233</v>
      </c>
      <c r="E17" s="30">
        <v>27934.5</v>
      </c>
    </row>
    <row r="18" spans="1:5" ht="15.75" customHeight="1" x14ac:dyDescent="0.25">
      <c r="A18" s="21" t="s">
        <v>505</v>
      </c>
      <c r="B18" s="22">
        <v>27174</v>
      </c>
      <c r="C18" s="31">
        <v>26653.5</v>
      </c>
      <c r="D18" s="31">
        <v>35529</v>
      </c>
      <c r="E18" s="32">
        <v>89356.5</v>
      </c>
    </row>
    <row r="20" spans="1:5" ht="15.75" customHeight="1" x14ac:dyDescent="0.25">
      <c r="A20" s="12"/>
      <c r="B20" s="13" t="s">
        <v>10258</v>
      </c>
      <c r="C20" s="14"/>
    </row>
    <row r="21" spans="1:5" ht="15.75" customHeight="1" x14ac:dyDescent="0.25">
      <c r="A21" s="13" t="s">
        <v>3</v>
      </c>
      <c r="B21" s="12" t="s">
        <v>492</v>
      </c>
      <c r="C21" s="15" t="s">
        <v>368</v>
      </c>
    </row>
    <row r="22" spans="1:5" ht="15.75" customHeight="1" x14ac:dyDescent="0.25">
      <c r="A22" s="33">
        <v>1</v>
      </c>
      <c r="B22" s="16">
        <v>1209</v>
      </c>
      <c r="C22" s="17">
        <v>3596</v>
      </c>
    </row>
    <row r="23" spans="1:5" ht="15.75" customHeight="1" x14ac:dyDescent="0.25">
      <c r="A23" s="34">
        <v>1.5</v>
      </c>
      <c r="B23" s="19">
        <v>1199</v>
      </c>
      <c r="C23" s="20">
        <v>5458.5</v>
      </c>
    </row>
    <row r="24" spans="1:5" ht="15.75" customHeight="1" x14ac:dyDescent="0.25">
      <c r="A24" s="34">
        <v>2</v>
      </c>
      <c r="B24" s="19">
        <v>1284</v>
      </c>
      <c r="C24" s="20">
        <v>7796</v>
      </c>
    </row>
    <row r="25" spans="1:5" ht="15.75" customHeight="1" x14ac:dyDescent="0.25">
      <c r="A25" s="34">
        <v>3</v>
      </c>
      <c r="B25" s="19">
        <v>2598</v>
      </c>
      <c r="C25" s="20">
        <v>23592</v>
      </c>
    </row>
    <row r="26" spans="1:5" ht="15.75" customHeight="1" x14ac:dyDescent="0.25">
      <c r="A26" s="34">
        <v>4</v>
      </c>
      <c r="B26" s="19">
        <v>2440</v>
      </c>
      <c r="C26" s="20">
        <v>29824</v>
      </c>
    </row>
    <row r="27" spans="1:5" ht="15.75" customHeight="1" x14ac:dyDescent="0.25">
      <c r="A27" s="34">
        <v>5</v>
      </c>
      <c r="B27" s="19">
        <v>1270</v>
      </c>
      <c r="C27" s="20">
        <v>19090</v>
      </c>
    </row>
    <row r="28" spans="1:5" ht="15.75" customHeight="1" x14ac:dyDescent="0.25">
      <c r="A28" s="35" t="s">
        <v>505</v>
      </c>
      <c r="B28" s="22">
        <v>10000</v>
      </c>
      <c r="C28" s="23">
        <v>89356.5</v>
      </c>
    </row>
  </sheetData>
  <pageMargins left="0.7" right="0.7" top="0.75" bottom="0.75" header="0.3" footer="0.3"/>
  <drawing r:id="rId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R10501"/>
  <sheetViews>
    <sheetView workbookViewId="0">
      <pane ySplit="1" topLeftCell="A2" activePane="bottomLeft" state="frozen"/>
      <selection pane="bottomLeft" activeCell="I26" sqref="I26"/>
    </sheetView>
  </sheetViews>
  <sheetFormatPr defaultColWidth="12.6328125" defaultRowHeight="15.75" customHeight="1" x14ac:dyDescent="0.25"/>
  <cols>
    <col min="6" max="6" width="14.36328125" customWidth="1"/>
    <col min="8" max="8" width="14.36328125" customWidth="1"/>
    <col min="10" max="10" width="23.7265625" customWidth="1"/>
    <col min="11" max="11" width="15.90625" customWidth="1"/>
    <col min="12" max="12" width="14.36328125" customWidth="1"/>
    <col min="17" max="17" width="14.36328125" customWidth="1"/>
  </cols>
  <sheetData>
    <row r="1" spans="1:18" ht="13" x14ac:dyDescent="0.3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" t="s">
        <v>5</v>
      </c>
      <c r="G1" s="2" t="s">
        <v>6</v>
      </c>
      <c r="H1" s="5" t="s">
        <v>7</v>
      </c>
      <c r="J1" s="2" t="s">
        <v>812</v>
      </c>
      <c r="M1" s="2" t="s">
        <v>1</v>
      </c>
      <c r="N1" s="2" t="s">
        <v>2</v>
      </c>
      <c r="O1" s="2" t="s">
        <v>3</v>
      </c>
      <c r="P1" s="2" t="s">
        <v>4</v>
      </c>
      <c r="Q1" s="2" t="s">
        <v>5</v>
      </c>
      <c r="R1" s="2" t="s">
        <v>6</v>
      </c>
    </row>
    <row r="2" spans="1:18" ht="15.75" customHeight="1" x14ac:dyDescent="0.3">
      <c r="A2" s="1" t="str">
        <f t="array" ref="A2:A10001">'Cleaned Data'!A2:A10501</f>
        <v>TXN_1720238</v>
      </c>
      <c r="B2" s="1" cm="1">
        <f t="array" ref="B2">IF('Cleaned Data'!B2="","",_xlfn.SWITCH('Cleaned Data'!B2,"Coffee",1,"Tea",2,"Juice",3,"Smoothie",4,"Cake",5,"Sandwich",6,"Salad",7,"Cookie",8,0))</f>
        <v>7</v>
      </c>
      <c r="C2" s="1">
        <f t="array" ref="C2:C10001">'Cleaned Data'!C2:C10501</f>
        <v>3</v>
      </c>
      <c r="D2" s="6">
        <f t="array" ref="D2:D10001">'Cleaned Data'!D2:D10501</f>
        <v>5</v>
      </c>
      <c r="E2" s="1">
        <v>15</v>
      </c>
      <c r="F2" s="1" cm="1">
        <f t="array" ref="F2">IF('Cleaned Data'!F2="","",_xlfn.SWITCH('Cleaned Data'!F2,"Cash",1,"Credit Card",2,"Digital Wallet",3,0))</f>
        <v>0</v>
      </c>
      <c r="G2" s="1" cm="1">
        <f t="array" ref="G2">IF('Cleaned Data'!G2="","",_xlfn.SWITCH('Cleaned Data'!G2,"In-Store",1,"Takeaway",2,0))</f>
        <v>0</v>
      </c>
      <c r="H2" s="8">
        <f t="array" ref="H2:H10001">'Cleaned Data'!H2:H10501</f>
        <v>44927</v>
      </c>
      <c r="J2" s="10" t="s">
        <v>865</v>
      </c>
      <c r="K2" s="11"/>
      <c r="L2" s="2" t="s">
        <v>1</v>
      </c>
      <c r="M2" s="9">
        <f>CORREL(B2:B10501,B2:B10501)</f>
        <v>1</v>
      </c>
      <c r="N2" s="9">
        <f>CORREL(B2:B10501, C2:C10501)</f>
        <v>-9.2097619212081865E-3</v>
      </c>
      <c r="O2" s="9">
        <f>CORREL(B2:B10501, D2:D10501)</f>
        <v>0.28597028467919838</v>
      </c>
      <c r="P2" s="9">
        <f>CORREL(B2:B10501, E2:E10501)</f>
        <v>0.18361512183357559</v>
      </c>
      <c r="Q2" s="9">
        <f>CORREL(B2:B10501, F2:F10501)</f>
        <v>1.4616656542463E-2</v>
      </c>
      <c r="R2" s="9">
        <f>CORREL(B2:B10501, G2:G10501)</f>
        <v>2.4803390082514355E-2</v>
      </c>
    </row>
    <row r="3" spans="1:18" ht="13" x14ac:dyDescent="0.3">
      <c r="A3" s="1" t="str">
        <v>TXN_1781777</v>
      </c>
      <c r="B3" s="1" cm="1">
        <f t="array" ref="B3">IF('Cleaned Data'!B3="","",_xlfn.SWITCH('Cleaned Data'!B3,"Coffee",1,"Tea",2,"Juice",3,"Smoothie",4,"Cake",5,"Sandwich",6,"Salad",7,"Cookie",8,0))</f>
        <v>5</v>
      </c>
      <c r="C3" s="1">
        <v>3</v>
      </c>
      <c r="D3" s="6">
        <v>3</v>
      </c>
      <c r="E3" s="1">
        <v>9</v>
      </c>
      <c r="F3" s="1" cm="1">
        <f t="array" ref="F3">IF('Cleaned Data'!F3="","",_xlfn.SWITCH('Cleaned Data'!F3,"Cash",1,"Credit Card",2,"Digital Wallet",3,0))</f>
        <v>0</v>
      </c>
      <c r="G3" s="1" cm="1">
        <f t="array" ref="G3">IF('Cleaned Data'!G3="","",_xlfn.SWITCH('Cleaned Data'!G3,"In-Store",1,"Takeaway",2,0))</f>
        <v>1</v>
      </c>
      <c r="H3" s="8">
        <v>44927</v>
      </c>
      <c r="J3" s="2" t="s">
        <v>892</v>
      </c>
      <c r="K3" s="2" t="s">
        <v>894</v>
      </c>
      <c r="L3" s="2" t="s">
        <v>2</v>
      </c>
      <c r="M3" s="9">
        <f>CORREL(C2:C10501, B2:B10501)</f>
        <v>-9.2097619212081865E-3</v>
      </c>
      <c r="N3" s="9">
        <f>CORREL(C2:C10501, C2:C10501)</f>
        <v>1</v>
      </c>
      <c r="O3" s="9">
        <f>CORREL(C2:C10501, D2:D10501)</f>
        <v>6.7357987012001633E-3</v>
      </c>
      <c r="P3" s="9">
        <f>CORREL(C2:C10501, E2:E10501)</f>
        <v>0.69787688143677806</v>
      </c>
      <c r="Q3" s="9">
        <f>CORREL(C2:C10501, F2:F10501)</f>
        <v>5.9173817695316764E-3</v>
      </c>
      <c r="R3" s="9">
        <f>CORREL(C2:C10501, G2:G10501)</f>
        <v>5.4317779795504751E-3</v>
      </c>
    </row>
    <row r="4" spans="1:18" x14ac:dyDescent="0.3">
      <c r="A4" s="1" t="str">
        <v>TXN_2251128</v>
      </c>
      <c r="B4" s="1" cm="1">
        <f t="array" ref="B4">IF('Cleaned Data'!B4="","",_xlfn.SWITCH('Cleaned Data'!B4,"Coffee",1,"Tea",2,"Juice",3,"Smoothie",4,"Cake",5,"Sandwich",6,"Salad",7,"Cookie",8,0))</f>
        <v>6</v>
      </c>
      <c r="C4" s="1">
        <v>5</v>
      </c>
      <c r="D4" s="6">
        <v>4</v>
      </c>
      <c r="E4" s="1">
        <v>20</v>
      </c>
      <c r="F4" s="1" cm="1">
        <f t="array" ref="F4">IF('Cleaned Data'!F4="","",_xlfn.SWITCH('Cleaned Data'!F4,"Cash",1,"Credit Card",2,"Digital Wallet",3,0))</f>
        <v>3</v>
      </c>
      <c r="G4" s="1" cm="1">
        <f t="array" ref="G4">IF('Cleaned Data'!G4="","",_xlfn.SWITCH('Cleaned Data'!G4,"In-Store",1,"Takeaway",2,0))</f>
        <v>1</v>
      </c>
      <c r="H4" s="8">
        <v>44927</v>
      </c>
      <c r="J4" s="1">
        <v>0</v>
      </c>
      <c r="K4" s="1" t="s">
        <v>911</v>
      </c>
      <c r="L4" s="2" t="s">
        <v>3</v>
      </c>
      <c r="M4" s="9">
        <f>CORREL(D2:D10501, B2:B10501)</f>
        <v>0.28597028467919838</v>
      </c>
      <c r="N4" s="9">
        <f>CORREL(D2:D10501, C2:C10501)</f>
        <v>6.7357987012001633E-3</v>
      </c>
      <c r="O4" s="9">
        <f>CORREL(D2:D10501, D2:D10501)</f>
        <v>1</v>
      </c>
      <c r="P4" s="9">
        <f>CORREL(D2:D10501, E2:E10501)</f>
        <v>0.65522525051868419</v>
      </c>
      <c r="Q4" s="9">
        <f>CORREL(D2:D10501, F2:F10501)</f>
        <v>4.1737490829468144E-3</v>
      </c>
      <c r="R4" s="9">
        <f>CORREL(D2:D10501, G2:G10501)</f>
        <v>-1.5311635243794773E-2</v>
      </c>
    </row>
    <row r="5" spans="1:18" x14ac:dyDescent="0.3">
      <c r="A5" s="1" t="str">
        <v>TXN_2547156</v>
      </c>
      <c r="B5" s="1" cm="1">
        <f t="array" ref="B5">IF('Cleaned Data'!B5="","",_xlfn.SWITCH('Cleaned Data'!B5,"Coffee",1,"Tea",2,"Juice",3,"Smoothie",4,"Cake",5,"Sandwich",6,"Salad",7,"Cookie",8,0))</f>
        <v>3</v>
      </c>
      <c r="C5" s="1">
        <v>5</v>
      </c>
      <c r="D5" s="6">
        <v>3</v>
      </c>
      <c r="E5" s="1">
        <v>15</v>
      </c>
      <c r="F5" s="1" cm="1">
        <f t="array" ref="F5">IF('Cleaned Data'!F5="","",_xlfn.SWITCH('Cleaned Data'!F5,"Cash",1,"Credit Card",2,"Digital Wallet",3,0))</f>
        <v>3</v>
      </c>
      <c r="G5" s="1" cm="1">
        <f t="array" ref="G5">IF('Cleaned Data'!G5="","",_xlfn.SWITCH('Cleaned Data'!G5,"In-Store",1,"Takeaway",2,0))</f>
        <v>2</v>
      </c>
      <c r="H5" s="8">
        <v>44927</v>
      </c>
      <c r="J5" s="1">
        <v>1</v>
      </c>
      <c r="K5" s="1" t="s">
        <v>14</v>
      </c>
      <c r="L5" s="2" t="s">
        <v>4</v>
      </c>
      <c r="M5" s="9">
        <f>CORREL(E2:E10501, B2:B10501)</f>
        <v>0.18361512183357559</v>
      </c>
      <c r="N5" s="9">
        <f>CORREL(E2:E10501, C2:C10501)</f>
        <v>0.69787688143677806</v>
      </c>
      <c r="O5" s="9">
        <f>CORREL(E2:E10501, D2:D10501)</f>
        <v>0.65522525051868419</v>
      </c>
      <c r="P5" s="9">
        <f>CORREL(E2:E10501, E2:E10501)</f>
        <v>1</v>
      </c>
      <c r="Q5" s="9">
        <f>CORREL(E2:E10501, F2:F10501)</f>
        <v>1.1221258249764535E-2</v>
      </c>
      <c r="R5" s="9">
        <f>CORREL(E2:E10501, G2:G10501)</f>
        <v>-9.8767884713551919E-3</v>
      </c>
    </row>
    <row r="6" spans="1:18" x14ac:dyDescent="0.3">
      <c r="A6" s="1" t="str">
        <v>TXN_2568101</v>
      </c>
      <c r="B6" s="1" cm="1">
        <f t="array" ref="B6">IF('Cleaned Data'!B6="","",_xlfn.SWITCH('Cleaned Data'!B6,"Coffee",1,"Tea",2,"Juice",3,"Smoothie",4,"Cake",5,"Sandwich",6,"Salad",7,"Cookie",8,0))</f>
        <v>6</v>
      </c>
      <c r="C6" s="1">
        <v>5</v>
      </c>
      <c r="D6" s="6">
        <v>4</v>
      </c>
      <c r="E6" s="1">
        <v>20</v>
      </c>
      <c r="F6" s="1" cm="1">
        <f t="array" ref="F6">IF('Cleaned Data'!F6="","",_xlfn.SWITCH('Cleaned Data'!F6,"Cash",1,"Credit Card",2,"Digital Wallet",3,0))</f>
        <v>1</v>
      </c>
      <c r="G6" s="1" cm="1">
        <f t="array" ref="G6">IF('Cleaned Data'!G6="","",_xlfn.SWITCH('Cleaned Data'!G6,"In-Store",1,"Takeaway",2,0))</f>
        <v>1</v>
      </c>
      <c r="H6" s="8">
        <v>44927</v>
      </c>
      <c r="J6" s="1">
        <v>2</v>
      </c>
      <c r="K6" s="1" t="s">
        <v>10</v>
      </c>
      <c r="L6" s="2" t="s">
        <v>5</v>
      </c>
      <c r="M6" s="9">
        <f>CORREL(F2:F10501, B2:B10501)</f>
        <v>1.4616656542463E-2</v>
      </c>
      <c r="N6" s="9">
        <f>CORREL(F2:F10501, C2:C10501)</f>
        <v>5.9173817695316764E-3</v>
      </c>
      <c r="O6" s="9">
        <f>CORREL(F2:F10501, D2:D10501)</f>
        <v>4.1737490829468144E-3</v>
      </c>
      <c r="P6" s="9">
        <f>CORREL(F2:F10501, E2:E10501)</f>
        <v>1.1221258249764535E-2</v>
      </c>
      <c r="Q6" s="9">
        <f>CORREL(F2:F10501, F2:F10501)</f>
        <v>0.99999999999999978</v>
      </c>
      <c r="R6" s="9">
        <f>CORREL(F2:F10501, G2:G10501)</f>
        <v>2.3452530134646578E-2</v>
      </c>
    </row>
    <row r="7" spans="1:18" x14ac:dyDescent="0.3">
      <c r="A7" s="1" t="str">
        <v>TXN_2666773</v>
      </c>
      <c r="B7" s="1" cm="1">
        <f t="array" ref="B7">IF('Cleaned Data'!B7="","",_xlfn.SWITCH('Cleaned Data'!B7,"Coffee",1,"Tea",2,"Juice",3,"Smoothie",4,"Cake",5,"Sandwich",6,"Salad",7,"Cookie",8,0))</f>
        <v>2</v>
      </c>
      <c r="C7" s="1">
        <v>3</v>
      </c>
      <c r="D7" s="6">
        <v>1.5</v>
      </c>
      <c r="E7" s="1">
        <v>4.5</v>
      </c>
      <c r="F7" s="1" cm="1">
        <f t="array" ref="F7">IF('Cleaned Data'!F7="","",_xlfn.SWITCH('Cleaned Data'!F7,"Cash",1,"Credit Card",2,"Digital Wallet",3,0))</f>
        <v>3</v>
      </c>
      <c r="G7" s="1" cm="1">
        <f t="array" ref="G7">IF('Cleaned Data'!G7="","",_xlfn.SWITCH('Cleaned Data'!G7,"In-Store",1,"Takeaway",2,0))</f>
        <v>1</v>
      </c>
      <c r="H7" s="8">
        <v>44927</v>
      </c>
      <c r="J7" s="1">
        <v>3</v>
      </c>
      <c r="K7" s="1" t="s">
        <v>26</v>
      </c>
      <c r="L7" s="2" t="s">
        <v>6</v>
      </c>
      <c r="M7" s="9">
        <f>CORREL(G2:G10501, B2:B10501)</f>
        <v>2.4803390082514355E-2</v>
      </c>
      <c r="N7" s="9">
        <f>CORREL(G2:G10501, C2:C10501)</f>
        <v>5.4317779795504751E-3</v>
      </c>
      <c r="O7" s="9">
        <f>CORREL(G2:G10501, D2:D10501)</f>
        <v>-1.5311635243794773E-2</v>
      </c>
      <c r="P7" s="9">
        <f>CORREL(G2:G10501, E2:E10501)</f>
        <v>-9.8767884713551919E-3</v>
      </c>
      <c r="Q7" s="9">
        <f>CORREL(G2:G10501, F2:F10501)</f>
        <v>2.3452530134646578E-2</v>
      </c>
      <c r="R7" s="9">
        <f>CORREL(G2:G10501, G2:G10501)</f>
        <v>1</v>
      </c>
    </row>
    <row r="8" spans="1:18" x14ac:dyDescent="0.3">
      <c r="A8" s="1" t="str">
        <v>TXN_2828785</v>
      </c>
      <c r="B8" s="1" cm="1">
        <f t="array" ref="B8">IF('Cleaned Data'!B8="","",_xlfn.SWITCH('Cleaned Data'!B8,"Coffee",1,"Tea",2,"Juice",3,"Smoothie",4,"Cake",5,"Sandwich",6,"Salad",7,"Cookie",8,0))</f>
        <v>7</v>
      </c>
      <c r="C8" s="1">
        <v>2</v>
      </c>
      <c r="D8" s="6">
        <v>5</v>
      </c>
      <c r="E8" s="1">
        <v>10</v>
      </c>
      <c r="F8" s="1" cm="1">
        <f t="array" ref="F8">IF('Cleaned Data'!F8="","",_xlfn.SWITCH('Cleaned Data'!F8,"Cash",1,"Credit Card",2,"Digital Wallet",3,0))</f>
        <v>3</v>
      </c>
      <c r="G8" s="1" cm="1">
        <f t="array" ref="G8">IF('Cleaned Data'!G8="","",_xlfn.SWITCH('Cleaned Data'!G8,"In-Store",1,"Takeaway",2,0))</f>
        <v>2</v>
      </c>
      <c r="H8" s="8">
        <v>44927</v>
      </c>
      <c r="J8" s="2" t="s">
        <v>976</v>
      </c>
    </row>
    <row r="9" spans="1:18" x14ac:dyDescent="0.3">
      <c r="A9" s="1" t="str">
        <v>TXN_2968827</v>
      </c>
      <c r="B9" s="1" cm="1">
        <f t="array" ref="B9">IF('Cleaned Data'!B9="","",_xlfn.SWITCH('Cleaned Data'!B9,"Coffee",1,"Tea",2,"Juice",3,"Smoothie",4,"Cake",5,"Sandwich",6,"Salad",7,"Cookie",8,0))</f>
        <v>1</v>
      </c>
      <c r="C9" s="1">
        <v>5</v>
      </c>
      <c r="D9" s="6">
        <v>2</v>
      </c>
      <c r="E9" s="1">
        <v>10</v>
      </c>
      <c r="F9" s="1" cm="1">
        <f t="array" ref="F9">IF('Cleaned Data'!F9="","",_xlfn.SWITCH('Cleaned Data'!F9,"Cash",1,"Credit Card",2,"Digital Wallet",3,0))</f>
        <v>3</v>
      </c>
      <c r="G9" s="1" cm="1">
        <f t="array" ref="G9">IF('Cleaned Data'!G9="","",_xlfn.SWITCH('Cleaned Data'!G9,"In-Store",1,"Takeaway",2,0))</f>
        <v>0</v>
      </c>
      <c r="H9" s="8">
        <v>44927</v>
      </c>
      <c r="J9" s="2" t="s">
        <v>892</v>
      </c>
      <c r="K9" s="2" t="s">
        <v>894</v>
      </c>
    </row>
    <row r="10" spans="1:18" ht="15.75" customHeight="1" x14ac:dyDescent="0.25">
      <c r="A10" s="1" t="str">
        <v>TXN_3275800</v>
      </c>
      <c r="B10" s="1" cm="1">
        <f t="array" ref="B10">IF('Cleaned Data'!B10="","",_xlfn.SWITCH('Cleaned Data'!B10,"Coffee",1,"Tea",2,"Juice",3,"Smoothie",4,"Cake",5,"Sandwich",6,"Salad",7,"Cookie",8,0))</f>
        <v>5</v>
      </c>
      <c r="C10" s="1">
        <v>4</v>
      </c>
      <c r="D10" s="6">
        <v>3</v>
      </c>
      <c r="E10" s="1">
        <v>12</v>
      </c>
      <c r="F10" s="1" cm="1">
        <f t="array" ref="F10">IF('Cleaned Data'!F10="","",_xlfn.SWITCH('Cleaned Data'!F10,"Cash",1,"Credit Card",2,"Digital Wallet",3,0))</f>
        <v>0</v>
      </c>
      <c r="G10" s="1" cm="1">
        <f t="array" ref="G10">IF('Cleaned Data'!G10="","",_xlfn.SWITCH('Cleaned Data'!G10,"In-Store",1,"Takeaway",2,0))</f>
        <v>0</v>
      </c>
      <c r="H10" s="8">
        <v>44927</v>
      </c>
      <c r="J10" s="1">
        <v>0</v>
      </c>
      <c r="K10" s="1" t="s">
        <v>911</v>
      </c>
    </row>
    <row r="11" spans="1:18" ht="15.75" customHeight="1" x14ac:dyDescent="0.25">
      <c r="A11" s="1" t="str">
        <v>TXN_3435509</v>
      </c>
      <c r="B11" s="1" cm="1">
        <f t="array" ref="B11">IF('Cleaned Data'!B11="","",_xlfn.SWITCH('Cleaned Data'!B11,"Coffee",1,"Tea",2,"Juice",3,"Smoothie",4,"Cake",5,"Sandwich",6,"Salad",7,"Cookie",8,0))</f>
        <v>6</v>
      </c>
      <c r="C11" s="1">
        <v>1</v>
      </c>
      <c r="D11" s="6">
        <v>4</v>
      </c>
      <c r="E11" s="1">
        <v>4</v>
      </c>
      <c r="F11" s="1" cm="1">
        <f t="array" ref="F11">IF('Cleaned Data'!F11="","",_xlfn.SWITCH('Cleaned Data'!F11,"Cash",1,"Credit Card",2,"Digital Wallet",3,0))</f>
        <v>3</v>
      </c>
      <c r="G11" s="1" cm="1">
        <f t="array" ref="G11">IF('Cleaned Data'!G11="","",_xlfn.SWITCH('Cleaned Data'!G11,"In-Store",1,"Takeaway",2,0))</f>
        <v>1</v>
      </c>
      <c r="H11" s="8">
        <v>44927</v>
      </c>
      <c r="J11" s="1">
        <v>1</v>
      </c>
      <c r="K11" s="1" t="s">
        <v>62</v>
      </c>
    </row>
    <row r="12" spans="1:18" ht="15.75" customHeight="1" x14ac:dyDescent="0.25">
      <c r="A12" s="1" t="str">
        <v>TXN_4792702</v>
      </c>
      <c r="B12" s="1" cm="1">
        <f t="array" ref="B12">IF('Cleaned Data'!B12="","",_xlfn.SWITCH('Cleaned Data'!B12,"Coffee",1,"Tea",2,"Juice",3,"Smoothie",4,"Cake",5,"Sandwich",6,"Salad",7,"Cookie",8,0))</f>
        <v>5</v>
      </c>
      <c r="C12" s="1">
        <v>4</v>
      </c>
      <c r="D12" s="6">
        <v>3</v>
      </c>
      <c r="E12" s="1">
        <v>12</v>
      </c>
      <c r="F12" s="1" cm="1">
        <f t="array" ref="F12">IF('Cleaned Data'!F12="","",_xlfn.SWITCH('Cleaned Data'!F12,"Cash",1,"Credit Card",2,"Digital Wallet",3,0))</f>
        <v>1</v>
      </c>
      <c r="G12" s="1" cm="1">
        <f t="array" ref="G12">IF('Cleaned Data'!G12="","",_xlfn.SWITCH('Cleaned Data'!G12,"In-Store",1,"Takeaway",2,0))</f>
        <v>2</v>
      </c>
      <c r="H12" s="8">
        <v>44927</v>
      </c>
      <c r="J12" s="1">
        <v>2</v>
      </c>
      <c r="K12" s="1" t="s">
        <v>11</v>
      </c>
    </row>
    <row r="13" spans="1:18" x14ac:dyDescent="0.3">
      <c r="A13" s="1" t="str">
        <v>TXN_6868182</v>
      </c>
      <c r="B13" s="1" cm="1">
        <f t="array" ref="B13">IF('Cleaned Data'!B13="","",_xlfn.SWITCH('Cleaned Data'!B13,"Coffee",1,"Tea",2,"Juice",3,"Smoothie",4,"Cake",5,"Sandwich",6,"Salad",7,"Cookie",8,0))</f>
        <v>1</v>
      </c>
      <c r="C13" s="1">
        <v>4</v>
      </c>
      <c r="D13" s="6">
        <v>2</v>
      </c>
      <c r="E13" s="1">
        <v>8</v>
      </c>
      <c r="F13" s="1" cm="1">
        <f t="array" ref="F13">IF('Cleaned Data'!F13="","",_xlfn.SWITCH('Cleaned Data'!F13,"Cash",1,"Credit Card",2,"Digital Wallet",3,0))</f>
        <v>3</v>
      </c>
      <c r="G13" s="1" cm="1">
        <f t="array" ref="G13">IF('Cleaned Data'!G13="","",_xlfn.SWITCH('Cleaned Data'!G13,"In-Store",1,"Takeaway",2,0))</f>
        <v>1</v>
      </c>
      <c r="H13" s="8">
        <v>44927</v>
      </c>
      <c r="J13" s="2" t="s">
        <v>988</v>
      </c>
    </row>
    <row r="14" spans="1:18" x14ac:dyDescent="0.3">
      <c r="A14" s="1" t="str">
        <v>TXN_7416196</v>
      </c>
      <c r="B14" s="1" cm="1">
        <f t="array" ref="B14">IF('Cleaned Data'!B14="","",_xlfn.SWITCH('Cleaned Data'!B14,"Coffee",1,"Tea",2,"Juice",3,"Smoothie",4,"Cake",5,"Sandwich",6,"Salad",7,"Cookie",8,0))</f>
        <v>1</v>
      </c>
      <c r="C14" s="1">
        <v>3</v>
      </c>
      <c r="D14" s="6">
        <v>2</v>
      </c>
      <c r="E14" s="1">
        <v>6</v>
      </c>
      <c r="F14" s="1" cm="1">
        <f t="array" ref="F14">IF('Cleaned Data'!F14="","",_xlfn.SWITCH('Cleaned Data'!F14,"Cash",1,"Credit Card",2,"Digital Wallet",3,0))</f>
        <v>2</v>
      </c>
      <c r="G14" s="1" cm="1">
        <f t="array" ref="G14">IF('Cleaned Data'!G14="","",_xlfn.SWITCH('Cleaned Data'!G14,"In-Store",1,"Takeaway",2,0))</f>
        <v>0</v>
      </c>
      <c r="H14" s="8">
        <v>44927</v>
      </c>
      <c r="J14" s="2" t="s">
        <v>892</v>
      </c>
      <c r="K14" s="2" t="s">
        <v>894</v>
      </c>
    </row>
    <row r="15" spans="1:18" ht="15.75" customHeight="1" x14ac:dyDescent="0.25">
      <c r="A15" s="1" t="str">
        <v>TXN_7530300</v>
      </c>
      <c r="B15" s="1" cm="1">
        <f t="array" ref="B15">IF('Cleaned Data'!B15="","",_xlfn.SWITCH('Cleaned Data'!B15,"Coffee",1,"Tea",2,"Juice",3,"Smoothie",4,"Cake",5,"Sandwich",6,"Salad",7,"Cookie",8,0))</f>
        <v>1</v>
      </c>
      <c r="C15" s="1">
        <v>2</v>
      </c>
      <c r="D15" s="6">
        <v>2</v>
      </c>
      <c r="E15" s="1">
        <v>4</v>
      </c>
      <c r="F15" s="1" cm="1">
        <f t="array" ref="F15">IF('Cleaned Data'!F15="","",_xlfn.SWITCH('Cleaned Data'!F15,"Cash",1,"Credit Card",2,"Digital Wallet",3,0))</f>
        <v>0</v>
      </c>
      <c r="G15" s="1" cm="1">
        <f t="array" ref="G15">IF('Cleaned Data'!G15="","",_xlfn.SWITCH('Cleaned Data'!G15,"In-Store",1,"Takeaway",2,0))</f>
        <v>0</v>
      </c>
      <c r="H15" s="8">
        <v>44927</v>
      </c>
      <c r="J15" s="1">
        <v>1</v>
      </c>
      <c r="K15" s="1" t="s">
        <v>9</v>
      </c>
    </row>
    <row r="16" spans="1:18" ht="15.75" customHeight="1" x14ac:dyDescent="0.25">
      <c r="A16" s="1" t="str">
        <v>TXN_7548396</v>
      </c>
      <c r="B16" s="1" cm="1">
        <f t="array" ref="B16">IF('Cleaned Data'!B16="","",_xlfn.SWITCH('Cleaned Data'!B16,"Coffee",1,"Tea",2,"Juice",3,"Smoothie",4,"Cake",5,"Sandwich",6,"Salad",7,"Cookie",8,0))</f>
        <v>8</v>
      </c>
      <c r="C16" s="1">
        <v>4</v>
      </c>
      <c r="D16" s="6">
        <v>1</v>
      </c>
      <c r="E16" s="1">
        <v>4</v>
      </c>
      <c r="F16" s="1" cm="1">
        <f t="array" ref="F16">IF('Cleaned Data'!F16="","",_xlfn.SWITCH('Cleaned Data'!F16,"Cash",1,"Credit Card",2,"Digital Wallet",3,0))</f>
        <v>2</v>
      </c>
      <c r="G16" s="1" cm="1">
        <f t="array" ref="G16">IF('Cleaned Data'!G16="","",_xlfn.SWITCH('Cleaned Data'!G16,"In-Store",1,"Takeaway",2,0))</f>
        <v>0</v>
      </c>
      <c r="H16" s="8">
        <v>44927</v>
      </c>
      <c r="J16" s="1">
        <v>2</v>
      </c>
      <c r="K16" s="1" t="s">
        <v>87</v>
      </c>
    </row>
    <row r="17" spans="1:11" ht="15.75" customHeight="1" x14ac:dyDescent="0.25">
      <c r="A17" s="1" t="str">
        <v>TXN_7550498</v>
      </c>
      <c r="B17" s="1" cm="1">
        <f t="array" ref="B17">IF('Cleaned Data'!B17="","",_xlfn.SWITCH('Cleaned Data'!B17,"Coffee",1,"Tea",2,"Juice",3,"Smoothie",4,"Cake",5,"Sandwich",6,"Salad",7,"Cookie",8,0))</f>
        <v>2</v>
      </c>
      <c r="C17" s="1">
        <v>5</v>
      </c>
      <c r="D17" s="6">
        <v>1.5</v>
      </c>
      <c r="E17" s="1">
        <v>7.5</v>
      </c>
      <c r="F17" s="1" cm="1">
        <f t="array" ref="F17">IF('Cleaned Data'!F17="","",_xlfn.SWITCH('Cleaned Data'!F17,"Cash",1,"Credit Card",2,"Digital Wallet",3,0))</f>
        <v>0</v>
      </c>
      <c r="G17" s="1" cm="1">
        <f t="array" ref="G17">IF('Cleaned Data'!G17="","",_xlfn.SWITCH('Cleaned Data'!G17,"In-Store",1,"Takeaway",2,0))</f>
        <v>2</v>
      </c>
      <c r="H17" s="8">
        <v>44927</v>
      </c>
      <c r="J17" s="1">
        <v>3</v>
      </c>
      <c r="K17" s="1" t="s">
        <v>49</v>
      </c>
    </row>
    <row r="18" spans="1:11" ht="15.75" customHeight="1" x14ac:dyDescent="0.25">
      <c r="A18" s="1" t="str">
        <v>TXN_8172333</v>
      </c>
      <c r="B18" s="1" cm="1">
        <f t="array" ref="B18">IF('Cleaned Data'!B18="","",_xlfn.SWITCH('Cleaned Data'!B18,"Coffee",1,"Tea",2,"Juice",3,"Smoothie",4,"Cake",5,"Sandwich",6,"Salad",7,"Cookie",8,0))</f>
        <v>3</v>
      </c>
      <c r="C18" s="1">
        <v>1</v>
      </c>
      <c r="D18" s="6">
        <v>3</v>
      </c>
      <c r="E18" s="1">
        <v>3</v>
      </c>
      <c r="F18" s="1" cm="1">
        <f t="array" ref="F18">IF('Cleaned Data'!F18="","",_xlfn.SWITCH('Cleaned Data'!F18,"Cash",1,"Credit Card",2,"Digital Wallet",3,0))</f>
        <v>3</v>
      </c>
      <c r="G18" s="1" cm="1">
        <f t="array" ref="G18">IF('Cleaned Data'!G18="","",_xlfn.SWITCH('Cleaned Data'!G18,"In-Store",1,"Takeaway",2,0))</f>
        <v>2</v>
      </c>
      <c r="H18" s="8">
        <v>44927</v>
      </c>
      <c r="J18" s="1">
        <v>4</v>
      </c>
      <c r="K18" s="1" t="s">
        <v>28</v>
      </c>
    </row>
    <row r="19" spans="1:11" ht="15.75" customHeight="1" x14ac:dyDescent="0.25">
      <c r="A19" s="1" t="str">
        <v>TXN_8978924</v>
      </c>
      <c r="B19" s="1" cm="1">
        <f t="array" ref="B19">IF('Cleaned Data'!B19="","",_xlfn.SWITCH('Cleaned Data'!B19,"Coffee",1,"Tea",2,"Juice",3,"Smoothie",4,"Cake",5,"Sandwich",6,"Salad",7,"Cookie",8,0))</f>
        <v>1</v>
      </c>
      <c r="C19" s="1">
        <v>2</v>
      </c>
      <c r="D19" s="6">
        <v>2</v>
      </c>
      <c r="E19" s="1">
        <v>4</v>
      </c>
      <c r="F19" s="1" cm="1">
        <f t="array" ref="F19">IF('Cleaned Data'!F19="","",_xlfn.SWITCH('Cleaned Data'!F19,"Cash",1,"Credit Card",2,"Digital Wallet",3,0))</f>
        <v>1</v>
      </c>
      <c r="G19" s="1" cm="1">
        <f t="array" ref="G19">IF('Cleaned Data'!G19="","",_xlfn.SWITCH('Cleaned Data'!G19,"In-Store",1,"Takeaway",2,0))</f>
        <v>1</v>
      </c>
      <c r="H19" s="8">
        <v>44927</v>
      </c>
      <c r="J19" s="1">
        <v>5</v>
      </c>
      <c r="K19" s="1" t="s">
        <v>13</v>
      </c>
    </row>
    <row r="20" spans="1:11" ht="15.75" customHeight="1" x14ac:dyDescent="0.25">
      <c r="A20" s="1" t="str">
        <v>TXN_9154381</v>
      </c>
      <c r="B20" s="1" cm="1">
        <f t="array" ref="B20">IF('Cleaned Data'!B20="","",_xlfn.SWITCH('Cleaned Data'!B20,"Coffee",1,"Tea",2,"Juice",3,"Smoothie",4,"Cake",5,"Sandwich",6,"Salad",7,"Cookie",8,0))</f>
        <v>4</v>
      </c>
      <c r="C20" s="1">
        <v>2</v>
      </c>
      <c r="D20" s="6">
        <v>4</v>
      </c>
      <c r="E20" s="1">
        <v>8</v>
      </c>
      <c r="F20" s="1" cm="1">
        <f t="array" ref="F20">IF('Cleaned Data'!F20="","",_xlfn.SWITCH('Cleaned Data'!F20,"Cash",1,"Credit Card",2,"Digital Wallet",3,0))</f>
        <v>3</v>
      </c>
      <c r="G20" s="1" cm="1">
        <f t="array" ref="G20">IF('Cleaned Data'!G20="","",_xlfn.SWITCH('Cleaned Data'!G20,"In-Store",1,"Takeaway",2,0))</f>
        <v>1</v>
      </c>
      <c r="H20" s="8">
        <v>44927</v>
      </c>
      <c r="J20" s="1">
        <v>6</v>
      </c>
      <c r="K20" s="1" t="s">
        <v>32</v>
      </c>
    </row>
    <row r="21" spans="1:11" ht="15.75" customHeight="1" x14ac:dyDescent="0.25">
      <c r="A21" s="1" t="str">
        <v>TXN_9409728</v>
      </c>
      <c r="B21" s="1" cm="1">
        <f t="array" ref="B21">IF('Cleaned Data'!B21="","",_xlfn.SWITCH('Cleaned Data'!B21,"Coffee",1,"Tea",2,"Juice",3,"Smoothie",4,"Cake",5,"Sandwich",6,"Salad",7,"Cookie",8,0))</f>
        <v>5</v>
      </c>
      <c r="C21" s="1">
        <v>3</v>
      </c>
      <c r="D21" s="6">
        <v>3</v>
      </c>
      <c r="E21" s="1">
        <v>9</v>
      </c>
      <c r="F21" s="1" cm="1">
        <f t="array" ref="F21">IF('Cleaned Data'!F21="","",_xlfn.SWITCH('Cleaned Data'!F21,"Cash",1,"Credit Card",2,"Digital Wallet",3,0))</f>
        <v>3</v>
      </c>
      <c r="G21" s="1" cm="1">
        <f t="array" ref="G21">IF('Cleaned Data'!G21="","",_xlfn.SWITCH('Cleaned Data'!G21,"In-Store",1,"Takeaway",2,0))</f>
        <v>2</v>
      </c>
      <c r="H21" s="8">
        <v>44927</v>
      </c>
      <c r="J21" s="1">
        <v>7</v>
      </c>
      <c r="K21" s="1" t="s">
        <v>22</v>
      </c>
    </row>
    <row r="22" spans="1:11" ht="15.75" customHeight="1" x14ac:dyDescent="0.25">
      <c r="A22" s="1" t="str">
        <v>TXN_1405498</v>
      </c>
      <c r="B22" s="1" cm="1">
        <f t="array" ref="B22">IF('Cleaned Data'!B22="","",_xlfn.SWITCH('Cleaned Data'!B22,"Coffee",1,"Tea",2,"Juice",3,"Smoothie",4,"Cake",5,"Sandwich",6,"Salad",7,"Cookie",8,0))</f>
        <v>8</v>
      </c>
      <c r="C22" s="1">
        <v>2</v>
      </c>
      <c r="D22" s="6">
        <v>1</v>
      </c>
      <c r="E22" s="1">
        <v>2</v>
      </c>
      <c r="F22" s="1" cm="1">
        <f t="array" ref="F22">IF('Cleaned Data'!F22="","",_xlfn.SWITCH('Cleaned Data'!F22,"Cash",1,"Credit Card",2,"Digital Wallet",3,0))</f>
        <v>3</v>
      </c>
      <c r="G22" s="1" cm="1">
        <f t="array" ref="G22">IF('Cleaned Data'!G22="","",_xlfn.SWITCH('Cleaned Data'!G22,"In-Store",1,"Takeaway",2,0))</f>
        <v>2</v>
      </c>
      <c r="H22" s="8">
        <v>44928</v>
      </c>
      <c r="J22" s="1">
        <v>8</v>
      </c>
      <c r="K22" s="1" t="s">
        <v>18</v>
      </c>
    </row>
    <row r="23" spans="1:11" ht="15.75" customHeight="1" x14ac:dyDescent="0.25">
      <c r="A23" s="1" t="str">
        <v>TXN_1624458</v>
      </c>
      <c r="B23" s="1" cm="1">
        <f t="array" ref="B23">IF('Cleaned Data'!B23="","",_xlfn.SWITCH('Cleaned Data'!B23,"Coffee",1,"Tea",2,"Juice",3,"Smoothie",4,"Cake",5,"Sandwich",6,"Salad",7,"Cookie",8,0))</f>
        <v>7</v>
      </c>
      <c r="C23" s="1">
        <v>1</v>
      </c>
      <c r="D23" s="6">
        <v>5</v>
      </c>
      <c r="E23" s="1">
        <v>5</v>
      </c>
      <c r="F23" s="1" cm="1">
        <f t="array" ref="F23">IF('Cleaned Data'!F23="","",_xlfn.SWITCH('Cleaned Data'!F23,"Cash",1,"Credit Card",2,"Digital Wallet",3,0))</f>
        <v>2</v>
      </c>
      <c r="G23" s="1" cm="1">
        <f t="array" ref="G23">IF('Cleaned Data'!G23="","",_xlfn.SWITCH('Cleaned Data'!G23,"In-Store",1,"Takeaway",2,0))</f>
        <v>0</v>
      </c>
      <c r="H23" s="8">
        <v>44928</v>
      </c>
      <c r="J23" s="1">
        <v>0</v>
      </c>
      <c r="K23" s="1" t="s">
        <v>911</v>
      </c>
    </row>
    <row r="24" spans="1:11" ht="15.75" customHeight="1" x14ac:dyDescent="0.25">
      <c r="A24" s="1" t="str">
        <v>TXN_2002730</v>
      </c>
      <c r="B24" s="1" cm="1">
        <f t="array" ref="B24">IF('Cleaned Data'!B24="","",_xlfn.SWITCH('Cleaned Data'!B24,"Coffee",1,"Tea",2,"Juice",3,"Smoothie",4,"Cake",5,"Sandwich",6,"Salad",7,"Cookie",8,0))</f>
        <v>5</v>
      </c>
      <c r="C24" s="1">
        <v>3</v>
      </c>
      <c r="D24" s="6">
        <v>3</v>
      </c>
      <c r="E24" s="1">
        <v>9</v>
      </c>
      <c r="F24" s="1" cm="1">
        <f t="array" ref="F24">IF('Cleaned Data'!F24="","",_xlfn.SWITCH('Cleaned Data'!F24,"Cash",1,"Credit Card",2,"Digital Wallet",3,0))</f>
        <v>3</v>
      </c>
      <c r="G24" s="1" cm="1">
        <f t="array" ref="G24">IF('Cleaned Data'!G24="","",_xlfn.SWITCH('Cleaned Data'!G24,"In-Store",1,"Takeaway",2,0))</f>
        <v>2</v>
      </c>
      <c r="H24" s="8">
        <v>44928</v>
      </c>
    </row>
    <row r="25" spans="1:11" ht="15.75" customHeight="1" x14ac:dyDescent="0.25">
      <c r="A25" s="1" t="str">
        <v>TXN_2238287</v>
      </c>
      <c r="B25" s="1" cm="1">
        <f t="array" ref="B25">IF('Cleaned Data'!B25="","",_xlfn.SWITCH('Cleaned Data'!B25,"Coffee",1,"Tea",2,"Juice",3,"Smoothie",4,"Cake",5,"Sandwich",6,"Salad",7,"Cookie",8,0))</f>
        <v>8</v>
      </c>
      <c r="C25" s="1">
        <v>4</v>
      </c>
      <c r="D25" s="6">
        <v>1</v>
      </c>
      <c r="E25" s="1">
        <v>4</v>
      </c>
      <c r="F25" s="1" cm="1">
        <f t="array" ref="F25">IF('Cleaned Data'!F25="","",_xlfn.SWITCH('Cleaned Data'!F25,"Cash",1,"Credit Card",2,"Digital Wallet",3,0))</f>
        <v>2</v>
      </c>
      <c r="G25" s="1" cm="1">
        <f t="array" ref="G25">IF('Cleaned Data'!G25="","",_xlfn.SWITCH('Cleaned Data'!G25,"In-Store",1,"Takeaway",2,0))</f>
        <v>2</v>
      </c>
      <c r="H25" s="8">
        <v>44928</v>
      </c>
    </row>
    <row r="26" spans="1:11" ht="15.75" customHeight="1" x14ac:dyDescent="0.25">
      <c r="A26" s="1" t="str">
        <v>TXN_2550923</v>
      </c>
      <c r="B26" s="1" cm="1">
        <f t="array" ref="B26">IF('Cleaned Data'!B26="","",_xlfn.SWITCH('Cleaned Data'!B26,"Coffee",1,"Tea",2,"Juice",3,"Smoothie",4,"Cake",5,"Sandwich",6,"Salad",7,"Cookie",8,0))</f>
        <v>1</v>
      </c>
      <c r="C26" s="1">
        <v>3</v>
      </c>
      <c r="D26" s="6">
        <v>2</v>
      </c>
      <c r="E26" s="1">
        <v>6</v>
      </c>
      <c r="F26" s="1" cm="1">
        <f t="array" ref="F26">IF('Cleaned Data'!F26="","",_xlfn.SWITCH('Cleaned Data'!F26,"Cash",1,"Credit Card",2,"Digital Wallet",3,0))</f>
        <v>0</v>
      </c>
      <c r="G26" s="1" cm="1">
        <f t="array" ref="G26">IF('Cleaned Data'!G26="","",_xlfn.SWITCH('Cleaned Data'!G26,"In-Store",1,"Takeaway",2,0))</f>
        <v>1</v>
      </c>
      <c r="H26" s="8">
        <v>44928</v>
      </c>
    </row>
    <row r="27" spans="1:11" ht="15.75" customHeight="1" x14ac:dyDescent="0.25">
      <c r="A27" s="1" t="str">
        <v>TXN_2966507</v>
      </c>
      <c r="B27" s="1" cm="1">
        <f t="array" ref="B27">IF('Cleaned Data'!B27="","",_xlfn.SWITCH('Cleaned Data'!B27,"Coffee",1,"Tea",2,"Juice",3,"Smoothie",4,"Cake",5,"Sandwich",6,"Salad",7,"Cookie",8,0))</f>
        <v>4</v>
      </c>
      <c r="C27" s="1">
        <v>3</v>
      </c>
      <c r="D27" s="6">
        <v>4</v>
      </c>
      <c r="E27" s="1">
        <v>12</v>
      </c>
      <c r="F27" s="1" cm="1">
        <f t="array" ref="F27">IF('Cleaned Data'!F27="","",_xlfn.SWITCH('Cleaned Data'!F27,"Cash",1,"Credit Card",2,"Digital Wallet",3,0))</f>
        <v>0</v>
      </c>
      <c r="G27" s="1" cm="1">
        <f t="array" ref="G27">IF('Cleaned Data'!G27="","",_xlfn.SWITCH('Cleaned Data'!G27,"In-Store",1,"Takeaway",2,0))</f>
        <v>0</v>
      </c>
      <c r="H27" s="8">
        <v>44928</v>
      </c>
    </row>
    <row r="28" spans="1:11" ht="15.75" customHeight="1" x14ac:dyDescent="0.25">
      <c r="A28" s="1" t="str">
        <v>TXN_3067609</v>
      </c>
      <c r="B28" s="1" cm="1">
        <f t="array" ref="B28">IF('Cleaned Data'!B28="","",_xlfn.SWITCH('Cleaned Data'!B28,"Coffee",1,"Tea",2,"Juice",3,"Smoothie",4,"Cake",5,"Sandwich",6,"Salad",7,"Cookie",8,0))</f>
        <v>6</v>
      </c>
      <c r="C28" s="1">
        <v>1</v>
      </c>
      <c r="D28" s="6">
        <v>4</v>
      </c>
      <c r="E28" s="1">
        <v>4</v>
      </c>
      <c r="F28" s="1" cm="1">
        <f t="array" ref="F28">IF('Cleaned Data'!F28="","",_xlfn.SWITCH('Cleaned Data'!F28,"Cash",1,"Credit Card",2,"Digital Wallet",3,0))</f>
        <v>3</v>
      </c>
      <c r="G28" s="1" cm="1">
        <f t="array" ref="G28">IF('Cleaned Data'!G28="","",_xlfn.SWITCH('Cleaned Data'!G28,"In-Store",1,"Takeaway",2,0))</f>
        <v>2</v>
      </c>
      <c r="H28" s="8">
        <v>44928</v>
      </c>
    </row>
    <row r="29" spans="1:11" ht="15.75" customHeight="1" x14ac:dyDescent="0.25">
      <c r="A29" s="1" t="str">
        <v>TXN_3219599</v>
      </c>
      <c r="B29" s="1" cm="1">
        <f t="array" ref="B29">IF('Cleaned Data'!B29="","",_xlfn.SWITCH('Cleaned Data'!B29,"Coffee",1,"Tea",2,"Juice",3,"Smoothie",4,"Cake",5,"Sandwich",6,"Salad",7,"Cookie",8,0))</f>
        <v>8</v>
      </c>
      <c r="C29" s="1">
        <v>5</v>
      </c>
      <c r="D29" s="6">
        <v>1</v>
      </c>
      <c r="E29" s="1">
        <v>5</v>
      </c>
      <c r="F29" s="1" cm="1">
        <f t="array" ref="F29">IF('Cleaned Data'!F29="","",_xlfn.SWITCH('Cleaned Data'!F29,"Cash",1,"Credit Card",2,"Digital Wallet",3,0))</f>
        <v>3</v>
      </c>
      <c r="G29" s="1" cm="1">
        <f t="array" ref="G29">IF('Cleaned Data'!G29="","",_xlfn.SWITCH('Cleaned Data'!G29,"In-Store",1,"Takeaway",2,0))</f>
        <v>2</v>
      </c>
      <c r="H29" s="8">
        <v>44928</v>
      </c>
    </row>
    <row r="30" spans="1:11" ht="15.75" customHeight="1" x14ac:dyDescent="0.25">
      <c r="A30" s="1" t="str">
        <v>TXN_3221795</v>
      </c>
      <c r="B30" s="1" cm="1">
        <f t="array" ref="B30">IF('Cleaned Data'!B30="","",_xlfn.SWITCH('Cleaned Data'!B30,"Coffee",1,"Tea",2,"Juice",3,"Smoothie",4,"Cake",5,"Sandwich",6,"Salad",7,"Cookie",8,0))</f>
        <v>4</v>
      </c>
      <c r="C30" s="1">
        <v>5</v>
      </c>
      <c r="D30" s="6">
        <v>4</v>
      </c>
      <c r="E30" s="1">
        <v>20</v>
      </c>
      <c r="F30" s="1" cm="1">
        <f t="array" ref="F30">IF('Cleaned Data'!F30="","",_xlfn.SWITCH('Cleaned Data'!F30,"Cash",1,"Credit Card",2,"Digital Wallet",3,0))</f>
        <v>3</v>
      </c>
      <c r="G30" s="1" cm="1">
        <f t="array" ref="G30">IF('Cleaned Data'!G30="","",_xlfn.SWITCH('Cleaned Data'!G30,"In-Store",1,"Takeaway",2,0))</f>
        <v>1</v>
      </c>
      <c r="H30" s="8">
        <v>44928</v>
      </c>
    </row>
    <row r="31" spans="1:11" ht="15.75" customHeight="1" x14ac:dyDescent="0.25">
      <c r="A31" s="1" t="str">
        <v>TXN_3995843</v>
      </c>
      <c r="B31" s="1" cm="1">
        <f t="array" ref="B31">IF('Cleaned Data'!B31="","",_xlfn.SWITCH('Cleaned Data'!B31,"Coffee",1,"Tea",2,"Juice",3,"Smoothie",4,"Cake",5,"Sandwich",6,"Salad",7,"Cookie",8,0))</f>
        <v>5</v>
      </c>
      <c r="C31" s="1">
        <v>3</v>
      </c>
      <c r="D31" s="6">
        <v>3</v>
      </c>
      <c r="E31" s="1">
        <v>9</v>
      </c>
      <c r="F31" s="1" cm="1">
        <f t="array" ref="F31">IF('Cleaned Data'!F31="","",_xlfn.SWITCH('Cleaned Data'!F31,"Cash",1,"Credit Card",2,"Digital Wallet",3,0))</f>
        <v>3</v>
      </c>
      <c r="G31" s="1" cm="1">
        <f t="array" ref="G31">IF('Cleaned Data'!G31="","",_xlfn.SWITCH('Cleaned Data'!G31,"In-Store",1,"Takeaway",2,0))</f>
        <v>2</v>
      </c>
      <c r="H31" s="8">
        <v>44928</v>
      </c>
    </row>
    <row r="32" spans="1:11" ht="15.75" customHeight="1" x14ac:dyDescent="0.25">
      <c r="A32" s="1" t="str">
        <v>TXN_4431179</v>
      </c>
      <c r="B32" s="1" cm="1">
        <f t="array" ref="B32">IF('Cleaned Data'!B32="","",_xlfn.SWITCH('Cleaned Data'!B32,"Coffee",1,"Tea",2,"Juice",3,"Smoothie",4,"Cake",5,"Sandwich",6,"Salad",7,"Cookie",8,0))</f>
        <v>8</v>
      </c>
      <c r="C32" s="1">
        <v>3</v>
      </c>
      <c r="D32" s="6">
        <v>1</v>
      </c>
      <c r="E32" s="1">
        <v>3</v>
      </c>
      <c r="F32" s="1" cm="1">
        <f t="array" ref="F32">IF('Cleaned Data'!F32="","",_xlfn.SWITCH('Cleaned Data'!F32,"Cash",1,"Credit Card",2,"Digital Wallet",3,0))</f>
        <v>1</v>
      </c>
      <c r="G32" s="1" cm="1">
        <f t="array" ref="G32">IF('Cleaned Data'!G32="","",_xlfn.SWITCH('Cleaned Data'!G32,"In-Store",1,"Takeaway",2,0))</f>
        <v>1</v>
      </c>
      <c r="H32" s="8">
        <v>44928</v>
      </c>
    </row>
    <row r="33" spans="1:8" ht="15.75" customHeight="1" x14ac:dyDescent="0.25">
      <c r="A33" s="1" t="str">
        <v>TXN_5276842</v>
      </c>
      <c r="B33" s="1" cm="1">
        <f t="array" ref="B33">IF('Cleaned Data'!B33="","",_xlfn.SWITCH('Cleaned Data'!B33,"Coffee",1,"Tea",2,"Juice",3,"Smoothie",4,"Cake",5,"Sandwich",6,"Salad",7,"Cookie",8,0))</f>
        <v>7</v>
      </c>
      <c r="C33" s="1">
        <v>2</v>
      </c>
      <c r="D33" s="6">
        <v>5</v>
      </c>
      <c r="E33" s="1">
        <v>10</v>
      </c>
      <c r="F33" s="1" cm="1">
        <f t="array" ref="F33">IF('Cleaned Data'!F33="","",_xlfn.SWITCH('Cleaned Data'!F33,"Cash",1,"Credit Card",2,"Digital Wallet",3,0))</f>
        <v>1</v>
      </c>
      <c r="G33" s="1" cm="1">
        <f t="array" ref="G33">IF('Cleaned Data'!G33="","",_xlfn.SWITCH('Cleaned Data'!G33,"In-Store",1,"Takeaway",2,0))</f>
        <v>1</v>
      </c>
      <c r="H33" s="8">
        <v>44928</v>
      </c>
    </row>
    <row r="34" spans="1:8" ht="15.75" customHeight="1" x14ac:dyDescent="0.25">
      <c r="A34" s="1" t="str">
        <v>TXN_5303413</v>
      </c>
      <c r="B34" s="1" cm="1">
        <f t="array" ref="B34">IF('Cleaned Data'!B34="","",_xlfn.SWITCH('Cleaned Data'!B34,"Coffee",1,"Tea",2,"Juice",3,"Smoothie",4,"Cake",5,"Sandwich",6,"Salad",7,"Cookie",8,0))</f>
        <v>2</v>
      </c>
      <c r="C34" s="1">
        <v>1</v>
      </c>
      <c r="D34" s="6">
        <v>1.5</v>
      </c>
      <c r="E34" s="1">
        <v>1.5</v>
      </c>
      <c r="F34" s="1" cm="1">
        <f t="array" ref="F34">IF('Cleaned Data'!F34="","",_xlfn.SWITCH('Cleaned Data'!F34,"Cash",1,"Credit Card",2,"Digital Wallet",3,0))</f>
        <v>1</v>
      </c>
      <c r="G34" s="1" cm="1">
        <f t="array" ref="G34">IF('Cleaned Data'!G34="","",_xlfn.SWITCH('Cleaned Data'!G34,"In-Store",1,"Takeaway",2,0))</f>
        <v>1</v>
      </c>
      <c r="H34" s="8">
        <v>44928</v>
      </c>
    </row>
    <row r="35" spans="1:8" ht="12.5" x14ac:dyDescent="0.25">
      <c r="A35" s="1" t="str">
        <v>TXN_6729852</v>
      </c>
      <c r="B35" s="1" cm="1">
        <f t="array" ref="B35">IF('Cleaned Data'!B35="","",_xlfn.SWITCH('Cleaned Data'!B35,"Coffee",1,"Tea",2,"Juice",3,"Smoothie",4,"Cake",5,"Sandwich",6,"Salad",7,"Cookie",8,0))</f>
        <v>2</v>
      </c>
      <c r="C35" s="1">
        <v>2</v>
      </c>
      <c r="D35" s="6">
        <v>1.5</v>
      </c>
      <c r="E35" s="1">
        <v>3</v>
      </c>
      <c r="F35" s="1" cm="1">
        <f t="array" ref="F35">IF('Cleaned Data'!F35="","",_xlfn.SWITCH('Cleaned Data'!F35,"Cash",1,"Credit Card",2,"Digital Wallet",3,0))</f>
        <v>1</v>
      </c>
      <c r="G35" s="1" cm="1">
        <f t="array" ref="G35">IF('Cleaned Data'!G35="","",_xlfn.SWITCH('Cleaned Data'!G35,"In-Store",1,"Takeaway",2,0))</f>
        <v>1</v>
      </c>
      <c r="H35" s="8">
        <v>44928</v>
      </c>
    </row>
    <row r="36" spans="1:8" ht="12.5" x14ac:dyDescent="0.25">
      <c r="A36" s="1" t="str">
        <v>TXN_6793298</v>
      </c>
      <c r="B36" s="1" cm="1">
        <f t="array" ref="B36">IF('Cleaned Data'!B36="","",_xlfn.SWITCH('Cleaned Data'!B36,"Coffee",1,"Tea",2,"Juice",3,"Smoothie",4,"Cake",5,"Sandwich",6,"Salad",7,"Cookie",8,0))</f>
        <v>4</v>
      </c>
      <c r="C36" s="1">
        <v>3</v>
      </c>
      <c r="D36" s="6">
        <v>4</v>
      </c>
      <c r="E36" s="1">
        <v>12</v>
      </c>
      <c r="F36" s="1" cm="1">
        <f t="array" ref="F36">IF('Cleaned Data'!F36="","",_xlfn.SWITCH('Cleaned Data'!F36,"Cash",1,"Credit Card",2,"Digital Wallet",3,0))</f>
        <v>0</v>
      </c>
      <c r="G36" s="1" cm="1">
        <f t="array" ref="G36">IF('Cleaned Data'!G36="","",_xlfn.SWITCH('Cleaned Data'!G36,"In-Store",1,"Takeaway",2,0))</f>
        <v>1</v>
      </c>
      <c r="H36" s="8">
        <v>44928</v>
      </c>
    </row>
    <row r="37" spans="1:8" ht="12.5" x14ac:dyDescent="0.25">
      <c r="A37" s="1" t="str">
        <v>TXN_6872833</v>
      </c>
      <c r="B37" s="1" cm="1">
        <f t="array" ref="B37">IF('Cleaned Data'!B37="","",_xlfn.SWITCH('Cleaned Data'!B37,"Coffee",1,"Tea",2,"Juice",3,"Smoothie",4,"Cake",5,"Sandwich",6,"Salad",7,"Cookie",8,0))</f>
        <v>3</v>
      </c>
      <c r="C37" s="1">
        <v>3</v>
      </c>
      <c r="D37" s="6">
        <v>3</v>
      </c>
      <c r="E37" s="1">
        <v>9</v>
      </c>
      <c r="F37" s="1" cm="1">
        <f t="array" ref="F37">IF('Cleaned Data'!F37="","",_xlfn.SWITCH('Cleaned Data'!F37,"Cash",1,"Credit Card",2,"Digital Wallet",3,0))</f>
        <v>0</v>
      </c>
      <c r="G37" s="1" cm="1">
        <f t="array" ref="G37">IF('Cleaned Data'!G37="","",_xlfn.SWITCH('Cleaned Data'!G37,"In-Store",1,"Takeaway",2,0))</f>
        <v>2</v>
      </c>
      <c r="H37" s="8">
        <v>44928</v>
      </c>
    </row>
    <row r="38" spans="1:8" ht="12.5" x14ac:dyDescent="0.25">
      <c r="A38" s="1" t="str">
        <v>TXN_7332192</v>
      </c>
      <c r="B38" s="1" cm="1">
        <f t="array" ref="B38">IF('Cleaned Data'!B38="","",_xlfn.SWITCH('Cleaned Data'!B38,"Coffee",1,"Tea",2,"Juice",3,"Smoothie",4,"Cake",5,"Sandwich",6,"Salad",7,"Cookie",8,0))</f>
        <v>2</v>
      </c>
      <c r="C38" s="1">
        <v>2</v>
      </c>
      <c r="D38" s="6">
        <v>1.5</v>
      </c>
      <c r="E38" s="1">
        <v>3</v>
      </c>
      <c r="F38" s="1" cm="1">
        <f t="array" ref="F38">IF('Cleaned Data'!F38="","",_xlfn.SWITCH('Cleaned Data'!F38,"Cash",1,"Credit Card",2,"Digital Wallet",3,0))</f>
        <v>0</v>
      </c>
      <c r="G38" s="1" cm="1">
        <f t="array" ref="G38">IF('Cleaned Data'!G38="","",_xlfn.SWITCH('Cleaned Data'!G38,"In-Store",1,"Takeaway",2,0))</f>
        <v>1</v>
      </c>
      <c r="H38" s="8">
        <v>44928</v>
      </c>
    </row>
    <row r="39" spans="1:8" ht="12.5" x14ac:dyDescent="0.25">
      <c r="A39" s="1" t="str">
        <v>TXN_7426086</v>
      </c>
      <c r="B39" s="1" cm="1">
        <f t="array" ref="B39">IF('Cleaned Data'!B39="","",_xlfn.SWITCH('Cleaned Data'!B39,"Coffee",1,"Tea",2,"Juice",3,"Smoothie",4,"Cake",5,"Sandwich",6,"Salad",7,"Cookie",8,0))</f>
        <v>5</v>
      </c>
      <c r="C39" s="1">
        <v>2</v>
      </c>
      <c r="D39" s="6">
        <v>3</v>
      </c>
      <c r="E39" s="1">
        <v>6</v>
      </c>
      <c r="F39" s="1" cm="1">
        <f t="array" ref="F39">IF('Cleaned Data'!F39="","",_xlfn.SWITCH('Cleaned Data'!F39,"Cash",1,"Credit Card",2,"Digital Wallet",3,0))</f>
        <v>1</v>
      </c>
      <c r="G39" s="1" cm="1">
        <f t="array" ref="G39">IF('Cleaned Data'!G39="","",_xlfn.SWITCH('Cleaned Data'!G39,"In-Store",1,"Takeaway",2,0))</f>
        <v>1</v>
      </c>
      <c r="H39" s="8">
        <v>44928</v>
      </c>
    </row>
    <row r="40" spans="1:8" ht="12.5" x14ac:dyDescent="0.25">
      <c r="A40" s="1" t="str">
        <v>TXN_7652830</v>
      </c>
      <c r="B40" s="1" cm="1">
        <f t="array" ref="B40">IF('Cleaned Data'!B40="","",_xlfn.SWITCH('Cleaned Data'!B40,"Coffee",1,"Tea",2,"Juice",3,"Smoothie",4,"Cake",5,"Sandwich",6,"Salad",7,"Cookie",8,0))</f>
        <v>7</v>
      </c>
      <c r="C40" s="1">
        <v>4</v>
      </c>
      <c r="D40" s="6">
        <v>5</v>
      </c>
      <c r="E40" s="1">
        <v>20</v>
      </c>
      <c r="F40" s="1" cm="1">
        <f t="array" ref="F40">IF('Cleaned Data'!F40="","",_xlfn.SWITCH('Cleaned Data'!F40,"Cash",1,"Credit Card",2,"Digital Wallet",3,0))</f>
        <v>0</v>
      </c>
      <c r="G40" s="1" cm="1">
        <f t="array" ref="G40">IF('Cleaned Data'!G40="","",_xlfn.SWITCH('Cleaned Data'!G40,"In-Store",1,"Takeaway",2,0))</f>
        <v>0</v>
      </c>
      <c r="H40" s="8">
        <v>44928</v>
      </c>
    </row>
    <row r="41" spans="1:8" ht="12.5" x14ac:dyDescent="0.25">
      <c r="A41" s="1" t="str">
        <v>TXN_8063016</v>
      </c>
      <c r="B41" s="1" cm="1">
        <f t="array" ref="B41">IF('Cleaned Data'!B41="","",_xlfn.SWITCH('Cleaned Data'!B41,"Coffee",1,"Tea",2,"Juice",3,"Smoothie",4,"Cake",5,"Sandwich",6,"Salad",7,"Cookie",8,0))</f>
        <v>2</v>
      </c>
      <c r="C41" s="1">
        <v>4</v>
      </c>
      <c r="D41" s="6">
        <v>1.5</v>
      </c>
      <c r="E41" s="1">
        <v>6</v>
      </c>
      <c r="F41" s="1" cm="1">
        <f t="array" ref="F41">IF('Cleaned Data'!F41="","",_xlfn.SWITCH('Cleaned Data'!F41,"Cash",1,"Credit Card",2,"Digital Wallet",3,0))</f>
        <v>2</v>
      </c>
      <c r="G41" s="1" cm="1">
        <f t="array" ref="G41">IF('Cleaned Data'!G41="","",_xlfn.SWITCH('Cleaned Data'!G41,"In-Store",1,"Takeaway",2,0))</f>
        <v>2</v>
      </c>
      <c r="H41" s="8">
        <v>44928</v>
      </c>
    </row>
    <row r="42" spans="1:8" ht="12.5" x14ac:dyDescent="0.25">
      <c r="A42" s="1" t="str">
        <v>TXN_8182245</v>
      </c>
      <c r="B42" s="1" cm="1">
        <f t="array" ref="B42">IF('Cleaned Data'!B42="","",_xlfn.SWITCH('Cleaned Data'!B42,"Coffee",1,"Tea",2,"Juice",3,"Smoothie",4,"Cake",5,"Sandwich",6,"Salad",7,"Cookie",8,0))</f>
        <v>7</v>
      </c>
      <c r="C42" s="1">
        <v>2</v>
      </c>
      <c r="D42" s="6">
        <v>5</v>
      </c>
      <c r="E42" s="1">
        <v>10</v>
      </c>
      <c r="F42" s="1" cm="1">
        <f t="array" ref="F42">IF('Cleaned Data'!F42="","",_xlfn.SWITCH('Cleaned Data'!F42,"Cash",1,"Credit Card",2,"Digital Wallet",3,0))</f>
        <v>1</v>
      </c>
      <c r="G42" s="1" cm="1">
        <f t="array" ref="G42">IF('Cleaned Data'!G42="","",_xlfn.SWITCH('Cleaned Data'!G42,"In-Store",1,"Takeaway",2,0))</f>
        <v>2</v>
      </c>
      <c r="H42" s="8">
        <v>44928</v>
      </c>
    </row>
    <row r="43" spans="1:8" ht="12.5" x14ac:dyDescent="0.25">
      <c r="A43" s="1" t="str">
        <v>TXN_8279966</v>
      </c>
      <c r="B43" s="1" cm="1">
        <f t="array" ref="B43">IF('Cleaned Data'!B43="","",_xlfn.SWITCH('Cleaned Data'!B43,"Coffee",1,"Tea",2,"Juice",3,"Smoothie",4,"Cake",5,"Sandwich",6,"Salad",7,"Cookie",8,0))</f>
        <v>4</v>
      </c>
      <c r="C43" s="1">
        <v>4</v>
      </c>
      <c r="D43" s="6">
        <v>4</v>
      </c>
      <c r="E43" s="1">
        <v>16</v>
      </c>
      <c r="F43" s="1" cm="1">
        <f t="array" ref="F43">IF('Cleaned Data'!F43="","",_xlfn.SWITCH('Cleaned Data'!F43,"Cash",1,"Credit Card",2,"Digital Wallet",3,0))</f>
        <v>3</v>
      </c>
      <c r="G43" s="1" cm="1">
        <f t="array" ref="G43">IF('Cleaned Data'!G43="","",_xlfn.SWITCH('Cleaned Data'!G43,"In-Store",1,"Takeaway",2,0))</f>
        <v>1</v>
      </c>
      <c r="H43" s="8">
        <v>44928</v>
      </c>
    </row>
    <row r="44" spans="1:8" ht="12.5" x14ac:dyDescent="0.25">
      <c r="A44" s="1" t="str">
        <v>TXN_9086710</v>
      </c>
      <c r="B44" s="1" cm="1">
        <f t="array" ref="B44">IF('Cleaned Data'!B44="","",_xlfn.SWITCH('Cleaned Data'!B44,"Coffee",1,"Tea",2,"Juice",3,"Smoothie",4,"Cake",5,"Sandwich",6,"Salad",7,"Cookie",8,0))</f>
        <v>5</v>
      </c>
      <c r="C44" s="1">
        <v>1</v>
      </c>
      <c r="D44" s="6">
        <v>3</v>
      </c>
      <c r="E44" s="1">
        <v>3</v>
      </c>
      <c r="F44" s="1" cm="1">
        <f t="array" ref="F44">IF('Cleaned Data'!F44="","",_xlfn.SWITCH('Cleaned Data'!F44,"Cash",1,"Credit Card",2,"Digital Wallet",3,0))</f>
        <v>0</v>
      </c>
      <c r="G44" s="1" cm="1">
        <f t="array" ref="G44">IF('Cleaned Data'!G44="","",_xlfn.SWITCH('Cleaned Data'!G44,"In-Store",1,"Takeaway",2,0))</f>
        <v>0</v>
      </c>
      <c r="H44" s="8">
        <v>44928</v>
      </c>
    </row>
    <row r="45" spans="1:8" ht="12.5" x14ac:dyDescent="0.25">
      <c r="A45" s="1" t="str">
        <v>TXN_9137801</v>
      </c>
      <c r="B45" s="1" cm="1">
        <f t="array" ref="B45">IF('Cleaned Data'!B45="","",_xlfn.SWITCH('Cleaned Data'!B45,"Coffee",1,"Tea",2,"Juice",3,"Smoothie",4,"Cake",5,"Sandwich",6,"Salad",7,"Cookie",8,0))</f>
        <v>3</v>
      </c>
      <c r="C45" s="1">
        <v>1</v>
      </c>
      <c r="D45" s="6">
        <v>3</v>
      </c>
      <c r="E45" s="1">
        <v>3</v>
      </c>
      <c r="F45" s="1" cm="1">
        <f t="array" ref="F45">IF('Cleaned Data'!F45="","",_xlfn.SWITCH('Cleaned Data'!F45,"Cash",1,"Credit Card",2,"Digital Wallet",3,0))</f>
        <v>1</v>
      </c>
      <c r="G45" s="1" cm="1">
        <f t="array" ref="G45">IF('Cleaned Data'!G45="","",_xlfn.SWITCH('Cleaned Data'!G45,"In-Store",1,"Takeaway",2,0))</f>
        <v>0</v>
      </c>
      <c r="H45" s="8">
        <v>44928</v>
      </c>
    </row>
    <row r="46" spans="1:8" ht="12.5" x14ac:dyDescent="0.25">
      <c r="A46" s="1" t="str">
        <v>TXN_9666257</v>
      </c>
      <c r="B46" s="1" cm="1">
        <f t="array" ref="B46">IF('Cleaned Data'!B46="","",_xlfn.SWITCH('Cleaned Data'!B46,"Coffee",1,"Tea",2,"Juice",3,"Smoothie",4,"Cake",5,"Sandwich",6,"Salad",7,"Cookie",8,0))</f>
        <v>5</v>
      </c>
      <c r="C46" s="1">
        <v>5</v>
      </c>
      <c r="D46" s="6">
        <v>3</v>
      </c>
      <c r="E46" s="1">
        <v>15</v>
      </c>
      <c r="F46" s="1" cm="1">
        <f t="array" ref="F46">IF('Cleaned Data'!F46="","",_xlfn.SWITCH('Cleaned Data'!F46,"Cash",1,"Credit Card",2,"Digital Wallet",3,0))</f>
        <v>0</v>
      </c>
      <c r="G46" s="1" cm="1">
        <f t="array" ref="G46">IF('Cleaned Data'!G46="","",_xlfn.SWITCH('Cleaned Data'!G46,"In-Store",1,"Takeaway",2,0))</f>
        <v>2</v>
      </c>
      <c r="H46" s="8">
        <v>44928</v>
      </c>
    </row>
    <row r="47" spans="1:8" ht="12.5" x14ac:dyDescent="0.25">
      <c r="A47" s="1" t="str">
        <v>TXN_9705027</v>
      </c>
      <c r="B47" s="1" cm="1">
        <f t="array" ref="B47">IF('Cleaned Data'!B47="","",_xlfn.SWITCH('Cleaned Data'!B47,"Coffee",1,"Tea",2,"Juice",3,"Smoothie",4,"Cake",5,"Sandwich",6,"Salad",7,"Cookie",8,0))</f>
        <v>6</v>
      </c>
      <c r="C47" s="1">
        <v>2</v>
      </c>
      <c r="D47" s="6">
        <v>4</v>
      </c>
      <c r="E47" s="1">
        <v>8</v>
      </c>
      <c r="F47" s="1" cm="1">
        <f t="array" ref="F47">IF('Cleaned Data'!F47="","",_xlfn.SWITCH('Cleaned Data'!F47,"Cash",1,"Credit Card",2,"Digital Wallet",3,0))</f>
        <v>0</v>
      </c>
      <c r="G47" s="1" cm="1">
        <f t="array" ref="G47">IF('Cleaned Data'!G47="","",_xlfn.SWITCH('Cleaned Data'!G47,"In-Store",1,"Takeaway",2,0))</f>
        <v>0</v>
      </c>
      <c r="H47" s="8">
        <v>44928</v>
      </c>
    </row>
    <row r="48" spans="1:8" ht="12.5" x14ac:dyDescent="0.25">
      <c r="A48" s="1" t="str">
        <v>TXN_1221801</v>
      </c>
      <c r="B48" s="1" cm="1">
        <f t="array" ref="B48">IF('Cleaned Data'!B48="","",_xlfn.SWITCH('Cleaned Data'!B48,"Coffee",1,"Tea",2,"Juice",3,"Smoothie",4,"Cake",5,"Sandwich",6,"Salad",7,"Cookie",8,0))</f>
        <v>1</v>
      </c>
      <c r="C48" s="1">
        <v>4</v>
      </c>
      <c r="D48" s="6">
        <v>2</v>
      </c>
      <c r="E48" s="1">
        <v>8</v>
      </c>
      <c r="F48" s="1" cm="1">
        <f t="array" ref="F48">IF('Cleaned Data'!F48="","",_xlfn.SWITCH('Cleaned Data'!F48,"Cash",1,"Credit Card",2,"Digital Wallet",3,0))</f>
        <v>3</v>
      </c>
      <c r="G48" s="1" cm="1">
        <f t="array" ref="G48">IF('Cleaned Data'!G48="","",_xlfn.SWITCH('Cleaned Data'!G48,"In-Store",1,"Takeaway",2,0))</f>
        <v>1</v>
      </c>
      <c r="H48" s="8">
        <v>44929</v>
      </c>
    </row>
    <row r="49" spans="1:8" ht="12.5" x14ac:dyDescent="0.25">
      <c r="A49" s="1" t="str">
        <v>TXN_1872922</v>
      </c>
      <c r="B49" s="1" cm="1">
        <f t="array" ref="B49">IF('Cleaned Data'!B49="","",_xlfn.SWITCH('Cleaned Data'!B49,"Coffee",1,"Tea",2,"Juice",3,"Smoothie",4,"Cake",5,"Sandwich",6,"Salad",7,"Cookie",8,0))</f>
        <v>4</v>
      </c>
      <c r="C49" s="1">
        <v>1</v>
      </c>
      <c r="D49" s="6">
        <v>4</v>
      </c>
      <c r="E49" s="1">
        <v>4</v>
      </c>
      <c r="F49" s="1" cm="1">
        <f t="array" ref="F49">IF('Cleaned Data'!F49="","",_xlfn.SWITCH('Cleaned Data'!F49,"Cash",1,"Credit Card",2,"Digital Wallet",3,0))</f>
        <v>2</v>
      </c>
      <c r="G49" s="1" cm="1">
        <f t="array" ref="G49">IF('Cleaned Data'!G49="","",_xlfn.SWITCH('Cleaned Data'!G49,"In-Store",1,"Takeaway",2,0))</f>
        <v>2</v>
      </c>
      <c r="H49" s="8">
        <v>44929</v>
      </c>
    </row>
    <row r="50" spans="1:8" ht="12.5" x14ac:dyDescent="0.25">
      <c r="A50" s="1" t="str">
        <v>TXN_1936915</v>
      </c>
      <c r="B50" s="1" cm="1">
        <f t="array" ref="B50">IF('Cleaned Data'!B50="","",_xlfn.SWITCH('Cleaned Data'!B50,"Coffee",1,"Tea",2,"Juice",3,"Smoothie",4,"Cake",5,"Sandwich",6,"Salad",7,"Cookie",8,0))</f>
        <v>7</v>
      </c>
      <c r="C50" s="1">
        <v>4</v>
      </c>
      <c r="D50" s="6">
        <v>5</v>
      </c>
      <c r="E50" s="1">
        <v>20</v>
      </c>
      <c r="F50" s="1" cm="1">
        <f t="array" ref="F50">IF('Cleaned Data'!F50="","",_xlfn.SWITCH('Cleaned Data'!F50,"Cash",1,"Credit Card",2,"Digital Wallet",3,0))</f>
        <v>1</v>
      </c>
      <c r="G50" s="1" cm="1">
        <f t="array" ref="G50">IF('Cleaned Data'!G50="","",_xlfn.SWITCH('Cleaned Data'!G50,"In-Store",1,"Takeaway",2,0))</f>
        <v>1</v>
      </c>
      <c r="H50" s="8">
        <v>44929</v>
      </c>
    </row>
    <row r="51" spans="1:8" ht="12.5" x14ac:dyDescent="0.25">
      <c r="A51" s="1" t="str">
        <v>TXN_1958614</v>
      </c>
      <c r="B51" s="1" cm="1">
        <f t="array" ref="B51">IF('Cleaned Data'!B51="","",_xlfn.SWITCH('Cleaned Data'!B51,"Coffee",1,"Tea",2,"Juice",3,"Smoothie",4,"Cake",5,"Sandwich",6,"Salad",7,"Cookie",8,0))</f>
        <v>5</v>
      </c>
      <c r="C51" s="1">
        <v>3</v>
      </c>
      <c r="D51" s="6">
        <v>3</v>
      </c>
      <c r="E51" s="1">
        <v>9</v>
      </c>
      <c r="F51" s="1" cm="1">
        <f t="array" ref="F51">IF('Cleaned Data'!F51="","",_xlfn.SWITCH('Cleaned Data'!F51,"Cash",1,"Credit Card",2,"Digital Wallet",3,0))</f>
        <v>1</v>
      </c>
      <c r="G51" s="1" cm="1">
        <f t="array" ref="G51">IF('Cleaned Data'!G51="","",_xlfn.SWITCH('Cleaned Data'!G51,"In-Store",1,"Takeaway",2,0))</f>
        <v>1</v>
      </c>
      <c r="H51" s="8">
        <v>44929</v>
      </c>
    </row>
    <row r="52" spans="1:8" ht="12.5" x14ac:dyDescent="0.25">
      <c r="A52" s="1" t="str">
        <v>TXN_2062854</v>
      </c>
      <c r="B52" s="1" cm="1">
        <f t="array" ref="B52">IF('Cleaned Data'!B52="","",_xlfn.SWITCH('Cleaned Data'!B52,"Coffee",1,"Tea",2,"Juice",3,"Smoothie",4,"Cake",5,"Sandwich",6,"Salad",7,"Cookie",8,0))</f>
        <v>8</v>
      </c>
      <c r="C52" s="1">
        <v>2</v>
      </c>
      <c r="D52" s="6">
        <v>1</v>
      </c>
      <c r="E52" s="1">
        <v>2</v>
      </c>
      <c r="F52" s="1" cm="1">
        <f t="array" ref="F52">IF('Cleaned Data'!F52="","",_xlfn.SWITCH('Cleaned Data'!F52,"Cash",1,"Credit Card",2,"Digital Wallet",3,0))</f>
        <v>3</v>
      </c>
      <c r="G52" s="1" cm="1">
        <f t="array" ref="G52">IF('Cleaned Data'!G52="","",_xlfn.SWITCH('Cleaned Data'!G52,"In-Store",1,"Takeaway",2,0))</f>
        <v>2</v>
      </c>
      <c r="H52" s="8">
        <v>44929</v>
      </c>
    </row>
    <row r="53" spans="1:8" ht="12.5" x14ac:dyDescent="0.25">
      <c r="A53" s="1" t="str">
        <v>TXN_2074343</v>
      </c>
      <c r="B53" s="1" cm="1">
        <f t="array" ref="B53">IF('Cleaned Data'!B53="","",_xlfn.SWITCH('Cleaned Data'!B53,"Coffee",1,"Tea",2,"Juice",3,"Smoothie",4,"Cake",5,"Sandwich",6,"Salad",7,"Cookie",8,0))</f>
        <v>5</v>
      </c>
      <c r="C53" s="1">
        <v>1</v>
      </c>
      <c r="D53" s="6">
        <v>3</v>
      </c>
      <c r="E53" s="1">
        <v>3</v>
      </c>
      <c r="F53" s="1" cm="1">
        <f t="array" ref="F53">IF('Cleaned Data'!F53="","",_xlfn.SWITCH('Cleaned Data'!F53,"Cash",1,"Credit Card",2,"Digital Wallet",3,0))</f>
        <v>0</v>
      </c>
      <c r="G53" s="1" cm="1">
        <f t="array" ref="G53">IF('Cleaned Data'!G53="","",_xlfn.SWITCH('Cleaned Data'!G53,"In-Store",1,"Takeaway",2,0))</f>
        <v>0</v>
      </c>
      <c r="H53" s="8">
        <v>44929</v>
      </c>
    </row>
    <row r="54" spans="1:8" ht="12.5" x14ac:dyDescent="0.25">
      <c r="A54" s="1" t="str">
        <v>TXN_3061498</v>
      </c>
      <c r="B54" s="1" cm="1">
        <f t="array" ref="B54">IF('Cleaned Data'!B54="","",_xlfn.SWITCH('Cleaned Data'!B54,"Coffee",1,"Tea",2,"Juice",3,"Smoothie",4,"Cake",5,"Sandwich",6,"Salad",7,"Cookie",8,0))</f>
        <v>7</v>
      </c>
      <c r="C54" s="1">
        <v>3</v>
      </c>
      <c r="D54" s="6">
        <v>5</v>
      </c>
      <c r="E54" s="1">
        <v>15</v>
      </c>
      <c r="F54" s="1" cm="1">
        <f t="array" ref="F54">IF('Cleaned Data'!F54="","",_xlfn.SWITCH('Cleaned Data'!F54,"Cash",1,"Credit Card",2,"Digital Wallet",3,0))</f>
        <v>0</v>
      </c>
      <c r="G54" s="1" cm="1">
        <f t="array" ref="G54">IF('Cleaned Data'!G54="","",_xlfn.SWITCH('Cleaned Data'!G54,"In-Store",1,"Takeaway",2,0))</f>
        <v>1</v>
      </c>
      <c r="H54" s="8">
        <v>44929</v>
      </c>
    </row>
    <row r="55" spans="1:8" ht="12.5" x14ac:dyDescent="0.25">
      <c r="A55" s="1" t="str">
        <v>TXN_3190538</v>
      </c>
      <c r="B55" s="1" cm="1">
        <f t="array" ref="B55">IF('Cleaned Data'!B55="","",_xlfn.SWITCH('Cleaned Data'!B55,"Coffee",1,"Tea",2,"Juice",3,"Smoothie",4,"Cake",5,"Sandwich",6,"Salad",7,"Cookie",8,0))</f>
        <v>2</v>
      </c>
      <c r="C55" s="1">
        <v>3</v>
      </c>
      <c r="D55" s="6">
        <v>1.5</v>
      </c>
      <c r="E55" s="1">
        <v>4.5</v>
      </c>
      <c r="F55" s="1" cm="1">
        <f t="array" ref="F55">IF('Cleaned Data'!F55="","",_xlfn.SWITCH('Cleaned Data'!F55,"Cash",1,"Credit Card",2,"Digital Wallet",3,0))</f>
        <v>0</v>
      </c>
      <c r="G55" s="1" cm="1">
        <f t="array" ref="G55">IF('Cleaned Data'!G55="","",_xlfn.SWITCH('Cleaned Data'!G55,"In-Store",1,"Takeaway",2,0))</f>
        <v>2</v>
      </c>
      <c r="H55" s="8">
        <v>44929</v>
      </c>
    </row>
    <row r="56" spans="1:8" ht="12.5" x14ac:dyDescent="0.25">
      <c r="A56" s="1" t="str">
        <v>TXN_3252542</v>
      </c>
      <c r="B56" s="1" cm="1">
        <f t="array" ref="B56">IF('Cleaned Data'!B56="","",_xlfn.SWITCH('Cleaned Data'!B56,"Coffee",1,"Tea",2,"Juice",3,"Smoothie",4,"Cake",5,"Sandwich",6,"Salad",7,"Cookie",8,0))</f>
        <v>2</v>
      </c>
      <c r="C56" s="1">
        <v>2</v>
      </c>
      <c r="D56" s="6">
        <v>1.5</v>
      </c>
      <c r="E56" s="1">
        <v>3</v>
      </c>
      <c r="F56" s="1" cm="1">
        <f t="array" ref="F56">IF('Cleaned Data'!F56="","",_xlfn.SWITCH('Cleaned Data'!F56,"Cash",1,"Credit Card",2,"Digital Wallet",3,0))</f>
        <v>3</v>
      </c>
      <c r="G56" s="1" cm="1">
        <f t="array" ref="G56">IF('Cleaned Data'!G56="","",_xlfn.SWITCH('Cleaned Data'!G56,"In-Store",1,"Takeaway",2,0))</f>
        <v>1</v>
      </c>
      <c r="H56" s="8">
        <v>44929</v>
      </c>
    </row>
    <row r="57" spans="1:8" ht="12.5" x14ac:dyDescent="0.25">
      <c r="A57" s="1" t="str">
        <v>TXN_3747376</v>
      </c>
      <c r="B57" s="1" cm="1">
        <f t="array" ref="B57">IF('Cleaned Data'!B57="","",_xlfn.SWITCH('Cleaned Data'!B57,"Coffee",1,"Tea",2,"Juice",3,"Smoothie",4,"Cake",5,"Sandwich",6,"Salad",7,"Cookie",8,0))</f>
        <v>7</v>
      </c>
      <c r="C57" s="1">
        <v>5</v>
      </c>
      <c r="D57" s="6">
        <v>5</v>
      </c>
      <c r="E57" s="1">
        <v>25</v>
      </c>
      <c r="F57" s="1" cm="1">
        <f t="array" ref="F57">IF('Cleaned Data'!F57="","",_xlfn.SWITCH('Cleaned Data'!F57,"Cash",1,"Credit Card",2,"Digital Wallet",3,0))</f>
        <v>3</v>
      </c>
      <c r="G57" s="1" cm="1">
        <f t="array" ref="G57">IF('Cleaned Data'!G57="","",_xlfn.SWITCH('Cleaned Data'!G57,"In-Store",1,"Takeaway",2,0))</f>
        <v>1</v>
      </c>
      <c r="H57" s="8">
        <v>44929</v>
      </c>
    </row>
    <row r="58" spans="1:8" ht="12.5" x14ac:dyDescent="0.25">
      <c r="A58" s="1" t="str">
        <v>TXN_3930540</v>
      </c>
      <c r="B58" s="1" cm="1">
        <f t="array" ref="B58">IF('Cleaned Data'!B58="","",_xlfn.SWITCH('Cleaned Data'!B58,"Coffee",1,"Tea",2,"Juice",3,"Smoothie",4,"Cake",5,"Sandwich",6,"Salad",7,"Cookie",8,0))</f>
        <v>5</v>
      </c>
      <c r="C58" s="1">
        <v>1</v>
      </c>
      <c r="D58" s="6">
        <v>3</v>
      </c>
      <c r="E58" s="1">
        <v>3</v>
      </c>
      <c r="F58" s="1" cm="1">
        <f t="array" ref="F58">IF('Cleaned Data'!F58="","",_xlfn.SWITCH('Cleaned Data'!F58,"Cash",1,"Credit Card",2,"Digital Wallet",3,0))</f>
        <v>1</v>
      </c>
      <c r="G58" s="1" cm="1">
        <f t="array" ref="G58">IF('Cleaned Data'!G58="","",_xlfn.SWITCH('Cleaned Data'!G58,"In-Store",1,"Takeaway",2,0))</f>
        <v>2</v>
      </c>
      <c r="H58" s="8">
        <v>44929</v>
      </c>
    </row>
    <row r="59" spans="1:8" ht="12.5" x14ac:dyDescent="0.25">
      <c r="A59" s="1" t="str">
        <v>TXN_4059912</v>
      </c>
      <c r="B59" s="1" cm="1">
        <f t="array" ref="B59">IF('Cleaned Data'!B59="","",_xlfn.SWITCH('Cleaned Data'!B59,"Coffee",1,"Tea",2,"Juice",3,"Smoothie",4,"Cake",5,"Sandwich",6,"Salad",7,"Cookie",8,0))</f>
        <v>2</v>
      </c>
      <c r="C59" s="1">
        <v>4</v>
      </c>
      <c r="D59" s="6">
        <v>1.5</v>
      </c>
      <c r="E59" s="1">
        <v>6</v>
      </c>
      <c r="F59" s="1" cm="1">
        <f t="array" ref="F59">IF('Cleaned Data'!F59="","",_xlfn.SWITCH('Cleaned Data'!F59,"Cash",1,"Credit Card",2,"Digital Wallet",3,0))</f>
        <v>1</v>
      </c>
      <c r="G59" s="1" cm="1">
        <f t="array" ref="G59">IF('Cleaned Data'!G59="","",_xlfn.SWITCH('Cleaned Data'!G59,"In-Store",1,"Takeaway",2,0))</f>
        <v>0</v>
      </c>
      <c r="H59" s="8">
        <v>44929</v>
      </c>
    </row>
    <row r="60" spans="1:8" ht="12.5" x14ac:dyDescent="0.25">
      <c r="A60" s="1" t="str">
        <v>TXN_4397349</v>
      </c>
      <c r="B60" s="1" cm="1">
        <f t="array" ref="B60">IF('Cleaned Data'!B60="","",_xlfn.SWITCH('Cleaned Data'!B60,"Coffee",1,"Tea",2,"Juice",3,"Smoothie",4,"Cake",5,"Sandwich",6,"Salad",7,"Cookie",8,0))</f>
        <v>8</v>
      </c>
      <c r="C60" s="1">
        <v>2</v>
      </c>
      <c r="D60" s="6">
        <v>1</v>
      </c>
      <c r="E60" s="1">
        <v>2</v>
      </c>
      <c r="F60" s="1" cm="1">
        <f t="array" ref="F60">IF('Cleaned Data'!F60="","",_xlfn.SWITCH('Cleaned Data'!F60,"Cash",1,"Credit Card",2,"Digital Wallet",3,0))</f>
        <v>1</v>
      </c>
      <c r="G60" s="1" cm="1">
        <f t="array" ref="G60">IF('Cleaned Data'!G60="","",_xlfn.SWITCH('Cleaned Data'!G60,"In-Store",1,"Takeaway",2,0))</f>
        <v>2</v>
      </c>
      <c r="H60" s="8">
        <v>44929</v>
      </c>
    </row>
    <row r="61" spans="1:8" ht="12.5" x14ac:dyDescent="0.25">
      <c r="A61" s="1" t="str">
        <v>TXN_4552137</v>
      </c>
      <c r="B61" s="1" cm="1">
        <f t="array" ref="B61">IF('Cleaned Data'!B61="","",_xlfn.SWITCH('Cleaned Data'!B61,"Coffee",1,"Tea",2,"Juice",3,"Smoothie",4,"Cake",5,"Sandwich",6,"Salad",7,"Cookie",8,0))</f>
        <v>3</v>
      </c>
      <c r="C61" s="1">
        <v>2</v>
      </c>
      <c r="D61" s="6">
        <v>3</v>
      </c>
      <c r="E61" s="1">
        <v>6</v>
      </c>
      <c r="F61" s="1" cm="1">
        <f t="array" ref="F61">IF('Cleaned Data'!F61="","",_xlfn.SWITCH('Cleaned Data'!F61,"Cash",1,"Credit Card",2,"Digital Wallet",3,0))</f>
        <v>2</v>
      </c>
      <c r="G61" s="1" cm="1">
        <f t="array" ref="G61">IF('Cleaned Data'!G61="","",_xlfn.SWITCH('Cleaned Data'!G61,"In-Store",1,"Takeaway",2,0))</f>
        <v>0</v>
      </c>
      <c r="H61" s="8">
        <v>44929</v>
      </c>
    </row>
    <row r="62" spans="1:8" ht="12.5" x14ac:dyDescent="0.25">
      <c r="A62" s="1" t="str">
        <v>TXN_6309570</v>
      </c>
      <c r="B62" s="1" cm="1">
        <f t="array" ref="B62">IF('Cleaned Data'!B62="","",_xlfn.SWITCH('Cleaned Data'!B62,"Coffee",1,"Tea",2,"Juice",3,"Smoothie",4,"Cake",5,"Sandwich",6,"Salad",7,"Cookie",8,0))</f>
        <v>4</v>
      </c>
      <c r="C62" s="1">
        <v>1</v>
      </c>
      <c r="D62" s="6">
        <v>4</v>
      </c>
      <c r="E62" s="1">
        <v>4</v>
      </c>
      <c r="F62" s="1" cm="1">
        <f t="array" ref="F62">IF('Cleaned Data'!F62="","",_xlfn.SWITCH('Cleaned Data'!F62,"Cash",1,"Credit Card",2,"Digital Wallet",3,0))</f>
        <v>0</v>
      </c>
      <c r="G62" s="1" cm="1">
        <f t="array" ref="G62">IF('Cleaned Data'!G62="","",_xlfn.SWITCH('Cleaned Data'!G62,"In-Store",1,"Takeaway",2,0))</f>
        <v>2</v>
      </c>
      <c r="H62" s="8">
        <v>44929</v>
      </c>
    </row>
    <row r="63" spans="1:8" ht="12.5" x14ac:dyDescent="0.25">
      <c r="A63" s="1" t="str">
        <v>TXN_6441337</v>
      </c>
      <c r="B63" s="1" cm="1">
        <f t="array" ref="B63">IF('Cleaned Data'!B63="","",_xlfn.SWITCH('Cleaned Data'!B63,"Coffee",1,"Tea",2,"Juice",3,"Smoothie",4,"Cake",5,"Sandwich",6,"Salad",7,"Cookie",8,0))</f>
        <v>5</v>
      </c>
      <c r="C63" s="1">
        <v>2</v>
      </c>
      <c r="D63" s="6">
        <v>3</v>
      </c>
      <c r="E63" s="1">
        <v>6</v>
      </c>
      <c r="F63" s="1" cm="1">
        <f t="array" ref="F63">IF('Cleaned Data'!F63="","",_xlfn.SWITCH('Cleaned Data'!F63,"Cash",1,"Credit Card",2,"Digital Wallet",3,0))</f>
        <v>2</v>
      </c>
      <c r="G63" s="1" cm="1">
        <f t="array" ref="G63">IF('Cleaned Data'!G63="","",_xlfn.SWITCH('Cleaned Data'!G63,"In-Store",1,"Takeaway",2,0))</f>
        <v>0</v>
      </c>
      <c r="H63" s="8">
        <v>44929</v>
      </c>
    </row>
    <row r="64" spans="1:8" ht="12.5" x14ac:dyDescent="0.25">
      <c r="A64" s="1" t="str">
        <v>TXN_6472656</v>
      </c>
      <c r="B64" s="1" cm="1">
        <f t="array" ref="B64">IF('Cleaned Data'!B64="","",_xlfn.SWITCH('Cleaned Data'!B64,"Coffee",1,"Tea",2,"Juice",3,"Smoothie",4,"Cake",5,"Sandwich",6,"Salad",7,"Cookie",8,0))</f>
        <v>2</v>
      </c>
      <c r="C64" s="1">
        <v>2</v>
      </c>
      <c r="D64" s="6">
        <v>1.5</v>
      </c>
      <c r="E64" s="1">
        <v>3</v>
      </c>
      <c r="F64" s="1" cm="1">
        <f t="array" ref="F64">IF('Cleaned Data'!F64="","",_xlfn.SWITCH('Cleaned Data'!F64,"Cash",1,"Credit Card",2,"Digital Wallet",3,0))</f>
        <v>3</v>
      </c>
      <c r="G64" s="1" cm="1">
        <f t="array" ref="G64">IF('Cleaned Data'!G64="","",_xlfn.SWITCH('Cleaned Data'!G64,"In-Store",1,"Takeaway",2,0))</f>
        <v>2</v>
      </c>
      <c r="H64" s="8">
        <v>44929</v>
      </c>
    </row>
    <row r="65" spans="1:8" ht="12.5" x14ac:dyDescent="0.25">
      <c r="A65" s="1" t="str">
        <v>TXN_6577035</v>
      </c>
      <c r="B65" s="1" cm="1">
        <f t="array" ref="B65">IF('Cleaned Data'!B65="","",_xlfn.SWITCH('Cleaned Data'!B65,"Coffee",1,"Tea",2,"Juice",3,"Smoothie",4,"Cake",5,"Sandwich",6,"Salad",7,"Cookie",8,0))</f>
        <v>8</v>
      </c>
      <c r="C65" s="1">
        <v>3</v>
      </c>
      <c r="D65" s="6">
        <v>1</v>
      </c>
      <c r="E65" s="1">
        <v>3</v>
      </c>
      <c r="F65" s="1" cm="1">
        <f t="array" ref="F65">IF('Cleaned Data'!F65="","",_xlfn.SWITCH('Cleaned Data'!F65,"Cash",1,"Credit Card",2,"Digital Wallet",3,0))</f>
        <v>3</v>
      </c>
      <c r="G65" s="1" cm="1">
        <f t="array" ref="G65">IF('Cleaned Data'!G65="","",_xlfn.SWITCH('Cleaned Data'!G65,"In-Store",1,"Takeaway",2,0))</f>
        <v>1</v>
      </c>
      <c r="H65" s="8">
        <v>44929</v>
      </c>
    </row>
    <row r="66" spans="1:8" ht="12.5" x14ac:dyDescent="0.25">
      <c r="A66" s="1" t="str">
        <v>TXN_7046631</v>
      </c>
      <c r="B66" s="1" cm="1">
        <f t="array" ref="B66">IF('Cleaned Data'!B66="","",_xlfn.SWITCH('Cleaned Data'!B66,"Coffee",1,"Tea",2,"Juice",3,"Smoothie",4,"Cake",5,"Sandwich",6,"Salad",7,"Cookie",8,0))</f>
        <v>4</v>
      </c>
      <c r="C66" s="1">
        <v>4</v>
      </c>
      <c r="D66" s="6">
        <v>4</v>
      </c>
      <c r="E66" s="1">
        <v>16</v>
      </c>
      <c r="F66" s="1" cm="1">
        <f t="array" ref="F66">IF('Cleaned Data'!F66="","",_xlfn.SWITCH('Cleaned Data'!F66,"Cash",1,"Credit Card",2,"Digital Wallet",3,0))</f>
        <v>0</v>
      </c>
      <c r="G66" s="1" cm="1">
        <f t="array" ref="G66">IF('Cleaned Data'!G66="","",_xlfn.SWITCH('Cleaned Data'!G66,"In-Store",1,"Takeaway",2,0))</f>
        <v>0</v>
      </c>
      <c r="H66" s="8">
        <v>44929</v>
      </c>
    </row>
    <row r="67" spans="1:8" ht="12.5" x14ac:dyDescent="0.25">
      <c r="A67" s="1" t="str">
        <v>TXN_7068406</v>
      </c>
      <c r="B67" s="1" cm="1">
        <f t="array" ref="B67">IF('Cleaned Data'!B67="","",_xlfn.SWITCH('Cleaned Data'!B67,"Coffee",1,"Tea",2,"Juice",3,"Smoothie",4,"Cake",5,"Sandwich",6,"Salad",7,"Cookie",8,0))</f>
        <v>3</v>
      </c>
      <c r="C67" s="1">
        <v>2</v>
      </c>
      <c r="D67" s="6">
        <v>3</v>
      </c>
      <c r="E67" s="1">
        <v>6</v>
      </c>
      <c r="F67" s="1" cm="1">
        <f t="array" ref="F67">IF('Cleaned Data'!F67="","",_xlfn.SWITCH('Cleaned Data'!F67,"Cash",1,"Credit Card",2,"Digital Wallet",3,0))</f>
        <v>1</v>
      </c>
      <c r="G67" s="1" cm="1">
        <f t="array" ref="G67">IF('Cleaned Data'!G67="","",_xlfn.SWITCH('Cleaned Data'!G67,"In-Store",1,"Takeaway",2,0))</f>
        <v>2</v>
      </c>
      <c r="H67" s="8">
        <v>44929</v>
      </c>
    </row>
    <row r="68" spans="1:8" ht="12.5" x14ac:dyDescent="0.25">
      <c r="A68" s="1" t="str">
        <v>TXN_7229419</v>
      </c>
      <c r="B68" s="1" cm="1">
        <f t="array" ref="B68">IF('Cleaned Data'!B68="","",_xlfn.SWITCH('Cleaned Data'!B68,"Coffee",1,"Tea",2,"Juice",3,"Smoothie",4,"Cake",5,"Sandwich",6,"Salad",7,"Cookie",8,0))</f>
        <v>2</v>
      </c>
      <c r="C68" s="1">
        <v>4</v>
      </c>
      <c r="D68" s="6">
        <v>1.5</v>
      </c>
      <c r="E68" s="1">
        <v>6</v>
      </c>
      <c r="F68" s="1" cm="1">
        <f t="array" ref="F68">IF('Cleaned Data'!F68="","",_xlfn.SWITCH('Cleaned Data'!F68,"Cash",1,"Credit Card",2,"Digital Wallet",3,0))</f>
        <v>1</v>
      </c>
      <c r="G68" s="1" cm="1">
        <f t="array" ref="G68">IF('Cleaned Data'!G68="","",_xlfn.SWITCH('Cleaned Data'!G68,"In-Store",1,"Takeaway",2,0))</f>
        <v>2</v>
      </c>
      <c r="H68" s="8">
        <v>44929</v>
      </c>
    </row>
    <row r="69" spans="1:8" ht="12.5" x14ac:dyDescent="0.25">
      <c r="A69" s="1" t="str">
        <v>TXN_7895436</v>
      </c>
      <c r="B69" s="1" cm="1">
        <f t="array" ref="B69">IF('Cleaned Data'!B69="","",_xlfn.SWITCH('Cleaned Data'!B69,"Coffee",1,"Tea",2,"Juice",3,"Smoothie",4,"Cake",5,"Sandwich",6,"Salad",7,"Cookie",8,0))</f>
        <v>8</v>
      </c>
      <c r="C69" s="1">
        <v>3</v>
      </c>
      <c r="D69" s="6">
        <v>1</v>
      </c>
      <c r="E69" s="1">
        <v>3</v>
      </c>
      <c r="F69" s="1" cm="1">
        <f t="array" ref="F69">IF('Cleaned Data'!F69="","",_xlfn.SWITCH('Cleaned Data'!F69,"Cash",1,"Credit Card",2,"Digital Wallet",3,0))</f>
        <v>0</v>
      </c>
      <c r="G69" s="1" cm="1">
        <f t="array" ref="G69">IF('Cleaned Data'!G69="","",_xlfn.SWITCH('Cleaned Data'!G69,"In-Store",1,"Takeaway",2,0))</f>
        <v>0</v>
      </c>
      <c r="H69" s="8">
        <v>44929</v>
      </c>
    </row>
    <row r="70" spans="1:8" ht="12.5" x14ac:dyDescent="0.25">
      <c r="A70" s="1" t="str">
        <v>TXN_7902691</v>
      </c>
      <c r="B70" s="1" cm="1">
        <f t="array" ref="B70">IF('Cleaned Data'!B70="","",_xlfn.SWITCH('Cleaned Data'!B70,"Coffee",1,"Tea",2,"Juice",3,"Smoothie",4,"Cake",5,"Sandwich",6,"Salad",7,"Cookie",8,0))</f>
        <v>8</v>
      </c>
      <c r="C70" s="1">
        <v>3</v>
      </c>
      <c r="D70" s="6">
        <v>1</v>
      </c>
      <c r="E70" s="1">
        <v>3</v>
      </c>
      <c r="F70" s="1" cm="1">
        <f t="array" ref="F70">IF('Cleaned Data'!F70="","",_xlfn.SWITCH('Cleaned Data'!F70,"Cash",1,"Credit Card",2,"Digital Wallet",3,0))</f>
        <v>2</v>
      </c>
      <c r="G70" s="1" cm="1">
        <f t="array" ref="G70">IF('Cleaned Data'!G70="","",_xlfn.SWITCH('Cleaned Data'!G70,"In-Store",1,"Takeaway",2,0))</f>
        <v>1</v>
      </c>
      <c r="H70" s="8">
        <v>44929</v>
      </c>
    </row>
    <row r="71" spans="1:8" ht="12.5" x14ac:dyDescent="0.25">
      <c r="A71" s="1" t="str">
        <v>TXN_8013818</v>
      </c>
      <c r="B71" s="1" cm="1">
        <f t="array" ref="B71">IF('Cleaned Data'!B71="","",_xlfn.SWITCH('Cleaned Data'!B71,"Coffee",1,"Tea",2,"Juice",3,"Smoothie",4,"Cake",5,"Sandwich",6,"Salad",7,"Cookie",8,0))</f>
        <v>3</v>
      </c>
      <c r="C71" s="1">
        <v>1</v>
      </c>
      <c r="D71" s="6">
        <v>3</v>
      </c>
      <c r="E71" s="1">
        <v>3</v>
      </c>
      <c r="F71" s="1" cm="1">
        <f t="array" ref="F71">IF('Cleaned Data'!F71="","",_xlfn.SWITCH('Cleaned Data'!F71,"Cash",1,"Credit Card",2,"Digital Wallet",3,0))</f>
        <v>0</v>
      </c>
      <c r="G71" s="1" cm="1">
        <f t="array" ref="G71">IF('Cleaned Data'!G71="","",_xlfn.SWITCH('Cleaned Data'!G71,"In-Store",1,"Takeaway",2,0))</f>
        <v>1</v>
      </c>
      <c r="H71" s="8">
        <v>44929</v>
      </c>
    </row>
    <row r="72" spans="1:8" ht="12.5" x14ac:dyDescent="0.25">
      <c r="A72" s="1" t="str">
        <v>TXN_8154928</v>
      </c>
      <c r="B72" s="1" cm="1">
        <f t="array" ref="B72">IF('Cleaned Data'!B72="","",_xlfn.SWITCH('Cleaned Data'!B72,"Coffee",1,"Tea",2,"Juice",3,"Smoothie",4,"Cake",5,"Sandwich",6,"Salad",7,"Cookie",8,0))</f>
        <v>6</v>
      </c>
      <c r="C72" s="1">
        <v>3</v>
      </c>
      <c r="D72" s="6">
        <v>4</v>
      </c>
      <c r="E72" s="1">
        <v>12</v>
      </c>
      <c r="F72" s="1" cm="1">
        <f t="array" ref="F72">IF('Cleaned Data'!F72="","",_xlfn.SWITCH('Cleaned Data'!F72,"Cash",1,"Credit Card",2,"Digital Wallet",3,0))</f>
        <v>2</v>
      </c>
      <c r="G72" s="1" cm="1">
        <f t="array" ref="G72">IF('Cleaned Data'!G72="","",_xlfn.SWITCH('Cleaned Data'!G72,"In-Store",1,"Takeaway",2,0))</f>
        <v>0</v>
      </c>
      <c r="H72" s="8">
        <v>44929</v>
      </c>
    </row>
    <row r="73" spans="1:8" ht="12.5" x14ac:dyDescent="0.25">
      <c r="A73" s="1" t="str">
        <v>TXN_8716594</v>
      </c>
      <c r="B73" s="1" cm="1">
        <f t="array" ref="B73">IF('Cleaned Data'!B73="","",_xlfn.SWITCH('Cleaned Data'!B73,"Coffee",1,"Tea",2,"Juice",3,"Smoothie",4,"Cake",5,"Sandwich",6,"Salad",7,"Cookie",8,0))</f>
        <v>5</v>
      </c>
      <c r="C73" s="1">
        <v>2</v>
      </c>
      <c r="D73" s="6">
        <v>3</v>
      </c>
      <c r="E73" s="1">
        <v>6</v>
      </c>
      <c r="F73" s="1" cm="1">
        <f t="array" ref="F73">IF('Cleaned Data'!F73="","",_xlfn.SWITCH('Cleaned Data'!F73,"Cash",1,"Credit Card",2,"Digital Wallet",3,0))</f>
        <v>0</v>
      </c>
      <c r="G73" s="1" cm="1">
        <f t="array" ref="G73">IF('Cleaned Data'!G73="","",_xlfn.SWITCH('Cleaned Data'!G73,"In-Store",1,"Takeaway",2,0))</f>
        <v>0</v>
      </c>
      <c r="H73" s="8">
        <v>44929</v>
      </c>
    </row>
    <row r="74" spans="1:8" ht="12.5" x14ac:dyDescent="0.25">
      <c r="A74" s="1" t="str">
        <v>TXN_8939048</v>
      </c>
      <c r="B74" s="1" cm="1">
        <f t="array" ref="B74">IF('Cleaned Data'!B74="","",_xlfn.SWITCH('Cleaned Data'!B74,"Coffee",1,"Tea",2,"Juice",3,"Smoothie",4,"Cake",5,"Sandwich",6,"Salad",7,"Cookie",8,0))</f>
        <v>1</v>
      </c>
      <c r="C74" s="1">
        <v>1</v>
      </c>
      <c r="D74" s="6">
        <v>2</v>
      </c>
      <c r="E74" s="1">
        <v>2</v>
      </c>
      <c r="F74" s="1" cm="1">
        <f t="array" ref="F74">IF('Cleaned Data'!F74="","",_xlfn.SWITCH('Cleaned Data'!F74,"Cash",1,"Credit Card",2,"Digital Wallet",3,0))</f>
        <v>3</v>
      </c>
      <c r="G74" s="1" cm="1">
        <f t="array" ref="G74">IF('Cleaned Data'!G74="","",_xlfn.SWITCH('Cleaned Data'!G74,"In-Store",1,"Takeaway",2,0))</f>
        <v>0</v>
      </c>
      <c r="H74" s="8">
        <v>44929</v>
      </c>
    </row>
    <row r="75" spans="1:8" ht="12.5" x14ac:dyDescent="0.25">
      <c r="A75" s="1" t="str">
        <v>TXN_9395554</v>
      </c>
      <c r="B75" s="1" cm="1">
        <f t="array" ref="B75">IF('Cleaned Data'!B75="","",_xlfn.SWITCH('Cleaned Data'!B75,"Coffee",1,"Tea",2,"Juice",3,"Smoothie",4,"Cake",5,"Sandwich",6,"Salad",7,"Cookie",8,0))</f>
        <v>6</v>
      </c>
      <c r="C75" s="1">
        <v>2</v>
      </c>
      <c r="D75" s="6">
        <v>4</v>
      </c>
      <c r="E75" s="1">
        <v>8</v>
      </c>
      <c r="F75" s="1" cm="1">
        <f t="array" ref="F75">IF('Cleaned Data'!F75="","",_xlfn.SWITCH('Cleaned Data'!F75,"Cash",1,"Credit Card",2,"Digital Wallet",3,0))</f>
        <v>0</v>
      </c>
      <c r="G75" s="1" cm="1">
        <f t="array" ref="G75">IF('Cleaned Data'!G75="","",_xlfn.SWITCH('Cleaned Data'!G75,"In-Store",1,"Takeaway",2,0))</f>
        <v>1</v>
      </c>
      <c r="H75" s="8">
        <v>44929</v>
      </c>
    </row>
    <row r="76" spans="1:8" ht="12.5" x14ac:dyDescent="0.25">
      <c r="A76" s="1" t="str">
        <v>TXN_1660104</v>
      </c>
      <c r="B76" s="1" cm="1">
        <f t="array" ref="B76">IF('Cleaned Data'!B76="","",_xlfn.SWITCH('Cleaned Data'!B76,"Coffee",1,"Tea",2,"Juice",3,"Smoothie",4,"Cake",5,"Sandwich",6,"Salad",7,"Cookie",8,0))</f>
        <v>1</v>
      </c>
      <c r="C76" s="1">
        <v>4</v>
      </c>
      <c r="D76" s="6">
        <v>2</v>
      </c>
      <c r="E76" s="1">
        <v>8</v>
      </c>
      <c r="F76" s="1" cm="1">
        <f t="array" ref="F76">IF('Cleaned Data'!F76="","",_xlfn.SWITCH('Cleaned Data'!F76,"Cash",1,"Credit Card",2,"Digital Wallet",3,0))</f>
        <v>2</v>
      </c>
      <c r="G76" s="1" cm="1">
        <f t="array" ref="G76">IF('Cleaned Data'!G76="","",_xlfn.SWITCH('Cleaned Data'!G76,"In-Store",1,"Takeaway",2,0))</f>
        <v>2</v>
      </c>
      <c r="H76" s="8">
        <v>44930</v>
      </c>
    </row>
    <row r="77" spans="1:8" ht="12.5" x14ac:dyDescent="0.25">
      <c r="A77" s="1" t="str">
        <v>TXN_2224935</v>
      </c>
      <c r="B77" s="1" cm="1">
        <f t="array" ref="B77">IF('Cleaned Data'!B77="","",_xlfn.SWITCH('Cleaned Data'!B77,"Coffee",1,"Tea",2,"Juice",3,"Smoothie",4,"Cake",5,"Sandwich",6,"Salad",7,"Cookie",8,0))</f>
        <v>6</v>
      </c>
      <c r="C77" s="1">
        <v>5</v>
      </c>
      <c r="D77" s="6">
        <v>4</v>
      </c>
      <c r="E77" s="1">
        <v>20</v>
      </c>
      <c r="F77" s="1" cm="1">
        <f t="array" ref="F77">IF('Cleaned Data'!F77="","",_xlfn.SWITCH('Cleaned Data'!F77,"Cash",1,"Credit Card",2,"Digital Wallet",3,0))</f>
        <v>2</v>
      </c>
      <c r="G77" s="1" cm="1">
        <f t="array" ref="G77">IF('Cleaned Data'!G77="","",_xlfn.SWITCH('Cleaned Data'!G77,"In-Store",1,"Takeaway",2,0))</f>
        <v>0</v>
      </c>
      <c r="H77" s="8">
        <v>44930</v>
      </c>
    </row>
    <row r="78" spans="1:8" ht="12.5" x14ac:dyDescent="0.25">
      <c r="A78" s="1" t="str">
        <v>TXN_2716940</v>
      </c>
      <c r="B78" s="1" cm="1">
        <f t="array" ref="B78">IF('Cleaned Data'!B78="","",_xlfn.SWITCH('Cleaned Data'!B78,"Coffee",1,"Tea",2,"Juice",3,"Smoothie",4,"Cake",5,"Sandwich",6,"Salad",7,"Cookie",8,0))</f>
        <v>3</v>
      </c>
      <c r="C78" s="1">
        <v>5</v>
      </c>
      <c r="D78" s="6">
        <v>3</v>
      </c>
      <c r="E78" s="1">
        <v>15</v>
      </c>
      <c r="F78" s="1" cm="1">
        <f t="array" ref="F78">IF('Cleaned Data'!F78="","",_xlfn.SWITCH('Cleaned Data'!F78,"Cash",1,"Credit Card",2,"Digital Wallet",3,0))</f>
        <v>0</v>
      </c>
      <c r="G78" s="1" cm="1">
        <f t="array" ref="G78">IF('Cleaned Data'!G78="","",_xlfn.SWITCH('Cleaned Data'!G78,"In-Store",1,"Takeaway",2,0))</f>
        <v>1</v>
      </c>
      <c r="H78" s="8">
        <v>44930</v>
      </c>
    </row>
    <row r="79" spans="1:8" ht="12.5" x14ac:dyDescent="0.25">
      <c r="A79" s="1" t="str">
        <v>TXN_2881529</v>
      </c>
      <c r="B79" s="1" cm="1">
        <f t="array" ref="B79">IF('Cleaned Data'!B79="","",_xlfn.SWITCH('Cleaned Data'!B79,"Coffee",1,"Tea",2,"Juice",3,"Smoothie",4,"Cake",5,"Sandwich",6,"Salad",7,"Cookie",8,0))</f>
        <v>2</v>
      </c>
      <c r="C79" s="1">
        <v>2</v>
      </c>
      <c r="D79" s="6">
        <v>1.5</v>
      </c>
      <c r="E79" s="1">
        <v>3</v>
      </c>
      <c r="F79" s="1" cm="1">
        <f t="array" ref="F79">IF('Cleaned Data'!F79="","",_xlfn.SWITCH('Cleaned Data'!F79,"Cash",1,"Credit Card",2,"Digital Wallet",3,0))</f>
        <v>0</v>
      </c>
      <c r="G79" s="1" cm="1">
        <f t="array" ref="G79">IF('Cleaned Data'!G79="","",_xlfn.SWITCH('Cleaned Data'!G79,"In-Store",1,"Takeaway",2,0))</f>
        <v>2</v>
      </c>
      <c r="H79" s="8">
        <v>44930</v>
      </c>
    </row>
    <row r="80" spans="1:8" ht="12.5" x14ac:dyDescent="0.25">
      <c r="A80" s="1" t="str">
        <v>TXN_3129441</v>
      </c>
      <c r="B80" s="1" cm="1">
        <f t="array" ref="B80">IF('Cleaned Data'!B80="","",_xlfn.SWITCH('Cleaned Data'!B80,"Coffee",1,"Tea",2,"Juice",3,"Smoothie",4,"Cake",5,"Sandwich",6,"Salad",7,"Cookie",8,0))</f>
        <v>3</v>
      </c>
      <c r="C80" s="1">
        <v>4</v>
      </c>
      <c r="D80" s="6">
        <v>3</v>
      </c>
      <c r="E80" s="1">
        <v>12</v>
      </c>
      <c r="F80" s="1" cm="1">
        <f t="array" ref="F80">IF('Cleaned Data'!F80="","",_xlfn.SWITCH('Cleaned Data'!F80,"Cash",1,"Credit Card",2,"Digital Wallet",3,0))</f>
        <v>0</v>
      </c>
      <c r="G80" s="1" cm="1">
        <f t="array" ref="G80">IF('Cleaned Data'!G80="","",_xlfn.SWITCH('Cleaned Data'!G80,"In-Store",1,"Takeaway",2,0))</f>
        <v>1</v>
      </c>
      <c r="H80" s="8">
        <v>44930</v>
      </c>
    </row>
    <row r="81" spans="1:8" ht="12.5" x14ac:dyDescent="0.25">
      <c r="A81" s="1" t="str">
        <v>TXN_3943327</v>
      </c>
      <c r="B81" s="1" cm="1">
        <f t="array" ref="B81">IF('Cleaned Data'!B81="","",_xlfn.SWITCH('Cleaned Data'!B81,"Coffee",1,"Tea",2,"Juice",3,"Smoothie",4,"Cake",5,"Sandwich",6,"Salad",7,"Cookie",8,0))</f>
        <v>2</v>
      </c>
      <c r="C81" s="1">
        <v>5</v>
      </c>
      <c r="D81" s="6">
        <v>1.5</v>
      </c>
      <c r="E81" s="1">
        <v>7.5</v>
      </c>
      <c r="F81" s="1" cm="1">
        <f t="array" ref="F81">IF('Cleaned Data'!F81="","",_xlfn.SWITCH('Cleaned Data'!F81,"Cash",1,"Credit Card",2,"Digital Wallet",3,0))</f>
        <v>2</v>
      </c>
      <c r="G81" s="1" cm="1">
        <f t="array" ref="G81">IF('Cleaned Data'!G81="","",_xlfn.SWITCH('Cleaned Data'!G81,"In-Store",1,"Takeaway",2,0))</f>
        <v>1</v>
      </c>
      <c r="H81" s="8">
        <v>44930</v>
      </c>
    </row>
    <row r="82" spans="1:8" ht="12.5" x14ac:dyDescent="0.25">
      <c r="A82" s="1" t="str">
        <v>TXN_4249989</v>
      </c>
      <c r="B82" s="1" cm="1">
        <f t="array" ref="B82">IF('Cleaned Data'!B82="","",_xlfn.SWITCH('Cleaned Data'!B82,"Coffee",1,"Tea",2,"Juice",3,"Smoothie",4,"Cake",5,"Sandwich",6,"Salad",7,"Cookie",8,0))</f>
        <v>8</v>
      </c>
      <c r="C82" s="1">
        <v>4</v>
      </c>
      <c r="D82" s="6">
        <v>1</v>
      </c>
      <c r="E82" s="1">
        <v>4</v>
      </c>
      <c r="F82" s="1" cm="1">
        <f t="array" ref="F82">IF('Cleaned Data'!F82="","",_xlfn.SWITCH('Cleaned Data'!F82,"Cash",1,"Credit Card",2,"Digital Wallet",3,0))</f>
        <v>0</v>
      </c>
      <c r="G82" s="1" cm="1">
        <f t="array" ref="G82">IF('Cleaned Data'!G82="","",_xlfn.SWITCH('Cleaned Data'!G82,"In-Store",1,"Takeaway",2,0))</f>
        <v>0</v>
      </c>
      <c r="H82" s="8">
        <v>44930</v>
      </c>
    </row>
    <row r="83" spans="1:8" ht="12.5" x14ac:dyDescent="0.25">
      <c r="A83" s="1" t="str">
        <v>TXN_4558455</v>
      </c>
      <c r="B83" s="1" cm="1">
        <f t="array" ref="B83">IF('Cleaned Data'!B83="","",_xlfn.SWITCH('Cleaned Data'!B83,"Coffee",1,"Tea",2,"Juice",3,"Smoothie",4,"Cake",5,"Sandwich",6,"Salad",7,"Cookie",8,0))</f>
        <v>7</v>
      </c>
      <c r="C83" s="1">
        <v>5</v>
      </c>
      <c r="D83" s="6">
        <v>5</v>
      </c>
      <c r="E83" s="1">
        <v>25</v>
      </c>
      <c r="F83" s="1" cm="1">
        <f t="array" ref="F83">IF('Cleaned Data'!F83="","",_xlfn.SWITCH('Cleaned Data'!F83,"Cash",1,"Credit Card",2,"Digital Wallet",3,0))</f>
        <v>2</v>
      </c>
      <c r="G83" s="1" cm="1">
        <f t="array" ref="G83">IF('Cleaned Data'!G83="","",_xlfn.SWITCH('Cleaned Data'!G83,"In-Store",1,"Takeaway",2,0))</f>
        <v>1</v>
      </c>
      <c r="H83" s="8">
        <v>44930</v>
      </c>
    </row>
    <row r="84" spans="1:8" ht="12.5" x14ac:dyDescent="0.25">
      <c r="A84" s="1" t="str">
        <v>TXN_5722123</v>
      </c>
      <c r="B84" s="1" cm="1">
        <f t="array" ref="B84">IF('Cleaned Data'!B84="","",_xlfn.SWITCH('Cleaned Data'!B84,"Coffee",1,"Tea",2,"Juice",3,"Smoothie",4,"Cake",5,"Sandwich",6,"Salad",7,"Cookie",8,0))</f>
        <v>1</v>
      </c>
      <c r="C84" s="1">
        <v>2</v>
      </c>
      <c r="D84" s="6">
        <v>2</v>
      </c>
      <c r="E84" s="1">
        <v>4</v>
      </c>
      <c r="F84" s="1" cm="1">
        <f t="array" ref="F84">IF('Cleaned Data'!F84="","",_xlfn.SWITCH('Cleaned Data'!F84,"Cash",1,"Credit Card",2,"Digital Wallet",3,0))</f>
        <v>3</v>
      </c>
      <c r="G84" s="1" cm="1">
        <f t="array" ref="G84">IF('Cleaned Data'!G84="","",_xlfn.SWITCH('Cleaned Data'!G84,"In-Store",1,"Takeaway",2,0))</f>
        <v>1</v>
      </c>
      <c r="H84" s="8">
        <v>44930</v>
      </c>
    </row>
    <row r="85" spans="1:8" ht="12.5" x14ac:dyDescent="0.25">
      <c r="A85" s="1" t="str">
        <v>TXN_5985513</v>
      </c>
      <c r="B85" s="1" cm="1">
        <f t="array" ref="B85">IF('Cleaned Data'!B85="","",_xlfn.SWITCH('Cleaned Data'!B85,"Coffee",1,"Tea",2,"Juice",3,"Smoothie",4,"Cake",5,"Sandwich",6,"Salad",7,"Cookie",8,0))</f>
        <v>1</v>
      </c>
      <c r="C85" s="1">
        <v>1</v>
      </c>
      <c r="D85" s="6">
        <v>2</v>
      </c>
      <c r="E85" s="1">
        <v>2</v>
      </c>
      <c r="F85" s="1" cm="1">
        <f t="array" ref="F85">IF('Cleaned Data'!F85="","",_xlfn.SWITCH('Cleaned Data'!F85,"Cash",1,"Credit Card",2,"Digital Wallet",3,0))</f>
        <v>1</v>
      </c>
      <c r="G85" s="1" cm="1">
        <f t="array" ref="G85">IF('Cleaned Data'!G85="","",_xlfn.SWITCH('Cleaned Data'!G85,"In-Store",1,"Takeaway",2,0))</f>
        <v>2</v>
      </c>
      <c r="H85" s="8">
        <v>44930</v>
      </c>
    </row>
    <row r="86" spans="1:8" ht="12.5" x14ac:dyDescent="0.25">
      <c r="A86" s="1" t="str">
        <v>TXN_6310896</v>
      </c>
      <c r="B86" s="1" cm="1">
        <f t="array" ref="B86">IF('Cleaned Data'!B86="","",_xlfn.SWITCH('Cleaned Data'!B86,"Coffee",1,"Tea",2,"Juice",3,"Smoothie",4,"Cake",5,"Sandwich",6,"Salad",7,"Cookie",8,0))</f>
        <v>6</v>
      </c>
      <c r="C86" s="1">
        <v>3</v>
      </c>
      <c r="D86" s="6">
        <v>4</v>
      </c>
      <c r="E86" s="1">
        <v>12</v>
      </c>
      <c r="F86" s="1" cm="1">
        <f t="array" ref="F86">IF('Cleaned Data'!F86="","",_xlfn.SWITCH('Cleaned Data'!F86,"Cash",1,"Credit Card",2,"Digital Wallet",3,0))</f>
        <v>3</v>
      </c>
      <c r="G86" s="1" cm="1">
        <f t="array" ref="G86">IF('Cleaned Data'!G86="","",_xlfn.SWITCH('Cleaned Data'!G86,"In-Store",1,"Takeaway",2,0))</f>
        <v>1</v>
      </c>
      <c r="H86" s="8">
        <v>44930</v>
      </c>
    </row>
    <row r="87" spans="1:8" ht="12.5" x14ac:dyDescent="0.25">
      <c r="A87" s="1" t="str">
        <v>TXN_6437055</v>
      </c>
      <c r="B87" s="1" cm="1">
        <f t="array" ref="B87">IF('Cleaned Data'!B87="","",_xlfn.SWITCH('Cleaned Data'!B87,"Coffee",1,"Tea",2,"Juice",3,"Smoothie",4,"Cake",5,"Sandwich",6,"Salad",7,"Cookie",8,0))</f>
        <v>1</v>
      </c>
      <c r="C87" s="1">
        <v>5</v>
      </c>
      <c r="D87" s="6">
        <v>2</v>
      </c>
      <c r="E87" s="1">
        <v>10</v>
      </c>
      <c r="F87" s="1" cm="1">
        <f t="array" ref="F87">IF('Cleaned Data'!F87="","",_xlfn.SWITCH('Cleaned Data'!F87,"Cash",1,"Credit Card",2,"Digital Wallet",3,0))</f>
        <v>1</v>
      </c>
      <c r="G87" s="1" cm="1">
        <f t="array" ref="G87">IF('Cleaned Data'!G87="","",_xlfn.SWITCH('Cleaned Data'!G87,"In-Store",1,"Takeaway",2,0))</f>
        <v>2</v>
      </c>
      <c r="H87" s="8">
        <v>44930</v>
      </c>
    </row>
    <row r="88" spans="1:8" ht="12.5" x14ac:dyDescent="0.25">
      <c r="A88" s="1" t="str">
        <v>TXN_6667083</v>
      </c>
      <c r="B88" s="1" cm="1">
        <f t="array" ref="B88">IF('Cleaned Data'!B88="","",_xlfn.SWITCH('Cleaned Data'!B88,"Coffee",1,"Tea",2,"Juice",3,"Smoothie",4,"Cake",5,"Sandwich",6,"Salad",7,"Cookie",8,0))</f>
        <v>1</v>
      </c>
      <c r="C88" s="1">
        <v>2</v>
      </c>
      <c r="D88" s="6">
        <v>2</v>
      </c>
      <c r="E88" s="1">
        <v>4</v>
      </c>
      <c r="F88" s="1" cm="1">
        <f t="array" ref="F88">IF('Cleaned Data'!F88="","",_xlfn.SWITCH('Cleaned Data'!F88,"Cash",1,"Credit Card",2,"Digital Wallet",3,0))</f>
        <v>1</v>
      </c>
      <c r="G88" s="1" cm="1">
        <f t="array" ref="G88">IF('Cleaned Data'!G88="","",_xlfn.SWITCH('Cleaned Data'!G88,"In-Store",1,"Takeaway",2,0))</f>
        <v>0</v>
      </c>
      <c r="H88" s="8">
        <v>44930</v>
      </c>
    </row>
    <row r="89" spans="1:8" ht="12.5" x14ac:dyDescent="0.25">
      <c r="A89" s="1" t="str">
        <v>TXN_6958638</v>
      </c>
      <c r="B89" s="1" cm="1">
        <f t="array" ref="B89">IF('Cleaned Data'!B89="","",_xlfn.SWITCH('Cleaned Data'!B89,"Coffee",1,"Tea",2,"Juice",3,"Smoothie",4,"Cake",5,"Sandwich",6,"Salad",7,"Cookie",8,0))</f>
        <v>7</v>
      </c>
      <c r="C89" s="1">
        <v>4</v>
      </c>
      <c r="D89" s="6">
        <v>5</v>
      </c>
      <c r="E89" s="1">
        <v>20</v>
      </c>
      <c r="F89" s="1" cm="1">
        <f t="array" ref="F89">IF('Cleaned Data'!F89="","",_xlfn.SWITCH('Cleaned Data'!F89,"Cash",1,"Credit Card",2,"Digital Wallet",3,0))</f>
        <v>0</v>
      </c>
      <c r="G89" s="1" cm="1">
        <f t="array" ref="G89">IF('Cleaned Data'!G89="","",_xlfn.SWITCH('Cleaned Data'!G89,"In-Store",1,"Takeaway",2,0))</f>
        <v>1</v>
      </c>
      <c r="H89" s="8">
        <v>44930</v>
      </c>
    </row>
    <row r="90" spans="1:8" ht="12.5" x14ac:dyDescent="0.25">
      <c r="A90" s="1" t="str">
        <v>TXN_7031347</v>
      </c>
      <c r="B90" s="1" cm="1">
        <f t="array" ref="B90">IF('Cleaned Data'!B90="","",_xlfn.SWITCH('Cleaned Data'!B90,"Coffee",1,"Tea",2,"Juice",3,"Smoothie",4,"Cake",5,"Sandwich",6,"Salad",7,"Cookie",8,0))</f>
        <v>5</v>
      </c>
      <c r="C90" s="1">
        <v>3</v>
      </c>
      <c r="D90" s="6">
        <v>3</v>
      </c>
      <c r="E90" s="1">
        <v>9</v>
      </c>
      <c r="F90" s="1" cm="1">
        <f t="array" ref="F90">IF('Cleaned Data'!F90="","",_xlfn.SWITCH('Cleaned Data'!F90,"Cash",1,"Credit Card",2,"Digital Wallet",3,0))</f>
        <v>1</v>
      </c>
      <c r="G90" s="1" cm="1">
        <f t="array" ref="G90">IF('Cleaned Data'!G90="","",_xlfn.SWITCH('Cleaned Data'!G90,"In-Store",1,"Takeaway",2,0))</f>
        <v>0</v>
      </c>
      <c r="H90" s="8">
        <v>44930</v>
      </c>
    </row>
    <row r="91" spans="1:8" ht="12.5" x14ac:dyDescent="0.25">
      <c r="A91" s="1" t="str">
        <v>TXN_7049861</v>
      </c>
      <c r="B91" s="1" cm="1">
        <f t="array" ref="B91">IF('Cleaned Data'!B91="","",_xlfn.SWITCH('Cleaned Data'!B91,"Coffee",1,"Tea",2,"Juice",3,"Smoothie",4,"Cake",5,"Sandwich",6,"Salad",7,"Cookie",8,0))</f>
        <v>5</v>
      </c>
      <c r="C91" s="1">
        <v>2</v>
      </c>
      <c r="D91" s="6">
        <v>3</v>
      </c>
      <c r="E91" s="1">
        <v>6</v>
      </c>
      <c r="F91" s="1" cm="1">
        <f t="array" ref="F91">IF('Cleaned Data'!F91="","",_xlfn.SWITCH('Cleaned Data'!F91,"Cash",1,"Credit Card",2,"Digital Wallet",3,0))</f>
        <v>3</v>
      </c>
      <c r="G91" s="1" cm="1">
        <f t="array" ref="G91">IF('Cleaned Data'!G91="","",_xlfn.SWITCH('Cleaned Data'!G91,"In-Store",1,"Takeaway",2,0))</f>
        <v>2</v>
      </c>
      <c r="H91" s="8">
        <v>44930</v>
      </c>
    </row>
    <row r="92" spans="1:8" ht="12.5" x14ac:dyDescent="0.25">
      <c r="A92" s="1" t="str">
        <v>TXN_7071783</v>
      </c>
      <c r="B92" s="1" cm="1">
        <f t="array" ref="B92">IF('Cleaned Data'!B92="","",_xlfn.SWITCH('Cleaned Data'!B92,"Coffee",1,"Tea",2,"Juice",3,"Smoothie",4,"Cake",5,"Sandwich",6,"Salad",7,"Cookie",8,0))</f>
        <v>5</v>
      </c>
      <c r="C92" s="1">
        <v>4</v>
      </c>
      <c r="D92" s="6">
        <v>3</v>
      </c>
      <c r="E92" s="1">
        <v>12</v>
      </c>
      <c r="F92" s="1" cm="1">
        <f t="array" ref="F92">IF('Cleaned Data'!F92="","",_xlfn.SWITCH('Cleaned Data'!F92,"Cash",1,"Credit Card",2,"Digital Wallet",3,0))</f>
        <v>2</v>
      </c>
      <c r="G92" s="1" cm="1">
        <f t="array" ref="G92">IF('Cleaned Data'!G92="","",_xlfn.SWITCH('Cleaned Data'!G92,"In-Store",1,"Takeaway",2,0))</f>
        <v>2</v>
      </c>
      <c r="H92" s="8">
        <v>44930</v>
      </c>
    </row>
    <row r="93" spans="1:8" ht="12.5" x14ac:dyDescent="0.25">
      <c r="A93" s="1" t="str">
        <v>TXN_7436097</v>
      </c>
      <c r="B93" s="1" cm="1">
        <f t="array" ref="B93">IF('Cleaned Data'!B93="","",_xlfn.SWITCH('Cleaned Data'!B93,"Coffee",1,"Tea",2,"Juice",3,"Smoothie",4,"Cake",5,"Sandwich",6,"Salad",7,"Cookie",8,0))</f>
        <v>2</v>
      </c>
      <c r="C93" s="1">
        <v>3</v>
      </c>
      <c r="D93" s="6">
        <v>1.5</v>
      </c>
      <c r="E93" s="1">
        <v>4.5</v>
      </c>
      <c r="F93" s="1" cm="1">
        <f t="array" ref="F93">IF('Cleaned Data'!F93="","",_xlfn.SWITCH('Cleaned Data'!F93,"Cash",1,"Credit Card",2,"Digital Wallet",3,0))</f>
        <v>2</v>
      </c>
      <c r="G93" s="1" cm="1">
        <f t="array" ref="G93">IF('Cleaned Data'!G93="","",_xlfn.SWITCH('Cleaned Data'!G93,"In-Store",1,"Takeaway",2,0))</f>
        <v>2</v>
      </c>
      <c r="H93" s="8">
        <v>44930</v>
      </c>
    </row>
    <row r="94" spans="1:8" ht="12.5" x14ac:dyDescent="0.25">
      <c r="A94" s="1" t="str">
        <v>TXN_7909509</v>
      </c>
      <c r="B94" s="1" cm="1">
        <f t="array" ref="B94">IF('Cleaned Data'!B94="","",_xlfn.SWITCH('Cleaned Data'!B94,"Coffee",1,"Tea",2,"Juice",3,"Smoothie",4,"Cake",5,"Sandwich",6,"Salad",7,"Cookie",8,0))</f>
        <v>1</v>
      </c>
      <c r="C94" s="1">
        <v>5</v>
      </c>
      <c r="D94" s="6">
        <v>2</v>
      </c>
      <c r="E94" s="1">
        <v>10</v>
      </c>
      <c r="F94" s="1" cm="1">
        <f t="array" ref="F94">IF('Cleaned Data'!F94="","",_xlfn.SWITCH('Cleaned Data'!F94,"Cash",1,"Credit Card",2,"Digital Wallet",3,0))</f>
        <v>0</v>
      </c>
      <c r="G94" s="1" cm="1">
        <f t="array" ref="G94">IF('Cleaned Data'!G94="","",_xlfn.SWITCH('Cleaned Data'!G94,"In-Store",1,"Takeaway",2,0))</f>
        <v>0</v>
      </c>
      <c r="H94" s="8">
        <v>44930</v>
      </c>
    </row>
    <row r="95" spans="1:8" ht="12.5" x14ac:dyDescent="0.25">
      <c r="A95" s="1" t="str">
        <v>TXN_7965998</v>
      </c>
      <c r="B95" s="1" cm="1">
        <f t="array" ref="B95">IF('Cleaned Data'!B95="","",_xlfn.SWITCH('Cleaned Data'!B95,"Coffee",1,"Tea",2,"Juice",3,"Smoothie",4,"Cake",5,"Sandwich",6,"Salad",7,"Cookie",8,0))</f>
        <v>4</v>
      </c>
      <c r="C95" s="1">
        <v>5</v>
      </c>
      <c r="D95" s="6">
        <v>4</v>
      </c>
      <c r="E95" s="1">
        <v>20</v>
      </c>
      <c r="F95" s="1" cm="1">
        <f t="array" ref="F95">IF('Cleaned Data'!F95="","",_xlfn.SWITCH('Cleaned Data'!F95,"Cash",1,"Credit Card",2,"Digital Wallet",3,0))</f>
        <v>0</v>
      </c>
      <c r="G95" s="1" cm="1">
        <f t="array" ref="G95">IF('Cleaned Data'!G95="","",_xlfn.SWITCH('Cleaned Data'!G95,"In-Store",1,"Takeaway",2,0))</f>
        <v>2</v>
      </c>
      <c r="H95" s="8">
        <v>44930</v>
      </c>
    </row>
    <row r="96" spans="1:8" ht="12.5" x14ac:dyDescent="0.25">
      <c r="A96" s="1" t="str">
        <v>TXN_8096618</v>
      </c>
      <c r="B96" s="1" cm="1">
        <f t="array" ref="B96">IF('Cleaned Data'!B96="","",_xlfn.SWITCH('Cleaned Data'!B96,"Coffee",1,"Tea",2,"Juice",3,"Smoothie",4,"Cake",5,"Sandwich",6,"Salad",7,"Cookie",8,0))</f>
        <v>4</v>
      </c>
      <c r="C96" s="1">
        <v>4</v>
      </c>
      <c r="D96" s="6">
        <v>4</v>
      </c>
      <c r="E96" s="1">
        <v>16</v>
      </c>
      <c r="F96" s="1" cm="1">
        <f t="array" ref="F96">IF('Cleaned Data'!F96="","",_xlfn.SWITCH('Cleaned Data'!F96,"Cash",1,"Credit Card",2,"Digital Wallet",3,0))</f>
        <v>3</v>
      </c>
      <c r="G96" s="1" cm="1">
        <f t="array" ref="G96">IF('Cleaned Data'!G96="","",_xlfn.SWITCH('Cleaned Data'!G96,"In-Store",1,"Takeaway",2,0))</f>
        <v>0</v>
      </c>
      <c r="H96" s="8">
        <v>44930</v>
      </c>
    </row>
    <row r="97" spans="1:8" ht="12.5" x14ac:dyDescent="0.25">
      <c r="A97" s="1" t="str">
        <v>TXN_8460225</v>
      </c>
      <c r="B97" s="1" cm="1">
        <f t="array" ref="B97">IF('Cleaned Data'!B97="","",_xlfn.SWITCH('Cleaned Data'!B97,"Coffee",1,"Tea",2,"Juice",3,"Smoothie",4,"Cake",5,"Sandwich",6,"Salad",7,"Cookie",8,0))</f>
        <v>4</v>
      </c>
      <c r="C97" s="1">
        <v>4</v>
      </c>
      <c r="D97" s="6">
        <v>4</v>
      </c>
      <c r="E97" s="1">
        <v>16</v>
      </c>
      <c r="F97" s="1" cm="1">
        <f t="array" ref="F97">IF('Cleaned Data'!F97="","",_xlfn.SWITCH('Cleaned Data'!F97,"Cash",1,"Credit Card",2,"Digital Wallet",3,0))</f>
        <v>3</v>
      </c>
      <c r="G97" s="1" cm="1">
        <f t="array" ref="G97">IF('Cleaned Data'!G97="","",_xlfn.SWITCH('Cleaned Data'!G97,"In-Store",1,"Takeaway",2,0))</f>
        <v>0</v>
      </c>
      <c r="H97" s="8">
        <v>44930</v>
      </c>
    </row>
    <row r="98" spans="1:8" ht="12.5" x14ac:dyDescent="0.25">
      <c r="A98" s="1" t="str">
        <v>TXN_8892230</v>
      </c>
      <c r="B98" s="1" cm="1">
        <f t="array" ref="B98">IF('Cleaned Data'!B98="","",_xlfn.SWITCH('Cleaned Data'!B98,"Coffee",1,"Tea",2,"Juice",3,"Smoothie",4,"Cake",5,"Sandwich",6,"Salad",7,"Cookie",8,0))</f>
        <v>7</v>
      </c>
      <c r="C98" s="1">
        <v>4</v>
      </c>
      <c r="D98" s="6">
        <v>5</v>
      </c>
      <c r="E98" s="1">
        <v>20</v>
      </c>
      <c r="F98" s="1" cm="1">
        <f t="array" ref="F98">IF('Cleaned Data'!F98="","",_xlfn.SWITCH('Cleaned Data'!F98,"Cash",1,"Credit Card",2,"Digital Wallet",3,0))</f>
        <v>3</v>
      </c>
      <c r="G98" s="1" cm="1">
        <f t="array" ref="G98">IF('Cleaned Data'!G98="","",_xlfn.SWITCH('Cleaned Data'!G98,"In-Store",1,"Takeaway",2,0))</f>
        <v>2</v>
      </c>
      <c r="H98" s="8">
        <v>44930</v>
      </c>
    </row>
    <row r="99" spans="1:8" ht="12.5" x14ac:dyDescent="0.25">
      <c r="A99" s="1" t="str">
        <v>TXN_9337894</v>
      </c>
      <c r="B99" s="1" cm="1">
        <f t="array" ref="B99">IF('Cleaned Data'!B99="","",_xlfn.SWITCH('Cleaned Data'!B99,"Coffee",1,"Tea",2,"Juice",3,"Smoothie",4,"Cake",5,"Sandwich",6,"Salad",7,"Cookie",8,0))</f>
        <v>8</v>
      </c>
      <c r="C99" s="1">
        <v>5</v>
      </c>
      <c r="D99" s="6">
        <v>1</v>
      </c>
      <c r="E99" s="1">
        <v>5</v>
      </c>
      <c r="F99" s="1" cm="1">
        <f t="array" ref="F99">IF('Cleaned Data'!F99="","",_xlfn.SWITCH('Cleaned Data'!F99,"Cash",1,"Credit Card",2,"Digital Wallet",3,0))</f>
        <v>2</v>
      </c>
      <c r="G99" s="1" cm="1">
        <f t="array" ref="G99">IF('Cleaned Data'!G99="","",_xlfn.SWITCH('Cleaned Data'!G99,"In-Store",1,"Takeaway",2,0))</f>
        <v>0</v>
      </c>
      <c r="H99" s="8">
        <v>44930</v>
      </c>
    </row>
    <row r="100" spans="1:8" ht="12.5" x14ac:dyDescent="0.25">
      <c r="A100" s="1" t="str">
        <v>TXN_9456357</v>
      </c>
      <c r="B100" s="1" cm="1">
        <f t="array" ref="B100">IF('Cleaned Data'!B100="","",_xlfn.SWITCH('Cleaned Data'!B100,"Coffee",1,"Tea",2,"Juice",3,"Smoothie",4,"Cake",5,"Sandwich",6,"Salad",7,"Cookie",8,0))</f>
        <v>1</v>
      </c>
      <c r="C100" s="1">
        <v>5</v>
      </c>
      <c r="D100" s="6">
        <v>2</v>
      </c>
      <c r="E100" s="1">
        <v>10</v>
      </c>
      <c r="F100" s="1" cm="1">
        <f t="array" ref="F100">IF('Cleaned Data'!F100="","",_xlfn.SWITCH('Cleaned Data'!F100,"Cash",1,"Credit Card",2,"Digital Wallet",3,0))</f>
        <v>1</v>
      </c>
      <c r="G100" s="1" cm="1">
        <f t="array" ref="G100">IF('Cleaned Data'!G100="","",_xlfn.SWITCH('Cleaned Data'!G100,"In-Store",1,"Takeaway",2,0))</f>
        <v>1</v>
      </c>
      <c r="H100" s="8">
        <v>44930</v>
      </c>
    </row>
    <row r="101" spans="1:8" ht="12.5" x14ac:dyDescent="0.25">
      <c r="A101" s="1" t="str">
        <v>TXN_9657902</v>
      </c>
      <c r="B101" s="1" cm="1">
        <f t="array" ref="B101">IF('Cleaned Data'!B101="","",_xlfn.SWITCH('Cleaned Data'!B101,"Coffee",1,"Tea",2,"Juice",3,"Smoothie",4,"Cake",5,"Sandwich",6,"Salad",7,"Cookie",8,0))</f>
        <v>5</v>
      </c>
      <c r="C101" s="1">
        <v>4</v>
      </c>
      <c r="D101" s="6">
        <v>3</v>
      </c>
      <c r="E101" s="1">
        <v>12</v>
      </c>
      <c r="F101" s="1" cm="1">
        <f t="array" ref="F101">IF('Cleaned Data'!F101="","",_xlfn.SWITCH('Cleaned Data'!F101,"Cash",1,"Credit Card",2,"Digital Wallet",3,0))</f>
        <v>3</v>
      </c>
      <c r="G101" s="1" cm="1">
        <f t="array" ref="G101">IF('Cleaned Data'!G101="","",_xlfn.SWITCH('Cleaned Data'!G101,"In-Store",1,"Takeaway",2,0))</f>
        <v>0</v>
      </c>
      <c r="H101" s="8">
        <v>44930</v>
      </c>
    </row>
    <row r="102" spans="1:8" ht="12.5" x14ac:dyDescent="0.25">
      <c r="A102" s="1" t="str">
        <v>TXN_9972525</v>
      </c>
      <c r="B102" s="1" cm="1">
        <f t="array" ref="B102">IF('Cleaned Data'!B102="","",_xlfn.SWITCH('Cleaned Data'!B102,"Coffee",1,"Tea",2,"Juice",3,"Smoothie",4,"Cake",5,"Sandwich",6,"Salad",7,"Cookie",8,0))</f>
        <v>2</v>
      </c>
      <c r="C102" s="1">
        <v>4</v>
      </c>
      <c r="D102" s="6">
        <v>1.5</v>
      </c>
      <c r="E102" s="1">
        <v>6</v>
      </c>
      <c r="F102" s="1" cm="1">
        <f t="array" ref="F102">IF('Cleaned Data'!F102="","",_xlfn.SWITCH('Cleaned Data'!F102,"Cash",1,"Credit Card",2,"Digital Wallet",3,0))</f>
        <v>1</v>
      </c>
      <c r="G102" s="1" cm="1">
        <f t="array" ref="G102">IF('Cleaned Data'!G102="","",_xlfn.SWITCH('Cleaned Data'!G102,"In-Store",1,"Takeaway",2,0))</f>
        <v>1</v>
      </c>
      <c r="H102" s="8">
        <v>44930</v>
      </c>
    </row>
    <row r="103" spans="1:8" ht="12.5" x14ac:dyDescent="0.25">
      <c r="A103" s="1" t="str">
        <v>TXN_1751183</v>
      </c>
      <c r="B103" s="1" cm="1">
        <f t="array" ref="B103">IF('Cleaned Data'!B103="","",_xlfn.SWITCH('Cleaned Data'!B103,"Coffee",1,"Tea",2,"Juice",3,"Smoothie",4,"Cake",5,"Sandwich",6,"Salad",7,"Cookie",8,0))</f>
        <v>4</v>
      </c>
      <c r="C103" s="1">
        <v>3</v>
      </c>
      <c r="D103" s="6">
        <v>4</v>
      </c>
      <c r="E103" s="1">
        <v>12</v>
      </c>
      <c r="F103" s="1" cm="1">
        <f t="array" ref="F103">IF('Cleaned Data'!F103="","",_xlfn.SWITCH('Cleaned Data'!F103,"Cash",1,"Credit Card",2,"Digital Wallet",3,0))</f>
        <v>2</v>
      </c>
      <c r="G103" s="1" cm="1">
        <f t="array" ref="G103">IF('Cleaned Data'!G103="","",_xlfn.SWITCH('Cleaned Data'!G103,"In-Store",1,"Takeaway",2,0))</f>
        <v>0</v>
      </c>
      <c r="H103" s="8">
        <v>44931</v>
      </c>
    </row>
    <row r="104" spans="1:8" ht="12.5" x14ac:dyDescent="0.25">
      <c r="A104" s="1" t="str">
        <v>TXN_1803599</v>
      </c>
      <c r="B104" s="1" cm="1">
        <f t="array" ref="B104">IF('Cleaned Data'!B104="","",_xlfn.SWITCH('Cleaned Data'!B104,"Coffee",1,"Tea",2,"Juice",3,"Smoothie",4,"Cake",5,"Sandwich",6,"Salad",7,"Cookie",8,0))</f>
        <v>2</v>
      </c>
      <c r="C104" s="1">
        <v>4</v>
      </c>
      <c r="D104" s="6">
        <v>1.5</v>
      </c>
      <c r="E104" s="1">
        <v>6</v>
      </c>
      <c r="F104" s="1" cm="1">
        <f t="array" ref="F104">IF('Cleaned Data'!F104="","",_xlfn.SWITCH('Cleaned Data'!F104,"Cash",1,"Credit Card",2,"Digital Wallet",3,0))</f>
        <v>2</v>
      </c>
      <c r="G104" s="1" cm="1">
        <f t="array" ref="G104">IF('Cleaned Data'!G104="","",_xlfn.SWITCH('Cleaned Data'!G104,"In-Store",1,"Takeaway",2,0))</f>
        <v>2</v>
      </c>
      <c r="H104" s="8">
        <v>44931</v>
      </c>
    </row>
    <row r="105" spans="1:8" ht="12.5" x14ac:dyDescent="0.25">
      <c r="A105" s="1" t="str">
        <v>TXN_2325484</v>
      </c>
      <c r="B105" s="1" cm="1">
        <f t="array" ref="B105">IF('Cleaned Data'!B105="","",_xlfn.SWITCH('Cleaned Data'!B105,"Coffee",1,"Tea",2,"Juice",3,"Smoothie",4,"Cake",5,"Sandwich",6,"Salad",7,"Cookie",8,0))</f>
        <v>2</v>
      </c>
      <c r="C105" s="1">
        <v>2</v>
      </c>
      <c r="D105" s="6">
        <v>1.5</v>
      </c>
      <c r="E105" s="1">
        <v>3</v>
      </c>
      <c r="F105" s="1" cm="1">
        <f t="array" ref="F105">IF('Cleaned Data'!F105="","",_xlfn.SWITCH('Cleaned Data'!F105,"Cash",1,"Credit Card",2,"Digital Wallet",3,0))</f>
        <v>1</v>
      </c>
      <c r="G105" s="1" cm="1">
        <f t="array" ref="G105">IF('Cleaned Data'!G105="","",_xlfn.SWITCH('Cleaned Data'!G105,"In-Store",1,"Takeaway",2,0))</f>
        <v>0</v>
      </c>
      <c r="H105" s="8">
        <v>44931</v>
      </c>
    </row>
    <row r="106" spans="1:8" ht="12.5" x14ac:dyDescent="0.25">
      <c r="A106" s="1" t="str">
        <v>TXN_3803063</v>
      </c>
      <c r="B106" s="1" cm="1">
        <f t="array" ref="B106">IF('Cleaned Data'!B106="","",_xlfn.SWITCH('Cleaned Data'!B106,"Coffee",1,"Tea",2,"Juice",3,"Smoothie",4,"Cake",5,"Sandwich",6,"Salad",7,"Cookie",8,0))</f>
        <v>8</v>
      </c>
      <c r="C106" s="1">
        <v>2</v>
      </c>
      <c r="D106" s="6">
        <v>1</v>
      </c>
      <c r="E106" s="1">
        <v>2</v>
      </c>
      <c r="F106" s="1" cm="1">
        <f t="array" ref="F106">IF('Cleaned Data'!F106="","",_xlfn.SWITCH('Cleaned Data'!F106,"Cash",1,"Credit Card",2,"Digital Wallet",3,0))</f>
        <v>3</v>
      </c>
      <c r="G106" s="1" cm="1">
        <f t="array" ref="G106">IF('Cleaned Data'!G106="","",_xlfn.SWITCH('Cleaned Data'!G106,"In-Store",1,"Takeaway",2,0))</f>
        <v>2</v>
      </c>
      <c r="H106" s="8">
        <v>44931</v>
      </c>
    </row>
    <row r="107" spans="1:8" ht="12.5" x14ac:dyDescent="0.25">
      <c r="A107" s="1" t="str">
        <v>TXN_4122925</v>
      </c>
      <c r="B107" s="1" cm="1">
        <f t="array" ref="B107">IF('Cleaned Data'!B107="","",_xlfn.SWITCH('Cleaned Data'!B107,"Coffee",1,"Tea",2,"Juice",3,"Smoothie",4,"Cake",5,"Sandwich",6,"Salad",7,"Cookie",8,0))</f>
        <v>4</v>
      </c>
      <c r="C107" s="1">
        <v>3</v>
      </c>
      <c r="D107" s="6">
        <v>4</v>
      </c>
      <c r="E107" s="1">
        <v>12</v>
      </c>
      <c r="F107" s="1" cm="1">
        <f t="array" ref="F107">IF('Cleaned Data'!F107="","",_xlfn.SWITCH('Cleaned Data'!F107,"Cash",1,"Credit Card",2,"Digital Wallet",3,0))</f>
        <v>3</v>
      </c>
      <c r="G107" s="1" cm="1">
        <f t="array" ref="G107">IF('Cleaned Data'!G107="","",_xlfn.SWITCH('Cleaned Data'!G107,"In-Store",1,"Takeaway",2,0))</f>
        <v>0</v>
      </c>
      <c r="H107" s="8">
        <v>44931</v>
      </c>
    </row>
    <row r="108" spans="1:8" ht="12.5" x14ac:dyDescent="0.25">
      <c r="A108" s="1" t="str">
        <v>TXN_4667663</v>
      </c>
      <c r="B108" s="1" cm="1">
        <f t="array" ref="B108">IF('Cleaned Data'!B108="","",_xlfn.SWITCH('Cleaned Data'!B108,"Coffee",1,"Tea",2,"Juice",3,"Smoothie",4,"Cake",5,"Sandwich",6,"Salad",7,"Cookie",8,0))</f>
        <v>2</v>
      </c>
      <c r="C108" s="1">
        <v>3</v>
      </c>
      <c r="D108" s="6">
        <v>1.5</v>
      </c>
      <c r="E108" s="1">
        <v>4.5</v>
      </c>
      <c r="F108" s="1" cm="1">
        <f t="array" ref="F108">IF('Cleaned Data'!F108="","",_xlfn.SWITCH('Cleaned Data'!F108,"Cash",1,"Credit Card",2,"Digital Wallet",3,0))</f>
        <v>0</v>
      </c>
      <c r="G108" s="1" cm="1">
        <f t="array" ref="G108">IF('Cleaned Data'!G108="","",_xlfn.SWITCH('Cleaned Data'!G108,"In-Store",1,"Takeaway",2,0))</f>
        <v>0</v>
      </c>
      <c r="H108" s="8">
        <v>44931</v>
      </c>
    </row>
    <row r="109" spans="1:8" ht="12.5" x14ac:dyDescent="0.25">
      <c r="A109" s="1" t="str">
        <v>TXN_5745955</v>
      </c>
      <c r="B109" s="1" cm="1">
        <f t="array" ref="B109">IF('Cleaned Data'!B109="","",_xlfn.SWITCH('Cleaned Data'!B109,"Coffee",1,"Tea",2,"Juice",3,"Smoothie",4,"Cake",5,"Sandwich",6,"Salad",7,"Cookie",8,0))</f>
        <v>4</v>
      </c>
      <c r="C109" s="1">
        <v>4</v>
      </c>
      <c r="D109" s="6">
        <v>4</v>
      </c>
      <c r="E109" s="1">
        <v>16</v>
      </c>
      <c r="F109" s="1" cm="1">
        <f t="array" ref="F109">IF('Cleaned Data'!F109="","",_xlfn.SWITCH('Cleaned Data'!F109,"Cash",1,"Credit Card",2,"Digital Wallet",3,0))</f>
        <v>3</v>
      </c>
      <c r="G109" s="1" cm="1">
        <f t="array" ref="G109">IF('Cleaned Data'!G109="","",_xlfn.SWITCH('Cleaned Data'!G109,"In-Store",1,"Takeaway",2,0))</f>
        <v>0</v>
      </c>
      <c r="H109" s="8">
        <v>44931</v>
      </c>
    </row>
    <row r="110" spans="1:8" ht="12.5" x14ac:dyDescent="0.25">
      <c r="A110" s="1" t="str">
        <v>TXN_6011884</v>
      </c>
      <c r="B110" s="1" cm="1">
        <f t="array" ref="B110">IF('Cleaned Data'!B110="","",_xlfn.SWITCH('Cleaned Data'!B110,"Coffee",1,"Tea",2,"Juice",3,"Smoothie",4,"Cake",5,"Sandwich",6,"Salad",7,"Cookie",8,0))</f>
        <v>3</v>
      </c>
      <c r="C110" s="1">
        <v>3</v>
      </c>
      <c r="D110" s="6">
        <v>3</v>
      </c>
      <c r="E110" s="1">
        <v>9</v>
      </c>
      <c r="F110" s="1" cm="1">
        <f t="array" ref="F110">IF('Cleaned Data'!F110="","",_xlfn.SWITCH('Cleaned Data'!F110,"Cash",1,"Credit Card",2,"Digital Wallet",3,0))</f>
        <v>3</v>
      </c>
      <c r="G110" s="1" cm="1">
        <f t="array" ref="G110">IF('Cleaned Data'!G110="","",_xlfn.SWITCH('Cleaned Data'!G110,"In-Store",1,"Takeaway",2,0))</f>
        <v>2</v>
      </c>
      <c r="H110" s="8">
        <v>44931</v>
      </c>
    </row>
    <row r="111" spans="1:8" ht="12.5" x14ac:dyDescent="0.25">
      <c r="A111" s="1" t="str">
        <v>TXN_6067979</v>
      </c>
      <c r="B111" s="1" cm="1">
        <f t="array" ref="B111">IF('Cleaned Data'!B111="","",_xlfn.SWITCH('Cleaned Data'!B111,"Coffee",1,"Tea",2,"Juice",3,"Smoothie",4,"Cake",5,"Sandwich",6,"Salad",7,"Cookie",8,0))</f>
        <v>6</v>
      </c>
      <c r="C111" s="1">
        <v>5</v>
      </c>
      <c r="D111" s="6">
        <v>4</v>
      </c>
      <c r="E111" s="1">
        <v>20</v>
      </c>
      <c r="F111" s="1" cm="1">
        <f t="array" ref="F111">IF('Cleaned Data'!F111="","",_xlfn.SWITCH('Cleaned Data'!F111,"Cash",1,"Credit Card",2,"Digital Wallet",3,0))</f>
        <v>1</v>
      </c>
      <c r="G111" s="1" cm="1">
        <f t="array" ref="G111">IF('Cleaned Data'!G111="","",_xlfn.SWITCH('Cleaned Data'!G111,"In-Store",1,"Takeaway",2,0))</f>
        <v>1</v>
      </c>
      <c r="H111" s="8">
        <v>44931</v>
      </c>
    </row>
    <row r="112" spans="1:8" ht="12.5" x14ac:dyDescent="0.25">
      <c r="A112" s="1" t="str">
        <v>TXN_6086123</v>
      </c>
      <c r="B112" s="1" cm="1">
        <f t="array" ref="B112">IF('Cleaned Data'!B112="","",_xlfn.SWITCH('Cleaned Data'!B112,"Coffee",1,"Tea",2,"Juice",3,"Smoothie",4,"Cake",5,"Sandwich",6,"Salad",7,"Cookie",8,0))</f>
        <v>6</v>
      </c>
      <c r="C112" s="1">
        <v>1</v>
      </c>
      <c r="D112" s="6">
        <v>4</v>
      </c>
      <c r="E112" s="1">
        <v>4</v>
      </c>
      <c r="F112" s="1" cm="1">
        <f t="array" ref="F112">IF('Cleaned Data'!F112="","",_xlfn.SWITCH('Cleaned Data'!F112,"Cash",1,"Credit Card",2,"Digital Wallet",3,0))</f>
        <v>0</v>
      </c>
      <c r="G112" s="1" cm="1">
        <f t="array" ref="G112">IF('Cleaned Data'!G112="","",_xlfn.SWITCH('Cleaned Data'!G112,"In-Store",1,"Takeaway",2,0))</f>
        <v>1</v>
      </c>
      <c r="H112" s="8">
        <v>44931</v>
      </c>
    </row>
    <row r="113" spans="1:8" ht="12.5" x14ac:dyDescent="0.25">
      <c r="A113" s="1" t="str">
        <v>TXN_6550707</v>
      </c>
      <c r="B113" s="1" cm="1">
        <f t="array" ref="B113">IF('Cleaned Data'!B113="","",_xlfn.SWITCH('Cleaned Data'!B113,"Coffee",1,"Tea",2,"Juice",3,"Smoothie",4,"Cake",5,"Sandwich",6,"Salad",7,"Cookie",8,0))</f>
        <v>5</v>
      </c>
      <c r="C113" s="1">
        <v>3</v>
      </c>
      <c r="D113" s="6">
        <v>3</v>
      </c>
      <c r="E113" s="1">
        <v>9</v>
      </c>
      <c r="F113" s="1" cm="1">
        <f t="array" ref="F113">IF('Cleaned Data'!F113="","",_xlfn.SWITCH('Cleaned Data'!F113,"Cash",1,"Credit Card",2,"Digital Wallet",3,0))</f>
        <v>0</v>
      </c>
      <c r="G113" s="1" cm="1">
        <f t="array" ref="G113">IF('Cleaned Data'!G113="","",_xlfn.SWITCH('Cleaned Data'!G113,"In-Store",1,"Takeaway",2,0))</f>
        <v>2</v>
      </c>
      <c r="H113" s="8">
        <v>44931</v>
      </c>
    </row>
    <row r="114" spans="1:8" ht="12.5" x14ac:dyDescent="0.25">
      <c r="A114" s="1" t="str">
        <v>TXN_6575599</v>
      </c>
      <c r="B114" s="1" cm="1">
        <f t="array" ref="B114">IF('Cleaned Data'!B114="","",_xlfn.SWITCH('Cleaned Data'!B114,"Coffee",1,"Tea",2,"Juice",3,"Smoothie",4,"Cake",5,"Sandwich",6,"Salad",7,"Cookie",8,0))</f>
        <v>1</v>
      </c>
      <c r="C114" s="1">
        <v>2</v>
      </c>
      <c r="D114" s="6">
        <v>2</v>
      </c>
      <c r="E114" s="1">
        <v>4</v>
      </c>
      <c r="F114" s="1" cm="1">
        <f t="array" ref="F114">IF('Cleaned Data'!F114="","",_xlfn.SWITCH('Cleaned Data'!F114,"Cash",1,"Credit Card",2,"Digital Wallet",3,0))</f>
        <v>0</v>
      </c>
      <c r="G114" s="1" cm="1">
        <f t="array" ref="G114">IF('Cleaned Data'!G114="","",_xlfn.SWITCH('Cleaned Data'!G114,"In-Store",1,"Takeaway",2,0))</f>
        <v>0</v>
      </c>
      <c r="H114" s="8">
        <v>44931</v>
      </c>
    </row>
    <row r="115" spans="1:8" ht="12.5" x14ac:dyDescent="0.25">
      <c r="A115" s="1" t="str">
        <v>TXN_6577619</v>
      </c>
      <c r="B115" s="1" cm="1">
        <f t="array" ref="B115">IF('Cleaned Data'!B115="","",_xlfn.SWITCH('Cleaned Data'!B115,"Coffee",1,"Tea",2,"Juice",3,"Smoothie",4,"Cake",5,"Sandwich",6,"Salad",7,"Cookie",8,0))</f>
        <v>2</v>
      </c>
      <c r="C115" s="1">
        <v>1</v>
      </c>
      <c r="D115" s="6">
        <v>1.5</v>
      </c>
      <c r="E115" s="1">
        <v>1.5</v>
      </c>
      <c r="F115" s="1" cm="1">
        <f t="array" ref="F115">IF('Cleaned Data'!F115="","",_xlfn.SWITCH('Cleaned Data'!F115,"Cash",1,"Credit Card",2,"Digital Wallet",3,0))</f>
        <v>0</v>
      </c>
      <c r="G115" s="1" cm="1">
        <f t="array" ref="G115">IF('Cleaned Data'!G115="","",_xlfn.SWITCH('Cleaned Data'!G115,"In-Store",1,"Takeaway",2,0))</f>
        <v>1</v>
      </c>
      <c r="H115" s="8">
        <v>44931</v>
      </c>
    </row>
    <row r="116" spans="1:8" ht="12.5" x14ac:dyDescent="0.25">
      <c r="A116" s="1" t="str">
        <v>TXN_7152012</v>
      </c>
      <c r="B116" s="1" cm="1">
        <f t="array" ref="B116">IF('Cleaned Data'!B116="","",_xlfn.SWITCH('Cleaned Data'!B116,"Coffee",1,"Tea",2,"Juice",3,"Smoothie",4,"Cake",5,"Sandwich",6,"Salad",7,"Cookie",8,0))</f>
        <v>2</v>
      </c>
      <c r="C116" s="1">
        <v>3</v>
      </c>
      <c r="D116" s="6">
        <v>1.5</v>
      </c>
      <c r="E116" s="1">
        <v>4.5</v>
      </c>
      <c r="F116" s="1" cm="1">
        <f t="array" ref="F116">IF('Cleaned Data'!F116="","",_xlfn.SWITCH('Cleaned Data'!F116,"Cash",1,"Credit Card",2,"Digital Wallet",3,0))</f>
        <v>2</v>
      </c>
      <c r="G116" s="1" cm="1">
        <f t="array" ref="G116">IF('Cleaned Data'!G116="","",_xlfn.SWITCH('Cleaned Data'!G116,"In-Store",1,"Takeaway",2,0))</f>
        <v>2</v>
      </c>
      <c r="H116" s="8">
        <v>44931</v>
      </c>
    </row>
    <row r="117" spans="1:8" ht="12.5" x14ac:dyDescent="0.25">
      <c r="A117" s="1" t="str">
        <v>TXN_7174856</v>
      </c>
      <c r="B117" s="1" cm="1">
        <f t="array" ref="B117">IF('Cleaned Data'!B117="","",_xlfn.SWITCH('Cleaned Data'!B117,"Coffee",1,"Tea",2,"Juice",3,"Smoothie",4,"Cake",5,"Sandwich",6,"Salad",7,"Cookie",8,0))</f>
        <v>7</v>
      </c>
      <c r="C117" s="1">
        <v>1</v>
      </c>
      <c r="D117" s="6">
        <v>5</v>
      </c>
      <c r="E117" s="1">
        <v>5</v>
      </c>
      <c r="F117" s="1" cm="1">
        <f t="array" ref="F117">IF('Cleaned Data'!F117="","",_xlfn.SWITCH('Cleaned Data'!F117,"Cash",1,"Credit Card",2,"Digital Wallet",3,0))</f>
        <v>2</v>
      </c>
      <c r="G117" s="1" cm="1">
        <f t="array" ref="G117">IF('Cleaned Data'!G117="","",_xlfn.SWITCH('Cleaned Data'!G117,"In-Store",1,"Takeaway",2,0))</f>
        <v>2</v>
      </c>
      <c r="H117" s="8">
        <v>44931</v>
      </c>
    </row>
    <row r="118" spans="1:8" ht="12.5" x14ac:dyDescent="0.25">
      <c r="A118" s="1" t="str">
        <v>TXN_7384923</v>
      </c>
      <c r="B118" s="1" cm="1">
        <f t="array" ref="B118">IF('Cleaned Data'!B118="","",_xlfn.SWITCH('Cleaned Data'!B118,"Coffee",1,"Tea",2,"Juice",3,"Smoothie",4,"Cake",5,"Sandwich",6,"Salad",7,"Cookie",8,0))</f>
        <v>3</v>
      </c>
      <c r="C118" s="1">
        <v>1</v>
      </c>
      <c r="D118" s="6">
        <v>3</v>
      </c>
      <c r="E118" s="1">
        <v>3</v>
      </c>
      <c r="F118" s="1" cm="1">
        <f t="array" ref="F118">IF('Cleaned Data'!F118="","",_xlfn.SWITCH('Cleaned Data'!F118,"Cash",1,"Credit Card",2,"Digital Wallet",3,0))</f>
        <v>1</v>
      </c>
      <c r="G118" s="1" cm="1">
        <f t="array" ref="G118">IF('Cleaned Data'!G118="","",_xlfn.SWITCH('Cleaned Data'!G118,"In-Store",1,"Takeaway",2,0))</f>
        <v>0</v>
      </c>
      <c r="H118" s="8">
        <v>44931</v>
      </c>
    </row>
    <row r="119" spans="1:8" ht="12.5" x14ac:dyDescent="0.25">
      <c r="A119" s="1" t="str">
        <v>TXN_7478306</v>
      </c>
      <c r="B119" s="1" cm="1">
        <f t="array" ref="B119">IF('Cleaned Data'!B119="","",_xlfn.SWITCH('Cleaned Data'!B119,"Coffee",1,"Tea",2,"Juice",3,"Smoothie",4,"Cake",5,"Sandwich",6,"Salad",7,"Cookie",8,0))</f>
        <v>6</v>
      </c>
      <c r="C119" s="1">
        <v>3</v>
      </c>
      <c r="D119" s="6">
        <v>4</v>
      </c>
      <c r="E119" s="1">
        <v>12</v>
      </c>
      <c r="F119" s="1" cm="1">
        <f t="array" ref="F119">IF('Cleaned Data'!F119="","",_xlfn.SWITCH('Cleaned Data'!F119,"Cash",1,"Credit Card",2,"Digital Wallet",3,0))</f>
        <v>1</v>
      </c>
      <c r="G119" s="1" cm="1">
        <f t="array" ref="G119">IF('Cleaned Data'!G119="","",_xlfn.SWITCH('Cleaned Data'!G119,"In-Store",1,"Takeaway",2,0))</f>
        <v>2</v>
      </c>
      <c r="H119" s="8">
        <v>44931</v>
      </c>
    </row>
    <row r="120" spans="1:8" ht="12.5" x14ac:dyDescent="0.25">
      <c r="A120" s="1" t="str">
        <v>TXN_7606965</v>
      </c>
      <c r="B120" s="1" cm="1">
        <f t="array" ref="B120">IF('Cleaned Data'!B120="","",_xlfn.SWITCH('Cleaned Data'!B120,"Coffee",1,"Tea",2,"Juice",3,"Smoothie",4,"Cake",5,"Sandwich",6,"Salad",7,"Cookie",8,0))</f>
        <v>7</v>
      </c>
      <c r="C120" s="1">
        <v>2</v>
      </c>
      <c r="D120" s="6">
        <v>5</v>
      </c>
      <c r="E120" s="1">
        <v>10</v>
      </c>
      <c r="F120" s="1" cm="1">
        <f t="array" ref="F120">IF('Cleaned Data'!F120="","",_xlfn.SWITCH('Cleaned Data'!F120,"Cash",1,"Credit Card",2,"Digital Wallet",3,0))</f>
        <v>2</v>
      </c>
      <c r="G120" s="1" cm="1">
        <f t="array" ref="G120">IF('Cleaned Data'!G120="","",_xlfn.SWITCH('Cleaned Data'!G120,"In-Store",1,"Takeaway",2,0))</f>
        <v>0</v>
      </c>
      <c r="H120" s="8">
        <v>44931</v>
      </c>
    </row>
    <row r="121" spans="1:8" ht="12.5" x14ac:dyDescent="0.25">
      <c r="A121" s="1" t="str">
        <v>TXN_7918317</v>
      </c>
      <c r="B121" s="1" cm="1">
        <f t="array" ref="B121">IF('Cleaned Data'!B121="","",_xlfn.SWITCH('Cleaned Data'!B121,"Coffee",1,"Tea",2,"Juice",3,"Smoothie",4,"Cake",5,"Sandwich",6,"Salad",7,"Cookie",8,0))</f>
        <v>7</v>
      </c>
      <c r="C121" s="1">
        <v>3</v>
      </c>
      <c r="D121" s="6">
        <v>5</v>
      </c>
      <c r="E121" s="1">
        <v>15</v>
      </c>
      <c r="F121" s="1" cm="1">
        <f t="array" ref="F121">IF('Cleaned Data'!F121="","",_xlfn.SWITCH('Cleaned Data'!F121,"Cash",1,"Credit Card",2,"Digital Wallet",3,0))</f>
        <v>0</v>
      </c>
      <c r="G121" s="1" cm="1">
        <f t="array" ref="G121">IF('Cleaned Data'!G121="","",_xlfn.SWITCH('Cleaned Data'!G121,"In-Store",1,"Takeaway",2,0))</f>
        <v>2</v>
      </c>
      <c r="H121" s="8">
        <v>44931</v>
      </c>
    </row>
    <row r="122" spans="1:8" ht="12.5" x14ac:dyDescent="0.25">
      <c r="A122" s="1" t="str">
        <v>TXN_8135614</v>
      </c>
      <c r="B122" s="1" cm="1">
        <f t="array" ref="B122">IF('Cleaned Data'!B122="","",_xlfn.SWITCH('Cleaned Data'!B122,"Coffee",1,"Tea",2,"Juice",3,"Smoothie",4,"Cake",5,"Sandwich",6,"Salad",7,"Cookie",8,0))</f>
        <v>6</v>
      </c>
      <c r="C122" s="1">
        <v>4</v>
      </c>
      <c r="D122" s="6">
        <v>4</v>
      </c>
      <c r="E122" s="1">
        <v>16</v>
      </c>
      <c r="F122" s="1" cm="1">
        <f t="array" ref="F122">IF('Cleaned Data'!F122="","",_xlfn.SWITCH('Cleaned Data'!F122,"Cash",1,"Credit Card",2,"Digital Wallet",3,0))</f>
        <v>2</v>
      </c>
      <c r="G122" s="1" cm="1">
        <f t="array" ref="G122">IF('Cleaned Data'!G122="","",_xlfn.SWITCH('Cleaned Data'!G122,"In-Store",1,"Takeaway",2,0))</f>
        <v>2</v>
      </c>
      <c r="H122" s="8">
        <v>44931</v>
      </c>
    </row>
    <row r="123" spans="1:8" ht="12.5" x14ac:dyDescent="0.25">
      <c r="A123" s="1" t="str">
        <v>TXN_8379815</v>
      </c>
      <c r="B123" s="1" cm="1">
        <f t="array" ref="B123">IF('Cleaned Data'!B123="","",_xlfn.SWITCH('Cleaned Data'!B123,"Coffee",1,"Tea",2,"Juice",3,"Smoothie",4,"Cake",5,"Sandwich",6,"Salad",7,"Cookie",8,0))</f>
        <v>1</v>
      </c>
      <c r="C123" s="1">
        <v>1</v>
      </c>
      <c r="D123" s="6">
        <v>2</v>
      </c>
      <c r="E123" s="1">
        <v>2</v>
      </c>
      <c r="F123" s="1" cm="1">
        <f t="array" ref="F123">IF('Cleaned Data'!F123="","",_xlfn.SWITCH('Cleaned Data'!F123,"Cash",1,"Credit Card",2,"Digital Wallet",3,0))</f>
        <v>1</v>
      </c>
      <c r="G123" s="1" cm="1">
        <f t="array" ref="G123">IF('Cleaned Data'!G123="","",_xlfn.SWITCH('Cleaned Data'!G123,"In-Store",1,"Takeaway",2,0))</f>
        <v>0</v>
      </c>
      <c r="H123" s="8">
        <v>44931</v>
      </c>
    </row>
    <row r="124" spans="1:8" ht="12.5" x14ac:dyDescent="0.25">
      <c r="A124" s="1" t="str">
        <v>TXN_8384699</v>
      </c>
      <c r="B124" s="1" cm="1">
        <f t="array" ref="B124">IF('Cleaned Data'!B124="","",_xlfn.SWITCH('Cleaned Data'!B124,"Coffee",1,"Tea",2,"Juice",3,"Smoothie",4,"Cake",5,"Sandwich",6,"Salad",7,"Cookie",8,0))</f>
        <v>8</v>
      </c>
      <c r="C124" s="1">
        <v>3</v>
      </c>
      <c r="D124" s="6">
        <v>1</v>
      </c>
      <c r="E124" s="1">
        <v>3</v>
      </c>
      <c r="F124" s="1" cm="1">
        <f t="array" ref="F124">IF('Cleaned Data'!F124="","",_xlfn.SWITCH('Cleaned Data'!F124,"Cash",1,"Credit Card",2,"Digital Wallet",3,0))</f>
        <v>2</v>
      </c>
      <c r="G124" s="1" cm="1">
        <f t="array" ref="G124">IF('Cleaned Data'!G124="","",_xlfn.SWITCH('Cleaned Data'!G124,"In-Store",1,"Takeaway",2,0))</f>
        <v>1</v>
      </c>
      <c r="H124" s="8">
        <v>44931</v>
      </c>
    </row>
    <row r="125" spans="1:8" ht="12.5" x14ac:dyDescent="0.25">
      <c r="A125" s="1" t="str">
        <v>TXN_8787149</v>
      </c>
      <c r="B125" s="1" cm="1">
        <f t="array" ref="B125">IF('Cleaned Data'!B125="","",_xlfn.SWITCH('Cleaned Data'!B125,"Coffee",1,"Tea",2,"Juice",3,"Smoothie",4,"Cake",5,"Sandwich",6,"Salad",7,"Cookie",8,0))</f>
        <v>8</v>
      </c>
      <c r="C125" s="1">
        <v>1</v>
      </c>
      <c r="D125" s="6">
        <v>1</v>
      </c>
      <c r="E125" s="1">
        <v>1</v>
      </c>
      <c r="F125" s="1" cm="1">
        <f t="array" ref="F125">IF('Cleaned Data'!F125="","",_xlfn.SWITCH('Cleaned Data'!F125,"Cash",1,"Credit Card",2,"Digital Wallet",3,0))</f>
        <v>3</v>
      </c>
      <c r="G125" s="1" cm="1">
        <f t="array" ref="G125">IF('Cleaned Data'!G125="","",_xlfn.SWITCH('Cleaned Data'!G125,"In-Store",1,"Takeaway",2,0))</f>
        <v>0</v>
      </c>
      <c r="H125" s="8">
        <v>44931</v>
      </c>
    </row>
    <row r="126" spans="1:8" ht="12.5" x14ac:dyDescent="0.25">
      <c r="A126" s="1" t="str">
        <v>TXN_9157625</v>
      </c>
      <c r="B126" s="1" cm="1">
        <f t="array" ref="B126">IF('Cleaned Data'!B126="","",_xlfn.SWITCH('Cleaned Data'!B126,"Coffee",1,"Tea",2,"Juice",3,"Smoothie",4,"Cake",5,"Sandwich",6,"Salad",7,"Cookie",8,0))</f>
        <v>4</v>
      </c>
      <c r="C126" s="1">
        <v>3</v>
      </c>
      <c r="D126" s="6">
        <v>4</v>
      </c>
      <c r="E126" s="1">
        <v>12</v>
      </c>
      <c r="F126" s="1" cm="1">
        <f t="array" ref="F126">IF('Cleaned Data'!F126="","",_xlfn.SWITCH('Cleaned Data'!F126,"Cash",1,"Credit Card",2,"Digital Wallet",3,0))</f>
        <v>1</v>
      </c>
      <c r="G126" s="1" cm="1">
        <f t="array" ref="G126">IF('Cleaned Data'!G126="","",_xlfn.SWITCH('Cleaned Data'!G126,"In-Store",1,"Takeaway",2,0))</f>
        <v>0</v>
      </c>
      <c r="H126" s="8">
        <v>44931</v>
      </c>
    </row>
    <row r="127" spans="1:8" ht="12.5" x14ac:dyDescent="0.25">
      <c r="A127" s="1" t="str">
        <v>TXN_9252700</v>
      </c>
      <c r="B127" s="1" cm="1">
        <f t="array" ref="B127">IF('Cleaned Data'!B127="","",_xlfn.SWITCH('Cleaned Data'!B127,"Coffee",1,"Tea",2,"Juice",3,"Smoothie",4,"Cake",5,"Sandwich",6,"Salad",7,"Cookie",8,0))</f>
        <v>3</v>
      </c>
      <c r="C127" s="1">
        <v>2</v>
      </c>
      <c r="D127" s="6">
        <v>3</v>
      </c>
      <c r="E127" s="1">
        <v>6</v>
      </c>
      <c r="F127" s="1" cm="1">
        <f t="array" ref="F127">IF('Cleaned Data'!F127="","",_xlfn.SWITCH('Cleaned Data'!F127,"Cash",1,"Credit Card",2,"Digital Wallet",3,0))</f>
        <v>2</v>
      </c>
      <c r="G127" s="1" cm="1">
        <f t="array" ref="G127">IF('Cleaned Data'!G127="","",_xlfn.SWITCH('Cleaned Data'!G127,"In-Store",1,"Takeaway",2,0))</f>
        <v>0</v>
      </c>
      <c r="H127" s="8">
        <v>44931</v>
      </c>
    </row>
    <row r="128" spans="1:8" ht="12.5" x14ac:dyDescent="0.25">
      <c r="A128" s="1" t="str">
        <v>TXN_1011236</v>
      </c>
      <c r="B128" s="1" cm="1">
        <f t="array" ref="B128">IF('Cleaned Data'!B128="","",_xlfn.SWITCH('Cleaned Data'!B128,"Coffee",1,"Tea",2,"Juice",3,"Smoothie",4,"Cake",5,"Sandwich",6,"Salad",7,"Cookie",8,0))</f>
        <v>8</v>
      </c>
      <c r="C128" s="1">
        <v>5</v>
      </c>
      <c r="D128" s="6">
        <v>1</v>
      </c>
      <c r="E128" s="1">
        <v>5</v>
      </c>
      <c r="F128" s="1" cm="1">
        <f t="array" ref="F128">IF('Cleaned Data'!F128="","",_xlfn.SWITCH('Cleaned Data'!F128,"Cash",1,"Credit Card",2,"Digital Wallet",3,0))</f>
        <v>0</v>
      </c>
      <c r="G128" s="1" cm="1">
        <f t="array" ref="G128">IF('Cleaned Data'!G128="","",_xlfn.SWITCH('Cleaned Data'!G128,"In-Store",1,"Takeaway",2,0))</f>
        <v>2</v>
      </c>
      <c r="H128" s="8">
        <v>44932</v>
      </c>
    </row>
    <row r="129" spans="1:8" ht="12.5" x14ac:dyDescent="0.25">
      <c r="A129" s="1" t="str">
        <v>TXN_1063366</v>
      </c>
      <c r="B129" s="1" cm="1">
        <f t="array" ref="B129">IF('Cleaned Data'!B129="","",_xlfn.SWITCH('Cleaned Data'!B129,"Coffee",1,"Tea",2,"Juice",3,"Smoothie",4,"Cake",5,"Sandwich",6,"Salad",7,"Cookie",8,0))</f>
        <v>4</v>
      </c>
      <c r="C129" s="1">
        <v>4</v>
      </c>
      <c r="D129" s="6">
        <v>4</v>
      </c>
      <c r="E129" s="1">
        <v>16</v>
      </c>
      <c r="F129" s="1" cm="1">
        <f t="array" ref="F129">IF('Cleaned Data'!F129="","",_xlfn.SWITCH('Cleaned Data'!F129,"Cash",1,"Credit Card",2,"Digital Wallet",3,0))</f>
        <v>3</v>
      </c>
      <c r="G129" s="1" cm="1">
        <f t="array" ref="G129">IF('Cleaned Data'!G129="","",_xlfn.SWITCH('Cleaned Data'!G129,"In-Store",1,"Takeaway",2,0))</f>
        <v>0</v>
      </c>
      <c r="H129" s="8">
        <v>44932</v>
      </c>
    </row>
    <row r="130" spans="1:8" ht="12.5" x14ac:dyDescent="0.25">
      <c r="A130" s="1" t="str">
        <v>TXN_2639283</v>
      </c>
      <c r="B130" s="1" cm="1">
        <f t="array" ref="B130">IF('Cleaned Data'!B130="","",_xlfn.SWITCH('Cleaned Data'!B130,"Coffee",1,"Tea",2,"Juice",3,"Smoothie",4,"Cake",5,"Sandwich",6,"Salad",7,"Cookie",8,0))</f>
        <v>1</v>
      </c>
      <c r="C130" s="1">
        <v>1</v>
      </c>
      <c r="D130" s="6">
        <v>2</v>
      </c>
      <c r="E130" s="1">
        <v>2</v>
      </c>
      <c r="F130" s="1" cm="1">
        <f t="array" ref="F130">IF('Cleaned Data'!F130="","",_xlfn.SWITCH('Cleaned Data'!F130,"Cash",1,"Credit Card",2,"Digital Wallet",3,0))</f>
        <v>3</v>
      </c>
      <c r="G130" s="1" cm="1">
        <f t="array" ref="G130">IF('Cleaned Data'!G130="","",_xlfn.SWITCH('Cleaned Data'!G130,"In-Store",1,"Takeaway",2,0))</f>
        <v>2</v>
      </c>
      <c r="H130" s="8">
        <v>44932</v>
      </c>
    </row>
    <row r="131" spans="1:8" ht="12.5" x14ac:dyDescent="0.25">
      <c r="A131" s="1" t="str">
        <v>TXN_2940895</v>
      </c>
      <c r="B131" s="1" cm="1">
        <f t="array" ref="B131">IF('Cleaned Data'!B131="","",_xlfn.SWITCH('Cleaned Data'!B131,"Coffee",1,"Tea",2,"Juice",3,"Smoothie",4,"Cake",5,"Sandwich",6,"Salad",7,"Cookie",8,0))</f>
        <v>4</v>
      </c>
      <c r="C131" s="1">
        <v>1</v>
      </c>
      <c r="D131" s="6">
        <v>4</v>
      </c>
      <c r="E131" s="1">
        <v>4</v>
      </c>
      <c r="F131" s="1" cm="1">
        <f t="array" ref="F131">IF('Cleaned Data'!F131="","",_xlfn.SWITCH('Cleaned Data'!F131,"Cash",1,"Credit Card",2,"Digital Wallet",3,0))</f>
        <v>0</v>
      </c>
      <c r="G131" s="1" cm="1">
        <f t="array" ref="G131">IF('Cleaned Data'!G131="","",_xlfn.SWITCH('Cleaned Data'!G131,"In-Store",1,"Takeaway",2,0))</f>
        <v>0</v>
      </c>
      <c r="H131" s="8">
        <v>44932</v>
      </c>
    </row>
    <row r="132" spans="1:8" ht="12.5" x14ac:dyDescent="0.25">
      <c r="A132" s="1" t="str">
        <v>TXN_3197621</v>
      </c>
      <c r="B132" s="1" cm="1">
        <f t="array" ref="B132">IF('Cleaned Data'!B132="","",_xlfn.SWITCH('Cleaned Data'!B132,"Coffee",1,"Tea",2,"Juice",3,"Smoothie",4,"Cake",5,"Sandwich",6,"Salad",7,"Cookie",8,0))</f>
        <v>6</v>
      </c>
      <c r="C132" s="1">
        <v>3</v>
      </c>
      <c r="D132" s="6">
        <v>4</v>
      </c>
      <c r="E132" s="1">
        <v>12</v>
      </c>
      <c r="F132" s="1" cm="1">
        <f t="array" ref="F132">IF('Cleaned Data'!F132="","",_xlfn.SWITCH('Cleaned Data'!F132,"Cash",1,"Credit Card",2,"Digital Wallet",3,0))</f>
        <v>0</v>
      </c>
      <c r="G132" s="1" cm="1">
        <f t="array" ref="G132">IF('Cleaned Data'!G132="","",_xlfn.SWITCH('Cleaned Data'!G132,"In-Store",1,"Takeaway",2,0))</f>
        <v>1</v>
      </c>
      <c r="H132" s="8">
        <v>44932</v>
      </c>
    </row>
    <row r="133" spans="1:8" ht="12.5" x14ac:dyDescent="0.25">
      <c r="A133" s="1" t="str">
        <v>TXN_3739424</v>
      </c>
      <c r="B133" s="1" cm="1">
        <f t="array" ref="B133">IF('Cleaned Data'!B133="","",_xlfn.SWITCH('Cleaned Data'!B133,"Coffee",1,"Tea",2,"Juice",3,"Smoothie",4,"Cake",5,"Sandwich",6,"Salad",7,"Cookie",8,0))</f>
        <v>8</v>
      </c>
      <c r="C133" s="1">
        <v>5</v>
      </c>
      <c r="D133" s="6">
        <v>1</v>
      </c>
      <c r="E133" s="1">
        <v>5</v>
      </c>
      <c r="F133" s="1" cm="1">
        <f t="array" ref="F133">IF('Cleaned Data'!F133="","",_xlfn.SWITCH('Cleaned Data'!F133,"Cash",1,"Credit Card",2,"Digital Wallet",3,0))</f>
        <v>1</v>
      </c>
      <c r="G133" s="1" cm="1">
        <f t="array" ref="G133">IF('Cleaned Data'!G133="","",_xlfn.SWITCH('Cleaned Data'!G133,"In-Store",1,"Takeaway",2,0))</f>
        <v>2</v>
      </c>
      <c r="H133" s="8">
        <v>44932</v>
      </c>
    </row>
    <row r="134" spans="1:8" ht="12.5" x14ac:dyDescent="0.25">
      <c r="A134" s="1" t="str">
        <v>TXN_4152991</v>
      </c>
      <c r="B134" s="1" cm="1">
        <f t="array" ref="B134">IF('Cleaned Data'!B134="","",_xlfn.SWITCH('Cleaned Data'!B134,"Coffee",1,"Tea",2,"Juice",3,"Smoothie",4,"Cake",5,"Sandwich",6,"Salad",7,"Cookie",8,0))</f>
        <v>8</v>
      </c>
      <c r="C134" s="1">
        <v>4</v>
      </c>
      <c r="D134" s="6">
        <v>1</v>
      </c>
      <c r="E134" s="1">
        <v>4</v>
      </c>
      <c r="F134" s="1" cm="1">
        <f t="array" ref="F134">IF('Cleaned Data'!F134="","",_xlfn.SWITCH('Cleaned Data'!F134,"Cash",1,"Credit Card",2,"Digital Wallet",3,0))</f>
        <v>0</v>
      </c>
      <c r="G134" s="1" cm="1">
        <f t="array" ref="G134">IF('Cleaned Data'!G134="","",_xlfn.SWITCH('Cleaned Data'!G134,"In-Store",1,"Takeaway",2,0))</f>
        <v>2</v>
      </c>
      <c r="H134" s="8">
        <v>44932</v>
      </c>
    </row>
    <row r="135" spans="1:8" ht="12.5" x14ac:dyDescent="0.25">
      <c r="A135" s="1" t="str">
        <v>TXN_4334932</v>
      </c>
      <c r="B135" s="1" cm="1">
        <f t="array" ref="B135">IF('Cleaned Data'!B135="","",_xlfn.SWITCH('Cleaned Data'!B135,"Coffee",1,"Tea",2,"Juice",3,"Smoothie",4,"Cake",5,"Sandwich",6,"Salad",7,"Cookie",8,0))</f>
        <v>3</v>
      </c>
      <c r="C135" s="1">
        <v>1</v>
      </c>
      <c r="D135" s="6">
        <v>3</v>
      </c>
      <c r="E135" s="1">
        <v>3</v>
      </c>
      <c r="F135" s="1" cm="1">
        <f t="array" ref="F135">IF('Cleaned Data'!F135="","",_xlfn.SWITCH('Cleaned Data'!F135,"Cash",1,"Credit Card",2,"Digital Wallet",3,0))</f>
        <v>3</v>
      </c>
      <c r="G135" s="1" cm="1">
        <f t="array" ref="G135">IF('Cleaned Data'!G135="","",_xlfn.SWITCH('Cleaned Data'!G135,"In-Store",1,"Takeaway",2,0))</f>
        <v>0</v>
      </c>
      <c r="H135" s="8">
        <v>44932</v>
      </c>
    </row>
    <row r="136" spans="1:8" ht="12.5" x14ac:dyDescent="0.25">
      <c r="A136" s="1" t="str">
        <v>TXN_4635037</v>
      </c>
      <c r="B136" s="1" cm="1">
        <f t="array" ref="B136">IF('Cleaned Data'!B136="","",_xlfn.SWITCH('Cleaned Data'!B136,"Coffee",1,"Tea",2,"Juice",3,"Smoothie",4,"Cake",5,"Sandwich",6,"Salad",7,"Cookie",8,0))</f>
        <v>6</v>
      </c>
      <c r="C136" s="1">
        <v>5</v>
      </c>
      <c r="D136" s="6">
        <v>4</v>
      </c>
      <c r="E136" s="1">
        <v>20</v>
      </c>
      <c r="F136" s="1" cm="1">
        <f t="array" ref="F136">IF('Cleaned Data'!F136="","",_xlfn.SWITCH('Cleaned Data'!F136,"Cash",1,"Credit Card",2,"Digital Wallet",3,0))</f>
        <v>0</v>
      </c>
      <c r="G136" s="1" cm="1">
        <f t="array" ref="G136">IF('Cleaned Data'!G136="","",_xlfn.SWITCH('Cleaned Data'!G136,"In-Store",1,"Takeaway",2,0))</f>
        <v>1</v>
      </c>
      <c r="H136" s="8">
        <v>44932</v>
      </c>
    </row>
    <row r="137" spans="1:8" ht="12.5" x14ac:dyDescent="0.25">
      <c r="A137" s="1" t="str">
        <v>TXN_5167425</v>
      </c>
      <c r="B137" s="1" cm="1">
        <f t="array" ref="B137">IF('Cleaned Data'!B137="","",_xlfn.SWITCH('Cleaned Data'!B137,"Coffee",1,"Tea",2,"Juice",3,"Smoothie",4,"Cake",5,"Sandwich",6,"Salad",7,"Cookie",8,0))</f>
        <v>4</v>
      </c>
      <c r="C137" s="1">
        <v>5</v>
      </c>
      <c r="D137" s="6">
        <v>4</v>
      </c>
      <c r="E137" s="1">
        <v>20</v>
      </c>
      <c r="F137" s="1" cm="1">
        <f t="array" ref="F137">IF('Cleaned Data'!F137="","",_xlfn.SWITCH('Cleaned Data'!F137,"Cash",1,"Credit Card",2,"Digital Wallet",3,0))</f>
        <v>0</v>
      </c>
      <c r="G137" s="1" cm="1">
        <f t="array" ref="G137">IF('Cleaned Data'!G137="","",_xlfn.SWITCH('Cleaned Data'!G137,"In-Store",1,"Takeaway",2,0))</f>
        <v>2</v>
      </c>
      <c r="H137" s="8">
        <v>44932</v>
      </c>
    </row>
    <row r="138" spans="1:8" ht="12.5" x14ac:dyDescent="0.25">
      <c r="A138" s="1" t="str">
        <v>TXN_5714767</v>
      </c>
      <c r="B138" s="1" cm="1">
        <f t="array" ref="B138">IF('Cleaned Data'!B138="","",_xlfn.SWITCH('Cleaned Data'!B138,"Coffee",1,"Tea",2,"Juice",3,"Smoothie",4,"Cake",5,"Sandwich",6,"Salad",7,"Cookie",8,0))</f>
        <v>6</v>
      </c>
      <c r="C138" s="1">
        <v>5</v>
      </c>
      <c r="D138" s="6">
        <v>4</v>
      </c>
      <c r="E138" s="1">
        <v>20</v>
      </c>
      <c r="F138" s="1" cm="1">
        <f t="array" ref="F138">IF('Cleaned Data'!F138="","",_xlfn.SWITCH('Cleaned Data'!F138,"Cash",1,"Credit Card",2,"Digital Wallet",3,0))</f>
        <v>0</v>
      </c>
      <c r="G138" s="1" cm="1">
        <f t="array" ref="G138">IF('Cleaned Data'!G138="","",_xlfn.SWITCH('Cleaned Data'!G138,"In-Store",1,"Takeaway",2,0))</f>
        <v>2</v>
      </c>
      <c r="H138" s="8">
        <v>44932</v>
      </c>
    </row>
    <row r="139" spans="1:8" ht="12.5" x14ac:dyDescent="0.25">
      <c r="A139" s="1" t="str">
        <v>TXN_5763254</v>
      </c>
      <c r="B139" s="1" cm="1">
        <f t="array" ref="B139">IF('Cleaned Data'!B139="","",_xlfn.SWITCH('Cleaned Data'!B139,"Coffee",1,"Tea",2,"Juice",3,"Smoothie",4,"Cake",5,"Sandwich",6,"Salad",7,"Cookie",8,0))</f>
        <v>7</v>
      </c>
      <c r="C139" s="1">
        <v>2</v>
      </c>
      <c r="D139" s="6">
        <v>5</v>
      </c>
      <c r="E139" s="1">
        <v>10</v>
      </c>
      <c r="F139" s="1" cm="1">
        <f t="array" ref="F139">IF('Cleaned Data'!F139="","",_xlfn.SWITCH('Cleaned Data'!F139,"Cash",1,"Credit Card",2,"Digital Wallet",3,0))</f>
        <v>3</v>
      </c>
      <c r="G139" s="1" cm="1">
        <f t="array" ref="G139">IF('Cleaned Data'!G139="","",_xlfn.SWITCH('Cleaned Data'!G139,"In-Store",1,"Takeaway",2,0))</f>
        <v>0</v>
      </c>
      <c r="H139" s="8">
        <v>44932</v>
      </c>
    </row>
    <row r="140" spans="1:8" ht="12.5" x14ac:dyDescent="0.25">
      <c r="A140" s="1" t="str">
        <v>TXN_6028331</v>
      </c>
      <c r="B140" s="1" cm="1">
        <f t="array" ref="B140">IF('Cleaned Data'!B140="","",_xlfn.SWITCH('Cleaned Data'!B140,"Coffee",1,"Tea",2,"Juice",3,"Smoothie",4,"Cake",5,"Sandwich",6,"Salad",7,"Cookie",8,0))</f>
        <v>4</v>
      </c>
      <c r="C140" s="1">
        <v>3</v>
      </c>
      <c r="D140" s="6">
        <v>4</v>
      </c>
      <c r="E140" s="1">
        <v>12</v>
      </c>
      <c r="F140" s="1" cm="1">
        <f t="array" ref="F140">IF('Cleaned Data'!F140="","",_xlfn.SWITCH('Cleaned Data'!F140,"Cash",1,"Credit Card",2,"Digital Wallet",3,0))</f>
        <v>1</v>
      </c>
      <c r="G140" s="1" cm="1">
        <f t="array" ref="G140">IF('Cleaned Data'!G140="","",_xlfn.SWITCH('Cleaned Data'!G140,"In-Store",1,"Takeaway",2,0))</f>
        <v>1</v>
      </c>
      <c r="H140" s="8">
        <v>44932</v>
      </c>
    </row>
    <row r="141" spans="1:8" ht="12.5" x14ac:dyDescent="0.25">
      <c r="A141" s="1" t="str">
        <v>TXN_6684056</v>
      </c>
      <c r="B141" s="1" cm="1">
        <f t="array" ref="B141">IF('Cleaned Data'!B141="","",_xlfn.SWITCH('Cleaned Data'!B141,"Coffee",1,"Tea",2,"Juice",3,"Smoothie",4,"Cake",5,"Sandwich",6,"Salad",7,"Cookie",8,0))</f>
        <v>5</v>
      </c>
      <c r="C141" s="1">
        <v>4</v>
      </c>
      <c r="D141" s="6">
        <v>3</v>
      </c>
      <c r="E141" s="1">
        <v>12</v>
      </c>
      <c r="F141" s="1" cm="1">
        <f t="array" ref="F141">IF('Cleaned Data'!F141="","",_xlfn.SWITCH('Cleaned Data'!F141,"Cash",1,"Credit Card",2,"Digital Wallet",3,0))</f>
        <v>3</v>
      </c>
      <c r="G141" s="1" cm="1">
        <f t="array" ref="G141">IF('Cleaned Data'!G141="","",_xlfn.SWITCH('Cleaned Data'!G141,"In-Store",1,"Takeaway",2,0))</f>
        <v>0</v>
      </c>
      <c r="H141" s="8">
        <v>44932</v>
      </c>
    </row>
    <row r="142" spans="1:8" ht="12.5" x14ac:dyDescent="0.25">
      <c r="A142" s="1" t="str">
        <v>TXN_6795640</v>
      </c>
      <c r="B142" s="1" cm="1">
        <f t="array" ref="B142">IF('Cleaned Data'!B142="","",_xlfn.SWITCH('Cleaned Data'!B142,"Coffee",1,"Tea",2,"Juice",3,"Smoothie",4,"Cake",5,"Sandwich",6,"Salad",7,"Cookie",8,0))</f>
        <v>4</v>
      </c>
      <c r="C142" s="1">
        <v>4</v>
      </c>
      <c r="D142" s="6">
        <v>4</v>
      </c>
      <c r="E142" s="1">
        <v>16</v>
      </c>
      <c r="F142" s="1" cm="1">
        <f t="array" ref="F142">IF('Cleaned Data'!F142="","",_xlfn.SWITCH('Cleaned Data'!F142,"Cash",1,"Credit Card",2,"Digital Wallet",3,0))</f>
        <v>1</v>
      </c>
      <c r="G142" s="1" cm="1">
        <f t="array" ref="G142">IF('Cleaned Data'!G142="","",_xlfn.SWITCH('Cleaned Data'!G142,"In-Store",1,"Takeaway",2,0))</f>
        <v>2</v>
      </c>
      <c r="H142" s="8">
        <v>44932</v>
      </c>
    </row>
    <row r="143" spans="1:8" ht="12.5" x14ac:dyDescent="0.25">
      <c r="A143" s="1" t="str">
        <v>TXN_6841805</v>
      </c>
      <c r="B143" s="1" cm="1">
        <f t="array" ref="B143">IF('Cleaned Data'!B143="","",_xlfn.SWITCH('Cleaned Data'!B143,"Coffee",1,"Tea",2,"Juice",3,"Smoothie",4,"Cake",5,"Sandwich",6,"Salad",7,"Cookie",8,0))</f>
        <v>6</v>
      </c>
      <c r="C143" s="1">
        <v>3</v>
      </c>
      <c r="D143" s="6">
        <v>4</v>
      </c>
      <c r="E143" s="1">
        <v>12</v>
      </c>
      <c r="F143" s="1" cm="1">
        <f t="array" ref="F143">IF('Cleaned Data'!F143="","",_xlfn.SWITCH('Cleaned Data'!F143,"Cash",1,"Credit Card",2,"Digital Wallet",3,0))</f>
        <v>0</v>
      </c>
      <c r="G143" s="1" cm="1">
        <f t="array" ref="G143">IF('Cleaned Data'!G143="","",_xlfn.SWITCH('Cleaned Data'!G143,"In-Store",1,"Takeaway",2,0))</f>
        <v>1</v>
      </c>
      <c r="H143" s="8">
        <v>44932</v>
      </c>
    </row>
    <row r="144" spans="1:8" ht="12.5" x14ac:dyDescent="0.25">
      <c r="A144" s="1" t="str">
        <v>TXN_6864420</v>
      </c>
      <c r="B144" s="1" cm="1">
        <f t="array" ref="B144">IF('Cleaned Data'!B144="","",_xlfn.SWITCH('Cleaned Data'!B144,"Coffee",1,"Tea",2,"Juice",3,"Smoothie",4,"Cake",5,"Sandwich",6,"Salad",7,"Cookie",8,0))</f>
        <v>7</v>
      </c>
      <c r="C144" s="1">
        <v>3</v>
      </c>
      <c r="D144" s="6">
        <v>5</v>
      </c>
      <c r="E144" s="1">
        <v>15</v>
      </c>
      <c r="F144" s="1" cm="1">
        <f t="array" ref="F144">IF('Cleaned Data'!F144="","",_xlfn.SWITCH('Cleaned Data'!F144,"Cash",1,"Credit Card",2,"Digital Wallet",3,0))</f>
        <v>0</v>
      </c>
      <c r="G144" s="1" cm="1">
        <f t="array" ref="G144">IF('Cleaned Data'!G144="","",_xlfn.SWITCH('Cleaned Data'!G144,"In-Store",1,"Takeaway",2,0))</f>
        <v>0</v>
      </c>
      <c r="H144" s="8">
        <v>44932</v>
      </c>
    </row>
    <row r="145" spans="1:8" ht="12.5" x14ac:dyDescent="0.25">
      <c r="A145" s="1" t="str">
        <v>TXN_6904952</v>
      </c>
      <c r="B145" s="1" cm="1">
        <f t="array" ref="B145">IF('Cleaned Data'!B145="","",_xlfn.SWITCH('Cleaned Data'!B145,"Coffee",1,"Tea",2,"Juice",3,"Smoothie",4,"Cake",5,"Sandwich",6,"Salad",7,"Cookie",8,0))</f>
        <v>3</v>
      </c>
      <c r="C145" s="1">
        <v>5</v>
      </c>
      <c r="D145" s="6">
        <v>3</v>
      </c>
      <c r="E145" s="1">
        <v>15</v>
      </c>
      <c r="F145" s="1" cm="1">
        <f t="array" ref="F145">IF('Cleaned Data'!F145="","",_xlfn.SWITCH('Cleaned Data'!F145,"Cash",1,"Credit Card",2,"Digital Wallet",3,0))</f>
        <v>0</v>
      </c>
      <c r="G145" s="1" cm="1">
        <f t="array" ref="G145">IF('Cleaned Data'!G145="","",_xlfn.SWITCH('Cleaned Data'!G145,"In-Store",1,"Takeaway",2,0))</f>
        <v>2</v>
      </c>
      <c r="H145" s="8">
        <v>44932</v>
      </c>
    </row>
    <row r="146" spans="1:8" ht="12.5" x14ac:dyDescent="0.25">
      <c r="A146" s="1" t="str">
        <v>TXN_7094898</v>
      </c>
      <c r="B146" s="1" cm="1">
        <f t="array" ref="B146">IF('Cleaned Data'!B146="","",_xlfn.SWITCH('Cleaned Data'!B146,"Coffee",1,"Tea",2,"Juice",3,"Smoothie",4,"Cake",5,"Sandwich",6,"Salad",7,"Cookie",8,0))</f>
        <v>7</v>
      </c>
      <c r="C146" s="1">
        <v>2</v>
      </c>
      <c r="D146" s="6">
        <v>5</v>
      </c>
      <c r="E146" s="1">
        <v>10</v>
      </c>
      <c r="F146" s="1" cm="1">
        <f t="array" ref="F146">IF('Cleaned Data'!F146="","",_xlfn.SWITCH('Cleaned Data'!F146,"Cash",1,"Credit Card",2,"Digital Wallet",3,0))</f>
        <v>3</v>
      </c>
      <c r="G146" s="1" cm="1">
        <f t="array" ref="G146">IF('Cleaned Data'!G146="","",_xlfn.SWITCH('Cleaned Data'!G146,"In-Store",1,"Takeaway",2,0))</f>
        <v>2</v>
      </c>
      <c r="H146" s="8">
        <v>44932</v>
      </c>
    </row>
    <row r="147" spans="1:8" ht="12.5" x14ac:dyDescent="0.25">
      <c r="A147" s="1" t="str">
        <v>TXN_7383137</v>
      </c>
      <c r="B147" s="1" cm="1">
        <f t="array" ref="B147">IF('Cleaned Data'!B147="","",_xlfn.SWITCH('Cleaned Data'!B147,"Coffee",1,"Tea",2,"Juice",3,"Smoothie",4,"Cake",5,"Sandwich",6,"Salad",7,"Cookie",8,0))</f>
        <v>1</v>
      </c>
      <c r="C147" s="1">
        <v>5</v>
      </c>
      <c r="D147" s="6">
        <v>2</v>
      </c>
      <c r="E147" s="1">
        <v>10</v>
      </c>
      <c r="F147" s="1" cm="1">
        <f t="array" ref="F147">IF('Cleaned Data'!F147="","",_xlfn.SWITCH('Cleaned Data'!F147,"Cash",1,"Credit Card",2,"Digital Wallet",3,0))</f>
        <v>1</v>
      </c>
      <c r="G147" s="1" cm="1">
        <f t="array" ref="G147">IF('Cleaned Data'!G147="","",_xlfn.SWITCH('Cleaned Data'!G147,"In-Store",1,"Takeaway",2,0))</f>
        <v>2</v>
      </c>
      <c r="H147" s="8">
        <v>44932</v>
      </c>
    </row>
    <row r="148" spans="1:8" ht="12.5" x14ac:dyDescent="0.25">
      <c r="A148" s="1" t="str">
        <v>TXN_7531745</v>
      </c>
      <c r="B148" s="1" cm="1">
        <f t="array" ref="B148">IF('Cleaned Data'!B148="","",_xlfn.SWITCH('Cleaned Data'!B148,"Coffee",1,"Tea",2,"Juice",3,"Smoothie",4,"Cake",5,"Sandwich",6,"Salad",7,"Cookie",8,0))</f>
        <v>5</v>
      </c>
      <c r="C148" s="1">
        <v>1</v>
      </c>
      <c r="D148" s="6">
        <v>3</v>
      </c>
      <c r="E148" s="1">
        <v>3</v>
      </c>
      <c r="F148" s="1" cm="1">
        <f t="array" ref="F148">IF('Cleaned Data'!F148="","",_xlfn.SWITCH('Cleaned Data'!F148,"Cash",1,"Credit Card",2,"Digital Wallet",3,0))</f>
        <v>0</v>
      </c>
      <c r="G148" s="1" cm="1">
        <f t="array" ref="G148">IF('Cleaned Data'!G148="","",_xlfn.SWITCH('Cleaned Data'!G148,"In-Store",1,"Takeaway",2,0))</f>
        <v>1</v>
      </c>
      <c r="H148" s="8">
        <v>44932</v>
      </c>
    </row>
    <row r="149" spans="1:8" ht="12.5" x14ac:dyDescent="0.25">
      <c r="A149" s="1" t="str">
        <v>TXN_7626939</v>
      </c>
      <c r="B149" s="1" cm="1">
        <f t="array" ref="B149">IF('Cleaned Data'!B149="","",_xlfn.SWITCH('Cleaned Data'!B149,"Coffee",1,"Tea",2,"Juice",3,"Smoothie",4,"Cake",5,"Sandwich",6,"Salad",7,"Cookie",8,0))</f>
        <v>6</v>
      </c>
      <c r="C149" s="1">
        <v>2</v>
      </c>
      <c r="D149" s="6">
        <v>4</v>
      </c>
      <c r="E149" s="1">
        <v>8</v>
      </c>
      <c r="F149" s="1" cm="1">
        <f t="array" ref="F149">IF('Cleaned Data'!F149="","",_xlfn.SWITCH('Cleaned Data'!F149,"Cash",1,"Credit Card",2,"Digital Wallet",3,0))</f>
        <v>3</v>
      </c>
      <c r="G149" s="1" cm="1">
        <f t="array" ref="G149">IF('Cleaned Data'!G149="","",_xlfn.SWITCH('Cleaned Data'!G149,"In-Store",1,"Takeaway",2,0))</f>
        <v>1</v>
      </c>
      <c r="H149" s="8">
        <v>44932</v>
      </c>
    </row>
    <row r="150" spans="1:8" ht="12.5" x14ac:dyDescent="0.25">
      <c r="A150" s="1" t="str">
        <v>TXN_8153550</v>
      </c>
      <c r="B150" s="1" cm="1">
        <f t="array" ref="B150">IF('Cleaned Data'!B150="","",_xlfn.SWITCH('Cleaned Data'!B150,"Coffee",1,"Tea",2,"Juice",3,"Smoothie",4,"Cake",5,"Sandwich",6,"Salad",7,"Cookie",8,0))</f>
        <v>4</v>
      </c>
      <c r="C150" s="1">
        <v>1</v>
      </c>
      <c r="D150" s="6">
        <v>4</v>
      </c>
      <c r="E150" s="1">
        <v>4</v>
      </c>
      <c r="F150" s="1" cm="1">
        <f t="array" ref="F150">IF('Cleaned Data'!F150="","",_xlfn.SWITCH('Cleaned Data'!F150,"Cash",1,"Credit Card",2,"Digital Wallet",3,0))</f>
        <v>0</v>
      </c>
      <c r="G150" s="1" cm="1">
        <f t="array" ref="G150">IF('Cleaned Data'!G150="","",_xlfn.SWITCH('Cleaned Data'!G150,"In-Store",1,"Takeaway",2,0))</f>
        <v>0</v>
      </c>
      <c r="H150" s="8">
        <v>44932</v>
      </c>
    </row>
    <row r="151" spans="1:8" ht="12.5" x14ac:dyDescent="0.25">
      <c r="A151" s="1" t="str">
        <v>TXN_8157817</v>
      </c>
      <c r="B151" s="1" cm="1">
        <f t="array" ref="B151">IF('Cleaned Data'!B151="","",_xlfn.SWITCH('Cleaned Data'!B151,"Coffee",1,"Tea",2,"Juice",3,"Smoothie",4,"Cake",5,"Sandwich",6,"Salad",7,"Cookie",8,0))</f>
        <v>8</v>
      </c>
      <c r="C151" s="1">
        <v>3</v>
      </c>
      <c r="D151" s="6">
        <v>1</v>
      </c>
      <c r="E151" s="1">
        <v>3</v>
      </c>
      <c r="F151" s="1" cm="1">
        <f t="array" ref="F151">IF('Cleaned Data'!F151="","",_xlfn.SWITCH('Cleaned Data'!F151,"Cash",1,"Credit Card",2,"Digital Wallet",3,0))</f>
        <v>0</v>
      </c>
      <c r="G151" s="1" cm="1">
        <f t="array" ref="G151">IF('Cleaned Data'!G151="","",_xlfn.SWITCH('Cleaned Data'!G151,"In-Store",1,"Takeaway",2,0))</f>
        <v>2</v>
      </c>
      <c r="H151" s="8">
        <v>44932</v>
      </c>
    </row>
    <row r="152" spans="1:8" ht="12.5" x14ac:dyDescent="0.25">
      <c r="A152" s="1" t="str">
        <v>TXN_8305586</v>
      </c>
      <c r="B152" s="1" cm="1">
        <f t="array" ref="B152">IF('Cleaned Data'!B152="","",_xlfn.SWITCH('Cleaned Data'!B152,"Coffee",1,"Tea",2,"Juice",3,"Smoothie",4,"Cake",5,"Sandwich",6,"Salad",7,"Cookie",8,0))</f>
        <v>1</v>
      </c>
      <c r="C152" s="1">
        <v>5</v>
      </c>
      <c r="D152" s="6">
        <v>2</v>
      </c>
      <c r="E152" s="1">
        <v>10</v>
      </c>
      <c r="F152" s="1" cm="1">
        <f t="array" ref="F152">IF('Cleaned Data'!F152="","",_xlfn.SWITCH('Cleaned Data'!F152,"Cash",1,"Credit Card",2,"Digital Wallet",3,0))</f>
        <v>0</v>
      </c>
      <c r="G152" s="1" cm="1">
        <f t="array" ref="G152">IF('Cleaned Data'!G152="","",_xlfn.SWITCH('Cleaned Data'!G152,"In-Store",1,"Takeaway",2,0))</f>
        <v>0</v>
      </c>
      <c r="H152" s="8">
        <v>44932</v>
      </c>
    </row>
    <row r="153" spans="1:8" ht="12.5" x14ac:dyDescent="0.25">
      <c r="A153" s="1" t="str">
        <v>TXN_8491490</v>
      </c>
      <c r="B153" s="1" cm="1">
        <f t="array" ref="B153">IF('Cleaned Data'!B153="","",_xlfn.SWITCH('Cleaned Data'!B153,"Coffee",1,"Tea",2,"Juice",3,"Smoothie",4,"Cake",5,"Sandwich",6,"Salad",7,"Cookie",8,0))</f>
        <v>4</v>
      </c>
      <c r="C153" s="1">
        <v>2</v>
      </c>
      <c r="D153" s="6">
        <v>4</v>
      </c>
      <c r="E153" s="1">
        <v>8</v>
      </c>
      <c r="F153" s="1" cm="1">
        <f t="array" ref="F153">IF('Cleaned Data'!F153="","",_xlfn.SWITCH('Cleaned Data'!F153,"Cash",1,"Credit Card",2,"Digital Wallet",3,0))</f>
        <v>1</v>
      </c>
      <c r="G153" s="1" cm="1">
        <f t="array" ref="G153">IF('Cleaned Data'!G153="","",_xlfn.SWITCH('Cleaned Data'!G153,"In-Store",1,"Takeaway",2,0))</f>
        <v>1</v>
      </c>
      <c r="H153" s="8">
        <v>44932</v>
      </c>
    </row>
    <row r="154" spans="1:8" ht="12.5" x14ac:dyDescent="0.25">
      <c r="A154" s="1" t="str">
        <v>TXN_8850984</v>
      </c>
      <c r="B154" s="1" cm="1">
        <f t="array" ref="B154">IF('Cleaned Data'!B154="","",_xlfn.SWITCH('Cleaned Data'!B154,"Coffee",1,"Tea",2,"Juice",3,"Smoothie",4,"Cake",5,"Sandwich",6,"Salad",7,"Cookie",8,0))</f>
        <v>6</v>
      </c>
      <c r="C154" s="1">
        <v>4</v>
      </c>
      <c r="D154" s="6">
        <v>4</v>
      </c>
      <c r="E154" s="1">
        <v>16</v>
      </c>
      <c r="F154" s="1" cm="1">
        <f t="array" ref="F154">IF('Cleaned Data'!F154="","",_xlfn.SWITCH('Cleaned Data'!F154,"Cash",1,"Credit Card",2,"Digital Wallet",3,0))</f>
        <v>1</v>
      </c>
      <c r="G154" s="1" cm="1">
        <f t="array" ref="G154">IF('Cleaned Data'!G154="","",_xlfn.SWITCH('Cleaned Data'!G154,"In-Store",1,"Takeaway",2,0))</f>
        <v>2</v>
      </c>
      <c r="H154" s="8">
        <v>44932</v>
      </c>
    </row>
    <row r="155" spans="1:8" ht="12.5" x14ac:dyDescent="0.25">
      <c r="A155" s="1" t="str">
        <v>TXN_8867957</v>
      </c>
      <c r="B155" s="1" cm="1">
        <f t="array" ref="B155">IF('Cleaned Data'!B155="","",_xlfn.SWITCH('Cleaned Data'!B155,"Coffee",1,"Tea",2,"Juice",3,"Smoothie",4,"Cake",5,"Sandwich",6,"Salad",7,"Cookie",8,0))</f>
        <v>6</v>
      </c>
      <c r="C155" s="1">
        <v>1</v>
      </c>
      <c r="D155" s="6">
        <v>4</v>
      </c>
      <c r="E155" s="1">
        <v>4</v>
      </c>
      <c r="F155" s="1" cm="1">
        <f t="array" ref="F155">IF('Cleaned Data'!F155="","",_xlfn.SWITCH('Cleaned Data'!F155,"Cash",1,"Credit Card",2,"Digital Wallet",3,0))</f>
        <v>1</v>
      </c>
      <c r="G155" s="1" cm="1">
        <f t="array" ref="G155">IF('Cleaned Data'!G155="","",_xlfn.SWITCH('Cleaned Data'!G155,"In-Store",1,"Takeaway",2,0))</f>
        <v>1</v>
      </c>
      <c r="H155" s="8">
        <v>44932</v>
      </c>
    </row>
    <row r="156" spans="1:8" ht="12.5" x14ac:dyDescent="0.25">
      <c r="A156" s="1" t="str">
        <v>TXN_9054074</v>
      </c>
      <c r="B156" s="1" cm="1">
        <f t="array" ref="B156">IF('Cleaned Data'!B156="","",_xlfn.SWITCH('Cleaned Data'!B156,"Coffee",1,"Tea",2,"Juice",3,"Smoothie",4,"Cake",5,"Sandwich",6,"Salad",7,"Cookie",8,0))</f>
        <v>6</v>
      </c>
      <c r="C156" s="1">
        <v>3</v>
      </c>
      <c r="D156" s="6">
        <v>4</v>
      </c>
      <c r="E156" s="1">
        <v>12</v>
      </c>
      <c r="F156" s="1" cm="1">
        <f t="array" ref="F156">IF('Cleaned Data'!F156="","",_xlfn.SWITCH('Cleaned Data'!F156,"Cash",1,"Credit Card",2,"Digital Wallet",3,0))</f>
        <v>0</v>
      </c>
      <c r="G156" s="1" cm="1">
        <f t="array" ref="G156">IF('Cleaned Data'!G156="","",_xlfn.SWITCH('Cleaned Data'!G156,"In-Store",1,"Takeaway",2,0))</f>
        <v>0</v>
      </c>
      <c r="H156" s="8">
        <v>44932</v>
      </c>
    </row>
    <row r="157" spans="1:8" ht="12.5" x14ac:dyDescent="0.25">
      <c r="A157" s="1" t="str">
        <v>TXN_9315119</v>
      </c>
      <c r="B157" s="1" cm="1">
        <f t="array" ref="B157">IF('Cleaned Data'!B157="","",_xlfn.SWITCH('Cleaned Data'!B157,"Coffee",1,"Tea",2,"Juice",3,"Smoothie",4,"Cake",5,"Sandwich",6,"Salad",7,"Cookie",8,0))</f>
        <v>8</v>
      </c>
      <c r="C157" s="1">
        <v>3</v>
      </c>
      <c r="D157" s="6">
        <v>1</v>
      </c>
      <c r="E157" s="1">
        <v>3</v>
      </c>
      <c r="F157" s="1" cm="1">
        <f t="array" ref="F157">IF('Cleaned Data'!F157="","",_xlfn.SWITCH('Cleaned Data'!F157,"Cash",1,"Credit Card",2,"Digital Wallet",3,0))</f>
        <v>1</v>
      </c>
      <c r="G157" s="1" cm="1">
        <f t="array" ref="G157">IF('Cleaned Data'!G157="","",_xlfn.SWITCH('Cleaned Data'!G157,"In-Store",1,"Takeaway",2,0))</f>
        <v>0</v>
      </c>
      <c r="H157" s="8">
        <v>44932</v>
      </c>
    </row>
    <row r="158" spans="1:8" ht="12.5" x14ac:dyDescent="0.25">
      <c r="A158" s="1" t="str">
        <v>TXN_9618962</v>
      </c>
      <c r="B158" s="1" cm="1">
        <f t="array" ref="B158">IF('Cleaned Data'!B158="","",_xlfn.SWITCH('Cleaned Data'!B158,"Coffee",1,"Tea",2,"Juice",3,"Smoothie",4,"Cake",5,"Sandwich",6,"Salad",7,"Cookie",8,0))</f>
        <v>3</v>
      </c>
      <c r="C158" s="1">
        <v>2</v>
      </c>
      <c r="D158" s="6">
        <v>3</v>
      </c>
      <c r="E158" s="1">
        <v>6</v>
      </c>
      <c r="F158" s="1" cm="1">
        <f t="array" ref="F158">IF('Cleaned Data'!F158="","",_xlfn.SWITCH('Cleaned Data'!F158,"Cash",1,"Credit Card",2,"Digital Wallet",3,0))</f>
        <v>2</v>
      </c>
      <c r="G158" s="1" cm="1">
        <f t="array" ref="G158">IF('Cleaned Data'!G158="","",_xlfn.SWITCH('Cleaned Data'!G158,"In-Store",1,"Takeaway",2,0))</f>
        <v>1</v>
      </c>
      <c r="H158" s="8">
        <v>44932</v>
      </c>
    </row>
    <row r="159" spans="1:8" ht="12.5" x14ac:dyDescent="0.25">
      <c r="A159" s="1" t="str">
        <v>TXN_9691364</v>
      </c>
      <c r="B159" s="1" cm="1">
        <f t="array" ref="B159">IF('Cleaned Data'!B159="","",_xlfn.SWITCH('Cleaned Data'!B159,"Coffee",1,"Tea",2,"Juice",3,"Smoothie",4,"Cake",5,"Sandwich",6,"Salad",7,"Cookie",8,0))</f>
        <v>4</v>
      </c>
      <c r="C159" s="1">
        <v>3</v>
      </c>
      <c r="D159" s="6">
        <v>4</v>
      </c>
      <c r="E159" s="1">
        <v>12</v>
      </c>
      <c r="F159" s="1" cm="1">
        <f t="array" ref="F159">IF('Cleaned Data'!F159="","",_xlfn.SWITCH('Cleaned Data'!F159,"Cash",1,"Credit Card",2,"Digital Wallet",3,0))</f>
        <v>0</v>
      </c>
      <c r="G159" s="1" cm="1">
        <f t="array" ref="G159">IF('Cleaned Data'!G159="","",_xlfn.SWITCH('Cleaned Data'!G159,"In-Store",1,"Takeaway",2,0))</f>
        <v>1</v>
      </c>
      <c r="H159" s="8">
        <v>44932</v>
      </c>
    </row>
    <row r="160" spans="1:8" ht="12.5" x14ac:dyDescent="0.25">
      <c r="A160" s="1" t="str">
        <v>TXN_9899571</v>
      </c>
      <c r="B160" s="1" cm="1">
        <f t="array" ref="B160">IF('Cleaned Data'!B160="","",_xlfn.SWITCH('Cleaned Data'!B160,"Coffee",1,"Tea",2,"Juice",3,"Smoothie",4,"Cake",5,"Sandwich",6,"Salad",7,"Cookie",8,0))</f>
        <v>7</v>
      </c>
      <c r="C160" s="1">
        <v>3</v>
      </c>
      <c r="D160" s="6">
        <v>5</v>
      </c>
      <c r="E160" s="1">
        <v>15</v>
      </c>
      <c r="F160" s="1" cm="1">
        <f t="array" ref="F160">IF('Cleaned Data'!F160="","",_xlfn.SWITCH('Cleaned Data'!F160,"Cash",1,"Credit Card",2,"Digital Wallet",3,0))</f>
        <v>0</v>
      </c>
      <c r="G160" s="1" cm="1">
        <f t="array" ref="G160">IF('Cleaned Data'!G160="","",_xlfn.SWITCH('Cleaned Data'!G160,"In-Store",1,"Takeaway",2,0))</f>
        <v>1</v>
      </c>
      <c r="H160" s="8">
        <v>44932</v>
      </c>
    </row>
    <row r="161" spans="1:8" ht="12.5" x14ac:dyDescent="0.25">
      <c r="A161" s="1" t="str">
        <v>TXN_1631377</v>
      </c>
      <c r="B161" s="1" cm="1">
        <f t="array" ref="B161">IF('Cleaned Data'!B161="","",_xlfn.SWITCH('Cleaned Data'!B161,"Coffee",1,"Tea",2,"Juice",3,"Smoothie",4,"Cake",5,"Sandwich",6,"Salad",7,"Cookie",8,0))</f>
        <v>8</v>
      </c>
      <c r="C161" s="1">
        <v>3</v>
      </c>
      <c r="D161" s="6">
        <v>1</v>
      </c>
      <c r="E161" s="1">
        <v>3</v>
      </c>
      <c r="F161" s="1" cm="1">
        <f t="array" ref="F161">IF('Cleaned Data'!F161="","",_xlfn.SWITCH('Cleaned Data'!F161,"Cash",1,"Credit Card",2,"Digital Wallet",3,0))</f>
        <v>0</v>
      </c>
      <c r="G161" s="1" cm="1">
        <f t="array" ref="G161">IF('Cleaned Data'!G161="","",_xlfn.SWITCH('Cleaned Data'!G161,"In-Store",1,"Takeaway",2,0))</f>
        <v>2</v>
      </c>
      <c r="H161" s="8">
        <v>44933</v>
      </c>
    </row>
    <row r="162" spans="1:8" ht="12.5" x14ac:dyDescent="0.25">
      <c r="A162" s="1" t="str">
        <v>TXN_1634534</v>
      </c>
      <c r="B162" s="1" cm="1">
        <f t="array" ref="B162">IF('Cleaned Data'!B162="","",_xlfn.SWITCH('Cleaned Data'!B162,"Coffee",1,"Tea",2,"Juice",3,"Smoothie",4,"Cake",5,"Sandwich",6,"Salad",7,"Cookie",8,0))</f>
        <v>8</v>
      </c>
      <c r="C162" s="1">
        <v>1</v>
      </c>
      <c r="D162" s="6">
        <v>1</v>
      </c>
      <c r="E162" s="1">
        <v>1</v>
      </c>
      <c r="F162" s="1" cm="1">
        <f t="array" ref="F162">IF('Cleaned Data'!F162="","",_xlfn.SWITCH('Cleaned Data'!F162,"Cash",1,"Credit Card",2,"Digital Wallet",3,0))</f>
        <v>3</v>
      </c>
      <c r="G162" s="1" cm="1">
        <f t="array" ref="G162">IF('Cleaned Data'!G162="","",_xlfn.SWITCH('Cleaned Data'!G162,"In-Store",1,"Takeaway",2,0))</f>
        <v>1</v>
      </c>
      <c r="H162" s="8">
        <v>44933</v>
      </c>
    </row>
    <row r="163" spans="1:8" ht="12.5" x14ac:dyDescent="0.25">
      <c r="A163" s="1" t="str">
        <v>TXN_2052771</v>
      </c>
      <c r="B163" s="1" cm="1">
        <f t="array" ref="B163">IF('Cleaned Data'!B163="","",_xlfn.SWITCH('Cleaned Data'!B163,"Coffee",1,"Tea",2,"Juice",3,"Smoothie",4,"Cake",5,"Sandwich",6,"Salad",7,"Cookie",8,0))</f>
        <v>1</v>
      </c>
      <c r="C163" s="1">
        <v>4</v>
      </c>
      <c r="D163" s="6">
        <v>2</v>
      </c>
      <c r="E163" s="1">
        <v>8</v>
      </c>
      <c r="F163" s="1" cm="1">
        <f t="array" ref="F163">IF('Cleaned Data'!F163="","",_xlfn.SWITCH('Cleaned Data'!F163,"Cash",1,"Credit Card",2,"Digital Wallet",3,0))</f>
        <v>3</v>
      </c>
      <c r="G163" s="1" cm="1">
        <f t="array" ref="G163">IF('Cleaned Data'!G163="","",_xlfn.SWITCH('Cleaned Data'!G163,"In-Store",1,"Takeaway",2,0))</f>
        <v>1</v>
      </c>
      <c r="H163" s="8">
        <v>44933</v>
      </c>
    </row>
    <row r="164" spans="1:8" ht="12.5" x14ac:dyDescent="0.25">
      <c r="A164" s="1" t="str">
        <v>TXN_2226371</v>
      </c>
      <c r="B164" s="1" cm="1">
        <f t="array" ref="B164">IF('Cleaned Data'!B164="","",_xlfn.SWITCH('Cleaned Data'!B164,"Coffee",1,"Tea",2,"Juice",3,"Smoothie",4,"Cake",5,"Sandwich",6,"Salad",7,"Cookie",8,0))</f>
        <v>7</v>
      </c>
      <c r="C164" s="1">
        <v>1</v>
      </c>
      <c r="D164" s="6">
        <v>5</v>
      </c>
      <c r="E164" s="1">
        <v>5</v>
      </c>
      <c r="F164" s="1" cm="1">
        <f t="array" ref="F164">IF('Cleaned Data'!F164="","",_xlfn.SWITCH('Cleaned Data'!F164,"Cash",1,"Credit Card",2,"Digital Wallet",3,0))</f>
        <v>0</v>
      </c>
      <c r="G164" s="1" cm="1">
        <f t="array" ref="G164">IF('Cleaned Data'!G164="","",_xlfn.SWITCH('Cleaned Data'!G164,"In-Store",1,"Takeaway",2,0))</f>
        <v>0</v>
      </c>
      <c r="H164" s="8">
        <v>44933</v>
      </c>
    </row>
    <row r="165" spans="1:8" ht="12.5" x14ac:dyDescent="0.25">
      <c r="A165" s="1" t="str">
        <v>TXN_2772639</v>
      </c>
      <c r="B165" s="1" cm="1">
        <f t="array" ref="B165">IF('Cleaned Data'!B165="","",_xlfn.SWITCH('Cleaned Data'!B165,"Coffee",1,"Tea",2,"Juice",3,"Smoothie",4,"Cake",5,"Sandwich",6,"Salad",7,"Cookie",8,0))</f>
        <v>7</v>
      </c>
      <c r="C165" s="1">
        <v>5</v>
      </c>
      <c r="D165" s="6">
        <v>5</v>
      </c>
      <c r="E165" s="1">
        <v>25</v>
      </c>
      <c r="F165" s="1" cm="1">
        <f t="array" ref="F165">IF('Cleaned Data'!F165="","",_xlfn.SWITCH('Cleaned Data'!F165,"Cash",1,"Credit Card",2,"Digital Wallet",3,0))</f>
        <v>3</v>
      </c>
      <c r="G165" s="1" cm="1">
        <f t="array" ref="G165">IF('Cleaned Data'!G165="","",_xlfn.SWITCH('Cleaned Data'!G165,"In-Store",1,"Takeaway",2,0))</f>
        <v>0</v>
      </c>
      <c r="H165" s="8">
        <v>44933</v>
      </c>
    </row>
    <row r="166" spans="1:8" ht="12.5" x14ac:dyDescent="0.25">
      <c r="A166" s="1" t="str">
        <v>TXN_3186333</v>
      </c>
      <c r="B166" s="1" cm="1">
        <f t="array" ref="B166">IF('Cleaned Data'!B166="","",_xlfn.SWITCH('Cleaned Data'!B166,"Coffee",1,"Tea",2,"Juice",3,"Smoothie",4,"Cake",5,"Sandwich",6,"Salad",7,"Cookie",8,0))</f>
        <v>1</v>
      </c>
      <c r="C166" s="1">
        <v>4</v>
      </c>
      <c r="D166" s="6">
        <v>2</v>
      </c>
      <c r="E166" s="1">
        <v>8</v>
      </c>
      <c r="F166" s="1" cm="1">
        <f t="array" ref="F166">IF('Cleaned Data'!F166="","",_xlfn.SWITCH('Cleaned Data'!F166,"Cash",1,"Credit Card",2,"Digital Wallet",3,0))</f>
        <v>2</v>
      </c>
      <c r="G166" s="1" cm="1">
        <f t="array" ref="G166">IF('Cleaned Data'!G166="","",_xlfn.SWITCH('Cleaned Data'!G166,"In-Store",1,"Takeaway",2,0))</f>
        <v>0</v>
      </c>
      <c r="H166" s="8">
        <v>44933</v>
      </c>
    </row>
    <row r="167" spans="1:8" ht="12.5" x14ac:dyDescent="0.25">
      <c r="A167" s="1" t="str">
        <v>TXN_4135861</v>
      </c>
      <c r="B167" s="1" cm="1">
        <f t="array" ref="B167">IF('Cleaned Data'!B167="","",_xlfn.SWITCH('Cleaned Data'!B167,"Coffee",1,"Tea",2,"Juice",3,"Smoothie",4,"Cake",5,"Sandwich",6,"Salad",7,"Cookie",8,0))</f>
        <v>8</v>
      </c>
      <c r="C167" s="1">
        <v>3</v>
      </c>
      <c r="D167" s="6">
        <v>1</v>
      </c>
      <c r="E167" s="1">
        <v>3</v>
      </c>
      <c r="F167" s="1" cm="1">
        <f t="array" ref="F167">IF('Cleaned Data'!F167="","",_xlfn.SWITCH('Cleaned Data'!F167,"Cash",1,"Credit Card",2,"Digital Wallet",3,0))</f>
        <v>0</v>
      </c>
      <c r="G167" s="1" cm="1">
        <f t="array" ref="G167">IF('Cleaned Data'!G167="","",_xlfn.SWITCH('Cleaned Data'!G167,"In-Store",1,"Takeaway",2,0))</f>
        <v>0</v>
      </c>
      <c r="H167" s="8">
        <v>44933</v>
      </c>
    </row>
    <row r="168" spans="1:8" ht="12.5" x14ac:dyDescent="0.25">
      <c r="A168" s="1" t="str">
        <v>TXN_4271903</v>
      </c>
      <c r="B168" s="1" cm="1">
        <f t="array" ref="B168">IF('Cleaned Data'!B168="","",_xlfn.SWITCH('Cleaned Data'!B168,"Coffee",1,"Tea",2,"Juice",3,"Smoothie",4,"Cake",5,"Sandwich",6,"Salad",7,"Cookie",8,0))</f>
        <v>1</v>
      </c>
      <c r="C168" s="1">
        <v>2</v>
      </c>
      <c r="D168" s="6">
        <v>2</v>
      </c>
      <c r="E168" s="1">
        <v>4</v>
      </c>
      <c r="F168" s="1" cm="1">
        <f t="array" ref="F168">IF('Cleaned Data'!F168="","",_xlfn.SWITCH('Cleaned Data'!F168,"Cash",1,"Credit Card",2,"Digital Wallet",3,0))</f>
        <v>3</v>
      </c>
      <c r="G168" s="1" cm="1">
        <f t="array" ref="G168">IF('Cleaned Data'!G168="","",_xlfn.SWITCH('Cleaned Data'!G168,"In-Store",1,"Takeaway",2,0))</f>
        <v>2</v>
      </c>
      <c r="H168" s="8">
        <v>44933</v>
      </c>
    </row>
    <row r="169" spans="1:8" ht="12.5" x14ac:dyDescent="0.25">
      <c r="A169" s="1" t="str">
        <v>TXN_4635386</v>
      </c>
      <c r="B169" s="1" cm="1">
        <f t="array" ref="B169">IF('Cleaned Data'!B169="","",_xlfn.SWITCH('Cleaned Data'!B169,"Coffee",1,"Tea",2,"Juice",3,"Smoothie",4,"Cake",5,"Sandwich",6,"Salad",7,"Cookie",8,0))</f>
        <v>5</v>
      </c>
      <c r="C169" s="1">
        <v>1</v>
      </c>
      <c r="D169" s="6">
        <v>3</v>
      </c>
      <c r="E169" s="1">
        <v>3</v>
      </c>
      <c r="F169" s="1" cm="1">
        <f t="array" ref="F169">IF('Cleaned Data'!F169="","",_xlfn.SWITCH('Cleaned Data'!F169,"Cash",1,"Credit Card",2,"Digital Wallet",3,0))</f>
        <v>2</v>
      </c>
      <c r="G169" s="1" cm="1">
        <f t="array" ref="G169">IF('Cleaned Data'!G169="","",_xlfn.SWITCH('Cleaned Data'!G169,"In-Store",1,"Takeaway",2,0))</f>
        <v>0</v>
      </c>
      <c r="H169" s="8">
        <v>44933</v>
      </c>
    </row>
    <row r="170" spans="1:8" ht="12.5" x14ac:dyDescent="0.25">
      <c r="A170" s="1" t="str">
        <v>TXN_5346493</v>
      </c>
      <c r="B170" s="1" cm="1">
        <f t="array" ref="B170">IF('Cleaned Data'!B170="","",_xlfn.SWITCH('Cleaned Data'!B170,"Coffee",1,"Tea",2,"Juice",3,"Smoothie",4,"Cake",5,"Sandwich",6,"Salad",7,"Cookie",8,0))</f>
        <v>5</v>
      </c>
      <c r="C170" s="1">
        <v>2</v>
      </c>
      <c r="D170" s="6">
        <v>3</v>
      </c>
      <c r="E170" s="1">
        <v>6</v>
      </c>
      <c r="F170" s="1" cm="1">
        <f t="array" ref="F170">IF('Cleaned Data'!F170="","",_xlfn.SWITCH('Cleaned Data'!F170,"Cash",1,"Credit Card",2,"Digital Wallet",3,0))</f>
        <v>1</v>
      </c>
      <c r="G170" s="1" cm="1">
        <f t="array" ref="G170">IF('Cleaned Data'!G170="","",_xlfn.SWITCH('Cleaned Data'!G170,"In-Store",1,"Takeaway",2,0))</f>
        <v>0</v>
      </c>
      <c r="H170" s="8">
        <v>44933</v>
      </c>
    </row>
    <row r="171" spans="1:8" ht="12.5" x14ac:dyDescent="0.25">
      <c r="A171" s="1" t="str">
        <v>TXN_6568440</v>
      </c>
      <c r="B171" s="1" cm="1">
        <f t="array" ref="B171">IF('Cleaned Data'!B171="","",_xlfn.SWITCH('Cleaned Data'!B171,"Coffee",1,"Tea",2,"Juice",3,"Smoothie",4,"Cake",5,"Sandwich",6,"Salad",7,"Cookie",8,0))</f>
        <v>2</v>
      </c>
      <c r="C171" s="1">
        <v>1</v>
      </c>
      <c r="D171" s="6">
        <v>1.5</v>
      </c>
      <c r="E171" s="1">
        <v>1.5</v>
      </c>
      <c r="F171" s="1" cm="1">
        <f t="array" ref="F171">IF('Cleaned Data'!F171="","",_xlfn.SWITCH('Cleaned Data'!F171,"Cash",1,"Credit Card",2,"Digital Wallet",3,0))</f>
        <v>1</v>
      </c>
      <c r="G171" s="1" cm="1">
        <f t="array" ref="G171">IF('Cleaned Data'!G171="","",_xlfn.SWITCH('Cleaned Data'!G171,"In-Store",1,"Takeaway",2,0))</f>
        <v>0</v>
      </c>
      <c r="H171" s="8">
        <v>44933</v>
      </c>
    </row>
    <row r="172" spans="1:8" ht="12.5" x14ac:dyDescent="0.25">
      <c r="A172" s="1" t="str">
        <v>TXN_6571385</v>
      </c>
      <c r="B172" s="1" cm="1">
        <f t="array" ref="B172">IF('Cleaned Data'!B172="","",_xlfn.SWITCH('Cleaned Data'!B172,"Coffee",1,"Tea",2,"Juice",3,"Smoothie",4,"Cake",5,"Sandwich",6,"Salad",7,"Cookie",8,0))</f>
        <v>1</v>
      </c>
      <c r="C172" s="1">
        <v>4</v>
      </c>
      <c r="D172" s="6">
        <v>2</v>
      </c>
      <c r="E172" s="1">
        <v>8</v>
      </c>
      <c r="F172" s="1" cm="1">
        <f t="array" ref="F172">IF('Cleaned Data'!F172="","",_xlfn.SWITCH('Cleaned Data'!F172,"Cash",1,"Credit Card",2,"Digital Wallet",3,0))</f>
        <v>3</v>
      </c>
      <c r="G172" s="1" cm="1">
        <f t="array" ref="G172">IF('Cleaned Data'!G172="","",_xlfn.SWITCH('Cleaned Data'!G172,"In-Store",1,"Takeaway",2,0))</f>
        <v>2</v>
      </c>
      <c r="H172" s="8">
        <v>44933</v>
      </c>
    </row>
    <row r="173" spans="1:8" ht="12.5" x14ac:dyDescent="0.25">
      <c r="A173" s="1" t="str">
        <v>TXN_6668414</v>
      </c>
      <c r="B173" s="1" cm="1">
        <f t="array" ref="B173">IF('Cleaned Data'!B173="","",_xlfn.SWITCH('Cleaned Data'!B173,"Coffee",1,"Tea",2,"Juice",3,"Smoothie",4,"Cake",5,"Sandwich",6,"Salad",7,"Cookie",8,0))</f>
        <v>2</v>
      </c>
      <c r="C173" s="1">
        <v>1</v>
      </c>
      <c r="D173" s="6">
        <v>1.5</v>
      </c>
      <c r="E173" s="1">
        <v>1.5</v>
      </c>
      <c r="F173" s="1" cm="1">
        <f t="array" ref="F173">IF('Cleaned Data'!F173="","",_xlfn.SWITCH('Cleaned Data'!F173,"Cash",1,"Credit Card",2,"Digital Wallet",3,0))</f>
        <v>0</v>
      </c>
      <c r="G173" s="1" cm="1">
        <f t="array" ref="G173">IF('Cleaned Data'!G173="","",_xlfn.SWITCH('Cleaned Data'!G173,"In-Store",1,"Takeaway",2,0))</f>
        <v>0</v>
      </c>
      <c r="H173" s="8">
        <v>44933</v>
      </c>
    </row>
    <row r="174" spans="1:8" ht="12.5" x14ac:dyDescent="0.25">
      <c r="A174" s="1" t="str">
        <v>TXN_6830557</v>
      </c>
      <c r="B174" s="1" cm="1">
        <f t="array" ref="B174">IF('Cleaned Data'!B174="","",_xlfn.SWITCH('Cleaned Data'!B174,"Coffee",1,"Tea",2,"Juice",3,"Smoothie",4,"Cake",5,"Sandwich",6,"Salad",7,"Cookie",8,0))</f>
        <v>5</v>
      </c>
      <c r="C174" s="1">
        <v>5</v>
      </c>
      <c r="D174" s="6">
        <v>3</v>
      </c>
      <c r="E174" s="1">
        <v>15</v>
      </c>
      <c r="F174" s="1" cm="1">
        <f t="array" ref="F174">IF('Cleaned Data'!F174="","",_xlfn.SWITCH('Cleaned Data'!F174,"Cash",1,"Credit Card",2,"Digital Wallet",3,0))</f>
        <v>1</v>
      </c>
      <c r="G174" s="1" cm="1">
        <f t="array" ref="G174">IF('Cleaned Data'!G174="","",_xlfn.SWITCH('Cleaned Data'!G174,"In-Store",1,"Takeaway",2,0))</f>
        <v>1</v>
      </c>
      <c r="H174" s="8">
        <v>44933</v>
      </c>
    </row>
    <row r="175" spans="1:8" ht="12.5" x14ac:dyDescent="0.25">
      <c r="A175" s="1" t="str">
        <v>TXN_7689696</v>
      </c>
      <c r="B175" s="1" cm="1">
        <f t="array" ref="B175">IF('Cleaned Data'!B175="","",_xlfn.SWITCH('Cleaned Data'!B175,"Coffee",1,"Tea",2,"Juice",3,"Smoothie",4,"Cake",5,"Sandwich",6,"Salad",7,"Cookie",8,0))</f>
        <v>2</v>
      </c>
      <c r="C175" s="1">
        <v>5</v>
      </c>
      <c r="D175" s="6">
        <v>1.5</v>
      </c>
      <c r="E175" s="1">
        <v>7.5</v>
      </c>
      <c r="F175" s="1" cm="1">
        <f t="array" ref="F175">IF('Cleaned Data'!F175="","",_xlfn.SWITCH('Cleaned Data'!F175,"Cash",1,"Credit Card",2,"Digital Wallet",3,0))</f>
        <v>0</v>
      </c>
      <c r="G175" s="1" cm="1">
        <f t="array" ref="G175">IF('Cleaned Data'!G175="","",_xlfn.SWITCH('Cleaned Data'!G175,"In-Store",1,"Takeaway",2,0))</f>
        <v>2</v>
      </c>
      <c r="H175" s="8">
        <v>44933</v>
      </c>
    </row>
    <row r="176" spans="1:8" ht="12.5" x14ac:dyDescent="0.25">
      <c r="A176" s="1" t="str">
        <v>TXN_8112788</v>
      </c>
      <c r="B176" s="1" cm="1">
        <f t="array" ref="B176">IF('Cleaned Data'!B176="","",_xlfn.SWITCH('Cleaned Data'!B176,"Coffee",1,"Tea",2,"Juice",3,"Smoothie",4,"Cake",5,"Sandwich",6,"Salad",7,"Cookie",8,0))</f>
        <v>1</v>
      </c>
      <c r="C176" s="1">
        <v>1</v>
      </c>
      <c r="D176" s="6">
        <v>2</v>
      </c>
      <c r="E176" s="1">
        <v>2</v>
      </c>
      <c r="F176" s="1" cm="1">
        <f t="array" ref="F176">IF('Cleaned Data'!F176="","",_xlfn.SWITCH('Cleaned Data'!F176,"Cash",1,"Credit Card",2,"Digital Wallet",3,0))</f>
        <v>0</v>
      </c>
      <c r="G176" s="1" cm="1">
        <f t="array" ref="G176">IF('Cleaned Data'!G176="","",_xlfn.SWITCH('Cleaned Data'!G176,"In-Store",1,"Takeaway",2,0))</f>
        <v>2</v>
      </c>
      <c r="H176" s="8">
        <v>44933</v>
      </c>
    </row>
    <row r="177" spans="1:8" ht="12.5" x14ac:dyDescent="0.25">
      <c r="A177" s="1" t="str">
        <v>TXN_8672939</v>
      </c>
      <c r="B177" s="1" cm="1">
        <f t="array" ref="B177">IF('Cleaned Data'!B177="","",_xlfn.SWITCH('Cleaned Data'!B177,"Coffee",1,"Tea",2,"Juice",3,"Smoothie",4,"Cake",5,"Sandwich",6,"Salad",7,"Cookie",8,0))</f>
        <v>3</v>
      </c>
      <c r="C177" s="1">
        <v>3</v>
      </c>
      <c r="D177" s="6">
        <v>3</v>
      </c>
      <c r="E177" s="1">
        <v>9</v>
      </c>
      <c r="F177" s="1" cm="1">
        <f t="array" ref="F177">IF('Cleaned Data'!F177="","",_xlfn.SWITCH('Cleaned Data'!F177,"Cash",1,"Credit Card",2,"Digital Wallet",3,0))</f>
        <v>0</v>
      </c>
      <c r="G177" s="1" cm="1">
        <f t="array" ref="G177">IF('Cleaned Data'!G177="","",_xlfn.SWITCH('Cleaned Data'!G177,"In-Store",1,"Takeaway",2,0))</f>
        <v>1</v>
      </c>
      <c r="H177" s="8">
        <v>44933</v>
      </c>
    </row>
    <row r="178" spans="1:8" ht="12.5" x14ac:dyDescent="0.25">
      <c r="A178" s="1" t="str">
        <v>TXN_8990101</v>
      </c>
      <c r="B178" s="1" cm="1">
        <f t="array" ref="B178">IF('Cleaned Data'!B178="","",_xlfn.SWITCH('Cleaned Data'!B178,"Coffee",1,"Tea",2,"Juice",3,"Smoothie",4,"Cake",5,"Sandwich",6,"Salad",7,"Cookie",8,0))</f>
        <v>7</v>
      </c>
      <c r="C178" s="1">
        <v>4</v>
      </c>
      <c r="D178" s="6">
        <v>5</v>
      </c>
      <c r="E178" s="1">
        <v>20</v>
      </c>
      <c r="F178" s="1" cm="1">
        <f t="array" ref="F178">IF('Cleaned Data'!F178="","",_xlfn.SWITCH('Cleaned Data'!F178,"Cash",1,"Credit Card",2,"Digital Wallet",3,0))</f>
        <v>2</v>
      </c>
      <c r="G178" s="1" cm="1">
        <f t="array" ref="G178">IF('Cleaned Data'!G178="","",_xlfn.SWITCH('Cleaned Data'!G178,"In-Store",1,"Takeaway",2,0))</f>
        <v>1</v>
      </c>
      <c r="H178" s="8">
        <v>44933</v>
      </c>
    </row>
    <row r="179" spans="1:8" ht="12.5" x14ac:dyDescent="0.25">
      <c r="A179" s="1" t="str">
        <v>TXN_9345439</v>
      </c>
      <c r="B179" s="1" cm="1">
        <f t="array" ref="B179">IF('Cleaned Data'!B179="","",_xlfn.SWITCH('Cleaned Data'!B179,"Coffee",1,"Tea",2,"Juice",3,"Smoothie",4,"Cake",5,"Sandwich",6,"Salad",7,"Cookie",8,0))</f>
        <v>7</v>
      </c>
      <c r="C179" s="1">
        <v>5</v>
      </c>
      <c r="D179" s="6">
        <v>5</v>
      </c>
      <c r="E179" s="1">
        <v>25</v>
      </c>
      <c r="F179" s="1" cm="1">
        <f t="array" ref="F179">IF('Cleaned Data'!F179="","",_xlfn.SWITCH('Cleaned Data'!F179,"Cash",1,"Credit Card",2,"Digital Wallet",3,0))</f>
        <v>0</v>
      </c>
      <c r="G179" s="1" cm="1">
        <f t="array" ref="G179">IF('Cleaned Data'!G179="","",_xlfn.SWITCH('Cleaned Data'!G179,"In-Store",1,"Takeaway",2,0))</f>
        <v>1</v>
      </c>
      <c r="H179" s="8">
        <v>44933</v>
      </c>
    </row>
    <row r="180" spans="1:8" ht="12.5" x14ac:dyDescent="0.25">
      <c r="A180" s="1" t="str">
        <v>TXN_2207332</v>
      </c>
      <c r="B180" s="1" cm="1">
        <f t="array" ref="B180">IF('Cleaned Data'!B180="","",_xlfn.SWITCH('Cleaned Data'!B180,"Coffee",1,"Tea",2,"Juice",3,"Smoothie",4,"Cake",5,"Sandwich",6,"Salad",7,"Cookie",8,0))</f>
        <v>4</v>
      </c>
      <c r="C180" s="1">
        <v>1</v>
      </c>
      <c r="D180" s="6">
        <v>4</v>
      </c>
      <c r="E180" s="1">
        <v>4</v>
      </c>
      <c r="F180" s="1" cm="1">
        <f t="array" ref="F180">IF('Cleaned Data'!F180="","",_xlfn.SWITCH('Cleaned Data'!F180,"Cash",1,"Credit Card",2,"Digital Wallet",3,0))</f>
        <v>1</v>
      </c>
      <c r="G180" s="1" cm="1">
        <f t="array" ref="G180">IF('Cleaned Data'!G180="","",_xlfn.SWITCH('Cleaned Data'!G180,"In-Store",1,"Takeaway",2,0))</f>
        <v>0</v>
      </c>
      <c r="H180" s="8">
        <v>44934</v>
      </c>
    </row>
    <row r="181" spans="1:8" ht="12.5" x14ac:dyDescent="0.25">
      <c r="A181" s="1" t="str">
        <v>TXN_2668838</v>
      </c>
      <c r="B181" s="1" cm="1">
        <f t="array" ref="B181">IF('Cleaned Data'!B181="","",_xlfn.SWITCH('Cleaned Data'!B181,"Coffee",1,"Tea",2,"Juice",3,"Smoothie",4,"Cake",5,"Sandwich",6,"Salad",7,"Cookie",8,0))</f>
        <v>6</v>
      </c>
      <c r="C181" s="1">
        <v>3</v>
      </c>
      <c r="D181" s="6">
        <v>4</v>
      </c>
      <c r="E181" s="1">
        <v>12</v>
      </c>
      <c r="F181" s="1" cm="1">
        <f t="array" ref="F181">IF('Cleaned Data'!F181="","",_xlfn.SWITCH('Cleaned Data'!F181,"Cash",1,"Credit Card",2,"Digital Wallet",3,0))</f>
        <v>3</v>
      </c>
      <c r="G181" s="1" cm="1">
        <f t="array" ref="G181">IF('Cleaned Data'!G181="","",_xlfn.SWITCH('Cleaned Data'!G181,"In-Store",1,"Takeaway",2,0))</f>
        <v>0</v>
      </c>
      <c r="H181" s="8">
        <v>44934</v>
      </c>
    </row>
    <row r="182" spans="1:8" ht="12.5" x14ac:dyDescent="0.25">
      <c r="A182" s="1" t="str">
        <v>TXN_2962728</v>
      </c>
      <c r="B182" s="1" cm="1">
        <f t="array" ref="B182">IF('Cleaned Data'!B182="","",_xlfn.SWITCH('Cleaned Data'!B182,"Coffee",1,"Tea",2,"Juice",3,"Smoothie",4,"Cake",5,"Sandwich",6,"Salad",7,"Cookie",8,0))</f>
        <v>4</v>
      </c>
      <c r="C182" s="1">
        <v>4</v>
      </c>
      <c r="D182" s="6">
        <v>4</v>
      </c>
      <c r="E182" s="1">
        <v>16</v>
      </c>
      <c r="F182" s="1" cm="1">
        <f t="array" ref="F182">IF('Cleaned Data'!F182="","",_xlfn.SWITCH('Cleaned Data'!F182,"Cash",1,"Credit Card",2,"Digital Wallet",3,0))</f>
        <v>3</v>
      </c>
      <c r="G182" s="1" cm="1">
        <f t="array" ref="G182">IF('Cleaned Data'!G182="","",_xlfn.SWITCH('Cleaned Data'!G182,"In-Store",1,"Takeaway",2,0))</f>
        <v>0</v>
      </c>
      <c r="H182" s="8">
        <v>44934</v>
      </c>
    </row>
    <row r="183" spans="1:8" ht="12.5" x14ac:dyDescent="0.25">
      <c r="A183" s="1" t="str">
        <v>TXN_3022839</v>
      </c>
      <c r="B183" s="1" cm="1">
        <f t="array" ref="B183">IF('Cleaned Data'!B183="","",_xlfn.SWITCH('Cleaned Data'!B183,"Coffee",1,"Tea",2,"Juice",3,"Smoothie",4,"Cake",5,"Sandwich",6,"Salad",7,"Cookie",8,0))</f>
        <v>2</v>
      </c>
      <c r="C183" s="1">
        <v>1</v>
      </c>
      <c r="D183" s="6">
        <v>1.5</v>
      </c>
      <c r="E183" s="1">
        <v>1.5</v>
      </c>
      <c r="F183" s="1" cm="1">
        <f t="array" ref="F183">IF('Cleaned Data'!F183="","",_xlfn.SWITCH('Cleaned Data'!F183,"Cash",1,"Credit Card",2,"Digital Wallet",3,0))</f>
        <v>1</v>
      </c>
      <c r="G183" s="1" cm="1">
        <f t="array" ref="G183">IF('Cleaned Data'!G183="","",_xlfn.SWITCH('Cleaned Data'!G183,"In-Store",1,"Takeaway",2,0))</f>
        <v>2</v>
      </c>
      <c r="H183" s="8">
        <v>44934</v>
      </c>
    </row>
    <row r="184" spans="1:8" ht="12.5" x14ac:dyDescent="0.25">
      <c r="A184" s="1" t="str">
        <v>TXN_3227673</v>
      </c>
      <c r="B184" s="1" cm="1">
        <f t="array" ref="B184">IF('Cleaned Data'!B184="","",_xlfn.SWITCH('Cleaned Data'!B184,"Coffee",1,"Tea",2,"Juice",3,"Smoothie",4,"Cake",5,"Sandwich",6,"Salad",7,"Cookie",8,0))</f>
        <v>4</v>
      </c>
      <c r="C184" s="1">
        <v>4</v>
      </c>
      <c r="D184" s="6">
        <v>4</v>
      </c>
      <c r="E184" s="1">
        <v>16</v>
      </c>
      <c r="F184" s="1" cm="1">
        <f t="array" ref="F184">IF('Cleaned Data'!F184="","",_xlfn.SWITCH('Cleaned Data'!F184,"Cash",1,"Credit Card",2,"Digital Wallet",3,0))</f>
        <v>1</v>
      </c>
      <c r="G184" s="1" cm="1">
        <f t="array" ref="G184">IF('Cleaned Data'!G184="","",_xlfn.SWITCH('Cleaned Data'!G184,"In-Store",1,"Takeaway",2,0))</f>
        <v>0</v>
      </c>
      <c r="H184" s="8">
        <v>44934</v>
      </c>
    </row>
    <row r="185" spans="1:8" ht="12.5" x14ac:dyDescent="0.25">
      <c r="A185" s="1" t="str">
        <v>TXN_3851928</v>
      </c>
      <c r="B185" s="1" cm="1">
        <f t="array" ref="B185">IF('Cleaned Data'!B185="","",_xlfn.SWITCH('Cleaned Data'!B185,"Coffee",1,"Tea",2,"Juice",3,"Smoothie",4,"Cake",5,"Sandwich",6,"Salad",7,"Cookie",8,0))</f>
        <v>8</v>
      </c>
      <c r="C185" s="1">
        <v>3</v>
      </c>
      <c r="D185" s="6">
        <v>1</v>
      </c>
      <c r="E185" s="1">
        <v>3</v>
      </c>
      <c r="F185" s="1" cm="1">
        <f t="array" ref="F185">IF('Cleaned Data'!F185="","",_xlfn.SWITCH('Cleaned Data'!F185,"Cash",1,"Credit Card",2,"Digital Wallet",3,0))</f>
        <v>1</v>
      </c>
      <c r="G185" s="1" cm="1">
        <f t="array" ref="G185">IF('Cleaned Data'!G185="","",_xlfn.SWITCH('Cleaned Data'!G185,"In-Store",1,"Takeaway",2,0))</f>
        <v>1</v>
      </c>
      <c r="H185" s="8">
        <v>44934</v>
      </c>
    </row>
    <row r="186" spans="1:8" ht="12.5" x14ac:dyDescent="0.25">
      <c r="A186" s="1" t="str">
        <v>TXN_3917193</v>
      </c>
      <c r="B186" s="1" cm="1">
        <f t="array" ref="B186">IF('Cleaned Data'!B186="","",_xlfn.SWITCH('Cleaned Data'!B186,"Coffee",1,"Tea",2,"Juice",3,"Smoothie",4,"Cake",5,"Sandwich",6,"Salad",7,"Cookie",8,0))</f>
        <v>4</v>
      </c>
      <c r="C186" s="1">
        <v>5</v>
      </c>
      <c r="D186" s="6">
        <v>4</v>
      </c>
      <c r="E186" s="1">
        <v>20</v>
      </c>
      <c r="F186" s="1" cm="1">
        <f t="array" ref="F186">IF('Cleaned Data'!F186="","",_xlfn.SWITCH('Cleaned Data'!F186,"Cash",1,"Credit Card",2,"Digital Wallet",3,0))</f>
        <v>3</v>
      </c>
      <c r="G186" s="1" cm="1">
        <f t="array" ref="G186">IF('Cleaned Data'!G186="","",_xlfn.SWITCH('Cleaned Data'!G186,"In-Store",1,"Takeaway",2,0))</f>
        <v>1</v>
      </c>
      <c r="H186" s="8">
        <v>44934</v>
      </c>
    </row>
    <row r="187" spans="1:8" ht="12.5" x14ac:dyDescent="0.25">
      <c r="A187" s="1" t="str">
        <v>TXN_4340811</v>
      </c>
      <c r="B187" s="1" cm="1">
        <f t="array" ref="B187">IF('Cleaned Data'!B187="","",_xlfn.SWITCH('Cleaned Data'!B187,"Coffee",1,"Tea",2,"Juice",3,"Smoothie",4,"Cake",5,"Sandwich",6,"Salad",7,"Cookie",8,0))</f>
        <v>1</v>
      </c>
      <c r="C187" s="1">
        <v>5</v>
      </c>
      <c r="D187" s="6">
        <v>2</v>
      </c>
      <c r="E187" s="1">
        <v>10</v>
      </c>
      <c r="F187" s="1" cm="1">
        <f t="array" ref="F187">IF('Cleaned Data'!F187="","",_xlfn.SWITCH('Cleaned Data'!F187,"Cash",1,"Credit Card",2,"Digital Wallet",3,0))</f>
        <v>3</v>
      </c>
      <c r="G187" s="1" cm="1">
        <f t="array" ref="G187">IF('Cleaned Data'!G187="","",_xlfn.SWITCH('Cleaned Data'!G187,"In-Store",1,"Takeaway",2,0))</f>
        <v>2</v>
      </c>
      <c r="H187" s="8">
        <v>44934</v>
      </c>
    </row>
    <row r="188" spans="1:8" ht="12.5" x14ac:dyDescent="0.25">
      <c r="A188" s="1" t="str">
        <v>TXN_4549977</v>
      </c>
      <c r="B188" s="1" cm="1">
        <f t="array" ref="B188">IF('Cleaned Data'!B188="","",_xlfn.SWITCH('Cleaned Data'!B188,"Coffee",1,"Tea",2,"Juice",3,"Smoothie",4,"Cake",5,"Sandwich",6,"Salad",7,"Cookie",8,0))</f>
        <v>2</v>
      </c>
      <c r="C188" s="1">
        <v>1</v>
      </c>
      <c r="D188" s="6">
        <v>1.5</v>
      </c>
      <c r="E188" s="1">
        <v>1.5</v>
      </c>
      <c r="F188" s="1" cm="1">
        <f t="array" ref="F188">IF('Cleaned Data'!F188="","",_xlfn.SWITCH('Cleaned Data'!F188,"Cash",1,"Credit Card",2,"Digital Wallet",3,0))</f>
        <v>2</v>
      </c>
      <c r="G188" s="1" cm="1">
        <f t="array" ref="G188">IF('Cleaned Data'!G188="","",_xlfn.SWITCH('Cleaned Data'!G188,"In-Store",1,"Takeaway",2,0))</f>
        <v>0</v>
      </c>
      <c r="H188" s="8">
        <v>44934</v>
      </c>
    </row>
    <row r="189" spans="1:8" ht="12.5" x14ac:dyDescent="0.25">
      <c r="A189" s="1" t="str">
        <v>TXN_4989644</v>
      </c>
      <c r="B189" s="1" cm="1">
        <f t="array" ref="B189">IF('Cleaned Data'!B189="","",_xlfn.SWITCH('Cleaned Data'!B189,"Coffee",1,"Tea",2,"Juice",3,"Smoothie",4,"Cake",5,"Sandwich",6,"Salad",7,"Cookie",8,0))</f>
        <v>4</v>
      </c>
      <c r="C189" s="1">
        <v>1</v>
      </c>
      <c r="D189" s="6">
        <v>4</v>
      </c>
      <c r="E189" s="1">
        <v>4</v>
      </c>
      <c r="F189" s="1" cm="1">
        <f t="array" ref="F189">IF('Cleaned Data'!F189="","",_xlfn.SWITCH('Cleaned Data'!F189,"Cash",1,"Credit Card",2,"Digital Wallet",3,0))</f>
        <v>1</v>
      </c>
      <c r="G189" s="1" cm="1">
        <f t="array" ref="G189">IF('Cleaned Data'!G189="","",_xlfn.SWITCH('Cleaned Data'!G189,"In-Store",1,"Takeaway",2,0))</f>
        <v>0</v>
      </c>
      <c r="H189" s="8">
        <v>44934</v>
      </c>
    </row>
    <row r="190" spans="1:8" ht="12.5" x14ac:dyDescent="0.25">
      <c r="A190" s="1" t="str">
        <v>TXN_5115009</v>
      </c>
      <c r="B190" s="1" cm="1">
        <f t="array" ref="B190">IF('Cleaned Data'!B190="","",_xlfn.SWITCH('Cleaned Data'!B190,"Coffee",1,"Tea",2,"Juice",3,"Smoothie",4,"Cake",5,"Sandwich",6,"Salad",7,"Cookie",8,0))</f>
        <v>2</v>
      </c>
      <c r="C190" s="1">
        <v>3</v>
      </c>
      <c r="D190" s="6">
        <v>1.5</v>
      </c>
      <c r="E190" s="1">
        <v>4.5</v>
      </c>
      <c r="F190" s="1" cm="1">
        <f t="array" ref="F190">IF('Cleaned Data'!F190="","",_xlfn.SWITCH('Cleaned Data'!F190,"Cash",1,"Credit Card",2,"Digital Wallet",3,0))</f>
        <v>1</v>
      </c>
      <c r="G190" s="1" cm="1">
        <f t="array" ref="G190">IF('Cleaned Data'!G190="","",_xlfn.SWITCH('Cleaned Data'!G190,"In-Store",1,"Takeaway",2,0))</f>
        <v>2</v>
      </c>
      <c r="H190" s="8">
        <v>44934</v>
      </c>
    </row>
    <row r="191" spans="1:8" ht="12.5" x14ac:dyDescent="0.25">
      <c r="A191" s="1" t="str">
        <v>TXN_5832968</v>
      </c>
      <c r="B191" s="1" cm="1">
        <f t="array" ref="B191">IF('Cleaned Data'!B191="","",_xlfn.SWITCH('Cleaned Data'!B191,"Coffee",1,"Tea",2,"Juice",3,"Smoothie",4,"Cake",5,"Sandwich",6,"Salad",7,"Cookie",8,0))</f>
        <v>6</v>
      </c>
      <c r="C191" s="1">
        <v>2</v>
      </c>
      <c r="D191" s="6">
        <v>4</v>
      </c>
      <c r="E191" s="1">
        <v>8</v>
      </c>
      <c r="F191" s="1" cm="1">
        <f t="array" ref="F191">IF('Cleaned Data'!F191="","",_xlfn.SWITCH('Cleaned Data'!F191,"Cash",1,"Credit Card",2,"Digital Wallet",3,0))</f>
        <v>2</v>
      </c>
      <c r="G191" s="1" cm="1">
        <f t="array" ref="G191">IF('Cleaned Data'!G191="","",_xlfn.SWITCH('Cleaned Data'!G191,"In-Store",1,"Takeaway",2,0))</f>
        <v>2</v>
      </c>
      <c r="H191" s="8">
        <v>44934</v>
      </c>
    </row>
    <row r="192" spans="1:8" ht="12.5" x14ac:dyDescent="0.25">
      <c r="A192" s="1" t="str">
        <v>TXN_6216278</v>
      </c>
      <c r="B192" s="1" cm="1">
        <f t="array" ref="B192">IF('Cleaned Data'!B192="","",_xlfn.SWITCH('Cleaned Data'!B192,"Coffee",1,"Tea",2,"Juice",3,"Smoothie",4,"Cake",5,"Sandwich",6,"Salad",7,"Cookie",8,0))</f>
        <v>5</v>
      </c>
      <c r="C192" s="1">
        <v>4</v>
      </c>
      <c r="D192" s="6">
        <v>3</v>
      </c>
      <c r="E192" s="1">
        <v>12</v>
      </c>
      <c r="F192" s="1" cm="1">
        <f t="array" ref="F192">IF('Cleaned Data'!F192="","",_xlfn.SWITCH('Cleaned Data'!F192,"Cash",1,"Credit Card",2,"Digital Wallet",3,0))</f>
        <v>3</v>
      </c>
      <c r="G192" s="1" cm="1">
        <f t="array" ref="G192">IF('Cleaned Data'!G192="","",_xlfn.SWITCH('Cleaned Data'!G192,"In-Store",1,"Takeaway",2,0))</f>
        <v>0</v>
      </c>
      <c r="H192" s="8">
        <v>44934</v>
      </c>
    </row>
    <row r="193" spans="1:8" ht="12.5" x14ac:dyDescent="0.25">
      <c r="A193" s="1" t="str">
        <v>TXN_6541110</v>
      </c>
      <c r="B193" s="1" cm="1">
        <f t="array" ref="B193">IF('Cleaned Data'!B193="","",_xlfn.SWITCH('Cleaned Data'!B193,"Coffee",1,"Tea",2,"Juice",3,"Smoothie",4,"Cake",5,"Sandwich",6,"Salad",7,"Cookie",8,0))</f>
        <v>2</v>
      </c>
      <c r="C193" s="1">
        <v>4</v>
      </c>
      <c r="D193" s="6">
        <v>1.5</v>
      </c>
      <c r="E193" s="1">
        <v>6</v>
      </c>
      <c r="F193" s="1" cm="1">
        <f t="array" ref="F193">IF('Cleaned Data'!F193="","",_xlfn.SWITCH('Cleaned Data'!F193,"Cash",1,"Credit Card",2,"Digital Wallet",3,0))</f>
        <v>3</v>
      </c>
      <c r="G193" s="1" cm="1">
        <f t="array" ref="G193">IF('Cleaned Data'!G193="","",_xlfn.SWITCH('Cleaned Data'!G193,"In-Store",1,"Takeaway",2,0))</f>
        <v>0</v>
      </c>
      <c r="H193" s="8">
        <v>44934</v>
      </c>
    </row>
    <row r="194" spans="1:8" ht="12.5" x14ac:dyDescent="0.25">
      <c r="A194" s="1" t="str">
        <v>TXN_6581437</v>
      </c>
      <c r="B194" s="1" cm="1">
        <f t="array" ref="B194">IF('Cleaned Data'!B194="","",_xlfn.SWITCH('Cleaned Data'!B194,"Coffee",1,"Tea",2,"Juice",3,"Smoothie",4,"Cake",5,"Sandwich",6,"Salad",7,"Cookie",8,0))</f>
        <v>5</v>
      </c>
      <c r="C194" s="1">
        <v>5</v>
      </c>
      <c r="D194" s="6">
        <v>3</v>
      </c>
      <c r="E194" s="1">
        <v>15</v>
      </c>
      <c r="F194" s="1" cm="1">
        <f t="array" ref="F194">IF('Cleaned Data'!F194="","",_xlfn.SWITCH('Cleaned Data'!F194,"Cash",1,"Credit Card",2,"Digital Wallet",3,0))</f>
        <v>3</v>
      </c>
      <c r="G194" s="1" cm="1">
        <f t="array" ref="G194">IF('Cleaned Data'!G194="","",_xlfn.SWITCH('Cleaned Data'!G194,"In-Store",1,"Takeaway",2,0))</f>
        <v>1</v>
      </c>
      <c r="H194" s="8">
        <v>44934</v>
      </c>
    </row>
    <row r="195" spans="1:8" ht="12.5" x14ac:dyDescent="0.25">
      <c r="A195" s="1" t="str">
        <v>TXN_6700745</v>
      </c>
      <c r="B195" s="1" cm="1">
        <f t="array" ref="B195">IF('Cleaned Data'!B195="","",_xlfn.SWITCH('Cleaned Data'!B195,"Coffee",1,"Tea",2,"Juice",3,"Smoothie",4,"Cake",5,"Sandwich",6,"Salad",7,"Cookie",8,0))</f>
        <v>4</v>
      </c>
      <c r="C195" s="1">
        <v>3</v>
      </c>
      <c r="D195" s="6">
        <v>4</v>
      </c>
      <c r="E195" s="1">
        <v>12</v>
      </c>
      <c r="F195" s="1" cm="1">
        <f t="array" ref="F195">IF('Cleaned Data'!F195="","",_xlfn.SWITCH('Cleaned Data'!F195,"Cash",1,"Credit Card",2,"Digital Wallet",3,0))</f>
        <v>2</v>
      </c>
      <c r="G195" s="1" cm="1">
        <f t="array" ref="G195">IF('Cleaned Data'!G195="","",_xlfn.SWITCH('Cleaned Data'!G195,"In-Store",1,"Takeaway",2,0))</f>
        <v>0</v>
      </c>
      <c r="H195" s="8">
        <v>44934</v>
      </c>
    </row>
    <row r="196" spans="1:8" ht="12.5" x14ac:dyDescent="0.25">
      <c r="A196" s="1" t="str">
        <v>TXN_8347965</v>
      </c>
      <c r="B196" s="1" cm="1">
        <f t="array" ref="B196">IF('Cleaned Data'!B196="","",_xlfn.SWITCH('Cleaned Data'!B196,"Coffee",1,"Tea",2,"Juice",3,"Smoothie",4,"Cake",5,"Sandwich",6,"Salad",7,"Cookie",8,0))</f>
        <v>6</v>
      </c>
      <c r="C196" s="1">
        <v>4</v>
      </c>
      <c r="D196" s="6">
        <v>4</v>
      </c>
      <c r="E196" s="1">
        <v>16</v>
      </c>
      <c r="F196" s="1" cm="1">
        <f t="array" ref="F196">IF('Cleaned Data'!F196="","",_xlfn.SWITCH('Cleaned Data'!F196,"Cash",1,"Credit Card",2,"Digital Wallet",3,0))</f>
        <v>2</v>
      </c>
      <c r="G196" s="1" cm="1">
        <f t="array" ref="G196">IF('Cleaned Data'!G196="","",_xlfn.SWITCH('Cleaned Data'!G196,"In-Store",1,"Takeaway",2,0))</f>
        <v>2</v>
      </c>
      <c r="H196" s="8">
        <v>44934</v>
      </c>
    </row>
    <row r="197" spans="1:8" ht="12.5" x14ac:dyDescent="0.25">
      <c r="A197" s="1" t="str">
        <v>TXN_9160109</v>
      </c>
      <c r="B197" s="1" cm="1">
        <f t="array" ref="B197">IF('Cleaned Data'!B197="","",_xlfn.SWITCH('Cleaned Data'!B197,"Coffee",1,"Tea",2,"Juice",3,"Smoothie",4,"Cake",5,"Sandwich",6,"Salad",7,"Cookie",8,0))</f>
        <v>4</v>
      </c>
      <c r="C197" s="1">
        <v>5</v>
      </c>
      <c r="D197" s="6">
        <v>4</v>
      </c>
      <c r="E197" s="1">
        <v>20</v>
      </c>
      <c r="F197" s="1" cm="1">
        <f t="array" ref="F197">IF('Cleaned Data'!F197="","",_xlfn.SWITCH('Cleaned Data'!F197,"Cash",1,"Credit Card",2,"Digital Wallet",3,0))</f>
        <v>0</v>
      </c>
      <c r="G197" s="1" cm="1">
        <f t="array" ref="G197">IF('Cleaned Data'!G197="","",_xlfn.SWITCH('Cleaned Data'!G197,"In-Store",1,"Takeaway",2,0))</f>
        <v>2</v>
      </c>
      <c r="H197" s="8">
        <v>44934</v>
      </c>
    </row>
    <row r="198" spans="1:8" ht="12.5" x14ac:dyDescent="0.25">
      <c r="A198" s="1" t="str">
        <v>TXN_1524626</v>
      </c>
      <c r="B198" s="1" cm="1">
        <f t="array" ref="B198">IF('Cleaned Data'!B198="","",_xlfn.SWITCH('Cleaned Data'!B198,"Coffee",1,"Tea",2,"Juice",3,"Smoothie",4,"Cake",5,"Sandwich",6,"Salad",7,"Cookie",8,0))</f>
        <v>6</v>
      </c>
      <c r="C198" s="1">
        <v>1</v>
      </c>
      <c r="D198" s="6">
        <v>4</v>
      </c>
      <c r="E198" s="1">
        <v>4</v>
      </c>
      <c r="F198" s="1" cm="1">
        <f t="array" ref="F198">IF('Cleaned Data'!F198="","",_xlfn.SWITCH('Cleaned Data'!F198,"Cash",1,"Credit Card",2,"Digital Wallet",3,0))</f>
        <v>0</v>
      </c>
      <c r="G198" s="1" cm="1">
        <f t="array" ref="G198">IF('Cleaned Data'!G198="","",_xlfn.SWITCH('Cleaned Data'!G198,"In-Store",1,"Takeaway",2,0))</f>
        <v>0</v>
      </c>
      <c r="H198" s="8">
        <v>44935</v>
      </c>
    </row>
    <row r="199" spans="1:8" ht="12.5" x14ac:dyDescent="0.25">
      <c r="A199" s="1" t="str">
        <v>TXN_1689024</v>
      </c>
      <c r="B199" s="1" cm="1">
        <f t="array" ref="B199">IF('Cleaned Data'!B199="","",_xlfn.SWITCH('Cleaned Data'!B199,"Coffee",1,"Tea",2,"Juice",3,"Smoothie",4,"Cake",5,"Sandwich",6,"Salad",7,"Cookie",8,0))</f>
        <v>1</v>
      </c>
      <c r="C199" s="1">
        <v>1</v>
      </c>
      <c r="D199" s="6">
        <v>2</v>
      </c>
      <c r="E199" s="1">
        <v>2</v>
      </c>
      <c r="F199" s="1" cm="1">
        <f t="array" ref="F199">IF('Cleaned Data'!F199="","",_xlfn.SWITCH('Cleaned Data'!F199,"Cash",1,"Credit Card",2,"Digital Wallet",3,0))</f>
        <v>0</v>
      </c>
      <c r="G199" s="1" cm="1">
        <f t="array" ref="G199">IF('Cleaned Data'!G199="","",_xlfn.SWITCH('Cleaned Data'!G199,"In-Store",1,"Takeaway",2,0))</f>
        <v>0</v>
      </c>
      <c r="H199" s="8">
        <v>44935</v>
      </c>
    </row>
    <row r="200" spans="1:8" ht="12.5" x14ac:dyDescent="0.25">
      <c r="A200" s="1" t="str">
        <v>TXN_2470745</v>
      </c>
      <c r="B200" s="1" cm="1">
        <f t="array" ref="B200">IF('Cleaned Data'!B200="","",_xlfn.SWITCH('Cleaned Data'!B200,"Coffee",1,"Tea",2,"Juice",3,"Smoothie",4,"Cake",5,"Sandwich",6,"Salad",7,"Cookie",8,0))</f>
        <v>3</v>
      </c>
      <c r="C200" s="1">
        <v>5</v>
      </c>
      <c r="D200" s="6">
        <v>3</v>
      </c>
      <c r="E200" s="1">
        <v>15</v>
      </c>
      <c r="F200" s="1" cm="1">
        <f t="array" ref="F200">IF('Cleaned Data'!F200="","",_xlfn.SWITCH('Cleaned Data'!F200,"Cash",1,"Credit Card",2,"Digital Wallet",3,0))</f>
        <v>3</v>
      </c>
      <c r="G200" s="1" cm="1">
        <f t="array" ref="G200">IF('Cleaned Data'!G200="","",_xlfn.SWITCH('Cleaned Data'!G200,"In-Store",1,"Takeaway",2,0))</f>
        <v>2</v>
      </c>
      <c r="H200" s="8">
        <v>44935</v>
      </c>
    </row>
    <row r="201" spans="1:8" ht="12.5" x14ac:dyDescent="0.25">
      <c r="A201" s="1" t="str">
        <v>TXN_2480488</v>
      </c>
      <c r="B201" s="1" cm="1">
        <f t="array" ref="B201">IF('Cleaned Data'!B201="","",_xlfn.SWITCH('Cleaned Data'!B201,"Coffee",1,"Tea",2,"Juice",3,"Smoothie",4,"Cake",5,"Sandwich",6,"Salad",7,"Cookie",8,0))</f>
        <v>2</v>
      </c>
      <c r="C201" s="1">
        <v>2</v>
      </c>
      <c r="D201" s="6">
        <v>1.5</v>
      </c>
      <c r="E201" s="1">
        <v>3</v>
      </c>
      <c r="F201" s="1" cm="1">
        <f t="array" ref="F201">IF('Cleaned Data'!F201="","",_xlfn.SWITCH('Cleaned Data'!F201,"Cash",1,"Credit Card",2,"Digital Wallet",3,0))</f>
        <v>2</v>
      </c>
      <c r="G201" s="1" cm="1">
        <f t="array" ref="G201">IF('Cleaned Data'!G201="","",_xlfn.SWITCH('Cleaned Data'!G201,"In-Store",1,"Takeaway",2,0))</f>
        <v>0</v>
      </c>
      <c r="H201" s="8">
        <v>44935</v>
      </c>
    </row>
    <row r="202" spans="1:8" ht="12.5" x14ac:dyDescent="0.25">
      <c r="A202" s="1" t="str">
        <v>TXN_2648236</v>
      </c>
      <c r="B202" s="1" cm="1">
        <f t="array" ref="B202">IF('Cleaned Data'!B202="","",_xlfn.SWITCH('Cleaned Data'!B202,"Coffee",1,"Tea",2,"Juice",3,"Smoothie",4,"Cake",5,"Sandwich",6,"Salad",7,"Cookie",8,0))</f>
        <v>4</v>
      </c>
      <c r="C202" s="1">
        <v>4</v>
      </c>
      <c r="D202" s="6">
        <v>4</v>
      </c>
      <c r="E202" s="1">
        <v>16</v>
      </c>
      <c r="F202" s="1" cm="1">
        <f t="array" ref="F202">IF('Cleaned Data'!F202="","",_xlfn.SWITCH('Cleaned Data'!F202,"Cash",1,"Credit Card",2,"Digital Wallet",3,0))</f>
        <v>0</v>
      </c>
      <c r="G202" s="1" cm="1">
        <f t="array" ref="G202">IF('Cleaned Data'!G202="","",_xlfn.SWITCH('Cleaned Data'!G202,"In-Store",1,"Takeaway",2,0))</f>
        <v>2</v>
      </c>
      <c r="H202" s="8">
        <v>44935</v>
      </c>
    </row>
    <row r="203" spans="1:8" ht="12.5" x14ac:dyDescent="0.25">
      <c r="A203" s="1" t="str">
        <v>TXN_2853459</v>
      </c>
      <c r="B203" s="1" cm="1">
        <f t="array" ref="B203">IF('Cleaned Data'!B203="","",_xlfn.SWITCH('Cleaned Data'!B203,"Coffee",1,"Tea",2,"Juice",3,"Smoothie",4,"Cake",5,"Sandwich",6,"Salad",7,"Cookie",8,0))</f>
        <v>8</v>
      </c>
      <c r="C203" s="1">
        <v>2</v>
      </c>
      <c r="D203" s="6">
        <v>1</v>
      </c>
      <c r="E203" s="1">
        <v>2</v>
      </c>
      <c r="F203" s="1" cm="1">
        <f t="array" ref="F203">IF('Cleaned Data'!F203="","",_xlfn.SWITCH('Cleaned Data'!F203,"Cash",1,"Credit Card",2,"Digital Wallet",3,0))</f>
        <v>0</v>
      </c>
      <c r="G203" s="1" cm="1">
        <f t="array" ref="G203">IF('Cleaned Data'!G203="","",_xlfn.SWITCH('Cleaned Data'!G203,"In-Store",1,"Takeaway",2,0))</f>
        <v>2</v>
      </c>
      <c r="H203" s="8">
        <v>44935</v>
      </c>
    </row>
    <row r="204" spans="1:8" ht="12.5" x14ac:dyDescent="0.25">
      <c r="A204" s="1" t="str">
        <v>TXN_2871592</v>
      </c>
      <c r="B204" s="1" cm="1">
        <f t="array" ref="B204">IF('Cleaned Data'!B204="","",_xlfn.SWITCH('Cleaned Data'!B204,"Coffee",1,"Tea",2,"Juice",3,"Smoothie",4,"Cake",5,"Sandwich",6,"Salad",7,"Cookie",8,0))</f>
        <v>7</v>
      </c>
      <c r="C204" s="1">
        <v>3</v>
      </c>
      <c r="D204" s="6">
        <v>5</v>
      </c>
      <c r="E204" s="1">
        <v>15</v>
      </c>
      <c r="F204" s="1" cm="1">
        <f t="array" ref="F204">IF('Cleaned Data'!F204="","",_xlfn.SWITCH('Cleaned Data'!F204,"Cash",1,"Credit Card",2,"Digital Wallet",3,0))</f>
        <v>1</v>
      </c>
      <c r="G204" s="1" cm="1">
        <f t="array" ref="G204">IF('Cleaned Data'!G204="","",_xlfn.SWITCH('Cleaned Data'!G204,"In-Store",1,"Takeaway",2,0))</f>
        <v>1</v>
      </c>
      <c r="H204" s="8">
        <v>44935</v>
      </c>
    </row>
    <row r="205" spans="1:8" ht="12.5" x14ac:dyDescent="0.25">
      <c r="A205" s="1" t="str">
        <v>TXN_3344089</v>
      </c>
      <c r="B205" s="1" cm="1">
        <f t="array" ref="B205">IF('Cleaned Data'!B205="","",_xlfn.SWITCH('Cleaned Data'!B205,"Coffee",1,"Tea",2,"Juice",3,"Smoothie",4,"Cake",5,"Sandwich",6,"Salad",7,"Cookie",8,0))</f>
        <v>1</v>
      </c>
      <c r="C205" s="1">
        <v>5</v>
      </c>
      <c r="D205" s="6">
        <v>2</v>
      </c>
      <c r="E205" s="1">
        <v>10</v>
      </c>
      <c r="F205" s="1" cm="1">
        <f t="array" ref="F205">IF('Cleaned Data'!F205="","",_xlfn.SWITCH('Cleaned Data'!F205,"Cash",1,"Credit Card",2,"Digital Wallet",3,0))</f>
        <v>3</v>
      </c>
      <c r="G205" s="1" cm="1">
        <f t="array" ref="G205">IF('Cleaned Data'!G205="","",_xlfn.SWITCH('Cleaned Data'!G205,"In-Store",1,"Takeaway",2,0))</f>
        <v>2</v>
      </c>
      <c r="H205" s="8">
        <v>44935</v>
      </c>
    </row>
    <row r="206" spans="1:8" ht="12.5" x14ac:dyDescent="0.25">
      <c r="A206" s="1" t="str">
        <v>TXN_3462602</v>
      </c>
      <c r="B206" s="1" cm="1">
        <f t="array" ref="B206">IF('Cleaned Data'!B206="","",_xlfn.SWITCH('Cleaned Data'!B206,"Coffee",1,"Tea",2,"Juice",3,"Smoothie",4,"Cake",5,"Sandwich",6,"Salad",7,"Cookie",8,0))</f>
        <v>8</v>
      </c>
      <c r="C206" s="1">
        <v>3</v>
      </c>
      <c r="D206" s="6">
        <v>1</v>
      </c>
      <c r="E206" s="1">
        <v>3</v>
      </c>
      <c r="F206" s="1" cm="1">
        <f t="array" ref="F206">IF('Cleaned Data'!F206="","",_xlfn.SWITCH('Cleaned Data'!F206,"Cash",1,"Credit Card",2,"Digital Wallet",3,0))</f>
        <v>3</v>
      </c>
      <c r="G206" s="1" cm="1">
        <f t="array" ref="G206">IF('Cleaned Data'!G206="","",_xlfn.SWITCH('Cleaned Data'!G206,"In-Store",1,"Takeaway",2,0))</f>
        <v>1</v>
      </c>
      <c r="H206" s="8">
        <v>44935</v>
      </c>
    </row>
    <row r="207" spans="1:8" ht="12.5" x14ac:dyDescent="0.25">
      <c r="A207" s="1" t="str">
        <v>TXN_3741197</v>
      </c>
      <c r="B207" s="1" cm="1">
        <f t="array" ref="B207">IF('Cleaned Data'!B207="","",_xlfn.SWITCH('Cleaned Data'!B207,"Coffee",1,"Tea",2,"Juice",3,"Smoothie",4,"Cake",5,"Sandwich",6,"Salad",7,"Cookie",8,0))</f>
        <v>4</v>
      </c>
      <c r="C207" s="1">
        <v>3</v>
      </c>
      <c r="D207" s="6">
        <v>4</v>
      </c>
      <c r="E207" s="1">
        <v>12</v>
      </c>
      <c r="F207" s="1" cm="1">
        <f t="array" ref="F207">IF('Cleaned Data'!F207="","",_xlfn.SWITCH('Cleaned Data'!F207,"Cash",1,"Credit Card",2,"Digital Wallet",3,0))</f>
        <v>2</v>
      </c>
      <c r="G207" s="1" cm="1">
        <f t="array" ref="G207">IF('Cleaned Data'!G207="","",_xlfn.SWITCH('Cleaned Data'!G207,"In-Store",1,"Takeaway",2,0))</f>
        <v>2</v>
      </c>
      <c r="H207" s="8">
        <v>44935</v>
      </c>
    </row>
    <row r="208" spans="1:8" ht="12.5" x14ac:dyDescent="0.25">
      <c r="A208" s="1" t="str">
        <v>TXN_3792683</v>
      </c>
      <c r="B208" s="1" cm="1">
        <f t="array" ref="B208">IF('Cleaned Data'!B208="","",_xlfn.SWITCH('Cleaned Data'!B208,"Coffee",1,"Tea",2,"Juice",3,"Smoothie",4,"Cake",5,"Sandwich",6,"Salad",7,"Cookie",8,0))</f>
        <v>2</v>
      </c>
      <c r="C208" s="1">
        <v>2</v>
      </c>
      <c r="D208" s="6">
        <v>1.5</v>
      </c>
      <c r="E208" s="1">
        <v>3</v>
      </c>
      <c r="F208" s="1" cm="1">
        <f t="array" ref="F208">IF('Cleaned Data'!F208="","",_xlfn.SWITCH('Cleaned Data'!F208,"Cash",1,"Credit Card",2,"Digital Wallet",3,0))</f>
        <v>0</v>
      </c>
      <c r="G208" s="1" cm="1">
        <f t="array" ref="G208">IF('Cleaned Data'!G208="","",_xlfn.SWITCH('Cleaned Data'!G208,"In-Store",1,"Takeaway",2,0))</f>
        <v>1</v>
      </c>
      <c r="H208" s="8">
        <v>44935</v>
      </c>
    </row>
    <row r="209" spans="1:8" ht="12.5" x14ac:dyDescent="0.25">
      <c r="A209" s="1" t="str">
        <v>TXN_4076575</v>
      </c>
      <c r="B209" s="1" cm="1">
        <f t="array" ref="B209">IF('Cleaned Data'!B209="","",_xlfn.SWITCH('Cleaned Data'!B209,"Coffee",1,"Tea",2,"Juice",3,"Smoothie",4,"Cake",5,"Sandwich",6,"Salad",7,"Cookie",8,0))</f>
        <v>1</v>
      </c>
      <c r="C209" s="1">
        <v>4</v>
      </c>
      <c r="D209" s="6">
        <v>2</v>
      </c>
      <c r="E209" s="1">
        <v>8</v>
      </c>
      <c r="F209" s="1" cm="1">
        <f t="array" ref="F209">IF('Cleaned Data'!F209="","",_xlfn.SWITCH('Cleaned Data'!F209,"Cash",1,"Credit Card",2,"Digital Wallet",3,0))</f>
        <v>0</v>
      </c>
      <c r="G209" s="1" cm="1">
        <f t="array" ref="G209">IF('Cleaned Data'!G209="","",_xlfn.SWITCH('Cleaned Data'!G209,"In-Store",1,"Takeaway",2,0))</f>
        <v>0</v>
      </c>
      <c r="H209" s="8">
        <v>44935</v>
      </c>
    </row>
    <row r="210" spans="1:8" ht="12.5" x14ac:dyDescent="0.25">
      <c r="A210" s="1" t="str">
        <v>TXN_4428307</v>
      </c>
      <c r="B210" s="1" cm="1">
        <f t="array" ref="B210">IF('Cleaned Data'!B210="","",_xlfn.SWITCH('Cleaned Data'!B210,"Coffee",1,"Tea",2,"Juice",3,"Smoothie",4,"Cake",5,"Sandwich",6,"Salad",7,"Cookie",8,0))</f>
        <v>8</v>
      </c>
      <c r="C210" s="1">
        <v>1</v>
      </c>
      <c r="D210" s="6">
        <v>1</v>
      </c>
      <c r="E210" s="1">
        <v>1</v>
      </c>
      <c r="F210" s="1" cm="1">
        <f t="array" ref="F210">IF('Cleaned Data'!F210="","",_xlfn.SWITCH('Cleaned Data'!F210,"Cash",1,"Credit Card",2,"Digital Wallet",3,0))</f>
        <v>3</v>
      </c>
      <c r="G210" s="1" cm="1">
        <f t="array" ref="G210">IF('Cleaned Data'!G210="","",_xlfn.SWITCH('Cleaned Data'!G210,"In-Store",1,"Takeaway",2,0))</f>
        <v>2</v>
      </c>
      <c r="H210" s="8">
        <v>44935</v>
      </c>
    </row>
    <row r="211" spans="1:8" ht="12.5" x14ac:dyDescent="0.25">
      <c r="A211" s="1" t="str">
        <v>TXN_4573576</v>
      </c>
      <c r="B211" s="1" cm="1">
        <f t="array" ref="B211">IF('Cleaned Data'!B211="","",_xlfn.SWITCH('Cleaned Data'!B211,"Coffee",1,"Tea",2,"Juice",3,"Smoothie",4,"Cake",5,"Sandwich",6,"Salad",7,"Cookie",8,0))</f>
        <v>5</v>
      </c>
      <c r="C211" s="1">
        <v>2</v>
      </c>
      <c r="D211" s="6">
        <v>3</v>
      </c>
      <c r="E211" s="1">
        <v>6</v>
      </c>
      <c r="F211" s="1" cm="1">
        <f t="array" ref="F211">IF('Cleaned Data'!F211="","",_xlfn.SWITCH('Cleaned Data'!F211,"Cash",1,"Credit Card",2,"Digital Wallet",3,0))</f>
        <v>0</v>
      </c>
      <c r="G211" s="1" cm="1">
        <f t="array" ref="G211">IF('Cleaned Data'!G211="","",_xlfn.SWITCH('Cleaned Data'!G211,"In-Store",1,"Takeaway",2,0))</f>
        <v>2</v>
      </c>
      <c r="H211" s="8">
        <v>44935</v>
      </c>
    </row>
    <row r="212" spans="1:8" ht="12.5" x14ac:dyDescent="0.25">
      <c r="A212" s="1" t="str">
        <v>TXN_5009924</v>
      </c>
      <c r="B212" s="1" cm="1">
        <f t="array" ref="B212">IF('Cleaned Data'!B212="","",_xlfn.SWITCH('Cleaned Data'!B212,"Coffee",1,"Tea",2,"Juice",3,"Smoothie",4,"Cake",5,"Sandwich",6,"Salad",7,"Cookie",8,0))</f>
        <v>4</v>
      </c>
      <c r="C212" s="1">
        <v>3</v>
      </c>
      <c r="D212" s="6">
        <v>4</v>
      </c>
      <c r="E212" s="1">
        <v>12</v>
      </c>
      <c r="F212" s="1" cm="1">
        <f t="array" ref="F212">IF('Cleaned Data'!F212="","",_xlfn.SWITCH('Cleaned Data'!F212,"Cash",1,"Credit Card",2,"Digital Wallet",3,0))</f>
        <v>2</v>
      </c>
      <c r="G212" s="1" cm="1">
        <f t="array" ref="G212">IF('Cleaned Data'!G212="","",_xlfn.SWITCH('Cleaned Data'!G212,"In-Store",1,"Takeaway",2,0))</f>
        <v>2</v>
      </c>
      <c r="H212" s="8">
        <v>44935</v>
      </c>
    </row>
    <row r="213" spans="1:8" ht="12.5" x14ac:dyDescent="0.25">
      <c r="A213" s="1" t="str">
        <v>TXN_5148823</v>
      </c>
      <c r="B213" s="1" cm="1">
        <f t="array" ref="B213">IF('Cleaned Data'!B213="","",_xlfn.SWITCH('Cleaned Data'!B213,"Coffee",1,"Tea",2,"Juice",3,"Smoothie",4,"Cake",5,"Sandwich",6,"Salad",7,"Cookie",8,0))</f>
        <v>8</v>
      </c>
      <c r="C213" s="1">
        <v>5</v>
      </c>
      <c r="D213" s="6">
        <v>1</v>
      </c>
      <c r="E213" s="1">
        <v>5</v>
      </c>
      <c r="F213" s="1" cm="1">
        <f t="array" ref="F213">IF('Cleaned Data'!F213="","",_xlfn.SWITCH('Cleaned Data'!F213,"Cash",1,"Credit Card",2,"Digital Wallet",3,0))</f>
        <v>2</v>
      </c>
      <c r="G213" s="1" cm="1">
        <f t="array" ref="G213">IF('Cleaned Data'!G213="","",_xlfn.SWITCH('Cleaned Data'!G213,"In-Store",1,"Takeaway",2,0))</f>
        <v>0</v>
      </c>
      <c r="H213" s="8">
        <v>44935</v>
      </c>
    </row>
    <row r="214" spans="1:8" ht="12.5" x14ac:dyDescent="0.25">
      <c r="A214" s="1" t="str">
        <v>TXN_5360210</v>
      </c>
      <c r="B214" s="1" cm="1">
        <f t="array" ref="B214">IF('Cleaned Data'!B214="","",_xlfn.SWITCH('Cleaned Data'!B214,"Coffee",1,"Tea",2,"Juice",3,"Smoothie",4,"Cake",5,"Sandwich",6,"Salad",7,"Cookie",8,0))</f>
        <v>3</v>
      </c>
      <c r="C214" s="1">
        <v>5</v>
      </c>
      <c r="D214" s="6">
        <v>3</v>
      </c>
      <c r="E214" s="1">
        <v>15</v>
      </c>
      <c r="F214" s="1" cm="1">
        <f t="array" ref="F214">IF('Cleaned Data'!F214="","",_xlfn.SWITCH('Cleaned Data'!F214,"Cash",1,"Credit Card",2,"Digital Wallet",3,0))</f>
        <v>0</v>
      </c>
      <c r="G214" s="1" cm="1">
        <f t="array" ref="G214">IF('Cleaned Data'!G214="","",_xlfn.SWITCH('Cleaned Data'!G214,"In-Store",1,"Takeaway",2,0))</f>
        <v>1</v>
      </c>
      <c r="H214" s="8">
        <v>44935</v>
      </c>
    </row>
    <row r="215" spans="1:8" ht="12.5" x14ac:dyDescent="0.25">
      <c r="A215" s="1" t="str">
        <v>TXN_5420062</v>
      </c>
      <c r="B215" s="1" cm="1">
        <f t="array" ref="B215">IF('Cleaned Data'!B215="","",_xlfn.SWITCH('Cleaned Data'!B215,"Coffee",1,"Tea",2,"Juice",3,"Smoothie",4,"Cake",5,"Sandwich",6,"Salad",7,"Cookie",8,0))</f>
        <v>8</v>
      </c>
      <c r="C215" s="1">
        <v>5</v>
      </c>
      <c r="D215" s="6">
        <v>1</v>
      </c>
      <c r="E215" s="1">
        <v>5</v>
      </c>
      <c r="F215" s="1" cm="1">
        <f t="array" ref="F215">IF('Cleaned Data'!F215="","",_xlfn.SWITCH('Cleaned Data'!F215,"Cash",1,"Credit Card",2,"Digital Wallet",3,0))</f>
        <v>0</v>
      </c>
      <c r="G215" s="1" cm="1">
        <f t="array" ref="G215">IF('Cleaned Data'!G215="","",_xlfn.SWITCH('Cleaned Data'!G215,"In-Store",1,"Takeaway",2,0))</f>
        <v>0</v>
      </c>
      <c r="H215" s="8">
        <v>44935</v>
      </c>
    </row>
    <row r="216" spans="1:8" ht="12.5" x14ac:dyDescent="0.25">
      <c r="A216" s="1" t="str">
        <v>TXN_6438869</v>
      </c>
      <c r="B216" s="1" cm="1">
        <f t="array" ref="B216">IF('Cleaned Data'!B216="","",_xlfn.SWITCH('Cleaned Data'!B216,"Coffee",1,"Tea",2,"Juice",3,"Smoothie",4,"Cake",5,"Sandwich",6,"Salad",7,"Cookie",8,0))</f>
        <v>8</v>
      </c>
      <c r="C216" s="1">
        <v>4</v>
      </c>
      <c r="D216" s="6">
        <v>1</v>
      </c>
      <c r="E216" s="1">
        <v>4</v>
      </c>
      <c r="F216" s="1" cm="1">
        <f t="array" ref="F216">IF('Cleaned Data'!F216="","",_xlfn.SWITCH('Cleaned Data'!F216,"Cash",1,"Credit Card",2,"Digital Wallet",3,0))</f>
        <v>3</v>
      </c>
      <c r="G216" s="1" cm="1">
        <f t="array" ref="G216">IF('Cleaned Data'!G216="","",_xlfn.SWITCH('Cleaned Data'!G216,"In-Store",1,"Takeaway",2,0))</f>
        <v>2</v>
      </c>
      <c r="H216" s="8">
        <v>44935</v>
      </c>
    </row>
    <row r="217" spans="1:8" ht="12.5" x14ac:dyDescent="0.25">
      <c r="A217" s="1" t="str">
        <v>TXN_6806563</v>
      </c>
      <c r="B217" s="1" cm="1">
        <f t="array" ref="B217">IF('Cleaned Data'!B217="","",_xlfn.SWITCH('Cleaned Data'!B217,"Coffee",1,"Tea",2,"Juice",3,"Smoothie",4,"Cake",5,"Sandwich",6,"Salad",7,"Cookie",8,0))</f>
        <v>6</v>
      </c>
      <c r="C217" s="1">
        <v>3</v>
      </c>
      <c r="D217" s="6">
        <v>4</v>
      </c>
      <c r="E217" s="1">
        <v>12</v>
      </c>
      <c r="F217" s="1" cm="1">
        <f t="array" ref="F217">IF('Cleaned Data'!F217="","",_xlfn.SWITCH('Cleaned Data'!F217,"Cash",1,"Credit Card",2,"Digital Wallet",3,0))</f>
        <v>0</v>
      </c>
      <c r="G217" s="1" cm="1">
        <f t="array" ref="G217">IF('Cleaned Data'!G217="","",_xlfn.SWITCH('Cleaned Data'!G217,"In-Store",1,"Takeaway",2,0))</f>
        <v>1</v>
      </c>
      <c r="H217" s="8">
        <v>44935</v>
      </c>
    </row>
    <row r="218" spans="1:8" ht="12.5" x14ac:dyDescent="0.25">
      <c r="A218" s="1" t="str">
        <v>TXN_6941542</v>
      </c>
      <c r="B218" s="1" cm="1">
        <f t="array" ref="B218">IF('Cleaned Data'!B218="","",_xlfn.SWITCH('Cleaned Data'!B218,"Coffee",1,"Tea",2,"Juice",3,"Smoothie",4,"Cake",5,"Sandwich",6,"Salad",7,"Cookie",8,0))</f>
        <v>3</v>
      </c>
      <c r="C218" s="1">
        <v>5</v>
      </c>
      <c r="D218" s="6">
        <v>3</v>
      </c>
      <c r="E218" s="1">
        <v>15</v>
      </c>
      <c r="F218" s="1" cm="1">
        <f t="array" ref="F218">IF('Cleaned Data'!F218="","",_xlfn.SWITCH('Cleaned Data'!F218,"Cash",1,"Credit Card",2,"Digital Wallet",3,0))</f>
        <v>2</v>
      </c>
      <c r="G218" s="1" cm="1">
        <f t="array" ref="G218">IF('Cleaned Data'!G218="","",_xlfn.SWITCH('Cleaned Data'!G218,"In-Store",1,"Takeaway",2,0))</f>
        <v>0</v>
      </c>
      <c r="H218" s="8">
        <v>44935</v>
      </c>
    </row>
    <row r="219" spans="1:8" ht="12.5" x14ac:dyDescent="0.25">
      <c r="A219" s="1" t="str">
        <v>TXN_8526941</v>
      </c>
      <c r="B219" s="1" cm="1">
        <f t="array" ref="B219">IF('Cleaned Data'!B219="","",_xlfn.SWITCH('Cleaned Data'!B219,"Coffee",1,"Tea",2,"Juice",3,"Smoothie",4,"Cake",5,"Sandwich",6,"Salad",7,"Cookie",8,0))</f>
        <v>1</v>
      </c>
      <c r="C219" s="1">
        <v>4</v>
      </c>
      <c r="D219" s="6">
        <v>2</v>
      </c>
      <c r="E219" s="1">
        <v>8</v>
      </c>
      <c r="F219" s="1" cm="1">
        <f t="array" ref="F219">IF('Cleaned Data'!F219="","",_xlfn.SWITCH('Cleaned Data'!F219,"Cash",1,"Credit Card",2,"Digital Wallet",3,0))</f>
        <v>0</v>
      </c>
      <c r="G219" s="1" cm="1">
        <f t="array" ref="G219">IF('Cleaned Data'!G219="","",_xlfn.SWITCH('Cleaned Data'!G219,"In-Store",1,"Takeaway",2,0))</f>
        <v>0</v>
      </c>
      <c r="H219" s="8">
        <v>44935</v>
      </c>
    </row>
    <row r="220" spans="1:8" ht="12.5" x14ac:dyDescent="0.25">
      <c r="A220" s="1" t="str">
        <v>TXN_8801160</v>
      </c>
      <c r="B220" s="1" cm="1">
        <f t="array" ref="B220">IF('Cleaned Data'!B220="","",_xlfn.SWITCH('Cleaned Data'!B220,"Coffee",1,"Tea",2,"Juice",3,"Smoothie",4,"Cake",5,"Sandwich",6,"Salad",7,"Cookie",8,0))</f>
        <v>8</v>
      </c>
      <c r="C220" s="1">
        <v>3</v>
      </c>
      <c r="D220" s="6">
        <v>1</v>
      </c>
      <c r="E220" s="1">
        <v>3</v>
      </c>
      <c r="F220" s="1" cm="1">
        <f t="array" ref="F220">IF('Cleaned Data'!F220="","",_xlfn.SWITCH('Cleaned Data'!F220,"Cash",1,"Credit Card",2,"Digital Wallet",3,0))</f>
        <v>1</v>
      </c>
      <c r="G220" s="1" cm="1">
        <f t="array" ref="G220">IF('Cleaned Data'!G220="","",_xlfn.SWITCH('Cleaned Data'!G220,"In-Store",1,"Takeaway",2,0))</f>
        <v>0</v>
      </c>
      <c r="H220" s="8">
        <v>44935</v>
      </c>
    </row>
    <row r="221" spans="1:8" ht="12.5" x14ac:dyDescent="0.25">
      <c r="A221" s="1" t="str">
        <v>TXN_9047278</v>
      </c>
      <c r="B221" s="1" cm="1">
        <f t="array" ref="B221">IF('Cleaned Data'!B221="","",_xlfn.SWITCH('Cleaned Data'!B221,"Coffee",1,"Tea",2,"Juice",3,"Smoothie",4,"Cake",5,"Sandwich",6,"Salad",7,"Cookie",8,0))</f>
        <v>4</v>
      </c>
      <c r="C221" s="1">
        <v>1</v>
      </c>
      <c r="D221" s="6">
        <v>4</v>
      </c>
      <c r="E221" s="1">
        <v>4</v>
      </c>
      <c r="F221" s="1" cm="1">
        <f t="array" ref="F221">IF('Cleaned Data'!F221="","",_xlfn.SWITCH('Cleaned Data'!F221,"Cash",1,"Credit Card",2,"Digital Wallet",3,0))</f>
        <v>0</v>
      </c>
      <c r="G221" s="1" cm="1">
        <f t="array" ref="G221">IF('Cleaned Data'!G221="","",_xlfn.SWITCH('Cleaned Data'!G221,"In-Store",1,"Takeaway",2,0))</f>
        <v>0</v>
      </c>
      <c r="H221" s="8">
        <v>44935</v>
      </c>
    </row>
    <row r="222" spans="1:8" ht="12.5" x14ac:dyDescent="0.25">
      <c r="A222" s="1" t="str">
        <v>TXN_9547654</v>
      </c>
      <c r="B222" s="1" cm="1">
        <f t="array" ref="B222">IF('Cleaned Data'!B222="","",_xlfn.SWITCH('Cleaned Data'!B222,"Coffee",1,"Tea",2,"Juice",3,"Smoothie",4,"Cake",5,"Sandwich",6,"Salad",7,"Cookie",8,0))</f>
        <v>2</v>
      </c>
      <c r="C222" s="1">
        <v>5</v>
      </c>
      <c r="D222" s="6">
        <v>1.5</v>
      </c>
      <c r="E222" s="1">
        <v>7.5</v>
      </c>
      <c r="F222" s="1" cm="1">
        <f t="array" ref="F222">IF('Cleaned Data'!F222="","",_xlfn.SWITCH('Cleaned Data'!F222,"Cash",1,"Credit Card",2,"Digital Wallet",3,0))</f>
        <v>3</v>
      </c>
      <c r="G222" s="1" cm="1">
        <f t="array" ref="G222">IF('Cleaned Data'!G222="","",_xlfn.SWITCH('Cleaned Data'!G222,"In-Store",1,"Takeaway",2,0))</f>
        <v>2</v>
      </c>
      <c r="H222" s="8">
        <v>44935</v>
      </c>
    </row>
    <row r="223" spans="1:8" ht="12.5" x14ac:dyDescent="0.25">
      <c r="A223" s="1" t="str">
        <v>TXN_9660737</v>
      </c>
      <c r="B223" s="1" cm="1">
        <f t="array" ref="B223">IF('Cleaned Data'!B223="","",_xlfn.SWITCH('Cleaned Data'!B223,"Coffee",1,"Tea",2,"Juice",3,"Smoothie",4,"Cake",5,"Sandwich",6,"Salad",7,"Cookie",8,0))</f>
        <v>3</v>
      </c>
      <c r="C223" s="1">
        <v>3</v>
      </c>
      <c r="D223" s="6">
        <v>3</v>
      </c>
      <c r="E223" s="1">
        <v>9</v>
      </c>
      <c r="F223" s="1" cm="1">
        <f t="array" ref="F223">IF('Cleaned Data'!F223="","",_xlfn.SWITCH('Cleaned Data'!F223,"Cash",1,"Credit Card",2,"Digital Wallet",3,0))</f>
        <v>0</v>
      </c>
      <c r="G223" s="1" cm="1">
        <f t="array" ref="G223">IF('Cleaned Data'!G223="","",_xlfn.SWITCH('Cleaned Data'!G223,"In-Store",1,"Takeaway",2,0))</f>
        <v>2</v>
      </c>
      <c r="H223" s="8">
        <v>44935</v>
      </c>
    </row>
    <row r="224" spans="1:8" ht="12.5" x14ac:dyDescent="0.25">
      <c r="A224" s="1" t="str">
        <v>TXN_1214868</v>
      </c>
      <c r="B224" s="1" cm="1">
        <f t="array" ref="B224">IF('Cleaned Data'!B224="","",_xlfn.SWITCH('Cleaned Data'!B224,"Coffee",1,"Tea",2,"Juice",3,"Smoothie",4,"Cake",5,"Sandwich",6,"Salad",7,"Cookie",8,0))</f>
        <v>5</v>
      </c>
      <c r="C224" s="1">
        <v>1</v>
      </c>
      <c r="D224" s="6">
        <v>3</v>
      </c>
      <c r="E224" s="1">
        <v>3</v>
      </c>
      <c r="F224" s="1" cm="1">
        <f t="array" ref="F224">IF('Cleaned Data'!F224="","",_xlfn.SWITCH('Cleaned Data'!F224,"Cash",1,"Credit Card",2,"Digital Wallet",3,0))</f>
        <v>0</v>
      </c>
      <c r="G224" s="1" cm="1">
        <f t="array" ref="G224">IF('Cleaned Data'!G224="","",_xlfn.SWITCH('Cleaned Data'!G224,"In-Store",1,"Takeaway",2,0))</f>
        <v>0</v>
      </c>
      <c r="H224" s="8">
        <v>44936</v>
      </c>
    </row>
    <row r="225" spans="1:8" ht="12.5" x14ac:dyDescent="0.25">
      <c r="A225" s="1" t="str">
        <v>TXN_1622411</v>
      </c>
      <c r="B225" s="1" cm="1">
        <f t="array" ref="B225">IF('Cleaned Data'!B225="","",_xlfn.SWITCH('Cleaned Data'!B225,"Coffee",1,"Tea",2,"Juice",3,"Smoothie",4,"Cake",5,"Sandwich",6,"Salad",7,"Cookie",8,0))</f>
        <v>5</v>
      </c>
      <c r="C225" s="1">
        <v>3</v>
      </c>
      <c r="D225" s="6">
        <v>3</v>
      </c>
      <c r="E225" s="1">
        <v>9</v>
      </c>
      <c r="F225" s="1" cm="1">
        <f t="array" ref="F225">IF('Cleaned Data'!F225="","",_xlfn.SWITCH('Cleaned Data'!F225,"Cash",1,"Credit Card",2,"Digital Wallet",3,0))</f>
        <v>0</v>
      </c>
      <c r="G225" s="1" cm="1">
        <f t="array" ref="G225">IF('Cleaned Data'!G225="","",_xlfn.SWITCH('Cleaned Data'!G225,"In-Store",1,"Takeaway",2,0))</f>
        <v>1</v>
      </c>
      <c r="H225" s="8">
        <v>44936</v>
      </c>
    </row>
    <row r="226" spans="1:8" ht="12.5" x14ac:dyDescent="0.25">
      <c r="A226" s="1" t="str">
        <v>TXN_1897783</v>
      </c>
      <c r="B226" s="1" cm="1">
        <f t="array" ref="B226">IF('Cleaned Data'!B226="","",_xlfn.SWITCH('Cleaned Data'!B226,"Coffee",1,"Tea",2,"Juice",3,"Smoothie",4,"Cake",5,"Sandwich",6,"Salad",7,"Cookie",8,0))</f>
        <v>7</v>
      </c>
      <c r="C226" s="1">
        <v>1</v>
      </c>
      <c r="D226" s="6">
        <v>5</v>
      </c>
      <c r="E226" s="1">
        <v>5</v>
      </c>
      <c r="F226" s="1" cm="1">
        <f t="array" ref="F226">IF('Cleaned Data'!F226="","",_xlfn.SWITCH('Cleaned Data'!F226,"Cash",1,"Credit Card",2,"Digital Wallet",3,0))</f>
        <v>0</v>
      </c>
      <c r="G226" s="1" cm="1">
        <f t="array" ref="G226">IF('Cleaned Data'!G226="","",_xlfn.SWITCH('Cleaned Data'!G226,"In-Store",1,"Takeaway",2,0))</f>
        <v>1</v>
      </c>
      <c r="H226" s="8">
        <v>44936</v>
      </c>
    </row>
    <row r="227" spans="1:8" ht="12.5" x14ac:dyDescent="0.25">
      <c r="A227" s="1" t="str">
        <v>TXN_1917336</v>
      </c>
      <c r="B227" s="1" cm="1">
        <f t="array" ref="B227">IF('Cleaned Data'!B227="","",_xlfn.SWITCH('Cleaned Data'!B227,"Coffee",1,"Tea",2,"Juice",3,"Smoothie",4,"Cake",5,"Sandwich",6,"Salad",7,"Cookie",8,0))</f>
        <v>3</v>
      </c>
      <c r="C227" s="1">
        <v>5</v>
      </c>
      <c r="D227" s="6">
        <v>3</v>
      </c>
      <c r="E227" s="1">
        <v>15</v>
      </c>
      <c r="F227" s="1" cm="1">
        <f t="array" ref="F227">IF('Cleaned Data'!F227="","",_xlfn.SWITCH('Cleaned Data'!F227,"Cash",1,"Credit Card",2,"Digital Wallet",3,0))</f>
        <v>2</v>
      </c>
      <c r="G227" s="1" cm="1">
        <f t="array" ref="G227">IF('Cleaned Data'!G227="","",_xlfn.SWITCH('Cleaned Data'!G227,"In-Store",1,"Takeaway",2,0))</f>
        <v>0</v>
      </c>
      <c r="H227" s="8">
        <v>44936</v>
      </c>
    </row>
    <row r="228" spans="1:8" ht="12.5" x14ac:dyDescent="0.25">
      <c r="A228" s="1" t="str">
        <v>TXN_2337113</v>
      </c>
      <c r="B228" s="1" cm="1">
        <f t="array" ref="B228">IF('Cleaned Data'!B228="","",_xlfn.SWITCH('Cleaned Data'!B228,"Coffee",1,"Tea",2,"Juice",3,"Smoothie",4,"Cake",5,"Sandwich",6,"Salad",7,"Cookie",8,0))</f>
        <v>5</v>
      </c>
      <c r="C228" s="1">
        <v>5</v>
      </c>
      <c r="D228" s="6">
        <v>3</v>
      </c>
      <c r="E228" s="1">
        <v>15</v>
      </c>
      <c r="F228" s="1" cm="1">
        <f t="array" ref="F228">IF('Cleaned Data'!F228="","",_xlfn.SWITCH('Cleaned Data'!F228,"Cash",1,"Credit Card",2,"Digital Wallet",3,0))</f>
        <v>0</v>
      </c>
      <c r="G228" s="1" cm="1">
        <f t="array" ref="G228">IF('Cleaned Data'!G228="","",_xlfn.SWITCH('Cleaned Data'!G228,"In-Store",1,"Takeaway",2,0))</f>
        <v>1</v>
      </c>
      <c r="H228" s="8">
        <v>44936</v>
      </c>
    </row>
    <row r="229" spans="1:8" ht="12.5" x14ac:dyDescent="0.25">
      <c r="A229" s="1" t="str">
        <v>TXN_3478329</v>
      </c>
      <c r="B229" s="1" cm="1">
        <f t="array" ref="B229">IF('Cleaned Data'!B229="","",_xlfn.SWITCH('Cleaned Data'!B229,"Coffee",1,"Tea",2,"Juice",3,"Smoothie",4,"Cake",5,"Sandwich",6,"Salad",7,"Cookie",8,0))</f>
        <v>7</v>
      </c>
      <c r="C229" s="1">
        <v>3</v>
      </c>
      <c r="D229" s="6">
        <v>5</v>
      </c>
      <c r="E229" s="1">
        <v>15</v>
      </c>
      <c r="F229" s="1" cm="1">
        <f t="array" ref="F229">IF('Cleaned Data'!F229="","",_xlfn.SWITCH('Cleaned Data'!F229,"Cash",1,"Credit Card",2,"Digital Wallet",3,0))</f>
        <v>2</v>
      </c>
      <c r="G229" s="1" cm="1">
        <f t="array" ref="G229">IF('Cleaned Data'!G229="","",_xlfn.SWITCH('Cleaned Data'!G229,"In-Store",1,"Takeaway",2,0))</f>
        <v>1</v>
      </c>
      <c r="H229" s="8">
        <v>44936</v>
      </c>
    </row>
    <row r="230" spans="1:8" ht="12.5" x14ac:dyDescent="0.25">
      <c r="A230" s="1" t="str">
        <v>TXN_4967446</v>
      </c>
      <c r="B230" s="1" cm="1">
        <f t="array" ref="B230">IF('Cleaned Data'!B230="","",_xlfn.SWITCH('Cleaned Data'!B230,"Coffee",1,"Tea",2,"Juice",3,"Smoothie",4,"Cake",5,"Sandwich",6,"Salad",7,"Cookie",8,0))</f>
        <v>4</v>
      </c>
      <c r="C230" s="1">
        <v>5</v>
      </c>
      <c r="D230" s="6">
        <v>4</v>
      </c>
      <c r="E230" s="1">
        <v>20</v>
      </c>
      <c r="F230" s="1" cm="1">
        <f t="array" ref="F230">IF('Cleaned Data'!F230="","",_xlfn.SWITCH('Cleaned Data'!F230,"Cash",1,"Credit Card",2,"Digital Wallet",3,0))</f>
        <v>1</v>
      </c>
      <c r="G230" s="1" cm="1">
        <f t="array" ref="G230">IF('Cleaned Data'!G230="","",_xlfn.SWITCH('Cleaned Data'!G230,"In-Store",1,"Takeaway",2,0))</f>
        <v>0</v>
      </c>
      <c r="H230" s="8">
        <v>44936</v>
      </c>
    </row>
    <row r="231" spans="1:8" ht="12.5" x14ac:dyDescent="0.25">
      <c r="A231" s="1" t="str">
        <v>TXN_5279293</v>
      </c>
      <c r="B231" s="1" cm="1">
        <f t="array" ref="B231">IF('Cleaned Data'!B231="","",_xlfn.SWITCH('Cleaned Data'!B231,"Coffee",1,"Tea",2,"Juice",3,"Smoothie",4,"Cake",5,"Sandwich",6,"Salad",7,"Cookie",8,0))</f>
        <v>5</v>
      </c>
      <c r="C231" s="1">
        <v>3</v>
      </c>
      <c r="D231" s="6">
        <v>3</v>
      </c>
      <c r="E231" s="1">
        <v>9</v>
      </c>
      <c r="F231" s="1" cm="1">
        <f t="array" ref="F231">IF('Cleaned Data'!F231="","",_xlfn.SWITCH('Cleaned Data'!F231,"Cash",1,"Credit Card",2,"Digital Wallet",3,0))</f>
        <v>3</v>
      </c>
      <c r="G231" s="1" cm="1">
        <f t="array" ref="G231">IF('Cleaned Data'!G231="","",_xlfn.SWITCH('Cleaned Data'!G231,"In-Store",1,"Takeaway",2,0))</f>
        <v>1</v>
      </c>
      <c r="H231" s="8">
        <v>44936</v>
      </c>
    </row>
    <row r="232" spans="1:8" ht="12.5" x14ac:dyDescent="0.25">
      <c r="A232" s="1" t="str">
        <v>TXN_5536245</v>
      </c>
      <c r="B232" s="1" cm="1">
        <f t="array" ref="B232">IF('Cleaned Data'!B232="","",_xlfn.SWITCH('Cleaned Data'!B232,"Coffee",1,"Tea",2,"Juice",3,"Smoothie",4,"Cake",5,"Sandwich",6,"Salad",7,"Cookie",8,0))</f>
        <v>5</v>
      </c>
      <c r="C232" s="1">
        <v>3</v>
      </c>
      <c r="D232" s="6">
        <v>3</v>
      </c>
      <c r="E232" s="1">
        <v>9</v>
      </c>
      <c r="F232" s="1" cm="1">
        <f t="array" ref="F232">IF('Cleaned Data'!F232="","",_xlfn.SWITCH('Cleaned Data'!F232,"Cash",1,"Credit Card",2,"Digital Wallet",3,0))</f>
        <v>1</v>
      </c>
      <c r="G232" s="1" cm="1">
        <f t="array" ref="G232">IF('Cleaned Data'!G232="","",_xlfn.SWITCH('Cleaned Data'!G232,"In-Store",1,"Takeaway",2,0))</f>
        <v>1</v>
      </c>
      <c r="H232" s="8">
        <v>44936</v>
      </c>
    </row>
    <row r="233" spans="1:8" ht="12.5" x14ac:dyDescent="0.25">
      <c r="A233" s="1" t="str">
        <v>TXN_5996894</v>
      </c>
      <c r="B233" s="1" cm="1">
        <f t="array" ref="B233">IF('Cleaned Data'!B233="","",_xlfn.SWITCH('Cleaned Data'!B233,"Coffee",1,"Tea",2,"Juice",3,"Smoothie",4,"Cake",5,"Sandwich",6,"Salad",7,"Cookie",8,0))</f>
        <v>8</v>
      </c>
      <c r="C233" s="1">
        <v>4</v>
      </c>
      <c r="D233" s="6">
        <v>1</v>
      </c>
      <c r="E233" s="1">
        <v>4</v>
      </c>
      <c r="F233" s="1" cm="1">
        <f t="array" ref="F233">IF('Cleaned Data'!F233="","",_xlfn.SWITCH('Cleaned Data'!F233,"Cash",1,"Credit Card",2,"Digital Wallet",3,0))</f>
        <v>2</v>
      </c>
      <c r="G233" s="1" cm="1">
        <f t="array" ref="G233">IF('Cleaned Data'!G233="","",_xlfn.SWITCH('Cleaned Data'!G233,"In-Store",1,"Takeaway",2,0))</f>
        <v>2</v>
      </c>
      <c r="H233" s="8">
        <v>44936</v>
      </c>
    </row>
    <row r="234" spans="1:8" ht="12.5" x14ac:dyDescent="0.25">
      <c r="A234" s="1" t="str">
        <v>TXN_6249023</v>
      </c>
      <c r="B234" s="1" cm="1">
        <f t="array" ref="B234">IF('Cleaned Data'!B234="","",_xlfn.SWITCH('Cleaned Data'!B234,"Coffee",1,"Tea",2,"Juice",3,"Smoothie",4,"Cake",5,"Sandwich",6,"Salad",7,"Cookie",8,0))</f>
        <v>3</v>
      </c>
      <c r="C234" s="1">
        <v>1</v>
      </c>
      <c r="D234" s="6">
        <v>3</v>
      </c>
      <c r="E234" s="1">
        <v>3</v>
      </c>
      <c r="F234" s="1" cm="1">
        <f t="array" ref="F234">IF('Cleaned Data'!F234="","",_xlfn.SWITCH('Cleaned Data'!F234,"Cash",1,"Credit Card",2,"Digital Wallet",3,0))</f>
        <v>1</v>
      </c>
      <c r="G234" s="1" cm="1">
        <f t="array" ref="G234">IF('Cleaned Data'!G234="","",_xlfn.SWITCH('Cleaned Data'!G234,"In-Store",1,"Takeaway",2,0))</f>
        <v>0</v>
      </c>
      <c r="H234" s="8">
        <v>44936</v>
      </c>
    </row>
    <row r="235" spans="1:8" ht="12.5" x14ac:dyDescent="0.25">
      <c r="A235" s="1" t="str">
        <v>TXN_6755348</v>
      </c>
      <c r="B235" s="1" cm="1">
        <f t="array" ref="B235">IF('Cleaned Data'!B235="","",_xlfn.SWITCH('Cleaned Data'!B235,"Coffee",1,"Tea",2,"Juice",3,"Smoothie",4,"Cake",5,"Sandwich",6,"Salad",7,"Cookie",8,0))</f>
        <v>1</v>
      </c>
      <c r="C235" s="1">
        <v>1</v>
      </c>
      <c r="D235" s="6">
        <v>2</v>
      </c>
      <c r="E235" s="1">
        <v>2</v>
      </c>
      <c r="F235" s="1" cm="1">
        <f t="array" ref="F235">IF('Cleaned Data'!F235="","",_xlfn.SWITCH('Cleaned Data'!F235,"Cash",1,"Credit Card",2,"Digital Wallet",3,0))</f>
        <v>3</v>
      </c>
      <c r="G235" s="1" cm="1">
        <f t="array" ref="G235">IF('Cleaned Data'!G235="","",_xlfn.SWITCH('Cleaned Data'!G235,"In-Store",1,"Takeaway",2,0))</f>
        <v>2</v>
      </c>
      <c r="H235" s="8">
        <v>44936</v>
      </c>
    </row>
    <row r="236" spans="1:8" ht="12.5" x14ac:dyDescent="0.25">
      <c r="A236" s="1" t="str">
        <v>TXN_6841304</v>
      </c>
      <c r="B236" s="1" cm="1">
        <f t="array" ref="B236">IF('Cleaned Data'!B236="","",_xlfn.SWITCH('Cleaned Data'!B236,"Coffee",1,"Tea",2,"Juice",3,"Smoothie",4,"Cake",5,"Sandwich",6,"Salad",7,"Cookie",8,0))</f>
        <v>6</v>
      </c>
      <c r="C236" s="1">
        <v>5</v>
      </c>
      <c r="D236" s="6">
        <v>4</v>
      </c>
      <c r="E236" s="1">
        <v>20</v>
      </c>
      <c r="F236" s="1" cm="1">
        <f t="array" ref="F236">IF('Cleaned Data'!F236="","",_xlfn.SWITCH('Cleaned Data'!F236,"Cash",1,"Credit Card",2,"Digital Wallet",3,0))</f>
        <v>1</v>
      </c>
      <c r="G236" s="1" cm="1">
        <f t="array" ref="G236">IF('Cleaned Data'!G236="","",_xlfn.SWITCH('Cleaned Data'!G236,"In-Store",1,"Takeaway",2,0))</f>
        <v>0</v>
      </c>
      <c r="H236" s="8">
        <v>44936</v>
      </c>
    </row>
    <row r="237" spans="1:8" ht="12.5" x14ac:dyDescent="0.25">
      <c r="A237" s="1" t="str">
        <v>TXN_7354271</v>
      </c>
      <c r="B237" s="1" cm="1">
        <f t="array" ref="B237">IF('Cleaned Data'!B237="","",_xlfn.SWITCH('Cleaned Data'!B237,"Coffee",1,"Tea",2,"Juice",3,"Smoothie",4,"Cake",5,"Sandwich",6,"Salad",7,"Cookie",8,0))</f>
        <v>6</v>
      </c>
      <c r="C237" s="1">
        <v>5</v>
      </c>
      <c r="D237" s="6">
        <v>4</v>
      </c>
      <c r="E237" s="1">
        <v>20</v>
      </c>
      <c r="F237" s="1" cm="1">
        <f t="array" ref="F237">IF('Cleaned Data'!F237="","",_xlfn.SWITCH('Cleaned Data'!F237,"Cash",1,"Credit Card",2,"Digital Wallet",3,0))</f>
        <v>1</v>
      </c>
      <c r="G237" s="1" cm="1">
        <f t="array" ref="G237">IF('Cleaned Data'!G237="","",_xlfn.SWITCH('Cleaned Data'!G237,"In-Store",1,"Takeaway",2,0))</f>
        <v>0</v>
      </c>
      <c r="H237" s="8">
        <v>44936</v>
      </c>
    </row>
    <row r="238" spans="1:8" ht="12.5" x14ac:dyDescent="0.25">
      <c r="A238" s="1" t="str">
        <v>TXN_7560178</v>
      </c>
      <c r="B238" s="1" cm="1">
        <f t="array" ref="B238">IF('Cleaned Data'!B238="","",_xlfn.SWITCH('Cleaned Data'!B238,"Coffee",1,"Tea",2,"Juice",3,"Smoothie",4,"Cake",5,"Sandwich",6,"Salad",7,"Cookie",8,0))</f>
        <v>3</v>
      </c>
      <c r="C238" s="1">
        <v>1</v>
      </c>
      <c r="D238" s="6">
        <v>3</v>
      </c>
      <c r="E238" s="1">
        <v>3</v>
      </c>
      <c r="F238" s="1" cm="1">
        <f t="array" ref="F238">IF('Cleaned Data'!F238="","",_xlfn.SWITCH('Cleaned Data'!F238,"Cash",1,"Credit Card",2,"Digital Wallet",3,0))</f>
        <v>1</v>
      </c>
      <c r="G238" s="1" cm="1">
        <f t="array" ref="G238">IF('Cleaned Data'!G238="","",_xlfn.SWITCH('Cleaned Data'!G238,"In-Store",1,"Takeaway",2,0))</f>
        <v>1</v>
      </c>
      <c r="H238" s="8">
        <v>44936</v>
      </c>
    </row>
    <row r="239" spans="1:8" ht="12.5" x14ac:dyDescent="0.25">
      <c r="A239" s="1" t="str">
        <v>TXN_8110646</v>
      </c>
      <c r="B239" s="1" cm="1">
        <f t="array" ref="B239">IF('Cleaned Data'!B239="","",_xlfn.SWITCH('Cleaned Data'!B239,"Coffee",1,"Tea",2,"Juice",3,"Smoothie",4,"Cake",5,"Sandwich",6,"Salad",7,"Cookie",8,0))</f>
        <v>4</v>
      </c>
      <c r="C239" s="1">
        <v>4</v>
      </c>
      <c r="D239" s="6">
        <v>4</v>
      </c>
      <c r="E239" s="1">
        <v>16</v>
      </c>
      <c r="F239" s="1" cm="1">
        <f t="array" ref="F239">IF('Cleaned Data'!F239="","",_xlfn.SWITCH('Cleaned Data'!F239,"Cash",1,"Credit Card",2,"Digital Wallet",3,0))</f>
        <v>1</v>
      </c>
      <c r="G239" s="1" cm="1">
        <f t="array" ref="G239">IF('Cleaned Data'!G239="","",_xlfn.SWITCH('Cleaned Data'!G239,"In-Store",1,"Takeaway",2,0))</f>
        <v>0</v>
      </c>
      <c r="H239" s="8">
        <v>44936</v>
      </c>
    </row>
    <row r="240" spans="1:8" ht="12.5" x14ac:dyDescent="0.25">
      <c r="A240" s="1" t="str">
        <v>TXN_8411549</v>
      </c>
      <c r="B240" s="1" cm="1">
        <f t="array" ref="B240">IF('Cleaned Data'!B240="","",_xlfn.SWITCH('Cleaned Data'!B240,"Coffee",1,"Tea",2,"Juice",3,"Smoothie",4,"Cake",5,"Sandwich",6,"Salad",7,"Cookie",8,0))</f>
        <v>7</v>
      </c>
      <c r="C240" s="1">
        <v>1</v>
      </c>
      <c r="D240" s="6">
        <v>5</v>
      </c>
      <c r="E240" s="1">
        <v>5</v>
      </c>
      <c r="F240" s="1" cm="1">
        <f t="array" ref="F240">IF('Cleaned Data'!F240="","",_xlfn.SWITCH('Cleaned Data'!F240,"Cash",1,"Credit Card",2,"Digital Wallet",3,0))</f>
        <v>0</v>
      </c>
      <c r="G240" s="1" cm="1">
        <f t="array" ref="G240">IF('Cleaned Data'!G240="","",_xlfn.SWITCH('Cleaned Data'!G240,"In-Store",1,"Takeaway",2,0))</f>
        <v>2</v>
      </c>
      <c r="H240" s="8">
        <v>44936</v>
      </c>
    </row>
    <row r="241" spans="1:8" ht="12.5" x14ac:dyDescent="0.25">
      <c r="A241" s="1" t="str">
        <v>TXN_8605813</v>
      </c>
      <c r="B241" s="1" cm="1">
        <f t="array" ref="B241">IF('Cleaned Data'!B241="","",_xlfn.SWITCH('Cleaned Data'!B241,"Coffee",1,"Tea",2,"Juice",3,"Smoothie",4,"Cake",5,"Sandwich",6,"Salad",7,"Cookie",8,0))</f>
        <v>1</v>
      </c>
      <c r="C241" s="1">
        <v>2</v>
      </c>
      <c r="D241" s="6">
        <v>2</v>
      </c>
      <c r="E241" s="1">
        <v>4</v>
      </c>
      <c r="F241" s="1" cm="1">
        <f t="array" ref="F241">IF('Cleaned Data'!F241="","",_xlfn.SWITCH('Cleaned Data'!F241,"Cash",1,"Credit Card",2,"Digital Wallet",3,0))</f>
        <v>2</v>
      </c>
      <c r="G241" s="1" cm="1">
        <f t="array" ref="G241">IF('Cleaned Data'!G241="","",_xlfn.SWITCH('Cleaned Data'!G241,"In-Store",1,"Takeaway",2,0))</f>
        <v>0</v>
      </c>
      <c r="H241" s="8">
        <v>44936</v>
      </c>
    </row>
    <row r="242" spans="1:8" ht="12.5" x14ac:dyDescent="0.25">
      <c r="A242" s="1" t="str">
        <v>TXN_8808631</v>
      </c>
      <c r="B242" s="1" cm="1">
        <f t="array" ref="B242">IF('Cleaned Data'!B242="","",_xlfn.SWITCH('Cleaned Data'!B242,"Coffee",1,"Tea",2,"Juice",3,"Smoothie",4,"Cake",5,"Sandwich",6,"Salad",7,"Cookie",8,0))</f>
        <v>3</v>
      </c>
      <c r="C242" s="1">
        <v>5</v>
      </c>
      <c r="D242" s="6">
        <v>3</v>
      </c>
      <c r="E242" s="1">
        <v>15</v>
      </c>
      <c r="F242" s="1" cm="1">
        <f t="array" ref="F242">IF('Cleaned Data'!F242="","",_xlfn.SWITCH('Cleaned Data'!F242,"Cash",1,"Credit Card",2,"Digital Wallet",3,0))</f>
        <v>1</v>
      </c>
      <c r="G242" s="1" cm="1">
        <f t="array" ref="G242">IF('Cleaned Data'!G242="","",_xlfn.SWITCH('Cleaned Data'!G242,"In-Store",1,"Takeaway",2,0))</f>
        <v>2</v>
      </c>
      <c r="H242" s="8">
        <v>44936</v>
      </c>
    </row>
    <row r="243" spans="1:8" ht="12.5" x14ac:dyDescent="0.25">
      <c r="A243" s="1" t="str">
        <v>TXN_8991609</v>
      </c>
      <c r="B243" s="1" cm="1">
        <f t="array" ref="B243">IF('Cleaned Data'!B243="","",_xlfn.SWITCH('Cleaned Data'!B243,"Coffee",1,"Tea",2,"Juice",3,"Smoothie",4,"Cake",5,"Sandwich",6,"Salad",7,"Cookie",8,0))</f>
        <v>6</v>
      </c>
      <c r="C243" s="1">
        <v>3</v>
      </c>
      <c r="D243" s="6">
        <v>4</v>
      </c>
      <c r="E243" s="1">
        <v>12</v>
      </c>
      <c r="F243" s="1" cm="1">
        <f t="array" ref="F243">IF('Cleaned Data'!F243="","",_xlfn.SWITCH('Cleaned Data'!F243,"Cash",1,"Credit Card",2,"Digital Wallet",3,0))</f>
        <v>0</v>
      </c>
      <c r="G243" s="1" cm="1">
        <f t="array" ref="G243">IF('Cleaned Data'!G243="","",_xlfn.SWITCH('Cleaned Data'!G243,"In-Store",1,"Takeaway",2,0))</f>
        <v>0</v>
      </c>
      <c r="H243" s="8">
        <v>44936</v>
      </c>
    </row>
    <row r="244" spans="1:8" ht="12.5" x14ac:dyDescent="0.25">
      <c r="A244" s="1" t="str">
        <v>TXN_9619442</v>
      </c>
      <c r="B244" s="1" cm="1">
        <f t="array" ref="B244">IF('Cleaned Data'!B244="","",_xlfn.SWITCH('Cleaned Data'!B244,"Coffee",1,"Tea",2,"Juice",3,"Smoothie",4,"Cake",5,"Sandwich",6,"Salad",7,"Cookie",8,0))</f>
        <v>2</v>
      </c>
      <c r="C244" s="1">
        <v>5</v>
      </c>
      <c r="D244" s="6">
        <v>1.5</v>
      </c>
      <c r="E244" s="1">
        <v>7.5</v>
      </c>
      <c r="F244" s="1" cm="1">
        <f t="array" ref="F244">IF('Cleaned Data'!F244="","",_xlfn.SWITCH('Cleaned Data'!F244,"Cash",1,"Credit Card",2,"Digital Wallet",3,0))</f>
        <v>0</v>
      </c>
      <c r="G244" s="1" cm="1">
        <f t="array" ref="G244">IF('Cleaned Data'!G244="","",_xlfn.SWITCH('Cleaned Data'!G244,"In-Store",1,"Takeaway",2,0))</f>
        <v>1</v>
      </c>
      <c r="H244" s="8">
        <v>44936</v>
      </c>
    </row>
    <row r="245" spans="1:8" ht="12.5" x14ac:dyDescent="0.25">
      <c r="A245" s="1" t="str">
        <v>TXN_1190402</v>
      </c>
      <c r="B245" s="1" cm="1">
        <f t="array" ref="B245">IF('Cleaned Data'!B245="","",_xlfn.SWITCH('Cleaned Data'!B245,"Coffee",1,"Tea",2,"Juice",3,"Smoothie",4,"Cake",5,"Sandwich",6,"Salad",7,"Cookie",8,0))</f>
        <v>5</v>
      </c>
      <c r="C245" s="1">
        <v>2</v>
      </c>
      <c r="D245" s="6">
        <v>3</v>
      </c>
      <c r="E245" s="1">
        <v>6</v>
      </c>
      <c r="F245" s="1" cm="1">
        <f t="array" ref="F245">IF('Cleaned Data'!F245="","",_xlfn.SWITCH('Cleaned Data'!F245,"Cash",1,"Credit Card",2,"Digital Wallet",3,0))</f>
        <v>3</v>
      </c>
      <c r="G245" s="1" cm="1">
        <f t="array" ref="G245">IF('Cleaned Data'!G245="","",_xlfn.SWITCH('Cleaned Data'!G245,"In-Store",1,"Takeaway",2,0))</f>
        <v>2</v>
      </c>
      <c r="H245" s="8">
        <v>44937</v>
      </c>
    </row>
    <row r="246" spans="1:8" ht="12.5" x14ac:dyDescent="0.25">
      <c r="A246" s="1" t="str">
        <v>TXN_1333524</v>
      </c>
      <c r="B246" s="1" cm="1">
        <f t="array" ref="B246">IF('Cleaned Data'!B246="","",_xlfn.SWITCH('Cleaned Data'!B246,"Coffee",1,"Tea",2,"Juice",3,"Smoothie",4,"Cake",5,"Sandwich",6,"Salad",7,"Cookie",8,0))</f>
        <v>3</v>
      </c>
      <c r="C246" s="1">
        <v>4</v>
      </c>
      <c r="D246" s="6">
        <v>3</v>
      </c>
      <c r="E246" s="1">
        <v>12</v>
      </c>
      <c r="F246" s="1" cm="1">
        <f t="array" ref="F246">IF('Cleaned Data'!F246="","",_xlfn.SWITCH('Cleaned Data'!F246,"Cash",1,"Credit Card",2,"Digital Wallet",3,0))</f>
        <v>2</v>
      </c>
      <c r="G246" s="1" cm="1">
        <f t="array" ref="G246">IF('Cleaned Data'!G246="","",_xlfn.SWITCH('Cleaned Data'!G246,"In-Store",1,"Takeaway",2,0))</f>
        <v>0</v>
      </c>
      <c r="H246" s="8">
        <v>44937</v>
      </c>
    </row>
    <row r="247" spans="1:8" ht="12.5" x14ac:dyDescent="0.25">
      <c r="A247" s="1" t="str">
        <v>TXN_1599516</v>
      </c>
      <c r="B247" s="1" cm="1">
        <f t="array" ref="B247">IF('Cleaned Data'!B247="","",_xlfn.SWITCH('Cleaned Data'!B247,"Coffee",1,"Tea",2,"Juice",3,"Smoothie",4,"Cake",5,"Sandwich",6,"Salad",7,"Cookie",8,0))</f>
        <v>5</v>
      </c>
      <c r="C247" s="1">
        <v>2</v>
      </c>
      <c r="D247" s="6">
        <v>3</v>
      </c>
      <c r="E247" s="1">
        <v>6</v>
      </c>
      <c r="F247" s="1" cm="1">
        <f t="array" ref="F247">IF('Cleaned Data'!F247="","",_xlfn.SWITCH('Cleaned Data'!F247,"Cash",1,"Credit Card",2,"Digital Wallet",3,0))</f>
        <v>1</v>
      </c>
      <c r="G247" s="1" cm="1">
        <f t="array" ref="G247">IF('Cleaned Data'!G247="","",_xlfn.SWITCH('Cleaned Data'!G247,"In-Store",1,"Takeaway",2,0))</f>
        <v>0</v>
      </c>
      <c r="H247" s="8">
        <v>44937</v>
      </c>
    </row>
    <row r="248" spans="1:8" ht="12.5" x14ac:dyDescent="0.25">
      <c r="A248" s="1" t="str">
        <v>TXN_1616810</v>
      </c>
      <c r="B248" s="1" cm="1">
        <f t="array" ref="B248">IF('Cleaned Data'!B248="","",_xlfn.SWITCH('Cleaned Data'!B248,"Coffee",1,"Tea",2,"Juice",3,"Smoothie",4,"Cake",5,"Sandwich",6,"Salad",7,"Cookie",8,0))</f>
        <v>5</v>
      </c>
      <c r="C248" s="1">
        <v>4</v>
      </c>
      <c r="D248" s="6">
        <v>3</v>
      </c>
      <c r="E248" s="1">
        <v>12</v>
      </c>
      <c r="F248" s="1" cm="1">
        <f t="array" ref="F248">IF('Cleaned Data'!F248="","",_xlfn.SWITCH('Cleaned Data'!F248,"Cash",1,"Credit Card",2,"Digital Wallet",3,0))</f>
        <v>0</v>
      </c>
      <c r="G248" s="1" cm="1">
        <f t="array" ref="G248">IF('Cleaned Data'!G248="","",_xlfn.SWITCH('Cleaned Data'!G248,"In-Store",1,"Takeaway",2,0))</f>
        <v>2</v>
      </c>
      <c r="H248" s="8">
        <v>44937</v>
      </c>
    </row>
    <row r="249" spans="1:8" ht="12.5" x14ac:dyDescent="0.25">
      <c r="A249" s="1" t="str">
        <v>TXN_1908636</v>
      </c>
      <c r="B249" s="1" cm="1">
        <f t="array" ref="B249">IF('Cleaned Data'!B249="","",_xlfn.SWITCH('Cleaned Data'!B249,"Coffee",1,"Tea",2,"Juice",3,"Smoothie",4,"Cake",5,"Sandwich",6,"Salad",7,"Cookie",8,0))</f>
        <v>3</v>
      </c>
      <c r="C249" s="1">
        <v>3</v>
      </c>
      <c r="D249" s="6">
        <v>3</v>
      </c>
      <c r="E249" s="1">
        <v>9</v>
      </c>
      <c r="F249" s="1" cm="1">
        <f t="array" ref="F249">IF('Cleaned Data'!F249="","",_xlfn.SWITCH('Cleaned Data'!F249,"Cash",1,"Credit Card",2,"Digital Wallet",3,0))</f>
        <v>1</v>
      </c>
      <c r="G249" s="1" cm="1">
        <f t="array" ref="G249">IF('Cleaned Data'!G249="","",_xlfn.SWITCH('Cleaned Data'!G249,"In-Store",1,"Takeaway",2,0))</f>
        <v>2</v>
      </c>
      <c r="H249" s="8">
        <v>44937</v>
      </c>
    </row>
    <row r="250" spans="1:8" ht="12.5" x14ac:dyDescent="0.25">
      <c r="A250" s="1" t="str">
        <v>TXN_2928676</v>
      </c>
      <c r="B250" s="1" cm="1">
        <f t="array" ref="B250">IF('Cleaned Data'!B250="","",_xlfn.SWITCH('Cleaned Data'!B250,"Coffee",1,"Tea",2,"Juice",3,"Smoothie",4,"Cake",5,"Sandwich",6,"Salad",7,"Cookie",8,0))</f>
        <v>6</v>
      </c>
      <c r="C250" s="1">
        <v>3</v>
      </c>
      <c r="D250" s="6">
        <v>4</v>
      </c>
      <c r="E250" s="1">
        <v>12</v>
      </c>
      <c r="F250" s="1" cm="1">
        <f t="array" ref="F250">IF('Cleaned Data'!F250="","",_xlfn.SWITCH('Cleaned Data'!F250,"Cash",1,"Credit Card",2,"Digital Wallet",3,0))</f>
        <v>2</v>
      </c>
      <c r="G250" s="1" cm="1">
        <f t="array" ref="G250">IF('Cleaned Data'!G250="","",_xlfn.SWITCH('Cleaned Data'!G250,"In-Store",1,"Takeaway",2,0))</f>
        <v>0</v>
      </c>
      <c r="H250" s="8">
        <v>44937</v>
      </c>
    </row>
    <row r="251" spans="1:8" ht="12.5" x14ac:dyDescent="0.25">
      <c r="A251" s="1" t="str">
        <v>TXN_3251591</v>
      </c>
      <c r="B251" s="1" cm="1">
        <f t="array" ref="B251">IF('Cleaned Data'!B251="","",_xlfn.SWITCH('Cleaned Data'!B251,"Coffee",1,"Tea",2,"Juice",3,"Smoothie",4,"Cake",5,"Sandwich",6,"Salad",7,"Cookie",8,0))</f>
        <v>8</v>
      </c>
      <c r="C251" s="1">
        <v>2</v>
      </c>
      <c r="D251" s="6">
        <v>1</v>
      </c>
      <c r="E251" s="1">
        <v>2</v>
      </c>
      <c r="F251" s="1" cm="1">
        <f t="array" ref="F251">IF('Cleaned Data'!F251="","",_xlfn.SWITCH('Cleaned Data'!F251,"Cash",1,"Credit Card",2,"Digital Wallet",3,0))</f>
        <v>1</v>
      </c>
      <c r="G251" s="1" cm="1">
        <f t="array" ref="G251">IF('Cleaned Data'!G251="","",_xlfn.SWITCH('Cleaned Data'!G251,"In-Store",1,"Takeaway",2,0))</f>
        <v>2</v>
      </c>
      <c r="H251" s="8">
        <v>44937</v>
      </c>
    </row>
    <row r="252" spans="1:8" ht="12.5" x14ac:dyDescent="0.25">
      <c r="A252" s="1" t="str">
        <v>TXN_3257591</v>
      </c>
      <c r="B252" s="1" cm="1">
        <f t="array" ref="B252">IF('Cleaned Data'!B252="","",_xlfn.SWITCH('Cleaned Data'!B252,"Coffee",1,"Tea",2,"Juice",3,"Smoothie",4,"Cake",5,"Sandwich",6,"Salad",7,"Cookie",8,0))</f>
        <v>8</v>
      </c>
      <c r="C252" s="1">
        <v>1</v>
      </c>
      <c r="D252" s="6">
        <v>1</v>
      </c>
      <c r="E252" s="1">
        <v>1</v>
      </c>
      <c r="F252" s="1" cm="1">
        <f t="array" ref="F252">IF('Cleaned Data'!F252="","",_xlfn.SWITCH('Cleaned Data'!F252,"Cash",1,"Credit Card",2,"Digital Wallet",3,0))</f>
        <v>3</v>
      </c>
      <c r="G252" s="1" cm="1">
        <f t="array" ref="G252">IF('Cleaned Data'!G252="","",_xlfn.SWITCH('Cleaned Data'!G252,"In-Store",1,"Takeaway",2,0))</f>
        <v>0</v>
      </c>
      <c r="H252" s="8">
        <v>44937</v>
      </c>
    </row>
    <row r="253" spans="1:8" ht="12.5" x14ac:dyDescent="0.25">
      <c r="A253" s="1" t="str">
        <v>TXN_3419352</v>
      </c>
      <c r="B253" s="1" cm="1">
        <f t="array" ref="B253">IF('Cleaned Data'!B253="","",_xlfn.SWITCH('Cleaned Data'!B253,"Coffee",1,"Tea",2,"Juice",3,"Smoothie",4,"Cake",5,"Sandwich",6,"Salad",7,"Cookie",8,0))</f>
        <v>2</v>
      </c>
      <c r="C253" s="1">
        <v>3</v>
      </c>
      <c r="D253" s="6">
        <v>1.5</v>
      </c>
      <c r="E253" s="1">
        <v>4.5</v>
      </c>
      <c r="F253" s="1" cm="1">
        <f t="array" ref="F253">IF('Cleaned Data'!F253="","",_xlfn.SWITCH('Cleaned Data'!F253,"Cash",1,"Credit Card",2,"Digital Wallet",3,0))</f>
        <v>1</v>
      </c>
      <c r="G253" s="1" cm="1">
        <f t="array" ref="G253">IF('Cleaned Data'!G253="","",_xlfn.SWITCH('Cleaned Data'!G253,"In-Store",1,"Takeaway",2,0))</f>
        <v>1</v>
      </c>
      <c r="H253" s="8">
        <v>44937</v>
      </c>
    </row>
    <row r="254" spans="1:8" ht="12.5" x14ac:dyDescent="0.25">
      <c r="A254" s="1" t="str">
        <v>TXN_4008135</v>
      </c>
      <c r="B254" s="1" cm="1">
        <f t="array" ref="B254">IF('Cleaned Data'!B254="","",_xlfn.SWITCH('Cleaned Data'!B254,"Coffee",1,"Tea",2,"Juice",3,"Smoothie",4,"Cake",5,"Sandwich",6,"Salad",7,"Cookie",8,0))</f>
        <v>2</v>
      </c>
      <c r="C254" s="1">
        <v>4</v>
      </c>
      <c r="D254" s="6">
        <v>1.5</v>
      </c>
      <c r="E254" s="1">
        <v>6</v>
      </c>
      <c r="F254" s="1" cm="1">
        <f t="array" ref="F254">IF('Cleaned Data'!F254="","",_xlfn.SWITCH('Cleaned Data'!F254,"Cash",1,"Credit Card",2,"Digital Wallet",3,0))</f>
        <v>0</v>
      </c>
      <c r="G254" s="1" cm="1">
        <f t="array" ref="G254">IF('Cleaned Data'!G254="","",_xlfn.SWITCH('Cleaned Data'!G254,"In-Store",1,"Takeaway",2,0))</f>
        <v>1</v>
      </c>
      <c r="H254" s="8">
        <v>44937</v>
      </c>
    </row>
    <row r="255" spans="1:8" ht="12.5" x14ac:dyDescent="0.25">
      <c r="A255" s="1" t="str">
        <v>TXN_4630633</v>
      </c>
      <c r="B255" s="1" cm="1">
        <f t="array" ref="B255">IF('Cleaned Data'!B255="","",_xlfn.SWITCH('Cleaned Data'!B255,"Coffee",1,"Tea",2,"Juice",3,"Smoothie",4,"Cake",5,"Sandwich",6,"Salad",7,"Cookie",8,0))</f>
        <v>7</v>
      </c>
      <c r="C255" s="1">
        <v>4</v>
      </c>
      <c r="D255" s="6">
        <v>5</v>
      </c>
      <c r="E255" s="1">
        <v>20</v>
      </c>
      <c r="F255" s="1" cm="1">
        <f t="array" ref="F255">IF('Cleaned Data'!F255="","",_xlfn.SWITCH('Cleaned Data'!F255,"Cash",1,"Credit Card",2,"Digital Wallet",3,0))</f>
        <v>2</v>
      </c>
      <c r="G255" s="1" cm="1">
        <f t="array" ref="G255">IF('Cleaned Data'!G255="","",_xlfn.SWITCH('Cleaned Data'!G255,"In-Store",1,"Takeaway",2,0))</f>
        <v>0</v>
      </c>
      <c r="H255" s="8">
        <v>44937</v>
      </c>
    </row>
    <row r="256" spans="1:8" ht="12.5" x14ac:dyDescent="0.25">
      <c r="A256" s="1" t="str">
        <v>TXN_5151780</v>
      </c>
      <c r="B256" s="1" cm="1">
        <f t="array" ref="B256">IF('Cleaned Data'!B256="","",_xlfn.SWITCH('Cleaned Data'!B256,"Coffee",1,"Tea",2,"Juice",3,"Smoothie",4,"Cake",5,"Sandwich",6,"Salad",7,"Cookie",8,0))</f>
        <v>6</v>
      </c>
      <c r="C256" s="1">
        <v>1</v>
      </c>
      <c r="D256" s="6">
        <v>4</v>
      </c>
      <c r="E256" s="1">
        <v>4</v>
      </c>
      <c r="F256" s="1" cm="1">
        <f t="array" ref="F256">IF('Cleaned Data'!F256="","",_xlfn.SWITCH('Cleaned Data'!F256,"Cash",1,"Credit Card",2,"Digital Wallet",3,0))</f>
        <v>1</v>
      </c>
      <c r="G256" s="1" cm="1">
        <f t="array" ref="G256">IF('Cleaned Data'!G256="","",_xlfn.SWITCH('Cleaned Data'!G256,"In-Store",1,"Takeaway",2,0))</f>
        <v>2</v>
      </c>
      <c r="H256" s="8">
        <v>44937</v>
      </c>
    </row>
    <row r="257" spans="1:8" ht="12.5" x14ac:dyDescent="0.25">
      <c r="A257" s="1" t="str">
        <v>TXN_5438111</v>
      </c>
      <c r="B257" s="1" cm="1">
        <f t="array" ref="B257">IF('Cleaned Data'!B257="","",_xlfn.SWITCH('Cleaned Data'!B257,"Coffee",1,"Tea",2,"Juice",3,"Smoothie",4,"Cake",5,"Sandwich",6,"Salad",7,"Cookie",8,0))</f>
        <v>8</v>
      </c>
      <c r="C257" s="1">
        <v>1</v>
      </c>
      <c r="D257" s="6">
        <v>1</v>
      </c>
      <c r="E257" s="1">
        <v>1</v>
      </c>
      <c r="F257" s="1" cm="1">
        <f t="array" ref="F257">IF('Cleaned Data'!F257="","",_xlfn.SWITCH('Cleaned Data'!F257,"Cash",1,"Credit Card",2,"Digital Wallet",3,0))</f>
        <v>1</v>
      </c>
      <c r="G257" s="1" cm="1">
        <f t="array" ref="G257">IF('Cleaned Data'!G257="","",_xlfn.SWITCH('Cleaned Data'!G257,"In-Store",1,"Takeaway",2,0))</f>
        <v>1</v>
      </c>
      <c r="H257" s="8">
        <v>44937</v>
      </c>
    </row>
    <row r="258" spans="1:8" ht="12.5" x14ac:dyDescent="0.25">
      <c r="A258" s="1" t="str">
        <v>TXN_5947976</v>
      </c>
      <c r="B258" s="1" cm="1">
        <f t="array" ref="B258">IF('Cleaned Data'!B258="","",_xlfn.SWITCH('Cleaned Data'!B258,"Coffee",1,"Tea",2,"Juice",3,"Smoothie",4,"Cake",5,"Sandwich",6,"Salad",7,"Cookie",8,0))</f>
        <v>6</v>
      </c>
      <c r="C258" s="1">
        <v>5</v>
      </c>
      <c r="D258" s="6">
        <v>4</v>
      </c>
      <c r="E258" s="1">
        <v>20</v>
      </c>
      <c r="F258" s="1" cm="1">
        <f t="array" ref="F258">IF('Cleaned Data'!F258="","",_xlfn.SWITCH('Cleaned Data'!F258,"Cash",1,"Credit Card",2,"Digital Wallet",3,0))</f>
        <v>0</v>
      </c>
      <c r="G258" s="1" cm="1">
        <f t="array" ref="G258">IF('Cleaned Data'!G258="","",_xlfn.SWITCH('Cleaned Data'!G258,"In-Store",1,"Takeaway",2,0))</f>
        <v>1</v>
      </c>
      <c r="H258" s="8">
        <v>44937</v>
      </c>
    </row>
    <row r="259" spans="1:8" ht="12.5" x14ac:dyDescent="0.25">
      <c r="A259" s="1" t="str">
        <v>TXN_6471962</v>
      </c>
      <c r="B259" s="1" cm="1">
        <f t="array" ref="B259">IF('Cleaned Data'!B259="","",_xlfn.SWITCH('Cleaned Data'!B259,"Coffee",1,"Tea",2,"Juice",3,"Smoothie",4,"Cake",5,"Sandwich",6,"Salad",7,"Cookie",8,0))</f>
        <v>7</v>
      </c>
      <c r="C259" s="1">
        <v>2</v>
      </c>
      <c r="D259" s="6">
        <v>5</v>
      </c>
      <c r="E259" s="1">
        <v>10</v>
      </c>
      <c r="F259" s="1" cm="1">
        <f t="array" ref="F259">IF('Cleaned Data'!F259="","",_xlfn.SWITCH('Cleaned Data'!F259,"Cash",1,"Credit Card",2,"Digital Wallet",3,0))</f>
        <v>2</v>
      </c>
      <c r="G259" s="1" cm="1">
        <f t="array" ref="G259">IF('Cleaned Data'!G259="","",_xlfn.SWITCH('Cleaned Data'!G259,"In-Store",1,"Takeaway",2,0))</f>
        <v>0</v>
      </c>
      <c r="H259" s="8">
        <v>44937</v>
      </c>
    </row>
    <row r="260" spans="1:8" ht="12.5" x14ac:dyDescent="0.25">
      <c r="A260" s="1" t="str">
        <v>TXN_6724588</v>
      </c>
      <c r="B260" s="1" cm="1">
        <f t="array" ref="B260">IF('Cleaned Data'!B260="","",_xlfn.SWITCH('Cleaned Data'!B260,"Coffee",1,"Tea",2,"Juice",3,"Smoothie",4,"Cake",5,"Sandwich",6,"Salad",7,"Cookie",8,0))</f>
        <v>6</v>
      </c>
      <c r="C260" s="1">
        <v>2</v>
      </c>
      <c r="D260" s="6">
        <v>4</v>
      </c>
      <c r="E260" s="1">
        <v>8</v>
      </c>
      <c r="F260" s="1" cm="1">
        <f t="array" ref="F260">IF('Cleaned Data'!F260="","",_xlfn.SWITCH('Cleaned Data'!F260,"Cash",1,"Credit Card",2,"Digital Wallet",3,0))</f>
        <v>0</v>
      </c>
      <c r="G260" s="1" cm="1">
        <f t="array" ref="G260">IF('Cleaned Data'!G260="","",_xlfn.SWITCH('Cleaned Data'!G260,"In-Store",1,"Takeaway",2,0))</f>
        <v>0</v>
      </c>
      <c r="H260" s="8">
        <v>44937</v>
      </c>
    </row>
    <row r="261" spans="1:8" ht="12.5" x14ac:dyDescent="0.25">
      <c r="A261" s="1" t="str">
        <v>TXN_6774688</v>
      </c>
      <c r="B261" s="1" cm="1">
        <f t="array" ref="B261">IF('Cleaned Data'!B261="","",_xlfn.SWITCH('Cleaned Data'!B261,"Coffee",1,"Tea",2,"Juice",3,"Smoothie",4,"Cake",5,"Sandwich",6,"Salad",7,"Cookie",8,0))</f>
        <v>6</v>
      </c>
      <c r="C261" s="1">
        <v>2</v>
      </c>
      <c r="D261" s="6">
        <v>4</v>
      </c>
      <c r="E261" s="1">
        <v>8</v>
      </c>
      <c r="F261" s="1" cm="1">
        <f t="array" ref="F261">IF('Cleaned Data'!F261="","",_xlfn.SWITCH('Cleaned Data'!F261,"Cash",1,"Credit Card",2,"Digital Wallet",3,0))</f>
        <v>1</v>
      </c>
      <c r="G261" s="1" cm="1">
        <f t="array" ref="G261">IF('Cleaned Data'!G261="","",_xlfn.SWITCH('Cleaned Data'!G261,"In-Store",1,"Takeaway",2,0))</f>
        <v>0</v>
      </c>
      <c r="H261" s="8">
        <v>44937</v>
      </c>
    </row>
    <row r="262" spans="1:8" ht="12.5" x14ac:dyDescent="0.25">
      <c r="A262" s="1" t="str">
        <v>TXN_7812084</v>
      </c>
      <c r="B262" s="1" cm="1">
        <f t="array" ref="B262">IF('Cleaned Data'!B262="","",_xlfn.SWITCH('Cleaned Data'!B262,"Coffee",1,"Tea",2,"Juice",3,"Smoothie",4,"Cake",5,"Sandwich",6,"Salad",7,"Cookie",8,0))</f>
        <v>6</v>
      </c>
      <c r="C262" s="1">
        <v>1</v>
      </c>
      <c r="D262" s="6">
        <v>4</v>
      </c>
      <c r="E262" s="1">
        <v>4</v>
      </c>
      <c r="F262" s="1" cm="1">
        <f t="array" ref="F262">IF('Cleaned Data'!F262="","",_xlfn.SWITCH('Cleaned Data'!F262,"Cash",1,"Credit Card",2,"Digital Wallet",3,0))</f>
        <v>0</v>
      </c>
      <c r="G262" s="1" cm="1">
        <f t="array" ref="G262">IF('Cleaned Data'!G262="","",_xlfn.SWITCH('Cleaned Data'!G262,"In-Store",1,"Takeaway",2,0))</f>
        <v>0</v>
      </c>
      <c r="H262" s="8">
        <v>44937</v>
      </c>
    </row>
    <row r="263" spans="1:8" ht="12.5" x14ac:dyDescent="0.25">
      <c r="A263" s="1" t="str">
        <v>TXN_7948933</v>
      </c>
      <c r="B263" s="1" cm="1">
        <f t="array" ref="B263">IF('Cleaned Data'!B263="","",_xlfn.SWITCH('Cleaned Data'!B263,"Coffee",1,"Tea",2,"Juice",3,"Smoothie",4,"Cake",5,"Sandwich",6,"Salad",7,"Cookie",8,0))</f>
        <v>8</v>
      </c>
      <c r="C263" s="1">
        <v>4</v>
      </c>
      <c r="D263" s="6">
        <v>1</v>
      </c>
      <c r="E263" s="1">
        <v>4</v>
      </c>
      <c r="F263" s="1" cm="1">
        <f t="array" ref="F263">IF('Cleaned Data'!F263="","",_xlfn.SWITCH('Cleaned Data'!F263,"Cash",1,"Credit Card",2,"Digital Wallet",3,0))</f>
        <v>2</v>
      </c>
      <c r="G263" s="1" cm="1">
        <f t="array" ref="G263">IF('Cleaned Data'!G263="","",_xlfn.SWITCH('Cleaned Data'!G263,"In-Store",1,"Takeaway",2,0))</f>
        <v>0</v>
      </c>
      <c r="H263" s="8">
        <v>44937</v>
      </c>
    </row>
    <row r="264" spans="1:8" ht="12.5" x14ac:dyDescent="0.25">
      <c r="A264" s="1" t="str">
        <v>TXN_8099424</v>
      </c>
      <c r="B264" s="1" cm="1">
        <f t="array" ref="B264">IF('Cleaned Data'!B264="","",_xlfn.SWITCH('Cleaned Data'!B264,"Coffee",1,"Tea",2,"Juice",3,"Smoothie",4,"Cake",5,"Sandwich",6,"Salad",7,"Cookie",8,0))</f>
        <v>2</v>
      </c>
      <c r="C264" s="1">
        <v>5</v>
      </c>
      <c r="D264" s="6">
        <v>1.5</v>
      </c>
      <c r="E264" s="1">
        <v>7.5</v>
      </c>
      <c r="F264" s="1" cm="1">
        <f t="array" ref="F264">IF('Cleaned Data'!F264="","",_xlfn.SWITCH('Cleaned Data'!F264,"Cash",1,"Credit Card",2,"Digital Wallet",3,0))</f>
        <v>1</v>
      </c>
      <c r="G264" s="1" cm="1">
        <f t="array" ref="G264">IF('Cleaned Data'!G264="","",_xlfn.SWITCH('Cleaned Data'!G264,"In-Store",1,"Takeaway",2,0))</f>
        <v>2</v>
      </c>
      <c r="H264" s="8">
        <v>44937</v>
      </c>
    </row>
    <row r="265" spans="1:8" ht="12.5" x14ac:dyDescent="0.25">
      <c r="A265" s="1" t="str">
        <v>TXN_8211146</v>
      </c>
      <c r="B265" s="1" cm="1">
        <f t="array" ref="B265">IF('Cleaned Data'!B265="","",_xlfn.SWITCH('Cleaned Data'!B265,"Coffee",1,"Tea",2,"Juice",3,"Smoothie",4,"Cake",5,"Sandwich",6,"Salad",7,"Cookie",8,0))</f>
        <v>1</v>
      </c>
      <c r="C265" s="1">
        <v>3</v>
      </c>
      <c r="D265" s="6">
        <v>2</v>
      </c>
      <c r="E265" s="1">
        <v>6</v>
      </c>
      <c r="F265" s="1" cm="1">
        <f t="array" ref="F265">IF('Cleaned Data'!F265="","",_xlfn.SWITCH('Cleaned Data'!F265,"Cash",1,"Credit Card",2,"Digital Wallet",3,0))</f>
        <v>1</v>
      </c>
      <c r="G265" s="1" cm="1">
        <f t="array" ref="G265">IF('Cleaned Data'!G265="","",_xlfn.SWITCH('Cleaned Data'!G265,"In-Store",1,"Takeaway",2,0))</f>
        <v>0</v>
      </c>
      <c r="H265" s="8">
        <v>44937</v>
      </c>
    </row>
    <row r="266" spans="1:8" ht="12.5" x14ac:dyDescent="0.25">
      <c r="A266" s="1" t="str">
        <v>TXN_8696065</v>
      </c>
      <c r="B266" s="1" cm="1">
        <f t="array" ref="B266">IF('Cleaned Data'!B266="","",_xlfn.SWITCH('Cleaned Data'!B266,"Coffee",1,"Tea",2,"Juice",3,"Smoothie",4,"Cake",5,"Sandwich",6,"Salad",7,"Cookie",8,0))</f>
        <v>7</v>
      </c>
      <c r="C266" s="1">
        <v>3</v>
      </c>
      <c r="D266" s="6">
        <v>5</v>
      </c>
      <c r="E266" s="1">
        <v>15</v>
      </c>
      <c r="F266" s="1" cm="1">
        <f t="array" ref="F266">IF('Cleaned Data'!F266="","",_xlfn.SWITCH('Cleaned Data'!F266,"Cash",1,"Credit Card",2,"Digital Wallet",3,0))</f>
        <v>2</v>
      </c>
      <c r="G266" s="1" cm="1">
        <f t="array" ref="G266">IF('Cleaned Data'!G266="","",_xlfn.SWITCH('Cleaned Data'!G266,"In-Store",1,"Takeaway",2,0))</f>
        <v>0</v>
      </c>
      <c r="H266" s="8">
        <v>44937</v>
      </c>
    </row>
    <row r="267" spans="1:8" ht="12.5" x14ac:dyDescent="0.25">
      <c r="A267" s="1" t="str">
        <v>TXN_9313535</v>
      </c>
      <c r="B267" s="1" cm="1">
        <f t="array" ref="B267">IF('Cleaned Data'!B267="","",_xlfn.SWITCH('Cleaned Data'!B267,"Coffee",1,"Tea",2,"Juice",3,"Smoothie",4,"Cake",5,"Sandwich",6,"Salad",7,"Cookie",8,0))</f>
        <v>6</v>
      </c>
      <c r="C267" s="1">
        <v>3</v>
      </c>
      <c r="D267" s="6">
        <v>4</v>
      </c>
      <c r="E267" s="1">
        <v>12</v>
      </c>
      <c r="F267" s="1" cm="1">
        <f t="array" ref="F267">IF('Cleaned Data'!F267="","",_xlfn.SWITCH('Cleaned Data'!F267,"Cash",1,"Credit Card",2,"Digital Wallet",3,0))</f>
        <v>2</v>
      </c>
      <c r="G267" s="1" cm="1">
        <f t="array" ref="G267">IF('Cleaned Data'!G267="","",_xlfn.SWITCH('Cleaned Data'!G267,"In-Store",1,"Takeaway",2,0))</f>
        <v>2</v>
      </c>
      <c r="H267" s="8">
        <v>44937</v>
      </c>
    </row>
    <row r="268" spans="1:8" ht="12.5" x14ac:dyDescent="0.25">
      <c r="A268" s="1" t="str">
        <v>TXN_9407000</v>
      </c>
      <c r="B268" s="1" cm="1">
        <f t="array" ref="B268">IF('Cleaned Data'!B268="","",_xlfn.SWITCH('Cleaned Data'!B268,"Coffee",1,"Tea",2,"Juice",3,"Smoothie",4,"Cake",5,"Sandwich",6,"Salad",7,"Cookie",8,0))</f>
        <v>8</v>
      </c>
      <c r="C268" s="1">
        <v>5</v>
      </c>
      <c r="D268" s="6">
        <v>1</v>
      </c>
      <c r="E268" s="1">
        <v>5</v>
      </c>
      <c r="F268" s="1" cm="1">
        <f t="array" ref="F268">IF('Cleaned Data'!F268="","",_xlfn.SWITCH('Cleaned Data'!F268,"Cash",1,"Credit Card",2,"Digital Wallet",3,0))</f>
        <v>0</v>
      </c>
      <c r="G268" s="1" cm="1">
        <f t="array" ref="G268">IF('Cleaned Data'!G268="","",_xlfn.SWITCH('Cleaned Data'!G268,"In-Store",1,"Takeaway",2,0))</f>
        <v>2</v>
      </c>
      <c r="H268" s="8">
        <v>44937</v>
      </c>
    </row>
    <row r="269" spans="1:8" ht="12.5" x14ac:dyDescent="0.25">
      <c r="A269" s="1" t="str">
        <v>TXN_1022126</v>
      </c>
      <c r="B269" s="1" cm="1">
        <f t="array" ref="B269">IF('Cleaned Data'!B269="","",_xlfn.SWITCH('Cleaned Data'!B269,"Coffee",1,"Tea",2,"Juice",3,"Smoothie",4,"Cake",5,"Sandwich",6,"Salad",7,"Cookie",8,0))</f>
        <v>6</v>
      </c>
      <c r="C269" s="1">
        <v>3</v>
      </c>
      <c r="D269" s="6">
        <v>4</v>
      </c>
      <c r="E269" s="1">
        <v>12</v>
      </c>
      <c r="F269" s="1" cm="1">
        <f t="array" ref="F269">IF('Cleaned Data'!F269="","",_xlfn.SWITCH('Cleaned Data'!F269,"Cash",1,"Credit Card",2,"Digital Wallet",3,0))</f>
        <v>3</v>
      </c>
      <c r="G269" s="1" cm="1">
        <f t="array" ref="G269">IF('Cleaned Data'!G269="","",_xlfn.SWITCH('Cleaned Data'!G269,"In-Store",1,"Takeaway",2,0))</f>
        <v>2</v>
      </c>
      <c r="H269" s="8">
        <v>44938</v>
      </c>
    </row>
    <row r="270" spans="1:8" ht="12.5" x14ac:dyDescent="0.25">
      <c r="A270" s="1" t="str">
        <v>TXN_1514364</v>
      </c>
      <c r="B270" s="1" cm="1">
        <f t="array" ref="B270">IF('Cleaned Data'!B270="","",_xlfn.SWITCH('Cleaned Data'!B270,"Coffee",1,"Tea",2,"Juice",3,"Smoothie",4,"Cake",5,"Sandwich",6,"Salad",7,"Cookie",8,0))</f>
        <v>6</v>
      </c>
      <c r="C270" s="1">
        <v>4</v>
      </c>
      <c r="D270" s="6">
        <v>4</v>
      </c>
      <c r="E270" s="1">
        <v>16</v>
      </c>
      <c r="F270" s="1" cm="1">
        <f t="array" ref="F270">IF('Cleaned Data'!F270="","",_xlfn.SWITCH('Cleaned Data'!F270,"Cash",1,"Credit Card",2,"Digital Wallet",3,0))</f>
        <v>3</v>
      </c>
      <c r="G270" s="1" cm="1">
        <f t="array" ref="G270">IF('Cleaned Data'!G270="","",_xlfn.SWITCH('Cleaned Data'!G270,"In-Store",1,"Takeaway",2,0))</f>
        <v>2</v>
      </c>
      <c r="H270" s="8">
        <v>44938</v>
      </c>
    </row>
    <row r="271" spans="1:8" ht="12.5" x14ac:dyDescent="0.25">
      <c r="A271" s="1" t="str">
        <v>TXN_2381411</v>
      </c>
      <c r="B271" s="1" cm="1">
        <f t="array" ref="B271">IF('Cleaned Data'!B271="","",_xlfn.SWITCH('Cleaned Data'!B271,"Coffee",1,"Tea",2,"Juice",3,"Smoothie",4,"Cake",5,"Sandwich",6,"Salad",7,"Cookie",8,0))</f>
        <v>2</v>
      </c>
      <c r="C271" s="1">
        <v>3</v>
      </c>
      <c r="D271" s="6">
        <v>1.5</v>
      </c>
      <c r="E271" s="1">
        <v>4.5</v>
      </c>
      <c r="F271" s="1" cm="1">
        <f t="array" ref="F271">IF('Cleaned Data'!F271="","",_xlfn.SWITCH('Cleaned Data'!F271,"Cash",1,"Credit Card",2,"Digital Wallet",3,0))</f>
        <v>0</v>
      </c>
      <c r="G271" s="1" cm="1">
        <f t="array" ref="G271">IF('Cleaned Data'!G271="","",_xlfn.SWITCH('Cleaned Data'!G271,"In-Store",1,"Takeaway",2,0))</f>
        <v>2</v>
      </c>
      <c r="H271" s="8">
        <v>44938</v>
      </c>
    </row>
    <row r="272" spans="1:8" ht="12.5" x14ac:dyDescent="0.25">
      <c r="A272" s="1" t="str">
        <v>TXN_2422584</v>
      </c>
      <c r="B272" s="1" cm="1">
        <f t="array" ref="B272">IF('Cleaned Data'!B272="","",_xlfn.SWITCH('Cleaned Data'!B272,"Coffee",1,"Tea",2,"Juice",3,"Smoothie",4,"Cake",5,"Sandwich",6,"Salad",7,"Cookie",8,0))</f>
        <v>7</v>
      </c>
      <c r="C272" s="1">
        <v>5</v>
      </c>
      <c r="D272" s="6">
        <v>5</v>
      </c>
      <c r="E272" s="1">
        <v>25</v>
      </c>
      <c r="F272" s="1" cm="1">
        <f t="array" ref="F272">IF('Cleaned Data'!F272="","",_xlfn.SWITCH('Cleaned Data'!F272,"Cash",1,"Credit Card",2,"Digital Wallet",3,0))</f>
        <v>0</v>
      </c>
      <c r="G272" s="1" cm="1">
        <f t="array" ref="G272">IF('Cleaned Data'!G272="","",_xlfn.SWITCH('Cleaned Data'!G272,"In-Store",1,"Takeaway",2,0))</f>
        <v>1</v>
      </c>
      <c r="H272" s="8">
        <v>44938</v>
      </c>
    </row>
    <row r="273" spans="1:8" ht="12.5" x14ac:dyDescent="0.25">
      <c r="A273" s="1" t="str">
        <v>TXN_2661443</v>
      </c>
      <c r="B273" s="1" cm="1">
        <f t="array" ref="B273">IF('Cleaned Data'!B273="","",_xlfn.SWITCH('Cleaned Data'!B273,"Coffee",1,"Tea",2,"Juice",3,"Smoothie",4,"Cake",5,"Sandwich",6,"Salad",7,"Cookie",8,0))</f>
        <v>3</v>
      </c>
      <c r="C273" s="1">
        <v>5</v>
      </c>
      <c r="D273" s="6">
        <v>3</v>
      </c>
      <c r="E273" s="1">
        <v>15</v>
      </c>
      <c r="F273" s="1" cm="1">
        <f t="array" ref="F273">IF('Cleaned Data'!F273="","",_xlfn.SWITCH('Cleaned Data'!F273,"Cash",1,"Credit Card",2,"Digital Wallet",3,0))</f>
        <v>0</v>
      </c>
      <c r="G273" s="1" cm="1">
        <f t="array" ref="G273">IF('Cleaned Data'!G273="","",_xlfn.SWITCH('Cleaned Data'!G273,"In-Store",1,"Takeaway",2,0))</f>
        <v>0</v>
      </c>
      <c r="H273" s="8">
        <v>44938</v>
      </c>
    </row>
    <row r="274" spans="1:8" ht="12.5" x14ac:dyDescent="0.25">
      <c r="A274" s="1" t="str">
        <v>TXN_2970600</v>
      </c>
      <c r="B274" s="1" cm="1">
        <f t="array" ref="B274">IF('Cleaned Data'!B274="","",_xlfn.SWITCH('Cleaned Data'!B274,"Coffee",1,"Tea",2,"Juice",3,"Smoothie",4,"Cake",5,"Sandwich",6,"Salad",7,"Cookie",8,0))</f>
        <v>5</v>
      </c>
      <c r="C274" s="1">
        <v>2</v>
      </c>
      <c r="D274" s="6">
        <v>3</v>
      </c>
      <c r="E274" s="1">
        <v>6</v>
      </c>
      <c r="F274" s="1" cm="1">
        <f t="array" ref="F274">IF('Cleaned Data'!F274="","",_xlfn.SWITCH('Cleaned Data'!F274,"Cash",1,"Credit Card",2,"Digital Wallet",3,0))</f>
        <v>0</v>
      </c>
      <c r="G274" s="1" cm="1">
        <f t="array" ref="G274">IF('Cleaned Data'!G274="","",_xlfn.SWITCH('Cleaned Data'!G274,"In-Store",1,"Takeaway",2,0))</f>
        <v>0</v>
      </c>
      <c r="H274" s="8">
        <v>44938</v>
      </c>
    </row>
    <row r="275" spans="1:8" ht="12.5" x14ac:dyDescent="0.25">
      <c r="A275" s="1" t="str">
        <v>TXN_2979899</v>
      </c>
      <c r="B275" s="1" cm="1">
        <f t="array" ref="B275">IF('Cleaned Data'!B275="","",_xlfn.SWITCH('Cleaned Data'!B275,"Coffee",1,"Tea",2,"Juice",3,"Smoothie",4,"Cake",5,"Sandwich",6,"Salad",7,"Cookie",8,0))</f>
        <v>1</v>
      </c>
      <c r="C275" s="1">
        <v>3</v>
      </c>
      <c r="D275" s="6">
        <v>2</v>
      </c>
      <c r="E275" s="1">
        <v>6</v>
      </c>
      <c r="F275" s="1" cm="1">
        <f t="array" ref="F275">IF('Cleaned Data'!F275="","",_xlfn.SWITCH('Cleaned Data'!F275,"Cash",1,"Credit Card",2,"Digital Wallet",3,0))</f>
        <v>2</v>
      </c>
      <c r="G275" s="1" cm="1">
        <f t="array" ref="G275">IF('Cleaned Data'!G275="","",_xlfn.SWITCH('Cleaned Data'!G275,"In-Store",1,"Takeaway",2,0))</f>
        <v>2</v>
      </c>
      <c r="H275" s="8">
        <v>44938</v>
      </c>
    </row>
    <row r="276" spans="1:8" ht="12.5" x14ac:dyDescent="0.25">
      <c r="A276" s="1" t="str">
        <v>TXN_3297457</v>
      </c>
      <c r="B276" s="1" cm="1">
        <f t="array" ref="B276">IF('Cleaned Data'!B276="","",_xlfn.SWITCH('Cleaned Data'!B276,"Coffee",1,"Tea",2,"Juice",3,"Smoothie",4,"Cake",5,"Sandwich",6,"Salad",7,"Cookie",8,0))</f>
        <v>5</v>
      </c>
      <c r="C276" s="1">
        <v>5</v>
      </c>
      <c r="D276" s="6">
        <v>3</v>
      </c>
      <c r="E276" s="1">
        <v>15</v>
      </c>
      <c r="F276" s="1" cm="1">
        <f t="array" ref="F276">IF('Cleaned Data'!F276="","",_xlfn.SWITCH('Cleaned Data'!F276,"Cash",1,"Credit Card",2,"Digital Wallet",3,0))</f>
        <v>1</v>
      </c>
      <c r="G276" s="1" cm="1">
        <f t="array" ref="G276">IF('Cleaned Data'!G276="","",_xlfn.SWITCH('Cleaned Data'!G276,"In-Store",1,"Takeaway",2,0))</f>
        <v>0</v>
      </c>
      <c r="H276" s="8">
        <v>44938</v>
      </c>
    </row>
    <row r="277" spans="1:8" ht="12.5" x14ac:dyDescent="0.25">
      <c r="A277" s="1" t="str">
        <v>TXN_3353615</v>
      </c>
      <c r="B277" s="1" cm="1">
        <f t="array" ref="B277">IF('Cleaned Data'!B277="","",_xlfn.SWITCH('Cleaned Data'!B277,"Coffee",1,"Tea",2,"Juice",3,"Smoothie",4,"Cake",5,"Sandwich",6,"Salad",7,"Cookie",8,0))</f>
        <v>3</v>
      </c>
      <c r="C277" s="1">
        <v>3</v>
      </c>
      <c r="D277" s="6">
        <v>3</v>
      </c>
      <c r="E277" s="1">
        <v>9</v>
      </c>
      <c r="F277" s="1" cm="1">
        <f t="array" ref="F277">IF('Cleaned Data'!F277="","",_xlfn.SWITCH('Cleaned Data'!F277,"Cash",1,"Credit Card",2,"Digital Wallet",3,0))</f>
        <v>0</v>
      </c>
      <c r="G277" s="1" cm="1">
        <f t="array" ref="G277">IF('Cleaned Data'!G277="","",_xlfn.SWITCH('Cleaned Data'!G277,"In-Store",1,"Takeaway",2,0))</f>
        <v>1</v>
      </c>
      <c r="H277" s="8">
        <v>44938</v>
      </c>
    </row>
    <row r="278" spans="1:8" ht="12.5" x14ac:dyDescent="0.25">
      <c r="A278" s="1" t="str">
        <v>TXN_3360401</v>
      </c>
      <c r="B278" s="1" cm="1">
        <f t="array" ref="B278">IF('Cleaned Data'!B278="","",_xlfn.SWITCH('Cleaned Data'!B278,"Coffee",1,"Tea",2,"Juice",3,"Smoothie",4,"Cake",5,"Sandwich",6,"Salad",7,"Cookie",8,0))</f>
        <v>1</v>
      </c>
      <c r="C278" s="1">
        <v>1</v>
      </c>
      <c r="D278" s="6">
        <v>2</v>
      </c>
      <c r="E278" s="1">
        <v>2</v>
      </c>
      <c r="F278" s="1" cm="1">
        <f t="array" ref="F278">IF('Cleaned Data'!F278="","",_xlfn.SWITCH('Cleaned Data'!F278,"Cash",1,"Credit Card",2,"Digital Wallet",3,0))</f>
        <v>2</v>
      </c>
      <c r="G278" s="1" cm="1">
        <f t="array" ref="G278">IF('Cleaned Data'!G278="","",_xlfn.SWITCH('Cleaned Data'!G278,"In-Store",1,"Takeaway",2,0))</f>
        <v>1</v>
      </c>
      <c r="H278" s="8">
        <v>44938</v>
      </c>
    </row>
    <row r="279" spans="1:8" ht="12.5" x14ac:dyDescent="0.25">
      <c r="A279" s="1" t="str">
        <v>TXN_3486548</v>
      </c>
      <c r="B279" s="1" cm="1">
        <f t="array" ref="B279">IF('Cleaned Data'!B279="","",_xlfn.SWITCH('Cleaned Data'!B279,"Coffee",1,"Tea",2,"Juice",3,"Smoothie",4,"Cake",5,"Sandwich",6,"Salad",7,"Cookie",8,0))</f>
        <v>5</v>
      </c>
      <c r="C279" s="1">
        <v>3</v>
      </c>
      <c r="D279" s="6">
        <v>3</v>
      </c>
      <c r="E279" s="1">
        <v>9</v>
      </c>
      <c r="F279" s="1" cm="1">
        <f t="array" ref="F279">IF('Cleaned Data'!F279="","",_xlfn.SWITCH('Cleaned Data'!F279,"Cash",1,"Credit Card",2,"Digital Wallet",3,0))</f>
        <v>2</v>
      </c>
      <c r="G279" s="1" cm="1">
        <f t="array" ref="G279">IF('Cleaned Data'!G279="","",_xlfn.SWITCH('Cleaned Data'!G279,"In-Store",1,"Takeaway",2,0))</f>
        <v>0</v>
      </c>
      <c r="H279" s="8">
        <v>44938</v>
      </c>
    </row>
    <row r="280" spans="1:8" ht="12.5" x14ac:dyDescent="0.25">
      <c r="A280" s="1" t="str">
        <v>TXN_4602430</v>
      </c>
      <c r="B280" s="1" cm="1">
        <f t="array" ref="B280">IF('Cleaned Data'!B280="","",_xlfn.SWITCH('Cleaned Data'!B280,"Coffee",1,"Tea",2,"Juice",3,"Smoothie",4,"Cake",5,"Sandwich",6,"Salad",7,"Cookie",8,0))</f>
        <v>1</v>
      </c>
      <c r="C280" s="1">
        <v>2</v>
      </c>
      <c r="D280" s="6">
        <v>2</v>
      </c>
      <c r="E280" s="1">
        <v>4</v>
      </c>
      <c r="F280" s="1" cm="1">
        <f t="array" ref="F280">IF('Cleaned Data'!F280="","",_xlfn.SWITCH('Cleaned Data'!F280,"Cash",1,"Credit Card",2,"Digital Wallet",3,0))</f>
        <v>3</v>
      </c>
      <c r="G280" s="1" cm="1">
        <f t="array" ref="G280">IF('Cleaned Data'!G280="","",_xlfn.SWITCH('Cleaned Data'!G280,"In-Store",1,"Takeaway",2,0))</f>
        <v>2</v>
      </c>
      <c r="H280" s="8">
        <v>44938</v>
      </c>
    </row>
    <row r="281" spans="1:8" ht="12.5" x14ac:dyDescent="0.25">
      <c r="A281" s="1" t="str">
        <v>TXN_4620459</v>
      </c>
      <c r="B281" s="1" cm="1">
        <f t="array" ref="B281">IF('Cleaned Data'!B281="","",_xlfn.SWITCH('Cleaned Data'!B281,"Coffee",1,"Tea",2,"Juice",3,"Smoothie",4,"Cake",5,"Sandwich",6,"Salad",7,"Cookie",8,0))</f>
        <v>2</v>
      </c>
      <c r="C281" s="1">
        <v>4</v>
      </c>
      <c r="D281" s="6">
        <v>1.5</v>
      </c>
      <c r="E281" s="1">
        <v>6</v>
      </c>
      <c r="F281" s="1" cm="1">
        <f t="array" ref="F281">IF('Cleaned Data'!F281="","",_xlfn.SWITCH('Cleaned Data'!F281,"Cash",1,"Credit Card",2,"Digital Wallet",3,0))</f>
        <v>2</v>
      </c>
      <c r="G281" s="1" cm="1">
        <f t="array" ref="G281">IF('Cleaned Data'!G281="","",_xlfn.SWITCH('Cleaned Data'!G281,"In-Store",1,"Takeaway",2,0))</f>
        <v>1</v>
      </c>
      <c r="H281" s="8">
        <v>44938</v>
      </c>
    </row>
    <row r="282" spans="1:8" ht="12.5" x14ac:dyDescent="0.25">
      <c r="A282" s="1" t="str">
        <v>TXN_5331924</v>
      </c>
      <c r="B282" s="1" cm="1">
        <f t="array" ref="B282">IF('Cleaned Data'!B282="","",_xlfn.SWITCH('Cleaned Data'!B282,"Coffee",1,"Tea",2,"Juice",3,"Smoothie",4,"Cake",5,"Sandwich",6,"Salad",7,"Cookie",8,0))</f>
        <v>3</v>
      </c>
      <c r="C282" s="1">
        <v>3</v>
      </c>
      <c r="D282" s="6">
        <v>3</v>
      </c>
      <c r="E282" s="1">
        <v>9</v>
      </c>
      <c r="F282" s="1" cm="1">
        <f t="array" ref="F282">IF('Cleaned Data'!F282="","",_xlfn.SWITCH('Cleaned Data'!F282,"Cash",1,"Credit Card",2,"Digital Wallet",3,0))</f>
        <v>0</v>
      </c>
      <c r="G282" s="1" cm="1">
        <f t="array" ref="G282">IF('Cleaned Data'!G282="","",_xlfn.SWITCH('Cleaned Data'!G282,"In-Store",1,"Takeaway",2,0))</f>
        <v>0</v>
      </c>
      <c r="H282" s="8">
        <v>44938</v>
      </c>
    </row>
    <row r="283" spans="1:8" ht="12.5" x14ac:dyDescent="0.25">
      <c r="A283" s="1" t="str">
        <v>TXN_5576265</v>
      </c>
      <c r="B283" s="1" cm="1">
        <f t="array" ref="B283">IF('Cleaned Data'!B283="","",_xlfn.SWITCH('Cleaned Data'!B283,"Coffee",1,"Tea",2,"Juice",3,"Smoothie",4,"Cake",5,"Sandwich",6,"Salad",7,"Cookie",8,0))</f>
        <v>4</v>
      </c>
      <c r="C283" s="1">
        <v>4</v>
      </c>
      <c r="D283" s="6">
        <v>4</v>
      </c>
      <c r="E283" s="1">
        <v>16</v>
      </c>
      <c r="F283" s="1" cm="1">
        <f t="array" ref="F283">IF('Cleaned Data'!F283="","",_xlfn.SWITCH('Cleaned Data'!F283,"Cash",1,"Credit Card",2,"Digital Wallet",3,0))</f>
        <v>3</v>
      </c>
      <c r="G283" s="1" cm="1">
        <f t="array" ref="G283">IF('Cleaned Data'!G283="","",_xlfn.SWITCH('Cleaned Data'!G283,"In-Store",1,"Takeaway",2,0))</f>
        <v>1</v>
      </c>
      <c r="H283" s="8">
        <v>44938</v>
      </c>
    </row>
    <row r="284" spans="1:8" ht="12.5" x14ac:dyDescent="0.25">
      <c r="A284" s="1" t="str">
        <v>TXN_6170729</v>
      </c>
      <c r="B284" s="1" cm="1">
        <f t="array" ref="B284">IF('Cleaned Data'!B284="","",_xlfn.SWITCH('Cleaned Data'!B284,"Coffee",1,"Tea",2,"Juice",3,"Smoothie",4,"Cake",5,"Sandwich",6,"Salad",7,"Cookie",8,0))</f>
        <v>2</v>
      </c>
      <c r="C284" s="1">
        <v>4</v>
      </c>
      <c r="D284" s="6">
        <v>1.5</v>
      </c>
      <c r="E284" s="1">
        <v>6</v>
      </c>
      <c r="F284" s="1" cm="1">
        <f t="array" ref="F284">IF('Cleaned Data'!F284="","",_xlfn.SWITCH('Cleaned Data'!F284,"Cash",1,"Credit Card",2,"Digital Wallet",3,0))</f>
        <v>0</v>
      </c>
      <c r="G284" s="1" cm="1">
        <f t="array" ref="G284">IF('Cleaned Data'!G284="","",_xlfn.SWITCH('Cleaned Data'!G284,"In-Store",1,"Takeaway",2,0))</f>
        <v>0</v>
      </c>
      <c r="H284" s="8">
        <v>44938</v>
      </c>
    </row>
    <row r="285" spans="1:8" ht="12.5" x14ac:dyDescent="0.25">
      <c r="A285" s="1" t="str">
        <v>TXN_6198799</v>
      </c>
      <c r="B285" s="1" cm="1">
        <f t="array" ref="B285">IF('Cleaned Data'!B285="","",_xlfn.SWITCH('Cleaned Data'!B285,"Coffee",1,"Tea",2,"Juice",3,"Smoothie",4,"Cake",5,"Sandwich",6,"Salad",7,"Cookie",8,0))</f>
        <v>4</v>
      </c>
      <c r="C285" s="1">
        <v>3</v>
      </c>
      <c r="D285" s="6">
        <v>4</v>
      </c>
      <c r="E285" s="1">
        <v>12</v>
      </c>
      <c r="F285" s="1" cm="1">
        <f t="array" ref="F285">IF('Cleaned Data'!F285="","",_xlfn.SWITCH('Cleaned Data'!F285,"Cash",1,"Credit Card",2,"Digital Wallet",3,0))</f>
        <v>2</v>
      </c>
      <c r="G285" s="1" cm="1">
        <f t="array" ref="G285">IF('Cleaned Data'!G285="","",_xlfn.SWITCH('Cleaned Data'!G285,"In-Store",1,"Takeaway",2,0))</f>
        <v>0</v>
      </c>
      <c r="H285" s="8">
        <v>44938</v>
      </c>
    </row>
    <row r="286" spans="1:8" ht="12.5" x14ac:dyDescent="0.25">
      <c r="A286" s="1" t="str">
        <v>TXN_6755107</v>
      </c>
      <c r="B286" s="1" cm="1">
        <f t="array" ref="B286">IF('Cleaned Data'!B286="","",_xlfn.SWITCH('Cleaned Data'!B286,"Coffee",1,"Tea",2,"Juice",3,"Smoothie",4,"Cake",5,"Sandwich",6,"Salad",7,"Cookie",8,0))</f>
        <v>4</v>
      </c>
      <c r="C286" s="1">
        <v>5</v>
      </c>
      <c r="D286" s="6">
        <v>4</v>
      </c>
      <c r="E286" s="1">
        <v>20</v>
      </c>
      <c r="F286" s="1" cm="1">
        <f t="array" ref="F286">IF('Cleaned Data'!F286="","",_xlfn.SWITCH('Cleaned Data'!F286,"Cash",1,"Credit Card",2,"Digital Wallet",3,0))</f>
        <v>0</v>
      </c>
      <c r="G286" s="1" cm="1">
        <f t="array" ref="G286">IF('Cleaned Data'!G286="","",_xlfn.SWITCH('Cleaned Data'!G286,"In-Store",1,"Takeaway",2,0))</f>
        <v>2</v>
      </c>
      <c r="H286" s="8">
        <v>44938</v>
      </c>
    </row>
    <row r="287" spans="1:8" ht="12.5" x14ac:dyDescent="0.25">
      <c r="A287" s="1" t="str">
        <v>TXN_7347515</v>
      </c>
      <c r="B287" s="1" cm="1">
        <f t="array" ref="B287">IF('Cleaned Data'!B287="","",_xlfn.SWITCH('Cleaned Data'!B287,"Coffee",1,"Tea",2,"Juice",3,"Smoothie",4,"Cake",5,"Sandwich",6,"Salad",7,"Cookie",8,0))</f>
        <v>8</v>
      </c>
      <c r="C287" s="1">
        <v>1</v>
      </c>
      <c r="D287" s="6">
        <v>1</v>
      </c>
      <c r="E287" s="1">
        <v>1</v>
      </c>
      <c r="F287" s="1" cm="1">
        <f t="array" ref="F287">IF('Cleaned Data'!F287="","",_xlfn.SWITCH('Cleaned Data'!F287,"Cash",1,"Credit Card",2,"Digital Wallet",3,0))</f>
        <v>0</v>
      </c>
      <c r="G287" s="1" cm="1">
        <f t="array" ref="G287">IF('Cleaned Data'!G287="","",_xlfn.SWITCH('Cleaned Data'!G287,"In-Store",1,"Takeaway",2,0))</f>
        <v>2</v>
      </c>
      <c r="H287" s="8">
        <v>44938</v>
      </c>
    </row>
    <row r="288" spans="1:8" ht="12.5" x14ac:dyDescent="0.25">
      <c r="A288" s="1" t="str">
        <v>TXN_7515290</v>
      </c>
      <c r="B288" s="1" cm="1">
        <f t="array" ref="B288">IF('Cleaned Data'!B288="","",_xlfn.SWITCH('Cleaned Data'!B288,"Coffee",1,"Tea",2,"Juice",3,"Smoothie",4,"Cake",5,"Sandwich",6,"Salad",7,"Cookie",8,0))</f>
        <v>7</v>
      </c>
      <c r="C288" s="1">
        <v>5</v>
      </c>
      <c r="D288" s="6">
        <v>5</v>
      </c>
      <c r="E288" s="1">
        <v>25</v>
      </c>
      <c r="F288" s="1" cm="1">
        <f t="array" ref="F288">IF('Cleaned Data'!F288="","",_xlfn.SWITCH('Cleaned Data'!F288,"Cash",1,"Credit Card",2,"Digital Wallet",3,0))</f>
        <v>0</v>
      </c>
      <c r="G288" s="1" cm="1">
        <f t="array" ref="G288">IF('Cleaned Data'!G288="","",_xlfn.SWITCH('Cleaned Data'!G288,"In-Store",1,"Takeaway",2,0))</f>
        <v>2</v>
      </c>
      <c r="H288" s="8">
        <v>44938</v>
      </c>
    </row>
    <row r="289" spans="1:8" ht="12.5" x14ac:dyDescent="0.25">
      <c r="A289" s="1" t="str">
        <v>TXN_7516790</v>
      </c>
      <c r="B289" s="1" cm="1">
        <f t="array" ref="B289">IF('Cleaned Data'!B289="","",_xlfn.SWITCH('Cleaned Data'!B289,"Coffee",1,"Tea",2,"Juice",3,"Smoothie",4,"Cake",5,"Sandwich",6,"Salad",7,"Cookie",8,0))</f>
        <v>8</v>
      </c>
      <c r="C289" s="1">
        <v>5</v>
      </c>
      <c r="D289" s="6">
        <v>1</v>
      </c>
      <c r="E289" s="1">
        <v>5</v>
      </c>
      <c r="F289" s="1" cm="1">
        <f t="array" ref="F289">IF('Cleaned Data'!F289="","",_xlfn.SWITCH('Cleaned Data'!F289,"Cash",1,"Credit Card",2,"Digital Wallet",3,0))</f>
        <v>0</v>
      </c>
      <c r="G289" s="1" cm="1">
        <f t="array" ref="G289">IF('Cleaned Data'!G289="","",_xlfn.SWITCH('Cleaned Data'!G289,"In-Store",1,"Takeaway",2,0))</f>
        <v>1</v>
      </c>
      <c r="H289" s="8">
        <v>44938</v>
      </c>
    </row>
    <row r="290" spans="1:8" ht="12.5" x14ac:dyDescent="0.25">
      <c r="A290" s="1" t="str">
        <v>TXN_7543765</v>
      </c>
      <c r="B290" s="1" cm="1">
        <f t="array" ref="B290">IF('Cleaned Data'!B290="","",_xlfn.SWITCH('Cleaned Data'!B290,"Coffee",1,"Tea",2,"Juice",3,"Smoothie",4,"Cake",5,"Sandwich",6,"Salad",7,"Cookie",8,0))</f>
        <v>8</v>
      </c>
      <c r="C290" s="1">
        <v>1</v>
      </c>
      <c r="D290" s="6">
        <v>1</v>
      </c>
      <c r="E290" s="1">
        <v>1</v>
      </c>
      <c r="F290" s="1" cm="1">
        <f t="array" ref="F290">IF('Cleaned Data'!F290="","",_xlfn.SWITCH('Cleaned Data'!F290,"Cash",1,"Credit Card",2,"Digital Wallet",3,0))</f>
        <v>1</v>
      </c>
      <c r="G290" s="1" cm="1">
        <f t="array" ref="G290">IF('Cleaned Data'!G290="","",_xlfn.SWITCH('Cleaned Data'!G290,"In-Store",1,"Takeaway",2,0))</f>
        <v>2</v>
      </c>
      <c r="H290" s="8">
        <v>44938</v>
      </c>
    </row>
    <row r="291" spans="1:8" ht="12.5" x14ac:dyDescent="0.25">
      <c r="A291" s="1" t="str">
        <v>TXN_8341520</v>
      </c>
      <c r="B291" s="1" cm="1">
        <f t="array" ref="B291">IF('Cleaned Data'!B291="","",_xlfn.SWITCH('Cleaned Data'!B291,"Coffee",1,"Tea",2,"Juice",3,"Smoothie",4,"Cake",5,"Sandwich",6,"Salad",7,"Cookie",8,0))</f>
        <v>4</v>
      </c>
      <c r="C291" s="1">
        <v>1</v>
      </c>
      <c r="D291" s="6">
        <v>4</v>
      </c>
      <c r="E291" s="1">
        <v>4</v>
      </c>
      <c r="F291" s="1" cm="1">
        <f t="array" ref="F291">IF('Cleaned Data'!F291="","",_xlfn.SWITCH('Cleaned Data'!F291,"Cash",1,"Credit Card",2,"Digital Wallet",3,0))</f>
        <v>1</v>
      </c>
      <c r="G291" s="1" cm="1">
        <f t="array" ref="G291">IF('Cleaned Data'!G291="","",_xlfn.SWITCH('Cleaned Data'!G291,"In-Store",1,"Takeaway",2,0))</f>
        <v>0</v>
      </c>
      <c r="H291" s="8">
        <v>44938</v>
      </c>
    </row>
    <row r="292" spans="1:8" ht="12.5" x14ac:dyDescent="0.25">
      <c r="A292" s="1" t="str">
        <v>TXN_8502079</v>
      </c>
      <c r="B292" s="1" cm="1">
        <f t="array" ref="B292">IF('Cleaned Data'!B292="","",_xlfn.SWITCH('Cleaned Data'!B292,"Coffee",1,"Tea",2,"Juice",3,"Smoothie",4,"Cake",5,"Sandwich",6,"Salad",7,"Cookie",8,0))</f>
        <v>6</v>
      </c>
      <c r="C292" s="1">
        <v>1</v>
      </c>
      <c r="D292" s="6">
        <v>4</v>
      </c>
      <c r="E292" s="1">
        <v>4</v>
      </c>
      <c r="F292" s="1" cm="1">
        <f t="array" ref="F292">IF('Cleaned Data'!F292="","",_xlfn.SWITCH('Cleaned Data'!F292,"Cash",1,"Credit Card",2,"Digital Wallet",3,0))</f>
        <v>2</v>
      </c>
      <c r="G292" s="1" cm="1">
        <f t="array" ref="G292">IF('Cleaned Data'!G292="","",_xlfn.SWITCH('Cleaned Data'!G292,"In-Store",1,"Takeaway",2,0))</f>
        <v>0</v>
      </c>
      <c r="H292" s="8">
        <v>44938</v>
      </c>
    </row>
    <row r="293" spans="1:8" ht="12.5" x14ac:dyDescent="0.25">
      <c r="A293" s="1" t="str">
        <v>TXN_8872997</v>
      </c>
      <c r="B293" s="1" cm="1">
        <f t="array" ref="B293">IF('Cleaned Data'!B293="","",_xlfn.SWITCH('Cleaned Data'!B293,"Coffee",1,"Tea",2,"Juice",3,"Smoothie",4,"Cake",5,"Sandwich",6,"Salad",7,"Cookie",8,0))</f>
        <v>6</v>
      </c>
      <c r="C293" s="1">
        <v>1</v>
      </c>
      <c r="D293" s="6">
        <v>4</v>
      </c>
      <c r="E293" s="1">
        <v>4</v>
      </c>
      <c r="F293" s="1" cm="1">
        <f t="array" ref="F293">IF('Cleaned Data'!F293="","",_xlfn.SWITCH('Cleaned Data'!F293,"Cash",1,"Credit Card",2,"Digital Wallet",3,0))</f>
        <v>0</v>
      </c>
      <c r="G293" s="1" cm="1">
        <f t="array" ref="G293">IF('Cleaned Data'!G293="","",_xlfn.SWITCH('Cleaned Data'!G293,"In-Store",1,"Takeaway",2,0))</f>
        <v>1</v>
      </c>
      <c r="H293" s="8">
        <v>44938</v>
      </c>
    </row>
    <row r="294" spans="1:8" ht="12.5" x14ac:dyDescent="0.25">
      <c r="A294" s="1" t="str">
        <v>TXN_9121852</v>
      </c>
      <c r="B294" s="1" cm="1">
        <f t="array" ref="B294">IF('Cleaned Data'!B294="","",_xlfn.SWITCH('Cleaned Data'!B294,"Coffee",1,"Tea",2,"Juice",3,"Smoothie",4,"Cake",5,"Sandwich",6,"Salad",7,"Cookie",8,0))</f>
        <v>2</v>
      </c>
      <c r="C294" s="1">
        <v>4</v>
      </c>
      <c r="D294" s="6">
        <v>1.5</v>
      </c>
      <c r="E294" s="1">
        <v>6</v>
      </c>
      <c r="F294" s="1" cm="1">
        <f t="array" ref="F294">IF('Cleaned Data'!F294="","",_xlfn.SWITCH('Cleaned Data'!F294,"Cash",1,"Credit Card",2,"Digital Wallet",3,0))</f>
        <v>2</v>
      </c>
      <c r="G294" s="1" cm="1">
        <f t="array" ref="G294">IF('Cleaned Data'!G294="","",_xlfn.SWITCH('Cleaned Data'!G294,"In-Store",1,"Takeaway",2,0))</f>
        <v>0</v>
      </c>
      <c r="H294" s="8">
        <v>44938</v>
      </c>
    </row>
    <row r="295" spans="1:8" ht="12.5" x14ac:dyDescent="0.25">
      <c r="A295" s="1" t="str">
        <v>TXN_9596023</v>
      </c>
      <c r="B295" s="1" cm="1">
        <f t="array" ref="B295">IF('Cleaned Data'!B295="","",_xlfn.SWITCH('Cleaned Data'!B295,"Coffee",1,"Tea",2,"Juice",3,"Smoothie",4,"Cake",5,"Sandwich",6,"Salad",7,"Cookie",8,0))</f>
        <v>3</v>
      </c>
      <c r="C295" s="1">
        <v>3</v>
      </c>
      <c r="D295" s="6">
        <v>3</v>
      </c>
      <c r="E295" s="1">
        <v>9</v>
      </c>
      <c r="F295" s="1" cm="1">
        <f t="array" ref="F295">IF('Cleaned Data'!F295="","",_xlfn.SWITCH('Cleaned Data'!F295,"Cash",1,"Credit Card",2,"Digital Wallet",3,0))</f>
        <v>1</v>
      </c>
      <c r="G295" s="1" cm="1">
        <f t="array" ref="G295">IF('Cleaned Data'!G295="","",_xlfn.SWITCH('Cleaned Data'!G295,"In-Store",1,"Takeaway",2,0))</f>
        <v>2</v>
      </c>
      <c r="H295" s="8">
        <v>44938</v>
      </c>
    </row>
    <row r="296" spans="1:8" ht="12.5" x14ac:dyDescent="0.25">
      <c r="A296" s="1" t="str">
        <v>TXN_9729178</v>
      </c>
      <c r="B296" s="1" cm="1">
        <f t="array" ref="B296">IF('Cleaned Data'!B296="","",_xlfn.SWITCH('Cleaned Data'!B296,"Coffee",1,"Tea",2,"Juice",3,"Smoothie",4,"Cake",5,"Sandwich",6,"Salad",7,"Cookie",8,0))</f>
        <v>5</v>
      </c>
      <c r="C296" s="1">
        <v>1</v>
      </c>
      <c r="D296" s="6">
        <v>3</v>
      </c>
      <c r="E296" s="1">
        <v>3</v>
      </c>
      <c r="F296" s="1" cm="1">
        <f t="array" ref="F296">IF('Cleaned Data'!F296="","",_xlfn.SWITCH('Cleaned Data'!F296,"Cash",1,"Credit Card",2,"Digital Wallet",3,0))</f>
        <v>2</v>
      </c>
      <c r="G296" s="1" cm="1">
        <f t="array" ref="G296">IF('Cleaned Data'!G296="","",_xlfn.SWITCH('Cleaned Data'!G296,"In-Store",1,"Takeaway",2,0))</f>
        <v>2</v>
      </c>
      <c r="H296" s="8">
        <v>44938</v>
      </c>
    </row>
    <row r="297" spans="1:8" ht="12.5" x14ac:dyDescent="0.25">
      <c r="A297" s="1" t="str">
        <v>TXN_9877722</v>
      </c>
      <c r="B297" s="1" cm="1">
        <f t="array" ref="B297">IF('Cleaned Data'!B297="","",_xlfn.SWITCH('Cleaned Data'!B297,"Coffee",1,"Tea",2,"Juice",3,"Smoothie",4,"Cake",5,"Sandwich",6,"Salad",7,"Cookie",8,0))</f>
        <v>7</v>
      </c>
      <c r="C297" s="1">
        <v>4</v>
      </c>
      <c r="D297" s="6">
        <v>5</v>
      </c>
      <c r="E297" s="1">
        <v>20</v>
      </c>
      <c r="F297" s="1" cm="1">
        <f t="array" ref="F297">IF('Cleaned Data'!F297="","",_xlfn.SWITCH('Cleaned Data'!F297,"Cash",1,"Credit Card",2,"Digital Wallet",3,0))</f>
        <v>3</v>
      </c>
      <c r="G297" s="1" cm="1">
        <f t="array" ref="G297">IF('Cleaned Data'!G297="","",_xlfn.SWITCH('Cleaned Data'!G297,"In-Store",1,"Takeaway",2,0))</f>
        <v>0</v>
      </c>
      <c r="H297" s="8">
        <v>44938</v>
      </c>
    </row>
    <row r="298" spans="1:8" ht="12.5" x14ac:dyDescent="0.25">
      <c r="A298" s="1" t="str">
        <v>TXN_1770648</v>
      </c>
      <c r="B298" s="1" cm="1">
        <f t="array" ref="B298">IF('Cleaned Data'!B298="","",_xlfn.SWITCH('Cleaned Data'!B298,"Coffee",1,"Tea",2,"Juice",3,"Smoothie",4,"Cake",5,"Sandwich",6,"Salad",7,"Cookie",8,0))</f>
        <v>6</v>
      </c>
      <c r="C298" s="1">
        <v>5</v>
      </c>
      <c r="D298" s="6">
        <v>4</v>
      </c>
      <c r="E298" s="1">
        <v>20</v>
      </c>
      <c r="F298" s="1" cm="1">
        <f t="array" ref="F298">IF('Cleaned Data'!F298="","",_xlfn.SWITCH('Cleaned Data'!F298,"Cash",1,"Credit Card",2,"Digital Wallet",3,0))</f>
        <v>2</v>
      </c>
      <c r="G298" s="1" cm="1">
        <f t="array" ref="G298">IF('Cleaned Data'!G298="","",_xlfn.SWITCH('Cleaned Data'!G298,"In-Store",1,"Takeaway",2,0))</f>
        <v>1</v>
      </c>
      <c r="H298" s="8">
        <v>44958</v>
      </c>
    </row>
    <row r="299" spans="1:8" ht="12.5" x14ac:dyDescent="0.25">
      <c r="A299" s="1" t="str">
        <v>TXN_1789504</v>
      </c>
      <c r="B299" s="1" cm="1">
        <f t="array" ref="B299">IF('Cleaned Data'!B299="","",_xlfn.SWITCH('Cleaned Data'!B299,"Coffee",1,"Tea",2,"Juice",3,"Smoothie",4,"Cake",5,"Sandwich",6,"Salad",7,"Cookie",8,0))</f>
        <v>8</v>
      </c>
      <c r="C299" s="1">
        <v>4</v>
      </c>
      <c r="D299" s="6">
        <v>1</v>
      </c>
      <c r="E299" s="1">
        <v>4</v>
      </c>
      <c r="F299" s="1" cm="1">
        <f t="array" ref="F299">IF('Cleaned Data'!F299="","",_xlfn.SWITCH('Cleaned Data'!F299,"Cash",1,"Credit Card",2,"Digital Wallet",3,0))</f>
        <v>3</v>
      </c>
      <c r="G299" s="1" cm="1">
        <f t="array" ref="G299">IF('Cleaned Data'!G299="","",_xlfn.SWITCH('Cleaned Data'!G299,"In-Store",1,"Takeaway",2,0))</f>
        <v>1</v>
      </c>
      <c r="H299" s="8">
        <v>44958</v>
      </c>
    </row>
    <row r="300" spans="1:8" ht="12.5" x14ac:dyDescent="0.25">
      <c r="A300" s="1" t="str">
        <v>TXN_1950343</v>
      </c>
      <c r="B300" s="1" cm="1">
        <f t="array" ref="B300">IF('Cleaned Data'!B300="","",_xlfn.SWITCH('Cleaned Data'!B300,"Coffee",1,"Tea",2,"Juice",3,"Smoothie",4,"Cake",5,"Sandwich",6,"Salad",7,"Cookie",8,0))</f>
        <v>6</v>
      </c>
      <c r="C300" s="1">
        <v>5</v>
      </c>
      <c r="D300" s="6">
        <v>4</v>
      </c>
      <c r="E300" s="1">
        <v>20</v>
      </c>
      <c r="F300" s="1" cm="1">
        <f t="array" ref="F300">IF('Cleaned Data'!F300="","",_xlfn.SWITCH('Cleaned Data'!F300,"Cash",1,"Credit Card",2,"Digital Wallet",3,0))</f>
        <v>2</v>
      </c>
      <c r="G300" s="1" cm="1">
        <f t="array" ref="G300">IF('Cleaned Data'!G300="","",_xlfn.SWITCH('Cleaned Data'!G300,"In-Store",1,"Takeaway",2,0))</f>
        <v>0</v>
      </c>
      <c r="H300" s="8">
        <v>44958</v>
      </c>
    </row>
    <row r="301" spans="1:8" ht="12.5" x14ac:dyDescent="0.25">
      <c r="A301" s="1" t="str">
        <v>TXN_2020318</v>
      </c>
      <c r="B301" s="1" cm="1">
        <f t="array" ref="B301">IF('Cleaned Data'!B301="","",_xlfn.SWITCH('Cleaned Data'!B301,"Coffee",1,"Tea",2,"Juice",3,"Smoothie",4,"Cake",5,"Sandwich",6,"Salad",7,"Cookie",8,0))</f>
        <v>4</v>
      </c>
      <c r="C301" s="1">
        <v>1</v>
      </c>
      <c r="D301" s="6">
        <v>4</v>
      </c>
      <c r="E301" s="1">
        <v>4</v>
      </c>
      <c r="F301" s="1" cm="1">
        <f t="array" ref="F301">IF('Cleaned Data'!F301="","",_xlfn.SWITCH('Cleaned Data'!F301,"Cash",1,"Credit Card",2,"Digital Wallet",3,0))</f>
        <v>0</v>
      </c>
      <c r="G301" s="1" cm="1">
        <f t="array" ref="G301">IF('Cleaned Data'!G301="","",_xlfn.SWITCH('Cleaned Data'!G301,"In-Store",1,"Takeaway",2,0))</f>
        <v>2</v>
      </c>
      <c r="H301" s="8">
        <v>44958</v>
      </c>
    </row>
    <row r="302" spans="1:8" ht="12.5" x14ac:dyDescent="0.25">
      <c r="A302" s="1" t="str">
        <v>TXN_2346001</v>
      </c>
      <c r="B302" s="1" cm="1">
        <f t="array" ref="B302">IF('Cleaned Data'!B302="","",_xlfn.SWITCH('Cleaned Data'!B302,"Coffee",1,"Tea",2,"Juice",3,"Smoothie",4,"Cake",5,"Sandwich",6,"Salad",7,"Cookie",8,0))</f>
        <v>7</v>
      </c>
      <c r="C302" s="1">
        <v>2</v>
      </c>
      <c r="D302" s="6">
        <v>5</v>
      </c>
      <c r="E302" s="1">
        <v>10</v>
      </c>
      <c r="F302" s="1" cm="1">
        <f t="array" ref="F302">IF('Cleaned Data'!F302="","",_xlfn.SWITCH('Cleaned Data'!F302,"Cash",1,"Credit Card",2,"Digital Wallet",3,0))</f>
        <v>0</v>
      </c>
      <c r="G302" s="1" cm="1">
        <f t="array" ref="G302">IF('Cleaned Data'!G302="","",_xlfn.SWITCH('Cleaned Data'!G302,"In-Store",1,"Takeaway",2,0))</f>
        <v>0</v>
      </c>
      <c r="H302" s="8">
        <v>44958</v>
      </c>
    </row>
    <row r="303" spans="1:8" ht="12.5" x14ac:dyDescent="0.25">
      <c r="A303" s="1" t="str">
        <v>TXN_2647425</v>
      </c>
      <c r="B303" s="1" cm="1">
        <f t="array" ref="B303">IF('Cleaned Data'!B303="","",_xlfn.SWITCH('Cleaned Data'!B303,"Coffee",1,"Tea",2,"Juice",3,"Smoothie",4,"Cake",5,"Sandwich",6,"Salad",7,"Cookie",8,0))</f>
        <v>6</v>
      </c>
      <c r="C303" s="1">
        <v>5</v>
      </c>
      <c r="D303" s="6">
        <v>4</v>
      </c>
      <c r="E303" s="1">
        <v>20</v>
      </c>
      <c r="F303" s="1" cm="1">
        <f t="array" ref="F303">IF('Cleaned Data'!F303="","",_xlfn.SWITCH('Cleaned Data'!F303,"Cash",1,"Credit Card",2,"Digital Wallet",3,0))</f>
        <v>2</v>
      </c>
      <c r="G303" s="1" cm="1">
        <f t="array" ref="G303">IF('Cleaned Data'!G303="","",_xlfn.SWITCH('Cleaned Data'!G303,"In-Store",1,"Takeaway",2,0))</f>
        <v>1</v>
      </c>
      <c r="H303" s="8">
        <v>44958</v>
      </c>
    </row>
    <row r="304" spans="1:8" ht="12.5" x14ac:dyDescent="0.25">
      <c r="A304" s="1" t="str">
        <v>TXN_3160411</v>
      </c>
      <c r="B304" s="1" cm="1">
        <f t="array" ref="B304">IF('Cleaned Data'!B304="","",_xlfn.SWITCH('Cleaned Data'!B304,"Coffee",1,"Tea",2,"Juice",3,"Smoothie",4,"Cake",5,"Sandwich",6,"Salad",7,"Cookie",8,0))</f>
        <v>4</v>
      </c>
      <c r="C304" s="1">
        <v>3</v>
      </c>
      <c r="D304" s="6">
        <v>4</v>
      </c>
      <c r="E304" s="1">
        <v>12</v>
      </c>
      <c r="F304" s="1" cm="1">
        <f t="array" ref="F304">IF('Cleaned Data'!F304="","",_xlfn.SWITCH('Cleaned Data'!F304,"Cash",1,"Credit Card",2,"Digital Wallet",3,0))</f>
        <v>1</v>
      </c>
      <c r="G304" s="1" cm="1">
        <f t="array" ref="G304">IF('Cleaned Data'!G304="","",_xlfn.SWITCH('Cleaned Data'!G304,"In-Store",1,"Takeaway",2,0))</f>
        <v>0</v>
      </c>
      <c r="H304" s="8">
        <v>44958</v>
      </c>
    </row>
    <row r="305" spans="1:8" ht="12.5" x14ac:dyDescent="0.25">
      <c r="A305" s="1" t="str">
        <v>TXN_3594827</v>
      </c>
      <c r="B305" s="1" cm="1">
        <f t="array" ref="B305">IF('Cleaned Data'!B305="","",_xlfn.SWITCH('Cleaned Data'!B305,"Coffee",1,"Tea",2,"Juice",3,"Smoothie",4,"Cake",5,"Sandwich",6,"Salad",7,"Cookie",8,0))</f>
        <v>6</v>
      </c>
      <c r="C305" s="1">
        <v>2</v>
      </c>
      <c r="D305" s="6">
        <v>4</v>
      </c>
      <c r="E305" s="1">
        <v>8</v>
      </c>
      <c r="F305" s="1" cm="1">
        <f t="array" ref="F305">IF('Cleaned Data'!F305="","",_xlfn.SWITCH('Cleaned Data'!F305,"Cash",1,"Credit Card",2,"Digital Wallet",3,0))</f>
        <v>2</v>
      </c>
      <c r="G305" s="1" cm="1">
        <f t="array" ref="G305">IF('Cleaned Data'!G305="","",_xlfn.SWITCH('Cleaned Data'!G305,"In-Store",1,"Takeaway",2,0))</f>
        <v>1</v>
      </c>
      <c r="H305" s="8">
        <v>44958</v>
      </c>
    </row>
    <row r="306" spans="1:8" ht="12.5" x14ac:dyDescent="0.25">
      <c r="A306" s="1" t="str">
        <v>TXN_3703482</v>
      </c>
      <c r="B306" s="1" cm="1">
        <f t="array" ref="B306">IF('Cleaned Data'!B306="","",_xlfn.SWITCH('Cleaned Data'!B306,"Coffee",1,"Tea",2,"Juice",3,"Smoothie",4,"Cake",5,"Sandwich",6,"Salad",7,"Cookie",8,0))</f>
        <v>8</v>
      </c>
      <c r="C306" s="1">
        <v>5</v>
      </c>
      <c r="D306" s="6">
        <v>1</v>
      </c>
      <c r="E306" s="1">
        <v>5</v>
      </c>
      <c r="F306" s="1" cm="1">
        <f t="array" ref="F306">IF('Cleaned Data'!F306="","",_xlfn.SWITCH('Cleaned Data'!F306,"Cash",1,"Credit Card",2,"Digital Wallet",3,0))</f>
        <v>2</v>
      </c>
      <c r="G306" s="1" cm="1">
        <f t="array" ref="G306">IF('Cleaned Data'!G306="","",_xlfn.SWITCH('Cleaned Data'!G306,"In-Store",1,"Takeaway",2,0))</f>
        <v>0</v>
      </c>
      <c r="H306" s="8">
        <v>44958</v>
      </c>
    </row>
    <row r="307" spans="1:8" ht="12.5" x14ac:dyDescent="0.25">
      <c r="A307" s="1" t="str">
        <v>TXN_4671054</v>
      </c>
      <c r="B307" s="1" cm="1">
        <f t="array" ref="B307">IF('Cleaned Data'!B307="","",_xlfn.SWITCH('Cleaned Data'!B307,"Coffee",1,"Tea",2,"Juice",3,"Smoothie",4,"Cake",5,"Sandwich",6,"Salad",7,"Cookie",8,0))</f>
        <v>5</v>
      </c>
      <c r="C307" s="1">
        <v>2</v>
      </c>
      <c r="D307" s="6">
        <v>3</v>
      </c>
      <c r="E307" s="1">
        <v>6</v>
      </c>
      <c r="F307" s="1" cm="1">
        <f t="array" ref="F307">IF('Cleaned Data'!F307="","",_xlfn.SWITCH('Cleaned Data'!F307,"Cash",1,"Credit Card",2,"Digital Wallet",3,0))</f>
        <v>1</v>
      </c>
      <c r="G307" s="1" cm="1">
        <f t="array" ref="G307">IF('Cleaned Data'!G307="","",_xlfn.SWITCH('Cleaned Data'!G307,"In-Store",1,"Takeaway",2,0))</f>
        <v>2</v>
      </c>
      <c r="H307" s="8">
        <v>44958</v>
      </c>
    </row>
    <row r="308" spans="1:8" ht="12.5" x14ac:dyDescent="0.25">
      <c r="A308" s="1" t="str">
        <v>TXN_5113993</v>
      </c>
      <c r="B308" s="1" cm="1">
        <f t="array" ref="B308">IF('Cleaned Data'!B308="","",_xlfn.SWITCH('Cleaned Data'!B308,"Coffee",1,"Tea",2,"Juice",3,"Smoothie",4,"Cake",5,"Sandwich",6,"Salad",7,"Cookie",8,0))</f>
        <v>4</v>
      </c>
      <c r="C308" s="1">
        <v>2</v>
      </c>
      <c r="D308" s="6">
        <v>4</v>
      </c>
      <c r="E308" s="1">
        <v>8</v>
      </c>
      <c r="F308" s="1" cm="1">
        <f t="array" ref="F308">IF('Cleaned Data'!F308="","",_xlfn.SWITCH('Cleaned Data'!F308,"Cash",1,"Credit Card",2,"Digital Wallet",3,0))</f>
        <v>0</v>
      </c>
      <c r="G308" s="1" cm="1">
        <f t="array" ref="G308">IF('Cleaned Data'!G308="","",_xlfn.SWITCH('Cleaned Data'!G308,"In-Store",1,"Takeaway",2,0))</f>
        <v>1</v>
      </c>
      <c r="H308" s="8">
        <v>44958</v>
      </c>
    </row>
    <row r="309" spans="1:8" ht="12.5" x14ac:dyDescent="0.25">
      <c r="A309" s="1" t="str">
        <v>TXN_5639908</v>
      </c>
      <c r="B309" s="1" cm="1">
        <f t="array" ref="B309">IF('Cleaned Data'!B309="","",_xlfn.SWITCH('Cleaned Data'!B309,"Coffee",1,"Tea",2,"Juice",3,"Smoothie",4,"Cake",5,"Sandwich",6,"Salad",7,"Cookie",8,0))</f>
        <v>2</v>
      </c>
      <c r="C309" s="1">
        <v>2</v>
      </c>
      <c r="D309" s="6">
        <v>1.5</v>
      </c>
      <c r="E309" s="1">
        <v>3</v>
      </c>
      <c r="F309" s="1" cm="1">
        <f t="array" ref="F309">IF('Cleaned Data'!F309="","",_xlfn.SWITCH('Cleaned Data'!F309,"Cash",1,"Credit Card",2,"Digital Wallet",3,0))</f>
        <v>2</v>
      </c>
      <c r="G309" s="1" cm="1">
        <f t="array" ref="G309">IF('Cleaned Data'!G309="","",_xlfn.SWITCH('Cleaned Data'!G309,"In-Store",1,"Takeaway",2,0))</f>
        <v>2</v>
      </c>
      <c r="H309" s="8">
        <v>44958</v>
      </c>
    </row>
    <row r="310" spans="1:8" ht="12.5" x14ac:dyDescent="0.25">
      <c r="A310" s="1" t="str">
        <v>TXN_5814878</v>
      </c>
      <c r="B310" s="1" cm="1">
        <f t="array" ref="B310">IF('Cleaned Data'!B310="","",_xlfn.SWITCH('Cleaned Data'!B310,"Coffee",1,"Tea",2,"Juice",3,"Smoothie",4,"Cake",5,"Sandwich",6,"Salad",7,"Cookie",8,0))</f>
        <v>8</v>
      </c>
      <c r="C310" s="1">
        <v>3</v>
      </c>
      <c r="D310" s="6">
        <v>1</v>
      </c>
      <c r="E310" s="1">
        <v>3</v>
      </c>
      <c r="F310" s="1" cm="1">
        <f t="array" ref="F310">IF('Cleaned Data'!F310="","",_xlfn.SWITCH('Cleaned Data'!F310,"Cash",1,"Credit Card",2,"Digital Wallet",3,0))</f>
        <v>0</v>
      </c>
      <c r="G310" s="1" cm="1">
        <f t="array" ref="G310">IF('Cleaned Data'!G310="","",_xlfn.SWITCH('Cleaned Data'!G310,"In-Store",1,"Takeaway",2,0))</f>
        <v>2</v>
      </c>
      <c r="H310" s="8">
        <v>44958</v>
      </c>
    </row>
    <row r="311" spans="1:8" ht="12.5" x14ac:dyDescent="0.25">
      <c r="A311" s="1" t="str">
        <v>TXN_6443522</v>
      </c>
      <c r="B311" s="1" cm="1">
        <f t="array" ref="B311">IF('Cleaned Data'!B311="","",_xlfn.SWITCH('Cleaned Data'!B311,"Coffee",1,"Tea",2,"Juice",3,"Smoothie",4,"Cake",5,"Sandwich",6,"Salad",7,"Cookie",8,0))</f>
        <v>1</v>
      </c>
      <c r="C311" s="1">
        <v>3</v>
      </c>
      <c r="D311" s="6">
        <v>2</v>
      </c>
      <c r="E311" s="1">
        <v>6</v>
      </c>
      <c r="F311" s="1" cm="1">
        <f t="array" ref="F311">IF('Cleaned Data'!F311="","",_xlfn.SWITCH('Cleaned Data'!F311,"Cash",1,"Credit Card",2,"Digital Wallet",3,0))</f>
        <v>0</v>
      </c>
      <c r="G311" s="1" cm="1">
        <f t="array" ref="G311">IF('Cleaned Data'!G311="","",_xlfn.SWITCH('Cleaned Data'!G311,"In-Store",1,"Takeaway",2,0))</f>
        <v>0</v>
      </c>
      <c r="H311" s="8">
        <v>44958</v>
      </c>
    </row>
    <row r="312" spans="1:8" ht="12.5" x14ac:dyDescent="0.25">
      <c r="A312" s="1" t="str">
        <v>TXN_6677631</v>
      </c>
      <c r="B312" s="1" cm="1">
        <f t="array" ref="B312">IF('Cleaned Data'!B312="","",_xlfn.SWITCH('Cleaned Data'!B312,"Coffee",1,"Tea",2,"Juice",3,"Smoothie",4,"Cake",5,"Sandwich",6,"Salad",7,"Cookie",8,0))</f>
        <v>5</v>
      </c>
      <c r="C312" s="1">
        <v>4</v>
      </c>
      <c r="D312" s="6">
        <v>3</v>
      </c>
      <c r="E312" s="1">
        <v>12</v>
      </c>
      <c r="F312" s="1" cm="1">
        <f t="array" ref="F312">IF('Cleaned Data'!F312="","",_xlfn.SWITCH('Cleaned Data'!F312,"Cash",1,"Credit Card",2,"Digital Wallet",3,0))</f>
        <v>1</v>
      </c>
      <c r="G312" s="1" cm="1">
        <f t="array" ref="G312">IF('Cleaned Data'!G312="","",_xlfn.SWITCH('Cleaned Data'!G312,"In-Store",1,"Takeaway",2,0))</f>
        <v>0</v>
      </c>
      <c r="H312" s="8">
        <v>44958</v>
      </c>
    </row>
    <row r="313" spans="1:8" ht="12.5" x14ac:dyDescent="0.25">
      <c r="A313" s="1" t="str">
        <v>TXN_7262554</v>
      </c>
      <c r="B313" s="1" cm="1">
        <f t="array" ref="B313">IF('Cleaned Data'!B313="","",_xlfn.SWITCH('Cleaned Data'!B313,"Coffee",1,"Tea",2,"Juice",3,"Smoothie",4,"Cake",5,"Sandwich",6,"Salad",7,"Cookie",8,0))</f>
        <v>6</v>
      </c>
      <c r="C313" s="1">
        <v>4</v>
      </c>
      <c r="D313" s="6">
        <v>4</v>
      </c>
      <c r="E313" s="1">
        <v>16</v>
      </c>
      <c r="F313" s="1" cm="1">
        <f t="array" ref="F313">IF('Cleaned Data'!F313="","",_xlfn.SWITCH('Cleaned Data'!F313,"Cash",1,"Credit Card",2,"Digital Wallet",3,0))</f>
        <v>1</v>
      </c>
      <c r="G313" s="1" cm="1">
        <f t="array" ref="G313">IF('Cleaned Data'!G313="","",_xlfn.SWITCH('Cleaned Data'!G313,"In-Store",1,"Takeaway",2,0))</f>
        <v>2</v>
      </c>
      <c r="H313" s="8">
        <v>44958</v>
      </c>
    </row>
    <row r="314" spans="1:8" ht="12.5" x14ac:dyDescent="0.25">
      <c r="A314" s="1" t="str">
        <v>TXN_8025478</v>
      </c>
      <c r="B314" s="1" cm="1">
        <f t="array" ref="B314">IF('Cleaned Data'!B314="","",_xlfn.SWITCH('Cleaned Data'!B314,"Coffee",1,"Tea",2,"Juice",3,"Smoothie",4,"Cake",5,"Sandwich",6,"Salad",7,"Cookie",8,0))</f>
        <v>7</v>
      </c>
      <c r="C314" s="1">
        <v>2</v>
      </c>
      <c r="D314" s="6">
        <v>5</v>
      </c>
      <c r="E314" s="1">
        <v>10</v>
      </c>
      <c r="F314" s="1" cm="1">
        <f t="array" ref="F314">IF('Cleaned Data'!F314="","",_xlfn.SWITCH('Cleaned Data'!F314,"Cash",1,"Credit Card",2,"Digital Wallet",3,0))</f>
        <v>1</v>
      </c>
      <c r="G314" s="1" cm="1">
        <f t="array" ref="G314">IF('Cleaned Data'!G314="","",_xlfn.SWITCH('Cleaned Data'!G314,"In-Store",1,"Takeaway",2,0))</f>
        <v>2</v>
      </c>
      <c r="H314" s="8">
        <v>44958</v>
      </c>
    </row>
    <row r="315" spans="1:8" ht="12.5" x14ac:dyDescent="0.25">
      <c r="A315" s="1" t="str">
        <v>TXN_8131533</v>
      </c>
      <c r="B315" s="1" cm="1">
        <f t="array" ref="B315">IF('Cleaned Data'!B315="","",_xlfn.SWITCH('Cleaned Data'!B315,"Coffee",1,"Tea",2,"Juice",3,"Smoothie",4,"Cake",5,"Sandwich",6,"Salad",7,"Cookie",8,0))</f>
        <v>5</v>
      </c>
      <c r="C315" s="1">
        <v>1</v>
      </c>
      <c r="D315" s="6">
        <v>3</v>
      </c>
      <c r="E315" s="1">
        <v>3</v>
      </c>
      <c r="F315" s="1" cm="1">
        <f t="array" ref="F315">IF('Cleaned Data'!F315="","",_xlfn.SWITCH('Cleaned Data'!F315,"Cash",1,"Credit Card",2,"Digital Wallet",3,0))</f>
        <v>2</v>
      </c>
      <c r="G315" s="1" cm="1">
        <f t="array" ref="G315">IF('Cleaned Data'!G315="","",_xlfn.SWITCH('Cleaned Data'!G315,"In-Store",1,"Takeaway",2,0))</f>
        <v>2</v>
      </c>
      <c r="H315" s="8">
        <v>44958</v>
      </c>
    </row>
    <row r="316" spans="1:8" ht="12.5" x14ac:dyDescent="0.25">
      <c r="A316" s="1" t="str">
        <v>TXN_8837015</v>
      </c>
      <c r="B316" s="1" cm="1">
        <f t="array" ref="B316">IF('Cleaned Data'!B316="","",_xlfn.SWITCH('Cleaned Data'!B316,"Coffee",1,"Tea",2,"Juice",3,"Smoothie",4,"Cake",5,"Sandwich",6,"Salad",7,"Cookie",8,0))</f>
        <v>2</v>
      </c>
      <c r="C316" s="1">
        <v>1</v>
      </c>
      <c r="D316" s="6">
        <v>1.5</v>
      </c>
      <c r="E316" s="1">
        <v>1.5</v>
      </c>
      <c r="F316" s="1" cm="1">
        <f t="array" ref="F316">IF('Cleaned Data'!F316="","",_xlfn.SWITCH('Cleaned Data'!F316,"Cash",1,"Credit Card",2,"Digital Wallet",3,0))</f>
        <v>0</v>
      </c>
      <c r="G316" s="1" cm="1">
        <f t="array" ref="G316">IF('Cleaned Data'!G316="","",_xlfn.SWITCH('Cleaned Data'!G316,"In-Store",1,"Takeaway",2,0))</f>
        <v>0</v>
      </c>
      <c r="H316" s="8">
        <v>44958</v>
      </c>
    </row>
    <row r="317" spans="1:8" ht="12.5" x14ac:dyDescent="0.25">
      <c r="A317" s="1" t="str">
        <v>TXN_8933679</v>
      </c>
      <c r="B317" s="1" cm="1">
        <f t="array" ref="B317">IF('Cleaned Data'!B317="","",_xlfn.SWITCH('Cleaned Data'!B317,"Coffee",1,"Tea",2,"Juice",3,"Smoothie",4,"Cake",5,"Sandwich",6,"Salad",7,"Cookie",8,0))</f>
        <v>2</v>
      </c>
      <c r="C317" s="1">
        <v>1</v>
      </c>
      <c r="D317" s="6">
        <v>1.5</v>
      </c>
      <c r="E317" s="1">
        <v>1.5</v>
      </c>
      <c r="F317" s="1" cm="1">
        <f t="array" ref="F317">IF('Cleaned Data'!F317="","",_xlfn.SWITCH('Cleaned Data'!F317,"Cash",1,"Credit Card",2,"Digital Wallet",3,0))</f>
        <v>0</v>
      </c>
      <c r="G317" s="1" cm="1">
        <f t="array" ref="G317">IF('Cleaned Data'!G317="","",_xlfn.SWITCH('Cleaned Data'!G317,"In-Store",1,"Takeaway",2,0))</f>
        <v>1</v>
      </c>
      <c r="H317" s="8">
        <v>44958</v>
      </c>
    </row>
    <row r="318" spans="1:8" ht="12.5" x14ac:dyDescent="0.25">
      <c r="A318" s="1" t="str">
        <v>TXN_8952145</v>
      </c>
      <c r="B318" s="1" cm="1">
        <f t="array" ref="B318">IF('Cleaned Data'!B318="","",_xlfn.SWITCH('Cleaned Data'!B318,"Coffee",1,"Tea",2,"Juice",3,"Smoothie",4,"Cake",5,"Sandwich",6,"Salad",7,"Cookie",8,0))</f>
        <v>2</v>
      </c>
      <c r="C318" s="1">
        <v>5</v>
      </c>
      <c r="D318" s="6">
        <v>1.5</v>
      </c>
      <c r="E318" s="1">
        <v>7.5</v>
      </c>
      <c r="F318" s="1" cm="1">
        <f t="array" ref="F318">IF('Cleaned Data'!F318="","",_xlfn.SWITCH('Cleaned Data'!F318,"Cash",1,"Credit Card",2,"Digital Wallet",3,0))</f>
        <v>0</v>
      </c>
      <c r="G318" s="1" cm="1">
        <f t="array" ref="G318">IF('Cleaned Data'!G318="","",_xlfn.SWITCH('Cleaned Data'!G318,"In-Store",1,"Takeaway",2,0))</f>
        <v>0</v>
      </c>
      <c r="H318" s="8">
        <v>44958</v>
      </c>
    </row>
    <row r="319" spans="1:8" ht="12.5" x14ac:dyDescent="0.25">
      <c r="A319" s="1" t="str">
        <v>TXN_1372492</v>
      </c>
      <c r="B319" s="1" cm="1">
        <f t="array" ref="B319">IF('Cleaned Data'!B319="","",_xlfn.SWITCH('Cleaned Data'!B319,"Coffee",1,"Tea",2,"Juice",3,"Smoothie",4,"Cake",5,"Sandwich",6,"Salad",7,"Cookie",8,0))</f>
        <v>5</v>
      </c>
      <c r="C319" s="1">
        <v>2</v>
      </c>
      <c r="D319" s="6">
        <v>3</v>
      </c>
      <c r="E319" s="1">
        <v>6</v>
      </c>
      <c r="F319" s="1" cm="1">
        <f t="array" ref="F319">IF('Cleaned Data'!F319="","",_xlfn.SWITCH('Cleaned Data'!F319,"Cash",1,"Credit Card",2,"Digital Wallet",3,0))</f>
        <v>3</v>
      </c>
      <c r="G319" s="1" cm="1">
        <f t="array" ref="G319">IF('Cleaned Data'!G319="","",_xlfn.SWITCH('Cleaned Data'!G319,"In-Store",1,"Takeaway",2,0))</f>
        <v>1</v>
      </c>
      <c r="H319" s="8">
        <v>44959</v>
      </c>
    </row>
    <row r="320" spans="1:8" ht="12.5" x14ac:dyDescent="0.25">
      <c r="A320" s="1" t="str">
        <v>TXN_1570573</v>
      </c>
      <c r="B320" s="1" cm="1">
        <f t="array" ref="B320">IF('Cleaned Data'!B320="","",_xlfn.SWITCH('Cleaned Data'!B320,"Coffee",1,"Tea",2,"Juice",3,"Smoothie",4,"Cake",5,"Sandwich",6,"Salad",7,"Cookie",8,0))</f>
        <v>5</v>
      </c>
      <c r="C320" s="1">
        <v>4</v>
      </c>
      <c r="D320" s="6">
        <v>3</v>
      </c>
      <c r="E320" s="1">
        <v>12</v>
      </c>
      <c r="F320" s="1" cm="1">
        <f t="array" ref="F320">IF('Cleaned Data'!F320="","",_xlfn.SWITCH('Cleaned Data'!F320,"Cash",1,"Credit Card",2,"Digital Wallet",3,0))</f>
        <v>1</v>
      </c>
      <c r="G320" s="1" cm="1">
        <f t="array" ref="G320">IF('Cleaned Data'!G320="","",_xlfn.SWITCH('Cleaned Data'!G320,"In-Store",1,"Takeaway",2,0))</f>
        <v>1</v>
      </c>
      <c r="H320" s="8">
        <v>44959</v>
      </c>
    </row>
    <row r="321" spans="1:8" ht="12.5" x14ac:dyDescent="0.25">
      <c r="A321" s="1" t="str">
        <v>TXN_1724233</v>
      </c>
      <c r="B321" s="1" cm="1">
        <f t="array" ref="B321">IF('Cleaned Data'!B321="","",_xlfn.SWITCH('Cleaned Data'!B321,"Coffee",1,"Tea",2,"Juice",3,"Smoothie",4,"Cake",5,"Sandwich",6,"Salad",7,"Cookie",8,0))</f>
        <v>3</v>
      </c>
      <c r="C321" s="1">
        <v>3</v>
      </c>
      <c r="D321" s="6">
        <v>3</v>
      </c>
      <c r="E321" s="1">
        <v>9</v>
      </c>
      <c r="F321" s="1" cm="1">
        <f t="array" ref="F321">IF('Cleaned Data'!F321="","",_xlfn.SWITCH('Cleaned Data'!F321,"Cash",1,"Credit Card",2,"Digital Wallet",3,0))</f>
        <v>3</v>
      </c>
      <c r="G321" s="1" cm="1">
        <f t="array" ref="G321">IF('Cleaned Data'!G321="","",_xlfn.SWITCH('Cleaned Data'!G321,"In-Store",1,"Takeaway",2,0))</f>
        <v>2</v>
      </c>
      <c r="H321" s="8">
        <v>44959</v>
      </c>
    </row>
    <row r="322" spans="1:8" ht="12.5" x14ac:dyDescent="0.25">
      <c r="A322" s="1" t="str">
        <v>TXN_2671272</v>
      </c>
      <c r="B322" s="1" cm="1">
        <f t="array" ref="B322">IF('Cleaned Data'!B322="","",_xlfn.SWITCH('Cleaned Data'!B322,"Coffee",1,"Tea",2,"Juice",3,"Smoothie",4,"Cake",5,"Sandwich",6,"Salad",7,"Cookie",8,0))</f>
        <v>6</v>
      </c>
      <c r="C322" s="1">
        <v>4</v>
      </c>
      <c r="D322" s="6">
        <v>4</v>
      </c>
      <c r="E322" s="1">
        <v>16</v>
      </c>
      <c r="F322" s="1" cm="1">
        <f t="array" ref="F322">IF('Cleaned Data'!F322="","",_xlfn.SWITCH('Cleaned Data'!F322,"Cash",1,"Credit Card",2,"Digital Wallet",3,0))</f>
        <v>3</v>
      </c>
      <c r="G322" s="1" cm="1">
        <f t="array" ref="G322">IF('Cleaned Data'!G322="","",_xlfn.SWITCH('Cleaned Data'!G322,"In-Store",1,"Takeaway",2,0))</f>
        <v>2</v>
      </c>
      <c r="H322" s="8">
        <v>44959</v>
      </c>
    </row>
    <row r="323" spans="1:8" ht="12.5" x14ac:dyDescent="0.25">
      <c r="A323" s="1" t="str">
        <v>TXN_3330687</v>
      </c>
      <c r="B323" s="1" cm="1">
        <f t="array" ref="B323">IF('Cleaned Data'!B323="","",_xlfn.SWITCH('Cleaned Data'!B323,"Coffee",1,"Tea",2,"Juice",3,"Smoothie",4,"Cake",5,"Sandwich",6,"Salad",7,"Cookie",8,0))</f>
        <v>2</v>
      </c>
      <c r="C323" s="1">
        <v>1</v>
      </c>
      <c r="D323" s="6">
        <v>1.5</v>
      </c>
      <c r="E323" s="1">
        <v>1.5</v>
      </c>
      <c r="F323" s="1" cm="1">
        <f t="array" ref="F323">IF('Cleaned Data'!F323="","",_xlfn.SWITCH('Cleaned Data'!F323,"Cash",1,"Credit Card",2,"Digital Wallet",3,0))</f>
        <v>0</v>
      </c>
      <c r="G323" s="1" cm="1">
        <f t="array" ref="G323">IF('Cleaned Data'!G323="","",_xlfn.SWITCH('Cleaned Data'!G323,"In-Store",1,"Takeaway",2,0))</f>
        <v>0</v>
      </c>
      <c r="H323" s="8">
        <v>44959</v>
      </c>
    </row>
    <row r="324" spans="1:8" ht="12.5" x14ac:dyDescent="0.25">
      <c r="A324" s="1" t="str">
        <v>TXN_3845871</v>
      </c>
      <c r="B324" s="1" cm="1">
        <f t="array" ref="B324">IF('Cleaned Data'!B324="","",_xlfn.SWITCH('Cleaned Data'!B324,"Coffee",1,"Tea",2,"Juice",3,"Smoothie",4,"Cake",5,"Sandwich",6,"Salad",7,"Cookie",8,0))</f>
        <v>1</v>
      </c>
      <c r="C324" s="1">
        <v>4</v>
      </c>
      <c r="D324" s="6">
        <v>2</v>
      </c>
      <c r="E324" s="1">
        <v>8</v>
      </c>
      <c r="F324" s="1" cm="1">
        <f t="array" ref="F324">IF('Cleaned Data'!F324="","",_xlfn.SWITCH('Cleaned Data'!F324,"Cash",1,"Credit Card",2,"Digital Wallet",3,0))</f>
        <v>0</v>
      </c>
      <c r="G324" s="1" cm="1">
        <f t="array" ref="G324">IF('Cleaned Data'!G324="","",_xlfn.SWITCH('Cleaned Data'!G324,"In-Store",1,"Takeaway",2,0))</f>
        <v>1</v>
      </c>
      <c r="H324" s="8">
        <v>44959</v>
      </c>
    </row>
    <row r="325" spans="1:8" ht="12.5" x14ac:dyDescent="0.25">
      <c r="A325" s="1" t="str">
        <v>TXN_3886177</v>
      </c>
      <c r="B325" s="1" cm="1">
        <f t="array" ref="B325">IF('Cleaned Data'!B325="","",_xlfn.SWITCH('Cleaned Data'!B325,"Coffee",1,"Tea",2,"Juice",3,"Smoothie",4,"Cake",5,"Sandwich",6,"Salad",7,"Cookie",8,0))</f>
        <v>6</v>
      </c>
      <c r="C325" s="1">
        <v>2</v>
      </c>
      <c r="D325" s="6">
        <v>4</v>
      </c>
      <c r="E325" s="1">
        <v>8</v>
      </c>
      <c r="F325" s="1" cm="1">
        <f t="array" ref="F325">IF('Cleaned Data'!F325="","",_xlfn.SWITCH('Cleaned Data'!F325,"Cash",1,"Credit Card",2,"Digital Wallet",3,0))</f>
        <v>1</v>
      </c>
      <c r="G325" s="1" cm="1">
        <f t="array" ref="G325">IF('Cleaned Data'!G325="","",_xlfn.SWITCH('Cleaned Data'!G325,"In-Store",1,"Takeaway",2,0))</f>
        <v>2</v>
      </c>
      <c r="H325" s="8">
        <v>44959</v>
      </c>
    </row>
    <row r="326" spans="1:8" ht="12.5" x14ac:dyDescent="0.25">
      <c r="A326" s="1" t="str">
        <v>TXN_3912836</v>
      </c>
      <c r="B326" s="1" cm="1">
        <f t="array" ref="B326">IF('Cleaned Data'!B326="","",_xlfn.SWITCH('Cleaned Data'!B326,"Coffee",1,"Tea",2,"Juice",3,"Smoothie",4,"Cake",5,"Sandwich",6,"Salad",7,"Cookie",8,0))</f>
        <v>5</v>
      </c>
      <c r="C326" s="1">
        <v>3</v>
      </c>
      <c r="D326" s="6">
        <v>3</v>
      </c>
      <c r="E326" s="1">
        <v>9</v>
      </c>
      <c r="F326" s="1" cm="1">
        <f t="array" ref="F326">IF('Cleaned Data'!F326="","",_xlfn.SWITCH('Cleaned Data'!F326,"Cash",1,"Credit Card",2,"Digital Wallet",3,0))</f>
        <v>3</v>
      </c>
      <c r="G326" s="1" cm="1">
        <f t="array" ref="G326">IF('Cleaned Data'!G326="","",_xlfn.SWITCH('Cleaned Data'!G326,"In-Store",1,"Takeaway",2,0))</f>
        <v>0</v>
      </c>
      <c r="H326" s="8">
        <v>44959</v>
      </c>
    </row>
    <row r="327" spans="1:8" ht="12.5" x14ac:dyDescent="0.25">
      <c r="A327" s="1" t="str">
        <v>TXN_4454198</v>
      </c>
      <c r="B327" s="1" cm="1">
        <f t="array" ref="B327">IF('Cleaned Data'!B327="","",_xlfn.SWITCH('Cleaned Data'!B327,"Coffee",1,"Tea",2,"Juice",3,"Smoothie",4,"Cake",5,"Sandwich",6,"Salad",7,"Cookie",8,0))</f>
        <v>6</v>
      </c>
      <c r="C327" s="1">
        <v>4</v>
      </c>
      <c r="D327" s="6">
        <v>4</v>
      </c>
      <c r="E327" s="1">
        <v>16</v>
      </c>
      <c r="F327" s="1" cm="1">
        <f t="array" ref="F327">IF('Cleaned Data'!F327="","",_xlfn.SWITCH('Cleaned Data'!F327,"Cash",1,"Credit Card",2,"Digital Wallet",3,0))</f>
        <v>0</v>
      </c>
      <c r="G327" s="1" cm="1">
        <f t="array" ref="G327">IF('Cleaned Data'!G327="","",_xlfn.SWITCH('Cleaned Data'!G327,"In-Store",1,"Takeaway",2,0))</f>
        <v>1</v>
      </c>
      <c r="H327" s="8">
        <v>44959</v>
      </c>
    </row>
    <row r="328" spans="1:8" ht="12.5" x14ac:dyDescent="0.25">
      <c r="A328" s="1" t="str">
        <v>TXN_4916085</v>
      </c>
      <c r="B328" s="1" cm="1">
        <f t="array" ref="B328">IF('Cleaned Data'!B328="","",_xlfn.SWITCH('Cleaned Data'!B328,"Coffee",1,"Tea",2,"Juice",3,"Smoothie",4,"Cake",5,"Sandwich",6,"Salad",7,"Cookie",8,0))</f>
        <v>6</v>
      </c>
      <c r="C328" s="1">
        <v>5</v>
      </c>
      <c r="D328" s="6">
        <v>4</v>
      </c>
      <c r="E328" s="1">
        <v>20</v>
      </c>
      <c r="F328" s="1" cm="1">
        <f t="array" ref="F328">IF('Cleaned Data'!F328="","",_xlfn.SWITCH('Cleaned Data'!F328,"Cash",1,"Credit Card",2,"Digital Wallet",3,0))</f>
        <v>3</v>
      </c>
      <c r="G328" s="1" cm="1">
        <f t="array" ref="G328">IF('Cleaned Data'!G328="","",_xlfn.SWITCH('Cleaned Data'!G328,"In-Store",1,"Takeaway",2,0))</f>
        <v>1</v>
      </c>
      <c r="H328" s="8">
        <v>44959</v>
      </c>
    </row>
    <row r="329" spans="1:8" ht="12.5" x14ac:dyDescent="0.25">
      <c r="A329" s="1" t="str">
        <v>TXN_5037517</v>
      </c>
      <c r="B329" s="1" cm="1">
        <f t="array" ref="B329">IF('Cleaned Data'!B329="","",_xlfn.SWITCH('Cleaned Data'!B329,"Coffee",1,"Tea",2,"Juice",3,"Smoothie",4,"Cake",5,"Sandwich",6,"Salad",7,"Cookie",8,0))</f>
        <v>6</v>
      </c>
      <c r="C329" s="1">
        <v>5</v>
      </c>
      <c r="D329" s="6">
        <v>4</v>
      </c>
      <c r="E329" s="1">
        <v>20</v>
      </c>
      <c r="F329" s="1" cm="1">
        <f t="array" ref="F329">IF('Cleaned Data'!F329="","",_xlfn.SWITCH('Cleaned Data'!F329,"Cash",1,"Credit Card",2,"Digital Wallet",3,0))</f>
        <v>1</v>
      </c>
      <c r="G329" s="1" cm="1">
        <f t="array" ref="G329">IF('Cleaned Data'!G329="","",_xlfn.SWITCH('Cleaned Data'!G329,"In-Store",1,"Takeaway",2,0))</f>
        <v>0</v>
      </c>
      <c r="H329" s="8">
        <v>44959</v>
      </c>
    </row>
    <row r="330" spans="1:8" ht="12.5" x14ac:dyDescent="0.25">
      <c r="A330" s="1" t="str">
        <v>TXN_5721846</v>
      </c>
      <c r="B330" s="1" cm="1">
        <f t="array" ref="B330">IF('Cleaned Data'!B330="","",_xlfn.SWITCH('Cleaned Data'!B330,"Coffee",1,"Tea",2,"Juice",3,"Smoothie",4,"Cake",5,"Sandwich",6,"Salad",7,"Cookie",8,0))</f>
        <v>4</v>
      </c>
      <c r="C330" s="1">
        <v>5</v>
      </c>
      <c r="D330" s="6">
        <v>4</v>
      </c>
      <c r="E330" s="1">
        <v>20</v>
      </c>
      <c r="F330" s="1" cm="1">
        <f t="array" ref="F330">IF('Cleaned Data'!F330="","",_xlfn.SWITCH('Cleaned Data'!F330,"Cash",1,"Credit Card",2,"Digital Wallet",3,0))</f>
        <v>0</v>
      </c>
      <c r="G330" s="1" cm="1">
        <f t="array" ref="G330">IF('Cleaned Data'!G330="","",_xlfn.SWITCH('Cleaned Data'!G330,"In-Store",1,"Takeaway",2,0))</f>
        <v>2</v>
      </c>
      <c r="H330" s="8">
        <v>44959</v>
      </c>
    </row>
    <row r="331" spans="1:8" ht="12.5" x14ac:dyDescent="0.25">
      <c r="A331" s="1" t="str">
        <v>TXN_5789560</v>
      </c>
      <c r="B331" s="1" cm="1">
        <f t="array" ref="B331">IF('Cleaned Data'!B331="","",_xlfn.SWITCH('Cleaned Data'!B331,"Coffee",1,"Tea",2,"Juice",3,"Smoothie",4,"Cake",5,"Sandwich",6,"Salad",7,"Cookie",8,0))</f>
        <v>1</v>
      </c>
      <c r="C331" s="1">
        <v>1</v>
      </c>
      <c r="D331" s="6">
        <v>2</v>
      </c>
      <c r="E331" s="1">
        <v>2</v>
      </c>
      <c r="F331" s="1" cm="1">
        <f t="array" ref="F331">IF('Cleaned Data'!F331="","",_xlfn.SWITCH('Cleaned Data'!F331,"Cash",1,"Credit Card",2,"Digital Wallet",3,0))</f>
        <v>2</v>
      </c>
      <c r="G331" s="1" cm="1">
        <f t="array" ref="G331">IF('Cleaned Data'!G331="","",_xlfn.SWITCH('Cleaned Data'!G331,"In-Store",1,"Takeaway",2,0))</f>
        <v>0</v>
      </c>
      <c r="H331" s="8">
        <v>44959</v>
      </c>
    </row>
    <row r="332" spans="1:8" ht="12.5" x14ac:dyDescent="0.25">
      <c r="A332" s="1" t="str">
        <v>TXN_6295047</v>
      </c>
      <c r="B332" s="1" cm="1">
        <f t="array" ref="B332">IF('Cleaned Data'!B332="","",_xlfn.SWITCH('Cleaned Data'!B332,"Coffee",1,"Tea",2,"Juice",3,"Smoothie",4,"Cake",5,"Sandwich",6,"Salad",7,"Cookie",8,0))</f>
        <v>1</v>
      </c>
      <c r="C332" s="1">
        <v>5</v>
      </c>
      <c r="D332" s="6">
        <v>2</v>
      </c>
      <c r="E332" s="1">
        <v>10</v>
      </c>
      <c r="F332" s="1" cm="1">
        <f t="array" ref="F332">IF('Cleaned Data'!F332="","",_xlfn.SWITCH('Cleaned Data'!F332,"Cash",1,"Credit Card",2,"Digital Wallet",3,0))</f>
        <v>1</v>
      </c>
      <c r="G332" s="1" cm="1">
        <f t="array" ref="G332">IF('Cleaned Data'!G332="","",_xlfn.SWITCH('Cleaned Data'!G332,"In-Store",1,"Takeaway",2,0))</f>
        <v>2</v>
      </c>
      <c r="H332" s="8">
        <v>44959</v>
      </c>
    </row>
    <row r="333" spans="1:8" ht="12.5" x14ac:dyDescent="0.25">
      <c r="A333" s="1" t="str">
        <v>TXN_6949949</v>
      </c>
      <c r="B333" s="1" cm="1">
        <f t="array" ref="B333">IF('Cleaned Data'!B333="","",_xlfn.SWITCH('Cleaned Data'!B333,"Coffee",1,"Tea",2,"Juice",3,"Smoothie",4,"Cake",5,"Sandwich",6,"Salad",7,"Cookie",8,0))</f>
        <v>4</v>
      </c>
      <c r="C333" s="1">
        <v>3</v>
      </c>
      <c r="D333" s="6">
        <v>4</v>
      </c>
      <c r="E333" s="1">
        <v>12</v>
      </c>
      <c r="F333" s="1" cm="1">
        <f t="array" ref="F333">IF('Cleaned Data'!F333="","",_xlfn.SWITCH('Cleaned Data'!F333,"Cash",1,"Credit Card",2,"Digital Wallet",3,0))</f>
        <v>1</v>
      </c>
      <c r="G333" s="1" cm="1">
        <f t="array" ref="G333">IF('Cleaned Data'!G333="","",_xlfn.SWITCH('Cleaned Data'!G333,"In-Store",1,"Takeaway",2,0))</f>
        <v>0</v>
      </c>
      <c r="H333" s="8">
        <v>44959</v>
      </c>
    </row>
    <row r="334" spans="1:8" ht="12.5" x14ac:dyDescent="0.25">
      <c r="A334" s="1" t="str">
        <v>TXN_7213830</v>
      </c>
      <c r="B334" s="1" cm="1">
        <f t="array" ref="B334">IF('Cleaned Data'!B334="","",_xlfn.SWITCH('Cleaned Data'!B334,"Coffee",1,"Tea",2,"Juice",3,"Smoothie",4,"Cake",5,"Sandwich",6,"Salad",7,"Cookie",8,0))</f>
        <v>3</v>
      </c>
      <c r="C334" s="1">
        <v>2</v>
      </c>
      <c r="D334" s="6">
        <v>3</v>
      </c>
      <c r="E334" s="1">
        <v>6</v>
      </c>
      <c r="F334" s="1" cm="1">
        <f t="array" ref="F334">IF('Cleaned Data'!F334="","",_xlfn.SWITCH('Cleaned Data'!F334,"Cash",1,"Credit Card",2,"Digital Wallet",3,0))</f>
        <v>2</v>
      </c>
      <c r="G334" s="1" cm="1">
        <f t="array" ref="G334">IF('Cleaned Data'!G334="","",_xlfn.SWITCH('Cleaned Data'!G334,"In-Store",1,"Takeaway",2,0))</f>
        <v>2</v>
      </c>
      <c r="H334" s="8">
        <v>44959</v>
      </c>
    </row>
    <row r="335" spans="1:8" ht="12.5" x14ac:dyDescent="0.25">
      <c r="A335" s="1" t="str">
        <v>TXN_8167279</v>
      </c>
      <c r="B335" s="1" cm="1">
        <f t="array" ref="B335">IF('Cleaned Data'!B335="","",_xlfn.SWITCH('Cleaned Data'!B335,"Coffee",1,"Tea",2,"Juice",3,"Smoothie",4,"Cake",5,"Sandwich",6,"Salad",7,"Cookie",8,0))</f>
        <v>8</v>
      </c>
      <c r="C335" s="1">
        <v>1</v>
      </c>
      <c r="D335" s="6">
        <v>1</v>
      </c>
      <c r="E335" s="1">
        <v>1</v>
      </c>
      <c r="F335" s="1" cm="1">
        <f t="array" ref="F335">IF('Cleaned Data'!F335="","",_xlfn.SWITCH('Cleaned Data'!F335,"Cash",1,"Credit Card",2,"Digital Wallet",3,0))</f>
        <v>0</v>
      </c>
      <c r="G335" s="1" cm="1">
        <f t="array" ref="G335">IF('Cleaned Data'!G335="","",_xlfn.SWITCH('Cleaned Data'!G335,"In-Store",1,"Takeaway",2,0))</f>
        <v>1</v>
      </c>
      <c r="H335" s="8">
        <v>44959</v>
      </c>
    </row>
    <row r="336" spans="1:8" ht="12.5" x14ac:dyDescent="0.25">
      <c r="A336" s="1" t="str">
        <v>TXN_8419805</v>
      </c>
      <c r="B336" s="1" cm="1">
        <f t="array" ref="B336">IF('Cleaned Data'!B336="","",_xlfn.SWITCH('Cleaned Data'!B336,"Coffee",1,"Tea",2,"Juice",3,"Smoothie",4,"Cake",5,"Sandwich",6,"Salad",7,"Cookie",8,0))</f>
        <v>5</v>
      </c>
      <c r="C336" s="1">
        <v>1</v>
      </c>
      <c r="D336" s="6">
        <v>3</v>
      </c>
      <c r="E336" s="1">
        <v>3</v>
      </c>
      <c r="F336" s="1" cm="1">
        <f t="array" ref="F336">IF('Cleaned Data'!F336="","",_xlfn.SWITCH('Cleaned Data'!F336,"Cash",1,"Credit Card",2,"Digital Wallet",3,0))</f>
        <v>2</v>
      </c>
      <c r="G336" s="1" cm="1">
        <f t="array" ref="G336">IF('Cleaned Data'!G336="","",_xlfn.SWITCH('Cleaned Data'!G336,"In-Store",1,"Takeaway",2,0))</f>
        <v>1</v>
      </c>
      <c r="H336" s="8">
        <v>44959</v>
      </c>
    </row>
    <row r="337" spans="1:8" ht="12.5" x14ac:dyDescent="0.25">
      <c r="A337" s="1" t="str">
        <v>TXN_8822610</v>
      </c>
      <c r="B337" s="1" cm="1">
        <f t="array" ref="B337">IF('Cleaned Data'!B337="","",_xlfn.SWITCH('Cleaned Data'!B337,"Coffee",1,"Tea",2,"Juice",3,"Smoothie",4,"Cake",5,"Sandwich",6,"Salad",7,"Cookie",8,0))</f>
        <v>2</v>
      </c>
      <c r="C337" s="1">
        <v>3</v>
      </c>
      <c r="D337" s="6">
        <v>1.5</v>
      </c>
      <c r="E337" s="1">
        <v>4.5</v>
      </c>
      <c r="F337" s="1" cm="1">
        <f t="array" ref="F337">IF('Cleaned Data'!F337="","",_xlfn.SWITCH('Cleaned Data'!F337,"Cash",1,"Credit Card",2,"Digital Wallet",3,0))</f>
        <v>0</v>
      </c>
      <c r="G337" s="1" cm="1">
        <f t="array" ref="G337">IF('Cleaned Data'!G337="","",_xlfn.SWITCH('Cleaned Data'!G337,"In-Store",1,"Takeaway",2,0))</f>
        <v>2</v>
      </c>
      <c r="H337" s="8">
        <v>44959</v>
      </c>
    </row>
    <row r="338" spans="1:8" ht="12.5" x14ac:dyDescent="0.25">
      <c r="A338" s="1" t="str">
        <v>TXN_9904505</v>
      </c>
      <c r="B338" s="1" cm="1">
        <f t="array" ref="B338">IF('Cleaned Data'!B338="","",_xlfn.SWITCH('Cleaned Data'!B338,"Coffee",1,"Tea",2,"Juice",3,"Smoothie",4,"Cake",5,"Sandwich",6,"Salad",7,"Cookie",8,0))</f>
        <v>3</v>
      </c>
      <c r="C338" s="1">
        <v>2</v>
      </c>
      <c r="D338" s="6">
        <v>3</v>
      </c>
      <c r="E338" s="1">
        <v>6</v>
      </c>
      <c r="F338" s="1" cm="1">
        <f t="array" ref="F338">IF('Cleaned Data'!F338="","",_xlfn.SWITCH('Cleaned Data'!F338,"Cash",1,"Credit Card",2,"Digital Wallet",3,0))</f>
        <v>3</v>
      </c>
      <c r="G338" s="1" cm="1">
        <f t="array" ref="G338">IF('Cleaned Data'!G338="","",_xlfn.SWITCH('Cleaned Data'!G338,"In-Store",1,"Takeaway",2,0))</f>
        <v>2</v>
      </c>
      <c r="H338" s="8">
        <v>44959</v>
      </c>
    </row>
    <row r="339" spans="1:8" ht="12.5" x14ac:dyDescent="0.25">
      <c r="A339" s="1" t="str">
        <v>TXN_1048284</v>
      </c>
      <c r="B339" s="1" cm="1">
        <f t="array" ref="B339">IF('Cleaned Data'!B339="","",_xlfn.SWITCH('Cleaned Data'!B339,"Coffee",1,"Tea",2,"Juice",3,"Smoothie",4,"Cake",5,"Sandwich",6,"Salad",7,"Cookie",8,0))</f>
        <v>3</v>
      </c>
      <c r="C339" s="1">
        <v>5</v>
      </c>
      <c r="D339" s="6">
        <v>3</v>
      </c>
      <c r="E339" s="1">
        <v>15</v>
      </c>
      <c r="F339" s="1" cm="1">
        <f t="array" ref="F339">IF('Cleaned Data'!F339="","",_xlfn.SWITCH('Cleaned Data'!F339,"Cash",1,"Credit Card",2,"Digital Wallet",3,0))</f>
        <v>0</v>
      </c>
      <c r="G339" s="1" cm="1">
        <f t="array" ref="G339">IF('Cleaned Data'!G339="","",_xlfn.SWITCH('Cleaned Data'!G339,"In-Store",1,"Takeaway",2,0))</f>
        <v>0</v>
      </c>
      <c r="H339" s="8">
        <v>44960</v>
      </c>
    </row>
    <row r="340" spans="1:8" ht="12.5" x14ac:dyDescent="0.25">
      <c r="A340" s="1" t="str">
        <v>TXN_1411473</v>
      </c>
      <c r="B340" s="1" cm="1">
        <f t="array" ref="B340">IF('Cleaned Data'!B340="","",_xlfn.SWITCH('Cleaned Data'!B340,"Coffee",1,"Tea",2,"Juice",3,"Smoothie",4,"Cake",5,"Sandwich",6,"Salad",7,"Cookie",8,0))</f>
        <v>5</v>
      </c>
      <c r="C340" s="1">
        <v>1</v>
      </c>
      <c r="D340" s="6">
        <v>3</v>
      </c>
      <c r="E340" s="1">
        <v>3</v>
      </c>
      <c r="F340" s="1" cm="1">
        <f t="array" ref="F340">IF('Cleaned Data'!F340="","",_xlfn.SWITCH('Cleaned Data'!F340,"Cash",1,"Credit Card",2,"Digital Wallet",3,0))</f>
        <v>1</v>
      </c>
      <c r="G340" s="1" cm="1">
        <f t="array" ref="G340">IF('Cleaned Data'!G340="","",_xlfn.SWITCH('Cleaned Data'!G340,"In-Store",1,"Takeaway",2,0))</f>
        <v>1</v>
      </c>
      <c r="H340" s="8">
        <v>44960</v>
      </c>
    </row>
    <row r="341" spans="1:8" ht="12.5" x14ac:dyDescent="0.25">
      <c r="A341" s="1" t="str">
        <v>TXN_1488481</v>
      </c>
      <c r="B341" s="1" cm="1">
        <f t="array" ref="B341">IF('Cleaned Data'!B341="","",_xlfn.SWITCH('Cleaned Data'!B341,"Coffee",1,"Tea",2,"Juice",3,"Smoothie",4,"Cake",5,"Sandwich",6,"Salad",7,"Cookie",8,0))</f>
        <v>2</v>
      </c>
      <c r="C341" s="1">
        <v>3</v>
      </c>
      <c r="D341" s="6">
        <v>1.5</v>
      </c>
      <c r="E341" s="1">
        <v>4.5</v>
      </c>
      <c r="F341" s="1" cm="1">
        <f t="array" ref="F341">IF('Cleaned Data'!F341="","",_xlfn.SWITCH('Cleaned Data'!F341,"Cash",1,"Credit Card",2,"Digital Wallet",3,0))</f>
        <v>1</v>
      </c>
      <c r="G341" s="1" cm="1">
        <f t="array" ref="G341">IF('Cleaned Data'!G341="","",_xlfn.SWITCH('Cleaned Data'!G341,"In-Store",1,"Takeaway",2,0))</f>
        <v>2</v>
      </c>
      <c r="H341" s="8">
        <v>44960</v>
      </c>
    </row>
    <row r="342" spans="1:8" ht="12.5" x14ac:dyDescent="0.25">
      <c r="A342" s="1" t="str">
        <v>TXN_1663257</v>
      </c>
      <c r="B342" s="1" cm="1">
        <f t="array" ref="B342">IF('Cleaned Data'!B342="","",_xlfn.SWITCH('Cleaned Data'!B342,"Coffee",1,"Tea",2,"Juice",3,"Smoothie",4,"Cake",5,"Sandwich",6,"Salad",7,"Cookie",8,0))</f>
        <v>7</v>
      </c>
      <c r="C342" s="1">
        <v>1</v>
      </c>
      <c r="D342" s="6">
        <v>5</v>
      </c>
      <c r="E342" s="1">
        <v>5</v>
      </c>
      <c r="F342" s="1" cm="1">
        <f t="array" ref="F342">IF('Cleaned Data'!F342="","",_xlfn.SWITCH('Cleaned Data'!F342,"Cash",1,"Credit Card",2,"Digital Wallet",3,0))</f>
        <v>3</v>
      </c>
      <c r="G342" s="1" cm="1">
        <f t="array" ref="G342">IF('Cleaned Data'!G342="","",_xlfn.SWITCH('Cleaned Data'!G342,"In-Store",1,"Takeaway",2,0))</f>
        <v>0</v>
      </c>
      <c r="H342" s="8">
        <v>44960</v>
      </c>
    </row>
    <row r="343" spans="1:8" ht="12.5" x14ac:dyDescent="0.25">
      <c r="A343" s="1" t="str">
        <v>TXN_1882700</v>
      </c>
      <c r="B343" s="1" cm="1">
        <f t="array" ref="B343">IF('Cleaned Data'!B343="","",_xlfn.SWITCH('Cleaned Data'!B343,"Coffee",1,"Tea",2,"Juice",3,"Smoothie",4,"Cake",5,"Sandwich",6,"Salad",7,"Cookie",8,0))</f>
        <v>6</v>
      </c>
      <c r="C343" s="1">
        <v>1</v>
      </c>
      <c r="D343" s="6">
        <v>4</v>
      </c>
      <c r="E343" s="1">
        <v>4</v>
      </c>
      <c r="F343" s="1" cm="1">
        <f t="array" ref="F343">IF('Cleaned Data'!F343="","",_xlfn.SWITCH('Cleaned Data'!F343,"Cash",1,"Credit Card",2,"Digital Wallet",3,0))</f>
        <v>0</v>
      </c>
      <c r="G343" s="1" cm="1">
        <f t="array" ref="G343">IF('Cleaned Data'!G343="","",_xlfn.SWITCH('Cleaned Data'!G343,"In-Store",1,"Takeaway",2,0))</f>
        <v>0</v>
      </c>
      <c r="H343" s="8">
        <v>44960</v>
      </c>
    </row>
    <row r="344" spans="1:8" ht="12.5" x14ac:dyDescent="0.25">
      <c r="A344" s="1" t="str">
        <v>TXN_2096487</v>
      </c>
      <c r="B344" s="1" cm="1">
        <f t="array" ref="B344">IF('Cleaned Data'!B344="","",_xlfn.SWITCH('Cleaned Data'!B344,"Coffee",1,"Tea",2,"Juice",3,"Smoothie",4,"Cake",5,"Sandwich",6,"Salad",7,"Cookie",8,0))</f>
        <v>8</v>
      </c>
      <c r="C344" s="1">
        <v>2</v>
      </c>
      <c r="D344" s="6">
        <v>1</v>
      </c>
      <c r="E344" s="1">
        <v>2</v>
      </c>
      <c r="F344" s="1" cm="1">
        <f t="array" ref="F344">IF('Cleaned Data'!F344="","",_xlfn.SWITCH('Cleaned Data'!F344,"Cash",1,"Credit Card",2,"Digital Wallet",3,0))</f>
        <v>2</v>
      </c>
      <c r="G344" s="1" cm="1">
        <f t="array" ref="G344">IF('Cleaned Data'!G344="","",_xlfn.SWITCH('Cleaned Data'!G344,"In-Store",1,"Takeaway",2,0))</f>
        <v>2</v>
      </c>
      <c r="H344" s="8">
        <v>44960</v>
      </c>
    </row>
    <row r="345" spans="1:8" ht="12.5" x14ac:dyDescent="0.25">
      <c r="A345" s="1" t="str">
        <v>TXN_2847255</v>
      </c>
      <c r="B345" s="1" cm="1">
        <f t="array" ref="B345">IF('Cleaned Data'!B345="","",_xlfn.SWITCH('Cleaned Data'!B345,"Coffee",1,"Tea",2,"Juice",3,"Smoothie",4,"Cake",5,"Sandwich",6,"Salad",7,"Cookie",8,0))</f>
        <v>5</v>
      </c>
      <c r="C345" s="1">
        <v>2</v>
      </c>
      <c r="D345" s="6">
        <v>3</v>
      </c>
      <c r="E345" s="1">
        <v>6</v>
      </c>
      <c r="F345" s="1" cm="1">
        <f t="array" ref="F345">IF('Cleaned Data'!F345="","",_xlfn.SWITCH('Cleaned Data'!F345,"Cash",1,"Credit Card",2,"Digital Wallet",3,0))</f>
        <v>1</v>
      </c>
      <c r="G345" s="1" cm="1">
        <f t="array" ref="G345">IF('Cleaned Data'!G345="","",_xlfn.SWITCH('Cleaned Data'!G345,"In-Store",1,"Takeaway",2,0))</f>
        <v>1</v>
      </c>
      <c r="H345" s="8">
        <v>44960</v>
      </c>
    </row>
    <row r="346" spans="1:8" ht="12.5" x14ac:dyDescent="0.25">
      <c r="A346" s="1" t="str">
        <v>TXN_2944325</v>
      </c>
      <c r="B346" s="1" cm="1">
        <f t="array" ref="B346">IF('Cleaned Data'!B346="","",_xlfn.SWITCH('Cleaned Data'!B346,"Coffee",1,"Tea",2,"Juice",3,"Smoothie",4,"Cake",5,"Sandwich",6,"Salad",7,"Cookie",8,0))</f>
        <v>6</v>
      </c>
      <c r="C346" s="1">
        <v>5</v>
      </c>
      <c r="D346" s="6">
        <v>4</v>
      </c>
      <c r="E346" s="1">
        <v>20</v>
      </c>
      <c r="F346" s="1" cm="1">
        <f t="array" ref="F346">IF('Cleaned Data'!F346="","",_xlfn.SWITCH('Cleaned Data'!F346,"Cash",1,"Credit Card",2,"Digital Wallet",3,0))</f>
        <v>0</v>
      </c>
      <c r="G346" s="1" cm="1">
        <f t="array" ref="G346">IF('Cleaned Data'!G346="","",_xlfn.SWITCH('Cleaned Data'!G346,"In-Store",1,"Takeaway",2,0))</f>
        <v>1</v>
      </c>
      <c r="H346" s="8">
        <v>44960</v>
      </c>
    </row>
    <row r="347" spans="1:8" ht="12.5" x14ac:dyDescent="0.25">
      <c r="A347" s="1" t="str">
        <v>TXN_3432433</v>
      </c>
      <c r="B347" s="1" cm="1">
        <f t="array" ref="B347">IF('Cleaned Data'!B347="","",_xlfn.SWITCH('Cleaned Data'!B347,"Coffee",1,"Tea",2,"Juice",3,"Smoothie",4,"Cake",5,"Sandwich",6,"Salad",7,"Cookie",8,0))</f>
        <v>2</v>
      </c>
      <c r="C347" s="1">
        <v>1</v>
      </c>
      <c r="D347" s="6">
        <v>1.5</v>
      </c>
      <c r="E347" s="1">
        <v>1.5</v>
      </c>
      <c r="F347" s="1" cm="1">
        <f t="array" ref="F347">IF('Cleaned Data'!F347="","",_xlfn.SWITCH('Cleaned Data'!F347,"Cash",1,"Credit Card",2,"Digital Wallet",3,0))</f>
        <v>0</v>
      </c>
      <c r="G347" s="1" cm="1">
        <f t="array" ref="G347">IF('Cleaned Data'!G347="","",_xlfn.SWITCH('Cleaned Data'!G347,"In-Store",1,"Takeaway",2,0))</f>
        <v>2</v>
      </c>
      <c r="H347" s="8">
        <v>44960</v>
      </c>
    </row>
    <row r="348" spans="1:8" ht="12.5" x14ac:dyDescent="0.25">
      <c r="A348" s="1" t="str">
        <v>TXN_3641001</v>
      </c>
      <c r="B348" s="1" cm="1">
        <f t="array" ref="B348">IF('Cleaned Data'!B348="","",_xlfn.SWITCH('Cleaned Data'!B348,"Coffee",1,"Tea",2,"Juice",3,"Smoothie",4,"Cake",5,"Sandwich",6,"Salad",7,"Cookie",8,0))</f>
        <v>4</v>
      </c>
      <c r="C348" s="1">
        <v>1</v>
      </c>
      <c r="D348" s="6">
        <v>4</v>
      </c>
      <c r="E348" s="1">
        <v>4</v>
      </c>
      <c r="F348" s="1" cm="1">
        <f t="array" ref="F348">IF('Cleaned Data'!F348="","",_xlfn.SWITCH('Cleaned Data'!F348,"Cash",1,"Credit Card",2,"Digital Wallet",3,0))</f>
        <v>3</v>
      </c>
      <c r="G348" s="1" cm="1">
        <f t="array" ref="G348">IF('Cleaned Data'!G348="","",_xlfn.SWITCH('Cleaned Data'!G348,"In-Store",1,"Takeaway",2,0))</f>
        <v>2</v>
      </c>
      <c r="H348" s="8">
        <v>44960</v>
      </c>
    </row>
    <row r="349" spans="1:8" ht="12.5" x14ac:dyDescent="0.25">
      <c r="A349" s="1" t="str">
        <v>TXN_4105487</v>
      </c>
      <c r="B349" s="1" cm="1">
        <f t="array" ref="B349">IF('Cleaned Data'!B349="","",_xlfn.SWITCH('Cleaned Data'!B349,"Coffee",1,"Tea",2,"Juice",3,"Smoothie",4,"Cake",5,"Sandwich",6,"Salad",7,"Cookie",8,0))</f>
        <v>8</v>
      </c>
      <c r="C349" s="1">
        <v>4</v>
      </c>
      <c r="D349" s="6">
        <v>1</v>
      </c>
      <c r="E349" s="1">
        <v>4</v>
      </c>
      <c r="F349" s="1" cm="1">
        <f t="array" ref="F349">IF('Cleaned Data'!F349="","",_xlfn.SWITCH('Cleaned Data'!F349,"Cash",1,"Credit Card",2,"Digital Wallet",3,0))</f>
        <v>2</v>
      </c>
      <c r="G349" s="1" cm="1">
        <f t="array" ref="G349">IF('Cleaned Data'!G349="","",_xlfn.SWITCH('Cleaned Data'!G349,"In-Store",1,"Takeaway",2,0))</f>
        <v>1</v>
      </c>
      <c r="H349" s="8">
        <v>44960</v>
      </c>
    </row>
    <row r="350" spans="1:8" ht="12.5" x14ac:dyDescent="0.25">
      <c r="A350" s="1" t="str">
        <v>TXN_4283360</v>
      </c>
      <c r="B350" s="1" cm="1">
        <f t="array" ref="B350">IF('Cleaned Data'!B350="","",_xlfn.SWITCH('Cleaned Data'!B350,"Coffee",1,"Tea",2,"Juice",3,"Smoothie",4,"Cake",5,"Sandwich",6,"Salad",7,"Cookie",8,0))</f>
        <v>2</v>
      </c>
      <c r="C350" s="1">
        <v>3</v>
      </c>
      <c r="D350" s="6">
        <v>1.5</v>
      </c>
      <c r="E350" s="1">
        <v>4.5</v>
      </c>
      <c r="F350" s="1" cm="1">
        <f t="array" ref="F350">IF('Cleaned Data'!F350="","",_xlfn.SWITCH('Cleaned Data'!F350,"Cash",1,"Credit Card",2,"Digital Wallet",3,0))</f>
        <v>2</v>
      </c>
      <c r="G350" s="1" cm="1">
        <f t="array" ref="G350">IF('Cleaned Data'!G350="","",_xlfn.SWITCH('Cleaned Data'!G350,"In-Store",1,"Takeaway",2,0))</f>
        <v>0</v>
      </c>
      <c r="H350" s="8">
        <v>44960</v>
      </c>
    </row>
    <row r="351" spans="1:8" ht="12.5" x14ac:dyDescent="0.25">
      <c r="A351" s="1" t="str">
        <v>TXN_4440412</v>
      </c>
      <c r="B351" s="1" cm="1">
        <f t="array" ref="B351">IF('Cleaned Data'!B351="","",_xlfn.SWITCH('Cleaned Data'!B351,"Coffee",1,"Tea",2,"Juice",3,"Smoothie",4,"Cake",5,"Sandwich",6,"Salad",7,"Cookie",8,0))</f>
        <v>1</v>
      </c>
      <c r="C351" s="1">
        <v>5</v>
      </c>
      <c r="D351" s="6">
        <v>2</v>
      </c>
      <c r="E351" s="1">
        <v>10</v>
      </c>
      <c r="F351" s="1" cm="1">
        <f t="array" ref="F351">IF('Cleaned Data'!F351="","",_xlfn.SWITCH('Cleaned Data'!F351,"Cash",1,"Credit Card",2,"Digital Wallet",3,0))</f>
        <v>0</v>
      </c>
      <c r="G351" s="1" cm="1">
        <f t="array" ref="G351">IF('Cleaned Data'!G351="","",_xlfn.SWITCH('Cleaned Data'!G351,"In-Store",1,"Takeaway",2,0))</f>
        <v>2</v>
      </c>
      <c r="H351" s="8">
        <v>44960</v>
      </c>
    </row>
    <row r="352" spans="1:8" ht="12.5" x14ac:dyDescent="0.25">
      <c r="A352" s="1" t="str">
        <v>TXN_5486398</v>
      </c>
      <c r="B352" s="1" cm="1">
        <f t="array" ref="B352">IF('Cleaned Data'!B352="","",_xlfn.SWITCH('Cleaned Data'!B352,"Coffee",1,"Tea",2,"Juice",3,"Smoothie",4,"Cake",5,"Sandwich",6,"Salad",7,"Cookie",8,0))</f>
        <v>8</v>
      </c>
      <c r="C352" s="1">
        <v>2</v>
      </c>
      <c r="D352" s="6">
        <v>1</v>
      </c>
      <c r="E352" s="1">
        <v>2</v>
      </c>
      <c r="F352" s="1" cm="1">
        <f t="array" ref="F352">IF('Cleaned Data'!F352="","",_xlfn.SWITCH('Cleaned Data'!F352,"Cash",1,"Credit Card",2,"Digital Wallet",3,0))</f>
        <v>0</v>
      </c>
      <c r="G352" s="1" cm="1">
        <f t="array" ref="G352">IF('Cleaned Data'!G352="","",_xlfn.SWITCH('Cleaned Data'!G352,"In-Store",1,"Takeaway",2,0))</f>
        <v>0</v>
      </c>
      <c r="H352" s="8">
        <v>44960</v>
      </c>
    </row>
    <row r="353" spans="1:8" ht="12.5" x14ac:dyDescent="0.25">
      <c r="A353" s="1" t="str">
        <v>TXN_5603538</v>
      </c>
      <c r="B353" s="1" cm="1">
        <f t="array" ref="B353">IF('Cleaned Data'!B353="","",_xlfn.SWITCH('Cleaned Data'!B353,"Coffee",1,"Tea",2,"Juice",3,"Smoothie",4,"Cake",5,"Sandwich",6,"Salad",7,"Cookie",8,0))</f>
        <v>1</v>
      </c>
      <c r="C353" s="1">
        <v>2</v>
      </c>
      <c r="D353" s="6">
        <v>2</v>
      </c>
      <c r="E353" s="1">
        <v>4</v>
      </c>
      <c r="F353" s="1" cm="1">
        <f t="array" ref="F353">IF('Cleaned Data'!F353="","",_xlfn.SWITCH('Cleaned Data'!F353,"Cash",1,"Credit Card",2,"Digital Wallet",3,0))</f>
        <v>1</v>
      </c>
      <c r="G353" s="1" cm="1">
        <f t="array" ref="G353">IF('Cleaned Data'!G353="","",_xlfn.SWITCH('Cleaned Data'!G353,"In-Store",1,"Takeaway",2,0))</f>
        <v>2</v>
      </c>
      <c r="H353" s="8">
        <v>44960</v>
      </c>
    </row>
    <row r="354" spans="1:8" ht="12.5" x14ac:dyDescent="0.25">
      <c r="A354" s="1" t="str">
        <v>TXN_6044312</v>
      </c>
      <c r="B354" s="1" cm="1">
        <f t="array" ref="B354">IF('Cleaned Data'!B354="","",_xlfn.SWITCH('Cleaned Data'!B354,"Coffee",1,"Tea",2,"Juice",3,"Smoothie",4,"Cake",5,"Sandwich",6,"Salad",7,"Cookie",8,0))</f>
        <v>7</v>
      </c>
      <c r="C354" s="1">
        <v>3</v>
      </c>
      <c r="D354" s="6">
        <v>5</v>
      </c>
      <c r="E354" s="1">
        <v>15</v>
      </c>
      <c r="F354" s="1" cm="1">
        <f t="array" ref="F354">IF('Cleaned Data'!F354="","",_xlfn.SWITCH('Cleaned Data'!F354,"Cash",1,"Credit Card",2,"Digital Wallet",3,0))</f>
        <v>2</v>
      </c>
      <c r="G354" s="1" cm="1">
        <f t="array" ref="G354">IF('Cleaned Data'!G354="","",_xlfn.SWITCH('Cleaned Data'!G354,"In-Store",1,"Takeaway",2,0))</f>
        <v>0</v>
      </c>
      <c r="H354" s="8">
        <v>44960</v>
      </c>
    </row>
    <row r="355" spans="1:8" ht="12.5" x14ac:dyDescent="0.25">
      <c r="A355" s="1" t="str">
        <v>TXN_6368719</v>
      </c>
      <c r="B355" s="1" cm="1">
        <f t="array" ref="B355">IF('Cleaned Data'!B355="","",_xlfn.SWITCH('Cleaned Data'!B355,"Coffee",1,"Tea",2,"Juice",3,"Smoothie",4,"Cake",5,"Sandwich",6,"Salad",7,"Cookie",8,0))</f>
        <v>1</v>
      </c>
      <c r="C355" s="1">
        <v>3</v>
      </c>
      <c r="D355" s="6">
        <v>2</v>
      </c>
      <c r="E355" s="1">
        <v>6</v>
      </c>
      <c r="F355" s="1" cm="1">
        <f t="array" ref="F355">IF('Cleaned Data'!F355="","",_xlfn.SWITCH('Cleaned Data'!F355,"Cash",1,"Credit Card",2,"Digital Wallet",3,0))</f>
        <v>0</v>
      </c>
      <c r="G355" s="1" cm="1">
        <f t="array" ref="G355">IF('Cleaned Data'!G355="","",_xlfn.SWITCH('Cleaned Data'!G355,"In-Store",1,"Takeaway",2,0))</f>
        <v>0</v>
      </c>
      <c r="H355" s="8">
        <v>44960</v>
      </c>
    </row>
    <row r="356" spans="1:8" ht="12.5" x14ac:dyDescent="0.25">
      <c r="A356" s="1" t="str">
        <v>TXN_6372515</v>
      </c>
      <c r="B356" s="1" cm="1">
        <f t="array" ref="B356">IF('Cleaned Data'!B356="","",_xlfn.SWITCH('Cleaned Data'!B356,"Coffee",1,"Tea",2,"Juice",3,"Smoothie",4,"Cake",5,"Sandwich",6,"Salad",7,"Cookie",8,0))</f>
        <v>1</v>
      </c>
      <c r="C356" s="1">
        <v>5</v>
      </c>
      <c r="D356" s="6">
        <v>2</v>
      </c>
      <c r="E356" s="1">
        <v>10</v>
      </c>
      <c r="F356" s="1" cm="1">
        <f t="array" ref="F356">IF('Cleaned Data'!F356="","",_xlfn.SWITCH('Cleaned Data'!F356,"Cash",1,"Credit Card",2,"Digital Wallet",3,0))</f>
        <v>0</v>
      </c>
      <c r="G356" s="1" cm="1">
        <f t="array" ref="G356">IF('Cleaned Data'!G356="","",_xlfn.SWITCH('Cleaned Data'!G356,"In-Store",1,"Takeaway",2,0))</f>
        <v>0</v>
      </c>
      <c r="H356" s="8">
        <v>44960</v>
      </c>
    </row>
    <row r="357" spans="1:8" ht="12.5" x14ac:dyDescent="0.25">
      <c r="A357" s="1" t="str">
        <v>TXN_6670607</v>
      </c>
      <c r="B357" s="1" cm="1">
        <f t="array" ref="B357">IF('Cleaned Data'!B357="","",_xlfn.SWITCH('Cleaned Data'!B357,"Coffee",1,"Tea",2,"Juice",3,"Smoothie",4,"Cake",5,"Sandwich",6,"Salad",7,"Cookie",8,0))</f>
        <v>7</v>
      </c>
      <c r="C357" s="1">
        <v>4</v>
      </c>
      <c r="D357" s="6">
        <v>5</v>
      </c>
      <c r="E357" s="1">
        <v>20</v>
      </c>
      <c r="F357" s="1" cm="1">
        <f t="array" ref="F357">IF('Cleaned Data'!F357="","",_xlfn.SWITCH('Cleaned Data'!F357,"Cash",1,"Credit Card",2,"Digital Wallet",3,0))</f>
        <v>3</v>
      </c>
      <c r="G357" s="1" cm="1">
        <f t="array" ref="G357">IF('Cleaned Data'!G357="","",_xlfn.SWITCH('Cleaned Data'!G357,"In-Store",1,"Takeaway",2,0))</f>
        <v>2</v>
      </c>
      <c r="H357" s="8">
        <v>44960</v>
      </c>
    </row>
    <row r="358" spans="1:8" ht="12.5" x14ac:dyDescent="0.25">
      <c r="A358" s="1" t="str">
        <v>TXN_7029944</v>
      </c>
      <c r="B358" s="1" cm="1">
        <f t="array" ref="B358">IF('Cleaned Data'!B358="","",_xlfn.SWITCH('Cleaned Data'!B358,"Coffee",1,"Tea",2,"Juice",3,"Smoothie",4,"Cake",5,"Sandwich",6,"Salad",7,"Cookie",8,0))</f>
        <v>4</v>
      </c>
      <c r="C358" s="1">
        <v>2</v>
      </c>
      <c r="D358" s="6">
        <v>4</v>
      </c>
      <c r="E358" s="1">
        <v>8</v>
      </c>
      <c r="F358" s="1" cm="1">
        <f t="array" ref="F358">IF('Cleaned Data'!F358="","",_xlfn.SWITCH('Cleaned Data'!F358,"Cash",1,"Credit Card",2,"Digital Wallet",3,0))</f>
        <v>3</v>
      </c>
      <c r="G358" s="1" cm="1">
        <f t="array" ref="G358">IF('Cleaned Data'!G358="","",_xlfn.SWITCH('Cleaned Data'!G358,"In-Store",1,"Takeaway",2,0))</f>
        <v>2</v>
      </c>
      <c r="H358" s="8">
        <v>44960</v>
      </c>
    </row>
    <row r="359" spans="1:8" ht="12.5" x14ac:dyDescent="0.25">
      <c r="A359" s="1" t="str">
        <v>TXN_7205840</v>
      </c>
      <c r="B359" s="1" cm="1">
        <f t="array" ref="B359">IF('Cleaned Data'!B359="","",_xlfn.SWITCH('Cleaned Data'!B359,"Coffee",1,"Tea",2,"Juice",3,"Smoothie",4,"Cake",5,"Sandwich",6,"Salad",7,"Cookie",8,0))</f>
        <v>8</v>
      </c>
      <c r="C359" s="1">
        <v>5</v>
      </c>
      <c r="D359" s="6">
        <v>1</v>
      </c>
      <c r="E359" s="1">
        <v>5</v>
      </c>
      <c r="F359" s="1" cm="1">
        <f t="array" ref="F359">IF('Cleaned Data'!F359="","",_xlfn.SWITCH('Cleaned Data'!F359,"Cash",1,"Credit Card",2,"Digital Wallet",3,0))</f>
        <v>0</v>
      </c>
      <c r="G359" s="1" cm="1">
        <f t="array" ref="G359">IF('Cleaned Data'!G359="","",_xlfn.SWITCH('Cleaned Data'!G359,"In-Store",1,"Takeaway",2,0))</f>
        <v>1</v>
      </c>
      <c r="H359" s="8">
        <v>44960</v>
      </c>
    </row>
    <row r="360" spans="1:8" ht="12.5" x14ac:dyDescent="0.25">
      <c r="A360" s="1" t="str">
        <v>TXN_7251108</v>
      </c>
      <c r="B360" s="1" cm="1">
        <f t="array" ref="B360">IF('Cleaned Data'!B360="","",_xlfn.SWITCH('Cleaned Data'!B360,"Coffee",1,"Tea",2,"Juice",3,"Smoothie",4,"Cake",5,"Sandwich",6,"Salad",7,"Cookie",8,0))</f>
        <v>2</v>
      </c>
      <c r="C360" s="1">
        <v>5</v>
      </c>
      <c r="D360" s="6">
        <v>1.5</v>
      </c>
      <c r="E360" s="1">
        <v>7.5</v>
      </c>
      <c r="F360" s="1" cm="1">
        <f t="array" ref="F360">IF('Cleaned Data'!F360="","",_xlfn.SWITCH('Cleaned Data'!F360,"Cash",1,"Credit Card",2,"Digital Wallet",3,0))</f>
        <v>3</v>
      </c>
      <c r="G360" s="1" cm="1">
        <f t="array" ref="G360">IF('Cleaned Data'!G360="","",_xlfn.SWITCH('Cleaned Data'!G360,"In-Store",1,"Takeaway",2,0))</f>
        <v>0</v>
      </c>
      <c r="H360" s="8">
        <v>44960</v>
      </c>
    </row>
    <row r="361" spans="1:8" ht="12.5" x14ac:dyDescent="0.25">
      <c r="A361" s="1" t="str">
        <v>TXN_7353685</v>
      </c>
      <c r="B361" s="1" cm="1">
        <f t="array" ref="B361">IF('Cleaned Data'!B361="","",_xlfn.SWITCH('Cleaned Data'!B361,"Coffee",1,"Tea",2,"Juice",3,"Smoothie",4,"Cake",5,"Sandwich",6,"Salad",7,"Cookie",8,0))</f>
        <v>1</v>
      </c>
      <c r="C361" s="1">
        <v>3</v>
      </c>
      <c r="D361" s="6">
        <v>2</v>
      </c>
      <c r="E361" s="1">
        <v>6</v>
      </c>
      <c r="F361" s="1" cm="1">
        <f t="array" ref="F361">IF('Cleaned Data'!F361="","",_xlfn.SWITCH('Cleaned Data'!F361,"Cash",1,"Credit Card",2,"Digital Wallet",3,0))</f>
        <v>0</v>
      </c>
      <c r="G361" s="1" cm="1">
        <f t="array" ref="G361">IF('Cleaned Data'!G361="","",_xlfn.SWITCH('Cleaned Data'!G361,"In-Store",1,"Takeaway",2,0))</f>
        <v>2</v>
      </c>
      <c r="H361" s="8">
        <v>44960</v>
      </c>
    </row>
    <row r="362" spans="1:8" ht="12.5" x14ac:dyDescent="0.25">
      <c r="A362" s="1" t="str">
        <v>TXN_7963892</v>
      </c>
      <c r="B362" s="1" cm="1">
        <f t="array" ref="B362">IF('Cleaned Data'!B362="","",_xlfn.SWITCH('Cleaned Data'!B362,"Coffee",1,"Tea",2,"Juice",3,"Smoothie",4,"Cake",5,"Sandwich",6,"Salad",7,"Cookie",8,0))</f>
        <v>6</v>
      </c>
      <c r="C362" s="1">
        <v>5</v>
      </c>
      <c r="D362" s="6">
        <v>4</v>
      </c>
      <c r="E362" s="1">
        <v>20</v>
      </c>
      <c r="F362" s="1" cm="1">
        <f t="array" ref="F362">IF('Cleaned Data'!F362="","",_xlfn.SWITCH('Cleaned Data'!F362,"Cash",1,"Credit Card",2,"Digital Wallet",3,0))</f>
        <v>0</v>
      </c>
      <c r="G362" s="1" cm="1">
        <f t="array" ref="G362">IF('Cleaned Data'!G362="","",_xlfn.SWITCH('Cleaned Data'!G362,"In-Store",1,"Takeaway",2,0))</f>
        <v>2</v>
      </c>
      <c r="H362" s="8">
        <v>44960</v>
      </c>
    </row>
    <row r="363" spans="1:8" ht="12.5" x14ac:dyDescent="0.25">
      <c r="A363" s="1" t="str">
        <v>TXN_8068515</v>
      </c>
      <c r="B363" s="1" cm="1">
        <f t="array" ref="B363">IF('Cleaned Data'!B363="","",_xlfn.SWITCH('Cleaned Data'!B363,"Coffee",1,"Tea",2,"Juice",3,"Smoothie",4,"Cake",5,"Sandwich",6,"Salad",7,"Cookie",8,0))</f>
        <v>8</v>
      </c>
      <c r="C363" s="1">
        <v>3</v>
      </c>
      <c r="D363" s="6">
        <v>1</v>
      </c>
      <c r="E363" s="1">
        <v>3</v>
      </c>
      <c r="F363" s="1" cm="1">
        <f t="array" ref="F363">IF('Cleaned Data'!F363="","",_xlfn.SWITCH('Cleaned Data'!F363,"Cash",1,"Credit Card",2,"Digital Wallet",3,0))</f>
        <v>2</v>
      </c>
      <c r="G363" s="1" cm="1">
        <f t="array" ref="G363">IF('Cleaned Data'!G363="","",_xlfn.SWITCH('Cleaned Data'!G363,"In-Store",1,"Takeaway",2,0))</f>
        <v>1</v>
      </c>
      <c r="H363" s="8">
        <v>44960</v>
      </c>
    </row>
    <row r="364" spans="1:8" ht="12.5" x14ac:dyDescent="0.25">
      <c r="A364" s="1" t="str">
        <v>TXN_8413251</v>
      </c>
      <c r="B364" s="1" cm="1">
        <f t="array" ref="B364">IF('Cleaned Data'!B364="","",_xlfn.SWITCH('Cleaned Data'!B364,"Coffee",1,"Tea",2,"Juice",3,"Smoothie",4,"Cake",5,"Sandwich",6,"Salad",7,"Cookie",8,0))</f>
        <v>5</v>
      </c>
      <c r="C364" s="1">
        <v>2</v>
      </c>
      <c r="D364" s="6">
        <v>3</v>
      </c>
      <c r="E364" s="1">
        <v>6</v>
      </c>
      <c r="F364" s="1" cm="1">
        <f t="array" ref="F364">IF('Cleaned Data'!F364="","",_xlfn.SWITCH('Cleaned Data'!F364,"Cash",1,"Credit Card",2,"Digital Wallet",3,0))</f>
        <v>2</v>
      </c>
      <c r="G364" s="1" cm="1">
        <f t="array" ref="G364">IF('Cleaned Data'!G364="","",_xlfn.SWITCH('Cleaned Data'!G364,"In-Store",1,"Takeaway",2,0))</f>
        <v>0</v>
      </c>
      <c r="H364" s="8">
        <v>44960</v>
      </c>
    </row>
    <row r="365" spans="1:8" ht="12.5" x14ac:dyDescent="0.25">
      <c r="A365" s="1" t="str">
        <v>TXN_9997620</v>
      </c>
      <c r="B365" s="1" cm="1">
        <f t="array" ref="B365">IF('Cleaned Data'!B365="","",_xlfn.SWITCH('Cleaned Data'!B365,"Coffee",1,"Tea",2,"Juice",3,"Smoothie",4,"Cake",5,"Sandwich",6,"Salad",7,"Cookie",8,0))</f>
        <v>1</v>
      </c>
      <c r="C365" s="1">
        <v>4</v>
      </c>
      <c r="D365" s="6">
        <v>2</v>
      </c>
      <c r="E365" s="1">
        <v>8</v>
      </c>
      <c r="F365" s="1" cm="1">
        <f t="array" ref="F365">IF('Cleaned Data'!F365="","",_xlfn.SWITCH('Cleaned Data'!F365,"Cash",1,"Credit Card",2,"Digital Wallet",3,0))</f>
        <v>3</v>
      </c>
      <c r="G365" s="1" cm="1">
        <f t="array" ref="G365">IF('Cleaned Data'!G365="","",_xlfn.SWITCH('Cleaned Data'!G365,"In-Store",1,"Takeaway",2,0))</f>
        <v>0</v>
      </c>
      <c r="H365" s="8">
        <v>44960</v>
      </c>
    </row>
    <row r="366" spans="1:8" ht="12.5" x14ac:dyDescent="0.25">
      <c r="A366" s="1" t="str">
        <v>TXN_1082717</v>
      </c>
      <c r="B366" s="1" cm="1">
        <f t="array" ref="B366">IF('Cleaned Data'!B366="","",_xlfn.SWITCH('Cleaned Data'!B366,"Coffee",1,"Tea",2,"Juice",3,"Smoothie",4,"Cake",5,"Sandwich",6,"Salad",7,"Cookie",8,0))</f>
        <v>8</v>
      </c>
      <c r="C366" s="1">
        <v>5</v>
      </c>
      <c r="D366" s="6">
        <v>1</v>
      </c>
      <c r="E366" s="1">
        <v>5</v>
      </c>
      <c r="F366" s="1" cm="1">
        <f t="array" ref="F366">IF('Cleaned Data'!F366="","",_xlfn.SWITCH('Cleaned Data'!F366,"Cash",1,"Credit Card",2,"Digital Wallet",3,0))</f>
        <v>0</v>
      </c>
      <c r="G366" s="1" cm="1">
        <f t="array" ref="G366">IF('Cleaned Data'!G366="","",_xlfn.SWITCH('Cleaned Data'!G366,"In-Store",1,"Takeaway",2,0))</f>
        <v>2</v>
      </c>
      <c r="H366" s="8">
        <v>44961</v>
      </c>
    </row>
    <row r="367" spans="1:8" ht="12.5" x14ac:dyDescent="0.25">
      <c r="A367" s="1" t="str">
        <v>TXN_1710823</v>
      </c>
      <c r="B367" s="1" cm="1">
        <f t="array" ref="B367">IF('Cleaned Data'!B367="","",_xlfn.SWITCH('Cleaned Data'!B367,"Coffee",1,"Tea",2,"Juice",3,"Smoothie",4,"Cake",5,"Sandwich",6,"Salad",7,"Cookie",8,0))</f>
        <v>1</v>
      </c>
      <c r="C367" s="1">
        <v>2</v>
      </c>
      <c r="D367" s="6">
        <v>2</v>
      </c>
      <c r="E367" s="1">
        <v>4</v>
      </c>
      <c r="F367" s="1" cm="1">
        <f t="array" ref="F367">IF('Cleaned Data'!F367="","",_xlfn.SWITCH('Cleaned Data'!F367,"Cash",1,"Credit Card",2,"Digital Wallet",3,0))</f>
        <v>3</v>
      </c>
      <c r="G367" s="1" cm="1">
        <f t="array" ref="G367">IF('Cleaned Data'!G367="","",_xlfn.SWITCH('Cleaned Data'!G367,"In-Store",1,"Takeaway",2,0))</f>
        <v>0</v>
      </c>
      <c r="H367" s="8">
        <v>44961</v>
      </c>
    </row>
    <row r="368" spans="1:8" ht="12.5" x14ac:dyDescent="0.25">
      <c r="A368" s="1" t="str">
        <v>TXN_1929109</v>
      </c>
      <c r="B368" s="1" cm="1">
        <f t="array" ref="B368">IF('Cleaned Data'!B368="","",_xlfn.SWITCH('Cleaned Data'!B368,"Coffee",1,"Tea",2,"Juice",3,"Smoothie",4,"Cake",5,"Sandwich",6,"Salad",7,"Cookie",8,0))</f>
        <v>7</v>
      </c>
      <c r="C368" s="1">
        <v>3</v>
      </c>
      <c r="D368" s="6">
        <v>5</v>
      </c>
      <c r="E368" s="1">
        <v>15</v>
      </c>
      <c r="F368" s="1" cm="1">
        <f t="array" ref="F368">IF('Cleaned Data'!F368="","",_xlfn.SWITCH('Cleaned Data'!F368,"Cash",1,"Credit Card",2,"Digital Wallet",3,0))</f>
        <v>3</v>
      </c>
      <c r="G368" s="1" cm="1">
        <f t="array" ref="G368">IF('Cleaned Data'!G368="","",_xlfn.SWITCH('Cleaned Data'!G368,"In-Store",1,"Takeaway",2,0))</f>
        <v>0</v>
      </c>
      <c r="H368" s="8">
        <v>44961</v>
      </c>
    </row>
    <row r="369" spans="1:8" ht="12.5" x14ac:dyDescent="0.25">
      <c r="A369" s="1" t="str">
        <v>TXN_2331025</v>
      </c>
      <c r="B369" s="1" cm="1">
        <f t="array" ref="B369">IF('Cleaned Data'!B369="","",_xlfn.SWITCH('Cleaned Data'!B369,"Coffee",1,"Tea",2,"Juice",3,"Smoothie",4,"Cake",5,"Sandwich",6,"Salad",7,"Cookie",8,0))</f>
        <v>4</v>
      </c>
      <c r="C369" s="1">
        <v>5</v>
      </c>
      <c r="D369" s="6">
        <v>4</v>
      </c>
      <c r="E369" s="1">
        <v>20</v>
      </c>
      <c r="F369" s="1" cm="1">
        <f t="array" ref="F369">IF('Cleaned Data'!F369="","",_xlfn.SWITCH('Cleaned Data'!F369,"Cash",1,"Credit Card",2,"Digital Wallet",3,0))</f>
        <v>1</v>
      </c>
      <c r="G369" s="1" cm="1">
        <f t="array" ref="G369">IF('Cleaned Data'!G369="","",_xlfn.SWITCH('Cleaned Data'!G369,"In-Store",1,"Takeaway",2,0))</f>
        <v>0</v>
      </c>
      <c r="H369" s="8">
        <v>44961</v>
      </c>
    </row>
    <row r="370" spans="1:8" ht="12.5" x14ac:dyDescent="0.25">
      <c r="A370" s="1" t="str">
        <v>TXN_3654203</v>
      </c>
      <c r="B370" s="1" cm="1">
        <f t="array" ref="B370">IF('Cleaned Data'!B370="","",_xlfn.SWITCH('Cleaned Data'!B370,"Coffee",1,"Tea",2,"Juice",3,"Smoothie",4,"Cake",5,"Sandwich",6,"Salad",7,"Cookie",8,0))</f>
        <v>8</v>
      </c>
      <c r="C370" s="1">
        <v>2</v>
      </c>
      <c r="D370" s="6">
        <v>1</v>
      </c>
      <c r="E370" s="1">
        <v>2</v>
      </c>
      <c r="F370" s="1" cm="1">
        <f t="array" ref="F370">IF('Cleaned Data'!F370="","",_xlfn.SWITCH('Cleaned Data'!F370,"Cash",1,"Credit Card",2,"Digital Wallet",3,0))</f>
        <v>0</v>
      </c>
      <c r="G370" s="1" cm="1">
        <f t="array" ref="G370">IF('Cleaned Data'!G370="","",_xlfn.SWITCH('Cleaned Data'!G370,"In-Store",1,"Takeaway",2,0))</f>
        <v>2</v>
      </c>
      <c r="H370" s="8">
        <v>44961</v>
      </c>
    </row>
    <row r="371" spans="1:8" ht="12.5" x14ac:dyDescent="0.25">
      <c r="A371" s="1" t="str">
        <v>TXN_3660227</v>
      </c>
      <c r="B371" s="1" cm="1">
        <f t="array" ref="B371">IF('Cleaned Data'!B371="","",_xlfn.SWITCH('Cleaned Data'!B371,"Coffee",1,"Tea",2,"Juice",3,"Smoothie",4,"Cake",5,"Sandwich",6,"Salad",7,"Cookie",8,0))</f>
        <v>3</v>
      </c>
      <c r="C371" s="1">
        <v>5</v>
      </c>
      <c r="D371" s="6">
        <v>3</v>
      </c>
      <c r="E371" s="1">
        <v>15</v>
      </c>
      <c r="F371" s="1" cm="1">
        <f t="array" ref="F371">IF('Cleaned Data'!F371="","",_xlfn.SWITCH('Cleaned Data'!F371,"Cash",1,"Credit Card",2,"Digital Wallet",3,0))</f>
        <v>0</v>
      </c>
      <c r="G371" s="1" cm="1">
        <f t="array" ref="G371">IF('Cleaned Data'!G371="","",_xlfn.SWITCH('Cleaned Data'!G371,"In-Store",1,"Takeaway",2,0))</f>
        <v>0</v>
      </c>
      <c r="H371" s="8">
        <v>44961</v>
      </c>
    </row>
    <row r="372" spans="1:8" ht="12.5" x14ac:dyDescent="0.25">
      <c r="A372" s="1" t="str">
        <v>TXN_3877580</v>
      </c>
      <c r="B372" s="1" cm="1">
        <f t="array" ref="B372">IF('Cleaned Data'!B372="","",_xlfn.SWITCH('Cleaned Data'!B372,"Coffee",1,"Tea",2,"Juice",3,"Smoothie",4,"Cake",5,"Sandwich",6,"Salad",7,"Cookie",8,0))</f>
        <v>5</v>
      </c>
      <c r="C372" s="1">
        <v>3</v>
      </c>
      <c r="D372" s="6">
        <v>3</v>
      </c>
      <c r="E372" s="1">
        <v>9</v>
      </c>
      <c r="F372" s="1" cm="1">
        <f t="array" ref="F372">IF('Cleaned Data'!F372="","",_xlfn.SWITCH('Cleaned Data'!F372,"Cash",1,"Credit Card",2,"Digital Wallet",3,0))</f>
        <v>1</v>
      </c>
      <c r="G372" s="1" cm="1">
        <f t="array" ref="G372">IF('Cleaned Data'!G372="","",_xlfn.SWITCH('Cleaned Data'!G372,"In-Store",1,"Takeaway",2,0))</f>
        <v>2</v>
      </c>
      <c r="H372" s="8">
        <v>44961</v>
      </c>
    </row>
    <row r="373" spans="1:8" ht="12.5" x14ac:dyDescent="0.25">
      <c r="A373" s="1" t="str">
        <v>TXN_4363360</v>
      </c>
      <c r="B373" s="1" cm="1">
        <f t="array" ref="B373">IF('Cleaned Data'!B373="","",_xlfn.SWITCH('Cleaned Data'!B373,"Coffee",1,"Tea",2,"Juice",3,"Smoothie",4,"Cake",5,"Sandwich",6,"Salad",7,"Cookie",8,0))</f>
        <v>7</v>
      </c>
      <c r="C373" s="1">
        <v>4</v>
      </c>
      <c r="D373" s="6">
        <v>5</v>
      </c>
      <c r="E373" s="1">
        <v>20</v>
      </c>
      <c r="F373" s="1" cm="1">
        <f t="array" ref="F373">IF('Cleaned Data'!F373="","",_xlfn.SWITCH('Cleaned Data'!F373,"Cash",1,"Credit Card",2,"Digital Wallet",3,0))</f>
        <v>3</v>
      </c>
      <c r="G373" s="1" cm="1">
        <f t="array" ref="G373">IF('Cleaned Data'!G373="","",_xlfn.SWITCH('Cleaned Data'!G373,"In-Store",1,"Takeaway",2,0))</f>
        <v>2</v>
      </c>
      <c r="H373" s="8">
        <v>44961</v>
      </c>
    </row>
    <row r="374" spans="1:8" ht="12.5" x14ac:dyDescent="0.25">
      <c r="A374" s="1" t="str">
        <v>TXN_4487345</v>
      </c>
      <c r="B374" s="1" cm="1">
        <f t="array" ref="B374">IF('Cleaned Data'!B374="","",_xlfn.SWITCH('Cleaned Data'!B374,"Coffee",1,"Tea",2,"Juice",3,"Smoothie",4,"Cake",5,"Sandwich",6,"Salad",7,"Cookie",8,0))</f>
        <v>7</v>
      </c>
      <c r="C374" s="1">
        <v>3</v>
      </c>
      <c r="D374" s="6">
        <v>5</v>
      </c>
      <c r="E374" s="1">
        <v>15</v>
      </c>
      <c r="F374" s="1" cm="1">
        <f t="array" ref="F374">IF('Cleaned Data'!F374="","",_xlfn.SWITCH('Cleaned Data'!F374,"Cash",1,"Credit Card",2,"Digital Wallet",3,0))</f>
        <v>2</v>
      </c>
      <c r="G374" s="1" cm="1">
        <f t="array" ref="G374">IF('Cleaned Data'!G374="","",_xlfn.SWITCH('Cleaned Data'!G374,"In-Store",1,"Takeaway",2,0))</f>
        <v>0</v>
      </c>
      <c r="H374" s="8">
        <v>44961</v>
      </c>
    </row>
    <row r="375" spans="1:8" ht="12.5" x14ac:dyDescent="0.25">
      <c r="A375" s="1" t="str">
        <v>TXN_4543880</v>
      </c>
      <c r="B375" s="1" cm="1">
        <f t="array" ref="B375">IF('Cleaned Data'!B375="","",_xlfn.SWITCH('Cleaned Data'!B375,"Coffee",1,"Tea",2,"Juice",3,"Smoothie",4,"Cake",5,"Sandwich",6,"Salad",7,"Cookie",8,0))</f>
        <v>3</v>
      </c>
      <c r="C375" s="1">
        <v>5</v>
      </c>
      <c r="D375" s="6">
        <v>3</v>
      </c>
      <c r="E375" s="1">
        <v>15</v>
      </c>
      <c r="F375" s="1" cm="1">
        <f t="array" ref="F375">IF('Cleaned Data'!F375="","",_xlfn.SWITCH('Cleaned Data'!F375,"Cash",1,"Credit Card",2,"Digital Wallet",3,0))</f>
        <v>0</v>
      </c>
      <c r="G375" s="1" cm="1">
        <f t="array" ref="G375">IF('Cleaned Data'!G375="","",_xlfn.SWITCH('Cleaned Data'!G375,"In-Store",1,"Takeaway",2,0))</f>
        <v>2</v>
      </c>
      <c r="H375" s="8">
        <v>44961</v>
      </c>
    </row>
    <row r="376" spans="1:8" ht="12.5" x14ac:dyDescent="0.25">
      <c r="A376" s="1" t="str">
        <v>TXN_4856575</v>
      </c>
      <c r="B376" s="1" cm="1">
        <f t="array" ref="B376">IF('Cleaned Data'!B376="","",_xlfn.SWITCH('Cleaned Data'!B376,"Coffee",1,"Tea",2,"Juice",3,"Smoothie",4,"Cake",5,"Sandwich",6,"Salad",7,"Cookie",8,0))</f>
        <v>8</v>
      </c>
      <c r="C376" s="1">
        <v>5</v>
      </c>
      <c r="D376" s="6">
        <v>1</v>
      </c>
      <c r="E376" s="1">
        <v>5</v>
      </c>
      <c r="F376" s="1" cm="1">
        <f t="array" ref="F376">IF('Cleaned Data'!F376="","",_xlfn.SWITCH('Cleaned Data'!F376,"Cash",1,"Credit Card",2,"Digital Wallet",3,0))</f>
        <v>0</v>
      </c>
      <c r="G376" s="1" cm="1">
        <f t="array" ref="G376">IF('Cleaned Data'!G376="","",_xlfn.SWITCH('Cleaned Data'!G376,"In-Store",1,"Takeaway",2,0))</f>
        <v>0</v>
      </c>
      <c r="H376" s="8">
        <v>44961</v>
      </c>
    </row>
    <row r="377" spans="1:8" ht="12.5" x14ac:dyDescent="0.25">
      <c r="A377" s="1" t="str">
        <v>TXN_5088167</v>
      </c>
      <c r="B377" s="1" cm="1">
        <f t="array" ref="B377">IF('Cleaned Data'!B377="","",_xlfn.SWITCH('Cleaned Data'!B377,"Coffee",1,"Tea",2,"Juice",3,"Smoothie",4,"Cake",5,"Sandwich",6,"Salad",7,"Cookie",8,0))</f>
        <v>5</v>
      </c>
      <c r="C377" s="1">
        <v>2</v>
      </c>
      <c r="D377" s="6">
        <v>3</v>
      </c>
      <c r="E377" s="1">
        <v>6</v>
      </c>
      <c r="F377" s="1" cm="1">
        <f t="array" ref="F377">IF('Cleaned Data'!F377="","",_xlfn.SWITCH('Cleaned Data'!F377,"Cash",1,"Credit Card",2,"Digital Wallet",3,0))</f>
        <v>0</v>
      </c>
      <c r="G377" s="1" cm="1">
        <f t="array" ref="G377">IF('Cleaned Data'!G377="","",_xlfn.SWITCH('Cleaned Data'!G377,"In-Store",1,"Takeaway",2,0))</f>
        <v>2</v>
      </c>
      <c r="H377" s="8">
        <v>44961</v>
      </c>
    </row>
    <row r="378" spans="1:8" ht="12.5" x14ac:dyDescent="0.25">
      <c r="A378" s="1" t="str">
        <v>TXN_5215451</v>
      </c>
      <c r="B378" s="1" cm="1">
        <f t="array" ref="B378">IF('Cleaned Data'!B378="","",_xlfn.SWITCH('Cleaned Data'!B378,"Coffee",1,"Tea",2,"Juice",3,"Smoothie",4,"Cake",5,"Sandwich",6,"Salad",7,"Cookie",8,0))</f>
        <v>5</v>
      </c>
      <c r="C378" s="1">
        <v>1</v>
      </c>
      <c r="D378" s="6">
        <v>3</v>
      </c>
      <c r="E378" s="1">
        <v>3</v>
      </c>
      <c r="F378" s="1" cm="1">
        <f t="array" ref="F378">IF('Cleaned Data'!F378="","",_xlfn.SWITCH('Cleaned Data'!F378,"Cash",1,"Credit Card",2,"Digital Wallet",3,0))</f>
        <v>0</v>
      </c>
      <c r="G378" s="1" cm="1">
        <f t="array" ref="G378">IF('Cleaned Data'!G378="","",_xlfn.SWITCH('Cleaned Data'!G378,"In-Store",1,"Takeaway",2,0))</f>
        <v>2</v>
      </c>
      <c r="H378" s="8">
        <v>44961</v>
      </c>
    </row>
    <row r="379" spans="1:8" ht="12.5" x14ac:dyDescent="0.25">
      <c r="A379" s="1" t="str">
        <v>TXN_5224275</v>
      </c>
      <c r="B379" s="1" cm="1">
        <f t="array" ref="B379">IF('Cleaned Data'!B379="","",_xlfn.SWITCH('Cleaned Data'!B379,"Coffee",1,"Tea",2,"Juice",3,"Smoothie",4,"Cake",5,"Sandwich",6,"Salad",7,"Cookie",8,0))</f>
        <v>3</v>
      </c>
      <c r="C379" s="1">
        <v>3</v>
      </c>
      <c r="D379" s="6">
        <v>3</v>
      </c>
      <c r="E379" s="1">
        <v>9</v>
      </c>
      <c r="F379" s="1" cm="1">
        <f t="array" ref="F379">IF('Cleaned Data'!F379="","",_xlfn.SWITCH('Cleaned Data'!F379,"Cash",1,"Credit Card",2,"Digital Wallet",3,0))</f>
        <v>0</v>
      </c>
      <c r="G379" s="1" cm="1">
        <f t="array" ref="G379">IF('Cleaned Data'!G379="","",_xlfn.SWITCH('Cleaned Data'!G379,"In-Store",1,"Takeaway",2,0))</f>
        <v>1</v>
      </c>
      <c r="H379" s="8">
        <v>44961</v>
      </c>
    </row>
    <row r="380" spans="1:8" ht="12.5" x14ac:dyDescent="0.25">
      <c r="A380" s="1" t="str">
        <v>TXN_5508620</v>
      </c>
      <c r="B380" s="1" cm="1">
        <f t="array" ref="B380">IF('Cleaned Data'!B380="","",_xlfn.SWITCH('Cleaned Data'!B380,"Coffee",1,"Tea",2,"Juice",3,"Smoothie",4,"Cake",5,"Sandwich",6,"Salad",7,"Cookie",8,0))</f>
        <v>1</v>
      </c>
      <c r="C380" s="1">
        <v>2</v>
      </c>
      <c r="D380" s="6">
        <v>2</v>
      </c>
      <c r="E380" s="1">
        <v>4</v>
      </c>
      <c r="F380" s="1" cm="1">
        <f t="array" ref="F380">IF('Cleaned Data'!F380="","",_xlfn.SWITCH('Cleaned Data'!F380,"Cash",1,"Credit Card",2,"Digital Wallet",3,0))</f>
        <v>0</v>
      </c>
      <c r="G380" s="1" cm="1">
        <f t="array" ref="G380">IF('Cleaned Data'!G380="","",_xlfn.SWITCH('Cleaned Data'!G380,"In-Store",1,"Takeaway",2,0))</f>
        <v>2</v>
      </c>
      <c r="H380" s="8">
        <v>44961</v>
      </c>
    </row>
    <row r="381" spans="1:8" ht="12.5" x14ac:dyDescent="0.25">
      <c r="A381" s="1" t="str">
        <v>TXN_5526475</v>
      </c>
      <c r="B381" s="1" cm="1">
        <f t="array" ref="B381">IF('Cleaned Data'!B381="","",_xlfn.SWITCH('Cleaned Data'!B381,"Coffee",1,"Tea",2,"Juice",3,"Smoothie",4,"Cake",5,"Sandwich",6,"Salad",7,"Cookie",8,0))</f>
        <v>4</v>
      </c>
      <c r="C381" s="1">
        <v>2</v>
      </c>
      <c r="D381" s="6">
        <v>4</v>
      </c>
      <c r="E381" s="1">
        <v>8</v>
      </c>
      <c r="F381" s="1" cm="1">
        <f t="array" ref="F381">IF('Cleaned Data'!F381="","",_xlfn.SWITCH('Cleaned Data'!F381,"Cash",1,"Credit Card",2,"Digital Wallet",3,0))</f>
        <v>3</v>
      </c>
      <c r="G381" s="1" cm="1">
        <f t="array" ref="G381">IF('Cleaned Data'!G381="","",_xlfn.SWITCH('Cleaned Data'!G381,"In-Store",1,"Takeaway",2,0))</f>
        <v>0</v>
      </c>
      <c r="H381" s="8">
        <v>44961</v>
      </c>
    </row>
    <row r="382" spans="1:8" ht="12.5" x14ac:dyDescent="0.25">
      <c r="A382" s="1" t="str">
        <v>TXN_6144244</v>
      </c>
      <c r="B382" s="1" cm="1">
        <f t="array" ref="B382">IF('Cleaned Data'!B382="","",_xlfn.SWITCH('Cleaned Data'!B382,"Coffee",1,"Tea",2,"Juice",3,"Smoothie",4,"Cake",5,"Sandwich",6,"Salad",7,"Cookie",8,0))</f>
        <v>4</v>
      </c>
      <c r="C382" s="1">
        <v>2</v>
      </c>
      <c r="D382" s="6">
        <v>4</v>
      </c>
      <c r="E382" s="1">
        <v>8</v>
      </c>
      <c r="F382" s="1" cm="1">
        <f t="array" ref="F382">IF('Cleaned Data'!F382="","",_xlfn.SWITCH('Cleaned Data'!F382,"Cash",1,"Credit Card",2,"Digital Wallet",3,0))</f>
        <v>0</v>
      </c>
      <c r="G382" s="1" cm="1">
        <f t="array" ref="G382">IF('Cleaned Data'!G382="","",_xlfn.SWITCH('Cleaned Data'!G382,"In-Store",1,"Takeaway",2,0))</f>
        <v>1</v>
      </c>
      <c r="H382" s="8">
        <v>44961</v>
      </c>
    </row>
    <row r="383" spans="1:8" ht="12.5" x14ac:dyDescent="0.25">
      <c r="A383" s="1" t="str">
        <v>TXN_6257776</v>
      </c>
      <c r="B383" s="1" cm="1">
        <f t="array" ref="B383">IF('Cleaned Data'!B383="","",_xlfn.SWITCH('Cleaned Data'!B383,"Coffee",1,"Tea",2,"Juice",3,"Smoothie",4,"Cake",5,"Sandwich",6,"Salad",7,"Cookie",8,0))</f>
        <v>8</v>
      </c>
      <c r="C383" s="1">
        <v>1</v>
      </c>
      <c r="D383" s="6">
        <v>1</v>
      </c>
      <c r="E383" s="1">
        <v>1</v>
      </c>
      <c r="F383" s="1" cm="1">
        <f t="array" ref="F383">IF('Cleaned Data'!F383="","",_xlfn.SWITCH('Cleaned Data'!F383,"Cash",1,"Credit Card",2,"Digital Wallet",3,0))</f>
        <v>2</v>
      </c>
      <c r="G383" s="1" cm="1">
        <f t="array" ref="G383">IF('Cleaned Data'!G383="","",_xlfn.SWITCH('Cleaned Data'!G383,"In-Store",1,"Takeaway",2,0))</f>
        <v>1</v>
      </c>
      <c r="H383" s="8">
        <v>44961</v>
      </c>
    </row>
    <row r="384" spans="1:8" ht="12.5" x14ac:dyDescent="0.25">
      <c r="A384" s="1" t="str">
        <v>TXN_6424195</v>
      </c>
      <c r="B384" s="1" cm="1">
        <f t="array" ref="B384">IF('Cleaned Data'!B384="","",_xlfn.SWITCH('Cleaned Data'!B384,"Coffee",1,"Tea",2,"Juice",3,"Smoothie",4,"Cake",5,"Sandwich",6,"Salad",7,"Cookie",8,0))</f>
        <v>5</v>
      </c>
      <c r="C384" s="1">
        <v>4</v>
      </c>
      <c r="D384" s="6">
        <v>3</v>
      </c>
      <c r="E384" s="1">
        <v>12</v>
      </c>
      <c r="F384" s="1" cm="1">
        <f t="array" ref="F384">IF('Cleaned Data'!F384="","",_xlfn.SWITCH('Cleaned Data'!F384,"Cash",1,"Credit Card",2,"Digital Wallet",3,0))</f>
        <v>2</v>
      </c>
      <c r="G384" s="1" cm="1">
        <f t="array" ref="G384">IF('Cleaned Data'!G384="","",_xlfn.SWITCH('Cleaned Data'!G384,"In-Store",1,"Takeaway",2,0))</f>
        <v>2</v>
      </c>
      <c r="H384" s="8">
        <v>44961</v>
      </c>
    </row>
    <row r="385" spans="1:8" ht="12.5" x14ac:dyDescent="0.25">
      <c r="A385" s="1" t="str">
        <v>TXN_6806968</v>
      </c>
      <c r="B385" s="1" cm="1">
        <f t="array" ref="B385">IF('Cleaned Data'!B385="","",_xlfn.SWITCH('Cleaned Data'!B385,"Coffee",1,"Tea",2,"Juice",3,"Smoothie",4,"Cake",5,"Sandwich",6,"Salad",7,"Cookie",8,0))</f>
        <v>1</v>
      </c>
      <c r="C385" s="1">
        <v>3</v>
      </c>
      <c r="D385" s="6">
        <v>2</v>
      </c>
      <c r="E385" s="1">
        <v>6</v>
      </c>
      <c r="F385" s="1" cm="1">
        <f t="array" ref="F385">IF('Cleaned Data'!F385="","",_xlfn.SWITCH('Cleaned Data'!F385,"Cash",1,"Credit Card",2,"Digital Wallet",3,0))</f>
        <v>1</v>
      </c>
      <c r="G385" s="1" cm="1">
        <f t="array" ref="G385">IF('Cleaned Data'!G385="","",_xlfn.SWITCH('Cleaned Data'!G385,"In-Store",1,"Takeaway",2,0))</f>
        <v>2</v>
      </c>
      <c r="H385" s="8">
        <v>44961</v>
      </c>
    </row>
    <row r="386" spans="1:8" ht="12.5" x14ac:dyDescent="0.25">
      <c r="A386" s="1" t="str">
        <v>TXN_6879752</v>
      </c>
      <c r="B386" s="1" cm="1">
        <f t="array" ref="B386">IF('Cleaned Data'!B386="","",_xlfn.SWITCH('Cleaned Data'!B386,"Coffee",1,"Tea",2,"Juice",3,"Smoothie",4,"Cake",5,"Sandwich",6,"Salad",7,"Cookie",8,0))</f>
        <v>3</v>
      </c>
      <c r="C386" s="1">
        <v>2</v>
      </c>
      <c r="D386" s="6">
        <v>3</v>
      </c>
      <c r="E386" s="1">
        <v>6</v>
      </c>
      <c r="F386" s="1" cm="1">
        <f t="array" ref="F386">IF('Cleaned Data'!F386="","",_xlfn.SWITCH('Cleaned Data'!F386,"Cash",1,"Credit Card",2,"Digital Wallet",3,0))</f>
        <v>3</v>
      </c>
      <c r="G386" s="1" cm="1">
        <f t="array" ref="G386">IF('Cleaned Data'!G386="","",_xlfn.SWITCH('Cleaned Data'!G386,"In-Store",1,"Takeaway",2,0))</f>
        <v>0</v>
      </c>
      <c r="H386" s="8">
        <v>44961</v>
      </c>
    </row>
    <row r="387" spans="1:8" ht="12.5" x14ac:dyDescent="0.25">
      <c r="A387" s="1" t="str">
        <v>TXN_7976129</v>
      </c>
      <c r="B387" s="1" cm="1">
        <f t="array" ref="B387">IF('Cleaned Data'!B387="","",_xlfn.SWITCH('Cleaned Data'!B387,"Coffee",1,"Tea",2,"Juice",3,"Smoothie",4,"Cake",5,"Sandwich",6,"Salad",7,"Cookie",8,0))</f>
        <v>1</v>
      </c>
      <c r="C387" s="1">
        <v>1</v>
      </c>
      <c r="D387" s="6">
        <v>2</v>
      </c>
      <c r="E387" s="1">
        <v>2</v>
      </c>
      <c r="F387" s="1" cm="1">
        <f t="array" ref="F387">IF('Cleaned Data'!F387="","",_xlfn.SWITCH('Cleaned Data'!F387,"Cash",1,"Credit Card",2,"Digital Wallet",3,0))</f>
        <v>0</v>
      </c>
      <c r="G387" s="1" cm="1">
        <f t="array" ref="G387">IF('Cleaned Data'!G387="","",_xlfn.SWITCH('Cleaned Data'!G387,"In-Store",1,"Takeaway",2,0))</f>
        <v>0</v>
      </c>
      <c r="H387" s="8">
        <v>44961</v>
      </c>
    </row>
    <row r="388" spans="1:8" ht="12.5" x14ac:dyDescent="0.25">
      <c r="A388" s="1" t="str">
        <v>TXN_8120577</v>
      </c>
      <c r="B388" s="1" cm="1">
        <f t="array" ref="B388">IF('Cleaned Data'!B388="","",_xlfn.SWITCH('Cleaned Data'!B388,"Coffee",1,"Tea",2,"Juice",3,"Smoothie",4,"Cake",5,"Sandwich",6,"Salad",7,"Cookie",8,0))</f>
        <v>5</v>
      </c>
      <c r="C388" s="1">
        <v>4</v>
      </c>
      <c r="D388" s="6">
        <v>3</v>
      </c>
      <c r="E388" s="1">
        <v>12</v>
      </c>
      <c r="F388" s="1" cm="1">
        <f t="array" ref="F388">IF('Cleaned Data'!F388="","",_xlfn.SWITCH('Cleaned Data'!F388,"Cash",1,"Credit Card",2,"Digital Wallet",3,0))</f>
        <v>0</v>
      </c>
      <c r="G388" s="1" cm="1">
        <f t="array" ref="G388">IF('Cleaned Data'!G388="","",_xlfn.SWITCH('Cleaned Data'!G388,"In-Store",1,"Takeaway",2,0))</f>
        <v>2</v>
      </c>
      <c r="H388" s="8">
        <v>44961</v>
      </c>
    </row>
    <row r="389" spans="1:8" ht="12.5" x14ac:dyDescent="0.25">
      <c r="A389" s="1" t="str">
        <v>TXN_8654093</v>
      </c>
      <c r="B389" s="1" cm="1">
        <f t="array" ref="B389">IF('Cleaned Data'!B389="","",_xlfn.SWITCH('Cleaned Data'!B389,"Coffee",1,"Tea",2,"Juice",3,"Smoothie",4,"Cake",5,"Sandwich",6,"Salad",7,"Cookie",8,0))</f>
        <v>6</v>
      </c>
      <c r="C389" s="1">
        <v>1</v>
      </c>
      <c r="D389" s="6">
        <v>4</v>
      </c>
      <c r="E389" s="1">
        <v>4</v>
      </c>
      <c r="F389" s="1" cm="1">
        <f t="array" ref="F389">IF('Cleaned Data'!F389="","",_xlfn.SWITCH('Cleaned Data'!F389,"Cash",1,"Credit Card",2,"Digital Wallet",3,0))</f>
        <v>2</v>
      </c>
      <c r="G389" s="1" cm="1">
        <f t="array" ref="G389">IF('Cleaned Data'!G389="","",_xlfn.SWITCH('Cleaned Data'!G389,"In-Store",1,"Takeaway",2,0))</f>
        <v>0</v>
      </c>
      <c r="H389" s="8">
        <v>44961</v>
      </c>
    </row>
    <row r="390" spans="1:8" ht="12.5" x14ac:dyDescent="0.25">
      <c r="A390" s="1" t="str">
        <v>TXN_9169536</v>
      </c>
      <c r="B390" s="1" cm="1">
        <f t="array" ref="B390">IF('Cleaned Data'!B390="","",_xlfn.SWITCH('Cleaned Data'!B390,"Coffee",1,"Tea",2,"Juice",3,"Smoothie",4,"Cake",5,"Sandwich",6,"Salad",7,"Cookie",8,0))</f>
        <v>2</v>
      </c>
      <c r="C390" s="1">
        <v>5</v>
      </c>
      <c r="D390" s="6">
        <v>1.5</v>
      </c>
      <c r="E390" s="1">
        <v>7.5</v>
      </c>
      <c r="F390" s="1" cm="1">
        <f t="array" ref="F390">IF('Cleaned Data'!F390="","",_xlfn.SWITCH('Cleaned Data'!F390,"Cash",1,"Credit Card",2,"Digital Wallet",3,0))</f>
        <v>0</v>
      </c>
      <c r="G390" s="1" cm="1">
        <f t="array" ref="G390">IF('Cleaned Data'!G390="","",_xlfn.SWITCH('Cleaned Data'!G390,"In-Store",1,"Takeaway",2,0))</f>
        <v>0</v>
      </c>
      <c r="H390" s="8">
        <v>44961</v>
      </c>
    </row>
    <row r="391" spans="1:8" ht="12.5" x14ac:dyDescent="0.25">
      <c r="A391" s="1" t="str">
        <v>TXN_9201010</v>
      </c>
      <c r="B391" s="1" cm="1">
        <f t="array" ref="B391">IF('Cleaned Data'!B391="","",_xlfn.SWITCH('Cleaned Data'!B391,"Coffee",1,"Tea",2,"Juice",3,"Smoothie",4,"Cake",5,"Sandwich",6,"Salad",7,"Cookie",8,0))</f>
        <v>5</v>
      </c>
      <c r="C391" s="1">
        <v>5</v>
      </c>
      <c r="D391" s="6">
        <v>3</v>
      </c>
      <c r="E391" s="1">
        <v>15</v>
      </c>
      <c r="F391" s="1" cm="1">
        <f t="array" ref="F391">IF('Cleaned Data'!F391="","",_xlfn.SWITCH('Cleaned Data'!F391,"Cash",1,"Credit Card",2,"Digital Wallet",3,0))</f>
        <v>1</v>
      </c>
      <c r="G391" s="1" cm="1">
        <f t="array" ref="G391">IF('Cleaned Data'!G391="","",_xlfn.SWITCH('Cleaned Data'!G391,"In-Store",1,"Takeaway",2,0))</f>
        <v>1</v>
      </c>
      <c r="H391" s="8">
        <v>44961</v>
      </c>
    </row>
    <row r="392" spans="1:8" ht="12.5" x14ac:dyDescent="0.25">
      <c r="A392" s="1" t="str">
        <v>TXN_9269683</v>
      </c>
      <c r="B392" s="1" cm="1">
        <f t="array" ref="B392">IF('Cleaned Data'!B392="","",_xlfn.SWITCH('Cleaned Data'!B392,"Coffee",1,"Tea",2,"Juice",3,"Smoothie",4,"Cake",5,"Sandwich",6,"Salad",7,"Cookie",8,0))</f>
        <v>3</v>
      </c>
      <c r="C392" s="1">
        <v>4</v>
      </c>
      <c r="D392" s="6">
        <v>3</v>
      </c>
      <c r="E392" s="1">
        <v>12</v>
      </c>
      <c r="F392" s="1" cm="1">
        <f t="array" ref="F392">IF('Cleaned Data'!F392="","",_xlfn.SWITCH('Cleaned Data'!F392,"Cash",1,"Credit Card",2,"Digital Wallet",3,0))</f>
        <v>1</v>
      </c>
      <c r="G392" s="1" cm="1">
        <f t="array" ref="G392">IF('Cleaned Data'!G392="","",_xlfn.SWITCH('Cleaned Data'!G392,"In-Store",1,"Takeaway",2,0))</f>
        <v>1</v>
      </c>
      <c r="H392" s="8">
        <v>44961</v>
      </c>
    </row>
    <row r="393" spans="1:8" ht="12.5" x14ac:dyDescent="0.25">
      <c r="A393" s="1" t="str">
        <v>TXN_9370771</v>
      </c>
      <c r="B393" s="1" cm="1">
        <f t="array" ref="B393">IF('Cleaned Data'!B393="","",_xlfn.SWITCH('Cleaned Data'!B393,"Coffee",1,"Tea",2,"Juice",3,"Smoothie",4,"Cake",5,"Sandwich",6,"Salad",7,"Cookie",8,0))</f>
        <v>8</v>
      </c>
      <c r="C393" s="1">
        <v>3</v>
      </c>
      <c r="D393" s="6">
        <v>1</v>
      </c>
      <c r="E393" s="1">
        <v>3</v>
      </c>
      <c r="F393" s="1" cm="1">
        <f t="array" ref="F393">IF('Cleaned Data'!F393="","",_xlfn.SWITCH('Cleaned Data'!F393,"Cash",1,"Credit Card",2,"Digital Wallet",3,0))</f>
        <v>2</v>
      </c>
      <c r="G393" s="1" cm="1">
        <f t="array" ref="G393">IF('Cleaned Data'!G393="","",_xlfn.SWITCH('Cleaned Data'!G393,"In-Store",1,"Takeaway",2,0))</f>
        <v>1</v>
      </c>
      <c r="H393" s="8">
        <v>44961</v>
      </c>
    </row>
    <row r="394" spans="1:8" ht="12.5" x14ac:dyDescent="0.25">
      <c r="A394" s="1" t="str">
        <v>TXN_9389963</v>
      </c>
      <c r="B394" s="1" cm="1">
        <f t="array" ref="B394">IF('Cleaned Data'!B394="","",_xlfn.SWITCH('Cleaned Data'!B394,"Coffee",1,"Tea",2,"Juice",3,"Smoothie",4,"Cake",5,"Sandwich",6,"Salad",7,"Cookie",8,0))</f>
        <v>6</v>
      </c>
      <c r="C394" s="1">
        <v>3</v>
      </c>
      <c r="D394" s="6">
        <v>4</v>
      </c>
      <c r="E394" s="1">
        <v>12</v>
      </c>
      <c r="F394" s="1" cm="1">
        <f t="array" ref="F394">IF('Cleaned Data'!F394="","",_xlfn.SWITCH('Cleaned Data'!F394,"Cash",1,"Credit Card",2,"Digital Wallet",3,0))</f>
        <v>3</v>
      </c>
      <c r="G394" s="1" cm="1">
        <f t="array" ref="G394">IF('Cleaned Data'!G394="","",_xlfn.SWITCH('Cleaned Data'!G394,"In-Store",1,"Takeaway",2,0))</f>
        <v>1</v>
      </c>
      <c r="H394" s="8">
        <v>44961</v>
      </c>
    </row>
    <row r="395" spans="1:8" ht="12.5" x14ac:dyDescent="0.25">
      <c r="A395" s="1" t="str">
        <v>TXN_9392028</v>
      </c>
      <c r="B395" s="1" cm="1">
        <f t="array" ref="B395">IF('Cleaned Data'!B395="","",_xlfn.SWITCH('Cleaned Data'!B395,"Coffee",1,"Tea",2,"Juice",3,"Smoothie",4,"Cake",5,"Sandwich",6,"Salad",7,"Cookie",8,0))</f>
        <v>6</v>
      </c>
      <c r="C395" s="1">
        <v>2</v>
      </c>
      <c r="D395" s="6">
        <v>4</v>
      </c>
      <c r="E395" s="1">
        <v>8</v>
      </c>
      <c r="F395" s="1" cm="1">
        <f t="array" ref="F395">IF('Cleaned Data'!F395="","",_xlfn.SWITCH('Cleaned Data'!F395,"Cash",1,"Credit Card",2,"Digital Wallet",3,0))</f>
        <v>0</v>
      </c>
      <c r="G395" s="1" cm="1">
        <f t="array" ref="G395">IF('Cleaned Data'!G395="","",_xlfn.SWITCH('Cleaned Data'!G395,"In-Store",1,"Takeaway",2,0))</f>
        <v>1</v>
      </c>
      <c r="H395" s="8">
        <v>44961</v>
      </c>
    </row>
    <row r="396" spans="1:8" ht="12.5" x14ac:dyDescent="0.25">
      <c r="A396" s="1" t="str">
        <v>TXN_9395087</v>
      </c>
      <c r="B396" s="1" cm="1">
        <f t="array" ref="B396">IF('Cleaned Data'!B396="","",_xlfn.SWITCH('Cleaned Data'!B396,"Coffee",1,"Tea",2,"Juice",3,"Smoothie",4,"Cake",5,"Sandwich",6,"Salad",7,"Cookie",8,0))</f>
        <v>8</v>
      </c>
      <c r="C396" s="1">
        <v>5</v>
      </c>
      <c r="D396" s="6">
        <v>1</v>
      </c>
      <c r="E396" s="1">
        <v>5</v>
      </c>
      <c r="F396" s="1" cm="1">
        <f t="array" ref="F396">IF('Cleaned Data'!F396="","",_xlfn.SWITCH('Cleaned Data'!F396,"Cash",1,"Credit Card",2,"Digital Wallet",3,0))</f>
        <v>3</v>
      </c>
      <c r="G396" s="1" cm="1">
        <f t="array" ref="G396">IF('Cleaned Data'!G396="","",_xlfn.SWITCH('Cleaned Data'!G396,"In-Store",1,"Takeaway",2,0))</f>
        <v>0</v>
      </c>
      <c r="H396" s="8">
        <v>44961</v>
      </c>
    </row>
    <row r="397" spans="1:8" ht="12.5" x14ac:dyDescent="0.25">
      <c r="A397" s="1" t="str">
        <v>TXN_9415451</v>
      </c>
      <c r="B397" s="1" cm="1">
        <f t="array" ref="B397">IF('Cleaned Data'!B397="","",_xlfn.SWITCH('Cleaned Data'!B397,"Coffee",1,"Tea",2,"Juice",3,"Smoothie",4,"Cake",5,"Sandwich",6,"Salad",7,"Cookie",8,0))</f>
        <v>8</v>
      </c>
      <c r="C397" s="1">
        <v>3</v>
      </c>
      <c r="D397" s="6">
        <v>1</v>
      </c>
      <c r="E397" s="1">
        <v>3</v>
      </c>
      <c r="F397" s="1" cm="1">
        <f t="array" ref="F397">IF('Cleaned Data'!F397="","",_xlfn.SWITCH('Cleaned Data'!F397,"Cash",1,"Credit Card",2,"Digital Wallet",3,0))</f>
        <v>1</v>
      </c>
      <c r="G397" s="1" cm="1">
        <f t="array" ref="G397">IF('Cleaned Data'!G397="","",_xlfn.SWITCH('Cleaned Data'!G397,"In-Store",1,"Takeaway",2,0))</f>
        <v>1</v>
      </c>
      <c r="H397" s="8">
        <v>44961</v>
      </c>
    </row>
    <row r="398" spans="1:8" ht="12.5" x14ac:dyDescent="0.25">
      <c r="A398" s="1" t="str">
        <v>TXN_9546556</v>
      </c>
      <c r="B398" s="1" cm="1">
        <f t="array" ref="B398">IF('Cleaned Data'!B398="","",_xlfn.SWITCH('Cleaned Data'!B398,"Coffee",1,"Tea",2,"Juice",3,"Smoothie",4,"Cake",5,"Sandwich",6,"Salad",7,"Cookie",8,0))</f>
        <v>5</v>
      </c>
      <c r="C398" s="1">
        <v>5</v>
      </c>
      <c r="D398" s="6">
        <v>3</v>
      </c>
      <c r="E398" s="1">
        <v>15</v>
      </c>
      <c r="F398" s="1" cm="1">
        <f t="array" ref="F398">IF('Cleaned Data'!F398="","",_xlfn.SWITCH('Cleaned Data'!F398,"Cash",1,"Credit Card",2,"Digital Wallet",3,0))</f>
        <v>0</v>
      </c>
      <c r="G398" s="1" cm="1">
        <f t="array" ref="G398">IF('Cleaned Data'!G398="","",_xlfn.SWITCH('Cleaned Data'!G398,"In-Store",1,"Takeaway",2,0))</f>
        <v>1</v>
      </c>
      <c r="H398" s="8">
        <v>44961</v>
      </c>
    </row>
    <row r="399" spans="1:8" ht="12.5" x14ac:dyDescent="0.25">
      <c r="A399" s="1" t="str">
        <v>TXN_1049697</v>
      </c>
      <c r="B399" s="1" cm="1">
        <f t="array" ref="B399">IF('Cleaned Data'!B399="","",_xlfn.SWITCH('Cleaned Data'!B399,"Coffee",1,"Tea",2,"Juice",3,"Smoothie",4,"Cake",5,"Sandwich",6,"Salad",7,"Cookie",8,0))</f>
        <v>5</v>
      </c>
      <c r="C399" s="1">
        <v>3</v>
      </c>
      <c r="D399" s="6">
        <v>3</v>
      </c>
      <c r="E399" s="1">
        <v>9</v>
      </c>
      <c r="F399" s="1" cm="1">
        <f t="array" ref="F399">IF('Cleaned Data'!F399="","",_xlfn.SWITCH('Cleaned Data'!F399,"Cash",1,"Credit Card",2,"Digital Wallet",3,0))</f>
        <v>0</v>
      </c>
      <c r="G399" s="1" cm="1">
        <f t="array" ref="G399">IF('Cleaned Data'!G399="","",_xlfn.SWITCH('Cleaned Data'!G399,"In-Store",1,"Takeaway",2,0))</f>
        <v>0</v>
      </c>
      <c r="H399" s="8">
        <v>44962</v>
      </c>
    </row>
    <row r="400" spans="1:8" ht="12.5" x14ac:dyDescent="0.25">
      <c r="A400" s="1" t="str">
        <v>TXN_1724815</v>
      </c>
      <c r="B400" s="1" cm="1">
        <f t="array" ref="B400">IF('Cleaned Data'!B400="","",_xlfn.SWITCH('Cleaned Data'!B400,"Coffee",1,"Tea",2,"Juice",3,"Smoothie",4,"Cake",5,"Sandwich",6,"Salad",7,"Cookie",8,0))</f>
        <v>7</v>
      </c>
      <c r="C400" s="1">
        <v>3</v>
      </c>
      <c r="D400" s="6">
        <v>5</v>
      </c>
      <c r="E400" s="1">
        <v>15</v>
      </c>
      <c r="F400" s="1" cm="1">
        <f t="array" ref="F400">IF('Cleaned Data'!F400="","",_xlfn.SWITCH('Cleaned Data'!F400,"Cash",1,"Credit Card",2,"Digital Wallet",3,0))</f>
        <v>3</v>
      </c>
      <c r="G400" s="1" cm="1">
        <f t="array" ref="G400">IF('Cleaned Data'!G400="","",_xlfn.SWITCH('Cleaned Data'!G400,"In-Store",1,"Takeaway",2,0))</f>
        <v>0</v>
      </c>
      <c r="H400" s="8">
        <v>44962</v>
      </c>
    </row>
    <row r="401" spans="1:8" ht="12.5" x14ac:dyDescent="0.25">
      <c r="A401" s="1" t="str">
        <v>TXN_1760092</v>
      </c>
      <c r="B401" s="1" cm="1">
        <f t="array" ref="B401">IF('Cleaned Data'!B401="","",_xlfn.SWITCH('Cleaned Data'!B401,"Coffee",1,"Tea",2,"Juice",3,"Smoothie",4,"Cake",5,"Sandwich",6,"Salad",7,"Cookie",8,0))</f>
        <v>8</v>
      </c>
      <c r="C401" s="1">
        <v>1</v>
      </c>
      <c r="D401" s="6">
        <v>1</v>
      </c>
      <c r="E401" s="1">
        <v>1</v>
      </c>
      <c r="F401" s="1" cm="1">
        <f t="array" ref="F401">IF('Cleaned Data'!F401="","",_xlfn.SWITCH('Cleaned Data'!F401,"Cash",1,"Credit Card",2,"Digital Wallet",3,0))</f>
        <v>0</v>
      </c>
      <c r="G401" s="1" cm="1">
        <f t="array" ref="G401">IF('Cleaned Data'!G401="","",_xlfn.SWITCH('Cleaned Data'!G401,"In-Store",1,"Takeaway",2,0))</f>
        <v>1</v>
      </c>
      <c r="H401" s="8">
        <v>44962</v>
      </c>
    </row>
    <row r="402" spans="1:8" ht="12.5" x14ac:dyDescent="0.25">
      <c r="A402" s="1" t="str">
        <v>TXN_2062604</v>
      </c>
      <c r="B402" s="1" cm="1">
        <f t="array" ref="B402">IF('Cleaned Data'!B402="","",_xlfn.SWITCH('Cleaned Data'!B402,"Coffee",1,"Tea",2,"Juice",3,"Smoothie",4,"Cake",5,"Sandwich",6,"Salad",7,"Cookie",8,0))</f>
        <v>7</v>
      </c>
      <c r="C402" s="1">
        <v>3</v>
      </c>
      <c r="D402" s="6">
        <v>5</v>
      </c>
      <c r="E402" s="1">
        <v>15</v>
      </c>
      <c r="F402" s="1" cm="1">
        <f t="array" ref="F402">IF('Cleaned Data'!F402="","",_xlfn.SWITCH('Cleaned Data'!F402,"Cash",1,"Credit Card",2,"Digital Wallet",3,0))</f>
        <v>0</v>
      </c>
      <c r="G402" s="1" cm="1">
        <f t="array" ref="G402">IF('Cleaned Data'!G402="","",_xlfn.SWITCH('Cleaned Data'!G402,"In-Store",1,"Takeaway",2,0))</f>
        <v>0</v>
      </c>
      <c r="H402" s="8">
        <v>44962</v>
      </c>
    </row>
    <row r="403" spans="1:8" ht="12.5" x14ac:dyDescent="0.25">
      <c r="A403" s="1" t="str">
        <v>TXN_2212234</v>
      </c>
      <c r="B403" s="1" cm="1">
        <f t="array" ref="B403">IF('Cleaned Data'!B403="","",_xlfn.SWITCH('Cleaned Data'!B403,"Coffee",1,"Tea",2,"Juice",3,"Smoothie",4,"Cake",5,"Sandwich",6,"Salad",7,"Cookie",8,0))</f>
        <v>6</v>
      </c>
      <c r="C403" s="1">
        <v>5</v>
      </c>
      <c r="D403" s="6">
        <v>4</v>
      </c>
      <c r="E403" s="1">
        <v>20</v>
      </c>
      <c r="F403" s="1" cm="1">
        <f t="array" ref="F403">IF('Cleaned Data'!F403="","",_xlfn.SWITCH('Cleaned Data'!F403,"Cash",1,"Credit Card",2,"Digital Wallet",3,0))</f>
        <v>0</v>
      </c>
      <c r="G403" s="1" cm="1">
        <f t="array" ref="G403">IF('Cleaned Data'!G403="","",_xlfn.SWITCH('Cleaned Data'!G403,"In-Store",1,"Takeaway",2,0))</f>
        <v>2</v>
      </c>
      <c r="H403" s="8">
        <v>44962</v>
      </c>
    </row>
    <row r="404" spans="1:8" ht="12.5" x14ac:dyDescent="0.25">
      <c r="A404" s="1" t="str">
        <v>TXN_2534831</v>
      </c>
      <c r="B404" s="1" cm="1">
        <f t="array" ref="B404">IF('Cleaned Data'!B404="","",_xlfn.SWITCH('Cleaned Data'!B404,"Coffee",1,"Tea",2,"Juice",3,"Smoothie",4,"Cake",5,"Sandwich",6,"Salad",7,"Cookie",8,0))</f>
        <v>8</v>
      </c>
      <c r="C404" s="1">
        <v>5</v>
      </c>
      <c r="D404" s="6">
        <v>1</v>
      </c>
      <c r="E404" s="1">
        <v>5</v>
      </c>
      <c r="F404" s="1" cm="1">
        <f t="array" ref="F404">IF('Cleaned Data'!F404="","",_xlfn.SWITCH('Cleaned Data'!F404,"Cash",1,"Credit Card",2,"Digital Wallet",3,0))</f>
        <v>1</v>
      </c>
      <c r="G404" s="1" cm="1">
        <f t="array" ref="G404">IF('Cleaned Data'!G404="","",_xlfn.SWITCH('Cleaned Data'!G404,"In-Store",1,"Takeaway",2,0))</f>
        <v>0</v>
      </c>
      <c r="H404" s="8">
        <v>44962</v>
      </c>
    </row>
    <row r="405" spans="1:8" ht="12.5" x14ac:dyDescent="0.25">
      <c r="A405" s="1" t="str">
        <v>TXN_2579157</v>
      </c>
      <c r="B405" s="1" cm="1">
        <f t="array" ref="B405">IF('Cleaned Data'!B405="","",_xlfn.SWITCH('Cleaned Data'!B405,"Coffee",1,"Tea",2,"Juice",3,"Smoothie",4,"Cake",5,"Sandwich",6,"Salad",7,"Cookie",8,0))</f>
        <v>4</v>
      </c>
      <c r="C405" s="1">
        <v>1</v>
      </c>
      <c r="D405" s="6">
        <v>4</v>
      </c>
      <c r="E405" s="1">
        <v>4</v>
      </c>
      <c r="F405" s="1" cm="1">
        <f t="array" ref="F405">IF('Cleaned Data'!F405="","",_xlfn.SWITCH('Cleaned Data'!F405,"Cash",1,"Credit Card",2,"Digital Wallet",3,0))</f>
        <v>0</v>
      </c>
      <c r="G405" s="1" cm="1">
        <f t="array" ref="G405">IF('Cleaned Data'!G405="","",_xlfn.SWITCH('Cleaned Data'!G405,"In-Store",1,"Takeaway",2,0))</f>
        <v>1</v>
      </c>
      <c r="H405" s="8">
        <v>44962</v>
      </c>
    </row>
    <row r="406" spans="1:8" ht="12.5" x14ac:dyDescent="0.25">
      <c r="A406" s="1" t="str">
        <v>TXN_2601923</v>
      </c>
      <c r="B406" s="1" cm="1">
        <f t="array" ref="B406">IF('Cleaned Data'!B406="","",_xlfn.SWITCH('Cleaned Data'!B406,"Coffee",1,"Tea",2,"Juice",3,"Smoothie",4,"Cake",5,"Sandwich",6,"Salad",7,"Cookie",8,0))</f>
        <v>6</v>
      </c>
      <c r="C406" s="1">
        <v>4</v>
      </c>
      <c r="D406" s="6">
        <v>4</v>
      </c>
      <c r="E406" s="1">
        <v>16</v>
      </c>
      <c r="F406" s="1" cm="1">
        <f t="array" ref="F406">IF('Cleaned Data'!F406="","",_xlfn.SWITCH('Cleaned Data'!F406,"Cash",1,"Credit Card",2,"Digital Wallet",3,0))</f>
        <v>1</v>
      </c>
      <c r="G406" s="1" cm="1">
        <f t="array" ref="G406">IF('Cleaned Data'!G406="","",_xlfn.SWITCH('Cleaned Data'!G406,"In-Store",1,"Takeaway",2,0))</f>
        <v>2</v>
      </c>
      <c r="H406" s="8">
        <v>44962</v>
      </c>
    </row>
    <row r="407" spans="1:8" ht="12.5" x14ac:dyDescent="0.25">
      <c r="A407" s="1" t="str">
        <v>TXN_2673104</v>
      </c>
      <c r="B407" s="1" cm="1">
        <f t="array" ref="B407">IF('Cleaned Data'!B407="","",_xlfn.SWITCH('Cleaned Data'!B407,"Coffee",1,"Tea",2,"Juice",3,"Smoothie",4,"Cake",5,"Sandwich",6,"Salad",7,"Cookie",8,0))</f>
        <v>1</v>
      </c>
      <c r="C407" s="1">
        <v>3</v>
      </c>
      <c r="D407" s="6">
        <v>2</v>
      </c>
      <c r="E407" s="1">
        <v>6</v>
      </c>
      <c r="F407" s="1" cm="1">
        <f t="array" ref="F407">IF('Cleaned Data'!F407="","",_xlfn.SWITCH('Cleaned Data'!F407,"Cash",1,"Credit Card",2,"Digital Wallet",3,0))</f>
        <v>2</v>
      </c>
      <c r="G407" s="1" cm="1">
        <f t="array" ref="G407">IF('Cleaned Data'!G407="","",_xlfn.SWITCH('Cleaned Data'!G407,"In-Store",1,"Takeaway",2,0))</f>
        <v>1</v>
      </c>
      <c r="H407" s="8">
        <v>44962</v>
      </c>
    </row>
    <row r="408" spans="1:8" ht="12.5" x14ac:dyDescent="0.25">
      <c r="A408" s="1" t="str">
        <v>TXN_2693108</v>
      </c>
      <c r="B408" s="1" cm="1">
        <f t="array" ref="B408">IF('Cleaned Data'!B408="","",_xlfn.SWITCH('Cleaned Data'!B408,"Coffee",1,"Tea",2,"Juice",3,"Smoothie",4,"Cake",5,"Sandwich",6,"Salad",7,"Cookie",8,0))</f>
        <v>4</v>
      </c>
      <c r="C408" s="1">
        <v>1</v>
      </c>
      <c r="D408" s="6">
        <v>4</v>
      </c>
      <c r="E408" s="1">
        <v>4</v>
      </c>
      <c r="F408" s="1" cm="1">
        <f t="array" ref="F408">IF('Cleaned Data'!F408="","",_xlfn.SWITCH('Cleaned Data'!F408,"Cash",1,"Credit Card",2,"Digital Wallet",3,0))</f>
        <v>2</v>
      </c>
      <c r="G408" s="1" cm="1">
        <f t="array" ref="G408">IF('Cleaned Data'!G408="","",_xlfn.SWITCH('Cleaned Data'!G408,"In-Store",1,"Takeaway",2,0))</f>
        <v>0</v>
      </c>
      <c r="H408" s="8">
        <v>44962</v>
      </c>
    </row>
    <row r="409" spans="1:8" ht="12.5" x14ac:dyDescent="0.25">
      <c r="A409" s="1" t="str">
        <v>TXN_3116803</v>
      </c>
      <c r="B409" s="1" cm="1">
        <f t="array" ref="B409">IF('Cleaned Data'!B409="","",_xlfn.SWITCH('Cleaned Data'!B409,"Coffee",1,"Tea",2,"Juice",3,"Smoothie",4,"Cake",5,"Sandwich",6,"Salad",7,"Cookie",8,0))</f>
        <v>8</v>
      </c>
      <c r="C409" s="1">
        <v>5</v>
      </c>
      <c r="D409" s="6">
        <v>1</v>
      </c>
      <c r="E409" s="1">
        <v>5</v>
      </c>
      <c r="F409" s="1" cm="1">
        <f t="array" ref="F409">IF('Cleaned Data'!F409="","",_xlfn.SWITCH('Cleaned Data'!F409,"Cash",1,"Credit Card",2,"Digital Wallet",3,0))</f>
        <v>3</v>
      </c>
      <c r="G409" s="1" cm="1">
        <f t="array" ref="G409">IF('Cleaned Data'!G409="","",_xlfn.SWITCH('Cleaned Data'!G409,"In-Store",1,"Takeaway",2,0))</f>
        <v>1</v>
      </c>
      <c r="H409" s="8">
        <v>44962</v>
      </c>
    </row>
    <row r="410" spans="1:8" ht="12.5" x14ac:dyDescent="0.25">
      <c r="A410" s="1" t="str">
        <v>TXN_3379368</v>
      </c>
      <c r="B410" s="1" cm="1">
        <f t="array" ref="B410">IF('Cleaned Data'!B410="","",_xlfn.SWITCH('Cleaned Data'!B410,"Coffee",1,"Tea",2,"Juice",3,"Smoothie",4,"Cake",5,"Sandwich",6,"Salad",7,"Cookie",8,0))</f>
        <v>8</v>
      </c>
      <c r="C410" s="1">
        <v>4</v>
      </c>
      <c r="D410" s="6">
        <v>1</v>
      </c>
      <c r="E410" s="1">
        <v>4</v>
      </c>
      <c r="F410" s="1" cm="1">
        <f t="array" ref="F410">IF('Cleaned Data'!F410="","",_xlfn.SWITCH('Cleaned Data'!F410,"Cash",1,"Credit Card",2,"Digital Wallet",3,0))</f>
        <v>0</v>
      </c>
      <c r="G410" s="1" cm="1">
        <f t="array" ref="G410">IF('Cleaned Data'!G410="","",_xlfn.SWITCH('Cleaned Data'!G410,"In-Store",1,"Takeaway",2,0))</f>
        <v>2</v>
      </c>
      <c r="H410" s="8">
        <v>44962</v>
      </c>
    </row>
    <row r="411" spans="1:8" ht="12.5" x14ac:dyDescent="0.25">
      <c r="A411" s="1" t="str">
        <v>TXN_3838923</v>
      </c>
      <c r="B411" s="1" cm="1">
        <f t="array" ref="B411">IF('Cleaned Data'!B411="","",_xlfn.SWITCH('Cleaned Data'!B411,"Coffee",1,"Tea",2,"Juice",3,"Smoothie",4,"Cake",5,"Sandwich",6,"Salad",7,"Cookie",8,0))</f>
        <v>1</v>
      </c>
      <c r="C411" s="1">
        <v>3</v>
      </c>
      <c r="D411" s="6">
        <v>2</v>
      </c>
      <c r="E411" s="1">
        <v>6</v>
      </c>
      <c r="F411" s="1" cm="1">
        <f t="array" ref="F411">IF('Cleaned Data'!F411="","",_xlfn.SWITCH('Cleaned Data'!F411,"Cash",1,"Credit Card",2,"Digital Wallet",3,0))</f>
        <v>2</v>
      </c>
      <c r="G411" s="1" cm="1">
        <f t="array" ref="G411">IF('Cleaned Data'!G411="","",_xlfn.SWITCH('Cleaned Data'!G411,"In-Store",1,"Takeaway",2,0))</f>
        <v>0</v>
      </c>
      <c r="H411" s="8">
        <v>44962</v>
      </c>
    </row>
    <row r="412" spans="1:8" ht="12.5" x14ac:dyDescent="0.25">
      <c r="A412" s="1" t="str">
        <v>TXN_3927733</v>
      </c>
      <c r="B412" s="1" cm="1">
        <f t="array" ref="B412">IF('Cleaned Data'!B412="","",_xlfn.SWITCH('Cleaned Data'!B412,"Coffee",1,"Tea",2,"Juice",3,"Smoothie",4,"Cake",5,"Sandwich",6,"Salad",7,"Cookie",8,0))</f>
        <v>8</v>
      </c>
      <c r="C412" s="1">
        <v>3</v>
      </c>
      <c r="D412" s="6">
        <v>1</v>
      </c>
      <c r="E412" s="1">
        <v>3</v>
      </c>
      <c r="F412" s="1" cm="1">
        <f t="array" ref="F412">IF('Cleaned Data'!F412="","",_xlfn.SWITCH('Cleaned Data'!F412,"Cash",1,"Credit Card",2,"Digital Wallet",3,0))</f>
        <v>1</v>
      </c>
      <c r="G412" s="1" cm="1">
        <f t="array" ref="G412">IF('Cleaned Data'!G412="","",_xlfn.SWITCH('Cleaned Data'!G412,"In-Store",1,"Takeaway",2,0))</f>
        <v>1</v>
      </c>
      <c r="H412" s="8">
        <v>44962</v>
      </c>
    </row>
    <row r="413" spans="1:8" ht="12.5" x14ac:dyDescent="0.25">
      <c r="A413" s="1" t="str">
        <v>TXN_4947561</v>
      </c>
      <c r="B413" s="1" cm="1">
        <f t="array" ref="B413">IF('Cleaned Data'!B413="","",_xlfn.SWITCH('Cleaned Data'!B413,"Coffee",1,"Tea",2,"Juice",3,"Smoothie",4,"Cake",5,"Sandwich",6,"Salad",7,"Cookie",8,0))</f>
        <v>3</v>
      </c>
      <c r="C413" s="1">
        <v>1</v>
      </c>
      <c r="D413" s="6">
        <v>3</v>
      </c>
      <c r="E413" s="1">
        <v>3</v>
      </c>
      <c r="F413" s="1" cm="1">
        <f t="array" ref="F413">IF('Cleaned Data'!F413="","",_xlfn.SWITCH('Cleaned Data'!F413,"Cash",1,"Credit Card",2,"Digital Wallet",3,0))</f>
        <v>2</v>
      </c>
      <c r="G413" s="1" cm="1">
        <f t="array" ref="G413">IF('Cleaned Data'!G413="","",_xlfn.SWITCH('Cleaned Data'!G413,"In-Store",1,"Takeaway",2,0))</f>
        <v>2</v>
      </c>
      <c r="H413" s="8">
        <v>44962</v>
      </c>
    </row>
    <row r="414" spans="1:8" ht="12.5" x14ac:dyDescent="0.25">
      <c r="A414" s="1" t="str">
        <v>TXN_5026431</v>
      </c>
      <c r="B414" s="1" cm="1">
        <f t="array" ref="B414">IF('Cleaned Data'!B414="","",_xlfn.SWITCH('Cleaned Data'!B414,"Coffee",1,"Tea",2,"Juice",3,"Smoothie",4,"Cake",5,"Sandwich",6,"Salad",7,"Cookie",8,0))</f>
        <v>3</v>
      </c>
      <c r="C414" s="1">
        <v>2</v>
      </c>
      <c r="D414" s="6">
        <v>3</v>
      </c>
      <c r="E414" s="1">
        <v>6</v>
      </c>
      <c r="F414" s="1" cm="1">
        <f t="array" ref="F414">IF('Cleaned Data'!F414="","",_xlfn.SWITCH('Cleaned Data'!F414,"Cash",1,"Credit Card",2,"Digital Wallet",3,0))</f>
        <v>3</v>
      </c>
      <c r="G414" s="1" cm="1">
        <f t="array" ref="G414">IF('Cleaned Data'!G414="","",_xlfn.SWITCH('Cleaned Data'!G414,"In-Store",1,"Takeaway",2,0))</f>
        <v>1</v>
      </c>
      <c r="H414" s="8">
        <v>44962</v>
      </c>
    </row>
    <row r="415" spans="1:8" ht="12.5" x14ac:dyDescent="0.25">
      <c r="A415" s="1" t="str">
        <v>TXN_5249091</v>
      </c>
      <c r="B415" s="1" cm="1">
        <f t="array" ref="B415">IF('Cleaned Data'!B415="","",_xlfn.SWITCH('Cleaned Data'!B415,"Coffee",1,"Tea",2,"Juice",3,"Smoothie",4,"Cake",5,"Sandwich",6,"Salad",7,"Cookie",8,0))</f>
        <v>6</v>
      </c>
      <c r="C415" s="1">
        <v>2</v>
      </c>
      <c r="D415" s="6">
        <v>4</v>
      </c>
      <c r="E415" s="1">
        <v>8</v>
      </c>
      <c r="F415" s="1" cm="1">
        <f t="array" ref="F415">IF('Cleaned Data'!F415="","",_xlfn.SWITCH('Cleaned Data'!F415,"Cash",1,"Credit Card",2,"Digital Wallet",3,0))</f>
        <v>1</v>
      </c>
      <c r="G415" s="1" cm="1">
        <f t="array" ref="G415">IF('Cleaned Data'!G415="","",_xlfn.SWITCH('Cleaned Data'!G415,"In-Store",1,"Takeaway",2,0))</f>
        <v>0</v>
      </c>
      <c r="H415" s="8">
        <v>44962</v>
      </c>
    </row>
    <row r="416" spans="1:8" ht="12.5" x14ac:dyDescent="0.25">
      <c r="A416" s="1" t="str">
        <v>TXN_6036254</v>
      </c>
      <c r="B416" s="1" cm="1">
        <f t="array" ref="B416">IF('Cleaned Data'!B416="","",_xlfn.SWITCH('Cleaned Data'!B416,"Coffee",1,"Tea",2,"Juice",3,"Smoothie",4,"Cake",5,"Sandwich",6,"Salad",7,"Cookie",8,0))</f>
        <v>1</v>
      </c>
      <c r="C416" s="1">
        <v>3</v>
      </c>
      <c r="D416" s="6">
        <v>2</v>
      </c>
      <c r="E416" s="1">
        <v>6</v>
      </c>
      <c r="F416" s="1" cm="1">
        <f t="array" ref="F416">IF('Cleaned Data'!F416="","",_xlfn.SWITCH('Cleaned Data'!F416,"Cash",1,"Credit Card",2,"Digital Wallet",3,0))</f>
        <v>0</v>
      </c>
      <c r="G416" s="1" cm="1">
        <f t="array" ref="G416">IF('Cleaned Data'!G416="","",_xlfn.SWITCH('Cleaned Data'!G416,"In-Store",1,"Takeaway",2,0))</f>
        <v>1</v>
      </c>
      <c r="H416" s="8">
        <v>44962</v>
      </c>
    </row>
    <row r="417" spans="1:8" ht="12.5" x14ac:dyDescent="0.25">
      <c r="A417" s="1" t="str">
        <v>TXN_6131415</v>
      </c>
      <c r="B417" s="1" cm="1">
        <f t="array" ref="B417">IF('Cleaned Data'!B417="","",_xlfn.SWITCH('Cleaned Data'!B417,"Coffee",1,"Tea",2,"Juice",3,"Smoothie",4,"Cake",5,"Sandwich",6,"Salad",7,"Cookie",8,0))</f>
        <v>1</v>
      </c>
      <c r="C417" s="1">
        <v>5</v>
      </c>
      <c r="D417" s="6">
        <v>2</v>
      </c>
      <c r="E417" s="1">
        <v>10</v>
      </c>
      <c r="F417" s="1" cm="1">
        <f t="array" ref="F417">IF('Cleaned Data'!F417="","",_xlfn.SWITCH('Cleaned Data'!F417,"Cash",1,"Credit Card",2,"Digital Wallet",3,0))</f>
        <v>0</v>
      </c>
      <c r="G417" s="1" cm="1">
        <f t="array" ref="G417">IF('Cleaned Data'!G417="","",_xlfn.SWITCH('Cleaned Data'!G417,"In-Store",1,"Takeaway",2,0))</f>
        <v>1</v>
      </c>
      <c r="H417" s="8">
        <v>44962</v>
      </c>
    </row>
    <row r="418" spans="1:8" ht="12.5" x14ac:dyDescent="0.25">
      <c r="A418" s="1" t="str">
        <v>TXN_6837601</v>
      </c>
      <c r="B418" s="1" cm="1">
        <f t="array" ref="B418">IF('Cleaned Data'!B418="","",_xlfn.SWITCH('Cleaned Data'!B418,"Coffee",1,"Tea",2,"Juice",3,"Smoothie",4,"Cake",5,"Sandwich",6,"Salad",7,"Cookie",8,0))</f>
        <v>6</v>
      </c>
      <c r="C418" s="1">
        <v>5</v>
      </c>
      <c r="D418" s="6">
        <v>4</v>
      </c>
      <c r="E418" s="1">
        <v>20</v>
      </c>
      <c r="F418" s="1" cm="1">
        <f t="array" ref="F418">IF('Cleaned Data'!F418="","",_xlfn.SWITCH('Cleaned Data'!F418,"Cash",1,"Credit Card",2,"Digital Wallet",3,0))</f>
        <v>0</v>
      </c>
      <c r="G418" s="1" cm="1">
        <f t="array" ref="G418">IF('Cleaned Data'!G418="","",_xlfn.SWITCH('Cleaned Data'!G418,"In-Store",1,"Takeaway",2,0))</f>
        <v>1</v>
      </c>
      <c r="H418" s="8">
        <v>44962</v>
      </c>
    </row>
    <row r="419" spans="1:8" ht="12.5" x14ac:dyDescent="0.25">
      <c r="A419" s="1" t="str">
        <v>TXN_6846047</v>
      </c>
      <c r="B419" s="1" cm="1">
        <f t="array" ref="B419">IF('Cleaned Data'!B419="","",_xlfn.SWITCH('Cleaned Data'!B419,"Coffee",1,"Tea",2,"Juice",3,"Smoothie",4,"Cake",5,"Sandwich",6,"Salad",7,"Cookie",8,0))</f>
        <v>1</v>
      </c>
      <c r="C419" s="1">
        <v>1</v>
      </c>
      <c r="D419" s="6">
        <v>2</v>
      </c>
      <c r="E419" s="1">
        <v>2</v>
      </c>
      <c r="F419" s="1" cm="1">
        <f t="array" ref="F419">IF('Cleaned Data'!F419="","",_xlfn.SWITCH('Cleaned Data'!F419,"Cash",1,"Credit Card",2,"Digital Wallet",3,0))</f>
        <v>3</v>
      </c>
      <c r="G419" s="1" cm="1">
        <f t="array" ref="G419">IF('Cleaned Data'!G419="","",_xlfn.SWITCH('Cleaned Data'!G419,"In-Store",1,"Takeaway",2,0))</f>
        <v>2</v>
      </c>
      <c r="H419" s="8">
        <v>44962</v>
      </c>
    </row>
    <row r="420" spans="1:8" ht="12.5" x14ac:dyDescent="0.25">
      <c r="A420" s="1" t="str">
        <v>TXN_6989438</v>
      </c>
      <c r="B420" s="1" cm="1">
        <f t="array" ref="B420">IF('Cleaned Data'!B420="","",_xlfn.SWITCH('Cleaned Data'!B420,"Coffee",1,"Tea",2,"Juice",3,"Smoothie",4,"Cake",5,"Sandwich",6,"Salad",7,"Cookie",8,0))</f>
        <v>4</v>
      </c>
      <c r="C420" s="1">
        <v>3</v>
      </c>
      <c r="D420" s="6">
        <v>4</v>
      </c>
      <c r="E420" s="1">
        <v>12</v>
      </c>
      <c r="F420" s="1" cm="1">
        <f t="array" ref="F420">IF('Cleaned Data'!F420="","",_xlfn.SWITCH('Cleaned Data'!F420,"Cash",1,"Credit Card",2,"Digital Wallet",3,0))</f>
        <v>1</v>
      </c>
      <c r="G420" s="1" cm="1">
        <f t="array" ref="G420">IF('Cleaned Data'!G420="","",_xlfn.SWITCH('Cleaned Data'!G420,"In-Store",1,"Takeaway",2,0))</f>
        <v>0</v>
      </c>
      <c r="H420" s="8">
        <v>44962</v>
      </c>
    </row>
    <row r="421" spans="1:8" ht="12.5" x14ac:dyDescent="0.25">
      <c r="A421" s="1" t="str">
        <v>TXN_7082667</v>
      </c>
      <c r="B421" s="1" cm="1">
        <f t="array" ref="B421">IF('Cleaned Data'!B421="","",_xlfn.SWITCH('Cleaned Data'!B421,"Coffee",1,"Tea",2,"Juice",3,"Smoothie",4,"Cake",5,"Sandwich",6,"Salad",7,"Cookie",8,0))</f>
        <v>3</v>
      </c>
      <c r="C421" s="1">
        <v>1</v>
      </c>
      <c r="D421" s="6">
        <v>3</v>
      </c>
      <c r="E421" s="1">
        <v>3</v>
      </c>
      <c r="F421" s="1" cm="1">
        <f t="array" ref="F421">IF('Cleaned Data'!F421="","",_xlfn.SWITCH('Cleaned Data'!F421,"Cash",1,"Credit Card",2,"Digital Wallet",3,0))</f>
        <v>2</v>
      </c>
      <c r="G421" s="1" cm="1">
        <f t="array" ref="G421">IF('Cleaned Data'!G421="","",_xlfn.SWITCH('Cleaned Data'!G421,"In-Store",1,"Takeaway",2,0))</f>
        <v>1</v>
      </c>
      <c r="H421" s="8">
        <v>44962</v>
      </c>
    </row>
    <row r="422" spans="1:8" ht="12.5" x14ac:dyDescent="0.25">
      <c r="A422" s="1" t="str">
        <v>TXN_7568316</v>
      </c>
      <c r="B422" s="1" cm="1">
        <f t="array" ref="B422">IF('Cleaned Data'!B422="","",_xlfn.SWITCH('Cleaned Data'!B422,"Coffee",1,"Tea",2,"Juice",3,"Smoothie",4,"Cake",5,"Sandwich",6,"Salad",7,"Cookie",8,0))</f>
        <v>7</v>
      </c>
      <c r="C422" s="1">
        <v>4</v>
      </c>
      <c r="D422" s="6">
        <v>5</v>
      </c>
      <c r="E422" s="1">
        <v>20</v>
      </c>
      <c r="F422" s="1" cm="1">
        <f t="array" ref="F422">IF('Cleaned Data'!F422="","",_xlfn.SWITCH('Cleaned Data'!F422,"Cash",1,"Credit Card",2,"Digital Wallet",3,0))</f>
        <v>1</v>
      </c>
      <c r="G422" s="1" cm="1">
        <f t="array" ref="G422">IF('Cleaned Data'!G422="","",_xlfn.SWITCH('Cleaned Data'!G422,"In-Store",1,"Takeaway",2,0))</f>
        <v>0</v>
      </c>
      <c r="H422" s="8">
        <v>44962</v>
      </c>
    </row>
    <row r="423" spans="1:8" ht="12.5" x14ac:dyDescent="0.25">
      <c r="A423" s="1" t="str">
        <v>TXN_7640914</v>
      </c>
      <c r="B423" s="1" cm="1">
        <f t="array" ref="B423">IF('Cleaned Data'!B423="","",_xlfn.SWITCH('Cleaned Data'!B423,"Coffee",1,"Tea",2,"Juice",3,"Smoothie",4,"Cake",5,"Sandwich",6,"Salad",7,"Cookie",8,0))</f>
        <v>2</v>
      </c>
      <c r="C423" s="1">
        <v>3</v>
      </c>
      <c r="D423" s="6">
        <v>1.5</v>
      </c>
      <c r="E423" s="1">
        <v>4.5</v>
      </c>
      <c r="F423" s="1" cm="1">
        <f t="array" ref="F423">IF('Cleaned Data'!F423="","",_xlfn.SWITCH('Cleaned Data'!F423,"Cash",1,"Credit Card",2,"Digital Wallet",3,0))</f>
        <v>1</v>
      </c>
      <c r="G423" s="1" cm="1">
        <f t="array" ref="G423">IF('Cleaned Data'!G423="","",_xlfn.SWITCH('Cleaned Data'!G423,"In-Store",1,"Takeaway",2,0))</f>
        <v>1</v>
      </c>
      <c r="H423" s="8">
        <v>44962</v>
      </c>
    </row>
    <row r="424" spans="1:8" ht="12.5" x14ac:dyDescent="0.25">
      <c r="A424" s="1" t="str">
        <v>TXN_7672686</v>
      </c>
      <c r="B424" s="1" cm="1">
        <f t="array" ref="B424">IF('Cleaned Data'!B424="","",_xlfn.SWITCH('Cleaned Data'!B424,"Coffee",1,"Tea",2,"Juice",3,"Smoothie",4,"Cake",5,"Sandwich",6,"Salad",7,"Cookie",8,0))</f>
        <v>4</v>
      </c>
      <c r="C424" s="1">
        <v>5</v>
      </c>
      <c r="D424" s="6">
        <v>4</v>
      </c>
      <c r="E424" s="1">
        <v>20</v>
      </c>
      <c r="F424" s="1" cm="1">
        <f t="array" ref="F424">IF('Cleaned Data'!F424="","",_xlfn.SWITCH('Cleaned Data'!F424,"Cash",1,"Credit Card",2,"Digital Wallet",3,0))</f>
        <v>0</v>
      </c>
      <c r="G424" s="1" cm="1">
        <f t="array" ref="G424">IF('Cleaned Data'!G424="","",_xlfn.SWITCH('Cleaned Data'!G424,"In-Store",1,"Takeaway",2,0))</f>
        <v>0</v>
      </c>
      <c r="H424" s="8">
        <v>44962</v>
      </c>
    </row>
    <row r="425" spans="1:8" ht="12.5" x14ac:dyDescent="0.25">
      <c r="A425" s="1" t="str">
        <v>TXN_8813764</v>
      </c>
      <c r="B425" s="1" cm="1">
        <f t="array" ref="B425">IF('Cleaned Data'!B425="","",_xlfn.SWITCH('Cleaned Data'!B425,"Coffee",1,"Tea",2,"Juice",3,"Smoothie",4,"Cake",5,"Sandwich",6,"Salad",7,"Cookie",8,0))</f>
        <v>4</v>
      </c>
      <c r="C425" s="1">
        <v>3</v>
      </c>
      <c r="D425" s="6">
        <v>4</v>
      </c>
      <c r="E425" s="1">
        <v>12</v>
      </c>
      <c r="F425" s="1" cm="1">
        <f t="array" ref="F425">IF('Cleaned Data'!F425="","",_xlfn.SWITCH('Cleaned Data'!F425,"Cash",1,"Credit Card",2,"Digital Wallet",3,0))</f>
        <v>3</v>
      </c>
      <c r="G425" s="1" cm="1">
        <f t="array" ref="G425">IF('Cleaned Data'!G425="","",_xlfn.SWITCH('Cleaned Data'!G425,"In-Store",1,"Takeaway",2,0))</f>
        <v>1</v>
      </c>
      <c r="H425" s="8">
        <v>44962</v>
      </c>
    </row>
    <row r="426" spans="1:8" ht="12.5" x14ac:dyDescent="0.25">
      <c r="A426" s="1" t="str">
        <v>TXN_9639025</v>
      </c>
      <c r="B426" s="1" cm="1">
        <f t="array" ref="B426">IF('Cleaned Data'!B426="","",_xlfn.SWITCH('Cleaned Data'!B426,"Coffee",1,"Tea",2,"Juice",3,"Smoothie",4,"Cake",5,"Sandwich",6,"Salad",7,"Cookie",8,0))</f>
        <v>3</v>
      </c>
      <c r="C426" s="1">
        <v>2</v>
      </c>
      <c r="D426" s="6">
        <v>3</v>
      </c>
      <c r="E426" s="1">
        <v>6</v>
      </c>
      <c r="F426" s="1" cm="1">
        <f t="array" ref="F426">IF('Cleaned Data'!F426="","",_xlfn.SWITCH('Cleaned Data'!F426,"Cash",1,"Credit Card",2,"Digital Wallet",3,0))</f>
        <v>3</v>
      </c>
      <c r="G426" s="1" cm="1">
        <f t="array" ref="G426">IF('Cleaned Data'!G426="","",_xlfn.SWITCH('Cleaned Data'!G426,"In-Store",1,"Takeaway",2,0))</f>
        <v>0</v>
      </c>
      <c r="H426" s="8">
        <v>44962</v>
      </c>
    </row>
    <row r="427" spans="1:8" ht="12.5" x14ac:dyDescent="0.25">
      <c r="A427" s="1" t="str">
        <v>TXN_1031802</v>
      </c>
      <c r="B427" s="1" cm="1">
        <f t="array" ref="B427">IF('Cleaned Data'!B427="","",_xlfn.SWITCH('Cleaned Data'!B427,"Coffee",1,"Tea",2,"Juice",3,"Smoothie",4,"Cake",5,"Sandwich",6,"Salad",7,"Cookie",8,0))</f>
        <v>1</v>
      </c>
      <c r="C427" s="1">
        <v>5</v>
      </c>
      <c r="D427" s="6">
        <v>2</v>
      </c>
      <c r="E427" s="1">
        <v>10</v>
      </c>
      <c r="F427" s="1" cm="1">
        <f t="array" ref="F427">IF('Cleaned Data'!F427="","",_xlfn.SWITCH('Cleaned Data'!F427,"Cash",1,"Credit Card",2,"Digital Wallet",3,0))</f>
        <v>3</v>
      </c>
      <c r="G427" s="1" cm="1">
        <f t="array" ref="G427">IF('Cleaned Data'!G427="","",_xlfn.SWITCH('Cleaned Data'!G427,"In-Store",1,"Takeaway",2,0))</f>
        <v>0</v>
      </c>
      <c r="H427" s="8">
        <v>44963</v>
      </c>
    </row>
    <row r="428" spans="1:8" ht="12.5" x14ac:dyDescent="0.25">
      <c r="A428" s="1" t="str">
        <v>TXN_1077060</v>
      </c>
      <c r="B428" s="1" cm="1">
        <f t="array" ref="B428">IF('Cleaned Data'!B428="","",_xlfn.SWITCH('Cleaned Data'!B428,"Coffee",1,"Tea",2,"Juice",3,"Smoothie",4,"Cake",5,"Sandwich",6,"Salad",7,"Cookie",8,0))</f>
        <v>2</v>
      </c>
      <c r="C428" s="1">
        <v>5</v>
      </c>
      <c r="D428" s="6">
        <v>1.5</v>
      </c>
      <c r="E428" s="1">
        <v>7.5</v>
      </c>
      <c r="F428" s="1" cm="1">
        <f t="array" ref="F428">IF('Cleaned Data'!F428="","",_xlfn.SWITCH('Cleaned Data'!F428,"Cash",1,"Credit Card",2,"Digital Wallet",3,0))</f>
        <v>1</v>
      </c>
      <c r="G428" s="1" cm="1">
        <f t="array" ref="G428">IF('Cleaned Data'!G428="","",_xlfn.SWITCH('Cleaned Data'!G428,"In-Store",1,"Takeaway",2,0))</f>
        <v>0</v>
      </c>
      <c r="H428" s="8">
        <v>44963</v>
      </c>
    </row>
    <row r="429" spans="1:8" ht="12.5" x14ac:dyDescent="0.25">
      <c r="A429" s="1" t="str">
        <v>TXN_1124311</v>
      </c>
      <c r="B429" s="1" cm="1">
        <f t="array" ref="B429">IF('Cleaned Data'!B429="","",_xlfn.SWITCH('Cleaned Data'!B429,"Coffee",1,"Tea",2,"Juice",3,"Smoothie",4,"Cake",5,"Sandwich",6,"Salad",7,"Cookie",8,0))</f>
        <v>5</v>
      </c>
      <c r="C429" s="1">
        <v>2</v>
      </c>
      <c r="D429" s="6">
        <v>3</v>
      </c>
      <c r="E429" s="1">
        <v>6</v>
      </c>
      <c r="F429" s="1" cm="1">
        <f t="array" ref="F429">IF('Cleaned Data'!F429="","",_xlfn.SWITCH('Cleaned Data'!F429,"Cash",1,"Credit Card",2,"Digital Wallet",3,0))</f>
        <v>0</v>
      </c>
      <c r="G429" s="1" cm="1">
        <f t="array" ref="G429">IF('Cleaned Data'!G429="","",_xlfn.SWITCH('Cleaned Data'!G429,"In-Store",1,"Takeaway",2,0))</f>
        <v>0</v>
      </c>
      <c r="H429" s="8">
        <v>44963</v>
      </c>
    </row>
    <row r="430" spans="1:8" ht="12.5" x14ac:dyDescent="0.25">
      <c r="A430" s="1" t="str">
        <v>TXN_1917388</v>
      </c>
      <c r="B430" s="1" cm="1">
        <f t="array" ref="B430">IF('Cleaned Data'!B430="","",_xlfn.SWITCH('Cleaned Data'!B430,"Coffee",1,"Tea",2,"Juice",3,"Smoothie",4,"Cake",5,"Sandwich",6,"Salad",7,"Cookie",8,0))</f>
        <v>1</v>
      </c>
      <c r="C430" s="1">
        <v>2</v>
      </c>
      <c r="D430" s="6">
        <v>2</v>
      </c>
      <c r="E430" s="1">
        <v>4</v>
      </c>
      <c r="F430" s="1" cm="1">
        <f t="array" ref="F430">IF('Cleaned Data'!F430="","",_xlfn.SWITCH('Cleaned Data'!F430,"Cash",1,"Credit Card",2,"Digital Wallet",3,0))</f>
        <v>3</v>
      </c>
      <c r="G430" s="1" cm="1">
        <f t="array" ref="G430">IF('Cleaned Data'!G430="","",_xlfn.SWITCH('Cleaned Data'!G430,"In-Store",1,"Takeaway",2,0))</f>
        <v>0</v>
      </c>
      <c r="H430" s="8">
        <v>44963</v>
      </c>
    </row>
    <row r="431" spans="1:8" ht="12.5" x14ac:dyDescent="0.25">
      <c r="A431" s="1" t="str">
        <v>TXN_1950063</v>
      </c>
      <c r="B431" s="1" cm="1">
        <f t="array" ref="B431">IF('Cleaned Data'!B431="","",_xlfn.SWITCH('Cleaned Data'!B431,"Coffee",1,"Tea",2,"Juice",3,"Smoothie",4,"Cake",5,"Sandwich",6,"Salad",7,"Cookie",8,0))</f>
        <v>5</v>
      </c>
      <c r="C431" s="1">
        <v>5</v>
      </c>
      <c r="D431" s="6">
        <v>3</v>
      </c>
      <c r="E431" s="1">
        <v>15</v>
      </c>
      <c r="F431" s="1" cm="1">
        <f t="array" ref="F431">IF('Cleaned Data'!F431="","",_xlfn.SWITCH('Cleaned Data'!F431,"Cash",1,"Credit Card",2,"Digital Wallet",3,0))</f>
        <v>0</v>
      </c>
      <c r="G431" s="1" cm="1">
        <f t="array" ref="G431">IF('Cleaned Data'!G431="","",_xlfn.SWITCH('Cleaned Data'!G431,"In-Store",1,"Takeaway",2,0))</f>
        <v>1</v>
      </c>
      <c r="H431" s="8">
        <v>44963</v>
      </c>
    </row>
    <row r="432" spans="1:8" ht="12.5" x14ac:dyDescent="0.25">
      <c r="A432" s="1" t="str">
        <v>TXN_3390072</v>
      </c>
      <c r="B432" s="1" cm="1">
        <f t="array" ref="B432">IF('Cleaned Data'!B432="","",_xlfn.SWITCH('Cleaned Data'!B432,"Coffee",1,"Tea",2,"Juice",3,"Smoothie",4,"Cake",5,"Sandwich",6,"Salad",7,"Cookie",8,0))</f>
        <v>8</v>
      </c>
      <c r="C432" s="1">
        <v>3</v>
      </c>
      <c r="D432" s="6">
        <v>1</v>
      </c>
      <c r="E432" s="1">
        <v>3</v>
      </c>
      <c r="F432" s="1" cm="1">
        <f t="array" ref="F432">IF('Cleaned Data'!F432="","",_xlfn.SWITCH('Cleaned Data'!F432,"Cash",1,"Credit Card",2,"Digital Wallet",3,0))</f>
        <v>2</v>
      </c>
      <c r="G432" s="1" cm="1">
        <f t="array" ref="G432">IF('Cleaned Data'!G432="","",_xlfn.SWITCH('Cleaned Data'!G432,"In-Store",1,"Takeaway",2,0))</f>
        <v>0</v>
      </c>
      <c r="H432" s="8">
        <v>44963</v>
      </c>
    </row>
    <row r="433" spans="1:8" ht="12.5" x14ac:dyDescent="0.25">
      <c r="A433" s="1" t="str">
        <v>TXN_3717422</v>
      </c>
      <c r="B433" s="1" cm="1">
        <f t="array" ref="B433">IF('Cleaned Data'!B433="","",_xlfn.SWITCH('Cleaned Data'!B433,"Coffee",1,"Tea",2,"Juice",3,"Smoothie",4,"Cake",5,"Sandwich",6,"Salad",7,"Cookie",8,0))</f>
        <v>2</v>
      </c>
      <c r="C433" s="1">
        <v>5</v>
      </c>
      <c r="D433" s="6">
        <v>1.5</v>
      </c>
      <c r="E433" s="1">
        <v>7.5</v>
      </c>
      <c r="F433" s="1" cm="1">
        <f t="array" ref="F433">IF('Cleaned Data'!F433="","",_xlfn.SWITCH('Cleaned Data'!F433,"Cash",1,"Credit Card",2,"Digital Wallet",3,0))</f>
        <v>0</v>
      </c>
      <c r="G433" s="1" cm="1">
        <f t="array" ref="G433">IF('Cleaned Data'!G433="","",_xlfn.SWITCH('Cleaned Data'!G433,"In-Store",1,"Takeaway",2,0))</f>
        <v>2</v>
      </c>
      <c r="H433" s="8">
        <v>44963</v>
      </c>
    </row>
    <row r="434" spans="1:8" ht="12.5" x14ac:dyDescent="0.25">
      <c r="A434" s="1" t="str">
        <v>TXN_3966911</v>
      </c>
      <c r="B434" s="1" cm="1">
        <f t="array" ref="B434">IF('Cleaned Data'!B434="","",_xlfn.SWITCH('Cleaned Data'!B434,"Coffee",1,"Tea",2,"Juice",3,"Smoothie",4,"Cake",5,"Sandwich",6,"Salad",7,"Cookie",8,0))</f>
        <v>1</v>
      </c>
      <c r="C434" s="1">
        <v>4</v>
      </c>
      <c r="D434" s="6">
        <v>2</v>
      </c>
      <c r="E434" s="1">
        <v>8</v>
      </c>
      <c r="F434" s="1" cm="1">
        <f t="array" ref="F434">IF('Cleaned Data'!F434="","",_xlfn.SWITCH('Cleaned Data'!F434,"Cash",1,"Credit Card",2,"Digital Wallet",3,0))</f>
        <v>0</v>
      </c>
      <c r="G434" s="1" cm="1">
        <f t="array" ref="G434">IF('Cleaned Data'!G434="","",_xlfn.SWITCH('Cleaned Data'!G434,"In-Store",1,"Takeaway",2,0))</f>
        <v>1</v>
      </c>
      <c r="H434" s="8">
        <v>44963</v>
      </c>
    </row>
    <row r="435" spans="1:8" ht="12.5" x14ac:dyDescent="0.25">
      <c r="A435" s="1" t="str">
        <v>TXN_4586482</v>
      </c>
      <c r="B435" s="1" cm="1">
        <f t="array" ref="B435">IF('Cleaned Data'!B435="","",_xlfn.SWITCH('Cleaned Data'!B435,"Coffee",1,"Tea",2,"Juice",3,"Smoothie",4,"Cake",5,"Sandwich",6,"Salad",7,"Cookie",8,0))</f>
        <v>7</v>
      </c>
      <c r="C435" s="1">
        <v>1</v>
      </c>
      <c r="D435" s="6">
        <v>5</v>
      </c>
      <c r="E435" s="1">
        <v>5</v>
      </c>
      <c r="F435" s="1" cm="1">
        <f t="array" ref="F435">IF('Cleaned Data'!F435="","",_xlfn.SWITCH('Cleaned Data'!F435,"Cash",1,"Credit Card",2,"Digital Wallet",3,0))</f>
        <v>0</v>
      </c>
      <c r="G435" s="1" cm="1">
        <f t="array" ref="G435">IF('Cleaned Data'!G435="","",_xlfn.SWITCH('Cleaned Data'!G435,"In-Store",1,"Takeaway",2,0))</f>
        <v>1</v>
      </c>
      <c r="H435" s="8">
        <v>44963</v>
      </c>
    </row>
    <row r="436" spans="1:8" ht="12.5" x14ac:dyDescent="0.25">
      <c r="A436" s="1" t="str">
        <v>TXN_4740892</v>
      </c>
      <c r="B436" s="1" cm="1">
        <f t="array" ref="B436">IF('Cleaned Data'!B436="","",_xlfn.SWITCH('Cleaned Data'!B436,"Coffee",1,"Tea",2,"Juice",3,"Smoothie",4,"Cake",5,"Sandwich",6,"Salad",7,"Cookie",8,0))</f>
        <v>8</v>
      </c>
      <c r="C436" s="1">
        <v>3</v>
      </c>
      <c r="D436" s="6">
        <v>1</v>
      </c>
      <c r="E436" s="1">
        <v>3</v>
      </c>
      <c r="F436" s="1" cm="1">
        <f t="array" ref="F436">IF('Cleaned Data'!F436="","",_xlfn.SWITCH('Cleaned Data'!F436,"Cash",1,"Credit Card",2,"Digital Wallet",3,0))</f>
        <v>2</v>
      </c>
      <c r="G436" s="1" cm="1">
        <f t="array" ref="G436">IF('Cleaned Data'!G436="","",_xlfn.SWITCH('Cleaned Data'!G436,"In-Store",1,"Takeaway",2,0))</f>
        <v>2</v>
      </c>
      <c r="H436" s="8">
        <v>44963</v>
      </c>
    </row>
    <row r="437" spans="1:8" ht="12.5" x14ac:dyDescent="0.25">
      <c r="A437" s="1" t="str">
        <v>TXN_4898346</v>
      </c>
      <c r="B437" s="1" cm="1">
        <f t="array" ref="B437">IF('Cleaned Data'!B437="","",_xlfn.SWITCH('Cleaned Data'!B437,"Coffee",1,"Tea",2,"Juice",3,"Smoothie",4,"Cake",5,"Sandwich",6,"Salad",7,"Cookie",8,0))</f>
        <v>4</v>
      </c>
      <c r="C437" s="1">
        <v>1</v>
      </c>
      <c r="D437" s="6">
        <v>4</v>
      </c>
      <c r="E437" s="1">
        <v>4</v>
      </c>
      <c r="F437" s="1" cm="1">
        <f t="array" ref="F437">IF('Cleaned Data'!F437="","",_xlfn.SWITCH('Cleaned Data'!F437,"Cash",1,"Credit Card",2,"Digital Wallet",3,0))</f>
        <v>1</v>
      </c>
      <c r="G437" s="1" cm="1">
        <f t="array" ref="G437">IF('Cleaned Data'!G437="","",_xlfn.SWITCH('Cleaned Data'!G437,"In-Store",1,"Takeaway",2,0))</f>
        <v>1</v>
      </c>
      <c r="H437" s="8">
        <v>44963</v>
      </c>
    </row>
    <row r="438" spans="1:8" ht="12.5" x14ac:dyDescent="0.25">
      <c r="A438" s="1" t="str">
        <v>TXN_5369555</v>
      </c>
      <c r="B438" s="1" cm="1">
        <f t="array" ref="B438">IF('Cleaned Data'!B438="","",_xlfn.SWITCH('Cleaned Data'!B438,"Coffee",1,"Tea",2,"Juice",3,"Smoothie",4,"Cake",5,"Sandwich",6,"Salad",7,"Cookie",8,0))</f>
        <v>4</v>
      </c>
      <c r="C438" s="1">
        <v>4</v>
      </c>
      <c r="D438" s="6">
        <v>4</v>
      </c>
      <c r="E438" s="1">
        <v>16</v>
      </c>
      <c r="F438" s="1" cm="1">
        <f t="array" ref="F438">IF('Cleaned Data'!F438="","",_xlfn.SWITCH('Cleaned Data'!F438,"Cash",1,"Credit Card",2,"Digital Wallet",3,0))</f>
        <v>0</v>
      </c>
      <c r="G438" s="1" cm="1">
        <f t="array" ref="G438">IF('Cleaned Data'!G438="","",_xlfn.SWITCH('Cleaned Data'!G438,"In-Store",1,"Takeaway",2,0))</f>
        <v>1</v>
      </c>
      <c r="H438" s="8">
        <v>44963</v>
      </c>
    </row>
    <row r="439" spans="1:8" ht="12.5" x14ac:dyDescent="0.25">
      <c r="A439" s="1" t="str">
        <v>TXN_6167259</v>
      </c>
      <c r="B439" s="1" cm="1">
        <f t="array" ref="B439">IF('Cleaned Data'!B439="","",_xlfn.SWITCH('Cleaned Data'!B439,"Coffee",1,"Tea",2,"Juice",3,"Smoothie",4,"Cake",5,"Sandwich",6,"Salad",7,"Cookie",8,0))</f>
        <v>3</v>
      </c>
      <c r="C439" s="1">
        <v>5</v>
      </c>
      <c r="D439" s="6">
        <v>3</v>
      </c>
      <c r="E439" s="1">
        <v>15</v>
      </c>
      <c r="F439" s="1" cm="1">
        <f t="array" ref="F439">IF('Cleaned Data'!F439="","",_xlfn.SWITCH('Cleaned Data'!F439,"Cash",1,"Credit Card",2,"Digital Wallet",3,0))</f>
        <v>0</v>
      </c>
      <c r="G439" s="1" cm="1">
        <f t="array" ref="G439">IF('Cleaned Data'!G439="","",_xlfn.SWITCH('Cleaned Data'!G439,"In-Store",1,"Takeaway",2,0))</f>
        <v>1</v>
      </c>
      <c r="H439" s="8">
        <v>44963</v>
      </c>
    </row>
    <row r="440" spans="1:8" ht="12.5" x14ac:dyDescent="0.25">
      <c r="A440" s="1" t="str">
        <v>TXN_6334895</v>
      </c>
      <c r="B440" s="1" cm="1">
        <f t="array" ref="B440">IF('Cleaned Data'!B440="","",_xlfn.SWITCH('Cleaned Data'!B440,"Coffee",1,"Tea",2,"Juice",3,"Smoothie",4,"Cake",5,"Sandwich",6,"Salad",7,"Cookie",8,0))</f>
        <v>3</v>
      </c>
      <c r="C440" s="1">
        <v>4</v>
      </c>
      <c r="D440" s="6">
        <v>3</v>
      </c>
      <c r="E440" s="1">
        <v>12</v>
      </c>
      <c r="F440" s="1" cm="1">
        <f t="array" ref="F440">IF('Cleaned Data'!F440="","",_xlfn.SWITCH('Cleaned Data'!F440,"Cash",1,"Credit Card",2,"Digital Wallet",3,0))</f>
        <v>1</v>
      </c>
      <c r="G440" s="1" cm="1">
        <f t="array" ref="G440">IF('Cleaned Data'!G440="","",_xlfn.SWITCH('Cleaned Data'!G440,"In-Store",1,"Takeaway",2,0))</f>
        <v>2</v>
      </c>
      <c r="H440" s="8">
        <v>44963</v>
      </c>
    </row>
    <row r="441" spans="1:8" ht="12.5" x14ac:dyDescent="0.25">
      <c r="A441" s="1" t="str">
        <v>TXN_6707466</v>
      </c>
      <c r="B441" s="1" cm="1">
        <f t="array" ref="B441">IF('Cleaned Data'!B441="","",_xlfn.SWITCH('Cleaned Data'!B441,"Coffee",1,"Tea",2,"Juice",3,"Smoothie",4,"Cake",5,"Sandwich",6,"Salad",7,"Cookie",8,0))</f>
        <v>8</v>
      </c>
      <c r="C441" s="1">
        <v>4</v>
      </c>
      <c r="D441" s="6">
        <v>1</v>
      </c>
      <c r="E441" s="1">
        <v>4</v>
      </c>
      <c r="F441" s="1" cm="1">
        <f t="array" ref="F441">IF('Cleaned Data'!F441="","",_xlfn.SWITCH('Cleaned Data'!F441,"Cash",1,"Credit Card",2,"Digital Wallet",3,0))</f>
        <v>0</v>
      </c>
      <c r="G441" s="1" cm="1">
        <f t="array" ref="G441">IF('Cleaned Data'!G441="","",_xlfn.SWITCH('Cleaned Data'!G441,"In-Store",1,"Takeaway",2,0))</f>
        <v>0</v>
      </c>
      <c r="H441" s="8">
        <v>44963</v>
      </c>
    </row>
    <row r="442" spans="1:8" ht="12.5" x14ac:dyDescent="0.25">
      <c r="A442" s="1" t="str">
        <v>TXN_6895558</v>
      </c>
      <c r="B442" s="1" cm="1">
        <f t="array" ref="B442">IF('Cleaned Data'!B442="","",_xlfn.SWITCH('Cleaned Data'!B442,"Coffee",1,"Tea",2,"Juice",3,"Smoothie",4,"Cake",5,"Sandwich",6,"Salad",7,"Cookie",8,0))</f>
        <v>5</v>
      </c>
      <c r="C442" s="1">
        <v>2</v>
      </c>
      <c r="D442" s="6">
        <v>3</v>
      </c>
      <c r="E442" s="1">
        <v>6</v>
      </c>
      <c r="F442" s="1" cm="1">
        <f t="array" ref="F442">IF('Cleaned Data'!F442="","",_xlfn.SWITCH('Cleaned Data'!F442,"Cash",1,"Credit Card",2,"Digital Wallet",3,0))</f>
        <v>3</v>
      </c>
      <c r="G442" s="1" cm="1">
        <f t="array" ref="G442">IF('Cleaned Data'!G442="","",_xlfn.SWITCH('Cleaned Data'!G442,"In-Store",1,"Takeaway",2,0))</f>
        <v>2</v>
      </c>
      <c r="H442" s="8">
        <v>44963</v>
      </c>
    </row>
    <row r="443" spans="1:8" ht="12.5" x14ac:dyDescent="0.25">
      <c r="A443" s="1" t="str">
        <v>TXN_7145259</v>
      </c>
      <c r="B443" s="1" cm="1">
        <f t="array" ref="B443">IF('Cleaned Data'!B443="","",_xlfn.SWITCH('Cleaned Data'!B443,"Coffee",1,"Tea",2,"Juice",3,"Smoothie",4,"Cake",5,"Sandwich",6,"Salad",7,"Cookie",8,0))</f>
        <v>3</v>
      </c>
      <c r="C443" s="1">
        <v>5</v>
      </c>
      <c r="D443" s="6">
        <v>3</v>
      </c>
      <c r="E443" s="1">
        <v>15</v>
      </c>
      <c r="F443" s="1" cm="1">
        <f t="array" ref="F443">IF('Cleaned Data'!F443="","",_xlfn.SWITCH('Cleaned Data'!F443,"Cash",1,"Credit Card",2,"Digital Wallet",3,0))</f>
        <v>2</v>
      </c>
      <c r="G443" s="1" cm="1">
        <f t="array" ref="G443">IF('Cleaned Data'!G443="","",_xlfn.SWITCH('Cleaned Data'!G443,"In-Store",1,"Takeaway",2,0))</f>
        <v>1</v>
      </c>
      <c r="H443" s="8">
        <v>44963</v>
      </c>
    </row>
    <row r="444" spans="1:8" ht="12.5" x14ac:dyDescent="0.25">
      <c r="A444" s="1" t="str">
        <v>TXN_7360979</v>
      </c>
      <c r="B444" s="1" cm="1">
        <f t="array" ref="B444">IF('Cleaned Data'!B444="","",_xlfn.SWITCH('Cleaned Data'!B444,"Coffee",1,"Tea",2,"Juice",3,"Smoothie",4,"Cake",5,"Sandwich",6,"Salad",7,"Cookie",8,0))</f>
        <v>1</v>
      </c>
      <c r="C444" s="1">
        <v>2</v>
      </c>
      <c r="D444" s="6">
        <v>2</v>
      </c>
      <c r="E444" s="1">
        <v>4</v>
      </c>
      <c r="F444" s="1" cm="1">
        <f t="array" ref="F444">IF('Cleaned Data'!F444="","",_xlfn.SWITCH('Cleaned Data'!F444,"Cash",1,"Credit Card",2,"Digital Wallet",3,0))</f>
        <v>3</v>
      </c>
      <c r="G444" s="1" cm="1">
        <f t="array" ref="G444">IF('Cleaned Data'!G444="","",_xlfn.SWITCH('Cleaned Data'!G444,"In-Store",1,"Takeaway",2,0))</f>
        <v>1</v>
      </c>
      <c r="H444" s="8">
        <v>44963</v>
      </c>
    </row>
    <row r="445" spans="1:8" ht="12.5" x14ac:dyDescent="0.25">
      <c r="A445" s="1" t="str">
        <v>TXN_8521037</v>
      </c>
      <c r="B445" s="1" cm="1">
        <f t="array" ref="B445">IF('Cleaned Data'!B445="","",_xlfn.SWITCH('Cleaned Data'!B445,"Coffee",1,"Tea",2,"Juice",3,"Smoothie",4,"Cake",5,"Sandwich",6,"Salad",7,"Cookie",8,0))</f>
        <v>3</v>
      </c>
      <c r="C445" s="1">
        <v>5</v>
      </c>
      <c r="D445" s="6">
        <v>3</v>
      </c>
      <c r="E445" s="1">
        <v>15</v>
      </c>
      <c r="F445" s="1" cm="1">
        <f t="array" ref="F445">IF('Cleaned Data'!F445="","",_xlfn.SWITCH('Cleaned Data'!F445,"Cash",1,"Credit Card",2,"Digital Wallet",3,0))</f>
        <v>3</v>
      </c>
      <c r="G445" s="1" cm="1">
        <f t="array" ref="G445">IF('Cleaned Data'!G445="","",_xlfn.SWITCH('Cleaned Data'!G445,"In-Store",1,"Takeaway",2,0))</f>
        <v>0</v>
      </c>
      <c r="H445" s="8">
        <v>44963</v>
      </c>
    </row>
    <row r="446" spans="1:8" ht="12.5" x14ac:dyDescent="0.25">
      <c r="A446" s="1" t="str">
        <v>TXN_8708588</v>
      </c>
      <c r="B446" s="1" cm="1">
        <f t="array" ref="B446">IF('Cleaned Data'!B446="","",_xlfn.SWITCH('Cleaned Data'!B446,"Coffee",1,"Tea",2,"Juice",3,"Smoothie",4,"Cake",5,"Sandwich",6,"Salad",7,"Cookie",8,0))</f>
        <v>8</v>
      </c>
      <c r="C446" s="1">
        <v>1</v>
      </c>
      <c r="D446" s="6">
        <v>1</v>
      </c>
      <c r="E446" s="1">
        <v>1</v>
      </c>
      <c r="F446" s="1" cm="1">
        <f t="array" ref="F446">IF('Cleaned Data'!F446="","",_xlfn.SWITCH('Cleaned Data'!F446,"Cash",1,"Credit Card",2,"Digital Wallet",3,0))</f>
        <v>0</v>
      </c>
      <c r="G446" s="1" cm="1">
        <f t="array" ref="G446">IF('Cleaned Data'!G446="","",_xlfn.SWITCH('Cleaned Data'!G446,"In-Store",1,"Takeaway",2,0))</f>
        <v>2</v>
      </c>
      <c r="H446" s="8">
        <v>44963</v>
      </c>
    </row>
    <row r="447" spans="1:8" ht="12.5" x14ac:dyDescent="0.25">
      <c r="A447" s="1" t="str">
        <v>TXN_8725610</v>
      </c>
      <c r="B447" s="1" cm="1">
        <f t="array" ref="B447">IF('Cleaned Data'!B447="","",_xlfn.SWITCH('Cleaned Data'!B447,"Coffee",1,"Tea",2,"Juice",3,"Smoothie",4,"Cake",5,"Sandwich",6,"Salad",7,"Cookie",8,0))</f>
        <v>5</v>
      </c>
      <c r="C447" s="1">
        <v>1</v>
      </c>
      <c r="D447" s="6">
        <v>3</v>
      </c>
      <c r="E447" s="1">
        <v>3</v>
      </c>
      <c r="F447" s="1" cm="1">
        <f t="array" ref="F447">IF('Cleaned Data'!F447="","",_xlfn.SWITCH('Cleaned Data'!F447,"Cash",1,"Credit Card",2,"Digital Wallet",3,0))</f>
        <v>0</v>
      </c>
      <c r="G447" s="1" cm="1">
        <f t="array" ref="G447">IF('Cleaned Data'!G447="","",_xlfn.SWITCH('Cleaned Data'!G447,"In-Store",1,"Takeaway",2,0))</f>
        <v>2</v>
      </c>
      <c r="H447" s="8">
        <v>44963</v>
      </c>
    </row>
    <row r="448" spans="1:8" ht="12.5" x14ac:dyDescent="0.25">
      <c r="A448" s="1" t="str">
        <v>TXN_8944175</v>
      </c>
      <c r="B448" s="1" cm="1">
        <f t="array" ref="B448">IF('Cleaned Data'!B448="","",_xlfn.SWITCH('Cleaned Data'!B448,"Coffee",1,"Tea",2,"Juice",3,"Smoothie",4,"Cake",5,"Sandwich",6,"Salad",7,"Cookie",8,0))</f>
        <v>2</v>
      </c>
      <c r="C448" s="1">
        <v>2</v>
      </c>
      <c r="D448" s="6">
        <v>1.5</v>
      </c>
      <c r="E448" s="1">
        <v>3</v>
      </c>
      <c r="F448" s="1" cm="1">
        <f t="array" ref="F448">IF('Cleaned Data'!F448="","",_xlfn.SWITCH('Cleaned Data'!F448,"Cash",1,"Credit Card",2,"Digital Wallet",3,0))</f>
        <v>0</v>
      </c>
      <c r="G448" s="1" cm="1">
        <f t="array" ref="G448">IF('Cleaned Data'!G448="","",_xlfn.SWITCH('Cleaned Data'!G448,"In-Store",1,"Takeaway",2,0))</f>
        <v>0</v>
      </c>
      <c r="H448" s="8">
        <v>44963</v>
      </c>
    </row>
    <row r="449" spans="1:8" ht="12.5" x14ac:dyDescent="0.25">
      <c r="A449" s="1" t="str">
        <v>TXN_9203396</v>
      </c>
      <c r="B449" s="1" cm="1">
        <f t="array" ref="B449">IF('Cleaned Data'!B449="","",_xlfn.SWITCH('Cleaned Data'!B449,"Coffee",1,"Tea",2,"Juice",3,"Smoothie",4,"Cake",5,"Sandwich",6,"Salad",7,"Cookie",8,0))</f>
        <v>8</v>
      </c>
      <c r="C449" s="1">
        <v>2</v>
      </c>
      <c r="D449" s="6">
        <v>1</v>
      </c>
      <c r="E449" s="1">
        <v>2</v>
      </c>
      <c r="F449" s="1" cm="1">
        <f t="array" ref="F449">IF('Cleaned Data'!F449="","",_xlfn.SWITCH('Cleaned Data'!F449,"Cash",1,"Credit Card",2,"Digital Wallet",3,0))</f>
        <v>2</v>
      </c>
      <c r="G449" s="1" cm="1">
        <f t="array" ref="G449">IF('Cleaned Data'!G449="","",_xlfn.SWITCH('Cleaned Data'!G449,"In-Store",1,"Takeaway",2,0))</f>
        <v>0</v>
      </c>
      <c r="H449" s="8">
        <v>44963</v>
      </c>
    </row>
    <row r="450" spans="1:8" ht="12.5" x14ac:dyDescent="0.25">
      <c r="A450" s="1" t="str">
        <v>TXN_9436342</v>
      </c>
      <c r="B450" s="1" cm="1">
        <f t="array" ref="B450">IF('Cleaned Data'!B450="","",_xlfn.SWITCH('Cleaned Data'!B450,"Coffee",1,"Tea",2,"Juice",3,"Smoothie",4,"Cake",5,"Sandwich",6,"Salad",7,"Cookie",8,0))</f>
        <v>8</v>
      </c>
      <c r="C450" s="1">
        <v>4</v>
      </c>
      <c r="D450" s="6">
        <v>1</v>
      </c>
      <c r="E450" s="1">
        <v>4</v>
      </c>
      <c r="F450" s="1" cm="1">
        <f t="array" ref="F450">IF('Cleaned Data'!F450="","",_xlfn.SWITCH('Cleaned Data'!F450,"Cash",1,"Credit Card",2,"Digital Wallet",3,0))</f>
        <v>3</v>
      </c>
      <c r="G450" s="1" cm="1">
        <f t="array" ref="G450">IF('Cleaned Data'!G450="","",_xlfn.SWITCH('Cleaned Data'!G450,"In-Store",1,"Takeaway",2,0))</f>
        <v>2</v>
      </c>
      <c r="H450" s="8">
        <v>44963</v>
      </c>
    </row>
    <row r="451" spans="1:8" ht="12.5" x14ac:dyDescent="0.25">
      <c r="A451" s="1" t="str">
        <v>TXN_9696074</v>
      </c>
      <c r="B451" s="1" cm="1">
        <f t="array" ref="B451">IF('Cleaned Data'!B451="","",_xlfn.SWITCH('Cleaned Data'!B451,"Coffee",1,"Tea",2,"Juice",3,"Smoothie",4,"Cake",5,"Sandwich",6,"Salad",7,"Cookie",8,0))</f>
        <v>6</v>
      </c>
      <c r="C451" s="1">
        <v>3</v>
      </c>
      <c r="D451" s="6">
        <v>4</v>
      </c>
      <c r="E451" s="1">
        <v>12</v>
      </c>
      <c r="F451" s="1" cm="1">
        <f t="array" ref="F451">IF('Cleaned Data'!F451="","",_xlfn.SWITCH('Cleaned Data'!F451,"Cash",1,"Credit Card",2,"Digital Wallet",3,0))</f>
        <v>3</v>
      </c>
      <c r="G451" s="1" cm="1">
        <f t="array" ref="G451">IF('Cleaned Data'!G451="","",_xlfn.SWITCH('Cleaned Data'!G451,"In-Store",1,"Takeaway",2,0))</f>
        <v>2</v>
      </c>
      <c r="H451" s="8">
        <v>44963</v>
      </c>
    </row>
    <row r="452" spans="1:8" ht="12.5" x14ac:dyDescent="0.25">
      <c r="A452" s="1" t="str">
        <v>TXN_9701622</v>
      </c>
      <c r="B452" s="1" cm="1">
        <f t="array" ref="B452">IF('Cleaned Data'!B452="","",_xlfn.SWITCH('Cleaned Data'!B452,"Coffee",1,"Tea",2,"Juice",3,"Smoothie",4,"Cake",5,"Sandwich",6,"Salad",7,"Cookie",8,0))</f>
        <v>8</v>
      </c>
      <c r="C452" s="1">
        <v>1</v>
      </c>
      <c r="D452" s="6">
        <v>1</v>
      </c>
      <c r="E452" s="1">
        <v>1</v>
      </c>
      <c r="F452" s="1" cm="1">
        <f t="array" ref="F452">IF('Cleaned Data'!F452="","",_xlfn.SWITCH('Cleaned Data'!F452,"Cash",1,"Credit Card",2,"Digital Wallet",3,0))</f>
        <v>1</v>
      </c>
      <c r="G452" s="1" cm="1">
        <f t="array" ref="G452">IF('Cleaned Data'!G452="","",_xlfn.SWITCH('Cleaned Data'!G452,"In-Store",1,"Takeaway",2,0))</f>
        <v>2</v>
      </c>
      <c r="H452" s="8">
        <v>44963</v>
      </c>
    </row>
    <row r="453" spans="1:8" ht="12.5" x14ac:dyDescent="0.25">
      <c r="A453" s="1" t="str">
        <v>TXN_9826170</v>
      </c>
      <c r="B453" s="1" cm="1">
        <f t="array" ref="B453">IF('Cleaned Data'!B453="","",_xlfn.SWITCH('Cleaned Data'!B453,"Coffee",1,"Tea",2,"Juice",3,"Smoothie",4,"Cake",5,"Sandwich",6,"Salad",7,"Cookie",8,0))</f>
        <v>2</v>
      </c>
      <c r="C453" s="1">
        <v>1</v>
      </c>
      <c r="D453" s="6">
        <v>1.5</v>
      </c>
      <c r="E453" s="1">
        <v>1.5</v>
      </c>
      <c r="F453" s="1" cm="1">
        <f t="array" ref="F453">IF('Cleaned Data'!F453="","",_xlfn.SWITCH('Cleaned Data'!F453,"Cash",1,"Credit Card",2,"Digital Wallet",3,0))</f>
        <v>1</v>
      </c>
      <c r="G453" s="1" cm="1">
        <f t="array" ref="G453">IF('Cleaned Data'!G453="","",_xlfn.SWITCH('Cleaned Data'!G453,"In-Store",1,"Takeaway",2,0))</f>
        <v>0</v>
      </c>
      <c r="H453" s="8">
        <v>44963</v>
      </c>
    </row>
    <row r="454" spans="1:8" ht="12.5" x14ac:dyDescent="0.25">
      <c r="A454" s="1" t="str">
        <v>TXN_9997263</v>
      </c>
      <c r="B454" s="1" cm="1">
        <f t="array" ref="B454">IF('Cleaned Data'!B454="","",_xlfn.SWITCH('Cleaned Data'!B454,"Coffee",1,"Tea",2,"Juice",3,"Smoothie",4,"Cake",5,"Sandwich",6,"Salad",7,"Cookie",8,0))</f>
        <v>3</v>
      </c>
      <c r="C454" s="1">
        <v>3</v>
      </c>
      <c r="D454" s="6">
        <v>3</v>
      </c>
      <c r="E454" s="1">
        <v>9</v>
      </c>
      <c r="F454" s="1" cm="1">
        <f t="array" ref="F454">IF('Cleaned Data'!F454="","",_xlfn.SWITCH('Cleaned Data'!F454,"Cash",1,"Credit Card",2,"Digital Wallet",3,0))</f>
        <v>3</v>
      </c>
      <c r="G454" s="1" cm="1">
        <f t="array" ref="G454">IF('Cleaned Data'!G454="","",_xlfn.SWITCH('Cleaned Data'!G454,"In-Store",1,"Takeaway",2,0))</f>
        <v>0</v>
      </c>
      <c r="H454" s="8">
        <v>44963</v>
      </c>
    </row>
    <row r="455" spans="1:8" ht="12.5" x14ac:dyDescent="0.25">
      <c r="A455" s="1" t="str">
        <v>TXN_1180969</v>
      </c>
      <c r="B455" s="1" cm="1">
        <f t="array" ref="B455">IF('Cleaned Data'!B455="","",_xlfn.SWITCH('Cleaned Data'!B455,"Coffee",1,"Tea",2,"Juice",3,"Smoothie",4,"Cake",5,"Sandwich",6,"Salad",7,"Cookie",8,0))</f>
        <v>5</v>
      </c>
      <c r="C455" s="1">
        <v>3</v>
      </c>
      <c r="D455" s="6">
        <v>3</v>
      </c>
      <c r="E455" s="1">
        <v>9</v>
      </c>
      <c r="F455" s="1" cm="1">
        <f t="array" ref="F455">IF('Cleaned Data'!F455="","",_xlfn.SWITCH('Cleaned Data'!F455,"Cash",1,"Credit Card",2,"Digital Wallet",3,0))</f>
        <v>1</v>
      </c>
      <c r="G455" s="1" cm="1">
        <f t="array" ref="G455">IF('Cleaned Data'!G455="","",_xlfn.SWITCH('Cleaned Data'!G455,"In-Store",1,"Takeaway",2,0))</f>
        <v>1</v>
      </c>
      <c r="H455" s="8">
        <v>44964</v>
      </c>
    </row>
    <row r="456" spans="1:8" ht="12.5" x14ac:dyDescent="0.25">
      <c r="A456" s="1" t="str">
        <v>TXN_1324968</v>
      </c>
      <c r="B456" s="1" cm="1">
        <f t="array" ref="B456">IF('Cleaned Data'!B456="","",_xlfn.SWITCH('Cleaned Data'!B456,"Coffee",1,"Tea",2,"Juice",3,"Smoothie",4,"Cake",5,"Sandwich",6,"Salad",7,"Cookie",8,0))</f>
        <v>7</v>
      </c>
      <c r="C456" s="1">
        <v>5</v>
      </c>
      <c r="D456" s="6">
        <v>5</v>
      </c>
      <c r="E456" s="1">
        <v>25</v>
      </c>
      <c r="F456" s="1" cm="1">
        <f t="array" ref="F456">IF('Cleaned Data'!F456="","",_xlfn.SWITCH('Cleaned Data'!F456,"Cash",1,"Credit Card",2,"Digital Wallet",3,0))</f>
        <v>2</v>
      </c>
      <c r="G456" s="1" cm="1">
        <f t="array" ref="G456">IF('Cleaned Data'!G456="","",_xlfn.SWITCH('Cleaned Data'!G456,"In-Store",1,"Takeaway",2,0))</f>
        <v>2</v>
      </c>
      <c r="H456" s="8">
        <v>44964</v>
      </c>
    </row>
    <row r="457" spans="1:8" ht="12.5" x14ac:dyDescent="0.25">
      <c r="A457" s="1" t="str">
        <v>TXN_1336727</v>
      </c>
      <c r="B457" s="1" cm="1">
        <f t="array" ref="B457">IF('Cleaned Data'!B457="","",_xlfn.SWITCH('Cleaned Data'!B457,"Coffee",1,"Tea",2,"Juice",3,"Smoothie",4,"Cake",5,"Sandwich",6,"Salad",7,"Cookie",8,0))</f>
        <v>2</v>
      </c>
      <c r="C457" s="1">
        <v>2</v>
      </c>
      <c r="D457" s="6">
        <v>1.5</v>
      </c>
      <c r="E457" s="1">
        <v>3</v>
      </c>
      <c r="F457" s="1" cm="1">
        <f t="array" ref="F457">IF('Cleaned Data'!F457="","",_xlfn.SWITCH('Cleaned Data'!F457,"Cash",1,"Credit Card",2,"Digital Wallet",3,0))</f>
        <v>0</v>
      </c>
      <c r="G457" s="1" cm="1">
        <f t="array" ref="G457">IF('Cleaned Data'!G457="","",_xlfn.SWITCH('Cleaned Data'!G457,"In-Store",1,"Takeaway",2,0))</f>
        <v>0</v>
      </c>
      <c r="H457" s="8">
        <v>44964</v>
      </c>
    </row>
    <row r="458" spans="1:8" ht="12.5" x14ac:dyDescent="0.25">
      <c r="A458" s="1" t="str">
        <v>TXN_1444932</v>
      </c>
      <c r="B458" s="1" cm="1">
        <f t="array" ref="B458">IF('Cleaned Data'!B458="","",_xlfn.SWITCH('Cleaned Data'!B458,"Coffee",1,"Tea",2,"Juice",3,"Smoothie",4,"Cake",5,"Sandwich",6,"Salad",7,"Cookie",8,0))</f>
        <v>1</v>
      </c>
      <c r="C458" s="1">
        <v>5</v>
      </c>
      <c r="D458" s="6">
        <v>2</v>
      </c>
      <c r="E458" s="1">
        <v>10</v>
      </c>
      <c r="F458" s="1" cm="1">
        <f t="array" ref="F458">IF('Cleaned Data'!F458="","",_xlfn.SWITCH('Cleaned Data'!F458,"Cash",1,"Credit Card",2,"Digital Wallet",3,0))</f>
        <v>1</v>
      </c>
      <c r="G458" s="1" cm="1">
        <f t="array" ref="G458">IF('Cleaned Data'!G458="","",_xlfn.SWITCH('Cleaned Data'!G458,"In-Store",1,"Takeaway",2,0))</f>
        <v>0</v>
      </c>
      <c r="H458" s="8">
        <v>44964</v>
      </c>
    </row>
    <row r="459" spans="1:8" ht="12.5" x14ac:dyDescent="0.25">
      <c r="A459" s="1" t="str">
        <v>TXN_1995528</v>
      </c>
      <c r="B459" s="1" cm="1">
        <f t="array" ref="B459">IF('Cleaned Data'!B459="","",_xlfn.SWITCH('Cleaned Data'!B459,"Coffee",1,"Tea",2,"Juice",3,"Smoothie",4,"Cake",5,"Sandwich",6,"Salad",7,"Cookie",8,0))</f>
        <v>3</v>
      </c>
      <c r="C459" s="1">
        <v>4</v>
      </c>
      <c r="D459" s="6">
        <v>3</v>
      </c>
      <c r="E459" s="1">
        <v>12</v>
      </c>
      <c r="F459" s="1" cm="1">
        <f t="array" ref="F459">IF('Cleaned Data'!F459="","",_xlfn.SWITCH('Cleaned Data'!F459,"Cash",1,"Credit Card",2,"Digital Wallet",3,0))</f>
        <v>3</v>
      </c>
      <c r="G459" s="1" cm="1">
        <f t="array" ref="G459">IF('Cleaned Data'!G459="","",_xlfn.SWITCH('Cleaned Data'!G459,"In-Store",1,"Takeaway",2,0))</f>
        <v>1</v>
      </c>
      <c r="H459" s="8">
        <v>44964</v>
      </c>
    </row>
    <row r="460" spans="1:8" ht="12.5" x14ac:dyDescent="0.25">
      <c r="A460" s="1" t="str">
        <v>TXN_2089778</v>
      </c>
      <c r="B460" s="1" cm="1">
        <f t="array" ref="B460">IF('Cleaned Data'!B460="","",_xlfn.SWITCH('Cleaned Data'!B460,"Coffee",1,"Tea",2,"Juice",3,"Smoothie",4,"Cake",5,"Sandwich",6,"Salad",7,"Cookie",8,0))</f>
        <v>4</v>
      </c>
      <c r="C460" s="1">
        <v>5</v>
      </c>
      <c r="D460" s="6">
        <v>4</v>
      </c>
      <c r="E460" s="1">
        <v>20</v>
      </c>
      <c r="F460" s="1" cm="1">
        <f t="array" ref="F460">IF('Cleaned Data'!F460="","",_xlfn.SWITCH('Cleaned Data'!F460,"Cash",1,"Credit Card",2,"Digital Wallet",3,0))</f>
        <v>3</v>
      </c>
      <c r="G460" s="1" cm="1">
        <f t="array" ref="G460">IF('Cleaned Data'!G460="","",_xlfn.SWITCH('Cleaned Data'!G460,"In-Store",1,"Takeaway",2,0))</f>
        <v>1</v>
      </c>
      <c r="H460" s="8">
        <v>44964</v>
      </c>
    </row>
    <row r="461" spans="1:8" ht="12.5" x14ac:dyDescent="0.25">
      <c r="A461" s="1" t="str">
        <v>TXN_2275799</v>
      </c>
      <c r="B461" s="1" cm="1">
        <f t="array" ref="B461">IF('Cleaned Data'!B461="","",_xlfn.SWITCH('Cleaned Data'!B461,"Coffee",1,"Tea",2,"Juice",3,"Smoothie",4,"Cake",5,"Sandwich",6,"Salad",7,"Cookie",8,0))</f>
        <v>3</v>
      </c>
      <c r="C461" s="1">
        <v>3</v>
      </c>
      <c r="D461" s="6">
        <v>3</v>
      </c>
      <c r="E461" s="1">
        <v>9</v>
      </c>
      <c r="F461" s="1" cm="1">
        <f t="array" ref="F461">IF('Cleaned Data'!F461="","",_xlfn.SWITCH('Cleaned Data'!F461,"Cash",1,"Credit Card",2,"Digital Wallet",3,0))</f>
        <v>0</v>
      </c>
      <c r="G461" s="1" cm="1">
        <f t="array" ref="G461">IF('Cleaned Data'!G461="","",_xlfn.SWITCH('Cleaned Data'!G461,"In-Store",1,"Takeaway",2,0))</f>
        <v>0</v>
      </c>
      <c r="H461" s="8">
        <v>44964</v>
      </c>
    </row>
    <row r="462" spans="1:8" ht="12.5" x14ac:dyDescent="0.25">
      <c r="A462" s="1" t="str">
        <v>TXN_2988434</v>
      </c>
      <c r="B462" s="1" cm="1">
        <f t="array" ref="B462">IF('Cleaned Data'!B462="","",_xlfn.SWITCH('Cleaned Data'!B462,"Coffee",1,"Tea",2,"Juice",3,"Smoothie",4,"Cake",5,"Sandwich",6,"Salad",7,"Cookie",8,0))</f>
        <v>2</v>
      </c>
      <c r="C462" s="1">
        <v>3</v>
      </c>
      <c r="D462" s="6">
        <v>1.5</v>
      </c>
      <c r="E462" s="1">
        <v>4.5</v>
      </c>
      <c r="F462" s="1" cm="1">
        <f t="array" ref="F462">IF('Cleaned Data'!F462="","",_xlfn.SWITCH('Cleaned Data'!F462,"Cash",1,"Credit Card",2,"Digital Wallet",3,0))</f>
        <v>2</v>
      </c>
      <c r="G462" s="1" cm="1">
        <f t="array" ref="G462">IF('Cleaned Data'!G462="","",_xlfn.SWITCH('Cleaned Data'!G462,"In-Store",1,"Takeaway",2,0))</f>
        <v>2</v>
      </c>
      <c r="H462" s="8">
        <v>44964</v>
      </c>
    </row>
    <row r="463" spans="1:8" ht="12.5" x14ac:dyDescent="0.25">
      <c r="A463" s="1" t="str">
        <v>TXN_3463568</v>
      </c>
      <c r="B463" s="1" cm="1">
        <f t="array" ref="B463">IF('Cleaned Data'!B463="","",_xlfn.SWITCH('Cleaned Data'!B463,"Coffee",1,"Tea",2,"Juice",3,"Smoothie",4,"Cake",5,"Sandwich",6,"Salad",7,"Cookie",8,0))</f>
        <v>3</v>
      </c>
      <c r="C463" s="1">
        <v>4</v>
      </c>
      <c r="D463" s="6">
        <v>3</v>
      </c>
      <c r="E463" s="1">
        <v>12</v>
      </c>
      <c r="F463" s="1" cm="1">
        <f t="array" ref="F463">IF('Cleaned Data'!F463="","",_xlfn.SWITCH('Cleaned Data'!F463,"Cash",1,"Credit Card",2,"Digital Wallet",3,0))</f>
        <v>0</v>
      </c>
      <c r="G463" s="1" cm="1">
        <f t="array" ref="G463">IF('Cleaned Data'!G463="","",_xlfn.SWITCH('Cleaned Data'!G463,"In-Store",1,"Takeaway",2,0))</f>
        <v>1</v>
      </c>
      <c r="H463" s="8">
        <v>44964</v>
      </c>
    </row>
    <row r="464" spans="1:8" ht="12.5" x14ac:dyDescent="0.25">
      <c r="A464" s="1" t="str">
        <v>TXN_3691087</v>
      </c>
      <c r="B464" s="1" cm="1">
        <f t="array" ref="B464">IF('Cleaned Data'!B464="","",_xlfn.SWITCH('Cleaned Data'!B464,"Coffee",1,"Tea",2,"Juice",3,"Smoothie",4,"Cake",5,"Sandwich",6,"Salad",7,"Cookie",8,0))</f>
        <v>6</v>
      </c>
      <c r="C464" s="1">
        <v>4</v>
      </c>
      <c r="D464" s="6">
        <v>4</v>
      </c>
      <c r="E464" s="1">
        <v>16</v>
      </c>
      <c r="F464" s="1" cm="1">
        <f t="array" ref="F464">IF('Cleaned Data'!F464="","",_xlfn.SWITCH('Cleaned Data'!F464,"Cash",1,"Credit Card",2,"Digital Wallet",3,0))</f>
        <v>0</v>
      </c>
      <c r="G464" s="1" cm="1">
        <f t="array" ref="G464">IF('Cleaned Data'!G464="","",_xlfn.SWITCH('Cleaned Data'!G464,"In-Store",1,"Takeaway",2,0))</f>
        <v>1</v>
      </c>
      <c r="H464" s="8">
        <v>44964</v>
      </c>
    </row>
    <row r="465" spans="1:8" ht="12.5" x14ac:dyDescent="0.25">
      <c r="A465" s="1" t="str">
        <v>TXN_4181147</v>
      </c>
      <c r="B465" s="1" cm="1">
        <f t="array" ref="B465">IF('Cleaned Data'!B465="","",_xlfn.SWITCH('Cleaned Data'!B465,"Coffee",1,"Tea",2,"Juice",3,"Smoothie",4,"Cake",5,"Sandwich",6,"Salad",7,"Cookie",8,0))</f>
        <v>5</v>
      </c>
      <c r="C465" s="1">
        <v>4</v>
      </c>
      <c r="D465" s="6">
        <v>3</v>
      </c>
      <c r="E465" s="1">
        <v>12</v>
      </c>
      <c r="F465" s="1" cm="1">
        <f t="array" ref="F465">IF('Cleaned Data'!F465="","",_xlfn.SWITCH('Cleaned Data'!F465,"Cash",1,"Credit Card",2,"Digital Wallet",3,0))</f>
        <v>1</v>
      </c>
      <c r="G465" s="1" cm="1">
        <f t="array" ref="G465">IF('Cleaned Data'!G465="","",_xlfn.SWITCH('Cleaned Data'!G465,"In-Store",1,"Takeaway",2,0))</f>
        <v>0</v>
      </c>
      <c r="H465" s="8">
        <v>44964</v>
      </c>
    </row>
    <row r="466" spans="1:8" ht="12.5" x14ac:dyDescent="0.25">
      <c r="A466" s="1" t="str">
        <v>TXN_4468830</v>
      </c>
      <c r="B466" s="1" cm="1">
        <f t="array" ref="B466">IF('Cleaned Data'!B466="","",_xlfn.SWITCH('Cleaned Data'!B466,"Coffee",1,"Tea",2,"Juice",3,"Smoothie",4,"Cake",5,"Sandwich",6,"Salad",7,"Cookie",8,0))</f>
        <v>8</v>
      </c>
      <c r="C466" s="1">
        <v>3</v>
      </c>
      <c r="D466" s="6">
        <v>1</v>
      </c>
      <c r="E466" s="1">
        <v>3</v>
      </c>
      <c r="F466" s="1" cm="1">
        <f t="array" ref="F466">IF('Cleaned Data'!F466="","",_xlfn.SWITCH('Cleaned Data'!F466,"Cash",1,"Credit Card",2,"Digital Wallet",3,0))</f>
        <v>2</v>
      </c>
      <c r="G466" s="1" cm="1">
        <f t="array" ref="G466">IF('Cleaned Data'!G466="","",_xlfn.SWITCH('Cleaned Data'!G466,"In-Store",1,"Takeaway",2,0))</f>
        <v>1</v>
      </c>
      <c r="H466" s="8">
        <v>44964</v>
      </c>
    </row>
    <row r="467" spans="1:8" ht="12.5" x14ac:dyDescent="0.25">
      <c r="A467" s="1" t="str">
        <v>TXN_5350401</v>
      </c>
      <c r="B467" s="1" cm="1">
        <f t="array" ref="B467">IF('Cleaned Data'!B467="","",_xlfn.SWITCH('Cleaned Data'!B467,"Coffee",1,"Tea",2,"Juice",3,"Smoothie",4,"Cake",5,"Sandwich",6,"Salad",7,"Cookie",8,0))</f>
        <v>5</v>
      </c>
      <c r="C467" s="1">
        <v>4</v>
      </c>
      <c r="D467" s="6">
        <v>3</v>
      </c>
      <c r="E467" s="1">
        <v>12</v>
      </c>
      <c r="F467" s="1" cm="1">
        <f t="array" ref="F467">IF('Cleaned Data'!F467="","",_xlfn.SWITCH('Cleaned Data'!F467,"Cash",1,"Credit Card",2,"Digital Wallet",3,0))</f>
        <v>1</v>
      </c>
      <c r="G467" s="1" cm="1">
        <f t="array" ref="G467">IF('Cleaned Data'!G467="","",_xlfn.SWITCH('Cleaned Data'!G467,"In-Store",1,"Takeaway",2,0))</f>
        <v>2</v>
      </c>
      <c r="H467" s="8">
        <v>44964</v>
      </c>
    </row>
    <row r="468" spans="1:8" ht="12.5" x14ac:dyDescent="0.25">
      <c r="A468" s="1" t="str">
        <v>TXN_5910268</v>
      </c>
      <c r="B468" s="1" cm="1">
        <f t="array" ref="B468">IF('Cleaned Data'!B468="","",_xlfn.SWITCH('Cleaned Data'!B468,"Coffee",1,"Tea",2,"Juice",3,"Smoothie",4,"Cake",5,"Sandwich",6,"Salad",7,"Cookie",8,0))</f>
        <v>6</v>
      </c>
      <c r="C468" s="1">
        <v>1</v>
      </c>
      <c r="D468" s="6">
        <v>4</v>
      </c>
      <c r="E468" s="1">
        <v>4</v>
      </c>
      <c r="F468" s="1" cm="1">
        <f t="array" ref="F468">IF('Cleaned Data'!F468="","",_xlfn.SWITCH('Cleaned Data'!F468,"Cash",1,"Credit Card",2,"Digital Wallet",3,0))</f>
        <v>0</v>
      </c>
      <c r="G468" s="1" cm="1">
        <f t="array" ref="G468">IF('Cleaned Data'!G468="","",_xlfn.SWITCH('Cleaned Data'!G468,"In-Store",1,"Takeaway",2,0))</f>
        <v>1</v>
      </c>
      <c r="H468" s="8">
        <v>44964</v>
      </c>
    </row>
    <row r="469" spans="1:8" ht="12.5" x14ac:dyDescent="0.25">
      <c r="A469" s="1" t="str">
        <v>TXN_5956755</v>
      </c>
      <c r="B469" s="1" cm="1">
        <f t="array" ref="B469">IF('Cleaned Data'!B469="","",_xlfn.SWITCH('Cleaned Data'!B469,"Coffee",1,"Tea",2,"Juice",3,"Smoothie",4,"Cake",5,"Sandwich",6,"Salad",7,"Cookie",8,0))</f>
        <v>8</v>
      </c>
      <c r="C469" s="1">
        <v>5</v>
      </c>
      <c r="D469" s="6">
        <v>1</v>
      </c>
      <c r="E469" s="1">
        <v>5</v>
      </c>
      <c r="F469" s="1" cm="1">
        <f t="array" ref="F469">IF('Cleaned Data'!F469="","",_xlfn.SWITCH('Cleaned Data'!F469,"Cash",1,"Credit Card",2,"Digital Wallet",3,0))</f>
        <v>1</v>
      </c>
      <c r="G469" s="1" cm="1">
        <f t="array" ref="G469">IF('Cleaned Data'!G469="","",_xlfn.SWITCH('Cleaned Data'!G469,"In-Store",1,"Takeaway",2,0))</f>
        <v>2</v>
      </c>
      <c r="H469" s="8">
        <v>44964</v>
      </c>
    </row>
    <row r="470" spans="1:8" ht="12.5" x14ac:dyDescent="0.25">
      <c r="A470" s="1" t="str">
        <v>TXN_6313325</v>
      </c>
      <c r="B470" s="1" cm="1">
        <f t="array" ref="B470">IF('Cleaned Data'!B470="","",_xlfn.SWITCH('Cleaned Data'!B470,"Coffee",1,"Tea",2,"Juice",3,"Smoothie",4,"Cake",5,"Sandwich",6,"Salad",7,"Cookie",8,0))</f>
        <v>4</v>
      </c>
      <c r="C470" s="1">
        <v>2</v>
      </c>
      <c r="D470" s="6">
        <v>4</v>
      </c>
      <c r="E470" s="1">
        <v>8</v>
      </c>
      <c r="F470" s="1" cm="1">
        <f t="array" ref="F470">IF('Cleaned Data'!F470="","",_xlfn.SWITCH('Cleaned Data'!F470,"Cash",1,"Credit Card",2,"Digital Wallet",3,0))</f>
        <v>3</v>
      </c>
      <c r="G470" s="1" cm="1">
        <f t="array" ref="G470">IF('Cleaned Data'!G470="","",_xlfn.SWITCH('Cleaned Data'!G470,"In-Store",1,"Takeaway",2,0))</f>
        <v>0</v>
      </c>
      <c r="H470" s="8">
        <v>44964</v>
      </c>
    </row>
    <row r="471" spans="1:8" ht="12.5" x14ac:dyDescent="0.25">
      <c r="A471" s="1" t="str">
        <v>TXN_7070302</v>
      </c>
      <c r="B471" s="1" cm="1">
        <f t="array" ref="B471">IF('Cleaned Data'!B471="","",_xlfn.SWITCH('Cleaned Data'!B471,"Coffee",1,"Tea",2,"Juice",3,"Smoothie",4,"Cake",5,"Sandwich",6,"Salad",7,"Cookie",8,0))</f>
        <v>4</v>
      </c>
      <c r="C471" s="1">
        <v>3</v>
      </c>
      <c r="D471" s="6">
        <v>4</v>
      </c>
      <c r="E471" s="1">
        <v>12</v>
      </c>
      <c r="F471" s="1" cm="1">
        <f t="array" ref="F471">IF('Cleaned Data'!F471="","",_xlfn.SWITCH('Cleaned Data'!F471,"Cash",1,"Credit Card",2,"Digital Wallet",3,0))</f>
        <v>3</v>
      </c>
      <c r="G471" s="1" cm="1">
        <f t="array" ref="G471">IF('Cleaned Data'!G471="","",_xlfn.SWITCH('Cleaned Data'!G471,"In-Store",1,"Takeaway",2,0))</f>
        <v>1</v>
      </c>
      <c r="H471" s="8">
        <v>44964</v>
      </c>
    </row>
    <row r="472" spans="1:8" ht="12.5" x14ac:dyDescent="0.25">
      <c r="A472" s="1" t="str">
        <v>TXN_7260110</v>
      </c>
      <c r="B472" s="1" cm="1">
        <f t="array" ref="B472">IF('Cleaned Data'!B472="","",_xlfn.SWITCH('Cleaned Data'!B472,"Coffee",1,"Tea",2,"Juice",3,"Smoothie",4,"Cake",5,"Sandwich",6,"Salad",7,"Cookie",8,0))</f>
        <v>1</v>
      </c>
      <c r="C472" s="1">
        <v>5</v>
      </c>
      <c r="D472" s="6">
        <v>2</v>
      </c>
      <c r="E472" s="1">
        <v>10</v>
      </c>
      <c r="F472" s="1" cm="1">
        <f t="array" ref="F472">IF('Cleaned Data'!F472="","",_xlfn.SWITCH('Cleaned Data'!F472,"Cash",1,"Credit Card",2,"Digital Wallet",3,0))</f>
        <v>0</v>
      </c>
      <c r="G472" s="1" cm="1">
        <f t="array" ref="G472">IF('Cleaned Data'!G472="","",_xlfn.SWITCH('Cleaned Data'!G472,"In-Store",1,"Takeaway",2,0))</f>
        <v>1</v>
      </c>
      <c r="H472" s="8">
        <v>44964</v>
      </c>
    </row>
    <row r="473" spans="1:8" ht="12.5" x14ac:dyDescent="0.25">
      <c r="A473" s="1" t="str">
        <v>TXN_7364110</v>
      </c>
      <c r="B473" s="1" cm="1">
        <f t="array" ref="B473">IF('Cleaned Data'!B473="","",_xlfn.SWITCH('Cleaned Data'!B473,"Coffee",1,"Tea",2,"Juice",3,"Smoothie",4,"Cake",5,"Sandwich",6,"Salad",7,"Cookie",8,0))</f>
        <v>5</v>
      </c>
      <c r="C473" s="1">
        <v>5</v>
      </c>
      <c r="D473" s="6">
        <v>3</v>
      </c>
      <c r="E473" s="1">
        <v>15</v>
      </c>
      <c r="F473" s="1" cm="1">
        <f t="array" ref="F473">IF('Cleaned Data'!F473="","",_xlfn.SWITCH('Cleaned Data'!F473,"Cash",1,"Credit Card",2,"Digital Wallet",3,0))</f>
        <v>3</v>
      </c>
      <c r="G473" s="1" cm="1">
        <f t="array" ref="G473">IF('Cleaned Data'!G473="","",_xlfn.SWITCH('Cleaned Data'!G473,"In-Store",1,"Takeaway",2,0))</f>
        <v>2</v>
      </c>
      <c r="H473" s="8">
        <v>44964</v>
      </c>
    </row>
    <row r="474" spans="1:8" ht="12.5" x14ac:dyDescent="0.25">
      <c r="A474" s="1" t="str">
        <v>TXN_7482583</v>
      </c>
      <c r="B474" s="1" cm="1">
        <f t="array" ref="B474">IF('Cleaned Data'!B474="","",_xlfn.SWITCH('Cleaned Data'!B474,"Coffee",1,"Tea",2,"Juice",3,"Smoothie",4,"Cake",5,"Sandwich",6,"Salad",7,"Cookie",8,0))</f>
        <v>2</v>
      </c>
      <c r="C474" s="1">
        <v>2</v>
      </c>
      <c r="D474" s="6">
        <v>1.5</v>
      </c>
      <c r="E474" s="1">
        <v>3</v>
      </c>
      <c r="F474" s="1" cm="1">
        <f t="array" ref="F474">IF('Cleaned Data'!F474="","",_xlfn.SWITCH('Cleaned Data'!F474,"Cash",1,"Credit Card",2,"Digital Wallet",3,0))</f>
        <v>0</v>
      </c>
      <c r="G474" s="1" cm="1">
        <f t="array" ref="G474">IF('Cleaned Data'!G474="","",_xlfn.SWITCH('Cleaned Data'!G474,"In-Store",1,"Takeaway",2,0))</f>
        <v>0</v>
      </c>
      <c r="H474" s="8">
        <v>44964</v>
      </c>
    </row>
    <row r="475" spans="1:8" ht="12.5" x14ac:dyDescent="0.25">
      <c r="A475" s="1" t="str">
        <v>TXN_7675823</v>
      </c>
      <c r="B475" s="1" cm="1">
        <f t="array" ref="B475">IF('Cleaned Data'!B475="","",_xlfn.SWITCH('Cleaned Data'!B475,"Coffee",1,"Tea",2,"Juice",3,"Smoothie",4,"Cake",5,"Sandwich",6,"Salad",7,"Cookie",8,0))</f>
        <v>8</v>
      </c>
      <c r="C475" s="1">
        <v>4</v>
      </c>
      <c r="D475" s="6">
        <v>1</v>
      </c>
      <c r="E475" s="1">
        <v>4</v>
      </c>
      <c r="F475" s="1" cm="1">
        <f t="array" ref="F475">IF('Cleaned Data'!F475="","",_xlfn.SWITCH('Cleaned Data'!F475,"Cash",1,"Credit Card",2,"Digital Wallet",3,0))</f>
        <v>3</v>
      </c>
      <c r="G475" s="1" cm="1">
        <f t="array" ref="G475">IF('Cleaned Data'!G475="","",_xlfn.SWITCH('Cleaned Data'!G475,"In-Store",1,"Takeaway",2,0))</f>
        <v>2</v>
      </c>
      <c r="H475" s="8">
        <v>44964</v>
      </c>
    </row>
    <row r="476" spans="1:8" ht="12.5" x14ac:dyDescent="0.25">
      <c r="A476" s="1" t="str">
        <v>TXN_8132632</v>
      </c>
      <c r="B476" s="1" cm="1">
        <f t="array" ref="B476">IF('Cleaned Data'!B476="","",_xlfn.SWITCH('Cleaned Data'!B476,"Coffee",1,"Tea",2,"Juice",3,"Smoothie",4,"Cake",5,"Sandwich",6,"Salad",7,"Cookie",8,0))</f>
        <v>8</v>
      </c>
      <c r="C476" s="1">
        <v>3</v>
      </c>
      <c r="D476" s="6">
        <v>1</v>
      </c>
      <c r="E476" s="1">
        <v>3</v>
      </c>
      <c r="F476" s="1" cm="1">
        <f t="array" ref="F476">IF('Cleaned Data'!F476="","",_xlfn.SWITCH('Cleaned Data'!F476,"Cash",1,"Credit Card",2,"Digital Wallet",3,0))</f>
        <v>2</v>
      </c>
      <c r="G476" s="1" cm="1">
        <f t="array" ref="G476">IF('Cleaned Data'!G476="","",_xlfn.SWITCH('Cleaned Data'!G476,"In-Store",1,"Takeaway",2,0))</f>
        <v>0</v>
      </c>
      <c r="H476" s="8">
        <v>44964</v>
      </c>
    </row>
    <row r="477" spans="1:8" ht="12.5" x14ac:dyDescent="0.25">
      <c r="A477" s="1" t="str">
        <v>TXN_8166527</v>
      </c>
      <c r="B477" s="1" cm="1">
        <f t="array" ref="B477">IF('Cleaned Data'!B477="","",_xlfn.SWITCH('Cleaned Data'!B477,"Coffee",1,"Tea",2,"Juice",3,"Smoothie",4,"Cake",5,"Sandwich",6,"Salad",7,"Cookie",8,0))</f>
        <v>1</v>
      </c>
      <c r="C477" s="1">
        <v>4</v>
      </c>
      <c r="D477" s="6">
        <v>2</v>
      </c>
      <c r="E477" s="1">
        <v>8</v>
      </c>
      <c r="F477" s="1" cm="1">
        <f t="array" ref="F477">IF('Cleaned Data'!F477="","",_xlfn.SWITCH('Cleaned Data'!F477,"Cash",1,"Credit Card",2,"Digital Wallet",3,0))</f>
        <v>3</v>
      </c>
      <c r="G477" s="1" cm="1">
        <f t="array" ref="G477">IF('Cleaned Data'!G477="","",_xlfn.SWITCH('Cleaned Data'!G477,"In-Store",1,"Takeaway",2,0))</f>
        <v>2</v>
      </c>
      <c r="H477" s="8">
        <v>44964</v>
      </c>
    </row>
    <row r="478" spans="1:8" ht="12.5" x14ac:dyDescent="0.25">
      <c r="A478" s="1" t="str">
        <v>TXN_8343149</v>
      </c>
      <c r="B478" s="1" cm="1">
        <f t="array" ref="B478">IF('Cleaned Data'!B478="","",_xlfn.SWITCH('Cleaned Data'!B478,"Coffee",1,"Tea",2,"Juice",3,"Smoothie",4,"Cake",5,"Sandwich",6,"Salad",7,"Cookie",8,0))</f>
        <v>4</v>
      </c>
      <c r="C478" s="1">
        <v>1</v>
      </c>
      <c r="D478" s="6">
        <v>4</v>
      </c>
      <c r="E478" s="1">
        <v>4</v>
      </c>
      <c r="F478" s="1" cm="1">
        <f t="array" ref="F478">IF('Cleaned Data'!F478="","",_xlfn.SWITCH('Cleaned Data'!F478,"Cash",1,"Credit Card",2,"Digital Wallet",3,0))</f>
        <v>0</v>
      </c>
      <c r="G478" s="1" cm="1">
        <f t="array" ref="G478">IF('Cleaned Data'!G478="","",_xlfn.SWITCH('Cleaned Data'!G478,"In-Store",1,"Takeaway",2,0))</f>
        <v>2</v>
      </c>
      <c r="H478" s="8">
        <v>44964</v>
      </c>
    </row>
    <row r="479" spans="1:8" ht="12.5" x14ac:dyDescent="0.25">
      <c r="A479" s="1" t="str">
        <v>TXN_8397155</v>
      </c>
      <c r="B479" s="1" cm="1">
        <f t="array" ref="B479">IF('Cleaned Data'!B479="","",_xlfn.SWITCH('Cleaned Data'!B479,"Coffee",1,"Tea",2,"Juice",3,"Smoothie",4,"Cake",5,"Sandwich",6,"Salad",7,"Cookie",8,0))</f>
        <v>6</v>
      </c>
      <c r="C479" s="1">
        <v>1</v>
      </c>
      <c r="D479" s="6">
        <v>4</v>
      </c>
      <c r="E479" s="1">
        <v>4</v>
      </c>
      <c r="F479" s="1" cm="1">
        <f t="array" ref="F479">IF('Cleaned Data'!F479="","",_xlfn.SWITCH('Cleaned Data'!F479,"Cash",1,"Credit Card",2,"Digital Wallet",3,0))</f>
        <v>0</v>
      </c>
      <c r="G479" s="1" cm="1">
        <f t="array" ref="G479">IF('Cleaned Data'!G479="","",_xlfn.SWITCH('Cleaned Data'!G479,"In-Store",1,"Takeaway",2,0))</f>
        <v>2</v>
      </c>
      <c r="H479" s="8">
        <v>44964</v>
      </c>
    </row>
    <row r="480" spans="1:8" ht="12.5" x14ac:dyDescent="0.25">
      <c r="A480" s="1" t="str">
        <v>TXN_8685737</v>
      </c>
      <c r="B480" s="1" cm="1">
        <f t="array" ref="B480">IF('Cleaned Data'!B480="","",_xlfn.SWITCH('Cleaned Data'!B480,"Coffee",1,"Tea",2,"Juice",3,"Smoothie",4,"Cake",5,"Sandwich",6,"Salad",7,"Cookie",8,0))</f>
        <v>7</v>
      </c>
      <c r="C480" s="1">
        <v>2</v>
      </c>
      <c r="D480" s="6">
        <v>5</v>
      </c>
      <c r="E480" s="1">
        <v>10</v>
      </c>
      <c r="F480" s="1" cm="1">
        <f t="array" ref="F480">IF('Cleaned Data'!F480="","",_xlfn.SWITCH('Cleaned Data'!F480,"Cash",1,"Credit Card",2,"Digital Wallet",3,0))</f>
        <v>0</v>
      </c>
      <c r="G480" s="1" cm="1">
        <f t="array" ref="G480">IF('Cleaned Data'!G480="","",_xlfn.SWITCH('Cleaned Data'!G480,"In-Store",1,"Takeaway",2,0))</f>
        <v>2</v>
      </c>
      <c r="H480" s="8">
        <v>44964</v>
      </c>
    </row>
    <row r="481" spans="1:8" ht="12.5" x14ac:dyDescent="0.25">
      <c r="A481" s="1" t="str">
        <v>TXN_8876663</v>
      </c>
      <c r="B481" s="1" cm="1">
        <f t="array" ref="B481">IF('Cleaned Data'!B481="","",_xlfn.SWITCH('Cleaned Data'!B481,"Coffee",1,"Tea",2,"Juice",3,"Smoothie",4,"Cake",5,"Sandwich",6,"Salad",7,"Cookie",8,0))</f>
        <v>1</v>
      </c>
      <c r="C481" s="1">
        <v>4</v>
      </c>
      <c r="D481" s="6">
        <v>2</v>
      </c>
      <c r="E481" s="1">
        <v>8</v>
      </c>
      <c r="F481" s="1" cm="1">
        <f t="array" ref="F481">IF('Cleaned Data'!F481="","",_xlfn.SWITCH('Cleaned Data'!F481,"Cash",1,"Credit Card",2,"Digital Wallet",3,0))</f>
        <v>3</v>
      </c>
      <c r="G481" s="1" cm="1">
        <f t="array" ref="G481">IF('Cleaned Data'!G481="","",_xlfn.SWITCH('Cleaned Data'!G481,"In-Store",1,"Takeaway",2,0))</f>
        <v>0</v>
      </c>
      <c r="H481" s="8">
        <v>44964</v>
      </c>
    </row>
    <row r="482" spans="1:8" ht="12.5" x14ac:dyDescent="0.25">
      <c r="A482" s="1" t="str">
        <v>TXN_9292230</v>
      </c>
      <c r="B482" s="1" cm="1">
        <f t="array" ref="B482">IF('Cleaned Data'!B482="","",_xlfn.SWITCH('Cleaned Data'!B482,"Coffee",1,"Tea",2,"Juice",3,"Smoothie",4,"Cake",5,"Sandwich",6,"Salad",7,"Cookie",8,0))</f>
        <v>3</v>
      </c>
      <c r="C482" s="1">
        <v>3</v>
      </c>
      <c r="D482" s="6">
        <v>3</v>
      </c>
      <c r="E482" s="1">
        <v>9</v>
      </c>
      <c r="F482" s="1" cm="1">
        <f t="array" ref="F482">IF('Cleaned Data'!F482="","",_xlfn.SWITCH('Cleaned Data'!F482,"Cash",1,"Credit Card",2,"Digital Wallet",3,0))</f>
        <v>0</v>
      </c>
      <c r="G482" s="1" cm="1">
        <f t="array" ref="G482">IF('Cleaned Data'!G482="","",_xlfn.SWITCH('Cleaned Data'!G482,"In-Store",1,"Takeaway",2,0))</f>
        <v>2</v>
      </c>
      <c r="H482" s="8">
        <v>44964</v>
      </c>
    </row>
    <row r="483" spans="1:8" ht="12.5" x14ac:dyDescent="0.25">
      <c r="A483" s="1" t="str">
        <v>TXN_9913877</v>
      </c>
      <c r="B483" s="1" cm="1">
        <f t="array" ref="B483">IF('Cleaned Data'!B483="","",_xlfn.SWITCH('Cleaned Data'!B483,"Coffee",1,"Tea",2,"Juice",3,"Smoothie",4,"Cake",5,"Sandwich",6,"Salad",7,"Cookie",8,0))</f>
        <v>2</v>
      </c>
      <c r="C483" s="1">
        <v>4</v>
      </c>
      <c r="D483" s="6">
        <v>1.5</v>
      </c>
      <c r="E483" s="1">
        <v>6</v>
      </c>
      <c r="F483" s="1" cm="1">
        <f t="array" ref="F483">IF('Cleaned Data'!F483="","",_xlfn.SWITCH('Cleaned Data'!F483,"Cash",1,"Credit Card",2,"Digital Wallet",3,0))</f>
        <v>3</v>
      </c>
      <c r="G483" s="1" cm="1">
        <f t="array" ref="G483">IF('Cleaned Data'!G483="","",_xlfn.SWITCH('Cleaned Data'!G483,"In-Store",1,"Takeaway",2,0))</f>
        <v>1</v>
      </c>
      <c r="H483" s="8">
        <v>44964</v>
      </c>
    </row>
    <row r="484" spans="1:8" ht="12.5" x14ac:dyDescent="0.25">
      <c r="A484" s="1" t="str">
        <v>TXN_2194305</v>
      </c>
      <c r="B484" s="1" cm="1">
        <f t="array" ref="B484">IF('Cleaned Data'!B484="","",_xlfn.SWITCH('Cleaned Data'!B484,"Coffee",1,"Tea",2,"Juice",3,"Smoothie",4,"Cake",5,"Sandwich",6,"Salad",7,"Cookie",8,0))</f>
        <v>5</v>
      </c>
      <c r="C484" s="1">
        <v>3</v>
      </c>
      <c r="D484" s="6">
        <v>3</v>
      </c>
      <c r="E484" s="1">
        <v>9</v>
      </c>
      <c r="F484" s="1" cm="1">
        <f t="array" ref="F484">IF('Cleaned Data'!F484="","",_xlfn.SWITCH('Cleaned Data'!F484,"Cash",1,"Credit Card",2,"Digital Wallet",3,0))</f>
        <v>1</v>
      </c>
      <c r="G484" s="1" cm="1">
        <f t="array" ref="G484">IF('Cleaned Data'!G484="","",_xlfn.SWITCH('Cleaned Data'!G484,"In-Store",1,"Takeaway",2,0))</f>
        <v>1</v>
      </c>
      <c r="H484" s="8">
        <v>44965</v>
      </c>
    </row>
    <row r="485" spans="1:8" ht="12.5" x14ac:dyDescent="0.25">
      <c r="A485" s="1" t="str">
        <v>TXN_3190959</v>
      </c>
      <c r="B485" s="1" cm="1">
        <f t="array" ref="B485">IF('Cleaned Data'!B485="","",_xlfn.SWITCH('Cleaned Data'!B485,"Coffee",1,"Tea",2,"Juice",3,"Smoothie",4,"Cake",5,"Sandwich",6,"Salad",7,"Cookie",8,0))</f>
        <v>6</v>
      </c>
      <c r="C485" s="1">
        <v>4</v>
      </c>
      <c r="D485" s="6">
        <v>4</v>
      </c>
      <c r="E485" s="1">
        <v>16</v>
      </c>
      <c r="F485" s="1" cm="1">
        <f t="array" ref="F485">IF('Cleaned Data'!F485="","",_xlfn.SWITCH('Cleaned Data'!F485,"Cash",1,"Credit Card",2,"Digital Wallet",3,0))</f>
        <v>3</v>
      </c>
      <c r="G485" s="1" cm="1">
        <f t="array" ref="G485">IF('Cleaned Data'!G485="","",_xlfn.SWITCH('Cleaned Data'!G485,"In-Store",1,"Takeaway",2,0))</f>
        <v>0</v>
      </c>
      <c r="H485" s="8">
        <v>44965</v>
      </c>
    </row>
    <row r="486" spans="1:8" ht="12.5" x14ac:dyDescent="0.25">
      <c r="A486" s="1" t="str">
        <v>TXN_3410971</v>
      </c>
      <c r="B486" s="1" cm="1">
        <f t="array" ref="B486">IF('Cleaned Data'!B486="","",_xlfn.SWITCH('Cleaned Data'!B486,"Coffee",1,"Tea",2,"Juice",3,"Smoothie",4,"Cake",5,"Sandwich",6,"Salad",7,"Cookie",8,0))</f>
        <v>4</v>
      </c>
      <c r="C486" s="1">
        <v>4</v>
      </c>
      <c r="D486" s="6">
        <v>4</v>
      </c>
      <c r="E486" s="1">
        <v>16</v>
      </c>
      <c r="F486" s="1" cm="1">
        <f t="array" ref="F486">IF('Cleaned Data'!F486="","",_xlfn.SWITCH('Cleaned Data'!F486,"Cash",1,"Credit Card",2,"Digital Wallet",3,0))</f>
        <v>1</v>
      </c>
      <c r="G486" s="1" cm="1">
        <f t="array" ref="G486">IF('Cleaned Data'!G486="","",_xlfn.SWITCH('Cleaned Data'!G486,"In-Store",1,"Takeaway",2,0))</f>
        <v>0</v>
      </c>
      <c r="H486" s="8">
        <v>44965</v>
      </c>
    </row>
    <row r="487" spans="1:8" ht="12.5" x14ac:dyDescent="0.25">
      <c r="A487" s="1" t="str">
        <v>TXN_3575713</v>
      </c>
      <c r="B487" s="1" cm="1">
        <f t="array" ref="B487">IF('Cleaned Data'!B487="","",_xlfn.SWITCH('Cleaned Data'!B487,"Coffee",1,"Tea",2,"Juice",3,"Smoothie",4,"Cake",5,"Sandwich",6,"Salad",7,"Cookie",8,0))</f>
        <v>8</v>
      </c>
      <c r="C487" s="1">
        <v>2</v>
      </c>
      <c r="D487" s="6">
        <v>1</v>
      </c>
      <c r="E487" s="1">
        <v>2</v>
      </c>
      <c r="F487" s="1" cm="1">
        <f t="array" ref="F487">IF('Cleaned Data'!F487="","",_xlfn.SWITCH('Cleaned Data'!F487,"Cash",1,"Credit Card",2,"Digital Wallet",3,0))</f>
        <v>1</v>
      </c>
      <c r="G487" s="1" cm="1">
        <f t="array" ref="G487">IF('Cleaned Data'!G487="","",_xlfn.SWITCH('Cleaned Data'!G487,"In-Store",1,"Takeaway",2,0))</f>
        <v>2</v>
      </c>
      <c r="H487" s="8">
        <v>44965</v>
      </c>
    </row>
    <row r="488" spans="1:8" ht="12.5" x14ac:dyDescent="0.25">
      <c r="A488" s="1" t="str">
        <v>TXN_4228838</v>
      </c>
      <c r="B488" s="1" cm="1">
        <f t="array" ref="B488">IF('Cleaned Data'!B488="","",_xlfn.SWITCH('Cleaned Data'!B488,"Coffee",1,"Tea",2,"Juice",3,"Smoothie",4,"Cake",5,"Sandwich",6,"Salad",7,"Cookie",8,0))</f>
        <v>6</v>
      </c>
      <c r="C488" s="1">
        <v>5</v>
      </c>
      <c r="D488" s="6">
        <v>4</v>
      </c>
      <c r="E488" s="1">
        <v>20</v>
      </c>
      <c r="F488" s="1" cm="1">
        <f t="array" ref="F488">IF('Cleaned Data'!F488="","",_xlfn.SWITCH('Cleaned Data'!F488,"Cash",1,"Credit Card",2,"Digital Wallet",3,0))</f>
        <v>2</v>
      </c>
      <c r="G488" s="1" cm="1">
        <f t="array" ref="G488">IF('Cleaned Data'!G488="","",_xlfn.SWITCH('Cleaned Data'!G488,"In-Store",1,"Takeaway",2,0))</f>
        <v>2</v>
      </c>
      <c r="H488" s="8">
        <v>44965</v>
      </c>
    </row>
    <row r="489" spans="1:8" ht="12.5" x14ac:dyDescent="0.25">
      <c r="A489" s="1" t="str">
        <v>TXN_4550558</v>
      </c>
      <c r="B489" s="1" cm="1">
        <f t="array" ref="B489">IF('Cleaned Data'!B489="","",_xlfn.SWITCH('Cleaned Data'!B489,"Coffee",1,"Tea",2,"Juice",3,"Smoothie",4,"Cake",5,"Sandwich",6,"Salad",7,"Cookie",8,0))</f>
        <v>3</v>
      </c>
      <c r="C489" s="1">
        <v>3</v>
      </c>
      <c r="D489" s="6">
        <v>3</v>
      </c>
      <c r="E489" s="1">
        <v>9</v>
      </c>
      <c r="F489" s="1" cm="1">
        <f t="array" ref="F489">IF('Cleaned Data'!F489="","",_xlfn.SWITCH('Cleaned Data'!F489,"Cash",1,"Credit Card",2,"Digital Wallet",3,0))</f>
        <v>3</v>
      </c>
      <c r="G489" s="1" cm="1">
        <f t="array" ref="G489">IF('Cleaned Data'!G489="","",_xlfn.SWITCH('Cleaned Data'!G489,"In-Store",1,"Takeaway",2,0))</f>
        <v>1</v>
      </c>
      <c r="H489" s="8">
        <v>44965</v>
      </c>
    </row>
    <row r="490" spans="1:8" ht="12.5" x14ac:dyDescent="0.25">
      <c r="A490" s="1" t="str">
        <v>TXN_4868913</v>
      </c>
      <c r="B490" s="1" cm="1">
        <f t="array" ref="B490">IF('Cleaned Data'!B490="","",_xlfn.SWITCH('Cleaned Data'!B490,"Coffee",1,"Tea",2,"Juice",3,"Smoothie",4,"Cake",5,"Sandwich",6,"Salad",7,"Cookie",8,0))</f>
        <v>1</v>
      </c>
      <c r="C490" s="1">
        <v>5</v>
      </c>
      <c r="D490" s="6">
        <v>2</v>
      </c>
      <c r="E490" s="1">
        <v>10</v>
      </c>
      <c r="F490" s="1" cm="1">
        <f t="array" ref="F490">IF('Cleaned Data'!F490="","",_xlfn.SWITCH('Cleaned Data'!F490,"Cash",1,"Credit Card",2,"Digital Wallet",3,0))</f>
        <v>3</v>
      </c>
      <c r="G490" s="1" cm="1">
        <f t="array" ref="G490">IF('Cleaned Data'!G490="","",_xlfn.SWITCH('Cleaned Data'!G490,"In-Store",1,"Takeaway",2,0))</f>
        <v>0</v>
      </c>
      <c r="H490" s="8">
        <v>44965</v>
      </c>
    </row>
    <row r="491" spans="1:8" ht="12.5" x14ac:dyDescent="0.25">
      <c r="A491" s="1" t="str">
        <v>TXN_4943552</v>
      </c>
      <c r="B491" s="1" cm="1">
        <f t="array" ref="B491">IF('Cleaned Data'!B491="","",_xlfn.SWITCH('Cleaned Data'!B491,"Coffee",1,"Tea",2,"Juice",3,"Smoothie",4,"Cake",5,"Sandwich",6,"Salad",7,"Cookie",8,0))</f>
        <v>1</v>
      </c>
      <c r="C491" s="1">
        <v>3</v>
      </c>
      <c r="D491" s="6">
        <v>2</v>
      </c>
      <c r="E491" s="1">
        <v>6</v>
      </c>
      <c r="F491" s="1" cm="1">
        <f t="array" ref="F491">IF('Cleaned Data'!F491="","",_xlfn.SWITCH('Cleaned Data'!F491,"Cash",1,"Credit Card",2,"Digital Wallet",3,0))</f>
        <v>0</v>
      </c>
      <c r="G491" s="1" cm="1">
        <f t="array" ref="G491">IF('Cleaned Data'!G491="","",_xlfn.SWITCH('Cleaned Data'!G491,"In-Store",1,"Takeaway",2,0))</f>
        <v>0</v>
      </c>
      <c r="H491" s="8">
        <v>44965</v>
      </c>
    </row>
    <row r="492" spans="1:8" ht="12.5" x14ac:dyDescent="0.25">
      <c r="A492" s="1" t="str">
        <v>TXN_6886495</v>
      </c>
      <c r="B492" s="1" cm="1">
        <f t="array" ref="B492">IF('Cleaned Data'!B492="","",_xlfn.SWITCH('Cleaned Data'!B492,"Coffee",1,"Tea",2,"Juice",3,"Smoothie",4,"Cake",5,"Sandwich",6,"Salad",7,"Cookie",8,0))</f>
        <v>2</v>
      </c>
      <c r="C492" s="1">
        <v>3</v>
      </c>
      <c r="D492" s="6">
        <v>1.5</v>
      </c>
      <c r="E492" s="1">
        <v>4.5</v>
      </c>
      <c r="F492" s="1" cm="1">
        <f t="array" ref="F492">IF('Cleaned Data'!F492="","",_xlfn.SWITCH('Cleaned Data'!F492,"Cash",1,"Credit Card",2,"Digital Wallet",3,0))</f>
        <v>0</v>
      </c>
      <c r="G492" s="1" cm="1">
        <f t="array" ref="G492">IF('Cleaned Data'!G492="","",_xlfn.SWITCH('Cleaned Data'!G492,"In-Store",1,"Takeaway",2,0))</f>
        <v>2</v>
      </c>
      <c r="H492" s="8">
        <v>44965</v>
      </c>
    </row>
    <row r="493" spans="1:8" ht="12.5" x14ac:dyDescent="0.25">
      <c r="A493" s="1" t="str">
        <v>TXN_6908953</v>
      </c>
      <c r="B493" s="1" cm="1">
        <f t="array" ref="B493">IF('Cleaned Data'!B493="","",_xlfn.SWITCH('Cleaned Data'!B493,"Coffee",1,"Tea",2,"Juice",3,"Smoothie",4,"Cake",5,"Sandwich",6,"Salad",7,"Cookie",8,0))</f>
        <v>5</v>
      </c>
      <c r="C493" s="1">
        <v>3</v>
      </c>
      <c r="D493" s="6">
        <v>3</v>
      </c>
      <c r="E493" s="1">
        <v>9</v>
      </c>
      <c r="F493" s="1" cm="1">
        <f t="array" ref="F493">IF('Cleaned Data'!F493="","",_xlfn.SWITCH('Cleaned Data'!F493,"Cash",1,"Credit Card",2,"Digital Wallet",3,0))</f>
        <v>3</v>
      </c>
      <c r="G493" s="1" cm="1">
        <f t="array" ref="G493">IF('Cleaned Data'!G493="","",_xlfn.SWITCH('Cleaned Data'!G493,"In-Store",1,"Takeaway",2,0))</f>
        <v>0</v>
      </c>
      <c r="H493" s="8">
        <v>44965</v>
      </c>
    </row>
    <row r="494" spans="1:8" ht="12.5" x14ac:dyDescent="0.25">
      <c r="A494" s="1" t="str">
        <v>TXN_7710508</v>
      </c>
      <c r="B494" s="1" cm="1">
        <f t="array" ref="B494">IF('Cleaned Data'!B494="","",_xlfn.SWITCH('Cleaned Data'!B494,"Coffee",1,"Tea",2,"Juice",3,"Smoothie",4,"Cake",5,"Sandwich",6,"Salad",7,"Cookie",8,0))</f>
        <v>6</v>
      </c>
      <c r="C494" s="1">
        <v>1</v>
      </c>
      <c r="D494" s="6">
        <v>4</v>
      </c>
      <c r="E494" s="1">
        <v>4</v>
      </c>
      <c r="F494" s="1" cm="1">
        <f t="array" ref="F494">IF('Cleaned Data'!F494="","",_xlfn.SWITCH('Cleaned Data'!F494,"Cash",1,"Credit Card",2,"Digital Wallet",3,0))</f>
        <v>1</v>
      </c>
      <c r="G494" s="1" cm="1">
        <f t="array" ref="G494">IF('Cleaned Data'!G494="","",_xlfn.SWITCH('Cleaned Data'!G494,"In-Store",1,"Takeaway",2,0))</f>
        <v>2</v>
      </c>
      <c r="H494" s="8">
        <v>44965</v>
      </c>
    </row>
    <row r="495" spans="1:8" ht="12.5" x14ac:dyDescent="0.25">
      <c r="A495" s="1" t="str">
        <v>TXN_8118419</v>
      </c>
      <c r="B495" s="1" cm="1">
        <f t="array" ref="B495">IF('Cleaned Data'!B495="","",_xlfn.SWITCH('Cleaned Data'!B495,"Coffee",1,"Tea",2,"Juice",3,"Smoothie",4,"Cake",5,"Sandwich",6,"Salad",7,"Cookie",8,0))</f>
        <v>6</v>
      </c>
      <c r="C495" s="1">
        <v>1</v>
      </c>
      <c r="D495" s="6">
        <v>4</v>
      </c>
      <c r="E495" s="1">
        <v>4</v>
      </c>
      <c r="F495" s="1" cm="1">
        <f t="array" ref="F495">IF('Cleaned Data'!F495="","",_xlfn.SWITCH('Cleaned Data'!F495,"Cash",1,"Credit Card",2,"Digital Wallet",3,0))</f>
        <v>2</v>
      </c>
      <c r="G495" s="1" cm="1">
        <f t="array" ref="G495">IF('Cleaned Data'!G495="","",_xlfn.SWITCH('Cleaned Data'!G495,"In-Store",1,"Takeaway",2,0))</f>
        <v>2</v>
      </c>
      <c r="H495" s="8">
        <v>44965</v>
      </c>
    </row>
    <row r="496" spans="1:8" ht="12.5" x14ac:dyDescent="0.25">
      <c r="A496" s="1" t="str">
        <v>TXN_8284313</v>
      </c>
      <c r="B496" s="1" cm="1">
        <f t="array" ref="B496">IF('Cleaned Data'!B496="","",_xlfn.SWITCH('Cleaned Data'!B496,"Coffee",1,"Tea",2,"Juice",3,"Smoothie",4,"Cake",5,"Sandwich",6,"Salad",7,"Cookie",8,0))</f>
        <v>4</v>
      </c>
      <c r="C496" s="1">
        <v>5</v>
      </c>
      <c r="D496" s="6">
        <v>4</v>
      </c>
      <c r="E496" s="1">
        <v>20</v>
      </c>
      <c r="F496" s="1" cm="1">
        <f t="array" ref="F496">IF('Cleaned Data'!F496="","",_xlfn.SWITCH('Cleaned Data'!F496,"Cash",1,"Credit Card",2,"Digital Wallet",3,0))</f>
        <v>0</v>
      </c>
      <c r="G496" s="1" cm="1">
        <f t="array" ref="G496">IF('Cleaned Data'!G496="","",_xlfn.SWITCH('Cleaned Data'!G496,"In-Store",1,"Takeaway",2,0))</f>
        <v>1</v>
      </c>
      <c r="H496" s="8">
        <v>44965</v>
      </c>
    </row>
    <row r="497" spans="1:8" ht="12.5" x14ac:dyDescent="0.25">
      <c r="A497" s="1" t="str">
        <v>TXN_8365530</v>
      </c>
      <c r="B497" s="1" cm="1">
        <f t="array" ref="B497">IF('Cleaned Data'!B497="","",_xlfn.SWITCH('Cleaned Data'!B497,"Coffee",1,"Tea",2,"Juice",3,"Smoothie",4,"Cake",5,"Sandwich",6,"Salad",7,"Cookie",8,0))</f>
        <v>1</v>
      </c>
      <c r="C497" s="1">
        <v>1</v>
      </c>
      <c r="D497" s="6">
        <v>2</v>
      </c>
      <c r="E497" s="1">
        <v>2</v>
      </c>
      <c r="F497" s="1" cm="1">
        <f t="array" ref="F497">IF('Cleaned Data'!F497="","",_xlfn.SWITCH('Cleaned Data'!F497,"Cash",1,"Credit Card",2,"Digital Wallet",3,0))</f>
        <v>1</v>
      </c>
      <c r="G497" s="1" cm="1">
        <f t="array" ref="G497">IF('Cleaned Data'!G497="","",_xlfn.SWITCH('Cleaned Data'!G497,"In-Store",1,"Takeaway",2,0))</f>
        <v>1</v>
      </c>
      <c r="H497" s="8">
        <v>44965</v>
      </c>
    </row>
    <row r="498" spans="1:8" ht="12.5" x14ac:dyDescent="0.25">
      <c r="A498" s="1" t="str">
        <v>TXN_8570890</v>
      </c>
      <c r="B498" s="1" cm="1">
        <f t="array" ref="B498">IF('Cleaned Data'!B498="","",_xlfn.SWITCH('Cleaned Data'!B498,"Coffee",1,"Tea",2,"Juice",3,"Smoothie",4,"Cake",5,"Sandwich",6,"Salad",7,"Cookie",8,0))</f>
        <v>5</v>
      </c>
      <c r="C498" s="1">
        <v>2</v>
      </c>
      <c r="D498" s="6">
        <v>3</v>
      </c>
      <c r="E498" s="1">
        <v>6</v>
      </c>
      <c r="F498" s="1" cm="1">
        <f t="array" ref="F498">IF('Cleaned Data'!F498="","",_xlfn.SWITCH('Cleaned Data'!F498,"Cash",1,"Credit Card",2,"Digital Wallet",3,0))</f>
        <v>3</v>
      </c>
      <c r="G498" s="1" cm="1">
        <f t="array" ref="G498">IF('Cleaned Data'!G498="","",_xlfn.SWITCH('Cleaned Data'!G498,"In-Store",1,"Takeaway",2,0))</f>
        <v>2</v>
      </c>
      <c r="H498" s="8">
        <v>44965</v>
      </c>
    </row>
    <row r="499" spans="1:8" ht="12.5" x14ac:dyDescent="0.25">
      <c r="A499" s="1" t="str">
        <v>TXN_8715388</v>
      </c>
      <c r="B499" s="1" cm="1">
        <f t="array" ref="B499">IF('Cleaned Data'!B499="","",_xlfn.SWITCH('Cleaned Data'!B499,"Coffee",1,"Tea",2,"Juice",3,"Smoothie",4,"Cake",5,"Sandwich",6,"Salad",7,"Cookie",8,0))</f>
        <v>1</v>
      </c>
      <c r="C499" s="1">
        <v>3</v>
      </c>
      <c r="D499" s="6">
        <v>2</v>
      </c>
      <c r="E499" s="1">
        <v>6</v>
      </c>
      <c r="F499" s="1" cm="1">
        <f t="array" ref="F499">IF('Cleaned Data'!F499="","",_xlfn.SWITCH('Cleaned Data'!F499,"Cash",1,"Credit Card",2,"Digital Wallet",3,0))</f>
        <v>0</v>
      </c>
      <c r="G499" s="1" cm="1">
        <f t="array" ref="G499">IF('Cleaned Data'!G499="","",_xlfn.SWITCH('Cleaned Data'!G499,"In-Store",1,"Takeaway",2,0))</f>
        <v>0</v>
      </c>
      <c r="H499" s="8">
        <v>44965</v>
      </c>
    </row>
    <row r="500" spans="1:8" ht="12.5" x14ac:dyDescent="0.25">
      <c r="A500" s="1" t="str">
        <v>TXN_8894157</v>
      </c>
      <c r="B500" s="1" cm="1">
        <f t="array" ref="B500">IF('Cleaned Data'!B500="","",_xlfn.SWITCH('Cleaned Data'!B500,"Coffee",1,"Tea",2,"Juice",3,"Smoothie",4,"Cake",5,"Sandwich",6,"Salad",7,"Cookie",8,0))</f>
        <v>2</v>
      </c>
      <c r="C500" s="1">
        <v>1</v>
      </c>
      <c r="D500" s="6">
        <v>1.5</v>
      </c>
      <c r="E500" s="1">
        <v>1.5</v>
      </c>
      <c r="F500" s="1" cm="1">
        <f t="array" ref="F500">IF('Cleaned Data'!F500="","",_xlfn.SWITCH('Cleaned Data'!F500,"Cash",1,"Credit Card",2,"Digital Wallet",3,0))</f>
        <v>2</v>
      </c>
      <c r="G500" s="1" cm="1">
        <f t="array" ref="G500">IF('Cleaned Data'!G500="","",_xlfn.SWITCH('Cleaned Data'!G500,"In-Store",1,"Takeaway",2,0))</f>
        <v>1</v>
      </c>
      <c r="H500" s="8">
        <v>44965</v>
      </c>
    </row>
    <row r="501" spans="1:8" ht="12.5" x14ac:dyDescent="0.25">
      <c r="A501" s="1" t="str">
        <v>TXN_8988279</v>
      </c>
      <c r="B501" s="1" cm="1">
        <f t="array" ref="B501">IF('Cleaned Data'!B501="","",_xlfn.SWITCH('Cleaned Data'!B501,"Coffee",1,"Tea",2,"Juice",3,"Smoothie",4,"Cake",5,"Sandwich",6,"Salad",7,"Cookie",8,0))</f>
        <v>6</v>
      </c>
      <c r="C501" s="1">
        <v>3</v>
      </c>
      <c r="D501" s="6">
        <v>4</v>
      </c>
      <c r="E501" s="1">
        <v>12</v>
      </c>
      <c r="F501" s="1" cm="1">
        <f t="array" ref="F501">IF('Cleaned Data'!F501="","",_xlfn.SWITCH('Cleaned Data'!F501,"Cash",1,"Credit Card",2,"Digital Wallet",3,0))</f>
        <v>1</v>
      </c>
      <c r="G501" s="1" cm="1">
        <f t="array" ref="G501">IF('Cleaned Data'!G501="","",_xlfn.SWITCH('Cleaned Data'!G501,"In-Store",1,"Takeaway",2,0))</f>
        <v>0</v>
      </c>
      <c r="H501" s="8">
        <v>44965</v>
      </c>
    </row>
    <row r="502" spans="1:8" ht="12.5" x14ac:dyDescent="0.25">
      <c r="A502" s="1" t="str">
        <v>TXN_9063624</v>
      </c>
      <c r="B502" s="1" cm="1">
        <f t="array" ref="B502">IF('Cleaned Data'!B502="","",_xlfn.SWITCH('Cleaned Data'!B502,"Coffee",1,"Tea",2,"Juice",3,"Smoothie",4,"Cake",5,"Sandwich",6,"Salad",7,"Cookie",8,0))</f>
        <v>8</v>
      </c>
      <c r="C502" s="1">
        <v>5</v>
      </c>
      <c r="D502" s="6">
        <v>1</v>
      </c>
      <c r="E502" s="1">
        <v>5</v>
      </c>
      <c r="F502" s="1" cm="1">
        <f t="array" ref="F502">IF('Cleaned Data'!F502="","",_xlfn.SWITCH('Cleaned Data'!F502,"Cash",1,"Credit Card",2,"Digital Wallet",3,0))</f>
        <v>0</v>
      </c>
      <c r="G502" s="1" cm="1">
        <f t="array" ref="G502">IF('Cleaned Data'!G502="","",_xlfn.SWITCH('Cleaned Data'!G502,"In-Store",1,"Takeaway",2,0))</f>
        <v>0</v>
      </c>
      <c r="H502" s="8">
        <v>44965</v>
      </c>
    </row>
    <row r="503" spans="1:8" ht="12.5" x14ac:dyDescent="0.25">
      <c r="A503" s="1" t="str">
        <v>TXN_9287659</v>
      </c>
      <c r="B503" s="1" cm="1">
        <f t="array" ref="B503">IF('Cleaned Data'!B503="","",_xlfn.SWITCH('Cleaned Data'!B503,"Coffee",1,"Tea",2,"Juice",3,"Smoothie",4,"Cake",5,"Sandwich",6,"Salad",7,"Cookie",8,0))</f>
        <v>4</v>
      </c>
      <c r="C503" s="1">
        <v>3</v>
      </c>
      <c r="D503" s="6">
        <v>4</v>
      </c>
      <c r="E503" s="1">
        <v>12</v>
      </c>
      <c r="F503" s="1" cm="1">
        <f t="array" ref="F503">IF('Cleaned Data'!F503="","",_xlfn.SWITCH('Cleaned Data'!F503,"Cash",1,"Credit Card",2,"Digital Wallet",3,0))</f>
        <v>0</v>
      </c>
      <c r="G503" s="1" cm="1">
        <f t="array" ref="G503">IF('Cleaned Data'!G503="","",_xlfn.SWITCH('Cleaned Data'!G503,"In-Store",1,"Takeaway",2,0))</f>
        <v>2</v>
      </c>
      <c r="H503" s="8">
        <v>44965</v>
      </c>
    </row>
    <row r="504" spans="1:8" ht="12.5" x14ac:dyDescent="0.25">
      <c r="A504" s="1" t="str">
        <v>TXN_9298882</v>
      </c>
      <c r="B504" s="1" cm="1">
        <f t="array" ref="B504">IF('Cleaned Data'!B504="","",_xlfn.SWITCH('Cleaned Data'!B504,"Coffee",1,"Tea",2,"Juice",3,"Smoothie",4,"Cake",5,"Sandwich",6,"Salad",7,"Cookie",8,0))</f>
        <v>6</v>
      </c>
      <c r="C504" s="1">
        <v>3</v>
      </c>
      <c r="D504" s="6">
        <v>4</v>
      </c>
      <c r="E504" s="1">
        <v>12</v>
      </c>
      <c r="F504" s="1" cm="1">
        <f t="array" ref="F504">IF('Cleaned Data'!F504="","",_xlfn.SWITCH('Cleaned Data'!F504,"Cash",1,"Credit Card",2,"Digital Wallet",3,0))</f>
        <v>2</v>
      </c>
      <c r="G504" s="1" cm="1">
        <f t="array" ref="G504">IF('Cleaned Data'!G504="","",_xlfn.SWITCH('Cleaned Data'!G504,"In-Store",1,"Takeaway",2,0))</f>
        <v>0</v>
      </c>
      <c r="H504" s="8">
        <v>44965</v>
      </c>
    </row>
    <row r="505" spans="1:8" ht="12.5" x14ac:dyDescent="0.25">
      <c r="A505" s="1" t="str">
        <v>TXN_9662632</v>
      </c>
      <c r="B505" s="1" cm="1">
        <f t="array" ref="B505">IF('Cleaned Data'!B505="","",_xlfn.SWITCH('Cleaned Data'!B505,"Coffee",1,"Tea",2,"Juice",3,"Smoothie",4,"Cake",5,"Sandwich",6,"Salad",7,"Cookie",8,0))</f>
        <v>2</v>
      </c>
      <c r="C505" s="1">
        <v>3</v>
      </c>
      <c r="D505" s="6">
        <v>1.5</v>
      </c>
      <c r="E505" s="1">
        <v>4.5</v>
      </c>
      <c r="F505" s="1" cm="1">
        <f t="array" ref="F505">IF('Cleaned Data'!F505="","",_xlfn.SWITCH('Cleaned Data'!F505,"Cash",1,"Credit Card",2,"Digital Wallet",3,0))</f>
        <v>0</v>
      </c>
      <c r="G505" s="1" cm="1">
        <f t="array" ref="G505">IF('Cleaned Data'!G505="","",_xlfn.SWITCH('Cleaned Data'!G505,"In-Store",1,"Takeaway",2,0))</f>
        <v>2</v>
      </c>
      <c r="H505" s="8">
        <v>44965</v>
      </c>
    </row>
    <row r="506" spans="1:8" ht="12.5" x14ac:dyDescent="0.25">
      <c r="A506" s="1" t="str">
        <v>TXN_9809696</v>
      </c>
      <c r="B506" s="1" cm="1">
        <f t="array" ref="B506">IF('Cleaned Data'!B506="","",_xlfn.SWITCH('Cleaned Data'!B506,"Coffee",1,"Tea",2,"Juice",3,"Smoothie",4,"Cake",5,"Sandwich",6,"Salad",7,"Cookie",8,0))</f>
        <v>2</v>
      </c>
      <c r="C506" s="1">
        <v>2</v>
      </c>
      <c r="D506" s="6">
        <v>1.5</v>
      </c>
      <c r="E506" s="1">
        <v>3</v>
      </c>
      <c r="F506" s="1" cm="1">
        <f t="array" ref="F506">IF('Cleaned Data'!F506="","",_xlfn.SWITCH('Cleaned Data'!F506,"Cash",1,"Credit Card",2,"Digital Wallet",3,0))</f>
        <v>2</v>
      </c>
      <c r="G506" s="1" cm="1">
        <f t="array" ref="G506">IF('Cleaned Data'!G506="","",_xlfn.SWITCH('Cleaned Data'!G506,"In-Store",1,"Takeaway",2,0))</f>
        <v>2</v>
      </c>
      <c r="H506" s="8">
        <v>44965</v>
      </c>
    </row>
    <row r="507" spans="1:8" ht="12.5" x14ac:dyDescent="0.25">
      <c r="A507" s="1" t="str">
        <v>TXN_9855567</v>
      </c>
      <c r="B507" s="1" cm="1">
        <f t="array" ref="B507">IF('Cleaned Data'!B507="","",_xlfn.SWITCH('Cleaned Data'!B507,"Coffee",1,"Tea",2,"Juice",3,"Smoothie",4,"Cake",5,"Sandwich",6,"Salad",7,"Cookie",8,0))</f>
        <v>1</v>
      </c>
      <c r="C507" s="1">
        <v>2</v>
      </c>
      <c r="D507" s="6">
        <v>2</v>
      </c>
      <c r="E507" s="1">
        <v>4</v>
      </c>
      <c r="F507" s="1" cm="1">
        <f t="array" ref="F507">IF('Cleaned Data'!F507="","",_xlfn.SWITCH('Cleaned Data'!F507,"Cash",1,"Credit Card",2,"Digital Wallet",3,0))</f>
        <v>3</v>
      </c>
      <c r="G507" s="1" cm="1">
        <f t="array" ref="G507">IF('Cleaned Data'!G507="","",_xlfn.SWITCH('Cleaned Data'!G507,"In-Store",1,"Takeaway",2,0))</f>
        <v>0</v>
      </c>
      <c r="H507" s="8">
        <v>44965</v>
      </c>
    </row>
    <row r="508" spans="1:8" ht="12.5" x14ac:dyDescent="0.25">
      <c r="A508" s="1" t="str">
        <v>TXN_9958548</v>
      </c>
      <c r="B508" s="1" cm="1">
        <f t="array" ref="B508">IF('Cleaned Data'!B508="","",_xlfn.SWITCH('Cleaned Data'!B508,"Coffee",1,"Tea",2,"Juice",3,"Smoothie",4,"Cake",5,"Sandwich",6,"Salad",7,"Cookie",8,0))</f>
        <v>7</v>
      </c>
      <c r="C508" s="1">
        <v>2</v>
      </c>
      <c r="D508" s="6">
        <v>5</v>
      </c>
      <c r="E508" s="1">
        <v>10</v>
      </c>
      <c r="F508" s="1" cm="1">
        <f t="array" ref="F508">IF('Cleaned Data'!F508="","",_xlfn.SWITCH('Cleaned Data'!F508,"Cash",1,"Credit Card",2,"Digital Wallet",3,0))</f>
        <v>2</v>
      </c>
      <c r="G508" s="1" cm="1">
        <f t="array" ref="G508">IF('Cleaned Data'!G508="","",_xlfn.SWITCH('Cleaned Data'!G508,"In-Store",1,"Takeaway",2,0))</f>
        <v>1</v>
      </c>
      <c r="H508" s="8">
        <v>44965</v>
      </c>
    </row>
    <row r="509" spans="1:8" ht="12.5" x14ac:dyDescent="0.25">
      <c r="A509" s="1" t="str">
        <v>TXN_1244509</v>
      </c>
      <c r="B509" s="1" cm="1">
        <f t="array" ref="B509">IF('Cleaned Data'!B509="","",_xlfn.SWITCH('Cleaned Data'!B509,"Coffee",1,"Tea",2,"Juice",3,"Smoothie",4,"Cake",5,"Sandwich",6,"Salad",7,"Cookie",8,0))</f>
        <v>3</v>
      </c>
      <c r="C509" s="1">
        <v>2</v>
      </c>
      <c r="D509" s="6">
        <v>3</v>
      </c>
      <c r="E509" s="1">
        <v>6</v>
      </c>
      <c r="F509" s="1" cm="1">
        <f t="array" ref="F509">IF('Cleaned Data'!F509="","",_xlfn.SWITCH('Cleaned Data'!F509,"Cash",1,"Credit Card",2,"Digital Wallet",3,0))</f>
        <v>3</v>
      </c>
      <c r="G509" s="1" cm="1">
        <f t="array" ref="G509">IF('Cleaned Data'!G509="","",_xlfn.SWITCH('Cleaned Data'!G509,"In-Store",1,"Takeaway",2,0))</f>
        <v>2</v>
      </c>
      <c r="H509" s="8">
        <v>44966</v>
      </c>
    </row>
    <row r="510" spans="1:8" ht="12.5" x14ac:dyDescent="0.25">
      <c r="A510" s="1" t="str">
        <v>TXN_1356599</v>
      </c>
      <c r="B510" s="1" cm="1">
        <f t="array" ref="B510">IF('Cleaned Data'!B510="","",_xlfn.SWITCH('Cleaned Data'!B510,"Coffee",1,"Tea",2,"Juice",3,"Smoothie",4,"Cake",5,"Sandwich",6,"Salad",7,"Cookie",8,0))</f>
        <v>8</v>
      </c>
      <c r="C510" s="1">
        <v>2</v>
      </c>
      <c r="D510" s="6">
        <v>1</v>
      </c>
      <c r="E510" s="1">
        <v>2</v>
      </c>
      <c r="F510" s="1" cm="1">
        <f t="array" ref="F510">IF('Cleaned Data'!F510="","",_xlfn.SWITCH('Cleaned Data'!F510,"Cash",1,"Credit Card",2,"Digital Wallet",3,0))</f>
        <v>1</v>
      </c>
      <c r="G510" s="1" cm="1">
        <f t="array" ref="G510">IF('Cleaned Data'!G510="","",_xlfn.SWITCH('Cleaned Data'!G510,"In-Store",1,"Takeaway",2,0))</f>
        <v>2</v>
      </c>
      <c r="H510" s="8">
        <v>44966</v>
      </c>
    </row>
    <row r="511" spans="1:8" ht="12.5" x14ac:dyDescent="0.25">
      <c r="A511" s="1" t="str">
        <v>TXN_1481470</v>
      </c>
      <c r="B511" s="1" cm="1">
        <f t="array" ref="B511">IF('Cleaned Data'!B511="","",_xlfn.SWITCH('Cleaned Data'!B511,"Coffee",1,"Tea",2,"Juice",3,"Smoothie",4,"Cake",5,"Sandwich",6,"Salad",7,"Cookie",8,0))</f>
        <v>6</v>
      </c>
      <c r="C511" s="1">
        <v>3</v>
      </c>
      <c r="D511" s="6">
        <v>4</v>
      </c>
      <c r="E511" s="1">
        <v>12</v>
      </c>
      <c r="F511" s="1" cm="1">
        <f t="array" ref="F511">IF('Cleaned Data'!F511="","",_xlfn.SWITCH('Cleaned Data'!F511,"Cash",1,"Credit Card",2,"Digital Wallet",3,0))</f>
        <v>1</v>
      </c>
      <c r="G511" s="1" cm="1">
        <f t="array" ref="G511">IF('Cleaned Data'!G511="","",_xlfn.SWITCH('Cleaned Data'!G511,"In-Store",1,"Takeaway",2,0))</f>
        <v>0</v>
      </c>
      <c r="H511" s="8">
        <v>44966</v>
      </c>
    </row>
    <row r="512" spans="1:8" ht="12.5" x14ac:dyDescent="0.25">
      <c r="A512" s="1" t="str">
        <v>TXN_1569248</v>
      </c>
      <c r="B512" s="1" cm="1">
        <f t="array" ref="B512">IF('Cleaned Data'!B512="","",_xlfn.SWITCH('Cleaned Data'!B512,"Coffee",1,"Tea",2,"Juice",3,"Smoothie",4,"Cake",5,"Sandwich",6,"Salad",7,"Cookie",8,0))</f>
        <v>7</v>
      </c>
      <c r="C512" s="1">
        <v>4</v>
      </c>
      <c r="D512" s="6">
        <v>5</v>
      </c>
      <c r="E512" s="1">
        <v>20</v>
      </c>
      <c r="F512" s="1" cm="1">
        <f t="array" ref="F512">IF('Cleaned Data'!F512="","",_xlfn.SWITCH('Cleaned Data'!F512,"Cash",1,"Credit Card",2,"Digital Wallet",3,0))</f>
        <v>2</v>
      </c>
      <c r="G512" s="1" cm="1">
        <f t="array" ref="G512">IF('Cleaned Data'!G512="","",_xlfn.SWITCH('Cleaned Data'!G512,"In-Store",1,"Takeaway",2,0))</f>
        <v>0</v>
      </c>
      <c r="H512" s="8">
        <v>44966</v>
      </c>
    </row>
    <row r="513" spans="1:8" ht="12.5" x14ac:dyDescent="0.25">
      <c r="A513" s="1" t="str">
        <v>TXN_1900036</v>
      </c>
      <c r="B513" s="1" cm="1">
        <f t="array" ref="B513">IF('Cleaned Data'!B513="","",_xlfn.SWITCH('Cleaned Data'!B513,"Coffee",1,"Tea",2,"Juice",3,"Smoothie",4,"Cake",5,"Sandwich",6,"Salad",7,"Cookie",8,0))</f>
        <v>6</v>
      </c>
      <c r="C513" s="1">
        <v>5</v>
      </c>
      <c r="D513" s="6">
        <v>4</v>
      </c>
      <c r="E513" s="1">
        <v>20</v>
      </c>
      <c r="F513" s="1" cm="1">
        <f t="array" ref="F513">IF('Cleaned Data'!F513="","",_xlfn.SWITCH('Cleaned Data'!F513,"Cash",1,"Credit Card",2,"Digital Wallet",3,0))</f>
        <v>1</v>
      </c>
      <c r="G513" s="1" cm="1">
        <f t="array" ref="G513">IF('Cleaned Data'!G513="","",_xlfn.SWITCH('Cleaned Data'!G513,"In-Store",1,"Takeaway",2,0))</f>
        <v>1</v>
      </c>
      <c r="H513" s="8">
        <v>44966</v>
      </c>
    </row>
    <row r="514" spans="1:8" ht="12.5" x14ac:dyDescent="0.25">
      <c r="A514" s="1" t="str">
        <v>TXN_1926794</v>
      </c>
      <c r="B514" s="1" cm="1">
        <f t="array" ref="B514">IF('Cleaned Data'!B514="","",_xlfn.SWITCH('Cleaned Data'!B514,"Coffee",1,"Tea",2,"Juice",3,"Smoothie",4,"Cake",5,"Sandwich",6,"Salad",7,"Cookie",8,0))</f>
        <v>1</v>
      </c>
      <c r="C514" s="1">
        <v>1</v>
      </c>
      <c r="D514" s="6">
        <v>2</v>
      </c>
      <c r="E514" s="1">
        <v>2</v>
      </c>
      <c r="F514" s="1" cm="1">
        <f t="array" ref="F514">IF('Cleaned Data'!F514="","",_xlfn.SWITCH('Cleaned Data'!F514,"Cash",1,"Credit Card",2,"Digital Wallet",3,0))</f>
        <v>0</v>
      </c>
      <c r="G514" s="1" cm="1">
        <f t="array" ref="G514">IF('Cleaned Data'!G514="","",_xlfn.SWITCH('Cleaned Data'!G514,"In-Store",1,"Takeaway",2,0))</f>
        <v>0</v>
      </c>
      <c r="H514" s="8">
        <v>44966</v>
      </c>
    </row>
    <row r="515" spans="1:8" ht="12.5" x14ac:dyDescent="0.25">
      <c r="A515" s="1" t="str">
        <v>TXN_3134595</v>
      </c>
      <c r="B515" s="1" cm="1">
        <f t="array" ref="B515">IF('Cleaned Data'!B515="","",_xlfn.SWITCH('Cleaned Data'!B515,"Coffee",1,"Tea",2,"Juice",3,"Smoothie",4,"Cake",5,"Sandwich",6,"Salad",7,"Cookie",8,0))</f>
        <v>1</v>
      </c>
      <c r="C515" s="1">
        <v>1</v>
      </c>
      <c r="D515" s="6">
        <v>2</v>
      </c>
      <c r="E515" s="1">
        <v>2</v>
      </c>
      <c r="F515" s="1" cm="1">
        <f t="array" ref="F515">IF('Cleaned Data'!F515="","",_xlfn.SWITCH('Cleaned Data'!F515,"Cash",1,"Credit Card",2,"Digital Wallet",3,0))</f>
        <v>2</v>
      </c>
      <c r="G515" s="1" cm="1">
        <f t="array" ref="G515">IF('Cleaned Data'!G515="","",_xlfn.SWITCH('Cleaned Data'!G515,"In-Store",1,"Takeaway",2,0))</f>
        <v>1</v>
      </c>
      <c r="H515" s="8">
        <v>44966</v>
      </c>
    </row>
    <row r="516" spans="1:8" ht="12.5" x14ac:dyDescent="0.25">
      <c r="A516" s="1" t="str">
        <v>TXN_3504925</v>
      </c>
      <c r="B516" s="1" cm="1">
        <f t="array" ref="B516">IF('Cleaned Data'!B516="","",_xlfn.SWITCH('Cleaned Data'!B516,"Coffee",1,"Tea",2,"Juice",3,"Smoothie",4,"Cake",5,"Sandwich",6,"Salad",7,"Cookie",8,0))</f>
        <v>2</v>
      </c>
      <c r="C516" s="1">
        <v>4</v>
      </c>
      <c r="D516" s="6">
        <v>1.5</v>
      </c>
      <c r="E516" s="1">
        <v>6</v>
      </c>
      <c r="F516" s="1" cm="1">
        <f t="array" ref="F516">IF('Cleaned Data'!F516="","",_xlfn.SWITCH('Cleaned Data'!F516,"Cash",1,"Credit Card",2,"Digital Wallet",3,0))</f>
        <v>3</v>
      </c>
      <c r="G516" s="1" cm="1">
        <f t="array" ref="G516">IF('Cleaned Data'!G516="","",_xlfn.SWITCH('Cleaned Data'!G516,"In-Store",1,"Takeaway",2,0))</f>
        <v>0</v>
      </c>
      <c r="H516" s="8">
        <v>44966</v>
      </c>
    </row>
    <row r="517" spans="1:8" ht="12.5" x14ac:dyDescent="0.25">
      <c r="A517" s="1" t="str">
        <v>TXN_4108138</v>
      </c>
      <c r="B517" s="1" cm="1">
        <f t="array" ref="B517">IF('Cleaned Data'!B517="","",_xlfn.SWITCH('Cleaned Data'!B517,"Coffee",1,"Tea",2,"Juice",3,"Smoothie",4,"Cake",5,"Sandwich",6,"Salad",7,"Cookie",8,0))</f>
        <v>2</v>
      </c>
      <c r="C517" s="1">
        <v>3</v>
      </c>
      <c r="D517" s="6">
        <v>1.5</v>
      </c>
      <c r="E517" s="1">
        <v>4.5</v>
      </c>
      <c r="F517" s="1" cm="1">
        <f t="array" ref="F517">IF('Cleaned Data'!F517="","",_xlfn.SWITCH('Cleaned Data'!F517,"Cash",1,"Credit Card",2,"Digital Wallet",3,0))</f>
        <v>1</v>
      </c>
      <c r="G517" s="1" cm="1">
        <f t="array" ref="G517">IF('Cleaned Data'!G517="","",_xlfn.SWITCH('Cleaned Data'!G517,"In-Store",1,"Takeaway",2,0))</f>
        <v>2</v>
      </c>
      <c r="H517" s="8">
        <v>44966</v>
      </c>
    </row>
    <row r="518" spans="1:8" ht="12.5" x14ac:dyDescent="0.25">
      <c r="A518" s="1" t="str">
        <v>TXN_4197090</v>
      </c>
      <c r="B518" s="1" cm="1">
        <f t="array" ref="B518">IF('Cleaned Data'!B518="","",_xlfn.SWITCH('Cleaned Data'!B518,"Coffee",1,"Tea",2,"Juice",3,"Smoothie",4,"Cake",5,"Sandwich",6,"Salad",7,"Cookie",8,0))</f>
        <v>5</v>
      </c>
      <c r="C518" s="1">
        <v>4</v>
      </c>
      <c r="D518" s="6">
        <v>3</v>
      </c>
      <c r="E518" s="1">
        <v>12</v>
      </c>
      <c r="F518" s="1" cm="1">
        <f t="array" ref="F518">IF('Cleaned Data'!F518="","",_xlfn.SWITCH('Cleaned Data'!F518,"Cash",1,"Credit Card",2,"Digital Wallet",3,0))</f>
        <v>0</v>
      </c>
      <c r="G518" s="1" cm="1">
        <f t="array" ref="G518">IF('Cleaned Data'!G518="","",_xlfn.SWITCH('Cleaned Data'!G518,"In-Store",1,"Takeaway",2,0))</f>
        <v>2</v>
      </c>
      <c r="H518" s="8">
        <v>44966</v>
      </c>
    </row>
    <row r="519" spans="1:8" ht="12.5" x14ac:dyDescent="0.25">
      <c r="A519" s="1" t="str">
        <v>TXN_4475487</v>
      </c>
      <c r="B519" s="1" cm="1">
        <f t="array" ref="B519">IF('Cleaned Data'!B519="","",_xlfn.SWITCH('Cleaned Data'!B519,"Coffee",1,"Tea",2,"Juice",3,"Smoothie",4,"Cake",5,"Sandwich",6,"Salad",7,"Cookie",8,0))</f>
        <v>6</v>
      </c>
      <c r="C519" s="1">
        <v>4</v>
      </c>
      <c r="D519" s="6">
        <v>4</v>
      </c>
      <c r="E519" s="1">
        <v>16</v>
      </c>
      <c r="F519" s="1" cm="1">
        <f t="array" ref="F519">IF('Cleaned Data'!F519="","",_xlfn.SWITCH('Cleaned Data'!F519,"Cash",1,"Credit Card",2,"Digital Wallet",3,0))</f>
        <v>0</v>
      </c>
      <c r="G519" s="1" cm="1">
        <f t="array" ref="G519">IF('Cleaned Data'!G519="","",_xlfn.SWITCH('Cleaned Data'!G519,"In-Store",1,"Takeaway",2,0))</f>
        <v>2</v>
      </c>
      <c r="H519" s="8">
        <v>44966</v>
      </c>
    </row>
    <row r="520" spans="1:8" ht="12.5" x14ac:dyDescent="0.25">
      <c r="A520" s="1" t="str">
        <v>TXN_4669664</v>
      </c>
      <c r="B520" s="1" cm="1">
        <f t="array" ref="B520">IF('Cleaned Data'!B520="","",_xlfn.SWITCH('Cleaned Data'!B520,"Coffee",1,"Tea",2,"Juice",3,"Smoothie",4,"Cake",5,"Sandwich",6,"Salad",7,"Cookie",8,0))</f>
        <v>8</v>
      </c>
      <c r="C520" s="1">
        <v>4</v>
      </c>
      <c r="D520" s="6">
        <v>1</v>
      </c>
      <c r="E520" s="1">
        <v>4</v>
      </c>
      <c r="F520" s="1" cm="1">
        <f t="array" ref="F520">IF('Cleaned Data'!F520="","",_xlfn.SWITCH('Cleaned Data'!F520,"Cash",1,"Credit Card",2,"Digital Wallet",3,0))</f>
        <v>1</v>
      </c>
      <c r="G520" s="1" cm="1">
        <f t="array" ref="G520">IF('Cleaned Data'!G520="","",_xlfn.SWITCH('Cleaned Data'!G520,"In-Store",1,"Takeaway",2,0))</f>
        <v>2</v>
      </c>
      <c r="H520" s="8">
        <v>44966</v>
      </c>
    </row>
    <row r="521" spans="1:8" ht="12.5" x14ac:dyDescent="0.25">
      <c r="A521" s="1" t="str">
        <v>TXN_4872708</v>
      </c>
      <c r="B521" s="1" cm="1">
        <f t="array" ref="B521">IF('Cleaned Data'!B521="","",_xlfn.SWITCH('Cleaned Data'!B521,"Coffee",1,"Tea",2,"Juice",3,"Smoothie",4,"Cake",5,"Sandwich",6,"Salad",7,"Cookie",8,0))</f>
        <v>2</v>
      </c>
      <c r="C521" s="1">
        <v>1</v>
      </c>
      <c r="D521" s="6">
        <v>1.5</v>
      </c>
      <c r="E521" s="1">
        <v>1.5</v>
      </c>
      <c r="F521" s="1" cm="1">
        <f t="array" ref="F521">IF('Cleaned Data'!F521="","",_xlfn.SWITCH('Cleaned Data'!F521,"Cash",1,"Credit Card",2,"Digital Wallet",3,0))</f>
        <v>0</v>
      </c>
      <c r="G521" s="1" cm="1">
        <f t="array" ref="G521">IF('Cleaned Data'!G521="","",_xlfn.SWITCH('Cleaned Data'!G521,"In-Store",1,"Takeaway",2,0))</f>
        <v>1</v>
      </c>
      <c r="H521" s="8">
        <v>44966</v>
      </c>
    </row>
    <row r="522" spans="1:8" ht="12.5" x14ac:dyDescent="0.25">
      <c r="A522" s="1" t="str">
        <v>TXN_4912458</v>
      </c>
      <c r="B522" s="1" cm="1">
        <f t="array" ref="B522">IF('Cleaned Data'!B522="","",_xlfn.SWITCH('Cleaned Data'!B522,"Coffee",1,"Tea",2,"Juice",3,"Smoothie",4,"Cake",5,"Sandwich",6,"Salad",7,"Cookie",8,0))</f>
        <v>4</v>
      </c>
      <c r="C522" s="1">
        <v>2</v>
      </c>
      <c r="D522" s="6">
        <v>4</v>
      </c>
      <c r="E522" s="1">
        <v>8</v>
      </c>
      <c r="F522" s="1" cm="1">
        <f t="array" ref="F522">IF('Cleaned Data'!F522="","",_xlfn.SWITCH('Cleaned Data'!F522,"Cash",1,"Credit Card",2,"Digital Wallet",3,0))</f>
        <v>2</v>
      </c>
      <c r="G522" s="1" cm="1">
        <f t="array" ref="G522">IF('Cleaned Data'!G522="","",_xlfn.SWITCH('Cleaned Data'!G522,"In-Store",1,"Takeaway",2,0))</f>
        <v>0</v>
      </c>
      <c r="H522" s="8">
        <v>44966</v>
      </c>
    </row>
    <row r="523" spans="1:8" ht="12.5" x14ac:dyDescent="0.25">
      <c r="A523" s="1" t="str">
        <v>TXN_5032114</v>
      </c>
      <c r="B523" s="1" cm="1">
        <f t="array" ref="B523">IF('Cleaned Data'!B523="","",_xlfn.SWITCH('Cleaned Data'!B523,"Coffee",1,"Tea",2,"Juice",3,"Smoothie",4,"Cake",5,"Sandwich",6,"Salad",7,"Cookie",8,0))</f>
        <v>6</v>
      </c>
      <c r="C523" s="1">
        <v>1</v>
      </c>
      <c r="D523" s="6">
        <v>4</v>
      </c>
      <c r="E523" s="1">
        <v>4</v>
      </c>
      <c r="F523" s="1" cm="1">
        <f t="array" ref="F523">IF('Cleaned Data'!F523="","",_xlfn.SWITCH('Cleaned Data'!F523,"Cash",1,"Credit Card",2,"Digital Wallet",3,0))</f>
        <v>2</v>
      </c>
      <c r="G523" s="1" cm="1">
        <f t="array" ref="G523">IF('Cleaned Data'!G523="","",_xlfn.SWITCH('Cleaned Data'!G523,"In-Store",1,"Takeaway",2,0))</f>
        <v>2</v>
      </c>
      <c r="H523" s="8">
        <v>44966</v>
      </c>
    </row>
    <row r="524" spans="1:8" ht="12.5" x14ac:dyDescent="0.25">
      <c r="A524" s="1" t="str">
        <v>TXN_5916991</v>
      </c>
      <c r="B524" s="1" cm="1">
        <f t="array" ref="B524">IF('Cleaned Data'!B524="","",_xlfn.SWITCH('Cleaned Data'!B524,"Coffee",1,"Tea",2,"Juice",3,"Smoothie",4,"Cake",5,"Sandwich",6,"Salad",7,"Cookie",8,0))</f>
        <v>2</v>
      </c>
      <c r="C524" s="1">
        <v>1</v>
      </c>
      <c r="D524" s="6">
        <v>1.5</v>
      </c>
      <c r="E524" s="1">
        <v>1.5</v>
      </c>
      <c r="F524" s="1" cm="1">
        <f t="array" ref="F524">IF('Cleaned Data'!F524="","",_xlfn.SWITCH('Cleaned Data'!F524,"Cash",1,"Credit Card",2,"Digital Wallet",3,0))</f>
        <v>1</v>
      </c>
      <c r="G524" s="1" cm="1">
        <f t="array" ref="G524">IF('Cleaned Data'!G524="","",_xlfn.SWITCH('Cleaned Data'!G524,"In-Store",1,"Takeaway",2,0))</f>
        <v>0</v>
      </c>
      <c r="H524" s="8">
        <v>44966</v>
      </c>
    </row>
    <row r="525" spans="1:8" ht="12.5" x14ac:dyDescent="0.25">
      <c r="A525" s="1" t="str">
        <v>TXN_6236864</v>
      </c>
      <c r="B525" s="1" cm="1">
        <f t="array" ref="B525">IF('Cleaned Data'!B525="","",_xlfn.SWITCH('Cleaned Data'!B525,"Coffee",1,"Tea",2,"Juice",3,"Smoothie",4,"Cake",5,"Sandwich",6,"Salad",7,"Cookie",8,0))</f>
        <v>2</v>
      </c>
      <c r="C525" s="1">
        <v>5</v>
      </c>
      <c r="D525" s="6">
        <v>1.5</v>
      </c>
      <c r="E525" s="1">
        <v>7.5</v>
      </c>
      <c r="F525" s="1" cm="1">
        <f t="array" ref="F525">IF('Cleaned Data'!F525="","",_xlfn.SWITCH('Cleaned Data'!F525,"Cash",1,"Credit Card",2,"Digital Wallet",3,0))</f>
        <v>3</v>
      </c>
      <c r="G525" s="1" cm="1">
        <f t="array" ref="G525">IF('Cleaned Data'!G525="","",_xlfn.SWITCH('Cleaned Data'!G525,"In-Store",1,"Takeaway",2,0))</f>
        <v>0</v>
      </c>
      <c r="H525" s="8">
        <v>44966</v>
      </c>
    </row>
    <row r="526" spans="1:8" ht="12.5" x14ac:dyDescent="0.25">
      <c r="A526" s="1" t="str">
        <v>TXN_6647319</v>
      </c>
      <c r="B526" s="1" cm="1">
        <f t="array" ref="B526">IF('Cleaned Data'!B526="","",_xlfn.SWITCH('Cleaned Data'!B526,"Coffee",1,"Tea",2,"Juice",3,"Smoothie",4,"Cake",5,"Sandwich",6,"Salad",7,"Cookie",8,0))</f>
        <v>4</v>
      </c>
      <c r="C526" s="1">
        <v>2</v>
      </c>
      <c r="D526" s="6">
        <v>4</v>
      </c>
      <c r="E526" s="1">
        <v>8</v>
      </c>
      <c r="F526" s="1" cm="1">
        <f t="array" ref="F526">IF('Cleaned Data'!F526="","",_xlfn.SWITCH('Cleaned Data'!F526,"Cash",1,"Credit Card",2,"Digital Wallet",3,0))</f>
        <v>1</v>
      </c>
      <c r="G526" s="1" cm="1">
        <f t="array" ref="G526">IF('Cleaned Data'!G526="","",_xlfn.SWITCH('Cleaned Data'!G526,"In-Store",1,"Takeaway",2,0))</f>
        <v>1</v>
      </c>
      <c r="H526" s="8">
        <v>44966</v>
      </c>
    </row>
    <row r="527" spans="1:8" ht="12.5" x14ac:dyDescent="0.25">
      <c r="A527" s="1" t="str">
        <v>TXN_6766492</v>
      </c>
      <c r="B527" s="1" cm="1">
        <f t="array" ref="B527">IF('Cleaned Data'!B527="","",_xlfn.SWITCH('Cleaned Data'!B527,"Coffee",1,"Tea",2,"Juice",3,"Smoothie",4,"Cake",5,"Sandwich",6,"Salad",7,"Cookie",8,0))</f>
        <v>4</v>
      </c>
      <c r="C527" s="1">
        <v>2</v>
      </c>
      <c r="D527" s="6">
        <v>4</v>
      </c>
      <c r="E527" s="1">
        <v>8</v>
      </c>
      <c r="F527" s="1" cm="1">
        <f t="array" ref="F527">IF('Cleaned Data'!F527="","",_xlfn.SWITCH('Cleaned Data'!F527,"Cash",1,"Credit Card",2,"Digital Wallet",3,0))</f>
        <v>0</v>
      </c>
      <c r="G527" s="1" cm="1">
        <f t="array" ref="G527">IF('Cleaned Data'!G527="","",_xlfn.SWITCH('Cleaned Data'!G527,"In-Store",1,"Takeaway",2,0))</f>
        <v>0</v>
      </c>
      <c r="H527" s="8">
        <v>44966</v>
      </c>
    </row>
    <row r="528" spans="1:8" ht="12.5" x14ac:dyDescent="0.25">
      <c r="A528" s="1" t="str">
        <v>TXN_7043825</v>
      </c>
      <c r="B528" s="1" cm="1">
        <f t="array" ref="B528">IF('Cleaned Data'!B528="","",_xlfn.SWITCH('Cleaned Data'!B528,"Coffee",1,"Tea",2,"Juice",3,"Smoothie",4,"Cake",5,"Sandwich",6,"Salad",7,"Cookie",8,0))</f>
        <v>7</v>
      </c>
      <c r="C528" s="1">
        <v>2</v>
      </c>
      <c r="D528" s="6">
        <v>5</v>
      </c>
      <c r="E528" s="1">
        <v>10</v>
      </c>
      <c r="F528" s="1" cm="1">
        <f t="array" ref="F528">IF('Cleaned Data'!F528="","",_xlfn.SWITCH('Cleaned Data'!F528,"Cash",1,"Credit Card",2,"Digital Wallet",3,0))</f>
        <v>1</v>
      </c>
      <c r="G528" s="1" cm="1">
        <f t="array" ref="G528">IF('Cleaned Data'!G528="","",_xlfn.SWITCH('Cleaned Data'!G528,"In-Store",1,"Takeaway",2,0))</f>
        <v>1</v>
      </c>
      <c r="H528" s="8">
        <v>44966</v>
      </c>
    </row>
    <row r="529" spans="1:8" ht="12.5" x14ac:dyDescent="0.25">
      <c r="A529" s="1" t="str">
        <v>TXN_7326075</v>
      </c>
      <c r="B529" s="1" cm="1">
        <f t="array" ref="B529">IF('Cleaned Data'!B529="","",_xlfn.SWITCH('Cleaned Data'!B529,"Coffee",1,"Tea",2,"Juice",3,"Smoothie",4,"Cake",5,"Sandwich",6,"Salad",7,"Cookie",8,0))</f>
        <v>7</v>
      </c>
      <c r="C529" s="1">
        <v>4</v>
      </c>
      <c r="D529" s="6">
        <v>5</v>
      </c>
      <c r="E529" s="1">
        <v>20</v>
      </c>
      <c r="F529" s="1" cm="1">
        <f t="array" ref="F529">IF('Cleaned Data'!F529="","",_xlfn.SWITCH('Cleaned Data'!F529,"Cash",1,"Credit Card",2,"Digital Wallet",3,0))</f>
        <v>1</v>
      </c>
      <c r="G529" s="1" cm="1">
        <f t="array" ref="G529">IF('Cleaned Data'!G529="","",_xlfn.SWITCH('Cleaned Data'!G529,"In-Store",1,"Takeaway",2,0))</f>
        <v>0</v>
      </c>
      <c r="H529" s="8">
        <v>44966</v>
      </c>
    </row>
    <row r="530" spans="1:8" ht="12.5" x14ac:dyDescent="0.25">
      <c r="A530" s="1" t="str">
        <v>TXN_7538570</v>
      </c>
      <c r="B530" s="1" cm="1">
        <f t="array" ref="B530">IF('Cleaned Data'!B530="","",_xlfn.SWITCH('Cleaned Data'!B530,"Coffee",1,"Tea",2,"Juice",3,"Smoothie",4,"Cake",5,"Sandwich",6,"Salad",7,"Cookie",8,0))</f>
        <v>2</v>
      </c>
      <c r="C530" s="1">
        <v>1</v>
      </c>
      <c r="D530" s="6">
        <v>1.5</v>
      </c>
      <c r="E530" s="1">
        <v>1.5</v>
      </c>
      <c r="F530" s="1" cm="1">
        <f t="array" ref="F530">IF('Cleaned Data'!F530="","",_xlfn.SWITCH('Cleaned Data'!F530,"Cash",1,"Credit Card",2,"Digital Wallet",3,0))</f>
        <v>2</v>
      </c>
      <c r="G530" s="1" cm="1">
        <f t="array" ref="G530">IF('Cleaned Data'!G530="","",_xlfn.SWITCH('Cleaned Data'!G530,"In-Store",1,"Takeaway",2,0))</f>
        <v>2</v>
      </c>
      <c r="H530" s="8">
        <v>44966</v>
      </c>
    </row>
    <row r="531" spans="1:8" ht="12.5" x14ac:dyDescent="0.25">
      <c r="A531" s="1" t="str">
        <v>TXN_7565052</v>
      </c>
      <c r="B531" s="1" cm="1">
        <f t="array" ref="B531">IF('Cleaned Data'!B531="","",_xlfn.SWITCH('Cleaned Data'!B531,"Coffee",1,"Tea",2,"Juice",3,"Smoothie",4,"Cake",5,"Sandwich",6,"Salad",7,"Cookie",8,0))</f>
        <v>4</v>
      </c>
      <c r="C531" s="1">
        <v>1</v>
      </c>
      <c r="D531" s="6">
        <v>4</v>
      </c>
      <c r="E531" s="1">
        <v>4</v>
      </c>
      <c r="F531" s="1" cm="1">
        <f t="array" ref="F531">IF('Cleaned Data'!F531="","",_xlfn.SWITCH('Cleaned Data'!F531,"Cash",1,"Credit Card",2,"Digital Wallet",3,0))</f>
        <v>2</v>
      </c>
      <c r="G531" s="1" cm="1">
        <f t="array" ref="G531">IF('Cleaned Data'!G531="","",_xlfn.SWITCH('Cleaned Data'!G531,"In-Store",1,"Takeaway",2,0))</f>
        <v>2</v>
      </c>
      <c r="H531" s="8">
        <v>44966</v>
      </c>
    </row>
    <row r="532" spans="1:8" ht="12.5" x14ac:dyDescent="0.25">
      <c r="A532" s="1" t="str">
        <v>TXN_8228865</v>
      </c>
      <c r="B532" s="1" cm="1">
        <f t="array" ref="B532">IF('Cleaned Data'!B532="","",_xlfn.SWITCH('Cleaned Data'!B532,"Coffee",1,"Tea",2,"Juice",3,"Smoothie",4,"Cake",5,"Sandwich",6,"Salad",7,"Cookie",8,0))</f>
        <v>3</v>
      </c>
      <c r="C532" s="1">
        <v>2</v>
      </c>
      <c r="D532" s="6">
        <v>3</v>
      </c>
      <c r="E532" s="1">
        <v>6</v>
      </c>
      <c r="F532" s="1" cm="1">
        <f t="array" ref="F532">IF('Cleaned Data'!F532="","",_xlfn.SWITCH('Cleaned Data'!F532,"Cash",1,"Credit Card",2,"Digital Wallet",3,0))</f>
        <v>2</v>
      </c>
      <c r="G532" s="1" cm="1">
        <f t="array" ref="G532">IF('Cleaned Data'!G532="","",_xlfn.SWITCH('Cleaned Data'!G532,"In-Store",1,"Takeaway",2,0))</f>
        <v>2</v>
      </c>
      <c r="H532" s="8">
        <v>44966</v>
      </c>
    </row>
    <row r="533" spans="1:8" ht="12.5" x14ac:dyDescent="0.25">
      <c r="A533" s="1" t="str">
        <v>TXN_8571235</v>
      </c>
      <c r="B533" s="1" cm="1">
        <f t="array" ref="B533">IF('Cleaned Data'!B533="","",_xlfn.SWITCH('Cleaned Data'!B533,"Coffee",1,"Tea",2,"Juice",3,"Smoothie",4,"Cake",5,"Sandwich",6,"Salad",7,"Cookie",8,0))</f>
        <v>2</v>
      </c>
      <c r="C533" s="1">
        <v>2</v>
      </c>
      <c r="D533" s="6">
        <v>1.5</v>
      </c>
      <c r="E533" s="1">
        <v>3</v>
      </c>
      <c r="F533" s="1" cm="1">
        <f t="array" ref="F533">IF('Cleaned Data'!F533="","",_xlfn.SWITCH('Cleaned Data'!F533,"Cash",1,"Credit Card",2,"Digital Wallet",3,0))</f>
        <v>1</v>
      </c>
      <c r="G533" s="1" cm="1">
        <f t="array" ref="G533">IF('Cleaned Data'!G533="","",_xlfn.SWITCH('Cleaned Data'!G533,"In-Store",1,"Takeaway",2,0))</f>
        <v>1</v>
      </c>
      <c r="H533" s="8">
        <v>44966</v>
      </c>
    </row>
    <row r="534" spans="1:8" ht="12.5" x14ac:dyDescent="0.25">
      <c r="A534" s="1" t="str">
        <v>TXN_8789736</v>
      </c>
      <c r="B534" s="1" cm="1">
        <f t="array" ref="B534">IF('Cleaned Data'!B534="","",_xlfn.SWITCH('Cleaned Data'!B534,"Coffee",1,"Tea",2,"Juice",3,"Smoothie",4,"Cake",5,"Sandwich",6,"Salad",7,"Cookie",8,0))</f>
        <v>5</v>
      </c>
      <c r="C534" s="1">
        <v>2</v>
      </c>
      <c r="D534" s="6">
        <v>3</v>
      </c>
      <c r="E534" s="1">
        <v>6</v>
      </c>
      <c r="F534" s="1" cm="1">
        <f t="array" ref="F534">IF('Cleaned Data'!F534="","",_xlfn.SWITCH('Cleaned Data'!F534,"Cash",1,"Credit Card",2,"Digital Wallet",3,0))</f>
        <v>0</v>
      </c>
      <c r="G534" s="1" cm="1">
        <f t="array" ref="G534">IF('Cleaned Data'!G534="","",_xlfn.SWITCH('Cleaned Data'!G534,"In-Store",1,"Takeaway",2,0))</f>
        <v>0</v>
      </c>
      <c r="H534" s="8">
        <v>44966</v>
      </c>
    </row>
    <row r="535" spans="1:8" ht="12.5" x14ac:dyDescent="0.25">
      <c r="A535" s="1" t="str">
        <v>TXN_9176418</v>
      </c>
      <c r="B535" s="1" cm="1">
        <f t="array" ref="B535">IF('Cleaned Data'!B535="","",_xlfn.SWITCH('Cleaned Data'!B535,"Coffee",1,"Tea",2,"Juice",3,"Smoothie",4,"Cake",5,"Sandwich",6,"Salad",7,"Cookie",8,0))</f>
        <v>1</v>
      </c>
      <c r="C535" s="1">
        <v>3</v>
      </c>
      <c r="D535" s="6">
        <v>2</v>
      </c>
      <c r="E535" s="1">
        <v>6</v>
      </c>
      <c r="F535" s="1" cm="1">
        <f t="array" ref="F535">IF('Cleaned Data'!F535="","",_xlfn.SWITCH('Cleaned Data'!F535,"Cash",1,"Credit Card",2,"Digital Wallet",3,0))</f>
        <v>2</v>
      </c>
      <c r="G535" s="1" cm="1">
        <f t="array" ref="G535">IF('Cleaned Data'!G535="","",_xlfn.SWITCH('Cleaned Data'!G535,"In-Store",1,"Takeaway",2,0))</f>
        <v>1</v>
      </c>
      <c r="H535" s="8">
        <v>44966</v>
      </c>
    </row>
    <row r="536" spans="1:8" ht="12.5" x14ac:dyDescent="0.25">
      <c r="A536" s="1" t="str">
        <v>TXN_9286960</v>
      </c>
      <c r="B536" s="1" cm="1">
        <f t="array" ref="B536">IF('Cleaned Data'!B536="","",_xlfn.SWITCH('Cleaned Data'!B536,"Coffee",1,"Tea",2,"Juice",3,"Smoothie",4,"Cake",5,"Sandwich",6,"Salad",7,"Cookie",8,0))</f>
        <v>1</v>
      </c>
      <c r="C536" s="1">
        <v>5</v>
      </c>
      <c r="D536" s="6">
        <v>2</v>
      </c>
      <c r="E536" s="1">
        <v>10</v>
      </c>
      <c r="F536" s="1" cm="1">
        <f t="array" ref="F536">IF('Cleaned Data'!F536="","",_xlfn.SWITCH('Cleaned Data'!F536,"Cash",1,"Credit Card",2,"Digital Wallet",3,0))</f>
        <v>2</v>
      </c>
      <c r="G536" s="1" cm="1">
        <f t="array" ref="G536">IF('Cleaned Data'!G536="","",_xlfn.SWITCH('Cleaned Data'!G536,"In-Store",1,"Takeaway",2,0))</f>
        <v>0</v>
      </c>
      <c r="H536" s="8">
        <v>44966</v>
      </c>
    </row>
    <row r="537" spans="1:8" ht="12.5" x14ac:dyDescent="0.25">
      <c r="A537" s="1" t="str">
        <v>TXN_9535721</v>
      </c>
      <c r="B537" s="1" cm="1">
        <f t="array" ref="B537">IF('Cleaned Data'!B537="","",_xlfn.SWITCH('Cleaned Data'!B537,"Coffee",1,"Tea",2,"Juice",3,"Smoothie",4,"Cake",5,"Sandwich",6,"Salad",7,"Cookie",8,0))</f>
        <v>7</v>
      </c>
      <c r="C537" s="1">
        <v>3</v>
      </c>
      <c r="D537" s="6">
        <v>5</v>
      </c>
      <c r="E537" s="1">
        <v>15</v>
      </c>
      <c r="F537" s="1" cm="1">
        <f t="array" ref="F537">IF('Cleaned Data'!F537="","",_xlfn.SWITCH('Cleaned Data'!F537,"Cash",1,"Credit Card",2,"Digital Wallet",3,0))</f>
        <v>1</v>
      </c>
      <c r="G537" s="1" cm="1">
        <f t="array" ref="G537">IF('Cleaned Data'!G537="","",_xlfn.SWITCH('Cleaned Data'!G537,"In-Store",1,"Takeaway",2,0))</f>
        <v>1</v>
      </c>
      <c r="H537" s="8">
        <v>44966</v>
      </c>
    </row>
    <row r="538" spans="1:8" ht="12.5" x14ac:dyDescent="0.25">
      <c r="A538" s="1" t="str">
        <v>TXN_1046394</v>
      </c>
      <c r="B538" s="1" cm="1">
        <f t="array" ref="B538">IF('Cleaned Data'!B538="","",_xlfn.SWITCH('Cleaned Data'!B538,"Coffee",1,"Tea",2,"Juice",3,"Smoothie",4,"Cake",5,"Sandwich",6,"Salad",7,"Cookie",8,0))</f>
        <v>3</v>
      </c>
      <c r="C538" s="1">
        <v>4</v>
      </c>
      <c r="D538" s="6">
        <v>3</v>
      </c>
      <c r="E538" s="1">
        <v>12</v>
      </c>
      <c r="F538" s="1" cm="1">
        <f t="array" ref="F538">IF('Cleaned Data'!F538="","",_xlfn.SWITCH('Cleaned Data'!F538,"Cash",1,"Credit Card",2,"Digital Wallet",3,0))</f>
        <v>0</v>
      </c>
      <c r="G538" s="1" cm="1">
        <f t="array" ref="G538">IF('Cleaned Data'!G538="","",_xlfn.SWITCH('Cleaned Data'!G538,"In-Store",1,"Takeaway",2,0))</f>
        <v>2</v>
      </c>
      <c r="H538" s="8">
        <v>44967</v>
      </c>
    </row>
    <row r="539" spans="1:8" ht="12.5" x14ac:dyDescent="0.25">
      <c r="A539" s="1" t="str">
        <v>TXN_1249069</v>
      </c>
      <c r="B539" s="1" cm="1">
        <f t="array" ref="B539">IF('Cleaned Data'!B539="","",_xlfn.SWITCH('Cleaned Data'!B539,"Coffee",1,"Tea",2,"Juice",3,"Smoothie",4,"Cake",5,"Sandwich",6,"Salad",7,"Cookie",8,0))</f>
        <v>5</v>
      </c>
      <c r="C539" s="1">
        <v>3</v>
      </c>
      <c r="D539" s="6">
        <v>3</v>
      </c>
      <c r="E539" s="1">
        <v>9</v>
      </c>
      <c r="F539" s="1" cm="1">
        <f t="array" ref="F539">IF('Cleaned Data'!F539="","",_xlfn.SWITCH('Cleaned Data'!F539,"Cash",1,"Credit Card",2,"Digital Wallet",3,0))</f>
        <v>1</v>
      </c>
      <c r="G539" s="1" cm="1">
        <f t="array" ref="G539">IF('Cleaned Data'!G539="","",_xlfn.SWITCH('Cleaned Data'!G539,"In-Store",1,"Takeaway",2,0))</f>
        <v>0</v>
      </c>
      <c r="H539" s="8">
        <v>44967</v>
      </c>
    </row>
    <row r="540" spans="1:8" ht="12.5" x14ac:dyDescent="0.25">
      <c r="A540" s="1" t="str">
        <v>TXN_1328230</v>
      </c>
      <c r="B540" s="1" cm="1">
        <f t="array" ref="B540">IF('Cleaned Data'!B540="","",_xlfn.SWITCH('Cleaned Data'!B540,"Coffee",1,"Tea",2,"Juice",3,"Smoothie",4,"Cake",5,"Sandwich",6,"Salad",7,"Cookie",8,0))</f>
        <v>2</v>
      </c>
      <c r="C540" s="1">
        <v>1</v>
      </c>
      <c r="D540" s="6">
        <v>1.5</v>
      </c>
      <c r="E540" s="1">
        <v>1.5</v>
      </c>
      <c r="F540" s="1" cm="1">
        <f t="array" ref="F540">IF('Cleaned Data'!F540="","",_xlfn.SWITCH('Cleaned Data'!F540,"Cash",1,"Credit Card",2,"Digital Wallet",3,0))</f>
        <v>2</v>
      </c>
      <c r="G540" s="1" cm="1">
        <f t="array" ref="G540">IF('Cleaned Data'!G540="","",_xlfn.SWITCH('Cleaned Data'!G540,"In-Store",1,"Takeaway",2,0))</f>
        <v>0</v>
      </c>
      <c r="H540" s="8">
        <v>44967</v>
      </c>
    </row>
    <row r="541" spans="1:8" ht="12.5" x14ac:dyDescent="0.25">
      <c r="A541" s="1" t="str">
        <v>TXN_1928401</v>
      </c>
      <c r="B541" s="1" cm="1">
        <f t="array" ref="B541">IF('Cleaned Data'!B541="","",_xlfn.SWITCH('Cleaned Data'!B541,"Coffee",1,"Tea",2,"Juice",3,"Smoothie",4,"Cake",5,"Sandwich",6,"Salad",7,"Cookie",8,0))</f>
        <v>1</v>
      </c>
      <c r="C541" s="1">
        <v>1</v>
      </c>
      <c r="D541" s="6">
        <v>2</v>
      </c>
      <c r="E541" s="1">
        <v>2</v>
      </c>
      <c r="F541" s="1" cm="1">
        <f t="array" ref="F541">IF('Cleaned Data'!F541="","",_xlfn.SWITCH('Cleaned Data'!F541,"Cash",1,"Credit Card",2,"Digital Wallet",3,0))</f>
        <v>2</v>
      </c>
      <c r="G541" s="1" cm="1">
        <f t="array" ref="G541">IF('Cleaned Data'!G541="","",_xlfn.SWITCH('Cleaned Data'!G541,"In-Store",1,"Takeaway",2,0))</f>
        <v>1</v>
      </c>
      <c r="H541" s="8">
        <v>44967</v>
      </c>
    </row>
    <row r="542" spans="1:8" ht="12.5" x14ac:dyDescent="0.25">
      <c r="A542" s="1" t="str">
        <v>TXN_2389320</v>
      </c>
      <c r="B542" s="1" cm="1">
        <f t="array" ref="B542">IF('Cleaned Data'!B542="","",_xlfn.SWITCH('Cleaned Data'!B542,"Coffee",1,"Tea",2,"Juice",3,"Smoothie",4,"Cake",5,"Sandwich",6,"Salad",7,"Cookie",8,0))</f>
        <v>1</v>
      </c>
      <c r="C542" s="1">
        <v>3</v>
      </c>
      <c r="D542" s="6">
        <v>2</v>
      </c>
      <c r="E542" s="1">
        <v>6</v>
      </c>
      <c r="F542" s="1" cm="1">
        <f t="array" ref="F542">IF('Cleaned Data'!F542="","",_xlfn.SWITCH('Cleaned Data'!F542,"Cash",1,"Credit Card",2,"Digital Wallet",3,0))</f>
        <v>1</v>
      </c>
      <c r="G542" s="1" cm="1">
        <f t="array" ref="G542">IF('Cleaned Data'!G542="","",_xlfn.SWITCH('Cleaned Data'!G542,"In-Store",1,"Takeaway",2,0))</f>
        <v>2</v>
      </c>
      <c r="H542" s="8">
        <v>44967</v>
      </c>
    </row>
    <row r="543" spans="1:8" ht="12.5" x14ac:dyDescent="0.25">
      <c r="A543" s="1" t="str">
        <v>TXN_2466187</v>
      </c>
      <c r="B543" s="1" cm="1">
        <f t="array" ref="B543">IF('Cleaned Data'!B543="","",_xlfn.SWITCH('Cleaned Data'!B543,"Coffee",1,"Tea",2,"Juice",3,"Smoothie",4,"Cake",5,"Sandwich",6,"Salad",7,"Cookie",8,0))</f>
        <v>1</v>
      </c>
      <c r="C543" s="1">
        <v>2</v>
      </c>
      <c r="D543" s="6">
        <v>2</v>
      </c>
      <c r="E543" s="1">
        <v>4</v>
      </c>
      <c r="F543" s="1" cm="1">
        <f t="array" ref="F543">IF('Cleaned Data'!F543="","",_xlfn.SWITCH('Cleaned Data'!F543,"Cash",1,"Credit Card",2,"Digital Wallet",3,0))</f>
        <v>2</v>
      </c>
      <c r="G543" s="1" cm="1">
        <f t="array" ref="G543">IF('Cleaned Data'!G543="","",_xlfn.SWITCH('Cleaned Data'!G543,"In-Store",1,"Takeaway",2,0))</f>
        <v>0</v>
      </c>
      <c r="H543" s="8">
        <v>44967</v>
      </c>
    </row>
    <row r="544" spans="1:8" ht="12.5" x14ac:dyDescent="0.25">
      <c r="A544" s="1" t="str">
        <v>TXN_3480562</v>
      </c>
      <c r="B544" s="1" cm="1">
        <f t="array" ref="B544">IF('Cleaned Data'!B544="","",_xlfn.SWITCH('Cleaned Data'!B544,"Coffee",1,"Tea",2,"Juice",3,"Smoothie",4,"Cake",5,"Sandwich",6,"Salad",7,"Cookie",8,0))</f>
        <v>4</v>
      </c>
      <c r="C544" s="1">
        <v>2</v>
      </c>
      <c r="D544" s="6">
        <v>4</v>
      </c>
      <c r="E544" s="1">
        <v>8</v>
      </c>
      <c r="F544" s="1" cm="1">
        <f t="array" ref="F544">IF('Cleaned Data'!F544="","",_xlfn.SWITCH('Cleaned Data'!F544,"Cash",1,"Credit Card",2,"Digital Wallet",3,0))</f>
        <v>3</v>
      </c>
      <c r="G544" s="1" cm="1">
        <f t="array" ref="G544">IF('Cleaned Data'!G544="","",_xlfn.SWITCH('Cleaned Data'!G544,"In-Store",1,"Takeaway",2,0))</f>
        <v>2</v>
      </c>
      <c r="H544" s="8">
        <v>44967</v>
      </c>
    </row>
    <row r="545" spans="1:8" ht="12.5" x14ac:dyDescent="0.25">
      <c r="A545" s="1" t="str">
        <v>TXN_3652726</v>
      </c>
      <c r="B545" s="1" cm="1">
        <f t="array" ref="B545">IF('Cleaned Data'!B545="","",_xlfn.SWITCH('Cleaned Data'!B545,"Coffee",1,"Tea",2,"Juice",3,"Smoothie",4,"Cake",5,"Sandwich",6,"Salad",7,"Cookie",8,0))</f>
        <v>5</v>
      </c>
      <c r="C545" s="1">
        <v>3</v>
      </c>
      <c r="D545" s="6">
        <v>3</v>
      </c>
      <c r="E545" s="1">
        <v>9</v>
      </c>
      <c r="F545" s="1" cm="1">
        <f t="array" ref="F545">IF('Cleaned Data'!F545="","",_xlfn.SWITCH('Cleaned Data'!F545,"Cash",1,"Credit Card",2,"Digital Wallet",3,0))</f>
        <v>1</v>
      </c>
      <c r="G545" s="1" cm="1">
        <f t="array" ref="G545">IF('Cleaned Data'!G545="","",_xlfn.SWITCH('Cleaned Data'!G545,"In-Store",1,"Takeaway",2,0))</f>
        <v>1</v>
      </c>
      <c r="H545" s="8">
        <v>44967</v>
      </c>
    </row>
    <row r="546" spans="1:8" ht="12.5" x14ac:dyDescent="0.25">
      <c r="A546" s="1" t="str">
        <v>TXN_4835929</v>
      </c>
      <c r="B546" s="1" cm="1">
        <f t="array" ref="B546">IF('Cleaned Data'!B546="","",_xlfn.SWITCH('Cleaned Data'!B546,"Coffee",1,"Tea",2,"Juice",3,"Smoothie",4,"Cake",5,"Sandwich",6,"Salad",7,"Cookie",8,0))</f>
        <v>3</v>
      </c>
      <c r="C546" s="1">
        <v>5</v>
      </c>
      <c r="D546" s="6">
        <v>3</v>
      </c>
      <c r="E546" s="1">
        <v>15</v>
      </c>
      <c r="F546" s="1" cm="1">
        <f t="array" ref="F546">IF('Cleaned Data'!F546="","",_xlfn.SWITCH('Cleaned Data'!F546,"Cash",1,"Credit Card",2,"Digital Wallet",3,0))</f>
        <v>2</v>
      </c>
      <c r="G546" s="1" cm="1">
        <f t="array" ref="G546">IF('Cleaned Data'!G546="","",_xlfn.SWITCH('Cleaned Data'!G546,"In-Store",1,"Takeaway",2,0))</f>
        <v>0</v>
      </c>
      <c r="H546" s="8">
        <v>44967</v>
      </c>
    </row>
    <row r="547" spans="1:8" ht="12.5" x14ac:dyDescent="0.25">
      <c r="A547" s="1" t="str">
        <v>TXN_5134545</v>
      </c>
      <c r="B547" s="1" cm="1">
        <f t="array" ref="B547">IF('Cleaned Data'!B547="","",_xlfn.SWITCH('Cleaned Data'!B547,"Coffee",1,"Tea",2,"Juice",3,"Smoothie",4,"Cake",5,"Sandwich",6,"Salad",7,"Cookie",8,0))</f>
        <v>5</v>
      </c>
      <c r="C547" s="1">
        <v>1</v>
      </c>
      <c r="D547" s="6">
        <v>3</v>
      </c>
      <c r="E547" s="1">
        <v>3</v>
      </c>
      <c r="F547" s="1" cm="1">
        <f t="array" ref="F547">IF('Cleaned Data'!F547="","",_xlfn.SWITCH('Cleaned Data'!F547,"Cash",1,"Credit Card",2,"Digital Wallet",3,0))</f>
        <v>0</v>
      </c>
      <c r="G547" s="1" cm="1">
        <f t="array" ref="G547">IF('Cleaned Data'!G547="","",_xlfn.SWITCH('Cleaned Data'!G547,"In-Store",1,"Takeaway",2,0))</f>
        <v>1</v>
      </c>
      <c r="H547" s="8">
        <v>44967</v>
      </c>
    </row>
    <row r="548" spans="1:8" ht="12.5" x14ac:dyDescent="0.25">
      <c r="A548" s="1" t="str">
        <v>TXN_5589433</v>
      </c>
      <c r="B548" s="1" cm="1">
        <f t="array" ref="B548">IF('Cleaned Data'!B548="","",_xlfn.SWITCH('Cleaned Data'!B548,"Coffee",1,"Tea",2,"Juice",3,"Smoothie",4,"Cake",5,"Sandwich",6,"Salad",7,"Cookie",8,0))</f>
        <v>5</v>
      </c>
      <c r="C548" s="1">
        <v>3</v>
      </c>
      <c r="D548" s="6">
        <v>3</v>
      </c>
      <c r="E548" s="1">
        <v>9</v>
      </c>
      <c r="F548" s="1" cm="1">
        <f t="array" ref="F548">IF('Cleaned Data'!F548="","",_xlfn.SWITCH('Cleaned Data'!F548,"Cash",1,"Credit Card",2,"Digital Wallet",3,0))</f>
        <v>2</v>
      </c>
      <c r="G548" s="1" cm="1">
        <f t="array" ref="G548">IF('Cleaned Data'!G548="","",_xlfn.SWITCH('Cleaned Data'!G548,"In-Store",1,"Takeaway",2,0))</f>
        <v>2</v>
      </c>
      <c r="H548" s="8">
        <v>44967</v>
      </c>
    </row>
    <row r="549" spans="1:8" ht="12.5" x14ac:dyDescent="0.25">
      <c r="A549" s="1" t="str">
        <v>TXN_5743619</v>
      </c>
      <c r="B549" s="1" cm="1">
        <f t="array" ref="B549">IF('Cleaned Data'!B549="","",_xlfn.SWITCH('Cleaned Data'!B549,"Coffee",1,"Tea",2,"Juice",3,"Smoothie",4,"Cake",5,"Sandwich",6,"Salad",7,"Cookie",8,0))</f>
        <v>7</v>
      </c>
      <c r="C549" s="1">
        <v>3</v>
      </c>
      <c r="D549" s="6">
        <v>5</v>
      </c>
      <c r="E549" s="1">
        <v>15</v>
      </c>
      <c r="F549" s="1" cm="1">
        <f t="array" ref="F549">IF('Cleaned Data'!F549="","",_xlfn.SWITCH('Cleaned Data'!F549,"Cash",1,"Credit Card",2,"Digital Wallet",3,0))</f>
        <v>0</v>
      </c>
      <c r="G549" s="1" cm="1">
        <f t="array" ref="G549">IF('Cleaned Data'!G549="","",_xlfn.SWITCH('Cleaned Data'!G549,"In-Store",1,"Takeaway",2,0))</f>
        <v>2</v>
      </c>
      <c r="H549" s="8">
        <v>44967</v>
      </c>
    </row>
    <row r="550" spans="1:8" ht="12.5" x14ac:dyDescent="0.25">
      <c r="A550" s="1" t="str">
        <v>TXN_5762127</v>
      </c>
      <c r="B550" s="1" cm="1">
        <f t="array" ref="B550">IF('Cleaned Data'!B550="","",_xlfn.SWITCH('Cleaned Data'!B550,"Coffee",1,"Tea",2,"Juice",3,"Smoothie",4,"Cake",5,"Sandwich",6,"Salad",7,"Cookie",8,0))</f>
        <v>6</v>
      </c>
      <c r="C550" s="1">
        <v>5</v>
      </c>
      <c r="D550" s="6">
        <v>4</v>
      </c>
      <c r="E550" s="1">
        <v>20</v>
      </c>
      <c r="F550" s="1" cm="1">
        <f t="array" ref="F550">IF('Cleaned Data'!F550="","",_xlfn.SWITCH('Cleaned Data'!F550,"Cash",1,"Credit Card",2,"Digital Wallet",3,0))</f>
        <v>3</v>
      </c>
      <c r="G550" s="1" cm="1">
        <f t="array" ref="G550">IF('Cleaned Data'!G550="","",_xlfn.SWITCH('Cleaned Data'!G550,"In-Store",1,"Takeaway",2,0))</f>
        <v>2</v>
      </c>
      <c r="H550" s="8">
        <v>44967</v>
      </c>
    </row>
    <row r="551" spans="1:8" ht="12.5" x14ac:dyDescent="0.25">
      <c r="A551" s="1" t="str">
        <v>TXN_6235329</v>
      </c>
      <c r="B551" s="1" cm="1">
        <f t="array" ref="B551">IF('Cleaned Data'!B551="","",_xlfn.SWITCH('Cleaned Data'!B551,"Coffee",1,"Tea",2,"Juice",3,"Smoothie",4,"Cake",5,"Sandwich",6,"Salad",7,"Cookie",8,0))</f>
        <v>3</v>
      </c>
      <c r="C551" s="1">
        <v>3</v>
      </c>
      <c r="D551" s="6">
        <v>3</v>
      </c>
      <c r="E551" s="1">
        <v>9</v>
      </c>
      <c r="F551" s="1" cm="1">
        <f t="array" ref="F551">IF('Cleaned Data'!F551="","",_xlfn.SWITCH('Cleaned Data'!F551,"Cash",1,"Credit Card",2,"Digital Wallet",3,0))</f>
        <v>1</v>
      </c>
      <c r="G551" s="1" cm="1">
        <f t="array" ref="G551">IF('Cleaned Data'!G551="","",_xlfn.SWITCH('Cleaned Data'!G551,"In-Store",1,"Takeaway",2,0))</f>
        <v>2</v>
      </c>
      <c r="H551" s="8">
        <v>44967</v>
      </c>
    </row>
    <row r="552" spans="1:8" ht="12.5" x14ac:dyDescent="0.25">
      <c r="A552" s="1" t="str">
        <v>TXN_6327785</v>
      </c>
      <c r="B552" s="1" cm="1">
        <f t="array" ref="B552">IF('Cleaned Data'!B552="","",_xlfn.SWITCH('Cleaned Data'!B552,"Coffee",1,"Tea",2,"Juice",3,"Smoothie",4,"Cake",5,"Sandwich",6,"Salad",7,"Cookie",8,0))</f>
        <v>8</v>
      </c>
      <c r="C552" s="1">
        <v>4</v>
      </c>
      <c r="D552" s="6">
        <v>1</v>
      </c>
      <c r="E552" s="1">
        <v>4</v>
      </c>
      <c r="F552" s="1" cm="1">
        <f t="array" ref="F552">IF('Cleaned Data'!F552="","",_xlfn.SWITCH('Cleaned Data'!F552,"Cash",1,"Credit Card",2,"Digital Wallet",3,0))</f>
        <v>0</v>
      </c>
      <c r="G552" s="1" cm="1">
        <f t="array" ref="G552">IF('Cleaned Data'!G552="","",_xlfn.SWITCH('Cleaned Data'!G552,"In-Store",1,"Takeaway",2,0))</f>
        <v>1</v>
      </c>
      <c r="H552" s="8">
        <v>44967</v>
      </c>
    </row>
    <row r="553" spans="1:8" ht="12.5" x14ac:dyDescent="0.25">
      <c r="A553" s="1" t="str">
        <v>TXN_6381860</v>
      </c>
      <c r="B553" s="1" cm="1">
        <f t="array" ref="B553">IF('Cleaned Data'!B553="","",_xlfn.SWITCH('Cleaned Data'!B553,"Coffee",1,"Tea",2,"Juice",3,"Smoothie",4,"Cake",5,"Sandwich",6,"Salad",7,"Cookie",8,0))</f>
        <v>3</v>
      </c>
      <c r="C553" s="1">
        <v>2</v>
      </c>
      <c r="D553" s="6">
        <v>3</v>
      </c>
      <c r="E553" s="1">
        <v>6</v>
      </c>
      <c r="F553" s="1" cm="1">
        <f t="array" ref="F553">IF('Cleaned Data'!F553="","",_xlfn.SWITCH('Cleaned Data'!F553,"Cash",1,"Credit Card",2,"Digital Wallet",3,0))</f>
        <v>2</v>
      </c>
      <c r="G553" s="1" cm="1">
        <f t="array" ref="G553">IF('Cleaned Data'!G553="","",_xlfn.SWITCH('Cleaned Data'!G553,"In-Store",1,"Takeaway",2,0))</f>
        <v>0</v>
      </c>
      <c r="H553" s="8">
        <v>44967</v>
      </c>
    </row>
    <row r="554" spans="1:8" ht="12.5" x14ac:dyDescent="0.25">
      <c r="A554" s="1" t="str">
        <v>TXN_6567880</v>
      </c>
      <c r="B554" s="1" cm="1">
        <f t="array" ref="B554">IF('Cleaned Data'!B554="","",_xlfn.SWITCH('Cleaned Data'!B554,"Coffee",1,"Tea",2,"Juice",3,"Smoothie",4,"Cake",5,"Sandwich",6,"Salad",7,"Cookie",8,0))</f>
        <v>4</v>
      </c>
      <c r="C554" s="1">
        <v>1</v>
      </c>
      <c r="D554" s="6">
        <v>4</v>
      </c>
      <c r="E554" s="1">
        <v>4</v>
      </c>
      <c r="F554" s="1" cm="1">
        <f t="array" ref="F554">IF('Cleaned Data'!F554="","",_xlfn.SWITCH('Cleaned Data'!F554,"Cash",1,"Credit Card",2,"Digital Wallet",3,0))</f>
        <v>0</v>
      </c>
      <c r="G554" s="1" cm="1">
        <f t="array" ref="G554">IF('Cleaned Data'!G554="","",_xlfn.SWITCH('Cleaned Data'!G554,"In-Store",1,"Takeaway",2,0))</f>
        <v>2</v>
      </c>
      <c r="H554" s="8">
        <v>44967</v>
      </c>
    </row>
    <row r="555" spans="1:8" ht="12.5" x14ac:dyDescent="0.25">
      <c r="A555" s="1" t="str">
        <v>TXN_6826342</v>
      </c>
      <c r="B555" s="1" cm="1">
        <f t="array" ref="B555">IF('Cleaned Data'!B555="","",_xlfn.SWITCH('Cleaned Data'!B555,"Coffee",1,"Tea",2,"Juice",3,"Smoothie",4,"Cake",5,"Sandwich",6,"Salad",7,"Cookie",8,0))</f>
        <v>8</v>
      </c>
      <c r="C555" s="1">
        <v>3</v>
      </c>
      <c r="D555" s="6">
        <v>1</v>
      </c>
      <c r="E555" s="1">
        <v>3</v>
      </c>
      <c r="F555" s="1" cm="1">
        <f t="array" ref="F555">IF('Cleaned Data'!F555="","",_xlfn.SWITCH('Cleaned Data'!F555,"Cash",1,"Credit Card",2,"Digital Wallet",3,0))</f>
        <v>1</v>
      </c>
      <c r="G555" s="1" cm="1">
        <f t="array" ref="G555">IF('Cleaned Data'!G555="","",_xlfn.SWITCH('Cleaned Data'!G555,"In-Store",1,"Takeaway",2,0))</f>
        <v>2</v>
      </c>
      <c r="H555" s="8">
        <v>44967</v>
      </c>
    </row>
    <row r="556" spans="1:8" ht="12.5" x14ac:dyDescent="0.25">
      <c r="A556" s="1" t="str">
        <v>TXN_7507962</v>
      </c>
      <c r="B556" s="1" cm="1">
        <f t="array" ref="B556">IF('Cleaned Data'!B556="","",_xlfn.SWITCH('Cleaned Data'!B556,"Coffee",1,"Tea",2,"Juice",3,"Smoothie",4,"Cake",5,"Sandwich",6,"Salad",7,"Cookie",8,0))</f>
        <v>5</v>
      </c>
      <c r="C556" s="1">
        <v>1</v>
      </c>
      <c r="D556" s="6">
        <v>3</v>
      </c>
      <c r="E556" s="1">
        <v>3</v>
      </c>
      <c r="F556" s="1" cm="1">
        <f t="array" ref="F556">IF('Cleaned Data'!F556="","",_xlfn.SWITCH('Cleaned Data'!F556,"Cash",1,"Credit Card",2,"Digital Wallet",3,0))</f>
        <v>2</v>
      </c>
      <c r="G556" s="1" cm="1">
        <f t="array" ref="G556">IF('Cleaned Data'!G556="","",_xlfn.SWITCH('Cleaned Data'!G556,"In-Store",1,"Takeaway",2,0))</f>
        <v>1</v>
      </c>
      <c r="H556" s="8">
        <v>44967</v>
      </c>
    </row>
    <row r="557" spans="1:8" ht="12.5" x14ac:dyDescent="0.25">
      <c r="A557" s="1" t="str">
        <v>TXN_7592199</v>
      </c>
      <c r="B557" s="1" cm="1">
        <f t="array" ref="B557">IF('Cleaned Data'!B557="","",_xlfn.SWITCH('Cleaned Data'!B557,"Coffee",1,"Tea",2,"Juice",3,"Smoothie",4,"Cake",5,"Sandwich",6,"Salad",7,"Cookie",8,0))</f>
        <v>5</v>
      </c>
      <c r="C557" s="1">
        <v>4</v>
      </c>
      <c r="D557" s="6">
        <v>3</v>
      </c>
      <c r="E557" s="1">
        <v>12</v>
      </c>
      <c r="F557" s="1" cm="1">
        <f t="array" ref="F557">IF('Cleaned Data'!F557="","",_xlfn.SWITCH('Cleaned Data'!F557,"Cash",1,"Credit Card",2,"Digital Wallet",3,0))</f>
        <v>2</v>
      </c>
      <c r="G557" s="1" cm="1">
        <f t="array" ref="G557">IF('Cleaned Data'!G557="","",_xlfn.SWITCH('Cleaned Data'!G557,"In-Store",1,"Takeaway",2,0))</f>
        <v>2</v>
      </c>
      <c r="H557" s="8">
        <v>44967</v>
      </c>
    </row>
    <row r="558" spans="1:8" ht="12.5" x14ac:dyDescent="0.25">
      <c r="A558" s="1" t="str">
        <v>TXN_8588758</v>
      </c>
      <c r="B558" s="1" cm="1">
        <f t="array" ref="B558">IF('Cleaned Data'!B558="","",_xlfn.SWITCH('Cleaned Data'!B558,"Coffee",1,"Tea",2,"Juice",3,"Smoothie",4,"Cake",5,"Sandwich",6,"Salad",7,"Cookie",8,0))</f>
        <v>8</v>
      </c>
      <c r="C558" s="1">
        <v>3</v>
      </c>
      <c r="D558" s="6">
        <v>1</v>
      </c>
      <c r="E558" s="1">
        <v>3</v>
      </c>
      <c r="F558" s="1" cm="1">
        <f t="array" ref="F558">IF('Cleaned Data'!F558="","",_xlfn.SWITCH('Cleaned Data'!F558,"Cash",1,"Credit Card",2,"Digital Wallet",3,0))</f>
        <v>1</v>
      </c>
      <c r="G558" s="1" cm="1">
        <f t="array" ref="G558">IF('Cleaned Data'!G558="","",_xlfn.SWITCH('Cleaned Data'!G558,"In-Store",1,"Takeaway",2,0))</f>
        <v>2</v>
      </c>
      <c r="H558" s="8">
        <v>44967</v>
      </c>
    </row>
    <row r="559" spans="1:8" ht="12.5" x14ac:dyDescent="0.25">
      <c r="A559" s="1" t="str">
        <v>TXN_8689246</v>
      </c>
      <c r="B559" s="1" cm="1">
        <f t="array" ref="B559">IF('Cleaned Data'!B559="","",_xlfn.SWITCH('Cleaned Data'!B559,"Coffee",1,"Tea",2,"Juice",3,"Smoothie",4,"Cake",5,"Sandwich",6,"Salad",7,"Cookie",8,0))</f>
        <v>4</v>
      </c>
      <c r="C559" s="1">
        <v>1</v>
      </c>
      <c r="D559" s="6">
        <v>4</v>
      </c>
      <c r="E559" s="1">
        <v>4</v>
      </c>
      <c r="F559" s="1" cm="1">
        <f t="array" ref="F559">IF('Cleaned Data'!F559="","",_xlfn.SWITCH('Cleaned Data'!F559,"Cash",1,"Credit Card",2,"Digital Wallet",3,0))</f>
        <v>3</v>
      </c>
      <c r="G559" s="1" cm="1">
        <f t="array" ref="G559">IF('Cleaned Data'!G559="","",_xlfn.SWITCH('Cleaned Data'!G559,"In-Store",1,"Takeaway",2,0))</f>
        <v>0</v>
      </c>
      <c r="H559" s="8">
        <v>44967</v>
      </c>
    </row>
    <row r="560" spans="1:8" ht="12.5" x14ac:dyDescent="0.25">
      <c r="A560" s="1" t="str">
        <v>TXN_9038745</v>
      </c>
      <c r="B560" s="1" cm="1">
        <f t="array" ref="B560">IF('Cleaned Data'!B560="","",_xlfn.SWITCH('Cleaned Data'!B560,"Coffee",1,"Tea",2,"Juice",3,"Smoothie",4,"Cake",5,"Sandwich",6,"Salad",7,"Cookie",8,0))</f>
        <v>6</v>
      </c>
      <c r="C560" s="1">
        <v>2</v>
      </c>
      <c r="D560" s="6">
        <v>4</v>
      </c>
      <c r="E560" s="1">
        <v>8</v>
      </c>
      <c r="F560" s="1" cm="1">
        <f t="array" ref="F560">IF('Cleaned Data'!F560="","",_xlfn.SWITCH('Cleaned Data'!F560,"Cash",1,"Credit Card",2,"Digital Wallet",3,0))</f>
        <v>1</v>
      </c>
      <c r="G560" s="1" cm="1">
        <f t="array" ref="G560">IF('Cleaned Data'!G560="","",_xlfn.SWITCH('Cleaned Data'!G560,"In-Store",1,"Takeaway",2,0))</f>
        <v>1</v>
      </c>
      <c r="H560" s="8">
        <v>44967</v>
      </c>
    </row>
    <row r="561" spans="1:8" ht="12.5" x14ac:dyDescent="0.25">
      <c r="A561" s="1" t="str">
        <v>TXN_9250024</v>
      </c>
      <c r="B561" s="1" cm="1">
        <f t="array" ref="B561">IF('Cleaned Data'!B561="","",_xlfn.SWITCH('Cleaned Data'!B561,"Coffee",1,"Tea",2,"Juice",3,"Smoothie",4,"Cake",5,"Sandwich",6,"Salad",7,"Cookie",8,0))</f>
        <v>4</v>
      </c>
      <c r="C561" s="1">
        <v>5</v>
      </c>
      <c r="D561" s="6">
        <v>4</v>
      </c>
      <c r="E561" s="1">
        <v>20</v>
      </c>
      <c r="F561" s="1" cm="1">
        <f t="array" ref="F561">IF('Cleaned Data'!F561="","",_xlfn.SWITCH('Cleaned Data'!F561,"Cash",1,"Credit Card",2,"Digital Wallet",3,0))</f>
        <v>2</v>
      </c>
      <c r="G561" s="1" cm="1">
        <f t="array" ref="G561">IF('Cleaned Data'!G561="","",_xlfn.SWITCH('Cleaned Data'!G561,"In-Store",1,"Takeaway",2,0))</f>
        <v>0</v>
      </c>
      <c r="H561" s="8">
        <v>44967</v>
      </c>
    </row>
    <row r="562" spans="1:8" ht="12.5" x14ac:dyDescent="0.25">
      <c r="A562" s="1" t="str">
        <v>TXN_9484436</v>
      </c>
      <c r="B562" s="1" cm="1">
        <f t="array" ref="B562">IF('Cleaned Data'!B562="","",_xlfn.SWITCH('Cleaned Data'!B562,"Coffee",1,"Tea",2,"Juice",3,"Smoothie",4,"Cake",5,"Sandwich",6,"Salad",7,"Cookie",8,0))</f>
        <v>8</v>
      </c>
      <c r="C562" s="1">
        <v>5</v>
      </c>
      <c r="D562" s="6">
        <v>1</v>
      </c>
      <c r="E562" s="1">
        <v>5</v>
      </c>
      <c r="F562" s="1" cm="1">
        <f t="array" ref="F562">IF('Cleaned Data'!F562="","",_xlfn.SWITCH('Cleaned Data'!F562,"Cash",1,"Credit Card",2,"Digital Wallet",3,0))</f>
        <v>0</v>
      </c>
      <c r="G562" s="1" cm="1">
        <f t="array" ref="G562">IF('Cleaned Data'!G562="","",_xlfn.SWITCH('Cleaned Data'!G562,"In-Store",1,"Takeaway",2,0))</f>
        <v>2</v>
      </c>
      <c r="H562" s="8">
        <v>44967</v>
      </c>
    </row>
    <row r="563" spans="1:8" ht="12.5" x14ac:dyDescent="0.25">
      <c r="A563" s="1" t="str">
        <v>TXN_9691873</v>
      </c>
      <c r="B563" s="1" cm="1">
        <f t="array" ref="B563">IF('Cleaned Data'!B563="","",_xlfn.SWITCH('Cleaned Data'!B563,"Coffee",1,"Tea",2,"Juice",3,"Smoothie",4,"Cake",5,"Sandwich",6,"Salad",7,"Cookie",8,0))</f>
        <v>2</v>
      </c>
      <c r="C563" s="1">
        <v>2</v>
      </c>
      <c r="D563" s="6">
        <v>1.5</v>
      </c>
      <c r="E563" s="1">
        <v>3</v>
      </c>
      <c r="F563" s="1" cm="1">
        <f t="array" ref="F563">IF('Cleaned Data'!F563="","",_xlfn.SWITCH('Cleaned Data'!F563,"Cash",1,"Credit Card",2,"Digital Wallet",3,0))</f>
        <v>0</v>
      </c>
      <c r="G563" s="1" cm="1">
        <f t="array" ref="G563">IF('Cleaned Data'!G563="","",_xlfn.SWITCH('Cleaned Data'!G563,"In-Store",1,"Takeaway",2,0))</f>
        <v>1</v>
      </c>
      <c r="H563" s="8">
        <v>44967</v>
      </c>
    </row>
    <row r="564" spans="1:8" ht="12.5" x14ac:dyDescent="0.25">
      <c r="A564" s="1" t="str">
        <v>TXN_1171281</v>
      </c>
      <c r="B564" s="1" cm="1">
        <f t="array" ref="B564">IF('Cleaned Data'!B564="","",_xlfn.SWITCH('Cleaned Data'!B564,"Coffee",1,"Tea",2,"Juice",3,"Smoothie",4,"Cake",5,"Sandwich",6,"Salad",7,"Cookie",8,0))</f>
        <v>3</v>
      </c>
      <c r="C564" s="1">
        <v>1</v>
      </c>
      <c r="D564" s="6">
        <v>3</v>
      </c>
      <c r="E564" s="1">
        <v>3</v>
      </c>
      <c r="F564" s="1" cm="1">
        <f t="array" ref="F564">IF('Cleaned Data'!F564="","",_xlfn.SWITCH('Cleaned Data'!F564,"Cash",1,"Credit Card",2,"Digital Wallet",3,0))</f>
        <v>2</v>
      </c>
      <c r="G564" s="1" cm="1">
        <f t="array" ref="G564">IF('Cleaned Data'!G564="","",_xlfn.SWITCH('Cleaned Data'!G564,"In-Store",1,"Takeaway",2,0))</f>
        <v>1</v>
      </c>
      <c r="H564" s="8">
        <v>44968</v>
      </c>
    </row>
    <row r="565" spans="1:8" ht="12.5" x14ac:dyDescent="0.25">
      <c r="A565" s="1" t="str">
        <v>TXN_1289133</v>
      </c>
      <c r="B565" s="1" cm="1">
        <f t="array" ref="B565">IF('Cleaned Data'!B565="","",_xlfn.SWITCH('Cleaned Data'!B565,"Coffee",1,"Tea",2,"Juice",3,"Smoothie",4,"Cake",5,"Sandwich",6,"Salad",7,"Cookie",8,0))</f>
        <v>1</v>
      </c>
      <c r="C565" s="1">
        <v>3</v>
      </c>
      <c r="D565" s="6">
        <v>2</v>
      </c>
      <c r="E565" s="1">
        <v>6</v>
      </c>
      <c r="F565" s="1" cm="1">
        <f t="array" ref="F565">IF('Cleaned Data'!F565="","",_xlfn.SWITCH('Cleaned Data'!F565,"Cash",1,"Credit Card",2,"Digital Wallet",3,0))</f>
        <v>2</v>
      </c>
      <c r="G565" s="1" cm="1">
        <f t="array" ref="G565">IF('Cleaned Data'!G565="","",_xlfn.SWITCH('Cleaned Data'!G565,"In-Store",1,"Takeaway",2,0))</f>
        <v>0</v>
      </c>
      <c r="H565" s="8">
        <v>44968</v>
      </c>
    </row>
    <row r="566" spans="1:8" ht="12.5" x14ac:dyDescent="0.25">
      <c r="A566" s="1" t="str">
        <v>TXN_1328968</v>
      </c>
      <c r="B566" s="1" cm="1">
        <f t="array" ref="B566">IF('Cleaned Data'!B566="","",_xlfn.SWITCH('Cleaned Data'!B566,"Coffee",1,"Tea",2,"Juice",3,"Smoothie",4,"Cake",5,"Sandwich",6,"Salad",7,"Cookie",8,0))</f>
        <v>4</v>
      </c>
      <c r="C566" s="1">
        <v>2</v>
      </c>
      <c r="D566" s="6">
        <v>4</v>
      </c>
      <c r="E566" s="1">
        <v>8</v>
      </c>
      <c r="F566" s="1" cm="1">
        <f t="array" ref="F566">IF('Cleaned Data'!F566="","",_xlfn.SWITCH('Cleaned Data'!F566,"Cash",1,"Credit Card",2,"Digital Wallet",3,0))</f>
        <v>0</v>
      </c>
      <c r="G566" s="1" cm="1">
        <f t="array" ref="G566">IF('Cleaned Data'!G566="","",_xlfn.SWITCH('Cleaned Data'!G566,"In-Store",1,"Takeaway",2,0))</f>
        <v>1</v>
      </c>
      <c r="H566" s="8">
        <v>44968</v>
      </c>
    </row>
    <row r="567" spans="1:8" ht="12.5" x14ac:dyDescent="0.25">
      <c r="A567" s="1" t="str">
        <v>TXN_1343750</v>
      </c>
      <c r="B567" s="1" cm="1">
        <f t="array" ref="B567">IF('Cleaned Data'!B567="","",_xlfn.SWITCH('Cleaned Data'!B567,"Coffee",1,"Tea",2,"Juice",3,"Smoothie",4,"Cake",5,"Sandwich",6,"Salad",7,"Cookie",8,0))</f>
        <v>6</v>
      </c>
      <c r="C567" s="1">
        <v>5</v>
      </c>
      <c r="D567" s="6">
        <v>4</v>
      </c>
      <c r="E567" s="1">
        <v>20</v>
      </c>
      <c r="F567" s="1" cm="1">
        <f t="array" ref="F567">IF('Cleaned Data'!F567="","",_xlfn.SWITCH('Cleaned Data'!F567,"Cash",1,"Credit Card",2,"Digital Wallet",3,0))</f>
        <v>3</v>
      </c>
      <c r="G567" s="1" cm="1">
        <f t="array" ref="G567">IF('Cleaned Data'!G567="","",_xlfn.SWITCH('Cleaned Data'!G567,"In-Store",1,"Takeaway",2,0))</f>
        <v>0</v>
      </c>
      <c r="H567" s="8">
        <v>44968</v>
      </c>
    </row>
    <row r="568" spans="1:8" ht="12.5" x14ac:dyDescent="0.25">
      <c r="A568" s="1" t="str">
        <v>TXN_1900620</v>
      </c>
      <c r="B568" s="1" cm="1">
        <f t="array" ref="B568">IF('Cleaned Data'!B568="","",_xlfn.SWITCH('Cleaned Data'!B568,"Coffee",1,"Tea",2,"Juice",3,"Smoothie",4,"Cake",5,"Sandwich",6,"Salad",7,"Cookie",8,0))</f>
        <v>7</v>
      </c>
      <c r="C568" s="1">
        <v>2</v>
      </c>
      <c r="D568" s="6">
        <v>5</v>
      </c>
      <c r="E568" s="1">
        <v>10</v>
      </c>
      <c r="F568" s="1" cm="1">
        <f t="array" ref="F568">IF('Cleaned Data'!F568="","",_xlfn.SWITCH('Cleaned Data'!F568,"Cash",1,"Credit Card",2,"Digital Wallet",3,0))</f>
        <v>0</v>
      </c>
      <c r="G568" s="1" cm="1">
        <f t="array" ref="G568">IF('Cleaned Data'!G568="","",_xlfn.SWITCH('Cleaned Data'!G568,"In-Store",1,"Takeaway",2,0))</f>
        <v>0</v>
      </c>
      <c r="H568" s="8">
        <v>44968</v>
      </c>
    </row>
    <row r="569" spans="1:8" ht="12.5" x14ac:dyDescent="0.25">
      <c r="A569" s="1" t="str">
        <v>TXN_2143187</v>
      </c>
      <c r="B569" s="1" cm="1">
        <f t="array" ref="B569">IF('Cleaned Data'!B569="","",_xlfn.SWITCH('Cleaned Data'!B569,"Coffee",1,"Tea",2,"Juice",3,"Smoothie",4,"Cake",5,"Sandwich",6,"Salad",7,"Cookie",8,0))</f>
        <v>5</v>
      </c>
      <c r="C569" s="1">
        <v>5</v>
      </c>
      <c r="D569" s="6">
        <v>3</v>
      </c>
      <c r="E569" s="1">
        <v>15</v>
      </c>
      <c r="F569" s="1" cm="1">
        <f t="array" ref="F569">IF('Cleaned Data'!F569="","",_xlfn.SWITCH('Cleaned Data'!F569,"Cash",1,"Credit Card",2,"Digital Wallet",3,0))</f>
        <v>1</v>
      </c>
      <c r="G569" s="1" cm="1">
        <f t="array" ref="G569">IF('Cleaned Data'!G569="","",_xlfn.SWITCH('Cleaned Data'!G569,"In-Store",1,"Takeaway",2,0))</f>
        <v>2</v>
      </c>
      <c r="H569" s="8">
        <v>44968</v>
      </c>
    </row>
    <row r="570" spans="1:8" ht="12.5" x14ac:dyDescent="0.25">
      <c r="A570" s="1" t="str">
        <v>TXN_2322162</v>
      </c>
      <c r="B570" s="1" cm="1">
        <f t="array" ref="B570">IF('Cleaned Data'!B570="","",_xlfn.SWITCH('Cleaned Data'!B570,"Coffee",1,"Tea",2,"Juice",3,"Smoothie",4,"Cake",5,"Sandwich",6,"Salad",7,"Cookie",8,0))</f>
        <v>3</v>
      </c>
      <c r="C570" s="1">
        <v>2</v>
      </c>
      <c r="D570" s="6">
        <v>3</v>
      </c>
      <c r="E570" s="1">
        <v>6</v>
      </c>
      <c r="F570" s="1" cm="1">
        <f t="array" ref="F570">IF('Cleaned Data'!F570="","",_xlfn.SWITCH('Cleaned Data'!F570,"Cash",1,"Credit Card",2,"Digital Wallet",3,0))</f>
        <v>3</v>
      </c>
      <c r="G570" s="1" cm="1">
        <f t="array" ref="G570">IF('Cleaned Data'!G570="","",_xlfn.SWITCH('Cleaned Data'!G570,"In-Store",1,"Takeaway",2,0))</f>
        <v>0</v>
      </c>
      <c r="H570" s="8">
        <v>44968</v>
      </c>
    </row>
    <row r="571" spans="1:8" ht="12.5" x14ac:dyDescent="0.25">
      <c r="A571" s="1" t="str">
        <v>TXN_3312574</v>
      </c>
      <c r="B571" s="1" cm="1">
        <f t="array" ref="B571">IF('Cleaned Data'!B571="","",_xlfn.SWITCH('Cleaned Data'!B571,"Coffee",1,"Tea",2,"Juice",3,"Smoothie",4,"Cake",5,"Sandwich",6,"Salad",7,"Cookie",8,0))</f>
        <v>1</v>
      </c>
      <c r="C571" s="1">
        <v>3</v>
      </c>
      <c r="D571" s="6">
        <v>2</v>
      </c>
      <c r="E571" s="1">
        <v>6</v>
      </c>
      <c r="F571" s="1" cm="1">
        <f t="array" ref="F571">IF('Cleaned Data'!F571="","",_xlfn.SWITCH('Cleaned Data'!F571,"Cash",1,"Credit Card",2,"Digital Wallet",3,0))</f>
        <v>0</v>
      </c>
      <c r="G571" s="1" cm="1">
        <f t="array" ref="G571">IF('Cleaned Data'!G571="","",_xlfn.SWITCH('Cleaned Data'!G571,"In-Store",1,"Takeaway",2,0))</f>
        <v>0</v>
      </c>
      <c r="H571" s="8">
        <v>44968</v>
      </c>
    </row>
    <row r="572" spans="1:8" ht="12.5" x14ac:dyDescent="0.25">
      <c r="A572" s="1" t="str">
        <v>TXN_3635874</v>
      </c>
      <c r="B572" s="1" cm="1">
        <f t="array" ref="B572">IF('Cleaned Data'!B572="","",_xlfn.SWITCH('Cleaned Data'!B572,"Coffee",1,"Tea",2,"Juice",3,"Smoothie",4,"Cake",5,"Sandwich",6,"Salad",7,"Cookie",8,0))</f>
        <v>1</v>
      </c>
      <c r="C572" s="1">
        <v>3</v>
      </c>
      <c r="D572" s="6">
        <v>2</v>
      </c>
      <c r="E572" s="1">
        <v>6</v>
      </c>
      <c r="F572" s="1" cm="1">
        <f t="array" ref="F572">IF('Cleaned Data'!F572="","",_xlfn.SWITCH('Cleaned Data'!F572,"Cash",1,"Credit Card",2,"Digital Wallet",3,0))</f>
        <v>3</v>
      </c>
      <c r="G572" s="1" cm="1">
        <f t="array" ref="G572">IF('Cleaned Data'!G572="","",_xlfn.SWITCH('Cleaned Data'!G572,"In-Store",1,"Takeaway",2,0))</f>
        <v>2</v>
      </c>
      <c r="H572" s="8">
        <v>44968</v>
      </c>
    </row>
    <row r="573" spans="1:8" ht="12.5" x14ac:dyDescent="0.25">
      <c r="A573" s="1" t="str">
        <v>TXN_3815345</v>
      </c>
      <c r="B573" s="1" cm="1">
        <f t="array" ref="B573">IF('Cleaned Data'!B573="","",_xlfn.SWITCH('Cleaned Data'!B573,"Coffee",1,"Tea",2,"Juice",3,"Smoothie",4,"Cake",5,"Sandwich",6,"Salad",7,"Cookie",8,0))</f>
        <v>2</v>
      </c>
      <c r="C573" s="1">
        <v>2</v>
      </c>
      <c r="D573" s="6">
        <v>1.5</v>
      </c>
      <c r="E573" s="1">
        <v>3</v>
      </c>
      <c r="F573" s="1" cm="1">
        <f t="array" ref="F573">IF('Cleaned Data'!F573="","",_xlfn.SWITCH('Cleaned Data'!F573,"Cash",1,"Credit Card",2,"Digital Wallet",3,0))</f>
        <v>2</v>
      </c>
      <c r="G573" s="1" cm="1">
        <f t="array" ref="G573">IF('Cleaned Data'!G573="","",_xlfn.SWITCH('Cleaned Data'!G573,"In-Store",1,"Takeaway",2,0))</f>
        <v>2</v>
      </c>
      <c r="H573" s="8">
        <v>44968</v>
      </c>
    </row>
    <row r="574" spans="1:8" ht="12.5" x14ac:dyDescent="0.25">
      <c r="A574" s="1" t="str">
        <v>TXN_4293196</v>
      </c>
      <c r="B574" s="1" cm="1">
        <f t="array" ref="B574">IF('Cleaned Data'!B574="","",_xlfn.SWITCH('Cleaned Data'!B574,"Coffee",1,"Tea",2,"Juice",3,"Smoothie",4,"Cake",5,"Sandwich",6,"Salad",7,"Cookie",8,0))</f>
        <v>8</v>
      </c>
      <c r="C574" s="1">
        <v>1</v>
      </c>
      <c r="D574" s="6">
        <v>1</v>
      </c>
      <c r="E574" s="1">
        <v>1</v>
      </c>
      <c r="F574" s="1" cm="1">
        <f t="array" ref="F574">IF('Cleaned Data'!F574="","",_xlfn.SWITCH('Cleaned Data'!F574,"Cash",1,"Credit Card",2,"Digital Wallet",3,0))</f>
        <v>3</v>
      </c>
      <c r="G574" s="1" cm="1">
        <f t="array" ref="G574">IF('Cleaned Data'!G574="","",_xlfn.SWITCH('Cleaned Data'!G574,"In-Store",1,"Takeaway",2,0))</f>
        <v>0</v>
      </c>
      <c r="H574" s="8">
        <v>44968</v>
      </c>
    </row>
    <row r="575" spans="1:8" ht="12.5" x14ac:dyDescent="0.25">
      <c r="A575" s="1" t="str">
        <v>TXN_4483585</v>
      </c>
      <c r="B575" s="1" cm="1">
        <f t="array" ref="B575">IF('Cleaned Data'!B575="","",_xlfn.SWITCH('Cleaned Data'!B575,"Coffee",1,"Tea",2,"Juice",3,"Smoothie",4,"Cake",5,"Sandwich",6,"Salad",7,"Cookie",8,0))</f>
        <v>8</v>
      </c>
      <c r="C575" s="1">
        <v>2</v>
      </c>
      <c r="D575" s="6">
        <v>1</v>
      </c>
      <c r="E575" s="1">
        <v>2</v>
      </c>
      <c r="F575" s="1" cm="1">
        <f t="array" ref="F575">IF('Cleaned Data'!F575="","",_xlfn.SWITCH('Cleaned Data'!F575,"Cash",1,"Credit Card",2,"Digital Wallet",3,0))</f>
        <v>3</v>
      </c>
      <c r="G575" s="1" cm="1">
        <f t="array" ref="G575">IF('Cleaned Data'!G575="","",_xlfn.SWITCH('Cleaned Data'!G575,"In-Store",1,"Takeaway",2,0))</f>
        <v>0</v>
      </c>
      <c r="H575" s="8">
        <v>44968</v>
      </c>
    </row>
    <row r="576" spans="1:8" ht="12.5" x14ac:dyDescent="0.25">
      <c r="A576" s="1" t="str">
        <v>TXN_4831311</v>
      </c>
      <c r="B576" s="1" cm="1">
        <f t="array" ref="B576">IF('Cleaned Data'!B576="","",_xlfn.SWITCH('Cleaned Data'!B576,"Coffee",1,"Tea",2,"Juice",3,"Smoothie",4,"Cake",5,"Sandwich",6,"Salad",7,"Cookie",8,0))</f>
        <v>6</v>
      </c>
      <c r="C576" s="1">
        <v>2</v>
      </c>
      <c r="D576" s="6">
        <v>4</v>
      </c>
      <c r="E576" s="1">
        <v>8</v>
      </c>
      <c r="F576" s="1" cm="1">
        <f t="array" ref="F576">IF('Cleaned Data'!F576="","",_xlfn.SWITCH('Cleaned Data'!F576,"Cash",1,"Credit Card",2,"Digital Wallet",3,0))</f>
        <v>3</v>
      </c>
      <c r="G576" s="1" cm="1">
        <f t="array" ref="G576">IF('Cleaned Data'!G576="","",_xlfn.SWITCH('Cleaned Data'!G576,"In-Store",1,"Takeaway",2,0))</f>
        <v>0</v>
      </c>
      <c r="H576" s="8">
        <v>44968</v>
      </c>
    </row>
    <row r="577" spans="1:8" ht="12.5" x14ac:dyDescent="0.25">
      <c r="A577" s="1" t="str">
        <v>TXN_4878020</v>
      </c>
      <c r="B577" s="1" cm="1">
        <f t="array" ref="B577">IF('Cleaned Data'!B577="","",_xlfn.SWITCH('Cleaned Data'!B577,"Coffee",1,"Tea",2,"Juice",3,"Smoothie",4,"Cake",5,"Sandwich",6,"Salad",7,"Cookie",8,0))</f>
        <v>3</v>
      </c>
      <c r="C577" s="1">
        <v>4</v>
      </c>
      <c r="D577" s="6">
        <v>3</v>
      </c>
      <c r="E577" s="1">
        <v>12</v>
      </c>
      <c r="F577" s="1" cm="1">
        <f t="array" ref="F577">IF('Cleaned Data'!F577="","",_xlfn.SWITCH('Cleaned Data'!F577,"Cash",1,"Credit Card",2,"Digital Wallet",3,0))</f>
        <v>3</v>
      </c>
      <c r="G577" s="1" cm="1">
        <f t="array" ref="G577">IF('Cleaned Data'!G577="","",_xlfn.SWITCH('Cleaned Data'!G577,"In-Store",1,"Takeaway",2,0))</f>
        <v>1</v>
      </c>
      <c r="H577" s="8">
        <v>44968</v>
      </c>
    </row>
    <row r="578" spans="1:8" ht="12.5" x14ac:dyDescent="0.25">
      <c r="A578" s="1" t="str">
        <v>TXN_4995281</v>
      </c>
      <c r="B578" s="1" cm="1">
        <f t="array" ref="B578">IF('Cleaned Data'!B578="","",_xlfn.SWITCH('Cleaned Data'!B578,"Coffee",1,"Tea",2,"Juice",3,"Smoothie",4,"Cake",5,"Sandwich",6,"Salad",7,"Cookie",8,0))</f>
        <v>1</v>
      </c>
      <c r="C578" s="1">
        <v>3</v>
      </c>
      <c r="D578" s="6">
        <v>2</v>
      </c>
      <c r="E578" s="1">
        <v>6</v>
      </c>
      <c r="F578" s="1" cm="1">
        <f t="array" ref="F578">IF('Cleaned Data'!F578="","",_xlfn.SWITCH('Cleaned Data'!F578,"Cash",1,"Credit Card",2,"Digital Wallet",3,0))</f>
        <v>0</v>
      </c>
      <c r="G578" s="1" cm="1">
        <f t="array" ref="G578">IF('Cleaned Data'!G578="","",_xlfn.SWITCH('Cleaned Data'!G578,"In-Store",1,"Takeaway",2,0))</f>
        <v>0</v>
      </c>
      <c r="H578" s="8">
        <v>44968</v>
      </c>
    </row>
    <row r="579" spans="1:8" ht="12.5" x14ac:dyDescent="0.25">
      <c r="A579" s="1" t="str">
        <v>TXN_6090715</v>
      </c>
      <c r="B579" s="1" cm="1">
        <f t="array" ref="B579">IF('Cleaned Data'!B579="","",_xlfn.SWITCH('Cleaned Data'!B579,"Coffee",1,"Tea",2,"Juice",3,"Smoothie",4,"Cake",5,"Sandwich",6,"Salad",7,"Cookie",8,0))</f>
        <v>7</v>
      </c>
      <c r="C579" s="1">
        <v>2</v>
      </c>
      <c r="D579" s="6">
        <v>5</v>
      </c>
      <c r="E579" s="1">
        <v>10</v>
      </c>
      <c r="F579" s="1" cm="1">
        <f t="array" ref="F579">IF('Cleaned Data'!F579="","",_xlfn.SWITCH('Cleaned Data'!F579,"Cash",1,"Credit Card",2,"Digital Wallet",3,0))</f>
        <v>0</v>
      </c>
      <c r="G579" s="1" cm="1">
        <f t="array" ref="G579">IF('Cleaned Data'!G579="","",_xlfn.SWITCH('Cleaned Data'!G579,"In-Store",1,"Takeaway",2,0))</f>
        <v>2</v>
      </c>
      <c r="H579" s="8">
        <v>44968</v>
      </c>
    </row>
    <row r="580" spans="1:8" ht="12.5" x14ac:dyDescent="0.25">
      <c r="A580" s="1" t="str">
        <v>TXN_6515226</v>
      </c>
      <c r="B580" s="1" cm="1">
        <f t="array" ref="B580">IF('Cleaned Data'!B580="","",_xlfn.SWITCH('Cleaned Data'!B580,"Coffee",1,"Tea",2,"Juice",3,"Smoothie",4,"Cake",5,"Sandwich",6,"Salad",7,"Cookie",8,0))</f>
        <v>1</v>
      </c>
      <c r="C580" s="1">
        <v>1</v>
      </c>
      <c r="D580" s="6">
        <v>2</v>
      </c>
      <c r="E580" s="1">
        <v>2</v>
      </c>
      <c r="F580" s="1" cm="1">
        <f t="array" ref="F580">IF('Cleaned Data'!F580="","",_xlfn.SWITCH('Cleaned Data'!F580,"Cash",1,"Credit Card",2,"Digital Wallet",3,0))</f>
        <v>3</v>
      </c>
      <c r="G580" s="1" cm="1">
        <f t="array" ref="G580">IF('Cleaned Data'!G580="","",_xlfn.SWITCH('Cleaned Data'!G580,"In-Store",1,"Takeaway",2,0))</f>
        <v>2</v>
      </c>
      <c r="H580" s="8">
        <v>44968</v>
      </c>
    </row>
    <row r="581" spans="1:8" ht="12.5" x14ac:dyDescent="0.25">
      <c r="A581" s="1" t="str">
        <v>TXN_6727029</v>
      </c>
      <c r="B581" s="1" cm="1">
        <f t="array" ref="B581">IF('Cleaned Data'!B581="","",_xlfn.SWITCH('Cleaned Data'!B581,"Coffee",1,"Tea",2,"Juice",3,"Smoothie",4,"Cake",5,"Sandwich",6,"Salad",7,"Cookie",8,0))</f>
        <v>7</v>
      </c>
      <c r="C581" s="1">
        <v>4</v>
      </c>
      <c r="D581" s="6">
        <v>5</v>
      </c>
      <c r="E581" s="1">
        <v>20</v>
      </c>
      <c r="F581" s="1" cm="1">
        <f t="array" ref="F581">IF('Cleaned Data'!F581="","",_xlfn.SWITCH('Cleaned Data'!F581,"Cash",1,"Credit Card",2,"Digital Wallet",3,0))</f>
        <v>1</v>
      </c>
      <c r="G581" s="1" cm="1">
        <f t="array" ref="G581">IF('Cleaned Data'!G581="","",_xlfn.SWITCH('Cleaned Data'!G581,"In-Store",1,"Takeaway",2,0))</f>
        <v>2</v>
      </c>
      <c r="H581" s="8">
        <v>44968</v>
      </c>
    </row>
    <row r="582" spans="1:8" ht="12.5" x14ac:dyDescent="0.25">
      <c r="A582" s="1" t="str">
        <v>TXN_6746916</v>
      </c>
      <c r="B582" s="1" cm="1">
        <f t="array" ref="B582">IF('Cleaned Data'!B582="","",_xlfn.SWITCH('Cleaned Data'!B582,"Coffee",1,"Tea",2,"Juice",3,"Smoothie",4,"Cake",5,"Sandwich",6,"Salad",7,"Cookie",8,0))</f>
        <v>3</v>
      </c>
      <c r="C582" s="1">
        <v>1</v>
      </c>
      <c r="D582" s="6">
        <v>3</v>
      </c>
      <c r="E582" s="1">
        <v>3</v>
      </c>
      <c r="F582" s="1" cm="1">
        <f t="array" ref="F582">IF('Cleaned Data'!F582="","",_xlfn.SWITCH('Cleaned Data'!F582,"Cash",1,"Credit Card",2,"Digital Wallet",3,0))</f>
        <v>0</v>
      </c>
      <c r="G582" s="1" cm="1">
        <f t="array" ref="G582">IF('Cleaned Data'!G582="","",_xlfn.SWITCH('Cleaned Data'!G582,"In-Store",1,"Takeaway",2,0))</f>
        <v>0</v>
      </c>
      <c r="H582" s="8">
        <v>44968</v>
      </c>
    </row>
    <row r="583" spans="1:8" ht="12.5" x14ac:dyDescent="0.25">
      <c r="A583" s="1" t="str">
        <v>TXN_7253734</v>
      </c>
      <c r="B583" s="1" cm="1">
        <f t="array" ref="B583">IF('Cleaned Data'!B583="","",_xlfn.SWITCH('Cleaned Data'!B583,"Coffee",1,"Tea",2,"Juice",3,"Smoothie",4,"Cake",5,"Sandwich",6,"Salad",7,"Cookie",8,0))</f>
        <v>3</v>
      </c>
      <c r="C583" s="1">
        <v>2</v>
      </c>
      <c r="D583" s="6">
        <v>3</v>
      </c>
      <c r="E583" s="1">
        <v>6</v>
      </c>
      <c r="F583" s="1" cm="1">
        <f t="array" ref="F583">IF('Cleaned Data'!F583="","",_xlfn.SWITCH('Cleaned Data'!F583,"Cash",1,"Credit Card",2,"Digital Wallet",3,0))</f>
        <v>1</v>
      </c>
      <c r="G583" s="1" cm="1">
        <f t="array" ref="G583">IF('Cleaned Data'!G583="","",_xlfn.SWITCH('Cleaned Data'!G583,"In-Store",1,"Takeaway",2,0))</f>
        <v>2</v>
      </c>
      <c r="H583" s="8">
        <v>44968</v>
      </c>
    </row>
    <row r="584" spans="1:8" ht="12.5" x14ac:dyDescent="0.25">
      <c r="A584" s="1" t="str">
        <v>TXN_7531403</v>
      </c>
      <c r="B584" s="1" cm="1">
        <f t="array" ref="B584">IF('Cleaned Data'!B584="","",_xlfn.SWITCH('Cleaned Data'!B584,"Coffee",1,"Tea",2,"Juice",3,"Smoothie",4,"Cake",5,"Sandwich",6,"Salad",7,"Cookie",8,0))</f>
        <v>8</v>
      </c>
      <c r="C584" s="1">
        <v>3</v>
      </c>
      <c r="D584" s="6">
        <v>1</v>
      </c>
      <c r="E584" s="1">
        <v>3</v>
      </c>
      <c r="F584" s="1" cm="1">
        <f t="array" ref="F584">IF('Cleaned Data'!F584="","",_xlfn.SWITCH('Cleaned Data'!F584,"Cash",1,"Credit Card",2,"Digital Wallet",3,0))</f>
        <v>3</v>
      </c>
      <c r="G584" s="1" cm="1">
        <f t="array" ref="G584">IF('Cleaned Data'!G584="","",_xlfn.SWITCH('Cleaned Data'!G584,"In-Store",1,"Takeaway",2,0))</f>
        <v>2</v>
      </c>
      <c r="H584" s="8">
        <v>44968</v>
      </c>
    </row>
    <row r="585" spans="1:8" ht="12.5" x14ac:dyDescent="0.25">
      <c r="A585" s="1" t="str">
        <v>TXN_8271025</v>
      </c>
      <c r="B585" s="1" cm="1">
        <f t="array" ref="B585">IF('Cleaned Data'!B585="","",_xlfn.SWITCH('Cleaned Data'!B585,"Coffee",1,"Tea",2,"Juice",3,"Smoothie",4,"Cake",5,"Sandwich",6,"Salad",7,"Cookie",8,0))</f>
        <v>3</v>
      </c>
      <c r="C585" s="1">
        <v>4</v>
      </c>
      <c r="D585" s="6">
        <v>3</v>
      </c>
      <c r="E585" s="1">
        <v>12</v>
      </c>
      <c r="F585" s="1" cm="1">
        <f t="array" ref="F585">IF('Cleaned Data'!F585="","",_xlfn.SWITCH('Cleaned Data'!F585,"Cash",1,"Credit Card",2,"Digital Wallet",3,0))</f>
        <v>1</v>
      </c>
      <c r="G585" s="1" cm="1">
        <f t="array" ref="G585">IF('Cleaned Data'!G585="","",_xlfn.SWITCH('Cleaned Data'!G585,"In-Store",1,"Takeaway",2,0))</f>
        <v>1</v>
      </c>
      <c r="H585" s="8">
        <v>44968</v>
      </c>
    </row>
    <row r="586" spans="1:8" ht="12.5" x14ac:dyDescent="0.25">
      <c r="A586" s="1" t="str">
        <v>TXN_8384229</v>
      </c>
      <c r="B586" s="1" cm="1">
        <f t="array" ref="B586">IF('Cleaned Data'!B586="","",_xlfn.SWITCH('Cleaned Data'!B586,"Coffee",1,"Tea",2,"Juice",3,"Smoothie",4,"Cake",5,"Sandwich",6,"Salad",7,"Cookie",8,0))</f>
        <v>4</v>
      </c>
      <c r="C586" s="1">
        <v>2</v>
      </c>
      <c r="D586" s="6">
        <v>4</v>
      </c>
      <c r="E586" s="1">
        <v>8</v>
      </c>
      <c r="F586" s="1" cm="1">
        <f t="array" ref="F586">IF('Cleaned Data'!F586="","",_xlfn.SWITCH('Cleaned Data'!F586,"Cash",1,"Credit Card",2,"Digital Wallet",3,0))</f>
        <v>1</v>
      </c>
      <c r="G586" s="1" cm="1">
        <f t="array" ref="G586">IF('Cleaned Data'!G586="","",_xlfn.SWITCH('Cleaned Data'!G586,"In-Store",1,"Takeaway",2,0))</f>
        <v>0</v>
      </c>
      <c r="H586" s="8">
        <v>44968</v>
      </c>
    </row>
    <row r="587" spans="1:8" ht="12.5" x14ac:dyDescent="0.25">
      <c r="A587" s="1" t="str">
        <v>TXN_9270865</v>
      </c>
      <c r="B587" s="1" cm="1">
        <f t="array" ref="B587">IF('Cleaned Data'!B587="","",_xlfn.SWITCH('Cleaned Data'!B587,"Coffee",1,"Tea",2,"Juice",3,"Smoothie",4,"Cake",5,"Sandwich",6,"Salad",7,"Cookie",8,0))</f>
        <v>4</v>
      </c>
      <c r="C587" s="1">
        <v>1</v>
      </c>
      <c r="D587" s="6">
        <v>4</v>
      </c>
      <c r="E587" s="1">
        <v>4</v>
      </c>
      <c r="F587" s="1" cm="1">
        <f t="array" ref="F587">IF('Cleaned Data'!F587="","",_xlfn.SWITCH('Cleaned Data'!F587,"Cash",1,"Credit Card",2,"Digital Wallet",3,0))</f>
        <v>0</v>
      </c>
      <c r="G587" s="1" cm="1">
        <f t="array" ref="G587">IF('Cleaned Data'!G587="","",_xlfn.SWITCH('Cleaned Data'!G587,"In-Store",1,"Takeaway",2,0))</f>
        <v>0</v>
      </c>
      <c r="H587" s="8">
        <v>44968</v>
      </c>
    </row>
    <row r="588" spans="1:8" ht="12.5" x14ac:dyDescent="0.25">
      <c r="A588" s="1" t="str">
        <v>TXN_9417438</v>
      </c>
      <c r="B588" s="1" cm="1">
        <f t="array" ref="B588">IF('Cleaned Data'!B588="","",_xlfn.SWITCH('Cleaned Data'!B588,"Coffee",1,"Tea",2,"Juice",3,"Smoothie",4,"Cake",5,"Sandwich",6,"Salad",7,"Cookie",8,0))</f>
        <v>1</v>
      </c>
      <c r="C588" s="1">
        <v>2</v>
      </c>
      <c r="D588" s="6">
        <v>2</v>
      </c>
      <c r="E588" s="1">
        <v>4</v>
      </c>
      <c r="F588" s="1" cm="1">
        <f t="array" ref="F588">IF('Cleaned Data'!F588="","",_xlfn.SWITCH('Cleaned Data'!F588,"Cash",1,"Credit Card",2,"Digital Wallet",3,0))</f>
        <v>0</v>
      </c>
      <c r="G588" s="1" cm="1">
        <f t="array" ref="G588">IF('Cleaned Data'!G588="","",_xlfn.SWITCH('Cleaned Data'!G588,"In-Store",1,"Takeaway",2,0))</f>
        <v>0</v>
      </c>
      <c r="H588" s="8">
        <v>44968</v>
      </c>
    </row>
    <row r="589" spans="1:8" ht="12.5" x14ac:dyDescent="0.25">
      <c r="A589" s="1" t="str">
        <v>TXN_9478033</v>
      </c>
      <c r="B589" s="1" cm="1">
        <f t="array" ref="B589">IF('Cleaned Data'!B589="","",_xlfn.SWITCH('Cleaned Data'!B589,"Coffee",1,"Tea",2,"Juice",3,"Smoothie",4,"Cake",5,"Sandwich",6,"Salad",7,"Cookie",8,0))</f>
        <v>3</v>
      </c>
      <c r="C589" s="1">
        <v>1</v>
      </c>
      <c r="D589" s="6">
        <v>3</v>
      </c>
      <c r="E589" s="1">
        <v>3</v>
      </c>
      <c r="F589" s="1" cm="1">
        <f t="array" ref="F589">IF('Cleaned Data'!F589="","",_xlfn.SWITCH('Cleaned Data'!F589,"Cash",1,"Credit Card",2,"Digital Wallet",3,0))</f>
        <v>0</v>
      </c>
      <c r="G589" s="1" cm="1">
        <f t="array" ref="G589">IF('Cleaned Data'!G589="","",_xlfn.SWITCH('Cleaned Data'!G589,"In-Store",1,"Takeaway",2,0))</f>
        <v>0</v>
      </c>
      <c r="H589" s="8">
        <v>44968</v>
      </c>
    </row>
    <row r="590" spans="1:8" ht="12.5" x14ac:dyDescent="0.25">
      <c r="A590" s="1" t="str">
        <v>TXN_1183212</v>
      </c>
      <c r="B590" s="1" cm="1">
        <f t="array" ref="B590">IF('Cleaned Data'!B590="","",_xlfn.SWITCH('Cleaned Data'!B590,"Coffee",1,"Tea",2,"Juice",3,"Smoothie",4,"Cake",5,"Sandwich",6,"Salad",7,"Cookie",8,0))</f>
        <v>6</v>
      </c>
      <c r="C590" s="1">
        <v>4</v>
      </c>
      <c r="D590" s="6">
        <v>4</v>
      </c>
      <c r="E590" s="1">
        <v>16</v>
      </c>
      <c r="F590" s="1" cm="1">
        <f t="array" ref="F590">IF('Cleaned Data'!F590="","",_xlfn.SWITCH('Cleaned Data'!F590,"Cash",1,"Credit Card",2,"Digital Wallet",3,0))</f>
        <v>0</v>
      </c>
      <c r="G590" s="1" cm="1">
        <f t="array" ref="G590">IF('Cleaned Data'!G590="","",_xlfn.SWITCH('Cleaned Data'!G590,"In-Store",1,"Takeaway",2,0))</f>
        <v>0</v>
      </c>
      <c r="H590" s="8">
        <v>44969</v>
      </c>
    </row>
    <row r="591" spans="1:8" ht="12.5" x14ac:dyDescent="0.25">
      <c r="A591" s="1" t="str">
        <v>TXN_1584851</v>
      </c>
      <c r="B591" s="1" cm="1">
        <f t="array" ref="B591">IF('Cleaned Data'!B591="","",_xlfn.SWITCH('Cleaned Data'!B591,"Coffee",1,"Tea",2,"Juice",3,"Smoothie",4,"Cake",5,"Sandwich",6,"Salad",7,"Cookie",8,0))</f>
        <v>2</v>
      </c>
      <c r="C591" s="1">
        <v>4</v>
      </c>
      <c r="D591" s="6">
        <v>1.5</v>
      </c>
      <c r="E591" s="1">
        <v>6</v>
      </c>
      <c r="F591" s="1" cm="1">
        <f t="array" ref="F591">IF('Cleaned Data'!F591="","",_xlfn.SWITCH('Cleaned Data'!F591,"Cash",1,"Credit Card",2,"Digital Wallet",3,0))</f>
        <v>0</v>
      </c>
      <c r="G591" s="1" cm="1">
        <f t="array" ref="G591">IF('Cleaned Data'!G591="","",_xlfn.SWITCH('Cleaned Data'!G591,"In-Store",1,"Takeaway",2,0))</f>
        <v>0</v>
      </c>
      <c r="H591" s="8">
        <v>44969</v>
      </c>
    </row>
    <row r="592" spans="1:8" ht="12.5" x14ac:dyDescent="0.25">
      <c r="A592" s="1" t="str">
        <v>TXN_1769882</v>
      </c>
      <c r="B592" s="1" cm="1">
        <f t="array" ref="B592">IF('Cleaned Data'!B592="","",_xlfn.SWITCH('Cleaned Data'!B592,"Coffee",1,"Tea",2,"Juice",3,"Smoothie",4,"Cake",5,"Sandwich",6,"Salad",7,"Cookie",8,0))</f>
        <v>4</v>
      </c>
      <c r="C592" s="1">
        <v>2</v>
      </c>
      <c r="D592" s="6">
        <v>4</v>
      </c>
      <c r="E592" s="1">
        <v>8</v>
      </c>
      <c r="F592" s="1" cm="1">
        <f t="array" ref="F592">IF('Cleaned Data'!F592="","",_xlfn.SWITCH('Cleaned Data'!F592,"Cash",1,"Credit Card",2,"Digital Wallet",3,0))</f>
        <v>2</v>
      </c>
      <c r="G592" s="1" cm="1">
        <f t="array" ref="G592">IF('Cleaned Data'!G592="","",_xlfn.SWITCH('Cleaned Data'!G592,"In-Store",1,"Takeaway",2,0))</f>
        <v>0</v>
      </c>
      <c r="H592" s="8">
        <v>44969</v>
      </c>
    </row>
    <row r="593" spans="1:8" ht="12.5" x14ac:dyDescent="0.25">
      <c r="A593" s="1" t="str">
        <v>TXN_1888708</v>
      </c>
      <c r="B593" s="1" cm="1">
        <f t="array" ref="B593">IF('Cleaned Data'!B593="","",_xlfn.SWITCH('Cleaned Data'!B593,"Coffee",1,"Tea",2,"Juice",3,"Smoothie",4,"Cake",5,"Sandwich",6,"Salad",7,"Cookie",8,0))</f>
        <v>7</v>
      </c>
      <c r="C593" s="1">
        <v>5</v>
      </c>
      <c r="D593" s="6">
        <v>5</v>
      </c>
      <c r="E593" s="1">
        <v>25</v>
      </c>
      <c r="F593" s="1" cm="1">
        <f t="array" ref="F593">IF('Cleaned Data'!F593="","",_xlfn.SWITCH('Cleaned Data'!F593,"Cash",1,"Credit Card",2,"Digital Wallet",3,0))</f>
        <v>1</v>
      </c>
      <c r="G593" s="1" cm="1">
        <f t="array" ref="G593">IF('Cleaned Data'!G593="","",_xlfn.SWITCH('Cleaned Data'!G593,"In-Store",1,"Takeaway",2,0))</f>
        <v>2</v>
      </c>
      <c r="H593" s="8">
        <v>44969</v>
      </c>
    </row>
    <row r="594" spans="1:8" ht="12.5" x14ac:dyDescent="0.25">
      <c r="A594" s="1" t="str">
        <v>TXN_1958525</v>
      </c>
      <c r="B594" s="1" cm="1">
        <f t="array" ref="B594">IF('Cleaned Data'!B594="","",_xlfn.SWITCH('Cleaned Data'!B594,"Coffee",1,"Tea",2,"Juice",3,"Smoothie",4,"Cake",5,"Sandwich",6,"Salad",7,"Cookie",8,0))</f>
        <v>4</v>
      </c>
      <c r="C594" s="1">
        <v>5</v>
      </c>
      <c r="D594" s="6">
        <v>4</v>
      </c>
      <c r="E594" s="1">
        <v>20</v>
      </c>
      <c r="F594" s="1" cm="1">
        <f t="array" ref="F594">IF('Cleaned Data'!F594="","",_xlfn.SWITCH('Cleaned Data'!F594,"Cash",1,"Credit Card",2,"Digital Wallet",3,0))</f>
        <v>3</v>
      </c>
      <c r="G594" s="1" cm="1">
        <f t="array" ref="G594">IF('Cleaned Data'!G594="","",_xlfn.SWITCH('Cleaned Data'!G594,"In-Store",1,"Takeaway",2,0))</f>
        <v>1</v>
      </c>
      <c r="H594" s="8">
        <v>44969</v>
      </c>
    </row>
    <row r="595" spans="1:8" ht="12.5" x14ac:dyDescent="0.25">
      <c r="A595" s="1" t="str">
        <v>TXN_2490185</v>
      </c>
      <c r="B595" s="1" cm="1">
        <f t="array" ref="B595">IF('Cleaned Data'!B595="","",_xlfn.SWITCH('Cleaned Data'!B595,"Coffee",1,"Tea",2,"Juice",3,"Smoothie",4,"Cake",5,"Sandwich",6,"Salad",7,"Cookie",8,0))</f>
        <v>4</v>
      </c>
      <c r="C595" s="1">
        <v>2</v>
      </c>
      <c r="D595" s="6">
        <v>4</v>
      </c>
      <c r="E595" s="1">
        <v>8</v>
      </c>
      <c r="F595" s="1" cm="1">
        <f t="array" ref="F595">IF('Cleaned Data'!F595="","",_xlfn.SWITCH('Cleaned Data'!F595,"Cash",1,"Credit Card",2,"Digital Wallet",3,0))</f>
        <v>1</v>
      </c>
      <c r="G595" s="1" cm="1">
        <f t="array" ref="G595">IF('Cleaned Data'!G595="","",_xlfn.SWITCH('Cleaned Data'!G595,"In-Store",1,"Takeaway",2,0))</f>
        <v>0</v>
      </c>
      <c r="H595" s="8">
        <v>44969</v>
      </c>
    </row>
    <row r="596" spans="1:8" ht="12.5" x14ac:dyDescent="0.25">
      <c r="A596" s="1" t="str">
        <v>TXN_3863940</v>
      </c>
      <c r="B596" s="1" cm="1">
        <f t="array" ref="B596">IF('Cleaned Data'!B596="","",_xlfn.SWITCH('Cleaned Data'!B596,"Coffee",1,"Tea",2,"Juice",3,"Smoothie",4,"Cake",5,"Sandwich",6,"Salad",7,"Cookie",8,0))</f>
        <v>1</v>
      </c>
      <c r="C596" s="1">
        <v>5</v>
      </c>
      <c r="D596" s="6">
        <v>2</v>
      </c>
      <c r="E596" s="1">
        <v>10</v>
      </c>
      <c r="F596" s="1" cm="1">
        <f t="array" ref="F596">IF('Cleaned Data'!F596="","",_xlfn.SWITCH('Cleaned Data'!F596,"Cash",1,"Credit Card",2,"Digital Wallet",3,0))</f>
        <v>0</v>
      </c>
      <c r="G596" s="1" cm="1">
        <f t="array" ref="G596">IF('Cleaned Data'!G596="","",_xlfn.SWITCH('Cleaned Data'!G596,"In-Store",1,"Takeaway",2,0))</f>
        <v>2</v>
      </c>
      <c r="H596" s="8">
        <v>44969</v>
      </c>
    </row>
    <row r="597" spans="1:8" ht="12.5" x14ac:dyDescent="0.25">
      <c r="A597" s="1" t="str">
        <v>TXN_4151440</v>
      </c>
      <c r="B597" s="1" cm="1">
        <f t="array" ref="B597">IF('Cleaned Data'!B597="","",_xlfn.SWITCH('Cleaned Data'!B597,"Coffee",1,"Tea",2,"Juice",3,"Smoothie",4,"Cake",5,"Sandwich",6,"Salad",7,"Cookie",8,0))</f>
        <v>4</v>
      </c>
      <c r="C597" s="1">
        <v>5</v>
      </c>
      <c r="D597" s="6">
        <v>4</v>
      </c>
      <c r="E597" s="1">
        <v>20</v>
      </c>
      <c r="F597" s="1" cm="1">
        <f t="array" ref="F597">IF('Cleaned Data'!F597="","",_xlfn.SWITCH('Cleaned Data'!F597,"Cash",1,"Credit Card",2,"Digital Wallet",3,0))</f>
        <v>3</v>
      </c>
      <c r="G597" s="1" cm="1">
        <f t="array" ref="G597">IF('Cleaned Data'!G597="","",_xlfn.SWITCH('Cleaned Data'!G597,"In-Store",1,"Takeaway",2,0))</f>
        <v>2</v>
      </c>
      <c r="H597" s="8">
        <v>44969</v>
      </c>
    </row>
    <row r="598" spans="1:8" ht="12.5" x14ac:dyDescent="0.25">
      <c r="A598" s="1" t="str">
        <v>TXN_4745094</v>
      </c>
      <c r="B598" s="1" cm="1">
        <f t="array" ref="B598">IF('Cleaned Data'!B598="","",_xlfn.SWITCH('Cleaned Data'!B598,"Coffee",1,"Tea",2,"Juice",3,"Smoothie",4,"Cake",5,"Sandwich",6,"Salad",7,"Cookie",8,0))</f>
        <v>5</v>
      </c>
      <c r="C598" s="1">
        <v>3</v>
      </c>
      <c r="D598" s="6">
        <v>3</v>
      </c>
      <c r="E598" s="1">
        <v>9</v>
      </c>
      <c r="F598" s="1" cm="1">
        <f t="array" ref="F598">IF('Cleaned Data'!F598="","",_xlfn.SWITCH('Cleaned Data'!F598,"Cash",1,"Credit Card",2,"Digital Wallet",3,0))</f>
        <v>3</v>
      </c>
      <c r="G598" s="1" cm="1">
        <f t="array" ref="G598">IF('Cleaned Data'!G598="","",_xlfn.SWITCH('Cleaned Data'!G598,"In-Store",1,"Takeaway",2,0))</f>
        <v>1</v>
      </c>
      <c r="H598" s="8">
        <v>44969</v>
      </c>
    </row>
    <row r="599" spans="1:8" ht="12.5" x14ac:dyDescent="0.25">
      <c r="A599" s="1" t="str">
        <v>TXN_4912930</v>
      </c>
      <c r="B599" s="1" cm="1">
        <f t="array" ref="B599">IF('Cleaned Data'!B599="","",_xlfn.SWITCH('Cleaned Data'!B599,"Coffee",1,"Tea",2,"Juice",3,"Smoothie",4,"Cake",5,"Sandwich",6,"Salad",7,"Cookie",8,0))</f>
        <v>6</v>
      </c>
      <c r="C599" s="1">
        <v>5</v>
      </c>
      <c r="D599" s="6">
        <v>4</v>
      </c>
      <c r="E599" s="1">
        <v>20</v>
      </c>
      <c r="F599" s="1" cm="1">
        <f t="array" ref="F599">IF('Cleaned Data'!F599="","",_xlfn.SWITCH('Cleaned Data'!F599,"Cash",1,"Credit Card",2,"Digital Wallet",3,0))</f>
        <v>2</v>
      </c>
      <c r="G599" s="1" cm="1">
        <f t="array" ref="G599">IF('Cleaned Data'!G599="","",_xlfn.SWITCH('Cleaned Data'!G599,"In-Store",1,"Takeaway",2,0))</f>
        <v>1</v>
      </c>
      <c r="H599" s="8">
        <v>44969</v>
      </c>
    </row>
    <row r="600" spans="1:8" ht="12.5" x14ac:dyDescent="0.25">
      <c r="A600" s="1" t="str">
        <v>TXN_4948026</v>
      </c>
      <c r="B600" s="1" cm="1">
        <f t="array" ref="B600">IF('Cleaned Data'!B600="","",_xlfn.SWITCH('Cleaned Data'!B600,"Coffee",1,"Tea",2,"Juice",3,"Smoothie",4,"Cake",5,"Sandwich",6,"Salad",7,"Cookie",8,0))</f>
        <v>1</v>
      </c>
      <c r="C600" s="1">
        <v>2</v>
      </c>
      <c r="D600" s="6">
        <v>2</v>
      </c>
      <c r="E600" s="1">
        <v>4</v>
      </c>
      <c r="F600" s="1" cm="1">
        <f t="array" ref="F600">IF('Cleaned Data'!F600="","",_xlfn.SWITCH('Cleaned Data'!F600,"Cash",1,"Credit Card",2,"Digital Wallet",3,0))</f>
        <v>1</v>
      </c>
      <c r="G600" s="1" cm="1">
        <f t="array" ref="G600">IF('Cleaned Data'!G600="","",_xlfn.SWITCH('Cleaned Data'!G600,"In-Store",1,"Takeaway",2,0))</f>
        <v>0</v>
      </c>
      <c r="H600" s="8">
        <v>44969</v>
      </c>
    </row>
    <row r="601" spans="1:8" ht="12.5" x14ac:dyDescent="0.25">
      <c r="A601" s="1" t="str">
        <v>TXN_5321145</v>
      </c>
      <c r="B601" s="1" cm="1">
        <f t="array" ref="B601">IF('Cleaned Data'!B601="","",_xlfn.SWITCH('Cleaned Data'!B601,"Coffee",1,"Tea",2,"Juice",3,"Smoothie",4,"Cake",5,"Sandwich",6,"Salad",7,"Cookie",8,0))</f>
        <v>6</v>
      </c>
      <c r="C601" s="1">
        <v>1</v>
      </c>
      <c r="D601" s="6">
        <v>4</v>
      </c>
      <c r="E601" s="1">
        <v>4</v>
      </c>
      <c r="F601" s="1" cm="1">
        <f t="array" ref="F601">IF('Cleaned Data'!F601="","",_xlfn.SWITCH('Cleaned Data'!F601,"Cash",1,"Credit Card",2,"Digital Wallet",3,0))</f>
        <v>1</v>
      </c>
      <c r="G601" s="1" cm="1">
        <f t="array" ref="G601">IF('Cleaned Data'!G601="","",_xlfn.SWITCH('Cleaned Data'!G601,"In-Store",1,"Takeaway",2,0))</f>
        <v>1</v>
      </c>
      <c r="H601" s="8">
        <v>44969</v>
      </c>
    </row>
    <row r="602" spans="1:8" ht="12.5" x14ac:dyDescent="0.25">
      <c r="A602" s="1" t="str">
        <v>TXN_5747509</v>
      </c>
      <c r="B602" s="1" cm="1">
        <f t="array" ref="B602">IF('Cleaned Data'!B602="","",_xlfn.SWITCH('Cleaned Data'!B602,"Coffee",1,"Tea",2,"Juice",3,"Smoothie",4,"Cake",5,"Sandwich",6,"Salad",7,"Cookie",8,0))</f>
        <v>1</v>
      </c>
      <c r="C602" s="1">
        <v>4</v>
      </c>
      <c r="D602" s="6">
        <v>2</v>
      </c>
      <c r="E602" s="1">
        <v>8</v>
      </c>
      <c r="F602" s="1" cm="1">
        <f t="array" ref="F602">IF('Cleaned Data'!F602="","",_xlfn.SWITCH('Cleaned Data'!F602,"Cash",1,"Credit Card",2,"Digital Wallet",3,0))</f>
        <v>0</v>
      </c>
      <c r="G602" s="1" cm="1">
        <f t="array" ref="G602">IF('Cleaned Data'!G602="","",_xlfn.SWITCH('Cleaned Data'!G602,"In-Store",1,"Takeaway",2,0))</f>
        <v>0</v>
      </c>
      <c r="H602" s="8">
        <v>44969</v>
      </c>
    </row>
    <row r="603" spans="1:8" ht="12.5" x14ac:dyDescent="0.25">
      <c r="A603" s="1" t="str">
        <v>TXN_5950951</v>
      </c>
      <c r="B603" s="1" cm="1">
        <f t="array" ref="B603">IF('Cleaned Data'!B603="","",_xlfn.SWITCH('Cleaned Data'!B603,"Coffee",1,"Tea",2,"Juice",3,"Smoothie",4,"Cake",5,"Sandwich",6,"Salad",7,"Cookie",8,0))</f>
        <v>7</v>
      </c>
      <c r="C603" s="1">
        <v>3</v>
      </c>
      <c r="D603" s="6">
        <v>5</v>
      </c>
      <c r="E603" s="1">
        <v>15</v>
      </c>
      <c r="F603" s="1" cm="1">
        <f t="array" ref="F603">IF('Cleaned Data'!F603="","",_xlfn.SWITCH('Cleaned Data'!F603,"Cash",1,"Credit Card",2,"Digital Wallet",3,0))</f>
        <v>1</v>
      </c>
      <c r="G603" s="1" cm="1">
        <f t="array" ref="G603">IF('Cleaned Data'!G603="","",_xlfn.SWITCH('Cleaned Data'!G603,"In-Store",1,"Takeaway",2,0))</f>
        <v>0</v>
      </c>
      <c r="H603" s="8">
        <v>44969</v>
      </c>
    </row>
    <row r="604" spans="1:8" ht="12.5" x14ac:dyDescent="0.25">
      <c r="A604" s="1" t="str">
        <v>TXN_6023823</v>
      </c>
      <c r="B604" s="1" cm="1">
        <f t="array" ref="B604">IF('Cleaned Data'!B604="","",_xlfn.SWITCH('Cleaned Data'!B604,"Coffee",1,"Tea",2,"Juice",3,"Smoothie",4,"Cake",5,"Sandwich",6,"Salad",7,"Cookie",8,0))</f>
        <v>1</v>
      </c>
      <c r="C604" s="1">
        <v>5</v>
      </c>
      <c r="D604" s="6">
        <v>2</v>
      </c>
      <c r="E604" s="1">
        <v>10</v>
      </c>
      <c r="F604" s="1" cm="1">
        <f t="array" ref="F604">IF('Cleaned Data'!F604="","",_xlfn.SWITCH('Cleaned Data'!F604,"Cash",1,"Credit Card",2,"Digital Wallet",3,0))</f>
        <v>2</v>
      </c>
      <c r="G604" s="1" cm="1">
        <f t="array" ref="G604">IF('Cleaned Data'!G604="","",_xlfn.SWITCH('Cleaned Data'!G604,"In-Store",1,"Takeaway",2,0))</f>
        <v>0</v>
      </c>
      <c r="H604" s="8">
        <v>44969</v>
      </c>
    </row>
    <row r="605" spans="1:8" ht="12.5" x14ac:dyDescent="0.25">
      <c r="A605" s="1" t="str">
        <v>TXN_6885626</v>
      </c>
      <c r="B605" s="1" cm="1">
        <f t="array" ref="B605">IF('Cleaned Data'!B605="","",_xlfn.SWITCH('Cleaned Data'!B605,"Coffee",1,"Tea",2,"Juice",3,"Smoothie",4,"Cake",5,"Sandwich",6,"Salad",7,"Cookie",8,0))</f>
        <v>8</v>
      </c>
      <c r="C605" s="1">
        <v>2</v>
      </c>
      <c r="D605" s="6">
        <v>1</v>
      </c>
      <c r="E605" s="1">
        <v>2</v>
      </c>
      <c r="F605" s="1" cm="1">
        <f t="array" ref="F605">IF('Cleaned Data'!F605="","",_xlfn.SWITCH('Cleaned Data'!F605,"Cash",1,"Credit Card",2,"Digital Wallet",3,0))</f>
        <v>3</v>
      </c>
      <c r="G605" s="1" cm="1">
        <f t="array" ref="G605">IF('Cleaned Data'!G605="","",_xlfn.SWITCH('Cleaned Data'!G605,"In-Store",1,"Takeaway",2,0))</f>
        <v>0</v>
      </c>
      <c r="H605" s="8">
        <v>44969</v>
      </c>
    </row>
    <row r="606" spans="1:8" ht="12.5" x14ac:dyDescent="0.25">
      <c r="A606" s="1" t="str">
        <v>TXN_7341998</v>
      </c>
      <c r="B606" s="1" cm="1">
        <f t="array" ref="B606">IF('Cleaned Data'!B606="","",_xlfn.SWITCH('Cleaned Data'!B606,"Coffee",1,"Tea",2,"Juice",3,"Smoothie",4,"Cake",5,"Sandwich",6,"Salad",7,"Cookie",8,0))</f>
        <v>5</v>
      </c>
      <c r="C606" s="1">
        <v>5</v>
      </c>
      <c r="D606" s="6">
        <v>3</v>
      </c>
      <c r="E606" s="1">
        <v>15</v>
      </c>
      <c r="F606" s="1" cm="1">
        <f t="array" ref="F606">IF('Cleaned Data'!F606="","",_xlfn.SWITCH('Cleaned Data'!F606,"Cash",1,"Credit Card",2,"Digital Wallet",3,0))</f>
        <v>3</v>
      </c>
      <c r="G606" s="1" cm="1">
        <f t="array" ref="G606">IF('Cleaned Data'!G606="","",_xlfn.SWITCH('Cleaned Data'!G606,"In-Store",1,"Takeaway",2,0))</f>
        <v>0</v>
      </c>
      <c r="H606" s="8">
        <v>44969</v>
      </c>
    </row>
    <row r="607" spans="1:8" ht="12.5" x14ac:dyDescent="0.25">
      <c r="A607" s="1" t="str">
        <v>TXN_7468777</v>
      </c>
      <c r="B607" s="1" cm="1">
        <f t="array" ref="B607">IF('Cleaned Data'!B607="","",_xlfn.SWITCH('Cleaned Data'!B607,"Coffee",1,"Tea",2,"Juice",3,"Smoothie",4,"Cake",5,"Sandwich",6,"Salad",7,"Cookie",8,0))</f>
        <v>7</v>
      </c>
      <c r="C607" s="1">
        <v>5</v>
      </c>
      <c r="D607" s="6">
        <v>5</v>
      </c>
      <c r="E607" s="1">
        <v>25</v>
      </c>
      <c r="F607" s="1" cm="1">
        <f t="array" ref="F607">IF('Cleaned Data'!F607="","",_xlfn.SWITCH('Cleaned Data'!F607,"Cash",1,"Credit Card",2,"Digital Wallet",3,0))</f>
        <v>3</v>
      </c>
      <c r="G607" s="1" cm="1">
        <f t="array" ref="G607">IF('Cleaned Data'!G607="","",_xlfn.SWITCH('Cleaned Data'!G607,"In-Store",1,"Takeaway",2,0))</f>
        <v>0</v>
      </c>
      <c r="H607" s="8">
        <v>44969</v>
      </c>
    </row>
    <row r="608" spans="1:8" ht="12.5" x14ac:dyDescent="0.25">
      <c r="A608" s="1" t="str">
        <v>TXN_7485706</v>
      </c>
      <c r="B608" s="1" cm="1">
        <f t="array" ref="B608">IF('Cleaned Data'!B608="","",_xlfn.SWITCH('Cleaned Data'!B608,"Coffee",1,"Tea",2,"Juice",3,"Smoothie",4,"Cake",5,"Sandwich",6,"Salad",7,"Cookie",8,0))</f>
        <v>1</v>
      </c>
      <c r="C608" s="1">
        <v>1</v>
      </c>
      <c r="D608" s="6">
        <v>2</v>
      </c>
      <c r="E608" s="1">
        <v>2</v>
      </c>
      <c r="F608" s="1" cm="1">
        <f t="array" ref="F608">IF('Cleaned Data'!F608="","",_xlfn.SWITCH('Cleaned Data'!F608,"Cash",1,"Credit Card",2,"Digital Wallet",3,0))</f>
        <v>2</v>
      </c>
      <c r="G608" s="1" cm="1">
        <f t="array" ref="G608">IF('Cleaned Data'!G608="","",_xlfn.SWITCH('Cleaned Data'!G608,"In-Store",1,"Takeaway",2,0))</f>
        <v>0</v>
      </c>
      <c r="H608" s="8">
        <v>44969</v>
      </c>
    </row>
    <row r="609" spans="1:8" ht="12.5" x14ac:dyDescent="0.25">
      <c r="A609" s="1" t="str">
        <v>TXN_7618171</v>
      </c>
      <c r="B609" s="1" cm="1">
        <f t="array" ref="B609">IF('Cleaned Data'!B609="","",_xlfn.SWITCH('Cleaned Data'!B609,"Coffee",1,"Tea",2,"Juice",3,"Smoothie",4,"Cake",5,"Sandwich",6,"Salad",7,"Cookie",8,0))</f>
        <v>4</v>
      </c>
      <c r="C609" s="1">
        <v>3</v>
      </c>
      <c r="D609" s="6">
        <v>4</v>
      </c>
      <c r="E609" s="1">
        <v>12</v>
      </c>
      <c r="F609" s="1" cm="1">
        <f t="array" ref="F609">IF('Cleaned Data'!F609="","",_xlfn.SWITCH('Cleaned Data'!F609,"Cash",1,"Credit Card",2,"Digital Wallet",3,0))</f>
        <v>1</v>
      </c>
      <c r="G609" s="1" cm="1">
        <f t="array" ref="G609">IF('Cleaned Data'!G609="","",_xlfn.SWITCH('Cleaned Data'!G609,"In-Store",1,"Takeaway",2,0))</f>
        <v>0</v>
      </c>
      <c r="H609" s="8">
        <v>44969</v>
      </c>
    </row>
    <row r="610" spans="1:8" ht="12.5" x14ac:dyDescent="0.25">
      <c r="A610" s="1" t="str">
        <v>TXN_7939011</v>
      </c>
      <c r="B610" s="1" cm="1">
        <f t="array" ref="B610">IF('Cleaned Data'!B610="","",_xlfn.SWITCH('Cleaned Data'!B610,"Coffee",1,"Tea",2,"Juice",3,"Smoothie",4,"Cake",5,"Sandwich",6,"Salad",7,"Cookie",8,0))</f>
        <v>4</v>
      </c>
      <c r="C610" s="1">
        <v>4</v>
      </c>
      <c r="D610" s="6">
        <v>4</v>
      </c>
      <c r="E610" s="1">
        <v>16</v>
      </c>
      <c r="F610" s="1" cm="1">
        <f t="array" ref="F610">IF('Cleaned Data'!F610="","",_xlfn.SWITCH('Cleaned Data'!F610,"Cash",1,"Credit Card",2,"Digital Wallet",3,0))</f>
        <v>3</v>
      </c>
      <c r="G610" s="1" cm="1">
        <f t="array" ref="G610">IF('Cleaned Data'!G610="","",_xlfn.SWITCH('Cleaned Data'!G610,"In-Store",1,"Takeaway",2,0))</f>
        <v>0</v>
      </c>
      <c r="H610" s="8">
        <v>44969</v>
      </c>
    </row>
    <row r="611" spans="1:8" ht="12.5" x14ac:dyDescent="0.25">
      <c r="A611" s="1" t="str">
        <v>TXN_8167530</v>
      </c>
      <c r="B611" s="1" cm="1">
        <f t="array" ref="B611">IF('Cleaned Data'!B611="","",_xlfn.SWITCH('Cleaned Data'!B611,"Coffee",1,"Tea",2,"Juice",3,"Smoothie",4,"Cake",5,"Sandwich",6,"Salad",7,"Cookie",8,0))</f>
        <v>1</v>
      </c>
      <c r="C611" s="1">
        <v>2</v>
      </c>
      <c r="D611" s="6">
        <v>2</v>
      </c>
      <c r="E611" s="1">
        <v>4</v>
      </c>
      <c r="F611" s="1" cm="1">
        <f t="array" ref="F611">IF('Cleaned Data'!F611="","",_xlfn.SWITCH('Cleaned Data'!F611,"Cash",1,"Credit Card",2,"Digital Wallet",3,0))</f>
        <v>2</v>
      </c>
      <c r="G611" s="1" cm="1">
        <f t="array" ref="G611">IF('Cleaned Data'!G611="","",_xlfn.SWITCH('Cleaned Data'!G611,"In-Store",1,"Takeaway",2,0))</f>
        <v>1</v>
      </c>
      <c r="H611" s="8">
        <v>44969</v>
      </c>
    </row>
    <row r="612" spans="1:8" ht="12.5" x14ac:dyDescent="0.25">
      <c r="A612" s="1" t="str">
        <v>TXN_8786286</v>
      </c>
      <c r="B612" s="1" cm="1">
        <f t="array" ref="B612">IF('Cleaned Data'!B612="","",_xlfn.SWITCH('Cleaned Data'!B612,"Coffee",1,"Tea",2,"Juice",3,"Smoothie",4,"Cake",5,"Sandwich",6,"Salad",7,"Cookie",8,0))</f>
        <v>1</v>
      </c>
      <c r="C612" s="1">
        <v>1</v>
      </c>
      <c r="D612" s="6">
        <v>2</v>
      </c>
      <c r="E612" s="1">
        <v>2</v>
      </c>
      <c r="F612" s="1" cm="1">
        <f t="array" ref="F612">IF('Cleaned Data'!F612="","",_xlfn.SWITCH('Cleaned Data'!F612,"Cash",1,"Credit Card",2,"Digital Wallet",3,0))</f>
        <v>3</v>
      </c>
      <c r="G612" s="1" cm="1">
        <f t="array" ref="G612">IF('Cleaned Data'!G612="","",_xlfn.SWITCH('Cleaned Data'!G612,"In-Store",1,"Takeaway",2,0))</f>
        <v>2</v>
      </c>
      <c r="H612" s="8">
        <v>44969</v>
      </c>
    </row>
    <row r="613" spans="1:8" ht="12.5" x14ac:dyDescent="0.25">
      <c r="A613" s="1" t="str">
        <v>TXN_9285925</v>
      </c>
      <c r="B613" s="1" cm="1">
        <f t="array" ref="B613">IF('Cleaned Data'!B613="","",_xlfn.SWITCH('Cleaned Data'!B613,"Coffee",1,"Tea",2,"Juice",3,"Smoothie",4,"Cake",5,"Sandwich",6,"Salad",7,"Cookie",8,0))</f>
        <v>6</v>
      </c>
      <c r="C613" s="1">
        <v>2</v>
      </c>
      <c r="D613" s="6">
        <v>4</v>
      </c>
      <c r="E613" s="1">
        <v>8</v>
      </c>
      <c r="F613" s="1" cm="1">
        <f t="array" ref="F613">IF('Cleaned Data'!F613="","",_xlfn.SWITCH('Cleaned Data'!F613,"Cash",1,"Credit Card",2,"Digital Wallet",3,0))</f>
        <v>3</v>
      </c>
      <c r="G613" s="1" cm="1">
        <f t="array" ref="G613">IF('Cleaned Data'!G613="","",_xlfn.SWITCH('Cleaned Data'!G613,"In-Store",1,"Takeaway",2,0))</f>
        <v>2</v>
      </c>
      <c r="H613" s="8">
        <v>44969</v>
      </c>
    </row>
    <row r="614" spans="1:8" ht="12.5" x14ac:dyDescent="0.25">
      <c r="A614" s="1" t="str">
        <v>TXN_9306482</v>
      </c>
      <c r="B614" s="1" cm="1">
        <f t="array" ref="B614">IF('Cleaned Data'!B614="","",_xlfn.SWITCH('Cleaned Data'!B614,"Coffee",1,"Tea",2,"Juice",3,"Smoothie",4,"Cake",5,"Sandwich",6,"Salad",7,"Cookie",8,0))</f>
        <v>5</v>
      </c>
      <c r="C614" s="1">
        <v>3</v>
      </c>
      <c r="D614" s="6">
        <v>3</v>
      </c>
      <c r="E614" s="1">
        <v>9</v>
      </c>
      <c r="F614" s="1" cm="1">
        <f t="array" ref="F614">IF('Cleaned Data'!F614="","",_xlfn.SWITCH('Cleaned Data'!F614,"Cash",1,"Credit Card",2,"Digital Wallet",3,0))</f>
        <v>1</v>
      </c>
      <c r="G614" s="1" cm="1">
        <f t="array" ref="G614">IF('Cleaned Data'!G614="","",_xlfn.SWITCH('Cleaned Data'!G614,"In-Store",1,"Takeaway",2,0))</f>
        <v>0</v>
      </c>
      <c r="H614" s="8">
        <v>44969</v>
      </c>
    </row>
    <row r="615" spans="1:8" ht="12.5" x14ac:dyDescent="0.25">
      <c r="A615" s="1" t="str">
        <v>TXN_9783452</v>
      </c>
      <c r="B615" s="1" cm="1">
        <f t="array" ref="B615">IF('Cleaned Data'!B615="","",_xlfn.SWITCH('Cleaned Data'!B615,"Coffee",1,"Tea",2,"Juice",3,"Smoothie",4,"Cake",5,"Sandwich",6,"Salad",7,"Cookie",8,0))</f>
        <v>7</v>
      </c>
      <c r="C615" s="1">
        <v>4</v>
      </c>
      <c r="D615" s="6">
        <v>5</v>
      </c>
      <c r="E615" s="1">
        <v>20</v>
      </c>
      <c r="F615" s="1" cm="1">
        <f t="array" ref="F615">IF('Cleaned Data'!F615="","",_xlfn.SWITCH('Cleaned Data'!F615,"Cash",1,"Credit Card",2,"Digital Wallet",3,0))</f>
        <v>0</v>
      </c>
      <c r="G615" s="1" cm="1">
        <f t="array" ref="G615">IF('Cleaned Data'!G615="","",_xlfn.SWITCH('Cleaned Data'!G615,"In-Store",1,"Takeaway",2,0))</f>
        <v>1</v>
      </c>
      <c r="H615" s="8">
        <v>44969</v>
      </c>
    </row>
    <row r="616" spans="1:8" ht="12.5" x14ac:dyDescent="0.25">
      <c r="A616" s="1" t="str">
        <v>TXN_9999113</v>
      </c>
      <c r="B616" s="1" cm="1">
        <f t="array" ref="B616">IF('Cleaned Data'!B616="","",_xlfn.SWITCH('Cleaned Data'!B616,"Coffee",1,"Tea",2,"Juice",3,"Smoothie",4,"Cake",5,"Sandwich",6,"Salad",7,"Cookie",8,0))</f>
        <v>8</v>
      </c>
      <c r="C616" s="1">
        <v>3</v>
      </c>
      <c r="D616" s="6">
        <v>1</v>
      </c>
      <c r="E616" s="1">
        <v>3</v>
      </c>
      <c r="F616" s="1" cm="1">
        <f t="array" ref="F616">IF('Cleaned Data'!F616="","",_xlfn.SWITCH('Cleaned Data'!F616,"Cash",1,"Credit Card",2,"Digital Wallet",3,0))</f>
        <v>3</v>
      </c>
      <c r="G616" s="1" cm="1">
        <f t="array" ref="G616">IF('Cleaned Data'!G616="","",_xlfn.SWITCH('Cleaned Data'!G616,"In-Store",1,"Takeaway",2,0))</f>
        <v>0</v>
      </c>
      <c r="H616" s="8">
        <v>44969</v>
      </c>
    </row>
    <row r="617" spans="1:8" ht="12.5" x14ac:dyDescent="0.25">
      <c r="A617" s="1" t="str">
        <v>TXN_1236759</v>
      </c>
      <c r="B617" s="1" cm="1">
        <f t="array" ref="B617">IF('Cleaned Data'!B617="","",_xlfn.SWITCH('Cleaned Data'!B617,"Coffee",1,"Tea",2,"Juice",3,"Smoothie",4,"Cake",5,"Sandwich",6,"Salad",7,"Cookie",8,0))</f>
        <v>2</v>
      </c>
      <c r="C617" s="1">
        <v>2</v>
      </c>
      <c r="D617" s="6">
        <v>1.5</v>
      </c>
      <c r="E617" s="1">
        <v>3</v>
      </c>
      <c r="F617" s="1" cm="1">
        <f t="array" ref="F617">IF('Cleaned Data'!F617="","",_xlfn.SWITCH('Cleaned Data'!F617,"Cash",1,"Credit Card",2,"Digital Wallet",3,0))</f>
        <v>1</v>
      </c>
      <c r="G617" s="1" cm="1">
        <f t="array" ref="G617">IF('Cleaned Data'!G617="","",_xlfn.SWITCH('Cleaned Data'!G617,"In-Store",1,"Takeaway",2,0))</f>
        <v>1</v>
      </c>
      <c r="H617" s="8">
        <v>44986</v>
      </c>
    </row>
    <row r="618" spans="1:8" ht="12.5" x14ac:dyDescent="0.25">
      <c r="A618" s="1" t="str">
        <v>TXN_1450705</v>
      </c>
      <c r="B618" s="1" cm="1">
        <f t="array" ref="B618">IF('Cleaned Data'!B618="","",_xlfn.SWITCH('Cleaned Data'!B618,"Coffee",1,"Tea",2,"Juice",3,"Smoothie",4,"Cake",5,"Sandwich",6,"Salad",7,"Cookie",8,0))</f>
        <v>5</v>
      </c>
      <c r="C618" s="1">
        <v>4</v>
      </c>
      <c r="D618" s="6">
        <v>3</v>
      </c>
      <c r="E618" s="1">
        <v>12</v>
      </c>
      <c r="F618" s="1" cm="1">
        <f t="array" ref="F618">IF('Cleaned Data'!F618="","",_xlfn.SWITCH('Cleaned Data'!F618,"Cash",1,"Credit Card",2,"Digital Wallet",3,0))</f>
        <v>2</v>
      </c>
      <c r="G618" s="1" cm="1">
        <f t="array" ref="G618">IF('Cleaned Data'!G618="","",_xlfn.SWITCH('Cleaned Data'!G618,"In-Store",1,"Takeaway",2,0))</f>
        <v>2</v>
      </c>
      <c r="H618" s="8">
        <v>44986</v>
      </c>
    </row>
    <row r="619" spans="1:8" ht="12.5" x14ac:dyDescent="0.25">
      <c r="A619" s="1" t="str">
        <v>TXN_1518379</v>
      </c>
      <c r="B619" s="1" cm="1">
        <f t="array" ref="B619">IF('Cleaned Data'!B619="","",_xlfn.SWITCH('Cleaned Data'!B619,"Coffee",1,"Tea",2,"Juice",3,"Smoothie",4,"Cake",5,"Sandwich",6,"Salad",7,"Cookie",8,0))</f>
        <v>7</v>
      </c>
      <c r="C619" s="1">
        <v>5</v>
      </c>
      <c r="D619" s="6">
        <v>5</v>
      </c>
      <c r="E619" s="1">
        <v>25</v>
      </c>
      <c r="F619" s="1" cm="1">
        <f t="array" ref="F619">IF('Cleaned Data'!F619="","",_xlfn.SWITCH('Cleaned Data'!F619,"Cash",1,"Credit Card",2,"Digital Wallet",3,0))</f>
        <v>0</v>
      </c>
      <c r="G619" s="1" cm="1">
        <f t="array" ref="G619">IF('Cleaned Data'!G619="","",_xlfn.SWITCH('Cleaned Data'!G619,"In-Store",1,"Takeaway",2,0))</f>
        <v>2</v>
      </c>
      <c r="H619" s="8">
        <v>44986</v>
      </c>
    </row>
    <row r="620" spans="1:8" ht="12.5" x14ac:dyDescent="0.25">
      <c r="A620" s="1" t="str">
        <v>TXN_1987212</v>
      </c>
      <c r="B620" s="1" cm="1">
        <f t="array" ref="B620">IF('Cleaned Data'!B620="","",_xlfn.SWITCH('Cleaned Data'!B620,"Coffee",1,"Tea",2,"Juice",3,"Smoothie",4,"Cake",5,"Sandwich",6,"Salad",7,"Cookie",8,0))</f>
        <v>6</v>
      </c>
      <c r="C620" s="1">
        <v>4</v>
      </c>
      <c r="D620" s="6">
        <v>4</v>
      </c>
      <c r="E620" s="1">
        <v>16</v>
      </c>
      <c r="F620" s="1" cm="1">
        <f t="array" ref="F620">IF('Cleaned Data'!F620="","",_xlfn.SWITCH('Cleaned Data'!F620,"Cash",1,"Credit Card",2,"Digital Wallet",3,0))</f>
        <v>2</v>
      </c>
      <c r="G620" s="1" cm="1">
        <f t="array" ref="G620">IF('Cleaned Data'!G620="","",_xlfn.SWITCH('Cleaned Data'!G620,"In-Store",1,"Takeaway",2,0))</f>
        <v>1</v>
      </c>
      <c r="H620" s="8">
        <v>44986</v>
      </c>
    </row>
    <row r="621" spans="1:8" ht="12.5" x14ac:dyDescent="0.25">
      <c r="A621" s="1" t="str">
        <v>TXN_2271725</v>
      </c>
      <c r="B621" s="1" cm="1">
        <f t="array" ref="B621">IF('Cleaned Data'!B621="","",_xlfn.SWITCH('Cleaned Data'!B621,"Coffee",1,"Tea",2,"Juice",3,"Smoothie",4,"Cake",5,"Sandwich",6,"Salad",7,"Cookie",8,0))</f>
        <v>3</v>
      </c>
      <c r="C621" s="1">
        <v>4</v>
      </c>
      <c r="D621" s="6">
        <v>3</v>
      </c>
      <c r="E621" s="1">
        <v>12</v>
      </c>
      <c r="F621" s="1" cm="1">
        <f t="array" ref="F621">IF('Cleaned Data'!F621="","",_xlfn.SWITCH('Cleaned Data'!F621,"Cash",1,"Credit Card",2,"Digital Wallet",3,0))</f>
        <v>3</v>
      </c>
      <c r="G621" s="1" cm="1">
        <f t="array" ref="G621">IF('Cleaned Data'!G621="","",_xlfn.SWITCH('Cleaned Data'!G621,"In-Store",1,"Takeaway",2,0))</f>
        <v>2</v>
      </c>
      <c r="H621" s="8">
        <v>44986</v>
      </c>
    </row>
    <row r="622" spans="1:8" ht="12.5" x14ac:dyDescent="0.25">
      <c r="A622" s="1" t="str">
        <v>TXN_2446298</v>
      </c>
      <c r="B622" s="1" cm="1">
        <f t="array" ref="B622">IF('Cleaned Data'!B622="","",_xlfn.SWITCH('Cleaned Data'!B622,"Coffee",1,"Tea",2,"Juice",3,"Smoothie",4,"Cake",5,"Sandwich",6,"Salad",7,"Cookie",8,0))</f>
        <v>8</v>
      </c>
      <c r="C622" s="1">
        <v>2</v>
      </c>
      <c r="D622" s="6">
        <v>1</v>
      </c>
      <c r="E622" s="1">
        <v>2</v>
      </c>
      <c r="F622" s="1" cm="1">
        <f t="array" ref="F622">IF('Cleaned Data'!F622="","",_xlfn.SWITCH('Cleaned Data'!F622,"Cash",1,"Credit Card",2,"Digital Wallet",3,0))</f>
        <v>2</v>
      </c>
      <c r="G622" s="1" cm="1">
        <f t="array" ref="G622">IF('Cleaned Data'!G622="","",_xlfn.SWITCH('Cleaned Data'!G622,"In-Store",1,"Takeaway",2,0))</f>
        <v>2</v>
      </c>
      <c r="H622" s="8">
        <v>44986</v>
      </c>
    </row>
    <row r="623" spans="1:8" ht="12.5" x14ac:dyDescent="0.25">
      <c r="A623" s="1" t="str">
        <v>TXN_2539469</v>
      </c>
      <c r="B623" s="1" cm="1">
        <f t="array" ref="B623">IF('Cleaned Data'!B623="","",_xlfn.SWITCH('Cleaned Data'!B623,"Coffee",1,"Tea",2,"Juice",3,"Smoothie",4,"Cake",5,"Sandwich",6,"Salad",7,"Cookie",8,0))</f>
        <v>1</v>
      </c>
      <c r="C623" s="1">
        <v>3</v>
      </c>
      <c r="D623" s="6">
        <v>2</v>
      </c>
      <c r="E623" s="1">
        <v>6</v>
      </c>
      <c r="F623" s="1" cm="1">
        <f t="array" ref="F623">IF('Cleaned Data'!F623="","",_xlfn.SWITCH('Cleaned Data'!F623,"Cash",1,"Credit Card",2,"Digital Wallet",3,0))</f>
        <v>3</v>
      </c>
      <c r="G623" s="1" cm="1">
        <f t="array" ref="G623">IF('Cleaned Data'!G623="","",_xlfn.SWITCH('Cleaned Data'!G623,"In-Store",1,"Takeaway",2,0))</f>
        <v>2</v>
      </c>
      <c r="H623" s="8">
        <v>44986</v>
      </c>
    </row>
    <row r="624" spans="1:8" ht="12.5" x14ac:dyDescent="0.25">
      <c r="A624" s="1" t="str">
        <v>TXN_3561451</v>
      </c>
      <c r="B624" s="1" cm="1">
        <f t="array" ref="B624">IF('Cleaned Data'!B624="","",_xlfn.SWITCH('Cleaned Data'!B624,"Coffee",1,"Tea",2,"Juice",3,"Smoothie",4,"Cake",5,"Sandwich",6,"Salad",7,"Cookie",8,0))</f>
        <v>5</v>
      </c>
      <c r="C624" s="1">
        <v>5</v>
      </c>
      <c r="D624" s="6">
        <v>3</v>
      </c>
      <c r="E624" s="1">
        <v>15</v>
      </c>
      <c r="F624" s="1" cm="1">
        <f t="array" ref="F624">IF('Cleaned Data'!F624="","",_xlfn.SWITCH('Cleaned Data'!F624,"Cash",1,"Credit Card",2,"Digital Wallet",3,0))</f>
        <v>1</v>
      </c>
      <c r="G624" s="1" cm="1">
        <f t="array" ref="G624">IF('Cleaned Data'!G624="","",_xlfn.SWITCH('Cleaned Data'!G624,"In-Store",1,"Takeaway",2,0))</f>
        <v>0</v>
      </c>
      <c r="H624" s="8">
        <v>44986</v>
      </c>
    </row>
    <row r="625" spans="1:8" ht="12.5" x14ac:dyDescent="0.25">
      <c r="A625" s="1" t="str">
        <v>TXN_4305997</v>
      </c>
      <c r="B625" s="1" cm="1">
        <f t="array" ref="B625">IF('Cleaned Data'!B625="","",_xlfn.SWITCH('Cleaned Data'!B625,"Coffee",1,"Tea",2,"Juice",3,"Smoothie",4,"Cake",5,"Sandwich",6,"Salad",7,"Cookie",8,0))</f>
        <v>3</v>
      </c>
      <c r="C625" s="1">
        <v>4</v>
      </c>
      <c r="D625" s="6">
        <v>3</v>
      </c>
      <c r="E625" s="1">
        <v>12</v>
      </c>
      <c r="F625" s="1" cm="1">
        <f t="array" ref="F625">IF('Cleaned Data'!F625="","",_xlfn.SWITCH('Cleaned Data'!F625,"Cash",1,"Credit Card",2,"Digital Wallet",3,0))</f>
        <v>0</v>
      </c>
      <c r="G625" s="1" cm="1">
        <f t="array" ref="G625">IF('Cleaned Data'!G625="","",_xlfn.SWITCH('Cleaned Data'!G625,"In-Store",1,"Takeaway",2,0))</f>
        <v>2</v>
      </c>
      <c r="H625" s="8">
        <v>44986</v>
      </c>
    </row>
    <row r="626" spans="1:8" ht="12.5" x14ac:dyDescent="0.25">
      <c r="A626" s="1" t="str">
        <v>TXN_4315166</v>
      </c>
      <c r="B626" s="1" cm="1">
        <f t="array" ref="B626">IF('Cleaned Data'!B626="","",_xlfn.SWITCH('Cleaned Data'!B626,"Coffee",1,"Tea",2,"Juice",3,"Smoothie",4,"Cake",5,"Sandwich",6,"Salad",7,"Cookie",8,0))</f>
        <v>8</v>
      </c>
      <c r="C626" s="1">
        <v>1</v>
      </c>
      <c r="D626" s="6">
        <v>1</v>
      </c>
      <c r="E626" s="1">
        <v>1</v>
      </c>
      <c r="F626" s="1" cm="1">
        <f t="array" ref="F626">IF('Cleaned Data'!F626="","",_xlfn.SWITCH('Cleaned Data'!F626,"Cash",1,"Credit Card",2,"Digital Wallet",3,0))</f>
        <v>0</v>
      </c>
      <c r="G626" s="1" cm="1">
        <f t="array" ref="G626">IF('Cleaned Data'!G626="","",_xlfn.SWITCH('Cleaned Data'!G626,"In-Store",1,"Takeaway",2,0))</f>
        <v>2</v>
      </c>
      <c r="H626" s="8">
        <v>44986</v>
      </c>
    </row>
    <row r="627" spans="1:8" ht="12.5" x14ac:dyDescent="0.25">
      <c r="A627" s="1" t="str">
        <v>TXN_4775791</v>
      </c>
      <c r="B627" s="1" cm="1">
        <f t="array" ref="B627">IF('Cleaned Data'!B627="","",_xlfn.SWITCH('Cleaned Data'!B627,"Coffee",1,"Tea",2,"Juice",3,"Smoothie",4,"Cake",5,"Sandwich",6,"Salad",7,"Cookie",8,0))</f>
        <v>6</v>
      </c>
      <c r="C627" s="1">
        <v>2</v>
      </c>
      <c r="D627" s="6">
        <v>4</v>
      </c>
      <c r="E627" s="1">
        <v>8</v>
      </c>
      <c r="F627" s="1" cm="1">
        <f t="array" ref="F627">IF('Cleaned Data'!F627="","",_xlfn.SWITCH('Cleaned Data'!F627,"Cash",1,"Credit Card",2,"Digital Wallet",3,0))</f>
        <v>2</v>
      </c>
      <c r="G627" s="1" cm="1">
        <f t="array" ref="G627">IF('Cleaned Data'!G627="","",_xlfn.SWITCH('Cleaned Data'!G627,"In-Store",1,"Takeaway",2,0))</f>
        <v>2</v>
      </c>
      <c r="H627" s="8">
        <v>44986</v>
      </c>
    </row>
    <row r="628" spans="1:8" ht="12.5" x14ac:dyDescent="0.25">
      <c r="A628" s="1" t="str">
        <v>TXN_6014389</v>
      </c>
      <c r="B628" s="1" cm="1">
        <f t="array" ref="B628">IF('Cleaned Data'!B628="","",_xlfn.SWITCH('Cleaned Data'!B628,"Coffee",1,"Tea",2,"Juice",3,"Smoothie",4,"Cake",5,"Sandwich",6,"Salad",7,"Cookie",8,0))</f>
        <v>3</v>
      </c>
      <c r="C628" s="1">
        <v>1</v>
      </c>
      <c r="D628" s="6">
        <v>3</v>
      </c>
      <c r="E628" s="1">
        <v>3</v>
      </c>
      <c r="F628" s="1" cm="1">
        <f t="array" ref="F628">IF('Cleaned Data'!F628="","",_xlfn.SWITCH('Cleaned Data'!F628,"Cash",1,"Credit Card",2,"Digital Wallet",3,0))</f>
        <v>0</v>
      </c>
      <c r="G628" s="1" cm="1">
        <f t="array" ref="G628">IF('Cleaned Data'!G628="","",_xlfn.SWITCH('Cleaned Data'!G628,"In-Store",1,"Takeaway",2,0))</f>
        <v>2</v>
      </c>
      <c r="H628" s="8">
        <v>44986</v>
      </c>
    </row>
    <row r="629" spans="1:8" ht="12.5" x14ac:dyDescent="0.25">
      <c r="A629" s="1" t="str">
        <v>TXN_6142529</v>
      </c>
      <c r="B629" s="1" cm="1">
        <f t="array" ref="B629">IF('Cleaned Data'!B629="","",_xlfn.SWITCH('Cleaned Data'!B629,"Coffee",1,"Tea",2,"Juice",3,"Smoothie",4,"Cake",5,"Sandwich",6,"Salad",7,"Cookie",8,0))</f>
        <v>8</v>
      </c>
      <c r="C629" s="1">
        <v>1</v>
      </c>
      <c r="D629" s="6">
        <v>1</v>
      </c>
      <c r="E629" s="1">
        <v>1</v>
      </c>
      <c r="F629" s="1" cm="1">
        <f t="array" ref="F629">IF('Cleaned Data'!F629="","",_xlfn.SWITCH('Cleaned Data'!F629,"Cash",1,"Credit Card",2,"Digital Wallet",3,0))</f>
        <v>0</v>
      </c>
      <c r="G629" s="1" cm="1">
        <f t="array" ref="G629">IF('Cleaned Data'!G629="","",_xlfn.SWITCH('Cleaned Data'!G629,"In-Store",1,"Takeaway",2,0))</f>
        <v>0</v>
      </c>
      <c r="H629" s="8">
        <v>44986</v>
      </c>
    </row>
    <row r="630" spans="1:8" ht="12.5" x14ac:dyDescent="0.25">
      <c r="A630" s="1" t="str">
        <v>TXN_6162668</v>
      </c>
      <c r="B630" s="1" cm="1">
        <f t="array" ref="B630">IF('Cleaned Data'!B630="","",_xlfn.SWITCH('Cleaned Data'!B630,"Coffee",1,"Tea",2,"Juice",3,"Smoothie",4,"Cake",5,"Sandwich",6,"Salad",7,"Cookie",8,0))</f>
        <v>7</v>
      </c>
      <c r="C630" s="1">
        <v>3</v>
      </c>
      <c r="D630" s="6">
        <v>5</v>
      </c>
      <c r="E630" s="1">
        <v>15</v>
      </c>
      <c r="F630" s="1" cm="1">
        <f t="array" ref="F630">IF('Cleaned Data'!F630="","",_xlfn.SWITCH('Cleaned Data'!F630,"Cash",1,"Credit Card",2,"Digital Wallet",3,0))</f>
        <v>1</v>
      </c>
      <c r="G630" s="1" cm="1">
        <f t="array" ref="G630">IF('Cleaned Data'!G630="","",_xlfn.SWITCH('Cleaned Data'!G630,"In-Store",1,"Takeaway",2,0))</f>
        <v>0</v>
      </c>
      <c r="H630" s="8">
        <v>44986</v>
      </c>
    </row>
    <row r="631" spans="1:8" ht="12.5" x14ac:dyDescent="0.25">
      <c r="A631" s="1" t="str">
        <v>TXN_6397921</v>
      </c>
      <c r="B631" s="1" cm="1">
        <f t="array" ref="B631">IF('Cleaned Data'!B631="","",_xlfn.SWITCH('Cleaned Data'!B631,"Coffee",1,"Tea",2,"Juice",3,"Smoothie",4,"Cake",5,"Sandwich",6,"Salad",7,"Cookie",8,0))</f>
        <v>4</v>
      </c>
      <c r="C631" s="1">
        <v>3</v>
      </c>
      <c r="D631" s="6">
        <v>4</v>
      </c>
      <c r="E631" s="1">
        <v>12</v>
      </c>
      <c r="F631" s="1" cm="1">
        <f t="array" ref="F631">IF('Cleaned Data'!F631="","",_xlfn.SWITCH('Cleaned Data'!F631,"Cash",1,"Credit Card",2,"Digital Wallet",3,0))</f>
        <v>0</v>
      </c>
      <c r="G631" s="1" cm="1">
        <f t="array" ref="G631">IF('Cleaned Data'!G631="","",_xlfn.SWITCH('Cleaned Data'!G631,"In-Store",1,"Takeaway",2,0))</f>
        <v>0</v>
      </c>
      <c r="H631" s="8">
        <v>44986</v>
      </c>
    </row>
    <row r="632" spans="1:8" ht="12.5" x14ac:dyDescent="0.25">
      <c r="A632" s="1" t="str">
        <v>TXN_7539774</v>
      </c>
      <c r="B632" s="1" cm="1">
        <f t="array" ref="B632">IF('Cleaned Data'!B632="","",_xlfn.SWITCH('Cleaned Data'!B632,"Coffee",1,"Tea",2,"Juice",3,"Smoothie",4,"Cake",5,"Sandwich",6,"Salad",7,"Cookie",8,0))</f>
        <v>4</v>
      </c>
      <c r="C632" s="1">
        <v>3</v>
      </c>
      <c r="D632" s="6">
        <v>4</v>
      </c>
      <c r="E632" s="1">
        <v>12</v>
      </c>
      <c r="F632" s="1" cm="1">
        <f t="array" ref="F632">IF('Cleaned Data'!F632="","",_xlfn.SWITCH('Cleaned Data'!F632,"Cash",1,"Credit Card",2,"Digital Wallet",3,0))</f>
        <v>1</v>
      </c>
      <c r="G632" s="1" cm="1">
        <f t="array" ref="G632">IF('Cleaned Data'!G632="","",_xlfn.SWITCH('Cleaned Data'!G632,"In-Store",1,"Takeaway",2,0))</f>
        <v>1</v>
      </c>
      <c r="H632" s="8">
        <v>44986</v>
      </c>
    </row>
    <row r="633" spans="1:8" ht="12.5" x14ac:dyDescent="0.25">
      <c r="A633" s="1" t="str">
        <v>TXN_8008815</v>
      </c>
      <c r="B633" s="1" cm="1">
        <f t="array" ref="B633">IF('Cleaned Data'!B633="","",_xlfn.SWITCH('Cleaned Data'!B633,"Coffee",1,"Tea",2,"Juice",3,"Smoothie",4,"Cake",5,"Sandwich",6,"Salad",7,"Cookie",8,0))</f>
        <v>6</v>
      </c>
      <c r="C633" s="1">
        <v>3</v>
      </c>
      <c r="D633" s="6">
        <v>4</v>
      </c>
      <c r="E633" s="1">
        <v>12</v>
      </c>
      <c r="F633" s="1" cm="1">
        <f t="array" ref="F633">IF('Cleaned Data'!F633="","",_xlfn.SWITCH('Cleaned Data'!F633,"Cash",1,"Credit Card",2,"Digital Wallet",3,0))</f>
        <v>0</v>
      </c>
      <c r="G633" s="1" cm="1">
        <f t="array" ref="G633">IF('Cleaned Data'!G633="","",_xlfn.SWITCH('Cleaned Data'!G633,"In-Store",1,"Takeaway",2,0))</f>
        <v>1</v>
      </c>
      <c r="H633" s="8">
        <v>44986</v>
      </c>
    </row>
    <row r="634" spans="1:8" ht="12.5" x14ac:dyDescent="0.25">
      <c r="A634" s="1" t="str">
        <v>TXN_8256593</v>
      </c>
      <c r="B634" s="1" cm="1">
        <f t="array" ref="B634">IF('Cleaned Data'!B634="","",_xlfn.SWITCH('Cleaned Data'!B634,"Coffee",1,"Tea",2,"Juice",3,"Smoothie",4,"Cake",5,"Sandwich",6,"Salad",7,"Cookie",8,0))</f>
        <v>3</v>
      </c>
      <c r="C634" s="1">
        <v>4</v>
      </c>
      <c r="D634" s="6">
        <v>3</v>
      </c>
      <c r="E634" s="1">
        <v>12</v>
      </c>
      <c r="F634" s="1" cm="1">
        <f t="array" ref="F634">IF('Cleaned Data'!F634="","",_xlfn.SWITCH('Cleaned Data'!F634,"Cash",1,"Credit Card",2,"Digital Wallet",3,0))</f>
        <v>1</v>
      </c>
      <c r="G634" s="1" cm="1">
        <f t="array" ref="G634">IF('Cleaned Data'!G634="","",_xlfn.SWITCH('Cleaned Data'!G634,"In-Store",1,"Takeaway",2,0))</f>
        <v>0</v>
      </c>
      <c r="H634" s="8">
        <v>44986</v>
      </c>
    </row>
    <row r="635" spans="1:8" ht="12.5" x14ac:dyDescent="0.25">
      <c r="A635" s="1" t="str">
        <v>TXN_9123562</v>
      </c>
      <c r="B635" s="1" cm="1">
        <f t="array" ref="B635">IF('Cleaned Data'!B635="","",_xlfn.SWITCH('Cleaned Data'!B635,"Coffee",1,"Tea",2,"Juice",3,"Smoothie",4,"Cake",5,"Sandwich",6,"Salad",7,"Cookie",8,0))</f>
        <v>5</v>
      </c>
      <c r="C635" s="1">
        <v>5</v>
      </c>
      <c r="D635" s="6">
        <v>3</v>
      </c>
      <c r="E635" s="1">
        <v>15</v>
      </c>
      <c r="F635" s="1" cm="1">
        <f t="array" ref="F635">IF('Cleaned Data'!F635="","",_xlfn.SWITCH('Cleaned Data'!F635,"Cash",1,"Credit Card",2,"Digital Wallet",3,0))</f>
        <v>2</v>
      </c>
      <c r="G635" s="1" cm="1">
        <f t="array" ref="G635">IF('Cleaned Data'!G635="","",_xlfn.SWITCH('Cleaned Data'!G635,"In-Store",1,"Takeaway",2,0))</f>
        <v>2</v>
      </c>
      <c r="H635" s="8">
        <v>44986</v>
      </c>
    </row>
    <row r="636" spans="1:8" ht="12.5" x14ac:dyDescent="0.25">
      <c r="A636" s="1" t="str">
        <v>TXN_9566593</v>
      </c>
      <c r="B636" s="1" cm="1">
        <f t="array" ref="B636">IF('Cleaned Data'!B636="","",_xlfn.SWITCH('Cleaned Data'!B636,"Coffee",1,"Tea",2,"Juice",3,"Smoothie",4,"Cake",5,"Sandwich",6,"Salad",7,"Cookie",8,0))</f>
        <v>5</v>
      </c>
      <c r="C636" s="1">
        <v>2</v>
      </c>
      <c r="D636" s="6">
        <v>3</v>
      </c>
      <c r="E636" s="1">
        <v>6</v>
      </c>
      <c r="F636" s="1" cm="1">
        <f t="array" ref="F636">IF('Cleaned Data'!F636="","",_xlfn.SWITCH('Cleaned Data'!F636,"Cash",1,"Credit Card",2,"Digital Wallet",3,0))</f>
        <v>0</v>
      </c>
      <c r="G636" s="1" cm="1">
        <f t="array" ref="G636">IF('Cleaned Data'!G636="","",_xlfn.SWITCH('Cleaned Data'!G636,"In-Store",1,"Takeaway",2,0))</f>
        <v>1</v>
      </c>
      <c r="H636" s="8">
        <v>44986</v>
      </c>
    </row>
    <row r="637" spans="1:8" ht="12.5" x14ac:dyDescent="0.25">
      <c r="A637" s="1" t="str">
        <v>TXN_9988801</v>
      </c>
      <c r="B637" s="1" cm="1">
        <f t="array" ref="B637">IF('Cleaned Data'!B637="","",_xlfn.SWITCH('Cleaned Data'!B637,"Coffee",1,"Tea",2,"Juice",3,"Smoothie",4,"Cake",5,"Sandwich",6,"Salad",7,"Cookie",8,0))</f>
        <v>5</v>
      </c>
      <c r="C637" s="1">
        <v>2</v>
      </c>
      <c r="D637" s="6">
        <v>3</v>
      </c>
      <c r="E637" s="1">
        <v>6</v>
      </c>
      <c r="F637" s="1" cm="1">
        <f t="array" ref="F637">IF('Cleaned Data'!F637="","",_xlfn.SWITCH('Cleaned Data'!F637,"Cash",1,"Credit Card",2,"Digital Wallet",3,0))</f>
        <v>0</v>
      </c>
      <c r="G637" s="1" cm="1">
        <f t="array" ref="G637">IF('Cleaned Data'!G637="","",_xlfn.SWITCH('Cleaned Data'!G637,"In-Store",1,"Takeaway",2,0))</f>
        <v>0</v>
      </c>
      <c r="H637" s="8">
        <v>44986</v>
      </c>
    </row>
    <row r="638" spans="1:8" ht="12.5" x14ac:dyDescent="0.25">
      <c r="A638" s="1" t="str">
        <v>TXN_1109715</v>
      </c>
      <c r="B638" s="1" cm="1">
        <f t="array" ref="B638">IF('Cleaned Data'!B638="","",_xlfn.SWITCH('Cleaned Data'!B638,"Coffee",1,"Tea",2,"Juice",3,"Smoothie",4,"Cake",5,"Sandwich",6,"Salad",7,"Cookie",8,0))</f>
        <v>6</v>
      </c>
      <c r="C638" s="1">
        <v>1</v>
      </c>
      <c r="D638" s="6">
        <v>4</v>
      </c>
      <c r="E638" s="1">
        <v>4</v>
      </c>
      <c r="F638" s="1" cm="1">
        <f t="array" ref="F638">IF('Cleaned Data'!F638="","",_xlfn.SWITCH('Cleaned Data'!F638,"Cash",1,"Credit Card",2,"Digital Wallet",3,0))</f>
        <v>0</v>
      </c>
      <c r="G638" s="1" cm="1">
        <f t="array" ref="G638">IF('Cleaned Data'!G638="","",_xlfn.SWITCH('Cleaned Data'!G638,"In-Store",1,"Takeaway",2,0))</f>
        <v>1</v>
      </c>
      <c r="H638" s="8">
        <v>44987</v>
      </c>
    </row>
    <row r="639" spans="1:8" ht="12.5" x14ac:dyDescent="0.25">
      <c r="A639" s="1" t="str">
        <v>TXN_2106959</v>
      </c>
      <c r="B639" s="1" cm="1">
        <f t="array" ref="B639">IF('Cleaned Data'!B639="","",_xlfn.SWITCH('Cleaned Data'!B639,"Coffee",1,"Tea",2,"Juice",3,"Smoothie",4,"Cake",5,"Sandwich",6,"Salad",7,"Cookie",8,0))</f>
        <v>5</v>
      </c>
      <c r="C639" s="1">
        <v>5</v>
      </c>
      <c r="D639" s="6">
        <v>3</v>
      </c>
      <c r="E639" s="1">
        <v>15</v>
      </c>
      <c r="F639" s="1" cm="1">
        <f t="array" ref="F639">IF('Cleaned Data'!F639="","",_xlfn.SWITCH('Cleaned Data'!F639,"Cash",1,"Credit Card",2,"Digital Wallet",3,0))</f>
        <v>2</v>
      </c>
      <c r="G639" s="1" cm="1">
        <f t="array" ref="G639">IF('Cleaned Data'!G639="","",_xlfn.SWITCH('Cleaned Data'!G639,"In-Store",1,"Takeaway",2,0))</f>
        <v>2</v>
      </c>
      <c r="H639" s="8">
        <v>44987</v>
      </c>
    </row>
    <row r="640" spans="1:8" ht="12.5" x14ac:dyDescent="0.25">
      <c r="A640" s="1" t="str">
        <v>TXN_2494138</v>
      </c>
      <c r="B640" s="1" cm="1">
        <f t="array" ref="B640">IF('Cleaned Data'!B640="","",_xlfn.SWITCH('Cleaned Data'!B640,"Coffee",1,"Tea",2,"Juice",3,"Smoothie",4,"Cake",5,"Sandwich",6,"Salad",7,"Cookie",8,0))</f>
        <v>1</v>
      </c>
      <c r="C640" s="1">
        <v>4</v>
      </c>
      <c r="D640" s="6">
        <v>2</v>
      </c>
      <c r="E640" s="1">
        <v>8</v>
      </c>
      <c r="F640" s="1" cm="1">
        <f t="array" ref="F640">IF('Cleaned Data'!F640="","",_xlfn.SWITCH('Cleaned Data'!F640,"Cash",1,"Credit Card",2,"Digital Wallet",3,0))</f>
        <v>3</v>
      </c>
      <c r="G640" s="1" cm="1">
        <f t="array" ref="G640">IF('Cleaned Data'!G640="","",_xlfn.SWITCH('Cleaned Data'!G640,"In-Store",1,"Takeaway",2,0))</f>
        <v>2</v>
      </c>
      <c r="H640" s="8">
        <v>44987</v>
      </c>
    </row>
    <row r="641" spans="1:8" ht="12.5" x14ac:dyDescent="0.25">
      <c r="A641" s="1" t="str">
        <v>TXN_2896048</v>
      </c>
      <c r="B641" s="1" cm="1">
        <f t="array" ref="B641">IF('Cleaned Data'!B641="","",_xlfn.SWITCH('Cleaned Data'!B641,"Coffee",1,"Tea",2,"Juice",3,"Smoothie",4,"Cake",5,"Sandwich",6,"Salad",7,"Cookie",8,0))</f>
        <v>6</v>
      </c>
      <c r="C641" s="1">
        <v>3</v>
      </c>
      <c r="D641" s="6">
        <v>4</v>
      </c>
      <c r="E641" s="1">
        <v>12</v>
      </c>
      <c r="F641" s="1" cm="1">
        <f t="array" ref="F641">IF('Cleaned Data'!F641="","",_xlfn.SWITCH('Cleaned Data'!F641,"Cash",1,"Credit Card",2,"Digital Wallet",3,0))</f>
        <v>0</v>
      </c>
      <c r="G641" s="1" cm="1">
        <f t="array" ref="G641">IF('Cleaned Data'!G641="","",_xlfn.SWITCH('Cleaned Data'!G641,"In-Store",1,"Takeaway",2,0))</f>
        <v>0</v>
      </c>
      <c r="H641" s="8">
        <v>44987</v>
      </c>
    </row>
    <row r="642" spans="1:8" ht="12.5" x14ac:dyDescent="0.25">
      <c r="A642" s="1" t="str">
        <v>TXN_3519066</v>
      </c>
      <c r="B642" s="1" cm="1">
        <f t="array" ref="B642">IF('Cleaned Data'!B642="","",_xlfn.SWITCH('Cleaned Data'!B642,"Coffee",1,"Tea",2,"Juice",3,"Smoothie",4,"Cake",5,"Sandwich",6,"Salad",7,"Cookie",8,0))</f>
        <v>5</v>
      </c>
      <c r="C642" s="1">
        <v>3</v>
      </c>
      <c r="D642" s="6">
        <v>3</v>
      </c>
      <c r="E642" s="1">
        <v>9</v>
      </c>
      <c r="F642" s="1" cm="1">
        <f t="array" ref="F642">IF('Cleaned Data'!F642="","",_xlfn.SWITCH('Cleaned Data'!F642,"Cash",1,"Credit Card",2,"Digital Wallet",3,0))</f>
        <v>1</v>
      </c>
      <c r="G642" s="1" cm="1">
        <f t="array" ref="G642">IF('Cleaned Data'!G642="","",_xlfn.SWITCH('Cleaned Data'!G642,"In-Store",1,"Takeaway",2,0))</f>
        <v>1</v>
      </c>
      <c r="H642" s="8">
        <v>44987</v>
      </c>
    </row>
    <row r="643" spans="1:8" ht="12.5" x14ac:dyDescent="0.25">
      <c r="A643" s="1" t="str">
        <v>TXN_3999862</v>
      </c>
      <c r="B643" s="1" cm="1">
        <f t="array" ref="B643">IF('Cleaned Data'!B643="","",_xlfn.SWITCH('Cleaned Data'!B643,"Coffee",1,"Tea",2,"Juice",3,"Smoothie",4,"Cake",5,"Sandwich",6,"Salad",7,"Cookie",8,0))</f>
        <v>1</v>
      </c>
      <c r="C643" s="1">
        <v>5</v>
      </c>
      <c r="D643" s="6">
        <v>2</v>
      </c>
      <c r="E643" s="1">
        <v>10</v>
      </c>
      <c r="F643" s="1" cm="1">
        <f t="array" ref="F643">IF('Cleaned Data'!F643="","",_xlfn.SWITCH('Cleaned Data'!F643,"Cash",1,"Credit Card",2,"Digital Wallet",3,0))</f>
        <v>3</v>
      </c>
      <c r="G643" s="1" cm="1">
        <f t="array" ref="G643">IF('Cleaned Data'!G643="","",_xlfn.SWITCH('Cleaned Data'!G643,"In-Store",1,"Takeaway",2,0))</f>
        <v>0</v>
      </c>
      <c r="H643" s="8">
        <v>44987</v>
      </c>
    </row>
    <row r="644" spans="1:8" ht="12.5" x14ac:dyDescent="0.25">
      <c r="A644" s="1" t="str">
        <v>TXN_4339682</v>
      </c>
      <c r="B644" s="1" cm="1">
        <f t="array" ref="B644">IF('Cleaned Data'!B644="","",_xlfn.SWITCH('Cleaned Data'!B644,"Coffee",1,"Tea",2,"Juice",3,"Smoothie",4,"Cake",5,"Sandwich",6,"Salad",7,"Cookie",8,0))</f>
        <v>7</v>
      </c>
      <c r="C644" s="1">
        <v>2</v>
      </c>
      <c r="D644" s="6">
        <v>5</v>
      </c>
      <c r="E644" s="1">
        <v>10</v>
      </c>
      <c r="F644" s="1" cm="1">
        <f t="array" ref="F644">IF('Cleaned Data'!F644="","",_xlfn.SWITCH('Cleaned Data'!F644,"Cash",1,"Credit Card",2,"Digital Wallet",3,0))</f>
        <v>3</v>
      </c>
      <c r="G644" s="1" cm="1">
        <f t="array" ref="G644">IF('Cleaned Data'!G644="","",_xlfn.SWITCH('Cleaned Data'!G644,"In-Store",1,"Takeaway",2,0))</f>
        <v>0</v>
      </c>
      <c r="H644" s="8">
        <v>44987</v>
      </c>
    </row>
    <row r="645" spans="1:8" ht="12.5" x14ac:dyDescent="0.25">
      <c r="A645" s="1" t="str">
        <v>TXN_4364374</v>
      </c>
      <c r="B645" s="1" cm="1">
        <f t="array" ref="B645">IF('Cleaned Data'!B645="","",_xlfn.SWITCH('Cleaned Data'!B645,"Coffee",1,"Tea",2,"Juice",3,"Smoothie",4,"Cake",5,"Sandwich",6,"Salad",7,"Cookie",8,0))</f>
        <v>7</v>
      </c>
      <c r="C645" s="1">
        <v>4</v>
      </c>
      <c r="D645" s="6">
        <v>5</v>
      </c>
      <c r="E645" s="1">
        <v>20</v>
      </c>
      <c r="F645" s="1" cm="1">
        <f t="array" ref="F645">IF('Cleaned Data'!F645="","",_xlfn.SWITCH('Cleaned Data'!F645,"Cash",1,"Credit Card",2,"Digital Wallet",3,0))</f>
        <v>2</v>
      </c>
      <c r="G645" s="1" cm="1">
        <f t="array" ref="G645">IF('Cleaned Data'!G645="","",_xlfn.SWITCH('Cleaned Data'!G645,"In-Store",1,"Takeaway",2,0))</f>
        <v>0</v>
      </c>
      <c r="H645" s="8">
        <v>44987</v>
      </c>
    </row>
    <row r="646" spans="1:8" ht="12.5" x14ac:dyDescent="0.25">
      <c r="A646" s="1" t="str">
        <v>TXN_4434185</v>
      </c>
      <c r="B646" s="1" cm="1">
        <f t="array" ref="B646">IF('Cleaned Data'!B646="","",_xlfn.SWITCH('Cleaned Data'!B646,"Coffee",1,"Tea",2,"Juice",3,"Smoothie",4,"Cake",5,"Sandwich",6,"Salad",7,"Cookie",8,0))</f>
        <v>1</v>
      </c>
      <c r="C646" s="1">
        <v>5</v>
      </c>
      <c r="D646" s="6">
        <v>2</v>
      </c>
      <c r="E646" s="1">
        <v>10</v>
      </c>
      <c r="F646" s="1" cm="1">
        <f t="array" ref="F646">IF('Cleaned Data'!F646="","",_xlfn.SWITCH('Cleaned Data'!F646,"Cash",1,"Credit Card",2,"Digital Wallet",3,0))</f>
        <v>0</v>
      </c>
      <c r="G646" s="1" cm="1">
        <f t="array" ref="G646">IF('Cleaned Data'!G646="","",_xlfn.SWITCH('Cleaned Data'!G646,"In-Store",1,"Takeaway",2,0))</f>
        <v>0</v>
      </c>
      <c r="H646" s="8">
        <v>44987</v>
      </c>
    </row>
    <row r="647" spans="1:8" ht="12.5" x14ac:dyDescent="0.25">
      <c r="A647" s="1" t="str">
        <v>TXN_4600048</v>
      </c>
      <c r="B647" s="1" cm="1">
        <f t="array" ref="B647">IF('Cleaned Data'!B647="","",_xlfn.SWITCH('Cleaned Data'!B647,"Coffee",1,"Tea",2,"Juice",3,"Smoothie",4,"Cake",5,"Sandwich",6,"Salad",7,"Cookie",8,0))</f>
        <v>1</v>
      </c>
      <c r="C647" s="1">
        <v>2</v>
      </c>
      <c r="D647" s="6">
        <v>2</v>
      </c>
      <c r="E647" s="1">
        <v>4</v>
      </c>
      <c r="F647" s="1" cm="1">
        <f t="array" ref="F647">IF('Cleaned Data'!F647="","",_xlfn.SWITCH('Cleaned Data'!F647,"Cash",1,"Credit Card",2,"Digital Wallet",3,0))</f>
        <v>3</v>
      </c>
      <c r="G647" s="1" cm="1">
        <f t="array" ref="G647">IF('Cleaned Data'!G647="","",_xlfn.SWITCH('Cleaned Data'!G647,"In-Store",1,"Takeaway",2,0))</f>
        <v>1</v>
      </c>
      <c r="H647" s="8">
        <v>44987</v>
      </c>
    </row>
    <row r="648" spans="1:8" ht="12.5" x14ac:dyDescent="0.25">
      <c r="A648" s="1" t="str">
        <v>TXN_4844022</v>
      </c>
      <c r="B648" s="1" cm="1">
        <f t="array" ref="B648">IF('Cleaned Data'!B648="","",_xlfn.SWITCH('Cleaned Data'!B648,"Coffee",1,"Tea",2,"Juice",3,"Smoothie",4,"Cake",5,"Sandwich",6,"Salad",7,"Cookie",8,0))</f>
        <v>3</v>
      </c>
      <c r="C648" s="1">
        <v>2</v>
      </c>
      <c r="D648" s="6">
        <v>3</v>
      </c>
      <c r="E648" s="1">
        <v>6</v>
      </c>
      <c r="F648" s="1" cm="1">
        <f t="array" ref="F648">IF('Cleaned Data'!F648="","",_xlfn.SWITCH('Cleaned Data'!F648,"Cash",1,"Credit Card",2,"Digital Wallet",3,0))</f>
        <v>2</v>
      </c>
      <c r="G648" s="1" cm="1">
        <f t="array" ref="G648">IF('Cleaned Data'!G648="","",_xlfn.SWITCH('Cleaned Data'!G648,"In-Store",1,"Takeaway",2,0))</f>
        <v>0</v>
      </c>
      <c r="H648" s="8">
        <v>44987</v>
      </c>
    </row>
    <row r="649" spans="1:8" ht="12.5" x14ac:dyDescent="0.25">
      <c r="A649" s="1" t="str">
        <v>TXN_5005999</v>
      </c>
      <c r="B649" s="1" cm="1">
        <f t="array" ref="B649">IF('Cleaned Data'!B649="","",_xlfn.SWITCH('Cleaned Data'!B649,"Coffee",1,"Tea",2,"Juice",3,"Smoothie",4,"Cake",5,"Sandwich",6,"Salad",7,"Cookie",8,0))</f>
        <v>2</v>
      </c>
      <c r="C649" s="1">
        <v>2</v>
      </c>
      <c r="D649" s="6">
        <v>1.5</v>
      </c>
      <c r="E649" s="1">
        <v>3</v>
      </c>
      <c r="F649" s="1" cm="1">
        <f t="array" ref="F649">IF('Cleaned Data'!F649="","",_xlfn.SWITCH('Cleaned Data'!F649,"Cash",1,"Credit Card",2,"Digital Wallet",3,0))</f>
        <v>2</v>
      </c>
      <c r="G649" s="1" cm="1">
        <f t="array" ref="G649">IF('Cleaned Data'!G649="","",_xlfn.SWITCH('Cleaned Data'!G649,"In-Store",1,"Takeaway",2,0))</f>
        <v>2</v>
      </c>
      <c r="H649" s="8">
        <v>44987</v>
      </c>
    </row>
    <row r="650" spans="1:8" ht="12.5" x14ac:dyDescent="0.25">
      <c r="A650" s="1" t="str">
        <v>TXN_5202349</v>
      </c>
      <c r="B650" s="1" cm="1">
        <f t="array" ref="B650">IF('Cleaned Data'!B650="","",_xlfn.SWITCH('Cleaned Data'!B650,"Coffee",1,"Tea",2,"Juice",3,"Smoothie",4,"Cake",5,"Sandwich",6,"Salad",7,"Cookie",8,0))</f>
        <v>3</v>
      </c>
      <c r="C650" s="1">
        <v>2</v>
      </c>
      <c r="D650" s="6">
        <v>3</v>
      </c>
      <c r="E650" s="1">
        <v>6</v>
      </c>
      <c r="F650" s="1" cm="1">
        <f t="array" ref="F650">IF('Cleaned Data'!F650="","",_xlfn.SWITCH('Cleaned Data'!F650,"Cash",1,"Credit Card",2,"Digital Wallet",3,0))</f>
        <v>1</v>
      </c>
      <c r="G650" s="1" cm="1">
        <f t="array" ref="G650">IF('Cleaned Data'!G650="","",_xlfn.SWITCH('Cleaned Data'!G650,"In-Store",1,"Takeaway",2,0))</f>
        <v>1</v>
      </c>
      <c r="H650" s="8">
        <v>44987</v>
      </c>
    </row>
    <row r="651" spans="1:8" ht="12.5" x14ac:dyDescent="0.25">
      <c r="A651" s="1" t="str">
        <v>TXN_5282529</v>
      </c>
      <c r="B651" s="1" cm="1">
        <f t="array" ref="B651">IF('Cleaned Data'!B651="","",_xlfn.SWITCH('Cleaned Data'!B651,"Coffee",1,"Tea",2,"Juice",3,"Smoothie",4,"Cake",5,"Sandwich",6,"Salad",7,"Cookie",8,0))</f>
        <v>7</v>
      </c>
      <c r="C651" s="1">
        <v>1</v>
      </c>
      <c r="D651" s="6">
        <v>5</v>
      </c>
      <c r="E651" s="1">
        <v>5</v>
      </c>
      <c r="F651" s="1" cm="1">
        <f t="array" ref="F651">IF('Cleaned Data'!F651="","",_xlfn.SWITCH('Cleaned Data'!F651,"Cash",1,"Credit Card",2,"Digital Wallet",3,0))</f>
        <v>2</v>
      </c>
      <c r="G651" s="1" cm="1">
        <f t="array" ref="G651">IF('Cleaned Data'!G651="","",_xlfn.SWITCH('Cleaned Data'!G651,"In-Store",1,"Takeaway",2,0))</f>
        <v>2</v>
      </c>
      <c r="H651" s="8">
        <v>44987</v>
      </c>
    </row>
    <row r="652" spans="1:8" ht="12.5" x14ac:dyDescent="0.25">
      <c r="A652" s="1" t="str">
        <v>TXN_5296083</v>
      </c>
      <c r="B652" s="1" cm="1">
        <f t="array" ref="B652">IF('Cleaned Data'!B652="","",_xlfn.SWITCH('Cleaned Data'!B652,"Coffee",1,"Tea",2,"Juice",3,"Smoothie",4,"Cake",5,"Sandwich",6,"Salad",7,"Cookie",8,0))</f>
        <v>5</v>
      </c>
      <c r="C652" s="1">
        <v>2</v>
      </c>
      <c r="D652" s="6">
        <v>3</v>
      </c>
      <c r="E652" s="1">
        <v>6</v>
      </c>
      <c r="F652" s="1" cm="1">
        <f t="array" ref="F652">IF('Cleaned Data'!F652="","",_xlfn.SWITCH('Cleaned Data'!F652,"Cash",1,"Credit Card",2,"Digital Wallet",3,0))</f>
        <v>3</v>
      </c>
      <c r="G652" s="1" cm="1">
        <f t="array" ref="G652">IF('Cleaned Data'!G652="","",_xlfn.SWITCH('Cleaned Data'!G652,"In-Store",1,"Takeaway",2,0))</f>
        <v>1</v>
      </c>
      <c r="H652" s="8">
        <v>44987</v>
      </c>
    </row>
    <row r="653" spans="1:8" ht="12.5" x14ac:dyDescent="0.25">
      <c r="A653" s="1" t="str">
        <v>TXN_5551020</v>
      </c>
      <c r="B653" s="1" cm="1">
        <f t="array" ref="B653">IF('Cleaned Data'!B653="","",_xlfn.SWITCH('Cleaned Data'!B653,"Coffee",1,"Tea",2,"Juice",3,"Smoothie",4,"Cake",5,"Sandwich",6,"Salad",7,"Cookie",8,0))</f>
        <v>1</v>
      </c>
      <c r="C653" s="1">
        <v>5</v>
      </c>
      <c r="D653" s="6">
        <v>2</v>
      </c>
      <c r="E653" s="1">
        <v>10</v>
      </c>
      <c r="F653" s="1" cm="1">
        <f t="array" ref="F653">IF('Cleaned Data'!F653="","",_xlfn.SWITCH('Cleaned Data'!F653,"Cash",1,"Credit Card",2,"Digital Wallet",3,0))</f>
        <v>3</v>
      </c>
      <c r="G653" s="1" cm="1">
        <f t="array" ref="G653">IF('Cleaned Data'!G653="","",_xlfn.SWITCH('Cleaned Data'!G653,"In-Store",1,"Takeaway",2,0))</f>
        <v>1</v>
      </c>
      <c r="H653" s="8">
        <v>44987</v>
      </c>
    </row>
    <row r="654" spans="1:8" ht="12.5" x14ac:dyDescent="0.25">
      <c r="A654" s="1" t="str">
        <v>TXN_6266017</v>
      </c>
      <c r="B654" s="1" cm="1">
        <f t="array" ref="B654">IF('Cleaned Data'!B654="","",_xlfn.SWITCH('Cleaned Data'!B654,"Coffee",1,"Tea",2,"Juice",3,"Smoothie",4,"Cake",5,"Sandwich",6,"Salad",7,"Cookie",8,0))</f>
        <v>8</v>
      </c>
      <c r="C654" s="1">
        <v>1</v>
      </c>
      <c r="D654" s="6">
        <v>1</v>
      </c>
      <c r="E654" s="1">
        <v>1</v>
      </c>
      <c r="F654" s="1" cm="1">
        <f t="array" ref="F654">IF('Cleaned Data'!F654="","",_xlfn.SWITCH('Cleaned Data'!F654,"Cash",1,"Credit Card",2,"Digital Wallet",3,0))</f>
        <v>0</v>
      </c>
      <c r="G654" s="1" cm="1">
        <f t="array" ref="G654">IF('Cleaned Data'!G654="","",_xlfn.SWITCH('Cleaned Data'!G654,"In-Store",1,"Takeaway",2,0))</f>
        <v>1</v>
      </c>
      <c r="H654" s="8">
        <v>44987</v>
      </c>
    </row>
    <row r="655" spans="1:8" ht="12.5" x14ac:dyDescent="0.25">
      <c r="A655" s="1" t="str">
        <v>TXN_6835777</v>
      </c>
      <c r="B655" s="1" cm="1">
        <f t="array" ref="B655">IF('Cleaned Data'!B655="","",_xlfn.SWITCH('Cleaned Data'!B655,"Coffee",1,"Tea",2,"Juice",3,"Smoothie",4,"Cake",5,"Sandwich",6,"Salad",7,"Cookie",8,0))</f>
        <v>6</v>
      </c>
      <c r="C655" s="1">
        <v>5</v>
      </c>
      <c r="D655" s="6">
        <v>4</v>
      </c>
      <c r="E655" s="1">
        <v>20</v>
      </c>
      <c r="F655" s="1" cm="1">
        <f t="array" ref="F655">IF('Cleaned Data'!F655="","",_xlfn.SWITCH('Cleaned Data'!F655,"Cash",1,"Credit Card",2,"Digital Wallet",3,0))</f>
        <v>1</v>
      </c>
      <c r="G655" s="1" cm="1">
        <f t="array" ref="G655">IF('Cleaned Data'!G655="","",_xlfn.SWITCH('Cleaned Data'!G655,"In-Store",1,"Takeaway",2,0))</f>
        <v>0</v>
      </c>
      <c r="H655" s="8">
        <v>44987</v>
      </c>
    </row>
    <row r="656" spans="1:8" ht="12.5" x14ac:dyDescent="0.25">
      <c r="A656" s="1" t="str">
        <v>TXN_7519611</v>
      </c>
      <c r="B656" s="1" cm="1">
        <f t="array" ref="B656">IF('Cleaned Data'!B656="","",_xlfn.SWITCH('Cleaned Data'!B656,"Coffee",1,"Tea",2,"Juice",3,"Smoothie",4,"Cake",5,"Sandwich",6,"Salad",7,"Cookie",8,0))</f>
        <v>1</v>
      </c>
      <c r="C656" s="1">
        <v>5</v>
      </c>
      <c r="D656" s="6">
        <v>2</v>
      </c>
      <c r="E656" s="1">
        <v>10</v>
      </c>
      <c r="F656" s="1" cm="1">
        <f t="array" ref="F656">IF('Cleaned Data'!F656="","",_xlfn.SWITCH('Cleaned Data'!F656,"Cash",1,"Credit Card",2,"Digital Wallet",3,0))</f>
        <v>0</v>
      </c>
      <c r="G656" s="1" cm="1">
        <f t="array" ref="G656">IF('Cleaned Data'!G656="","",_xlfn.SWITCH('Cleaned Data'!G656,"In-Store",1,"Takeaway",2,0))</f>
        <v>0</v>
      </c>
      <c r="H656" s="8">
        <v>44987</v>
      </c>
    </row>
    <row r="657" spans="1:8" ht="12.5" x14ac:dyDescent="0.25">
      <c r="A657" s="1" t="str">
        <v>TXN_7714902</v>
      </c>
      <c r="B657" s="1" cm="1">
        <f t="array" ref="B657">IF('Cleaned Data'!B657="","",_xlfn.SWITCH('Cleaned Data'!B657,"Coffee",1,"Tea",2,"Juice",3,"Smoothie",4,"Cake",5,"Sandwich",6,"Salad",7,"Cookie",8,0))</f>
        <v>7</v>
      </c>
      <c r="C657" s="1">
        <v>5</v>
      </c>
      <c r="D657" s="6">
        <v>5</v>
      </c>
      <c r="E657" s="1">
        <v>25</v>
      </c>
      <c r="F657" s="1" cm="1">
        <f t="array" ref="F657">IF('Cleaned Data'!F657="","",_xlfn.SWITCH('Cleaned Data'!F657,"Cash",1,"Credit Card",2,"Digital Wallet",3,0))</f>
        <v>0</v>
      </c>
      <c r="G657" s="1" cm="1">
        <f t="array" ref="G657">IF('Cleaned Data'!G657="","",_xlfn.SWITCH('Cleaned Data'!G657,"In-Store",1,"Takeaway",2,0))</f>
        <v>1</v>
      </c>
      <c r="H657" s="8">
        <v>44987</v>
      </c>
    </row>
    <row r="658" spans="1:8" ht="12.5" x14ac:dyDescent="0.25">
      <c r="A658" s="1" t="str">
        <v>TXN_7970906</v>
      </c>
      <c r="B658" s="1" cm="1">
        <f t="array" ref="B658">IF('Cleaned Data'!B658="","",_xlfn.SWITCH('Cleaned Data'!B658,"Coffee",1,"Tea",2,"Juice",3,"Smoothie",4,"Cake",5,"Sandwich",6,"Salad",7,"Cookie",8,0))</f>
        <v>5</v>
      </c>
      <c r="C658" s="1">
        <v>3</v>
      </c>
      <c r="D658" s="6">
        <v>3</v>
      </c>
      <c r="E658" s="1">
        <v>9</v>
      </c>
      <c r="F658" s="1" cm="1">
        <f t="array" ref="F658">IF('Cleaned Data'!F658="","",_xlfn.SWITCH('Cleaned Data'!F658,"Cash",1,"Credit Card",2,"Digital Wallet",3,0))</f>
        <v>3</v>
      </c>
      <c r="G658" s="1" cm="1">
        <f t="array" ref="G658">IF('Cleaned Data'!G658="","",_xlfn.SWITCH('Cleaned Data'!G658,"In-Store",1,"Takeaway",2,0))</f>
        <v>2</v>
      </c>
      <c r="H658" s="8">
        <v>44987</v>
      </c>
    </row>
    <row r="659" spans="1:8" ht="12.5" x14ac:dyDescent="0.25">
      <c r="A659" s="1" t="str">
        <v>TXN_8313892</v>
      </c>
      <c r="B659" s="1" cm="1">
        <f t="array" ref="B659">IF('Cleaned Data'!B659="","",_xlfn.SWITCH('Cleaned Data'!B659,"Coffee",1,"Tea",2,"Juice",3,"Smoothie",4,"Cake",5,"Sandwich",6,"Salad",7,"Cookie",8,0))</f>
        <v>8</v>
      </c>
      <c r="C659" s="1">
        <v>4</v>
      </c>
      <c r="D659" s="6">
        <v>1</v>
      </c>
      <c r="E659" s="1">
        <v>4</v>
      </c>
      <c r="F659" s="1" cm="1">
        <f t="array" ref="F659">IF('Cleaned Data'!F659="","",_xlfn.SWITCH('Cleaned Data'!F659,"Cash",1,"Credit Card",2,"Digital Wallet",3,0))</f>
        <v>1</v>
      </c>
      <c r="G659" s="1" cm="1">
        <f t="array" ref="G659">IF('Cleaned Data'!G659="","",_xlfn.SWITCH('Cleaned Data'!G659,"In-Store",1,"Takeaway",2,0))</f>
        <v>2</v>
      </c>
      <c r="H659" s="8">
        <v>44987</v>
      </c>
    </row>
    <row r="660" spans="1:8" ht="12.5" x14ac:dyDescent="0.25">
      <c r="A660" s="1" t="str">
        <v>TXN_8382825</v>
      </c>
      <c r="B660" s="1" cm="1">
        <f t="array" ref="B660">IF('Cleaned Data'!B660="","",_xlfn.SWITCH('Cleaned Data'!B660,"Coffee",1,"Tea",2,"Juice",3,"Smoothie",4,"Cake",5,"Sandwich",6,"Salad",7,"Cookie",8,0))</f>
        <v>3</v>
      </c>
      <c r="C660" s="1">
        <v>4</v>
      </c>
      <c r="D660" s="6">
        <v>3</v>
      </c>
      <c r="E660" s="1">
        <v>12</v>
      </c>
      <c r="F660" s="1" cm="1">
        <f t="array" ref="F660">IF('Cleaned Data'!F660="","",_xlfn.SWITCH('Cleaned Data'!F660,"Cash",1,"Credit Card",2,"Digital Wallet",3,0))</f>
        <v>2</v>
      </c>
      <c r="G660" s="1" cm="1">
        <f t="array" ref="G660">IF('Cleaned Data'!G660="","",_xlfn.SWITCH('Cleaned Data'!G660,"In-Store",1,"Takeaway",2,0))</f>
        <v>0</v>
      </c>
      <c r="H660" s="8">
        <v>44987</v>
      </c>
    </row>
    <row r="661" spans="1:8" ht="12.5" x14ac:dyDescent="0.25">
      <c r="A661" s="1" t="str">
        <v>TXN_8811902</v>
      </c>
      <c r="B661" s="1" cm="1">
        <f t="array" ref="B661">IF('Cleaned Data'!B661="","",_xlfn.SWITCH('Cleaned Data'!B661,"Coffee",1,"Tea",2,"Juice",3,"Smoothie",4,"Cake",5,"Sandwich",6,"Salad",7,"Cookie",8,0))</f>
        <v>1</v>
      </c>
      <c r="C661" s="1">
        <v>2</v>
      </c>
      <c r="D661" s="6">
        <v>2</v>
      </c>
      <c r="E661" s="1">
        <v>4</v>
      </c>
      <c r="F661" s="1" cm="1">
        <f t="array" ref="F661">IF('Cleaned Data'!F661="","",_xlfn.SWITCH('Cleaned Data'!F661,"Cash",1,"Credit Card",2,"Digital Wallet",3,0))</f>
        <v>1</v>
      </c>
      <c r="G661" s="1" cm="1">
        <f t="array" ref="G661">IF('Cleaned Data'!G661="","",_xlfn.SWITCH('Cleaned Data'!G661,"In-Store",1,"Takeaway",2,0))</f>
        <v>2</v>
      </c>
      <c r="H661" s="8">
        <v>44987</v>
      </c>
    </row>
    <row r="662" spans="1:8" ht="12.5" x14ac:dyDescent="0.25">
      <c r="A662" s="1" t="str">
        <v>TXN_8917565</v>
      </c>
      <c r="B662" s="1" cm="1">
        <f t="array" ref="B662">IF('Cleaned Data'!B662="","",_xlfn.SWITCH('Cleaned Data'!B662,"Coffee",1,"Tea",2,"Juice",3,"Smoothie",4,"Cake",5,"Sandwich",6,"Salad",7,"Cookie",8,0))</f>
        <v>5</v>
      </c>
      <c r="C662" s="1">
        <v>5</v>
      </c>
      <c r="D662" s="6">
        <v>3</v>
      </c>
      <c r="E662" s="1">
        <v>15</v>
      </c>
      <c r="F662" s="1" cm="1">
        <f t="array" ref="F662">IF('Cleaned Data'!F662="","",_xlfn.SWITCH('Cleaned Data'!F662,"Cash",1,"Credit Card",2,"Digital Wallet",3,0))</f>
        <v>1</v>
      </c>
      <c r="G662" s="1" cm="1">
        <f t="array" ref="G662">IF('Cleaned Data'!G662="","",_xlfn.SWITCH('Cleaned Data'!G662,"In-Store",1,"Takeaway",2,0))</f>
        <v>1</v>
      </c>
      <c r="H662" s="8">
        <v>44987</v>
      </c>
    </row>
    <row r="663" spans="1:8" ht="12.5" x14ac:dyDescent="0.25">
      <c r="A663" s="1" t="str">
        <v>TXN_9317529</v>
      </c>
      <c r="B663" s="1" cm="1">
        <f t="array" ref="B663">IF('Cleaned Data'!B663="","",_xlfn.SWITCH('Cleaned Data'!B663,"Coffee",1,"Tea",2,"Juice",3,"Smoothie",4,"Cake",5,"Sandwich",6,"Salad",7,"Cookie",8,0))</f>
        <v>3</v>
      </c>
      <c r="C663" s="1">
        <v>2</v>
      </c>
      <c r="D663" s="6">
        <v>3</v>
      </c>
      <c r="E663" s="1">
        <v>6</v>
      </c>
      <c r="F663" s="1" cm="1">
        <f t="array" ref="F663">IF('Cleaned Data'!F663="","",_xlfn.SWITCH('Cleaned Data'!F663,"Cash",1,"Credit Card",2,"Digital Wallet",3,0))</f>
        <v>1</v>
      </c>
      <c r="G663" s="1" cm="1">
        <f t="array" ref="G663">IF('Cleaned Data'!G663="","",_xlfn.SWITCH('Cleaned Data'!G663,"In-Store",1,"Takeaway",2,0))</f>
        <v>1</v>
      </c>
      <c r="H663" s="8">
        <v>44987</v>
      </c>
    </row>
    <row r="664" spans="1:8" ht="12.5" x14ac:dyDescent="0.25">
      <c r="A664" s="1" t="str">
        <v>TXN_9449037</v>
      </c>
      <c r="B664" s="1" cm="1">
        <f t="array" ref="B664">IF('Cleaned Data'!B664="","",_xlfn.SWITCH('Cleaned Data'!B664,"Coffee",1,"Tea",2,"Juice",3,"Smoothie",4,"Cake",5,"Sandwich",6,"Salad",7,"Cookie",8,0))</f>
        <v>3</v>
      </c>
      <c r="C664" s="1">
        <v>1</v>
      </c>
      <c r="D664" s="6">
        <v>3</v>
      </c>
      <c r="E664" s="1">
        <v>3</v>
      </c>
      <c r="F664" s="1" cm="1">
        <f t="array" ref="F664">IF('Cleaned Data'!F664="","",_xlfn.SWITCH('Cleaned Data'!F664,"Cash",1,"Credit Card",2,"Digital Wallet",3,0))</f>
        <v>0</v>
      </c>
      <c r="G664" s="1" cm="1">
        <f t="array" ref="G664">IF('Cleaned Data'!G664="","",_xlfn.SWITCH('Cleaned Data'!G664,"In-Store",1,"Takeaway",2,0))</f>
        <v>0</v>
      </c>
      <c r="H664" s="8">
        <v>44987</v>
      </c>
    </row>
    <row r="665" spans="1:8" ht="12.5" x14ac:dyDescent="0.25">
      <c r="A665" s="1" t="str">
        <v>TXN_1345440</v>
      </c>
      <c r="B665" s="1" cm="1">
        <f t="array" ref="B665">IF('Cleaned Data'!B665="","",_xlfn.SWITCH('Cleaned Data'!B665,"Coffee",1,"Tea",2,"Juice",3,"Smoothie",4,"Cake",5,"Sandwich",6,"Salad",7,"Cookie",8,0))</f>
        <v>3</v>
      </c>
      <c r="C665" s="1">
        <v>5</v>
      </c>
      <c r="D665" s="6">
        <v>3</v>
      </c>
      <c r="E665" s="1">
        <v>15</v>
      </c>
      <c r="F665" s="1" cm="1">
        <f t="array" ref="F665">IF('Cleaned Data'!F665="","",_xlfn.SWITCH('Cleaned Data'!F665,"Cash",1,"Credit Card",2,"Digital Wallet",3,0))</f>
        <v>0</v>
      </c>
      <c r="G665" s="1" cm="1">
        <f t="array" ref="G665">IF('Cleaned Data'!G665="","",_xlfn.SWITCH('Cleaned Data'!G665,"In-Store",1,"Takeaway",2,0))</f>
        <v>1</v>
      </c>
      <c r="H665" s="8">
        <v>44988</v>
      </c>
    </row>
    <row r="666" spans="1:8" ht="12.5" x14ac:dyDescent="0.25">
      <c r="A666" s="1" t="str">
        <v>TXN_1759063</v>
      </c>
      <c r="B666" s="1" cm="1">
        <f t="array" ref="B666">IF('Cleaned Data'!B666="","",_xlfn.SWITCH('Cleaned Data'!B666,"Coffee",1,"Tea",2,"Juice",3,"Smoothie",4,"Cake",5,"Sandwich",6,"Salad",7,"Cookie",8,0))</f>
        <v>2</v>
      </c>
      <c r="C666" s="1">
        <v>3</v>
      </c>
      <c r="D666" s="6">
        <v>1.5</v>
      </c>
      <c r="E666" s="1">
        <v>4.5</v>
      </c>
      <c r="F666" s="1" cm="1">
        <f t="array" ref="F666">IF('Cleaned Data'!F666="","",_xlfn.SWITCH('Cleaned Data'!F666,"Cash",1,"Credit Card",2,"Digital Wallet",3,0))</f>
        <v>0</v>
      </c>
      <c r="G666" s="1" cm="1">
        <f t="array" ref="G666">IF('Cleaned Data'!G666="","",_xlfn.SWITCH('Cleaned Data'!G666,"In-Store",1,"Takeaway",2,0))</f>
        <v>0</v>
      </c>
      <c r="H666" s="8">
        <v>44988</v>
      </c>
    </row>
    <row r="667" spans="1:8" ht="12.5" x14ac:dyDescent="0.25">
      <c r="A667" s="1" t="str">
        <v>TXN_1863866</v>
      </c>
      <c r="B667" s="1" cm="1">
        <f t="array" ref="B667">IF('Cleaned Data'!B667="","",_xlfn.SWITCH('Cleaned Data'!B667,"Coffee",1,"Tea",2,"Juice",3,"Smoothie",4,"Cake",5,"Sandwich",6,"Salad",7,"Cookie",8,0))</f>
        <v>2</v>
      </c>
      <c r="C667" s="1">
        <v>1</v>
      </c>
      <c r="D667" s="6">
        <v>1.5</v>
      </c>
      <c r="E667" s="1">
        <v>1.5</v>
      </c>
      <c r="F667" s="1" cm="1">
        <f t="array" ref="F667">IF('Cleaned Data'!F667="","",_xlfn.SWITCH('Cleaned Data'!F667,"Cash",1,"Credit Card",2,"Digital Wallet",3,0))</f>
        <v>3</v>
      </c>
      <c r="G667" s="1" cm="1">
        <f t="array" ref="G667">IF('Cleaned Data'!G667="","",_xlfn.SWITCH('Cleaned Data'!G667,"In-Store",1,"Takeaway",2,0))</f>
        <v>0</v>
      </c>
      <c r="H667" s="8">
        <v>44988</v>
      </c>
    </row>
    <row r="668" spans="1:8" ht="12.5" x14ac:dyDescent="0.25">
      <c r="A668" s="1" t="str">
        <v>TXN_1887083</v>
      </c>
      <c r="B668" s="1" cm="1">
        <f t="array" ref="B668">IF('Cleaned Data'!B668="","",_xlfn.SWITCH('Cleaned Data'!B668,"Coffee",1,"Tea",2,"Juice",3,"Smoothie",4,"Cake",5,"Sandwich",6,"Salad",7,"Cookie",8,0))</f>
        <v>2</v>
      </c>
      <c r="C668" s="1">
        <v>2</v>
      </c>
      <c r="D668" s="6">
        <v>1.5</v>
      </c>
      <c r="E668" s="1">
        <v>3</v>
      </c>
      <c r="F668" s="1" cm="1">
        <f t="array" ref="F668">IF('Cleaned Data'!F668="","",_xlfn.SWITCH('Cleaned Data'!F668,"Cash",1,"Credit Card",2,"Digital Wallet",3,0))</f>
        <v>0</v>
      </c>
      <c r="G668" s="1" cm="1">
        <f t="array" ref="G668">IF('Cleaned Data'!G668="","",_xlfn.SWITCH('Cleaned Data'!G668,"In-Store",1,"Takeaway",2,0))</f>
        <v>1</v>
      </c>
      <c r="H668" s="8">
        <v>44988</v>
      </c>
    </row>
    <row r="669" spans="1:8" ht="12.5" x14ac:dyDescent="0.25">
      <c r="A669" s="1" t="str">
        <v>TXN_2031459</v>
      </c>
      <c r="B669" s="1" cm="1">
        <f t="array" ref="B669">IF('Cleaned Data'!B669="","",_xlfn.SWITCH('Cleaned Data'!B669,"Coffee",1,"Tea",2,"Juice",3,"Smoothie",4,"Cake",5,"Sandwich",6,"Salad",7,"Cookie",8,0))</f>
        <v>3</v>
      </c>
      <c r="C669" s="1">
        <v>2</v>
      </c>
      <c r="D669" s="6">
        <v>3</v>
      </c>
      <c r="E669" s="1">
        <v>6</v>
      </c>
      <c r="F669" s="1" cm="1">
        <f t="array" ref="F669">IF('Cleaned Data'!F669="","",_xlfn.SWITCH('Cleaned Data'!F669,"Cash",1,"Credit Card",2,"Digital Wallet",3,0))</f>
        <v>2</v>
      </c>
      <c r="G669" s="1" cm="1">
        <f t="array" ref="G669">IF('Cleaned Data'!G669="","",_xlfn.SWITCH('Cleaned Data'!G669,"In-Store",1,"Takeaway",2,0))</f>
        <v>1</v>
      </c>
      <c r="H669" s="8">
        <v>44988</v>
      </c>
    </row>
    <row r="670" spans="1:8" ht="12.5" x14ac:dyDescent="0.25">
      <c r="A670" s="1" t="str">
        <v>TXN_2123367</v>
      </c>
      <c r="B670" s="1" cm="1">
        <f t="array" ref="B670">IF('Cleaned Data'!B670="","",_xlfn.SWITCH('Cleaned Data'!B670,"Coffee",1,"Tea",2,"Juice",3,"Smoothie",4,"Cake",5,"Sandwich",6,"Salad",7,"Cookie",8,0))</f>
        <v>5</v>
      </c>
      <c r="C670" s="1">
        <v>2</v>
      </c>
      <c r="D670" s="6">
        <v>3</v>
      </c>
      <c r="E670" s="1">
        <v>6</v>
      </c>
      <c r="F670" s="1" cm="1">
        <f t="array" ref="F670">IF('Cleaned Data'!F670="","",_xlfn.SWITCH('Cleaned Data'!F670,"Cash",1,"Credit Card",2,"Digital Wallet",3,0))</f>
        <v>2</v>
      </c>
      <c r="G670" s="1" cm="1">
        <f t="array" ref="G670">IF('Cleaned Data'!G670="","",_xlfn.SWITCH('Cleaned Data'!G670,"In-Store",1,"Takeaway",2,0))</f>
        <v>2</v>
      </c>
      <c r="H670" s="8">
        <v>44988</v>
      </c>
    </row>
    <row r="671" spans="1:8" ht="12.5" x14ac:dyDescent="0.25">
      <c r="A671" s="1" t="str">
        <v>TXN_2605566</v>
      </c>
      <c r="B671" s="1" cm="1">
        <f t="array" ref="B671">IF('Cleaned Data'!B671="","",_xlfn.SWITCH('Cleaned Data'!B671,"Coffee",1,"Tea",2,"Juice",3,"Smoothie",4,"Cake",5,"Sandwich",6,"Salad",7,"Cookie",8,0))</f>
        <v>1</v>
      </c>
      <c r="C671" s="1">
        <v>3</v>
      </c>
      <c r="D671" s="6">
        <v>2</v>
      </c>
      <c r="E671" s="1">
        <v>6</v>
      </c>
      <c r="F671" s="1" cm="1">
        <f t="array" ref="F671">IF('Cleaned Data'!F671="","",_xlfn.SWITCH('Cleaned Data'!F671,"Cash",1,"Credit Card",2,"Digital Wallet",3,0))</f>
        <v>1</v>
      </c>
      <c r="G671" s="1" cm="1">
        <f t="array" ref="G671">IF('Cleaned Data'!G671="","",_xlfn.SWITCH('Cleaned Data'!G671,"In-Store",1,"Takeaway",2,0))</f>
        <v>2</v>
      </c>
      <c r="H671" s="8">
        <v>44988</v>
      </c>
    </row>
    <row r="672" spans="1:8" ht="12.5" x14ac:dyDescent="0.25">
      <c r="A672" s="1" t="str">
        <v>TXN_2879791</v>
      </c>
      <c r="B672" s="1" cm="1">
        <f t="array" ref="B672">IF('Cleaned Data'!B672="","",_xlfn.SWITCH('Cleaned Data'!B672,"Coffee",1,"Tea",2,"Juice",3,"Smoothie",4,"Cake",5,"Sandwich",6,"Salad",7,"Cookie",8,0))</f>
        <v>5</v>
      </c>
      <c r="C672" s="1">
        <v>3</v>
      </c>
      <c r="D672" s="6">
        <v>3</v>
      </c>
      <c r="E672" s="1">
        <v>9</v>
      </c>
      <c r="F672" s="1" cm="1">
        <f t="array" ref="F672">IF('Cleaned Data'!F672="","",_xlfn.SWITCH('Cleaned Data'!F672,"Cash",1,"Credit Card",2,"Digital Wallet",3,0))</f>
        <v>2</v>
      </c>
      <c r="G672" s="1" cm="1">
        <f t="array" ref="G672">IF('Cleaned Data'!G672="","",_xlfn.SWITCH('Cleaned Data'!G672,"In-Store",1,"Takeaway",2,0))</f>
        <v>1</v>
      </c>
      <c r="H672" s="8">
        <v>44988</v>
      </c>
    </row>
    <row r="673" spans="1:8" ht="12.5" x14ac:dyDescent="0.25">
      <c r="A673" s="1" t="str">
        <v>TXN_3105263</v>
      </c>
      <c r="B673" s="1" cm="1">
        <f t="array" ref="B673">IF('Cleaned Data'!B673="","",_xlfn.SWITCH('Cleaned Data'!B673,"Coffee",1,"Tea",2,"Juice",3,"Smoothie",4,"Cake",5,"Sandwich",6,"Salad",7,"Cookie",8,0))</f>
        <v>7</v>
      </c>
      <c r="C673" s="1">
        <v>4</v>
      </c>
      <c r="D673" s="6">
        <v>5</v>
      </c>
      <c r="E673" s="1">
        <v>20</v>
      </c>
      <c r="F673" s="1" cm="1">
        <f t="array" ref="F673">IF('Cleaned Data'!F673="","",_xlfn.SWITCH('Cleaned Data'!F673,"Cash",1,"Credit Card",2,"Digital Wallet",3,0))</f>
        <v>0</v>
      </c>
      <c r="G673" s="1" cm="1">
        <f t="array" ref="G673">IF('Cleaned Data'!G673="","",_xlfn.SWITCH('Cleaned Data'!G673,"In-Store",1,"Takeaway",2,0))</f>
        <v>1</v>
      </c>
      <c r="H673" s="8">
        <v>44988</v>
      </c>
    </row>
    <row r="674" spans="1:8" ht="12.5" x14ac:dyDescent="0.25">
      <c r="A674" s="1" t="str">
        <v>TXN_3105489</v>
      </c>
      <c r="B674" s="1" cm="1">
        <f t="array" ref="B674">IF('Cleaned Data'!B674="","",_xlfn.SWITCH('Cleaned Data'!B674,"Coffee",1,"Tea",2,"Juice",3,"Smoothie",4,"Cake",5,"Sandwich",6,"Salad",7,"Cookie",8,0))</f>
        <v>4</v>
      </c>
      <c r="C674" s="1">
        <v>4</v>
      </c>
      <c r="D674" s="6">
        <v>4</v>
      </c>
      <c r="E674" s="1">
        <v>16</v>
      </c>
      <c r="F674" s="1" cm="1">
        <f t="array" ref="F674">IF('Cleaned Data'!F674="","",_xlfn.SWITCH('Cleaned Data'!F674,"Cash",1,"Credit Card",2,"Digital Wallet",3,0))</f>
        <v>0</v>
      </c>
      <c r="G674" s="1" cm="1">
        <f t="array" ref="G674">IF('Cleaned Data'!G674="","",_xlfn.SWITCH('Cleaned Data'!G674,"In-Store",1,"Takeaway",2,0))</f>
        <v>1</v>
      </c>
      <c r="H674" s="8">
        <v>44988</v>
      </c>
    </row>
    <row r="675" spans="1:8" ht="12.5" x14ac:dyDescent="0.25">
      <c r="A675" s="1" t="str">
        <v>TXN_3515730</v>
      </c>
      <c r="B675" s="1" cm="1">
        <f t="array" ref="B675">IF('Cleaned Data'!B675="","",_xlfn.SWITCH('Cleaned Data'!B675,"Coffee",1,"Tea",2,"Juice",3,"Smoothie",4,"Cake",5,"Sandwich",6,"Salad",7,"Cookie",8,0))</f>
        <v>2</v>
      </c>
      <c r="C675" s="1">
        <v>4</v>
      </c>
      <c r="D675" s="6">
        <v>1.5</v>
      </c>
      <c r="E675" s="1">
        <v>6</v>
      </c>
      <c r="F675" s="1" cm="1">
        <f t="array" ref="F675">IF('Cleaned Data'!F675="","",_xlfn.SWITCH('Cleaned Data'!F675,"Cash",1,"Credit Card",2,"Digital Wallet",3,0))</f>
        <v>3</v>
      </c>
      <c r="G675" s="1" cm="1">
        <f t="array" ref="G675">IF('Cleaned Data'!G675="","",_xlfn.SWITCH('Cleaned Data'!G675,"In-Store",1,"Takeaway",2,0))</f>
        <v>0</v>
      </c>
      <c r="H675" s="8">
        <v>44988</v>
      </c>
    </row>
    <row r="676" spans="1:8" ht="12.5" x14ac:dyDescent="0.25">
      <c r="A676" s="1" t="str">
        <v>TXN_4566950</v>
      </c>
      <c r="B676" s="1" cm="1">
        <f t="array" ref="B676">IF('Cleaned Data'!B676="","",_xlfn.SWITCH('Cleaned Data'!B676,"Coffee",1,"Tea",2,"Juice",3,"Smoothie",4,"Cake",5,"Sandwich",6,"Salad",7,"Cookie",8,0))</f>
        <v>2</v>
      </c>
      <c r="C676" s="1">
        <v>5</v>
      </c>
      <c r="D676" s="6">
        <v>1.5</v>
      </c>
      <c r="E676" s="1">
        <v>7.5</v>
      </c>
      <c r="F676" s="1" cm="1">
        <f t="array" ref="F676">IF('Cleaned Data'!F676="","",_xlfn.SWITCH('Cleaned Data'!F676,"Cash",1,"Credit Card",2,"Digital Wallet",3,0))</f>
        <v>3</v>
      </c>
      <c r="G676" s="1" cm="1">
        <f t="array" ref="G676">IF('Cleaned Data'!G676="","",_xlfn.SWITCH('Cleaned Data'!G676,"In-Store",1,"Takeaway",2,0))</f>
        <v>2</v>
      </c>
      <c r="H676" s="8">
        <v>44988</v>
      </c>
    </row>
    <row r="677" spans="1:8" ht="12.5" x14ac:dyDescent="0.25">
      <c r="A677" s="1" t="str">
        <v>TXN_4975029</v>
      </c>
      <c r="B677" s="1" cm="1">
        <f t="array" ref="B677">IF('Cleaned Data'!B677="","",_xlfn.SWITCH('Cleaned Data'!B677,"Coffee",1,"Tea",2,"Juice",3,"Smoothie",4,"Cake",5,"Sandwich",6,"Salad",7,"Cookie",8,0))</f>
        <v>1</v>
      </c>
      <c r="C677" s="1">
        <v>3</v>
      </c>
      <c r="D677" s="6">
        <v>2</v>
      </c>
      <c r="E677" s="1">
        <v>6</v>
      </c>
      <c r="F677" s="1" cm="1">
        <f t="array" ref="F677">IF('Cleaned Data'!F677="","",_xlfn.SWITCH('Cleaned Data'!F677,"Cash",1,"Credit Card",2,"Digital Wallet",3,0))</f>
        <v>1</v>
      </c>
      <c r="G677" s="1" cm="1">
        <f t="array" ref="G677">IF('Cleaned Data'!G677="","",_xlfn.SWITCH('Cleaned Data'!G677,"In-Store",1,"Takeaway",2,0))</f>
        <v>2</v>
      </c>
      <c r="H677" s="8">
        <v>44988</v>
      </c>
    </row>
    <row r="678" spans="1:8" ht="12.5" x14ac:dyDescent="0.25">
      <c r="A678" s="1" t="str">
        <v>TXN_5108188</v>
      </c>
      <c r="B678" s="1" cm="1">
        <f t="array" ref="B678">IF('Cleaned Data'!B678="","",_xlfn.SWITCH('Cleaned Data'!B678,"Coffee",1,"Tea",2,"Juice",3,"Smoothie",4,"Cake",5,"Sandwich",6,"Salad",7,"Cookie",8,0))</f>
        <v>1</v>
      </c>
      <c r="C678" s="1">
        <v>2</v>
      </c>
      <c r="D678" s="6">
        <v>2</v>
      </c>
      <c r="E678" s="1">
        <v>4</v>
      </c>
      <c r="F678" s="1" cm="1">
        <f t="array" ref="F678">IF('Cleaned Data'!F678="","",_xlfn.SWITCH('Cleaned Data'!F678,"Cash",1,"Credit Card",2,"Digital Wallet",3,0))</f>
        <v>0</v>
      </c>
      <c r="G678" s="1" cm="1">
        <f t="array" ref="G678">IF('Cleaned Data'!G678="","",_xlfn.SWITCH('Cleaned Data'!G678,"In-Store",1,"Takeaway",2,0))</f>
        <v>2</v>
      </c>
      <c r="H678" s="8">
        <v>44988</v>
      </c>
    </row>
    <row r="679" spans="1:8" ht="12.5" x14ac:dyDescent="0.25">
      <c r="A679" s="1" t="str">
        <v>TXN_5672583</v>
      </c>
      <c r="B679" s="1" cm="1">
        <f t="array" ref="B679">IF('Cleaned Data'!B679="","",_xlfn.SWITCH('Cleaned Data'!B679,"Coffee",1,"Tea",2,"Juice",3,"Smoothie",4,"Cake",5,"Sandwich",6,"Salad",7,"Cookie",8,0))</f>
        <v>1</v>
      </c>
      <c r="C679" s="1">
        <v>5</v>
      </c>
      <c r="D679" s="6">
        <v>2</v>
      </c>
      <c r="E679" s="1">
        <v>10</v>
      </c>
      <c r="F679" s="1" cm="1">
        <f t="array" ref="F679">IF('Cleaned Data'!F679="","",_xlfn.SWITCH('Cleaned Data'!F679,"Cash",1,"Credit Card",2,"Digital Wallet",3,0))</f>
        <v>3</v>
      </c>
      <c r="G679" s="1" cm="1">
        <f t="array" ref="G679">IF('Cleaned Data'!G679="","",_xlfn.SWITCH('Cleaned Data'!G679,"In-Store",1,"Takeaway",2,0))</f>
        <v>2</v>
      </c>
      <c r="H679" s="8">
        <v>44988</v>
      </c>
    </row>
    <row r="680" spans="1:8" ht="12.5" x14ac:dyDescent="0.25">
      <c r="A680" s="1" t="str">
        <v>TXN_5747859</v>
      </c>
      <c r="B680" s="1" cm="1">
        <f t="array" ref="B680">IF('Cleaned Data'!B680="","",_xlfn.SWITCH('Cleaned Data'!B680,"Coffee",1,"Tea",2,"Juice",3,"Smoothie",4,"Cake",5,"Sandwich",6,"Salad",7,"Cookie",8,0))</f>
        <v>5</v>
      </c>
      <c r="C680" s="1">
        <v>3</v>
      </c>
      <c r="D680" s="6">
        <v>3</v>
      </c>
      <c r="E680" s="1">
        <v>9</v>
      </c>
      <c r="F680" s="1" cm="1">
        <f t="array" ref="F680">IF('Cleaned Data'!F680="","",_xlfn.SWITCH('Cleaned Data'!F680,"Cash",1,"Credit Card",2,"Digital Wallet",3,0))</f>
        <v>0</v>
      </c>
      <c r="G680" s="1" cm="1">
        <f t="array" ref="G680">IF('Cleaned Data'!G680="","",_xlfn.SWITCH('Cleaned Data'!G680,"In-Store",1,"Takeaway",2,0))</f>
        <v>1</v>
      </c>
      <c r="H680" s="8">
        <v>44988</v>
      </c>
    </row>
    <row r="681" spans="1:8" ht="12.5" x14ac:dyDescent="0.25">
      <c r="A681" s="1" t="str">
        <v>TXN_5962196</v>
      </c>
      <c r="B681" s="1" cm="1">
        <f t="array" ref="B681">IF('Cleaned Data'!B681="","",_xlfn.SWITCH('Cleaned Data'!B681,"Coffee",1,"Tea",2,"Juice",3,"Smoothie",4,"Cake",5,"Sandwich",6,"Salad",7,"Cookie",8,0))</f>
        <v>1</v>
      </c>
      <c r="C681" s="1">
        <v>5</v>
      </c>
      <c r="D681" s="6">
        <v>2</v>
      </c>
      <c r="E681" s="1">
        <v>10</v>
      </c>
      <c r="F681" s="1" cm="1">
        <f t="array" ref="F681">IF('Cleaned Data'!F681="","",_xlfn.SWITCH('Cleaned Data'!F681,"Cash",1,"Credit Card",2,"Digital Wallet",3,0))</f>
        <v>3</v>
      </c>
      <c r="G681" s="1" cm="1">
        <f t="array" ref="G681">IF('Cleaned Data'!G681="","",_xlfn.SWITCH('Cleaned Data'!G681,"In-Store",1,"Takeaway",2,0))</f>
        <v>2</v>
      </c>
      <c r="H681" s="8">
        <v>44988</v>
      </c>
    </row>
    <row r="682" spans="1:8" ht="12.5" x14ac:dyDescent="0.25">
      <c r="A682" s="1" t="str">
        <v>TXN_6086709</v>
      </c>
      <c r="B682" s="1" cm="1">
        <f t="array" ref="B682">IF('Cleaned Data'!B682="","",_xlfn.SWITCH('Cleaned Data'!B682,"Coffee",1,"Tea",2,"Juice",3,"Smoothie",4,"Cake",5,"Sandwich",6,"Salad",7,"Cookie",8,0))</f>
        <v>4</v>
      </c>
      <c r="C682" s="1">
        <v>2</v>
      </c>
      <c r="D682" s="6">
        <v>4</v>
      </c>
      <c r="E682" s="1">
        <v>8</v>
      </c>
      <c r="F682" s="1" cm="1">
        <f t="array" ref="F682">IF('Cleaned Data'!F682="","",_xlfn.SWITCH('Cleaned Data'!F682,"Cash",1,"Credit Card",2,"Digital Wallet",3,0))</f>
        <v>0</v>
      </c>
      <c r="G682" s="1" cm="1">
        <f t="array" ref="G682">IF('Cleaned Data'!G682="","",_xlfn.SWITCH('Cleaned Data'!G682,"In-Store",1,"Takeaway",2,0))</f>
        <v>0</v>
      </c>
      <c r="H682" s="8">
        <v>44988</v>
      </c>
    </row>
    <row r="683" spans="1:8" ht="12.5" x14ac:dyDescent="0.25">
      <c r="A683" s="1" t="str">
        <v>TXN_6208034</v>
      </c>
      <c r="B683" s="1" cm="1">
        <f t="array" ref="B683">IF('Cleaned Data'!B683="","",_xlfn.SWITCH('Cleaned Data'!B683,"Coffee",1,"Tea",2,"Juice",3,"Smoothie",4,"Cake",5,"Sandwich",6,"Salad",7,"Cookie",8,0))</f>
        <v>8</v>
      </c>
      <c r="C683" s="1">
        <v>5</v>
      </c>
      <c r="D683" s="6">
        <v>1</v>
      </c>
      <c r="E683" s="1">
        <v>5</v>
      </c>
      <c r="F683" s="1" cm="1">
        <f t="array" ref="F683">IF('Cleaned Data'!F683="","",_xlfn.SWITCH('Cleaned Data'!F683,"Cash",1,"Credit Card",2,"Digital Wallet",3,0))</f>
        <v>3</v>
      </c>
      <c r="G683" s="1" cm="1">
        <f t="array" ref="G683">IF('Cleaned Data'!G683="","",_xlfn.SWITCH('Cleaned Data'!G683,"In-Store",1,"Takeaway",2,0))</f>
        <v>1</v>
      </c>
      <c r="H683" s="8">
        <v>44988</v>
      </c>
    </row>
    <row r="684" spans="1:8" ht="12.5" x14ac:dyDescent="0.25">
      <c r="A684" s="1" t="str">
        <v>TXN_6575440</v>
      </c>
      <c r="B684" s="1" cm="1">
        <f t="array" ref="B684">IF('Cleaned Data'!B684="","",_xlfn.SWITCH('Cleaned Data'!B684,"Coffee",1,"Tea",2,"Juice",3,"Smoothie",4,"Cake",5,"Sandwich",6,"Salad",7,"Cookie",8,0))</f>
        <v>3</v>
      </c>
      <c r="C684" s="1">
        <v>2</v>
      </c>
      <c r="D684" s="6">
        <v>3</v>
      </c>
      <c r="E684" s="1">
        <v>6</v>
      </c>
      <c r="F684" s="1" cm="1">
        <f t="array" ref="F684">IF('Cleaned Data'!F684="","",_xlfn.SWITCH('Cleaned Data'!F684,"Cash",1,"Credit Card",2,"Digital Wallet",3,0))</f>
        <v>3</v>
      </c>
      <c r="G684" s="1" cm="1">
        <f t="array" ref="G684">IF('Cleaned Data'!G684="","",_xlfn.SWITCH('Cleaned Data'!G684,"In-Store",1,"Takeaway",2,0))</f>
        <v>2</v>
      </c>
      <c r="H684" s="8">
        <v>44988</v>
      </c>
    </row>
    <row r="685" spans="1:8" ht="12.5" x14ac:dyDescent="0.25">
      <c r="A685" s="1" t="str">
        <v>TXN_6994752</v>
      </c>
      <c r="B685" s="1" cm="1">
        <f t="array" ref="B685">IF('Cleaned Data'!B685="","",_xlfn.SWITCH('Cleaned Data'!B685,"Coffee",1,"Tea",2,"Juice",3,"Smoothie",4,"Cake",5,"Sandwich",6,"Salad",7,"Cookie",8,0))</f>
        <v>7</v>
      </c>
      <c r="C685" s="1">
        <v>3</v>
      </c>
      <c r="D685" s="6">
        <v>5</v>
      </c>
      <c r="E685" s="1">
        <v>15</v>
      </c>
      <c r="F685" s="1" cm="1">
        <f t="array" ref="F685">IF('Cleaned Data'!F685="","",_xlfn.SWITCH('Cleaned Data'!F685,"Cash",1,"Credit Card",2,"Digital Wallet",3,0))</f>
        <v>0</v>
      </c>
      <c r="G685" s="1" cm="1">
        <f t="array" ref="G685">IF('Cleaned Data'!G685="","",_xlfn.SWITCH('Cleaned Data'!G685,"In-Store",1,"Takeaway",2,0))</f>
        <v>1</v>
      </c>
      <c r="H685" s="8">
        <v>44988</v>
      </c>
    </row>
    <row r="686" spans="1:8" ht="12.5" x14ac:dyDescent="0.25">
      <c r="A686" s="1" t="str">
        <v>TXN_7701070</v>
      </c>
      <c r="B686" s="1" cm="1">
        <f t="array" ref="B686">IF('Cleaned Data'!B686="","",_xlfn.SWITCH('Cleaned Data'!B686,"Coffee",1,"Tea",2,"Juice",3,"Smoothie",4,"Cake",5,"Sandwich",6,"Salad",7,"Cookie",8,0))</f>
        <v>3</v>
      </c>
      <c r="C686" s="1">
        <v>4</v>
      </c>
      <c r="D686" s="6">
        <v>3</v>
      </c>
      <c r="E686" s="1">
        <v>12</v>
      </c>
      <c r="F686" s="1" cm="1">
        <f t="array" ref="F686">IF('Cleaned Data'!F686="","",_xlfn.SWITCH('Cleaned Data'!F686,"Cash",1,"Credit Card",2,"Digital Wallet",3,0))</f>
        <v>0</v>
      </c>
      <c r="G686" s="1" cm="1">
        <f t="array" ref="G686">IF('Cleaned Data'!G686="","",_xlfn.SWITCH('Cleaned Data'!G686,"In-Store",1,"Takeaway",2,0))</f>
        <v>0</v>
      </c>
      <c r="H686" s="8">
        <v>44988</v>
      </c>
    </row>
    <row r="687" spans="1:8" ht="12.5" x14ac:dyDescent="0.25">
      <c r="A687" s="1" t="str">
        <v>TXN_8255965</v>
      </c>
      <c r="B687" s="1" cm="1">
        <f t="array" ref="B687">IF('Cleaned Data'!B687="","",_xlfn.SWITCH('Cleaned Data'!B687,"Coffee",1,"Tea",2,"Juice",3,"Smoothie",4,"Cake",5,"Sandwich",6,"Salad",7,"Cookie",8,0))</f>
        <v>4</v>
      </c>
      <c r="C687" s="1">
        <v>1</v>
      </c>
      <c r="D687" s="6">
        <v>4</v>
      </c>
      <c r="E687" s="1">
        <v>4</v>
      </c>
      <c r="F687" s="1" cm="1">
        <f t="array" ref="F687">IF('Cleaned Data'!F687="","",_xlfn.SWITCH('Cleaned Data'!F687,"Cash",1,"Credit Card",2,"Digital Wallet",3,0))</f>
        <v>2</v>
      </c>
      <c r="G687" s="1" cm="1">
        <f t="array" ref="G687">IF('Cleaned Data'!G687="","",_xlfn.SWITCH('Cleaned Data'!G687,"In-Store",1,"Takeaway",2,0))</f>
        <v>2</v>
      </c>
      <c r="H687" s="8">
        <v>44988</v>
      </c>
    </row>
    <row r="688" spans="1:8" ht="12.5" x14ac:dyDescent="0.25">
      <c r="A688" s="1" t="str">
        <v>TXN_8496788</v>
      </c>
      <c r="B688" s="1" cm="1">
        <f t="array" ref="B688">IF('Cleaned Data'!B688="","",_xlfn.SWITCH('Cleaned Data'!B688,"Coffee",1,"Tea",2,"Juice",3,"Smoothie",4,"Cake",5,"Sandwich",6,"Salad",7,"Cookie",8,0))</f>
        <v>3</v>
      </c>
      <c r="C688" s="1">
        <v>1</v>
      </c>
      <c r="D688" s="6">
        <v>3</v>
      </c>
      <c r="E688" s="1">
        <v>3</v>
      </c>
      <c r="F688" s="1" cm="1">
        <f t="array" ref="F688">IF('Cleaned Data'!F688="","",_xlfn.SWITCH('Cleaned Data'!F688,"Cash",1,"Credit Card",2,"Digital Wallet",3,0))</f>
        <v>3</v>
      </c>
      <c r="G688" s="1" cm="1">
        <f t="array" ref="G688">IF('Cleaned Data'!G688="","",_xlfn.SWITCH('Cleaned Data'!G688,"In-Store",1,"Takeaway",2,0))</f>
        <v>0</v>
      </c>
      <c r="H688" s="8">
        <v>44988</v>
      </c>
    </row>
    <row r="689" spans="1:8" ht="12.5" x14ac:dyDescent="0.25">
      <c r="A689" s="1" t="str">
        <v>TXN_8578861</v>
      </c>
      <c r="B689" s="1" cm="1">
        <f t="array" ref="B689">IF('Cleaned Data'!B689="","",_xlfn.SWITCH('Cleaned Data'!B689,"Coffee",1,"Tea",2,"Juice",3,"Smoothie",4,"Cake",5,"Sandwich",6,"Salad",7,"Cookie",8,0))</f>
        <v>1</v>
      </c>
      <c r="C689" s="1">
        <v>1</v>
      </c>
      <c r="D689" s="6">
        <v>2</v>
      </c>
      <c r="E689" s="1">
        <v>2</v>
      </c>
      <c r="F689" s="1" cm="1">
        <f t="array" ref="F689">IF('Cleaned Data'!F689="","",_xlfn.SWITCH('Cleaned Data'!F689,"Cash",1,"Credit Card",2,"Digital Wallet",3,0))</f>
        <v>0</v>
      </c>
      <c r="G689" s="1" cm="1">
        <f t="array" ref="G689">IF('Cleaned Data'!G689="","",_xlfn.SWITCH('Cleaned Data'!G689,"In-Store",1,"Takeaway",2,0))</f>
        <v>2</v>
      </c>
      <c r="H689" s="8">
        <v>44988</v>
      </c>
    </row>
    <row r="690" spans="1:8" ht="12.5" x14ac:dyDescent="0.25">
      <c r="A690" s="1" t="str">
        <v>TXN_1104849</v>
      </c>
      <c r="B690" s="1" cm="1">
        <f t="array" ref="B690">IF('Cleaned Data'!B690="","",_xlfn.SWITCH('Cleaned Data'!B690,"Coffee",1,"Tea",2,"Juice",3,"Smoothie",4,"Cake",5,"Sandwich",6,"Salad",7,"Cookie",8,0))</f>
        <v>8</v>
      </c>
      <c r="C690" s="1">
        <v>3</v>
      </c>
      <c r="D690" s="6">
        <v>1</v>
      </c>
      <c r="E690" s="1">
        <v>3</v>
      </c>
      <c r="F690" s="1" cm="1">
        <f t="array" ref="F690">IF('Cleaned Data'!F690="","",_xlfn.SWITCH('Cleaned Data'!F690,"Cash",1,"Credit Card",2,"Digital Wallet",3,0))</f>
        <v>2</v>
      </c>
      <c r="G690" s="1" cm="1">
        <f t="array" ref="G690">IF('Cleaned Data'!G690="","",_xlfn.SWITCH('Cleaned Data'!G690,"In-Store",1,"Takeaway",2,0))</f>
        <v>0</v>
      </c>
      <c r="H690" s="8">
        <v>44989</v>
      </c>
    </row>
    <row r="691" spans="1:8" ht="12.5" x14ac:dyDescent="0.25">
      <c r="A691" s="1" t="str">
        <v>TXN_2010658</v>
      </c>
      <c r="B691" s="1" cm="1">
        <f t="array" ref="B691">IF('Cleaned Data'!B691="","",_xlfn.SWITCH('Cleaned Data'!B691,"Coffee",1,"Tea",2,"Juice",3,"Smoothie",4,"Cake",5,"Sandwich",6,"Salad",7,"Cookie",8,0))</f>
        <v>5</v>
      </c>
      <c r="C691" s="1">
        <v>2</v>
      </c>
      <c r="D691" s="6">
        <v>3</v>
      </c>
      <c r="E691" s="1">
        <v>6</v>
      </c>
      <c r="F691" s="1" cm="1">
        <f t="array" ref="F691">IF('Cleaned Data'!F691="","",_xlfn.SWITCH('Cleaned Data'!F691,"Cash",1,"Credit Card",2,"Digital Wallet",3,0))</f>
        <v>1</v>
      </c>
      <c r="G691" s="1" cm="1">
        <f t="array" ref="G691">IF('Cleaned Data'!G691="","",_xlfn.SWITCH('Cleaned Data'!G691,"In-Store",1,"Takeaway",2,0))</f>
        <v>1</v>
      </c>
      <c r="H691" s="8">
        <v>44989</v>
      </c>
    </row>
    <row r="692" spans="1:8" ht="12.5" x14ac:dyDescent="0.25">
      <c r="A692" s="1" t="str">
        <v>TXN_2643748</v>
      </c>
      <c r="B692" s="1" cm="1">
        <f t="array" ref="B692">IF('Cleaned Data'!B692="","",_xlfn.SWITCH('Cleaned Data'!B692,"Coffee",1,"Tea",2,"Juice",3,"Smoothie",4,"Cake",5,"Sandwich",6,"Salad",7,"Cookie",8,0))</f>
        <v>2</v>
      </c>
      <c r="C692" s="1">
        <v>4</v>
      </c>
      <c r="D692" s="6">
        <v>1.5</v>
      </c>
      <c r="E692" s="1">
        <v>6</v>
      </c>
      <c r="F692" s="1" cm="1">
        <f t="array" ref="F692">IF('Cleaned Data'!F692="","",_xlfn.SWITCH('Cleaned Data'!F692,"Cash",1,"Credit Card",2,"Digital Wallet",3,0))</f>
        <v>3</v>
      </c>
      <c r="G692" s="1" cm="1">
        <f t="array" ref="G692">IF('Cleaned Data'!G692="","",_xlfn.SWITCH('Cleaned Data'!G692,"In-Store",1,"Takeaway",2,0))</f>
        <v>0</v>
      </c>
      <c r="H692" s="8">
        <v>44989</v>
      </c>
    </row>
    <row r="693" spans="1:8" ht="12.5" x14ac:dyDescent="0.25">
      <c r="A693" s="1" t="str">
        <v>TXN_3241422</v>
      </c>
      <c r="B693" s="1" cm="1">
        <f t="array" ref="B693">IF('Cleaned Data'!B693="","",_xlfn.SWITCH('Cleaned Data'!B693,"Coffee",1,"Tea",2,"Juice",3,"Smoothie",4,"Cake",5,"Sandwich",6,"Salad",7,"Cookie",8,0))</f>
        <v>2</v>
      </c>
      <c r="C693" s="1">
        <v>2</v>
      </c>
      <c r="D693" s="6">
        <v>1.5</v>
      </c>
      <c r="E693" s="1">
        <v>3</v>
      </c>
      <c r="F693" s="1" cm="1">
        <f t="array" ref="F693">IF('Cleaned Data'!F693="","",_xlfn.SWITCH('Cleaned Data'!F693,"Cash",1,"Credit Card",2,"Digital Wallet",3,0))</f>
        <v>2</v>
      </c>
      <c r="G693" s="1" cm="1">
        <f t="array" ref="G693">IF('Cleaned Data'!G693="","",_xlfn.SWITCH('Cleaned Data'!G693,"In-Store",1,"Takeaway",2,0))</f>
        <v>1</v>
      </c>
      <c r="H693" s="8">
        <v>44989</v>
      </c>
    </row>
    <row r="694" spans="1:8" ht="12.5" x14ac:dyDescent="0.25">
      <c r="A694" s="1" t="str">
        <v>TXN_3879052</v>
      </c>
      <c r="B694" s="1" cm="1">
        <f t="array" ref="B694">IF('Cleaned Data'!B694="","",_xlfn.SWITCH('Cleaned Data'!B694,"Coffee",1,"Tea",2,"Juice",3,"Smoothie",4,"Cake",5,"Sandwich",6,"Salad",7,"Cookie",8,0))</f>
        <v>4</v>
      </c>
      <c r="C694" s="1">
        <v>4</v>
      </c>
      <c r="D694" s="6">
        <v>4</v>
      </c>
      <c r="E694" s="1">
        <v>16</v>
      </c>
      <c r="F694" s="1" cm="1">
        <f t="array" ref="F694">IF('Cleaned Data'!F694="","",_xlfn.SWITCH('Cleaned Data'!F694,"Cash",1,"Credit Card",2,"Digital Wallet",3,0))</f>
        <v>0</v>
      </c>
      <c r="G694" s="1" cm="1">
        <f t="array" ref="G694">IF('Cleaned Data'!G694="","",_xlfn.SWITCH('Cleaned Data'!G694,"In-Store",1,"Takeaway",2,0))</f>
        <v>1</v>
      </c>
      <c r="H694" s="8">
        <v>44989</v>
      </c>
    </row>
    <row r="695" spans="1:8" ht="12.5" x14ac:dyDescent="0.25">
      <c r="A695" s="1" t="str">
        <v>TXN_3918096</v>
      </c>
      <c r="B695" s="1" cm="1">
        <f t="array" ref="B695">IF('Cleaned Data'!B695="","",_xlfn.SWITCH('Cleaned Data'!B695,"Coffee",1,"Tea",2,"Juice",3,"Smoothie",4,"Cake",5,"Sandwich",6,"Salad",7,"Cookie",8,0))</f>
        <v>3</v>
      </c>
      <c r="C695" s="1">
        <v>1</v>
      </c>
      <c r="D695" s="6">
        <v>3</v>
      </c>
      <c r="E695" s="1">
        <v>3</v>
      </c>
      <c r="F695" s="1" cm="1">
        <f t="array" ref="F695">IF('Cleaned Data'!F695="","",_xlfn.SWITCH('Cleaned Data'!F695,"Cash",1,"Credit Card",2,"Digital Wallet",3,0))</f>
        <v>3</v>
      </c>
      <c r="G695" s="1" cm="1">
        <f t="array" ref="G695">IF('Cleaned Data'!G695="","",_xlfn.SWITCH('Cleaned Data'!G695,"In-Store",1,"Takeaway",2,0))</f>
        <v>2</v>
      </c>
      <c r="H695" s="8">
        <v>44989</v>
      </c>
    </row>
    <row r="696" spans="1:8" ht="12.5" x14ac:dyDescent="0.25">
      <c r="A696" s="1" t="str">
        <v>TXN_3928174</v>
      </c>
      <c r="B696" s="1" cm="1">
        <f t="array" ref="B696">IF('Cleaned Data'!B696="","",_xlfn.SWITCH('Cleaned Data'!B696,"Coffee",1,"Tea",2,"Juice",3,"Smoothie",4,"Cake",5,"Sandwich",6,"Salad",7,"Cookie",8,0))</f>
        <v>1</v>
      </c>
      <c r="C696" s="1">
        <v>4</v>
      </c>
      <c r="D696" s="6">
        <v>2</v>
      </c>
      <c r="E696" s="1">
        <v>8</v>
      </c>
      <c r="F696" s="1" cm="1">
        <f t="array" ref="F696">IF('Cleaned Data'!F696="","",_xlfn.SWITCH('Cleaned Data'!F696,"Cash",1,"Credit Card",2,"Digital Wallet",3,0))</f>
        <v>3</v>
      </c>
      <c r="G696" s="1" cm="1">
        <f t="array" ref="G696">IF('Cleaned Data'!G696="","",_xlfn.SWITCH('Cleaned Data'!G696,"In-Store",1,"Takeaway",2,0))</f>
        <v>0</v>
      </c>
      <c r="H696" s="8">
        <v>44989</v>
      </c>
    </row>
    <row r="697" spans="1:8" ht="12.5" x14ac:dyDescent="0.25">
      <c r="A697" s="1" t="str">
        <v>TXN_4223466</v>
      </c>
      <c r="B697" s="1" cm="1">
        <f t="array" ref="B697">IF('Cleaned Data'!B697="","",_xlfn.SWITCH('Cleaned Data'!B697,"Coffee",1,"Tea",2,"Juice",3,"Smoothie",4,"Cake",5,"Sandwich",6,"Salad",7,"Cookie",8,0))</f>
        <v>1</v>
      </c>
      <c r="C697" s="1">
        <v>4</v>
      </c>
      <c r="D697" s="6">
        <v>2</v>
      </c>
      <c r="E697" s="1">
        <v>8</v>
      </c>
      <c r="F697" s="1" cm="1">
        <f t="array" ref="F697">IF('Cleaned Data'!F697="","",_xlfn.SWITCH('Cleaned Data'!F697,"Cash",1,"Credit Card",2,"Digital Wallet",3,0))</f>
        <v>0</v>
      </c>
      <c r="G697" s="1" cm="1">
        <f t="array" ref="G697">IF('Cleaned Data'!G697="","",_xlfn.SWITCH('Cleaned Data'!G697,"In-Store",1,"Takeaway",2,0))</f>
        <v>0</v>
      </c>
      <c r="H697" s="8">
        <v>44989</v>
      </c>
    </row>
    <row r="698" spans="1:8" ht="12.5" x14ac:dyDescent="0.25">
      <c r="A698" s="1" t="str">
        <v>TXN_4255580</v>
      </c>
      <c r="B698" s="1" cm="1">
        <f t="array" ref="B698">IF('Cleaned Data'!B698="","",_xlfn.SWITCH('Cleaned Data'!B698,"Coffee",1,"Tea",2,"Juice",3,"Smoothie",4,"Cake",5,"Sandwich",6,"Salad",7,"Cookie",8,0))</f>
        <v>2</v>
      </c>
      <c r="C698" s="1">
        <v>3</v>
      </c>
      <c r="D698" s="6">
        <v>1.5</v>
      </c>
      <c r="E698" s="1">
        <v>4.5</v>
      </c>
      <c r="F698" s="1" cm="1">
        <f t="array" ref="F698">IF('Cleaned Data'!F698="","",_xlfn.SWITCH('Cleaned Data'!F698,"Cash",1,"Credit Card",2,"Digital Wallet",3,0))</f>
        <v>1</v>
      </c>
      <c r="G698" s="1" cm="1">
        <f t="array" ref="G698">IF('Cleaned Data'!G698="","",_xlfn.SWITCH('Cleaned Data'!G698,"In-Store",1,"Takeaway",2,0))</f>
        <v>0</v>
      </c>
      <c r="H698" s="8">
        <v>44989</v>
      </c>
    </row>
    <row r="699" spans="1:8" ht="12.5" x14ac:dyDescent="0.25">
      <c r="A699" s="1" t="str">
        <v>TXN_7126770</v>
      </c>
      <c r="B699" s="1" cm="1">
        <f t="array" ref="B699">IF('Cleaned Data'!B699="","",_xlfn.SWITCH('Cleaned Data'!B699,"Coffee",1,"Tea",2,"Juice",3,"Smoothie",4,"Cake",5,"Sandwich",6,"Salad",7,"Cookie",8,0))</f>
        <v>7</v>
      </c>
      <c r="C699" s="1">
        <v>4</v>
      </c>
      <c r="D699" s="6">
        <v>5</v>
      </c>
      <c r="E699" s="1">
        <v>20</v>
      </c>
      <c r="F699" s="1" cm="1">
        <f t="array" ref="F699">IF('Cleaned Data'!F699="","",_xlfn.SWITCH('Cleaned Data'!F699,"Cash",1,"Credit Card",2,"Digital Wallet",3,0))</f>
        <v>0</v>
      </c>
      <c r="G699" s="1" cm="1">
        <f t="array" ref="G699">IF('Cleaned Data'!G699="","",_xlfn.SWITCH('Cleaned Data'!G699,"In-Store",1,"Takeaway",2,0))</f>
        <v>0</v>
      </c>
      <c r="H699" s="8">
        <v>44989</v>
      </c>
    </row>
    <row r="700" spans="1:8" ht="12.5" x14ac:dyDescent="0.25">
      <c r="A700" s="1" t="str">
        <v>TXN_7249235</v>
      </c>
      <c r="B700" s="1" cm="1">
        <f t="array" ref="B700">IF('Cleaned Data'!B700="","",_xlfn.SWITCH('Cleaned Data'!B700,"Coffee",1,"Tea",2,"Juice",3,"Smoothie",4,"Cake",5,"Sandwich",6,"Salad",7,"Cookie",8,0))</f>
        <v>7</v>
      </c>
      <c r="C700" s="1">
        <v>1</v>
      </c>
      <c r="D700" s="6">
        <v>5</v>
      </c>
      <c r="E700" s="1">
        <v>5</v>
      </c>
      <c r="F700" s="1" cm="1">
        <f t="array" ref="F700">IF('Cleaned Data'!F700="","",_xlfn.SWITCH('Cleaned Data'!F700,"Cash",1,"Credit Card",2,"Digital Wallet",3,0))</f>
        <v>0</v>
      </c>
      <c r="G700" s="1" cm="1">
        <f t="array" ref="G700">IF('Cleaned Data'!G700="","",_xlfn.SWITCH('Cleaned Data'!G700,"In-Store",1,"Takeaway",2,0))</f>
        <v>2</v>
      </c>
      <c r="H700" s="8">
        <v>44989</v>
      </c>
    </row>
    <row r="701" spans="1:8" ht="12.5" x14ac:dyDescent="0.25">
      <c r="A701" s="1" t="str">
        <v>TXN_7341975</v>
      </c>
      <c r="B701" s="1" cm="1">
        <f t="array" ref="B701">IF('Cleaned Data'!B701="","",_xlfn.SWITCH('Cleaned Data'!B701,"Coffee",1,"Tea",2,"Juice",3,"Smoothie",4,"Cake",5,"Sandwich",6,"Salad",7,"Cookie",8,0))</f>
        <v>8</v>
      </c>
      <c r="C701" s="1">
        <v>5</v>
      </c>
      <c r="D701" s="6">
        <v>1</v>
      </c>
      <c r="E701" s="1">
        <v>5</v>
      </c>
      <c r="F701" s="1" cm="1">
        <f t="array" ref="F701">IF('Cleaned Data'!F701="","",_xlfn.SWITCH('Cleaned Data'!F701,"Cash",1,"Credit Card",2,"Digital Wallet",3,0))</f>
        <v>1</v>
      </c>
      <c r="G701" s="1" cm="1">
        <f t="array" ref="G701">IF('Cleaned Data'!G701="","",_xlfn.SWITCH('Cleaned Data'!G701,"In-Store",1,"Takeaway",2,0))</f>
        <v>1</v>
      </c>
      <c r="H701" s="8">
        <v>44989</v>
      </c>
    </row>
    <row r="702" spans="1:8" ht="12.5" x14ac:dyDescent="0.25">
      <c r="A702" s="1" t="str">
        <v>TXN_7808032</v>
      </c>
      <c r="B702" s="1" cm="1">
        <f t="array" ref="B702">IF('Cleaned Data'!B702="","",_xlfn.SWITCH('Cleaned Data'!B702,"Coffee",1,"Tea",2,"Juice",3,"Smoothie",4,"Cake",5,"Sandwich",6,"Salad",7,"Cookie",8,0))</f>
        <v>1</v>
      </c>
      <c r="C702" s="1">
        <v>4</v>
      </c>
      <c r="D702" s="6">
        <v>2</v>
      </c>
      <c r="E702" s="1">
        <v>8</v>
      </c>
      <c r="F702" s="1" cm="1">
        <f t="array" ref="F702">IF('Cleaned Data'!F702="","",_xlfn.SWITCH('Cleaned Data'!F702,"Cash",1,"Credit Card",2,"Digital Wallet",3,0))</f>
        <v>3</v>
      </c>
      <c r="G702" s="1" cm="1">
        <f t="array" ref="G702">IF('Cleaned Data'!G702="","",_xlfn.SWITCH('Cleaned Data'!G702,"In-Store",1,"Takeaway",2,0))</f>
        <v>0</v>
      </c>
      <c r="H702" s="8">
        <v>44989</v>
      </c>
    </row>
    <row r="703" spans="1:8" ht="12.5" x14ac:dyDescent="0.25">
      <c r="A703" s="1" t="str">
        <v>TXN_8209124</v>
      </c>
      <c r="B703" s="1" cm="1">
        <f t="array" ref="B703">IF('Cleaned Data'!B703="","",_xlfn.SWITCH('Cleaned Data'!B703,"Coffee",1,"Tea",2,"Juice",3,"Smoothie",4,"Cake",5,"Sandwich",6,"Salad",7,"Cookie",8,0))</f>
        <v>1</v>
      </c>
      <c r="C703" s="1">
        <v>5</v>
      </c>
      <c r="D703" s="6">
        <v>2</v>
      </c>
      <c r="E703" s="1">
        <v>10</v>
      </c>
      <c r="F703" s="1" cm="1">
        <f t="array" ref="F703">IF('Cleaned Data'!F703="","",_xlfn.SWITCH('Cleaned Data'!F703,"Cash",1,"Credit Card",2,"Digital Wallet",3,0))</f>
        <v>0</v>
      </c>
      <c r="G703" s="1" cm="1">
        <f t="array" ref="G703">IF('Cleaned Data'!G703="","",_xlfn.SWITCH('Cleaned Data'!G703,"In-Store",1,"Takeaway",2,0))</f>
        <v>1</v>
      </c>
      <c r="H703" s="8">
        <v>44989</v>
      </c>
    </row>
    <row r="704" spans="1:8" ht="12.5" x14ac:dyDescent="0.25">
      <c r="A704" s="1" t="str">
        <v>TXN_8427104</v>
      </c>
      <c r="B704" s="1" cm="1">
        <f t="array" ref="B704">IF('Cleaned Data'!B704="","",_xlfn.SWITCH('Cleaned Data'!B704,"Coffee",1,"Tea",2,"Juice",3,"Smoothie",4,"Cake",5,"Sandwich",6,"Salad",7,"Cookie",8,0))</f>
        <v>3</v>
      </c>
      <c r="C704" s="1">
        <v>3</v>
      </c>
      <c r="D704" s="6">
        <v>3</v>
      </c>
      <c r="E704" s="1">
        <v>9</v>
      </c>
      <c r="F704" s="1" cm="1">
        <f t="array" ref="F704">IF('Cleaned Data'!F704="","",_xlfn.SWITCH('Cleaned Data'!F704,"Cash",1,"Credit Card",2,"Digital Wallet",3,0))</f>
        <v>1</v>
      </c>
      <c r="G704" s="1" cm="1">
        <f t="array" ref="G704">IF('Cleaned Data'!G704="","",_xlfn.SWITCH('Cleaned Data'!G704,"In-Store",1,"Takeaway",2,0))</f>
        <v>0</v>
      </c>
      <c r="H704" s="8">
        <v>44989</v>
      </c>
    </row>
    <row r="705" spans="1:8" ht="12.5" x14ac:dyDescent="0.25">
      <c r="A705" s="1" t="str">
        <v>TXN_9526867</v>
      </c>
      <c r="B705" s="1" cm="1">
        <f t="array" ref="B705">IF('Cleaned Data'!B705="","",_xlfn.SWITCH('Cleaned Data'!B705,"Coffee",1,"Tea",2,"Juice",3,"Smoothie",4,"Cake",5,"Sandwich",6,"Salad",7,"Cookie",8,0))</f>
        <v>3</v>
      </c>
      <c r="C705" s="1">
        <v>3</v>
      </c>
      <c r="D705" s="6">
        <v>3</v>
      </c>
      <c r="E705" s="1">
        <v>9</v>
      </c>
      <c r="F705" s="1" cm="1">
        <f t="array" ref="F705">IF('Cleaned Data'!F705="","",_xlfn.SWITCH('Cleaned Data'!F705,"Cash",1,"Credit Card",2,"Digital Wallet",3,0))</f>
        <v>0</v>
      </c>
      <c r="G705" s="1" cm="1">
        <f t="array" ref="G705">IF('Cleaned Data'!G705="","",_xlfn.SWITCH('Cleaned Data'!G705,"In-Store",1,"Takeaway",2,0))</f>
        <v>0</v>
      </c>
      <c r="H705" s="8">
        <v>44989</v>
      </c>
    </row>
    <row r="706" spans="1:8" ht="12.5" x14ac:dyDescent="0.25">
      <c r="A706" s="1" t="str">
        <v>TXN_9685716</v>
      </c>
      <c r="B706" s="1" cm="1">
        <f t="array" ref="B706">IF('Cleaned Data'!B706="","",_xlfn.SWITCH('Cleaned Data'!B706,"Coffee",1,"Tea",2,"Juice",3,"Smoothie",4,"Cake",5,"Sandwich",6,"Salad",7,"Cookie",8,0))</f>
        <v>2</v>
      </c>
      <c r="C706" s="1">
        <v>2</v>
      </c>
      <c r="D706" s="6">
        <v>1.5</v>
      </c>
      <c r="E706" s="1">
        <v>3</v>
      </c>
      <c r="F706" s="1" cm="1">
        <f t="array" ref="F706">IF('Cleaned Data'!F706="","",_xlfn.SWITCH('Cleaned Data'!F706,"Cash",1,"Credit Card",2,"Digital Wallet",3,0))</f>
        <v>0</v>
      </c>
      <c r="G706" s="1" cm="1">
        <f t="array" ref="G706">IF('Cleaned Data'!G706="","",_xlfn.SWITCH('Cleaned Data'!G706,"In-Store",1,"Takeaway",2,0))</f>
        <v>0</v>
      </c>
      <c r="H706" s="8">
        <v>44989</v>
      </c>
    </row>
    <row r="707" spans="1:8" ht="12.5" x14ac:dyDescent="0.25">
      <c r="A707" s="1" t="str">
        <v>TXN_1010950</v>
      </c>
      <c r="B707" s="1" cm="1">
        <f t="array" ref="B707">IF('Cleaned Data'!B707="","",_xlfn.SWITCH('Cleaned Data'!B707,"Coffee",1,"Tea",2,"Juice",3,"Smoothie",4,"Cake",5,"Sandwich",6,"Salad",7,"Cookie",8,0))</f>
        <v>6</v>
      </c>
      <c r="C707" s="1">
        <v>2</v>
      </c>
      <c r="D707" s="6">
        <v>4</v>
      </c>
      <c r="E707" s="1">
        <v>8</v>
      </c>
      <c r="F707" s="1" cm="1">
        <f t="array" ref="F707">IF('Cleaned Data'!F707="","",_xlfn.SWITCH('Cleaned Data'!F707,"Cash",1,"Credit Card",2,"Digital Wallet",3,0))</f>
        <v>1</v>
      </c>
      <c r="G707" s="1" cm="1">
        <f t="array" ref="G707">IF('Cleaned Data'!G707="","",_xlfn.SWITCH('Cleaned Data'!G707,"In-Store",1,"Takeaway",2,0))</f>
        <v>1</v>
      </c>
      <c r="H707" s="8">
        <v>44990</v>
      </c>
    </row>
    <row r="708" spans="1:8" ht="12.5" x14ac:dyDescent="0.25">
      <c r="A708" s="1" t="str">
        <v>TXN_1298084</v>
      </c>
      <c r="B708" s="1" cm="1">
        <f t="array" ref="B708">IF('Cleaned Data'!B708="","",_xlfn.SWITCH('Cleaned Data'!B708,"Coffee",1,"Tea",2,"Juice",3,"Smoothie",4,"Cake",5,"Sandwich",6,"Salad",7,"Cookie",8,0))</f>
        <v>6</v>
      </c>
      <c r="C708" s="1">
        <v>3</v>
      </c>
      <c r="D708" s="6">
        <v>4</v>
      </c>
      <c r="E708" s="1">
        <v>12</v>
      </c>
      <c r="F708" s="1" cm="1">
        <f t="array" ref="F708">IF('Cleaned Data'!F708="","",_xlfn.SWITCH('Cleaned Data'!F708,"Cash",1,"Credit Card",2,"Digital Wallet",3,0))</f>
        <v>0</v>
      </c>
      <c r="G708" s="1" cm="1">
        <f t="array" ref="G708">IF('Cleaned Data'!G708="","",_xlfn.SWITCH('Cleaned Data'!G708,"In-Store",1,"Takeaway",2,0))</f>
        <v>0</v>
      </c>
      <c r="H708" s="8">
        <v>44990</v>
      </c>
    </row>
    <row r="709" spans="1:8" ht="12.5" x14ac:dyDescent="0.25">
      <c r="A709" s="1" t="str">
        <v>TXN_3106811</v>
      </c>
      <c r="B709" s="1" cm="1">
        <f t="array" ref="B709">IF('Cleaned Data'!B709="","",_xlfn.SWITCH('Cleaned Data'!B709,"Coffee",1,"Tea",2,"Juice",3,"Smoothie",4,"Cake",5,"Sandwich",6,"Salad",7,"Cookie",8,0))</f>
        <v>2</v>
      </c>
      <c r="C709" s="1">
        <v>1</v>
      </c>
      <c r="D709" s="6">
        <v>1.5</v>
      </c>
      <c r="E709" s="1">
        <v>1.5</v>
      </c>
      <c r="F709" s="1" cm="1">
        <f t="array" ref="F709">IF('Cleaned Data'!F709="","",_xlfn.SWITCH('Cleaned Data'!F709,"Cash",1,"Credit Card",2,"Digital Wallet",3,0))</f>
        <v>2</v>
      </c>
      <c r="G709" s="1" cm="1">
        <f t="array" ref="G709">IF('Cleaned Data'!G709="","",_xlfn.SWITCH('Cleaned Data'!G709,"In-Store",1,"Takeaway",2,0))</f>
        <v>0</v>
      </c>
      <c r="H709" s="8">
        <v>44990</v>
      </c>
    </row>
    <row r="710" spans="1:8" ht="12.5" x14ac:dyDescent="0.25">
      <c r="A710" s="1" t="str">
        <v>TXN_3279039</v>
      </c>
      <c r="B710" s="1" cm="1">
        <f t="array" ref="B710">IF('Cleaned Data'!B710="","",_xlfn.SWITCH('Cleaned Data'!B710,"Coffee",1,"Tea",2,"Juice",3,"Smoothie",4,"Cake",5,"Sandwich",6,"Salad",7,"Cookie",8,0))</f>
        <v>7</v>
      </c>
      <c r="C710" s="1">
        <v>2</v>
      </c>
      <c r="D710" s="6">
        <v>5</v>
      </c>
      <c r="E710" s="1">
        <v>10</v>
      </c>
      <c r="F710" s="1" cm="1">
        <f t="array" ref="F710">IF('Cleaned Data'!F710="","",_xlfn.SWITCH('Cleaned Data'!F710,"Cash",1,"Credit Card",2,"Digital Wallet",3,0))</f>
        <v>2</v>
      </c>
      <c r="G710" s="1" cm="1">
        <f t="array" ref="G710">IF('Cleaned Data'!G710="","",_xlfn.SWITCH('Cleaned Data'!G710,"In-Store",1,"Takeaway",2,0))</f>
        <v>0</v>
      </c>
      <c r="H710" s="8">
        <v>44990</v>
      </c>
    </row>
    <row r="711" spans="1:8" ht="12.5" x14ac:dyDescent="0.25">
      <c r="A711" s="1" t="str">
        <v>TXN_3580048</v>
      </c>
      <c r="B711" s="1" cm="1">
        <f t="array" ref="B711">IF('Cleaned Data'!B711="","",_xlfn.SWITCH('Cleaned Data'!B711,"Coffee",1,"Tea",2,"Juice",3,"Smoothie",4,"Cake",5,"Sandwich",6,"Salad",7,"Cookie",8,0))</f>
        <v>1</v>
      </c>
      <c r="C711" s="1">
        <v>5</v>
      </c>
      <c r="D711" s="6">
        <v>2</v>
      </c>
      <c r="E711" s="1">
        <v>10</v>
      </c>
      <c r="F711" s="1" cm="1">
        <f t="array" ref="F711">IF('Cleaned Data'!F711="","",_xlfn.SWITCH('Cleaned Data'!F711,"Cash",1,"Credit Card",2,"Digital Wallet",3,0))</f>
        <v>0</v>
      </c>
      <c r="G711" s="1" cm="1">
        <f t="array" ref="G711">IF('Cleaned Data'!G711="","",_xlfn.SWITCH('Cleaned Data'!G711,"In-Store",1,"Takeaway",2,0))</f>
        <v>2</v>
      </c>
      <c r="H711" s="8">
        <v>44990</v>
      </c>
    </row>
    <row r="712" spans="1:8" ht="12.5" x14ac:dyDescent="0.25">
      <c r="A712" s="1" t="str">
        <v>TXN_3842881</v>
      </c>
      <c r="B712" s="1" cm="1">
        <f t="array" ref="B712">IF('Cleaned Data'!B712="","",_xlfn.SWITCH('Cleaned Data'!B712,"Coffee",1,"Tea",2,"Juice",3,"Smoothie",4,"Cake",5,"Sandwich",6,"Salad",7,"Cookie",8,0))</f>
        <v>2</v>
      </c>
      <c r="C712" s="1">
        <v>4</v>
      </c>
      <c r="D712" s="6">
        <v>1.5</v>
      </c>
      <c r="E712" s="1">
        <v>6</v>
      </c>
      <c r="F712" s="1" cm="1">
        <f t="array" ref="F712">IF('Cleaned Data'!F712="","",_xlfn.SWITCH('Cleaned Data'!F712,"Cash",1,"Credit Card",2,"Digital Wallet",3,0))</f>
        <v>2</v>
      </c>
      <c r="G712" s="1" cm="1">
        <f t="array" ref="G712">IF('Cleaned Data'!G712="","",_xlfn.SWITCH('Cleaned Data'!G712,"In-Store",1,"Takeaway",2,0))</f>
        <v>1</v>
      </c>
      <c r="H712" s="8">
        <v>44990</v>
      </c>
    </row>
    <row r="713" spans="1:8" ht="12.5" x14ac:dyDescent="0.25">
      <c r="A713" s="1" t="str">
        <v>TXN_3938271</v>
      </c>
      <c r="B713" s="1" cm="1">
        <f t="array" ref="B713">IF('Cleaned Data'!B713="","",_xlfn.SWITCH('Cleaned Data'!B713,"Coffee",1,"Tea",2,"Juice",3,"Smoothie",4,"Cake",5,"Sandwich",6,"Salad",7,"Cookie",8,0))</f>
        <v>1</v>
      </c>
      <c r="C713" s="1">
        <v>3</v>
      </c>
      <c r="D713" s="6">
        <v>2</v>
      </c>
      <c r="E713" s="1">
        <v>6</v>
      </c>
      <c r="F713" s="1" cm="1">
        <f t="array" ref="F713">IF('Cleaned Data'!F713="","",_xlfn.SWITCH('Cleaned Data'!F713,"Cash",1,"Credit Card",2,"Digital Wallet",3,0))</f>
        <v>3</v>
      </c>
      <c r="G713" s="1" cm="1">
        <f t="array" ref="G713">IF('Cleaned Data'!G713="","",_xlfn.SWITCH('Cleaned Data'!G713,"In-Store",1,"Takeaway",2,0))</f>
        <v>2</v>
      </c>
      <c r="H713" s="8">
        <v>44990</v>
      </c>
    </row>
    <row r="714" spans="1:8" ht="12.5" x14ac:dyDescent="0.25">
      <c r="A714" s="1" t="str">
        <v>TXN_4638979</v>
      </c>
      <c r="B714" s="1" cm="1">
        <f t="array" ref="B714">IF('Cleaned Data'!B714="","",_xlfn.SWITCH('Cleaned Data'!B714,"Coffee",1,"Tea",2,"Juice",3,"Smoothie",4,"Cake",5,"Sandwich",6,"Salad",7,"Cookie",8,0))</f>
        <v>3</v>
      </c>
      <c r="C714" s="1">
        <v>5</v>
      </c>
      <c r="D714" s="6">
        <v>3</v>
      </c>
      <c r="E714" s="1">
        <v>15</v>
      </c>
      <c r="F714" s="1" cm="1">
        <f t="array" ref="F714">IF('Cleaned Data'!F714="","",_xlfn.SWITCH('Cleaned Data'!F714,"Cash",1,"Credit Card",2,"Digital Wallet",3,0))</f>
        <v>1</v>
      </c>
      <c r="G714" s="1" cm="1">
        <f t="array" ref="G714">IF('Cleaned Data'!G714="","",_xlfn.SWITCH('Cleaned Data'!G714,"In-Store",1,"Takeaway",2,0))</f>
        <v>0</v>
      </c>
      <c r="H714" s="8">
        <v>44990</v>
      </c>
    </row>
    <row r="715" spans="1:8" ht="12.5" x14ac:dyDescent="0.25">
      <c r="A715" s="1" t="str">
        <v>TXN_5736595</v>
      </c>
      <c r="B715" s="1" cm="1">
        <f t="array" ref="B715">IF('Cleaned Data'!B715="","",_xlfn.SWITCH('Cleaned Data'!B715,"Coffee",1,"Tea",2,"Juice",3,"Smoothie",4,"Cake",5,"Sandwich",6,"Salad",7,"Cookie",8,0))</f>
        <v>3</v>
      </c>
      <c r="C715" s="1">
        <v>5</v>
      </c>
      <c r="D715" s="6">
        <v>3</v>
      </c>
      <c r="E715" s="1">
        <v>15</v>
      </c>
      <c r="F715" s="1" cm="1">
        <f t="array" ref="F715">IF('Cleaned Data'!F715="","",_xlfn.SWITCH('Cleaned Data'!F715,"Cash",1,"Credit Card",2,"Digital Wallet",3,0))</f>
        <v>0</v>
      </c>
      <c r="G715" s="1" cm="1">
        <f t="array" ref="G715">IF('Cleaned Data'!G715="","",_xlfn.SWITCH('Cleaned Data'!G715,"In-Store",1,"Takeaway",2,0))</f>
        <v>2</v>
      </c>
      <c r="H715" s="8">
        <v>44990</v>
      </c>
    </row>
    <row r="716" spans="1:8" ht="12.5" x14ac:dyDescent="0.25">
      <c r="A716" s="1" t="str">
        <v>TXN_5812394</v>
      </c>
      <c r="B716" s="1" cm="1">
        <f t="array" ref="B716">IF('Cleaned Data'!B716="","",_xlfn.SWITCH('Cleaned Data'!B716,"Coffee",1,"Tea",2,"Juice",3,"Smoothie",4,"Cake",5,"Sandwich",6,"Salad",7,"Cookie",8,0))</f>
        <v>1</v>
      </c>
      <c r="C716" s="1">
        <v>5</v>
      </c>
      <c r="D716" s="6">
        <v>2</v>
      </c>
      <c r="E716" s="1">
        <v>10</v>
      </c>
      <c r="F716" s="1" cm="1">
        <f t="array" ref="F716">IF('Cleaned Data'!F716="","",_xlfn.SWITCH('Cleaned Data'!F716,"Cash",1,"Credit Card",2,"Digital Wallet",3,0))</f>
        <v>3</v>
      </c>
      <c r="G716" s="1" cm="1">
        <f t="array" ref="G716">IF('Cleaned Data'!G716="","",_xlfn.SWITCH('Cleaned Data'!G716,"In-Store",1,"Takeaway",2,0))</f>
        <v>1</v>
      </c>
      <c r="H716" s="8">
        <v>44990</v>
      </c>
    </row>
    <row r="717" spans="1:8" ht="12.5" x14ac:dyDescent="0.25">
      <c r="A717" s="1" t="str">
        <v>TXN_6546131</v>
      </c>
      <c r="B717" s="1" cm="1">
        <f t="array" ref="B717">IF('Cleaned Data'!B717="","",_xlfn.SWITCH('Cleaned Data'!B717,"Coffee",1,"Tea",2,"Juice",3,"Smoothie",4,"Cake",5,"Sandwich",6,"Salad",7,"Cookie",8,0))</f>
        <v>3</v>
      </c>
      <c r="C717" s="1">
        <v>1</v>
      </c>
      <c r="D717" s="6">
        <v>3</v>
      </c>
      <c r="E717" s="1">
        <v>3</v>
      </c>
      <c r="F717" s="1" cm="1">
        <f t="array" ref="F717">IF('Cleaned Data'!F717="","",_xlfn.SWITCH('Cleaned Data'!F717,"Cash",1,"Credit Card",2,"Digital Wallet",3,0))</f>
        <v>1</v>
      </c>
      <c r="G717" s="1" cm="1">
        <f t="array" ref="G717">IF('Cleaned Data'!G717="","",_xlfn.SWITCH('Cleaned Data'!G717,"In-Store",1,"Takeaway",2,0))</f>
        <v>1</v>
      </c>
      <c r="H717" s="8">
        <v>44990</v>
      </c>
    </row>
    <row r="718" spans="1:8" ht="12.5" x14ac:dyDescent="0.25">
      <c r="A718" s="1" t="str">
        <v>TXN_6547896</v>
      </c>
      <c r="B718" s="1" cm="1">
        <f t="array" ref="B718">IF('Cleaned Data'!B718="","",_xlfn.SWITCH('Cleaned Data'!B718,"Coffee",1,"Tea",2,"Juice",3,"Smoothie",4,"Cake",5,"Sandwich",6,"Salad",7,"Cookie",8,0))</f>
        <v>8</v>
      </c>
      <c r="C718" s="1">
        <v>4</v>
      </c>
      <c r="D718" s="6">
        <v>1</v>
      </c>
      <c r="E718" s="1">
        <v>4</v>
      </c>
      <c r="F718" s="1" cm="1">
        <f t="array" ref="F718">IF('Cleaned Data'!F718="","",_xlfn.SWITCH('Cleaned Data'!F718,"Cash",1,"Credit Card",2,"Digital Wallet",3,0))</f>
        <v>0</v>
      </c>
      <c r="G718" s="1" cm="1">
        <f t="array" ref="G718">IF('Cleaned Data'!G718="","",_xlfn.SWITCH('Cleaned Data'!G718,"In-Store",1,"Takeaway",2,0))</f>
        <v>0</v>
      </c>
      <c r="H718" s="8">
        <v>44990</v>
      </c>
    </row>
    <row r="719" spans="1:8" ht="12.5" x14ac:dyDescent="0.25">
      <c r="A719" s="1" t="str">
        <v>TXN_6957331</v>
      </c>
      <c r="B719" s="1" cm="1">
        <f t="array" ref="B719">IF('Cleaned Data'!B719="","",_xlfn.SWITCH('Cleaned Data'!B719,"Coffee",1,"Tea",2,"Juice",3,"Smoothie",4,"Cake",5,"Sandwich",6,"Salad",7,"Cookie",8,0))</f>
        <v>4</v>
      </c>
      <c r="C719" s="1">
        <v>5</v>
      </c>
      <c r="D719" s="6">
        <v>4</v>
      </c>
      <c r="E719" s="1">
        <v>20</v>
      </c>
      <c r="F719" s="1" cm="1">
        <f t="array" ref="F719">IF('Cleaned Data'!F719="","",_xlfn.SWITCH('Cleaned Data'!F719,"Cash",1,"Credit Card",2,"Digital Wallet",3,0))</f>
        <v>2</v>
      </c>
      <c r="G719" s="1" cm="1">
        <f t="array" ref="G719">IF('Cleaned Data'!G719="","",_xlfn.SWITCH('Cleaned Data'!G719,"In-Store",1,"Takeaway",2,0))</f>
        <v>0</v>
      </c>
      <c r="H719" s="8">
        <v>44990</v>
      </c>
    </row>
    <row r="720" spans="1:8" ht="12.5" x14ac:dyDescent="0.25">
      <c r="A720" s="1" t="str">
        <v>TXN_7107807</v>
      </c>
      <c r="B720" s="1" cm="1">
        <f t="array" ref="B720">IF('Cleaned Data'!B720="","",_xlfn.SWITCH('Cleaned Data'!B720,"Coffee",1,"Tea",2,"Juice",3,"Smoothie",4,"Cake",5,"Sandwich",6,"Salad",7,"Cookie",8,0))</f>
        <v>5</v>
      </c>
      <c r="C720" s="1">
        <v>1</v>
      </c>
      <c r="D720" s="6">
        <v>3</v>
      </c>
      <c r="E720" s="1">
        <v>3</v>
      </c>
      <c r="F720" s="1" cm="1">
        <f t="array" ref="F720">IF('Cleaned Data'!F720="","",_xlfn.SWITCH('Cleaned Data'!F720,"Cash",1,"Credit Card",2,"Digital Wallet",3,0))</f>
        <v>3</v>
      </c>
      <c r="G720" s="1" cm="1">
        <f t="array" ref="G720">IF('Cleaned Data'!G720="","",_xlfn.SWITCH('Cleaned Data'!G720,"In-Store",1,"Takeaway",2,0))</f>
        <v>0</v>
      </c>
      <c r="H720" s="8">
        <v>44990</v>
      </c>
    </row>
    <row r="721" spans="1:8" ht="12.5" x14ac:dyDescent="0.25">
      <c r="A721" s="1" t="str">
        <v>TXN_7374304</v>
      </c>
      <c r="B721" s="1" cm="1">
        <f t="array" ref="B721">IF('Cleaned Data'!B721="","",_xlfn.SWITCH('Cleaned Data'!B721,"Coffee",1,"Tea",2,"Juice",3,"Smoothie",4,"Cake",5,"Sandwich",6,"Salad",7,"Cookie",8,0))</f>
        <v>6</v>
      </c>
      <c r="C721" s="1">
        <v>3</v>
      </c>
      <c r="D721" s="6">
        <v>4</v>
      </c>
      <c r="E721" s="1">
        <v>12</v>
      </c>
      <c r="F721" s="1" cm="1">
        <f t="array" ref="F721">IF('Cleaned Data'!F721="","",_xlfn.SWITCH('Cleaned Data'!F721,"Cash",1,"Credit Card",2,"Digital Wallet",3,0))</f>
        <v>3</v>
      </c>
      <c r="G721" s="1" cm="1">
        <f t="array" ref="G721">IF('Cleaned Data'!G721="","",_xlfn.SWITCH('Cleaned Data'!G721,"In-Store",1,"Takeaway",2,0))</f>
        <v>2</v>
      </c>
      <c r="H721" s="8">
        <v>44990</v>
      </c>
    </row>
    <row r="722" spans="1:8" ht="12.5" x14ac:dyDescent="0.25">
      <c r="A722" s="1" t="str">
        <v>TXN_7458568</v>
      </c>
      <c r="B722" s="1" cm="1">
        <f t="array" ref="B722">IF('Cleaned Data'!B722="","",_xlfn.SWITCH('Cleaned Data'!B722,"Coffee",1,"Tea",2,"Juice",3,"Smoothie",4,"Cake",5,"Sandwich",6,"Salad",7,"Cookie",8,0))</f>
        <v>3</v>
      </c>
      <c r="C722" s="1">
        <v>3</v>
      </c>
      <c r="D722" s="6">
        <v>3</v>
      </c>
      <c r="E722" s="1">
        <v>9</v>
      </c>
      <c r="F722" s="1" cm="1">
        <f t="array" ref="F722">IF('Cleaned Data'!F722="","",_xlfn.SWITCH('Cleaned Data'!F722,"Cash",1,"Credit Card",2,"Digital Wallet",3,0))</f>
        <v>0</v>
      </c>
      <c r="G722" s="1" cm="1">
        <f t="array" ref="G722">IF('Cleaned Data'!G722="","",_xlfn.SWITCH('Cleaned Data'!G722,"In-Store",1,"Takeaway",2,0))</f>
        <v>2</v>
      </c>
      <c r="H722" s="8">
        <v>44990</v>
      </c>
    </row>
    <row r="723" spans="1:8" ht="12.5" x14ac:dyDescent="0.25">
      <c r="A723" s="1" t="str">
        <v>TXN_7510766</v>
      </c>
      <c r="B723" s="1" cm="1">
        <f t="array" ref="B723">IF('Cleaned Data'!B723="","",_xlfn.SWITCH('Cleaned Data'!B723,"Coffee",1,"Tea",2,"Juice",3,"Smoothie",4,"Cake",5,"Sandwich",6,"Salad",7,"Cookie",8,0))</f>
        <v>2</v>
      </c>
      <c r="C723" s="1">
        <v>3</v>
      </c>
      <c r="D723" s="6">
        <v>1.5</v>
      </c>
      <c r="E723" s="1">
        <v>4.5</v>
      </c>
      <c r="F723" s="1" cm="1">
        <f t="array" ref="F723">IF('Cleaned Data'!F723="","",_xlfn.SWITCH('Cleaned Data'!F723,"Cash",1,"Credit Card",2,"Digital Wallet",3,0))</f>
        <v>3</v>
      </c>
      <c r="G723" s="1" cm="1">
        <f t="array" ref="G723">IF('Cleaned Data'!G723="","",_xlfn.SWITCH('Cleaned Data'!G723,"In-Store",1,"Takeaway",2,0))</f>
        <v>1</v>
      </c>
      <c r="H723" s="8">
        <v>44990</v>
      </c>
    </row>
    <row r="724" spans="1:8" ht="12.5" x14ac:dyDescent="0.25">
      <c r="A724" s="1" t="str">
        <v>TXN_7730388</v>
      </c>
      <c r="B724" s="1" cm="1">
        <f t="array" ref="B724">IF('Cleaned Data'!B724="","",_xlfn.SWITCH('Cleaned Data'!B724,"Coffee",1,"Tea",2,"Juice",3,"Smoothie",4,"Cake",5,"Sandwich",6,"Salad",7,"Cookie",8,0))</f>
        <v>2</v>
      </c>
      <c r="C724" s="1">
        <v>4</v>
      </c>
      <c r="D724" s="6">
        <v>1.5</v>
      </c>
      <c r="E724" s="1">
        <v>6</v>
      </c>
      <c r="F724" s="1" cm="1">
        <f t="array" ref="F724">IF('Cleaned Data'!F724="","",_xlfn.SWITCH('Cleaned Data'!F724,"Cash",1,"Credit Card",2,"Digital Wallet",3,0))</f>
        <v>2</v>
      </c>
      <c r="G724" s="1" cm="1">
        <f t="array" ref="G724">IF('Cleaned Data'!G724="","",_xlfn.SWITCH('Cleaned Data'!G724,"In-Store",1,"Takeaway",2,0))</f>
        <v>1</v>
      </c>
      <c r="H724" s="8">
        <v>44990</v>
      </c>
    </row>
    <row r="725" spans="1:8" ht="12.5" x14ac:dyDescent="0.25">
      <c r="A725" s="1" t="str">
        <v>TXN_7945375</v>
      </c>
      <c r="B725" s="1" cm="1">
        <f t="array" ref="B725">IF('Cleaned Data'!B725="","",_xlfn.SWITCH('Cleaned Data'!B725,"Coffee",1,"Tea",2,"Juice",3,"Smoothie",4,"Cake",5,"Sandwich",6,"Salad",7,"Cookie",8,0))</f>
        <v>2</v>
      </c>
      <c r="C725" s="1">
        <v>4</v>
      </c>
      <c r="D725" s="6">
        <v>1.5</v>
      </c>
      <c r="E725" s="1">
        <v>6</v>
      </c>
      <c r="F725" s="1" cm="1">
        <f t="array" ref="F725">IF('Cleaned Data'!F725="","",_xlfn.SWITCH('Cleaned Data'!F725,"Cash",1,"Credit Card",2,"Digital Wallet",3,0))</f>
        <v>0</v>
      </c>
      <c r="G725" s="1" cm="1">
        <f t="array" ref="G725">IF('Cleaned Data'!G725="","",_xlfn.SWITCH('Cleaned Data'!G725,"In-Store",1,"Takeaway",2,0))</f>
        <v>2</v>
      </c>
      <c r="H725" s="8">
        <v>44990</v>
      </c>
    </row>
    <row r="726" spans="1:8" ht="12.5" x14ac:dyDescent="0.25">
      <c r="A726" s="1" t="str">
        <v>TXN_7952680</v>
      </c>
      <c r="B726" s="1" cm="1">
        <f t="array" ref="B726">IF('Cleaned Data'!B726="","",_xlfn.SWITCH('Cleaned Data'!B726,"Coffee",1,"Tea",2,"Juice",3,"Smoothie",4,"Cake",5,"Sandwich",6,"Salad",7,"Cookie",8,0))</f>
        <v>8</v>
      </c>
      <c r="C726" s="1">
        <v>5</v>
      </c>
      <c r="D726" s="6">
        <v>1</v>
      </c>
      <c r="E726" s="1">
        <v>5</v>
      </c>
      <c r="F726" s="1" cm="1">
        <f t="array" ref="F726">IF('Cleaned Data'!F726="","",_xlfn.SWITCH('Cleaned Data'!F726,"Cash",1,"Credit Card",2,"Digital Wallet",3,0))</f>
        <v>0</v>
      </c>
      <c r="G726" s="1" cm="1">
        <f t="array" ref="G726">IF('Cleaned Data'!G726="","",_xlfn.SWITCH('Cleaned Data'!G726,"In-Store",1,"Takeaway",2,0))</f>
        <v>1</v>
      </c>
      <c r="H726" s="8">
        <v>44990</v>
      </c>
    </row>
    <row r="727" spans="1:8" ht="12.5" x14ac:dyDescent="0.25">
      <c r="A727" s="1" t="str">
        <v>TXN_8014766</v>
      </c>
      <c r="B727" s="1" cm="1">
        <f t="array" ref="B727">IF('Cleaned Data'!B727="","",_xlfn.SWITCH('Cleaned Data'!B727,"Coffee",1,"Tea",2,"Juice",3,"Smoothie",4,"Cake",5,"Sandwich",6,"Salad",7,"Cookie",8,0))</f>
        <v>4</v>
      </c>
      <c r="C727" s="1">
        <v>4</v>
      </c>
      <c r="D727" s="6">
        <v>4</v>
      </c>
      <c r="E727" s="1">
        <v>16</v>
      </c>
      <c r="F727" s="1" cm="1">
        <f t="array" ref="F727">IF('Cleaned Data'!F727="","",_xlfn.SWITCH('Cleaned Data'!F727,"Cash",1,"Credit Card",2,"Digital Wallet",3,0))</f>
        <v>0</v>
      </c>
      <c r="G727" s="1" cm="1">
        <f t="array" ref="G727">IF('Cleaned Data'!G727="","",_xlfn.SWITCH('Cleaned Data'!G727,"In-Store",1,"Takeaway",2,0))</f>
        <v>2</v>
      </c>
      <c r="H727" s="8">
        <v>44990</v>
      </c>
    </row>
    <row r="728" spans="1:8" ht="12.5" x14ac:dyDescent="0.25">
      <c r="A728" s="1" t="str">
        <v>TXN_8199561</v>
      </c>
      <c r="B728" s="1" cm="1">
        <f t="array" ref="B728">IF('Cleaned Data'!B728="","",_xlfn.SWITCH('Cleaned Data'!B728,"Coffee",1,"Tea",2,"Juice",3,"Smoothie",4,"Cake",5,"Sandwich",6,"Salad",7,"Cookie",8,0))</f>
        <v>8</v>
      </c>
      <c r="C728" s="1">
        <v>3</v>
      </c>
      <c r="D728" s="6">
        <v>1</v>
      </c>
      <c r="E728" s="1">
        <v>3</v>
      </c>
      <c r="F728" s="1" cm="1">
        <f t="array" ref="F728">IF('Cleaned Data'!F728="","",_xlfn.SWITCH('Cleaned Data'!F728,"Cash",1,"Credit Card",2,"Digital Wallet",3,0))</f>
        <v>1</v>
      </c>
      <c r="G728" s="1" cm="1">
        <f t="array" ref="G728">IF('Cleaned Data'!G728="","",_xlfn.SWITCH('Cleaned Data'!G728,"In-Store",1,"Takeaway",2,0))</f>
        <v>0</v>
      </c>
      <c r="H728" s="8">
        <v>44990</v>
      </c>
    </row>
    <row r="729" spans="1:8" ht="12.5" x14ac:dyDescent="0.25">
      <c r="A729" s="1" t="str">
        <v>TXN_8208915</v>
      </c>
      <c r="B729" s="1" cm="1">
        <f t="array" ref="B729">IF('Cleaned Data'!B729="","",_xlfn.SWITCH('Cleaned Data'!B729,"Coffee",1,"Tea",2,"Juice",3,"Smoothie",4,"Cake",5,"Sandwich",6,"Salad",7,"Cookie",8,0))</f>
        <v>2</v>
      </c>
      <c r="C729" s="1">
        <v>5</v>
      </c>
      <c r="D729" s="6">
        <v>1.5</v>
      </c>
      <c r="E729" s="1">
        <v>7.5</v>
      </c>
      <c r="F729" s="1" cm="1">
        <f t="array" ref="F729">IF('Cleaned Data'!F729="","",_xlfn.SWITCH('Cleaned Data'!F729,"Cash",1,"Credit Card",2,"Digital Wallet",3,0))</f>
        <v>0</v>
      </c>
      <c r="G729" s="1" cm="1">
        <f t="array" ref="G729">IF('Cleaned Data'!G729="","",_xlfn.SWITCH('Cleaned Data'!G729,"In-Store",1,"Takeaway",2,0))</f>
        <v>0</v>
      </c>
      <c r="H729" s="8">
        <v>44990</v>
      </c>
    </row>
    <row r="730" spans="1:8" ht="12.5" x14ac:dyDescent="0.25">
      <c r="A730" s="1" t="str">
        <v>TXN_8591813</v>
      </c>
      <c r="B730" s="1" cm="1">
        <f t="array" ref="B730">IF('Cleaned Data'!B730="","",_xlfn.SWITCH('Cleaned Data'!B730,"Coffee",1,"Tea",2,"Juice",3,"Smoothie",4,"Cake",5,"Sandwich",6,"Salad",7,"Cookie",8,0))</f>
        <v>6</v>
      </c>
      <c r="C730" s="1">
        <v>1</v>
      </c>
      <c r="D730" s="6">
        <v>4</v>
      </c>
      <c r="E730" s="1">
        <v>4</v>
      </c>
      <c r="F730" s="1" cm="1">
        <f t="array" ref="F730">IF('Cleaned Data'!F730="","",_xlfn.SWITCH('Cleaned Data'!F730,"Cash",1,"Credit Card",2,"Digital Wallet",3,0))</f>
        <v>1</v>
      </c>
      <c r="G730" s="1" cm="1">
        <f t="array" ref="G730">IF('Cleaned Data'!G730="","",_xlfn.SWITCH('Cleaned Data'!G730,"In-Store",1,"Takeaway",2,0))</f>
        <v>2</v>
      </c>
      <c r="H730" s="8">
        <v>44990</v>
      </c>
    </row>
    <row r="731" spans="1:8" ht="12.5" x14ac:dyDescent="0.25">
      <c r="A731" s="1" t="str">
        <v>TXN_9349657</v>
      </c>
      <c r="B731" s="1" cm="1">
        <f t="array" ref="B731">IF('Cleaned Data'!B731="","",_xlfn.SWITCH('Cleaned Data'!B731,"Coffee",1,"Tea",2,"Juice",3,"Smoothie",4,"Cake",5,"Sandwich",6,"Salad",7,"Cookie",8,0))</f>
        <v>5</v>
      </c>
      <c r="C731" s="1">
        <v>3</v>
      </c>
      <c r="D731" s="6">
        <v>3</v>
      </c>
      <c r="E731" s="1">
        <v>9</v>
      </c>
      <c r="F731" s="1" cm="1">
        <f t="array" ref="F731">IF('Cleaned Data'!F731="","",_xlfn.SWITCH('Cleaned Data'!F731,"Cash",1,"Credit Card",2,"Digital Wallet",3,0))</f>
        <v>1</v>
      </c>
      <c r="G731" s="1" cm="1">
        <f t="array" ref="G731">IF('Cleaned Data'!G731="","",_xlfn.SWITCH('Cleaned Data'!G731,"In-Store",1,"Takeaway",2,0))</f>
        <v>1</v>
      </c>
      <c r="H731" s="8">
        <v>44990</v>
      </c>
    </row>
    <row r="732" spans="1:8" ht="12.5" x14ac:dyDescent="0.25">
      <c r="A732" s="1" t="str">
        <v>TXN_1022523</v>
      </c>
      <c r="B732" s="1" cm="1">
        <f t="array" ref="B732">IF('Cleaned Data'!B732="","",_xlfn.SWITCH('Cleaned Data'!B732,"Coffee",1,"Tea",2,"Juice",3,"Smoothie",4,"Cake",5,"Sandwich",6,"Salad",7,"Cookie",8,0))</f>
        <v>6</v>
      </c>
      <c r="C732" s="1">
        <v>5</v>
      </c>
      <c r="D732" s="6">
        <v>4</v>
      </c>
      <c r="E732" s="1">
        <v>20</v>
      </c>
      <c r="F732" s="1" cm="1">
        <f t="array" ref="F732">IF('Cleaned Data'!F732="","",_xlfn.SWITCH('Cleaned Data'!F732,"Cash",1,"Credit Card",2,"Digital Wallet",3,0))</f>
        <v>1</v>
      </c>
      <c r="G732" s="1" cm="1">
        <f t="array" ref="G732">IF('Cleaned Data'!G732="","",_xlfn.SWITCH('Cleaned Data'!G732,"In-Store",1,"Takeaway",2,0))</f>
        <v>1</v>
      </c>
      <c r="H732" s="8">
        <v>44991</v>
      </c>
    </row>
    <row r="733" spans="1:8" ht="12.5" x14ac:dyDescent="0.25">
      <c r="A733" s="1" t="str">
        <v>TXN_1446862</v>
      </c>
      <c r="B733" s="1" cm="1">
        <f t="array" ref="B733">IF('Cleaned Data'!B733="","",_xlfn.SWITCH('Cleaned Data'!B733,"Coffee",1,"Tea",2,"Juice",3,"Smoothie",4,"Cake",5,"Sandwich",6,"Salad",7,"Cookie",8,0))</f>
        <v>3</v>
      </c>
      <c r="C733" s="1">
        <v>1</v>
      </c>
      <c r="D733" s="6">
        <v>3</v>
      </c>
      <c r="E733" s="1">
        <v>3</v>
      </c>
      <c r="F733" s="1" cm="1">
        <f t="array" ref="F733">IF('Cleaned Data'!F733="","",_xlfn.SWITCH('Cleaned Data'!F733,"Cash",1,"Credit Card",2,"Digital Wallet",3,0))</f>
        <v>0</v>
      </c>
      <c r="G733" s="1" cm="1">
        <f t="array" ref="G733">IF('Cleaned Data'!G733="","",_xlfn.SWITCH('Cleaned Data'!G733,"In-Store",1,"Takeaway",2,0))</f>
        <v>2</v>
      </c>
      <c r="H733" s="8">
        <v>44991</v>
      </c>
    </row>
    <row r="734" spans="1:8" ht="12.5" x14ac:dyDescent="0.25">
      <c r="A734" s="1" t="str">
        <v>TXN_2336946</v>
      </c>
      <c r="B734" s="1" cm="1">
        <f t="array" ref="B734">IF('Cleaned Data'!B734="","",_xlfn.SWITCH('Cleaned Data'!B734,"Coffee",1,"Tea",2,"Juice",3,"Smoothie",4,"Cake",5,"Sandwich",6,"Salad",7,"Cookie",8,0))</f>
        <v>1</v>
      </c>
      <c r="C734" s="1">
        <v>4</v>
      </c>
      <c r="D734" s="6">
        <v>2</v>
      </c>
      <c r="E734" s="1">
        <v>8</v>
      </c>
      <c r="F734" s="1" cm="1">
        <f t="array" ref="F734">IF('Cleaned Data'!F734="","",_xlfn.SWITCH('Cleaned Data'!F734,"Cash",1,"Credit Card",2,"Digital Wallet",3,0))</f>
        <v>0</v>
      </c>
      <c r="G734" s="1" cm="1">
        <f t="array" ref="G734">IF('Cleaned Data'!G734="","",_xlfn.SWITCH('Cleaned Data'!G734,"In-Store",1,"Takeaway",2,0))</f>
        <v>0</v>
      </c>
      <c r="H734" s="8">
        <v>44991</v>
      </c>
    </row>
    <row r="735" spans="1:8" ht="12.5" x14ac:dyDescent="0.25">
      <c r="A735" s="1" t="str">
        <v>TXN_3410147</v>
      </c>
      <c r="B735" s="1" cm="1">
        <f t="array" ref="B735">IF('Cleaned Data'!B735="","",_xlfn.SWITCH('Cleaned Data'!B735,"Coffee",1,"Tea",2,"Juice",3,"Smoothie",4,"Cake",5,"Sandwich",6,"Salad",7,"Cookie",8,0))</f>
        <v>6</v>
      </c>
      <c r="C735" s="1">
        <v>4</v>
      </c>
      <c r="D735" s="6">
        <v>4</v>
      </c>
      <c r="E735" s="1">
        <v>16</v>
      </c>
      <c r="F735" s="1" cm="1">
        <f t="array" ref="F735">IF('Cleaned Data'!F735="","",_xlfn.SWITCH('Cleaned Data'!F735,"Cash",1,"Credit Card",2,"Digital Wallet",3,0))</f>
        <v>1</v>
      </c>
      <c r="G735" s="1" cm="1">
        <f t="array" ref="G735">IF('Cleaned Data'!G735="","",_xlfn.SWITCH('Cleaned Data'!G735,"In-Store",1,"Takeaway",2,0))</f>
        <v>1</v>
      </c>
      <c r="H735" s="8">
        <v>44991</v>
      </c>
    </row>
    <row r="736" spans="1:8" ht="12.5" x14ac:dyDescent="0.25">
      <c r="A736" s="1" t="str">
        <v>TXN_3585097</v>
      </c>
      <c r="B736" s="1" cm="1">
        <f t="array" ref="B736">IF('Cleaned Data'!B736="","",_xlfn.SWITCH('Cleaned Data'!B736,"Coffee",1,"Tea",2,"Juice",3,"Smoothie",4,"Cake",5,"Sandwich",6,"Salad",7,"Cookie",8,0))</f>
        <v>2</v>
      </c>
      <c r="C736" s="1">
        <v>2</v>
      </c>
      <c r="D736" s="6">
        <v>1.5</v>
      </c>
      <c r="E736" s="1">
        <v>3</v>
      </c>
      <c r="F736" s="1" cm="1">
        <f t="array" ref="F736">IF('Cleaned Data'!F736="","",_xlfn.SWITCH('Cleaned Data'!F736,"Cash",1,"Credit Card",2,"Digital Wallet",3,0))</f>
        <v>0</v>
      </c>
      <c r="G736" s="1" cm="1">
        <f t="array" ref="G736">IF('Cleaned Data'!G736="","",_xlfn.SWITCH('Cleaned Data'!G736,"In-Store",1,"Takeaway",2,0))</f>
        <v>0</v>
      </c>
      <c r="H736" s="8">
        <v>44991</v>
      </c>
    </row>
    <row r="737" spans="1:8" ht="12.5" x14ac:dyDescent="0.25">
      <c r="A737" s="1" t="str">
        <v>TXN_4620647</v>
      </c>
      <c r="B737" s="1" cm="1">
        <f t="array" ref="B737">IF('Cleaned Data'!B737="","",_xlfn.SWITCH('Cleaned Data'!B737,"Coffee",1,"Tea",2,"Juice",3,"Smoothie",4,"Cake",5,"Sandwich",6,"Salad",7,"Cookie",8,0))</f>
        <v>3</v>
      </c>
      <c r="C737" s="1">
        <v>1</v>
      </c>
      <c r="D737" s="6">
        <v>3</v>
      </c>
      <c r="E737" s="1">
        <v>3</v>
      </c>
      <c r="F737" s="1" cm="1">
        <f t="array" ref="F737">IF('Cleaned Data'!F737="","",_xlfn.SWITCH('Cleaned Data'!F737,"Cash",1,"Credit Card",2,"Digital Wallet",3,0))</f>
        <v>0</v>
      </c>
      <c r="G737" s="1" cm="1">
        <f t="array" ref="G737">IF('Cleaned Data'!G737="","",_xlfn.SWITCH('Cleaned Data'!G737,"In-Store",1,"Takeaway",2,0))</f>
        <v>0</v>
      </c>
      <c r="H737" s="8">
        <v>44991</v>
      </c>
    </row>
    <row r="738" spans="1:8" ht="12.5" x14ac:dyDescent="0.25">
      <c r="A738" s="1" t="str">
        <v>TXN_4791031</v>
      </c>
      <c r="B738" s="1" cm="1">
        <f t="array" ref="B738">IF('Cleaned Data'!B738="","",_xlfn.SWITCH('Cleaned Data'!B738,"Coffee",1,"Tea",2,"Juice",3,"Smoothie",4,"Cake",5,"Sandwich",6,"Salad",7,"Cookie",8,0))</f>
        <v>3</v>
      </c>
      <c r="C738" s="1">
        <v>4</v>
      </c>
      <c r="D738" s="6">
        <v>3</v>
      </c>
      <c r="E738" s="1">
        <v>12</v>
      </c>
      <c r="F738" s="1" cm="1">
        <f t="array" ref="F738">IF('Cleaned Data'!F738="","",_xlfn.SWITCH('Cleaned Data'!F738,"Cash",1,"Credit Card",2,"Digital Wallet",3,0))</f>
        <v>1</v>
      </c>
      <c r="G738" s="1" cm="1">
        <f t="array" ref="G738">IF('Cleaned Data'!G738="","",_xlfn.SWITCH('Cleaned Data'!G738,"In-Store",1,"Takeaway",2,0))</f>
        <v>0</v>
      </c>
      <c r="H738" s="8">
        <v>44991</v>
      </c>
    </row>
    <row r="739" spans="1:8" ht="12.5" x14ac:dyDescent="0.25">
      <c r="A739" s="1" t="str">
        <v>TXN_5164540</v>
      </c>
      <c r="B739" s="1" cm="1">
        <f t="array" ref="B739">IF('Cleaned Data'!B739="","",_xlfn.SWITCH('Cleaned Data'!B739,"Coffee",1,"Tea",2,"Juice",3,"Smoothie",4,"Cake",5,"Sandwich",6,"Salad",7,"Cookie",8,0))</f>
        <v>2</v>
      </c>
      <c r="C739" s="1">
        <v>5</v>
      </c>
      <c r="D739" s="6">
        <v>1.5</v>
      </c>
      <c r="E739" s="1">
        <v>7.5</v>
      </c>
      <c r="F739" s="1" cm="1">
        <f t="array" ref="F739">IF('Cleaned Data'!F739="","",_xlfn.SWITCH('Cleaned Data'!F739,"Cash",1,"Credit Card",2,"Digital Wallet",3,0))</f>
        <v>3</v>
      </c>
      <c r="G739" s="1" cm="1">
        <f t="array" ref="G739">IF('Cleaned Data'!G739="","",_xlfn.SWITCH('Cleaned Data'!G739,"In-Store",1,"Takeaway",2,0))</f>
        <v>1</v>
      </c>
      <c r="H739" s="8">
        <v>44991</v>
      </c>
    </row>
    <row r="740" spans="1:8" ht="12.5" x14ac:dyDescent="0.25">
      <c r="A740" s="1" t="str">
        <v>TXN_6355620</v>
      </c>
      <c r="B740" s="1" cm="1">
        <f t="array" ref="B740">IF('Cleaned Data'!B740="","",_xlfn.SWITCH('Cleaned Data'!B740,"Coffee",1,"Tea",2,"Juice",3,"Smoothie",4,"Cake",5,"Sandwich",6,"Salad",7,"Cookie",8,0))</f>
        <v>1</v>
      </c>
      <c r="C740" s="1">
        <v>4</v>
      </c>
      <c r="D740" s="6">
        <v>2</v>
      </c>
      <c r="E740" s="1">
        <v>8</v>
      </c>
      <c r="F740" s="1" cm="1">
        <f t="array" ref="F740">IF('Cleaned Data'!F740="","",_xlfn.SWITCH('Cleaned Data'!F740,"Cash",1,"Credit Card",2,"Digital Wallet",3,0))</f>
        <v>3</v>
      </c>
      <c r="G740" s="1" cm="1">
        <f t="array" ref="G740">IF('Cleaned Data'!G740="","",_xlfn.SWITCH('Cleaned Data'!G740,"In-Store",1,"Takeaway",2,0))</f>
        <v>1</v>
      </c>
      <c r="H740" s="8">
        <v>44991</v>
      </c>
    </row>
    <row r="741" spans="1:8" ht="12.5" x14ac:dyDescent="0.25">
      <c r="A741" s="1" t="str">
        <v>TXN_6478978</v>
      </c>
      <c r="B741" s="1" cm="1">
        <f t="array" ref="B741">IF('Cleaned Data'!B741="","",_xlfn.SWITCH('Cleaned Data'!B741,"Coffee",1,"Tea",2,"Juice",3,"Smoothie",4,"Cake",5,"Sandwich",6,"Salad",7,"Cookie",8,0))</f>
        <v>1</v>
      </c>
      <c r="C741" s="1">
        <v>2</v>
      </c>
      <c r="D741" s="6">
        <v>2</v>
      </c>
      <c r="E741" s="1">
        <v>4</v>
      </c>
      <c r="F741" s="1" cm="1">
        <f t="array" ref="F741">IF('Cleaned Data'!F741="","",_xlfn.SWITCH('Cleaned Data'!F741,"Cash",1,"Credit Card",2,"Digital Wallet",3,0))</f>
        <v>2</v>
      </c>
      <c r="G741" s="1" cm="1">
        <f t="array" ref="G741">IF('Cleaned Data'!G741="","",_xlfn.SWITCH('Cleaned Data'!G741,"In-Store",1,"Takeaway",2,0))</f>
        <v>2</v>
      </c>
      <c r="H741" s="8">
        <v>44991</v>
      </c>
    </row>
    <row r="742" spans="1:8" ht="12.5" x14ac:dyDescent="0.25">
      <c r="A742" s="1" t="str">
        <v>TXN_6540284</v>
      </c>
      <c r="B742" s="1" cm="1">
        <f t="array" ref="B742">IF('Cleaned Data'!B742="","",_xlfn.SWITCH('Cleaned Data'!B742,"Coffee",1,"Tea",2,"Juice",3,"Smoothie",4,"Cake",5,"Sandwich",6,"Salad",7,"Cookie",8,0))</f>
        <v>7</v>
      </c>
      <c r="C742" s="1">
        <v>4</v>
      </c>
      <c r="D742" s="6">
        <v>5</v>
      </c>
      <c r="E742" s="1">
        <v>20</v>
      </c>
      <c r="F742" s="1" cm="1">
        <f t="array" ref="F742">IF('Cleaned Data'!F742="","",_xlfn.SWITCH('Cleaned Data'!F742,"Cash",1,"Credit Card",2,"Digital Wallet",3,0))</f>
        <v>3</v>
      </c>
      <c r="G742" s="1" cm="1">
        <f t="array" ref="G742">IF('Cleaned Data'!G742="","",_xlfn.SWITCH('Cleaned Data'!G742,"In-Store",1,"Takeaway",2,0))</f>
        <v>1</v>
      </c>
      <c r="H742" s="8">
        <v>44991</v>
      </c>
    </row>
    <row r="743" spans="1:8" ht="12.5" x14ac:dyDescent="0.25">
      <c r="A743" s="1" t="str">
        <v>TXN_6762172</v>
      </c>
      <c r="B743" s="1" cm="1">
        <f t="array" ref="B743">IF('Cleaned Data'!B743="","",_xlfn.SWITCH('Cleaned Data'!B743,"Coffee",1,"Tea",2,"Juice",3,"Smoothie",4,"Cake",5,"Sandwich",6,"Salad",7,"Cookie",8,0))</f>
        <v>3</v>
      </c>
      <c r="C743" s="1">
        <v>4</v>
      </c>
      <c r="D743" s="6">
        <v>3</v>
      </c>
      <c r="E743" s="1">
        <v>12</v>
      </c>
      <c r="F743" s="1" cm="1">
        <f t="array" ref="F743">IF('Cleaned Data'!F743="","",_xlfn.SWITCH('Cleaned Data'!F743,"Cash",1,"Credit Card",2,"Digital Wallet",3,0))</f>
        <v>3</v>
      </c>
      <c r="G743" s="1" cm="1">
        <f t="array" ref="G743">IF('Cleaned Data'!G743="","",_xlfn.SWITCH('Cleaned Data'!G743,"In-Store",1,"Takeaway",2,0))</f>
        <v>1</v>
      </c>
      <c r="H743" s="8">
        <v>44991</v>
      </c>
    </row>
    <row r="744" spans="1:8" ht="12.5" x14ac:dyDescent="0.25">
      <c r="A744" s="1" t="str">
        <v>TXN_7153313</v>
      </c>
      <c r="B744" s="1" cm="1">
        <f t="array" ref="B744">IF('Cleaned Data'!B744="","",_xlfn.SWITCH('Cleaned Data'!B744,"Coffee",1,"Tea",2,"Juice",3,"Smoothie",4,"Cake",5,"Sandwich",6,"Salad",7,"Cookie",8,0))</f>
        <v>1</v>
      </c>
      <c r="C744" s="1">
        <v>5</v>
      </c>
      <c r="D744" s="6">
        <v>2</v>
      </c>
      <c r="E744" s="1">
        <v>10</v>
      </c>
      <c r="F744" s="1" cm="1">
        <f t="array" ref="F744">IF('Cleaned Data'!F744="","",_xlfn.SWITCH('Cleaned Data'!F744,"Cash",1,"Credit Card",2,"Digital Wallet",3,0))</f>
        <v>3</v>
      </c>
      <c r="G744" s="1" cm="1">
        <f t="array" ref="G744">IF('Cleaned Data'!G744="","",_xlfn.SWITCH('Cleaned Data'!G744,"In-Store",1,"Takeaway",2,0))</f>
        <v>0</v>
      </c>
      <c r="H744" s="8">
        <v>44991</v>
      </c>
    </row>
    <row r="745" spans="1:8" ht="12.5" x14ac:dyDescent="0.25">
      <c r="A745" s="1" t="str">
        <v>TXN_7202898</v>
      </c>
      <c r="B745" s="1" cm="1">
        <f t="array" ref="B745">IF('Cleaned Data'!B745="","",_xlfn.SWITCH('Cleaned Data'!B745,"Coffee",1,"Tea",2,"Juice",3,"Smoothie",4,"Cake",5,"Sandwich",6,"Salad",7,"Cookie",8,0))</f>
        <v>5</v>
      </c>
      <c r="C745" s="1">
        <v>1</v>
      </c>
      <c r="D745" s="6">
        <v>3</v>
      </c>
      <c r="E745" s="1">
        <v>3</v>
      </c>
      <c r="F745" s="1" cm="1">
        <f t="array" ref="F745">IF('Cleaned Data'!F745="","",_xlfn.SWITCH('Cleaned Data'!F745,"Cash",1,"Credit Card",2,"Digital Wallet",3,0))</f>
        <v>2</v>
      </c>
      <c r="G745" s="1" cm="1">
        <f t="array" ref="G745">IF('Cleaned Data'!G745="","",_xlfn.SWITCH('Cleaned Data'!G745,"In-Store",1,"Takeaway",2,0))</f>
        <v>0</v>
      </c>
      <c r="H745" s="8">
        <v>44991</v>
      </c>
    </row>
    <row r="746" spans="1:8" ht="12.5" x14ac:dyDescent="0.25">
      <c r="A746" s="1" t="str">
        <v>TXN_7494217</v>
      </c>
      <c r="B746" s="1" cm="1">
        <f t="array" ref="B746">IF('Cleaned Data'!B746="","",_xlfn.SWITCH('Cleaned Data'!B746,"Coffee",1,"Tea",2,"Juice",3,"Smoothie",4,"Cake",5,"Sandwich",6,"Salad",7,"Cookie",8,0))</f>
        <v>2</v>
      </c>
      <c r="C746" s="1">
        <v>1</v>
      </c>
      <c r="D746" s="6">
        <v>1.5</v>
      </c>
      <c r="E746" s="1">
        <v>1.5</v>
      </c>
      <c r="F746" s="1" cm="1">
        <f t="array" ref="F746">IF('Cleaned Data'!F746="","",_xlfn.SWITCH('Cleaned Data'!F746,"Cash",1,"Credit Card",2,"Digital Wallet",3,0))</f>
        <v>2</v>
      </c>
      <c r="G746" s="1" cm="1">
        <f t="array" ref="G746">IF('Cleaned Data'!G746="","",_xlfn.SWITCH('Cleaned Data'!G746,"In-Store",1,"Takeaway",2,0))</f>
        <v>0</v>
      </c>
      <c r="H746" s="8">
        <v>44991</v>
      </c>
    </row>
    <row r="747" spans="1:8" ht="12.5" x14ac:dyDescent="0.25">
      <c r="A747" s="1" t="str">
        <v>TXN_7524977</v>
      </c>
      <c r="B747" s="1" cm="1">
        <f t="array" ref="B747">IF('Cleaned Data'!B747="","",_xlfn.SWITCH('Cleaned Data'!B747,"Coffee",1,"Tea",2,"Juice",3,"Smoothie",4,"Cake",5,"Sandwich",6,"Salad",7,"Cookie",8,0))</f>
        <v>1</v>
      </c>
      <c r="C747" s="1">
        <v>2</v>
      </c>
      <c r="D747" s="6">
        <v>2</v>
      </c>
      <c r="E747" s="1">
        <v>4</v>
      </c>
      <c r="F747" s="1" cm="1">
        <f t="array" ref="F747">IF('Cleaned Data'!F747="","",_xlfn.SWITCH('Cleaned Data'!F747,"Cash",1,"Credit Card",2,"Digital Wallet",3,0))</f>
        <v>3</v>
      </c>
      <c r="G747" s="1" cm="1">
        <f t="array" ref="G747">IF('Cleaned Data'!G747="","",_xlfn.SWITCH('Cleaned Data'!G747,"In-Store",1,"Takeaway",2,0))</f>
        <v>0</v>
      </c>
      <c r="H747" s="8">
        <v>44991</v>
      </c>
    </row>
    <row r="748" spans="1:8" ht="12.5" x14ac:dyDescent="0.25">
      <c r="A748" s="1" t="str">
        <v>TXN_7785297</v>
      </c>
      <c r="B748" s="1" cm="1">
        <f t="array" ref="B748">IF('Cleaned Data'!B748="","",_xlfn.SWITCH('Cleaned Data'!B748,"Coffee",1,"Tea",2,"Juice",3,"Smoothie",4,"Cake",5,"Sandwich",6,"Salad",7,"Cookie",8,0))</f>
        <v>1</v>
      </c>
      <c r="C748" s="1">
        <v>5</v>
      </c>
      <c r="D748" s="6">
        <v>2</v>
      </c>
      <c r="E748" s="1">
        <v>10</v>
      </c>
      <c r="F748" s="1" cm="1">
        <f t="array" ref="F748">IF('Cleaned Data'!F748="","",_xlfn.SWITCH('Cleaned Data'!F748,"Cash",1,"Credit Card",2,"Digital Wallet",3,0))</f>
        <v>0</v>
      </c>
      <c r="G748" s="1" cm="1">
        <f t="array" ref="G748">IF('Cleaned Data'!G748="","",_xlfn.SWITCH('Cleaned Data'!G748,"In-Store",1,"Takeaway",2,0))</f>
        <v>0</v>
      </c>
      <c r="H748" s="8">
        <v>44991</v>
      </c>
    </row>
    <row r="749" spans="1:8" ht="12.5" x14ac:dyDescent="0.25">
      <c r="A749" s="1" t="str">
        <v>TXN_8227648</v>
      </c>
      <c r="B749" s="1" cm="1">
        <f t="array" ref="B749">IF('Cleaned Data'!B749="","",_xlfn.SWITCH('Cleaned Data'!B749,"Coffee",1,"Tea",2,"Juice",3,"Smoothie",4,"Cake",5,"Sandwich",6,"Salad",7,"Cookie",8,0))</f>
        <v>5</v>
      </c>
      <c r="C749" s="1">
        <v>5</v>
      </c>
      <c r="D749" s="6">
        <v>3</v>
      </c>
      <c r="E749" s="1">
        <v>15</v>
      </c>
      <c r="F749" s="1" cm="1">
        <f t="array" ref="F749">IF('Cleaned Data'!F749="","",_xlfn.SWITCH('Cleaned Data'!F749,"Cash",1,"Credit Card",2,"Digital Wallet",3,0))</f>
        <v>3</v>
      </c>
      <c r="G749" s="1" cm="1">
        <f t="array" ref="G749">IF('Cleaned Data'!G749="","",_xlfn.SWITCH('Cleaned Data'!G749,"In-Store",1,"Takeaway",2,0))</f>
        <v>2</v>
      </c>
      <c r="H749" s="8">
        <v>44991</v>
      </c>
    </row>
    <row r="750" spans="1:8" ht="12.5" x14ac:dyDescent="0.25">
      <c r="A750" s="1" t="str">
        <v>TXN_8587529</v>
      </c>
      <c r="B750" s="1" cm="1">
        <f t="array" ref="B750">IF('Cleaned Data'!B750="","",_xlfn.SWITCH('Cleaned Data'!B750,"Coffee",1,"Tea",2,"Juice",3,"Smoothie",4,"Cake",5,"Sandwich",6,"Salad",7,"Cookie",8,0))</f>
        <v>3</v>
      </c>
      <c r="C750" s="1">
        <v>4</v>
      </c>
      <c r="D750" s="6">
        <v>3</v>
      </c>
      <c r="E750" s="1">
        <v>12</v>
      </c>
      <c r="F750" s="1" cm="1">
        <f t="array" ref="F750">IF('Cleaned Data'!F750="","",_xlfn.SWITCH('Cleaned Data'!F750,"Cash",1,"Credit Card",2,"Digital Wallet",3,0))</f>
        <v>0</v>
      </c>
      <c r="G750" s="1" cm="1">
        <f t="array" ref="G750">IF('Cleaned Data'!G750="","",_xlfn.SWITCH('Cleaned Data'!G750,"In-Store",1,"Takeaway",2,0))</f>
        <v>2</v>
      </c>
      <c r="H750" s="8">
        <v>44991</v>
      </c>
    </row>
    <row r="751" spans="1:8" ht="12.5" x14ac:dyDescent="0.25">
      <c r="A751" s="1" t="str">
        <v>TXN_8606912</v>
      </c>
      <c r="B751" s="1" cm="1">
        <f t="array" ref="B751">IF('Cleaned Data'!B751="","",_xlfn.SWITCH('Cleaned Data'!B751,"Coffee",1,"Tea",2,"Juice",3,"Smoothie",4,"Cake",5,"Sandwich",6,"Salad",7,"Cookie",8,0))</f>
        <v>1</v>
      </c>
      <c r="C751" s="1">
        <v>3</v>
      </c>
      <c r="D751" s="6">
        <v>2</v>
      </c>
      <c r="E751" s="1">
        <v>6</v>
      </c>
      <c r="F751" s="1" cm="1">
        <f t="array" ref="F751">IF('Cleaned Data'!F751="","",_xlfn.SWITCH('Cleaned Data'!F751,"Cash",1,"Credit Card",2,"Digital Wallet",3,0))</f>
        <v>0</v>
      </c>
      <c r="G751" s="1" cm="1">
        <f t="array" ref="G751">IF('Cleaned Data'!G751="","",_xlfn.SWITCH('Cleaned Data'!G751,"In-Store",1,"Takeaway",2,0))</f>
        <v>0</v>
      </c>
      <c r="H751" s="8">
        <v>44991</v>
      </c>
    </row>
    <row r="752" spans="1:8" ht="12.5" x14ac:dyDescent="0.25">
      <c r="A752" s="1" t="str">
        <v>TXN_8715122</v>
      </c>
      <c r="B752" s="1" cm="1">
        <f t="array" ref="B752">IF('Cleaned Data'!B752="","",_xlfn.SWITCH('Cleaned Data'!B752,"Coffee",1,"Tea",2,"Juice",3,"Smoothie",4,"Cake",5,"Sandwich",6,"Salad",7,"Cookie",8,0))</f>
        <v>2</v>
      </c>
      <c r="C752" s="1">
        <v>2</v>
      </c>
      <c r="D752" s="6">
        <v>1.5</v>
      </c>
      <c r="E752" s="1">
        <v>3</v>
      </c>
      <c r="F752" s="1" cm="1">
        <f t="array" ref="F752">IF('Cleaned Data'!F752="","",_xlfn.SWITCH('Cleaned Data'!F752,"Cash",1,"Credit Card",2,"Digital Wallet",3,0))</f>
        <v>0</v>
      </c>
      <c r="G752" s="1" cm="1">
        <f t="array" ref="G752">IF('Cleaned Data'!G752="","",_xlfn.SWITCH('Cleaned Data'!G752,"In-Store",1,"Takeaway",2,0))</f>
        <v>0</v>
      </c>
      <c r="H752" s="8">
        <v>44991</v>
      </c>
    </row>
    <row r="753" spans="1:8" ht="12.5" x14ac:dyDescent="0.25">
      <c r="A753" s="1" t="str">
        <v>TXN_9781961</v>
      </c>
      <c r="B753" s="1" cm="1">
        <f t="array" ref="B753">IF('Cleaned Data'!B753="","",_xlfn.SWITCH('Cleaned Data'!B753,"Coffee",1,"Tea",2,"Juice",3,"Smoothie",4,"Cake",5,"Sandwich",6,"Salad",7,"Cookie",8,0))</f>
        <v>5</v>
      </c>
      <c r="C753" s="1">
        <v>4</v>
      </c>
      <c r="D753" s="6">
        <v>3</v>
      </c>
      <c r="E753" s="1">
        <v>12</v>
      </c>
      <c r="F753" s="1" cm="1">
        <f t="array" ref="F753">IF('Cleaned Data'!F753="","",_xlfn.SWITCH('Cleaned Data'!F753,"Cash",1,"Credit Card",2,"Digital Wallet",3,0))</f>
        <v>3</v>
      </c>
      <c r="G753" s="1" cm="1">
        <f t="array" ref="G753">IF('Cleaned Data'!G753="","",_xlfn.SWITCH('Cleaned Data'!G753,"In-Store",1,"Takeaway",2,0))</f>
        <v>0</v>
      </c>
      <c r="H753" s="8">
        <v>44991</v>
      </c>
    </row>
    <row r="754" spans="1:8" ht="12.5" x14ac:dyDescent="0.25">
      <c r="A754" s="1" t="str">
        <v>TXN_3219378</v>
      </c>
      <c r="B754" s="1" cm="1">
        <f t="array" ref="B754">IF('Cleaned Data'!B754="","",_xlfn.SWITCH('Cleaned Data'!B754,"Coffee",1,"Tea",2,"Juice",3,"Smoothie",4,"Cake",5,"Sandwich",6,"Salad",7,"Cookie",8,0))</f>
        <v>8</v>
      </c>
      <c r="C754" s="1">
        <v>5</v>
      </c>
      <c r="D754" s="6">
        <v>1</v>
      </c>
      <c r="E754" s="1">
        <v>5</v>
      </c>
      <c r="F754" s="1" cm="1">
        <f t="array" ref="F754">IF('Cleaned Data'!F754="","",_xlfn.SWITCH('Cleaned Data'!F754,"Cash",1,"Credit Card",2,"Digital Wallet",3,0))</f>
        <v>2</v>
      </c>
      <c r="G754" s="1" cm="1">
        <f t="array" ref="G754">IF('Cleaned Data'!G754="","",_xlfn.SWITCH('Cleaned Data'!G754,"In-Store",1,"Takeaway",2,0))</f>
        <v>2</v>
      </c>
      <c r="H754" s="8">
        <v>44992</v>
      </c>
    </row>
    <row r="755" spans="1:8" ht="12.5" x14ac:dyDescent="0.25">
      <c r="A755" s="1" t="str">
        <v>TXN_3233211</v>
      </c>
      <c r="B755" s="1" cm="1">
        <f t="array" ref="B755">IF('Cleaned Data'!B755="","",_xlfn.SWITCH('Cleaned Data'!B755,"Coffee",1,"Tea",2,"Juice",3,"Smoothie",4,"Cake",5,"Sandwich",6,"Salad",7,"Cookie",8,0))</f>
        <v>6</v>
      </c>
      <c r="C755" s="1">
        <v>2</v>
      </c>
      <c r="D755" s="6">
        <v>4</v>
      </c>
      <c r="E755" s="1">
        <v>8</v>
      </c>
      <c r="F755" s="1" cm="1">
        <f t="array" ref="F755">IF('Cleaned Data'!F755="","",_xlfn.SWITCH('Cleaned Data'!F755,"Cash",1,"Credit Card",2,"Digital Wallet",3,0))</f>
        <v>0</v>
      </c>
      <c r="G755" s="1" cm="1">
        <f t="array" ref="G755">IF('Cleaned Data'!G755="","",_xlfn.SWITCH('Cleaned Data'!G755,"In-Store",1,"Takeaway",2,0))</f>
        <v>0</v>
      </c>
      <c r="H755" s="8">
        <v>44992</v>
      </c>
    </row>
    <row r="756" spans="1:8" ht="12.5" x14ac:dyDescent="0.25">
      <c r="A756" s="1" t="str">
        <v>TXN_3601338</v>
      </c>
      <c r="B756" s="1" cm="1">
        <f t="array" ref="B756">IF('Cleaned Data'!B756="","",_xlfn.SWITCH('Cleaned Data'!B756,"Coffee",1,"Tea",2,"Juice",3,"Smoothie",4,"Cake",5,"Sandwich",6,"Salad",7,"Cookie",8,0))</f>
        <v>8</v>
      </c>
      <c r="C756" s="1">
        <v>5</v>
      </c>
      <c r="D756" s="6">
        <v>1</v>
      </c>
      <c r="E756" s="1">
        <v>5</v>
      </c>
      <c r="F756" s="1" cm="1">
        <f t="array" ref="F756">IF('Cleaned Data'!F756="","",_xlfn.SWITCH('Cleaned Data'!F756,"Cash",1,"Credit Card",2,"Digital Wallet",3,0))</f>
        <v>3</v>
      </c>
      <c r="G756" s="1" cm="1">
        <f t="array" ref="G756">IF('Cleaned Data'!G756="","",_xlfn.SWITCH('Cleaned Data'!G756,"In-Store",1,"Takeaway",2,0))</f>
        <v>2</v>
      </c>
      <c r="H756" s="8">
        <v>44992</v>
      </c>
    </row>
    <row r="757" spans="1:8" ht="12.5" x14ac:dyDescent="0.25">
      <c r="A757" s="1" t="str">
        <v>TXN_4028494</v>
      </c>
      <c r="B757" s="1" cm="1">
        <f t="array" ref="B757">IF('Cleaned Data'!B757="","",_xlfn.SWITCH('Cleaned Data'!B757,"Coffee",1,"Tea",2,"Juice",3,"Smoothie",4,"Cake",5,"Sandwich",6,"Salad",7,"Cookie",8,0))</f>
        <v>6</v>
      </c>
      <c r="C757" s="1">
        <v>3</v>
      </c>
      <c r="D757" s="6">
        <v>4</v>
      </c>
      <c r="E757" s="1">
        <v>12</v>
      </c>
      <c r="F757" s="1" cm="1">
        <f t="array" ref="F757">IF('Cleaned Data'!F757="","",_xlfn.SWITCH('Cleaned Data'!F757,"Cash",1,"Credit Card",2,"Digital Wallet",3,0))</f>
        <v>2</v>
      </c>
      <c r="G757" s="1" cm="1">
        <f t="array" ref="G757">IF('Cleaned Data'!G757="","",_xlfn.SWITCH('Cleaned Data'!G757,"In-Store",1,"Takeaway",2,0))</f>
        <v>1</v>
      </c>
      <c r="H757" s="8">
        <v>44992</v>
      </c>
    </row>
    <row r="758" spans="1:8" ht="12.5" x14ac:dyDescent="0.25">
      <c r="A758" s="1" t="str">
        <v>TXN_4385632</v>
      </c>
      <c r="B758" s="1" cm="1">
        <f t="array" ref="B758">IF('Cleaned Data'!B758="","",_xlfn.SWITCH('Cleaned Data'!B758,"Coffee",1,"Tea",2,"Juice",3,"Smoothie",4,"Cake",5,"Sandwich",6,"Salad",7,"Cookie",8,0))</f>
        <v>7</v>
      </c>
      <c r="C758" s="1">
        <v>5</v>
      </c>
      <c r="D758" s="6">
        <v>5</v>
      </c>
      <c r="E758" s="1">
        <v>25</v>
      </c>
      <c r="F758" s="1" cm="1">
        <f t="array" ref="F758">IF('Cleaned Data'!F758="","",_xlfn.SWITCH('Cleaned Data'!F758,"Cash",1,"Credit Card",2,"Digital Wallet",3,0))</f>
        <v>3</v>
      </c>
      <c r="G758" s="1" cm="1">
        <f t="array" ref="G758">IF('Cleaned Data'!G758="","",_xlfn.SWITCH('Cleaned Data'!G758,"In-Store",1,"Takeaway",2,0))</f>
        <v>0</v>
      </c>
      <c r="H758" s="8">
        <v>44992</v>
      </c>
    </row>
    <row r="759" spans="1:8" ht="12.5" x14ac:dyDescent="0.25">
      <c r="A759" s="1" t="str">
        <v>TXN_4621665</v>
      </c>
      <c r="B759" s="1" cm="1">
        <f t="array" ref="B759">IF('Cleaned Data'!B759="","",_xlfn.SWITCH('Cleaned Data'!B759,"Coffee",1,"Tea",2,"Juice",3,"Smoothie",4,"Cake",5,"Sandwich",6,"Salad",7,"Cookie",8,0))</f>
        <v>6</v>
      </c>
      <c r="C759" s="1">
        <v>5</v>
      </c>
      <c r="D759" s="6">
        <v>4</v>
      </c>
      <c r="E759" s="1">
        <v>20</v>
      </c>
      <c r="F759" s="1" cm="1">
        <f t="array" ref="F759">IF('Cleaned Data'!F759="","",_xlfn.SWITCH('Cleaned Data'!F759,"Cash",1,"Credit Card",2,"Digital Wallet",3,0))</f>
        <v>3</v>
      </c>
      <c r="G759" s="1" cm="1">
        <f t="array" ref="G759">IF('Cleaned Data'!G759="","",_xlfn.SWITCH('Cleaned Data'!G759,"In-Store",1,"Takeaway",2,0))</f>
        <v>2</v>
      </c>
      <c r="H759" s="8">
        <v>44992</v>
      </c>
    </row>
    <row r="760" spans="1:8" ht="12.5" x14ac:dyDescent="0.25">
      <c r="A760" s="1" t="str">
        <v>TXN_4809548</v>
      </c>
      <c r="B760" s="1" cm="1">
        <f t="array" ref="B760">IF('Cleaned Data'!B760="","",_xlfn.SWITCH('Cleaned Data'!B760,"Coffee",1,"Tea",2,"Juice",3,"Smoothie",4,"Cake",5,"Sandwich",6,"Salad",7,"Cookie",8,0))</f>
        <v>2</v>
      </c>
      <c r="C760" s="1">
        <v>3</v>
      </c>
      <c r="D760" s="6">
        <v>1.5</v>
      </c>
      <c r="E760" s="1">
        <v>4.5</v>
      </c>
      <c r="F760" s="1" cm="1">
        <f t="array" ref="F760">IF('Cleaned Data'!F760="","",_xlfn.SWITCH('Cleaned Data'!F760,"Cash",1,"Credit Card",2,"Digital Wallet",3,0))</f>
        <v>0</v>
      </c>
      <c r="G760" s="1" cm="1">
        <f t="array" ref="G760">IF('Cleaned Data'!G760="","",_xlfn.SWITCH('Cleaned Data'!G760,"In-Store",1,"Takeaway",2,0))</f>
        <v>0</v>
      </c>
      <c r="H760" s="8">
        <v>44992</v>
      </c>
    </row>
    <row r="761" spans="1:8" ht="12.5" x14ac:dyDescent="0.25">
      <c r="A761" s="1" t="str">
        <v>TXN_4876685</v>
      </c>
      <c r="B761" s="1" cm="1">
        <f t="array" ref="B761">IF('Cleaned Data'!B761="","",_xlfn.SWITCH('Cleaned Data'!B761,"Coffee",1,"Tea",2,"Juice",3,"Smoothie",4,"Cake",5,"Sandwich",6,"Salad",7,"Cookie",8,0))</f>
        <v>3</v>
      </c>
      <c r="C761" s="1">
        <v>5</v>
      </c>
      <c r="D761" s="6">
        <v>3</v>
      </c>
      <c r="E761" s="1">
        <v>15</v>
      </c>
      <c r="F761" s="1" cm="1">
        <f t="array" ref="F761">IF('Cleaned Data'!F761="","",_xlfn.SWITCH('Cleaned Data'!F761,"Cash",1,"Credit Card",2,"Digital Wallet",3,0))</f>
        <v>0</v>
      </c>
      <c r="G761" s="1" cm="1">
        <f t="array" ref="G761">IF('Cleaned Data'!G761="","",_xlfn.SWITCH('Cleaned Data'!G761,"In-Store",1,"Takeaway",2,0))</f>
        <v>0</v>
      </c>
      <c r="H761" s="8">
        <v>44992</v>
      </c>
    </row>
    <row r="762" spans="1:8" ht="12.5" x14ac:dyDescent="0.25">
      <c r="A762" s="1" t="str">
        <v>TXN_4887268</v>
      </c>
      <c r="B762" s="1" cm="1">
        <f t="array" ref="B762">IF('Cleaned Data'!B762="","",_xlfn.SWITCH('Cleaned Data'!B762,"Coffee",1,"Tea",2,"Juice",3,"Smoothie",4,"Cake",5,"Sandwich",6,"Salad",7,"Cookie",8,0))</f>
        <v>1</v>
      </c>
      <c r="C762" s="1">
        <v>2</v>
      </c>
      <c r="D762" s="6">
        <v>2</v>
      </c>
      <c r="E762" s="1">
        <v>4</v>
      </c>
      <c r="F762" s="1" cm="1">
        <f t="array" ref="F762">IF('Cleaned Data'!F762="","",_xlfn.SWITCH('Cleaned Data'!F762,"Cash",1,"Credit Card",2,"Digital Wallet",3,0))</f>
        <v>1</v>
      </c>
      <c r="G762" s="1" cm="1">
        <f t="array" ref="G762">IF('Cleaned Data'!G762="","",_xlfn.SWITCH('Cleaned Data'!G762,"In-Store",1,"Takeaway",2,0))</f>
        <v>0</v>
      </c>
      <c r="H762" s="8">
        <v>44992</v>
      </c>
    </row>
    <row r="763" spans="1:8" ht="12.5" x14ac:dyDescent="0.25">
      <c r="A763" s="1" t="str">
        <v>TXN_5422843</v>
      </c>
      <c r="B763" s="1" cm="1">
        <f t="array" ref="B763">IF('Cleaned Data'!B763="","",_xlfn.SWITCH('Cleaned Data'!B763,"Coffee",1,"Tea",2,"Juice",3,"Smoothie",4,"Cake",5,"Sandwich",6,"Salad",7,"Cookie",8,0))</f>
        <v>7</v>
      </c>
      <c r="C763" s="1">
        <v>5</v>
      </c>
      <c r="D763" s="6">
        <v>5</v>
      </c>
      <c r="E763" s="1">
        <v>25</v>
      </c>
      <c r="F763" s="1" cm="1">
        <f t="array" ref="F763">IF('Cleaned Data'!F763="","",_xlfn.SWITCH('Cleaned Data'!F763,"Cash",1,"Credit Card",2,"Digital Wallet",3,0))</f>
        <v>0</v>
      </c>
      <c r="G763" s="1" cm="1">
        <f t="array" ref="G763">IF('Cleaned Data'!G763="","",_xlfn.SWITCH('Cleaned Data'!G763,"In-Store",1,"Takeaway",2,0))</f>
        <v>2</v>
      </c>
      <c r="H763" s="8">
        <v>44992</v>
      </c>
    </row>
    <row r="764" spans="1:8" ht="12.5" x14ac:dyDescent="0.25">
      <c r="A764" s="1" t="str">
        <v>TXN_6731518</v>
      </c>
      <c r="B764" s="1" cm="1">
        <f t="array" ref="B764">IF('Cleaned Data'!B764="","",_xlfn.SWITCH('Cleaned Data'!B764,"Coffee",1,"Tea",2,"Juice",3,"Smoothie",4,"Cake",5,"Sandwich",6,"Salad",7,"Cookie",8,0))</f>
        <v>5</v>
      </c>
      <c r="C764" s="1">
        <v>2</v>
      </c>
      <c r="D764" s="6">
        <v>3</v>
      </c>
      <c r="E764" s="1">
        <v>6</v>
      </c>
      <c r="F764" s="1" cm="1">
        <f t="array" ref="F764">IF('Cleaned Data'!F764="","",_xlfn.SWITCH('Cleaned Data'!F764,"Cash",1,"Credit Card",2,"Digital Wallet",3,0))</f>
        <v>0</v>
      </c>
      <c r="G764" s="1" cm="1">
        <f t="array" ref="G764">IF('Cleaned Data'!G764="","",_xlfn.SWITCH('Cleaned Data'!G764,"In-Store",1,"Takeaway",2,0))</f>
        <v>0</v>
      </c>
      <c r="H764" s="8">
        <v>44992</v>
      </c>
    </row>
    <row r="765" spans="1:8" ht="12.5" x14ac:dyDescent="0.25">
      <c r="A765" s="1" t="str">
        <v>TXN_6916853</v>
      </c>
      <c r="B765" s="1" cm="1">
        <f t="array" ref="B765">IF('Cleaned Data'!B765="","",_xlfn.SWITCH('Cleaned Data'!B765,"Coffee",1,"Tea",2,"Juice",3,"Smoothie",4,"Cake",5,"Sandwich",6,"Salad",7,"Cookie",8,0))</f>
        <v>1</v>
      </c>
      <c r="C765" s="1">
        <v>1</v>
      </c>
      <c r="D765" s="6">
        <v>2</v>
      </c>
      <c r="E765" s="1">
        <v>2</v>
      </c>
      <c r="F765" s="1" cm="1">
        <f t="array" ref="F765">IF('Cleaned Data'!F765="","",_xlfn.SWITCH('Cleaned Data'!F765,"Cash",1,"Credit Card",2,"Digital Wallet",3,0))</f>
        <v>3</v>
      </c>
      <c r="G765" s="1" cm="1">
        <f t="array" ref="G765">IF('Cleaned Data'!G765="","",_xlfn.SWITCH('Cleaned Data'!G765,"In-Store",1,"Takeaway",2,0))</f>
        <v>1</v>
      </c>
      <c r="H765" s="8">
        <v>44992</v>
      </c>
    </row>
    <row r="766" spans="1:8" ht="12.5" x14ac:dyDescent="0.25">
      <c r="A766" s="1" t="str">
        <v>TXN_7694326</v>
      </c>
      <c r="B766" s="1" cm="1">
        <f t="array" ref="B766">IF('Cleaned Data'!B766="","",_xlfn.SWITCH('Cleaned Data'!B766,"Coffee",1,"Tea",2,"Juice",3,"Smoothie",4,"Cake",5,"Sandwich",6,"Salad",7,"Cookie",8,0))</f>
        <v>6</v>
      </c>
      <c r="C766" s="1">
        <v>5</v>
      </c>
      <c r="D766" s="6">
        <v>4</v>
      </c>
      <c r="E766" s="1">
        <v>20</v>
      </c>
      <c r="F766" s="1" cm="1">
        <f t="array" ref="F766">IF('Cleaned Data'!F766="","",_xlfn.SWITCH('Cleaned Data'!F766,"Cash",1,"Credit Card",2,"Digital Wallet",3,0))</f>
        <v>1</v>
      </c>
      <c r="G766" s="1" cm="1">
        <f t="array" ref="G766">IF('Cleaned Data'!G766="","",_xlfn.SWITCH('Cleaned Data'!G766,"In-Store",1,"Takeaway",2,0))</f>
        <v>2</v>
      </c>
      <c r="H766" s="8">
        <v>44992</v>
      </c>
    </row>
    <row r="767" spans="1:8" ht="12.5" x14ac:dyDescent="0.25">
      <c r="A767" s="1" t="str">
        <v>TXN_8148137</v>
      </c>
      <c r="B767" s="1" cm="1">
        <f t="array" ref="B767">IF('Cleaned Data'!B767="","",_xlfn.SWITCH('Cleaned Data'!B767,"Coffee",1,"Tea",2,"Juice",3,"Smoothie",4,"Cake",5,"Sandwich",6,"Salad",7,"Cookie",8,0))</f>
        <v>8</v>
      </c>
      <c r="C767" s="1">
        <v>4</v>
      </c>
      <c r="D767" s="6">
        <v>1</v>
      </c>
      <c r="E767" s="1">
        <v>4</v>
      </c>
      <c r="F767" s="1" cm="1">
        <f t="array" ref="F767">IF('Cleaned Data'!F767="","",_xlfn.SWITCH('Cleaned Data'!F767,"Cash",1,"Credit Card",2,"Digital Wallet",3,0))</f>
        <v>1</v>
      </c>
      <c r="G767" s="1" cm="1">
        <f t="array" ref="G767">IF('Cleaned Data'!G767="","",_xlfn.SWITCH('Cleaned Data'!G767,"In-Store",1,"Takeaway",2,0))</f>
        <v>2</v>
      </c>
      <c r="H767" s="8">
        <v>44992</v>
      </c>
    </row>
    <row r="768" spans="1:8" ht="12.5" x14ac:dyDescent="0.25">
      <c r="A768" s="1" t="str">
        <v>TXN_8367194</v>
      </c>
      <c r="B768" s="1" cm="1">
        <f t="array" ref="B768">IF('Cleaned Data'!B768="","",_xlfn.SWITCH('Cleaned Data'!B768,"Coffee",1,"Tea",2,"Juice",3,"Smoothie",4,"Cake",5,"Sandwich",6,"Salad",7,"Cookie",8,0))</f>
        <v>2</v>
      </c>
      <c r="C768" s="1">
        <v>2</v>
      </c>
      <c r="D768" s="6">
        <v>1.5</v>
      </c>
      <c r="E768" s="1">
        <v>3</v>
      </c>
      <c r="F768" s="1" cm="1">
        <f t="array" ref="F768">IF('Cleaned Data'!F768="","",_xlfn.SWITCH('Cleaned Data'!F768,"Cash",1,"Credit Card",2,"Digital Wallet",3,0))</f>
        <v>3</v>
      </c>
      <c r="G768" s="1" cm="1">
        <f t="array" ref="G768">IF('Cleaned Data'!G768="","",_xlfn.SWITCH('Cleaned Data'!G768,"In-Store",1,"Takeaway",2,0))</f>
        <v>0</v>
      </c>
      <c r="H768" s="8">
        <v>44992</v>
      </c>
    </row>
    <row r="769" spans="1:8" ht="12.5" x14ac:dyDescent="0.25">
      <c r="A769" s="1" t="str">
        <v>TXN_8495889</v>
      </c>
      <c r="B769" s="1" cm="1">
        <f t="array" ref="B769">IF('Cleaned Data'!B769="","",_xlfn.SWITCH('Cleaned Data'!B769,"Coffee",1,"Tea",2,"Juice",3,"Smoothie",4,"Cake",5,"Sandwich",6,"Salad",7,"Cookie",8,0))</f>
        <v>1</v>
      </c>
      <c r="C769" s="1">
        <v>5</v>
      </c>
      <c r="D769" s="6">
        <v>2</v>
      </c>
      <c r="E769" s="1">
        <v>10</v>
      </c>
      <c r="F769" s="1" cm="1">
        <f t="array" ref="F769">IF('Cleaned Data'!F769="","",_xlfn.SWITCH('Cleaned Data'!F769,"Cash",1,"Credit Card",2,"Digital Wallet",3,0))</f>
        <v>3</v>
      </c>
      <c r="G769" s="1" cm="1">
        <f t="array" ref="G769">IF('Cleaned Data'!G769="","",_xlfn.SWITCH('Cleaned Data'!G769,"In-Store",1,"Takeaway",2,0))</f>
        <v>2</v>
      </c>
      <c r="H769" s="8">
        <v>44992</v>
      </c>
    </row>
    <row r="770" spans="1:8" ht="12.5" x14ac:dyDescent="0.25">
      <c r="A770" s="1" t="str">
        <v>TXN_8771574</v>
      </c>
      <c r="B770" s="1" cm="1">
        <f t="array" ref="B770">IF('Cleaned Data'!B770="","",_xlfn.SWITCH('Cleaned Data'!B770,"Coffee",1,"Tea",2,"Juice",3,"Smoothie",4,"Cake",5,"Sandwich",6,"Salad",7,"Cookie",8,0))</f>
        <v>4</v>
      </c>
      <c r="C770" s="1">
        <v>3</v>
      </c>
      <c r="D770" s="6">
        <v>4</v>
      </c>
      <c r="E770" s="1">
        <v>12</v>
      </c>
      <c r="F770" s="1" cm="1">
        <f t="array" ref="F770">IF('Cleaned Data'!F770="","",_xlfn.SWITCH('Cleaned Data'!F770,"Cash",1,"Credit Card",2,"Digital Wallet",3,0))</f>
        <v>2</v>
      </c>
      <c r="G770" s="1" cm="1">
        <f t="array" ref="G770">IF('Cleaned Data'!G770="","",_xlfn.SWITCH('Cleaned Data'!G770,"In-Store",1,"Takeaway",2,0))</f>
        <v>0</v>
      </c>
      <c r="H770" s="8">
        <v>44992</v>
      </c>
    </row>
    <row r="771" spans="1:8" ht="12.5" x14ac:dyDescent="0.25">
      <c r="A771" s="1" t="str">
        <v>TXN_8818168</v>
      </c>
      <c r="B771" s="1" cm="1">
        <f t="array" ref="B771">IF('Cleaned Data'!B771="","",_xlfn.SWITCH('Cleaned Data'!B771,"Coffee",1,"Tea",2,"Juice",3,"Smoothie",4,"Cake",5,"Sandwich",6,"Salad",7,"Cookie",8,0))</f>
        <v>3</v>
      </c>
      <c r="C771" s="1">
        <v>3</v>
      </c>
      <c r="D771" s="6">
        <v>3</v>
      </c>
      <c r="E771" s="1">
        <v>9</v>
      </c>
      <c r="F771" s="1" cm="1">
        <f t="array" ref="F771">IF('Cleaned Data'!F771="","",_xlfn.SWITCH('Cleaned Data'!F771,"Cash",1,"Credit Card",2,"Digital Wallet",3,0))</f>
        <v>1</v>
      </c>
      <c r="G771" s="1" cm="1">
        <f t="array" ref="G771">IF('Cleaned Data'!G771="","",_xlfn.SWITCH('Cleaned Data'!G771,"In-Store",1,"Takeaway",2,0))</f>
        <v>0</v>
      </c>
      <c r="H771" s="8">
        <v>44992</v>
      </c>
    </row>
    <row r="772" spans="1:8" ht="12.5" x14ac:dyDescent="0.25">
      <c r="A772" s="1" t="str">
        <v>TXN_9033890</v>
      </c>
      <c r="B772" s="1" cm="1">
        <f t="array" ref="B772">IF('Cleaned Data'!B772="","",_xlfn.SWITCH('Cleaned Data'!B772,"Coffee",1,"Tea",2,"Juice",3,"Smoothie",4,"Cake",5,"Sandwich",6,"Salad",7,"Cookie",8,0))</f>
        <v>1</v>
      </c>
      <c r="C772" s="1">
        <v>1</v>
      </c>
      <c r="D772" s="6">
        <v>2</v>
      </c>
      <c r="E772" s="1">
        <v>2</v>
      </c>
      <c r="F772" s="1" cm="1">
        <f t="array" ref="F772">IF('Cleaned Data'!F772="","",_xlfn.SWITCH('Cleaned Data'!F772,"Cash",1,"Credit Card",2,"Digital Wallet",3,0))</f>
        <v>0</v>
      </c>
      <c r="G772" s="1" cm="1">
        <f t="array" ref="G772">IF('Cleaned Data'!G772="","",_xlfn.SWITCH('Cleaned Data'!G772,"In-Store",1,"Takeaway",2,0))</f>
        <v>2</v>
      </c>
      <c r="H772" s="8">
        <v>44992</v>
      </c>
    </row>
    <row r="773" spans="1:8" ht="12.5" x14ac:dyDescent="0.25">
      <c r="A773" s="1" t="str">
        <v>TXN_9138791</v>
      </c>
      <c r="B773" s="1" cm="1">
        <f t="array" ref="B773">IF('Cleaned Data'!B773="","",_xlfn.SWITCH('Cleaned Data'!B773,"Coffee",1,"Tea",2,"Juice",3,"Smoothie",4,"Cake",5,"Sandwich",6,"Salad",7,"Cookie",8,0))</f>
        <v>3</v>
      </c>
      <c r="C773" s="1">
        <v>2</v>
      </c>
      <c r="D773" s="6">
        <v>3</v>
      </c>
      <c r="E773" s="1">
        <v>6</v>
      </c>
      <c r="F773" s="1" cm="1">
        <f t="array" ref="F773">IF('Cleaned Data'!F773="","",_xlfn.SWITCH('Cleaned Data'!F773,"Cash",1,"Credit Card",2,"Digital Wallet",3,0))</f>
        <v>2</v>
      </c>
      <c r="G773" s="1" cm="1">
        <f t="array" ref="G773">IF('Cleaned Data'!G773="","",_xlfn.SWITCH('Cleaned Data'!G773,"In-Store",1,"Takeaway",2,0))</f>
        <v>0</v>
      </c>
      <c r="H773" s="8">
        <v>44992</v>
      </c>
    </row>
    <row r="774" spans="1:8" ht="12.5" x14ac:dyDescent="0.25">
      <c r="A774" s="1" t="str">
        <v>TXN_9759896</v>
      </c>
      <c r="B774" s="1" cm="1">
        <f t="array" ref="B774">IF('Cleaned Data'!B774="","",_xlfn.SWITCH('Cleaned Data'!B774,"Coffee",1,"Tea",2,"Juice",3,"Smoothie",4,"Cake",5,"Sandwich",6,"Salad",7,"Cookie",8,0))</f>
        <v>2</v>
      </c>
      <c r="C774" s="1">
        <v>3</v>
      </c>
      <c r="D774" s="6">
        <v>1.5</v>
      </c>
      <c r="E774" s="1">
        <v>4.5</v>
      </c>
      <c r="F774" s="1" cm="1">
        <f t="array" ref="F774">IF('Cleaned Data'!F774="","",_xlfn.SWITCH('Cleaned Data'!F774,"Cash",1,"Credit Card",2,"Digital Wallet",3,0))</f>
        <v>2</v>
      </c>
      <c r="G774" s="1" cm="1">
        <f t="array" ref="G774">IF('Cleaned Data'!G774="","",_xlfn.SWITCH('Cleaned Data'!G774,"In-Store",1,"Takeaway",2,0))</f>
        <v>1</v>
      </c>
      <c r="H774" s="8">
        <v>44992</v>
      </c>
    </row>
    <row r="775" spans="1:8" ht="12.5" x14ac:dyDescent="0.25">
      <c r="A775" s="1" t="str">
        <v>TXN_1165762</v>
      </c>
      <c r="B775" s="1" cm="1">
        <f t="array" ref="B775">IF('Cleaned Data'!B775="","",_xlfn.SWITCH('Cleaned Data'!B775,"Coffee",1,"Tea",2,"Juice",3,"Smoothie",4,"Cake",5,"Sandwich",6,"Salad",7,"Cookie",8,0))</f>
        <v>1</v>
      </c>
      <c r="C775" s="1">
        <v>5</v>
      </c>
      <c r="D775" s="6">
        <v>2</v>
      </c>
      <c r="E775" s="1">
        <v>10</v>
      </c>
      <c r="F775" s="1" cm="1">
        <f t="array" ref="F775">IF('Cleaned Data'!F775="","",_xlfn.SWITCH('Cleaned Data'!F775,"Cash",1,"Credit Card",2,"Digital Wallet",3,0))</f>
        <v>1</v>
      </c>
      <c r="G775" s="1" cm="1">
        <f t="array" ref="G775">IF('Cleaned Data'!G775="","",_xlfn.SWITCH('Cleaned Data'!G775,"In-Store",1,"Takeaway",2,0))</f>
        <v>0</v>
      </c>
      <c r="H775" s="8">
        <v>44993</v>
      </c>
    </row>
    <row r="776" spans="1:8" ht="12.5" x14ac:dyDescent="0.25">
      <c r="A776" s="1" t="str">
        <v>TXN_1422305</v>
      </c>
      <c r="B776" s="1" cm="1">
        <f t="array" ref="B776">IF('Cleaned Data'!B776="","",_xlfn.SWITCH('Cleaned Data'!B776,"Coffee",1,"Tea",2,"Juice",3,"Smoothie",4,"Cake",5,"Sandwich",6,"Salad",7,"Cookie",8,0))</f>
        <v>6</v>
      </c>
      <c r="C776" s="1">
        <v>1</v>
      </c>
      <c r="D776" s="6">
        <v>4</v>
      </c>
      <c r="E776" s="1">
        <v>4</v>
      </c>
      <c r="F776" s="1" cm="1">
        <f t="array" ref="F776">IF('Cleaned Data'!F776="","",_xlfn.SWITCH('Cleaned Data'!F776,"Cash",1,"Credit Card",2,"Digital Wallet",3,0))</f>
        <v>0</v>
      </c>
      <c r="G776" s="1" cm="1">
        <f t="array" ref="G776">IF('Cleaned Data'!G776="","",_xlfn.SWITCH('Cleaned Data'!G776,"In-Store",1,"Takeaway",2,0))</f>
        <v>1</v>
      </c>
      <c r="H776" s="8">
        <v>44993</v>
      </c>
    </row>
    <row r="777" spans="1:8" ht="12.5" x14ac:dyDescent="0.25">
      <c r="A777" s="1" t="str">
        <v>TXN_1423173</v>
      </c>
      <c r="B777" s="1" cm="1">
        <f t="array" ref="B777">IF('Cleaned Data'!B777="","",_xlfn.SWITCH('Cleaned Data'!B777,"Coffee",1,"Tea",2,"Juice",3,"Smoothie",4,"Cake",5,"Sandwich",6,"Salad",7,"Cookie",8,0))</f>
        <v>2</v>
      </c>
      <c r="C777" s="1">
        <v>2</v>
      </c>
      <c r="D777" s="6">
        <v>1.5</v>
      </c>
      <c r="E777" s="1">
        <v>3</v>
      </c>
      <c r="F777" s="1" cm="1">
        <f t="array" ref="F777">IF('Cleaned Data'!F777="","",_xlfn.SWITCH('Cleaned Data'!F777,"Cash",1,"Credit Card",2,"Digital Wallet",3,0))</f>
        <v>0</v>
      </c>
      <c r="G777" s="1" cm="1">
        <f t="array" ref="G777">IF('Cleaned Data'!G777="","",_xlfn.SWITCH('Cleaned Data'!G777,"In-Store",1,"Takeaway",2,0))</f>
        <v>2</v>
      </c>
      <c r="H777" s="8">
        <v>44993</v>
      </c>
    </row>
    <row r="778" spans="1:8" ht="12.5" x14ac:dyDescent="0.25">
      <c r="A778" s="1" t="str">
        <v>TXN_1454730</v>
      </c>
      <c r="B778" s="1" cm="1">
        <f t="array" ref="B778">IF('Cleaned Data'!B778="","",_xlfn.SWITCH('Cleaned Data'!B778,"Coffee",1,"Tea",2,"Juice",3,"Smoothie",4,"Cake",5,"Sandwich",6,"Salad",7,"Cookie",8,0))</f>
        <v>1</v>
      </c>
      <c r="C778" s="1">
        <v>4</v>
      </c>
      <c r="D778" s="6">
        <v>2</v>
      </c>
      <c r="E778" s="1">
        <v>8</v>
      </c>
      <c r="F778" s="1" cm="1">
        <f t="array" ref="F778">IF('Cleaned Data'!F778="","",_xlfn.SWITCH('Cleaned Data'!F778,"Cash",1,"Credit Card",2,"Digital Wallet",3,0))</f>
        <v>0</v>
      </c>
      <c r="G778" s="1" cm="1">
        <f t="array" ref="G778">IF('Cleaned Data'!G778="","",_xlfn.SWITCH('Cleaned Data'!G778,"In-Store",1,"Takeaway",2,0))</f>
        <v>1</v>
      </c>
      <c r="H778" s="8">
        <v>44993</v>
      </c>
    </row>
    <row r="779" spans="1:8" ht="12.5" x14ac:dyDescent="0.25">
      <c r="A779" s="1" t="str">
        <v>TXN_1533790</v>
      </c>
      <c r="B779" s="1" cm="1">
        <f t="array" ref="B779">IF('Cleaned Data'!B779="","",_xlfn.SWITCH('Cleaned Data'!B779,"Coffee",1,"Tea",2,"Juice",3,"Smoothie",4,"Cake",5,"Sandwich",6,"Salad",7,"Cookie",8,0))</f>
        <v>1</v>
      </c>
      <c r="C779" s="1">
        <v>2</v>
      </c>
      <c r="D779" s="6">
        <v>2</v>
      </c>
      <c r="E779" s="1">
        <v>4</v>
      </c>
      <c r="F779" s="1" cm="1">
        <f t="array" ref="F779">IF('Cleaned Data'!F779="","",_xlfn.SWITCH('Cleaned Data'!F779,"Cash",1,"Credit Card",2,"Digital Wallet",3,0))</f>
        <v>1</v>
      </c>
      <c r="G779" s="1" cm="1">
        <f t="array" ref="G779">IF('Cleaned Data'!G779="","",_xlfn.SWITCH('Cleaned Data'!G779,"In-Store",1,"Takeaway",2,0))</f>
        <v>0</v>
      </c>
      <c r="H779" s="8">
        <v>44993</v>
      </c>
    </row>
    <row r="780" spans="1:8" ht="12.5" x14ac:dyDescent="0.25">
      <c r="A780" s="1" t="str">
        <v>TXN_2054549</v>
      </c>
      <c r="B780" s="1" cm="1">
        <f t="array" ref="B780">IF('Cleaned Data'!B780="","",_xlfn.SWITCH('Cleaned Data'!B780,"Coffee",1,"Tea",2,"Juice",3,"Smoothie",4,"Cake",5,"Sandwich",6,"Salad",7,"Cookie",8,0))</f>
        <v>7</v>
      </c>
      <c r="C780" s="1">
        <v>5</v>
      </c>
      <c r="D780" s="6">
        <v>5</v>
      </c>
      <c r="E780" s="1">
        <v>25</v>
      </c>
      <c r="F780" s="1" cm="1">
        <f t="array" ref="F780">IF('Cleaned Data'!F780="","",_xlfn.SWITCH('Cleaned Data'!F780,"Cash",1,"Credit Card",2,"Digital Wallet",3,0))</f>
        <v>1</v>
      </c>
      <c r="G780" s="1" cm="1">
        <f t="array" ref="G780">IF('Cleaned Data'!G780="","",_xlfn.SWITCH('Cleaned Data'!G780,"In-Store",1,"Takeaway",2,0))</f>
        <v>1</v>
      </c>
      <c r="H780" s="8">
        <v>44993</v>
      </c>
    </row>
    <row r="781" spans="1:8" ht="12.5" x14ac:dyDescent="0.25">
      <c r="A781" s="1" t="str">
        <v>TXN_2841233</v>
      </c>
      <c r="B781" s="1" cm="1">
        <f t="array" ref="B781">IF('Cleaned Data'!B781="","",_xlfn.SWITCH('Cleaned Data'!B781,"Coffee",1,"Tea",2,"Juice",3,"Smoothie",4,"Cake",5,"Sandwich",6,"Salad",7,"Cookie",8,0))</f>
        <v>6</v>
      </c>
      <c r="C781" s="1">
        <v>1</v>
      </c>
      <c r="D781" s="6">
        <v>4</v>
      </c>
      <c r="E781" s="1">
        <v>4</v>
      </c>
      <c r="F781" s="1" cm="1">
        <f t="array" ref="F781">IF('Cleaned Data'!F781="","",_xlfn.SWITCH('Cleaned Data'!F781,"Cash",1,"Credit Card",2,"Digital Wallet",3,0))</f>
        <v>2</v>
      </c>
      <c r="G781" s="1" cm="1">
        <f t="array" ref="G781">IF('Cleaned Data'!G781="","",_xlfn.SWITCH('Cleaned Data'!G781,"In-Store",1,"Takeaway",2,0))</f>
        <v>0</v>
      </c>
      <c r="H781" s="8">
        <v>44993</v>
      </c>
    </row>
    <row r="782" spans="1:8" ht="12.5" x14ac:dyDescent="0.25">
      <c r="A782" s="1" t="str">
        <v>TXN_2882871</v>
      </c>
      <c r="B782" s="1" cm="1">
        <f t="array" ref="B782">IF('Cleaned Data'!B782="","",_xlfn.SWITCH('Cleaned Data'!B782,"Coffee",1,"Tea",2,"Juice",3,"Smoothie",4,"Cake",5,"Sandwich",6,"Salad",7,"Cookie",8,0))</f>
        <v>7</v>
      </c>
      <c r="C782" s="1">
        <v>5</v>
      </c>
      <c r="D782" s="6">
        <v>5</v>
      </c>
      <c r="E782" s="1">
        <v>25</v>
      </c>
      <c r="F782" s="1" cm="1">
        <f t="array" ref="F782">IF('Cleaned Data'!F782="","",_xlfn.SWITCH('Cleaned Data'!F782,"Cash",1,"Credit Card",2,"Digital Wallet",3,0))</f>
        <v>1</v>
      </c>
      <c r="G782" s="1" cm="1">
        <f t="array" ref="G782">IF('Cleaned Data'!G782="","",_xlfn.SWITCH('Cleaned Data'!G782,"In-Store",1,"Takeaway",2,0))</f>
        <v>2</v>
      </c>
      <c r="H782" s="8">
        <v>44993</v>
      </c>
    </row>
    <row r="783" spans="1:8" ht="12.5" x14ac:dyDescent="0.25">
      <c r="A783" s="1" t="str">
        <v>TXN_3308378</v>
      </c>
      <c r="B783" s="1" cm="1">
        <f t="array" ref="B783">IF('Cleaned Data'!B783="","",_xlfn.SWITCH('Cleaned Data'!B783,"Coffee",1,"Tea",2,"Juice",3,"Smoothie",4,"Cake",5,"Sandwich",6,"Salad",7,"Cookie",8,0))</f>
        <v>6</v>
      </c>
      <c r="C783" s="1">
        <v>2</v>
      </c>
      <c r="D783" s="6">
        <v>4</v>
      </c>
      <c r="E783" s="1">
        <v>8</v>
      </c>
      <c r="F783" s="1" cm="1">
        <f t="array" ref="F783">IF('Cleaned Data'!F783="","",_xlfn.SWITCH('Cleaned Data'!F783,"Cash",1,"Credit Card",2,"Digital Wallet",3,0))</f>
        <v>3</v>
      </c>
      <c r="G783" s="1" cm="1">
        <f t="array" ref="G783">IF('Cleaned Data'!G783="","",_xlfn.SWITCH('Cleaned Data'!G783,"In-Store",1,"Takeaway",2,0))</f>
        <v>0</v>
      </c>
      <c r="H783" s="8">
        <v>44993</v>
      </c>
    </row>
    <row r="784" spans="1:8" ht="12.5" x14ac:dyDescent="0.25">
      <c r="A784" s="1" t="str">
        <v>TXN_4030010</v>
      </c>
      <c r="B784" s="1" cm="1">
        <f t="array" ref="B784">IF('Cleaned Data'!B784="","",_xlfn.SWITCH('Cleaned Data'!B784,"Coffee",1,"Tea",2,"Juice",3,"Smoothie",4,"Cake",5,"Sandwich",6,"Salad",7,"Cookie",8,0))</f>
        <v>2</v>
      </c>
      <c r="C784" s="1">
        <v>2</v>
      </c>
      <c r="D784" s="6">
        <v>1.5</v>
      </c>
      <c r="E784" s="1">
        <v>3</v>
      </c>
      <c r="F784" s="1" cm="1">
        <f t="array" ref="F784">IF('Cleaned Data'!F784="","",_xlfn.SWITCH('Cleaned Data'!F784,"Cash",1,"Credit Card",2,"Digital Wallet",3,0))</f>
        <v>0</v>
      </c>
      <c r="G784" s="1" cm="1">
        <f t="array" ref="G784">IF('Cleaned Data'!G784="","",_xlfn.SWITCH('Cleaned Data'!G784,"In-Store",1,"Takeaway",2,0))</f>
        <v>2</v>
      </c>
      <c r="H784" s="8">
        <v>44993</v>
      </c>
    </row>
    <row r="785" spans="1:8" ht="12.5" x14ac:dyDescent="0.25">
      <c r="A785" s="1" t="str">
        <v>TXN_4227337</v>
      </c>
      <c r="B785" s="1" cm="1">
        <f t="array" ref="B785">IF('Cleaned Data'!B785="","",_xlfn.SWITCH('Cleaned Data'!B785,"Coffee",1,"Tea",2,"Juice",3,"Smoothie",4,"Cake",5,"Sandwich",6,"Salad",7,"Cookie",8,0))</f>
        <v>5</v>
      </c>
      <c r="C785" s="1">
        <v>1</v>
      </c>
      <c r="D785" s="6">
        <v>3</v>
      </c>
      <c r="E785" s="1">
        <v>3</v>
      </c>
      <c r="F785" s="1" cm="1">
        <f t="array" ref="F785">IF('Cleaned Data'!F785="","",_xlfn.SWITCH('Cleaned Data'!F785,"Cash",1,"Credit Card",2,"Digital Wallet",3,0))</f>
        <v>2</v>
      </c>
      <c r="G785" s="1" cm="1">
        <f t="array" ref="G785">IF('Cleaned Data'!G785="","",_xlfn.SWITCH('Cleaned Data'!G785,"In-Store",1,"Takeaway",2,0))</f>
        <v>0</v>
      </c>
      <c r="H785" s="8">
        <v>44993</v>
      </c>
    </row>
    <row r="786" spans="1:8" ht="12.5" x14ac:dyDescent="0.25">
      <c r="A786" s="1" t="str">
        <v>TXN_5138053</v>
      </c>
      <c r="B786" s="1" cm="1">
        <f t="array" ref="B786">IF('Cleaned Data'!B786="","",_xlfn.SWITCH('Cleaned Data'!B786,"Coffee",1,"Tea",2,"Juice",3,"Smoothie",4,"Cake",5,"Sandwich",6,"Salad",7,"Cookie",8,0))</f>
        <v>4</v>
      </c>
      <c r="C786" s="1">
        <v>5</v>
      </c>
      <c r="D786" s="6">
        <v>4</v>
      </c>
      <c r="E786" s="1">
        <v>20</v>
      </c>
      <c r="F786" s="1" cm="1">
        <f t="array" ref="F786">IF('Cleaned Data'!F786="","",_xlfn.SWITCH('Cleaned Data'!F786,"Cash",1,"Credit Card",2,"Digital Wallet",3,0))</f>
        <v>1</v>
      </c>
      <c r="G786" s="1" cm="1">
        <f t="array" ref="G786">IF('Cleaned Data'!G786="","",_xlfn.SWITCH('Cleaned Data'!G786,"In-Store",1,"Takeaway",2,0))</f>
        <v>0</v>
      </c>
      <c r="H786" s="8">
        <v>44993</v>
      </c>
    </row>
    <row r="787" spans="1:8" ht="12.5" x14ac:dyDescent="0.25">
      <c r="A787" s="1" t="str">
        <v>TXN_5182042</v>
      </c>
      <c r="B787" s="1" cm="1">
        <f t="array" ref="B787">IF('Cleaned Data'!B787="","",_xlfn.SWITCH('Cleaned Data'!B787,"Coffee",1,"Tea",2,"Juice",3,"Smoothie",4,"Cake",5,"Sandwich",6,"Salad",7,"Cookie",8,0))</f>
        <v>6</v>
      </c>
      <c r="C787" s="1">
        <v>3</v>
      </c>
      <c r="D787" s="6">
        <v>4</v>
      </c>
      <c r="E787" s="1">
        <v>12</v>
      </c>
      <c r="F787" s="1" cm="1">
        <f t="array" ref="F787">IF('Cleaned Data'!F787="","",_xlfn.SWITCH('Cleaned Data'!F787,"Cash",1,"Credit Card",2,"Digital Wallet",3,0))</f>
        <v>0</v>
      </c>
      <c r="G787" s="1" cm="1">
        <f t="array" ref="G787">IF('Cleaned Data'!G787="","",_xlfn.SWITCH('Cleaned Data'!G787,"In-Store",1,"Takeaway",2,0))</f>
        <v>1</v>
      </c>
      <c r="H787" s="8">
        <v>44993</v>
      </c>
    </row>
    <row r="788" spans="1:8" ht="12.5" x14ac:dyDescent="0.25">
      <c r="A788" s="1" t="str">
        <v>TXN_6148811</v>
      </c>
      <c r="B788" s="1" cm="1">
        <f t="array" ref="B788">IF('Cleaned Data'!B788="","",_xlfn.SWITCH('Cleaned Data'!B788,"Coffee",1,"Tea",2,"Juice",3,"Smoothie",4,"Cake",5,"Sandwich",6,"Salad",7,"Cookie",8,0))</f>
        <v>7</v>
      </c>
      <c r="C788" s="1">
        <v>2</v>
      </c>
      <c r="D788" s="6">
        <v>5</v>
      </c>
      <c r="E788" s="1">
        <v>10</v>
      </c>
      <c r="F788" s="1" cm="1">
        <f t="array" ref="F788">IF('Cleaned Data'!F788="","",_xlfn.SWITCH('Cleaned Data'!F788,"Cash",1,"Credit Card",2,"Digital Wallet",3,0))</f>
        <v>2</v>
      </c>
      <c r="G788" s="1" cm="1">
        <f t="array" ref="G788">IF('Cleaned Data'!G788="","",_xlfn.SWITCH('Cleaned Data'!G788,"In-Store",1,"Takeaway",2,0))</f>
        <v>1</v>
      </c>
      <c r="H788" s="8">
        <v>44993</v>
      </c>
    </row>
    <row r="789" spans="1:8" ht="12.5" x14ac:dyDescent="0.25">
      <c r="A789" s="1" t="str">
        <v>TXN_6624397</v>
      </c>
      <c r="B789" s="1" cm="1">
        <f t="array" ref="B789">IF('Cleaned Data'!B789="","",_xlfn.SWITCH('Cleaned Data'!B789,"Coffee",1,"Tea",2,"Juice",3,"Smoothie",4,"Cake",5,"Sandwich",6,"Salad",7,"Cookie",8,0))</f>
        <v>6</v>
      </c>
      <c r="C789" s="1">
        <v>3</v>
      </c>
      <c r="D789" s="6">
        <v>4</v>
      </c>
      <c r="E789" s="1">
        <v>12</v>
      </c>
      <c r="F789" s="1" cm="1">
        <f t="array" ref="F789">IF('Cleaned Data'!F789="","",_xlfn.SWITCH('Cleaned Data'!F789,"Cash",1,"Credit Card",2,"Digital Wallet",3,0))</f>
        <v>3</v>
      </c>
      <c r="G789" s="1" cm="1">
        <f t="array" ref="G789">IF('Cleaned Data'!G789="","",_xlfn.SWITCH('Cleaned Data'!G789,"In-Store",1,"Takeaway",2,0))</f>
        <v>2</v>
      </c>
      <c r="H789" s="8">
        <v>44993</v>
      </c>
    </row>
    <row r="790" spans="1:8" ht="12.5" x14ac:dyDescent="0.25">
      <c r="A790" s="1" t="str">
        <v>TXN_6648081</v>
      </c>
      <c r="B790" s="1" cm="1">
        <f t="array" ref="B790">IF('Cleaned Data'!B790="","",_xlfn.SWITCH('Cleaned Data'!B790,"Coffee",1,"Tea",2,"Juice",3,"Smoothie",4,"Cake",5,"Sandwich",6,"Salad",7,"Cookie",8,0))</f>
        <v>3</v>
      </c>
      <c r="C790" s="1">
        <v>3</v>
      </c>
      <c r="D790" s="6">
        <v>3</v>
      </c>
      <c r="E790" s="1">
        <v>9</v>
      </c>
      <c r="F790" s="1" cm="1">
        <f t="array" ref="F790">IF('Cleaned Data'!F790="","",_xlfn.SWITCH('Cleaned Data'!F790,"Cash",1,"Credit Card",2,"Digital Wallet",3,0))</f>
        <v>0</v>
      </c>
      <c r="G790" s="1" cm="1">
        <f t="array" ref="G790">IF('Cleaned Data'!G790="","",_xlfn.SWITCH('Cleaned Data'!G790,"In-Store",1,"Takeaway",2,0))</f>
        <v>2</v>
      </c>
      <c r="H790" s="8">
        <v>44993</v>
      </c>
    </row>
    <row r="791" spans="1:8" ht="12.5" x14ac:dyDescent="0.25">
      <c r="A791" s="1" t="str">
        <v>TXN_6898368</v>
      </c>
      <c r="B791" s="1" cm="1">
        <f t="array" ref="B791">IF('Cleaned Data'!B791="","",_xlfn.SWITCH('Cleaned Data'!B791,"Coffee",1,"Tea",2,"Juice",3,"Smoothie",4,"Cake",5,"Sandwich",6,"Salad",7,"Cookie",8,0))</f>
        <v>7</v>
      </c>
      <c r="C791" s="1">
        <v>4</v>
      </c>
      <c r="D791" s="6">
        <v>5</v>
      </c>
      <c r="E791" s="1">
        <v>20</v>
      </c>
      <c r="F791" s="1" cm="1">
        <f t="array" ref="F791">IF('Cleaned Data'!F791="","",_xlfn.SWITCH('Cleaned Data'!F791,"Cash",1,"Credit Card",2,"Digital Wallet",3,0))</f>
        <v>1</v>
      </c>
      <c r="G791" s="1" cm="1">
        <f t="array" ref="G791">IF('Cleaned Data'!G791="","",_xlfn.SWITCH('Cleaned Data'!G791,"In-Store",1,"Takeaway",2,0))</f>
        <v>1</v>
      </c>
      <c r="H791" s="8">
        <v>44993</v>
      </c>
    </row>
    <row r="792" spans="1:8" ht="12.5" x14ac:dyDescent="0.25">
      <c r="A792" s="1" t="str">
        <v>TXN_7216922</v>
      </c>
      <c r="B792" s="1" cm="1">
        <f t="array" ref="B792">IF('Cleaned Data'!B792="","",_xlfn.SWITCH('Cleaned Data'!B792,"Coffee",1,"Tea",2,"Juice",3,"Smoothie",4,"Cake",5,"Sandwich",6,"Salad",7,"Cookie",8,0))</f>
        <v>2</v>
      </c>
      <c r="C792" s="1">
        <v>5</v>
      </c>
      <c r="D792" s="6">
        <v>1.5</v>
      </c>
      <c r="E792" s="1">
        <v>7.5</v>
      </c>
      <c r="F792" s="1" cm="1">
        <f t="array" ref="F792">IF('Cleaned Data'!F792="","",_xlfn.SWITCH('Cleaned Data'!F792,"Cash",1,"Credit Card",2,"Digital Wallet",3,0))</f>
        <v>1</v>
      </c>
      <c r="G792" s="1" cm="1">
        <f t="array" ref="G792">IF('Cleaned Data'!G792="","",_xlfn.SWITCH('Cleaned Data'!G792,"In-Store",1,"Takeaway",2,0))</f>
        <v>1</v>
      </c>
      <c r="H792" s="8">
        <v>44993</v>
      </c>
    </row>
    <row r="793" spans="1:8" ht="12.5" x14ac:dyDescent="0.25">
      <c r="A793" s="1" t="str">
        <v>TXN_8260297</v>
      </c>
      <c r="B793" s="1" cm="1">
        <f t="array" ref="B793">IF('Cleaned Data'!B793="","",_xlfn.SWITCH('Cleaned Data'!B793,"Coffee",1,"Tea",2,"Juice",3,"Smoothie",4,"Cake",5,"Sandwich",6,"Salad",7,"Cookie",8,0))</f>
        <v>7</v>
      </c>
      <c r="C793" s="1">
        <v>1</v>
      </c>
      <c r="D793" s="6">
        <v>5</v>
      </c>
      <c r="E793" s="1">
        <v>5</v>
      </c>
      <c r="F793" s="1" cm="1">
        <f t="array" ref="F793">IF('Cleaned Data'!F793="","",_xlfn.SWITCH('Cleaned Data'!F793,"Cash",1,"Credit Card",2,"Digital Wallet",3,0))</f>
        <v>1</v>
      </c>
      <c r="G793" s="1" cm="1">
        <f t="array" ref="G793">IF('Cleaned Data'!G793="","",_xlfn.SWITCH('Cleaned Data'!G793,"In-Store",1,"Takeaway",2,0))</f>
        <v>0</v>
      </c>
      <c r="H793" s="8">
        <v>44993</v>
      </c>
    </row>
    <row r="794" spans="1:8" ht="12.5" x14ac:dyDescent="0.25">
      <c r="A794" s="1" t="str">
        <v>TXN_8352416</v>
      </c>
      <c r="B794" s="1" cm="1">
        <f t="array" ref="B794">IF('Cleaned Data'!B794="","",_xlfn.SWITCH('Cleaned Data'!B794,"Coffee",1,"Tea",2,"Juice",3,"Smoothie",4,"Cake",5,"Sandwich",6,"Salad",7,"Cookie",8,0))</f>
        <v>5</v>
      </c>
      <c r="C794" s="1">
        <v>5</v>
      </c>
      <c r="D794" s="6">
        <v>3</v>
      </c>
      <c r="E794" s="1">
        <v>15</v>
      </c>
      <c r="F794" s="1" cm="1">
        <f t="array" ref="F794">IF('Cleaned Data'!F794="","",_xlfn.SWITCH('Cleaned Data'!F794,"Cash",1,"Credit Card",2,"Digital Wallet",3,0))</f>
        <v>3</v>
      </c>
      <c r="G794" s="1" cm="1">
        <f t="array" ref="G794">IF('Cleaned Data'!G794="","",_xlfn.SWITCH('Cleaned Data'!G794,"In-Store",1,"Takeaway",2,0))</f>
        <v>1</v>
      </c>
      <c r="H794" s="8">
        <v>44993</v>
      </c>
    </row>
    <row r="795" spans="1:8" ht="12.5" x14ac:dyDescent="0.25">
      <c r="A795" s="1" t="str">
        <v>TXN_8819928</v>
      </c>
      <c r="B795" s="1" cm="1">
        <f t="array" ref="B795">IF('Cleaned Data'!B795="","",_xlfn.SWITCH('Cleaned Data'!B795,"Coffee",1,"Tea",2,"Juice",3,"Smoothie",4,"Cake",5,"Sandwich",6,"Salad",7,"Cookie",8,0))</f>
        <v>1</v>
      </c>
      <c r="C795" s="1">
        <v>1</v>
      </c>
      <c r="D795" s="6">
        <v>2</v>
      </c>
      <c r="E795" s="1">
        <v>2</v>
      </c>
      <c r="F795" s="1" cm="1">
        <f t="array" ref="F795">IF('Cleaned Data'!F795="","",_xlfn.SWITCH('Cleaned Data'!F795,"Cash",1,"Credit Card",2,"Digital Wallet",3,0))</f>
        <v>2</v>
      </c>
      <c r="G795" s="1" cm="1">
        <f t="array" ref="G795">IF('Cleaned Data'!G795="","",_xlfn.SWITCH('Cleaned Data'!G795,"In-Store",1,"Takeaway",2,0))</f>
        <v>2</v>
      </c>
      <c r="H795" s="8">
        <v>44993</v>
      </c>
    </row>
    <row r="796" spans="1:8" ht="12.5" x14ac:dyDescent="0.25">
      <c r="A796" s="1" t="str">
        <v>TXN_9205425</v>
      </c>
      <c r="B796" s="1" cm="1">
        <f t="array" ref="B796">IF('Cleaned Data'!B796="","",_xlfn.SWITCH('Cleaned Data'!B796,"Coffee",1,"Tea",2,"Juice",3,"Smoothie",4,"Cake",5,"Sandwich",6,"Salad",7,"Cookie",8,0))</f>
        <v>4</v>
      </c>
      <c r="C796" s="1">
        <v>1</v>
      </c>
      <c r="D796" s="6">
        <v>4</v>
      </c>
      <c r="E796" s="1">
        <v>4</v>
      </c>
      <c r="F796" s="1" cm="1">
        <f t="array" ref="F796">IF('Cleaned Data'!F796="","",_xlfn.SWITCH('Cleaned Data'!F796,"Cash",1,"Credit Card",2,"Digital Wallet",3,0))</f>
        <v>0</v>
      </c>
      <c r="G796" s="1" cm="1">
        <f t="array" ref="G796">IF('Cleaned Data'!G796="","",_xlfn.SWITCH('Cleaned Data'!G796,"In-Store",1,"Takeaway",2,0))</f>
        <v>1</v>
      </c>
      <c r="H796" s="8">
        <v>44993</v>
      </c>
    </row>
    <row r="797" spans="1:8" ht="12.5" x14ac:dyDescent="0.25">
      <c r="A797" s="1" t="str">
        <v>TXN_9667219</v>
      </c>
      <c r="B797" s="1" cm="1">
        <f t="array" ref="B797">IF('Cleaned Data'!B797="","",_xlfn.SWITCH('Cleaned Data'!B797,"Coffee",1,"Tea",2,"Juice",3,"Smoothie",4,"Cake",5,"Sandwich",6,"Salad",7,"Cookie",8,0))</f>
        <v>5</v>
      </c>
      <c r="C797" s="1">
        <v>2</v>
      </c>
      <c r="D797" s="6">
        <v>3</v>
      </c>
      <c r="E797" s="1">
        <v>6</v>
      </c>
      <c r="F797" s="1" cm="1">
        <f t="array" ref="F797">IF('Cleaned Data'!F797="","",_xlfn.SWITCH('Cleaned Data'!F797,"Cash",1,"Credit Card",2,"Digital Wallet",3,0))</f>
        <v>1</v>
      </c>
      <c r="G797" s="1" cm="1">
        <f t="array" ref="G797">IF('Cleaned Data'!G797="","",_xlfn.SWITCH('Cleaned Data'!G797,"In-Store",1,"Takeaway",2,0))</f>
        <v>2</v>
      </c>
      <c r="H797" s="8">
        <v>44993</v>
      </c>
    </row>
    <row r="798" spans="1:8" ht="12.5" x14ac:dyDescent="0.25">
      <c r="A798" s="1" t="str">
        <v>TXN_9691955</v>
      </c>
      <c r="B798" s="1" cm="1">
        <f t="array" ref="B798">IF('Cleaned Data'!B798="","",_xlfn.SWITCH('Cleaned Data'!B798,"Coffee",1,"Tea",2,"Juice",3,"Smoothie",4,"Cake",5,"Sandwich",6,"Salad",7,"Cookie",8,0))</f>
        <v>5</v>
      </c>
      <c r="C798" s="1">
        <v>5</v>
      </c>
      <c r="D798" s="6">
        <v>3</v>
      </c>
      <c r="E798" s="1">
        <v>15</v>
      </c>
      <c r="F798" s="1" cm="1">
        <f t="array" ref="F798">IF('Cleaned Data'!F798="","",_xlfn.SWITCH('Cleaned Data'!F798,"Cash",1,"Credit Card",2,"Digital Wallet",3,0))</f>
        <v>3</v>
      </c>
      <c r="G798" s="1" cm="1">
        <f t="array" ref="G798">IF('Cleaned Data'!G798="","",_xlfn.SWITCH('Cleaned Data'!G798,"In-Store",1,"Takeaway",2,0))</f>
        <v>1</v>
      </c>
      <c r="H798" s="8">
        <v>44993</v>
      </c>
    </row>
    <row r="799" spans="1:8" ht="12.5" x14ac:dyDescent="0.25">
      <c r="A799" s="1" t="str">
        <v>TXN_9839214</v>
      </c>
      <c r="B799" s="1" cm="1">
        <f t="array" ref="B799">IF('Cleaned Data'!B799="","",_xlfn.SWITCH('Cleaned Data'!B799,"Coffee",1,"Tea",2,"Juice",3,"Smoothie",4,"Cake",5,"Sandwich",6,"Salad",7,"Cookie",8,0))</f>
        <v>2</v>
      </c>
      <c r="C799" s="1">
        <v>3</v>
      </c>
      <c r="D799" s="6">
        <v>1.5</v>
      </c>
      <c r="E799" s="1">
        <v>4.5</v>
      </c>
      <c r="F799" s="1" cm="1">
        <f t="array" ref="F799">IF('Cleaned Data'!F799="","",_xlfn.SWITCH('Cleaned Data'!F799,"Cash",1,"Credit Card",2,"Digital Wallet",3,0))</f>
        <v>3</v>
      </c>
      <c r="G799" s="1" cm="1">
        <f t="array" ref="G799">IF('Cleaned Data'!G799="","",_xlfn.SWITCH('Cleaned Data'!G799,"In-Store",1,"Takeaway",2,0))</f>
        <v>0</v>
      </c>
      <c r="H799" s="8">
        <v>44993</v>
      </c>
    </row>
    <row r="800" spans="1:8" ht="12.5" x14ac:dyDescent="0.25">
      <c r="A800" s="1" t="str">
        <v>TXN_1150033</v>
      </c>
      <c r="B800" s="1" cm="1">
        <f t="array" ref="B800">IF('Cleaned Data'!B800="","",_xlfn.SWITCH('Cleaned Data'!B800,"Coffee",1,"Tea",2,"Juice",3,"Smoothie",4,"Cake",5,"Sandwich",6,"Salad",7,"Cookie",8,0))</f>
        <v>2</v>
      </c>
      <c r="C800" s="1">
        <v>5</v>
      </c>
      <c r="D800" s="6">
        <v>1.5</v>
      </c>
      <c r="E800" s="1">
        <v>7.5</v>
      </c>
      <c r="F800" s="1" cm="1">
        <f t="array" ref="F800">IF('Cleaned Data'!F800="","",_xlfn.SWITCH('Cleaned Data'!F800,"Cash",1,"Credit Card",2,"Digital Wallet",3,0))</f>
        <v>0</v>
      </c>
      <c r="G800" s="1" cm="1">
        <f t="array" ref="G800">IF('Cleaned Data'!G800="","",_xlfn.SWITCH('Cleaned Data'!G800,"In-Store",1,"Takeaway",2,0))</f>
        <v>1</v>
      </c>
      <c r="H800" s="8">
        <v>44994</v>
      </c>
    </row>
    <row r="801" spans="1:8" ht="12.5" x14ac:dyDescent="0.25">
      <c r="A801" s="1" t="str">
        <v>TXN_2211685</v>
      </c>
      <c r="B801" s="1" cm="1">
        <f t="array" ref="B801">IF('Cleaned Data'!B801="","",_xlfn.SWITCH('Cleaned Data'!B801,"Coffee",1,"Tea",2,"Juice",3,"Smoothie",4,"Cake",5,"Sandwich",6,"Salad",7,"Cookie",8,0))</f>
        <v>5</v>
      </c>
      <c r="C801" s="1">
        <v>2</v>
      </c>
      <c r="D801" s="6">
        <v>3</v>
      </c>
      <c r="E801" s="1">
        <v>6</v>
      </c>
      <c r="F801" s="1" cm="1">
        <f t="array" ref="F801">IF('Cleaned Data'!F801="","",_xlfn.SWITCH('Cleaned Data'!F801,"Cash",1,"Credit Card",2,"Digital Wallet",3,0))</f>
        <v>0</v>
      </c>
      <c r="G801" s="1" cm="1">
        <f t="array" ref="G801">IF('Cleaned Data'!G801="","",_xlfn.SWITCH('Cleaned Data'!G801,"In-Store",1,"Takeaway",2,0))</f>
        <v>0</v>
      </c>
      <c r="H801" s="8">
        <v>44994</v>
      </c>
    </row>
    <row r="802" spans="1:8" ht="12.5" x14ac:dyDescent="0.25">
      <c r="A802" s="1" t="str">
        <v>TXN_2660576</v>
      </c>
      <c r="B802" s="1" cm="1">
        <f t="array" ref="B802">IF('Cleaned Data'!B802="","",_xlfn.SWITCH('Cleaned Data'!B802,"Coffee",1,"Tea",2,"Juice",3,"Smoothie",4,"Cake",5,"Sandwich",6,"Salad",7,"Cookie",8,0))</f>
        <v>3</v>
      </c>
      <c r="C802" s="1">
        <v>3</v>
      </c>
      <c r="D802" s="6">
        <v>3</v>
      </c>
      <c r="E802" s="1">
        <v>9</v>
      </c>
      <c r="F802" s="1" cm="1">
        <f t="array" ref="F802">IF('Cleaned Data'!F802="","",_xlfn.SWITCH('Cleaned Data'!F802,"Cash",1,"Credit Card",2,"Digital Wallet",3,0))</f>
        <v>1</v>
      </c>
      <c r="G802" s="1" cm="1">
        <f t="array" ref="G802">IF('Cleaned Data'!G802="","",_xlfn.SWITCH('Cleaned Data'!G802,"In-Store",1,"Takeaway",2,0))</f>
        <v>0</v>
      </c>
      <c r="H802" s="8">
        <v>44994</v>
      </c>
    </row>
    <row r="803" spans="1:8" ht="12.5" x14ac:dyDescent="0.25">
      <c r="A803" s="1" t="str">
        <v>TXN_3046567</v>
      </c>
      <c r="B803" s="1" cm="1">
        <f t="array" ref="B803">IF('Cleaned Data'!B803="","",_xlfn.SWITCH('Cleaned Data'!B803,"Coffee",1,"Tea",2,"Juice",3,"Smoothie",4,"Cake",5,"Sandwich",6,"Salad",7,"Cookie",8,0))</f>
        <v>7</v>
      </c>
      <c r="C803" s="1">
        <v>3</v>
      </c>
      <c r="D803" s="6">
        <v>5</v>
      </c>
      <c r="E803" s="1">
        <v>15</v>
      </c>
      <c r="F803" s="1" cm="1">
        <f t="array" ref="F803">IF('Cleaned Data'!F803="","",_xlfn.SWITCH('Cleaned Data'!F803,"Cash",1,"Credit Card",2,"Digital Wallet",3,0))</f>
        <v>0</v>
      </c>
      <c r="G803" s="1" cm="1">
        <f t="array" ref="G803">IF('Cleaned Data'!G803="","",_xlfn.SWITCH('Cleaned Data'!G803,"In-Store",1,"Takeaway",2,0))</f>
        <v>1</v>
      </c>
      <c r="H803" s="8">
        <v>44994</v>
      </c>
    </row>
    <row r="804" spans="1:8" ht="12.5" x14ac:dyDescent="0.25">
      <c r="A804" s="1" t="str">
        <v>TXN_3271393</v>
      </c>
      <c r="B804" s="1" cm="1">
        <f t="array" ref="B804">IF('Cleaned Data'!B804="","",_xlfn.SWITCH('Cleaned Data'!B804,"Coffee",1,"Tea",2,"Juice",3,"Smoothie",4,"Cake",5,"Sandwich",6,"Salad",7,"Cookie",8,0))</f>
        <v>7</v>
      </c>
      <c r="C804" s="1">
        <v>3</v>
      </c>
      <c r="D804" s="6">
        <v>5</v>
      </c>
      <c r="E804" s="1">
        <v>15</v>
      </c>
      <c r="F804" s="1" cm="1">
        <f t="array" ref="F804">IF('Cleaned Data'!F804="","",_xlfn.SWITCH('Cleaned Data'!F804,"Cash",1,"Credit Card",2,"Digital Wallet",3,0))</f>
        <v>2</v>
      </c>
      <c r="G804" s="1" cm="1">
        <f t="array" ref="G804">IF('Cleaned Data'!G804="","",_xlfn.SWITCH('Cleaned Data'!G804,"In-Store",1,"Takeaway",2,0))</f>
        <v>0</v>
      </c>
      <c r="H804" s="8">
        <v>44994</v>
      </c>
    </row>
    <row r="805" spans="1:8" ht="12.5" x14ac:dyDescent="0.25">
      <c r="A805" s="1" t="str">
        <v>TXN_3866156</v>
      </c>
      <c r="B805" s="1" cm="1">
        <f t="array" ref="B805">IF('Cleaned Data'!B805="","",_xlfn.SWITCH('Cleaned Data'!B805,"Coffee",1,"Tea",2,"Juice",3,"Smoothie",4,"Cake",5,"Sandwich",6,"Salad",7,"Cookie",8,0))</f>
        <v>6</v>
      </c>
      <c r="C805" s="1">
        <v>5</v>
      </c>
      <c r="D805" s="6">
        <v>4</v>
      </c>
      <c r="E805" s="1">
        <v>20</v>
      </c>
      <c r="F805" s="1" cm="1">
        <f t="array" ref="F805">IF('Cleaned Data'!F805="","",_xlfn.SWITCH('Cleaned Data'!F805,"Cash",1,"Credit Card",2,"Digital Wallet",3,0))</f>
        <v>2</v>
      </c>
      <c r="G805" s="1" cm="1">
        <f t="array" ref="G805">IF('Cleaned Data'!G805="","",_xlfn.SWITCH('Cleaned Data'!G805,"In-Store",1,"Takeaway",2,0))</f>
        <v>0</v>
      </c>
      <c r="H805" s="8">
        <v>44994</v>
      </c>
    </row>
    <row r="806" spans="1:8" ht="12.5" x14ac:dyDescent="0.25">
      <c r="A806" s="1" t="str">
        <v>TXN_4183823</v>
      </c>
      <c r="B806" s="1" cm="1">
        <f t="array" ref="B806">IF('Cleaned Data'!B806="","",_xlfn.SWITCH('Cleaned Data'!B806,"Coffee",1,"Tea",2,"Juice",3,"Smoothie",4,"Cake",5,"Sandwich",6,"Salad",7,"Cookie",8,0))</f>
        <v>4</v>
      </c>
      <c r="C806" s="1">
        <v>3</v>
      </c>
      <c r="D806" s="6">
        <v>4</v>
      </c>
      <c r="E806" s="1">
        <v>12</v>
      </c>
      <c r="F806" s="1" cm="1">
        <f t="array" ref="F806">IF('Cleaned Data'!F806="","",_xlfn.SWITCH('Cleaned Data'!F806,"Cash",1,"Credit Card",2,"Digital Wallet",3,0))</f>
        <v>3</v>
      </c>
      <c r="G806" s="1" cm="1">
        <f t="array" ref="G806">IF('Cleaned Data'!G806="","",_xlfn.SWITCH('Cleaned Data'!G806,"In-Store",1,"Takeaway",2,0))</f>
        <v>2</v>
      </c>
      <c r="H806" s="8">
        <v>44994</v>
      </c>
    </row>
    <row r="807" spans="1:8" ht="12.5" x14ac:dyDescent="0.25">
      <c r="A807" s="1" t="str">
        <v>TXN_4548698</v>
      </c>
      <c r="B807" s="1" cm="1">
        <f t="array" ref="B807">IF('Cleaned Data'!B807="","",_xlfn.SWITCH('Cleaned Data'!B807,"Coffee",1,"Tea",2,"Juice",3,"Smoothie",4,"Cake",5,"Sandwich",6,"Salad",7,"Cookie",8,0))</f>
        <v>5</v>
      </c>
      <c r="C807" s="1">
        <v>4</v>
      </c>
      <c r="D807" s="6">
        <v>3</v>
      </c>
      <c r="E807" s="1">
        <v>12</v>
      </c>
      <c r="F807" s="1" cm="1">
        <f t="array" ref="F807">IF('Cleaned Data'!F807="","",_xlfn.SWITCH('Cleaned Data'!F807,"Cash",1,"Credit Card",2,"Digital Wallet",3,0))</f>
        <v>3</v>
      </c>
      <c r="G807" s="1" cm="1">
        <f t="array" ref="G807">IF('Cleaned Data'!G807="","",_xlfn.SWITCH('Cleaned Data'!G807,"In-Store",1,"Takeaway",2,0))</f>
        <v>0</v>
      </c>
      <c r="H807" s="8">
        <v>44994</v>
      </c>
    </row>
    <row r="808" spans="1:8" ht="12.5" x14ac:dyDescent="0.25">
      <c r="A808" s="1" t="str">
        <v>TXN_4565233</v>
      </c>
      <c r="B808" s="1" cm="1">
        <f t="array" ref="B808">IF('Cleaned Data'!B808="","",_xlfn.SWITCH('Cleaned Data'!B808,"Coffee",1,"Tea",2,"Juice",3,"Smoothie",4,"Cake",5,"Sandwich",6,"Salad",7,"Cookie",8,0))</f>
        <v>3</v>
      </c>
      <c r="C808" s="1">
        <v>3</v>
      </c>
      <c r="D808" s="6">
        <v>3</v>
      </c>
      <c r="E808" s="1">
        <v>9</v>
      </c>
      <c r="F808" s="1" cm="1">
        <f t="array" ref="F808">IF('Cleaned Data'!F808="","",_xlfn.SWITCH('Cleaned Data'!F808,"Cash",1,"Credit Card",2,"Digital Wallet",3,0))</f>
        <v>0</v>
      </c>
      <c r="G808" s="1" cm="1">
        <f t="array" ref="G808">IF('Cleaned Data'!G808="","",_xlfn.SWITCH('Cleaned Data'!G808,"In-Store",1,"Takeaway",2,0))</f>
        <v>2</v>
      </c>
      <c r="H808" s="8">
        <v>44994</v>
      </c>
    </row>
    <row r="809" spans="1:8" ht="12.5" x14ac:dyDescent="0.25">
      <c r="A809" s="1" t="str">
        <v>TXN_5573436</v>
      </c>
      <c r="B809" s="1" cm="1">
        <f t="array" ref="B809">IF('Cleaned Data'!B809="","",_xlfn.SWITCH('Cleaned Data'!B809,"Coffee",1,"Tea",2,"Juice",3,"Smoothie",4,"Cake",5,"Sandwich",6,"Salad",7,"Cookie",8,0))</f>
        <v>5</v>
      </c>
      <c r="C809" s="1">
        <v>1</v>
      </c>
      <c r="D809" s="6">
        <v>3</v>
      </c>
      <c r="E809" s="1">
        <v>3</v>
      </c>
      <c r="F809" s="1" cm="1">
        <f t="array" ref="F809">IF('Cleaned Data'!F809="","",_xlfn.SWITCH('Cleaned Data'!F809,"Cash",1,"Credit Card",2,"Digital Wallet",3,0))</f>
        <v>0</v>
      </c>
      <c r="G809" s="1" cm="1">
        <f t="array" ref="G809">IF('Cleaned Data'!G809="","",_xlfn.SWITCH('Cleaned Data'!G809,"In-Store",1,"Takeaway",2,0))</f>
        <v>0</v>
      </c>
      <c r="H809" s="8">
        <v>44994</v>
      </c>
    </row>
    <row r="810" spans="1:8" ht="12.5" x14ac:dyDescent="0.25">
      <c r="A810" s="1" t="str">
        <v>TXN_5588102</v>
      </c>
      <c r="B810" s="1" cm="1">
        <f t="array" ref="B810">IF('Cleaned Data'!B810="","",_xlfn.SWITCH('Cleaned Data'!B810,"Coffee",1,"Tea",2,"Juice",3,"Smoothie",4,"Cake",5,"Sandwich",6,"Salad",7,"Cookie",8,0))</f>
        <v>7</v>
      </c>
      <c r="C810" s="1">
        <v>1</v>
      </c>
      <c r="D810" s="6">
        <v>5</v>
      </c>
      <c r="E810" s="1">
        <v>5</v>
      </c>
      <c r="F810" s="1" cm="1">
        <f t="array" ref="F810">IF('Cleaned Data'!F810="","",_xlfn.SWITCH('Cleaned Data'!F810,"Cash",1,"Credit Card",2,"Digital Wallet",3,0))</f>
        <v>3</v>
      </c>
      <c r="G810" s="1" cm="1">
        <f t="array" ref="G810">IF('Cleaned Data'!G810="","",_xlfn.SWITCH('Cleaned Data'!G810,"In-Store",1,"Takeaway",2,0))</f>
        <v>1</v>
      </c>
      <c r="H810" s="8">
        <v>44994</v>
      </c>
    </row>
    <row r="811" spans="1:8" ht="12.5" x14ac:dyDescent="0.25">
      <c r="A811" s="1" t="str">
        <v>TXN_6904590</v>
      </c>
      <c r="B811" s="1" cm="1">
        <f t="array" ref="B811">IF('Cleaned Data'!B811="","",_xlfn.SWITCH('Cleaned Data'!B811,"Coffee",1,"Tea",2,"Juice",3,"Smoothie",4,"Cake",5,"Sandwich",6,"Salad",7,"Cookie",8,0))</f>
        <v>4</v>
      </c>
      <c r="C811" s="1">
        <v>1</v>
      </c>
      <c r="D811" s="6">
        <v>4</v>
      </c>
      <c r="E811" s="1">
        <v>4</v>
      </c>
      <c r="F811" s="1" cm="1">
        <f t="array" ref="F811">IF('Cleaned Data'!F811="","",_xlfn.SWITCH('Cleaned Data'!F811,"Cash",1,"Credit Card",2,"Digital Wallet",3,0))</f>
        <v>2</v>
      </c>
      <c r="G811" s="1" cm="1">
        <f t="array" ref="G811">IF('Cleaned Data'!G811="","",_xlfn.SWITCH('Cleaned Data'!G811,"In-Store",1,"Takeaway",2,0))</f>
        <v>1</v>
      </c>
      <c r="H811" s="8">
        <v>44994</v>
      </c>
    </row>
    <row r="812" spans="1:8" ht="12.5" x14ac:dyDescent="0.25">
      <c r="A812" s="1" t="str">
        <v>TXN_7023528</v>
      </c>
      <c r="B812" s="1" cm="1">
        <f t="array" ref="B812">IF('Cleaned Data'!B812="","",_xlfn.SWITCH('Cleaned Data'!B812,"Coffee",1,"Tea",2,"Juice",3,"Smoothie",4,"Cake",5,"Sandwich",6,"Salad",7,"Cookie",8,0))</f>
        <v>1</v>
      </c>
      <c r="C812" s="1">
        <v>5</v>
      </c>
      <c r="D812" s="6">
        <v>2</v>
      </c>
      <c r="E812" s="1">
        <v>10</v>
      </c>
      <c r="F812" s="1" cm="1">
        <f t="array" ref="F812">IF('Cleaned Data'!F812="","",_xlfn.SWITCH('Cleaned Data'!F812,"Cash",1,"Credit Card",2,"Digital Wallet",3,0))</f>
        <v>0</v>
      </c>
      <c r="G812" s="1" cm="1">
        <f t="array" ref="G812">IF('Cleaned Data'!G812="","",_xlfn.SWITCH('Cleaned Data'!G812,"In-Store",1,"Takeaway",2,0))</f>
        <v>1</v>
      </c>
      <c r="H812" s="8">
        <v>44994</v>
      </c>
    </row>
    <row r="813" spans="1:8" ht="12.5" x14ac:dyDescent="0.25">
      <c r="A813" s="1" t="str">
        <v>TXN_7211792</v>
      </c>
      <c r="B813" s="1" cm="1">
        <f t="array" ref="B813">IF('Cleaned Data'!B813="","",_xlfn.SWITCH('Cleaned Data'!B813,"Coffee",1,"Tea",2,"Juice",3,"Smoothie",4,"Cake",5,"Sandwich",6,"Salad",7,"Cookie",8,0))</f>
        <v>3</v>
      </c>
      <c r="C813" s="1">
        <v>2</v>
      </c>
      <c r="D813" s="6">
        <v>3</v>
      </c>
      <c r="E813" s="1">
        <v>6</v>
      </c>
      <c r="F813" s="1" cm="1">
        <f t="array" ref="F813">IF('Cleaned Data'!F813="","",_xlfn.SWITCH('Cleaned Data'!F813,"Cash",1,"Credit Card",2,"Digital Wallet",3,0))</f>
        <v>1</v>
      </c>
      <c r="G813" s="1" cm="1">
        <f t="array" ref="G813">IF('Cleaned Data'!G813="","",_xlfn.SWITCH('Cleaned Data'!G813,"In-Store",1,"Takeaway",2,0))</f>
        <v>0</v>
      </c>
      <c r="H813" s="8">
        <v>44994</v>
      </c>
    </row>
    <row r="814" spans="1:8" ht="12.5" x14ac:dyDescent="0.25">
      <c r="A814" s="1" t="str">
        <v>TXN_7539585</v>
      </c>
      <c r="B814" s="1" cm="1">
        <f t="array" ref="B814">IF('Cleaned Data'!B814="","",_xlfn.SWITCH('Cleaned Data'!B814,"Coffee",1,"Tea",2,"Juice",3,"Smoothie",4,"Cake",5,"Sandwich",6,"Salad",7,"Cookie",8,0))</f>
        <v>6</v>
      </c>
      <c r="C814" s="1">
        <v>3</v>
      </c>
      <c r="D814" s="6">
        <v>4</v>
      </c>
      <c r="E814" s="1">
        <v>12</v>
      </c>
      <c r="F814" s="1" cm="1">
        <f t="array" ref="F814">IF('Cleaned Data'!F814="","",_xlfn.SWITCH('Cleaned Data'!F814,"Cash",1,"Credit Card",2,"Digital Wallet",3,0))</f>
        <v>3</v>
      </c>
      <c r="G814" s="1" cm="1">
        <f t="array" ref="G814">IF('Cleaned Data'!G814="","",_xlfn.SWITCH('Cleaned Data'!G814,"In-Store",1,"Takeaway",2,0))</f>
        <v>1</v>
      </c>
      <c r="H814" s="8">
        <v>44994</v>
      </c>
    </row>
    <row r="815" spans="1:8" ht="12.5" x14ac:dyDescent="0.25">
      <c r="A815" s="1" t="str">
        <v>TXN_7780748</v>
      </c>
      <c r="B815" s="1" cm="1">
        <f t="array" ref="B815">IF('Cleaned Data'!B815="","",_xlfn.SWITCH('Cleaned Data'!B815,"Coffee",1,"Tea",2,"Juice",3,"Smoothie",4,"Cake",5,"Sandwich",6,"Salad",7,"Cookie",8,0))</f>
        <v>4</v>
      </c>
      <c r="C815" s="1">
        <v>5</v>
      </c>
      <c r="D815" s="6">
        <v>4</v>
      </c>
      <c r="E815" s="1">
        <v>20</v>
      </c>
      <c r="F815" s="1" cm="1">
        <f t="array" ref="F815">IF('Cleaned Data'!F815="","",_xlfn.SWITCH('Cleaned Data'!F815,"Cash",1,"Credit Card",2,"Digital Wallet",3,0))</f>
        <v>1</v>
      </c>
      <c r="G815" s="1" cm="1">
        <f t="array" ref="G815">IF('Cleaned Data'!G815="","",_xlfn.SWITCH('Cleaned Data'!G815,"In-Store",1,"Takeaway",2,0))</f>
        <v>1</v>
      </c>
      <c r="H815" s="8">
        <v>44994</v>
      </c>
    </row>
    <row r="816" spans="1:8" ht="12.5" x14ac:dyDescent="0.25">
      <c r="A816" s="1" t="str">
        <v>TXN_8267616</v>
      </c>
      <c r="B816" s="1" cm="1">
        <f t="array" ref="B816">IF('Cleaned Data'!B816="","",_xlfn.SWITCH('Cleaned Data'!B816,"Coffee",1,"Tea",2,"Juice",3,"Smoothie",4,"Cake",5,"Sandwich",6,"Salad",7,"Cookie",8,0))</f>
        <v>5</v>
      </c>
      <c r="C816" s="1">
        <v>1</v>
      </c>
      <c r="D816" s="6">
        <v>3</v>
      </c>
      <c r="E816" s="1">
        <v>3</v>
      </c>
      <c r="F816" s="1" cm="1">
        <f t="array" ref="F816">IF('Cleaned Data'!F816="","",_xlfn.SWITCH('Cleaned Data'!F816,"Cash",1,"Credit Card",2,"Digital Wallet",3,0))</f>
        <v>0</v>
      </c>
      <c r="G816" s="1" cm="1">
        <f t="array" ref="G816">IF('Cleaned Data'!G816="","",_xlfn.SWITCH('Cleaned Data'!G816,"In-Store",1,"Takeaway",2,0))</f>
        <v>0</v>
      </c>
      <c r="H816" s="8">
        <v>44994</v>
      </c>
    </row>
    <row r="817" spans="1:8" ht="12.5" x14ac:dyDescent="0.25">
      <c r="A817" s="1" t="str">
        <v>TXN_8432045</v>
      </c>
      <c r="B817" s="1" cm="1">
        <f t="array" ref="B817">IF('Cleaned Data'!B817="","",_xlfn.SWITCH('Cleaned Data'!B817,"Coffee",1,"Tea",2,"Juice",3,"Smoothie",4,"Cake",5,"Sandwich",6,"Salad",7,"Cookie",8,0))</f>
        <v>1</v>
      </c>
      <c r="C817" s="1">
        <v>1</v>
      </c>
      <c r="D817" s="6">
        <v>2</v>
      </c>
      <c r="E817" s="1">
        <v>2</v>
      </c>
      <c r="F817" s="1" cm="1">
        <f t="array" ref="F817">IF('Cleaned Data'!F817="","",_xlfn.SWITCH('Cleaned Data'!F817,"Cash",1,"Credit Card",2,"Digital Wallet",3,0))</f>
        <v>0</v>
      </c>
      <c r="G817" s="1" cm="1">
        <f t="array" ref="G817">IF('Cleaned Data'!G817="","",_xlfn.SWITCH('Cleaned Data'!G817,"In-Store",1,"Takeaway",2,0))</f>
        <v>1</v>
      </c>
      <c r="H817" s="8">
        <v>44994</v>
      </c>
    </row>
    <row r="818" spans="1:8" ht="12.5" x14ac:dyDescent="0.25">
      <c r="A818" s="1" t="str">
        <v>TXN_8611918</v>
      </c>
      <c r="B818" s="1" cm="1">
        <f t="array" ref="B818">IF('Cleaned Data'!B818="","",_xlfn.SWITCH('Cleaned Data'!B818,"Coffee",1,"Tea",2,"Juice",3,"Smoothie",4,"Cake",5,"Sandwich",6,"Salad",7,"Cookie",8,0))</f>
        <v>6</v>
      </c>
      <c r="C818" s="1">
        <v>3</v>
      </c>
      <c r="D818" s="6">
        <v>4</v>
      </c>
      <c r="E818" s="1">
        <v>12</v>
      </c>
      <c r="F818" s="1" cm="1">
        <f t="array" ref="F818">IF('Cleaned Data'!F818="","",_xlfn.SWITCH('Cleaned Data'!F818,"Cash",1,"Credit Card",2,"Digital Wallet",3,0))</f>
        <v>1</v>
      </c>
      <c r="G818" s="1" cm="1">
        <f t="array" ref="G818">IF('Cleaned Data'!G818="","",_xlfn.SWITCH('Cleaned Data'!G818,"In-Store",1,"Takeaway",2,0))</f>
        <v>0</v>
      </c>
      <c r="H818" s="8">
        <v>44994</v>
      </c>
    </row>
    <row r="819" spans="1:8" ht="12.5" x14ac:dyDescent="0.25">
      <c r="A819" s="1" t="str">
        <v>TXN_1065721</v>
      </c>
      <c r="B819" s="1" cm="1">
        <f t="array" ref="B819">IF('Cleaned Data'!B819="","",_xlfn.SWITCH('Cleaned Data'!B819,"Coffee",1,"Tea",2,"Juice",3,"Smoothie",4,"Cake",5,"Sandwich",6,"Salad",7,"Cookie",8,0))</f>
        <v>8</v>
      </c>
      <c r="C819" s="1">
        <v>1</v>
      </c>
      <c r="D819" s="6">
        <v>1</v>
      </c>
      <c r="E819" s="1">
        <v>1</v>
      </c>
      <c r="F819" s="1" cm="1">
        <f t="array" ref="F819">IF('Cleaned Data'!F819="","",_xlfn.SWITCH('Cleaned Data'!F819,"Cash",1,"Credit Card",2,"Digital Wallet",3,0))</f>
        <v>2</v>
      </c>
      <c r="G819" s="1" cm="1">
        <f t="array" ref="G819">IF('Cleaned Data'!G819="","",_xlfn.SWITCH('Cleaned Data'!G819,"In-Store",1,"Takeaway",2,0))</f>
        <v>2</v>
      </c>
      <c r="H819" s="8">
        <v>44995</v>
      </c>
    </row>
    <row r="820" spans="1:8" ht="12.5" x14ac:dyDescent="0.25">
      <c r="A820" s="1" t="str">
        <v>TXN_1819615</v>
      </c>
      <c r="B820" s="1" cm="1">
        <f t="array" ref="B820">IF('Cleaned Data'!B820="","",_xlfn.SWITCH('Cleaned Data'!B820,"Coffee",1,"Tea",2,"Juice",3,"Smoothie",4,"Cake",5,"Sandwich",6,"Salad",7,"Cookie",8,0))</f>
        <v>5</v>
      </c>
      <c r="C820" s="1">
        <v>2</v>
      </c>
      <c r="D820" s="6">
        <v>3</v>
      </c>
      <c r="E820" s="1">
        <v>6</v>
      </c>
      <c r="F820" s="1" cm="1">
        <f t="array" ref="F820">IF('Cleaned Data'!F820="","",_xlfn.SWITCH('Cleaned Data'!F820,"Cash",1,"Credit Card",2,"Digital Wallet",3,0))</f>
        <v>3</v>
      </c>
      <c r="G820" s="1" cm="1">
        <f t="array" ref="G820">IF('Cleaned Data'!G820="","",_xlfn.SWITCH('Cleaned Data'!G820,"In-Store",1,"Takeaway",2,0))</f>
        <v>0</v>
      </c>
      <c r="H820" s="8">
        <v>44995</v>
      </c>
    </row>
    <row r="821" spans="1:8" ht="12.5" x14ac:dyDescent="0.25">
      <c r="A821" s="1" t="str">
        <v>TXN_1949093</v>
      </c>
      <c r="B821" s="1" cm="1">
        <f t="array" ref="B821">IF('Cleaned Data'!B821="","",_xlfn.SWITCH('Cleaned Data'!B821,"Coffee",1,"Tea",2,"Juice",3,"Smoothie",4,"Cake",5,"Sandwich",6,"Salad",7,"Cookie",8,0))</f>
        <v>5</v>
      </c>
      <c r="C821" s="1">
        <v>2</v>
      </c>
      <c r="D821" s="6">
        <v>3</v>
      </c>
      <c r="E821" s="1">
        <v>6</v>
      </c>
      <c r="F821" s="1" cm="1">
        <f t="array" ref="F821">IF('Cleaned Data'!F821="","",_xlfn.SWITCH('Cleaned Data'!F821,"Cash",1,"Credit Card",2,"Digital Wallet",3,0))</f>
        <v>2</v>
      </c>
      <c r="G821" s="1" cm="1">
        <f t="array" ref="G821">IF('Cleaned Data'!G821="","",_xlfn.SWITCH('Cleaned Data'!G821,"In-Store",1,"Takeaway",2,0))</f>
        <v>1</v>
      </c>
      <c r="H821" s="8">
        <v>44995</v>
      </c>
    </row>
    <row r="822" spans="1:8" ht="12.5" x14ac:dyDescent="0.25">
      <c r="A822" s="1" t="str">
        <v>TXN_1990997</v>
      </c>
      <c r="B822" s="1" cm="1">
        <f t="array" ref="B822">IF('Cleaned Data'!B822="","",_xlfn.SWITCH('Cleaned Data'!B822,"Coffee",1,"Tea",2,"Juice",3,"Smoothie",4,"Cake",5,"Sandwich",6,"Salad",7,"Cookie",8,0))</f>
        <v>8</v>
      </c>
      <c r="C822" s="1">
        <v>2</v>
      </c>
      <c r="D822" s="6">
        <v>1</v>
      </c>
      <c r="E822" s="1">
        <v>2</v>
      </c>
      <c r="F822" s="1" cm="1">
        <f t="array" ref="F822">IF('Cleaned Data'!F822="","",_xlfn.SWITCH('Cleaned Data'!F822,"Cash",1,"Credit Card",2,"Digital Wallet",3,0))</f>
        <v>1</v>
      </c>
      <c r="G822" s="1" cm="1">
        <f t="array" ref="G822">IF('Cleaned Data'!G822="","",_xlfn.SWITCH('Cleaned Data'!G822,"In-Store",1,"Takeaway",2,0))</f>
        <v>2</v>
      </c>
      <c r="H822" s="8">
        <v>44995</v>
      </c>
    </row>
    <row r="823" spans="1:8" ht="12.5" x14ac:dyDescent="0.25">
      <c r="A823" s="1" t="str">
        <v>TXN_2338617</v>
      </c>
      <c r="B823" s="1" cm="1">
        <f t="array" ref="B823">IF('Cleaned Data'!B823="","",_xlfn.SWITCH('Cleaned Data'!B823,"Coffee",1,"Tea",2,"Juice",3,"Smoothie",4,"Cake",5,"Sandwich",6,"Salad",7,"Cookie",8,0))</f>
        <v>6</v>
      </c>
      <c r="C823" s="1">
        <v>1</v>
      </c>
      <c r="D823" s="6">
        <v>4</v>
      </c>
      <c r="E823" s="1">
        <v>4</v>
      </c>
      <c r="F823" s="1" cm="1">
        <f t="array" ref="F823">IF('Cleaned Data'!F823="","",_xlfn.SWITCH('Cleaned Data'!F823,"Cash",1,"Credit Card",2,"Digital Wallet",3,0))</f>
        <v>3</v>
      </c>
      <c r="G823" s="1" cm="1">
        <f t="array" ref="G823">IF('Cleaned Data'!G823="","",_xlfn.SWITCH('Cleaned Data'!G823,"In-Store",1,"Takeaway",2,0))</f>
        <v>1</v>
      </c>
      <c r="H823" s="8">
        <v>44995</v>
      </c>
    </row>
    <row r="824" spans="1:8" ht="12.5" x14ac:dyDescent="0.25">
      <c r="A824" s="1" t="str">
        <v>TXN_2810280</v>
      </c>
      <c r="B824" s="1" cm="1">
        <f t="array" ref="B824">IF('Cleaned Data'!B824="","",_xlfn.SWITCH('Cleaned Data'!B824,"Coffee",1,"Tea",2,"Juice",3,"Smoothie",4,"Cake",5,"Sandwich",6,"Salad",7,"Cookie",8,0))</f>
        <v>1</v>
      </c>
      <c r="C824" s="1">
        <v>1</v>
      </c>
      <c r="D824" s="6">
        <v>2</v>
      </c>
      <c r="E824" s="1">
        <v>2</v>
      </c>
      <c r="F824" s="1" cm="1">
        <f t="array" ref="F824">IF('Cleaned Data'!F824="","",_xlfn.SWITCH('Cleaned Data'!F824,"Cash",1,"Credit Card",2,"Digital Wallet",3,0))</f>
        <v>2</v>
      </c>
      <c r="G824" s="1" cm="1">
        <f t="array" ref="G824">IF('Cleaned Data'!G824="","",_xlfn.SWITCH('Cleaned Data'!G824,"In-Store",1,"Takeaway",2,0))</f>
        <v>2</v>
      </c>
      <c r="H824" s="8">
        <v>44995</v>
      </c>
    </row>
    <row r="825" spans="1:8" ht="12.5" x14ac:dyDescent="0.25">
      <c r="A825" s="1" t="str">
        <v>TXN_2842641</v>
      </c>
      <c r="B825" s="1" cm="1">
        <f t="array" ref="B825">IF('Cleaned Data'!B825="","",_xlfn.SWITCH('Cleaned Data'!B825,"Coffee",1,"Tea",2,"Juice",3,"Smoothie",4,"Cake",5,"Sandwich",6,"Salad",7,"Cookie",8,0))</f>
        <v>4</v>
      </c>
      <c r="C825" s="1">
        <v>3</v>
      </c>
      <c r="D825" s="6">
        <v>4</v>
      </c>
      <c r="E825" s="1">
        <v>12</v>
      </c>
      <c r="F825" s="1" cm="1">
        <f t="array" ref="F825">IF('Cleaned Data'!F825="","",_xlfn.SWITCH('Cleaned Data'!F825,"Cash",1,"Credit Card",2,"Digital Wallet",3,0))</f>
        <v>2</v>
      </c>
      <c r="G825" s="1" cm="1">
        <f t="array" ref="G825">IF('Cleaned Data'!G825="","",_xlfn.SWITCH('Cleaned Data'!G825,"In-Store",1,"Takeaway",2,0))</f>
        <v>0</v>
      </c>
      <c r="H825" s="8">
        <v>44995</v>
      </c>
    </row>
    <row r="826" spans="1:8" ht="12.5" x14ac:dyDescent="0.25">
      <c r="A826" s="1" t="str">
        <v>TXN_3171373</v>
      </c>
      <c r="B826" s="1" cm="1">
        <f t="array" ref="B826">IF('Cleaned Data'!B826="","",_xlfn.SWITCH('Cleaned Data'!B826,"Coffee",1,"Tea",2,"Juice",3,"Smoothie",4,"Cake",5,"Sandwich",6,"Salad",7,"Cookie",8,0))</f>
        <v>4</v>
      </c>
      <c r="C826" s="1">
        <v>1</v>
      </c>
      <c r="D826" s="6">
        <v>4</v>
      </c>
      <c r="E826" s="1">
        <v>4</v>
      </c>
      <c r="F826" s="1" cm="1">
        <f t="array" ref="F826">IF('Cleaned Data'!F826="","",_xlfn.SWITCH('Cleaned Data'!F826,"Cash",1,"Credit Card",2,"Digital Wallet",3,0))</f>
        <v>1</v>
      </c>
      <c r="G826" s="1" cm="1">
        <f t="array" ref="G826">IF('Cleaned Data'!G826="","",_xlfn.SWITCH('Cleaned Data'!G826,"In-Store",1,"Takeaway",2,0))</f>
        <v>0</v>
      </c>
      <c r="H826" s="8">
        <v>44995</v>
      </c>
    </row>
    <row r="827" spans="1:8" ht="12.5" x14ac:dyDescent="0.25">
      <c r="A827" s="1" t="str">
        <v>TXN_3363746</v>
      </c>
      <c r="B827" s="1" cm="1">
        <f t="array" ref="B827">IF('Cleaned Data'!B827="","",_xlfn.SWITCH('Cleaned Data'!B827,"Coffee",1,"Tea",2,"Juice",3,"Smoothie",4,"Cake",5,"Sandwich",6,"Salad",7,"Cookie",8,0))</f>
        <v>7</v>
      </c>
      <c r="C827" s="1">
        <v>4</v>
      </c>
      <c r="D827" s="6">
        <v>5</v>
      </c>
      <c r="E827" s="1">
        <v>20</v>
      </c>
      <c r="F827" s="1" cm="1">
        <f t="array" ref="F827">IF('Cleaned Data'!F827="","",_xlfn.SWITCH('Cleaned Data'!F827,"Cash",1,"Credit Card",2,"Digital Wallet",3,0))</f>
        <v>1</v>
      </c>
      <c r="G827" s="1" cm="1">
        <f t="array" ref="G827">IF('Cleaned Data'!G827="","",_xlfn.SWITCH('Cleaned Data'!G827,"In-Store",1,"Takeaway",2,0))</f>
        <v>0</v>
      </c>
      <c r="H827" s="8">
        <v>44995</v>
      </c>
    </row>
    <row r="828" spans="1:8" ht="12.5" x14ac:dyDescent="0.25">
      <c r="A828" s="1" t="str">
        <v>TXN_3509437</v>
      </c>
      <c r="B828" s="1" cm="1">
        <f t="array" ref="B828">IF('Cleaned Data'!B828="","",_xlfn.SWITCH('Cleaned Data'!B828,"Coffee",1,"Tea",2,"Juice",3,"Smoothie",4,"Cake",5,"Sandwich",6,"Salad",7,"Cookie",8,0))</f>
        <v>5</v>
      </c>
      <c r="C828" s="1">
        <v>5</v>
      </c>
      <c r="D828" s="6">
        <v>3</v>
      </c>
      <c r="E828" s="1">
        <v>15</v>
      </c>
      <c r="F828" s="1" cm="1">
        <f t="array" ref="F828">IF('Cleaned Data'!F828="","",_xlfn.SWITCH('Cleaned Data'!F828,"Cash",1,"Credit Card",2,"Digital Wallet",3,0))</f>
        <v>3</v>
      </c>
      <c r="G828" s="1" cm="1">
        <f t="array" ref="G828">IF('Cleaned Data'!G828="","",_xlfn.SWITCH('Cleaned Data'!G828,"In-Store",1,"Takeaway",2,0))</f>
        <v>0</v>
      </c>
      <c r="H828" s="8">
        <v>44995</v>
      </c>
    </row>
    <row r="829" spans="1:8" ht="12.5" x14ac:dyDescent="0.25">
      <c r="A829" s="1" t="str">
        <v>TXN_4185160</v>
      </c>
      <c r="B829" s="1" cm="1">
        <f t="array" ref="B829">IF('Cleaned Data'!B829="","",_xlfn.SWITCH('Cleaned Data'!B829,"Coffee",1,"Tea",2,"Juice",3,"Smoothie",4,"Cake",5,"Sandwich",6,"Salad",7,"Cookie",8,0))</f>
        <v>7</v>
      </c>
      <c r="C829" s="1">
        <v>4</v>
      </c>
      <c r="D829" s="6">
        <v>5</v>
      </c>
      <c r="E829" s="1">
        <v>20</v>
      </c>
      <c r="F829" s="1" cm="1">
        <f t="array" ref="F829">IF('Cleaned Data'!F829="","",_xlfn.SWITCH('Cleaned Data'!F829,"Cash",1,"Credit Card",2,"Digital Wallet",3,0))</f>
        <v>2</v>
      </c>
      <c r="G829" s="1" cm="1">
        <f t="array" ref="G829">IF('Cleaned Data'!G829="","",_xlfn.SWITCH('Cleaned Data'!G829,"In-Store",1,"Takeaway",2,0))</f>
        <v>1</v>
      </c>
      <c r="H829" s="8">
        <v>44995</v>
      </c>
    </row>
    <row r="830" spans="1:8" ht="12.5" x14ac:dyDescent="0.25">
      <c r="A830" s="1" t="str">
        <v>TXN_4503716</v>
      </c>
      <c r="B830" s="1" cm="1">
        <f t="array" ref="B830">IF('Cleaned Data'!B830="","",_xlfn.SWITCH('Cleaned Data'!B830,"Coffee",1,"Tea",2,"Juice",3,"Smoothie",4,"Cake",5,"Sandwich",6,"Salad",7,"Cookie",8,0))</f>
        <v>8</v>
      </c>
      <c r="C830" s="1">
        <v>5</v>
      </c>
      <c r="D830" s="6">
        <v>1</v>
      </c>
      <c r="E830" s="1">
        <v>5</v>
      </c>
      <c r="F830" s="1" cm="1">
        <f t="array" ref="F830">IF('Cleaned Data'!F830="","",_xlfn.SWITCH('Cleaned Data'!F830,"Cash",1,"Credit Card",2,"Digital Wallet",3,0))</f>
        <v>2</v>
      </c>
      <c r="G830" s="1" cm="1">
        <f t="array" ref="G830">IF('Cleaned Data'!G830="","",_xlfn.SWITCH('Cleaned Data'!G830,"In-Store",1,"Takeaway",2,0))</f>
        <v>1</v>
      </c>
      <c r="H830" s="8">
        <v>44995</v>
      </c>
    </row>
    <row r="831" spans="1:8" ht="12.5" x14ac:dyDescent="0.25">
      <c r="A831" s="1" t="str">
        <v>TXN_4846406</v>
      </c>
      <c r="B831" s="1" cm="1">
        <f t="array" ref="B831">IF('Cleaned Data'!B831="","",_xlfn.SWITCH('Cleaned Data'!B831,"Coffee",1,"Tea",2,"Juice",3,"Smoothie",4,"Cake",5,"Sandwich",6,"Salad",7,"Cookie",8,0))</f>
        <v>6</v>
      </c>
      <c r="C831" s="1">
        <v>4</v>
      </c>
      <c r="D831" s="6">
        <v>4</v>
      </c>
      <c r="E831" s="1">
        <v>16</v>
      </c>
      <c r="F831" s="1" cm="1">
        <f t="array" ref="F831">IF('Cleaned Data'!F831="","",_xlfn.SWITCH('Cleaned Data'!F831,"Cash",1,"Credit Card",2,"Digital Wallet",3,0))</f>
        <v>0</v>
      </c>
      <c r="G831" s="1" cm="1">
        <f t="array" ref="G831">IF('Cleaned Data'!G831="","",_xlfn.SWITCH('Cleaned Data'!G831,"In-Store",1,"Takeaway",2,0))</f>
        <v>2</v>
      </c>
      <c r="H831" s="8">
        <v>44995</v>
      </c>
    </row>
    <row r="832" spans="1:8" ht="12.5" x14ac:dyDescent="0.25">
      <c r="A832" s="1" t="str">
        <v>TXN_5528426</v>
      </c>
      <c r="B832" s="1" cm="1">
        <f t="array" ref="B832">IF('Cleaned Data'!B832="","",_xlfn.SWITCH('Cleaned Data'!B832,"Coffee",1,"Tea",2,"Juice",3,"Smoothie",4,"Cake",5,"Sandwich",6,"Salad",7,"Cookie",8,0))</f>
        <v>2</v>
      </c>
      <c r="C832" s="1">
        <v>5</v>
      </c>
      <c r="D832" s="6">
        <v>1.5</v>
      </c>
      <c r="E832" s="1">
        <v>7.5</v>
      </c>
      <c r="F832" s="1" cm="1">
        <f t="array" ref="F832">IF('Cleaned Data'!F832="","",_xlfn.SWITCH('Cleaned Data'!F832,"Cash",1,"Credit Card",2,"Digital Wallet",3,0))</f>
        <v>1</v>
      </c>
      <c r="G832" s="1" cm="1">
        <f t="array" ref="G832">IF('Cleaned Data'!G832="","",_xlfn.SWITCH('Cleaned Data'!G832,"In-Store",1,"Takeaway",2,0))</f>
        <v>0</v>
      </c>
      <c r="H832" s="8">
        <v>44995</v>
      </c>
    </row>
    <row r="833" spans="1:8" ht="12.5" x14ac:dyDescent="0.25">
      <c r="A833" s="1" t="str">
        <v>TXN_5598744</v>
      </c>
      <c r="B833" s="1" cm="1">
        <f t="array" ref="B833">IF('Cleaned Data'!B833="","",_xlfn.SWITCH('Cleaned Data'!B833,"Coffee",1,"Tea",2,"Juice",3,"Smoothie",4,"Cake",5,"Sandwich",6,"Salad",7,"Cookie",8,0))</f>
        <v>7</v>
      </c>
      <c r="C833" s="1">
        <v>2</v>
      </c>
      <c r="D833" s="6">
        <v>5</v>
      </c>
      <c r="E833" s="1">
        <v>10</v>
      </c>
      <c r="F833" s="1" cm="1">
        <f t="array" ref="F833">IF('Cleaned Data'!F833="","",_xlfn.SWITCH('Cleaned Data'!F833,"Cash",1,"Credit Card",2,"Digital Wallet",3,0))</f>
        <v>1</v>
      </c>
      <c r="G833" s="1" cm="1">
        <f t="array" ref="G833">IF('Cleaned Data'!G833="","",_xlfn.SWITCH('Cleaned Data'!G833,"In-Store",1,"Takeaway",2,0))</f>
        <v>0</v>
      </c>
      <c r="H833" s="8">
        <v>44995</v>
      </c>
    </row>
    <row r="834" spans="1:8" ht="12.5" x14ac:dyDescent="0.25">
      <c r="A834" s="1" t="str">
        <v>TXN_6179190</v>
      </c>
      <c r="B834" s="1" cm="1">
        <f t="array" ref="B834">IF('Cleaned Data'!B834="","",_xlfn.SWITCH('Cleaned Data'!B834,"Coffee",1,"Tea",2,"Juice",3,"Smoothie",4,"Cake",5,"Sandwich",6,"Salad",7,"Cookie",8,0))</f>
        <v>4</v>
      </c>
      <c r="C834" s="1">
        <v>4</v>
      </c>
      <c r="D834" s="6">
        <v>4</v>
      </c>
      <c r="E834" s="1">
        <v>16</v>
      </c>
      <c r="F834" s="1" cm="1">
        <f t="array" ref="F834">IF('Cleaned Data'!F834="","",_xlfn.SWITCH('Cleaned Data'!F834,"Cash",1,"Credit Card",2,"Digital Wallet",3,0))</f>
        <v>3</v>
      </c>
      <c r="G834" s="1" cm="1">
        <f t="array" ref="G834">IF('Cleaned Data'!G834="","",_xlfn.SWITCH('Cleaned Data'!G834,"In-Store",1,"Takeaway",2,0))</f>
        <v>0</v>
      </c>
      <c r="H834" s="8">
        <v>44995</v>
      </c>
    </row>
    <row r="835" spans="1:8" ht="12.5" x14ac:dyDescent="0.25">
      <c r="A835" s="1" t="str">
        <v>TXN_6218380</v>
      </c>
      <c r="B835" s="1" cm="1">
        <f t="array" ref="B835">IF('Cleaned Data'!B835="","",_xlfn.SWITCH('Cleaned Data'!B835,"Coffee",1,"Tea",2,"Juice",3,"Smoothie",4,"Cake",5,"Sandwich",6,"Salad",7,"Cookie",8,0))</f>
        <v>5</v>
      </c>
      <c r="C835" s="1">
        <v>5</v>
      </c>
      <c r="D835" s="6">
        <v>3</v>
      </c>
      <c r="E835" s="1">
        <v>15</v>
      </c>
      <c r="F835" s="1" cm="1">
        <f t="array" ref="F835">IF('Cleaned Data'!F835="","",_xlfn.SWITCH('Cleaned Data'!F835,"Cash",1,"Credit Card",2,"Digital Wallet",3,0))</f>
        <v>1</v>
      </c>
      <c r="G835" s="1" cm="1">
        <f t="array" ref="G835">IF('Cleaned Data'!G835="","",_xlfn.SWITCH('Cleaned Data'!G835,"In-Store",1,"Takeaway",2,0))</f>
        <v>0</v>
      </c>
      <c r="H835" s="8">
        <v>44995</v>
      </c>
    </row>
    <row r="836" spans="1:8" ht="12.5" x14ac:dyDescent="0.25">
      <c r="A836" s="1" t="str">
        <v>TXN_6335423</v>
      </c>
      <c r="B836" s="1" cm="1">
        <f t="array" ref="B836">IF('Cleaned Data'!B836="","",_xlfn.SWITCH('Cleaned Data'!B836,"Coffee",1,"Tea",2,"Juice",3,"Smoothie",4,"Cake",5,"Sandwich",6,"Salad",7,"Cookie",8,0))</f>
        <v>6</v>
      </c>
      <c r="C836" s="1">
        <v>5</v>
      </c>
      <c r="D836" s="6">
        <v>4</v>
      </c>
      <c r="E836" s="1">
        <v>20</v>
      </c>
      <c r="F836" s="1" cm="1">
        <f t="array" ref="F836">IF('Cleaned Data'!F836="","",_xlfn.SWITCH('Cleaned Data'!F836,"Cash",1,"Credit Card",2,"Digital Wallet",3,0))</f>
        <v>3</v>
      </c>
      <c r="G836" s="1" cm="1">
        <f t="array" ref="G836">IF('Cleaned Data'!G836="","",_xlfn.SWITCH('Cleaned Data'!G836,"In-Store",1,"Takeaway",2,0))</f>
        <v>0</v>
      </c>
      <c r="H836" s="8">
        <v>44995</v>
      </c>
    </row>
    <row r="837" spans="1:8" ht="12.5" x14ac:dyDescent="0.25">
      <c r="A837" s="1" t="str">
        <v>TXN_6482262</v>
      </c>
      <c r="B837" s="1" cm="1">
        <f t="array" ref="B837">IF('Cleaned Data'!B837="","",_xlfn.SWITCH('Cleaned Data'!B837,"Coffee",1,"Tea",2,"Juice",3,"Smoothie",4,"Cake",5,"Sandwich",6,"Salad",7,"Cookie",8,0))</f>
        <v>8</v>
      </c>
      <c r="C837" s="1">
        <v>2</v>
      </c>
      <c r="D837" s="6">
        <v>1</v>
      </c>
      <c r="E837" s="1">
        <v>2</v>
      </c>
      <c r="F837" s="1" cm="1">
        <f t="array" ref="F837">IF('Cleaned Data'!F837="","",_xlfn.SWITCH('Cleaned Data'!F837,"Cash",1,"Credit Card",2,"Digital Wallet",3,0))</f>
        <v>0</v>
      </c>
      <c r="G837" s="1" cm="1">
        <f t="array" ref="G837">IF('Cleaned Data'!G837="","",_xlfn.SWITCH('Cleaned Data'!G837,"In-Store",1,"Takeaway",2,0))</f>
        <v>0</v>
      </c>
      <c r="H837" s="8">
        <v>44995</v>
      </c>
    </row>
    <row r="838" spans="1:8" ht="12.5" x14ac:dyDescent="0.25">
      <c r="A838" s="1" t="str">
        <v>TXN_6666679</v>
      </c>
      <c r="B838" s="1" cm="1">
        <f t="array" ref="B838">IF('Cleaned Data'!B838="","",_xlfn.SWITCH('Cleaned Data'!B838,"Coffee",1,"Tea",2,"Juice",3,"Smoothie",4,"Cake",5,"Sandwich",6,"Salad",7,"Cookie",8,0))</f>
        <v>1</v>
      </c>
      <c r="C838" s="1">
        <v>2</v>
      </c>
      <c r="D838" s="6">
        <v>2</v>
      </c>
      <c r="E838" s="1">
        <v>4</v>
      </c>
      <c r="F838" s="1" cm="1">
        <f t="array" ref="F838">IF('Cleaned Data'!F838="","",_xlfn.SWITCH('Cleaned Data'!F838,"Cash",1,"Credit Card",2,"Digital Wallet",3,0))</f>
        <v>0</v>
      </c>
      <c r="G838" s="1" cm="1">
        <f t="array" ref="G838">IF('Cleaned Data'!G838="","",_xlfn.SWITCH('Cleaned Data'!G838,"In-Store",1,"Takeaway",2,0))</f>
        <v>1</v>
      </c>
      <c r="H838" s="8">
        <v>44995</v>
      </c>
    </row>
    <row r="839" spans="1:8" ht="12.5" x14ac:dyDescent="0.25">
      <c r="A839" s="1" t="str">
        <v>TXN_7380277</v>
      </c>
      <c r="B839" s="1" cm="1">
        <f t="array" ref="B839">IF('Cleaned Data'!B839="","",_xlfn.SWITCH('Cleaned Data'!B839,"Coffee",1,"Tea",2,"Juice",3,"Smoothie",4,"Cake",5,"Sandwich",6,"Salad",7,"Cookie",8,0))</f>
        <v>3</v>
      </c>
      <c r="C839" s="1">
        <v>3</v>
      </c>
      <c r="D839" s="6">
        <v>3</v>
      </c>
      <c r="E839" s="1">
        <v>9</v>
      </c>
      <c r="F839" s="1" cm="1">
        <f t="array" ref="F839">IF('Cleaned Data'!F839="","",_xlfn.SWITCH('Cleaned Data'!F839,"Cash",1,"Credit Card",2,"Digital Wallet",3,0))</f>
        <v>3</v>
      </c>
      <c r="G839" s="1" cm="1">
        <f t="array" ref="G839">IF('Cleaned Data'!G839="","",_xlfn.SWITCH('Cleaned Data'!G839,"In-Store",1,"Takeaway",2,0))</f>
        <v>2</v>
      </c>
      <c r="H839" s="8">
        <v>44995</v>
      </c>
    </row>
    <row r="840" spans="1:8" ht="12.5" x14ac:dyDescent="0.25">
      <c r="A840" s="1" t="str">
        <v>TXN_8549381</v>
      </c>
      <c r="B840" s="1" cm="1">
        <f t="array" ref="B840">IF('Cleaned Data'!B840="","",_xlfn.SWITCH('Cleaned Data'!B840,"Coffee",1,"Tea",2,"Juice",3,"Smoothie",4,"Cake",5,"Sandwich",6,"Salad",7,"Cookie",8,0))</f>
        <v>6</v>
      </c>
      <c r="C840" s="1">
        <v>3</v>
      </c>
      <c r="D840" s="6">
        <v>4</v>
      </c>
      <c r="E840" s="1">
        <v>12</v>
      </c>
      <c r="F840" s="1" cm="1">
        <f t="array" ref="F840">IF('Cleaned Data'!F840="","",_xlfn.SWITCH('Cleaned Data'!F840,"Cash",1,"Credit Card",2,"Digital Wallet",3,0))</f>
        <v>0</v>
      </c>
      <c r="G840" s="1" cm="1">
        <f t="array" ref="G840">IF('Cleaned Data'!G840="","",_xlfn.SWITCH('Cleaned Data'!G840,"In-Store",1,"Takeaway",2,0))</f>
        <v>0</v>
      </c>
      <c r="H840" s="8">
        <v>44995</v>
      </c>
    </row>
    <row r="841" spans="1:8" ht="12.5" x14ac:dyDescent="0.25">
      <c r="A841" s="1" t="str">
        <v>TXN_8712307</v>
      </c>
      <c r="B841" s="1" cm="1">
        <f t="array" ref="B841">IF('Cleaned Data'!B841="","",_xlfn.SWITCH('Cleaned Data'!B841,"Coffee",1,"Tea",2,"Juice",3,"Smoothie",4,"Cake",5,"Sandwich",6,"Salad",7,"Cookie",8,0))</f>
        <v>5</v>
      </c>
      <c r="C841" s="1">
        <v>5</v>
      </c>
      <c r="D841" s="6">
        <v>3</v>
      </c>
      <c r="E841" s="1">
        <v>15</v>
      </c>
      <c r="F841" s="1" cm="1">
        <f t="array" ref="F841">IF('Cleaned Data'!F841="","",_xlfn.SWITCH('Cleaned Data'!F841,"Cash",1,"Credit Card",2,"Digital Wallet",3,0))</f>
        <v>3</v>
      </c>
      <c r="G841" s="1" cm="1">
        <f t="array" ref="G841">IF('Cleaned Data'!G841="","",_xlfn.SWITCH('Cleaned Data'!G841,"In-Store",1,"Takeaway",2,0))</f>
        <v>0</v>
      </c>
      <c r="H841" s="8">
        <v>44995</v>
      </c>
    </row>
    <row r="842" spans="1:8" ht="12.5" x14ac:dyDescent="0.25">
      <c r="A842" s="1" t="str">
        <v>TXN_8714850</v>
      </c>
      <c r="B842" s="1" cm="1">
        <f t="array" ref="B842">IF('Cleaned Data'!B842="","",_xlfn.SWITCH('Cleaned Data'!B842,"Coffee",1,"Tea",2,"Juice",3,"Smoothie",4,"Cake",5,"Sandwich",6,"Salad",7,"Cookie",8,0))</f>
        <v>5</v>
      </c>
      <c r="C842" s="1">
        <v>2</v>
      </c>
      <c r="D842" s="6">
        <v>3</v>
      </c>
      <c r="E842" s="1">
        <v>6</v>
      </c>
      <c r="F842" s="1" cm="1">
        <f t="array" ref="F842">IF('Cleaned Data'!F842="","",_xlfn.SWITCH('Cleaned Data'!F842,"Cash",1,"Credit Card",2,"Digital Wallet",3,0))</f>
        <v>3</v>
      </c>
      <c r="G842" s="1" cm="1">
        <f t="array" ref="G842">IF('Cleaned Data'!G842="","",_xlfn.SWITCH('Cleaned Data'!G842,"In-Store",1,"Takeaway",2,0))</f>
        <v>2</v>
      </c>
      <c r="H842" s="8">
        <v>44995</v>
      </c>
    </row>
    <row r="843" spans="1:8" ht="12.5" x14ac:dyDescent="0.25">
      <c r="A843" s="1" t="str">
        <v>TXN_8815623</v>
      </c>
      <c r="B843" s="1" cm="1">
        <f t="array" ref="B843">IF('Cleaned Data'!B843="","",_xlfn.SWITCH('Cleaned Data'!B843,"Coffee",1,"Tea",2,"Juice",3,"Smoothie",4,"Cake",5,"Sandwich",6,"Salad",7,"Cookie",8,0))</f>
        <v>6</v>
      </c>
      <c r="C843" s="1">
        <v>3</v>
      </c>
      <c r="D843" s="6">
        <v>4</v>
      </c>
      <c r="E843" s="1">
        <v>12</v>
      </c>
      <c r="F843" s="1" cm="1">
        <f t="array" ref="F843">IF('Cleaned Data'!F843="","",_xlfn.SWITCH('Cleaned Data'!F843,"Cash",1,"Credit Card",2,"Digital Wallet",3,0))</f>
        <v>3</v>
      </c>
      <c r="G843" s="1" cm="1">
        <f t="array" ref="G843">IF('Cleaned Data'!G843="","",_xlfn.SWITCH('Cleaned Data'!G843,"In-Store",1,"Takeaway",2,0))</f>
        <v>0</v>
      </c>
      <c r="H843" s="8">
        <v>44995</v>
      </c>
    </row>
    <row r="844" spans="1:8" ht="12.5" x14ac:dyDescent="0.25">
      <c r="A844" s="1" t="str">
        <v>TXN_9577271</v>
      </c>
      <c r="B844" s="1" cm="1">
        <f t="array" ref="B844">IF('Cleaned Data'!B844="","",_xlfn.SWITCH('Cleaned Data'!B844,"Coffee",1,"Tea",2,"Juice",3,"Smoothie",4,"Cake",5,"Sandwich",6,"Salad",7,"Cookie",8,0))</f>
        <v>6</v>
      </c>
      <c r="C844" s="1">
        <v>3</v>
      </c>
      <c r="D844" s="6">
        <v>4</v>
      </c>
      <c r="E844" s="1">
        <v>12</v>
      </c>
      <c r="F844" s="1" cm="1">
        <f t="array" ref="F844">IF('Cleaned Data'!F844="","",_xlfn.SWITCH('Cleaned Data'!F844,"Cash",1,"Credit Card",2,"Digital Wallet",3,0))</f>
        <v>2</v>
      </c>
      <c r="G844" s="1" cm="1">
        <f t="array" ref="G844">IF('Cleaned Data'!G844="","",_xlfn.SWITCH('Cleaned Data'!G844,"In-Store",1,"Takeaway",2,0))</f>
        <v>1</v>
      </c>
      <c r="H844" s="8">
        <v>44995</v>
      </c>
    </row>
    <row r="845" spans="1:8" ht="12.5" x14ac:dyDescent="0.25">
      <c r="A845" s="1" t="str">
        <v>TXN_1047450</v>
      </c>
      <c r="B845" s="1" cm="1">
        <f t="array" ref="B845">IF('Cleaned Data'!B845="","",_xlfn.SWITCH('Cleaned Data'!B845,"Coffee",1,"Tea",2,"Juice",3,"Smoothie",4,"Cake",5,"Sandwich",6,"Salad",7,"Cookie",8,0))</f>
        <v>3</v>
      </c>
      <c r="C845" s="1">
        <v>4</v>
      </c>
      <c r="D845" s="6">
        <v>3</v>
      </c>
      <c r="E845" s="1">
        <v>12</v>
      </c>
      <c r="F845" s="1" cm="1">
        <f t="array" ref="F845">IF('Cleaned Data'!F845="","",_xlfn.SWITCH('Cleaned Data'!F845,"Cash",1,"Credit Card",2,"Digital Wallet",3,0))</f>
        <v>3</v>
      </c>
      <c r="G845" s="1" cm="1">
        <f t="array" ref="G845">IF('Cleaned Data'!G845="","",_xlfn.SWITCH('Cleaned Data'!G845,"In-Store",1,"Takeaway",2,0))</f>
        <v>1</v>
      </c>
      <c r="H845" s="8">
        <v>44996</v>
      </c>
    </row>
    <row r="846" spans="1:8" ht="12.5" x14ac:dyDescent="0.25">
      <c r="A846" s="1" t="str">
        <v>TXN_1058466</v>
      </c>
      <c r="B846" s="1" cm="1">
        <f t="array" ref="B846">IF('Cleaned Data'!B846="","",_xlfn.SWITCH('Cleaned Data'!B846,"Coffee",1,"Tea",2,"Juice",3,"Smoothie",4,"Cake",5,"Sandwich",6,"Salad",7,"Cookie",8,0))</f>
        <v>6</v>
      </c>
      <c r="C846" s="1">
        <v>4</v>
      </c>
      <c r="D846" s="6">
        <v>4</v>
      </c>
      <c r="E846" s="1">
        <v>16</v>
      </c>
      <c r="F846" s="1" cm="1">
        <f t="array" ref="F846">IF('Cleaned Data'!F846="","",_xlfn.SWITCH('Cleaned Data'!F846,"Cash",1,"Credit Card",2,"Digital Wallet",3,0))</f>
        <v>1</v>
      </c>
      <c r="G846" s="1" cm="1">
        <f t="array" ref="G846">IF('Cleaned Data'!G846="","",_xlfn.SWITCH('Cleaned Data'!G846,"In-Store",1,"Takeaway",2,0))</f>
        <v>2</v>
      </c>
      <c r="H846" s="8">
        <v>44996</v>
      </c>
    </row>
    <row r="847" spans="1:8" ht="12.5" x14ac:dyDescent="0.25">
      <c r="A847" s="1" t="str">
        <v>TXN_1191659</v>
      </c>
      <c r="B847" s="1" cm="1">
        <f t="array" ref="B847">IF('Cleaned Data'!B847="","",_xlfn.SWITCH('Cleaned Data'!B847,"Coffee",1,"Tea",2,"Juice",3,"Smoothie",4,"Cake",5,"Sandwich",6,"Salad",7,"Cookie",8,0))</f>
        <v>6</v>
      </c>
      <c r="C847" s="1">
        <v>1</v>
      </c>
      <c r="D847" s="6">
        <v>4</v>
      </c>
      <c r="E847" s="1">
        <v>4</v>
      </c>
      <c r="F847" s="1" cm="1">
        <f t="array" ref="F847">IF('Cleaned Data'!F847="","",_xlfn.SWITCH('Cleaned Data'!F847,"Cash",1,"Credit Card",2,"Digital Wallet",3,0))</f>
        <v>3</v>
      </c>
      <c r="G847" s="1" cm="1">
        <f t="array" ref="G847">IF('Cleaned Data'!G847="","",_xlfn.SWITCH('Cleaned Data'!G847,"In-Store",1,"Takeaway",2,0))</f>
        <v>2</v>
      </c>
      <c r="H847" s="8">
        <v>44996</v>
      </c>
    </row>
    <row r="848" spans="1:8" ht="12.5" x14ac:dyDescent="0.25">
      <c r="A848" s="1" t="str">
        <v>TXN_1259824</v>
      </c>
      <c r="B848" s="1" cm="1">
        <f t="array" ref="B848">IF('Cleaned Data'!B848="","",_xlfn.SWITCH('Cleaned Data'!B848,"Coffee",1,"Tea",2,"Juice",3,"Smoothie",4,"Cake",5,"Sandwich",6,"Salad",7,"Cookie",8,0))</f>
        <v>4</v>
      </c>
      <c r="C848" s="1">
        <v>5</v>
      </c>
      <c r="D848" s="6">
        <v>4</v>
      </c>
      <c r="E848" s="1">
        <v>20</v>
      </c>
      <c r="F848" s="1" cm="1">
        <f t="array" ref="F848">IF('Cleaned Data'!F848="","",_xlfn.SWITCH('Cleaned Data'!F848,"Cash",1,"Credit Card",2,"Digital Wallet",3,0))</f>
        <v>2</v>
      </c>
      <c r="G848" s="1" cm="1">
        <f t="array" ref="G848">IF('Cleaned Data'!G848="","",_xlfn.SWITCH('Cleaned Data'!G848,"In-Store",1,"Takeaway",2,0))</f>
        <v>2</v>
      </c>
      <c r="H848" s="8">
        <v>44996</v>
      </c>
    </row>
    <row r="849" spans="1:8" ht="12.5" x14ac:dyDescent="0.25">
      <c r="A849" s="1" t="str">
        <v>TXN_1266598</v>
      </c>
      <c r="B849" s="1" cm="1">
        <f t="array" ref="B849">IF('Cleaned Data'!B849="","",_xlfn.SWITCH('Cleaned Data'!B849,"Coffee",1,"Tea",2,"Juice",3,"Smoothie",4,"Cake",5,"Sandwich",6,"Salad",7,"Cookie",8,0))</f>
        <v>8</v>
      </c>
      <c r="C849" s="1">
        <v>2</v>
      </c>
      <c r="D849" s="6">
        <v>1</v>
      </c>
      <c r="E849" s="1">
        <v>2</v>
      </c>
      <c r="F849" s="1" cm="1">
        <f t="array" ref="F849">IF('Cleaned Data'!F849="","",_xlfn.SWITCH('Cleaned Data'!F849,"Cash",1,"Credit Card",2,"Digital Wallet",3,0))</f>
        <v>0</v>
      </c>
      <c r="G849" s="1" cm="1">
        <f t="array" ref="G849">IF('Cleaned Data'!G849="","",_xlfn.SWITCH('Cleaned Data'!G849,"In-Store",1,"Takeaway",2,0))</f>
        <v>2</v>
      </c>
      <c r="H849" s="8">
        <v>44996</v>
      </c>
    </row>
    <row r="850" spans="1:8" ht="12.5" x14ac:dyDescent="0.25">
      <c r="A850" s="1" t="str">
        <v>TXN_1564506</v>
      </c>
      <c r="B850" s="1" cm="1">
        <f t="array" ref="B850">IF('Cleaned Data'!B850="","",_xlfn.SWITCH('Cleaned Data'!B850,"Coffee",1,"Tea",2,"Juice",3,"Smoothie",4,"Cake",5,"Sandwich",6,"Salad",7,"Cookie",8,0))</f>
        <v>7</v>
      </c>
      <c r="C850" s="1">
        <v>4</v>
      </c>
      <c r="D850" s="6">
        <v>5</v>
      </c>
      <c r="E850" s="1">
        <v>20</v>
      </c>
      <c r="F850" s="1" cm="1">
        <f t="array" ref="F850">IF('Cleaned Data'!F850="","",_xlfn.SWITCH('Cleaned Data'!F850,"Cash",1,"Credit Card",2,"Digital Wallet",3,0))</f>
        <v>0</v>
      </c>
      <c r="G850" s="1" cm="1">
        <f t="array" ref="G850">IF('Cleaned Data'!G850="","",_xlfn.SWITCH('Cleaned Data'!G850,"In-Store",1,"Takeaway",2,0))</f>
        <v>2</v>
      </c>
      <c r="H850" s="8">
        <v>44996</v>
      </c>
    </row>
    <row r="851" spans="1:8" ht="12.5" x14ac:dyDescent="0.25">
      <c r="A851" s="1" t="str">
        <v>TXN_2214698</v>
      </c>
      <c r="B851" s="1" cm="1">
        <f t="array" ref="B851">IF('Cleaned Data'!B851="","",_xlfn.SWITCH('Cleaned Data'!B851,"Coffee",1,"Tea",2,"Juice",3,"Smoothie",4,"Cake",5,"Sandwich",6,"Salad",7,"Cookie",8,0))</f>
        <v>8</v>
      </c>
      <c r="C851" s="1">
        <v>1</v>
      </c>
      <c r="D851" s="6">
        <v>1</v>
      </c>
      <c r="E851" s="1">
        <v>1</v>
      </c>
      <c r="F851" s="1" cm="1">
        <f t="array" ref="F851">IF('Cleaned Data'!F851="","",_xlfn.SWITCH('Cleaned Data'!F851,"Cash",1,"Credit Card",2,"Digital Wallet",3,0))</f>
        <v>0</v>
      </c>
      <c r="G851" s="1" cm="1">
        <f t="array" ref="G851">IF('Cleaned Data'!G851="","",_xlfn.SWITCH('Cleaned Data'!G851,"In-Store",1,"Takeaway",2,0))</f>
        <v>1</v>
      </c>
      <c r="H851" s="8">
        <v>44996</v>
      </c>
    </row>
    <row r="852" spans="1:8" ht="12.5" x14ac:dyDescent="0.25">
      <c r="A852" s="1" t="str">
        <v>TXN_3414935</v>
      </c>
      <c r="B852" s="1" cm="1">
        <f t="array" ref="B852">IF('Cleaned Data'!B852="","",_xlfn.SWITCH('Cleaned Data'!B852,"Coffee",1,"Tea",2,"Juice",3,"Smoothie",4,"Cake",5,"Sandwich",6,"Salad",7,"Cookie",8,0))</f>
        <v>2</v>
      </c>
      <c r="C852" s="1">
        <v>2</v>
      </c>
      <c r="D852" s="6">
        <v>1.5</v>
      </c>
      <c r="E852" s="1">
        <v>3</v>
      </c>
      <c r="F852" s="1" cm="1">
        <f t="array" ref="F852">IF('Cleaned Data'!F852="","",_xlfn.SWITCH('Cleaned Data'!F852,"Cash",1,"Credit Card",2,"Digital Wallet",3,0))</f>
        <v>3</v>
      </c>
      <c r="G852" s="1" cm="1">
        <f t="array" ref="G852">IF('Cleaned Data'!G852="","",_xlfn.SWITCH('Cleaned Data'!G852,"In-Store",1,"Takeaway",2,0))</f>
        <v>1</v>
      </c>
      <c r="H852" s="8">
        <v>44996</v>
      </c>
    </row>
    <row r="853" spans="1:8" ht="12.5" x14ac:dyDescent="0.25">
      <c r="A853" s="1" t="str">
        <v>TXN_4117627</v>
      </c>
      <c r="B853" s="1" cm="1">
        <f t="array" ref="B853">IF('Cleaned Data'!B853="","",_xlfn.SWITCH('Cleaned Data'!B853,"Coffee",1,"Tea",2,"Juice",3,"Smoothie",4,"Cake",5,"Sandwich",6,"Salad",7,"Cookie",8,0))</f>
        <v>8</v>
      </c>
      <c r="C853" s="1">
        <v>2</v>
      </c>
      <c r="D853" s="6">
        <v>1</v>
      </c>
      <c r="E853" s="1">
        <v>2</v>
      </c>
      <c r="F853" s="1" cm="1">
        <f t="array" ref="F853">IF('Cleaned Data'!F853="","",_xlfn.SWITCH('Cleaned Data'!F853,"Cash",1,"Credit Card",2,"Digital Wallet",3,0))</f>
        <v>3</v>
      </c>
      <c r="G853" s="1" cm="1">
        <f t="array" ref="G853">IF('Cleaned Data'!G853="","",_xlfn.SWITCH('Cleaned Data'!G853,"In-Store",1,"Takeaway",2,0))</f>
        <v>2</v>
      </c>
      <c r="H853" s="8">
        <v>44996</v>
      </c>
    </row>
    <row r="854" spans="1:8" ht="12.5" x14ac:dyDescent="0.25">
      <c r="A854" s="1" t="str">
        <v>TXN_4141868</v>
      </c>
      <c r="B854" s="1" cm="1">
        <f t="array" ref="B854">IF('Cleaned Data'!B854="","",_xlfn.SWITCH('Cleaned Data'!B854,"Coffee",1,"Tea",2,"Juice",3,"Smoothie",4,"Cake",5,"Sandwich",6,"Salad",7,"Cookie",8,0))</f>
        <v>1</v>
      </c>
      <c r="C854" s="1">
        <v>2</v>
      </c>
      <c r="D854" s="6">
        <v>2</v>
      </c>
      <c r="E854" s="1">
        <v>4</v>
      </c>
      <c r="F854" s="1" cm="1">
        <f t="array" ref="F854">IF('Cleaned Data'!F854="","",_xlfn.SWITCH('Cleaned Data'!F854,"Cash",1,"Credit Card",2,"Digital Wallet",3,0))</f>
        <v>1</v>
      </c>
      <c r="G854" s="1" cm="1">
        <f t="array" ref="G854">IF('Cleaned Data'!G854="","",_xlfn.SWITCH('Cleaned Data'!G854,"In-Store",1,"Takeaway",2,0))</f>
        <v>1</v>
      </c>
      <c r="H854" s="8">
        <v>44996</v>
      </c>
    </row>
    <row r="855" spans="1:8" ht="12.5" x14ac:dyDescent="0.25">
      <c r="A855" s="1" t="str">
        <v>TXN_4250492</v>
      </c>
      <c r="B855" s="1" cm="1">
        <f t="array" ref="B855">IF('Cleaned Data'!B855="","",_xlfn.SWITCH('Cleaned Data'!B855,"Coffee",1,"Tea",2,"Juice",3,"Smoothie",4,"Cake",5,"Sandwich",6,"Salad",7,"Cookie",8,0))</f>
        <v>3</v>
      </c>
      <c r="C855" s="1">
        <v>1</v>
      </c>
      <c r="D855" s="6">
        <v>3</v>
      </c>
      <c r="E855" s="1">
        <v>3</v>
      </c>
      <c r="F855" s="1" cm="1">
        <f t="array" ref="F855">IF('Cleaned Data'!F855="","",_xlfn.SWITCH('Cleaned Data'!F855,"Cash",1,"Credit Card",2,"Digital Wallet",3,0))</f>
        <v>2</v>
      </c>
      <c r="G855" s="1" cm="1">
        <f t="array" ref="G855">IF('Cleaned Data'!G855="","",_xlfn.SWITCH('Cleaned Data'!G855,"In-Store",1,"Takeaway",2,0))</f>
        <v>0</v>
      </c>
      <c r="H855" s="8">
        <v>44996</v>
      </c>
    </row>
    <row r="856" spans="1:8" ht="12.5" x14ac:dyDescent="0.25">
      <c r="A856" s="1" t="str">
        <v>TXN_4428486</v>
      </c>
      <c r="B856" s="1" cm="1">
        <f t="array" ref="B856">IF('Cleaned Data'!B856="","",_xlfn.SWITCH('Cleaned Data'!B856,"Coffee",1,"Tea",2,"Juice",3,"Smoothie",4,"Cake",5,"Sandwich",6,"Salad",7,"Cookie",8,0))</f>
        <v>5</v>
      </c>
      <c r="C856" s="1">
        <v>1</v>
      </c>
      <c r="D856" s="6">
        <v>3</v>
      </c>
      <c r="E856" s="1">
        <v>3</v>
      </c>
      <c r="F856" s="1" cm="1">
        <f t="array" ref="F856">IF('Cleaned Data'!F856="","",_xlfn.SWITCH('Cleaned Data'!F856,"Cash",1,"Credit Card",2,"Digital Wallet",3,0))</f>
        <v>1</v>
      </c>
      <c r="G856" s="1" cm="1">
        <f t="array" ref="G856">IF('Cleaned Data'!G856="","",_xlfn.SWITCH('Cleaned Data'!G856,"In-Store",1,"Takeaway",2,0))</f>
        <v>2</v>
      </c>
      <c r="H856" s="8">
        <v>44996</v>
      </c>
    </row>
    <row r="857" spans="1:8" ht="12.5" x14ac:dyDescent="0.25">
      <c r="A857" s="1" t="str">
        <v>TXN_5234368</v>
      </c>
      <c r="B857" s="1" cm="1">
        <f t="array" ref="B857">IF('Cleaned Data'!B857="","",_xlfn.SWITCH('Cleaned Data'!B857,"Coffee",1,"Tea",2,"Juice",3,"Smoothie",4,"Cake",5,"Sandwich",6,"Salad",7,"Cookie",8,0))</f>
        <v>8</v>
      </c>
      <c r="C857" s="1">
        <v>1</v>
      </c>
      <c r="D857" s="6">
        <v>1</v>
      </c>
      <c r="E857" s="1">
        <v>1</v>
      </c>
      <c r="F857" s="1" cm="1">
        <f t="array" ref="F857">IF('Cleaned Data'!F857="","",_xlfn.SWITCH('Cleaned Data'!F857,"Cash",1,"Credit Card",2,"Digital Wallet",3,0))</f>
        <v>0</v>
      </c>
      <c r="G857" s="1" cm="1">
        <f t="array" ref="G857">IF('Cleaned Data'!G857="","",_xlfn.SWITCH('Cleaned Data'!G857,"In-Store",1,"Takeaway",2,0))</f>
        <v>0</v>
      </c>
      <c r="H857" s="8">
        <v>44996</v>
      </c>
    </row>
    <row r="858" spans="1:8" ht="12.5" x14ac:dyDescent="0.25">
      <c r="A858" s="1" t="str">
        <v>TXN_5753095</v>
      </c>
      <c r="B858" s="1" cm="1">
        <f t="array" ref="B858">IF('Cleaned Data'!B858="","",_xlfn.SWITCH('Cleaned Data'!B858,"Coffee",1,"Tea",2,"Juice",3,"Smoothie",4,"Cake",5,"Sandwich",6,"Salad",7,"Cookie",8,0))</f>
        <v>2</v>
      </c>
      <c r="C858" s="1">
        <v>3</v>
      </c>
      <c r="D858" s="6">
        <v>1.5</v>
      </c>
      <c r="E858" s="1">
        <v>4.5</v>
      </c>
      <c r="F858" s="1" cm="1">
        <f t="array" ref="F858">IF('Cleaned Data'!F858="","",_xlfn.SWITCH('Cleaned Data'!F858,"Cash",1,"Credit Card",2,"Digital Wallet",3,0))</f>
        <v>3</v>
      </c>
      <c r="G858" s="1" cm="1">
        <f t="array" ref="G858">IF('Cleaned Data'!G858="","",_xlfn.SWITCH('Cleaned Data'!G858,"In-Store",1,"Takeaway",2,0))</f>
        <v>0</v>
      </c>
      <c r="H858" s="8">
        <v>44996</v>
      </c>
    </row>
    <row r="859" spans="1:8" ht="12.5" x14ac:dyDescent="0.25">
      <c r="A859" s="1" t="str">
        <v>TXN_5894676</v>
      </c>
      <c r="B859" s="1" cm="1">
        <f t="array" ref="B859">IF('Cleaned Data'!B859="","",_xlfn.SWITCH('Cleaned Data'!B859,"Coffee",1,"Tea",2,"Juice",3,"Smoothie",4,"Cake",5,"Sandwich",6,"Salad",7,"Cookie",8,0))</f>
        <v>4</v>
      </c>
      <c r="C859" s="1">
        <v>2</v>
      </c>
      <c r="D859" s="6">
        <v>4</v>
      </c>
      <c r="E859" s="1">
        <v>8</v>
      </c>
      <c r="F859" s="1" cm="1">
        <f t="array" ref="F859">IF('Cleaned Data'!F859="","",_xlfn.SWITCH('Cleaned Data'!F859,"Cash",1,"Credit Card",2,"Digital Wallet",3,0))</f>
        <v>0</v>
      </c>
      <c r="G859" s="1" cm="1">
        <f t="array" ref="G859">IF('Cleaned Data'!G859="","",_xlfn.SWITCH('Cleaned Data'!G859,"In-Store",1,"Takeaway",2,0))</f>
        <v>2</v>
      </c>
      <c r="H859" s="8">
        <v>44996</v>
      </c>
    </row>
    <row r="860" spans="1:8" ht="12.5" x14ac:dyDescent="0.25">
      <c r="A860" s="1" t="str">
        <v>TXN_6200423</v>
      </c>
      <c r="B860" s="1" cm="1">
        <f t="array" ref="B860">IF('Cleaned Data'!B860="","",_xlfn.SWITCH('Cleaned Data'!B860,"Coffee",1,"Tea",2,"Juice",3,"Smoothie",4,"Cake",5,"Sandwich",6,"Salad",7,"Cookie",8,0))</f>
        <v>4</v>
      </c>
      <c r="C860" s="1">
        <v>1</v>
      </c>
      <c r="D860" s="6">
        <v>4</v>
      </c>
      <c r="E860" s="1">
        <v>4</v>
      </c>
      <c r="F860" s="1" cm="1">
        <f t="array" ref="F860">IF('Cleaned Data'!F860="","",_xlfn.SWITCH('Cleaned Data'!F860,"Cash",1,"Credit Card",2,"Digital Wallet",3,0))</f>
        <v>0</v>
      </c>
      <c r="G860" s="1" cm="1">
        <f t="array" ref="G860">IF('Cleaned Data'!G860="","",_xlfn.SWITCH('Cleaned Data'!G860,"In-Store",1,"Takeaway",2,0))</f>
        <v>2</v>
      </c>
      <c r="H860" s="8">
        <v>44996</v>
      </c>
    </row>
    <row r="861" spans="1:8" ht="12.5" x14ac:dyDescent="0.25">
      <c r="A861" s="1" t="str">
        <v>TXN_6413250</v>
      </c>
      <c r="B861" s="1" cm="1">
        <f t="array" ref="B861">IF('Cleaned Data'!B861="","",_xlfn.SWITCH('Cleaned Data'!B861,"Coffee",1,"Tea",2,"Juice",3,"Smoothie",4,"Cake",5,"Sandwich",6,"Salad",7,"Cookie",8,0))</f>
        <v>3</v>
      </c>
      <c r="C861" s="1">
        <v>2</v>
      </c>
      <c r="D861" s="6">
        <v>3</v>
      </c>
      <c r="E861" s="1">
        <v>6</v>
      </c>
      <c r="F861" s="1" cm="1">
        <f t="array" ref="F861">IF('Cleaned Data'!F861="","",_xlfn.SWITCH('Cleaned Data'!F861,"Cash",1,"Credit Card",2,"Digital Wallet",3,0))</f>
        <v>2</v>
      </c>
      <c r="G861" s="1" cm="1">
        <f t="array" ref="G861">IF('Cleaned Data'!G861="","",_xlfn.SWITCH('Cleaned Data'!G861,"In-Store",1,"Takeaway",2,0))</f>
        <v>2</v>
      </c>
      <c r="H861" s="8">
        <v>44996</v>
      </c>
    </row>
    <row r="862" spans="1:8" ht="12.5" x14ac:dyDescent="0.25">
      <c r="A862" s="1" t="str">
        <v>TXN_6540946</v>
      </c>
      <c r="B862" s="1" cm="1">
        <f t="array" ref="B862">IF('Cleaned Data'!B862="","",_xlfn.SWITCH('Cleaned Data'!B862,"Coffee",1,"Tea",2,"Juice",3,"Smoothie",4,"Cake",5,"Sandwich",6,"Salad",7,"Cookie",8,0))</f>
        <v>3</v>
      </c>
      <c r="C862" s="1">
        <v>3</v>
      </c>
      <c r="D862" s="6">
        <v>3</v>
      </c>
      <c r="E862" s="1">
        <v>9</v>
      </c>
      <c r="F862" s="1" cm="1">
        <f t="array" ref="F862">IF('Cleaned Data'!F862="","",_xlfn.SWITCH('Cleaned Data'!F862,"Cash",1,"Credit Card",2,"Digital Wallet",3,0))</f>
        <v>2</v>
      </c>
      <c r="G862" s="1" cm="1">
        <f t="array" ref="G862">IF('Cleaned Data'!G862="","",_xlfn.SWITCH('Cleaned Data'!G862,"In-Store",1,"Takeaway",2,0))</f>
        <v>1</v>
      </c>
      <c r="H862" s="8">
        <v>44996</v>
      </c>
    </row>
    <row r="863" spans="1:8" ht="12.5" x14ac:dyDescent="0.25">
      <c r="A863" s="1" t="str">
        <v>TXN_6598343</v>
      </c>
      <c r="B863" s="1" cm="1">
        <f t="array" ref="B863">IF('Cleaned Data'!B863="","",_xlfn.SWITCH('Cleaned Data'!B863,"Coffee",1,"Tea",2,"Juice",3,"Smoothie",4,"Cake",5,"Sandwich",6,"Salad",7,"Cookie",8,0))</f>
        <v>6</v>
      </c>
      <c r="C863" s="1">
        <v>2</v>
      </c>
      <c r="D863" s="6">
        <v>4</v>
      </c>
      <c r="E863" s="1">
        <v>8</v>
      </c>
      <c r="F863" s="1" cm="1">
        <f t="array" ref="F863">IF('Cleaned Data'!F863="","",_xlfn.SWITCH('Cleaned Data'!F863,"Cash",1,"Credit Card",2,"Digital Wallet",3,0))</f>
        <v>2</v>
      </c>
      <c r="G863" s="1" cm="1">
        <f t="array" ref="G863">IF('Cleaned Data'!G863="","",_xlfn.SWITCH('Cleaned Data'!G863,"In-Store",1,"Takeaway",2,0))</f>
        <v>1</v>
      </c>
      <c r="H863" s="8">
        <v>44996</v>
      </c>
    </row>
    <row r="864" spans="1:8" ht="12.5" x14ac:dyDescent="0.25">
      <c r="A864" s="1" t="str">
        <v>TXN_7311815</v>
      </c>
      <c r="B864" s="1" cm="1">
        <f t="array" ref="B864">IF('Cleaned Data'!B864="","",_xlfn.SWITCH('Cleaned Data'!B864,"Coffee",1,"Tea",2,"Juice",3,"Smoothie",4,"Cake",5,"Sandwich",6,"Salad",7,"Cookie",8,0))</f>
        <v>4</v>
      </c>
      <c r="C864" s="1">
        <v>2</v>
      </c>
      <c r="D864" s="6">
        <v>4</v>
      </c>
      <c r="E864" s="1">
        <v>8</v>
      </c>
      <c r="F864" s="1" cm="1">
        <f t="array" ref="F864">IF('Cleaned Data'!F864="","",_xlfn.SWITCH('Cleaned Data'!F864,"Cash",1,"Credit Card",2,"Digital Wallet",3,0))</f>
        <v>0</v>
      </c>
      <c r="G864" s="1" cm="1">
        <f t="array" ref="G864">IF('Cleaned Data'!G864="","",_xlfn.SWITCH('Cleaned Data'!G864,"In-Store",1,"Takeaway",2,0))</f>
        <v>1</v>
      </c>
      <c r="H864" s="8">
        <v>44996</v>
      </c>
    </row>
    <row r="865" spans="1:8" ht="12.5" x14ac:dyDescent="0.25">
      <c r="A865" s="1" t="str">
        <v>TXN_7677817</v>
      </c>
      <c r="B865" s="1" cm="1">
        <f t="array" ref="B865">IF('Cleaned Data'!B865="","",_xlfn.SWITCH('Cleaned Data'!B865,"Coffee",1,"Tea",2,"Juice",3,"Smoothie",4,"Cake",5,"Sandwich",6,"Salad",7,"Cookie",8,0))</f>
        <v>8</v>
      </c>
      <c r="C865" s="1">
        <v>2</v>
      </c>
      <c r="D865" s="6">
        <v>1</v>
      </c>
      <c r="E865" s="1">
        <v>2</v>
      </c>
      <c r="F865" s="1" cm="1">
        <f t="array" ref="F865">IF('Cleaned Data'!F865="","",_xlfn.SWITCH('Cleaned Data'!F865,"Cash",1,"Credit Card",2,"Digital Wallet",3,0))</f>
        <v>0</v>
      </c>
      <c r="G865" s="1" cm="1">
        <f t="array" ref="G865">IF('Cleaned Data'!G865="","",_xlfn.SWITCH('Cleaned Data'!G865,"In-Store",1,"Takeaway",2,0))</f>
        <v>0</v>
      </c>
      <c r="H865" s="8">
        <v>44996</v>
      </c>
    </row>
    <row r="866" spans="1:8" ht="12.5" x14ac:dyDescent="0.25">
      <c r="A866" s="1" t="str">
        <v>TXN_7933500</v>
      </c>
      <c r="B866" s="1" cm="1">
        <f t="array" ref="B866">IF('Cleaned Data'!B866="","",_xlfn.SWITCH('Cleaned Data'!B866,"Coffee",1,"Tea",2,"Juice",3,"Smoothie",4,"Cake",5,"Sandwich",6,"Salad",7,"Cookie",8,0))</f>
        <v>3</v>
      </c>
      <c r="C866" s="1">
        <v>2</v>
      </c>
      <c r="D866" s="6">
        <v>3</v>
      </c>
      <c r="E866" s="1">
        <v>6</v>
      </c>
      <c r="F866" s="1" cm="1">
        <f t="array" ref="F866">IF('Cleaned Data'!F866="","",_xlfn.SWITCH('Cleaned Data'!F866,"Cash",1,"Credit Card",2,"Digital Wallet",3,0))</f>
        <v>1</v>
      </c>
      <c r="G866" s="1" cm="1">
        <f t="array" ref="G866">IF('Cleaned Data'!G866="","",_xlfn.SWITCH('Cleaned Data'!G866,"In-Store",1,"Takeaway",2,0))</f>
        <v>0</v>
      </c>
      <c r="H866" s="8">
        <v>44996</v>
      </c>
    </row>
    <row r="867" spans="1:8" ht="12.5" x14ac:dyDescent="0.25">
      <c r="A867" s="1" t="str">
        <v>TXN_8049191</v>
      </c>
      <c r="B867" s="1" cm="1">
        <f t="array" ref="B867">IF('Cleaned Data'!B867="","",_xlfn.SWITCH('Cleaned Data'!B867,"Coffee",1,"Tea",2,"Juice",3,"Smoothie",4,"Cake",5,"Sandwich",6,"Salad",7,"Cookie",8,0))</f>
        <v>3</v>
      </c>
      <c r="C867" s="1">
        <v>2</v>
      </c>
      <c r="D867" s="6">
        <v>3</v>
      </c>
      <c r="E867" s="1">
        <v>6</v>
      </c>
      <c r="F867" s="1" cm="1">
        <f t="array" ref="F867">IF('Cleaned Data'!F867="","",_xlfn.SWITCH('Cleaned Data'!F867,"Cash",1,"Credit Card",2,"Digital Wallet",3,0))</f>
        <v>1</v>
      </c>
      <c r="G867" s="1" cm="1">
        <f t="array" ref="G867">IF('Cleaned Data'!G867="","",_xlfn.SWITCH('Cleaned Data'!G867,"In-Store",1,"Takeaway",2,0))</f>
        <v>2</v>
      </c>
      <c r="H867" s="8">
        <v>44996</v>
      </c>
    </row>
    <row r="868" spans="1:8" ht="12.5" x14ac:dyDescent="0.25">
      <c r="A868" s="1" t="str">
        <v>TXN_8140360</v>
      </c>
      <c r="B868" s="1" cm="1">
        <f t="array" ref="B868">IF('Cleaned Data'!B868="","",_xlfn.SWITCH('Cleaned Data'!B868,"Coffee",1,"Tea",2,"Juice",3,"Smoothie",4,"Cake",5,"Sandwich",6,"Salad",7,"Cookie",8,0))</f>
        <v>8</v>
      </c>
      <c r="C868" s="1">
        <v>5</v>
      </c>
      <c r="D868" s="6">
        <v>1</v>
      </c>
      <c r="E868" s="1">
        <v>5</v>
      </c>
      <c r="F868" s="1" cm="1">
        <f t="array" ref="F868">IF('Cleaned Data'!F868="","",_xlfn.SWITCH('Cleaned Data'!F868,"Cash",1,"Credit Card",2,"Digital Wallet",3,0))</f>
        <v>3</v>
      </c>
      <c r="G868" s="1" cm="1">
        <f t="array" ref="G868">IF('Cleaned Data'!G868="","",_xlfn.SWITCH('Cleaned Data'!G868,"In-Store",1,"Takeaway",2,0))</f>
        <v>0</v>
      </c>
      <c r="H868" s="8">
        <v>44996</v>
      </c>
    </row>
    <row r="869" spans="1:8" ht="12.5" x14ac:dyDescent="0.25">
      <c r="A869" s="1" t="str">
        <v>TXN_8732682</v>
      </c>
      <c r="B869" s="1" cm="1">
        <f t="array" ref="B869">IF('Cleaned Data'!B869="","",_xlfn.SWITCH('Cleaned Data'!B869,"Coffee",1,"Tea",2,"Juice",3,"Smoothie",4,"Cake",5,"Sandwich",6,"Salad",7,"Cookie",8,0))</f>
        <v>5</v>
      </c>
      <c r="C869" s="1">
        <v>3</v>
      </c>
      <c r="D869" s="6">
        <v>3</v>
      </c>
      <c r="E869" s="1">
        <v>9</v>
      </c>
      <c r="F869" s="1" cm="1">
        <f t="array" ref="F869">IF('Cleaned Data'!F869="","",_xlfn.SWITCH('Cleaned Data'!F869,"Cash",1,"Credit Card",2,"Digital Wallet",3,0))</f>
        <v>1</v>
      </c>
      <c r="G869" s="1" cm="1">
        <f t="array" ref="G869">IF('Cleaned Data'!G869="","",_xlfn.SWITCH('Cleaned Data'!G869,"In-Store",1,"Takeaway",2,0))</f>
        <v>0</v>
      </c>
      <c r="H869" s="8">
        <v>44996</v>
      </c>
    </row>
    <row r="870" spans="1:8" ht="12.5" x14ac:dyDescent="0.25">
      <c r="A870" s="1" t="str">
        <v>TXN_9196694</v>
      </c>
      <c r="B870" s="1" cm="1">
        <f t="array" ref="B870">IF('Cleaned Data'!B870="","",_xlfn.SWITCH('Cleaned Data'!B870,"Coffee",1,"Tea",2,"Juice",3,"Smoothie",4,"Cake",5,"Sandwich",6,"Salad",7,"Cookie",8,0))</f>
        <v>6</v>
      </c>
      <c r="C870" s="1">
        <v>3</v>
      </c>
      <c r="D870" s="6">
        <v>4</v>
      </c>
      <c r="E870" s="1">
        <v>12</v>
      </c>
      <c r="F870" s="1" cm="1">
        <f t="array" ref="F870">IF('Cleaned Data'!F870="","",_xlfn.SWITCH('Cleaned Data'!F870,"Cash",1,"Credit Card",2,"Digital Wallet",3,0))</f>
        <v>2</v>
      </c>
      <c r="G870" s="1" cm="1">
        <f t="array" ref="G870">IF('Cleaned Data'!G870="","",_xlfn.SWITCH('Cleaned Data'!G870,"In-Store",1,"Takeaway",2,0))</f>
        <v>0</v>
      </c>
      <c r="H870" s="8">
        <v>44996</v>
      </c>
    </row>
    <row r="871" spans="1:8" ht="12.5" x14ac:dyDescent="0.25">
      <c r="A871" s="1" t="str">
        <v>TXN_1322421</v>
      </c>
      <c r="B871" s="1" cm="1">
        <f t="array" ref="B871">IF('Cleaned Data'!B871="","",_xlfn.SWITCH('Cleaned Data'!B871,"Coffee",1,"Tea",2,"Juice",3,"Smoothie",4,"Cake",5,"Sandwich",6,"Salad",7,"Cookie",8,0))</f>
        <v>1</v>
      </c>
      <c r="C871" s="1">
        <v>5</v>
      </c>
      <c r="D871" s="6">
        <v>2</v>
      </c>
      <c r="E871" s="1">
        <v>10</v>
      </c>
      <c r="F871" s="1" cm="1">
        <f t="array" ref="F871">IF('Cleaned Data'!F871="","",_xlfn.SWITCH('Cleaned Data'!F871,"Cash",1,"Credit Card",2,"Digital Wallet",3,0))</f>
        <v>0</v>
      </c>
      <c r="G871" s="1" cm="1">
        <f t="array" ref="G871">IF('Cleaned Data'!G871="","",_xlfn.SWITCH('Cleaned Data'!G871,"In-Store",1,"Takeaway",2,0))</f>
        <v>1</v>
      </c>
      <c r="H871" s="8">
        <v>44997</v>
      </c>
    </row>
    <row r="872" spans="1:8" ht="12.5" x14ac:dyDescent="0.25">
      <c r="A872" s="1" t="str">
        <v>TXN_1900906</v>
      </c>
      <c r="B872" s="1" cm="1">
        <f t="array" ref="B872">IF('Cleaned Data'!B872="","",_xlfn.SWITCH('Cleaned Data'!B872,"Coffee",1,"Tea",2,"Juice",3,"Smoothie",4,"Cake",5,"Sandwich",6,"Salad",7,"Cookie",8,0))</f>
        <v>1</v>
      </c>
      <c r="C872" s="1">
        <v>3</v>
      </c>
      <c r="D872" s="6">
        <v>2</v>
      </c>
      <c r="E872" s="1">
        <v>6</v>
      </c>
      <c r="F872" s="1" cm="1">
        <f t="array" ref="F872">IF('Cleaned Data'!F872="","",_xlfn.SWITCH('Cleaned Data'!F872,"Cash",1,"Credit Card",2,"Digital Wallet",3,0))</f>
        <v>0</v>
      </c>
      <c r="G872" s="1" cm="1">
        <f t="array" ref="G872">IF('Cleaned Data'!G872="","",_xlfn.SWITCH('Cleaned Data'!G872,"In-Store",1,"Takeaway",2,0))</f>
        <v>2</v>
      </c>
      <c r="H872" s="8">
        <v>44997</v>
      </c>
    </row>
    <row r="873" spans="1:8" ht="12.5" x14ac:dyDescent="0.25">
      <c r="A873" s="1" t="str">
        <v>TXN_1907250</v>
      </c>
      <c r="B873" s="1" cm="1">
        <f t="array" ref="B873">IF('Cleaned Data'!B873="","",_xlfn.SWITCH('Cleaned Data'!B873,"Coffee",1,"Tea",2,"Juice",3,"Smoothie",4,"Cake",5,"Sandwich",6,"Salad",7,"Cookie",8,0))</f>
        <v>4</v>
      </c>
      <c r="C873" s="1">
        <v>4</v>
      </c>
      <c r="D873" s="6">
        <v>4</v>
      </c>
      <c r="E873" s="1">
        <v>16</v>
      </c>
      <c r="F873" s="1" cm="1">
        <f t="array" ref="F873">IF('Cleaned Data'!F873="","",_xlfn.SWITCH('Cleaned Data'!F873,"Cash",1,"Credit Card",2,"Digital Wallet",3,0))</f>
        <v>2</v>
      </c>
      <c r="G873" s="1" cm="1">
        <f t="array" ref="G873">IF('Cleaned Data'!G873="","",_xlfn.SWITCH('Cleaned Data'!G873,"In-Store",1,"Takeaway",2,0))</f>
        <v>0</v>
      </c>
      <c r="H873" s="8">
        <v>44997</v>
      </c>
    </row>
    <row r="874" spans="1:8" ht="12.5" x14ac:dyDescent="0.25">
      <c r="A874" s="1" t="str">
        <v>TXN_2053631</v>
      </c>
      <c r="B874" s="1" cm="1">
        <f t="array" ref="B874">IF('Cleaned Data'!B874="","",_xlfn.SWITCH('Cleaned Data'!B874,"Coffee",1,"Tea",2,"Juice",3,"Smoothie",4,"Cake",5,"Sandwich",6,"Salad",7,"Cookie",8,0))</f>
        <v>5</v>
      </c>
      <c r="C874" s="1">
        <v>3</v>
      </c>
      <c r="D874" s="6">
        <v>3</v>
      </c>
      <c r="E874" s="1">
        <v>9</v>
      </c>
      <c r="F874" s="1" cm="1">
        <f t="array" ref="F874">IF('Cleaned Data'!F874="","",_xlfn.SWITCH('Cleaned Data'!F874,"Cash",1,"Credit Card",2,"Digital Wallet",3,0))</f>
        <v>0</v>
      </c>
      <c r="G874" s="1" cm="1">
        <f t="array" ref="G874">IF('Cleaned Data'!G874="","",_xlfn.SWITCH('Cleaned Data'!G874,"In-Store",1,"Takeaway",2,0))</f>
        <v>0</v>
      </c>
      <c r="H874" s="8">
        <v>44997</v>
      </c>
    </row>
    <row r="875" spans="1:8" ht="12.5" x14ac:dyDescent="0.25">
      <c r="A875" s="1" t="str">
        <v>TXN_2336921</v>
      </c>
      <c r="B875" s="1" cm="1">
        <f t="array" ref="B875">IF('Cleaned Data'!B875="","",_xlfn.SWITCH('Cleaned Data'!B875,"Coffee",1,"Tea",2,"Juice",3,"Smoothie",4,"Cake",5,"Sandwich",6,"Salad",7,"Cookie",8,0))</f>
        <v>8</v>
      </c>
      <c r="C875" s="1">
        <v>5</v>
      </c>
      <c r="D875" s="6">
        <v>1</v>
      </c>
      <c r="E875" s="1">
        <v>5</v>
      </c>
      <c r="F875" s="1" cm="1">
        <f t="array" ref="F875">IF('Cleaned Data'!F875="","",_xlfn.SWITCH('Cleaned Data'!F875,"Cash",1,"Credit Card",2,"Digital Wallet",3,0))</f>
        <v>1</v>
      </c>
      <c r="G875" s="1" cm="1">
        <f t="array" ref="G875">IF('Cleaned Data'!G875="","",_xlfn.SWITCH('Cleaned Data'!G875,"In-Store",1,"Takeaway",2,0))</f>
        <v>0</v>
      </c>
      <c r="H875" s="8">
        <v>44997</v>
      </c>
    </row>
    <row r="876" spans="1:8" ht="12.5" x14ac:dyDescent="0.25">
      <c r="A876" s="1" t="str">
        <v>TXN_2585392</v>
      </c>
      <c r="B876" s="1" cm="1">
        <f t="array" ref="B876">IF('Cleaned Data'!B876="","",_xlfn.SWITCH('Cleaned Data'!B876,"Coffee",1,"Tea",2,"Juice",3,"Smoothie",4,"Cake",5,"Sandwich",6,"Salad",7,"Cookie",8,0))</f>
        <v>5</v>
      </c>
      <c r="C876" s="1">
        <v>3</v>
      </c>
      <c r="D876" s="6">
        <v>3</v>
      </c>
      <c r="E876" s="1">
        <v>9</v>
      </c>
      <c r="F876" s="1" cm="1">
        <f t="array" ref="F876">IF('Cleaned Data'!F876="","",_xlfn.SWITCH('Cleaned Data'!F876,"Cash",1,"Credit Card",2,"Digital Wallet",3,0))</f>
        <v>1</v>
      </c>
      <c r="G876" s="1" cm="1">
        <f t="array" ref="G876">IF('Cleaned Data'!G876="","",_xlfn.SWITCH('Cleaned Data'!G876,"In-Store",1,"Takeaway",2,0))</f>
        <v>0</v>
      </c>
      <c r="H876" s="8">
        <v>44997</v>
      </c>
    </row>
    <row r="877" spans="1:8" ht="12.5" x14ac:dyDescent="0.25">
      <c r="A877" s="1" t="str">
        <v>TXN_2607233</v>
      </c>
      <c r="B877" s="1" cm="1">
        <f t="array" ref="B877">IF('Cleaned Data'!B877="","",_xlfn.SWITCH('Cleaned Data'!B877,"Coffee",1,"Tea",2,"Juice",3,"Smoothie",4,"Cake",5,"Sandwich",6,"Salad",7,"Cookie",8,0))</f>
        <v>2</v>
      </c>
      <c r="C877" s="1">
        <v>4</v>
      </c>
      <c r="D877" s="6">
        <v>1.5</v>
      </c>
      <c r="E877" s="1">
        <v>6</v>
      </c>
      <c r="F877" s="1" cm="1">
        <f t="array" ref="F877">IF('Cleaned Data'!F877="","",_xlfn.SWITCH('Cleaned Data'!F877,"Cash",1,"Credit Card",2,"Digital Wallet",3,0))</f>
        <v>3</v>
      </c>
      <c r="G877" s="1" cm="1">
        <f t="array" ref="G877">IF('Cleaned Data'!G877="","",_xlfn.SWITCH('Cleaned Data'!G877,"In-Store",1,"Takeaway",2,0))</f>
        <v>1</v>
      </c>
      <c r="H877" s="8">
        <v>44997</v>
      </c>
    </row>
    <row r="878" spans="1:8" ht="12.5" x14ac:dyDescent="0.25">
      <c r="A878" s="1" t="str">
        <v>TXN_2726749</v>
      </c>
      <c r="B878" s="1" cm="1">
        <f t="array" ref="B878">IF('Cleaned Data'!B878="","",_xlfn.SWITCH('Cleaned Data'!B878,"Coffee",1,"Tea",2,"Juice",3,"Smoothie",4,"Cake",5,"Sandwich",6,"Salad",7,"Cookie",8,0))</f>
        <v>3</v>
      </c>
      <c r="C878" s="1">
        <v>4</v>
      </c>
      <c r="D878" s="6">
        <v>3</v>
      </c>
      <c r="E878" s="1">
        <v>12</v>
      </c>
      <c r="F878" s="1" cm="1">
        <f t="array" ref="F878">IF('Cleaned Data'!F878="","",_xlfn.SWITCH('Cleaned Data'!F878,"Cash",1,"Credit Card",2,"Digital Wallet",3,0))</f>
        <v>2</v>
      </c>
      <c r="G878" s="1" cm="1">
        <f t="array" ref="G878">IF('Cleaned Data'!G878="","",_xlfn.SWITCH('Cleaned Data'!G878,"In-Store",1,"Takeaway",2,0))</f>
        <v>2</v>
      </c>
      <c r="H878" s="8">
        <v>44997</v>
      </c>
    </row>
    <row r="879" spans="1:8" ht="12.5" x14ac:dyDescent="0.25">
      <c r="A879" s="1" t="str">
        <v>TXN_2896162</v>
      </c>
      <c r="B879" s="1" cm="1">
        <f t="array" ref="B879">IF('Cleaned Data'!B879="","",_xlfn.SWITCH('Cleaned Data'!B879,"Coffee",1,"Tea",2,"Juice",3,"Smoothie",4,"Cake",5,"Sandwich",6,"Salad",7,"Cookie",8,0))</f>
        <v>3</v>
      </c>
      <c r="C879" s="1">
        <v>5</v>
      </c>
      <c r="D879" s="6">
        <v>3</v>
      </c>
      <c r="E879" s="1">
        <v>15</v>
      </c>
      <c r="F879" s="1" cm="1">
        <f t="array" ref="F879">IF('Cleaned Data'!F879="","",_xlfn.SWITCH('Cleaned Data'!F879,"Cash",1,"Credit Card",2,"Digital Wallet",3,0))</f>
        <v>0</v>
      </c>
      <c r="G879" s="1" cm="1">
        <f t="array" ref="G879">IF('Cleaned Data'!G879="","",_xlfn.SWITCH('Cleaned Data'!G879,"In-Store",1,"Takeaway",2,0))</f>
        <v>2</v>
      </c>
      <c r="H879" s="8">
        <v>44997</v>
      </c>
    </row>
    <row r="880" spans="1:8" ht="12.5" x14ac:dyDescent="0.25">
      <c r="A880" s="1" t="str">
        <v>TXN_3172621</v>
      </c>
      <c r="B880" s="1" cm="1">
        <f t="array" ref="B880">IF('Cleaned Data'!B880="","",_xlfn.SWITCH('Cleaned Data'!B880,"Coffee",1,"Tea",2,"Juice",3,"Smoothie",4,"Cake",5,"Sandwich",6,"Salad",7,"Cookie",8,0))</f>
        <v>4</v>
      </c>
      <c r="C880" s="1">
        <v>1</v>
      </c>
      <c r="D880" s="6">
        <v>4</v>
      </c>
      <c r="E880" s="1">
        <v>4</v>
      </c>
      <c r="F880" s="1" cm="1">
        <f t="array" ref="F880">IF('Cleaned Data'!F880="","",_xlfn.SWITCH('Cleaned Data'!F880,"Cash",1,"Credit Card",2,"Digital Wallet",3,0))</f>
        <v>0</v>
      </c>
      <c r="G880" s="1" cm="1">
        <f t="array" ref="G880">IF('Cleaned Data'!G880="","",_xlfn.SWITCH('Cleaned Data'!G880,"In-Store",1,"Takeaway",2,0))</f>
        <v>0</v>
      </c>
      <c r="H880" s="8">
        <v>44997</v>
      </c>
    </row>
    <row r="881" spans="1:8" ht="12.5" x14ac:dyDescent="0.25">
      <c r="A881" s="1" t="str">
        <v>TXN_3330377</v>
      </c>
      <c r="B881" s="1" cm="1">
        <f t="array" ref="B881">IF('Cleaned Data'!B881="","",_xlfn.SWITCH('Cleaned Data'!B881,"Coffee",1,"Tea",2,"Juice",3,"Smoothie",4,"Cake",5,"Sandwich",6,"Salad",7,"Cookie",8,0))</f>
        <v>3</v>
      </c>
      <c r="C881" s="1">
        <v>5</v>
      </c>
      <c r="D881" s="6">
        <v>3</v>
      </c>
      <c r="E881" s="1">
        <v>15</v>
      </c>
      <c r="F881" s="1" cm="1">
        <f t="array" ref="F881">IF('Cleaned Data'!F881="","",_xlfn.SWITCH('Cleaned Data'!F881,"Cash",1,"Credit Card",2,"Digital Wallet",3,0))</f>
        <v>1</v>
      </c>
      <c r="G881" s="1" cm="1">
        <f t="array" ref="G881">IF('Cleaned Data'!G881="","",_xlfn.SWITCH('Cleaned Data'!G881,"In-Store",1,"Takeaway",2,0))</f>
        <v>1</v>
      </c>
      <c r="H881" s="8">
        <v>44997</v>
      </c>
    </row>
    <row r="882" spans="1:8" ht="12.5" x14ac:dyDescent="0.25">
      <c r="A882" s="1" t="str">
        <v>TXN_3918515</v>
      </c>
      <c r="B882" s="1" cm="1">
        <f t="array" ref="B882">IF('Cleaned Data'!B882="","",_xlfn.SWITCH('Cleaned Data'!B882,"Coffee",1,"Tea",2,"Juice",3,"Smoothie",4,"Cake",5,"Sandwich",6,"Salad",7,"Cookie",8,0))</f>
        <v>6</v>
      </c>
      <c r="C882" s="1">
        <v>4</v>
      </c>
      <c r="D882" s="6">
        <v>4</v>
      </c>
      <c r="E882" s="1">
        <v>16</v>
      </c>
      <c r="F882" s="1" cm="1">
        <f t="array" ref="F882">IF('Cleaned Data'!F882="","",_xlfn.SWITCH('Cleaned Data'!F882,"Cash",1,"Credit Card",2,"Digital Wallet",3,0))</f>
        <v>0</v>
      </c>
      <c r="G882" s="1" cm="1">
        <f t="array" ref="G882">IF('Cleaned Data'!G882="","",_xlfn.SWITCH('Cleaned Data'!G882,"In-Store",1,"Takeaway",2,0))</f>
        <v>0</v>
      </c>
      <c r="H882" s="8">
        <v>44997</v>
      </c>
    </row>
    <row r="883" spans="1:8" ht="12.5" x14ac:dyDescent="0.25">
      <c r="A883" s="1" t="str">
        <v>TXN_4206256</v>
      </c>
      <c r="B883" s="1" cm="1">
        <f t="array" ref="B883">IF('Cleaned Data'!B883="","",_xlfn.SWITCH('Cleaned Data'!B883,"Coffee",1,"Tea",2,"Juice",3,"Smoothie",4,"Cake",5,"Sandwich",6,"Salad",7,"Cookie",8,0))</f>
        <v>2</v>
      </c>
      <c r="C883" s="1">
        <v>5</v>
      </c>
      <c r="D883" s="6">
        <v>1.5</v>
      </c>
      <c r="E883" s="1">
        <v>7.5</v>
      </c>
      <c r="F883" s="1" cm="1">
        <f t="array" ref="F883">IF('Cleaned Data'!F883="","",_xlfn.SWITCH('Cleaned Data'!F883,"Cash",1,"Credit Card",2,"Digital Wallet",3,0))</f>
        <v>2</v>
      </c>
      <c r="G883" s="1" cm="1">
        <f t="array" ref="G883">IF('Cleaned Data'!G883="","",_xlfn.SWITCH('Cleaned Data'!G883,"In-Store",1,"Takeaway",2,0))</f>
        <v>2</v>
      </c>
      <c r="H883" s="8">
        <v>44997</v>
      </c>
    </row>
    <row r="884" spans="1:8" ht="12.5" x14ac:dyDescent="0.25">
      <c r="A884" s="1" t="str">
        <v>TXN_4314314</v>
      </c>
      <c r="B884" s="1" cm="1">
        <f t="array" ref="B884">IF('Cleaned Data'!B884="","",_xlfn.SWITCH('Cleaned Data'!B884,"Coffee",1,"Tea",2,"Juice",3,"Smoothie",4,"Cake",5,"Sandwich",6,"Salad",7,"Cookie",8,0))</f>
        <v>1</v>
      </c>
      <c r="C884" s="1">
        <v>3</v>
      </c>
      <c r="D884" s="6">
        <v>2</v>
      </c>
      <c r="E884" s="1">
        <v>6</v>
      </c>
      <c r="F884" s="1" cm="1">
        <f t="array" ref="F884">IF('Cleaned Data'!F884="","",_xlfn.SWITCH('Cleaned Data'!F884,"Cash",1,"Credit Card",2,"Digital Wallet",3,0))</f>
        <v>1</v>
      </c>
      <c r="G884" s="1" cm="1">
        <f t="array" ref="G884">IF('Cleaned Data'!G884="","",_xlfn.SWITCH('Cleaned Data'!G884,"In-Store",1,"Takeaway",2,0))</f>
        <v>0</v>
      </c>
      <c r="H884" s="8">
        <v>44997</v>
      </c>
    </row>
    <row r="885" spans="1:8" ht="12.5" x14ac:dyDescent="0.25">
      <c r="A885" s="1" t="str">
        <v>TXN_4359885</v>
      </c>
      <c r="B885" s="1" cm="1">
        <f t="array" ref="B885">IF('Cleaned Data'!B885="","",_xlfn.SWITCH('Cleaned Data'!B885,"Coffee",1,"Tea",2,"Juice",3,"Smoothie",4,"Cake",5,"Sandwich",6,"Salad",7,"Cookie",8,0))</f>
        <v>6</v>
      </c>
      <c r="C885" s="1">
        <v>3</v>
      </c>
      <c r="D885" s="6">
        <v>4</v>
      </c>
      <c r="E885" s="1">
        <v>12</v>
      </c>
      <c r="F885" s="1" cm="1">
        <f t="array" ref="F885">IF('Cleaned Data'!F885="","",_xlfn.SWITCH('Cleaned Data'!F885,"Cash",1,"Credit Card",2,"Digital Wallet",3,0))</f>
        <v>3</v>
      </c>
      <c r="G885" s="1" cm="1">
        <f t="array" ref="G885">IF('Cleaned Data'!G885="","",_xlfn.SWITCH('Cleaned Data'!G885,"In-Store",1,"Takeaway",2,0))</f>
        <v>0</v>
      </c>
      <c r="H885" s="8">
        <v>44997</v>
      </c>
    </row>
    <row r="886" spans="1:8" ht="12.5" x14ac:dyDescent="0.25">
      <c r="A886" s="1" t="str">
        <v>TXN_5721215</v>
      </c>
      <c r="B886" s="1" cm="1">
        <f t="array" ref="B886">IF('Cleaned Data'!B886="","",_xlfn.SWITCH('Cleaned Data'!B886,"Coffee",1,"Tea",2,"Juice",3,"Smoothie",4,"Cake",5,"Sandwich",6,"Salad",7,"Cookie",8,0))</f>
        <v>7</v>
      </c>
      <c r="C886" s="1">
        <v>3</v>
      </c>
      <c r="D886" s="6">
        <v>5</v>
      </c>
      <c r="E886" s="1">
        <v>15</v>
      </c>
      <c r="F886" s="1" cm="1">
        <f t="array" ref="F886">IF('Cleaned Data'!F886="","",_xlfn.SWITCH('Cleaned Data'!F886,"Cash",1,"Credit Card",2,"Digital Wallet",3,0))</f>
        <v>1</v>
      </c>
      <c r="G886" s="1" cm="1">
        <f t="array" ref="G886">IF('Cleaned Data'!G886="","",_xlfn.SWITCH('Cleaned Data'!G886,"In-Store",1,"Takeaway",2,0))</f>
        <v>0</v>
      </c>
      <c r="H886" s="8">
        <v>44997</v>
      </c>
    </row>
    <row r="887" spans="1:8" ht="12.5" x14ac:dyDescent="0.25">
      <c r="A887" s="1" t="str">
        <v>TXN_6071905</v>
      </c>
      <c r="B887" s="1" cm="1">
        <f t="array" ref="B887">IF('Cleaned Data'!B887="","",_xlfn.SWITCH('Cleaned Data'!B887,"Coffee",1,"Tea",2,"Juice",3,"Smoothie",4,"Cake",5,"Sandwich",6,"Salad",7,"Cookie",8,0))</f>
        <v>3</v>
      </c>
      <c r="C887" s="1">
        <v>5</v>
      </c>
      <c r="D887" s="6">
        <v>3</v>
      </c>
      <c r="E887" s="1">
        <v>15</v>
      </c>
      <c r="F887" s="1" cm="1">
        <f t="array" ref="F887">IF('Cleaned Data'!F887="","",_xlfn.SWITCH('Cleaned Data'!F887,"Cash",1,"Credit Card",2,"Digital Wallet",3,0))</f>
        <v>0</v>
      </c>
      <c r="G887" s="1" cm="1">
        <f t="array" ref="G887">IF('Cleaned Data'!G887="","",_xlfn.SWITCH('Cleaned Data'!G887,"In-Store",1,"Takeaway",2,0))</f>
        <v>0</v>
      </c>
      <c r="H887" s="8">
        <v>44997</v>
      </c>
    </row>
    <row r="888" spans="1:8" ht="12.5" x14ac:dyDescent="0.25">
      <c r="A888" s="1" t="str">
        <v>TXN_6129460</v>
      </c>
      <c r="B888" s="1" cm="1">
        <f t="array" ref="B888">IF('Cleaned Data'!B888="","",_xlfn.SWITCH('Cleaned Data'!B888,"Coffee",1,"Tea",2,"Juice",3,"Smoothie",4,"Cake",5,"Sandwich",6,"Salad",7,"Cookie",8,0))</f>
        <v>5</v>
      </c>
      <c r="C888" s="1">
        <v>4</v>
      </c>
      <c r="D888" s="6">
        <v>3</v>
      </c>
      <c r="E888" s="1">
        <v>12</v>
      </c>
      <c r="F888" s="1" cm="1">
        <f t="array" ref="F888">IF('Cleaned Data'!F888="","",_xlfn.SWITCH('Cleaned Data'!F888,"Cash",1,"Credit Card",2,"Digital Wallet",3,0))</f>
        <v>2</v>
      </c>
      <c r="G888" s="1" cm="1">
        <f t="array" ref="G888">IF('Cleaned Data'!G888="","",_xlfn.SWITCH('Cleaned Data'!G888,"In-Store",1,"Takeaway",2,0))</f>
        <v>1</v>
      </c>
      <c r="H888" s="8">
        <v>44997</v>
      </c>
    </row>
    <row r="889" spans="1:8" ht="12.5" x14ac:dyDescent="0.25">
      <c r="A889" s="1" t="str">
        <v>TXN_6177334</v>
      </c>
      <c r="B889" s="1" cm="1">
        <f t="array" ref="B889">IF('Cleaned Data'!B889="","",_xlfn.SWITCH('Cleaned Data'!B889,"Coffee",1,"Tea",2,"Juice",3,"Smoothie",4,"Cake",5,"Sandwich",6,"Salad",7,"Cookie",8,0))</f>
        <v>3</v>
      </c>
      <c r="C889" s="1">
        <v>3</v>
      </c>
      <c r="D889" s="6">
        <v>3</v>
      </c>
      <c r="E889" s="1">
        <v>9</v>
      </c>
      <c r="F889" s="1" cm="1">
        <f t="array" ref="F889">IF('Cleaned Data'!F889="","",_xlfn.SWITCH('Cleaned Data'!F889,"Cash",1,"Credit Card",2,"Digital Wallet",3,0))</f>
        <v>0</v>
      </c>
      <c r="G889" s="1" cm="1">
        <f t="array" ref="G889">IF('Cleaned Data'!G889="","",_xlfn.SWITCH('Cleaned Data'!G889,"In-Store",1,"Takeaway",2,0))</f>
        <v>0</v>
      </c>
      <c r="H889" s="8">
        <v>44997</v>
      </c>
    </row>
    <row r="890" spans="1:8" ht="12.5" x14ac:dyDescent="0.25">
      <c r="A890" s="1" t="str">
        <v>TXN_6636395</v>
      </c>
      <c r="B890" s="1" cm="1">
        <f t="array" ref="B890">IF('Cleaned Data'!B890="","",_xlfn.SWITCH('Cleaned Data'!B890,"Coffee",1,"Tea",2,"Juice",3,"Smoothie",4,"Cake",5,"Sandwich",6,"Salad",7,"Cookie",8,0))</f>
        <v>5</v>
      </c>
      <c r="C890" s="1">
        <v>4</v>
      </c>
      <c r="D890" s="6">
        <v>3</v>
      </c>
      <c r="E890" s="1">
        <v>12</v>
      </c>
      <c r="F890" s="1" cm="1">
        <f t="array" ref="F890">IF('Cleaned Data'!F890="","",_xlfn.SWITCH('Cleaned Data'!F890,"Cash",1,"Credit Card",2,"Digital Wallet",3,0))</f>
        <v>1</v>
      </c>
      <c r="G890" s="1" cm="1">
        <f t="array" ref="G890">IF('Cleaned Data'!G890="","",_xlfn.SWITCH('Cleaned Data'!G890,"In-Store",1,"Takeaway",2,0))</f>
        <v>2</v>
      </c>
      <c r="H890" s="8">
        <v>44997</v>
      </c>
    </row>
    <row r="891" spans="1:8" ht="12.5" x14ac:dyDescent="0.25">
      <c r="A891" s="1" t="str">
        <v>TXN_7407946</v>
      </c>
      <c r="B891" s="1" cm="1">
        <f t="array" ref="B891">IF('Cleaned Data'!B891="","",_xlfn.SWITCH('Cleaned Data'!B891,"Coffee",1,"Tea",2,"Juice",3,"Smoothie",4,"Cake",5,"Sandwich",6,"Salad",7,"Cookie",8,0))</f>
        <v>7</v>
      </c>
      <c r="C891" s="1">
        <v>3</v>
      </c>
      <c r="D891" s="6">
        <v>5</v>
      </c>
      <c r="E891" s="1">
        <v>15</v>
      </c>
      <c r="F891" s="1" cm="1">
        <f t="array" ref="F891">IF('Cleaned Data'!F891="","",_xlfn.SWITCH('Cleaned Data'!F891,"Cash",1,"Credit Card",2,"Digital Wallet",3,0))</f>
        <v>0</v>
      </c>
      <c r="G891" s="1" cm="1">
        <f t="array" ref="G891">IF('Cleaned Data'!G891="","",_xlfn.SWITCH('Cleaned Data'!G891,"In-Store",1,"Takeaway",2,0))</f>
        <v>2</v>
      </c>
      <c r="H891" s="8">
        <v>44997</v>
      </c>
    </row>
    <row r="892" spans="1:8" ht="12.5" x14ac:dyDescent="0.25">
      <c r="A892" s="1" t="str">
        <v>TXN_7738455</v>
      </c>
      <c r="B892" s="1" cm="1">
        <f t="array" ref="B892">IF('Cleaned Data'!B892="","",_xlfn.SWITCH('Cleaned Data'!B892,"Coffee",1,"Tea",2,"Juice",3,"Smoothie",4,"Cake",5,"Sandwich",6,"Salad",7,"Cookie",8,0))</f>
        <v>4</v>
      </c>
      <c r="C892" s="1">
        <v>2</v>
      </c>
      <c r="D892" s="6">
        <v>4</v>
      </c>
      <c r="E892" s="1">
        <v>8</v>
      </c>
      <c r="F892" s="1" cm="1">
        <f t="array" ref="F892">IF('Cleaned Data'!F892="","",_xlfn.SWITCH('Cleaned Data'!F892,"Cash",1,"Credit Card",2,"Digital Wallet",3,0))</f>
        <v>2</v>
      </c>
      <c r="G892" s="1" cm="1">
        <f t="array" ref="G892">IF('Cleaned Data'!G892="","",_xlfn.SWITCH('Cleaned Data'!G892,"In-Store",1,"Takeaway",2,0))</f>
        <v>0</v>
      </c>
      <c r="H892" s="8">
        <v>44997</v>
      </c>
    </row>
    <row r="893" spans="1:8" ht="12.5" x14ac:dyDescent="0.25">
      <c r="A893" s="1" t="str">
        <v>TXN_7846513</v>
      </c>
      <c r="B893" s="1" cm="1">
        <f t="array" ref="B893">IF('Cleaned Data'!B893="","",_xlfn.SWITCH('Cleaned Data'!B893,"Coffee",1,"Tea",2,"Juice",3,"Smoothie",4,"Cake",5,"Sandwich",6,"Salad",7,"Cookie",8,0))</f>
        <v>1</v>
      </c>
      <c r="C893" s="1">
        <v>2</v>
      </c>
      <c r="D893" s="6">
        <v>2</v>
      </c>
      <c r="E893" s="1">
        <v>4</v>
      </c>
      <c r="F893" s="1" cm="1">
        <f t="array" ref="F893">IF('Cleaned Data'!F893="","",_xlfn.SWITCH('Cleaned Data'!F893,"Cash",1,"Credit Card",2,"Digital Wallet",3,0))</f>
        <v>1</v>
      </c>
      <c r="G893" s="1" cm="1">
        <f t="array" ref="G893">IF('Cleaned Data'!G893="","",_xlfn.SWITCH('Cleaned Data'!G893,"In-Store",1,"Takeaway",2,0))</f>
        <v>0</v>
      </c>
      <c r="H893" s="8">
        <v>44997</v>
      </c>
    </row>
    <row r="894" spans="1:8" ht="12.5" x14ac:dyDescent="0.25">
      <c r="A894" s="1" t="str">
        <v>TXN_8006668</v>
      </c>
      <c r="B894" s="1" cm="1">
        <f t="array" ref="B894">IF('Cleaned Data'!B894="","",_xlfn.SWITCH('Cleaned Data'!B894,"Coffee",1,"Tea",2,"Juice",3,"Smoothie",4,"Cake",5,"Sandwich",6,"Salad",7,"Cookie",8,0))</f>
        <v>4</v>
      </c>
      <c r="C894" s="1">
        <v>5</v>
      </c>
      <c r="D894" s="6">
        <v>4</v>
      </c>
      <c r="E894" s="1">
        <v>20</v>
      </c>
      <c r="F894" s="1" cm="1">
        <f t="array" ref="F894">IF('Cleaned Data'!F894="","",_xlfn.SWITCH('Cleaned Data'!F894,"Cash",1,"Credit Card",2,"Digital Wallet",3,0))</f>
        <v>3</v>
      </c>
      <c r="G894" s="1" cm="1">
        <f t="array" ref="G894">IF('Cleaned Data'!G894="","",_xlfn.SWITCH('Cleaned Data'!G894,"In-Store",1,"Takeaway",2,0))</f>
        <v>2</v>
      </c>
      <c r="H894" s="8">
        <v>44997</v>
      </c>
    </row>
    <row r="895" spans="1:8" ht="12.5" x14ac:dyDescent="0.25">
      <c r="A895" s="1" t="str">
        <v>TXN_8036176</v>
      </c>
      <c r="B895" s="1" cm="1">
        <f t="array" ref="B895">IF('Cleaned Data'!B895="","",_xlfn.SWITCH('Cleaned Data'!B895,"Coffee",1,"Tea",2,"Juice",3,"Smoothie",4,"Cake",5,"Sandwich",6,"Salad",7,"Cookie",8,0))</f>
        <v>3</v>
      </c>
      <c r="C895" s="1">
        <v>3</v>
      </c>
      <c r="D895" s="6">
        <v>3</v>
      </c>
      <c r="E895" s="1">
        <v>9</v>
      </c>
      <c r="F895" s="1" cm="1">
        <f t="array" ref="F895">IF('Cleaned Data'!F895="","",_xlfn.SWITCH('Cleaned Data'!F895,"Cash",1,"Credit Card",2,"Digital Wallet",3,0))</f>
        <v>3</v>
      </c>
      <c r="G895" s="1" cm="1">
        <f t="array" ref="G895">IF('Cleaned Data'!G895="","",_xlfn.SWITCH('Cleaned Data'!G895,"In-Store",1,"Takeaway",2,0))</f>
        <v>2</v>
      </c>
      <c r="H895" s="8">
        <v>44997</v>
      </c>
    </row>
    <row r="896" spans="1:8" ht="12.5" x14ac:dyDescent="0.25">
      <c r="A896" s="1" t="str">
        <v>TXN_8097899</v>
      </c>
      <c r="B896" s="1" cm="1">
        <f t="array" ref="B896">IF('Cleaned Data'!B896="","",_xlfn.SWITCH('Cleaned Data'!B896,"Coffee",1,"Tea",2,"Juice",3,"Smoothie",4,"Cake",5,"Sandwich",6,"Salad",7,"Cookie",8,0))</f>
        <v>1</v>
      </c>
      <c r="C896" s="1">
        <v>4</v>
      </c>
      <c r="D896" s="6">
        <v>2</v>
      </c>
      <c r="E896" s="1">
        <v>8</v>
      </c>
      <c r="F896" s="1" cm="1">
        <f t="array" ref="F896">IF('Cleaned Data'!F896="","",_xlfn.SWITCH('Cleaned Data'!F896,"Cash",1,"Credit Card",2,"Digital Wallet",3,0))</f>
        <v>1</v>
      </c>
      <c r="G896" s="1" cm="1">
        <f t="array" ref="G896">IF('Cleaned Data'!G896="","",_xlfn.SWITCH('Cleaned Data'!G896,"In-Store",1,"Takeaway",2,0))</f>
        <v>1</v>
      </c>
      <c r="H896" s="8">
        <v>44997</v>
      </c>
    </row>
    <row r="897" spans="1:8" ht="12.5" x14ac:dyDescent="0.25">
      <c r="A897" s="1" t="str">
        <v>TXN_8153957</v>
      </c>
      <c r="B897" s="1" cm="1">
        <f t="array" ref="B897">IF('Cleaned Data'!B897="","",_xlfn.SWITCH('Cleaned Data'!B897,"Coffee",1,"Tea",2,"Juice",3,"Smoothie",4,"Cake",5,"Sandwich",6,"Salad",7,"Cookie",8,0))</f>
        <v>8</v>
      </c>
      <c r="C897" s="1">
        <v>2</v>
      </c>
      <c r="D897" s="6">
        <v>1</v>
      </c>
      <c r="E897" s="1">
        <v>2</v>
      </c>
      <c r="F897" s="1" cm="1">
        <f t="array" ref="F897">IF('Cleaned Data'!F897="","",_xlfn.SWITCH('Cleaned Data'!F897,"Cash",1,"Credit Card",2,"Digital Wallet",3,0))</f>
        <v>0</v>
      </c>
      <c r="G897" s="1" cm="1">
        <f t="array" ref="G897">IF('Cleaned Data'!G897="","",_xlfn.SWITCH('Cleaned Data'!G897,"In-Store",1,"Takeaway",2,0))</f>
        <v>2</v>
      </c>
      <c r="H897" s="8">
        <v>44997</v>
      </c>
    </row>
    <row r="898" spans="1:8" ht="12.5" x14ac:dyDescent="0.25">
      <c r="A898" s="1" t="str">
        <v>TXN_8235381</v>
      </c>
      <c r="B898" s="1" cm="1">
        <f t="array" ref="B898">IF('Cleaned Data'!B898="","",_xlfn.SWITCH('Cleaned Data'!B898,"Coffee",1,"Tea",2,"Juice",3,"Smoothie",4,"Cake",5,"Sandwich",6,"Salad",7,"Cookie",8,0))</f>
        <v>4</v>
      </c>
      <c r="C898" s="1">
        <v>2</v>
      </c>
      <c r="D898" s="6">
        <v>4</v>
      </c>
      <c r="E898" s="1">
        <v>8</v>
      </c>
      <c r="F898" s="1" cm="1">
        <f t="array" ref="F898">IF('Cleaned Data'!F898="","",_xlfn.SWITCH('Cleaned Data'!F898,"Cash",1,"Credit Card",2,"Digital Wallet",3,0))</f>
        <v>3</v>
      </c>
      <c r="G898" s="1" cm="1">
        <f t="array" ref="G898">IF('Cleaned Data'!G898="","",_xlfn.SWITCH('Cleaned Data'!G898,"In-Store",1,"Takeaway",2,0))</f>
        <v>0</v>
      </c>
      <c r="H898" s="8">
        <v>44997</v>
      </c>
    </row>
    <row r="899" spans="1:8" ht="12.5" x14ac:dyDescent="0.25">
      <c r="A899" s="1" t="str">
        <v>TXN_8270768</v>
      </c>
      <c r="B899" s="1" cm="1">
        <f t="array" ref="B899">IF('Cleaned Data'!B899="","",_xlfn.SWITCH('Cleaned Data'!B899,"Coffee",1,"Tea",2,"Juice",3,"Smoothie",4,"Cake",5,"Sandwich",6,"Salad",7,"Cookie",8,0))</f>
        <v>1</v>
      </c>
      <c r="C899" s="1">
        <v>5</v>
      </c>
      <c r="D899" s="6">
        <v>2</v>
      </c>
      <c r="E899" s="1">
        <v>10</v>
      </c>
      <c r="F899" s="1" cm="1">
        <f t="array" ref="F899">IF('Cleaned Data'!F899="","",_xlfn.SWITCH('Cleaned Data'!F899,"Cash",1,"Credit Card",2,"Digital Wallet",3,0))</f>
        <v>0</v>
      </c>
      <c r="G899" s="1" cm="1">
        <f t="array" ref="G899">IF('Cleaned Data'!G899="","",_xlfn.SWITCH('Cleaned Data'!G899,"In-Store",1,"Takeaway",2,0))</f>
        <v>2</v>
      </c>
      <c r="H899" s="8">
        <v>44997</v>
      </c>
    </row>
    <row r="900" spans="1:8" ht="12.5" x14ac:dyDescent="0.25">
      <c r="A900" s="1" t="str">
        <v>TXN_8319993</v>
      </c>
      <c r="B900" s="1" cm="1">
        <f t="array" ref="B900">IF('Cleaned Data'!B900="","",_xlfn.SWITCH('Cleaned Data'!B900,"Coffee",1,"Tea",2,"Juice",3,"Smoothie",4,"Cake",5,"Sandwich",6,"Salad",7,"Cookie",8,0))</f>
        <v>2</v>
      </c>
      <c r="C900" s="1">
        <v>1</v>
      </c>
      <c r="D900" s="6">
        <v>1.5</v>
      </c>
      <c r="E900" s="1">
        <v>1.5</v>
      </c>
      <c r="F900" s="1" cm="1">
        <f t="array" ref="F900">IF('Cleaned Data'!F900="","",_xlfn.SWITCH('Cleaned Data'!F900,"Cash",1,"Credit Card",2,"Digital Wallet",3,0))</f>
        <v>1</v>
      </c>
      <c r="G900" s="1" cm="1">
        <f t="array" ref="G900">IF('Cleaned Data'!G900="","",_xlfn.SWITCH('Cleaned Data'!G900,"In-Store",1,"Takeaway",2,0))</f>
        <v>1</v>
      </c>
      <c r="H900" s="8">
        <v>44997</v>
      </c>
    </row>
    <row r="901" spans="1:8" ht="12.5" x14ac:dyDescent="0.25">
      <c r="A901" s="1" t="str">
        <v>TXN_8813311</v>
      </c>
      <c r="B901" s="1" cm="1">
        <f t="array" ref="B901">IF('Cleaned Data'!B901="","",_xlfn.SWITCH('Cleaned Data'!B901,"Coffee",1,"Tea",2,"Juice",3,"Smoothie",4,"Cake",5,"Sandwich",6,"Salad",7,"Cookie",8,0))</f>
        <v>6</v>
      </c>
      <c r="C901" s="1">
        <v>3</v>
      </c>
      <c r="D901" s="6">
        <v>4</v>
      </c>
      <c r="E901" s="1">
        <v>12</v>
      </c>
      <c r="F901" s="1" cm="1">
        <f t="array" ref="F901">IF('Cleaned Data'!F901="","",_xlfn.SWITCH('Cleaned Data'!F901,"Cash",1,"Credit Card",2,"Digital Wallet",3,0))</f>
        <v>3</v>
      </c>
      <c r="G901" s="1" cm="1">
        <f t="array" ref="G901">IF('Cleaned Data'!G901="","",_xlfn.SWITCH('Cleaned Data'!G901,"In-Store",1,"Takeaway",2,0))</f>
        <v>1</v>
      </c>
      <c r="H901" s="8">
        <v>44997</v>
      </c>
    </row>
    <row r="902" spans="1:8" ht="12.5" x14ac:dyDescent="0.25">
      <c r="A902" s="1" t="str">
        <v>TXN_1158197</v>
      </c>
      <c r="B902" s="1" cm="1">
        <f t="array" ref="B902">IF('Cleaned Data'!B902="","",_xlfn.SWITCH('Cleaned Data'!B902,"Coffee",1,"Tea",2,"Juice",3,"Smoothie",4,"Cake",5,"Sandwich",6,"Salad",7,"Cookie",8,0))</f>
        <v>3</v>
      </c>
      <c r="C902" s="1">
        <v>4</v>
      </c>
      <c r="D902" s="6">
        <v>3</v>
      </c>
      <c r="E902" s="1">
        <v>12</v>
      </c>
      <c r="F902" s="1" cm="1">
        <f t="array" ref="F902">IF('Cleaned Data'!F902="","",_xlfn.SWITCH('Cleaned Data'!F902,"Cash",1,"Credit Card",2,"Digital Wallet",3,0))</f>
        <v>2</v>
      </c>
      <c r="G902" s="1" cm="1">
        <f t="array" ref="G902">IF('Cleaned Data'!G902="","",_xlfn.SWITCH('Cleaned Data'!G902,"In-Store",1,"Takeaway",2,0))</f>
        <v>2</v>
      </c>
      <c r="H902" s="8">
        <v>45017</v>
      </c>
    </row>
    <row r="903" spans="1:8" ht="12.5" x14ac:dyDescent="0.25">
      <c r="A903" s="1" t="str">
        <v>TXN_1526864</v>
      </c>
      <c r="B903" s="1" cm="1">
        <f t="array" ref="B903">IF('Cleaned Data'!B903="","",_xlfn.SWITCH('Cleaned Data'!B903,"Coffee",1,"Tea",2,"Juice",3,"Smoothie",4,"Cake",5,"Sandwich",6,"Salad",7,"Cookie",8,0))</f>
        <v>1</v>
      </c>
      <c r="C903" s="1">
        <v>4</v>
      </c>
      <c r="D903" s="6">
        <v>2</v>
      </c>
      <c r="E903" s="1">
        <v>8</v>
      </c>
      <c r="F903" s="1" cm="1">
        <f t="array" ref="F903">IF('Cleaned Data'!F903="","",_xlfn.SWITCH('Cleaned Data'!F903,"Cash",1,"Credit Card",2,"Digital Wallet",3,0))</f>
        <v>0</v>
      </c>
      <c r="G903" s="1" cm="1">
        <f t="array" ref="G903">IF('Cleaned Data'!G903="","",_xlfn.SWITCH('Cleaned Data'!G903,"In-Store",1,"Takeaway",2,0))</f>
        <v>1</v>
      </c>
      <c r="H903" s="8">
        <v>45017</v>
      </c>
    </row>
    <row r="904" spans="1:8" ht="12.5" x14ac:dyDescent="0.25">
      <c r="A904" s="1" t="str">
        <v>TXN_1891978</v>
      </c>
      <c r="B904" s="1" cm="1">
        <f t="array" ref="B904">IF('Cleaned Data'!B904="","",_xlfn.SWITCH('Cleaned Data'!B904,"Coffee",1,"Tea",2,"Juice",3,"Smoothie",4,"Cake",5,"Sandwich",6,"Salad",7,"Cookie",8,0))</f>
        <v>2</v>
      </c>
      <c r="C904" s="1">
        <v>5</v>
      </c>
      <c r="D904" s="6">
        <v>1.5</v>
      </c>
      <c r="E904" s="1">
        <v>7.5</v>
      </c>
      <c r="F904" s="1" cm="1">
        <f t="array" ref="F904">IF('Cleaned Data'!F904="","",_xlfn.SWITCH('Cleaned Data'!F904,"Cash",1,"Credit Card",2,"Digital Wallet",3,0))</f>
        <v>2</v>
      </c>
      <c r="G904" s="1" cm="1">
        <f t="array" ref="G904">IF('Cleaned Data'!G904="","",_xlfn.SWITCH('Cleaned Data'!G904,"In-Store",1,"Takeaway",2,0))</f>
        <v>0</v>
      </c>
      <c r="H904" s="8">
        <v>45017</v>
      </c>
    </row>
    <row r="905" spans="1:8" ht="12.5" x14ac:dyDescent="0.25">
      <c r="A905" s="1" t="str">
        <v>TXN_1972584</v>
      </c>
      <c r="B905" s="1" cm="1">
        <f t="array" ref="B905">IF('Cleaned Data'!B905="","",_xlfn.SWITCH('Cleaned Data'!B905,"Coffee",1,"Tea",2,"Juice",3,"Smoothie",4,"Cake",5,"Sandwich",6,"Salad",7,"Cookie",8,0))</f>
        <v>1</v>
      </c>
      <c r="C905" s="1">
        <v>2</v>
      </c>
      <c r="D905" s="6">
        <v>2</v>
      </c>
      <c r="E905" s="1">
        <v>4</v>
      </c>
      <c r="F905" s="1" cm="1">
        <f t="array" ref="F905">IF('Cleaned Data'!F905="","",_xlfn.SWITCH('Cleaned Data'!F905,"Cash",1,"Credit Card",2,"Digital Wallet",3,0))</f>
        <v>2</v>
      </c>
      <c r="G905" s="1" cm="1">
        <f t="array" ref="G905">IF('Cleaned Data'!G905="","",_xlfn.SWITCH('Cleaned Data'!G905,"In-Store",1,"Takeaway",2,0))</f>
        <v>0</v>
      </c>
      <c r="H905" s="8">
        <v>45017</v>
      </c>
    </row>
    <row r="906" spans="1:8" ht="12.5" x14ac:dyDescent="0.25">
      <c r="A906" s="1" t="str">
        <v>TXN_2947822</v>
      </c>
      <c r="B906" s="1" cm="1">
        <f t="array" ref="B906">IF('Cleaned Data'!B906="","",_xlfn.SWITCH('Cleaned Data'!B906,"Coffee",1,"Tea",2,"Juice",3,"Smoothie",4,"Cake",5,"Sandwich",6,"Salad",7,"Cookie",8,0))</f>
        <v>7</v>
      </c>
      <c r="C906" s="1">
        <v>5</v>
      </c>
      <c r="D906" s="6">
        <v>5</v>
      </c>
      <c r="E906" s="1">
        <v>25</v>
      </c>
      <c r="F906" s="1" cm="1">
        <f t="array" ref="F906">IF('Cleaned Data'!F906="","",_xlfn.SWITCH('Cleaned Data'!F906,"Cash",1,"Credit Card",2,"Digital Wallet",3,0))</f>
        <v>2</v>
      </c>
      <c r="G906" s="1" cm="1">
        <f t="array" ref="G906">IF('Cleaned Data'!G906="","",_xlfn.SWITCH('Cleaned Data'!G906,"In-Store",1,"Takeaway",2,0))</f>
        <v>0</v>
      </c>
      <c r="H906" s="8">
        <v>45017</v>
      </c>
    </row>
    <row r="907" spans="1:8" ht="12.5" x14ac:dyDescent="0.25">
      <c r="A907" s="1" t="str">
        <v>TXN_3672345</v>
      </c>
      <c r="B907" s="1" cm="1">
        <f t="array" ref="B907">IF('Cleaned Data'!B907="","",_xlfn.SWITCH('Cleaned Data'!B907,"Coffee",1,"Tea",2,"Juice",3,"Smoothie",4,"Cake",5,"Sandwich",6,"Salad",7,"Cookie",8,0))</f>
        <v>2</v>
      </c>
      <c r="C907" s="1">
        <v>2</v>
      </c>
      <c r="D907" s="6">
        <v>1.5</v>
      </c>
      <c r="E907" s="1">
        <v>3</v>
      </c>
      <c r="F907" s="1" cm="1">
        <f t="array" ref="F907">IF('Cleaned Data'!F907="","",_xlfn.SWITCH('Cleaned Data'!F907,"Cash",1,"Credit Card",2,"Digital Wallet",3,0))</f>
        <v>2</v>
      </c>
      <c r="G907" s="1" cm="1">
        <f t="array" ref="G907">IF('Cleaned Data'!G907="","",_xlfn.SWITCH('Cleaned Data'!G907,"In-Store",1,"Takeaway",2,0))</f>
        <v>2</v>
      </c>
      <c r="H907" s="8">
        <v>45017</v>
      </c>
    </row>
    <row r="908" spans="1:8" ht="12.5" x14ac:dyDescent="0.25">
      <c r="A908" s="1" t="str">
        <v>TXN_3910230</v>
      </c>
      <c r="B908" s="1" cm="1">
        <f t="array" ref="B908">IF('Cleaned Data'!B908="","",_xlfn.SWITCH('Cleaned Data'!B908,"Coffee",1,"Tea",2,"Juice",3,"Smoothie",4,"Cake",5,"Sandwich",6,"Salad",7,"Cookie",8,0))</f>
        <v>1</v>
      </c>
      <c r="C908" s="1">
        <v>3</v>
      </c>
      <c r="D908" s="6">
        <v>2</v>
      </c>
      <c r="E908" s="1">
        <v>6</v>
      </c>
      <c r="F908" s="1" cm="1">
        <f t="array" ref="F908">IF('Cleaned Data'!F908="","",_xlfn.SWITCH('Cleaned Data'!F908,"Cash",1,"Credit Card",2,"Digital Wallet",3,0))</f>
        <v>2</v>
      </c>
      <c r="G908" s="1" cm="1">
        <f t="array" ref="G908">IF('Cleaned Data'!G908="","",_xlfn.SWITCH('Cleaned Data'!G908,"In-Store",1,"Takeaway",2,0))</f>
        <v>1</v>
      </c>
      <c r="H908" s="8">
        <v>45017</v>
      </c>
    </row>
    <row r="909" spans="1:8" ht="12.5" x14ac:dyDescent="0.25">
      <c r="A909" s="1" t="str">
        <v>TXN_4075432</v>
      </c>
      <c r="B909" s="1" cm="1">
        <f t="array" ref="B909">IF('Cleaned Data'!B909="","",_xlfn.SWITCH('Cleaned Data'!B909,"Coffee",1,"Tea",2,"Juice",3,"Smoothie",4,"Cake",5,"Sandwich",6,"Salad",7,"Cookie",8,0))</f>
        <v>3</v>
      </c>
      <c r="C909" s="1">
        <v>2</v>
      </c>
      <c r="D909" s="6">
        <v>3</v>
      </c>
      <c r="E909" s="1">
        <v>6</v>
      </c>
      <c r="F909" s="1" cm="1">
        <f t="array" ref="F909">IF('Cleaned Data'!F909="","",_xlfn.SWITCH('Cleaned Data'!F909,"Cash",1,"Credit Card",2,"Digital Wallet",3,0))</f>
        <v>2</v>
      </c>
      <c r="G909" s="1" cm="1">
        <f t="array" ref="G909">IF('Cleaned Data'!G909="","",_xlfn.SWITCH('Cleaned Data'!G909,"In-Store",1,"Takeaway",2,0))</f>
        <v>0</v>
      </c>
      <c r="H909" s="8">
        <v>45017</v>
      </c>
    </row>
    <row r="910" spans="1:8" ht="12.5" x14ac:dyDescent="0.25">
      <c r="A910" s="1" t="str">
        <v>TXN_4228312</v>
      </c>
      <c r="B910" s="1" cm="1">
        <f t="array" ref="B910">IF('Cleaned Data'!B910="","",_xlfn.SWITCH('Cleaned Data'!B910,"Coffee",1,"Tea",2,"Juice",3,"Smoothie",4,"Cake",5,"Sandwich",6,"Salad",7,"Cookie",8,0))</f>
        <v>4</v>
      </c>
      <c r="C910" s="1">
        <v>5</v>
      </c>
      <c r="D910" s="6">
        <v>4</v>
      </c>
      <c r="E910" s="1">
        <v>20</v>
      </c>
      <c r="F910" s="1" cm="1">
        <f t="array" ref="F910">IF('Cleaned Data'!F910="","",_xlfn.SWITCH('Cleaned Data'!F910,"Cash",1,"Credit Card",2,"Digital Wallet",3,0))</f>
        <v>2</v>
      </c>
      <c r="G910" s="1" cm="1">
        <f t="array" ref="G910">IF('Cleaned Data'!G910="","",_xlfn.SWITCH('Cleaned Data'!G910,"In-Store",1,"Takeaway",2,0))</f>
        <v>0</v>
      </c>
      <c r="H910" s="8">
        <v>45017</v>
      </c>
    </row>
    <row r="911" spans="1:8" ht="12.5" x14ac:dyDescent="0.25">
      <c r="A911" s="1" t="str">
        <v>TXN_4458848</v>
      </c>
      <c r="B911" s="1" cm="1">
        <f t="array" ref="B911">IF('Cleaned Data'!B911="","",_xlfn.SWITCH('Cleaned Data'!B911,"Coffee",1,"Tea",2,"Juice",3,"Smoothie",4,"Cake",5,"Sandwich",6,"Salad",7,"Cookie",8,0))</f>
        <v>6</v>
      </c>
      <c r="C911" s="1">
        <v>5</v>
      </c>
      <c r="D911" s="6">
        <v>4</v>
      </c>
      <c r="E911" s="1">
        <v>20</v>
      </c>
      <c r="F911" s="1" cm="1">
        <f t="array" ref="F911">IF('Cleaned Data'!F911="","",_xlfn.SWITCH('Cleaned Data'!F911,"Cash",1,"Credit Card",2,"Digital Wallet",3,0))</f>
        <v>3</v>
      </c>
      <c r="G911" s="1" cm="1">
        <f t="array" ref="G911">IF('Cleaned Data'!G911="","",_xlfn.SWITCH('Cleaned Data'!G911,"In-Store",1,"Takeaway",2,0))</f>
        <v>0</v>
      </c>
      <c r="H911" s="8">
        <v>45017</v>
      </c>
    </row>
    <row r="912" spans="1:8" ht="12.5" x14ac:dyDescent="0.25">
      <c r="A912" s="1" t="str">
        <v>TXN_4568452</v>
      </c>
      <c r="B912" s="1" cm="1">
        <f t="array" ref="B912">IF('Cleaned Data'!B912="","",_xlfn.SWITCH('Cleaned Data'!B912,"Coffee",1,"Tea",2,"Juice",3,"Smoothie",4,"Cake",5,"Sandwich",6,"Salad",7,"Cookie",8,0))</f>
        <v>5</v>
      </c>
      <c r="C912" s="1">
        <v>3</v>
      </c>
      <c r="D912" s="6">
        <v>3</v>
      </c>
      <c r="E912" s="1">
        <v>9</v>
      </c>
      <c r="F912" s="1" cm="1">
        <f t="array" ref="F912">IF('Cleaned Data'!F912="","",_xlfn.SWITCH('Cleaned Data'!F912,"Cash",1,"Credit Card",2,"Digital Wallet",3,0))</f>
        <v>0</v>
      </c>
      <c r="G912" s="1" cm="1">
        <f t="array" ref="G912">IF('Cleaned Data'!G912="","",_xlfn.SWITCH('Cleaned Data'!G912,"In-Store",1,"Takeaway",2,0))</f>
        <v>2</v>
      </c>
      <c r="H912" s="8">
        <v>45017</v>
      </c>
    </row>
    <row r="913" spans="1:8" ht="12.5" x14ac:dyDescent="0.25">
      <c r="A913" s="1" t="str">
        <v>TXN_5303275</v>
      </c>
      <c r="B913" s="1" cm="1">
        <f t="array" ref="B913">IF('Cleaned Data'!B913="","",_xlfn.SWITCH('Cleaned Data'!B913,"Coffee",1,"Tea",2,"Juice",3,"Smoothie",4,"Cake",5,"Sandwich",6,"Salad",7,"Cookie",8,0))</f>
        <v>1</v>
      </c>
      <c r="C913" s="1">
        <v>2</v>
      </c>
      <c r="D913" s="6">
        <v>2</v>
      </c>
      <c r="E913" s="1">
        <v>4</v>
      </c>
      <c r="F913" s="1" cm="1">
        <f t="array" ref="F913">IF('Cleaned Data'!F913="","",_xlfn.SWITCH('Cleaned Data'!F913,"Cash",1,"Credit Card",2,"Digital Wallet",3,0))</f>
        <v>0</v>
      </c>
      <c r="G913" s="1" cm="1">
        <f t="array" ref="G913">IF('Cleaned Data'!G913="","",_xlfn.SWITCH('Cleaned Data'!G913,"In-Store",1,"Takeaway",2,0))</f>
        <v>0</v>
      </c>
      <c r="H913" s="8">
        <v>45017</v>
      </c>
    </row>
    <row r="914" spans="1:8" ht="12.5" x14ac:dyDescent="0.25">
      <c r="A914" s="1" t="str">
        <v>TXN_5449092</v>
      </c>
      <c r="B914" s="1" cm="1">
        <f t="array" ref="B914">IF('Cleaned Data'!B914="","",_xlfn.SWITCH('Cleaned Data'!B914,"Coffee",1,"Tea",2,"Juice",3,"Smoothie",4,"Cake",5,"Sandwich",6,"Salad",7,"Cookie",8,0))</f>
        <v>6</v>
      </c>
      <c r="C914" s="1">
        <v>1</v>
      </c>
      <c r="D914" s="6">
        <v>4</v>
      </c>
      <c r="E914" s="1">
        <v>4</v>
      </c>
      <c r="F914" s="1" cm="1">
        <f t="array" ref="F914">IF('Cleaned Data'!F914="","",_xlfn.SWITCH('Cleaned Data'!F914,"Cash",1,"Credit Card",2,"Digital Wallet",3,0))</f>
        <v>3</v>
      </c>
      <c r="G914" s="1" cm="1">
        <f t="array" ref="G914">IF('Cleaned Data'!G914="","",_xlfn.SWITCH('Cleaned Data'!G914,"In-Store",1,"Takeaway",2,0))</f>
        <v>0</v>
      </c>
      <c r="H914" s="8">
        <v>45017</v>
      </c>
    </row>
    <row r="915" spans="1:8" ht="12.5" x14ac:dyDescent="0.25">
      <c r="A915" s="1" t="str">
        <v>TXN_5582443</v>
      </c>
      <c r="B915" s="1" cm="1">
        <f t="array" ref="B915">IF('Cleaned Data'!B915="","",_xlfn.SWITCH('Cleaned Data'!B915,"Coffee",1,"Tea",2,"Juice",3,"Smoothie",4,"Cake",5,"Sandwich",6,"Salad",7,"Cookie",8,0))</f>
        <v>4</v>
      </c>
      <c r="C915" s="1">
        <v>3</v>
      </c>
      <c r="D915" s="6">
        <v>4</v>
      </c>
      <c r="E915" s="1">
        <v>12</v>
      </c>
      <c r="F915" s="1" cm="1">
        <f t="array" ref="F915">IF('Cleaned Data'!F915="","",_xlfn.SWITCH('Cleaned Data'!F915,"Cash",1,"Credit Card",2,"Digital Wallet",3,0))</f>
        <v>0</v>
      </c>
      <c r="G915" s="1" cm="1">
        <f t="array" ref="G915">IF('Cleaned Data'!G915="","",_xlfn.SWITCH('Cleaned Data'!G915,"In-Store",1,"Takeaway",2,0))</f>
        <v>0</v>
      </c>
      <c r="H915" s="8">
        <v>45017</v>
      </c>
    </row>
    <row r="916" spans="1:8" ht="12.5" x14ac:dyDescent="0.25">
      <c r="A916" s="1" t="str">
        <v>TXN_5745921</v>
      </c>
      <c r="B916" s="1" cm="1">
        <f t="array" ref="B916">IF('Cleaned Data'!B916="","",_xlfn.SWITCH('Cleaned Data'!B916,"Coffee",1,"Tea",2,"Juice",3,"Smoothie",4,"Cake",5,"Sandwich",6,"Salad",7,"Cookie",8,0))</f>
        <v>6</v>
      </c>
      <c r="C916" s="1">
        <v>3</v>
      </c>
      <c r="D916" s="6">
        <v>4</v>
      </c>
      <c r="E916" s="1">
        <v>12</v>
      </c>
      <c r="F916" s="1" cm="1">
        <f t="array" ref="F916">IF('Cleaned Data'!F916="","",_xlfn.SWITCH('Cleaned Data'!F916,"Cash",1,"Credit Card",2,"Digital Wallet",3,0))</f>
        <v>0</v>
      </c>
      <c r="G916" s="1" cm="1">
        <f t="array" ref="G916">IF('Cleaned Data'!G916="","",_xlfn.SWITCH('Cleaned Data'!G916,"In-Store",1,"Takeaway",2,0))</f>
        <v>2</v>
      </c>
      <c r="H916" s="8">
        <v>45017</v>
      </c>
    </row>
    <row r="917" spans="1:8" ht="12.5" x14ac:dyDescent="0.25">
      <c r="A917" s="1" t="str">
        <v>TXN_6472242</v>
      </c>
      <c r="B917" s="1" cm="1">
        <f t="array" ref="B917">IF('Cleaned Data'!B917="","",_xlfn.SWITCH('Cleaned Data'!B917,"Coffee",1,"Tea",2,"Juice",3,"Smoothie",4,"Cake",5,"Sandwich",6,"Salad",7,"Cookie",8,0))</f>
        <v>6</v>
      </c>
      <c r="C917" s="1">
        <v>1</v>
      </c>
      <c r="D917" s="6">
        <v>4</v>
      </c>
      <c r="E917" s="1">
        <v>4</v>
      </c>
      <c r="F917" s="1" cm="1">
        <f t="array" ref="F917">IF('Cleaned Data'!F917="","",_xlfn.SWITCH('Cleaned Data'!F917,"Cash",1,"Credit Card",2,"Digital Wallet",3,0))</f>
        <v>0</v>
      </c>
      <c r="G917" s="1" cm="1">
        <f t="array" ref="G917">IF('Cleaned Data'!G917="","",_xlfn.SWITCH('Cleaned Data'!G917,"In-Store",1,"Takeaway",2,0))</f>
        <v>1</v>
      </c>
      <c r="H917" s="8">
        <v>45017</v>
      </c>
    </row>
    <row r="918" spans="1:8" ht="12.5" x14ac:dyDescent="0.25">
      <c r="A918" s="1" t="str">
        <v>TXN_6607568</v>
      </c>
      <c r="B918" s="1" cm="1">
        <f t="array" ref="B918">IF('Cleaned Data'!B918="","",_xlfn.SWITCH('Cleaned Data'!B918,"Coffee",1,"Tea",2,"Juice",3,"Smoothie",4,"Cake",5,"Sandwich",6,"Salad",7,"Cookie",8,0))</f>
        <v>2</v>
      </c>
      <c r="C918" s="1">
        <v>2</v>
      </c>
      <c r="D918" s="6">
        <v>1.5</v>
      </c>
      <c r="E918" s="1">
        <v>3</v>
      </c>
      <c r="F918" s="1" cm="1">
        <f t="array" ref="F918">IF('Cleaned Data'!F918="","",_xlfn.SWITCH('Cleaned Data'!F918,"Cash",1,"Credit Card",2,"Digital Wallet",3,0))</f>
        <v>2</v>
      </c>
      <c r="G918" s="1" cm="1">
        <f t="array" ref="G918">IF('Cleaned Data'!G918="","",_xlfn.SWITCH('Cleaned Data'!G918,"In-Store",1,"Takeaway",2,0))</f>
        <v>1</v>
      </c>
      <c r="H918" s="8">
        <v>45017</v>
      </c>
    </row>
    <row r="919" spans="1:8" ht="12.5" x14ac:dyDescent="0.25">
      <c r="A919" s="1" t="str">
        <v>TXN_7455637</v>
      </c>
      <c r="B919" s="1" cm="1">
        <f t="array" ref="B919">IF('Cleaned Data'!B919="","",_xlfn.SWITCH('Cleaned Data'!B919,"Coffee",1,"Tea",2,"Juice",3,"Smoothie",4,"Cake",5,"Sandwich",6,"Salad",7,"Cookie",8,0))</f>
        <v>5</v>
      </c>
      <c r="C919" s="1">
        <v>1</v>
      </c>
      <c r="D919" s="6">
        <v>3</v>
      </c>
      <c r="E919" s="1">
        <v>3</v>
      </c>
      <c r="F919" s="1" cm="1">
        <f t="array" ref="F919">IF('Cleaned Data'!F919="","",_xlfn.SWITCH('Cleaned Data'!F919,"Cash",1,"Credit Card",2,"Digital Wallet",3,0))</f>
        <v>0</v>
      </c>
      <c r="G919" s="1" cm="1">
        <f t="array" ref="G919">IF('Cleaned Data'!G919="","",_xlfn.SWITCH('Cleaned Data'!G919,"In-Store",1,"Takeaway",2,0))</f>
        <v>1</v>
      </c>
      <c r="H919" s="8">
        <v>45017</v>
      </c>
    </row>
    <row r="920" spans="1:8" ht="12.5" x14ac:dyDescent="0.25">
      <c r="A920" s="1" t="str">
        <v>TXN_7754428</v>
      </c>
      <c r="B920" s="1" cm="1">
        <f t="array" ref="B920">IF('Cleaned Data'!B920="","",_xlfn.SWITCH('Cleaned Data'!B920,"Coffee",1,"Tea",2,"Juice",3,"Smoothie",4,"Cake",5,"Sandwich",6,"Salad",7,"Cookie",8,0))</f>
        <v>4</v>
      </c>
      <c r="C920" s="1">
        <v>5</v>
      </c>
      <c r="D920" s="6">
        <v>4</v>
      </c>
      <c r="E920" s="1">
        <v>20</v>
      </c>
      <c r="F920" s="1" cm="1">
        <f t="array" ref="F920">IF('Cleaned Data'!F920="","",_xlfn.SWITCH('Cleaned Data'!F920,"Cash",1,"Credit Card",2,"Digital Wallet",3,0))</f>
        <v>2</v>
      </c>
      <c r="G920" s="1" cm="1">
        <f t="array" ref="G920">IF('Cleaned Data'!G920="","",_xlfn.SWITCH('Cleaned Data'!G920,"In-Store",1,"Takeaway",2,0))</f>
        <v>1</v>
      </c>
      <c r="H920" s="8">
        <v>45017</v>
      </c>
    </row>
    <row r="921" spans="1:8" ht="12.5" x14ac:dyDescent="0.25">
      <c r="A921" s="1" t="str">
        <v>TXN_7818024</v>
      </c>
      <c r="B921" s="1" cm="1">
        <f t="array" ref="B921">IF('Cleaned Data'!B921="","",_xlfn.SWITCH('Cleaned Data'!B921,"Coffee",1,"Tea",2,"Juice",3,"Smoothie",4,"Cake",5,"Sandwich",6,"Salad",7,"Cookie",8,0))</f>
        <v>5</v>
      </c>
      <c r="C921" s="1">
        <v>4</v>
      </c>
      <c r="D921" s="6">
        <v>3</v>
      </c>
      <c r="E921" s="1">
        <v>12</v>
      </c>
      <c r="F921" s="1" cm="1">
        <f t="array" ref="F921">IF('Cleaned Data'!F921="","",_xlfn.SWITCH('Cleaned Data'!F921,"Cash",1,"Credit Card",2,"Digital Wallet",3,0))</f>
        <v>0</v>
      </c>
      <c r="G921" s="1" cm="1">
        <f t="array" ref="G921">IF('Cleaned Data'!G921="","",_xlfn.SWITCH('Cleaned Data'!G921,"In-Store",1,"Takeaway",2,0))</f>
        <v>0</v>
      </c>
      <c r="H921" s="8">
        <v>45017</v>
      </c>
    </row>
    <row r="922" spans="1:8" ht="12.5" x14ac:dyDescent="0.25">
      <c r="A922" s="1" t="str">
        <v>TXN_7864939</v>
      </c>
      <c r="B922" s="1" cm="1">
        <f t="array" ref="B922">IF('Cleaned Data'!B922="","",_xlfn.SWITCH('Cleaned Data'!B922,"Coffee",1,"Tea",2,"Juice",3,"Smoothie",4,"Cake",5,"Sandwich",6,"Salad",7,"Cookie",8,0))</f>
        <v>6</v>
      </c>
      <c r="C922" s="1">
        <v>3</v>
      </c>
      <c r="D922" s="6">
        <v>4</v>
      </c>
      <c r="E922" s="1">
        <v>12</v>
      </c>
      <c r="F922" s="1" cm="1">
        <f t="array" ref="F922">IF('Cleaned Data'!F922="","",_xlfn.SWITCH('Cleaned Data'!F922,"Cash",1,"Credit Card",2,"Digital Wallet",3,0))</f>
        <v>0</v>
      </c>
      <c r="G922" s="1" cm="1">
        <f t="array" ref="G922">IF('Cleaned Data'!G922="","",_xlfn.SWITCH('Cleaned Data'!G922,"In-Store",1,"Takeaway",2,0))</f>
        <v>2</v>
      </c>
      <c r="H922" s="8">
        <v>45017</v>
      </c>
    </row>
    <row r="923" spans="1:8" ht="12.5" x14ac:dyDescent="0.25">
      <c r="A923" s="1" t="str">
        <v>TXN_7948095</v>
      </c>
      <c r="B923" s="1" cm="1">
        <f t="array" ref="B923">IF('Cleaned Data'!B923="","",_xlfn.SWITCH('Cleaned Data'!B923,"Coffee",1,"Tea",2,"Juice",3,"Smoothie",4,"Cake",5,"Sandwich",6,"Salad",7,"Cookie",8,0))</f>
        <v>3</v>
      </c>
      <c r="C923" s="1">
        <v>2</v>
      </c>
      <c r="D923" s="6">
        <v>3</v>
      </c>
      <c r="E923" s="1">
        <v>6</v>
      </c>
      <c r="F923" s="1" cm="1">
        <f t="array" ref="F923">IF('Cleaned Data'!F923="","",_xlfn.SWITCH('Cleaned Data'!F923,"Cash",1,"Credit Card",2,"Digital Wallet",3,0))</f>
        <v>3</v>
      </c>
      <c r="G923" s="1" cm="1">
        <f t="array" ref="G923">IF('Cleaned Data'!G923="","",_xlfn.SWITCH('Cleaned Data'!G923,"In-Store",1,"Takeaway",2,0))</f>
        <v>0</v>
      </c>
      <c r="H923" s="8">
        <v>45017</v>
      </c>
    </row>
    <row r="924" spans="1:8" ht="12.5" x14ac:dyDescent="0.25">
      <c r="A924" s="1" t="str">
        <v>TXN_8086161</v>
      </c>
      <c r="B924" s="1" cm="1">
        <f t="array" ref="B924">IF('Cleaned Data'!B924="","",_xlfn.SWITCH('Cleaned Data'!B924,"Coffee",1,"Tea",2,"Juice",3,"Smoothie",4,"Cake",5,"Sandwich",6,"Salad",7,"Cookie",8,0))</f>
        <v>7</v>
      </c>
      <c r="C924" s="1">
        <v>1</v>
      </c>
      <c r="D924" s="6">
        <v>5</v>
      </c>
      <c r="E924" s="1">
        <v>5</v>
      </c>
      <c r="F924" s="1" cm="1">
        <f t="array" ref="F924">IF('Cleaned Data'!F924="","",_xlfn.SWITCH('Cleaned Data'!F924,"Cash",1,"Credit Card",2,"Digital Wallet",3,0))</f>
        <v>0</v>
      </c>
      <c r="G924" s="1" cm="1">
        <f t="array" ref="G924">IF('Cleaned Data'!G924="","",_xlfn.SWITCH('Cleaned Data'!G924,"In-Store",1,"Takeaway",2,0))</f>
        <v>0</v>
      </c>
      <c r="H924" s="8">
        <v>45017</v>
      </c>
    </row>
    <row r="925" spans="1:8" ht="12.5" x14ac:dyDescent="0.25">
      <c r="A925" s="1" t="str">
        <v>TXN_8226985</v>
      </c>
      <c r="B925" s="1" cm="1">
        <f t="array" ref="B925">IF('Cleaned Data'!B925="","",_xlfn.SWITCH('Cleaned Data'!B925,"Coffee",1,"Tea",2,"Juice",3,"Smoothie",4,"Cake",5,"Sandwich",6,"Salad",7,"Cookie",8,0))</f>
        <v>8</v>
      </c>
      <c r="C925" s="1">
        <v>4</v>
      </c>
      <c r="D925" s="6">
        <v>1</v>
      </c>
      <c r="E925" s="1">
        <v>4</v>
      </c>
      <c r="F925" s="1" cm="1">
        <f t="array" ref="F925">IF('Cleaned Data'!F925="","",_xlfn.SWITCH('Cleaned Data'!F925,"Cash",1,"Credit Card",2,"Digital Wallet",3,0))</f>
        <v>0</v>
      </c>
      <c r="G925" s="1" cm="1">
        <f t="array" ref="G925">IF('Cleaned Data'!G925="","",_xlfn.SWITCH('Cleaned Data'!G925,"In-Store",1,"Takeaway",2,0))</f>
        <v>0</v>
      </c>
      <c r="H925" s="8">
        <v>45017</v>
      </c>
    </row>
    <row r="926" spans="1:8" ht="12.5" x14ac:dyDescent="0.25">
      <c r="A926" s="1" t="str">
        <v>TXN_9005396</v>
      </c>
      <c r="B926" s="1" cm="1">
        <f t="array" ref="B926">IF('Cleaned Data'!B926="","",_xlfn.SWITCH('Cleaned Data'!B926,"Coffee",1,"Tea",2,"Juice",3,"Smoothie",4,"Cake",5,"Sandwich",6,"Salad",7,"Cookie",8,0))</f>
        <v>7</v>
      </c>
      <c r="C926" s="1">
        <v>3</v>
      </c>
      <c r="D926" s="6">
        <v>5</v>
      </c>
      <c r="E926" s="1">
        <v>15</v>
      </c>
      <c r="F926" s="1" cm="1">
        <f t="array" ref="F926">IF('Cleaned Data'!F926="","",_xlfn.SWITCH('Cleaned Data'!F926,"Cash",1,"Credit Card",2,"Digital Wallet",3,0))</f>
        <v>1</v>
      </c>
      <c r="G926" s="1" cm="1">
        <f t="array" ref="G926">IF('Cleaned Data'!G926="","",_xlfn.SWITCH('Cleaned Data'!G926,"In-Store",1,"Takeaway",2,0))</f>
        <v>0</v>
      </c>
      <c r="H926" s="8">
        <v>45017</v>
      </c>
    </row>
    <row r="927" spans="1:8" ht="12.5" x14ac:dyDescent="0.25">
      <c r="A927" s="1" t="str">
        <v>TXN_9262803</v>
      </c>
      <c r="B927" s="1" cm="1">
        <f t="array" ref="B927">IF('Cleaned Data'!B927="","",_xlfn.SWITCH('Cleaned Data'!B927,"Coffee",1,"Tea",2,"Juice",3,"Smoothie",4,"Cake",5,"Sandwich",6,"Salad",7,"Cookie",8,0))</f>
        <v>1</v>
      </c>
      <c r="C927" s="1">
        <v>1</v>
      </c>
      <c r="D927" s="6">
        <v>2</v>
      </c>
      <c r="E927" s="1">
        <v>2</v>
      </c>
      <c r="F927" s="1" cm="1">
        <f t="array" ref="F927">IF('Cleaned Data'!F927="","",_xlfn.SWITCH('Cleaned Data'!F927,"Cash",1,"Credit Card",2,"Digital Wallet",3,0))</f>
        <v>3</v>
      </c>
      <c r="G927" s="1" cm="1">
        <f t="array" ref="G927">IF('Cleaned Data'!G927="","",_xlfn.SWITCH('Cleaned Data'!G927,"In-Store",1,"Takeaway",2,0))</f>
        <v>0</v>
      </c>
      <c r="H927" s="8">
        <v>45017</v>
      </c>
    </row>
    <row r="928" spans="1:8" ht="12.5" x14ac:dyDescent="0.25">
      <c r="A928" s="1" t="str">
        <v>TXN_9816901</v>
      </c>
      <c r="B928" s="1" cm="1">
        <f t="array" ref="B928">IF('Cleaned Data'!B928="","",_xlfn.SWITCH('Cleaned Data'!B928,"Coffee",1,"Tea",2,"Juice",3,"Smoothie",4,"Cake",5,"Sandwich",6,"Salad",7,"Cookie",8,0))</f>
        <v>7</v>
      </c>
      <c r="C928" s="1">
        <v>5</v>
      </c>
      <c r="D928" s="6">
        <v>5</v>
      </c>
      <c r="E928" s="1">
        <v>25</v>
      </c>
      <c r="F928" s="1" cm="1">
        <f t="array" ref="F928">IF('Cleaned Data'!F928="","",_xlfn.SWITCH('Cleaned Data'!F928,"Cash",1,"Credit Card",2,"Digital Wallet",3,0))</f>
        <v>3</v>
      </c>
      <c r="G928" s="1" cm="1">
        <f t="array" ref="G928">IF('Cleaned Data'!G928="","",_xlfn.SWITCH('Cleaned Data'!G928,"In-Store",1,"Takeaway",2,0))</f>
        <v>1</v>
      </c>
      <c r="H928" s="8">
        <v>45017</v>
      </c>
    </row>
    <row r="929" spans="1:8" ht="12.5" x14ac:dyDescent="0.25">
      <c r="A929" s="1" t="str">
        <v>TXN_1205773</v>
      </c>
      <c r="B929" s="1" cm="1">
        <f t="array" ref="B929">IF('Cleaned Data'!B929="","",_xlfn.SWITCH('Cleaned Data'!B929,"Coffee",1,"Tea",2,"Juice",3,"Smoothie",4,"Cake",5,"Sandwich",6,"Salad",7,"Cookie",8,0))</f>
        <v>1</v>
      </c>
      <c r="C929" s="1">
        <v>3</v>
      </c>
      <c r="D929" s="6">
        <v>2</v>
      </c>
      <c r="E929" s="1">
        <v>6</v>
      </c>
      <c r="F929" s="1" cm="1">
        <f t="array" ref="F929">IF('Cleaned Data'!F929="","",_xlfn.SWITCH('Cleaned Data'!F929,"Cash",1,"Credit Card",2,"Digital Wallet",3,0))</f>
        <v>1</v>
      </c>
      <c r="G929" s="1" cm="1">
        <f t="array" ref="G929">IF('Cleaned Data'!G929="","",_xlfn.SWITCH('Cleaned Data'!G929,"In-Store",1,"Takeaway",2,0))</f>
        <v>2</v>
      </c>
      <c r="H929" s="8">
        <v>45018</v>
      </c>
    </row>
    <row r="930" spans="1:8" ht="12.5" x14ac:dyDescent="0.25">
      <c r="A930" s="1" t="str">
        <v>TXN_1561430</v>
      </c>
      <c r="B930" s="1" cm="1">
        <f t="array" ref="B930">IF('Cleaned Data'!B930="","",_xlfn.SWITCH('Cleaned Data'!B930,"Coffee",1,"Tea",2,"Juice",3,"Smoothie",4,"Cake",5,"Sandwich",6,"Salad",7,"Cookie",8,0))</f>
        <v>4</v>
      </c>
      <c r="C930" s="1">
        <v>2</v>
      </c>
      <c r="D930" s="6">
        <v>4</v>
      </c>
      <c r="E930" s="1">
        <v>8</v>
      </c>
      <c r="F930" s="1" cm="1">
        <f t="array" ref="F930">IF('Cleaned Data'!F930="","",_xlfn.SWITCH('Cleaned Data'!F930,"Cash",1,"Credit Card",2,"Digital Wallet",3,0))</f>
        <v>0</v>
      </c>
      <c r="G930" s="1" cm="1">
        <f t="array" ref="G930">IF('Cleaned Data'!G930="","",_xlfn.SWITCH('Cleaned Data'!G930,"In-Store",1,"Takeaway",2,0))</f>
        <v>0</v>
      </c>
      <c r="H930" s="8">
        <v>45018</v>
      </c>
    </row>
    <row r="931" spans="1:8" ht="12.5" x14ac:dyDescent="0.25">
      <c r="A931" s="1" t="str">
        <v>TXN_1938413</v>
      </c>
      <c r="B931" s="1" cm="1">
        <f t="array" ref="B931">IF('Cleaned Data'!B931="","",_xlfn.SWITCH('Cleaned Data'!B931,"Coffee",1,"Tea",2,"Juice",3,"Smoothie",4,"Cake",5,"Sandwich",6,"Salad",7,"Cookie",8,0))</f>
        <v>6</v>
      </c>
      <c r="C931" s="1">
        <v>2</v>
      </c>
      <c r="D931" s="6">
        <v>4</v>
      </c>
      <c r="E931" s="1">
        <v>8</v>
      </c>
      <c r="F931" s="1" cm="1">
        <f t="array" ref="F931">IF('Cleaned Data'!F931="","",_xlfn.SWITCH('Cleaned Data'!F931,"Cash",1,"Credit Card",2,"Digital Wallet",3,0))</f>
        <v>1</v>
      </c>
      <c r="G931" s="1" cm="1">
        <f t="array" ref="G931">IF('Cleaned Data'!G931="","",_xlfn.SWITCH('Cleaned Data'!G931,"In-Store",1,"Takeaway",2,0))</f>
        <v>1</v>
      </c>
      <c r="H931" s="8">
        <v>45018</v>
      </c>
    </row>
    <row r="932" spans="1:8" ht="12.5" x14ac:dyDescent="0.25">
      <c r="A932" s="1" t="str">
        <v>TXN_2059647</v>
      </c>
      <c r="B932" s="1" cm="1">
        <f t="array" ref="B932">IF('Cleaned Data'!B932="","",_xlfn.SWITCH('Cleaned Data'!B932,"Coffee",1,"Tea",2,"Juice",3,"Smoothie",4,"Cake",5,"Sandwich",6,"Salad",7,"Cookie",8,0))</f>
        <v>3</v>
      </c>
      <c r="C932" s="1">
        <v>3</v>
      </c>
      <c r="D932" s="6">
        <v>3</v>
      </c>
      <c r="E932" s="1">
        <v>9</v>
      </c>
      <c r="F932" s="1" cm="1">
        <f t="array" ref="F932">IF('Cleaned Data'!F932="","",_xlfn.SWITCH('Cleaned Data'!F932,"Cash",1,"Credit Card",2,"Digital Wallet",3,0))</f>
        <v>2</v>
      </c>
      <c r="G932" s="1" cm="1">
        <f t="array" ref="G932">IF('Cleaned Data'!G932="","",_xlfn.SWITCH('Cleaned Data'!G932,"In-Store",1,"Takeaway",2,0))</f>
        <v>0</v>
      </c>
      <c r="H932" s="8">
        <v>45018</v>
      </c>
    </row>
    <row r="933" spans="1:8" ht="12.5" x14ac:dyDescent="0.25">
      <c r="A933" s="1" t="str">
        <v>TXN_2167159</v>
      </c>
      <c r="B933" s="1" cm="1">
        <f t="array" ref="B933">IF('Cleaned Data'!B933="","",_xlfn.SWITCH('Cleaned Data'!B933,"Coffee",1,"Tea",2,"Juice",3,"Smoothie",4,"Cake",5,"Sandwich",6,"Salad",7,"Cookie",8,0))</f>
        <v>1</v>
      </c>
      <c r="C933" s="1">
        <v>2</v>
      </c>
      <c r="D933" s="6">
        <v>2</v>
      </c>
      <c r="E933" s="1">
        <v>4</v>
      </c>
      <c r="F933" s="1" cm="1">
        <f t="array" ref="F933">IF('Cleaned Data'!F933="","",_xlfn.SWITCH('Cleaned Data'!F933,"Cash",1,"Credit Card",2,"Digital Wallet",3,0))</f>
        <v>0</v>
      </c>
      <c r="G933" s="1" cm="1">
        <f t="array" ref="G933">IF('Cleaned Data'!G933="","",_xlfn.SWITCH('Cleaned Data'!G933,"In-Store",1,"Takeaway",2,0))</f>
        <v>0</v>
      </c>
      <c r="H933" s="8">
        <v>45018</v>
      </c>
    </row>
    <row r="934" spans="1:8" ht="12.5" x14ac:dyDescent="0.25">
      <c r="A934" s="1" t="str">
        <v>TXN_2256622</v>
      </c>
      <c r="B934" s="1" cm="1">
        <f t="array" ref="B934">IF('Cleaned Data'!B934="","",_xlfn.SWITCH('Cleaned Data'!B934,"Coffee",1,"Tea",2,"Juice",3,"Smoothie",4,"Cake",5,"Sandwich",6,"Salad",7,"Cookie",8,0))</f>
        <v>8</v>
      </c>
      <c r="C934" s="1">
        <v>4</v>
      </c>
      <c r="D934" s="6">
        <v>1</v>
      </c>
      <c r="E934" s="1">
        <v>4</v>
      </c>
      <c r="F934" s="1" cm="1">
        <f t="array" ref="F934">IF('Cleaned Data'!F934="","",_xlfn.SWITCH('Cleaned Data'!F934,"Cash",1,"Credit Card",2,"Digital Wallet",3,0))</f>
        <v>2</v>
      </c>
      <c r="G934" s="1" cm="1">
        <f t="array" ref="G934">IF('Cleaned Data'!G934="","",_xlfn.SWITCH('Cleaned Data'!G934,"In-Store",1,"Takeaway",2,0))</f>
        <v>2</v>
      </c>
      <c r="H934" s="8">
        <v>45018</v>
      </c>
    </row>
    <row r="935" spans="1:8" ht="12.5" x14ac:dyDescent="0.25">
      <c r="A935" s="1" t="str">
        <v>TXN_2402978</v>
      </c>
      <c r="B935" s="1" cm="1">
        <f t="array" ref="B935">IF('Cleaned Data'!B935="","",_xlfn.SWITCH('Cleaned Data'!B935,"Coffee",1,"Tea",2,"Juice",3,"Smoothie",4,"Cake",5,"Sandwich",6,"Salad",7,"Cookie",8,0))</f>
        <v>8</v>
      </c>
      <c r="C935" s="1">
        <v>4</v>
      </c>
      <c r="D935" s="6">
        <v>1</v>
      </c>
      <c r="E935" s="1">
        <v>4</v>
      </c>
      <c r="F935" s="1" cm="1">
        <f t="array" ref="F935">IF('Cleaned Data'!F935="","",_xlfn.SWITCH('Cleaned Data'!F935,"Cash",1,"Credit Card",2,"Digital Wallet",3,0))</f>
        <v>0</v>
      </c>
      <c r="G935" s="1" cm="1">
        <f t="array" ref="G935">IF('Cleaned Data'!G935="","",_xlfn.SWITCH('Cleaned Data'!G935,"In-Store",1,"Takeaway",2,0))</f>
        <v>0</v>
      </c>
      <c r="H935" s="8">
        <v>45018</v>
      </c>
    </row>
    <row r="936" spans="1:8" ht="12.5" x14ac:dyDescent="0.25">
      <c r="A936" s="1" t="str">
        <v>TXN_2457189</v>
      </c>
      <c r="B936" s="1" cm="1">
        <f t="array" ref="B936">IF('Cleaned Data'!B936="","",_xlfn.SWITCH('Cleaned Data'!B936,"Coffee",1,"Tea",2,"Juice",3,"Smoothie",4,"Cake",5,"Sandwich",6,"Salad",7,"Cookie",8,0))</f>
        <v>4</v>
      </c>
      <c r="C936" s="1">
        <v>2</v>
      </c>
      <c r="D936" s="6">
        <v>4</v>
      </c>
      <c r="E936" s="1">
        <v>8</v>
      </c>
      <c r="F936" s="1" cm="1">
        <f t="array" ref="F936">IF('Cleaned Data'!F936="","",_xlfn.SWITCH('Cleaned Data'!F936,"Cash",1,"Credit Card",2,"Digital Wallet",3,0))</f>
        <v>3</v>
      </c>
      <c r="G936" s="1" cm="1">
        <f t="array" ref="G936">IF('Cleaned Data'!G936="","",_xlfn.SWITCH('Cleaned Data'!G936,"In-Store",1,"Takeaway",2,0))</f>
        <v>0</v>
      </c>
      <c r="H936" s="8">
        <v>45018</v>
      </c>
    </row>
    <row r="937" spans="1:8" ht="12.5" x14ac:dyDescent="0.25">
      <c r="A937" s="1" t="str">
        <v>TXN_3529354</v>
      </c>
      <c r="B937" s="1" cm="1">
        <f t="array" ref="B937">IF('Cleaned Data'!B937="","",_xlfn.SWITCH('Cleaned Data'!B937,"Coffee",1,"Tea",2,"Juice",3,"Smoothie",4,"Cake",5,"Sandwich",6,"Salad",7,"Cookie",8,0))</f>
        <v>4</v>
      </c>
      <c r="C937" s="1">
        <v>4</v>
      </c>
      <c r="D937" s="6">
        <v>4</v>
      </c>
      <c r="E937" s="1">
        <v>16</v>
      </c>
      <c r="F937" s="1" cm="1">
        <f t="array" ref="F937">IF('Cleaned Data'!F937="","",_xlfn.SWITCH('Cleaned Data'!F937,"Cash",1,"Credit Card",2,"Digital Wallet",3,0))</f>
        <v>0</v>
      </c>
      <c r="G937" s="1" cm="1">
        <f t="array" ref="G937">IF('Cleaned Data'!G937="","",_xlfn.SWITCH('Cleaned Data'!G937,"In-Store",1,"Takeaway",2,0))</f>
        <v>2</v>
      </c>
      <c r="H937" s="8">
        <v>45018</v>
      </c>
    </row>
    <row r="938" spans="1:8" ht="12.5" x14ac:dyDescent="0.25">
      <c r="A938" s="1" t="str">
        <v>TXN_4491072</v>
      </c>
      <c r="B938" s="1" cm="1">
        <f t="array" ref="B938">IF('Cleaned Data'!B938="","",_xlfn.SWITCH('Cleaned Data'!B938,"Coffee",1,"Tea",2,"Juice",3,"Smoothie",4,"Cake",5,"Sandwich",6,"Salad",7,"Cookie",8,0))</f>
        <v>8</v>
      </c>
      <c r="C938" s="1">
        <v>4</v>
      </c>
      <c r="D938" s="6">
        <v>1</v>
      </c>
      <c r="E938" s="1">
        <v>4</v>
      </c>
      <c r="F938" s="1" cm="1">
        <f t="array" ref="F938">IF('Cleaned Data'!F938="","",_xlfn.SWITCH('Cleaned Data'!F938,"Cash",1,"Credit Card",2,"Digital Wallet",3,0))</f>
        <v>0</v>
      </c>
      <c r="G938" s="1" cm="1">
        <f t="array" ref="G938">IF('Cleaned Data'!G938="","",_xlfn.SWITCH('Cleaned Data'!G938,"In-Store",1,"Takeaway",2,0))</f>
        <v>1</v>
      </c>
      <c r="H938" s="8">
        <v>45018</v>
      </c>
    </row>
    <row r="939" spans="1:8" ht="12.5" x14ac:dyDescent="0.25">
      <c r="A939" s="1" t="str">
        <v>TXN_5697414</v>
      </c>
      <c r="B939" s="1" cm="1">
        <f t="array" ref="B939">IF('Cleaned Data'!B939="","",_xlfn.SWITCH('Cleaned Data'!B939,"Coffee",1,"Tea",2,"Juice",3,"Smoothie",4,"Cake",5,"Sandwich",6,"Salad",7,"Cookie",8,0))</f>
        <v>6</v>
      </c>
      <c r="C939" s="1">
        <v>1</v>
      </c>
      <c r="D939" s="6">
        <v>4</v>
      </c>
      <c r="E939" s="1">
        <v>4</v>
      </c>
      <c r="F939" s="1" cm="1">
        <f t="array" ref="F939">IF('Cleaned Data'!F939="","",_xlfn.SWITCH('Cleaned Data'!F939,"Cash",1,"Credit Card",2,"Digital Wallet",3,0))</f>
        <v>0</v>
      </c>
      <c r="G939" s="1" cm="1">
        <f t="array" ref="G939">IF('Cleaned Data'!G939="","",_xlfn.SWITCH('Cleaned Data'!G939,"In-Store",1,"Takeaway",2,0))</f>
        <v>0</v>
      </c>
      <c r="H939" s="8">
        <v>45018</v>
      </c>
    </row>
    <row r="940" spans="1:8" ht="12.5" x14ac:dyDescent="0.25">
      <c r="A940" s="1" t="str">
        <v>TXN_6249754</v>
      </c>
      <c r="B940" s="1" cm="1">
        <f t="array" ref="B940">IF('Cleaned Data'!B940="","",_xlfn.SWITCH('Cleaned Data'!B940,"Coffee",1,"Tea",2,"Juice",3,"Smoothie",4,"Cake",5,"Sandwich",6,"Salad",7,"Cookie",8,0))</f>
        <v>8</v>
      </c>
      <c r="C940" s="1">
        <v>4</v>
      </c>
      <c r="D940" s="6">
        <v>1</v>
      </c>
      <c r="E940" s="1">
        <v>4</v>
      </c>
      <c r="F940" s="1" cm="1">
        <f t="array" ref="F940">IF('Cleaned Data'!F940="","",_xlfn.SWITCH('Cleaned Data'!F940,"Cash",1,"Credit Card",2,"Digital Wallet",3,0))</f>
        <v>0</v>
      </c>
      <c r="G940" s="1" cm="1">
        <f t="array" ref="G940">IF('Cleaned Data'!G940="","",_xlfn.SWITCH('Cleaned Data'!G940,"In-Store",1,"Takeaway",2,0))</f>
        <v>0</v>
      </c>
      <c r="H940" s="8">
        <v>45018</v>
      </c>
    </row>
    <row r="941" spans="1:8" ht="12.5" x14ac:dyDescent="0.25">
      <c r="A941" s="1" t="str">
        <v>TXN_6845225</v>
      </c>
      <c r="B941" s="1" cm="1">
        <f t="array" ref="B941">IF('Cleaned Data'!B941="","",_xlfn.SWITCH('Cleaned Data'!B941,"Coffee",1,"Tea",2,"Juice",3,"Smoothie",4,"Cake",5,"Sandwich",6,"Salad",7,"Cookie",8,0))</f>
        <v>8</v>
      </c>
      <c r="C941" s="1">
        <v>3</v>
      </c>
      <c r="D941" s="6">
        <v>1</v>
      </c>
      <c r="E941" s="1">
        <v>3</v>
      </c>
      <c r="F941" s="1" cm="1">
        <f t="array" ref="F941">IF('Cleaned Data'!F941="","",_xlfn.SWITCH('Cleaned Data'!F941,"Cash",1,"Credit Card",2,"Digital Wallet",3,0))</f>
        <v>3</v>
      </c>
      <c r="G941" s="1" cm="1">
        <f t="array" ref="G941">IF('Cleaned Data'!G941="","",_xlfn.SWITCH('Cleaned Data'!G941,"In-Store",1,"Takeaway",2,0))</f>
        <v>0</v>
      </c>
      <c r="H941" s="8">
        <v>45018</v>
      </c>
    </row>
    <row r="942" spans="1:8" ht="12.5" x14ac:dyDescent="0.25">
      <c r="A942" s="1" t="str">
        <v>TXN_6972491</v>
      </c>
      <c r="B942" s="1" cm="1">
        <f t="array" ref="B942">IF('Cleaned Data'!B942="","",_xlfn.SWITCH('Cleaned Data'!B942,"Coffee",1,"Tea",2,"Juice",3,"Smoothie",4,"Cake",5,"Sandwich",6,"Salad",7,"Cookie",8,0))</f>
        <v>4</v>
      </c>
      <c r="C942" s="1">
        <v>1</v>
      </c>
      <c r="D942" s="6">
        <v>4</v>
      </c>
      <c r="E942" s="1">
        <v>4</v>
      </c>
      <c r="F942" s="1" cm="1">
        <f t="array" ref="F942">IF('Cleaned Data'!F942="","",_xlfn.SWITCH('Cleaned Data'!F942,"Cash",1,"Credit Card",2,"Digital Wallet",3,0))</f>
        <v>0</v>
      </c>
      <c r="G942" s="1" cm="1">
        <f t="array" ref="G942">IF('Cleaned Data'!G942="","",_xlfn.SWITCH('Cleaned Data'!G942,"In-Store",1,"Takeaway",2,0))</f>
        <v>0</v>
      </c>
      <c r="H942" s="8">
        <v>45018</v>
      </c>
    </row>
    <row r="943" spans="1:8" ht="12.5" x14ac:dyDescent="0.25">
      <c r="A943" s="1" t="str">
        <v>TXN_7117210</v>
      </c>
      <c r="B943" s="1" cm="1">
        <f t="array" ref="B943">IF('Cleaned Data'!B943="","",_xlfn.SWITCH('Cleaned Data'!B943,"Coffee",1,"Tea",2,"Juice",3,"Smoothie",4,"Cake",5,"Sandwich",6,"Salad",7,"Cookie",8,0))</f>
        <v>4</v>
      </c>
      <c r="C943" s="1">
        <v>5</v>
      </c>
      <c r="D943" s="6">
        <v>4</v>
      </c>
      <c r="E943" s="1">
        <v>20</v>
      </c>
      <c r="F943" s="1" cm="1">
        <f t="array" ref="F943">IF('Cleaned Data'!F943="","",_xlfn.SWITCH('Cleaned Data'!F943,"Cash",1,"Credit Card",2,"Digital Wallet",3,0))</f>
        <v>1</v>
      </c>
      <c r="G943" s="1" cm="1">
        <f t="array" ref="G943">IF('Cleaned Data'!G943="","",_xlfn.SWITCH('Cleaned Data'!G943,"In-Store",1,"Takeaway",2,0))</f>
        <v>0</v>
      </c>
      <c r="H943" s="8">
        <v>45018</v>
      </c>
    </row>
    <row r="944" spans="1:8" ht="12.5" x14ac:dyDescent="0.25">
      <c r="A944" s="1" t="str">
        <v>TXN_7626322</v>
      </c>
      <c r="B944" s="1" cm="1">
        <f t="array" ref="B944">IF('Cleaned Data'!B944="","",_xlfn.SWITCH('Cleaned Data'!B944,"Coffee",1,"Tea",2,"Juice",3,"Smoothie",4,"Cake",5,"Sandwich",6,"Salad",7,"Cookie",8,0))</f>
        <v>1</v>
      </c>
      <c r="C944" s="1">
        <v>1</v>
      </c>
      <c r="D944" s="6">
        <v>2</v>
      </c>
      <c r="E944" s="1">
        <v>2</v>
      </c>
      <c r="F944" s="1" cm="1">
        <f t="array" ref="F944">IF('Cleaned Data'!F944="","",_xlfn.SWITCH('Cleaned Data'!F944,"Cash",1,"Credit Card",2,"Digital Wallet",3,0))</f>
        <v>2</v>
      </c>
      <c r="G944" s="1" cm="1">
        <f t="array" ref="G944">IF('Cleaned Data'!G944="","",_xlfn.SWITCH('Cleaned Data'!G944,"In-Store",1,"Takeaway",2,0))</f>
        <v>0</v>
      </c>
      <c r="H944" s="8">
        <v>45018</v>
      </c>
    </row>
    <row r="945" spans="1:8" ht="12.5" x14ac:dyDescent="0.25">
      <c r="A945" s="1" t="str">
        <v>TXN_8132145</v>
      </c>
      <c r="B945" s="1" cm="1">
        <f t="array" ref="B945">IF('Cleaned Data'!B945="","",_xlfn.SWITCH('Cleaned Data'!B945,"Coffee",1,"Tea",2,"Juice",3,"Smoothie",4,"Cake",5,"Sandwich",6,"Salad",7,"Cookie",8,0))</f>
        <v>3</v>
      </c>
      <c r="C945" s="1">
        <v>2</v>
      </c>
      <c r="D945" s="6">
        <v>3</v>
      </c>
      <c r="E945" s="1">
        <v>6</v>
      </c>
      <c r="F945" s="1" cm="1">
        <f t="array" ref="F945">IF('Cleaned Data'!F945="","",_xlfn.SWITCH('Cleaned Data'!F945,"Cash",1,"Credit Card",2,"Digital Wallet",3,0))</f>
        <v>0</v>
      </c>
      <c r="G945" s="1" cm="1">
        <f t="array" ref="G945">IF('Cleaned Data'!G945="","",_xlfn.SWITCH('Cleaned Data'!G945,"In-Store",1,"Takeaway",2,0))</f>
        <v>1</v>
      </c>
      <c r="H945" s="8">
        <v>45018</v>
      </c>
    </row>
    <row r="946" spans="1:8" ht="12.5" x14ac:dyDescent="0.25">
      <c r="A946" s="1" t="str">
        <v>TXN_8687294</v>
      </c>
      <c r="B946" s="1" cm="1">
        <f t="array" ref="B946">IF('Cleaned Data'!B946="","",_xlfn.SWITCH('Cleaned Data'!B946,"Coffee",1,"Tea",2,"Juice",3,"Smoothie",4,"Cake",5,"Sandwich",6,"Salad",7,"Cookie",8,0))</f>
        <v>2</v>
      </c>
      <c r="C946" s="1">
        <v>3</v>
      </c>
      <c r="D946" s="6">
        <v>1.5</v>
      </c>
      <c r="E946" s="1">
        <v>4.5</v>
      </c>
      <c r="F946" s="1" cm="1">
        <f t="array" ref="F946">IF('Cleaned Data'!F946="","",_xlfn.SWITCH('Cleaned Data'!F946,"Cash",1,"Credit Card",2,"Digital Wallet",3,0))</f>
        <v>3</v>
      </c>
      <c r="G946" s="1" cm="1">
        <f t="array" ref="G946">IF('Cleaned Data'!G946="","",_xlfn.SWITCH('Cleaned Data'!G946,"In-Store",1,"Takeaway",2,0))</f>
        <v>1</v>
      </c>
      <c r="H946" s="8">
        <v>45018</v>
      </c>
    </row>
    <row r="947" spans="1:8" ht="12.5" x14ac:dyDescent="0.25">
      <c r="A947" s="1" t="str">
        <v>TXN_9249507</v>
      </c>
      <c r="B947" s="1" cm="1">
        <f t="array" ref="B947">IF('Cleaned Data'!B947="","",_xlfn.SWITCH('Cleaned Data'!B947,"Coffee",1,"Tea",2,"Juice",3,"Smoothie",4,"Cake",5,"Sandwich",6,"Salad",7,"Cookie",8,0))</f>
        <v>6</v>
      </c>
      <c r="C947" s="1">
        <v>2</v>
      </c>
      <c r="D947" s="6">
        <v>4</v>
      </c>
      <c r="E947" s="1">
        <v>8</v>
      </c>
      <c r="F947" s="1" cm="1">
        <f t="array" ref="F947">IF('Cleaned Data'!F947="","",_xlfn.SWITCH('Cleaned Data'!F947,"Cash",1,"Credit Card",2,"Digital Wallet",3,0))</f>
        <v>3</v>
      </c>
      <c r="G947" s="1" cm="1">
        <f t="array" ref="G947">IF('Cleaned Data'!G947="","",_xlfn.SWITCH('Cleaned Data'!G947,"In-Store",1,"Takeaway",2,0))</f>
        <v>1</v>
      </c>
      <c r="H947" s="8">
        <v>45018</v>
      </c>
    </row>
    <row r="948" spans="1:8" ht="12.5" x14ac:dyDescent="0.25">
      <c r="A948" s="1" t="str">
        <v>TXN_9291130</v>
      </c>
      <c r="B948" s="1" cm="1">
        <f t="array" ref="B948">IF('Cleaned Data'!B948="","",_xlfn.SWITCH('Cleaned Data'!B948,"Coffee",1,"Tea",2,"Juice",3,"Smoothie",4,"Cake",5,"Sandwich",6,"Salad",7,"Cookie",8,0))</f>
        <v>7</v>
      </c>
      <c r="C948" s="1">
        <v>1</v>
      </c>
      <c r="D948" s="6">
        <v>5</v>
      </c>
      <c r="E948" s="1">
        <v>5</v>
      </c>
      <c r="F948" s="1" cm="1">
        <f t="array" ref="F948">IF('Cleaned Data'!F948="","",_xlfn.SWITCH('Cleaned Data'!F948,"Cash",1,"Credit Card",2,"Digital Wallet",3,0))</f>
        <v>2</v>
      </c>
      <c r="G948" s="1" cm="1">
        <f t="array" ref="G948">IF('Cleaned Data'!G948="","",_xlfn.SWITCH('Cleaned Data'!G948,"In-Store",1,"Takeaway",2,0))</f>
        <v>1</v>
      </c>
      <c r="H948" s="8">
        <v>45018</v>
      </c>
    </row>
    <row r="949" spans="1:8" ht="12.5" x14ac:dyDescent="0.25">
      <c r="A949" s="1" t="str">
        <v>TXN_9603773</v>
      </c>
      <c r="B949" s="1" cm="1">
        <f t="array" ref="B949">IF('Cleaned Data'!B949="","",_xlfn.SWITCH('Cleaned Data'!B949,"Coffee",1,"Tea",2,"Juice",3,"Smoothie",4,"Cake",5,"Sandwich",6,"Salad",7,"Cookie",8,0))</f>
        <v>7</v>
      </c>
      <c r="C949" s="1">
        <v>3</v>
      </c>
      <c r="D949" s="6">
        <v>5</v>
      </c>
      <c r="E949" s="1">
        <v>15</v>
      </c>
      <c r="F949" s="1" cm="1">
        <f t="array" ref="F949">IF('Cleaned Data'!F949="","",_xlfn.SWITCH('Cleaned Data'!F949,"Cash",1,"Credit Card",2,"Digital Wallet",3,0))</f>
        <v>1</v>
      </c>
      <c r="G949" s="1" cm="1">
        <f t="array" ref="G949">IF('Cleaned Data'!G949="","",_xlfn.SWITCH('Cleaned Data'!G949,"In-Store",1,"Takeaway",2,0))</f>
        <v>1</v>
      </c>
      <c r="H949" s="8">
        <v>45018</v>
      </c>
    </row>
    <row r="950" spans="1:8" ht="12.5" x14ac:dyDescent="0.25">
      <c r="A950" s="1" t="str">
        <v>TXN_9837568</v>
      </c>
      <c r="B950" s="1" cm="1">
        <f t="array" ref="B950">IF('Cleaned Data'!B950="","",_xlfn.SWITCH('Cleaned Data'!B950,"Coffee",1,"Tea",2,"Juice",3,"Smoothie",4,"Cake",5,"Sandwich",6,"Salad",7,"Cookie",8,0))</f>
        <v>4</v>
      </c>
      <c r="C950" s="1">
        <v>2</v>
      </c>
      <c r="D950" s="6">
        <v>4</v>
      </c>
      <c r="E950" s="1">
        <v>8</v>
      </c>
      <c r="F950" s="1" cm="1">
        <f t="array" ref="F950">IF('Cleaned Data'!F950="","",_xlfn.SWITCH('Cleaned Data'!F950,"Cash",1,"Credit Card",2,"Digital Wallet",3,0))</f>
        <v>2</v>
      </c>
      <c r="G950" s="1" cm="1">
        <f t="array" ref="G950">IF('Cleaned Data'!G950="","",_xlfn.SWITCH('Cleaned Data'!G950,"In-Store",1,"Takeaway",2,0))</f>
        <v>2</v>
      </c>
      <c r="H950" s="8">
        <v>45018</v>
      </c>
    </row>
    <row r="951" spans="1:8" ht="12.5" x14ac:dyDescent="0.25">
      <c r="A951" s="1" t="str">
        <v>TXN_9858152</v>
      </c>
      <c r="B951" s="1" cm="1">
        <f t="array" ref="B951">IF('Cleaned Data'!B951="","",_xlfn.SWITCH('Cleaned Data'!B951,"Coffee",1,"Tea",2,"Juice",3,"Smoothie",4,"Cake",5,"Sandwich",6,"Salad",7,"Cookie",8,0))</f>
        <v>3</v>
      </c>
      <c r="C951" s="1">
        <v>1</v>
      </c>
      <c r="D951" s="6">
        <v>3</v>
      </c>
      <c r="E951" s="1">
        <v>3</v>
      </c>
      <c r="F951" s="1" cm="1">
        <f t="array" ref="F951">IF('Cleaned Data'!F951="","",_xlfn.SWITCH('Cleaned Data'!F951,"Cash",1,"Credit Card",2,"Digital Wallet",3,0))</f>
        <v>3</v>
      </c>
      <c r="G951" s="1" cm="1">
        <f t="array" ref="G951">IF('Cleaned Data'!G951="","",_xlfn.SWITCH('Cleaned Data'!G951,"In-Store",1,"Takeaway",2,0))</f>
        <v>2</v>
      </c>
      <c r="H951" s="8">
        <v>45018</v>
      </c>
    </row>
    <row r="952" spans="1:8" ht="12.5" x14ac:dyDescent="0.25">
      <c r="A952" s="1" t="str">
        <v>TXN_9948425</v>
      </c>
      <c r="B952" s="1" cm="1">
        <f t="array" ref="B952">IF('Cleaned Data'!B952="","",_xlfn.SWITCH('Cleaned Data'!B952,"Coffee",1,"Tea",2,"Juice",3,"Smoothie",4,"Cake",5,"Sandwich",6,"Salad",7,"Cookie",8,0))</f>
        <v>4</v>
      </c>
      <c r="C952" s="1">
        <v>4</v>
      </c>
      <c r="D952" s="6">
        <v>4</v>
      </c>
      <c r="E952" s="1">
        <v>16</v>
      </c>
      <c r="F952" s="1" cm="1">
        <f t="array" ref="F952">IF('Cleaned Data'!F952="","",_xlfn.SWITCH('Cleaned Data'!F952,"Cash",1,"Credit Card",2,"Digital Wallet",3,0))</f>
        <v>1</v>
      </c>
      <c r="G952" s="1" cm="1">
        <f t="array" ref="G952">IF('Cleaned Data'!G952="","",_xlfn.SWITCH('Cleaned Data'!G952,"In-Store",1,"Takeaway",2,0))</f>
        <v>2</v>
      </c>
      <c r="H952" s="8">
        <v>45018</v>
      </c>
    </row>
    <row r="953" spans="1:8" ht="12.5" x14ac:dyDescent="0.25">
      <c r="A953" s="1" t="str">
        <v>TXN_9970964</v>
      </c>
      <c r="B953" s="1" cm="1">
        <f t="array" ref="B953">IF('Cleaned Data'!B953="","",_xlfn.SWITCH('Cleaned Data'!B953,"Coffee",1,"Tea",2,"Juice",3,"Smoothie",4,"Cake",5,"Sandwich",6,"Salad",7,"Cookie",8,0))</f>
        <v>7</v>
      </c>
      <c r="C953" s="1">
        <v>5</v>
      </c>
      <c r="D953" s="6">
        <v>5</v>
      </c>
      <c r="E953" s="1">
        <v>25</v>
      </c>
      <c r="F953" s="1" cm="1">
        <f t="array" ref="F953">IF('Cleaned Data'!F953="","",_xlfn.SWITCH('Cleaned Data'!F953,"Cash",1,"Credit Card",2,"Digital Wallet",3,0))</f>
        <v>1</v>
      </c>
      <c r="G953" s="1" cm="1">
        <f t="array" ref="G953">IF('Cleaned Data'!G953="","",_xlfn.SWITCH('Cleaned Data'!G953,"In-Store",1,"Takeaway",2,0))</f>
        <v>2</v>
      </c>
      <c r="H953" s="8">
        <v>45018</v>
      </c>
    </row>
    <row r="954" spans="1:8" ht="12.5" x14ac:dyDescent="0.25">
      <c r="A954" s="1" t="str">
        <v>TXN_1796259</v>
      </c>
      <c r="B954" s="1" cm="1">
        <f t="array" ref="B954">IF('Cleaned Data'!B954="","",_xlfn.SWITCH('Cleaned Data'!B954,"Coffee",1,"Tea",2,"Juice",3,"Smoothie",4,"Cake",5,"Sandwich",6,"Salad",7,"Cookie",8,0))</f>
        <v>7</v>
      </c>
      <c r="C954" s="1">
        <v>5</v>
      </c>
      <c r="D954" s="6">
        <v>5</v>
      </c>
      <c r="E954" s="1">
        <v>25</v>
      </c>
      <c r="F954" s="1" cm="1">
        <f t="array" ref="F954">IF('Cleaned Data'!F954="","",_xlfn.SWITCH('Cleaned Data'!F954,"Cash",1,"Credit Card",2,"Digital Wallet",3,0))</f>
        <v>0</v>
      </c>
      <c r="G954" s="1" cm="1">
        <f t="array" ref="G954">IF('Cleaned Data'!G954="","",_xlfn.SWITCH('Cleaned Data'!G954,"In-Store",1,"Takeaway",2,0))</f>
        <v>1</v>
      </c>
      <c r="H954" s="8">
        <v>45019</v>
      </c>
    </row>
    <row r="955" spans="1:8" ht="12.5" x14ac:dyDescent="0.25">
      <c r="A955" s="1" t="str">
        <v>TXN_2231082</v>
      </c>
      <c r="B955" s="1" cm="1">
        <f t="array" ref="B955">IF('Cleaned Data'!B955="","",_xlfn.SWITCH('Cleaned Data'!B955,"Coffee",1,"Tea",2,"Juice",3,"Smoothie",4,"Cake",5,"Sandwich",6,"Salad",7,"Cookie",8,0))</f>
        <v>5</v>
      </c>
      <c r="C955" s="1">
        <v>1</v>
      </c>
      <c r="D955" s="6">
        <v>3</v>
      </c>
      <c r="E955" s="1">
        <v>3</v>
      </c>
      <c r="F955" s="1" cm="1">
        <f t="array" ref="F955">IF('Cleaned Data'!F955="","",_xlfn.SWITCH('Cleaned Data'!F955,"Cash",1,"Credit Card",2,"Digital Wallet",3,0))</f>
        <v>2</v>
      </c>
      <c r="G955" s="1" cm="1">
        <f t="array" ref="G955">IF('Cleaned Data'!G955="","",_xlfn.SWITCH('Cleaned Data'!G955,"In-Store",1,"Takeaway",2,0))</f>
        <v>2</v>
      </c>
      <c r="H955" s="8">
        <v>45019</v>
      </c>
    </row>
    <row r="956" spans="1:8" ht="12.5" x14ac:dyDescent="0.25">
      <c r="A956" s="1" t="str">
        <v>TXN_2250398</v>
      </c>
      <c r="B956" s="1" cm="1">
        <f t="array" ref="B956">IF('Cleaned Data'!B956="","",_xlfn.SWITCH('Cleaned Data'!B956,"Coffee",1,"Tea",2,"Juice",3,"Smoothie",4,"Cake",5,"Sandwich",6,"Salad",7,"Cookie",8,0))</f>
        <v>6</v>
      </c>
      <c r="C956" s="1">
        <v>5</v>
      </c>
      <c r="D956" s="6">
        <v>4</v>
      </c>
      <c r="E956" s="1">
        <v>20</v>
      </c>
      <c r="F956" s="1" cm="1">
        <f t="array" ref="F956">IF('Cleaned Data'!F956="","",_xlfn.SWITCH('Cleaned Data'!F956,"Cash",1,"Credit Card",2,"Digital Wallet",3,0))</f>
        <v>0</v>
      </c>
      <c r="G956" s="1" cm="1">
        <f t="array" ref="G956">IF('Cleaned Data'!G956="","",_xlfn.SWITCH('Cleaned Data'!G956,"In-Store",1,"Takeaway",2,0))</f>
        <v>0</v>
      </c>
      <c r="H956" s="8">
        <v>45019</v>
      </c>
    </row>
    <row r="957" spans="1:8" ht="12.5" x14ac:dyDescent="0.25">
      <c r="A957" s="1" t="str">
        <v>TXN_2312908</v>
      </c>
      <c r="B957" s="1" cm="1">
        <f t="array" ref="B957">IF('Cleaned Data'!B957="","",_xlfn.SWITCH('Cleaned Data'!B957,"Coffee",1,"Tea",2,"Juice",3,"Smoothie",4,"Cake",5,"Sandwich",6,"Salad",7,"Cookie",8,0))</f>
        <v>3</v>
      </c>
      <c r="C957" s="1">
        <v>3</v>
      </c>
      <c r="D957" s="6">
        <v>3</v>
      </c>
      <c r="E957" s="1">
        <v>9</v>
      </c>
      <c r="F957" s="1" cm="1">
        <f t="array" ref="F957">IF('Cleaned Data'!F957="","",_xlfn.SWITCH('Cleaned Data'!F957,"Cash",1,"Credit Card",2,"Digital Wallet",3,0))</f>
        <v>1</v>
      </c>
      <c r="G957" s="1" cm="1">
        <f t="array" ref="G957">IF('Cleaned Data'!G957="","",_xlfn.SWITCH('Cleaned Data'!G957,"In-Store",1,"Takeaway",2,0))</f>
        <v>0</v>
      </c>
      <c r="H957" s="8">
        <v>45019</v>
      </c>
    </row>
    <row r="958" spans="1:8" ht="12.5" x14ac:dyDescent="0.25">
      <c r="A958" s="1" t="str">
        <v>TXN_2333576</v>
      </c>
      <c r="B958" s="1" cm="1">
        <f t="array" ref="B958">IF('Cleaned Data'!B958="","",_xlfn.SWITCH('Cleaned Data'!B958,"Coffee",1,"Tea",2,"Juice",3,"Smoothie",4,"Cake",5,"Sandwich",6,"Salad",7,"Cookie",8,0))</f>
        <v>8</v>
      </c>
      <c r="C958" s="1">
        <v>1</v>
      </c>
      <c r="D958" s="6">
        <v>1</v>
      </c>
      <c r="E958" s="1">
        <v>1</v>
      </c>
      <c r="F958" s="1" cm="1">
        <f t="array" ref="F958">IF('Cleaned Data'!F958="","",_xlfn.SWITCH('Cleaned Data'!F958,"Cash",1,"Credit Card",2,"Digital Wallet",3,0))</f>
        <v>1</v>
      </c>
      <c r="G958" s="1" cm="1">
        <f t="array" ref="G958">IF('Cleaned Data'!G958="","",_xlfn.SWITCH('Cleaned Data'!G958,"In-Store",1,"Takeaway",2,0))</f>
        <v>0</v>
      </c>
      <c r="H958" s="8">
        <v>45019</v>
      </c>
    </row>
    <row r="959" spans="1:8" ht="12.5" x14ac:dyDescent="0.25">
      <c r="A959" s="1" t="str">
        <v>TXN_2501656</v>
      </c>
      <c r="B959" s="1" cm="1">
        <f t="array" ref="B959">IF('Cleaned Data'!B959="","",_xlfn.SWITCH('Cleaned Data'!B959,"Coffee",1,"Tea",2,"Juice",3,"Smoothie",4,"Cake",5,"Sandwich",6,"Salad",7,"Cookie",8,0))</f>
        <v>8</v>
      </c>
      <c r="C959" s="1">
        <v>5</v>
      </c>
      <c r="D959" s="6">
        <v>1</v>
      </c>
      <c r="E959" s="1">
        <v>5</v>
      </c>
      <c r="F959" s="1" cm="1">
        <f t="array" ref="F959">IF('Cleaned Data'!F959="","",_xlfn.SWITCH('Cleaned Data'!F959,"Cash",1,"Credit Card",2,"Digital Wallet",3,0))</f>
        <v>1</v>
      </c>
      <c r="G959" s="1" cm="1">
        <f t="array" ref="G959">IF('Cleaned Data'!G959="","",_xlfn.SWITCH('Cleaned Data'!G959,"In-Store",1,"Takeaway",2,0))</f>
        <v>2</v>
      </c>
      <c r="H959" s="8">
        <v>45019</v>
      </c>
    </row>
    <row r="960" spans="1:8" ht="12.5" x14ac:dyDescent="0.25">
      <c r="A960" s="1" t="str">
        <v>TXN_3379182</v>
      </c>
      <c r="B960" s="1" cm="1">
        <f t="array" ref="B960">IF('Cleaned Data'!B960="","",_xlfn.SWITCH('Cleaned Data'!B960,"Coffee",1,"Tea",2,"Juice",3,"Smoothie",4,"Cake",5,"Sandwich",6,"Salad",7,"Cookie",8,0))</f>
        <v>5</v>
      </c>
      <c r="C960" s="1">
        <v>2</v>
      </c>
      <c r="D960" s="6">
        <v>3</v>
      </c>
      <c r="E960" s="1">
        <v>6</v>
      </c>
      <c r="F960" s="1" cm="1">
        <f t="array" ref="F960">IF('Cleaned Data'!F960="","",_xlfn.SWITCH('Cleaned Data'!F960,"Cash",1,"Credit Card",2,"Digital Wallet",3,0))</f>
        <v>2</v>
      </c>
      <c r="G960" s="1" cm="1">
        <f t="array" ref="G960">IF('Cleaned Data'!G960="","",_xlfn.SWITCH('Cleaned Data'!G960,"In-Store",1,"Takeaway",2,0))</f>
        <v>0</v>
      </c>
      <c r="H960" s="8">
        <v>45019</v>
      </c>
    </row>
    <row r="961" spans="1:8" ht="12.5" x14ac:dyDescent="0.25">
      <c r="A961" s="1" t="str">
        <v>TXN_3884811</v>
      </c>
      <c r="B961" s="1" cm="1">
        <f t="array" ref="B961">IF('Cleaned Data'!B961="","",_xlfn.SWITCH('Cleaned Data'!B961,"Coffee",1,"Tea",2,"Juice",3,"Smoothie",4,"Cake",5,"Sandwich",6,"Salad",7,"Cookie",8,0))</f>
        <v>8</v>
      </c>
      <c r="C961" s="1">
        <v>3</v>
      </c>
      <c r="D961" s="6">
        <v>1</v>
      </c>
      <c r="E961" s="1">
        <v>3</v>
      </c>
      <c r="F961" s="1" cm="1">
        <f t="array" ref="F961">IF('Cleaned Data'!F961="","",_xlfn.SWITCH('Cleaned Data'!F961,"Cash",1,"Credit Card",2,"Digital Wallet",3,0))</f>
        <v>0</v>
      </c>
      <c r="G961" s="1" cm="1">
        <f t="array" ref="G961">IF('Cleaned Data'!G961="","",_xlfn.SWITCH('Cleaned Data'!G961,"In-Store",1,"Takeaway",2,0))</f>
        <v>1</v>
      </c>
      <c r="H961" s="8">
        <v>45019</v>
      </c>
    </row>
    <row r="962" spans="1:8" ht="12.5" x14ac:dyDescent="0.25">
      <c r="A962" s="1" t="str">
        <v>TXN_4350798</v>
      </c>
      <c r="B962" s="1" cm="1">
        <f t="array" ref="B962">IF('Cleaned Data'!B962="","",_xlfn.SWITCH('Cleaned Data'!B962,"Coffee",1,"Tea",2,"Juice",3,"Smoothie",4,"Cake",5,"Sandwich",6,"Salad",7,"Cookie",8,0))</f>
        <v>7</v>
      </c>
      <c r="C962" s="1">
        <v>3</v>
      </c>
      <c r="D962" s="6">
        <v>5</v>
      </c>
      <c r="E962" s="1">
        <v>15</v>
      </c>
      <c r="F962" s="1" cm="1">
        <f t="array" ref="F962">IF('Cleaned Data'!F962="","",_xlfn.SWITCH('Cleaned Data'!F962,"Cash",1,"Credit Card",2,"Digital Wallet",3,0))</f>
        <v>2</v>
      </c>
      <c r="G962" s="1" cm="1">
        <f t="array" ref="G962">IF('Cleaned Data'!G962="","",_xlfn.SWITCH('Cleaned Data'!G962,"In-Store",1,"Takeaway",2,0))</f>
        <v>1</v>
      </c>
      <c r="H962" s="8">
        <v>45019</v>
      </c>
    </row>
    <row r="963" spans="1:8" ht="12.5" x14ac:dyDescent="0.25">
      <c r="A963" s="1" t="str">
        <v>TXN_5537740</v>
      </c>
      <c r="B963" s="1" cm="1">
        <f t="array" ref="B963">IF('Cleaned Data'!B963="","",_xlfn.SWITCH('Cleaned Data'!B963,"Coffee",1,"Tea",2,"Juice",3,"Smoothie",4,"Cake",5,"Sandwich",6,"Salad",7,"Cookie",8,0))</f>
        <v>8</v>
      </c>
      <c r="C963" s="1">
        <v>3</v>
      </c>
      <c r="D963" s="6">
        <v>1</v>
      </c>
      <c r="E963" s="1">
        <v>3</v>
      </c>
      <c r="F963" s="1" cm="1">
        <f t="array" ref="F963">IF('Cleaned Data'!F963="","",_xlfn.SWITCH('Cleaned Data'!F963,"Cash",1,"Credit Card",2,"Digital Wallet",3,0))</f>
        <v>3</v>
      </c>
      <c r="G963" s="1" cm="1">
        <f t="array" ref="G963">IF('Cleaned Data'!G963="","",_xlfn.SWITCH('Cleaned Data'!G963,"In-Store",1,"Takeaway",2,0))</f>
        <v>1</v>
      </c>
      <c r="H963" s="8">
        <v>45019</v>
      </c>
    </row>
    <row r="964" spans="1:8" ht="12.5" x14ac:dyDescent="0.25">
      <c r="A964" s="1" t="str">
        <v>TXN_5749454</v>
      </c>
      <c r="B964" s="1" cm="1">
        <f t="array" ref="B964">IF('Cleaned Data'!B964="","",_xlfn.SWITCH('Cleaned Data'!B964,"Coffee",1,"Tea",2,"Juice",3,"Smoothie",4,"Cake",5,"Sandwich",6,"Salad",7,"Cookie",8,0))</f>
        <v>3</v>
      </c>
      <c r="C964" s="1">
        <v>2</v>
      </c>
      <c r="D964" s="6">
        <v>3</v>
      </c>
      <c r="E964" s="1">
        <v>6</v>
      </c>
      <c r="F964" s="1" cm="1">
        <f t="array" ref="F964">IF('Cleaned Data'!F964="","",_xlfn.SWITCH('Cleaned Data'!F964,"Cash",1,"Credit Card",2,"Digital Wallet",3,0))</f>
        <v>0</v>
      </c>
      <c r="G964" s="1" cm="1">
        <f t="array" ref="G964">IF('Cleaned Data'!G964="","",_xlfn.SWITCH('Cleaned Data'!G964,"In-Store",1,"Takeaway",2,0))</f>
        <v>0</v>
      </c>
      <c r="H964" s="8">
        <v>45019</v>
      </c>
    </row>
    <row r="965" spans="1:8" ht="12.5" x14ac:dyDescent="0.25">
      <c r="A965" s="1" t="str">
        <v>TXN_6377813</v>
      </c>
      <c r="B965" s="1" cm="1">
        <f t="array" ref="B965">IF('Cleaned Data'!B965="","",_xlfn.SWITCH('Cleaned Data'!B965,"Coffee",1,"Tea",2,"Juice",3,"Smoothie",4,"Cake",5,"Sandwich",6,"Salad",7,"Cookie",8,0))</f>
        <v>8</v>
      </c>
      <c r="C965" s="1">
        <v>1</v>
      </c>
      <c r="D965" s="6">
        <v>1</v>
      </c>
      <c r="E965" s="1">
        <v>1</v>
      </c>
      <c r="F965" s="1" cm="1">
        <f t="array" ref="F965">IF('Cleaned Data'!F965="","",_xlfn.SWITCH('Cleaned Data'!F965,"Cash",1,"Credit Card",2,"Digital Wallet",3,0))</f>
        <v>1</v>
      </c>
      <c r="G965" s="1" cm="1">
        <f t="array" ref="G965">IF('Cleaned Data'!G965="","",_xlfn.SWITCH('Cleaned Data'!G965,"In-Store",1,"Takeaway",2,0))</f>
        <v>2</v>
      </c>
      <c r="H965" s="8">
        <v>45019</v>
      </c>
    </row>
    <row r="966" spans="1:8" ht="12.5" x14ac:dyDescent="0.25">
      <c r="A966" s="1" t="str">
        <v>TXN_6419668</v>
      </c>
      <c r="B966" s="1" cm="1">
        <f t="array" ref="B966">IF('Cleaned Data'!B966="","",_xlfn.SWITCH('Cleaned Data'!B966,"Coffee",1,"Tea",2,"Juice",3,"Smoothie",4,"Cake",5,"Sandwich",6,"Salad",7,"Cookie",8,0))</f>
        <v>1</v>
      </c>
      <c r="C966" s="1">
        <v>4</v>
      </c>
      <c r="D966" s="6">
        <v>2</v>
      </c>
      <c r="E966" s="1">
        <v>8</v>
      </c>
      <c r="F966" s="1" cm="1">
        <f t="array" ref="F966">IF('Cleaned Data'!F966="","",_xlfn.SWITCH('Cleaned Data'!F966,"Cash",1,"Credit Card",2,"Digital Wallet",3,0))</f>
        <v>1</v>
      </c>
      <c r="G966" s="1" cm="1">
        <f t="array" ref="G966">IF('Cleaned Data'!G966="","",_xlfn.SWITCH('Cleaned Data'!G966,"In-Store",1,"Takeaway",2,0))</f>
        <v>0</v>
      </c>
      <c r="H966" s="8">
        <v>45019</v>
      </c>
    </row>
    <row r="967" spans="1:8" ht="12.5" x14ac:dyDescent="0.25">
      <c r="A967" s="1" t="str">
        <v>TXN_6922833</v>
      </c>
      <c r="B967" s="1" cm="1">
        <f t="array" ref="B967">IF('Cleaned Data'!B967="","",_xlfn.SWITCH('Cleaned Data'!B967,"Coffee",1,"Tea",2,"Juice",3,"Smoothie",4,"Cake",5,"Sandwich",6,"Salad",7,"Cookie",8,0))</f>
        <v>7</v>
      </c>
      <c r="C967" s="1">
        <v>2</v>
      </c>
      <c r="D967" s="6">
        <v>5</v>
      </c>
      <c r="E967" s="1">
        <v>10</v>
      </c>
      <c r="F967" s="1" cm="1">
        <f t="array" ref="F967">IF('Cleaned Data'!F967="","",_xlfn.SWITCH('Cleaned Data'!F967,"Cash",1,"Credit Card",2,"Digital Wallet",3,0))</f>
        <v>1</v>
      </c>
      <c r="G967" s="1" cm="1">
        <f t="array" ref="G967">IF('Cleaned Data'!G967="","",_xlfn.SWITCH('Cleaned Data'!G967,"In-Store",1,"Takeaway",2,0))</f>
        <v>2</v>
      </c>
      <c r="H967" s="8">
        <v>45019</v>
      </c>
    </row>
    <row r="968" spans="1:8" ht="12.5" x14ac:dyDescent="0.25">
      <c r="A968" s="1" t="str">
        <v>TXN_7151817</v>
      </c>
      <c r="B968" s="1" cm="1">
        <f t="array" ref="B968">IF('Cleaned Data'!B968="","",_xlfn.SWITCH('Cleaned Data'!B968,"Coffee",1,"Tea",2,"Juice",3,"Smoothie",4,"Cake",5,"Sandwich",6,"Salad",7,"Cookie",8,0))</f>
        <v>6</v>
      </c>
      <c r="C968" s="1">
        <v>2</v>
      </c>
      <c r="D968" s="6">
        <v>4</v>
      </c>
      <c r="E968" s="1">
        <v>8</v>
      </c>
      <c r="F968" s="1" cm="1">
        <f t="array" ref="F968">IF('Cleaned Data'!F968="","",_xlfn.SWITCH('Cleaned Data'!F968,"Cash",1,"Credit Card",2,"Digital Wallet",3,0))</f>
        <v>3</v>
      </c>
      <c r="G968" s="1" cm="1">
        <f t="array" ref="G968">IF('Cleaned Data'!G968="","",_xlfn.SWITCH('Cleaned Data'!G968,"In-Store",1,"Takeaway",2,0))</f>
        <v>1</v>
      </c>
      <c r="H968" s="8">
        <v>45019</v>
      </c>
    </row>
    <row r="969" spans="1:8" ht="12.5" x14ac:dyDescent="0.25">
      <c r="A969" s="1" t="str">
        <v>TXN_7221831</v>
      </c>
      <c r="B969" s="1" cm="1">
        <f t="array" ref="B969">IF('Cleaned Data'!B969="","",_xlfn.SWITCH('Cleaned Data'!B969,"Coffee",1,"Tea",2,"Juice",3,"Smoothie",4,"Cake",5,"Sandwich",6,"Salad",7,"Cookie",8,0))</f>
        <v>2</v>
      </c>
      <c r="C969" s="1">
        <v>5</v>
      </c>
      <c r="D969" s="6">
        <v>1.5</v>
      </c>
      <c r="E969" s="1">
        <v>7.5</v>
      </c>
      <c r="F969" s="1" cm="1">
        <f t="array" ref="F969">IF('Cleaned Data'!F969="","",_xlfn.SWITCH('Cleaned Data'!F969,"Cash",1,"Credit Card",2,"Digital Wallet",3,0))</f>
        <v>3</v>
      </c>
      <c r="G969" s="1" cm="1">
        <f t="array" ref="G969">IF('Cleaned Data'!G969="","",_xlfn.SWITCH('Cleaned Data'!G969,"In-Store",1,"Takeaway",2,0))</f>
        <v>2</v>
      </c>
      <c r="H969" s="8">
        <v>45019</v>
      </c>
    </row>
    <row r="970" spans="1:8" ht="12.5" x14ac:dyDescent="0.25">
      <c r="A970" s="1" t="str">
        <v>TXN_7293241</v>
      </c>
      <c r="B970" s="1" cm="1">
        <f t="array" ref="B970">IF('Cleaned Data'!B970="","",_xlfn.SWITCH('Cleaned Data'!B970,"Coffee",1,"Tea",2,"Juice",3,"Smoothie",4,"Cake",5,"Sandwich",6,"Salad",7,"Cookie",8,0))</f>
        <v>8</v>
      </c>
      <c r="C970" s="1">
        <v>1</v>
      </c>
      <c r="D970" s="6">
        <v>1</v>
      </c>
      <c r="E970" s="1">
        <v>1</v>
      </c>
      <c r="F970" s="1" cm="1">
        <f t="array" ref="F970">IF('Cleaned Data'!F970="","",_xlfn.SWITCH('Cleaned Data'!F970,"Cash",1,"Credit Card",2,"Digital Wallet",3,0))</f>
        <v>3</v>
      </c>
      <c r="G970" s="1" cm="1">
        <f t="array" ref="G970">IF('Cleaned Data'!G970="","",_xlfn.SWITCH('Cleaned Data'!G970,"In-Store",1,"Takeaway",2,0))</f>
        <v>2</v>
      </c>
      <c r="H970" s="8">
        <v>45019</v>
      </c>
    </row>
    <row r="971" spans="1:8" ht="12.5" x14ac:dyDescent="0.25">
      <c r="A971" s="1" t="str">
        <v>TXN_8467229</v>
      </c>
      <c r="B971" s="1" cm="1">
        <f t="array" ref="B971">IF('Cleaned Data'!B971="","",_xlfn.SWITCH('Cleaned Data'!B971,"Coffee",1,"Tea",2,"Juice",3,"Smoothie",4,"Cake",5,"Sandwich",6,"Salad",7,"Cookie",8,0))</f>
        <v>8</v>
      </c>
      <c r="C971" s="1">
        <v>4</v>
      </c>
      <c r="D971" s="6">
        <v>1</v>
      </c>
      <c r="E971" s="1">
        <v>4</v>
      </c>
      <c r="F971" s="1" cm="1">
        <f t="array" ref="F971">IF('Cleaned Data'!F971="","",_xlfn.SWITCH('Cleaned Data'!F971,"Cash",1,"Credit Card",2,"Digital Wallet",3,0))</f>
        <v>3</v>
      </c>
      <c r="G971" s="1" cm="1">
        <f t="array" ref="G971">IF('Cleaned Data'!G971="","",_xlfn.SWITCH('Cleaned Data'!G971,"In-Store",1,"Takeaway",2,0))</f>
        <v>0</v>
      </c>
      <c r="H971" s="8">
        <v>45019</v>
      </c>
    </row>
    <row r="972" spans="1:8" ht="12.5" x14ac:dyDescent="0.25">
      <c r="A972" s="1" t="str">
        <v>TXN_8510511</v>
      </c>
      <c r="B972" s="1" cm="1">
        <f t="array" ref="B972">IF('Cleaned Data'!B972="","",_xlfn.SWITCH('Cleaned Data'!B972,"Coffee",1,"Tea",2,"Juice",3,"Smoothie",4,"Cake",5,"Sandwich",6,"Salad",7,"Cookie",8,0))</f>
        <v>3</v>
      </c>
      <c r="C972" s="1">
        <v>5</v>
      </c>
      <c r="D972" s="6">
        <v>3</v>
      </c>
      <c r="E972" s="1">
        <v>15</v>
      </c>
      <c r="F972" s="1" cm="1">
        <f t="array" ref="F972">IF('Cleaned Data'!F972="","",_xlfn.SWITCH('Cleaned Data'!F972,"Cash",1,"Credit Card",2,"Digital Wallet",3,0))</f>
        <v>2</v>
      </c>
      <c r="G972" s="1" cm="1">
        <f t="array" ref="G972">IF('Cleaned Data'!G972="","",_xlfn.SWITCH('Cleaned Data'!G972,"In-Store",1,"Takeaway",2,0))</f>
        <v>0</v>
      </c>
      <c r="H972" s="8">
        <v>45019</v>
      </c>
    </row>
    <row r="973" spans="1:8" ht="12.5" x14ac:dyDescent="0.25">
      <c r="A973" s="1" t="str">
        <v>TXN_9455737</v>
      </c>
      <c r="B973" s="1" cm="1">
        <f t="array" ref="B973">IF('Cleaned Data'!B973="","",_xlfn.SWITCH('Cleaned Data'!B973,"Coffee",1,"Tea",2,"Juice",3,"Smoothie",4,"Cake",5,"Sandwich",6,"Salad",7,"Cookie",8,0))</f>
        <v>7</v>
      </c>
      <c r="C973" s="1">
        <v>3</v>
      </c>
      <c r="D973" s="6">
        <v>5</v>
      </c>
      <c r="E973" s="1">
        <v>15</v>
      </c>
      <c r="F973" s="1" cm="1">
        <f t="array" ref="F973">IF('Cleaned Data'!F973="","",_xlfn.SWITCH('Cleaned Data'!F973,"Cash",1,"Credit Card",2,"Digital Wallet",3,0))</f>
        <v>1</v>
      </c>
      <c r="G973" s="1" cm="1">
        <f t="array" ref="G973">IF('Cleaned Data'!G973="","",_xlfn.SWITCH('Cleaned Data'!G973,"In-Store",1,"Takeaway",2,0))</f>
        <v>1</v>
      </c>
      <c r="H973" s="8">
        <v>45019</v>
      </c>
    </row>
    <row r="974" spans="1:8" ht="12.5" x14ac:dyDescent="0.25">
      <c r="A974" s="1" t="str">
        <v>TXN_9817602</v>
      </c>
      <c r="B974" s="1" cm="1">
        <f t="array" ref="B974">IF('Cleaned Data'!B974="","",_xlfn.SWITCH('Cleaned Data'!B974,"Coffee",1,"Tea",2,"Juice",3,"Smoothie",4,"Cake",5,"Sandwich",6,"Salad",7,"Cookie",8,0))</f>
        <v>4</v>
      </c>
      <c r="C974" s="1">
        <v>3</v>
      </c>
      <c r="D974" s="6">
        <v>4</v>
      </c>
      <c r="E974" s="1">
        <v>12</v>
      </c>
      <c r="F974" s="1" cm="1">
        <f t="array" ref="F974">IF('Cleaned Data'!F974="","",_xlfn.SWITCH('Cleaned Data'!F974,"Cash",1,"Credit Card",2,"Digital Wallet",3,0))</f>
        <v>3</v>
      </c>
      <c r="G974" s="1" cm="1">
        <f t="array" ref="G974">IF('Cleaned Data'!G974="","",_xlfn.SWITCH('Cleaned Data'!G974,"In-Store",1,"Takeaway",2,0))</f>
        <v>1</v>
      </c>
      <c r="H974" s="8">
        <v>45019</v>
      </c>
    </row>
    <row r="975" spans="1:8" ht="12.5" x14ac:dyDescent="0.25">
      <c r="A975" s="1" t="str">
        <v>TXN_9927061</v>
      </c>
      <c r="B975" s="1" cm="1">
        <f t="array" ref="B975">IF('Cleaned Data'!B975="","",_xlfn.SWITCH('Cleaned Data'!B975,"Coffee",1,"Tea",2,"Juice",3,"Smoothie",4,"Cake",5,"Sandwich",6,"Salad",7,"Cookie",8,0))</f>
        <v>6</v>
      </c>
      <c r="C975" s="1">
        <v>1</v>
      </c>
      <c r="D975" s="6">
        <v>4</v>
      </c>
      <c r="E975" s="1">
        <v>4</v>
      </c>
      <c r="F975" s="1" cm="1">
        <f t="array" ref="F975">IF('Cleaned Data'!F975="","",_xlfn.SWITCH('Cleaned Data'!F975,"Cash",1,"Credit Card",2,"Digital Wallet",3,0))</f>
        <v>3</v>
      </c>
      <c r="G975" s="1" cm="1">
        <f t="array" ref="G975">IF('Cleaned Data'!G975="","",_xlfn.SWITCH('Cleaned Data'!G975,"In-Store",1,"Takeaway",2,0))</f>
        <v>2</v>
      </c>
      <c r="H975" s="8">
        <v>45019</v>
      </c>
    </row>
    <row r="976" spans="1:8" ht="12.5" x14ac:dyDescent="0.25">
      <c r="A976" s="1" t="str">
        <v>TXN_9959813</v>
      </c>
      <c r="B976" s="1" cm="1">
        <f t="array" ref="B976">IF('Cleaned Data'!B976="","",_xlfn.SWITCH('Cleaned Data'!B976,"Coffee",1,"Tea",2,"Juice",3,"Smoothie",4,"Cake",5,"Sandwich",6,"Salad",7,"Cookie",8,0))</f>
        <v>3</v>
      </c>
      <c r="C976" s="1">
        <v>5</v>
      </c>
      <c r="D976" s="6">
        <v>3</v>
      </c>
      <c r="E976" s="1">
        <v>15</v>
      </c>
      <c r="F976" s="1" cm="1">
        <f t="array" ref="F976">IF('Cleaned Data'!F976="","",_xlfn.SWITCH('Cleaned Data'!F976,"Cash",1,"Credit Card",2,"Digital Wallet",3,0))</f>
        <v>0</v>
      </c>
      <c r="G976" s="1" cm="1">
        <f t="array" ref="G976">IF('Cleaned Data'!G976="","",_xlfn.SWITCH('Cleaned Data'!G976,"In-Store",1,"Takeaway",2,0))</f>
        <v>1</v>
      </c>
      <c r="H976" s="8">
        <v>45019</v>
      </c>
    </row>
    <row r="977" spans="1:8" ht="12.5" x14ac:dyDescent="0.25">
      <c r="A977" s="1" t="str">
        <v>TXN_1020983</v>
      </c>
      <c r="B977" s="1" cm="1">
        <f t="array" ref="B977">IF('Cleaned Data'!B977="","",_xlfn.SWITCH('Cleaned Data'!B977,"Coffee",1,"Tea",2,"Juice",3,"Smoothie",4,"Cake",5,"Sandwich",6,"Salad",7,"Cookie",8,0))</f>
        <v>4</v>
      </c>
      <c r="C977" s="1">
        <v>3</v>
      </c>
      <c r="D977" s="6">
        <v>4</v>
      </c>
      <c r="E977" s="1">
        <v>12</v>
      </c>
      <c r="F977" s="1" cm="1">
        <f t="array" ref="F977">IF('Cleaned Data'!F977="","",_xlfn.SWITCH('Cleaned Data'!F977,"Cash",1,"Credit Card",2,"Digital Wallet",3,0))</f>
        <v>1</v>
      </c>
      <c r="G977" s="1" cm="1">
        <f t="array" ref="G977">IF('Cleaned Data'!G977="","",_xlfn.SWITCH('Cleaned Data'!G977,"In-Store",1,"Takeaway",2,0))</f>
        <v>1</v>
      </c>
      <c r="H977" s="8">
        <v>45020</v>
      </c>
    </row>
    <row r="978" spans="1:8" ht="12.5" x14ac:dyDescent="0.25">
      <c r="A978" s="1" t="str">
        <v>TXN_1228474</v>
      </c>
      <c r="B978" s="1" cm="1">
        <f t="array" ref="B978">IF('Cleaned Data'!B978="","",_xlfn.SWITCH('Cleaned Data'!B978,"Coffee",1,"Tea",2,"Juice",3,"Smoothie",4,"Cake",5,"Sandwich",6,"Salad",7,"Cookie",8,0))</f>
        <v>6</v>
      </c>
      <c r="C978" s="1">
        <v>3</v>
      </c>
      <c r="D978" s="6">
        <v>4</v>
      </c>
      <c r="E978" s="1">
        <v>12</v>
      </c>
      <c r="F978" s="1" cm="1">
        <f t="array" ref="F978">IF('Cleaned Data'!F978="","",_xlfn.SWITCH('Cleaned Data'!F978,"Cash",1,"Credit Card",2,"Digital Wallet",3,0))</f>
        <v>0</v>
      </c>
      <c r="G978" s="1" cm="1">
        <f t="array" ref="G978">IF('Cleaned Data'!G978="","",_xlfn.SWITCH('Cleaned Data'!G978,"In-Store",1,"Takeaway",2,0))</f>
        <v>0</v>
      </c>
      <c r="H978" s="8">
        <v>45020</v>
      </c>
    </row>
    <row r="979" spans="1:8" ht="12.5" x14ac:dyDescent="0.25">
      <c r="A979" s="1" t="str">
        <v>TXN_1786141</v>
      </c>
      <c r="B979" s="1" cm="1">
        <f t="array" ref="B979">IF('Cleaned Data'!B979="","",_xlfn.SWITCH('Cleaned Data'!B979,"Coffee",1,"Tea",2,"Juice",3,"Smoothie",4,"Cake",5,"Sandwich",6,"Salad",7,"Cookie",8,0))</f>
        <v>7</v>
      </c>
      <c r="C979" s="1">
        <v>1</v>
      </c>
      <c r="D979" s="6">
        <v>5</v>
      </c>
      <c r="E979" s="1">
        <v>5</v>
      </c>
      <c r="F979" s="1" cm="1">
        <f t="array" ref="F979">IF('Cleaned Data'!F979="","",_xlfn.SWITCH('Cleaned Data'!F979,"Cash",1,"Credit Card",2,"Digital Wallet",3,0))</f>
        <v>0</v>
      </c>
      <c r="G979" s="1" cm="1">
        <f t="array" ref="G979">IF('Cleaned Data'!G979="","",_xlfn.SWITCH('Cleaned Data'!G979,"In-Store",1,"Takeaway",2,0))</f>
        <v>0</v>
      </c>
      <c r="H979" s="8">
        <v>45020</v>
      </c>
    </row>
    <row r="980" spans="1:8" ht="12.5" x14ac:dyDescent="0.25">
      <c r="A980" s="1" t="str">
        <v>TXN_1893337</v>
      </c>
      <c r="B980" s="1" cm="1">
        <f t="array" ref="B980">IF('Cleaned Data'!B980="","",_xlfn.SWITCH('Cleaned Data'!B980,"Coffee",1,"Tea",2,"Juice",3,"Smoothie",4,"Cake",5,"Sandwich",6,"Salad",7,"Cookie",8,0))</f>
        <v>3</v>
      </c>
      <c r="C980" s="1">
        <v>4</v>
      </c>
      <c r="D980" s="6">
        <v>3</v>
      </c>
      <c r="E980" s="1">
        <v>12</v>
      </c>
      <c r="F980" s="1" cm="1">
        <f t="array" ref="F980">IF('Cleaned Data'!F980="","",_xlfn.SWITCH('Cleaned Data'!F980,"Cash",1,"Credit Card",2,"Digital Wallet",3,0))</f>
        <v>0</v>
      </c>
      <c r="G980" s="1" cm="1">
        <f t="array" ref="G980">IF('Cleaned Data'!G980="","",_xlfn.SWITCH('Cleaned Data'!G980,"In-Store",1,"Takeaway",2,0))</f>
        <v>1</v>
      </c>
      <c r="H980" s="8">
        <v>45020</v>
      </c>
    </row>
    <row r="981" spans="1:8" ht="12.5" x14ac:dyDescent="0.25">
      <c r="A981" s="1" t="str">
        <v>TXN_2586215</v>
      </c>
      <c r="B981" s="1" cm="1">
        <f t="array" ref="B981">IF('Cleaned Data'!B981="","",_xlfn.SWITCH('Cleaned Data'!B981,"Coffee",1,"Tea",2,"Juice",3,"Smoothie",4,"Cake",5,"Sandwich",6,"Salad",7,"Cookie",8,0))</f>
        <v>4</v>
      </c>
      <c r="C981" s="1">
        <v>5</v>
      </c>
      <c r="D981" s="6">
        <v>4</v>
      </c>
      <c r="E981" s="1">
        <v>20</v>
      </c>
      <c r="F981" s="1" cm="1">
        <f t="array" ref="F981">IF('Cleaned Data'!F981="","",_xlfn.SWITCH('Cleaned Data'!F981,"Cash",1,"Credit Card",2,"Digital Wallet",3,0))</f>
        <v>2</v>
      </c>
      <c r="G981" s="1" cm="1">
        <f t="array" ref="G981">IF('Cleaned Data'!G981="","",_xlfn.SWITCH('Cleaned Data'!G981,"In-Store",1,"Takeaway",2,0))</f>
        <v>2</v>
      </c>
      <c r="H981" s="8">
        <v>45020</v>
      </c>
    </row>
    <row r="982" spans="1:8" ht="12.5" x14ac:dyDescent="0.25">
      <c r="A982" s="1" t="str">
        <v>TXN_2698591</v>
      </c>
      <c r="B982" s="1" cm="1">
        <f t="array" ref="B982">IF('Cleaned Data'!B982="","",_xlfn.SWITCH('Cleaned Data'!B982,"Coffee",1,"Tea",2,"Juice",3,"Smoothie",4,"Cake",5,"Sandwich",6,"Salad",7,"Cookie",8,0))</f>
        <v>4</v>
      </c>
      <c r="C982" s="1">
        <v>3</v>
      </c>
      <c r="D982" s="6">
        <v>4</v>
      </c>
      <c r="E982" s="1">
        <v>12</v>
      </c>
      <c r="F982" s="1" cm="1">
        <f t="array" ref="F982">IF('Cleaned Data'!F982="","",_xlfn.SWITCH('Cleaned Data'!F982,"Cash",1,"Credit Card",2,"Digital Wallet",3,0))</f>
        <v>2</v>
      </c>
      <c r="G982" s="1" cm="1">
        <f t="array" ref="G982">IF('Cleaned Data'!G982="","",_xlfn.SWITCH('Cleaned Data'!G982,"In-Store",1,"Takeaway",2,0))</f>
        <v>2</v>
      </c>
      <c r="H982" s="8">
        <v>45020</v>
      </c>
    </row>
    <row r="983" spans="1:8" ht="12.5" x14ac:dyDescent="0.25">
      <c r="A983" s="1" t="str">
        <v>TXN_3418612</v>
      </c>
      <c r="B983" s="1" cm="1">
        <f t="array" ref="B983">IF('Cleaned Data'!B983="","",_xlfn.SWITCH('Cleaned Data'!B983,"Coffee",1,"Tea",2,"Juice",3,"Smoothie",4,"Cake",5,"Sandwich",6,"Salad",7,"Cookie",8,0))</f>
        <v>7</v>
      </c>
      <c r="C983" s="1">
        <v>4</v>
      </c>
      <c r="D983" s="6">
        <v>5</v>
      </c>
      <c r="E983" s="1">
        <v>20</v>
      </c>
      <c r="F983" s="1" cm="1">
        <f t="array" ref="F983">IF('Cleaned Data'!F983="","",_xlfn.SWITCH('Cleaned Data'!F983,"Cash",1,"Credit Card",2,"Digital Wallet",3,0))</f>
        <v>0</v>
      </c>
      <c r="G983" s="1" cm="1">
        <f t="array" ref="G983">IF('Cleaned Data'!G983="","",_xlfn.SWITCH('Cleaned Data'!G983,"In-Store",1,"Takeaway",2,0))</f>
        <v>0</v>
      </c>
      <c r="H983" s="8">
        <v>45020</v>
      </c>
    </row>
    <row r="984" spans="1:8" ht="12.5" x14ac:dyDescent="0.25">
      <c r="A984" s="1" t="str">
        <v>TXN_3883425</v>
      </c>
      <c r="B984" s="1" cm="1">
        <f t="array" ref="B984">IF('Cleaned Data'!B984="","",_xlfn.SWITCH('Cleaned Data'!B984,"Coffee",1,"Tea",2,"Juice",3,"Smoothie",4,"Cake",5,"Sandwich",6,"Salad",7,"Cookie",8,0))</f>
        <v>5</v>
      </c>
      <c r="C984" s="1">
        <v>1</v>
      </c>
      <c r="D984" s="6">
        <v>3</v>
      </c>
      <c r="E984" s="1">
        <v>3</v>
      </c>
      <c r="F984" s="1" cm="1">
        <f t="array" ref="F984">IF('Cleaned Data'!F984="","",_xlfn.SWITCH('Cleaned Data'!F984,"Cash",1,"Credit Card",2,"Digital Wallet",3,0))</f>
        <v>0</v>
      </c>
      <c r="G984" s="1" cm="1">
        <f t="array" ref="G984">IF('Cleaned Data'!G984="","",_xlfn.SWITCH('Cleaned Data'!G984,"In-Store",1,"Takeaway",2,0))</f>
        <v>2</v>
      </c>
      <c r="H984" s="8">
        <v>45020</v>
      </c>
    </row>
    <row r="985" spans="1:8" ht="12.5" x14ac:dyDescent="0.25">
      <c r="A985" s="1" t="str">
        <v>TXN_3956393</v>
      </c>
      <c r="B985" s="1" cm="1">
        <f t="array" ref="B985">IF('Cleaned Data'!B985="","",_xlfn.SWITCH('Cleaned Data'!B985,"Coffee",1,"Tea",2,"Juice",3,"Smoothie",4,"Cake",5,"Sandwich",6,"Salad",7,"Cookie",8,0))</f>
        <v>4</v>
      </c>
      <c r="C985" s="1">
        <v>2</v>
      </c>
      <c r="D985" s="6">
        <v>4</v>
      </c>
      <c r="E985" s="1">
        <v>8</v>
      </c>
      <c r="F985" s="1" cm="1">
        <f t="array" ref="F985">IF('Cleaned Data'!F985="","",_xlfn.SWITCH('Cleaned Data'!F985,"Cash",1,"Credit Card",2,"Digital Wallet",3,0))</f>
        <v>0</v>
      </c>
      <c r="G985" s="1" cm="1">
        <f t="array" ref="G985">IF('Cleaned Data'!G985="","",_xlfn.SWITCH('Cleaned Data'!G985,"In-Store",1,"Takeaway",2,0))</f>
        <v>1</v>
      </c>
      <c r="H985" s="8">
        <v>45020</v>
      </c>
    </row>
    <row r="986" spans="1:8" ht="12.5" x14ac:dyDescent="0.25">
      <c r="A986" s="1" t="str">
        <v>TXN_4011509</v>
      </c>
      <c r="B986" s="1" cm="1">
        <f t="array" ref="B986">IF('Cleaned Data'!B986="","",_xlfn.SWITCH('Cleaned Data'!B986,"Coffee",1,"Tea",2,"Juice",3,"Smoothie",4,"Cake",5,"Sandwich",6,"Salad",7,"Cookie",8,0))</f>
        <v>6</v>
      </c>
      <c r="C986" s="1">
        <v>2</v>
      </c>
      <c r="D986" s="6">
        <v>4</v>
      </c>
      <c r="E986" s="1">
        <v>8</v>
      </c>
      <c r="F986" s="1" cm="1">
        <f t="array" ref="F986">IF('Cleaned Data'!F986="","",_xlfn.SWITCH('Cleaned Data'!F986,"Cash",1,"Credit Card",2,"Digital Wallet",3,0))</f>
        <v>3</v>
      </c>
      <c r="G986" s="1" cm="1">
        <f t="array" ref="G986">IF('Cleaned Data'!G986="","",_xlfn.SWITCH('Cleaned Data'!G986,"In-Store",1,"Takeaway",2,0))</f>
        <v>1</v>
      </c>
      <c r="H986" s="8">
        <v>45020</v>
      </c>
    </row>
    <row r="987" spans="1:8" ht="12.5" x14ac:dyDescent="0.25">
      <c r="A987" s="1" t="str">
        <v>TXN_4594866</v>
      </c>
      <c r="B987" s="1" cm="1">
        <f t="array" ref="B987">IF('Cleaned Data'!B987="","",_xlfn.SWITCH('Cleaned Data'!B987,"Coffee",1,"Tea",2,"Juice",3,"Smoothie",4,"Cake",5,"Sandwich",6,"Salad",7,"Cookie",8,0))</f>
        <v>2</v>
      </c>
      <c r="C987" s="1">
        <v>4</v>
      </c>
      <c r="D987" s="6">
        <v>1.5</v>
      </c>
      <c r="E987" s="1">
        <v>6</v>
      </c>
      <c r="F987" s="1" cm="1">
        <f t="array" ref="F987">IF('Cleaned Data'!F987="","",_xlfn.SWITCH('Cleaned Data'!F987,"Cash",1,"Credit Card",2,"Digital Wallet",3,0))</f>
        <v>0</v>
      </c>
      <c r="G987" s="1" cm="1">
        <f t="array" ref="G987">IF('Cleaned Data'!G987="","",_xlfn.SWITCH('Cleaned Data'!G987,"In-Store",1,"Takeaway",2,0))</f>
        <v>1</v>
      </c>
      <c r="H987" s="8">
        <v>45020</v>
      </c>
    </row>
    <row r="988" spans="1:8" ht="12.5" x14ac:dyDescent="0.25">
      <c r="A988" s="1" t="str">
        <v>TXN_5108439</v>
      </c>
      <c r="B988" s="1" cm="1">
        <f t="array" ref="B988">IF('Cleaned Data'!B988="","",_xlfn.SWITCH('Cleaned Data'!B988,"Coffee",1,"Tea",2,"Juice",3,"Smoothie",4,"Cake",5,"Sandwich",6,"Salad",7,"Cookie",8,0))</f>
        <v>6</v>
      </c>
      <c r="C988" s="1">
        <v>2</v>
      </c>
      <c r="D988" s="6">
        <v>4</v>
      </c>
      <c r="E988" s="1">
        <v>8</v>
      </c>
      <c r="F988" s="1" cm="1">
        <f t="array" ref="F988">IF('Cleaned Data'!F988="","",_xlfn.SWITCH('Cleaned Data'!F988,"Cash",1,"Credit Card",2,"Digital Wallet",3,0))</f>
        <v>0</v>
      </c>
      <c r="G988" s="1" cm="1">
        <f t="array" ref="G988">IF('Cleaned Data'!G988="","",_xlfn.SWITCH('Cleaned Data'!G988,"In-Store",1,"Takeaway",2,0))</f>
        <v>1</v>
      </c>
      <c r="H988" s="8">
        <v>45020</v>
      </c>
    </row>
    <row r="989" spans="1:8" ht="12.5" x14ac:dyDescent="0.25">
      <c r="A989" s="1" t="str">
        <v>TXN_5330930</v>
      </c>
      <c r="B989" s="1" cm="1">
        <f t="array" ref="B989">IF('Cleaned Data'!B989="","",_xlfn.SWITCH('Cleaned Data'!B989,"Coffee",1,"Tea",2,"Juice",3,"Smoothie",4,"Cake",5,"Sandwich",6,"Salad",7,"Cookie",8,0))</f>
        <v>2</v>
      </c>
      <c r="C989" s="1">
        <v>1</v>
      </c>
      <c r="D989" s="6">
        <v>1.5</v>
      </c>
      <c r="E989" s="1">
        <v>1.5</v>
      </c>
      <c r="F989" s="1" cm="1">
        <f t="array" ref="F989">IF('Cleaned Data'!F989="","",_xlfn.SWITCH('Cleaned Data'!F989,"Cash",1,"Credit Card",2,"Digital Wallet",3,0))</f>
        <v>2</v>
      </c>
      <c r="G989" s="1" cm="1">
        <f t="array" ref="G989">IF('Cleaned Data'!G989="","",_xlfn.SWITCH('Cleaned Data'!G989,"In-Store",1,"Takeaway",2,0))</f>
        <v>2</v>
      </c>
      <c r="H989" s="8">
        <v>45020</v>
      </c>
    </row>
    <row r="990" spans="1:8" ht="12.5" x14ac:dyDescent="0.25">
      <c r="A990" s="1" t="str">
        <v>TXN_5526852</v>
      </c>
      <c r="B990" s="1" cm="1">
        <f t="array" ref="B990">IF('Cleaned Data'!B990="","",_xlfn.SWITCH('Cleaned Data'!B990,"Coffee",1,"Tea",2,"Juice",3,"Smoothie",4,"Cake",5,"Sandwich",6,"Salad",7,"Cookie",8,0))</f>
        <v>3</v>
      </c>
      <c r="C990" s="1">
        <v>5</v>
      </c>
      <c r="D990" s="6">
        <v>3</v>
      </c>
      <c r="E990" s="1">
        <v>15</v>
      </c>
      <c r="F990" s="1" cm="1">
        <f t="array" ref="F990">IF('Cleaned Data'!F990="","",_xlfn.SWITCH('Cleaned Data'!F990,"Cash",1,"Credit Card",2,"Digital Wallet",3,0))</f>
        <v>3</v>
      </c>
      <c r="G990" s="1" cm="1">
        <f t="array" ref="G990">IF('Cleaned Data'!G990="","",_xlfn.SWITCH('Cleaned Data'!G990,"In-Store",1,"Takeaway",2,0))</f>
        <v>1</v>
      </c>
      <c r="H990" s="8">
        <v>45020</v>
      </c>
    </row>
    <row r="991" spans="1:8" ht="12.5" x14ac:dyDescent="0.25">
      <c r="A991" s="1" t="str">
        <v>TXN_5635779</v>
      </c>
      <c r="B991" s="1" cm="1">
        <f t="array" ref="B991">IF('Cleaned Data'!B991="","",_xlfn.SWITCH('Cleaned Data'!B991,"Coffee",1,"Tea",2,"Juice",3,"Smoothie",4,"Cake",5,"Sandwich",6,"Salad",7,"Cookie",8,0))</f>
        <v>4</v>
      </c>
      <c r="C991" s="1">
        <v>3</v>
      </c>
      <c r="D991" s="6">
        <v>4</v>
      </c>
      <c r="E991" s="1">
        <v>12</v>
      </c>
      <c r="F991" s="1" cm="1">
        <f t="array" ref="F991">IF('Cleaned Data'!F991="","",_xlfn.SWITCH('Cleaned Data'!F991,"Cash",1,"Credit Card",2,"Digital Wallet",3,0))</f>
        <v>0</v>
      </c>
      <c r="G991" s="1" cm="1">
        <f t="array" ref="G991">IF('Cleaned Data'!G991="","",_xlfn.SWITCH('Cleaned Data'!G991,"In-Store",1,"Takeaway",2,0))</f>
        <v>1</v>
      </c>
      <c r="H991" s="8">
        <v>45020</v>
      </c>
    </row>
    <row r="992" spans="1:8" ht="12.5" x14ac:dyDescent="0.25">
      <c r="A992" s="1" t="str">
        <v>TXN_7206160</v>
      </c>
      <c r="B992" s="1" cm="1">
        <f t="array" ref="B992">IF('Cleaned Data'!B992="","",_xlfn.SWITCH('Cleaned Data'!B992,"Coffee",1,"Tea",2,"Juice",3,"Smoothie",4,"Cake",5,"Sandwich",6,"Salad",7,"Cookie",8,0))</f>
        <v>1</v>
      </c>
      <c r="C992" s="1">
        <v>5</v>
      </c>
      <c r="D992" s="6">
        <v>2</v>
      </c>
      <c r="E992" s="1">
        <v>10</v>
      </c>
      <c r="F992" s="1" cm="1">
        <f t="array" ref="F992">IF('Cleaned Data'!F992="","",_xlfn.SWITCH('Cleaned Data'!F992,"Cash",1,"Credit Card",2,"Digital Wallet",3,0))</f>
        <v>2</v>
      </c>
      <c r="G992" s="1" cm="1">
        <f t="array" ref="G992">IF('Cleaned Data'!G992="","",_xlfn.SWITCH('Cleaned Data'!G992,"In-Store",1,"Takeaway",2,0))</f>
        <v>0</v>
      </c>
      <c r="H992" s="8">
        <v>45020</v>
      </c>
    </row>
    <row r="993" spans="1:8" ht="12.5" x14ac:dyDescent="0.25">
      <c r="A993" s="1" t="str">
        <v>TXN_7331903</v>
      </c>
      <c r="B993" s="1" cm="1">
        <f t="array" ref="B993">IF('Cleaned Data'!B993="","",_xlfn.SWITCH('Cleaned Data'!B993,"Coffee",1,"Tea",2,"Juice",3,"Smoothie",4,"Cake",5,"Sandwich",6,"Salad",7,"Cookie",8,0))</f>
        <v>4</v>
      </c>
      <c r="C993" s="1">
        <v>1</v>
      </c>
      <c r="D993" s="6">
        <v>4</v>
      </c>
      <c r="E993" s="1">
        <v>4</v>
      </c>
      <c r="F993" s="1" cm="1">
        <f t="array" ref="F993">IF('Cleaned Data'!F993="","",_xlfn.SWITCH('Cleaned Data'!F993,"Cash",1,"Credit Card",2,"Digital Wallet",3,0))</f>
        <v>2</v>
      </c>
      <c r="G993" s="1" cm="1">
        <f t="array" ref="G993">IF('Cleaned Data'!G993="","",_xlfn.SWITCH('Cleaned Data'!G993,"In-Store",1,"Takeaway",2,0))</f>
        <v>0</v>
      </c>
      <c r="H993" s="8">
        <v>45020</v>
      </c>
    </row>
    <row r="994" spans="1:8" ht="12.5" x14ac:dyDescent="0.25">
      <c r="A994" s="1" t="str">
        <v>TXN_8235675</v>
      </c>
      <c r="B994" s="1" cm="1">
        <f t="array" ref="B994">IF('Cleaned Data'!B994="","",_xlfn.SWITCH('Cleaned Data'!B994,"Coffee",1,"Tea",2,"Juice",3,"Smoothie",4,"Cake",5,"Sandwich",6,"Salad",7,"Cookie",8,0))</f>
        <v>8</v>
      </c>
      <c r="C994" s="1">
        <v>2</v>
      </c>
      <c r="D994" s="6">
        <v>1</v>
      </c>
      <c r="E994" s="1">
        <v>2</v>
      </c>
      <c r="F994" s="1" cm="1">
        <f t="array" ref="F994">IF('Cleaned Data'!F994="","",_xlfn.SWITCH('Cleaned Data'!F994,"Cash",1,"Credit Card",2,"Digital Wallet",3,0))</f>
        <v>3</v>
      </c>
      <c r="G994" s="1" cm="1">
        <f t="array" ref="G994">IF('Cleaned Data'!G994="","",_xlfn.SWITCH('Cleaned Data'!G994,"In-Store",1,"Takeaway",2,0))</f>
        <v>0</v>
      </c>
      <c r="H994" s="8">
        <v>45020</v>
      </c>
    </row>
    <row r="995" spans="1:8" ht="12.5" x14ac:dyDescent="0.25">
      <c r="A995" s="1" t="str">
        <v>TXN_8468071</v>
      </c>
      <c r="B995" s="1" cm="1">
        <f t="array" ref="B995">IF('Cleaned Data'!B995="","",_xlfn.SWITCH('Cleaned Data'!B995,"Coffee",1,"Tea",2,"Juice",3,"Smoothie",4,"Cake",5,"Sandwich",6,"Salad",7,"Cookie",8,0))</f>
        <v>7</v>
      </c>
      <c r="C995" s="1">
        <v>4</v>
      </c>
      <c r="D995" s="6">
        <v>5</v>
      </c>
      <c r="E995" s="1">
        <v>20</v>
      </c>
      <c r="F995" s="1" cm="1">
        <f t="array" ref="F995">IF('Cleaned Data'!F995="","",_xlfn.SWITCH('Cleaned Data'!F995,"Cash",1,"Credit Card",2,"Digital Wallet",3,0))</f>
        <v>3</v>
      </c>
      <c r="G995" s="1" cm="1">
        <f t="array" ref="G995">IF('Cleaned Data'!G995="","",_xlfn.SWITCH('Cleaned Data'!G995,"In-Store",1,"Takeaway",2,0))</f>
        <v>2</v>
      </c>
      <c r="H995" s="8">
        <v>45020</v>
      </c>
    </row>
    <row r="996" spans="1:8" ht="12.5" x14ac:dyDescent="0.25">
      <c r="A996" s="1" t="str">
        <v>TXN_8473362</v>
      </c>
      <c r="B996" s="1" cm="1">
        <f t="array" ref="B996">IF('Cleaned Data'!B996="","",_xlfn.SWITCH('Cleaned Data'!B996,"Coffee",1,"Tea",2,"Juice",3,"Smoothie",4,"Cake",5,"Sandwich",6,"Salad",7,"Cookie",8,0))</f>
        <v>5</v>
      </c>
      <c r="C996" s="1">
        <v>1</v>
      </c>
      <c r="D996" s="6">
        <v>3</v>
      </c>
      <c r="E996" s="1">
        <v>3</v>
      </c>
      <c r="F996" s="1" cm="1">
        <f t="array" ref="F996">IF('Cleaned Data'!F996="","",_xlfn.SWITCH('Cleaned Data'!F996,"Cash",1,"Credit Card",2,"Digital Wallet",3,0))</f>
        <v>2</v>
      </c>
      <c r="G996" s="1" cm="1">
        <f t="array" ref="G996">IF('Cleaned Data'!G996="","",_xlfn.SWITCH('Cleaned Data'!G996,"In-Store",1,"Takeaway",2,0))</f>
        <v>2</v>
      </c>
      <c r="H996" s="8">
        <v>45020</v>
      </c>
    </row>
    <row r="997" spans="1:8" ht="12.5" x14ac:dyDescent="0.25">
      <c r="A997" s="1" t="str">
        <v>TXN_8953489</v>
      </c>
      <c r="B997" s="1" cm="1">
        <f t="array" ref="B997">IF('Cleaned Data'!B997="","",_xlfn.SWITCH('Cleaned Data'!B997,"Coffee",1,"Tea",2,"Juice",3,"Smoothie",4,"Cake",5,"Sandwich",6,"Salad",7,"Cookie",8,0))</f>
        <v>6</v>
      </c>
      <c r="C997" s="1">
        <v>1</v>
      </c>
      <c r="D997" s="6">
        <v>4</v>
      </c>
      <c r="E997" s="1">
        <v>4</v>
      </c>
      <c r="F997" s="1" cm="1">
        <f t="array" ref="F997">IF('Cleaned Data'!F997="","",_xlfn.SWITCH('Cleaned Data'!F997,"Cash",1,"Credit Card",2,"Digital Wallet",3,0))</f>
        <v>0</v>
      </c>
      <c r="G997" s="1" cm="1">
        <f t="array" ref="G997">IF('Cleaned Data'!G997="","",_xlfn.SWITCH('Cleaned Data'!G997,"In-Store",1,"Takeaway",2,0))</f>
        <v>0</v>
      </c>
      <c r="H997" s="8">
        <v>45020</v>
      </c>
    </row>
    <row r="998" spans="1:8" ht="12.5" x14ac:dyDescent="0.25">
      <c r="A998" s="1" t="str">
        <v>TXN_9336980</v>
      </c>
      <c r="B998" s="1" cm="1">
        <f t="array" ref="B998">IF('Cleaned Data'!B998="","",_xlfn.SWITCH('Cleaned Data'!B998,"Coffee",1,"Tea",2,"Juice",3,"Smoothie",4,"Cake",5,"Sandwich",6,"Salad",7,"Cookie",8,0))</f>
        <v>3</v>
      </c>
      <c r="C998" s="1">
        <v>3</v>
      </c>
      <c r="D998" s="6">
        <v>3</v>
      </c>
      <c r="E998" s="1">
        <v>9</v>
      </c>
      <c r="F998" s="1" cm="1">
        <f t="array" ref="F998">IF('Cleaned Data'!F998="","",_xlfn.SWITCH('Cleaned Data'!F998,"Cash",1,"Credit Card",2,"Digital Wallet",3,0))</f>
        <v>0</v>
      </c>
      <c r="G998" s="1" cm="1">
        <f t="array" ref="G998">IF('Cleaned Data'!G998="","",_xlfn.SWITCH('Cleaned Data'!G998,"In-Store",1,"Takeaway",2,0))</f>
        <v>0</v>
      </c>
      <c r="H998" s="8">
        <v>45020</v>
      </c>
    </row>
    <row r="999" spans="1:8" ht="12.5" x14ac:dyDescent="0.25">
      <c r="A999" s="1" t="str">
        <v>TXN_1120969</v>
      </c>
      <c r="B999" s="1" cm="1">
        <f t="array" ref="B999">IF('Cleaned Data'!B999="","",_xlfn.SWITCH('Cleaned Data'!B999,"Coffee",1,"Tea",2,"Juice",3,"Smoothie",4,"Cake",5,"Sandwich",6,"Salad",7,"Cookie",8,0))</f>
        <v>3</v>
      </c>
      <c r="C999" s="1">
        <v>3</v>
      </c>
      <c r="D999" s="6">
        <v>3</v>
      </c>
      <c r="E999" s="1">
        <v>9</v>
      </c>
      <c r="F999" s="1" cm="1">
        <f t="array" ref="F999">IF('Cleaned Data'!F999="","",_xlfn.SWITCH('Cleaned Data'!F999,"Cash",1,"Credit Card",2,"Digital Wallet",3,0))</f>
        <v>3</v>
      </c>
      <c r="G999" s="1" cm="1">
        <f t="array" ref="G999">IF('Cleaned Data'!G999="","",_xlfn.SWITCH('Cleaned Data'!G999,"In-Store",1,"Takeaway",2,0))</f>
        <v>0</v>
      </c>
      <c r="H999" s="8">
        <v>45021</v>
      </c>
    </row>
    <row r="1000" spans="1:8" ht="12.5" x14ac:dyDescent="0.25">
      <c r="A1000" s="1" t="str">
        <v>TXN_1216051</v>
      </c>
      <c r="B1000" s="1" cm="1">
        <f t="array" ref="B1000">IF('Cleaned Data'!B1000="","",_xlfn.SWITCH('Cleaned Data'!B1000,"Coffee",1,"Tea",2,"Juice",3,"Smoothie",4,"Cake",5,"Sandwich",6,"Salad",7,"Cookie",8,0))</f>
        <v>7</v>
      </c>
      <c r="C1000" s="1">
        <v>3</v>
      </c>
      <c r="D1000" s="6">
        <v>5</v>
      </c>
      <c r="E1000" s="1">
        <v>15</v>
      </c>
      <c r="F1000" s="1" cm="1">
        <f t="array" ref="F1000">IF('Cleaned Data'!F1000="","",_xlfn.SWITCH('Cleaned Data'!F1000,"Cash",1,"Credit Card",2,"Digital Wallet",3,0))</f>
        <v>1</v>
      </c>
      <c r="G1000" s="1" cm="1">
        <f t="array" ref="G1000">IF('Cleaned Data'!G1000="","",_xlfn.SWITCH('Cleaned Data'!G1000,"In-Store",1,"Takeaway",2,0))</f>
        <v>1</v>
      </c>
      <c r="H1000" s="8">
        <v>45021</v>
      </c>
    </row>
    <row r="1001" spans="1:8" ht="12.5" x14ac:dyDescent="0.25">
      <c r="A1001" s="1" t="str">
        <v>TXN_1631695</v>
      </c>
      <c r="B1001" s="1" cm="1">
        <f t="array" ref="B1001">IF('Cleaned Data'!B1001="","",_xlfn.SWITCH('Cleaned Data'!B1001,"Coffee",1,"Tea",2,"Juice",3,"Smoothie",4,"Cake",5,"Sandwich",6,"Salad",7,"Cookie",8,0))</f>
        <v>5</v>
      </c>
      <c r="C1001" s="1">
        <v>3</v>
      </c>
      <c r="D1001" s="6">
        <v>3</v>
      </c>
      <c r="E1001" s="1">
        <v>9</v>
      </c>
      <c r="F1001" s="1" cm="1">
        <f t="array" ref="F1001">IF('Cleaned Data'!F1001="","",_xlfn.SWITCH('Cleaned Data'!F1001,"Cash",1,"Credit Card",2,"Digital Wallet",3,0))</f>
        <v>0</v>
      </c>
      <c r="G1001" s="1" cm="1">
        <f t="array" ref="G1001">IF('Cleaned Data'!G1001="","",_xlfn.SWITCH('Cleaned Data'!G1001,"In-Store",1,"Takeaway",2,0))</f>
        <v>2</v>
      </c>
      <c r="H1001" s="8">
        <v>45021</v>
      </c>
    </row>
    <row r="1002" spans="1:8" ht="12.5" x14ac:dyDescent="0.25">
      <c r="A1002" s="1" t="str">
        <v>TXN_1872692</v>
      </c>
      <c r="B1002" s="1" cm="1">
        <f t="array" ref="B1002">IF('Cleaned Data'!B1002="","",_xlfn.SWITCH('Cleaned Data'!B1002,"Coffee",1,"Tea",2,"Juice",3,"Smoothie",4,"Cake",5,"Sandwich",6,"Salad",7,"Cookie",8,0))</f>
        <v>1</v>
      </c>
      <c r="C1002" s="1">
        <v>5</v>
      </c>
      <c r="D1002" s="6">
        <v>2</v>
      </c>
      <c r="E1002" s="1">
        <v>10</v>
      </c>
      <c r="F1002" s="1" cm="1">
        <f t="array" ref="F1002">IF('Cleaned Data'!F1002="","",_xlfn.SWITCH('Cleaned Data'!F1002,"Cash",1,"Credit Card",2,"Digital Wallet",3,0))</f>
        <v>3</v>
      </c>
      <c r="G1002" s="1" cm="1">
        <f t="array" ref="G1002">IF('Cleaned Data'!G1002="","",_xlfn.SWITCH('Cleaned Data'!G1002,"In-Store",1,"Takeaway",2,0))</f>
        <v>0</v>
      </c>
      <c r="H1002" s="8">
        <v>45021</v>
      </c>
    </row>
    <row r="1003" spans="1:8" ht="12.5" x14ac:dyDescent="0.25">
      <c r="A1003" s="1" t="str">
        <v>TXN_1907740</v>
      </c>
      <c r="B1003" s="1" cm="1">
        <f t="array" ref="B1003">IF('Cleaned Data'!B1003="","",_xlfn.SWITCH('Cleaned Data'!B1003,"Coffee",1,"Tea",2,"Juice",3,"Smoothie",4,"Cake",5,"Sandwich",6,"Salad",7,"Cookie",8,0))</f>
        <v>5</v>
      </c>
      <c r="C1003" s="1">
        <v>1</v>
      </c>
      <c r="D1003" s="6">
        <v>3</v>
      </c>
      <c r="E1003" s="1">
        <v>3</v>
      </c>
      <c r="F1003" s="1" cm="1">
        <f t="array" ref="F1003">IF('Cleaned Data'!F1003="","",_xlfn.SWITCH('Cleaned Data'!F1003,"Cash",1,"Credit Card",2,"Digital Wallet",3,0))</f>
        <v>0</v>
      </c>
      <c r="G1003" s="1" cm="1">
        <f t="array" ref="G1003">IF('Cleaned Data'!G1003="","",_xlfn.SWITCH('Cleaned Data'!G1003,"In-Store",1,"Takeaway",2,0))</f>
        <v>1</v>
      </c>
      <c r="H1003" s="8">
        <v>45021</v>
      </c>
    </row>
    <row r="1004" spans="1:8" ht="12.5" x14ac:dyDescent="0.25">
      <c r="A1004" s="1" t="str">
        <v>TXN_2135613</v>
      </c>
      <c r="B1004" s="1" cm="1">
        <f t="array" ref="B1004">IF('Cleaned Data'!B1004="","",_xlfn.SWITCH('Cleaned Data'!B1004,"Coffee",1,"Tea",2,"Juice",3,"Smoothie",4,"Cake",5,"Sandwich",6,"Salad",7,"Cookie",8,0))</f>
        <v>5</v>
      </c>
      <c r="C1004" s="1">
        <v>4</v>
      </c>
      <c r="D1004" s="6">
        <v>3</v>
      </c>
      <c r="E1004" s="1">
        <v>12</v>
      </c>
      <c r="F1004" s="1" cm="1">
        <f t="array" ref="F1004">IF('Cleaned Data'!F1004="","",_xlfn.SWITCH('Cleaned Data'!F1004,"Cash",1,"Credit Card",2,"Digital Wallet",3,0))</f>
        <v>1</v>
      </c>
      <c r="G1004" s="1" cm="1">
        <f t="array" ref="G1004">IF('Cleaned Data'!G1004="","",_xlfn.SWITCH('Cleaned Data'!G1004,"In-Store",1,"Takeaway",2,0))</f>
        <v>2</v>
      </c>
      <c r="H1004" s="8">
        <v>45021</v>
      </c>
    </row>
    <row r="1005" spans="1:8" ht="12.5" x14ac:dyDescent="0.25">
      <c r="A1005" s="1" t="str">
        <v>TXN_2175096</v>
      </c>
      <c r="B1005" s="1" cm="1">
        <f t="array" ref="B1005">IF('Cleaned Data'!B1005="","",_xlfn.SWITCH('Cleaned Data'!B1005,"Coffee",1,"Tea",2,"Juice",3,"Smoothie",4,"Cake",5,"Sandwich",6,"Salad",7,"Cookie",8,0))</f>
        <v>6</v>
      </c>
      <c r="C1005" s="1">
        <v>4</v>
      </c>
      <c r="D1005" s="6">
        <v>4</v>
      </c>
      <c r="E1005" s="1">
        <v>16</v>
      </c>
      <c r="F1005" s="1" cm="1">
        <f t="array" ref="F1005">IF('Cleaned Data'!F1005="","",_xlfn.SWITCH('Cleaned Data'!F1005,"Cash",1,"Credit Card",2,"Digital Wallet",3,0))</f>
        <v>0</v>
      </c>
      <c r="G1005" s="1" cm="1">
        <f t="array" ref="G1005">IF('Cleaned Data'!G1005="","",_xlfn.SWITCH('Cleaned Data'!G1005,"In-Store",1,"Takeaway",2,0))</f>
        <v>2</v>
      </c>
      <c r="H1005" s="8">
        <v>45021</v>
      </c>
    </row>
    <row r="1006" spans="1:8" ht="12.5" x14ac:dyDescent="0.25">
      <c r="A1006" s="1" t="str">
        <v>TXN_2190793</v>
      </c>
      <c r="B1006" s="1" cm="1">
        <f t="array" ref="B1006">IF('Cleaned Data'!B1006="","",_xlfn.SWITCH('Cleaned Data'!B1006,"Coffee",1,"Tea",2,"Juice",3,"Smoothie",4,"Cake",5,"Sandwich",6,"Salad",7,"Cookie",8,0))</f>
        <v>6</v>
      </c>
      <c r="C1006" s="1">
        <v>3</v>
      </c>
      <c r="D1006" s="6">
        <v>4</v>
      </c>
      <c r="E1006" s="1">
        <v>12</v>
      </c>
      <c r="F1006" s="1" cm="1">
        <f t="array" ref="F1006">IF('Cleaned Data'!F1006="","",_xlfn.SWITCH('Cleaned Data'!F1006,"Cash",1,"Credit Card",2,"Digital Wallet",3,0))</f>
        <v>2</v>
      </c>
      <c r="G1006" s="1" cm="1">
        <f t="array" ref="G1006">IF('Cleaned Data'!G1006="","",_xlfn.SWITCH('Cleaned Data'!G1006,"In-Store",1,"Takeaway",2,0))</f>
        <v>0</v>
      </c>
      <c r="H1006" s="8">
        <v>45021</v>
      </c>
    </row>
    <row r="1007" spans="1:8" ht="12.5" x14ac:dyDescent="0.25">
      <c r="A1007" s="1" t="str">
        <v>TXN_2436779</v>
      </c>
      <c r="B1007" s="1" cm="1">
        <f t="array" ref="B1007">IF('Cleaned Data'!B1007="","",_xlfn.SWITCH('Cleaned Data'!B1007,"Coffee",1,"Tea",2,"Juice",3,"Smoothie",4,"Cake",5,"Sandwich",6,"Salad",7,"Cookie",8,0))</f>
        <v>2</v>
      </c>
      <c r="C1007" s="1">
        <v>5</v>
      </c>
      <c r="D1007" s="6">
        <v>1.5</v>
      </c>
      <c r="E1007" s="1">
        <v>7.5</v>
      </c>
      <c r="F1007" s="1" cm="1">
        <f t="array" ref="F1007">IF('Cleaned Data'!F1007="","",_xlfn.SWITCH('Cleaned Data'!F1007,"Cash",1,"Credit Card",2,"Digital Wallet",3,0))</f>
        <v>1</v>
      </c>
      <c r="G1007" s="1" cm="1">
        <f t="array" ref="G1007">IF('Cleaned Data'!G1007="","",_xlfn.SWITCH('Cleaned Data'!G1007,"In-Store",1,"Takeaway",2,0))</f>
        <v>2</v>
      </c>
      <c r="H1007" s="8">
        <v>45021</v>
      </c>
    </row>
    <row r="1008" spans="1:8" ht="12.5" x14ac:dyDescent="0.25">
      <c r="A1008" s="1" t="str">
        <v>TXN_2520102</v>
      </c>
      <c r="B1008" s="1" cm="1">
        <f t="array" ref="B1008">IF('Cleaned Data'!B1008="","",_xlfn.SWITCH('Cleaned Data'!B1008,"Coffee",1,"Tea",2,"Juice",3,"Smoothie",4,"Cake",5,"Sandwich",6,"Salad",7,"Cookie",8,0))</f>
        <v>5</v>
      </c>
      <c r="C1008" s="1">
        <v>4</v>
      </c>
      <c r="D1008" s="6">
        <v>3</v>
      </c>
      <c r="E1008" s="1">
        <v>12</v>
      </c>
      <c r="F1008" s="1" cm="1">
        <f t="array" ref="F1008">IF('Cleaned Data'!F1008="","",_xlfn.SWITCH('Cleaned Data'!F1008,"Cash",1,"Credit Card",2,"Digital Wallet",3,0))</f>
        <v>2</v>
      </c>
      <c r="G1008" s="1" cm="1">
        <f t="array" ref="G1008">IF('Cleaned Data'!G1008="","",_xlfn.SWITCH('Cleaned Data'!G1008,"In-Store",1,"Takeaway",2,0))</f>
        <v>0</v>
      </c>
      <c r="H1008" s="8">
        <v>45021</v>
      </c>
    </row>
    <row r="1009" spans="1:8" ht="12.5" x14ac:dyDescent="0.25">
      <c r="A1009" s="1" t="str">
        <v>TXN_2540440</v>
      </c>
      <c r="B1009" s="1" cm="1">
        <f t="array" ref="B1009">IF('Cleaned Data'!B1009="","",_xlfn.SWITCH('Cleaned Data'!B1009,"Coffee",1,"Tea",2,"Juice",3,"Smoothie",4,"Cake",5,"Sandwich",6,"Salad",7,"Cookie",8,0))</f>
        <v>2</v>
      </c>
      <c r="C1009" s="1">
        <v>2</v>
      </c>
      <c r="D1009" s="6">
        <v>1.5</v>
      </c>
      <c r="E1009" s="1">
        <v>3</v>
      </c>
      <c r="F1009" s="1" cm="1">
        <f t="array" ref="F1009">IF('Cleaned Data'!F1009="","",_xlfn.SWITCH('Cleaned Data'!F1009,"Cash",1,"Credit Card",2,"Digital Wallet",3,0))</f>
        <v>1</v>
      </c>
      <c r="G1009" s="1" cm="1">
        <f t="array" ref="G1009">IF('Cleaned Data'!G1009="","",_xlfn.SWITCH('Cleaned Data'!G1009,"In-Store",1,"Takeaway",2,0))</f>
        <v>0</v>
      </c>
      <c r="H1009" s="8">
        <v>45021</v>
      </c>
    </row>
    <row r="1010" spans="1:8" ht="12.5" x14ac:dyDescent="0.25">
      <c r="A1010" s="1" t="str">
        <v>TXN_3028667</v>
      </c>
      <c r="B1010" s="1" cm="1">
        <f t="array" ref="B1010">IF('Cleaned Data'!B1010="","",_xlfn.SWITCH('Cleaned Data'!B1010,"Coffee",1,"Tea",2,"Juice",3,"Smoothie",4,"Cake",5,"Sandwich",6,"Salad",7,"Cookie",8,0))</f>
        <v>4</v>
      </c>
      <c r="C1010" s="1">
        <v>5</v>
      </c>
      <c r="D1010" s="6">
        <v>4</v>
      </c>
      <c r="E1010" s="1">
        <v>20</v>
      </c>
      <c r="F1010" s="1" cm="1">
        <f t="array" ref="F1010">IF('Cleaned Data'!F1010="","",_xlfn.SWITCH('Cleaned Data'!F1010,"Cash",1,"Credit Card",2,"Digital Wallet",3,0))</f>
        <v>2</v>
      </c>
      <c r="G1010" s="1" cm="1">
        <f t="array" ref="G1010">IF('Cleaned Data'!G1010="","",_xlfn.SWITCH('Cleaned Data'!G1010,"In-Store",1,"Takeaway",2,0))</f>
        <v>0</v>
      </c>
      <c r="H1010" s="8">
        <v>45021</v>
      </c>
    </row>
    <row r="1011" spans="1:8" ht="12.5" x14ac:dyDescent="0.25">
      <c r="A1011" s="1" t="str">
        <v>TXN_3709876</v>
      </c>
      <c r="B1011" s="1" cm="1">
        <f t="array" ref="B1011">IF('Cleaned Data'!B1011="","",_xlfn.SWITCH('Cleaned Data'!B1011,"Coffee",1,"Tea",2,"Juice",3,"Smoothie",4,"Cake",5,"Sandwich",6,"Salad",7,"Cookie",8,0))</f>
        <v>3</v>
      </c>
      <c r="C1011" s="1">
        <v>3</v>
      </c>
      <c r="D1011" s="6">
        <v>3</v>
      </c>
      <c r="E1011" s="1">
        <v>9</v>
      </c>
      <c r="F1011" s="1" cm="1">
        <f t="array" ref="F1011">IF('Cleaned Data'!F1011="","",_xlfn.SWITCH('Cleaned Data'!F1011,"Cash",1,"Credit Card",2,"Digital Wallet",3,0))</f>
        <v>3</v>
      </c>
      <c r="G1011" s="1" cm="1">
        <f t="array" ref="G1011">IF('Cleaned Data'!G1011="","",_xlfn.SWITCH('Cleaned Data'!G1011,"In-Store",1,"Takeaway",2,0))</f>
        <v>1</v>
      </c>
      <c r="H1011" s="8">
        <v>45021</v>
      </c>
    </row>
    <row r="1012" spans="1:8" ht="12.5" x14ac:dyDescent="0.25">
      <c r="A1012" s="1" t="str">
        <v>TXN_4196578</v>
      </c>
      <c r="B1012" s="1" cm="1">
        <f t="array" ref="B1012">IF('Cleaned Data'!B1012="","",_xlfn.SWITCH('Cleaned Data'!B1012,"Coffee",1,"Tea",2,"Juice",3,"Smoothie",4,"Cake",5,"Sandwich",6,"Salad",7,"Cookie",8,0))</f>
        <v>3</v>
      </c>
      <c r="C1012" s="1">
        <v>2</v>
      </c>
      <c r="D1012" s="6">
        <v>3</v>
      </c>
      <c r="E1012" s="1">
        <v>6</v>
      </c>
      <c r="F1012" s="1" cm="1">
        <f t="array" ref="F1012">IF('Cleaned Data'!F1012="","",_xlfn.SWITCH('Cleaned Data'!F1012,"Cash",1,"Credit Card",2,"Digital Wallet",3,0))</f>
        <v>3</v>
      </c>
      <c r="G1012" s="1" cm="1">
        <f t="array" ref="G1012">IF('Cleaned Data'!G1012="","",_xlfn.SWITCH('Cleaned Data'!G1012,"In-Store",1,"Takeaway",2,0))</f>
        <v>2</v>
      </c>
      <c r="H1012" s="8">
        <v>45021</v>
      </c>
    </row>
    <row r="1013" spans="1:8" ht="12.5" x14ac:dyDescent="0.25">
      <c r="A1013" s="1" t="str">
        <v>TXN_4296023</v>
      </c>
      <c r="B1013" s="1" cm="1">
        <f t="array" ref="B1013">IF('Cleaned Data'!B1013="","",_xlfn.SWITCH('Cleaned Data'!B1013,"Coffee",1,"Tea",2,"Juice",3,"Smoothie",4,"Cake",5,"Sandwich",6,"Salad",7,"Cookie",8,0))</f>
        <v>2</v>
      </c>
      <c r="C1013" s="1">
        <v>2</v>
      </c>
      <c r="D1013" s="6">
        <v>1.5</v>
      </c>
      <c r="E1013" s="1">
        <v>3</v>
      </c>
      <c r="F1013" s="1" cm="1">
        <f t="array" ref="F1013">IF('Cleaned Data'!F1013="","",_xlfn.SWITCH('Cleaned Data'!F1013,"Cash",1,"Credit Card",2,"Digital Wallet",3,0))</f>
        <v>2</v>
      </c>
      <c r="G1013" s="1" cm="1">
        <f t="array" ref="G1013">IF('Cleaned Data'!G1013="","",_xlfn.SWITCH('Cleaned Data'!G1013,"In-Store",1,"Takeaway",2,0))</f>
        <v>0</v>
      </c>
      <c r="H1013" s="8">
        <v>45021</v>
      </c>
    </row>
    <row r="1014" spans="1:8" ht="12.5" x14ac:dyDescent="0.25">
      <c r="A1014" s="1" t="str">
        <v>TXN_4385240</v>
      </c>
      <c r="B1014" s="1" cm="1">
        <f t="array" ref="B1014">IF('Cleaned Data'!B1014="","",_xlfn.SWITCH('Cleaned Data'!B1014,"Coffee",1,"Tea",2,"Juice",3,"Smoothie",4,"Cake",5,"Sandwich",6,"Salad",7,"Cookie",8,0))</f>
        <v>8</v>
      </c>
      <c r="C1014" s="1">
        <v>5</v>
      </c>
      <c r="D1014" s="6">
        <v>1</v>
      </c>
      <c r="E1014" s="1">
        <v>5</v>
      </c>
      <c r="F1014" s="1" cm="1">
        <f t="array" ref="F1014">IF('Cleaned Data'!F1014="","",_xlfn.SWITCH('Cleaned Data'!F1014,"Cash",1,"Credit Card",2,"Digital Wallet",3,0))</f>
        <v>3</v>
      </c>
      <c r="G1014" s="1" cm="1">
        <f t="array" ref="G1014">IF('Cleaned Data'!G1014="","",_xlfn.SWITCH('Cleaned Data'!G1014,"In-Store",1,"Takeaway",2,0))</f>
        <v>2</v>
      </c>
      <c r="H1014" s="8">
        <v>45021</v>
      </c>
    </row>
    <row r="1015" spans="1:8" ht="12.5" x14ac:dyDescent="0.25">
      <c r="A1015" s="1" t="str">
        <v>TXN_4537288</v>
      </c>
      <c r="B1015" s="1" cm="1">
        <f t="array" ref="B1015">IF('Cleaned Data'!B1015="","",_xlfn.SWITCH('Cleaned Data'!B1015,"Coffee",1,"Tea",2,"Juice",3,"Smoothie",4,"Cake",5,"Sandwich",6,"Salad",7,"Cookie",8,0))</f>
        <v>6</v>
      </c>
      <c r="C1015" s="1">
        <v>2</v>
      </c>
      <c r="D1015" s="6">
        <v>4</v>
      </c>
      <c r="E1015" s="1">
        <v>8</v>
      </c>
      <c r="F1015" s="1" cm="1">
        <f t="array" ref="F1015">IF('Cleaned Data'!F1015="","",_xlfn.SWITCH('Cleaned Data'!F1015,"Cash",1,"Credit Card",2,"Digital Wallet",3,0))</f>
        <v>2</v>
      </c>
      <c r="G1015" s="1" cm="1">
        <f t="array" ref="G1015">IF('Cleaned Data'!G1015="","",_xlfn.SWITCH('Cleaned Data'!G1015,"In-Store",1,"Takeaway",2,0))</f>
        <v>0</v>
      </c>
      <c r="H1015" s="8">
        <v>45021</v>
      </c>
    </row>
    <row r="1016" spans="1:8" ht="12.5" x14ac:dyDescent="0.25">
      <c r="A1016" s="1" t="str">
        <v>TXN_5269634</v>
      </c>
      <c r="B1016" s="1" cm="1">
        <f t="array" ref="B1016">IF('Cleaned Data'!B1016="","",_xlfn.SWITCH('Cleaned Data'!B1016,"Coffee",1,"Tea",2,"Juice",3,"Smoothie",4,"Cake",5,"Sandwich",6,"Salad",7,"Cookie",8,0))</f>
        <v>4</v>
      </c>
      <c r="C1016" s="1">
        <v>1</v>
      </c>
      <c r="D1016" s="6">
        <v>4</v>
      </c>
      <c r="E1016" s="1">
        <v>4</v>
      </c>
      <c r="F1016" s="1" cm="1">
        <f t="array" ref="F1016">IF('Cleaned Data'!F1016="","",_xlfn.SWITCH('Cleaned Data'!F1016,"Cash",1,"Credit Card",2,"Digital Wallet",3,0))</f>
        <v>2</v>
      </c>
      <c r="G1016" s="1" cm="1">
        <f t="array" ref="G1016">IF('Cleaned Data'!G1016="","",_xlfn.SWITCH('Cleaned Data'!G1016,"In-Store",1,"Takeaway",2,0))</f>
        <v>0</v>
      </c>
      <c r="H1016" s="8">
        <v>45021</v>
      </c>
    </row>
    <row r="1017" spans="1:8" ht="12.5" x14ac:dyDescent="0.25">
      <c r="A1017" s="1" t="str">
        <v>TXN_5949517</v>
      </c>
      <c r="B1017" s="1" cm="1">
        <f t="array" ref="B1017">IF('Cleaned Data'!B1017="","",_xlfn.SWITCH('Cleaned Data'!B1017,"Coffee",1,"Tea",2,"Juice",3,"Smoothie",4,"Cake",5,"Sandwich",6,"Salad",7,"Cookie",8,0))</f>
        <v>3</v>
      </c>
      <c r="C1017" s="1">
        <v>3</v>
      </c>
      <c r="D1017" s="6">
        <v>3</v>
      </c>
      <c r="E1017" s="1">
        <v>9</v>
      </c>
      <c r="F1017" s="1" cm="1">
        <f t="array" ref="F1017">IF('Cleaned Data'!F1017="","",_xlfn.SWITCH('Cleaned Data'!F1017,"Cash",1,"Credit Card",2,"Digital Wallet",3,0))</f>
        <v>3</v>
      </c>
      <c r="G1017" s="1" cm="1">
        <f t="array" ref="G1017">IF('Cleaned Data'!G1017="","",_xlfn.SWITCH('Cleaned Data'!G1017,"In-Store",1,"Takeaway",2,0))</f>
        <v>2</v>
      </c>
      <c r="H1017" s="8">
        <v>45021</v>
      </c>
    </row>
    <row r="1018" spans="1:8" ht="12.5" x14ac:dyDescent="0.25">
      <c r="A1018" s="1" t="str">
        <v>TXN_6580743</v>
      </c>
      <c r="B1018" s="1" cm="1">
        <f t="array" ref="B1018">IF('Cleaned Data'!B1018="","",_xlfn.SWITCH('Cleaned Data'!B1018,"Coffee",1,"Tea",2,"Juice",3,"Smoothie",4,"Cake",5,"Sandwich",6,"Salad",7,"Cookie",8,0))</f>
        <v>6</v>
      </c>
      <c r="C1018" s="1">
        <v>3</v>
      </c>
      <c r="D1018" s="6">
        <v>4</v>
      </c>
      <c r="E1018" s="1">
        <v>12</v>
      </c>
      <c r="F1018" s="1" cm="1">
        <f t="array" ref="F1018">IF('Cleaned Data'!F1018="","",_xlfn.SWITCH('Cleaned Data'!F1018,"Cash",1,"Credit Card",2,"Digital Wallet",3,0))</f>
        <v>2</v>
      </c>
      <c r="G1018" s="1" cm="1">
        <f t="array" ref="G1018">IF('Cleaned Data'!G1018="","",_xlfn.SWITCH('Cleaned Data'!G1018,"In-Store",1,"Takeaway",2,0))</f>
        <v>2</v>
      </c>
      <c r="H1018" s="8">
        <v>45021</v>
      </c>
    </row>
    <row r="1019" spans="1:8" ht="12.5" x14ac:dyDescent="0.25">
      <c r="A1019" s="1" t="str">
        <v>TXN_6778796</v>
      </c>
      <c r="B1019" s="1" cm="1">
        <f t="array" ref="B1019">IF('Cleaned Data'!B1019="","",_xlfn.SWITCH('Cleaned Data'!B1019,"Coffee",1,"Tea",2,"Juice",3,"Smoothie",4,"Cake",5,"Sandwich",6,"Salad",7,"Cookie",8,0))</f>
        <v>5</v>
      </c>
      <c r="C1019" s="1">
        <v>1</v>
      </c>
      <c r="D1019" s="6">
        <v>3</v>
      </c>
      <c r="E1019" s="1">
        <v>3</v>
      </c>
      <c r="F1019" s="1" cm="1">
        <f t="array" ref="F1019">IF('Cleaned Data'!F1019="","",_xlfn.SWITCH('Cleaned Data'!F1019,"Cash",1,"Credit Card",2,"Digital Wallet",3,0))</f>
        <v>0</v>
      </c>
      <c r="G1019" s="1" cm="1">
        <f t="array" ref="G1019">IF('Cleaned Data'!G1019="","",_xlfn.SWITCH('Cleaned Data'!G1019,"In-Store",1,"Takeaway",2,0))</f>
        <v>1</v>
      </c>
      <c r="H1019" s="8">
        <v>45021</v>
      </c>
    </row>
    <row r="1020" spans="1:8" ht="12.5" x14ac:dyDescent="0.25">
      <c r="A1020" s="1" t="str">
        <v>TXN_7312277</v>
      </c>
      <c r="B1020" s="1" cm="1">
        <f t="array" ref="B1020">IF('Cleaned Data'!B1020="","",_xlfn.SWITCH('Cleaned Data'!B1020,"Coffee",1,"Tea",2,"Juice",3,"Smoothie",4,"Cake",5,"Sandwich",6,"Salad",7,"Cookie",8,0))</f>
        <v>4</v>
      </c>
      <c r="C1020" s="1">
        <v>4</v>
      </c>
      <c r="D1020" s="6">
        <v>4</v>
      </c>
      <c r="E1020" s="1">
        <v>16</v>
      </c>
      <c r="F1020" s="1" cm="1">
        <f t="array" ref="F1020">IF('Cleaned Data'!F1020="","",_xlfn.SWITCH('Cleaned Data'!F1020,"Cash",1,"Credit Card",2,"Digital Wallet",3,0))</f>
        <v>1</v>
      </c>
      <c r="G1020" s="1" cm="1">
        <f t="array" ref="G1020">IF('Cleaned Data'!G1020="","",_xlfn.SWITCH('Cleaned Data'!G1020,"In-Store",1,"Takeaway",2,0))</f>
        <v>2</v>
      </c>
      <c r="H1020" s="8">
        <v>45021</v>
      </c>
    </row>
    <row r="1021" spans="1:8" ht="12.5" x14ac:dyDescent="0.25">
      <c r="A1021" s="1" t="str">
        <v>TXN_7550103</v>
      </c>
      <c r="B1021" s="1" cm="1">
        <f t="array" ref="B1021">IF('Cleaned Data'!B1021="","",_xlfn.SWITCH('Cleaned Data'!B1021,"Coffee",1,"Tea",2,"Juice",3,"Smoothie",4,"Cake",5,"Sandwich",6,"Salad",7,"Cookie",8,0))</f>
        <v>1</v>
      </c>
      <c r="C1021" s="1">
        <v>2</v>
      </c>
      <c r="D1021" s="6">
        <v>2</v>
      </c>
      <c r="E1021" s="1">
        <v>4</v>
      </c>
      <c r="F1021" s="1" cm="1">
        <f t="array" ref="F1021">IF('Cleaned Data'!F1021="","",_xlfn.SWITCH('Cleaned Data'!F1021,"Cash",1,"Credit Card",2,"Digital Wallet",3,0))</f>
        <v>2</v>
      </c>
      <c r="G1021" s="1" cm="1">
        <f t="array" ref="G1021">IF('Cleaned Data'!G1021="","",_xlfn.SWITCH('Cleaned Data'!G1021,"In-Store",1,"Takeaway",2,0))</f>
        <v>1</v>
      </c>
      <c r="H1021" s="8">
        <v>45021</v>
      </c>
    </row>
    <row r="1022" spans="1:8" ht="12.5" x14ac:dyDescent="0.25">
      <c r="A1022" s="1" t="str">
        <v>TXN_7622389</v>
      </c>
      <c r="B1022" s="1" cm="1">
        <f t="array" ref="B1022">IF('Cleaned Data'!B1022="","",_xlfn.SWITCH('Cleaned Data'!B1022,"Coffee",1,"Tea",2,"Juice",3,"Smoothie",4,"Cake",5,"Sandwich",6,"Salad",7,"Cookie",8,0))</f>
        <v>5</v>
      </c>
      <c r="C1022" s="1">
        <v>2</v>
      </c>
      <c r="D1022" s="6">
        <v>3</v>
      </c>
      <c r="E1022" s="1">
        <v>6</v>
      </c>
      <c r="F1022" s="1" cm="1">
        <f t="array" ref="F1022">IF('Cleaned Data'!F1022="","",_xlfn.SWITCH('Cleaned Data'!F1022,"Cash",1,"Credit Card",2,"Digital Wallet",3,0))</f>
        <v>1</v>
      </c>
      <c r="G1022" s="1" cm="1">
        <f t="array" ref="G1022">IF('Cleaned Data'!G1022="","",_xlfn.SWITCH('Cleaned Data'!G1022,"In-Store",1,"Takeaway",2,0))</f>
        <v>0</v>
      </c>
      <c r="H1022" s="8">
        <v>45021</v>
      </c>
    </row>
    <row r="1023" spans="1:8" ht="12.5" x14ac:dyDescent="0.25">
      <c r="A1023" s="1" t="str">
        <v>TXN_7661094</v>
      </c>
      <c r="B1023" s="1" cm="1">
        <f t="array" ref="B1023">IF('Cleaned Data'!B1023="","",_xlfn.SWITCH('Cleaned Data'!B1023,"Coffee",1,"Tea",2,"Juice",3,"Smoothie",4,"Cake",5,"Sandwich",6,"Salad",7,"Cookie",8,0))</f>
        <v>1</v>
      </c>
      <c r="C1023" s="1">
        <v>3</v>
      </c>
      <c r="D1023" s="6">
        <v>2</v>
      </c>
      <c r="E1023" s="1">
        <v>6</v>
      </c>
      <c r="F1023" s="1" cm="1">
        <f t="array" ref="F1023">IF('Cleaned Data'!F1023="","",_xlfn.SWITCH('Cleaned Data'!F1023,"Cash",1,"Credit Card",2,"Digital Wallet",3,0))</f>
        <v>1</v>
      </c>
      <c r="G1023" s="1" cm="1">
        <f t="array" ref="G1023">IF('Cleaned Data'!G1023="","",_xlfn.SWITCH('Cleaned Data'!G1023,"In-Store",1,"Takeaway",2,0))</f>
        <v>2</v>
      </c>
      <c r="H1023" s="8">
        <v>45021</v>
      </c>
    </row>
    <row r="1024" spans="1:8" ht="12.5" x14ac:dyDescent="0.25">
      <c r="A1024" s="1" t="str">
        <v>TXN_8715515</v>
      </c>
      <c r="B1024" s="1" cm="1">
        <f t="array" ref="B1024">IF('Cleaned Data'!B1024="","",_xlfn.SWITCH('Cleaned Data'!B1024,"Coffee",1,"Tea",2,"Juice",3,"Smoothie",4,"Cake",5,"Sandwich",6,"Salad",7,"Cookie",8,0))</f>
        <v>1</v>
      </c>
      <c r="C1024" s="1">
        <v>2</v>
      </c>
      <c r="D1024" s="6">
        <v>2</v>
      </c>
      <c r="E1024" s="1">
        <v>4</v>
      </c>
      <c r="F1024" s="1" cm="1">
        <f t="array" ref="F1024">IF('Cleaned Data'!F1024="","",_xlfn.SWITCH('Cleaned Data'!F1024,"Cash",1,"Credit Card",2,"Digital Wallet",3,0))</f>
        <v>3</v>
      </c>
      <c r="G1024" s="1" cm="1">
        <f t="array" ref="G1024">IF('Cleaned Data'!G1024="","",_xlfn.SWITCH('Cleaned Data'!G1024,"In-Store",1,"Takeaway",2,0))</f>
        <v>2</v>
      </c>
      <c r="H1024" s="8">
        <v>45021</v>
      </c>
    </row>
    <row r="1025" spans="1:8" ht="12.5" x14ac:dyDescent="0.25">
      <c r="A1025" s="1" t="str">
        <v>TXN_9190969</v>
      </c>
      <c r="B1025" s="1" cm="1">
        <f t="array" ref="B1025">IF('Cleaned Data'!B1025="","",_xlfn.SWITCH('Cleaned Data'!B1025,"Coffee",1,"Tea",2,"Juice",3,"Smoothie",4,"Cake",5,"Sandwich",6,"Salad",7,"Cookie",8,0))</f>
        <v>6</v>
      </c>
      <c r="C1025" s="1">
        <v>5</v>
      </c>
      <c r="D1025" s="6">
        <v>4</v>
      </c>
      <c r="E1025" s="1">
        <v>20</v>
      </c>
      <c r="F1025" s="1" cm="1">
        <f t="array" ref="F1025">IF('Cleaned Data'!F1025="","",_xlfn.SWITCH('Cleaned Data'!F1025,"Cash",1,"Credit Card",2,"Digital Wallet",3,0))</f>
        <v>1</v>
      </c>
      <c r="G1025" s="1" cm="1">
        <f t="array" ref="G1025">IF('Cleaned Data'!G1025="","",_xlfn.SWITCH('Cleaned Data'!G1025,"In-Store",1,"Takeaway",2,0))</f>
        <v>2</v>
      </c>
      <c r="H1025" s="8">
        <v>45021</v>
      </c>
    </row>
    <row r="1026" spans="1:8" ht="12.5" x14ac:dyDescent="0.25">
      <c r="A1026" s="1" t="str">
        <v>TXN_1892102</v>
      </c>
      <c r="B1026" s="1" cm="1">
        <f t="array" ref="B1026">IF('Cleaned Data'!B1026="","",_xlfn.SWITCH('Cleaned Data'!B1026,"Coffee",1,"Tea",2,"Juice",3,"Smoothie",4,"Cake",5,"Sandwich",6,"Salad",7,"Cookie",8,0))</f>
        <v>8</v>
      </c>
      <c r="C1026" s="1">
        <v>2</v>
      </c>
      <c r="D1026" s="6">
        <v>1</v>
      </c>
      <c r="E1026" s="1">
        <v>2</v>
      </c>
      <c r="F1026" s="1" cm="1">
        <f t="array" ref="F1026">IF('Cleaned Data'!F1026="","",_xlfn.SWITCH('Cleaned Data'!F1026,"Cash",1,"Credit Card",2,"Digital Wallet",3,0))</f>
        <v>0</v>
      </c>
      <c r="G1026" s="1" cm="1">
        <f t="array" ref="G1026">IF('Cleaned Data'!G1026="","",_xlfn.SWITCH('Cleaned Data'!G1026,"In-Store",1,"Takeaway",2,0))</f>
        <v>1</v>
      </c>
      <c r="H1026" s="8">
        <v>45022</v>
      </c>
    </row>
    <row r="1027" spans="1:8" ht="12.5" x14ac:dyDescent="0.25">
      <c r="A1027" s="1" t="str">
        <v>TXN_1962275</v>
      </c>
      <c r="B1027" s="1" cm="1">
        <f t="array" ref="B1027">IF('Cleaned Data'!B1027="","",_xlfn.SWITCH('Cleaned Data'!B1027,"Coffee",1,"Tea",2,"Juice",3,"Smoothie",4,"Cake",5,"Sandwich",6,"Salad",7,"Cookie",8,0))</f>
        <v>6</v>
      </c>
      <c r="C1027" s="1">
        <v>2</v>
      </c>
      <c r="D1027" s="6">
        <v>4</v>
      </c>
      <c r="E1027" s="1">
        <v>8</v>
      </c>
      <c r="F1027" s="1" cm="1">
        <f t="array" ref="F1027">IF('Cleaned Data'!F1027="","",_xlfn.SWITCH('Cleaned Data'!F1027,"Cash",1,"Credit Card",2,"Digital Wallet",3,0))</f>
        <v>0</v>
      </c>
      <c r="G1027" s="1" cm="1">
        <f t="array" ref="G1027">IF('Cleaned Data'!G1027="","",_xlfn.SWITCH('Cleaned Data'!G1027,"In-Store",1,"Takeaway",2,0))</f>
        <v>2</v>
      </c>
      <c r="H1027" s="8">
        <v>45022</v>
      </c>
    </row>
    <row r="1028" spans="1:8" ht="12.5" x14ac:dyDescent="0.25">
      <c r="A1028" s="1" t="str">
        <v>TXN_1976619</v>
      </c>
      <c r="B1028" s="1" cm="1">
        <f t="array" ref="B1028">IF('Cleaned Data'!B1028="","",_xlfn.SWITCH('Cleaned Data'!B1028,"Coffee",1,"Tea",2,"Juice",3,"Smoothie",4,"Cake",5,"Sandwich",6,"Salad",7,"Cookie",8,0))</f>
        <v>8</v>
      </c>
      <c r="C1028" s="1">
        <v>1</v>
      </c>
      <c r="D1028" s="6">
        <v>1</v>
      </c>
      <c r="E1028" s="1">
        <v>1</v>
      </c>
      <c r="F1028" s="1" cm="1">
        <f t="array" ref="F1028">IF('Cleaned Data'!F1028="","",_xlfn.SWITCH('Cleaned Data'!F1028,"Cash",1,"Credit Card",2,"Digital Wallet",3,0))</f>
        <v>3</v>
      </c>
      <c r="G1028" s="1" cm="1">
        <f t="array" ref="G1028">IF('Cleaned Data'!G1028="","",_xlfn.SWITCH('Cleaned Data'!G1028,"In-Store",1,"Takeaway",2,0))</f>
        <v>2</v>
      </c>
      <c r="H1028" s="8">
        <v>45022</v>
      </c>
    </row>
    <row r="1029" spans="1:8" ht="12.5" x14ac:dyDescent="0.25">
      <c r="A1029" s="1" t="str">
        <v>TXN_2909634</v>
      </c>
      <c r="B1029" s="1" cm="1">
        <f t="array" ref="B1029">IF('Cleaned Data'!B1029="","",_xlfn.SWITCH('Cleaned Data'!B1029,"Coffee",1,"Tea",2,"Juice",3,"Smoothie",4,"Cake",5,"Sandwich",6,"Salad",7,"Cookie",8,0))</f>
        <v>5</v>
      </c>
      <c r="C1029" s="1">
        <v>1</v>
      </c>
      <c r="D1029" s="6">
        <v>3</v>
      </c>
      <c r="E1029" s="1">
        <v>3</v>
      </c>
      <c r="F1029" s="1" cm="1">
        <f t="array" ref="F1029">IF('Cleaned Data'!F1029="","",_xlfn.SWITCH('Cleaned Data'!F1029,"Cash",1,"Credit Card",2,"Digital Wallet",3,0))</f>
        <v>1</v>
      </c>
      <c r="G1029" s="1" cm="1">
        <f t="array" ref="G1029">IF('Cleaned Data'!G1029="","",_xlfn.SWITCH('Cleaned Data'!G1029,"In-Store",1,"Takeaway",2,0))</f>
        <v>0</v>
      </c>
      <c r="H1029" s="8">
        <v>45022</v>
      </c>
    </row>
    <row r="1030" spans="1:8" ht="12.5" x14ac:dyDescent="0.25">
      <c r="A1030" s="1" t="str">
        <v>TXN_3085509</v>
      </c>
      <c r="B1030" s="1" cm="1">
        <f t="array" ref="B1030">IF('Cleaned Data'!B1030="","",_xlfn.SWITCH('Cleaned Data'!B1030,"Coffee",1,"Tea",2,"Juice",3,"Smoothie",4,"Cake",5,"Sandwich",6,"Salad",7,"Cookie",8,0))</f>
        <v>4</v>
      </c>
      <c r="C1030" s="1">
        <v>5</v>
      </c>
      <c r="D1030" s="6">
        <v>4</v>
      </c>
      <c r="E1030" s="1">
        <v>20</v>
      </c>
      <c r="F1030" s="1" cm="1">
        <f t="array" ref="F1030">IF('Cleaned Data'!F1030="","",_xlfn.SWITCH('Cleaned Data'!F1030,"Cash",1,"Credit Card",2,"Digital Wallet",3,0))</f>
        <v>0</v>
      </c>
      <c r="G1030" s="1" cm="1">
        <f t="array" ref="G1030">IF('Cleaned Data'!G1030="","",_xlfn.SWITCH('Cleaned Data'!G1030,"In-Store",1,"Takeaway",2,0))</f>
        <v>1</v>
      </c>
      <c r="H1030" s="8">
        <v>45022</v>
      </c>
    </row>
    <row r="1031" spans="1:8" ht="12.5" x14ac:dyDescent="0.25">
      <c r="A1031" s="1" t="str">
        <v>TXN_3234146</v>
      </c>
      <c r="B1031" s="1" cm="1">
        <f t="array" ref="B1031">IF('Cleaned Data'!B1031="","",_xlfn.SWITCH('Cleaned Data'!B1031,"Coffee",1,"Tea",2,"Juice",3,"Smoothie",4,"Cake",5,"Sandwich",6,"Salad",7,"Cookie",8,0))</f>
        <v>7</v>
      </c>
      <c r="C1031" s="1">
        <v>3</v>
      </c>
      <c r="D1031" s="6">
        <v>5</v>
      </c>
      <c r="E1031" s="1">
        <v>15</v>
      </c>
      <c r="F1031" s="1" cm="1">
        <f t="array" ref="F1031">IF('Cleaned Data'!F1031="","",_xlfn.SWITCH('Cleaned Data'!F1031,"Cash",1,"Credit Card",2,"Digital Wallet",3,0))</f>
        <v>0</v>
      </c>
      <c r="G1031" s="1" cm="1">
        <f t="array" ref="G1031">IF('Cleaned Data'!G1031="","",_xlfn.SWITCH('Cleaned Data'!G1031,"In-Store",1,"Takeaway",2,0))</f>
        <v>2</v>
      </c>
      <c r="H1031" s="8">
        <v>45022</v>
      </c>
    </row>
    <row r="1032" spans="1:8" ht="12.5" x14ac:dyDescent="0.25">
      <c r="A1032" s="1" t="str">
        <v>TXN_4049949</v>
      </c>
      <c r="B1032" s="1" cm="1">
        <f t="array" ref="B1032">IF('Cleaned Data'!B1032="","",_xlfn.SWITCH('Cleaned Data'!B1032,"Coffee",1,"Tea",2,"Juice",3,"Smoothie",4,"Cake",5,"Sandwich",6,"Salad",7,"Cookie",8,0))</f>
        <v>4</v>
      </c>
      <c r="C1032" s="1">
        <v>1</v>
      </c>
      <c r="D1032" s="6">
        <v>4</v>
      </c>
      <c r="E1032" s="1">
        <v>4</v>
      </c>
      <c r="F1032" s="1" cm="1">
        <f t="array" ref="F1032">IF('Cleaned Data'!F1032="","",_xlfn.SWITCH('Cleaned Data'!F1032,"Cash",1,"Credit Card",2,"Digital Wallet",3,0))</f>
        <v>0</v>
      </c>
      <c r="G1032" s="1" cm="1">
        <f t="array" ref="G1032">IF('Cleaned Data'!G1032="","",_xlfn.SWITCH('Cleaned Data'!G1032,"In-Store",1,"Takeaway",2,0))</f>
        <v>2</v>
      </c>
      <c r="H1032" s="8">
        <v>45022</v>
      </c>
    </row>
    <row r="1033" spans="1:8" ht="12.5" x14ac:dyDescent="0.25">
      <c r="A1033" s="1" t="str">
        <v>TXN_4129569</v>
      </c>
      <c r="B1033" s="1" cm="1">
        <f t="array" ref="B1033">IF('Cleaned Data'!B1033="","",_xlfn.SWITCH('Cleaned Data'!B1033,"Coffee",1,"Tea",2,"Juice",3,"Smoothie",4,"Cake",5,"Sandwich",6,"Salad",7,"Cookie",8,0))</f>
        <v>8</v>
      </c>
      <c r="C1033" s="1">
        <v>5</v>
      </c>
      <c r="D1033" s="6">
        <v>1</v>
      </c>
      <c r="E1033" s="1">
        <v>5</v>
      </c>
      <c r="F1033" s="1" cm="1">
        <f t="array" ref="F1033">IF('Cleaned Data'!F1033="","",_xlfn.SWITCH('Cleaned Data'!F1033,"Cash",1,"Credit Card",2,"Digital Wallet",3,0))</f>
        <v>1</v>
      </c>
      <c r="G1033" s="1" cm="1">
        <f t="array" ref="G1033">IF('Cleaned Data'!G1033="","",_xlfn.SWITCH('Cleaned Data'!G1033,"In-Store",1,"Takeaway",2,0))</f>
        <v>0</v>
      </c>
      <c r="H1033" s="8">
        <v>45022</v>
      </c>
    </row>
    <row r="1034" spans="1:8" ht="12.5" x14ac:dyDescent="0.25">
      <c r="A1034" s="1" t="str">
        <v>TXN_4276442</v>
      </c>
      <c r="B1034" s="1" cm="1">
        <f t="array" ref="B1034">IF('Cleaned Data'!B1034="","",_xlfn.SWITCH('Cleaned Data'!B1034,"Coffee",1,"Tea",2,"Juice",3,"Smoothie",4,"Cake",5,"Sandwich",6,"Salad",7,"Cookie",8,0))</f>
        <v>2</v>
      </c>
      <c r="C1034" s="1">
        <v>3</v>
      </c>
      <c r="D1034" s="6">
        <v>1.5</v>
      </c>
      <c r="E1034" s="1">
        <v>4.5</v>
      </c>
      <c r="F1034" s="1" cm="1">
        <f t="array" ref="F1034">IF('Cleaned Data'!F1034="","",_xlfn.SWITCH('Cleaned Data'!F1034,"Cash",1,"Credit Card",2,"Digital Wallet",3,0))</f>
        <v>0</v>
      </c>
      <c r="G1034" s="1" cm="1">
        <f t="array" ref="G1034">IF('Cleaned Data'!G1034="","",_xlfn.SWITCH('Cleaned Data'!G1034,"In-Store",1,"Takeaway",2,0))</f>
        <v>1</v>
      </c>
      <c r="H1034" s="8">
        <v>45022</v>
      </c>
    </row>
    <row r="1035" spans="1:8" ht="12.5" x14ac:dyDescent="0.25">
      <c r="A1035" s="1" t="str">
        <v>TXN_4615235</v>
      </c>
      <c r="B1035" s="1" cm="1">
        <f t="array" ref="B1035">IF('Cleaned Data'!B1035="","",_xlfn.SWITCH('Cleaned Data'!B1035,"Coffee",1,"Tea",2,"Juice",3,"Smoothie",4,"Cake",5,"Sandwich",6,"Salad",7,"Cookie",8,0))</f>
        <v>4</v>
      </c>
      <c r="C1035" s="1">
        <v>4</v>
      </c>
      <c r="D1035" s="6">
        <v>4</v>
      </c>
      <c r="E1035" s="1">
        <v>16</v>
      </c>
      <c r="F1035" s="1" cm="1">
        <f t="array" ref="F1035">IF('Cleaned Data'!F1035="","",_xlfn.SWITCH('Cleaned Data'!F1035,"Cash",1,"Credit Card",2,"Digital Wallet",3,0))</f>
        <v>3</v>
      </c>
      <c r="G1035" s="1" cm="1">
        <f t="array" ref="G1035">IF('Cleaned Data'!G1035="","",_xlfn.SWITCH('Cleaned Data'!G1035,"In-Store",1,"Takeaway",2,0))</f>
        <v>1</v>
      </c>
      <c r="H1035" s="8">
        <v>45022</v>
      </c>
    </row>
    <row r="1036" spans="1:8" ht="12.5" x14ac:dyDescent="0.25">
      <c r="A1036" s="1" t="str">
        <v>TXN_4688236</v>
      </c>
      <c r="B1036" s="1" cm="1">
        <f t="array" ref="B1036">IF('Cleaned Data'!B1036="","",_xlfn.SWITCH('Cleaned Data'!B1036,"Coffee",1,"Tea",2,"Juice",3,"Smoothie",4,"Cake",5,"Sandwich",6,"Salad",7,"Cookie",8,0))</f>
        <v>8</v>
      </c>
      <c r="C1036" s="1">
        <v>5</v>
      </c>
      <c r="D1036" s="6">
        <v>1</v>
      </c>
      <c r="E1036" s="1">
        <v>5</v>
      </c>
      <c r="F1036" s="1" cm="1">
        <f t="array" ref="F1036">IF('Cleaned Data'!F1036="","",_xlfn.SWITCH('Cleaned Data'!F1036,"Cash",1,"Credit Card",2,"Digital Wallet",3,0))</f>
        <v>0</v>
      </c>
      <c r="G1036" s="1" cm="1">
        <f t="array" ref="G1036">IF('Cleaned Data'!G1036="","",_xlfn.SWITCH('Cleaned Data'!G1036,"In-Store",1,"Takeaway",2,0))</f>
        <v>2</v>
      </c>
      <c r="H1036" s="8">
        <v>45022</v>
      </c>
    </row>
    <row r="1037" spans="1:8" ht="12.5" x14ac:dyDescent="0.25">
      <c r="A1037" s="1" t="str">
        <v>TXN_5245399</v>
      </c>
      <c r="B1037" s="1" cm="1">
        <f t="array" ref="B1037">IF('Cleaned Data'!B1037="","",_xlfn.SWITCH('Cleaned Data'!B1037,"Coffee",1,"Tea",2,"Juice",3,"Smoothie",4,"Cake",5,"Sandwich",6,"Salad",7,"Cookie",8,0))</f>
        <v>6</v>
      </c>
      <c r="C1037" s="1">
        <v>1</v>
      </c>
      <c r="D1037" s="6">
        <v>4</v>
      </c>
      <c r="E1037" s="1">
        <v>4</v>
      </c>
      <c r="F1037" s="1" cm="1">
        <f t="array" ref="F1037">IF('Cleaned Data'!F1037="","",_xlfn.SWITCH('Cleaned Data'!F1037,"Cash",1,"Credit Card",2,"Digital Wallet",3,0))</f>
        <v>1</v>
      </c>
      <c r="G1037" s="1" cm="1">
        <f t="array" ref="G1037">IF('Cleaned Data'!G1037="","",_xlfn.SWITCH('Cleaned Data'!G1037,"In-Store",1,"Takeaway",2,0))</f>
        <v>0</v>
      </c>
      <c r="H1037" s="8">
        <v>45022</v>
      </c>
    </row>
    <row r="1038" spans="1:8" ht="12.5" x14ac:dyDescent="0.25">
      <c r="A1038" s="1" t="str">
        <v>TXN_5297299</v>
      </c>
      <c r="B1038" s="1" cm="1">
        <f t="array" ref="B1038">IF('Cleaned Data'!B1038="","",_xlfn.SWITCH('Cleaned Data'!B1038,"Coffee",1,"Tea",2,"Juice",3,"Smoothie",4,"Cake",5,"Sandwich",6,"Salad",7,"Cookie",8,0))</f>
        <v>1</v>
      </c>
      <c r="C1038" s="1">
        <v>4</v>
      </c>
      <c r="D1038" s="6">
        <v>2</v>
      </c>
      <c r="E1038" s="1">
        <v>8</v>
      </c>
      <c r="F1038" s="1" cm="1">
        <f t="array" ref="F1038">IF('Cleaned Data'!F1038="","",_xlfn.SWITCH('Cleaned Data'!F1038,"Cash",1,"Credit Card",2,"Digital Wallet",3,0))</f>
        <v>2</v>
      </c>
      <c r="G1038" s="1" cm="1">
        <f t="array" ref="G1038">IF('Cleaned Data'!G1038="","",_xlfn.SWITCH('Cleaned Data'!G1038,"In-Store",1,"Takeaway",2,0))</f>
        <v>2</v>
      </c>
      <c r="H1038" s="8">
        <v>45022</v>
      </c>
    </row>
    <row r="1039" spans="1:8" ht="12.5" x14ac:dyDescent="0.25">
      <c r="A1039" s="1" t="str">
        <v>TXN_5790213</v>
      </c>
      <c r="B1039" s="1" cm="1">
        <f t="array" ref="B1039">IF('Cleaned Data'!B1039="","",_xlfn.SWITCH('Cleaned Data'!B1039,"Coffee",1,"Tea",2,"Juice",3,"Smoothie",4,"Cake",5,"Sandwich",6,"Salad",7,"Cookie",8,0))</f>
        <v>6</v>
      </c>
      <c r="C1039" s="1">
        <v>3</v>
      </c>
      <c r="D1039" s="6">
        <v>4</v>
      </c>
      <c r="E1039" s="1">
        <v>12</v>
      </c>
      <c r="F1039" s="1" cm="1">
        <f t="array" ref="F1039">IF('Cleaned Data'!F1039="","",_xlfn.SWITCH('Cleaned Data'!F1039,"Cash",1,"Credit Card",2,"Digital Wallet",3,0))</f>
        <v>3</v>
      </c>
      <c r="G1039" s="1" cm="1">
        <f t="array" ref="G1039">IF('Cleaned Data'!G1039="","",_xlfn.SWITCH('Cleaned Data'!G1039,"In-Store",1,"Takeaway",2,0))</f>
        <v>0</v>
      </c>
      <c r="H1039" s="8">
        <v>45022</v>
      </c>
    </row>
    <row r="1040" spans="1:8" ht="12.5" x14ac:dyDescent="0.25">
      <c r="A1040" s="1" t="str">
        <v>TXN_6396940</v>
      </c>
      <c r="B1040" s="1" cm="1">
        <f t="array" ref="B1040">IF('Cleaned Data'!B1040="","",_xlfn.SWITCH('Cleaned Data'!B1040,"Coffee",1,"Tea",2,"Juice",3,"Smoothie",4,"Cake",5,"Sandwich",6,"Salad",7,"Cookie",8,0))</f>
        <v>2</v>
      </c>
      <c r="C1040" s="1">
        <v>1</v>
      </c>
      <c r="D1040" s="6">
        <v>1.5</v>
      </c>
      <c r="E1040" s="1">
        <v>1.5</v>
      </c>
      <c r="F1040" s="1" cm="1">
        <f t="array" ref="F1040">IF('Cleaned Data'!F1040="","",_xlfn.SWITCH('Cleaned Data'!F1040,"Cash",1,"Credit Card",2,"Digital Wallet",3,0))</f>
        <v>3</v>
      </c>
      <c r="G1040" s="1" cm="1">
        <f t="array" ref="G1040">IF('Cleaned Data'!G1040="","",_xlfn.SWITCH('Cleaned Data'!G1040,"In-Store",1,"Takeaway",2,0))</f>
        <v>0</v>
      </c>
      <c r="H1040" s="8">
        <v>45022</v>
      </c>
    </row>
    <row r="1041" spans="1:8" ht="12.5" x14ac:dyDescent="0.25">
      <c r="A1041" s="1" t="str">
        <v>TXN_7021592</v>
      </c>
      <c r="B1041" s="1" cm="1">
        <f t="array" ref="B1041">IF('Cleaned Data'!B1041="","",_xlfn.SWITCH('Cleaned Data'!B1041,"Coffee",1,"Tea",2,"Juice",3,"Smoothie",4,"Cake",5,"Sandwich",6,"Salad",7,"Cookie",8,0))</f>
        <v>1</v>
      </c>
      <c r="C1041" s="1">
        <v>3</v>
      </c>
      <c r="D1041" s="6">
        <v>2</v>
      </c>
      <c r="E1041" s="1">
        <v>6</v>
      </c>
      <c r="F1041" s="1" cm="1">
        <f t="array" ref="F1041">IF('Cleaned Data'!F1041="","",_xlfn.SWITCH('Cleaned Data'!F1041,"Cash",1,"Credit Card",2,"Digital Wallet",3,0))</f>
        <v>0</v>
      </c>
      <c r="G1041" s="1" cm="1">
        <f t="array" ref="G1041">IF('Cleaned Data'!G1041="","",_xlfn.SWITCH('Cleaned Data'!G1041,"In-Store",1,"Takeaway",2,0))</f>
        <v>2</v>
      </c>
      <c r="H1041" s="8">
        <v>45022</v>
      </c>
    </row>
    <row r="1042" spans="1:8" ht="12.5" x14ac:dyDescent="0.25">
      <c r="A1042" s="1" t="str">
        <v>TXN_8164119</v>
      </c>
      <c r="B1042" s="1" cm="1">
        <f t="array" ref="B1042">IF('Cleaned Data'!B1042="","",_xlfn.SWITCH('Cleaned Data'!B1042,"Coffee",1,"Tea",2,"Juice",3,"Smoothie",4,"Cake",5,"Sandwich",6,"Salad",7,"Cookie",8,0))</f>
        <v>3</v>
      </c>
      <c r="C1042" s="1">
        <v>5</v>
      </c>
      <c r="D1042" s="6">
        <v>3</v>
      </c>
      <c r="E1042" s="1">
        <v>15</v>
      </c>
      <c r="F1042" s="1" cm="1">
        <f t="array" ref="F1042">IF('Cleaned Data'!F1042="","",_xlfn.SWITCH('Cleaned Data'!F1042,"Cash",1,"Credit Card",2,"Digital Wallet",3,0))</f>
        <v>1</v>
      </c>
      <c r="G1042" s="1" cm="1">
        <f t="array" ref="G1042">IF('Cleaned Data'!G1042="","",_xlfn.SWITCH('Cleaned Data'!G1042,"In-Store",1,"Takeaway",2,0))</f>
        <v>2</v>
      </c>
      <c r="H1042" s="8">
        <v>45022</v>
      </c>
    </row>
    <row r="1043" spans="1:8" ht="12.5" x14ac:dyDescent="0.25">
      <c r="A1043" s="1" t="str">
        <v>TXN_8377812</v>
      </c>
      <c r="B1043" s="1" cm="1">
        <f t="array" ref="B1043">IF('Cleaned Data'!B1043="","",_xlfn.SWITCH('Cleaned Data'!B1043,"Coffee",1,"Tea",2,"Juice",3,"Smoothie",4,"Cake",5,"Sandwich",6,"Salad",7,"Cookie",8,0))</f>
        <v>7</v>
      </c>
      <c r="C1043" s="1">
        <v>4</v>
      </c>
      <c r="D1043" s="6">
        <v>5</v>
      </c>
      <c r="E1043" s="1">
        <v>20</v>
      </c>
      <c r="F1043" s="1" cm="1">
        <f t="array" ref="F1043">IF('Cleaned Data'!F1043="","",_xlfn.SWITCH('Cleaned Data'!F1043,"Cash",1,"Credit Card",2,"Digital Wallet",3,0))</f>
        <v>0</v>
      </c>
      <c r="G1043" s="1" cm="1">
        <f t="array" ref="G1043">IF('Cleaned Data'!G1043="","",_xlfn.SWITCH('Cleaned Data'!G1043,"In-Store",1,"Takeaway",2,0))</f>
        <v>0</v>
      </c>
      <c r="H1043" s="8">
        <v>45022</v>
      </c>
    </row>
    <row r="1044" spans="1:8" ht="12.5" x14ac:dyDescent="0.25">
      <c r="A1044" s="1" t="str">
        <v>TXN_8616163</v>
      </c>
      <c r="B1044" s="1" cm="1">
        <f t="array" ref="B1044">IF('Cleaned Data'!B1044="","",_xlfn.SWITCH('Cleaned Data'!B1044,"Coffee",1,"Tea",2,"Juice",3,"Smoothie",4,"Cake",5,"Sandwich",6,"Salad",7,"Cookie",8,0))</f>
        <v>5</v>
      </c>
      <c r="C1044" s="1">
        <v>5</v>
      </c>
      <c r="D1044" s="6">
        <v>3</v>
      </c>
      <c r="E1044" s="1">
        <v>15</v>
      </c>
      <c r="F1044" s="1" cm="1">
        <f t="array" ref="F1044">IF('Cleaned Data'!F1044="","",_xlfn.SWITCH('Cleaned Data'!F1044,"Cash",1,"Credit Card",2,"Digital Wallet",3,0))</f>
        <v>0</v>
      </c>
      <c r="G1044" s="1" cm="1">
        <f t="array" ref="G1044">IF('Cleaned Data'!G1044="","",_xlfn.SWITCH('Cleaned Data'!G1044,"In-Store",1,"Takeaway",2,0))</f>
        <v>1</v>
      </c>
      <c r="H1044" s="8">
        <v>45022</v>
      </c>
    </row>
    <row r="1045" spans="1:8" ht="12.5" x14ac:dyDescent="0.25">
      <c r="A1045" s="1" t="str">
        <v>TXN_8886678</v>
      </c>
      <c r="B1045" s="1" cm="1">
        <f t="array" ref="B1045">IF('Cleaned Data'!B1045="","",_xlfn.SWITCH('Cleaned Data'!B1045,"Coffee",1,"Tea",2,"Juice",3,"Smoothie",4,"Cake",5,"Sandwich",6,"Salad",7,"Cookie",8,0))</f>
        <v>1</v>
      </c>
      <c r="C1045" s="1">
        <v>1</v>
      </c>
      <c r="D1045" s="6">
        <v>2</v>
      </c>
      <c r="E1045" s="1">
        <v>2</v>
      </c>
      <c r="F1045" s="1" cm="1">
        <f t="array" ref="F1045">IF('Cleaned Data'!F1045="","",_xlfn.SWITCH('Cleaned Data'!F1045,"Cash",1,"Credit Card",2,"Digital Wallet",3,0))</f>
        <v>3</v>
      </c>
      <c r="G1045" s="1" cm="1">
        <f t="array" ref="G1045">IF('Cleaned Data'!G1045="","",_xlfn.SWITCH('Cleaned Data'!G1045,"In-Store",1,"Takeaway",2,0))</f>
        <v>1</v>
      </c>
      <c r="H1045" s="8">
        <v>45022</v>
      </c>
    </row>
    <row r="1046" spans="1:8" ht="12.5" x14ac:dyDescent="0.25">
      <c r="A1046" s="1" t="str">
        <v>TXN_1292476</v>
      </c>
      <c r="B1046" s="1" cm="1">
        <f t="array" ref="B1046">IF('Cleaned Data'!B1046="","",_xlfn.SWITCH('Cleaned Data'!B1046,"Coffee",1,"Tea",2,"Juice",3,"Smoothie",4,"Cake",5,"Sandwich",6,"Salad",7,"Cookie",8,0))</f>
        <v>5</v>
      </c>
      <c r="C1046" s="1">
        <v>3</v>
      </c>
      <c r="D1046" s="6">
        <v>3</v>
      </c>
      <c r="E1046" s="1">
        <v>9</v>
      </c>
      <c r="F1046" s="1" cm="1">
        <f t="array" ref="F1046">IF('Cleaned Data'!F1046="","",_xlfn.SWITCH('Cleaned Data'!F1046,"Cash",1,"Credit Card",2,"Digital Wallet",3,0))</f>
        <v>1</v>
      </c>
      <c r="G1046" s="1" cm="1">
        <f t="array" ref="G1046">IF('Cleaned Data'!G1046="","",_xlfn.SWITCH('Cleaned Data'!G1046,"In-Store",1,"Takeaway",2,0))</f>
        <v>2</v>
      </c>
      <c r="H1046" s="8">
        <v>45023</v>
      </c>
    </row>
    <row r="1047" spans="1:8" ht="12.5" x14ac:dyDescent="0.25">
      <c r="A1047" s="1" t="str">
        <v>TXN_2130245</v>
      </c>
      <c r="B1047" s="1" cm="1">
        <f t="array" ref="B1047">IF('Cleaned Data'!B1047="","",_xlfn.SWITCH('Cleaned Data'!B1047,"Coffee",1,"Tea",2,"Juice",3,"Smoothie",4,"Cake",5,"Sandwich",6,"Salad",7,"Cookie",8,0))</f>
        <v>1</v>
      </c>
      <c r="C1047" s="1">
        <v>5</v>
      </c>
      <c r="D1047" s="6">
        <v>2</v>
      </c>
      <c r="E1047" s="1">
        <v>10</v>
      </c>
      <c r="F1047" s="1" cm="1">
        <f t="array" ref="F1047">IF('Cleaned Data'!F1047="","",_xlfn.SWITCH('Cleaned Data'!F1047,"Cash",1,"Credit Card",2,"Digital Wallet",3,0))</f>
        <v>1</v>
      </c>
      <c r="G1047" s="1" cm="1">
        <f t="array" ref="G1047">IF('Cleaned Data'!G1047="","",_xlfn.SWITCH('Cleaned Data'!G1047,"In-Store",1,"Takeaway",2,0))</f>
        <v>2</v>
      </c>
      <c r="H1047" s="8">
        <v>45023</v>
      </c>
    </row>
    <row r="1048" spans="1:8" ht="12.5" x14ac:dyDescent="0.25">
      <c r="A1048" s="1" t="str">
        <v>TXN_3229409</v>
      </c>
      <c r="B1048" s="1" cm="1">
        <f t="array" ref="B1048">IF('Cleaned Data'!B1048="","",_xlfn.SWITCH('Cleaned Data'!B1048,"Coffee",1,"Tea",2,"Juice",3,"Smoothie",4,"Cake",5,"Sandwich",6,"Salad",7,"Cookie",8,0))</f>
        <v>3</v>
      </c>
      <c r="C1048" s="1">
        <v>3</v>
      </c>
      <c r="D1048" s="6">
        <v>3</v>
      </c>
      <c r="E1048" s="1">
        <v>9</v>
      </c>
      <c r="F1048" s="1" cm="1">
        <f t="array" ref="F1048">IF('Cleaned Data'!F1048="","",_xlfn.SWITCH('Cleaned Data'!F1048,"Cash",1,"Credit Card",2,"Digital Wallet",3,0))</f>
        <v>0</v>
      </c>
      <c r="G1048" s="1" cm="1">
        <f t="array" ref="G1048">IF('Cleaned Data'!G1048="","",_xlfn.SWITCH('Cleaned Data'!G1048,"In-Store",1,"Takeaway",2,0))</f>
        <v>1</v>
      </c>
      <c r="H1048" s="8">
        <v>45023</v>
      </c>
    </row>
    <row r="1049" spans="1:8" ht="12.5" x14ac:dyDescent="0.25">
      <c r="A1049" s="1" t="str">
        <v>TXN_3270584</v>
      </c>
      <c r="B1049" s="1" cm="1">
        <f t="array" ref="B1049">IF('Cleaned Data'!B1049="","",_xlfn.SWITCH('Cleaned Data'!B1049,"Coffee",1,"Tea",2,"Juice",3,"Smoothie",4,"Cake",5,"Sandwich",6,"Salad",7,"Cookie",8,0))</f>
        <v>6</v>
      </c>
      <c r="C1049" s="1">
        <v>5</v>
      </c>
      <c r="D1049" s="6">
        <v>4</v>
      </c>
      <c r="E1049" s="1">
        <v>20</v>
      </c>
      <c r="F1049" s="1" cm="1">
        <f t="array" ref="F1049">IF('Cleaned Data'!F1049="","",_xlfn.SWITCH('Cleaned Data'!F1049,"Cash",1,"Credit Card",2,"Digital Wallet",3,0))</f>
        <v>3</v>
      </c>
      <c r="G1049" s="1" cm="1">
        <f t="array" ref="G1049">IF('Cleaned Data'!G1049="","",_xlfn.SWITCH('Cleaned Data'!G1049,"In-Store",1,"Takeaway",2,0))</f>
        <v>0</v>
      </c>
      <c r="H1049" s="8">
        <v>45023</v>
      </c>
    </row>
    <row r="1050" spans="1:8" ht="12.5" x14ac:dyDescent="0.25">
      <c r="A1050" s="1" t="str">
        <v>TXN_3373078</v>
      </c>
      <c r="B1050" s="1" cm="1">
        <f t="array" ref="B1050">IF('Cleaned Data'!B1050="","",_xlfn.SWITCH('Cleaned Data'!B1050,"Coffee",1,"Tea",2,"Juice",3,"Smoothie",4,"Cake",5,"Sandwich",6,"Salad",7,"Cookie",8,0))</f>
        <v>8</v>
      </c>
      <c r="C1050" s="1">
        <v>4</v>
      </c>
      <c r="D1050" s="6">
        <v>1</v>
      </c>
      <c r="E1050" s="1">
        <v>4</v>
      </c>
      <c r="F1050" s="1" cm="1">
        <f t="array" ref="F1050">IF('Cleaned Data'!F1050="","",_xlfn.SWITCH('Cleaned Data'!F1050,"Cash",1,"Credit Card",2,"Digital Wallet",3,0))</f>
        <v>2</v>
      </c>
      <c r="G1050" s="1" cm="1">
        <f t="array" ref="G1050">IF('Cleaned Data'!G1050="","",_xlfn.SWITCH('Cleaned Data'!G1050,"In-Store",1,"Takeaway",2,0))</f>
        <v>0</v>
      </c>
      <c r="H1050" s="8">
        <v>45023</v>
      </c>
    </row>
    <row r="1051" spans="1:8" ht="12.5" x14ac:dyDescent="0.25">
      <c r="A1051" s="1" t="str">
        <v>TXN_3597656</v>
      </c>
      <c r="B1051" s="1" cm="1">
        <f t="array" ref="B1051">IF('Cleaned Data'!B1051="","",_xlfn.SWITCH('Cleaned Data'!B1051,"Coffee",1,"Tea",2,"Juice",3,"Smoothie",4,"Cake",5,"Sandwich",6,"Salad",7,"Cookie",8,0))</f>
        <v>7</v>
      </c>
      <c r="C1051" s="1">
        <v>2</v>
      </c>
      <c r="D1051" s="6">
        <v>5</v>
      </c>
      <c r="E1051" s="1">
        <v>10</v>
      </c>
      <c r="F1051" s="1" cm="1">
        <f t="array" ref="F1051">IF('Cleaned Data'!F1051="","",_xlfn.SWITCH('Cleaned Data'!F1051,"Cash",1,"Credit Card",2,"Digital Wallet",3,0))</f>
        <v>0</v>
      </c>
      <c r="G1051" s="1" cm="1">
        <f t="array" ref="G1051">IF('Cleaned Data'!G1051="","",_xlfn.SWITCH('Cleaned Data'!G1051,"In-Store",1,"Takeaway",2,0))</f>
        <v>2</v>
      </c>
      <c r="H1051" s="8">
        <v>45023</v>
      </c>
    </row>
    <row r="1052" spans="1:8" ht="12.5" x14ac:dyDescent="0.25">
      <c r="A1052" s="1" t="str">
        <v>TXN_3854210</v>
      </c>
      <c r="B1052" s="1" cm="1">
        <f t="array" ref="B1052">IF('Cleaned Data'!B1052="","",_xlfn.SWITCH('Cleaned Data'!B1052,"Coffee",1,"Tea",2,"Juice",3,"Smoothie",4,"Cake",5,"Sandwich",6,"Salad",7,"Cookie",8,0))</f>
        <v>7</v>
      </c>
      <c r="C1052" s="1">
        <v>4</v>
      </c>
      <c r="D1052" s="6">
        <v>5</v>
      </c>
      <c r="E1052" s="1">
        <v>20</v>
      </c>
      <c r="F1052" s="1" cm="1">
        <f t="array" ref="F1052">IF('Cleaned Data'!F1052="","",_xlfn.SWITCH('Cleaned Data'!F1052,"Cash",1,"Credit Card",2,"Digital Wallet",3,0))</f>
        <v>0</v>
      </c>
      <c r="G1052" s="1" cm="1">
        <f t="array" ref="G1052">IF('Cleaned Data'!G1052="","",_xlfn.SWITCH('Cleaned Data'!G1052,"In-Store",1,"Takeaway",2,0))</f>
        <v>2</v>
      </c>
      <c r="H1052" s="8">
        <v>45023</v>
      </c>
    </row>
    <row r="1053" spans="1:8" ht="12.5" x14ac:dyDescent="0.25">
      <c r="A1053" s="1" t="str">
        <v>TXN_3886583</v>
      </c>
      <c r="B1053" s="1" cm="1">
        <f t="array" ref="B1053">IF('Cleaned Data'!B1053="","",_xlfn.SWITCH('Cleaned Data'!B1053,"Coffee",1,"Tea",2,"Juice",3,"Smoothie",4,"Cake",5,"Sandwich",6,"Salad",7,"Cookie",8,0))</f>
        <v>4</v>
      </c>
      <c r="C1053" s="1">
        <v>1</v>
      </c>
      <c r="D1053" s="6">
        <v>4</v>
      </c>
      <c r="E1053" s="1">
        <v>4</v>
      </c>
      <c r="F1053" s="1" cm="1">
        <f t="array" ref="F1053">IF('Cleaned Data'!F1053="","",_xlfn.SWITCH('Cleaned Data'!F1053,"Cash",1,"Credit Card",2,"Digital Wallet",3,0))</f>
        <v>3</v>
      </c>
      <c r="G1053" s="1" cm="1">
        <f t="array" ref="G1053">IF('Cleaned Data'!G1053="","",_xlfn.SWITCH('Cleaned Data'!G1053,"In-Store",1,"Takeaway",2,0))</f>
        <v>0</v>
      </c>
      <c r="H1053" s="8">
        <v>45023</v>
      </c>
    </row>
    <row r="1054" spans="1:8" ht="12.5" x14ac:dyDescent="0.25">
      <c r="A1054" s="1" t="str">
        <v>TXN_4131020</v>
      </c>
      <c r="B1054" s="1" cm="1">
        <f t="array" ref="B1054">IF('Cleaned Data'!B1054="","",_xlfn.SWITCH('Cleaned Data'!B1054,"Coffee",1,"Tea",2,"Juice",3,"Smoothie",4,"Cake",5,"Sandwich",6,"Salad",7,"Cookie",8,0))</f>
        <v>7</v>
      </c>
      <c r="C1054" s="1">
        <v>3</v>
      </c>
      <c r="D1054" s="6">
        <v>5</v>
      </c>
      <c r="E1054" s="1">
        <v>15</v>
      </c>
      <c r="F1054" s="1" cm="1">
        <f t="array" ref="F1054">IF('Cleaned Data'!F1054="","",_xlfn.SWITCH('Cleaned Data'!F1054,"Cash",1,"Credit Card",2,"Digital Wallet",3,0))</f>
        <v>3</v>
      </c>
      <c r="G1054" s="1" cm="1">
        <f t="array" ref="G1054">IF('Cleaned Data'!G1054="","",_xlfn.SWITCH('Cleaned Data'!G1054,"In-Store",1,"Takeaway",2,0))</f>
        <v>0</v>
      </c>
      <c r="H1054" s="8">
        <v>45023</v>
      </c>
    </row>
    <row r="1055" spans="1:8" ht="12.5" x14ac:dyDescent="0.25">
      <c r="A1055" s="1" t="str">
        <v>TXN_5019407</v>
      </c>
      <c r="B1055" s="1" cm="1">
        <f t="array" ref="B1055">IF('Cleaned Data'!B1055="","",_xlfn.SWITCH('Cleaned Data'!B1055,"Coffee",1,"Tea",2,"Juice",3,"Smoothie",4,"Cake",5,"Sandwich",6,"Salad",7,"Cookie",8,0))</f>
        <v>2</v>
      </c>
      <c r="C1055" s="1">
        <v>5</v>
      </c>
      <c r="D1055" s="6">
        <v>1.5</v>
      </c>
      <c r="E1055" s="1">
        <v>7.5</v>
      </c>
      <c r="F1055" s="1" cm="1">
        <f t="array" ref="F1055">IF('Cleaned Data'!F1055="","",_xlfn.SWITCH('Cleaned Data'!F1055,"Cash",1,"Credit Card",2,"Digital Wallet",3,0))</f>
        <v>0</v>
      </c>
      <c r="G1055" s="1" cm="1">
        <f t="array" ref="G1055">IF('Cleaned Data'!G1055="","",_xlfn.SWITCH('Cleaned Data'!G1055,"In-Store",1,"Takeaway",2,0))</f>
        <v>1</v>
      </c>
      <c r="H1055" s="8">
        <v>45023</v>
      </c>
    </row>
    <row r="1056" spans="1:8" ht="12.5" x14ac:dyDescent="0.25">
      <c r="A1056" s="1" t="str">
        <v>TXN_5021925</v>
      </c>
      <c r="B1056" s="1" cm="1">
        <f t="array" ref="B1056">IF('Cleaned Data'!B1056="","",_xlfn.SWITCH('Cleaned Data'!B1056,"Coffee",1,"Tea",2,"Juice",3,"Smoothie",4,"Cake",5,"Sandwich",6,"Salad",7,"Cookie",8,0))</f>
        <v>5</v>
      </c>
      <c r="C1056" s="1">
        <v>1</v>
      </c>
      <c r="D1056" s="6">
        <v>3</v>
      </c>
      <c r="E1056" s="1">
        <v>3</v>
      </c>
      <c r="F1056" s="1" cm="1">
        <f t="array" ref="F1056">IF('Cleaned Data'!F1056="","",_xlfn.SWITCH('Cleaned Data'!F1056,"Cash",1,"Credit Card",2,"Digital Wallet",3,0))</f>
        <v>0</v>
      </c>
      <c r="G1056" s="1" cm="1">
        <f t="array" ref="G1056">IF('Cleaned Data'!G1056="","",_xlfn.SWITCH('Cleaned Data'!G1056,"In-Store",1,"Takeaway",2,0))</f>
        <v>1</v>
      </c>
      <c r="H1056" s="8">
        <v>45023</v>
      </c>
    </row>
    <row r="1057" spans="1:8" ht="12.5" x14ac:dyDescent="0.25">
      <c r="A1057" s="1" t="str">
        <v>TXN_5050111</v>
      </c>
      <c r="B1057" s="1" cm="1">
        <f t="array" ref="B1057">IF('Cleaned Data'!B1057="","",_xlfn.SWITCH('Cleaned Data'!B1057,"Coffee",1,"Tea",2,"Juice",3,"Smoothie",4,"Cake",5,"Sandwich",6,"Salad",7,"Cookie",8,0))</f>
        <v>3</v>
      </c>
      <c r="C1057" s="1">
        <v>2</v>
      </c>
      <c r="D1057" s="6">
        <v>3</v>
      </c>
      <c r="E1057" s="1">
        <v>6</v>
      </c>
      <c r="F1057" s="1" cm="1">
        <f t="array" ref="F1057">IF('Cleaned Data'!F1057="","",_xlfn.SWITCH('Cleaned Data'!F1057,"Cash",1,"Credit Card",2,"Digital Wallet",3,0))</f>
        <v>2</v>
      </c>
      <c r="G1057" s="1" cm="1">
        <f t="array" ref="G1057">IF('Cleaned Data'!G1057="","",_xlfn.SWITCH('Cleaned Data'!G1057,"In-Store",1,"Takeaway",2,0))</f>
        <v>0</v>
      </c>
      <c r="H1057" s="8">
        <v>45023</v>
      </c>
    </row>
    <row r="1058" spans="1:8" ht="12.5" x14ac:dyDescent="0.25">
      <c r="A1058" s="1" t="str">
        <v>TXN_5220527</v>
      </c>
      <c r="B1058" s="1" cm="1">
        <f t="array" ref="B1058">IF('Cleaned Data'!B1058="","",_xlfn.SWITCH('Cleaned Data'!B1058,"Coffee",1,"Tea",2,"Juice",3,"Smoothie",4,"Cake",5,"Sandwich",6,"Salad",7,"Cookie",8,0))</f>
        <v>5</v>
      </c>
      <c r="C1058" s="1">
        <v>4</v>
      </c>
      <c r="D1058" s="6">
        <v>3</v>
      </c>
      <c r="E1058" s="1">
        <v>12</v>
      </c>
      <c r="F1058" s="1" cm="1">
        <f t="array" ref="F1058">IF('Cleaned Data'!F1058="","",_xlfn.SWITCH('Cleaned Data'!F1058,"Cash",1,"Credit Card",2,"Digital Wallet",3,0))</f>
        <v>3</v>
      </c>
      <c r="G1058" s="1" cm="1">
        <f t="array" ref="G1058">IF('Cleaned Data'!G1058="","",_xlfn.SWITCH('Cleaned Data'!G1058,"In-Store",1,"Takeaway",2,0))</f>
        <v>2</v>
      </c>
      <c r="H1058" s="8">
        <v>45023</v>
      </c>
    </row>
    <row r="1059" spans="1:8" ht="12.5" x14ac:dyDescent="0.25">
      <c r="A1059" s="1" t="str">
        <v>TXN_5523450</v>
      </c>
      <c r="B1059" s="1" cm="1">
        <f t="array" ref="B1059">IF('Cleaned Data'!B1059="","",_xlfn.SWITCH('Cleaned Data'!B1059,"Coffee",1,"Tea",2,"Juice",3,"Smoothie",4,"Cake",5,"Sandwich",6,"Salad",7,"Cookie",8,0))</f>
        <v>8</v>
      </c>
      <c r="C1059" s="1">
        <v>4</v>
      </c>
      <c r="D1059" s="6">
        <v>1</v>
      </c>
      <c r="E1059" s="1">
        <v>4</v>
      </c>
      <c r="F1059" s="1" cm="1">
        <f t="array" ref="F1059">IF('Cleaned Data'!F1059="","",_xlfn.SWITCH('Cleaned Data'!F1059,"Cash",1,"Credit Card",2,"Digital Wallet",3,0))</f>
        <v>0</v>
      </c>
      <c r="G1059" s="1" cm="1">
        <f t="array" ref="G1059">IF('Cleaned Data'!G1059="","",_xlfn.SWITCH('Cleaned Data'!G1059,"In-Store",1,"Takeaway",2,0))</f>
        <v>1</v>
      </c>
      <c r="H1059" s="8">
        <v>45023</v>
      </c>
    </row>
    <row r="1060" spans="1:8" ht="12.5" x14ac:dyDescent="0.25">
      <c r="A1060" s="1" t="str">
        <v>TXN_5664982</v>
      </c>
      <c r="B1060" s="1" cm="1">
        <f t="array" ref="B1060">IF('Cleaned Data'!B1060="","",_xlfn.SWITCH('Cleaned Data'!B1060,"Coffee",1,"Tea",2,"Juice",3,"Smoothie",4,"Cake",5,"Sandwich",6,"Salad",7,"Cookie",8,0))</f>
        <v>1</v>
      </c>
      <c r="C1060" s="1">
        <v>3</v>
      </c>
      <c r="D1060" s="6">
        <v>2</v>
      </c>
      <c r="E1060" s="1">
        <v>6</v>
      </c>
      <c r="F1060" s="1" cm="1">
        <f t="array" ref="F1060">IF('Cleaned Data'!F1060="","",_xlfn.SWITCH('Cleaned Data'!F1060,"Cash",1,"Credit Card",2,"Digital Wallet",3,0))</f>
        <v>0</v>
      </c>
      <c r="G1060" s="1" cm="1">
        <f t="array" ref="G1060">IF('Cleaned Data'!G1060="","",_xlfn.SWITCH('Cleaned Data'!G1060,"In-Store",1,"Takeaway",2,0))</f>
        <v>1</v>
      </c>
      <c r="H1060" s="8">
        <v>45023</v>
      </c>
    </row>
    <row r="1061" spans="1:8" ht="12.5" x14ac:dyDescent="0.25">
      <c r="A1061" s="1" t="str">
        <v>TXN_6696619</v>
      </c>
      <c r="B1061" s="1" cm="1">
        <f t="array" ref="B1061">IF('Cleaned Data'!B1061="","",_xlfn.SWITCH('Cleaned Data'!B1061,"Coffee",1,"Tea",2,"Juice",3,"Smoothie",4,"Cake",5,"Sandwich",6,"Salad",7,"Cookie",8,0))</f>
        <v>3</v>
      </c>
      <c r="C1061" s="1">
        <v>1</v>
      </c>
      <c r="D1061" s="6">
        <v>3</v>
      </c>
      <c r="E1061" s="1">
        <v>3</v>
      </c>
      <c r="F1061" s="1" cm="1">
        <f t="array" ref="F1061">IF('Cleaned Data'!F1061="","",_xlfn.SWITCH('Cleaned Data'!F1061,"Cash",1,"Credit Card",2,"Digital Wallet",3,0))</f>
        <v>1</v>
      </c>
      <c r="G1061" s="1" cm="1">
        <f t="array" ref="G1061">IF('Cleaned Data'!G1061="","",_xlfn.SWITCH('Cleaned Data'!G1061,"In-Store",1,"Takeaway",2,0))</f>
        <v>1</v>
      </c>
      <c r="H1061" s="8">
        <v>45023</v>
      </c>
    </row>
    <row r="1062" spans="1:8" ht="12.5" x14ac:dyDescent="0.25">
      <c r="A1062" s="1" t="str">
        <v>TXN_6900182</v>
      </c>
      <c r="B1062" s="1" cm="1">
        <f t="array" ref="B1062">IF('Cleaned Data'!B1062="","",_xlfn.SWITCH('Cleaned Data'!B1062,"Coffee",1,"Tea",2,"Juice",3,"Smoothie",4,"Cake",5,"Sandwich",6,"Salad",7,"Cookie",8,0))</f>
        <v>5</v>
      </c>
      <c r="C1062" s="1">
        <v>5</v>
      </c>
      <c r="D1062" s="6">
        <v>3</v>
      </c>
      <c r="E1062" s="1">
        <v>15</v>
      </c>
      <c r="F1062" s="1" cm="1">
        <f t="array" ref="F1062">IF('Cleaned Data'!F1062="","",_xlfn.SWITCH('Cleaned Data'!F1062,"Cash",1,"Credit Card",2,"Digital Wallet",3,0))</f>
        <v>3</v>
      </c>
      <c r="G1062" s="1" cm="1">
        <f t="array" ref="G1062">IF('Cleaned Data'!G1062="","",_xlfn.SWITCH('Cleaned Data'!G1062,"In-Store",1,"Takeaway",2,0))</f>
        <v>1</v>
      </c>
      <c r="H1062" s="8">
        <v>45023</v>
      </c>
    </row>
    <row r="1063" spans="1:8" ht="12.5" x14ac:dyDescent="0.25">
      <c r="A1063" s="1" t="str">
        <v>TXN_6977098</v>
      </c>
      <c r="B1063" s="1" cm="1">
        <f t="array" ref="B1063">IF('Cleaned Data'!B1063="","",_xlfn.SWITCH('Cleaned Data'!B1063,"Coffee",1,"Tea",2,"Juice",3,"Smoothie",4,"Cake",5,"Sandwich",6,"Salad",7,"Cookie",8,0))</f>
        <v>6</v>
      </c>
      <c r="C1063" s="1">
        <v>5</v>
      </c>
      <c r="D1063" s="6">
        <v>4</v>
      </c>
      <c r="E1063" s="1">
        <v>20</v>
      </c>
      <c r="F1063" s="1" cm="1">
        <f t="array" ref="F1063">IF('Cleaned Data'!F1063="","",_xlfn.SWITCH('Cleaned Data'!F1063,"Cash",1,"Credit Card",2,"Digital Wallet",3,0))</f>
        <v>2</v>
      </c>
      <c r="G1063" s="1" cm="1">
        <f t="array" ref="G1063">IF('Cleaned Data'!G1063="","",_xlfn.SWITCH('Cleaned Data'!G1063,"In-Store",1,"Takeaway",2,0))</f>
        <v>0</v>
      </c>
      <c r="H1063" s="8">
        <v>45023</v>
      </c>
    </row>
    <row r="1064" spans="1:8" ht="12.5" x14ac:dyDescent="0.25">
      <c r="A1064" s="1" t="str">
        <v>TXN_7014478</v>
      </c>
      <c r="B1064" s="1" cm="1">
        <f t="array" ref="B1064">IF('Cleaned Data'!B1064="","",_xlfn.SWITCH('Cleaned Data'!B1064,"Coffee",1,"Tea",2,"Juice",3,"Smoothie",4,"Cake",5,"Sandwich",6,"Salad",7,"Cookie",8,0))</f>
        <v>1</v>
      </c>
      <c r="C1064" s="1">
        <v>4</v>
      </c>
      <c r="D1064" s="6">
        <v>2</v>
      </c>
      <c r="E1064" s="1">
        <v>8</v>
      </c>
      <c r="F1064" s="1" cm="1">
        <f t="array" ref="F1064">IF('Cleaned Data'!F1064="","",_xlfn.SWITCH('Cleaned Data'!F1064,"Cash",1,"Credit Card",2,"Digital Wallet",3,0))</f>
        <v>2</v>
      </c>
      <c r="G1064" s="1" cm="1">
        <f t="array" ref="G1064">IF('Cleaned Data'!G1064="","",_xlfn.SWITCH('Cleaned Data'!G1064,"In-Store",1,"Takeaway",2,0))</f>
        <v>2</v>
      </c>
      <c r="H1064" s="8">
        <v>45023</v>
      </c>
    </row>
    <row r="1065" spans="1:8" ht="12.5" x14ac:dyDescent="0.25">
      <c r="A1065" s="1" t="str">
        <v>TXN_7133645</v>
      </c>
      <c r="B1065" s="1" cm="1">
        <f t="array" ref="B1065">IF('Cleaned Data'!B1065="","",_xlfn.SWITCH('Cleaned Data'!B1065,"Coffee",1,"Tea",2,"Juice",3,"Smoothie",4,"Cake",5,"Sandwich",6,"Salad",7,"Cookie",8,0))</f>
        <v>3</v>
      </c>
      <c r="C1065" s="1">
        <v>3</v>
      </c>
      <c r="D1065" s="6">
        <v>3</v>
      </c>
      <c r="E1065" s="1">
        <v>9</v>
      </c>
      <c r="F1065" s="1" cm="1">
        <f t="array" ref="F1065">IF('Cleaned Data'!F1065="","",_xlfn.SWITCH('Cleaned Data'!F1065,"Cash",1,"Credit Card",2,"Digital Wallet",3,0))</f>
        <v>1</v>
      </c>
      <c r="G1065" s="1" cm="1">
        <f t="array" ref="G1065">IF('Cleaned Data'!G1065="","",_xlfn.SWITCH('Cleaned Data'!G1065,"In-Store",1,"Takeaway",2,0))</f>
        <v>0</v>
      </c>
      <c r="H1065" s="8">
        <v>45023</v>
      </c>
    </row>
    <row r="1066" spans="1:8" ht="12.5" x14ac:dyDescent="0.25">
      <c r="A1066" s="1" t="str">
        <v>TXN_8697749</v>
      </c>
      <c r="B1066" s="1" cm="1">
        <f t="array" ref="B1066">IF('Cleaned Data'!B1066="","",_xlfn.SWITCH('Cleaned Data'!B1066,"Coffee",1,"Tea",2,"Juice",3,"Smoothie",4,"Cake",5,"Sandwich",6,"Salad",7,"Cookie",8,0))</f>
        <v>8</v>
      </c>
      <c r="C1066" s="1">
        <v>4</v>
      </c>
      <c r="D1066" s="6">
        <v>1</v>
      </c>
      <c r="E1066" s="1">
        <v>4</v>
      </c>
      <c r="F1066" s="1" cm="1">
        <f t="array" ref="F1066">IF('Cleaned Data'!F1066="","",_xlfn.SWITCH('Cleaned Data'!F1066,"Cash",1,"Credit Card",2,"Digital Wallet",3,0))</f>
        <v>1</v>
      </c>
      <c r="G1066" s="1" cm="1">
        <f t="array" ref="G1066">IF('Cleaned Data'!G1066="","",_xlfn.SWITCH('Cleaned Data'!G1066,"In-Store",1,"Takeaway",2,0))</f>
        <v>0</v>
      </c>
      <c r="H1066" s="8">
        <v>45023</v>
      </c>
    </row>
    <row r="1067" spans="1:8" ht="12.5" x14ac:dyDescent="0.25">
      <c r="A1067" s="1" t="str">
        <v>TXN_9389434</v>
      </c>
      <c r="B1067" s="1" cm="1">
        <f t="array" ref="B1067">IF('Cleaned Data'!B1067="","",_xlfn.SWITCH('Cleaned Data'!B1067,"Coffee",1,"Tea",2,"Juice",3,"Smoothie",4,"Cake",5,"Sandwich",6,"Salad",7,"Cookie",8,0))</f>
        <v>7</v>
      </c>
      <c r="C1067" s="1">
        <v>2</v>
      </c>
      <c r="D1067" s="6">
        <v>5</v>
      </c>
      <c r="E1067" s="1">
        <v>10</v>
      </c>
      <c r="F1067" s="1" cm="1">
        <f t="array" ref="F1067">IF('Cleaned Data'!F1067="","",_xlfn.SWITCH('Cleaned Data'!F1067,"Cash",1,"Credit Card",2,"Digital Wallet",3,0))</f>
        <v>1</v>
      </c>
      <c r="G1067" s="1" cm="1">
        <f t="array" ref="G1067">IF('Cleaned Data'!G1067="","",_xlfn.SWITCH('Cleaned Data'!G1067,"In-Store",1,"Takeaway",2,0))</f>
        <v>1</v>
      </c>
      <c r="H1067" s="8">
        <v>45023</v>
      </c>
    </row>
    <row r="1068" spans="1:8" ht="12.5" x14ac:dyDescent="0.25">
      <c r="A1068" s="1" t="str">
        <v>TXN_9872258</v>
      </c>
      <c r="B1068" s="1" cm="1">
        <f t="array" ref="B1068">IF('Cleaned Data'!B1068="","",_xlfn.SWITCH('Cleaned Data'!B1068,"Coffee",1,"Tea",2,"Juice",3,"Smoothie",4,"Cake",5,"Sandwich",6,"Salad",7,"Cookie",8,0))</f>
        <v>1</v>
      </c>
      <c r="C1068" s="1">
        <v>1</v>
      </c>
      <c r="D1068" s="6">
        <v>2</v>
      </c>
      <c r="E1068" s="1">
        <v>2</v>
      </c>
      <c r="F1068" s="1" cm="1">
        <f t="array" ref="F1068">IF('Cleaned Data'!F1068="","",_xlfn.SWITCH('Cleaned Data'!F1068,"Cash",1,"Credit Card",2,"Digital Wallet",3,0))</f>
        <v>1</v>
      </c>
      <c r="G1068" s="1" cm="1">
        <f t="array" ref="G1068">IF('Cleaned Data'!G1068="","",_xlfn.SWITCH('Cleaned Data'!G1068,"In-Store",1,"Takeaway",2,0))</f>
        <v>0</v>
      </c>
      <c r="H1068" s="8">
        <v>45023</v>
      </c>
    </row>
    <row r="1069" spans="1:8" ht="12.5" x14ac:dyDescent="0.25">
      <c r="A1069" s="1" t="str">
        <v>TXN_1985142</v>
      </c>
      <c r="B1069" s="1" cm="1">
        <f t="array" ref="B1069">IF('Cleaned Data'!B1069="","",_xlfn.SWITCH('Cleaned Data'!B1069,"Coffee",1,"Tea",2,"Juice",3,"Smoothie",4,"Cake",5,"Sandwich",6,"Salad",7,"Cookie",8,0))</f>
        <v>8</v>
      </c>
      <c r="C1069" s="1">
        <v>5</v>
      </c>
      <c r="D1069" s="6">
        <v>1</v>
      </c>
      <c r="E1069" s="1">
        <v>5</v>
      </c>
      <c r="F1069" s="1" cm="1">
        <f t="array" ref="F1069">IF('Cleaned Data'!F1069="","",_xlfn.SWITCH('Cleaned Data'!F1069,"Cash",1,"Credit Card",2,"Digital Wallet",3,0))</f>
        <v>0</v>
      </c>
      <c r="G1069" s="1" cm="1">
        <f t="array" ref="G1069">IF('Cleaned Data'!G1069="","",_xlfn.SWITCH('Cleaned Data'!G1069,"In-Store",1,"Takeaway",2,0))</f>
        <v>1</v>
      </c>
      <c r="H1069" s="8">
        <v>45024</v>
      </c>
    </row>
    <row r="1070" spans="1:8" ht="12.5" x14ac:dyDescent="0.25">
      <c r="A1070" s="1" t="str">
        <v>TXN_2021680</v>
      </c>
      <c r="B1070" s="1" cm="1">
        <f t="array" ref="B1070">IF('Cleaned Data'!B1070="","",_xlfn.SWITCH('Cleaned Data'!B1070,"Coffee",1,"Tea",2,"Juice",3,"Smoothie",4,"Cake",5,"Sandwich",6,"Salad",7,"Cookie",8,0))</f>
        <v>8</v>
      </c>
      <c r="C1070" s="1">
        <v>1</v>
      </c>
      <c r="D1070" s="6">
        <v>1</v>
      </c>
      <c r="E1070" s="1">
        <v>1</v>
      </c>
      <c r="F1070" s="1" cm="1">
        <f t="array" ref="F1070">IF('Cleaned Data'!F1070="","",_xlfn.SWITCH('Cleaned Data'!F1070,"Cash",1,"Credit Card",2,"Digital Wallet",3,0))</f>
        <v>1</v>
      </c>
      <c r="G1070" s="1" cm="1">
        <f t="array" ref="G1070">IF('Cleaned Data'!G1070="","",_xlfn.SWITCH('Cleaned Data'!G1070,"In-Store",1,"Takeaway",2,0))</f>
        <v>1</v>
      </c>
      <c r="H1070" s="8">
        <v>45024</v>
      </c>
    </row>
    <row r="1071" spans="1:8" ht="12.5" x14ac:dyDescent="0.25">
      <c r="A1071" s="1" t="str">
        <v>TXN_2028930</v>
      </c>
      <c r="B1071" s="1" cm="1">
        <f t="array" ref="B1071">IF('Cleaned Data'!B1071="","",_xlfn.SWITCH('Cleaned Data'!B1071,"Coffee",1,"Tea",2,"Juice",3,"Smoothie",4,"Cake",5,"Sandwich",6,"Salad",7,"Cookie",8,0))</f>
        <v>2</v>
      </c>
      <c r="C1071" s="1">
        <v>3</v>
      </c>
      <c r="D1071" s="6">
        <v>1.5</v>
      </c>
      <c r="E1071" s="1">
        <v>4.5</v>
      </c>
      <c r="F1071" s="1" cm="1">
        <f t="array" ref="F1071">IF('Cleaned Data'!F1071="","",_xlfn.SWITCH('Cleaned Data'!F1071,"Cash",1,"Credit Card",2,"Digital Wallet",3,0))</f>
        <v>3</v>
      </c>
      <c r="G1071" s="1" cm="1">
        <f t="array" ref="G1071">IF('Cleaned Data'!G1071="","",_xlfn.SWITCH('Cleaned Data'!G1071,"In-Store",1,"Takeaway",2,0))</f>
        <v>1</v>
      </c>
      <c r="H1071" s="8">
        <v>45024</v>
      </c>
    </row>
    <row r="1072" spans="1:8" ht="12.5" x14ac:dyDescent="0.25">
      <c r="A1072" s="1" t="str">
        <v>TXN_2849095</v>
      </c>
      <c r="B1072" s="1" cm="1">
        <f t="array" ref="B1072">IF('Cleaned Data'!B1072="","",_xlfn.SWITCH('Cleaned Data'!B1072,"Coffee",1,"Tea",2,"Juice",3,"Smoothie",4,"Cake",5,"Sandwich",6,"Salad",7,"Cookie",8,0))</f>
        <v>3</v>
      </c>
      <c r="C1072" s="1">
        <v>3</v>
      </c>
      <c r="D1072" s="6">
        <v>3</v>
      </c>
      <c r="E1072" s="1">
        <v>9</v>
      </c>
      <c r="F1072" s="1" cm="1">
        <f t="array" ref="F1072">IF('Cleaned Data'!F1072="","",_xlfn.SWITCH('Cleaned Data'!F1072,"Cash",1,"Credit Card",2,"Digital Wallet",3,0))</f>
        <v>3</v>
      </c>
      <c r="G1072" s="1" cm="1">
        <f t="array" ref="G1072">IF('Cleaned Data'!G1072="","",_xlfn.SWITCH('Cleaned Data'!G1072,"In-Store",1,"Takeaway",2,0))</f>
        <v>0</v>
      </c>
      <c r="H1072" s="8">
        <v>45024</v>
      </c>
    </row>
    <row r="1073" spans="1:8" ht="12.5" x14ac:dyDescent="0.25">
      <c r="A1073" s="1" t="str">
        <v>TXN_3296152</v>
      </c>
      <c r="B1073" s="1" cm="1">
        <f t="array" ref="B1073">IF('Cleaned Data'!B1073="","",_xlfn.SWITCH('Cleaned Data'!B1073,"Coffee",1,"Tea",2,"Juice",3,"Smoothie",4,"Cake",5,"Sandwich",6,"Salad",7,"Cookie",8,0))</f>
        <v>7</v>
      </c>
      <c r="C1073" s="1">
        <v>5</v>
      </c>
      <c r="D1073" s="6">
        <v>5</v>
      </c>
      <c r="E1073" s="1">
        <v>25</v>
      </c>
      <c r="F1073" s="1" cm="1">
        <f t="array" ref="F1073">IF('Cleaned Data'!F1073="","",_xlfn.SWITCH('Cleaned Data'!F1073,"Cash",1,"Credit Card",2,"Digital Wallet",3,0))</f>
        <v>1</v>
      </c>
      <c r="G1073" s="1" cm="1">
        <f t="array" ref="G1073">IF('Cleaned Data'!G1073="","",_xlfn.SWITCH('Cleaned Data'!G1073,"In-Store",1,"Takeaway",2,0))</f>
        <v>0</v>
      </c>
      <c r="H1073" s="8">
        <v>45024</v>
      </c>
    </row>
    <row r="1074" spans="1:8" ht="12.5" x14ac:dyDescent="0.25">
      <c r="A1074" s="1" t="str">
        <v>TXN_3709394</v>
      </c>
      <c r="B1074" s="1" cm="1">
        <f t="array" ref="B1074">IF('Cleaned Data'!B1074="","",_xlfn.SWITCH('Cleaned Data'!B1074,"Coffee",1,"Tea",2,"Juice",3,"Smoothie",4,"Cake",5,"Sandwich",6,"Salad",7,"Cookie",8,0))</f>
        <v>5</v>
      </c>
      <c r="C1074" s="1">
        <v>3</v>
      </c>
      <c r="D1074" s="6">
        <v>3</v>
      </c>
      <c r="E1074" s="1">
        <v>9</v>
      </c>
      <c r="F1074" s="1" cm="1">
        <f t="array" ref="F1074">IF('Cleaned Data'!F1074="","",_xlfn.SWITCH('Cleaned Data'!F1074,"Cash",1,"Credit Card",2,"Digital Wallet",3,0))</f>
        <v>0</v>
      </c>
      <c r="G1074" s="1" cm="1">
        <f t="array" ref="G1074">IF('Cleaned Data'!G1074="","",_xlfn.SWITCH('Cleaned Data'!G1074,"In-Store",1,"Takeaway",2,0))</f>
        <v>2</v>
      </c>
      <c r="H1074" s="8">
        <v>45024</v>
      </c>
    </row>
    <row r="1075" spans="1:8" ht="12.5" x14ac:dyDescent="0.25">
      <c r="A1075" s="1" t="str">
        <v>TXN_3713527</v>
      </c>
      <c r="B1075" s="1" cm="1">
        <f t="array" ref="B1075">IF('Cleaned Data'!B1075="","",_xlfn.SWITCH('Cleaned Data'!B1075,"Coffee",1,"Tea",2,"Juice",3,"Smoothie",4,"Cake",5,"Sandwich",6,"Salad",7,"Cookie",8,0))</f>
        <v>6</v>
      </c>
      <c r="C1075" s="1">
        <v>4</v>
      </c>
      <c r="D1075" s="6">
        <v>4</v>
      </c>
      <c r="E1075" s="1">
        <v>16</v>
      </c>
      <c r="F1075" s="1" cm="1">
        <f t="array" ref="F1075">IF('Cleaned Data'!F1075="","",_xlfn.SWITCH('Cleaned Data'!F1075,"Cash",1,"Credit Card",2,"Digital Wallet",3,0))</f>
        <v>2</v>
      </c>
      <c r="G1075" s="1" cm="1">
        <f t="array" ref="G1075">IF('Cleaned Data'!G1075="","",_xlfn.SWITCH('Cleaned Data'!G1075,"In-Store",1,"Takeaway",2,0))</f>
        <v>0</v>
      </c>
      <c r="H1075" s="8">
        <v>45024</v>
      </c>
    </row>
    <row r="1076" spans="1:8" ht="12.5" x14ac:dyDescent="0.25">
      <c r="A1076" s="1" t="str">
        <v>TXN_4350788</v>
      </c>
      <c r="B1076" s="1" cm="1">
        <f t="array" ref="B1076">IF('Cleaned Data'!B1076="","",_xlfn.SWITCH('Cleaned Data'!B1076,"Coffee",1,"Tea",2,"Juice",3,"Smoothie",4,"Cake",5,"Sandwich",6,"Salad",7,"Cookie",8,0))</f>
        <v>6</v>
      </c>
      <c r="C1076" s="1">
        <v>4</v>
      </c>
      <c r="D1076" s="6">
        <v>4</v>
      </c>
      <c r="E1076" s="1">
        <v>16</v>
      </c>
      <c r="F1076" s="1" cm="1">
        <f t="array" ref="F1076">IF('Cleaned Data'!F1076="","",_xlfn.SWITCH('Cleaned Data'!F1076,"Cash",1,"Credit Card",2,"Digital Wallet",3,0))</f>
        <v>0</v>
      </c>
      <c r="G1076" s="1" cm="1">
        <f t="array" ref="G1076">IF('Cleaned Data'!G1076="","",_xlfn.SWITCH('Cleaned Data'!G1076,"In-Store",1,"Takeaway",2,0))</f>
        <v>2</v>
      </c>
      <c r="H1076" s="8">
        <v>45024</v>
      </c>
    </row>
    <row r="1077" spans="1:8" ht="12.5" x14ac:dyDescent="0.25">
      <c r="A1077" s="1" t="str">
        <v>TXN_4827637</v>
      </c>
      <c r="B1077" s="1" cm="1">
        <f t="array" ref="B1077">IF('Cleaned Data'!B1077="","",_xlfn.SWITCH('Cleaned Data'!B1077,"Coffee",1,"Tea",2,"Juice",3,"Smoothie",4,"Cake",5,"Sandwich",6,"Salad",7,"Cookie",8,0))</f>
        <v>1</v>
      </c>
      <c r="C1077" s="1">
        <v>5</v>
      </c>
      <c r="D1077" s="6">
        <v>2</v>
      </c>
      <c r="E1077" s="1">
        <v>10</v>
      </c>
      <c r="F1077" s="1" cm="1">
        <f t="array" ref="F1077">IF('Cleaned Data'!F1077="","",_xlfn.SWITCH('Cleaned Data'!F1077,"Cash",1,"Credit Card",2,"Digital Wallet",3,0))</f>
        <v>2</v>
      </c>
      <c r="G1077" s="1" cm="1">
        <f t="array" ref="G1077">IF('Cleaned Data'!G1077="","",_xlfn.SWITCH('Cleaned Data'!G1077,"In-Store",1,"Takeaway",2,0))</f>
        <v>0</v>
      </c>
      <c r="H1077" s="8">
        <v>45024</v>
      </c>
    </row>
    <row r="1078" spans="1:8" ht="12.5" x14ac:dyDescent="0.25">
      <c r="A1078" s="1" t="str">
        <v>TXN_5061028</v>
      </c>
      <c r="B1078" s="1" cm="1">
        <f t="array" ref="B1078">IF('Cleaned Data'!B1078="","",_xlfn.SWITCH('Cleaned Data'!B1078,"Coffee",1,"Tea",2,"Juice",3,"Smoothie",4,"Cake",5,"Sandwich",6,"Salad",7,"Cookie",8,0))</f>
        <v>8</v>
      </c>
      <c r="C1078" s="1">
        <v>4</v>
      </c>
      <c r="D1078" s="6">
        <v>1</v>
      </c>
      <c r="E1078" s="1">
        <v>4</v>
      </c>
      <c r="F1078" s="1" cm="1">
        <f t="array" ref="F1078">IF('Cleaned Data'!F1078="","",_xlfn.SWITCH('Cleaned Data'!F1078,"Cash",1,"Credit Card",2,"Digital Wallet",3,0))</f>
        <v>0</v>
      </c>
      <c r="G1078" s="1" cm="1">
        <f t="array" ref="G1078">IF('Cleaned Data'!G1078="","",_xlfn.SWITCH('Cleaned Data'!G1078,"In-Store",1,"Takeaway",2,0))</f>
        <v>1</v>
      </c>
      <c r="H1078" s="8">
        <v>45024</v>
      </c>
    </row>
    <row r="1079" spans="1:8" ht="12.5" x14ac:dyDescent="0.25">
      <c r="A1079" s="1" t="str">
        <v>TXN_6529863</v>
      </c>
      <c r="B1079" s="1" cm="1">
        <f t="array" ref="B1079">IF('Cleaned Data'!B1079="","",_xlfn.SWITCH('Cleaned Data'!B1079,"Coffee",1,"Tea",2,"Juice",3,"Smoothie",4,"Cake",5,"Sandwich",6,"Salad",7,"Cookie",8,0))</f>
        <v>5</v>
      </c>
      <c r="C1079" s="1">
        <v>5</v>
      </c>
      <c r="D1079" s="6">
        <v>3</v>
      </c>
      <c r="E1079" s="1">
        <v>15</v>
      </c>
      <c r="F1079" s="1" cm="1">
        <f t="array" ref="F1079">IF('Cleaned Data'!F1079="","",_xlfn.SWITCH('Cleaned Data'!F1079,"Cash",1,"Credit Card",2,"Digital Wallet",3,0))</f>
        <v>2</v>
      </c>
      <c r="G1079" s="1" cm="1">
        <f t="array" ref="G1079">IF('Cleaned Data'!G1079="","",_xlfn.SWITCH('Cleaned Data'!G1079,"In-Store",1,"Takeaway",2,0))</f>
        <v>1</v>
      </c>
      <c r="H1079" s="8">
        <v>45024</v>
      </c>
    </row>
    <row r="1080" spans="1:8" ht="12.5" x14ac:dyDescent="0.25">
      <c r="A1080" s="1" t="str">
        <v>TXN_7102166</v>
      </c>
      <c r="B1080" s="1" cm="1">
        <f t="array" ref="B1080">IF('Cleaned Data'!B1080="","",_xlfn.SWITCH('Cleaned Data'!B1080,"Coffee",1,"Tea",2,"Juice",3,"Smoothie",4,"Cake",5,"Sandwich",6,"Salad",7,"Cookie",8,0))</f>
        <v>5</v>
      </c>
      <c r="C1080" s="1">
        <v>5</v>
      </c>
      <c r="D1080" s="6">
        <v>3</v>
      </c>
      <c r="E1080" s="1">
        <v>15</v>
      </c>
      <c r="F1080" s="1" cm="1">
        <f t="array" ref="F1080">IF('Cleaned Data'!F1080="","",_xlfn.SWITCH('Cleaned Data'!F1080,"Cash",1,"Credit Card",2,"Digital Wallet",3,0))</f>
        <v>2</v>
      </c>
      <c r="G1080" s="1" cm="1">
        <f t="array" ref="G1080">IF('Cleaned Data'!G1080="","",_xlfn.SWITCH('Cleaned Data'!G1080,"In-Store",1,"Takeaway",2,0))</f>
        <v>0</v>
      </c>
      <c r="H1080" s="8">
        <v>45024</v>
      </c>
    </row>
    <row r="1081" spans="1:8" ht="12.5" x14ac:dyDescent="0.25">
      <c r="A1081" s="1" t="str">
        <v>TXN_7248722</v>
      </c>
      <c r="B1081" s="1" cm="1">
        <f t="array" ref="B1081">IF('Cleaned Data'!B1081="","",_xlfn.SWITCH('Cleaned Data'!B1081,"Coffee",1,"Tea",2,"Juice",3,"Smoothie",4,"Cake",5,"Sandwich",6,"Salad",7,"Cookie",8,0))</f>
        <v>5</v>
      </c>
      <c r="C1081" s="1">
        <v>2</v>
      </c>
      <c r="D1081" s="6">
        <v>3</v>
      </c>
      <c r="E1081" s="1">
        <v>6</v>
      </c>
      <c r="F1081" s="1" cm="1">
        <f t="array" ref="F1081">IF('Cleaned Data'!F1081="","",_xlfn.SWITCH('Cleaned Data'!F1081,"Cash",1,"Credit Card",2,"Digital Wallet",3,0))</f>
        <v>2</v>
      </c>
      <c r="G1081" s="1" cm="1">
        <f t="array" ref="G1081">IF('Cleaned Data'!G1081="","",_xlfn.SWITCH('Cleaned Data'!G1081,"In-Store",1,"Takeaway",2,0))</f>
        <v>0</v>
      </c>
      <c r="H1081" s="8">
        <v>45024</v>
      </c>
    </row>
    <row r="1082" spans="1:8" ht="12.5" x14ac:dyDescent="0.25">
      <c r="A1082" s="1" t="str">
        <v>TXN_7396497</v>
      </c>
      <c r="B1082" s="1" cm="1">
        <f t="array" ref="B1082">IF('Cleaned Data'!B1082="","",_xlfn.SWITCH('Cleaned Data'!B1082,"Coffee",1,"Tea",2,"Juice",3,"Smoothie",4,"Cake",5,"Sandwich",6,"Salad",7,"Cookie",8,0))</f>
        <v>2</v>
      </c>
      <c r="C1082" s="1">
        <v>1</v>
      </c>
      <c r="D1082" s="6">
        <v>1.5</v>
      </c>
      <c r="E1082" s="1">
        <v>1.5</v>
      </c>
      <c r="F1082" s="1" cm="1">
        <f t="array" ref="F1082">IF('Cleaned Data'!F1082="","",_xlfn.SWITCH('Cleaned Data'!F1082,"Cash",1,"Credit Card",2,"Digital Wallet",3,0))</f>
        <v>3</v>
      </c>
      <c r="G1082" s="1" cm="1">
        <f t="array" ref="G1082">IF('Cleaned Data'!G1082="","",_xlfn.SWITCH('Cleaned Data'!G1082,"In-Store",1,"Takeaway",2,0))</f>
        <v>0</v>
      </c>
      <c r="H1082" s="8">
        <v>45024</v>
      </c>
    </row>
    <row r="1083" spans="1:8" ht="12.5" x14ac:dyDescent="0.25">
      <c r="A1083" s="1" t="str">
        <v>TXN_7568112</v>
      </c>
      <c r="B1083" s="1" cm="1">
        <f t="array" ref="B1083">IF('Cleaned Data'!B1083="","",_xlfn.SWITCH('Cleaned Data'!B1083,"Coffee",1,"Tea",2,"Juice",3,"Smoothie",4,"Cake",5,"Sandwich",6,"Salad",7,"Cookie",8,0))</f>
        <v>8</v>
      </c>
      <c r="C1083" s="1">
        <v>1</v>
      </c>
      <c r="D1083" s="6">
        <v>1</v>
      </c>
      <c r="E1083" s="1">
        <v>1</v>
      </c>
      <c r="F1083" s="1" cm="1">
        <f t="array" ref="F1083">IF('Cleaned Data'!F1083="","",_xlfn.SWITCH('Cleaned Data'!F1083,"Cash",1,"Credit Card",2,"Digital Wallet",3,0))</f>
        <v>0</v>
      </c>
      <c r="G1083" s="1" cm="1">
        <f t="array" ref="G1083">IF('Cleaned Data'!G1083="","",_xlfn.SWITCH('Cleaned Data'!G1083,"In-Store",1,"Takeaway",2,0))</f>
        <v>1</v>
      </c>
      <c r="H1083" s="8">
        <v>45024</v>
      </c>
    </row>
    <row r="1084" spans="1:8" ht="12.5" x14ac:dyDescent="0.25">
      <c r="A1084" s="1" t="str">
        <v>TXN_8059034</v>
      </c>
      <c r="B1084" s="1" cm="1">
        <f t="array" ref="B1084">IF('Cleaned Data'!B1084="","",_xlfn.SWITCH('Cleaned Data'!B1084,"Coffee",1,"Tea",2,"Juice",3,"Smoothie",4,"Cake",5,"Sandwich",6,"Salad",7,"Cookie",8,0))</f>
        <v>3</v>
      </c>
      <c r="C1084" s="1">
        <v>1</v>
      </c>
      <c r="D1084" s="6">
        <v>3</v>
      </c>
      <c r="E1084" s="1">
        <v>3</v>
      </c>
      <c r="F1084" s="1" cm="1">
        <f t="array" ref="F1084">IF('Cleaned Data'!F1084="","",_xlfn.SWITCH('Cleaned Data'!F1084,"Cash",1,"Credit Card",2,"Digital Wallet",3,0))</f>
        <v>2</v>
      </c>
      <c r="G1084" s="1" cm="1">
        <f t="array" ref="G1084">IF('Cleaned Data'!G1084="","",_xlfn.SWITCH('Cleaned Data'!G1084,"In-Store",1,"Takeaway",2,0))</f>
        <v>2</v>
      </c>
      <c r="H1084" s="8">
        <v>45024</v>
      </c>
    </row>
    <row r="1085" spans="1:8" ht="12.5" x14ac:dyDescent="0.25">
      <c r="A1085" s="1" t="str">
        <v>TXN_8077929</v>
      </c>
      <c r="B1085" s="1" cm="1">
        <f t="array" ref="B1085">IF('Cleaned Data'!B1085="","",_xlfn.SWITCH('Cleaned Data'!B1085,"Coffee",1,"Tea",2,"Juice",3,"Smoothie",4,"Cake",5,"Sandwich",6,"Salad",7,"Cookie",8,0))</f>
        <v>8</v>
      </c>
      <c r="C1085" s="1">
        <v>4</v>
      </c>
      <c r="D1085" s="6">
        <v>1</v>
      </c>
      <c r="E1085" s="1">
        <v>4</v>
      </c>
      <c r="F1085" s="1" cm="1">
        <f t="array" ref="F1085">IF('Cleaned Data'!F1085="","",_xlfn.SWITCH('Cleaned Data'!F1085,"Cash",1,"Credit Card",2,"Digital Wallet",3,0))</f>
        <v>2</v>
      </c>
      <c r="G1085" s="1" cm="1">
        <f t="array" ref="G1085">IF('Cleaned Data'!G1085="","",_xlfn.SWITCH('Cleaned Data'!G1085,"In-Store",1,"Takeaway",2,0))</f>
        <v>0</v>
      </c>
      <c r="H1085" s="8">
        <v>45024</v>
      </c>
    </row>
    <row r="1086" spans="1:8" ht="12.5" x14ac:dyDescent="0.25">
      <c r="A1086" s="1" t="str">
        <v>TXN_8743142</v>
      </c>
      <c r="B1086" s="1" cm="1">
        <f t="array" ref="B1086">IF('Cleaned Data'!B1086="","",_xlfn.SWITCH('Cleaned Data'!B1086,"Coffee",1,"Tea",2,"Juice",3,"Smoothie",4,"Cake",5,"Sandwich",6,"Salad",7,"Cookie",8,0))</f>
        <v>8</v>
      </c>
      <c r="C1086" s="1">
        <v>1</v>
      </c>
      <c r="D1086" s="6">
        <v>1</v>
      </c>
      <c r="E1086" s="1">
        <v>1</v>
      </c>
      <c r="F1086" s="1" cm="1">
        <f t="array" ref="F1086">IF('Cleaned Data'!F1086="","",_xlfn.SWITCH('Cleaned Data'!F1086,"Cash",1,"Credit Card",2,"Digital Wallet",3,0))</f>
        <v>0</v>
      </c>
      <c r="G1086" s="1" cm="1">
        <f t="array" ref="G1086">IF('Cleaned Data'!G1086="","",_xlfn.SWITCH('Cleaned Data'!G1086,"In-Store",1,"Takeaway",2,0))</f>
        <v>0</v>
      </c>
      <c r="H1086" s="8">
        <v>45024</v>
      </c>
    </row>
    <row r="1087" spans="1:8" ht="12.5" x14ac:dyDescent="0.25">
      <c r="A1087" s="1" t="str">
        <v>TXN_8779771</v>
      </c>
      <c r="B1087" s="1" cm="1">
        <f t="array" ref="B1087">IF('Cleaned Data'!B1087="","",_xlfn.SWITCH('Cleaned Data'!B1087,"Coffee",1,"Tea",2,"Juice",3,"Smoothie",4,"Cake",5,"Sandwich",6,"Salad",7,"Cookie",8,0))</f>
        <v>5</v>
      </c>
      <c r="C1087" s="1">
        <v>2</v>
      </c>
      <c r="D1087" s="6">
        <v>3</v>
      </c>
      <c r="E1087" s="1">
        <v>6</v>
      </c>
      <c r="F1087" s="1" cm="1">
        <f t="array" ref="F1087">IF('Cleaned Data'!F1087="","",_xlfn.SWITCH('Cleaned Data'!F1087,"Cash",1,"Credit Card",2,"Digital Wallet",3,0))</f>
        <v>1</v>
      </c>
      <c r="G1087" s="1" cm="1">
        <f t="array" ref="G1087">IF('Cleaned Data'!G1087="","",_xlfn.SWITCH('Cleaned Data'!G1087,"In-Store",1,"Takeaway",2,0))</f>
        <v>0</v>
      </c>
      <c r="H1087" s="8">
        <v>45024</v>
      </c>
    </row>
    <row r="1088" spans="1:8" ht="12.5" x14ac:dyDescent="0.25">
      <c r="A1088" s="1" t="str">
        <v>TXN_8845592</v>
      </c>
      <c r="B1088" s="1" cm="1">
        <f t="array" ref="B1088">IF('Cleaned Data'!B1088="","",_xlfn.SWITCH('Cleaned Data'!B1088,"Coffee",1,"Tea",2,"Juice",3,"Smoothie",4,"Cake",5,"Sandwich",6,"Salad",7,"Cookie",8,0))</f>
        <v>8</v>
      </c>
      <c r="C1088" s="1">
        <v>3</v>
      </c>
      <c r="D1088" s="6">
        <v>1</v>
      </c>
      <c r="E1088" s="1">
        <v>3</v>
      </c>
      <c r="F1088" s="1" cm="1">
        <f t="array" ref="F1088">IF('Cleaned Data'!F1088="","",_xlfn.SWITCH('Cleaned Data'!F1088,"Cash",1,"Credit Card",2,"Digital Wallet",3,0))</f>
        <v>2</v>
      </c>
      <c r="G1088" s="1" cm="1">
        <f t="array" ref="G1088">IF('Cleaned Data'!G1088="","",_xlfn.SWITCH('Cleaned Data'!G1088,"In-Store",1,"Takeaway",2,0))</f>
        <v>1</v>
      </c>
      <c r="H1088" s="8">
        <v>45024</v>
      </c>
    </row>
    <row r="1089" spans="1:8" ht="12.5" x14ac:dyDescent="0.25">
      <c r="A1089" s="1" t="str">
        <v>TXN_9050127</v>
      </c>
      <c r="B1089" s="1" cm="1">
        <f t="array" ref="B1089">IF('Cleaned Data'!B1089="","",_xlfn.SWITCH('Cleaned Data'!B1089,"Coffee",1,"Tea",2,"Juice",3,"Smoothie",4,"Cake",5,"Sandwich",6,"Salad",7,"Cookie",8,0))</f>
        <v>7</v>
      </c>
      <c r="C1089" s="1">
        <v>3</v>
      </c>
      <c r="D1089" s="6">
        <v>5</v>
      </c>
      <c r="E1089" s="1">
        <v>15</v>
      </c>
      <c r="F1089" s="1" cm="1">
        <f t="array" ref="F1089">IF('Cleaned Data'!F1089="","",_xlfn.SWITCH('Cleaned Data'!F1089,"Cash",1,"Credit Card",2,"Digital Wallet",3,0))</f>
        <v>2</v>
      </c>
      <c r="G1089" s="1" cm="1">
        <f t="array" ref="G1089">IF('Cleaned Data'!G1089="","",_xlfn.SWITCH('Cleaned Data'!G1089,"In-Store",1,"Takeaway",2,0))</f>
        <v>0</v>
      </c>
      <c r="H1089" s="8">
        <v>45024</v>
      </c>
    </row>
    <row r="1090" spans="1:8" ht="12.5" x14ac:dyDescent="0.25">
      <c r="A1090" s="1" t="str">
        <v>TXN_9230208</v>
      </c>
      <c r="B1090" s="1" cm="1">
        <f t="array" ref="B1090">IF('Cleaned Data'!B1090="","",_xlfn.SWITCH('Cleaned Data'!B1090,"Coffee",1,"Tea",2,"Juice",3,"Smoothie",4,"Cake",5,"Sandwich",6,"Salad",7,"Cookie",8,0))</f>
        <v>7</v>
      </c>
      <c r="C1090" s="1">
        <v>5</v>
      </c>
      <c r="D1090" s="6">
        <v>5</v>
      </c>
      <c r="E1090" s="1">
        <v>25</v>
      </c>
      <c r="F1090" s="1" cm="1">
        <f t="array" ref="F1090">IF('Cleaned Data'!F1090="","",_xlfn.SWITCH('Cleaned Data'!F1090,"Cash",1,"Credit Card",2,"Digital Wallet",3,0))</f>
        <v>0</v>
      </c>
      <c r="G1090" s="1" cm="1">
        <f t="array" ref="G1090">IF('Cleaned Data'!G1090="","",_xlfn.SWITCH('Cleaned Data'!G1090,"In-Store",1,"Takeaway",2,0))</f>
        <v>2</v>
      </c>
      <c r="H1090" s="8">
        <v>45024</v>
      </c>
    </row>
    <row r="1091" spans="1:8" ht="12.5" x14ac:dyDescent="0.25">
      <c r="A1091" s="1" t="str">
        <v>TXN_9363990</v>
      </c>
      <c r="B1091" s="1" cm="1">
        <f t="array" ref="B1091">IF('Cleaned Data'!B1091="","",_xlfn.SWITCH('Cleaned Data'!B1091,"Coffee",1,"Tea",2,"Juice",3,"Smoothie",4,"Cake",5,"Sandwich",6,"Salad",7,"Cookie",8,0))</f>
        <v>4</v>
      </c>
      <c r="C1091" s="1">
        <v>4</v>
      </c>
      <c r="D1091" s="6">
        <v>4</v>
      </c>
      <c r="E1091" s="1">
        <v>16</v>
      </c>
      <c r="F1091" s="1" cm="1">
        <f t="array" ref="F1091">IF('Cleaned Data'!F1091="","",_xlfn.SWITCH('Cleaned Data'!F1091,"Cash",1,"Credit Card",2,"Digital Wallet",3,0))</f>
        <v>3</v>
      </c>
      <c r="G1091" s="1" cm="1">
        <f t="array" ref="G1091">IF('Cleaned Data'!G1091="","",_xlfn.SWITCH('Cleaned Data'!G1091,"In-Store",1,"Takeaway",2,0))</f>
        <v>1</v>
      </c>
      <c r="H1091" s="8">
        <v>45024</v>
      </c>
    </row>
    <row r="1092" spans="1:8" ht="12.5" x14ac:dyDescent="0.25">
      <c r="A1092" s="1" t="str">
        <v>TXN_9725461</v>
      </c>
      <c r="B1092" s="1" cm="1">
        <f t="array" ref="B1092">IF('Cleaned Data'!B1092="","",_xlfn.SWITCH('Cleaned Data'!B1092,"Coffee",1,"Tea",2,"Juice",3,"Smoothie",4,"Cake",5,"Sandwich",6,"Salad",7,"Cookie",8,0))</f>
        <v>1</v>
      </c>
      <c r="C1092" s="1">
        <v>5</v>
      </c>
      <c r="D1092" s="6">
        <v>2</v>
      </c>
      <c r="E1092" s="1">
        <v>10</v>
      </c>
      <c r="F1092" s="1" cm="1">
        <f t="array" ref="F1092">IF('Cleaned Data'!F1092="","",_xlfn.SWITCH('Cleaned Data'!F1092,"Cash",1,"Credit Card",2,"Digital Wallet",3,0))</f>
        <v>0</v>
      </c>
      <c r="G1092" s="1" cm="1">
        <f t="array" ref="G1092">IF('Cleaned Data'!G1092="","",_xlfn.SWITCH('Cleaned Data'!G1092,"In-Store",1,"Takeaway",2,0))</f>
        <v>2</v>
      </c>
      <c r="H1092" s="8">
        <v>45024</v>
      </c>
    </row>
    <row r="1093" spans="1:8" ht="12.5" x14ac:dyDescent="0.25">
      <c r="A1093" s="1" t="str">
        <v>TXN_9800351</v>
      </c>
      <c r="B1093" s="1" cm="1">
        <f t="array" ref="B1093">IF('Cleaned Data'!B1093="","",_xlfn.SWITCH('Cleaned Data'!B1093,"Coffee",1,"Tea",2,"Juice",3,"Smoothie",4,"Cake",5,"Sandwich",6,"Salad",7,"Cookie",8,0))</f>
        <v>6</v>
      </c>
      <c r="C1093" s="1">
        <v>4</v>
      </c>
      <c r="D1093" s="6">
        <v>4</v>
      </c>
      <c r="E1093" s="1">
        <v>16</v>
      </c>
      <c r="F1093" s="1" cm="1">
        <f t="array" ref="F1093">IF('Cleaned Data'!F1093="","",_xlfn.SWITCH('Cleaned Data'!F1093,"Cash",1,"Credit Card",2,"Digital Wallet",3,0))</f>
        <v>2</v>
      </c>
      <c r="G1093" s="1" cm="1">
        <f t="array" ref="G1093">IF('Cleaned Data'!G1093="","",_xlfn.SWITCH('Cleaned Data'!G1093,"In-Store",1,"Takeaway",2,0))</f>
        <v>0</v>
      </c>
      <c r="H1093" s="8">
        <v>45024</v>
      </c>
    </row>
    <row r="1094" spans="1:8" ht="12.5" x14ac:dyDescent="0.25">
      <c r="A1094" s="1" t="str">
        <v>TXN_1180397</v>
      </c>
      <c r="B1094" s="1" cm="1">
        <f t="array" ref="B1094">IF('Cleaned Data'!B1094="","",_xlfn.SWITCH('Cleaned Data'!B1094,"Coffee",1,"Tea",2,"Juice",3,"Smoothie",4,"Cake",5,"Sandwich",6,"Salad",7,"Cookie",8,0))</f>
        <v>6</v>
      </c>
      <c r="C1094" s="1">
        <v>5</v>
      </c>
      <c r="D1094" s="6">
        <v>4</v>
      </c>
      <c r="E1094" s="1">
        <v>20</v>
      </c>
      <c r="F1094" s="1" cm="1">
        <f t="array" ref="F1094">IF('Cleaned Data'!F1094="","",_xlfn.SWITCH('Cleaned Data'!F1094,"Cash",1,"Credit Card",2,"Digital Wallet",3,0))</f>
        <v>1</v>
      </c>
      <c r="G1094" s="1" cm="1">
        <f t="array" ref="G1094">IF('Cleaned Data'!G1094="","",_xlfn.SWITCH('Cleaned Data'!G1094,"In-Store",1,"Takeaway",2,0))</f>
        <v>0</v>
      </c>
      <c r="H1094" s="8">
        <v>45025</v>
      </c>
    </row>
    <row r="1095" spans="1:8" ht="12.5" x14ac:dyDescent="0.25">
      <c r="A1095" s="1" t="str">
        <v>TXN_1610137</v>
      </c>
      <c r="B1095" s="1" cm="1">
        <f t="array" ref="B1095">IF('Cleaned Data'!B1095="","",_xlfn.SWITCH('Cleaned Data'!B1095,"Coffee",1,"Tea",2,"Juice",3,"Smoothie",4,"Cake",5,"Sandwich",6,"Salad",7,"Cookie",8,0))</f>
        <v>6</v>
      </c>
      <c r="C1095" s="1">
        <v>3</v>
      </c>
      <c r="D1095" s="6">
        <v>4</v>
      </c>
      <c r="E1095" s="1">
        <v>12</v>
      </c>
      <c r="F1095" s="1" cm="1">
        <f t="array" ref="F1095">IF('Cleaned Data'!F1095="","",_xlfn.SWITCH('Cleaned Data'!F1095,"Cash",1,"Credit Card",2,"Digital Wallet",3,0))</f>
        <v>3</v>
      </c>
      <c r="G1095" s="1" cm="1">
        <f t="array" ref="G1095">IF('Cleaned Data'!G1095="","",_xlfn.SWITCH('Cleaned Data'!G1095,"In-Store",1,"Takeaway",2,0))</f>
        <v>1</v>
      </c>
      <c r="H1095" s="8">
        <v>45025</v>
      </c>
    </row>
    <row r="1096" spans="1:8" ht="12.5" x14ac:dyDescent="0.25">
      <c r="A1096" s="1" t="str">
        <v>TXN_1824506</v>
      </c>
      <c r="B1096" s="1" cm="1">
        <f t="array" ref="B1096">IF('Cleaned Data'!B1096="","",_xlfn.SWITCH('Cleaned Data'!B1096,"Coffee",1,"Tea",2,"Juice",3,"Smoothie",4,"Cake",5,"Sandwich",6,"Salad",7,"Cookie",8,0))</f>
        <v>8</v>
      </c>
      <c r="C1096" s="1">
        <v>3</v>
      </c>
      <c r="D1096" s="6">
        <v>1</v>
      </c>
      <c r="E1096" s="1">
        <v>3</v>
      </c>
      <c r="F1096" s="1" cm="1">
        <f t="array" ref="F1096">IF('Cleaned Data'!F1096="","",_xlfn.SWITCH('Cleaned Data'!F1096,"Cash",1,"Credit Card",2,"Digital Wallet",3,0))</f>
        <v>0</v>
      </c>
      <c r="G1096" s="1" cm="1">
        <f t="array" ref="G1096">IF('Cleaned Data'!G1096="","",_xlfn.SWITCH('Cleaned Data'!G1096,"In-Store",1,"Takeaway",2,0))</f>
        <v>2</v>
      </c>
      <c r="H1096" s="8">
        <v>45025</v>
      </c>
    </row>
    <row r="1097" spans="1:8" ht="12.5" x14ac:dyDescent="0.25">
      <c r="A1097" s="1" t="str">
        <v>TXN_1938071</v>
      </c>
      <c r="B1097" s="1" cm="1">
        <f t="array" ref="B1097">IF('Cleaned Data'!B1097="","",_xlfn.SWITCH('Cleaned Data'!B1097,"Coffee",1,"Tea",2,"Juice",3,"Smoothie",4,"Cake",5,"Sandwich",6,"Salad",7,"Cookie",8,0))</f>
        <v>7</v>
      </c>
      <c r="C1097" s="1">
        <v>3</v>
      </c>
      <c r="D1097" s="6">
        <v>5</v>
      </c>
      <c r="E1097" s="1">
        <v>15</v>
      </c>
      <c r="F1097" s="1" cm="1">
        <f t="array" ref="F1097">IF('Cleaned Data'!F1097="","",_xlfn.SWITCH('Cleaned Data'!F1097,"Cash",1,"Credit Card",2,"Digital Wallet",3,0))</f>
        <v>2</v>
      </c>
      <c r="G1097" s="1" cm="1">
        <f t="array" ref="G1097">IF('Cleaned Data'!G1097="","",_xlfn.SWITCH('Cleaned Data'!G1097,"In-Store",1,"Takeaway",2,0))</f>
        <v>1</v>
      </c>
      <c r="H1097" s="8">
        <v>45025</v>
      </c>
    </row>
    <row r="1098" spans="1:8" ht="12.5" x14ac:dyDescent="0.25">
      <c r="A1098" s="1" t="str">
        <v>TXN_2108486</v>
      </c>
      <c r="B1098" s="1" cm="1">
        <f t="array" ref="B1098">IF('Cleaned Data'!B1098="","",_xlfn.SWITCH('Cleaned Data'!B1098,"Coffee",1,"Tea",2,"Juice",3,"Smoothie",4,"Cake",5,"Sandwich",6,"Salad",7,"Cookie",8,0))</f>
        <v>6</v>
      </c>
      <c r="C1098" s="1">
        <v>4</v>
      </c>
      <c r="D1098" s="6">
        <v>4</v>
      </c>
      <c r="E1098" s="1">
        <v>16</v>
      </c>
      <c r="F1098" s="1" cm="1">
        <f t="array" ref="F1098">IF('Cleaned Data'!F1098="","",_xlfn.SWITCH('Cleaned Data'!F1098,"Cash",1,"Credit Card",2,"Digital Wallet",3,0))</f>
        <v>1</v>
      </c>
      <c r="G1098" s="1" cm="1">
        <f t="array" ref="G1098">IF('Cleaned Data'!G1098="","",_xlfn.SWITCH('Cleaned Data'!G1098,"In-Store",1,"Takeaway",2,0))</f>
        <v>0</v>
      </c>
      <c r="H1098" s="8">
        <v>45025</v>
      </c>
    </row>
    <row r="1099" spans="1:8" ht="12.5" x14ac:dyDescent="0.25">
      <c r="A1099" s="1" t="str">
        <v>TXN_2320493</v>
      </c>
      <c r="B1099" s="1" cm="1">
        <f t="array" ref="B1099">IF('Cleaned Data'!B1099="","",_xlfn.SWITCH('Cleaned Data'!B1099,"Coffee",1,"Tea",2,"Juice",3,"Smoothie",4,"Cake",5,"Sandwich",6,"Salad",7,"Cookie",8,0))</f>
        <v>7</v>
      </c>
      <c r="C1099" s="1">
        <v>4</v>
      </c>
      <c r="D1099" s="6">
        <v>5</v>
      </c>
      <c r="E1099" s="1">
        <v>20</v>
      </c>
      <c r="F1099" s="1" cm="1">
        <f t="array" ref="F1099">IF('Cleaned Data'!F1099="","",_xlfn.SWITCH('Cleaned Data'!F1099,"Cash",1,"Credit Card",2,"Digital Wallet",3,0))</f>
        <v>2</v>
      </c>
      <c r="G1099" s="1" cm="1">
        <f t="array" ref="G1099">IF('Cleaned Data'!G1099="","",_xlfn.SWITCH('Cleaned Data'!G1099,"In-Store",1,"Takeaway",2,0))</f>
        <v>0</v>
      </c>
      <c r="H1099" s="8">
        <v>45025</v>
      </c>
    </row>
    <row r="1100" spans="1:8" ht="12.5" x14ac:dyDescent="0.25">
      <c r="A1100" s="1" t="str">
        <v>TXN_2939667</v>
      </c>
      <c r="B1100" s="1" cm="1">
        <f t="array" ref="B1100">IF('Cleaned Data'!B1100="","",_xlfn.SWITCH('Cleaned Data'!B1100,"Coffee",1,"Tea",2,"Juice",3,"Smoothie",4,"Cake",5,"Sandwich",6,"Salad",7,"Cookie",8,0))</f>
        <v>5</v>
      </c>
      <c r="C1100" s="1">
        <v>5</v>
      </c>
      <c r="D1100" s="6">
        <v>3</v>
      </c>
      <c r="E1100" s="1">
        <v>15</v>
      </c>
      <c r="F1100" s="1" cm="1">
        <f t="array" ref="F1100">IF('Cleaned Data'!F1100="","",_xlfn.SWITCH('Cleaned Data'!F1100,"Cash",1,"Credit Card",2,"Digital Wallet",3,0))</f>
        <v>3</v>
      </c>
      <c r="G1100" s="1" cm="1">
        <f t="array" ref="G1100">IF('Cleaned Data'!G1100="","",_xlfn.SWITCH('Cleaned Data'!G1100,"In-Store",1,"Takeaway",2,0))</f>
        <v>0</v>
      </c>
      <c r="H1100" s="8">
        <v>45025</v>
      </c>
    </row>
    <row r="1101" spans="1:8" ht="12.5" x14ac:dyDescent="0.25">
      <c r="A1101" s="1" t="str">
        <v>TXN_4255767</v>
      </c>
      <c r="B1101" s="1" cm="1">
        <f t="array" ref="B1101">IF('Cleaned Data'!B1101="","",_xlfn.SWITCH('Cleaned Data'!B1101,"Coffee",1,"Tea",2,"Juice",3,"Smoothie",4,"Cake",5,"Sandwich",6,"Salad",7,"Cookie",8,0))</f>
        <v>1</v>
      </c>
      <c r="C1101" s="1">
        <v>3</v>
      </c>
      <c r="D1101" s="6">
        <v>2</v>
      </c>
      <c r="E1101" s="1">
        <v>6</v>
      </c>
      <c r="F1101" s="1" cm="1">
        <f t="array" ref="F1101">IF('Cleaned Data'!F1101="","",_xlfn.SWITCH('Cleaned Data'!F1101,"Cash",1,"Credit Card",2,"Digital Wallet",3,0))</f>
        <v>0</v>
      </c>
      <c r="G1101" s="1" cm="1">
        <f t="array" ref="G1101">IF('Cleaned Data'!G1101="","",_xlfn.SWITCH('Cleaned Data'!G1101,"In-Store",1,"Takeaway",2,0))</f>
        <v>0</v>
      </c>
      <c r="H1101" s="8">
        <v>45025</v>
      </c>
    </row>
    <row r="1102" spans="1:8" ht="12.5" x14ac:dyDescent="0.25">
      <c r="A1102" s="1" t="str">
        <v>TXN_4674667</v>
      </c>
      <c r="B1102" s="1" cm="1">
        <f t="array" ref="B1102">IF('Cleaned Data'!B1102="","",_xlfn.SWITCH('Cleaned Data'!B1102,"Coffee",1,"Tea",2,"Juice",3,"Smoothie",4,"Cake",5,"Sandwich",6,"Salad",7,"Cookie",8,0))</f>
        <v>8</v>
      </c>
      <c r="C1102" s="1">
        <v>2</v>
      </c>
      <c r="D1102" s="6">
        <v>1</v>
      </c>
      <c r="E1102" s="1">
        <v>2</v>
      </c>
      <c r="F1102" s="1" cm="1">
        <f t="array" ref="F1102">IF('Cleaned Data'!F1102="","",_xlfn.SWITCH('Cleaned Data'!F1102,"Cash",1,"Credit Card",2,"Digital Wallet",3,0))</f>
        <v>1</v>
      </c>
      <c r="G1102" s="1" cm="1">
        <f t="array" ref="G1102">IF('Cleaned Data'!G1102="","",_xlfn.SWITCH('Cleaned Data'!G1102,"In-Store",1,"Takeaway",2,0))</f>
        <v>0</v>
      </c>
      <c r="H1102" s="8">
        <v>45025</v>
      </c>
    </row>
    <row r="1103" spans="1:8" ht="12.5" x14ac:dyDescent="0.25">
      <c r="A1103" s="1" t="str">
        <v>TXN_4731715</v>
      </c>
      <c r="B1103" s="1" cm="1">
        <f t="array" ref="B1103">IF('Cleaned Data'!B1103="","",_xlfn.SWITCH('Cleaned Data'!B1103,"Coffee",1,"Tea",2,"Juice",3,"Smoothie",4,"Cake",5,"Sandwich",6,"Salad",7,"Cookie",8,0))</f>
        <v>8</v>
      </c>
      <c r="C1103" s="1">
        <v>4</v>
      </c>
      <c r="D1103" s="6">
        <v>1</v>
      </c>
      <c r="E1103" s="1">
        <v>4</v>
      </c>
      <c r="F1103" s="1" cm="1">
        <f t="array" ref="F1103">IF('Cleaned Data'!F1103="","",_xlfn.SWITCH('Cleaned Data'!F1103,"Cash",1,"Credit Card",2,"Digital Wallet",3,0))</f>
        <v>1</v>
      </c>
      <c r="G1103" s="1" cm="1">
        <f t="array" ref="G1103">IF('Cleaned Data'!G1103="","",_xlfn.SWITCH('Cleaned Data'!G1103,"In-Store",1,"Takeaway",2,0))</f>
        <v>1</v>
      </c>
      <c r="H1103" s="8">
        <v>45025</v>
      </c>
    </row>
    <row r="1104" spans="1:8" ht="12.5" x14ac:dyDescent="0.25">
      <c r="A1104" s="1" t="str">
        <v>TXN_5398134</v>
      </c>
      <c r="B1104" s="1" cm="1">
        <f t="array" ref="B1104">IF('Cleaned Data'!B1104="","",_xlfn.SWITCH('Cleaned Data'!B1104,"Coffee",1,"Tea",2,"Juice",3,"Smoothie",4,"Cake",5,"Sandwich",6,"Salad",7,"Cookie",8,0))</f>
        <v>3</v>
      </c>
      <c r="C1104" s="1">
        <v>3</v>
      </c>
      <c r="D1104" s="6">
        <v>3</v>
      </c>
      <c r="E1104" s="1">
        <v>9</v>
      </c>
      <c r="F1104" s="1" cm="1">
        <f t="array" ref="F1104">IF('Cleaned Data'!F1104="","",_xlfn.SWITCH('Cleaned Data'!F1104,"Cash",1,"Credit Card",2,"Digital Wallet",3,0))</f>
        <v>0</v>
      </c>
      <c r="G1104" s="1" cm="1">
        <f t="array" ref="G1104">IF('Cleaned Data'!G1104="","",_xlfn.SWITCH('Cleaned Data'!G1104,"In-Store",1,"Takeaway",2,0))</f>
        <v>1</v>
      </c>
      <c r="H1104" s="8">
        <v>45025</v>
      </c>
    </row>
    <row r="1105" spans="1:8" ht="12.5" x14ac:dyDescent="0.25">
      <c r="A1105" s="1" t="str">
        <v>TXN_5434310</v>
      </c>
      <c r="B1105" s="1" cm="1">
        <f t="array" ref="B1105">IF('Cleaned Data'!B1105="","",_xlfn.SWITCH('Cleaned Data'!B1105,"Coffee",1,"Tea",2,"Juice",3,"Smoothie",4,"Cake",5,"Sandwich",6,"Salad",7,"Cookie",8,0))</f>
        <v>2</v>
      </c>
      <c r="C1105" s="1">
        <v>3</v>
      </c>
      <c r="D1105" s="6">
        <v>1.5</v>
      </c>
      <c r="E1105" s="1">
        <v>4.5</v>
      </c>
      <c r="F1105" s="1" cm="1">
        <f t="array" ref="F1105">IF('Cleaned Data'!F1105="","",_xlfn.SWITCH('Cleaned Data'!F1105,"Cash",1,"Credit Card",2,"Digital Wallet",3,0))</f>
        <v>0</v>
      </c>
      <c r="G1105" s="1" cm="1">
        <f t="array" ref="G1105">IF('Cleaned Data'!G1105="","",_xlfn.SWITCH('Cleaned Data'!G1105,"In-Store",1,"Takeaway",2,0))</f>
        <v>0</v>
      </c>
      <c r="H1105" s="8">
        <v>45025</v>
      </c>
    </row>
    <row r="1106" spans="1:8" ht="12.5" x14ac:dyDescent="0.25">
      <c r="A1106" s="1" t="str">
        <v>TXN_5511805</v>
      </c>
      <c r="B1106" s="1" cm="1">
        <f t="array" ref="B1106">IF('Cleaned Data'!B1106="","",_xlfn.SWITCH('Cleaned Data'!B1106,"Coffee",1,"Tea",2,"Juice",3,"Smoothie",4,"Cake",5,"Sandwich",6,"Salad",7,"Cookie",8,0))</f>
        <v>6</v>
      </c>
      <c r="C1106" s="1">
        <v>3</v>
      </c>
      <c r="D1106" s="6">
        <v>4</v>
      </c>
      <c r="E1106" s="1">
        <v>12</v>
      </c>
      <c r="F1106" s="1" cm="1">
        <f t="array" ref="F1106">IF('Cleaned Data'!F1106="","",_xlfn.SWITCH('Cleaned Data'!F1106,"Cash",1,"Credit Card",2,"Digital Wallet",3,0))</f>
        <v>2</v>
      </c>
      <c r="G1106" s="1" cm="1">
        <f t="array" ref="G1106">IF('Cleaned Data'!G1106="","",_xlfn.SWITCH('Cleaned Data'!G1106,"In-Store",1,"Takeaway",2,0))</f>
        <v>0</v>
      </c>
      <c r="H1106" s="8">
        <v>45025</v>
      </c>
    </row>
    <row r="1107" spans="1:8" ht="12.5" x14ac:dyDescent="0.25">
      <c r="A1107" s="1" t="str">
        <v>TXN_5728193</v>
      </c>
      <c r="B1107" s="1" cm="1">
        <f t="array" ref="B1107">IF('Cleaned Data'!B1107="","",_xlfn.SWITCH('Cleaned Data'!B1107,"Coffee",1,"Tea",2,"Juice",3,"Smoothie",4,"Cake",5,"Sandwich",6,"Salad",7,"Cookie",8,0))</f>
        <v>5</v>
      </c>
      <c r="C1107" s="1">
        <v>3</v>
      </c>
      <c r="D1107" s="6">
        <v>3</v>
      </c>
      <c r="E1107" s="1">
        <v>9</v>
      </c>
      <c r="F1107" s="1" cm="1">
        <f t="array" ref="F1107">IF('Cleaned Data'!F1107="","",_xlfn.SWITCH('Cleaned Data'!F1107,"Cash",1,"Credit Card",2,"Digital Wallet",3,0))</f>
        <v>0</v>
      </c>
      <c r="G1107" s="1" cm="1">
        <f t="array" ref="G1107">IF('Cleaned Data'!G1107="","",_xlfn.SWITCH('Cleaned Data'!G1107,"In-Store",1,"Takeaway",2,0))</f>
        <v>0</v>
      </c>
      <c r="H1107" s="8">
        <v>45025</v>
      </c>
    </row>
    <row r="1108" spans="1:8" ht="12.5" x14ac:dyDescent="0.25">
      <c r="A1108" s="1" t="str">
        <v>TXN_5863411</v>
      </c>
      <c r="B1108" s="1" cm="1">
        <f t="array" ref="B1108">IF('Cleaned Data'!B1108="","",_xlfn.SWITCH('Cleaned Data'!B1108,"Coffee",1,"Tea",2,"Juice",3,"Smoothie",4,"Cake",5,"Sandwich",6,"Salad",7,"Cookie",8,0))</f>
        <v>2</v>
      </c>
      <c r="C1108" s="1">
        <v>5</v>
      </c>
      <c r="D1108" s="6">
        <v>1.5</v>
      </c>
      <c r="E1108" s="1">
        <v>7.5</v>
      </c>
      <c r="F1108" s="1" cm="1">
        <f t="array" ref="F1108">IF('Cleaned Data'!F1108="","",_xlfn.SWITCH('Cleaned Data'!F1108,"Cash",1,"Credit Card",2,"Digital Wallet",3,0))</f>
        <v>2</v>
      </c>
      <c r="G1108" s="1" cm="1">
        <f t="array" ref="G1108">IF('Cleaned Data'!G1108="","",_xlfn.SWITCH('Cleaned Data'!G1108,"In-Store",1,"Takeaway",2,0))</f>
        <v>1</v>
      </c>
      <c r="H1108" s="8">
        <v>45025</v>
      </c>
    </row>
    <row r="1109" spans="1:8" ht="12.5" x14ac:dyDescent="0.25">
      <c r="A1109" s="1" t="str">
        <v>TXN_7343905</v>
      </c>
      <c r="B1109" s="1" cm="1">
        <f t="array" ref="B1109">IF('Cleaned Data'!B1109="","",_xlfn.SWITCH('Cleaned Data'!B1109,"Coffee",1,"Tea",2,"Juice",3,"Smoothie",4,"Cake",5,"Sandwich",6,"Salad",7,"Cookie",8,0))</f>
        <v>5</v>
      </c>
      <c r="C1109" s="1">
        <v>1</v>
      </c>
      <c r="D1109" s="6">
        <v>3</v>
      </c>
      <c r="E1109" s="1">
        <v>3</v>
      </c>
      <c r="F1109" s="1" cm="1">
        <f t="array" ref="F1109">IF('Cleaned Data'!F1109="","",_xlfn.SWITCH('Cleaned Data'!F1109,"Cash",1,"Credit Card",2,"Digital Wallet",3,0))</f>
        <v>0</v>
      </c>
      <c r="G1109" s="1" cm="1">
        <f t="array" ref="G1109">IF('Cleaned Data'!G1109="","",_xlfn.SWITCH('Cleaned Data'!G1109,"In-Store",1,"Takeaway",2,0))</f>
        <v>2</v>
      </c>
      <c r="H1109" s="8">
        <v>45025</v>
      </c>
    </row>
    <row r="1110" spans="1:8" ht="12.5" x14ac:dyDescent="0.25">
      <c r="A1110" s="1" t="str">
        <v>TXN_8127433</v>
      </c>
      <c r="B1110" s="1" cm="1">
        <f t="array" ref="B1110">IF('Cleaned Data'!B1110="","",_xlfn.SWITCH('Cleaned Data'!B1110,"Coffee",1,"Tea",2,"Juice",3,"Smoothie",4,"Cake",5,"Sandwich",6,"Salad",7,"Cookie",8,0))</f>
        <v>6</v>
      </c>
      <c r="C1110" s="1">
        <v>3</v>
      </c>
      <c r="D1110" s="6">
        <v>4</v>
      </c>
      <c r="E1110" s="1">
        <v>12</v>
      </c>
      <c r="F1110" s="1" cm="1">
        <f t="array" ref="F1110">IF('Cleaned Data'!F1110="","",_xlfn.SWITCH('Cleaned Data'!F1110,"Cash",1,"Credit Card",2,"Digital Wallet",3,0))</f>
        <v>3</v>
      </c>
      <c r="G1110" s="1" cm="1">
        <f t="array" ref="G1110">IF('Cleaned Data'!G1110="","",_xlfn.SWITCH('Cleaned Data'!G1110,"In-Store",1,"Takeaway",2,0))</f>
        <v>0</v>
      </c>
      <c r="H1110" s="8">
        <v>45025</v>
      </c>
    </row>
    <row r="1111" spans="1:8" ht="12.5" x14ac:dyDescent="0.25">
      <c r="A1111" s="1" t="str">
        <v>TXN_8515063</v>
      </c>
      <c r="B1111" s="1" cm="1">
        <f t="array" ref="B1111">IF('Cleaned Data'!B1111="","",_xlfn.SWITCH('Cleaned Data'!B1111,"Coffee",1,"Tea",2,"Juice",3,"Smoothie",4,"Cake",5,"Sandwich",6,"Salad",7,"Cookie",8,0))</f>
        <v>7</v>
      </c>
      <c r="C1111" s="1">
        <v>5</v>
      </c>
      <c r="D1111" s="6">
        <v>5</v>
      </c>
      <c r="E1111" s="1">
        <v>25</v>
      </c>
      <c r="F1111" s="1" cm="1">
        <f t="array" ref="F1111">IF('Cleaned Data'!F1111="","",_xlfn.SWITCH('Cleaned Data'!F1111,"Cash",1,"Credit Card",2,"Digital Wallet",3,0))</f>
        <v>1</v>
      </c>
      <c r="G1111" s="1" cm="1">
        <f t="array" ref="G1111">IF('Cleaned Data'!G1111="","",_xlfn.SWITCH('Cleaned Data'!G1111,"In-Store",1,"Takeaway",2,0))</f>
        <v>1</v>
      </c>
      <c r="H1111" s="8">
        <v>45025</v>
      </c>
    </row>
    <row r="1112" spans="1:8" ht="12.5" x14ac:dyDescent="0.25">
      <c r="A1112" s="1" t="str">
        <v>TXN_8543211</v>
      </c>
      <c r="B1112" s="1" cm="1">
        <f t="array" ref="B1112">IF('Cleaned Data'!B1112="","",_xlfn.SWITCH('Cleaned Data'!B1112,"Coffee",1,"Tea",2,"Juice",3,"Smoothie",4,"Cake",5,"Sandwich",6,"Salad",7,"Cookie",8,0))</f>
        <v>4</v>
      </c>
      <c r="C1112" s="1">
        <v>4</v>
      </c>
      <c r="D1112" s="6">
        <v>4</v>
      </c>
      <c r="E1112" s="1">
        <v>16</v>
      </c>
      <c r="F1112" s="1" cm="1">
        <f t="array" ref="F1112">IF('Cleaned Data'!F1112="","",_xlfn.SWITCH('Cleaned Data'!F1112,"Cash",1,"Credit Card",2,"Digital Wallet",3,0))</f>
        <v>0</v>
      </c>
      <c r="G1112" s="1" cm="1">
        <f t="array" ref="G1112">IF('Cleaned Data'!G1112="","",_xlfn.SWITCH('Cleaned Data'!G1112,"In-Store",1,"Takeaway",2,0))</f>
        <v>0</v>
      </c>
      <c r="H1112" s="8">
        <v>45025</v>
      </c>
    </row>
    <row r="1113" spans="1:8" ht="12.5" x14ac:dyDescent="0.25">
      <c r="A1113" s="1" t="str">
        <v>TXN_8645889</v>
      </c>
      <c r="B1113" s="1" cm="1">
        <f t="array" ref="B1113">IF('Cleaned Data'!B1113="","",_xlfn.SWITCH('Cleaned Data'!B1113,"Coffee",1,"Tea",2,"Juice",3,"Smoothie",4,"Cake",5,"Sandwich",6,"Salad",7,"Cookie",8,0))</f>
        <v>8</v>
      </c>
      <c r="C1113" s="1">
        <v>2</v>
      </c>
      <c r="D1113" s="6">
        <v>1</v>
      </c>
      <c r="E1113" s="1">
        <v>2</v>
      </c>
      <c r="F1113" s="1" cm="1">
        <f t="array" ref="F1113">IF('Cleaned Data'!F1113="","",_xlfn.SWITCH('Cleaned Data'!F1113,"Cash",1,"Credit Card",2,"Digital Wallet",3,0))</f>
        <v>0</v>
      </c>
      <c r="G1113" s="1" cm="1">
        <f t="array" ref="G1113">IF('Cleaned Data'!G1113="","",_xlfn.SWITCH('Cleaned Data'!G1113,"In-Store",1,"Takeaway",2,0))</f>
        <v>2</v>
      </c>
      <c r="H1113" s="8">
        <v>45025</v>
      </c>
    </row>
    <row r="1114" spans="1:8" ht="12.5" x14ac:dyDescent="0.25">
      <c r="A1114" s="1" t="str">
        <v>TXN_9052231</v>
      </c>
      <c r="B1114" s="1" cm="1">
        <f t="array" ref="B1114">IF('Cleaned Data'!B1114="","",_xlfn.SWITCH('Cleaned Data'!B1114,"Coffee",1,"Tea",2,"Juice",3,"Smoothie",4,"Cake",5,"Sandwich",6,"Salad",7,"Cookie",8,0))</f>
        <v>6</v>
      </c>
      <c r="C1114" s="1">
        <v>2</v>
      </c>
      <c r="D1114" s="6">
        <v>4</v>
      </c>
      <c r="E1114" s="1">
        <v>8</v>
      </c>
      <c r="F1114" s="1" cm="1">
        <f t="array" ref="F1114">IF('Cleaned Data'!F1114="","",_xlfn.SWITCH('Cleaned Data'!F1114,"Cash",1,"Credit Card",2,"Digital Wallet",3,0))</f>
        <v>2</v>
      </c>
      <c r="G1114" s="1" cm="1">
        <f t="array" ref="G1114">IF('Cleaned Data'!G1114="","",_xlfn.SWITCH('Cleaned Data'!G1114,"In-Store",1,"Takeaway",2,0))</f>
        <v>0</v>
      </c>
      <c r="H1114" s="8">
        <v>45025</v>
      </c>
    </row>
    <row r="1115" spans="1:8" ht="12.5" x14ac:dyDescent="0.25">
      <c r="A1115" s="1" t="str">
        <v>TXN_9354616</v>
      </c>
      <c r="B1115" s="1" cm="1">
        <f t="array" ref="B1115">IF('Cleaned Data'!B1115="","",_xlfn.SWITCH('Cleaned Data'!B1115,"Coffee",1,"Tea",2,"Juice",3,"Smoothie",4,"Cake",5,"Sandwich",6,"Salad",7,"Cookie",8,0))</f>
        <v>2</v>
      </c>
      <c r="C1115" s="1">
        <v>4</v>
      </c>
      <c r="D1115" s="6">
        <v>1.5</v>
      </c>
      <c r="E1115" s="1">
        <v>6</v>
      </c>
      <c r="F1115" s="1" cm="1">
        <f t="array" ref="F1115">IF('Cleaned Data'!F1115="","",_xlfn.SWITCH('Cleaned Data'!F1115,"Cash",1,"Credit Card",2,"Digital Wallet",3,0))</f>
        <v>3</v>
      </c>
      <c r="G1115" s="1" cm="1">
        <f t="array" ref="G1115">IF('Cleaned Data'!G1115="","",_xlfn.SWITCH('Cleaned Data'!G1115,"In-Store",1,"Takeaway",2,0))</f>
        <v>0</v>
      </c>
      <c r="H1115" s="8">
        <v>45025</v>
      </c>
    </row>
    <row r="1116" spans="1:8" ht="12.5" x14ac:dyDescent="0.25">
      <c r="A1116" s="1" t="str">
        <v>TXN_1293509</v>
      </c>
      <c r="B1116" s="1" cm="1">
        <f t="array" ref="B1116">IF('Cleaned Data'!B1116="","",_xlfn.SWITCH('Cleaned Data'!B1116,"Coffee",1,"Tea",2,"Juice",3,"Smoothie",4,"Cake",5,"Sandwich",6,"Salad",7,"Cookie",8,0))</f>
        <v>8</v>
      </c>
      <c r="C1116" s="1">
        <v>2</v>
      </c>
      <c r="D1116" s="6">
        <v>1</v>
      </c>
      <c r="E1116" s="1">
        <v>2</v>
      </c>
      <c r="F1116" s="1" cm="1">
        <f t="array" ref="F1116">IF('Cleaned Data'!F1116="","",_xlfn.SWITCH('Cleaned Data'!F1116,"Cash",1,"Credit Card",2,"Digital Wallet",3,0))</f>
        <v>1</v>
      </c>
      <c r="G1116" s="1" cm="1">
        <f t="array" ref="G1116">IF('Cleaned Data'!G1116="","",_xlfn.SWITCH('Cleaned Data'!G1116,"In-Store",1,"Takeaway",2,0))</f>
        <v>1</v>
      </c>
      <c r="H1116" s="8">
        <v>45026</v>
      </c>
    </row>
    <row r="1117" spans="1:8" ht="12.5" x14ac:dyDescent="0.25">
      <c r="A1117" s="1" t="str">
        <v>TXN_1408709</v>
      </c>
      <c r="B1117" s="1" cm="1">
        <f t="array" ref="B1117">IF('Cleaned Data'!B1117="","",_xlfn.SWITCH('Cleaned Data'!B1117,"Coffee",1,"Tea",2,"Juice",3,"Smoothie",4,"Cake",5,"Sandwich",6,"Salad",7,"Cookie",8,0))</f>
        <v>3</v>
      </c>
      <c r="C1117" s="1">
        <v>3</v>
      </c>
      <c r="D1117" s="6">
        <v>3</v>
      </c>
      <c r="E1117" s="1">
        <v>9</v>
      </c>
      <c r="F1117" s="1" cm="1">
        <f t="array" ref="F1117">IF('Cleaned Data'!F1117="","",_xlfn.SWITCH('Cleaned Data'!F1117,"Cash",1,"Credit Card",2,"Digital Wallet",3,0))</f>
        <v>2</v>
      </c>
      <c r="G1117" s="1" cm="1">
        <f t="array" ref="G1117">IF('Cleaned Data'!G1117="","",_xlfn.SWITCH('Cleaned Data'!G1117,"In-Store",1,"Takeaway",2,0))</f>
        <v>2</v>
      </c>
      <c r="H1117" s="8">
        <v>45026</v>
      </c>
    </row>
    <row r="1118" spans="1:8" ht="12.5" x14ac:dyDescent="0.25">
      <c r="A1118" s="1" t="str">
        <v>TXN_2461238</v>
      </c>
      <c r="B1118" s="1" cm="1">
        <f t="array" ref="B1118">IF('Cleaned Data'!B1118="","",_xlfn.SWITCH('Cleaned Data'!B1118,"Coffee",1,"Tea",2,"Juice",3,"Smoothie",4,"Cake",5,"Sandwich",6,"Salad",7,"Cookie",8,0))</f>
        <v>3</v>
      </c>
      <c r="C1118" s="1">
        <v>5</v>
      </c>
      <c r="D1118" s="6">
        <v>3</v>
      </c>
      <c r="E1118" s="1">
        <v>15</v>
      </c>
      <c r="F1118" s="1" cm="1">
        <f t="array" ref="F1118">IF('Cleaned Data'!F1118="","",_xlfn.SWITCH('Cleaned Data'!F1118,"Cash",1,"Credit Card",2,"Digital Wallet",3,0))</f>
        <v>3</v>
      </c>
      <c r="G1118" s="1" cm="1">
        <f t="array" ref="G1118">IF('Cleaned Data'!G1118="","",_xlfn.SWITCH('Cleaned Data'!G1118,"In-Store",1,"Takeaway",2,0))</f>
        <v>0</v>
      </c>
      <c r="H1118" s="8">
        <v>45026</v>
      </c>
    </row>
    <row r="1119" spans="1:8" ht="12.5" x14ac:dyDescent="0.25">
      <c r="A1119" s="1" t="str">
        <v>TXN_2575331</v>
      </c>
      <c r="B1119" s="1" cm="1">
        <f t="array" ref="B1119">IF('Cleaned Data'!B1119="","",_xlfn.SWITCH('Cleaned Data'!B1119,"Coffee",1,"Tea",2,"Juice",3,"Smoothie",4,"Cake",5,"Sandwich",6,"Salad",7,"Cookie",8,0))</f>
        <v>4</v>
      </c>
      <c r="C1119" s="1">
        <v>3</v>
      </c>
      <c r="D1119" s="6">
        <v>4</v>
      </c>
      <c r="E1119" s="1">
        <v>12</v>
      </c>
      <c r="F1119" s="1" cm="1">
        <f t="array" ref="F1119">IF('Cleaned Data'!F1119="","",_xlfn.SWITCH('Cleaned Data'!F1119,"Cash",1,"Credit Card",2,"Digital Wallet",3,0))</f>
        <v>2</v>
      </c>
      <c r="G1119" s="1" cm="1">
        <f t="array" ref="G1119">IF('Cleaned Data'!G1119="","",_xlfn.SWITCH('Cleaned Data'!G1119,"In-Store",1,"Takeaway",2,0))</f>
        <v>1</v>
      </c>
      <c r="H1119" s="8">
        <v>45026</v>
      </c>
    </row>
    <row r="1120" spans="1:8" ht="12.5" x14ac:dyDescent="0.25">
      <c r="A1120" s="1" t="str">
        <v>TXN_2634805</v>
      </c>
      <c r="B1120" s="1" cm="1">
        <f t="array" ref="B1120">IF('Cleaned Data'!B1120="","",_xlfn.SWITCH('Cleaned Data'!B1120,"Coffee",1,"Tea",2,"Juice",3,"Smoothie",4,"Cake",5,"Sandwich",6,"Salad",7,"Cookie",8,0))</f>
        <v>2</v>
      </c>
      <c r="C1120" s="1">
        <v>5</v>
      </c>
      <c r="D1120" s="6">
        <v>1.5</v>
      </c>
      <c r="E1120" s="1">
        <v>7.5</v>
      </c>
      <c r="F1120" s="1" cm="1">
        <f t="array" ref="F1120">IF('Cleaned Data'!F1120="","",_xlfn.SWITCH('Cleaned Data'!F1120,"Cash",1,"Credit Card",2,"Digital Wallet",3,0))</f>
        <v>0</v>
      </c>
      <c r="G1120" s="1" cm="1">
        <f t="array" ref="G1120">IF('Cleaned Data'!G1120="","",_xlfn.SWITCH('Cleaned Data'!G1120,"In-Store",1,"Takeaway",2,0))</f>
        <v>1</v>
      </c>
      <c r="H1120" s="8">
        <v>45026</v>
      </c>
    </row>
    <row r="1121" spans="1:8" ht="12.5" x14ac:dyDescent="0.25">
      <c r="A1121" s="1" t="str">
        <v>TXN_3060286</v>
      </c>
      <c r="B1121" s="1" cm="1">
        <f t="array" ref="B1121">IF('Cleaned Data'!B1121="","",_xlfn.SWITCH('Cleaned Data'!B1121,"Coffee",1,"Tea",2,"Juice",3,"Smoothie",4,"Cake",5,"Sandwich",6,"Salad",7,"Cookie",8,0))</f>
        <v>6</v>
      </c>
      <c r="C1121" s="1">
        <v>1</v>
      </c>
      <c r="D1121" s="6">
        <v>4</v>
      </c>
      <c r="E1121" s="1">
        <v>4</v>
      </c>
      <c r="F1121" s="1" cm="1">
        <f t="array" ref="F1121">IF('Cleaned Data'!F1121="","",_xlfn.SWITCH('Cleaned Data'!F1121,"Cash",1,"Credit Card",2,"Digital Wallet",3,0))</f>
        <v>0</v>
      </c>
      <c r="G1121" s="1" cm="1">
        <f t="array" ref="G1121">IF('Cleaned Data'!G1121="","",_xlfn.SWITCH('Cleaned Data'!G1121,"In-Store",1,"Takeaway",2,0))</f>
        <v>0</v>
      </c>
      <c r="H1121" s="8">
        <v>45026</v>
      </c>
    </row>
    <row r="1122" spans="1:8" ht="12.5" x14ac:dyDescent="0.25">
      <c r="A1122" s="1" t="str">
        <v>TXN_3554772</v>
      </c>
      <c r="B1122" s="1" cm="1">
        <f t="array" ref="B1122">IF('Cleaned Data'!B1122="","",_xlfn.SWITCH('Cleaned Data'!B1122,"Coffee",1,"Tea",2,"Juice",3,"Smoothie",4,"Cake",5,"Sandwich",6,"Salad",7,"Cookie",8,0))</f>
        <v>2</v>
      </c>
      <c r="C1122" s="1">
        <v>5</v>
      </c>
      <c r="D1122" s="6">
        <v>1.5</v>
      </c>
      <c r="E1122" s="1">
        <v>7.5</v>
      </c>
      <c r="F1122" s="1" cm="1">
        <f t="array" ref="F1122">IF('Cleaned Data'!F1122="","",_xlfn.SWITCH('Cleaned Data'!F1122,"Cash",1,"Credit Card",2,"Digital Wallet",3,0))</f>
        <v>1</v>
      </c>
      <c r="G1122" s="1" cm="1">
        <f t="array" ref="G1122">IF('Cleaned Data'!G1122="","",_xlfn.SWITCH('Cleaned Data'!G1122,"In-Store",1,"Takeaway",2,0))</f>
        <v>0</v>
      </c>
      <c r="H1122" s="8">
        <v>45026</v>
      </c>
    </row>
    <row r="1123" spans="1:8" ht="12.5" x14ac:dyDescent="0.25">
      <c r="A1123" s="1" t="str">
        <v>TXN_4069354</v>
      </c>
      <c r="B1123" s="1" cm="1">
        <f t="array" ref="B1123">IF('Cleaned Data'!B1123="","",_xlfn.SWITCH('Cleaned Data'!B1123,"Coffee",1,"Tea",2,"Juice",3,"Smoothie",4,"Cake",5,"Sandwich",6,"Salad",7,"Cookie",8,0))</f>
        <v>7</v>
      </c>
      <c r="C1123" s="1">
        <v>2</v>
      </c>
      <c r="D1123" s="6">
        <v>5</v>
      </c>
      <c r="E1123" s="1">
        <v>10</v>
      </c>
      <c r="F1123" s="1" cm="1">
        <f t="array" ref="F1123">IF('Cleaned Data'!F1123="","",_xlfn.SWITCH('Cleaned Data'!F1123,"Cash",1,"Credit Card",2,"Digital Wallet",3,0))</f>
        <v>3</v>
      </c>
      <c r="G1123" s="1" cm="1">
        <f t="array" ref="G1123">IF('Cleaned Data'!G1123="","",_xlfn.SWITCH('Cleaned Data'!G1123,"In-Store",1,"Takeaway",2,0))</f>
        <v>1</v>
      </c>
      <c r="H1123" s="8">
        <v>45026</v>
      </c>
    </row>
    <row r="1124" spans="1:8" ht="12.5" x14ac:dyDescent="0.25">
      <c r="A1124" s="1" t="str">
        <v>TXN_4432546</v>
      </c>
      <c r="B1124" s="1" cm="1">
        <f t="array" ref="B1124">IF('Cleaned Data'!B1124="","",_xlfn.SWITCH('Cleaned Data'!B1124,"Coffee",1,"Tea",2,"Juice",3,"Smoothie",4,"Cake",5,"Sandwich",6,"Salad",7,"Cookie",8,0))</f>
        <v>5</v>
      </c>
      <c r="C1124" s="1">
        <v>5</v>
      </c>
      <c r="D1124" s="6">
        <v>3</v>
      </c>
      <c r="E1124" s="1">
        <v>15</v>
      </c>
      <c r="F1124" s="1" cm="1">
        <f t="array" ref="F1124">IF('Cleaned Data'!F1124="","",_xlfn.SWITCH('Cleaned Data'!F1124,"Cash",1,"Credit Card",2,"Digital Wallet",3,0))</f>
        <v>0</v>
      </c>
      <c r="G1124" s="1" cm="1">
        <f t="array" ref="G1124">IF('Cleaned Data'!G1124="","",_xlfn.SWITCH('Cleaned Data'!G1124,"In-Store",1,"Takeaway",2,0))</f>
        <v>1</v>
      </c>
      <c r="H1124" s="8">
        <v>45026</v>
      </c>
    </row>
    <row r="1125" spans="1:8" ht="12.5" x14ac:dyDescent="0.25">
      <c r="A1125" s="1" t="str">
        <v>TXN_4498526</v>
      </c>
      <c r="B1125" s="1" cm="1">
        <f t="array" ref="B1125">IF('Cleaned Data'!B1125="","",_xlfn.SWITCH('Cleaned Data'!B1125,"Coffee",1,"Tea",2,"Juice",3,"Smoothie",4,"Cake",5,"Sandwich",6,"Salad",7,"Cookie",8,0))</f>
        <v>2</v>
      </c>
      <c r="C1125" s="1">
        <v>1</v>
      </c>
      <c r="D1125" s="6">
        <v>1.5</v>
      </c>
      <c r="E1125" s="1">
        <v>1.5</v>
      </c>
      <c r="F1125" s="1" cm="1">
        <f t="array" ref="F1125">IF('Cleaned Data'!F1125="","",_xlfn.SWITCH('Cleaned Data'!F1125,"Cash",1,"Credit Card",2,"Digital Wallet",3,0))</f>
        <v>0</v>
      </c>
      <c r="G1125" s="1" cm="1">
        <f t="array" ref="G1125">IF('Cleaned Data'!G1125="","",_xlfn.SWITCH('Cleaned Data'!G1125,"In-Store",1,"Takeaway",2,0))</f>
        <v>0</v>
      </c>
      <c r="H1125" s="8">
        <v>45026</v>
      </c>
    </row>
    <row r="1126" spans="1:8" ht="12.5" x14ac:dyDescent="0.25">
      <c r="A1126" s="1" t="str">
        <v>TXN_4814965</v>
      </c>
      <c r="B1126" s="1" cm="1">
        <f t="array" ref="B1126">IF('Cleaned Data'!B1126="","",_xlfn.SWITCH('Cleaned Data'!B1126,"Coffee",1,"Tea",2,"Juice",3,"Smoothie",4,"Cake",5,"Sandwich",6,"Salad",7,"Cookie",8,0))</f>
        <v>5</v>
      </c>
      <c r="C1126" s="1">
        <v>4</v>
      </c>
      <c r="D1126" s="6">
        <v>3</v>
      </c>
      <c r="E1126" s="1">
        <v>12</v>
      </c>
      <c r="F1126" s="1" cm="1">
        <f t="array" ref="F1126">IF('Cleaned Data'!F1126="","",_xlfn.SWITCH('Cleaned Data'!F1126,"Cash",1,"Credit Card",2,"Digital Wallet",3,0))</f>
        <v>2</v>
      </c>
      <c r="G1126" s="1" cm="1">
        <f t="array" ref="G1126">IF('Cleaned Data'!G1126="","",_xlfn.SWITCH('Cleaned Data'!G1126,"In-Store",1,"Takeaway",2,0))</f>
        <v>0</v>
      </c>
      <c r="H1126" s="8">
        <v>45026</v>
      </c>
    </row>
    <row r="1127" spans="1:8" ht="12.5" x14ac:dyDescent="0.25">
      <c r="A1127" s="1" t="str">
        <v>TXN_4907008</v>
      </c>
      <c r="B1127" s="1" cm="1">
        <f t="array" ref="B1127">IF('Cleaned Data'!B1127="","",_xlfn.SWITCH('Cleaned Data'!B1127,"Coffee",1,"Tea",2,"Juice",3,"Smoothie",4,"Cake",5,"Sandwich",6,"Salad",7,"Cookie",8,0))</f>
        <v>6</v>
      </c>
      <c r="C1127" s="1">
        <v>4</v>
      </c>
      <c r="D1127" s="6">
        <v>4</v>
      </c>
      <c r="E1127" s="1">
        <v>16</v>
      </c>
      <c r="F1127" s="1" cm="1">
        <f t="array" ref="F1127">IF('Cleaned Data'!F1127="","",_xlfn.SWITCH('Cleaned Data'!F1127,"Cash",1,"Credit Card",2,"Digital Wallet",3,0))</f>
        <v>1</v>
      </c>
      <c r="G1127" s="1" cm="1">
        <f t="array" ref="G1127">IF('Cleaned Data'!G1127="","",_xlfn.SWITCH('Cleaned Data'!G1127,"In-Store",1,"Takeaway",2,0))</f>
        <v>0</v>
      </c>
      <c r="H1127" s="8">
        <v>45026</v>
      </c>
    </row>
    <row r="1128" spans="1:8" ht="12.5" x14ac:dyDescent="0.25">
      <c r="A1128" s="1" t="str">
        <v>TXN_4914535</v>
      </c>
      <c r="B1128" s="1" cm="1">
        <f t="array" ref="B1128">IF('Cleaned Data'!B1128="","",_xlfn.SWITCH('Cleaned Data'!B1128,"Coffee",1,"Tea",2,"Juice",3,"Smoothie",4,"Cake",5,"Sandwich",6,"Salad",7,"Cookie",8,0))</f>
        <v>4</v>
      </c>
      <c r="C1128" s="1">
        <v>3</v>
      </c>
      <c r="D1128" s="6">
        <v>4</v>
      </c>
      <c r="E1128" s="1">
        <v>12</v>
      </c>
      <c r="F1128" s="1" cm="1">
        <f t="array" ref="F1128">IF('Cleaned Data'!F1128="","",_xlfn.SWITCH('Cleaned Data'!F1128,"Cash",1,"Credit Card",2,"Digital Wallet",3,0))</f>
        <v>0</v>
      </c>
      <c r="G1128" s="1" cm="1">
        <f t="array" ref="G1128">IF('Cleaned Data'!G1128="","",_xlfn.SWITCH('Cleaned Data'!G1128,"In-Store",1,"Takeaway",2,0))</f>
        <v>1</v>
      </c>
      <c r="H1128" s="8">
        <v>45026</v>
      </c>
    </row>
    <row r="1129" spans="1:8" ht="12.5" x14ac:dyDescent="0.25">
      <c r="A1129" s="1" t="str">
        <v>TXN_5085328</v>
      </c>
      <c r="B1129" s="1" cm="1">
        <f t="array" ref="B1129">IF('Cleaned Data'!B1129="","",_xlfn.SWITCH('Cleaned Data'!B1129,"Coffee",1,"Tea",2,"Juice",3,"Smoothie",4,"Cake",5,"Sandwich",6,"Salad",7,"Cookie",8,0))</f>
        <v>1</v>
      </c>
      <c r="C1129" s="1">
        <v>5</v>
      </c>
      <c r="D1129" s="6">
        <v>2</v>
      </c>
      <c r="E1129" s="1">
        <v>10</v>
      </c>
      <c r="F1129" s="1" cm="1">
        <f t="array" ref="F1129">IF('Cleaned Data'!F1129="","",_xlfn.SWITCH('Cleaned Data'!F1129,"Cash",1,"Credit Card",2,"Digital Wallet",3,0))</f>
        <v>1</v>
      </c>
      <c r="G1129" s="1" cm="1">
        <f t="array" ref="G1129">IF('Cleaned Data'!G1129="","",_xlfn.SWITCH('Cleaned Data'!G1129,"In-Store",1,"Takeaway",2,0))</f>
        <v>0</v>
      </c>
      <c r="H1129" s="8">
        <v>45026</v>
      </c>
    </row>
    <row r="1130" spans="1:8" ht="12.5" x14ac:dyDescent="0.25">
      <c r="A1130" s="1" t="str">
        <v>TXN_6037144</v>
      </c>
      <c r="B1130" s="1" cm="1">
        <f t="array" ref="B1130">IF('Cleaned Data'!B1130="","",_xlfn.SWITCH('Cleaned Data'!B1130,"Coffee",1,"Tea",2,"Juice",3,"Smoothie",4,"Cake",5,"Sandwich",6,"Salad",7,"Cookie",8,0))</f>
        <v>5</v>
      </c>
      <c r="C1130" s="1">
        <v>4</v>
      </c>
      <c r="D1130" s="6">
        <v>3</v>
      </c>
      <c r="E1130" s="1">
        <v>12</v>
      </c>
      <c r="F1130" s="1" cm="1">
        <f t="array" ref="F1130">IF('Cleaned Data'!F1130="","",_xlfn.SWITCH('Cleaned Data'!F1130,"Cash",1,"Credit Card",2,"Digital Wallet",3,0))</f>
        <v>3</v>
      </c>
      <c r="G1130" s="1" cm="1">
        <f t="array" ref="G1130">IF('Cleaned Data'!G1130="","",_xlfn.SWITCH('Cleaned Data'!G1130,"In-Store",1,"Takeaway",2,0))</f>
        <v>0</v>
      </c>
      <c r="H1130" s="8">
        <v>45026</v>
      </c>
    </row>
    <row r="1131" spans="1:8" ht="12.5" x14ac:dyDescent="0.25">
      <c r="A1131" s="1" t="str">
        <v>TXN_6097706</v>
      </c>
      <c r="B1131" s="1" cm="1">
        <f t="array" ref="B1131">IF('Cleaned Data'!B1131="","",_xlfn.SWITCH('Cleaned Data'!B1131,"Coffee",1,"Tea",2,"Juice",3,"Smoothie",4,"Cake",5,"Sandwich",6,"Salad",7,"Cookie",8,0))</f>
        <v>4</v>
      </c>
      <c r="C1131" s="1">
        <v>5</v>
      </c>
      <c r="D1131" s="6">
        <v>4</v>
      </c>
      <c r="E1131" s="1">
        <v>20</v>
      </c>
      <c r="F1131" s="1" cm="1">
        <f t="array" ref="F1131">IF('Cleaned Data'!F1131="","",_xlfn.SWITCH('Cleaned Data'!F1131,"Cash",1,"Credit Card",2,"Digital Wallet",3,0))</f>
        <v>3</v>
      </c>
      <c r="G1131" s="1" cm="1">
        <f t="array" ref="G1131">IF('Cleaned Data'!G1131="","",_xlfn.SWITCH('Cleaned Data'!G1131,"In-Store",1,"Takeaway",2,0))</f>
        <v>0</v>
      </c>
      <c r="H1131" s="8">
        <v>45026</v>
      </c>
    </row>
    <row r="1132" spans="1:8" ht="12.5" x14ac:dyDescent="0.25">
      <c r="A1132" s="1" t="str">
        <v>TXN_6498876</v>
      </c>
      <c r="B1132" s="1" cm="1">
        <f t="array" ref="B1132">IF('Cleaned Data'!B1132="","",_xlfn.SWITCH('Cleaned Data'!B1132,"Coffee",1,"Tea",2,"Juice",3,"Smoothie",4,"Cake",5,"Sandwich",6,"Salad",7,"Cookie",8,0))</f>
        <v>8</v>
      </c>
      <c r="C1132" s="1">
        <v>4</v>
      </c>
      <c r="D1132" s="6">
        <v>1</v>
      </c>
      <c r="E1132" s="1">
        <v>4</v>
      </c>
      <c r="F1132" s="1" cm="1">
        <f t="array" ref="F1132">IF('Cleaned Data'!F1132="","",_xlfn.SWITCH('Cleaned Data'!F1132,"Cash",1,"Credit Card",2,"Digital Wallet",3,0))</f>
        <v>0</v>
      </c>
      <c r="G1132" s="1" cm="1">
        <f t="array" ref="G1132">IF('Cleaned Data'!G1132="","",_xlfn.SWITCH('Cleaned Data'!G1132,"In-Store",1,"Takeaway",2,0))</f>
        <v>2</v>
      </c>
      <c r="H1132" s="8">
        <v>45026</v>
      </c>
    </row>
    <row r="1133" spans="1:8" ht="12.5" x14ac:dyDescent="0.25">
      <c r="A1133" s="1" t="str">
        <v>TXN_7051359</v>
      </c>
      <c r="B1133" s="1" cm="1">
        <f t="array" ref="B1133">IF('Cleaned Data'!B1133="","",_xlfn.SWITCH('Cleaned Data'!B1133,"Coffee",1,"Tea",2,"Juice",3,"Smoothie",4,"Cake",5,"Sandwich",6,"Salad",7,"Cookie",8,0))</f>
        <v>6</v>
      </c>
      <c r="C1133" s="1">
        <v>4</v>
      </c>
      <c r="D1133" s="6">
        <v>4</v>
      </c>
      <c r="E1133" s="1">
        <v>16</v>
      </c>
      <c r="F1133" s="1" cm="1">
        <f t="array" ref="F1133">IF('Cleaned Data'!F1133="","",_xlfn.SWITCH('Cleaned Data'!F1133,"Cash",1,"Credit Card",2,"Digital Wallet",3,0))</f>
        <v>2</v>
      </c>
      <c r="G1133" s="1" cm="1">
        <f t="array" ref="G1133">IF('Cleaned Data'!G1133="","",_xlfn.SWITCH('Cleaned Data'!G1133,"In-Store",1,"Takeaway",2,0))</f>
        <v>0</v>
      </c>
      <c r="H1133" s="8">
        <v>45026</v>
      </c>
    </row>
    <row r="1134" spans="1:8" ht="12.5" x14ac:dyDescent="0.25">
      <c r="A1134" s="1" t="str">
        <v>TXN_8048357</v>
      </c>
      <c r="B1134" s="1" cm="1">
        <f t="array" ref="B1134">IF('Cleaned Data'!B1134="","",_xlfn.SWITCH('Cleaned Data'!B1134,"Coffee",1,"Tea",2,"Juice",3,"Smoothie",4,"Cake",5,"Sandwich",6,"Salad",7,"Cookie",8,0))</f>
        <v>5</v>
      </c>
      <c r="C1134" s="1">
        <v>3</v>
      </c>
      <c r="D1134" s="6">
        <v>3</v>
      </c>
      <c r="E1134" s="1">
        <v>9</v>
      </c>
      <c r="F1134" s="1" cm="1">
        <f t="array" ref="F1134">IF('Cleaned Data'!F1134="","",_xlfn.SWITCH('Cleaned Data'!F1134,"Cash",1,"Credit Card",2,"Digital Wallet",3,0))</f>
        <v>2</v>
      </c>
      <c r="G1134" s="1" cm="1">
        <f t="array" ref="G1134">IF('Cleaned Data'!G1134="","",_xlfn.SWITCH('Cleaned Data'!G1134,"In-Store",1,"Takeaway",2,0))</f>
        <v>1</v>
      </c>
      <c r="H1134" s="8">
        <v>45026</v>
      </c>
    </row>
    <row r="1135" spans="1:8" ht="12.5" x14ac:dyDescent="0.25">
      <c r="A1135" s="1" t="str">
        <v>TXN_8790282</v>
      </c>
      <c r="B1135" s="1" cm="1">
        <f t="array" ref="B1135">IF('Cleaned Data'!B1135="","",_xlfn.SWITCH('Cleaned Data'!B1135,"Coffee",1,"Tea",2,"Juice",3,"Smoothie",4,"Cake",5,"Sandwich",6,"Salad",7,"Cookie",8,0))</f>
        <v>1</v>
      </c>
      <c r="C1135" s="1">
        <v>5</v>
      </c>
      <c r="D1135" s="6">
        <v>2</v>
      </c>
      <c r="E1135" s="1">
        <v>10</v>
      </c>
      <c r="F1135" s="1" cm="1">
        <f t="array" ref="F1135">IF('Cleaned Data'!F1135="","",_xlfn.SWITCH('Cleaned Data'!F1135,"Cash",1,"Credit Card",2,"Digital Wallet",3,0))</f>
        <v>1</v>
      </c>
      <c r="G1135" s="1" cm="1">
        <f t="array" ref="G1135">IF('Cleaned Data'!G1135="","",_xlfn.SWITCH('Cleaned Data'!G1135,"In-Store",1,"Takeaway",2,0))</f>
        <v>0</v>
      </c>
      <c r="H1135" s="8">
        <v>45026</v>
      </c>
    </row>
    <row r="1136" spans="1:8" ht="12.5" x14ac:dyDescent="0.25">
      <c r="A1136" s="1" t="str">
        <v>TXN_8859035</v>
      </c>
      <c r="B1136" s="1" cm="1">
        <f t="array" ref="B1136">IF('Cleaned Data'!B1136="","",_xlfn.SWITCH('Cleaned Data'!B1136,"Coffee",1,"Tea",2,"Juice",3,"Smoothie",4,"Cake",5,"Sandwich",6,"Salad",7,"Cookie",8,0))</f>
        <v>7</v>
      </c>
      <c r="C1136" s="1">
        <v>3</v>
      </c>
      <c r="D1136" s="6">
        <v>5</v>
      </c>
      <c r="E1136" s="1">
        <v>15</v>
      </c>
      <c r="F1136" s="1" cm="1">
        <f t="array" ref="F1136">IF('Cleaned Data'!F1136="","",_xlfn.SWITCH('Cleaned Data'!F1136,"Cash",1,"Credit Card",2,"Digital Wallet",3,0))</f>
        <v>1</v>
      </c>
      <c r="G1136" s="1" cm="1">
        <f t="array" ref="G1136">IF('Cleaned Data'!G1136="","",_xlfn.SWITCH('Cleaned Data'!G1136,"In-Store",1,"Takeaway",2,0))</f>
        <v>2</v>
      </c>
      <c r="H1136" s="8">
        <v>45026</v>
      </c>
    </row>
    <row r="1137" spans="1:8" ht="12.5" x14ac:dyDescent="0.25">
      <c r="A1137" s="1" t="str">
        <v>TXN_9181144</v>
      </c>
      <c r="B1137" s="1" cm="1">
        <f t="array" ref="B1137">IF('Cleaned Data'!B1137="","",_xlfn.SWITCH('Cleaned Data'!B1137,"Coffee",1,"Tea",2,"Juice",3,"Smoothie",4,"Cake",5,"Sandwich",6,"Salad",7,"Cookie",8,0))</f>
        <v>8</v>
      </c>
      <c r="C1137" s="1">
        <v>2</v>
      </c>
      <c r="D1137" s="6">
        <v>1</v>
      </c>
      <c r="E1137" s="1">
        <v>2</v>
      </c>
      <c r="F1137" s="1" cm="1">
        <f t="array" ref="F1137">IF('Cleaned Data'!F1137="","",_xlfn.SWITCH('Cleaned Data'!F1137,"Cash",1,"Credit Card",2,"Digital Wallet",3,0))</f>
        <v>3</v>
      </c>
      <c r="G1137" s="1" cm="1">
        <f t="array" ref="G1137">IF('Cleaned Data'!G1137="","",_xlfn.SWITCH('Cleaned Data'!G1137,"In-Store",1,"Takeaway",2,0))</f>
        <v>1</v>
      </c>
      <c r="H1137" s="8">
        <v>45026</v>
      </c>
    </row>
    <row r="1138" spans="1:8" ht="12.5" x14ac:dyDescent="0.25">
      <c r="A1138" s="1" t="str">
        <v>TXN_9193760</v>
      </c>
      <c r="B1138" s="1" cm="1">
        <f t="array" ref="B1138">IF('Cleaned Data'!B1138="","",_xlfn.SWITCH('Cleaned Data'!B1138,"Coffee",1,"Tea",2,"Juice",3,"Smoothie",4,"Cake",5,"Sandwich",6,"Salad",7,"Cookie",8,0))</f>
        <v>1</v>
      </c>
      <c r="C1138" s="1">
        <v>5</v>
      </c>
      <c r="D1138" s="6">
        <v>2</v>
      </c>
      <c r="E1138" s="1">
        <v>10</v>
      </c>
      <c r="F1138" s="1" cm="1">
        <f t="array" ref="F1138">IF('Cleaned Data'!F1138="","",_xlfn.SWITCH('Cleaned Data'!F1138,"Cash",1,"Credit Card",2,"Digital Wallet",3,0))</f>
        <v>0</v>
      </c>
      <c r="G1138" s="1" cm="1">
        <f t="array" ref="G1138">IF('Cleaned Data'!G1138="","",_xlfn.SWITCH('Cleaned Data'!G1138,"In-Store",1,"Takeaway",2,0))</f>
        <v>0</v>
      </c>
      <c r="H1138" s="8">
        <v>45026</v>
      </c>
    </row>
    <row r="1139" spans="1:8" ht="12.5" x14ac:dyDescent="0.25">
      <c r="A1139" s="1" t="str">
        <v>TXN_9236713</v>
      </c>
      <c r="B1139" s="1" cm="1">
        <f t="array" ref="B1139">IF('Cleaned Data'!B1139="","",_xlfn.SWITCH('Cleaned Data'!B1139,"Coffee",1,"Tea",2,"Juice",3,"Smoothie",4,"Cake",5,"Sandwich",6,"Salad",7,"Cookie",8,0))</f>
        <v>3</v>
      </c>
      <c r="C1139" s="1">
        <v>2</v>
      </c>
      <c r="D1139" s="6">
        <v>3</v>
      </c>
      <c r="E1139" s="1">
        <v>6</v>
      </c>
      <c r="F1139" s="1" cm="1">
        <f t="array" ref="F1139">IF('Cleaned Data'!F1139="","",_xlfn.SWITCH('Cleaned Data'!F1139,"Cash",1,"Credit Card",2,"Digital Wallet",3,0))</f>
        <v>0</v>
      </c>
      <c r="G1139" s="1" cm="1">
        <f t="array" ref="G1139">IF('Cleaned Data'!G1139="","",_xlfn.SWITCH('Cleaned Data'!G1139,"In-Store",1,"Takeaway",2,0))</f>
        <v>1</v>
      </c>
      <c r="H1139" s="8">
        <v>45026</v>
      </c>
    </row>
    <row r="1140" spans="1:8" ht="12.5" x14ac:dyDescent="0.25">
      <c r="A1140" s="1" t="str">
        <v>TXN_9266394</v>
      </c>
      <c r="B1140" s="1" cm="1">
        <f t="array" ref="B1140">IF('Cleaned Data'!B1140="","",_xlfn.SWITCH('Cleaned Data'!B1140,"Coffee",1,"Tea",2,"Juice",3,"Smoothie",4,"Cake",5,"Sandwich",6,"Salad",7,"Cookie",8,0))</f>
        <v>4</v>
      </c>
      <c r="C1140" s="1">
        <v>3</v>
      </c>
      <c r="D1140" s="6">
        <v>4</v>
      </c>
      <c r="E1140" s="1">
        <v>12</v>
      </c>
      <c r="F1140" s="1" cm="1">
        <f t="array" ref="F1140">IF('Cleaned Data'!F1140="","",_xlfn.SWITCH('Cleaned Data'!F1140,"Cash",1,"Credit Card",2,"Digital Wallet",3,0))</f>
        <v>2</v>
      </c>
      <c r="G1140" s="1" cm="1">
        <f t="array" ref="G1140">IF('Cleaned Data'!G1140="","",_xlfn.SWITCH('Cleaned Data'!G1140,"In-Store",1,"Takeaway",2,0))</f>
        <v>2</v>
      </c>
      <c r="H1140" s="8">
        <v>45026</v>
      </c>
    </row>
    <row r="1141" spans="1:8" ht="12.5" x14ac:dyDescent="0.25">
      <c r="A1141" s="1" t="str">
        <v>TXN_9339037</v>
      </c>
      <c r="B1141" s="1" cm="1">
        <f t="array" ref="B1141">IF('Cleaned Data'!B1141="","",_xlfn.SWITCH('Cleaned Data'!B1141,"Coffee",1,"Tea",2,"Juice",3,"Smoothie",4,"Cake",5,"Sandwich",6,"Salad",7,"Cookie",8,0))</f>
        <v>5</v>
      </c>
      <c r="C1141" s="1">
        <v>5</v>
      </c>
      <c r="D1141" s="6">
        <v>3</v>
      </c>
      <c r="E1141" s="1">
        <v>15</v>
      </c>
      <c r="F1141" s="1" cm="1">
        <f t="array" ref="F1141">IF('Cleaned Data'!F1141="","",_xlfn.SWITCH('Cleaned Data'!F1141,"Cash",1,"Credit Card",2,"Digital Wallet",3,0))</f>
        <v>3</v>
      </c>
      <c r="G1141" s="1" cm="1">
        <f t="array" ref="G1141">IF('Cleaned Data'!G1141="","",_xlfn.SWITCH('Cleaned Data'!G1141,"In-Store",1,"Takeaway",2,0))</f>
        <v>0</v>
      </c>
      <c r="H1141" s="8">
        <v>45026</v>
      </c>
    </row>
    <row r="1142" spans="1:8" ht="12.5" x14ac:dyDescent="0.25">
      <c r="A1142" s="1" t="str">
        <v>TXN_9495930</v>
      </c>
      <c r="B1142" s="1" cm="1">
        <f t="array" ref="B1142">IF('Cleaned Data'!B1142="","",_xlfn.SWITCH('Cleaned Data'!B1142,"Coffee",1,"Tea",2,"Juice",3,"Smoothie",4,"Cake",5,"Sandwich",6,"Salad",7,"Cookie",8,0))</f>
        <v>6</v>
      </c>
      <c r="C1142" s="1">
        <v>3</v>
      </c>
      <c r="D1142" s="6">
        <v>4</v>
      </c>
      <c r="E1142" s="1">
        <v>12</v>
      </c>
      <c r="F1142" s="1" cm="1">
        <f t="array" ref="F1142">IF('Cleaned Data'!F1142="","",_xlfn.SWITCH('Cleaned Data'!F1142,"Cash",1,"Credit Card",2,"Digital Wallet",3,0))</f>
        <v>3</v>
      </c>
      <c r="G1142" s="1" cm="1">
        <f t="array" ref="G1142">IF('Cleaned Data'!G1142="","",_xlfn.SWITCH('Cleaned Data'!G1142,"In-Store",1,"Takeaway",2,0))</f>
        <v>1</v>
      </c>
      <c r="H1142" s="8">
        <v>45026</v>
      </c>
    </row>
    <row r="1143" spans="1:8" ht="12.5" x14ac:dyDescent="0.25">
      <c r="A1143" s="1" t="str">
        <v>TXN_9537106</v>
      </c>
      <c r="B1143" s="1" cm="1">
        <f t="array" ref="B1143">IF('Cleaned Data'!B1143="","",_xlfn.SWITCH('Cleaned Data'!B1143,"Coffee",1,"Tea",2,"Juice",3,"Smoothie",4,"Cake",5,"Sandwich",6,"Salad",7,"Cookie",8,0))</f>
        <v>4</v>
      </c>
      <c r="C1143" s="1">
        <v>2</v>
      </c>
      <c r="D1143" s="6">
        <v>4</v>
      </c>
      <c r="E1143" s="1">
        <v>8</v>
      </c>
      <c r="F1143" s="1" cm="1">
        <f t="array" ref="F1143">IF('Cleaned Data'!F1143="","",_xlfn.SWITCH('Cleaned Data'!F1143,"Cash",1,"Credit Card",2,"Digital Wallet",3,0))</f>
        <v>0</v>
      </c>
      <c r="G1143" s="1" cm="1">
        <f t="array" ref="G1143">IF('Cleaned Data'!G1143="","",_xlfn.SWITCH('Cleaned Data'!G1143,"In-Store",1,"Takeaway",2,0))</f>
        <v>2</v>
      </c>
      <c r="H1143" s="8">
        <v>45026</v>
      </c>
    </row>
    <row r="1144" spans="1:8" ht="12.5" x14ac:dyDescent="0.25">
      <c r="A1144" s="1" t="str">
        <v>TXN_9796122</v>
      </c>
      <c r="B1144" s="1" cm="1">
        <f t="array" ref="B1144">IF('Cleaned Data'!B1144="","",_xlfn.SWITCH('Cleaned Data'!B1144,"Coffee",1,"Tea",2,"Juice",3,"Smoothie",4,"Cake",5,"Sandwich",6,"Salad",7,"Cookie",8,0))</f>
        <v>2</v>
      </c>
      <c r="C1144" s="1">
        <v>3</v>
      </c>
      <c r="D1144" s="6">
        <v>1.5</v>
      </c>
      <c r="E1144" s="1">
        <v>4.5</v>
      </c>
      <c r="F1144" s="1" cm="1">
        <f t="array" ref="F1144">IF('Cleaned Data'!F1144="","",_xlfn.SWITCH('Cleaned Data'!F1144,"Cash",1,"Credit Card",2,"Digital Wallet",3,0))</f>
        <v>2</v>
      </c>
      <c r="G1144" s="1" cm="1">
        <f t="array" ref="G1144">IF('Cleaned Data'!G1144="","",_xlfn.SWITCH('Cleaned Data'!G1144,"In-Store",1,"Takeaway",2,0))</f>
        <v>0</v>
      </c>
      <c r="H1144" s="8">
        <v>45026</v>
      </c>
    </row>
    <row r="1145" spans="1:8" ht="12.5" x14ac:dyDescent="0.25">
      <c r="A1145" s="1" t="str">
        <v>TXN_1912525</v>
      </c>
      <c r="B1145" s="1" cm="1">
        <f t="array" ref="B1145">IF('Cleaned Data'!B1145="","",_xlfn.SWITCH('Cleaned Data'!B1145,"Coffee",1,"Tea",2,"Juice",3,"Smoothie",4,"Cake",5,"Sandwich",6,"Salad",7,"Cookie",8,0))</f>
        <v>7</v>
      </c>
      <c r="C1145" s="1">
        <v>3</v>
      </c>
      <c r="D1145" s="6">
        <v>5</v>
      </c>
      <c r="E1145" s="1">
        <v>15</v>
      </c>
      <c r="F1145" s="1" cm="1">
        <f t="array" ref="F1145">IF('Cleaned Data'!F1145="","",_xlfn.SWITCH('Cleaned Data'!F1145,"Cash",1,"Credit Card",2,"Digital Wallet",3,0))</f>
        <v>1</v>
      </c>
      <c r="G1145" s="1" cm="1">
        <f t="array" ref="G1145">IF('Cleaned Data'!G1145="","",_xlfn.SWITCH('Cleaned Data'!G1145,"In-Store",1,"Takeaway",2,0))</f>
        <v>2</v>
      </c>
      <c r="H1145" s="8">
        <v>45027</v>
      </c>
    </row>
    <row r="1146" spans="1:8" ht="12.5" x14ac:dyDescent="0.25">
      <c r="A1146" s="1" t="str">
        <v>TXN_2150872</v>
      </c>
      <c r="B1146" s="1" cm="1">
        <f t="array" ref="B1146">IF('Cleaned Data'!B1146="","",_xlfn.SWITCH('Cleaned Data'!B1146,"Coffee",1,"Tea",2,"Juice",3,"Smoothie",4,"Cake",5,"Sandwich",6,"Salad",7,"Cookie",8,0))</f>
        <v>5</v>
      </c>
      <c r="C1146" s="1">
        <v>4</v>
      </c>
      <c r="D1146" s="6">
        <v>3</v>
      </c>
      <c r="E1146" s="1">
        <v>12</v>
      </c>
      <c r="F1146" s="1" cm="1">
        <f t="array" ref="F1146">IF('Cleaned Data'!F1146="","",_xlfn.SWITCH('Cleaned Data'!F1146,"Cash",1,"Credit Card",2,"Digital Wallet",3,0))</f>
        <v>2</v>
      </c>
      <c r="G1146" s="1" cm="1">
        <f t="array" ref="G1146">IF('Cleaned Data'!G1146="","",_xlfn.SWITCH('Cleaned Data'!G1146,"In-Store",1,"Takeaway",2,0))</f>
        <v>0</v>
      </c>
      <c r="H1146" s="8">
        <v>45027</v>
      </c>
    </row>
    <row r="1147" spans="1:8" ht="12.5" x14ac:dyDescent="0.25">
      <c r="A1147" s="1" t="str">
        <v>TXN_2163150</v>
      </c>
      <c r="B1147" s="1" cm="1">
        <f t="array" ref="B1147">IF('Cleaned Data'!B1147="","",_xlfn.SWITCH('Cleaned Data'!B1147,"Coffee",1,"Tea",2,"Juice",3,"Smoothie",4,"Cake",5,"Sandwich",6,"Salad",7,"Cookie",8,0))</f>
        <v>1</v>
      </c>
      <c r="C1147" s="1">
        <v>2</v>
      </c>
      <c r="D1147" s="6">
        <v>2</v>
      </c>
      <c r="E1147" s="1">
        <v>4</v>
      </c>
      <c r="F1147" s="1" cm="1">
        <f t="array" ref="F1147">IF('Cleaned Data'!F1147="","",_xlfn.SWITCH('Cleaned Data'!F1147,"Cash",1,"Credit Card",2,"Digital Wallet",3,0))</f>
        <v>2</v>
      </c>
      <c r="G1147" s="1" cm="1">
        <f t="array" ref="G1147">IF('Cleaned Data'!G1147="","",_xlfn.SWITCH('Cleaned Data'!G1147,"In-Store",1,"Takeaway",2,0))</f>
        <v>1</v>
      </c>
      <c r="H1147" s="8">
        <v>45027</v>
      </c>
    </row>
    <row r="1148" spans="1:8" ht="12.5" x14ac:dyDescent="0.25">
      <c r="A1148" s="1" t="str">
        <v>TXN_2356583</v>
      </c>
      <c r="B1148" s="1" cm="1">
        <f t="array" ref="B1148">IF('Cleaned Data'!B1148="","",_xlfn.SWITCH('Cleaned Data'!B1148,"Coffee",1,"Tea",2,"Juice",3,"Smoothie",4,"Cake",5,"Sandwich",6,"Salad",7,"Cookie",8,0))</f>
        <v>2</v>
      </c>
      <c r="C1148" s="1">
        <v>2</v>
      </c>
      <c r="D1148" s="6">
        <v>1.5</v>
      </c>
      <c r="E1148" s="1">
        <v>3</v>
      </c>
      <c r="F1148" s="1" cm="1">
        <f t="array" ref="F1148">IF('Cleaned Data'!F1148="","",_xlfn.SWITCH('Cleaned Data'!F1148,"Cash",1,"Credit Card",2,"Digital Wallet",3,0))</f>
        <v>0</v>
      </c>
      <c r="G1148" s="1" cm="1">
        <f t="array" ref="G1148">IF('Cleaned Data'!G1148="","",_xlfn.SWITCH('Cleaned Data'!G1148,"In-Store",1,"Takeaway",2,0))</f>
        <v>1</v>
      </c>
      <c r="H1148" s="8">
        <v>45027</v>
      </c>
    </row>
    <row r="1149" spans="1:8" ht="12.5" x14ac:dyDescent="0.25">
      <c r="A1149" s="1" t="str">
        <v>TXN_2526267</v>
      </c>
      <c r="B1149" s="1" cm="1">
        <f t="array" ref="B1149">IF('Cleaned Data'!B1149="","",_xlfn.SWITCH('Cleaned Data'!B1149,"Coffee",1,"Tea",2,"Juice",3,"Smoothie",4,"Cake",5,"Sandwich",6,"Salad",7,"Cookie",8,0))</f>
        <v>3</v>
      </c>
      <c r="C1149" s="1">
        <v>5</v>
      </c>
      <c r="D1149" s="6">
        <v>3</v>
      </c>
      <c r="E1149" s="1">
        <v>15</v>
      </c>
      <c r="F1149" s="1" cm="1">
        <f t="array" ref="F1149">IF('Cleaned Data'!F1149="","",_xlfn.SWITCH('Cleaned Data'!F1149,"Cash",1,"Credit Card",2,"Digital Wallet",3,0))</f>
        <v>2</v>
      </c>
      <c r="G1149" s="1" cm="1">
        <f t="array" ref="G1149">IF('Cleaned Data'!G1149="","",_xlfn.SWITCH('Cleaned Data'!G1149,"In-Store",1,"Takeaway",2,0))</f>
        <v>1</v>
      </c>
      <c r="H1149" s="8">
        <v>45027</v>
      </c>
    </row>
    <row r="1150" spans="1:8" ht="12.5" x14ac:dyDescent="0.25">
      <c r="A1150" s="1" t="str">
        <v>TXN_2640771</v>
      </c>
      <c r="B1150" s="1" cm="1">
        <f t="array" ref="B1150">IF('Cleaned Data'!B1150="","",_xlfn.SWITCH('Cleaned Data'!B1150,"Coffee",1,"Tea",2,"Juice",3,"Smoothie",4,"Cake",5,"Sandwich",6,"Salad",7,"Cookie",8,0))</f>
        <v>1</v>
      </c>
      <c r="C1150" s="1">
        <v>1</v>
      </c>
      <c r="D1150" s="6">
        <v>2</v>
      </c>
      <c r="E1150" s="1">
        <v>2</v>
      </c>
      <c r="F1150" s="1" cm="1">
        <f t="array" ref="F1150">IF('Cleaned Data'!F1150="","",_xlfn.SWITCH('Cleaned Data'!F1150,"Cash",1,"Credit Card",2,"Digital Wallet",3,0))</f>
        <v>3</v>
      </c>
      <c r="G1150" s="1" cm="1">
        <f t="array" ref="G1150">IF('Cleaned Data'!G1150="","",_xlfn.SWITCH('Cleaned Data'!G1150,"In-Store",1,"Takeaway",2,0))</f>
        <v>2</v>
      </c>
      <c r="H1150" s="8">
        <v>45027</v>
      </c>
    </row>
    <row r="1151" spans="1:8" ht="12.5" x14ac:dyDescent="0.25">
      <c r="A1151" s="1" t="str">
        <v>TXN_3286932</v>
      </c>
      <c r="B1151" s="1" cm="1">
        <f t="array" ref="B1151">IF('Cleaned Data'!B1151="","",_xlfn.SWITCH('Cleaned Data'!B1151,"Coffee",1,"Tea",2,"Juice",3,"Smoothie",4,"Cake",5,"Sandwich",6,"Salad",7,"Cookie",8,0))</f>
        <v>4</v>
      </c>
      <c r="C1151" s="1">
        <v>3</v>
      </c>
      <c r="D1151" s="6">
        <v>4</v>
      </c>
      <c r="E1151" s="1">
        <v>12</v>
      </c>
      <c r="F1151" s="1" cm="1">
        <f t="array" ref="F1151">IF('Cleaned Data'!F1151="","",_xlfn.SWITCH('Cleaned Data'!F1151,"Cash",1,"Credit Card",2,"Digital Wallet",3,0))</f>
        <v>0</v>
      </c>
      <c r="G1151" s="1" cm="1">
        <f t="array" ref="G1151">IF('Cleaned Data'!G1151="","",_xlfn.SWITCH('Cleaned Data'!G1151,"In-Store",1,"Takeaway",2,0))</f>
        <v>2</v>
      </c>
      <c r="H1151" s="8">
        <v>45027</v>
      </c>
    </row>
    <row r="1152" spans="1:8" ht="12.5" x14ac:dyDescent="0.25">
      <c r="A1152" s="1" t="str">
        <v>TXN_3541304</v>
      </c>
      <c r="B1152" s="1" cm="1">
        <f t="array" ref="B1152">IF('Cleaned Data'!B1152="","",_xlfn.SWITCH('Cleaned Data'!B1152,"Coffee",1,"Tea",2,"Juice",3,"Smoothie",4,"Cake",5,"Sandwich",6,"Salad",7,"Cookie",8,0))</f>
        <v>7</v>
      </c>
      <c r="C1152" s="1">
        <v>3</v>
      </c>
      <c r="D1152" s="6">
        <v>5</v>
      </c>
      <c r="E1152" s="1">
        <v>15</v>
      </c>
      <c r="F1152" s="1" cm="1">
        <f t="array" ref="F1152">IF('Cleaned Data'!F1152="","",_xlfn.SWITCH('Cleaned Data'!F1152,"Cash",1,"Credit Card",2,"Digital Wallet",3,0))</f>
        <v>3</v>
      </c>
      <c r="G1152" s="1" cm="1">
        <f t="array" ref="G1152">IF('Cleaned Data'!G1152="","",_xlfn.SWITCH('Cleaned Data'!G1152,"In-Store",1,"Takeaway",2,0))</f>
        <v>0</v>
      </c>
      <c r="H1152" s="8">
        <v>45027</v>
      </c>
    </row>
    <row r="1153" spans="1:8" ht="12.5" x14ac:dyDescent="0.25">
      <c r="A1153" s="1" t="str">
        <v>TXN_3653560</v>
      </c>
      <c r="B1153" s="1" cm="1">
        <f t="array" ref="B1153">IF('Cleaned Data'!B1153="","",_xlfn.SWITCH('Cleaned Data'!B1153,"Coffee",1,"Tea",2,"Juice",3,"Smoothie",4,"Cake",5,"Sandwich",6,"Salad",7,"Cookie",8,0))</f>
        <v>4</v>
      </c>
      <c r="C1153" s="1">
        <v>3</v>
      </c>
      <c r="D1153" s="6">
        <v>4</v>
      </c>
      <c r="E1153" s="1">
        <v>12</v>
      </c>
      <c r="F1153" s="1" cm="1">
        <f t="array" ref="F1153">IF('Cleaned Data'!F1153="","",_xlfn.SWITCH('Cleaned Data'!F1153,"Cash",1,"Credit Card",2,"Digital Wallet",3,0))</f>
        <v>2</v>
      </c>
      <c r="G1153" s="1" cm="1">
        <f t="array" ref="G1153">IF('Cleaned Data'!G1153="","",_xlfn.SWITCH('Cleaned Data'!G1153,"In-Store",1,"Takeaway",2,0))</f>
        <v>1</v>
      </c>
      <c r="H1153" s="8">
        <v>45027</v>
      </c>
    </row>
    <row r="1154" spans="1:8" ht="12.5" x14ac:dyDescent="0.25">
      <c r="A1154" s="1" t="str">
        <v>TXN_3784001</v>
      </c>
      <c r="B1154" s="1" cm="1">
        <f t="array" ref="B1154">IF('Cleaned Data'!B1154="","",_xlfn.SWITCH('Cleaned Data'!B1154,"Coffee",1,"Tea",2,"Juice",3,"Smoothie",4,"Cake",5,"Sandwich",6,"Salad",7,"Cookie",8,0))</f>
        <v>8</v>
      </c>
      <c r="C1154" s="1">
        <v>1</v>
      </c>
      <c r="D1154" s="6">
        <v>1</v>
      </c>
      <c r="E1154" s="1">
        <v>1</v>
      </c>
      <c r="F1154" s="1" cm="1">
        <f t="array" ref="F1154">IF('Cleaned Data'!F1154="","",_xlfn.SWITCH('Cleaned Data'!F1154,"Cash",1,"Credit Card",2,"Digital Wallet",3,0))</f>
        <v>2</v>
      </c>
      <c r="G1154" s="1" cm="1">
        <f t="array" ref="G1154">IF('Cleaned Data'!G1154="","",_xlfn.SWITCH('Cleaned Data'!G1154,"In-Store",1,"Takeaway",2,0))</f>
        <v>0</v>
      </c>
      <c r="H1154" s="8">
        <v>45027</v>
      </c>
    </row>
    <row r="1155" spans="1:8" ht="12.5" x14ac:dyDescent="0.25">
      <c r="A1155" s="1" t="str">
        <v>TXN_3787265</v>
      </c>
      <c r="B1155" s="1" cm="1">
        <f t="array" ref="B1155">IF('Cleaned Data'!B1155="","",_xlfn.SWITCH('Cleaned Data'!B1155,"Coffee",1,"Tea",2,"Juice",3,"Smoothie",4,"Cake",5,"Sandwich",6,"Salad",7,"Cookie",8,0))</f>
        <v>7</v>
      </c>
      <c r="C1155" s="1">
        <v>5</v>
      </c>
      <c r="D1155" s="6">
        <v>5</v>
      </c>
      <c r="E1155" s="1">
        <v>25</v>
      </c>
      <c r="F1155" s="1" cm="1">
        <f t="array" ref="F1155">IF('Cleaned Data'!F1155="","",_xlfn.SWITCH('Cleaned Data'!F1155,"Cash",1,"Credit Card",2,"Digital Wallet",3,0))</f>
        <v>0</v>
      </c>
      <c r="G1155" s="1" cm="1">
        <f t="array" ref="G1155">IF('Cleaned Data'!G1155="","",_xlfn.SWITCH('Cleaned Data'!G1155,"In-Store",1,"Takeaway",2,0))</f>
        <v>0</v>
      </c>
      <c r="H1155" s="8">
        <v>45027</v>
      </c>
    </row>
    <row r="1156" spans="1:8" ht="12.5" x14ac:dyDescent="0.25">
      <c r="A1156" s="1" t="str">
        <v>TXN_3947116</v>
      </c>
      <c r="B1156" s="1" cm="1">
        <f t="array" ref="B1156">IF('Cleaned Data'!B1156="","",_xlfn.SWITCH('Cleaned Data'!B1156,"Coffee",1,"Tea",2,"Juice",3,"Smoothie",4,"Cake",5,"Sandwich",6,"Salad",7,"Cookie",8,0))</f>
        <v>4</v>
      </c>
      <c r="C1156" s="1">
        <v>2</v>
      </c>
      <c r="D1156" s="6">
        <v>4</v>
      </c>
      <c r="E1156" s="1">
        <v>8</v>
      </c>
      <c r="F1156" s="1" cm="1">
        <f t="array" ref="F1156">IF('Cleaned Data'!F1156="","",_xlfn.SWITCH('Cleaned Data'!F1156,"Cash",1,"Credit Card",2,"Digital Wallet",3,0))</f>
        <v>2</v>
      </c>
      <c r="G1156" s="1" cm="1">
        <f t="array" ref="G1156">IF('Cleaned Data'!G1156="","",_xlfn.SWITCH('Cleaned Data'!G1156,"In-Store",1,"Takeaway",2,0))</f>
        <v>1</v>
      </c>
      <c r="H1156" s="8">
        <v>45027</v>
      </c>
    </row>
    <row r="1157" spans="1:8" ht="12.5" x14ac:dyDescent="0.25">
      <c r="A1157" s="1" t="str">
        <v>TXN_4000025</v>
      </c>
      <c r="B1157" s="1" cm="1">
        <f t="array" ref="B1157">IF('Cleaned Data'!B1157="","",_xlfn.SWITCH('Cleaned Data'!B1157,"Coffee",1,"Tea",2,"Juice",3,"Smoothie",4,"Cake",5,"Sandwich",6,"Salad",7,"Cookie",8,0))</f>
        <v>5</v>
      </c>
      <c r="C1157" s="1">
        <v>1</v>
      </c>
      <c r="D1157" s="6">
        <v>3</v>
      </c>
      <c r="E1157" s="1">
        <v>3</v>
      </c>
      <c r="F1157" s="1" cm="1">
        <f t="array" ref="F1157">IF('Cleaned Data'!F1157="","",_xlfn.SWITCH('Cleaned Data'!F1157,"Cash",1,"Credit Card",2,"Digital Wallet",3,0))</f>
        <v>2</v>
      </c>
      <c r="G1157" s="1" cm="1">
        <f t="array" ref="G1157">IF('Cleaned Data'!G1157="","",_xlfn.SWITCH('Cleaned Data'!G1157,"In-Store",1,"Takeaway",2,0))</f>
        <v>1</v>
      </c>
      <c r="H1157" s="8">
        <v>45027</v>
      </c>
    </row>
    <row r="1158" spans="1:8" ht="12.5" x14ac:dyDescent="0.25">
      <c r="A1158" s="1" t="str">
        <v>TXN_4001763</v>
      </c>
      <c r="B1158" s="1" cm="1">
        <f t="array" ref="B1158">IF('Cleaned Data'!B1158="","",_xlfn.SWITCH('Cleaned Data'!B1158,"Coffee",1,"Tea",2,"Juice",3,"Smoothie",4,"Cake",5,"Sandwich",6,"Salad",7,"Cookie",8,0))</f>
        <v>7</v>
      </c>
      <c r="C1158" s="1">
        <v>1</v>
      </c>
      <c r="D1158" s="6">
        <v>5</v>
      </c>
      <c r="E1158" s="1">
        <v>5</v>
      </c>
      <c r="F1158" s="1" cm="1">
        <f t="array" ref="F1158">IF('Cleaned Data'!F1158="","",_xlfn.SWITCH('Cleaned Data'!F1158,"Cash",1,"Credit Card",2,"Digital Wallet",3,0))</f>
        <v>0</v>
      </c>
      <c r="G1158" s="1" cm="1">
        <f t="array" ref="G1158">IF('Cleaned Data'!G1158="","",_xlfn.SWITCH('Cleaned Data'!G1158,"In-Store",1,"Takeaway",2,0))</f>
        <v>1</v>
      </c>
      <c r="H1158" s="8">
        <v>45027</v>
      </c>
    </row>
    <row r="1159" spans="1:8" ht="12.5" x14ac:dyDescent="0.25">
      <c r="A1159" s="1" t="str">
        <v>TXN_4430772</v>
      </c>
      <c r="B1159" s="1" cm="1">
        <f t="array" ref="B1159">IF('Cleaned Data'!B1159="","",_xlfn.SWITCH('Cleaned Data'!B1159,"Coffee",1,"Tea",2,"Juice",3,"Smoothie",4,"Cake",5,"Sandwich",6,"Salad",7,"Cookie",8,0))</f>
        <v>1</v>
      </c>
      <c r="C1159" s="1">
        <v>1</v>
      </c>
      <c r="D1159" s="6">
        <v>2</v>
      </c>
      <c r="E1159" s="1">
        <v>2</v>
      </c>
      <c r="F1159" s="1" cm="1">
        <f t="array" ref="F1159">IF('Cleaned Data'!F1159="","",_xlfn.SWITCH('Cleaned Data'!F1159,"Cash",1,"Credit Card",2,"Digital Wallet",3,0))</f>
        <v>2</v>
      </c>
      <c r="G1159" s="1" cm="1">
        <f t="array" ref="G1159">IF('Cleaned Data'!G1159="","",_xlfn.SWITCH('Cleaned Data'!G1159,"In-Store",1,"Takeaway",2,0))</f>
        <v>2</v>
      </c>
      <c r="H1159" s="8">
        <v>45027</v>
      </c>
    </row>
    <row r="1160" spans="1:8" ht="12.5" x14ac:dyDescent="0.25">
      <c r="A1160" s="1" t="str">
        <v>TXN_4554168</v>
      </c>
      <c r="B1160" s="1" cm="1">
        <f t="array" ref="B1160">IF('Cleaned Data'!B1160="","",_xlfn.SWITCH('Cleaned Data'!B1160,"Coffee",1,"Tea",2,"Juice",3,"Smoothie",4,"Cake",5,"Sandwich",6,"Salad",7,"Cookie",8,0))</f>
        <v>4</v>
      </c>
      <c r="C1160" s="1">
        <v>5</v>
      </c>
      <c r="D1160" s="6">
        <v>4</v>
      </c>
      <c r="E1160" s="1">
        <v>20</v>
      </c>
      <c r="F1160" s="1" cm="1">
        <f t="array" ref="F1160">IF('Cleaned Data'!F1160="","",_xlfn.SWITCH('Cleaned Data'!F1160,"Cash",1,"Credit Card",2,"Digital Wallet",3,0))</f>
        <v>3</v>
      </c>
      <c r="G1160" s="1" cm="1">
        <f t="array" ref="G1160">IF('Cleaned Data'!G1160="","",_xlfn.SWITCH('Cleaned Data'!G1160,"In-Store",1,"Takeaway",2,0))</f>
        <v>2</v>
      </c>
      <c r="H1160" s="8">
        <v>45027</v>
      </c>
    </row>
    <row r="1161" spans="1:8" ht="12.5" x14ac:dyDescent="0.25">
      <c r="A1161" s="1" t="str">
        <v>TXN_4668931</v>
      </c>
      <c r="B1161" s="1" cm="1">
        <f t="array" ref="B1161">IF('Cleaned Data'!B1161="","",_xlfn.SWITCH('Cleaned Data'!B1161,"Coffee",1,"Tea",2,"Juice",3,"Smoothie",4,"Cake",5,"Sandwich",6,"Salad",7,"Cookie",8,0))</f>
        <v>5</v>
      </c>
      <c r="C1161" s="1">
        <v>3</v>
      </c>
      <c r="D1161" s="6">
        <v>3</v>
      </c>
      <c r="E1161" s="1">
        <v>9</v>
      </c>
      <c r="F1161" s="1" cm="1">
        <f t="array" ref="F1161">IF('Cleaned Data'!F1161="","",_xlfn.SWITCH('Cleaned Data'!F1161,"Cash",1,"Credit Card",2,"Digital Wallet",3,0))</f>
        <v>2</v>
      </c>
      <c r="G1161" s="1" cm="1">
        <f t="array" ref="G1161">IF('Cleaned Data'!G1161="","",_xlfn.SWITCH('Cleaned Data'!G1161,"In-Store",1,"Takeaway",2,0))</f>
        <v>0</v>
      </c>
      <c r="H1161" s="8">
        <v>45027</v>
      </c>
    </row>
    <row r="1162" spans="1:8" ht="12.5" x14ac:dyDescent="0.25">
      <c r="A1162" s="1" t="str">
        <v>TXN_4840522</v>
      </c>
      <c r="B1162" s="1" cm="1">
        <f t="array" ref="B1162">IF('Cleaned Data'!B1162="","",_xlfn.SWITCH('Cleaned Data'!B1162,"Coffee",1,"Tea",2,"Juice",3,"Smoothie",4,"Cake",5,"Sandwich",6,"Salad",7,"Cookie",8,0))</f>
        <v>2</v>
      </c>
      <c r="C1162" s="1">
        <v>5</v>
      </c>
      <c r="D1162" s="6">
        <v>1.5</v>
      </c>
      <c r="E1162" s="1">
        <v>7.5</v>
      </c>
      <c r="F1162" s="1" cm="1">
        <f t="array" ref="F1162">IF('Cleaned Data'!F1162="","",_xlfn.SWITCH('Cleaned Data'!F1162,"Cash",1,"Credit Card",2,"Digital Wallet",3,0))</f>
        <v>3</v>
      </c>
      <c r="G1162" s="1" cm="1">
        <f t="array" ref="G1162">IF('Cleaned Data'!G1162="","",_xlfn.SWITCH('Cleaned Data'!G1162,"In-Store",1,"Takeaway",2,0))</f>
        <v>0</v>
      </c>
      <c r="H1162" s="8">
        <v>45027</v>
      </c>
    </row>
    <row r="1163" spans="1:8" ht="12.5" x14ac:dyDescent="0.25">
      <c r="A1163" s="1" t="str">
        <v>TXN_5591967</v>
      </c>
      <c r="B1163" s="1" cm="1">
        <f t="array" ref="B1163">IF('Cleaned Data'!B1163="","",_xlfn.SWITCH('Cleaned Data'!B1163,"Coffee",1,"Tea",2,"Juice",3,"Smoothie",4,"Cake",5,"Sandwich",6,"Salad",7,"Cookie",8,0))</f>
        <v>5</v>
      </c>
      <c r="C1163" s="1">
        <v>3</v>
      </c>
      <c r="D1163" s="6">
        <v>3</v>
      </c>
      <c r="E1163" s="1">
        <v>9</v>
      </c>
      <c r="F1163" s="1" cm="1">
        <f t="array" ref="F1163">IF('Cleaned Data'!F1163="","",_xlfn.SWITCH('Cleaned Data'!F1163,"Cash",1,"Credit Card",2,"Digital Wallet",3,0))</f>
        <v>3</v>
      </c>
      <c r="G1163" s="1" cm="1">
        <f t="array" ref="G1163">IF('Cleaned Data'!G1163="","",_xlfn.SWITCH('Cleaned Data'!G1163,"In-Store",1,"Takeaway",2,0))</f>
        <v>1</v>
      </c>
      <c r="H1163" s="8">
        <v>45027</v>
      </c>
    </row>
    <row r="1164" spans="1:8" ht="12.5" x14ac:dyDescent="0.25">
      <c r="A1164" s="1" t="str">
        <v>TXN_5975573</v>
      </c>
      <c r="B1164" s="1" cm="1">
        <f t="array" ref="B1164">IF('Cleaned Data'!B1164="","",_xlfn.SWITCH('Cleaned Data'!B1164,"Coffee",1,"Tea",2,"Juice",3,"Smoothie",4,"Cake",5,"Sandwich",6,"Salad",7,"Cookie",8,0))</f>
        <v>1</v>
      </c>
      <c r="C1164" s="1">
        <v>2</v>
      </c>
      <c r="D1164" s="6">
        <v>2</v>
      </c>
      <c r="E1164" s="1">
        <v>4</v>
      </c>
      <c r="F1164" s="1" cm="1">
        <f t="array" ref="F1164">IF('Cleaned Data'!F1164="","",_xlfn.SWITCH('Cleaned Data'!F1164,"Cash",1,"Credit Card",2,"Digital Wallet",3,0))</f>
        <v>2</v>
      </c>
      <c r="G1164" s="1" cm="1">
        <f t="array" ref="G1164">IF('Cleaned Data'!G1164="","",_xlfn.SWITCH('Cleaned Data'!G1164,"In-Store",1,"Takeaway",2,0))</f>
        <v>1</v>
      </c>
      <c r="H1164" s="8">
        <v>45027</v>
      </c>
    </row>
    <row r="1165" spans="1:8" ht="12.5" x14ac:dyDescent="0.25">
      <c r="A1165" s="1" t="str">
        <v>TXN_6437181</v>
      </c>
      <c r="B1165" s="1" cm="1">
        <f t="array" ref="B1165">IF('Cleaned Data'!B1165="","",_xlfn.SWITCH('Cleaned Data'!B1165,"Coffee",1,"Tea",2,"Juice",3,"Smoothie",4,"Cake",5,"Sandwich",6,"Salad",7,"Cookie",8,0))</f>
        <v>6</v>
      </c>
      <c r="C1165" s="1">
        <v>2</v>
      </c>
      <c r="D1165" s="6">
        <v>4</v>
      </c>
      <c r="E1165" s="1">
        <v>8</v>
      </c>
      <c r="F1165" s="1" cm="1">
        <f t="array" ref="F1165">IF('Cleaned Data'!F1165="","",_xlfn.SWITCH('Cleaned Data'!F1165,"Cash",1,"Credit Card",2,"Digital Wallet",3,0))</f>
        <v>2</v>
      </c>
      <c r="G1165" s="1" cm="1">
        <f t="array" ref="G1165">IF('Cleaned Data'!G1165="","",_xlfn.SWITCH('Cleaned Data'!G1165,"In-Store",1,"Takeaway",2,0))</f>
        <v>1</v>
      </c>
      <c r="H1165" s="8">
        <v>45027</v>
      </c>
    </row>
    <row r="1166" spans="1:8" ht="12.5" x14ac:dyDescent="0.25">
      <c r="A1166" s="1" t="str">
        <v>TXN_6714068</v>
      </c>
      <c r="B1166" s="1" cm="1">
        <f t="array" ref="B1166">IF('Cleaned Data'!B1166="","",_xlfn.SWITCH('Cleaned Data'!B1166,"Coffee",1,"Tea",2,"Juice",3,"Smoothie",4,"Cake",5,"Sandwich",6,"Salad",7,"Cookie",8,0))</f>
        <v>5</v>
      </c>
      <c r="C1166" s="1">
        <v>1</v>
      </c>
      <c r="D1166" s="6">
        <v>3</v>
      </c>
      <c r="E1166" s="1">
        <v>3</v>
      </c>
      <c r="F1166" s="1" cm="1">
        <f t="array" ref="F1166">IF('Cleaned Data'!F1166="","",_xlfn.SWITCH('Cleaned Data'!F1166,"Cash",1,"Credit Card",2,"Digital Wallet",3,0))</f>
        <v>3</v>
      </c>
      <c r="G1166" s="1" cm="1">
        <f t="array" ref="G1166">IF('Cleaned Data'!G1166="","",_xlfn.SWITCH('Cleaned Data'!G1166,"In-Store",1,"Takeaway",2,0))</f>
        <v>1</v>
      </c>
      <c r="H1166" s="8">
        <v>45027</v>
      </c>
    </row>
    <row r="1167" spans="1:8" ht="12.5" x14ac:dyDescent="0.25">
      <c r="A1167" s="1" t="str">
        <v>TXN_7375024</v>
      </c>
      <c r="B1167" s="1" cm="1">
        <f t="array" ref="B1167">IF('Cleaned Data'!B1167="","",_xlfn.SWITCH('Cleaned Data'!B1167,"Coffee",1,"Tea",2,"Juice",3,"Smoothie",4,"Cake",5,"Sandwich",6,"Salad",7,"Cookie",8,0))</f>
        <v>6</v>
      </c>
      <c r="C1167" s="1">
        <v>1</v>
      </c>
      <c r="D1167" s="6">
        <v>4</v>
      </c>
      <c r="E1167" s="1">
        <v>4</v>
      </c>
      <c r="F1167" s="1" cm="1">
        <f t="array" ref="F1167">IF('Cleaned Data'!F1167="","",_xlfn.SWITCH('Cleaned Data'!F1167,"Cash",1,"Credit Card",2,"Digital Wallet",3,0))</f>
        <v>3</v>
      </c>
      <c r="G1167" s="1" cm="1">
        <f t="array" ref="G1167">IF('Cleaned Data'!G1167="","",_xlfn.SWITCH('Cleaned Data'!G1167,"In-Store",1,"Takeaway",2,0))</f>
        <v>0</v>
      </c>
      <c r="H1167" s="8">
        <v>45027</v>
      </c>
    </row>
    <row r="1168" spans="1:8" ht="12.5" x14ac:dyDescent="0.25">
      <c r="A1168" s="1" t="str">
        <v>TXN_7580803</v>
      </c>
      <c r="B1168" s="1" cm="1">
        <f t="array" ref="B1168">IF('Cleaned Data'!B1168="","",_xlfn.SWITCH('Cleaned Data'!B1168,"Coffee",1,"Tea",2,"Juice",3,"Smoothie",4,"Cake",5,"Sandwich",6,"Salad",7,"Cookie",8,0))</f>
        <v>6</v>
      </c>
      <c r="C1168" s="1">
        <v>5</v>
      </c>
      <c r="D1168" s="6">
        <v>4</v>
      </c>
      <c r="E1168" s="1">
        <v>20</v>
      </c>
      <c r="F1168" s="1" cm="1">
        <f t="array" ref="F1168">IF('Cleaned Data'!F1168="","",_xlfn.SWITCH('Cleaned Data'!F1168,"Cash",1,"Credit Card",2,"Digital Wallet",3,0))</f>
        <v>1</v>
      </c>
      <c r="G1168" s="1" cm="1">
        <f t="array" ref="G1168">IF('Cleaned Data'!G1168="","",_xlfn.SWITCH('Cleaned Data'!G1168,"In-Store",1,"Takeaway",2,0))</f>
        <v>2</v>
      </c>
      <c r="H1168" s="8">
        <v>45027</v>
      </c>
    </row>
    <row r="1169" spans="1:8" ht="12.5" x14ac:dyDescent="0.25">
      <c r="A1169" s="1" t="str">
        <v>TXN_7780786</v>
      </c>
      <c r="B1169" s="1" cm="1">
        <f t="array" ref="B1169">IF('Cleaned Data'!B1169="","",_xlfn.SWITCH('Cleaned Data'!B1169,"Coffee",1,"Tea",2,"Juice",3,"Smoothie",4,"Cake",5,"Sandwich",6,"Salad",7,"Cookie",8,0))</f>
        <v>3</v>
      </c>
      <c r="C1169" s="1">
        <v>1</v>
      </c>
      <c r="D1169" s="6">
        <v>3</v>
      </c>
      <c r="E1169" s="1">
        <v>3</v>
      </c>
      <c r="F1169" s="1" cm="1">
        <f t="array" ref="F1169">IF('Cleaned Data'!F1169="","",_xlfn.SWITCH('Cleaned Data'!F1169,"Cash",1,"Credit Card",2,"Digital Wallet",3,0))</f>
        <v>3</v>
      </c>
      <c r="G1169" s="1" cm="1">
        <f t="array" ref="G1169">IF('Cleaned Data'!G1169="","",_xlfn.SWITCH('Cleaned Data'!G1169,"In-Store",1,"Takeaway",2,0))</f>
        <v>0</v>
      </c>
      <c r="H1169" s="8">
        <v>45027</v>
      </c>
    </row>
    <row r="1170" spans="1:8" ht="12.5" x14ac:dyDescent="0.25">
      <c r="A1170" s="1" t="str">
        <v>TXN_8700156</v>
      </c>
      <c r="B1170" s="1" cm="1">
        <f t="array" ref="B1170">IF('Cleaned Data'!B1170="","",_xlfn.SWITCH('Cleaned Data'!B1170,"Coffee",1,"Tea",2,"Juice",3,"Smoothie",4,"Cake",5,"Sandwich",6,"Salad",7,"Cookie",8,0))</f>
        <v>5</v>
      </c>
      <c r="C1170" s="1">
        <v>4</v>
      </c>
      <c r="D1170" s="6">
        <v>3</v>
      </c>
      <c r="E1170" s="1">
        <v>12</v>
      </c>
      <c r="F1170" s="1" cm="1">
        <f t="array" ref="F1170">IF('Cleaned Data'!F1170="","",_xlfn.SWITCH('Cleaned Data'!F1170,"Cash",1,"Credit Card",2,"Digital Wallet",3,0))</f>
        <v>3</v>
      </c>
      <c r="G1170" s="1" cm="1">
        <f t="array" ref="G1170">IF('Cleaned Data'!G1170="","",_xlfn.SWITCH('Cleaned Data'!G1170,"In-Store",1,"Takeaway",2,0))</f>
        <v>2</v>
      </c>
      <c r="H1170" s="8">
        <v>45027</v>
      </c>
    </row>
    <row r="1171" spans="1:8" ht="12.5" x14ac:dyDescent="0.25">
      <c r="A1171" s="1" t="str">
        <v>TXN_9976598</v>
      </c>
      <c r="B1171" s="1" cm="1">
        <f t="array" ref="B1171">IF('Cleaned Data'!B1171="","",_xlfn.SWITCH('Cleaned Data'!B1171,"Coffee",1,"Tea",2,"Juice",3,"Smoothie",4,"Cake",5,"Sandwich",6,"Salad",7,"Cookie",8,0))</f>
        <v>3</v>
      </c>
      <c r="C1171" s="1">
        <v>2</v>
      </c>
      <c r="D1171" s="6">
        <v>3</v>
      </c>
      <c r="E1171" s="1">
        <v>6</v>
      </c>
      <c r="F1171" s="1" cm="1">
        <f t="array" ref="F1171">IF('Cleaned Data'!F1171="","",_xlfn.SWITCH('Cleaned Data'!F1171,"Cash",1,"Credit Card",2,"Digital Wallet",3,0))</f>
        <v>3</v>
      </c>
      <c r="G1171" s="1" cm="1">
        <f t="array" ref="G1171">IF('Cleaned Data'!G1171="","",_xlfn.SWITCH('Cleaned Data'!G1171,"In-Store",1,"Takeaway",2,0))</f>
        <v>1</v>
      </c>
      <c r="H1171" s="8">
        <v>45027</v>
      </c>
    </row>
    <row r="1172" spans="1:8" ht="12.5" x14ac:dyDescent="0.25">
      <c r="A1172" s="1" t="str">
        <v>TXN_1395083</v>
      </c>
      <c r="B1172" s="1" cm="1">
        <f t="array" ref="B1172">IF('Cleaned Data'!B1172="","",_xlfn.SWITCH('Cleaned Data'!B1172,"Coffee",1,"Tea",2,"Juice",3,"Smoothie",4,"Cake",5,"Sandwich",6,"Salad",7,"Cookie",8,0))</f>
        <v>8</v>
      </c>
      <c r="C1172" s="1">
        <v>4</v>
      </c>
      <c r="D1172" s="6">
        <v>1</v>
      </c>
      <c r="E1172" s="1">
        <v>4</v>
      </c>
      <c r="F1172" s="1" cm="1">
        <f t="array" ref="F1172">IF('Cleaned Data'!F1172="","",_xlfn.SWITCH('Cleaned Data'!F1172,"Cash",1,"Credit Card",2,"Digital Wallet",3,0))</f>
        <v>1</v>
      </c>
      <c r="G1172" s="1" cm="1">
        <f t="array" ref="G1172">IF('Cleaned Data'!G1172="","",_xlfn.SWITCH('Cleaned Data'!G1172,"In-Store",1,"Takeaway",2,0))</f>
        <v>0</v>
      </c>
      <c r="H1172" s="8">
        <v>45028</v>
      </c>
    </row>
    <row r="1173" spans="1:8" ht="12.5" x14ac:dyDescent="0.25">
      <c r="A1173" s="1" t="str">
        <v>TXN_2077318</v>
      </c>
      <c r="B1173" s="1" cm="1">
        <f t="array" ref="B1173">IF('Cleaned Data'!B1173="","",_xlfn.SWITCH('Cleaned Data'!B1173,"Coffee",1,"Tea",2,"Juice",3,"Smoothie",4,"Cake",5,"Sandwich",6,"Salad",7,"Cookie",8,0))</f>
        <v>3</v>
      </c>
      <c r="C1173" s="1">
        <v>3</v>
      </c>
      <c r="D1173" s="6">
        <v>3</v>
      </c>
      <c r="E1173" s="1">
        <v>9</v>
      </c>
      <c r="F1173" s="1" cm="1">
        <f t="array" ref="F1173">IF('Cleaned Data'!F1173="","",_xlfn.SWITCH('Cleaned Data'!F1173,"Cash",1,"Credit Card",2,"Digital Wallet",3,0))</f>
        <v>0</v>
      </c>
      <c r="G1173" s="1" cm="1">
        <f t="array" ref="G1173">IF('Cleaned Data'!G1173="","",_xlfn.SWITCH('Cleaned Data'!G1173,"In-Store",1,"Takeaway",2,0))</f>
        <v>0</v>
      </c>
      <c r="H1173" s="8">
        <v>45028</v>
      </c>
    </row>
    <row r="1174" spans="1:8" ht="12.5" x14ac:dyDescent="0.25">
      <c r="A1174" s="1" t="str">
        <v>TXN_2097072</v>
      </c>
      <c r="B1174" s="1" cm="1">
        <f t="array" ref="B1174">IF('Cleaned Data'!B1174="","",_xlfn.SWITCH('Cleaned Data'!B1174,"Coffee",1,"Tea",2,"Juice",3,"Smoothie",4,"Cake",5,"Sandwich",6,"Salad",7,"Cookie",8,0))</f>
        <v>8</v>
      </c>
      <c r="C1174" s="1">
        <v>1</v>
      </c>
      <c r="D1174" s="6">
        <v>1</v>
      </c>
      <c r="E1174" s="1">
        <v>1</v>
      </c>
      <c r="F1174" s="1" cm="1">
        <f t="array" ref="F1174">IF('Cleaned Data'!F1174="","",_xlfn.SWITCH('Cleaned Data'!F1174,"Cash",1,"Credit Card",2,"Digital Wallet",3,0))</f>
        <v>3</v>
      </c>
      <c r="G1174" s="1" cm="1">
        <f t="array" ref="G1174">IF('Cleaned Data'!G1174="","",_xlfn.SWITCH('Cleaned Data'!G1174,"In-Store",1,"Takeaway",2,0))</f>
        <v>1</v>
      </c>
      <c r="H1174" s="8">
        <v>45028</v>
      </c>
    </row>
    <row r="1175" spans="1:8" ht="12.5" x14ac:dyDescent="0.25">
      <c r="A1175" s="1" t="str">
        <v>TXN_2328896</v>
      </c>
      <c r="B1175" s="1" cm="1">
        <f t="array" ref="B1175">IF('Cleaned Data'!B1175="","",_xlfn.SWITCH('Cleaned Data'!B1175,"Coffee",1,"Tea",2,"Juice",3,"Smoothie",4,"Cake",5,"Sandwich",6,"Salad",7,"Cookie",8,0))</f>
        <v>8</v>
      </c>
      <c r="C1175" s="1">
        <v>1</v>
      </c>
      <c r="D1175" s="6">
        <v>1</v>
      </c>
      <c r="E1175" s="1">
        <v>1</v>
      </c>
      <c r="F1175" s="1" cm="1">
        <f t="array" ref="F1175">IF('Cleaned Data'!F1175="","",_xlfn.SWITCH('Cleaned Data'!F1175,"Cash",1,"Credit Card",2,"Digital Wallet",3,0))</f>
        <v>3</v>
      </c>
      <c r="G1175" s="1" cm="1">
        <f t="array" ref="G1175">IF('Cleaned Data'!G1175="","",_xlfn.SWITCH('Cleaned Data'!G1175,"In-Store",1,"Takeaway",2,0))</f>
        <v>2</v>
      </c>
      <c r="H1175" s="8">
        <v>45028</v>
      </c>
    </row>
    <row r="1176" spans="1:8" ht="12.5" x14ac:dyDescent="0.25">
      <c r="A1176" s="1" t="str">
        <v>TXN_2404800</v>
      </c>
      <c r="B1176" s="1" cm="1">
        <f t="array" ref="B1176">IF('Cleaned Data'!B1176="","",_xlfn.SWITCH('Cleaned Data'!B1176,"Coffee",1,"Tea",2,"Juice",3,"Smoothie",4,"Cake",5,"Sandwich",6,"Salad",7,"Cookie",8,0))</f>
        <v>7</v>
      </c>
      <c r="C1176" s="1">
        <v>5</v>
      </c>
      <c r="D1176" s="6">
        <v>5</v>
      </c>
      <c r="E1176" s="1">
        <v>25</v>
      </c>
      <c r="F1176" s="1" cm="1">
        <f t="array" ref="F1176">IF('Cleaned Data'!F1176="","",_xlfn.SWITCH('Cleaned Data'!F1176,"Cash",1,"Credit Card",2,"Digital Wallet",3,0))</f>
        <v>2</v>
      </c>
      <c r="G1176" s="1" cm="1">
        <f t="array" ref="G1176">IF('Cleaned Data'!G1176="","",_xlfn.SWITCH('Cleaned Data'!G1176,"In-Store",1,"Takeaway",2,0))</f>
        <v>2</v>
      </c>
      <c r="H1176" s="8">
        <v>45028</v>
      </c>
    </row>
    <row r="1177" spans="1:8" ht="12.5" x14ac:dyDescent="0.25">
      <c r="A1177" s="1" t="str">
        <v>TXN_2495471</v>
      </c>
      <c r="B1177" s="1" cm="1">
        <f t="array" ref="B1177">IF('Cleaned Data'!B1177="","",_xlfn.SWITCH('Cleaned Data'!B1177,"Coffee",1,"Tea",2,"Juice",3,"Smoothie",4,"Cake",5,"Sandwich",6,"Salad",7,"Cookie",8,0))</f>
        <v>1</v>
      </c>
      <c r="C1177" s="1">
        <v>3</v>
      </c>
      <c r="D1177" s="6">
        <v>2</v>
      </c>
      <c r="E1177" s="1">
        <v>6</v>
      </c>
      <c r="F1177" s="1" cm="1">
        <f t="array" ref="F1177">IF('Cleaned Data'!F1177="","",_xlfn.SWITCH('Cleaned Data'!F1177,"Cash",1,"Credit Card",2,"Digital Wallet",3,0))</f>
        <v>0</v>
      </c>
      <c r="G1177" s="1" cm="1">
        <f t="array" ref="G1177">IF('Cleaned Data'!G1177="","",_xlfn.SWITCH('Cleaned Data'!G1177,"In-Store",1,"Takeaway",2,0))</f>
        <v>1</v>
      </c>
      <c r="H1177" s="8">
        <v>45028</v>
      </c>
    </row>
    <row r="1178" spans="1:8" ht="12.5" x14ac:dyDescent="0.25">
      <c r="A1178" s="1" t="str">
        <v>TXN_2951148</v>
      </c>
      <c r="B1178" s="1" cm="1">
        <f t="array" ref="B1178">IF('Cleaned Data'!B1178="","",_xlfn.SWITCH('Cleaned Data'!B1178,"Coffee",1,"Tea",2,"Juice",3,"Smoothie",4,"Cake",5,"Sandwich",6,"Salad",7,"Cookie",8,0))</f>
        <v>3</v>
      </c>
      <c r="C1178" s="1">
        <v>2</v>
      </c>
      <c r="D1178" s="6">
        <v>3</v>
      </c>
      <c r="E1178" s="1">
        <v>6</v>
      </c>
      <c r="F1178" s="1" cm="1">
        <f t="array" ref="F1178">IF('Cleaned Data'!F1178="","",_xlfn.SWITCH('Cleaned Data'!F1178,"Cash",1,"Credit Card",2,"Digital Wallet",3,0))</f>
        <v>0</v>
      </c>
      <c r="G1178" s="1" cm="1">
        <f t="array" ref="G1178">IF('Cleaned Data'!G1178="","",_xlfn.SWITCH('Cleaned Data'!G1178,"In-Store",1,"Takeaway",2,0))</f>
        <v>0</v>
      </c>
      <c r="H1178" s="8">
        <v>45028</v>
      </c>
    </row>
    <row r="1179" spans="1:8" ht="12.5" x14ac:dyDescent="0.25">
      <c r="A1179" s="1" t="str">
        <v>TXN_3112013</v>
      </c>
      <c r="B1179" s="1" cm="1">
        <f t="array" ref="B1179">IF('Cleaned Data'!B1179="","",_xlfn.SWITCH('Cleaned Data'!B1179,"Coffee",1,"Tea",2,"Juice",3,"Smoothie",4,"Cake",5,"Sandwich",6,"Salad",7,"Cookie",8,0))</f>
        <v>8</v>
      </c>
      <c r="C1179" s="1">
        <v>5</v>
      </c>
      <c r="D1179" s="6">
        <v>1</v>
      </c>
      <c r="E1179" s="1">
        <v>5</v>
      </c>
      <c r="F1179" s="1" cm="1">
        <f t="array" ref="F1179">IF('Cleaned Data'!F1179="","",_xlfn.SWITCH('Cleaned Data'!F1179,"Cash",1,"Credit Card",2,"Digital Wallet",3,0))</f>
        <v>2</v>
      </c>
      <c r="G1179" s="1" cm="1">
        <f t="array" ref="G1179">IF('Cleaned Data'!G1179="","",_xlfn.SWITCH('Cleaned Data'!G1179,"In-Store",1,"Takeaway",2,0))</f>
        <v>2</v>
      </c>
      <c r="H1179" s="8">
        <v>45028</v>
      </c>
    </row>
    <row r="1180" spans="1:8" ht="12.5" x14ac:dyDescent="0.25">
      <c r="A1180" s="1" t="str">
        <v>TXN_3447069</v>
      </c>
      <c r="B1180" s="1" cm="1">
        <f t="array" ref="B1180">IF('Cleaned Data'!B1180="","",_xlfn.SWITCH('Cleaned Data'!B1180,"Coffee",1,"Tea",2,"Juice",3,"Smoothie",4,"Cake",5,"Sandwich",6,"Salad",7,"Cookie",8,0))</f>
        <v>2</v>
      </c>
      <c r="C1180" s="1">
        <v>2</v>
      </c>
      <c r="D1180" s="6">
        <v>1.5</v>
      </c>
      <c r="E1180" s="1">
        <v>3</v>
      </c>
      <c r="F1180" s="1" cm="1">
        <f t="array" ref="F1180">IF('Cleaned Data'!F1180="","",_xlfn.SWITCH('Cleaned Data'!F1180,"Cash",1,"Credit Card",2,"Digital Wallet",3,0))</f>
        <v>1</v>
      </c>
      <c r="G1180" s="1" cm="1">
        <f t="array" ref="G1180">IF('Cleaned Data'!G1180="","",_xlfn.SWITCH('Cleaned Data'!G1180,"In-Store",1,"Takeaway",2,0))</f>
        <v>2</v>
      </c>
      <c r="H1180" s="8">
        <v>45028</v>
      </c>
    </row>
    <row r="1181" spans="1:8" ht="12.5" x14ac:dyDescent="0.25">
      <c r="A1181" s="1" t="str">
        <v>TXN_3562332</v>
      </c>
      <c r="B1181" s="1" cm="1">
        <f t="array" ref="B1181">IF('Cleaned Data'!B1181="","",_xlfn.SWITCH('Cleaned Data'!B1181,"Coffee",1,"Tea",2,"Juice",3,"Smoothie",4,"Cake",5,"Sandwich",6,"Salad",7,"Cookie",8,0))</f>
        <v>6</v>
      </c>
      <c r="C1181" s="1">
        <v>2</v>
      </c>
      <c r="D1181" s="6">
        <v>4</v>
      </c>
      <c r="E1181" s="1">
        <v>8</v>
      </c>
      <c r="F1181" s="1" cm="1">
        <f t="array" ref="F1181">IF('Cleaned Data'!F1181="","",_xlfn.SWITCH('Cleaned Data'!F1181,"Cash",1,"Credit Card",2,"Digital Wallet",3,0))</f>
        <v>1</v>
      </c>
      <c r="G1181" s="1" cm="1">
        <f t="array" ref="G1181">IF('Cleaned Data'!G1181="","",_xlfn.SWITCH('Cleaned Data'!G1181,"In-Store",1,"Takeaway",2,0))</f>
        <v>2</v>
      </c>
      <c r="H1181" s="8">
        <v>45028</v>
      </c>
    </row>
    <row r="1182" spans="1:8" ht="12.5" x14ac:dyDescent="0.25">
      <c r="A1182" s="1" t="str">
        <v>TXN_4084177</v>
      </c>
      <c r="B1182" s="1" cm="1">
        <f t="array" ref="B1182">IF('Cleaned Data'!B1182="","",_xlfn.SWITCH('Cleaned Data'!B1182,"Coffee",1,"Tea",2,"Juice",3,"Smoothie",4,"Cake",5,"Sandwich",6,"Salad",7,"Cookie",8,0))</f>
        <v>5</v>
      </c>
      <c r="C1182" s="1">
        <v>3</v>
      </c>
      <c r="D1182" s="6">
        <v>3</v>
      </c>
      <c r="E1182" s="1">
        <v>9</v>
      </c>
      <c r="F1182" s="1" cm="1">
        <f t="array" ref="F1182">IF('Cleaned Data'!F1182="","",_xlfn.SWITCH('Cleaned Data'!F1182,"Cash",1,"Credit Card",2,"Digital Wallet",3,0))</f>
        <v>3</v>
      </c>
      <c r="G1182" s="1" cm="1">
        <f t="array" ref="G1182">IF('Cleaned Data'!G1182="","",_xlfn.SWITCH('Cleaned Data'!G1182,"In-Store",1,"Takeaway",2,0))</f>
        <v>1</v>
      </c>
      <c r="H1182" s="8">
        <v>45028</v>
      </c>
    </row>
    <row r="1183" spans="1:8" ht="12.5" x14ac:dyDescent="0.25">
      <c r="A1183" s="1" t="str">
        <v>TXN_4797429</v>
      </c>
      <c r="B1183" s="1" cm="1">
        <f t="array" ref="B1183">IF('Cleaned Data'!B1183="","",_xlfn.SWITCH('Cleaned Data'!B1183,"Coffee",1,"Tea",2,"Juice",3,"Smoothie",4,"Cake",5,"Sandwich",6,"Salad",7,"Cookie",8,0))</f>
        <v>5</v>
      </c>
      <c r="C1183" s="1">
        <v>5</v>
      </c>
      <c r="D1183" s="6">
        <v>3</v>
      </c>
      <c r="E1183" s="1">
        <v>15</v>
      </c>
      <c r="F1183" s="1" cm="1">
        <f t="array" ref="F1183">IF('Cleaned Data'!F1183="","",_xlfn.SWITCH('Cleaned Data'!F1183,"Cash",1,"Credit Card",2,"Digital Wallet",3,0))</f>
        <v>3</v>
      </c>
      <c r="G1183" s="1" cm="1">
        <f t="array" ref="G1183">IF('Cleaned Data'!G1183="","",_xlfn.SWITCH('Cleaned Data'!G1183,"In-Store",1,"Takeaway",2,0))</f>
        <v>1</v>
      </c>
      <c r="H1183" s="8">
        <v>45028</v>
      </c>
    </row>
    <row r="1184" spans="1:8" ht="12.5" x14ac:dyDescent="0.25">
      <c r="A1184" s="1" t="str">
        <v>TXN_5634135</v>
      </c>
      <c r="B1184" s="1" cm="1">
        <f t="array" ref="B1184">IF('Cleaned Data'!B1184="","",_xlfn.SWITCH('Cleaned Data'!B1184,"Coffee",1,"Tea",2,"Juice",3,"Smoothie",4,"Cake",5,"Sandwich",6,"Salad",7,"Cookie",8,0))</f>
        <v>7</v>
      </c>
      <c r="C1184" s="1">
        <v>1</v>
      </c>
      <c r="D1184" s="6">
        <v>5</v>
      </c>
      <c r="E1184" s="1">
        <v>5</v>
      </c>
      <c r="F1184" s="1" cm="1">
        <f t="array" ref="F1184">IF('Cleaned Data'!F1184="","",_xlfn.SWITCH('Cleaned Data'!F1184,"Cash",1,"Credit Card",2,"Digital Wallet",3,0))</f>
        <v>0</v>
      </c>
      <c r="G1184" s="1" cm="1">
        <f t="array" ref="G1184">IF('Cleaned Data'!G1184="","",_xlfn.SWITCH('Cleaned Data'!G1184,"In-Store",1,"Takeaway",2,0))</f>
        <v>0</v>
      </c>
      <c r="H1184" s="8">
        <v>45028</v>
      </c>
    </row>
    <row r="1185" spans="1:8" ht="12.5" x14ac:dyDescent="0.25">
      <c r="A1185" s="1" t="str">
        <v>TXN_5660244</v>
      </c>
      <c r="B1185" s="1" cm="1">
        <f t="array" ref="B1185">IF('Cleaned Data'!B1185="","",_xlfn.SWITCH('Cleaned Data'!B1185,"Coffee",1,"Tea",2,"Juice",3,"Smoothie",4,"Cake",5,"Sandwich",6,"Salad",7,"Cookie",8,0))</f>
        <v>3</v>
      </c>
      <c r="C1185" s="1">
        <v>3</v>
      </c>
      <c r="D1185" s="6">
        <v>3</v>
      </c>
      <c r="E1185" s="1">
        <v>9</v>
      </c>
      <c r="F1185" s="1" cm="1">
        <f t="array" ref="F1185">IF('Cleaned Data'!F1185="","",_xlfn.SWITCH('Cleaned Data'!F1185,"Cash",1,"Credit Card",2,"Digital Wallet",3,0))</f>
        <v>3</v>
      </c>
      <c r="G1185" s="1" cm="1">
        <f t="array" ref="G1185">IF('Cleaned Data'!G1185="","",_xlfn.SWITCH('Cleaned Data'!G1185,"In-Store",1,"Takeaway",2,0))</f>
        <v>2</v>
      </c>
      <c r="H1185" s="8">
        <v>45028</v>
      </c>
    </row>
    <row r="1186" spans="1:8" ht="12.5" x14ac:dyDescent="0.25">
      <c r="A1186" s="1" t="str">
        <v>TXN_5741619</v>
      </c>
      <c r="B1186" s="1" cm="1">
        <f t="array" ref="B1186">IF('Cleaned Data'!B1186="","",_xlfn.SWITCH('Cleaned Data'!B1186,"Coffee",1,"Tea",2,"Juice",3,"Smoothie",4,"Cake",5,"Sandwich",6,"Salad",7,"Cookie",8,0))</f>
        <v>5</v>
      </c>
      <c r="C1186" s="1">
        <v>4</v>
      </c>
      <c r="D1186" s="6">
        <v>3</v>
      </c>
      <c r="E1186" s="1">
        <v>12</v>
      </c>
      <c r="F1186" s="1" cm="1">
        <f t="array" ref="F1186">IF('Cleaned Data'!F1186="","",_xlfn.SWITCH('Cleaned Data'!F1186,"Cash",1,"Credit Card",2,"Digital Wallet",3,0))</f>
        <v>0</v>
      </c>
      <c r="G1186" s="1" cm="1">
        <f t="array" ref="G1186">IF('Cleaned Data'!G1186="","",_xlfn.SWITCH('Cleaned Data'!G1186,"In-Store",1,"Takeaway",2,0))</f>
        <v>1</v>
      </c>
      <c r="H1186" s="8">
        <v>45028</v>
      </c>
    </row>
    <row r="1187" spans="1:8" ht="12.5" x14ac:dyDescent="0.25">
      <c r="A1187" s="1" t="str">
        <v>TXN_5752187</v>
      </c>
      <c r="B1187" s="1" cm="1">
        <f t="array" ref="B1187">IF('Cleaned Data'!B1187="","",_xlfn.SWITCH('Cleaned Data'!B1187,"Coffee",1,"Tea",2,"Juice",3,"Smoothie",4,"Cake",5,"Sandwich",6,"Salad",7,"Cookie",8,0))</f>
        <v>1</v>
      </c>
      <c r="C1187" s="1">
        <v>4</v>
      </c>
      <c r="D1187" s="6">
        <v>2</v>
      </c>
      <c r="E1187" s="1">
        <v>8</v>
      </c>
      <c r="F1187" s="1" cm="1">
        <f t="array" ref="F1187">IF('Cleaned Data'!F1187="","",_xlfn.SWITCH('Cleaned Data'!F1187,"Cash",1,"Credit Card",2,"Digital Wallet",3,0))</f>
        <v>1</v>
      </c>
      <c r="G1187" s="1" cm="1">
        <f t="array" ref="G1187">IF('Cleaned Data'!G1187="","",_xlfn.SWITCH('Cleaned Data'!G1187,"In-Store",1,"Takeaway",2,0))</f>
        <v>2</v>
      </c>
      <c r="H1187" s="8">
        <v>45028</v>
      </c>
    </row>
    <row r="1188" spans="1:8" ht="12.5" x14ac:dyDescent="0.25">
      <c r="A1188" s="1" t="str">
        <v>TXN_6008133</v>
      </c>
      <c r="B1188" s="1" cm="1">
        <f t="array" ref="B1188">IF('Cleaned Data'!B1188="","",_xlfn.SWITCH('Cleaned Data'!B1188,"Coffee",1,"Tea",2,"Juice",3,"Smoothie",4,"Cake",5,"Sandwich",6,"Salad",7,"Cookie",8,0))</f>
        <v>2</v>
      </c>
      <c r="C1188" s="1">
        <v>1</v>
      </c>
      <c r="D1188" s="6">
        <v>1.5</v>
      </c>
      <c r="E1188" s="1">
        <v>1.5</v>
      </c>
      <c r="F1188" s="1" cm="1">
        <f t="array" ref="F1188">IF('Cleaned Data'!F1188="","",_xlfn.SWITCH('Cleaned Data'!F1188,"Cash",1,"Credit Card",2,"Digital Wallet",3,0))</f>
        <v>1</v>
      </c>
      <c r="G1188" s="1" cm="1">
        <f t="array" ref="G1188">IF('Cleaned Data'!G1188="","",_xlfn.SWITCH('Cleaned Data'!G1188,"In-Store",1,"Takeaway",2,0))</f>
        <v>1</v>
      </c>
      <c r="H1188" s="8">
        <v>45028</v>
      </c>
    </row>
    <row r="1189" spans="1:8" ht="12.5" x14ac:dyDescent="0.25">
      <c r="A1189" s="1" t="str">
        <v>TXN_7090563</v>
      </c>
      <c r="B1189" s="1" cm="1">
        <f t="array" ref="B1189">IF('Cleaned Data'!B1189="","",_xlfn.SWITCH('Cleaned Data'!B1189,"Coffee",1,"Tea",2,"Juice",3,"Smoothie",4,"Cake",5,"Sandwich",6,"Salad",7,"Cookie",8,0))</f>
        <v>4</v>
      </c>
      <c r="C1189" s="1">
        <v>4</v>
      </c>
      <c r="D1189" s="6">
        <v>4</v>
      </c>
      <c r="E1189" s="1">
        <v>16</v>
      </c>
      <c r="F1189" s="1" cm="1">
        <f t="array" ref="F1189">IF('Cleaned Data'!F1189="","",_xlfn.SWITCH('Cleaned Data'!F1189,"Cash",1,"Credit Card",2,"Digital Wallet",3,0))</f>
        <v>1</v>
      </c>
      <c r="G1189" s="1" cm="1">
        <f t="array" ref="G1189">IF('Cleaned Data'!G1189="","",_xlfn.SWITCH('Cleaned Data'!G1189,"In-Store",1,"Takeaway",2,0))</f>
        <v>2</v>
      </c>
      <c r="H1189" s="8">
        <v>45028</v>
      </c>
    </row>
    <row r="1190" spans="1:8" ht="12.5" x14ac:dyDescent="0.25">
      <c r="A1190" s="1" t="str">
        <v>TXN_7196144</v>
      </c>
      <c r="B1190" s="1" cm="1">
        <f t="array" ref="B1190">IF('Cleaned Data'!B1190="","",_xlfn.SWITCH('Cleaned Data'!B1190,"Coffee",1,"Tea",2,"Juice",3,"Smoothie",4,"Cake",5,"Sandwich",6,"Salad",7,"Cookie",8,0))</f>
        <v>2</v>
      </c>
      <c r="C1190" s="1">
        <v>2</v>
      </c>
      <c r="D1190" s="6">
        <v>1.5</v>
      </c>
      <c r="E1190" s="1">
        <v>3</v>
      </c>
      <c r="F1190" s="1" cm="1">
        <f t="array" ref="F1190">IF('Cleaned Data'!F1190="","",_xlfn.SWITCH('Cleaned Data'!F1190,"Cash",1,"Credit Card",2,"Digital Wallet",3,0))</f>
        <v>0</v>
      </c>
      <c r="G1190" s="1" cm="1">
        <f t="array" ref="G1190">IF('Cleaned Data'!G1190="","",_xlfn.SWITCH('Cleaned Data'!G1190,"In-Store",1,"Takeaway",2,0))</f>
        <v>2</v>
      </c>
      <c r="H1190" s="8">
        <v>45028</v>
      </c>
    </row>
    <row r="1191" spans="1:8" ht="12.5" x14ac:dyDescent="0.25">
      <c r="A1191" s="1" t="str">
        <v>TXN_7705748</v>
      </c>
      <c r="B1191" s="1" cm="1">
        <f t="array" ref="B1191">IF('Cleaned Data'!B1191="","",_xlfn.SWITCH('Cleaned Data'!B1191,"Coffee",1,"Tea",2,"Juice",3,"Smoothie",4,"Cake",5,"Sandwich",6,"Salad",7,"Cookie",8,0))</f>
        <v>1</v>
      </c>
      <c r="C1191" s="1">
        <v>5</v>
      </c>
      <c r="D1191" s="6">
        <v>2</v>
      </c>
      <c r="E1191" s="1">
        <v>10</v>
      </c>
      <c r="F1191" s="1" cm="1">
        <f t="array" ref="F1191">IF('Cleaned Data'!F1191="","",_xlfn.SWITCH('Cleaned Data'!F1191,"Cash",1,"Credit Card",2,"Digital Wallet",3,0))</f>
        <v>3</v>
      </c>
      <c r="G1191" s="1" cm="1">
        <f t="array" ref="G1191">IF('Cleaned Data'!G1191="","",_xlfn.SWITCH('Cleaned Data'!G1191,"In-Store",1,"Takeaway",2,0))</f>
        <v>2</v>
      </c>
      <c r="H1191" s="8">
        <v>45028</v>
      </c>
    </row>
    <row r="1192" spans="1:8" ht="12.5" x14ac:dyDescent="0.25">
      <c r="A1192" s="1" t="str">
        <v>TXN_8120958</v>
      </c>
      <c r="B1192" s="1" cm="1">
        <f t="array" ref="B1192">IF('Cleaned Data'!B1192="","",_xlfn.SWITCH('Cleaned Data'!B1192,"Coffee",1,"Tea",2,"Juice",3,"Smoothie",4,"Cake",5,"Sandwich",6,"Salad",7,"Cookie",8,0))</f>
        <v>3</v>
      </c>
      <c r="C1192" s="1">
        <v>2</v>
      </c>
      <c r="D1192" s="6">
        <v>3</v>
      </c>
      <c r="E1192" s="1">
        <v>6</v>
      </c>
      <c r="F1192" s="1" cm="1">
        <f t="array" ref="F1192">IF('Cleaned Data'!F1192="","",_xlfn.SWITCH('Cleaned Data'!F1192,"Cash",1,"Credit Card",2,"Digital Wallet",3,0))</f>
        <v>0</v>
      </c>
      <c r="G1192" s="1" cm="1">
        <f t="array" ref="G1192">IF('Cleaned Data'!G1192="","",_xlfn.SWITCH('Cleaned Data'!G1192,"In-Store",1,"Takeaway",2,0))</f>
        <v>2</v>
      </c>
      <c r="H1192" s="8">
        <v>45028</v>
      </c>
    </row>
    <row r="1193" spans="1:8" ht="12.5" x14ac:dyDescent="0.25">
      <c r="A1193" s="1" t="str">
        <v>TXN_8203190</v>
      </c>
      <c r="B1193" s="1" cm="1">
        <f t="array" ref="B1193">IF('Cleaned Data'!B1193="","",_xlfn.SWITCH('Cleaned Data'!B1193,"Coffee",1,"Tea",2,"Juice",3,"Smoothie",4,"Cake",5,"Sandwich",6,"Salad",7,"Cookie",8,0))</f>
        <v>4</v>
      </c>
      <c r="C1193" s="1">
        <v>1</v>
      </c>
      <c r="D1193" s="6">
        <v>4</v>
      </c>
      <c r="E1193" s="1">
        <v>4</v>
      </c>
      <c r="F1193" s="1" cm="1">
        <f t="array" ref="F1193">IF('Cleaned Data'!F1193="","",_xlfn.SWITCH('Cleaned Data'!F1193,"Cash",1,"Credit Card",2,"Digital Wallet",3,0))</f>
        <v>0</v>
      </c>
      <c r="G1193" s="1" cm="1">
        <f t="array" ref="G1193">IF('Cleaned Data'!G1193="","",_xlfn.SWITCH('Cleaned Data'!G1193,"In-Store",1,"Takeaway",2,0))</f>
        <v>0</v>
      </c>
      <c r="H1193" s="8">
        <v>45028</v>
      </c>
    </row>
    <row r="1194" spans="1:8" ht="12.5" x14ac:dyDescent="0.25">
      <c r="A1194" s="1" t="str">
        <v>TXN_8359693</v>
      </c>
      <c r="B1194" s="1" cm="1">
        <f t="array" ref="B1194">IF('Cleaned Data'!B1194="","",_xlfn.SWITCH('Cleaned Data'!B1194,"Coffee",1,"Tea",2,"Juice",3,"Smoothie",4,"Cake",5,"Sandwich",6,"Salad",7,"Cookie",8,0))</f>
        <v>3</v>
      </c>
      <c r="C1194" s="1">
        <v>4</v>
      </c>
      <c r="D1194" s="6">
        <v>3</v>
      </c>
      <c r="E1194" s="1">
        <v>12</v>
      </c>
      <c r="F1194" s="1" cm="1">
        <f t="array" ref="F1194">IF('Cleaned Data'!F1194="","",_xlfn.SWITCH('Cleaned Data'!F1194,"Cash",1,"Credit Card",2,"Digital Wallet",3,0))</f>
        <v>2</v>
      </c>
      <c r="G1194" s="1" cm="1">
        <f t="array" ref="G1194">IF('Cleaned Data'!G1194="","",_xlfn.SWITCH('Cleaned Data'!G1194,"In-Store",1,"Takeaway",2,0))</f>
        <v>2</v>
      </c>
      <c r="H1194" s="8">
        <v>45028</v>
      </c>
    </row>
    <row r="1195" spans="1:8" ht="12.5" x14ac:dyDescent="0.25">
      <c r="A1195" s="1" t="str">
        <v>TXN_8817239</v>
      </c>
      <c r="B1195" s="1" cm="1">
        <f t="array" ref="B1195">IF('Cleaned Data'!B1195="","",_xlfn.SWITCH('Cleaned Data'!B1195,"Coffee",1,"Tea",2,"Juice",3,"Smoothie",4,"Cake",5,"Sandwich",6,"Salad",7,"Cookie",8,0))</f>
        <v>3</v>
      </c>
      <c r="C1195" s="1">
        <v>5</v>
      </c>
      <c r="D1195" s="6">
        <v>3</v>
      </c>
      <c r="E1195" s="1">
        <v>15</v>
      </c>
      <c r="F1195" s="1" cm="1">
        <f t="array" ref="F1195">IF('Cleaned Data'!F1195="","",_xlfn.SWITCH('Cleaned Data'!F1195,"Cash",1,"Credit Card",2,"Digital Wallet",3,0))</f>
        <v>3</v>
      </c>
      <c r="G1195" s="1" cm="1">
        <f t="array" ref="G1195">IF('Cleaned Data'!G1195="","",_xlfn.SWITCH('Cleaned Data'!G1195,"In-Store",1,"Takeaway",2,0))</f>
        <v>1</v>
      </c>
      <c r="H1195" s="8">
        <v>45028</v>
      </c>
    </row>
    <row r="1196" spans="1:8" ht="12.5" x14ac:dyDescent="0.25">
      <c r="A1196" s="1" t="str">
        <v>TXN_8942747</v>
      </c>
      <c r="B1196" s="1" cm="1">
        <f t="array" ref="B1196">IF('Cleaned Data'!B1196="","",_xlfn.SWITCH('Cleaned Data'!B1196,"Coffee",1,"Tea",2,"Juice",3,"Smoothie",4,"Cake",5,"Sandwich",6,"Salad",7,"Cookie",8,0))</f>
        <v>7</v>
      </c>
      <c r="C1196" s="1">
        <v>3</v>
      </c>
      <c r="D1196" s="6">
        <v>5</v>
      </c>
      <c r="E1196" s="1">
        <v>15</v>
      </c>
      <c r="F1196" s="1" cm="1">
        <f t="array" ref="F1196">IF('Cleaned Data'!F1196="","",_xlfn.SWITCH('Cleaned Data'!F1196,"Cash",1,"Credit Card",2,"Digital Wallet",3,0))</f>
        <v>3</v>
      </c>
      <c r="G1196" s="1" cm="1">
        <f t="array" ref="G1196">IF('Cleaned Data'!G1196="","",_xlfn.SWITCH('Cleaned Data'!G1196,"In-Store",1,"Takeaway",2,0))</f>
        <v>1</v>
      </c>
      <c r="H1196" s="8">
        <v>45028</v>
      </c>
    </row>
    <row r="1197" spans="1:8" ht="12.5" x14ac:dyDescent="0.25">
      <c r="A1197" s="1" t="str">
        <v>TXN_9001088</v>
      </c>
      <c r="B1197" s="1" cm="1">
        <f t="array" ref="B1197">IF('Cleaned Data'!B1197="","",_xlfn.SWITCH('Cleaned Data'!B1197,"Coffee",1,"Tea",2,"Juice",3,"Smoothie",4,"Cake",5,"Sandwich",6,"Salad",7,"Cookie",8,0))</f>
        <v>6</v>
      </c>
      <c r="C1197" s="1">
        <v>5</v>
      </c>
      <c r="D1197" s="6">
        <v>4</v>
      </c>
      <c r="E1197" s="1">
        <v>20</v>
      </c>
      <c r="F1197" s="1" cm="1">
        <f t="array" ref="F1197">IF('Cleaned Data'!F1197="","",_xlfn.SWITCH('Cleaned Data'!F1197,"Cash",1,"Credit Card",2,"Digital Wallet",3,0))</f>
        <v>0</v>
      </c>
      <c r="G1197" s="1" cm="1">
        <f t="array" ref="G1197">IF('Cleaned Data'!G1197="","",_xlfn.SWITCH('Cleaned Data'!G1197,"In-Store",1,"Takeaway",2,0))</f>
        <v>0</v>
      </c>
      <c r="H1197" s="8">
        <v>45028</v>
      </c>
    </row>
    <row r="1198" spans="1:8" ht="12.5" x14ac:dyDescent="0.25">
      <c r="A1198" s="1" t="str">
        <v>TXN_9474082</v>
      </c>
      <c r="B1198" s="1" cm="1">
        <f t="array" ref="B1198">IF('Cleaned Data'!B1198="","",_xlfn.SWITCH('Cleaned Data'!B1198,"Coffee",1,"Tea",2,"Juice",3,"Smoothie",4,"Cake",5,"Sandwich",6,"Salad",7,"Cookie",8,0))</f>
        <v>8</v>
      </c>
      <c r="C1198" s="1">
        <v>2</v>
      </c>
      <c r="D1198" s="6">
        <v>1</v>
      </c>
      <c r="E1198" s="1">
        <v>2</v>
      </c>
      <c r="F1198" s="1" cm="1">
        <f t="array" ref="F1198">IF('Cleaned Data'!F1198="","",_xlfn.SWITCH('Cleaned Data'!F1198,"Cash",1,"Credit Card",2,"Digital Wallet",3,0))</f>
        <v>0</v>
      </c>
      <c r="G1198" s="1" cm="1">
        <f t="array" ref="G1198">IF('Cleaned Data'!G1198="","",_xlfn.SWITCH('Cleaned Data'!G1198,"In-Store",1,"Takeaway",2,0))</f>
        <v>0</v>
      </c>
      <c r="H1198" s="8">
        <v>45028</v>
      </c>
    </row>
    <row r="1199" spans="1:8" ht="12.5" x14ac:dyDescent="0.25">
      <c r="A1199" s="1" t="str">
        <v>TXN_9592941</v>
      </c>
      <c r="B1199" s="1" cm="1">
        <f t="array" ref="B1199">IF('Cleaned Data'!B1199="","",_xlfn.SWITCH('Cleaned Data'!B1199,"Coffee",1,"Tea",2,"Juice",3,"Smoothie",4,"Cake",5,"Sandwich",6,"Salad",7,"Cookie",8,0))</f>
        <v>1</v>
      </c>
      <c r="C1199" s="1">
        <v>5</v>
      </c>
      <c r="D1199" s="6">
        <v>2</v>
      </c>
      <c r="E1199" s="1">
        <v>10</v>
      </c>
      <c r="F1199" s="1" cm="1">
        <f t="array" ref="F1199">IF('Cleaned Data'!F1199="","",_xlfn.SWITCH('Cleaned Data'!F1199,"Cash",1,"Credit Card",2,"Digital Wallet",3,0))</f>
        <v>0</v>
      </c>
      <c r="G1199" s="1" cm="1">
        <f t="array" ref="G1199">IF('Cleaned Data'!G1199="","",_xlfn.SWITCH('Cleaned Data'!G1199,"In-Store",1,"Takeaway",2,0))</f>
        <v>1</v>
      </c>
      <c r="H1199" s="8">
        <v>45028</v>
      </c>
    </row>
    <row r="1200" spans="1:8" ht="12.5" x14ac:dyDescent="0.25">
      <c r="A1200" s="1" t="str">
        <v>TXN_9684465</v>
      </c>
      <c r="B1200" s="1" cm="1">
        <f t="array" ref="B1200">IF('Cleaned Data'!B1200="","",_xlfn.SWITCH('Cleaned Data'!B1200,"Coffee",1,"Tea",2,"Juice",3,"Smoothie",4,"Cake",5,"Sandwich",6,"Salad",7,"Cookie",8,0))</f>
        <v>8</v>
      </c>
      <c r="C1200" s="1">
        <v>3</v>
      </c>
      <c r="D1200" s="6">
        <v>1</v>
      </c>
      <c r="E1200" s="1">
        <v>3</v>
      </c>
      <c r="F1200" s="1" cm="1">
        <f t="array" ref="F1200">IF('Cleaned Data'!F1200="","",_xlfn.SWITCH('Cleaned Data'!F1200,"Cash",1,"Credit Card",2,"Digital Wallet",3,0))</f>
        <v>3</v>
      </c>
      <c r="G1200" s="1" cm="1">
        <f t="array" ref="G1200">IF('Cleaned Data'!G1200="","",_xlfn.SWITCH('Cleaned Data'!G1200,"In-Store",1,"Takeaway",2,0))</f>
        <v>0</v>
      </c>
      <c r="H1200" s="8">
        <v>45028</v>
      </c>
    </row>
    <row r="1201" spans="1:8" ht="12.5" x14ac:dyDescent="0.25">
      <c r="A1201" s="1" t="str">
        <v>TXN_9710982</v>
      </c>
      <c r="B1201" s="1" cm="1">
        <f t="array" ref="B1201">IF('Cleaned Data'!B1201="","",_xlfn.SWITCH('Cleaned Data'!B1201,"Coffee",1,"Tea",2,"Juice",3,"Smoothie",4,"Cake",5,"Sandwich",6,"Salad",7,"Cookie",8,0))</f>
        <v>7</v>
      </c>
      <c r="C1201" s="1">
        <v>2</v>
      </c>
      <c r="D1201" s="6">
        <v>5</v>
      </c>
      <c r="E1201" s="1">
        <v>10</v>
      </c>
      <c r="F1201" s="1" cm="1">
        <f t="array" ref="F1201">IF('Cleaned Data'!F1201="","",_xlfn.SWITCH('Cleaned Data'!F1201,"Cash",1,"Credit Card",2,"Digital Wallet",3,0))</f>
        <v>0</v>
      </c>
      <c r="G1201" s="1" cm="1">
        <f t="array" ref="G1201">IF('Cleaned Data'!G1201="","",_xlfn.SWITCH('Cleaned Data'!G1201,"In-Store",1,"Takeaway",2,0))</f>
        <v>2</v>
      </c>
      <c r="H1201" s="8">
        <v>45028</v>
      </c>
    </row>
    <row r="1202" spans="1:8" ht="12.5" x14ac:dyDescent="0.25">
      <c r="A1202" s="1" t="str">
        <v>TXN_1141405</v>
      </c>
      <c r="B1202" s="1" cm="1">
        <f t="array" ref="B1202">IF('Cleaned Data'!B1202="","",_xlfn.SWITCH('Cleaned Data'!B1202,"Coffee",1,"Tea",2,"Juice",3,"Smoothie",4,"Cake",5,"Sandwich",6,"Salad",7,"Cookie",8,0))</f>
        <v>1</v>
      </c>
      <c r="C1202" s="1">
        <v>5</v>
      </c>
      <c r="D1202" s="6">
        <v>2</v>
      </c>
      <c r="E1202" s="1">
        <v>10</v>
      </c>
      <c r="F1202" s="1" cm="1">
        <f t="array" ref="F1202">IF('Cleaned Data'!F1202="","",_xlfn.SWITCH('Cleaned Data'!F1202,"Cash",1,"Credit Card",2,"Digital Wallet",3,0))</f>
        <v>1</v>
      </c>
      <c r="G1202" s="1" cm="1">
        <f t="array" ref="G1202">IF('Cleaned Data'!G1202="","",_xlfn.SWITCH('Cleaned Data'!G1202,"In-Store",1,"Takeaway",2,0))</f>
        <v>1</v>
      </c>
      <c r="H1202" s="8">
        <v>45047</v>
      </c>
    </row>
    <row r="1203" spans="1:8" ht="12.5" x14ac:dyDescent="0.25">
      <c r="A1203" s="1" t="str">
        <v>TXN_1417291</v>
      </c>
      <c r="B1203" s="1" cm="1">
        <f t="array" ref="B1203">IF('Cleaned Data'!B1203="","",_xlfn.SWITCH('Cleaned Data'!B1203,"Coffee",1,"Tea",2,"Juice",3,"Smoothie",4,"Cake",5,"Sandwich",6,"Salad",7,"Cookie",8,0))</f>
        <v>5</v>
      </c>
      <c r="C1203" s="1">
        <v>2</v>
      </c>
      <c r="D1203" s="6">
        <v>3</v>
      </c>
      <c r="E1203" s="1">
        <v>6</v>
      </c>
      <c r="F1203" s="1" cm="1">
        <f t="array" ref="F1203">IF('Cleaned Data'!F1203="","",_xlfn.SWITCH('Cleaned Data'!F1203,"Cash",1,"Credit Card",2,"Digital Wallet",3,0))</f>
        <v>1</v>
      </c>
      <c r="G1203" s="1" cm="1">
        <f t="array" ref="G1203">IF('Cleaned Data'!G1203="","",_xlfn.SWITCH('Cleaned Data'!G1203,"In-Store",1,"Takeaway",2,0))</f>
        <v>2</v>
      </c>
      <c r="H1203" s="8">
        <v>45047</v>
      </c>
    </row>
    <row r="1204" spans="1:8" ht="12.5" x14ac:dyDescent="0.25">
      <c r="A1204" s="1" t="str">
        <v>TXN_1452253</v>
      </c>
      <c r="B1204" s="1" cm="1">
        <f t="array" ref="B1204">IF('Cleaned Data'!B1204="","",_xlfn.SWITCH('Cleaned Data'!B1204,"Coffee",1,"Tea",2,"Juice",3,"Smoothie",4,"Cake",5,"Sandwich",6,"Salad",7,"Cookie",8,0))</f>
        <v>6</v>
      </c>
      <c r="C1204" s="1">
        <v>4</v>
      </c>
      <c r="D1204" s="6">
        <v>4</v>
      </c>
      <c r="E1204" s="1">
        <v>16</v>
      </c>
      <c r="F1204" s="1" cm="1">
        <f t="array" ref="F1204">IF('Cleaned Data'!F1204="","",_xlfn.SWITCH('Cleaned Data'!F1204,"Cash",1,"Credit Card",2,"Digital Wallet",3,0))</f>
        <v>2</v>
      </c>
      <c r="G1204" s="1" cm="1">
        <f t="array" ref="G1204">IF('Cleaned Data'!G1204="","",_xlfn.SWITCH('Cleaned Data'!G1204,"In-Store",1,"Takeaway",2,0))</f>
        <v>2</v>
      </c>
      <c r="H1204" s="8">
        <v>45047</v>
      </c>
    </row>
    <row r="1205" spans="1:8" ht="12.5" x14ac:dyDescent="0.25">
      <c r="A1205" s="1" t="str">
        <v>TXN_1731476</v>
      </c>
      <c r="B1205" s="1" cm="1">
        <f t="array" ref="B1205">IF('Cleaned Data'!B1205="","",_xlfn.SWITCH('Cleaned Data'!B1205,"Coffee",1,"Tea",2,"Juice",3,"Smoothie",4,"Cake",5,"Sandwich",6,"Salad",7,"Cookie",8,0))</f>
        <v>2</v>
      </c>
      <c r="C1205" s="1">
        <v>2</v>
      </c>
      <c r="D1205" s="6">
        <v>1.5</v>
      </c>
      <c r="E1205" s="1">
        <v>3</v>
      </c>
      <c r="F1205" s="1" cm="1">
        <f t="array" ref="F1205">IF('Cleaned Data'!F1205="","",_xlfn.SWITCH('Cleaned Data'!F1205,"Cash",1,"Credit Card",2,"Digital Wallet",3,0))</f>
        <v>0</v>
      </c>
      <c r="G1205" s="1" cm="1">
        <f t="array" ref="G1205">IF('Cleaned Data'!G1205="","",_xlfn.SWITCH('Cleaned Data'!G1205,"In-Store",1,"Takeaway",2,0))</f>
        <v>0</v>
      </c>
      <c r="H1205" s="8">
        <v>45047</v>
      </c>
    </row>
    <row r="1206" spans="1:8" ht="12.5" x14ac:dyDescent="0.25">
      <c r="A1206" s="1" t="str">
        <v>TXN_1853983</v>
      </c>
      <c r="B1206" s="1" cm="1">
        <f t="array" ref="B1206">IF('Cleaned Data'!B1206="","",_xlfn.SWITCH('Cleaned Data'!B1206,"Coffee",1,"Tea",2,"Juice",3,"Smoothie",4,"Cake",5,"Sandwich",6,"Salad",7,"Cookie",8,0))</f>
        <v>6</v>
      </c>
      <c r="C1206" s="1">
        <v>3</v>
      </c>
      <c r="D1206" s="6">
        <v>4</v>
      </c>
      <c r="E1206" s="1">
        <v>12</v>
      </c>
      <c r="F1206" s="1" cm="1">
        <f t="array" ref="F1206">IF('Cleaned Data'!F1206="","",_xlfn.SWITCH('Cleaned Data'!F1206,"Cash",1,"Credit Card",2,"Digital Wallet",3,0))</f>
        <v>0</v>
      </c>
      <c r="G1206" s="1" cm="1">
        <f t="array" ref="G1206">IF('Cleaned Data'!G1206="","",_xlfn.SWITCH('Cleaned Data'!G1206,"In-Store",1,"Takeaway",2,0))</f>
        <v>2</v>
      </c>
      <c r="H1206" s="8">
        <v>45047</v>
      </c>
    </row>
    <row r="1207" spans="1:8" ht="12.5" x14ac:dyDescent="0.25">
      <c r="A1207" s="1" t="str">
        <v>TXN_2188342</v>
      </c>
      <c r="B1207" s="1" cm="1">
        <f t="array" ref="B1207">IF('Cleaned Data'!B1207="","",_xlfn.SWITCH('Cleaned Data'!B1207,"Coffee",1,"Tea",2,"Juice",3,"Smoothie",4,"Cake",5,"Sandwich",6,"Salad",7,"Cookie",8,0))</f>
        <v>6</v>
      </c>
      <c r="C1207" s="1">
        <v>4</v>
      </c>
      <c r="D1207" s="6">
        <v>4</v>
      </c>
      <c r="E1207" s="1">
        <v>16</v>
      </c>
      <c r="F1207" s="1" cm="1">
        <f t="array" ref="F1207">IF('Cleaned Data'!F1207="","",_xlfn.SWITCH('Cleaned Data'!F1207,"Cash",1,"Credit Card",2,"Digital Wallet",3,0))</f>
        <v>1</v>
      </c>
      <c r="G1207" s="1" cm="1">
        <f t="array" ref="G1207">IF('Cleaned Data'!G1207="","",_xlfn.SWITCH('Cleaned Data'!G1207,"In-Store",1,"Takeaway",2,0))</f>
        <v>1</v>
      </c>
      <c r="H1207" s="8">
        <v>45047</v>
      </c>
    </row>
    <row r="1208" spans="1:8" ht="12.5" x14ac:dyDescent="0.25">
      <c r="A1208" s="1" t="str">
        <v>TXN_2390146</v>
      </c>
      <c r="B1208" s="1" cm="1">
        <f t="array" ref="B1208">IF('Cleaned Data'!B1208="","",_xlfn.SWITCH('Cleaned Data'!B1208,"Coffee",1,"Tea",2,"Juice",3,"Smoothie",4,"Cake",5,"Sandwich",6,"Salad",7,"Cookie",8,0))</f>
        <v>1</v>
      </c>
      <c r="C1208" s="1">
        <v>4</v>
      </c>
      <c r="D1208" s="6">
        <v>2</v>
      </c>
      <c r="E1208" s="1">
        <v>8</v>
      </c>
      <c r="F1208" s="1" cm="1">
        <f t="array" ref="F1208">IF('Cleaned Data'!F1208="","",_xlfn.SWITCH('Cleaned Data'!F1208,"Cash",1,"Credit Card",2,"Digital Wallet",3,0))</f>
        <v>0</v>
      </c>
      <c r="G1208" s="1" cm="1">
        <f t="array" ref="G1208">IF('Cleaned Data'!G1208="","",_xlfn.SWITCH('Cleaned Data'!G1208,"In-Store",1,"Takeaway",2,0))</f>
        <v>0</v>
      </c>
      <c r="H1208" s="8">
        <v>45047</v>
      </c>
    </row>
    <row r="1209" spans="1:8" ht="12.5" x14ac:dyDescent="0.25">
      <c r="A1209" s="1" t="str">
        <v>TXN_2398895</v>
      </c>
      <c r="B1209" s="1" cm="1">
        <f t="array" ref="B1209">IF('Cleaned Data'!B1209="","",_xlfn.SWITCH('Cleaned Data'!B1209,"Coffee",1,"Tea",2,"Juice",3,"Smoothie",4,"Cake",5,"Sandwich",6,"Salad",7,"Cookie",8,0))</f>
        <v>8</v>
      </c>
      <c r="C1209" s="1">
        <v>2</v>
      </c>
      <c r="D1209" s="6">
        <v>1</v>
      </c>
      <c r="E1209" s="1">
        <v>2</v>
      </c>
      <c r="F1209" s="1" cm="1">
        <f t="array" ref="F1209">IF('Cleaned Data'!F1209="","",_xlfn.SWITCH('Cleaned Data'!F1209,"Cash",1,"Credit Card",2,"Digital Wallet",3,0))</f>
        <v>1</v>
      </c>
      <c r="G1209" s="1" cm="1">
        <f t="array" ref="G1209">IF('Cleaned Data'!G1209="","",_xlfn.SWITCH('Cleaned Data'!G1209,"In-Store",1,"Takeaway",2,0))</f>
        <v>2</v>
      </c>
      <c r="H1209" s="8">
        <v>45047</v>
      </c>
    </row>
    <row r="1210" spans="1:8" ht="12.5" x14ac:dyDescent="0.25">
      <c r="A1210" s="1" t="str">
        <v>TXN_2488987</v>
      </c>
      <c r="B1210" s="1" cm="1">
        <f t="array" ref="B1210">IF('Cleaned Data'!B1210="","",_xlfn.SWITCH('Cleaned Data'!B1210,"Coffee",1,"Tea",2,"Juice",3,"Smoothie",4,"Cake",5,"Sandwich",6,"Salad",7,"Cookie",8,0))</f>
        <v>6</v>
      </c>
      <c r="C1210" s="1">
        <v>1</v>
      </c>
      <c r="D1210" s="6">
        <v>4</v>
      </c>
      <c r="E1210" s="1">
        <v>4</v>
      </c>
      <c r="F1210" s="1" cm="1">
        <f t="array" ref="F1210">IF('Cleaned Data'!F1210="","",_xlfn.SWITCH('Cleaned Data'!F1210,"Cash",1,"Credit Card",2,"Digital Wallet",3,0))</f>
        <v>0</v>
      </c>
      <c r="G1210" s="1" cm="1">
        <f t="array" ref="G1210">IF('Cleaned Data'!G1210="","",_xlfn.SWITCH('Cleaned Data'!G1210,"In-Store",1,"Takeaway",2,0))</f>
        <v>0</v>
      </c>
      <c r="H1210" s="8">
        <v>45047</v>
      </c>
    </row>
    <row r="1211" spans="1:8" ht="12.5" x14ac:dyDescent="0.25">
      <c r="A1211" s="1" t="str">
        <v>TXN_2736267</v>
      </c>
      <c r="B1211" s="1" cm="1">
        <f t="array" ref="B1211">IF('Cleaned Data'!B1211="","",_xlfn.SWITCH('Cleaned Data'!B1211,"Coffee",1,"Tea",2,"Juice",3,"Smoothie",4,"Cake",5,"Sandwich",6,"Salad",7,"Cookie",8,0))</f>
        <v>4</v>
      </c>
      <c r="C1211" s="1">
        <v>1</v>
      </c>
      <c r="D1211" s="6">
        <v>4</v>
      </c>
      <c r="E1211" s="1">
        <v>4</v>
      </c>
      <c r="F1211" s="1" cm="1">
        <f t="array" ref="F1211">IF('Cleaned Data'!F1211="","",_xlfn.SWITCH('Cleaned Data'!F1211,"Cash",1,"Credit Card",2,"Digital Wallet",3,0))</f>
        <v>0</v>
      </c>
      <c r="G1211" s="1" cm="1">
        <f t="array" ref="G1211">IF('Cleaned Data'!G1211="","",_xlfn.SWITCH('Cleaned Data'!G1211,"In-Store",1,"Takeaway",2,0))</f>
        <v>2</v>
      </c>
      <c r="H1211" s="8">
        <v>45047</v>
      </c>
    </row>
    <row r="1212" spans="1:8" ht="12.5" x14ac:dyDescent="0.25">
      <c r="A1212" s="1" t="str">
        <v>TXN_3185929</v>
      </c>
      <c r="B1212" s="1" cm="1">
        <f t="array" ref="B1212">IF('Cleaned Data'!B1212="","",_xlfn.SWITCH('Cleaned Data'!B1212,"Coffee",1,"Tea",2,"Juice",3,"Smoothie",4,"Cake",5,"Sandwich",6,"Salad",7,"Cookie",8,0))</f>
        <v>6</v>
      </c>
      <c r="C1212" s="1">
        <v>5</v>
      </c>
      <c r="D1212" s="6">
        <v>4</v>
      </c>
      <c r="E1212" s="1">
        <v>20</v>
      </c>
      <c r="F1212" s="1" cm="1">
        <f t="array" ref="F1212">IF('Cleaned Data'!F1212="","",_xlfn.SWITCH('Cleaned Data'!F1212,"Cash",1,"Credit Card",2,"Digital Wallet",3,0))</f>
        <v>1</v>
      </c>
      <c r="G1212" s="1" cm="1">
        <f t="array" ref="G1212">IF('Cleaned Data'!G1212="","",_xlfn.SWITCH('Cleaned Data'!G1212,"In-Store",1,"Takeaway",2,0))</f>
        <v>2</v>
      </c>
      <c r="H1212" s="8">
        <v>45047</v>
      </c>
    </row>
    <row r="1213" spans="1:8" ht="12.5" x14ac:dyDescent="0.25">
      <c r="A1213" s="1" t="str">
        <v>TXN_3313534</v>
      </c>
      <c r="B1213" s="1" cm="1">
        <f t="array" ref="B1213">IF('Cleaned Data'!B1213="","",_xlfn.SWITCH('Cleaned Data'!B1213,"Coffee",1,"Tea",2,"Juice",3,"Smoothie",4,"Cake",5,"Sandwich",6,"Salad",7,"Cookie",8,0))</f>
        <v>5</v>
      </c>
      <c r="C1213" s="1">
        <v>5</v>
      </c>
      <c r="D1213" s="6">
        <v>3</v>
      </c>
      <c r="E1213" s="1">
        <v>15</v>
      </c>
      <c r="F1213" s="1" cm="1">
        <f t="array" ref="F1213">IF('Cleaned Data'!F1213="","",_xlfn.SWITCH('Cleaned Data'!F1213,"Cash",1,"Credit Card",2,"Digital Wallet",3,0))</f>
        <v>2</v>
      </c>
      <c r="G1213" s="1" cm="1">
        <f t="array" ref="G1213">IF('Cleaned Data'!G1213="","",_xlfn.SWITCH('Cleaned Data'!G1213,"In-Store",1,"Takeaway",2,0))</f>
        <v>2</v>
      </c>
      <c r="H1213" s="8">
        <v>45047</v>
      </c>
    </row>
    <row r="1214" spans="1:8" ht="12.5" x14ac:dyDescent="0.25">
      <c r="A1214" s="1" t="str">
        <v>TXN_3403409</v>
      </c>
      <c r="B1214" s="1" cm="1">
        <f t="array" ref="B1214">IF('Cleaned Data'!B1214="","",_xlfn.SWITCH('Cleaned Data'!B1214,"Coffee",1,"Tea",2,"Juice",3,"Smoothie",4,"Cake",5,"Sandwich",6,"Salad",7,"Cookie",8,0))</f>
        <v>8</v>
      </c>
      <c r="C1214" s="1">
        <v>3</v>
      </c>
      <c r="D1214" s="6">
        <v>1</v>
      </c>
      <c r="E1214" s="1">
        <v>3</v>
      </c>
      <c r="F1214" s="1" cm="1">
        <f t="array" ref="F1214">IF('Cleaned Data'!F1214="","",_xlfn.SWITCH('Cleaned Data'!F1214,"Cash",1,"Credit Card",2,"Digital Wallet",3,0))</f>
        <v>2</v>
      </c>
      <c r="G1214" s="1" cm="1">
        <f t="array" ref="G1214">IF('Cleaned Data'!G1214="","",_xlfn.SWITCH('Cleaned Data'!G1214,"In-Store",1,"Takeaway",2,0))</f>
        <v>1</v>
      </c>
      <c r="H1214" s="8">
        <v>45047</v>
      </c>
    </row>
    <row r="1215" spans="1:8" ht="12.5" x14ac:dyDescent="0.25">
      <c r="A1215" s="1" t="str">
        <v>TXN_3776109</v>
      </c>
      <c r="B1215" s="1" cm="1">
        <f t="array" ref="B1215">IF('Cleaned Data'!B1215="","",_xlfn.SWITCH('Cleaned Data'!B1215,"Coffee",1,"Tea",2,"Juice",3,"Smoothie",4,"Cake",5,"Sandwich",6,"Salad",7,"Cookie",8,0))</f>
        <v>7</v>
      </c>
      <c r="C1215" s="1">
        <v>3</v>
      </c>
      <c r="D1215" s="6">
        <v>5</v>
      </c>
      <c r="E1215" s="1">
        <v>15</v>
      </c>
      <c r="F1215" s="1" cm="1">
        <f t="array" ref="F1215">IF('Cleaned Data'!F1215="","",_xlfn.SWITCH('Cleaned Data'!F1215,"Cash",1,"Credit Card",2,"Digital Wallet",3,0))</f>
        <v>2</v>
      </c>
      <c r="G1215" s="1" cm="1">
        <f t="array" ref="G1215">IF('Cleaned Data'!G1215="","",_xlfn.SWITCH('Cleaned Data'!G1215,"In-Store",1,"Takeaway",2,0))</f>
        <v>1</v>
      </c>
      <c r="H1215" s="8">
        <v>45047</v>
      </c>
    </row>
    <row r="1216" spans="1:8" ht="12.5" x14ac:dyDescent="0.25">
      <c r="A1216" s="1" t="str">
        <v>TXN_3951460</v>
      </c>
      <c r="B1216" s="1" cm="1">
        <f t="array" ref="B1216">IF('Cleaned Data'!B1216="","",_xlfn.SWITCH('Cleaned Data'!B1216,"Coffee",1,"Tea",2,"Juice",3,"Smoothie",4,"Cake",5,"Sandwich",6,"Salad",7,"Cookie",8,0))</f>
        <v>2</v>
      </c>
      <c r="C1216" s="1">
        <v>1</v>
      </c>
      <c r="D1216" s="6">
        <v>1.5</v>
      </c>
      <c r="E1216" s="1">
        <v>1.5</v>
      </c>
      <c r="F1216" s="1" cm="1">
        <f t="array" ref="F1216">IF('Cleaned Data'!F1216="","",_xlfn.SWITCH('Cleaned Data'!F1216,"Cash",1,"Credit Card",2,"Digital Wallet",3,0))</f>
        <v>2</v>
      </c>
      <c r="G1216" s="1" cm="1">
        <f t="array" ref="G1216">IF('Cleaned Data'!G1216="","",_xlfn.SWITCH('Cleaned Data'!G1216,"In-Store",1,"Takeaway",2,0))</f>
        <v>2</v>
      </c>
      <c r="H1216" s="8">
        <v>45047</v>
      </c>
    </row>
    <row r="1217" spans="1:8" ht="12.5" x14ac:dyDescent="0.25">
      <c r="A1217" s="1" t="str">
        <v>TXN_4301188</v>
      </c>
      <c r="B1217" s="1" cm="1">
        <f t="array" ref="B1217">IF('Cleaned Data'!B1217="","",_xlfn.SWITCH('Cleaned Data'!B1217,"Coffee",1,"Tea",2,"Juice",3,"Smoothie",4,"Cake",5,"Sandwich",6,"Salad",7,"Cookie",8,0))</f>
        <v>6</v>
      </c>
      <c r="C1217" s="1">
        <v>3</v>
      </c>
      <c r="D1217" s="6">
        <v>4</v>
      </c>
      <c r="E1217" s="1">
        <v>12</v>
      </c>
      <c r="F1217" s="1" cm="1">
        <f t="array" ref="F1217">IF('Cleaned Data'!F1217="","",_xlfn.SWITCH('Cleaned Data'!F1217,"Cash",1,"Credit Card",2,"Digital Wallet",3,0))</f>
        <v>1</v>
      </c>
      <c r="G1217" s="1" cm="1">
        <f t="array" ref="G1217">IF('Cleaned Data'!G1217="","",_xlfn.SWITCH('Cleaned Data'!G1217,"In-Store",1,"Takeaway",2,0))</f>
        <v>2</v>
      </c>
      <c r="H1217" s="8">
        <v>45047</v>
      </c>
    </row>
    <row r="1218" spans="1:8" ht="12.5" x14ac:dyDescent="0.25">
      <c r="A1218" s="1" t="str">
        <v>TXN_4713643</v>
      </c>
      <c r="B1218" s="1" cm="1">
        <f t="array" ref="B1218">IF('Cleaned Data'!B1218="","",_xlfn.SWITCH('Cleaned Data'!B1218,"Coffee",1,"Tea",2,"Juice",3,"Smoothie",4,"Cake",5,"Sandwich",6,"Salad",7,"Cookie",8,0))</f>
        <v>7</v>
      </c>
      <c r="C1218" s="1">
        <v>1</v>
      </c>
      <c r="D1218" s="6">
        <v>5</v>
      </c>
      <c r="E1218" s="1">
        <v>5</v>
      </c>
      <c r="F1218" s="1" cm="1">
        <f t="array" ref="F1218">IF('Cleaned Data'!F1218="","",_xlfn.SWITCH('Cleaned Data'!F1218,"Cash",1,"Credit Card",2,"Digital Wallet",3,0))</f>
        <v>1</v>
      </c>
      <c r="G1218" s="1" cm="1">
        <f t="array" ref="G1218">IF('Cleaned Data'!G1218="","",_xlfn.SWITCH('Cleaned Data'!G1218,"In-Store",1,"Takeaway",2,0))</f>
        <v>2</v>
      </c>
      <c r="H1218" s="8">
        <v>45047</v>
      </c>
    </row>
    <row r="1219" spans="1:8" ht="12.5" x14ac:dyDescent="0.25">
      <c r="A1219" s="1" t="str">
        <v>TXN_4977031</v>
      </c>
      <c r="B1219" s="1" cm="1">
        <f t="array" ref="B1219">IF('Cleaned Data'!B1219="","",_xlfn.SWITCH('Cleaned Data'!B1219,"Coffee",1,"Tea",2,"Juice",3,"Smoothie",4,"Cake",5,"Sandwich",6,"Salad",7,"Cookie",8,0))</f>
        <v>5</v>
      </c>
      <c r="C1219" s="1">
        <v>1</v>
      </c>
      <c r="D1219" s="6">
        <v>3</v>
      </c>
      <c r="E1219" s="1">
        <v>3</v>
      </c>
      <c r="F1219" s="1" cm="1">
        <f t="array" ref="F1219">IF('Cleaned Data'!F1219="","",_xlfn.SWITCH('Cleaned Data'!F1219,"Cash",1,"Credit Card",2,"Digital Wallet",3,0))</f>
        <v>2</v>
      </c>
      <c r="G1219" s="1" cm="1">
        <f t="array" ref="G1219">IF('Cleaned Data'!G1219="","",_xlfn.SWITCH('Cleaned Data'!G1219,"In-Store",1,"Takeaway",2,0))</f>
        <v>0</v>
      </c>
      <c r="H1219" s="8">
        <v>45047</v>
      </c>
    </row>
    <row r="1220" spans="1:8" ht="12.5" x14ac:dyDescent="0.25">
      <c r="A1220" s="1" t="str">
        <v>TXN_5237569</v>
      </c>
      <c r="B1220" s="1" cm="1">
        <f t="array" ref="B1220">IF('Cleaned Data'!B1220="","",_xlfn.SWITCH('Cleaned Data'!B1220,"Coffee",1,"Tea",2,"Juice",3,"Smoothie",4,"Cake",5,"Sandwich",6,"Salad",7,"Cookie",8,0))</f>
        <v>2</v>
      </c>
      <c r="C1220" s="1">
        <v>5</v>
      </c>
      <c r="D1220" s="6">
        <v>1.5</v>
      </c>
      <c r="E1220" s="1">
        <v>7.5</v>
      </c>
      <c r="F1220" s="1" cm="1">
        <f t="array" ref="F1220">IF('Cleaned Data'!F1220="","",_xlfn.SWITCH('Cleaned Data'!F1220,"Cash",1,"Credit Card",2,"Digital Wallet",3,0))</f>
        <v>3</v>
      </c>
      <c r="G1220" s="1" cm="1">
        <f t="array" ref="G1220">IF('Cleaned Data'!G1220="","",_xlfn.SWITCH('Cleaned Data'!G1220,"In-Store",1,"Takeaway",2,0))</f>
        <v>2</v>
      </c>
      <c r="H1220" s="8">
        <v>45047</v>
      </c>
    </row>
    <row r="1221" spans="1:8" ht="12.5" x14ac:dyDescent="0.25">
      <c r="A1221" s="1" t="str">
        <v>TXN_5747642</v>
      </c>
      <c r="B1221" s="1" cm="1">
        <f t="array" ref="B1221">IF('Cleaned Data'!B1221="","",_xlfn.SWITCH('Cleaned Data'!B1221,"Coffee",1,"Tea",2,"Juice",3,"Smoothie",4,"Cake",5,"Sandwich",6,"Salad",7,"Cookie",8,0))</f>
        <v>1</v>
      </c>
      <c r="C1221" s="1">
        <v>5</v>
      </c>
      <c r="D1221" s="6">
        <v>2</v>
      </c>
      <c r="E1221" s="1">
        <v>10</v>
      </c>
      <c r="F1221" s="1" cm="1">
        <f t="array" ref="F1221">IF('Cleaned Data'!F1221="","",_xlfn.SWITCH('Cleaned Data'!F1221,"Cash",1,"Credit Card",2,"Digital Wallet",3,0))</f>
        <v>0</v>
      </c>
      <c r="G1221" s="1" cm="1">
        <f t="array" ref="G1221">IF('Cleaned Data'!G1221="","",_xlfn.SWITCH('Cleaned Data'!G1221,"In-Store",1,"Takeaway",2,0))</f>
        <v>1</v>
      </c>
      <c r="H1221" s="8">
        <v>45047</v>
      </c>
    </row>
    <row r="1222" spans="1:8" ht="12.5" x14ac:dyDescent="0.25">
      <c r="A1222" s="1" t="str">
        <v>TXN_5753111</v>
      </c>
      <c r="B1222" s="1" cm="1">
        <f t="array" ref="B1222">IF('Cleaned Data'!B1222="","",_xlfn.SWITCH('Cleaned Data'!B1222,"Coffee",1,"Tea",2,"Juice",3,"Smoothie",4,"Cake",5,"Sandwich",6,"Salad",7,"Cookie",8,0))</f>
        <v>3</v>
      </c>
      <c r="C1222" s="1">
        <v>4</v>
      </c>
      <c r="D1222" s="6">
        <v>3</v>
      </c>
      <c r="E1222" s="1">
        <v>12</v>
      </c>
      <c r="F1222" s="1" cm="1">
        <f t="array" ref="F1222">IF('Cleaned Data'!F1222="","",_xlfn.SWITCH('Cleaned Data'!F1222,"Cash",1,"Credit Card",2,"Digital Wallet",3,0))</f>
        <v>2</v>
      </c>
      <c r="G1222" s="1" cm="1">
        <f t="array" ref="G1222">IF('Cleaned Data'!G1222="","",_xlfn.SWITCH('Cleaned Data'!G1222,"In-Store",1,"Takeaway",2,0))</f>
        <v>1</v>
      </c>
      <c r="H1222" s="8">
        <v>45047</v>
      </c>
    </row>
    <row r="1223" spans="1:8" ht="12.5" x14ac:dyDescent="0.25">
      <c r="A1223" s="1" t="str">
        <v>TXN_6289610</v>
      </c>
      <c r="B1223" s="1" cm="1">
        <f t="array" ref="B1223">IF('Cleaned Data'!B1223="","",_xlfn.SWITCH('Cleaned Data'!B1223,"Coffee",1,"Tea",2,"Juice",3,"Smoothie",4,"Cake",5,"Sandwich",6,"Salad",7,"Cookie",8,0))</f>
        <v>3</v>
      </c>
      <c r="C1223" s="1">
        <v>4</v>
      </c>
      <c r="D1223" s="6">
        <v>3</v>
      </c>
      <c r="E1223" s="1">
        <v>12</v>
      </c>
      <c r="F1223" s="1" cm="1">
        <f t="array" ref="F1223">IF('Cleaned Data'!F1223="","",_xlfn.SWITCH('Cleaned Data'!F1223,"Cash",1,"Credit Card",2,"Digital Wallet",3,0))</f>
        <v>3</v>
      </c>
      <c r="G1223" s="1" cm="1">
        <f t="array" ref="G1223">IF('Cleaned Data'!G1223="","",_xlfn.SWITCH('Cleaned Data'!G1223,"In-Store",1,"Takeaway",2,0))</f>
        <v>2</v>
      </c>
      <c r="H1223" s="8">
        <v>45047</v>
      </c>
    </row>
    <row r="1224" spans="1:8" ht="12.5" x14ac:dyDescent="0.25">
      <c r="A1224" s="1" t="str">
        <v>TXN_6785331</v>
      </c>
      <c r="B1224" s="1" cm="1">
        <f t="array" ref="B1224">IF('Cleaned Data'!B1224="","",_xlfn.SWITCH('Cleaned Data'!B1224,"Coffee",1,"Tea",2,"Juice",3,"Smoothie",4,"Cake",5,"Sandwich",6,"Salad",7,"Cookie",8,0))</f>
        <v>2</v>
      </c>
      <c r="C1224" s="1">
        <v>5</v>
      </c>
      <c r="D1224" s="6">
        <v>1.5</v>
      </c>
      <c r="E1224" s="1">
        <v>7.5</v>
      </c>
      <c r="F1224" s="1" cm="1">
        <f t="array" ref="F1224">IF('Cleaned Data'!F1224="","",_xlfn.SWITCH('Cleaned Data'!F1224,"Cash",1,"Credit Card",2,"Digital Wallet",3,0))</f>
        <v>0</v>
      </c>
      <c r="G1224" s="1" cm="1">
        <f t="array" ref="G1224">IF('Cleaned Data'!G1224="","",_xlfn.SWITCH('Cleaned Data'!G1224,"In-Store",1,"Takeaway",2,0))</f>
        <v>2</v>
      </c>
      <c r="H1224" s="8">
        <v>45047</v>
      </c>
    </row>
    <row r="1225" spans="1:8" ht="12.5" x14ac:dyDescent="0.25">
      <c r="A1225" s="1" t="str">
        <v>TXN_6817889</v>
      </c>
      <c r="B1225" s="1" cm="1">
        <f t="array" ref="B1225">IF('Cleaned Data'!B1225="","",_xlfn.SWITCH('Cleaned Data'!B1225,"Coffee",1,"Tea",2,"Juice",3,"Smoothie",4,"Cake",5,"Sandwich",6,"Salad",7,"Cookie",8,0))</f>
        <v>7</v>
      </c>
      <c r="C1225" s="1">
        <v>2</v>
      </c>
      <c r="D1225" s="6">
        <v>5</v>
      </c>
      <c r="E1225" s="1">
        <v>10</v>
      </c>
      <c r="F1225" s="1" cm="1">
        <f t="array" ref="F1225">IF('Cleaned Data'!F1225="","",_xlfn.SWITCH('Cleaned Data'!F1225,"Cash",1,"Credit Card",2,"Digital Wallet",3,0))</f>
        <v>2</v>
      </c>
      <c r="G1225" s="1" cm="1">
        <f t="array" ref="G1225">IF('Cleaned Data'!G1225="","",_xlfn.SWITCH('Cleaned Data'!G1225,"In-Store",1,"Takeaway",2,0))</f>
        <v>1</v>
      </c>
      <c r="H1225" s="8">
        <v>45047</v>
      </c>
    </row>
    <row r="1226" spans="1:8" ht="12.5" x14ac:dyDescent="0.25">
      <c r="A1226" s="1" t="str">
        <v>TXN_6862603</v>
      </c>
      <c r="B1226" s="1" cm="1">
        <f t="array" ref="B1226">IF('Cleaned Data'!B1226="","",_xlfn.SWITCH('Cleaned Data'!B1226,"Coffee",1,"Tea",2,"Juice",3,"Smoothie",4,"Cake",5,"Sandwich",6,"Salad",7,"Cookie",8,0))</f>
        <v>7</v>
      </c>
      <c r="C1226" s="1">
        <v>2</v>
      </c>
      <c r="D1226" s="6">
        <v>5</v>
      </c>
      <c r="E1226" s="1">
        <v>10</v>
      </c>
      <c r="F1226" s="1" cm="1">
        <f t="array" ref="F1226">IF('Cleaned Data'!F1226="","",_xlfn.SWITCH('Cleaned Data'!F1226,"Cash",1,"Credit Card",2,"Digital Wallet",3,0))</f>
        <v>3</v>
      </c>
      <c r="G1226" s="1" cm="1">
        <f t="array" ref="G1226">IF('Cleaned Data'!G1226="","",_xlfn.SWITCH('Cleaned Data'!G1226,"In-Store",1,"Takeaway",2,0))</f>
        <v>1</v>
      </c>
      <c r="H1226" s="8">
        <v>45047</v>
      </c>
    </row>
    <row r="1227" spans="1:8" ht="12.5" x14ac:dyDescent="0.25">
      <c r="A1227" s="1" t="str">
        <v>TXN_6873127</v>
      </c>
      <c r="B1227" s="1" cm="1">
        <f t="array" ref="B1227">IF('Cleaned Data'!B1227="","",_xlfn.SWITCH('Cleaned Data'!B1227,"Coffee",1,"Tea",2,"Juice",3,"Smoothie",4,"Cake",5,"Sandwich",6,"Salad",7,"Cookie",8,0))</f>
        <v>5</v>
      </c>
      <c r="C1227" s="1">
        <v>2</v>
      </c>
      <c r="D1227" s="6">
        <v>3</v>
      </c>
      <c r="E1227" s="1">
        <v>6</v>
      </c>
      <c r="F1227" s="1" cm="1">
        <f t="array" ref="F1227">IF('Cleaned Data'!F1227="","",_xlfn.SWITCH('Cleaned Data'!F1227,"Cash",1,"Credit Card",2,"Digital Wallet",3,0))</f>
        <v>3</v>
      </c>
      <c r="G1227" s="1" cm="1">
        <f t="array" ref="G1227">IF('Cleaned Data'!G1227="","",_xlfn.SWITCH('Cleaned Data'!G1227,"In-Store",1,"Takeaway",2,0))</f>
        <v>2</v>
      </c>
      <c r="H1227" s="8">
        <v>45047</v>
      </c>
    </row>
    <row r="1228" spans="1:8" ht="12.5" x14ac:dyDescent="0.25">
      <c r="A1228" s="1" t="str">
        <v>TXN_7217537</v>
      </c>
      <c r="B1228" s="1" cm="1">
        <f t="array" ref="B1228">IF('Cleaned Data'!B1228="","",_xlfn.SWITCH('Cleaned Data'!B1228,"Coffee",1,"Tea",2,"Juice",3,"Smoothie",4,"Cake",5,"Sandwich",6,"Salad",7,"Cookie",8,0))</f>
        <v>3</v>
      </c>
      <c r="C1228" s="1">
        <v>4</v>
      </c>
      <c r="D1228" s="6">
        <v>3</v>
      </c>
      <c r="E1228" s="1">
        <v>12</v>
      </c>
      <c r="F1228" s="1" cm="1">
        <f t="array" ref="F1228">IF('Cleaned Data'!F1228="","",_xlfn.SWITCH('Cleaned Data'!F1228,"Cash",1,"Credit Card",2,"Digital Wallet",3,0))</f>
        <v>0</v>
      </c>
      <c r="G1228" s="1" cm="1">
        <f t="array" ref="G1228">IF('Cleaned Data'!G1228="","",_xlfn.SWITCH('Cleaned Data'!G1228,"In-Store",1,"Takeaway",2,0))</f>
        <v>2</v>
      </c>
      <c r="H1228" s="8">
        <v>45047</v>
      </c>
    </row>
    <row r="1229" spans="1:8" ht="12.5" x14ac:dyDescent="0.25">
      <c r="A1229" s="1" t="str">
        <v>TXN_7353972</v>
      </c>
      <c r="B1229" s="1" cm="1">
        <f t="array" ref="B1229">IF('Cleaned Data'!B1229="","",_xlfn.SWITCH('Cleaned Data'!B1229,"Coffee",1,"Tea",2,"Juice",3,"Smoothie",4,"Cake",5,"Sandwich",6,"Salad",7,"Cookie",8,0))</f>
        <v>2</v>
      </c>
      <c r="C1229" s="1">
        <v>2</v>
      </c>
      <c r="D1229" s="6">
        <v>1.5</v>
      </c>
      <c r="E1229" s="1">
        <v>3</v>
      </c>
      <c r="F1229" s="1" cm="1">
        <f t="array" ref="F1229">IF('Cleaned Data'!F1229="","",_xlfn.SWITCH('Cleaned Data'!F1229,"Cash",1,"Credit Card",2,"Digital Wallet",3,0))</f>
        <v>2</v>
      </c>
      <c r="G1229" s="1" cm="1">
        <f t="array" ref="G1229">IF('Cleaned Data'!G1229="","",_xlfn.SWITCH('Cleaned Data'!G1229,"In-Store",1,"Takeaway",2,0))</f>
        <v>2</v>
      </c>
      <c r="H1229" s="8">
        <v>45047</v>
      </c>
    </row>
    <row r="1230" spans="1:8" ht="12.5" x14ac:dyDescent="0.25">
      <c r="A1230" s="1" t="str">
        <v>TXN_7465693</v>
      </c>
      <c r="B1230" s="1" cm="1">
        <f t="array" ref="B1230">IF('Cleaned Data'!B1230="","",_xlfn.SWITCH('Cleaned Data'!B1230,"Coffee",1,"Tea",2,"Juice",3,"Smoothie",4,"Cake",5,"Sandwich",6,"Salad",7,"Cookie",8,0))</f>
        <v>7</v>
      </c>
      <c r="C1230" s="1">
        <v>5</v>
      </c>
      <c r="D1230" s="6">
        <v>5</v>
      </c>
      <c r="E1230" s="1">
        <v>25</v>
      </c>
      <c r="F1230" s="1" cm="1">
        <f t="array" ref="F1230">IF('Cleaned Data'!F1230="","",_xlfn.SWITCH('Cleaned Data'!F1230,"Cash",1,"Credit Card",2,"Digital Wallet",3,0))</f>
        <v>1</v>
      </c>
      <c r="G1230" s="1" cm="1">
        <f t="array" ref="G1230">IF('Cleaned Data'!G1230="","",_xlfn.SWITCH('Cleaned Data'!G1230,"In-Store",1,"Takeaway",2,0))</f>
        <v>1</v>
      </c>
      <c r="H1230" s="8">
        <v>45047</v>
      </c>
    </row>
    <row r="1231" spans="1:8" ht="12.5" x14ac:dyDescent="0.25">
      <c r="A1231" s="1" t="str">
        <v>TXN_7710078</v>
      </c>
      <c r="B1231" s="1" cm="1">
        <f t="array" ref="B1231">IF('Cleaned Data'!B1231="","",_xlfn.SWITCH('Cleaned Data'!B1231,"Coffee",1,"Tea",2,"Juice",3,"Smoothie",4,"Cake",5,"Sandwich",6,"Salad",7,"Cookie",8,0))</f>
        <v>7</v>
      </c>
      <c r="C1231" s="1">
        <v>1</v>
      </c>
      <c r="D1231" s="6">
        <v>5</v>
      </c>
      <c r="E1231" s="1">
        <v>5</v>
      </c>
      <c r="F1231" s="1" cm="1">
        <f t="array" ref="F1231">IF('Cleaned Data'!F1231="","",_xlfn.SWITCH('Cleaned Data'!F1231,"Cash",1,"Credit Card",2,"Digital Wallet",3,0))</f>
        <v>1</v>
      </c>
      <c r="G1231" s="1" cm="1">
        <f t="array" ref="G1231">IF('Cleaned Data'!G1231="","",_xlfn.SWITCH('Cleaned Data'!G1231,"In-Store",1,"Takeaway",2,0))</f>
        <v>0</v>
      </c>
      <c r="H1231" s="8">
        <v>45047</v>
      </c>
    </row>
    <row r="1232" spans="1:8" ht="12.5" x14ac:dyDescent="0.25">
      <c r="A1232" s="1" t="str">
        <v>TXN_7742182</v>
      </c>
      <c r="B1232" s="1" cm="1">
        <f t="array" ref="B1232">IF('Cleaned Data'!B1232="","",_xlfn.SWITCH('Cleaned Data'!B1232,"Coffee",1,"Tea",2,"Juice",3,"Smoothie",4,"Cake",5,"Sandwich",6,"Salad",7,"Cookie",8,0))</f>
        <v>7</v>
      </c>
      <c r="C1232" s="1">
        <v>2</v>
      </c>
      <c r="D1232" s="6">
        <v>5</v>
      </c>
      <c r="E1232" s="1">
        <v>10</v>
      </c>
      <c r="F1232" s="1" cm="1">
        <f t="array" ref="F1232">IF('Cleaned Data'!F1232="","",_xlfn.SWITCH('Cleaned Data'!F1232,"Cash",1,"Credit Card",2,"Digital Wallet",3,0))</f>
        <v>1</v>
      </c>
      <c r="G1232" s="1" cm="1">
        <f t="array" ref="G1232">IF('Cleaned Data'!G1232="","",_xlfn.SWITCH('Cleaned Data'!G1232,"In-Store",1,"Takeaway",2,0))</f>
        <v>1</v>
      </c>
      <c r="H1232" s="8">
        <v>45047</v>
      </c>
    </row>
    <row r="1233" spans="1:8" ht="12.5" x14ac:dyDescent="0.25">
      <c r="A1233" s="1" t="str">
        <v>TXN_7764304</v>
      </c>
      <c r="B1233" s="1" cm="1">
        <f t="array" ref="B1233">IF('Cleaned Data'!B1233="","",_xlfn.SWITCH('Cleaned Data'!B1233,"Coffee",1,"Tea",2,"Juice",3,"Smoothie",4,"Cake",5,"Sandwich",6,"Salad",7,"Cookie",8,0))</f>
        <v>3</v>
      </c>
      <c r="C1233" s="1">
        <v>1</v>
      </c>
      <c r="D1233" s="6">
        <v>3</v>
      </c>
      <c r="E1233" s="1">
        <v>3</v>
      </c>
      <c r="F1233" s="1" cm="1">
        <f t="array" ref="F1233">IF('Cleaned Data'!F1233="","",_xlfn.SWITCH('Cleaned Data'!F1233,"Cash",1,"Credit Card",2,"Digital Wallet",3,0))</f>
        <v>3</v>
      </c>
      <c r="G1233" s="1" cm="1">
        <f t="array" ref="G1233">IF('Cleaned Data'!G1233="","",_xlfn.SWITCH('Cleaned Data'!G1233,"In-Store",1,"Takeaway",2,0))</f>
        <v>0</v>
      </c>
      <c r="H1233" s="8">
        <v>45047</v>
      </c>
    </row>
    <row r="1234" spans="1:8" ht="12.5" x14ac:dyDescent="0.25">
      <c r="A1234" s="1" t="str">
        <v>TXN_7915173</v>
      </c>
      <c r="B1234" s="1" cm="1">
        <f t="array" ref="B1234">IF('Cleaned Data'!B1234="","",_xlfn.SWITCH('Cleaned Data'!B1234,"Coffee",1,"Tea",2,"Juice",3,"Smoothie",4,"Cake",5,"Sandwich",6,"Salad",7,"Cookie",8,0))</f>
        <v>7</v>
      </c>
      <c r="C1234" s="1">
        <v>5</v>
      </c>
      <c r="D1234" s="6">
        <v>5</v>
      </c>
      <c r="E1234" s="1">
        <v>25</v>
      </c>
      <c r="F1234" s="1" cm="1">
        <f t="array" ref="F1234">IF('Cleaned Data'!F1234="","",_xlfn.SWITCH('Cleaned Data'!F1234,"Cash",1,"Credit Card",2,"Digital Wallet",3,0))</f>
        <v>1</v>
      </c>
      <c r="G1234" s="1" cm="1">
        <f t="array" ref="G1234">IF('Cleaned Data'!G1234="","",_xlfn.SWITCH('Cleaned Data'!G1234,"In-Store",1,"Takeaway",2,0))</f>
        <v>0</v>
      </c>
      <c r="H1234" s="8">
        <v>45047</v>
      </c>
    </row>
    <row r="1235" spans="1:8" ht="12.5" x14ac:dyDescent="0.25">
      <c r="A1235" s="1" t="str">
        <v>TXN_8258400</v>
      </c>
      <c r="B1235" s="1" cm="1">
        <f t="array" ref="B1235">IF('Cleaned Data'!B1235="","",_xlfn.SWITCH('Cleaned Data'!B1235,"Coffee",1,"Tea",2,"Juice",3,"Smoothie",4,"Cake",5,"Sandwich",6,"Salad",7,"Cookie",8,0))</f>
        <v>7</v>
      </c>
      <c r="C1235" s="1">
        <v>1</v>
      </c>
      <c r="D1235" s="6">
        <v>5</v>
      </c>
      <c r="E1235" s="1">
        <v>5</v>
      </c>
      <c r="F1235" s="1" cm="1">
        <f t="array" ref="F1235">IF('Cleaned Data'!F1235="","",_xlfn.SWITCH('Cleaned Data'!F1235,"Cash",1,"Credit Card",2,"Digital Wallet",3,0))</f>
        <v>0</v>
      </c>
      <c r="G1235" s="1" cm="1">
        <f t="array" ref="G1235">IF('Cleaned Data'!G1235="","",_xlfn.SWITCH('Cleaned Data'!G1235,"In-Store",1,"Takeaway",2,0))</f>
        <v>1</v>
      </c>
      <c r="H1235" s="8">
        <v>45047</v>
      </c>
    </row>
    <row r="1236" spans="1:8" ht="12.5" x14ac:dyDescent="0.25">
      <c r="A1236" s="1" t="str">
        <v>TXN_9068244</v>
      </c>
      <c r="B1236" s="1" cm="1">
        <f t="array" ref="B1236">IF('Cleaned Data'!B1236="","",_xlfn.SWITCH('Cleaned Data'!B1236,"Coffee",1,"Tea",2,"Juice",3,"Smoothie",4,"Cake",5,"Sandwich",6,"Salad",7,"Cookie",8,0))</f>
        <v>2</v>
      </c>
      <c r="C1236" s="1">
        <v>2</v>
      </c>
      <c r="D1236" s="6">
        <v>1.5</v>
      </c>
      <c r="E1236" s="1">
        <v>3</v>
      </c>
      <c r="F1236" s="1" cm="1">
        <f t="array" ref="F1236">IF('Cleaned Data'!F1236="","",_xlfn.SWITCH('Cleaned Data'!F1236,"Cash",1,"Credit Card",2,"Digital Wallet",3,0))</f>
        <v>0</v>
      </c>
      <c r="G1236" s="1" cm="1">
        <f t="array" ref="G1236">IF('Cleaned Data'!G1236="","",_xlfn.SWITCH('Cleaned Data'!G1236,"In-Store",1,"Takeaway",2,0))</f>
        <v>2</v>
      </c>
      <c r="H1236" s="8">
        <v>45047</v>
      </c>
    </row>
    <row r="1237" spans="1:8" ht="12.5" x14ac:dyDescent="0.25">
      <c r="A1237" s="1" t="str">
        <v>TXN_9162296</v>
      </c>
      <c r="B1237" s="1" cm="1">
        <f t="array" ref="B1237">IF('Cleaned Data'!B1237="","",_xlfn.SWITCH('Cleaned Data'!B1237,"Coffee",1,"Tea",2,"Juice",3,"Smoothie",4,"Cake",5,"Sandwich",6,"Salad",7,"Cookie",8,0))</f>
        <v>7</v>
      </c>
      <c r="C1237" s="1">
        <v>2</v>
      </c>
      <c r="D1237" s="6">
        <v>5</v>
      </c>
      <c r="E1237" s="1">
        <v>10</v>
      </c>
      <c r="F1237" s="1" cm="1">
        <f t="array" ref="F1237">IF('Cleaned Data'!F1237="","",_xlfn.SWITCH('Cleaned Data'!F1237,"Cash",1,"Credit Card",2,"Digital Wallet",3,0))</f>
        <v>0</v>
      </c>
      <c r="G1237" s="1" cm="1">
        <f t="array" ref="G1237">IF('Cleaned Data'!G1237="","",_xlfn.SWITCH('Cleaned Data'!G1237,"In-Store",1,"Takeaway",2,0))</f>
        <v>1</v>
      </c>
      <c r="H1237" s="8">
        <v>45047</v>
      </c>
    </row>
    <row r="1238" spans="1:8" ht="12.5" x14ac:dyDescent="0.25">
      <c r="A1238" s="1" t="str">
        <v>TXN_9288882</v>
      </c>
      <c r="B1238" s="1" cm="1">
        <f t="array" ref="B1238">IF('Cleaned Data'!B1238="","",_xlfn.SWITCH('Cleaned Data'!B1238,"Coffee",1,"Tea",2,"Juice",3,"Smoothie",4,"Cake",5,"Sandwich",6,"Salad",7,"Cookie",8,0))</f>
        <v>4</v>
      </c>
      <c r="C1238" s="1">
        <v>1</v>
      </c>
      <c r="D1238" s="6">
        <v>4</v>
      </c>
      <c r="E1238" s="1">
        <v>4</v>
      </c>
      <c r="F1238" s="1" cm="1">
        <f t="array" ref="F1238">IF('Cleaned Data'!F1238="","",_xlfn.SWITCH('Cleaned Data'!F1238,"Cash",1,"Credit Card",2,"Digital Wallet",3,0))</f>
        <v>0</v>
      </c>
      <c r="G1238" s="1" cm="1">
        <f t="array" ref="G1238">IF('Cleaned Data'!G1238="","",_xlfn.SWITCH('Cleaned Data'!G1238,"In-Store",1,"Takeaway",2,0))</f>
        <v>2</v>
      </c>
      <c r="H1238" s="8">
        <v>45047</v>
      </c>
    </row>
    <row r="1239" spans="1:8" ht="12.5" x14ac:dyDescent="0.25">
      <c r="A1239" s="1" t="str">
        <v>TXN_9401522</v>
      </c>
      <c r="B1239" s="1" cm="1">
        <f t="array" ref="B1239">IF('Cleaned Data'!B1239="","",_xlfn.SWITCH('Cleaned Data'!B1239,"Coffee",1,"Tea",2,"Juice",3,"Smoothie",4,"Cake",5,"Sandwich",6,"Salad",7,"Cookie",8,0))</f>
        <v>8</v>
      </c>
      <c r="C1239" s="1">
        <v>2</v>
      </c>
      <c r="D1239" s="6">
        <v>1</v>
      </c>
      <c r="E1239" s="1">
        <v>2</v>
      </c>
      <c r="F1239" s="1" cm="1">
        <f t="array" ref="F1239">IF('Cleaned Data'!F1239="","",_xlfn.SWITCH('Cleaned Data'!F1239,"Cash",1,"Credit Card",2,"Digital Wallet",3,0))</f>
        <v>3</v>
      </c>
      <c r="G1239" s="1" cm="1">
        <f t="array" ref="G1239">IF('Cleaned Data'!G1239="","",_xlfn.SWITCH('Cleaned Data'!G1239,"In-Store",1,"Takeaway",2,0))</f>
        <v>1</v>
      </c>
      <c r="H1239" s="8">
        <v>45047</v>
      </c>
    </row>
    <row r="1240" spans="1:8" ht="12.5" x14ac:dyDescent="0.25">
      <c r="A1240" s="1" t="str">
        <v>TXN_1755661</v>
      </c>
      <c r="B1240" s="1" cm="1">
        <f t="array" ref="B1240">IF('Cleaned Data'!B1240="","",_xlfn.SWITCH('Cleaned Data'!B1240,"Coffee",1,"Tea",2,"Juice",3,"Smoothie",4,"Cake",5,"Sandwich",6,"Salad",7,"Cookie",8,0))</f>
        <v>7</v>
      </c>
      <c r="C1240" s="1">
        <v>2</v>
      </c>
      <c r="D1240" s="6">
        <v>5</v>
      </c>
      <c r="E1240" s="1">
        <v>10</v>
      </c>
      <c r="F1240" s="1" cm="1">
        <f t="array" ref="F1240">IF('Cleaned Data'!F1240="","",_xlfn.SWITCH('Cleaned Data'!F1240,"Cash",1,"Credit Card",2,"Digital Wallet",3,0))</f>
        <v>1</v>
      </c>
      <c r="G1240" s="1" cm="1">
        <f t="array" ref="G1240">IF('Cleaned Data'!G1240="","",_xlfn.SWITCH('Cleaned Data'!G1240,"In-Store",1,"Takeaway",2,0))</f>
        <v>2</v>
      </c>
      <c r="H1240" s="8">
        <v>45048</v>
      </c>
    </row>
    <row r="1241" spans="1:8" ht="12.5" x14ac:dyDescent="0.25">
      <c r="A1241" s="1" t="str">
        <v>TXN_2680626</v>
      </c>
      <c r="B1241" s="1" cm="1">
        <f t="array" ref="B1241">IF('Cleaned Data'!B1241="","",_xlfn.SWITCH('Cleaned Data'!B1241,"Coffee",1,"Tea",2,"Juice",3,"Smoothie",4,"Cake",5,"Sandwich",6,"Salad",7,"Cookie",8,0))</f>
        <v>2</v>
      </c>
      <c r="C1241" s="1">
        <v>2</v>
      </c>
      <c r="D1241" s="6">
        <v>1.5</v>
      </c>
      <c r="E1241" s="1">
        <v>3</v>
      </c>
      <c r="F1241" s="1" cm="1">
        <f t="array" ref="F1241">IF('Cleaned Data'!F1241="","",_xlfn.SWITCH('Cleaned Data'!F1241,"Cash",1,"Credit Card",2,"Digital Wallet",3,0))</f>
        <v>0</v>
      </c>
      <c r="G1241" s="1" cm="1">
        <f t="array" ref="G1241">IF('Cleaned Data'!G1241="","",_xlfn.SWITCH('Cleaned Data'!G1241,"In-Store",1,"Takeaway",2,0))</f>
        <v>2</v>
      </c>
      <c r="H1241" s="8">
        <v>45048</v>
      </c>
    </row>
    <row r="1242" spans="1:8" ht="12.5" x14ac:dyDescent="0.25">
      <c r="A1242" s="1" t="str">
        <v>TXN_2911863</v>
      </c>
      <c r="B1242" s="1" cm="1">
        <f t="array" ref="B1242">IF('Cleaned Data'!B1242="","",_xlfn.SWITCH('Cleaned Data'!B1242,"Coffee",1,"Tea",2,"Juice",3,"Smoothie",4,"Cake",5,"Sandwich",6,"Salad",7,"Cookie",8,0))</f>
        <v>6</v>
      </c>
      <c r="C1242" s="1">
        <v>3</v>
      </c>
      <c r="D1242" s="6">
        <v>4</v>
      </c>
      <c r="E1242" s="1">
        <v>12</v>
      </c>
      <c r="F1242" s="1" cm="1">
        <f t="array" ref="F1242">IF('Cleaned Data'!F1242="","",_xlfn.SWITCH('Cleaned Data'!F1242,"Cash",1,"Credit Card",2,"Digital Wallet",3,0))</f>
        <v>2</v>
      </c>
      <c r="G1242" s="1" cm="1">
        <f t="array" ref="G1242">IF('Cleaned Data'!G1242="","",_xlfn.SWITCH('Cleaned Data'!G1242,"In-Store",1,"Takeaway",2,0))</f>
        <v>0</v>
      </c>
      <c r="H1242" s="8">
        <v>45048</v>
      </c>
    </row>
    <row r="1243" spans="1:8" ht="12.5" x14ac:dyDescent="0.25">
      <c r="A1243" s="1" t="str">
        <v>TXN_2954575</v>
      </c>
      <c r="B1243" s="1" cm="1">
        <f t="array" ref="B1243">IF('Cleaned Data'!B1243="","",_xlfn.SWITCH('Cleaned Data'!B1243,"Coffee",1,"Tea",2,"Juice",3,"Smoothie",4,"Cake",5,"Sandwich",6,"Salad",7,"Cookie",8,0))</f>
        <v>5</v>
      </c>
      <c r="C1243" s="1">
        <v>5</v>
      </c>
      <c r="D1243" s="6">
        <v>3</v>
      </c>
      <c r="E1243" s="1">
        <v>15</v>
      </c>
      <c r="F1243" s="1" cm="1">
        <f t="array" ref="F1243">IF('Cleaned Data'!F1243="","",_xlfn.SWITCH('Cleaned Data'!F1243,"Cash",1,"Credit Card",2,"Digital Wallet",3,0))</f>
        <v>2</v>
      </c>
      <c r="G1243" s="1" cm="1">
        <f t="array" ref="G1243">IF('Cleaned Data'!G1243="","",_xlfn.SWITCH('Cleaned Data'!G1243,"In-Store",1,"Takeaway",2,0))</f>
        <v>0</v>
      </c>
      <c r="H1243" s="8">
        <v>45048</v>
      </c>
    </row>
    <row r="1244" spans="1:8" ht="12.5" x14ac:dyDescent="0.25">
      <c r="A1244" s="1" t="str">
        <v>TXN_3328393</v>
      </c>
      <c r="B1244" s="1" cm="1">
        <f t="array" ref="B1244">IF('Cleaned Data'!B1244="","",_xlfn.SWITCH('Cleaned Data'!B1244,"Coffee",1,"Tea",2,"Juice",3,"Smoothie",4,"Cake",5,"Sandwich",6,"Salad",7,"Cookie",8,0))</f>
        <v>4</v>
      </c>
      <c r="C1244" s="1">
        <v>4</v>
      </c>
      <c r="D1244" s="6">
        <v>4</v>
      </c>
      <c r="E1244" s="1">
        <v>16</v>
      </c>
      <c r="F1244" s="1" cm="1">
        <f t="array" ref="F1244">IF('Cleaned Data'!F1244="","",_xlfn.SWITCH('Cleaned Data'!F1244,"Cash",1,"Credit Card",2,"Digital Wallet",3,0))</f>
        <v>1</v>
      </c>
      <c r="G1244" s="1" cm="1">
        <f t="array" ref="G1244">IF('Cleaned Data'!G1244="","",_xlfn.SWITCH('Cleaned Data'!G1244,"In-Store",1,"Takeaway",2,0))</f>
        <v>1</v>
      </c>
      <c r="H1244" s="8">
        <v>45048</v>
      </c>
    </row>
    <row r="1245" spans="1:8" ht="12.5" x14ac:dyDescent="0.25">
      <c r="A1245" s="1" t="str">
        <v>TXN_3549667</v>
      </c>
      <c r="B1245" s="1" cm="1">
        <f t="array" ref="B1245">IF('Cleaned Data'!B1245="","",_xlfn.SWITCH('Cleaned Data'!B1245,"Coffee",1,"Tea",2,"Juice",3,"Smoothie",4,"Cake",5,"Sandwich",6,"Salad",7,"Cookie",8,0))</f>
        <v>2</v>
      </c>
      <c r="C1245" s="1">
        <v>5</v>
      </c>
      <c r="D1245" s="6">
        <v>1.5</v>
      </c>
      <c r="E1245" s="1">
        <v>7.5</v>
      </c>
      <c r="F1245" s="1" cm="1">
        <f t="array" ref="F1245">IF('Cleaned Data'!F1245="","",_xlfn.SWITCH('Cleaned Data'!F1245,"Cash",1,"Credit Card",2,"Digital Wallet",3,0))</f>
        <v>1</v>
      </c>
      <c r="G1245" s="1" cm="1">
        <f t="array" ref="G1245">IF('Cleaned Data'!G1245="","",_xlfn.SWITCH('Cleaned Data'!G1245,"In-Store",1,"Takeaway",2,0))</f>
        <v>2</v>
      </c>
      <c r="H1245" s="8">
        <v>45048</v>
      </c>
    </row>
    <row r="1246" spans="1:8" ht="12.5" x14ac:dyDescent="0.25">
      <c r="A1246" s="1" t="str">
        <v>TXN_3599473</v>
      </c>
      <c r="B1246" s="1" cm="1">
        <f t="array" ref="B1246">IF('Cleaned Data'!B1246="","",_xlfn.SWITCH('Cleaned Data'!B1246,"Coffee",1,"Tea",2,"Juice",3,"Smoothie",4,"Cake",5,"Sandwich",6,"Salad",7,"Cookie",8,0))</f>
        <v>7</v>
      </c>
      <c r="C1246" s="1">
        <v>1</v>
      </c>
      <c r="D1246" s="6">
        <v>5</v>
      </c>
      <c r="E1246" s="1">
        <v>5</v>
      </c>
      <c r="F1246" s="1" cm="1">
        <f t="array" ref="F1246">IF('Cleaned Data'!F1246="","",_xlfn.SWITCH('Cleaned Data'!F1246,"Cash",1,"Credit Card",2,"Digital Wallet",3,0))</f>
        <v>3</v>
      </c>
      <c r="G1246" s="1" cm="1">
        <f t="array" ref="G1246">IF('Cleaned Data'!G1246="","",_xlfn.SWITCH('Cleaned Data'!G1246,"In-Store",1,"Takeaway",2,0))</f>
        <v>2</v>
      </c>
      <c r="H1246" s="8">
        <v>45048</v>
      </c>
    </row>
    <row r="1247" spans="1:8" ht="12.5" x14ac:dyDescent="0.25">
      <c r="A1247" s="1" t="str">
        <v>TXN_3833729</v>
      </c>
      <c r="B1247" s="1" cm="1">
        <f t="array" ref="B1247">IF('Cleaned Data'!B1247="","",_xlfn.SWITCH('Cleaned Data'!B1247,"Coffee",1,"Tea",2,"Juice",3,"Smoothie",4,"Cake",5,"Sandwich",6,"Salad",7,"Cookie",8,0))</f>
        <v>6</v>
      </c>
      <c r="C1247" s="1">
        <v>4</v>
      </c>
      <c r="D1247" s="6">
        <v>4</v>
      </c>
      <c r="E1247" s="1">
        <v>16</v>
      </c>
      <c r="F1247" s="1" cm="1">
        <f t="array" ref="F1247">IF('Cleaned Data'!F1247="","",_xlfn.SWITCH('Cleaned Data'!F1247,"Cash",1,"Credit Card",2,"Digital Wallet",3,0))</f>
        <v>3</v>
      </c>
      <c r="G1247" s="1" cm="1">
        <f t="array" ref="G1247">IF('Cleaned Data'!G1247="","",_xlfn.SWITCH('Cleaned Data'!G1247,"In-Store",1,"Takeaway",2,0))</f>
        <v>1</v>
      </c>
      <c r="H1247" s="8">
        <v>45048</v>
      </c>
    </row>
    <row r="1248" spans="1:8" ht="12.5" x14ac:dyDescent="0.25">
      <c r="A1248" s="1" t="str">
        <v>TXN_4060160</v>
      </c>
      <c r="B1248" s="1" cm="1">
        <f t="array" ref="B1248">IF('Cleaned Data'!B1248="","",_xlfn.SWITCH('Cleaned Data'!B1248,"Coffee",1,"Tea",2,"Juice",3,"Smoothie",4,"Cake",5,"Sandwich",6,"Salad",7,"Cookie",8,0))</f>
        <v>6</v>
      </c>
      <c r="C1248" s="1">
        <v>3</v>
      </c>
      <c r="D1248" s="6">
        <v>4</v>
      </c>
      <c r="E1248" s="1">
        <v>12</v>
      </c>
      <c r="F1248" s="1" cm="1">
        <f t="array" ref="F1248">IF('Cleaned Data'!F1248="","",_xlfn.SWITCH('Cleaned Data'!F1248,"Cash",1,"Credit Card",2,"Digital Wallet",3,0))</f>
        <v>0</v>
      </c>
      <c r="G1248" s="1" cm="1">
        <f t="array" ref="G1248">IF('Cleaned Data'!G1248="","",_xlfn.SWITCH('Cleaned Data'!G1248,"In-Store",1,"Takeaway",2,0))</f>
        <v>1</v>
      </c>
      <c r="H1248" s="8">
        <v>45048</v>
      </c>
    </row>
    <row r="1249" spans="1:8" ht="12.5" x14ac:dyDescent="0.25">
      <c r="A1249" s="1" t="str">
        <v>TXN_4612864</v>
      </c>
      <c r="B1249" s="1" cm="1">
        <f t="array" ref="B1249">IF('Cleaned Data'!B1249="","",_xlfn.SWITCH('Cleaned Data'!B1249,"Coffee",1,"Tea",2,"Juice",3,"Smoothie",4,"Cake",5,"Sandwich",6,"Salad",7,"Cookie",8,0))</f>
        <v>5</v>
      </c>
      <c r="C1249" s="1">
        <v>5</v>
      </c>
      <c r="D1249" s="6">
        <v>3</v>
      </c>
      <c r="E1249" s="1">
        <v>15</v>
      </c>
      <c r="F1249" s="1" cm="1">
        <f t="array" ref="F1249">IF('Cleaned Data'!F1249="","",_xlfn.SWITCH('Cleaned Data'!F1249,"Cash",1,"Credit Card",2,"Digital Wallet",3,0))</f>
        <v>0</v>
      </c>
      <c r="G1249" s="1" cm="1">
        <f t="array" ref="G1249">IF('Cleaned Data'!G1249="","",_xlfn.SWITCH('Cleaned Data'!G1249,"In-Store",1,"Takeaway",2,0))</f>
        <v>0</v>
      </c>
      <c r="H1249" s="8">
        <v>45048</v>
      </c>
    </row>
    <row r="1250" spans="1:8" ht="12.5" x14ac:dyDescent="0.25">
      <c r="A1250" s="1" t="str">
        <v>TXN_4840295</v>
      </c>
      <c r="B1250" s="1" cm="1">
        <f t="array" ref="B1250">IF('Cleaned Data'!B1250="","",_xlfn.SWITCH('Cleaned Data'!B1250,"Coffee",1,"Tea",2,"Juice",3,"Smoothie",4,"Cake",5,"Sandwich",6,"Salad",7,"Cookie",8,0))</f>
        <v>2</v>
      </c>
      <c r="C1250" s="1">
        <v>1</v>
      </c>
      <c r="D1250" s="6">
        <v>1.5</v>
      </c>
      <c r="E1250" s="1">
        <v>1.5</v>
      </c>
      <c r="F1250" s="1" cm="1">
        <f t="array" ref="F1250">IF('Cleaned Data'!F1250="","",_xlfn.SWITCH('Cleaned Data'!F1250,"Cash",1,"Credit Card",2,"Digital Wallet",3,0))</f>
        <v>1</v>
      </c>
      <c r="G1250" s="1" cm="1">
        <f t="array" ref="G1250">IF('Cleaned Data'!G1250="","",_xlfn.SWITCH('Cleaned Data'!G1250,"In-Store",1,"Takeaway",2,0))</f>
        <v>0</v>
      </c>
      <c r="H1250" s="8">
        <v>45048</v>
      </c>
    </row>
    <row r="1251" spans="1:8" ht="12.5" x14ac:dyDescent="0.25">
      <c r="A1251" s="1" t="str">
        <v>TXN_5031020</v>
      </c>
      <c r="B1251" s="1" cm="1">
        <f t="array" ref="B1251">IF('Cleaned Data'!B1251="","",_xlfn.SWITCH('Cleaned Data'!B1251,"Coffee",1,"Tea",2,"Juice",3,"Smoothie",4,"Cake",5,"Sandwich",6,"Salad",7,"Cookie",8,0))</f>
        <v>6</v>
      </c>
      <c r="C1251" s="1">
        <v>2</v>
      </c>
      <c r="D1251" s="6">
        <v>4</v>
      </c>
      <c r="E1251" s="1">
        <v>8</v>
      </c>
      <c r="F1251" s="1" cm="1">
        <f t="array" ref="F1251">IF('Cleaned Data'!F1251="","",_xlfn.SWITCH('Cleaned Data'!F1251,"Cash",1,"Credit Card",2,"Digital Wallet",3,0))</f>
        <v>2</v>
      </c>
      <c r="G1251" s="1" cm="1">
        <f t="array" ref="G1251">IF('Cleaned Data'!G1251="","",_xlfn.SWITCH('Cleaned Data'!G1251,"In-Store",1,"Takeaway",2,0))</f>
        <v>0</v>
      </c>
      <c r="H1251" s="8">
        <v>45048</v>
      </c>
    </row>
    <row r="1252" spans="1:8" ht="12.5" x14ac:dyDescent="0.25">
      <c r="A1252" s="1" t="str">
        <v>TXN_5373527</v>
      </c>
      <c r="B1252" s="1" cm="1">
        <f t="array" ref="B1252">IF('Cleaned Data'!B1252="","",_xlfn.SWITCH('Cleaned Data'!B1252,"Coffee",1,"Tea",2,"Juice",3,"Smoothie",4,"Cake",5,"Sandwich",6,"Salad",7,"Cookie",8,0))</f>
        <v>8</v>
      </c>
      <c r="C1252" s="1">
        <v>3</v>
      </c>
      <c r="D1252" s="6">
        <v>1</v>
      </c>
      <c r="E1252" s="1">
        <v>3</v>
      </c>
      <c r="F1252" s="1" cm="1">
        <f t="array" ref="F1252">IF('Cleaned Data'!F1252="","",_xlfn.SWITCH('Cleaned Data'!F1252,"Cash",1,"Credit Card",2,"Digital Wallet",3,0))</f>
        <v>0</v>
      </c>
      <c r="G1252" s="1" cm="1">
        <f t="array" ref="G1252">IF('Cleaned Data'!G1252="","",_xlfn.SWITCH('Cleaned Data'!G1252,"In-Store",1,"Takeaway",2,0))</f>
        <v>0</v>
      </c>
      <c r="H1252" s="8">
        <v>45048</v>
      </c>
    </row>
    <row r="1253" spans="1:8" ht="12.5" x14ac:dyDescent="0.25">
      <c r="A1253" s="1" t="str">
        <v>TXN_6526078</v>
      </c>
      <c r="B1253" s="1" cm="1">
        <f t="array" ref="B1253">IF('Cleaned Data'!B1253="","",_xlfn.SWITCH('Cleaned Data'!B1253,"Coffee",1,"Tea",2,"Juice",3,"Smoothie",4,"Cake",5,"Sandwich",6,"Salad",7,"Cookie",8,0))</f>
        <v>2</v>
      </c>
      <c r="C1253" s="1">
        <v>5</v>
      </c>
      <c r="D1253" s="6">
        <v>1.5</v>
      </c>
      <c r="E1253" s="1">
        <v>7.5</v>
      </c>
      <c r="F1253" s="1" cm="1">
        <f t="array" ref="F1253">IF('Cleaned Data'!F1253="","",_xlfn.SWITCH('Cleaned Data'!F1253,"Cash",1,"Credit Card",2,"Digital Wallet",3,0))</f>
        <v>1</v>
      </c>
      <c r="G1253" s="1" cm="1">
        <f t="array" ref="G1253">IF('Cleaned Data'!G1253="","",_xlfn.SWITCH('Cleaned Data'!G1253,"In-Store",1,"Takeaway",2,0))</f>
        <v>0</v>
      </c>
      <c r="H1253" s="8">
        <v>45048</v>
      </c>
    </row>
    <row r="1254" spans="1:8" ht="12.5" x14ac:dyDescent="0.25">
      <c r="A1254" s="1" t="str">
        <v>TXN_6738350</v>
      </c>
      <c r="B1254" s="1" cm="1">
        <f t="array" ref="B1254">IF('Cleaned Data'!B1254="","",_xlfn.SWITCH('Cleaned Data'!B1254,"Coffee",1,"Tea",2,"Juice",3,"Smoothie",4,"Cake",5,"Sandwich",6,"Salad",7,"Cookie",8,0))</f>
        <v>7</v>
      </c>
      <c r="C1254" s="1">
        <v>3</v>
      </c>
      <c r="D1254" s="6">
        <v>5</v>
      </c>
      <c r="E1254" s="1">
        <v>15</v>
      </c>
      <c r="F1254" s="1" cm="1">
        <f t="array" ref="F1254">IF('Cleaned Data'!F1254="","",_xlfn.SWITCH('Cleaned Data'!F1254,"Cash",1,"Credit Card",2,"Digital Wallet",3,0))</f>
        <v>3</v>
      </c>
      <c r="G1254" s="1" cm="1">
        <f t="array" ref="G1254">IF('Cleaned Data'!G1254="","",_xlfn.SWITCH('Cleaned Data'!G1254,"In-Store",1,"Takeaway",2,0))</f>
        <v>1</v>
      </c>
      <c r="H1254" s="8">
        <v>45048</v>
      </c>
    </row>
    <row r="1255" spans="1:8" ht="12.5" x14ac:dyDescent="0.25">
      <c r="A1255" s="1" t="str">
        <v>TXN_7243779</v>
      </c>
      <c r="B1255" s="1" cm="1">
        <f t="array" ref="B1255">IF('Cleaned Data'!B1255="","",_xlfn.SWITCH('Cleaned Data'!B1255,"Coffee",1,"Tea",2,"Juice",3,"Smoothie",4,"Cake",5,"Sandwich",6,"Salad",7,"Cookie",8,0))</f>
        <v>5</v>
      </c>
      <c r="C1255" s="1">
        <v>3</v>
      </c>
      <c r="D1255" s="6">
        <v>3</v>
      </c>
      <c r="E1255" s="1">
        <v>9</v>
      </c>
      <c r="F1255" s="1" cm="1">
        <f t="array" ref="F1255">IF('Cleaned Data'!F1255="","",_xlfn.SWITCH('Cleaned Data'!F1255,"Cash",1,"Credit Card",2,"Digital Wallet",3,0))</f>
        <v>1</v>
      </c>
      <c r="G1255" s="1" cm="1">
        <f t="array" ref="G1255">IF('Cleaned Data'!G1255="","",_xlfn.SWITCH('Cleaned Data'!G1255,"In-Store",1,"Takeaway",2,0))</f>
        <v>0</v>
      </c>
      <c r="H1255" s="8">
        <v>45048</v>
      </c>
    </row>
    <row r="1256" spans="1:8" ht="12.5" x14ac:dyDescent="0.25">
      <c r="A1256" s="1" t="str">
        <v>TXN_7765640</v>
      </c>
      <c r="B1256" s="1" cm="1">
        <f t="array" ref="B1256">IF('Cleaned Data'!B1256="","",_xlfn.SWITCH('Cleaned Data'!B1256,"Coffee",1,"Tea",2,"Juice",3,"Smoothie",4,"Cake",5,"Sandwich",6,"Salad",7,"Cookie",8,0))</f>
        <v>3</v>
      </c>
      <c r="C1256" s="1">
        <v>1</v>
      </c>
      <c r="D1256" s="6">
        <v>3</v>
      </c>
      <c r="E1256" s="1">
        <v>3</v>
      </c>
      <c r="F1256" s="1" cm="1">
        <f t="array" ref="F1256">IF('Cleaned Data'!F1256="","",_xlfn.SWITCH('Cleaned Data'!F1256,"Cash",1,"Credit Card",2,"Digital Wallet",3,0))</f>
        <v>1</v>
      </c>
      <c r="G1256" s="1" cm="1">
        <f t="array" ref="G1256">IF('Cleaned Data'!G1256="","",_xlfn.SWITCH('Cleaned Data'!G1256,"In-Store",1,"Takeaway",2,0))</f>
        <v>1</v>
      </c>
      <c r="H1256" s="8">
        <v>45048</v>
      </c>
    </row>
    <row r="1257" spans="1:8" ht="12.5" x14ac:dyDescent="0.25">
      <c r="A1257" s="1" t="str">
        <v>TXN_7851634</v>
      </c>
      <c r="B1257" s="1" cm="1">
        <f t="array" ref="B1257">IF('Cleaned Data'!B1257="","",_xlfn.SWITCH('Cleaned Data'!B1257,"Coffee",1,"Tea",2,"Juice",3,"Smoothie",4,"Cake",5,"Sandwich",6,"Salad",7,"Cookie",8,0))</f>
        <v>1</v>
      </c>
      <c r="C1257" s="1">
        <v>3</v>
      </c>
      <c r="D1257" s="6">
        <v>2</v>
      </c>
      <c r="E1257" s="1">
        <v>6</v>
      </c>
      <c r="F1257" s="1" cm="1">
        <f t="array" ref="F1257">IF('Cleaned Data'!F1257="","",_xlfn.SWITCH('Cleaned Data'!F1257,"Cash",1,"Credit Card",2,"Digital Wallet",3,0))</f>
        <v>0</v>
      </c>
      <c r="G1257" s="1" cm="1">
        <f t="array" ref="G1257">IF('Cleaned Data'!G1257="","",_xlfn.SWITCH('Cleaned Data'!G1257,"In-Store",1,"Takeaway",2,0))</f>
        <v>1</v>
      </c>
      <c r="H1257" s="8">
        <v>45048</v>
      </c>
    </row>
    <row r="1258" spans="1:8" ht="12.5" x14ac:dyDescent="0.25">
      <c r="A1258" s="1" t="str">
        <v>TXN_8207244</v>
      </c>
      <c r="B1258" s="1" cm="1">
        <f t="array" ref="B1258">IF('Cleaned Data'!B1258="","",_xlfn.SWITCH('Cleaned Data'!B1258,"Coffee",1,"Tea",2,"Juice",3,"Smoothie",4,"Cake",5,"Sandwich",6,"Salad",7,"Cookie",8,0))</f>
        <v>7</v>
      </c>
      <c r="C1258" s="1">
        <v>2</v>
      </c>
      <c r="D1258" s="6">
        <v>5</v>
      </c>
      <c r="E1258" s="1">
        <v>10</v>
      </c>
      <c r="F1258" s="1" cm="1">
        <f t="array" ref="F1258">IF('Cleaned Data'!F1258="","",_xlfn.SWITCH('Cleaned Data'!F1258,"Cash",1,"Credit Card",2,"Digital Wallet",3,0))</f>
        <v>2</v>
      </c>
      <c r="G1258" s="1" cm="1">
        <f t="array" ref="G1258">IF('Cleaned Data'!G1258="","",_xlfn.SWITCH('Cleaned Data'!G1258,"In-Store",1,"Takeaway",2,0))</f>
        <v>0</v>
      </c>
      <c r="H1258" s="8">
        <v>45048</v>
      </c>
    </row>
    <row r="1259" spans="1:8" ht="12.5" x14ac:dyDescent="0.25">
      <c r="A1259" s="1" t="str">
        <v>TXN_8732269</v>
      </c>
      <c r="B1259" s="1" cm="1">
        <f t="array" ref="B1259">IF('Cleaned Data'!B1259="","",_xlfn.SWITCH('Cleaned Data'!B1259,"Coffee",1,"Tea",2,"Juice",3,"Smoothie",4,"Cake",5,"Sandwich",6,"Salad",7,"Cookie",8,0))</f>
        <v>7</v>
      </c>
      <c r="C1259" s="1">
        <v>3</v>
      </c>
      <c r="D1259" s="6">
        <v>5</v>
      </c>
      <c r="E1259" s="1">
        <v>15</v>
      </c>
      <c r="F1259" s="1" cm="1">
        <f t="array" ref="F1259">IF('Cleaned Data'!F1259="","",_xlfn.SWITCH('Cleaned Data'!F1259,"Cash",1,"Credit Card",2,"Digital Wallet",3,0))</f>
        <v>0</v>
      </c>
      <c r="G1259" s="1" cm="1">
        <f t="array" ref="G1259">IF('Cleaned Data'!G1259="","",_xlfn.SWITCH('Cleaned Data'!G1259,"In-Store",1,"Takeaway",2,0))</f>
        <v>0</v>
      </c>
      <c r="H1259" s="8">
        <v>45048</v>
      </c>
    </row>
    <row r="1260" spans="1:8" ht="12.5" x14ac:dyDescent="0.25">
      <c r="A1260" s="1" t="str">
        <v>TXN_8908193</v>
      </c>
      <c r="B1260" s="1" cm="1">
        <f t="array" ref="B1260">IF('Cleaned Data'!B1260="","",_xlfn.SWITCH('Cleaned Data'!B1260,"Coffee",1,"Tea",2,"Juice",3,"Smoothie",4,"Cake",5,"Sandwich",6,"Salad",7,"Cookie",8,0))</f>
        <v>7</v>
      </c>
      <c r="C1260" s="1">
        <v>3</v>
      </c>
      <c r="D1260" s="6">
        <v>5</v>
      </c>
      <c r="E1260" s="1">
        <v>15</v>
      </c>
      <c r="F1260" s="1" cm="1">
        <f t="array" ref="F1260">IF('Cleaned Data'!F1260="","",_xlfn.SWITCH('Cleaned Data'!F1260,"Cash",1,"Credit Card",2,"Digital Wallet",3,0))</f>
        <v>0</v>
      </c>
      <c r="G1260" s="1" cm="1">
        <f t="array" ref="G1260">IF('Cleaned Data'!G1260="","",_xlfn.SWITCH('Cleaned Data'!G1260,"In-Store",1,"Takeaway",2,0))</f>
        <v>0</v>
      </c>
      <c r="H1260" s="8">
        <v>45048</v>
      </c>
    </row>
    <row r="1261" spans="1:8" ht="12.5" x14ac:dyDescent="0.25">
      <c r="A1261" s="1" t="str">
        <v>TXN_9357808</v>
      </c>
      <c r="B1261" s="1" cm="1">
        <f t="array" ref="B1261">IF('Cleaned Data'!B1261="","",_xlfn.SWITCH('Cleaned Data'!B1261,"Coffee",1,"Tea",2,"Juice",3,"Smoothie",4,"Cake",5,"Sandwich",6,"Salad",7,"Cookie",8,0))</f>
        <v>7</v>
      </c>
      <c r="C1261" s="1">
        <v>5</v>
      </c>
      <c r="D1261" s="6">
        <v>5</v>
      </c>
      <c r="E1261" s="1">
        <v>25</v>
      </c>
      <c r="F1261" s="1" cm="1">
        <f t="array" ref="F1261">IF('Cleaned Data'!F1261="","",_xlfn.SWITCH('Cleaned Data'!F1261,"Cash",1,"Credit Card",2,"Digital Wallet",3,0))</f>
        <v>0</v>
      </c>
      <c r="G1261" s="1" cm="1">
        <f t="array" ref="G1261">IF('Cleaned Data'!G1261="","",_xlfn.SWITCH('Cleaned Data'!G1261,"In-Store",1,"Takeaway",2,0))</f>
        <v>0</v>
      </c>
      <c r="H1261" s="8">
        <v>45048</v>
      </c>
    </row>
    <row r="1262" spans="1:8" ht="12.5" x14ac:dyDescent="0.25">
      <c r="A1262" s="1" t="str">
        <v>TXN_9616828</v>
      </c>
      <c r="B1262" s="1" cm="1">
        <f t="array" ref="B1262">IF('Cleaned Data'!B1262="","",_xlfn.SWITCH('Cleaned Data'!B1262,"Coffee",1,"Tea",2,"Juice",3,"Smoothie",4,"Cake",5,"Sandwich",6,"Salad",7,"Cookie",8,0))</f>
        <v>3</v>
      </c>
      <c r="C1262" s="1">
        <v>1</v>
      </c>
      <c r="D1262" s="6">
        <v>3</v>
      </c>
      <c r="E1262" s="1">
        <v>3</v>
      </c>
      <c r="F1262" s="1" cm="1">
        <f t="array" ref="F1262">IF('Cleaned Data'!F1262="","",_xlfn.SWITCH('Cleaned Data'!F1262,"Cash",1,"Credit Card",2,"Digital Wallet",3,0))</f>
        <v>2</v>
      </c>
      <c r="G1262" s="1" cm="1">
        <f t="array" ref="G1262">IF('Cleaned Data'!G1262="","",_xlfn.SWITCH('Cleaned Data'!G1262,"In-Store",1,"Takeaway",2,0))</f>
        <v>2</v>
      </c>
      <c r="H1262" s="8">
        <v>45048</v>
      </c>
    </row>
    <row r="1263" spans="1:8" ht="12.5" x14ac:dyDescent="0.25">
      <c r="A1263" s="1" t="str">
        <v>TXN_9896694</v>
      </c>
      <c r="B1263" s="1" cm="1">
        <f t="array" ref="B1263">IF('Cleaned Data'!B1263="","",_xlfn.SWITCH('Cleaned Data'!B1263,"Coffee",1,"Tea",2,"Juice",3,"Smoothie",4,"Cake",5,"Sandwich",6,"Salad",7,"Cookie",8,0))</f>
        <v>3</v>
      </c>
      <c r="C1263" s="1">
        <v>3</v>
      </c>
      <c r="D1263" s="6">
        <v>3</v>
      </c>
      <c r="E1263" s="1">
        <v>9</v>
      </c>
      <c r="F1263" s="1" cm="1">
        <f t="array" ref="F1263">IF('Cleaned Data'!F1263="","",_xlfn.SWITCH('Cleaned Data'!F1263,"Cash",1,"Credit Card",2,"Digital Wallet",3,0))</f>
        <v>2</v>
      </c>
      <c r="G1263" s="1" cm="1">
        <f t="array" ref="G1263">IF('Cleaned Data'!G1263="","",_xlfn.SWITCH('Cleaned Data'!G1263,"In-Store",1,"Takeaway",2,0))</f>
        <v>0</v>
      </c>
      <c r="H1263" s="8">
        <v>45048</v>
      </c>
    </row>
    <row r="1264" spans="1:8" ht="12.5" x14ac:dyDescent="0.25">
      <c r="A1264" s="1" t="str">
        <v>TXN_9942634</v>
      </c>
      <c r="B1264" s="1" cm="1">
        <f t="array" ref="B1264">IF('Cleaned Data'!B1264="","",_xlfn.SWITCH('Cleaned Data'!B1264,"Coffee",1,"Tea",2,"Juice",3,"Smoothie",4,"Cake",5,"Sandwich",6,"Salad",7,"Cookie",8,0))</f>
        <v>4</v>
      </c>
      <c r="C1264" s="1">
        <v>2</v>
      </c>
      <c r="D1264" s="6">
        <v>4</v>
      </c>
      <c r="E1264" s="1">
        <v>8</v>
      </c>
      <c r="F1264" s="1" cm="1">
        <f t="array" ref="F1264">IF('Cleaned Data'!F1264="","",_xlfn.SWITCH('Cleaned Data'!F1264,"Cash",1,"Credit Card",2,"Digital Wallet",3,0))</f>
        <v>1</v>
      </c>
      <c r="G1264" s="1" cm="1">
        <f t="array" ref="G1264">IF('Cleaned Data'!G1264="","",_xlfn.SWITCH('Cleaned Data'!G1264,"In-Store",1,"Takeaway",2,0))</f>
        <v>0</v>
      </c>
      <c r="H1264" s="8">
        <v>45048</v>
      </c>
    </row>
    <row r="1265" spans="1:8" ht="12.5" x14ac:dyDescent="0.25">
      <c r="A1265" s="1" t="str">
        <v>TXN_1443201</v>
      </c>
      <c r="B1265" s="1" cm="1">
        <f t="array" ref="B1265">IF('Cleaned Data'!B1265="","",_xlfn.SWITCH('Cleaned Data'!B1265,"Coffee",1,"Tea",2,"Juice",3,"Smoothie",4,"Cake",5,"Sandwich",6,"Salad",7,"Cookie",8,0))</f>
        <v>3</v>
      </c>
      <c r="C1265" s="1">
        <v>2</v>
      </c>
      <c r="D1265" s="6">
        <v>3</v>
      </c>
      <c r="E1265" s="1">
        <v>6</v>
      </c>
      <c r="F1265" s="1" cm="1">
        <f t="array" ref="F1265">IF('Cleaned Data'!F1265="","",_xlfn.SWITCH('Cleaned Data'!F1265,"Cash",1,"Credit Card",2,"Digital Wallet",3,0))</f>
        <v>0</v>
      </c>
      <c r="G1265" s="1" cm="1">
        <f t="array" ref="G1265">IF('Cleaned Data'!G1265="","",_xlfn.SWITCH('Cleaned Data'!G1265,"In-Store",1,"Takeaway",2,0))</f>
        <v>2</v>
      </c>
      <c r="H1265" s="8">
        <v>45049</v>
      </c>
    </row>
    <row r="1266" spans="1:8" ht="12.5" x14ac:dyDescent="0.25">
      <c r="A1266" s="1" t="str">
        <v>TXN_1955127</v>
      </c>
      <c r="B1266" s="1" cm="1">
        <f t="array" ref="B1266">IF('Cleaned Data'!B1266="","",_xlfn.SWITCH('Cleaned Data'!B1266,"Coffee",1,"Tea",2,"Juice",3,"Smoothie",4,"Cake",5,"Sandwich",6,"Salad",7,"Cookie",8,0))</f>
        <v>4</v>
      </c>
      <c r="C1266" s="1">
        <v>3</v>
      </c>
      <c r="D1266" s="6">
        <v>4</v>
      </c>
      <c r="E1266" s="1">
        <v>12</v>
      </c>
      <c r="F1266" s="1" cm="1">
        <f t="array" ref="F1266">IF('Cleaned Data'!F1266="","",_xlfn.SWITCH('Cleaned Data'!F1266,"Cash",1,"Credit Card",2,"Digital Wallet",3,0))</f>
        <v>3</v>
      </c>
      <c r="G1266" s="1" cm="1">
        <f t="array" ref="G1266">IF('Cleaned Data'!G1266="","",_xlfn.SWITCH('Cleaned Data'!G1266,"In-Store",1,"Takeaway",2,0))</f>
        <v>0</v>
      </c>
      <c r="H1266" s="8">
        <v>45049</v>
      </c>
    </row>
    <row r="1267" spans="1:8" ht="12.5" x14ac:dyDescent="0.25">
      <c r="A1267" s="1" t="str">
        <v>TXN_2109416</v>
      </c>
      <c r="B1267" s="1" cm="1">
        <f t="array" ref="B1267">IF('Cleaned Data'!B1267="","",_xlfn.SWITCH('Cleaned Data'!B1267,"Coffee",1,"Tea",2,"Juice",3,"Smoothie",4,"Cake",5,"Sandwich",6,"Salad",7,"Cookie",8,0))</f>
        <v>1</v>
      </c>
      <c r="C1267" s="1">
        <v>5</v>
      </c>
      <c r="D1267" s="6">
        <v>2</v>
      </c>
      <c r="E1267" s="1">
        <v>10</v>
      </c>
      <c r="F1267" s="1" cm="1">
        <f t="array" ref="F1267">IF('Cleaned Data'!F1267="","",_xlfn.SWITCH('Cleaned Data'!F1267,"Cash",1,"Credit Card",2,"Digital Wallet",3,0))</f>
        <v>2</v>
      </c>
      <c r="G1267" s="1" cm="1">
        <f t="array" ref="G1267">IF('Cleaned Data'!G1267="","",_xlfn.SWITCH('Cleaned Data'!G1267,"In-Store",1,"Takeaway",2,0))</f>
        <v>2</v>
      </c>
      <c r="H1267" s="8">
        <v>45049</v>
      </c>
    </row>
    <row r="1268" spans="1:8" ht="12.5" x14ac:dyDescent="0.25">
      <c r="A1268" s="1" t="str">
        <v>TXN_2301001</v>
      </c>
      <c r="B1268" s="1" cm="1">
        <f t="array" ref="B1268">IF('Cleaned Data'!B1268="","",_xlfn.SWITCH('Cleaned Data'!B1268,"Coffee",1,"Tea",2,"Juice",3,"Smoothie",4,"Cake",5,"Sandwich",6,"Salad",7,"Cookie",8,0))</f>
        <v>4</v>
      </c>
      <c r="C1268" s="1">
        <v>3</v>
      </c>
      <c r="D1268" s="6">
        <v>4</v>
      </c>
      <c r="E1268" s="1">
        <v>12</v>
      </c>
      <c r="F1268" s="1" cm="1">
        <f t="array" ref="F1268">IF('Cleaned Data'!F1268="","",_xlfn.SWITCH('Cleaned Data'!F1268,"Cash",1,"Credit Card",2,"Digital Wallet",3,0))</f>
        <v>1</v>
      </c>
      <c r="G1268" s="1" cm="1">
        <f t="array" ref="G1268">IF('Cleaned Data'!G1268="","",_xlfn.SWITCH('Cleaned Data'!G1268,"In-Store",1,"Takeaway",2,0))</f>
        <v>0</v>
      </c>
      <c r="H1268" s="8">
        <v>45049</v>
      </c>
    </row>
    <row r="1269" spans="1:8" ht="12.5" x14ac:dyDescent="0.25">
      <c r="A1269" s="1" t="str">
        <v>TXN_2566258</v>
      </c>
      <c r="B1269" s="1" cm="1">
        <f t="array" ref="B1269">IF('Cleaned Data'!B1269="","",_xlfn.SWITCH('Cleaned Data'!B1269,"Coffee",1,"Tea",2,"Juice",3,"Smoothie",4,"Cake",5,"Sandwich",6,"Salad",7,"Cookie",8,0))</f>
        <v>5</v>
      </c>
      <c r="C1269" s="1">
        <v>3</v>
      </c>
      <c r="D1269" s="6">
        <v>3</v>
      </c>
      <c r="E1269" s="1">
        <v>9</v>
      </c>
      <c r="F1269" s="1" cm="1">
        <f t="array" ref="F1269">IF('Cleaned Data'!F1269="","",_xlfn.SWITCH('Cleaned Data'!F1269,"Cash",1,"Credit Card",2,"Digital Wallet",3,0))</f>
        <v>3</v>
      </c>
      <c r="G1269" s="1" cm="1">
        <f t="array" ref="G1269">IF('Cleaned Data'!G1269="","",_xlfn.SWITCH('Cleaned Data'!G1269,"In-Store",1,"Takeaway",2,0))</f>
        <v>2</v>
      </c>
      <c r="H1269" s="8">
        <v>45049</v>
      </c>
    </row>
    <row r="1270" spans="1:8" ht="12.5" x14ac:dyDescent="0.25">
      <c r="A1270" s="1" t="str">
        <v>TXN_2822949</v>
      </c>
      <c r="B1270" s="1" cm="1">
        <f t="array" ref="B1270">IF('Cleaned Data'!B1270="","",_xlfn.SWITCH('Cleaned Data'!B1270,"Coffee",1,"Tea",2,"Juice",3,"Smoothie",4,"Cake",5,"Sandwich",6,"Salad",7,"Cookie",8,0))</f>
        <v>7</v>
      </c>
      <c r="C1270" s="1">
        <v>3</v>
      </c>
      <c r="D1270" s="6">
        <v>5</v>
      </c>
      <c r="E1270" s="1">
        <v>15</v>
      </c>
      <c r="F1270" s="1" cm="1">
        <f t="array" ref="F1270">IF('Cleaned Data'!F1270="","",_xlfn.SWITCH('Cleaned Data'!F1270,"Cash",1,"Credit Card",2,"Digital Wallet",3,0))</f>
        <v>2</v>
      </c>
      <c r="G1270" s="1" cm="1">
        <f t="array" ref="G1270">IF('Cleaned Data'!G1270="","",_xlfn.SWITCH('Cleaned Data'!G1270,"In-Store",1,"Takeaway",2,0))</f>
        <v>2</v>
      </c>
      <c r="H1270" s="8">
        <v>45049</v>
      </c>
    </row>
    <row r="1271" spans="1:8" ht="12.5" x14ac:dyDescent="0.25">
      <c r="A1271" s="1" t="str">
        <v>TXN_2857444</v>
      </c>
      <c r="B1271" s="1" cm="1">
        <f t="array" ref="B1271">IF('Cleaned Data'!B1271="","",_xlfn.SWITCH('Cleaned Data'!B1271,"Coffee",1,"Tea",2,"Juice",3,"Smoothie",4,"Cake",5,"Sandwich",6,"Salad",7,"Cookie",8,0))</f>
        <v>6</v>
      </c>
      <c r="C1271" s="1">
        <v>5</v>
      </c>
      <c r="D1271" s="6">
        <v>4</v>
      </c>
      <c r="E1271" s="1">
        <v>20</v>
      </c>
      <c r="F1271" s="1" cm="1">
        <f t="array" ref="F1271">IF('Cleaned Data'!F1271="","",_xlfn.SWITCH('Cleaned Data'!F1271,"Cash",1,"Credit Card",2,"Digital Wallet",3,0))</f>
        <v>3</v>
      </c>
      <c r="G1271" s="1" cm="1">
        <f t="array" ref="G1271">IF('Cleaned Data'!G1271="","",_xlfn.SWITCH('Cleaned Data'!G1271,"In-Store",1,"Takeaway",2,0))</f>
        <v>2</v>
      </c>
      <c r="H1271" s="8">
        <v>45049</v>
      </c>
    </row>
    <row r="1272" spans="1:8" ht="12.5" x14ac:dyDescent="0.25">
      <c r="A1272" s="1" t="str">
        <v>TXN_3109057</v>
      </c>
      <c r="B1272" s="1" cm="1">
        <f t="array" ref="B1272">IF('Cleaned Data'!B1272="","",_xlfn.SWITCH('Cleaned Data'!B1272,"Coffee",1,"Tea",2,"Juice",3,"Smoothie",4,"Cake",5,"Sandwich",6,"Salad",7,"Cookie",8,0))</f>
        <v>6</v>
      </c>
      <c r="C1272" s="1">
        <v>1</v>
      </c>
      <c r="D1272" s="6">
        <v>4</v>
      </c>
      <c r="E1272" s="1">
        <v>4</v>
      </c>
      <c r="F1272" s="1" cm="1">
        <f t="array" ref="F1272">IF('Cleaned Data'!F1272="","",_xlfn.SWITCH('Cleaned Data'!F1272,"Cash",1,"Credit Card",2,"Digital Wallet",3,0))</f>
        <v>1</v>
      </c>
      <c r="G1272" s="1" cm="1">
        <f t="array" ref="G1272">IF('Cleaned Data'!G1272="","",_xlfn.SWITCH('Cleaned Data'!G1272,"In-Store",1,"Takeaway",2,0))</f>
        <v>0</v>
      </c>
      <c r="H1272" s="8">
        <v>45049</v>
      </c>
    </row>
    <row r="1273" spans="1:8" ht="12.5" x14ac:dyDescent="0.25">
      <c r="A1273" s="1" t="str">
        <v>TXN_3629351</v>
      </c>
      <c r="B1273" s="1" cm="1">
        <f t="array" ref="B1273">IF('Cleaned Data'!B1273="","",_xlfn.SWITCH('Cleaned Data'!B1273,"Coffee",1,"Tea",2,"Juice",3,"Smoothie",4,"Cake",5,"Sandwich",6,"Salad",7,"Cookie",8,0))</f>
        <v>5</v>
      </c>
      <c r="C1273" s="1">
        <v>5</v>
      </c>
      <c r="D1273" s="6">
        <v>3</v>
      </c>
      <c r="E1273" s="1">
        <v>15</v>
      </c>
      <c r="F1273" s="1" cm="1">
        <f t="array" ref="F1273">IF('Cleaned Data'!F1273="","",_xlfn.SWITCH('Cleaned Data'!F1273,"Cash",1,"Credit Card",2,"Digital Wallet",3,0))</f>
        <v>2</v>
      </c>
      <c r="G1273" s="1" cm="1">
        <f t="array" ref="G1273">IF('Cleaned Data'!G1273="","",_xlfn.SWITCH('Cleaned Data'!G1273,"In-Store",1,"Takeaway",2,0))</f>
        <v>2</v>
      </c>
      <c r="H1273" s="8">
        <v>45049</v>
      </c>
    </row>
    <row r="1274" spans="1:8" ht="12.5" x14ac:dyDescent="0.25">
      <c r="A1274" s="1" t="str">
        <v>TXN_5430694</v>
      </c>
      <c r="B1274" s="1" cm="1">
        <f t="array" ref="B1274">IF('Cleaned Data'!B1274="","",_xlfn.SWITCH('Cleaned Data'!B1274,"Coffee",1,"Tea",2,"Juice",3,"Smoothie",4,"Cake",5,"Sandwich",6,"Salad",7,"Cookie",8,0))</f>
        <v>2</v>
      </c>
      <c r="C1274" s="1">
        <v>3</v>
      </c>
      <c r="D1274" s="6">
        <v>1.5</v>
      </c>
      <c r="E1274" s="1">
        <v>4.5</v>
      </c>
      <c r="F1274" s="1" cm="1">
        <f t="array" ref="F1274">IF('Cleaned Data'!F1274="","",_xlfn.SWITCH('Cleaned Data'!F1274,"Cash",1,"Credit Card",2,"Digital Wallet",3,0))</f>
        <v>0</v>
      </c>
      <c r="G1274" s="1" cm="1">
        <f t="array" ref="G1274">IF('Cleaned Data'!G1274="","",_xlfn.SWITCH('Cleaned Data'!G1274,"In-Store",1,"Takeaway",2,0))</f>
        <v>2</v>
      </c>
      <c r="H1274" s="8">
        <v>45049</v>
      </c>
    </row>
    <row r="1275" spans="1:8" ht="12.5" x14ac:dyDescent="0.25">
      <c r="A1275" s="1" t="str">
        <v>TXN_5882077</v>
      </c>
      <c r="B1275" s="1" cm="1">
        <f t="array" ref="B1275">IF('Cleaned Data'!B1275="","",_xlfn.SWITCH('Cleaned Data'!B1275,"Coffee",1,"Tea",2,"Juice",3,"Smoothie",4,"Cake",5,"Sandwich",6,"Salad",7,"Cookie",8,0))</f>
        <v>7</v>
      </c>
      <c r="C1275" s="1">
        <v>3</v>
      </c>
      <c r="D1275" s="6">
        <v>5</v>
      </c>
      <c r="E1275" s="1">
        <v>15</v>
      </c>
      <c r="F1275" s="1" cm="1">
        <f t="array" ref="F1275">IF('Cleaned Data'!F1275="","",_xlfn.SWITCH('Cleaned Data'!F1275,"Cash",1,"Credit Card",2,"Digital Wallet",3,0))</f>
        <v>0</v>
      </c>
      <c r="G1275" s="1" cm="1">
        <f t="array" ref="G1275">IF('Cleaned Data'!G1275="","",_xlfn.SWITCH('Cleaned Data'!G1275,"In-Store",1,"Takeaway",2,0))</f>
        <v>0</v>
      </c>
      <c r="H1275" s="8">
        <v>45049</v>
      </c>
    </row>
    <row r="1276" spans="1:8" ht="12.5" x14ac:dyDescent="0.25">
      <c r="A1276" s="1" t="str">
        <v>TXN_5908857</v>
      </c>
      <c r="B1276" s="1" cm="1">
        <f t="array" ref="B1276">IF('Cleaned Data'!B1276="","",_xlfn.SWITCH('Cleaned Data'!B1276,"Coffee",1,"Tea",2,"Juice",3,"Smoothie",4,"Cake",5,"Sandwich",6,"Salad",7,"Cookie",8,0))</f>
        <v>4</v>
      </c>
      <c r="C1276" s="1">
        <v>5</v>
      </c>
      <c r="D1276" s="6">
        <v>4</v>
      </c>
      <c r="E1276" s="1">
        <v>20</v>
      </c>
      <c r="F1276" s="1" cm="1">
        <f t="array" ref="F1276">IF('Cleaned Data'!F1276="","",_xlfn.SWITCH('Cleaned Data'!F1276,"Cash",1,"Credit Card",2,"Digital Wallet",3,0))</f>
        <v>3</v>
      </c>
      <c r="G1276" s="1" cm="1">
        <f t="array" ref="G1276">IF('Cleaned Data'!G1276="","",_xlfn.SWITCH('Cleaned Data'!G1276,"In-Store",1,"Takeaway",2,0))</f>
        <v>0</v>
      </c>
      <c r="H1276" s="8">
        <v>45049</v>
      </c>
    </row>
    <row r="1277" spans="1:8" ht="12.5" x14ac:dyDescent="0.25">
      <c r="A1277" s="1" t="str">
        <v>TXN_6316959</v>
      </c>
      <c r="B1277" s="1" cm="1">
        <f t="array" ref="B1277">IF('Cleaned Data'!B1277="","",_xlfn.SWITCH('Cleaned Data'!B1277,"Coffee",1,"Tea",2,"Juice",3,"Smoothie",4,"Cake",5,"Sandwich",6,"Salad",7,"Cookie",8,0))</f>
        <v>4</v>
      </c>
      <c r="C1277" s="1">
        <v>1</v>
      </c>
      <c r="D1277" s="6">
        <v>4</v>
      </c>
      <c r="E1277" s="1">
        <v>4</v>
      </c>
      <c r="F1277" s="1" cm="1">
        <f t="array" ref="F1277">IF('Cleaned Data'!F1277="","",_xlfn.SWITCH('Cleaned Data'!F1277,"Cash",1,"Credit Card",2,"Digital Wallet",3,0))</f>
        <v>1</v>
      </c>
      <c r="G1277" s="1" cm="1">
        <f t="array" ref="G1277">IF('Cleaned Data'!G1277="","",_xlfn.SWITCH('Cleaned Data'!G1277,"In-Store",1,"Takeaway",2,0))</f>
        <v>1</v>
      </c>
      <c r="H1277" s="8">
        <v>45049</v>
      </c>
    </row>
    <row r="1278" spans="1:8" ht="12.5" x14ac:dyDescent="0.25">
      <c r="A1278" s="1" t="str">
        <v>TXN_6488040</v>
      </c>
      <c r="B1278" s="1" cm="1">
        <f t="array" ref="B1278">IF('Cleaned Data'!B1278="","",_xlfn.SWITCH('Cleaned Data'!B1278,"Coffee",1,"Tea",2,"Juice",3,"Smoothie",4,"Cake",5,"Sandwich",6,"Salad",7,"Cookie",8,0))</f>
        <v>5</v>
      </c>
      <c r="C1278" s="1">
        <v>3</v>
      </c>
      <c r="D1278" s="6">
        <v>3</v>
      </c>
      <c r="E1278" s="1">
        <v>9</v>
      </c>
      <c r="F1278" s="1" cm="1">
        <f t="array" ref="F1278">IF('Cleaned Data'!F1278="","",_xlfn.SWITCH('Cleaned Data'!F1278,"Cash",1,"Credit Card",2,"Digital Wallet",3,0))</f>
        <v>3</v>
      </c>
      <c r="G1278" s="1" cm="1">
        <f t="array" ref="G1278">IF('Cleaned Data'!G1278="","",_xlfn.SWITCH('Cleaned Data'!G1278,"In-Store",1,"Takeaway",2,0))</f>
        <v>0</v>
      </c>
      <c r="H1278" s="8">
        <v>45049</v>
      </c>
    </row>
    <row r="1279" spans="1:8" ht="12.5" x14ac:dyDescent="0.25">
      <c r="A1279" s="1" t="str">
        <v>TXN_6503052</v>
      </c>
      <c r="B1279" s="1" cm="1">
        <f t="array" ref="B1279">IF('Cleaned Data'!B1279="","",_xlfn.SWITCH('Cleaned Data'!B1279,"Coffee",1,"Tea",2,"Juice",3,"Smoothie",4,"Cake",5,"Sandwich",6,"Salad",7,"Cookie",8,0))</f>
        <v>6</v>
      </c>
      <c r="C1279" s="1">
        <v>2</v>
      </c>
      <c r="D1279" s="6">
        <v>4</v>
      </c>
      <c r="E1279" s="1">
        <v>8</v>
      </c>
      <c r="F1279" s="1" cm="1">
        <f t="array" ref="F1279">IF('Cleaned Data'!F1279="","",_xlfn.SWITCH('Cleaned Data'!F1279,"Cash",1,"Credit Card",2,"Digital Wallet",3,0))</f>
        <v>3</v>
      </c>
      <c r="G1279" s="1" cm="1">
        <f t="array" ref="G1279">IF('Cleaned Data'!G1279="","",_xlfn.SWITCH('Cleaned Data'!G1279,"In-Store",1,"Takeaway",2,0))</f>
        <v>0</v>
      </c>
      <c r="H1279" s="8">
        <v>45049</v>
      </c>
    </row>
    <row r="1280" spans="1:8" ht="12.5" x14ac:dyDescent="0.25">
      <c r="A1280" s="1" t="str">
        <v>TXN_6888839</v>
      </c>
      <c r="B1280" s="1" cm="1">
        <f t="array" ref="B1280">IF('Cleaned Data'!B1280="","",_xlfn.SWITCH('Cleaned Data'!B1280,"Coffee",1,"Tea",2,"Juice",3,"Smoothie",4,"Cake",5,"Sandwich",6,"Salad",7,"Cookie",8,0))</f>
        <v>5</v>
      </c>
      <c r="C1280" s="1">
        <v>2</v>
      </c>
      <c r="D1280" s="6">
        <v>3</v>
      </c>
      <c r="E1280" s="1">
        <v>6</v>
      </c>
      <c r="F1280" s="1" cm="1">
        <f t="array" ref="F1280">IF('Cleaned Data'!F1280="","",_xlfn.SWITCH('Cleaned Data'!F1280,"Cash",1,"Credit Card",2,"Digital Wallet",3,0))</f>
        <v>3</v>
      </c>
      <c r="G1280" s="1" cm="1">
        <f t="array" ref="G1280">IF('Cleaned Data'!G1280="","",_xlfn.SWITCH('Cleaned Data'!G1280,"In-Store",1,"Takeaway",2,0))</f>
        <v>2</v>
      </c>
      <c r="H1280" s="8">
        <v>45049</v>
      </c>
    </row>
    <row r="1281" spans="1:8" ht="12.5" x14ac:dyDescent="0.25">
      <c r="A1281" s="1" t="str">
        <v>TXN_7502273</v>
      </c>
      <c r="B1281" s="1" cm="1">
        <f t="array" ref="B1281">IF('Cleaned Data'!B1281="","",_xlfn.SWITCH('Cleaned Data'!B1281,"Coffee",1,"Tea",2,"Juice",3,"Smoothie",4,"Cake",5,"Sandwich",6,"Salad",7,"Cookie",8,0))</f>
        <v>3</v>
      </c>
      <c r="C1281" s="1">
        <v>4</v>
      </c>
      <c r="D1281" s="6">
        <v>3</v>
      </c>
      <c r="E1281" s="1">
        <v>12</v>
      </c>
      <c r="F1281" s="1" cm="1">
        <f t="array" ref="F1281">IF('Cleaned Data'!F1281="","",_xlfn.SWITCH('Cleaned Data'!F1281,"Cash",1,"Credit Card",2,"Digital Wallet",3,0))</f>
        <v>2</v>
      </c>
      <c r="G1281" s="1" cm="1">
        <f t="array" ref="G1281">IF('Cleaned Data'!G1281="","",_xlfn.SWITCH('Cleaned Data'!G1281,"In-Store",1,"Takeaway",2,0))</f>
        <v>2</v>
      </c>
      <c r="H1281" s="8">
        <v>45049</v>
      </c>
    </row>
    <row r="1282" spans="1:8" ht="12.5" x14ac:dyDescent="0.25">
      <c r="A1282" s="1" t="str">
        <v>TXN_7526174</v>
      </c>
      <c r="B1282" s="1" cm="1">
        <f t="array" ref="B1282">IF('Cleaned Data'!B1282="","",_xlfn.SWITCH('Cleaned Data'!B1282,"Coffee",1,"Tea",2,"Juice",3,"Smoothie",4,"Cake",5,"Sandwich",6,"Salad",7,"Cookie",8,0))</f>
        <v>8</v>
      </c>
      <c r="C1282" s="1">
        <v>1</v>
      </c>
      <c r="D1282" s="6">
        <v>1</v>
      </c>
      <c r="E1282" s="1">
        <v>1</v>
      </c>
      <c r="F1282" s="1" cm="1">
        <f t="array" ref="F1282">IF('Cleaned Data'!F1282="","",_xlfn.SWITCH('Cleaned Data'!F1282,"Cash",1,"Credit Card",2,"Digital Wallet",3,0))</f>
        <v>2</v>
      </c>
      <c r="G1282" s="1" cm="1">
        <f t="array" ref="G1282">IF('Cleaned Data'!G1282="","",_xlfn.SWITCH('Cleaned Data'!G1282,"In-Store",1,"Takeaway",2,0))</f>
        <v>1</v>
      </c>
      <c r="H1282" s="8">
        <v>45049</v>
      </c>
    </row>
    <row r="1283" spans="1:8" ht="12.5" x14ac:dyDescent="0.25">
      <c r="A1283" s="1" t="str">
        <v>TXN_7771434</v>
      </c>
      <c r="B1283" s="1" cm="1">
        <f t="array" ref="B1283">IF('Cleaned Data'!B1283="","",_xlfn.SWITCH('Cleaned Data'!B1283,"Coffee",1,"Tea",2,"Juice",3,"Smoothie",4,"Cake",5,"Sandwich",6,"Salad",7,"Cookie",8,0))</f>
        <v>1</v>
      </c>
      <c r="C1283" s="1">
        <v>1</v>
      </c>
      <c r="D1283" s="6">
        <v>2</v>
      </c>
      <c r="E1283" s="1">
        <v>2</v>
      </c>
      <c r="F1283" s="1" cm="1">
        <f t="array" ref="F1283">IF('Cleaned Data'!F1283="","",_xlfn.SWITCH('Cleaned Data'!F1283,"Cash",1,"Credit Card",2,"Digital Wallet",3,0))</f>
        <v>0</v>
      </c>
      <c r="G1283" s="1" cm="1">
        <f t="array" ref="G1283">IF('Cleaned Data'!G1283="","",_xlfn.SWITCH('Cleaned Data'!G1283,"In-Store",1,"Takeaway",2,0))</f>
        <v>2</v>
      </c>
      <c r="H1283" s="8">
        <v>45049</v>
      </c>
    </row>
    <row r="1284" spans="1:8" ht="12.5" x14ac:dyDescent="0.25">
      <c r="A1284" s="1" t="str">
        <v>TXN_7800236</v>
      </c>
      <c r="B1284" s="1" cm="1">
        <f t="array" ref="B1284">IF('Cleaned Data'!B1284="","",_xlfn.SWITCH('Cleaned Data'!B1284,"Coffee",1,"Tea",2,"Juice",3,"Smoothie",4,"Cake",5,"Sandwich",6,"Salad",7,"Cookie",8,0))</f>
        <v>5</v>
      </c>
      <c r="C1284" s="1">
        <v>5</v>
      </c>
      <c r="D1284" s="6">
        <v>3</v>
      </c>
      <c r="E1284" s="1">
        <v>15</v>
      </c>
      <c r="F1284" s="1" cm="1">
        <f t="array" ref="F1284">IF('Cleaned Data'!F1284="","",_xlfn.SWITCH('Cleaned Data'!F1284,"Cash",1,"Credit Card",2,"Digital Wallet",3,0))</f>
        <v>0</v>
      </c>
      <c r="G1284" s="1" cm="1">
        <f t="array" ref="G1284">IF('Cleaned Data'!G1284="","",_xlfn.SWITCH('Cleaned Data'!G1284,"In-Store",1,"Takeaway",2,0))</f>
        <v>2</v>
      </c>
      <c r="H1284" s="8">
        <v>45049</v>
      </c>
    </row>
    <row r="1285" spans="1:8" ht="12.5" x14ac:dyDescent="0.25">
      <c r="A1285" s="1" t="str">
        <v>TXN_7899761</v>
      </c>
      <c r="B1285" s="1" cm="1">
        <f t="array" ref="B1285">IF('Cleaned Data'!B1285="","",_xlfn.SWITCH('Cleaned Data'!B1285,"Coffee",1,"Tea",2,"Juice",3,"Smoothie",4,"Cake",5,"Sandwich",6,"Salad",7,"Cookie",8,0))</f>
        <v>8</v>
      </c>
      <c r="C1285" s="1">
        <v>2</v>
      </c>
      <c r="D1285" s="6">
        <v>1</v>
      </c>
      <c r="E1285" s="1">
        <v>2</v>
      </c>
      <c r="F1285" s="1" cm="1">
        <f t="array" ref="F1285">IF('Cleaned Data'!F1285="","",_xlfn.SWITCH('Cleaned Data'!F1285,"Cash",1,"Credit Card",2,"Digital Wallet",3,0))</f>
        <v>2</v>
      </c>
      <c r="G1285" s="1" cm="1">
        <f t="array" ref="G1285">IF('Cleaned Data'!G1285="","",_xlfn.SWITCH('Cleaned Data'!G1285,"In-Store",1,"Takeaway",2,0))</f>
        <v>1</v>
      </c>
      <c r="H1285" s="8">
        <v>45049</v>
      </c>
    </row>
    <row r="1286" spans="1:8" ht="12.5" x14ac:dyDescent="0.25">
      <c r="A1286" s="1" t="str">
        <v>TXN_8133627</v>
      </c>
      <c r="B1286" s="1" cm="1">
        <f t="array" ref="B1286">IF('Cleaned Data'!B1286="","",_xlfn.SWITCH('Cleaned Data'!B1286,"Coffee",1,"Tea",2,"Juice",3,"Smoothie",4,"Cake",5,"Sandwich",6,"Salad",7,"Cookie",8,0))</f>
        <v>8</v>
      </c>
      <c r="C1286" s="1">
        <v>2</v>
      </c>
      <c r="D1286" s="6">
        <v>1</v>
      </c>
      <c r="E1286" s="1">
        <v>2</v>
      </c>
      <c r="F1286" s="1" cm="1">
        <f t="array" ref="F1286">IF('Cleaned Data'!F1286="","",_xlfn.SWITCH('Cleaned Data'!F1286,"Cash",1,"Credit Card",2,"Digital Wallet",3,0))</f>
        <v>0</v>
      </c>
      <c r="G1286" s="1" cm="1">
        <f t="array" ref="G1286">IF('Cleaned Data'!G1286="","",_xlfn.SWITCH('Cleaned Data'!G1286,"In-Store",1,"Takeaway",2,0))</f>
        <v>0</v>
      </c>
      <c r="H1286" s="8">
        <v>45049</v>
      </c>
    </row>
    <row r="1287" spans="1:8" ht="12.5" x14ac:dyDescent="0.25">
      <c r="A1287" s="1" t="str">
        <v>TXN_9970653</v>
      </c>
      <c r="B1287" s="1" cm="1">
        <f t="array" ref="B1287">IF('Cleaned Data'!B1287="","",_xlfn.SWITCH('Cleaned Data'!B1287,"Coffee",1,"Tea",2,"Juice",3,"Smoothie",4,"Cake",5,"Sandwich",6,"Salad",7,"Cookie",8,0))</f>
        <v>6</v>
      </c>
      <c r="C1287" s="1">
        <v>5</v>
      </c>
      <c r="D1287" s="6">
        <v>4</v>
      </c>
      <c r="E1287" s="1">
        <v>20</v>
      </c>
      <c r="F1287" s="1" cm="1">
        <f t="array" ref="F1287">IF('Cleaned Data'!F1287="","",_xlfn.SWITCH('Cleaned Data'!F1287,"Cash",1,"Credit Card",2,"Digital Wallet",3,0))</f>
        <v>1</v>
      </c>
      <c r="G1287" s="1" cm="1">
        <f t="array" ref="G1287">IF('Cleaned Data'!G1287="","",_xlfn.SWITCH('Cleaned Data'!G1287,"In-Store",1,"Takeaway",2,0))</f>
        <v>1</v>
      </c>
      <c r="H1287" s="8">
        <v>45049</v>
      </c>
    </row>
    <row r="1288" spans="1:8" ht="12.5" x14ac:dyDescent="0.25">
      <c r="A1288" s="1" t="str">
        <v>TXN_2206639</v>
      </c>
      <c r="B1288" s="1" cm="1">
        <f t="array" ref="B1288">IF('Cleaned Data'!B1288="","",_xlfn.SWITCH('Cleaned Data'!B1288,"Coffee",1,"Tea",2,"Juice",3,"Smoothie",4,"Cake",5,"Sandwich",6,"Salad",7,"Cookie",8,0))</f>
        <v>1</v>
      </c>
      <c r="C1288" s="1">
        <v>5</v>
      </c>
      <c r="D1288" s="6">
        <v>2</v>
      </c>
      <c r="E1288" s="1">
        <v>10</v>
      </c>
      <c r="F1288" s="1" cm="1">
        <f t="array" ref="F1288">IF('Cleaned Data'!F1288="","",_xlfn.SWITCH('Cleaned Data'!F1288,"Cash",1,"Credit Card",2,"Digital Wallet",3,0))</f>
        <v>0</v>
      </c>
      <c r="G1288" s="1" cm="1">
        <f t="array" ref="G1288">IF('Cleaned Data'!G1288="","",_xlfn.SWITCH('Cleaned Data'!G1288,"In-Store",1,"Takeaway",2,0))</f>
        <v>2</v>
      </c>
      <c r="H1288" s="8">
        <v>45050</v>
      </c>
    </row>
    <row r="1289" spans="1:8" ht="12.5" x14ac:dyDescent="0.25">
      <c r="A1289" s="1" t="str">
        <v>TXN_2252244</v>
      </c>
      <c r="B1289" s="1" cm="1">
        <f t="array" ref="B1289">IF('Cleaned Data'!B1289="","",_xlfn.SWITCH('Cleaned Data'!B1289,"Coffee",1,"Tea",2,"Juice",3,"Smoothie",4,"Cake",5,"Sandwich",6,"Salad",7,"Cookie",8,0))</f>
        <v>3</v>
      </c>
      <c r="C1289" s="1">
        <v>3</v>
      </c>
      <c r="D1289" s="6">
        <v>3</v>
      </c>
      <c r="E1289" s="1">
        <v>9</v>
      </c>
      <c r="F1289" s="1" cm="1">
        <f t="array" ref="F1289">IF('Cleaned Data'!F1289="","",_xlfn.SWITCH('Cleaned Data'!F1289,"Cash",1,"Credit Card",2,"Digital Wallet",3,0))</f>
        <v>3</v>
      </c>
      <c r="G1289" s="1" cm="1">
        <f t="array" ref="G1289">IF('Cleaned Data'!G1289="","",_xlfn.SWITCH('Cleaned Data'!G1289,"In-Store",1,"Takeaway",2,0))</f>
        <v>2</v>
      </c>
      <c r="H1289" s="8">
        <v>45050</v>
      </c>
    </row>
    <row r="1290" spans="1:8" ht="12.5" x14ac:dyDescent="0.25">
      <c r="A1290" s="1" t="str">
        <v>TXN_2771482</v>
      </c>
      <c r="B1290" s="1" cm="1">
        <f t="array" ref="B1290">IF('Cleaned Data'!B1290="","",_xlfn.SWITCH('Cleaned Data'!B1290,"Coffee",1,"Tea",2,"Juice",3,"Smoothie",4,"Cake",5,"Sandwich",6,"Salad",7,"Cookie",8,0))</f>
        <v>1</v>
      </c>
      <c r="C1290" s="1">
        <v>3</v>
      </c>
      <c r="D1290" s="6">
        <v>2</v>
      </c>
      <c r="E1290" s="1">
        <v>6</v>
      </c>
      <c r="F1290" s="1" cm="1">
        <f t="array" ref="F1290">IF('Cleaned Data'!F1290="","",_xlfn.SWITCH('Cleaned Data'!F1290,"Cash",1,"Credit Card",2,"Digital Wallet",3,0))</f>
        <v>3</v>
      </c>
      <c r="G1290" s="1" cm="1">
        <f t="array" ref="G1290">IF('Cleaned Data'!G1290="","",_xlfn.SWITCH('Cleaned Data'!G1290,"In-Store",1,"Takeaway",2,0))</f>
        <v>2</v>
      </c>
      <c r="H1290" s="8">
        <v>45050</v>
      </c>
    </row>
    <row r="1291" spans="1:8" ht="12.5" x14ac:dyDescent="0.25">
      <c r="A1291" s="1" t="str">
        <v>TXN_2897794</v>
      </c>
      <c r="B1291" s="1" cm="1">
        <f t="array" ref="B1291">IF('Cleaned Data'!B1291="","",_xlfn.SWITCH('Cleaned Data'!B1291,"Coffee",1,"Tea",2,"Juice",3,"Smoothie",4,"Cake",5,"Sandwich",6,"Salad",7,"Cookie",8,0))</f>
        <v>6</v>
      </c>
      <c r="C1291" s="1">
        <v>4</v>
      </c>
      <c r="D1291" s="6">
        <v>4</v>
      </c>
      <c r="E1291" s="1">
        <v>16</v>
      </c>
      <c r="F1291" s="1" cm="1">
        <f t="array" ref="F1291">IF('Cleaned Data'!F1291="","",_xlfn.SWITCH('Cleaned Data'!F1291,"Cash",1,"Credit Card",2,"Digital Wallet",3,0))</f>
        <v>2</v>
      </c>
      <c r="G1291" s="1" cm="1">
        <f t="array" ref="G1291">IF('Cleaned Data'!G1291="","",_xlfn.SWITCH('Cleaned Data'!G1291,"In-Store",1,"Takeaway",2,0))</f>
        <v>1</v>
      </c>
      <c r="H1291" s="8">
        <v>45050</v>
      </c>
    </row>
    <row r="1292" spans="1:8" ht="12.5" x14ac:dyDescent="0.25">
      <c r="A1292" s="1" t="str">
        <v>TXN_3311860</v>
      </c>
      <c r="B1292" s="1" cm="1">
        <f t="array" ref="B1292">IF('Cleaned Data'!B1292="","",_xlfn.SWITCH('Cleaned Data'!B1292,"Coffee",1,"Tea",2,"Juice",3,"Smoothie",4,"Cake",5,"Sandwich",6,"Salad",7,"Cookie",8,0))</f>
        <v>5</v>
      </c>
      <c r="C1292" s="1">
        <v>4</v>
      </c>
      <c r="D1292" s="6">
        <v>3</v>
      </c>
      <c r="E1292" s="1">
        <v>12</v>
      </c>
      <c r="F1292" s="1" cm="1">
        <f t="array" ref="F1292">IF('Cleaned Data'!F1292="","",_xlfn.SWITCH('Cleaned Data'!F1292,"Cash",1,"Credit Card",2,"Digital Wallet",3,0))</f>
        <v>0</v>
      </c>
      <c r="G1292" s="1" cm="1">
        <f t="array" ref="G1292">IF('Cleaned Data'!G1292="","",_xlfn.SWITCH('Cleaned Data'!G1292,"In-Store",1,"Takeaway",2,0))</f>
        <v>2</v>
      </c>
      <c r="H1292" s="8">
        <v>45050</v>
      </c>
    </row>
    <row r="1293" spans="1:8" ht="12.5" x14ac:dyDescent="0.25">
      <c r="A1293" s="1" t="str">
        <v>TXN_4697112</v>
      </c>
      <c r="B1293" s="1" cm="1">
        <f t="array" ref="B1293">IF('Cleaned Data'!B1293="","",_xlfn.SWITCH('Cleaned Data'!B1293,"Coffee",1,"Tea",2,"Juice",3,"Smoothie",4,"Cake",5,"Sandwich",6,"Salad",7,"Cookie",8,0))</f>
        <v>1</v>
      </c>
      <c r="C1293" s="1">
        <v>2</v>
      </c>
      <c r="D1293" s="6">
        <v>2</v>
      </c>
      <c r="E1293" s="1">
        <v>4</v>
      </c>
      <c r="F1293" s="1" cm="1">
        <f t="array" ref="F1293">IF('Cleaned Data'!F1293="","",_xlfn.SWITCH('Cleaned Data'!F1293,"Cash",1,"Credit Card",2,"Digital Wallet",3,0))</f>
        <v>0</v>
      </c>
      <c r="G1293" s="1" cm="1">
        <f t="array" ref="G1293">IF('Cleaned Data'!G1293="","",_xlfn.SWITCH('Cleaned Data'!G1293,"In-Store",1,"Takeaway",2,0))</f>
        <v>2</v>
      </c>
      <c r="H1293" s="8">
        <v>45050</v>
      </c>
    </row>
    <row r="1294" spans="1:8" ht="12.5" x14ac:dyDescent="0.25">
      <c r="A1294" s="1" t="str">
        <v>TXN_5198524</v>
      </c>
      <c r="B1294" s="1" cm="1">
        <f t="array" ref="B1294">IF('Cleaned Data'!B1294="","",_xlfn.SWITCH('Cleaned Data'!B1294,"Coffee",1,"Tea",2,"Juice",3,"Smoothie",4,"Cake",5,"Sandwich",6,"Salad",7,"Cookie",8,0))</f>
        <v>1</v>
      </c>
      <c r="C1294" s="1">
        <v>1</v>
      </c>
      <c r="D1294" s="6">
        <v>2</v>
      </c>
      <c r="E1294" s="1">
        <v>2</v>
      </c>
      <c r="F1294" s="1" cm="1">
        <f t="array" ref="F1294">IF('Cleaned Data'!F1294="","",_xlfn.SWITCH('Cleaned Data'!F1294,"Cash",1,"Credit Card",2,"Digital Wallet",3,0))</f>
        <v>3</v>
      </c>
      <c r="G1294" s="1" cm="1">
        <f t="array" ref="G1294">IF('Cleaned Data'!G1294="","",_xlfn.SWITCH('Cleaned Data'!G1294,"In-Store",1,"Takeaway",2,0))</f>
        <v>2</v>
      </c>
      <c r="H1294" s="8">
        <v>45050</v>
      </c>
    </row>
    <row r="1295" spans="1:8" ht="12.5" x14ac:dyDescent="0.25">
      <c r="A1295" s="1" t="str">
        <v>TXN_5297746</v>
      </c>
      <c r="B1295" s="1" cm="1">
        <f t="array" ref="B1295">IF('Cleaned Data'!B1295="","",_xlfn.SWITCH('Cleaned Data'!B1295,"Coffee",1,"Tea",2,"Juice",3,"Smoothie",4,"Cake",5,"Sandwich",6,"Salad",7,"Cookie",8,0))</f>
        <v>1</v>
      </c>
      <c r="C1295" s="1">
        <v>3</v>
      </c>
      <c r="D1295" s="6">
        <v>2</v>
      </c>
      <c r="E1295" s="1">
        <v>6</v>
      </c>
      <c r="F1295" s="1" cm="1">
        <f t="array" ref="F1295">IF('Cleaned Data'!F1295="","",_xlfn.SWITCH('Cleaned Data'!F1295,"Cash",1,"Credit Card",2,"Digital Wallet",3,0))</f>
        <v>1</v>
      </c>
      <c r="G1295" s="1" cm="1">
        <f t="array" ref="G1295">IF('Cleaned Data'!G1295="","",_xlfn.SWITCH('Cleaned Data'!G1295,"In-Store",1,"Takeaway",2,0))</f>
        <v>1</v>
      </c>
      <c r="H1295" s="8">
        <v>45050</v>
      </c>
    </row>
    <row r="1296" spans="1:8" ht="12.5" x14ac:dyDescent="0.25">
      <c r="A1296" s="1" t="str">
        <v>TXN_5496019</v>
      </c>
      <c r="B1296" s="1" cm="1">
        <f t="array" ref="B1296">IF('Cleaned Data'!B1296="","",_xlfn.SWITCH('Cleaned Data'!B1296,"Coffee",1,"Tea",2,"Juice",3,"Smoothie",4,"Cake",5,"Sandwich",6,"Salad",7,"Cookie",8,0))</f>
        <v>6</v>
      </c>
      <c r="C1296" s="1">
        <v>4</v>
      </c>
      <c r="D1296" s="6">
        <v>4</v>
      </c>
      <c r="E1296" s="1">
        <v>16</v>
      </c>
      <c r="F1296" s="1" cm="1">
        <f t="array" ref="F1296">IF('Cleaned Data'!F1296="","",_xlfn.SWITCH('Cleaned Data'!F1296,"Cash",1,"Credit Card",2,"Digital Wallet",3,0))</f>
        <v>3</v>
      </c>
      <c r="G1296" s="1" cm="1">
        <f t="array" ref="G1296">IF('Cleaned Data'!G1296="","",_xlfn.SWITCH('Cleaned Data'!G1296,"In-Store",1,"Takeaway",2,0))</f>
        <v>2</v>
      </c>
      <c r="H1296" s="8">
        <v>45050</v>
      </c>
    </row>
    <row r="1297" spans="1:8" ht="12.5" x14ac:dyDescent="0.25">
      <c r="A1297" s="1" t="str">
        <v>TXN_5508573</v>
      </c>
      <c r="B1297" s="1" cm="1">
        <f t="array" ref="B1297">IF('Cleaned Data'!B1297="","",_xlfn.SWITCH('Cleaned Data'!B1297,"Coffee",1,"Tea",2,"Juice",3,"Smoothie",4,"Cake",5,"Sandwich",6,"Salad",7,"Cookie",8,0))</f>
        <v>1</v>
      </c>
      <c r="C1297" s="1">
        <v>3</v>
      </c>
      <c r="D1297" s="6">
        <v>2</v>
      </c>
      <c r="E1297" s="1">
        <v>6</v>
      </c>
      <c r="F1297" s="1" cm="1">
        <f t="array" ref="F1297">IF('Cleaned Data'!F1297="","",_xlfn.SWITCH('Cleaned Data'!F1297,"Cash",1,"Credit Card",2,"Digital Wallet",3,0))</f>
        <v>0</v>
      </c>
      <c r="G1297" s="1" cm="1">
        <f t="array" ref="G1297">IF('Cleaned Data'!G1297="","",_xlfn.SWITCH('Cleaned Data'!G1297,"In-Store",1,"Takeaway",2,0))</f>
        <v>0</v>
      </c>
      <c r="H1297" s="8">
        <v>45050</v>
      </c>
    </row>
    <row r="1298" spans="1:8" ht="12.5" x14ac:dyDescent="0.25">
      <c r="A1298" s="1" t="str">
        <v>TXN_6052901</v>
      </c>
      <c r="B1298" s="1" cm="1">
        <f t="array" ref="B1298">IF('Cleaned Data'!B1298="","",_xlfn.SWITCH('Cleaned Data'!B1298,"Coffee",1,"Tea",2,"Juice",3,"Smoothie",4,"Cake",5,"Sandwich",6,"Salad",7,"Cookie",8,0))</f>
        <v>8</v>
      </c>
      <c r="C1298" s="1">
        <v>2</v>
      </c>
      <c r="D1298" s="6">
        <v>1</v>
      </c>
      <c r="E1298" s="1">
        <v>2</v>
      </c>
      <c r="F1298" s="1" cm="1">
        <f t="array" ref="F1298">IF('Cleaned Data'!F1298="","",_xlfn.SWITCH('Cleaned Data'!F1298,"Cash",1,"Credit Card",2,"Digital Wallet",3,0))</f>
        <v>0</v>
      </c>
      <c r="G1298" s="1" cm="1">
        <f t="array" ref="G1298">IF('Cleaned Data'!G1298="","",_xlfn.SWITCH('Cleaned Data'!G1298,"In-Store",1,"Takeaway",2,0))</f>
        <v>1</v>
      </c>
      <c r="H1298" s="8">
        <v>45050</v>
      </c>
    </row>
    <row r="1299" spans="1:8" ht="12.5" x14ac:dyDescent="0.25">
      <c r="A1299" s="1" t="str">
        <v>TXN_7738013</v>
      </c>
      <c r="B1299" s="1" cm="1">
        <f t="array" ref="B1299">IF('Cleaned Data'!B1299="","",_xlfn.SWITCH('Cleaned Data'!B1299,"Coffee",1,"Tea",2,"Juice",3,"Smoothie",4,"Cake",5,"Sandwich",6,"Salad",7,"Cookie",8,0))</f>
        <v>1</v>
      </c>
      <c r="C1299" s="1">
        <v>2</v>
      </c>
      <c r="D1299" s="6">
        <v>2</v>
      </c>
      <c r="E1299" s="1">
        <v>4</v>
      </c>
      <c r="F1299" s="1" cm="1">
        <f t="array" ref="F1299">IF('Cleaned Data'!F1299="","",_xlfn.SWITCH('Cleaned Data'!F1299,"Cash",1,"Credit Card",2,"Digital Wallet",3,0))</f>
        <v>3</v>
      </c>
      <c r="G1299" s="1" cm="1">
        <f t="array" ref="G1299">IF('Cleaned Data'!G1299="","",_xlfn.SWITCH('Cleaned Data'!G1299,"In-Store",1,"Takeaway",2,0))</f>
        <v>0</v>
      </c>
      <c r="H1299" s="8">
        <v>45050</v>
      </c>
    </row>
    <row r="1300" spans="1:8" ht="12.5" x14ac:dyDescent="0.25">
      <c r="A1300" s="1" t="str">
        <v>TXN_8353202</v>
      </c>
      <c r="B1300" s="1" cm="1">
        <f t="array" ref="B1300">IF('Cleaned Data'!B1300="","",_xlfn.SWITCH('Cleaned Data'!B1300,"Coffee",1,"Tea",2,"Juice",3,"Smoothie",4,"Cake",5,"Sandwich",6,"Salad",7,"Cookie",8,0))</f>
        <v>7</v>
      </c>
      <c r="C1300" s="1">
        <v>2</v>
      </c>
      <c r="D1300" s="6">
        <v>5</v>
      </c>
      <c r="E1300" s="1">
        <v>10</v>
      </c>
      <c r="F1300" s="1" cm="1">
        <f t="array" ref="F1300">IF('Cleaned Data'!F1300="","",_xlfn.SWITCH('Cleaned Data'!F1300,"Cash",1,"Credit Card",2,"Digital Wallet",3,0))</f>
        <v>2</v>
      </c>
      <c r="G1300" s="1" cm="1">
        <f t="array" ref="G1300">IF('Cleaned Data'!G1300="","",_xlfn.SWITCH('Cleaned Data'!G1300,"In-Store",1,"Takeaway",2,0))</f>
        <v>1</v>
      </c>
      <c r="H1300" s="8">
        <v>45050</v>
      </c>
    </row>
    <row r="1301" spans="1:8" ht="12.5" x14ac:dyDescent="0.25">
      <c r="A1301" s="1" t="str">
        <v>TXN_8360073</v>
      </c>
      <c r="B1301" s="1" cm="1">
        <f t="array" ref="B1301">IF('Cleaned Data'!B1301="","",_xlfn.SWITCH('Cleaned Data'!B1301,"Coffee",1,"Tea",2,"Juice",3,"Smoothie",4,"Cake",5,"Sandwich",6,"Salad",7,"Cookie",8,0))</f>
        <v>5</v>
      </c>
      <c r="C1301" s="1">
        <v>2</v>
      </c>
      <c r="D1301" s="6">
        <v>3</v>
      </c>
      <c r="E1301" s="1">
        <v>6</v>
      </c>
      <c r="F1301" s="1" cm="1">
        <f t="array" ref="F1301">IF('Cleaned Data'!F1301="","",_xlfn.SWITCH('Cleaned Data'!F1301,"Cash",1,"Credit Card",2,"Digital Wallet",3,0))</f>
        <v>0</v>
      </c>
      <c r="G1301" s="1" cm="1">
        <f t="array" ref="G1301">IF('Cleaned Data'!G1301="","",_xlfn.SWITCH('Cleaned Data'!G1301,"In-Store",1,"Takeaway",2,0))</f>
        <v>1</v>
      </c>
      <c r="H1301" s="8">
        <v>45050</v>
      </c>
    </row>
    <row r="1302" spans="1:8" ht="12.5" x14ac:dyDescent="0.25">
      <c r="A1302" s="1" t="str">
        <v>TXN_8614868</v>
      </c>
      <c r="B1302" s="1" cm="1">
        <f t="array" ref="B1302">IF('Cleaned Data'!B1302="","",_xlfn.SWITCH('Cleaned Data'!B1302,"Coffee",1,"Tea",2,"Juice",3,"Smoothie",4,"Cake",5,"Sandwich",6,"Salad",7,"Cookie",8,0))</f>
        <v>5</v>
      </c>
      <c r="C1302" s="1">
        <v>4</v>
      </c>
      <c r="D1302" s="6">
        <v>3</v>
      </c>
      <c r="E1302" s="1">
        <v>12</v>
      </c>
      <c r="F1302" s="1" cm="1">
        <f t="array" ref="F1302">IF('Cleaned Data'!F1302="","",_xlfn.SWITCH('Cleaned Data'!F1302,"Cash",1,"Credit Card",2,"Digital Wallet",3,0))</f>
        <v>3</v>
      </c>
      <c r="G1302" s="1" cm="1">
        <f t="array" ref="G1302">IF('Cleaned Data'!G1302="","",_xlfn.SWITCH('Cleaned Data'!G1302,"In-Store",1,"Takeaway",2,0))</f>
        <v>0</v>
      </c>
      <c r="H1302" s="8">
        <v>45050</v>
      </c>
    </row>
    <row r="1303" spans="1:8" ht="12.5" x14ac:dyDescent="0.25">
      <c r="A1303" s="1" t="str">
        <v>TXN_8621278</v>
      </c>
      <c r="B1303" s="1" cm="1">
        <f t="array" ref="B1303">IF('Cleaned Data'!B1303="","",_xlfn.SWITCH('Cleaned Data'!B1303,"Coffee",1,"Tea",2,"Juice",3,"Smoothie",4,"Cake",5,"Sandwich",6,"Salad",7,"Cookie",8,0))</f>
        <v>8</v>
      </c>
      <c r="C1303" s="1">
        <v>1</v>
      </c>
      <c r="D1303" s="6">
        <v>1</v>
      </c>
      <c r="E1303" s="1">
        <v>1</v>
      </c>
      <c r="F1303" s="1" cm="1">
        <f t="array" ref="F1303">IF('Cleaned Data'!F1303="","",_xlfn.SWITCH('Cleaned Data'!F1303,"Cash",1,"Credit Card",2,"Digital Wallet",3,0))</f>
        <v>2</v>
      </c>
      <c r="G1303" s="1" cm="1">
        <f t="array" ref="G1303">IF('Cleaned Data'!G1303="","",_xlfn.SWITCH('Cleaned Data'!G1303,"In-Store",1,"Takeaway",2,0))</f>
        <v>1</v>
      </c>
      <c r="H1303" s="8">
        <v>45050</v>
      </c>
    </row>
    <row r="1304" spans="1:8" ht="12.5" x14ac:dyDescent="0.25">
      <c r="A1304" s="1" t="str">
        <v>TXN_9107508</v>
      </c>
      <c r="B1304" s="1" cm="1">
        <f t="array" ref="B1304">IF('Cleaned Data'!B1304="","",_xlfn.SWITCH('Cleaned Data'!B1304,"Coffee",1,"Tea",2,"Juice",3,"Smoothie",4,"Cake",5,"Sandwich",6,"Salad",7,"Cookie",8,0))</f>
        <v>5</v>
      </c>
      <c r="C1304" s="1">
        <v>3</v>
      </c>
      <c r="D1304" s="6">
        <v>3</v>
      </c>
      <c r="E1304" s="1">
        <v>9</v>
      </c>
      <c r="F1304" s="1" cm="1">
        <f t="array" ref="F1304">IF('Cleaned Data'!F1304="","",_xlfn.SWITCH('Cleaned Data'!F1304,"Cash",1,"Credit Card",2,"Digital Wallet",3,0))</f>
        <v>3</v>
      </c>
      <c r="G1304" s="1" cm="1">
        <f t="array" ref="G1304">IF('Cleaned Data'!G1304="","",_xlfn.SWITCH('Cleaned Data'!G1304,"In-Store",1,"Takeaway",2,0))</f>
        <v>0</v>
      </c>
      <c r="H1304" s="8">
        <v>45050</v>
      </c>
    </row>
    <row r="1305" spans="1:8" ht="12.5" x14ac:dyDescent="0.25">
      <c r="A1305" s="1" t="str">
        <v>TXN_9152120</v>
      </c>
      <c r="B1305" s="1" cm="1">
        <f t="array" ref="B1305">IF('Cleaned Data'!B1305="","",_xlfn.SWITCH('Cleaned Data'!B1305,"Coffee",1,"Tea",2,"Juice",3,"Smoothie",4,"Cake",5,"Sandwich",6,"Salad",7,"Cookie",8,0))</f>
        <v>2</v>
      </c>
      <c r="C1305" s="1">
        <v>3</v>
      </c>
      <c r="D1305" s="6">
        <v>1.5</v>
      </c>
      <c r="E1305" s="1">
        <v>4.5</v>
      </c>
      <c r="F1305" s="1" cm="1">
        <f t="array" ref="F1305">IF('Cleaned Data'!F1305="","",_xlfn.SWITCH('Cleaned Data'!F1305,"Cash",1,"Credit Card",2,"Digital Wallet",3,0))</f>
        <v>3</v>
      </c>
      <c r="G1305" s="1" cm="1">
        <f t="array" ref="G1305">IF('Cleaned Data'!G1305="","",_xlfn.SWITCH('Cleaned Data'!G1305,"In-Store",1,"Takeaway",2,0))</f>
        <v>2</v>
      </c>
      <c r="H1305" s="8">
        <v>45050</v>
      </c>
    </row>
    <row r="1306" spans="1:8" ht="12.5" x14ac:dyDescent="0.25">
      <c r="A1306" s="1" t="str">
        <v>TXN_9181129</v>
      </c>
      <c r="B1306" s="1" cm="1">
        <f t="array" ref="B1306">IF('Cleaned Data'!B1306="","",_xlfn.SWITCH('Cleaned Data'!B1306,"Coffee",1,"Tea",2,"Juice",3,"Smoothie",4,"Cake",5,"Sandwich",6,"Salad",7,"Cookie",8,0))</f>
        <v>4</v>
      </c>
      <c r="C1306" s="1">
        <v>3</v>
      </c>
      <c r="D1306" s="6">
        <v>4</v>
      </c>
      <c r="E1306" s="1">
        <v>12</v>
      </c>
      <c r="F1306" s="1" cm="1">
        <f t="array" ref="F1306">IF('Cleaned Data'!F1306="","",_xlfn.SWITCH('Cleaned Data'!F1306,"Cash",1,"Credit Card",2,"Digital Wallet",3,0))</f>
        <v>2</v>
      </c>
      <c r="G1306" s="1" cm="1">
        <f t="array" ref="G1306">IF('Cleaned Data'!G1306="","",_xlfn.SWITCH('Cleaned Data'!G1306,"In-Store",1,"Takeaway",2,0))</f>
        <v>2</v>
      </c>
      <c r="H1306" s="8">
        <v>45050</v>
      </c>
    </row>
    <row r="1307" spans="1:8" ht="12.5" x14ac:dyDescent="0.25">
      <c r="A1307" s="1" t="str">
        <v>TXN_9350833</v>
      </c>
      <c r="B1307" s="1" cm="1">
        <f t="array" ref="B1307">IF('Cleaned Data'!B1307="","",_xlfn.SWITCH('Cleaned Data'!B1307,"Coffee",1,"Tea",2,"Juice",3,"Smoothie",4,"Cake",5,"Sandwich",6,"Salad",7,"Cookie",8,0))</f>
        <v>8</v>
      </c>
      <c r="C1307" s="1">
        <v>2</v>
      </c>
      <c r="D1307" s="6">
        <v>1</v>
      </c>
      <c r="E1307" s="1">
        <v>2</v>
      </c>
      <c r="F1307" s="1" cm="1">
        <f t="array" ref="F1307">IF('Cleaned Data'!F1307="","",_xlfn.SWITCH('Cleaned Data'!F1307,"Cash",1,"Credit Card",2,"Digital Wallet",3,0))</f>
        <v>0</v>
      </c>
      <c r="G1307" s="1" cm="1">
        <f t="array" ref="G1307">IF('Cleaned Data'!G1307="","",_xlfn.SWITCH('Cleaned Data'!G1307,"In-Store",1,"Takeaway",2,0))</f>
        <v>0</v>
      </c>
      <c r="H1307" s="8">
        <v>45050</v>
      </c>
    </row>
    <row r="1308" spans="1:8" ht="12.5" x14ac:dyDescent="0.25">
      <c r="A1308" s="1" t="str">
        <v>TXN_9860308</v>
      </c>
      <c r="B1308" s="1" cm="1">
        <f t="array" ref="B1308">IF('Cleaned Data'!B1308="","",_xlfn.SWITCH('Cleaned Data'!B1308,"Coffee",1,"Tea",2,"Juice",3,"Smoothie",4,"Cake",5,"Sandwich",6,"Salad",7,"Cookie",8,0))</f>
        <v>2</v>
      </c>
      <c r="C1308" s="1">
        <v>2</v>
      </c>
      <c r="D1308" s="6">
        <v>1.5</v>
      </c>
      <c r="E1308" s="1">
        <v>3</v>
      </c>
      <c r="F1308" s="1" cm="1">
        <f t="array" ref="F1308">IF('Cleaned Data'!F1308="","",_xlfn.SWITCH('Cleaned Data'!F1308,"Cash",1,"Credit Card",2,"Digital Wallet",3,0))</f>
        <v>0</v>
      </c>
      <c r="G1308" s="1" cm="1">
        <f t="array" ref="G1308">IF('Cleaned Data'!G1308="","",_xlfn.SWITCH('Cleaned Data'!G1308,"In-Store",1,"Takeaway",2,0))</f>
        <v>1</v>
      </c>
      <c r="H1308" s="8">
        <v>45050</v>
      </c>
    </row>
    <row r="1309" spans="1:8" ht="12.5" x14ac:dyDescent="0.25">
      <c r="A1309" s="1" t="str">
        <v>TXN_1578981</v>
      </c>
      <c r="B1309" s="1" cm="1">
        <f t="array" ref="B1309">IF('Cleaned Data'!B1309="","",_xlfn.SWITCH('Cleaned Data'!B1309,"Coffee",1,"Tea",2,"Juice",3,"Smoothie",4,"Cake",5,"Sandwich",6,"Salad",7,"Cookie",8,0))</f>
        <v>7</v>
      </c>
      <c r="C1309" s="1">
        <v>5</v>
      </c>
      <c r="D1309" s="6">
        <v>5</v>
      </c>
      <c r="E1309" s="1">
        <v>25</v>
      </c>
      <c r="F1309" s="1" cm="1">
        <f t="array" ref="F1309">IF('Cleaned Data'!F1309="","",_xlfn.SWITCH('Cleaned Data'!F1309,"Cash",1,"Credit Card",2,"Digital Wallet",3,0))</f>
        <v>1</v>
      </c>
      <c r="G1309" s="1" cm="1">
        <f t="array" ref="G1309">IF('Cleaned Data'!G1309="","",_xlfn.SWITCH('Cleaned Data'!G1309,"In-Store",1,"Takeaway",2,0))</f>
        <v>0</v>
      </c>
      <c r="H1309" s="8">
        <v>45051</v>
      </c>
    </row>
    <row r="1310" spans="1:8" ht="12.5" x14ac:dyDescent="0.25">
      <c r="A1310" s="1" t="str">
        <v>TXN_1772692</v>
      </c>
      <c r="B1310" s="1" cm="1">
        <f t="array" ref="B1310">IF('Cleaned Data'!B1310="","",_xlfn.SWITCH('Cleaned Data'!B1310,"Coffee",1,"Tea",2,"Juice",3,"Smoothie",4,"Cake",5,"Sandwich",6,"Salad",7,"Cookie",8,0))</f>
        <v>8</v>
      </c>
      <c r="C1310" s="1">
        <v>2</v>
      </c>
      <c r="D1310" s="6">
        <v>1</v>
      </c>
      <c r="E1310" s="1">
        <v>2</v>
      </c>
      <c r="F1310" s="1" cm="1">
        <f t="array" ref="F1310">IF('Cleaned Data'!F1310="","",_xlfn.SWITCH('Cleaned Data'!F1310,"Cash",1,"Credit Card",2,"Digital Wallet",3,0))</f>
        <v>3</v>
      </c>
      <c r="G1310" s="1" cm="1">
        <f t="array" ref="G1310">IF('Cleaned Data'!G1310="","",_xlfn.SWITCH('Cleaned Data'!G1310,"In-Store",1,"Takeaway",2,0))</f>
        <v>2</v>
      </c>
      <c r="H1310" s="8">
        <v>45051</v>
      </c>
    </row>
    <row r="1311" spans="1:8" ht="12.5" x14ac:dyDescent="0.25">
      <c r="A1311" s="1" t="str">
        <v>TXN_1849597</v>
      </c>
      <c r="B1311" s="1" cm="1">
        <f t="array" ref="B1311">IF('Cleaned Data'!B1311="","",_xlfn.SWITCH('Cleaned Data'!B1311,"Coffee",1,"Tea",2,"Juice",3,"Smoothie",4,"Cake",5,"Sandwich",6,"Salad",7,"Cookie",8,0))</f>
        <v>7</v>
      </c>
      <c r="C1311" s="1">
        <v>3</v>
      </c>
      <c r="D1311" s="6">
        <v>5</v>
      </c>
      <c r="E1311" s="1">
        <v>15</v>
      </c>
      <c r="F1311" s="1" cm="1">
        <f t="array" ref="F1311">IF('Cleaned Data'!F1311="","",_xlfn.SWITCH('Cleaned Data'!F1311,"Cash",1,"Credit Card",2,"Digital Wallet",3,0))</f>
        <v>1</v>
      </c>
      <c r="G1311" s="1" cm="1">
        <f t="array" ref="G1311">IF('Cleaned Data'!G1311="","",_xlfn.SWITCH('Cleaned Data'!G1311,"In-Store",1,"Takeaway",2,0))</f>
        <v>2</v>
      </c>
      <c r="H1311" s="8">
        <v>45051</v>
      </c>
    </row>
    <row r="1312" spans="1:8" ht="12.5" x14ac:dyDescent="0.25">
      <c r="A1312" s="1" t="str">
        <v>TXN_2798420</v>
      </c>
      <c r="B1312" s="1" cm="1">
        <f t="array" ref="B1312">IF('Cleaned Data'!B1312="","",_xlfn.SWITCH('Cleaned Data'!B1312,"Coffee",1,"Tea",2,"Juice",3,"Smoothie",4,"Cake",5,"Sandwich",6,"Salad",7,"Cookie",8,0))</f>
        <v>4</v>
      </c>
      <c r="C1312" s="1">
        <v>3</v>
      </c>
      <c r="D1312" s="6">
        <v>4</v>
      </c>
      <c r="E1312" s="1">
        <v>12</v>
      </c>
      <c r="F1312" s="1" cm="1">
        <f t="array" ref="F1312">IF('Cleaned Data'!F1312="","",_xlfn.SWITCH('Cleaned Data'!F1312,"Cash",1,"Credit Card",2,"Digital Wallet",3,0))</f>
        <v>0</v>
      </c>
      <c r="G1312" s="1" cm="1">
        <f t="array" ref="G1312">IF('Cleaned Data'!G1312="","",_xlfn.SWITCH('Cleaned Data'!G1312,"In-Store",1,"Takeaway",2,0))</f>
        <v>0</v>
      </c>
      <c r="H1312" s="8">
        <v>45051</v>
      </c>
    </row>
    <row r="1313" spans="1:8" ht="12.5" x14ac:dyDescent="0.25">
      <c r="A1313" s="1" t="str">
        <v>TXN_2867795</v>
      </c>
      <c r="B1313" s="1" cm="1">
        <f t="array" ref="B1313">IF('Cleaned Data'!B1313="","",_xlfn.SWITCH('Cleaned Data'!B1313,"Coffee",1,"Tea",2,"Juice",3,"Smoothie",4,"Cake",5,"Sandwich",6,"Salad",7,"Cookie",8,0))</f>
        <v>5</v>
      </c>
      <c r="C1313" s="1">
        <v>3</v>
      </c>
      <c r="D1313" s="6">
        <v>3</v>
      </c>
      <c r="E1313" s="1">
        <v>9</v>
      </c>
      <c r="F1313" s="1" cm="1">
        <f t="array" ref="F1313">IF('Cleaned Data'!F1313="","",_xlfn.SWITCH('Cleaned Data'!F1313,"Cash",1,"Credit Card",2,"Digital Wallet",3,0))</f>
        <v>2</v>
      </c>
      <c r="G1313" s="1" cm="1">
        <f t="array" ref="G1313">IF('Cleaned Data'!G1313="","",_xlfn.SWITCH('Cleaned Data'!G1313,"In-Store",1,"Takeaway",2,0))</f>
        <v>0</v>
      </c>
      <c r="H1313" s="8">
        <v>45051</v>
      </c>
    </row>
    <row r="1314" spans="1:8" ht="12.5" x14ac:dyDescent="0.25">
      <c r="A1314" s="1" t="str">
        <v>TXN_3003809</v>
      </c>
      <c r="B1314" s="1" cm="1">
        <f t="array" ref="B1314">IF('Cleaned Data'!B1314="","",_xlfn.SWITCH('Cleaned Data'!B1314,"Coffee",1,"Tea",2,"Juice",3,"Smoothie",4,"Cake",5,"Sandwich",6,"Salad",7,"Cookie",8,0))</f>
        <v>7</v>
      </c>
      <c r="C1314" s="1">
        <v>2</v>
      </c>
      <c r="D1314" s="6">
        <v>5</v>
      </c>
      <c r="E1314" s="1">
        <v>10</v>
      </c>
      <c r="F1314" s="1" cm="1">
        <f t="array" ref="F1314">IF('Cleaned Data'!F1314="","",_xlfn.SWITCH('Cleaned Data'!F1314,"Cash",1,"Credit Card",2,"Digital Wallet",3,0))</f>
        <v>3</v>
      </c>
      <c r="G1314" s="1" cm="1">
        <f t="array" ref="G1314">IF('Cleaned Data'!G1314="","",_xlfn.SWITCH('Cleaned Data'!G1314,"In-Store",1,"Takeaway",2,0))</f>
        <v>0</v>
      </c>
      <c r="H1314" s="8">
        <v>45051</v>
      </c>
    </row>
    <row r="1315" spans="1:8" ht="12.5" x14ac:dyDescent="0.25">
      <c r="A1315" s="1" t="str">
        <v>TXN_3008336</v>
      </c>
      <c r="B1315" s="1" cm="1">
        <f t="array" ref="B1315">IF('Cleaned Data'!B1315="","",_xlfn.SWITCH('Cleaned Data'!B1315,"Coffee",1,"Tea",2,"Juice",3,"Smoothie",4,"Cake",5,"Sandwich",6,"Salad",7,"Cookie",8,0))</f>
        <v>3</v>
      </c>
      <c r="C1315" s="1">
        <v>4</v>
      </c>
      <c r="D1315" s="6">
        <v>3</v>
      </c>
      <c r="E1315" s="1">
        <v>12</v>
      </c>
      <c r="F1315" s="1" cm="1">
        <f t="array" ref="F1315">IF('Cleaned Data'!F1315="","",_xlfn.SWITCH('Cleaned Data'!F1315,"Cash",1,"Credit Card",2,"Digital Wallet",3,0))</f>
        <v>0</v>
      </c>
      <c r="G1315" s="1" cm="1">
        <f t="array" ref="G1315">IF('Cleaned Data'!G1315="","",_xlfn.SWITCH('Cleaned Data'!G1315,"In-Store",1,"Takeaway",2,0))</f>
        <v>0</v>
      </c>
      <c r="H1315" s="8">
        <v>45051</v>
      </c>
    </row>
    <row r="1316" spans="1:8" ht="12.5" x14ac:dyDescent="0.25">
      <c r="A1316" s="1" t="str">
        <v>TXN_3695238</v>
      </c>
      <c r="B1316" s="1" cm="1">
        <f t="array" ref="B1316">IF('Cleaned Data'!B1316="","",_xlfn.SWITCH('Cleaned Data'!B1316,"Coffee",1,"Tea",2,"Juice",3,"Smoothie",4,"Cake",5,"Sandwich",6,"Salad",7,"Cookie",8,0))</f>
        <v>2</v>
      </c>
      <c r="C1316" s="1">
        <v>5</v>
      </c>
      <c r="D1316" s="6">
        <v>1.5</v>
      </c>
      <c r="E1316" s="1">
        <v>7.5</v>
      </c>
      <c r="F1316" s="1" cm="1">
        <f t="array" ref="F1316">IF('Cleaned Data'!F1316="","",_xlfn.SWITCH('Cleaned Data'!F1316,"Cash",1,"Credit Card",2,"Digital Wallet",3,0))</f>
        <v>2</v>
      </c>
      <c r="G1316" s="1" cm="1">
        <f t="array" ref="G1316">IF('Cleaned Data'!G1316="","",_xlfn.SWITCH('Cleaned Data'!G1316,"In-Store",1,"Takeaway",2,0))</f>
        <v>2</v>
      </c>
      <c r="H1316" s="8">
        <v>45051</v>
      </c>
    </row>
    <row r="1317" spans="1:8" ht="12.5" x14ac:dyDescent="0.25">
      <c r="A1317" s="1" t="str">
        <v>TXN_3950331</v>
      </c>
      <c r="B1317" s="1" cm="1">
        <f t="array" ref="B1317">IF('Cleaned Data'!B1317="","",_xlfn.SWITCH('Cleaned Data'!B1317,"Coffee",1,"Tea",2,"Juice",3,"Smoothie",4,"Cake",5,"Sandwich",6,"Salad",7,"Cookie",8,0))</f>
        <v>1</v>
      </c>
      <c r="C1317" s="1">
        <v>4</v>
      </c>
      <c r="D1317" s="6">
        <v>2</v>
      </c>
      <c r="E1317" s="1">
        <v>8</v>
      </c>
      <c r="F1317" s="1" cm="1">
        <f t="array" ref="F1317">IF('Cleaned Data'!F1317="","",_xlfn.SWITCH('Cleaned Data'!F1317,"Cash",1,"Credit Card",2,"Digital Wallet",3,0))</f>
        <v>3</v>
      </c>
      <c r="G1317" s="1" cm="1">
        <f t="array" ref="G1317">IF('Cleaned Data'!G1317="","",_xlfn.SWITCH('Cleaned Data'!G1317,"In-Store",1,"Takeaway",2,0))</f>
        <v>1</v>
      </c>
      <c r="H1317" s="8">
        <v>45051</v>
      </c>
    </row>
    <row r="1318" spans="1:8" ht="12.5" x14ac:dyDescent="0.25">
      <c r="A1318" s="1" t="str">
        <v>TXN_4019047</v>
      </c>
      <c r="B1318" s="1" cm="1">
        <f t="array" ref="B1318">IF('Cleaned Data'!B1318="","",_xlfn.SWITCH('Cleaned Data'!B1318,"Coffee",1,"Tea",2,"Juice",3,"Smoothie",4,"Cake",5,"Sandwich",6,"Salad",7,"Cookie",8,0))</f>
        <v>3</v>
      </c>
      <c r="C1318" s="1">
        <v>5</v>
      </c>
      <c r="D1318" s="6">
        <v>3</v>
      </c>
      <c r="E1318" s="1">
        <v>15</v>
      </c>
      <c r="F1318" s="1" cm="1">
        <f t="array" ref="F1318">IF('Cleaned Data'!F1318="","",_xlfn.SWITCH('Cleaned Data'!F1318,"Cash",1,"Credit Card",2,"Digital Wallet",3,0))</f>
        <v>3</v>
      </c>
      <c r="G1318" s="1" cm="1">
        <f t="array" ref="G1318">IF('Cleaned Data'!G1318="","",_xlfn.SWITCH('Cleaned Data'!G1318,"In-Store",1,"Takeaway",2,0))</f>
        <v>0</v>
      </c>
      <c r="H1318" s="8">
        <v>45051</v>
      </c>
    </row>
    <row r="1319" spans="1:8" ht="12.5" x14ac:dyDescent="0.25">
      <c r="A1319" s="1" t="str">
        <v>TXN_4213071</v>
      </c>
      <c r="B1319" s="1" cm="1">
        <f t="array" ref="B1319">IF('Cleaned Data'!B1319="","",_xlfn.SWITCH('Cleaned Data'!B1319,"Coffee",1,"Tea",2,"Juice",3,"Smoothie",4,"Cake",5,"Sandwich",6,"Salad",7,"Cookie",8,0))</f>
        <v>1</v>
      </c>
      <c r="C1319" s="1">
        <v>3</v>
      </c>
      <c r="D1319" s="6">
        <v>2</v>
      </c>
      <c r="E1319" s="1">
        <v>6</v>
      </c>
      <c r="F1319" s="1" cm="1">
        <f t="array" ref="F1319">IF('Cleaned Data'!F1319="","",_xlfn.SWITCH('Cleaned Data'!F1319,"Cash",1,"Credit Card",2,"Digital Wallet",3,0))</f>
        <v>2</v>
      </c>
      <c r="G1319" s="1" cm="1">
        <f t="array" ref="G1319">IF('Cleaned Data'!G1319="","",_xlfn.SWITCH('Cleaned Data'!G1319,"In-Store",1,"Takeaway",2,0))</f>
        <v>2</v>
      </c>
      <c r="H1319" s="8">
        <v>45051</v>
      </c>
    </row>
    <row r="1320" spans="1:8" ht="12.5" x14ac:dyDescent="0.25">
      <c r="A1320" s="1" t="str">
        <v>TXN_4700144</v>
      </c>
      <c r="B1320" s="1" cm="1">
        <f t="array" ref="B1320">IF('Cleaned Data'!B1320="","",_xlfn.SWITCH('Cleaned Data'!B1320,"Coffee",1,"Tea",2,"Juice",3,"Smoothie",4,"Cake",5,"Sandwich",6,"Salad",7,"Cookie",8,0))</f>
        <v>8</v>
      </c>
      <c r="C1320" s="1">
        <v>3</v>
      </c>
      <c r="D1320" s="6">
        <v>1</v>
      </c>
      <c r="E1320" s="1">
        <v>3</v>
      </c>
      <c r="F1320" s="1" cm="1">
        <f t="array" ref="F1320">IF('Cleaned Data'!F1320="","",_xlfn.SWITCH('Cleaned Data'!F1320,"Cash",1,"Credit Card",2,"Digital Wallet",3,0))</f>
        <v>1</v>
      </c>
      <c r="G1320" s="1" cm="1">
        <f t="array" ref="G1320">IF('Cleaned Data'!G1320="","",_xlfn.SWITCH('Cleaned Data'!G1320,"In-Store",1,"Takeaway",2,0))</f>
        <v>2</v>
      </c>
      <c r="H1320" s="8">
        <v>45051</v>
      </c>
    </row>
    <row r="1321" spans="1:8" ht="12.5" x14ac:dyDescent="0.25">
      <c r="A1321" s="1" t="str">
        <v>TXN_4983903</v>
      </c>
      <c r="B1321" s="1" cm="1">
        <f t="array" ref="B1321">IF('Cleaned Data'!B1321="","",_xlfn.SWITCH('Cleaned Data'!B1321,"Coffee",1,"Tea",2,"Juice",3,"Smoothie",4,"Cake",5,"Sandwich",6,"Salad",7,"Cookie",8,0))</f>
        <v>8</v>
      </c>
      <c r="C1321" s="1">
        <v>1</v>
      </c>
      <c r="D1321" s="6">
        <v>1</v>
      </c>
      <c r="E1321" s="1">
        <v>1</v>
      </c>
      <c r="F1321" s="1" cm="1">
        <f t="array" ref="F1321">IF('Cleaned Data'!F1321="","",_xlfn.SWITCH('Cleaned Data'!F1321,"Cash",1,"Credit Card",2,"Digital Wallet",3,0))</f>
        <v>3</v>
      </c>
      <c r="G1321" s="1" cm="1">
        <f t="array" ref="G1321">IF('Cleaned Data'!G1321="","",_xlfn.SWITCH('Cleaned Data'!G1321,"In-Store",1,"Takeaway",2,0))</f>
        <v>1</v>
      </c>
      <c r="H1321" s="8">
        <v>45051</v>
      </c>
    </row>
    <row r="1322" spans="1:8" ht="12.5" x14ac:dyDescent="0.25">
      <c r="A1322" s="1" t="str">
        <v>TXN_5817991</v>
      </c>
      <c r="B1322" s="1" cm="1">
        <f t="array" ref="B1322">IF('Cleaned Data'!B1322="","",_xlfn.SWITCH('Cleaned Data'!B1322,"Coffee",1,"Tea",2,"Juice",3,"Smoothie",4,"Cake",5,"Sandwich",6,"Salad",7,"Cookie",8,0))</f>
        <v>8</v>
      </c>
      <c r="C1322" s="1">
        <v>1</v>
      </c>
      <c r="D1322" s="6">
        <v>1</v>
      </c>
      <c r="E1322" s="1">
        <v>1</v>
      </c>
      <c r="F1322" s="1" cm="1">
        <f t="array" ref="F1322">IF('Cleaned Data'!F1322="","",_xlfn.SWITCH('Cleaned Data'!F1322,"Cash",1,"Credit Card",2,"Digital Wallet",3,0))</f>
        <v>1</v>
      </c>
      <c r="G1322" s="1" cm="1">
        <f t="array" ref="G1322">IF('Cleaned Data'!G1322="","",_xlfn.SWITCH('Cleaned Data'!G1322,"In-Store",1,"Takeaway",2,0))</f>
        <v>0</v>
      </c>
      <c r="H1322" s="8">
        <v>45051</v>
      </c>
    </row>
    <row r="1323" spans="1:8" ht="12.5" x14ac:dyDescent="0.25">
      <c r="A1323" s="1" t="str">
        <v>TXN_6199016</v>
      </c>
      <c r="B1323" s="1" cm="1">
        <f t="array" ref="B1323">IF('Cleaned Data'!B1323="","",_xlfn.SWITCH('Cleaned Data'!B1323,"Coffee",1,"Tea",2,"Juice",3,"Smoothie",4,"Cake",5,"Sandwich",6,"Salad",7,"Cookie",8,0))</f>
        <v>5</v>
      </c>
      <c r="C1323" s="1">
        <v>1</v>
      </c>
      <c r="D1323" s="6">
        <v>3</v>
      </c>
      <c r="E1323" s="1">
        <v>3</v>
      </c>
      <c r="F1323" s="1" cm="1">
        <f t="array" ref="F1323">IF('Cleaned Data'!F1323="","",_xlfn.SWITCH('Cleaned Data'!F1323,"Cash",1,"Credit Card",2,"Digital Wallet",3,0))</f>
        <v>1</v>
      </c>
      <c r="G1323" s="1" cm="1">
        <f t="array" ref="G1323">IF('Cleaned Data'!G1323="","",_xlfn.SWITCH('Cleaned Data'!G1323,"In-Store",1,"Takeaway",2,0))</f>
        <v>2</v>
      </c>
      <c r="H1323" s="8">
        <v>45051</v>
      </c>
    </row>
    <row r="1324" spans="1:8" ht="12.5" x14ac:dyDescent="0.25">
      <c r="A1324" s="1" t="str">
        <v>TXN_6585794</v>
      </c>
      <c r="B1324" s="1" cm="1">
        <f t="array" ref="B1324">IF('Cleaned Data'!B1324="","",_xlfn.SWITCH('Cleaned Data'!B1324,"Coffee",1,"Tea",2,"Juice",3,"Smoothie",4,"Cake",5,"Sandwich",6,"Salad",7,"Cookie",8,0))</f>
        <v>6</v>
      </c>
      <c r="C1324" s="1">
        <v>4</v>
      </c>
      <c r="D1324" s="6">
        <v>4</v>
      </c>
      <c r="E1324" s="1">
        <v>16</v>
      </c>
      <c r="F1324" s="1" cm="1">
        <f t="array" ref="F1324">IF('Cleaned Data'!F1324="","",_xlfn.SWITCH('Cleaned Data'!F1324,"Cash",1,"Credit Card",2,"Digital Wallet",3,0))</f>
        <v>2</v>
      </c>
      <c r="G1324" s="1" cm="1">
        <f t="array" ref="G1324">IF('Cleaned Data'!G1324="","",_xlfn.SWITCH('Cleaned Data'!G1324,"In-Store",1,"Takeaway",2,0))</f>
        <v>0</v>
      </c>
      <c r="H1324" s="8">
        <v>45051</v>
      </c>
    </row>
    <row r="1325" spans="1:8" ht="12.5" x14ac:dyDescent="0.25">
      <c r="A1325" s="1" t="str">
        <v>TXN_6702416</v>
      </c>
      <c r="B1325" s="1" cm="1">
        <f t="array" ref="B1325">IF('Cleaned Data'!B1325="","",_xlfn.SWITCH('Cleaned Data'!B1325,"Coffee",1,"Tea",2,"Juice",3,"Smoothie",4,"Cake",5,"Sandwich",6,"Salad",7,"Cookie",8,0))</f>
        <v>7</v>
      </c>
      <c r="C1325" s="1">
        <v>3</v>
      </c>
      <c r="D1325" s="6">
        <v>5</v>
      </c>
      <c r="E1325" s="1">
        <v>15</v>
      </c>
      <c r="F1325" s="1" cm="1">
        <f t="array" ref="F1325">IF('Cleaned Data'!F1325="","",_xlfn.SWITCH('Cleaned Data'!F1325,"Cash",1,"Credit Card",2,"Digital Wallet",3,0))</f>
        <v>3</v>
      </c>
      <c r="G1325" s="1" cm="1">
        <f t="array" ref="G1325">IF('Cleaned Data'!G1325="","",_xlfn.SWITCH('Cleaned Data'!G1325,"In-Store",1,"Takeaway",2,0))</f>
        <v>0</v>
      </c>
      <c r="H1325" s="8">
        <v>45051</v>
      </c>
    </row>
    <row r="1326" spans="1:8" ht="12.5" x14ac:dyDescent="0.25">
      <c r="A1326" s="1" t="str">
        <v>TXN_6763296</v>
      </c>
      <c r="B1326" s="1" cm="1">
        <f t="array" ref="B1326">IF('Cleaned Data'!B1326="","",_xlfn.SWITCH('Cleaned Data'!B1326,"Coffee",1,"Tea",2,"Juice",3,"Smoothie",4,"Cake",5,"Sandwich",6,"Salad",7,"Cookie",8,0))</f>
        <v>6</v>
      </c>
      <c r="C1326" s="1">
        <v>4</v>
      </c>
      <c r="D1326" s="6">
        <v>4</v>
      </c>
      <c r="E1326" s="1">
        <v>16</v>
      </c>
      <c r="F1326" s="1" cm="1">
        <f t="array" ref="F1326">IF('Cleaned Data'!F1326="","",_xlfn.SWITCH('Cleaned Data'!F1326,"Cash",1,"Credit Card",2,"Digital Wallet",3,0))</f>
        <v>3</v>
      </c>
      <c r="G1326" s="1" cm="1">
        <f t="array" ref="G1326">IF('Cleaned Data'!G1326="","",_xlfn.SWITCH('Cleaned Data'!G1326,"In-Store",1,"Takeaway",2,0))</f>
        <v>0</v>
      </c>
      <c r="H1326" s="8">
        <v>45051</v>
      </c>
    </row>
    <row r="1327" spans="1:8" ht="12.5" x14ac:dyDescent="0.25">
      <c r="A1327" s="1" t="str">
        <v>TXN_6857943</v>
      </c>
      <c r="B1327" s="1" cm="1">
        <f t="array" ref="B1327">IF('Cleaned Data'!B1327="","",_xlfn.SWITCH('Cleaned Data'!B1327,"Coffee",1,"Tea",2,"Juice",3,"Smoothie",4,"Cake",5,"Sandwich",6,"Salad",7,"Cookie",8,0))</f>
        <v>1</v>
      </c>
      <c r="C1327" s="1">
        <v>4</v>
      </c>
      <c r="D1327" s="6">
        <v>2</v>
      </c>
      <c r="E1327" s="1">
        <v>8</v>
      </c>
      <c r="F1327" s="1" cm="1">
        <f t="array" ref="F1327">IF('Cleaned Data'!F1327="","",_xlfn.SWITCH('Cleaned Data'!F1327,"Cash",1,"Credit Card",2,"Digital Wallet",3,0))</f>
        <v>0</v>
      </c>
      <c r="G1327" s="1" cm="1">
        <f t="array" ref="G1327">IF('Cleaned Data'!G1327="","",_xlfn.SWITCH('Cleaned Data'!G1327,"In-Store",1,"Takeaway",2,0))</f>
        <v>2</v>
      </c>
      <c r="H1327" s="8">
        <v>45051</v>
      </c>
    </row>
    <row r="1328" spans="1:8" ht="12.5" x14ac:dyDescent="0.25">
      <c r="A1328" s="1" t="str">
        <v>TXN_6989000</v>
      </c>
      <c r="B1328" s="1" cm="1">
        <f t="array" ref="B1328">IF('Cleaned Data'!B1328="","",_xlfn.SWITCH('Cleaned Data'!B1328,"Coffee",1,"Tea",2,"Juice",3,"Smoothie",4,"Cake",5,"Sandwich",6,"Salad",7,"Cookie",8,0))</f>
        <v>5</v>
      </c>
      <c r="C1328" s="1">
        <v>2</v>
      </c>
      <c r="D1328" s="6">
        <v>3</v>
      </c>
      <c r="E1328" s="1">
        <v>6</v>
      </c>
      <c r="F1328" s="1" cm="1">
        <f t="array" ref="F1328">IF('Cleaned Data'!F1328="","",_xlfn.SWITCH('Cleaned Data'!F1328,"Cash",1,"Credit Card",2,"Digital Wallet",3,0))</f>
        <v>2</v>
      </c>
      <c r="G1328" s="1" cm="1">
        <f t="array" ref="G1328">IF('Cleaned Data'!G1328="","",_xlfn.SWITCH('Cleaned Data'!G1328,"In-Store",1,"Takeaway",2,0))</f>
        <v>0</v>
      </c>
      <c r="H1328" s="8">
        <v>45051</v>
      </c>
    </row>
    <row r="1329" spans="1:8" ht="12.5" x14ac:dyDescent="0.25">
      <c r="A1329" s="1" t="str">
        <v>TXN_7367474</v>
      </c>
      <c r="B1329" s="1" cm="1">
        <f t="array" ref="B1329">IF('Cleaned Data'!B1329="","",_xlfn.SWITCH('Cleaned Data'!B1329,"Coffee",1,"Tea",2,"Juice",3,"Smoothie",4,"Cake",5,"Sandwich",6,"Salad",7,"Cookie",8,0))</f>
        <v>1</v>
      </c>
      <c r="C1329" s="1">
        <v>5</v>
      </c>
      <c r="D1329" s="6">
        <v>2</v>
      </c>
      <c r="E1329" s="1">
        <v>10</v>
      </c>
      <c r="F1329" s="1" cm="1">
        <f t="array" ref="F1329">IF('Cleaned Data'!F1329="","",_xlfn.SWITCH('Cleaned Data'!F1329,"Cash",1,"Credit Card",2,"Digital Wallet",3,0))</f>
        <v>3</v>
      </c>
      <c r="G1329" s="1" cm="1">
        <f t="array" ref="G1329">IF('Cleaned Data'!G1329="","",_xlfn.SWITCH('Cleaned Data'!G1329,"In-Store",1,"Takeaway",2,0))</f>
        <v>2</v>
      </c>
      <c r="H1329" s="8">
        <v>45051</v>
      </c>
    </row>
    <row r="1330" spans="1:8" ht="12.5" x14ac:dyDescent="0.25">
      <c r="A1330" s="1" t="str">
        <v>TXN_7733300</v>
      </c>
      <c r="B1330" s="1" cm="1">
        <f t="array" ref="B1330">IF('Cleaned Data'!B1330="","",_xlfn.SWITCH('Cleaned Data'!B1330,"Coffee",1,"Tea",2,"Juice",3,"Smoothie",4,"Cake",5,"Sandwich",6,"Salad",7,"Cookie",8,0))</f>
        <v>7</v>
      </c>
      <c r="C1330" s="1">
        <v>1</v>
      </c>
      <c r="D1330" s="6">
        <v>5</v>
      </c>
      <c r="E1330" s="1">
        <v>5</v>
      </c>
      <c r="F1330" s="1" cm="1">
        <f t="array" ref="F1330">IF('Cleaned Data'!F1330="","",_xlfn.SWITCH('Cleaned Data'!F1330,"Cash",1,"Credit Card",2,"Digital Wallet",3,0))</f>
        <v>1</v>
      </c>
      <c r="G1330" s="1" cm="1">
        <f t="array" ref="G1330">IF('Cleaned Data'!G1330="","",_xlfn.SWITCH('Cleaned Data'!G1330,"In-Store",1,"Takeaway",2,0))</f>
        <v>0</v>
      </c>
      <c r="H1330" s="8">
        <v>45051</v>
      </c>
    </row>
    <row r="1331" spans="1:8" ht="12.5" x14ac:dyDescent="0.25">
      <c r="A1331" s="1" t="str">
        <v>TXN_7965585</v>
      </c>
      <c r="B1331" s="1" cm="1">
        <f t="array" ref="B1331">IF('Cleaned Data'!B1331="","",_xlfn.SWITCH('Cleaned Data'!B1331,"Coffee",1,"Tea",2,"Juice",3,"Smoothie",4,"Cake",5,"Sandwich",6,"Salad",7,"Cookie",8,0))</f>
        <v>3</v>
      </c>
      <c r="C1331" s="1">
        <v>1</v>
      </c>
      <c r="D1331" s="6">
        <v>3</v>
      </c>
      <c r="E1331" s="1">
        <v>3</v>
      </c>
      <c r="F1331" s="1" cm="1">
        <f t="array" ref="F1331">IF('Cleaned Data'!F1331="","",_xlfn.SWITCH('Cleaned Data'!F1331,"Cash",1,"Credit Card",2,"Digital Wallet",3,0))</f>
        <v>3</v>
      </c>
      <c r="G1331" s="1" cm="1">
        <f t="array" ref="G1331">IF('Cleaned Data'!G1331="","",_xlfn.SWITCH('Cleaned Data'!G1331,"In-Store",1,"Takeaway",2,0))</f>
        <v>0</v>
      </c>
      <c r="H1331" s="8">
        <v>45051</v>
      </c>
    </row>
    <row r="1332" spans="1:8" ht="12.5" x14ac:dyDescent="0.25">
      <c r="A1332" s="1" t="str">
        <v>TXN_8129834</v>
      </c>
      <c r="B1332" s="1" cm="1">
        <f t="array" ref="B1332">IF('Cleaned Data'!B1332="","",_xlfn.SWITCH('Cleaned Data'!B1332,"Coffee",1,"Tea",2,"Juice",3,"Smoothie",4,"Cake",5,"Sandwich",6,"Salad",7,"Cookie",8,0))</f>
        <v>5</v>
      </c>
      <c r="C1332" s="1">
        <v>3</v>
      </c>
      <c r="D1332" s="6">
        <v>3</v>
      </c>
      <c r="E1332" s="1">
        <v>9</v>
      </c>
      <c r="F1332" s="1" cm="1">
        <f t="array" ref="F1332">IF('Cleaned Data'!F1332="","",_xlfn.SWITCH('Cleaned Data'!F1332,"Cash",1,"Credit Card",2,"Digital Wallet",3,0))</f>
        <v>1</v>
      </c>
      <c r="G1332" s="1" cm="1">
        <f t="array" ref="G1332">IF('Cleaned Data'!G1332="","",_xlfn.SWITCH('Cleaned Data'!G1332,"In-Store",1,"Takeaway",2,0))</f>
        <v>0</v>
      </c>
      <c r="H1332" s="8">
        <v>45051</v>
      </c>
    </row>
    <row r="1333" spans="1:8" ht="12.5" x14ac:dyDescent="0.25">
      <c r="A1333" s="1" t="str">
        <v>TXN_8398059</v>
      </c>
      <c r="B1333" s="1" cm="1">
        <f t="array" ref="B1333">IF('Cleaned Data'!B1333="","",_xlfn.SWITCH('Cleaned Data'!B1333,"Coffee",1,"Tea",2,"Juice",3,"Smoothie",4,"Cake",5,"Sandwich",6,"Salad",7,"Cookie",8,0))</f>
        <v>3</v>
      </c>
      <c r="C1333" s="1">
        <v>2</v>
      </c>
      <c r="D1333" s="6">
        <v>3</v>
      </c>
      <c r="E1333" s="1">
        <v>6</v>
      </c>
      <c r="F1333" s="1" cm="1">
        <f t="array" ref="F1333">IF('Cleaned Data'!F1333="","",_xlfn.SWITCH('Cleaned Data'!F1333,"Cash",1,"Credit Card",2,"Digital Wallet",3,0))</f>
        <v>1</v>
      </c>
      <c r="G1333" s="1" cm="1">
        <f t="array" ref="G1333">IF('Cleaned Data'!G1333="","",_xlfn.SWITCH('Cleaned Data'!G1333,"In-Store",1,"Takeaway",2,0))</f>
        <v>2</v>
      </c>
      <c r="H1333" s="8">
        <v>45051</v>
      </c>
    </row>
    <row r="1334" spans="1:8" ht="12.5" x14ac:dyDescent="0.25">
      <c r="A1334" s="1" t="str">
        <v>TXN_8549600</v>
      </c>
      <c r="B1334" s="1" cm="1">
        <f t="array" ref="B1334">IF('Cleaned Data'!B1334="","",_xlfn.SWITCH('Cleaned Data'!B1334,"Coffee",1,"Tea",2,"Juice",3,"Smoothie",4,"Cake",5,"Sandwich",6,"Salad",7,"Cookie",8,0))</f>
        <v>2</v>
      </c>
      <c r="C1334" s="1">
        <v>2</v>
      </c>
      <c r="D1334" s="6">
        <v>1.5</v>
      </c>
      <c r="E1334" s="1">
        <v>3</v>
      </c>
      <c r="F1334" s="1" cm="1">
        <f t="array" ref="F1334">IF('Cleaned Data'!F1334="","",_xlfn.SWITCH('Cleaned Data'!F1334,"Cash",1,"Credit Card",2,"Digital Wallet",3,0))</f>
        <v>2</v>
      </c>
      <c r="G1334" s="1" cm="1">
        <f t="array" ref="G1334">IF('Cleaned Data'!G1334="","",_xlfn.SWITCH('Cleaned Data'!G1334,"In-Store",1,"Takeaway",2,0))</f>
        <v>1</v>
      </c>
      <c r="H1334" s="8">
        <v>45051</v>
      </c>
    </row>
    <row r="1335" spans="1:8" ht="12.5" x14ac:dyDescent="0.25">
      <c r="A1335" s="1" t="str">
        <v>TXN_8639973</v>
      </c>
      <c r="B1335" s="1" cm="1">
        <f t="array" ref="B1335">IF('Cleaned Data'!B1335="","",_xlfn.SWITCH('Cleaned Data'!B1335,"Coffee",1,"Tea",2,"Juice",3,"Smoothie",4,"Cake",5,"Sandwich",6,"Salad",7,"Cookie",8,0))</f>
        <v>8</v>
      </c>
      <c r="C1335" s="1">
        <v>2</v>
      </c>
      <c r="D1335" s="6">
        <v>1</v>
      </c>
      <c r="E1335" s="1">
        <v>2</v>
      </c>
      <c r="F1335" s="1" cm="1">
        <f t="array" ref="F1335">IF('Cleaned Data'!F1335="","",_xlfn.SWITCH('Cleaned Data'!F1335,"Cash",1,"Credit Card",2,"Digital Wallet",3,0))</f>
        <v>0</v>
      </c>
      <c r="G1335" s="1" cm="1">
        <f t="array" ref="G1335">IF('Cleaned Data'!G1335="","",_xlfn.SWITCH('Cleaned Data'!G1335,"In-Store",1,"Takeaway",2,0))</f>
        <v>0</v>
      </c>
      <c r="H1335" s="8">
        <v>45051</v>
      </c>
    </row>
    <row r="1336" spans="1:8" ht="12.5" x14ac:dyDescent="0.25">
      <c r="A1336" s="1" t="str">
        <v>TXN_9129298</v>
      </c>
      <c r="B1336" s="1" cm="1">
        <f t="array" ref="B1336">IF('Cleaned Data'!B1336="","",_xlfn.SWITCH('Cleaned Data'!B1336,"Coffee",1,"Tea",2,"Juice",3,"Smoothie",4,"Cake",5,"Sandwich",6,"Salad",7,"Cookie",8,0))</f>
        <v>8</v>
      </c>
      <c r="C1336" s="1">
        <v>1</v>
      </c>
      <c r="D1336" s="6">
        <v>1</v>
      </c>
      <c r="E1336" s="1">
        <v>1</v>
      </c>
      <c r="F1336" s="1" cm="1">
        <f t="array" ref="F1336">IF('Cleaned Data'!F1336="","",_xlfn.SWITCH('Cleaned Data'!F1336,"Cash",1,"Credit Card",2,"Digital Wallet",3,0))</f>
        <v>2</v>
      </c>
      <c r="G1336" s="1" cm="1">
        <f t="array" ref="G1336">IF('Cleaned Data'!G1336="","",_xlfn.SWITCH('Cleaned Data'!G1336,"In-Store",1,"Takeaway",2,0))</f>
        <v>1</v>
      </c>
      <c r="H1336" s="8">
        <v>45051</v>
      </c>
    </row>
    <row r="1337" spans="1:8" ht="12.5" x14ac:dyDescent="0.25">
      <c r="A1337" s="1" t="str">
        <v>TXN_9334593</v>
      </c>
      <c r="B1337" s="1" cm="1">
        <f t="array" ref="B1337">IF('Cleaned Data'!B1337="","",_xlfn.SWITCH('Cleaned Data'!B1337,"Coffee",1,"Tea",2,"Juice",3,"Smoothie",4,"Cake",5,"Sandwich",6,"Salad",7,"Cookie",8,0))</f>
        <v>1</v>
      </c>
      <c r="C1337" s="1">
        <v>4</v>
      </c>
      <c r="D1337" s="6">
        <v>2</v>
      </c>
      <c r="E1337" s="1">
        <v>8</v>
      </c>
      <c r="F1337" s="1" cm="1">
        <f t="array" ref="F1337">IF('Cleaned Data'!F1337="","",_xlfn.SWITCH('Cleaned Data'!F1337,"Cash",1,"Credit Card",2,"Digital Wallet",3,0))</f>
        <v>3</v>
      </c>
      <c r="G1337" s="1" cm="1">
        <f t="array" ref="G1337">IF('Cleaned Data'!G1337="","",_xlfn.SWITCH('Cleaned Data'!G1337,"In-Store",1,"Takeaway",2,0))</f>
        <v>2</v>
      </c>
      <c r="H1337" s="8">
        <v>45051</v>
      </c>
    </row>
    <row r="1338" spans="1:8" ht="12.5" x14ac:dyDescent="0.25">
      <c r="A1338" s="1" t="str">
        <v>TXN_9549381</v>
      </c>
      <c r="B1338" s="1" cm="1">
        <f t="array" ref="B1338">IF('Cleaned Data'!B1338="","",_xlfn.SWITCH('Cleaned Data'!B1338,"Coffee",1,"Tea",2,"Juice",3,"Smoothie",4,"Cake",5,"Sandwich",6,"Salad",7,"Cookie",8,0))</f>
        <v>3</v>
      </c>
      <c r="C1338" s="1">
        <v>5</v>
      </c>
      <c r="D1338" s="6">
        <v>3</v>
      </c>
      <c r="E1338" s="1">
        <v>15</v>
      </c>
      <c r="F1338" s="1" cm="1">
        <f t="array" ref="F1338">IF('Cleaned Data'!F1338="","",_xlfn.SWITCH('Cleaned Data'!F1338,"Cash",1,"Credit Card",2,"Digital Wallet",3,0))</f>
        <v>1</v>
      </c>
      <c r="G1338" s="1" cm="1">
        <f t="array" ref="G1338">IF('Cleaned Data'!G1338="","",_xlfn.SWITCH('Cleaned Data'!G1338,"In-Store",1,"Takeaway",2,0))</f>
        <v>2</v>
      </c>
      <c r="H1338" s="8">
        <v>45051</v>
      </c>
    </row>
    <row r="1339" spans="1:8" ht="12.5" x14ac:dyDescent="0.25">
      <c r="A1339" s="1" t="str">
        <v>TXN_9669616</v>
      </c>
      <c r="B1339" s="1" cm="1">
        <f t="array" ref="B1339">IF('Cleaned Data'!B1339="","",_xlfn.SWITCH('Cleaned Data'!B1339,"Coffee",1,"Tea",2,"Juice",3,"Smoothie",4,"Cake",5,"Sandwich",6,"Salad",7,"Cookie",8,0))</f>
        <v>1</v>
      </c>
      <c r="C1339" s="1">
        <v>3</v>
      </c>
      <c r="D1339" s="6">
        <v>2</v>
      </c>
      <c r="E1339" s="1">
        <v>6</v>
      </c>
      <c r="F1339" s="1" cm="1">
        <f t="array" ref="F1339">IF('Cleaned Data'!F1339="","",_xlfn.SWITCH('Cleaned Data'!F1339,"Cash",1,"Credit Card",2,"Digital Wallet",3,0))</f>
        <v>0</v>
      </c>
      <c r="G1339" s="1" cm="1">
        <f t="array" ref="G1339">IF('Cleaned Data'!G1339="","",_xlfn.SWITCH('Cleaned Data'!G1339,"In-Store",1,"Takeaway",2,0))</f>
        <v>2</v>
      </c>
      <c r="H1339" s="8">
        <v>45051</v>
      </c>
    </row>
    <row r="1340" spans="1:8" ht="12.5" x14ac:dyDescent="0.25">
      <c r="A1340" s="1" t="str">
        <v>TXN_9697670</v>
      </c>
      <c r="B1340" s="1" cm="1">
        <f t="array" ref="B1340">IF('Cleaned Data'!B1340="","",_xlfn.SWITCH('Cleaned Data'!B1340,"Coffee",1,"Tea",2,"Juice",3,"Smoothie",4,"Cake",5,"Sandwich",6,"Salad",7,"Cookie",8,0))</f>
        <v>1</v>
      </c>
      <c r="C1340" s="1">
        <v>2</v>
      </c>
      <c r="D1340" s="6">
        <v>2</v>
      </c>
      <c r="E1340" s="1">
        <v>4</v>
      </c>
      <c r="F1340" s="1" cm="1">
        <f t="array" ref="F1340">IF('Cleaned Data'!F1340="","",_xlfn.SWITCH('Cleaned Data'!F1340,"Cash",1,"Credit Card",2,"Digital Wallet",3,0))</f>
        <v>1</v>
      </c>
      <c r="G1340" s="1" cm="1">
        <f t="array" ref="G1340">IF('Cleaned Data'!G1340="","",_xlfn.SWITCH('Cleaned Data'!G1340,"In-Store",1,"Takeaway",2,0))</f>
        <v>0</v>
      </c>
      <c r="H1340" s="8">
        <v>45051</v>
      </c>
    </row>
    <row r="1341" spans="1:8" ht="12.5" x14ac:dyDescent="0.25">
      <c r="A1341" s="1" t="str">
        <v>TXN_9904042</v>
      </c>
      <c r="B1341" s="1" cm="1">
        <f t="array" ref="B1341">IF('Cleaned Data'!B1341="","",_xlfn.SWITCH('Cleaned Data'!B1341,"Coffee",1,"Tea",2,"Juice",3,"Smoothie",4,"Cake",5,"Sandwich",6,"Salad",7,"Cookie",8,0))</f>
        <v>4</v>
      </c>
      <c r="C1341" s="1">
        <v>2</v>
      </c>
      <c r="D1341" s="6">
        <v>4</v>
      </c>
      <c r="E1341" s="1">
        <v>8</v>
      </c>
      <c r="F1341" s="1" cm="1">
        <f t="array" ref="F1341">IF('Cleaned Data'!F1341="","",_xlfn.SWITCH('Cleaned Data'!F1341,"Cash",1,"Credit Card",2,"Digital Wallet",3,0))</f>
        <v>3</v>
      </c>
      <c r="G1341" s="1" cm="1">
        <f t="array" ref="G1341">IF('Cleaned Data'!G1341="","",_xlfn.SWITCH('Cleaned Data'!G1341,"In-Store",1,"Takeaway",2,0))</f>
        <v>2</v>
      </c>
      <c r="H1341" s="8">
        <v>45051</v>
      </c>
    </row>
    <row r="1342" spans="1:8" ht="12.5" x14ac:dyDescent="0.25">
      <c r="A1342" s="1" t="str">
        <v>TXN_1454866</v>
      </c>
      <c r="B1342" s="1" cm="1">
        <f t="array" ref="B1342">IF('Cleaned Data'!B1342="","",_xlfn.SWITCH('Cleaned Data'!B1342,"Coffee",1,"Tea",2,"Juice",3,"Smoothie",4,"Cake",5,"Sandwich",6,"Salad",7,"Cookie",8,0))</f>
        <v>7</v>
      </c>
      <c r="C1342" s="1">
        <v>4</v>
      </c>
      <c r="D1342" s="6">
        <v>5</v>
      </c>
      <c r="E1342" s="1">
        <v>20</v>
      </c>
      <c r="F1342" s="1" cm="1">
        <f t="array" ref="F1342">IF('Cleaned Data'!F1342="","",_xlfn.SWITCH('Cleaned Data'!F1342,"Cash",1,"Credit Card",2,"Digital Wallet",3,0))</f>
        <v>3</v>
      </c>
      <c r="G1342" s="1" cm="1">
        <f t="array" ref="G1342">IF('Cleaned Data'!G1342="","",_xlfn.SWITCH('Cleaned Data'!G1342,"In-Store",1,"Takeaway",2,0))</f>
        <v>1</v>
      </c>
      <c r="H1342" s="8">
        <v>45052</v>
      </c>
    </row>
    <row r="1343" spans="1:8" ht="12.5" x14ac:dyDescent="0.25">
      <c r="A1343" s="1" t="str">
        <v>TXN_1702434</v>
      </c>
      <c r="B1343" s="1" cm="1">
        <f t="array" ref="B1343">IF('Cleaned Data'!B1343="","",_xlfn.SWITCH('Cleaned Data'!B1343,"Coffee",1,"Tea",2,"Juice",3,"Smoothie",4,"Cake",5,"Sandwich",6,"Salad",7,"Cookie",8,0))</f>
        <v>4</v>
      </c>
      <c r="C1343" s="1">
        <v>5</v>
      </c>
      <c r="D1343" s="6">
        <v>4</v>
      </c>
      <c r="E1343" s="1">
        <v>20</v>
      </c>
      <c r="F1343" s="1" cm="1">
        <f t="array" ref="F1343">IF('Cleaned Data'!F1343="","",_xlfn.SWITCH('Cleaned Data'!F1343,"Cash",1,"Credit Card",2,"Digital Wallet",3,0))</f>
        <v>0</v>
      </c>
      <c r="G1343" s="1" cm="1">
        <f t="array" ref="G1343">IF('Cleaned Data'!G1343="","",_xlfn.SWITCH('Cleaned Data'!G1343,"In-Store",1,"Takeaway",2,0))</f>
        <v>2</v>
      </c>
      <c r="H1343" s="8">
        <v>45052</v>
      </c>
    </row>
    <row r="1344" spans="1:8" ht="12.5" x14ac:dyDescent="0.25">
      <c r="A1344" s="1" t="str">
        <v>TXN_2154477</v>
      </c>
      <c r="B1344" s="1" cm="1">
        <f t="array" ref="B1344">IF('Cleaned Data'!B1344="","",_xlfn.SWITCH('Cleaned Data'!B1344,"Coffee",1,"Tea",2,"Juice",3,"Smoothie",4,"Cake",5,"Sandwich",6,"Salad",7,"Cookie",8,0))</f>
        <v>8</v>
      </c>
      <c r="C1344" s="1">
        <v>5</v>
      </c>
      <c r="D1344" s="6">
        <v>1</v>
      </c>
      <c r="E1344" s="1">
        <v>5</v>
      </c>
      <c r="F1344" s="1" cm="1">
        <f t="array" ref="F1344">IF('Cleaned Data'!F1344="","",_xlfn.SWITCH('Cleaned Data'!F1344,"Cash",1,"Credit Card",2,"Digital Wallet",3,0))</f>
        <v>2</v>
      </c>
      <c r="G1344" s="1" cm="1">
        <f t="array" ref="G1344">IF('Cleaned Data'!G1344="","",_xlfn.SWITCH('Cleaned Data'!G1344,"In-Store",1,"Takeaway",2,0))</f>
        <v>1</v>
      </c>
      <c r="H1344" s="8">
        <v>45052</v>
      </c>
    </row>
    <row r="1345" spans="1:8" ht="12.5" x14ac:dyDescent="0.25">
      <c r="A1345" s="1" t="str">
        <v>TXN_2402637</v>
      </c>
      <c r="B1345" s="1" cm="1">
        <f t="array" ref="B1345">IF('Cleaned Data'!B1345="","",_xlfn.SWITCH('Cleaned Data'!B1345,"Coffee",1,"Tea",2,"Juice",3,"Smoothie",4,"Cake",5,"Sandwich",6,"Salad",7,"Cookie",8,0))</f>
        <v>8</v>
      </c>
      <c r="C1345" s="1">
        <v>3</v>
      </c>
      <c r="D1345" s="6">
        <v>1</v>
      </c>
      <c r="E1345" s="1">
        <v>3</v>
      </c>
      <c r="F1345" s="1" cm="1">
        <f t="array" ref="F1345">IF('Cleaned Data'!F1345="","",_xlfn.SWITCH('Cleaned Data'!F1345,"Cash",1,"Credit Card",2,"Digital Wallet",3,0))</f>
        <v>1</v>
      </c>
      <c r="G1345" s="1" cm="1">
        <f t="array" ref="G1345">IF('Cleaned Data'!G1345="","",_xlfn.SWITCH('Cleaned Data'!G1345,"In-Store",1,"Takeaway",2,0))</f>
        <v>2</v>
      </c>
      <c r="H1345" s="8">
        <v>45052</v>
      </c>
    </row>
    <row r="1346" spans="1:8" ht="12.5" x14ac:dyDescent="0.25">
      <c r="A1346" s="1" t="str">
        <v>TXN_2544176</v>
      </c>
      <c r="B1346" s="1" cm="1">
        <f t="array" ref="B1346">IF('Cleaned Data'!B1346="","",_xlfn.SWITCH('Cleaned Data'!B1346,"Coffee",1,"Tea",2,"Juice",3,"Smoothie",4,"Cake",5,"Sandwich",6,"Salad",7,"Cookie",8,0))</f>
        <v>8</v>
      </c>
      <c r="C1346" s="1">
        <v>2</v>
      </c>
      <c r="D1346" s="6">
        <v>1</v>
      </c>
      <c r="E1346" s="1">
        <v>2</v>
      </c>
      <c r="F1346" s="1" cm="1">
        <f t="array" ref="F1346">IF('Cleaned Data'!F1346="","",_xlfn.SWITCH('Cleaned Data'!F1346,"Cash",1,"Credit Card",2,"Digital Wallet",3,0))</f>
        <v>1</v>
      </c>
      <c r="G1346" s="1" cm="1">
        <f t="array" ref="G1346">IF('Cleaned Data'!G1346="","",_xlfn.SWITCH('Cleaned Data'!G1346,"In-Store",1,"Takeaway",2,0))</f>
        <v>1</v>
      </c>
      <c r="H1346" s="8">
        <v>45052</v>
      </c>
    </row>
    <row r="1347" spans="1:8" ht="12.5" x14ac:dyDescent="0.25">
      <c r="A1347" s="1" t="str">
        <v>TXN_2614633</v>
      </c>
      <c r="B1347" s="1" cm="1">
        <f t="array" ref="B1347">IF('Cleaned Data'!B1347="","",_xlfn.SWITCH('Cleaned Data'!B1347,"Coffee",1,"Tea",2,"Juice",3,"Smoothie",4,"Cake",5,"Sandwich",6,"Salad",7,"Cookie",8,0))</f>
        <v>1</v>
      </c>
      <c r="C1347" s="1">
        <v>5</v>
      </c>
      <c r="D1347" s="6">
        <v>2</v>
      </c>
      <c r="E1347" s="1">
        <v>10</v>
      </c>
      <c r="F1347" s="1" cm="1">
        <f t="array" ref="F1347">IF('Cleaned Data'!F1347="","",_xlfn.SWITCH('Cleaned Data'!F1347,"Cash",1,"Credit Card",2,"Digital Wallet",3,0))</f>
        <v>1</v>
      </c>
      <c r="G1347" s="1" cm="1">
        <f t="array" ref="G1347">IF('Cleaned Data'!G1347="","",_xlfn.SWITCH('Cleaned Data'!G1347,"In-Store",1,"Takeaway",2,0))</f>
        <v>2</v>
      </c>
      <c r="H1347" s="8">
        <v>45052</v>
      </c>
    </row>
    <row r="1348" spans="1:8" ht="12.5" x14ac:dyDescent="0.25">
      <c r="A1348" s="1" t="str">
        <v>TXN_3574059</v>
      </c>
      <c r="B1348" s="1" cm="1">
        <f t="array" ref="B1348">IF('Cleaned Data'!B1348="","",_xlfn.SWITCH('Cleaned Data'!B1348,"Coffee",1,"Tea",2,"Juice",3,"Smoothie",4,"Cake",5,"Sandwich",6,"Salad",7,"Cookie",8,0))</f>
        <v>6</v>
      </c>
      <c r="C1348" s="1">
        <v>2</v>
      </c>
      <c r="D1348" s="6">
        <v>4</v>
      </c>
      <c r="E1348" s="1">
        <v>8</v>
      </c>
      <c r="F1348" s="1" cm="1">
        <f t="array" ref="F1348">IF('Cleaned Data'!F1348="","",_xlfn.SWITCH('Cleaned Data'!F1348,"Cash",1,"Credit Card",2,"Digital Wallet",3,0))</f>
        <v>3</v>
      </c>
      <c r="G1348" s="1" cm="1">
        <f t="array" ref="G1348">IF('Cleaned Data'!G1348="","",_xlfn.SWITCH('Cleaned Data'!G1348,"In-Store",1,"Takeaway",2,0))</f>
        <v>2</v>
      </c>
      <c r="H1348" s="8">
        <v>45052</v>
      </c>
    </row>
    <row r="1349" spans="1:8" ht="12.5" x14ac:dyDescent="0.25">
      <c r="A1349" s="1" t="str">
        <v>TXN_3692789</v>
      </c>
      <c r="B1349" s="1" cm="1">
        <f t="array" ref="B1349">IF('Cleaned Data'!B1349="","",_xlfn.SWITCH('Cleaned Data'!B1349,"Coffee",1,"Tea",2,"Juice",3,"Smoothie",4,"Cake",5,"Sandwich",6,"Salad",7,"Cookie",8,0))</f>
        <v>1</v>
      </c>
      <c r="C1349" s="1">
        <v>1</v>
      </c>
      <c r="D1349" s="6">
        <v>2</v>
      </c>
      <c r="E1349" s="1">
        <v>2</v>
      </c>
      <c r="F1349" s="1" cm="1">
        <f t="array" ref="F1349">IF('Cleaned Data'!F1349="","",_xlfn.SWITCH('Cleaned Data'!F1349,"Cash",1,"Credit Card",2,"Digital Wallet",3,0))</f>
        <v>2</v>
      </c>
      <c r="G1349" s="1" cm="1">
        <f t="array" ref="G1349">IF('Cleaned Data'!G1349="","",_xlfn.SWITCH('Cleaned Data'!G1349,"In-Store",1,"Takeaway",2,0))</f>
        <v>1</v>
      </c>
      <c r="H1349" s="8">
        <v>45052</v>
      </c>
    </row>
    <row r="1350" spans="1:8" ht="12.5" x14ac:dyDescent="0.25">
      <c r="A1350" s="1" t="str">
        <v>TXN_3801338</v>
      </c>
      <c r="B1350" s="1" cm="1">
        <f t="array" ref="B1350">IF('Cleaned Data'!B1350="","",_xlfn.SWITCH('Cleaned Data'!B1350,"Coffee",1,"Tea",2,"Juice",3,"Smoothie",4,"Cake",5,"Sandwich",6,"Salad",7,"Cookie",8,0))</f>
        <v>3</v>
      </c>
      <c r="C1350" s="1">
        <v>1</v>
      </c>
      <c r="D1350" s="6">
        <v>3</v>
      </c>
      <c r="E1350" s="1">
        <v>3</v>
      </c>
      <c r="F1350" s="1" cm="1">
        <f t="array" ref="F1350">IF('Cleaned Data'!F1350="","",_xlfn.SWITCH('Cleaned Data'!F1350,"Cash",1,"Credit Card",2,"Digital Wallet",3,0))</f>
        <v>1</v>
      </c>
      <c r="G1350" s="1" cm="1">
        <f t="array" ref="G1350">IF('Cleaned Data'!G1350="","",_xlfn.SWITCH('Cleaned Data'!G1350,"In-Store",1,"Takeaway",2,0))</f>
        <v>2</v>
      </c>
      <c r="H1350" s="8">
        <v>45052</v>
      </c>
    </row>
    <row r="1351" spans="1:8" ht="12.5" x14ac:dyDescent="0.25">
      <c r="A1351" s="1" t="str">
        <v>TXN_4682737</v>
      </c>
      <c r="B1351" s="1" cm="1">
        <f t="array" ref="B1351">IF('Cleaned Data'!B1351="","",_xlfn.SWITCH('Cleaned Data'!B1351,"Coffee",1,"Tea",2,"Juice",3,"Smoothie",4,"Cake",5,"Sandwich",6,"Salad",7,"Cookie",8,0))</f>
        <v>3</v>
      </c>
      <c r="C1351" s="1">
        <v>2</v>
      </c>
      <c r="D1351" s="6">
        <v>3</v>
      </c>
      <c r="E1351" s="1">
        <v>6</v>
      </c>
      <c r="F1351" s="1" cm="1">
        <f t="array" ref="F1351">IF('Cleaned Data'!F1351="","",_xlfn.SWITCH('Cleaned Data'!F1351,"Cash",1,"Credit Card",2,"Digital Wallet",3,0))</f>
        <v>3</v>
      </c>
      <c r="G1351" s="1" cm="1">
        <f t="array" ref="G1351">IF('Cleaned Data'!G1351="","",_xlfn.SWITCH('Cleaned Data'!G1351,"In-Store",1,"Takeaway",2,0))</f>
        <v>2</v>
      </c>
      <c r="H1351" s="8">
        <v>45052</v>
      </c>
    </row>
    <row r="1352" spans="1:8" ht="12.5" x14ac:dyDescent="0.25">
      <c r="A1352" s="1" t="str">
        <v>TXN_5660949</v>
      </c>
      <c r="B1352" s="1" cm="1">
        <f t="array" ref="B1352">IF('Cleaned Data'!B1352="","",_xlfn.SWITCH('Cleaned Data'!B1352,"Coffee",1,"Tea",2,"Juice",3,"Smoothie",4,"Cake",5,"Sandwich",6,"Salad",7,"Cookie",8,0))</f>
        <v>6</v>
      </c>
      <c r="C1352" s="1">
        <v>5</v>
      </c>
      <c r="D1352" s="6">
        <v>4</v>
      </c>
      <c r="E1352" s="1">
        <v>20</v>
      </c>
      <c r="F1352" s="1" cm="1">
        <f t="array" ref="F1352">IF('Cleaned Data'!F1352="","",_xlfn.SWITCH('Cleaned Data'!F1352,"Cash",1,"Credit Card",2,"Digital Wallet",3,0))</f>
        <v>1</v>
      </c>
      <c r="G1352" s="1" cm="1">
        <f t="array" ref="G1352">IF('Cleaned Data'!G1352="","",_xlfn.SWITCH('Cleaned Data'!G1352,"In-Store",1,"Takeaway",2,0))</f>
        <v>2</v>
      </c>
      <c r="H1352" s="8">
        <v>45052</v>
      </c>
    </row>
    <row r="1353" spans="1:8" ht="12.5" x14ac:dyDescent="0.25">
      <c r="A1353" s="1" t="str">
        <v>TXN_5732357</v>
      </c>
      <c r="B1353" s="1" cm="1">
        <f t="array" ref="B1353">IF('Cleaned Data'!B1353="","",_xlfn.SWITCH('Cleaned Data'!B1353,"Coffee",1,"Tea",2,"Juice",3,"Smoothie",4,"Cake",5,"Sandwich",6,"Salad",7,"Cookie",8,0))</f>
        <v>7</v>
      </c>
      <c r="C1353" s="1">
        <v>5</v>
      </c>
      <c r="D1353" s="6">
        <v>5</v>
      </c>
      <c r="E1353" s="1">
        <v>25</v>
      </c>
      <c r="F1353" s="1" cm="1">
        <f t="array" ref="F1353">IF('Cleaned Data'!F1353="","",_xlfn.SWITCH('Cleaned Data'!F1353,"Cash",1,"Credit Card",2,"Digital Wallet",3,0))</f>
        <v>0</v>
      </c>
      <c r="G1353" s="1" cm="1">
        <f t="array" ref="G1353">IF('Cleaned Data'!G1353="","",_xlfn.SWITCH('Cleaned Data'!G1353,"In-Store",1,"Takeaway",2,0))</f>
        <v>2</v>
      </c>
      <c r="H1353" s="8">
        <v>45052</v>
      </c>
    </row>
    <row r="1354" spans="1:8" ht="12.5" x14ac:dyDescent="0.25">
      <c r="A1354" s="1" t="str">
        <v>TXN_6616787</v>
      </c>
      <c r="B1354" s="1" cm="1">
        <f t="array" ref="B1354">IF('Cleaned Data'!B1354="","",_xlfn.SWITCH('Cleaned Data'!B1354,"Coffee",1,"Tea",2,"Juice",3,"Smoothie",4,"Cake",5,"Sandwich",6,"Salad",7,"Cookie",8,0))</f>
        <v>7</v>
      </c>
      <c r="C1354" s="1">
        <v>2</v>
      </c>
      <c r="D1354" s="6">
        <v>5</v>
      </c>
      <c r="E1354" s="1">
        <v>10</v>
      </c>
      <c r="F1354" s="1" cm="1">
        <f t="array" ref="F1354">IF('Cleaned Data'!F1354="","",_xlfn.SWITCH('Cleaned Data'!F1354,"Cash",1,"Credit Card",2,"Digital Wallet",3,0))</f>
        <v>0</v>
      </c>
      <c r="G1354" s="1" cm="1">
        <f t="array" ref="G1354">IF('Cleaned Data'!G1354="","",_xlfn.SWITCH('Cleaned Data'!G1354,"In-Store",1,"Takeaway",2,0))</f>
        <v>2</v>
      </c>
      <c r="H1354" s="8">
        <v>45052</v>
      </c>
    </row>
    <row r="1355" spans="1:8" ht="12.5" x14ac:dyDescent="0.25">
      <c r="A1355" s="1" t="str">
        <v>TXN_7020671</v>
      </c>
      <c r="B1355" s="1" cm="1">
        <f t="array" ref="B1355">IF('Cleaned Data'!B1355="","",_xlfn.SWITCH('Cleaned Data'!B1355,"Coffee",1,"Tea",2,"Juice",3,"Smoothie",4,"Cake",5,"Sandwich",6,"Salad",7,"Cookie",8,0))</f>
        <v>8</v>
      </c>
      <c r="C1355" s="1">
        <v>5</v>
      </c>
      <c r="D1355" s="6">
        <v>1</v>
      </c>
      <c r="E1355" s="1">
        <v>5</v>
      </c>
      <c r="F1355" s="1" cm="1">
        <f t="array" ref="F1355">IF('Cleaned Data'!F1355="","",_xlfn.SWITCH('Cleaned Data'!F1355,"Cash",1,"Credit Card",2,"Digital Wallet",3,0))</f>
        <v>3</v>
      </c>
      <c r="G1355" s="1" cm="1">
        <f t="array" ref="G1355">IF('Cleaned Data'!G1355="","",_xlfn.SWITCH('Cleaned Data'!G1355,"In-Store",1,"Takeaway",2,0))</f>
        <v>1</v>
      </c>
      <c r="H1355" s="8">
        <v>45052</v>
      </c>
    </row>
    <row r="1356" spans="1:8" ht="12.5" x14ac:dyDescent="0.25">
      <c r="A1356" s="1" t="str">
        <v>TXN_7591982</v>
      </c>
      <c r="B1356" s="1" cm="1">
        <f t="array" ref="B1356">IF('Cleaned Data'!B1356="","",_xlfn.SWITCH('Cleaned Data'!B1356,"Coffee",1,"Tea",2,"Juice",3,"Smoothie",4,"Cake",5,"Sandwich",6,"Salad",7,"Cookie",8,0))</f>
        <v>6</v>
      </c>
      <c r="C1356" s="1">
        <v>5</v>
      </c>
      <c r="D1356" s="6">
        <v>4</v>
      </c>
      <c r="E1356" s="1">
        <v>20</v>
      </c>
      <c r="F1356" s="1" cm="1">
        <f t="array" ref="F1356">IF('Cleaned Data'!F1356="","",_xlfn.SWITCH('Cleaned Data'!F1356,"Cash",1,"Credit Card",2,"Digital Wallet",3,0))</f>
        <v>2</v>
      </c>
      <c r="G1356" s="1" cm="1">
        <f t="array" ref="G1356">IF('Cleaned Data'!G1356="","",_xlfn.SWITCH('Cleaned Data'!G1356,"In-Store",1,"Takeaway",2,0))</f>
        <v>0</v>
      </c>
      <c r="H1356" s="8">
        <v>45052</v>
      </c>
    </row>
    <row r="1357" spans="1:8" ht="12.5" x14ac:dyDescent="0.25">
      <c r="A1357" s="1" t="str">
        <v>TXN_8298311</v>
      </c>
      <c r="B1357" s="1" cm="1">
        <f t="array" ref="B1357">IF('Cleaned Data'!B1357="","",_xlfn.SWITCH('Cleaned Data'!B1357,"Coffee",1,"Tea",2,"Juice",3,"Smoothie",4,"Cake",5,"Sandwich",6,"Salad",7,"Cookie",8,0))</f>
        <v>1</v>
      </c>
      <c r="C1357" s="1">
        <v>3</v>
      </c>
      <c r="D1357" s="6">
        <v>2</v>
      </c>
      <c r="E1357" s="1">
        <v>6</v>
      </c>
      <c r="F1357" s="1" cm="1">
        <f t="array" ref="F1357">IF('Cleaned Data'!F1357="","",_xlfn.SWITCH('Cleaned Data'!F1357,"Cash",1,"Credit Card",2,"Digital Wallet",3,0))</f>
        <v>3</v>
      </c>
      <c r="G1357" s="1" cm="1">
        <f t="array" ref="G1357">IF('Cleaned Data'!G1357="","",_xlfn.SWITCH('Cleaned Data'!G1357,"In-Store",1,"Takeaway",2,0))</f>
        <v>0</v>
      </c>
      <c r="H1357" s="8">
        <v>45052</v>
      </c>
    </row>
    <row r="1358" spans="1:8" ht="12.5" x14ac:dyDescent="0.25">
      <c r="A1358" s="1" t="str">
        <v>TXN_8628615</v>
      </c>
      <c r="B1358" s="1" cm="1">
        <f t="array" ref="B1358">IF('Cleaned Data'!B1358="","",_xlfn.SWITCH('Cleaned Data'!B1358,"Coffee",1,"Tea",2,"Juice",3,"Smoothie",4,"Cake",5,"Sandwich",6,"Salad",7,"Cookie",8,0))</f>
        <v>2</v>
      </c>
      <c r="C1358" s="1">
        <v>3</v>
      </c>
      <c r="D1358" s="6">
        <v>1.5</v>
      </c>
      <c r="E1358" s="1">
        <v>4.5</v>
      </c>
      <c r="F1358" s="1" cm="1">
        <f t="array" ref="F1358">IF('Cleaned Data'!F1358="","",_xlfn.SWITCH('Cleaned Data'!F1358,"Cash",1,"Credit Card",2,"Digital Wallet",3,0))</f>
        <v>3</v>
      </c>
      <c r="G1358" s="1" cm="1">
        <f t="array" ref="G1358">IF('Cleaned Data'!G1358="","",_xlfn.SWITCH('Cleaned Data'!G1358,"In-Store",1,"Takeaway",2,0))</f>
        <v>0</v>
      </c>
      <c r="H1358" s="8">
        <v>45052</v>
      </c>
    </row>
    <row r="1359" spans="1:8" ht="12.5" x14ac:dyDescent="0.25">
      <c r="A1359" s="1" t="str">
        <v>TXN_8731991</v>
      </c>
      <c r="B1359" s="1" cm="1">
        <f t="array" ref="B1359">IF('Cleaned Data'!B1359="","",_xlfn.SWITCH('Cleaned Data'!B1359,"Coffee",1,"Tea",2,"Juice",3,"Smoothie",4,"Cake",5,"Sandwich",6,"Salad",7,"Cookie",8,0))</f>
        <v>4</v>
      </c>
      <c r="C1359" s="1">
        <v>3</v>
      </c>
      <c r="D1359" s="6">
        <v>4</v>
      </c>
      <c r="E1359" s="1">
        <v>12</v>
      </c>
      <c r="F1359" s="1" cm="1">
        <f t="array" ref="F1359">IF('Cleaned Data'!F1359="","",_xlfn.SWITCH('Cleaned Data'!F1359,"Cash",1,"Credit Card",2,"Digital Wallet",3,0))</f>
        <v>1</v>
      </c>
      <c r="G1359" s="1" cm="1">
        <f t="array" ref="G1359">IF('Cleaned Data'!G1359="","",_xlfn.SWITCH('Cleaned Data'!G1359,"In-Store",1,"Takeaway",2,0))</f>
        <v>0</v>
      </c>
      <c r="H1359" s="8">
        <v>45052</v>
      </c>
    </row>
    <row r="1360" spans="1:8" ht="12.5" x14ac:dyDescent="0.25">
      <c r="A1360" s="1" t="str">
        <v>TXN_8876618</v>
      </c>
      <c r="B1360" s="1" cm="1">
        <f t="array" ref="B1360">IF('Cleaned Data'!B1360="","",_xlfn.SWITCH('Cleaned Data'!B1360,"Coffee",1,"Tea",2,"Juice",3,"Smoothie",4,"Cake",5,"Sandwich",6,"Salad",7,"Cookie",8,0))</f>
        <v>1</v>
      </c>
      <c r="C1360" s="1">
        <v>1</v>
      </c>
      <c r="D1360" s="6">
        <v>2</v>
      </c>
      <c r="E1360" s="1">
        <v>2</v>
      </c>
      <c r="F1360" s="1" cm="1">
        <f t="array" ref="F1360">IF('Cleaned Data'!F1360="","",_xlfn.SWITCH('Cleaned Data'!F1360,"Cash",1,"Credit Card",2,"Digital Wallet",3,0))</f>
        <v>3</v>
      </c>
      <c r="G1360" s="1" cm="1">
        <f t="array" ref="G1360">IF('Cleaned Data'!G1360="","",_xlfn.SWITCH('Cleaned Data'!G1360,"In-Store",1,"Takeaway",2,0))</f>
        <v>0</v>
      </c>
      <c r="H1360" s="8">
        <v>45052</v>
      </c>
    </row>
    <row r="1361" spans="1:8" ht="12.5" x14ac:dyDescent="0.25">
      <c r="A1361" s="1" t="str">
        <v>TXN_1464694</v>
      </c>
      <c r="B1361" s="1" cm="1">
        <f t="array" ref="B1361">IF('Cleaned Data'!B1361="","",_xlfn.SWITCH('Cleaned Data'!B1361,"Coffee",1,"Tea",2,"Juice",3,"Smoothie",4,"Cake",5,"Sandwich",6,"Salad",7,"Cookie",8,0))</f>
        <v>5</v>
      </c>
      <c r="C1361" s="1">
        <v>2</v>
      </c>
      <c r="D1361" s="6">
        <v>3</v>
      </c>
      <c r="E1361" s="1">
        <v>6</v>
      </c>
      <c r="F1361" s="1" cm="1">
        <f t="array" ref="F1361">IF('Cleaned Data'!F1361="","",_xlfn.SWITCH('Cleaned Data'!F1361,"Cash",1,"Credit Card",2,"Digital Wallet",3,0))</f>
        <v>1</v>
      </c>
      <c r="G1361" s="1" cm="1">
        <f t="array" ref="G1361">IF('Cleaned Data'!G1361="","",_xlfn.SWITCH('Cleaned Data'!G1361,"In-Store",1,"Takeaway",2,0))</f>
        <v>1</v>
      </c>
      <c r="H1361" s="8">
        <v>45053</v>
      </c>
    </row>
    <row r="1362" spans="1:8" ht="12.5" x14ac:dyDescent="0.25">
      <c r="A1362" s="1" t="str">
        <v>TXN_1865735</v>
      </c>
      <c r="B1362" s="1" cm="1">
        <f t="array" ref="B1362">IF('Cleaned Data'!B1362="","",_xlfn.SWITCH('Cleaned Data'!B1362,"Coffee",1,"Tea",2,"Juice",3,"Smoothie",4,"Cake",5,"Sandwich",6,"Salad",7,"Cookie",8,0))</f>
        <v>5</v>
      </c>
      <c r="C1362" s="1">
        <v>5</v>
      </c>
      <c r="D1362" s="6">
        <v>3</v>
      </c>
      <c r="E1362" s="1">
        <v>15</v>
      </c>
      <c r="F1362" s="1" cm="1">
        <f t="array" ref="F1362">IF('Cleaned Data'!F1362="","",_xlfn.SWITCH('Cleaned Data'!F1362,"Cash",1,"Credit Card",2,"Digital Wallet",3,0))</f>
        <v>2</v>
      </c>
      <c r="G1362" s="1" cm="1">
        <f t="array" ref="G1362">IF('Cleaned Data'!G1362="","",_xlfn.SWITCH('Cleaned Data'!G1362,"In-Store",1,"Takeaway",2,0))</f>
        <v>1</v>
      </c>
      <c r="H1362" s="8">
        <v>45053</v>
      </c>
    </row>
    <row r="1363" spans="1:8" ht="12.5" x14ac:dyDescent="0.25">
      <c r="A1363" s="1" t="str">
        <v>TXN_1910487</v>
      </c>
      <c r="B1363" s="1" cm="1">
        <f t="array" ref="B1363">IF('Cleaned Data'!B1363="","",_xlfn.SWITCH('Cleaned Data'!B1363,"Coffee",1,"Tea",2,"Juice",3,"Smoothie",4,"Cake",5,"Sandwich",6,"Salad",7,"Cookie",8,0))</f>
        <v>6</v>
      </c>
      <c r="C1363" s="1">
        <v>4</v>
      </c>
      <c r="D1363" s="6">
        <v>4</v>
      </c>
      <c r="E1363" s="1">
        <v>16</v>
      </c>
      <c r="F1363" s="1" cm="1">
        <f t="array" ref="F1363">IF('Cleaned Data'!F1363="","",_xlfn.SWITCH('Cleaned Data'!F1363,"Cash",1,"Credit Card",2,"Digital Wallet",3,0))</f>
        <v>3</v>
      </c>
      <c r="G1363" s="1" cm="1">
        <f t="array" ref="G1363">IF('Cleaned Data'!G1363="","",_xlfn.SWITCH('Cleaned Data'!G1363,"In-Store",1,"Takeaway",2,0))</f>
        <v>2</v>
      </c>
      <c r="H1363" s="8">
        <v>45053</v>
      </c>
    </row>
    <row r="1364" spans="1:8" ht="12.5" x14ac:dyDescent="0.25">
      <c r="A1364" s="1" t="str">
        <v>TXN_2581559</v>
      </c>
      <c r="B1364" s="1" cm="1">
        <f t="array" ref="B1364">IF('Cleaned Data'!B1364="","",_xlfn.SWITCH('Cleaned Data'!B1364,"Coffee",1,"Tea",2,"Juice",3,"Smoothie",4,"Cake",5,"Sandwich",6,"Salad",7,"Cookie",8,0))</f>
        <v>5</v>
      </c>
      <c r="C1364" s="1">
        <v>5</v>
      </c>
      <c r="D1364" s="6">
        <v>3</v>
      </c>
      <c r="E1364" s="1">
        <v>15</v>
      </c>
      <c r="F1364" s="1" cm="1">
        <f t="array" ref="F1364">IF('Cleaned Data'!F1364="","",_xlfn.SWITCH('Cleaned Data'!F1364,"Cash",1,"Credit Card",2,"Digital Wallet",3,0))</f>
        <v>1</v>
      </c>
      <c r="G1364" s="1" cm="1">
        <f t="array" ref="G1364">IF('Cleaned Data'!G1364="","",_xlfn.SWITCH('Cleaned Data'!G1364,"In-Store",1,"Takeaway",2,0))</f>
        <v>0</v>
      </c>
      <c r="H1364" s="8">
        <v>45053</v>
      </c>
    </row>
    <row r="1365" spans="1:8" ht="12.5" x14ac:dyDescent="0.25">
      <c r="A1365" s="1" t="str">
        <v>TXN_2638810</v>
      </c>
      <c r="B1365" s="1" cm="1">
        <f t="array" ref="B1365">IF('Cleaned Data'!B1365="","",_xlfn.SWITCH('Cleaned Data'!B1365,"Coffee",1,"Tea",2,"Juice",3,"Smoothie",4,"Cake",5,"Sandwich",6,"Salad",7,"Cookie",8,0))</f>
        <v>4</v>
      </c>
      <c r="C1365" s="1">
        <v>4</v>
      </c>
      <c r="D1365" s="6">
        <v>4</v>
      </c>
      <c r="E1365" s="1">
        <v>16</v>
      </c>
      <c r="F1365" s="1" cm="1">
        <f t="array" ref="F1365">IF('Cleaned Data'!F1365="","",_xlfn.SWITCH('Cleaned Data'!F1365,"Cash",1,"Credit Card",2,"Digital Wallet",3,0))</f>
        <v>2</v>
      </c>
      <c r="G1365" s="1" cm="1">
        <f t="array" ref="G1365">IF('Cleaned Data'!G1365="","",_xlfn.SWITCH('Cleaned Data'!G1365,"In-Store",1,"Takeaway",2,0))</f>
        <v>0</v>
      </c>
      <c r="H1365" s="8">
        <v>45053</v>
      </c>
    </row>
    <row r="1366" spans="1:8" ht="12.5" x14ac:dyDescent="0.25">
      <c r="A1366" s="1" t="str">
        <v>TXN_2801651</v>
      </c>
      <c r="B1366" s="1" cm="1">
        <f t="array" ref="B1366">IF('Cleaned Data'!B1366="","",_xlfn.SWITCH('Cleaned Data'!B1366,"Coffee",1,"Tea",2,"Juice",3,"Smoothie",4,"Cake",5,"Sandwich",6,"Salad",7,"Cookie",8,0))</f>
        <v>8</v>
      </c>
      <c r="C1366" s="1">
        <v>4</v>
      </c>
      <c r="D1366" s="6">
        <v>1</v>
      </c>
      <c r="E1366" s="1">
        <v>4</v>
      </c>
      <c r="F1366" s="1" cm="1">
        <f t="array" ref="F1366">IF('Cleaned Data'!F1366="","",_xlfn.SWITCH('Cleaned Data'!F1366,"Cash",1,"Credit Card",2,"Digital Wallet",3,0))</f>
        <v>3</v>
      </c>
      <c r="G1366" s="1" cm="1">
        <f t="array" ref="G1366">IF('Cleaned Data'!G1366="","",_xlfn.SWITCH('Cleaned Data'!G1366,"In-Store",1,"Takeaway",2,0))</f>
        <v>2</v>
      </c>
      <c r="H1366" s="8">
        <v>45053</v>
      </c>
    </row>
    <row r="1367" spans="1:8" ht="12.5" x14ac:dyDescent="0.25">
      <c r="A1367" s="1" t="str">
        <v>TXN_2966262</v>
      </c>
      <c r="B1367" s="1" cm="1">
        <f t="array" ref="B1367">IF('Cleaned Data'!B1367="","",_xlfn.SWITCH('Cleaned Data'!B1367,"Coffee",1,"Tea",2,"Juice",3,"Smoothie",4,"Cake",5,"Sandwich",6,"Salad",7,"Cookie",8,0))</f>
        <v>3</v>
      </c>
      <c r="C1367" s="1">
        <v>5</v>
      </c>
      <c r="D1367" s="6">
        <v>3</v>
      </c>
      <c r="E1367" s="1">
        <v>15</v>
      </c>
      <c r="F1367" s="1" cm="1">
        <f t="array" ref="F1367">IF('Cleaned Data'!F1367="","",_xlfn.SWITCH('Cleaned Data'!F1367,"Cash",1,"Credit Card",2,"Digital Wallet",3,0))</f>
        <v>2</v>
      </c>
      <c r="G1367" s="1" cm="1">
        <f t="array" ref="G1367">IF('Cleaned Data'!G1367="","",_xlfn.SWITCH('Cleaned Data'!G1367,"In-Store",1,"Takeaway",2,0))</f>
        <v>0</v>
      </c>
      <c r="H1367" s="8">
        <v>45053</v>
      </c>
    </row>
    <row r="1368" spans="1:8" ht="12.5" x14ac:dyDescent="0.25">
      <c r="A1368" s="1" t="str">
        <v>TXN_4179561</v>
      </c>
      <c r="B1368" s="1" cm="1">
        <f t="array" ref="B1368">IF('Cleaned Data'!B1368="","",_xlfn.SWITCH('Cleaned Data'!B1368,"Coffee",1,"Tea",2,"Juice",3,"Smoothie",4,"Cake",5,"Sandwich",6,"Salad",7,"Cookie",8,0))</f>
        <v>8</v>
      </c>
      <c r="C1368" s="1">
        <v>2</v>
      </c>
      <c r="D1368" s="6">
        <v>1</v>
      </c>
      <c r="E1368" s="1">
        <v>2</v>
      </c>
      <c r="F1368" s="1" cm="1">
        <f t="array" ref="F1368">IF('Cleaned Data'!F1368="","",_xlfn.SWITCH('Cleaned Data'!F1368,"Cash",1,"Credit Card",2,"Digital Wallet",3,0))</f>
        <v>2</v>
      </c>
      <c r="G1368" s="1" cm="1">
        <f t="array" ref="G1368">IF('Cleaned Data'!G1368="","",_xlfn.SWITCH('Cleaned Data'!G1368,"In-Store",1,"Takeaway",2,0))</f>
        <v>1</v>
      </c>
      <c r="H1368" s="8">
        <v>45053</v>
      </c>
    </row>
    <row r="1369" spans="1:8" ht="12.5" x14ac:dyDescent="0.25">
      <c r="A1369" s="1" t="str">
        <v>TXN_4342098</v>
      </c>
      <c r="B1369" s="1" cm="1">
        <f t="array" ref="B1369">IF('Cleaned Data'!B1369="","",_xlfn.SWITCH('Cleaned Data'!B1369,"Coffee",1,"Tea",2,"Juice",3,"Smoothie",4,"Cake",5,"Sandwich",6,"Salad",7,"Cookie",8,0))</f>
        <v>1</v>
      </c>
      <c r="C1369" s="1">
        <v>3</v>
      </c>
      <c r="D1369" s="6">
        <v>2</v>
      </c>
      <c r="E1369" s="1">
        <v>6</v>
      </c>
      <c r="F1369" s="1" cm="1">
        <f t="array" ref="F1369">IF('Cleaned Data'!F1369="","",_xlfn.SWITCH('Cleaned Data'!F1369,"Cash",1,"Credit Card",2,"Digital Wallet",3,0))</f>
        <v>1</v>
      </c>
      <c r="G1369" s="1" cm="1">
        <f t="array" ref="G1369">IF('Cleaned Data'!G1369="","",_xlfn.SWITCH('Cleaned Data'!G1369,"In-Store",1,"Takeaway",2,0))</f>
        <v>0</v>
      </c>
      <c r="H1369" s="8">
        <v>45053</v>
      </c>
    </row>
    <row r="1370" spans="1:8" ht="12.5" x14ac:dyDescent="0.25">
      <c r="A1370" s="1" t="str">
        <v>TXN_4496665</v>
      </c>
      <c r="B1370" s="1" cm="1">
        <f t="array" ref="B1370">IF('Cleaned Data'!B1370="","",_xlfn.SWITCH('Cleaned Data'!B1370,"Coffee",1,"Tea",2,"Juice",3,"Smoothie",4,"Cake",5,"Sandwich",6,"Salad",7,"Cookie",8,0))</f>
        <v>2</v>
      </c>
      <c r="C1370" s="1">
        <v>5</v>
      </c>
      <c r="D1370" s="6">
        <v>1.5</v>
      </c>
      <c r="E1370" s="1">
        <v>7.5</v>
      </c>
      <c r="F1370" s="1" cm="1">
        <f t="array" ref="F1370">IF('Cleaned Data'!F1370="","",_xlfn.SWITCH('Cleaned Data'!F1370,"Cash",1,"Credit Card",2,"Digital Wallet",3,0))</f>
        <v>1</v>
      </c>
      <c r="G1370" s="1" cm="1">
        <f t="array" ref="G1370">IF('Cleaned Data'!G1370="","",_xlfn.SWITCH('Cleaned Data'!G1370,"In-Store",1,"Takeaway",2,0))</f>
        <v>0</v>
      </c>
      <c r="H1370" s="8">
        <v>45053</v>
      </c>
    </row>
    <row r="1371" spans="1:8" ht="12.5" x14ac:dyDescent="0.25">
      <c r="A1371" s="1" t="str">
        <v>TXN_5033045</v>
      </c>
      <c r="B1371" s="1" cm="1">
        <f t="array" ref="B1371">IF('Cleaned Data'!B1371="","",_xlfn.SWITCH('Cleaned Data'!B1371,"Coffee",1,"Tea",2,"Juice",3,"Smoothie",4,"Cake",5,"Sandwich",6,"Salad",7,"Cookie",8,0))</f>
        <v>2</v>
      </c>
      <c r="C1371" s="1">
        <v>3</v>
      </c>
      <c r="D1371" s="6">
        <v>1.5</v>
      </c>
      <c r="E1371" s="1">
        <v>4.5</v>
      </c>
      <c r="F1371" s="1" cm="1">
        <f t="array" ref="F1371">IF('Cleaned Data'!F1371="","",_xlfn.SWITCH('Cleaned Data'!F1371,"Cash",1,"Credit Card",2,"Digital Wallet",3,0))</f>
        <v>0</v>
      </c>
      <c r="G1371" s="1" cm="1">
        <f t="array" ref="G1371">IF('Cleaned Data'!G1371="","",_xlfn.SWITCH('Cleaned Data'!G1371,"In-Store",1,"Takeaway",2,0))</f>
        <v>1</v>
      </c>
      <c r="H1371" s="8">
        <v>45053</v>
      </c>
    </row>
    <row r="1372" spans="1:8" ht="12.5" x14ac:dyDescent="0.25">
      <c r="A1372" s="1" t="str">
        <v>TXN_5315441</v>
      </c>
      <c r="B1372" s="1" cm="1">
        <f t="array" ref="B1372">IF('Cleaned Data'!B1372="","",_xlfn.SWITCH('Cleaned Data'!B1372,"Coffee",1,"Tea",2,"Juice",3,"Smoothie",4,"Cake",5,"Sandwich",6,"Salad",7,"Cookie",8,0))</f>
        <v>2</v>
      </c>
      <c r="C1372" s="1">
        <v>3</v>
      </c>
      <c r="D1372" s="6">
        <v>1.5</v>
      </c>
      <c r="E1372" s="1">
        <v>4.5</v>
      </c>
      <c r="F1372" s="1" cm="1">
        <f t="array" ref="F1372">IF('Cleaned Data'!F1372="","",_xlfn.SWITCH('Cleaned Data'!F1372,"Cash",1,"Credit Card",2,"Digital Wallet",3,0))</f>
        <v>2</v>
      </c>
      <c r="G1372" s="1" cm="1">
        <f t="array" ref="G1372">IF('Cleaned Data'!G1372="","",_xlfn.SWITCH('Cleaned Data'!G1372,"In-Store",1,"Takeaway",2,0))</f>
        <v>0</v>
      </c>
      <c r="H1372" s="8">
        <v>45053</v>
      </c>
    </row>
    <row r="1373" spans="1:8" ht="12.5" x14ac:dyDescent="0.25">
      <c r="A1373" s="1" t="str">
        <v>TXN_5734395</v>
      </c>
      <c r="B1373" s="1" cm="1">
        <f t="array" ref="B1373">IF('Cleaned Data'!B1373="","",_xlfn.SWITCH('Cleaned Data'!B1373,"Coffee",1,"Tea",2,"Juice",3,"Smoothie",4,"Cake",5,"Sandwich",6,"Salad",7,"Cookie",8,0))</f>
        <v>1</v>
      </c>
      <c r="C1373" s="1">
        <v>4</v>
      </c>
      <c r="D1373" s="6">
        <v>2</v>
      </c>
      <c r="E1373" s="1">
        <v>8</v>
      </c>
      <c r="F1373" s="1" cm="1">
        <f t="array" ref="F1373">IF('Cleaned Data'!F1373="","",_xlfn.SWITCH('Cleaned Data'!F1373,"Cash",1,"Credit Card",2,"Digital Wallet",3,0))</f>
        <v>0</v>
      </c>
      <c r="G1373" s="1" cm="1">
        <f t="array" ref="G1373">IF('Cleaned Data'!G1373="","",_xlfn.SWITCH('Cleaned Data'!G1373,"In-Store",1,"Takeaway",2,0))</f>
        <v>1</v>
      </c>
      <c r="H1373" s="8">
        <v>45053</v>
      </c>
    </row>
    <row r="1374" spans="1:8" ht="12.5" x14ac:dyDescent="0.25">
      <c r="A1374" s="1" t="str">
        <v>TXN_6232398</v>
      </c>
      <c r="B1374" s="1" cm="1">
        <f t="array" ref="B1374">IF('Cleaned Data'!B1374="","",_xlfn.SWITCH('Cleaned Data'!B1374,"Coffee",1,"Tea",2,"Juice",3,"Smoothie",4,"Cake",5,"Sandwich",6,"Salad",7,"Cookie",8,0))</f>
        <v>8</v>
      </c>
      <c r="C1374" s="1">
        <v>3</v>
      </c>
      <c r="D1374" s="6">
        <v>1</v>
      </c>
      <c r="E1374" s="1">
        <v>3</v>
      </c>
      <c r="F1374" s="1" cm="1">
        <f t="array" ref="F1374">IF('Cleaned Data'!F1374="","",_xlfn.SWITCH('Cleaned Data'!F1374,"Cash",1,"Credit Card",2,"Digital Wallet",3,0))</f>
        <v>3</v>
      </c>
      <c r="G1374" s="1" cm="1">
        <f t="array" ref="G1374">IF('Cleaned Data'!G1374="","",_xlfn.SWITCH('Cleaned Data'!G1374,"In-Store",1,"Takeaway",2,0))</f>
        <v>1</v>
      </c>
      <c r="H1374" s="8">
        <v>45053</v>
      </c>
    </row>
    <row r="1375" spans="1:8" ht="12.5" x14ac:dyDescent="0.25">
      <c r="A1375" s="1" t="str">
        <v>TXN_6846228</v>
      </c>
      <c r="B1375" s="1" cm="1">
        <f t="array" ref="B1375">IF('Cleaned Data'!B1375="","",_xlfn.SWITCH('Cleaned Data'!B1375,"Coffee",1,"Tea",2,"Juice",3,"Smoothie",4,"Cake",5,"Sandwich",6,"Salad",7,"Cookie",8,0))</f>
        <v>2</v>
      </c>
      <c r="C1375" s="1">
        <v>2</v>
      </c>
      <c r="D1375" s="6">
        <v>1.5</v>
      </c>
      <c r="E1375" s="1">
        <v>3</v>
      </c>
      <c r="F1375" s="1" cm="1">
        <f t="array" ref="F1375">IF('Cleaned Data'!F1375="","",_xlfn.SWITCH('Cleaned Data'!F1375,"Cash",1,"Credit Card",2,"Digital Wallet",3,0))</f>
        <v>0</v>
      </c>
      <c r="G1375" s="1" cm="1">
        <f t="array" ref="G1375">IF('Cleaned Data'!G1375="","",_xlfn.SWITCH('Cleaned Data'!G1375,"In-Store",1,"Takeaway",2,0))</f>
        <v>1</v>
      </c>
      <c r="H1375" s="8">
        <v>45053</v>
      </c>
    </row>
    <row r="1376" spans="1:8" ht="12.5" x14ac:dyDescent="0.25">
      <c r="A1376" s="1" t="str">
        <v>TXN_7053830</v>
      </c>
      <c r="B1376" s="1" cm="1">
        <f t="array" ref="B1376">IF('Cleaned Data'!B1376="","",_xlfn.SWITCH('Cleaned Data'!B1376,"Coffee",1,"Tea",2,"Juice",3,"Smoothie",4,"Cake",5,"Sandwich",6,"Salad",7,"Cookie",8,0))</f>
        <v>3</v>
      </c>
      <c r="C1376" s="1">
        <v>1</v>
      </c>
      <c r="D1376" s="6">
        <v>3</v>
      </c>
      <c r="E1376" s="1">
        <v>3</v>
      </c>
      <c r="F1376" s="1" cm="1">
        <f t="array" ref="F1376">IF('Cleaned Data'!F1376="","",_xlfn.SWITCH('Cleaned Data'!F1376,"Cash",1,"Credit Card",2,"Digital Wallet",3,0))</f>
        <v>2</v>
      </c>
      <c r="G1376" s="1" cm="1">
        <f t="array" ref="G1376">IF('Cleaned Data'!G1376="","",_xlfn.SWITCH('Cleaned Data'!G1376,"In-Store",1,"Takeaway",2,0))</f>
        <v>0</v>
      </c>
      <c r="H1376" s="8">
        <v>45053</v>
      </c>
    </row>
    <row r="1377" spans="1:8" ht="12.5" x14ac:dyDescent="0.25">
      <c r="A1377" s="1" t="str">
        <v>TXN_7054393</v>
      </c>
      <c r="B1377" s="1" cm="1">
        <f t="array" ref="B1377">IF('Cleaned Data'!B1377="","",_xlfn.SWITCH('Cleaned Data'!B1377,"Coffee",1,"Tea",2,"Juice",3,"Smoothie",4,"Cake",5,"Sandwich",6,"Salad",7,"Cookie",8,0))</f>
        <v>5</v>
      </c>
      <c r="C1377" s="1">
        <v>5</v>
      </c>
      <c r="D1377" s="6">
        <v>3</v>
      </c>
      <c r="E1377" s="1">
        <v>15</v>
      </c>
      <c r="F1377" s="1" cm="1">
        <f t="array" ref="F1377">IF('Cleaned Data'!F1377="","",_xlfn.SWITCH('Cleaned Data'!F1377,"Cash",1,"Credit Card",2,"Digital Wallet",3,0))</f>
        <v>0</v>
      </c>
      <c r="G1377" s="1" cm="1">
        <f t="array" ref="G1377">IF('Cleaned Data'!G1377="","",_xlfn.SWITCH('Cleaned Data'!G1377,"In-Store",1,"Takeaway",2,0))</f>
        <v>0</v>
      </c>
      <c r="H1377" s="8">
        <v>45053</v>
      </c>
    </row>
    <row r="1378" spans="1:8" ht="12.5" x14ac:dyDescent="0.25">
      <c r="A1378" s="1" t="str">
        <v>TXN_7218719</v>
      </c>
      <c r="B1378" s="1" cm="1">
        <f t="array" ref="B1378">IF('Cleaned Data'!B1378="","",_xlfn.SWITCH('Cleaned Data'!B1378,"Coffee",1,"Tea",2,"Juice",3,"Smoothie",4,"Cake",5,"Sandwich",6,"Salad",7,"Cookie",8,0))</f>
        <v>7</v>
      </c>
      <c r="C1378" s="1">
        <v>5</v>
      </c>
      <c r="D1378" s="6">
        <v>5</v>
      </c>
      <c r="E1378" s="1">
        <v>25</v>
      </c>
      <c r="F1378" s="1" cm="1">
        <f t="array" ref="F1378">IF('Cleaned Data'!F1378="","",_xlfn.SWITCH('Cleaned Data'!F1378,"Cash",1,"Credit Card",2,"Digital Wallet",3,0))</f>
        <v>0</v>
      </c>
      <c r="G1378" s="1" cm="1">
        <f t="array" ref="G1378">IF('Cleaned Data'!G1378="","",_xlfn.SWITCH('Cleaned Data'!G1378,"In-Store",1,"Takeaway",2,0))</f>
        <v>1</v>
      </c>
      <c r="H1378" s="8">
        <v>45053</v>
      </c>
    </row>
    <row r="1379" spans="1:8" ht="12.5" x14ac:dyDescent="0.25">
      <c r="A1379" s="1" t="str">
        <v>TXN_7223646</v>
      </c>
      <c r="B1379" s="1" cm="1">
        <f t="array" ref="B1379">IF('Cleaned Data'!B1379="","",_xlfn.SWITCH('Cleaned Data'!B1379,"Coffee",1,"Tea",2,"Juice",3,"Smoothie",4,"Cake",5,"Sandwich",6,"Salad",7,"Cookie",8,0))</f>
        <v>6</v>
      </c>
      <c r="C1379" s="1">
        <v>1</v>
      </c>
      <c r="D1379" s="6">
        <v>4</v>
      </c>
      <c r="E1379" s="1">
        <v>4</v>
      </c>
      <c r="F1379" s="1" cm="1">
        <f t="array" ref="F1379">IF('Cleaned Data'!F1379="","",_xlfn.SWITCH('Cleaned Data'!F1379,"Cash",1,"Credit Card",2,"Digital Wallet",3,0))</f>
        <v>3</v>
      </c>
      <c r="G1379" s="1" cm="1">
        <f t="array" ref="G1379">IF('Cleaned Data'!G1379="","",_xlfn.SWITCH('Cleaned Data'!G1379,"In-Store",1,"Takeaway",2,0))</f>
        <v>2</v>
      </c>
      <c r="H1379" s="8">
        <v>45053</v>
      </c>
    </row>
    <row r="1380" spans="1:8" ht="12.5" x14ac:dyDescent="0.25">
      <c r="A1380" s="1" t="str">
        <v>TXN_7238674</v>
      </c>
      <c r="B1380" s="1" cm="1">
        <f t="array" ref="B1380">IF('Cleaned Data'!B1380="","",_xlfn.SWITCH('Cleaned Data'!B1380,"Coffee",1,"Tea",2,"Juice",3,"Smoothie",4,"Cake",5,"Sandwich",6,"Salad",7,"Cookie",8,0))</f>
        <v>1</v>
      </c>
      <c r="C1380" s="1">
        <v>5</v>
      </c>
      <c r="D1380" s="6">
        <v>2</v>
      </c>
      <c r="E1380" s="1">
        <v>10</v>
      </c>
      <c r="F1380" s="1" cm="1">
        <f t="array" ref="F1380">IF('Cleaned Data'!F1380="","",_xlfn.SWITCH('Cleaned Data'!F1380,"Cash",1,"Credit Card",2,"Digital Wallet",3,0))</f>
        <v>0</v>
      </c>
      <c r="G1380" s="1" cm="1">
        <f t="array" ref="G1380">IF('Cleaned Data'!G1380="","",_xlfn.SWITCH('Cleaned Data'!G1380,"In-Store",1,"Takeaway",2,0))</f>
        <v>1</v>
      </c>
      <c r="H1380" s="8">
        <v>45053</v>
      </c>
    </row>
    <row r="1381" spans="1:8" ht="12.5" x14ac:dyDescent="0.25">
      <c r="A1381" s="1" t="str">
        <v>TXN_7269513</v>
      </c>
      <c r="B1381" s="1" cm="1">
        <f t="array" ref="B1381">IF('Cleaned Data'!B1381="","",_xlfn.SWITCH('Cleaned Data'!B1381,"Coffee",1,"Tea",2,"Juice",3,"Smoothie",4,"Cake",5,"Sandwich",6,"Salad",7,"Cookie",8,0))</f>
        <v>1</v>
      </c>
      <c r="C1381" s="1">
        <v>4</v>
      </c>
      <c r="D1381" s="6">
        <v>2</v>
      </c>
      <c r="E1381" s="1">
        <v>8</v>
      </c>
      <c r="F1381" s="1" cm="1">
        <f t="array" ref="F1381">IF('Cleaned Data'!F1381="","",_xlfn.SWITCH('Cleaned Data'!F1381,"Cash",1,"Credit Card",2,"Digital Wallet",3,0))</f>
        <v>1</v>
      </c>
      <c r="G1381" s="1" cm="1">
        <f t="array" ref="G1381">IF('Cleaned Data'!G1381="","",_xlfn.SWITCH('Cleaned Data'!G1381,"In-Store",1,"Takeaway",2,0))</f>
        <v>1</v>
      </c>
      <c r="H1381" s="8">
        <v>45053</v>
      </c>
    </row>
    <row r="1382" spans="1:8" ht="12.5" x14ac:dyDescent="0.25">
      <c r="A1382" s="1" t="str">
        <v>TXN_8041777</v>
      </c>
      <c r="B1382" s="1" cm="1">
        <f t="array" ref="B1382">IF('Cleaned Data'!B1382="","",_xlfn.SWITCH('Cleaned Data'!B1382,"Coffee",1,"Tea",2,"Juice",3,"Smoothie",4,"Cake",5,"Sandwich",6,"Salad",7,"Cookie",8,0))</f>
        <v>3</v>
      </c>
      <c r="C1382" s="1">
        <v>2</v>
      </c>
      <c r="D1382" s="6">
        <v>3</v>
      </c>
      <c r="E1382" s="1">
        <v>6</v>
      </c>
      <c r="F1382" s="1" cm="1">
        <f t="array" ref="F1382">IF('Cleaned Data'!F1382="","",_xlfn.SWITCH('Cleaned Data'!F1382,"Cash",1,"Credit Card",2,"Digital Wallet",3,0))</f>
        <v>1</v>
      </c>
      <c r="G1382" s="1" cm="1">
        <f t="array" ref="G1382">IF('Cleaned Data'!G1382="","",_xlfn.SWITCH('Cleaned Data'!G1382,"In-Store",1,"Takeaway",2,0))</f>
        <v>1</v>
      </c>
      <c r="H1382" s="8">
        <v>45053</v>
      </c>
    </row>
    <row r="1383" spans="1:8" ht="12.5" x14ac:dyDescent="0.25">
      <c r="A1383" s="1" t="str">
        <v>TXN_8379868</v>
      </c>
      <c r="B1383" s="1" cm="1">
        <f t="array" ref="B1383">IF('Cleaned Data'!B1383="","",_xlfn.SWITCH('Cleaned Data'!B1383,"Coffee",1,"Tea",2,"Juice",3,"Smoothie",4,"Cake",5,"Sandwich",6,"Salad",7,"Cookie",8,0))</f>
        <v>8</v>
      </c>
      <c r="C1383" s="1">
        <v>2</v>
      </c>
      <c r="D1383" s="6">
        <v>1</v>
      </c>
      <c r="E1383" s="1">
        <v>2</v>
      </c>
      <c r="F1383" s="1" cm="1">
        <f t="array" ref="F1383">IF('Cleaned Data'!F1383="","",_xlfn.SWITCH('Cleaned Data'!F1383,"Cash",1,"Credit Card",2,"Digital Wallet",3,0))</f>
        <v>3</v>
      </c>
      <c r="G1383" s="1" cm="1">
        <f t="array" ref="G1383">IF('Cleaned Data'!G1383="","",_xlfn.SWITCH('Cleaned Data'!G1383,"In-Store",1,"Takeaway",2,0))</f>
        <v>0</v>
      </c>
      <c r="H1383" s="8">
        <v>45053</v>
      </c>
    </row>
    <row r="1384" spans="1:8" ht="12.5" x14ac:dyDescent="0.25">
      <c r="A1384" s="1" t="str">
        <v>TXN_8532735</v>
      </c>
      <c r="B1384" s="1" cm="1">
        <f t="array" ref="B1384">IF('Cleaned Data'!B1384="","",_xlfn.SWITCH('Cleaned Data'!B1384,"Coffee",1,"Tea",2,"Juice",3,"Smoothie",4,"Cake",5,"Sandwich",6,"Salad",7,"Cookie",8,0))</f>
        <v>3</v>
      </c>
      <c r="C1384" s="1">
        <v>2</v>
      </c>
      <c r="D1384" s="6">
        <v>3</v>
      </c>
      <c r="E1384" s="1">
        <v>6</v>
      </c>
      <c r="F1384" s="1" cm="1">
        <f t="array" ref="F1384">IF('Cleaned Data'!F1384="","",_xlfn.SWITCH('Cleaned Data'!F1384,"Cash",1,"Credit Card",2,"Digital Wallet",3,0))</f>
        <v>0</v>
      </c>
      <c r="G1384" s="1" cm="1">
        <f t="array" ref="G1384">IF('Cleaned Data'!G1384="","",_xlfn.SWITCH('Cleaned Data'!G1384,"In-Store",1,"Takeaway",2,0))</f>
        <v>2</v>
      </c>
      <c r="H1384" s="8">
        <v>45053</v>
      </c>
    </row>
    <row r="1385" spans="1:8" ht="12.5" x14ac:dyDescent="0.25">
      <c r="A1385" s="1" t="str">
        <v>TXN_8932070</v>
      </c>
      <c r="B1385" s="1" cm="1">
        <f t="array" ref="B1385">IF('Cleaned Data'!B1385="","",_xlfn.SWITCH('Cleaned Data'!B1385,"Coffee",1,"Tea",2,"Juice",3,"Smoothie",4,"Cake",5,"Sandwich",6,"Salad",7,"Cookie",8,0))</f>
        <v>6</v>
      </c>
      <c r="C1385" s="1">
        <v>1</v>
      </c>
      <c r="D1385" s="6">
        <v>4</v>
      </c>
      <c r="E1385" s="1">
        <v>4</v>
      </c>
      <c r="F1385" s="1" cm="1">
        <f t="array" ref="F1385">IF('Cleaned Data'!F1385="","",_xlfn.SWITCH('Cleaned Data'!F1385,"Cash",1,"Credit Card",2,"Digital Wallet",3,0))</f>
        <v>0</v>
      </c>
      <c r="G1385" s="1" cm="1">
        <f t="array" ref="G1385">IF('Cleaned Data'!G1385="","",_xlfn.SWITCH('Cleaned Data'!G1385,"In-Store",1,"Takeaway",2,0))</f>
        <v>1</v>
      </c>
      <c r="H1385" s="8">
        <v>45053</v>
      </c>
    </row>
    <row r="1386" spans="1:8" ht="12.5" x14ac:dyDescent="0.25">
      <c r="A1386" s="1" t="str">
        <v>TXN_9349962</v>
      </c>
      <c r="B1386" s="1" cm="1">
        <f t="array" ref="B1386">IF('Cleaned Data'!B1386="","",_xlfn.SWITCH('Cleaned Data'!B1386,"Coffee",1,"Tea",2,"Juice",3,"Smoothie",4,"Cake",5,"Sandwich",6,"Salad",7,"Cookie",8,0))</f>
        <v>2</v>
      </c>
      <c r="C1386" s="1">
        <v>4</v>
      </c>
      <c r="D1386" s="6">
        <v>1.5</v>
      </c>
      <c r="E1386" s="1">
        <v>6</v>
      </c>
      <c r="F1386" s="1" cm="1">
        <f t="array" ref="F1386">IF('Cleaned Data'!F1386="","",_xlfn.SWITCH('Cleaned Data'!F1386,"Cash",1,"Credit Card",2,"Digital Wallet",3,0))</f>
        <v>0</v>
      </c>
      <c r="G1386" s="1" cm="1">
        <f t="array" ref="G1386">IF('Cleaned Data'!G1386="","",_xlfn.SWITCH('Cleaned Data'!G1386,"In-Store",1,"Takeaway",2,0))</f>
        <v>0</v>
      </c>
      <c r="H1386" s="8">
        <v>45053</v>
      </c>
    </row>
    <row r="1387" spans="1:8" ht="12.5" x14ac:dyDescent="0.25">
      <c r="A1387" s="1" t="str">
        <v>TXN_9399452</v>
      </c>
      <c r="B1387" s="1" cm="1">
        <f t="array" ref="B1387">IF('Cleaned Data'!B1387="","",_xlfn.SWITCH('Cleaned Data'!B1387,"Coffee",1,"Tea",2,"Juice",3,"Smoothie",4,"Cake",5,"Sandwich",6,"Salad",7,"Cookie",8,0))</f>
        <v>7</v>
      </c>
      <c r="C1387" s="1">
        <v>3</v>
      </c>
      <c r="D1387" s="6">
        <v>5</v>
      </c>
      <c r="E1387" s="1">
        <v>15</v>
      </c>
      <c r="F1387" s="1" cm="1">
        <f t="array" ref="F1387">IF('Cleaned Data'!F1387="","",_xlfn.SWITCH('Cleaned Data'!F1387,"Cash",1,"Credit Card",2,"Digital Wallet",3,0))</f>
        <v>0</v>
      </c>
      <c r="G1387" s="1" cm="1">
        <f t="array" ref="G1387">IF('Cleaned Data'!G1387="","",_xlfn.SWITCH('Cleaned Data'!G1387,"In-Store",1,"Takeaway",2,0))</f>
        <v>1</v>
      </c>
      <c r="H1387" s="8">
        <v>45053</v>
      </c>
    </row>
    <row r="1388" spans="1:8" ht="12.5" x14ac:dyDescent="0.25">
      <c r="A1388" s="1" t="str">
        <v>TXN_9587445</v>
      </c>
      <c r="B1388" s="1" cm="1">
        <f t="array" ref="B1388">IF('Cleaned Data'!B1388="","",_xlfn.SWITCH('Cleaned Data'!B1388,"Coffee",1,"Tea",2,"Juice",3,"Smoothie",4,"Cake",5,"Sandwich",6,"Salad",7,"Cookie",8,0))</f>
        <v>2</v>
      </c>
      <c r="C1388" s="1">
        <v>2</v>
      </c>
      <c r="D1388" s="6">
        <v>1.5</v>
      </c>
      <c r="E1388" s="1">
        <v>3</v>
      </c>
      <c r="F1388" s="1" cm="1">
        <f t="array" ref="F1388">IF('Cleaned Data'!F1388="","",_xlfn.SWITCH('Cleaned Data'!F1388,"Cash",1,"Credit Card",2,"Digital Wallet",3,0))</f>
        <v>1</v>
      </c>
      <c r="G1388" s="1" cm="1">
        <f t="array" ref="G1388">IF('Cleaned Data'!G1388="","",_xlfn.SWITCH('Cleaned Data'!G1388,"In-Store",1,"Takeaway",2,0))</f>
        <v>1</v>
      </c>
      <c r="H1388" s="8">
        <v>45053</v>
      </c>
    </row>
    <row r="1389" spans="1:8" ht="12.5" x14ac:dyDescent="0.25">
      <c r="A1389" s="1" t="str">
        <v>TXN_9901424</v>
      </c>
      <c r="B1389" s="1" cm="1">
        <f t="array" ref="B1389">IF('Cleaned Data'!B1389="","",_xlfn.SWITCH('Cleaned Data'!B1389,"Coffee",1,"Tea",2,"Juice",3,"Smoothie",4,"Cake",5,"Sandwich",6,"Salad",7,"Cookie",8,0))</f>
        <v>7</v>
      </c>
      <c r="C1389" s="1">
        <v>1</v>
      </c>
      <c r="D1389" s="6">
        <v>5</v>
      </c>
      <c r="E1389" s="1">
        <v>5</v>
      </c>
      <c r="F1389" s="1" cm="1">
        <f t="array" ref="F1389">IF('Cleaned Data'!F1389="","",_xlfn.SWITCH('Cleaned Data'!F1389,"Cash",1,"Credit Card",2,"Digital Wallet",3,0))</f>
        <v>1</v>
      </c>
      <c r="G1389" s="1" cm="1">
        <f t="array" ref="G1389">IF('Cleaned Data'!G1389="","",_xlfn.SWITCH('Cleaned Data'!G1389,"In-Store",1,"Takeaway",2,0))</f>
        <v>0</v>
      </c>
      <c r="H1389" s="8">
        <v>45053</v>
      </c>
    </row>
    <row r="1390" spans="1:8" ht="12.5" x14ac:dyDescent="0.25">
      <c r="A1390" s="1" t="str">
        <v>TXN_9991468</v>
      </c>
      <c r="B1390" s="1" cm="1">
        <f t="array" ref="B1390">IF('Cleaned Data'!B1390="","",_xlfn.SWITCH('Cleaned Data'!B1390,"Coffee",1,"Tea",2,"Juice",3,"Smoothie",4,"Cake",5,"Sandwich",6,"Salad",7,"Cookie",8,0))</f>
        <v>4</v>
      </c>
      <c r="C1390" s="1">
        <v>4</v>
      </c>
      <c r="D1390" s="6">
        <v>4</v>
      </c>
      <c r="E1390" s="1">
        <v>16</v>
      </c>
      <c r="F1390" s="1" cm="1">
        <f t="array" ref="F1390">IF('Cleaned Data'!F1390="","",_xlfn.SWITCH('Cleaned Data'!F1390,"Cash",1,"Credit Card",2,"Digital Wallet",3,0))</f>
        <v>0</v>
      </c>
      <c r="G1390" s="1" cm="1">
        <f t="array" ref="G1390">IF('Cleaned Data'!G1390="","",_xlfn.SWITCH('Cleaned Data'!G1390,"In-Store",1,"Takeaway",2,0))</f>
        <v>1</v>
      </c>
      <c r="H1390" s="8">
        <v>45053</v>
      </c>
    </row>
    <row r="1391" spans="1:8" ht="12.5" x14ac:dyDescent="0.25">
      <c r="A1391" s="1" t="str">
        <v>TXN_1208926</v>
      </c>
      <c r="B1391" s="1" cm="1">
        <f t="array" ref="B1391">IF('Cleaned Data'!B1391="","",_xlfn.SWITCH('Cleaned Data'!B1391,"Coffee",1,"Tea",2,"Juice",3,"Smoothie",4,"Cake",5,"Sandwich",6,"Salad",7,"Cookie",8,0))</f>
        <v>2</v>
      </c>
      <c r="C1391" s="1">
        <v>5</v>
      </c>
      <c r="D1391" s="6">
        <v>1.5</v>
      </c>
      <c r="E1391" s="1">
        <v>7.5</v>
      </c>
      <c r="F1391" s="1" cm="1">
        <f t="array" ref="F1391">IF('Cleaned Data'!F1391="","",_xlfn.SWITCH('Cleaned Data'!F1391,"Cash",1,"Credit Card",2,"Digital Wallet",3,0))</f>
        <v>0</v>
      </c>
      <c r="G1391" s="1" cm="1">
        <f t="array" ref="G1391">IF('Cleaned Data'!G1391="","",_xlfn.SWITCH('Cleaned Data'!G1391,"In-Store",1,"Takeaway",2,0))</f>
        <v>0</v>
      </c>
      <c r="H1391" s="8">
        <v>45054</v>
      </c>
    </row>
    <row r="1392" spans="1:8" ht="12.5" x14ac:dyDescent="0.25">
      <c r="A1392" s="1" t="str">
        <v>TXN_1496962</v>
      </c>
      <c r="B1392" s="1" cm="1">
        <f t="array" ref="B1392">IF('Cleaned Data'!B1392="","",_xlfn.SWITCH('Cleaned Data'!B1392,"Coffee",1,"Tea",2,"Juice",3,"Smoothie",4,"Cake",5,"Sandwich",6,"Salad",7,"Cookie",8,0))</f>
        <v>6</v>
      </c>
      <c r="C1392" s="1">
        <v>2</v>
      </c>
      <c r="D1392" s="6">
        <v>4</v>
      </c>
      <c r="E1392" s="1">
        <v>8</v>
      </c>
      <c r="F1392" s="1" cm="1">
        <f t="array" ref="F1392">IF('Cleaned Data'!F1392="","",_xlfn.SWITCH('Cleaned Data'!F1392,"Cash",1,"Credit Card",2,"Digital Wallet",3,0))</f>
        <v>2</v>
      </c>
      <c r="G1392" s="1" cm="1">
        <f t="array" ref="G1392">IF('Cleaned Data'!G1392="","",_xlfn.SWITCH('Cleaned Data'!G1392,"In-Store",1,"Takeaway",2,0))</f>
        <v>0</v>
      </c>
      <c r="H1392" s="8">
        <v>45054</v>
      </c>
    </row>
    <row r="1393" spans="1:8" ht="12.5" x14ac:dyDescent="0.25">
      <c r="A1393" s="1" t="str">
        <v>TXN_1670597</v>
      </c>
      <c r="B1393" s="1" cm="1">
        <f t="array" ref="B1393">IF('Cleaned Data'!B1393="","",_xlfn.SWITCH('Cleaned Data'!B1393,"Coffee",1,"Tea",2,"Juice",3,"Smoothie",4,"Cake",5,"Sandwich",6,"Salad",7,"Cookie",8,0))</f>
        <v>7</v>
      </c>
      <c r="C1393" s="1">
        <v>1</v>
      </c>
      <c r="D1393" s="6">
        <v>5</v>
      </c>
      <c r="E1393" s="1">
        <v>5</v>
      </c>
      <c r="F1393" s="1" cm="1">
        <f t="array" ref="F1393">IF('Cleaned Data'!F1393="","",_xlfn.SWITCH('Cleaned Data'!F1393,"Cash",1,"Credit Card",2,"Digital Wallet",3,0))</f>
        <v>0</v>
      </c>
      <c r="G1393" s="1" cm="1">
        <f t="array" ref="G1393">IF('Cleaned Data'!G1393="","",_xlfn.SWITCH('Cleaned Data'!G1393,"In-Store",1,"Takeaway",2,0))</f>
        <v>2</v>
      </c>
      <c r="H1393" s="8">
        <v>45054</v>
      </c>
    </row>
    <row r="1394" spans="1:8" ht="12.5" x14ac:dyDescent="0.25">
      <c r="A1394" s="1" t="str">
        <v>TXN_2096922</v>
      </c>
      <c r="B1394" s="1" cm="1">
        <f t="array" ref="B1394">IF('Cleaned Data'!B1394="","",_xlfn.SWITCH('Cleaned Data'!B1394,"Coffee",1,"Tea",2,"Juice",3,"Smoothie",4,"Cake",5,"Sandwich",6,"Salad",7,"Cookie",8,0))</f>
        <v>6</v>
      </c>
      <c r="C1394" s="1">
        <v>2</v>
      </c>
      <c r="D1394" s="6">
        <v>4</v>
      </c>
      <c r="E1394" s="1">
        <v>8</v>
      </c>
      <c r="F1394" s="1" cm="1">
        <f t="array" ref="F1394">IF('Cleaned Data'!F1394="","",_xlfn.SWITCH('Cleaned Data'!F1394,"Cash",1,"Credit Card",2,"Digital Wallet",3,0))</f>
        <v>2</v>
      </c>
      <c r="G1394" s="1" cm="1">
        <f t="array" ref="G1394">IF('Cleaned Data'!G1394="","",_xlfn.SWITCH('Cleaned Data'!G1394,"In-Store",1,"Takeaway",2,0))</f>
        <v>0</v>
      </c>
      <c r="H1394" s="8">
        <v>45054</v>
      </c>
    </row>
    <row r="1395" spans="1:8" ht="12.5" x14ac:dyDescent="0.25">
      <c r="A1395" s="1" t="str">
        <v>TXN_2332609</v>
      </c>
      <c r="B1395" s="1" cm="1">
        <f t="array" ref="B1395">IF('Cleaned Data'!B1395="","",_xlfn.SWITCH('Cleaned Data'!B1395,"Coffee",1,"Tea",2,"Juice",3,"Smoothie",4,"Cake",5,"Sandwich",6,"Salad",7,"Cookie",8,0))</f>
        <v>1</v>
      </c>
      <c r="C1395" s="1">
        <v>3</v>
      </c>
      <c r="D1395" s="6">
        <v>2</v>
      </c>
      <c r="E1395" s="1">
        <v>6</v>
      </c>
      <c r="F1395" s="1" cm="1">
        <f t="array" ref="F1395">IF('Cleaned Data'!F1395="","",_xlfn.SWITCH('Cleaned Data'!F1395,"Cash",1,"Credit Card",2,"Digital Wallet",3,0))</f>
        <v>0</v>
      </c>
      <c r="G1395" s="1" cm="1">
        <f t="array" ref="G1395">IF('Cleaned Data'!G1395="","",_xlfn.SWITCH('Cleaned Data'!G1395,"In-Store",1,"Takeaway",2,0))</f>
        <v>0</v>
      </c>
      <c r="H1395" s="8">
        <v>45054</v>
      </c>
    </row>
    <row r="1396" spans="1:8" ht="12.5" x14ac:dyDescent="0.25">
      <c r="A1396" s="1" t="str">
        <v>TXN_2642834</v>
      </c>
      <c r="B1396" s="1" cm="1">
        <f t="array" ref="B1396">IF('Cleaned Data'!B1396="","",_xlfn.SWITCH('Cleaned Data'!B1396,"Coffee",1,"Tea",2,"Juice",3,"Smoothie",4,"Cake",5,"Sandwich",6,"Salad",7,"Cookie",8,0))</f>
        <v>1</v>
      </c>
      <c r="C1396" s="1">
        <v>5</v>
      </c>
      <c r="D1396" s="6">
        <v>2</v>
      </c>
      <c r="E1396" s="1">
        <v>10</v>
      </c>
      <c r="F1396" s="1" cm="1">
        <f t="array" ref="F1396">IF('Cleaned Data'!F1396="","",_xlfn.SWITCH('Cleaned Data'!F1396,"Cash",1,"Credit Card",2,"Digital Wallet",3,0))</f>
        <v>0</v>
      </c>
      <c r="G1396" s="1" cm="1">
        <f t="array" ref="G1396">IF('Cleaned Data'!G1396="","",_xlfn.SWITCH('Cleaned Data'!G1396,"In-Store",1,"Takeaway",2,0))</f>
        <v>1</v>
      </c>
      <c r="H1396" s="8">
        <v>45054</v>
      </c>
    </row>
    <row r="1397" spans="1:8" ht="12.5" x14ac:dyDescent="0.25">
      <c r="A1397" s="1" t="str">
        <v>TXN_3016079</v>
      </c>
      <c r="B1397" s="1" cm="1">
        <f t="array" ref="B1397">IF('Cleaned Data'!B1397="","",_xlfn.SWITCH('Cleaned Data'!B1397,"Coffee",1,"Tea",2,"Juice",3,"Smoothie",4,"Cake",5,"Sandwich",6,"Salad",7,"Cookie",8,0))</f>
        <v>7</v>
      </c>
      <c r="C1397" s="1">
        <v>2</v>
      </c>
      <c r="D1397" s="6">
        <v>5</v>
      </c>
      <c r="E1397" s="1">
        <v>10</v>
      </c>
      <c r="F1397" s="1" cm="1">
        <f t="array" ref="F1397">IF('Cleaned Data'!F1397="","",_xlfn.SWITCH('Cleaned Data'!F1397,"Cash",1,"Credit Card",2,"Digital Wallet",3,0))</f>
        <v>0</v>
      </c>
      <c r="G1397" s="1" cm="1">
        <f t="array" ref="G1397">IF('Cleaned Data'!G1397="","",_xlfn.SWITCH('Cleaned Data'!G1397,"In-Store",1,"Takeaway",2,0))</f>
        <v>2</v>
      </c>
      <c r="H1397" s="8">
        <v>45054</v>
      </c>
    </row>
    <row r="1398" spans="1:8" ht="12.5" x14ac:dyDescent="0.25">
      <c r="A1398" s="1" t="str">
        <v>TXN_3528599</v>
      </c>
      <c r="B1398" s="1" cm="1">
        <f t="array" ref="B1398">IF('Cleaned Data'!B1398="","",_xlfn.SWITCH('Cleaned Data'!B1398,"Coffee",1,"Tea",2,"Juice",3,"Smoothie",4,"Cake",5,"Sandwich",6,"Salad",7,"Cookie",8,0))</f>
        <v>4</v>
      </c>
      <c r="C1398" s="1">
        <v>4</v>
      </c>
      <c r="D1398" s="6">
        <v>4</v>
      </c>
      <c r="E1398" s="1">
        <v>16</v>
      </c>
      <c r="F1398" s="1" cm="1">
        <f t="array" ref="F1398">IF('Cleaned Data'!F1398="","",_xlfn.SWITCH('Cleaned Data'!F1398,"Cash",1,"Credit Card",2,"Digital Wallet",3,0))</f>
        <v>1</v>
      </c>
      <c r="G1398" s="1" cm="1">
        <f t="array" ref="G1398">IF('Cleaned Data'!G1398="","",_xlfn.SWITCH('Cleaned Data'!G1398,"In-Store",1,"Takeaway",2,0))</f>
        <v>2</v>
      </c>
      <c r="H1398" s="8">
        <v>45054</v>
      </c>
    </row>
    <row r="1399" spans="1:8" ht="12.5" x14ac:dyDescent="0.25">
      <c r="A1399" s="1" t="str">
        <v>TXN_3577683</v>
      </c>
      <c r="B1399" s="1" cm="1">
        <f t="array" ref="B1399">IF('Cleaned Data'!B1399="","",_xlfn.SWITCH('Cleaned Data'!B1399,"Coffee",1,"Tea",2,"Juice",3,"Smoothie",4,"Cake",5,"Sandwich",6,"Salad",7,"Cookie",8,0))</f>
        <v>5</v>
      </c>
      <c r="C1399" s="1">
        <v>4</v>
      </c>
      <c r="D1399" s="6">
        <v>3</v>
      </c>
      <c r="E1399" s="1">
        <v>12</v>
      </c>
      <c r="F1399" s="1" cm="1">
        <f t="array" ref="F1399">IF('Cleaned Data'!F1399="","",_xlfn.SWITCH('Cleaned Data'!F1399,"Cash",1,"Credit Card",2,"Digital Wallet",3,0))</f>
        <v>0</v>
      </c>
      <c r="G1399" s="1" cm="1">
        <f t="array" ref="G1399">IF('Cleaned Data'!G1399="","",_xlfn.SWITCH('Cleaned Data'!G1399,"In-Store",1,"Takeaway",2,0))</f>
        <v>2</v>
      </c>
      <c r="H1399" s="8">
        <v>45054</v>
      </c>
    </row>
    <row r="1400" spans="1:8" ht="12.5" x14ac:dyDescent="0.25">
      <c r="A1400" s="1" t="str">
        <v>TXN_3705669</v>
      </c>
      <c r="B1400" s="1" cm="1">
        <f t="array" ref="B1400">IF('Cleaned Data'!B1400="","",_xlfn.SWITCH('Cleaned Data'!B1400,"Coffee",1,"Tea",2,"Juice",3,"Smoothie",4,"Cake",5,"Sandwich",6,"Salad",7,"Cookie",8,0))</f>
        <v>7</v>
      </c>
      <c r="C1400" s="1">
        <v>1</v>
      </c>
      <c r="D1400" s="6">
        <v>5</v>
      </c>
      <c r="E1400" s="1">
        <v>5</v>
      </c>
      <c r="F1400" s="1" cm="1">
        <f t="array" ref="F1400">IF('Cleaned Data'!F1400="","",_xlfn.SWITCH('Cleaned Data'!F1400,"Cash",1,"Credit Card",2,"Digital Wallet",3,0))</f>
        <v>0</v>
      </c>
      <c r="G1400" s="1" cm="1">
        <f t="array" ref="G1400">IF('Cleaned Data'!G1400="","",_xlfn.SWITCH('Cleaned Data'!G1400,"In-Store",1,"Takeaway",2,0))</f>
        <v>1</v>
      </c>
      <c r="H1400" s="8">
        <v>45054</v>
      </c>
    </row>
    <row r="1401" spans="1:8" ht="12.5" x14ac:dyDescent="0.25">
      <c r="A1401" s="1" t="str">
        <v>TXN_4119210</v>
      </c>
      <c r="B1401" s="1" cm="1">
        <f t="array" ref="B1401">IF('Cleaned Data'!B1401="","",_xlfn.SWITCH('Cleaned Data'!B1401,"Coffee",1,"Tea",2,"Juice",3,"Smoothie",4,"Cake",5,"Sandwich",6,"Salad",7,"Cookie",8,0))</f>
        <v>4</v>
      </c>
      <c r="C1401" s="1">
        <v>5</v>
      </c>
      <c r="D1401" s="6">
        <v>4</v>
      </c>
      <c r="E1401" s="1">
        <v>20</v>
      </c>
      <c r="F1401" s="1" cm="1">
        <f t="array" ref="F1401">IF('Cleaned Data'!F1401="","",_xlfn.SWITCH('Cleaned Data'!F1401,"Cash",1,"Credit Card",2,"Digital Wallet",3,0))</f>
        <v>2</v>
      </c>
      <c r="G1401" s="1" cm="1">
        <f t="array" ref="G1401">IF('Cleaned Data'!G1401="","",_xlfn.SWITCH('Cleaned Data'!G1401,"In-Store",1,"Takeaway",2,0))</f>
        <v>0</v>
      </c>
      <c r="H1401" s="8">
        <v>45054</v>
      </c>
    </row>
    <row r="1402" spans="1:8" ht="12.5" x14ac:dyDescent="0.25">
      <c r="A1402" s="1" t="str">
        <v>TXN_4209377</v>
      </c>
      <c r="B1402" s="1" cm="1">
        <f t="array" ref="B1402">IF('Cleaned Data'!B1402="","",_xlfn.SWITCH('Cleaned Data'!B1402,"Coffee",1,"Tea",2,"Juice",3,"Smoothie",4,"Cake",5,"Sandwich",6,"Salad",7,"Cookie",8,0))</f>
        <v>3</v>
      </c>
      <c r="C1402" s="1">
        <v>3</v>
      </c>
      <c r="D1402" s="6">
        <v>3</v>
      </c>
      <c r="E1402" s="1">
        <v>9</v>
      </c>
      <c r="F1402" s="1" cm="1">
        <f t="array" ref="F1402">IF('Cleaned Data'!F1402="","",_xlfn.SWITCH('Cleaned Data'!F1402,"Cash",1,"Credit Card",2,"Digital Wallet",3,0))</f>
        <v>2</v>
      </c>
      <c r="G1402" s="1" cm="1">
        <f t="array" ref="G1402">IF('Cleaned Data'!G1402="","",_xlfn.SWITCH('Cleaned Data'!G1402,"In-Store",1,"Takeaway",2,0))</f>
        <v>1</v>
      </c>
      <c r="H1402" s="8">
        <v>45054</v>
      </c>
    </row>
    <row r="1403" spans="1:8" ht="12.5" x14ac:dyDescent="0.25">
      <c r="A1403" s="1" t="str">
        <v>TXN_4455667</v>
      </c>
      <c r="B1403" s="1" cm="1">
        <f t="array" ref="B1403">IF('Cleaned Data'!B1403="","",_xlfn.SWITCH('Cleaned Data'!B1403,"Coffee",1,"Tea",2,"Juice",3,"Smoothie",4,"Cake",5,"Sandwich",6,"Salad",7,"Cookie",8,0))</f>
        <v>5</v>
      </c>
      <c r="C1403" s="1">
        <v>3</v>
      </c>
      <c r="D1403" s="6">
        <v>3</v>
      </c>
      <c r="E1403" s="1">
        <v>9</v>
      </c>
      <c r="F1403" s="1" cm="1">
        <f t="array" ref="F1403">IF('Cleaned Data'!F1403="","",_xlfn.SWITCH('Cleaned Data'!F1403,"Cash",1,"Credit Card",2,"Digital Wallet",3,0))</f>
        <v>1</v>
      </c>
      <c r="G1403" s="1" cm="1">
        <f t="array" ref="G1403">IF('Cleaned Data'!G1403="","",_xlfn.SWITCH('Cleaned Data'!G1403,"In-Store",1,"Takeaway",2,0))</f>
        <v>1</v>
      </c>
      <c r="H1403" s="8">
        <v>45054</v>
      </c>
    </row>
    <row r="1404" spans="1:8" ht="12.5" x14ac:dyDescent="0.25">
      <c r="A1404" s="1" t="str">
        <v>TXN_4475094</v>
      </c>
      <c r="B1404" s="1" cm="1">
        <f t="array" ref="B1404">IF('Cleaned Data'!B1404="","",_xlfn.SWITCH('Cleaned Data'!B1404,"Coffee",1,"Tea",2,"Juice",3,"Smoothie",4,"Cake",5,"Sandwich",6,"Salad",7,"Cookie",8,0))</f>
        <v>8</v>
      </c>
      <c r="C1404" s="1">
        <v>5</v>
      </c>
      <c r="D1404" s="6">
        <v>1</v>
      </c>
      <c r="E1404" s="1">
        <v>5</v>
      </c>
      <c r="F1404" s="1" cm="1">
        <f t="array" ref="F1404">IF('Cleaned Data'!F1404="","",_xlfn.SWITCH('Cleaned Data'!F1404,"Cash",1,"Credit Card",2,"Digital Wallet",3,0))</f>
        <v>2</v>
      </c>
      <c r="G1404" s="1" cm="1">
        <f t="array" ref="G1404">IF('Cleaned Data'!G1404="","",_xlfn.SWITCH('Cleaned Data'!G1404,"In-Store",1,"Takeaway",2,0))</f>
        <v>0</v>
      </c>
      <c r="H1404" s="8">
        <v>45054</v>
      </c>
    </row>
    <row r="1405" spans="1:8" ht="12.5" x14ac:dyDescent="0.25">
      <c r="A1405" s="1" t="str">
        <v>TXN_4502704</v>
      </c>
      <c r="B1405" s="1" cm="1">
        <f t="array" ref="B1405">IF('Cleaned Data'!B1405="","",_xlfn.SWITCH('Cleaned Data'!B1405,"Coffee",1,"Tea",2,"Juice",3,"Smoothie",4,"Cake",5,"Sandwich",6,"Salad",7,"Cookie",8,0))</f>
        <v>3</v>
      </c>
      <c r="C1405" s="1">
        <v>4</v>
      </c>
      <c r="D1405" s="6">
        <v>3</v>
      </c>
      <c r="E1405" s="1">
        <v>12</v>
      </c>
      <c r="F1405" s="1" cm="1">
        <f t="array" ref="F1405">IF('Cleaned Data'!F1405="","",_xlfn.SWITCH('Cleaned Data'!F1405,"Cash",1,"Credit Card",2,"Digital Wallet",3,0))</f>
        <v>3</v>
      </c>
      <c r="G1405" s="1" cm="1">
        <f t="array" ref="G1405">IF('Cleaned Data'!G1405="","",_xlfn.SWITCH('Cleaned Data'!G1405,"In-Store",1,"Takeaway",2,0))</f>
        <v>2</v>
      </c>
      <c r="H1405" s="8">
        <v>45054</v>
      </c>
    </row>
    <row r="1406" spans="1:8" ht="12.5" x14ac:dyDescent="0.25">
      <c r="A1406" s="1" t="str">
        <v>TXN_4877933</v>
      </c>
      <c r="B1406" s="1" cm="1">
        <f t="array" ref="B1406">IF('Cleaned Data'!B1406="","",_xlfn.SWITCH('Cleaned Data'!B1406,"Coffee",1,"Tea",2,"Juice",3,"Smoothie",4,"Cake",5,"Sandwich",6,"Salad",7,"Cookie",8,0))</f>
        <v>6</v>
      </c>
      <c r="C1406" s="1">
        <v>2</v>
      </c>
      <c r="D1406" s="6">
        <v>4</v>
      </c>
      <c r="E1406" s="1">
        <v>8</v>
      </c>
      <c r="F1406" s="1" cm="1">
        <f t="array" ref="F1406">IF('Cleaned Data'!F1406="","",_xlfn.SWITCH('Cleaned Data'!F1406,"Cash",1,"Credit Card",2,"Digital Wallet",3,0))</f>
        <v>3</v>
      </c>
      <c r="G1406" s="1" cm="1">
        <f t="array" ref="G1406">IF('Cleaned Data'!G1406="","",_xlfn.SWITCH('Cleaned Data'!G1406,"In-Store",1,"Takeaway",2,0))</f>
        <v>0</v>
      </c>
      <c r="H1406" s="8">
        <v>45054</v>
      </c>
    </row>
    <row r="1407" spans="1:8" ht="12.5" x14ac:dyDescent="0.25">
      <c r="A1407" s="1" t="str">
        <v>TXN_6328925</v>
      </c>
      <c r="B1407" s="1" cm="1">
        <f t="array" ref="B1407">IF('Cleaned Data'!B1407="","",_xlfn.SWITCH('Cleaned Data'!B1407,"Coffee",1,"Tea",2,"Juice",3,"Smoothie",4,"Cake",5,"Sandwich",6,"Salad",7,"Cookie",8,0))</f>
        <v>7</v>
      </c>
      <c r="C1407" s="1">
        <v>5</v>
      </c>
      <c r="D1407" s="6">
        <v>5</v>
      </c>
      <c r="E1407" s="1">
        <v>25</v>
      </c>
      <c r="F1407" s="1" cm="1">
        <f t="array" ref="F1407">IF('Cleaned Data'!F1407="","",_xlfn.SWITCH('Cleaned Data'!F1407,"Cash",1,"Credit Card",2,"Digital Wallet",3,0))</f>
        <v>3</v>
      </c>
      <c r="G1407" s="1" cm="1">
        <f t="array" ref="G1407">IF('Cleaned Data'!G1407="","",_xlfn.SWITCH('Cleaned Data'!G1407,"In-Store",1,"Takeaway",2,0))</f>
        <v>2</v>
      </c>
      <c r="H1407" s="8">
        <v>45054</v>
      </c>
    </row>
    <row r="1408" spans="1:8" ht="12.5" x14ac:dyDescent="0.25">
      <c r="A1408" s="1" t="str">
        <v>TXN_6633385</v>
      </c>
      <c r="B1408" s="1" cm="1">
        <f t="array" ref="B1408">IF('Cleaned Data'!B1408="","",_xlfn.SWITCH('Cleaned Data'!B1408,"Coffee",1,"Tea",2,"Juice",3,"Smoothie",4,"Cake",5,"Sandwich",6,"Salad",7,"Cookie",8,0))</f>
        <v>5</v>
      </c>
      <c r="C1408" s="1">
        <v>1</v>
      </c>
      <c r="D1408" s="6">
        <v>3</v>
      </c>
      <c r="E1408" s="1">
        <v>3</v>
      </c>
      <c r="F1408" s="1" cm="1">
        <f t="array" ref="F1408">IF('Cleaned Data'!F1408="","",_xlfn.SWITCH('Cleaned Data'!F1408,"Cash",1,"Credit Card",2,"Digital Wallet",3,0))</f>
        <v>1</v>
      </c>
      <c r="G1408" s="1" cm="1">
        <f t="array" ref="G1408">IF('Cleaned Data'!G1408="","",_xlfn.SWITCH('Cleaned Data'!G1408,"In-Store",1,"Takeaway",2,0))</f>
        <v>0</v>
      </c>
      <c r="H1408" s="8">
        <v>45054</v>
      </c>
    </row>
    <row r="1409" spans="1:8" ht="12.5" x14ac:dyDescent="0.25">
      <c r="A1409" s="1" t="str">
        <v>TXN_6953244</v>
      </c>
      <c r="B1409" s="1" cm="1">
        <f t="array" ref="B1409">IF('Cleaned Data'!B1409="","",_xlfn.SWITCH('Cleaned Data'!B1409,"Coffee",1,"Tea",2,"Juice",3,"Smoothie",4,"Cake",5,"Sandwich",6,"Salad",7,"Cookie",8,0))</f>
        <v>8</v>
      </c>
      <c r="C1409" s="1">
        <v>3</v>
      </c>
      <c r="D1409" s="6">
        <v>1</v>
      </c>
      <c r="E1409" s="1">
        <v>3</v>
      </c>
      <c r="F1409" s="1" cm="1">
        <f t="array" ref="F1409">IF('Cleaned Data'!F1409="","",_xlfn.SWITCH('Cleaned Data'!F1409,"Cash",1,"Credit Card",2,"Digital Wallet",3,0))</f>
        <v>0</v>
      </c>
      <c r="G1409" s="1" cm="1">
        <f t="array" ref="G1409">IF('Cleaned Data'!G1409="","",_xlfn.SWITCH('Cleaned Data'!G1409,"In-Store",1,"Takeaway",2,0))</f>
        <v>0</v>
      </c>
      <c r="H1409" s="8">
        <v>45054</v>
      </c>
    </row>
    <row r="1410" spans="1:8" ht="12.5" x14ac:dyDescent="0.25">
      <c r="A1410" s="1" t="str">
        <v>TXN_7223850</v>
      </c>
      <c r="B1410" s="1" cm="1">
        <f t="array" ref="B1410">IF('Cleaned Data'!B1410="","",_xlfn.SWITCH('Cleaned Data'!B1410,"Coffee",1,"Tea",2,"Juice",3,"Smoothie",4,"Cake",5,"Sandwich",6,"Salad",7,"Cookie",8,0))</f>
        <v>7</v>
      </c>
      <c r="C1410" s="1">
        <v>2</v>
      </c>
      <c r="D1410" s="6">
        <v>5</v>
      </c>
      <c r="E1410" s="1">
        <v>10</v>
      </c>
      <c r="F1410" s="1" cm="1">
        <f t="array" ref="F1410">IF('Cleaned Data'!F1410="","",_xlfn.SWITCH('Cleaned Data'!F1410,"Cash",1,"Credit Card",2,"Digital Wallet",3,0))</f>
        <v>3</v>
      </c>
      <c r="G1410" s="1" cm="1">
        <f t="array" ref="G1410">IF('Cleaned Data'!G1410="","",_xlfn.SWITCH('Cleaned Data'!G1410,"In-Store",1,"Takeaway",2,0))</f>
        <v>2</v>
      </c>
      <c r="H1410" s="8">
        <v>45054</v>
      </c>
    </row>
    <row r="1411" spans="1:8" ht="12.5" x14ac:dyDescent="0.25">
      <c r="A1411" s="1" t="str">
        <v>TXN_7565894</v>
      </c>
      <c r="B1411" s="1" cm="1">
        <f t="array" ref="B1411">IF('Cleaned Data'!B1411="","",_xlfn.SWITCH('Cleaned Data'!B1411,"Coffee",1,"Tea",2,"Juice",3,"Smoothie",4,"Cake",5,"Sandwich",6,"Salad",7,"Cookie",8,0))</f>
        <v>3</v>
      </c>
      <c r="C1411" s="1">
        <v>2</v>
      </c>
      <c r="D1411" s="6">
        <v>3</v>
      </c>
      <c r="E1411" s="1">
        <v>6</v>
      </c>
      <c r="F1411" s="1" cm="1">
        <f t="array" ref="F1411">IF('Cleaned Data'!F1411="","",_xlfn.SWITCH('Cleaned Data'!F1411,"Cash",1,"Credit Card",2,"Digital Wallet",3,0))</f>
        <v>0</v>
      </c>
      <c r="G1411" s="1" cm="1">
        <f t="array" ref="G1411">IF('Cleaned Data'!G1411="","",_xlfn.SWITCH('Cleaned Data'!G1411,"In-Store",1,"Takeaway",2,0))</f>
        <v>1</v>
      </c>
      <c r="H1411" s="8">
        <v>45054</v>
      </c>
    </row>
    <row r="1412" spans="1:8" ht="12.5" x14ac:dyDescent="0.25">
      <c r="A1412" s="1" t="str">
        <v>TXN_8147057</v>
      </c>
      <c r="B1412" s="1" cm="1">
        <f t="array" ref="B1412">IF('Cleaned Data'!B1412="","",_xlfn.SWITCH('Cleaned Data'!B1412,"Coffee",1,"Tea",2,"Juice",3,"Smoothie",4,"Cake",5,"Sandwich",6,"Salad",7,"Cookie",8,0))</f>
        <v>5</v>
      </c>
      <c r="C1412" s="1">
        <v>4</v>
      </c>
      <c r="D1412" s="6">
        <v>3</v>
      </c>
      <c r="E1412" s="1">
        <v>12</v>
      </c>
      <c r="F1412" s="1" cm="1">
        <f t="array" ref="F1412">IF('Cleaned Data'!F1412="","",_xlfn.SWITCH('Cleaned Data'!F1412,"Cash",1,"Credit Card",2,"Digital Wallet",3,0))</f>
        <v>1</v>
      </c>
      <c r="G1412" s="1" cm="1">
        <f t="array" ref="G1412">IF('Cleaned Data'!G1412="","",_xlfn.SWITCH('Cleaned Data'!G1412,"In-Store",1,"Takeaway",2,0))</f>
        <v>2</v>
      </c>
      <c r="H1412" s="8">
        <v>45054</v>
      </c>
    </row>
    <row r="1413" spans="1:8" ht="12.5" x14ac:dyDescent="0.25">
      <c r="A1413" s="1" t="str">
        <v>TXN_8781128</v>
      </c>
      <c r="B1413" s="1" cm="1">
        <f t="array" ref="B1413">IF('Cleaned Data'!B1413="","",_xlfn.SWITCH('Cleaned Data'!B1413,"Coffee",1,"Tea",2,"Juice",3,"Smoothie",4,"Cake",5,"Sandwich",6,"Salad",7,"Cookie",8,0))</f>
        <v>1</v>
      </c>
      <c r="C1413" s="1">
        <v>1</v>
      </c>
      <c r="D1413" s="6">
        <v>2</v>
      </c>
      <c r="E1413" s="1">
        <v>2</v>
      </c>
      <c r="F1413" s="1" cm="1">
        <f t="array" ref="F1413">IF('Cleaned Data'!F1413="","",_xlfn.SWITCH('Cleaned Data'!F1413,"Cash",1,"Credit Card",2,"Digital Wallet",3,0))</f>
        <v>0</v>
      </c>
      <c r="G1413" s="1" cm="1">
        <f t="array" ref="G1413">IF('Cleaned Data'!G1413="","",_xlfn.SWITCH('Cleaned Data'!G1413,"In-Store",1,"Takeaway",2,0))</f>
        <v>0</v>
      </c>
      <c r="H1413" s="8">
        <v>45054</v>
      </c>
    </row>
    <row r="1414" spans="1:8" ht="12.5" x14ac:dyDescent="0.25">
      <c r="A1414" s="1" t="str">
        <v>TXN_1050083</v>
      </c>
      <c r="B1414" s="1" cm="1">
        <f t="array" ref="B1414">IF('Cleaned Data'!B1414="","",_xlfn.SWITCH('Cleaned Data'!B1414,"Coffee",1,"Tea",2,"Juice",3,"Smoothie",4,"Cake",5,"Sandwich",6,"Salad",7,"Cookie",8,0))</f>
        <v>5</v>
      </c>
      <c r="C1414" s="1">
        <v>5</v>
      </c>
      <c r="D1414" s="6">
        <v>3</v>
      </c>
      <c r="E1414" s="1">
        <v>15</v>
      </c>
      <c r="F1414" s="1" cm="1">
        <f t="array" ref="F1414">IF('Cleaned Data'!F1414="","",_xlfn.SWITCH('Cleaned Data'!F1414,"Cash",1,"Credit Card",2,"Digital Wallet",3,0))</f>
        <v>0</v>
      </c>
      <c r="G1414" s="1" cm="1">
        <f t="array" ref="G1414">IF('Cleaned Data'!G1414="","",_xlfn.SWITCH('Cleaned Data'!G1414,"In-Store",1,"Takeaway",2,0))</f>
        <v>2</v>
      </c>
      <c r="H1414" s="8">
        <v>45055</v>
      </c>
    </row>
    <row r="1415" spans="1:8" ht="12.5" x14ac:dyDescent="0.25">
      <c r="A1415" s="1" t="str">
        <v>TXN_1574190</v>
      </c>
      <c r="B1415" s="1" cm="1">
        <f t="array" ref="B1415">IF('Cleaned Data'!B1415="","",_xlfn.SWITCH('Cleaned Data'!B1415,"Coffee",1,"Tea",2,"Juice",3,"Smoothie",4,"Cake",5,"Sandwich",6,"Salad",7,"Cookie",8,0))</f>
        <v>6</v>
      </c>
      <c r="C1415" s="1">
        <v>5</v>
      </c>
      <c r="D1415" s="6">
        <v>4</v>
      </c>
      <c r="E1415" s="1">
        <v>20</v>
      </c>
      <c r="F1415" s="1" cm="1">
        <f t="array" ref="F1415">IF('Cleaned Data'!F1415="","",_xlfn.SWITCH('Cleaned Data'!F1415,"Cash",1,"Credit Card",2,"Digital Wallet",3,0))</f>
        <v>3</v>
      </c>
      <c r="G1415" s="1" cm="1">
        <f t="array" ref="G1415">IF('Cleaned Data'!G1415="","",_xlfn.SWITCH('Cleaned Data'!G1415,"In-Store",1,"Takeaway",2,0))</f>
        <v>0</v>
      </c>
      <c r="H1415" s="8">
        <v>45055</v>
      </c>
    </row>
    <row r="1416" spans="1:8" ht="12.5" x14ac:dyDescent="0.25">
      <c r="A1416" s="1" t="str">
        <v>TXN_1840566</v>
      </c>
      <c r="B1416" s="1" cm="1">
        <f t="array" ref="B1416">IF('Cleaned Data'!B1416="","",_xlfn.SWITCH('Cleaned Data'!B1416,"Coffee",1,"Tea",2,"Juice",3,"Smoothie",4,"Cake",5,"Sandwich",6,"Salad",7,"Cookie",8,0))</f>
        <v>6</v>
      </c>
      <c r="C1416" s="1">
        <v>4</v>
      </c>
      <c r="D1416" s="6">
        <v>4</v>
      </c>
      <c r="E1416" s="1">
        <v>16</v>
      </c>
      <c r="F1416" s="1" cm="1">
        <f t="array" ref="F1416">IF('Cleaned Data'!F1416="","",_xlfn.SWITCH('Cleaned Data'!F1416,"Cash",1,"Credit Card",2,"Digital Wallet",3,0))</f>
        <v>3</v>
      </c>
      <c r="G1416" s="1" cm="1">
        <f t="array" ref="G1416">IF('Cleaned Data'!G1416="","",_xlfn.SWITCH('Cleaned Data'!G1416,"In-Store",1,"Takeaway",2,0))</f>
        <v>0</v>
      </c>
      <c r="H1416" s="8">
        <v>45055</v>
      </c>
    </row>
    <row r="1417" spans="1:8" ht="12.5" x14ac:dyDescent="0.25">
      <c r="A1417" s="1" t="str">
        <v>TXN_1934166</v>
      </c>
      <c r="B1417" s="1" cm="1">
        <f t="array" ref="B1417">IF('Cleaned Data'!B1417="","",_xlfn.SWITCH('Cleaned Data'!B1417,"Coffee",1,"Tea",2,"Juice",3,"Smoothie",4,"Cake",5,"Sandwich",6,"Salad",7,"Cookie",8,0))</f>
        <v>1</v>
      </c>
      <c r="C1417" s="1">
        <v>1</v>
      </c>
      <c r="D1417" s="6">
        <v>2</v>
      </c>
      <c r="E1417" s="1">
        <v>2</v>
      </c>
      <c r="F1417" s="1" cm="1">
        <f t="array" ref="F1417">IF('Cleaned Data'!F1417="","",_xlfn.SWITCH('Cleaned Data'!F1417,"Cash",1,"Credit Card",2,"Digital Wallet",3,0))</f>
        <v>0</v>
      </c>
      <c r="G1417" s="1" cm="1">
        <f t="array" ref="G1417">IF('Cleaned Data'!G1417="","",_xlfn.SWITCH('Cleaned Data'!G1417,"In-Store",1,"Takeaway",2,0))</f>
        <v>0</v>
      </c>
      <c r="H1417" s="8">
        <v>45055</v>
      </c>
    </row>
    <row r="1418" spans="1:8" ht="12.5" x14ac:dyDescent="0.25">
      <c r="A1418" s="1" t="str">
        <v>TXN_2018236</v>
      </c>
      <c r="B1418" s="1" cm="1">
        <f t="array" ref="B1418">IF('Cleaned Data'!B1418="","",_xlfn.SWITCH('Cleaned Data'!B1418,"Coffee",1,"Tea",2,"Juice",3,"Smoothie",4,"Cake",5,"Sandwich",6,"Salad",7,"Cookie",8,0))</f>
        <v>1</v>
      </c>
      <c r="C1418" s="1">
        <v>5</v>
      </c>
      <c r="D1418" s="6">
        <v>2</v>
      </c>
      <c r="E1418" s="1">
        <v>10</v>
      </c>
      <c r="F1418" s="1" cm="1">
        <f t="array" ref="F1418">IF('Cleaned Data'!F1418="","",_xlfn.SWITCH('Cleaned Data'!F1418,"Cash",1,"Credit Card",2,"Digital Wallet",3,0))</f>
        <v>0</v>
      </c>
      <c r="G1418" s="1" cm="1">
        <f t="array" ref="G1418">IF('Cleaned Data'!G1418="","",_xlfn.SWITCH('Cleaned Data'!G1418,"In-Store",1,"Takeaway",2,0))</f>
        <v>2</v>
      </c>
      <c r="H1418" s="8">
        <v>45055</v>
      </c>
    </row>
    <row r="1419" spans="1:8" ht="12.5" x14ac:dyDescent="0.25">
      <c r="A1419" s="1" t="str">
        <v>TXN_2101437</v>
      </c>
      <c r="B1419" s="1" cm="1">
        <f t="array" ref="B1419">IF('Cleaned Data'!B1419="","",_xlfn.SWITCH('Cleaned Data'!B1419,"Coffee",1,"Tea",2,"Juice",3,"Smoothie",4,"Cake",5,"Sandwich",6,"Salad",7,"Cookie",8,0))</f>
        <v>4</v>
      </c>
      <c r="C1419" s="1">
        <v>2</v>
      </c>
      <c r="D1419" s="6">
        <v>4</v>
      </c>
      <c r="E1419" s="1">
        <v>8</v>
      </c>
      <c r="F1419" s="1" cm="1">
        <f t="array" ref="F1419">IF('Cleaned Data'!F1419="","",_xlfn.SWITCH('Cleaned Data'!F1419,"Cash",1,"Credit Card",2,"Digital Wallet",3,0))</f>
        <v>0</v>
      </c>
      <c r="G1419" s="1" cm="1">
        <f t="array" ref="G1419">IF('Cleaned Data'!G1419="","",_xlfn.SWITCH('Cleaned Data'!G1419,"In-Store",1,"Takeaway",2,0))</f>
        <v>1</v>
      </c>
      <c r="H1419" s="8">
        <v>45055</v>
      </c>
    </row>
    <row r="1420" spans="1:8" ht="12.5" x14ac:dyDescent="0.25">
      <c r="A1420" s="1" t="str">
        <v>TXN_2337888</v>
      </c>
      <c r="B1420" s="1" cm="1">
        <f t="array" ref="B1420">IF('Cleaned Data'!B1420="","",_xlfn.SWITCH('Cleaned Data'!B1420,"Coffee",1,"Tea",2,"Juice",3,"Smoothie",4,"Cake",5,"Sandwich",6,"Salad",7,"Cookie",8,0))</f>
        <v>2</v>
      </c>
      <c r="C1420" s="1">
        <v>2</v>
      </c>
      <c r="D1420" s="6">
        <v>1.5</v>
      </c>
      <c r="E1420" s="1">
        <v>3</v>
      </c>
      <c r="F1420" s="1" cm="1">
        <f t="array" ref="F1420">IF('Cleaned Data'!F1420="","",_xlfn.SWITCH('Cleaned Data'!F1420,"Cash",1,"Credit Card",2,"Digital Wallet",3,0))</f>
        <v>2</v>
      </c>
      <c r="G1420" s="1" cm="1">
        <f t="array" ref="G1420">IF('Cleaned Data'!G1420="","",_xlfn.SWITCH('Cleaned Data'!G1420,"In-Store",1,"Takeaway",2,0))</f>
        <v>1</v>
      </c>
      <c r="H1420" s="8">
        <v>45055</v>
      </c>
    </row>
    <row r="1421" spans="1:8" ht="12.5" x14ac:dyDescent="0.25">
      <c r="A1421" s="1" t="str">
        <v>TXN_2917211</v>
      </c>
      <c r="B1421" s="1" cm="1">
        <f t="array" ref="B1421">IF('Cleaned Data'!B1421="","",_xlfn.SWITCH('Cleaned Data'!B1421,"Coffee",1,"Tea",2,"Juice",3,"Smoothie",4,"Cake",5,"Sandwich",6,"Salad",7,"Cookie",8,0))</f>
        <v>1</v>
      </c>
      <c r="C1421" s="1">
        <v>4</v>
      </c>
      <c r="D1421" s="6">
        <v>2</v>
      </c>
      <c r="E1421" s="1">
        <v>8</v>
      </c>
      <c r="F1421" s="1" cm="1">
        <f t="array" ref="F1421">IF('Cleaned Data'!F1421="","",_xlfn.SWITCH('Cleaned Data'!F1421,"Cash",1,"Credit Card",2,"Digital Wallet",3,0))</f>
        <v>3</v>
      </c>
      <c r="G1421" s="1" cm="1">
        <f t="array" ref="G1421">IF('Cleaned Data'!G1421="","",_xlfn.SWITCH('Cleaned Data'!G1421,"In-Store",1,"Takeaway",2,0))</f>
        <v>0</v>
      </c>
      <c r="H1421" s="8">
        <v>45055</v>
      </c>
    </row>
    <row r="1422" spans="1:8" ht="12.5" x14ac:dyDescent="0.25">
      <c r="A1422" s="1" t="str">
        <v>TXN_3399636</v>
      </c>
      <c r="B1422" s="1" cm="1">
        <f t="array" ref="B1422">IF('Cleaned Data'!B1422="","",_xlfn.SWITCH('Cleaned Data'!B1422,"Coffee",1,"Tea",2,"Juice",3,"Smoothie",4,"Cake",5,"Sandwich",6,"Salad",7,"Cookie",8,0))</f>
        <v>4</v>
      </c>
      <c r="C1422" s="1">
        <v>1</v>
      </c>
      <c r="D1422" s="6">
        <v>4</v>
      </c>
      <c r="E1422" s="1">
        <v>4</v>
      </c>
      <c r="F1422" s="1" cm="1">
        <f t="array" ref="F1422">IF('Cleaned Data'!F1422="","",_xlfn.SWITCH('Cleaned Data'!F1422,"Cash",1,"Credit Card",2,"Digital Wallet",3,0))</f>
        <v>1</v>
      </c>
      <c r="G1422" s="1" cm="1">
        <f t="array" ref="G1422">IF('Cleaned Data'!G1422="","",_xlfn.SWITCH('Cleaned Data'!G1422,"In-Store",1,"Takeaway",2,0))</f>
        <v>1</v>
      </c>
      <c r="H1422" s="8">
        <v>45055</v>
      </c>
    </row>
    <row r="1423" spans="1:8" ht="12.5" x14ac:dyDescent="0.25">
      <c r="A1423" s="1" t="str">
        <v>TXN_3444519</v>
      </c>
      <c r="B1423" s="1" cm="1">
        <f t="array" ref="B1423">IF('Cleaned Data'!B1423="","",_xlfn.SWITCH('Cleaned Data'!B1423,"Coffee",1,"Tea",2,"Juice",3,"Smoothie",4,"Cake",5,"Sandwich",6,"Salad",7,"Cookie",8,0))</f>
        <v>7</v>
      </c>
      <c r="C1423" s="1">
        <v>5</v>
      </c>
      <c r="D1423" s="6">
        <v>5</v>
      </c>
      <c r="E1423" s="1">
        <v>25</v>
      </c>
      <c r="F1423" s="1" cm="1">
        <f t="array" ref="F1423">IF('Cleaned Data'!F1423="","",_xlfn.SWITCH('Cleaned Data'!F1423,"Cash",1,"Credit Card",2,"Digital Wallet",3,0))</f>
        <v>0</v>
      </c>
      <c r="G1423" s="1" cm="1">
        <f t="array" ref="G1423">IF('Cleaned Data'!G1423="","",_xlfn.SWITCH('Cleaned Data'!G1423,"In-Store",1,"Takeaway",2,0))</f>
        <v>0</v>
      </c>
      <c r="H1423" s="8">
        <v>45055</v>
      </c>
    </row>
    <row r="1424" spans="1:8" ht="12.5" x14ac:dyDescent="0.25">
      <c r="A1424" s="1" t="str">
        <v>TXN_3683787</v>
      </c>
      <c r="B1424" s="1" cm="1">
        <f t="array" ref="B1424">IF('Cleaned Data'!B1424="","",_xlfn.SWITCH('Cleaned Data'!B1424,"Coffee",1,"Tea",2,"Juice",3,"Smoothie",4,"Cake",5,"Sandwich",6,"Salad",7,"Cookie",8,0))</f>
        <v>2</v>
      </c>
      <c r="C1424" s="1">
        <v>5</v>
      </c>
      <c r="D1424" s="6">
        <v>1.5</v>
      </c>
      <c r="E1424" s="1">
        <v>7.5</v>
      </c>
      <c r="F1424" s="1" cm="1">
        <f t="array" ref="F1424">IF('Cleaned Data'!F1424="","",_xlfn.SWITCH('Cleaned Data'!F1424,"Cash",1,"Credit Card",2,"Digital Wallet",3,0))</f>
        <v>0</v>
      </c>
      <c r="G1424" s="1" cm="1">
        <f t="array" ref="G1424">IF('Cleaned Data'!G1424="","",_xlfn.SWITCH('Cleaned Data'!G1424,"In-Store",1,"Takeaway",2,0))</f>
        <v>2</v>
      </c>
      <c r="H1424" s="8">
        <v>45055</v>
      </c>
    </row>
    <row r="1425" spans="1:8" ht="12.5" x14ac:dyDescent="0.25">
      <c r="A1425" s="1" t="str">
        <v>TXN_3729074</v>
      </c>
      <c r="B1425" s="1" cm="1">
        <f t="array" ref="B1425">IF('Cleaned Data'!B1425="","",_xlfn.SWITCH('Cleaned Data'!B1425,"Coffee",1,"Tea",2,"Juice",3,"Smoothie",4,"Cake",5,"Sandwich",6,"Salad",7,"Cookie",8,0))</f>
        <v>5</v>
      </c>
      <c r="C1425" s="1">
        <v>3</v>
      </c>
      <c r="D1425" s="6">
        <v>3</v>
      </c>
      <c r="E1425" s="1">
        <v>9</v>
      </c>
      <c r="F1425" s="1" cm="1">
        <f t="array" ref="F1425">IF('Cleaned Data'!F1425="","",_xlfn.SWITCH('Cleaned Data'!F1425,"Cash",1,"Credit Card",2,"Digital Wallet",3,0))</f>
        <v>0</v>
      </c>
      <c r="G1425" s="1" cm="1">
        <f t="array" ref="G1425">IF('Cleaned Data'!G1425="","",_xlfn.SWITCH('Cleaned Data'!G1425,"In-Store",1,"Takeaway",2,0))</f>
        <v>0</v>
      </c>
      <c r="H1425" s="8">
        <v>45055</v>
      </c>
    </row>
    <row r="1426" spans="1:8" ht="12.5" x14ac:dyDescent="0.25">
      <c r="A1426" s="1" t="str">
        <v>TXN_3822036</v>
      </c>
      <c r="B1426" s="1" cm="1">
        <f t="array" ref="B1426">IF('Cleaned Data'!B1426="","",_xlfn.SWITCH('Cleaned Data'!B1426,"Coffee",1,"Tea",2,"Juice",3,"Smoothie",4,"Cake",5,"Sandwich",6,"Salad",7,"Cookie",8,0))</f>
        <v>5</v>
      </c>
      <c r="C1426" s="1">
        <v>1</v>
      </c>
      <c r="D1426" s="6">
        <v>3</v>
      </c>
      <c r="E1426" s="1">
        <v>3</v>
      </c>
      <c r="F1426" s="1" cm="1">
        <f t="array" ref="F1426">IF('Cleaned Data'!F1426="","",_xlfn.SWITCH('Cleaned Data'!F1426,"Cash",1,"Credit Card",2,"Digital Wallet",3,0))</f>
        <v>2</v>
      </c>
      <c r="G1426" s="1" cm="1">
        <f t="array" ref="G1426">IF('Cleaned Data'!G1426="","",_xlfn.SWITCH('Cleaned Data'!G1426,"In-Store",1,"Takeaway",2,0))</f>
        <v>2</v>
      </c>
      <c r="H1426" s="8">
        <v>45055</v>
      </c>
    </row>
    <row r="1427" spans="1:8" ht="12.5" x14ac:dyDescent="0.25">
      <c r="A1427" s="1" t="str">
        <v>TXN_4612930</v>
      </c>
      <c r="B1427" s="1" cm="1">
        <f t="array" ref="B1427">IF('Cleaned Data'!B1427="","",_xlfn.SWITCH('Cleaned Data'!B1427,"Coffee",1,"Tea",2,"Juice",3,"Smoothie",4,"Cake",5,"Sandwich",6,"Salad",7,"Cookie",8,0))</f>
        <v>2</v>
      </c>
      <c r="C1427" s="1">
        <v>4</v>
      </c>
      <c r="D1427" s="6">
        <v>1.5</v>
      </c>
      <c r="E1427" s="1">
        <v>6</v>
      </c>
      <c r="F1427" s="1" cm="1">
        <f t="array" ref="F1427">IF('Cleaned Data'!F1427="","",_xlfn.SWITCH('Cleaned Data'!F1427,"Cash",1,"Credit Card",2,"Digital Wallet",3,0))</f>
        <v>3</v>
      </c>
      <c r="G1427" s="1" cm="1">
        <f t="array" ref="G1427">IF('Cleaned Data'!G1427="","",_xlfn.SWITCH('Cleaned Data'!G1427,"In-Store",1,"Takeaway",2,0))</f>
        <v>2</v>
      </c>
      <c r="H1427" s="8">
        <v>45055</v>
      </c>
    </row>
    <row r="1428" spans="1:8" ht="12.5" x14ac:dyDescent="0.25">
      <c r="A1428" s="1" t="str">
        <v>TXN_4714592</v>
      </c>
      <c r="B1428" s="1" cm="1">
        <f t="array" ref="B1428">IF('Cleaned Data'!B1428="","",_xlfn.SWITCH('Cleaned Data'!B1428,"Coffee",1,"Tea",2,"Juice",3,"Smoothie",4,"Cake",5,"Sandwich",6,"Salad",7,"Cookie",8,0))</f>
        <v>4</v>
      </c>
      <c r="C1428" s="1">
        <v>3</v>
      </c>
      <c r="D1428" s="6">
        <v>4</v>
      </c>
      <c r="E1428" s="1">
        <v>12</v>
      </c>
      <c r="F1428" s="1" cm="1">
        <f t="array" ref="F1428">IF('Cleaned Data'!F1428="","",_xlfn.SWITCH('Cleaned Data'!F1428,"Cash",1,"Credit Card",2,"Digital Wallet",3,0))</f>
        <v>1</v>
      </c>
      <c r="G1428" s="1" cm="1">
        <f t="array" ref="G1428">IF('Cleaned Data'!G1428="","",_xlfn.SWITCH('Cleaned Data'!G1428,"In-Store",1,"Takeaway",2,0))</f>
        <v>0</v>
      </c>
      <c r="H1428" s="8">
        <v>45055</v>
      </c>
    </row>
    <row r="1429" spans="1:8" ht="12.5" x14ac:dyDescent="0.25">
      <c r="A1429" s="1" t="str">
        <v>TXN_4869107</v>
      </c>
      <c r="B1429" s="1" cm="1">
        <f t="array" ref="B1429">IF('Cleaned Data'!B1429="","",_xlfn.SWITCH('Cleaned Data'!B1429,"Coffee",1,"Tea",2,"Juice",3,"Smoothie",4,"Cake",5,"Sandwich",6,"Salad",7,"Cookie",8,0))</f>
        <v>7</v>
      </c>
      <c r="C1429" s="1">
        <v>4</v>
      </c>
      <c r="D1429" s="6">
        <v>5</v>
      </c>
      <c r="E1429" s="1">
        <v>20</v>
      </c>
      <c r="F1429" s="1" cm="1">
        <f t="array" ref="F1429">IF('Cleaned Data'!F1429="","",_xlfn.SWITCH('Cleaned Data'!F1429,"Cash",1,"Credit Card",2,"Digital Wallet",3,0))</f>
        <v>2</v>
      </c>
      <c r="G1429" s="1" cm="1">
        <f t="array" ref="G1429">IF('Cleaned Data'!G1429="","",_xlfn.SWITCH('Cleaned Data'!G1429,"In-Store",1,"Takeaway",2,0))</f>
        <v>0</v>
      </c>
      <c r="H1429" s="8">
        <v>45055</v>
      </c>
    </row>
    <row r="1430" spans="1:8" ht="12.5" x14ac:dyDescent="0.25">
      <c r="A1430" s="1" t="str">
        <v>TXN_6047710</v>
      </c>
      <c r="B1430" s="1" cm="1">
        <f t="array" ref="B1430">IF('Cleaned Data'!B1430="","",_xlfn.SWITCH('Cleaned Data'!B1430,"Coffee",1,"Tea",2,"Juice",3,"Smoothie",4,"Cake",5,"Sandwich",6,"Salad",7,"Cookie",8,0))</f>
        <v>8</v>
      </c>
      <c r="C1430" s="1">
        <v>5</v>
      </c>
      <c r="D1430" s="6">
        <v>1</v>
      </c>
      <c r="E1430" s="1">
        <v>5</v>
      </c>
      <c r="F1430" s="1" cm="1">
        <f t="array" ref="F1430">IF('Cleaned Data'!F1430="","",_xlfn.SWITCH('Cleaned Data'!F1430,"Cash",1,"Credit Card",2,"Digital Wallet",3,0))</f>
        <v>0</v>
      </c>
      <c r="G1430" s="1" cm="1">
        <f t="array" ref="G1430">IF('Cleaned Data'!G1430="","",_xlfn.SWITCH('Cleaned Data'!G1430,"In-Store",1,"Takeaway",2,0))</f>
        <v>1</v>
      </c>
      <c r="H1430" s="8">
        <v>45055</v>
      </c>
    </row>
    <row r="1431" spans="1:8" ht="12.5" x14ac:dyDescent="0.25">
      <c r="A1431" s="1" t="str">
        <v>TXN_6312039</v>
      </c>
      <c r="B1431" s="1" cm="1">
        <f t="array" ref="B1431">IF('Cleaned Data'!B1431="","",_xlfn.SWITCH('Cleaned Data'!B1431,"Coffee",1,"Tea",2,"Juice",3,"Smoothie",4,"Cake",5,"Sandwich",6,"Salad",7,"Cookie",8,0))</f>
        <v>8</v>
      </c>
      <c r="C1431" s="1">
        <v>2</v>
      </c>
      <c r="D1431" s="6">
        <v>1</v>
      </c>
      <c r="E1431" s="1">
        <v>2</v>
      </c>
      <c r="F1431" s="1" cm="1">
        <f t="array" ref="F1431">IF('Cleaned Data'!F1431="","",_xlfn.SWITCH('Cleaned Data'!F1431,"Cash",1,"Credit Card",2,"Digital Wallet",3,0))</f>
        <v>0</v>
      </c>
      <c r="G1431" s="1" cm="1">
        <f t="array" ref="G1431">IF('Cleaned Data'!G1431="","",_xlfn.SWITCH('Cleaned Data'!G1431,"In-Store",1,"Takeaway",2,0))</f>
        <v>1</v>
      </c>
      <c r="H1431" s="8">
        <v>45055</v>
      </c>
    </row>
    <row r="1432" spans="1:8" ht="12.5" x14ac:dyDescent="0.25">
      <c r="A1432" s="1" t="str">
        <v>TXN_6386388</v>
      </c>
      <c r="B1432" s="1" cm="1">
        <f t="array" ref="B1432">IF('Cleaned Data'!B1432="","",_xlfn.SWITCH('Cleaned Data'!B1432,"Coffee",1,"Tea",2,"Juice",3,"Smoothie",4,"Cake",5,"Sandwich",6,"Salad",7,"Cookie",8,0))</f>
        <v>7</v>
      </c>
      <c r="C1432" s="1">
        <v>2</v>
      </c>
      <c r="D1432" s="6">
        <v>5</v>
      </c>
      <c r="E1432" s="1">
        <v>10</v>
      </c>
      <c r="F1432" s="1" cm="1">
        <f t="array" ref="F1432">IF('Cleaned Data'!F1432="","",_xlfn.SWITCH('Cleaned Data'!F1432,"Cash",1,"Credit Card",2,"Digital Wallet",3,0))</f>
        <v>2</v>
      </c>
      <c r="G1432" s="1" cm="1">
        <f t="array" ref="G1432">IF('Cleaned Data'!G1432="","",_xlfn.SWITCH('Cleaned Data'!G1432,"In-Store",1,"Takeaway",2,0))</f>
        <v>2</v>
      </c>
      <c r="H1432" s="8">
        <v>45055</v>
      </c>
    </row>
    <row r="1433" spans="1:8" ht="12.5" x14ac:dyDescent="0.25">
      <c r="A1433" s="1" t="str">
        <v>TXN_7027905</v>
      </c>
      <c r="B1433" s="1" cm="1">
        <f t="array" ref="B1433">IF('Cleaned Data'!B1433="","",_xlfn.SWITCH('Cleaned Data'!B1433,"Coffee",1,"Tea",2,"Juice",3,"Smoothie",4,"Cake",5,"Sandwich",6,"Salad",7,"Cookie",8,0))</f>
        <v>4</v>
      </c>
      <c r="C1433" s="1">
        <v>4</v>
      </c>
      <c r="D1433" s="6">
        <v>4</v>
      </c>
      <c r="E1433" s="1">
        <v>16</v>
      </c>
      <c r="F1433" s="1" cm="1">
        <f t="array" ref="F1433">IF('Cleaned Data'!F1433="","",_xlfn.SWITCH('Cleaned Data'!F1433,"Cash",1,"Credit Card",2,"Digital Wallet",3,0))</f>
        <v>1</v>
      </c>
      <c r="G1433" s="1" cm="1">
        <f t="array" ref="G1433">IF('Cleaned Data'!G1433="","",_xlfn.SWITCH('Cleaned Data'!G1433,"In-Store",1,"Takeaway",2,0))</f>
        <v>2</v>
      </c>
      <c r="H1433" s="8">
        <v>45055</v>
      </c>
    </row>
    <row r="1434" spans="1:8" ht="12.5" x14ac:dyDescent="0.25">
      <c r="A1434" s="1" t="str">
        <v>TXN_7403963</v>
      </c>
      <c r="B1434" s="1" cm="1">
        <f t="array" ref="B1434">IF('Cleaned Data'!B1434="","",_xlfn.SWITCH('Cleaned Data'!B1434,"Coffee",1,"Tea",2,"Juice",3,"Smoothie",4,"Cake",5,"Sandwich",6,"Salad",7,"Cookie",8,0))</f>
        <v>4</v>
      </c>
      <c r="C1434" s="1">
        <v>1</v>
      </c>
      <c r="D1434" s="6">
        <v>4</v>
      </c>
      <c r="E1434" s="1">
        <v>4</v>
      </c>
      <c r="F1434" s="1" cm="1">
        <f t="array" ref="F1434">IF('Cleaned Data'!F1434="","",_xlfn.SWITCH('Cleaned Data'!F1434,"Cash",1,"Credit Card",2,"Digital Wallet",3,0))</f>
        <v>2</v>
      </c>
      <c r="G1434" s="1" cm="1">
        <f t="array" ref="G1434">IF('Cleaned Data'!G1434="","",_xlfn.SWITCH('Cleaned Data'!G1434,"In-Store",1,"Takeaway",2,0))</f>
        <v>2</v>
      </c>
      <c r="H1434" s="8">
        <v>45055</v>
      </c>
    </row>
    <row r="1435" spans="1:8" ht="12.5" x14ac:dyDescent="0.25">
      <c r="A1435" s="1" t="str">
        <v>TXN_7416770</v>
      </c>
      <c r="B1435" s="1" cm="1">
        <f t="array" ref="B1435">IF('Cleaned Data'!B1435="","",_xlfn.SWITCH('Cleaned Data'!B1435,"Coffee",1,"Tea",2,"Juice",3,"Smoothie",4,"Cake",5,"Sandwich",6,"Salad",7,"Cookie",8,0))</f>
        <v>4</v>
      </c>
      <c r="C1435" s="1">
        <v>4</v>
      </c>
      <c r="D1435" s="6">
        <v>4</v>
      </c>
      <c r="E1435" s="1">
        <v>16</v>
      </c>
      <c r="F1435" s="1" cm="1">
        <f t="array" ref="F1435">IF('Cleaned Data'!F1435="","",_xlfn.SWITCH('Cleaned Data'!F1435,"Cash",1,"Credit Card",2,"Digital Wallet",3,0))</f>
        <v>3</v>
      </c>
      <c r="G1435" s="1" cm="1">
        <f t="array" ref="G1435">IF('Cleaned Data'!G1435="","",_xlfn.SWITCH('Cleaned Data'!G1435,"In-Store",1,"Takeaway",2,0))</f>
        <v>1</v>
      </c>
      <c r="H1435" s="8">
        <v>45055</v>
      </c>
    </row>
    <row r="1436" spans="1:8" ht="12.5" x14ac:dyDescent="0.25">
      <c r="A1436" s="1" t="str">
        <v>TXN_8807333</v>
      </c>
      <c r="B1436" s="1" cm="1">
        <f t="array" ref="B1436">IF('Cleaned Data'!B1436="","",_xlfn.SWITCH('Cleaned Data'!B1436,"Coffee",1,"Tea",2,"Juice",3,"Smoothie",4,"Cake",5,"Sandwich",6,"Salad",7,"Cookie",8,0))</f>
        <v>7</v>
      </c>
      <c r="C1436" s="1">
        <v>4</v>
      </c>
      <c r="D1436" s="6">
        <v>5</v>
      </c>
      <c r="E1436" s="1">
        <v>20</v>
      </c>
      <c r="F1436" s="1" cm="1">
        <f t="array" ref="F1436">IF('Cleaned Data'!F1436="","",_xlfn.SWITCH('Cleaned Data'!F1436,"Cash",1,"Credit Card",2,"Digital Wallet",3,0))</f>
        <v>1</v>
      </c>
      <c r="G1436" s="1" cm="1">
        <f t="array" ref="G1436">IF('Cleaned Data'!G1436="","",_xlfn.SWITCH('Cleaned Data'!G1436,"In-Store",1,"Takeaway",2,0))</f>
        <v>2</v>
      </c>
      <c r="H1436" s="8">
        <v>45055</v>
      </c>
    </row>
    <row r="1437" spans="1:8" ht="12.5" x14ac:dyDescent="0.25">
      <c r="A1437" s="1" t="str">
        <v>TXN_8811945</v>
      </c>
      <c r="B1437" s="1" cm="1">
        <f t="array" ref="B1437">IF('Cleaned Data'!B1437="","",_xlfn.SWITCH('Cleaned Data'!B1437,"Coffee",1,"Tea",2,"Juice",3,"Smoothie",4,"Cake",5,"Sandwich",6,"Salad",7,"Cookie",8,0))</f>
        <v>7</v>
      </c>
      <c r="C1437" s="1">
        <v>3</v>
      </c>
      <c r="D1437" s="6">
        <v>5</v>
      </c>
      <c r="E1437" s="1">
        <v>15</v>
      </c>
      <c r="F1437" s="1" cm="1">
        <f t="array" ref="F1437">IF('Cleaned Data'!F1437="","",_xlfn.SWITCH('Cleaned Data'!F1437,"Cash",1,"Credit Card",2,"Digital Wallet",3,0))</f>
        <v>3</v>
      </c>
      <c r="G1437" s="1" cm="1">
        <f t="array" ref="G1437">IF('Cleaned Data'!G1437="","",_xlfn.SWITCH('Cleaned Data'!G1437,"In-Store",1,"Takeaway",2,0))</f>
        <v>0</v>
      </c>
      <c r="H1437" s="8">
        <v>45055</v>
      </c>
    </row>
    <row r="1438" spans="1:8" ht="12.5" x14ac:dyDescent="0.25">
      <c r="A1438" s="1" t="str">
        <v>TXN_9171458</v>
      </c>
      <c r="B1438" s="1" cm="1">
        <f t="array" ref="B1438">IF('Cleaned Data'!B1438="","",_xlfn.SWITCH('Cleaned Data'!B1438,"Coffee",1,"Tea",2,"Juice",3,"Smoothie",4,"Cake",5,"Sandwich",6,"Salad",7,"Cookie",8,0))</f>
        <v>5</v>
      </c>
      <c r="C1438" s="1">
        <v>2</v>
      </c>
      <c r="D1438" s="6">
        <v>3</v>
      </c>
      <c r="E1438" s="1">
        <v>6</v>
      </c>
      <c r="F1438" s="1" cm="1">
        <f t="array" ref="F1438">IF('Cleaned Data'!F1438="","",_xlfn.SWITCH('Cleaned Data'!F1438,"Cash",1,"Credit Card",2,"Digital Wallet",3,0))</f>
        <v>0</v>
      </c>
      <c r="G1438" s="1" cm="1">
        <f t="array" ref="G1438">IF('Cleaned Data'!G1438="","",_xlfn.SWITCH('Cleaned Data'!G1438,"In-Store",1,"Takeaway",2,0))</f>
        <v>1</v>
      </c>
      <c r="H1438" s="8">
        <v>45055</v>
      </c>
    </row>
    <row r="1439" spans="1:8" ht="12.5" x14ac:dyDescent="0.25">
      <c r="A1439" s="1" t="str">
        <v>TXN_9288207</v>
      </c>
      <c r="B1439" s="1" cm="1">
        <f t="array" ref="B1439">IF('Cleaned Data'!B1439="","",_xlfn.SWITCH('Cleaned Data'!B1439,"Coffee",1,"Tea",2,"Juice",3,"Smoothie",4,"Cake",5,"Sandwich",6,"Salad",7,"Cookie",8,0))</f>
        <v>8</v>
      </c>
      <c r="C1439" s="1">
        <v>5</v>
      </c>
      <c r="D1439" s="6">
        <v>1</v>
      </c>
      <c r="E1439" s="1">
        <v>5</v>
      </c>
      <c r="F1439" s="1" cm="1">
        <f t="array" ref="F1439">IF('Cleaned Data'!F1439="","",_xlfn.SWITCH('Cleaned Data'!F1439,"Cash",1,"Credit Card",2,"Digital Wallet",3,0))</f>
        <v>0</v>
      </c>
      <c r="G1439" s="1" cm="1">
        <f t="array" ref="G1439">IF('Cleaned Data'!G1439="","",_xlfn.SWITCH('Cleaned Data'!G1439,"In-Store",1,"Takeaway",2,0))</f>
        <v>2</v>
      </c>
      <c r="H1439" s="8">
        <v>45055</v>
      </c>
    </row>
    <row r="1440" spans="1:8" ht="12.5" x14ac:dyDescent="0.25">
      <c r="A1440" s="1" t="str">
        <v>TXN_9608271</v>
      </c>
      <c r="B1440" s="1" cm="1">
        <f t="array" ref="B1440">IF('Cleaned Data'!B1440="","",_xlfn.SWITCH('Cleaned Data'!B1440,"Coffee",1,"Tea",2,"Juice",3,"Smoothie",4,"Cake",5,"Sandwich",6,"Salad",7,"Cookie",8,0))</f>
        <v>2</v>
      </c>
      <c r="C1440" s="1">
        <v>3</v>
      </c>
      <c r="D1440" s="6">
        <v>1.5</v>
      </c>
      <c r="E1440" s="1">
        <v>4.5</v>
      </c>
      <c r="F1440" s="1" cm="1">
        <f t="array" ref="F1440">IF('Cleaned Data'!F1440="","",_xlfn.SWITCH('Cleaned Data'!F1440,"Cash",1,"Credit Card",2,"Digital Wallet",3,0))</f>
        <v>0</v>
      </c>
      <c r="G1440" s="1" cm="1">
        <f t="array" ref="G1440">IF('Cleaned Data'!G1440="","",_xlfn.SWITCH('Cleaned Data'!G1440,"In-Store",1,"Takeaway",2,0))</f>
        <v>0</v>
      </c>
      <c r="H1440" s="8">
        <v>45055</v>
      </c>
    </row>
    <row r="1441" spans="1:8" ht="12.5" x14ac:dyDescent="0.25">
      <c r="A1441" s="1" t="str">
        <v>TXN_1591640</v>
      </c>
      <c r="B1441" s="1" cm="1">
        <f t="array" ref="B1441">IF('Cleaned Data'!B1441="","",_xlfn.SWITCH('Cleaned Data'!B1441,"Coffee",1,"Tea",2,"Juice",3,"Smoothie",4,"Cake",5,"Sandwich",6,"Salad",7,"Cookie",8,0))</f>
        <v>8</v>
      </c>
      <c r="C1441" s="1">
        <v>3</v>
      </c>
      <c r="D1441" s="6">
        <v>1</v>
      </c>
      <c r="E1441" s="1">
        <v>3</v>
      </c>
      <c r="F1441" s="1" cm="1">
        <f t="array" ref="F1441">IF('Cleaned Data'!F1441="","",_xlfn.SWITCH('Cleaned Data'!F1441,"Cash",1,"Credit Card",2,"Digital Wallet",3,0))</f>
        <v>3</v>
      </c>
      <c r="G1441" s="1" cm="1">
        <f t="array" ref="G1441">IF('Cleaned Data'!G1441="","",_xlfn.SWITCH('Cleaned Data'!G1441,"In-Store",1,"Takeaway",2,0))</f>
        <v>1</v>
      </c>
      <c r="H1441" s="8">
        <v>45056</v>
      </c>
    </row>
    <row r="1442" spans="1:8" ht="12.5" x14ac:dyDescent="0.25">
      <c r="A1442" s="1" t="str">
        <v>TXN_1672229</v>
      </c>
      <c r="B1442" s="1" cm="1">
        <f t="array" ref="B1442">IF('Cleaned Data'!B1442="","",_xlfn.SWITCH('Cleaned Data'!B1442,"Coffee",1,"Tea",2,"Juice",3,"Smoothie",4,"Cake",5,"Sandwich",6,"Salad",7,"Cookie",8,0))</f>
        <v>1</v>
      </c>
      <c r="C1442" s="1">
        <v>3</v>
      </c>
      <c r="D1442" s="6">
        <v>2</v>
      </c>
      <c r="E1442" s="1">
        <v>6</v>
      </c>
      <c r="F1442" s="1" cm="1">
        <f t="array" ref="F1442">IF('Cleaned Data'!F1442="","",_xlfn.SWITCH('Cleaned Data'!F1442,"Cash",1,"Credit Card",2,"Digital Wallet",3,0))</f>
        <v>0</v>
      </c>
      <c r="G1442" s="1" cm="1">
        <f t="array" ref="G1442">IF('Cleaned Data'!G1442="","",_xlfn.SWITCH('Cleaned Data'!G1442,"In-Store",1,"Takeaway",2,0))</f>
        <v>1</v>
      </c>
      <c r="H1442" s="8">
        <v>45056</v>
      </c>
    </row>
    <row r="1443" spans="1:8" ht="12.5" x14ac:dyDescent="0.25">
      <c r="A1443" s="1" t="str">
        <v>TXN_2475259</v>
      </c>
      <c r="B1443" s="1" cm="1">
        <f t="array" ref="B1443">IF('Cleaned Data'!B1443="","",_xlfn.SWITCH('Cleaned Data'!B1443,"Coffee",1,"Tea",2,"Juice",3,"Smoothie",4,"Cake",5,"Sandwich",6,"Salad",7,"Cookie",8,0))</f>
        <v>3</v>
      </c>
      <c r="C1443" s="1">
        <v>5</v>
      </c>
      <c r="D1443" s="6">
        <v>3</v>
      </c>
      <c r="E1443" s="1">
        <v>15</v>
      </c>
      <c r="F1443" s="1" cm="1">
        <f t="array" ref="F1443">IF('Cleaned Data'!F1443="","",_xlfn.SWITCH('Cleaned Data'!F1443,"Cash",1,"Credit Card",2,"Digital Wallet",3,0))</f>
        <v>2</v>
      </c>
      <c r="G1443" s="1" cm="1">
        <f t="array" ref="G1443">IF('Cleaned Data'!G1443="","",_xlfn.SWITCH('Cleaned Data'!G1443,"In-Store",1,"Takeaway",2,0))</f>
        <v>1</v>
      </c>
      <c r="H1443" s="8">
        <v>45056</v>
      </c>
    </row>
    <row r="1444" spans="1:8" ht="12.5" x14ac:dyDescent="0.25">
      <c r="A1444" s="1" t="str">
        <v>TXN_3336502</v>
      </c>
      <c r="B1444" s="1" cm="1">
        <f t="array" ref="B1444">IF('Cleaned Data'!B1444="","",_xlfn.SWITCH('Cleaned Data'!B1444,"Coffee",1,"Tea",2,"Juice",3,"Smoothie",4,"Cake",5,"Sandwich",6,"Salad",7,"Cookie",8,0))</f>
        <v>1</v>
      </c>
      <c r="C1444" s="1">
        <v>2</v>
      </c>
      <c r="D1444" s="6">
        <v>2</v>
      </c>
      <c r="E1444" s="1">
        <v>4</v>
      </c>
      <c r="F1444" s="1" cm="1">
        <f t="array" ref="F1444">IF('Cleaned Data'!F1444="","",_xlfn.SWITCH('Cleaned Data'!F1444,"Cash",1,"Credit Card",2,"Digital Wallet",3,0))</f>
        <v>2</v>
      </c>
      <c r="G1444" s="1" cm="1">
        <f t="array" ref="G1444">IF('Cleaned Data'!G1444="","",_xlfn.SWITCH('Cleaned Data'!G1444,"In-Store",1,"Takeaway",2,0))</f>
        <v>2</v>
      </c>
      <c r="H1444" s="8">
        <v>45056</v>
      </c>
    </row>
    <row r="1445" spans="1:8" ht="12.5" x14ac:dyDescent="0.25">
      <c r="A1445" s="1" t="str">
        <v>TXN_3487896</v>
      </c>
      <c r="B1445" s="1" cm="1">
        <f t="array" ref="B1445">IF('Cleaned Data'!B1445="","",_xlfn.SWITCH('Cleaned Data'!B1445,"Coffee",1,"Tea",2,"Juice",3,"Smoothie",4,"Cake",5,"Sandwich",6,"Salad",7,"Cookie",8,0))</f>
        <v>2</v>
      </c>
      <c r="C1445" s="1">
        <v>1</v>
      </c>
      <c r="D1445" s="6">
        <v>1.5</v>
      </c>
      <c r="E1445" s="1">
        <v>1.5</v>
      </c>
      <c r="F1445" s="1" cm="1">
        <f t="array" ref="F1445">IF('Cleaned Data'!F1445="","",_xlfn.SWITCH('Cleaned Data'!F1445,"Cash",1,"Credit Card",2,"Digital Wallet",3,0))</f>
        <v>3</v>
      </c>
      <c r="G1445" s="1" cm="1">
        <f t="array" ref="G1445">IF('Cleaned Data'!G1445="","",_xlfn.SWITCH('Cleaned Data'!G1445,"In-Store",1,"Takeaway",2,0))</f>
        <v>2</v>
      </c>
      <c r="H1445" s="8">
        <v>45056</v>
      </c>
    </row>
    <row r="1446" spans="1:8" ht="12.5" x14ac:dyDescent="0.25">
      <c r="A1446" s="1" t="str">
        <v>TXN_3938018</v>
      </c>
      <c r="B1446" s="1" cm="1">
        <f t="array" ref="B1446">IF('Cleaned Data'!B1446="","",_xlfn.SWITCH('Cleaned Data'!B1446,"Coffee",1,"Tea",2,"Juice",3,"Smoothie",4,"Cake",5,"Sandwich",6,"Salad",7,"Cookie",8,0))</f>
        <v>2</v>
      </c>
      <c r="C1446" s="1">
        <v>2</v>
      </c>
      <c r="D1446" s="6">
        <v>1.5</v>
      </c>
      <c r="E1446" s="1">
        <v>3</v>
      </c>
      <c r="F1446" s="1" cm="1">
        <f t="array" ref="F1446">IF('Cleaned Data'!F1446="","",_xlfn.SWITCH('Cleaned Data'!F1446,"Cash",1,"Credit Card",2,"Digital Wallet",3,0))</f>
        <v>0</v>
      </c>
      <c r="G1446" s="1" cm="1">
        <f t="array" ref="G1446">IF('Cleaned Data'!G1446="","",_xlfn.SWITCH('Cleaned Data'!G1446,"In-Store",1,"Takeaway",2,0))</f>
        <v>0</v>
      </c>
      <c r="H1446" s="8">
        <v>45056</v>
      </c>
    </row>
    <row r="1447" spans="1:8" ht="12.5" x14ac:dyDescent="0.25">
      <c r="A1447" s="1" t="str">
        <v>TXN_4074732</v>
      </c>
      <c r="B1447" s="1" cm="1">
        <f t="array" ref="B1447">IF('Cleaned Data'!B1447="","",_xlfn.SWITCH('Cleaned Data'!B1447,"Coffee",1,"Tea",2,"Juice",3,"Smoothie",4,"Cake",5,"Sandwich",6,"Salad",7,"Cookie",8,0))</f>
        <v>5</v>
      </c>
      <c r="C1447" s="1">
        <v>4</v>
      </c>
      <c r="D1447" s="6">
        <v>3</v>
      </c>
      <c r="E1447" s="1">
        <v>12</v>
      </c>
      <c r="F1447" s="1" cm="1">
        <f t="array" ref="F1447">IF('Cleaned Data'!F1447="","",_xlfn.SWITCH('Cleaned Data'!F1447,"Cash",1,"Credit Card",2,"Digital Wallet",3,0))</f>
        <v>0</v>
      </c>
      <c r="G1447" s="1" cm="1">
        <f t="array" ref="G1447">IF('Cleaned Data'!G1447="","",_xlfn.SWITCH('Cleaned Data'!G1447,"In-Store",1,"Takeaway",2,0))</f>
        <v>0</v>
      </c>
      <c r="H1447" s="8">
        <v>45056</v>
      </c>
    </row>
    <row r="1448" spans="1:8" ht="12.5" x14ac:dyDescent="0.25">
      <c r="A1448" s="1" t="str">
        <v>TXN_4266787</v>
      </c>
      <c r="B1448" s="1" cm="1">
        <f t="array" ref="B1448">IF('Cleaned Data'!B1448="","",_xlfn.SWITCH('Cleaned Data'!B1448,"Coffee",1,"Tea",2,"Juice",3,"Smoothie",4,"Cake",5,"Sandwich",6,"Salad",7,"Cookie",8,0))</f>
        <v>8</v>
      </c>
      <c r="C1448" s="1">
        <v>1</v>
      </c>
      <c r="D1448" s="6">
        <v>1</v>
      </c>
      <c r="E1448" s="1">
        <v>1</v>
      </c>
      <c r="F1448" s="1" cm="1">
        <f t="array" ref="F1448">IF('Cleaned Data'!F1448="","",_xlfn.SWITCH('Cleaned Data'!F1448,"Cash",1,"Credit Card",2,"Digital Wallet",3,0))</f>
        <v>2</v>
      </c>
      <c r="G1448" s="1" cm="1">
        <f t="array" ref="G1448">IF('Cleaned Data'!G1448="","",_xlfn.SWITCH('Cleaned Data'!G1448,"In-Store",1,"Takeaway",2,0))</f>
        <v>2</v>
      </c>
      <c r="H1448" s="8">
        <v>45056</v>
      </c>
    </row>
    <row r="1449" spans="1:8" ht="12.5" x14ac:dyDescent="0.25">
      <c r="A1449" s="1" t="str">
        <v>TXN_4452589</v>
      </c>
      <c r="B1449" s="1" cm="1">
        <f t="array" ref="B1449">IF('Cleaned Data'!B1449="","",_xlfn.SWITCH('Cleaned Data'!B1449,"Coffee",1,"Tea",2,"Juice",3,"Smoothie",4,"Cake",5,"Sandwich",6,"Salad",7,"Cookie",8,0))</f>
        <v>7</v>
      </c>
      <c r="C1449" s="1">
        <v>1</v>
      </c>
      <c r="D1449" s="6">
        <v>5</v>
      </c>
      <c r="E1449" s="1">
        <v>5</v>
      </c>
      <c r="F1449" s="1" cm="1">
        <f t="array" ref="F1449">IF('Cleaned Data'!F1449="","",_xlfn.SWITCH('Cleaned Data'!F1449,"Cash",1,"Credit Card",2,"Digital Wallet",3,0))</f>
        <v>0</v>
      </c>
      <c r="G1449" s="1" cm="1">
        <f t="array" ref="G1449">IF('Cleaned Data'!G1449="","",_xlfn.SWITCH('Cleaned Data'!G1449,"In-Store",1,"Takeaway",2,0))</f>
        <v>0</v>
      </c>
      <c r="H1449" s="8">
        <v>45056</v>
      </c>
    </row>
    <row r="1450" spans="1:8" ht="12.5" x14ac:dyDescent="0.25">
      <c r="A1450" s="1" t="str">
        <v>TXN_4569448</v>
      </c>
      <c r="B1450" s="1" cm="1">
        <f t="array" ref="B1450">IF('Cleaned Data'!B1450="","",_xlfn.SWITCH('Cleaned Data'!B1450,"Coffee",1,"Tea",2,"Juice",3,"Smoothie",4,"Cake",5,"Sandwich",6,"Salad",7,"Cookie",8,0))</f>
        <v>4</v>
      </c>
      <c r="C1450" s="1">
        <v>1</v>
      </c>
      <c r="D1450" s="6">
        <v>4</v>
      </c>
      <c r="E1450" s="1">
        <v>4</v>
      </c>
      <c r="F1450" s="1" cm="1">
        <f t="array" ref="F1450">IF('Cleaned Data'!F1450="","",_xlfn.SWITCH('Cleaned Data'!F1450,"Cash",1,"Credit Card",2,"Digital Wallet",3,0))</f>
        <v>2</v>
      </c>
      <c r="G1450" s="1" cm="1">
        <f t="array" ref="G1450">IF('Cleaned Data'!G1450="","",_xlfn.SWITCH('Cleaned Data'!G1450,"In-Store",1,"Takeaway",2,0))</f>
        <v>0</v>
      </c>
      <c r="H1450" s="8">
        <v>45056</v>
      </c>
    </row>
    <row r="1451" spans="1:8" ht="12.5" x14ac:dyDescent="0.25">
      <c r="A1451" s="1" t="str">
        <v>TXN_4660753</v>
      </c>
      <c r="B1451" s="1" cm="1">
        <f t="array" ref="B1451">IF('Cleaned Data'!B1451="","",_xlfn.SWITCH('Cleaned Data'!B1451,"Coffee",1,"Tea",2,"Juice",3,"Smoothie",4,"Cake",5,"Sandwich",6,"Salad",7,"Cookie",8,0))</f>
        <v>2</v>
      </c>
      <c r="C1451" s="1">
        <v>5</v>
      </c>
      <c r="D1451" s="6">
        <v>1.5</v>
      </c>
      <c r="E1451" s="1">
        <v>7.5</v>
      </c>
      <c r="F1451" s="1" cm="1">
        <f t="array" ref="F1451">IF('Cleaned Data'!F1451="","",_xlfn.SWITCH('Cleaned Data'!F1451,"Cash",1,"Credit Card",2,"Digital Wallet",3,0))</f>
        <v>0</v>
      </c>
      <c r="G1451" s="1" cm="1">
        <f t="array" ref="G1451">IF('Cleaned Data'!G1451="","",_xlfn.SWITCH('Cleaned Data'!G1451,"In-Store",1,"Takeaway",2,0))</f>
        <v>1</v>
      </c>
      <c r="H1451" s="8">
        <v>45056</v>
      </c>
    </row>
    <row r="1452" spans="1:8" ht="12.5" x14ac:dyDescent="0.25">
      <c r="A1452" s="1" t="str">
        <v>TXN_4885518</v>
      </c>
      <c r="B1452" s="1" cm="1">
        <f t="array" ref="B1452">IF('Cleaned Data'!B1452="","",_xlfn.SWITCH('Cleaned Data'!B1452,"Coffee",1,"Tea",2,"Juice",3,"Smoothie",4,"Cake",5,"Sandwich",6,"Salad",7,"Cookie",8,0))</f>
        <v>8</v>
      </c>
      <c r="C1452" s="1">
        <v>4</v>
      </c>
      <c r="D1452" s="6">
        <v>1</v>
      </c>
      <c r="E1452" s="1">
        <v>4</v>
      </c>
      <c r="F1452" s="1" cm="1">
        <f t="array" ref="F1452">IF('Cleaned Data'!F1452="","",_xlfn.SWITCH('Cleaned Data'!F1452,"Cash",1,"Credit Card",2,"Digital Wallet",3,0))</f>
        <v>1</v>
      </c>
      <c r="G1452" s="1" cm="1">
        <f t="array" ref="G1452">IF('Cleaned Data'!G1452="","",_xlfn.SWITCH('Cleaned Data'!G1452,"In-Store",1,"Takeaway",2,0))</f>
        <v>1</v>
      </c>
      <c r="H1452" s="8">
        <v>45056</v>
      </c>
    </row>
    <row r="1453" spans="1:8" ht="12.5" x14ac:dyDescent="0.25">
      <c r="A1453" s="1" t="str">
        <v>TXN_5349288</v>
      </c>
      <c r="B1453" s="1" cm="1">
        <f t="array" ref="B1453">IF('Cleaned Data'!B1453="","",_xlfn.SWITCH('Cleaned Data'!B1453,"Coffee",1,"Tea",2,"Juice",3,"Smoothie",4,"Cake",5,"Sandwich",6,"Salad",7,"Cookie",8,0))</f>
        <v>6</v>
      </c>
      <c r="C1453" s="1">
        <v>1</v>
      </c>
      <c r="D1453" s="6">
        <v>4</v>
      </c>
      <c r="E1453" s="1">
        <v>4</v>
      </c>
      <c r="F1453" s="1" cm="1">
        <f t="array" ref="F1453">IF('Cleaned Data'!F1453="","",_xlfn.SWITCH('Cleaned Data'!F1453,"Cash",1,"Credit Card",2,"Digital Wallet",3,0))</f>
        <v>0</v>
      </c>
      <c r="G1453" s="1" cm="1">
        <f t="array" ref="G1453">IF('Cleaned Data'!G1453="","",_xlfn.SWITCH('Cleaned Data'!G1453,"In-Store",1,"Takeaway",2,0))</f>
        <v>0</v>
      </c>
      <c r="H1453" s="8">
        <v>45056</v>
      </c>
    </row>
    <row r="1454" spans="1:8" ht="12.5" x14ac:dyDescent="0.25">
      <c r="A1454" s="1" t="str">
        <v>TXN_5997803</v>
      </c>
      <c r="B1454" s="1" cm="1">
        <f t="array" ref="B1454">IF('Cleaned Data'!B1454="","",_xlfn.SWITCH('Cleaned Data'!B1454,"Coffee",1,"Tea",2,"Juice",3,"Smoothie",4,"Cake",5,"Sandwich",6,"Salad",7,"Cookie",8,0))</f>
        <v>3</v>
      </c>
      <c r="C1454" s="1">
        <v>3</v>
      </c>
      <c r="D1454" s="6">
        <v>3</v>
      </c>
      <c r="E1454" s="1">
        <v>9</v>
      </c>
      <c r="F1454" s="1" cm="1">
        <f t="array" ref="F1454">IF('Cleaned Data'!F1454="","",_xlfn.SWITCH('Cleaned Data'!F1454,"Cash",1,"Credit Card",2,"Digital Wallet",3,0))</f>
        <v>2</v>
      </c>
      <c r="G1454" s="1" cm="1">
        <f t="array" ref="G1454">IF('Cleaned Data'!G1454="","",_xlfn.SWITCH('Cleaned Data'!G1454,"In-Store",1,"Takeaway",2,0))</f>
        <v>0</v>
      </c>
      <c r="H1454" s="8">
        <v>45056</v>
      </c>
    </row>
    <row r="1455" spans="1:8" ht="12.5" x14ac:dyDescent="0.25">
      <c r="A1455" s="1" t="str">
        <v>TXN_6040882</v>
      </c>
      <c r="B1455" s="1" cm="1">
        <f t="array" ref="B1455">IF('Cleaned Data'!B1455="","",_xlfn.SWITCH('Cleaned Data'!B1455,"Coffee",1,"Tea",2,"Juice",3,"Smoothie",4,"Cake",5,"Sandwich",6,"Salad",7,"Cookie",8,0))</f>
        <v>2</v>
      </c>
      <c r="C1455" s="1">
        <v>2</v>
      </c>
      <c r="D1455" s="6">
        <v>1.5</v>
      </c>
      <c r="E1455" s="1">
        <v>3</v>
      </c>
      <c r="F1455" s="1" cm="1">
        <f t="array" ref="F1455">IF('Cleaned Data'!F1455="","",_xlfn.SWITCH('Cleaned Data'!F1455,"Cash",1,"Credit Card",2,"Digital Wallet",3,0))</f>
        <v>1</v>
      </c>
      <c r="G1455" s="1" cm="1">
        <f t="array" ref="G1455">IF('Cleaned Data'!G1455="","",_xlfn.SWITCH('Cleaned Data'!G1455,"In-Store",1,"Takeaway",2,0))</f>
        <v>2</v>
      </c>
      <c r="H1455" s="8">
        <v>45056</v>
      </c>
    </row>
    <row r="1456" spans="1:8" ht="12.5" x14ac:dyDescent="0.25">
      <c r="A1456" s="1" t="str">
        <v>TXN_7350571</v>
      </c>
      <c r="B1456" s="1" cm="1">
        <f t="array" ref="B1456">IF('Cleaned Data'!B1456="","",_xlfn.SWITCH('Cleaned Data'!B1456,"Coffee",1,"Tea",2,"Juice",3,"Smoothie",4,"Cake",5,"Sandwich",6,"Salad",7,"Cookie",8,0))</f>
        <v>8</v>
      </c>
      <c r="C1456" s="1">
        <v>1</v>
      </c>
      <c r="D1456" s="6">
        <v>1</v>
      </c>
      <c r="E1456" s="1">
        <v>1</v>
      </c>
      <c r="F1456" s="1" cm="1">
        <f t="array" ref="F1456">IF('Cleaned Data'!F1456="","",_xlfn.SWITCH('Cleaned Data'!F1456,"Cash",1,"Credit Card",2,"Digital Wallet",3,0))</f>
        <v>2</v>
      </c>
      <c r="G1456" s="1" cm="1">
        <f t="array" ref="G1456">IF('Cleaned Data'!G1456="","",_xlfn.SWITCH('Cleaned Data'!G1456,"In-Store",1,"Takeaway",2,0))</f>
        <v>1</v>
      </c>
      <c r="H1456" s="8">
        <v>45056</v>
      </c>
    </row>
    <row r="1457" spans="1:8" ht="12.5" x14ac:dyDescent="0.25">
      <c r="A1457" s="1" t="str">
        <v>TXN_7355635</v>
      </c>
      <c r="B1457" s="1" cm="1">
        <f t="array" ref="B1457">IF('Cleaned Data'!B1457="","",_xlfn.SWITCH('Cleaned Data'!B1457,"Coffee",1,"Tea",2,"Juice",3,"Smoothie",4,"Cake",5,"Sandwich",6,"Salad",7,"Cookie",8,0))</f>
        <v>1</v>
      </c>
      <c r="C1457" s="1">
        <v>1</v>
      </c>
      <c r="D1457" s="6">
        <v>2</v>
      </c>
      <c r="E1457" s="1">
        <v>2</v>
      </c>
      <c r="F1457" s="1" cm="1">
        <f t="array" ref="F1457">IF('Cleaned Data'!F1457="","",_xlfn.SWITCH('Cleaned Data'!F1457,"Cash",1,"Credit Card",2,"Digital Wallet",3,0))</f>
        <v>1</v>
      </c>
      <c r="G1457" s="1" cm="1">
        <f t="array" ref="G1457">IF('Cleaned Data'!G1457="","",_xlfn.SWITCH('Cleaned Data'!G1457,"In-Store",1,"Takeaway",2,0))</f>
        <v>0</v>
      </c>
      <c r="H1457" s="8">
        <v>45056</v>
      </c>
    </row>
    <row r="1458" spans="1:8" ht="12.5" x14ac:dyDescent="0.25">
      <c r="A1458" s="1" t="str">
        <v>TXN_8261380</v>
      </c>
      <c r="B1458" s="1" cm="1">
        <f t="array" ref="B1458">IF('Cleaned Data'!B1458="","",_xlfn.SWITCH('Cleaned Data'!B1458,"Coffee",1,"Tea",2,"Juice",3,"Smoothie",4,"Cake",5,"Sandwich",6,"Salad",7,"Cookie",8,0))</f>
        <v>2</v>
      </c>
      <c r="C1458" s="1">
        <v>5</v>
      </c>
      <c r="D1458" s="6">
        <v>1.5</v>
      </c>
      <c r="E1458" s="1">
        <v>7.5</v>
      </c>
      <c r="F1458" s="1" cm="1">
        <f t="array" ref="F1458">IF('Cleaned Data'!F1458="","",_xlfn.SWITCH('Cleaned Data'!F1458,"Cash",1,"Credit Card",2,"Digital Wallet",3,0))</f>
        <v>2</v>
      </c>
      <c r="G1458" s="1" cm="1">
        <f t="array" ref="G1458">IF('Cleaned Data'!G1458="","",_xlfn.SWITCH('Cleaned Data'!G1458,"In-Store",1,"Takeaway",2,0))</f>
        <v>0</v>
      </c>
      <c r="H1458" s="8">
        <v>45056</v>
      </c>
    </row>
    <row r="1459" spans="1:8" ht="12.5" x14ac:dyDescent="0.25">
      <c r="A1459" s="1" t="str">
        <v>TXN_9265178</v>
      </c>
      <c r="B1459" s="1" cm="1">
        <f t="array" ref="B1459">IF('Cleaned Data'!B1459="","",_xlfn.SWITCH('Cleaned Data'!B1459,"Coffee",1,"Tea",2,"Juice",3,"Smoothie",4,"Cake",5,"Sandwich",6,"Salad",7,"Cookie",8,0))</f>
        <v>1</v>
      </c>
      <c r="C1459" s="1">
        <v>2</v>
      </c>
      <c r="D1459" s="6">
        <v>2</v>
      </c>
      <c r="E1459" s="1">
        <v>4</v>
      </c>
      <c r="F1459" s="1" cm="1">
        <f t="array" ref="F1459">IF('Cleaned Data'!F1459="","",_xlfn.SWITCH('Cleaned Data'!F1459,"Cash",1,"Credit Card",2,"Digital Wallet",3,0))</f>
        <v>1</v>
      </c>
      <c r="G1459" s="1" cm="1">
        <f t="array" ref="G1459">IF('Cleaned Data'!G1459="","",_xlfn.SWITCH('Cleaned Data'!G1459,"In-Store",1,"Takeaway",2,0))</f>
        <v>0</v>
      </c>
      <c r="H1459" s="8">
        <v>45056</v>
      </c>
    </row>
    <row r="1460" spans="1:8" ht="12.5" x14ac:dyDescent="0.25">
      <c r="A1460" s="1" t="str">
        <v>TXN_9456575</v>
      </c>
      <c r="B1460" s="1" cm="1">
        <f t="array" ref="B1460">IF('Cleaned Data'!B1460="","",_xlfn.SWITCH('Cleaned Data'!B1460,"Coffee",1,"Tea",2,"Juice",3,"Smoothie",4,"Cake",5,"Sandwich",6,"Salad",7,"Cookie",8,0))</f>
        <v>4</v>
      </c>
      <c r="C1460" s="1">
        <v>3</v>
      </c>
      <c r="D1460" s="6">
        <v>4</v>
      </c>
      <c r="E1460" s="1">
        <v>12</v>
      </c>
      <c r="F1460" s="1" cm="1">
        <f t="array" ref="F1460">IF('Cleaned Data'!F1460="","",_xlfn.SWITCH('Cleaned Data'!F1460,"Cash",1,"Credit Card",2,"Digital Wallet",3,0))</f>
        <v>0</v>
      </c>
      <c r="G1460" s="1" cm="1">
        <f t="array" ref="G1460">IF('Cleaned Data'!G1460="","",_xlfn.SWITCH('Cleaned Data'!G1460,"In-Store",1,"Takeaway",2,0))</f>
        <v>0</v>
      </c>
      <c r="H1460" s="8">
        <v>45056</v>
      </c>
    </row>
    <row r="1461" spans="1:8" ht="12.5" x14ac:dyDescent="0.25">
      <c r="A1461" s="1" t="str">
        <v>TXN_2484241</v>
      </c>
      <c r="B1461" s="1" cm="1">
        <f t="array" ref="B1461">IF('Cleaned Data'!B1461="","",_xlfn.SWITCH('Cleaned Data'!B1461,"Coffee",1,"Tea",2,"Juice",3,"Smoothie",4,"Cake",5,"Sandwich",6,"Salad",7,"Cookie",8,0))</f>
        <v>3</v>
      </c>
      <c r="C1461" s="1">
        <v>1</v>
      </c>
      <c r="D1461" s="6">
        <v>3</v>
      </c>
      <c r="E1461" s="1">
        <v>3</v>
      </c>
      <c r="F1461" s="1" cm="1">
        <f t="array" ref="F1461">IF('Cleaned Data'!F1461="","",_xlfn.SWITCH('Cleaned Data'!F1461,"Cash",1,"Credit Card",2,"Digital Wallet",3,0))</f>
        <v>2</v>
      </c>
      <c r="G1461" s="1" cm="1">
        <f t="array" ref="G1461">IF('Cleaned Data'!G1461="","",_xlfn.SWITCH('Cleaned Data'!G1461,"In-Store",1,"Takeaway",2,0))</f>
        <v>1</v>
      </c>
      <c r="H1461" s="8">
        <v>45057</v>
      </c>
    </row>
    <row r="1462" spans="1:8" ht="12.5" x14ac:dyDescent="0.25">
      <c r="A1462" s="1" t="str">
        <v>TXN_2515920</v>
      </c>
      <c r="B1462" s="1" cm="1">
        <f t="array" ref="B1462">IF('Cleaned Data'!B1462="","",_xlfn.SWITCH('Cleaned Data'!B1462,"Coffee",1,"Tea",2,"Juice",3,"Smoothie",4,"Cake",5,"Sandwich",6,"Salad",7,"Cookie",8,0))</f>
        <v>4</v>
      </c>
      <c r="C1462" s="1">
        <v>2</v>
      </c>
      <c r="D1462" s="6">
        <v>4</v>
      </c>
      <c r="E1462" s="1">
        <v>8</v>
      </c>
      <c r="F1462" s="1" cm="1">
        <f t="array" ref="F1462">IF('Cleaned Data'!F1462="","",_xlfn.SWITCH('Cleaned Data'!F1462,"Cash",1,"Credit Card",2,"Digital Wallet",3,0))</f>
        <v>1</v>
      </c>
      <c r="G1462" s="1" cm="1">
        <f t="array" ref="G1462">IF('Cleaned Data'!G1462="","",_xlfn.SWITCH('Cleaned Data'!G1462,"In-Store",1,"Takeaway",2,0))</f>
        <v>0</v>
      </c>
      <c r="H1462" s="8">
        <v>45057</v>
      </c>
    </row>
    <row r="1463" spans="1:8" ht="12.5" x14ac:dyDescent="0.25">
      <c r="A1463" s="1" t="str">
        <v>TXN_3046572</v>
      </c>
      <c r="B1463" s="1" cm="1">
        <f t="array" ref="B1463">IF('Cleaned Data'!B1463="","",_xlfn.SWITCH('Cleaned Data'!B1463,"Coffee",1,"Tea",2,"Juice",3,"Smoothie",4,"Cake",5,"Sandwich",6,"Salad",7,"Cookie",8,0))</f>
        <v>1</v>
      </c>
      <c r="C1463" s="1">
        <v>2</v>
      </c>
      <c r="D1463" s="6">
        <v>2</v>
      </c>
      <c r="E1463" s="1">
        <v>4</v>
      </c>
      <c r="F1463" s="1" cm="1">
        <f t="array" ref="F1463">IF('Cleaned Data'!F1463="","",_xlfn.SWITCH('Cleaned Data'!F1463,"Cash",1,"Credit Card",2,"Digital Wallet",3,0))</f>
        <v>3</v>
      </c>
      <c r="G1463" s="1" cm="1">
        <f t="array" ref="G1463">IF('Cleaned Data'!G1463="","",_xlfn.SWITCH('Cleaned Data'!G1463,"In-Store",1,"Takeaway",2,0))</f>
        <v>2</v>
      </c>
      <c r="H1463" s="8">
        <v>45057</v>
      </c>
    </row>
    <row r="1464" spans="1:8" ht="12.5" x14ac:dyDescent="0.25">
      <c r="A1464" s="1" t="str">
        <v>TXN_3345675</v>
      </c>
      <c r="B1464" s="1" cm="1">
        <f t="array" ref="B1464">IF('Cleaned Data'!B1464="","",_xlfn.SWITCH('Cleaned Data'!B1464,"Coffee",1,"Tea",2,"Juice",3,"Smoothie",4,"Cake",5,"Sandwich",6,"Salad",7,"Cookie",8,0))</f>
        <v>4</v>
      </c>
      <c r="C1464" s="1">
        <v>3</v>
      </c>
      <c r="D1464" s="6">
        <v>4</v>
      </c>
      <c r="E1464" s="1">
        <v>12</v>
      </c>
      <c r="F1464" s="1" cm="1">
        <f t="array" ref="F1464">IF('Cleaned Data'!F1464="","",_xlfn.SWITCH('Cleaned Data'!F1464,"Cash",1,"Credit Card",2,"Digital Wallet",3,0))</f>
        <v>3</v>
      </c>
      <c r="G1464" s="1" cm="1">
        <f t="array" ref="G1464">IF('Cleaned Data'!G1464="","",_xlfn.SWITCH('Cleaned Data'!G1464,"In-Store",1,"Takeaway",2,0))</f>
        <v>1</v>
      </c>
      <c r="H1464" s="8">
        <v>45057</v>
      </c>
    </row>
    <row r="1465" spans="1:8" ht="12.5" x14ac:dyDescent="0.25">
      <c r="A1465" s="1" t="str">
        <v>TXN_3544792</v>
      </c>
      <c r="B1465" s="1" cm="1">
        <f t="array" ref="B1465">IF('Cleaned Data'!B1465="","",_xlfn.SWITCH('Cleaned Data'!B1465,"Coffee",1,"Tea",2,"Juice",3,"Smoothie",4,"Cake",5,"Sandwich",6,"Salad",7,"Cookie",8,0))</f>
        <v>3</v>
      </c>
      <c r="C1465" s="1">
        <v>1</v>
      </c>
      <c r="D1465" s="6">
        <v>3</v>
      </c>
      <c r="E1465" s="1">
        <v>3</v>
      </c>
      <c r="F1465" s="1" cm="1">
        <f t="array" ref="F1465">IF('Cleaned Data'!F1465="","",_xlfn.SWITCH('Cleaned Data'!F1465,"Cash",1,"Credit Card",2,"Digital Wallet",3,0))</f>
        <v>0</v>
      </c>
      <c r="G1465" s="1" cm="1">
        <f t="array" ref="G1465">IF('Cleaned Data'!G1465="","",_xlfn.SWITCH('Cleaned Data'!G1465,"In-Store",1,"Takeaway",2,0))</f>
        <v>2</v>
      </c>
      <c r="H1465" s="8">
        <v>45057</v>
      </c>
    </row>
    <row r="1466" spans="1:8" ht="12.5" x14ac:dyDescent="0.25">
      <c r="A1466" s="1" t="str">
        <v>TXN_3894173</v>
      </c>
      <c r="B1466" s="1" cm="1">
        <f t="array" ref="B1466">IF('Cleaned Data'!B1466="","",_xlfn.SWITCH('Cleaned Data'!B1466,"Coffee",1,"Tea",2,"Juice",3,"Smoothie",4,"Cake",5,"Sandwich",6,"Salad",7,"Cookie",8,0))</f>
        <v>6</v>
      </c>
      <c r="C1466" s="1">
        <v>4</v>
      </c>
      <c r="D1466" s="6">
        <v>4</v>
      </c>
      <c r="E1466" s="1">
        <v>16</v>
      </c>
      <c r="F1466" s="1" cm="1">
        <f t="array" ref="F1466">IF('Cleaned Data'!F1466="","",_xlfn.SWITCH('Cleaned Data'!F1466,"Cash",1,"Credit Card",2,"Digital Wallet",3,0))</f>
        <v>0</v>
      </c>
      <c r="G1466" s="1" cm="1">
        <f t="array" ref="G1466">IF('Cleaned Data'!G1466="","",_xlfn.SWITCH('Cleaned Data'!G1466,"In-Store",1,"Takeaway",2,0))</f>
        <v>1</v>
      </c>
      <c r="H1466" s="8">
        <v>45057</v>
      </c>
    </row>
    <row r="1467" spans="1:8" ht="12.5" x14ac:dyDescent="0.25">
      <c r="A1467" s="1" t="str">
        <v>TXN_4108120</v>
      </c>
      <c r="B1467" s="1" cm="1">
        <f t="array" ref="B1467">IF('Cleaned Data'!B1467="","",_xlfn.SWITCH('Cleaned Data'!B1467,"Coffee",1,"Tea",2,"Juice",3,"Smoothie",4,"Cake",5,"Sandwich",6,"Salad",7,"Cookie",8,0))</f>
        <v>6</v>
      </c>
      <c r="C1467" s="1">
        <v>1</v>
      </c>
      <c r="D1467" s="6">
        <v>4</v>
      </c>
      <c r="E1467" s="1">
        <v>4</v>
      </c>
      <c r="F1467" s="1" cm="1">
        <f t="array" ref="F1467">IF('Cleaned Data'!F1467="","",_xlfn.SWITCH('Cleaned Data'!F1467,"Cash",1,"Credit Card",2,"Digital Wallet",3,0))</f>
        <v>3</v>
      </c>
      <c r="G1467" s="1" cm="1">
        <f t="array" ref="G1467">IF('Cleaned Data'!G1467="","",_xlfn.SWITCH('Cleaned Data'!G1467,"In-Store",1,"Takeaway",2,0))</f>
        <v>0</v>
      </c>
      <c r="H1467" s="8">
        <v>45057</v>
      </c>
    </row>
    <row r="1468" spans="1:8" ht="12.5" x14ac:dyDescent="0.25">
      <c r="A1468" s="1" t="str">
        <v>TXN_5284338</v>
      </c>
      <c r="B1468" s="1" cm="1">
        <f t="array" ref="B1468">IF('Cleaned Data'!B1468="","",_xlfn.SWITCH('Cleaned Data'!B1468,"Coffee",1,"Tea",2,"Juice",3,"Smoothie",4,"Cake",5,"Sandwich",6,"Salad",7,"Cookie",8,0))</f>
        <v>3</v>
      </c>
      <c r="C1468" s="1">
        <v>3</v>
      </c>
      <c r="D1468" s="6">
        <v>3</v>
      </c>
      <c r="E1468" s="1">
        <v>9</v>
      </c>
      <c r="F1468" s="1" cm="1">
        <f t="array" ref="F1468">IF('Cleaned Data'!F1468="","",_xlfn.SWITCH('Cleaned Data'!F1468,"Cash",1,"Credit Card",2,"Digital Wallet",3,0))</f>
        <v>0</v>
      </c>
      <c r="G1468" s="1" cm="1">
        <f t="array" ref="G1468">IF('Cleaned Data'!G1468="","",_xlfn.SWITCH('Cleaned Data'!G1468,"In-Store",1,"Takeaway",2,0))</f>
        <v>1</v>
      </c>
      <c r="H1468" s="8">
        <v>45057</v>
      </c>
    </row>
    <row r="1469" spans="1:8" ht="12.5" x14ac:dyDescent="0.25">
      <c r="A1469" s="1" t="str">
        <v>TXN_5572520</v>
      </c>
      <c r="B1469" s="1" cm="1">
        <f t="array" ref="B1469">IF('Cleaned Data'!B1469="","",_xlfn.SWITCH('Cleaned Data'!B1469,"Coffee",1,"Tea",2,"Juice",3,"Smoothie",4,"Cake",5,"Sandwich",6,"Salad",7,"Cookie",8,0))</f>
        <v>8</v>
      </c>
      <c r="C1469" s="1">
        <v>2</v>
      </c>
      <c r="D1469" s="6">
        <v>1</v>
      </c>
      <c r="E1469" s="1">
        <v>2</v>
      </c>
      <c r="F1469" s="1" cm="1">
        <f t="array" ref="F1469">IF('Cleaned Data'!F1469="","",_xlfn.SWITCH('Cleaned Data'!F1469,"Cash",1,"Credit Card",2,"Digital Wallet",3,0))</f>
        <v>3</v>
      </c>
      <c r="G1469" s="1" cm="1">
        <f t="array" ref="G1469">IF('Cleaned Data'!G1469="","",_xlfn.SWITCH('Cleaned Data'!G1469,"In-Store",1,"Takeaway",2,0))</f>
        <v>0</v>
      </c>
      <c r="H1469" s="8">
        <v>45057</v>
      </c>
    </row>
    <row r="1470" spans="1:8" ht="12.5" x14ac:dyDescent="0.25">
      <c r="A1470" s="1" t="str">
        <v>TXN_5790695</v>
      </c>
      <c r="B1470" s="1" cm="1">
        <f t="array" ref="B1470">IF('Cleaned Data'!B1470="","",_xlfn.SWITCH('Cleaned Data'!B1470,"Coffee",1,"Tea",2,"Juice",3,"Smoothie",4,"Cake",5,"Sandwich",6,"Salad",7,"Cookie",8,0))</f>
        <v>8</v>
      </c>
      <c r="C1470" s="1">
        <v>5</v>
      </c>
      <c r="D1470" s="6">
        <v>1</v>
      </c>
      <c r="E1470" s="1">
        <v>5</v>
      </c>
      <c r="F1470" s="1" cm="1">
        <f t="array" ref="F1470">IF('Cleaned Data'!F1470="","",_xlfn.SWITCH('Cleaned Data'!F1470,"Cash",1,"Credit Card",2,"Digital Wallet",3,0))</f>
        <v>3</v>
      </c>
      <c r="G1470" s="1" cm="1">
        <f t="array" ref="G1470">IF('Cleaned Data'!G1470="","",_xlfn.SWITCH('Cleaned Data'!G1470,"In-Store",1,"Takeaway",2,0))</f>
        <v>2</v>
      </c>
      <c r="H1470" s="8">
        <v>45057</v>
      </c>
    </row>
    <row r="1471" spans="1:8" ht="12.5" x14ac:dyDescent="0.25">
      <c r="A1471" s="1" t="str">
        <v>TXN_6120851</v>
      </c>
      <c r="B1471" s="1" cm="1">
        <f t="array" ref="B1471">IF('Cleaned Data'!B1471="","",_xlfn.SWITCH('Cleaned Data'!B1471,"Coffee",1,"Tea",2,"Juice",3,"Smoothie",4,"Cake",5,"Sandwich",6,"Salad",7,"Cookie",8,0))</f>
        <v>3</v>
      </c>
      <c r="C1471" s="1">
        <v>4</v>
      </c>
      <c r="D1471" s="6">
        <v>3</v>
      </c>
      <c r="E1471" s="1">
        <v>12</v>
      </c>
      <c r="F1471" s="1" cm="1">
        <f t="array" ref="F1471">IF('Cleaned Data'!F1471="","",_xlfn.SWITCH('Cleaned Data'!F1471,"Cash",1,"Credit Card",2,"Digital Wallet",3,0))</f>
        <v>0</v>
      </c>
      <c r="G1471" s="1" cm="1">
        <f t="array" ref="G1471">IF('Cleaned Data'!G1471="","",_xlfn.SWITCH('Cleaned Data'!G1471,"In-Store",1,"Takeaway",2,0))</f>
        <v>1</v>
      </c>
      <c r="H1471" s="8">
        <v>45057</v>
      </c>
    </row>
    <row r="1472" spans="1:8" ht="12.5" x14ac:dyDescent="0.25">
      <c r="A1472" s="1" t="str">
        <v>TXN_6277500</v>
      </c>
      <c r="B1472" s="1" cm="1">
        <f t="array" ref="B1472">IF('Cleaned Data'!B1472="","",_xlfn.SWITCH('Cleaned Data'!B1472,"Coffee",1,"Tea",2,"Juice",3,"Smoothie",4,"Cake",5,"Sandwich",6,"Salad",7,"Cookie",8,0))</f>
        <v>8</v>
      </c>
      <c r="C1472" s="1">
        <v>3</v>
      </c>
      <c r="D1472" s="6">
        <v>1</v>
      </c>
      <c r="E1472" s="1">
        <v>3</v>
      </c>
      <c r="F1472" s="1" cm="1">
        <f t="array" ref="F1472">IF('Cleaned Data'!F1472="","",_xlfn.SWITCH('Cleaned Data'!F1472,"Cash",1,"Credit Card",2,"Digital Wallet",3,0))</f>
        <v>2</v>
      </c>
      <c r="G1472" s="1" cm="1">
        <f t="array" ref="G1472">IF('Cleaned Data'!G1472="","",_xlfn.SWITCH('Cleaned Data'!G1472,"In-Store",1,"Takeaway",2,0))</f>
        <v>0</v>
      </c>
      <c r="H1472" s="8">
        <v>45057</v>
      </c>
    </row>
    <row r="1473" spans="1:8" ht="12.5" x14ac:dyDescent="0.25">
      <c r="A1473" s="1" t="str">
        <v>TXN_6333241</v>
      </c>
      <c r="B1473" s="1" cm="1">
        <f t="array" ref="B1473">IF('Cleaned Data'!B1473="","",_xlfn.SWITCH('Cleaned Data'!B1473,"Coffee",1,"Tea",2,"Juice",3,"Smoothie",4,"Cake",5,"Sandwich",6,"Salad",7,"Cookie",8,0))</f>
        <v>1</v>
      </c>
      <c r="C1473" s="1">
        <v>3</v>
      </c>
      <c r="D1473" s="6">
        <v>2</v>
      </c>
      <c r="E1473" s="1">
        <v>6</v>
      </c>
      <c r="F1473" s="1" cm="1">
        <f t="array" ref="F1473">IF('Cleaned Data'!F1473="","",_xlfn.SWITCH('Cleaned Data'!F1473,"Cash",1,"Credit Card",2,"Digital Wallet",3,0))</f>
        <v>0</v>
      </c>
      <c r="G1473" s="1" cm="1">
        <f t="array" ref="G1473">IF('Cleaned Data'!G1473="","",_xlfn.SWITCH('Cleaned Data'!G1473,"In-Store",1,"Takeaway",2,0))</f>
        <v>0</v>
      </c>
      <c r="H1473" s="8">
        <v>45057</v>
      </c>
    </row>
    <row r="1474" spans="1:8" ht="12.5" x14ac:dyDescent="0.25">
      <c r="A1474" s="1" t="str">
        <v>TXN_6451377</v>
      </c>
      <c r="B1474" s="1" cm="1">
        <f t="array" ref="B1474">IF('Cleaned Data'!B1474="","",_xlfn.SWITCH('Cleaned Data'!B1474,"Coffee",1,"Tea",2,"Juice",3,"Smoothie",4,"Cake",5,"Sandwich",6,"Salad",7,"Cookie",8,0))</f>
        <v>4</v>
      </c>
      <c r="C1474" s="1">
        <v>2</v>
      </c>
      <c r="D1474" s="6">
        <v>4</v>
      </c>
      <c r="E1474" s="1">
        <v>8</v>
      </c>
      <c r="F1474" s="1" cm="1">
        <f t="array" ref="F1474">IF('Cleaned Data'!F1474="","",_xlfn.SWITCH('Cleaned Data'!F1474,"Cash",1,"Credit Card",2,"Digital Wallet",3,0))</f>
        <v>1</v>
      </c>
      <c r="G1474" s="1" cm="1">
        <f t="array" ref="G1474">IF('Cleaned Data'!G1474="","",_xlfn.SWITCH('Cleaned Data'!G1474,"In-Store",1,"Takeaway",2,0))</f>
        <v>0</v>
      </c>
      <c r="H1474" s="8">
        <v>45057</v>
      </c>
    </row>
    <row r="1475" spans="1:8" ht="12.5" x14ac:dyDescent="0.25">
      <c r="A1475" s="1" t="str">
        <v>TXN_7475500</v>
      </c>
      <c r="B1475" s="1" cm="1">
        <f t="array" ref="B1475">IF('Cleaned Data'!B1475="","",_xlfn.SWITCH('Cleaned Data'!B1475,"Coffee",1,"Tea",2,"Juice",3,"Smoothie",4,"Cake",5,"Sandwich",6,"Salad",7,"Cookie",8,0))</f>
        <v>8</v>
      </c>
      <c r="C1475" s="1">
        <v>3</v>
      </c>
      <c r="D1475" s="6">
        <v>1</v>
      </c>
      <c r="E1475" s="1">
        <v>3</v>
      </c>
      <c r="F1475" s="1" cm="1">
        <f t="array" ref="F1475">IF('Cleaned Data'!F1475="","",_xlfn.SWITCH('Cleaned Data'!F1475,"Cash",1,"Credit Card",2,"Digital Wallet",3,0))</f>
        <v>3</v>
      </c>
      <c r="G1475" s="1" cm="1">
        <f t="array" ref="G1475">IF('Cleaned Data'!G1475="","",_xlfn.SWITCH('Cleaned Data'!G1475,"In-Store",1,"Takeaway",2,0))</f>
        <v>1</v>
      </c>
      <c r="H1475" s="8">
        <v>45057</v>
      </c>
    </row>
    <row r="1476" spans="1:8" ht="12.5" x14ac:dyDescent="0.25">
      <c r="A1476" s="1" t="str">
        <v>TXN_7650834</v>
      </c>
      <c r="B1476" s="1" cm="1">
        <f t="array" ref="B1476">IF('Cleaned Data'!B1476="","",_xlfn.SWITCH('Cleaned Data'!B1476,"Coffee",1,"Tea",2,"Juice",3,"Smoothie",4,"Cake",5,"Sandwich",6,"Salad",7,"Cookie",8,0))</f>
        <v>4</v>
      </c>
      <c r="C1476" s="1">
        <v>3</v>
      </c>
      <c r="D1476" s="6">
        <v>4</v>
      </c>
      <c r="E1476" s="1">
        <v>12</v>
      </c>
      <c r="F1476" s="1" cm="1">
        <f t="array" ref="F1476">IF('Cleaned Data'!F1476="","",_xlfn.SWITCH('Cleaned Data'!F1476,"Cash",1,"Credit Card",2,"Digital Wallet",3,0))</f>
        <v>3</v>
      </c>
      <c r="G1476" s="1" cm="1">
        <f t="array" ref="G1476">IF('Cleaned Data'!G1476="","",_xlfn.SWITCH('Cleaned Data'!G1476,"In-Store",1,"Takeaway",2,0))</f>
        <v>0</v>
      </c>
      <c r="H1476" s="8">
        <v>45057</v>
      </c>
    </row>
    <row r="1477" spans="1:8" ht="12.5" x14ac:dyDescent="0.25">
      <c r="A1477" s="1" t="str">
        <v>TXN_8944698</v>
      </c>
      <c r="B1477" s="1" cm="1">
        <f t="array" ref="B1477">IF('Cleaned Data'!B1477="","",_xlfn.SWITCH('Cleaned Data'!B1477,"Coffee",1,"Tea",2,"Juice",3,"Smoothie",4,"Cake",5,"Sandwich",6,"Salad",7,"Cookie",8,0))</f>
        <v>7</v>
      </c>
      <c r="C1477" s="1">
        <v>1</v>
      </c>
      <c r="D1477" s="6">
        <v>5</v>
      </c>
      <c r="E1477" s="1">
        <v>5</v>
      </c>
      <c r="F1477" s="1" cm="1">
        <f t="array" ref="F1477">IF('Cleaned Data'!F1477="","",_xlfn.SWITCH('Cleaned Data'!F1477,"Cash",1,"Credit Card",2,"Digital Wallet",3,0))</f>
        <v>3</v>
      </c>
      <c r="G1477" s="1" cm="1">
        <f t="array" ref="G1477">IF('Cleaned Data'!G1477="","",_xlfn.SWITCH('Cleaned Data'!G1477,"In-Store",1,"Takeaway",2,0))</f>
        <v>1</v>
      </c>
      <c r="H1477" s="8">
        <v>45057</v>
      </c>
    </row>
    <row r="1478" spans="1:8" ht="12.5" x14ac:dyDescent="0.25">
      <c r="A1478" s="1" t="str">
        <v>TXN_1056256</v>
      </c>
      <c r="B1478" s="1" cm="1">
        <f t="array" ref="B1478">IF('Cleaned Data'!B1478="","",_xlfn.SWITCH('Cleaned Data'!B1478,"Coffee",1,"Tea",2,"Juice",3,"Smoothie",4,"Cake",5,"Sandwich",6,"Salad",7,"Cookie",8,0))</f>
        <v>4</v>
      </c>
      <c r="C1478" s="1">
        <v>5</v>
      </c>
      <c r="D1478" s="6">
        <v>4</v>
      </c>
      <c r="E1478" s="1">
        <v>20</v>
      </c>
      <c r="F1478" s="1" cm="1">
        <f t="array" ref="F1478">IF('Cleaned Data'!F1478="","",_xlfn.SWITCH('Cleaned Data'!F1478,"Cash",1,"Credit Card",2,"Digital Wallet",3,0))</f>
        <v>3</v>
      </c>
      <c r="G1478" s="1" cm="1">
        <f t="array" ref="G1478">IF('Cleaned Data'!G1478="","",_xlfn.SWITCH('Cleaned Data'!G1478,"In-Store",1,"Takeaway",2,0))</f>
        <v>2</v>
      </c>
      <c r="H1478" s="8">
        <v>45058</v>
      </c>
    </row>
    <row r="1479" spans="1:8" ht="12.5" x14ac:dyDescent="0.25">
      <c r="A1479" s="1" t="str">
        <v>TXN_1607471</v>
      </c>
      <c r="B1479" s="1" cm="1">
        <f t="array" ref="B1479">IF('Cleaned Data'!B1479="","",_xlfn.SWITCH('Cleaned Data'!B1479,"Coffee",1,"Tea",2,"Juice",3,"Smoothie",4,"Cake",5,"Sandwich",6,"Salad",7,"Cookie",8,0))</f>
        <v>3</v>
      </c>
      <c r="C1479" s="1">
        <v>1</v>
      </c>
      <c r="D1479" s="6">
        <v>3</v>
      </c>
      <c r="E1479" s="1">
        <v>3</v>
      </c>
      <c r="F1479" s="1" cm="1">
        <f t="array" ref="F1479">IF('Cleaned Data'!F1479="","",_xlfn.SWITCH('Cleaned Data'!F1479,"Cash",1,"Credit Card",2,"Digital Wallet",3,0))</f>
        <v>0</v>
      </c>
      <c r="G1479" s="1" cm="1">
        <f t="array" ref="G1479">IF('Cleaned Data'!G1479="","",_xlfn.SWITCH('Cleaned Data'!G1479,"In-Store",1,"Takeaway",2,0))</f>
        <v>1</v>
      </c>
      <c r="H1479" s="8">
        <v>45058</v>
      </c>
    </row>
    <row r="1480" spans="1:8" ht="12.5" x14ac:dyDescent="0.25">
      <c r="A1480" s="1" t="str">
        <v>TXN_1789644</v>
      </c>
      <c r="B1480" s="1" cm="1">
        <f t="array" ref="B1480">IF('Cleaned Data'!B1480="","",_xlfn.SWITCH('Cleaned Data'!B1480,"Coffee",1,"Tea",2,"Juice",3,"Smoothie",4,"Cake",5,"Sandwich",6,"Salad",7,"Cookie",8,0))</f>
        <v>7</v>
      </c>
      <c r="C1480" s="1">
        <v>3</v>
      </c>
      <c r="D1480" s="6">
        <v>5</v>
      </c>
      <c r="E1480" s="1">
        <v>15</v>
      </c>
      <c r="F1480" s="1" cm="1">
        <f t="array" ref="F1480">IF('Cleaned Data'!F1480="","",_xlfn.SWITCH('Cleaned Data'!F1480,"Cash",1,"Credit Card",2,"Digital Wallet",3,0))</f>
        <v>3</v>
      </c>
      <c r="G1480" s="1" cm="1">
        <f t="array" ref="G1480">IF('Cleaned Data'!G1480="","",_xlfn.SWITCH('Cleaned Data'!G1480,"In-Store",1,"Takeaway",2,0))</f>
        <v>1</v>
      </c>
      <c r="H1480" s="8">
        <v>45058</v>
      </c>
    </row>
    <row r="1481" spans="1:8" ht="12.5" x14ac:dyDescent="0.25">
      <c r="A1481" s="1" t="str">
        <v>TXN_1841204</v>
      </c>
      <c r="B1481" s="1" cm="1">
        <f t="array" ref="B1481">IF('Cleaned Data'!B1481="","",_xlfn.SWITCH('Cleaned Data'!B1481,"Coffee",1,"Tea",2,"Juice",3,"Smoothie",4,"Cake",5,"Sandwich",6,"Salad",7,"Cookie",8,0))</f>
        <v>6</v>
      </c>
      <c r="C1481" s="1">
        <v>5</v>
      </c>
      <c r="D1481" s="6">
        <v>4</v>
      </c>
      <c r="E1481" s="1">
        <v>20</v>
      </c>
      <c r="F1481" s="1" cm="1">
        <f t="array" ref="F1481">IF('Cleaned Data'!F1481="","",_xlfn.SWITCH('Cleaned Data'!F1481,"Cash",1,"Credit Card",2,"Digital Wallet",3,0))</f>
        <v>2</v>
      </c>
      <c r="G1481" s="1" cm="1">
        <f t="array" ref="G1481">IF('Cleaned Data'!G1481="","",_xlfn.SWITCH('Cleaned Data'!G1481,"In-Store",1,"Takeaway",2,0))</f>
        <v>0</v>
      </c>
      <c r="H1481" s="8">
        <v>45058</v>
      </c>
    </row>
    <row r="1482" spans="1:8" ht="12.5" x14ac:dyDescent="0.25">
      <c r="A1482" s="1" t="str">
        <v>TXN_2701016</v>
      </c>
      <c r="B1482" s="1" cm="1">
        <f t="array" ref="B1482">IF('Cleaned Data'!B1482="","",_xlfn.SWITCH('Cleaned Data'!B1482,"Coffee",1,"Tea",2,"Juice",3,"Smoothie",4,"Cake",5,"Sandwich",6,"Salad",7,"Cookie",8,0))</f>
        <v>3</v>
      </c>
      <c r="C1482" s="1">
        <v>1</v>
      </c>
      <c r="D1482" s="6">
        <v>3</v>
      </c>
      <c r="E1482" s="1">
        <v>3</v>
      </c>
      <c r="F1482" s="1" cm="1">
        <f t="array" ref="F1482">IF('Cleaned Data'!F1482="","",_xlfn.SWITCH('Cleaned Data'!F1482,"Cash",1,"Credit Card",2,"Digital Wallet",3,0))</f>
        <v>0</v>
      </c>
      <c r="G1482" s="1" cm="1">
        <f t="array" ref="G1482">IF('Cleaned Data'!G1482="","",_xlfn.SWITCH('Cleaned Data'!G1482,"In-Store",1,"Takeaway",2,0))</f>
        <v>1</v>
      </c>
      <c r="H1482" s="8">
        <v>45058</v>
      </c>
    </row>
    <row r="1483" spans="1:8" ht="12.5" x14ac:dyDescent="0.25">
      <c r="A1483" s="1" t="str">
        <v>TXN_3740465</v>
      </c>
      <c r="B1483" s="1" cm="1">
        <f t="array" ref="B1483">IF('Cleaned Data'!B1483="","",_xlfn.SWITCH('Cleaned Data'!B1483,"Coffee",1,"Tea",2,"Juice",3,"Smoothie",4,"Cake",5,"Sandwich",6,"Salad",7,"Cookie",8,0))</f>
        <v>8</v>
      </c>
      <c r="C1483" s="1">
        <v>2</v>
      </c>
      <c r="D1483" s="6">
        <v>1</v>
      </c>
      <c r="E1483" s="1">
        <v>2</v>
      </c>
      <c r="F1483" s="1" cm="1">
        <f t="array" ref="F1483">IF('Cleaned Data'!F1483="","",_xlfn.SWITCH('Cleaned Data'!F1483,"Cash",1,"Credit Card",2,"Digital Wallet",3,0))</f>
        <v>2</v>
      </c>
      <c r="G1483" s="1" cm="1">
        <f t="array" ref="G1483">IF('Cleaned Data'!G1483="","",_xlfn.SWITCH('Cleaned Data'!G1483,"In-Store",1,"Takeaway",2,0))</f>
        <v>1</v>
      </c>
      <c r="H1483" s="8">
        <v>45058</v>
      </c>
    </row>
    <row r="1484" spans="1:8" ht="12.5" x14ac:dyDescent="0.25">
      <c r="A1484" s="1" t="str">
        <v>TXN_3824443</v>
      </c>
      <c r="B1484" s="1" cm="1">
        <f t="array" ref="B1484">IF('Cleaned Data'!B1484="","",_xlfn.SWITCH('Cleaned Data'!B1484,"Coffee",1,"Tea",2,"Juice",3,"Smoothie",4,"Cake",5,"Sandwich",6,"Salad",7,"Cookie",8,0))</f>
        <v>2</v>
      </c>
      <c r="C1484" s="1">
        <v>5</v>
      </c>
      <c r="D1484" s="6">
        <v>1.5</v>
      </c>
      <c r="E1484" s="1">
        <v>7.5</v>
      </c>
      <c r="F1484" s="1" cm="1">
        <f t="array" ref="F1484">IF('Cleaned Data'!F1484="","",_xlfn.SWITCH('Cleaned Data'!F1484,"Cash",1,"Credit Card",2,"Digital Wallet",3,0))</f>
        <v>2</v>
      </c>
      <c r="G1484" s="1" cm="1">
        <f t="array" ref="G1484">IF('Cleaned Data'!G1484="","",_xlfn.SWITCH('Cleaned Data'!G1484,"In-Store",1,"Takeaway",2,0))</f>
        <v>0</v>
      </c>
      <c r="H1484" s="8">
        <v>45058</v>
      </c>
    </row>
    <row r="1485" spans="1:8" ht="12.5" x14ac:dyDescent="0.25">
      <c r="A1485" s="1" t="str">
        <v>TXN_4031509</v>
      </c>
      <c r="B1485" s="1" cm="1">
        <f t="array" ref="B1485">IF('Cleaned Data'!B1485="","",_xlfn.SWITCH('Cleaned Data'!B1485,"Coffee",1,"Tea",2,"Juice",3,"Smoothie",4,"Cake",5,"Sandwich",6,"Salad",7,"Cookie",8,0))</f>
        <v>7</v>
      </c>
      <c r="C1485" s="1">
        <v>5</v>
      </c>
      <c r="D1485" s="6">
        <v>5</v>
      </c>
      <c r="E1485" s="1">
        <v>25</v>
      </c>
      <c r="F1485" s="1" cm="1">
        <f t="array" ref="F1485">IF('Cleaned Data'!F1485="","",_xlfn.SWITCH('Cleaned Data'!F1485,"Cash",1,"Credit Card",2,"Digital Wallet",3,0))</f>
        <v>0</v>
      </c>
      <c r="G1485" s="1" cm="1">
        <f t="array" ref="G1485">IF('Cleaned Data'!G1485="","",_xlfn.SWITCH('Cleaned Data'!G1485,"In-Store",1,"Takeaway",2,0))</f>
        <v>0</v>
      </c>
      <c r="H1485" s="8">
        <v>45058</v>
      </c>
    </row>
    <row r="1486" spans="1:8" ht="12.5" x14ac:dyDescent="0.25">
      <c r="A1486" s="1" t="str">
        <v>TXN_4032956</v>
      </c>
      <c r="B1486" s="1" cm="1">
        <f t="array" ref="B1486">IF('Cleaned Data'!B1486="","",_xlfn.SWITCH('Cleaned Data'!B1486,"Coffee",1,"Tea",2,"Juice",3,"Smoothie",4,"Cake",5,"Sandwich",6,"Salad",7,"Cookie",8,0))</f>
        <v>1</v>
      </c>
      <c r="C1486" s="1">
        <v>3</v>
      </c>
      <c r="D1486" s="6">
        <v>2</v>
      </c>
      <c r="E1486" s="1">
        <v>6</v>
      </c>
      <c r="F1486" s="1" cm="1">
        <f t="array" ref="F1486">IF('Cleaned Data'!F1486="","",_xlfn.SWITCH('Cleaned Data'!F1486,"Cash",1,"Credit Card",2,"Digital Wallet",3,0))</f>
        <v>1</v>
      </c>
      <c r="G1486" s="1" cm="1">
        <f t="array" ref="G1486">IF('Cleaned Data'!G1486="","",_xlfn.SWITCH('Cleaned Data'!G1486,"In-Store",1,"Takeaway",2,0))</f>
        <v>2</v>
      </c>
      <c r="H1486" s="8">
        <v>45058</v>
      </c>
    </row>
    <row r="1487" spans="1:8" ht="12.5" x14ac:dyDescent="0.25">
      <c r="A1487" s="1" t="str">
        <v>TXN_4152036</v>
      </c>
      <c r="B1487" s="1" cm="1">
        <f t="array" ref="B1487">IF('Cleaned Data'!B1487="","",_xlfn.SWITCH('Cleaned Data'!B1487,"Coffee",1,"Tea",2,"Juice",3,"Smoothie",4,"Cake",5,"Sandwich",6,"Salad",7,"Cookie",8,0))</f>
        <v>1</v>
      </c>
      <c r="C1487" s="1">
        <v>2</v>
      </c>
      <c r="D1487" s="6">
        <v>2</v>
      </c>
      <c r="E1487" s="1">
        <v>4</v>
      </c>
      <c r="F1487" s="1" cm="1">
        <f t="array" ref="F1487">IF('Cleaned Data'!F1487="","",_xlfn.SWITCH('Cleaned Data'!F1487,"Cash",1,"Credit Card",2,"Digital Wallet",3,0))</f>
        <v>1</v>
      </c>
      <c r="G1487" s="1" cm="1">
        <f t="array" ref="G1487">IF('Cleaned Data'!G1487="","",_xlfn.SWITCH('Cleaned Data'!G1487,"In-Store",1,"Takeaway",2,0))</f>
        <v>2</v>
      </c>
      <c r="H1487" s="8">
        <v>45058</v>
      </c>
    </row>
    <row r="1488" spans="1:8" ht="12.5" x14ac:dyDescent="0.25">
      <c r="A1488" s="1" t="str">
        <v>TXN_4439660</v>
      </c>
      <c r="B1488" s="1" cm="1">
        <f t="array" ref="B1488">IF('Cleaned Data'!B1488="","",_xlfn.SWITCH('Cleaned Data'!B1488,"Coffee",1,"Tea",2,"Juice",3,"Smoothie",4,"Cake",5,"Sandwich",6,"Salad",7,"Cookie",8,0))</f>
        <v>1</v>
      </c>
      <c r="C1488" s="1">
        <v>5</v>
      </c>
      <c r="D1488" s="6">
        <v>2</v>
      </c>
      <c r="E1488" s="1">
        <v>10</v>
      </c>
      <c r="F1488" s="1" cm="1">
        <f t="array" ref="F1488">IF('Cleaned Data'!F1488="","",_xlfn.SWITCH('Cleaned Data'!F1488,"Cash",1,"Credit Card",2,"Digital Wallet",3,0))</f>
        <v>0</v>
      </c>
      <c r="G1488" s="1" cm="1">
        <f t="array" ref="G1488">IF('Cleaned Data'!G1488="","",_xlfn.SWITCH('Cleaned Data'!G1488,"In-Store",1,"Takeaway",2,0))</f>
        <v>0</v>
      </c>
      <c r="H1488" s="8">
        <v>45058</v>
      </c>
    </row>
    <row r="1489" spans="1:8" ht="12.5" x14ac:dyDescent="0.25">
      <c r="A1489" s="1" t="str">
        <v>TXN_5183674</v>
      </c>
      <c r="B1489" s="1" cm="1">
        <f t="array" ref="B1489">IF('Cleaned Data'!B1489="","",_xlfn.SWITCH('Cleaned Data'!B1489,"Coffee",1,"Tea",2,"Juice",3,"Smoothie",4,"Cake",5,"Sandwich",6,"Salad",7,"Cookie",8,0))</f>
        <v>6</v>
      </c>
      <c r="C1489" s="1">
        <v>3</v>
      </c>
      <c r="D1489" s="6">
        <v>4</v>
      </c>
      <c r="E1489" s="1">
        <v>12</v>
      </c>
      <c r="F1489" s="1" cm="1">
        <f t="array" ref="F1489">IF('Cleaned Data'!F1489="","",_xlfn.SWITCH('Cleaned Data'!F1489,"Cash",1,"Credit Card",2,"Digital Wallet",3,0))</f>
        <v>2</v>
      </c>
      <c r="G1489" s="1" cm="1">
        <f t="array" ref="G1489">IF('Cleaned Data'!G1489="","",_xlfn.SWITCH('Cleaned Data'!G1489,"In-Store",1,"Takeaway",2,0))</f>
        <v>0</v>
      </c>
      <c r="H1489" s="8">
        <v>45058</v>
      </c>
    </row>
    <row r="1490" spans="1:8" ht="12.5" x14ac:dyDescent="0.25">
      <c r="A1490" s="1" t="str">
        <v>TXN_5400273</v>
      </c>
      <c r="B1490" s="1" cm="1">
        <f t="array" ref="B1490">IF('Cleaned Data'!B1490="","",_xlfn.SWITCH('Cleaned Data'!B1490,"Coffee",1,"Tea",2,"Juice",3,"Smoothie",4,"Cake",5,"Sandwich",6,"Salad",7,"Cookie",8,0))</f>
        <v>6</v>
      </c>
      <c r="C1490" s="1">
        <v>5</v>
      </c>
      <c r="D1490" s="6">
        <v>4</v>
      </c>
      <c r="E1490" s="1">
        <v>20</v>
      </c>
      <c r="F1490" s="1" cm="1">
        <f t="array" ref="F1490">IF('Cleaned Data'!F1490="","",_xlfn.SWITCH('Cleaned Data'!F1490,"Cash",1,"Credit Card",2,"Digital Wallet",3,0))</f>
        <v>1</v>
      </c>
      <c r="G1490" s="1" cm="1">
        <f t="array" ref="G1490">IF('Cleaned Data'!G1490="","",_xlfn.SWITCH('Cleaned Data'!G1490,"In-Store",1,"Takeaway",2,0))</f>
        <v>0</v>
      </c>
      <c r="H1490" s="8">
        <v>45058</v>
      </c>
    </row>
    <row r="1491" spans="1:8" ht="12.5" x14ac:dyDescent="0.25">
      <c r="A1491" s="1" t="str">
        <v>TXN_6064301</v>
      </c>
      <c r="B1491" s="1" cm="1">
        <f t="array" ref="B1491">IF('Cleaned Data'!B1491="","",_xlfn.SWITCH('Cleaned Data'!B1491,"Coffee",1,"Tea",2,"Juice",3,"Smoothie",4,"Cake",5,"Sandwich",6,"Salad",7,"Cookie",8,0))</f>
        <v>3</v>
      </c>
      <c r="C1491" s="1">
        <v>3</v>
      </c>
      <c r="D1491" s="6">
        <v>3</v>
      </c>
      <c r="E1491" s="1">
        <v>9</v>
      </c>
      <c r="F1491" s="1" cm="1">
        <f t="array" ref="F1491">IF('Cleaned Data'!F1491="","",_xlfn.SWITCH('Cleaned Data'!F1491,"Cash",1,"Credit Card",2,"Digital Wallet",3,0))</f>
        <v>0</v>
      </c>
      <c r="G1491" s="1" cm="1">
        <f t="array" ref="G1491">IF('Cleaned Data'!G1491="","",_xlfn.SWITCH('Cleaned Data'!G1491,"In-Store",1,"Takeaway",2,0))</f>
        <v>2</v>
      </c>
      <c r="H1491" s="8">
        <v>45058</v>
      </c>
    </row>
    <row r="1492" spans="1:8" ht="12.5" x14ac:dyDescent="0.25">
      <c r="A1492" s="1" t="str">
        <v>TXN_6676143</v>
      </c>
      <c r="B1492" s="1" cm="1">
        <f t="array" ref="B1492">IF('Cleaned Data'!B1492="","",_xlfn.SWITCH('Cleaned Data'!B1492,"Coffee",1,"Tea",2,"Juice",3,"Smoothie",4,"Cake",5,"Sandwich",6,"Salad",7,"Cookie",8,0))</f>
        <v>5</v>
      </c>
      <c r="C1492" s="1">
        <v>5</v>
      </c>
      <c r="D1492" s="6">
        <v>3</v>
      </c>
      <c r="E1492" s="1">
        <v>15</v>
      </c>
      <c r="F1492" s="1" cm="1">
        <f t="array" ref="F1492">IF('Cleaned Data'!F1492="","",_xlfn.SWITCH('Cleaned Data'!F1492,"Cash",1,"Credit Card",2,"Digital Wallet",3,0))</f>
        <v>2</v>
      </c>
      <c r="G1492" s="1" cm="1">
        <f t="array" ref="G1492">IF('Cleaned Data'!G1492="","",_xlfn.SWITCH('Cleaned Data'!G1492,"In-Store",1,"Takeaway",2,0))</f>
        <v>0</v>
      </c>
      <c r="H1492" s="8">
        <v>45058</v>
      </c>
    </row>
    <row r="1493" spans="1:8" ht="12.5" x14ac:dyDescent="0.25">
      <c r="A1493" s="1" t="str">
        <v>TXN_6968752</v>
      </c>
      <c r="B1493" s="1" cm="1">
        <f t="array" ref="B1493">IF('Cleaned Data'!B1493="","",_xlfn.SWITCH('Cleaned Data'!B1493,"Coffee",1,"Tea",2,"Juice",3,"Smoothie",4,"Cake",5,"Sandwich",6,"Salad",7,"Cookie",8,0))</f>
        <v>7</v>
      </c>
      <c r="C1493" s="1">
        <v>1</v>
      </c>
      <c r="D1493" s="6">
        <v>5</v>
      </c>
      <c r="E1493" s="1">
        <v>5</v>
      </c>
      <c r="F1493" s="1" cm="1">
        <f t="array" ref="F1493">IF('Cleaned Data'!F1493="","",_xlfn.SWITCH('Cleaned Data'!F1493,"Cash",1,"Credit Card",2,"Digital Wallet",3,0))</f>
        <v>0</v>
      </c>
      <c r="G1493" s="1" cm="1">
        <f t="array" ref="G1493">IF('Cleaned Data'!G1493="","",_xlfn.SWITCH('Cleaned Data'!G1493,"In-Store",1,"Takeaway",2,0))</f>
        <v>2</v>
      </c>
      <c r="H1493" s="8">
        <v>45058</v>
      </c>
    </row>
    <row r="1494" spans="1:8" ht="12.5" x14ac:dyDescent="0.25">
      <c r="A1494" s="1" t="str">
        <v>TXN_7604622</v>
      </c>
      <c r="B1494" s="1" cm="1">
        <f t="array" ref="B1494">IF('Cleaned Data'!B1494="","",_xlfn.SWITCH('Cleaned Data'!B1494,"Coffee",1,"Tea",2,"Juice",3,"Smoothie",4,"Cake",5,"Sandwich",6,"Salad",7,"Cookie",8,0))</f>
        <v>8</v>
      </c>
      <c r="C1494" s="1">
        <v>4</v>
      </c>
      <c r="D1494" s="6">
        <v>1</v>
      </c>
      <c r="E1494" s="1">
        <v>4</v>
      </c>
      <c r="F1494" s="1" cm="1">
        <f t="array" ref="F1494">IF('Cleaned Data'!F1494="","",_xlfn.SWITCH('Cleaned Data'!F1494,"Cash",1,"Credit Card",2,"Digital Wallet",3,0))</f>
        <v>0</v>
      </c>
      <c r="G1494" s="1" cm="1">
        <f t="array" ref="G1494">IF('Cleaned Data'!G1494="","",_xlfn.SWITCH('Cleaned Data'!G1494,"In-Store",1,"Takeaway",2,0))</f>
        <v>1</v>
      </c>
      <c r="H1494" s="8">
        <v>45058</v>
      </c>
    </row>
    <row r="1495" spans="1:8" ht="12.5" x14ac:dyDescent="0.25">
      <c r="A1495" s="1" t="str">
        <v>TXN_7623634</v>
      </c>
      <c r="B1495" s="1" cm="1">
        <f t="array" ref="B1495">IF('Cleaned Data'!B1495="","",_xlfn.SWITCH('Cleaned Data'!B1495,"Coffee",1,"Tea",2,"Juice",3,"Smoothie",4,"Cake",5,"Sandwich",6,"Salad",7,"Cookie",8,0))</f>
        <v>7</v>
      </c>
      <c r="C1495" s="1">
        <v>4</v>
      </c>
      <c r="D1495" s="6">
        <v>5</v>
      </c>
      <c r="E1495" s="1">
        <v>20</v>
      </c>
      <c r="F1495" s="1" cm="1">
        <f t="array" ref="F1495">IF('Cleaned Data'!F1495="","",_xlfn.SWITCH('Cleaned Data'!F1495,"Cash",1,"Credit Card",2,"Digital Wallet",3,0))</f>
        <v>2</v>
      </c>
      <c r="G1495" s="1" cm="1">
        <f t="array" ref="G1495">IF('Cleaned Data'!G1495="","",_xlfn.SWITCH('Cleaned Data'!G1495,"In-Store",1,"Takeaway",2,0))</f>
        <v>0</v>
      </c>
      <c r="H1495" s="8">
        <v>45058</v>
      </c>
    </row>
    <row r="1496" spans="1:8" ht="12.5" x14ac:dyDescent="0.25">
      <c r="A1496" s="1" t="str">
        <v>TXN_8085790</v>
      </c>
      <c r="B1496" s="1" cm="1">
        <f t="array" ref="B1496">IF('Cleaned Data'!B1496="","",_xlfn.SWITCH('Cleaned Data'!B1496,"Coffee",1,"Tea",2,"Juice",3,"Smoothie",4,"Cake",5,"Sandwich",6,"Salad",7,"Cookie",8,0))</f>
        <v>6</v>
      </c>
      <c r="C1496" s="1">
        <v>3</v>
      </c>
      <c r="D1496" s="6">
        <v>4</v>
      </c>
      <c r="E1496" s="1">
        <v>12</v>
      </c>
      <c r="F1496" s="1" cm="1">
        <f t="array" ref="F1496">IF('Cleaned Data'!F1496="","",_xlfn.SWITCH('Cleaned Data'!F1496,"Cash",1,"Credit Card",2,"Digital Wallet",3,0))</f>
        <v>2</v>
      </c>
      <c r="G1496" s="1" cm="1">
        <f t="array" ref="G1496">IF('Cleaned Data'!G1496="","",_xlfn.SWITCH('Cleaned Data'!G1496,"In-Store",1,"Takeaway",2,0))</f>
        <v>2</v>
      </c>
      <c r="H1496" s="8">
        <v>45058</v>
      </c>
    </row>
    <row r="1497" spans="1:8" ht="12.5" x14ac:dyDescent="0.25">
      <c r="A1497" s="1" t="str">
        <v>TXN_8147357</v>
      </c>
      <c r="B1497" s="1" cm="1">
        <f t="array" ref="B1497">IF('Cleaned Data'!B1497="","",_xlfn.SWITCH('Cleaned Data'!B1497,"Coffee",1,"Tea",2,"Juice",3,"Smoothie",4,"Cake",5,"Sandwich",6,"Salad",7,"Cookie",8,0))</f>
        <v>3</v>
      </c>
      <c r="C1497" s="1">
        <v>5</v>
      </c>
      <c r="D1497" s="6">
        <v>3</v>
      </c>
      <c r="E1497" s="1">
        <v>15</v>
      </c>
      <c r="F1497" s="1" cm="1">
        <f t="array" ref="F1497">IF('Cleaned Data'!F1497="","",_xlfn.SWITCH('Cleaned Data'!F1497,"Cash",1,"Credit Card",2,"Digital Wallet",3,0))</f>
        <v>3</v>
      </c>
      <c r="G1497" s="1" cm="1">
        <f t="array" ref="G1497">IF('Cleaned Data'!G1497="","",_xlfn.SWITCH('Cleaned Data'!G1497,"In-Store",1,"Takeaway",2,0))</f>
        <v>0</v>
      </c>
      <c r="H1497" s="8">
        <v>45058</v>
      </c>
    </row>
    <row r="1498" spans="1:8" ht="12.5" x14ac:dyDescent="0.25">
      <c r="A1498" s="1" t="str">
        <v>TXN_8504764</v>
      </c>
      <c r="B1498" s="1" cm="1">
        <f t="array" ref="B1498">IF('Cleaned Data'!B1498="","",_xlfn.SWITCH('Cleaned Data'!B1498,"Coffee",1,"Tea",2,"Juice",3,"Smoothie",4,"Cake",5,"Sandwich",6,"Salad",7,"Cookie",8,0))</f>
        <v>6</v>
      </c>
      <c r="C1498" s="1">
        <v>3</v>
      </c>
      <c r="D1498" s="6">
        <v>4</v>
      </c>
      <c r="E1498" s="1">
        <v>12</v>
      </c>
      <c r="F1498" s="1" cm="1">
        <f t="array" ref="F1498">IF('Cleaned Data'!F1498="","",_xlfn.SWITCH('Cleaned Data'!F1498,"Cash",1,"Credit Card",2,"Digital Wallet",3,0))</f>
        <v>1</v>
      </c>
      <c r="G1498" s="1" cm="1">
        <f t="array" ref="G1498">IF('Cleaned Data'!G1498="","",_xlfn.SWITCH('Cleaned Data'!G1498,"In-Store",1,"Takeaway",2,0))</f>
        <v>1</v>
      </c>
      <c r="H1498" s="8">
        <v>45058</v>
      </c>
    </row>
    <row r="1499" spans="1:8" ht="12.5" x14ac:dyDescent="0.25">
      <c r="A1499" s="1" t="str">
        <v>TXN_8780340</v>
      </c>
      <c r="B1499" s="1" cm="1">
        <f t="array" ref="B1499">IF('Cleaned Data'!B1499="","",_xlfn.SWITCH('Cleaned Data'!B1499,"Coffee",1,"Tea",2,"Juice",3,"Smoothie",4,"Cake",5,"Sandwich",6,"Salad",7,"Cookie",8,0))</f>
        <v>5</v>
      </c>
      <c r="C1499" s="1">
        <v>3</v>
      </c>
      <c r="D1499" s="6">
        <v>3</v>
      </c>
      <c r="E1499" s="1">
        <v>9</v>
      </c>
      <c r="F1499" s="1" cm="1">
        <f t="array" ref="F1499">IF('Cleaned Data'!F1499="","",_xlfn.SWITCH('Cleaned Data'!F1499,"Cash",1,"Credit Card",2,"Digital Wallet",3,0))</f>
        <v>2</v>
      </c>
      <c r="G1499" s="1" cm="1">
        <f t="array" ref="G1499">IF('Cleaned Data'!G1499="","",_xlfn.SWITCH('Cleaned Data'!G1499,"In-Store",1,"Takeaway",2,0))</f>
        <v>0</v>
      </c>
      <c r="H1499" s="8">
        <v>45058</v>
      </c>
    </row>
    <row r="1500" spans="1:8" ht="12.5" x14ac:dyDescent="0.25">
      <c r="A1500" s="1" t="str">
        <v>TXN_8807429</v>
      </c>
      <c r="B1500" s="1" cm="1">
        <f t="array" ref="B1500">IF('Cleaned Data'!B1500="","",_xlfn.SWITCH('Cleaned Data'!B1500,"Coffee",1,"Tea",2,"Juice",3,"Smoothie",4,"Cake",5,"Sandwich",6,"Salad",7,"Cookie",8,0))</f>
        <v>6</v>
      </c>
      <c r="C1500" s="1">
        <v>3</v>
      </c>
      <c r="D1500" s="6">
        <v>4</v>
      </c>
      <c r="E1500" s="1">
        <v>12</v>
      </c>
      <c r="F1500" s="1" cm="1">
        <f t="array" ref="F1500">IF('Cleaned Data'!F1500="","",_xlfn.SWITCH('Cleaned Data'!F1500,"Cash",1,"Credit Card",2,"Digital Wallet",3,0))</f>
        <v>2</v>
      </c>
      <c r="G1500" s="1" cm="1">
        <f t="array" ref="G1500">IF('Cleaned Data'!G1500="","",_xlfn.SWITCH('Cleaned Data'!G1500,"In-Store",1,"Takeaway",2,0))</f>
        <v>0</v>
      </c>
      <c r="H1500" s="8">
        <v>45058</v>
      </c>
    </row>
    <row r="1501" spans="1:8" ht="12.5" x14ac:dyDescent="0.25">
      <c r="A1501" s="1" t="str">
        <v>TXN_8960347</v>
      </c>
      <c r="B1501" s="1" cm="1">
        <f t="array" ref="B1501">IF('Cleaned Data'!B1501="","",_xlfn.SWITCH('Cleaned Data'!B1501,"Coffee",1,"Tea",2,"Juice",3,"Smoothie",4,"Cake",5,"Sandwich",6,"Salad",7,"Cookie",8,0))</f>
        <v>3</v>
      </c>
      <c r="C1501" s="1">
        <v>2</v>
      </c>
      <c r="D1501" s="6">
        <v>3</v>
      </c>
      <c r="E1501" s="1">
        <v>6</v>
      </c>
      <c r="F1501" s="1" cm="1">
        <f t="array" ref="F1501">IF('Cleaned Data'!F1501="","",_xlfn.SWITCH('Cleaned Data'!F1501,"Cash",1,"Credit Card",2,"Digital Wallet",3,0))</f>
        <v>2</v>
      </c>
      <c r="G1501" s="1" cm="1">
        <f t="array" ref="G1501">IF('Cleaned Data'!G1501="","",_xlfn.SWITCH('Cleaned Data'!G1501,"In-Store",1,"Takeaway",2,0))</f>
        <v>2</v>
      </c>
      <c r="H1501" s="8">
        <v>45058</v>
      </c>
    </row>
    <row r="1502" spans="1:8" ht="12.5" x14ac:dyDescent="0.25">
      <c r="A1502" s="1" t="str">
        <v>TXN_9104781</v>
      </c>
      <c r="B1502" s="1" cm="1">
        <f t="array" ref="B1502">IF('Cleaned Data'!B1502="","",_xlfn.SWITCH('Cleaned Data'!B1502,"Coffee",1,"Tea",2,"Juice",3,"Smoothie",4,"Cake",5,"Sandwich",6,"Salad",7,"Cookie",8,0))</f>
        <v>5</v>
      </c>
      <c r="C1502" s="1">
        <v>2</v>
      </c>
      <c r="D1502" s="6">
        <v>3</v>
      </c>
      <c r="E1502" s="1">
        <v>6</v>
      </c>
      <c r="F1502" s="1" cm="1">
        <f t="array" ref="F1502">IF('Cleaned Data'!F1502="","",_xlfn.SWITCH('Cleaned Data'!F1502,"Cash",1,"Credit Card",2,"Digital Wallet",3,0))</f>
        <v>2</v>
      </c>
      <c r="G1502" s="1" cm="1">
        <f t="array" ref="G1502">IF('Cleaned Data'!G1502="","",_xlfn.SWITCH('Cleaned Data'!G1502,"In-Store",1,"Takeaway",2,0))</f>
        <v>0</v>
      </c>
      <c r="H1502" s="8">
        <v>45058</v>
      </c>
    </row>
    <row r="1503" spans="1:8" ht="12.5" x14ac:dyDescent="0.25">
      <c r="A1503" s="1" t="str">
        <v>TXN_1248436</v>
      </c>
      <c r="B1503" s="1" cm="1">
        <f t="array" ref="B1503">IF('Cleaned Data'!B1503="","",_xlfn.SWITCH('Cleaned Data'!B1503,"Coffee",1,"Tea",2,"Juice",3,"Smoothie",4,"Cake",5,"Sandwich",6,"Salad",7,"Cookie",8,0))</f>
        <v>6</v>
      </c>
      <c r="C1503" s="1">
        <v>2</v>
      </c>
      <c r="D1503" s="6">
        <v>4</v>
      </c>
      <c r="E1503" s="1">
        <v>8</v>
      </c>
      <c r="F1503" s="1" cm="1">
        <f t="array" ref="F1503">IF('Cleaned Data'!F1503="","",_xlfn.SWITCH('Cleaned Data'!F1503,"Cash",1,"Credit Card",2,"Digital Wallet",3,0))</f>
        <v>1</v>
      </c>
      <c r="G1503" s="1" cm="1">
        <f t="array" ref="G1503">IF('Cleaned Data'!G1503="","",_xlfn.SWITCH('Cleaned Data'!G1503,"In-Store",1,"Takeaway",2,0))</f>
        <v>2</v>
      </c>
      <c r="H1503" s="8">
        <v>45078</v>
      </c>
    </row>
    <row r="1504" spans="1:8" ht="12.5" x14ac:dyDescent="0.25">
      <c r="A1504" s="1" t="str">
        <v>TXN_1721342</v>
      </c>
      <c r="B1504" s="1" cm="1">
        <f t="array" ref="B1504">IF('Cleaned Data'!B1504="","",_xlfn.SWITCH('Cleaned Data'!B1504,"Coffee",1,"Tea",2,"Juice",3,"Smoothie",4,"Cake",5,"Sandwich",6,"Salad",7,"Cookie",8,0))</f>
        <v>2</v>
      </c>
      <c r="C1504" s="1">
        <v>5</v>
      </c>
      <c r="D1504" s="6">
        <v>1.5</v>
      </c>
      <c r="E1504" s="1">
        <v>7.5</v>
      </c>
      <c r="F1504" s="1" cm="1">
        <f t="array" ref="F1504">IF('Cleaned Data'!F1504="","",_xlfn.SWITCH('Cleaned Data'!F1504,"Cash",1,"Credit Card",2,"Digital Wallet",3,0))</f>
        <v>0</v>
      </c>
      <c r="G1504" s="1" cm="1">
        <f t="array" ref="G1504">IF('Cleaned Data'!G1504="","",_xlfn.SWITCH('Cleaned Data'!G1504,"In-Store",1,"Takeaway",2,0))</f>
        <v>0</v>
      </c>
      <c r="H1504" s="8">
        <v>45078</v>
      </c>
    </row>
    <row r="1505" spans="1:8" ht="12.5" x14ac:dyDescent="0.25">
      <c r="A1505" s="1" t="str">
        <v>TXN_2156454</v>
      </c>
      <c r="B1505" s="1" cm="1">
        <f t="array" ref="B1505">IF('Cleaned Data'!B1505="","",_xlfn.SWITCH('Cleaned Data'!B1505,"Coffee",1,"Tea",2,"Juice",3,"Smoothie",4,"Cake",5,"Sandwich",6,"Salad",7,"Cookie",8,0))</f>
        <v>8</v>
      </c>
      <c r="C1505" s="1">
        <v>1</v>
      </c>
      <c r="D1505" s="6">
        <v>1</v>
      </c>
      <c r="E1505" s="1">
        <v>1</v>
      </c>
      <c r="F1505" s="1" cm="1">
        <f t="array" ref="F1505">IF('Cleaned Data'!F1505="","",_xlfn.SWITCH('Cleaned Data'!F1505,"Cash",1,"Credit Card",2,"Digital Wallet",3,0))</f>
        <v>3</v>
      </c>
      <c r="G1505" s="1" cm="1">
        <f t="array" ref="G1505">IF('Cleaned Data'!G1505="","",_xlfn.SWITCH('Cleaned Data'!G1505,"In-Store",1,"Takeaway",2,0))</f>
        <v>1</v>
      </c>
      <c r="H1505" s="8">
        <v>45078</v>
      </c>
    </row>
    <row r="1506" spans="1:8" ht="12.5" x14ac:dyDescent="0.25">
      <c r="A1506" s="1" t="str">
        <v>TXN_2490699</v>
      </c>
      <c r="B1506" s="1" cm="1">
        <f t="array" ref="B1506">IF('Cleaned Data'!B1506="","",_xlfn.SWITCH('Cleaned Data'!B1506,"Coffee",1,"Tea",2,"Juice",3,"Smoothie",4,"Cake",5,"Sandwich",6,"Salad",7,"Cookie",8,0))</f>
        <v>3</v>
      </c>
      <c r="C1506" s="1">
        <v>1</v>
      </c>
      <c r="D1506" s="6">
        <v>3</v>
      </c>
      <c r="E1506" s="1">
        <v>3</v>
      </c>
      <c r="F1506" s="1" cm="1">
        <f t="array" ref="F1506">IF('Cleaned Data'!F1506="","",_xlfn.SWITCH('Cleaned Data'!F1506,"Cash",1,"Credit Card",2,"Digital Wallet",3,0))</f>
        <v>0</v>
      </c>
      <c r="G1506" s="1" cm="1">
        <f t="array" ref="G1506">IF('Cleaned Data'!G1506="","",_xlfn.SWITCH('Cleaned Data'!G1506,"In-Store",1,"Takeaway",2,0))</f>
        <v>0</v>
      </c>
      <c r="H1506" s="8">
        <v>45078</v>
      </c>
    </row>
    <row r="1507" spans="1:8" ht="12.5" x14ac:dyDescent="0.25">
      <c r="A1507" s="1" t="str">
        <v>TXN_2668108</v>
      </c>
      <c r="B1507" s="1" cm="1">
        <f t="array" ref="B1507">IF('Cleaned Data'!B1507="","",_xlfn.SWITCH('Cleaned Data'!B1507,"Coffee",1,"Tea",2,"Juice",3,"Smoothie",4,"Cake",5,"Sandwich",6,"Salad",7,"Cookie",8,0))</f>
        <v>7</v>
      </c>
      <c r="C1507" s="1">
        <v>2</v>
      </c>
      <c r="D1507" s="6">
        <v>5</v>
      </c>
      <c r="E1507" s="1">
        <v>10</v>
      </c>
      <c r="F1507" s="1" cm="1">
        <f t="array" ref="F1507">IF('Cleaned Data'!F1507="","",_xlfn.SWITCH('Cleaned Data'!F1507,"Cash",1,"Credit Card",2,"Digital Wallet",3,0))</f>
        <v>0</v>
      </c>
      <c r="G1507" s="1" cm="1">
        <f t="array" ref="G1507">IF('Cleaned Data'!G1507="","",_xlfn.SWITCH('Cleaned Data'!G1507,"In-Store",1,"Takeaway",2,0))</f>
        <v>0</v>
      </c>
      <c r="H1507" s="8">
        <v>45078</v>
      </c>
    </row>
    <row r="1508" spans="1:8" ht="12.5" x14ac:dyDescent="0.25">
      <c r="A1508" s="1" t="str">
        <v>TXN_2733833</v>
      </c>
      <c r="B1508" s="1" cm="1">
        <f t="array" ref="B1508">IF('Cleaned Data'!B1508="","",_xlfn.SWITCH('Cleaned Data'!B1508,"Coffee",1,"Tea",2,"Juice",3,"Smoothie",4,"Cake",5,"Sandwich",6,"Salad",7,"Cookie",8,0))</f>
        <v>1</v>
      </c>
      <c r="C1508" s="1">
        <v>5</v>
      </c>
      <c r="D1508" s="6">
        <v>2</v>
      </c>
      <c r="E1508" s="1">
        <v>10</v>
      </c>
      <c r="F1508" s="1" cm="1">
        <f t="array" ref="F1508">IF('Cleaned Data'!F1508="","",_xlfn.SWITCH('Cleaned Data'!F1508,"Cash",1,"Credit Card",2,"Digital Wallet",3,0))</f>
        <v>3</v>
      </c>
      <c r="G1508" s="1" cm="1">
        <f t="array" ref="G1508">IF('Cleaned Data'!G1508="","",_xlfn.SWITCH('Cleaned Data'!G1508,"In-Store",1,"Takeaway",2,0))</f>
        <v>2</v>
      </c>
      <c r="H1508" s="8">
        <v>45078</v>
      </c>
    </row>
    <row r="1509" spans="1:8" ht="12.5" x14ac:dyDescent="0.25">
      <c r="A1509" s="1" t="str">
        <v>TXN_2882571</v>
      </c>
      <c r="B1509" s="1" cm="1">
        <f t="array" ref="B1509">IF('Cleaned Data'!B1509="","",_xlfn.SWITCH('Cleaned Data'!B1509,"Coffee",1,"Tea",2,"Juice",3,"Smoothie",4,"Cake",5,"Sandwich",6,"Salad",7,"Cookie",8,0))</f>
        <v>7</v>
      </c>
      <c r="C1509" s="1">
        <v>2</v>
      </c>
      <c r="D1509" s="6">
        <v>5</v>
      </c>
      <c r="E1509" s="1">
        <v>10</v>
      </c>
      <c r="F1509" s="1" cm="1">
        <f t="array" ref="F1509">IF('Cleaned Data'!F1509="","",_xlfn.SWITCH('Cleaned Data'!F1509,"Cash",1,"Credit Card",2,"Digital Wallet",3,0))</f>
        <v>2</v>
      </c>
      <c r="G1509" s="1" cm="1">
        <f t="array" ref="G1509">IF('Cleaned Data'!G1509="","",_xlfn.SWITCH('Cleaned Data'!G1509,"In-Store",1,"Takeaway",2,0))</f>
        <v>2</v>
      </c>
      <c r="H1509" s="8">
        <v>45078</v>
      </c>
    </row>
    <row r="1510" spans="1:8" ht="12.5" x14ac:dyDescent="0.25">
      <c r="A1510" s="1" t="str">
        <v>TXN_3224756</v>
      </c>
      <c r="B1510" s="1" cm="1">
        <f t="array" ref="B1510">IF('Cleaned Data'!B1510="","",_xlfn.SWITCH('Cleaned Data'!B1510,"Coffee",1,"Tea",2,"Juice",3,"Smoothie",4,"Cake",5,"Sandwich",6,"Salad",7,"Cookie",8,0))</f>
        <v>1</v>
      </c>
      <c r="C1510" s="1">
        <v>4</v>
      </c>
      <c r="D1510" s="6">
        <v>2</v>
      </c>
      <c r="E1510" s="1">
        <v>8</v>
      </c>
      <c r="F1510" s="1" cm="1">
        <f t="array" ref="F1510">IF('Cleaned Data'!F1510="","",_xlfn.SWITCH('Cleaned Data'!F1510,"Cash",1,"Credit Card",2,"Digital Wallet",3,0))</f>
        <v>1</v>
      </c>
      <c r="G1510" s="1" cm="1">
        <f t="array" ref="G1510">IF('Cleaned Data'!G1510="","",_xlfn.SWITCH('Cleaned Data'!G1510,"In-Store",1,"Takeaway",2,0))</f>
        <v>2</v>
      </c>
      <c r="H1510" s="8">
        <v>45078</v>
      </c>
    </row>
    <row r="1511" spans="1:8" ht="12.5" x14ac:dyDescent="0.25">
      <c r="A1511" s="1" t="str">
        <v>TXN_3446643</v>
      </c>
      <c r="B1511" s="1" cm="1">
        <f t="array" ref="B1511">IF('Cleaned Data'!B1511="","",_xlfn.SWITCH('Cleaned Data'!B1511,"Coffee",1,"Tea",2,"Juice",3,"Smoothie",4,"Cake",5,"Sandwich",6,"Salad",7,"Cookie",8,0))</f>
        <v>3</v>
      </c>
      <c r="C1511" s="1">
        <v>5</v>
      </c>
      <c r="D1511" s="6">
        <v>3</v>
      </c>
      <c r="E1511" s="1">
        <v>15</v>
      </c>
      <c r="F1511" s="1" cm="1">
        <f t="array" ref="F1511">IF('Cleaned Data'!F1511="","",_xlfn.SWITCH('Cleaned Data'!F1511,"Cash",1,"Credit Card",2,"Digital Wallet",3,0))</f>
        <v>0</v>
      </c>
      <c r="G1511" s="1" cm="1">
        <f t="array" ref="G1511">IF('Cleaned Data'!G1511="","",_xlfn.SWITCH('Cleaned Data'!G1511,"In-Store",1,"Takeaway",2,0))</f>
        <v>2</v>
      </c>
      <c r="H1511" s="8">
        <v>45078</v>
      </c>
    </row>
    <row r="1512" spans="1:8" ht="12.5" x14ac:dyDescent="0.25">
      <c r="A1512" s="1" t="str">
        <v>TXN_3816131</v>
      </c>
      <c r="B1512" s="1" cm="1">
        <f t="array" ref="B1512">IF('Cleaned Data'!B1512="","",_xlfn.SWITCH('Cleaned Data'!B1512,"Coffee",1,"Tea",2,"Juice",3,"Smoothie",4,"Cake",5,"Sandwich",6,"Salad",7,"Cookie",8,0))</f>
        <v>4</v>
      </c>
      <c r="C1512" s="1">
        <v>3</v>
      </c>
      <c r="D1512" s="6">
        <v>4</v>
      </c>
      <c r="E1512" s="1">
        <v>12</v>
      </c>
      <c r="F1512" s="1" cm="1">
        <f t="array" ref="F1512">IF('Cleaned Data'!F1512="","",_xlfn.SWITCH('Cleaned Data'!F1512,"Cash",1,"Credit Card",2,"Digital Wallet",3,0))</f>
        <v>1</v>
      </c>
      <c r="G1512" s="1" cm="1">
        <f t="array" ref="G1512">IF('Cleaned Data'!G1512="","",_xlfn.SWITCH('Cleaned Data'!G1512,"In-Store",1,"Takeaway",2,0))</f>
        <v>1</v>
      </c>
      <c r="H1512" s="8">
        <v>45078</v>
      </c>
    </row>
    <row r="1513" spans="1:8" ht="12.5" x14ac:dyDescent="0.25">
      <c r="A1513" s="1" t="str">
        <v>TXN_4937344</v>
      </c>
      <c r="B1513" s="1" cm="1">
        <f t="array" ref="B1513">IF('Cleaned Data'!B1513="","",_xlfn.SWITCH('Cleaned Data'!B1513,"Coffee",1,"Tea",2,"Juice",3,"Smoothie",4,"Cake",5,"Sandwich",6,"Salad",7,"Cookie",8,0))</f>
        <v>2</v>
      </c>
      <c r="C1513" s="1">
        <v>4</v>
      </c>
      <c r="D1513" s="6">
        <v>1.5</v>
      </c>
      <c r="E1513" s="1">
        <v>6</v>
      </c>
      <c r="F1513" s="1" cm="1">
        <f t="array" ref="F1513">IF('Cleaned Data'!F1513="","",_xlfn.SWITCH('Cleaned Data'!F1513,"Cash",1,"Credit Card",2,"Digital Wallet",3,0))</f>
        <v>1</v>
      </c>
      <c r="G1513" s="1" cm="1">
        <f t="array" ref="G1513">IF('Cleaned Data'!G1513="","",_xlfn.SWITCH('Cleaned Data'!G1513,"In-Store",1,"Takeaway",2,0))</f>
        <v>2</v>
      </c>
      <c r="H1513" s="8">
        <v>45078</v>
      </c>
    </row>
    <row r="1514" spans="1:8" ht="12.5" x14ac:dyDescent="0.25">
      <c r="A1514" s="1" t="str">
        <v>TXN_5052998</v>
      </c>
      <c r="B1514" s="1" cm="1">
        <f t="array" ref="B1514">IF('Cleaned Data'!B1514="","",_xlfn.SWITCH('Cleaned Data'!B1514,"Coffee",1,"Tea",2,"Juice",3,"Smoothie",4,"Cake",5,"Sandwich",6,"Salad",7,"Cookie",8,0))</f>
        <v>2</v>
      </c>
      <c r="C1514" s="1">
        <v>2</v>
      </c>
      <c r="D1514" s="6">
        <v>1.5</v>
      </c>
      <c r="E1514" s="1">
        <v>3</v>
      </c>
      <c r="F1514" s="1" cm="1">
        <f t="array" ref="F1514">IF('Cleaned Data'!F1514="","",_xlfn.SWITCH('Cleaned Data'!F1514,"Cash",1,"Credit Card",2,"Digital Wallet",3,0))</f>
        <v>2</v>
      </c>
      <c r="G1514" s="1" cm="1">
        <f t="array" ref="G1514">IF('Cleaned Data'!G1514="","",_xlfn.SWITCH('Cleaned Data'!G1514,"In-Store",1,"Takeaway",2,0))</f>
        <v>2</v>
      </c>
      <c r="H1514" s="8">
        <v>45078</v>
      </c>
    </row>
    <row r="1515" spans="1:8" ht="12.5" x14ac:dyDescent="0.25">
      <c r="A1515" s="1" t="str">
        <v>TXN_5153086</v>
      </c>
      <c r="B1515" s="1" cm="1">
        <f t="array" ref="B1515">IF('Cleaned Data'!B1515="","",_xlfn.SWITCH('Cleaned Data'!B1515,"Coffee",1,"Tea",2,"Juice",3,"Smoothie",4,"Cake",5,"Sandwich",6,"Salad",7,"Cookie",8,0))</f>
        <v>5</v>
      </c>
      <c r="C1515" s="1">
        <v>4</v>
      </c>
      <c r="D1515" s="6">
        <v>3</v>
      </c>
      <c r="E1515" s="1">
        <v>12</v>
      </c>
      <c r="F1515" s="1" cm="1">
        <f t="array" ref="F1515">IF('Cleaned Data'!F1515="","",_xlfn.SWITCH('Cleaned Data'!F1515,"Cash",1,"Credit Card",2,"Digital Wallet",3,0))</f>
        <v>1</v>
      </c>
      <c r="G1515" s="1" cm="1">
        <f t="array" ref="G1515">IF('Cleaned Data'!G1515="","",_xlfn.SWITCH('Cleaned Data'!G1515,"In-Store",1,"Takeaway",2,0))</f>
        <v>0</v>
      </c>
      <c r="H1515" s="8">
        <v>45078</v>
      </c>
    </row>
    <row r="1516" spans="1:8" ht="12.5" x14ac:dyDescent="0.25">
      <c r="A1516" s="1" t="str">
        <v>TXN_5400266</v>
      </c>
      <c r="B1516" s="1" cm="1">
        <f t="array" ref="B1516">IF('Cleaned Data'!B1516="","",_xlfn.SWITCH('Cleaned Data'!B1516,"Coffee",1,"Tea",2,"Juice",3,"Smoothie",4,"Cake",5,"Sandwich",6,"Salad",7,"Cookie",8,0))</f>
        <v>2</v>
      </c>
      <c r="C1516" s="1">
        <v>4</v>
      </c>
      <c r="D1516" s="6">
        <v>1.5</v>
      </c>
      <c r="E1516" s="1">
        <v>6</v>
      </c>
      <c r="F1516" s="1" cm="1">
        <f t="array" ref="F1516">IF('Cleaned Data'!F1516="","",_xlfn.SWITCH('Cleaned Data'!F1516,"Cash",1,"Credit Card",2,"Digital Wallet",3,0))</f>
        <v>2</v>
      </c>
      <c r="G1516" s="1" cm="1">
        <f t="array" ref="G1516">IF('Cleaned Data'!G1516="","",_xlfn.SWITCH('Cleaned Data'!G1516,"In-Store",1,"Takeaway",2,0))</f>
        <v>2</v>
      </c>
      <c r="H1516" s="8">
        <v>45078</v>
      </c>
    </row>
    <row r="1517" spans="1:8" ht="12.5" x14ac:dyDescent="0.25">
      <c r="A1517" s="1" t="str">
        <v>TXN_5478129</v>
      </c>
      <c r="B1517" s="1" cm="1">
        <f t="array" ref="B1517">IF('Cleaned Data'!B1517="","",_xlfn.SWITCH('Cleaned Data'!B1517,"Coffee",1,"Tea",2,"Juice",3,"Smoothie",4,"Cake",5,"Sandwich",6,"Salad",7,"Cookie",8,0))</f>
        <v>6</v>
      </c>
      <c r="C1517" s="1">
        <v>5</v>
      </c>
      <c r="D1517" s="6">
        <v>4</v>
      </c>
      <c r="E1517" s="1">
        <v>20</v>
      </c>
      <c r="F1517" s="1" cm="1">
        <f t="array" ref="F1517">IF('Cleaned Data'!F1517="","",_xlfn.SWITCH('Cleaned Data'!F1517,"Cash",1,"Credit Card",2,"Digital Wallet",3,0))</f>
        <v>1</v>
      </c>
      <c r="G1517" s="1" cm="1">
        <f t="array" ref="G1517">IF('Cleaned Data'!G1517="","",_xlfn.SWITCH('Cleaned Data'!G1517,"In-Store",1,"Takeaway",2,0))</f>
        <v>1</v>
      </c>
      <c r="H1517" s="8">
        <v>45078</v>
      </c>
    </row>
    <row r="1518" spans="1:8" ht="12.5" x14ac:dyDescent="0.25">
      <c r="A1518" s="1" t="str">
        <v>TXN_5746800</v>
      </c>
      <c r="B1518" s="1" cm="1">
        <f t="array" ref="B1518">IF('Cleaned Data'!B1518="","",_xlfn.SWITCH('Cleaned Data'!B1518,"Coffee",1,"Tea",2,"Juice",3,"Smoothie",4,"Cake",5,"Sandwich",6,"Salad",7,"Cookie",8,0))</f>
        <v>1</v>
      </c>
      <c r="C1518" s="1">
        <v>3</v>
      </c>
      <c r="D1518" s="6">
        <v>2</v>
      </c>
      <c r="E1518" s="1">
        <v>6</v>
      </c>
      <c r="F1518" s="1" cm="1">
        <f t="array" ref="F1518">IF('Cleaned Data'!F1518="","",_xlfn.SWITCH('Cleaned Data'!F1518,"Cash",1,"Credit Card",2,"Digital Wallet",3,0))</f>
        <v>3</v>
      </c>
      <c r="G1518" s="1" cm="1">
        <f t="array" ref="G1518">IF('Cleaned Data'!G1518="","",_xlfn.SWITCH('Cleaned Data'!G1518,"In-Store",1,"Takeaway",2,0))</f>
        <v>1</v>
      </c>
      <c r="H1518" s="8">
        <v>45078</v>
      </c>
    </row>
    <row r="1519" spans="1:8" ht="12.5" x14ac:dyDescent="0.25">
      <c r="A1519" s="1" t="str">
        <v>TXN_5790078</v>
      </c>
      <c r="B1519" s="1" cm="1">
        <f t="array" ref="B1519">IF('Cleaned Data'!B1519="","",_xlfn.SWITCH('Cleaned Data'!B1519,"Coffee",1,"Tea",2,"Juice",3,"Smoothie",4,"Cake",5,"Sandwich",6,"Salad",7,"Cookie",8,0))</f>
        <v>1</v>
      </c>
      <c r="C1519" s="1">
        <v>5</v>
      </c>
      <c r="D1519" s="6">
        <v>2</v>
      </c>
      <c r="E1519" s="1">
        <v>10</v>
      </c>
      <c r="F1519" s="1" cm="1">
        <f t="array" ref="F1519">IF('Cleaned Data'!F1519="","",_xlfn.SWITCH('Cleaned Data'!F1519,"Cash",1,"Credit Card",2,"Digital Wallet",3,0))</f>
        <v>0</v>
      </c>
      <c r="G1519" s="1" cm="1">
        <f t="array" ref="G1519">IF('Cleaned Data'!G1519="","",_xlfn.SWITCH('Cleaned Data'!G1519,"In-Store",1,"Takeaway",2,0))</f>
        <v>1</v>
      </c>
      <c r="H1519" s="8">
        <v>45078</v>
      </c>
    </row>
    <row r="1520" spans="1:8" ht="12.5" x14ac:dyDescent="0.25">
      <c r="A1520" s="1" t="str">
        <v>TXN_5931292</v>
      </c>
      <c r="B1520" s="1" cm="1">
        <f t="array" ref="B1520">IF('Cleaned Data'!B1520="","",_xlfn.SWITCH('Cleaned Data'!B1520,"Coffee",1,"Tea",2,"Juice",3,"Smoothie",4,"Cake",5,"Sandwich",6,"Salad",7,"Cookie",8,0))</f>
        <v>8</v>
      </c>
      <c r="C1520" s="1">
        <v>5</v>
      </c>
      <c r="D1520" s="6">
        <v>1</v>
      </c>
      <c r="E1520" s="1">
        <v>5</v>
      </c>
      <c r="F1520" s="1" cm="1">
        <f t="array" ref="F1520">IF('Cleaned Data'!F1520="","",_xlfn.SWITCH('Cleaned Data'!F1520,"Cash",1,"Credit Card",2,"Digital Wallet",3,0))</f>
        <v>0</v>
      </c>
      <c r="G1520" s="1" cm="1">
        <f t="array" ref="G1520">IF('Cleaned Data'!G1520="","",_xlfn.SWITCH('Cleaned Data'!G1520,"In-Store",1,"Takeaway",2,0))</f>
        <v>0</v>
      </c>
      <c r="H1520" s="8">
        <v>45078</v>
      </c>
    </row>
    <row r="1521" spans="1:8" ht="12.5" x14ac:dyDescent="0.25">
      <c r="A1521" s="1" t="str">
        <v>TXN_6087578</v>
      </c>
      <c r="B1521" s="1" cm="1">
        <f t="array" ref="B1521">IF('Cleaned Data'!B1521="","",_xlfn.SWITCH('Cleaned Data'!B1521,"Coffee",1,"Tea",2,"Juice",3,"Smoothie",4,"Cake",5,"Sandwich",6,"Salad",7,"Cookie",8,0))</f>
        <v>3</v>
      </c>
      <c r="C1521" s="1">
        <v>2</v>
      </c>
      <c r="D1521" s="6">
        <v>3</v>
      </c>
      <c r="E1521" s="1">
        <v>6</v>
      </c>
      <c r="F1521" s="1" cm="1">
        <f t="array" ref="F1521">IF('Cleaned Data'!F1521="","",_xlfn.SWITCH('Cleaned Data'!F1521,"Cash",1,"Credit Card",2,"Digital Wallet",3,0))</f>
        <v>0</v>
      </c>
      <c r="G1521" s="1" cm="1">
        <f t="array" ref="G1521">IF('Cleaned Data'!G1521="","",_xlfn.SWITCH('Cleaned Data'!G1521,"In-Store",1,"Takeaway",2,0))</f>
        <v>1</v>
      </c>
      <c r="H1521" s="8">
        <v>45078</v>
      </c>
    </row>
    <row r="1522" spans="1:8" ht="12.5" x14ac:dyDescent="0.25">
      <c r="A1522" s="1" t="str">
        <v>TXN_6378158</v>
      </c>
      <c r="B1522" s="1" cm="1">
        <f t="array" ref="B1522">IF('Cleaned Data'!B1522="","",_xlfn.SWITCH('Cleaned Data'!B1522,"Coffee",1,"Tea",2,"Juice",3,"Smoothie",4,"Cake",5,"Sandwich",6,"Salad",7,"Cookie",8,0))</f>
        <v>7</v>
      </c>
      <c r="C1522" s="1">
        <v>3</v>
      </c>
      <c r="D1522" s="6">
        <v>5</v>
      </c>
      <c r="E1522" s="1">
        <v>15</v>
      </c>
      <c r="F1522" s="1" cm="1">
        <f t="array" ref="F1522">IF('Cleaned Data'!F1522="","",_xlfn.SWITCH('Cleaned Data'!F1522,"Cash",1,"Credit Card",2,"Digital Wallet",3,0))</f>
        <v>0</v>
      </c>
      <c r="G1522" s="1" cm="1">
        <f t="array" ref="G1522">IF('Cleaned Data'!G1522="","",_xlfn.SWITCH('Cleaned Data'!G1522,"In-Store",1,"Takeaway",2,0))</f>
        <v>0</v>
      </c>
      <c r="H1522" s="8">
        <v>45078</v>
      </c>
    </row>
    <row r="1523" spans="1:8" ht="12.5" x14ac:dyDescent="0.25">
      <c r="A1523" s="1" t="str">
        <v>TXN_6688020</v>
      </c>
      <c r="B1523" s="1" cm="1">
        <f t="array" ref="B1523">IF('Cleaned Data'!B1523="","",_xlfn.SWITCH('Cleaned Data'!B1523,"Coffee",1,"Tea",2,"Juice",3,"Smoothie",4,"Cake",5,"Sandwich",6,"Salad",7,"Cookie",8,0))</f>
        <v>4</v>
      </c>
      <c r="C1523" s="1">
        <v>1</v>
      </c>
      <c r="D1523" s="6">
        <v>4</v>
      </c>
      <c r="E1523" s="1">
        <v>4</v>
      </c>
      <c r="F1523" s="1" cm="1">
        <f t="array" ref="F1523">IF('Cleaned Data'!F1523="","",_xlfn.SWITCH('Cleaned Data'!F1523,"Cash",1,"Credit Card",2,"Digital Wallet",3,0))</f>
        <v>0</v>
      </c>
      <c r="G1523" s="1" cm="1">
        <f t="array" ref="G1523">IF('Cleaned Data'!G1523="","",_xlfn.SWITCH('Cleaned Data'!G1523,"In-Store",1,"Takeaway",2,0))</f>
        <v>2</v>
      </c>
      <c r="H1523" s="8">
        <v>45078</v>
      </c>
    </row>
    <row r="1524" spans="1:8" ht="12.5" x14ac:dyDescent="0.25">
      <c r="A1524" s="1" t="str">
        <v>TXN_7248594</v>
      </c>
      <c r="B1524" s="1" cm="1">
        <f t="array" ref="B1524">IF('Cleaned Data'!B1524="","",_xlfn.SWITCH('Cleaned Data'!B1524,"Coffee",1,"Tea",2,"Juice",3,"Smoothie",4,"Cake",5,"Sandwich",6,"Salad",7,"Cookie",8,0))</f>
        <v>7</v>
      </c>
      <c r="C1524" s="1">
        <v>2</v>
      </c>
      <c r="D1524" s="6">
        <v>5</v>
      </c>
      <c r="E1524" s="1">
        <v>10</v>
      </c>
      <c r="F1524" s="1" cm="1">
        <f t="array" ref="F1524">IF('Cleaned Data'!F1524="","",_xlfn.SWITCH('Cleaned Data'!F1524,"Cash",1,"Credit Card",2,"Digital Wallet",3,0))</f>
        <v>0</v>
      </c>
      <c r="G1524" s="1" cm="1">
        <f t="array" ref="G1524">IF('Cleaned Data'!G1524="","",_xlfn.SWITCH('Cleaned Data'!G1524,"In-Store",1,"Takeaway",2,0))</f>
        <v>2</v>
      </c>
      <c r="H1524" s="8">
        <v>45078</v>
      </c>
    </row>
    <row r="1525" spans="1:8" ht="12.5" x14ac:dyDescent="0.25">
      <c r="A1525" s="1" t="str">
        <v>TXN_7321946</v>
      </c>
      <c r="B1525" s="1" cm="1">
        <f t="array" ref="B1525">IF('Cleaned Data'!B1525="","",_xlfn.SWITCH('Cleaned Data'!B1525,"Coffee",1,"Tea",2,"Juice",3,"Smoothie",4,"Cake",5,"Sandwich",6,"Salad",7,"Cookie",8,0))</f>
        <v>1</v>
      </c>
      <c r="C1525" s="1">
        <v>4</v>
      </c>
      <c r="D1525" s="6">
        <v>2</v>
      </c>
      <c r="E1525" s="1">
        <v>8</v>
      </c>
      <c r="F1525" s="1" cm="1">
        <f t="array" ref="F1525">IF('Cleaned Data'!F1525="","",_xlfn.SWITCH('Cleaned Data'!F1525,"Cash",1,"Credit Card",2,"Digital Wallet",3,0))</f>
        <v>1</v>
      </c>
      <c r="G1525" s="1" cm="1">
        <f t="array" ref="G1525">IF('Cleaned Data'!G1525="","",_xlfn.SWITCH('Cleaned Data'!G1525,"In-Store",1,"Takeaway",2,0))</f>
        <v>0</v>
      </c>
      <c r="H1525" s="8">
        <v>45078</v>
      </c>
    </row>
    <row r="1526" spans="1:8" ht="12.5" x14ac:dyDescent="0.25">
      <c r="A1526" s="1" t="str">
        <v>TXN_8014289</v>
      </c>
      <c r="B1526" s="1" cm="1">
        <f t="array" ref="B1526">IF('Cleaned Data'!B1526="","",_xlfn.SWITCH('Cleaned Data'!B1526,"Coffee",1,"Tea",2,"Juice",3,"Smoothie",4,"Cake",5,"Sandwich",6,"Salad",7,"Cookie",8,0))</f>
        <v>1</v>
      </c>
      <c r="C1526" s="1">
        <v>1</v>
      </c>
      <c r="D1526" s="6">
        <v>2</v>
      </c>
      <c r="E1526" s="1">
        <v>2</v>
      </c>
      <c r="F1526" s="1" cm="1">
        <f t="array" ref="F1526">IF('Cleaned Data'!F1526="","",_xlfn.SWITCH('Cleaned Data'!F1526,"Cash",1,"Credit Card",2,"Digital Wallet",3,0))</f>
        <v>2</v>
      </c>
      <c r="G1526" s="1" cm="1">
        <f t="array" ref="G1526">IF('Cleaned Data'!G1526="","",_xlfn.SWITCH('Cleaned Data'!G1526,"In-Store",1,"Takeaway",2,0))</f>
        <v>0</v>
      </c>
      <c r="H1526" s="8">
        <v>45078</v>
      </c>
    </row>
    <row r="1527" spans="1:8" ht="12.5" x14ac:dyDescent="0.25">
      <c r="A1527" s="1" t="str">
        <v>TXN_8434259</v>
      </c>
      <c r="B1527" s="1" cm="1">
        <f t="array" ref="B1527">IF('Cleaned Data'!B1527="","",_xlfn.SWITCH('Cleaned Data'!B1527,"Coffee",1,"Tea",2,"Juice",3,"Smoothie",4,"Cake",5,"Sandwich",6,"Salad",7,"Cookie",8,0))</f>
        <v>2</v>
      </c>
      <c r="C1527" s="1">
        <v>4</v>
      </c>
      <c r="D1527" s="6">
        <v>1.5</v>
      </c>
      <c r="E1527" s="1">
        <v>6</v>
      </c>
      <c r="F1527" s="1" cm="1">
        <f t="array" ref="F1527">IF('Cleaned Data'!F1527="","",_xlfn.SWITCH('Cleaned Data'!F1527,"Cash",1,"Credit Card",2,"Digital Wallet",3,0))</f>
        <v>1</v>
      </c>
      <c r="G1527" s="1" cm="1">
        <f t="array" ref="G1527">IF('Cleaned Data'!G1527="","",_xlfn.SWITCH('Cleaned Data'!G1527,"In-Store",1,"Takeaway",2,0))</f>
        <v>2</v>
      </c>
      <c r="H1527" s="8">
        <v>45078</v>
      </c>
    </row>
    <row r="1528" spans="1:8" ht="12.5" x14ac:dyDescent="0.25">
      <c r="A1528" s="1" t="str">
        <v>TXN_8435360</v>
      </c>
      <c r="B1528" s="1" cm="1">
        <f t="array" ref="B1528">IF('Cleaned Data'!B1528="","",_xlfn.SWITCH('Cleaned Data'!B1528,"Coffee",1,"Tea",2,"Juice",3,"Smoothie",4,"Cake",5,"Sandwich",6,"Salad",7,"Cookie",8,0))</f>
        <v>2</v>
      </c>
      <c r="C1528" s="1">
        <v>3</v>
      </c>
      <c r="D1528" s="6">
        <v>1.5</v>
      </c>
      <c r="E1528" s="1">
        <v>4.5</v>
      </c>
      <c r="F1528" s="1" cm="1">
        <f t="array" ref="F1528">IF('Cleaned Data'!F1528="","",_xlfn.SWITCH('Cleaned Data'!F1528,"Cash",1,"Credit Card",2,"Digital Wallet",3,0))</f>
        <v>1</v>
      </c>
      <c r="G1528" s="1" cm="1">
        <f t="array" ref="G1528">IF('Cleaned Data'!G1528="","",_xlfn.SWITCH('Cleaned Data'!G1528,"In-Store",1,"Takeaway",2,0))</f>
        <v>0</v>
      </c>
      <c r="H1528" s="8">
        <v>45078</v>
      </c>
    </row>
    <row r="1529" spans="1:8" ht="12.5" x14ac:dyDescent="0.25">
      <c r="A1529" s="1" t="str">
        <v>TXN_8464222</v>
      </c>
      <c r="B1529" s="1" cm="1">
        <f t="array" ref="B1529">IF('Cleaned Data'!B1529="","",_xlfn.SWITCH('Cleaned Data'!B1529,"Coffee",1,"Tea",2,"Juice",3,"Smoothie",4,"Cake",5,"Sandwich",6,"Salad",7,"Cookie",8,0))</f>
        <v>6</v>
      </c>
      <c r="C1529" s="1">
        <v>3</v>
      </c>
      <c r="D1529" s="6">
        <v>4</v>
      </c>
      <c r="E1529" s="1">
        <v>12</v>
      </c>
      <c r="F1529" s="1" cm="1">
        <f t="array" ref="F1529">IF('Cleaned Data'!F1529="","",_xlfn.SWITCH('Cleaned Data'!F1529,"Cash",1,"Credit Card",2,"Digital Wallet",3,0))</f>
        <v>0</v>
      </c>
      <c r="G1529" s="1" cm="1">
        <f t="array" ref="G1529">IF('Cleaned Data'!G1529="","",_xlfn.SWITCH('Cleaned Data'!G1529,"In-Store",1,"Takeaway",2,0))</f>
        <v>0</v>
      </c>
      <c r="H1529" s="8">
        <v>45078</v>
      </c>
    </row>
    <row r="1530" spans="1:8" ht="12.5" x14ac:dyDescent="0.25">
      <c r="A1530" s="1" t="str">
        <v>TXN_8844497</v>
      </c>
      <c r="B1530" s="1" cm="1">
        <f t="array" ref="B1530">IF('Cleaned Data'!B1530="","",_xlfn.SWITCH('Cleaned Data'!B1530,"Coffee",1,"Tea",2,"Juice",3,"Smoothie",4,"Cake",5,"Sandwich",6,"Salad",7,"Cookie",8,0))</f>
        <v>5</v>
      </c>
      <c r="C1530" s="1">
        <v>5</v>
      </c>
      <c r="D1530" s="6">
        <v>3</v>
      </c>
      <c r="E1530" s="1">
        <v>15</v>
      </c>
      <c r="F1530" s="1" cm="1">
        <f t="array" ref="F1530">IF('Cleaned Data'!F1530="","",_xlfn.SWITCH('Cleaned Data'!F1530,"Cash",1,"Credit Card",2,"Digital Wallet",3,0))</f>
        <v>1</v>
      </c>
      <c r="G1530" s="1" cm="1">
        <f t="array" ref="G1530">IF('Cleaned Data'!G1530="","",_xlfn.SWITCH('Cleaned Data'!G1530,"In-Store",1,"Takeaway",2,0))</f>
        <v>2</v>
      </c>
      <c r="H1530" s="8">
        <v>45078</v>
      </c>
    </row>
    <row r="1531" spans="1:8" ht="12.5" x14ac:dyDescent="0.25">
      <c r="A1531" s="1" t="str">
        <v>TXN_9475783</v>
      </c>
      <c r="B1531" s="1" cm="1">
        <f t="array" ref="B1531">IF('Cleaned Data'!B1531="","",_xlfn.SWITCH('Cleaned Data'!B1531,"Coffee",1,"Tea",2,"Juice",3,"Smoothie",4,"Cake",5,"Sandwich",6,"Salad",7,"Cookie",8,0))</f>
        <v>6</v>
      </c>
      <c r="C1531" s="1">
        <v>2</v>
      </c>
      <c r="D1531" s="6">
        <v>4</v>
      </c>
      <c r="E1531" s="1">
        <v>8</v>
      </c>
      <c r="F1531" s="1" cm="1">
        <f t="array" ref="F1531">IF('Cleaned Data'!F1531="","",_xlfn.SWITCH('Cleaned Data'!F1531,"Cash",1,"Credit Card",2,"Digital Wallet",3,0))</f>
        <v>0</v>
      </c>
      <c r="G1531" s="1" cm="1">
        <f t="array" ref="G1531">IF('Cleaned Data'!G1531="","",_xlfn.SWITCH('Cleaned Data'!G1531,"In-Store",1,"Takeaway",2,0))</f>
        <v>1</v>
      </c>
      <c r="H1531" s="8">
        <v>45078</v>
      </c>
    </row>
    <row r="1532" spans="1:8" ht="12.5" x14ac:dyDescent="0.25">
      <c r="A1532" s="1" t="str">
        <v>TXN_9491912</v>
      </c>
      <c r="B1532" s="1" cm="1">
        <f t="array" ref="B1532">IF('Cleaned Data'!B1532="","",_xlfn.SWITCH('Cleaned Data'!B1532,"Coffee",1,"Tea",2,"Juice",3,"Smoothie",4,"Cake",5,"Sandwich",6,"Salad",7,"Cookie",8,0))</f>
        <v>2</v>
      </c>
      <c r="C1532" s="1">
        <v>4</v>
      </c>
      <c r="D1532" s="6">
        <v>1.5</v>
      </c>
      <c r="E1532" s="1">
        <v>6</v>
      </c>
      <c r="F1532" s="1" cm="1">
        <f t="array" ref="F1532">IF('Cleaned Data'!F1532="","",_xlfn.SWITCH('Cleaned Data'!F1532,"Cash",1,"Credit Card",2,"Digital Wallet",3,0))</f>
        <v>3</v>
      </c>
      <c r="G1532" s="1" cm="1">
        <f t="array" ref="G1532">IF('Cleaned Data'!G1532="","",_xlfn.SWITCH('Cleaned Data'!G1532,"In-Store",1,"Takeaway",2,0))</f>
        <v>1</v>
      </c>
      <c r="H1532" s="8">
        <v>45078</v>
      </c>
    </row>
    <row r="1533" spans="1:8" ht="12.5" x14ac:dyDescent="0.25">
      <c r="A1533" s="1" t="str">
        <v>TXN_9849760</v>
      </c>
      <c r="B1533" s="1" cm="1">
        <f t="array" ref="B1533">IF('Cleaned Data'!B1533="","",_xlfn.SWITCH('Cleaned Data'!B1533,"Coffee",1,"Tea",2,"Juice",3,"Smoothie",4,"Cake",5,"Sandwich",6,"Salad",7,"Cookie",8,0))</f>
        <v>1</v>
      </c>
      <c r="C1533" s="1">
        <v>1</v>
      </c>
      <c r="D1533" s="6">
        <v>2</v>
      </c>
      <c r="E1533" s="1">
        <v>2</v>
      </c>
      <c r="F1533" s="1" cm="1">
        <f t="array" ref="F1533">IF('Cleaned Data'!F1533="","",_xlfn.SWITCH('Cleaned Data'!F1533,"Cash",1,"Credit Card",2,"Digital Wallet",3,0))</f>
        <v>3</v>
      </c>
      <c r="G1533" s="1" cm="1">
        <f t="array" ref="G1533">IF('Cleaned Data'!G1533="","",_xlfn.SWITCH('Cleaned Data'!G1533,"In-Store",1,"Takeaway",2,0))</f>
        <v>2</v>
      </c>
      <c r="H1533" s="8">
        <v>45078</v>
      </c>
    </row>
    <row r="1534" spans="1:8" ht="12.5" x14ac:dyDescent="0.25">
      <c r="A1534" s="1" t="str">
        <v>TXN_1123138</v>
      </c>
      <c r="B1534" s="1" cm="1">
        <f t="array" ref="B1534">IF('Cleaned Data'!B1534="","",_xlfn.SWITCH('Cleaned Data'!B1534,"Coffee",1,"Tea",2,"Juice",3,"Smoothie",4,"Cake",5,"Sandwich",6,"Salad",7,"Cookie",8,0))</f>
        <v>3</v>
      </c>
      <c r="C1534" s="1">
        <v>5</v>
      </c>
      <c r="D1534" s="6">
        <v>3</v>
      </c>
      <c r="E1534" s="1">
        <v>15</v>
      </c>
      <c r="F1534" s="1" cm="1">
        <f t="array" ref="F1534">IF('Cleaned Data'!F1534="","",_xlfn.SWITCH('Cleaned Data'!F1534,"Cash",1,"Credit Card",2,"Digital Wallet",3,0))</f>
        <v>0</v>
      </c>
      <c r="G1534" s="1" cm="1">
        <f t="array" ref="G1534">IF('Cleaned Data'!G1534="","",_xlfn.SWITCH('Cleaned Data'!G1534,"In-Store",1,"Takeaway",2,0))</f>
        <v>1</v>
      </c>
      <c r="H1534" s="8">
        <v>45079</v>
      </c>
    </row>
    <row r="1535" spans="1:8" ht="12.5" x14ac:dyDescent="0.25">
      <c r="A1535" s="1" t="str">
        <v>TXN_1131785</v>
      </c>
      <c r="B1535" s="1" cm="1">
        <f t="array" ref="B1535">IF('Cleaned Data'!B1535="","",_xlfn.SWITCH('Cleaned Data'!B1535,"Coffee",1,"Tea",2,"Juice",3,"Smoothie",4,"Cake",5,"Sandwich",6,"Salad",7,"Cookie",8,0))</f>
        <v>3</v>
      </c>
      <c r="C1535" s="1">
        <v>2</v>
      </c>
      <c r="D1535" s="6">
        <v>3</v>
      </c>
      <c r="E1535" s="1">
        <v>6</v>
      </c>
      <c r="F1535" s="1" cm="1">
        <f t="array" ref="F1535">IF('Cleaned Data'!F1535="","",_xlfn.SWITCH('Cleaned Data'!F1535,"Cash",1,"Credit Card",2,"Digital Wallet",3,0))</f>
        <v>3</v>
      </c>
      <c r="G1535" s="1" cm="1">
        <f t="array" ref="G1535">IF('Cleaned Data'!G1535="","",_xlfn.SWITCH('Cleaned Data'!G1535,"In-Store",1,"Takeaway",2,0))</f>
        <v>2</v>
      </c>
      <c r="H1535" s="8">
        <v>45079</v>
      </c>
    </row>
    <row r="1536" spans="1:8" ht="12.5" x14ac:dyDescent="0.25">
      <c r="A1536" s="1" t="str">
        <v>TXN_1346517</v>
      </c>
      <c r="B1536" s="1" cm="1">
        <f t="array" ref="B1536">IF('Cleaned Data'!B1536="","",_xlfn.SWITCH('Cleaned Data'!B1536,"Coffee",1,"Tea",2,"Juice",3,"Smoothie",4,"Cake",5,"Sandwich",6,"Salad",7,"Cookie",8,0))</f>
        <v>6</v>
      </c>
      <c r="C1536" s="1">
        <v>3</v>
      </c>
      <c r="D1536" s="6">
        <v>4</v>
      </c>
      <c r="E1536" s="1">
        <v>12</v>
      </c>
      <c r="F1536" s="1" cm="1">
        <f t="array" ref="F1536">IF('Cleaned Data'!F1536="","",_xlfn.SWITCH('Cleaned Data'!F1536,"Cash",1,"Credit Card",2,"Digital Wallet",3,0))</f>
        <v>1</v>
      </c>
      <c r="G1536" s="1" cm="1">
        <f t="array" ref="G1536">IF('Cleaned Data'!G1536="","",_xlfn.SWITCH('Cleaned Data'!G1536,"In-Store",1,"Takeaway",2,0))</f>
        <v>2</v>
      </c>
      <c r="H1536" s="8">
        <v>45079</v>
      </c>
    </row>
    <row r="1537" spans="1:8" ht="12.5" x14ac:dyDescent="0.25">
      <c r="A1537" s="1" t="str">
        <v>TXN_1381818</v>
      </c>
      <c r="B1537" s="1" cm="1">
        <f t="array" ref="B1537">IF('Cleaned Data'!B1537="","",_xlfn.SWITCH('Cleaned Data'!B1537,"Coffee",1,"Tea",2,"Juice",3,"Smoothie",4,"Cake",5,"Sandwich",6,"Salad",7,"Cookie",8,0))</f>
        <v>2</v>
      </c>
      <c r="C1537" s="1">
        <v>2</v>
      </c>
      <c r="D1537" s="6">
        <v>1.5</v>
      </c>
      <c r="E1537" s="1">
        <v>3</v>
      </c>
      <c r="F1537" s="1" cm="1">
        <f t="array" ref="F1537">IF('Cleaned Data'!F1537="","",_xlfn.SWITCH('Cleaned Data'!F1537,"Cash",1,"Credit Card",2,"Digital Wallet",3,0))</f>
        <v>0</v>
      </c>
      <c r="G1537" s="1" cm="1">
        <f t="array" ref="G1537">IF('Cleaned Data'!G1537="","",_xlfn.SWITCH('Cleaned Data'!G1537,"In-Store",1,"Takeaway",2,0))</f>
        <v>2</v>
      </c>
      <c r="H1537" s="8">
        <v>45079</v>
      </c>
    </row>
    <row r="1538" spans="1:8" ht="12.5" x14ac:dyDescent="0.25">
      <c r="A1538" s="1" t="str">
        <v>TXN_1964893</v>
      </c>
      <c r="B1538" s="1" cm="1">
        <f t="array" ref="B1538">IF('Cleaned Data'!B1538="","",_xlfn.SWITCH('Cleaned Data'!B1538,"Coffee",1,"Tea",2,"Juice",3,"Smoothie",4,"Cake",5,"Sandwich",6,"Salad",7,"Cookie",8,0))</f>
        <v>8</v>
      </c>
      <c r="C1538" s="1">
        <v>2</v>
      </c>
      <c r="D1538" s="6">
        <v>1</v>
      </c>
      <c r="E1538" s="1">
        <v>2</v>
      </c>
      <c r="F1538" s="1" cm="1">
        <f t="array" ref="F1538">IF('Cleaned Data'!F1538="","",_xlfn.SWITCH('Cleaned Data'!F1538,"Cash",1,"Credit Card",2,"Digital Wallet",3,0))</f>
        <v>3</v>
      </c>
      <c r="G1538" s="1" cm="1">
        <f t="array" ref="G1538">IF('Cleaned Data'!G1538="","",_xlfn.SWITCH('Cleaned Data'!G1538,"In-Store",1,"Takeaway",2,0))</f>
        <v>2</v>
      </c>
      <c r="H1538" s="8">
        <v>45079</v>
      </c>
    </row>
    <row r="1539" spans="1:8" ht="12.5" x14ac:dyDescent="0.25">
      <c r="A1539" s="1" t="str">
        <v>TXN_2106437</v>
      </c>
      <c r="B1539" s="1" cm="1">
        <f t="array" ref="B1539">IF('Cleaned Data'!B1539="","",_xlfn.SWITCH('Cleaned Data'!B1539,"Coffee",1,"Tea",2,"Juice",3,"Smoothie",4,"Cake",5,"Sandwich",6,"Salad",7,"Cookie",8,0))</f>
        <v>8</v>
      </c>
      <c r="C1539" s="1">
        <v>4</v>
      </c>
      <c r="D1539" s="6">
        <v>1</v>
      </c>
      <c r="E1539" s="1">
        <v>4</v>
      </c>
      <c r="F1539" s="1" cm="1">
        <f t="array" ref="F1539">IF('Cleaned Data'!F1539="","",_xlfn.SWITCH('Cleaned Data'!F1539,"Cash",1,"Credit Card",2,"Digital Wallet",3,0))</f>
        <v>0</v>
      </c>
      <c r="G1539" s="1" cm="1">
        <f t="array" ref="G1539">IF('Cleaned Data'!G1539="","",_xlfn.SWITCH('Cleaned Data'!G1539,"In-Store",1,"Takeaway",2,0))</f>
        <v>0</v>
      </c>
      <c r="H1539" s="8">
        <v>45079</v>
      </c>
    </row>
    <row r="1540" spans="1:8" ht="12.5" x14ac:dyDescent="0.25">
      <c r="A1540" s="1" t="str">
        <v>TXN_2144031</v>
      </c>
      <c r="B1540" s="1" cm="1">
        <f t="array" ref="B1540">IF('Cleaned Data'!B1540="","",_xlfn.SWITCH('Cleaned Data'!B1540,"Coffee",1,"Tea",2,"Juice",3,"Smoothie",4,"Cake",5,"Sandwich",6,"Salad",7,"Cookie",8,0))</f>
        <v>6</v>
      </c>
      <c r="C1540" s="1">
        <v>3</v>
      </c>
      <c r="D1540" s="6">
        <v>4</v>
      </c>
      <c r="E1540" s="1">
        <v>12</v>
      </c>
      <c r="F1540" s="1" cm="1">
        <f t="array" ref="F1540">IF('Cleaned Data'!F1540="","",_xlfn.SWITCH('Cleaned Data'!F1540,"Cash",1,"Credit Card",2,"Digital Wallet",3,0))</f>
        <v>0</v>
      </c>
      <c r="G1540" s="1" cm="1">
        <f t="array" ref="G1540">IF('Cleaned Data'!G1540="","",_xlfn.SWITCH('Cleaned Data'!G1540,"In-Store",1,"Takeaway",2,0))</f>
        <v>2</v>
      </c>
      <c r="H1540" s="8">
        <v>45079</v>
      </c>
    </row>
    <row r="1541" spans="1:8" ht="12.5" x14ac:dyDescent="0.25">
      <c r="A1541" s="1" t="str">
        <v>TXN_2614545</v>
      </c>
      <c r="B1541" s="1" cm="1">
        <f t="array" ref="B1541">IF('Cleaned Data'!B1541="","",_xlfn.SWITCH('Cleaned Data'!B1541,"Coffee",1,"Tea",2,"Juice",3,"Smoothie",4,"Cake",5,"Sandwich",6,"Salad",7,"Cookie",8,0))</f>
        <v>3</v>
      </c>
      <c r="C1541" s="1">
        <v>5</v>
      </c>
      <c r="D1541" s="6">
        <v>3</v>
      </c>
      <c r="E1541" s="1">
        <v>15</v>
      </c>
      <c r="F1541" s="1" cm="1">
        <f t="array" ref="F1541">IF('Cleaned Data'!F1541="","",_xlfn.SWITCH('Cleaned Data'!F1541,"Cash",1,"Credit Card",2,"Digital Wallet",3,0))</f>
        <v>3</v>
      </c>
      <c r="G1541" s="1" cm="1">
        <f t="array" ref="G1541">IF('Cleaned Data'!G1541="","",_xlfn.SWITCH('Cleaned Data'!G1541,"In-Store",1,"Takeaway",2,0))</f>
        <v>0</v>
      </c>
      <c r="H1541" s="8">
        <v>45079</v>
      </c>
    </row>
    <row r="1542" spans="1:8" ht="12.5" x14ac:dyDescent="0.25">
      <c r="A1542" s="1" t="str">
        <v>TXN_3234877</v>
      </c>
      <c r="B1542" s="1" cm="1">
        <f t="array" ref="B1542">IF('Cleaned Data'!B1542="","",_xlfn.SWITCH('Cleaned Data'!B1542,"Coffee",1,"Tea",2,"Juice",3,"Smoothie",4,"Cake",5,"Sandwich",6,"Salad",7,"Cookie",8,0))</f>
        <v>3</v>
      </c>
      <c r="C1542" s="1">
        <v>5</v>
      </c>
      <c r="D1542" s="6">
        <v>3</v>
      </c>
      <c r="E1542" s="1">
        <v>15</v>
      </c>
      <c r="F1542" s="1" cm="1">
        <f t="array" ref="F1542">IF('Cleaned Data'!F1542="","",_xlfn.SWITCH('Cleaned Data'!F1542,"Cash",1,"Credit Card",2,"Digital Wallet",3,0))</f>
        <v>1</v>
      </c>
      <c r="G1542" s="1" cm="1">
        <f t="array" ref="G1542">IF('Cleaned Data'!G1542="","",_xlfn.SWITCH('Cleaned Data'!G1542,"In-Store",1,"Takeaway",2,0))</f>
        <v>2</v>
      </c>
      <c r="H1542" s="8">
        <v>45079</v>
      </c>
    </row>
    <row r="1543" spans="1:8" ht="12.5" x14ac:dyDescent="0.25">
      <c r="A1543" s="1" t="str">
        <v>TXN_3651743</v>
      </c>
      <c r="B1543" s="1" cm="1">
        <f t="array" ref="B1543">IF('Cleaned Data'!B1543="","",_xlfn.SWITCH('Cleaned Data'!B1543,"Coffee",1,"Tea",2,"Juice",3,"Smoothie",4,"Cake",5,"Sandwich",6,"Salad",7,"Cookie",8,0))</f>
        <v>2</v>
      </c>
      <c r="C1543" s="1">
        <v>5</v>
      </c>
      <c r="D1543" s="6">
        <v>1.5</v>
      </c>
      <c r="E1543" s="1">
        <v>7.5</v>
      </c>
      <c r="F1543" s="1" cm="1">
        <f t="array" ref="F1543">IF('Cleaned Data'!F1543="","",_xlfn.SWITCH('Cleaned Data'!F1543,"Cash",1,"Credit Card",2,"Digital Wallet",3,0))</f>
        <v>0</v>
      </c>
      <c r="G1543" s="1" cm="1">
        <f t="array" ref="G1543">IF('Cleaned Data'!G1543="","",_xlfn.SWITCH('Cleaned Data'!G1543,"In-Store",1,"Takeaway",2,0))</f>
        <v>1</v>
      </c>
      <c r="H1543" s="8">
        <v>45079</v>
      </c>
    </row>
    <row r="1544" spans="1:8" ht="12.5" x14ac:dyDescent="0.25">
      <c r="A1544" s="1" t="str">
        <v>TXN_3660048</v>
      </c>
      <c r="B1544" s="1" cm="1">
        <f t="array" ref="B1544">IF('Cleaned Data'!B1544="","",_xlfn.SWITCH('Cleaned Data'!B1544,"Coffee",1,"Tea",2,"Juice",3,"Smoothie",4,"Cake",5,"Sandwich",6,"Salad",7,"Cookie",8,0))</f>
        <v>8</v>
      </c>
      <c r="C1544" s="1">
        <v>3</v>
      </c>
      <c r="D1544" s="6">
        <v>1</v>
      </c>
      <c r="E1544" s="1">
        <v>3</v>
      </c>
      <c r="F1544" s="1" cm="1">
        <f t="array" ref="F1544">IF('Cleaned Data'!F1544="","",_xlfn.SWITCH('Cleaned Data'!F1544,"Cash",1,"Credit Card",2,"Digital Wallet",3,0))</f>
        <v>0</v>
      </c>
      <c r="G1544" s="1" cm="1">
        <f t="array" ref="G1544">IF('Cleaned Data'!G1544="","",_xlfn.SWITCH('Cleaned Data'!G1544,"In-Store",1,"Takeaway",2,0))</f>
        <v>0</v>
      </c>
      <c r="H1544" s="8">
        <v>45079</v>
      </c>
    </row>
    <row r="1545" spans="1:8" ht="12.5" x14ac:dyDescent="0.25">
      <c r="A1545" s="1" t="str">
        <v>TXN_3670476</v>
      </c>
      <c r="B1545" s="1" cm="1">
        <f t="array" ref="B1545">IF('Cleaned Data'!B1545="","",_xlfn.SWITCH('Cleaned Data'!B1545,"Coffee",1,"Tea",2,"Juice",3,"Smoothie",4,"Cake",5,"Sandwich",6,"Salad",7,"Cookie",8,0))</f>
        <v>6</v>
      </c>
      <c r="C1545" s="1">
        <v>3</v>
      </c>
      <c r="D1545" s="6">
        <v>4</v>
      </c>
      <c r="E1545" s="1">
        <v>12</v>
      </c>
      <c r="F1545" s="1" cm="1">
        <f t="array" ref="F1545">IF('Cleaned Data'!F1545="","",_xlfn.SWITCH('Cleaned Data'!F1545,"Cash",1,"Credit Card",2,"Digital Wallet",3,0))</f>
        <v>3</v>
      </c>
      <c r="G1545" s="1" cm="1">
        <f t="array" ref="G1545">IF('Cleaned Data'!G1545="","",_xlfn.SWITCH('Cleaned Data'!G1545,"In-Store",1,"Takeaway",2,0))</f>
        <v>0</v>
      </c>
      <c r="H1545" s="8">
        <v>45079</v>
      </c>
    </row>
    <row r="1546" spans="1:8" ht="12.5" x14ac:dyDescent="0.25">
      <c r="A1546" s="1" t="str">
        <v>TXN_3941164</v>
      </c>
      <c r="B1546" s="1" cm="1">
        <f t="array" ref="B1546">IF('Cleaned Data'!B1546="","",_xlfn.SWITCH('Cleaned Data'!B1546,"Coffee",1,"Tea",2,"Juice",3,"Smoothie",4,"Cake",5,"Sandwich",6,"Salad",7,"Cookie",8,0))</f>
        <v>8</v>
      </c>
      <c r="C1546" s="1">
        <v>4</v>
      </c>
      <c r="D1546" s="6">
        <v>1</v>
      </c>
      <c r="E1546" s="1">
        <v>4</v>
      </c>
      <c r="F1546" s="1" cm="1">
        <f t="array" ref="F1546">IF('Cleaned Data'!F1546="","",_xlfn.SWITCH('Cleaned Data'!F1546,"Cash",1,"Credit Card",2,"Digital Wallet",3,0))</f>
        <v>0</v>
      </c>
      <c r="G1546" s="1" cm="1">
        <f t="array" ref="G1546">IF('Cleaned Data'!G1546="","",_xlfn.SWITCH('Cleaned Data'!G1546,"In-Store",1,"Takeaway",2,0))</f>
        <v>2</v>
      </c>
      <c r="H1546" s="8">
        <v>45079</v>
      </c>
    </row>
    <row r="1547" spans="1:8" ht="12.5" x14ac:dyDescent="0.25">
      <c r="A1547" s="1" t="str">
        <v>TXN_4243930</v>
      </c>
      <c r="B1547" s="1" cm="1">
        <f t="array" ref="B1547">IF('Cleaned Data'!B1547="","",_xlfn.SWITCH('Cleaned Data'!B1547,"Coffee",1,"Tea",2,"Juice",3,"Smoothie",4,"Cake",5,"Sandwich",6,"Salad",7,"Cookie",8,0))</f>
        <v>3</v>
      </c>
      <c r="C1547" s="1">
        <v>4</v>
      </c>
      <c r="D1547" s="6">
        <v>3</v>
      </c>
      <c r="E1547" s="1">
        <v>12</v>
      </c>
      <c r="F1547" s="1" cm="1">
        <f t="array" ref="F1547">IF('Cleaned Data'!F1547="","",_xlfn.SWITCH('Cleaned Data'!F1547,"Cash",1,"Credit Card",2,"Digital Wallet",3,0))</f>
        <v>1</v>
      </c>
      <c r="G1547" s="1" cm="1">
        <f t="array" ref="G1547">IF('Cleaned Data'!G1547="","",_xlfn.SWITCH('Cleaned Data'!G1547,"In-Store",1,"Takeaway",2,0))</f>
        <v>0</v>
      </c>
      <c r="H1547" s="8">
        <v>45079</v>
      </c>
    </row>
    <row r="1548" spans="1:8" ht="12.5" x14ac:dyDescent="0.25">
      <c r="A1548" s="1" t="str">
        <v>TXN_4256155</v>
      </c>
      <c r="B1548" s="1" cm="1">
        <f t="array" ref="B1548">IF('Cleaned Data'!B1548="","",_xlfn.SWITCH('Cleaned Data'!B1548,"Coffee",1,"Tea",2,"Juice",3,"Smoothie",4,"Cake",5,"Sandwich",6,"Salad",7,"Cookie",8,0))</f>
        <v>1</v>
      </c>
      <c r="C1548" s="1">
        <v>3</v>
      </c>
      <c r="D1548" s="6">
        <v>2</v>
      </c>
      <c r="E1548" s="1">
        <v>6</v>
      </c>
      <c r="F1548" s="1" cm="1">
        <f t="array" ref="F1548">IF('Cleaned Data'!F1548="","",_xlfn.SWITCH('Cleaned Data'!F1548,"Cash",1,"Credit Card",2,"Digital Wallet",3,0))</f>
        <v>2</v>
      </c>
      <c r="G1548" s="1" cm="1">
        <f t="array" ref="G1548">IF('Cleaned Data'!G1548="","",_xlfn.SWITCH('Cleaned Data'!G1548,"In-Store",1,"Takeaway",2,0))</f>
        <v>2</v>
      </c>
      <c r="H1548" s="8">
        <v>45079</v>
      </c>
    </row>
    <row r="1549" spans="1:8" ht="12.5" x14ac:dyDescent="0.25">
      <c r="A1549" s="1" t="str">
        <v>TXN_4378637</v>
      </c>
      <c r="B1549" s="1" cm="1">
        <f t="array" ref="B1549">IF('Cleaned Data'!B1549="","",_xlfn.SWITCH('Cleaned Data'!B1549,"Coffee",1,"Tea",2,"Juice",3,"Smoothie",4,"Cake",5,"Sandwich",6,"Salad",7,"Cookie",8,0))</f>
        <v>2</v>
      </c>
      <c r="C1549" s="1">
        <v>3</v>
      </c>
      <c r="D1549" s="6">
        <v>1.5</v>
      </c>
      <c r="E1549" s="1">
        <v>4.5</v>
      </c>
      <c r="F1549" s="1" cm="1">
        <f t="array" ref="F1549">IF('Cleaned Data'!F1549="","",_xlfn.SWITCH('Cleaned Data'!F1549,"Cash",1,"Credit Card",2,"Digital Wallet",3,0))</f>
        <v>2</v>
      </c>
      <c r="G1549" s="1" cm="1">
        <f t="array" ref="G1549">IF('Cleaned Data'!G1549="","",_xlfn.SWITCH('Cleaned Data'!G1549,"In-Store",1,"Takeaway",2,0))</f>
        <v>0</v>
      </c>
      <c r="H1549" s="8">
        <v>45079</v>
      </c>
    </row>
    <row r="1550" spans="1:8" ht="12.5" x14ac:dyDescent="0.25">
      <c r="A1550" s="1" t="str">
        <v>TXN_4407308</v>
      </c>
      <c r="B1550" s="1" cm="1">
        <f t="array" ref="B1550">IF('Cleaned Data'!B1550="","",_xlfn.SWITCH('Cleaned Data'!B1550,"Coffee",1,"Tea",2,"Juice",3,"Smoothie",4,"Cake",5,"Sandwich",6,"Salad",7,"Cookie",8,0))</f>
        <v>5</v>
      </c>
      <c r="C1550" s="1">
        <v>4</v>
      </c>
      <c r="D1550" s="6">
        <v>3</v>
      </c>
      <c r="E1550" s="1">
        <v>12</v>
      </c>
      <c r="F1550" s="1" cm="1">
        <f t="array" ref="F1550">IF('Cleaned Data'!F1550="","",_xlfn.SWITCH('Cleaned Data'!F1550,"Cash",1,"Credit Card",2,"Digital Wallet",3,0))</f>
        <v>1</v>
      </c>
      <c r="G1550" s="1" cm="1">
        <f t="array" ref="G1550">IF('Cleaned Data'!G1550="","",_xlfn.SWITCH('Cleaned Data'!G1550,"In-Store",1,"Takeaway",2,0))</f>
        <v>2</v>
      </c>
      <c r="H1550" s="8">
        <v>45079</v>
      </c>
    </row>
    <row r="1551" spans="1:8" ht="12.5" x14ac:dyDescent="0.25">
      <c r="A1551" s="1" t="str">
        <v>TXN_4461853</v>
      </c>
      <c r="B1551" s="1" cm="1">
        <f t="array" ref="B1551">IF('Cleaned Data'!B1551="","",_xlfn.SWITCH('Cleaned Data'!B1551,"Coffee",1,"Tea",2,"Juice",3,"Smoothie",4,"Cake",5,"Sandwich",6,"Salad",7,"Cookie",8,0))</f>
        <v>1</v>
      </c>
      <c r="C1551" s="1">
        <v>2</v>
      </c>
      <c r="D1551" s="6">
        <v>2</v>
      </c>
      <c r="E1551" s="1">
        <v>4</v>
      </c>
      <c r="F1551" s="1" cm="1">
        <f t="array" ref="F1551">IF('Cleaned Data'!F1551="","",_xlfn.SWITCH('Cleaned Data'!F1551,"Cash",1,"Credit Card",2,"Digital Wallet",3,0))</f>
        <v>3</v>
      </c>
      <c r="G1551" s="1" cm="1">
        <f t="array" ref="G1551">IF('Cleaned Data'!G1551="","",_xlfn.SWITCH('Cleaned Data'!G1551,"In-Store",1,"Takeaway",2,0))</f>
        <v>0</v>
      </c>
      <c r="H1551" s="8">
        <v>45079</v>
      </c>
    </row>
    <row r="1552" spans="1:8" ht="12.5" x14ac:dyDescent="0.25">
      <c r="A1552" s="1" t="str">
        <v>TXN_4723089</v>
      </c>
      <c r="B1552" s="1" cm="1">
        <f t="array" ref="B1552">IF('Cleaned Data'!B1552="","",_xlfn.SWITCH('Cleaned Data'!B1552,"Coffee",1,"Tea",2,"Juice",3,"Smoothie",4,"Cake",5,"Sandwich",6,"Salad",7,"Cookie",8,0))</f>
        <v>6</v>
      </c>
      <c r="C1552" s="1">
        <v>5</v>
      </c>
      <c r="D1552" s="6">
        <v>4</v>
      </c>
      <c r="E1552" s="1">
        <v>20</v>
      </c>
      <c r="F1552" s="1" cm="1">
        <f t="array" ref="F1552">IF('Cleaned Data'!F1552="","",_xlfn.SWITCH('Cleaned Data'!F1552,"Cash",1,"Credit Card",2,"Digital Wallet",3,0))</f>
        <v>3</v>
      </c>
      <c r="G1552" s="1" cm="1">
        <f t="array" ref="G1552">IF('Cleaned Data'!G1552="","",_xlfn.SWITCH('Cleaned Data'!G1552,"In-Store",1,"Takeaway",2,0))</f>
        <v>0</v>
      </c>
      <c r="H1552" s="8">
        <v>45079</v>
      </c>
    </row>
    <row r="1553" spans="1:8" ht="12.5" x14ac:dyDescent="0.25">
      <c r="A1553" s="1" t="str">
        <v>TXN_4767006</v>
      </c>
      <c r="B1553" s="1" cm="1">
        <f t="array" ref="B1553">IF('Cleaned Data'!B1553="","",_xlfn.SWITCH('Cleaned Data'!B1553,"Coffee",1,"Tea",2,"Juice",3,"Smoothie",4,"Cake",5,"Sandwich",6,"Salad",7,"Cookie",8,0))</f>
        <v>4</v>
      </c>
      <c r="C1553" s="1">
        <v>1</v>
      </c>
      <c r="D1553" s="6">
        <v>4</v>
      </c>
      <c r="E1553" s="1">
        <v>4</v>
      </c>
      <c r="F1553" s="1" cm="1">
        <f t="array" ref="F1553">IF('Cleaned Data'!F1553="","",_xlfn.SWITCH('Cleaned Data'!F1553,"Cash",1,"Credit Card",2,"Digital Wallet",3,0))</f>
        <v>0</v>
      </c>
      <c r="G1553" s="1" cm="1">
        <f t="array" ref="G1553">IF('Cleaned Data'!G1553="","",_xlfn.SWITCH('Cleaned Data'!G1553,"In-Store",1,"Takeaway",2,0))</f>
        <v>1</v>
      </c>
      <c r="H1553" s="8">
        <v>45079</v>
      </c>
    </row>
    <row r="1554" spans="1:8" ht="12.5" x14ac:dyDescent="0.25">
      <c r="A1554" s="1" t="str">
        <v>TXN_5188872</v>
      </c>
      <c r="B1554" s="1" cm="1">
        <f t="array" ref="B1554">IF('Cleaned Data'!B1554="","",_xlfn.SWITCH('Cleaned Data'!B1554,"Coffee",1,"Tea",2,"Juice",3,"Smoothie",4,"Cake",5,"Sandwich",6,"Salad",7,"Cookie",8,0))</f>
        <v>7</v>
      </c>
      <c r="C1554" s="1">
        <v>3</v>
      </c>
      <c r="D1554" s="6">
        <v>5</v>
      </c>
      <c r="E1554" s="1">
        <v>15</v>
      </c>
      <c r="F1554" s="1" cm="1">
        <f t="array" ref="F1554">IF('Cleaned Data'!F1554="","",_xlfn.SWITCH('Cleaned Data'!F1554,"Cash",1,"Credit Card",2,"Digital Wallet",3,0))</f>
        <v>0</v>
      </c>
      <c r="G1554" s="1" cm="1">
        <f t="array" ref="G1554">IF('Cleaned Data'!G1554="","",_xlfn.SWITCH('Cleaned Data'!G1554,"In-Store",1,"Takeaway",2,0))</f>
        <v>0</v>
      </c>
      <c r="H1554" s="8">
        <v>45079</v>
      </c>
    </row>
    <row r="1555" spans="1:8" ht="12.5" x14ac:dyDescent="0.25">
      <c r="A1555" s="1" t="str">
        <v>TXN_5784372</v>
      </c>
      <c r="B1555" s="1" cm="1">
        <f t="array" ref="B1555">IF('Cleaned Data'!B1555="","",_xlfn.SWITCH('Cleaned Data'!B1555,"Coffee",1,"Tea",2,"Juice",3,"Smoothie",4,"Cake",5,"Sandwich",6,"Salad",7,"Cookie",8,0))</f>
        <v>2</v>
      </c>
      <c r="C1555" s="1">
        <v>3</v>
      </c>
      <c r="D1555" s="6">
        <v>1.5</v>
      </c>
      <c r="E1555" s="1">
        <v>4.5</v>
      </c>
      <c r="F1555" s="1" cm="1">
        <f t="array" ref="F1555">IF('Cleaned Data'!F1555="","",_xlfn.SWITCH('Cleaned Data'!F1555,"Cash",1,"Credit Card",2,"Digital Wallet",3,0))</f>
        <v>1</v>
      </c>
      <c r="G1555" s="1" cm="1">
        <f t="array" ref="G1555">IF('Cleaned Data'!G1555="","",_xlfn.SWITCH('Cleaned Data'!G1555,"In-Store",1,"Takeaway",2,0))</f>
        <v>0</v>
      </c>
      <c r="H1555" s="8">
        <v>45079</v>
      </c>
    </row>
    <row r="1556" spans="1:8" ht="12.5" x14ac:dyDescent="0.25">
      <c r="A1556" s="1" t="str">
        <v>TXN_6172528</v>
      </c>
      <c r="B1556" s="1" cm="1">
        <f t="array" ref="B1556">IF('Cleaned Data'!B1556="","",_xlfn.SWITCH('Cleaned Data'!B1556,"Coffee",1,"Tea",2,"Juice",3,"Smoothie",4,"Cake",5,"Sandwich",6,"Salad",7,"Cookie",8,0))</f>
        <v>8</v>
      </c>
      <c r="C1556" s="1">
        <v>2</v>
      </c>
      <c r="D1556" s="6">
        <v>1</v>
      </c>
      <c r="E1556" s="1">
        <v>2</v>
      </c>
      <c r="F1556" s="1" cm="1">
        <f t="array" ref="F1556">IF('Cleaned Data'!F1556="","",_xlfn.SWITCH('Cleaned Data'!F1556,"Cash",1,"Credit Card",2,"Digital Wallet",3,0))</f>
        <v>0</v>
      </c>
      <c r="G1556" s="1" cm="1">
        <f t="array" ref="G1556">IF('Cleaned Data'!G1556="","",_xlfn.SWITCH('Cleaned Data'!G1556,"In-Store",1,"Takeaway",2,0))</f>
        <v>1</v>
      </c>
      <c r="H1556" s="8">
        <v>45079</v>
      </c>
    </row>
    <row r="1557" spans="1:8" ht="12.5" x14ac:dyDescent="0.25">
      <c r="A1557" s="1" t="str">
        <v>TXN_6281616</v>
      </c>
      <c r="B1557" s="1" cm="1">
        <f t="array" ref="B1557">IF('Cleaned Data'!B1557="","",_xlfn.SWITCH('Cleaned Data'!B1557,"Coffee",1,"Tea",2,"Juice",3,"Smoothie",4,"Cake",5,"Sandwich",6,"Salad",7,"Cookie",8,0))</f>
        <v>8</v>
      </c>
      <c r="C1557" s="1">
        <v>5</v>
      </c>
      <c r="D1557" s="6">
        <v>1</v>
      </c>
      <c r="E1557" s="1">
        <v>5</v>
      </c>
      <c r="F1557" s="1" cm="1">
        <f t="array" ref="F1557">IF('Cleaned Data'!F1557="","",_xlfn.SWITCH('Cleaned Data'!F1557,"Cash",1,"Credit Card",2,"Digital Wallet",3,0))</f>
        <v>0</v>
      </c>
      <c r="G1557" s="1" cm="1">
        <f t="array" ref="G1557">IF('Cleaned Data'!G1557="","",_xlfn.SWITCH('Cleaned Data'!G1557,"In-Store",1,"Takeaway",2,0))</f>
        <v>0</v>
      </c>
      <c r="H1557" s="8">
        <v>45079</v>
      </c>
    </row>
    <row r="1558" spans="1:8" ht="12.5" x14ac:dyDescent="0.25">
      <c r="A1558" s="1" t="str">
        <v>TXN_6747376</v>
      </c>
      <c r="B1558" s="1" cm="1">
        <f t="array" ref="B1558">IF('Cleaned Data'!B1558="","",_xlfn.SWITCH('Cleaned Data'!B1558,"Coffee",1,"Tea",2,"Juice",3,"Smoothie",4,"Cake",5,"Sandwich",6,"Salad",7,"Cookie",8,0))</f>
        <v>1</v>
      </c>
      <c r="C1558" s="1">
        <v>3</v>
      </c>
      <c r="D1558" s="6">
        <v>2</v>
      </c>
      <c r="E1558" s="1">
        <v>6</v>
      </c>
      <c r="F1558" s="1" cm="1">
        <f t="array" ref="F1558">IF('Cleaned Data'!F1558="","",_xlfn.SWITCH('Cleaned Data'!F1558,"Cash",1,"Credit Card",2,"Digital Wallet",3,0))</f>
        <v>0</v>
      </c>
      <c r="G1558" s="1" cm="1">
        <f t="array" ref="G1558">IF('Cleaned Data'!G1558="","",_xlfn.SWITCH('Cleaned Data'!G1558,"In-Store",1,"Takeaway",2,0))</f>
        <v>0</v>
      </c>
      <c r="H1558" s="8">
        <v>45079</v>
      </c>
    </row>
    <row r="1559" spans="1:8" ht="12.5" x14ac:dyDescent="0.25">
      <c r="A1559" s="1" t="str">
        <v>TXN_7077119</v>
      </c>
      <c r="B1559" s="1" cm="1">
        <f t="array" ref="B1559">IF('Cleaned Data'!B1559="","",_xlfn.SWITCH('Cleaned Data'!B1559,"Coffee",1,"Tea",2,"Juice",3,"Smoothie",4,"Cake",5,"Sandwich",6,"Salad",7,"Cookie",8,0))</f>
        <v>5</v>
      </c>
      <c r="C1559" s="1">
        <v>2</v>
      </c>
      <c r="D1559" s="6">
        <v>3</v>
      </c>
      <c r="E1559" s="1">
        <v>6</v>
      </c>
      <c r="F1559" s="1" cm="1">
        <f t="array" ref="F1559">IF('Cleaned Data'!F1559="","",_xlfn.SWITCH('Cleaned Data'!F1559,"Cash",1,"Credit Card",2,"Digital Wallet",3,0))</f>
        <v>3</v>
      </c>
      <c r="G1559" s="1" cm="1">
        <f t="array" ref="G1559">IF('Cleaned Data'!G1559="","",_xlfn.SWITCH('Cleaned Data'!G1559,"In-Store",1,"Takeaway",2,0))</f>
        <v>0</v>
      </c>
      <c r="H1559" s="8">
        <v>45079</v>
      </c>
    </row>
    <row r="1560" spans="1:8" ht="12.5" x14ac:dyDescent="0.25">
      <c r="A1560" s="1" t="str">
        <v>TXN_7153455</v>
      </c>
      <c r="B1560" s="1" cm="1">
        <f t="array" ref="B1560">IF('Cleaned Data'!B1560="","",_xlfn.SWITCH('Cleaned Data'!B1560,"Coffee",1,"Tea",2,"Juice",3,"Smoothie",4,"Cake",5,"Sandwich",6,"Salad",7,"Cookie",8,0))</f>
        <v>8</v>
      </c>
      <c r="C1560" s="1">
        <v>3</v>
      </c>
      <c r="D1560" s="6">
        <v>1</v>
      </c>
      <c r="E1560" s="1">
        <v>3</v>
      </c>
      <c r="F1560" s="1" cm="1">
        <f t="array" ref="F1560">IF('Cleaned Data'!F1560="","",_xlfn.SWITCH('Cleaned Data'!F1560,"Cash",1,"Credit Card",2,"Digital Wallet",3,0))</f>
        <v>0</v>
      </c>
      <c r="G1560" s="1" cm="1">
        <f t="array" ref="G1560">IF('Cleaned Data'!G1560="","",_xlfn.SWITCH('Cleaned Data'!G1560,"In-Store",1,"Takeaway",2,0))</f>
        <v>1</v>
      </c>
      <c r="H1560" s="8">
        <v>45079</v>
      </c>
    </row>
    <row r="1561" spans="1:8" ht="12.5" x14ac:dyDescent="0.25">
      <c r="A1561" s="1" t="str">
        <v>TXN_7166936</v>
      </c>
      <c r="B1561" s="1" cm="1">
        <f t="array" ref="B1561">IF('Cleaned Data'!B1561="","",_xlfn.SWITCH('Cleaned Data'!B1561,"Coffee",1,"Tea",2,"Juice",3,"Smoothie",4,"Cake",5,"Sandwich",6,"Salad",7,"Cookie",8,0))</f>
        <v>2</v>
      </c>
      <c r="C1561" s="1">
        <v>2</v>
      </c>
      <c r="D1561" s="6">
        <v>1.5</v>
      </c>
      <c r="E1561" s="1">
        <v>3</v>
      </c>
      <c r="F1561" s="1" cm="1">
        <f t="array" ref="F1561">IF('Cleaned Data'!F1561="","",_xlfn.SWITCH('Cleaned Data'!F1561,"Cash",1,"Credit Card",2,"Digital Wallet",3,0))</f>
        <v>3</v>
      </c>
      <c r="G1561" s="1" cm="1">
        <f t="array" ref="G1561">IF('Cleaned Data'!G1561="","",_xlfn.SWITCH('Cleaned Data'!G1561,"In-Store",1,"Takeaway",2,0))</f>
        <v>1</v>
      </c>
      <c r="H1561" s="8">
        <v>45079</v>
      </c>
    </row>
    <row r="1562" spans="1:8" ht="12.5" x14ac:dyDescent="0.25">
      <c r="A1562" s="1" t="str">
        <v>TXN_7258784</v>
      </c>
      <c r="B1562" s="1" cm="1">
        <f t="array" ref="B1562">IF('Cleaned Data'!B1562="","",_xlfn.SWITCH('Cleaned Data'!B1562,"Coffee",1,"Tea",2,"Juice",3,"Smoothie",4,"Cake",5,"Sandwich",6,"Salad",7,"Cookie",8,0))</f>
        <v>8</v>
      </c>
      <c r="C1562" s="1">
        <v>3</v>
      </c>
      <c r="D1562" s="6">
        <v>1</v>
      </c>
      <c r="E1562" s="1">
        <v>3</v>
      </c>
      <c r="F1562" s="1" cm="1">
        <f t="array" ref="F1562">IF('Cleaned Data'!F1562="","",_xlfn.SWITCH('Cleaned Data'!F1562,"Cash",1,"Credit Card",2,"Digital Wallet",3,0))</f>
        <v>2</v>
      </c>
      <c r="G1562" s="1" cm="1">
        <f t="array" ref="G1562">IF('Cleaned Data'!G1562="","",_xlfn.SWITCH('Cleaned Data'!G1562,"In-Store",1,"Takeaway",2,0))</f>
        <v>0</v>
      </c>
      <c r="H1562" s="8">
        <v>45079</v>
      </c>
    </row>
    <row r="1563" spans="1:8" ht="12.5" x14ac:dyDescent="0.25">
      <c r="A1563" s="1" t="str">
        <v>TXN_7993951</v>
      </c>
      <c r="B1563" s="1" cm="1">
        <f t="array" ref="B1563">IF('Cleaned Data'!B1563="","",_xlfn.SWITCH('Cleaned Data'!B1563,"Coffee",1,"Tea",2,"Juice",3,"Smoothie",4,"Cake",5,"Sandwich",6,"Salad",7,"Cookie",8,0))</f>
        <v>5</v>
      </c>
      <c r="C1563" s="1">
        <v>1</v>
      </c>
      <c r="D1563" s="6">
        <v>3</v>
      </c>
      <c r="E1563" s="1">
        <v>3</v>
      </c>
      <c r="F1563" s="1" cm="1">
        <f t="array" ref="F1563">IF('Cleaned Data'!F1563="","",_xlfn.SWITCH('Cleaned Data'!F1563,"Cash",1,"Credit Card",2,"Digital Wallet",3,0))</f>
        <v>3</v>
      </c>
      <c r="G1563" s="1" cm="1">
        <f t="array" ref="G1563">IF('Cleaned Data'!G1563="","",_xlfn.SWITCH('Cleaned Data'!G1563,"In-Store",1,"Takeaway",2,0))</f>
        <v>0</v>
      </c>
      <c r="H1563" s="8">
        <v>45079</v>
      </c>
    </row>
    <row r="1564" spans="1:8" ht="12.5" x14ac:dyDescent="0.25">
      <c r="A1564" s="1" t="str">
        <v>TXN_8164332</v>
      </c>
      <c r="B1564" s="1" cm="1">
        <f t="array" ref="B1564">IF('Cleaned Data'!B1564="","",_xlfn.SWITCH('Cleaned Data'!B1564,"Coffee",1,"Tea",2,"Juice",3,"Smoothie",4,"Cake",5,"Sandwich",6,"Salad",7,"Cookie",8,0))</f>
        <v>2</v>
      </c>
      <c r="C1564" s="1">
        <v>5</v>
      </c>
      <c r="D1564" s="6">
        <v>1.5</v>
      </c>
      <c r="E1564" s="1">
        <v>7.5</v>
      </c>
      <c r="F1564" s="1" cm="1">
        <f t="array" ref="F1564">IF('Cleaned Data'!F1564="","",_xlfn.SWITCH('Cleaned Data'!F1564,"Cash",1,"Credit Card",2,"Digital Wallet",3,0))</f>
        <v>0</v>
      </c>
      <c r="G1564" s="1" cm="1">
        <f t="array" ref="G1564">IF('Cleaned Data'!G1564="","",_xlfn.SWITCH('Cleaned Data'!G1564,"In-Store",1,"Takeaway",2,0))</f>
        <v>0</v>
      </c>
      <c r="H1564" s="8">
        <v>45079</v>
      </c>
    </row>
    <row r="1565" spans="1:8" ht="12.5" x14ac:dyDescent="0.25">
      <c r="A1565" s="1" t="str">
        <v>TXN_8410712</v>
      </c>
      <c r="B1565" s="1" cm="1">
        <f t="array" ref="B1565">IF('Cleaned Data'!B1565="","",_xlfn.SWITCH('Cleaned Data'!B1565,"Coffee",1,"Tea",2,"Juice",3,"Smoothie",4,"Cake",5,"Sandwich",6,"Salad",7,"Cookie",8,0))</f>
        <v>7</v>
      </c>
      <c r="C1565" s="1">
        <v>1</v>
      </c>
      <c r="D1565" s="6">
        <v>5</v>
      </c>
      <c r="E1565" s="1">
        <v>5</v>
      </c>
      <c r="F1565" s="1" cm="1">
        <f t="array" ref="F1565">IF('Cleaned Data'!F1565="","",_xlfn.SWITCH('Cleaned Data'!F1565,"Cash",1,"Credit Card",2,"Digital Wallet",3,0))</f>
        <v>3</v>
      </c>
      <c r="G1565" s="1" cm="1">
        <f t="array" ref="G1565">IF('Cleaned Data'!G1565="","",_xlfn.SWITCH('Cleaned Data'!G1565,"In-Store",1,"Takeaway",2,0))</f>
        <v>0</v>
      </c>
      <c r="H1565" s="8">
        <v>45079</v>
      </c>
    </row>
    <row r="1566" spans="1:8" ht="12.5" x14ac:dyDescent="0.25">
      <c r="A1566" s="1" t="str">
        <v>TXN_8469087</v>
      </c>
      <c r="B1566" s="1" cm="1">
        <f t="array" ref="B1566">IF('Cleaned Data'!B1566="","",_xlfn.SWITCH('Cleaned Data'!B1566,"Coffee",1,"Tea",2,"Juice",3,"Smoothie",4,"Cake",5,"Sandwich",6,"Salad",7,"Cookie",8,0))</f>
        <v>3</v>
      </c>
      <c r="C1566" s="1">
        <v>4</v>
      </c>
      <c r="D1566" s="6">
        <v>3</v>
      </c>
      <c r="E1566" s="1">
        <v>12</v>
      </c>
      <c r="F1566" s="1" cm="1">
        <f t="array" ref="F1566">IF('Cleaned Data'!F1566="","",_xlfn.SWITCH('Cleaned Data'!F1566,"Cash",1,"Credit Card",2,"Digital Wallet",3,0))</f>
        <v>1</v>
      </c>
      <c r="G1566" s="1" cm="1">
        <f t="array" ref="G1566">IF('Cleaned Data'!G1566="","",_xlfn.SWITCH('Cleaned Data'!G1566,"In-Store",1,"Takeaway",2,0))</f>
        <v>0</v>
      </c>
      <c r="H1566" s="8">
        <v>45079</v>
      </c>
    </row>
    <row r="1567" spans="1:8" ht="12.5" x14ac:dyDescent="0.25">
      <c r="A1567" s="1" t="str">
        <v>TXN_8495063</v>
      </c>
      <c r="B1567" s="1" cm="1">
        <f t="array" ref="B1567">IF('Cleaned Data'!B1567="","",_xlfn.SWITCH('Cleaned Data'!B1567,"Coffee",1,"Tea",2,"Juice",3,"Smoothie",4,"Cake",5,"Sandwich",6,"Salad",7,"Cookie",8,0))</f>
        <v>1</v>
      </c>
      <c r="C1567" s="1">
        <v>1</v>
      </c>
      <c r="D1567" s="6">
        <v>2</v>
      </c>
      <c r="E1567" s="1">
        <v>2</v>
      </c>
      <c r="F1567" s="1" cm="1">
        <f t="array" ref="F1567">IF('Cleaned Data'!F1567="","",_xlfn.SWITCH('Cleaned Data'!F1567,"Cash",1,"Credit Card",2,"Digital Wallet",3,0))</f>
        <v>3</v>
      </c>
      <c r="G1567" s="1" cm="1">
        <f t="array" ref="G1567">IF('Cleaned Data'!G1567="","",_xlfn.SWITCH('Cleaned Data'!G1567,"In-Store",1,"Takeaway",2,0))</f>
        <v>0</v>
      </c>
      <c r="H1567" s="8">
        <v>45079</v>
      </c>
    </row>
    <row r="1568" spans="1:8" ht="12.5" x14ac:dyDescent="0.25">
      <c r="A1568" s="1" t="str">
        <v>TXN_8688603</v>
      </c>
      <c r="B1568" s="1" cm="1">
        <f t="array" ref="B1568">IF('Cleaned Data'!B1568="","",_xlfn.SWITCH('Cleaned Data'!B1568,"Coffee",1,"Tea",2,"Juice",3,"Smoothie",4,"Cake",5,"Sandwich",6,"Salad",7,"Cookie",8,0))</f>
        <v>1</v>
      </c>
      <c r="C1568" s="1">
        <v>5</v>
      </c>
      <c r="D1568" s="6">
        <v>2</v>
      </c>
      <c r="E1568" s="1">
        <v>10</v>
      </c>
      <c r="F1568" s="1" cm="1">
        <f t="array" ref="F1568">IF('Cleaned Data'!F1568="","",_xlfn.SWITCH('Cleaned Data'!F1568,"Cash",1,"Credit Card",2,"Digital Wallet",3,0))</f>
        <v>2</v>
      </c>
      <c r="G1568" s="1" cm="1">
        <f t="array" ref="G1568">IF('Cleaned Data'!G1568="","",_xlfn.SWITCH('Cleaned Data'!G1568,"In-Store",1,"Takeaway",2,0))</f>
        <v>2</v>
      </c>
      <c r="H1568" s="8">
        <v>45079</v>
      </c>
    </row>
    <row r="1569" spans="1:8" ht="12.5" x14ac:dyDescent="0.25">
      <c r="A1569" s="1" t="str">
        <v>TXN_8732716</v>
      </c>
      <c r="B1569" s="1" cm="1">
        <f t="array" ref="B1569">IF('Cleaned Data'!B1569="","",_xlfn.SWITCH('Cleaned Data'!B1569,"Coffee",1,"Tea",2,"Juice",3,"Smoothie",4,"Cake",5,"Sandwich",6,"Salad",7,"Cookie",8,0))</f>
        <v>2</v>
      </c>
      <c r="C1569" s="1">
        <v>3</v>
      </c>
      <c r="D1569" s="6">
        <v>1.5</v>
      </c>
      <c r="E1569" s="1">
        <v>4.5</v>
      </c>
      <c r="F1569" s="1" cm="1">
        <f t="array" ref="F1569">IF('Cleaned Data'!F1569="","",_xlfn.SWITCH('Cleaned Data'!F1569,"Cash",1,"Credit Card",2,"Digital Wallet",3,0))</f>
        <v>2</v>
      </c>
      <c r="G1569" s="1" cm="1">
        <f t="array" ref="G1569">IF('Cleaned Data'!G1569="","",_xlfn.SWITCH('Cleaned Data'!G1569,"In-Store",1,"Takeaway",2,0))</f>
        <v>2</v>
      </c>
      <c r="H1569" s="8">
        <v>45079</v>
      </c>
    </row>
    <row r="1570" spans="1:8" ht="12.5" x14ac:dyDescent="0.25">
      <c r="A1570" s="1" t="str">
        <v>TXN_8852585</v>
      </c>
      <c r="B1570" s="1" cm="1">
        <f t="array" ref="B1570">IF('Cleaned Data'!B1570="","",_xlfn.SWITCH('Cleaned Data'!B1570,"Coffee",1,"Tea",2,"Juice",3,"Smoothie",4,"Cake",5,"Sandwich",6,"Salad",7,"Cookie",8,0))</f>
        <v>4</v>
      </c>
      <c r="C1570" s="1">
        <v>2</v>
      </c>
      <c r="D1570" s="6">
        <v>4</v>
      </c>
      <c r="E1570" s="1">
        <v>8</v>
      </c>
      <c r="F1570" s="1" cm="1">
        <f t="array" ref="F1570">IF('Cleaned Data'!F1570="","",_xlfn.SWITCH('Cleaned Data'!F1570,"Cash",1,"Credit Card",2,"Digital Wallet",3,0))</f>
        <v>1</v>
      </c>
      <c r="G1570" s="1" cm="1">
        <f t="array" ref="G1570">IF('Cleaned Data'!G1570="","",_xlfn.SWITCH('Cleaned Data'!G1570,"In-Store",1,"Takeaway",2,0))</f>
        <v>1</v>
      </c>
      <c r="H1570" s="8">
        <v>45079</v>
      </c>
    </row>
    <row r="1571" spans="1:8" ht="12.5" x14ac:dyDescent="0.25">
      <c r="A1571" s="1" t="str">
        <v>TXN_9320353</v>
      </c>
      <c r="B1571" s="1" cm="1">
        <f t="array" ref="B1571">IF('Cleaned Data'!B1571="","",_xlfn.SWITCH('Cleaned Data'!B1571,"Coffee",1,"Tea",2,"Juice",3,"Smoothie",4,"Cake",5,"Sandwich",6,"Salad",7,"Cookie",8,0))</f>
        <v>4</v>
      </c>
      <c r="C1571" s="1">
        <v>2</v>
      </c>
      <c r="D1571" s="6">
        <v>4</v>
      </c>
      <c r="E1571" s="1">
        <v>8</v>
      </c>
      <c r="F1571" s="1" cm="1">
        <f t="array" ref="F1571">IF('Cleaned Data'!F1571="","",_xlfn.SWITCH('Cleaned Data'!F1571,"Cash",1,"Credit Card",2,"Digital Wallet",3,0))</f>
        <v>3</v>
      </c>
      <c r="G1571" s="1" cm="1">
        <f t="array" ref="G1571">IF('Cleaned Data'!G1571="","",_xlfn.SWITCH('Cleaned Data'!G1571,"In-Store",1,"Takeaway",2,0))</f>
        <v>0</v>
      </c>
      <c r="H1571" s="8">
        <v>45079</v>
      </c>
    </row>
    <row r="1572" spans="1:8" ht="12.5" x14ac:dyDescent="0.25">
      <c r="A1572" s="1" t="str">
        <v>TXN_9657957</v>
      </c>
      <c r="B1572" s="1" cm="1">
        <f t="array" ref="B1572">IF('Cleaned Data'!B1572="","",_xlfn.SWITCH('Cleaned Data'!B1572,"Coffee",1,"Tea",2,"Juice",3,"Smoothie",4,"Cake",5,"Sandwich",6,"Salad",7,"Cookie",8,0))</f>
        <v>5</v>
      </c>
      <c r="C1572" s="1">
        <v>4</v>
      </c>
      <c r="D1572" s="6">
        <v>3</v>
      </c>
      <c r="E1572" s="1">
        <v>12</v>
      </c>
      <c r="F1572" s="1" cm="1">
        <f t="array" ref="F1572">IF('Cleaned Data'!F1572="","",_xlfn.SWITCH('Cleaned Data'!F1572,"Cash",1,"Credit Card",2,"Digital Wallet",3,0))</f>
        <v>2</v>
      </c>
      <c r="G1572" s="1" cm="1">
        <f t="array" ref="G1572">IF('Cleaned Data'!G1572="","",_xlfn.SWITCH('Cleaned Data'!G1572,"In-Store",1,"Takeaway",2,0))</f>
        <v>2</v>
      </c>
      <c r="H1572" s="8">
        <v>45079</v>
      </c>
    </row>
    <row r="1573" spans="1:8" ht="12.5" x14ac:dyDescent="0.25">
      <c r="A1573" s="1" t="str">
        <v>TXN_9728454</v>
      </c>
      <c r="B1573" s="1" cm="1">
        <f t="array" ref="B1573">IF('Cleaned Data'!B1573="","",_xlfn.SWITCH('Cleaned Data'!B1573,"Coffee",1,"Tea",2,"Juice",3,"Smoothie",4,"Cake",5,"Sandwich",6,"Salad",7,"Cookie",8,0))</f>
        <v>7</v>
      </c>
      <c r="C1573" s="1">
        <v>2</v>
      </c>
      <c r="D1573" s="6">
        <v>5</v>
      </c>
      <c r="E1573" s="1">
        <v>10</v>
      </c>
      <c r="F1573" s="1" cm="1">
        <f t="array" ref="F1573">IF('Cleaned Data'!F1573="","",_xlfn.SWITCH('Cleaned Data'!F1573,"Cash",1,"Credit Card",2,"Digital Wallet",3,0))</f>
        <v>3</v>
      </c>
      <c r="G1573" s="1" cm="1">
        <f t="array" ref="G1573">IF('Cleaned Data'!G1573="","",_xlfn.SWITCH('Cleaned Data'!G1573,"In-Store",1,"Takeaway",2,0))</f>
        <v>1</v>
      </c>
      <c r="H1573" s="8">
        <v>45079</v>
      </c>
    </row>
    <row r="1574" spans="1:8" ht="12.5" x14ac:dyDescent="0.25">
      <c r="A1574" s="1" t="str">
        <v>TXN_1434857</v>
      </c>
      <c r="B1574" s="1" cm="1">
        <f t="array" ref="B1574">IF('Cleaned Data'!B1574="","",_xlfn.SWITCH('Cleaned Data'!B1574,"Coffee",1,"Tea",2,"Juice",3,"Smoothie",4,"Cake",5,"Sandwich",6,"Salad",7,"Cookie",8,0))</f>
        <v>5</v>
      </c>
      <c r="C1574" s="1">
        <v>4</v>
      </c>
      <c r="D1574" s="6">
        <v>3</v>
      </c>
      <c r="E1574" s="1">
        <v>12</v>
      </c>
      <c r="F1574" s="1" cm="1">
        <f t="array" ref="F1574">IF('Cleaned Data'!F1574="","",_xlfn.SWITCH('Cleaned Data'!F1574,"Cash",1,"Credit Card",2,"Digital Wallet",3,0))</f>
        <v>2</v>
      </c>
      <c r="G1574" s="1" cm="1">
        <f t="array" ref="G1574">IF('Cleaned Data'!G1574="","",_xlfn.SWITCH('Cleaned Data'!G1574,"In-Store",1,"Takeaway",2,0))</f>
        <v>0</v>
      </c>
      <c r="H1574" s="8">
        <v>45080</v>
      </c>
    </row>
    <row r="1575" spans="1:8" ht="12.5" x14ac:dyDescent="0.25">
      <c r="A1575" s="1" t="str">
        <v>TXN_1530892</v>
      </c>
      <c r="B1575" s="1" cm="1">
        <f t="array" ref="B1575">IF('Cleaned Data'!B1575="","",_xlfn.SWITCH('Cleaned Data'!B1575,"Coffee",1,"Tea",2,"Juice",3,"Smoothie",4,"Cake",5,"Sandwich",6,"Salad",7,"Cookie",8,0))</f>
        <v>3</v>
      </c>
      <c r="C1575" s="1">
        <v>1</v>
      </c>
      <c r="D1575" s="6">
        <v>3</v>
      </c>
      <c r="E1575" s="1">
        <v>3</v>
      </c>
      <c r="F1575" s="1" cm="1">
        <f t="array" ref="F1575">IF('Cleaned Data'!F1575="","",_xlfn.SWITCH('Cleaned Data'!F1575,"Cash",1,"Credit Card",2,"Digital Wallet",3,0))</f>
        <v>2</v>
      </c>
      <c r="G1575" s="1" cm="1">
        <f t="array" ref="G1575">IF('Cleaned Data'!G1575="","",_xlfn.SWITCH('Cleaned Data'!G1575,"In-Store",1,"Takeaway",2,0))</f>
        <v>0</v>
      </c>
      <c r="H1575" s="8">
        <v>45080</v>
      </c>
    </row>
    <row r="1576" spans="1:8" ht="12.5" x14ac:dyDescent="0.25">
      <c r="A1576" s="1" t="str">
        <v>TXN_1617476</v>
      </c>
      <c r="B1576" s="1" cm="1">
        <f t="array" ref="B1576">IF('Cleaned Data'!B1576="","",_xlfn.SWITCH('Cleaned Data'!B1576,"Coffee",1,"Tea",2,"Juice",3,"Smoothie",4,"Cake",5,"Sandwich",6,"Salad",7,"Cookie",8,0))</f>
        <v>2</v>
      </c>
      <c r="C1576" s="1">
        <v>4</v>
      </c>
      <c r="D1576" s="6">
        <v>1.5</v>
      </c>
      <c r="E1576" s="1">
        <v>6</v>
      </c>
      <c r="F1576" s="1" cm="1">
        <f t="array" ref="F1576">IF('Cleaned Data'!F1576="","",_xlfn.SWITCH('Cleaned Data'!F1576,"Cash",1,"Credit Card",2,"Digital Wallet",3,0))</f>
        <v>0</v>
      </c>
      <c r="G1576" s="1" cm="1">
        <f t="array" ref="G1576">IF('Cleaned Data'!G1576="","",_xlfn.SWITCH('Cleaned Data'!G1576,"In-Store",1,"Takeaway",2,0))</f>
        <v>1</v>
      </c>
      <c r="H1576" s="8">
        <v>45080</v>
      </c>
    </row>
    <row r="1577" spans="1:8" ht="12.5" x14ac:dyDescent="0.25">
      <c r="A1577" s="1" t="str">
        <v>TXN_1713098</v>
      </c>
      <c r="B1577" s="1" cm="1">
        <f t="array" ref="B1577">IF('Cleaned Data'!B1577="","",_xlfn.SWITCH('Cleaned Data'!B1577,"Coffee",1,"Tea",2,"Juice",3,"Smoothie",4,"Cake",5,"Sandwich",6,"Salad",7,"Cookie",8,0))</f>
        <v>2</v>
      </c>
      <c r="C1577" s="1">
        <v>2</v>
      </c>
      <c r="D1577" s="6">
        <v>1.5</v>
      </c>
      <c r="E1577" s="1">
        <v>3</v>
      </c>
      <c r="F1577" s="1" cm="1">
        <f t="array" ref="F1577">IF('Cleaned Data'!F1577="","",_xlfn.SWITCH('Cleaned Data'!F1577,"Cash",1,"Credit Card",2,"Digital Wallet",3,0))</f>
        <v>0</v>
      </c>
      <c r="G1577" s="1" cm="1">
        <f t="array" ref="G1577">IF('Cleaned Data'!G1577="","",_xlfn.SWITCH('Cleaned Data'!G1577,"In-Store",1,"Takeaway",2,0))</f>
        <v>1</v>
      </c>
      <c r="H1577" s="8">
        <v>45080</v>
      </c>
    </row>
    <row r="1578" spans="1:8" ht="12.5" x14ac:dyDescent="0.25">
      <c r="A1578" s="1" t="str">
        <v>TXN_2052060</v>
      </c>
      <c r="B1578" s="1" cm="1">
        <f t="array" ref="B1578">IF('Cleaned Data'!B1578="","",_xlfn.SWITCH('Cleaned Data'!B1578,"Coffee",1,"Tea",2,"Juice",3,"Smoothie",4,"Cake",5,"Sandwich",6,"Salad",7,"Cookie",8,0))</f>
        <v>1</v>
      </c>
      <c r="C1578" s="1">
        <v>4</v>
      </c>
      <c r="D1578" s="6">
        <v>2</v>
      </c>
      <c r="E1578" s="1">
        <v>8</v>
      </c>
      <c r="F1578" s="1" cm="1">
        <f t="array" ref="F1578">IF('Cleaned Data'!F1578="","",_xlfn.SWITCH('Cleaned Data'!F1578,"Cash",1,"Credit Card",2,"Digital Wallet",3,0))</f>
        <v>3</v>
      </c>
      <c r="G1578" s="1" cm="1">
        <f t="array" ref="G1578">IF('Cleaned Data'!G1578="","",_xlfn.SWITCH('Cleaned Data'!G1578,"In-Store",1,"Takeaway",2,0))</f>
        <v>2</v>
      </c>
      <c r="H1578" s="8">
        <v>45080</v>
      </c>
    </row>
    <row r="1579" spans="1:8" ht="12.5" x14ac:dyDescent="0.25">
      <c r="A1579" s="1" t="str">
        <v>TXN_2447261</v>
      </c>
      <c r="B1579" s="1" cm="1">
        <f t="array" ref="B1579">IF('Cleaned Data'!B1579="","",_xlfn.SWITCH('Cleaned Data'!B1579,"Coffee",1,"Tea",2,"Juice",3,"Smoothie",4,"Cake",5,"Sandwich",6,"Salad",7,"Cookie",8,0))</f>
        <v>3</v>
      </c>
      <c r="C1579" s="1">
        <v>2</v>
      </c>
      <c r="D1579" s="6">
        <v>3</v>
      </c>
      <c r="E1579" s="1">
        <v>6</v>
      </c>
      <c r="F1579" s="1" cm="1">
        <f t="array" ref="F1579">IF('Cleaned Data'!F1579="","",_xlfn.SWITCH('Cleaned Data'!F1579,"Cash",1,"Credit Card",2,"Digital Wallet",3,0))</f>
        <v>3</v>
      </c>
      <c r="G1579" s="1" cm="1">
        <f t="array" ref="G1579">IF('Cleaned Data'!G1579="","",_xlfn.SWITCH('Cleaned Data'!G1579,"In-Store",1,"Takeaway",2,0))</f>
        <v>1</v>
      </c>
      <c r="H1579" s="8">
        <v>45080</v>
      </c>
    </row>
    <row r="1580" spans="1:8" ht="12.5" x14ac:dyDescent="0.25">
      <c r="A1580" s="1" t="str">
        <v>TXN_2548360</v>
      </c>
      <c r="B1580" s="1" cm="1">
        <f t="array" ref="B1580">IF('Cleaned Data'!B1580="","",_xlfn.SWITCH('Cleaned Data'!B1580,"Coffee",1,"Tea",2,"Juice",3,"Smoothie",4,"Cake",5,"Sandwich",6,"Salad",7,"Cookie",8,0))</f>
        <v>1</v>
      </c>
      <c r="C1580" s="1">
        <v>5</v>
      </c>
      <c r="D1580" s="6">
        <v>2</v>
      </c>
      <c r="E1580" s="1">
        <v>10</v>
      </c>
      <c r="F1580" s="1" cm="1">
        <f t="array" ref="F1580">IF('Cleaned Data'!F1580="","",_xlfn.SWITCH('Cleaned Data'!F1580,"Cash",1,"Credit Card",2,"Digital Wallet",3,0))</f>
        <v>0</v>
      </c>
      <c r="G1580" s="1" cm="1">
        <f t="array" ref="G1580">IF('Cleaned Data'!G1580="","",_xlfn.SWITCH('Cleaned Data'!G1580,"In-Store",1,"Takeaway",2,0))</f>
        <v>2</v>
      </c>
      <c r="H1580" s="8">
        <v>45080</v>
      </c>
    </row>
    <row r="1581" spans="1:8" ht="12.5" x14ac:dyDescent="0.25">
      <c r="A1581" s="1" t="str">
        <v>TXN_3089814</v>
      </c>
      <c r="B1581" s="1" cm="1">
        <f t="array" ref="B1581">IF('Cleaned Data'!B1581="","",_xlfn.SWITCH('Cleaned Data'!B1581,"Coffee",1,"Tea",2,"Juice",3,"Smoothie",4,"Cake",5,"Sandwich",6,"Salad",7,"Cookie",8,0))</f>
        <v>6</v>
      </c>
      <c r="C1581" s="1">
        <v>5</v>
      </c>
      <c r="D1581" s="6">
        <v>4</v>
      </c>
      <c r="E1581" s="1">
        <v>20</v>
      </c>
      <c r="F1581" s="1" cm="1">
        <f t="array" ref="F1581">IF('Cleaned Data'!F1581="","",_xlfn.SWITCH('Cleaned Data'!F1581,"Cash",1,"Credit Card",2,"Digital Wallet",3,0))</f>
        <v>2</v>
      </c>
      <c r="G1581" s="1" cm="1">
        <f t="array" ref="G1581">IF('Cleaned Data'!G1581="","",_xlfn.SWITCH('Cleaned Data'!G1581,"In-Store",1,"Takeaway",2,0))</f>
        <v>1</v>
      </c>
      <c r="H1581" s="8">
        <v>45080</v>
      </c>
    </row>
    <row r="1582" spans="1:8" ht="12.5" x14ac:dyDescent="0.25">
      <c r="A1582" s="1" t="str">
        <v>TXN_3209025</v>
      </c>
      <c r="B1582" s="1" cm="1">
        <f t="array" ref="B1582">IF('Cleaned Data'!B1582="","",_xlfn.SWITCH('Cleaned Data'!B1582,"Coffee",1,"Tea",2,"Juice",3,"Smoothie",4,"Cake",5,"Sandwich",6,"Salad",7,"Cookie",8,0))</f>
        <v>7</v>
      </c>
      <c r="C1582" s="1">
        <v>3</v>
      </c>
      <c r="D1582" s="6">
        <v>5</v>
      </c>
      <c r="E1582" s="1">
        <v>15</v>
      </c>
      <c r="F1582" s="1" cm="1">
        <f t="array" ref="F1582">IF('Cleaned Data'!F1582="","",_xlfn.SWITCH('Cleaned Data'!F1582,"Cash",1,"Credit Card",2,"Digital Wallet",3,0))</f>
        <v>2</v>
      </c>
      <c r="G1582" s="1" cm="1">
        <f t="array" ref="G1582">IF('Cleaned Data'!G1582="","",_xlfn.SWITCH('Cleaned Data'!G1582,"In-Store",1,"Takeaway",2,0))</f>
        <v>1</v>
      </c>
      <c r="H1582" s="8">
        <v>45080</v>
      </c>
    </row>
    <row r="1583" spans="1:8" ht="12.5" x14ac:dyDescent="0.25">
      <c r="A1583" s="1" t="str">
        <v>TXN_4430176</v>
      </c>
      <c r="B1583" s="1" cm="1">
        <f t="array" ref="B1583">IF('Cleaned Data'!B1583="","",_xlfn.SWITCH('Cleaned Data'!B1583,"Coffee",1,"Tea",2,"Juice",3,"Smoothie",4,"Cake",5,"Sandwich",6,"Salad",7,"Cookie",8,0))</f>
        <v>5</v>
      </c>
      <c r="C1583" s="1">
        <v>3</v>
      </c>
      <c r="D1583" s="6">
        <v>3</v>
      </c>
      <c r="E1583" s="1">
        <v>9</v>
      </c>
      <c r="F1583" s="1" cm="1">
        <f t="array" ref="F1583">IF('Cleaned Data'!F1583="","",_xlfn.SWITCH('Cleaned Data'!F1583,"Cash",1,"Credit Card",2,"Digital Wallet",3,0))</f>
        <v>2</v>
      </c>
      <c r="G1583" s="1" cm="1">
        <f t="array" ref="G1583">IF('Cleaned Data'!G1583="","",_xlfn.SWITCH('Cleaned Data'!G1583,"In-Store",1,"Takeaway",2,0))</f>
        <v>0</v>
      </c>
      <c r="H1583" s="8">
        <v>45080</v>
      </c>
    </row>
    <row r="1584" spans="1:8" ht="12.5" x14ac:dyDescent="0.25">
      <c r="A1584" s="1" t="str">
        <v>TXN_4518102</v>
      </c>
      <c r="B1584" s="1" cm="1">
        <f t="array" ref="B1584">IF('Cleaned Data'!B1584="","",_xlfn.SWITCH('Cleaned Data'!B1584,"Coffee",1,"Tea",2,"Juice",3,"Smoothie",4,"Cake",5,"Sandwich",6,"Salad",7,"Cookie",8,0))</f>
        <v>5</v>
      </c>
      <c r="C1584" s="1">
        <v>2</v>
      </c>
      <c r="D1584" s="6">
        <v>3</v>
      </c>
      <c r="E1584" s="1">
        <v>6</v>
      </c>
      <c r="F1584" s="1" cm="1">
        <f t="array" ref="F1584">IF('Cleaned Data'!F1584="","",_xlfn.SWITCH('Cleaned Data'!F1584,"Cash",1,"Credit Card",2,"Digital Wallet",3,0))</f>
        <v>2</v>
      </c>
      <c r="G1584" s="1" cm="1">
        <f t="array" ref="G1584">IF('Cleaned Data'!G1584="","",_xlfn.SWITCH('Cleaned Data'!G1584,"In-Store",1,"Takeaway",2,0))</f>
        <v>2</v>
      </c>
      <c r="H1584" s="8">
        <v>45080</v>
      </c>
    </row>
    <row r="1585" spans="1:8" ht="12.5" x14ac:dyDescent="0.25">
      <c r="A1585" s="1" t="str">
        <v>TXN_4966149</v>
      </c>
      <c r="B1585" s="1" cm="1">
        <f t="array" ref="B1585">IF('Cleaned Data'!B1585="","",_xlfn.SWITCH('Cleaned Data'!B1585,"Coffee",1,"Tea",2,"Juice",3,"Smoothie",4,"Cake",5,"Sandwich",6,"Salad",7,"Cookie",8,0))</f>
        <v>8</v>
      </c>
      <c r="C1585" s="1">
        <v>1</v>
      </c>
      <c r="D1585" s="6">
        <v>1</v>
      </c>
      <c r="E1585" s="1">
        <v>1</v>
      </c>
      <c r="F1585" s="1" cm="1">
        <f t="array" ref="F1585">IF('Cleaned Data'!F1585="","",_xlfn.SWITCH('Cleaned Data'!F1585,"Cash",1,"Credit Card",2,"Digital Wallet",3,0))</f>
        <v>0</v>
      </c>
      <c r="G1585" s="1" cm="1">
        <f t="array" ref="G1585">IF('Cleaned Data'!G1585="","",_xlfn.SWITCH('Cleaned Data'!G1585,"In-Store",1,"Takeaway",2,0))</f>
        <v>0</v>
      </c>
      <c r="H1585" s="8">
        <v>45080</v>
      </c>
    </row>
    <row r="1586" spans="1:8" ht="12.5" x14ac:dyDescent="0.25">
      <c r="A1586" s="1" t="str">
        <v>TXN_5101593</v>
      </c>
      <c r="B1586" s="1" cm="1">
        <f t="array" ref="B1586">IF('Cleaned Data'!B1586="","",_xlfn.SWITCH('Cleaned Data'!B1586,"Coffee",1,"Tea",2,"Juice",3,"Smoothie",4,"Cake",5,"Sandwich",6,"Salad",7,"Cookie",8,0))</f>
        <v>5</v>
      </c>
      <c r="C1586" s="1">
        <v>5</v>
      </c>
      <c r="D1586" s="6">
        <v>3</v>
      </c>
      <c r="E1586" s="1">
        <v>15</v>
      </c>
      <c r="F1586" s="1" cm="1">
        <f t="array" ref="F1586">IF('Cleaned Data'!F1586="","",_xlfn.SWITCH('Cleaned Data'!F1586,"Cash",1,"Credit Card",2,"Digital Wallet",3,0))</f>
        <v>3</v>
      </c>
      <c r="G1586" s="1" cm="1">
        <f t="array" ref="G1586">IF('Cleaned Data'!G1586="","",_xlfn.SWITCH('Cleaned Data'!G1586,"In-Store",1,"Takeaway",2,0))</f>
        <v>0</v>
      </c>
      <c r="H1586" s="8">
        <v>45080</v>
      </c>
    </row>
    <row r="1587" spans="1:8" ht="12.5" x14ac:dyDescent="0.25">
      <c r="A1587" s="1" t="str">
        <v>TXN_5209585</v>
      </c>
      <c r="B1587" s="1" cm="1">
        <f t="array" ref="B1587">IF('Cleaned Data'!B1587="","",_xlfn.SWITCH('Cleaned Data'!B1587,"Coffee",1,"Tea",2,"Juice",3,"Smoothie",4,"Cake",5,"Sandwich",6,"Salad",7,"Cookie",8,0))</f>
        <v>1</v>
      </c>
      <c r="C1587" s="1">
        <v>5</v>
      </c>
      <c r="D1587" s="6">
        <v>2</v>
      </c>
      <c r="E1587" s="1">
        <v>10</v>
      </c>
      <c r="F1587" s="1" cm="1">
        <f t="array" ref="F1587">IF('Cleaned Data'!F1587="","",_xlfn.SWITCH('Cleaned Data'!F1587,"Cash",1,"Credit Card",2,"Digital Wallet",3,0))</f>
        <v>0</v>
      </c>
      <c r="G1587" s="1" cm="1">
        <f t="array" ref="G1587">IF('Cleaned Data'!G1587="","",_xlfn.SWITCH('Cleaned Data'!G1587,"In-Store",1,"Takeaway",2,0))</f>
        <v>1</v>
      </c>
      <c r="H1587" s="8">
        <v>45080</v>
      </c>
    </row>
    <row r="1588" spans="1:8" ht="12.5" x14ac:dyDescent="0.25">
      <c r="A1588" s="1" t="str">
        <v>TXN_5757196</v>
      </c>
      <c r="B1588" s="1" cm="1">
        <f t="array" ref="B1588">IF('Cleaned Data'!B1588="","",_xlfn.SWITCH('Cleaned Data'!B1588,"Coffee",1,"Tea",2,"Juice",3,"Smoothie",4,"Cake",5,"Sandwich",6,"Salad",7,"Cookie",8,0))</f>
        <v>4</v>
      </c>
      <c r="C1588" s="1">
        <v>5</v>
      </c>
      <c r="D1588" s="6">
        <v>4</v>
      </c>
      <c r="E1588" s="1">
        <v>20</v>
      </c>
      <c r="F1588" s="1" cm="1">
        <f t="array" ref="F1588">IF('Cleaned Data'!F1588="","",_xlfn.SWITCH('Cleaned Data'!F1588,"Cash",1,"Credit Card",2,"Digital Wallet",3,0))</f>
        <v>1</v>
      </c>
      <c r="G1588" s="1" cm="1">
        <f t="array" ref="G1588">IF('Cleaned Data'!G1588="","",_xlfn.SWITCH('Cleaned Data'!G1588,"In-Store",1,"Takeaway",2,0))</f>
        <v>1</v>
      </c>
      <c r="H1588" s="8">
        <v>45080</v>
      </c>
    </row>
    <row r="1589" spans="1:8" ht="12.5" x14ac:dyDescent="0.25">
      <c r="A1589" s="1" t="str">
        <v>TXN_5807634</v>
      </c>
      <c r="B1589" s="1" cm="1">
        <f t="array" ref="B1589">IF('Cleaned Data'!B1589="","",_xlfn.SWITCH('Cleaned Data'!B1589,"Coffee",1,"Tea",2,"Juice",3,"Smoothie",4,"Cake",5,"Sandwich",6,"Salad",7,"Cookie",8,0))</f>
        <v>1</v>
      </c>
      <c r="C1589" s="1">
        <v>4</v>
      </c>
      <c r="D1589" s="6">
        <v>2</v>
      </c>
      <c r="E1589" s="1">
        <v>8</v>
      </c>
      <c r="F1589" s="1" cm="1">
        <f t="array" ref="F1589">IF('Cleaned Data'!F1589="","",_xlfn.SWITCH('Cleaned Data'!F1589,"Cash",1,"Credit Card",2,"Digital Wallet",3,0))</f>
        <v>1</v>
      </c>
      <c r="G1589" s="1" cm="1">
        <f t="array" ref="G1589">IF('Cleaned Data'!G1589="","",_xlfn.SWITCH('Cleaned Data'!G1589,"In-Store",1,"Takeaway",2,0))</f>
        <v>2</v>
      </c>
      <c r="H1589" s="8">
        <v>45080</v>
      </c>
    </row>
    <row r="1590" spans="1:8" ht="12.5" x14ac:dyDescent="0.25">
      <c r="A1590" s="1" t="str">
        <v>TXN_5904646</v>
      </c>
      <c r="B1590" s="1" cm="1">
        <f t="array" ref="B1590">IF('Cleaned Data'!B1590="","",_xlfn.SWITCH('Cleaned Data'!B1590,"Coffee",1,"Tea",2,"Juice",3,"Smoothie",4,"Cake",5,"Sandwich",6,"Salad",7,"Cookie",8,0))</f>
        <v>6</v>
      </c>
      <c r="C1590" s="1">
        <v>5</v>
      </c>
      <c r="D1590" s="6">
        <v>4</v>
      </c>
      <c r="E1590" s="1">
        <v>20</v>
      </c>
      <c r="F1590" s="1" cm="1">
        <f t="array" ref="F1590">IF('Cleaned Data'!F1590="","",_xlfn.SWITCH('Cleaned Data'!F1590,"Cash",1,"Credit Card",2,"Digital Wallet",3,0))</f>
        <v>1</v>
      </c>
      <c r="G1590" s="1" cm="1">
        <f t="array" ref="G1590">IF('Cleaned Data'!G1590="","",_xlfn.SWITCH('Cleaned Data'!G1590,"In-Store",1,"Takeaway",2,0))</f>
        <v>0</v>
      </c>
      <c r="H1590" s="8">
        <v>45080</v>
      </c>
    </row>
    <row r="1591" spans="1:8" ht="12.5" x14ac:dyDescent="0.25">
      <c r="A1591" s="1" t="str">
        <v>TXN_6130455</v>
      </c>
      <c r="B1591" s="1" cm="1">
        <f t="array" ref="B1591">IF('Cleaned Data'!B1591="","",_xlfn.SWITCH('Cleaned Data'!B1591,"Coffee",1,"Tea",2,"Juice",3,"Smoothie",4,"Cake",5,"Sandwich",6,"Salad",7,"Cookie",8,0))</f>
        <v>6</v>
      </c>
      <c r="C1591" s="1">
        <v>5</v>
      </c>
      <c r="D1591" s="6">
        <v>4</v>
      </c>
      <c r="E1591" s="1">
        <v>20</v>
      </c>
      <c r="F1591" s="1" cm="1">
        <f t="array" ref="F1591">IF('Cleaned Data'!F1591="","",_xlfn.SWITCH('Cleaned Data'!F1591,"Cash",1,"Credit Card",2,"Digital Wallet",3,0))</f>
        <v>1</v>
      </c>
      <c r="G1591" s="1" cm="1">
        <f t="array" ref="G1591">IF('Cleaned Data'!G1591="","",_xlfn.SWITCH('Cleaned Data'!G1591,"In-Store",1,"Takeaway",2,0))</f>
        <v>1</v>
      </c>
      <c r="H1591" s="8">
        <v>45080</v>
      </c>
    </row>
    <row r="1592" spans="1:8" ht="12.5" x14ac:dyDescent="0.25">
      <c r="A1592" s="1" t="str">
        <v>TXN_6537449</v>
      </c>
      <c r="B1592" s="1" cm="1">
        <f t="array" ref="B1592">IF('Cleaned Data'!B1592="","",_xlfn.SWITCH('Cleaned Data'!B1592,"Coffee",1,"Tea",2,"Juice",3,"Smoothie",4,"Cake",5,"Sandwich",6,"Salad",7,"Cookie",8,0))</f>
        <v>2</v>
      </c>
      <c r="C1592" s="1">
        <v>3</v>
      </c>
      <c r="D1592" s="6">
        <v>1.5</v>
      </c>
      <c r="E1592" s="1">
        <v>4.5</v>
      </c>
      <c r="F1592" s="1" cm="1">
        <f t="array" ref="F1592">IF('Cleaned Data'!F1592="","",_xlfn.SWITCH('Cleaned Data'!F1592,"Cash",1,"Credit Card",2,"Digital Wallet",3,0))</f>
        <v>2</v>
      </c>
      <c r="G1592" s="1" cm="1">
        <f t="array" ref="G1592">IF('Cleaned Data'!G1592="","",_xlfn.SWITCH('Cleaned Data'!G1592,"In-Store",1,"Takeaway",2,0))</f>
        <v>0</v>
      </c>
      <c r="H1592" s="8">
        <v>45080</v>
      </c>
    </row>
    <row r="1593" spans="1:8" ht="12.5" x14ac:dyDescent="0.25">
      <c r="A1593" s="1" t="str">
        <v>TXN_6699408</v>
      </c>
      <c r="B1593" s="1" cm="1">
        <f t="array" ref="B1593">IF('Cleaned Data'!B1593="","",_xlfn.SWITCH('Cleaned Data'!B1593,"Coffee",1,"Tea",2,"Juice",3,"Smoothie",4,"Cake",5,"Sandwich",6,"Salad",7,"Cookie",8,0))</f>
        <v>8</v>
      </c>
      <c r="C1593" s="1">
        <v>4</v>
      </c>
      <c r="D1593" s="6">
        <v>1</v>
      </c>
      <c r="E1593" s="1">
        <v>4</v>
      </c>
      <c r="F1593" s="1" cm="1">
        <f t="array" ref="F1593">IF('Cleaned Data'!F1593="","",_xlfn.SWITCH('Cleaned Data'!F1593,"Cash",1,"Credit Card",2,"Digital Wallet",3,0))</f>
        <v>0</v>
      </c>
      <c r="G1593" s="1" cm="1">
        <f t="array" ref="G1593">IF('Cleaned Data'!G1593="","",_xlfn.SWITCH('Cleaned Data'!G1593,"In-Store",1,"Takeaway",2,0))</f>
        <v>1</v>
      </c>
      <c r="H1593" s="8">
        <v>45080</v>
      </c>
    </row>
    <row r="1594" spans="1:8" ht="12.5" x14ac:dyDescent="0.25">
      <c r="A1594" s="1" t="str">
        <v>TXN_7418962</v>
      </c>
      <c r="B1594" s="1" cm="1">
        <f t="array" ref="B1594">IF('Cleaned Data'!B1594="","",_xlfn.SWITCH('Cleaned Data'!B1594,"Coffee",1,"Tea",2,"Juice",3,"Smoothie",4,"Cake",5,"Sandwich",6,"Salad",7,"Cookie",8,0))</f>
        <v>2</v>
      </c>
      <c r="C1594" s="1">
        <v>2</v>
      </c>
      <c r="D1594" s="6">
        <v>1.5</v>
      </c>
      <c r="E1594" s="1">
        <v>3</v>
      </c>
      <c r="F1594" s="1" cm="1">
        <f t="array" ref="F1594">IF('Cleaned Data'!F1594="","",_xlfn.SWITCH('Cleaned Data'!F1594,"Cash",1,"Credit Card",2,"Digital Wallet",3,0))</f>
        <v>0</v>
      </c>
      <c r="G1594" s="1" cm="1">
        <f t="array" ref="G1594">IF('Cleaned Data'!G1594="","",_xlfn.SWITCH('Cleaned Data'!G1594,"In-Store",1,"Takeaway",2,0))</f>
        <v>2</v>
      </c>
      <c r="H1594" s="8">
        <v>45080</v>
      </c>
    </row>
    <row r="1595" spans="1:8" ht="12.5" x14ac:dyDescent="0.25">
      <c r="A1595" s="1" t="str">
        <v>TXN_7631216</v>
      </c>
      <c r="B1595" s="1" cm="1">
        <f t="array" ref="B1595">IF('Cleaned Data'!B1595="","",_xlfn.SWITCH('Cleaned Data'!B1595,"Coffee",1,"Tea",2,"Juice",3,"Smoothie",4,"Cake",5,"Sandwich",6,"Salad",7,"Cookie",8,0))</f>
        <v>5</v>
      </c>
      <c r="C1595" s="1">
        <v>1</v>
      </c>
      <c r="D1595" s="6">
        <v>3</v>
      </c>
      <c r="E1595" s="1">
        <v>3</v>
      </c>
      <c r="F1595" s="1" cm="1">
        <f t="array" ref="F1595">IF('Cleaned Data'!F1595="","",_xlfn.SWITCH('Cleaned Data'!F1595,"Cash",1,"Credit Card",2,"Digital Wallet",3,0))</f>
        <v>0</v>
      </c>
      <c r="G1595" s="1" cm="1">
        <f t="array" ref="G1595">IF('Cleaned Data'!G1595="","",_xlfn.SWITCH('Cleaned Data'!G1595,"In-Store",1,"Takeaway",2,0))</f>
        <v>1</v>
      </c>
      <c r="H1595" s="8">
        <v>45080</v>
      </c>
    </row>
    <row r="1596" spans="1:8" ht="12.5" x14ac:dyDescent="0.25">
      <c r="A1596" s="1" t="str">
        <v>TXN_7701878</v>
      </c>
      <c r="B1596" s="1" cm="1">
        <f t="array" ref="B1596">IF('Cleaned Data'!B1596="","",_xlfn.SWITCH('Cleaned Data'!B1596,"Coffee",1,"Tea",2,"Juice",3,"Smoothie",4,"Cake",5,"Sandwich",6,"Salad",7,"Cookie",8,0))</f>
        <v>4</v>
      </c>
      <c r="C1596" s="1">
        <v>2</v>
      </c>
      <c r="D1596" s="6">
        <v>4</v>
      </c>
      <c r="E1596" s="1">
        <v>8</v>
      </c>
      <c r="F1596" s="1" cm="1">
        <f t="array" ref="F1596">IF('Cleaned Data'!F1596="","",_xlfn.SWITCH('Cleaned Data'!F1596,"Cash",1,"Credit Card",2,"Digital Wallet",3,0))</f>
        <v>1</v>
      </c>
      <c r="G1596" s="1" cm="1">
        <f t="array" ref="G1596">IF('Cleaned Data'!G1596="","",_xlfn.SWITCH('Cleaned Data'!G1596,"In-Store",1,"Takeaway",2,0))</f>
        <v>0</v>
      </c>
      <c r="H1596" s="8">
        <v>45080</v>
      </c>
    </row>
    <row r="1597" spans="1:8" ht="12.5" x14ac:dyDescent="0.25">
      <c r="A1597" s="1" t="str">
        <v>TXN_8022689</v>
      </c>
      <c r="B1597" s="1" cm="1">
        <f t="array" ref="B1597">IF('Cleaned Data'!B1597="","",_xlfn.SWITCH('Cleaned Data'!B1597,"Coffee",1,"Tea",2,"Juice",3,"Smoothie",4,"Cake",5,"Sandwich",6,"Salad",7,"Cookie",8,0))</f>
        <v>6</v>
      </c>
      <c r="C1597" s="1">
        <v>5</v>
      </c>
      <c r="D1597" s="6">
        <v>4</v>
      </c>
      <c r="E1597" s="1">
        <v>20</v>
      </c>
      <c r="F1597" s="1" cm="1">
        <f t="array" ref="F1597">IF('Cleaned Data'!F1597="","",_xlfn.SWITCH('Cleaned Data'!F1597,"Cash",1,"Credit Card",2,"Digital Wallet",3,0))</f>
        <v>0</v>
      </c>
      <c r="G1597" s="1" cm="1">
        <f t="array" ref="G1597">IF('Cleaned Data'!G1597="","",_xlfn.SWITCH('Cleaned Data'!G1597,"In-Store",1,"Takeaway",2,0))</f>
        <v>2</v>
      </c>
      <c r="H1597" s="8">
        <v>45080</v>
      </c>
    </row>
    <row r="1598" spans="1:8" ht="12.5" x14ac:dyDescent="0.25">
      <c r="A1598" s="1" t="str">
        <v>TXN_9239779</v>
      </c>
      <c r="B1598" s="1" cm="1">
        <f t="array" ref="B1598">IF('Cleaned Data'!B1598="","",_xlfn.SWITCH('Cleaned Data'!B1598,"Coffee",1,"Tea",2,"Juice",3,"Smoothie",4,"Cake",5,"Sandwich",6,"Salad",7,"Cookie",8,0))</f>
        <v>7</v>
      </c>
      <c r="C1598" s="1">
        <v>4</v>
      </c>
      <c r="D1598" s="6">
        <v>5</v>
      </c>
      <c r="E1598" s="1">
        <v>20</v>
      </c>
      <c r="F1598" s="1" cm="1">
        <f t="array" ref="F1598">IF('Cleaned Data'!F1598="","",_xlfn.SWITCH('Cleaned Data'!F1598,"Cash",1,"Credit Card",2,"Digital Wallet",3,0))</f>
        <v>1</v>
      </c>
      <c r="G1598" s="1" cm="1">
        <f t="array" ref="G1598">IF('Cleaned Data'!G1598="","",_xlfn.SWITCH('Cleaned Data'!G1598,"In-Store",1,"Takeaway",2,0))</f>
        <v>0</v>
      </c>
      <c r="H1598" s="8">
        <v>45080</v>
      </c>
    </row>
    <row r="1599" spans="1:8" ht="12.5" x14ac:dyDescent="0.25">
      <c r="A1599" s="1" t="str">
        <v>TXN_9627891</v>
      </c>
      <c r="B1599" s="1" cm="1">
        <f t="array" ref="B1599">IF('Cleaned Data'!B1599="","",_xlfn.SWITCH('Cleaned Data'!B1599,"Coffee",1,"Tea",2,"Juice",3,"Smoothie",4,"Cake",5,"Sandwich",6,"Salad",7,"Cookie",8,0))</f>
        <v>1</v>
      </c>
      <c r="C1599" s="1">
        <v>5</v>
      </c>
      <c r="D1599" s="6">
        <v>2</v>
      </c>
      <c r="E1599" s="1">
        <v>10</v>
      </c>
      <c r="F1599" s="1" cm="1">
        <f t="array" ref="F1599">IF('Cleaned Data'!F1599="","",_xlfn.SWITCH('Cleaned Data'!F1599,"Cash",1,"Credit Card",2,"Digital Wallet",3,0))</f>
        <v>2</v>
      </c>
      <c r="G1599" s="1" cm="1">
        <f t="array" ref="G1599">IF('Cleaned Data'!G1599="","",_xlfn.SWITCH('Cleaned Data'!G1599,"In-Store",1,"Takeaway",2,0))</f>
        <v>2</v>
      </c>
      <c r="H1599" s="8">
        <v>45080</v>
      </c>
    </row>
    <row r="1600" spans="1:8" ht="12.5" x14ac:dyDescent="0.25">
      <c r="A1600" s="1" t="str">
        <v>TXN_1067052</v>
      </c>
      <c r="B1600" s="1" cm="1">
        <f t="array" ref="B1600">IF('Cleaned Data'!B1600="","",_xlfn.SWITCH('Cleaned Data'!B1600,"Coffee",1,"Tea",2,"Juice",3,"Smoothie",4,"Cake",5,"Sandwich",6,"Salad",7,"Cookie",8,0))</f>
        <v>5</v>
      </c>
      <c r="C1600" s="1">
        <v>5</v>
      </c>
      <c r="D1600" s="6">
        <v>3</v>
      </c>
      <c r="E1600" s="1">
        <v>15</v>
      </c>
      <c r="F1600" s="1" cm="1">
        <f t="array" ref="F1600">IF('Cleaned Data'!F1600="","",_xlfn.SWITCH('Cleaned Data'!F1600,"Cash",1,"Credit Card",2,"Digital Wallet",3,0))</f>
        <v>3</v>
      </c>
      <c r="G1600" s="1" cm="1">
        <f t="array" ref="G1600">IF('Cleaned Data'!G1600="","",_xlfn.SWITCH('Cleaned Data'!G1600,"In-Store",1,"Takeaway",2,0))</f>
        <v>1</v>
      </c>
      <c r="H1600" s="8">
        <v>45081</v>
      </c>
    </row>
    <row r="1601" spans="1:8" ht="12.5" x14ac:dyDescent="0.25">
      <c r="A1601" s="1" t="str">
        <v>TXN_1342487</v>
      </c>
      <c r="B1601" s="1" cm="1">
        <f t="array" ref="B1601">IF('Cleaned Data'!B1601="","",_xlfn.SWITCH('Cleaned Data'!B1601,"Coffee",1,"Tea",2,"Juice",3,"Smoothie",4,"Cake",5,"Sandwich",6,"Salad",7,"Cookie",8,0))</f>
        <v>4</v>
      </c>
      <c r="C1601" s="1">
        <v>2</v>
      </c>
      <c r="D1601" s="6">
        <v>4</v>
      </c>
      <c r="E1601" s="1">
        <v>8</v>
      </c>
      <c r="F1601" s="1" cm="1">
        <f t="array" ref="F1601">IF('Cleaned Data'!F1601="","",_xlfn.SWITCH('Cleaned Data'!F1601,"Cash",1,"Credit Card",2,"Digital Wallet",3,0))</f>
        <v>1</v>
      </c>
      <c r="G1601" s="1" cm="1">
        <f t="array" ref="G1601">IF('Cleaned Data'!G1601="","",_xlfn.SWITCH('Cleaned Data'!G1601,"In-Store",1,"Takeaway",2,0))</f>
        <v>1</v>
      </c>
      <c r="H1601" s="8">
        <v>45081</v>
      </c>
    </row>
    <row r="1602" spans="1:8" ht="12.5" x14ac:dyDescent="0.25">
      <c r="A1602" s="1" t="str">
        <v>TXN_1568657</v>
      </c>
      <c r="B1602" s="1" cm="1">
        <f t="array" ref="B1602">IF('Cleaned Data'!B1602="","",_xlfn.SWITCH('Cleaned Data'!B1602,"Coffee",1,"Tea",2,"Juice",3,"Smoothie",4,"Cake",5,"Sandwich",6,"Salad",7,"Cookie",8,0))</f>
        <v>5</v>
      </c>
      <c r="C1602" s="1">
        <v>5</v>
      </c>
      <c r="D1602" s="6">
        <v>3</v>
      </c>
      <c r="E1602" s="1">
        <v>15</v>
      </c>
      <c r="F1602" s="1" cm="1">
        <f t="array" ref="F1602">IF('Cleaned Data'!F1602="","",_xlfn.SWITCH('Cleaned Data'!F1602,"Cash",1,"Credit Card",2,"Digital Wallet",3,0))</f>
        <v>3</v>
      </c>
      <c r="G1602" s="1" cm="1">
        <f t="array" ref="G1602">IF('Cleaned Data'!G1602="","",_xlfn.SWITCH('Cleaned Data'!G1602,"In-Store",1,"Takeaway",2,0))</f>
        <v>0</v>
      </c>
      <c r="H1602" s="8">
        <v>45081</v>
      </c>
    </row>
    <row r="1603" spans="1:8" ht="12.5" x14ac:dyDescent="0.25">
      <c r="A1603" s="1" t="str">
        <v>TXN_2199236</v>
      </c>
      <c r="B1603" s="1" cm="1">
        <f t="array" ref="B1603">IF('Cleaned Data'!B1603="","",_xlfn.SWITCH('Cleaned Data'!B1603,"Coffee",1,"Tea",2,"Juice",3,"Smoothie",4,"Cake",5,"Sandwich",6,"Salad",7,"Cookie",8,0))</f>
        <v>6</v>
      </c>
      <c r="C1603" s="1">
        <v>5</v>
      </c>
      <c r="D1603" s="6">
        <v>4</v>
      </c>
      <c r="E1603" s="1">
        <v>20</v>
      </c>
      <c r="F1603" s="1" cm="1">
        <f t="array" ref="F1603">IF('Cleaned Data'!F1603="","",_xlfn.SWITCH('Cleaned Data'!F1603,"Cash",1,"Credit Card",2,"Digital Wallet",3,0))</f>
        <v>0</v>
      </c>
      <c r="G1603" s="1" cm="1">
        <f t="array" ref="G1603">IF('Cleaned Data'!G1603="","",_xlfn.SWITCH('Cleaned Data'!G1603,"In-Store",1,"Takeaway",2,0))</f>
        <v>1</v>
      </c>
      <c r="H1603" s="8">
        <v>45081</v>
      </c>
    </row>
    <row r="1604" spans="1:8" ht="12.5" x14ac:dyDescent="0.25">
      <c r="A1604" s="1" t="str">
        <v>TXN_2365394</v>
      </c>
      <c r="B1604" s="1" cm="1">
        <f t="array" ref="B1604">IF('Cleaned Data'!B1604="","",_xlfn.SWITCH('Cleaned Data'!B1604,"Coffee",1,"Tea",2,"Juice",3,"Smoothie",4,"Cake",5,"Sandwich",6,"Salad",7,"Cookie",8,0))</f>
        <v>4</v>
      </c>
      <c r="C1604" s="1">
        <v>3</v>
      </c>
      <c r="D1604" s="6">
        <v>4</v>
      </c>
      <c r="E1604" s="1">
        <v>12</v>
      </c>
      <c r="F1604" s="1" cm="1">
        <f t="array" ref="F1604">IF('Cleaned Data'!F1604="","",_xlfn.SWITCH('Cleaned Data'!F1604,"Cash",1,"Credit Card",2,"Digital Wallet",3,0))</f>
        <v>0</v>
      </c>
      <c r="G1604" s="1" cm="1">
        <f t="array" ref="G1604">IF('Cleaned Data'!G1604="","",_xlfn.SWITCH('Cleaned Data'!G1604,"In-Store",1,"Takeaway",2,0))</f>
        <v>1</v>
      </c>
      <c r="H1604" s="8">
        <v>45081</v>
      </c>
    </row>
    <row r="1605" spans="1:8" ht="12.5" x14ac:dyDescent="0.25">
      <c r="A1605" s="1" t="str">
        <v>TXN_2427584</v>
      </c>
      <c r="B1605" s="1" cm="1">
        <f t="array" ref="B1605">IF('Cleaned Data'!B1605="","",_xlfn.SWITCH('Cleaned Data'!B1605,"Coffee",1,"Tea",2,"Juice",3,"Smoothie",4,"Cake",5,"Sandwich",6,"Salad",7,"Cookie",8,0))</f>
        <v>2</v>
      </c>
      <c r="C1605" s="1">
        <v>2</v>
      </c>
      <c r="D1605" s="6">
        <v>1.5</v>
      </c>
      <c r="E1605" s="1">
        <v>3</v>
      </c>
      <c r="F1605" s="1" cm="1">
        <f t="array" ref="F1605">IF('Cleaned Data'!F1605="","",_xlfn.SWITCH('Cleaned Data'!F1605,"Cash",1,"Credit Card",2,"Digital Wallet",3,0))</f>
        <v>3</v>
      </c>
      <c r="G1605" s="1" cm="1">
        <f t="array" ref="G1605">IF('Cleaned Data'!G1605="","",_xlfn.SWITCH('Cleaned Data'!G1605,"In-Store",1,"Takeaway",2,0))</f>
        <v>0</v>
      </c>
      <c r="H1605" s="8">
        <v>45081</v>
      </c>
    </row>
    <row r="1606" spans="1:8" ht="12.5" x14ac:dyDescent="0.25">
      <c r="A1606" s="1" t="str">
        <v>TXN_2603561</v>
      </c>
      <c r="B1606" s="1" cm="1">
        <f t="array" ref="B1606">IF('Cleaned Data'!B1606="","",_xlfn.SWITCH('Cleaned Data'!B1606,"Coffee",1,"Tea",2,"Juice",3,"Smoothie",4,"Cake",5,"Sandwich",6,"Salad",7,"Cookie",8,0))</f>
        <v>7</v>
      </c>
      <c r="C1606" s="1">
        <v>4</v>
      </c>
      <c r="D1606" s="6">
        <v>5</v>
      </c>
      <c r="E1606" s="1">
        <v>20</v>
      </c>
      <c r="F1606" s="1" cm="1">
        <f t="array" ref="F1606">IF('Cleaned Data'!F1606="","",_xlfn.SWITCH('Cleaned Data'!F1606,"Cash",1,"Credit Card",2,"Digital Wallet",3,0))</f>
        <v>3</v>
      </c>
      <c r="G1606" s="1" cm="1">
        <f t="array" ref="G1606">IF('Cleaned Data'!G1606="","",_xlfn.SWITCH('Cleaned Data'!G1606,"In-Store",1,"Takeaway",2,0))</f>
        <v>0</v>
      </c>
      <c r="H1606" s="8">
        <v>45081</v>
      </c>
    </row>
    <row r="1607" spans="1:8" ht="12.5" x14ac:dyDescent="0.25">
      <c r="A1607" s="1" t="str">
        <v>TXN_2847831</v>
      </c>
      <c r="B1607" s="1" cm="1">
        <f t="array" ref="B1607">IF('Cleaned Data'!B1607="","",_xlfn.SWITCH('Cleaned Data'!B1607,"Coffee",1,"Tea",2,"Juice",3,"Smoothie",4,"Cake",5,"Sandwich",6,"Salad",7,"Cookie",8,0))</f>
        <v>6</v>
      </c>
      <c r="C1607" s="1">
        <v>3</v>
      </c>
      <c r="D1607" s="6">
        <v>4</v>
      </c>
      <c r="E1607" s="1">
        <v>12</v>
      </c>
      <c r="F1607" s="1" cm="1">
        <f t="array" ref="F1607">IF('Cleaned Data'!F1607="","",_xlfn.SWITCH('Cleaned Data'!F1607,"Cash",1,"Credit Card",2,"Digital Wallet",3,0))</f>
        <v>1</v>
      </c>
      <c r="G1607" s="1" cm="1">
        <f t="array" ref="G1607">IF('Cleaned Data'!G1607="","",_xlfn.SWITCH('Cleaned Data'!G1607,"In-Store",1,"Takeaway",2,0))</f>
        <v>2</v>
      </c>
      <c r="H1607" s="8">
        <v>45081</v>
      </c>
    </row>
    <row r="1608" spans="1:8" ht="12.5" x14ac:dyDescent="0.25">
      <c r="A1608" s="1" t="str">
        <v>TXN_2866147</v>
      </c>
      <c r="B1608" s="1" cm="1">
        <f t="array" ref="B1608">IF('Cleaned Data'!B1608="","",_xlfn.SWITCH('Cleaned Data'!B1608,"Coffee",1,"Tea",2,"Juice",3,"Smoothie",4,"Cake",5,"Sandwich",6,"Salad",7,"Cookie",8,0))</f>
        <v>7</v>
      </c>
      <c r="C1608" s="1">
        <v>2</v>
      </c>
      <c r="D1608" s="6">
        <v>5</v>
      </c>
      <c r="E1608" s="1">
        <v>10</v>
      </c>
      <c r="F1608" s="1" cm="1">
        <f t="array" ref="F1608">IF('Cleaned Data'!F1608="","",_xlfn.SWITCH('Cleaned Data'!F1608,"Cash",1,"Credit Card",2,"Digital Wallet",3,0))</f>
        <v>1</v>
      </c>
      <c r="G1608" s="1" cm="1">
        <f t="array" ref="G1608">IF('Cleaned Data'!G1608="","",_xlfn.SWITCH('Cleaned Data'!G1608,"In-Store",1,"Takeaway",2,0))</f>
        <v>0</v>
      </c>
      <c r="H1608" s="8">
        <v>45081</v>
      </c>
    </row>
    <row r="1609" spans="1:8" ht="12.5" x14ac:dyDescent="0.25">
      <c r="A1609" s="1" t="str">
        <v>TXN_2940613</v>
      </c>
      <c r="B1609" s="1" cm="1">
        <f t="array" ref="B1609">IF('Cleaned Data'!B1609="","",_xlfn.SWITCH('Cleaned Data'!B1609,"Coffee",1,"Tea",2,"Juice",3,"Smoothie",4,"Cake",5,"Sandwich",6,"Salad",7,"Cookie",8,0))</f>
        <v>4</v>
      </c>
      <c r="C1609" s="1">
        <v>3</v>
      </c>
      <c r="D1609" s="6">
        <v>4</v>
      </c>
      <c r="E1609" s="1">
        <v>12</v>
      </c>
      <c r="F1609" s="1" cm="1">
        <f t="array" ref="F1609">IF('Cleaned Data'!F1609="","",_xlfn.SWITCH('Cleaned Data'!F1609,"Cash",1,"Credit Card",2,"Digital Wallet",3,0))</f>
        <v>3</v>
      </c>
      <c r="G1609" s="1" cm="1">
        <f t="array" ref="G1609">IF('Cleaned Data'!G1609="","",_xlfn.SWITCH('Cleaned Data'!G1609,"In-Store",1,"Takeaway",2,0))</f>
        <v>0</v>
      </c>
      <c r="H1609" s="8">
        <v>45081</v>
      </c>
    </row>
    <row r="1610" spans="1:8" ht="12.5" x14ac:dyDescent="0.25">
      <c r="A1610" s="1" t="str">
        <v>TXN_3104589</v>
      </c>
      <c r="B1610" s="1" cm="1">
        <f t="array" ref="B1610">IF('Cleaned Data'!B1610="","",_xlfn.SWITCH('Cleaned Data'!B1610,"Coffee",1,"Tea",2,"Juice",3,"Smoothie",4,"Cake",5,"Sandwich",6,"Salad",7,"Cookie",8,0))</f>
        <v>7</v>
      </c>
      <c r="C1610" s="1">
        <v>1</v>
      </c>
      <c r="D1610" s="6">
        <v>5</v>
      </c>
      <c r="E1610" s="1">
        <v>5</v>
      </c>
      <c r="F1610" s="1" cm="1">
        <f t="array" ref="F1610">IF('Cleaned Data'!F1610="","",_xlfn.SWITCH('Cleaned Data'!F1610,"Cash",1,"Credit Card",2,"Digital Wallet",3,0))</f>
        <v>2</v>
      </c>
      <c r="G1610" s="1" cm="1">
        <f t="array" ref="G1610">IF('Cleaned Data'!G1610="","",_xlfn.SWITCH('Cleaned Data'!G1610,"In-Store",1,"Takeaway",2,0))</f>
        <v>2</v>
      </c>
      <c r="H1610" s="8">
        <v>45081</v>
      </c>
    </row>
    <row r="1611" spans="1:8" ht="12.5" x14ac:dyDescent="0.25">
      <c r="A1611" s="1" t="str">
        <v>TXN_3384640</v>
      </c>
      <c r="B1611" s="1" cm="1">
        <f t="array" ref="B1611">IF('Cleaned Data'!B1611="","",_xlfn.SWITCH('Cleaned Data'!B1611,"Coffee",1,"Tea",2,"Juice",3,"Smoothie",4,"Cake",5,"Sandwich",6,"Salad",7,"Cookie",8,0))</f>
        <v>8</v>
      </c>
      <c r="C1611" s="1">
        <v>1</v>
      </c>
      <c r="D1611" s="6">
        <v>1</v>
      </c>
      <c r="E1611" s="1">
        <v>1</v>
      </c>
      <c r="F1611" s="1" cm="1">
        <f t="array" ref="F1611">IF('Cleaned Data'!F1611="","",_xlfn.SWITCH('Cleaned Data'!F1611,"Cash",1,"Credit Card",2,"Digital Wallet",3,0))</f>
        <v>2</v>
      </c>
      <c r="G1611" s="1" cm="1">
        <f t="array" ref="G1611">IF('Cleaned Data'!G1611="","",_xlfn.SWITCH('Cleaned Data'!G1611,"In-Store",1,"Takeaway",2,0))</f>
        <v>2</v>
      </c>
      <c r="H1611" s="8">
        <v>45081</v>
      </c>
    </row>
    <row r="1612" spans="1:8" ht="12.5" x14ac:dyDescent="0.25">
      <c r="A1612" s="1" t="str">
        <v>TXN_4134594</v>
      </c>
      <c r="B1612" s="1" cm="1">
        <f t="array" ref="B1612">IF('Cleaned Data'!B1612="","",_xlfn.SWITCH('Cleaned Data'!B1612,"Coffee",1,"Tea",2,"Juice",3,"Smoothie",4,"Cake",5,"Sandwich",6,"Salad",7,"Cookie",8,0))</f>
        <v>8</v>
      </c>
      <c r="C1612" s="1">
        <v>4</v>
      </c>
      <c r="D1612" s="6">
        <v>1</v>
      </c>
      <c r="E1612" s="1">
        <v>4</v>
      </c>
      <c r="F1612" s="1" cm="1">
        <f t="array" ref="F1612">IF('Cleaned Data'!F1612="","",_xlfn.SWITCH('Cleaned Data'!F1612,"Cash",1,"Credit Card",2,"Digital Wallet",3,0))</f>
        <v>3</v>
      </c>
      <c r="G1612" s="1" cm="1">
        <f t="array" ref="G1612">IF('Cleaned Data'!G1612="","",_xlfn.SWITCH('Cleaned Data'!G1612,"In-Store",1,"Takeaway",2,0))</f>
        <v>2</v>
      </c>
      <c r="H1612" s="8">
        <v>45081</v>
      </c>
    </row>
    <row r="1613" spans="1:8" ht="12.5" x14ac:dyDescent="0.25">
      <c r="A1613" s="1" t="str">
        <v>TXN_4329116</v>
      </c>
      <c r="B1613" s="1" cm="1">
        <f t="array" ref="B1613">IF('Cleaned Data'!B1613="","",_xlfn.SWITCH('Cleaned Data'!B1613,"Coffee",1,"Tea",2,"Juice",3,"Smoothie",4,"Cake",5,"Sandwich",6,"Salad",7,"Cookie",8,0))</f>
        <v>8</v>
      </c>
      <c r="C1613" s="1">
        <v>2</v>
      </c>
      <c r="D1613" s="6">
        <v>1</v>
      </c>
      <c r="E1613" s="1">
        <v>2</v>
      </c>
      <c r="F1613" s="1" cm="1">
        <f t="array" ref="F1613">IF('Cleaned Data'!F1613="","",_xlfn.SWITCH('Cleaned Data'!F1613,"Cash",1,"Credit Card",2,"Digital Wallet",3,0))</f>
        <v>1</v>
      </c>
      <c r="G1613" s="1" cm="1">
        <f t="array" ref="G1613">IF('Cleaned Data'!G1613="","",_xlfn.SWITCH('Cleaned Data'!G1613,"In-Store",1,"Takeaway",2,0))</f>
        <v>0</v>
      </c>
      <c r="H1613" s="8">
        <v>45081</v>
      </c>
    </row>
    <row r="1614" spans="1:8" ht="12.5" x14ac:dyDescent="0.25">
      <c r="A1614" s="1" t="str">
        <v>TXN_4409875</v>
      </c>
      <c r="B1614" s="1" cm="1">
        <f t="array" ref="B1614">IF('Cleaned Data'!B1614="","",_xlfn.SWITCH('Cleaned Data'!B1614,"Coffee",1,"Tea",2,"Juice",3,"Smoothie",4,"Cake",5,"Sandwich",6,"Salad",7,"Cookie",8,0))</f>
        <v>1</v>
      </c>
      <c r="C1614" s="1">
        <v>1</v>
      </c>
      <c r="D1614" s="6">
        <v>2</v>
      </c>
      <c r="E1614" s="1">
        <v>2</v>
      </c>
      <c r="F1614" s="1" cm="1">
        <f t="array" ref="F1614">IF('Cleaned Data'!F1614="","",_xlfn.SWITCH('Cleaned Data'!F1614,"Cash",1,"Credit Card",2,"Digital Wallet",3,0))</f>
        <v>3</v>
      </c>
      <c r="G1614" s="1" cm="1">
        <f t="array" ref="G1614">IF('Cleaned Data'!G1614="","",_xlfn.SWITCH('Cleaned Data'!G1614,"In-Store",1,"Takeaway",2,0))</f>
        <v>1</v>
      </c>
      <c r="H1614" s="8">
        <v>45081</v>
      </c>
    </row>
    <row r="1615" spans="1:8" ht="12.5" x14ac:dyDescent="0.25">
      <c r="A1615" s="1" t="str">
        <v>TXN_4488222</v>
      </c>
      <c r="B1615" s="1" cm="1">
        <f t="array" ref="B1615">IF('Cleaned Data'!B1615="","",_xlfn.SWITCH('Cleaned Data'!B1615,"Coffee",1,"Tea",2,"Juice",3,"Smoothie",4,"Cake",5,"Sandwich",6,"Salad",7,"Cookie",8,0))</f>
        <v>5</v>
      </c>
      <c r="C1615" s="1">
        <v>2</v>
      </c>
      <c r="D1615" s="6">
        <v>3</v>
      </c>
      <c r="E1615" s="1">
        <v>6</v>
      </c>
      <c r="F1615" s="1" cm="1">
        <f t="array" ref="F1615">IF('Cleaned Data'!F1615="","",_xlfn.SWITCH('Cleaned Data'!F1615,"Cash",1,"Credit Card",2,"Digital Wallet",3,0))</f>
        <v>3</v>
      </c>
      <c r="G1615" s="1" cm="1">
        <f t="array" ref="G1615">IF('Cleaned Data'!G1615="","",_xlfn.SWITCH('Cleaned Data'!G1615,"In-Store",1,"Takeaway",2,0))</f>
        <v>1</v>
      </c>
      <c r="H1615" s="8">
        <v>45081</v>
      </c>
    </row>
    <row r="1616" spans="1:8" ht="12.5" x14ac:dyDescent="0.25">
      <c r="A1616" s="1" t="str">
        <v>TXN_4539758</v>
      </c>
      <c r="B1616" s="1" cm="1">
        <f t="array" ref="B1616">IF('Cleaned Data'!B1616="","",_xlfn.SWITCH('Cleaned Data'!B1616,"Coffee",1,"Tea",2,"Juice",3,"Smoothie",4,"Cake",5,"Sandwich",6,"Salad",7,"Cookie",8,0))</f>
        <v>6</v>
      </c>
      <c r="C1616" s="1">
        <v>1</v>
      </c>
      <c r="D1616" s="6">
        <v>4</v>
      </c>
      <c r="E1616" s="1">
        <v>4</v>
      </c>
      <c r="F1616" s="1" cm="1">
        <f t="array" ref="F1616">IF('Cleaned Data'!F1616="","",_xlfn.SWITCH('Cleaned Data'!F1616,"Cash",1,"Credit Card",2,"Digital Wallet",3,0))</f>
        <v>2</v>
      </c>
      <c r="G1616" s="1" cm="1">
        <f t="array" ref="G1616">IF('Cleaned Data'!G1616="","",_xlfn.SWITCH('Cleaned Data'!G1616,"In-Store",1,"Takeaway",2,0))</f>
        <v>2</v>
      </c>
      <c r="H1616" s="8">
        <v>45081</v>
      </c>
    </row>
    <row r="1617" spans="1:8" ht="12.5" x14ac:dyDescent="0.25">
      <c r="A1617" s="1" t="str">
        <v>TXN_4685453</v>
      </c>
      <c r="B1617" s="1" cm="1">
        <f t="array" ref="B1617">IF('Cleaned Data'!B1617="","",_xlfn.SWITCH('Cleaned Data'!B1617,"Coffee",1,"Tea",2,"Juice",3,"Smoothie",4,"Cake",5,"Sandwich",6,"Salad",7,"Cookie",8,0))</f>
        <v>6</v>
      </c>
      <c r="C1617" s="1">
        <v>4</v>
      </c>
      <c r="D1617" s="6">
        <v>4</v>
      </c>
      <c r="E1617" s="1">
        <v>16</v>
      </c>
      <c r="F1617" s="1" cm="1">
        <f t="array" ref="F1617">IF('Cleaned Data'!F1617="","",_xlfn.SWITCH('Cleaned Data'!F1617,"Cash",1,"Credit Card",2,"Digital Wallet",3,0))</f>
        <v>3</v>
      </c>
      <c r="G1617" s="1" cm="1">
        <f t="array" ref="G1617">IF('Cleaned Data'!G1617="","",_xlfn.SWITCH('Cleaned Data'!G1617,"In-Store",1,"Takeaway",2,0))</f>
        <v>0</v>
      </c>
      <c r="H1617" s="8">
        <v>45081</v>
      </c>
    </row>
    <row r="1618" spans="1:8" ht="12.5" x14ac:dyDescent="0.25">
      <c r="A1618" s="1" t="str">
        <v>TXN_4892165</v>
      </c>
      <c r="B1618" s="1" cm="1">
        <f t="array" ref="B1618">IF('Cleaned Data'!B1618="","",_xlfn.SWITCH('Cleaned Data'!B1618,"Coffee",1,"Tea",2,"Juice",3,"Smoothie",4,"Cake",5,"Sandwich",6,"Salad",7,"Cookie",8,0))</f>
        <v>5</v>
      </c>
      <c r="C1618" s="1">
        <v>3</v>
      </c>
      <c r="D1618" s="6">
        <v>3</v>
      </c>
      <c r="E1618" s="1">
        <v>9</v>
      </c>
      <c r="F1618" s="1" cm="1">
        <f t="array" ref="F1618">IF('Cleaned Data'!F1618="","",_xlfn.SWITCH('Cleaned Data'!F1618,"Cash",1,"Credit Card",2,"Digital Wallet",3,0))</f>
        <v>1</v>
      </c>
      <c r="G1618" s="1" cm="1">
        <f t="array" ref="G1618">IF('Cleaned Data'!G1618="","",_xlfn.SWITCH('Cleaned Data'!G1618,"In-Store",1,"Takeaway",2,0))</f>
        <v>0</v>
      </c>
      <c r="H1618" s="8">
        <v>45081</v>
      </c>
    </row>
    <row r="1619" spans="1:8" ht="12.5" x14ac:dyDescent="0.25">
      <c r="A1619" s="1" t="str">
        <v>TXN_5409141</v>
      </c>
      <c r="B1619" s="1" cm="1">
        <f t="array" ref="B1619">IF('Cleaned Data'!B1619="","",_xlfn.SWITCH('Cleaned Data'!B1619,"Coffee",1,"Tea",2,"Juice",3,"Smoothie",4,"Cake",5,"Sandwich",6,"Salad",7,"Cookie",8,0))</f>
        <v>3</v>
      </c>
      <c r="C1619" s="1">
        <v>4</v>
      </c>
      <c r="D1619" s="6">
        <v>3</v>
      </c>
      <c r="E1619" s="1">
        <v>12</v>
      </c>
      <c r="F1619" s="1" cm="1">
        <f t="array" ref="F1619">IF('Cleaned Data'!F1619="","",_xlfn.SWITCH('Cleaned Data'!F1619,"Cash",1,"Credit Card",2,"Digital Wallet",3,0))</f>
        <v>2</v>
      </c>
      <c r="G1619" s="1" cm="1">
        <f t="array" ref="G1619">IF('Cleaned Data'!G1619="","",_xlfn.SWITCH('Cleaned Data'!G1619,"In-Store",1,"Takeaway",2,0))</f>
        <v>1</v>
      </c>
      <c r="H1619" s="8">
        <v>45081</v>
      </c>
    </row>
    <row r="1620" spans="1:8" ht="12.5" x14ac:dyDescent="0.25">
      <c r="A1620" s="1" t="str">
        <v>TXN_5504130</v>
      </c>
      <c r="B1620" s="1" cm="1">
        <f t="array" ref="B1620">IF('Cleaned Data'!B1620="","",_xlfn.SWITCH('Cleaned Data'!B1620,"Coffee",1,"Tea",2,"Juice",3,"Smoothie",4,"Cake",5,"Sandwich",6,"Salad",7,"Cookie",8,0))</f>
        <v>5</v>
      </c>
      <c r="C1620" s="1">
        <v>5</v>
      </c>
      <c r="D1620" s="6">
        <v>3</v>
      </c>
      <c r="E1620" s="1">
        <v>15</v>
      </c>
      <c r="F1620" s="1" cm="1">
        <f t="array" ref="F1620">IF('Cleaned Data'!F1620="","",_xlfn.SWITCH('Cleaned Data'!F1620,"Cash",1,"Credit Card",2,"Digital Wallet",3,0))</f>
        <v>0</v>
      </c>
      <c r="G1620" s="1" cm="1">
        <f t="array" ref="G1620">IF('Cleaned Data'!G1620="","",_xlfn.SWITCH('Cleaned Data'!G1620,"In-Store",1,"Takeaway",2,0))</f>
        <v>2</v>
      </c>
      <c r="H1620" s="8">
        <v>45081</v>
      </c>
    </row>
    <row r="1621" spans="1:8" ht="12.5" x14ac:dyDescent="0.25">
      <c r="A1621" s="1" t="str">
        <v>TXN_5609139</v>
      </c>
      <c r="B1621" s="1" cm="1">
        <f t="array" ref="B1621">IF('Cleaned Data'!B1621="","",_xlfn.SWITCH('Cleaned Data'!B1621,"Coffee",1,"Tea",2,"Juice",3,"Smoothie",4,"Cake",5,"Sandwich",6,"Salad",7,"Cookie",8,0))</f>
        <v>5</v>
      </c>
      <c r="C1621" s="1">
        <v>3</v>
      </c>
      <c r="D1621" s="6">
        <v>3</v>
      </c>
      <c r="E1621" s="1">
        <v>9</v>
      </c>
      <c r="F1621" s="1" cm="1">
        <f t="array" ref="F1621">IF('Cleaned Data'!F1621="","",_xlfn.SWITCH('Cleaned Data'!F1621,"Cash",1,"Credit Card",2,"Digital Wallet",3,0))</f>
        <v>3</v>
      </c>
      <c r="G1621" s="1" cm="1">
        <f t="array" ref="G1621">IF('Cleaned Data'!G1621="","",_xlfn.SWITCH('Cleaned Data'!G1621,"In-Store",1,"Takeaway",2,0))</f>
        <v>0</v>
      </c>
      <c r="H1621" s="8">
        <v>45081</v>
      </c>
    </row>
    <row r="1622" spans="1:8" ht="12.5" x14ac:dyDescent="0.25">
      <c r="A1622" s="1" t="str">
        <v>TXN_5634960</v>
      </c>
      <c r="B1622" s="1" cm="1">
        <f t="array" ref="B1622">IF('Cleaned Data'!B1622="","",_xlfn.SWITCH('Cleaned Data'!B1622,"Coffee",1,"Tea",2,"Juice",3,"Smoothie",4,"Cake",5,"Sandwich",6,"Salad",7,"Cookie",8,0))</f>
        <v>1</v>
      </c>
      <c r="C1622" s="1">
        <v>1</v>
      </c>
      <c r="D1622" s="6">
        <v>2</v>
      </c>
      <c r="E1622" s="1">
        <v>2</v>
      </c>
      <c r="F1622" s="1" cm="1">
        <f t="array" ref="F1622">IF('Cleaned Data'!F1622="","",_xlfn.SWITCH('Cleaned Data'!F1622,"Cash",1,"Credit Card",2,"Digital Wallet",3,0))</f>
        <v>1</v>
      </c>
      <c r="G1622" s="1" cm="1">
        <f t="array" ref="G1622">IF('Cleaned Data'!G1622="","",_xlfn.SWITCH('Cleaned Data'!G1622,"In-Store",1,"Takeaway",2,0))</f>
        <v>1</v>
      </c>
      <c r="H1622" s="8">
        <v>45081</v>
      </c>
    </row>
    <row r="1623" spans="1:8" ht="12.5" x14ac:dyDescent="0.25">
      <c r="A1623" s="1" t="str">
        <v>TXN_5968705</v>
      </c>
      <c r="B1623" s="1" cm="1">
        <f t="array" ref="B1623">IF('Cleaned Data'!B1623="","",_xlfn.SWITCH('Cleaned Data'!B1623,"Coffee",1,"Tea",2,"Juice",3,"Smoothie",4,"Cake",5,"Sandwich",6,"Salad",7,"Cookie",8,0))</f>
        <v>2</v>
      </c>
      <c r="C1623" s="1">
        <v>3</v>
      </c>
      <c r="D1623" s="6">
        <v>1.5</v>
      </c>
      <c r="E1623" s="1">
        <v>4.5</v>
      </c>
      <c r="F1623" s="1" cm="1">
        <f t="array" ref="F1623">IF('Cleaned Data'!F1623="","",_xlfn.SWITCH('Cleaned Data'!F1623,"Cash",1,"Credit Card",2,"Digital Wallet",3,0))</f>
        <v>0</v>
      </c>
      <c r="G1623" s="1" cm="1">
        <f t="array" ref="G1623">IF('Cleaned Data'!G1623="","",_xlfn.SWITCH('Cleaned Data'!G1623,"In-Store",1,"Takeaway",2,0))</f>
        <v>0</v>
      </c>
      <c r="H1623" s="8">
        <v>45081</v>
      </c>
    </row>
    <row r="1624" spans="1:8" ht="12.5" x14ac:dyDescent="0.25">
      <c r="A1624" s="1" t="str">
        <v>TXN_6685570</v>
      </c>
      <c r="B1624" s="1" cm="1">
        <f t="array" ref="B1624">IF('Cleaned Data'!B1624="","",_xlfn.SWITCH('Cleaned Data'!B1624,"Coffee",1,"Tea",2,"Juice",3,"Smoothie",4,"Cake",5,"Sandwich",6,"Salad",7,"Cookie",8,0))</f>
        <v>3</v>
      </c>
      <c r="C1624" s="1">
        <v>4</v>
      </c>
      <c r="D1624" s="6">
        <v>3</v>
      </c>
      <c r="E1624" s="1">
        <v>12</v>
      </c>
      <c r="F1624" s="1" cm="1">
        <f t="array" ref="F1624">IF('Cleaned Data'!F1624="","",_xlfn.SWITCH('Cleaned Data'!F1624,"Cash",1,"Credit Card",2,"Digital Wallet",3,0))</f>
        <v>1</v>
      </c>
      <c r="G1624" s="1" cm="1">
        <f t="array" ref="G1624">IF('Cleaned Data'!G1624="","",_xlfn.SWITCH('Cleaned Data'!G1624,"In-Store",1,"Takeaway",2,0))</f>
        <v>1</v>
      </c>
      <c r="H1624" s="8">
        <v>45081</v>
      </c>
    </row>
    <row r="1625" spans="1:8" ht="12.5" x14ac:dyDescent="0.25">
      <c r="A1625" s="1" t="str">
        <v>TXN_6739950</v>
      </c>
      <c r="B1625" s="1" cm="1">
        <f t="array" ref="B1625">IF('Cleaned Data'!B1625="","",_xlfn.SWITCH('Cleaned Data'!B1625,"Coffee",1,"Tea",2,"Juice",3,"Smoothie",4,"Cake",5,"Sandwich",6,"Salad",7,"Cookie",8,0))</f>
        <v>8</v>
      </c>
      <c r="C1625" s="1">
        <v>5</v>
      </c>
      <c r="D1625" s="6">
        <v>1</v>
      </c>
      <c r="E1625" s="1">
        <v>5</v>
      </c>
      <c r="F1625" s="1" cm="1">
        <f t="array" ref="F1625">IF('Cleaned Data'!F1625="","",_xlfn.SWITCH('Cleaned Data'!F1625,"Cash",1,"Credit Card",2,"Digital Wallet",3,0))</f>
        <v>3</v>
      </c>
      <c r="G1625" s="1" cm="1">
        <f t="array" ref="G1625">IF('Cleaned Data'!G1625="","",_xlfn.SWITCH('Cleaned Data'!G1625,"In-Store",1,"Takeaway",2,0))</f>
        <v>0</v>
      </c>
      <c r="H1625" s="8">
        <v>45081</v>
      </c>
    </row>
    <row r="1626" spans="1:8" ht="12.5" x14ac:dyDescent="0.25">
      <c r="A1626" s="1" t="str">
        <v>TXN_6782228</v>
      </c>
      <c r="B1626" s="1" cm="1">
        <f t="array" ref="B1626">IF('Cleaned Data'!B1626="","",_xlfn.SWITCH('Cleaned Data'!B1626,"Coffee",1,"Tea",2,"Juice",3,"Smoothie",4,"Cake",5,"Sandwich",6,"Salad",7,"Cookie",8,0))</f>
        <v>4</v>
      </c>
      <c r="C1626" s="1">
        <v>3</v>
      </c>
      <c r="D1626" s="6">
        <v>4</v>
      </c>
      <c r="E1626" s="1">
        <v>12</v>
      </c>
      <c r="F1626" s="1" cm="1">
        <f t="array" ref="F1626">IF('Cleaned Data'!F1626="","",_xlfn.SWITCH('Cleaned Data'!F1626,"Cash",1,"Credit Card",2,"Digital Wallet",3,0))</f>
        <v>0</v>
      </c>
      <c r="G1626" s="1" cm="1">
        <f t="array" ref="G1626">IF('Cleaned Data'!G1626="","",_xlfn.SWITCH('Cleaned Data'!G1626,"In-Store",1,"Takeaway",2,0))</f>
        <v>2</v>
      </c>
      <c r="H1626" s="8">
        <v>45081</v>
      </c>
    </row>
    <row r="1627" spans="1:8" ht="12.5" x14ac:dyDescent="0.25">
      <c r="A1627" s="1" t="str">
        <v>TXN_7097760</v>
      </c>
      <c r="B1627" s="1" cm="1">
        <f t="array" ref="B1627">IF('Cleaned Data'!B1627="","",_xlfn.SWITCH('Cleaned Data'!B1627,"Coffee",1,"Tea",2,"Juice",3,"Smoothie",4,"Cake",5,"Sandwich",6,"Salad",7,"Cookie",8,0))</f>
        <v>6</v>
      </c>
      <c r="C1627" s="1">
        <v>3</v>
      </c>
      <c r="D1627" s="6">
        <v>4</v>
      </c>
      <c r="E1627" s="1">
        <v>12</v>
      </c>
      <c r="F1627" s="1" cm="1">
        <f t="array" ref="F1627">IF('Cleaned Data'!F1627="","",_xlfn.SWITCH('Cleaned Data'!F1627,"Cash",1,"Credit Card",2,"Digital Wallet",3,0))</f>
        <v>1</v>
      </c>
      <c r="G1627" s="1" cm="1">
        <f t="array" ref="G1627">IF('Cleaned Data'!G1627="","",_xlfn.SWITCH('Cleaned Data'!G1627,"In-Store",1,"Takeaway",2,0))</f>
        <v>1</v>
      </c>
      <c r="H1627" s="8">
        <v>45081</v>
      </c>
    </row>
    <row r="1628" spans="1:8" ht="12.5" x14ac:dyDescent="0.25">
      <c r="A1628" s="1" t="str">
        <v>TXN_7218134</v>
      </c>
      <c r="B1628" s="1" cm="1">
        <f t="array" ref="B1628">IF('Cleaned Data'!B1628="","",_xlfn.SWITCH('Cleaned Data'!B1628,"Coffee",1,"Tea",2,"Juice",3,"Smoothie",4,"Cake",5,"Sandwich",6,"Salad",7,"Cookie",8,0))</f>
        <v>8</v>
      </c>
      <c r="C1628" s="1">
        <v>3</v>
      </c>
      <c r="D1628" s="6">
        <v>1</v>
      </c>
      <c r="E1628" s="1">
        <v>3</v>
      </c>
      <c r="F1628" s="1" cm="1">
        <f t="array" ref="F1628">IF('Cleaned Data'!F1628="","",_xlfn.SWITCH('Cleaned Data'!F1628,"Cash",1,"Credit Card",2,"Digital Wallet",3,0))</f>
        <v>0</v>
      </c>
      <c r="G1628" s="1" cm="1">
        <f t="array" ref="G1628">IF('Cleaned Data'!G1628="","",_xlfn.SWITCH('Cleaned Data'!G1628,"In-Store",1,"Takeaway",2,0))</f>
        <v>0</v>
      </c>
      <c r="H1628" s="8">
        <v>45081</v>
      </c>
    </row>
    <row r="1629" spans="1:8" ht="12.5" x14ac:dyDescent="0.25">
      <c r="A1629" s="1" t="str">
        <v>TXN_7325430</v>
      </c>
      <c r="B1629" s="1" cm="1">
        <f t="array" ref="B1629">IF('Cleaned Data'!B1629="","",_xlfn.SWITCH('Cleaned Data'!B1629,"Coffee",1,"Tea",2,"Juice",3,"Smoothie",4,"Cake",5,"Sandwich",6,"Salad",7,"Cookie",8,0))</f>
        <v>6</v>
      </c>
      <c r="C1629" s="1">
        <v>2</v>
      </c>
      <c r="D1629" s="6">
        <v>4</v>
      </c>
      <c r="E1629" s="1">
        <v>8</v>
      </c>
      <c r="F1629" s="1" cm="1">
        <f t="array" ref="F1629">IF('Cleaned Data'!F1629="","",_xlfn.SWITCH('Cleaned Data'!F1629,"Cash",1,"Credit Card",2,"Digital Wallet",3,0))</f>
        <v>0</v>
      </c>
      <c r="G1629" s="1" cm="1">
        <f t="array" ref="G1629">IF('Cleaned Data'!G1629="","",_xlfn.SWITCH('Cleaned Data'!G1629,"In-Store",1,"Takeaway",2,0))</f>
        <v>1</v>
      </c>
      <c r="H1629" s="8">
        <v>45081</v>
      </c>
    </row>
    <row r="1630" spans="1:8" ht="12.5" x14ac:dyDescent="0.25">
      <c r="A1630" s="1" t="str">
        <v>TXN_7889745</v>
      </c>
      <c r="B1630" s="1" cm="1">
        <f t="array" ref="B1630">IF('Cleaned Data'!B1630="","",_xlfn.SWITCH('Cleaned Data'!B1630,"Coffee",1,"Tea",2,"Juice",3,"Smoothie",4,"Cake",5,"Sandwich",6,"Salad",7,"Cookie",8,0))</f>
        <v>5</v>
      </c>
      <c r="C1630" s="1">
        <v>4</v>
      </c>
      <c r="D1630" s="6">
        <v>3</v>
      </c>
      <c r="E1630" s="1">
        <v>12</v>
      </c>
      <c r="F1630" s="1" cm="1">
        <f t="array" ref="F1630">IF('Cleaned Data'!F1630="","",_xlfn.SWITCH('Cleaned Data'!F1630,"Cash",1,"Credit Card",2,"Digital Wallet",3,0))</f>
        <v>1</v>
      </c>
      <c r="G1630" s="1" cm="1">
        <f t="array" ref="G1630">IF('Cleaned Data'!G1630="","",_xlfn.SWITCH('Cleaned Data'!G1630,"In-Store",1,"Takeaway",2,0))</f>
        <v>0</v>
      </c>
      <c r="H1630" s="8">
        <v>45081</v>
      </c>
    </row>
    <row r="1631" spans="1:8" ht="12.5" x14ac:dyDescent="0.25">
      <c r="A1631" s="1" t="str">
        <v>TXN_8076942</v>
      </c>
      <c r="B1631" s="1" cm="1">
        <f t="array" ref="B1631">IF('Cleaned Data'!B1631="","",_xlfn.SWITCH('Cleaned Data'!B1631,"Coffee",1,"Tea",2,"Juice",3,"Smoothie",4,"Cake",5,"Sandwich",6,"Salad",7,"Cookie",8,0))</f>
        <v>8</v>
      </c>
      <c r="C1631" s="1">
        <v>5</v>
      </c>
      <c r="D1631" s="6">
        <v>1</v>
      </c>
      <c r="E1631" s="1">
        <v>5</v>
      </c>
      <c r="F1631" s="1" cm="1">
        <f t="array" ref="F1631">IF('Cleaned Data'!F1631="","",_xlfn.SWITCH('Cleaned Data'!F1631,"Cash",1,"Credit Card",2,"Digital Wallet",3,0))</f>
        <v>3</v>
      </c>
      <c r="G1631" s="1" cm="1">
        <f t="array" ref="G1631">IF('Cleaned Data'!G1631="","",_xlfn.SWITCH('Cleaned Data'!G1631,"In-Store",1,"Takeaway",2,0))</f>
        <v>2</v>
      </c>
      <c r="H1631" s="8">
        <v>45081</v>
      </c>
    </row>
    <row r="1632" spans="1:8" ht="12.5" x14ac:dyDescent="0.25">
      <c r="A1632" s="1" t="str">
        <v>TXN_8837886</v>
      </c>
      <c r="B1632" s="1" cm="1">
        <f t="array" ref="B1632">IF('Cleaned Data'!B1632="","",_xlfn.SWITCH('Cleaned Data'!B1632,"Coffee",1,"Tea",2,"Juice",3,"Smoothie",4,"Cake",5,"Sandwich",6,"Salad",7,"Cookie",8,0))</f>
        <v>5</v>
      </c>
      <c r="C1632" s="1">
        <v>3</v>
      </c>
      <c r="D1632" s="6">
        <v>3</v>
      </c>
      <c r="E1632" s="1">
        <v>9</v>
      </c>
      <c r="F1632" s="1" cm="1">
        <f t="array" ref="F1632">IF('Cleaned Data'!F1632="","",_xlfn.SWITCH('Cleaned Data'!F1632,"Cash",1,"Credit Card",2,"Digital Wallet",3,0))</f>
        <v>1</v>
      </c>
      <c r="G1632" s="1" cm="1">
        <f t="array" ref="G1632">IF('Cleaned Data'!G1632="","",_xlfn.SWITCH('Cleaned Data'!G1632,"In-Store",1,"Takeaway",2,0))</f>
        <v>2</v>
      </c>
      <c r="H1632" s="8">
        <v>45081</v>
      </c>
    </row>
    <row r="1633" spans="1:8" ht="12.5" x14ac:dyDescent="0.25">
      <c r="A1633" s="1" t="str">
        <v>TXN_9874192</v>
      </c>
      <c r="B1633" s="1" cm="1">
        <f t="array" ref="B1633">IF('Cleaned Data'!B1633="","",_xlfn.SWITCH('Cleaned Data'!B1633,"Coffee",1,"Tea",2,"Juice",3,"Smoothie",4,"Cake",5,"Sandwich",6,"Salad",7,"Cookie",8,0))</f>
        <v>2</v>
      </c>
      <c r="C1633" s="1">
        <v>2</v>
      </c>
      <c r="D1633" s="6">
        <v>1.5</v>
      </c>
      <c r="E1633" s="1">
        <v>3</v>
      </c>
      <c r="F1633" s="1" cm="1">
        <f t="array" ref="F1633">IF('Cleaned Data'!F1633="","",_xlfn.SWITCH('Cleaned Data'!F1633,"Cash",1,"Credit Card",2,"Digital Wallet",3,0))</f>
        <v>3</v>
      </c>
      <c r="G1633" s="1" cm="1">
        <f t="array" ref="G1633">IF('Cleaned Data'!G1633="","",_xlfn.SWITCH('Cleaned Data'!G1633,"In-Store",1,"Takeaway",2,0))</f>
        <v>0</v>
      </c>
      <c r="H1633" s="8">
        <v>45081</v>
      </c>
    </row>
    <row r="1634" spans="1:8" ht="12.5" x14ac:dyDescent="0.25">
      <c r="A1634" s="1" t="str">
        <v>TXN_9934619</v>
      </c>
      <c r="B1634" s="1" cm="1">
        <f t="array" ref="B1634">IF('Cleaned Data'!B1634="","",_xlfn.SWITCH('Cleaned Data'!B1634,"Coffee",1,"Tea",2,"Juice",3,"Smoothie",4,"Cake",5,"Sandwich",6,"Salad",7,"Cookie",8,0))</f>
        <v>7</v>
      </c>
      <c r="C1634" s="1">
        <v>3</v>
      </c>
      <c r="D1634" s="6">
        <v>5</v>
      </c>
      <c r="E1634" s="1">
        <v>15</v>
      </c>
      <c r="F1634" s="1" cm="1">
        <f t="array" ref="F1634">IF('Cleaned Data'!F1634="","",_xlfn.SWITCH('Cleaned Data'!F1634,"Cash",1,"Credit Card",2,"Digital Wallet",3,0))</f>
        <v>0</v>
      </c>
      <c r="G1634" s="1" cm="1">
        <f t="array" ref="G1634">IF('Cleaned Data'!G1634="","",_xlfn.SWITCH('Cleaned Data'!G1634,"In-Store",1,"Takeaway",2,0))</f>
        <v>1</v>
      </c>
      <c r="H1634" s="8">
        <v>45081</v>
      </c>
    </row>
    <row r="1635" spans="1:8" ht="12.5" x14ac:dyDescent="0.25">
      <c r="A1635" s="1" t="str">
        <v>TXN_1701766</v>
      </c>
      <c r="B1635" s="1" cm="1">
        <f t="array" ref="B1635">IF('Cleaned Data'!B1635="","",_xlfn.SWITCH('Cleaned Data'!B1635,"Coffee",1,"Tea",2,"Juice",3,"Smoothie",4,"Cake",5,"Sandwich",6,"Salad",7,"Cookie",8,0))</f>
        <v>3</v>
      </c>
      <c r="C1635" s="1">
        <v>5</v>
      </c>
      <c r="D1635" s="6">
        <v>3</v>
      </c>
      <c r="E1635" s="1">
        <v>15</v>
      </c>
      <c r="F1635" s="1" cm="1">
        <f t="array" ref="F1635">IF('Cleaned Data'!F1635="","",_xlfn.SWITCH('Cleaned Data'!F1635,"Cash",1,"Credit Card",2,"Digital Wallet",3,0))</f>
        <v>1</v>
      </c>
      <c r="G1635" s="1" cm="1">
        <f t="array" ref="G1635">IF('Cleaned Data'!G1635="","",_xlfn.SWITCH('Cleaned Data'!G1635,"In-Store",1,"Takeaway",2,0))</f>
        <v>2</v>
      </c>
      <c r="H1635" s="8">
        <v>45082</v>
      </c>
    </row>
    <row r="1636" spans="1:8" ht="12.5" x14ac:dyDescent="0.25">
      <c r="A1636" s="1" t="str">
        <v>TXN_1706896</v>
      </c>
      <c r="B1636" s="1" cm="1">
        <f t="array" ref="B1636">IF('Cleaned Data'!B1636="","",_xlfn.SWITCH('Cleaned Data'!B1636,"Coffee",1,"Tea",2,"Juice",3,"Smoothie",4,"Cake",5,"Sandwich",6,"Salad",7,"Cookie",8,0))</f>
        <v>2</v>
      </c>
      <c r="C1636" s="1">
        <v>4</v>
      </c>
      <c r="D1636" s="6">
        <v>1.5</v>
      </c>
      <c r="E1636" s="1">
        <v>6</v>
      </c>
      <c r="F1636" s="1" cm="1">
        <f t="array" ref="F1636">IF('Cleaned Data'!F1636="","",_xlfn.SWITCH('Cleaned Data'!F1636,"Cash",1,"Credit Card",2,"Digital Wallet",3,0))</f>
        <v>3</v>
      </c>
      <c r="G1636" s="1" cm="1">
        <f t="array" ref="G1636">IF('Cleaned Data'!G1636="","",_xlfn.SWITCH('Cleaned Data'!G1636,"In-Store",1,"Takeaway",2,0))</f>
        <v>2</v>
      </c>
      <c r="H1636" s="8">
        <v>45082</v>
      </c>
    </row>
    <row r="1637" spans="1:8" ht="12.5" x14ac:dyDescent="0.25">
      <c r="A1637" s="1" t="str">
        <v>TXN_1714274</v>
      </c>
      <c r="B1637" s="1" cm="1">
        <f t="array" ref="B1637">IF('Cleaned Data'!B1637="","",_xlfn.SWITCH('Cleaned Data'!B1637,"Coffee",1,"Tea",2,"Juice",3,"Smoothie",4,"Cake",5,"Sandwich",6,"Salad",7,"Cookie",8,0))</f>
        <v>2</v>
      </c>
      <c r="C1637" s="1">
        <v>5</v>
      </c>
      <c r="D1637" s="6">
        <v>1.5</v>
      </c>
      <c r="E1637" s="1">
        <v>7.5</v>
      </c>
      <c r="F1637" s="1" cm="1">
        <f t="array" ref="F1637">IF('Cleaned Data'!F1637="","",_xlfn.SWITCH('Cleaned Data'!F1637,"Cash",1,"Credit Card",2,"Digital Wallet",3,0))</f>
        <v>0</v>
      </c>
      <c r="G1637" s="1" cm="1">
        <f t="array" ref="G1637">IF('Cleaned Data'!G1637="","",_xlfn.SWITCH('Cleaned Data'!G1637,"In-Store",1,"Takeaway",2,0))</f>
        <v>0</v>
      </c>
      <c r="H1637" s="8">
        <v>45082</v>
      </c>
    </row>
    <row r="1638" spans="1:8" ht="12.5" x14ac:dyDescent="0.25">
      <c r="A1638" s="1" t="str">
        <v>TXN_2408294</v>
      </c>
      <c r="B1638" s="1" cm="1">
        <f t="array" ref="B1638">IF('Cleaned Data'!B1638="","",_xlfn.SWITCH('Cleaned Data'!B1638,"Coffee",1,"Tea",2,"Juice",3,"Smoothie",4,"Cake",5,"Sandwich",6,"Salad",7,"Cookie",8,0))</f>
        <v>2</v>
      </c>
      <c r="C1638" s="1">
        <v>4</v>
      </c>
      <c r="D1638" s="6">
        <v>1.5</v>
      </c>
      <c r="E1638" s="1">
        <v>6</v>
      </c>
      <c r="F1638" s="1" cm="1">
        <f t="array" ref="F1638">IF('Cleaned Data'!F1638="","",_xlfn.SWITCH('Cleaned Data'!F1638,"Cash",1,"Credit Card",2,"Digital Wallet",3,0))</f>
        <v>1</v>
      </c>
      <c r="G1638" s="1" cm="1">
        <f t="array" ref="G1638">IF('Cleaned Data'!G1638="","",_xlfn.SWITCH('Cleaned Data'!G1638,"In-Store",1,"Takeaway",2,0))</f>
        <v>1</v>
      </c>
      <c r="H1638" s="8">
        <v>45082</v>
      </c>
    </row>
    <row r="1639" spans="1:8" ht="12.5" x14ac:dyDescent="0.25">
      <c r="A1639" s="1" t="str">
        <v>TXN_2519044</v>
      </c>
      <c r="B1639" s="1" cm="1">
        <f t="array" ref="B1639">IF('Cleaned Data'!B1639="","",_xlfn.SWITCH('Cleaned Data'!B1639,"Coffee",1,"Tea",2,"Juice",3,"Smoothie",4,"Cake",5,"Sandwich",6,"Salad",7,"Cookie",8,0))</f>
        <v>4</v>
      </c>
      <c r="C1639" s="1">
        <v>4</v>
      </c>
      <c r="D1639" s="6">
        <v>4</v>
      </c>
      <c r="E1639" s="1">
        <v>16</v>
      </c>
      <c r="F1639" s="1" cm="1">
        <f t="array" ref="F1639">IF('Cleaned Data'!F1639="","",_xlfn.SWITCH('Cleaned Data'!F1639,"Cash",1,"Credit Card",2,"Digital Wallet",3,0))</f>
        <v>0</v>
      </c>
      <c r="G1639" s="1" cm="1">
        <f t="array" ref="G1639">IF('Cleaned Data'!G1639="","",_xlfn.SWITCH('Cleaned Data'!G1639,"In-Store",1,"Takeaway",2,0))</f>
        <v>1</v>
      </c>
      <c r="H1639" s="8">
        <v>45082</v>
      </c>
    </row>
    <row r="1640" spans="1:8" ht="12.5" x14ac:dyDescent="0.25">
      <c r="A1640" s="1" t="str">
        <v>TXN_3749365</v>
      </c>
      <c r="B1640" s="1" cm="1">
        <f t="array" ref="B1640">IF('Cleaned Data'!B1640="","",_xlfn.SWITCH('Cleaned Data'!B1640,"Coffee",1,"Tea",2,"Juice",3,"Smoothie",4,"Cake",5,"Sandwich",6,"Salad",7,"Cookie",8,0))</f>
        <v>4</v>
      </c>
      <c r="C1640" s="1">
        <v>5</v>
      </c>
      <c r="D1640" s="6">
        <v>4</v>
      </c>
      <c r="E1640" s="1">
        <v>20</v>
      </c>
      <c r="F1640" s="1" cm="1">
        <f t="array" ref="F1640">IF('Cleaned Data'!F1640="","",_xlfn.SWITCH('Cleaned Data'!F1640,"Cash",1,"Credit Card",2,"Digital Wallet",3,0))</f>
        <v>0</v>
      </c>
      <c r="G1640" s="1" cm="1">
        <f t="array" ref="G1640">IF('Cleaned Data'!G1640="","",_xlfn.SWITCH('Cleaned Data'!G1640,"In-Store",1,"Takeaway",2,0))</f>
        <v>2</v>
      </c>
      <c r="H1640" s="8">
        <v>45082</v>
      </c>
    </row>
    <row r="1641" spans="1:8" ht="12.5" x14ac:dyDescent="0.25">
      <c r="A1641" s="1" t="str">
        <v>TXN_3754190</v>
      </c>
      <c r="B1641" s="1" cm="1">
        <f t="array" ref="B1641">IF('Cleaned Data'!B1641="","",_xlfn.SWITCH('Cleaned Data'!B1641,"Coffee",1,"Tea",2,"Juice",3,"Smoothie",4,"Cake",5,"Sandwich",6,"Salad",7,"Cookie",8,0))</f>
        <v>8</v>
      </c>
      <c r="C1641" s="1">
        <v>4</v>
      </c>
      <c r="D1641" s="6">
        <v>1</v>
      </c>
      <c r="E1641" s="1">
        <v>4</v>
      </c>
      <c r="F1641" s="1" cm="1">
        <f t="array" ref="F1641">IF('Cleaned Data'!F1641="","",_xlfn.SWITCH('Cleaned Data'!F1641,"Cash",1,"Credit Card",2,"Digital Wallet",3,0))</f>
        <v>0</v>
      </c>
      <c r="G1641" s="1" cm="1">
        <f t="array" ref="G1641">IF('Cleaned Data'!G1641="","",_xlfn.SWITCH('Cleaned Data'!G1641,"In-Store",1,"Takeaway",2,0))</f>
        <v>2</v>
      </c>
      <c r="H1641" s="8">
        <v>45082</v>
      </c>
    </row>
    <row r="1642" spans="1:8" ht="12.5" x14ac:dyDescent="0.25">
      <c r="A1642" s="1" t="str">
        <v>TXN_4099487</v>
      </c>
      <c r="B1642" s="1" cm="1">
        <f t="array" ref="B1642">IF('Cleaned Data'!B1642="","",_xlfn.SWITCH('Cleaned Data'!B1642,"Coffee",1,"Tea",2,"Juice",3,"Smoothie",4,"Cake",5,"Sandwich",6,"Salad",7,"Cookie",8,0))</f>
        <v>5</v>
      </c>
      <c r="C1642" s="1">
        <v>4</v>
      </c>
      <c r="D1642" s="6">
        <v>3</v>
      </c>
      <c r="E1642" s="1">
        <v>12</v>
      </c>
      <c r="F1642" s="1" cm="1">
        <f t="array" ref="F1642">IF('Cleaned Data'!F1642="","",_xlfn.SWITCH('Cleaned Data'!F1642,"Cash",1,"Credit Card",2,"Digital Wallet",3,0))</f>
        <v>0</v>
      </c>
      <c r="G1642" s="1" cm="1">
        <f t="array" ref="G1642">IF('Cleaned Data'!G1642="","",_xlfn.SWITCH('Cleaned Data'!G1642,"In-Store",1,"Takeaway",2,0))</f>
        <v>2</v>
      </c>
      <c r="H1642" s="8">
        <v>45082</v>
      </c>
    </row>
    <row r="1643" spans="1:8" ht="12.5" x14ac:dyDescent="0.25">
      <c r="A1643" s="1" t="str">
        <v>TXN_4283693</v>
      </c>
      <c r="B1643" s="1" cm="1">
        <f t="array" ref="B1643">IF('Cleaned Data'!B1643="","",_xlfn.SWITCH('Cleaned Data'!B1643,"Coffee",1,"Tea",2,"Juice",3,"Smoothie",4,"Cake",5,"Sandwich",6,"Salad",7,"Cookie",8,0))</f>
        <v>2</v>
      </c>
      <c r="C1643" s="1">
        <v>5</v>
      </c>
      <c r="D1643" s="6">
        <v>1.5</v>
      </c>
      <c r="E1643" s="1">
        <v>7.5</v>
      </c>
      <c r="F1643" s="1" cm="1">
        <f t="array" ref="F1643">IF('Cleaned Data'!F1643="","",_xlfn.SWITCH('Cleaned Data'!F1643,"Cash",1,"Credit Card",2,"Digital Wallet",3,0))</f>
        <v>2</v>
      </c>
      <c r="G1643" s="1" cm="1">
        <f t="array" ref="G1643">IF('Cleaned Data'!G1643="","",_xlfn.SWITCH('Cleaned Data'!G1643,"In-Store",1,"Takeaway",2,0))</f>
        <v>0</v>
      </c>
      <c r="H1643" s="8">
        <v>45082</v>
      </c>
    </row>
    <row r="1644" spans="1:8" ht="12.5" x14ac:dyDescent="0.25">
      <c r="A1644" s="1" t="str">
        <v>TXN_4463677</v>
      </c>
      <c r="B1644" s="1" cm="1">
        <f t="array" ref="B1644">IF('Cleaned Data'!B1644="","",_xlfn.SWITCH('Cleaned Data'!B1644,"Coffee",1,"Tea",2,"Juice",3,"Smoothie",4,"Cake",5,"Sandwich",6,"Salad",7,"Cookie",8,0))</f>
        <v>5</v>
      </c>
      <c r="C1644" s="1">
        <v>5</v>
      </c>
      <c r="D1644" s="6">
        <v>3</v>
      </c>
      <c r="E1644" s="1">
        <v>15</v>
      </c>
      <c r="F1644" s="1" cm="1">
        <f t="array" ref="F1644">IF('Cleaned Data'!F1644="","",_xlfn.SWITCH('Cleaned Data'!F1644,"Cash",1,"Credit Card",2,"Digital Wallet",3,0))</f>
        <v>3</v>
      </c>
      <c r="G1644" s="1" cm="1">
        <f t="array" ref="G1644">IF('Cleaned Data'!G1644="","",_xlfn.SWITCH('Cleaned Data'!G1644,"In-Store",1,"Takeaway",2,0))</f>
        <v>0</v>
      </c>
      <c r="H1644" s="8">
        <v>45082</v>
      </c>
    </row>
    <row r="1645" spans="1:8" ht="12.5" x14ac:dyDescent="0.25">
      <c r="A1645" s="1" t="str">
        <v>TXN_4699911</v>
      </c>
      <c r="B1645" s="1" cm="1">
        <f t="array" ref="B1645">IF('Cleaned Data'!B1645="","",_xlfn.SWITCH('Cleaned Data'!B1645,"Coffee",1,"Tea",2,"Juice",3,"Smoothie",4,"Cake",5,"Sandwich",6,"Salad",7,"Cookie",8,0))</f>
        <v>3</v>
      </c>
      <c r="C1645" s="1">
        <v>5</v>
      </c>
      <c r="D1645" s="6">
        <v>3</v>
      </c>
      <c r="E1645" s="1">
        <v>15</v>
      </c>
      <c r="F1645" s="1" cm="1">
        <f t="array" ref="F1645">IF('Cleaned Data'!F1645="","",_xlfn.SWITCH('Cleaned Data'!F1645,"Cash",1,"Credit Card",2,"Digital Wallet",3,0))</f>
        <v>2</v>
      </c>
      <c r="G1645" s="1" cm="1">
        <f t="array" ref="G1645">IF('Cleaned Data'!G1645="","",_xlfn.SWITCH('Cleaned Data'!G1645,"In-Store",1,"Takeaway",2,0))</f>
        <v>1</v>
      </c>
      <c r="H1645" s="8">
        <v>45082</v>
      </c>
    </row>
    <row r="1646" spans="1:8" ht="12.5" x14ac:dyDescent="0.25">
      <c r="A1646" s="1" t="str">
        <v>TXN_4940237</v>
      </c>
      <c r="B1646" s="1" cm="1">
        <f t="array" ref="B1646">IF('Cleaned Data'!B1646="","",_xlfn.SWITCH('Cleaned Data'!B1646,"Coffee",1,"Tea",2,"Juice",3,"Smoothie",4,"Cake",5,"Sandwich",6,"Salad",7,"Cookie",8,0))</f>
        <v>7</v>
      </c>
      <c r="C1646" s="1">
        <v>2</v>
      </c>
      <c r="D1646" s="6">
        <v>5</v>
      </c>
      <c r="E1646" s="1">
        <v>10</v>
      </c>
      <c r="F1646" s="1" cm="1">
        <f t="array" ref="F1646">IF('Cleaned Data'!F1646="","",_xlfn.SWITCH('Cleaned Data'!F1646,"Cash",1,"Credit Card",2,"Digital Wallet",3,0))</f>
        <v>0</v>
      </c>
      <c r="G1646" s="1" cm="1">
        <f t="array" ref="G1646">IF('Cleaned Data'!G1646="","",_xlfn.SWITCH('Cleaned Data'!G1646,"In-Store",1,"Takeaway",2,0))</f>
        <v>1</v>
      </c>
      <c r="H1646" s="8">
        <v>45082</v>
      </c>
    </row>
    <row r="1647" spans="1:8" ht="12.5" x14ac:dyDescent="0.25">
      <c r="A1647" s="1" t="str">
        <v>TXN_4988100</v>
      </c>
      <c r="B1647" s="1" cm="1">
        <f t="array" ref="B1647">IF('Cleaned Data'!B1647="","",_xlfn.SWITCH('Cleaned Data'!B1647,"Coffee",1,"Tea",2,"Juice",3,"Smoothie",4,"Cake",5,"Sandwich",6,"Salad",7,"Cookie",8,0))</f>
        <v>8</v>
      </c>
      <c r="C1647" s="1">
        <v>2</v>
      </c>
      <c r="D1647" s="6">
        <v>1</v>
      </c>
      <c r="E1647" s="1">
        <v>2</v>
      </c>
      <c r="F1647" s="1" cm="1">
        <f t="array" ref="F1647">IF('Cleaned Data'!F1647="","",_xlfn.SWITCH('Cleaned Data'!F1647,"Cash",1,"Credit Card",2,"Digital Wallet",3,0))</f>
        <v>2</v>
      </c>
      <c r="G1647" s="1" cm="1">
        <f t="array" ref="G1647">IF('Cleaned Data'!G1647="","",_xlfn.SWITCH('Cleaned Data'!G1647,"In-Store",1,"Takeaway",2,0))</f>
        <v>2</v>
      </c>
      <c r="H1647" s="8">
        <v>45082</v>
      </c>
    </row>
    <row r="1648" spans="1:8" ht="12.5" x14ac:dyDescent="0.25">
      <c r="A1648" s="1" t="str">
        <v>TXN_5005793</v>
      </c>
      <c r="B1648" s="1" cm="1">
        <f t="array" ref="B1648">IF('Cleaned Data'!B1648="","",_xlfn.SWITCH('Cleaned Data'!B1648,"Coffee",1,"Tea",2,"Juice",3,"Smoothie",4,"Cake",5,"Sandwich",6,"Salad",7,"Cookie",8,0))</f>
        <v>6</v>
      </c>
      <c r="C1648" s="1">
        <v>1</v>
      </c>
      <c r="D1648" s="6">
        <v>4</v>
      </c>
      <c r="E1648" s="1">
        <v>4</v>
      </c>
      <c r="F1648" s="1" cm="1">
        <f t="array" ref="F1648">IF('Cleaned Data'!F1648="","",_xlfn.SWITCH('Cleaned Data'!F1648,"Cash",1,"Credit Card",2,"Digital Wallet",3,0))</f>
        <v>1</v>
      </c>
      <c r="G1648" s="1" cm="1">
        <f t="array" ref="G1648">IF('Cleaned Data'!G1648="","",_xlfn.SWITCH('Cleaned Data'!G1648,"In-Store",1,"Takeaway",2,0))</f>
        <v>1</v>
      </c>
      <c r="H1648" s="8">
        <v>45082</v>
      </c>
    </row>
    <row r="1649" spans="1:8" ht="12.5" x14ac:dyDescent="0.25">
      <c r="A1649" s="1" t="str">
        <v>TXN_5295223</v>
      </c>
      <c r="B1649" s="1" cm="1">
        <f t="array" ref="B1649">IF('Cleaned Data'!B1649="","",_xlfn.SWITCH('Cleaned Data'!B1649,"Coffee",1,"Tea",2,"Juice",3,"Smoothie",4,"Cake",5,"Sandwich",6,"Salad",7,"Cookie",8,0))</f>
        <v>6</v>
      </c>
      <c r="C1649" s="1">
        <v>4</v>
      </c>
      <c r="D1649" s="6">
        <v>4</v>
      </c>
      <c r="E1649" s="1">
        <v>16</v>
      </c>
      <c r="F1649" s="1" cm="1">
        <f t="array" ref="F1649">IF('Cleaned Data'!F1649="","",_xlfn.SWITCH('Cleaned Data'!F1649,"Cash",1,"Credit Card",2,"Digital Wallet",3,0))</f>
        <v>3</v>
      </c>
      <c r="G1649" s="1" cm="1">
        <f t="array" ref="G1649">IF('Cleaned Data'!G1649="","",_xlfn.SWITCH('Cleaned Data'!G1649,"In-Store",1,"Takeaway",2,0))</f>
        <v>2</v>
      </c>
      <c r="H1649" s="8">
        <v>45082</v>
      </c>
    </row>
    <row r="1650" spans="1:8" ht="12.5" x14ac:dyDescent="0.25">
      <c r="A1650" s="1" t="str">
        <v>TXN_5422928</v>
      </c>
      <c r="B1650" s="1" cm="1">
        <f t="array" ref="B1650">IF('Cleaned Data'!B1650="","",_xlfn.SWITCH('Cleaned Data'!B1650,"Coffee",1,"Tea",2,"Juice",3,"Smoothie",4,"Cake",5,"Sandwich",6,"Salad",7,"Cookie",8,0))</f>
        <v>7</v>
      </c>
      <c r="C1650" s="1">
        <v>1</v>
      </c>
      <c r="D1650" s="6">
        <v>5</v>
      </c>
      <c r="E1650" s="1">
        <v>5</v>
      </c>
      <c r="F1650" s="1" cm="1">
        <f t="array" ref="F1650">IF('Cleaned Data'!F1650="","",_xlfn.SWITCH('Cleaned Data'!F1650,"Cash",1,"Credit Card",2,"Digital Wallet",3,0))</f>
        <v>2</v>
      </c>
      <c r="G1650" s="1" cm="1">
        <f t="array" ref="G1650">IF('Cleaned Data'!G1650="","",_xlfn.SWITCH('Cleaned Data'!G1650,"In-Store",1,"Takeaway",2,0))</f>
        <v>2</v>
      </c>
      <c r="H1650" s="8">
        <v>45082</v>
      </c>
    </row>
    <row r="1651" spans="1:8" ht="12.5" x14ac:dyDescent="0.25">
      <c r="A1651" s="1" t="str">
        <v>TXN_5542033</v>
      </c>
      <c r="B1651" s="1" cm="1">
        <f t="array" ref="B1651">IF('Cleaned Data'!B1651="","",_xlfn.SWITCH('Cleaned Data'!B1651,"Coffee",1,"Tea",2,"Juice",3,"Smoothie",4,"Cake",5,"Sandwich",6,"Salad",7,"Cookie",8,0))</f>
        <v>2</v>
      </c>
      <c r="C1651" s="1">
        <v>5</v>
      </c>
      <c r="D1651" s="6">
        <v>1.5</v>
      </c>
      <c r="E1651" s="1">
        <v>7.5</v>
      </c>
      <c r="F1651" s="1" cm="1">
        <f t="array" ref="F1651">IF('Cleaned Data'!F1651="","",_xlfn.SWITCH('Cleaned Data'!F1651,"Cash",1,"Credit Card",2,"Digital Wallet",3,0))</f>
        <v>0</v>
      </c>
      <c r="G1651" s="1" cm="1">
        <f t="array" ref="G1651">IF('Cleaned Data'!G1651="","",_xlfn.SWITCH('Cleaned Data'!G1651,"In-Store",1,"Takeaway",2,0))</f>
        <v>1</v>
      </c>
      <c r="H1651" s="8">
        <v>45082</v>
      </c>
    </row>
    <row r="1652" spans="1:8" ht="12.5" x14ac:dyDescent="0.25">
      <c r="A1652" s="1" t="str">
        <v>TXN_5620636</v>
      </c>
      <c r="B1652" s="1" cm="1">
        <f t="array" ref="B1652">IF('Cleaned Data'!B1652="","",_xlfn.SWITCH('Cleaned Data'!B1652,"Coffee",1,"Tea",2,"Juice",3,"Smoothie",4,"Cake",5,"Sandwich",6,"Salad",7,"Cookie",8,0))</f>
        <v>7</v>
      </c>
      <c r="C1652" s="1">
        <v>5</v>
      </c>
      <c r="D1652" s="6">
        <v>5</v>
      </c>
      <c r="E1652" s="1">
        <v>25</v>
      </c>
      <c r="F1652" s="1" cm="1">
        <f t="array" ref="F1652">IF('Cleaned Data'!F1652="","",_xlfn.SWITCH('Cleaned Data'!F1652,"Cash",1,"Credit Card",2,"Digital Wallet",3,0))</f>
        <v>3</v>
      </c>
      <c r="G1652" s="1" cm="1">
        <f t="array" ref="G1652">IF('Cleaned Data'!G1652="","",_xlfn.SWITCH('Cleaned Data'!G1652,"In-Store",1,"Takeaway",2,0))</f>
        <v>2</v>
      </c>
      <c r="H1652" s="8">
        <v>45082</v>
      </c>
    </row>
    <row r="1653" spans="1:8" ht="12.5" x14ac:dyDescent="0.25">
      <c r="A1653" s="1" t="str">
        <v>TXN_6431703</v>
      </c>
      <c r="B1653" s="1" cm="1">
        <f t="array" ref="B1653">IF('Cleaned Data'!B1653="","",_xlfn.SWITCH('Cleaned Data'!B1653,"Coffee",1,"Tea",2,"Juice",3,"Smoothie",4,"Cake",5,"Sandwich",6,"Salad",7,"Cookie",8,0))</f>
        <v>6</v>
      </c>
      <c r="C1653" s="1">
        <v>3</v>
      </c>
      <c r="D1653" s="6">
        <v>4</v>
      </c>
      <c r="E1653" s="1">
        <v>12</v>
      </c>
      <c r="F1653" s="1" cm="1">
        <f t="array" ref="F1653">IF('Cleaned Data'!F1653="","",_xlfn.SWITCH('Cleaned Data'!F1653,"Cash",1,"Credit Card",2,"Digital Wallet",3,0))</f>
        <v>0</v>
      </c>
      <c r="G1653" s="1" cm="1">
        <f t="array" ref="G1653">IF('Cleaned Data'!G1653="","",_xlfn.SWITCH('Cleaned Data'!G1653,"In-Store",1,"Takeaway",2,0))</f>
        <v>0</v>
      </c>
      <c r="H1653" s="8">
        <v>45082</v>
      </c>
    </row>
    <row r="1654" spans="1:8" ht="12.5" x14ac:dyDescent="0.25">
      <c r="A1654" s="1" t="str">
        <v>TXN_6652858</v>
      </c>
      <c r="B1654" s="1" cm="1">
        <f t="array" ref="B1654">IF('Cleaned Data'!B1654="","",_xlfn.SWITCH('Cleaned Data'!B1654,"Coffee",1,"Tea",2,"Juice",3,"Smoothie",4,"Cake",5,"Sandwich",6,"Salad",7,"Cookie",8,0))</f>
        <v>3</v>
      </c>
      <c r="C1654" s="1">
        <v>3</v>
      </c>
      <c r="D1654" s="6">
        <v>3</v>
      </c>
      <c r="E1654" s="1">
        <v>9</v>
      </c>
      <c r="F1654" s="1" cm="1">
        <f t="array" ref="F1654">IF('Cleaned Data'!F1654="","",_xlfn.SWITCH('Cleaned Data'!F1654,"Cash",1,"Credit Card",2,"Digital Wallet",3,0))</f>
        <v>0</v>
      </c>
      <c r="G1654" s="1" cm="1">
        <f t="array" ref="G1654">IF('Cleaned Data'!G1654="","",_xlfn.SWITCH('Cleaned Data'!G1654,"In-Store",1,"Takeaway",2,0))</f>
        <v>0</v>
      </c>
      <c r="H1654" s="8">
        <v>45082</v>
      </c>
    </row>
    <row r="1655" spans="1:8" ht="12.5" x14ac:dyDescent="0.25">
      <c r="A1655" s="1" t="str">
        <v>TXN_7433758</v>
      </c>
      <c r="B1655" s="1" cm="1">
        <f t="array" ref="B1655">IF('Cleaned Data'!B1655="","",_xlfn.SWITCH('Cleaned Data'!B1655,"Coffee",1,"Tea",2,"Juice",3,"Smoothie",4,"Cake",5,"Sandwich",6,"Salad",7,"Cookie",8,0))</f>
        <v>2</v>
      </c>
      <c r="C1655" s="1">
        <v>2</v>
      </c>
      <c r="D1655" s="6">
        <v>1.5</v>
      </c>
      <c r="E1655" s="1">
        <v>3</v>
      </c>
      <c r="F1655" s="1" cm="1">
        <f t="array" ref="F1655">IF('Cleaned Data'!F1655="","",_xlfn.SWITCH('Cleaned Data'!F1655,"Cash",1,"Credit Card",2,"Digital Wallet",3,0))</f>
        <v>0</v>
      </c>
      <c r="G1655" s="1" cm="1">
        <f t="array" ref="G1655">IF('Cleaned Data'!G1655="","",_xlfn.SWITCH('Cleaned Data'!G1655,"In-Store",1,"Takeaway",2,0))</f>
        <v>0</v>
      </c>
      <c r="H1655" s="8">
        <v>45082</v>
      </c>
    </row>
    <row r="1656" spans="1:8" ht="12.5" x14ac:dyDescent="0.25">
      <c r="A1656" s="1" t="str">
        <v>TXN_7813066</v>
      </c>
      <c r="B1656" s="1" cm="1">
        <f t="array" ref="B1656">IF('Cleaned Data'!B1656="","",_xlfn.SWITCH('Cleaned Data'!B1656,"Coffee",1,"Tea",2,"Juice",3,"Smoothie",4,"Cake",5,"Sandwich",6,"Salad",7,"Cookie",8,0))</f>
        <v>6</v>
      </c>
      <c r="C1656" s="1">
        <v>5</v>
      </c>
      <c r="D1656" s="6">
        <v>4</v>
      </c>
      <c r="E1656" s="1">
        <v>20</v>
      </c>
      <c r="F1656" s="1" cm="1">
        <f t="array" ref="F1656">IF('Cleaned Data'!F1656="","",_xlfn.SWITCH('Cleaned Data'!F1656,"Cash",1,"Credit Card",2,"Digital Wallet",3,0))</f>
        <v>0</v>
      </c>
      <c r="G1656" s="1" cm="1">
        <f t="array" ref="G1656">IF('Cleaned Data'!G1656="","",_xlfn.SWITCH('Cleaned Data'!G1656,"In-Store",1,"Takeaway",2,0))</f>
        <v>1</v>
      </c>
      <c r="H1656" s="8">
        <v>45082</v>
      </c>
    </row>
    <row r="1657" spans="1:8" ht="12.5" x14ac:dyDescent="0.25">
      <c r="A1657" s="1" t="str">
        <v>TXN_8467949</v>
      </c>
      <c r="B1657" s="1" cm="1">
        <f t="array" ref="B1657">IF('Cleaned Data'!B1657="","",_xlfn.SWITCH('Cleaned Data'!B1657,"Coffee",1,"Tea",2,"Juice",3,"Smoothie",4,"Cake",5,"Sandwich",6,"Salad",7,"Cookie",8,0))</f>
        <v>8</v>
      </c>
      <c r="C1657" s="1">
        <v>3</v>
      </c>
      <c r="D1657" s="6">
        <v>1</v>
      </c>
      <c r="E1657" s="1">
        <v>3</v>
      </c>
      <c r="F1657" s="1" cm="1">
        <f t="array" ref="F1657">IF('Cleaned Data'!F1657="","",_xlfn.SWITCH('Cleaned Data'!F1657,"Cash",1,"Credit Card",2,"Digital Wallet",3,0))</f>
        <v>1</v>
      </c>
      <c r="G1657" s="1" cm="1">
        <f t="array" ref="G1657">IF('Cleaned Data'!G1657="","",_xlfn.SWITCH('Cleaned Data'!G1657,"In-Store",1,"Takeaway",2,0))</f>
        <v>0</v>
      </c>
      <c r="H1657" s="8">
        <v>45082</v>
      </c>
    </row>
    <row r="1658" spans="1:8" ht="12.5" x14ac:dyDescent="0.25">
      <c r="A1658" s="1" t="str">
        <v>TXN_9120328</v>
      </c>
      <c r="B1658" s="1" cm="1">
        <f t="array" ref="B1658">IF('Cleaned Data'!B1658="","",_xlfn.SWITCH('Cleaned Data'!B1658,"Coffee",1,"Tea",2,"Juice",3,"Smoothie",4,"Cake",5,"Sandwich",6,"Salad",7,"Cookie",8,0))</f>
        <v>3</v>
      </c>
      <c r="C1658" s="1">
        <v>2</v>
      </c>
      <c r="D1658" s="6">
        <v>3</v>
      </c>
      <c r="E1658" s="1">
        <v>6</v>
      </c>
      <c r="F1658" s="1" cm="1">
        <f t="array" ref="F1658">IF('Cleaned Data'!F1658="","",_xlfn.SWITCH('Cleaned Data'!F1658,"Cash",1,"Credit Card",2,"Digital Wallet",3,0))</f>
        <v>0</v>
      </c>
      <c r="G1658" s="1" cm="1">
        <f t="array" ref="G1658">IF('Cleaned Data'!G1658="","",_xlfn.SWITCH('Cleaned Data'!G1658,"In-Store",1,"Takeaway",2,0))</f>
        <v>0</v>
      </c>
      <c r="H1658" s="8">
        <v>45082</v>
      </c>
    </row>
    <row r="1659" spans="1:8" ht="12.5" x14ac:dyDescent="0.25">
      <c r="A1659" s="1" t="str">
        <v>TXN_9121676</v>
      </c>
      <c r="B1659" s="1" cm="1">
        <f t="array" ref="B1659">IF('Cleaned Data'!B1659="","",_xlfn.SWITCH('Cleaned Data'!B1659,"Coffee",1,"Tea",2,"Juice",3,"Smoothie",4,"Cake",5,"Sandwich",6,"Salad",7,"Cookie",8,0))</f>
        <v>1</v>
      </c>
      <c r="C1659" s="1">
        <v>2</v>
      </c>
      <c r="D1659" s="6">
        <v>2</v>
      </c>
      <c r="E1659" s="1">
        <v>4</v>
      </c>
      <c r="F1659" s="1" cm="1">
        <f t="array" ref="F1659">IF('Cleaned Data'!F1659="","",_xlfn.SWITCH('Cleaned Data'!F1659,"Cash",1,"Credit Card",2,"Digital Wallet",3,0))</f>
        <v>2</v>
      </c>
      <c r="G1659" s="1" cm="1">
        <f t="array" ref="G1659">IF('Cleaned Data'!G1659="","",_xlfn.SWITCH('Cleaned Data'!G1659,"In-Store",1,"Takeaway",2,0))</f>
        <v>0</v>
      </c>
      <c r="H1659" s="8">
        <v>45082</v>
      </c>
    </row>
    <row r="1660" spans="1:8" ht="12.5" x14ac:dyDescent="0.25">
      <c r="A1660" s="1" t="str">
        <v>TXN_9507002</v>
      </c>
      <c r="B1660" s="1" cm="1">
        <f t="array" ref="B1660">IF('Cleaned Data'!B1660="","",_xlfn.SWITCH('Cleaned Data'!B1660,"Coffee",1,"Tea",2,"Juice",3,"Smoothie",4,"Cake",5,"Sandwich",6,"Salad",7,"Cookie",8,0))</f>
        <v>8</v>
      </c>
      <c r="C1660" s="1">
        <v>2</v>
      </c>
      <c r="D1660" s="6">
        <v>1</v>
      </c>
      <c r="E1660" s="1">
        <v>2</v>
      </c>
      <c r="F1660" s="1" cm="1">
        <f t="array" ref="F1660">IF('Cleaned Data'!F1660="","",_xlfn.SWITCH('Cleaned Data'!F1660,"Cash",1,"Credit Card",2,"Digital Wallet",3,0))</f>
        <v>1</v>
      </c>
      <c r="G1660" s="1" cm="1">
        <f t="array" ref="G1660">IF('Cleaned Data'!G1660="","",_xlfn.SWITCH('Cleaned Data'!G1660,"In-Store",1,"Takeaway",2,0))</f>
        <v>0</v>
      </c>
      <c r="H1660" s="8">
        <v>45082</v>
      </c>
    </row>
    <row r="1661" spans="1:8" ht="12.5" x14ac:dyDescent="0.25">
      <c r="A1661" s="1" t="str">
        <v>TXN_9682798</v>
      </c>
      <c r="B1661" s="1" cm="1">
        <f t="array" ref="B1661">IF('Cleaned Data'!B1661="","",_xlfn.SWITCH('Cleaned Data'!B1661,"Coffee",1,"Tea",2,"Juice",3,"Smoothie",4,"Cake",5,"Sandwich",6,"Salad",7,"Cookie",8,0))</f>
        <v>8</v>
      </c>
      <c r="C1661" s="1">
        <v>3</v>
      </c>
      <c r="D1661" s="6">
        <v>1</v>
      </c>
      <c r="E1661" s="1">
        <v>3</v>
      </c>
      <c r="F1661" s="1" cm="1">
        <f t="array" ref="F1661">IF('Cleaned Data'!F1661="","",_xlfn.SWITCH('Cleaned Data'!F1661,"Cash",1,"Credit Card",2,"Digital Wallet",3,0))</f>
        <v>2</v>
      </c>
      <c r="G1661" s="1" cm="1">
        <f t="array" ref="G1661">IF('Cleaned Data'!G1661="","",_xlfn.SWITCH('Cleaned Data'!G1661,"In-Store",1,"Takeaway",2,0))</f>
        <v>0</v>
      </c>
      <c r="H1661" s="8">
        <v>45082</v>
      </c>
    </row>
    <row r="1662" spans="1:8" ht="12.5" x14ac:dyDescent="0.25">
      <c r="A1662" s="1" t="str">
        <v>TXN_1152249</v>
      </c>
      <c r="B1662" s="1" cm="1">
        <f t="array" ref="B1662">IF('Cleaned Data'!B1662="","",_xlfn.SWITCH('Cleaned Data'!B1662,"Coffee",1,"Tea",2,"Juice",3,"Smoothie",4,"Cake",5,"Sandwich",6,"Salad",7,"Cookie",8,0))</f>
        <v>7</v>
      </c>
      <c r="C1662" s="1">
        <v>4</v>
      </c>
      <c r="D1662" s="6">
        <v>5</v>
      </c>
      <c r="E1662" s="1">
        <v>20</v>
      </c>
      <c r="F1662" s="1" cm="1">
        <f t="array" ref="F1662">IF('Cleaned Data'!F1662="","",_xlfn.SWITCH('Cleaned Data'!F1662,"Cash",1,"Credit Card",2,"Digital Wallet",3,0))</f>
        <v>1</v>
      </c>
      <c r="G1662" s="1" cm="1">
        <f t="array" ref="G1662">IF('Cleaned Data'!G1662="","",_xlfn.SWITCH('Cleaned Data'!G1662,"In-Store",1,"Takeaway",2,0))</f>
        <v>1</v>
      </c>
      <c r="H1662" s="8">
        <v>45083</v>
      </c>
    </row>
    <row r="1663" spans="1:8" ht="12.5" x14ac:dyDescent="0.25">
      <c r="A1663" s="1" t="str">
        <v>TXN_1424056</v>
      </c>
      <c r="B1663" s="1" cm="1">
        <f t="array" ref="B1663">IF('Cleaned Data'!B1663="","",_xlfn.SWITCH('Cleaned Data'!B1663,"Coffee",1,"Tea",2,"Juice",3,"Smoothie",4,"Cake",5,"Sandwich",6,"Salad",7,"Cookie",8,0))</f>
        <v>7</v>
      </c>
      <c r="C1663" s="1">
        <v>2</v>
      </c>
      <c r="D1663" s="6">
        <v>5</v>
      </c>
      <c r="E1663" s="1">
        <v>10</v>
      </c>
      <c r="F1663" s="1" cm="1">
        <f t="array" ref="F1663">IF('Cleaned Data'!F1663="","",_xlfn.SWITCH('Cleaned Data'!F1663,"Cash",1,"Credit Card",2,"Digital Wallet",3,0))</f>
        <v>0</v>
      </c>
      <c r="G1663" s="1" cm="1">
        <f t="array" ref="G1663">IF('Cleaned Data'!G1663="","",_xlfn.SWITCH('Cleaned Data'!G1663,"In-Store",1,"Takeaway",2,0))</f>
        <v>1</v>
      </c>
      <c r="H1663" s="8">
        <v>45083</v>
      </c>
    </row>
    <row r="1664" spans="1:8" ht="12.5" x14ac:dyDescent="0.25">
      <c r="A1664" s="1" t="str">
        <v>TXN_1605048</v>
      </c>
      <c r="B1664" s="1" cm="1">
        <f t="array" ref="B1664">IF('Cleaned Data'!B1664="","",_xlfn.SWITCH('Cleaned Data'!B1664,"Coffee",1,"Tea",2,"Juice",3,"Smoothie",4,"Cake",5,"Sandwich",6,"Salad",7,"Cookie",8,0))</f>
        <v>4</v>
      </c>
      <c r="C1664" s="1">
        <v>1</v>
      </c>
      <c r="D1664" s="6">
        <v>4</v>
      </c>
      <c r="E1664" s="1">
        <v>4</v>
      </c>
      <c r="F1664" s="1" cm="1">
        <f t="array" ref="F1664">IF('Cleaned Data'!F1664="","",_xlfn.SWITCH('Cleaned Data'!F1664,"Cash",1,"Credit Card",2,"Digital Wallet",3,0))</f>
        <v>2</v>
      </c>
      <c r="G1664" s="1" cm="1">
        <f t="array" ref="G1664">IF('Cleaned Data'!G1664="","",_xlfn.SWITCH('Cleaned Data'!G1664,"In-Store",1,"Takeaway",2,0))</f>
        <v>1</v>
      </c>
      <c r="H1664" s="8">
        <v>45083</v>
      </c>
    </row>
    <row r="1665" spans="1:8" ht="12.5" x14ac:dyDescent="0.25">
      <c r="A1665" s="1" t="str">
        <v>TXN_1629092</v>
      </c>
      <c r="B1665" s="1" cm="1">
        <f t="array" ref="B1665">IF('Cleaned Data'!B1665="","",_xlfn.SWITCH('Cleaned Data'!B1665,"Coffee",1,"Tea",2,"Juice",3,"Smoothie",4,"Cake",5,"Sandwich",6,"Salad",7,"Cookie",8,0))</f>
        <v>7</v>
      </c>
      <c r="C1665" s="1">
        <v>3</v>
      </c>
      <c r="D1665" s="6">
        <v>5</v>
      </c>
      <c r="E1665" s="1">
        <v>15</v>
      </c>
      <c r="F1665" s="1" cm="1">
        <f t="array" ref="F1665">IF('Cleaned Data'!F1665="","",_xlfn.SWITCH('Cleaned Data'!F1665,"Cash",1,"Credit Card",2,"Digital Wallet",3,0))</f>
        <v>2</v>
      </c>
      <c r="G1665" s="1" cm="1">
        <f t="array" ref="G1665">IF('Cleaned Data'!G1665="","",_xlfn.SWITCH('Cleaned Data'!G1665,"In-Store",1,"Takeaway",2,0))</f>
        <v>0</v>
      </c>
      <c r="H1665" s="8">
        <v>45083</v>
      </c>
    </row>
    <row r="1666" spans="1:8" ht="12.5" x14ac:dyDescent="0.25">
      <c r="A1666" s="1" t="str">
        <v>TXN_2206884</v>
      </c>
      <c r="B1666" s="1" cm="1">
        <f t="array" ref="B1666">IF('Cleaned Data'!B1666="","",_xlfn.SWITCH('Cleaned Data'!B1666,"Coffee",1,"Tea",2,"Juice",3,"Smoothie",4,"Cake",5,"Sandwich",6,"Salad",7,"Cookie",8,0))</f>
        <v>6</v>
      </c>
      <c r="C1666" s="1">
        <v>5</v>
      </c>
      <c r="D1666" s="6">
        <v>4</v>
      </c>
      <c r="E1666" s="1">
        <v>20</v>
      </c>
      <c r="F1666" s="1" cm="1">
        <f t="array" ref="F1666">IF('Cleaned Data'!F1666="","",_xlfn.SWITCH('Cleaned Data'!F1666,"Cash",1,"Credit Card",2,"Digital Wallet",3,0))</f>
        <v>2</v>
      </c>
      <c r="G1666" s="1" cm="1">
        <f t="array" ref="G1666">IF('Cleaned Data'!G1666="","",_xlfn.SWITCH('Cleaned Data'!G1666,"In-Store",1,"Takeaway",2,0))</f>
        <v>1</v>
      </c>
      <c r="H1666" s="8">
        <v>45083</v>
      </c>
    </row>
    <row r="1667" spans="1:8" ht="12.5" x14ac:dyDescent="0.25">
      <c r="A1667" s="1" t="str">
        <v>TXN_2400518</v>
      </c>
      <c r="B1667" s="1" cm="1">
        <f t="array" ref="B1667">IF('Cleaned Data'!B1667="","",_xlfn.SWITCH('Cleaned Data'!B1667,"Coffee",1,"Tea",2,"Juice",3,"Smoothie",4,"Cake",5,"Sandwich",6,"Salad",7,"Cookie",8,0))</f>
        <v>8</v>
      </c>
      <c r="C1667" s="1">
        <v>5</v>
      </c>
      <c r="D1667" s="6">
        <v>1</v>
      </c>
      <c r="E1667" s="1">
        <v>5</v>
      </c>
      <c r="F1667" s="1" cm="1">
        <f t="array" ref="F1667">IF('Cleaned Data'!F1667="","",_xlfn.SWITCH('Cleaned Data'!F1667,"Cash",1,"Credit Card",2,"Digital Wallet",3,0))</f>
        <v>3</v>
      </c>
      <c r="G1667" s="1" cm="1">
        <f t="array" ref="G1667">IF('Cleaned Data'!G1667="","",_xlfn.SWITCH('Cleaned Data'!G1667,"In-Store",1,"Takeaway",2,0))</f>
        <v>2</v>
      </c>
      <c r="H1667" s="8">
        <v>45083</v>
      </c>
    </row>
    <row r="1668" spans="1:8" ht="12.5" x14ac:dyDescent="0.25">
      <c r="A1668" s="1" t="str">
        <v>TXN_2894945</v>
      </c>
      <c r="B1668" s="1" cm="1">
        <f t="array" ref="B1668">IF('Cleaned Data'!B1668="","",_xlfn.SWITCH('Cleaned Data'!B1668,"Coffee",1,"Tea",2,"Juice",3,"Smoothie",4,"Cake",5,"Sandwich",6,"Salad",7,"Cookie",8,0))</f>
        <v>7</v>
      </c>
      <c r="C1668" s="1">
        <v>5</v>
      </c>
      <c r="D1668" s="6">
        <v>5</v>
      </c>
      <c r="E1668" s="1">
        <v>25</v>
      </c>
      <c r="F1668" s="1" cm="1">
        <f t="array" ref="F1668">IF('Cleaned Data'!F1668="","",_xlfn.SWITCH('Cleaned Data'!F1668,"Cash",1,"Credit Card",2,"Digital Wallet",3,0))</f>
        <v>1</v>
      </c>
      <c r="G1668" s="1" cm="1">
        <f t="array" ref="G1668">IF('Cleaned Data'!G1668="","",_xlfn.SWITCH('Cleaned Data'!G1668,"In-Store",1,"Takeaway",2,0))</f>
        <v>2</v>
      </c>
      <c r="H1668" s="8">
        <v>45083</v>
      </c>
    </row>
    <row r="1669" spans="1:8" ht="12.5" x14ac:dyDescent="0.25">
      <c r="A1669" s="1" t="str">
        <v>TXN_3106348</v>
      </c>
      <c r="B1669" s="1" cm="1">
        <f t="array" ref="B1669">IF('Cleaned Data'!B1669="","",_xlfn.SWITCH('Cleaned Data'!B1669,"Coffee",1,"Tea",2,"Juice",3,"Smoothie",4,"Cake",5,"Sandwich",6,"Salad",7,"Cookie",8,0))</f>
        <v>5</v>
      </c>
      <c r="C1669" s="1">
        <v>5</v>
      </c>
      <c r="D1669" s="6">
        <v>3</v>
      </c>
      <c r="E1669" s="1">
        <v>15</v>
      </c>
      <c r="F1669" s="1" cm="1">
        <f t="array" ref="F1669">IF('Cleaned Data'!F1669="","",_xlfn.SWITCH('Cleaned Data'!F1669,"Cash",1,"Credit Card",2,"Digital Wallet",3,0))</f>
        <v>3</v>
      </c>
      <c r="G1669" s="1" cm="1">
        <f t="array" ref="G1669">IF('Cleaned Data'!G1669="","",_xlfn.SWITCH('Cleaned Data'!G1669,"In-Store",1,"Takeaway",2,0))</f>
        <v>1</v>
      </c>
      <c r="H1669" s="8">
        <v>45083</v>
      </c>
    </row>
    <row r="1670" spans="1:8" ht="12.5" x14ac:dyDescent="0.25">
      <c r="A1670" s="1" t="str">
        <v>TXN_3469469</v>
      </c>
      <c r="B1670" s="1" cm="1">
        <f t="array" ref="B1670">IF('Cleaned Data'!B1670="","",_xlfn.SWITCH('Cleaned Data'!B1670,"Coffee",1,"Tea",2,"Juice",3,"Smoothie",4,"Cake",5,"Sandwich",6,"Salad",7,"Cookie",8,0))</f>
        <v>4</v>
      </c>
      <c r="C1670" s="1">
        <v>4</v>
      </c>
      <c r="D1670" s="6">
        <v>4</v>
      </c>
      <c r="E1670" s="1">
        <v>16</v>
      </c>
      <c r="F1670" s="1" cm="1">
        <f t="array" ref="F1670">IF('Cleaned Data'!F1670="","",_xlfn.SWITCH('Cleaned Data'!F1670,"Cash",1,"Credit Card",2,"Digital Wallet",3,0))</f>
        <v>2</v>
      </c>
      <c r="G1670" s="1" cm="1">
        <f t="array" ref="G1670">IF('Cleaned Data'!G1670="","",_xlfn.SWITCH('Cleaned Data'!G1670,"In-Store",1,"Takeaway",2,0))</f>
        <v>0</v>
      </c>
      <c r="H1670" s="8">
        <v>45083</v>
      </c>
    </row>
    <row r="1671" spans="1:8" ht="12.5" x14ac:dyDescent="0.25">
      <c r="A1671" s="1" t="str">
        <v>TXN_3628566</v>
      </c>
      <c r="B1671" s="1" cm="1">
        <f t="array" ref="B1671">IF('Cleaned Data'!B1671="","",_xlfn.SWITCH('Cleaned Data'!B1671,"Coffee",1,"Tea",2,"Juice",3,"Smoothie",4,"Cake",5,"Sandwich",6,"Salad",7,"Cookie",8,0))</f>
        <v>8</v>
      </c>
      <c r="C1671" s="1">
        <v>4</v>
      </c>
      <c r="D1671" s="6">
        <v>1</v>
      </c>
      <c r="E1671" s="1">
        <v>4</v>
      </c>
      <c r="F1671" s="1" cm="1">
        <f t="array" ref="F1671">IF('Cleaned Data'!F1671="","",_xlfn.SWITCH('Cleaned Data'!F1671,"Cash",1,"Credit Card",2,"Digital Wallet",3,0))</f>
        <v>0</v>
      </c>
      <c r="G1671" s="1" cm="1">
        <f t="array" ref="G1671">IF('Cleaned Data'!G1671="","",_xlfn.SWITCH('Cleaned Data'!G1671,"In-Store",1,"Takeaway",2,0))</f>
        <v>2</v>
      </c>
      <c r="H1671" s="8">
        <v>45083</v>
      </c>
    </row>
    <row r="1672" spans="1:8" ht="12.5" x14ac:dyDescent="0.25">
      <c r="A1672" s="1" t="str">
        <v>TXN_3971440</v>
      </c>
      <c r="B1672" s="1" cm="1">
        <f t="array" ref="B1672">IF('Cleaned Data'!B1672="","",_xlfn.SWITCH('Cleaned Data'!B1672,"Coffee",1,"Tea",2,"Juice",3,"Smoothie",4,"Cake",5,"Sandwich",6,"Salad",7,"Cookie",8,0))</f>
        <v>8</v>
      </c>
      <c r="C1672" s="1">
        <v>1</v>
      </c>
      <c r="D1672" s="6">
        <v>1</v>
      </c>
      <c r="E1672" s="1">
        <v>1</v>
      </c>
      <c r="F1672" s="1" cm="1">
        <f t="array" ref="F1672">IF('Cleaned Data'!F1672="","",_xlfn.SWITCH('Cleaned Data'!F1672,"Cash",1,"Credit Card",2,"Digital Wallet",3,0))</f>
        <v>1</v>
      </c>
      <c r="G1672" s="1" cm="1">
        <f t="array" ref="G1672">IF('Cleaned Data'!G1672="","",_xlfn.SWITCH('Cleaned Data'!G1672,"In-Store",1,"Takeaway",2,0))</f>
        <v>1</v>
      </c>
      <c r="H1672" s="8">
        <v>45083</v>
      </c>
    </row>
    <row r="1673" spans="1:8" ht="12.5" x14ac:dyDescent="0.25">
      <c r="A1673" s="1" t="str">
        <v>TXN_4035164</v>
      </c>
      <c r="B1673" s="1" cm="1">
        <f t="array" ref="B1673">IF('Cleaned Data'!B1673="","",_xlfn.SWITCH('Cleaned Data'!B1673,"Coffee",1,"Tea",2,"Juice",3,"Smoothie",4,"Cake",5,"Sandwich",6,"Salad",7,"Cookie",8,0))</f>
        <v>2</v>
      </c>
      <c r="C1673" s="1">
        <v>3</v>
      </c>
      <c r="D1673" s="6">
        <v>1.5</v>
      </c>
      <c r="E1673" s="1">
        <v>4.5</v>
      </c>
      <c r="F1673" s="1" cm="1">
        <f t="array" ref="F1673">IF('Cleaned Data'!F1673="","",_xlfn.SWITCH('Cleaned Data'!F1673,"Cash",1,"Credit Card",2,"Digital Wallet",3,0))</f>
        <v>2</v>
      </c>
      <c r="G1673" s="1" cm="1">
        <f t="array" ref="G1673">IF('Cleaned Data'!G1673="","",_xlfn.SWITCH('Cleaned Data'!G1673,"In-Store",1,"Takeaway",2,0))</f>
        <v>1</v>
      </c>
      <c r="H1673" s="8">
        <v>45083</v>
      </c>
    </row>
    <row r="1674" spans="1:8" ht="12.5" x14ac:dyDescent="0.25">
      <c r="A1674" s="1" t="str">
        <v>TXN_4186842</v>
      </c>
      <c r="B1674" s="1" cm="1">
        <f t="array" ref="B1674">IF('Cleaned Data'!B1674="","",_xlfn.SWITCH('Cleaned Data'!B1674,"Coffee",1,"Tea",2,"Juice",3,"Smoothie",4,"Cake",5,"Sandwich",6,"Salad",7,"Cookie",8,0))</f>
        <v>7</v>
      </c>
      <c r="C1674" s="1">
        <v>4</v>
      </c>
      <c r="D1674" s="6">
        <v>5</v>
      </c>
      <c r="E1674" s="1">
        <v>20</v>
      </c>
      <c r="F1674" s="1" cm="1">
        <f t="array" ref="F1674">IF('Cleaned Data'!F1674="","",_xlfn.SWITCH('Cleaned Data'!F1674,"Cash",1,"Credit Card",2,"Digital Wallet",3,0))</f>
        <v>1</v>
      </c>
      <c r="G1674" s="1" cm="1">
        <f t="array" ref="G1674">IF('Cleaned Data'!G1674="","",_xlfn.SWITCH('Cleaned Data'!G1674,"In-Store",1,"Takeaway",2,0))</f>
        <v>1</v>
      </c>
      <c r="H1674" s="8">
        <v>45083</v>
      </c>
    </row>
    <row r="1675" spans="1:8" ht="12.5" x14ac:dyDescent="0.25">
      <c r="A1675" s="1" t="str">
        <v>TXN_4325098</v>
      </c>
      <c r="B1675" s="1" cm="1">
        <f t="array" ref="B1675">IF('Cleaned Data'!B1675="","",_xlfn.SWITCH('Cleaned Data'!B1675,"Coffee",1,"Tea",2,"Juice",3,"Smoothie",4,"Cake",5,"Sandwich",6,"Salad",7,"Cookie",8,0))</f>
        <v>8</v>
      </c>
      <c r="C1675" s="1">
        <v>1</v>
      </c>
      <c r="D1675" s="6">
        <v>1</v>
      </c>
      <c r="E1675" s="1">
        <v>1</v>
      </c>
      <c r="F1675" s="1" cm="1">
        <f t="array" ref="F1675">IF('Cleaned Data'!F1675="","",_xlfn.SWITCH('Cleaned Data'!F1675,"Cash",1,"Credit Card",2,"Digital Wallet",3,0))</f>
        <v>3</v>
      </c>
      <c r="G1675" s="1" cm="1">
        <f t="array" ref="G1675">IF('Cleaned Data'!G1675="","",_xlfn.SWITCH('Cleaned Data'!G1675,"In-Store",1,"Takeaway",2,0))</f>
        <v>0</v>
      </c>
      <c r="H1675" s="8">
        <v>45083</v>
      </c>
    </row>
    <row r="1676" spans="1:8" ht="12.5" x14ac:dyDescent="0.25">
      <c r="A1676" s="1" t="str">
        <v>TXN_4633457</v>
      </c>
      <c r="B1676" s="1" cm="1">
        <f t="array" ref="B1676">IF('Cleaned Data'!B1676="","",_xlfn.SWITCH('Cleaned Data'!B1676,"Coffee",1,"Tea",2,"Juice",3,"Smoothie",4,"Cake",5,"Sandwich",6,"Salad",7,"Cookie",8,0))</f>
        <v>1</v>
      </c>
      <c r="C1676" s="1">
        <v>1</v>
      </c>
      <c r="D1676" s="6">
        <v>2</v>
      </c>
      <c r="E1676" s="1">
        <v>2</v>
      </c>
      <c r="F1676" s="1" cm="1">
        <f t="array" ref="F1676">IF('Cleaned Data'!F1676="","",_xlfn.SWITCH('Cleaned Data'!F1676,"Cash",1,"Credit Card",2,"Digital Wallet",3,0))</f>
        <v>0</v>
      </c>
      <c r="G1676" s="1" cm="1">
        <f t="array" ref="G1676">IF('Cleaned Data'!G1676="","",_xlfn.SWITCH('Cleaned Data'!G1676,"In-Store",1,"Takeaway",2,0))</f>
        <v>0</v>
      </c>
      <c r="H1676" s="8">
        <v>45083</v>
      </c>
    </row>
    <row r="1677" spans="1:8" ht="12.5" x14ac:dyDescent="0.25">
      <c r="A1677" s="1" t="str">
        <v>TXN_4914203</v>
      </c>
      <c r="B1677" s="1" cm="1">
        <f t="array" ref="B1677">IF('Cleaned Data'!B1677="","",_xlfn.SWITCH('Cleaned Data'!B1677,"Coffee",1,"Tea",2,"Juice",3,"Smoothie",4,"Cake",5,"Sandwich",6,"Salad",7,"Cookie",8,0))</f>
        <v>5</v>
      </c>
      <c r="C1677" s="1">
        <v>2</v>
      </c>
      <c r="D1677" s="6">
        <v>3</v>
      </c>
      <c r="E1677" s="1">
        <v>6</v>
      </c>
      <c r="F1677" s="1" cm="1">
        <f t="array" ref="F1677">IF('Cleaned Data'!F1677="","",_xlfn.SWITCH('Cleaned Data'!F1677,"Cash",1,"Credit Card",2,"Digital Wallet",3,0))</f>
        <v>2</v>
      </c>
      <c r="G1677" s="1" cm="1">
        <f t="array" ref="G1677">IF('Cleaned Data'!G1677="","",_xlfn.SWITCH('Cleaned Data'!G1677,"In-Store",1,"Takeaway",2,0))</f>
        <v>0</v>
      </c>
      <c r="H1677" s="8">
        <v>45083</v>
      </c>
    </row>
    <row r="1678" spans="1:8" ht="12.5" x14ac:dyDescent="0.25">
      <c r="A1678" s="1" t="str">
        <v>TXN_5176767</v>
      </c>
      <c r="B1678" s="1" cm="1">
        <f t="array" ref="B1678">IF('Cleaned Data'!B1678="","",_xlfn.SWITCH('Cleaned Data'!B1678,"Coffee",1,"Tea",2,"Juice",3,"Smoothie",4,"Cake",5,"Sandwich",6,"Salad",7,"Cookie",8,0))</f>
        <v>3</v>
      </c>
      <c r="C1678" s="1">
        <v>4</v>
      </c>
      <c r="D1678" s="6">
        <v>3</v>
      </c>
      <c r="E1678" s="1">
        <v>12</v>
      </c>
      <c r="F1678" s="1" cm="1">
        <f t="array" ref="F1678">IF('Cleaned Data'!F1678="","",_xlfn.SWITCH('Cleaned Data'!F1678,"Cash",1,"Credit Card",2,"Digital Wallet",3,0))</f>
        <v>2</v>
      </c>
      <c r="G1678" s="1" cm="1">
        <f t="array" ref="G1678">IF('Cleaned Data'!G1678="","",_xlfn.SWITCH('Cleaned Data'!G1678,"In-Store",1,"Takeaway",2,0))</f>
        <v>1</v>
      </c>
      <c r="H1678" s="8">
        <v>45083</v>
      </c>
    </row>
    <row r="1679" spans="1:8" ht="12.5" x14ac:dyDescent="0.25">
      <c r="A1679" s="1" t="str">
        <v>TXN_5179156</v>
      </c>
      <c r="B1679" s="1" cm="1">
        <f t="array" ref="B1679">IF('Cleaned Data'!B1679="","",_xlfn.SWITCH('Cleaned Data'!B1679,"Coffee",1,"Tea",2,"Juice",3,"Smoothie",4,"Cake",5,"Sandwich",6,"Salad",7,"Cookie",8,0))</f>
        <v>3</v>
      </c>
      <c r="C1679" s="1">
        <v>5</v>
      </c>
      <c r="D1679" s="6">
        <v>3</v>
      </c>
      <c r="E1679" s="1">
        <v>15</v>
      </c>
      <c r="F1679" s="1" cm="1">
        <f t="array" ref="F1679">IF('Cleaned Data'!F1679="","",_xlfn.SWITCH('Cleaned Data'!F1679,"Cash",1,"Credit Card",2,"Digital Wallet",3,0))</f>
        <v>3</v>
      </c>
      <c r="G1679" s="1" cm="1">
        <f t="array" ref="G1679">IF('Cleaned Data'!G1679="","",_xlfn.SWITCH('Cleaned Data'!G1679,"In-Store",1,"Takeaway",2,0))</f>
        <v>0</v>
      </c>
      <c r="H1679" s="8">
        <v>45083</v>
      </c>
    </row>
    <row r="1680" spans="1:8" ht="12.5" x14ac:dyDescent="0.25">
      <c r="A1680" s="1" t="str">
        <v>TXN_5318263</v>
      </c>
      <c r="B1680" s="1" cm="1">
        <f t="array" ref="B1680">IF('Cleaned Data'!B1680="","",_xlfn.SWITCH('Cleaned Data'!B1680,"Coffee",1,"Tea",2,"Juice",3,"Smoothie",4,"Cake",5,"Sandwich",6,"Salad",7,"Cookie",8,0))</f>
        <v>4</v>
      </c>
      <c r="C1680" s="1">
        <v>4</v>
      </c>
      <c r="D1680" s="6">
        <v>4</v>
      </c>
      <c r="E1680" s="1">
        <v>16</v>
      </c>
      <c r="F1680" s="1" cm="1">
        <f t="array" ref="F1680">IF('Cleaned Data'!F1680="","",_xlfn.SWITCH('Cleaned Data'!F1680,"Cash",1,"Credit Card",2,"Digital Wallet",3,0))</f>
        <v>3</v>
      </c>
      <c r="G1680" s="1" cm="1">
        <f t="array" ref="G1680">IF('Cleaned Data'!G1680="","",_xlfn.SWITCH('Cleaned Data'!G1680,"In-Store",1,"Takeaway",2,0))</f>
        <v>0</v>
      </c>
      <c r="H1680" s="8">
        <v>45083</v>
      </c>
    </row>
    <row r="1681" spans="1:8" ht="12.5" x14ac:dyDescent="0.25">
      <c r="A1681" s="1" t="str">
        <v>TXN_5560205</v>
      </c>
      <c r="B1681" s="1" cm="1">
        <f t="array" ref="B1681">IF('Cleaned Data'!B1681="","",_xlfn.SWITCH('Cleaned Data'!B1681,"Coffee",1,"Tea",2,"Juice",3,"Smoothie",4,"Cake",5,"Sandwich",6,"Salad",7,"Cookie",8,0))</f>
        <v>8</v>
      </c>
      <c r="C1681" s="1">
        <v>2</v>
      </c>
      <c r="D1681" s="6">
        <v>1</v>
      </c>
      <c r="E1681" s="1">
        <v>2</v>
      </c>
      <c r="F1681" s="1" cm="1">
        <f t="array" ref="F1681">IF('Cleaned Data'!F1681="","",_xlfn.SWITCH('Cleaned Data'!F1681,"Cash",1,"Credit Card",2,"Digital Wallet",3,0))</f>
        <v>3</v>
      </c>
      <c r="G1681" s="1" cm="1">
        <f t="array" ref="G1681">IF('Cleaned Data'!G1681="","",_xlfn.SWITCH('Cleaned Data'!G1681,"In-Store",1,"Takeaway",2,0))</f>
        <v>0</v>
      </c>
      <c r="H1681" s="8">
        <v>45083</v>
      </c>
    </row>
    <row r="1682" spans="1:8" ht="12.5" x14ac:dyDescent="0.25">
      <c r="A1682" s="1" t="str">
        <v>TXN_5618377</v>
      </c>
      <c r="B1682" s="1" cm="1">
        <f t="array" ref="B1682">IF('Cleaned Data'!B1682="","",_xlfn.SWITCH('Cleaned Data'!B1682,"Coffee",1,"Tea",2,"Juice",3,"Smoothie",4,"Cake",5,"Sandwich",6,"Salad",7,"Cookie",8,0))</f>
        <v>4</v>
      </c>
      <c r="C1682" s="1">
        <v>2</v>
      </c>
      <c r="D1682" s="6">
        <v>4</v>
      </c>
      <c r="E1682" s="1">
        <v>8</v>
      </c>
      <c r="F1682" s="1" cm="1">
        <f t="array" ref="F1682">IF('Cleaned Data'!F1682="","",_xlfn.SWITCH('Cleaned Data'!F1682,"Cash",1,"Credit Card",2,"Digital Wallet",3,0))</f>
        <v>2</v>
      </c>
      <c r="G1682" s="1" cm="1">
        <f t="array" ref="G1682">IF('Cleaned Data'!G1682="","",_xlfn.SWITCH('Cleaned Data'!G1682,"In-Store",1,"Takeaway",2,0))</f>
        <v>0</v>
      </c>
      <c r="H1682" s="8">
        <v>45083</v>
      </c>
    </row>
    <row r="1683" spans="1:8" ht="12.5" x14ac:dyDescent="0.25">
      <c r="A1683" s="1" t="str">
        <v>TXN_5862289</v>
      </c>
      <c r="B1683" s="1" cm="1">
        <f t="array" ref="B1683">IF('Cleaned Data'!B1683="","",_xlfn.SWITCH('Cleaned Data'!B1683,"Coffee",1,"Tea",2,"Juice",3,"Smoothie",4,"Cake",5,"Sandwich",6,"Salad",7,"Cookie",8,0))</f>
        <v>6</v>
      </c>
      <c r="C1683" s="1">
        <v>1</v>
      </c>
      <c r="D1683" s="6">
        <v>4</v>
      </c>
      <c r="E1683" s="1">
        <v>4</v>
      </c>
      <c r="F1683" s="1" cm="1">
        <f t="array" ref="F1683">IF('Cleaned Data'!F1683="","",_xlfn.SWITCH('Cleaned Data'!F1683,"Cash",1,"Credit Card",2,"Digital Wallet",3,0))</f>
        <v>3</v>
      </c>
      <c r="G1683" s="1" cm="1">
        <f t="array" ref="G1683">IF('Cleaned Data'!G1683="","",_xlfn.SWITCH('Cleaned Data'!G1683,"In-Store",1,"Takeaway",2,0))</f>
        <v>1</v>
      </c>
      <c r="H1683" s="8">
        <v>45083</v>
      </c>
    </row>
    <row r="1684" spans="1:8" ht="12.5" x14ac:dyDescent="0.25">
      <c r="A1684" s="1" t="str">
        <v>TXN_6202035</v>
      </c>
      <c r="B1684" s="1" cm="1">
        <f t="array" ref="B1684">IF('Cleaned Data'!B1684="","",_xlfn.SWITCH('Cleaned Data'!B1684,"Coffee",1,"Tea",2,"Juice",3,"Smoothie",4,"Cake",5,"Sandwich",6,"Salad",7,"Cookie",8,0))</f>
        <v>7</v>
      </c>
      <c r="C1684" s="1">
        <v>3</v>
      </c>
      <c r="D1684" s="6">
        <v>5</v>
      </c>
      <c r="E1684" s="1">
        <v>15</v>
      </c>
      <c r="F1684" s="1" cm="1">
        <f t="array" ref="F1684">IF('Cleaned Data'!F1684="","",_xlfn.SWITCH('Cleaned Data'!F1684,"Cash",1,"Credit Card",2,"Digital Wallet",3,0))</f>
        <v>0</v>
      </c>
      <c r="G1684" s="1" cm="1">
        <f t="array" ref="G1684">IF('Cleaned Data'!G1684="","",_xlfn.SWITCH('Cleaned Data'!G1684,"In-Store",1,"Takeaway",2,0))</f>
        <v>2</v>
      </c>
      <c r="H1684" s="8">
        <v>45083</v>
      </c>
    </row>
    <row r="1685" spans="1:8" ht="12.5" x14ac:dyDescent="0.25">
      <c r="A1685" s="1" t="str">
        <v>TXN_6550460</v>
      </c>
      <c r="B1685" s="1" cm="1">
        <f t="array" ref="B1685">IF('Cleaned Data'!B1685="","",_xlfn.SWITCH('Cleaned Data'!B1685,"Coffee",1,"Tea",2,"Juice",3,"Smoothie",4,"Cake",5,"Sandwich",6,"Salad",7,"Cookie",8,0))</f>
        <v>4</v>
      </c>
      <c r="C1685" s="1">
        <v>2</v>
      </c>
      <c r="D1685" s="6">
        <v>4</v>
      </c>
      <c r="E1685" s="1">
        <v>8</v>
      </c>
      <c r="F1685" s="1" cm="1">
        <f t="array" ref="F1685">IF('Cleaned Data'!F1685="","",_xlfn.SWITCH('Cleaned Data'!F1685,"Cash",1,"Credit Card",2,"Digital Wallet",3,0))</f>
        <v>0</v>
      </c>
      <c r="G1685" s="1" cm="1">
        <f t="array" ref="G1685">IF('Cleaned Data'!G1685="","",_xlfn.SWITCH('Cleaned Data'!G1685,"In-Store",1,"Takeaway",2,0))</f>
        <v>0</v>
      </c>
      <c r="H1685" s="8">
        <v>45083</v>
      </c>
    </row>
    <row r="1686" spans="1:8" ht="12.5" x14ac:dyDescent="0.25">
      <c r="A1686" s="1" t="str">
        <v>TXN_6762311</v>
      </c>
      <c r="B1686" s="1" cm="1">
        <f t="array" ref="B1686">IF('Cleaned Data'!B1686="","",_xlfn.SWITCH('Cleaned Data'!B1686,"Coffee",1,"Tea",2,"Juice",3,"Smoothie",4,"Cake",5,"Sandwich",6,"Salad",7,"Cookie",8,0))</f>
        <v>5</v>
      </c>
      <c r="C1686" s="1">
        <v>2</v>
      </c>
      <c r="D1686" s="6">
        <v>3</v>
      </c>
      <c r="E1686" s="1">
        <v>6</v>
      </c>
      <c r="F1686" s="1" cm="1">
        <f t="array" ref="F1686">IF('Cleaned Data'!F1686="","",_xlfn.SWITCH('Cleaned Data'!F1686,"Cash",1,"Credit Card",2,"Digital Wallet",3,0))</f>
        <v>0</v>
      </c>
      <c r="G1686" s="1" cm="1">
        <f t="array" ref="G1686">IF('Cleaned Data'!G1686="","",_xlfn.SWITCH('Cleaned Data'!G1686,"In-Store",1,"Takeaway",2,0))</f>
        <v>1</v>
      </c>
      <c r="H1686" s="8">
        <v>45083</v>
      </c>
    </row>
    <row r="1687" spans="1:8" ht="12.5" x14ac:dyDescent="0.25">
      <c r="A1687" s="1" t="str">
        <v>TXN_7794561</v>
      </c>
      <c r="B1687" s="1" cm="1">
        <f t="array" ref="B1687">IF('Cleaned Data'!B1687="","",_xlfn.SWITCH('Cleaned Data'!B1687,"Coffee",1,"Tea",2,"Juice",3,"Smoothie",4,"Cake",5,"Sandwich",6,"Salad",7,"Cookie",8,0))</f>
        <v>4</v>
      </c>
      <c r="C1687" s="1">
        <v>2</v>
      </c>
      <c r="D1687" s="6">
        <v>4</v>
      </c>
      <c r="E1687" s="1">
        <v>8</v>
      </c>
      <c r="F1687" s="1" cm="1">
        <f t="array" ref="F1687">IF('Cleaned Data'!F1687="","",_xlfn.SWITCH('Cleaned Data'!F1687,"Cash",1,"Credit Card",2,"Digital Wallet",3,0))</f>
        <v>3</v>
      </c>
      <c r="G1687" s="1" cm="1">
        <f t="array" ref="G1687">IF('Cleaned Data'!G1687="","",_xlfn.SWITCH('Cleaned Data'!G1687,"In-Store",1,"Takeaway",2,0))</f>
        <v>2</v>
      </c>
      <c r="H1687" s="8">
        <v>45083</v>
      </c>
    </row>
    <row r="1688" spans="1:8" ht="12.5" x14ac:dyDescent="0.25">
      <c r="A1688" s="1" t="str">
        <v>TXN_8152941</v>
      </c>
      <c r="B1688" s="1" cm="1">
        <f t="array" ref="B1688">IF('Cleaned Data'!B1688="","",_xlfn.SWITCH('Cleaned Data'!B1688,"Coffee",1,"Tea",2,"Juice",3,"Smoothie",4,"Cake",5,"Sandwich",6,"Salad",7,"Cookie",8,0))</f>
        <v>5</v>
      </c>
      <c r="C1688" s="1">
        <v>4</v>
      </c>
      <c r="D1688" s="6">
        <v>3</v>
      </c>
      <c r="E1688" s="1">
        <v>12</v>
      </c>
      <c r="F1688" s="1" cm="1">
        <f t="array" ref="F1688">IF('Cleaned Data'!F1688="","",_xlfn.SWITCH('Cleaned Data'!F1688,"Cash",1,"Credit Card",2,"Digital Wallet",3,0))</f>
        <v>1</v>
      </c>
      <c r="G1688" s="1" cm="1">
        <f t="array" ref="G1688">IF('Cleaned Data'!G1688="","",_xlfn.SWITCH('Cleaned Data'!G1688,"In-Store",1,"Takeaway",2,0))</f>
        <v>0</v>
      </c>
      <c r="H1688" s="8">
        <v>45083</v>
      </c>
    </row>
    <row r="1689" spans="1:8" ht="12.5" x14ac:dyDescent="0.25">
      <c r="A1689" s="1" t="str">
        <v>TXN_8424592</v>
      </c>
      <c r="B1689" s="1" cm="1">
        <f t="array" ref="B1689">IF('Cleaned Data'!B1689="","",_xlfn.SWITCH('Cleaned Data'!B1689,"Coffee",1,"Tea",2,"Juice",3,"Smoothie",4,"Cake",5,"Sandwich",6,"Salad",7,"Cookie",8,0))</f>
        <v>6</v>
      </c>
      <c r="C1689" s="1">
        <v>5</v>
      </c>
      <c r="D1689" s="6">
        <v>4</v>
      </c>
      <c r="E1689" s="1">
        <v>20</v>
      </c>
      <c r="F1689" s="1" cm="1">
        <f t="array" ref="F1689">IF('Cleaned Data'!F1689="","",_xlfn.SWITCH('Cleaned Data'!F1689,"Cash",1,"Credit Card",2,"Digital Wallet",3,0))</f>
        <v>3</v>
      </c>
      <c r="G1689" s="1" cm="1">
        <f t="array" ref="G1689">IF('Cleaned Data'!G1689="","",_xlfn.SWITCH('Cleaned Data'!G1689,"In-Store",1,"Takeaway",2,0))</f>
        <v>2</v>
      </c>
      <c r="H1689" s="8">
        <v>45083</v>
      </c>
    </row>
    <row r="1690" spans="1:8" ht="12.5" x14ac:dyDescent="0.25">
      <c r="A1690" s="1" t="str">
        <v>TXN_8501819</v>
      </c>
      <c r="B1690" s="1" cm="1">
        <f t="array" ref="B1690">IF('Cleaned Data'!B1690="","",_xlfn.SWITCH('Cleaned Data'!B1690,"Coffee",1,"Tea",2,"Juice",3,"Smoothie",4,"Cake",5,"Sandwich",6,"Salad",7,"Cookie",8,0))</f>
        <v>6</v>
      </c>
      <c r="C1690" s="1">
        <v>5</v>
      </c>
      <c r="D1690" s="6">
        <v>4</v>
      </c>
      <c r="E1690" s="1">
        <v>20</v>
      </c>
      <c r="F1690" s="1" cm="1">
        <f t="array" ref="F1690">IF('Cleaned Data'!F1690="","",_xlfn.SWITCH('Cleaned Data'!F1690,"Cash",1,"Credit Card",2,"Digital Wallet",3,0))</f>
        <v>0</v>
      </c>
      <c r="G1690" s="1" cm="1">
        <f t="array" ref="G1690">IF('Cleaned Data'!G1690="","",_xlfn.SWITCH('Cleaned Data'!G1690,"In-Store",1,"Takeaway",2,0))</f>
        <v>1</v>
      </c>
      <c r="H1690" s="8">
        <v>45083</v>
      </c>
    </row>
    <row r="1691" spans="1:8" ht="12.5" x14ac:dyDescent="0.25">
      <c r="A1691" s="1" t="str">
        <v>TXN_8753888</v>
      </c>
      <c r="B1691" s="1" cm="1">
        <f t="array" ref="B1691">IF('Cleaned Data'!B1691="","",_xlfn.SWITCH('Cleaned Data'!B1691,"Coffee",1,"Tea",2,"Juice",3,"Smoothie",4,"Cake",5,"Sandwich",6,"Salad",7,"Cookie",8,0))</f>
        <v>7</v>
      </c>
      <c r="C1691" s="1">
        <v>4</v>
      </c>
      <c r="D1691" s="6">
        <v>5</v>
      </c>
      <c r="E1691" s="1">
        <v>20</v>
      </c>
      <c r="F1691" s="1" cm="1">
        <f t="array" ref="F1691">IF('Cleaned Data'!F1691="","",_xlfn.SWITCH('Cleaned Data'!F1691,"Cash",1,"Credit Card",2,"Digital Wallet",3,0))</f>
        <v>1</v>
      </c>
      <c r="G1691" s="1" cm="1">
        <f t="array" ref="G1691">IF('Cleaned Data'!G1691="","",_xlfn.SWITCH('Cleaned Data'!G1691,"In-Store",1,"Takeaway",2,0))</f>
        <v>2</v>
      </c>
      <c r="H1691" s="8">
        <v>45083</v>
      </c>
    </row>
    <row r="1692" spans="1:8" ht="12.5" x14ac:dyDescent="0.25">
      <c r="A1692" s="1" t="str">
        <v>TXN_9423451</v>
      </c>
      <c r="B1692" s="1" cm="1">
        <f t="array" ref="B1692">IF('Cleaned Data'!B1692="","",_xlfn.SWITCH('Cleaned Data'!B1692,"Coffee",1,"Tea",2,"Juice",3,"Smoothie",4,"Cake",5,"Sandwich",6,"Salad",7,"Cookie",8,0))</f>
        <v>5</v>
      </c>
      <c r="C1692" s="1">
        <v>1</v>
      </c>
      <c r="D1692" s="6">
        <v>3</v>
      </c>
      <c r="E1692" s="1">
        <v>3</v>
      </c>
      <c r="F1692" s="1" cm="1">
        <f t="array" ref="F1692">IF('Cleaned Data'!F1692="","",_xlfn.SWITCH('Cleaned Data'!F1692,"Cash",1,"Credit Card",2,"Digital Wallet",3,0))</f>
        <v>1</v>
      </c>
      <c r="G1692" s="1" cm="1">
        <f t="array" ref="G1692">IF('Cleaned Data'!G1692="","",_xlfn.SWITCH('Cleaned Data'!G1692,"In-Store",1,"Takeaway",2,0))</f>
        <v>0</v>
      </c>
      <c r="H1692" s="8">
        <v>45083</v>
      </c>
    </row>
    <row r="1693" spans="1:8" ht="12.5" x14ac:dyDescent="0.25">
      <c r="A1693" s="1" t="str">
        <v>TXN_9640865</v>
      </c>
      <c r="B1693" s="1" cm="1">
        <f t="array" ref="B1693">IF('Cleaned Data'!B1693="","",_xlfn.SWITCH('Cleaned Data'!B1693,"Coffee",1,"Tea",2,"Juice",3,"Smoothie",4,"Cake",5,"Sandwich",6,"Salad",7,"Cookie",8,0))</f>
        <v>1</v>
      </c>
      <c r="C1693" s="1">
        <v>1</v>
      </c>
      <c r="D1693" s="6">
        <v>2</v>
      </c>
      <c r="E1693" s="1">
        <v>2</v>
      </c>
      <c r="F1693" s="1" cm="1">
        <f t="array" ref="F1693">IF('Cleaned Data'!F1693="","",_xlfn.SWITCH('Cleaned Data'!F1693,"Cash",1,"Credit Card",2,"Digital Wallet",3,0))</f>
        <v>3</v>
      </c>
      <c r="G1693" s="1" cm="1">
        <f t="array" ref="G1693">IF('Cleaned Data'!G1693="","",_xlfn.SWITCH('Cleaned Data'!G1693,"In-Store",1,"Takeaway",2,0))</f>
        <v>0</v>
      </c>
      <c r="H1693" s="8">
        <v>45083</v>
      </c>
    </row>
    <row r="1694" spans="1:8" ht="12.5" x14ac:dyDescent="0.25">
      <c r="A1694" s="1" t="str">
        <v>TXN_9901097</v>
      </c>
      <c r="B1694" s="1" cm="1">
        <f t="array" ref="B1694">IF('Cleaned Data'!B1694="","",_xlfn.SWITCH('Cleaned Data'!B1694,"Coffee",1,"Tea",2,"Juice",3,"Smoothie",4,"Cake",5,"Sandwich",6,"Salad",7,"Cookie",8,0))</f>
        <v>6</v>
      </c>
      <c r="C1694" s="1">
        <v>4</v>
      </c>
      <c r="D1694" s="6">
        <v>4</v>
      </c>
      <c r="E1694" s="1">
        <v>16</v>
      </c>
      <c r="F1694" s="1" cm="1">
        <f t="array" ref="F1694">IF('Cleaned Data'!F1694="","",_xlfn.SWITCH('Cleaned Data'!F1694,"Cash",1,"Credit Card",2,"Digital Wallet",3,0))</f>
        <v>3</v>
      </c>
      <c r="G1694" s="1" cm="1">
        <f t="array" ref="G1694">IF('Cleaned Data'!G1694="","",_xlfn.SWITCH('Cleaned Data'!G1694,"In-Store",1,"Takeaway",2,0))</f>
        <v>0</v>
      </c>
      <c r="H1694" s="8">
        <v>45083</v>
      </c>
    </row>
    <row r="1695" spans="1:8" ht="12.5" x14ac:dyDescent="0.25">
      <c r="A1695" s="1" t="str">
        <v>TXN_1353479</v>
      </c>
      <c r="B1695" s="1" cm="1">
        <f t="array" ref="B1695">IF('Cleaned Data'!B1695="","",_xlfn.SWITCH('Cleaned Data'!B1695,"Coffee",1,"Tea",2,"Juice",3,"Smoothie",4,"Cake",5,"Sandwich",6,"Salad",7,"Cookie",8,0))</f>
        <v>4</v>
      </c>
      <c r="C1695" s="1">
        <v>3</v>
      </c>
      <c r="D1695" s="6">
        <v>4</v>
      </c>
      <c r="E1695" s="1">
        <v>12</v>
      </c>
      <c r="F1695" s="1" cm="1">
        <f t="array" ref="F1695">IF('Cleaned Data'!F1695="","",_xlfn.SWITCH('Cleaned Data'!F1695,"Cash",1,"Credit Card",2,"Digital Wallet",3,0))</f>
        <v>2</v>
      </c>
      <c r="G1695" s="1" cm="1">
        <f t="array" ref="G1695">IF('Cleaned Data'!G1695="","",_xlfn.SWITCH('Cleaned Data'!G1695,"In-Store",1,"Takeaway",2,0))</f>
        <v>1</v>
      </c>
      <c r="H1695" s="8">
        <v>45084</v>
      </c>
    </row>
    <row r="1696" spans="1:8" ht="12.5" x14ac:dyDescent="0.25">
      <c r="A1696" s="1" t="str">
        <v>TXN_2161957</v>
      </c>
      <c r="B1696" s="1" cm="1">
        <f t="array" ref="B1696">IF('Cleaned Data'!B1696="","",_xlfn.SWITCH('Cleaned Data'!B1696,"Coffee",1,"Tea",2,"Juice",3,"Smoothie",4,"Cake",5,"Sandwich",6,"Salad",7,"Cookie",8,0))</f>
        <v>2</v>
      </c>
      <c r="C1696" s="1">
        <v>4</v>
      </c>
      <c r="D1696" s="6">
        <v>1.5</v>
      </c>
      <c r="E1696" s="1">
        <v>6</v>
      </c>
      <c r="F1696" s="1" cm="1">
        <f t="array" ref="F1696">IF('Cleaned Data'!F1696="","",_xlfn.SWITCH('Cleaned Data'!F1696,"Cash",1,"Credit Card",2,"Digital Wallet",3,0))</f>
        <v>2</v>
      </c>
      <c r="G1696" s="1" cm="1">
        <f t="array" ref="G1696">IF('Cleaned Data'!G1696="","",_xlfn.SWITCH('Cleaned Data'!G1696,"In-Store",1,"Takeaway",2,0))</f>
        <v>0</v>
      </c>
      <c r="H1696" s="8">
        <v>45084</v>
      </c>
    </row>
    <row r="1697" spans="1:8" ht="12.5" x14ac:dyDescent="0.25">
      <c r="A1697" s="1" t="str">
        <v>TXN_2553803</v>
      </c>
      <c r="B1697" s="1" cm="1">
        <f t="array" ref="B1697">IF('Cleaned Data'!B1697="","",_xlfn.SWITCH('Cleaned Data'!B1697,"Coffee",1,"Tea",2,"Juice",3,"Smoothie",4,"Cake",5,"Sandwich",6,"Salad",7,"Cookie",8,0))</f>
        <v>3</v>
      </c>
      <c r="C1697" s="1">
        <v>4</v>
      </c>
      <c r="D1697" s="6">
        <v>3</v>
      </c>
      <c r="E1697" s="1">
        <v>12</v>
      </c>
      <c r="F1697" s="1" cm="1">
        <f t="array" ref="F1697">IF('Cleaned Data'!F1697="","",_xlfn.SWITCH('Cleaned Data'!F1697,"Cash",1,"Credit Card",2,"Digital Wallet",3,0))</f>
        <v>0</v>
      </c>
      <c r="G1697" s="1" cm="1">
        <f t="array" ref="G1697">IF('Cleaned Data'!G1697="","",_xlfn.SWITCH('Cleaned Data'!G1697,"In-Store",1,"Takeaway",2,0))</f>
        <v>0</v>
      </c>
      <c r="H1697" s="8">
        <v>45084</v>
      </c>
    </row>
    <row r="1698" spans="1:8" ht="12.5" x14ac:dyDescent="0.25">
      <c r="A1698" s="1" t="str">
        <v>TXN_2734718</v>
      </c>
      <c r="B1698" s="1" cm="1">
        <f t="array" ref="B1698">IF('Cleaned Data'!B1698="","",_xlfn.SWITCH('Cleaned Data'!B1698,"Coffee",1,"Tea",2,"Juice",3,"Smoothie",4,"Cake",5,"Sandwich",6,"Salad",7,"Cookie",8,0))</f>
        <v>5</v>
      </c>
      <c r="C1698" s="1">
        <v>2</v>
      </c>
      <c r="D1698" s="6">
        <v>3</v>
      </c>
      <c r="E1698" s="1">
        <v>6</v>
      </c>
      <c r="F1698" s="1" cm="1">
        <f t="array" ref="F1698">IF('Cleaned Data'!F1698="","",_xlfn.SWITCH('Cleaned Data'!F1698,"Cash",1,"Credit Card",2,"Digital Wallet",3,0))</f>
        <v>0</v>
      </c>
      <c r="G1698" s="1" cm="1">
        <f t="array" ref="G1698">IF('Cleaned Data'!G1698="","",_xlfn.SWITCH('Cleaned Data'!G1698,"In-Store",1,"Takeaway",2,0))</f>
        <v>1</v>
      </c>
      <c r="H1698" s="8">
        <v>45084</v>
      </c>
    </row>
    <row r="1699" spans="1:8" ht="12.5" x14ac:dyDescent="0.25">
      <c r="A1699" s="1" t="str">
        <v>TXN_2823220</v>
      </c>
      <c r="B1699" s="1" cm="1">
        <f t="array" ref="B1699">IF('Cleaned Data'!B1699="","",_xlfn.SWITCH('Cleaned Data'!B1699,"Coffee",1,"Tea",2,"Juice",3,"Smoothie",4,"Cake",5,"Sandwich",6,"Salad",7,"Cookie",8,0))</f>
        <v>1</v>
      </c>
      <c r="C1699" s="1">
        <v>5</v>
      </c>
      <c r="D1699" s="6">
        <v>2</v>
      </c>
      <c r="E1699" s="1">
        <v>10</v>
      </c>
      <c r="F1699" s="1" cm="1">
        <f t="array" ref="F1699">IF('Cleaned Data'!F1699="","",_xlfn.SWITCH('Cleaned Data'!F1699,"Cash",1,"Credit Card",2,"Digital Wallet",3,0))</f>
        <v>1</v>
      </c>
      <c r="G1699" s="1" cm="1">
        <f t="array" ref="G1699">IF('Cleaned Data'!G1699="","",_xlfn.SWITCH('Cleaned Data'!G1699,"In-Store",1,"Takeaway",2,0))</f>
        <v>2</v>
      </c>
      <c r="H1699" s="8">
        <v>45084</v>
      </c>
    </row>
    <row r="1700" spans="1:8" ht="12.5" x14ac:dyDescent="0.25">
      <c r="A1700" s="1" t="str">
        <v>TXN_2929426</v>
      </c>
      <c r="B1700" s="1" cm="1">
        <f t="array" ref="B1700">IF('Cleaned Data'!B1700="","",_xlfn.SWITCH('Cleaned Data'!B1700,"Coffee",1,"Tea",2,"Juice",3,"Smoothie",4,"Cake",5,"Sandwich",6,"Salad",7,"Cookie",8,0))</f>
        <v>7</v>
      </c>
      <c r="C1700" s="1">
        <v>5</v>
      </c>
      <c r="D1700" s="6">
        <v>5</v>
      </c>
      <c r="E1700" s="1">
        <v>25</v>
      </c>
      <c r="F1700" s="1" cm="1">
        <f t="array" ref="F1700">IF('Cleaned Data'!F1700="","",_xlfn.SWITCH('Cleaned Data'!F1700,"Cash",1,"Credit Card",2,"Digital Wallet",3,0))</f>
        <v>0</v>
      </c>
      <c r="G1700" s="1" cm="1">
        <f t="array" ref="G1700">IF('Cleaned Data'!G1700="","",_xlfn.SWITCH('Cleaned Data'!G1700,"In-Store",1,"Takeaway",2,0))</f>
        <v>2</v>
      </c>
      <c r="H1700" s="8">
        <v>45084</v>
      </c>
    </row>
    <row r="1701" spans="1:8" ht="12.5" x14ac:dyDescent="0.25">
      <c r="A1701" s="1" t="str">
        <v>TXN_3488082</v>
      </c>
      <c r="B1701" s="1" cm="1">
        <f t="array" ref="B1701">IF('Cleaned Data'!B1701="","",_xlfn.SWITCH('Cleaned Data'!B1701,"Coffee",1,"Tea",2,"Juice",3,"Smoothie",4,"Cake",5,"Sandwich",6,"Salad",7,"Cookie",8,0))</f>
        <v>7</v>
      </c>
      <c r="C1701" s="1">
        <v>3</v>
      </c>
      <c r="D1701" s="6">
        <v>5</v>
      </c>
      <c r="E1701" s="1">
        <v>15</v>
      </c>
      <c r="F1701" s="1" cm="1">
        <f t="array" ref="F1701">IF('Cleaned Data'!F1701="","",_xlfn.SWITCH('Cleaned Data'!F1701,"Cash",1,"Credit Card",2,"Digital Wallet",3,0))</f>
        <v>1</v>
      </c>
      <c r="G1701" s="1" cm="1">
        <f t="array" ref="G1701">IF('Cleaned Data'!G1701="","",_xlfn.SWITCH('Cleaned Data'!G1701,"In-Store",1,"Takeaway",2,0))</f>
        <v>1</v>
      </c>
      <c r="H1701" s="8">
        <v>45084</v>
      </c>
    </row>
    <row r="1702" spans="1:8" ht="12.5" x14ac:dyDescent="0.25">
      <c r="A1702" s="1" t="str">
        <v>TXN_3612790</v>
      </c>
      <c r="B1702" s="1" cm="1">
        <f t="array" ref="B1702">IF('Cleaned Data'!B1702="","",_xlfn.SWITCH('Cleaned Data'!B1702,"Coffee",1,"Tea",2,"Juice",3,"Smoothie",4,"Cake",5,"Sandwich",6,"Salad",7,"Cookie",8,0))</f>
        <v>5</v>
      </c>
      <c r="C1702" s="1">
        <v>5</v>
      </c>
      <c r="D1702" s="6">
        <v>3</v>
      </c>
      <c r="E1702" s="1">
        <v>15</v>
      </c>
      <c r="F1702" s="1" cm="1">
        <f t="array" ref="F1702">IF('Cleaned Data'!F1702="","",_xlfn.SWITCH('Cleaned Data'!F1702,"Cash",1,"Credit Card",2,"Digital Wallet",3,0))</f>
        <v>1</v>
      </c>
      <c r="G1702" s="1" cm="1">
        <f t="array" ref="G1702">IF('Cleaned Data'!G1702="","",_xlfn.SWITCH('Cleaned Data'!G1702,"In-Store",1,"Takeaway",2,0))</f>
        <v>2</v>
      </c>
      <c r="H1702" s="8">
        <v>45084</v>
      </c>
    </row>
    <row r="1703" spans="1:8" ht="12.5" x14ac:dyDescent="0.25">
      <c r="A1703" s="1" t="str">
        <v>TXN_3832513</v>
      </c>
      <c r="B1703" s="1" cm="1">
        <f t="array" ref="B1703">IF('Cleaned Data'!B1703="","",_xlfn.SWITCH('Cleaned Data'!B1703,"Coffee",1,"Tea",2,"Juice",3,"Smoothie",4,"Cake",5,"Sandwich",6,"Salad",7,"Cookie",8,0))</f>
        <v>7</v>
      </c>
      <c r="C1703" s="1">
        <v>3</v>
      </c>
      <c r="D1703" s="6">
        <v>5</v>
      </c>
      <c r="E1703" s="1">
        <v>15</v>
      </c>
      <c r="F1703" s="1" cm="1">
        <f t="array" ref="F1703">IF('Cleaned Data'!F1703="","",_xlfn.SWITCH('Cleaned Data'!F1703,"Cash",1,"Credit Card",2,"Digital Wallet",3,0))</f>
        <v>2</v>
      </c>
      <c r="G1703" s="1" cm="1">
        <f t="array" ref="G1703">IF('Cleaned Data'!G1703="","",_xlfn.SWITCH('Cleaned Data'!G1703,"In-Store",1,"Takeaway",2,0))</f>
        <v>0</v>
      </c>
      <c r="H1703" s="8">
        <v>45084</v>
      </c>
    </row>
    <row r="1704" spans="1:8" ht="12.5" x14ac:dyDescent="0.25">
      <c r="A1704" s="1" t="str">
        <v>TXN_3953316</v>
      </c>
      <c r="B1704" s="1" cm="1">
        <f t="array" ref="B1704">IF('Cleaned Data'!B1704="","",_xlfn.SWITCH('Cleaned Data'!B1704,"Coffee",1,"Tea",2,"Juice",3,"Smoothie",4,"Cake",5,"Sandwich",6,"Salad",7,"Cookie",8,0))</f>
        <v>4</v>
      </c>
      <c r="C1704" s="1">
        <v>4</v>
      </c>
      <c r="D1704" s="6">
        <v>4</v>
      </c>
      <c r="E1704" s="1">
        <v>16</v>
      </c>
      <c r="F1704" s="1" cm="1">
        <f t="array" ref="F1704">IF('Cleaned Data'!F1704="","",_xlfn.SWITCH('Cleaned Data'!F1704,"Cash",1,"Credit Card",2,"Digital Wallet",3,0))</f>
        <v>0</v>
      </c>
      <c r="G1704" s="1" cm="1">
        <f t="array" ref="G1704">IF('Cleaned Data'!G1704="","",_xlfn.SWITCH('Cleaned Data'!G1704,"In-Store",1,"Takeaway",2,0))</f>
        <v>0</v>
      </c>
      <c r="H1704" s="8">
        <v>45084</v>
      </c>
    </row>
    <row r="1705" spans="1:8" ht="12.5" x14ac:dyDescent="0.25">
      <c r="A1705" s="1" t="str">
        <v>TXN_4009914</v>
      </c>
      <c r="B1705" s="1" cm="1">
        <f t="array" ref="B1705">IF('Cleaned Data'!B1705="","",_xlfn.SWITCH('Cleaned Data'!B1705,"Coffee",1,"Tea",2,"Juice",3,"Smoothie",4,"Cake",5,"Sandwich",6,"Salad",7,"Cookie",8,0))</f>
        <v>2</v>
      </c>
      <c r="C1705" s="1">
        <v>4</v>
      </c>
      <c r="D1705" s="6">
        <v>1.5</v>
      </c>
      <c r="E1705" s="1">
        <v>6</v>
      </c>
      <c r="F1705" s="1" cm="1">
        <f t="array" ref="F1705">IF('Cleaned Data'!F1705="","",_xlfn.SWITCH('Cleaned Data'!F1705,"Cash",1,"Credit Card",2,"Digital Wallet",3,0))</f>
        <v>3</v>
      </c>
      <c r="G1705" s="1" cm="1">
        <f t="array" ref="G1705">IF('Cleaned Data'!G1705="","",_xlfn.SWITCH('Cleaned Data'!G1705,"In-Store",1,"Takeaway",2,0))</f>
        <v>0</v>
      </c>
      <c r="H1705" s="8">
        <v>45084</v>
      </c>
    </row>
    <row r="1706" spans="1:8" ht="12.5" x14ac:dyDescent="0.25">
      <c r="A1706" s="1" t="str">
        <v>TXN_4076463</v>
      </c>
      <c r="B1706" s="1" cm="1">
        <f t="array" ref="B1706">IF('Cleaned Data'!B1706="","",_xlfn.SWITCH('Cleaned Data'!B1706,"Coffee",1,"Tea",2,"Juice",3,"Smoothie",4,"Cake",5,"Sandwich",6,"Salad",7,"Cookie",8,0))</f>
        <v>5</v>
      </c>
      <c r="C1706" s="1">
        <v>4</v>
      </c>
      <c r="D1706" s="6">
        <v>3</v>
      </c>
      <c r="E1706" s="1">
        <v>12</v>
      </c>
      <c r="F1706" s="1" cm="1">
        <f t="array" ref="F1706">IF('Cleaned Data'!F1706="","",_xlfn.SWITCH('Cleaned Data'!F1706,"Cash",1,"Credit Card",2,"Digital Wallet",3,0))</f>
        <v>3</v>
      </c>
      <c r="G1706" s="1" cm="1">
        <f t="array" ref="G1706">IF('Cleaned Data'!G1706="","",_xlfn.SWITCH('Cleaned Data'!G1706,"In-Store",1,"Takeaway",2,0))</f>
        <v>0</v>
      </c>
      <c r="H1706" s="8">
        <v>45084</v>
      </c>
    </row>
    <row r="1707" spans="1:8" ht="12.5" x14ac:dyDescent="0.25">
      <c r="A1707" s="1" t="str">
        <v>TXN_4205860</v>
      </c>
      <c r="B1707" s="1" cm="1">
        <f t="array" ref="B1707">IF('Cleaned Data'!B1707="","",_xlfn.SWITCH('Cleaned Data'!B1707,"Coffee",1,"Tea",2,"Juice",3,"Smoothie",4,"Cake",5,"Sandwich",6,"Salad",7,"Cookie",8,0))</f>
        <v>2</v>
      </c>
      <c r="C1707" s="1">
        <v>5</v>
      </c>
      <c r="D1707" s="6">
        <v>1.5</v>
      </c>
      <c r="E1707" s="1">
        <v>7.5</v>
      </c>
      <c r="F1707" s="1" cm="1">
        <f t="array" ref="F1707">IF('Cleaned Data'!F1707="","",_xlfn.SWITCH('Cleaned Data'!F1707,"Cash",1,"Credit Card",2,"Digital Wallet",3,0))</f>
        <v>1</v>
      </c>
      <c r="G1707" s="1" cm="1">
        <f t="array" ref="G1707">IF('Cleaned Data'!G1707="","",_xlfn.SWITCH('Cleaned Data'!G1707,"In-Store",1,"Takeaway",2,0))</f>
        <v>2</v>
      </c>
      <c r="H1707" s="8">
        <v>45084</v>
      </c>
    </row>
    <row r="1708" spans="1:8" ht="12.5" x14ac:dyDescent="0.25">
      <c r="A1708" s="1" t="str">
        <v>TXN_4633784</v>
      </c>
      <c r="B1708" s="1" cm="1">
        <f t="array" ref="B1708">IF('Cleaned Data'!B1708="","",_xlfn.SWITCH('Cleaned Data'!B1708,"Coffee",1,"Tea",2,"Juice",3,"Smoothie",4,"Cake",5,"Sandwich",6,"Salad",7,"Cookie",8,0))</f>
        <v>1</v>
      </c>
      <c r="C1708" s="1">
        <v>3</v>
      </c>
      <c r="D1708" s="6">
        <v>2</v>
      </c>
      <c r="E1708" s="1">
        <v>6</v>
      </c>
      <c r="F1708" s="1" cm="1">
        <f t="array" ref="F1708">IF('Cleaned Data'!F1708="","",_xlfn.SWITCH('Cleaned Data'!F1708,"Cash",1,"Credit Card",2,"Digital Wallet",3,0))</f>
        <v>2</v>
      </c>
      <c r="G1708" s="1" cm="1">
        <f t="array" ref="G1708">IF('Cleaned Data'!G1708="","",_xlfn.SWITCH('Cleaned Data'!G1708,"In-Store",1,"Takeaway",2,0))</f>
        <v>0</v>
      </c>
      <c r="H1708" s="8">
        <v>45084</v>
      </c>
    </row>
    <row r="1709" spans="1:8" ht="12.5" x14ac:dyDescent="0.25">
      <c r="A1709" s="1" t="str">
        <v>TXN_5738243</v>
      </c>
      <c r="B1709" s="1" cm="1">
        <f t="array" ref="B1709">IF('Cleaned Data'!B1709="","",_xlfn.SWITCH('Cleaned Data'!B1709,"Coffee",1,"Tea",2,"Juice",3,"Smoothie",4,"Cake",5,"Sandwich",6,"Salad",7,"Cookie",8,0))</f>
        <v>6</v>
      </c>
      <c r="C1709" s="1">
        <v>3</v>
      </c>
      <c r="D1709" s="6">
        <v>4</v>
      </c>
      <c r="E1709" s="1">
        <v>12</v>
      </c>
      <c r="F1709" s="1" cm="1">
        <f t="array" ref="F1709">IF('Cleaned Data'!F1709="","",_xlfn.SWITCH('Cleaned Data'!F1709,"Cash",1,"Credit Card",2,"Digital Wallet",3,0))</f>
        <v>0</v>
      </c>
      <c r="G1709" s="1" cm="1">
        <f t="array" ref="G1709">IF('Cleaned Data'!G1709="","",_xlfn.SWITCH('Cleaned Data'!G1709,"In-Store",1,"Takeaway",2,0))</f>
        <v>2</v>
      </c>
      <c r="H1709" s="8">
        <v>45084</v>
      </c>
    </row>
    <row r="1710" spans="1:8" ht="12.5" x14ac:dyDescent="0.25">
      <c r="A1710" s="1" t="str">
        <v>TXN_6093955</v>
      </c>
      <c r="B1710" s="1" cm="1">
        <f t="array" ref="B1710">IF('Cleaned Data'!B1710="","",_xlfn.SWITCH('Cleaned Data'!B1710,"Coffee",1,"Tea",2,"Juice",3,"Smoothie",4,"Cake",5,"Sandwich",6,"Salad",7,"Cookie",8,0))</f>
        <v>6</v>
      </c>
      <c r="C1710" s="1">
        <v>5</v>
      </c>
      <c r="D1710" s="6">
        <v>4</v>
      </c>
      <c r="E1710" s="1">
        <v>20</v>
      </c>
      <c r="F1710" s="1" cm="1">
        <f t="array" ref="F1710">IF('Cleaned Data'!F1710="","",_xlfn.SWITCH('Cleaned Data'!F1710,"Cash",1,"Credit Card",2,"Digital Wallet",3,0))</f>
        <v>0</v>
      </c>
      <c r="G1710" s="1" cm="1">
        <f t="array" ref="G1710">IF('Cleaned Data'!G1710="","",_xlfn.SWITCH('Cleaned Data'!G1710,"In-Store",1,"Takeaway",2,0))</f>
        <v>0</v>
      </c>
      <c r="H1710" s="8">
        <v>45084</v>
      </c>
    </row>
    <row r="1711" spans="1:8" ht="12.5" x14ac:dyDescent="0.25">
      <c r="A1711" s="1" t="str">
        <v>TXN_6499084</v>
      </c>
      <c r="B1711" s="1" cm="1">
        <f t="array" ref="B1711">IF('Cleaned Data'!B1711="","",_xlfn.SWITCH('Cleaned Data'!B1711,"Coffee",1,"Tea",2,"Juice",3,"Smoothie",4,"Cake",5,"Sandwich",6,"Salad",7,"Cookie",8,0))</f>
        <v>8</v>
      </c>
      <c r="C1711" s="1">
        <v>1</v>
      </c>
      <c r="D1711" s="6">
        <v>1</v>
      </c>
      <c r="E1711" s="1">
        <v>1</v>
      </c>
      <c r="F1711" s="1" cm="1">
        <f t="array" ref="F1711">IF('Cleaned Data'!F1711="","",_xlfn.SWITCH('Cleaned Data'!F1711,"Cash",1,"Credit Card",2,"Digital Wallet",3,0))</f>
        <v>3</v>
      </c>
      <c r="G1711" s="1" cm="1">
        <f t="array" ref="G1711">IF('Cleaned Data'!G1711="","",_xlfn.SWITCH('Cleaned Data'!G1711,"In-Store",1,"Takeaway",2,0))</f>
        <v>0</v>
      </c>
      <c r="H1711" s="8">
        <v>45084</v>
      </c>
    </row>
    <row r="1712" spans="1:8" ht="12.5" x14ac:dyDescent="0.25">
      <c r="A1712" s="1" t="str">
        <v>TXN_6888998</v>
      </c>
      <c r="B1712" s="1" cm="1">
        <f t="array" ref="B1712">IF('Cleaned Data'!B1712="","",_xlfn.SWITCH('Cleaned Data'!B1712,"Coffee",1,"Tea",2,"Juice",3,"Smoothie",4,"Cake",5,"Sandwich",6,"Salad",7,"Cookie",8,0))</f>
        <v>2</v>
      </c>
      <c r="C1712" s="1">
        <v>1</v>
      </c>
      <c r="D1712" s="6">
        <v>1.5</v>
      </c>
      <c r="E1712" s="1">
        <v>1.5</v>
      </c>
      <c r="F1712" s="1" cm="1">
        <f t="array" ref="F1712">IF('Cleaned Data'!F1712="","",_xlfn.SWITCH('Cleaned Data'!F1712,"Cash",1,"Credit Card",2,"Digital Wallet",3,0))</f>
        <v>1</v>
      </c>
      <c r="G1712" s="1" cm="1">
        <f t="array" ref="G1712">IF('Cleaned Data'!G1712="","",_xlfn.SWITCH('Cleaned Data'!G1712,"In-Store",1,"Takeaway",2,0))</f>
        <v>0</v>
      </c>
      <c r="H1712" s="8">
        <v>45084</v>
      </c>
    </row>
    <row r="1713" spans="1:8" ht="12.5" x14ac:dyDescent="0.25">
      <c r="A1713" s="1" t="str">
        <v>TXN_7403839</v>
      </c>
      <c r="B1713" s="1" cm="1">
        <f t="array" ref="B1713">IF('Cleaned Data'!B1713="","",_xlfn.SWITCH('Cleaned Data'!B1713,"Coffee",1,"Tea",2,"Juice",3,"Smoothie",4,"Cake",5,"Sandwich",6,"Salad",7,"Cookie",8,0))</f>
        <v>2</v>
      </c>
      <c r="C1713" s="1">
        <v>3</v>
      </c>
      <c r="D1713" s="6">
        <v>1.5</v>
      </c>
      <c r="E1713" s="1">
        <v>4.5</v>
      </c>
      <c r="F1713" s="1" cm="1">
        <f t="array" ref="F1713">IF('Cleaned Data'!F1713="","",_xlfn.SWITCH('Cleaned Data'!F1713,"Cash",1,"Credit Card",2,"Digital Wallet",3,0))</f>
        <v>3</v>
      </c>
      <c r="G1713" s="1" cm="1">
        <f t="array" ref="G1713">IF('Cleaned Data'!G1713="","",_xlfn.SWITCH('Cleaned Data'!G1713,"In-Store",1,"Takeaway",2,0))</f>
        <v>2</v>
      </c>
      <c r="H1713" s="8">
        <v>45084</v>
      </c>
    </row>
    <row r="1714" spans="1:8" ht="12.5" x14ac:dyDescent="0.25">
      <c r="A1714" s="1" t="str">
        <v>TXN_7414587</v>
      </c>
      <c r="B1714" s="1" cm="1">
        <f t="array" ref="B1714">IF('Cleaned Data'!B1714="","",_xlfn.SWITCH('Cleaned Data'!B1714,"Coffee",1,"Tea",2,"Juice",3,"Smoothie",4,"Cake",5,"Sandwich",6,"Salad",7,"Cookie",8,0))</f>
        <v>4</v>
      </c>
      <c r="C1714" s="1">
        <v>4</v>
      </c>
      <c r="D1714" s="6">
        <v>4</v>
      </c>
      <c r="E1714" s="1">
        <v>16</v>
      </c>
      <c r="F1714" s="1" cm="1">
        <f t="array" ref="F1714">IF('Cleaned Data'!F1714="","",_xlfn.SWITCH('Cleaned Data'!F1714,"Cash",1,"Credit Card",2,"Digital Wallet",3,0))</f>
        <v>2</v>
      </c>
      <c r="G1714" s="1" cm="1">
        <f t="array" ref="G1714">IF('Cleaned Data'!G1714="","",_xlfn.SWITCH('Cleaned Data'!G1714,"In-Store",1,"Takeaway",2,0))</f>
        <v>0</v>
      </c>
      <c r="H1714" s="8">
        <v>45084</v>
      </c>
    </row>
    <row r="1715" spans="1:8" ht="12.5" x14ac:dyDescent="0.25">
      <c r="A1715" s="1" t="str">
        <v>TXN_7938279</v>
      </c>
      <c r="B1715" s="1" cm="1">
        <f t="array" ref="B1715">IF('Cleaned Data'!B1715="","",_xlfn.SWITCH('Cleaned Data'!B1715,"Coffee",1,"Tea",2,"Juice",3,"Smoothie",4,"Cake",5,"Sandwich",6,"Salad",7,"Cookie",8,0))</f>
        <v>5</v>
      </c>
      <c r="C1715" s="1">
        <v>2</v>
      </c>
      <c r="D1715" s="6">
        <v>3</v>
      </c>
      <c r="E1715" s="1">
        <v>6</v>
      </c>
      <c r="F1715" s="1" cm="1">
        <f t="array" ref="F1715">IF('Cleaned Data'!F1715="","",_xlfn.SWITCH('Cleaned Data'!F1715,"Cash",1,"Credit Card",2,"Digital Wallet",3,0))</f>
        <v>1</v>
      </c>
      <c r="G1715" s="1" cm="1">
        <f t="array" ref="G1715">IF('Cleaned Data'!G1715="","",_xlfn.SWITCH('Cleaned Data'!G1715,"In-Store",1,"Takeaway",2,0))</f>
        <v>2</v>
      </c>
      <c r="H1715" s="8">
        <v>45084</v>
      </c>
    </row>
    <row r="1716" spans="1:8" ht="12.5" x14ac:dyDescent="0.25">
      <c r="A1716" s="1" t="str">
        <v>TXN_8128146</v>
      </c>
      <c r="B1716" s="1" cm="1">
        <f t="array" ref="B1716">IF('Cleaned Data'!B1716="","",_xlfn.SWITCH('Cleaned Data'!B1716,"Coffee",1,"Tea",2,"Juice",3,"Smoothie",4,"Cake",5,"Sandwich",6,"Salad",7,"Cookie",8,0))</f>
        <v>8</v>
      </c>
      <c r="C1716" s="1">
        <v>5</v>
      </c>
      <c r="D1716" s="6">
        <v>1</v>
      </c>
      <c r="E1716" s="1">
        <v>5</v>
      </c>
      <c r="F1716" s="1" cm="1">
        <f t="array" ref="F1716">IF('Cleaned Data'!F1716="","",_xlfn.SWITCH('Cleaned Data'!F1716,"Cash",1,"Credit Card",2,"Digital Wallet",3,0))</f>
        <v>0</v>
      </c>
      <c r="G1716" s="1" cm="1">
        <f t="array" ref="G1716">IF('Cleaned Data'!G1716="","",_xlfn.SWITCH('Cleaned Data'!G1716,"In-Store",1,"Takeaway",2,0))</f>
        <v>0</v>
      </c>
      <c r="H1716" s="8">
        <v>45084</v>
      </c>
    </row>
    <row r="1717" spans="1:8" ht="12.5" x14ac:dyDescent="0.25">
      <c r="A1717" s="1" t="str">
        <v>TXN_9347203</v>
      </c>
      <c r="B1717" s="1" cm="1">
        <f t="array" ref="B1717">IF('Cleaned Data'!B1717="","",_xlfn.SWITCH('Cleaned Data'!B1717,"Coffee",1,"Tea",2,"Juice",3,"Smoothie",4,"Cake",5,"Sandwich",6,"Salad",7,"Cookie",8,0))</f>
        <v>3</v>
      </c>
      <c r="C1717" s="1">
        <v>4</v>
      </c>
      <c r="D1717" s="6">
        <v>3</v>
      </c>
      <c r="E1717" s="1">
        <v>12</v>
      </c>
      <c r="F1717" s="1" cm="1">
        <f t="array" ref="F1717">IF('Cleaned Data'!F1717="","",_xlfn.SWITCH('Cleaned Data'!F1717,"Cash",1,"Credit Card",2,"Digital Wallet",3,0))</f>
        <v>1</v>
      </c>
      <c r="G1717" s="1" cm="1">
        <f t="array" ref="G1717">IF('Cleaned Data'!G1717="","",_xlfn.SWITCH('Cleaned Data'!G1717,"In-Store",1,"Takeaway",2,0))</f>
        <v>1</v>
      </c>
      <c r="H1717" s="8">
        <v>45084</v>
      </c>
    </row>
    <row r="1718" spans="1:8" ht="12.5" x14ac:dyDescent="0.25">
      <c r="A1718" s="1" t="str">
        <v>TXN_9576057</v>
      </c>
      <c r="B1718" s="1" cm="1">
        <f t="array" ref="B1718">IF('Cleaned Data'!B1718="","",_xlfn.SWITCH('Cleaned Data'!B1718,"Coffee",1,"Tea",2,"Juice",3,"Smoothie",4,"Cake",5,"Sandwich",6,"Salad",7,"Cookie",8,0))</f>
        <v>7</v>
      </c>
      <c r="C1718" s="1">
        <v>5</v>
      </c>
      <c r="D1718" s="6">
        <v>5</v>
      </c>
      <c r="E1718" s="1">
        <v>25</v>
      </c>
      <c r="F1718" s="1" cm="1">
        <f t="array" ref="F1718">IF('Cleaned Data'!F1718="","",_xlfn.SWITCH('Cleaned Data'!F1718,"Cash",1,"Credit Card",2,"Digital Wallet",3,0))</f>
        <v>3</v>
      </c>
      <c r="G1718" s="1" cm="1">
        <f t="array" ref="G1718">IF('Cleaned Data'!G1718="","",_xlfn.SWITCH('Cleaned Data'!G1718,"In-Store",1,"Takeaway",2,0))</f>
        <v>2</v>
      </c>
      <c r="H1718" s="8">
        <v>45084</v>
      </c>
    </row>
    <row r="1719" spans="1:8" ht="12.5" x14ac:dyDescent="0.25">
      <c r="A1719" s="1" t="str">
        <v>TXN_9878237</v>
      </c>
      <c r="B1719" s="1" cm="1">
        <f t="array" ref="B1719">IF('Cleaned Data'!B1719="","",_xlfn.SWITCH('Cleaned Data'!B1719,"Coffee",1,"Tea",2,"Juice",3,"Smoothie",4,"Cake",5,"Sandwich",6,"Salad",7,"Cookie",8,0))</f>
        <v>1</v>
      </c>
      <c r="C1719" s="1">
        <v>5</v>
      </c>
      <c r="D1719" s="6">
        <v>2</v>
      </c>
      <c r="E1719" s="1">
        <v>10</v>
      </c>
      <c r="F1719" s="1" cm="1">
        <f t="array" ref="F1719">IF('Cleaned Data'!F1719="","",_xlfn.SWITCH('Cleaned Data'!F1719,"Cash",1,"Credit Card",2,"Digital Wallet",3,0))</f>
        <v>0</v>
      </c>
      <c r="G1719" s="1" cm="1">
        <f t="array" ref="G1719">IF('Cleaned Data'!G1719="","",_xlfn.SWITCH('Cleaned Data'!G1719,"In-Store",1,"Takeaway",2,0))</f>
        <v>2</v>
      </c>
      <c r="H1719" s="8">
        <v>45084</v>
      </c>
    </row>
    <row r="1720" spans="1:8" ht="12.5" x14ac:dyDescent="0.25">
      <c r="A1720" s="1" t="str">
        <v>TXN_1324760</v>
      </c>
      <c r="B1720" s="1" cm="1">
        <f t="array" ref="B1720">IF('Cleaned Data'!B1720="","",_xlfn.SWITCH('Cleaned Data'!B1720,"Coffee",1,"Tea",2,"Juice",3,"Smoothie",4,"Cake",5,"Sandwich",6,"Salad",7,"Cookie",8,0))</f>
        <v>3</v>
      </c>
      <c r="C1720" s="1">
        <v>1</v>
      </c>
      <c r="D1720" s="6">
        <v>3</v>
      </c>
      <c r="E1720" s="1">
        <v>3</v>
      </c>
      <c r="F1720" s="1" cm="1">
        <f t="array" ref="F1720">IF('Cleaned Data'!F1720="","",_xlfn.SWITCH('Cleaned Data'!F1720,"Cash",1,"Credit Card",2,"Digital Wallet",3,0))</f>
        <v>3</v>
      </c>
      <c r="G1720" s="1" cm="1">
        <f t="array" ref="G1720">IF('Cleaned Data'!G1720="","",_xlfn.SWITCH('Cleaned Data'!G1720,"In-Store",1,"Takeaway",2,0))</f>
        <v>0</v>
      </c>
      <c r="H1720" s="8">
        <v>45085</v>
      </c>
    </row>
    <row r="1721" spans="1:8" ht="12.5" x14ac:dyDescent="0.25">
      <c r="A1721" s="1" t="str">
        <v>TXN_1464150</v>
      </c>
      <c r="B1721" s="1" cm="1">
        <f t="array" ref="B1721">IF('Cleaned Data'!B1721="","",_xlfn.SWITCH('Cleaned Data'!B1721,"Coffee",1,"Tea",2,"Juice",3,"Smoothie",4,"Cake",5,"Sandwich",6,"Salad",7,"Cookie",8,0))</f>
        <v>4</v>
      </c>
      <c r="C1721" s="1">
        <v>5</v>
      </c>
      <c r="D1721" s="6">
        <v>4</v>
      </c>
      <c r="E1721" s="1">
        <v>20</v>
      </c>
      <c r="F1721" s="1" cm="1">
        <f t="array" ref="F1721">IF('Cleaned Data'!F1721="","",_xlfn.SWITCH('Cleaned Data'!F1721,"Cash",1,"Credit Card",2,"Digital Wallet",3,0))</f>
        <v>2</v>
      </c>
      <c r="G1721" s="1" cm="1">
        <f t="array" ref="G1721">IF('Cleaned Data'!G1721="","",_xlfn.SWITCH('Cleaned Data'!G1721,"In-Store",1,"Takeaway",2,0))</f>
        <v>0</v>
      </c>
      <c r="H1721" s="8">
        <v>45085</v>
      </c>
    </row>
    <row r="1722" spans="1:8" ht="12.5" x14ac:dyDescent="0.25">
      <c r="A1722" s="1" t="str">
        <v>TXN_2004851</v>
      </c>
      <c r="B1722" s="1" cm="1">
        <f t="array" ref="B1722">IF('Cleaned Data'!B1722="","",_xlfn.SWITCH('Cleaned Data'!B1722,"Coffee",1,"Tea",2,"Juice",3,"Smoothie",4,"Cake",5,"Sandwich",6,"Salad",7,"Cookie",8,0))</f>
        <v>4</v>
      </c>
      <c r="C1722" s="1">
        <v>3</v>
      </c>
      <c r="D1722" s="6">
        <v>4</v>
      </c>
      <c r="E1722" s="1">
        <v>12</v>
      </c>
      <c r="F1722" s="1" cm="1">
        <f t="array" ref="F1722">IF('Cleaned Data'!F1722="","",_xlfn.SWITCH('Cleaned Data'!F1722,"Cash",1,"Credit Card",2,"Digital Wallet",3,0))</f>
        <v>2</v>
      </c>
      <c r="G1722" s="1" cm="1">
        <f t="array" ref="G1722">IF('Cleaned Data'!G1722="","",_xlfn.SWITCH('Cleaned Data'!G1722,"In-Store",1,"Takeaway",2,0))</f>
        <v>1</v>
      </c>
      <c r="H1722" s="8">
        <v>45085</v>
      </c>
    </row>
    <row r="1723" spans="1:8" ht="12.5" x14ac:dyDescent="0.25">
      <c r="A1723" s="1" t="str">
        <v>TXN_2137354</v>
      </c>
      <c r="B1723" s="1" cm="1">
        <f t="array" ref="B1723">IF('Cleaned Data'!B1723="","",_xlfn.SWITCH('Cleaned Data'!B1723,"Coffee",1,"Tea",2,"Juice",3,"Smoothie",4,"Cake",5,"Sandwich",6,"Salad",7,"Cookie",8,0))</f>
        <v>2</v>
      </c>
      <c r="C1723" s="1">
        <v>3</v>
      </c>
      <c r="D1723" s="6">
        <v>1.5</v>
      </c>
      <c r="E1723" s="1">
        <v>4.5</v>
      </c>
      <c r="F1723" s="1" cm="1">
        <f t="array" ref="F1723">IF('Cleaned Data'!F1723="","",_xlfn.SWITCH('Cleaned Data'!F1723,"Cash",1,"Credit Card",2,"Digital Wallet",3,0))</f>
        <v>1</v>
      </c>
      <c r="G1723" s="1" cm="1">
        <f t="array" ref="G1723">IF('Cleaned Data'!G1723="","",_xlfn.SWITCH('Cleaned Data'!G1723,"In-Store",1,"Takeaway",2,0))</f>
        <v>0</v>
      </c>
      <c r="H1723" s="8">
        <v>45085</v>
      </c>
    </row>
    <row r="1724" spans="1:8" ht="12.5" x14ac:dyDescent="0.25">
      <c r="A1724" s="1" t="str">
        <v>TXN_2248497</v>
      </c>
      <c r="B1724" s="1" cm="1">
        <f t="array" ref="B1724">IF('Cleaned Data'!B1724="","",_xlfn.SWITCH('Cleaned Data'!B1724,"Coffee",1,"Tea",2,"Juice",3,"Smoothie",4,"Cake",5,"Sandwich",6,"Salad",7,"Cookie",8,0))</f>
        <v>5</v>
      </c>
      <c r="C1724" s="1">
        <v>2</v>
      </c>
      <c r="D1724" s="6">
        <v>3</v>
      </c>
      <c r="E1724" s="1">
        <v>6</v>
      </c>
      <c r="F1724" s="1" cm="1">
        <f t="array" ref="F1724">IF('Cleaned Data'!F1724="","",_xlfn.SWITCH('Cleaned Data'!F1724,"Cash",1,"Credit Card",2,"Digital Wallet",3,0))</f>
        <v>2</v>
      </c>
      <c r="G1724" s="1" cm="1">
        <f t="array" ref="G1724">IF('Cleaned Data'!G1724="","",_xlfn.SWITCH('Cleaned Data'!G1724,"In-Store",1,"Takeaway",2,0))</f>
        <v>1</v>
      </c>
      <c r="H1724" s="8">
        <v>45085</v>
      </c>
    </row>
    <row r="1725" spans="1:8" ht="12.5" x14ac:dyDescent="0.25">
      <c r="A1725" s="1" t="str">
        <v>TXN_2342308</v>
      </c>
      <c r="B1725" s="1" cm="1">
        <f t="array" ref="B1725">IF('Cleaned Data'!B1725="","",_xlfn.SWITCH('Cleaned Data'!B1725,"Coffee",1,"Tea",2,"Juice",3,"Smoothie",4,"Cake",5,"Sandwich",6,"Salad",7,"Cookie",8,0))</f>
        <v>7</v>
      </c>
      <c r="C1725" s="1">
        <v>5</v>
      </c>
      <c r="D1725" s="6">
        <v>5</v>
      </c>
      <c r="E1725" s="1">
        <v>25</v>
      </c>
      <c r="F1725" s="1" cm="1">
        <f t="array" ref="F1725">IF('Cleaned Data'!F1725="","",_xlfn.SWITCH('Cleaned Data'!F1725,"Cash",1,"Credit Card",2,"Digital Wallet",3,0))</f>
        <v>2</v>
      </c>
      <c r="G1725" s="1" cm="1">
        <f t="array" ref="G1725">IF('Cleaned Data'!G1725="","",_xlfn.SWITCH('Cleaned Data'!G1725,"In-Store",1,"Takeaway",2,0))</f>
        <v>1</v>
      </c>
      <c r="H1725" s="8">
        <v>45085</v>
      </c>
    </row>
    <row r="1726" spans="1:8" ht="12.5" x14ac:dyDescent="0.25">
      <c r="A1726" s="1" t="str">
        <v>TXN_2848421</v>
      </c>
      <c r="B1726" s="1" cm="1">
        <f t="array" ref="B1726">IF('Cleaned Data'!B1726="","",_xlfn.SWITCH('Cleaned Data'!B1726,"Coffee",1,"Tea",2,"Juice",3,"Smoothie",4,"Cake",5,"Sandwich",6,"Salad",7,"Cookie",8,0))</f>
        <v>8</v>
      </c>
      <c r="C1726" s="1">
        <v>2</v>
      </c>
      <c r="D1726" s="6">
        <v>1</v>
      </c>
      <c r="E1726" s="1">
        <v>2</v>
      </c>
      <c r="F1726" s="1" cm="1">
        <f t="array" ref="F1726">IF('Cleaned Data'!F1726="","",_xlfn.SWITCH('Cleaned Data'!F1726,"Cash",1,"Credit Card",2,"Digital Wallet",3,0))</f>
        <v>3</v>
      </c>
      <c r="G1726" s="1" cm="1">
        <f t="array" ref="G1726">IF('Cleaned Data'!G1726="","",_xlfn.SWITCH('Cleaned Data'!G1726,"In-Store",1,"Takeaway",2,0))</f>
        <v>2</v>
      </c>
      <c r="H1726" s="8">
        <v>45085</v>
      </c>
    </row>
    <row r="1727" spans="1:8" ht="12.5" x14ac:dyDescent="0.25">
      <c r="A1727" s="1" t="str">
        <v>TXN_3023841</v>
      </c>
      <c r="B1727" s="1" cm="1">
        <f t="array" ref="B1727">IF('Cleaned Data'!B1727="","",_xlfn.SWITCH('Cleaned Data'!B1727,"Coffee",1,"Tea",2,"Juice",3,"Smoothie",4,"Cake",5,"Sandwich",6,"Salad",7,"Cookie",8,0))</f>
        <v>7</v>
      </c>
      <c r="C1727" s="1">
        <v>4</v>
      </c>
      <c r="D1727" s="6">
        <v>5</v>
      </c>
      <c r="E1727" s="1">
        <v>20</v>
      </c>
      <c r="F1727" s="1" cm="1">
        <f t="array" ref="F1727">IF('Cleaned Data'!F1727="","",_xlfn.SWITCH('Cleaned Data'!F1727,"Cash",1,"Credit Card",2,"Digital Wallet",3,0))</f>
        <v>1</v>
      </c>
      <c r="G1727" s="1" cm="1">
        <f t="array" ref="G1727">IF('Cleaned Data'!G1727="","",_xlfn.SWITCH('Cleaned Data'!G1727,"In-Store",1,"Takeaway",2,0))</f>
        <v>1</v>
      </c>
      <c r="H1727" s="8">
        <v>45085</v>
      </c>
    </row>
    <row r="1728" spans="1:8" ht="12.5" x14ac:dyDescent="0.25">
      <c r="A1728" s="1" t="str">
        <v>TXN_3494652</v>
      </c>
      <c r="B1728" s="1" cm="1">
        <f t="array" ref="B1728">IF('Cleaned Data'!B1728="","",_xlfn.SWITCH('Cleaned Data'!B1728,"Coffee",1,"Tea",2,"Juice",3,"Smoothie",4,"Cake",5,"Sandwich",6,"Salad",7,"Cookie",8,0))</f>
        <v>5</v>
      </c>
      <c r="C1728" s="1">
        <v>5</v>
      </c>
      <c r="D1728" s="6">
        <v>3</v>
      </c>
      <c r="E1728" s="1">
        <v>15</v>
      </c>
      <c r="F1728" s="1" cm="1">
        <f t="array" ref="F1728">IF('Cleaned Data'!F1728="","",_xlfn.SWITCH('Cleaned Data'!F1728,"Cash",1,"Credit Card",2,"Digital Wallet",3,0))</f>
        <v>0</v>
      </c>
      <c r="G1728" s="1" cm="1">
        <f t="array" ref="G1728">IF('Cleaned Data'!G1728="","",_xlfn.SWITCH('Cleaned Data'!G1728,"In-Store",1,"Takeaway",2,0))</f>
        <v>1</v>
      </c>
      <c r="H1728" s="8">
        <v>45085</v>
      </c>
    </row>
    <row r="1729" spans="1:8" ht="12.5" x14ac:dyDescent="0.25">
      <c r="A1729" s="1" t="str">
        <v>TXN_3608237</v>
      </c>
      <c r="B1729" s="1" cm="1">
        <f t="array" ref="B1729">IF('Cleaned Data'!B1729="","",_xlfn.SWITCH('Cleaned Data'!B1729,"Coffee",1,"Tea",2,"Juice",3,"Smoothie",4,"Cake",5,"Sandwich",6,"Salad",7,"Cookie",8,0))</f>
        <v>1</v>
      </c>
      <c r="C1729" s="1">
        <v>3</v>
      </c>
      <c r="D1729" s="6">
        <v>2</v>
      </c>
      <c r="E1729" s="1">
        <v>6</v>
      </c>
      <c r="F1729" s="1" cm="1">
        <f t="array" ref="F1729">IF('Cleaned Data'!F1729="","",_xlfn.SWITCH('Cleaned Data'!F1729,"Cash",1,"Credit Card",2,"Digital Wallet",3,0))</f>
        <v>3</v>
      </c>
      <c r="G1729" s="1" cm="1">
        <f t="array" ref="G1729">IF('Cleaned Data'!G1729="","",_xlfn.SWITCH('Cleaned Data'!G1729,"In-Store",1,"Takeaway",2,0))</f>
        <v>1</v>
      </c>
      <c r="H1729" s="8">
        <v>45085</v>
      </c>
    </row>
    <row r="1730" spans="1:8" ht="12.5" x14ac:dyDescent="0.25">
      <c r="A1730" s="1" t="str">
        <v>TXN_3970335</v>
      </c>
      <c r="B1730" s="1" cm="1">
        <f t="array" ref="B1730">IF('Cleaned Data'!B1730="","",_xlfn.SWITCH('Cleaned Data'!B1730,"Coffee",1,"Tea",2,"Juice",3,"Smoothie",4,"Cake",5,"Sandwich",6,"Salad",7,"Cookie",8,0))</f>
        <v>7</v>
      </c>
      <c r="C1730" s="1">
        <v>1</v>
      </c>
      <c r="D1730" s="6">
        <v>5</v>
      </c>
      <c r="E1730" s="1">
        <v>5</v>
      </c>
      <c r="F1730" s="1" cm="1">
        <f t="array" ref="F1730">IF('Cleaned Data'!F1730="","",_xlfn.SWITCH('Cleaned Data'!F1730,"Cash",1,"Credit Card",2,"Digital Wallet",3,0))</f>
        <v>2</v>
      </c>
      <c r="G1730" s="1" cm="1">
        <f t="array" ref="G1730">IF('Cleaned Data'!G1730="","",_xlfn.SWITCH('Cleaned Data'!G1730,"In-Store",1,"Takeaway",2,0))</f>
        <v>2</v>
      </c>
      <c r="H1730" s="8">
        <v>45085</v>
      </c>
    </row>
    <row r="1731" spans="1:8" ht="12.5" x14ac:dyDescent="0.25">
      <c r="A1731" s="1" t="str">
        <v>TXN_4577234</v>
      </c>
      <c r="B1731" s="1" cm="1">
        <f t="array" ref="B1731">IF('Cleaned Data'!B1731="","",_xlfn.SWITCH('Cleaned Data'!B1731,"Coffee",1,"Tea",2,"Juice",3,"Smoothie",4,"Cake",5,"Sandwich",6,"Salad",7,"Cookie",8,0))</f>
        <v>3</v>
      </c>
      <c r="C1731" s="1">
        <v>4</v>
      </c>
      <c r="D1731" s="6">
        <v>3</v>
      </c>
      <c r="E1731" s="1">
        <v>12</v>
      </c>
      <c r="F1731" s="1" cm="1">
        <f t="array" ref="F1731">IF('Cleaned Data'!F1731="","",_xlfn.SWITCH('Cleaned Data'!F1731,"Cash",1,"Credit Card",2,"Digital Wallet",3,0))</f>
        <v>3</v>
      </c>
      <c r="G1731" s="1" cm="1">
        <f t="array" ref="G1731">IF('Cleaned Data'!G1731="","",_xlfn.SWITCH('Cleaned Data'!G1731,"In-Store",1,"Takeaway",2,0))</f>
        <v>1</v>
      </c>
      <c r="H1731" s="8">
        <v>45085</v>
      </c>
    </row>
    <row r="1732" spans="1:8" ht="12.5" x14ac:dyDescent="0.25">
      <c r="A1732" s="1" t="str">
        <v>TXN_5242469</v>
      </c>
      <c r="B1732" s="1" cm="1">
        <f t="array" ref="B1732">IF('Cleaned Data'!B1732="","",_xlfn.SWITCH('Cleaned Data'!B1732,"Coffee",1,"Tea",2,"Juice",3,"Smoothie",4,"Cake",5,"Sandwich",6,"Salad",7,"Cookie",8,0))</f>
        <v>6</v>
      </c>
      <c r="C1732" s="1">
        <v>1</v>
      </c>
      <c r="D1732" s="6">
        <v>4</v>
      </c>
      <c r="E1732" s="1">
        <v>4</v>
      </c>
      <c r="F1732" s="1" cm="1">
        <f t="array" ref="F1732">IF('Cleaned Data'!F1732="","",_xlfn.SWITCH('Cleaned Data'!F1732,"Cash",1,"Credit Card",2,"Digital Wallet",3,0))</f>
        <v>1</v>
      </c>
      <c r="G1732" s="1" cm="1">
        <f t="array" ref="G1732">IF('Cleaned Data'!G1732="","",_xlfn.SWITCH('Cleaned Data'!G1732,"In-Store",1,"Takeaway",2,0))</f>
        <v>2</v>
      </c>
      <c r="H1732" s="8">
        <v>45085</v>
      </c>
    </row>
    <row r="1733" spans="1:8" ht="12.5" x14ac:dyDescent="0.25">
      <c r="A1733" s="1" t="str">
        <v>TXN_5255387</v>
      </c>
      <c r="B1733" s="1" cm="1">
        <f t="array" ref="B1733">IF('Cleaned Data'!B1733="","",_xlfn.SWITCH('Cleaned Data'!B1733,"Coffee",1,"Tea",2,"Juice",3,"Smoothie",4,"Cake",5,"Sandwich",6,"Salad",7,"Cookie",8,0))</f>
        <v>4</v>
      </c>
      <c r="C1733" s="1">
        <v>2</v>
      </c>
      <c r="D1733" s="6">
        <v>4</v>
      </c>
      <c r="E1733" s="1">
        <v>8</v>
      </c>
      <c r="F1733" s="1" cm="1">
        <f t="array" ref="F1733">IF('Cleaned Data'!F1733="","",_xlfn.SWITCH('Cleaned Data'!F1733,"Cash",1,"Credit Card",2,"Digital Wallet",3,0))</f>
        <v>3</v>
      </c>
      <c r="G1733" s="1" cm="1">
        <f t="array" ref="G1733">IF('Cleaned Data'!G1733="","",_xlfn.SWITCH('Cleaned Data'!G1733,"In-Store",1,"Takeaway",2,0))</f>
        <v>2</v>
      </c>
      <c r="H1733" s="8">
        <v>45085</v>
      </c>
    </row>
    <row r="1734" spans="1:8" ht="12.5" x14ac:dyDescent="0.25">
      <c r="A1734" s="1" t="str">
        <v>TXN_5386752</v>
      </c>
      <c r="B1734" s="1" cm="1">
        <f t="array" ref="B1734">IF('Cleaned Data'!B1734="","",_xlfn.SWITCH('Cleaned Data'!B1734,"Coffee",1,"Tea",2,"Juice",3,"Smoothie",4,"Cake",5,"Sandwich",6,"Salad",7,"Cookie",8,0))</f>
        <v>1</v>
      </c>
      <c r="C1734" s="1">
        <v>1</v>
      </c>
      <c r="D1734" s="6">
        <v>2</v>
      </c>
      <c r="E1734" s="1">
        <v>2</v>
      </c>
      <c r="F1734" s="1" cm="1">
        <f t="array" ref="F1734">IF('Cleaned Data'!F1734="","",_xlfn.SWITCH('Cleaned Data'!F1734,"Cash",1,"Credit Card",2,"Digital Wallet",3,0))</f>
        <v>2</v>
      </c>
      <c r="G1734" s="1" cm="1">
        <f t="array" ref="G1734">IF('Cleaned Data'!G1734="","",_xlfn.SWITCH('Cleaned Data'!G1734,"In-Store",1,"Takeaway",2,0))</f>
        <v>0</v>
      </c>
      <c r="H1734" s="8">
        <v>45085</v>
      </c>
    </row>
    <row r="1735" spans="1:8" ht="12.5" x14ac:dyDescent="0.25">
      <c r="A1735" s="1" t="str">
        <v>TXN_5698925</v>
      </c>
      <c r="B1735" s="1" cm="1">
        <f t="array" ref="B1735">IF('Cleaned Data'!B1735="","",_xlfn.SWITCH('Cleaned Data'!B1735,"Coffee",1,"Tea",2,"Juice",3,"Smoothie",4,"Cake",5,"Sandwich",6,"Salad",7,"Cookie",8,0))</f>
        <v>8</v>
      </c>
      <c r="C1735" s="1">
        <v>5</v>
      </c>
      <c r="D1735" s="6">
        <v>1</v>
      </c>
      <c r="E1735" s="1">
        <v>5</v>
      </c>
      <c r="F1735" s="1" cm="1">
        <f t="array" ref="F1735">IF('Cleaned Data'!F1735="","",_xlfn.SWITCH('Cleaned Data'!F1735,"Cash",1,"Credit Card",2,"Digital Wallet",3,0))</f>
        <v>2</v>
      </c>
      <c r="G1735" s="1" cm="1">
        <f t="array" ref="G1735">IF('Cleaned Data'!G1735="","",_xlfn.SWITCH('Cleaned Data'!G1735,"In-Store",1,"Takeaway",2,0))</f>
        <v>0</v>
      </c>
      <c r="H1735" s="8">
        <v>45085</v>
      </c>
    </row>
    <row r="1736" spans="1:8" ht="12.5" x14ac:dyDescent="0.25">
      <c r="A1736" s="1" t="str">
        <v>TXN_5795475</v>
      </c>
      <c r="B1736" s="1" cm="1">
        <f t="array" ref="B1736">IF('Cleaned Data'!B1736="","",_xlfn.SWITCH('Cleaned Data'!B1736,"Coffee",1,"Tea",2,"Juice",3,"Smoothie",4,"Cake",5,"Sandwich",6,"Salad",7,"Cookie",8,0))</f>
        <v>7</v>
      </c>
      <c r="C1736" s="1">
        <v>2</v>
      </c>
      <c r="D1736" s="6">
        <v>5</v>
      </c>
      <c r="E1736" s="1">
        <v>10</v>
      </c>
      <c r="F1736" s="1" cm="1">
        <f t="array" ref="F1736">IF('Cleaned Data'!F1736="","",_xlfn.SWITCH('Cleaned Data'!F1736,"Cash",1,"Credit Card",2,"Digital Wallet",3,0))</f>
        <v>2</v>
      </c>
      <c r="G1736" s="1" cm="1">
        <f t="array" ref="G1736">IF('Cleaned Data'!G1736="","",_xlfn.SWITCH('Cleaned Data'!G1736,"In-Store",1,"Takeaway",2,0))</f>
        <v>0</v>
      </c>
      <c r="H1736" s="8">
        <v>45085</v>
      </c>
    </row>
    <row r="1737" spans="1:8" ht="12.5" x14ac:dyDescent="0.25">
      <c r="A1737" s="1" t="str">
        <v>TXN_6691781</v>
      </c>
      <c r="B1737" s="1" cm="1">
        <f t="array" ref="B1737">IF('Cleaned Data'!B1737="","",_xlfn.SWITCH('Cleaned Data'!B1737,"Coffee",1,"Tea",2,"Juice",3,"Smoothie",4,"Cake",5,"Sandwich",6,"Salad",7,"Cookie",8,0))</f>
        <v>5</v>
      </c>
      <c r="C1737" s="1">
        <v>4</v>
      </c>
      <c r="D1737" s="6">
        <v>3</v>
      </c>
      <c r="E1737" s="1">
        <v>12</v>
      </c>
      <c r="F1737" s="1" cm="1">
        <f t="array" ref="F1737">IF('Cleaned Data'!F1737="","",_xlfn.SWITCH('Cleaned Data'!F1737,"Cash",1,"Credit Card",2,"Digital Wallet",3,0))</f>
        <v>3</v>
      </c>
      <c r="G1737" s="1" cm="1">
        <f t="array" ref="G1737">IF('Cleaned Data'!G1737="","",_xlfn.SWITCH('Cleaned Data'!G1737,"In-Store",1,"Takeaway",2,0))</f>
        <v>2</v>
      </c>
      <c r="H1737" s="8">
        <v>45085</v>
      </c>
    </row>
    <row r="1738" spans="1:8" ht="12.5" x14ac:dyDescent="0.25">
      <c r="A1738" s="1" t="str">
        <v>TXN_6723498</v>
      </c>
      <c r="B1738" s="1" cm="1">
        <f t="array" ref="B1738">IF('Cleaned Data'!B1738="","",_xlfn.SWITCH('Cleaned Data'!B1738,"Coffee",1,"Tea",2,"Juice",3,"Smoothie",4,"Cake",5,"Sandwich",6,"Salad",7,"Cookie",8,0))</f>
        <v>2</v>
      </c>
      <c r="C1738" s="1">
        <v>3</v>
      </c>
      <c r="D1738" s="6">
        <v>1.5</v>
      </c>
      <c r="E1738" s="1">
        <v>4.5</v>
      </c>
      <c r="F1738" s="1" cm="1">
        <f t="array" ref="F1738">IF('Cleaned Data'!F1738="","",_xlfn.SWITCH('Cleaned Data'!F1738,"Cash",1,"Credit Card",2,"Digital Wallet",3,0))</f>
        <v>3</v>
      </c>
      <c r="G1738" s="1" cm="1">
        <f t="array" ref="G1738">IF('Cleaned Data'!G1738="","",_xlfn.SWITCH('Cleaned Data'!G1738,"In-Store",1,"Takeaway",2,0))</f>
        <v>2</v>
      </c>
      <c r="H1738" s="8">
        <v>45085</v>
      </c>
    </row>
    <row r="1739" spans="1:8" ht="12.5" x14ac:dyDescent="0.25">
      <c r="A1739" s="1" t="str">
        <v>TXN_6753977</v>
      </c>
      <c r="B1739" s="1" cm="1">
        <f t="array" ref="B1739">IF('Cleaned Data'!B1739="","",_xlfn.SWITCH('Cleaned Data'!B1739,"Coffee",1,"Tea",2,"Juice",3,"Smoothie",4,"Cake",5,"Sandwich",6,"Salad",7,"Cookie",8,0))</f>
        <v>8</v>
      </c>
      <c r="C1739" s="1">
        <v>4</v>
      </c>
      <c r="D1739" s="6">
        <v>1</v>
      </c>
      <c r="E1739" s="1">
        <v>4</v>
      </c>
      <c r="F1739" s="1" cm="1">
        <f t="array" ref="F1739">IF('Cleaned Data'!F1739="","",_xlfn.SWITCH('Cleaned Data'!F1739,"Cash",1,"Credit Card",2,"Digital Wallet",3,0))</f>
        <v>3</v>
      </c>
      <c r="G1739" s="1" cm="1">
        <f t="array" ref="G1739">IF('Cleaned Data'!G1739="","",_xlfn.SWITCH('Cleaned Data'!G1739,"In-Store",1,"Takeaway",2,0))</f>
        <v>2</v>
      </c>
      <c r="H1739" s="8">
        <v>45085</v>
      </c>
    </row>
    <row r="1740" spans="1:8" ht="12.5" x14ac:dyDescent="0.25">
      <c r="A1740" s="1" t="str">
        <v>TXN_7241859</v>
      </c>
      <c r="B1740" s="1" cm="1">
        <f t="array" ref="B1740">IF('Cleaned Data'!B1740="","",_xlfn.SWITCH('Cleaned Data'!B1740,"Coffee",1,"Tea",2,"Juice",3,"Smoothie",4,"Cake",5,"Sandwich",6,"Salad",7,"Cookie",8,0))</f>
        <v>4</v>
      </c>
      <c r="C1740" s="1">
        <v>5</v>
      </c>
      <c r="D1740" s="6">
        <v>4</v>
      </c>
      <c r="E1740" s="1">
        <v>20</v>
      </c>
      <c r="F1740" s="1" cm="1">
        <f t="array" ref="F1740">IF('Cleaned Data'!F1740="","",_xlfn.SWITCH('Cleaned Data'!F1740,"Cash",1,"Credit Card",2,"Digital Wallet",3,0))</f>
        <v>0</v>
      </c>
      <c r="G1740" s="1" cm="1">
        <f t="array" ref="G1740">IF('Cleaned Data'!G1740="","",_xlfn.SWITCH('Cleaned Data'!G1740,"In-Store",1,"Takeaway",2,0))</f>
        <v>0</v>
      </c>
      <c r="H1740" s="8">
        <v>45085</v>
      </c>
    </row>
    <row r="1741" spans="1:8" ht="12.5" x14ac:dyDescent="0.25">
      <c r="A1741" s="1" t="str">
        <v>TXN_7387416</v>
      </c>
      <c r="B1741" s="1" cm="1">
        <f t="array" ref="B1741">IF('Cleaned Data'!B1741="","",_xlfn.SWITCH('Cleaned Data'!B1741,"Coffee",1,"Tea",2,"Juice",3,"Smoothie",4,"Cake",5,"Sandwich",6,"Salad",7,"Cookie",8,0))</f>
        <v>7</v>
      </c>
      <c r="C1741" s="1">
        <v>5</v>
      </c>
      <c r="D1741" s="6">
        <v>5</v>
      </c>
      <c r="E1741" s="1">
        <v>25</v>
      </c>
      <c r="F1741" s="1" cm="1">
        <f t="array" ref="F1741">IF('Cleaned Data'!F1741="","",_xlfn.SWITCH('Cleaned Data'!F1741,"Cash",1,"Credit Card",2,"Digital Wallet",3,0))</f>
        <v>2</v>
      </c>
      <c r="G1741" s="1" cm="1">
        <f t="array" ref="G1741">IF('Cleaned Data'!G1741="","",_xlfn.SWITCH('Cleaned Data'!G1741,"In-Store",1,"Takeaway",2,0))</f>
        <v>1</v>
      </c>
      <c r="H1741" s="8">
        <v>45085</v>
      </c>
    </row>
    <row r="1742" spans="1:8" ht="12.5" x14ac:dyDescent="0.25">
      <c r="A1742" s="1" t="str">
        <v>TXN_7753587</v>
      </c>
      <c r="B1742" s="1" cm="1">
        <f t="array" ref="B1742">IF('Cleaned Data'!B1742="","",_xlfn.SWITCH('Cleaned Data'!B1742,"Coffee",1,"Tea",2,"Juice",3,"Smoothie",4,"Cake",5,"Sandwich",6,"Salad",7,"Cookie",8,0))</f>
        <v>6</v>
      </c>
      <c r="C1742" s="1">
        <v>4</v>
      </c>
      <c r="D1742" s="6">
        <v>4</v>
      </c>
      <c r="E1742" s="1">
        <v>16</v>
      </c>
      <c r="F1742" s="1" cm="1">
        <f t="array" ref="F1742">IF('Cleaned Data'!F1742="","",_xlfn.SWITCH('Cleaned Data'!F1742,"Cash",1,"Credit Card",2,"Digital Wallet",3,0))</f>
        <v>0</v>
      </c>
      <c r="G1742" s="1" cm="1">
        <f t="array" ref="G1742">IF('Cleaned Data'!G1742="","",_xlfn.SWITCH('Cleaned Data'!G1742,"In-Store",1,"Takeaway",2,0))</f>
        <v>0</v>
      </c>
      <c r="H1742" s="8">
        <v>45085</v>
      </c>
    </row>
    <row r="1743" spans="1:8" ht="12.5" x14ac:dyDescent="0.25">
      <c r="A1743" s="1" t="str">
        <v>TXN_8301190</v>
      </c>
      <c r="B1743" s="1" cm="1">
        <f t="array" ref="B1743">IF('Cleaned Data'!B1743="","",_xlfn.SWITCH('Cleaned Data'!B1743,"Coffee",1,"Tea",2,"Juice",3,"Smoothie",4,"Cake",5,"Sandwich",6,"Salad",7,"Cookie",8,0))</f>
        <v>8</v>
      </c>
      <c r="C1743" s="1">
        <v>2</v>
      </c>
      <c r="D1743" s="6">
        <v>1</v>
      </c>
      <c r="E1743" s="1">
        <v>2</v>
      </c>
      <c r="F1743" s="1" cm="1">
        <f t="array" ref="F1743">IF('Cleaned Data'!F1743="","",_xlfn.SWITCH('Cleaned Data'!F1743,"Cash",1,"Credit Card",2,"Digital Wallet",3,0))</f>
        <v>3</v>
      </c>
      <c r="G1743" s="1" cm="1">
        <f t="array" ref="G1743">IF('Cleaned Data'!G1743="","",_xlfn.SWITCH('Cleaned Data'!G1743,"In-Store",1,"Takeaway",2,0))</f>
        <v>0</v>
      </c>
      <c r="H1743" s="8">
        <v>45085</v>
      </c>
    </row>
    <row r="1744" spans="1:8" ht="12.5" x14ac:dyDescent="0.25">
      <c r="A1744" s="1" t="str">
        <v>TXN_8362750</v>
      </c>
      <c r="B1744" s="1" cm="1">
        <f t="array" ref="B1744">IF('Cleaned Data'!B1744="","",_xlfn.SWITCH('Cleaned Data'!B1744,"Coffee",1,"Tea",2,"Juice",3,"Smoothie",4,"Cake",5,"Sandwich",6,"Salad",7,"Cookie",8,0))</f>
        <v>8</v>
      </c>
      <c r="C1744" s="1">
        <v>4</v>
      </c>
      <c r="D1744" s="6">
        <v>1</v>
      </c>
      <c r="E1744" s="1">
        <v>4</v>
      </c>
      <c r="F1744" s="1" cm="1">
        <f t="array" ref="F1744">IF('Cleaned Data'!F1744="","",_xlfn.SWITCH('Cleaned Data'!F1744,"Cash",1,"Credit Card",2,"Digital Wallet",3,0))</f>
        <v>2</v>
      </c>
      <c r="G1744" s="1" cm="1">
        <f t="array" ref="G1744">IF('Cleaned Data'!G1744="","",_xlfn.SWITCH('Cleaned Data'!G1744,"In-Store",1,"Takeaway",2,0))</f>
        <v>2</v>
      </c>
      <c r="H1744" s="8">
        <v>45085</v>
      </c>
    </row>
    <row r="1745" spans="1:8" ht="12.5" x14ac:dyDescent="0.25">
      <c r="A1745" s="1" t="str">
        <v>TXN_9194266</v>
      </c>
      <c r="B1745" s="1" cm="1">
        <f t="array" ref="B1745">IF('Cleaned Data'!B1745="","",_xlfn.SWITCH('Cleaned Data'!B1745,"Coffee",1,"Tea",2,"Juice",3,"Smoothie",4,"Cake",5,"Sandwich",6,"Salad",7,"Cookie",8,0))</f>
        <v>3</v>
      </c>
      <c r="C1745" s="1">
        <v>3</v>
      </c>
      <c r="D1745" s="6">
        <v>3</v>
      </c>
      <c r="E1745" s="1">
        <v>9</v>
      </c>
      <c r="F1745" s="1" cm="1">
        <f t="array" ref="F1745">IF('Cleaned Data'!F1745="","",_xlfn.SWITCH('Cleaned Data'!F1745,"Cash",1,"Credit Card",2,"Digital Wallet",3,0))</f>
        <v>2</v>
      </c>
      <c r="G1745" s="1" cm="1">
        <f t="array" ref="G1745">IF('Cleaned Data'!G1745="","",_xlfn.SWITCH('Cleaned Data'!G1745,"In-Store",1,"Takeaway",2,0))</f>
        <v>0</v>
      </c>
      <c r="H1745" s="8">
        <v>45085</v>
      </c>
    </row>
    <row r="1746" spans="1:8" ht="12.5" x14ac:dyDescent="0.25">
      <c r="A1746" s="1" t="str">
        <v>TXN_9301279</v>
      </c>
      <c r="B1746" s="1" cm="1">
        <f t="array" ref="B1746">IF('Cleaned Data'!B1746="","",_xlfn.SWITCH('Cleaned Data'!B1746,"Coffee",1,"Tea",2,"Juice",3,"Smoothie",4,"Cake",5,"Sandwich",6,"Salad",7,"Cookie",8,0))</f>
        <v>2</v>
      </c>
      <c r="C1746" s="1">
        <v>5</v>
      </c>
      <c r="D1746" s="6">
        <v>1.5</v>
      </c>
      <c r="E1746" s="1">
        <v>7.5</v>
      </c>
      <c r="F1746" s="1" cm="1">
        <f t="array" ref="F1746">IF('Cleaned Data'!F1746="","",_xlfn.SWITCH('Cleaned Data'!F1746,"Cash",1,"Credit Card",2,"Digital Wallet",3,0))</f>
        <v>3</v>
      </c>
      <c r="G1746" s="1" cm="1">
        <f t="array" ref="G1746">IF('Cleaned Data'!G1746="","",_xlfn.SWITCH('Cleaned Data'!G1746,"In-Store",1,"Takeaway",2,0))</f>
        <v>0</v>
      </c>
      <c r="H1746" s="8">
        <v>45085</v>
      </c>
    </row>
    <row r="1747" spans="1:8" ht="12.5" x14ac:dyDescent="0.25">
      <c r="A1747" s="1" t="str">
        <v>TXN_9863114</v>
      </c>
      <c r="B1747" s="1" cm="1">
        <f t="array" ref="B1747">IF('Cleaned Data'!B1747="","",_xlfn.SWITCH('Cleaned Data'!B1747,"Coffee",1,"Tea",2,"Juice",3,"Smoothie",4,"Cake",5,"Sandwich",6,"Salad",7,"Cookie",8,0))</f>
        <v>7</v>
      </c>
      <c r="C1747" s="1">
        <v>3</v>
      </c>
      <c r="D1747" s="6">
        <v>5</v>
      </c>
      <c r="E1747" s="1">
        <v>15</v>
      </c>
      <c r="F1747" s="1" cm="1">
        <f t="array" ref="F1747">IF('Cleaned Data'!F1747="","",_xlfn.SWITCH('Cleaned Data'!F1747,"Cash",1,"Credit Card",2,"Digital Wallet",3,0))</f>
        <v>0</v>
      </c>
      <c r="G1747" s="1" cm="1">
        <f t="array" ref="G1747">IF('Cleaned Data'!G1747="","",_xlfn.SWITCH('Cleaned Data'!G1747,"In-Store",1,"Takeaway",2,0))</f>
        <v>1</v>
      </c>
      <c r="H1747" s="8">
        <v>45085</v>
      </c>
    </row>
    <row r="1748" spans="1:8" ht="12.5" x14ac:dyDescent="0.25">
      <c r="A1748" s="1" t="str">
        <v>TXN_9879996</v>
      </c>
      <c r="B1748" s="1" cm="1">
        <f t="array" ref="B1748">IF('Cleaned Data'!B1748="","",_xlfn.SWITCH('Cleaned Data'!B1748,"Coffee",1,"Tea",2,"Juice",3,"Smoothie",4,"Cake",5,"Sandwich",6,"Salad",7,"Cookie",8,0))</f>
        <v>7</v>
      </c>
      <c r="C1748" s="1">
        <v>4</v>
      </c>
      <c r="D1748" s="6">
        <v>5</v>
      </c>
      <c r="E1748" s="1">
        <v>20</v>
      </c>
      <c r="F1748" s="1" cm="1">
        <f t="array" ref="F1748">IF('Cleaned Data'!F1748="","",_xlfn.SWITCH('Cleaned Data'!F1748,"Cash",1,"Credit Card",2,"Digital Wallet",3,0))</f>
        <v>3</v>
      </c>
      <c r="G1748" s="1" cm="1">
        <f t="array" ref="G1748">IF('Cleaned Data'!G1748="","",_xlfn.SWITCH('Cleaned Data'!G1748,"In-Store",1,"Takeaway",2,0))</f>
        <v>1</v>
      </c>
      <c r="H1748" s="8">
        <v>45085</v>
      </c>
    </row>
    <row r="1749" spans="1:8" ht="12.5" x14ac:dyDescent="0.25">
      <c r="A1749" s="1" t="str">
        <v>TXN_9970966</v>
      </c>
      <c r="B1749" s="1" cm="1">
        <f t="array" ref="B1749">IF('Cleaned Data'!B1749="","",_xlfn.SWITCH('Cleaned Data'!B1749,"Coffee",1,"Tea",2,"Juice",3,"Smoothie",4,"Cake",5,"Sandwich",6,"Salad",7,"Cookie",8,0))</f>
        <v>5</v>
      </c>
      <c r="C1749" s="1">
        <v>4</v>
      </c>
      <c r="D1749" s="6">
        <v>3</v>
      </c>
      <c r="E1749" s="1">
        <v>12</v>
      </c>
      <c r="F1749" s="1" cm="1">
        <f t="array" ref="F1749">IF('Cleaned Data'!F1749="","",_xlfn.SWITCH('Cleaned Data'!F1749,"Cash",1,"Credit Card",2,"Digital Wallet",3,0))</f>
        <v>0</v>
      </c>
      <c r="G1749" s="1" cm="1">
        <f t="array" ref="G1749">IF('Cleaned Data'!G1749="","",_xlfn.SWITCH('Cleaned Data'!G1749,"In-Store",1,"Takeaway",2,0))</f>
        <v>1</v>
      </c>
      <c r="H1749" s="8">
        <v>45085</v>
      </c>
    </row>
    <row r="1750" spans="1:8" ht="12.5" x14ac:dyDescent="0.25">
      <c r="A1750" s="1" t="str">
        <v>TXN_1311237</v>
      </c>
      <c r="B1750" s="1" cm="1">
        <f t="array" ref="B1750">IF('Cleaned Data'!B1750="","",_xlfn.SWITCH('Cleaned Data'!B1750,"Coffee",1,"Tea",2,"Juice",3,"Smoothie",4,"Cake",5,"Sandwich",6,"Salad",7,"Cookie",8,0))</f>
        <v>8</v>
      </c>
      <c r="C1750" s="1">
        <v>1</v>
      </c>
      <c r="D1750" s="6">
        <v>1</v>
      </c>
      <c r="E1750" s="1">
        <v>1</v>
      </c>
      <c r="F1750" s="1" cm="1">
        <f t="array" ref="F1750">IF('Cleaned Data'!F1750="","",_xlfn.SWITCH('Cleaned Data'!F1750,"Cash",1,"Credit Card",2,"Digital Wallet",3,0))</f>
        <v>0</v>
      </c>
      <c r="G1750" s="1" cm="1">
        <f t="array" ref="G1750">IF('Cleaned Data'!G1750="","",_xlfn.SWITCH('Cleaned Data'!G1750,"In-Store",1,"Takeaway",2,0))</f>
        <v>0</v>
      </c>
      <c r="H1750" s="8">
        <v>45086</v>
      </c>
    </row>
    <row r="1751" spans="1:8" ht="12.5" x14ac:dyDescent="0.25">
      <c r="A1751" s="1" t="str">
        <v>TXN_1984966</v>
      </c>
      <c r="B1751" s="1" cm="1">
        <f t="array" ref="B1751">IF('Cleaned Data'!B1751="","",_xlfn.SWITCH('Cleaned Data'!B1751,"Coffee",1,"Tea",2,"Juice",3,"Smoothie",4,"Cake",5,"Sandwich",6,"Salad",7,"Cookie",8,0))</f>
        <v>2</v>
      </c>
      <c r="C1751" s="1">
        <v>5</v>
      </c>
      <c r="D1751" s="6">
        <v>1.5</v>
      </c>
      <c r="E1751" s="1">
        <v>7.5</v>
      </c>
      <c r="F1751" s="1" cm="1">
        <f t="array" ref="F1751">IF('Cleaned Data'!F1751="","",_xlfn.SWITCH('Cleaned Data'!F1751,"Cash",1,"Credit Card",2,"Digital Wallet",3,0))</f>
        <v>0</v>
      </c>
      <c r="G1751" s="1" cm="1">
        <f t="array" ref="G1751">IF('Cleaned Data'!G1751="","",_xlfn.SWITCH('Cleaned Data'!G1751,"In-Store",1,"Takeaway",2,0))</f>
        <v>0</v>
      </c>
      <c r="H1751" s="8">
        <v>45086</v>
      </c>
    </row>
    <row r="1752" spans="1:8" ht="12.5" x14ac:dyDescent="0.25">
      <c r="A1752" s="1" t="str">
        <v>TXN_2154866</v>
      </c>
      <c r="B1752" s="1" cm="1">
        <f t="array" ref="B1752">IF('Cleaned Data'!B1752="","",_xlfn.SWITCH('Cleaned Data'!B1752,"Coffee",1,"Tea",2,"Juice",3,"Smoothie",4,"Cake",5,"Sandwich",6,"Salad",7,"Cookie",8,0))</f>
        <v>2</v>
      </c>
      <c r="C1752" s="1">
        <v>2</v>
      </c>
      <c r="D1752" s="6">
        <v>1.5</v>
      </c>
      <c r="E1752" s="1">
        <v>3</v>
      </c>
      <c r="F1752" s="1" cm="1">
        <f t="array" ref="F1752">IF('Cleaned Data'!F1752="","",_xlfn.SWITCH('Cleaned Data'!F1752,"Cash",1,"Credit Card",2,"Digital Wallet",3,0))</f>
        <v>0</v>
      </c>
      <c r="G1752" s="1" cm="1">
        <f t="array" ref="G1752">IF('Cleaned Data'!G1752="","",_xlfn.SWITCH('Cleaned Data'!G1752,"In-Store",1,"Takeaway",2,0))</f>
        <v>1</v>
      </c>
      <c r="H1752" s="8">
        <v>45086</v>
      </c>
    </row>
    <row r="1753" spans="1:8" ht="12.5" x14ac:dyDescent="0.25">
      <c r="A1753" s="1" t="str">
        <v>TXN_2445017</v>
      </c>
      <c r="B1753" s="1" cm="1">
        <f t="array" ref="B1753">IF('Cleaned Data'!B1753="","",_xlfn.SWITCH('Cleaned Data'!B1753,"Coffee",1,"Tea",2,"Juice",3,"Smoothie",4,"Cake",5,"Sandwich",6,"Salad",7,"Cookie",8,0))</f>
        <v>5</v>
      </c>
      <c r="C1753" s="1">
        <v>5</v>
      </c>
      <c r="D1753" s="6">
        <v>3</v>
      </c>
      <c r="E1753" s="1">
        <v>15</v>
      </c>
      <c r="F1753" s="1" cm="1">
        <f t="array" ref="F1753">IF('Cleaned Data'!F1753="","",_xlfn.SWITCH('Cleaned Data'!F1753,"Cash",1,"Credit Card",2,"Digital Wallet",3,0))</f>
        <v>0</v>
      </c>
      <c r="G1753" s="1" cm="1">
        <f t="array" ref="G1753">IF('Cleaned Data'!G1753="","",_xlfn.SWITCH('Cleaned Data'!G1753,"In-Store",1,"Takeaway",2,0))</f>
        <v>2</v>
      </c>
      <c r="H1753" s="8">
        <v>45086</v>
      </c>
    </row>
    <row r="1754" spans="1:8" ht="12.5" x14ac:dyDescent="0.25">
      <c r="A1754" s="1" t="str">
        <v>TXN_2449402</v>
      </c>
      <c r="B1754" s="1" cm="1">
        <f t="array" ref="B1754">IF('Cleaned Data'!B1754="","",_xlfn.SWITCH('Cleaned Data'!B1754,"Coffee",1,"Tea",2,"Juice",3,"Smoothie",4,"Cake",5,"Sandwich",6,"Salad",7,"Cookie",8,0))</f>
        <v>2</v>
      </c>
      <c r="C1754" s="1">
        <v>3</v>
      </c>
      <c r="D1754" s="6">
        <v>1.5</v>
      </c>
      <c r="E1754" s="1">
        <v>4.5</v>
      </c>
      <c r="F1754" s="1" cm="1">
        <f t="array" ref="F1754">IF('Cleaned Data'!F1754="","",_xlfn.SWITCH('Cleaned Data'!F1754,"Cash",1,"Credit Card",2,"Digital Wallet",3,0))</f>
        <v>2</v>
      </c>
      <c r="G1754" s="1" cm="1">
        <f t="array" ref="G1754">IF('Cleaned Data'!G1754="","",_xlfn.SWITCH('Cleaned Data'!G1754,"In-Store",1,"Takeaway",2,0))</f>
        <v>1</v>
      </c>
      <c r="H1754" s="8">
        <v>45086</v>
      </c>
    </row>
    <row r="1755" spans="1:8" ht="12.5" x14ac:dyDescent="0.25">
      <c r="A1755" s="1" t="str">
        <v>TXN_2539318</v>
      </c>
      <c r="B1755" s="1" cm="1">
        <f t="array" ref="B1755">IF('Cleaned Data'!B1755="","",_xlfn.SWITCH('Cleaned Data'!B1755,"Coffee",1,"Tea",2,"Juice",3,"Smoothie",4,"Cake",5,"Sandwich",6,"Salad",7,"Cookie",8,0))</f>
        <v>4</v>
      </c>
      <c r="C1755" s="1">
        <v>5</v>
      </c>
      <c r="D1755" s="6">
        <v>4</v>
      </c>
      <c r="E1755" s="1">
        <v>20</v>
      </c>
      <c r="F1755" s="1" cm="1">
        <f t="array" ref="F1755">IF('Cleaned Data'!F1755="","",_xlfn.SWITCH('Cleaned Data'!F1755,"Cash",1,"Credit Card",2,"Digital Wallet",3,0))</f>
        <v>2</v>
      </c>
      <c r="G1755" s="1" cm="1">
        <f t="array" ref="G1755">IF('Cleaned Data'!G1755="","",_xlfn.SWITCH('Cleaned Data'!G1755,"In-Store",1,"Takeaway",2,0))</f>
        <v>2</v>
      </c>
      <c r="H1755" s="8">
        <v>45086</v>
      </c>
    </row>
    <row r="1756" spans="1:8" ht="12.5" x14ac:dyDescent="0.25">
      <c r="A1756" s="1" t="str">
        <v>TXN_2672972</v>
      </c>
      <c r="B1756" s="1" cm="1">
        <f t="array" ref="B1756">IF('Cleaned Data'!B1756="","",_xlfn.SWITCH('Cleaned Data'!B1756,"Coffee",1,"Tea",2,"Juice",3,"Smoothie",4,"Cake",5,"Sandwich",6,"Salad",7,"Cookie",8,0))</f>
        <v>6</v>
      </c>
      <c r="C1756" s="1">
        <v>2</v>
      </c>
      <c r="D1756" s="6">
        <v>4</v>
      </c>
      <c r="E1756" s="1">
        <v>8</v>
      </c>
      <c r="F1756" s="1" cm="1">
        <f t="array" ref="F1756">IF('Cleaned Data'!F1756="","",_xlfn.SWITCH('Cleaned Data'!F1756,"Cash",1,"Credit Card",2,"Digital Wallet",3,0))</f>
        <v>1</v>
      </c>
      <c r="G1756" s="1" cm="1">
        <f t="array" ref="G1756">IF('Cleaned Data'!G1756="","",_xlfn.SWITCH('Cleaned Data'!G1756,"In-Store",1,"Takeaway",2,0))</f>
        <v>2</v>
      </c>
      <c r="H1756" s="8">
        <v>45086</v>
      </c>
    </row>
    <row r="1757" spans="1:8" ht="12.5" x14ac:dyDescent="0.25">
      <c r="A1757" s="1" t="str">
        <v>TXN_2873990</v>
      </c>
      <c r="B1757" s="1" cm="1">
        <f t="array" ref="B1757">IF('Cleaned Data'!B1757="","",_xlfn.SWITCH('Cleaned Data'!B1757,"Coffee",1,"Tea",2,"Juice",3,"Smoothie",4,"Cake",5,"Sandwich",6,"Salad",7,"Cookie",8,0))</f>
        <v>5</v>
      </c>
      <c r="C1757" s="1">
        <v>1</v>
      </c>
      <c r="D1757" s="6">
        <v>3</v>
      </c>
      <c r="E1757" s="1">
        <v>3</v>
      </c>
      <c r="F1757" s="1" cm="1">
        <f t="array" ref="F1757">IF('Cleaned Data'!F1757="","",_xlfn.SWITCH('Cleaned Data'!F1757,"Cash",1,"Credit Card",2,"Digital Wallet",3,0))</f>
        <v>0</v>
      </c>
      <c r="G1757" s="1" cm="1">
        <f t="array" ref="G1757">IF('Cleaned Data'!G1757="","",_xlfn.SWITCH('Cleaned Data'!G1757,"In-Store",1,"Takeaway",2,0))</f>
        <v>1</v>
      </c>
      <c r="H1757" s="8">
        <v>45086</v>
      </c>
    </row>
    <row r="1758" spans="1:8" ht="12.5" x14ac:dyDescent="0.25">
      <c r="A1758" s="1" t="str">
        <v>TXN_3195132</v>
      </c>
      <c r="B1758" s="1" cm="1">
        <f t="array" ref="B1758">IF('Cleaned Data'!B1758="","",_xlfn.SWITCH('Cleaned Data'!B1758,"Coffee",1,"Tea",2,"Juice",3,"Smoothie",4,"Cake",5,"Sandwich",6,"Salad",7,"Cookie",8,0))</f>
        <v>5</v>
      </c>
      <c r="C1758" s="1">
        <v>5</v>
      </c>
      <c r="D1758" s="6">
        <v>3</v>
      </c>
      <c r="E1758" s="1">
        <v>15</v>
      </c>
      <c r="F1758" s="1" cm="1">
        <f t="array" ref="F1758">IF('Cleaned Data'!F1758="","",_xlfn.SWITCH('Cleaned Data'!F1758,"Cash",1,"Credit Card",2,"Digital Wallet",3,0))</f>
        <v>1</v>
      </c>
      <c r="G1758" s="1" cm="1">
        <f t="array" ref="G1758">IF('Cleaned Data'!G1758="","",_xlfn.SWITCH('Cleaned Data'!G1758,"In-Store",1,"Takeaway",2,0))</f>
        <v>2</v>
      </c>
      <c r="H1758" s="8">
        <v>45086</v>
      </c>
    </row>
    <row r="1759" spans="1:8" ht="12.5" x14ac:dyDescent="0.25">
      <c r="A1759" s="1" t="str">
        <v>TXN_3810451</v>
      </c>
      <c r="B1759" s="1" cm="1">
        <f t="array" ref="B1759">IF('Cleaned Data'!B1759="","",_xlfn.SWITCH('Cleaned Data'!B1759,"Coffee",1,"Tea",2,"Juice",3,"Smoothie",4,"Cake",5,"Sandwich",6,"Salad",7,"Cookie",8,0))</f>
        <v>8</v>
      </c>
      <c r="C1759" s="1">
        <v>3</v>
      </c>
      <c r="D1759" s="6">
        <v>1</v>
      </c>
      <c r="E1759" s="1">
        <v>3</v>
      </c>
      <c r="F1759" s="1" cm="1">
        <f t="array" ref="F1759">IF('Cleaned Data'!F1759="","",_xlfn.SWITCH('Cleaned Data'!F1759,"Cash",1,"Credit Card",2,"Digital Wallet",3,0))</f>
        <v>3</v>
      </c>
      <c r="G1759" s="1" cm="1">
        <f t="array" ref="G1759">IF('Cleaned Data'!G1759="","",_xlfn.SWITCH('Cleaned Data'!G1759,"In-Store",1,"Takeaway",2,0))</f>
        <v>2</v>
      </c>
      <c r="H1759" s="8">
        <v>45086</v>
      </c>
    </row>
    <row r="1760" spans="1:8" ht="12.5" x14ac:dyDescent="0.25">
      <c r="A1760" s="1" t="str">
        <v>TXN_3835043</v>
      </c>
      <c r="B1760" s="1" cm="1">
        <f t="array" ref="B1760">IF('Cleaned Data'!B1760="","",_xlfn.SWITCH('Cleaned Data'!B1760,"Coffee",1,"Tea",2,"Juice",3,"Smoothie",4,"Cake",5,"Sandwich",6,"Salad",7,"Cookie",8,0))</f>
        <v>2</v>
      </c>
      <c r="C1760" s="1">
        <v>2</v>
      </c>
      <c r="D1760" s="6">
        <v>1.5</v>
      </c>
      <c r="E1760" s="1">
        <v>3</v>
      </c>
      <c r="F1760" s="1" cm="1">
        <f t="array" ref="F1760">IF('Cleaned Data'!F1760="","",_xlfn.SWITCH('Cleaned Data'!F1760,"Cash",1,"Credit Card",2,"Digital Wallet",3,0))</f>
        <v>0</v>
      </c>
      <c r="G1760" s="1" cm="1">
        <f t="array" ref="G1760">IF('Cleaned Data'!G1760="","",_xlfn.SWITCH('Cleaned Data'!G1760,"In-Store",1,"Takeaway",2,0))</f>
        <v>2</v>
      </c>
      <c r="H1760" s="8">
        <v>45086</v>
      </c>
    </row>
    <row r="1761" spans="1:8" ht="12.5" x14ac:dyDescent="0.25">
      <c r="A1761" s="1" t="str">
        <v>TXN_3919672</v>
      </c>
      <c r="B1761" s="1" cm="1">
        <f t="array" ref="B1761">IF('Cleaned Data'!B1761="","",_xlfn.SWITCH('Cleaned Data'!B1761,"Coffee",1,"Tea",2,"Juice",3,"Smoothie",4,"Cake",5,"Sandwich",6,"Salad",7,"Cookie",8,0))</f>
        <v>6</v>
      </c>
      <c r="C1761" s="1">
        <v>4</v>
      </c>
      <c r="D1761" s="6">
        <v>4</v>
      </c>
      <c r="E1761" s="1">
        <v>16</v>
      </c>
      <c r="F1761" s="1" cm="1">
        <f t="array" ref="F1761">IF('Cleaned Data'!F1761="","",_xlfn.SWITCH('Cleaned Data'!F1761,"Cash",1,"Credit Card",2,"Digital Wallet",3,0))</f>
        <v>3</v>
      </c>
      <c r="G1761" s="1" cm="1">
        <f t="array" ref="G1761">IF('Cleaned Data'!G1761="","",_xlfn.SWITCH('Cleaned Data'!G1761,"In-Store",1,"Takeaway",2,0))</f>
        <v>1</v>
      </c>
      <c r="H1761" s="8">
        <v>45086</v>
      </c>
    </row>
    <row r="1762" spans="1:8" ht="12.5" x14ac:dyDescent="0.25">
      <c r="A1762" s="1" t="str">
        <v>TXN_4011694</v>
      </c>
      <c r="B1762" s="1" cm="1">
        <f t="array" ref="B1762">IF('Cleaned Data'!B1762="","",_xlfn.SWITCH('Cleaned Data'!B1762,"Coffee",1,"Tea",2,"Juice",3,"Smoothie",4,"Cake",5,"Sandwich",6,"Salad",7,"Cookie",8,0))</f>
        <v>2</v>
      </c>
      <c r="C1762" s="1">
        <v>3</v>
      </c>
      <c r="D1762" s="6">
        <v>1.5</v>
      </c>
      <c r="E1762" s="1">
        <v>4.5</v>
      </c>
      <c r="F1762" s="1" cm="1">
        <f t="array" ref="F1762">IF('Cleaned Data'!F1762="","",_xlfn.SWITCH('Cleaned Data'!F1762,"Cash",1,"Credit Card",2,"Digital Wallet",3,0))</f>
        <v>3</v>
      </c>
      <c r="G1762" s="1" cm="1">
        <f t="array" ref="G1762">IF('Cleaned Data'!G1762="","",_xlfn.SWITCH('Cleaned Data'!G1762,"In-Store",1,"Takeaway",2,0))</f>
        <v>0</v>
      </c>
      <c r="H1762" s="8">
        <v>45086</v>
      </c>
    </row>
    <row r="1763" spans="1:8" ht="12.5" x14ac:dyDescent="0.25">
      <c r="A1763" s="1" t="str">
        <v>TXN_4104718</v>
      </c>
      <c r="B1763" s="1" cm="1">
        <f t="array" ref="B1763">IF('Cleaned Data'!B1763="","",_xlfn.SWITCH('Cleaned Data'!B1763,"Coffee",1,"Tea",2,"Juice",3,"Smoothie",4,"Cake",5,"Sandwich",6,"Salad",7,"Cookie",8,0))</f>
        <v>3</v>
      </c>
      <c r="C1763" s="1">
        <v>3</v>
      </c>
      <c r="D1763" s="6">
        <v>3</v>
      </c>
      <c r="E1763" s="1">
        <v>9</v>
      </c>
      <c r="F1763" s="1" cm="1">
        <f t="array" ref="F1763">IF('Cleaned Data'!F1763="","",_xlfn.SWITCH('Cleaned Data'!F1763,"Cash",1,"Credit Card",2,"Digital Wallet",3,0))</f>
        <v>0</v>
      </c>
      <c r="G1763" s="1" cm="1">
        <f t="array" ref="G1763">IF('Cleaned Data'!G1763="","",_xlfn.SWITCH('Cleaned Data'!G1763,"In-Store",1,"Takeaway",2,0))</f>
        <v>0</v>
      </c>
      <c r="H1763" s="8">
        <v>45086</v>
      </c>
    </row>
    <row r="1764" spans="1:8" ht="12.5" x14ac:dyDescent="0.25">
      <c r="A1764" s="1" t="str">
        <v>TXN_4130343</v>
      </c>
      <c r="B1764" s="1" cm="1">
        <f t="array" ref="B1764">IF('Cleaned Data'!B1764="","",_xlfn.SWITCH('Cleaned Data'!B1764,"Coffee",1,"Tea",2,"Juice",3,"Smoothie",4,"Cake",5,"Sandwich",6,"Salad",7,"Cookie",8,0))</f>
        <v>7</v>
      </c>
      <c r="C1764" s="1">
        <v>2</v>
      </c>
      <c r="D1764" s="6">
        <v>5</v>
      </c>
      <c r="E1764" s="1">
        <v>10</v>
      </c>
      <c r="F1764" s="1" cm="1">
        <f t="array" ref="F1764">IF('Cleaned Data'!F1764="","",_xlfn.SWITCH('Cleaned Data'!F1764,"Cash",1,"Credit Card",2,"Digital Wallet",3,0))</f>
        <v>2</v>
      </c>
      <c r="G1764" s="1" cm="1">
        <f t="array" ref="G1764">IF('Cleaned Data'!G1764="","",_xlfn.SWITCH('Cleaned Data'!G1764,"In-Store",1,"Takeaway",2,0))</f>
        <v>1</v>
      </c>
      <c r="H1764" s="8">
        <v>45086</v>
      </c>
    </row>
    <row r="1765" spans="1:8" ht="12.5" x14ac:dyDescent="0.25">
      <c r="A1765" s="1" t="str">
        <v>TXN_4816652</v>
      </c>
      <c r="B1765" s="1" cm="1">
        <f t="array" ref="B1765">IF('Cleaned Data'!B1765="","",_xlfn.SWITCH('Cleaned Data'!B1765,"Coffee",1,"Tea",2,"Juice",3,"Smoothie",4,"Cake",5,"Sandwich",6,"Salad",7,"Cookie",8,0))</f>
        <v>5</v>
      </c>
      <c r="C1765" s="1">
        <v>4</v>
      </c>
      <c r="D1765" s="6">
        <v>3</v>
      </c>
      <c r="E1765" s="1">
        <v>12</v>
      </c>
      <c r="F1765" s="1" cm="1">
        <f t="array" ref="F1765">IF('Cleaned Data'!F1765="","",_xlfn.SWITCH('Cleaned Data'!F1765,"Cash",1,"Credit Card",2,"Digital Wallet",3,0))</f>
        <v>0</v>
      </c>
      <c r="G1765" s="1" cm="1">
        <f t="array" ref="G1765">IF('Cleaned Data'!G1765="","",_xlfn.SWITCH('Cleaned Data'!G1765,"In-Store",1,"Takeaway",2,0))</f>
        <v>2</v>
      </c>
      <c r="H1765" s="8">
        <v>45086</v>
      </c>
    </row>
    <row r="1766" spans="1:8" ht="12.5" x14ac:dyDescent="0.25">
      <c r="A1766" s="1" t="str">
        <v>TXN_5348445</v>
      </c>
      <c r="B1766" s="1" cm="1">
        <f t="array" ref="B1766">IF('Cleaned Data'!B1766="","",_xlfn.SWITCH('Cleaned Data'!B1766,"Coffee",1,"Tea",2,"Juice",3,"Smoothie",4,"Cake",5,"Sandwich",6,"Salad",7,"Cookie",8,0))</f>
        <v>5</v>
      </c>
      <c r="C1766" s="1">
        <v>3</v>
      </c>
      <c r="D1766" s="6">
        <v>3</v>
      </c>
      <c r="E1766" s="1">
        <v>9</v>
      </c>
      <c r="F1766" s="1" cm="1">
        <f t="array" ref="F1766">IF('Cleaned Data'!F1766="","",_xlfn.SWITCH('Cleaned Data'!F1766,"Cash",1,"Credit Card",2,"Digital Wallet",3,0))</f>
        <v>0</v>
      </c>
      <c r="G1766" s="1" cm="1">
        <f t="array" ref="G1766">IF('Cleaned Data'!G1766="","",_xlfn.SWITCH('Cleaned Data'!G1766,"In-Store",1,"Takeaway",2,0))</f>
        <v>1</v>
      </c>
      <c r="H1766" s="8">
        <v>45086</v>
      </c>
    </row>
    <row r="1767" spans="1:8" ht="12.5" x14ac:dyDescent="0.25">
      <c r="A1767" s="1" t="str">
        <v>TXN_5473680</v>
      </c>
      <c r="B1767" s="1" cm="1">
        <f t="array" ref="B1767">IF('Cleaned Data'!B1767="","",_xlfn.SWITCH('Cleaned Data'!B1767,"Coffee",1,"Tea",2,"Juice",3,"Smoothie",4,"Cake",5,"Sandwich",6,"Salad",7,"Cookie",8,0))</f>
        <v>3</v>
      </c>
      <c r="C1767" s="1">
        <v>4</v>
      </c>
      <c r="D1767" s="6">
        <v>3</v>
      </c>
      <c r="E1767" s="1">
        <v>12</v>
      </c>
      <c r="F1767" s="1" cm="1">
        <f t="array" ref="F1767">IF('Cleaned Data'!F1767="","",_xlfn.SWITCH('Cleaned Data'!F1767,"Cash",1,"Credit Card",2,"Digital Wallet",3,0))</f>
        <v>3</v>
      </c>
      <c r="G1767" s="1" cm="1">
        <f t="array" ref="G1767">IF('Cleaned Data'!G1767="","",_xlfn.SWITCH('Cleaned Data'!G1767,"In-Store",1,"Takeaway",2,0))</f>
        <v>2</v>
      </c>
      <c r="H1767" s="8">
        <v>45086</v>
      </c>
    </row>
    <row r="1768" spans="1:8" ht="12.5" x14ac:dyDescent="0.25">
      <c r="A1768" s="1" t="str">
        <v>TXN_6687734</v>
      </c>
      <c r="B1768" s="1" cm="1">
        <f t="array" ref="B1768">IF('Cleaned Data'!B1768="","",_xlfn.SWITCH('Cleaned Data'!B1768,"Coffee",1,"Tea",2,"Juice",3,"Smoothie",4,"Cake",5,"Sandwich",6,"Salad",7,"Cookie",8,0))</f>
        <v>4</v>
      </c>
      <c r="C1768" s="1">
        <v>5</v>
      </c>
      <c r="D1768" s="6">
        <v>4</v>
      </c>
      <c r="E1768" s="1">
        <v>20</v>
      </c>
      <c r="F1768" s="1" cm="1">
        <f t="array" ref="F1768">IF('Cleaned Data'!F1768="","",_xlfn.SWITCH('Cleaned Data'!F1768,"Cash",1,"Credit Card",2,"Digital Wallet",3,0))</f>
        <v>2</v>
      </c>
      <c r="G1768" s="1" cm="1">
        <f t="array" ref="G1768">IF('Cleaned Data'!G1768="","",_xlfn.SWITCH('Cleaned Data'!G1768,"In-Store",1,"Takeaway",2,0))</f>
        <v>2</v>
      </c>
      <c r="H1768" s="8">
        <v>45086</v>
      </c>
    </row>
    <row r="1769" spans="1:8" ht="12.5" x14ac:dyDescent="0.25">
      <c r="A1769" s="1" t="str">
        <v>TXN_6812735</v>
      </c>
      <c r="B1769" s="1" cm="1">
        <f t="array" ref="B1769">IF('Cleaned Data'!B1769="","",_xlfn.SWITCH('Cleaned Data'!B1769,"Coffee",1,"Tea",2,"Juice",3,"Smoothie",4,"Cake",5,"Sandwich",6,"Salad",7,"Cookie",8,0))</f>
        <v>7</v>
      </c>
      <c r="C1769" s="1">
        <v>3</v>
      </c>
      <c r="D1769" s="6">
        <v>5</v>
      </c>
      <c r="E1769" s="1">
        <v>15</v>
      </c>
      <c r="F1769" s="1" cm="1">
        <f t="array" ref="F1769">IF('Cleaned Data'!F1769="","",_xlfn.SWITCH('Cleaned Data'!F1769,"Cash",1,"Credit Card",2,"Digital Wallet",3,0))</f>
        <v>2</v>
      </c>
      <c r="G1769" s="1" cm="1">
        <f t="array" ref="G1769">IF('Cleaned Data'!G1769="","",_xlfn.SWITCH('Cleaned Data'!G1769,"In-Store",1,"Takeaway",2,0))</f>
        <v>1</v>
      </c>
      <c r="H1769" s="8">
        <v>45086</v>
      </c>
    </row>
    <row r="1770" spans="1:8" ht="12.5" x14ac:dyDescent="0.25">
      <c r="A1770" s="1" t="str">
        <v>TXN_7064604</v>
      </c>
      <c r="B1770" s="1" cm="1">
        <f t="array" ref="B1770">IF('Cleaned Data'!B1770="","",_xlfn.SWITCH('Cleaned Data'!B1770,"Coffee",1,"Tea",2,"Juice",3,"Smoothie",4,"Cake",5,"Sandwich",6,"Salad",7,"Cookie",8,0))</f>
        <v>3</v>
      </c>
      <c r="C1770" s="1">
        <v>3</v>
      </c>
      <c r="D1770" s="6">
        <v>3</v>
      </c>
      <c r="E1770" s="1">
        <v>9</v>
      </c>
      <c r="F1770" s="1" cm="1">
        <f t="array" ref="F1770">IF('Cleaned Data'!F1770="","",_xlfn.SWITCH('Cleaned Data'!F1770,"Cash",1,"Credit Card",2,"Digital Wallet",3,0))</f>
        <v>2</v>
      </c>
      <c r="G1770" s="1" cm="1">
        <f t="array" ref="G1770">IF('Cleaned Data'!G1770="","",_xlfn.SWITCH('Cleaned Data'!G1770,"In-Store",1,"Takeaway",2,0))</f>
        <v>1</v>
      </c>
      <c r="H1770" s="8">
        <v>45086</v>
      </c>
    </row>
    <row r="1771" spans="1:8" ht="12.5" x14ac:dyDescent="0.25">
      <c r="A1771" s="1" t="str">
        <v>TXN_7100596</v>
      </c>
      <c r="B1771" s="1" cm="1">
        <f t="array" ref="B1771">IF('Cleaned Data'!B1771="","",_xlfn.SWITCH('Cleaned Data'!B1771,"Coffee",1,"Tea",2,"Juice",3,"Smoothie",4,"Cake",5,"Sandwich",6,"Salad",7,"Cookie",8,0))</f>
        <v>4</v>
      </c>
      <c r="C1771" s="1">
        <v>4</v>
      </c>
      <c r="D1771" s="6">
        <v>4</v>
      </c>
      <c r="E1771" s="1">
        <v>16</v>
      </c>
      <c r="F1771" s="1" cm="1">
        <f t="array" ref="F1771">IF('Cleaned Data'!F1771="","",_xlfn.SWITCH('Cleaned Data'!F1771,"Cash",1,"Credit Card",2,"Digital Wallet",3,0))</f>
        <v>0</v>
      </c>
      <c r="G1771" s="1" cm="1">
        <f t="array" ref="G1771">IF('Cleaned Data'!G1771="","",_xlfn.SWITCH('Cleaned Data'!G1771,"In-Store",1,"Takeaway",2,0))</f>
        <v>1</v>
      </c>
      <c r="H1771" s="8">
        <v>45086</v>
      </c>
    </row>
    <row r="1772" spans="1:8" ht="12.5" x14ac:dyDescent="0.25">
      <c r="A1772" s="1" t="str">
        <v>TXN_7368194</v>
      </c>
      <c r="B1772" s="1" cm="1">
        <f t="array" ref="B1772">IF('Cleaned Data'!B1772="","",_xlfn.SWITCH('Cleaned Data'!B1772,"Coffee",1,"Tea",2,"Juice",3,"Smoothie",4,"Cake",5,"Sandwich",6,"Salad",7,"Cookie",8,0))</f>
        <v>2</v>
      </c>
      <c r="C1772" s="1">
        <v>3</v>
      </c>
      <c r="D1772" s="6">
        <v>1.5</v>
      </c>
      <c r="E1772" s="1">
        <v>4.5</v>
      </c>
      <c r="F1772" s="1" cm="1">
        <f t="array" ref="F1772">IF('Cleaned Data'!F1772="","",_xlfn.SWITCH('Cleaned Data'!F1772,"Cash",1,"Credit Card",2,"Digital Wallet",3,0))</f>
        <v>2</v>
      </c>
      <c r="G1772" s="1" cm="1">
        <f t="array" ref="G1772">IF('Cleaned Data'!G1772="","",_xlfn.SWITCH('Cleaned Data'!G1772,"In-Store",1,"Takeaway",2,0))</f>
        <v>1</v>
      </c>
      <c r="H1772" s="8">
        <v>45086</v>
      </c>
    </row>
    <row r="1773" spans="1:8" ht="12.5" x14ac:dyDescent="0.25">
      <c r="A1773" s="1" t="str">
        <v>TXN_7486118</v>
      </c>
      <c r="B1773" s="1" cm="1">
        <f t="array" ref="B1773">IF('Cleaned Data'!B1773="","",_xlfn.SWITCH('Cleaned Data'!B1773,"Coffee",1,"Tea",2,"Juice",3,"Smoothie",4,"Cake",5,"Sandwich",6,"Salad",7,"Cookie",8,0))</f>
        <v>4</v>
      </c>
      <c r="C1773" s="1">
        <v>4</v>
      </c>
      <c r="D1773" s="6">
        <v>4</v>
      </c>
      <c r="E1773" s="1">
        <v>16</v>
      </c>
      <c r="F1773" s="1" cm="1">
        <f t="array" ref="F1773">IF('Cleaned Data'!F1773="","",_xlfn.SWITCH('Cleaned Data'!F1773,"Cash",1,"Credit Card",2,"Digital Wallet",3,0))</f>
        <v>1</v>
      </c>
      <c r="G1773" s="1" cm="1">
        <f t="array" ref="G1773">IF('Cleaned Data'!G1773="","",_xlfn.SWITCH('Cleaned Data'!G1773,"In-Store",1,"Takeaway",2,0))</f>
        <v>0</v>
      </c>
      <c r="H1773" s="8">
        <v>45086</v>
      </c>
    </row>
    <row r="1774" spans="1:8" ht="12.5" x14ac:dyDescent="0.25">
      <c r="A1774" s="1" t="str">
        <v>TXN_7493800</v>
      </c>
      <c r="B1774" s="1" cm="1">
        <f t="array" ref="B1774">IF('Cleaned Data'!B1774="","",_xlfn.SWITCH('Cleaned Data'!B1774,"Coffee",1,"Tea",2,"Juice",3,"Smoothie",4,"Cake",5,"Sandwich",6,"Salad",7,"Cookie",8,0))</f>
        <v>6</v>
      </c>
      <c r="C1774" s="1">
        <v>2</v>
      </c>
      <c r="D1774" s="6">
        <v>4</v>
      </c>
      <c r="E1774" s="1">
        <v>8</v>
      </c>
      <c r="F1774" s="1" cm="1">
        <f t="array" ref="F1774">IF('Cleaned Data'!F1774="","",_xlfn.SWITCH('Cleaned Data'!F1774,"Cash",1,"Credit Card",2,"Digital Wallet",3,0))</f>
        <v>3</v>
      </c>
      <c r="G1774" s="1" cm="1">
        <f t="array" ref="G1774">IF('Cleaned Data'!G1774="","",_xlfn.SWITCH('Cleaned Data'!G1774,"In-Store",1,"Takeaway",2,0))</f>
        <v>1</v>
      </c>
      <c r="H1774" s="8">
        <v>45086</v>
      </c>
    </row>
    <row r="1775" spans="1:8" ht="12.5" x14ac:dyDescent="0.25">
      <c r="A1775" s="1" t="str">
        <v>TXN_7640952</v>
      </c>
      <c r="B1775" s="1" cm="1">
        <f t="array" ref="B1775">IF('Cleaned Data'!B1775="","",_xlfn.SWITCH('Cleaned Data'!B1775,"Coffee",1,"Tea",2,"Juice",3,"Smoothie",4,"Cake",5,"Sandwich",6,"Salad",7,"Cookie",8,0))</f>
        <v>4</v>
      </c>
      <c r="C1775" s="1">
        <v>5</v>
      </c>
      <c r="D1775" s="6">
        <v>4</v>
      </c>
      <c r="E1775" s="1">
        <v>20</v>
      </c>
      <c r="F1775" s="1" cm="1">
        <f t="array" ref="F1775">IF('Cleaned Data'!F1775="","",_xlfn.SWITCH('Cleaned Data'!F1775,"Cash",1,"Credit Card",2,"Digital Wallet",3,0))</f>
        <v>1</v>
      </c>
      <c r="G1775" s="1" cm="1">
        <f t="array" ref="G1775">IF('Cleaned Data'!G1775="","",_xlfn.SWITCH('Cleaned Data'!G1775,"In-Store",1,"Takeaway",2,0))</f>
        <v>2</v>
      </c>
      <c r="H1775" s="8">
        <v>45086</v>
      </c>
    </row>
    <row r="1776" spans="1:8" ht="12.5" x14ac:dyDescent="0.25">
      <c r="A1776" s="1" t="str">
        <v>TXN_7842557</v>
      </c>
      <c r="B1776" s="1" cm="1">
        <f t="array" ref="B1776">IF('Cleaned Data'!B1776="","",_xlfn.SWITCH('Cleaned Data'!B1776,"Coffee",1,"Tea",2,"Juice",3,"Smoothie",4,"Cake",5,"Sandwich",6,"Salad",7,"Cookie",8,0))</f>
        <v>5</v>
      </c>
      <c r="C1776" s="1">
        <v>4</v>
      </c>
      <c r="D1776" s="6">
        <v>3</v>
      </c>
      <c r="E1776" s="1">
        <v>12</v>
      </c>
      <c r="F1776" s="1" cm="1">
        <f t="array" ref="F1776">IF('Cleaned Data'!F1776="","",_xlfn.SWITCH('Cleaned Data'!F1776,"Cash",1,"Credit Card",2,"Digital Wallet",3,0))</f>
        <v>1</v>
      </c>
      <c r="G1776" s="1" cm="1">
        <f t="array" ref="G1776">IF('Cleaned Data'!G1776="","",_xlfn.SWITCH('Cleaned Data'!G1776,"In-Store",1,"Takeaway",2,0))</f>
        <v>0</v>
      </c>
      <c r="H1776" s="8">
        <v>45086</v>
      </c>
    </row>
    <row r="1777" spans="1:8" ht="12.5" x14ac:dyDescent="0.25">
      <c r="A1777" s="1" t="str">
        <v>TXN_7943008</v>
      </c>
      <c r="B1777" s="1" cm="1">
        <f t="array" ref="B1777">IF('Cleaned Data'!B1777="","",_xlfn.SWITCH('Cleaned Data'!B1777,"Coffee",1,"Tea",2,"Juice",3,"Smoothie",4,"Cake",5,"Sandwich",6,"Salad",7,"Cookie",8,0))</f>
        <v>1</v>
      </c>
      <c r="C1777" s="1">
        <v>3</v>
      </c>
      <c r="D1777" s="6">
        <v>2</v>
      </c>
      <c r="E1777" s="1">
        <v>6</v>
      </c>
      <c r="F1777" s="1" cm="1">
        <f t="array" ref="F1777">IF('Cleaned Data'!F1777="","",_xlfn.SWITCH('Cleaned Data'!F1777,"Cash",1,"Credit Card",2,"Digital Wallet",3,0))</f>
        <v>3</v>
      </c>
      <c r="G1777" s="1" cm="1">
        <f t="array" ref="G1777">IF('Cleaned Data'!G1777="","",_xlfn.SWITCH('Cleaned Data'!G1777,"In-Store",1,"Takeaway",2,0))</f>
        <v>0</v>
      </c>
      <c r="H1777" s="8">
        <v>45086</v>
      </c>
    </row>
    <row r="1778" spans="1:8" ht="12.5" x14ac:dyDescent="0.25">
      <c r="A1778" s="1" t="str">
        <v>TXN_8121601</v>
      </c>
      <c r="B1778" s="1" cm="1">
        <f t="array" ref="B1778">IF('Cleaned Data'!B1778="","",_xlfn.SWITCH('Cleaned Data'!B1778,"Coffee",1,"Tea",2,"Juice",3,"Smoothie",4,"Cake",5,"Sandwich",6,"Salad",7,"Cookie",8,0))</f>
        <v>3</v>
      </c>
      <c r="C1778" s="1">
        <v>3</v>
      </c>
      <c r="D1778" s="6">
        <v>3</v>
      </c>
      <c r="E1778" s="1">
        <v>9</v>
      </c>
      <c r="F1778" s="1" cm="1">
        <f t="array" ref="F1778">IF('Cleaned Data'!F1778="","",_xlfn.SWITCH('Cleaned Data'!F1778,"Cash",1,"Credit Card",2,"Digital Wallet",3,0))</f>
        <v>2</v>
      </c>
      <c r="G1778" s="1" cm="1">
        <f t="array" ref="G1778">IF('Cleaned Data'!G1778="","",_xlfn.SWITCH('Cleaned Data'!G1778,"In-Store",1,"Takeaway",2,0))</f>
        <v>2</v>
      </c>
      <c r="H1778" s="8">
        <v>45086</v>
      </c>
    </row>
    <row r="1779" spans="1:8" ht="12.5" x14ac:dyDescent="0.25">
      <c r="A1779" s="1" t="str">
        <v>TXN_8402941</v>
      </c>
      <c r="B1779" s="1" cm="1">
        <f t="array" ref="B1779">IF('Cleaned Data'!B1779="","",_xlfn.SWITCH('Cleaned Data'!B1779,"Coffee",1,"Tea",2,"Juice",3,"Smoothie",4,"Cake",5,"Sandwich",6,"Salad",7,"Cookie",8,0))</f>
        <v>3</v>
      </c>
      <c r="C1779" s="1">
        <v>2</v>
      </c>
      <c r="D1779" s="6">
        <v>3</v>
      </c>
      <c r="E1779" s="1">
        <v>6</v>
      </c>
      <c r="F1779" s="1" cm="1">
        <f t="array" ref="F1779">IF('Cleaned Data'!F1779="","",_xlfn.SWITCH('Cleaned Data'!F1779,"Cash",1,"Credit Card",2,"Digital Wallet",3,0))</f>
        <v>2</v>
      </c>
      <c r="G1779" s="1" cm="1">
        <f t="array" ref="G1779">IF('Cleaned Data'!G1779="","",_xlfn.SWITCH('Cleaned Data'!G1779,"In-Store",1,"Takeaway",2,0))</f>
        <v>2</v>
      </c>
      <c r="H1779" s="8">
        <v>45086</v>
      </c>
    </row>
    <row r="1780" spans="1:8" ht="12.5" x14ac:dyDescent="0.25">
      <c r="A1780" s="1" t="str">
        <v>TXN_8425819</v>
      </c>
      <c r="B1780" s="1" cm="1">
        <f t="array" ref="B1780">IF('Cleaned Data'!B1780="","",_xlfn.SWITCH('Cleaned Data'!B1780,"Coffee",1,"Tea",2,"Juice",3,"Smoothie",4,"Cake",5,"Sandwich",6,"Salad",7,"Cookie",8,0))</f>
        <v>5</v>
      </c>
      <c r="C1780" s="1">
        <v>5</v>
      </c>
      <c r="D1780" s="6">
        <v>3</v>
      </c>
      <c r="E1780" s="1">
        <v>15</v>
      </c>
      <c r="F1780" s="1" cm="1">
        <f t="array" ref="F1780">IF('Cleaned Data'!F1780="","",_xlfn.SWITCH('Cleaned Data'!F1780,"Cash",1,"Credit Card",2,"Digital Wallet",3,0))</f>
        <v>2</v>
      </c>
      <c r="G1780" s="1" cm="1">
        <f t="array" ref="G1780">IF('Cleaned Data'!G1780="","",_xlfn.SWITCH('Cleaned Data'!G1780,"In-Store",1,"Takeaway",2,0))</f>
        <v>0</v>
      </c>
      <c r="H1780" s="8">
        <v>45086</v>
      </c>
    </row>
    <row r="1781" spans="1:8" ht="12.5" x14ac:dyDescent="0.25">
      <c r="A1781" s="1" t="str">
        <v>TXN_8499618</v>
      </c>
      <c r="B1781" s="1" cm="1">
        <f t="array" ref="B1781">IF('Cleaned Data'!B1781="","",_xlfn.SWITCH('Cleaned Data'!B1781,"Coffee",1,"Tea",2,"Juice",3,"Smoothie",4,"Cake",5,"Sandwich",6,"Salad",7,"Cookie",8,0))</f>
        <v>8</v>
      </c>
      <c r="C1781" s="1">
        <v>5</v>
      </c>
      <c r="D1781" s="6">
        <v>1</v>
      </c>
      <c r="E1781" s="1">
        <v>5</v>
      </c>
      <c r="F1781" s="1" cm="1">
        <f t="array" ref="F1781">IF('Cleaned Data'!F1781="","",_xlfn.SWITCH('Cleaned Data'!F1781,"Cash",1,"Credit Card",2,"Digital Wallet",3,0))</f>
        <v>0</v>
      </c>
      <c r="G1781" s="1" cm="1">
        <f t="array" ref="G1781">IF('Cleaned Data'!G1781="","",_xlfn.SWITCH('Cleaned Data'!G1781,"In-Store",1,"Takeaway",2,0))</f>
        <v>1</v>
      </c>
      <c r="H1781" s="8">
        <v>45086</v>
      </c>
    </row>
    <row r="1782" spans="1:8" ht="12.5" x14ac:dyDescent="0.25">
      <c r="A1782" s="1" t="str">
        <v>TXN_8955912</v>
      </c>
      <c r="B1782" s="1" cm="1">
        <f t="array" ref="B1782">IF('Cleaned Data'!B1782="","",_xlfn.SWITCH('Cleaned Data'!B1782,"Coffee",1,"Tea",2,"Juice",3,"Smoothie",4,"Cake",5,"Sandwich",6,"Salad",7,"Cookie",8,0))</f>
        <v>2</v>
      </c>
      <c r="C1782" s="1">
        <v>4</v>
      </c>
      <c r="D1782" s="6">
        <v>1.5</v>
      </c>
      <c r="E1782" s="1">
        <v>6</v>
      </c>
      <c r="F1782" s="1" cm="1">
        <f t="array" ref="F1782">IF('Cleaned Data'!F1782="","",_xlfn.SWITCH('Cleaned Data'!F1782,"Cash",1,"Credit Card",2,"Digital Wallet",3,0))</f>
        <v>3</v>
      </c>
      <c r="G1782" s="1" cm="1">
        <f t="array" ref="G1782">IF('Cleaned Data'!G1782="","",_xlfn.SWITCH('Cleaned Data'!G1782,"In-Store",1,"Takeaway",2,0))</f>
        <v>0</v>
      </c>
      <c r="H1782" s="8">
        <v>45086</v>
      </c>
    </row>
    <row r="1783" spans="1:8" ht="12.5" x14ac:dyDescent="0.25">
      <c r="A1783" s="1" t="str">
        <v>TXN_9496018</v>
      </c>
      <c r="B1783" s="1" cm="1">
        <f t="array" ref="B1783">IF('Cleaned Data'!B1783="","",_xlfn.SWITCH('Cleaned Data'!B1783,"Coffee",1,"Tea",2,"Juice",3,"Smoothie",4,"Cake",5,"Sandwich",6,"Salad",7,"Cookie",8,0))</f>
        <v>4</v>
      </c>
      <c r="C1783" s="1">
        <v>4</v>
      </c>
      <c r="D1783" s="6">
        <v>4</v>
      </c>
      <c r="E1783" s="1">
        <v>16</v>
      </c>
      <c r="F1783" s="1" cm="1">
        <f t="array" ref="F1783">IF('Cleaned Data'!F1783="","",_xlfn.SWITCH('Cleaned Data'!F1783,"Cash",1,"Credit Card",2,"Digital Wallet",3,0))</f>
        <v>2</v>
      </c>
      <c r="G1783" s="1" cm="1">
        <f t="array" ref="G1783">IF('Cleaned Data'!G1783="","",_xlfn.SWITCH('Cleaned Data'!G1783,"In-Store",1,"Takeaway",2,0))</f>
        <v>0</v>
      </c>
      <c r="H1783" s="8">
        <v>45086</v>
      </c>
    </row>
    <row r="1784" spans="1:8" ht="12.5" x14ac:dyDescent="0.25">
      <c r="A1784" s="1" t="str">
        <v>TXN_9598764</v>
      </c>
      <c r="B1784" s="1" cm="1">
        <f t="array" ref="B1784">IF('Cleaned Data'!B1784="","",_xlfn.SWITCH('Cleaned Data'!B1784,"Coffee",1,"Tea",2,"Juice",3,"Smoothie",4,"Cake",5,"Sandwich",6,"Salad",7,"Cookie",8,0))</f>
        <v>5</v>
      </c>
      <c r="C1784" s="1">
        <v>3</v>
      </c>
      <c r="D1784" s="6">
        <v>3</v>
      </c>
      <c r="E1784" s="1">
        <v>9</v>
      </c>
      <c r="F1784" s="1" cm="1">
        <f t="array" ref="F1784">IF('Cleaned Data'!F1784="","",_xlfn.SWITCH('Cleaned Data'!F1784,"Cash",1,"Credit Card",2,"Digital Wallet",3,0))</f>
        <v>1</v>
      </c>
      <c r="G1784" s="1" cm="1">
        <f t="array" ref="G1784">IF('Cleaned Data'!G1784="","",_xlfn.SWITCH('Cleaned Data'!G1784,"In-Store",1,"Takeaway",2,0))</f>
        <v>1</v>
      </c>
      <c r="H1784" s="8">
        <v>45086</v>
      </c>
    </row>
    <row r="1785" spans="1:8" ht="12.5" x14ac:dyDescent="0.25">
      <c r="A1785" s="1" t="str">
        <v>TXN_1005331</v>
      </c>
      <c r="B1785" s="1" cm="1">
        <f t="array" ref="B1785">IF('Cleaned Data'!B1785="","",_xlfn.SWITCH('Cleaned Data'!B1785,"Coffee",1,"Tea",2,"Juice",3,"Smoothie",4,"Cake",5,"Sandwich",6,"Salad",7,"Cookie",8,0))</f>
        <v>5</v>
      </c>
      <c r="C1785" s="1">
        <v>3</v>
      </c>
      <c r="D1785" s="6">
        <v>3</v>
      </c>
      <c r="E1785" s="1">
        <v>9</v>
      </c>
      <c r="F1785" s="1" cm="1">
        <f t="array" ref="F1785">IF('Cleaned Data'!F1785="","",_xlfn.SWITCH('Cleaned Data'!F1785,"Cash",1,"Credit Card",2,"Digital Wallet",3,0))</f>
        <v>0</v>
      </c>
      <c r="G1785" s="1" cm="1">
        <f t="array" ref="G1785">IF('Cleaned Data'!G1785="","",_xlfn.SWITCH('Cleaned Data'!G1785,"In-Store",1,"Takeaway",2,0))</f>
        <v>2</v>
      </c>
      <c r="H1785" s="8">
        <v>45087</v>
      </c>
    </row>
    <row r="1786" spans="1:8" ht="12.5" x14ac:dyDescent="0.25">
      <c r="A1786" s="1" t="str">
        <v>TXN_2260070</v>
      </c>
      <c r="B1786" s="1" cm="1">
        <f t="array" ref="B1786">IF('Cleaned Data'!B1786="","",_xlfn.SWITCH('Cleaned Data'!B1786,"Coffee",1,"Tea",2,"Juice",3,"Smoothie",4,"Cake",5,"Sandwich",6,"Salad",7,"Cookie",8,0))</f>
        <v>2</v>
      </c>
      <c r="C1786" s="1">
        <v>4</v>
      </c>
      <c r="D1786" s="6">
        <v>1.5</v>
      </c>
      <c r="E1786" s="1">
        <v>6</v>
      </c>
      <c r="F1786" s="1" cm="1">
        <f t="array" ref="F1786">IF('Cleaned Data'!F1786="","",_xlfn.SWITCH('Cleaned Data'!F1786,"Cash",1,"Credit Card",2,"Digital Wallet",3,0))</f>
        <v>3</v>
      </c>
      <c r="G1786" s="1" cm="1">
        <f t="array" ref="G1786">IF('Cleaned Data'!G1786="","",_xlfn.SWITCH('Cleaned Data'!G1786,"In-Store",1,"Takeaway",2,0))</f>
        <v>0</v>
      </c>
      <c r="H1786" s="8">
        <v>45087</v>
      </c>
    </row>
    <row r="1787" spans="1:8" ht="12.5" x14ac:dyDescent="0.25">
      <c r="A1787" s="1" t="str">
        <v>TXN_2897727</v>
      </c>
      <c r="B1787" s="1" cm="1">
        <f t="array" ref="B1787">IF('Cleaned Data'!B1787="","",_xlfn.SWITCH('Cleaned Data'!B1787,"Coffee",1,"Tea",2,"Juice",3,"Smoothie",4,"Cake",5,"Sandwich",6,"Salad",7,"Cookie",8,0))</f>
        <v>4</v>
      </c>
      <c r="C1787" s="1">
        <v>1</v>
      </c>
      <c r="D1787" s="6">
        <v>4</v>
      </c>
      <c r="E1787" s="1">
        <v>4</v>
      </c>
      <c r="F1787" s="1" cm="1">
        <f t="array" ref="F1787">IF('Cleaned Data'!F1787="","",_xlfn.SWITCH('Cleaned Data'!F1787,"Cash",1,"Credit Card",2,"Digital Wallet",3,0))</f>
        <v>0</v>
      </c>
      <c r="G1787" s="1" cm="1">
        <f t="array" ref="G1787">IF('Cleaned Data'!G1787="","",_xlfn.SWITCH('Cleaned Data'!G1787,"In-Store",1,"Takeaway",2,0))</f>
        <v>1</v>
      </c>
      <c r="H1787" s="8">
        <v>45087</v>
      </c>
    </row>
    <row r="1788" spans="1:8" ht="12.5" x14ac:dyDescent="0.25">
      <c r="A1788" s="1" t="str">
        <v>TXN_2955691</v>
      </c>
      <c r="B1788" s="1" cm="1">
        <f t="array" ref="B1788">IF('Cleaned Data'!B1788="","",_xlfn.SWITCH('Cleaned Data'!B1788,"Coffee",1,"Tea",2,"Juice",3,"Smoothie",4,"Cake",5,"Sandwich",6,"Salad",7,"Cookie",8,0))</f>
        <v>8</v>
      </c>
      <c r="C1788" s="1">
        <v>5</v>
      </c>
      <c r="D1788" s="6">
        <v>1</v>
      </c>
      <c r="E1788" s="1">
        <v>5</v>
      </c>
      <c r="F1788" s="1" cm="1">
        <f t="array" ref="F1788">IF('Cleaned Data'!F1788="","",_xlfn.SWITCH('Cleaned Data'!F1788,"Cash",1,"Credit Card",2,"Digital Wallet",3,0))</f>
        <v>2</v>
      </c>
      <c r="G1788" s="1" cm="1">
        <f t="array" ref="G1788">IF('Cleaned Data'!G1788="","",_xlfn.SWITCH('Cleaned Data'!G1788,"In-Store",1,"Takeaway",2,0))</f>
        <v>0</v>
      </c>
      <c r="H1788" s="8">
        <v>45087</v>
      </c>
    </row>
    <row r="1789" spans="1:8" ht="12.5" x14ac:dyDescent="0.25">
      <c r="A1789" s="1" t="str">
        <v>TXN_3103972</v>
      </c>
      <c r="B1789" s="1" cm="1">
        <f t="array" ref="B1789">IF('Cleaned Data'!B1789="","",_xlfn.SWITCH('Cleaned Data'!B1789,"Coffee",1,"Tea",2,"Juice",3,"Smoothie",4,"Cake",5,"Sandwich",6,"Salad",7,"Cookie",8,0))</f>
        <v>1</v>
      </c>
      <c r="C1789" s="1">
        <v>1</v>
      </c>
      <c r="D1789" s="6">
        <v>2</v>
      </c>
      <c r="E1789" s="1">
        <v>2</v>
      </c>
      <c r="F1789" s="1" cm="1">
        <f t="array" ref="F1789">IF('Cleaned Data'!F1789="","",_xlfn.SWITCH('Cleaned Data'!F1789,"Cash",1,"Credit Card",2,"Digital Wallet",3,0))</f>
        <v>0</v>
      </c>
      <c r="G1789" s="1" cm="1">
        <f t="array" ref="G1789">IF('Cleaned Data'!G1789="","",_xlfn.SWITCH('Cleaned Data'!G1789,"In-Store",1,"Takeaway",2,0))</f>
        <v>1</v>
      </c>
      <c r="H1789" s="8">
        <v>45087</v>
      </c>
    </row>
    <row r="1790" spans="1:8" ht="12.5" x14ac:dyDescent="0.25">
      <c r="A1790" s="1" t="str">
        <v>TXN_3107619</v>
      </c>
      <c r="B1790" s="1" cm="1">
        <f t="array" ref="B1790">IF('Cleaned Data'!B1790="","",_xlfn.SWITCH('Cleaned Data'!B1790,"Coffee",1,"Tea",2,"Juice",3,"Smoothie",4,"Cake",5,"Sandwich",6,"Salad",7,"Cookie",8,0))</f>
        <v>1</v>
      </c>
      <c r="C1790" s="1">
        <v>2</v>
      </c>
      <c r="D1790" s="6">
        <v>2</v>
      </c>
      <c r="E1790" s="1">
        <v>4</v>
      </c>
      <c r="F1790" s="1" cm="1">
        <f t="array" ref="F1790">IF('Cleaned Data'!F1790="","",_xlfn.SWITCH('Cleaned Data'!F1790,"Cash",1,"Credit Card",2,"Digital Wallet",3,0))</f>
        <v>3</v>
      </c>
      <c r="G1790" s="1" cm="1">
        <f t="array" ref="G1790">IF('Cleaned Data'!G1790="","",_xlfn.SWITCH('Cleaned Data'!G1790,"In-Store",1,"Takeaway",2,0))</f>
        <v>2</v>
      </c>
      <c r="H1790" s="8">
        <v>45087</v>
      </c>
    </row>
    <row r="1791" spans="1:8" ht="12.5" x14ac:dyDescent="0.25">
      <c r="A1791" s="1" t="str">
        <v>TXN_3125997</v>
      </c>
      <c r="B1791" s="1" cm="1">
        <f t="array" ref="B1791">IF('Cleaned Data'!B1791="","",_xlfn.SWITCH('Cleaned Data'!B1791,"Coffee",1,"Tea",2,"Juice",3,"Smoothie",4,"Cake",5,"Sandwich",6,"Salad",7,"Cookie",8,0))</f>
        <v>1</v>
      </c>
      <c r="C1791" s="1">
        <v>4</v>
      </c>
      <c r="D1791" s="6">
        <v>2</v>
      </c>
      <c r="E1791" s="1">
        <v>8</v>
      </c>
      <c r="F1791" s="1" cm="1">
        <f t="array" ref="F1791">IF('Cleaned Data'!F1791="","",_xlfn.SWITCH('Cleaned Data'!F1791,"Cash",1,"Credit Card",2,"Digital Wallet",3,0))</f>
        <v>0</v>
      </c>
      <c r="G1791" s="1" cm="1">
        <f t="array" ref="G1791">IF('Cleaned Data'!G1791="","",_xlfn.SWITCH('Cleaned Data'!G1791,"In-Store",1,"Takeaway",2,0))</f>
        <v>0</v>
      </c>
      <c r="H1791" s="8">
        <v>45087</v>
      </c>
    </row>
    <row r="1792" spans="1:8" ht="12.5" x14ac:dyDescent="0.25">
      <c r="A1792" s="1" t="str">
        <v>TXN_3648160</v>
      </c>
      <c r="B1792" s="1" cm="1">
        <f t="array" ref="B1792">IF('Cleaned Data'!B1792="","",_xlfn.SWITCH('Cleaned Data'!B1792,"Coffee",1,"Tea",2,"Juice",3,"Smoothie",4,"Cake",5,"Sandwich",6,"Salad",7,"Cookie",8,0))</f>
        <v>1</v>
      </c>
      <c r="C1792" s="1">
        <v>5</v>
      </c>
      <c r="D1792" s="6">
        <v>2</v>
      </c>
      <c r="E1792" s="1">
        <v>10</v>
      </c>
      <c r="F1792" s="1" cm="1">
        <f t="array" ref="F1792">IF('Cleaned Data'!F1792="","",_xlfn.SWITCH('Cleaned Data'!F1792,"Cash",1,"Credit Card",2,"Digital Wallet",3,0))</f>
        <v>3</v>
      </c>
      <c r="G1792" s="1" cm="1">
        <f t="array" ref="G1792">IF('Cleaned Data'!G1792="","",_xlfn.SWITCH('Cleaned Data'!G1792,"In-Store",1,"Takeaway",2,0))</f>
        <v>0</v>
      </c>
      <c r="H1792" s="8">
        <v>45087</v>
      </c>
    </row>
    <row r="1793" spans="1:8" ht="12.5" x14ac:dyDescent="0.25">
      <c r="A1793" s="1" t="str">
        <v>TXN_3843541</v>
      </c>
      <c r="B1793" s="1" cm="1">
        <f t="array" ref="B1793">IF('Cleaned Data'!B1793="","",_xlfn.SWITCH('Cleaned Data'!B1793,"Coffee",1,"Tea",2,"Juice",3,"Smoothie",4,"Cake",5,"Sandwich",6,"Salad",7,"Cookie",8,0))</f>
        <v>4</v>
      </c>
      <c r="C1793" s="1">
        <v>3</v>
      </c>
      <c r="D1793" s="6">
        <v>4</v>
      </c>
      <c r="E1793" s="1">
        <v>12</v>
      </c>
      <c r="F1793" s="1" cm="1">
        <f t="array" ref="F1793">IF('Cleaned Data'!F1793="","",_xlfn.SWITCH('Cleaned Data'!F1793,"Cash",1,"Credit Card",2,"Digital Wallet",3,0))</f>
        <v>3</v>
      </c>
      <c r="G1793" s="1" cm="1">
        <f t="array" ref="G1793">IF('Cleaned Data'!G1793="","",_xlfn.SWITCH('Cleaned Data'!G1793,"In-Store",1,"Takeaway",2,0))</f>
        <v>2</v>
      </c>
      <c r="H1793" s="8">
        <v>45087</v>
      </c>
    </row>
    <row r="1794" spans="1:8" ht="12.5" x14ac:dyDescent="0.25">
      <c r="A1794" s="1" t="str">
        <v>TXN_4192665</v>
      </c>
      <c r="B1794" s="1" cm="1">
        <f t="array" ref="B1794">IF('Cleaned Data'!B1794="","",_xlfn.SWITCH('Cleaned Data'!B1794,"Coffee",1,"Tea",2,"Juice",3,"Smoothie",4,"Cake",5,"Sandwich",6,"Salad",7,"Cookie",8,0))</f>
        <v>1</v>
      </c>
      <c r="C1794" s="1">
        <v>1</v>
      </c>
      <c r="D1794" s="6">
        <v>2</v>
      </c>
      <c r="E1794" s="1">
        <v>2</v>
      </c>
      <c r="F1794" s="1" cm="1">
        <f t="array" ref="F1794">IF('Cleaned Data'!F1794="","",_xlfn.SWITCH('Cleaned Data'!F1794,"Cash",1,"Credit Card",2,"Digital Wallet",3,0))</f>
        <v>2</v>
      </c>
      <c r="G1794" s="1" cm="1">
        <f t="array" ref="G1794">IF('Cleaned Data'!G1794="","",_xlfn.SWITCH('Cleaned Data'!G1794,"In-Store",1,"Takeaway",2,0))</f>
        <v>1</v>
      </c>
      <c r="H1794" s="8">
        <v>45087</v>
      </c>
    </row>
    <row r="1795" spans="1:8" ht="12.5" x14ac:dyDescent="0.25">
      <c r="A1795" s="1" t="str">
        <v>TXN_4311369</v>
      </c>
      <c r="B1795" s="1" cm="1">
        <f t="array" ref="B1795">IF('Cleaned Data'!B1795="","",_xlfn.SWITCH('Cleaned Data'!B1795,"Coffee",1,"Tea",2,"Juice",3,"Smoothie",4,"Cake",5,"Sandwich",6,"Salad",7,"Cookie",8,0))</f>
        <v>7</v>
      </c>
      <c r="C1795" s="1">
        <v>5</v>
      </c>
      <c r="D1795" s="6">
        <v>5</v>
      </c>
      <c r="E1795" s="1">
        <v>25</v>
      </c>
      <c r="F1795" s="1" cm="1">
        <f t="array" ref="F1795">IF('Cleaned Data'!F1795="","",_xlfn.SWITCH('Cleaned Data'!F1795,"Cash",1,"Credit Card",2,"Digital Wallet",3,0))</f>
        <v>1</v>
      </c>
      <c r="G1795" s="1" cm="1">
        <f t="array" ref="G1795">IF('Cleaned Data'!G1795="","",_xlfn.SWITCH('Cleaned Data'!G1795,"In-Store",1,"Takeaway",2,0))</f>
        <v>0</v>
      </c>
      <c r="H1795" s="8">
        <v>45087</v>
      </c>
    </row>
    <row r="1796" spans="1:8" ht="12.5" x14ac:dyDescent="0.25">
      <c r="A1796" s="1" t="str">
        <v>TXN_4867316</v>
      </c>
      <c r="B1796" s="1" cm="1">
        <f t="array" ref="B1796">IF('Cleaned Data'!B1796="","",_xlfn.SWITCH('Cleaned Data'!B1796,"Coffee",1,"Tea",2,"Juice",3,"Smoothie",4,"Cake",5,"Sandwich",6,"Salad",7,"Cookie",8,0))</f>
        <v>4</v>
      </c>
      <c r="C1796" s="1">
        <v>3</v>
      </c>
      <c r="D1796" s="6">
        <v>4</v>
      </c>
      <c r="E1796" s="1">
        <v>12</v>
      </c>
      <c r="F1796" s="1" cm="1">
        <f t="array" ref="F1796">IF('Cleaned Data'!F1796="","",_xlfn.SWITCH('Cleaned Data'!F1796,"Cash",1,"Credit Card",2,"Digital Wallet",3,0))</f>
        <v>0</v>
      </c>
      <c r="G1796" s="1" cm="1">
        <f t="array" ref="G1796">IF('Cleaned Data'!G1796="","",_xlfn.SWITCH('Cleaned Data'!G1796,"In-Store",1,"Takeaway",2,0))</f>
        <v>2</v>
      </c>
      <c r="H1796" s="8">
        <v>45087</v>
      </c>
    </row>
    <row r="1797" spans="1:8" ht="12.5" x14ac:dyDescent="0.25">
      <c r="A1797" s="1" t="str">
        <v>TXN_4979250</v>
      </c>
      <c r="B1797" s="1" cm="1">
        <f t="array" ref="B1797">IF('Cleaned Data'!B1797="","",_xlfn.SWITCH('Cleaned Data'!B1797,"Coffee",1,"Tea",2,"Juice",3,"Smoothie",4,"Cake",5,"Sandwich",6,"Salad",7,"Cookie",8,0))</f>
        <v>5</v>
      </c>
      <c r="C1797" s="1">
        <v>5</v>
      </c>
      <c r="D1797" s="6">
        <v>3</v>
      </c>
      <c r="E1797" s="1">
        <v>15</v>
      </c>
      <c r="F1797" s="1" cm="1">
        <f t="array" ref="F1797">IF('Cleaned Data'!F1797="","",_xlfn.SWITCH('Cleaned Data'!F1797,"Cash",1,"Credit Card",2,"Digital Wallet",3,0))</f>
        <v>0</v>
      </c>
      <c r="G1797" s="1" cm="1">
        <f t="array" ref="G1797">IF('Cleaned Data'!G1797="","",_xlfn.SWITCH('Cleaned Data'!G1797,"In-Store",1,"Takeaway",2,0))</f>
        <v>2</v>
      </c>
      <c r="H1797" s="8">
        <v>45087</v>
      </c>
    </row>
    <row r="1798" spans="1:8" ht="12.5" x14ac:dyDescent="0.25">
      <c r="A1798" s="1" t="str">
        <v>TXN_5392630</v>
      </c>
      <c r="B1798" s="1" cm="1">
        <f t="array" ref="B1798">IF('Cleaned Data'!B1798="","",_xlfn.SWITCH('Cleaned Data'!B1798,"Coffee",1,"Tea",2,"Juice",3,"Smoothie",4,"Cake",5,"Sandwich",6,"Salad",7,"Cookie",8,0))</f>
        <v>4</v>
      </c>
      <c r="C1798" s="1">
        <v>3</v>
      </c>
      <c r="D1798" s="6">
        <v>4</v>
      </c>
      <c r="E1798" s="1">
        <v>12</v>
      </c>
      <c r="F1798" s="1" cm="1">
        <f t="array" ref="F1798">IF('Cleaned Data'!F1798="","",_xlfn.SWITCH('Cleaned Data'!F1798,"Cash",1,"Credit Card",2,"Digital Wallet",3,0))</f>
        <v>2</v>
      </c>
      <c r="G1798" s="1" cm="1">
        <f t="array" ref="G1798">IF('Cleaned Data'!G1798="","",_xlfn.SWITCH('Cleaned Data'!G1798,"In-Store",1,"Takeaway",2,0))</f>
        <v>1</v>
      </c>
      <c r="H1798" s="8">
        <v>45087</v>
      </c>
    </row>
    <row r="1799" spans="1:8" ht="12.5" x14ac:dyDescent="0.25">
      <c r="A1799" s="1" t="str">
        <v>TXN_5855981</v>
      </c>
      <c r="B1799" s="1" cm="1">
        <f t="array" ref="B1799">IF('Cleaned Data'!B1799="","",_xlfn.SWITCH('Cleaned Data'!B1799,"Coffee",1,"Tea",2,"Juice",3,"Smoothie",4,"Cake",5,"Sandwich",6,"Salad",7,"Cookie",8,0))</f>
        <v>6</v>
      </c>
      <c r="C1799" s="1">
        <v>2</v>
      </c>
      <c r="D1799" s="6">
        <v>4</v>
      </c>
      <c r="E1799" s="1">
        <v>8</v>
      </c>
      <c r="F1799" s="1" cm="1">
        <f t="array" ref="F1799">IF('Cleaned Data'!F1799="","",_xlfn.SWITCH('Cleaned Data'!F1799,"Cash",1,"Credit Card",2,"Digital Wallet",3,0))</f>
        <v>3</v>
      </c>
      <c r="G1799" s="1" cm="1">
        <f t="array" ref="G1799">IF('Cleaned Data'!G1799="","",_xlfn.SWITCH('Cleaned Data'!G1799,"In-Store",1,"Takeaway",2,0))</f>
        <v>2</v>
      </c>
      <c r="H1799" s="8">
        <v>45087</v>
      </c>
    </row>
    <row r="1800" spans="1:8" ht="12.5" x14ac:dyDescent="0.25">
      <c r="A1800" s="1" t="str">
        <v>TXN_6024139</v>
      </c>
      <c r="B1800" s="1" cm="1">
        <f t="array" ref="B1800">IF('Cleaned Data'!B1800="","",_xlfn.SWITCH('Cleaned Data'!B1800,"Coffee",1,"Tea",2,"Juice",3,"Smoothie",4,"Cake",5,"Sandwich",6,"Salad",7,"Cookie",8,0))</f>
        <v>2</v>
      </c>
      <c r="C1800" s="1">
        <v>4</v>
      </c>
      <c r="D1800" s="6">
        <v>1.5</v>
      </c>
      <c r="E1800" s="1">
        <v>6</v>
      </c>
      <c r="F1800" s="1" cm="1">
        <f t="array" ref="F1800">IF('Cleaned Data'!F1800="","",_xlfn.SWITCH('Cleaned Data'!F1800,"Cash",1,"Credit Card",2,"Digital Wallet",3,0))</f>
        <v>0</v>
      </c>
      <c r="G1800" s="1" cm="1">
        <f t="array" ref="G1800">IF('Cleaned Data'!G1800="","",_xlfn.SWITCH('Cleaned Data'!G1800,"In-Store",1,"Takeaway",2,0))</f>
        <v>0</v>
      </c>
      <c r="H1800" s="8">
        <v>45087</v>
      </c>
    </row>
    <row r="1801" spans="1:8" ht="12.5" x14ac:dyDescent="0.25">
      <c r="A1801" s="1" t="str">
        <v>TXN_6496379</v>
      </c>
      <c r="B1801" s="1" cm="1">
        <f t="array" ref="B1801">IF('Cleaned Data'!B1801="","",_xlfn.SWITCH('Cleaned Data'!B1801,"Coffee",1,"Tea",2,"Juice",3,"Smoothie",4,"Cake",5,"Sandwich",6,"Salad",7,"Cookie",8,0))</f>
        <v>3</v>
      </c>
      <c r="C1801" s="1">
        <v>4</v>
      </c>
      <c r="D1801" s="6">
        <v>3</v>
      </c>
      <c r="E1801" s="1">
        <v>12</v>
      </c>
      <c r="F1801" s="1" cm="1">
        <f t="array" ref="F1801">IF('Cleaned Data'!F1801="","",_xlfn.SWITCH('Cleaned Data'!F1801,"Cash",1,"Credit Card",2,"Digital Wallet",3,0))</f>
        <v>2</v>
      </c>
      <c r="G1801" s="1" cm="1">
        <f t="array" ref="G1801">IF('Cleaned Data'!G1801="","",_xlfn.SWITCH('Cleaned Data'!G1801,"In-Store",1,"Takeaway",2,0))</f>
        <v>0</v>
      </c>
      <c r="H1801" s="8">
        <v>45087</v>
      </c>
    </row>
    <row r="1802" spans="1:8" ht="12.5" x14ac:dyDescent="0.25">
      <c r="A1802" s="1" t="str">
        <v>TXN_6565955</v>
      </c>
      <c r="B1802" s="1" cm="1">
        <f t="array" ref="B1802">IF('Cleaned Data'!B1802="","",_xlfn.SWITCH('Cleaned Data'!B1802,"Coffee",1,"Tea",2,"Juice",3,"Smoothie",4,"Cake",5,"Sandwich",6,"Salad",7,"Cookie",8,0))</f>
        <v>4</v>
      </c>
      <c r="C1802" s="1">
        <v>2</v>
      </c>
      <c r="D1802" s="6">
        <v>4</v>
      </c>
      <c r="E1802" s="1">
        <v>8</v>
      </c>
      <c r="F1802" s="1" cm="1">
        <f t="array" ref="F1802">IF('Cleaned Data'!F1802="","",_xlfn.SWITCH('Cleaned Data'!F1802,"Cash",1,"Credit Card",2,"Digital Wallet",3,0))</f>
        <v>0</v>
      </c>
      <c r="G1802" s="1" cm="1">
        <f t="array" ref="G1802">IF('Cleaned Data'!G1802="","",_xlfn.SWITCH('Cleaned Data'!G1802,"In-Store",1,"Takeaway",2,0))</f>
        <v>0</v>
      </c>
      <c r="H1802" s="8">
        <v>45087</v>
      </c>
    </row>
    <row r="1803" spans="1:8" ht="12.5" x14ac:dyDescent="0.25">
      <c r="A1803" s="1" t="str">
        <v>TXN_7004494</v>
      </c>
      <c r="B1803" s="1" cm="1">
        <f t="array" ref="B1803">IF('Cleaned Data'!B1803="","",_xlfn.SWITCH('Cleaned Data'!B1803,"Coffee",1,"Tea",2,"Juice",3,"Smoothie",4,"Cake",5,"Sandwich",6,"Salad",7,"Cookie",8,0))</f>
        <v>5</v>
      </c>
      <c r="C1803" s="1">
        <v>1</v>
      </c>
      <c r="D1803" s="6">
        <v>3</v>
      </c>
      <c r="E1803" s="1">
        <v>3</v>
      </c>
      <c r="F1803" s="1" cm="1">
        <f t="array" ref="F1803">IF('Cleaned Data'!F1803="","",_xlfn.SWITCH('Cleaned Data'!F1803,"Cash",1,"Credit Card",2,"Digital Wallet",3,0))</f>
        <v>2</v>
      </c>
      <c r="G1803" s="1" cm="1">
        <f t="array" ref="G1803">IF('Cleaned Data'!G1803="","",_xlfn.SWITCH('Cleaned Data'!G1803,"In-Store",1,"Takeaway",2,0))</f>
        <v>0</v>
      </c>
      <c r="H1803" s="8">
        <v>45087</v>
      </c>
    </row>
    <row r="1804" spans="1:8" ht="12.5" x14ac:dyDescent="0.25">
      <c r="A1804" s="1" t="str">
        <v>TXN_7013527</v>
      </c>
      <c r="B1804" s="1" cm="1">
        <f t="array" ref="B1804">IF('Cleaned Data'!B1804="","",_xlfn.SWITCH('Cleaned Data'!B1804,"Coffee",1,"Tea",2,"Juice",3,"Smoothie",4,"Cake",5,"Sandwich",6,"Salad",7,"Cookie",8,0))</f>
        <v>5</v>
      </c>
      <c r="C1804" s="1">
        <v>3</v>
      </c>
      <c r="D1804" s="6">
        <v>3</v>
      </c>
      <c r="E1804" s="1">
        <v>9</v>
      </c>
      <c r="F1804" s="1" cm="1">
        <f t="array" ref="F1804">IF('Cleaned Data'!F1804="","",_xlfn.SWITCH('Cleaned Data'!F1804,"Cash",1,"Credit Card",2,"Digital Wallet",3,0))</f>
        <v>2</v>
      </c>
      <c r="G1804" s="1" cm="1">
        <f t="array" ref="G1804">IF('Cleaned Data'!G1804="","",_xlfn.SWITCH('Cleaned Data'!G1804,"In-Store",1,"Takeaway",2,0))</f>
        <v>0</v>
      </c>
      <c r="H1804" s="8">
        <v>45087</v>
      </c>
    </row>
    <row r="1805" spans="1:8" ht="12.5" x14ac:dyDescent="0.25">
      <c r="A1805" s="1" t="str">
        <v>TXN_7276927</v>
      </c>
      <c r="B1805" s="1" cm="1">
        <f t="array" ref="B1805">IF('Cleaned Data'!B1805="","",_xlfn.SWITCH('Cleaned Data'!B1805,"Coffee",1,"Tea",2,"Juice",3,"Smoothie",4,"Cake",5,"Sandwich",6,"Salad",7,"Cookie",8,0))</f>
        <v>5</v>
      </c>
      <c r="C1805" s="1">
        <v>1</v>
      </c>
      <c r="D1805" s="6">
        <v>3</v>
      </c>
      <c r="E1805" s="1">
        <v>3</v>
      </c>
      <c r="F1805" s="1" cm="1">
        <f t="array" ref="F1805">IF('Cleaned Data'!F1805="","",_xlfn.SWITCH('Cleaned Data'!F1805,"Cash",1,"Credit Card",2,"Digital Wallet",3,0))</f>
        <v>3</v>
      </c>
      <c r="G1805" s="1" cm="1">
        <f t="array" ref="G1805">IF('Cleaned Data'!G1805="","",_xlfn.SWITCH('Cleaned Data'!G1805,"In-Store",1,"Takeaway",2,0))</f>
        <v>1</v>
      </c>
      <c r="H1805" s="8">
        <v>45087</v>
      </c>
    </row>
    <row r="1806" spans="1:8" ht="12.5" x14ac:dyDescent="0.25">
      <c r="A1806" s="1" t="str">
        <v>TXN_7327362</v>
      </c>
      <c r="B1806" s="1" cm="1">
        <f t="array" ref="B1806">IF('Cleaned Data'!B1806="","",_xlfn.SWITCH('Cleaned Data'!B1806,"Coffee",1,"Tea",2,"Juice",3,"Smoothie",4,"Cake",5,"Sandwich",6,"Salad",7,"Cookie",8,0))</f>
        <v>8</v>
      </c>
      <c r="C1806" s="1">
        <v>3</v>
      </c>
      <c r="D1806" s="6">
        <v>1</v>
      </c>
      <c r="E1806" s="1">
        <v>3</v>
      </c>
      <c r="F1806" s="1" cm="1">
        <f t="array" ref="F1806">IF('Cleaned Data'!F1806="","",_xlfn.SWITCH('Cleaned Data'!F1806,"Cash",1,"Credit Card",2,"Digital Wallet",3,0))</f>
        <v>1</v>
      </c>
      <c r="G1806" s="1" cm="1">
        <f t="array" ref="G1806">IF('Cleaned Data'!G1806="","",_xlfn.SWITCH('Cleaned Data'!G1806,"In-Store",1,"Takeaway",2,0))</f>
        <v>0</v>
      </c>
      <c r="H1806" s="8">
        <v>45087</v>
      </c>
    </row>
    <row r="1807" spans="1:8" ht="12.5" x14ac:dyDescent="0.25">
      <c r="A1807" s="1" t="str">
        <v>TXN_7406393</v>
      </c>
      <c r="B1807" s="1" cm="1">
        <f t="array" ref="B1807">IF('Cleaned Data'!B1807="","",_xlfn.SWITCH('Cleaned Data'!B1807,"Coffee",1,"Tea",2,"Juice",3,"Smoothie",4,"Cake",5,"Sandwich",6,"Salad",7,"Cookie",8,0))</f>
        <v>7</v>
      </c>
      <c r="C1807" s="1">
        <v>1</v>
      </c>
      <c r="D1807" s="6">
        <v>5</v>
      </c>
      <c r="E1807" s="1">
        <v>5</v>
      </c>
      <c r="F1807" s="1" cm="1">
        <f t="array" ref="F1807">IF('Cleaned Data'!F1807="","",_xlfn.SWITCH('Cleaned Data'!F1807,"Cash",1,"Credit Card",2,"Digital Wallet",3,0))</f>
        <v>1</v>
      </c>
      <c r="G1807" s="1" cm="1">
        <f t="array" ref="G1807">IF('Cleaned Data'!G1807="","",_xlfn.SWITCH('Cleaned Data'!G1807,"In-Store",1,"Takeaway",2,0))</f>
        <v>0</v>
      </c>
      <c r="H1807" s="8">
        <v>45087</v>
      </c>
    </row>
    <row r="1808" spans="1:8" ht="12.5" x14ac:dyDescent="0.25">
      <c r="A1808" s="1" t="str">
        <v>TXN_8023817</v>
      </c>
      <c r="B1808" s="1" cm="1">
        <f t="array" ref="B1808">IF('Cleaned Data'!B1808="","",_xlfn.SWITCH('Cleaned Data'!B1808,"Coffee",1,"Tea",2,"Juice",3,"Smoothie",4,"Cake",5,"Sandwich",6,"Salad",7,"Cookie",8,0))</f>
        <v>2</v>
      </c>
      <c r="C1808" s="1">
        <v>3</v>
      </c>
      <c r="D1808" s="6">
        <v>1.5</v>
      </c>
      <c r="E1808" s="1">
        <v>4.5</v>
      </c>
      <c r="F1808" s="1" cm="1">
        <f t="array" ref="F1808">IF('Cleaned Data'!F1808="","",_xlfn.SWITCH('Cleaned Data'!F1808,"Cash",1,"Credit Card",2,"Digital Wallet",3,0))</f>
        <v>2</v>
      </c>
      <c r="G1808" s="1" cm="1">
        <f t="array" ref="G1808">IF('Cleaned Data'!G1808="","",_xlfn.SWITCH('Cleaned Data'!G1808,"In-Store",1,"Takeaway",2,0))</f>
        <v>0</v>
      </c>
      <c r="H1808" s="8">
        <v>45087</v>
      </c>
    </row>
    <row r="1809" spans="1:8" ht="12.5" x14ac:dyDescent="0.25">
      <c r="A1809" s="1" t="str">
        <v>TXN_8103439</v>
      </c>
      <c r="B1809" s="1" cm="1">
        <f t="array" ref="B1809">IF('Cleaned Data'!B1809="","",_xlfn.SWITCH('Cleaned Data'!B1809,"Coffee",1,"Tea",2,"Juice",3,"Smoothie",4,"Cake",5,"Sandwich",6,"Salad",7,"Cookie",8,0))</f>
        <v>2</v>
      </c>
      <c r="C1809" s="1">
        <v>4</v>
      </c>
      <c r="D1809" s="6">
        <v>1.5</v>
      </c>
      <c r="E1809" s="1">
        <v>6</v>
      </c>
      <c r="F1809" s="1" cm="1">
        <f t="array" ref="F1809">IF('Cleaned Data'!F1809="","",_xlfn.SWITCH('Cleaned Data'!F1809,"Cash",1,"Credit Card",2,"Digital Wallet",3,0))</f>
        <v>3</v>
      </c>
      <c r="G1809" s="1" cm="1">
        <f t="array" ref="G1809">IF('Cleaned Data'!G1809="","",_xlfn.SWITCH('Cleaned Data'!G1809,"In-Store",1,"Takeaway",2,0))</f>
        <v>1</v>
      </c>
      <c r="H1809" s="8">
        <v>45087</v>
      </c>
    </row>
    <row r="1810" spans="1:8" ht="12.5" x14ac:dyDescent="0.25">
      <c r="A1810" s="1" t="str">
        <v>TXN_8831659</v>
      </c>
      <c r="B1810" s="1" cm="1">
        <f t="array" ref="B1810">IF('Cleaned Data'!B1810="","",_xlfn.SWITCH('Cleaned Data'!B1810,"Coffee",1,"Tea",2,"Juice",3,"Smoothie",4,"Cake",5,"Sandwich",6,"Salad",7,"Cookie",8,0))</f>
        <v>4</v>
      </c>
      <c r="C1810" s="1">
        <v>5</v>
      </c>
      <c r="D1810" s="6">
        <v>4</v>
      </c>
      <c r="E1810" s="1">
        <v>20</v>
      </c>
      <c r="F1810" s="1" cm="1">
        <f t="array" ref="F1810">IF('Cleaned Data'!F1810="","",_xlfn.SWITCH('Cleaned Data'!F1810,"Cash",1,"Credit Card",2,"Digital Wallet",3,0))</f>
        <v>0</v>
      </c>
      <c r="G1810" s="1" cm="1">
        <f t="array" ref="G1810">IF('Cleaned Data'!G1810="","",_xlfn.SWITCH('Cleaned Data'!G1810,"In-Store",1,"Takeaway",2,0))</f>
        <v>2</v>
      </c>
      <c r="H1810" s="8">
        <v>45087</v>
      </c>
    </row>
    <row r="1811" spans="1:8" ht="12.5" x14ac:dyDescent="0.25">
      <c r="A1811" s="1" t="str">
        <v>TXN_8958593</v>
      </c>
      <c r="B1811" s="1" cm="1">
        <f t="array" ref="B1811">IF('Cleaned Data'!B1811="","",_xlfn.SWITCH('Cleaned Data'!B1811,"Coffee",1,"Tea",2,"Juice",3,"Smoothie",4,"Cake",5,"Sandwich",6,"Salad",7,"Cookie",8,0))</f>
        <v>3</v>
      </c>
      <c r="C1811" s="1">
        <v>4</v>
      </c>
      <c r="D1811" s="6">
        <v>3</v>
      </c>
      <c r="E1811" s="1">
        <v>12</v>
      </c>
      <c r="F1811" s="1" cm="1">
        <f t="array" ref="F1811">IF('Cleaned Data'!F1811="","",_xlfn.SWITCH('Cleaned Data'!F1811,"Cash",1,"Credit Card",2,"Digital Wallet",3,0))</f>
        <v>3</v>
      </c>
      <c r="G1811" s="1" cm="1">
        <f t="array" ref="G1811">IF('Cleaned Data'!G1811="","",_xlfn.SWITCH('Cleaned Data'!G1811,"In-Store",1,"Takeaway",2,0))</f>
        <v>2</v>
      </c>
      <c r="H1811" s="8">
        <v>45087</v>
      </c>
    </row>
    <row r="1812" spans="1:8" ht="12.5" x14ac:dyDescent="0.25">
      <c r="A1812" s="1" t="str">
        <v>TXN_9024186</v>
      </c>
      <c r="B1812" s="1" cm="1">
        <f t="array" ref="B1812">IF('Cleaned Data'!B1812="","",_xlfn.SWITCH('Cleaned Data'!B1812,"Coffee",1,"Tea",2,"Juice",3,"Smoothie",4,"Cake",5,"Sandwich",6,"Salad",7,"Cookie",8,0))</f>
        <v>4</v>
      </c>
      <c r="C1812" s="1">
        <v>5</v>
      </c>
      <c r="D1812" s="6">
        <v>4</v>
      </c>
      <c r="E1812" s="1">
        <v>20</v>
      </c>
      <c r="F1812" s="1" cm="1">
        <f t="array" ref="F1812">IF('Cleaned Data'!F1812="","",_xlfn.SWITCH('Cleaned Data'!F1812,"Cash",1,"Credit Card",2,"Digital Wallet",3,0))</f>
        <v>0</v>
      </c>
      <c r="G1812" s="1" cm="1">
        <f t="array" ref="G1812">IF('Cleaned Data'!G1812="","",_xlfn.SWITCH('Cleaned Data'!G1812,"In-Store",1,"Takeaway",2,0))</f>
        <v>1</v>
      </c>
      <c r="H1812" s="8">
        <v>45087</v>
      </c>
    </row>
    <row r="1813" spans="1:8" ht="12.5" x14ac:dyDescent="0.25">
      <c r="A1813" s="1" t="str">
        <v>TXN_9201212</v>
      </c>
      <c r="B1813" s="1" cm="1">
        <f t="array" ref="B1813">IF('Cleaned Data'!B1813="","",_xlfn.SWITCH('Cleaned Data'!B1813,"Coffee",1,"Tea",2,"Juice",3,"Smoothie",4,"Cake",5,"Sandwich",6,"Salad",7,"Cookie",8,0))</f>
        <v>4</v>
      </c>
      <c r="C1813" s="1">
        <v>5</v>
      </c>
      <c r="D1813" s="6">
        <v>4</v>
      </c>
      <c r="E1813" s="1">
        <v>20</v>
      </c>
      <c r="F1813" s="1" cm="1">
        <f t="array" ref="F1813">IF('Cleaned Data'!F1813="","",_xlfn.SWITCH('Cleaned Data'!F1813,"Cash",1,"Credit Card",2,"Digital Wallet",3,0))</f>
        <v>3</v>
      </c>
      <c r="G1813" s="1" cm="1">
        <f t="array" ref="G1813">IF('Cleaned Data'!G1813="","",_xlfn.SWITCH('Cleaned Data'!G1813,"In-Store",1,"Takeaway",2,0))</f>
        <v>2</v>
      </c>
      <c r="H1813" s="8">
        <v>45087</v>
      </c>
    </row>
    <row r="1814" spans="1:8" ht="12.5" x14ac:dyDescent="0.25">
      <c r="A1814" s="1" t="str">
        <v>TXN_9518691</v>
      </c>
      <c r="B1814" s="1" cm="1">
        <f t="array" ref="B1814">IF('Cleaned Data'!B1814="","",_xlfn.SWITCH('Cleaned Data'!B1814,"Coffee",1,"Tea",2,"Juice",3,"Smoothie",4,"Cake",5,"Sandwich",6,"Salad",7,"Cookie",8,0))</f>
        <v>6</v>
      </c>
      <c r="C1814" s="1">
        <v>3</v>
      </c>
      <c r="D1814" s="6">
        <v>4</v>
      </c>
      <c r="E1814" s="1">
        <v>12</v>
      </c>
      <c r="F1814" s="1" cm="1">
        <f t="array" ref="F1814">IF('Cleaned Data'!F1814="","",_xlfn.SWITCH('Cleaned Data'!F1814,"Cash",1,"Credit Card",2,"Digital Wallet",3,0))</f>
        <v>1</v>
      </c>
      <c r="G1814" s="1" cm="1">
        <f t="array" ref="G1814">IF('Cleaned Data'!G1814="","",_xlfn.SWITCH('Cleaned Data'!G1814,"In-Store",1,"Takeaway",2,0))</f>
        <v>1</v>
      </c>
      <c r="H1814" s="8">
        <v>45087</v>
      </c>
    </row>
    <row r="1815" spans="1:8" ht="12.5" x14ac:dyDescent="0.25">
      <c r="A1815" s="1" t="str">
        <v>TXN_9875865</v>
      </c>
      <c r="B1815" s="1" cm="1">
        <f t="array" ref="B1815">IF('Cleaned Data'!B1815="","",_xlfn.SWITCH('Cleaned Data'!B1815,"Coffee",1,"Tea",2,"Juice",3,"Smoothie",4,"Cake",5,"Sandwich",6,"Salad",7,"Cookie",8,0))</f>
        <v>5</v>
      </c>
      <c r="C1815" s="1">
        <v>4</v>
      </c>
      <c r="D1815" s="6">
        <v>3</v>
      </c>
      <c r="E1815" s="1">
        <v>12</v>
      </c>
      <c r="F1815" s="1" cm="1">
        <f t="array" ref="F1815">IF('Cleaned Data'!F1815="","",_xlfn.SWITCH('Cleaned Data'!F1815,"Cash",1,"Credit Card",2,"Digital Wallet",3,0))</f>
        <v>0</v>
      </c>
      <c r="G1815" s="1" cm="1">
        <f t="array" ref="G1815">IF('Cleaned Data'!G1815="","",_xlfn.SWITCH('Cleaned Data'!G1815,"In-Store",1,"Takeaway",2,0))</f>
        <v>0</v>
      </c>
      <c r="H1815" s="8">
        <v>45087</v>
      </c>
    </row>
    <row r="1816" spans="1:8" ht="12.5" x14ac:dyDescent="0.25">
      <c r="A1816" s="1" t="str">
        <v>TXN_1034067</v>
      </c>
      <c r="B1816" s="1" cm="1">
        <f t="array" ref="B1816">IF('Cleaned Data'!B1816="","",_xlfn.SWITCH('Cleaned Data'!B1816,"Coffee",1,"Tea",2,"Juice",3,"Smoothie",4,"Cake",5,"Sandwich",6,"Salad",7,"Cookie",8,0))</f>
        <v>8</v>
      </c>
      <c r="C1816" s="1">
        <v>2</v>
      </c>
      <c r="D1816" s="6">
        <v>1</v>
      </c>
      <c r="E1816" s="1">
        <v>2</v>
      </c>
      <c r="F1816" s="1" cm="1">
        <f t="array" ref="F1816">IF('Cleaned Data'!F1816="","",_xlfn.SWITCH('Cleaned Data'!F1816,"Cash",1,"Credit Card",2,"Digital Wallet",3,0))</f>
        <v>2</v>
      </c>
      <c r="G1816" s="1" cm="1">
        <f t="array" ref="G1816">IF('Cleaned Data'!G1816="","",_xlfn.SWITCH('Cleaned Data'!G1816,"In-Store",1,"Takeaway",2,0))</f>
        <v>0</v>
      </c>
      <c r="H1816" s="8">
        <v>45088</v>
      </c>
    </row>
    <row r="1817" spans="1:8" ht="12.5" x14ac:dyDescent="0.25">
      <c r="A1817" s="1" t="str">
        <v>TXN_1299936</v>
      </c>
      <c r="B1817" s="1" cm="1">
        <f t="array" ref="B1817">IF('Cleaned Data'!B1817="","",_xlfn.SWITCH('Cleaned Data'!B1817,"Coffee",1,"Tea",2,"Juice",3,"Smoothie",4,"Cake",5,"Sandwich",6,"Salad",7,"Cookie",8,0))</f>
        <v>7</v>
      </c>
      <c r="C1817" s="1">
        <v>3</v>
      </c>
      <c r="D1817" s="6">
        <v>5</v>
      </c>
      <c r="E1817" s="1">
        <v>15</v>
      </c>
      <c r="F1817" s="1" cm="1">
        <f t="array" ref="F1817">IF('Cleaned Data'!F1817="","",_xlfn.SWITCH('Cleaned Data'!F1817,"Cash",1,"Credit Card",2,"Digital Wallet",3,0))</f>
        <v>1</v>
      </c>
      <c r="G1817" s="1" cm="1">
        <f t="array" ref="G1817">IF('Cleaned Data'!G1817="","",_xlfn.SWITCH('Cleaned Data'!G1817,"In-Store",1,"Takeaway",2,0))</f>
        <v>0</v>
      </c>
      <c r="H1817" s="8">
        <v>45088</v>
      </c>
    </row>
    <row r="1818" spans="1:8" ht="12.5" x14ac:dyDescent="0.25">
      <c r="A1818" s="1" t="str">
        <v>TXN_1473693</v>
      </c>
      <c r="B1818" s="1" cm="1">
        <f t="array" ref="B1818">IF('Cleaned Data'!B1818="","",_xlfn.SWITCH('Cleaned Data'!B1818,"Coffee",1,"Tea",2,"Juice",3,"Smoothie",4,"Cake",5,"Sandwich",6,"Salad",7,"Cookie",8,0))</f>
        <v>5</v>
      </c>
      <c r="C1818" s="1">
        <v>5</v>
      </c>
      <c r="D1818" s="6">
        <v>3</v>
      </c>
      <c r="E1818" s="1">
        <v>15</v>
      </c>
      <c r="F1818" s="1" cm="1">
        <f t="array" ref="F1818">IF('Cleaned Data'!F1818="","",_xlfn.SWITCH('Cleaned Data'!F1818,"Cash",1,"Credit Card",2,"Digital Wallet",3,0))</f>
        <v>1</v>
      </c>
      <c r="G1818" s="1" cm="1">
        <f t="array" ref="G1818">IF('Cleaned Data'!G1818="","",_xlfn.SWITCH('Cleaned Data'!G1818,"In-Store",1,"Takeaway",2,0))</f>
        <v>0</v>
      </c>
      <c r="H1818" s="8">
        <v>45088</v>
      </c>
    </row>
    <row r="1819" spans="1:8" ht="12.5" x14ac:dyDescent="0.25">
      <c r="A1819" s="1" t="str">
        <v>TXN_1850339</v>
      </c>
      <c r="B1819" s="1" cm="1">
        <f t="array" ref="B1819">IF('Cleaned Data'!B1819="","",_xlfn.SWITCH('Cleaned Data'!B1819,"Coffee",1,"Tea",2,"Juice",3,"Smoothie",4,"Cake",5,"Sandwich",6,"Salad",7,"Cookie",8,0))</f>
        <v>5</v>
      </c>
      <c r="C1819" s="1">
        <v>1</v>
      </c>
      <c r="D1819" s="6">
        <v>3</v>
      </c>
      <c r="E1819" s="1">
        <v>3</v>
      </c>
      <c r="F1819" s="1" cm="1">
        <f t="array" ref="F1819">IF('Cleaned Data'!F1819="","",_xlfn.SWITCH('Cleaned Data'!F1819,"Cash",1,"Credit Card",2,"Digital Wallet",3,0))</f>
        <v>0</v>
      </c>
      <c r="G1819" s="1" cm="1">
        <f t="array" ref="G1819">IF('Cleaned Data'!G1819="","",_xlfn.SWITCH('Cleaned Data'!G1819,"In-Store",1,"Takeaway",2,0))</f>
        <v>2</v>
      </c>
      <c r="H1819" s="8">
        <v>45088</v>
      </c>
    </row>
    <row r="1820" spans="1:8" ht="12.5" x14ac:dyDescent="0.25">
      <c r="A1820" s="1" t="str">
        <v>TXN_1891141</v>
      </c>
      <c r="B1820" s="1" cm="1">
        <f t="array" ref="B1820">IF('Cleaned Data'!B1820="","",_xlfn.SWITCH('Cleaned Data'!B1820,"Coffee",1,"Tea",2,"Juice",3,"Smoothie",4,"Cake",5,"Sandwich",6,"Salad",7,"Cookie",8,0))</f>
        <v>3</v>
      </c>
      <c r="C1820" s="1">
        <v>5</v>
      </c>
      <c r="D1820" s="6">
        <v>3</v>
      </c>
      <c r="E1820" s="1">
        <v>15</v>
      </c>
      <c r="F1820" s="1" cm="1">
        <f t="array" ref="F1820">IF('Cleaned Data'!F1820="","",_xlfn.SWITCH('Cleaned Data'!F1820,"Cash",1,"Credit Card",2,"Digital Wallet",3,0))</f>
        <v>3</v>
      </c>
      <c r="G1820" s="1" cm="1">
        <f t="array" ref="G1820">IF('Cleaned Data'!G1820="","",_xlfn.SWITCH('Cleaned Data'!G1820,"In-Store",1,"Takeaway",2,0))</f>
        <v>1</v>
      </c>
      <c r="H1820" s="8">
        <v>45088</v>
      </c>
    </row>
    <row r="1821" spans="1:8" ht="12.5" x14ac:dyDescent="0.25">
      <c r="A1821" s="1" t="str">
        <v>TXN_2010060</v>
      </c>
      <c r="B1821" s="1" cm="1">
        <f t="array" ref="B1821">IF('Cleaned Data'!B1821="","",_xlfn.SWITCH('Cleaned Data'!B1821,"Coffee",1,"Tea",2,"Juice",3,"Smoothie",4,"Cake",5,"Sandwich",6,"Salad",7,"Cookie",8,0))</f>
        <v>5</v>
      </c>
      <c r="C1821" s="1">
        <v>1</v>
      </c>
      <c r="D1821" s="6">
        <v>3</v>
      </c>
      <c r="E1821" s="1">
        <v>3</v>
      </c>
      <c r="F1821" s="1" cm="1">
        <f t="array" ref="F1821">IF('Cleaned Data'!F1821="","",_xlfn.SWITCH('Cleaned Data'!F1821,"Cash",1,"Credit Card",2,"Digital Wallet",3,0))</f>
        <v>2</v>
      </c>
      <c r="G1821" s="1" cm="1">
        <f t="array" ref="G1821">IF('Cleaned Data'!G1821="","",_xlfn.SWITCH('Cleaned Data'!G1821,"In-Store",1,"Takeaway",2,0))</f>
        <v>2</v>
      </c>
      <c r="H1821" s="8">
        <v>45088</v>
      </c>
    </row>
    <row r="1822" spans="1:8" ht="12.5" x14ac:dyDescent="0.25">
      <c r="A1822" s="1" t="str">
        <v>TXN_2119373</v>
      </c>
      <c r="B1822" s="1" cm="1">
        <f t="array" ref="B1822">IF('Cleaned Data'!B1822="","",_xlfn.SWITCH('Cleaned Data'!B1822,"Coffee",1,"Tea",2,"Juice",3,"Smoothie",4,"Cake",5,"Sandwich",6,"Salad",7,"Cookie",8,0))</f>
        <v>3</v>
      </c>
      <c r="C1822" s="1">
        <v>2</v>
      </c>
      <c r="D1822" s="6">
        <v>3</v>
      </c>
      <c r="E1822" s="1">
        <v>6</v>
      </c>
      <c r="F1822" s="1" cm="1">
        <f t="array" ref="F1822">IF('Cleaned Data'!F1822="","",_xlfn.SWITCH('Cleaned Data'!F1822,"Cash",1,"Credit Card",2,"Digital Wallet",3,0))</f>
        <v>0</v>
      </c>
      <c r="G1822" s="1" cm="1">
        <f t="array" ref="G1822">IF('Cleaned Data'!G1822="","",_xlfn.SWITCH('Cleaned Data'!G1822,"In-Store",1,"Takeaway",2,0))</f>
        <v>2</v>
      </c>
      <c r="H1822" s="8">
        <v>45088</v>
      </c>
    </row>
    <row r="1823" spans="1:8" ht="12.5" x14ac:dyDescent="0.25">
      <c r="A1823" s="1" t="str">
        <v>TXN_2368126</v>
      </c>
      <c r="B1823" s="1" cm="1">
        <f t="array" ref="B1823">IF('Cleaned Data'!B1823="","",_xlfn.SWITCH('Cleaned Data'!B1823,"Coffee",1,"Tea",2,"Juice",3,"Smoothie",4,"Cake",5,"Sandwich",6,"Salad",7,"Cookie",8,0))</f>
        <v>3</v>
      </c>
      <c r="C1823" s="1">
        <v>1</v>
      </c>
      <c r="D1823" s="6">
        <v>3</v>
      </c>
      <c r="E1823" s="1">
        <v>3</v>
      </c>
      <c r="F1823" s="1" cm="1">
        <f t="array" ref="F1823">IF('Cleaned Data'!F1823="","",_xlfn.SWITCH('Cleaned Data'!F1823,"Cash",1,"Credit Card",2,"Digital Wallet",3,0))</f>
        <v>3</v>
      </c>
      <c r="G1823" s="1" cm="1">
        <f t="array" ref="G1823">IF('Cleaned Data'!G1823="","",_xlfn.SWITCH('Cleaned Data'!G1823,"In-Store",1,"Takeaway",2,0))</f>
        <v>0</v>
      </c>
      <c r="H1823" s="8">
        <v>45088</v>
      </c>
    </row>
    <row r="1824" spans="1:8" ht="12.5" x14ac:dyDescent="0.25">
      <c r="A1824" s="1" t="str">
        <v>TXN_2421387</v>
      </c>
      <c r="B1824" s="1" cm="1">
        <f t="array" ref="B1824">IF('Cleaned Data'!B1824="","",_xlfn.SWITCH('Cleaned Data'!B1824,"Coffee",1,"Tea",2,"Juice",3,"Smoothie",4,"Cake",5,"Sandwich",6,"Salad",7,"Cookie",8,0))</f>
        <v>8</v>
      </c>
      <c r="C1824" s="1">
        <v>1</v>
      </c>
      <c r="D1824" s="6">
        <v>1</v>
      </c>
      <c r="E1824" s="1">
        <v>1</v>
      </c>
      <c r="F1824" s="1" cm="1">
        <f t="array" ref="F1824">IF('Cleaned Data'!F1824="","",_xlfn.SWITCH('Cleaned Data'!F1824,"Cash",1,"Credit Card",2,"Digital Wallet",3,0))</f>
        <v>0</v>
      </c>
      <c r="G1824" s="1" cm="1">
        <f t="array" ref="G1824">IF('Cleaned Data'!G1824="","",_xlfn.SWITCH('Cleaned Data'!G1824,"In-Store",1,"Takeaway",2,0))</f>
        <v>2</v>
      </c>
      <c r="H1824" s="8">
        <v>45088</v>
      </c>
    </row>
    <row r="1825" spans="1:8" ht="12.5" x14ac:dyDescent="0.25">
      <c r="A1825" s="1" t="str">
        <v>TXN_2855149</v>
      </c>
      <c r="B1825" s="1" cm="1">
        <f t="array" ref="B1825">IF('Cleaned Data'!B1825="","",_xlfn.SWITCH('Cleaned Data'!B1825,"Coffee",1,"Tea",2,"Juice",3,"Smoothie",4,"Cake",5,"Sandwich",6,"Salad",7,"Cookie",8,0))</f>
        <v>4</v>
      </c>
      <c r="C1825" s="1">
        <v>3</v>
      </c>
      <c r="D1825" s="6">
        <v>4</v>
      </c>
      <c r="E1825" s="1">
        <v>12</v>
      </c>
      <c r="F1825" s="1" cm="1">
        <f t="array" ref="F1825">IF('Cleaned Data'!F1825="","",_xlfn.SWITCH('Cleaned Data'!F1825,"Cash",1,"Credit Card",2,"Digital Wallet",3,0))</f>
        <v>2</v>
      </c>
      <c r="G1825" s="1" cm="1">
        <f t="array" ref="G1825">IF('Cleaned Data'!G1825="","",_xlfn.SWITCH('Cleaned Data'!G1825,"In-Store",1,"Takeaway",2,0))</f>
        <v>1</v>
      </c>
      <c r="H1825" s="8">
        <v>45088</v>
      </c>
    </row>
    <row r="1826" spans="1:8" ht="12.5" x14ac:dyDescent="0.25">
      <c r="A1826" s="1" t="str">
        <v>TXN_2916992</v>
      </c>
      <c r="B1826" s="1" cm="1">
        <f t="array" ref="B1826">IF('Cleaned Data'!B1826="","",_xlfn.SWITCH('Cleaned Data'!B1826,"Coffee",1,"Tea",2,"Juice",3,"Smoothie",4,"Cake",5,"Sandwich",6,"Salad",7,"Cookie",8,0))</f>
        <v>4</v>
      </c>
      <c r="C1826" s="1">
        <v>2</v>
      </c>
      <c r="D1826" s="6">
        <v>4</v>
      </c>
      <c r="E1826" s="1">
        <v>8</v>
      </c>
      <c r="F1826" s="1" cm="1">
        <f t="array" ref="F1826">IF('Cleaned Data'!F1826="","",_xlfn.SWITCH('Cleaned Data'!F1826,"Cash",1,"Credit Card",2,"Digital Wallet",3,0))</f>
        <v>2</v>
      </c>
      <c r="G1826" s="1" cm="1">
        <f t="array" ref="G1826">IF('Cleaned Data'!G1826="","",_xlfn.SWITCH('Cleaned Data'!G1826,"In-Store",1,"Takeaway",2,0))</f>
        <v>2</v>
      </c>
      <c r="H1826" s="8">
        <v>45088</v>
      </c>
    </row>
    <row r="1827" spans="1:8" ht="12.5" x14ac:dyDescent="0.25">
      <c r="A1827" s="1" t="str">
        <v>TXN_2920578</v>
      </c>
      <c r="B1827" s="1" cm="1">
        <f t="array" ref="B1827">IF('Cleaned Data'!B1827="","",_xlfn.SWITCH('Cleaned Data'!B1827,"Coffee",1,"Tea",2,"Juice",3,"Smoothie",4,"Cake",5,"Sandwich",6,"Salad",7,"Cookie",8,0))</f>
        <v>7</v>
      </c>
      <c r="C1827" s="1">
        <v>5</v>
      </c>
      <c r="D1827" s="6">
        <v>5</v>
      </c>
      <c r="E1827" s="1">
        <v>25</v>
      </c>
      <c r="F1827" s="1" cm="1">
        <f t="array" ref="F1827">IF('Cleaned Data'!F1827="","",_xlfn.SWITCH('Cleaned Data'!F1827,"Cash",1,"Credit Card",2,"Digital Wallet",3,0))</f>
        <v>2</v>
      </c>
      <c r="G1827" s="1" cm="1">
        <f t="array" ref="G1827">IF('Cleaned Data'!G1827="","",_xlfn.SWITCH('Cleaned Data'!G1827,"In-Store",1,"Takeaway",2,0))</f>
        <v>0</v>
      </c>
      <c r="H1827" s="8">
        <v>45088</v>
      </c>
    </row>
    <row r="1828" spans="1:8" ht="12.5" x14ac:dyDescent="0.25">
      <c r="A1828" s="1" t="str">
        <v>TXN_3053494</v>
      </c>
      <c r="B1828" s="1" cm="1">
        <f t="array" ref="B1828">IF('Cleaned Data'!B1828="","",_xlfn.SWITCH('Cleaned Data'!B1828,"Coffee",1,"Tea",2,"Juice",3,"Smoothie",4,"Cake",5,"Sandwich",6,"Salad",7,"Cookie",8,0))</f>
        <v>2</v>
      </c>
      <c r="C1828" s="1">
        <v>3</v>
      </c>
      <c r="D1828" s="6">
        <v>1.5</v>
      </c>
      <c r="E1828" s="1">
        <v>4.5</v>
      </c>
      <c r="F1828" s="1" cm="1">
        <f t="array" ref="F1828">IF('Cleaned Data'!F1828="","",_xlfn.SWITCH('Cleaned Data'!F1828,"Cash",1,"Credit Card",2,"Digital Wallet",3,0))</f>
        <v>2</v>
      </c>
      <c r="G1828" s="1" cm="1">
        <f t="array" ref="G1828">IF('Cleaned Data'!G1828="","",_xlfn.SWITCH('Cleaned Data'!G1828,"In-Store",1,"Takeaway",2,0))</f>
        <v>1</v>
      </c>
      <c r="H1828" s="8">
        <v>45088</v>
      </c>
    </row>
    <row r="1829" spans="1:8" ht="12.5" x14ac:dyDescent="0.25">
      <c r="A1829" s="1" t="str">
        <v>TXN_3202346</v>
      </c>
      <c r="B1829" s="1" cm="1">
        <f t="array" ref="B1829">IF('Cleaned Data'!B1829="","",_xlfn.SWITCH('Cleaned Data'!B1829,"Coffee",1,"Tea",2,"Juice",3,"Smoothie",4,"Cake",5,"Sandwich",6,"Salad",7,"Cookie",8,0))</f>
        <v>5</v>
      </c>
      <c r="C1829" s="1">
        <v>4</v>
      </c>
      <c r="D1829" s="6">
        <v>3</v>
      </c>
      <c r="E1829" s="1">
        <v>12</v>
      </c>
      <c r="F1829" s="1" cm="1">
        <f t="array" ref="F1829">IF('Cleaned Data'!F1829="","",_xlfn.SWITCH('Cleaned Data'!F1829,"Cash",1,"Credit Card",2,"Digital Wallet",3,0))</f>
        <v>0</v>
      </c>
      <c r="G1829" s="1" cm="1">
        <f t="array" ref="G1829">IF('Cleaned Data'!G1829="","",_xlfn.SWITCH('Cleaned Data'!G1829,"In-Store",1,"Takeaway",2,0))</f>
        <v>0</v>
      </c>
      <c r="H1829" s="8">
        <v>45088</v>
      </c>
    </row>
    <row r="1830" spans="1:8" ht="12.5" x14ac:dyDescent="0.25">
      <c r="A1830" s="1" t="str">
        <v>TXN_3502743</v>
      </c>
      <c r="B1830" s="1" cm="1">
        <f t="array" ref="B1830">IF('Cleaned Data'!B1830="","",_xlfn.SWITCH('Cleaned Data'!B1830,"Coffee",1,"Tea",2,"Juice",3,"Smoothie",4,"Cake",5,"Sandwich",6,"Salad",7,"Cookie",8,0))</f>
        <v>2</v>
      </c>
      <c r="C1830" s="1">
        <v>4</v>
      </c>
      <c r="D1830" s="6">
        <v>1.5</v>
      </c>
      <c r="E1830" s="1">
        <v>6</v>
      </c>
      <c r="F1830" s="1" cm="1">
        <f t="array" ref="F1830">IF('Cleaned Data'!F1830="","",_xlfn.SWITCH('Cleaned Data'!F1830,"Cash",1,"Credit Card",2,"Digital Wallet",3,0))</f>
        <v>3</v>
      </c>
      <c r="G1830" s="1" cm="1">
        <f t="array" ref="G1830">IF('Cleaned Data'!G1830="","",_xlfn.SWITCH('Cleaned Data'!G1830,"In-Store",1,"Takeaway",2,0))</f>
        <v>2</v>
      </c>
      <c r="H1830" s="8">
        <v>45088</v>
      </c>
    </row>
    <row r="1831" spans="1:8" ht="12.5" x14ac:dyDescent="0.25">
      <c r="A1831" s="1" t="str">
        <v>TXN_3536893</v>
      </c>
      <c r="B1831" s="1" cm="1">
        <f t="array" ref="B1831">IF('Cleaned Data'!B1831="","",_xlfn.SWITCH('Cleaned Data'!B1831,"Coffee",1,"Tea",2,"Juice",3,"Smoothie",4,"Cake",5,"Sandwich",6,"Salad",7,"Cookie",8,0))</f>
        <v>3</v>
      </c>
      <c r="C1831" s="1">
        <v>5</v>
      </c>
      <c r="D1831" s="6">
        <v>3</v>
      </c>
      <c r="E1831" s="1">
        <v>15</v>
      </c>
      <c r="F1831" s="1" cm="1">
        <f t="array" ref="F1831">IF('Cleaned Data'!F1831="","",_xlfn.SWITCH('Cleaned Data'!F1831,"Cash",1,"Credit Card",2,"Digital Wallet",3,0))</f>
        <v>1</v>
      </c>
      <c r="G1831" s="1" cm="1">
        <f t="array" ref="G1831">IF('Cleaned Data'!G1831="","",_xlfn.SWITCH('Cleaned Data'!G1831,"In-Store",1,"Takeaway",2,0))</f>
        <v>0</v>
      </c>
      <c r="H1831" s="8">
        <v>45088</v>
      </c>
    </row>
    <row r="1832" spans="1:8" ht="12.5" x14ac:dyDescent="0.25">
      <c r="A1832" s="1" t="str">
        <v>TXN_4648214</v>
      </c>
      <c r="B1832" s="1" cm="1">
        <f t="array" ref="B1832">IF('Cleaned Data'!B1832="","",_xlfn.SWITCH('Cleaned Data'!B1832,"Coffee",1,"Tea",2,"Juice",3,"Smoothie",4,"Cake",5,"Sandwich",6,"Salad",7,"Cookie",8,0))</f>
        <v>5</v>
      </c>
      <c r="C1832" s="1">
        <v>3</v>
      </c>
      <c r="D1832" s="6">
        <v>3</v>
      </c>
      <c r="E1832" s="1">
        <v>9</v>
      </c>
      <c r="F1832" s="1" cm="1">
        <f t="array" ref="F1832">IF('Cleaned Data'!F1832="","",_xlfn.SWITCH('Cleaned Data'!F1832,"Cash",1,"Credit Card",2,"Digital Wallet",3,0))</f>
        <v>0</v>
      </c>
      <c r="G1832" s="1" cm="1">
        <f t="array" ref="G1832">IF('Cleaned Data'!G1832="","",_xlfn.SWITCH('Cleaned Data'!G1832,"In-Store",1,"Takeaway",2,0))</f>
        <v>2</v>
      </c>
      <c r="H1832" s="8">
        <v>45088</v>
      </c>
    </row>
    <row r="1833" spans="1:8" ht="12.5" x14ac:dyDescent="0.25">
      <c r="A1833" s="1" t="str">
        <v>TXN_5402385</v>
      </c>
      <c r="B1833" s="1" cm="1">
        <f t="array" ref="B1833">IF('Cleaned Data'!B1833="","",_xlfn.SWITCH('Cleaned Data'!B1833,"Coffee",1,"Tea",2,"Juice",3,"Smoothie",4,"Cake",5,"Sandwich",6,"Salad",7,"Cookie",8,0))</f>
        <v>1</v>
      </c>
      <c r="C1833" s="1">
        <v>4</v>
      </c>
      <c r="D1833" s="6">
        <v>2</v>
      </c>
      <c r="E1833" s="1">
        <v>8</v>
      </c>
      <c r="F1833" s="1" cm="1">
        <f t="array" ref="F1833">IF('Cleaned Data'!F1833="","",_xlfn.SWITCH('Cleaned Data'!F1833,"Cash",1,"Credit Card",2,"Digital Wallet",3,0))</f>
        <v>2</v>
      </c>
      <c r="G1833" s="1" cm="1">
        <f t="array" ref="G1833">IF('Cleaned Data'!G1833="","",_xlfn.SWITCH('Cleaned Data'!G1833,"In-Store",1,"Takeaway",2,0))</f>
        <v>1</v>
      </c>
      <c r="H1833" s="8">
        <v>45088</v>
      </c>
    </row>
    <row r="1834" spans="1:8" ht="12.5" x14ac:dyDescent="0.25">
      <c r="A1834" s="1" t="str">
        <v>TXN_5445318</v>
      </c>
      <c r="B1834" s="1" cm="1">
        <f t="array" ref="B1834">IF('Cleaned Data'!B1834="","",_xlfn.SWITCH('Cleaned Data'!B1834,"Coffee",1,"Tea",2,"Juice",3,"Smoothie",4,"Cake",5,"Sandwich",6,"Salad",7,"Cookie",8,0))</f>
        <v>7</v>
      </c>
      <c r="C1834" s="1">
        <v>3</v>
      </c>
      <c r="D1834" s="6">
        <v>5</v>
      </c>
      <c r="E1834" s="1">
        <v>15</v>
      </c>
      <c r="F1834" s="1" cm="1">
        <f t="array" ref="F1834">IF('Cleaned Data'!F1834="","",_xlfn.SWITCH('Cleaned Data'!F1834,"Cash",1,"Credit Card",2,"Digital Wallet",3,0))</f>
        <v>1</v>
      </c>
      <c r="G1834" s="1" cm="1">
        <f t="array" ref="G1834">IF('Cleaned Data'!G1834="","",_xlfn.SWITCH('Cleaned Data'!G1834,"In-Store",1,"Takeaway",2,0))</f>
        <v>2</v>
      </c>
      <c r="H1834" s="8">
        <v>45088</v>
      </c>
    </row>
    <row r="1835" spans="1:8" ht="12.5" x14ac:dyDescent="0.25">
      <c r="A1835" s="1" t="str">
        <v>TXN_5556985</v>
      </c>
      <c r="B1835" s="1" cm="1">
        <f t="array" ref="B1835">IF('Cleaned Data'!B1835="","",_xlfn.SWITCH('Cleaned Data'!B1835,"Coffee",1,"Tea",2,"Juice",3,"Smoothie",4,"Cake",5,"Sandwich",6,"Salad",7,"Cookie",8,0))</f>
        <v>6</v>
      </c>
      <c r="C1835" s="1">
        <v>3</v>
      </c>
      <c r="D1835" s="6">
        <v>4</v>
      </c>
      <c r="E1835" s="1">
        <v>12</v>
      </c>
      <c r="F1835" s="1" cm="1">
        <f t="array" ref="F1835">IF('Cleaned Data'!F1835="","",_xlfn.SWITCH('Cleaned Data'!F1835,"Cash",1,"Credit Card",2,"Digital Wallet",3,0))</f>
        <v>0</v>
      </c>
      <c r="G1835" s="1" cm="1">
        <f t="array" ref="G1835">IF('Cleaned Data'!G1835="","",_xlfn.SWITCH('Cleaned Data'!G1835,"In-Store",1,"Takeaway",2,0))</f>
        <v>2</v>
      </c>
      <c r="H1835" s="8">
        <v>45088</v>
      </c>
    </row>
    <row r="1836" spans="1:8" ht="12.5" x14ac:dyDescent="0.25">
      <c r="A1836" s="1" t="str">
        <v>TXN_6183513</v>
      </c>
      <c r="B1836" s="1" cm="1">
        <f t="array" ref="B1836">IF('Cleaned Data'!B1836="","",_xlfn.SWITCH('Cleaned Data'!B1836,"Coffee",1,"Tea",2,"Juice",3,"Smoothie",4,"Cake",5,"Sandwich",6,"Salad",7,"Cookie",8,0))</f>
        <v>3</v>
      </c>
      <c r="C1836" s="1">
        <v>2</v>
      </c>
      <c r="D1836" s="6">
        <v>3</v>
      </c>
      <c r="E1836" s="1">
        <v>6</v>
      </c>
      <c r="F1836" s="1" cm="1">
        <f t="array" ref="F1836">IF('Cleaned Data'!F1836="","",_xlfn.SWITCH('Cleaned Data'!F1836,"Cash",1,"Credit Card",2,"Digital Wallet",3,0))</f>
        <v>1</v>
      </c>
      <c r="G1836" s="1" cm="1">
        <f t="array" ref="G1836">IF('Cleaned Data'!G1836="","",_xlfn.SWITCH('Cleaned Data'!G1836,"In-Store",1,"Takeaway",2,0))</f>
        <v>1</v>
      </c>
      <c r="H1836" s="8">
        <v>45088</v>
      </c>
    </row>
    <row r="1837" spans="1:8" ht="12.5" x14ac:dyDescent="0.25">
      <c r="A1837" s="1" t="str">
        <v>TXN_6748453</v>
      </c>
      <c r="B1837" s="1" cm="1">
        <f t="array" ref="B1837">IF('Cleaned Data'!B1837="","",_xlfn.SWITCH('Cleaned Data'!B1837,"Coffee",1,"Tea",2,"Juice",3,"Smoothie",4,"Cake",5,"Sandwich",6,"Salad",7,"Cookie",8,0))</f>
        <v>4</v>
      </c>
      <c r="C1837" s="1">
        <v>3</v>
      </c>
      <c r="D1837" s="6">
        <v>4</v>
      </c>
      <c r="E1837" s="1">
        <v>12</v>
      </c>
      <c r="F1837" s="1" cm="1">
        <f t="array" ref="F1837">IF('Cleaned Data'!F1837="","",_xlfn.SWITCH('Cleaned Data'!F1837,"Cash",1,"Credit Card",2,"Digital Wallet",3,0))</f>
        <v>0</v>
      </c>
      <c r="G1837" s="1" cm="1">
        <f t="array" ref="G1837">IF('Cleaned Data'!G1837="","",_xlfn.SWITCH('Cleaned Data'!G1837,"In-Store",1,"Takeaway",2,0))</f>
        <v>1</v>
      </c>
      <c r="H1837" s="8">
        <v>45088</v>
      </c>
    </row>
    <row r="1838" spans="1:8" ht="12.5" x14ac:dyDescent="0.25">
      <c r="A1838" s="1" t="str">
        <v>TXN_6960031</v>
      </c>
      <c r="B1838" s="1" cm="1">
        <f t="array" ref="B1838">IF('Cleaned Data'!B1838="","",_xlfn.SWITCH('Cleaned Data'!B1838,"Coffee",1,"Tea",2,"Juice",3,"Smoothie",4,"Cake",5,"Sandwich",6,"Salad",7,"Cookie",8,0))</f>
        <v>5</v>
      </c>
      <c r="C1838" s="1">
        <v>3</v>
      </c>
      <c r="D1838" s="6">
        <v>3</v>
      </c>
      <c r="E1838" s="1">
        <v>9</v>
      </c>
      <c r="F1838" s="1" cm="1">
        <f t="array" ref="F1838">IF('Cleaned Data'!F1838="","",_xlfn.SWITCH('Cleaned Data'!F1838,"Cash",1,"Credit Card",2,"Digital Wallet",3,0))</f>
        <v>3</v>
      </c>
      <c r="G1838" s="1" cm="1">
        <f t="array" ref="G1838">IF('Cleaned Data'!G1838="","",_xlfn.SWITCH('Cleaned Data'!G1838,"In-Store",1,"Takeaway",2,0))</f>
        <v>2</v>
      </c>
      <c r="H1838" s="8">
        <v>45088</v>
      </c>
    </row>
    <row r="1839" spans="1:8" ht="12.5" x14ac:dyDescent="0.25">
      <c r="A1839" s="1" t="str">
        <v>TXN_7089466</v>
      </c>
      <c r="B1839" s="1" cm="1">
        <f t="array" ref="B1839">IF('Cleaned Data'!B1839="","",_xlfn.SWITCH('Cleaned Data'!B1839,"Coffee",1,"Tea",2,"Juice",3,"Smoothie",4,"Cake",5,"Sandwich",6,"Salad",7,"Cookie",8,0))</f>
        <v>8</v>
      </c>
      <c r="C1839" s="1">
        <v>2</v>
      </c>
      <c r="D1839" s="6">
        <v>1</v>
      </c>
      <c r="E1839" s="1">
        <v>2</v>
      </c>
      <c r="F1839" s="1" cm="1">
        <f t="array" ref="F1839">IF('Cleaned Data'!F1839="","",_xlfn.SWITCH('Cleaned Data'!F1839,"Cash",1,"Credit Card",2,"Digital Wallet",3,0))</f>
        <v>3</v>
      </c>
      <c r="G1839" s="1" cm="1">
        <f t="array" ref="G1839">IF('Cleaned Data'!G1839="","",_xlfn.SWITCH('Cleaned Data'!G1839,"In-Store",1,"Takeaway",2,0))</f>
        <v>2</v>
      </c>
      <c r="H1839" s="8">
        <v>45088</v>
      </c>
    </row>
    <row r="1840" spans="1:8" ht="12.5" x14ac:dyDescent="0.25">
      <c r="A1840" s="1" t="str">
        <v>TXN_7402573</v>
      </c>
      <c r="B1840" s="1" cm="1">
        <f t="array" ref="B1840">IF('Cleaned Data'!B1840="","",_xlfn.SWITCH('Cleaned Data'!B1840,"Coffee",1,"Tea",2,"Juice",3,"Smoothie",4,"Cake",5,"Sandwich",6,"Salad",7,"Cookie",8,0))</f>
        <v>5</v>
      </c>
      <c r="C1840" s="1">
        <v>1</v>
      </c>
      <c r="D1840" s="6">
        <v>3</v>
      </c>
      <c r="E1840" s="1">
        <v>3</v>
      </c>
      <c r="F1840" s="1" cm="1">
        <f t="array" ref="F1840">IF('Cleaned Data'!F1840="","",_xlfn.SWITCH('Cleaned Data'!F1840,"Cash",1,"Credit Card",2,"Digital Wallet",3,0))</f>
        <v>0</v>
      </c>
      <c r="G1840" s="1" cm="1">
        <f t="array" ref="G1840">IF('Cleaned Data'!G1840="","",_xlfn.SWITCH('Cleaned Data'!G1840,"In-Store",1,"Takeaway",2,0))</f>
        <v>1</v>
      </c>
      <c r="H1840" s="8">
        <v>45088</v>
      </c>
    </row>
    <row r="1841" spans="1:8" ht="12.5" x14ac:dyDescent="0.25">
      <c r="A1841" s="1" t="str">
        <v>TXN_7558641</v>
      </c>
      <c r="B1841" s="1" cm="1">
        <f t="array" ref="B1841">IF('Cleaned Data'!B1841="","",_xlfn.SWITCH('Cleaned Data'!B1841,"Coffee",1,"Tea",2,"Juice",3,"Smoothie",4,"Cake",5,"Sandwich",6,"Salad",7,"Cookie",8,0))</f>
        <v>8</v>
      </c>
      <c r="C1841" s="1">
        <v>5</v>
      </c>
      <c r="D1841" s="6">
        <v>1</v>
      </c>
      <c r="E1841" s="1">
        <v>5</v>
      </c>
      <c r="F1841" s="1" cm="1">
        <f t="array" ref="F1841">IF('Cleaned Data'!F1841="","",_xlfn.SWITCH('Cleaned Data'!F1841,"Cash",1,"Credit Card",2,"Digital Wallet",3,0))</f>
        <v>3</v>
      </c>
      <c r="G1841" s="1" cm="1">
        <f t="array" ref="G1841">IF('Cleaned Data'!G1841="","",_xlfn.SWITCH('Cleaned Data'!G1841,"In-Store",1,"Takeaway",2,0))</f>
        <v>0</v>
      </c>
      <c r="H1841" s="8">
        <v>45088</v>
      </c>
    </row>
    <row r="1842" spans="1:8" ht="12.5" x14ac:dyDescent="0.25">
      <c r="A1842" s="1" t="str">
        <v>TXN_7648238</v>
      </c>
      <c r="B1842" s="1" cm="1">
        <f t="array" ref="B1842">IF('Cleaned Data'!B1842="","",_xlfn.SWITCH('Cleaned Data'!B1842,"Coffee",1,"Tea",2,"Juice",3,"Smoothie",4,"Cake",5,"Sandwich",6,"Salad",7,"Cookie",8,0))</f>
        <v>5</v>
      </c>
      <c r="C1842" s="1">
        <v>2</v>
      </c>
      <c r="D1842" s="6">
        <v>3</v>
      </c>
      <c r="E1842" s="1">
        <v>6</v>
      </c>
      <c r="F1842" s="1" cm="1">
        <f t="array" ref="F1842">IF('Cleaned Data'!F1842="","",_xlfn.SWITCH('Cleaned Data'!F1842,"Cash",1,"Credit Card",2,"Digital Wallet",3,0))</f>
        <v>3</v>
      </c>
      <c r="G1842" s="1" cm="1">
        <f t="array" ref="G1842">IF('Cleaned Data'!G1842="","",_xlfn.SWITCH('Cleaned Data'!G1842,"In-Store",1,"Takeaway",2,0))</f>
        <v>2</v>
      </c>
      <c r="H1842" s="8">
        <v>45088</v>
      </c>
    </row>
    <row r="1843" spans="1:8" ht="12.5" x14ac:dyDescent="0.25">
      <c r="A1843" s="1" t="str">
        <v>TXN_7991782</v>
      </c>
      <c r="B1843" s="1" cm="1">
        <f t="array" ref="B1843">IF('Cleaned Data'!B1843="","",_xlfn.SWITCH('Cleaned Data'!B1843,"Coffee",1,"Tea",2,"Juice",3,"Smoothie",4,"Cake",5,"Sandwich",6,"Salad",7,"Cookie",8,0))</f>
        <v>2</v>
      </c>
      <c r="C1843" s="1">
        <v>2</v>
      </c>
      <c r="D1843" s="6">
        <v>1.5</v>
      </c>
      <c r="E1843" s="1">
        <v>3</v>
      </c>
      <c r="F1843" s="1" cm="1">
        <f t="array" ref="F1843">IF('Cleaned Data'!F1843="","",_xlfn.SWITCH('Cleaned Data'!F1843,"Cash",1,"Credit Card",2,"Digital Wallet",3,0))</f>
        <v>0</v>
      </c>
      <c r="G1843" s="1" cm="1">
        <f t="array" ref="G1843">IF('Cleaned Data'!G1843="","",_xlfn.SWITCH('Cleaned Data'!G1843,"In-Store",1,"Takeaway",2,0))</f>
        <v>0</v>
      </c>
      <c r="H1843" s="8">
        <v>45088</v>
      </c>
    </row>
    <row r="1844" spans="1:8" ht="12.5" x14ac:dyDescent="0.25">
      <c r="A1844" s="1" t="str">
        <v>TXN_8237192</v>
      </c>
      <c r="B1844" s="1" cm="1">
        <f t="array" ref="B1844">IF('Cleaned Data'!B1844="","",_xlfn.SWITCH('Cleaned Data'!B1844,"Coffee",1,"Tea",2,"Juice",3,"Smoothie",4,"Cake",5,"Sandwich",6,"Salad",7,"Cookie",8,0))</f>
        <v>1</v>
      </c>
      <c r="C1844" s="1">
        <v>5</v>
      </c>
      <c r="D1844" s="6">
        <v>2</v>
      </c>
      <c r="E1844" s="1">
        <v>10</v>
      </c>
      <c r="F1844" s="1" cm="1">
        <f t="array" ref="F1844">IF('Cleaned Data'!F1844="","",_xlfn.SWITCH('Cleaned Data'!F1844,"Cash",1,"Credit Card",2,"Digital Wallet",3,0))</f>
        <v>2</v>
      </c>
      <c r="G1844" s="1" cm="1">
        <f t="array" ref="G1844">IF('Cleaned Data'!G1844="","",_xlfn.SWITCH('Cleaned Data'!G1844,"In-Store",1,"Takeaway",2,0))</f>
        <v>2</v>
      </c>
      <c r="H1844" s="8">
        <v>45088</v>
      </c>
    </row>
    <row r="1845" spans="1:8" ht="12.5" x14ac:dyDescent="0.25">
      <c r="A1845" s="1" t="str">
        <v>TXN_8608765</v>
      </c>
      <c r="B1845" s="1" cm="1">
        <f t="array" ref="B1845">IF('Cleaned Data'!B1845="","",_xlfn.SWITCH('Cleaned Data'!B1845,"Coffee",1,"Tea",2,"Juice",3,"Smoothie",4,"Cake",5,"Sandwich",6,"Salad",7,"Cookie",8,0))</f>
        <v>7</v>
      </c>
      <c r="C1845" s="1">
        <v>2</v>
      </c>
      <c r="D1845" s="6">
        <v>5</v>
      </c>
      <c r="E1845" s="1">
        <v>10</v>
      </c>
      <c r="F1845" s="1" cm="1">
        <f t="array" ref="F1845">IF('Cleaned Data'!F1845="","",_xlfn.SWITCH('Cleaned Data'!F1845,"Cash",1,"Credit Card",2,"Digital Wallet",3,0))</f>
        <v>3</v>
      </c>
      <c r="G1845" s="1" cm="1">
        <f t="array" ref="G1845">IF('Cleaned Data'!G1845="","",_xlfn.SWITCH('Cleaned Data'!G1845,"In-Store",1,"Takeaway",2,0))</f>
        <v>2</v>
      </c>
      <c r="H1845" s="8">
        <v>45088</v>
      </c>
    </row>
    <row r="1846" spans="1:8" ht="12.5" x14ac:dyDescent="0.25">
      <c r="A1846" s="1" t="str">
        <v>TXN_8913153</v>
      </c>
      <c r="B1846" s="1" cm="1">
        <f t="array" ref="B1846">IF('Cleaned Data'!B1846="","",_xlfn.SWITCH('Cleaned Data'!B1846,"Coffee",1,"Tea",2,"Juice",3,"Smoothie",4,"Cake",5,"Sandwich",6,"Salad",7,"Cookie",8,0))</f>
        <v>7</v>
      </c>
      <c r="C1846" s="1">
        <v>1</v>
      </c>
      <c r="D1846" s="6">
        <v>5</v>
      </c>
      <c r="E1846" s="1">
        <v>5</v>
      </c>
      <c r="F1846" s="1" cm="1">
        <f t="array" ref="F1846">IF('Cleaned Data'!F1846="","",_xlfn.SWITCH('Cleaned Data'!F1846,"Cash",1,"Credit Card",2,"Digital Wallet",3,0))</f>
        <v>1</v>
      </c>
      <c r="G1846" s="1" cm="1">
        <f t="array" ref="G1846">IF('Cleaned Data'!G1846="","",_xlfn.SWITCH('Cleaned Data'!G1846,"In-Store",1,"Takeaway",2,0))</f>
        <v>1</v>
      </c>
      <c r="H1846" s="8">
        <v>45088</v>
      </c>
    </row>
    <row r="1847" spans="1:8" ht="12.5" x14ac:dyDescent="0.25">
      <c r="A1847" s="1" t="str">
        <v>TXN_9089045</v>
      </c>
      <c r="B1847" s="1" cm="1">
        <f t="array" ref="B1847">IF('Cleaned Data'!B1847="","",_xlfn.SWITCH('Cleaned Data'!B1847,"Coffee",1,"Tea",2,"Juice",3,"Smoothie",4,"Cake",5,"Sandwich",6,"Salad",7,"Cookie",8,0))</f>
        <v>5</v>
      </c>
      <c r="C1847" s="1">
        <v>3</v>
      </c>
      <c r="D1847" s="6">
        <v>3</v>
      </c>
      <c r="E1847" s="1">
        <v>9</v>
      </c>
      <c r="F1847" s="1" cm="1">
        <f t="array" ref="F1847">IF('Cleaned Data'!F1847="","",_xlfn.SWITCH('Cleaned Data'!F1847,"Cash",1,"Credit Card",2,"Digital Wallet",3,0))</f>
        <v>1</v>
      </c>
      <c r="G1847" s="1" cm="1">
        <f t="array" ref="G1847">IF('Cleaned Data'!G1847="","",_xlfn.SWITCH('Cleaned Data'!G1847,"In-Store",1,"Takeaway",2,0))</f>
        <v>2</v>
      </c>
      <c r="H1847" s="8">
        <v>45088</v>
      </c>
    </row>
    <row r="1848" spans="1:8" ht="12.5" x14ac:dyDescent="0.25">
      <c r="A1848" s="1" t="str">
        <v>TXN_9546951</v>
      </c>
      <c r="B1848" s="1" cm="1">
        <f t="array" ref="B1848">IF('Cleaned Data'!B1848="","",_xlfn.SWITCH('Cleaned Data'!B1848,"Coffee",1,"Tea",2,"Juice",3,"Smoothie",4,"Cake",5,"Sandwich",6,"Salad",7,"Cookie",8,0))</f>
        <v>7</v>
      </c>
      <c r="C1848" s="1">
        <v>3</v>
      </c>
      <c r="D1848" s="6">
        <v>5</v>
      </c>
      <c r="E1848" s="1">
        <v>15</v>
      </c>
      <c r="F1848" s="1" cm="1">
        <f t="array" ref="F1848">IF('Cleaned Data'!F1848="","",_xlfn.SWITCH('Cleaned Data'!F1848,"Cash",1,"Credit Card",2,"Digital Wallet",3,0))</f>
        <v>3</v>
      </c>
      <c r="G1848" s="1" cm="1">
        <f t="array" ref="G1848">IF('Cleaned Data'!G1848="","",_xlfn.SWITCH('Cleaned Data'!G1848,"In-Store",1,"Takeaway",2,0))</f>
        <v>2</v>
      </c>
      <c r="H1848" s="8">
        <v>45088</v>
      </c>
    </row>
    <row r="1849" spans="1:8" ht="12.5" x14ac:dyDescent="0.25">
      <c r="A1849" s="1" t="str">
        <v>TXN_9690711</v>
      </c>
      <c r="B1849" s="1" cm="1">
        <f t="array" ref="B1849">IF('Cleaned Data'!B1849="","",_xlfn.SWITCH('Cleaned Data'!B1849,"Coffee",1,"Tea",2,"Juice",3,"Smoothie",4,"Cake",5,"Sandwich",6,"Salad",7,"Cookie",8,0))</f>
        <v>6</v>
      </c>
      <c r="C1849" s="1">
        <v>1</v>
      </c>
      <c r="D1849" s="6">
        <v>4</v>
      </c>
      <c r="E1849" s="1">
        <v>4</v>
      </c>
      <c r="F1849" s="1" cm="1">
        <f t="array" ref="F1849">IF('Cleaned Data'!F1849="","",_xlfn.SWITCH('Cleaned Data'!F1849,"Cash",1,"Credit Card",2,"Digital Wallet",3,0))</f>
        <v>1</v>
      </c>
      <c r="G1849" s="1" cm="1">
        <f t="array" ref="G1849">IF('Cleaned Data'!G1849="","",_xlfn.SWITCH('Cleaned Data'!G1849,"In-Store",1,"Takeaway",2,0))</f>
        <v>2</v>
      </c>
      <c r="H1849" s="8">
        <v>45088</v>
      </c>
    </row>
    <row r="1850" spans="1:8" ht="12.5" x14ac:dyDescent="0.25">
      <c r="A1850" s="1" t="str">
        <v>TXN_1148060</v>
      </c>
      <c r="B1850" s="1" cm="1">
        <f t="array" ref="B1850">IF('Cleaned Data'!B1850="","",_xlfn.SWITCH('Cleaned Data'!B1850,"Coffee",1,"Tea",2,"Juice",3,"Smoothie",4,"Cake",5,"Sandwich",6,"Salad",7,"Cookie",8,0))</f>
        <v>5</v>
      </c>
      <c r="C1850" s="1">
        <v>5</v>
      </c>
      <c r="D1850" s="6">
        <v>3</v>
      </c>
      <c r="E1850" s="1">
        <v>15</v>
      </c>
      <c r="F1850" s="1" cm="1">
        <f t="array" ref="F1850">IF('Cleaned Data'!F1850="","",_xlfn.SWITCH('Cleaned Data'!F1850,"Cash",1,"Credit Card",2,"Digital Wallet",3,0))</f>
        <v>0</v>
      </c>
      <c r="G1850" s="1" cm="1">
        <f t="array" ref="G1850">IF('Cleaned Data'!G1850="","",_xlfn.SWITCH('Cleaned Data'!G1850,"In-Store",1,"Takeaway",2,0))</f>
        <v>1</v>
      </c>
      <c r="H1850" s="8">
        <v>45089</v>
      </c>
    </row>
    <row r="1851" spans="1:8" ht="12.5" x14ac:dyDescent="0.25">
      <c r="A1851" s="1" t="str">
        <v>TXN_1193809</v>
      </c>
      <c r="B1851" s="1" cm="1">
        <f t="array" ref="B1851">IF('Cleaned Data'!B1851="","",_xlfn.SWITCH('Cleaned Data'!B1851,"Coffee",1,"Tea",2,"Juice",3,"Smoothie",4,"Cake",5,"Sandwich",6,"Salad",7,"Cookie",8,0))</f>
        <v>8</v>
      </c>
      <c r="C1851" s="1">
        <v>3</v>
      </c>
      <c r="D1851" s="6">
        <v>1</v>
      </c>
      <c r="E1851" s="1">
        <v>3</v>
      </c>
      <c r="F1851" s="1" cm="1">
        <f t="array" ref="F1851">IF('Cleaned Data'!F1851="","",_xlfn.SWITCH('Cleaned Data'!F1851,"Cash",1,"Credit Card",2,"Digital Wallet",3,0))</f>
        <v>0</v>
      </c>
      <c r="G1851" s="1" cm="1">
        <f t="array" ref="G1851">IF('Cleaned Data'!G1851="","",_xlfn.SWITCH('Cleaned Data'!G1851,"In-Store",1,"Takeaway",2,0))</f>
        <v>0</v>
      </c>
      <c r="H1851" s="8">
        <v>45089</v>
      </c>
    </row>
    <row r="1852" spans="1:8" ht="12.5" x14ac:dyDescent="0.25">
      <c r="A1852" s="1" t="str">
        <v>TXN_1665056</v>
      </c>
      <c r="B1852" s="1" cm="1">
        <f t="array" ref="B1852">IF('Cleaned Data'!B1852="","",_xlfn.SWITCH('Cleaned Data'!B1852,"Coffee",1,"Tea",2,"Juice",3,"Smoothie",4,"Cake",5,"Sandwich",6,"Salad",7,"Cookie",8,0))</f>
        <v>4</v>
      </c>
      <c r="C1852" s="1">
        <v>2</v>
      </c>
      <c r="D1852" s="6">
        <v>4</v>
      </c>
      <c r="E1852" s="1">
        <v>8</v>
      </c>
      <c r="F1852" s="1" cm="1">
        <f t="array" ref="F1852">IF('Cleaned Data'!F1852="","",_xlfn.SWITCH('Cleaned Data'!F1852,"Cash",1,"Credit Card",2,"Digital Wallet",3,0))</f>
        <v>3</v>
      </c>
      <c r="G1852" s="1" cm="1">
        <f t="array" ref="G1852">IF('Cleaned Data'!G1852="","",_xlfn.SWITCH('Cleaned Data'!G1852,"In-Store",1,"Takeaway",2,0))</f>
        <v>2</v>
      </c>
      <c r="H1852" s="8">
        <v>45089</v>
      </c>
    </row>
    <row r="1853" spans="1:8" ht="12.5" x14ac:dyDescent="0.25">
      <c r="A1853" s="1" t="str">
        <v>TXN_1856538</v>
      </c>
      <c r="B1853" s="1" cm="1">
        <f t="array" ref="B1853">IF('Cleaned Data'!B1853="","",_xlfn.SWITCH('Cleaned Data'!B1853,"Coffee",1,"Tea",2,"Juice",3,"Smoothie",4,"Cake",5,"Sandwich",6,"Salad",7,"Cookie",8,0))</f>
        <v>6</v>
      </c>
      <c r="C1853" s="1">
        <v>3</v>
      </c>
      <c r="D1853" s="6">
        <v>4</v>
      </c>
      <c r="E1853" s="1">
        <v>12</v>
      </c>
      <c r="F1853" s="1" cm="1">
        <f t="array" ref="F1853">IF('Cleaned Data'!F1853="","",_xlfn.SWITCH('Cleaned Data'!F1853,"Cash",1,"Credit Card",2,"Digital Wallet",3,0))</f>
        <v>0</v>
      </c>
      <c r="G1853" s="1" cm="1">
        <f t="array" ref="G1853">IF('Cleaned Data'!G1853="","",_xlfn.SWITCH('Cleaned Data'!G1853,"In-Store",1,"Takeaway",2,0))</f>
        <v>1</v>
      </c>
      <c r="H1853" s="8">
        <v>45089</v>
      </c>
    </row>
    <row r="1854" spans="1:8" ht="12.5" x14ac:dyDescent="0.25">
      <c r="A1854" s="1" t="str">
        <v>TXN_1987716</v>
      </c>
      <c r="B1854" s="1" cm="1">
        <f t="array" ref="B1854">IF('Cleaned Data'!B1854="","",_xlfn.SWITCH('Cleaned Data'!B1854,"Coffee",1,"Tea",2,"Juice",3,"Smoothie",4,"Cake",5,"Sandwich",6,"Salad",7,"Cookie",8,0))</f>
        <v>8</v>
      </c>
      <c r="C1854" s="1">
        <v>3</v>
      </c>
      <c r="D1854" s="6">
        <v>1</v>
      </c>
      <c r="E1854" s="1">
        <v>3</v>
      </c>
      <c r="F1854" s="1" cm="1">
        <f t="array" ref="F1854">IF('Cleaned Data'!F1854="","",_xlfn.SWITCH('Cleaned Data'!F1854,"Cash",1,"Credit Card",2,"Digital Wallet",3,0))</f>
        <v>0</v>
      </c>
      <c r="G1854" s="1" cm="1">
        <f t="array" ref="G1854">IF('Cleaned Data'!G1854="","",_xlfn.SWITCH('Cleaned Data'!G1854,"In-Store",1,"Takeaway",2,0))</f>
        <v>0</v>
      </c>
      <c r="H1854" s="8">
        <v>45089</v>
      </c>
    </row>
    <row r="1855" spans="1:8" ht="12.5" x14ac:dyDescent="0.25">
      <c r="A1855" s="1" t="str">
        <v>TXN_1991987</v>
      </c>
      <c r="B1855" s="1" cm="1">
        <f t="array" ref="B1855">IF('Cleaned Data'!B1855="","",_xlfn.SWITCH('Cleaned Data'!B1855,"Coffee",1,"Tea",2,"Juice",3,"Smoothie",4,"Cake",5,"Sandwich",6,"Salad",7,"Cookie",8,0))</f>
        <v>4</v>
      </c>
      <c r="C1855" s="1">
        <v>3</v>
      </c>
      <c r="D1855" s="6">
        <v>4</v>
      </c>
      <c r="E1855" s="1">
        <v>12</v>
      </c>
      <c r="F1855" s="1" cm="1">
        <f t="array" ref="F1855">IF('Cleaned Data'!F1855="","",_xlfn.SWITCH('Cleaned Data'!F1855,"Cash",1,"Credit Card",2,"Digital Wallet",3,0))</f>
        <v>0</v>
      </c>
      <c r="G1855" s="1" cm="1">
        <f t="array" ref="G1855">IF('Cleaned Data'!G1855="","",_xlfn.SWITCH('Cleaned Data'!G1855,"In-Store",1,"Takeaway",2,0))</f>
        <v>0</v>
      </c>
      <c r="H1855" s="8">
        <v>45089</v>
      </c>
    </row>
    <row r="1856" spans="1:8" ht="12.5" x14ac:dyDescent="0.25">
      <c r="A1856" s="1" t="str">
        <v>TXN_2294603</v>
      </c>
      <c r="B1856" s="1" cm="1">
        <f t="array" ref="B1856">IF('Cleaned Data'!B1856="","",_xlfn.SWITCH('Cleaned Data'!B1856,"Coffee",1,"Tea",2,"Juice",3,"Smoothie",4,"Cake",5,"Sandwich",6,"Salad",7,"Cookie",8,0))</f>
        <v>5</v>
      </c>
      <c r="C1856" s="1">
        <v>2</v>
      </c>
      <c r="D1856" s="6">
        <v>3</v>
      </c>
      <c r="E1856" s="1">
        <v>6</v>
      </c>
      <c r="F1856" s="1" cm="1">
        <f t="array" ref="F1856">IF('Cleaned Data'!F1856="","",_xlfn.SWITCH('Cleaned Data'!F1856,"Cash",1,"Credit Card",2,"Digital Wallet",3,0))</f>
        <v>1</v>
      </c>
      <c r="G1856" s="1" cm="1">
        <f t="array" ref="G1856">IF('Cleaned Data'!G1856="","",_xlfn.SWITCH('Cleaned Data'!G1856,"In-Store",1,"Takeaway",2,0))</f>
        <v>1</v>
      </c>
      <c r="H1856" s="8">
        <v>45089</v>
      </c>
    </row>
    <row r="1857" spans="1:8" ht="12.5" x14ac:dyDescent="0.25">
      <c r="A1857" s="1" t="str">
        <v>TXN_2470530</v>
      </c>
      <c r="B1857" s="1" cm="1">
        <f t="array" ref="B1857">IF('Cleaned Data'!B1857="","",_xlfn.SWITCH('Cleaned Data'!B1857,"Coffee",1,"Tea",2,"Juice",3,"Smoothie",4,"Cake",5,"Sandwich",6,"Salad",7,"Cookie",8,0))</f>
        <v>7</v>
      </c>
      <c r="C1857" s="1">
        <v>1</v>
      </c>
      <c r="D1857" s="6">
        <v>5</v>
      </c>
      <c r="E1857" s="1">
        <v>5</v>
      </c>
      <c r="F1857" s="1" cm="1">
        <f t="array" ref="F1857">IF('Cleaned Data'!F1857="","",_xlfn.SWITCH('Cleaned Data'!F1857,"Cash",1,"Credit Card",2,"Digital Wallet",3,0))</f>
        <v>0</v>
      </c>
      <c r="G1857" s="1" cm="1">
        <f t="array" ref="G1857">IF('Cleaned Data'!G1857="","",_xlfn.SWITCH('Cleaned Data'!G1857,"In-Store",1,"Takeaway",2,0))</f>
        <v>2</v>
      </c>
      <c r="H1857" s="8">
        <v>45089</v>
      </c>
    </row>
    <row r="1858" spans="1:8" ht="12.5" x14ac:dyDescent="0.25">
      <c r="A1858" s="1" t="str">
        <v>TXN_2732570</v>
      </c>
      <c r="B1858" s="1" cm="1">
        <f t="array" ref="B1858">IF('Cleaned Data'!B1858="","",_xlfn.SWITCH('Cleaned Data'!B1858,"Coffee",1,"Tea",2,"Juice",3,"Smoothie",4,"Cake",5,"Sandwich",6,"Salad",7,"Cookie",8,0))</f>
        <v>1</v>
      </c>
      <c r="C1858" s="1">
        <v>5</v>
      </c>
      <c r="D1858" s="6">
        <v>2</v>
      </c>
      <c r="E1858" s="1">
        <v>10</v>
      </c>
      <c r="F1858" s="1" cm="1">
        <f t="array" ref="F1858">IF('Cleaned Data'!F1858="","",_xlfn.SWITCH('Cleaned Data'!F1858,"Cash",1,"Credit Card",2,"Digital Wallet",3,0))</f>
        <v>0</v>
      </c>
      <c r="G1858" s="1" cm="1">
        <f t="array" ref="G1858">IF('Cleaned Data'!G1858="","",_xlfn.SWITCH('Cleaned Data'!G1858,"In-Store",1,"Takeaway",2,0))</f>
        <v>0</v>
      </c>
      <c r="H1858" s="8">
        <v>45089</v>
      </c>
    </row>
    <row r="1859" spans="1:8" ht="12.5" x14ac:dyDescent="0.25">
      <c r="A1859" s="1" t="str">
        <v>TXN_2832778</v>
      </c>
      <c r="B1859" s="1" cm="1">
        <f t="array" ref="B1859">IF('Cleaned Data'!B1859="","",_xlfn.SWITCH('Cleaned Data'!B1859,"Coffee",1,"Tea",2,"Juice",3,"Smoothie",4,"Cake",5,"Sandwich",6,"Salad",7,"Cookie",8,0))</f>
        <v>3</v>
      </c>
      <c r="C1859" s="1">
        <v>1</v>
      </c>
      <c r="D1859" s="6">
        <v>3</v>
      </c>
      <c r="E1859" s="1">
        <v>3</v>
      </c>
      <c r="F1859" s="1" cm="1">
        <f t="array" ref="F1859">IF('Cleaned Data'!F1859="","",_xlfn.SWITCH('Cleaned Data'!F1859,"Cash",1,"Credit Card",2,"Digital Wallet",3,0))</f>
        <v>0</v>
      </c>
      <c r="G1859" s="1" cm="1">
        <f t="array" ref="G1859">IF('Cleaned Data'!G1859="","",_xlfn.SWITCH('Cleaned Data'!G1859,"In-Store",1,"Takeaway",2,0))</f>
        <v>1</v>
      </c>
      <c r="H1859" s="8">
        <v>45089</v>
      </c>
    </row>
    <row r="1860" spans="1:8" ht="12.5" x14ac:dyDescent="0.25">
      <c r="A1860" s="1" t="str">
        <v>TXN_2889185</v>
      </c>
      <c r="B1860" s="1" cm="1">
        <f t="array" ref="B1860">IF('Cleaned Data'!B1860="","",_xlfn.SWITCH('Cleaned Data'!B1860,"Coffee",1,"Tea",2,"Juice",3,"Smoothie",4,"Cake",5,"Sandwich",6,"Salad",7,"Cookie",8,0))</f>
        <v>1</v>
      </c>
      <c r="C1860" s="1">
        <v>4</v>
      </c>
      <c r="D1860" s="6">
        <v>2</v>
      </c>
      <c r="E1860" s="1">
        <v>8</v>
      </c>
      <c r="F1860" s="1" cm="1">
        <f t="array" ref="F1860">IF('Cleaned Data'!F1860="","",_xlfn.SWITCH('Cleaned Data'!F1860,"Cash",1,"Credit Card",2,"Digital Wallet",3,0))</f>
        <v>2</v>
      </c>
      <c r="G1860" s="1" cm="1">
        <f t="array" ref="G1860">IF('Cleaned Data'!G1860="","",_xlfn.SWITCH('Cleaned Data'!G1860,"In-Store",1,"Takeaway",2,0))</f>
        <v>1</v>
      </c>
      <c r="H1860" s="8">
        <v>45089</v>
      </c>
    </row>
    <row r="1861" spans="1:8" ht="12.5" x14ac:dyDescent="0.25">
      <c r="A1861" s="1" t="str">
        <v>TXN_2907979</v>
      </c>
      <c r="B1861" s="1" cm="1">
        <f t="array" ref="B1861">IF('Cleaned Data'!B1861="","",_xlfn.SWITCH('Cleaned Data'!B1861,"Coffee",1,"Tea",2,"Juice",3,"Smoothie",4,"Cake",5,"Sandwich",6,"Salad",7,"Cookie",8,0))</f>
        <v>8</v>
      </c>
      <c r="C1861" s="1">
        <v>4</v>
      </c>
      <c r="D1861" s="6">
        <v>1</v>
      </c>
      <c r="E1861" s="1">
        <v>4</v>
      </c>
      <c r="F1861" s="1" cm="1">
        <f t="array" ref="F1861">IF('Cleaned Data'!F1861="","",_xlfn.SWITCH('Cleaned Data'!F1861,"Cash",1,"Credit Card",2,"Digital Wallet",3,0))</f>
        <v>2</v>
      </c>
      <c r="G1861" s="1" cm="1">
        <f t="array" ref="G1861">IF('Cleaned Data'!G1861="","",_xlfn.SWITCH('Cleaned Data'!G1861,"In-Store",1,"Takeaway",2,0))</f>
        <v>1</v>
      </c>
      <c r="H1861" s="8">
        <v>45089</v>
      </c>
    </row>
    <row r="1862" spans="1:8" ht="12.5" x14ac:dyDescent="0.25">
      <c r="A1862" s="1" t="str">
        <v>TXN_3562418</v>
      </c>
      <c r="B1862" s="1" cm="1">
        <f t="array" ref="B1862">IF('Cleaned Data'!B1862="","",_xlfn.SWITCH('Cleaned Data'!B1862,"Coffee",1,"Tea",2,"Juice",3,"Smoothie",4,"Cake",5,"Sandwich",6,"Salad",7,"Cookie",8,0))</f>
        <v>8</v>
      </c>
      <c r="C1862" s="1">
        <v>3</v>
      </c>
      <c r="D1862" s="6">
        <v>1</v>
      </c>
      <c r="E1862" s="1">
        <v>3</v>
      </c>
      <c r="F1862" s="1" cm="1">
        <f t="array" ref="F1862">IF('Cleaned Data'!F1862="","",_xlfn.SWITCH('Cleaned Data'!F1862,"Cash",1,"Credit Card",2,"Digital Wallet",3,0))</f>
        <v>1</v>
      </c>
      <c r="G1862" s="1" cm="1">
        <f t="array" ref="G1862">IF('Cleaned Data'!G1862="","",_xlfn.SWITCH('Cleaned Data'!G1862,"In-Store",1,"Takeaway",2,0))</f>
        <v>0</v>
      </c>
      <c r="H1862" s="8">
        <v>45089</v>
      </c>
    </row>
    <row r="1863" spans="1:8" ht="12.5" x14ac:dyDescent="0.25">
      <c r="A1863" s="1" t="str">
        <v>TXN_3596456</v>
      </c>
      <c r="B1863" s="1" cm="1">
        <f t="array" ref="B1863">IF('Cleaned Data'!B1863="","",_xlfn.SWITCH('Cleaned Data'!B1863,"Coffee",1,"Tea",2,"Juice",3,"Smoothie",4,"Cake",5,"Sandwich",6,"Salad",7,"Cookie",8,0))</f>
        <v>4</v>
      </c>
      <c r="C1863" s="1">
        <v>3</v>
      </c>
      <c r="D1863" s="6">
        <v>4</v>
      </c>
      <c r="E1863" s="1">
        <v>12</v>
      </c>
      <c r="F1863" s="1" cm="1">
        <f t="array" ref="F1863">IF('Cleaned Data'!F1863="","",_xlfn.SWITCH('Cleaned Data'!F1863,"Cash",1,"Credit Card",2,"Digital Wallet",3,0))</f>
        <v>2</v>
      </c>
      <c r="G1863" s="1" cm="1">
        <f t="array" ref="G1863">IF('Cleaned Data'!G1863="","",_xlfn.SWITCH('Cleaned Data'!G1863,"In-Store",1,"Takeaway",2,0))</f>
        <v>0</v>
      </c>
      <c r="H1863" s="8">
        <v>45089</v>
      </c>
    </row>
    <row r="1864" spans="1:8" ht="12.5" x14ac:dyDescent="0.25">
      <c r="A1864" s="1" t="str">
        <v>TXN_3711520</v>
      </c>
      <c r="B1864" s="1" cm="1">
        <f t="array" ref="B1864">IF('Cleaned Data'!B1864="","",_xlfn.SWITCH('Cleaned Data'!B1864,"Coffee",1,"Tea",2,"Juice",3,"Smoothie",4,"Cake",5,"Sandwich",6,"Salad",7,"Cookie",8,0))</f>
        <v>6</v>
      </c>
      <c r="C1864" s="1">
        <v>4</v>
      </c>
      <c r="D1864" s="6">
        <v>4</v>
      </c>
      <c r="E1864" s="1">
        <v>16</v>
      </c>
      <c r="F1864" s="1" cm="1">
        <f t="array" ref="F1864">IF('Cleaned Data'!F1864="","",_xlfn.SWITCH('Cleaned Data'!F1864,"Cash",1,"Credit Card",2,"Digital Wallet",3,0))</f>
        <v>0</v>
      </c>
      <c r="G1864" s="1" cm="1">
        <f t="array" ref="G1864">IF('Cleaned Data'!G1864="","",_xlfn.SWITCH('Cleaned Data'!G1864,"In-Store",1,"Takeaway",2,0))</f>
        <v>1</v>
      </c>
      <c r="H1864" s="8">
        <v>45089</v>
      </c>
    </row>
    <row r="1865" spans="1:8" ht="12.5" x14ac:dyDescent="0.25">
      <c r="A1865" s="1" t="str">
        <v>TXN_4374963</v>
      </c>
      <c r="B1865" s="1" cm="1">
        <f t="array" ref="B1865">IF('Cleaned Data'!B1865="","",_xlfn.SWITCH('Cleaned Data'!B1865,"Coffee",1,"Tea",2,"Juice",3,"Smoothie",4,"Cake",5,"Sandwich",6,"Salad",7,"Cookie",8,0))</f>
        <v>6</v>
      </c>
      <c r="C1865" s="1">
        <v>3</v>
      </c>
      <c r="D1865" s="6">
        <v>4</v>
      </c>
      <c r="E1865" s="1">
        <v>12</v>
      </c>
      <c r="F1865" s="1" cm="1">
        <f t="array" ref="F1865">IF('Cleaned Data'!F1865="","",_xlfn.SWITCH('Cleaned Data'!F1865,"Cash",1,"Credit Card",2,"Digital Wallet",3,0))</f>
        <v>0</v>
      </c>
      <c r="G1865" s="1" cm="1">
        <f t="array" ref="G1865">IF('Cleaned Data'!G1865="","",_xlfn.SWITCH('Cleaned Data'!G1865,"In-Store",1,"Takeaway",2,0))</f>
        <v>0</v>
      </c>
      <c r="H1865" s="8">
        <v>45089</v>
      </c>
    </row>
    <row r="1866" spans="1:8" ht="12.5" x14ac:dyDescent="0.25">
      <c r="A1866" s="1" t="str">
        <v>TXN_4381404</v>
      </c>
      <c r="B1866" s="1" cm="1">
        <f t="array" ref="B1866">IF('Cleaned Data'!B1866="","",_xlfn.SWITCH('Cleaned Data'!B1866,"Coffee",1,"Tea",2,"Juice",3,"Smoothie",4,"Cake",5,"Sandwich",6,"Salad",7,"Cookie",8,0))</f>
        <v>1</v>
      </c>
      <c r="C1866" s="1">
        <v>1</v>
      </c>
      <c r="D1866" s="6">
        <v>2</v>
      </c>
      <c r="E1866" s="1">
        <v>2</v>
      </c>
      <c r="F1866" s="1" cm="1">
        <f t="array" ref="F1866">IF('Cleaned Data'!F1866="","",_xlfn.SWITCH('Cleaned Data'!F1866,"Cash",1,"Credit Card",2,"Digital Wallet",3,0))</f>
        <v>2</v>
      </c>
      <c r="G1866" s="1" cm="1">
        <f t="array" ref="G1866">IF('Cleaned Data'!G1866="","",_xlfn.SWITCH('Cleaned Data'!G1866,"In-Store",1,"Takeaway",2,0))</f>
        <v>1</v>
      </c>
      <c r="H1866" s="8">
        <v>45089</v>
      </c>
    </row>
    <row r="1867" spans="1:8" ht="12.5" x14ac:dyDescent="0.25">
      <c r="A1867" s="1" t="str">
        <v>TXN_4391496</v>
      </c>
      <c r="B1867" s="1" cm="1">
        <f t="array" ref="B1867">IF('Cleaned Data'!B1867="","",_xlfn.SWITCH('Cleaned Data'!B1867,"Coffee",1,"Tea",2,"Juice",3,"Smoothie",4,"Cake",5,"Sandwich",6,"Salad",7,"Cookie",8,0))</f>
        <v>8</v>
      </c>
      <c r="C1867" s="1">
        <v>3</v>
      </c>
      <c r="D1867" s="6">
        <v>1</v>
      </c>
      <c r="E1867" s="1">
        <v>3</v>
      </c>
      <c r="F1867" s="1" cm="1">
        <f t="array" ref="F1867">IF('Cleaned Data'!F1867="","",_xlfn.SWITCH('Cleaned Data'!F1867,"Cash",1,"Credit Card",2,"Digital Wallet",3,0))</f>
        <v>0</v>
      </c>
      <c r="G1867" s="1" cm="1">
        <f t="array" ref="G1867">IF('Cleaned Data'!G1867="","",_xlfn.SWITCH('Cleaned Data'!G1867,"In-Store",1,"Takeaway",2,0))</f>
        <v>2</v>
      </c>
      <c r="H1867" s="8">
        <v>45089</v>
      </c>
    </row>
    <row r="1868" spans="1:8" ht="12.5" x14ac:dyDescent="0.25">
      <c r="A1868" s="1" t="str">
        <v>TXN_5293518</v>
      </c>
      <c r="B1868" s="1" cm="1">
        <f t="array" ref="B1868">IF('Cleaned Data'!B1868="","",_xlfn.SWITCH('Cleaned Data'!B1868,"Coffee",1,"Tea",2,"Juice",3,"Smoothie",4,"Cake",5,"Sandwich",6,"Salad",7,"Cookie",8,0))</f>
        <v>1</v>
      </c>
      <c r="C1868" s="1">
        <v>3</v>
      </c>
      <c r="D1868" s="6">
        <v>2</v>
      </c>
      <c r="E1868" s="1">
        <v>6</v>
      </c>
      <c r="F1868" s="1" cm="1">
        <f t="array" ref="F1868">IF('Cleaned Data'!F1868="","",_xlfn.SWITCH('Cleaned Data'!F1868,"Cash",1,"Credit Card",2,"Digital Wallet",3,0))</f>
        <v>1</v>
      </c>
      <c r="G1868" s="1" cm="1">
        <f t="array" ref="G1868">IF('Cleaned Data'!G1868="","",_xlfn.SWITCH('Cleaned Data'!G1868,"In-Store",1,"Takeaway",2,0))</f>
        <v>1</v>
      </c>
      <c r="H1868" s="8">
        <v>45089</v>
      </c>
    </row>
    <row r="1869" spans="1:8" ht="12.5" x14ac:dyDescent="0.25">
      <c r="A1869" s="1" t="str">
        <v>TXN_5413433</v>
      </c>
      <c r="B1869" s="1" cm="1">
        <f t="array" ref="B1869">IF('Cleaned Data'!B1869="","",_xlfn.SWITCH('Cleaned Data'!B1869,"Coffee",1,"Tea",2,"Juice",3,"Smoothie",4,"Cake",5,"Sandwich",6,"Salad",7,"Cookie",8,0))</f>
        <v>6</v>
      </c>
      <c r="C1869" s="1">
        <v>3</v>
      </c>
      <c r="D1869" s="6">
        <v>4</v>
      </c>
      <c r="E1869" s="1">
        <v>12</v>
      </c>
      <c r="F1869" s="1" cm="1">
        <f t="array" ref="F1869">IF('Cleaned Data'!F1869="","",_xlfn.SWITCH('Cleaned Data'!F1869,"Cash",1,"Credit Card",2,"Digital Wallet",3,0))</f>
        <v>0</v>
      </c>
      <c r="G1869" s="1" cm="1">
        <f t="array" ref="G1869">IF('Cleaned Data'!G1869="","",_xlfn.SWITCH('Cleaned Data'!G1869,"In-Store",1,"Takeaway",2,0))</f>
        <v>1</v>
      </c>
      <c r="H1869" s="8">
        <v>45089</v>
      </c>
    </row>
    <row r="1870" spans="1:8" ht="12.5" x14ac:dyDescent="0.25">
      <c r="A1870" s="1" t="str">
        <v>TXN_5483442</v>
      </c>
      <c r="B1870" s="1" cm="1">
        <f t="array" ref="B1870">IF('Cleaned Data'!B1870="","",_xlfn.SWITCH('Cleaned Data'!B1870,"Coffee",1,"Tea",2,"Juice",3,"Smoothie",4,"Cake",5,"Sandwich",6,"Salad",7,"Cookie",8,0))</f>
        <v>6</v>
      </c>
      <c r="C1870" s="1">
        <v>1</v>
      </c>
      <c r="D1870" s="6">
        <v>4</v>
      </c>
      <c r="E1870" s="1">
        <v>4</v>
      </c>
      <c r="F1870" s="1" cm="1">
        <f t="array" ref="F1870">IF('Cleaned Data'!F1870="","",_xlfn.SWITCH('Cleaned Data'!F1870,"Cash",1,"Credit Card",2,"Digital Wallet",3,0))</f>
        <v>0</v>
      </c>
      <c r="G1870" s="1" cm="1">
        <f t="array" ref="G1870">IF('Cleaned Data'!G1870="","",_xlfn.SWITCH('Cleaned Data'!G1870,"In-Store",1,"Takeaway",2,0))</f>
        <v>1</v>
      </c>
      <c r="H1870" s="8">
        <v>45089</v>
      </c>
    </row>
    <row r="1871" spans="1:8" ht="12.5" x14ac:dyDescent="0.25">
      <c r="A1871" s="1" t="str">
        <v>TXN_5647773</v>
      </c>
      <c r="B1871" s="1" cm="1">
        <f t="array" ref="B1871">IF('Cleaned Data'!B1871="","",_xlfn.SWITCH('Cleaned Data'!B1871,"Coffee",1,"Tea",2,"Juice",3,"Smoothie",4,"Cake",5,"Sandwich",6,"Salad",7,"Cookie",8,0))</f>
        <v>3</v>
      </c>
      <c r="C1871" s="1">
        <v>3</v>
      </c>
      <c r="D1871" s="6">
        <v>3</v>
      </c>
      <c r="E1871" s="1">
        <v>9</v>
      </c>
      <c r="F1871" s="1" cm="1">
        <f t="array" ref="F1871">IF('Cleaned Data'!F1871="","",_xlfn.SWITCH('Cleaned Data'!F1871,"Cash",1,"Credit Card",2,"Digital Wallet",3,0))</f>
        <v>3</v>
      </c>
      <c r="G1871" s="1" cm="1">
        <f t="array" ref="G1871">IF('Cleaned Data'!G1871="","",_xlfn.SWITCH('Cleaned Data'!G1871,"In-Store",1,"Takeaway",2,0))</f>
        <v>2</v>
      </c>
      <c r="H1871" s="8">
        <v>45089</v>
      </c>
    </row>
    <row r="1872" spans="1:8" ht="12.5" x14ac:dyDescent="0.25">
      <c r="A1872" s="1" t="str">
        <v>TXN_5935353</v>
      </c>
      <c r="B1872" s="1" cm="1">
        <f t="array" ref="B1872">IF('Cleaned Data'!B1872="","",_xlfn.SWITCH('Cleaned Data'!B1872,"Coffee",1,"Tea",2,"Juice",3,"Smoothie",4,"Cake",5,"Sandwich",6,"Salad",7,"Cookie",8,0))</f>
        <v>5</v>
      </c>
      <c r="C1872" s="1">
        <v>4</v>
      </c>
      <c r="D1872" s="6">
        <v>3</v>
      </c>
      <c r="E1872" s="1">
        <v>12</v>
      </c>
      <c r="F1872" s="1" cm="1">
        <f t="array" ref="F1872">IF('Cleaned Data'!F1872="","",_xlfn.SWITCH('Cleaned Data'!F1872,"Cash",1,"Credit Card",2,"Digital Wallet",3,0))</f>
        <v>2</v>
      </c>
      <c r="G1872" s="1" cm="1">
        <f t="array" ref="G1872">IF('Cleaned Data'!G1872="","",_xlfn.SWITCH('Cleaned Data'!G1872,"In-Store",1,"Takeaway",2,0))</f>
        <v>0</v>
      </c>
      <c r="H1872" s="8">
        <v>45089</v>
      </c>
    </row>
    <row r="1873" spans="1:8" ht="12.5" x14ac:dyDescent="0.25">
      <c r="A1873" s="1" t="str">
        <v>TXN_6068074</v>
      </c>
      <c r="B1873" s="1" cm="1">
        <f t="array" ref="B1873">IF('Cleaned Data'!B1873="","",_xlfn.SWITCH('Cleaned Data'!B1873,"Coffee",1,"Tea",2,"Juice",3,"Smoothie",4,"Cake",5,"Sandwich",6,"Salad",7,"Cookie",8,0))</f>
        <v>8</v>
      </c>
      <c r="C1873" s="1">
        <v>1</v>
      </c>
      <c r="D1873" s="6">
        <v>1</v>
      </c>
      <c r="E1873" s="1">
        <v>1</v>
      </c>
      <c r="F1873" s="1" cm="1">
        <f t="array" ref="F1873">IF('Cleaned Data'!F1873="","",_xlfn.SWITCH('Cleaned Data'!F1873,"Cash",1,"Credit Card",2,"Digital Wallet",3,0))</f>
        <v>2</v>
      </c>
      <c r="G1873" s="1" cm="1">
        <f t="array" ref="G1873">IF('Cleaned Data'!G1873="","",_xlfn.SWITCH('Cleaned Data'!G1873,"In-Store",1,"Takeaway",2,0))</f>
        <v>1</v>
      </c>
      <c r="H1873" s="8">
        <v>45089</v>
      </c>
    </row>
    <row r="1874" spans="1:8" ht="12.5" x14ac:dyDescent="0.25">
      <c r="A1874" s="1" t="str">
        <v>TXN_6297232</v>
      </c>
      <c r="B1874" s="1" cm="1">
        <f t="array" ref="B1874">IF('Cleaned Data'!B1874="","",_xlfn.SWITCH('Cleaned Data'!B1874,"Coffee",1,"Tea",2,"Juice",3,"Smoothie",4,"Cake",5,"Sandwich",6,"Salad",7,"Cookie",8,0))</f>
        <v>6</v>
      </c>
      <c r="C1874" s="1">
        <v>1</v>
      </c>
      <c r="D1874" s="6">
        <v>4</v>
      </c>
      <c r="E1874" s="1">
        <v>4</v>
      </c>
      <c r="F1874" s="1" cm="1">
        <f t="array" ref="F1874">IF('Cleaned Data'!F1874="","",_xlfn.SWITCH('Cleaned Data'!F1874,"Cash",1,"Credit Card",2,"Digital Wallet",3,0))</f>
        <v>3</v>
      </c>
      <c r="G1874" s="1" cm="1">
        <f t="array" ref="G1874">IF('Cleaned Data'!G1874="","",_xlfn.SWITCH('Cleaned Data'!G1874,"In-Store",1,"Takeaway",2,0))</f>
        <v>2</v>
      </c>
      <c r="H1874" s="8">
        <v>45089</v>
      </c>
    </row>
    <row r="1875" spans="1:8" ht="12.5" x14ac:dyDescent="0.25">
      <c r="A1875" s="1" t="str">
        <v>TXN_6815753</v>
      </c>
      <c r="B1875" s="1" cm="1">
        <f t="array" ref="B1875">IF('Cleaned Data'!B1875="","",_xlfn.SWITCH('Cleaned Data'!B1875,"Coffee",1,"Tea",2,"Juice",3,"Smoothie",4,"Cake",5,"Sandwich",6,"Salad",7,"Cookie",8,0))</f>
        <v>1</v>
      </c>
      <c r="C1875" s="1">
        <v>1</v>
      </c>
      <c r="D1875" s="6">
        <v>2</v>
      </c>
      <c r="E1875" s="1">
        <v>2</v>
      </c>
      <c r="F1875" s="1" cm="1">
        <f t="array" ref="F1875">IF('Cleaned Data'!F1875="","",_xlfn.SWITCH('Cleaned Data'!F1875,"Cash",1,"Credit Card",2,"Digital Wallet",3,0))</f>
        <v>1</v>
      </c>
      <c r="G1875" s="1" cm="1">
        <f t="array" ref="G1875">IF('Cleaned Data'!G1875="","",_xlfn.SWITCH('Cleaned Data'!G1875,"In-Store",1,"Takeaway",2,0))</f>
        <v>2</v>
      </c>
      <c r="H1875" s="8">
        <v>45089</v>
      </c>
    </row>
    <row r="1876" spans="1:8" ht="12.5" x14ac:dyDescent="0.25">
      <c r="A1876" s="1" t="str">
        <v>TXN_7740907</v>
      </c>
      <c r="B1876" s="1" cm="1">
        <f t="array" ref="B1876">IF('Cleaned Data'!B1876="","",_xlfn.SWITCH('Cleaned Data'!B1876,"Coffee",1,"Tea",2,"Juice",3,"Smoothie",4,"Cake",5,"Sandwich",6,"Salad",7,"Cookie",8,0))</f>
        <v>7</v>
      </c>
      <c r="C1876" s="1">
        <v>3</v>
      </c>
      <c r="D1876" s="6">
        <v>5</v>
      </c>
      <c r="E1876" s="1">
        <v>15</v>
      </c>
      <c r="F1876" s="1" cm="1">
        <f t="array" ref="F1876">IF('Cleaned Data'!F1876="","",_xlfn.SWITCH('Cleaned Data'!F1876,"Cash",1,"Credit Card",2,"Digital Wallet",3,0))</f>
        <v>3</v>
      </c>
      <c r="G1876" s="1" cm="1">
        <f t="array" ref="G1876">IF('Cleaned Data'!G1876="","",_xlfn.SWITCH('Cleaned Data'!G1876,"In-Store",1,"Takeaway",2,0))</f>
        <v>2</v>
      </c>
      <c r="H1876" s="8">
        <v>45089</v>
      </c>
    </row>
    <row r="1877" spans="1:8" ht="12.5" x14ac:dyDescent="0.25">
      <c r="A1877" s="1" t="str">
        <v>TXN_7826516</v>
      </c>
      <c r="B1877" s="1" cm="1">
        <f t="array" ref="B1877">IF('Cleaned Data'!B1877="","",_xlfn.SWITCH('Cleaned Data'!B1877,"Coffee",1,"Tea",2,"Juice",3,"Smoothie",4,"Cake",5,"Sandwich",6,"Salad",7,"Cookie",8,0))</f>
        <v>5</v>
      </c>
      <c r="C1877" s="1">
        <v>3</v>
      </c>
      <c r="D1877" s="6">
        <v>3</v>
      </c>
      <c r="E1877" s="1">
        <v>9</v>
      </c>
      <c r="F1877" s="1" cm="1">
        <f t="array" ref="F1877">IF('Cleaned Data'!F1877="","",_xlfn.SWITCH('Cleaned Data'!F1877,"Cash",1,"Credit Card",2,"Digital Wallet",3,0))</f>
        <v>3</v>
      </c>
      <c r="G1877" s="1" cm="1">
        <f t="array" ref="G1877">IF('Cleaned Data'!G1877="","",_xlfn.SWITCH('Cleaned Data'!G1877,"In-Store",1,"Takeaway",2,0))</f>
        <v>1</v>
      </c>
      <c r="H1877" s="8">
        <v>45089</v>
      </c>
    </row>
    <row r="1878" spans="1:8" ht="12.5" x14ac:dyDescent="0.25">
      <c r="A1878" s="1" t="str">
        <v>TXN_8167275</v>
      </c>
      <c r="B1878" s="1" cm="1">
        <f t="array" ref="B1878">IF('Cleaned Data'!B1878="","",_xlfn.SWITCH('Cleaned Data'!B1878,"Coffee",1,"Tea",2,"Juice",3,"Smoothie",4,"Cake",5,"Sandwich",6,"Salad",7,"Cookie",8,0))</f>
        <v>4</v>
      </c>
      <c r="C1878" s="1">
        <v>4</v>
      </c>
      <c r="D1878" s="6">
        <v>4</v>
      </c>
      <c r="E1878" s="1">
        <v>16</v>
      </c>
      <c r="F1878" s="1" cm="1">
        <f t="array" ref="F1878">IF('Cleaned Data'!F1878="","",_xlfn.SWITCH('Cleaned Data'!F1878,"Cash",1,"Credit Card",2,"Digital Wallet",3,0))</f>
        <v>0</v>
      </c>
      <c r="G1878" s="1" cm="1">
        <f t="array" ref="G1878">IF('Cleaned Data'!G1878="","",_xlfn.SWITCH('Cleaned Data'!G1878,"In-Store",1,"Takeaway",2,0))</f>
        <v>2</v>
      </c>
      <c r="H1878" s="8">
        <v>45089</v>
      </c>
    </row>
    <row r="1879" spans="1:8" ht="12.5" x14ac:dyDescent="0.25">
      <c r="A1879" s="1" t="str">
        <v>TXN_8325464</v>
      </c>
      <c r="B1879" s="1" cm="1">
        <f t="array" ref="B1879">IF('Cleaned Data'!B1879="","",_xlfn.SWITCH('Cleaned Data'!B1879,"Coffee",1,"Tea",2,"Juice",3,"Smoothie",4,"Cake",5,"Sandwich",6,"Salad",7,"Cookie",8,0))</f>
        <v>3</v>
      </c>
      <c r="C1879" s="1">
        <v>2</v>
      </c>
      <c r="D1879" s="6">
        <v>3</v>
      </c>
      <c r="E1879" s="1">
        <v>6</v>
      </c>
      <c r="F1879" s="1" cm="1">
        <f t="array" ref="F1879">IF('Cleaned Data'!F1879="","",_xlfn.SWITCH('Cleaned Data'!F1879,"Cash",1,"Credit Card",2,"Digital Wallet",3,0))</f>
        <v>0</v>
      </c>
      <c r="G1879" s="1" cm="1">
        <f t="array" ref="G1879">IF('Cleaned Data'!G1879="","",_xlfn.SWITCH('Cleaned Data'!G1879,"In-Store",1,"Takeaway",2,0))</f>
        <v>0</v>
      </c>
      <c r="H1879" s="8">
        <v>45089</v>
      </c>
    </row>
    <row r="1880" spans="1:8" ht="12.5" x14ac:dyDescent="0.25">
      <c r="A1880" s="1" t="str">
        <v>TXN_9374286</v>
      </c>
      <c r="B1880" s="1" cm="1">
        <f t="array" ref="B1880">IF('Cleaned Data'!B1880="","",_xlfn.SWITCH('Cleaned Data'!B1880,"Coffee",1,"Tea",2,"Juice",3,"Smoothie",4,"Cake",5,"Sandwich",6,"Salad",7,"Cookie",8,0))</f>
        <v>6</v>
      </c>
      <c r="C1880" s="1">
        <v>4</v>
      </c>
      <c r="D1880" s="6">
        <v>4</v>
      </c>
      <c r="E1880" s="1">
        <v>16</v>
      </c>
      <c r="F1880" s="1" cm="1">
        <f t="array" ref="F1880">IF('Cleaned Data'!F1880="","",_xlfn.SWITCH('Cleaned Data'!F1880,"Cash",1,"Credit Card",2,"Digital Wallet",3,0))</f>
        <v>1</v>
      </c>
      <c r="G1880" s="1" cm="1">
        <f t="array" ref="G1880">IF('Cleaned Data'!G1880="","",_xlfn.SWITCH('Cleaned Data'!G1880,"In-Store",1,"Takeaway",2,0))</f>
        <v>2</v>
      </c>
      <c r="H1880" s="8">
        <v>45089</v>
      </c>
    </row>
    <row r="1881" spans="1:8" ht="12.5" x14ac:dyDescent="0.25">
      <c r="A1881" s="1" t="str">
        <v>TXN_1459078</v>
      </c>
      <c r="B1881" s="1" cm="1">
        <f t="array" ref="B1881">IF('Cleaned Data'!B1881="","",_xlfn.SWITCH('Cleaned Data'!B1881,"Coffee",1,"Tea",2,"Juice",3,"Smoothie",4,"Cake",5,"Sandwich",6,"Salad",7,"Cookie",8,0))</f>
        <v>8</v>
      </c>
      <c r="C1881" s="1">
        <v>5</v>
      </c>
      <c r="D1881" s="6">
        <v>1</v>
      </c>
      <c r="E1881" s="1">
        <v>5</v>
      </c>
      <c r="F1881" s="1" cm="1">
        <f t="array" ref="F1881">IF('Cleaned Data'!F1881="","",_xlfn.SWITCH('Cleaned Data'!F1881,"Cash",1,"Credit Card",2,"Digital Wallet",3,0))</f>
        <v>0</v>
      </c>
      <c r="G1881" s="1" cm="1">
        <f t="array" ref="G1881">IF('Cleaned Data'!G1881="","",_xlfn.SWITCH('Cleaned Data'!G1881,"In-Store",1,"Takeaway",2,0))</f>
        <v>1</v>
      </c>
      <c r="H1881" s="8">
        <v>45108</v>
      </c>
    </row>
    <row r="1882" spans="1:8" ht="12.5" x14ac:dyDescent="0.25">
      <c r="A1882" s="1" t="str">
        <v>TXN_1702437</v>
      </c>
      <c r="B1882" s="1" cm="1">
        <f t="array" ref="B1882">IF('Cleaned Data'!B1882="","",_xlfn.SWITCH('Cleaned Data'!B1882,"Coffee",1,"Tea",2,"Juice",3,"Smoothie",4,"Cake",5,"Sandwich",6,"Salad",7,"Cookie",8,0))</f>
        <v>8</v>
      </c>
      <c r="C1882" s="1">
        <v>3</v>
      </c>
      <c r="D1882" s="6">
        <v>1</v>
      </c>
      <c r="E1882" s="1">
        <v>3</v>
      </c>
      <c r="F1882" s="1" cm="1">
        <f t="array" ref="F1882">IF('Cleaned Data'!F1882="","",_xlfn.SWITCH('Cleaned Data'!F1882,"Cash",1,"Credit Card",2,"Digital Wallet",3,0))</f>
        <v>2</v>
      </c>
      <c r="G1882" s="1" cm="1">
        <f t="array" ref="G1882">IF('Cleaned Data'!G1882="","",_xlfn.SWITCH('Cleaned Data'!G1882,"In-Store",1,"Takeaway",2,0))</f>
        <v>1</v>
      </c>
      <c r="H1882" s="8">
        <v>45108</v>
      </c>
    </row>
    <row r="1883" spans="1:8" ht="12.5" x14ac:dyDescent="0.25">
      <c r="A1883" s="1" t="str">
        <v>TXN_3038078</v>
      </c>
      <c r="B1883" s="1" cm="1">
        <f t="array" ref="B1883">IF('Cleaned Data'!B1883="","",_xlfn.SWITCH('Cleaned Data'!B1883,"Coffee",1,"Tea",2,"Juice",3,"Smoothie",4,"Cake",5,"Sandwich",6,"Salad",7,"Cookie",8,0))</f>
        <v>6</v>
      </c>
      <c r="C1883" s="1">
        <v>1</v>
      </c>
      <c r="D1883" s="6">
        <v>4</v>
      </c>
      <c r="E1883" s="1">
        <v>4</v>
      </c>
      <c r="F1883" s="1" cm="1">
        <f t="array" ref="F1883">IF('Cleaned Data'!F1883="","",_xlfn.SWITCH('Cleaned Data'!F1883,"Cash",1,"Credit Card",2,"Digital Wallet",3,0))</f>
        <v>2</v>
      </c>
      <c r="G1883" s="1" cm="1">
        <f t="array" ref="G1883">IF('Cleaned Data'!G1883="","",_xlfn.SWITCH('Cleaned Data'!G1883,"In-Store",1,"Takeaway",2,0))</f>
        <v>1</v>
      </c>
      <c r="H1883" s="8">
        <v>45108</v>
      </c>
    </row>
    <row r="1884" spans="1:8" ht="12.5" x14ac:dyDescent="0.25">
      <c r="A1884" s="1" t="str">
        <v>TXN_3051279</v>
      </c>
      <c r="B1884" s="1" cm="1">
        <f t="array" ref="B1884">IF('Cleaned Data'!B1884="","",_xlfn.SWITCH('Cleaned Data'!B1884,"Coffee",1,"Tea",2,"Juice",3,"Smoothie",4,"Cake",5,"Sandwich",6,"Salad",7,"Cookie",8,0))</f>
        <v>7</v>
      </c>
      <c r="C1884" s="1">
        <v>2</v>
      </c>
      <c r="D1884" s="6">
        <v>5</v>
      </c>
      <c r="E1884" s="1">
        <v>10</v>
      </c>
      <c r="F1884" s="1" cm="1">
        <f t="array" ref="F1884">IF('Cleaned Data'!F1884="","",_xlfn.SWITCH('Cleaned Data'!F1884,"Cash",1,"Credit Card",2,"Digital Wallet",3,0))</f>
        <v>2</v>
      </c>
      <c r="G1884" s="1" cm="1">
        <f t="array" ref="G1884">IF('Cleaned Data'!G1884="","",_xlfn.SWITCH('Cleaned Data'!G1884,"In-Store",1,"Takeaway",2,0))</f>
        <v>1</v>
      </c>
      <c r="H1884" s="8">
        <v>45108</v>
      </c>
    </row>
    <row r="1885" spans="1:8" ht="12.5" x14ac:dyDescent="0.25">
      <c r="A1885" s="1" t="str">
        <v>TXN_3679126</v>
      </c>
      <c r="B1885" s="1" cm="1">
        <f t="array" ref="B1885">IF('Cleaned Data'!B1885="","",_xlfn.SWITCH('Cleaned Data'!B1885,"Coffee",1,"Tea",2,"Juice",3,"Smoothie",4,"Cake",5,"Sandwich",6,"Salad",7,"Cookie",8,0))</f>
        <v>3</v>
      </c>
      <c r="C1885" s="1">
        <v>2</v>
      </c>
      <c r="D1885" s="6">
        <v>3</v>
      </c>
      <c r="E1885" s="1">
        <v>6</v>
      </c>
      <c r="F1885" s="1" cm="1">
        <f t="array" ref="F1885">IF('Cleaned Data'!F1885="","",_xlfn.SWITCH('Cleaned Data'!F1885,"Cash",1,"Credit Card",2,"Digital Wallet",3,0))</f>
        <v>3</v>
      </c>
      <c r="G1885" s="1" cm="1">
        <f t="array" ref="G1885">IF('Cleaned Data'!G1885="","",_xlfn.SWITCH('Cleaned Data'!G1885,"In-Store",1,"Takeaway",2,0))</f>
        <v>1</v>
      </c>
      <c r="H1885" s="8">
        <v>45108</v>
      </c>
    </row>
    <row r="1886" spans="1:8" ht="12.5" x14ac:dyDescent="0.25">
      <c r="A1886" s="1" t="str">
        <v>TXN_3864453</v>
      </c>
      <c r="B1886" s="1" cm="1">
        <f t="array" ref="B1886">IF('Cleaned Data'!B1886="","",_xlfn.SWITCH('Cleaned Data'!B1886,"Coffee",1,"Tea",2,"Juice",3,"Smoothie",4,"Cake",5,"Sandwich",6,"Salad",7,"Cookie",8,0))</f>
        <v>6</v>
      </c>
      <c r="C1886" s="1">
        <v>1</v>
      </c>
      <c r="D1886" s="6">
        <v>4</v>
      </c>
      <c r="E1886" s="1">
        <v>4</v>
      </c>
      <c r="F1886" s="1" cm="1">
        <f t="array" ref="F1886">IF('Cleaned Data'!F1886="","",_xlfn.SWITCH('Cleaned Data'!F1886,"Cash",1,"Credit Card",2,"Digital Wallet",3,0))</f>
        <v>1</v>
      </c>
      <c r="G1886" s="1" cm="1">
        <f t="array" ref="G1886">IF('Cleaned Data'!G1886="","",_xlfn.SWITCH('Cleaned Data'!G1886,"In-Store",1,"Takeaway",2,0))</f>
        <v>0</v>
      </c>
      <c r="H1886" s="8">
        <v>45108</v>
      </c>
    </row>
    <row r="1887" spans="1:8" ht="12.5" x14ac:dyDescent="0.25">
      <c r="A1887" s="1" t="str">
        <v>TXN_4387523</v>
      </c>
      <c r="B1887" s="1" cm="1">
        <f t="array" ref="B1887">IF('Cleaned Data'!B1887="","",_xlfn.SWITCH('Cleaned Data'!B1887,"Coffee",1,"Tea",2,"Juice",3,"Smoothie",4,"Cake",5,"Sandwich",6,"Salad",7,"Cookie",8,0))</f>
        <v>5</v>
      </c>
      <c r="C1887" s="1">
        <v>5</v>
      </c>
      <c r="D1887" s="6">
        <v>3</v>
      </c>
      <c r="E1887" s="1">
        <v>15</v>
      </c>
      <c r="F1887" s="1" cm="1">
        <f t="array" ref="F1887">IF('Cleaned Data'!F1887="","",_xlfn.SWITCH('Cleaned Data'!F1887,"Cash",1,"Credit Card",2,"Digital Wallet",3,0))</f>
        <v>3</v>
      </c>
      <c r="G1887" s="1" cm="1">
        <f t="array" ref="G1887">IF('Cleaned Data'!G1887="","",_xlfn.SWITCH('Cleaned Data'!G1887,"In-Store",1,"Takeaway",2,0))</f>
        <v>2</v>
      </c>
      <c r="H1887" s="8">
        <v>45108</v>
      </c>
    </row>
    <row r="1888" spans="1:8" ht="12.5" x14ac:dyDescent="0.25">
      <c r="A1888" s="1" t="str">
        <v>TXN_4761088</v>
      </c>
      <c r="B1888" s="1" cm="1">
        <f t="array" ref="B1888">IF('Cleaned Data'!B1888="","",_xlfn.SWITCH('Cleaned Data'!B1888,"Coffee",1,"Tea",2,"Juice",3,"Smoothie",4,"Cake",5,"Sandwich",6,"Salad",7,"Cookie",8,0))</f>
        <v>4</v>
      </c>
      <c r="C1888" s="1">
        <v>4</v>
      </c>
      <c r="D1888" s="6">
        <v>4</v>
      </c>
      <c r="E1888" s="1">
        <v>16</v>
      </c>
      <c r="F1888" s="1" cm="1">
        <f t="array" ref="F1888">IF('Cleaned Data'!F1888="","",_xlfn.SWITCH('Cleaned Data'!F1888,"Cash",1,"Credit Card",2,"Digital Wallet",3,0))</f>
        <v>2</v>
      </c>
      <c r="G1888" s="1" cm="1">
        <f t="array" ref="G1888">IF('Cleaned Data'!G1888="","",_xlfn.SWITCH('Cleaned Data'!G1888,"In-Store",1,"Takeaway",2,0))</f>
        <v>2</v>
      </c>
      <c r="H1888" s="8">
        <v>45108</v>
      </c>
    </row>
    <row r="1889" spans="1:8" ht="12.5" x14ac:dyDescent="0.25">
      <c r="A1889" s="1" t="str">
        <v>TXN_5406411</v>
      </c>
      <c r="B1889" s="1" cm="1">
        <f t="array" ref="B1889">IF('Cleaned Data'!B1889="","",_xlfn.SWITCH('Cleaned Data'!B1889,"Coffee",1,"Tea",2,"Juice",3,"Smoothie",4,"Cake",5,"Sandwich",6,"Salad",7,"Cookie",8,0))</f>
        <v>8</v>
      </c>
      <c r="C1889" s="1">
        <v>4</v>
      </c>
      <c r="D1889" s="6">
        <v>1</v>
      </c>
      <c r="E1889" s="1">
        <v>4</v>
      </c>
      <c r="F1889" s="1" cm="1">
        <f t="array" ref="F1889">IF('Cleaned Data'!F1889="","",_xlfn.SWITCH('Cleaned Data'!F1889,"Cash",1,"Credit Card",2,"Digital Wallet",3,0))</f>
        <v>0</v>
      </c>
      <c r="G1889" s="1" cm="1">
        <f t="array" ref="G1889">IF('Cleaned Data'!G1889="","",_xlfn.SWITCH('Cleaned Data'!G1889,"In-Store",1,"Takeaway",2,0))</f>
        <v>1</v>
      </c>
      <c r="H1889" s="8">
        <v>45108</v>
      </c>
    </row>
    <row r="1890" spans="1:8" ht="12.5" x14ac:dyDescent="0.25">
      <c r="A1890" s="1" t="str">
        <v>TXN_5895330</v>
      </c>
      <c r="B1890" s="1" cm="1">
        <f t="array" ref="B1890">IF('Cleaned Data'!B1890="","",_xlfn.SWITCH('Cleaned Data'!B1890,"Coffee",1,"Tea",2,"Juice",3,"Smoothie",4,"Cake",5,"Sandwich",6,"Salad",7,"Cookie",8,0))</f>
        <v>6</v>
      </c>
      <c r="C1890" s="1">
        <v>1</v>
      </c>
      <c r="D1890" s="6">
        <v>4</v>
      </c>
      <c r="E1890" s="1">
        <v>4</v>
      </c>
      <c r="F1890" s="1" cm="1">
        <f t="array" ref="F1890">IF('Cleaned Data'!F1890="","",_xlfn.SWITCH('Cleaned Data'!F1890,"Cash",1,"Credit Card",2,"Digital Wallet",3,0))</f>
        <v>3</v>
      </c>
      <c r="G1890" s="1" cm="1">
        <f t="array" ref="G1890">IF('Cleaned Data'!G1890="","",_xlfn.SWITCH('Cleaned Data'!G1890,"In-Store",1,"Takeaway",2,0))</f>
        <v>1</v>
      </c>
      <c r="H1890" s="8">
        <v>45108</v>
      </c>
    </row>
    <row r="1891" spans="1:8" ht="12.5" x14ac:dyDescent="0.25">
      <c r="A1891" s="1" t="str">
        <v>TXN_6013295</v>
      </c>
      <c r="B1891" s="1" cm="1">
        <f t="array" ref="B1891">IF('Cleaned Data'!B1891="","",_xlfn.SWITCH('Cleaned Data'!B1891,"Coffee",1,"Tea",2,"Juice",3,"Smoothie",4,"Cake",5,"Sandwich",6,"Salad",7,"Cookie",8,0))</f>
        <v>8</v>
      </c>
      <c r="C1891" s="1">
        <v>1</v>
      </c>
      <c r="D1891" s="6">
        <v>1</v>
      </c>
      <c r="E1891" s="1">
        <v>1</v>
      </c>
      <c r="F1891" s="1" cm="1">
        <f t="array" ref="F1891">IF('Cleaned Data'!F1891="","",_xlfn.SWITCH('Cleaned Data'!F1891,"Cash",1,"Credit Card",2,"Digital Wallet",3,0))</f>
        <v>0</v>
      </c>
      <c r="G1891" s="1" cm="1">
        <f t="array" ref="G1891">IF('Cleaned Data'!G1891="","",_xlfn.SWITCH('Cleaned Data'!G1891,"In-Store",1,"Takeaway",2,0))</f>
        <v>0</v>
      </c>
      <c r="H1891" s="8">
        <v>45108</v>
      </c>
    </row>
    <row r="1892" spans="1:8" ht="12.5" x14ac:dyDescent="0.25">
      <c r="A1892" s="1" t="str">
        <v>TXN_6047026</v>
      </c>
      <c r="B1892" s="1" cm="1">
        <f t="array" ref="B1892">IF('Cleaned Data'!B1892="","",_xlfn.SWITCH('Cleaned Data'!B1892,"Coffee",1,"Tea",2,"Juice",3,"Smoothie",4,"Cake",5,"Sandwich",6,"Salad",7,"Cookie",8,0))</f>
        <v>4</v>
      </c>
      <c r="C1892" s="1">
        <v>3</v>
      </c>
      <c r="D1892" s="6">
        <v>4</v>
      </c>
      <c r="E1892" s="1">
        <v>12</v>
      </c>
      <c r="F1892" s="1" cm="1">
        <f t="array" ref="F1892">IF('Cleaned Data'!F1892="","",_xlfn.SWITCH('Cleaned Data'!F1892,"Cash",1,"Credit Card",2,"Digital Wallet",3,0))</f>
        <v>3</v>
      </c>
      <c r="G1892" s="1" cm="1">
        <f t="array" ref="G1892">IF('Cleaned Data'!G1892="","",_xlfn.SWITCH('Cleaned Data'!G1892,"In-Store",1,"Takeaway",2,0))</f>
        <v>0</v>
      </c>
      <c r="H1892" s="8">
        <v>45108</v>
      </c>
    </row>
    <row r="1893" spans="1:8" ht="12.5" x14ac:dyDescent="0.25">
      <c r="A1893" s="1" t="str">
        <v>TXN_6311602</v>
      </c>
      <c r="B1893" s="1" cm="1">
        <f t="array" ref="B1893">IF('Cleaned Data'!B1893="","",_xlfn.SWITCH('Cleaned Data'!B1893,"Coffee",1,"Tea",2,"Juice",3,"Smoothie",4,"Cake",5,"Sandwich",6,"Salad",7,"Cookie",8,0))</f>
        <v>8</v>
      </c>
      <c r="C1893" s="1">
        <v>3</v>
      </c>
      <c r="D1893" s="6">
        <v>1</v>
      </c>
      <c r="E1893" s="1">
        <v>3</v>
      </c>
      <c r="F1893" s="1" cm="1">
        <f t="array" ref="F1893">IF('Cleaned Data'!F1893="","",_xlfn.SWITCH('Cleaned Data'!F1893,"Cash",1,"Credit Card",2,"Digital Wallet",3,0))</f>
        <v>1</v>
      </c>
      <c r="G1893" s="1" cm="1">
        <f t="array" ref="G1893">IF('Cleaned Data'!G1893="","",_xlfn.SWITCH('Cleaned Data'!G1893,"In-Store",1,"Takeaway",2,0))</f>
        <v>2</v>
      </c>
      <c r="H1893" s="8">
        <v>45108</v>
      </c>
    </row>
    <row r="1894" spans="1:8" ht="12.5" x14ac:dyDescent="0.25">
      <c r="A1894" s="1" t="str">
        <v>TXN_6359777</v>
      </c>
      <c r="B1894" s="1" cm="1">
        <f t="array" ref="B1894">IF('Cleaned Data'!B1894="","",_xlfn.SWITCH('Cleaned Data'!B1894,"Coffee",1,"Tea",2,"Juice",3,"Smoothie",4,"Cake",5,"Sandwich",6,"Salad",7,"Cookie",8,0))</f>
        <v>3</v>
      </c>
      <c r="C1894" s="1">
        <v>1</v>
      </c>
      <c r="D1894" s="6">
        <v>3</v>
      </c>
      <c r="E1894" s="1">
        <v>3</v>
      </c>
      <c r="F1894" s="1" cm="1">
        <f t="array" ref="F1894">IF('Cleaned Data'!F1894="","",_xlfn.SWITCH('Cleaned Data'!F1894,"Cash",1,"Credit Card",2,"Digital Wallet",3,0))</f>
        <v>2</v>
      </c>
      <c r="G1894" s="1" cm="1">
        <f t="array" ref="G1894">IF('Cleaned Data'!G1894="","",_xlfn.SWITCH('Cleaned Data'!G1894,"In-Store",1,"Takeaway",2,0))</f>
        <v>2</v>
      </c>
      <c r="H1894" s="8">
        <v>45108</v>
      </c>
    </row>
    <row r="1895" spans="1:8" ht="12.5" x14ac:dyDescent="0.25">
      <c r="A1895" s="1" t="str">
        <v>TXN_6376630</v>
      </c>
      <c r="B1895" s="1" cm="1">
        <f t="array" ref="B1895">IF('Cleaned Data'!B1895="","",_xlfn.SWITCH('Cleaned Data'!B1895,"Coffee",1,"Tea",2,"Juice",3,"Smoothie",4,"Cake",5,"Sandwich",6,"Salad",7,"Cookie",8,0))</f>
        <v>4</v>
      </c>
      <c r="C1895" s="1">
        <v>1</v>
      </c>
      <c r="D1895" s="6">
        <v>4</v>
      </c>
      <c r="E1895" s="1">
        <v>4</v>
      </c>
      <c r="F1895" s="1" cm="1">
        <f t="array" ref="F1895">IF('Cleaned Data'!F1895="","",_xlfn.SWITCH('Cleaned Data'!F1895,"Cash",1,"Credit Card",2,"Digital Wallet",3,0))</f>
        <v>0</v>
      </c>
      <c r="G1895" s="1" cm="1">
        <f t="array" ref="G1895">IF('Cleaned Data'!G1895="","",_xlfn.SWITCH('Cleaned Data'!G1895,"In-Store",1,"Takeaway",2,0))</f>
        <v>1</v>
      </c>
      <c r="H1895" s="8">
        <v>45108</v>
      </c>
    </row>
    <row r="1896" spans="1:8" ht="12.5" x14ac:dyDescent="0.25">
      <c r="A1896" s="1" t="str">
        <v>TXN_6421134</v>
      </c>
      <c r="B1896" s="1" cm="1">
        <f t="array" ref="B1896">IF('Cleaned Data'!B1896="","",_xlfn.SWITCH('Cleaned Data'!B1896,"Coffee",1,"Tea",2,"Juice",3,"Smoothie",4,"Cake",5,"Sandwich",6,"Salad",7,"Cookie",8,0))</f>
        <v>7</v>
      </c>
      <c r="C1896" s="1">
        <v>2</v>
      </c>
      <c r="D1896" s="6">
        <v>5</v>
      </c>
      <c r="E1896" s="1">
        <v>10</v>
      </c>
      <c r="F1896" s="1" cm="1">
        <f t="array" ref="F1896">IF('Cleaned Data'!F1896="","",_xlfn.SWITCH('Cleaned Data'!F1896,"Cash",1,"Credit Card",2,"Digital Wallet",3,0))</f>
        <v>2</v>
      </c>
      <c r="G1896" s="1" cm="1">
        <f t="array" ref="G1896">IF('Cleaned Data'!G1896="","",_xlfn.SWITCH('Cleaned Data'!G1896,"In-Store",1,"Takeaway",2,0))</f>
        <v>1</v>
      </c>
      <c r="H1896" s="8">
        <v>45108</v>
      </c>
    </row>
    <row r="1897" spans="1:8" ht="12.5" x14ac:dyDescent="0.25">
      <c r="A1897" s="1" t="str">
        <v>TXN_6732833</v>
      </c>
      <c r="B1897" s="1" cm="1">
        <f t="array" ref="B1897">IF('Cleaned Data'!B1897="","",_xlfn.SWITCH('Cleaned Data'!B1897,"Coffee",1,"Tea",2,"Juice",3,"Smoothie",4,"Cake",5,"Sandwich",6,"Salad",7,"Cookie",8,0))</f>
        <v>2</v>
      </c>
      <c r="C1897" s="1">
        <v>3</v>
      </c>
      <c r="D1897" s="6">
        <v>1.5</v>
      </c>
      <c r="E1897" s="1">
        <v>4.5</v>
      </c>
      <c r="F1897" s="1" cm="1">
        <f t="array" ref="F1897">IF('Cleaned Data'!F1897="","",_xlfn.SWITCH('Cleaned Data'!F1897,"Cash",1,"Credit Card",2,"Digital Wallet",3,0))</f>
        <v>2</v>
      </c>
      <c r="G1897" s="1" cm="1">
        <f t="array" ref="G1897">IF('Cleaned Data'!G1897="","",_xlfn.SWITCH('Cleaned Data'!G1897,"In-Store",1,"Takeaway",2,0))</f>
        <v>2</v>
      </c>
      <c r="H1897" s="8">
        <v>45108</v>
      </c>
    </row>
    <row r="1898" spans="1:8" ht="12.5" x14ac:dyDescent="0.25">
      <c r="A1898" s="1" t="str">
        <v>TXN_6945985</v>
      </c>
      <c r="B1898" s="1" cm="1">
        <f t="array" ref="B1898">IF('Cleaned Data'!B1898="","",_xlfn.SWITCH('Cleaned Data'!B1898,"Coffee",1,"Tea",2,"Juice",3,"Smoothie",4,"Cake",5,"Sandwich",6,"Salad",7,"Cookie",8,0))</f>
        <v>8</v>
      </c>
      <c r="C1898" s="1">
        <v>3</v>
      </c>
      <c r="D1898" s="6">
        <v>1</v>
      </c>
      <c r="E1898" s="1">
        <v>3</v>
      </c>
      <c r="F1898" s="1" cm="1">
        <f t="array" ref="F1898">IF('Cleaned Data'!F1898="","",_xlfn.SWITCH('Cleaned Data'!F1898,"Cash",1,"Credit Card",2,"Digital Wallet",3,0))</f>
        <v>3</v>
      </c>
      <c r="G1898" s="1" cm="1">
        <f t="array" ref="G1898">IF('Cleaned Data'!G1898="","",_xlfn.SWITCH('Cleaned Data'!G1898,"In-Store",1,"Takeaway",2,0))</f>
        <v>2</v>
      </c>
      <c r="H1898" s="8">
        <v>45108</v>
      </c>
    </row>
    <row r="1899" spans="1:8" ht="12.5" x14ac:dyDescent="0.25">
      <c r="A1899" s="1" t="str">
        <v>TXN_7228322</v>
      </c>
      <c r="B1899" s="1" cm="1">
        <f t="array" ref="B1899">IF('Cleaned Data'!B1899="","",_xlfn.SWITCH('Cleaned Data'!B1899,"Coffee",1,"Tea",2,"Juice",3,"Smoothie",4,"Cake",5,"Sandwich",6,"Salad",7,"Cookie",8,0))</f>
        <v>8</v>
      </c>
      <c r="C1899" s="1">
        <v>2</v>
      </c>
      <c r="D1899" s="6">
        <v>1</v>
      </c>
      <c r="E1899" s="1">
        <v>2</v>
      </c>
      <c r="F1899" s="1" cm="1">
        <f t="array" ref="F1899">IF('Cleaned Data'!F1899="","",_xlfn.SWITCH('Cleaned Data'!F1899,"Cash",1,"Credit Card",2,"Digital Wallet",3,0))</f>
        <v>1</v>
      </c>
      <c r="G1899" s="1" cm="1">
        <f t="array" ref="G1899">IF('Cleaned Data'!G1899="","",_xlfn.SWITCH('Cleaned Data'!G1899,"In-Store",1,"Takeaway",2,0))</f>
        <v>2</v>
      </c>
      <c r="H1899" s="8">
        <v>45108</v>
      </c>
    </row>
    <row r="1900" spans="1:8" ht="12.5" x14ac:dyDescent="0.25">
      <c r="A1900" s="1" t="str">
        <v>TXN_8610501</v>
      </c>
      <c r="B1900" s="1" cm="1">
        <f t="array" ref="B1900">IF('Cleaned Data'!B1900="","",_xlfn.SWITCH('Cleaned Data'!B1900,"Coffee",1,"Tea",2,"Juice",3,"Smoothie",4,"Cake",5,"Sandwich",6,"Salad",7,"Cookie",8,0))</f>
        <v>1</v>
      </c>
      <c r="C1900" s="1">
        <v>1</v>
      </c>
      <c r="D1900" s="6">
        <v>2</v>
      </c>
      <c r="E1900" s="1">
        <v>2</v>
      </c>
      <c r="F1900" s="1" cm="1">
        <f t="array" ref="F1900">IF('Cleaned Data'!F1900="","",_xlfn.SWITCH('Cleaned Data'!F1900,"Cash",1,"Credit Card",2,"Digital Wallet",3,0))</f>
        <v>1</v>
      </c>
      <c r="G1900" s="1" cm="1">
        <f t="array" ref="G1900">IF('Cleaned Data'!G1900="","",_xlfn.SWITCH('Cleaned Data'!G1900,"In-Store",1,"Takeaway",2,0))</f>
        <v>0</v>
      </c>
      <c r="H1900" s="8">
        <v>45108</v>
      </c>
    </row>
    <row r="1901" spans="1:8" ht="12.5" x14ac:dyDescent="0.25">
      <c r="A1901" s="1" t="str">
        <v>TXN_8774692</v>
      </c>
      <c r="B1901" s="1" cm="1">
        <f t="array" ref="B1901">IF('Cleaned Data'!B1901="","",_xlfn.SWITCH('Cleaned Data'!B1901,"Coffee",1,"Tea",2,"Juice",3,"Smoothie",4,"Cake",5,"Sandwich",6,"Salad",7,"Cookie",8,0))</f>
        <v>8</v>
      </c>
      <c r="C1901" s="1">
        <v>1</v>
      </c>
      <c r="D1901" s="6">
        <v>1</v>
      </c>
      <c r="E1901" s="1">
        <v>1</v>
      </c>
      <c r="F1901" s="1" cm="1">
        <f t="array" ref="F1901">IF('Cleaned Data'!F1901="","",_xlfn.SWITCH('Cleaned Data'!F1901,"Cash",1,"Credit Card",2,"Digital Wallet",3,0))</f>
        <v>3</v>
      </c>
      <c r="G1901" s="1" cm="1">
        <f t="array" ref="G1901">IF('Cleaned Data'!G1901="","",_xlfn.SWITCH('Cleaned Data'!G1901,"In-Store",1,"Takeaway",2,0))</f>
        <v>1</v>
      </c>
      <c r="H1901" s="8">
        <v>45108</v>
      </c>
    </row>
    <row r="1902" spans="1:8" ht="12.5" x14ac:dyDescent="0.25">
      <c r="A1902" s="1" t="str">
        <v>TXN_9289174</v>
      </c>
      <c r="B1902" s="1" cm="1">
        <f t="array" ref="B1902">IF('Cleaned Data'!B1902="","",_xlfn.SWITCH('Cleaned Data'!B1902,"Coffee",1,"Tea",2,"Juice",3,"Smoothie",4,"Cake",5,"Sandwich",6,"Salad",7,"Cookie",8,0))</f>
        <v>4</v>
      </c>
      <c r="C1902" s="1">
        <v>5</v>
      </c>
      <c r="D1902" s="6">
        <v>4</v>
      </c>
      <c r="E1902" s="1">
        <v>20</v>
      </c>
      <c r="F1902" s="1" cm="1">
        <f t="array" ref="F1902">IF('Cleaned Data'!F1902="","",_xlfn.SWITCH('Cleaned Data'!F1902,"Cash",1,"Credit Card",2,"Digital Wallet",3,0))</f>
        <v>3</v>
      </c>
      <c r="G1902" s="1" cm="1">
        <f t="array" ref="G1902">IF('Cleaned Data'!G1902="","",_xlfn.SWITCH('Cleaned Data'!G1902,"In-Store",1,"Takeaway",2,0))</f>
        <v>2</v>
      </c>
      <c r="H1902" s="8">
        <v>45108</v>
      </c>
    </row>
    <row r="1903" spans="1:8" ht="12.5" x14ac:dyDescent="0.25">
      <c r="A1903" s="1" t="str">
        <v>TXN_9433806</v>
      </c>
      <c r="B1903" s="1" cm="1">
        <f t="array" ref="B1903">IF('Cleaned Data'!B1903="","",_xlfn.SWITCH('Cleaned Data'!B1903,"Coffee",1,"Tea",2,"Juice",3,"Smoothie",4,"Cake",5,"Sandwich",6,"Salad",7,"Cookie",8,0))</f>
        <v>8</v>
      </c>
      <c r="C1903" s="1">
        <v>1</v>
      </c>
      <c r="D1903" s="6">
        <v>1</v>
      </c>
      <c r="E1903" s="1">
        <v>1</v>
      </c>
      <c r="F1903" s="1" cm="1">
        <f t="array" ref="F1903">IF('Cleaned Data'!F1903="","",_xlfn.SWITCH('Cleaned Data'!F1903,"Cash",1,"Credit Card",2,"Digital Wallet",3,0))</f>
        <v>0</v>
      </c>
      <c r="G1903" s="1" cm="1">
        <f t="array" ref="G1903">IF('Cleaned Data'!G1903="","",_xlfn.SWITCH('Cleaned Data'!G1903,"In-Store",1,"Takeaway",2,0))</f>
        <v>2</v>
      </c>
      <c r="H1903" s="8">
        <v>45108</v>
      </c>
    </row>
    <row r="1904" spans="1:8" ht="12.5" x14ac:dyDescent="0.25">
      <c r="A1904" s="1" t="str">
        <v>TXN_9720549</v>
      </c>
      <c r="B1904" s="1" cm="1">
        <f t="array" ref="B1904">IF('Cleaned Data'!B1904="","",_xlfn.SWITCH('Cleaned Data'!B1904,"Coffee",1,"Tea",2,"Juice",3,"Smoothie",4,"Cake",5,"Sandwich",6,"Salad",7,"Cookie",8,0))</f>
        <v>3</v>
      </c>
      <c r="C1904" s="1">
        <v>2</v>
      </c>
      <c r="D1904" s="6">
        <v>3</v>
      </c>
      <c r="E1904" s="1">
        <v>6</v>
      </c>
      <c r="F1904" s="1" cm="1">
        <f t="array" ref="F1904">IF('Cleaned Data'!F1904="","",_xlfn.SWITCH('Cleaned Data'!F1904,"Cash",1,"Credit Card",2,"Digital Wallet",3,0))</f>
        <v>1</v>
      </c>
      <c r="G1904" s="1" cm="1">
        <f t="array" ref="G1904">IF('Cleaned Data'!G1904="","",_xlfn.SWITCH('Cleaned Data'!G1904,"In-Store",1,"Takeaway",2,0))</f>
        <v>1</v>
      </c>
      <c r="H1904" s="8">
        <v>45108</v>
      </c>
    </row>
    <row r="1905" spans="1:8" ht="12.5" x14ac:dyDescent="0.25">
      <c r="A1905" s="1" t="str">
        <v>TXN_1571824</v>
      </c>
      <c r="B1905" s="1" cm="1">
        <f t="array" ref="B1905">IF('Cleaned Data'!B1905="","",_xlfn.SWITCH('Cleaned Data'!B1905,"Coffee",1,"Tea",2,"Juice",3,"Smoothie",4,"Cake",5,"Sandwich",6,"Salad",7,"Cookie",8,0))</f>
        <v>8</v>
      </c>
      <c r="C1905" s="1">
        <v>2</v>
      </c>
      <c r="D1905" s="6">
        <v>1</v>
      </c>
      <c r="E1905" s="1">
        <v>2</v>
      </c>
      <c r="F1905" s="1" cm="1">
        <f t="array" ref="F1905">IF('Cleaned Data'!F1905="","",_xlfn.SWITCH('Cleaned Data'!F1905,"Cash",1,"Credit Card",2,"Digital Wallet",3,0))</f>
        <v>0</v>
      </c>
      <c r="G1905" s="1" cm="1">
        <f t="array" ref="G1905">IF('Cleaned Data'!G1905="","",_xlfn.SWITCH('Cleaned Data'!G1905,"In-Store",1,"Takeaway",2,0))</f>
        <v>2</v>
      </c>
      <c r="H1905" s="8">
        <v>45109</v>
      </c>
    </row>
    <row r="1906" spans="1:8" ht="12.5" x14ac:dyDescent="0.25">
      <c r="A1906" s="1" t="str">
        <v>TXN_1891217</v>
      </c>
      <c r="B1906" s="1" cm="1">
        <f t="array" ref="B1906">IF('Cleaned Data'!B1906="","",_xlfn.SWITCH('Cleaned Data'!B1906,"Coffee",1,"Tea",2,"Juice",3,"Smoothie",4,"Cake",5,"Sandwich",6,"Salad",7,"Cookie",8,0))</f>
        <v>2</v>
      </c>
      <c r="C1906" s="1">
        <v>5</v>
      </c>
      <c r="D1906" s="6">
        <v>1.5</v>
      </c>
      <c r="E1906" s="1">
        <v>7.5</v>
      </c>
      <c r="F1906" s="1" cm="1">
        <f t="array" ref="F1906">IF('Cleaned Data'!F1906="","",_xlfn.SWITCH('Cleaned Data'!F1906,"Cash",1,"Credit Card",2,"Digital Wallet",3,0))</f>
        <v>2</v>
      </c>
      <c r="G1906" s="1" cm="1">
        <f t="array" ref="G1906">IF('Cleaned Data'!G1906="","",_xlfn.SWITCH('Cleaned Data'!G1906,"In-Store",1,"Takeaway",2,0))</f>
        <v>2</v>
      </c>
      <c r="H1906" s="8">
        <v>45109</v>
      </c>
    </row>
    <row r="1907" spans="1:8" ht="12.5" x14ac:dyDescent="0.25">
      <c r="A1907" s="1" t="str">
        <v>TXN_1895899</v>
      </c>
      <c r="B1907" s="1" cm="1">
        <f t="array" ref="B1907">IF('Cleaned Data'!B1907="","",_xlfn.SWITCH('Cleaned Data'!B1907,"Coffee",1,"Tea",2,"Juice",3,"Smoothie",4,"Cake",5,"Sandwich",6,"Salad",7,"Cookie",8,0))</f>
        <v>4</v>
      </c>
      <c r="C1907" s="1">
        <v>1</v>
      </c>
      <c r="D1907" s="6">
        <v>4</v>
      </c>
      <c r="E1907" s="1">
        <v>4</v>
      </c>
      <c r="F1907" s="1" cm="1">
        <f t="array" ref="F1907">IF('Cleaned Data'!F1907="","",_xlfn.SWITCH('Cleaned Data'!F1907,"Cash",1,"Credit Card",2,"Digital Wallet",3,0))</f>
        <v>1</v>
      </c>
      <c r="G1907" s="1" cm="1">
        <f t="array" ref="G1907">IF('Cleaned Data'!G1907="","",_xlfn.SWITCH('Cleaned Data'!G1907,"In-Store",1,"Takeaway",2,0))</f>
        <v>0</v>
      </c>
      <c r="H1907" s="8">
        <v>45109</v>
      </c>
    </row>
    <row r="1908" spans="1:8" ht="12.5" x14ac:dyDescent="0.25">
      <c r="A1908" s="1" t="str">
        <v>TXN_2172301</v>
      </c>
      <c r="B1908" s="1" cm="1">
        <f t="array" ref="B1908">IF('Cleaned Data'!B1908="","",_xlfn.SWITCH('Cleaned Data'!B1908,"Coffee",1,"Tea",2,"Juice",3,"Smoothie",4,"Cake",5,"Sandwich",6,"Salad",7,"Cookie",8,0))</f>
        <v>3</v>
      </c>
      <c r="C1908" s="1">
        <v>5</v>
      </c>
      <c r="D1908" s="6">
        <v>3</v>
      </c>
      <c r="E1908" s="1">
        <v>15</v>
      </c>
      <c r="F1908" s="1" cm="1">
        <f t="array" ref="F1908">IF('Cleaned Data'!F1908="","",_xlfn.SWITCH('Cleaned Data'!F1908,"Cash",1,"Credit Card",2,"Digital Wallet",3,0))</f>
        <v>3</v>
      </c>
      <c r="G1908" s="1" cm="1">
        <f t="array" ref="G1908">IF('Cleaned Data'!G1908="","",_xlfn.SWITCH('Cleaned Data'!G1908,"In-Store",1,"Takeaway",2,0))</f>
        <v>0</v>
      </c>
      <c r="H1908" s="8">
        <v>45109</v>
      </c>
    </row>
    <row r="1909" spans="1:8" ht="12.5" x14ac:dyDescent="0.25">
      <c r="A1909" s="1" t="str">
        <v>TXN_2217015</v>
      </c>
      <c r="B1909" s="1" cm="1">
        <f t="array" ref="B1909">IF('Cleaned Data'!B1909="","",_xlfn.SWITCH('Cleaned Data'!B1909,"Coffee",1,"Tea",2,"Juice",3,"Smoothie",4,"Cake",5,"Sandwich",6,"Salad",7,"Cookie",8,0))</f>
        <v>3</v>
      </c>
      <c r="C1909" s="1">
        <v>2</v>
      </c>
      <c r="D1909" s="6">
        <v>3</v>
      </c>
      <c r="E1909" s="1">
        <v>6</v>
      </c>
      <c r="F1909" s="1" cm="1">
        <f t="array" ref="F1909">IF('Cleaned Data'!F1909="","",_xlfn.SWITCH('Cleaned Data'!F1909,"Cash",1,"Credit Card",2,"Digital Wallet",3,0))</f>
        <v>1</v>
      </c>
      <c r="G1909" s="1" cm="1">
        <f t="array" ref="G1909">IF('Cleaned Data'!G1909="","",_xlfn.SWITCH('Cleaned Data'!G1909,"In-Store",1,"Takeaway",2,0))</f>
        <v>2</v>
      </c>
      <c r="H1909" s="8">
        <v>45109</v>
      </c>
    </row>
    <row r="1910" spans="1:8" ht="12.5" x14ac:dyDescent="0.25">
      <c r="A1910" s="1" t="str">
        <v>TXN_3048882</v>
      </c>
      <c r="B1910" s="1" cm="1">
        <f t="array" ref="B1910">IF('Cleaned Data'!B1910="","",_xlfn.SWITCH('Cleaned Data'!B1910,"Coffee",1,"Tea",2,"Juice",3,"Smoothie",4,"Cake",5,"Sandwich",6,"Salad",7,"Cookie",8,0))</f>
        <v>5</v>
      </c>
      <c r="C1910" s="1">
        <v>2</v>
      </c>
      <c r="D1910" s="6">
        <v>3</v>
      </c>
      <c r="E1910" s="1">
        <v>6</v>
      </c>
      <c r="F1910" s="1" cm="1">
        <f t="array" ref="F1910">IF('Cleaned Data'!F1910="","",_xlfn.SWITCH('Cleaned Data'!F1910,"Cash",1,"Credit Card",2,"Digital Wallet",3,0))</f>
        <v>0</v>
      </c>
      <c r="G1910" s="1" cm="1">
        <f t="array" ref="G1910">IF('Cleaned Data'!G1910="","",_xlfn.SWITCH('Cleaned Data'!G1910,"In-Store",1,"Takeaway",2,0))</f>
        <v>2</v>
      </c>
      <c r="H1910" s="8">
        <v>45109</v>
      </c>
    </row>
    <row r="1911" spans="1:8" ht="12.5" x14ac:dyDescent="0.25">
      <c r="A1911" s="1" t="str">
        <v>TXN_3237919</v>
      </c>
      <c r="B1911" s="1" cm="1">
        <f t="array" ref="B1911">IF('Cleaned Data'!B1911="","",_xlfn.SWITCH('Cleaned Data'!B1911,"Coffee",1,"Tea",2,"Juice",3,"Smoothie",4,"Cake",5,"Sandwich",6,"Salad",7,"Cookie",8,0))</f>
        <v>2</v>
      </c>
      <c r="C1911" s="1">
        <v>3</v>
      </c>
      <c r="D1911" s="6">
        <v>1.5</v>
      </c>
      <c r="E1911" s="1">
        <v>4.5</v>
      </c>
      <c r="F1911" s="1" cm="1">
        <f t="array" ref="F1911">IF('Cleaned Data'!F1911="","",_xlfn.SWITCH('Cleaned Data'!F1911,"Cash",1,"Credit Card",2,"Digital Wallet",3,0))</f>
        <v>0</v>
      </c>
      <c r="G1911" s="1" cm="1">
        <f t="array" ref="G1911">IF('Cleaned Data'!G1911="","",_xlfn.SWITCH('Cleaned Data'!G1911,"In-Store",1,"Takeaway",2,0))</f>
        <v>0</v>
      </c>
      <c r="H1911" s="8">
        <v>45109</v>
      </c>
    </row>
    <row r="1912" spans="1:8" ht="12.5" x14ac:dyDescent="0.25">
      <c r="A1912" s="1" t="str">
        <v>TXN_3766657</v>
      </c>
      <c r="B1912" s="1" cm="1">
        <f t="array" ref="B1912">IF('Cleaned Data'!B1912="","",_xlfn.SWITCH('Cleaned Data'!B1912,"Coffee",1,"Tea",2,"Juice",3,"Smoothie",4,"Cake",5,"Sandwich",6,"Salad",7,"Cookie",8,0))</f>
        <v>8</v>
      </c>
      <c r="C1912" s="1">
        <v>5</v>
      </c>
      <c r="D1912" s="6">
        <v>1</v>
      </c>
      <c r="E1912" s="1">
        <v>5</v>
      </c>
      <c r="F1912" s="1" cm="1">
        <f t="array" ref="F1912">IF('Cleaned Data'!F1912="","",_xlfn.SWITCH('Cleaned Data'!F1912,"Cash",1,"Credit Card",2,"Digital Wallet",3,0))</f>
        <v>0</v>
      </c>
      <c r="G1912" s="1" cm="1">
        <f t="array" ref="G1912">IF('Cleaned Data'!G1912="","",_xlfn.SWITCH('Cleaned Data'!G1912,"In-Store",1,"Takeaway",2,0))</f>
        <v>0</v>
      </c>
      <c r="H1912" s="8">
        <v>45109</v>
      </c>
    </row>
    <row r="1913" spans="1:8" ht="12.5" x14ac:dyDescent="0.25">
      <c r="A1913" s="1" t="str">
        <v>TXN_3811655</v>
      </c>
      <c r="B1913" s="1" cm="1">
        <f t="array" ref="B1913">IF('Cleaned Data'!B1913="","",_xlfn.SWITCH('Cleaned Data'!B1913,"Coffee",1,"Tea",2,"Juice",3,"Smoothie",4,"Cake",5,"Sandwich",6,"Salad",7,"Cookie",8,0))</f>
        <v>4</v>
      </c>
      <c r="C1913" s="1">
        <v>5</v>
      </c>
      <c r="D1913" s="6">
        <v>4</v>
      </c>
      <c r="E1913" s="1">
        <v>20</v>
      </c>
      <c r="F1913" s="1" cm="1">
        <f t="array" ref="F1913">IF('Cleaned Data'!F1913="","",_xlfn.SWITCH('Cleaned Data'!F1913,"Cash",1,"Credit Card",2,"Digital Wallet",3,0))</f>
        <v>3</v>
      </c>
      <c r="G1913" s="1" cm="1">
        <f t="array" ref="G1913">IF('Cleaned Data'!G1913="","",_xlfn.SWITCH('Cleaned Data'!G1913,"In-Store",1,"Takeaway",2,0))</f>
        <v>2</v>
      </c>
      <c r="H1913" s="8">
        <v>45109</v>
      </c>
    </row>
    <row r="1914" spans="1:8" ht="12.5" x14ac:dyDescent="0.25">
      <c r="A1914" s="1" t="str">
        <v>TXN_3869150</v>
      </c>
      <c r="B1914" s="1" cm="1">
        <f t="array" ref="B1914">IF('Cleaned Data'!B1914="","",_xlfn.SWITCH('Cleaned Data'!B1914,"Coffee",1,"Tea",2,"Juice",3,"Smoothie",4,"Cake",5,"Sandwich",6,"Salad",7,"Cookie",8,0))</f>
        <v>6</v>
      </c>
      <c r="C1914" s="1">
        <v>3</v>
      </c>
      <c r="D1914" s="6">
        <v>4</v>
      </c>
      <c r="E1914" s="1">
        <v>12</v>
      </c>
      <c r="F1914" s="1" cm="1">
        <f t="array" ref="F1914">IF('Cleaned Data'!F1914="","",_xlfn.SWITCH('Cleaned Data'!F1914,"Cash",1,"Credit Card",2,"Digital Wallet",3,0))</f>
        <v>2</v>
      </c>
      <c r="G1914" s="1" cm="1">
        <f t="array" ref="G1914">IF('Cleaned Data'!G1914="","",_xlfn.SWITCH('Cleaned Data'!G1914,"In-Store",1,"Takeaway",2,0))</f>
        <v>1</v>
      </c>
      <c r="H1914" s="8">
        <v>45109</v>
      </c>
    </row>
    <row r="1915" spans="1:8" ht="12.5" x14ac:dyDescent="0.25">
      <c r="A1915" s="1" t="str">
        <v>TXN_3976744</v>
      </c>
      <c r="B1915" s="1" cm="1">
        <f t="array" ref="B1915">IF('Cleaned Data'!B1915="","",_xlfn.SWITCH('Cleaned Data'!B1915,"Coffee",1,"Tea",2,"Juice",3,"Smoothie",4,"Cake",5,"Sandwich",6,"Salad",7,"Cookie",8,0))</f>
        <v>8</v>
      </c>
      <c r="C1915" s="1">
        <v>4</v>
      </c>
      <c r="D1915" s="6">
        <v>1</v>
      </c>
      <c r="E1915" s="1">
        <v>4</v>
      </c>
      <c r="F1915" s="1" cm="1">
        <f t="array" ref="F1915">IF('Cleaned Data'!F1915="","",_xlfn.SWITCH('Cleaned Data'!F1915,"Cash",1,"Credit Card",2,"Digital Wallet",3,0))</f>
        <v>0</v>
      </c>
      <c r="G1915" s="1" cm="1">
        <f t="array" ref="G1915">IF('Cleaned Data'!G1915="","",_xlfn.SWITCH('Cleaned Data'!G1915,"In-Store",1,"Takeaway",2,0))</f>
        <v>0</v>
      </c>
      <c r="H1915" s="8">
        <v>45109</v>
      </c>
    </row>
    <row r="1916" spans="1:8" ht="12.5" x14ac:dyDescent="0.25">
      <c r="A1916" s="1" t="str">
        <v>TXN_4224350</v>
      </c>
      <c r="B1916" s="1" cm="1">
        <f t="array" ref="B1916">IF('Cleaned Data'!B1916="","",_xlfn.SWITCH('Cleaned Data'!B1916,"Coffee",1,"Tea",2,"Juice",3,"Smoothie",4,"Cake",5,"Sandwich",6,"Salad",7,"Cookie",8,0))</f>
        <v>2</v>
      </c>
      <c r="C1916" s="1">
        <v>5</v>
      </c>
      <c r="D1916" s="6">
        <v>1.5</v>
      </c>
      <c r="E1916" s="1">
        <v>7.5</v>
      </c>
      <c r="F1916" s="1" cm="1">
        <f t="array" ref="F1916">IF('Cleaned Data'!F1916="","",_xlfn.SWITCH('Cleaned Data'!F1916,"Cash",1,"Credit Card",2,"Digital Wallet",3,0))</f>
        <v>2</v>
      </c>
      <c r="G1916" s="1" cm="1">
        <f t="array" ref="G1916">IF('Cleaned Data'!G1916="","",_xlfn.SWITCH('Cleaned Data'!G1916,"In-Store",1,"Takeaway",2,0))</f>
        <v>1</v>
      </c>
      <c r="H1916" s="8">
        <v>45109</v>
      </c>
    </row>
    <row r="1917" spans="1:8" ht="12.5" x14ac:dyDescent="0.25">
      <c r="A1917" s="1" t="str">
        <v>TXN_4548274</v>
      </c>
      <c r="B1917" s="1" cm="1">
        <f t="array" ref="B1917">IF('Cleaned Data'!B1917="","",_xlfn.SWITCH('Cleaned Data'!B1917,"Coffee",1,"Tea",2,"Juice",3,"Smoothie",4,"Cake",5,"Sandwich",6,"Salad",7,"Cookie",8,0))</f>
        <v>8</v>
      </c>
      <c r="C1917" s="1">
        <v>1</v>
      </c>
      <c r="D1917" s="6">
        <v>1</v>
      </c>
      <c r="E1917" s="1">
        <v>1</v>
      </c>
      <c r="F1917" s="1" cm="1">
        <f t="array" ref="F1917">IF('Cleaned Data'!F1917="","",_xlfn.SWITCH('Cleaned Data'!F1917,"Cash",1,"Credit Card",2,"Digital Wallet",3,0))</f>
        <v>2</v>
      </c>
      <c r="G1917" s="1" cm="1">
        <f t="array" ref="G1917">IF('Cleaned Data'!G1917="","",_xlfn.SWITCH('Cleaned Data'!G1917,"In-Store",1,"Takeaway",2,0))</f>
        <v>1</v>
      </c>
      <c r="H1917" s="8">
        <v>45109</v>
      </c>
    </row>
    <row r="1918" spans="1:8" ht="12.5" x14ac:dyDescent="0.25">
      <c r="A1918" s="1" t="str">
        <v>TXN_4663529</v>
      </c>
      <c r="B1918" s="1" cm="1">
        <f t="array" ref="B1918">IF('Cleaned Data'!B1918="","",_xlfn.SWITCH('Cleaned Data'!B1918,"Coffee",1,"Tea",2,"Juice",3,"Smoothie",4,"Cake",5,"Sandwich",6,"Salad",7,"Cookie",8,0))</f>
        <v>8</v>
      </c>
      <c r="C1918" s="1">
        <v>5</v>
      </c>
      <c r="D1918" s="6">
        <v>1</v>
      </c>
      <c r="E1918" s="1">
        <v>5</v>
      </c>
      <c r="F1918" s="1" cm="1">
        <f t="array" ref="F1918">IF('Cleaned Data'!F1918="","",_xlfn.SWITCH('Cleaned Data'!F1918,"Cash",1,"Credit Card",2,"Digital Wallet",3,0))</f>
        <v>1</v>
      </c>
      <c r="G1918" s="1" cm="1">
        <f t="array" ref="G1918">IF('Cleaned Data'!G1918="","",_xlfn.SWITCH('Cleaned Data'!G1918,"In-Store",1,"Takeaway",2,0))</f>
        <v>2</v>
      </c>
      <c r="H1918" s="8">
        <v>45109</v>
      </c>
    </row>
    <row r="1919" spans="1:8" ht="12.5" x14ac:dyDescent="0.25">
      <c r="A1919" s="1" t="str">
        <v>TXN_5296578</v>
      </c>
      <c r="B1919" s="1" cm="1">
        <f t="array" ref="B1919">IF('Cleaned Data'!B1919="","",_xlfn.SWITCH('Cleaned Data'!B1919,"Coffee",1,"Tea",2,"Juice",3,"Smoothie",4,"Cake",5,"Sandwich",6,"Salad",7,"Cookie",8,0))</f>
        <v>2</v>
      </c>
      <c r="C1919" s="1">
        <v>2</v>
      </c>
      <c r="D1919" s="6">
        <v>1.5</v>
      </c>
      <c r="E1919" s="1">
        <v>3</v>
      </c>
      <c r="F1919" s="1" cm="1">
        <f t="array" ref="F1919">IF('Cleaned Data'!F1919="","",_xlfn.SWITCH('Cleaned Data'!F1919,"Cash",1,"Credit Card",2,"Digital Wallet",3,0))</f>
        <v>1</v>
      </c>
      <c r="G1919" s="1" cm="1">
        <f t="array" ref="G1919">IF('Cleaned Data'!G1919="","",_xlfn.SWITCH('Cleaned Data'!G1919,"In-Store",1,"Takeaway",2,0))</f>
        <v>0</v>
      </c>
      <c r="H1919" s="8">
        <v>45109</v>
      </c>
    </row>
    <row r="1920" spans="1:8" ht="12.5" x14ac:dyDescent="0.25">
      <c r="A1920" s="1" t="str">
        <v>TXN_5448157</v>
      </c>
      <c r="B1920" s="1" cm="1">
        <f t="array" ref="B1920">IF('Cleaned Data'!B1920="","",_xlfn.SWITCH('Cleaned Data'!B1920,"Coffee",1,"Tea",2,"Juice",3,"Smoothie",4,"Cake",5,"Sandwich",6,"Salad",7,"Cookie",8,0))</f>
        <v>8</v>
      </c>
      <c r="C1920" s="1">
        <v>3</v>
      </c>
      <c r="D1920" s="6">
        <v>1</v>
      </c>
      <c r="E1920" s="1">
        <v>3</v>
      </c>
      <c r="F1920" s="1" cm="1">
        <f t="array" ref="F1920">IF('Cleaned Data'!F1920="","",_xlfn.SWITCH('Cleaned Data'!F1920,"Cash",1,"Credit Card",2,"Digital Wallet",3,0))</f>
        <v>2</v>
      </c>
      <c r="G1920" s="1" cm="1">
        <f t="array" ref="G1920">IF('Cleaned Data'!G1920="","",_xlfn.SWITCH('Cleaned Data'!G1920,"In-Store",1,"Takeaway",2,0))</f>
        <v>2</v>
      </c>
      <c r="H1920" s="8">
        <v>45109</v>
      </c>
    </row>
    <row r="1921" spans="1:8" ht="12.5" x14ac:dyDescent="0.25">
      <c r="A1921" s="1" t="str">
        <v>TXN_5534944</v>
      </c>
      <c r="B1921" s="1" cm="1">
        <f t="array" ref="B1921">IF('Cleaned Data'!B1921="","",_xlfn.SWITCH('Cleaned Data'!B1921,"Coffee",1,"Tea",2,"Juice",3,"Smoothie",4,"Cake",5,"Sandwich",6,"Salad",7,"Cookie",8,0))</f>
        <v>7</v>
      </c>
      <c r="C1921" s="1">
        <v>3</v>
      </c>
      <c r="D1921" s="6">
        <v>5</v>
      </c>
      <c r="E1921" s="1">
        <v>15</v>
      </c>
      <c r="F1921" s="1" cm="1">
        <f t="array" ref="F1921">IF('Cleaned Data'!F1921="","",_xlfn.SWITCH('Cleaned Data'!F1921,"Cash",1,"Credit Card",2,"Digital Wallet",3,0))</f>
        <v>1</v>
      </c>
      <c r="G1921" s="1" cm="1">
        <f t="array" ref="G1921">IF('Cleaned Data'!G1921="","",_xlfn.SWITCH('Cleaned Data'!G1921,"In-Store",1,"Takeaway",2,0))</f>
        <v>1</v>
      </c>
      <c r="H1921" s="8">
        <v>45109</v>
      </c>
    </row>
    <row r="1922" spans="1:8" ht="12.5" x14ac:dyDescent="0.25">
      <c r="A1922" s="1" t="str">
        <v>TXN_6380978</v>
      </c>
      <c r="B1922" s="1" cm="1">
        <f t="array" ref="B1922">IF('Cleaned Data'!B1922="","",_xlfn.SWITCH('Cleaned Data'!B1922,"Coffee",1,"Tea",2,"Juice",3,"Smoothie",4,"Cake",5,"Sandwich",6,"Salad",7,"Cookie",8,0))</f>
        <v>7</v>
      </c>
      <c r="C1922" s="1">
        <v>2</v>
      </c>
      <c r="D1922" s="6">
        <v>5</v>
      </c>
      <c r="E1922" s="1">
        <v>10</v>
      </c>
      <c r="F1922" s="1" cm="1">
        <f t="array" ref="F1922">IF('Cleaned Data'!F1922="","",_xlfn.SWITCH('Cleaned Data'!F1922,"Cash",1,"Credit Card",2,"Digital Wallet",3,0))</f>
        <v>0</v>
      </c>
      <c r="G1922" s="1" cm="1">
        <f t="array" ref="G1922">IF('Cleaned Data'!G1922="","",_xlfn.SWITCH('Cleaned Data'!G1922,"In-Store",1,"Takeaway",2,0))</f>
        <v>0</v>
      </c>
      <c r="H1922" s="8">
        <v>45109</v>
      </c>
    </row>
    <row r="1923" spans="1:8" ht="12.5" x14ac:dyDescent="0.25">
      <c r="A1923" s="1" t="str">
        <v>TXN_7349681</v>
      </c>
      <c r="B1923" s="1" cm="1">
        <f t="array" ref="B1923">IF('Cleaned Data'!B1923="","",_xlfn.SWITCH('Cleaned Data'!B1923,"Coffee",1,"Tea",2,"Juice",3,"Smoothie",4,"Cake",5,"Sandwich",6,"Salad",7,"Cookie",8,0))</f>
        <v>7</v>
      </c>
      <c r="C1923" s="1">
        <v>3</v>
      </c>
      <c r="D1923" s="6">
        <v>5</v>
      </c>
      <c r="E1923" s="1">
        <v>15</v>
      </c>
      <c r="F1923" s="1" cm="1">
        <f t="array" ref="F1923">IF('Cleaned Data'!F1923="","",_xlfn.SWITCH('Cleaned Data'!F1923,"Cash",1,"Credit Card",2,"Digital Wallet",3,0))</f>
        <v>0</v>
      </c>
      <c r="G1923" s="1" cm="1">
        <f t="array" ref="G1923">IF('Cleaned Data'!G1923="","",_xlfn.SWITCH('Cleaned Data'!G1923,"In-Store",1,"Takeaway",2,0))</f>
        <v>1</v>
      </c>
      <c r="H1923" s="8">
        <v>45109</v>
      </c>
    </row>
    <row r="1924" spans="1:8" ht="12.5" x14ac:dyDescent="0.25">
      <c r="A1924" s="1" t="str">
        <v>TXN_7461544</v>
      </c>
      <c r="B1924" s="1" cm="1">
        <f t="array" ref="B1924">IF('Cleaned Data'!B1924="","",_xlfn.SWITCH('Cleaned Data'!B1924,"Coffee",1,"Tea",2,"Juice",3,"Smoothie",4,"Cake",5,"Sandwich",6,"Salad",7,"Cookie",8,0))</f>
        <v>2</v>
      </c>
      <c r="C1924" s="1">
        <v>4</v>
      </c>
      <c r="D1924" s="6">
        <v>1.5</v>
      </c>
      <c r="E1924" s="1">
        <v>6</v>
      </c>
      <c r="F1924" s="1" cm="1">
        <f t="array" ref="F1924">IF('Cleaned Data'!F1924="","",_xlfn.SWITCH('Cleaned Data'!F1924,"Cash",1,"Credit Card",2,"Digital Wallet",3,0))</f>
        <v>2</v>
      </c>
      <c r="G1924" s="1" cm="1">
        <f t="array" ref="G1924">IF('Cleaned Data'!G1924="","",_xlfn.SWITCH('Cleaned Data'!G1924,"In-Store",1,"Takeaway",2,0))</f>
        <v>1</v>
      </c>
      <c r="H1924" s="8">
        <v>45109</v>
      </c>
    </row>
    <row r="1925" spans="1:8" ht="12.5" x14ac:dyDescent="0.25">
      <c r="A1925" s="1" t="str">
        <v>TXN_7763592</v>
      </c>
      <c r="B1925" s="1" cm="1">
        <f t="array" ref="B1925">IF('Cleaned Data'!B1925="","",_xlfn.SWITCH('Cleaned Data'!B1925,"Coffee",1,"Tea",2,"Juice",3,"Smoothie",4,"Cake",5,"Sandwich",6,"Salad",7,"Cookie",8,0))</f>
        <v>7</v>
      </c>
      <c r="C1925" s="1">
        <v>5</v>
      </c>
      <c r="D1925" s="6">
        <v>5</v>
      </c>
      <c r="E1925" s="1">
        <v>25</v>
      </c>
      <c r="F1925" s="1" cm="1">
        <f t="array" ref="F1925">IF('Cleaned Data'!F1925="","",_xlfn.SWITCH('Cleaned Data'!F1925,"Cash",1,"Credit Card",2,"Digital Wallet",3,0))</f>
        <v>2</v>
      </c>
      <c r="G1925" s="1" cm="1">
        <f t="array" ref="G1925">IF('Cleaned Data'!G1925="","",_xlfn.SWITCH('Cleaned Data'!G1925,"In-Store",1,"Takeaway",2,0))</f>
        <v>2</v>
      </c>
      <c r="H1925" s="8">
        <v>45109</v>
      </c>
    </row>
    <row r="1926" spans="1:8" ht="12.5" x14ac:dyDescent="0.25">
      <c r="A1926" s="1" t="str">
        <v>TXN_7896733</v>
      </c>
      <c r="B1926" s="1" cm="1">
        <f t="array" ref="B1926">IF('Cleaned Data'!B1926="","",_xlfn.SWITCH('Cleaned Data'!B1926,"Coffee",1,"Tea",2,"Juice",3,"Smoothie",4,"Cake",5,"Sandwich",6,"Salad",7,"Cookie",8,0))</f>
        <v>8</v>
      </c>
      <c r="C1926" s="1">
        <v>4</v>
      </c>
      <c r="D1926" s="6">
        <v>1</v>
      </c>
      <c r="E1926" s="1">
        <v>4</v>
      </c>
      <c r="F1926" s="1" cm="1">
        <f t="array" ref="F1926">IF('Cleaned Data'!F1926="","",_xlfn.SWITCH('Cleaned Data'!F1926,"Cash",1,"Credit Card",2,"Digital Wallet",3,0))</f>
        <v>1</v>
      </c>
      <c r="G1926" s="1" cm="1">
        <f t="array" ref="G1926">IF('Cleaned Data'!G1926="","",_xlfn.SWITCH('Cleaned Data'!G1926,"In-Store",1,"Takeaway",2,0))</f>
        <v>1</v>
      </c>
      <c r="H1926" s="8">
        <v>45109</v>
      </c>
    </row>
    <row r="1927" spans="1:8" ht="12.5" x14ac:dyDescent="0.25">
      <c r="A1927" s="1" t="str">
        <v>TXN_7979028</v>
      </c>
      <c r="B1927" s="1" cm="1">
        <f t="array" ref="B1927">IF('Cleaned Data'!B1927="","",_xlfn.SWITCH('Cleaned Data'!B1927,"Coffee",1,"Tea",2,"Juice",3,"Smoothie",4,"Cake",5,"Sandwich",6,"Salad",7,"Cookie",8,0))</f>
        <v>5</v>
      </c>
      <c r="C1927" s="1">
        <v>2</v>
      </c>
      <c r="D1927" s="6">
        <v>3</v>
      </c>
      <c r="E1927" s="1">
        <v>6</v>
      </c>
      <c r="F1927" s="1" cm="1">
        <f t="array" ref="F1927">IF('Cleaned Data'!F1927="","",_xlfn.SWITCH('Cleaned Data'!F1927,"Cash",1,"Credit Card",2,"Digital Wallet",3,0))</f>
        <v>0</v>
      </c>
      <c r="G1927" s="1" cm="1">
        <f t="array" ref="G1927">IF('Cleaned Data'!G1927="","",_xlfn.SWITCH('Cleaned Data'!G1927,"In-Store",1,"Takeaway",2,0))</f>
        <v>0</v>
      </c>
      <c r="H1927" s="8">
        <v>45109</v>
      </c>
    </row>
    <row r="1928" spans="1:8" ht="12.5" x14ac:dyDescent="0.25">
      <c r="A1928" s="1" t="str">
        <v>TXN_7995960</v>
      </c>
      <c r="B1928" s="1" cm="1">
        <f t="array" ref="B1928">IF('Cleaned Data'!B1928="","",_xlfn.SWITCH('Cleaned Data'!B1928,"Coffee",1,"Tea",2,"Juice",3,"Smoothie",4,"Cake",5,"Sandwich",6,"Salad",7,"Cookie",8,0))</f>
        <v>1</v>
      </c>
      <c r="C1928" s="1">
        <v>3</v>
      </c>
      <c r="D1928" s="6">
        <v>2</v>
      </c>
      <c r="E1928" s="1">
        <v>6</v>
      </c>
      <c r="F1928" s="1" cm="1">
        <f t="array" ref="F1928">IF('Cleaned Data'!F1928="","",_xlfn.SWITCH('Cleaned Data'!F1928,"Cash",1,"Credit Card",2,"Digital Wallet",3,0))</f>
        <v>1</v>
      </c>
      <c r="G1928" s="1" cm="1">
        <f t="array" ref="G1928">IF('Cleaned Data'!G1928="","",_xlfn.SWITCH('Cleaned Data'!G1928,"In-Store",1,"Takeaway",2,0))</f>
        <v>1</v>
      </c>
      <c r="H1928" s="8">
        <v>45109</v>
      </c>
    </row>
    <row r="1929" spans="1:8" ht="12.5" x14ac:dyDescent="0.25">
      <c r="A1929" s="1" t="str">
        <v>TXN_8947660</v>
      </c>
      <c r="B1929" s="1" cm="1">
        <f t="array" ref="B1929">IF('Cleaned Data'!B1929="","",_xlfn.SWITCH('Cleaned Data'!B1929,"Coffee",1,"Tea",2,"Juice",3,"Smoothie",4,"Cake",5,"Sandwich",6,"Salad",7,"Cookie",8,0))</f>
        <v>1</v>
      </c>
      <c r="C1929" s="1">
        <v>5</v>
      </c>
      <c r="D1929" s="6">
        <v>2</v>
      </c>
      <c r="E1929" s="1">
        <v>10</v>
      </c>
      <c r="F1929" s="1" cm="1">
        <f t="array" ref="F1929">IF('Cleaned Data'!F1929="","",_xlfn.SWITCH('Cleaned Data'!F1929,"Cash",1,"Credit Card",2,"Digital Wallet",3,0))</f>
        <v>0</v>
      </c>
      <c r="G1929" s="1" cm="1">
        <f t="array" ref="G1929">IF('Cleaned Data'!G1929="","",_xlfn.SWITCH('Cleaned Data'!G1929,"In-Store",1,"Takeaway",2,0))</f>
        <v>2</v>
      </c>
      <c r="H1929" s="8">
        <v>45109</v>
      </c>
    </row>
    <row r="1930" spans="1:8" ht="12.5" x14ac:dyDescent="0.25">
      <c r="A1930" s="1" t="str">
        <v>TXN_9231214</v>
      </c>
      <c r="B1930" s="1" cm="1">
        <f t="array" ref="B1930">IF('Cleaned Data'!B1930="","",_xlfn.SWITCH('Cleaned Data'!B1930,"Coffee",1,"Tea",2,"Juice",3,"Smoothie",4,"Cake",5,"Sandwich",6,"Salad",7,"Cookie",8,0))</f>
        <v>7</v>
      </c>
      <c r="C1930" s="1">
        <v>4</v>
      </c>
      <c r="D1930" s="6">
        <v>5</v>
      </c>
      <c r="E1930" s="1">
        <v>20</v>
      </c>
      <c r="F1930" s="1" cm="1">
        <f t="array" ref="F1930">IF('Cleaned Data'!F1930="","",_xlfn.SWITCH('Cleaned Data'!F1930,"Cash",1,"Credit Card",2,"Digital Wallet",3,0))</f>
        <v>3</v>
      </c>
      <c r="G1930" s="1" cm="1">
        <f t="array" ref="G1930">IF('Cleaned Data'!G1930="","",_xlfn.SWITCH('Cleaned Data'!G1930,"In-Store",1,"Takeaway",2,0))</f>
        <v>0</v>
      </c>
      <c r="H1930" s="8">
        <v>45109</v>
      </c>
    </row>
    <row r="1931" spans="1:8" ht="12.5" x14ac:dyDescent="0.25">
      <c r="A1931" s="1" t="str">
        <v>TXN_9502424</v>
      </c>
      <c r="B1931" s="1" cm="1">
        <f t="array" ref="B1931">IF('Cleaned Data'!B1931="","",_xlfn.SWITCH('Cleaned Data'!B1931,"Coffee",1,"Tea",2,"Juice",3,"Smoothie",4,"Cake",5,"Sandwich",6,"Salad",7,"Cookie",8,0))</f>
        <v>5</v>
      </c>
      <c r="C1931" s="1">
        <v>3</v>
      </c>
      <c r="D1931" s="6">
        <v>3</v>
      </c>
      <c r="E1931" s="1">
        <v>9</v>
      </c>
      <c r="F1931" s="1" cm="1">
        <f t="array" ref="F1931">IF('Cleaned Data'!F1931="","",_xlfn.SWITCH('Cleaned Data'!F1931,"Cash",1,"Credit Card",2,"Digital Wallet",3,0))</f>
        <v>0</v>
      </c>
      <c r="G1931" s="1" cm="1">
        <f t="array" ref="G1931">IF('Cleaned Data'!G1931="","",_xlfn.SWITCH('Cleaned Data'!G1931,"In-Store",1,"Takeaway",2,0))</f>
        <v>0</v>
      </c>
      <c r="H1931" s="8">
        <v>45109</v>
      </c>
    </row>
    <row r="1932" spans="1:8" ht="12.5" x14ac:dyDescent="0.25">
      <c r="A1932" s="1" t="str">
        <v>TXN_9514996</v>
      </c>
      <c r="B1932" s="1" cm="1">
        <f t="array" ref="B1932">IF('Cleaned Data'!B1932="","",_xlfn.SWITCH('Cleaned Data'!B1932,"Coffee",1,"Tea",2,"Juice",3,"Smoothie",4,"Cake",5,"Sandwich",6,"Salad",7,"Cookie",8,0))</f>
        <v>4</v>
      </c>
      <c r="C1932" s="1">
        <v>1</v>
      </c>
      <c r="D1932" s="6">
        <v>4</v>
      </c>
      <c r="E1932" s="1">
        <v>4</v>
      </c>
      <c r="F1932" s="1" cm="1">
        <f t="array" ref="F1932">IF('Cleaned Data'!F1932="","",_xlfn.SWITCH('Cleaned Data'!F1932,"Cash",1,"Credit Card",2,"Digital Wallet",3,0))</f>
        <v>2</v>
      </c>
      <c r="G1932" s="1" cm="1">
        <f t="array" ref="G1932">IF('Cleaned Data'!G1932="","",_xlfn.SWITCH('Cleaned Data'!G1932,"In-Store",1,"Takeaway",2,0))</f>
        <v>2</v>
      </c>
      <c r="H1932" s="8">
        <v>45109</v>
      </c>
    </row>
    <row r="1933" spans="1:8" ht="12.5" x14ac:dyDescent="0.25">
      <c r="A1933" s="1" t="str">
        <v>TXN_9737509</v>
      </c>
      <c r="B1933" s="1" cm="1">
        <f t="array" ref="B1933">IF('Cleaned Data'!B1933="","",_xlfn.SWITCH('Cleaned Data'!B1933,"Coffee",1,"Tea",2,"Juice",3,"Smoothie",4,"Cake",5,"Sandwich",6,"Salad",7,"Cookie",8,0))</f>
        <v>3</v>
      </c>
      <c r="C1933" s="1">
        <v>3</v>
      </c>
      <c r="D1933" s="6">
        <v>3</v>
      </c>
      <c r="E1933" s="1">
        <v>9</v>
      </c>
      <c r="F1933" s="1" cm="1">
        <f t="array" ref="F1933">IF('Cleaned Data'!F1933="","",_xlfn.SWITCH('Cleaned Data'!F1933,"Cash",1,"Credit Card",2,"Digital Wallet",3,0))</f>
        <v>2</v>
      </c>
      <c r="G1933" s="1" cm="1">
        <f t="array" ref="G1933">IF('Cleaned Data'!G1933="","",_xlfn.SWITCH('Cleaned Data'!G1933,"In-Store",1,"Takeaway",2,0))</f>
        <v>1</v>
      </c>
      <c r="H1933" s="8">
        <v>45109</v>
      </c>
    </row>
    <row r="1934" spans="1:8" ht="12.5" x14ac:dyDescent="0.25">
      <c r="A1934" s="1" t="str">
        <v>TXN_1091115</v>
      </c>
      <c r="B1934" s="1" cm="1">
        <f t="array" ref="B1934">IF('Cleaned Data'!B1934="","",_xlfn.SWITCH('Cleaned Data'!B1934,"Coffee",1,"Tea",2,"Juice",3,"Smoothie",4,"Cake",5,"Sandwich",6,"Salad",7,"Cookie",8,0))</f>
        <v>1</v>
      </c>
      <c r="C1934" s="1">
        <v>3</v>
      </c>
      <c r="D1934" s="6">
        <v>2</v>
      </c>
      <c r="E1934" s="1">
        <v>6</v>
      </c>
      <c r="F1934" s="1" cm="1">
        <f t="array" ref="F1934">IF('Cleaned Data'!F1934="","",_xlfn.SWITCH('Cleaned Data'!F1934,"Cash",1,"Credit Card",2,"Digital Wallet",3,0))</f>
        <v>2</v>
      </c>
      <c r="G1934" s="1" cm="1">
        <f t="array" ref="G1934">IF('Cleaned Data'!G1934="","",_xlfn.SWITCH('Cleaned Data'!G1934,"In-Store",1,"Takeaway",2,0))</f>
        <v>0</v>
      </c>
      <c r="H1934" s="8">
        <v>45110</v>
      </c>
    </row>
    <row r="1935" spans="1:8" ht="12.5" x14ac:dyDescent="0.25">
      <c r="A1935" s="1" t="str">
        <v>TXN_1170198</v>
      </c>
      <c r="B1935" s="1" cm="1">
        <f t="array" ref="B1935">IF('Cleaned Data'!B1935="","",_xlfn.SWITCH('Cleaned Data'!B1935,"Coffee",1,"Tea",2,"Juice",3,"Smoothie",4,"Cake",5,"Sandwich",6,"Salad",7,"Cookie",8,0))</f>
        <v>1</v>
      </c>
      <c r="C1935" s="1">
        <v>2</v>
      </c>
      <c r="D1935" s="6">
        <v>2</v>
      </c>
      <c r="E1935" s="1">
        <v>4</v>
      </c>
      <c r="F1935" s="1" cm="1">
        <f t="array" ref="F1935">IF('Cleaned Data'!F1935="","",_xlfn.SWITCH('Cleaned Data'!F1935,"Cash",1,"Credit Card",2,"Digital Wallet",3,0))</f>
        <v>2</v>
      </c>
      <c r="G1935" s="1" cm="1">
        <f t="array" ref="G1935">IF('Cleaned Data'!G1935="","",_xlfn.SWITCH('Cleaned Data'!G1935,"In-Store",1,"Takeaway",2,0))</f>
        <v>0</v>
      </c>
      <c r="H1935" s="8">
        <v>45110</v>
      </c>
    </row>
    <row r="1936" spans="1:8" ht="12.5" x14ac:dyDescent="0.25">
      <c r="A1936" s="1" t="str">
        <v>TXN_1927704</v>
      </c>
      <c r="B1936" s="1" cm="1">
        <f t="array" ref="B1936">IF('Cleaned Data'!B1936="","",_xlfn.SWITCH('Cleaned Data'!B1936,"Coffee",1,"Tea",2,"Juice",3,"Smoothie",4,"Cake",5,"Sandwich",6,"Salad",7,"Cookie",8,0))</f>
        <v>2</v>
      </c>
      <c r="C1936" s="1">
        <v>3</v>
      </c>
      <c r="D1936" s="6">
        <v>1.5</v>
      </c>
      <c r="E1936" s="1">
        <v>4.5</v>
      </c>
      <c r="F1936" s="1" cm="1">
        <f t="array" ref="F1936">IF('Cleaned Data'!F1936="","",_xlfn.SWITCH('Cleaned Data'!F1936,"Cash",1,"Credit Card",2,"Digital Wallet",3,0))</f>
        <v>2</v>
      </c>
      <c r="G1936" s="1" cm="1">
        <f t="array" ref="G1936">IF('Cleaned Data'!G1936="","",_xlfn.SWITCH('Cleaned Data'!G1936,"In-Store",1,"Takeaway",2,0))</f>
        <v>2</v>
      </c>
      <c r="H1936" s="8">
        <v>45110</v>
      </c>
    </row>
    <row r="1937" spans="1:8" ht="12.5" x14ac:dyDescent="0.25">
      <c r="A1937" s="1" t="str">
        <v>TXN_2152054</v>
      </c>
      <c r="B1937" s="1" cm="1">
        <f t="array" ref="B1937">IF('Cleaned Data'!B1937="","",_xlfn.SWITCH('Cleaned Data'!B1937,"Coffee",1,"Tea",2,"Juice",3,"Smoothie",4,"Cake",5,"Sandwich",6,"Salad",7,"Cookie",8,0))</f>
        <v>5</v>
      </c>
      <c r="C1937" s="1">
        <v>2</v>
      </c>
      <c r="D1937" s="6">
        <v>3</v>
      </c>
      <c r="E1937" s="1">
        <v>6</v>
      </c>
      <c r="F1937" s="1" cm="1">
        <f t="array" ref="F1937">IF('Cleaned Data'!F1937="","",_xlfn.SWITCH('Cleaned Data'!F1937,"Cash",1,"Credit Card",2,"Digital Wallet",3,0))</f>
        <v>0</v>
      </c>
      <c r="G1937" s="1" cm="1">
        <f t="array" ref="G1937">IF('Cleaned Data'!G1937="","",_xlfn.SWITCH('Cleaned Data'!G1937,"In-Store",1,"Takeaway",2,0))</f>
        <v>0</v>
      </c>
      <c r="H1937" s="8">
        <v>45110</v>
      </c>
    </row>
    <row r="1938" spans="1:8" ht="12.5" x14ac:dyDescent="0.25">
      <c r="A1938" s="1" t="str">
        <v>TXN_2503128</v>
      </c>
      <c r="B1938" s="1" cm="1">
        <f t="array" ref="B1938">IF('Cleaned Data'!B1938="","",_xlfn.SWITCH('Cleaned Data'!B1938,"Coffee",1,"Tea",2,"Juice",3,"Smoothie",4,"Cake",5,"Sandwich",6,"Salad",7,"Cookie",8,0))</f>
        <v>7</v>
      </c>
      <c r="C1938" s="1">
        <v>1</v>
      </c>
      <c r="D1938" s="6">
        <v>5</v>
      </c>
      <c r="E1938" s="1">
        <v>5</v>
      </c>
      <c r="F1938" s="1" cm="1">
        <f t="array" ref="F1938">IF('Cleaned Data'!F1938="","",_xlfn.SWITCH('Cleaned Data'!F1938,"Cash",1,"Credit Card",2,"Digital Wallet",3,0))</f>
        <v>1</v>
      </c>
      <c r="G1938" s="1" cm="1">
        <f t="array" ref="G1938">IF('Cleaned Data'!G1938="","",_xlfn.SWITCH('Cleaned Data'!G1938,"In-Store",1,"Takeaway",2,0))</f>
        <v>1</v>
      </c>
      <c r="H1938" s="8">
        <v>45110</v>
      </c>
    </row>
    <row r="1939" spans="1:8" ht="12.5" x14ac:dyDescent="0.25">
      <c r="A1939" s="1" t="str">
        <v>TXN_2629168</v>
      </c>
      <c r="B1939" s="1" cm="1">
        <f t="array" ref="B1939">IF('Cleaned Data'!B1939="","",_xlfn.SWITCH('Cleaned Data'!B1939,"Coffee",1,"Tea",2,"Juice",3,"Smoothie",4,"Cake",5,"Sandwich",6,"Salad",7,"Cookie",8,0))</f>
        <v>8</v>
      </c>
      <c r="C1939" s="1">
        <v>3</v>
      </c>
      <c r="D1939" s="6">
        <v>1</v>
      </c>
      <c r="E1939" s="1">
        <v>3</v>
      </c>
      <c r="F1939" s="1" cm="1">
        <f t="array" ref="F1939">IF('Cleaned Data'!F1939="","",_xlfn.SWITCH('Cleaned Data'!F1939,"Cash",1,"Credit Card",2,"Digital Wallet",3,0))</f>
        <v>0</v>
      </c>
      <c r="G1939" s="1" cm="1">
        <f t="array" ref="G1939">IF('Cleaned Data'!G1939="","",_xlfn.SWITCH('Cleaned Data'!G1939,"In-Store",1,"Takeaway",2,0))</f>
        <v>1</v>
      </c>
      <c r="H1939" s="8">
        <v>45110</v>
      </c>
    </row>
    <row r="1940" spans="1:8" ht="12.5" x14ac:dyDescent="0.25">
      <c r="A1940" s="1" t="str">
        <v>TXN_3497691</v>
      </c>
      <c r="B1940" s="1" cm="1">
        <f t="array" ref="B1940">IF('Cleaned Data'!B1940="","",_xlfn.SWITCH('Cleaned Data'!B1940,"Coffee",1,"Tea",2,"Juice",3,"Smoothie",4,"Cake",5,"Sandwich",6,"Salad",7,"Cookie",8,0))</f>
        <v>4</v>
      </c>
      <c r="C1940" s="1">
        <v>4</v>
      </c>
      <c r="D1940" s="6">
        <v>4</v>
      </c>
      <c r="E1940" s="1">
        <v>16</v>
      </c>
      <c r="F1940" s="1" cm="1">
        <f t="array" ref="F1940">IF('Cleaned Data'!F1940="","",_xlfn.SWITCH('Cleaned Data'!F1940,"Cash",1,"Credit Card",2,"Digital Wallet",3,0))</f>
        <v>1</v>
      </c>
      <c r="G1940" s="1" cm="1">
        <f t="array" ref="G1940">IF('Cleaned Data'!G1940="","",_xlfn.SWITCH('Cleaned Data'!G1940,"In-Store",1,"Takeaway",2,0))</f>
        <v>0</v>
      </c>
      <c r="H1940" s="8">
        <v>45110</v>
      </c>
    </row>
    <row r="1941" spans="1:8" ht="12.5" x14ac:dyDescent="0.25">
      <c r="A1941" s="1" t="str">
        <v>TXN_3530118</v>
      </c>
      <c r="B1941" s="1" cm="1">
        <f t="array" ref="B1941">IF('Cleaned Data'!B1941="","",_xlfn.SWITCH('Cleaned Data'!B1941,"Coffee",1,"Tea",2,"Juice",3,"Smoothie",4,"Cake",5,"Sandwich",6,"Salad",7,"Cookie",8,0))</f>
        <v>6</v>
      </c>
      <c r="C1941" s="1">
        <v>5</v>
      </c>
      <c r="D1941" s="6">
        <v>4</v>
      </c>
      <c r="E1941" s="1">
        <v>20</v>
      </c>
      <c r="F1941" s="1" cm="1">
        <f t="array" ref="F1941">IF('Cleaned Data'!F1941="","",_xlfn.SWITCH('Cleaned Data'!F1941,"Cash",1,"Credit Card",2,"Digital Wallet",3,0))</f>
        <v>1</v>
      </c>
      <c r="G1941" s="1" cm="1">
        <f t="array" ref="G1941">IF('Cleaned Data'!G1941="","",_xlfn.SWITCH('Cleaned Data'!G1941,"In-Store",1,"Takeaway",2,0))</f>
        <v>0</v>
      </c>
      <c r="H1941" s="8">
        <v>45110</v>
      </c>
    </row>
    <row r="1942" spans="1:8" ht="12.5" x14ac:dyDescent="0.25">
      <c r="A1942" s="1" t="str">
        <v>TXN_3930313</v>
      </c>
      <c r="B1942" s="1" cm="1">
        <f t="array" ref="B1942">IF('Cleaned Data'!B1942="","",_xlfn.SWITCH('Cleaned Data'!B1942,"Coffee",1,"Tea",2,"Juice",3,"Smoothie",4,"Cake",5,"Sandwich",6,"Salad",7,"Cookie",8,0))</f>
        <v>5</v>
      </c>
      <c r="C1942" s="1">
        <v>5</v>
      </c>
      <c r="D1942" s="6">
        <v>3</v>
      </c>
      <c r="E1942" s="1">
        <v>15</v>
      </c>
      <c r="F1942" s="1" cm="1">
        <f t="array" ref="F1942">IF('Cleaned Data'!F1942="","",_xlfn.SWITCH('Cleaned Data'!F1942,"Cash",1,"Credit Card",2,"Digital Wallet",3,0))</f>
        <v>2</v>
      </c>
      <c r="G1942" s="1" cm="1">
        <f t="array" ref="G1942">IF('Cleaned Data'!G1942="","",_xlfn.SWITCH('Cleaned Data'!G1942,"In-Store",1,"Takeaway",2,0))</f>
        <v>0</v>
      </c>
      <c r="H1942" s="8">
        <v>45110</v>
      </c>
    </row>
    <row r="1943" spans="1:8" ht="12.5" x14ac:dyDescent="0.25">
      <c r="A1943" s="1" t="str">
        <v>TXN_4132730</v>
      </c>
      <c r="B1943" s="1" cm="1">
        <f t="array" ref="B1943">IF('Cleaned Data'!B1943="","",_xlfn.SWITCH('Cleaned Data'!B1943,"Coffee",1,"Tea",2,"Juice",3,"Smoothie",4,"Cake",5,"Sandwich",6,"Salad",7,"Cookie",8,0))</f>
        <v>5</v>
      </c>
      <c r="C1943" s="1">
        <v>1</v>
      </c>
      <c r="D1943" s="6">
        <v>3</v>
      </c>
      <c r="E1943" s="1">
        <v>3</v>
      </c>
      <c r="F1943" s="1" cm="1">
        <f t="array" ref="F1943">IF('Cleaned Data'!F1943="","",_xlfn.SWITCH('Cleaned Data'!F1943,"Cash",1,"Credit Card",2,"Digital Wallet",3,0))</f>
        <v>2</v>
      </c>
      <c r="G1943" s="1" cm="1">
        <f t="array" ref="G1943">IF('Cleaned Data'!G1943="","",_xlfn.SWITCH('Cleaned Data'!G1943,"In-Store",1,"Takeaway",2,0))</f>
        <v>0</v>
      </c>
      <c r="H1943" s="8">
        <v>45110</v>
      </c>
    </row>
    <row r="1944" spans="1:8" ht="12.5" x14ac:dyDescent="0.25">
      <c r="A1944" s="1" t="str">
        <v>TXN_4294955</v>
      </c>
      <c r="B1944" s="1" cm="1">
        <f t="array" ref="B1944">IF('Cleaned Data'!B1944="","",_xlfn.SWITCH('Cleaned Data'!B1944,"Coffee",1,"Tea",2,"Juice",3,"Smoothie",4,"Cake",5,"Sandwich",6,"Salad",7,"Cookie",8,0))</f>
        <v>4</v>
      </c>
      <c r="C1944" s="1">
        <v>1</v>
      </c>
      <c r="D1944" s="6">
        <v>4</v>
      </c>
      <c r="E1944" s="1">
        <v>4</v>
      </c>
      <c r="F1944" s="1" cm="1">
        <f t="array" ref="F1944">IF('Cleaned Data'!F1944="","",_xlfn.SWITCH('Cleaned Data'!F1944,"Cash",1,"Credit Card",2,"Digital Wallet",3,0))</f>
        <v>1</v>
      </c>
      <c r="G1944" s="1" cm="1">
        <f t="array" ref="G1944">IF('Cleaned Data'!G1944="","",_xlfn.SWITCH('Cleaned Data'!G1944,"In-Store",1,"Takeaway",2,0))</f>
        <v>1</v>
      </c>
      <c r="H1944" s="8">
        <v>45110</v>
      </c>
    </row>
    <row r="1945" spans="1:8" ht="12.5" x14ac:dyDescent="0.25">
      <c r="A1945" s="1" t="str">
        <v>TXN_4398750</v>
      </c>
      <c r="B1945" s="1" cm="1">
        <f t="array" ref="B1945">IF('Cleaned Data'!B1945="","",_xlfn.SWITCH('Cleaned Data'!B1945,"Coffee",1,"Tea",2,"Juice",3,"Smoothie",4,"Cake",5,"Sandwich",6,"Salad",7,"Cookie",8,0))</f>
        <v>5</v>
      </c>
      <c r="C1945" s="1">
        <v>4</v>
      </c>
      <c r="D1945" s="6">
        <v>3</v>
      </c>
      <c r="E1945" s="1">
        <v>12</v>
      </c>
      <c r="F1945" s="1" cm="1">
        <f t="array" ref="F1945">IF('Cleaned Data'!F1945="","",_xlfn.SWITCH('Cleaned Data'!F1945,"Cash",1,"Credit Card",2,"Digital Wallet",3,0))</f>
        <v>0</v>
      </c>
      <c r="G1945" s="1" cm="1">
        <f t="array" ref="G1945">IF('Cleaned Data'!G1945="","",_xlfn.SWITCH('Cleaned Data'!G1945,"In-Store",1,"Takeaway",2,0))</f>
        <v>0</v>
      </c>
      <c r="H1945" s="8">
        <v>45110</v>
      </c>
    </row>
    <row r="1946" spans="1:8" ht="12.5" x14ac:dyDescent="0.25">
      <c r="A1946" s="1" t="str">
        <v>TXN_4688280</v>
      </c>
      <c r="B1946" s="1" cm="1">
        <f t="array" ref="B1946">IF('Cleaned Data'!B1946="","",_xlfn.SWITCH('Cleaned Data'!B1946,"Coffee",1,"Tea",2,"Juice",3,"Smoothie",4,"Cake",5,"Sandwich",6,"Salad",7,"Cookie",8,0))</f>
        <v>2</v>
      </c>
      <c r="C1946" s="1">
        <v>5</v>
      </c>
      <c r="D1946" s="6">
        <v>1.5</v>
      </c>
      <c r="E1946" s="1">
        <v>7.5</v>
      </c>
      <c r="F1946" s="1" cm="1">
        <f t="array" ref="F1946">IF('Cleaned Data'!F1946="","",_xlfn.SWITCH('Cleaned Data'!F1946,"Cash",1,"Credit Card",2,"Digital Wallet",3,0))</f>
        <v>0</v>
      </c>
      <c r="G1946" s="1" cm="1">
        <f t="array" ref="G1946">IF('Cleaned Data'!G1946="","",_xlfn.SWITCH('Cleaned Data'!G1946,"In-Store",1,"Takeaway",2,0))</f>
        <v>1</v>
      </c>
      <c r="H1946" s="8">
        <v>45110</v>
      </c>
    </row>
    <row r="1947" spans="1:8" ht="12.5" x14ac:dyDescent="0.25">
      <c r="A1947" s="1" t="str">
        <v>TXN_4969431</v>
      </c>
      <c r="B1947" s="1" cm="1">
        <f t="array" ref="B1947">IF('Cleaned Data'!B1947="","",_xlfn.SWITCH('Cleaned Data'!B1947,"Coffee",1,"Tea",2,"Juice",3,"Smoothie",4,"Cake",5,"Sandwich",6,"Salad",7,"Cookie",8,0))</f>
        <v>1</v>
      </c>
      <c r="C1947" s="1">
        <v>3</v>
      </c>
      <c r="D1947" s="6">
        <v>2</v>
      </c>
      <c r="E1947" s="1">
        <v>6</v>
      </c>
      <c r="F1947" s="1" cm="1">
        <f t="array" ref="F1947">IF('Cleaned Data'!F1947="","",_xlfn.SWITCH('Cleaned Data'!F1947,"Cash",1,"Credit Card",2,"Digital Wallet",3,0))</f>
        <v>0</v>
      </c>
      <c r="G1947" s="1" cm="1">
        <f t="array" ref="G1947">IF('Cleaned Data'!G1947="","",_xlfn.SWITCH('Cleaned Data'!G1947,"In-Store",1,"Takeaway",2,0))</f>
        <v>1</v>
      </c>
      <c r="H1947" s="8">
        <v>45110</v>
      </c>
    </row>
    <row r="1948" spans="1:8" ht="12.5" x14ac:dyDescent="0.25">
      <c r="A1948" s="1" t="str">
        <v>TXN_5012988</v>
      </c>
      <c r="B1948" s="1" cm="1">
        <f t="array" ref="B1948">IF('Cleaned Data'!B1948="","",_xlfn.SWITCH('Cleaned Data'!B1948,"Coffee",1,"Tea",2,"Juice",3,"Smoothie",4,"Cake",5,"Sandwich",6,"Salad",7,"Cookie",8,0))</f>
        <v>6</v>
      </c>
      <c r="C1948" s="1">
        <v>2</v>
      </c>
      <c r="D1948" s="6">
        <v>4</v>
      </c>
      <c r="E1948" s="1">
        <v>8</v>
      </c>
      <c r="F1948" s="1" cm="1">
        <f t="array" ref="F1948">IF('Cleaned Data'!F1948="","",_xlfn.SWITCH('Cleaned Data'!F1948,"Cash",1,"Credit Card",2,"Digital Wallet",3,0))</f>
        <v>1</v>
      </c>
      <c r="G1948" s="1" cm="1">
        <f t="array" ref="G1948">IF('Cleaned Data'!G1948="","",_xlfn.SWITCH('Cleaned Data'!G1948,"In-Store",1,"Takeaway",2,0))</f>
        <v>2</v>
      </c>
      <c r="H1948" s="8">
        <v>45110</v>
      </c>
    </row>
    <row r="1949" spans="1:8" ht="12.5" x14ac:dyDescent="0.25">
      <c r="A1949" s="1" t="str">
        <v>TXN_5087453</v>
      </c>
      <c r="B1949" s="1" cm="1">
        <f t="array" ref="B1949">IF('Cleaned Data'!B1949="","",_xlfn.SWITCH('Cleaned Data'!B1949,"Coffee",1,"Tea",2,"Juice",3,"Smoothie",4,"Cake",5,"Sandwich",6,"Salad",7,"Cookie",8,0))</f>
        <v>5</v>
      </c>
      <c r="C1949" s="1">
        <v>5</v>
      </c>
      <c r="D1949" s="6">
        <v>3</v>
      </c>
      <c r="E1949" s="1">
        <v>15</v>
      </c>
      <c r="F1949" s="1" cm="1">
        <f t="array" ref="F1949">IF('Cleaned Data'!F1949="","",_xlfn.SWITCH('Cleaned Data'!F1949,"Cash",1,"Credit Card",2,"Digital Wallet",3,0))</f>
        <v>1</v>
      </c>
      <c r="G1949" s="1" cm="1">
        <f t="array" ref="G1949">IF('Cleaned Data'!G1949="","",_xlfn.SWITCH('Cleaned Data'!G1949,"In-Store",1,"Takeaway",2,0))</f>
        <v>2</v>
      </c>
      <c r="H1949" s="8">
        <v>45110</v>
      </c>
    </row>
    <row r="1950" spans="1:8" ht="12.5" x14ac:dyDescent="0.25">
      <c r="A1950" s="1" t="str">
        <v>TXN_6428745</v>
      </c>
      <c r="B1950" s="1" cm="1">
        <f t="array" ref="B1950">IF('Cleaned Data'!B1950="","",_xlfn.SWITCH('Cleaned Data'!B1950,"Coffee",1,"Tea",2,"Juice",3,"Smoothie",4,"Cake",5,"Sandwich",6,"Salad",7,"Cookie",8,0))</f>
        <v>8</v>
      </c>
      <c r="C1950" s="1">
        <v>4</v>
      </c>
      <c r="D1950" s="6">
        <v>1</v>
      </c>
      <c r="E1950" s="1">
        <v>4</v>
      </c>
      <c r="F1950" s="1" cm="1">
        <f t="array" ref="F1950">IF('Cleaned Data'!F1950="","",_xlfn.SWITCH('Cleaned Data'!F1950,"Cash",1,"Credit Card",2,"Digital Wallet",3,0))</f>
        <v>1</v>
      </c>
      <c r="G1950" s="1" cm="1">
        <f t="array" ref="G1950">IF('Cleaned Data'!G1950="","",_xlfn.SWITCH('Cleaned Data'!G1950,"In-Store",1,"Takeaway",2,0))</f>
        <v>0</v>
      </c>
      <c r="H1950" s="8">
        <v>45110</v>
      </c>
    </row>
    <row r="1951" spans="1:8" ht="12.5" x14ac:dyDescent="0.25">
      <c r="A1951" s="1" t="str">
        <v>TXN_6433362</v>
      </c>
      <c r="B1951" s="1" cm="1">
        <f t="array" ref="B1951">IF('Cleaned Data'!B1951="","",_xlfn.SWITCH('Cleaned Data'!B1951,"Coffee",1,"Tea",2,"Juice",3,"Smoothie",4,"Cake",5,"Sandwich",6,"Salad",7,"Cookie",8,0))</f>
        <v>1</v>
      </c>
      <c r="C1951" s="1">
        <v>4</v>
      </c>
      <c r="D1951" s="6">
        <v>2</v>
      </c>
      <c r="E1951" s="1">
        <v>8</v>
      </c>
      <c r="F1951" s="1" cm="1">
        <f t="array" ref="F1951">IF('Cleaned Data'!F1951="","",_xlfn.SWITCH('Cleaned Data'!F1951,"Cash",1,"Credit Card",2,"Digital Wallet",3,0))</f>
        <v>2</v>
      </c>
      <c r="G1951" s="1" cm="1">
        <f t="array" ref="G1951">IF('Cleaned Data'!G1951="","",_xlfn.SWITCH('Cleaned Data'!G1951,"In-Store",1,"Takeaway",2,0))</f>
        <v>2</v>
      </c>
      <c r="H1951" s="8">
        <v>45110</v>
      </c>
    </row>
    <row r="1952" spans="1:8" ht="12.5" x14ac:dyDescent="0.25">
      <c r="A1952" s="1" t="str">
        <v>TXN_6762250</v>
      </c>
      <c r="B1952" s="1" cm="1">
        <f t="array" ref="B1952">IF('Cleaned Data'!B1952="","",_xlfn.SWITCH('Cleaned Data'!B1952,"Coffee",1,"Tea",2,"Juice",3,"Smoothie",4,"Cake",5,"Sandwich",6,"Salad",7,"Cookie",8,0))</f>
        <v>4</v>
      </c>
      <c r="C1952" s="1">
        <v>5</v>
      </c>
      <c r="D1952" s="6">
        <v>4</v>
      </c>
      <c r="E1952" s="1">
        <v>20</v>
      </c>
      <c r="F1952" s="1" cm="1">
        <f t="array" ref="F1952">IF('Cleaned Data'!F1952="","",_xlfn.SWITCH('Cleaned Data'!F1952,"Cash",1,"Credit Card",2,"Digital Wallet",3,0))</f>
        <v>2</v>
      </c>
      <c r="G1952" s="1" cm="1">
        <f t="array" ref="G1952">IF('Cleaned Data'!G1952="","",_xlfn.SWITCH('Cleaned Data'!G1952,"In-Store",1,"Takeaway",2,0))</f>
        <v>0</v>
      </c>
      <c r="H1952" s="8">
        <v>45110</v>
      </c>
    </row>
    <row r="1953" spans="1:8" ht="12.5" x14ac:dyDescent="0.25">
      <c r="A1953" s="1" t="str">
        <v>TXN_6897172</v>
      </c>
      <c r="B1953" s="1" cm="1">
        <f t="array" ref="B1953">IF('Cleaned Data'!B1953="","",_xlfn.SWITCH('Cleaned Data'!B1953,"Coffee",1,"Tea",2,"Juice",3,"Smoothie",4,"Cake",5,"Sandwich",6,"Salad",7,"Cookie",8,0))</f>
        <v>3</v>
      </c>
      <c r="C1953" s="1">
        <v>2</v>
      </c>
      <c r="D1953" s="6">
        <v>3</v>
      </c>
      <c r="E1953" s="1">
        <v>6</v>
      </c>
      <c r="F1953" s="1" cm="1">
        <f t="array" ref="F1953">IF('Cleaned Data'!F1953="","",_xlfn.SWITCH('Cleaned Data'!F1953,"Cash",1,"Credit Card",2,"Digital Wallet",3,0))</f>
        <v>3</v>
      </c>
      <c r="G1953" s="1" cm="1">
        <f t="array" ref="G1953">IF('Cleaned Data'!G1953="","",_xlfn.SWITCH('Cleaned Data'!G1953,"In-Store",1,"Takeaway",2,0))</f>
        <v>1</v>
      </c>
      <c r="H1953" s="8">
        <v>45110</v>
      </c>
    </row>
    <row r="1954" spans="1:8" ht="12.5" x14ac:dyDescent="0.25">
      <c r="A1954" s="1" t="str">
        <v>TXN_7222483</v>
      </c>
      <c r="B1954" s="1" cm="1">
        <f t="array" ref="B1954">IF('Cleaned Data'!B1954="","",_xlfn.SWITCH('Cleaned Data'!B1954,"Coffee",1,"Tea",2,"Juice",3,"Smoothie",4,"Cake",5,"Sandwich",6,"Salad",7,"Cookie",8,0))</f>
        <v>2</v>
      </c>
      <c r="C1954" s="1">
        <v>3</v>
      </c>
      <c r="D1954" s="6">
        <v>1.5</v>
      </c>
      <c r="E1954" s="1">
        <v>4.5</v>
      </c>
      <c r="F1954" s="1" cm="1">
        <f t="array" ref="F1954">IF('Cleaned Data'!F1954="","",_xlfn.SWITCH('Cleaned Data'!F1954,"Cash",1,"Credit Card",2,"Digital Wallet",3,0))</f>
        <v>1</v>
      </c>
      <c r="G1954" s="1" cm="1">
        <f t="array" ref="G1954">IF('Cleaned Data'!G1954="","",_xlfn.SWITCH('Cleaned Data'!G1954,"In-Store",1,"Takeaway",2,0))</f>
        <v>0</v>
      </c>
      <c r="H1954" s="8">
        <v>45110</v>
      </c>
    </row>
    <row r="1955" spans="1:8" ht="12.5" x14ac:dyDescent="0.25">
      <c r="A1955" s="1" t="str">
        <v>TXN_7286934</v>
      </c>
      <c r="B1955" s="1" cm="1">
        <f t="array" ref="B1955">IF('Cleaned Data'!B1955="","",_xlfn.SWITCH('Cleaned Data'!B1955,"Coffee",1,"Tea",2,"Juice",3,"Smoothie",4,"Cake",5,"Sandwich",6,"Salad",7,"Cookie",8,0))</f>
        <v>7</v>
      </c>
      <c r="C1955" s="1">
        <v>2</v>
      </c>
      <c r="D1955" s="6">
        <v>5</v>
      </c>
      <c r="E1955" s="1">
        <v>10</v>
      </c>
      <c r="F1955" s="1" cm="1">
        <f t="array" ref="F1955">IF('Cleaned Data'!F1955="","",_xlfn.SWITCH('Cleaned Data'!F1955,"Cash",1,"Credit Card",2,"Digital Wallet",3,0))</f>
        <v>1</v>
      </c>
      <c r="G1955" s="1" cm="1">
        <f t="array" ref="G1955">IF('Cleaned Data'!G1955="","",_xlfn.SWITCH('Cleaned Data'!G1955,"In-Store",1,"Takeaway",2,0))</f>
        <v>2</v>
      </c>
      <c r="H1955" s="8">
        <v>45110</v>
      </c>
    </row>
    <row r="1956" spans="1:8" ht="12.5" x14ac:dyDescent="0.25">
      <c r="A1956" s="1" t="str">
        <v>TXN_8032010</v>
      </c>
      <c r="B1956" s="1" cm="1">
        <f t="array" ref="B1956">IF('Cleaned Data'!B1956="","",_xlfn.SWITCH('Cleaned Data'!B1956,"Coffee",1,"Tea",2,"Juice",3,"Smoothie",4,"Cake",5,"Sandwich",6,"Salad",7,"Cookie",8,0))</f>
        <v>6</v>
      </c>
      <c r="C1956" s="1">
        <v>2</v>
      </c>
      <c r="D1956" s="6">
        <v>4</v>
      </c>
      <c r="E1956" s="1">
        <v>8</v>
      </c>
      <c r="F1956" s="1" cm="1">
        <f t="array" ref="F1956">IF('Cleaned Data'!F1956="","",_xlfn.SWITCH('Cleaned Data'!F1956,"Cash",1,"Credit Card",2,"Digital Wallet",3,0))</f>
        <v>3</v>
      </c>
      <c r="G1956" s="1" cm="1">
        <f t="array" ref="G1956">IF('Cleaned Data'!G1956="","",_xlfn.SWITCH('Cleaned Data'!G1956,"In-Store",1,"Takeaway",2,0))</f>
        <v>0</v>
      </c>
      <c r="H1956" s="8">
        <v>45110</v>
      </c>
    </row>
    <row r="1957" spans="1:8" ht="12.5" x14ac:dyDescent="0.25">
      <c r="A1957" s="1" t="str">
        <v>TXN_8173006</v>
      </c>
      <c r="B1957" s="1" cm="1">
        <f t="array" ref="B1957">IF('Cleaned Data'!B1957="","",_xlfn.SWITCH('Cleaned Data'!B1957,"Coffee",1,"Tea",2,"Juice",3,"Smoothie",4,"Cake",5,"Sandwich",6,"Salad",7,"Cookie",8,0))</f>
        <v>7</v>
      </c>
      <c r="C1957" s="1">
        <v>1</v>
      </c>
      <c r="D1957" s="6">
        <v>5</v>
      </c>
      <c r="E1957" s="1">
        <v>5</v>
      </c>
      <c r="F1957" s="1" cm="1">
        <f t="array" ref="F1957">IF('Cleaned Data'!F1957="","",_xlfn.SWITCH('Cleaned Data'!F1957,"Cash",1,"Credit Card",2,"Digital Wallet",3,0))</f>
        <v>0</v>
      </c>
      <c r="G1957" s="1" cm="1">
        <f t="array" ref="G1957">IF('Cleaned Data'!G1957="","",_xlfn.SWITCH('Cleaned Data'!G1957,"In-Store",1,"Takeaway",2,0))</f>
        <v>1</v>
      </c>
      <c r="H1957" s="8">
        <v>45110</v>
      </c>
    </row>
    <row r="1958" spans="1:8" ht="12.5" x14ac:dyDescent="0.25">
      <c r="A1958" s="1" t="str">
        <v>TXN_8726874</v>
      </c>
      <c r="B1958" s="1" cm="1">
        <f t="array" ref="B1958">IF('Cleaned Data'!B1958="","",_xlfn.SWITCH('Cleaned Data'!B1958,"Coffee",1,"Tea",2,"Juice",3,"Smoothie",4,"Cake",5,"Sandwich",6,"Salad",7,"Cookie",8,0))</f>
        <v>6</v>
      </c>
      <c r="C1958" s="1">
        <v>2</v>
      </c>
      <c r="D1958" s="6">
        <v>4</v>
      </c>
      <c r="E1958" s="1">
        <v>8</v>
      </c>
      <c r="F1958" s="1" cm="1">
        <f t="array" ref="F1958">IF('Cleaned Data'!F1958="","",_xlfn.SWITCH('Cleaned Data'!F1958,"Cash",1,"Credit Card",2,"Digital Wallet",3,0))</f>
        <v>0</v>
      </c>
      <c r="G1958" s="1" cm="1">
        <f t="array" ref="G1958">IF('Cleaned Data'!G1958="","",_xlfn.SWITCH('Cleaned Data'!G1958,"In-Store",1,"Takeaway",2,0))</f>
        <v>1</v>
      </c>
      <c r="H1958" s="8">
        <v>45110</v>
      </c>
    </row>
    <row r="1959" spans="1:8" ht="12.5" x14ac:dyDescent="0.25">
      <c r="A1959" s="1" t="str">
        <v>TXN_9143440</v>
      </c>
      <c r="B1959" s="1" cm="1">
        <f t="array" ref="B1959">IF('Cleaned Data'!B1959="","",_xlfn.SWITCH('Cleaned Data'!B1959,"Coffee",1,"Tea",2,"Juice",3,"Smoothie",4,"Cake",5,"Sandwich",6,"Salad",7,"Cookie",8,0))</f>
        <v>2</v>
      </c>
      <c r="C1959" s="1">
        <v>3</v>
      </c>
      <c r="D1959" s="6">
        <v>1.5</v>
      </c>
      <c r="E1959" s="1">
        <v>4.5</v>
      </c>
      <c r="F1959" s="1" cm="1">
        <f t="array" ref="F1959">IF('Cleaned Data'!F1959="","",_xlfn.SWITCH('Cleaned Data'!F1959,"Cash",1,"Credit Card",2,"Digital Wallet",3,0))</f>
        <v>1</v>
      </c>
      <c r="G1959" s="1" cm="1">
        <f t="array" ref="G1959">IF('Cleaned Data'!G1959="","",_xlfn.SWITCH('Cleaned Data'!G1959,"In-Store",1,"Takeaway",2,0))</f>
        <v>1</v>
      </c>
      <c r="H1959" s="8">
        <v>45110</v>
      </c>
    </row>
    <row r="1960" spans="1:8" ht="12.5" x14ac:dyDescent="0.25">
      <c r="A1960" s="1" t="str">
        <v>TXN_9250710</v>
      </c>
      <c r="B1960" s="1" cm="1">
        <f t="array" ref="B1960">IF('Cleaned Data'!B1960="","",_xlfn.SWITCH('Cleaned Data'!B1960,"Coffee",1,"Tea",2,"Juice",3,"Smoothie",4,"Cake",5,"Sandwich",6,"Salad",7,"Cookie",8,0))</f>
        <v>8</v>
      </c>
      <c r="C1960" s="1">
        <v>5</v>
      </c>
      <c r="D1960" s="6">
        <v>1</v>
      </c>
      <c r="E1960" s="1">
        <v>5</v>
      </c>
      <c r="F1960" s="1" cm="1">
        <f t="array" ref="F1960">IF('Cleaned Data'!F1960="","",_xlfn.SWITCH('Cleaned Data'!F1960,"Cash",1,"Credit Card",2,"Digital Wallet",3,0))</f>
        <v>2</v>
      </c>
      <c r="G1960" s="1" cm="1">
        <f t="array" ref="G1960">IF('Cleaned Data'!G1960="","",_xlfn.SWITCH('Cleaned Data'!G1960,"In-Store",1,"Takeaway",2,0))</f>
        <v>0</v>
      </c>
      <c r="H1960" s="8">
        <v>45110</v>
      </c>
    </row>
    <row r="1961" spans="1:8" ht="12.5" x14ac:dyDescent="0.25">
      <c r="A1961" s="1" t="str">
        <v>TXN_9607633</v>
      </c>
      <c r="B1961" s="1" cm="1">
        <f t="array" ref="B1961">IF('Cleaned Data'!B1961="","",_xlfn.SWITCH('Cleaned Data'!B1961,"Coffee",1,"Tea",2,"Juice",3,"Smoothie",4,"Cake",5,"Sandwich",6,"Salad",7,"Cookie",8,0))</f>
        <v>7</v>
      </c>
      <c r="C1961" s="1">
        <v>5</v>
      </c>
      <c r="D1961" s="6">
        <v>5</v>
      </c>
      <c r="E1961" s="1">
        <v>25</v>
      </c>
      <c r="F1961" s="1" cm="1">
        <f t="array" ref="F1961">IF('Cleaned Data'!F1961="","",_xlfn.SWITCH('Cleaned Data'!F1961,"Cash",1,"Credit Card",2,"Digital Wallet",3,0))</f>
        <v>2</v>
      </c>
      <c r="G1961" s="1" cm="1">
        <f t="array" ref="G1961">IF('Cleaned Data'!G1961="","",_xlfn.SWITCH('Cleaned Data'!G1961,"In-Store",1,"Takeaway",2,0))</f>
        <v>1</v>
      </c>
      <c r="H1961" s="8">
        <v>45110</v>
      </c>
    </row>
    <row r="1962" spans="1:8" ht="12.5" x14ac:dyDescent="0.25">
      <c r="A1962" s="1" t="str">
        <v>TXN_9864890</v>
      </c>
      <c r="B1962" s="1" cm="1">
        <f t="array" ref="B1962">IF('Cleaned Data'!B1962="","",_xlfn.SWITCH('Cleaned Data'!B1962,"Coffee",1,"Tea",2,"Juice",3,"Smoothie",4,"Cake",5,"Sandwich",6,"Salad",7,"Cookie",8,0))</f>
        <v>1</v>
      </c>
      <c r="C1962" s="1">
        <v>3</v>
      </c>
      <c r="D1962" s="6">
        <v>2</v>
      </c>
      <c r="E1962" s="1">
        <v>6</v>
      </c>
      <c r="F1962" s="1" cm="1">
        <f t="array" ref="F1962">IF('Cleaned Data'!F1962="","",_xlfn.SWITCH('Cleaned Data'!F1962,"Cash",1,"Credit Card",2,"Digital Wallet",3,0))</f>
        <v>0</v>
      </c>
      <c r="G1962" s="1" cm="1">
        <f t="array" ref="G1962">IF('Cleaned Data'!G1962="","",_xlfn.SWITCH('Cleaned Data'!G1962,"In-Store",1,"Takeaway",2,0))</f>
        <v>1</v>
      </c>
      <c r="H1962" s="8">
        <v>45110</v>
      </c>
    </row>
    <row r="1963" spans="1:8" ht="12.5" x14ac:dyDescent="0.25">
      <c r="A1963" s="1" t="str">
        <v>TXN_9910333</v>
      </c>
      <c r="B1963" s="1" cm="1">
        <f t="array" ref="B1963">IF('Cleaned Data'!B1963="","",_xlfn.SWITCH('Cleaned Data'!B1963,"Coffee",1,"Tea",2,"Juice",3,"Smoothie",4,"Cake",5,"Sandwich",6,"Salad",7,"Cookie",8,0))</f>
        <v>3</v>
      </c>
      <c r="C1963" s="1">
        <v>5</v>
      </c>
      <c r="D1963" s="6">
        <v>3</v>
      </c>
      <c r="E1963" s="1">
        <v>15</v>
      </c>
      <c r="F1963" s="1" cm="1">
        <f t="array" ref="F1963">IF('Cleaned Data'!F1963="","",_xlfn.SWITCH('Cleaned Data'!F1963,"Cash",1,"Credit Card",2,"Digital Wallet",3,0))</f>
        <v>2</v>
      </c>
      <c r="G1963" s="1" cm="1">
        <f t="array" ref="G1963">IF('Cleaned Data'!G1963="","",_xlfn.SWITCH('Cleaned Data'!G1963,"In-Store",1,"Takeaway",2,0))</f>
        <v>0</v>
      </c>
      <c r="H1963" s="8">
        <v>45110</v>
      </c>
    </row>
    <row r="1964" spans="1:8" ht="12.5" x14ac:dyDescent="0.25">
      <c r="A1964" s="1" t="str">
        <v>TXN_1196324</v>
      </c>
      <c r="B1964" s="1" cm="1">
        <f t="array" ref="B1964">IF('Cleaned Data'!B1964="","",_xlfn.SWITCH('Cleaned Data'!B1964,"Coffee",1,"Tea",2,"Juice",3,"Smoothie",4,"Cake",5,"Sandwich",6,"Salad",7,"Cookie",8,0))</f>
        <v>3</v>
      </c>
      <c r="C1964" s="1">
        <v>4</v>
      </c>
      <c r="D1964" s="6">
        <v>3</v>
      </c>
      <c r="E1964" s="1">
        <v>12</v>
      </c>
      <c r="F1964" s="1" cm="1">
        <f t="array" ref="F1964">IF('Cleaned Data'!F1964="","",_xlfn.SWITCH('Cleaned Data'!F1964,"Cash",1,"Credit Card",2,"Digital Wallet",3,0))</f>
        <v>1</v>
      </c>
      <c r="G1964" s="1" cm="1">
        <f t="array" ref="G1964">IF('Cleaned Data'!G1964="","",_xlfn.SWITCH('Cleaned Data'!G1964,"In-Store",1,"Takeaway",2,0))</f>
        <v>1</v>
      </c>
      <c r="H1964" s="8">
        <v>45111</v>
      </c>
    </row>
    <row r="1965" spans="1:8" ht="12.5" x14ac:dyDescent="0.25">
      <c r="A1965" s="1" t="str">
        <v>TXN_2353057</v>
      </c>
      <c r="B1965" s="1" cm="1">
        <f t="array" ref="B1965">IF('Cleaned Data'!B1965="","",_xlfn.SWITCH('Cleaned Data'!B1965,"Coffee",1,"Tea",2,"Juice",3,"Smoothie",4,"Cake",5,"Sandwich",6,"Salad",7,"Cookie",8,0))</f>
        <v>7</v>
      </c>
      <c r="C1965" s="1">
        <v>5</v>
      </c>
      <c r="D1965" s="6">
        <v>5</v>
      </c>
      <c r="E1965" s="1">
        <v>25</v>
      </c>
      <c r="F1965" s="1" cm="1">
        <f t="array" ref="F1965">IF('Cleaned Data'!F1965="","",_xlfn.SWITCH('Cleaned Data'!F1965,"Cash",1,"Credit Card",2,"Digital Wallet",3,0))</f>
        <v>0</v>
      </c>
      <c r="G1965" s="1" cm="1">
        <f t="array" ref="G1965">IF('Cleaned Data'!G1965="","",_xlfn.SWITCH('Cleaned Data'!G1965,"In-Store",1,"Takeaway",2,0))</f>
        <v>0</v>
      </c>
      <c r="H1965" s="8">
        <v>45111</v>
      </c>
    </row>
    <row r="1966" spans="1:8" ht="12.5" x14ac:dyDescent="0.25">
      <c r="A1966" s="1" t="str">
        <v>TXN_2427834</v>
      </c>
      <c r="B1966" s="1" cm="1">
        <f t="array" ref="B1966">IF('Cleaned Data'!B1966="","",_xlfn.SWITCH('Cleaned Data'!B1966,"Coffee",1,"Tea",2,"Juice",3,"Smoothie",4,"Cake",5,"Sandwich",6,"Salad",7,"Cookie",8,0))</f>
        <v>4</v>
      </c>
      <c r="C1966" s="1">
        <v>5</v>
      </c>
      <c r="D1966" s="6">
        <v>4</v>
      </c>
      <c r="E1966" s="1">
        <v>20</v>
      </c>
      <c r="F1966" s="1" cm="1">
        <f t="array" ref="F1966">IF('Cleaned Data'!F1966="","",_xlfn.SWITCH('Cleaned Data'!F1966,"Cash",1,"Credit Card",2,"Digital Wallet",3,0))</f>
        <v>2</v>
      </c>
      <c r="G1966" s="1" cm="1">
        <f t="array" ref="G1966">IF('Cleaned Data'!G1966="","",_xlfn.SWITCH('Cleaned Data'!G1966,"In-Store",1,"Takeaway",2,0))</f>
        <v>2</v>
      </c>
      <c r="H1966" s="8">
        <v>45111</v>
      </c>
    </row>
    <row r="1967" spans="1:8" ht="12.5" x14ac:dyDescent="0.25">
      <c r="A1967" s="1" t="str">
        <v>TXN_3394874</v>
      </c>
      <c r="B1967" s="1" cm="1">
        <f t="array" ref="B1967">IF('Cleaned Data'!B1967="","",_xlfn.SWITCH('Cleaned Data'!B1967,"Coffee",1,"Tea",2,"Juice",3,"Smoothie",4,"Cake",5,"Sandwich",6,"Salad",7,"Cookie",8,0))</f>
        <v>3</v>
      </c>
      <c r="C1967" s="1">
        <v>5</v>
      </c>
      <c r="D1967" s="6">
        <v>3</v>
      </c>
      <c r="E1967" s="1">
        <v>15</v>
      </c>
      <c r="F1967" s="1" cm="1">
        <f t="array" ref="F1967">IF('Cleaned Data'!F1967="","",_xlfn.SWITCH('Cleaned Data'!F1967,"Cash",1,"Credit Card",2,"Digital Wallet",3,0))</f>
        <v>3</v>
      </c>
      <c r="G1967" s="1" cm="1">
        <f t="array" ref="G1967">IF('Cleaned Data'!G1967="","",_xlfn.SWITCH('Cleaned Data'!G1967,"In-Store",1,"Takeaway",2,0))</f>
        <v>0</v>
      </c>
      <c r="H1967" s="8">
        <v>45111</v>
      </c>
    </row>
    <row r="1968" spans="1:8" ht="12.5" x14ac:dyDescent="0.25">
      <c r="A1968" s="1" t="str">
        <v>TXN_3856510</v>
      </c>
      <c r="B1968" s="1" cm="1">
        <f t="array" ref="B1968">IF('Cleaned Data'!B1968="","",_xlfn.SWITCH('Cleaned Data'!B1968,"Coffee",1,"Tea",2,"Juice",3,"Smoothie",4,"Cake",5,"Sandwich",6,"Salad",7,"Cookie",8,0))</f>
        <v>1</v>
      </c>
      <c r="C1968" s="1">
        <v>3</v>
      </c>
      <c r="D1968" s="6">
        <v>2</v>
      </c>
      <c r="E1968" s="1">
        <v>6</v>
      </c>
      <c r="F1968" s="1" cm="1">
        <f t="array" ref="F1968">IF('Cleaned Data'!F1968="","",_xlfn.SWITCH('Cleaned Data'!F1968,"Cash",1,"Credit Card",2,"Digital Wallet",3,0))</f>
        <v>0</v>
      </c>
      <c r="G1968" s="1" cm="1">
        <f t="array" ref="G1968">IF('Cleaned Data'!G1968="","",_xlfn.SWITCH('Cleaned Data'!G1968,"In-Store",1,"Takeaway",2,0))</f>
        <v>0</v>
      </c>
      <c r="H1968" s="8">
        <v>45111</v>
      </c>
    </row>
    <row r="1969" spans="1:8" ht="12.5" x14ac:dyDescent="0.25">
      <c r="A1969" s="1" t="str">
        <v>TXN_4365321</v>
      </c>
      <c r="B1969" s="1" cm="1">
        <f t="array" ref="B1969">IF('Cleaned Data'!B1969="","",_xlfn.SWITCH('Cleaned Data'!B1969,"Coffee",1,"Tea",2,"Juice",3,"Smoothie",4,"Cake",5,"Sandwich",6,"Salad",7,"Cookie",8,0))</f>
        <v>4</v>
      </c>
      <c r="C1969" s="1">
        <v>3</v>
      </c>
      <c r="D1969" s="6">
        <v>4</v>
      </c>
      <c r="E1969" s="1">
        <v>12</v>
      </c>
      <c r="F1969" s="1" cm="1">
        <f t="array" ref="F1969">IF('Cleaned Data'!F1969="","",_xlfn.SWITCH('Cleaned Data'!F1969,"Cash",1,"Credit Card",2,"Digital Wallet",3,0))</f>
        <v>3</v>
      </c>
      <c r="G1969" s="1" cm="1">
        <f t="array" ref="G1969">IF('Cleaned Data'!G1969="","",_xlfn.SWITCH('Cleaned Data'!G1969,"In-Store",1,"Takeaway",2,0))</f>
        <v>0</v>
      </c>
      <c r="H1969" s="8">
        <v>45111</v>
      </c>
    </row>
    <row r="1970" spans="1:8" ht="12.5" x14ac:dyDescent="0.25">
      <c r="A1970" s="1" t="str">
        <v>TXN_4382956</v>
      </c>
      <c r="B1970" s="1" cm="1">
        <f t="array" ref="B1970">IF('Cleaned Data'!B1970="","",_xlfn.SWITCH('Cleaned Data'!B1970,"Coffee",1,"Tea",2,"Juice",3,"Smoothie",4,"Cake",5,"Sandwich",6,"Salad",7,"Cookie",8,0))</f>
        <v>1</v>
      </c>
      <c r="C1970" s="1">
        <v>4</v>
      </c>
      <c r="D1970" s="6">
        <v>2</v>
      </c>
      <c r="E1970" s="1">
        <v>8</v>
      </c>
      <c r="F1970" s="1" cm="1">
        <f t="array" ref="F1970">IF('Cleaned Data'!F1970="","",_xlfn.SWITCH('Cleaned Data'!F1970,"Cash",1,"Credit Card",2,"Digital Wallet",3,0))</f>
        <v>2</v>
      </c>
      <c r="G1970" s="1" cm="1">
        <f t="array" ref="G1970">IF('Cleaned Data'!G1970="","",_xlfn.SWITCH('Cleaned Data'!G1970,"In-Store",1,"Takeaway",2,0))</f>
        <v>2</v>
      </c>
      <c r="H1970" s="8">
        <v>45111</v>
      </c>
    </row>
    <row r="1971" spans="1:8" ht="12.5" x14ac:dyDescent="0.25">
      <c r="A1971" s="1" t="str">
        <v>TXN_5105810</v>
      </c>
      <c r="B1971" s="1" cm="1">
        <f t="array" ref="B1971">IF('Cleaned Data'!B1971="","",_xlfn.SWITCH('Cleaned Data'!B1971,"Coffee",1,"Tea",2,"Juice",3,"Smoothie",4,"Cake",5,"Sandwich",6,"Salad",7,"Cookie",8,0))</f>
        <v>4</v>
      </c>
      <c r="C1971" s="1">
        <v>3</v>
      </c>
      <c r="D1971" s="6">
        <v>4</v>
      </c>
      <c r="E1971" s="1">
        <v>12</v>
      </c>
      <c r="F1971" s="1" cm="1">
        <f t="array" ref="F1971">IF('Cleaned Data'!F1971="","",_xlfn.SWITCH('Cleaned Data'!F1971,"Cash",1,"Credit Card",2,"Digital Wallet",3,0))</f>
        <v>3</v>
      </c>
      <c r="G1971" s="1" cm="1">
        <f t="array" ref="G1971">IF('Cleaned Data'!G1971="","",_xlfn.SWITCH('Cleaned Data'!G1971,"In-Store",1,"Takeaway",2,0))</f>
        <v>2</v>
      </c>
      <c r="H1971" s="8">
        <v>45111</v>
      </c>
    </row>
    <row r="1972" spans="1:8" ht="12.5" x14ac:dyDescent="0.25">
      <c r="A1972" s="1" t="str">
        <v>TXN_5235471</v>
      </c>
      <c r="B1972" s="1" cm="1">
        <f t="array" ref="B1972">IF('Cleaned Data'!B1972="","",_xlfn.SWITCH('Cleaned Data'!B1972,"Coffee",1,"Tea",2,"Juice",3,"Smoothie",4,"Cake",5,"Sandwich",6,"Salad",7,"Cookie",8,0))</f>
        <v>2</v>
      </c>
      <c r="C1972" s="1">
        <v>1</v>
      </c>
      <c r="D1972" s="6">
        <v>1.5</v>
      </c>
      <c r="E1972" s="1">
        <v>1.5</v>
      </c>
      <c r="F1972" s="1" cm="1">
        <f t="array" ref="F1972">IF('Cleaned Data'!F1972="","",_xlfn.SWITCH('Cleaned Data'!F1972,"Cash",1,"Credit Card",2,"Digital Wallet",3,0))</f>
        <v>0</v>
      </c>
      <c r="G1972" s="1" cm="1">
        <f t="array" ref="G1972">IF('Cleaned Data'!G1972="","",_xlfn.SWITCH('Cleaned Data'!G1972,"In-Store",1,"Takeaway",2,0))</f>
        <v>0</v>
      </c>
      <c r="H1972" s="8">
        <v>45111</v>
      </c>
    </row>
    <row r="1973" spans="1:8" ht="12.5" x14ac:dyDescent="0.25">
      <c r="A1973" s="1" t="str">
        <v>TXN_5311015</v>
      </c>
      <c r="B1973" s="1" cm="1">
        <f t="array" ref="B1973">IF('Cleaned Data'!B1973="","",_xlfn.SWITCH('Cleaned Data'!B1973,"Coffee",1,"Tea",2,"Juice",3,"Smoothie",4,"Cake",5,"Sandwich",6,"Salad",7,"Cookie",8,0))</f>
        <v>6</v>
      </c>
      <c r="C1973" s="1">
        <v>2</v>
      </c>
      <c r="D1973" s="6">
        <v>4</v>
      </c>
      <c r="E1973" s="1">
        <v>8</v>
      </c>
      <c r="F1973" s="1" cm="1">
        <f t="array" ref="F1973">IF('Cleaned Data'!F1973="","",_xlfn.SWITCH('Cleaned Data'!F1973,"Cash",1,"Credit Card",2,"Digital Wallet",3,0))</f>
        <v>1</v>
      </c>
      <c r="G1973" s="1" cm="1">
        <f t="array" ref="G1973">IF('Cleaned Data'!G1973="","",_xlfn.SWITCH('Cleaned Data'!G1973,"In-Store",1,"Takeaway",2,0))</f>
        <v>2</v>
      </c>
      <c r="H1973" s="8">
        <v>45111</v>
      </c>
    </row>
    <row r="1974" spans="1:8" ht="12.5" x14ac:dyDescent="0.25">
      <c r="A1974" s="1" t="str">
        <v>TXN_5410185</v>
      </c>
      <c r="B1974" s="1" cm="1">
        <f t="array" ref="B1974">IF('Cleaned Data'!B1974="","",_xlfn.SWITCH('Cleaned Data'!B1974,"Coffee",1,"Tea",2,"Juice",3,"Smoothie",4,"Cake",5,"Sandwich",6,"Salad",7,"Cookie",8,0))</f>
        <v>7</v>
      </c>
      <c r="C1974" s="1">
        <v>2</v>
      </c>
      <c r="D1974" s="6">
        <v>5</v>
      </c>
      <c r="E1974" s="1">
        <v>10</v>
      </c>
      <c r="F1974" s="1" cm="1">
        <f t="array" ref="F1974">IF('Cleaned Data'!F1974="","",_xlfn.SWITCH('Cleaned Data'!F1974,"Cash",1,"Credit Card",2,"Digital Wallet",3,0))</f>
        <v>0</v>
      </c>
      <c r="G1974" s="1" cm="1">
        <f t="array" ref="G1974">IF('Cleaned Data'!G1974="","",_xlfn.SWITCH('Cleaned Data'!G1974,"In-Store",1,"Takeaway",2,0))</f>
        <v>2</v>
      </c>
      <c r="H1974" s="8">
        <v>45111</v>
      </c>
    </row>
    <row r="1975" spans="1:8" ht="12.5" x14ac:dyDescent="0.25">
      <c r="A1975" s="1" t="str">
        <v>TXN_5680629</v>
      </c>
      <c r="B1975" s="1" cm="1">
        <f t="array" ref="B1975">IF('Cleaned Data'!B1975="","",_xlfn.SWITCH('Cleaned Data'!B1975,"Coffee",1,"Tea",2,"Juice",3,"Smoothie",4,"Cake",5,"Sandwich",6,"Salad",7,"Cookie",8,0))</f>
        <v>4</v>
      </c>
      <c r="C1975" s="1">
        <v>5</v>
      </c>
      <c r="D1975" s="6">
        <v>4</v>
      </c>
      <c r="E1975" s="1">
        <v>20</v>
      </c>
      <c r="F1975" s="1" cm="1">
        <f t="array" ref="F1975">IF('Cleaned Data'!F1975="","",_xlfn.SWITCH('Cleaned Data'!F1975,"Cash",1,"Credit Card",2,"Digital Wallet",3,0))</f>
        <v>1</v>
      </c>
      <c r="G1975" s="1" cm="1">
        <f t="array" ref="G1975">IF('Cleaned Data'!G1975="","",_xlfn.SWITCH('Cleaned Data'!G1975,"In-Store",1,"Takeaway",2,0))</f>
        <v>2</v>
      </c>
      <c r="H1975" s="8">
        <v>45111</v>
      </c>
    </row>
    <row r="1976" spans="1:8" ht="12.5" x14ac:dyDescent="0.25">
      <c r="A1976" s="1" t="str">
        <v>TXN_5845583</v>
      </c>
      <c r="B1976" s="1" cm="1">
        <f t="array" ref="B1976">IF('Cleaned Data'!B1976="","",_xlfn.SWITCH('Cleaned Data'!B1976,"Coffee",1,"Tea",2,"Juice",3,"Smoothie",4,"Cake",5,"Sandwich",6,"Salad",7,"Cookie",8,0))</f>
        <v>3</v>
      </c>
      <c r="C1976" s="1">
        <v>5</v>
      </c>
      <c r="D1976" s="6">
        <v>3</v>
      </c>
      <c r="E1976" s="1">
        <v>15</v>
      </c>
      <c r="F1976" s="1" cm="1">
        <f t="array" ref="F1976">IF('Cleaned Data'!F1976="","",_xlfn.SWITCH('Cleaned Data'!F1976,"Cash",1,"Credit Card",2,"Digital Wallet",3,0))</f>
        <v>0</v>
      </c>
      <c r="G1976" s="1" cm="1">
        <f t="array" ref="G1976">IF('Cleaned Data'!G1976="","",_xlfn.SWITCH('Cleaned Data'!G1976,"In-Store",1,"Takeaway",2,0))</f>
        <v>1</v>
      </c>
      <c r="H1976" s="8">
        <v>45111</v>
      </c>
    </row>
    <row r="1977" spans="1:8" ht="12.5" x14ac:dyDescent="0.25">
      <c r="A1977" s="1" t="str">
        <v>TXN_6083650</v>
      </c>
      <c r="B1977" s="1" cm="1">
        <f t="array" ref="B1977">IF('Cleaned Data'!B1977="","",_xlfn.SWITCH('Cleaned Data'!B1977,"Coffee",1,"Tea",2,"Juice",3,"Smoothie",4,"Cake",5,"Sandwich",6,"Salad",7,"Cookie",8,0))</f>
        <v>5</v>
      </c>
      <c r="C1977" s="1">
        <v>5</v>
      </c>
      <c r="D1977" s="6">
        <v>3</v>
      </c>
      <c r="E1977" s="1">
        <v>15</v>
      </c>
      <c r="F1977" s="1" cm="1">
        <f t="array" ref="F1977">IF('Cleaned Data'!F1977="","",_xlfn.SWITCH('Cleaned Data'!F1977,"Cash",1,"Credit Card",2,"Digital Wallet",3,0))</f>
        <v>3</v>
      </c>
      <c r="G1977" s="1" cm="1">
        <f t="array" ref="G1977">IF('Cleaned Data'!G1977="","",_xlfn.SWITCH('Cleaned Data'!G1977,"In-Store",1,"Takeaway",2,0))</f>
        <v>1</v>
      </c>
      <c r="H1977" s="8">
        <v>45111</v>
      </c>
    </row>
    <row r="1978" spans="1:8" ht="12.5" x14ac:dyDescent="0.25">
      <c r="A1978" s="1" t="str">
        <v>TXN_6367976</v>
      </c>
      <c r="B1978" s="1" cm="1">
        <f t="array" ref="B1978">IF('Cleaned Data'!B1978="","",_xlfn.SWITCH('Cleaned Data'!B1978,"Coffee",1,"Tea",2,"Juice",3,"Smoothie",4,"Cake",5,"Sandwich",6,"Salad",7,"Cookie",8,0))</f>
        <v>1</v>
      </c>
      <c r="C1978" s="1">
        <v>2</v>
      </c>
      <c r="D1978" s="6">
        <v>2</v>
      </c>
      <c r="E1978" s="1">
        <v>4</v>
      </c>
      <c r="F1978" s="1" cm="1">
        <f t="array" ref="F1978">IF('Cleaned Data'!F1978="","",_xlfn.SWITCH('Cleaned Data'!F1978,"Cash",1,"Credit Card",2,"Digital Wallet",3,0))</f>
        <v>0</v>
      </c>
      <c r="G1978" s="1" cm="1">
        <f t="array" ref="G1978">IF('Cleaned Data'!G1978="","",_xlfn.SWITCH('Cleaned Data'!G1978,"In-Store",1,"Takeaway",2,0))</f>
        <v>0</v>
      </c>
      <c r="H1978" s="8">
        <v>45111</v>
      </c>
    </row>
    <row r="1979" spans="1:8" ht="12.5" x14ac:dyDescent="0.25">
      <c r="A1979" s="1" t="str">
        <v>TXN_6505914</v>
      </c>
      <c r="B1979" s="1" cm="1">
        <f t="array" ref="B1979">IF('Cleaned Data'!B1979="","",_xlfn.SWITCH('Cleaned Data'!B1979,"Coffee",1,"Tea",2,"Juice",3,"Smoothie",4,"Cake",5,"Sandwich",6,"Salad",7,"Cookie",8,0))</f>
        <v>7</v>
      </c>
      <c r="C1979" s="1">
        <v>1</v>
      </c>
      <c r="D1979" s="6">
        <v>5</v>
      </c>
      <c r="E1979" s="1">
        <v>5</v>
      </c>
      <c r="F1979" s="1" cm="1">
        <f t="array" ref="F1979">IF('Cleaned Data'!F1979="","",_xlfn.SWITCH('Cleaned Data'!F1979,"Cash",1,"Credit Card",2,"Digital Wallet",3,0))</f>
        <v>3</v>
      </c>
      <c r="G1979" s="1" cm="1">
        <f t="array" ref="G1979">IF('Cleaned Data'!G1979="","",_xlfn.SWITCH('Cleaned Data'!G1979,"In-Store",1,"Takeaway",2,0))</f>
        <v>0</v>
      </c>
      <c r="H1979" s="8">
        <v>45111</v>
      </c>
    </row>
    <row r="1980" spans="1:8" ht="12.5" x14ac:dyDescent="0.25">
      <c r="A1980" s="1" t="str">
        <v>TXN_7251969</v>
      </c>
      <c r="B1980" s="1" cm="1">
        <f t="array" ref="B1980">IF('Cleaned Data'!B1980="","",_xlfn.SWITCH('Cleaned Data'!B1980,"Coffee",1,"Tea",2,"Juice",3,"Smoothie",4,"Cake",5,"Sandwich",6,"Salad",7,"Cookie",8,0))</f>
        <v>7</v>
      </c>
      <c r="C1980" s="1">
        <v>1</v>
      </c>
      <c r="D1980" s="6">
        <v>5</v>
      </c>
      <c r="E1980" s="1">
        <v>5</v>
      </c>
      <c r="F1980" s="1" cm="1">
        <f t="array" ref="F1980">IF('Cleaned Data'!F1980="","",_xlfn.SWITCH('Cleaned Data'!F1980,"Cash",1,"Credit Card",2,"Digital Wallet",3,0))</f>
        <v>0</v>
      </c>
      <c r="G1980" s="1" cm="1">
        <f t="array" ref="G1980">IF('Cleaned Data'!G1980="","",_xlfn.SWITCH('Cleaned Data'!G1980,"In-Store",1,"Takeaway",2,0))</f>
        <v>2</v>
      </c>
      <c r="H1980" s="8">
        <v>45111</v>
      </c>
    </row>
    <row r="1981" spans="1:8" ht="12.5" x14ac:dyDescent="0.25">
      <c r="A1981" s="1" t="str">
        <v>TXN_7697496</v>
      </c>
      <c r="B1981" s="1" cm="1">
        <f t="array" ref="B1981">IF('Cleaned Data'!B1981="","",_xlfn.SWITCH('Cleaned Data'!B1981,"Coffee",1,"Tea",2,"Juice",3,"Smoothie",4,"Cake",5,"Sandwich",6,"Salad",7,"Cookie",8,0))</f>
        <v>1</v>
      </c>
      <c r="C1981" s="1">
        <v>2</v>
      </c>
      <c r="D1981" s="6">
        <v>2</v>
      </c>
      <c r="E1981" s="1">
        <v>4</v>
      </c>
      <c r="F1981" s="1" cm="1">
        <f t="array" ref="F1981">IF('Cleaned Data'!F1981="","",_xlfn.SWITCH('Cleaned Data'!F1981,"Cash",1,"Credit Card",2,"Digital Wallet",3,0))</f>
        <v>1</v>
      </c>
      <c r="G1981" s="1" cm="1">
        <f t="array" ref="G1981">IF('Cleaned Data'!G1981="","",_xlfn.SWITCH('Cleaned Data'!G1981,"In-Store",1,"Takeaway",2,0))</f>
        <v>2</v>
      </c>
      <c r="H1981" s="8">
        <v>45111</v>
      </c>
    </row>
    <row r="1982" spans="1:8" ht="12.5" x14ac:dyDescent="0.25">
      <c r="A1982" s="1" t="str">
        <v>TXN_8969428</v>
      </c>
      <c r="B1982" s="1" cm="1">
        <f t="array" ref="B1982">IF('Cleaned Data'!B1982="","",_xlfn.SWITCH('Cleaned Data'!B1982,"Coffee",1,"Tea",2,"Juice",3,"Smoothie",4,"Cake",5,"Sandwich",6,"Salad",7,"Cookie",8,0))</f>
        <v>4</v>
      </c>
      <c r="C1982" s="1">
        <v>3</v>
      </c>
      <c r="D1982" s="6">
        <v>4</v>
      </c>
      <c r="E1982" s="1">
        <v>12</v>
      </c>
      <c r="F1982" s="1" cm="1">
        <f t="array" ref="F1982">IF('Cleaned Data'!F1982="","",_xlfn.SWITCH('Cleaned Data'!F1982,"Cash",1,"Credit Card",2,"Digital Wallet",3,0))</f>
        <v>0</v>
      </c>
      <c r="G1982" s="1" cm="1">
        <f t="array" ref="G1982">IF('Cleaned Data'!G1982="","",_xlfn.SWITCH('Cleaned Data'!G1982,"In-Store",1,"Takeaway",2,0))</f>
        <v>1</v>
      </c>
      <c r="H1982" s="8">
        <v>45111</v>
      </c>
    </row>
    <row r="1983" spans="1:8" ht="12.5" x14ac:dyDescent="0.25">
      <c r="A1983" s="1" t="str">
        <v>TXN_9429128</v>
      </c>
      <c r="B1983" s="1" cm="1">
        <f t="array" ref="B1983">IF('Cleaned Data'!B1983="","",_xlfn.SWITCH('Cleaned Data'!B1983,"Coffee",1,"Tea",2,"Juice",3,"Smoothie",4,"Cake",5,"Sandwich",6,"Salad",7,"Cookie",8,0))</f>
        <v>1</v>
      </c>
      <c r="C1983" s="1">
        <v>1</v>
      </c>
      <c r="D1983" s="6">
        <v>2</v>
      </c>
      <c r="E1983" s="1">
        <v>2</v>
      </c>
      <c r="F1983" s="1" cm="1">
        <f t="array" ref="F1983">IF('Cleaned Data'!F1983="","",_xlfn.SWITCH('Cleaned Data'!F1983,"Cash",1,"Credit Card",2,"Digital Wallet",3,0))</f>
        <v>1</v>
      </c>
      <c r="G1983" s="1" cm="1">
        <f t="array" ref="G1983">IF('Cleaned Data'!G1983="","",_xlfn.SWITCH('Cleaned Data'!G1983,"In-Store",1,"Takeaway",2,0))</f>
        <v>2</v>
      </c>
      <c r="H1983" s="8">
        <v>45111</v>
      </c>
    </row>
    <row r="1984" spans="1:8" ht="12.5" x14ac:dyDescent="0.25">
      <c r="A1984" s="1" t="str">
        <v>TXN_9552845</v>
      </c>
      <c r="B1984" s="1" cm="1">
        <f t="array" ref="B1984">IF('Cleaned Data'!B1984="","",_xlfn.SWITCH('Cleaned Data'!B1984,"Coffee",1,"Tea",2,"Juice",3,"Smoothie",4,"Cake",5,"Sandwich",6,"Salad",7,"Cookie",8,0))</f>
        <v>2</v>
      </c>
      <c r="C1984" s="1">
        <v>4</v>
      </c>
      <c r="D1984" s="6">
        <v>1.5</v>
      </c>
      <c r="E1984" s="1">
        <v>6</v>
      </c>
      <c r="F1984" s="1" cm="1">
        <f t="array" ref="F1984">IF('Cleaned Data'!F1984="","",_xlfn.SWITCH('Cleaned Data'!F1984,"Cash",1,"Credit Card",2,"Digital Wallet",3,0))</f>
        <v>1</v>
      </c>
      <c r="G1984" s="1" cm="1">
        <f t="array" ref="G1984">IF('Cleaned Data'!G1984="","",_xlfn.SWITCH('Cleaned Data'!G1984,"In-Store",1,"Takeaway",2,0))</f>
        <v>2</v>
      </c>
      <c r="H1984" s="8">
        <v>45111</v>
      </c>
    </row>
    <row r="1985" spans="1:8" ht="12.5" x14ac:dyDescent="0.25">
      <c r="A1985" s="1" t="str">
        <v>TXN_9656325</v>
      </c>
      <c r="B1985" s="1" cm="1">
        <f t="array" ref="B1985">IF('Cleaned Data'!B1985="","",_xlfn.SWITCH('Cleaned Data'!B1985,"Coffee",1,"Tea",2,"Juice",3,"Smoothie",4,"Cake",5,"Sandwich",6,"Salad",7,"Cookie",8,0))</f>
        <v>7</v>
      </c>
      <c r="C1985" s="1">
        <v>5</v>
      </c>
      <c r="D1985" s="6">
        <v>5</v>
      </c>
      <c r="E1985" s="1">
        <v>25</v>
      </c>
      <c r="F1985" s="1" cm="1">
        <f t="array" ref="F1985">IF('Cleaned Data'!F1985="","",_xlfn.SWITCH('Cleaned Data'!F1985,"Cash",1,"Credit Card",2,"Digital Wallet",3,0))</f>
        <v>2</v>
      </c>
      <c r="G1985" s="1" cm="1">
        <f t="array" ref="G1985">IF('Cleaned Data'!G1985="","",_xlfn.SWITCH('Cleaned Data'!G1985,"In-Store",1,"Takeaway",2,0))</f>
        <v>1</v>
      </c>
      <c r="H1985" s="8">
        <v>45111</v>
      </c>
    </row>
    <row r="1986" spans="1:8" ht="12.5" x14ac:dyDescent="0.25">
      <c r="A1986" s="1" t="str">
        <v>TXN_1476711</v>
      </c>
      <c r="B1986" s="1" cm="1">
        <f t="array" ref="B1986">IF('Cleaned Data'!B1986="","",_xlfn.SWITCH('Cleaned Data'!B1986,"Coffee",1,"Tea",2,"Juice",3,"Smoothie",4,"Cake",5,"Sandwich",6,"Salad",7,"Cookie",8,0))</f>
        <v>7</v>
      </c>
      <c r="C1986" s="1">
        <v>3</v>
      </c>
      <c r="D1986" s="6">
        <v>5</v>
      </c>
      <c r="E1986" s="1">
        <v>15</v>
      </c>
      <c r="F1986" s="1" cm="1">
        <f t="array" ref="F1986">IF('Cleaned Data'!F1986="","",_xlfn.SWITCH('Cleaned Data'!F1986,"Cash",1,"Credit Card",2,"Digital Wallet",3,0))</f>
        <v>0</v>
      </c>
      <c r="G1986" s="1" cm="1">
        <f t="array" ref="G1986">IF('Cleaned Data'!G1986="","",_xlfn.SWITCH('Cleaned Data'!G1986,"In-Store",1,"Takeaway",2,0))</f>
        <v>2</v>
      </c>
      <c r="H1986" s="8">
        <v>45112</v>
      </c>
    </row>
    <row r="1987" spans="1:8" ht="12.5" x14ac:dyDescent="0.25">
      <c r="A1987" s="1" t="str">
        <v>TXN_1752992</v>
      </c>
      <c r="B1987" s="1" cm="1">
        <f t="array" ref="B1987">IF('Cleaned Data'!B1987="","",_xlfn.SWITCH('Cleaned Data'!B1987,"Coffee",1,"Tea",2,"Juice",3,"Smoothie",4,"Cake",5,"Sandwich",6,"Salad",7,"Cookie",8,0))</f>
        <v>2</v>
      </c>
      <c r="C1987" s="1">
        <v>4</v>
      </c>
      <c r="D1987" s="6">
        <v>1.5</v>
      </c>
      <c r="E1987" s="1">
        <v>6</v>
      </c>
      <c r="F1987" s="1" cm="1">
        <f t="array" ref="F1987">IF('Cleaned Data'!F1987="","",_xlfn.SWITCH('Cleaned Data'!F1987,"Cash",1,"Credit Card",2,"Digital Wallet",3,0))</f>
        <v>2</v>
      </c>
      <c r="G1987" s="1" cm="1">
        <f t="array" ref="G1987">IF('Cleaned Data'!G1987="","",_xlfn.SWITCH('Cleaned Data'!G1987,"In-Store",1,"Takeaway",2,0))</f>
        <v>0</v>
      </c>
      <c r="H1987" s="8">
        <v>45112</v>
      </c>
    </row>
    <row r="1988" spans="1:8" ht="12.5" x14ac:dyDescent="0.25">
      <c r="A1988" s="1" t="str">
        <v>TXN_1909796</v>
      </c>
      <c r="B1988" s="1" cm="1">
        <f t="array" ref="B1988">IF('Cleaned Data'!B1988="","",_xlfn.SWITCH('Cleaned Data'!B1988,"Coffee",1,"Tea",2,"Juice",3,"Smoothie",4,"Cake",5,"Sandwich",6,"Salad",7,"Cookie",8,0))</f>
        <v>2</v>
      </c>
      <c r="C1988" s="1">
        <v>4</v>
      </c>
      <c r="D1988" s="6">
        <v>1.5</v>
      </c>
      <c r="E1988" s="1">
        <v>6</v>
      </c>
      <c r="F1988" s="1" cm="1">
        <f t="array" ref="F1988">IF('Cleaned Data'!F1988="","",_xlfn.SWITCH('Cleaned Data'!F1988,"Cash",1,"Credit Card",2,"Digital Wallet",3,0))</f>
        <v>1</v>
      </c>
      <c r="G1988" s="1" cm="1">
        <f t="array" ref="G1988">IF('Cleaned Data'!G1988="","",_xlfn.SWITCH('Cleaned Data'!G1988,"In-Store",1,"Takeaway",2,0))</f>
        <v>1</v>
      </c>
      <c r="H1988" s="8">
        <v>45112</v>
      </c>
    </row>
    <row r="1989" spans="1:8" ht="12.5" x14ac:dyDescent="0.25">
      <c r="A1989" s="1" t="str">
        <v>TXN_1927404</v>
      </c>
      <c r="B1989" s="1" cm="1">
        <f t="array" ref="B1989">IF('Cleaned Data'!B1989="","",_xlfn.SWITCH('Cleaned Data'!B1989,"Coffee",1,"Tea",2,"Juice",3,"Smoothie",4,"Cake",5,"Sandwich",6,"Salad",7,"Cookie",8,0))</f>
        <v>2</v>
      </c>
      <c r="C1989" s="1">
        <v>3</v>
      </c>
      <c r="D1989" s="6">
        <v>1.5</v>
      </c>
      <c r="E1989" s="1">
        <v>4.5</v>
      </c>
      <c r="F1989" s="1" cm="1">
        <f t="array" ref="F1989">IF('Cleaned Data'!F1989="","",_xlfn.SWITCH('Cleaned Data'!F1989,"Cash",1,"Credit Card",2,"Digital Wallet",3,0))</f>
        <v>2</v>
      </c>
      <c r="G1989" s="1" cm="1">
        <f t="array" ref="G1989">IF('Cleaned Data'!G1989="","",_xlfn.SWITCH('Cleaned Data'!G1989,"In-Store",1,"Takeaway",2,0))</f>
        <v>1</v>
      </c>
      <c r="H1989" s="8">
        <v>45112</v>
      </c>
    </row>
    <row r="1990" spans="1:8" ht="12.5" x14ac:dyDescent="0.25">
      <c r="A1990" s="1" t="str">
        <v>TXN_2268203</v>
      </c>
      <c r="B1990" s="1" cm="1">
        <f t="array" ref="B1990">IF('Cleaned Data'!B1990="","",_xlfn.SWITCH('Cleaned Data'!B1990,"Coffee",1,"Tea",2,"Juice",3,"Smoothie",4,"Cake",5,"Sandwich",6,"Salad",7,"Cookie",8,0))</f>
        <v>4</v>
      </c>
      <c r="C1990" s="1">
        <v>4</v>
      </c>
      <c r="D1990" s="6">
        <v>4</v>
      </c>
      <c r="E1990" s="1">
        <v>16</v>
      </c>
      <c r="F1990" s="1" cm="1">
        <f t="array" ref="F1990">IF('Cleaned Data'!F1990="","",_xlfn.SWITCH('Cleaned Data'!F1990,"Cash",1,"Credit Card",2,"Digital Wallet",3,0))</f>
        <v>3</v>
      </c>
      <c r="G1990" s="1" cm="1">
        <f t="array" ref="G1990">IF('Cleaned Data'!G1990="","",_xlfn.SWITCH('Cleaned Data'!G1990,"In-Store",1,"Takeaway",2,0))</f>
        <v>0</v>
      </c>
      <c r="H1990" s="8">
        <v>45112</v>
      </c>
    </row>
    <row r="1991" spans="1:8" ht="12.5" x14ac:dyDescent="0.25">
      <c r="A1991" s="1" t="str">
        <v>TXN_2416816</v>
      </c>
      <c r="B1991" s="1" cm="1">
        <f t="array" ref="B1991">IF('Cleaned Data'!B1991="","",_xlfn.SWITCH('Cleaned Data'!B1991,"Coffee",1,"Tea",2,"Juice",3,"Smoothie",4,"Cake",5,"Sandwich",6,"Salad",7,"Cookie",8,0))</f>
        <v>6</v>
      </c>
      <c r="C1991" s="1">
        <v>2</v>
      </c>
      <c r="D1991" s="6">
        <v>4</v>
      </c>
      <c r="E1991" s="1">
        <v>8</v>
      </c>
      <c r="F1991" s="1" cm="1">
        <f t="array" ref="F1991">IF('Cleaned Data'!F1991="","",_xlfn.SWITCH('Cleaned Data'!F1991,"Cash",1,"Credit Card",2,"Digital Wallet",3,0))</f>
        <v>1</v>
      </c>
      <c r="G1991" s="1" cm="1">
        <f t="array" ref="G1991">IF('Cleaned Data'!G1991="","",_xlfn.SWITCH('Cleaned Data'!G1991,"In-Store",1,"Takeaway",2,0))</f>
        <v>2</v>
      </c>
      <c r="H1991" s="8">
        <v>45112</v>
      </c>
    </row>
    <row r="1992" spans="1:8" ht="12.5" x14ac:dyDescent="0.25">
      <c r="A1992" s="1" t="str">
        <v>TXN_2694605</v>
      </c>
      <c r="B1992" s="1" cm="1">
        <f t="array" ref="B1992">IF('Cleaned Data'!B1992="","",_xlfn.SWITCH('Cleaned Data'!B1992,"Coffee",1,"Tea",2,"Juice",3,"Smoothie",4,"Cake",5,"Sandwich",6,"Salad",7,"Cookie",8,0))</f>
        <v>8</v>
      </c>
      <c r="C1992" s="1">
        <v>1</v>
      </c>
      <c r="D1992" s="6">
        <v>1</v>
      </c>
      <c r="E1992" s="1">
        <v>1</v>
      </c>
      <c r="F1992" s="1" cm="1">
        <f t="array" ref="F1992">IF('Cleaned Data'!F1992="","",_xlfn.SWITCH('Cleaned Data'!F1992,"Cash",1,"Credit Card",2,"Digital Wallet",3,0))</f>
        <v>0</v>
      </c>
      <c r="G1992" s="1" cm="1">
        <f t="array" ref="G1992">IF('Cleaned Data'!G1992="","",_xlfn.SWITCH('Cleaned Data'!G1992,"In-Store",1,"Takeaway",2,0))</f>
        <v>2</v>
      </c>
      <c r="H1992" s="8">
        <v>45112</v>
      </c>
    </row>
    <row r="1993" spans="1:8" ht="12.5" x14ac:dyDescent="0.25">
      <c r="A1993" s="1" t="str">
        <v>TXN_3766378</v>
      </c>
      <c r="B1993" s="1" cm="1">
        <f t="array" ref="B1993">IF('Cleaned Data'!B1993="","",_xlfn.SWITCH('Cleaned Data'!B1993,"Coffee",1,"Tea",2,"Juice",3,"Smoothie",4,"Cake",5,"Sandwich",6,"Salad",7,"Cookie",8,0))</f>
        <v>2</v>
      </c>
      <c r="C1993" s="1">
        <v>3</v>
      </c>
      <c r="D1993" s="6">
        <v>1.5</v>
      </c>
      <c r="E1993" s="1">
        <v>4.5</v>
      </c>
      <c r="F1993" s="1" cm="1">
        <f t="array" ref="F1993">IF('Cleaned Data'!F1993="","",_xlfn.SWITCH('Cleaned Data'!F1993,"Cash",1,"Credit Card",2,"Digital Wallet",3,0))</f>
        <v>0</v>
      </c>
      <c r="G1993" s="1" cm="1">
        <f t="array" ref="G1993">IF('Cleaned Data'!G1993="","",_xlfn.SWITCH('Cleaned Data'!G1993,"In-Store",1,"Takeaway",2,0))</f>
        <v>0</v>
      </c>
      <c r="H1993" s="8">
        <v>45112</v>
      </c>
    </row>
    <row r="1994" spans="1:8" ht="12.5" x14ac:dyDescent="0.25">
      <c r="A1994" s="1" t="str">
        <v>TXN_3858126</v>
      </c>
      <c r="B1994" s="1" cm="1">
        <f t="array" ref="B1994">IF('Cleaned Data'!B1994="","",_xlfn.SWITCH('Cleaned Data'!B1994,"Coffee",1,"Tea",2,"Juice",3,"Smoothie",4,"Cake",5,"Sandwich",6,"Salad",7,"Cookie",8,0))</f>
        <v>6</v>
      </c>
      <c r="C1994" s="1">
        <v>4</v>
      </c>
      <c r="D1994" s="6">
        <v>4</v>
      </c>
      <c r="E1994" s="1">
        <v>16</v>
      </c>
      <c r="F1994" s="1" cm="1">
        <f t="array" ref="F1994">IF('Cleaned Data'!F1994="","",_xlfn.SWITCH('Cleaned Data'!F1994,"Cash",1,"Credit Card",2,"Digital Wallet",3,0))</f>
        <v>2</v>
      </c>
      <c r="G1994" s="1" cm="1">
        <f t="array" ref="G1994">IF('Cleaned Data'!G1994="","",_xlfn.SWITCH('Cleaned Data'!G1994,"In-Store",1,"Takeaway",2,0))</f>
        <v>0</v>
      </c>
      <c r="H1994" s="8">
        <v>45112</v>
      </c>
    </row>
    <row r="1995" spans="1:8" ht="12.5" x14ac:dyDescent="0.25">
      <c r="A1995" s="1" t="str">
        <v>TXN_4592205</v>
      </c>
      <c r="B1995" s="1" cm="1">
        <f t="array" ref="B1995">IF('Cleaned Data'!B1995="","",_xlfn.SWITCH('Cleaned Data'!B1995,"Coffee",1,"Tea",2,"Juice",3,"Smoothie",4,"Cake",5,"Sandwich",6,"Salad",7,"Cookie",8,0))</f>
        <v>6</v>
      </c>
      <c r="C1995" s="1">
        <v>5</v>
      </c>
      <c r="D1995" s="6">
        <v>4</v>
      </c>
      <c r="E1995" s="1">
        <v>20</v>
      </c>
      <c r="F1995" s="1" cm="1">
        <f t="array" ref="F1995">IF('Cleaned Data'!F1995="","",_xlfn.SWITCH('Cleaned Data'!F1995,"Cash",1,"Credit Card",2,"Digital Wallet",3,0))</f>
        <v>3</v>
      </c>
      <c r="G1995" s="1" cm="1">
        <f t="array" ref="G1995">IF('Cleaned Data'!G1995="","",_xlfn.SWITCH('Cleaned Data'!G1995,"In-Store",1,"Takeaway",2,0))</f>
        <v>1</v>
      </c>
      <c r="H1995" s="8">
        <v>45112</v>
      </c>
    </row>
    <row r="1996" spans="1:8" ht="12.5" x14ac:dyDescent="0.25">
      <c r="A1996" s="1" t="str">
        <v>TXN_4637070</v>
      </c>
      <c r="B1996" s="1" cm="1">
        <f t="array" ref="B1996">IF('Cleaned Data'!B1996="","",_xlfn.SWITCH('Cleaned Data'!B1996,"Coffee",1,"Tea",2,"Juice",3,"Smoothie",4,"Cake",5,"Sandwich",6,"Salad",7,"Cookie",8,0))</f>
        <v>5</v>
      </c>
      <c r="C1996" s="1">
        <v>5</v>
      </c>
      <c r="D1996" s="6">
        <v>3</v>
      </c>
      <c r="E1996" s="1">
        <v>15</v>
      </c>
      <c r="F1996" s="1" cm="1">
        <f t="array" ref="F1996">IF('Cleaned Data'!F1996="","",_xlfn.SWITCH('Cleaned Data'!F1996,"Cash",1,"Credit Card",2,"Digital Wallet",3,0))</f>
        <v>2</v>
      </c>
      <c r="G1996" s="1" cm="1">
        <f t="array" ref="G1996">IF('Cleaned Data'!G1996="","",_xlfn.SWITCH('Cleaned Data'!G1996,"In-Store",1,"Takeaway",2,0))</f>
        <v>2</v>
      </c>
      <c r="H1996" s="8">
        <v>45112</v>
      </c>
    </row>
    <row r="1997" spans="1:8" ht="12.5" x14ac:dyDescent="0.25">
      <c r="A1997" s="1" t="str">
        <v>TXN_4663299</v>
      </c>
      <c r="B1997" s="1" cm="1">
        <f t="array" ref="B1997">IF('Cleaned Data'!B1997="","",_xlfn.SWITCH('Cleaned Data'!B1997,"Coffee",1,"Tea",2,"Juice",3,"Smoothie",4,"Cake",5,"Sandwich",6,"Salad",7,"Cookie",8,0))</f>
        <v>1</v>
      </c>
      <c r="C1997" s="1">
        <v>2</v>
      </c>
      <c r="D1997" s="6">
        <v>2</v>
      </c>
      <c r="E1997" s="1">
        <v>4</v>
      </c>
      <c r="F1997" s="1" cm="1">
        <f t="array" ref="F1997">IF('Cleaned Data'!F1997="","",_xlfn.SWITCH('Cleaned Data'!F1997,"Cash",1,"Credit Card",2,"Digital Wallet",3,0))</f>
        <v>0</v>
      </c>
      <c r="G1997" s="1" cm="1">
        <f t="array" ref="G1997">IF('Cleaned Data'!G1997="","",_xlfn.SWITCH('Cleaned Data'!G1997,"In-Store",1,"Takeaway",2,0))</f>
        <v>0</v>
      </c>
      <c r="H1997" s="8">
        <v>45112</v>
      </c>
    </row>
    <row r="1998" spans="1:8" ht="12.5" x14ac:dyDescent="0.25">
      <c r="A1998" s="1" t="str">
        <v>TXN_5206049</v>
      </c>
      <c r="B1998" s="1" cm="1">
        <f t="array" ref="B1998">IF('Cleaned Data'!B1998="","",_xlfn.SWITCH('Cleaned Data'!B1998,"Coffee",1,"Tea",2,"Juice",3,"Smoothie",4,"Cake",5,"Sandwich",6,"Salad",7,"Cookie",8,0))</f>
        <v>4</v>
      </c>
      <c r="C1998" s="1">
        <v>3</v>
      </c>
      <c r="D1998" s="6">
        <v>4</v>
      </c>
      <c r="E1998" s="1">
        <v>12</v>
      </c>
      <c r="F1998" s="1" cm="1">
        <f t="array" ref="F1998">IF('Cleaned Data'!F1998="","",_xlfn.SWITCH('Cleaned Data'!F1998,"Cash",1,"Credit Card",2,"Digital Wallet",3,0))</f>
        <v>2</v>
      </c>
      <c r="G1998" s="1" cm="1">
        <f t="array" ref="G1998">IF('Cleaned Data'!G1998="","",_xlfn.SWITCH('Cleaned Data'!G1998,"In-Store",1,"Takeaway",2,0))</f>
        <v>2</v>
      </c>
      <c r="H1998" s="8">
        <v>45112</v>
      </c>
    </row>
    <row r="1999" spans="1:8" ht="12.5" x14ac:dyDescent="0.25">
      <c r="A1999" s="1" t="str">
        <v>TXN_6540415</v>
      </c>
      <c r="B1999" s="1" cm="1">
        <f t="array" ref="B1999">IF('Cleaned Data'!B1999="","",_xlfn.SWITCH('Cleaned Data'!B1999,"Coffee",1,"Tea",2,"Juice",3,"Smoothie",4,"Cake",5,"Sandwich",6,"Salad",7,"Cookie",8,0))</f>
        <v>6</v>
      </c>
      <c r="C1999" s="1">
        <v>3</v>
      </c>
      <c r="D1999" s="6">
        <v>4</v>
      </c>
      <c r="E1999" s="1">
        <v>12</v>
      </c>
      <c r="F1999" s="1" cm="1">
        <f t="array" ref="F1999">IF('Cleaned Data'!F1999="","",_xlfn.SWITCH('Cleaned Data'!F1999,"Cash",1,"Credit Card",2,"Digital Wallet",3,0))</f>
        <v>0</v>
      </c>
      <c r="G1999" s="1" cm="1">
        <f t="array" ref="G1999">IF('Cleaned Data'!G1999="","",_xlfn.SWITCH('Cleaned Data'!G1999,"In-Store",1,"Takeaway",2,0))</f>
        <v>2</v>
      </c>
      <c r="H1999" s="8">
        <v>45112</v>
      </c>
    </row>
    <row r="2000" spans="1:8" ht="12.5" x14ac:dyDescent="0.25">
      <c r="A2000" s="1" t="str">
        <v>TXN_6896663</v>
      </c>
      <c r="B2000" s="1" cm="1">
        <f t="array" ref="B2000">IF('Cleaned Data'!B2000="","",_xlfn.SWITCH('Cleaned Data'!B2000,"Coffee",1,"Tea",2,"Juice",3,"Smoothie",4,"Cake",5,"Sandwich",6,"Salad",7,"Cookie",8,0))</f>
        <v>2</v>
      </c>
      <c r="C2000" s="1">
        <v>5</v>
      </c>
      <c r="D2000" s="6">
        <v>1.5</v>
      </c>
      <c r="E2000" s="1">
        <v>7.5</v>
      </c>
      <c r="F2000" s="1" cm="1">
        <f t="array" ref="F2000">IF('Cleaned Data'!F2000="","",_xlfn.SWITCH('Cleaned Data'!F2000,"Cash",1,"Credit Card",2,"Digital Wallet",3,0))</f>
        <v>2</v>
      </c>
      <c r="G2000" s="1" cm="1">
        <f t="array" ref="G2000">IF('Cleaned Data'!G2000="","",_xlfn.SWITCH('Cleaned Data'!G2000,"In-Store",1,"Takeaway",2,0))</f>
        <v>0</v>
      </c>
      <c r="H2000" s="8">
        <v>45112</v>
      </c>
    </row>
    <row r="2001" spans="1:8" ht="12.5" x14ac:dyDescent="0.25">
      <c r="A2001" s="1" t="str">
        <v>TXN_7322317</v>
      </c>
      <c r="B2001" s="1" cm="1">
        <f t="array" ref="B2001">IF('Cleaned Data'!B2001="","",_xlfn.SWITCH('Cleaned Data'!B2001,"Coffee",1,"Tea",2,"Juice",3,"Smoothie",4,"Cake",5,"Sandwich",6,"Salad",7,"Cookie",8,0))</f>
        <v>3</v>
      </c>
      <c r="C2001" s="1">
        <v>2</v>
      </c>
      <c r="D2001" s="6">
        <v>3</v>
      </c>
      <c r="E2001" s="1">
        <v>6</v>
      </c>
      <c r="F2001" s="1" cm="1">
        <f t="array" ref="F2001">IF('Cleaned Data'!F2001="","",_xlfn.SWITCH('Cleaned Data'!F2001,"Cash",1,"Credit Card",2,"Digital Wallet",3,0))</f>
        <v>3</v>
      </c>
      <c r="G2001" s="1" cm="1">
        <f t="array" ref="G2001">IF('Cleaned Data'!G2001="","",_xlfn.SWITCH('Cleaned Data'!G2001,"In-Store",1,"Takeaway",2,0))</f>
        <v>2</v>
      </c>
      <c r="H2001" s="8">
        <v>45112</v>
      </c>
    </row>
    <row r="2002" spans="1:8" ht="12.5" x14ac:dyDescent="0.25">
      <c r="A2002" s="1" t="str">
        <v>TXN_8046087</v>
      </c>
      <c r="B2002" s="1" cm="1">
        <f t="array" ref="B2002">IF('Cleaned Data'!B2002="","",_xlfn.SWITCH('Cleaned Data'!B2002,"Coffee",1,"Tea",2,"Juice",3,"Smoothie",4,"Cake",5,"Sandwich",6,"Salad",7,"Cookie",8,0))</f>
        <v>4</v>
      </c>
      <c r="C2002" s="1">
        <v>2</v>
      </c>
      <c r="D2002" s="6">
        <v>4</v>
      </c>
      <c r="E2002" s="1">
        <v>8</v>
      </c>
      <c r="F2002" s="1" cm="1">
        <f t="array" ref="F2002">IF('Cleaned Data'!F2002="","",_xlfn.SWITCH('Cleaned Data'!F2002,"Cash",1,"Credit Card",2,"Digital Wallet",3,0))</f>
        <v>1</v>
      </c>
      <c r="G2002" s="1" cm="1">
        <f t="array" ref="G2002">IF('Cleaned Data'!G2002="","",_xlfn.SWITCH('Cleaned Data'!G2002,"In-Store",1,"Takeaway",2,0))</f>
        <v>0</v>
      </c>
      <c r="H2002" s="8">
        <v>45112</v>
      </c>
    </row>
    <row r="2003" spans="1:8" ht="12.5" x14ac:dyDescent="0.25">
      <c r="A2003" s="1" t="str">
        <v>TXN_8936782</v>
      </c>
      <c r="B2003" s="1" cm="1">
        <f t="array" ref="B2003">IF('Cleaned Data'!B2003="","",_xlfn.SWITCH('Cleaned Data'!B2003,"Coffee",1,"Tea",2,"Juice",3,"Smoothie",4,"Cake",5,"Sandwich",6,"Salad",7,"Cookie",8,0))</f>
        <v>7</v>
      </c>
      <c r="C2003" s="1">
        <v>4</v>
      </c>
      <c r="D2003" s="6">
        <v>5</v>
      </c>
      <c r="E2003" s="1">
        <v>20</v>
      </c>
      <c r="F2003" s="1" cm="1">
        <f t="array" ref="F2003">IF('Cleaned Data'!F2003="","",_xlfn.SWITCH('Cleaned Data'!F2003,"Cash",1,"Credit Card",2,"Digital Wallet",3,0))</f>
        <v>0</v>
      </c>
      <c r="G2003" s="1" cm="1">
        <f t="array" ref="G2003">IF('Cleaned Data'!G2003="","",_xlfn.SWITCH('Cleaned Data'!G2003,"In-Store",1,"Takeaway",2,0))</f>
        <v>0</v>
      </c>
      <c r="H2003" s="8">
        <v>45112</v>
      </c>
    </row>
    <row r="2004" spans="1:8" ht="12.5" x14ac:dyDescent="0.25">
      <c r="A2004" s="1" t="str">
        <v>TXN_1353248</v>
      </c>
      <c r="B2004" s="1" cm="1">
        <f t="array" ref="B2004">IF('Cleaned Data'!B2004="","",_xlfn.SWITCH('Cleaned Data'!B2004,"Coffee",1,"Tea",2,"Juice",3,"Smoothie",4,"Cake",5,"Sandwich",6,"Salad",7,"Cookie",8,0))</f>
        <v>5</v>
      </c>
      <c r="C2004" s="1">
        <v>2</v>
      </c>
      <c r="D2004" s="6">
        <v>3</v>
      </c>
      <c r="E2004" s="1">
        <v>6</v>
      </c>
      <c r="F2004" s="1" cm="1">
        <f t="array" ref="F2004">IF('Cleaned Data'!F2004="","",_xlfn.SWITCH('Cleaned Data'!F2004,"Cash",1,"Credit Card",2,"Digital Wallet",3,0))</f>
        <v>1</v>
      </c>
      <c r="G2004" s="1" cm="1">
        <f t="array" ref="G2004">IF('Cleaned Data'!G2004="","",_xlfn.SWITCH('Cleaned Data'!G2004,"In-Store",1,"Takeaway",2,0))</f>
        <v>2</v>
      </c>
      <c r="H2004" s="8">
        <v>45113</v>
      </c>
    </row>
    <row r="2005" spans="1:8" ht="12.5" x14ac:dyDescent="0.25">
      <c r="A2005" s="1" t="str">
        <v>TXN_1399696</v>
      </c>
      <c r="B2005" s="1" cm="1">
        <f t="array" ref="B2005">IF('Cleaned Data'!B2005="","",_xlfn.SWITCH('Cleaned Data'!B2005,"Coffee",1,"Tea",2,"Juice",3,"Smoothie",4,"Cake",5,"Sandwich",6,"Salad",7,"Cookie",8,0))</f>
        <v>8</v>
      </c>
      <c r="C2005" s="1">
        <v>1</v>
      </c>
      <c r="D2005" s="6">
        <v>1</v>
      </c>
      <c r="E2005" s="1">
        <v>1</v>
      </c>
      <c r="F2005" s="1" cm="1">
        <f t="array" ref="F2005">IF('Cleaned Data'!F2005="","",_xlfn.SWITCH('Cleaned Data'!F2005,"Cash",1,"Credit Card",2,"Digital Wallet",3,0))</f>
        <v>1</v>
      </c>
      <c r="G2005" s="1" cm="1">
        <f t="array" ref="G2005">IF('Cleaned Data'!G2005="","",_xlfn.SWITCH('Cleaned Data'!G2005,"In-Store",1,"Takeaway",2,0))</f>
        <v>1</v>
      </c>
      <c r="H2005" s="8">
        <v>45113</v>
      </c>
    </row>
    <row r="2006" spans="1:8" ht="12.5" x14ac:dyDescent="0.25">
      <c r="A2006" s="1" t="str">
        <v>TXN_1827212</v>
      </c>
      <c r="B2006" s="1" cm="1">
        <f t="array" ref="B2006">IF('Cleaned Data'!B2006="","",_xlfn.SWITCH('Cleaned Data'!B2006,"Coffee",1,"Tea",2,"Juice",3,"Smoothie",4,"Cake",5,"Sandwich",6,"Salad",7,"Cookie",8,0))</f>
        <v>2</v>
      </c>
      <c r="C2006" s="1">
        <v>4</v>
      </c>
      <c r="D2006" s="6">
        <v>1.5</v>
      </c>
      <c r="E2006" s="1">
        <v>6</v>
      </c>
      <c r="F2006" s="1" cm="1">
        <f t="array" ref="F2006">IF('Cleaned Data'!F2006="","",_xlfn.SWITCH('Cleaned Data'!F2006,"Cash",1,"Credit Card",2,"Digital Wallet",3,0))</f>
        <v>2</v>
      </c>
      <c r="G2006" s="1" cm="1">
        <f t="array" ref="G2006">IF('Cleaned Data'!G2006="","",_xlfn.SWITCH('Cleaned Data'!G2006,"In-Store",1,"Takeaway",2,0))</f>
        <v>1</v>
      </c>
      <c r="H2006" s="8">
        <v>45113</v>
      </c>
    </row>
    <row r="2007" spans="1:8" ht="12.5" x14ac:dyDescent="0.25">
      <c r="A2007" s="1" t="str">
        <v>TXN_2313646</v>
      </c>
      <c r="B2007" s="1" cm="1">
        <f t="array" ref="B2007">IF('Cleaned Data'!B2007="","",_xlfn.SWITCH('Cleaned Data'!B2007,"Coffee",1,"Tea",2,"Juice",3,"Smoothie",4,"Cake",5,"Sandwich",6,"Salad",7,"Cookie",8,0))</f>
        <v>6</v>
      </c>
      <c r="C2007" s="1">
        <v>2</v>
      </c>
      <c r="D2007" s="6">
        <v>4</v>
      </c>
      <c r="E2007" s="1">
        <v>8</v>
      </c>
      <c r="F2007" s="1" cm="1">
        <f t="array" ref="F2007">IF('Cleaned Data'!F2007="","",_xlfn.SWITCH('Cleaned Data'!F2007,"Cash",1,"Credit Card",2,"Digital Wallet",3,0))</f>
        <v>3</v>
      </c>
      <c r="G2007" s="1" cm="1">
        <f t="array" ref="G2007">IF('Cleaned Data'!G2007="","",_xlfn.SWITCH('Cleaned Data'!G2007,"In-Store",1,"Takeaway",2,0))</f>
        <v>0</v>
      </c>
      <c r="H2007" s="8">
        <v>45113</v>
      </c>
    </row>
    <row r="2008" spans="1:8" ht="12.5" x14ac:dyDescent="0.25">
      <c r="A2008" s="1" t="str">
        <v>TXN_2652800</v>
      </c>
      <c r="B2008" s="1" cm="1">
        <f t="array" ref="B2008">IF('Cleaned Data'!B2008="","",_xlfn.SWITCH('Cleaned Data'!B2008,"Coffee",1,"Tea",2,"Juice",3,"Smoothie",4,"Cake",5,"Sandwich",6,"Salad",7,"Cookie",8,0))</f>
        <v>6</v>
      </c>
      <c r="C2008" s="1">
        <v>3</v>
      </c>
      <c r="D2008" s="6">
        <v>4</v>
      </c>
      <c r="E2008" s="1">
        <v>12</v>
      </c>
      <c r="F2008" s="1" cm="1">
        <f t="array" ref="F2008">IF('Cleaned Data'!F2008="","",_xlfn.SWITCH('Cleaned Data'!F2008,"Cash",1,"Credit Card",2,"Digital Wallet",3,0))</f>
        <v>1</v>
      </c>
      <c r="G2008" s="1" cm="1">
        <f t="array" ref="G2008">IF('Cleaned Data'!G2008="","",_xlfn.SWITCH('Cleaned Data'!G2008,"In-Store",1,"Takeaway",2,0))</f>
        <v>0</v>
      </c>
      <c r="H2008" s="8">
        <v>45113</v>
      </c>
    </row>
    <row r="2009" spans="1:8" ht="12.5" x14ac:dyDescent="0.25">
      <c r="A2009" s="1" t="str">
        <v>TXN_3113428</v>
      </c>
      <c r="B2009" s="1" cm="1">
        <f t="array" ref="B2009">IF('Cleaned Data'!B2009="","",_xlfn.SWITCH('Cleaned Data'!B2009,"Coffee",1,"Tea",2,"Juice",3,"Smoothie",4,"Cake",5,"Sandwich",6,"Salad",7,"Cookie",8,0))</f>
        <v>5</v>
      </c>
      <c r="C2009" s="1">
        <v>2</v>
      </c>
      <c r="D2009" s="6">
        <v>3</v>
      </c>
      <c r="E2009" s="1">
        <v>6</v>
      </c>
      <c r="F2009" s="1" cm="1">
        <f t="array" ref="F2009">IF('Cleaned Data'!F2009="","",_xlfn.SWITCH('Cleaned Data'!F2009,"Cash",1,"Credit Card",2,"Digital Wallet",3,0))</f>
        <v>2</v>
      </c>
      <c r="G2009" s="1" cm="1">
        <f t="array" ref="G2009">IF('Cleaned Data'!G2009="","",_xlfn.SWITCH('Cleaned Data'!G2009,"In-Store",1,"Takeaway",2,0))</f>
        <v>2</v>
      </c>
      <c r="H2009" s="8">
        <v>45113</v>
      </c>
    </row>
    <row r="2010" spans="1:8" ht="12.5" x14ac:dyDescent="0.25">
      <c r="A2010" s="1" t="str">
        <v>TXN_3434549</v>
      </c>
      <c r="B2010" s="1" cm="1">
        <f t="array" ref="B2010">IF('Cleaned Data'!B2010="","",_xlfn.SWITCH('Cleaned Data'!B2010,"Coffee",1,"Tea",2,"Juice",3,"Smoothie",4,"Cake",5,"Sandwich",6,"Salad",7,"Cookie",8,0))</f>
        <v>5</v>
      </c>
      <c r="C2010" s="1">
        <v>2</v>
      </c>
      <c r="D2010" s="6">
        <v>3</v>
      </c>
      <c r="E2010" s="1">
        <v>6</v>
      </c>
      <c r="F2010" s="1" cm="1">
        <f t="array" ref="F2010">IF('Cleaned Data'!F2010="","",_xlfn.SWITCH('Cleaned Data'!F2010,"Cash",1,"Credit Card",2,"Digital Wallet",3,0))</f>
        <v>2</v>
      </c>
      <c r="G2010" s="1" cm="1">
        <f t="array" ref="G2010">IF('Cleaned Data'!G2010="","",_xlfn.SWITCH('Cleaned Data'!G2010,"In-Store",1,"Takeaway",2,0))</f>
        <v>2</v>
      </c>
      <c r="H2010" s="8">
        <v>45113</v>
      </c>
    </row>
    <row r="2011" spans="1:8" ht="12.5" x14ac:dyDescent="0.25">
      <c r="A2011" s="1" t="str">
        <v>TXN_4368729</v>
      </c>
      <c r="B2011" s="1" cm="1">
        <f t="array" ref="B2011">IF('Cleaned Data'!B2011="","",_xlfn.SWITCH('Cleaned Data'!B2011,"Coffee",1,"Tea",2,"Juice",3,"Smoothie",4,"Cake",5,"Sandwich",6,"Salad",7,"Cookie",8,0))</f>
        <v>8</v>
      </c>
      <c r="C2011" s="1">
        <v>1</v>
      </c>
      <c r="D2011" s="6">
        <v>1</v>
      </c>
      <c r="E2011" s="1">
        <v>1</v>
      </c>
      <c r="F2011" s="1" cm="1">
        <f t="array" ref="F2011">IF('Cleaned Data'!F2011="","",_xlfn.SWITCH('Cleaned Data'!F2011,"Cash",1,"Credit Card",2,"Digital Wallet",3,0))</f>
        <v>3</v>
      </c>
      <c r="G2011" s="1" cm="1">
        <f t="array" ref="G2011">IF('Cleaned Data'!G2011="","",_xlfn.SWITCH('Cleaned Data'!G2011,"In-Store",1,"Takeaway",2,0))</f>
        <v>1</v>
      </c>
      <c r="H2011" s="8">
        <v>45113</v>
      </c>
    </row>
    <row r="2012" spans="1:8" ht="12.5" x14ac:dyDescent="0.25">
      <c r="A2012" s="1" t="str">
        <v>TXN_4407959</v>
      </c>
      <c r="B2012" s="1" cm="1">
        <f t="array" ref="B2012">IF('Cleaned Data'!B2012="","",_xlfn.SWITCH('Cleaned Data'!B2012,"Coffee",1,"Tea",2,"Juice",3,"Smoothie",4,"Cake",5,"Sandwich",6,"Salad",7,"Cookie",8,0))</f>
        <v>4</v>
      </c>
      <c r="C2012" s="1">
        <v>5</v>
      </c>
      <c r="D2012" s="6">
        <v>4</v>
      </c>
      <c r="E2012" s="1">
        <v>20</v>
      </c>
      <c r="F2012" s="1" cm="1">
        <f t="array" ref="F2012">IF('Cleaned Data'!F2012="","",_xlfn.SWITCH('Cleaned Data'!F2012,"Cash",1,"Credit Card",2,"Digital Wallet",3,0))</f>
        <v>3</v>
      </c>
      <c r="G2012" s="1" cm="1">
        <f t="array" ref="G2012">IF('Cleaned Data'!G2012="","",_xlfn.SWITCH('Cleaned Data'!G2012,"In-Store",1,"Takeaway",2,0))</f>
        <v>2</v>
      </c>
      <c r="H2012" s="8">
        <v>45113</v>
      </c>
    </row>
    <row r="2013" spans="1:8" ht="12.5" x14ac:dyDescent="0.25">
      <c r="A2013" s="1" t="str">
        <v>TXN_4786680</v>
      </c>
      <c r="B2013" s="1" cm="1">
        <f t="array" ref="B2013">IF('Cleaned Data'!B2013="","",_xlfn.SWITCH('Cleaned Data'!B2013,"Coffee",1,"Tea",2,"Juice",3,"Smoothie",4,"Cake",5,"Sandwich",6,"Salad",7,"Cookie",8,0))</f>
        <v>1</v>
      </c>
      <c r="C2013" s="1">
        <v>3</v>
      </c>
      <c r="D2013" s="6">
        <v>2</v>
      </c>
      <c r="E2013" s="1">
        <v>6</v>
      </c>
      <c r="F2013" s="1" cm="1">
        <f t="array" ref="F2013">IF('Cleaned Data'!F2013="","",_xlfn.SWITCH('Cleaned Data'!F2013,"Cash",1,"Credit Card",2,"Digital Wallet",3,0))</f>
        <v>0</v>
      </c>
      <c r="G2013" s="1" cm="1">
        <f t="array" ref="G2013">IF('Cleaned Data'!G2013="","",_xlfn.SWITCH('Cleaned Data'!G2013,"In-Store",1,"Takeaway",2,0))</f>
        <v>2</v>
      </c>
      <c r="H2013" s="8">
        <v>45113</v>
      </c>
    </row>
    <row r="2014" spans="1:8" ht="12.5" x14ac:dyDescent="0.25">
      <c r="A2014" s="1" t="str">
        <v>TXN_5260646</v>
      </c>
      <c r="B2014" s="1" cm="1">
        <f t="array" ref="B2014">IF('Cleaned Data'!B2014="","",_xlfn.SWITCH('Cleaned Data'!B2014,"Coffee",1,"Tea",2,"Juice",3,"Smoothie",4,"Cake",5,"Sandwich",6,"Salad",7,"Cookie",8,0))</f>
        <v>4</v>
      </c>
      <c r="C2014" s="1">
        <v>2</v>
      </c>
      <c r="D2014" s="6">
        <v>4</v>
      </c>
      <c r="E2014" s="1">
        <v>8</v>
      </c>
      <c r="F2014" s="1" cm="1">
        <f t="array" ref="F2014">IF('Cleaned Data'!F2014="","",_xlfn.SWITCH('Cleaned Data'!F2014,"Cash",1,"Credit Card",2,"Digital Wallet",3,0))</f>
        <v>3</v>
      </c>
      <c r="G2014" s="1" cm="1">
        <f t="array" ref="G2014">IF('Cleaned Data'!G2014="","",_xlfn.SWITCH('Cleaned Data'!G2014,"In-Store",1,"Takeaway",2,0))</f>
        <v>0</v>
      </c>
      <c r="H2014" s="8">
        <v>45113</v>
      </c>
    </row>
    <row r="2015" spans="1:8" ht="12.5" x14ac:dyDescent="0.25">
      <c r="A2015" s="1" t="str">
        <v>TXN_5530097</v>
      </c>
      <c r="B2015" s="1" cm="1">
        <f t="array" ref="B2015">IF('Cleaned Data'!B2015="","",_xlfn.SWITCH('Cleaned Data'!B2015,"Coffee",1,"Tea",2,"Juice",3,"Smoothie",4,"Cake",5,"Sandwich",6,"Salad",7,"Cookie",8,0))</f>
        <v>1</v>
      </c>
      <c r="C2015" s="1">
        <v>5</v>
      </c>
      <c r="D2015" s="6">
        <v>2</v>
      </c>
      <c r="E2015" s="1">
        <v>10</v>
      </c>
      <c r="F2015" s="1" cm="1">
        <f t="array" ref="F2015">IF('Cleaned Data'!F2015="","",_xlfn.SWITCH('Cleaned Data'!F2015,"Cash",1,"Credit Card",2,"Digital Wallet",3,0))</f>
        <v>0</v>
      </c>
      <c r="G2015" s="1" cm="1">
        <f t="array" ref="G2015">IF('Cleaned Data'!G2015="","",_xlfn.SWITCH('Cleaned Data'!G2015,"In-Store",1,"Takeaway",2,0))</f>
        <v>2</v>
      </c>
      <c r="H2015" s="8">
        <v>45113</v>
      </c>
    </row>
    <row r="2016" spans="1:8" ht="12.5" x14ac:dyDescent="0.25">
      <c r="A2016" s="1" t="str">
        <v>TXN_6629480</v>
      </c>
      <c r="B2016" s="1" cm="1">
        <f t="array" ref="B2016">IF('Cleaned Data'!B2016="","",_xlfn.SWITCH('Cleaned Data'!B2016,"Coffee",1,"Tea",2,"Juice",3,"Smoothie",4,"Cake",5,"Sandwich",6,"Salad",7,"Cookie",8,0))</f>
        <v>4</v>
      </c>
      <c r="C2016" s="1">
        <v>3</v>
      </c>
      <c r="D2016" s="6">
        <v>4</v>
      </c>
      <c r="E2016" s="1">
        <v>12</v>
      </c>
      <c r="F2016" s="1" cm="1">
        <f t="array" ref="F2016">IF('Cleaned Data'!F2016="","",_xlfn.SWITCH('Cleaned Data'!F2016,"Cash",1,"Credit Card",2,"Digital Wallet",3,0))</f>
        <v>2</v>
      </c>
      <c r="G2016" s="1" cm="1">
        <f t="array" ref="G2016">IF('Cleaned Data'!G2016="","",_xlfn.SWITCH('Cleaned Data'!G2016,"In-Store",1,"Takeaway",2,0))</f>
        <v>1</v>
      </c>
      <c r="H2016" s="8">
        <v>45113</v>
      </c>
    </row>
    <row r="2017" spans="1:8" ht="12.5" x14ac:dyDescent="0.25">
      <c r="A2017" s="1" t="str">
        <v>TXN_6899248</v>
      </c>
      <c r="B2017" s="1" cm="1">
        <f t="array" ref="B2017">IF('Cleaned Data'!B2017="","",_xlfn.SWITCH('Cleaned Data'!B2017,"Coffee",1,"Tea",2,"Juice",3,"Smoothie",4,"Cake",5,"Sandwich",6,"Salad",7,"Cookie",8,0))</f>
        <v>8</v>
      </c>
      <c r="C2017" s="1">
        <v>1</v>
      </c>
      <c r="D2017" s="6">
        <v>1</v>
      </c>
      <c r="E2017" s="1">
        <v>1</v>
      </c>
      <c r="F2017" s="1" cm="1">
        <f t="array" ref="F2017">IF('Cleaned Data'!F2017="","",_xlfn.SWITCH('Cleaned Data'!F2017,"Cash",1,"Credit Card",2,"Digital Wallet",3,0))</f>
        <v>2</v>
      </c>
      <c r="G2017" s="1" cm="1">
        <f t="array" ref="G2017">IF('Cleaned Data'!G2017="","",_xlfn.SWITCH('Cleaned Data'!G2017,"In-Store",1,"Takeaway",2,0))</f>
        <v>0</v>
      </c>
      <c r="H2017" s="8">
        <v>45113</v>
      </c>
    </row>
    <row r="2018" spans="1:8" ht="12.5" x14ac:dyDescent="0.25">
      <c r="A2018" s="1" t="str">
        <v>TXN_7276478</v>
      </c>
      <c r="B2018" s="1" cm="1">
        <f t="array" ref="B2018">IF('Cleaned Data'!B2018="","",_xlfn.SWITCH('Cleaned Data'!B2018,"Coffee",1,"Tea",2,"Juice",3,"Smoothie",4,"Cake",5,"Sandwich",6,"Salad",7,"Cookie",8,0))</f>
        <v>3</v>
      </c>
      <c r="C2018" s="1">
        <v>2</v>
      </c>
      <c r="D2018" s="6">
        <v>3</v>
      </c>
      <c r="E2018" s="1">
        <v>6</v>
      </c>
      <c r="F2018" s="1" cm="1">
        <f t="array" ref="F2018">IF('Cleaned Data'!F2018="","",_xlfn.SWITCH('Cleaned Data'!F2018,"Cash",1,"Credit Card",2,"Digital Wallet",3,0))</f>
        <v>2</v>
      </c>
      <c r="G2018" s="1" cm="1">
        <f t="array" ref="G2018">IF('Cleaned Data'!G2018="","",_xlfn.SWITCH('Cleaned Data'!G2018,"In-Store",1,"Takeaway",2,0))</f>
        <v>0</v>
      </c>
      <c r="H2018" s="8">
        <v>45113</v>
      </c>
    </row>
    <row r="2019" spans="1:8" ht="12.5" x14ac:dyDescent="0.25">
      <c r="A2019" s="1" t="str">
        <v>TXN_7362525</v>
      </c>
      <c r="B2019" s="1" cm="1">
        <f t="array" ref="B2019">IF('Cleaned Data'!B2019="","",_xlfn.SWITCH('Cleaned Data'!B2019,"Coffee",1,"Tea",2,"Juice",3,"Smoothie",4,"Cake",5,"Sandwich",6,"Salad",7,"Cookie",8,0))</f>
        <v>2</v>
      </c>
      <c r="C2019" s="1">
        <v>2</v>
      </c>
      <c r="D2019" s="6">
        <v>1.5</v>
      </c>
      <c r="E2019" s="1">
        <v>3</v>
      </c>
      <c r="F2019" s="1" cm="1">
        <f t="array" ref="F2019">IF('Cleaned Data'!F2019="","",_xlfn.SWITCH('Cleaned Data'!F2019,"Cash",1,"Credit Card",2,"Digital Wallet",3,0))</f>
        <v>0</v>
      </c>
      <c r="G2019" s="1" cm="1">
        <f t="array" ref="G2019">IF('Cleaned Data'!G2019="","",_xlfn.SWITCH('Cleaned Data'!G2019,"In-Store",1,"Takeaway",2,0))</f>
        <v>2</v>
      </c>
      <c r="H2019" s="8">
        <v>45113</v>
      </c>
    </row>
    <row r="2020" spans="1:8" ht="12.5" x14ac:dyDescent="0.25">
      <c r="A2020" s="1" t="str">
        <v>TXN_8782513</v>
      </c>
      <c r="B2020" s="1" cm="1">
        <f t="array" ref="B2020">IF('Cleaned Data'!B2020="","",_xlfn.SWITCH('Cleaned Data'!B2020,"Coffee",1,"Tea",2,"Juice",3,"Smoothie",4,"Cake",5,"Sandwich",6,"Salad",7,"Cookie",8,0))</f>
        <v>3</v>
      </c>
      <c r="C2020" s="1">
        <v>1</v>
      </c>
      <c r="D2020" s="6">
        <v>3</v>
      </c>
      <c r="E2020" s="1">
        <v>3</v>
      </c>
      <c r="F2020" s="1" cm="1">
        <f t="array" ref="F2020">IF('Cleaned Data'!F2020="","",_xlfn.SWITCH('Cleaned Data'!F2020,"Cash",1,"Credit Card",2,"Digital Wallet",3,0))</f>
        <v>3</v>
      </c>
      <c r="G2020" s="1" cm="1">
        <f t="array" ref="G2020">IF('Cleaned Data'!G2020="","",_xlfn.SWITCH('Cleaned Data'!G2020,"In-Store",1,"Takeaway",2,0))</f>
        <v>0</v>
      </c>
      <c r="H2020" s="8">
        <v>45113</v>
      </c>
    </row>
    <row r="2021" spans="1:8" ht="12.5" x14ac:dyDescent="0.25">
      <c r="A2021" s="1" t="str">
        <v>TXN_8982328</v>
      </c>
      <c r="B2021" s="1" cm="1">
        <f t="array" ref="B2021">IF('Cleaned Data'!B2021="","",_xlfn.SWITCH('Cleaned Data'!B2021,"Coffee",1,"Tea",2,"Juice",3,"Smoothie",4,"Cake",5,"Sandwich",6,"Salad",7,"Cookie",8,0))</f>
        <v>5</v>
      </c>
      <c r="C2021" s="1">
        <v>2</v>
      </c>
      <c r="D2021" s="6">
        <v>3</v>
      </c>
      <c r="E2021" s="1">
        <v>6</v>
      </c>
      <c r="F2021" s="1" cm="1">
        <f t="array" ref="F2021">IF('Cleaned Data'!F2021="","",_xlfn.SWITCH('Cleaned Data'!F2021,"Cash",1,"Credit Card",2,"Digital Wallet",3,0))</f>
        <v>1</v>
      </c>
      <c r="G2021" s="1" cm="1">
        <f t="array" ref="G2021">IF('Cleaned Data'!G2021="","",_xlfn.SWITCH('Cleaned Data'!G2021,"In-Store",1,"Takeaway",2,0))</f>
        <v>1</v>
      </c>
      <c r="H2021" s="8">
        <v>45113</v>
      </c>
    </row>
    <row r="2022" spans="1:8" ht="12.5" x14ac:dyDescent="0.25">
      <c r="A2022" s="1" t="str">
        <v>TXN_9603912</v>
      </c>
      <c r="B2022" s="1" cm="1">
        <f t="array" ref="B2022">IF('Cleaned Data'!B2022="","",_xlfn.SWITCH('Cleaned Data'!B2022,"Coffee",1,"Tea",2,"Juice",3,"Smoothie",4,"Cake",5,"Sandwich",6,"Salad",7,"Cookie",8,0))</f>
        <v>5</v>
      </c>
      <c r="C2022" s="1">
        <v>2</v>
      </c>
      <c r="D2022" s="6">
        <v>3</v>
      </c>
      <c r="E2022" s="1">
        <v>6</v>
      </c>
      <c r="F2022" s="1" cm="1">
        <f t="array" ref="F2022">IF('Cleaned Data'!F2022="","",_xlfn.SWITCH('Cleaned Data'!F2022,"Cash",1,"Credit Card",2,"Digital Wallet",3,0))</f>
        <v>2</v>
      </c>
      <c r="G2022" s="1" cm="1">
        <f t="array" ref="G2022">IF('Cleaned Data'!G2022="","",_xlfn.SWITCH('Cleaned Data'!G2022,"In-Store",1,"Takeaway",2,0))</f>
        <v>0</v>
      </c>
      <c r="H2022" s="8">
        <v>45113</v>
      </c>
    </row>
    <row r="2023" spans="1:8" ht="12.5" x14ac:dyDescent="0.25">
      <c r="A2023" s="1" t="str">
        <v>TXN_9626053</v>
      </c>
      <c r="B2023" s="1" cm="1">
        <f t="array" ref="B2023">IF('Cleaned Data'!B2023="","",_xlfn.SWITCH('Cleaned Data'!B2023,"Coffee",1,"Tea",2,"Juice",3,"Smoothie",4,"Cake",5,"Sandwich",6,"Salad",7,"Cookie",8,0))</f>
        <v>6</v>
      </c>
      <c r="C2023" s="1">
        <v>5</v>
      </c>
      <c r="D2023" s="6">
        <v>4</v>
      </c>
      <c r="E2023" s="1">
        <v>20</v>
      </c>
      <c r="F2023" s="1" cm="1">
        <f t="array" ref="F2023">IF('Cleaned Data'!F2023="","",_xlfn.SWITCH('Cleaned Data'!F2023,"Cash",1,"Credit Card",2,"Digital Wallet",3,0))</f>
        <v>1</v>
      </c>
      <c r="G2023" s="1" cm="1">
        <f t="array" ref="G2023">IF('Cleaned Data'!G2023="","",_xlfn.SWITCH('Cleaned Data'!G2023,"In-Store",1,"Takeaway",2,0))</f>
        <v>1</v>
      </c>
      <c r="H2023" s="8">
        <v>45113</v>
      </c>
    </row>
    <row r="2024" spans="1:8" ht="12.5" x14ac:dyDescent="0.25">
      <c r="A2024" s="1" t="str">
        <v>TXN_9749175</v>
      </c>
      <c r="B2024" s="1" cm="1">
        <f t="array" ref="B2024">IF('Cleaned Data'!B2024="","",_xlfn.SWITCH('Cleaned Data'!B2024,"Coffee",1,"Tea",2,"Juice",3,"Smoothie",4,"Cake",5,"Sandwich",6,"Salad",7,"Cookie",8,0))</f>
        <v>2</v>
      </c>
      <c r="C2024" s="1">
        <v>3</v>
      </c>
      <c r="D2024" s="6">
        <v>1.5</v>
      </c>
      <c r="E2024" s="1">
        <v>4.5</v>
      </c>
      <c r="F2024" s="1" cm="1">
        <f t="array" ref="F2024">IF('Cleaned Data'!F2024="","",_xlfn.SWITCH('Cleaned Data'!F2024,"Cash",1,"Credit Card",2,"Digital Wallet",3,0))</f>
        <v>3</v>
      </c>
      <c r="G2024" s="1" cm="1">
        <f t="array" ref="G2024">IF('Cleaned Data'!G2024="","",_xlfn.SWITCH('Cleaned Data'!G2024,"In-Store",1,"Takeaway",2,0))</f>
        <v>0</v>
      </c>
      <c r="H2024" s="8">
        <v>45113</v>
      </c>
    </row>
    <row r="2025" spans="1:8" ht="12.5" x14ac:dyDescent="0.25">
      <c r="A2025" s="1" t="str">
        <v>TXN_1239876</v>
      </c>
      <c r="B2025" s="1" cm="1">
        <f t="array" ref="B2025">IF('Cleaned Data'!B2025="","",_xlfn.SWITCH('Cleaned Data'!B2025,"Coffee",1,"Tea",2,"Juice",3,"Smoothie",4,"Cake",5,"Sandwich",6,"Salad",7,"Cookie",8,0))</f>
        <v>3</v>
      </c>
      <c r="C2025" s="1">
        <v>2</v>
      </c>
      <c r="D2025" s="6">
        <v>3</v>
      </c>
      <c r="E2025" s="1">
        <v>6</v>
      </c>
      <c r="F2025" s="1" cm="1">
        <f t="array" ref="F2025">IF('Cleaned Data'!F2025="","",_xlfn.SWITCH('Cleaned Data'!F2025,"Cash",1,"Credit Card",2,"Digital Wallet",3,0))</f>
        <v>1</v>
      </c>
      <c r="G2025" s="1" cm="1">
        <f t="array" ref="G2025">IF('Cleaned Data'!G2025="","",_xlfn.SWITCH('Cleaned Data'!G2025,"In-Store",1,"Takeaway",2,0))</f>
        <v>0</v>
      </c>
      <c r="H2025" s="8">
        <v>45114</v>
      </c>
    </row>
    <row r="2026" spans="1:8" ht="12.5" x14ac:dyDescent="0.25">
      <c r="A2026" s="1" t="str">
        <v>TXN_1254663</v>
      </c>
      <c r="B2026" s="1" cm="1">
        <f t="array" ref="B2026">IF('Cleaned Data'!B2026="","",_xlfn.SWITCH('Cleaned Data'!B2026,"Coffee",1,"Tea",2,"Juice",3,"Smoothie",4,"Cake",5,"Sandwich",6,"Salad",7,"Cookie",8,0))</f>
        <v>4</v>
      </c>
      <c r="C2026" s="1">
        <v>5</v>
      </c>
      <c r="D2026" s="6">
        <v>4</v>
      </c>
      <c r="E2026" s="1">
        <v>20</v>
      </c>
      <c r="F2026" s="1" cm="1">
        <f t="array" ref="F2026">IF('Cleaned Data'!F2026="","",_xlfn.SWITCH('Cleaned Data'!F2026,"Cash",1,"Credit Card",2,"Digital Wallet",3,0))</f>
        <v>1</v>
      </c>
      <c r="G2026" s="1" cm="1">
        <f t="array" ref="G2026">IF('Cleaned Data'!G2026="","",_xlfn.SWITCH('Cleaned Data'!G2026,"In-Store",1,"Takeaway",2,0))</f>
        <v>1</v>
      </c>
      <c r="H2026" s="8">
        <v>45114</v>
      </c>
    </row>
    <row r="2027" spans="1:8" ht="12.5" x14ac:dyDescent="0.25">
      <c r="A2027" s="1" t="str">
        <v>TXN_1512159</v>
      </c>
      <c r="B2027" s="1" cm="1">
        <f t="array" ref="B2027">IF('Cleaned Data'!B2027="","",_xlfn.SWITCH('Cleaned Data'!B2027,"Coffee",1,"Tea",2,"Juice",3,"Smoothie",4,"Cake",5,"Sandwich",6,"Salad",7,"Cookie",8,0))</f>
        <v>2</v>
      </c>
      <c r="C2027" s="1">
        <v>2</v>
      </c>
      <c r="D2027" s="6">
        <v>1.5</v>
      </c>
      <c r="E2027" s="1">
        <v>3</v>
      </c>
      <c r="F2027" s="1" cm="1">
        <f t="array" ref="F2027">IF('Cleaned Data'!F2027="","",_xlfn.SWITCH('Cleaned Data'!F2027,"Cash",1,"Credit Card",2,"Digital Wallet",3,0))</f>
        <v>0</v>
      </c>
      <c r="G2027" s="1" cm="1">
        <f t="array" ref="G2027">IF('Cleaned Data'!G2027="","",_xlfn.SWITCH('Cleaned Data'!G2027,"In-Store",1,"Takeaway",2,0))</f>
        <v>2</v>
      </c>
      <c r="H2027" s="8">
        <v>45114</v>
      </c>
    </row>
    <row r="2028" spans="1:8" ht="12.5" x14ac:dyDescent="0.25">
      <c r="A2028" s="1" t="str">
        <v>TXN_2085992</v>
      </c>
      <c r="B2028" s="1" cm="1">
        <f t="array" ref="B2028">IF('Cleaned Data'!B2028="","",_xlfn.SWITCH('Cleaned Data'!B2028,"Coffee",1,"Tea",2,"Juice",3,"Smoothie",4,"Cake",5,"Sandwich",6,"Salad",7,"Cookie",8,0))</f>
        <v>8</v>
      </c>
      <c r="C2028" s="1">
        <v>5</v>
      </c>
      <c r="D2028" s="6">
        <v>1</v>
      </c>
      <c r="E2028" s="1">
        <v>5</v>
      </c>
      <c r="F2028" s="1" cm="1">
        <f t="array" ref="F2028">IF('Cleaned Data'!F2028="","",_xlfn.SWITCH('Cleaned Data'!F2028,"Cash",1,"Credit Card",2,"Digital Wallet",3,0))</f>
        <v>0</v>
      </c>
      <c r="G2028" s="1" cm="1">
        <f t="array" ref="G2028">IF('Cleaned Data'!G2028="","",_xlfn.SWITCH('Cleaned Data'!G2028,"In-Store",1,"Takeaway",2,0))</f>
        <v>0</v>
      </c>
      <c r="H2028" s="8">
        <v>45114</v>
      </c>
    </row>
    <row r="2029" spans="1:8" ht="12.5" x14ac:dyDescent="0.25">
      <c r="A2029" s="1" t="str">
        <v>TXN_2187911</v>
      </c>
      <c r="B2029" s="1" cm="1">
        <f t="array" ref="B2029">IF('Cleaned Data'!B2029="","",_xlfn.SWITCH('Cleaned Data'!B2029,"Coffee",1,"Tea",2,"Juice",3,"Smoothie",4,"Cake",5,"Sandwich",6,"Salad",7,"Cookie",8,0))</f>
        <v>5</v>
      </c>
      <c r="C2029" s="1">
        <v>5</v>
      </c>
      <c r="D2029" s="6">
        <v>3</v>
      </c>
      <c r="E2029" s="1">
        <v>15</v>
      </c>
      <c r="F2029" s="1" cm="1">
        <f t="array" ref="F2029">IF('Cleaned Data'!F2029="","",_xlfn.SWITCH('Cleaned Data'!F2029,"Cash",1,"Credit Card",2,"Digital Wallet",3,0))</f>
        <v>0</v>
      </c>
      <c r="G2029" s="1" cm="1">
        <f t="array" ref="G2029">IF('Cleaned Data'!G2029="","",_xlfn.SWITCH('Cleaned Data'!G2029,"In-Store",1,"Takeaway",2,0))</f>
        <v>0</v>
      </c>
      <c r="H2029" s="8">
        <v>45114</v>
      </c>
    </row>
    <row r="2030" spans="1:8" ht="12.5" x14ac:dyDescent="0.25">
      <c r="A2030" s="1" t="str">
        <v>TXN_2490759</v>
      </c>
      <c r="B2030" s="1" cm="1">
        <f t="array" ref="B2030">IF('Cleaned Data'!B2030="","",_xlfn.SWITCH('Cleaned Data'!B2030,"Coffee",1,"Tea",2,"Juice",3,"Smoothie",4,"Cake",5,"Sandwich",6,"Salad",7,"Cookie",8,0))</f>
        <v>8</v>
      </c>
      <c r="C2030" s="1">
        <v>1</v>
      </c>
      <c r="D2030" s="6">
        <v>1</v>
      </c>
      <c r="E2030" s="1">
        <v>1</v>
      </c>
      <c r="F2030" s="1" cm="1">
        <f t="array" ref="F2030">IF('Cleaned Data'!F2030="","",_xlfn.SWITCH('Cleaned Data'!F2030,"Cash",1,"Credit Card",2,"Digital Wallet",3,0))</f>
        <v>2</v>
      </c>
      <c r="G2030" s="1" cm="1">
        <f t="array" ref="G2030">IF('Cleaned Data'!G2030="","",_xlfn.SWITCH('Cleaned Data'!G2030,"In-Store",1,"Takeaway",2,0))</f>
        <v>2</v>
      </c>
      <c r="H2030" s="8">
        <v>45114</v>
      </c>
    </row>
    <row r="2031" spans="1:8" ht="12.5" x14ac:dyDescent="0.25">
      <c r="A2031" s="1" t="str">
        <v>TXN_3164212</v>
      </c>
      <c r="B2031" s="1" cm="1">
        <f t="array" ref="B2031">IF('Cleaned Data'!B2031="","",_xlfn.SWITCH('Cleaned Data'!B2031,"Coffee",1,"Tea",2,"Juice",3,"Smoothie",4,"Cake",5,"Sandwich",6,"Salad",7,"Cookie",8,0))</f>
        <v>8</v>
      </c>
      <c r="C2031" s="1">
        <v>4</v>
      </c>
      <c r="D2031" s="6">
        <v>1</v>
      </c>
      <c r="E2031" s="1">
        <v>4</v>
      </c>
      <c r="F2031" s="1" cm="1">
        <f t="array" ref="F2031">IF('Cleaned Data'!F2031="","",_xlfn.SWITCH('Cleaned Data'!F2031,"Cash",1,"Credit Card",2,"Digital Wallet",3,0))</f>
        <v>1</v>
      </c>
      <c r="G2031" s="1" cm="1">
        <f t="array" ref="G2031">IF('Cleaned Data'!G2031="","",_xlfn.SWITCH('Cleaned Data'!G2031,"In-Store",1,"Takeaway",2,0))</f>
        <v>2</v>
      </c>
      <c r="H2031" s="8">
        <v>45114</v>
      </c>
    </row>
    <row r="2032" spans="1:8" ht="12.5" x14ac:dyDescent="0.25">
      <c r="A2032" s="1" t="str">
        <v>TXN_3578141</v>
      </c>
      <c r="B2032" s="1" cm="1">
        <f t="array" ref="B2032">IF('Cleaned Data'!B2032="","",_xlfn.SWITCH('Cleaned Data'!B2032,"Coffee",1,"Tea",2,"Juice",3,"Smoothie",4,"Cake",5,"Sandwich",6,"Salad",7,"Cookie",8,0))</f>
        <v>6</v>
      </c>
      <c r="C2032" s="1">
        <v>5</v>
      </c>
      <c r="D2032" s="6">
        <v>4</v>
      </c>
      <c r="E2032" s="1">
        <v>20</v>
      </c>
      <c r="F2032" s="1" cm="1">
        <f t="array" ref="F2032">IF('Cleaned Data'!F2032="","",_xlfn.SWITCH('Cleaned Data'!F2032,"Cash",1,"Credit Card",2,"Digital Wallet",3,0))</f>
        <v>0</v>
      </c>
      <c r="G2032" s="1" cm="1">
        <f t="array" ref="G2032">IF('Cleaned Data'!G2032="","",_xlfn.SWITCH('Cleaned Data'!G2032,"In-Store",1,"Takeaway",2,0))</f>
        <v>2</v>
      </c>
      <c r="H2032" s="8">
        <v>45114</v>
      </c>
    </row>
    <row r="2033" spans="1:8" ht="12.5" x14ac:dyDescent="0.25">
      <c r="A2033" s="1" t="str">
        <v>TXN_4442954</v>
      </c>
      <c r="B2033" s="1" cm="1">
        <f t="array" ref="B2033">IF('Cleaned Data'!B2033="","",_xlfn.SWITCH('Cleaned Data'!B2033,"Coffee",1,"Tea",2,"Juice",3,"Smoothie",4,"Cake",5,"Sandwich",6,"Salad",7,"Cookie",8,0))</f>
        <v>6</v>
      </c>
      <c r="C2033" s="1">
        <v>3</v>
      </c>
      <c r="D2033" s="6">
        <v>4</v>
      </c>
      <c r="E2033" s="1">
        <v>12</v>
      </c>
      <c r="F2033" s="1" cm="1">
        <f t="array" ref="F2033">IF('Cleaned Data'!F2033="","",_xlfn.SWITCH('Cleaned Data'!F2033,"Cash",1,"Credit Card",2,"Digital Wallet",3,0))</f>
        <v>0</v>
      </c>
      <c r="G2033" s="1" cm="1">
        <f t="array" ref="G2033">IF('Cleaned Data'!G2033="","",_xlfn.SWITCH('Cleaned Data'!G2033,"In-Store",1,"Takeaway",2,0))</f>
        <v>2</v>
      </c>
      <c r="H2033" s="8">
        <v>45114</v>
      </c>
    </row>
    <row r="2034" spans="1:8" ht="12.5" x14ac:dyDescent="0.25">
      <c r="A2034" s="1" t="str">
        <v>TXN_4962500</v>
      </c>
      <c r="B2034" s="1" cm="1">
        <f t="array" ref="B2034">IF('Cleaned Data'!B2034="","",_xlfn.SWITCH('Cleaned Data'!B2034,"Coffee",1,"Tea",2,"Juice",3,"Smoothie",4,"Cake",5,"Sandwich",6,"Salad",7,"Cookie",8,0))</f>
        <v>6</v>
      </c>
      <c r="C2034" s="1">
        <v>2</v>
      </c>
      <c r="D2034" s="6">
        <v>4</v>
      </c>
      <c r="E2034" s="1">
        <v>8</v>
      </c>
      <c r="F2034" s="1" cm="1">
        <f t="array" ref="F2034">IF('Cleaned Data'!F2034="","",_xlfn.SWITCH('Cleaned Data'!F2034,"Cash",1,"Credit Card",2,"Digital Wallet",3,0))</f>
        <v>2</v>
      </c>
      <c r="G2034" s="1" cm="1">
        <f t="array" ref="G2034">IF('Cleaned Data'!G2034="","",_xlfn.SWITCH('Cleaned Data'!G2034,"In-Store",1,"Takeaway",2,0))</f>
        <v>2</v>
      </c>
      <c r="H2034" s="8">
        <v>45114</v>
      </c>
    </row>
    <row r="2035" spans="1:8" ht="12.5" x14ac:dyDescent="0.25">
      <c r="A2035" s="1" t="str">
        <v>TXN_5285666</v>
      </c>
      <c r="B2035" s="1" cm="1">
        <f t="array" ref="B2035">IF('Cleaned Data'!B2035="","",_xlfn.SWITCH('Cleaned Data'!B2035,"Coffee",1,"Tea",2,"Juice",3,"Smoothie",4,"Cake",5,"Sandwich",6,"Salad",7,"Cookie",8,0))</f>
        <v>3</v>
      </c>
      <c r="C2035" s="1">
        <v>1</v>
      </c>
      <c r="D2035" s="6">
        <v>3</v>
      </c>
      <c r="E2035" s="1">
        <v>3</v>
      </c>
      <c r="F2035" s="1" cm="1">
        <f t="array" ref="F2035">IF('Cleaned Data'!F2035="","",_xlfn.SWITCH('Cleaned Data'!F2035,"Cash",1,"Credit Card",2,"Digital Wallet",3,0))</f>
        <v>0</v>
      </c>
      <c r="G2035" s="1" cm="1">
        <f t="array" ref="G2035">IF('Cleaned Data'!G2035="","",_xlfn.SWITCH('Cleaned Data'!G2035,"In-Store",1,"Takeaway",2,0))</f>
        <v>0</v>
      </c>
      <c r="H2035" s="8">
        <v>45114</v>
      </c>
    </row>
    <row r="2036" spans="1:8" ht="12.5" x14ac:dyDescent="0.25">
      <c r="A2036" s="1" t="str">
        <v>TXN_5453217</v>
      </c>
      <c r="B2036" s="1" cm="1">
        <f t="array" ref="B2036">IF('Cleaned Data'!B2036="","",_xlfn.SWITCH('Cleaned Data'!B2036,"Coffee",1,"Tea",2,"Juice",3,"Smoothie",4,"Cake",5,"Sandwich",6,"Salad",7,"Cookie",8,0))</f>
        <v>4</v>
      </c>
      <c r="C2036" s="1">
        <v>3</v>
      </c>
      <c r="D2036" s="6">
        <v>4</v>
      </c>
      <c r="E2036" s="1">
        <v>12</v>
      </c>
      <c r="F2036" s="1" cm="1">
        <f t="array" ref="F2036">IF('Cleaned Data'!F2036="","",_xlfn.SWITCH('Cleaned Data'!F2036,"Cash",1,"Credit Card",2,"Digital Wallet",3,0))</f>
        <v>2</v>
      </c>
      <c r="G2036" s="1" cm="1">
        <f t="array" ref="G2036">IF('Cleaned Data'!G2036="","",_xlfn.SWITCH('Cleaned Data'!G2036,"In-Store",1,"Takeaway",2,0))</f>
        <v>2</v>
      </c>
      <c r="H2036" s="8">
        <v>45114</v>
      </c>
    </row>
    <row r="2037" spans="1:8" ht="12.5" x14ac:dyDescent="0.25">
      <c r="A2037" s="1" t="str">
        <v>TXN_5467240</v>
      </c>
      <c r="B2037" s="1" cm="1">
        <f t="array" ref="B2037">IF('Cleaned Data'!B2037="","",_xlfn.SWITCH('Cleaned Data'!B2037,"Coffee",1,"Tea",2,"Juice",3,"Smoothie",4,"Cake",5,"Sandwich",6,"Salad",7,"Cookie",8,0))</f>
        <v>1</v>
      </c>
      <c r="C2037" s="1">
        <v>3</v>
      </c>
      <c r="D2037" s="6">
        <v>2</v>
      </c>
      <c r="E2037" s="1">
        <v>6</v>
      </c>
      <c r="F2037" s="1" cm="1">
        <f t="array" ref="F2037">IF('Cleaned Data'!F2037="","",_xlfn.SWITCH('Cleaned Data'!F2037,"Cash",1,"Credit Card",2,"Digital Wallet",3,0))</f>
        <v>2</v>
      </c>
      <c r="G2037" s="1" cm="1">
        <f t="array" ref="G2037">IF('Cleaned Data'!G2037="","",_xlfn.SWITCH('Cleaned Data'!G2037,"In-Store",1,"Takeaway",2,0))</f>
        <v>0</v>
      </c>
      <c r="H2037" s="8">
        <v>45114</v>
      </c>
    </row>
    <row r="2038" spans="1:8" ht="12.5" x14ac:dyDescent="0.25">
      <c r="A2038" s="1" t="str">
        <v>TXN_6507690</v>
      </c>
      <c r="B2038" s="1" cm="1">
        <f t="array" ref="B2038">IF('Cleaned Data'!B2038="","",_xlfn.SWITCH('Cleaned Data'!B2038,"Coffee",1,"Tea",2,"Juice",3,"Smoothie",4,"Cake",5,"Sandwich",6,"Salad",7,"Cookie",8,0))</f>
        <v>8</v>
      </c>
      <c r="C2038" s="1">
        <v>3</v>
      </c>
      <c r="D2038" s="6">
        <v>1</v>
      </c>
      <c r="E2038" s="1">
        <v>3</v>
      </c>
      <c r="F2038" s="1" cm="1">
        <f t="array" ref="F2038">IF('Cleaned Data'!F2038="","",_xlfn.SWITCH('Cleaned Data'!F2038,"Cash",1,"Credit Card",2,"Digital Wallet",3,0))</f>
        <v>1</v>
      </c>
      <c r="G2038" s="1" cm="1">
        <f t="array" ref="G2038">IF('Cleaned Data'!G2038="","",_xlfn.SWITCH('Cleaned Data'!G2038,"In-Store",1,"Takeaway",2,0))</f>
        <v>0</v>
      </c>
      <c r="H2038" s="8">
        <v>45114</v>
      </c>
    </row>
    <row r="2039" spans="1:8" ht="12.5" x14ac:dyDescent="0.25">
      <c r="A2039" s="1" t="str">
        <v>TXN_6650875</v>
      </c>
      <c r="B2039" s="1" cm="1">
        <f t="array" ref="B2039">IF('Cleaned Data'!B2039="","",_xlfn.SWITCH('Cleaned Data'!B2039,"Coffee",1,"Tea",2,"Juice",3,"Smoothie",4,"Cake",5,"Sandwich",6,"Salad",7,"Cookie",8,0))</f>
        <v>2</v>
      </c>
      <c r="C2039" s="1">
        <v>5</v>
      </c>
      <c r="D2039" s="6">
        <v>1.5</v>
      </c>
      <c r="E2039" s="1">
        <v>7.5</v>
      </c>
      <c r="F2039" s="1" cm="1">
        <f t="array" ref="F2039">IF('Cleaned Data'!F2039="","",_xlfn.SWITCH('Cleaned Data'!F2039,"Cash",1,"Credit Card",2,"Digital Wallet",3,0))</f>
        <v>0</v>
      </c>
      <c r="G2039" s="1" cm="1">
        <f t="array" ref="G2039">IF('Cleaned Data'!G2039="","",_xlfn.SWITCH('Cleaned Data'!G2039,"In-Store",1,"Takeaway",2,0))</f>
        <v>0</v>
      </c>
      <c r="H2039" s="8">
        <v>45114</v>
      </c>
    </row>
    <row r="2040" spans="1:8" ht="12.5" x14ac:dyDescent="0.25">
      <c r="A2040" s="1" t="str">
        <v>TXN_6882503</v>
      </c>
      <c r="B2040" s="1" cm="1">
        <f t="array" ref="B2040">IF('Cleaned Data'!B2040="","",_xlfn.SWITCH('Cleaned Data'!B2040,"Coffee",1,"Tea",2,"Juice",3,"Smoothie",4,"Cake",5,"Sandwich",6,"Salad",7,"Cookie",8,0))</f>
        <v>7</v>
      </c>
      <c r="C2040" s="1">
        <v>3</v>
      </c>
      <c r="D2040" s="6">
        <v>5</v>
      </c>
      <c r="E2040" s="1">
        <v>15</v>
      </c>
      <c r="F2040" s="1" cm="1">
        <f t="array" ref="F2040">IF('Cleaned Data'!F2040="","",_xlfn.SWITCH('Cleaned Data'!F2040,"Cash",1,"Credit Card",2,"Digital Wallet",3,0))</f>
        <v>2</v>
      </c>
      <c r="G2040" s="1" cm="1">
        <f t="array" ref="G2040">IF('Cleaned Data'!G2040="","",_xlfn.SWITCH('Cleaned Data'!G2040,"In-Store",1,"Takeaway",2,0))</f>
        <v>2</v>
      </c>
      <c r="H2040" s="8">
        <v>45114</v>
      </c>
    </row>
    <row r="2041" spans="1:8" ht="12.5" x14ac:dyDescent="0.25">
      <c r="A2041" s="1" t="str">
        <v>TXN_7362776</v>
      </c>
      <c r="B2041" s="1" cm="1">
        <f t="array" ref="B2041">IF('Cleaned Data'!B2041="","",_xlfn.SWITCH('Cleaned Data'!B2041,"Coffee",1,"Tea",2,"Juice",3,"Smoothie",4,"Cake",5,"Sandwich",6,"Salad",7,"Cookie",8,0))</f>
        <v>5</v>
      </c>
      <c r="C2041" s="1">
        <v>3</v>
      </c>
      <c r="D2041" s="6">
        <v>3</v>
      </c>
      <c r="E2041" s="1">
        <v>9</v>
      </c>
      <c r="F2041" s="1" cm="1">
        <f t="array" ref="F2041">IF('Cleaned Data'!F2041="","",_xlfn.SWITCH('Cleaned Data'!F2041,"Cash",1,"Credit Card",2,"Digital Wallet",3,0))</f>
        <v>3</v>
      </c>
      <c r="G2041" s="1" cm="1">
        <f t="array" ref="G2041">IF('Cleaned Data'!G2041="","",_xlfn.SWITCH('Cleaned Data'!G2041,"In-Store",1,"Takeaway",2,0))</f>
        <v>2</v>
      </c>
      <c r="H2041" s="8">
        <v>45114</v>
      </c>
    </row>
    <row r="2042" spans="1:8" ht="12.5" x14ac:dyDescent="0.25">
      <c r="A2042" s="1" t="str">
        <v>TXN_7495283</v>
      </c>
      <c r="B2042" s="1" cm="1">
        <f t="array" ref="B2042">IF('Cleaned Data'!B2042="","",_xlfn.SWITCH('Cleaned Data'!B2042,"Coffee",1,"Tea",2,"Juice",3,"Smoothie",4,"Cake",5,"Sandwich",6,"Salad",7,"Cookie",8,0))</f>
        <v>4</v>
      </c>
      <c r="C2042" s="1">
        <v>2</v>
      </c>
      <c r="D2042" s="6">
        <v>4</v>
      </c>
      <c r="E2042" s="1">
        <v>8</v>
      </c>
      <c r="F2042" s="1" cm="1">
        <f t="array" ref="F2042">IF('Cleaned Data'!F2042="","",_xlfn.SWITCH('Cleaned Data'!F2042,"Cash",1,"Credit Card",2,"Digital Wallet",3,0))</f>
        <v>2</v>
      </c>
      <c r="G2042" s="1" cm="1">
        <f t="array" ref="G2042">IF('Cleaned Data'!G2042="","",_xlfn.SWITCH('Cleaned Data'!G2042,"In-Store",1,"Takeaway",2,0))</f>
        <v>2</v>
      </c>
      <c r="H2042" s="8">
        <v>45114</v>
      </c>
    </row>
    <row r="2043" spans="1:8" ht="12.5" x14ac:dyDescent="0.25">
      <c r="A2043" s="1" t="str">
        <v>TXN_7608816</v>
      </c>
      <c r="B2043" s="1" cm="1">
        <f t="array" ref="B2043">IF('Cleaned Data'!B2043="","",_xlfn.SWITCH('Cleaned Data'!B2043,"Coffee",1,"Tea",2,"Juice",3,"Smoothie",4,"Cake",5,"Sandwich",6,"Salad",7,"Cookie",8,0))</f>
        <v>7</v>
      </c>
      <c r="C2043" s="1">
        <v>5</v>
      </c>
      <c r="D2043" s="6">
        <v>5</v>
      </c>
      <c r="E2043" s="1">
        <v>25</v>
      </c>
      <c r="F2043" s="1" cm="1">
        <f t="array" ref="F2043">IF('Cleaned Data'!F2043="","",_xlfn.SWITCH('Cleaned Data'!F2043,"Cash",1,"Credit Card",2,"Digital Wallet",3,0))</f>
        <v>3</v>
      </c>
      <c r="G2043" s="1" cm="1">
        <f t="array" ref="G2043">IF('Cleaned Data'!G2043="","",_xlfn.SWITCH('Cleaned Data'!G2043,"In-Store",1,"Takeaway",2,0))</f>
        <v>0</v>
      </c>
      <c r="H2043" s="8">
        <v>45114</v>
      </c>
    </row>
    <row r="2044" spans="1:8" ht="12.5" x14ac:dyDescent="0.25">
      <c r="A2044" s="1" t="str">
        <v>TXN_8548232</v>
      </c>
      <c r="B2044" s="1" cm="1">
        <f t="array" ref="B2044">IF('Cleaned Data'!B2044="","",_xlfn.SWITCH('Cleaned Data'!B2044,"Coffee",1,"Tea",2,"Juice",3,"Smoothie",4,"Cake",5,"Sandwich",6,"Salad",7,"Cookie",8,0))</f>
        <v>6</v>
      </c>
      <c r="C2044" s="1">
        <v>4</v>
      </c>
      <c r="D2044" s="6">
        <v>4</v>
      </c>
      <c r="E2044" s="1">
        <v>16</v>
      </c>
      <c r="F2044" s="1" cm="1">
        <f t="array" ref="F2044">IF('Cleaned Data'!F2044="","",_xlfn.SWITCH('Cleaned Data'!F2044,"Cash",1,"Credit Card",2,"Digital Wallet",3,0))</f>
        <v>0</v>
      </c>
      <c r="G2044" s="1" cm="1">
        <f t="array" ref="G2044">IF('Cleaned Data'!G2044="","",_xlfn.SWITCH('Cleaned Data'!G2044,"In-Store",1,"Takeaway",2,0))</f>
        <v>2</v>
      </c>
      <c r="H2044" s="8">
        <v>45114</v>
      </c>
    </row>
    <row r="2045" spans="1:8" ht="12.5" x14ac:dyDescent="0.25">
      <c r="A2045" s="1" t="str">
        <v>TXN_9251292</v>
      </c>
      <c r="B2045" s="1" cm="1">
        <f t="array" ref="B2045">IF('Cleaned Data'!B2045="","",_xlfn.SWITCH('Cleaned Data'!B2045,"Coffee",1,"Tea",2,"Juice",3,"Smoothie",4,"Cake",5,"Sandwich",6,"Salad",7,"Cookie",8,0))</f>
        <v>7</v>
      </c>
      <c r="C2045" s="1">
        <v>5</v>
      </c>
      <c r="D2045" s="6">
        <v>5</v>
      </c>
      <c r="E2045" s="1">
        <v>25</v>
      </c>
      <c r="F2045" s="1" cm="1">
        <f t="array" ref="F2045">IF('Cleaned Data'!F2045="","",_xlfn.SWITCH('Cleaned Data'!F2045,"Cash",1,"Credit Card",2,"Digital Wallet",3,0))</f>
        <v>0</v>
      </c>
      <c r="G2045" s="1" cm="1">
        <f t="array" ref="G2045">IF('Cleaned Data'!G2045="","",_xlfn.SWITCH('Cleaned Data'!G2045,"In-Store",1,"Takeaway",2,0))</f>
        <v>0</v>
      </c>
      <c r="H2045" s="8">
        <v>45114</v>
      </c>
    </row>
    <row r="2046" spans="1:8" ht="12.5" x14ac:dyDescent="0.25">
      <c r="A2046" s="1" t="str">
        <v>TXN_9517548</v>
      </c>
      <c r="B2046" s="1" cm="1">
        <f t="array" ref="B2046">IF('Cleaned Data'!B2046="","",_xlfn.SWITCH('Cleaned Data'!B2046,"Coffee",1,"Tea",2,"Juice",3,"Smoothie",4,"Cake",5,"Sandwich",6,"Salad",7,"Cookie",8,0))</f>
        <v>5</v>
      </c>
      <c r="C2046" s="1">
        <v>3</v>
      </c>
      <c r="D2046" s="6">
        <v>3</v>
      </c>
      <c r="E2046" s="1">
        <v>9</v>
      </c>
      <c r="F2046" s="1" cm="1">
        <f t="array" ref="F2046">IF('Cleaned Data'!F2046="","",_xlfn.SWITCH('Cleaned Data'!F2046,"Cash",1,"Credit Card",2,"Digital Wallet",3,0))</f>
        <v>2</v>
      </c>
      <c r="G2046" s="1" cm="1">
        <f t="array" ref="G2046">IF('Cleaned Data'!G2046="","",_xlfn.SWITCH('Cleaned Data'!G2046,"In-Store",1,"Takeaway",2,0))</f>
        <v>0</v>
      </c>
      <c r="H2046" s="8">
        <v>45114</v>
      </c>
    </row>
    <row r="2047" spans="1:8" ht="12.5" x14ac:dyDescent="0.25">
      <c r="A2047" s="1" t="str">
        <v>TXN_9567915</v>
      </c>
      <c r="B2047" s="1" cm="1">
        <f t="array" ref="B2047">IF('Cleaned Data'!B2047="","",_xlfn.SWITCH('Cleaned Data'!B2047,"Coffee",1,"Tea",2,"Juice",3,"Smoothie",4,"Cake",5,"Sandwich",6,"Salad",7,"Cookie",8,0))</f>
        <v>4</v>
      </c>
      <c r="C2047" s="1">
        <v>3</v>
      </c>
      <c r="D2047" s="6">
        <v>4</v>
      </c>
      <c r="E2047" s="1">
        <v>12</v>
      </c>
      <c r="F2047" s="1" cm="1">
        <f t="array" ref="F2047">IF('Cleaned Data'!F2047="","",_xlfn.SWITCH('Cleaned Data'!F2047,"Cash",1,"Credit Card",2,"Digital Wallet",3,0))</f>
        <v>2</v>
      </c>
      <c r="G2047" s="1" cm="1">
        <f t="array" ref="G2047">IF('Cleaned Data'!G2047="","",_xlfn.SWITCH('Cleaned Data'!G2047,"In-Store",1,"Takeaway",2,0))</f>
        <v>0</v>
      </c>
      <c r="H2047" s="8">
        <v>45114</v>
      </c>
    </row>
    <row r="2048" spans="1:8" ht="12.5" x14ac:dyDescent="0.25">
      <c r="A2048" s="1" t="str">
        <v>TXN_9583176</v>
      </c>
      <c r="B2048" s="1" cm="1">
        <f t="array" ref="B2048">IF('Cleaned Data'!B2048="","",_xlfn.SWITCH('Cleaned Data'!B2048,"Coffee",1,"Tea",2,"Juice",3,"Smoothie",4,"Cake",5,"Sandwich",6,"Salad",7,"Cookie",8,0))</f>
        <v>3</v>
      </c>
      <c r="C2048" s="1">
        <v>4</v>
      </c>
      <c r="D2048" s="6">
        <v>3</v>
      </c>
      <c r="E2048" s="1">
        <v>12</v>
      </c>
      <c r="F2048" s="1" cm="1">
        <f t="array" ref="F2048">IF('Cleaned Data'!F2048="","",_xlfn.SWITCH('Cleaned Data'!F2048,"Cash",1,"Credit Card",2,"Digital Wallet",3,0))</f>
        <v>0</v>
      </c>
      <c r="G2048" s="1" cm="1">
        <f t="array" ref="G2048">IF('Cleaned Data'!G2048="","",_xlfn.SWITCH('Cleaned Data'!G2048,"In-Store",1,"Takeaway",2,0))</f>
        <v>0</v>
      </c>
      <c r="H2048" s="8">
        <v>45114</v>
      </c>
    </row>
    <row r="2049" spans="1:8" ht="12.5" x14ac:dyDescent="0.25">
      <c r="A2049" s="1" t="str">
        <v>TXN_9867586</v>
      </c>
      <c r="B2049" s="1" cm="1">
        <f t="array" ref="B2049">IF('Cleaned Data'!B2049="","",_xlfn.SWITCH('Cleaned Data'!B2049,"Coffee",1,"Tea",2,"Juice",3,"Smoothie",4,"Cake",5,"Sandwich",6,"Salad",7,"Cookie",8,0))</f>
        <v>1</v>
      </c>
      <c r="C2049" s="1">
        <v>1</v>
      </c>
      <c r="D2049" s="6">
        <v>2</v>
      </c>
      <c r="E2049" s="1">
        <v>2</v>
      </c>
      <c r="F2049" s="1" cm="1">
        <f t="array" ref="F2049">IF('Cleaned Data'!F2049="","",_xlfn.SWITCH('Cleaned Data'!F2049,"Cash",1,"Credit Card",2,"Digital Wallet",3,0))</f>
        <v>1</v>
      </c>
      <c r="G2049" s="1" cm="1">
        <f t="array" ref="G2049">IF('Cleaned Data'!G2049="","",_xlfn.SWITCH('Cleaned Data'!G2049,"In-Store",1,"Takeaway",2,0))</f>
        <v>0</v>
      </c>
      <c r="H2049" s="8">
        <v>45114</v>
      </c>
    </row>
    <row r="2050" spans="1:8" ht="12.5" x14ac:dyDescent="0.25">
      <c r="A2050" s="1" t="str">
        <v>TXN_1091243</v>
      </c>
      <c r="B2050" s="1" cm="1">
        <f t="array" ref="B2050">IF('Cleaned Data'!B2050="","",_xlfn.SWITCH('Cleaned Data'!B2050,"Coffee",1,"Tea",2,"Juice",3,"Smoothie",4,"Cake",5,"Sandwich",6,"Salad",7,"Cookie",8,0))</f>
        <v>3</v>
      </c>
      <c r="C2050" s="1">
        <v>3</v>
      </c>
      <c r="D2050" s="6">
        <v>3</v>
      </c>
      <c r="E2050" s="1">
        <v>9</v>
      </c>
      <c r="F2050" s="1" cm="1">
        <f t="array" ref="F2050">IF('Cleaned Data'!F2050="","",_xlfn.SWITCH('Cleaned Data'!F2050,"Cash",1,"Credit Card",2,"Digital Wallet",3,0))</f>
        <v>1</v>
      </c>
      <c r="G2050" s="1" cm="1">
        <f t="array" ref="G2050">IF('Cleaned Data'!G2050="","",_xlfn.SWITCH('Cleaned Data'!G2050,"In-Store",1,"Takeaway",2,0))</f>
        <v>2</v>
      </c>
      <c r="H2050" s="8">
        <v>45115</v>
      </c>
    </row>
    <row r="2051" spans="1:8" ht="12.5" x14ac:dyDescent="0.25">
      <c r="A2051" s="1" t="str">
        <v>TXN_1818438</v>
      </c>
      <c r="B2051" s="1" cm="1">
        <f t="array" ref="B2051">IF('Cleaned Data'!B2051="","",_xlfn.SWITCH('Cleaned Data'!B2051,"Coffee",1,"Tea",2,"Juice",3,"Smoothie",4,"Cake",5,"Sandwich",6,"Salad",7,"Cookie",8,0))</f>
        <v>2</v>
      </c>
      <c r="C2051" s="1">
        <v>5</v>
      </c>
      <c r="D2051" s="6">
        <v>1.5</v>
      </c>
      <c r="E2051" s="1">
        <v>7.5</v>
      </c>
      <c r="F2051" s="1" cm="1">
        <f t="array" ref="F2051">IF('Cleaned Data'!F2051="","",_xlfn.SWITCH('Cleaned Data'!F2051,"Cash",1,"Credit Card",2,"Digital Wallet",3,0))</f>
        <v>3</v>
      </c>
      <c r="G2051" s="1" cm="1">
        <f t="array" ref="G2051">IF('Cleaned Data'!G2051="","",_xlfn.SWITCH('Cleaned Data'!G2051,"In-Store",1,"Takeaway",2,0))</f>
        <v>0</v>
      </c>
      <c r="H2051" s="8">
        <v>45115</v>
      </c>
    </row>
    <row r="2052" spans="1:8" ht="12.5" x14ac:dyDescent="0.25">
      <c r="A2052" s="1" t="str">
        <v>TXN_1905459</v>
      </c>
      <c r="B2052" s="1" cm="1">
        <f t="array" ref="B2052">IF('Cleaned Data'!B2052="","",_xlfn.SWITCH('Cleaned Data'!B2052,"Coffee",1,"Tea",2,"Juice",3,"Smoothie",4,"Cake",5,"Sandwich",6,"Salad",7,"Cookie",8,0))</f>
        <v>4</v>
      </c>
      <c r="C2052" s="1">
        <v>4</v>
      </c>
      <c r="D2052" s="6">
        <v>4</v>
      </c>
      <c r="E2052" s="1">
        <v>16</v>
      </c>
      <c r="F2052" s="1" cm="1">
        <f t="array" ref="F2052">IF('Cleaned Data'!F2052="","",_xlfn.SWITCH('Cleaned Data'!F2052,"Cash",1,"Credit Card",2,"Digital Wallet",3,0))</f>
        <v>3</v>
      </c>
      <c r="G2052" s="1" cm="1">
        <f t="array" ref="G2052">IF('Cleaned Data'!G2052="","",_xlfn.SWITCH('Cleaned Data'!G2052,"In-Store",1,"Takeaway",2,0))</f>
        <v>1</v>
      </c>
      <c r="H2052" s="8">
        <v>45115</v>
      </c>
    </row>
    <row r="2053" spans="1:8" ht="12.5" x14ac:dyDescent="0.25">
      <c r="A2053" s="1" t="str">
        <v>TXN_1926278</v>
      </c>
      <c r="B2053" s="1" cm="1">
        <f t="array" ref="B2053">IF('Cleaned Data'!B2053="","",_xlfn.SWITCH('Cleaned Data'!B2053,"Coffee",1,"Tea",2,"Juice",3,"Smoothie",4,"Cake",5,"Sandwich",6,"Salad",7,"Cookie",8,0))</f>
        <v>2</v>
      </c>
      <c r="C2053" s="1">
        <v>4</v>
      </c>
      <c r="D2053" s="6">
        <v>1.5</v>
      </c>
      <c r="E2053" s="1">
        <v>6</v>
      </c>
      <c r="F2053" s="1" cm="1">
        <f t="array" ref="F2053">IF('Cleaned Data'!F2053="","",_xlfn.SWITCH('Cleaned Data'!F2053,"Cash",1,"Credit Card",2,"Digital Wallet",3,0))</f>
        <v>2</v>
      </c>
      <c r="G2053" s="1" cm="1">
        <f t="array" ref="G2053">IF('Cleaned Data'!G2053="","",_xlfn.SWITCH('Cleaned Data'!G2053,"In-Store",1,"Takeaway",2,0))</f>
        <v>1</v>
      </c>
      <c r="H2053" s="8">
        <v>45115</v>
      </c>
    </row>
    <row r="2054" spans="1:8" ht="12.5" x14ac:dyDescent="0.25">
      <c r="A2054" s="1" t="str">
        <v>TXN_1940778</v>
      </c>
      <c r="B2054" s="1" cm="1">
        <f t="array" ref="B2054">IF('Cleaned Data'!B2054="","",_xlfn.SWITCH('Cleaned Data'!B2054,"Coffee",1,"Tea",2,"Juice",3,"Smoothie",4,"Cake",5,"Sandwich",6,"Salad",7,"Cookie",8,0))</f>
        <v>8</v>
      </c>
      <c r="C2054" s="1">
        <v>4</v>
      </c>
      <c r="D2054" s="6">
        <v>1</v>
      </c>
      <c r="E2054" s="1">
        <v>4</v>
      </c>
      <c r="F2054" s="1" cm="1">
        <f t="array" ref="F2054">IF('Cleaned Data'!F2054="","",_xlfn.SWITCH('Cleaned Data'!F2054,"Cash",1,"Credit Card",2,"Digital Wallet",3,0))</f>
        <v>1</v>
      </c>
      <c r="G2054" s="1" cm="1">
        <f t="array" ref="G2054">IF('Cleaned Data'!G2054="","",_xlfn.SWITCH('Cleaned Data'!G2054,"In-Store",1,"Takeaway",2,0))</f>
        <v>0</v>
      </c>
      <c r="H2054" s="8">
        <v>45115</v>
      </c>
    </row>
    <row r="2055" spans="1:8" ht="12.5" x14ac:dyDescent="0.25">
      <c r="A2055" s="1" t="str">
        <v>TXN_2147448</v>
      </c>
      <c r="B2055" s="1" cm="1">
        <f t="array" ref="B2055">IF('Cleaned Data'!B2055="","",_xlfn.SWITCH('Cleaned Data'!B2055,"Coffee",1,"Tea",2,"Juice",3,"Smoothie",4,"Cake",5,"Sandwich",6,"Salad",7,"Cookie",8,0))</f>
        <v>4</v>
      </c>
      <c r="C2055" s="1">
        <v>3</v>
      </c>
      <c r="D2055" s="6">
        <v>4</v>
      </c>
      <c r="E2055" s="1">
        <v>12</v>
      </c>
      <c r="F2055" s="1" cm="1">
        <f t="array" ref="F2055">IF('Cleaned Data'!F2055="","",_xlfn.SWITCH('Cleaned Data'!F2055,"Cash",1,"Credit Card",2,"Digital Wallet",3,0))</f>
        <v>0</v>
      </c>
      <c r="G2055" s="1" cm="1">
        <f t="array" ref="G2055">IF('Cleaned Data'!G2055="","",_xlfn.SWITCH('Cleaned Data'!G2055,"In-Store",1,"Takeaway",2,0))</f>
        <v>2</v>
      </c>
      <c r="H2055" s="8">
        <v>45115</v>
      </c>
    </row>
    <row r="2056" spans="1:8" ht="12.5" x14ac:dyDescent="0.25">
      <c r="A2056" s="1" t="str">
        <v>TXN_2166064</v>
      </c>
      <c r="B2056" s="1" cm="1">
        <f t="array" ref="B2056">IF('Cleaned Data'!B2056="","",_xlfn.SWITCH('Cleaned Data'!B2056,"Coffee",1,"Tea",2,"Juice",3,"Smoothie",4,"Cake",5,"Sandwich",6,"Salad",7,"Cookie",8,0))</f>
        <v>7</v>
      </c>
      <c r="C2056" s="1">
        <v>3</v>
      </c>
      <c r="D2056" s="6">
        <v>5</v>
      </c>
      <c r="E2056" s="1">
        <v>15</v>
      </c>
      <c r="F2056" s="1" cm="1">
        <f t="array" ref="F2056">IF('Cleaned Data'!F2056="","",_xlfn.SWITCH('Cleaned Data'!F2056,"Cash",1,"Credit Card",2,"Digital Wallet",3,0))</f>
        <v>2</v>
      </c>
      <c r="G2056" s="1" cm="1">
        <f t="array" ref="G2056">IF('Cleaned Data'!G2056="","",_xlfn.SWITCH('Cleaned Data'!G2056,"In-Store",1,"Takeaway",2,0))</f>
        <v>0</v>
      </c>
      <c r="H2056" s="8">
        <v>45115</v>
      </c>
    </row>
    <row r="2057" spans="1:8" ht="12.5" x14ac:dyDescent="0.25">
      <c r="A2057" s="1" t="str">
        <v>TXN_2396923</v>
      </c>
      <c r="B2057" s="1" cm="1">
        <f t="array" ref="B2057">IF('Cleaned Data'!B2057="","",_xlfn.SWITCH('Cleaned Data'!B2057,"Coffee",1,"Tea",2,"Juice",3,"Smoothie",4,"Cake",5,"Sandwich",6,"Salad",7,"Cookie",8,0))</f>
        <v>5</v>
      </c>
      <c r="C2057" s="1">
        <v>2</v>
      </c>
      <c r="D2057" s="6">
        <v>3</v>
      </c>
      <c r="E2057" s="1">
        <v>6</v>
      </c>
      <c r="F2057" s="1" cm="1">
        <f t="array" ref="F2057">IF('Cleaned Data'!F2057="","",_xlfn.SWITCH('Cleaned Data'!F2057,"Cash",1,"Credit Card",2,"Digital Wallet",3,0))</f>
        <v>2</v>
      </c>
      <c r="G2057" s="1" cm="1">
        <f t="array" ref="G2057">IF('Cleaned Data'!G2057="","",_xlfn.SWITCH('Cleaned Data'!G2057,"In-Store",1,"Takeaway",2,0))</f>
        <v>2</v>
      </c>
      <c r="H2057" s="8">
        <v>45115</v>
      </c>
    </row>
    <row r="2058" spans="1:8" ht="12.5" x14ac:dyDescent="0.25">
      <c r="A2058" s="1" t="str">
        <v>TXN_2621008</v>
      </c>
      <c r="B2058" s="1" cm="1">
        <f t="array" ref="B2058">IF('Cleaned Data'!B2058="","",_xlfn.SWITCH('Cleaned Data'!B2058,"Coffee",1,"Tea",2,"Juice",3,"Smoothie",4,"Cake",5,"Sandwich",6,"Salad",7,"Cookie",8,0))</f>
        <v>6</v>
      </c>
      <c r="C2058" s="1">
        <v>5</v>
      </c>
      <c r="D2058" s="6">
        <v>4</v>
      </c>
      <c r="E2058" s="1">
        <v>20</v>
      </c>
      <c r="F2058" s="1" cm="1">
        <f t="array" ref="F2058">IF('Cleaned Data'!F2058="","",_xlfn.SWITCH('Cleaned Data'!F2058,"Cash",1,"Credit Card",2,"Digital Wallet",3,0))</f>
        <v>0</v>
      </c>
      <c r="G2058" s="1" cm="1">
        <f t="array" ref="G2058">IF('Cleaned Data'!G2058="","",_xlfn.SWITCH('Cleaned Data'!G2058,"In-Store",1,"Takeaway",2,0))</f>
        <v>0</v>
      </c>
      <c r="H2058" s="8">
        <v>45115</v>
      </c>
    </row>
    <row r="2059" spans="1:8" ht="12.5" x14ac:dyDescent="0.25">
      <c r="A2059" s="1" t="str">
        <v>TXN_3295247</v>
      </c>
      <c r="B2059" s="1" cm="1">
        <f t="array" ref="B2059">IF('Cleaned Data'!B2059="","",_xlfn.SWITCH('Cleaned Data'!B2059,"Coffee",1,"Tea",2,"Juice",3,"Smoothie",4,"Cake",5,"Sandwich",6,"Salad",7,"Cookie",8,0))</f>
        <v>8</v>
      </c>
      <c r="C2059" s="1">
        <v>2</v>
      </c>
      <c r="D2059" s="6">
        <v>1</v>
      </c>
      <c r="E2059" s="1">
        <v>2</v>
      </c>
      <c r="F2059" s="1" cm="1">
        <f t="array" ref="F2059">IF('Cleaned Data'!F2059="","",_xlfn.SWITCH('Cleaned Data'!F2059,"Cash",1,"Credit Card",2,"Digital Wallet",3,0))</f>
        <v>3</v>
      </c>
      <c r="G2059" s="1" cm="1">
        <f t="array" ref="G2059">IF('Cleaned Data'!G2059="","",_xlfn.SWITCH('Cleaned Data'!G2059,"In-Store",1,"Takeaway",2,0))</f>
        <v>2</v>
      </c>
      <c r="H2059" s="8">
        <v>45115</v>
      </c>
    </row>
    <row r="2060" spans="1:8" ht="12.5" x14ac:dyDescent="0.25">
      <c r="A2060" s="1" t="str">
        <v>TXN_4046039</v>
      </c>
      <c r="B2060" s="1" cm="1">
        <f t="array" ref="B2060">IF('Cleaned Data'!B2060="","",_xlfn.SWITCH('Cleaned Data'!B2060,"Coffee",1,"Tea",2,"Juice",3,"Smoothie",4,"Cake",5,"Sandwich",6,"Salad",7,"Cookie",8,0))</f>
        <v>5</v>
      </c>
      <c r="C2060" s="1">
        <v>5</v>
      </c>
      <c r="D2060" s="6">
        <v>3</v>
      </c>
      <c r="E2060" s="1">
        <v>15</v>
      </c>
      <c r="F2060" s="1" cm="1">
        <f t="array" ref="F2060">IF('Cleaned Data'!F2060="","",_xlfn.SWITCH('Cleaned Data'!F2060,"Cash",1,"Credit Card",2,"Digital Wallet",3,0))</f>
        <v>0</v>
      </c>
      <c r="G2060" s="1" cm="1">
        <f t="array" ref="G2060">IF('Cleaned Data'!G2060="","",_xlfn.SWITCH('Cleaned Data'!G2060,"In-Store",1,"Takeaway",2,0))</f>
        <v>1</v>
      </c>
      <c r="H2060" s="8">
        <v>45115</v>
      </c>
    </row>
    <row r="2061" spans="1:8" ht="12.5" x14ac:dyDescent="0.25">
      <c r="A2061" s="1" t="str">
        <v>TXN_4187327</v>
      </c>
      <c r="B2061" s="1" cm="1">
        <f t="array" ref="B2061">IF('Cleaned Data'!B2061="","",_xlfn.SWITCH('Cleaned Data'!B2061,"Coffee",1,"Tea",2,"Juice",3,"Smoothie",4,"Cake",5,"Sandwich",6,"Salad",7,"Cookie",8,0))</f>
        <v>7</v>
      </c>
      <c r="C2061" s="1">
        <v>2</v>
      </c>
      <c r="D2061" s="6">
        <v>5</v>
      </c>
      <c r="E2061" s="1">
        <v>10</v>
      </c>
      <c r="F2061" s="1" cm="1">
        <f t="array" ref="F2061">IF('Cleaned Data'!F2061="","",_xlfn.SWITCH('Cleaned Data'!F2061,"Cash",1,"Credit Card",2,"Digital Wallet",3,0))</f>
        <v>2</v>
      </c>
      <c r="G2061" s="1" cm="1">
        <f t="array" ref="G2061">IF('Cleaned Data'!G2061="","",_xlfn.SWITCH('Cleaned Data'!G2061,"In-Store",1,"Takeaway",2,0))</f>
        <v>0</v>
      </c>
      <c r="H2061" s="8">
        <v>45115</v>
      </c>
    </row>
    <row r="2062" spans="1:8" ht="12.5" x14ac:dyDescent="0.25">
      <c r="A2062" s="1" t="str">
        <v>TXN_4385826</v>
      </c>
      <c r="B2062" s="1" cm="1">
        <f t="array" ref="B2062">IF('Cleaned Data'!B2062="","",_xlfn.SWITCH('Cleaned Data'!B2062,"Coffee",1,"Tea",2,"Juice",3,"Smoothie",4,"Cake",5,"Sandwich",6,"Salad",7,"Cookie",8,0))</f>
        <v>5</v>
      </c>
      <c r="C2062" s="1">
        <v>1</v>
      </c>
      <c r="D2062" s="6">
        <v>3</v>
      </c>
      <c r="E2062" s="1">
        <v>3</v>
      </c>
      <c r="F2062" s="1" cm="1">
        <f t="array" ref="F2062">IF('Cleaned Data'!F2062="","",_xlfn.SWITCH('Cleaned Data'!F2062,"Cash",1,"Credit Card",2,"Digital Wallet",3,0))</f>
        <v>0</v>
      </c>
      <c r="G2062" s="1" cm="1">
        <f t="array" ref="G2062">IF('Cleaned Data'!G2062="","",_xlfn.SWITCH('Cleaned Data'!G2062,"In-Store",1,"Takeaway",2,0))</f>
        <v>0</v>
      </c>
      <c r="H2062" s="8">
        <v>45115</v>
      </c>
    </row>
    <row r="2063" spans="1:8" ht="12.5" x14ac:dyDescent="0.25">
      <c r="A2063" s="1" t="str">
        <v>TXN_4799873</v>
      </c>
      <c r="B2063" s="1" cm="1">
        <f t="array" ref="B2063">IF('Cleaned Data'!B2063="","",_xlfn.SWITCH('Cleaned Data'!B2063,"Coffee",1,"Tea",2,"Juice",3,"Smoothie",4,"Cake",5,"Sandwich",6,"Salad",7,"Cookie",8,0))</f>
        <v>5</v>
      </c>
      <c r="C2063" s="1">
        <v>1</v>
      </c>
      <c r="D2063" s="6">
        <v>3</v>
      </c>
      <c r="E2063" s="1">
        <v>3</v>
      </c>
      <c r="F2063" s="1" cm="1">
        <f t="array" ref="F2063">IF('Cleaned Data'!F2063="","",_xlfn.SWITCH('Cleaned Data'!F2063,"Cash",1,"Credit Card",2,"Digital Wallet",3,0))</f>
        <v>2</v>
      </c>
      <c r="G2063" s="1" cm="1">
        <f t="array" ref="G2063">IF('Cleaned Data'!G2063="","",_xlfn.SWITCH('Cleaned Data'!G2063,"In-Store",1,"Takeaway",2,0))</f>
        <v>0</v>
      </c>
      <c r="H2063" s="8">
        <v>45115</v>
      </c>
    </row>
    <row r="2064" spans="1:8" ht="12.5" x14ac:dyDescent="0.25">
      <c r="A2064" s="1" t="str">
        <v>TXN_5038513</v>
      </c>
      <c r="B2064" s="1" cm="1">
        <f t="array" ref="B2064">IF('Cleaned Data'!B2064="","",_xlfn.SWITCH('Cleaned Data'!B2064,"Coffee",1,"Tea",2,"Juice",3,"Smoothie",4,"Cake",5,"Sandwich",6,"Salad",7,"Cookie",8,0))</f>
        <v>5</v>
      </c>
      <c r="C2064" s="1">
        <v>5</v>
      </c>
      <c r="D2064" s="6">
        <v>3</v>
      </c>
      <c r="E2064" s="1">
        <v>15</v>
      </c>
      <c r="F2064" s="1" cm="1">
        <f t="array" ref="F2064">IF('Cleaned Data'!F2064="","",_xlfn.SWITCH('Cleaned Data'!F2064,"Cash",1,"Credit Card",2,"Digital Wallet",3,0))</f>
        <v>0</v>
      </c>
      <c r="G2064" s="1" cm="1">
        <f t="array" ref="G2064">IF('Cleaned Data'!G2064="","",_xlfn.SWITCH('Cleaned Data'!G2064,"In-Store",1,"Takeaway",2,0))</f>
        <v>1</v>
      </c>
      <c r="H2064" s="8">
        <v>45115</v>
      </c>
    </row>
    <row r="2065" spans="1:8" ht="12.5" x14ac:dyDescent="0.25">
      <c r="A2065" s="1" t="str">
        <v>TXN_5498693</v>
      </c>
      <c r="B2065" s="1" cm="1">
        <f t="array" ref="B2065">IF('Cleaned Data'!B2065="","",_xlfn.SWITCH('Cleaned Data'!B2065,"Coffee",1,"Tea",2,"Juice",3,"Smoothie",4,"Cake",5,"Sandwich",6,"Salad",7,"Cookie",8,0))</f>
        <v>7</v>
      </c>
      <c r="C2065" s="1">
        <v>1</v>
      </c>
      <c r="D2065" s="6">
        <v>5</v>
      </c>
      <c r="E2065" s="1">
        <v>5</v>
      </c>
      <c r="F2065" s="1" cm="1">
        <f t="array" ref="F2065">IF('Cleaned Data'!F2065="","",_xlfn.SWITCH('Cleaned Data'!F2065,"Cash",1,"Credit Card",2,"Digital Wallet",3,0))</f>
        <v>0</v>
      </c>
      <c r="G2065" s="1" cm="1">
        <f t="array" ref="G2065">IF('Cleaned Data'!G2065="","",_xlfn.SWITCH('Cleaned Data'!G2065,"In-Store",1,"Takeaway",2,0))</f>
        <v>0</v>
      </c>
      <c r="H2065" s="8">
        <v>45115</v>
      </c>
    </row>
    <row r="2066" spans="1:8" ht="12.5" x14ac:dyDescent="0.25">
      <c r="A2066" s="1" t="str">
        <v>TXN_5615114</v>
      </c>
      <c r="B2066" s="1" cm="1">
        <f t="array" ref="B2066">IF('Cleaned Data'!B2066="","",_xlfn.SWITCH('Cleaned Data'!B2066,"Coffee",1,"Tea",2,"Juice",3,"Smoothie",4,"Cake",5,"Sandwich",6,"Salad",7,"Cookie",8,0))</f>
        <v>1</v>
      </c>
      <c r="C2066" s="1">
        <v>2</v>
      </c>
      <c r="D2066" s="6">
        <v>2</v>
      </c>
      <c r="E2066" s="1">
        <v>4</v>
      </c>
      <c r="F2066" s="1" cm="1">
        <f t="array" ref="F2066">IF('Cleaned Data'!F2066="","",_xlfn.SWITCH('Cleaned Data'!F2066,"Cash",1,"Credit Card",2,"Digital Wallet",3,0))</f>
        <v>3</v>
      </c>
      <c r="G2066" s="1" cm="1">
        <f t="array" ref="G2066">IF('Cleaned Data'!G2066="","",_xlfn.SWITCH('Cleaned Data'!G2066,"In-Store",1,"Takeaway",2,0))</f>
        <v>0</v>
      </c>
      <c r="H2066" s="8">
        <v>45115</v>
      </c>
    </row>
    <row r="2067" spans="1:8" ht="12.5" x14ac:dyDescent="0.25">
      <c r="A2067" s="1" t="str">
        <v>TXN_5622313</v>
      </c>
      <c r="B2067" s="1" cm="1">
        <f t="array" ref="B2067">IF('Cleaned Data'!B2067="","",_xlfn.SWITCH('Cleaned Data'!B2067,"Coffee",1,"Tea",2,"Juice",3,"Smoothie",4,"Cake",5,"Sandwich",6,"Salad",7,"Cookie",8,0))</f>
        <v>8</v>
      </c>
      <c r="C2067" s="1">
        <v>4</v>
      </c>
      <c r="D2067" s="6">
        <v>1</v>
      </c>
      <c r="E2067" s="1">
        <v>4</v>
      </c>
      <c r="F2067" s="1" cm="1">
        <f t="array" ref="F2067">IF('Cleaned Data'!F2067="","",_xlfn.SWITCH('Cleaned Data'!F2067,"Cash",1,"Credit Card",2,"Digital Wallet",3,0))</f>
        <v>1</v>
      </c>
      <c r="G2067" s="1" cm="1">
        <f t="array" ref="G2067">IF('Cleaned Data'!G2067="","",_xlfn.SWITCH('Cleaned Data'!G2067,"In-Store",1,"Takeaway",2,0))</f>
        <v>1</v>
      </c>
      <c r="H2067" s="8">
        <v>45115</v>
      </c>
    </row>
    <row r="2068" spans="1:8" ht="12.5" x14ac:dyDescent="0.25">
      <c r="A2068" s="1" t="str">
        <v>TXN_5724548</v>
      </c>
      <c r="B2068" s="1" cm="1">
        <f t="array" ref="B2068">IF('Cleaned Data'!B2068="","",_xlfn.SWITCH('Cleaned Data'!B2068,"Coffee",1,"Tea",2,"Juice",3,"Smoothie",4,"Cake",5,"Sandwich",6,"Salad",7,"Cookie",8,0))</f>
        <v>5</v>
      </c>
      <c r="C2068" s="1">
        <v>5</v>
      </c>
      <c r="D2068" s="6">
        <v>3</v>
      </c>
      <c r="E2068" s="1">
        <v>15</v>
      </c>
      <c r="F2068" s="1" cm="1">
        <f t="array" ref="F2068">IF('Cleaned Data'!F2068="","",_xlfn.SWITCH('Cleaned Data'!F2068,"Cash",1,"Credit Card",2,"Digital Wallet",3,0))</f>
        <v>0</v>
      </c>
      <c r="G2068" s="1" cm="1">
        <f t="array" ref="G2068">IF('Cleaned Data'!G2068="","",_xlfn.SWITCH('Cleaned Data'!G2068,"In-Store",1,"Takeaway",2,0))</f>
        <v>1</v>
      </c>
      <c r="H2068" s="8">
        <v>45115</v>
      </c>
    </row>
    <row r="2069" spans="1:8" ht="12.5" x14ac:dyDescent="0.25">
      <c r="A2069" s="1" t="str">
        <v>TXN_5738521</v>
      </c>
      <c r="B2069" s="1" cm="1">
        <f t="array" ref="B2069">IF('Cleaned Data'!B2069="","",_xlfn.SWITCH('Cleaned Data'!B2069,"Coffee",1,"Tea",2,"Juice",3,"Smoothie",4,"Cake",5,"Sandwich",6,"Salad",7,"Cookie",8,0))</f>
        <v>2</v>
      </c>
      <c r="C2069" s="1">
        <v>2</v>
      </c>
      <c r="D2069" s="6">
        <v>1.5</v>
      </c>
      <c r="E2069" s="1">
        <v>3</v>
      </c>
      <c r="F2069" s="1" cm="1">
        <f t="array" ref="F2069">IF('Cleaned Data'!F2069="","",_xlfn.SWITCH('Cleaned Data'!F2069,"Cash",1,"Credit Card",2,"Digital Wallet",3,0))</f>
        <v>3</v>
      </c>
      <c r="G2069" s="1" cm="1">
        <f t="array" ref="G2069">IF('Cleaned Data'!G2069="","",_xlfn.SWITCH('Cleaned Data'!G2069,"In-Store",1,"Takeaway",2,0))</f>
        <v>1</v>
      </c>
      <c r="H2069" s="8">
        <v>45115</v>
      </c>
    </row>
    <row r="2070" spans="1:8" ht="12.5" x14ac:dyDescent="0.25">
      <c r="A2070" s="1" t="str">
        <v>TXN_5835004</v>
      </c>
      <c r="B2070" s="1" cm="1">
        <f t="array" ref="B2070">IF('Cleaned Data'!B2070="","",_xlfn.SWITCH('Cleaned Data'!B2070,"Coffee",1,"Tea",2,"Juice",3,"Smoothie",4,"Cake",5,"Sandwich",6,"Salad",7,"Cookie",8,0))</f>
        <v>2</v>
      </c>
      <c r="C2070" s="1">
        <v>5</v>
      </c>
      <c r="D2070" s="6">
        <v>1.5</v>
      </c>
      <c r="E2070" s="1">
        <v>7.5</v>
      </c>
      <c r="F2070" s="1" cm="1">
        <f t="array" ref="F2070">IF('Cleaned Data'!F2070="","",_xlfn.SWITCH('Cleaned Data'!F2070,"Cash",1,"Credit Card",2,"Digital Wallet",3,0))</f>
        <v>2</v>
      </c>
      <c r="G2070" s="1" cm="1">
        <f t="array" ref="G2070">IF('Cleaned Data'!G2070="","",_xlfn.SWITCH('Cleaned Data'!G2070,"In-Store",1,"Takeaway",2,0))</f>
        <v>0</v>
      </c>
      <c r="H2070" s="8">
        <v>45115</v>
      </c>
    </row>
    <row r="2071" spans="1:8" ht="12.5" x14ac:dyDescent="0.25">
      <c r="A2071" s="1" t="str">
        <v>TXN_7180164</v>
      </c>
      <c r="B2071" s="1" cm="1">
        <f t="array" ref="B2071">IF('Cleaned Data'!B2071="","",_xlfn.SWITCH('Cleaned Data'!B2071,"Coffee",1,"Tea",2,"Juice",3,"Smoothie",4,"Cake",5,"Sandwich",6,"Salad",7,"Cookie",8,0))</f>
        <v>5</v>
      </c>
      <c r="C2071" s="1">
        <v>4</v>
      </c>
      <c r="D2071" s="6">
        <v>3</v>
      </c>
      <c r="E2071" s="1">
        <v>12</v>
      </c>
      <c r="F2071" s="1" cm="1">
        <f t="array" ref="F2071">IF('Cleaned Data'!F2071="","",_xlfn.SWITCH('Cleaned Data'!F2071,"Cash",1,"Credit Card",2,"Digital Wallet",3,0))</f>
        <v>2</v>
      </c>
      <c r="G2071" s="1" cm="1">
        <f t="array" ref="G2071">IF('Cleaned Data'!G2071="","",_xlfn.SWITCH('Cleaned Data'!G2071,"In-Store",1,"Takeaway",2,0))</f>
        <v>0</v>
      </c>
      <c r="H2071" s="8">
        <v>45115</v>
      </c>
    </row>
    <row r="2072" spans="1:8" ht="12.5" x14ac:dyDescent="0.25">
      <c r="A2072" s="1" t="str">
        <v>TXN_7293600</v>
      </c>
      <c r="B2072" s="1" cm="1">
        <f t="array" ref="B2072">IF('Cleaned Data'!B2072="","",_xlfn.SWITCH('Cleaned Data'!B2072,"Coffee",1,"Tea",2,"Juice",3,"Smoothie",4,"Cake",5,"Sandwich",6,"Salad",7,"Cookie",8,0))</f>
        <v>1</v>
      </c>
      <c r="C2072" s="1">
        <v>2</v>
      </c>
      <c r="D2072" s="6">
        <v>2</v>
      </c>
      <c r="E2072" s="1">
        <v>4</v>
      </c>
      <c r="F2072" s="1" cm="1">
        <f t="array" ref="F2072">IF('Cleaned Data'!F2072="","",_xlfn.SWITCH('Cleaned Data'!F2072,"Cash",1,"Credit Card",2,"Digital Wallet",3,0))</f>
        <v>1</v>
      </c>
      <c r="G2072" s="1" cm="1">
        <f t="array" ref="G2072">IF('Cleaned Data'!G2072="","",_xlfn.SWITCH('Cleaned Data'!G2072,"In-Store",1,"Takeaway",2,0))</f>
        <v>2</v>
      </c>
      <c r="H2072" s="8">
        <v>45115</v>
      </c>
    </row>
    <row r="2073" spans="1:8" ht="12.5" x14ac:dyDescent="0.25">
      <c r="A2073" s="1" t="str">
        <v>TXN_7323885</v>
      </c>
      <c r="B2073" s="1" cm="1">
        <f t="array" ref="B2073">IF('Cleaned Data'!B2073="","",_xlfn.SWITCH('Cleaned Data'!B2073,"Coffee",1,"Tea",2,"Juice",3,"Smoothie",4,"Cake",5,"Sandwich",6,"Salad",7,"Cookie",8,0))</f>
        <v>2</v>
      </c>
      <c r="C2073" s="1">
        <v>3</v>
      </c>
      <c r="D2073" s="6">
        <v>1.5</v>
      </c>
      <c r="E2073" s="1">
        <v>4.5</v>
      </c>
      <c r="F2073" s="1" cm="1">
        <f t="array" ref="F2073">IF('Cleaned Data'!F2073="","",_xlfn.SWITCH('Cleaned Data'!F2073,"Cash",1,"Credit Card",2,"Digital Wallet",3,0))</f>
        <v>2</v>
      </c>
      <c r="G2073" s="1" cm="1">
        <f t="array" ref="G2073">IF('Cleaned Data'!G2073="","",_xlfn.SWITCH('Cleaned Data'!G2073,"In-Store",1,"Takeaway",2,0))</f>
        <v>1</v>
      </c>
      <c r="H2073" s="8">
        <v>45115</v>
      </c>
    </row>
    <row r="2074" spans="1:8" ht="12.5" x14ac:dyDescent="0.25">
      <c r="A2074" s="1" t="str">
        <v>TXN_7326720</v>
      </c>
      <c r="B2074" s="1" cm="1">
        <f t="array" ref="B2074">IF('Cleaned Data'!B2074="","",_xlfn.SWITCH('Cleaned Data'!B2074,"Coffee",1,"Tea",2,"Juice",3,"Smoothie",4,"Cake",5,"Sandwich",6,"Salad",7,"Cookie",8,0))</f>
        <v>1</v>
      </c>
      <c r="C2074" s="1">
        <v>5</v>
      </c>
      <c r="D2074" s="6">
        <v>2</v>
      </c>
      <c r="E2074" s="1">
        <v>10</v>
      </c>
      <c r="F2074" s="1" cm="1">
        <f t="array" ref="F2074">IF('Cleaned Data'!F2074="","",_xlfn.SWITCH('Cleaned Data'!F2074,"Cash",1,"Credit Card",2,"Digital Wallet",3,0))</f>
        <v>1</v>
      </c>
      <c r="G2074" s="1" cm="1">
        <f t="array" ref="G2074">IF('Cleaned Data'!G2074="","",_xlfn.SWITCH('Cleaned Data'!G2074,"In-Store",1,"Takeaway",2,0))</f>
        <v>1</v>
      </c>
      <c r="H2074" s="8">
        <v>45115</v>
      </c>
    </row>
    <row r="2075" spans="1:8" ht="12.5" x14ac:dyDescent="0.25">
      <c r="A2075" s="1" t="str">
        <v>TXN_7620529</v>
      </c>
      <c r="B2075" s="1" cm="1">
        <f t="array" ref="B2075">IF('Cleaned Data'!B2075="","",_xlfn.SWITCH('Cleaned Data'!B2075,"Coffee",1,"Tea",2,"Juice",3,"Smoothie",4,"Cake",5,"Sandwich",6,"Salad",7,"Cookie",8,0))</f>
        <v>5</v>
      </c>
      <c r="C2075" s="1">
        <v>4</v>
      </c>
      <c r="D2075" s="6">
        <v>3</v>
      </c>
      <c r="E2075" s="1">
        <v>12</v>
      </c>
      <c r="F2075" s="1" cm="1">
        <f t="array" ref="F2075">IF('Cleaned Data'!F2075="","",_xlfn.SWITCH('Cleaned Data'!F2075,"Cash",1,"Credit Card",2,"Digital Wallet",3,0))</f>
        <v>0</v>
      </c>
      <c r="G2075" s="1" cm="1">
        <f t="array" ref="G2075">IF('Cleaned Data'!G2075="","",_xlfn.SWITCH('Cleaned Data'!G2075,"In-Store",1,"Takeaway",2,0))</f>
        <v>2</v>
      </c>
      <c r="H2075" s="8">
        <v>45115</v>
      </c>
    </row>
    <row r="2076" spans="1:8" ht="12.5" x14ac:dyDescent="0.25">
      <c r="A2076" s="1" t="str">
        <v>TXN_7956243</v>
      </c>
      <c r="B2076" s="1" cm="1">
        <f t="array" ref="B2076">IF('Cleaned Data'!B2076="","",_xlfn.SWITCH('Cleaned Data'!B2076,"Coffee",1,"Tea",2,"Juice",3,"Smoothie",4,"Cake",5,"Sandwich",6,"Salad",7,"Cookie",8,0))</f>
        <v>7</v>
      </c>
      <c r="C2076" s="1">
        <v>4</v>
      </c>
      <c r="D2076" s="6">
        <v>5</v>
      </c>
      <c r="E2076" s="1">
        <v>20</v>
      </c>
      <c r="F2076" s="1" cm="1">
        <f t="array" ref="F2076">IF('Cleaned Data'!F2076="","",_xlfn.SWITCH('Cleaned Data'!F2076,"Cash",1,"Credit Card",2,"Digital Wallet",3,0))</f>
        <v>3</v>
      </c>
      <c r="G2076" s="1" cm="1">
        <f t="array" ref="G2076">IF('Cleaned Data'!G2076="","",_xlfn.SWITCH('Cleaned Data'!G2076,"In-Store",1,"Takeaway",2,0))</f>
        <v>0</v>
      </c>
      <c r="H2076" s="8">
        <v>45115</v>
      </c>
    </row>
    <row r="2077" spans="1:8" ht="12.5" x14ac:dyDescent="0.25">
      <c r="A2077" s="1" t="str">
        <v>TXN_8693747</v>
      </c>
      <c r="B2077" s="1" cm="1">
        <f t="array" ref="B2077">IF('Cleaned Data'!B2077="","",_xlfn.SWITCH('Cleaned Data'!B2077,"Coffee",1,"Tea",2,"Juice",3,"Smoothie",4,"Cake",5,"Sandwich",6,"Salad",7,"Cookie",8,0))</f>
        <v>3</v>
      </c>
      <c r="C2077" s="1">
        <v>3</v>
      </c>
      <c r="D2077" s="6">
        <v>3</v>
      </c>
      <c r="E2077" s="1">
        <v>9</v>
      </c>
      <c r="F2077" s="1" cm="1">
        <f t="array" ref="F2077">IF('Cleaned Data'!F2077="","",_xlfn.SWITCH('Cleaned Data'!F2077,"Cash",1,"Credit Card",2,"Digital Wallet",3,0))</f>
        <v>3</v>
      </c>
      <c r="G2077" s="1" cm="1">
        <f t="array" ref="G2077">IF('Cleaned Data'!G2077="","",_xlfn.SWITCH('Cleaned Data'!G2077,"In-Store",1,"Takeaway",2,0))</f>
        <v>2</v>
      </c>
      <c r="H2077" s="8">
        <v>45115</v>
      </c>
    </row>
    <row r="2078" spans="1:8" ht="12.5" x14ac:dyDescent="0.25">
      <c r="A2078" s="1" t="str">
        <v>TXN_9007414</v>
      </c>
      <c r="B2078" s="1" cm="1">
        <f t="array" ref="B2078">IF('Cleaned Data'!B2078="","",_xlfn.SWITCH('Cleaned Data'!B2078,"Coffee",1,"Tea",2,"Juice",3,"Smoothie",4,"Cake",5,"Sandwich",6,"Salad",7,"Cookie",8,0))</f>
        <v>6</v>
      </c>
      <c r="C2078" s="1">
        <v>4</v>
      </c>
      <c r="D2078" s="6">
        <v>4</v>
      </c>
      <c r="E2078" s="1">
        <v>16</v>
      </c>
      <c r="F2078" s="1" cm="1">
        <f t="array" ref="F2078">IF('Cleaned Data'!F2078="","",_xlfn.SWITCH('Cleaned Data'!F2078,"Cash",1,"Credit Card",2,"Digital Wallet",3,0))</f>
        <v>3</v>
      </c>
      <c r="G2078" s="1" cm="1">
        <f t="array" ref="G2078">IF('Cleaned Data'!G2078="","",_xlfn.SWITCH('Cleaned Data'!G2078,"In-Store",1,"Takeaway",2,0))</f>
        <v>1</v>
      </c>
      <c r="H2078" s="8">
        <v>45115</v>
      </c>
    </row>
    <row r="2079" spans="1:8" ht="12.5" x14ac:dyDescent="0.25">
      <c r="A2079" s="1" t="str">
        <v>TXN_9028798</v>
      </c>
      <c r="B2079" s="1" cm="1">
        <f t="array" ref="B2079">IF('Cleaned Data'!B2079="","",_xlfn.SWITCH('Cleaned Data'!B2079,"Coffee",1,"Tea",2,"Juice",3,"Smoothie",4,"Cake",5,"Sandwich",6,"Salad",7,"Cookie",8,0))</f>
        <v>8</v>
      </c>
      <c r="C2079" s="1">
        <v>1</v>
      </c>
      <c r="D2079" s="6">
        <v>1</v>
      </c>
      <c r="E2079" s="1">
        <v>1</v>
      </c>
      <c r="F2079" s="1" cm="1">
        <f t="array" ref="F2079">IF('Cleaned Data'!F2079="","",_xlfn.SWITCH('Cleaned Data'!F2079,"Cash",1,"Credit Card",2,"Digital Wallet",3,0))</f>
        <v>3</v>
      </c>
      <c r="G2079" s="1" cm="1">
        <f t="array" ref="G2079">IF('Cleaned Data'!G2079="","",_xlfn.SWITCH('Cleaned Data'!G2079,"In-Store",1,"Takeaway",2,0))</f>
        <v>1</v>
      </c>
      <c r="H2079" s="8">
        <v>45115</v>
      </c>
    </row>
    <row r="2080" spans="1:8" ht="12.5" x14ac:dyDescent="0.25">
      <c r="A2080" s="1" t="str">
        <v>TXN_9035484</v>
      </c>
      <c r="B2080" s="1" cm="1">
        <f t="array" ref="B2080">IF('Cleaned Data'!B2080="","",_xlfn.SWITCH('Cleaned Data'!B2080,"Coffee",1,"Tea",2,"Juice",3,"Smoothie",4,"Cake",5,"Sandwich",6,"Salad",7,"Cookie",8,0))</f>
        <v>2</v>
      </c>
      <c r="C2080" s="1">
        <v>4</v>
      </c>
      <c r="D2080" s="6">
        <v>1.5</v>
      </c>
      <c r="E2080" s="1">
        <v>6</v>
      </c>
      <c r="F2080" s="1" cm="1">
        <f t="array" ref="F2080">IF('Cleaned Data'!F2080="","",_xlfn.SWITCH('Cleaned Data'!F2080,"Cash",1,"Credit Card",2,"Digital Wallet",3,0))</f>
        <v>3</v>
      </c>
      <c r="G2080" s="1" cm="1">
        <f t="array" ref="G2080">IF('Cleaned Data'!G2080="","",_xlfn.SWITCH('Cleaned Data'!G2080,"In-Store",1,"Takeaway",2,0))</f>
        <v>0</v>
      </c>
      <c r="H2080" s="8">
        <v>45115</v>
      </c>
    </row>
    <row r="2081" spans="1:8" ht="12.5" x14ac:dyDescent="0.25">
      <c r="A2081" s="1" t="str">
        <v>TXN_9288999</v>
      </c>
      <c r="B2081" s="1" cm="1">
        <f t="array" ref="B2081">IF('Cleaned Data'!B2081="","",_xlfn.SWITCH('Cleaned Data'!B2081,"Coffee",1,"Tea",2,"Juice",3,"Smoothie",4,"Cake",5,"Sandwich",6,"Salad",7,"Cookie",8,0))</f>
        <v>1</v>
      </c>
      <c r="C2081" s="1">
        <v>1</v>
      </c>
      <c r="D2081" s="6">
        <v>2</v>
      </c>
      <c r="E2081" s="1">
        <v>2</v>
      </c>
      <c r="F2081" s="1" cm="1">
        <f t="array" ref="F2081">IF('Cleaned Data'!F2081="","",_xlfn.SWITCH('Cleaned Data'!F2081,"Cash",1,"Credit Card",2,"Digital Wallet",3,0))</f>
        <v>2</v>
      </c>
      <c r="G2081" s="1" cm="1">
        <f t="array" ref="G2081">IF('Cleaned Data'!G2081="","",_xlfn.SWITCH('Cleaned Data'!G2081,"In-Store",1,"Takeaway",2,0))</f>
        <v>1</v>
      </c>
      <c r="H2081" s="8">
        <v>45115</v>
      </c>
    </row>
    <row r="2082" spans="1:8" ht="12.5" x14ac:dyDescent="0.25">
      <c r="A2082" s="1" t="str">
        <v>TXN_9335226</v>
      </c>
      <c r="B2082" s="1" cm="1">
        <f t="array" ref="B2082">IF('Cleaned Data'!B2082="","",_xlfn.SWITCH('Cleaned Data'!B2082,"Coffee",1,"Tea",2,"Juice",3,"Smoothie",4,"Cake",5,"Sandwich",6,"Salad",7,"Cookie",8,0))</f>
        <v>1</v>
      </c>
      <c r="C2082" s="1">
        <v>4</v>
      </c>
      <c r="D2082" s="6">
        <v>2</v>
      </c>
      <c r="E2082" s="1">
        <v>8</v>
      </c>
      <c r="F2082" s="1" cm="1">
        <f t="array" ref="F2082">IF('Cleaned Data'!F2082="","",_xlfn.SWITCH('Cleaned Data'!F2082,"Cash",1,"Credit Card",2,"Digital Wallet",3,0))</f>
        <v>3</v>
      </c>
      <c r="G2082" s="1" cm="1">
        <f t="array" ref="G2082">IF('Cleaned Data'!G2082="","",_xlfn.SWITCH('Cleaned Data'!G2082,"In-Store",1,"Takeaway",2,0))</f>
        <v>0</v>
      </c>
      <c r="H2082" s="8">
        <v>45115</v>
      </c>
    </row>
    <row r="2083" spans="1:8" ht="12.5" x14ac:dyDescent="0.25">
      <c r="A2083" s="1" t="str">
        <v>TXN_9663098</v>
      </c>
      <c r="B2083" s="1" cm="1">
        <f t="array" ref="B2083">IF('Cleaned Data'!B2083="","",_xlfn.SWITCH('Cleaned Data'!B2083,"Coffee",1,"Tea",2,"Juice",3,"Smoothie",4,"Cake",5,"Sandwich",6,"Salad",7,"Cookie",8,0))</f>
        <v>4</v>
      </c>
      <c r="C2083" s="1">
        <v>1</v>
      </c>
      <c r="D2083" s="6">
        <v>4</v>
      </c>
      <c r="E2083" s="1">
        <v>4</v>
      </c>
      <c r="F2083" s="1" cm="1">
        <f t="array" ref="F2083">IF('Cleaned Data'!F2083="","",_xlfn.SWITCH('Cleaned Data'!F2083,"Cash",1,"Credit Card",2,"Digital Wallet",3,0))</f>
        <v>2</v>
      </c>
      <c r="G2083" s="1" cm="1">
        <f t="array" ref="G2083">IF('Cleaned Data'!G2083="","",_xlfn.SWITCH('Cleaned Data'!G2083,"In-Store",1,"Takeaway",2,0))</f>
        <v>2</v>
      </c>
      <c r="H2083" s="8">
        <v>45115</v>
      </c>
    </row>
    <row r="2084" spans="1:8" ht="12.5" x14ac:dyDescent="0.25">
      <c r="A2084" s="1" t="str">
        <v>TXN_9690114</v>
      </c>
      <c r="B2084" s="1" cm="1">
        <f t="array" ref="B2084">IF('Cleaned Data'!B2084="","",_xlfn.SWITCH('Cleaned Data'!B2084,"Coffee",1,"Tea",2,"Juice",3,"Smoothie",4,"Cake",5,"Sandwich",6,"Salad",7,"Cookie",8,0))</f>
        <v>6</v>
      </c>
      <c r="C2084" s="1">
        <v>3</v>
      </c>
      <c r="D2084" s="6">
        <v>4</v>
      </c>
      <c r="E2084" s="1">
        <v>12</v>
      </c>
      <c r="F2084" s="1" cm="1">
        <f t="array" ref="F2084">IF('Cleaned Data'!F2084="","",_xlfn.SWITCH('Cleaned Data'!F2084,"Cash",1,"Credit Card",2,"Digital Wallet",3,0))</f>
        <v>0</v>
      </c>
      <c r="G2084" s="1" cm="1">
        <f t="array" ref="G2084">IF('Cleaned Data'!G2084="","",_xlfn.SWITCH('Cleaned Data'!G2084,"In-Store",1,"Takeaway",2,0))</f>
        <v>2</v>
      </c>
      <c r="H2084" s="8">
        <v>45115</v>
      </c>
    </row>
    <row r="2085" spans="1:8" ht="12.5" x14ac:dyDescent="0.25">
      <c r="A2085" s="1" t="str">
        <v>TXN_9835620</v>
      </c>
      <c r="B2085" s="1" cm="1">
        <f t="array" ref="B2085">IF('Cleaned Data'!B2085="","",_xlfn.SWITCH('Cleaned Data'!B2085,"Coffee",1,"Tea",2,"Juice",3,"Smoothie",4,"Cake",5,"Sandwich",6,"Salad",7,"Cookie",8,0))</f>
        <v>3</v>
      </c>
      <c r="C2085" s="1">
        <v>4</v>
      </c>
      <c r="D2085" s="6">
        <v>3</v>
      </c>
      <c r="E2085" s="1">
        <v>12</v>
      </c>
      <c r="F2085" s="1" cm="1">
        <f t="array" ref="F2085">IF('Cleaned Data'!F2085="","",_xlfn.SWITCH('Cleaned Data'!F2085,"Cash",1,"Credit Card",2,"Digital Wallet",3,0))</f>
        <v>2</v>
      </c>
      <c r="G2085" s="1" cm="1">
        <f t="array" ref="G2085">IF('Cleaned Data'!G2085="","",_xlfn.SWITCH('Cleaned Data'!G2085,"In-Store",1,"Takeaway",2,0))</f>
        <v>0</v>
      </c>
      <c r="H2085" s="8">
        <v>45115</v>
      </c>
    </row>
    <row r="2086" spans="1:8" ht="12.5" x14ac:dyDescent="0.25">
      <c r="A2086" s="1" t="str">
        <v>TXN_2165745</v>
      </c>
      <c r="B2086" s="1" cm="1">
        <f t="array" ref="B2086">IF('Cleaned Data'!B2086="","",_xlfn.SWITCH('Cleaned Data'!B2086,"Coffee",1,"Tea",2,"Juice",3,"Smoothie",4,"Cake",5,"Sandwich",6,"Salad",7,"Cookie",8,0))</f>
        <v>5</v>
      </c>
      <c r="C2086" s="1">
        <v>2</v>
      </c>
      <c r="D2086" s="6">
        <v>3</v>
      </c>
      <c r="E2086" s="1">
        <v>6</v>
      </c>
      <c r="F2086" s="1" cm="1">
        <f t="array" ref="F2086">IF('Cleaned Data'!F2086="","",_xlfn.SWITCH('Cleaned Data'!F2086,"Cash",1,"Credit Card",2,"Digital Wallet",3,0))</f>
        <v>0</v>
      </c>
      <c r="G2086" s="1" cm="1">
        <f t="array" ref="G2086">IF('Cleaned Data'!G2086="","",_xlfn.SWITCH('Cleaned Data'!G2086,"In-Store",1,"Takeaway",2,0))</f>
        <v>1</v>
      </c>
      <c r="H2086" s="8">
        <v>45116</v>
      </c>
    </row>
    <row r="2087" spans="1:8" ht="12.5" x14ac:dyDescent="0.25">
      <c r="A2087" s="1" t="str">
        <v>TXN_2325141</v>
      </c>
      <c r="B2087" s="1" cm="1">
        <f t="array" ref="B2087">IF('Cleaned Data'!B2087="","",_xlfn.SWITCH('Cleaned Data'!B2087,"Coffee",1,"Tea",2,"Juice",3,"Smoothie",4,"Cake",5,"Sandwich",6,"Salad",7,"Cookie",8,0))</f>
        <v>3</v>
      </c>
      <c r="C2087" s="1">
        <v>3</v>
      </c>
      <c r="D2087" s="6">
        <v>3</v>
      </c>
      <c r="E2087" s="1">
        <v>9</v>
      </c>
      <c r="F2087" s="1" cm="1">
        <f t="array" ref="F2087">IF('Cleaned Data'!F2087="","",_xlfn.SWITCH('Cleaned Data'!F2087,"Cash",1,"Credit Card",2,"Digital Wallet",3,0))</f>
        <v>1</v>
      </c>
      <c r="G2087" s="1" cm="1">
        <f t="array" ref="G2087">IF('Cleaned Data'!G2087="","",_xlfn.SWITCH('Cleaned Data'!G2087,"In-Store",1,"Takeaway",2,0))</f>
        <v>0</v>
      </c>
      <c r="H2087" s="8">
        <v>45116</v>
      </c>
    </row>
    <row r="2088" spans="1:8" ht="12.5" x14ac:dyDescent="0.25">
      <c r="A2088" s="1" t="str">
        <v>TXN_2666340</v>
      </c>
      <c r="B2088" s="1" cm="1">
        <f t="array" ref="B2088">IF('Cleaned Data'!B2088="","",_xlfn.SWITCH('Cleaned Data'!B2088,"Coffee",1,"Tea",2,"Juice",3,"Smoothie",4,"Cake",5,"Sandwich",6,"Salad",7,"Cookie",8,0))</f>
        <v>6</v>
      </c>
      <c r="C2088" s="1">
        <v>2</v>
      </c>
      <c r="D2088" s="6">
        <v>4</v>
      </c>
      <c r="E2088" s="1">
        <v>8</v>
      </c>
      <c r="F2088" s="1" cm="1">
        <f t="array" ref="F2088">IF('Cleaned Data'!F2088="","",_xlfn.SWITCH('Cleaned Data'!F2088,"Cash",1,"Credit Card",2,"Digital Wallet",3,0))</f>
        <v>1</v>
      </c>
      <c r="G2088" s="1" cm="1">
        <f t="array" ref="G2088">IF('Cleaned Data'!G2088="","",_xlfn.SWITCH('Cleaned Data'!G2088,"In-Store",1,"Takeaway",2,0))</f>
        <v>1</v>
      </c>
      <c r="H2088" s="8">
        <v>45116</v>
      </c>
    </row>
    <row r="2089" spans="1:8" ht="12.5" x14ac:dyDescent="0.25">
      <c r="A2089" s="1" t="str">
        <v>TXN_2962976</v>
      </c>
      <c r="B2089" s="1" cm="1">
        <f t="array" ref="B2089">IF('Cleaned Data'!B2089="","",_xlfn.SWITCH('Cleaned Data'!B2089,"Coffee",1,"Tea",2,"Juice",3,"Smoothie",4,"Cake",5,"Sandwich",6,"Salad",7,"Cookie",8,0))</f>
        <v>6</v>
      </c>
      <c r="C2089" s="1">
        <v>3</v>
      </c>
      <c r="D2089" s="6">
        <v>4</v>
      </c>
      <c r="E2089" s="1">
        <v>12</v>
      </c>
      <c r="F2089" s="1" cm="1">
        <f t="array" ref="F2089">IF('Cleaned Data'!F2089="","",_xlfn.SWITCH('Cleaned Data'!F2089,"Cash",1,"Credit Card",2,"Digital Wallet",3,0))</f>
        <v>0</v>
      </c>
      <c r="G2089" s="1" cm="1">
        <f t="array" ref="G2089">IF('Cleaned Data'!G2089="","",_xlfn.SWITCH('Cleaned Data'!G2089,"In-Store",1,"Takeaway",2,0))</f>
        <v>0</v>
      </c>
      <c r="H2089" s="8">
        <v>45116</v>
      </c>
    </row>
    <row r="2090" spans="1:8" ht="12.5" x14ac:dyDescent="0.25">
      <c r="A2090" s="1" t="str">
        <v>TXN_2971555</v>
      </c>
      <c r="B2090" s="1" cm="1">
        <f t="array" ref="B2090">IF('Cleaned Data'!B2090="","",_xlfn.SWITCH('Cleaned Data'!B2090,"Coffee",1,"Tea",2,"Juice",3,"Smoothie",4,"Cake",5,"Sandwich",6,"Salad",7,"Cookie",8,0))</f>
        <v>1</v>
      </c>
      <c r="C2090" s="1">
        <v>4</v>
      </c>
      <c r="D2090" s="6">
        <v>2</v>
      </c>
      <c r="E2090" s="1">
        <v>8</v>
      </c>
      <c r="F2090" s="1" cm="1">
        <f t="array" ref="F2090">IF('Cleaned Data'!F2090="","",_xlfn.SWITCH('Cleaned Data'!F2090,"Cash",1,"Credit Card",2,"Digital Wallet",3,0))</f>
        <v>2</v>
      </c>
      <c r="G2090" s="1" cm="1">
        <f t="array" ref="G2090">IF('Cleaned Data'!G2090="","",_xlfn.SWITCH('Cleaned Data'!G2090,"In-Store",1,"Takeaway",2,0))</f>
        <v>0</v>
      </c>
      <c r="H2090" s="8">
        <v>45116</v>
      </c>
    </row>
    <row r="2091" spans="1:8" ht="12.5" x14ac:dyDescent="0.25">
      <c r="A2091" s="1" t="str">
        <v>TXN_3389521</v>
      </c>
      <c r="B2091" s="1" cm="1">
        <f t="array" ref="B2091">IF('Cleaned Data'!B2091="","",_xlfn.SWITCH('Cleaned Data'!B2091,"Coffee",1,"Tea",2,"Juice",3,"Smoothie",4,"Cake",5,"Sandwich",6,"Salad",7,"Cookie",8,0))</f>
        <v>5</v>
      </c>
      <c r="C2091" s="1">
        <v>1</v>
      </c>
      <c r="D2091" s="6">
        <v>3</v>
      </c>
      <c r="E2091" s="1">
        <v>3</v>
      </c>
      <c r="F2091" s="1" cm="1">
        <f t="array" ref="F2091">IF('Cleaned Data'!F2091="","",_xlfn.SWITCH('Cleaned Data'!F2091,"Cash",1,"Credit Card",2,"Digital Wallet",3,0))</f>
        <v>2</v>
      </c>
      <c r="G2091" s="1" cm="1">
        <f t="array" ref="G2091">IF('Cleaned Data'!G2091="","",_xlfn.SWITCH('Cleaned Data'!G2091,"In-Store",1,"Takeaway",2,0))</f>
        <v>1</v>
      </c>
      <c r="H2091" s="8">
        <v>45116</v>
      </c>
    </row>
    <row r="2092" spans="1:8" ht="12.5" x14ac:dyDescent="0.25">
      <c r="A2092" s="1" t="str">
        <v>TXN_3432879</v>
      </c>
      <c r="B2092" s="1" cm="1">
        <f t="array" ref="B2092">IF('Cleaned Data'!B2092="","",_xlfn.SWITCH('Cleaned Data'!B2092,"Coffee",1,"Tea",2,"Juice",3,"Smoothie",4,"Cake",5,"Sandwich",6,"Salad",7,"Cookie",8,0))</f>
        <v>2</v>
      </c>
      <c r="C2092" s="1">
        <v>5</v>
      </c>
      <c r="D2092" s="6">
        <v>1.5</v>
      </c>
      <c r="E2092" s="1">
        <v>7.5</v>
      </c>
      <c r="F2092" s="1" cm="1">
        <f t="array" ref="F2092">IF('Cleaned Data'!F2092="","",_xlfn.SWITCH('Cleaned Data'!F2092,"Cash",1,"Credit Card",2,"Digital Wallet",3,0))</f>
        <v>0</v>
      </c>
      <c r="G2092" s="1" cm="1">
        <f t="array" ref="G2092">IF('Cleaned Data'!G2092="","",_xlfn.SWITCH('Cleaned Data'!G2092,"In-Store",1,"Takeaway",2,0))</f>
        <v>1</v>
      </c>
      <c r="H2092" s="8">
        <v>45116</v>
      </c>
    </row>
    <row r="2093" spans="1:8" ht="12.5" x14ac:dyDescent="0.25">
      <c r="A2093" s="1" t="str">
        <v>TXN_3711712</v>
      </c>
      <c r="B2093" s="1" cm="1">
        <f t="array" ref="B2093">IF('Cleaned Data'!B2093="","",_xlfn.SWITCH('Cleaned Data'!B2093,"Coffee",1,"Tea",2,"Juice",3,"Smoothie",4,"Cake",5,"Sandwich",6,"Salad",7,"Cookie",8,0))</f>
        <v>5</v>
      </c>
      <c r="C2093" s="1">
        <v>4</v>
      </c>
      <c r="D2093" s="6">
        <v>3</v>
      </c>
      <c r="E2093" s="1">
        <v>12</v>
      </c>
      <c r="F2093" s="1" cm="1">
        <f t="array" ref="F2093">IF('Cleaned Data'!F2093="","",_xlfn.SWITCH('Cleaned Data'!F2093,"Cash",1,"Credit Card",2,"Digital Wallet",3,0))</f>
        <v>3</v>
      </c>
      <c r="G2093" s="1" cm="1">
        <f t="array" ref="G2093">IF('Cleaned Data'!G2093="","",_xlfn.SWITCH('Cleaned Data'!G2093,"In-Store",1,"Takeaway",2,0))</f>
        <v>2</v>
      </c>
      <c r="H2093" s="8">
        <v>45116</v>
      </c>
    </row>
    <row r="2094" spans="1:8" ht="12.5" x14ac:dyDescent="0.25">
      <c r="A2094" s="1" t="str">
        <v>TXN_3725837</v>
      </c>
      <c r="B2094" s="1" cm="1">
        <f t="array" ref="B2094">IF('Cleaned Data'!B2094="","",_xlfn.SWITCH('Cleaned Data'!B2094,"Coffee",1,"Tea",2,"Juice",3,"Smoothie",4,"Cake",5,"Sandwich",6,"Salad",7,"Cookie",8,0))</f>
        <v>2</v>
      </c>
      <c r="C2094" s="1">
        <v>3</v>
      </c>
      <c r="D2094" s="6">
        <v>1.5</v>
      </c>
      <c r="E2094" s="1">
        <v>4.5</v>
      </c>
      <c r="F2094" s="1" cm="1">
        <f t="array" ref="F2094">IF('Cleaned Data'!F2094="","",_xlfn.SWITCH('Cleaned Data'!F2094,"Cash",1,"Credit Card",2,"Digital Wallet",3,0))</f>
        <v>2</v>
      </c>
      <c r="G2094" s="1" cm="1">
        <f t="array" ref="G2094">IF('Cleaned Data'!G2094="","",_xlfn.SWITCH('Cleaned Data'!G2094,"In-Store",1,"Takeaway",2,0))</f>
        <v>0</v>
      </c>
      <c r="H2094" s="8">
        <v>45116</v>
      </c>
    </row>
    <row r="2095" spans="1:8" ht="12.5" x14ac:dyDescent="0.25">
      <c r="A2095" s="1" t="str">
        <v>TXN_4076392</v>
      </c>
      <c r="B2095" s="1" cm="1">
        <f t="array" ref="B2095">IF('Cleaned Data'!B2095="","",_xlfn.SWITCH('Cleaned Data'!B2095,"Coffee",1,"Tea",2,"Juice",3,"Smoothie",4,"Cake",5,"Sandwich",6,"Salad",7,"Cookie",8,0))</f>
        <v>1</v>
      </c>
      <c r="C2095" s="1">
        <v>3</v>
      </c>
      <c r="D2095" s="6">
        <v>2</v>
      </c>
      <c r="E2095" s="1">
        <v>6</v>
      </c>
      <c r="F2095" s="1" cm="1">
        <f t="array" ref="F2095">IF('Cleaned Data'!F2095="","",_xlfn.SWITCH('Cleaned Data'!F2095,"Cash",1,"Credit Card",2,"Digital Wallet",3,0))</f>
        <v>0</v>
      </c>
      <c r="G2095" s="1" cm="1">
        <f t="array" ref="G2095">IF('Cleaned Data'!G2095="","",_xlfn.SWITCH('Cleaned Data'!G2095,"In-Store",1,"Takeaway",2,0))</f>
        <v>0</v>
      </c>
      <c r="H2095" s="8">
        <v>45116</v>
      </c>
    </row>
    <row r="2096" spans="1:8" ht="12.5" x14ac:dyDescent="0.25">
      <c r="A2096" s="1" t="str">
        <v>TXN_4078284</v>
      </c>
      <c r="B2096" s="1" cm="1">
        <f t="array" ref="B2096">IF('Cleaned Data'!B2096="","",_xlfn.SWITCH('Cleaned Data'!B2096,"Coffee",1,"Tea",2,"Juice",3,"Smoothie",4,"Cake",5,"Sandwich",6,"Salad",7,"Cookie",8,0))</f>
        <v>4</v>
      </c>
      <c r="C2096" s="1">
        <v>2</v>
      </c>
      <c r="D2096" s="6">
        <v>4</v>
      </c>
      <c r="E2096" s="1">
        <v>8</v>
      </c>
      <c r="F2096" s="1" cm="1">
        <f t="array" ref="F2096">IF('Cleaned Data'!F2096="","",_xlfn.SWITCH('Cleaned Data'!F2096,"Cash",1,"Credit Card",2,"Digital Wallet",3,0))</f>
        <v>0</v>
      </c>
      <c r="G2096" s="1" cm="1">
        <f t="array" ref="G2096">IF('Cleaned Data'!G2096="","",_xlfn.SWITCH('Cleaned Data'!G2096,"In-Store",1,"Takeaway",2,0))</f>
        <v>0</v>
      </c>
      <c r="H2096" s="8">
        <v>45116</v>
      </c>
    </row>
    <row r="2097" spans="1:8" ht="12.5" x14ac:dyDescent="0.25">
      <c r="A2097" s="1" t="str">
        <v>TXN_4200340</v>
      </c>
      <c r="B2097" s="1" cm="1">
        <f t="array" ref="B2097">IF('Cleaned Data'!B2097="","",_xlfn.SWITCH('Cleaned Data'!B2097,"Coffee",1,"Tea",2,"Juice",3,"Smoothie",4,"Cake",5,"Sandwich",6,"Salad",7,"Cookie",8,0))</f>
        <v>1</v>
      </c>
      <c r="C2097" s="1">
        <v>4</v>
      </c>
      <c r="D2097" s="6">
        <v>2</v>
      </c>
      <c r="E2097" s="1">
        <v>8</v>
      </c>
      <c r="F2097" s="1" cm="1">
        <f t="array" ref="F2097">IF('Cleaned Data'!F2097="","",_xlfn.SWITCH('Cleaned Data'!F2097,"Cash",1,"Credit Card",2,"Digital Wallet",3,0))</f>
        <v>3</v>
      </c>
      <c r="G2097" s="1" cm="1">
        <f t="array" ref="G2097">IF('Cleaned Data'!G2097="","",_xlfn.SWITCH('Cleaned Data'!G2097,"In-Store",1,"Takeaway",2,0))</f>
        <v>1</v>
      </c>
      <c r="H2097" s="8">
        <v>45116</v>
      </c>
    </row>
    <row r="2098" spans="1:8" ht="12.5" x14ac:dyDescent="0.25">
      <c r="A2098" s="1" t="str">
        <v>TXN_4432823</v>
      </c>
      <c r="B2098" s="1" cm="1">
        <f t="array" ref="B2098">IF('Cleaned Data'!B2098="","",_xlfn.SWITCH('Cleaned Data'!B2098,"Coffee",1,"Tea",2,"Juice",3,"Smoothie",4,"Cake",5,"Sandwich",6,"Salad",7,"Cookie",8,0))</f>
        <v>6</v>
      </c>
      <c r="C2098" s="1">
        <v>3</v>
      </c>
      <c r="D2098" s="6">
        <v>4</v>
      </c>
      <c r="E2098" s="1">
        <v>12</v>
      </c>
      <c r="F2098" s="1" cm="1">
        <f t="array" ref="F2098">IF('Cleaned Data'!F2098="","",_xlfn.SWITCH('Cleaned Data'!F2098,"Cash",1,"Credit Card",2,"Digital Wallet",3,0))</f>
        <v>0</v>
      </c>
      <c r="G2098" s="1" cm="1">
        <f t="array" ref="G2098">IF('Cleaned Data'!G2098="","",_xlfn.SWITCH('Cleaned Data'!G2098,"In-Store",1,"Takeaway",2,0))</f>
        <v>1</v>
      </c>
      <c r="H2098" s="8">
        <v>45116</v>
      </c>
    </row>
    <row r="2099" spans="1:8" ht="12.5" x14ac:dyDescent="0.25">
      <c r="A2099" s="1" t="str">
        <v>TXN_4935533</v>
      </c>
      <c r="B2099" s="1" cm="1">
        <f t="array" ref="B2099">IF('Cleaned Data'!B2099="","",_xlfn.SWITCH('Cleaned Data'!B2099,"Coffee",1,"Tea",2,"Juice",3,"Smoothie",4,"Cake",5,"Sandwich",6,"Salad",7,"Cookie",8,0))</f>
        <v>5</v>
      </c>
      <c r="C2099" s="1">
        <v>5</v>
      </c>
      <c r="D2099" s="6">
        <v>3</v>
      </c>
      <c r="E2099" s="1">
        <v>15</v>
      </c>
      <c r="F2099" s="1" cm="1">
        <f t="array" ref="F2099">IF('Cleaned Data'!F2099="","",_xlfn.SWITCH('Cleaned Data'!F2099,"Cash",1,"Credit Card",2,"Digital Wallet",3,0))</f>
        <v>0</v>
      </c>
      <c r="G2099" s="1" cm="1">
        <f t="array" ref="G2099">IF('Cleaned Data'!G2099="","",_xlfn.SWITCH('Cleaned Data'!G2099,"In-Store",1,"Takeaway",2,0))</f>
        <v>2</v>
      </c>
      <c r="H2099" s="8">
        <v>45116</v>
      </c>
    </row>
    <row r="2100" spans="1:8" ht="12.5" x14ac:dyDescent="0.25">
      <c r="A2100" s="1" t="str">
        <v>TXN_5052515</v>
      </c>
      <c r="B2100" s="1" cm="1">
        <f t="array" ref="B2100">IF('Cleaned Data'!B2100="","",_xlfn.SWITCH('Cleaned Data'!B2100,"Coffee",1,"Tea",2,"Juice",3,"Smoothie",4,"Cake",5,"Sandwich",6,"Salad",7,"Cookie",8,0))</f>
        <v>8</v>
      </c>
      <c r="C2100" s="1">
        <v>3</v>
      </c>
      <c r="D2100" s="6">
        <v>1</v>
      </c>
      <c r="E2100" s="1">
        <v>3</v>
      </c>
      <c r="F2100" s="1" cm="1">
        <f t="array" ref="F2100">IF('Cleaned Data'!F2100="","",_xlfn.SWITCH('Cleaned Data'!F2100,"Cash",1,"Credit Card",2,"Digital Wallet",3,0))</f>
        <v>3</v>
      </c>
      <c r="G2100" s="1" cm="1">
        <f t="array" ref="G2100">IF('Cleaned Data'!G2100="","",_xlfn.SWITCH('Cleaned Data'!G2100,"In-Store",1,"Takeaway",2,0))</f>
        <v>2</v>
      </c>
      <c r="H2100" s="8">
        <v>45116</v>
      </c>
    </row>
    <row r="2101" spans="1:8" ht="12.5" x14ac:dyDescent="0.25">
      <c r="A2101" s="1" t="str">
        <v>TXN_6224451</v>
      </c>
      <c r="B2101" s="1" cm="1">
        <f t="array" ref="B2101">IF('Cleaned Data'!B2101="","",_xlfn.SWITCH('Cleaned Data'!B2101,"Coffee",1,"Tea",2,"Juice",3,"Smoothie",4,"Cake",5,"Sandwich",6,"Salad",7,"Cookie",8,0))</f>
        <v>7</v>
      </c>
      <c r="C2101" s="1">
        <v>5</v>
      </c>
      <c r="D2101" s="6">
        <v>5</v>
      </c>
      <c r="E2101" s="1">
        <v>25</v>
      </c>
      <c r="F2101" s="1" cm="1">
        <f t="array" ref="F2101">IF('Cleaned Data'!F2101="","",_xlfn.SWITCH('Cleaned Data'!F2101,"Cash",1,"Credit Card",2,"Digital Wallet",3,0))</f>
        <v>0</v>
      </c>
      <c r="G2101" s="1" cm="1">
        <f t="array" ref="G2101">IF('Cleaned Data'!G2101="","",_xlfn.SWITCH('Cleaned Data'!G2101,"In-Store",1,"Takeaway",2,0))</f>
        <v>0</v>
      </c>
      <c r="H2101" s="8">
        <v>45116</v>
      </c>
    </row>
    <row r="2102" spans="1:8" ht="12.5" x14ac:dyDescent="0.25">
      <c r="A2102" s="1" t="str">
        <v>TXN_6851213</v>
      </c>
      <c r="B2102" s="1" cm="1">
        <f t="array" ref="B2102">IF('Cleaned Data'!B2102="","",_xlfn.SWITCH('Cleaned Data'!B2102,"Coffee",1,"Tea",2,"Juice",3,"Smoothie",4,"Cake",5,"Sandwich",6,"Salad",7,"Cookie",8,0))</f>
        <v>4</v>
      </c>
      <c r="C2102" s="1">
        <v>2</v>
      </c>
      <c r="D2102" s="6">
        <v>4</v>
      </c>
      <c r="E2102" s="1">
        <v>8</v>
      </c>
      <c r="F2102" s="1" cm="1">
        <f t="array" ref="F2102">IF('Cleaned Data'!F2102="","",_xlfn.SWITCH('Cleaned Data'!F2102,"Cash",1,"Credit Card",2,"Digital Wallet",3,0))</f>
        <v>0</v>
      </c>
      <c r="G2102" s="1" cm="1">
        <f t="array" ref="G2102">IF('Cleaned Data'!G2102="","",_xlfn.SWITCH('Cleaned Data'!G2102,"In-Store",1,"Takeaway",2,0))</f>
        <v>0</v>
      </c>
      <c r="H2102" s="8">
        <v>45116</v>
      </c>
    </row>
    <row r="2103" spans="1:8" ht="12.5" x14ac:dyDescent="0.25">
      <c r="A2103" s="1" t="str">
        <v>TXN_7119228</v>
      </c>
      <c r="B2103" s="1" cm="1">
        <f t="array" ref="B2103">IF('Cleaned Data'!B2103="","",_xlfn.SWITCH('Cleaned Data'!B2103,"Coffee",1,"Tea",2,"Juice",3,"Smoothie",4,"Cake",5,"Sandwich",6,"Salad",7,"Cookie",8,0))</f>
        <v>4</v>
      </c>
      <c r="C2103" s="1">
        <v>3</v>
      </c>
      <c r="D2103" s="6">
        <v>4</v>
      </c>
      <c r="E2103" s="1">
        <v>12</v>
      </c>
      <c r="F2103" s="1" cm="1">
        <f t="array" ref="F2103">IF('Cleaned Data'!F2103="","",_xlfn.SWITCH('Cleaned Data'!F2103,"Cash",1,"Credit Card",2,"Digital Wallet",3,0))</f>
        <v>2</v>
      </c>
      <c r="G2103" s="1" cm="1">
        <f t="array" ref="G2103">IF('Cleaned Data'!G2103="","",_xlfn.SWITCH('Cleaned Data'!G2103,"In-Store",1,"Takeaway",2,0))</f>
        <v>1</v>
      </c>
      <c r="H2103" s="8">
        <v>45116</v>
      </c>
    </row>
    <row r="2104" spans="1:8" ht="12.5" x14ac:dyDescent="0.25">
      <c r="A2104" s="1" t="str">
        <v>TXN_7632478</v>
      </c>
      <c r="B2104" s="1" cm="1">
        <f t="array" ref="B2104">IF('Cleaned Data'!B2104="","",_xlfn.SWITCH('Cleaned Data'!B2104,"Coffee",1,"Tea",2,"Juice",3,"Smoothie",4,"Cake",5,"Sandwich",6,"Salad",7,"Cookie",8,0))</f>
        <v>5</v>
      </c>
      <c r="C2104" s="1">
        <v>2</v>
      </c>
      <c r="D2104" s="6">
        <v>3</v>
      </c>
      <c r="E2104" s="1">
        <v>6</v>
      </c>
      <c r="F2104" s="1" cm="1">
        <f t="array" ref="F2104">IF('Cleaned Data'!F2104="","",_xlfn.SWITCH('Cleaned Data'!F2104,"Cash",1,"Credit Card",2,"Digital Wallet",3,0))</f>
        <v>3</v>
      </c>
      <c r="G2104" s="1" cm="1">
        <f t="array" ref="G2104">IF('Cleaned Data'!G2104="","",_xlfn.SWITCH('Cleaned Data'!G2104,"In-Store",1,"Takeaway",2,0))</f>
        <v>0</v>
      </c>
      <c r="H2104" s="8">
        <v>45116</v>
      </c>
    </row>
    <row r="2105" spans="1:8" ht="12.5" x14ac:dyDescent="0.25">
      <c r="A2105" s="1" t="str">
        <v>TXN_8423155</v>
      </c>
      <c r="B2105" s="1" cm="1">
        <f t="array" ref="B2105">IF('Cleaned Data'!B2105="","",_xlfn.SWITCH('Cleaned Data'!B2105,"Coffee",1,"Tea",2,"Juice",3,"Smoothie",4,"Cake",5,"Sandwich",6,"Salad",7,"Cookie",8,0))</f>
        <v>3</v>
      </c>
      <c r="C2105" s="1">
        <v>4</v>
      </c>
      <c r="D2105" s="6">
        <v>3</v>
      </c>
      <c r="E2105" s="1">
        <v>12</v>
      </c>
      <c r="F2105" s="1" cm="1">
        <f t="array" ref="F2105">IF('Cleaned Data'!F2105="","",_xlfn.SWITCH('Cleaned Data'!F2105,"Cash",1,"Credit Card",2,"Digital Wallet",3,0))</f>
        <v>0</v>
      </c>
      <c r="G2105" s="1" cm="1">
        <f t="array" ref="G2105">IF('Cleaned Data'!G2105="","",_xlfn.SWITCH('Cleaned Data'!G2105,"In-Store",1,"Takeaway",2,0))</f>
        <v>1</v>
      </c>
      <c r="H2105" s="8">
        <v>45116</v>
      </c>
    </row>
    <row r="2106" spans="1:8" ht="12.5" x14ac:dyDescent="0.25">
      <c r="A2106" s="1" t="str">
        <v>TXN_8487216</v>
      </c>
      <c r="B2106" s="1" cm="1">
        <f t="array" ref="B2106">IF('Cleaned Data'!B2106="","",_xlfn.SWITCH('Cleaned Data'!B2106,"Coffee",1,"Tea",2,"Juice",3,"Smoothie",4,"Cake",5,"Sandwich",6,"Salad",7,"Cookie",8,0))</f>
        <v>3</v>
      </c>
      <c r="C2106" s="1">
        <v>1</v>
      </c>
      <c r="D2106" s="6">
        <v>3</v>
      </c>
      <c r="E2106" s="1">
        <v>3</v>
      </c>
      <c r="F2106" s="1" cm="1">
        <f t="array" ref="F2106">IF('Cleaned Data'!F2106="","",_xlfn.SWITCH('Cleaned Data'!F2106,"Cash",1,"Credit Card",2,"Digital Wallet",3,0))</f>
        <v>1</v>
      </c>
      <c r="G2106" s="1" cm="1">
        <f t="array" ref="G2106">IF('Cleaned Data'!G2106="","",_xlfn.SWITCH('Cleaned Data'!G2106,"In-Store",1,"Takeaway",2,0))</f>
        <v>0</v>
      </c>
      <c r="H2106" s="8">
        <v>45116</v>
      </c>
    </row>
    <row r="2107" spans="1:8" ht="12.5" x14ac:dyDescent="0.25">
      <c r="A2107" s="1" t="str">
        <v>TXN_8732935</v>
      </c>
      <c r="B2107" s="1" cm="1">
        <f t="array" ref="B2107">IF('Cleaned Data'!B2107="","",_xlfn.SWITCH('Cleaned Data'!B2107,"Coffee",1,"Tea",2,"Juice",3,"Smoothie",4,"Cake",5,"Sandwich",6,"Salad",7,"Cookie",8,0))</f>
        <v>6</v>
      </c>
      <c r="C2107" s="1">
        <v>2</v>
      </c>
      <c r="D2107" s="6">
        <v>4</v>
      </c>
      <c r="E2107" s="1">
        <v>8</v>
      </c>
      <c r="F2107" s="1" cm="1">
        <f t="array" ref="F2107">IF('Cleaned Data'!F2107="","",_xlfn.SWITCH('Cleaned Data'!F2107,"Cash",1,"Credit Card",2,"Digital Wallet",3,0))</f>
        <v>1</v>
      </c>
      <c r="G2107" s="1" cm="1">
        <f t="array" ref="G2107">IF('Cleaned Data'!G2107="","",_xlfn.SWITCH('Cleaned Data'!G2107,"In-Store",1,"Takeaway",2,0))</f>
        <v>2</v>
      </c>
      <c r="H2107" s="8">
        <v>45116</v>
      </c>
    </row>
    <row r="2108" spans="1:8" ht="12.5" x14ac:dyDescent="0.25">
      <c r="A2108" s="1" t="str">
        <v>TXN_8800818</v>
      </c>
      <c r="B2108" s="1" cm="1">
        <f t="array" ref="B2108">IF('Cleaned Data'!B2108="","",_xlfn.SWITCH('Cleaned Data'!B2108,"Coffee",1,"Tea",2,"Juice",3,"Smoothie",4,"Cake",5,"Sandwich",6,"Salad",7,"Cookie",8,0))</f>
        <v>7</v>
      </c>
      <c r="C2108" s="1">
        <v>1</v>
      </c>
      <c r="D2108" s="6">
        <v>5</v>
      </c>
      <c r="E2108" s="1">
        <v>5</v>
      </c>
      <c r="F2108" s="1" cm="1">
        <f t="array" ref="F2108">IF('Cleaned Data'!F2108="","",_xlfn.SWITCH('Cleaned Data'!F2108,"Cash",1,"Credit Card",2,"Digital Wallet",3,0))</f>
        <v>0</v>
      </c>
      <c r="G2108" s="1" cm="1">
        <f t="array" ref="G2108">IF('Cleaned Data'!G2108="","",_xlfn.SWITCH('Cleaned Data'!G2108,"In-Store",1,"Takeaway",2,0))</f>
        <v>1</v>
      </c>
      <c r="H2108" s="8">
        <v>45116</v>
      </c>
    </row>
    <row r="2109" spans="1:8" ht="12.5" x14ac:dyDescent="0.25">
      <c r="A2109" s="1" t="str">
        <v>TXN_8830809</v>
      </c>
      <c r="B2109" s="1" cm="1">
        <f t="array" ref="B2109">IF('Cleaned Data'!B2109="","",_xlfn.SWITCH('Cleaned Data'!B2109,"Coffee",1,"Tea",2,"Juice",3,"Smoothie",4,"Cake",5,"Sandwich",6,"Salad",7,"Cookie",8,0))</f>
        <v>3</v>
      </c>
      <c r="C2109" s="1">
        <v>4</v>
      </c>
      <c r="D2109" s="6">
        <v>3</v>
      </c>
      <c r="E2109" s="1">
        <v>12</v>
      </c>
      <c r="F2109" s="1" cm="1">
        <f t="array" ref="F2109">IF('Cleaned Data'!F2109="","",_xlfn.SWITCH('Cleaned Data'!F2109,"Cash",1,"Credit Card",2,"Digital Wallet",3,0))</f>
        <v>3</v>
      </c>
      <c r="G2109" s="1" cm="1">
        <f t="array" ref="G2109">IF('Cleaned Data'!G2109="","",_xlfn.SWITCH('Cleaned Data'!G2109,"In-Store",1,"Takeaway",2,0))</f>
        <v>2</v>
      </c>
      <c r="H2109" s="8">
        <v>45116</v>
      </c>
    </row>
    <row r="2110" spans="1:8" ht="12.5" x14ac:dyDescent="0.25">
      <c r="A2110" s="1" t="str">
        <v>TXN_9151321</v>
      </c>
      <c r="B2110" s="1" cm="1">
        <f t="array" ref="B2110">IF('Cleaned Data'!B2110="","",_xlfn.SWITCH('Cleaned Data'!B2110,"Coffee",1,"Tea",2,"Juice",3,"Smoothie",4,"Cake",5,"Sandwich",6,"Salad",7,"Cookie",8,0))</f>
        <v>4</v>
      </c>
      <c r="C2110" s="1">
        <v>3</v>
      </c>
      <c r="D2110" s="6">
        <v>4</v>
      </c>
      <c r="E2110" s="1">
        <v>12</v>
      </c>
      <c r="F2110" s="1" cm="1">
        <f t="array" ref="F2110">IF('Cleaned Data'!F2110="","",_xlfn.SWITCH('Cleaned Data'!F2110,"Cash",1,"Credit Card",2,"Digital Wallet",3,0))</f>
        <v>0</v>
      </c>
      <c r="G2110" s="1" cm="1">
        <f t="array" ref="G2110">IF('Cleaned Data'!G2110="","",_xlfn.SWITCH('Cleaned Data'!G2110,"In-Store",1,"Takeaway",2,0))</f>
        <v>0</v>
      </c>
      <c r="H2110" s="8">
        <v>45116</v>
      </c>
    </row>
    <row r="2111" spans="1:8" ht="12.5" x14ac:dyDescent="0.25">
      <c r="A2111" s="1" t="str">
        <v>TXN_9293417</v>
      </c>
      <c r="B2111" s="1" cm="1">
        <f t="array" ref="B2111">IF('Cleaned Data'!B2111="","",_xlfn.SWITCH('Cleaned Data'!B2111,"Coffee",1,"Tea",2,"Juice",3,"Smoothie",4,"Cake",5,"Sandwich",6,"Salad",7,"Cookie",8,0))</f>
        <v>3</v>
      </c>
      <c r="C2111" s="1">
        <v>3</v>
      </c>
      <c r="D2111" s="6">
        <v>3</v>
      </c>
      <c r="E2111" s="1">
        <v>9</v>
      </c>
      <c r="F2111" s="1" cm="1">
        <f t="array" ref="F2111">IF('Cleaned Data'!F2111="","",_xlfn.SWITCH('Cleaned Data'!F2111,"Cash",1,"Credit Card",2,"Digital Wallet",3,0))</f>
        <v>3</v>
      </c>
      <c r="G2111" s="1" cm="1">
        <f t="array" ref="G2111">IF('Cleaned Data'!G2111="","",_xlfn.SWITCH('Cleaned Data'!G2111,"In-Store",1,"Takeaway",2,0))</f>
        <v>0</v>
      </c>
      <c r="H2111" s="8">
        <v>45116</v>
      </c>
    </row>
    <row r="2112" spans="1:8" ht="12.5" x14ac:dyDescent="0.25">
      <c r="A2112" s="1" t="str">
        <v>TXN_9358958</v>
      </c>
      <c r="B2112" s="1" cm="1">
        <f t="array" ref="B2112">IF('Cleaned Data'!B2112="","",_xlfn.SWITCH('Cleaned Data'!B2112,"Coffee",1,"Tea",2,"Juice",3,"Smoothie",4,"Cake",5,"Sandwich",6,"Salad",7,"Cookie",8,0))</f>
        <v>6</v>
      </c>
      <c r="C2112" s="1">
        <v>5</v>
      </c>
      <c r="D2112" s="6">
        <v>4</v>
      </c>
      <c r="E2112" s="1">
        <v>20</v>
      </c>
      <c r="F2112" s="1" cm="1">
        <f t="array" ref="F2112">IF('Cleaned Data'!F2112="","",_xlfn.SWITCH('Cleaned Data'!F2112,"Cash",1,"Credit Card",2,"Digital Wallet",3,0))</f>
        <v>1</v>
      </c>
      <c r="G2112" s="1" cm="1">
        <f t="array" ref="G2112">IF('Cleaned Data'!G2112="","",_xlfn.SWITCH('Cleaned Data'!G2112,"In-Store",1,"Takeaway",2,0))</f>
        <v>2</v>
      </c>
      <c r="H2112" s="8">
        <v>45116</v>
      </c>
    </row>
    <row r="2113" spans="1:8" ht="12.5" x14ac:dyDescent="0.25">
      <c r="A2113" s="1" t="str">
        <v>TXN_9470612</v>
      </c>
      <c r="B2113" s="1" cm="1">
        <f t="array" ref="B2113">IF('Cleaned Data'!B2113="","",_xlfn.SWITCH('Cleaned Data'!B2113,"Coffee",1,"Tea",2,"Juice",3,"Smoothie",4,"Cake",5,"Sandwich",6,"Salad",7,"Cookie",8,0))</f>
        <v>8</v>
      </c>
      <c r="C2113" s="1">
        <v>1</v>
      </c>
      <c r="D2113" s="6">
        <v>1</v>
      </c>
      <c r="E2113" s="1">
        <v>1</v>
      </c>
      <c r="F2113" s="1" cm="1">
        <f t="array" ref="F2113">IF('Cleaned Data'!F2113="","",_xlfn.SWITCH('Cleaned Data'!F2113,"Cash",1,"Credit Card",2,"Digital Wallet",3,0))</f>
        <v>2</v>
      </c>
      <c r="G2113" s="1" cm="1">
        <f t="array" ref="G2113">IF('Cleaned Data'!G2113="","",_xlfn.SWITCH('Cleaned Data'!G2113,"In-Store",1,"Takeaway",2,0))</f>
        <v>1</v>
      </c>
      <c r="H2113" s="8">
        <v>45116</v>
      </c>
    </row>
    <row r="2114" spans="1:8" ht="12.5" x14ac:dyDescent="0.25">
      <c r="A2114" s="1" t="str">
        <v>TXN_9825905</v>
      </c>
      <c r="B2114" s="1" cm="1">
        <f t="array" ref="B2114">IF('Cleaned Data'!B2114="","",_xlfn.SWITCH('Cleaned Data'!B2114,"Coffee",1,"Tea",2,"Juice",3,"Smoothie",4,"Cake",5,"Sandwich",6,"Salad",7,"Cookie",8,0))</f>
        <v>3</v>
      </c>
      <c r="C2114" s="1">
        <v>2</v>
      </c>
      <c r="D2114" s="6">
        <v>3</v>
      </c>
      <c r="E2114" s="1">
        <v>6</v>
      </c>
      <c r="F2114" s="1" cm="1">
        <f t="array" ref="F2114">IF('Cleaned Data'!F2114="","",_xlfn.SWITCH('Cleaned Data'!F2114,"Cash",1,"Credit Card",2,"Digital Wallet",3,0))</f>
        <v>3</v>
      </c>
      <c r="G2114" s="1" cm="1">
        <f t="array" ref="G2114">IF('Cleaned Data'!G2114="","",_xlfn.SWITCH('Cleaned Data'!G2114,"In-Store",1,"Takeaway",2,0))</f>
        <v>0</v>
      </c>
      <c r="H2114" s="8">
        <v>45116</v>
      </c>
    </row>
    <row r="2115" spans="1:8" ht="12.5" x14ac:dyDescent="0.25">
      <c r="A2115" s="1" t="str">
        <v>TXN_1058927</v>
      </c>
      <c r="B2115" s="1" cm="1">
        <f t="array" ref="B2115">IF('Cleaned Data'!B2115="","",_xlfn.SWITCH('Cleaned Data'!B2115,"Coffee",1,"Tea",2,"Juice",3,"Smoothie",4,"Cake",5,"Sandwich",6,"Salad",7,"Cookie",8,0))</f>
        <v>3</v>
      </c>
      <c r="C2115" s="1">
        <v>5</v>
      </c>
      <c r="D2115" s="6">
        <v>3</v>
      </c>
      <c r="E2115" s="1">
        <v>15</v>
      </c>
      <c r="F2115" s="1" cm="1">
        <f t="array" ref="F2115">IF('Cleaned Data'!F2115="","",_xlfn.SWITCH('Cleaned Data'!F2115,"Cash",1,"Credit Card",2,"Digital Wallet",3,0))</f>
        <v>0</v>
      </c>
      <c r="G2115" s="1" cm="1">
        <f t="array" ref="G2115">IF('Cleaned Data'!G2115="","",_xlfn.SWITCH('Cleaned Data'!G2115,"In-Store",1,"Takeaway",2,0))</f>
        <v>1</v>
      </c>
      <c r="H2115" s="8">
        <v>45117</v>
      </c>
    </row>
    <row r="2116" spans="1:8" ht="12.5" x14ac:dyDescent="0.25">
      <c r="A2116" s="1" t="str">
        <v>TXN_1437083</v>
      </c>
      <c r="B2116" s="1" cm="1">
        <f t="array" ref="B2116">IF('Cleaned Data'!B2116="","",_xlfn.SWITCH('Cleaned Data'!B2116,"Coffee",1,"Tea",2,"Juice",3,"Smoothie",4,"Cake",5,"Sandwich",6,"Salad",7,"Cookie",8,0))</f>
        <v>2</v>
      </c>
      <c r="C2116" s="1">
        <v>4</v>
      </c>
      <c r="D2116" s="6">
        <v>1.5</v>
      </c>
      <c r="E2116" s="1">
        <v>6</v>
      </c>
      <c r="F2116" s="1" cm="1">
        <f t="array" ref="F2116">IF('Cleaned Data'!F2116="","",_xlfn.SWITCH('Cleaned Data'!F2116,"Cash",1,"Credit Card",2,"Digital Wallet",3,0))</f>
        <v>1</v>
      </c>
      <c r="G2116" s="1" cm="1">
        <f t="array" ref="G2116">IF('Cleaned Data'!G2116="","",_xlfn.SWITCH('Cleaned Data'!G2116,"In-Store",1,"Takeaway",2,0))</f>
        <v>1</v>
      </c>
      <c r="H2116" s="8">
        <v>45117</v>
      </c>
    </row>
    <row r="2117" spans="1:8" ht="12.5" x14ac:dyDescent="0.25">
      <c r="A2117" s="1" t="str">
        <v>TXN_1526920</v>
      </c>
      <c r="B2117" s="1" cm="1">
        <f t="array" ref="B2117">IF('Cleaned Data'!B2117="","",_xlfn.SWITCH('Cleaned Data'!B2117,"Coffee",1,"Tea",2,"Juice",3,"Smoothie",4,"Cake",5,"Sandwich",6,"Salad",7,"Cookie",8,0))</f>
        <v>8</v>
      </c>
      <c r="C2117" s="1">
        <v>5</v>
      </c>
      <c r="D2117" s="6">
        <v>1</v>
      </c>
      <c r="E2117" s="1">
        <v>5</v>
      </c>
      <c r="F2117" s="1" cm="1">
        <f t="array" ref="F2117">IF('Cleaned Data'!F2117="","",_xlfn.SWITCH('Cleaned Data'!F2117,"Cash",1,"Credit Card",2,"Digital Wallet",3,0))</f>
        <v>3</v>
      </c>
      <c r="G2117" s="1" cm="1">
        <f t="array" ref="G2117">IF('Cleaned Data'!G2117="","",_xlfn.SWITCH('Cleaned Data'!G2117,"In-Store",1,"Takeaway",2,0))</f>
        <v>0</v>
      </c>
      <c r="H2117" s="8">
        <v>45117</v>
      </c>
    </row>
    <row r="2118" spans="1:8" ht="12.5" x14ac:dyDescent="0.25">
      <c r="A2118" s="1" t="str">
        <v>TXN_1588687</v>
      </c>
      <c r="B2118" s="1" cm="1">
        <f t="array" ref="B2118">IF('Cleaned Data'!B2118="","",_xlfn.SWITCH('Cleaned Data'!B2118,"Coffee",1,"Tea",2,"Juice",3,"Smoothie",4,"Cake",5,"Sandwich",6,"Salad",7,"Cookie",8,0))</f>
        <v>7</v>
      </c>
      <c r="C2118" s="1">
        <v>3</v>
      </c>
      <c r="D2118" s="6">
        <v>5</v>
      </c>
      <c r="E2118" s="1">
        <v>15</v>
      </c>
      <c r="F2118" s="1" cm="1">
        <f t="array" ref="F2118">IF('Cleaned Data'!F2118="","",_xlfn.SWITCH('Cleaned Data'!F2118,"Cash",1,"Credit Card",2,"Digital Wallet",3,0))</f>
        <v>2</v>
      </c>
      <c r="G2118" s="1" cm="1">
        <f t="array" ref="G2118">IF('Cleaned Data'!G2118="","",_xlfn.SWITCH('Cleaned Data'!G2118,"In-Store",1,"Takeaway",2,0))</f>
        <v>0</v>
      </c>
      <c r="H2118" s="8">
        <v>45117</v>
      </c>
    </row>
    <row r="2119" spans="1:8" ht="12.5" x14ac:dyDescent="0.25">
      <c r="A2119" s="1" t="str">
        <v>TXN_1849406</v>
      </c>
      <c r="B2119" s="1" cm="1">
        <f t="array" ref="B2119">IF('Cleaned Data'!B2119="","",_xlfn.SWITCH('Cleaned Data'!B2119,"Coffee",1,"Tea",2,"Juice",3,"Smoothie",4,"Cake",5,"Sandwich",6,"Salad",7,"Cookie",8,0))</f>
        <v>6</v>
      </c>
      <c r="C2119" s="1">
        <v>1</v>
      </c>
      <c r="D2119" s="6">
        <v>4</v>
      </c>
      <c r="E2119" s="1">
        <v>4</v>
      </c>
      <c r="F2119" s="1" cm="1">
        <f t="array" ref="F2119">IF('Cleaned Data'!F2119="","",_xlfn.SWITCH('Cleaned Data'!F2119,"Cash",1,"Credit Card",2,"Digital Wallet",3,0))</f>
        <v>1</v>
      </c>
      <c r="G2119" s="1" cm="1">
        <f t="array" ref="G2119">IF('Cleaned Data'!G2119="","",_xlfn.SWITCH('Cleaned Data'!G2119,"In-Store",1,"Takeaway",2,0))</f>
        <v>0</v>
      </c>
      <c r="H2119" s="8">
        <v>45117</v>
      </c>
    </row>
    <row r="2120" spans="1:8" ht="12.5" x14ac:dyDescent="0.25">
      <c r="A2120" s="1" t="str">
        <v>TXN_1923263</v>
      </c>
      <c r="B2120" s="1" cm="1">
        <f t="array" ref="B2120">IF('Cleaned Data'!B2120="","",_xlfn.SWITCH('Cleaned Data'!B2120,"Coffee",1,"Tea",2,"Juice",3,"Smoothie",4,"Cake",5,"Sandwich",6,"Salad",7,"Cookie",8,0))</f>
        <v>1</v>
      </c>
      <c r="C2120" s="1">
        <v>3</v>
      </c>
      <c r="D2120" s="6">
        <v>2</v>
      </c>
      <c r="E2120" s="1">
        <v>6</v>
      </c>
      <c r="F2120" s="1" cm="1">
        <f t="array" ref="F2120">IF('Cleaned Data'!F2120="","",_xlfn.SWITCH('Cleaned Data'!F2120,"Cash",1,"Credit Card",2,"Digital Wallet",3,0))</f>
        <v>1</v>
      </c>
      <c r="G2120" s="1" cm="1">
        <f t="array" ref="G2120">IF('Cleaned Data'!G2120="","",_xlfn.SWITCH('Cleaned Data'!G2120,"In-Store",1,"Takeaway",2,0))</f>
        <v>0</v>
      </c>
      <c r="H2120" s="8">
        <v>45117</v>
      </c>
    </row>
    <row r="2121" spans="1:8" ht="12.5" x14ac:dyDescent="0.25">
      <c r="A2121" s="1" t="str">
        <v>TXN_2490435</v>
      </c>
      <c r="B2121" s="1" cm="1">
        <f t="array" ref="B2121">IF('Cleaned Data'!B2121="","",_xlfn.SWITCH('Cleaned Data'!B2121,"Coffee",1,"Tea",2,"Juice",3,"Smoothie",4,"Cake",5,"Sandwich",6,"Salad",7,"Cookie",8,0))</f>
        <v>4</v>
      </c>
      <c r="C2121" s="1">
        <v>2</v>
      </c>
      <c r="D2121" s="6">
        <v>4</v>
      </c>
      <c r="E2121" s="1">
        <v>8</v>
      </c>
      <c r="F2121" s="1" cm="1">
        <f t="array" ref="F2121">IF('Cleaned Data'!F2121="","",_xlfn.SWITCH('Cleaned Data'!F2121,"Cash",1,"Credit Card",2,"Digital Wallet",3,0))</f>
        <v>3</v>
      </c>
      <c r="G2121" s="1" cm="1">
        <f t="array" ref="G2121">IF('Cleaned Data'!G2121="","",_xlfn.SWITCH('Cleaned Data'!G2121,"In-Store",1,"Takeaway",2,0))</f>
        <v>0</v>
      </c>
      <c r="H2121" s="8">
        <v>45117</v>
      </c>
    </row>
    <row r="2122" spans="1:8" ht="12.5" x14ac:dyDescent="0.25">
      <c r="A2122" s="1" t="str">
        <v>TXN_2848654</v>
      </c>
      <c r="B2122" s="1" cm="1">
        <f t="array" ref="B2122">IF('Cleaned Data'!B2122="","",_xlfn.SWITCH('Cleaned Data'!B2122,"Coffee",1,"Tea",2,"Juice",3,"Smoothie",4,"Cake",5,"Sandwich",6,"Salad",7,"Cookie",8,0))</f>
        <v>7</v>
      </c>
      <c r="C2122" s="1">
        <v>5</v>
      </c>
      <c r="D2122" s="6">
        <v>5</v>
      </c>
      <c r="E2122" s="1">
        <v>25</v>
      </c>
      <c r="F2122" s="1" cm="1">
        <f t="array" ref="F2122">IF('Cleaned Data'!F2122="","",_xlfn.SWITCH('Cleaned Data'!F2122,"Cash",1,"Credit Card",2,"Digital Wallet",3,0))</f>
        <v>0</v>
      </c>
      <c r="G2122" s="1" cm="1">
        <f t="array" ref="G2122">IF('Cleaned Data'!G2122="","",_xlfn.SWITCH('Cleaned Data'!G2122,"In-Store",1,"Takeaway",2,0))</f>
        <v>1</v>
      </c>
      <c r="H2122" s="8">
        <v>45117</v>
      </c>
    </row>
    <row r="2123" spans="1:8" ht="12.5" x14ac:dyDescent="0.25">
      <c r="A2123" s="1" t="str">
        <v>TXN_3548788</v>
      </c>
      <c r="B2123" s="1" cm="1">
        <f t="array" ref="B2123">IF('Cleaned Data'!B2123="","",_xlfn.SWITCH('Cleaned Data'!B2123,"Coffee",1,"Tea",2,"Juice",3,"Smoothie",4,"Cake",5,"Sandwich",6,"Salad",7,"Cookie",8,0))</f>
        <v>3</v>
      </c>
      <c r="C2123" s="1">
        <v>3</v>
      </c>
      <c r="D2123" s="6">
        <v>3</v>
      </c>
      <c r="E2123" s="1">
        <v>9</v>
      </c>
      <c r="F2123" s="1" cm="1">
        <f t="array" ref="F2123">IF('Cleaned Data'!F2123="","",_xlfn.SWITCH('Cleaned Data'!F2123,"Cash",1,"Credit Card",2,"Digital Wallet",3,0))</f>
        <v>2</v>
      </c>
      <c r="G2123" s="1" cm="1">
        <f t="array" ref="G2123">IF('Cleaned Data'!G2123="","",_xlfn.SWITCH('Cleaned Data'!G2123,"In-Store",1,"Takeaway",2,0))</f>
        <v>0</v>
      </c>
      <c r="H2123" s="8">
        <v>45117</v>
      </c>
    </row>
    <row r="2124" spans="1:8" ht="12.5" x14ac:dyDescent="0.25">
      <c r="A2124" s="1" t="str">
        <v>TXN_3643348</v>
      </c>
      <c r="B2124" s="1" cm="1">
        <f t="array" ref="B2124">IF('Cleaned Data'!B2124="","",_xlfn.SWITCH('Cleaned Data'!B2124,"Coffee",1,"Tea",2,"Juice",3,"Smoothie",4,"Cake",5,"Sandwich",6,"Salad",7,"Cookie",8,0))</f>
        <v>1</v>
      </c>
      <c r="C2124" s="1">
        <v>4</v>
      </c>
      <c r="D2124" s="6">
        <v>2</v>
      </c>
      <c r="E2124" s="1">
        <v>8</v>
      </c>
      <c r="F2124" s="1" cm="1">
        <f t="array" ref="F2124">IF('Cleaned Data'!F2124="","",_xlfn.SWITCH('Cleaned Data'!F2124,"Cash",1,"Credit Card",2,"Digital Wallet",3,0))</f>
        <v>0</v>
      </c>
      <c r="G2124" s="1" cm="1">
        <f t="array" ref="G2124">IF('Cleaned Data'!G2124="","",_xlfn.SWITCH('Cleaned Data'!G2124,"In-Store",1,"Takeaway",2,0))</f>
        <v>0</v>
      </c>
      <c r="H2124" s="8">
        <v>45117</v>
      </c>
    </row>
    <row r="2125" spans="1:8" ht="12.5" x14ac:dyDescent="0.25">
      <c r="A2125" s="1" t="str">
        <v>TXN_4021467</v>
      </c>
      <c r="B2125" s="1" cm="1">
        <f t="array" ref="B2125">IF('Cleaned Data'!B2125="","",_xlfn.SWITCH('Cleaned Data'!B2125,"Coffee",1,"Tea",2,"Juice",3,"Smoothie",4,"Cake",5,"Sandwich",6,"Salad",7,"Cookie",8,0))</f>
        <v>5</v>
      </c>
      <c r="C2125" s="1">
        <v>1</v>
      </c>
      <c r="D2125" s="6">
        <v>3</v>
      </c>
      <c r="E2125" s="1">
        <v>3</v>
      </c>
      <c r="F2125" s="1" cm="1">
        <f t="array" ref="F2125">IF('Cleaned Data'!F2125="","",_xlfn.SWITCH('Cleaned Data'!F2125,"Cash",1,"Credit Card",2,"Digital Wallet",3,0))</f>
        <v>1</v>
      </c>
      <c r="G2125" s="1" cm="1">
        <f t="array" ref="G2125">IF('Cleaned Data'!G2125="","",_xlfn.SWITCH('Cleaned Data'!G2125,"In-Store",1,"Takeaway",2,0))</f>
        <v>0</v>
      </c>
      <c r="H2125" s="8">
        <v>45117</v>
      </c>
    </row>
    <row r="2126" spans="1:8" ht="12.5" x14ac:dyDescent="0.25">
      <c r="A2126" s="1" t="str">
        <v>TXN_4075863</v>
      </c>
      <c r="B2126" s="1" cm="1">
        <f t="array" ref="B2126">IF('Cleaned Data'!B2126="","",_xlfn.SWITCH('Cleaned Data'!B2126,"Coffee",1,"Tea",2,"Juice",3,"Smoothie",4,"Cake",5,"Sandwich",6,"Salad",7,"Cookie",8,0))</f>
        <v>2</v>
      </c>
      <c r="C2126" s="1">
        <v>5</v>
      </c>
      <c r="D2126" s="6">
        <v>1.5</v>
      </c>
      <c r="E2126" s="1">
        <v>7.5</v>
      </c>
      <c r="F2126" s="1" cm="1">
        <f t="array" ref="F2126">IF('Cleaned Data'!F2126="","",_xlfn.SWITCH('Cleaned Data'!F2126,"Cash",1,"Credit Card",2,"Digital Wallet",3,0))</f>
        <v>3</v>
      </c>
      <c r="G2126" s="1" cm="1">
        <f t="array" ref="G2126">IF('Cleaned Data'!G2126="","",_xlfn.SWITCH('Cleaned Data'!G2126,"In-Store",1,"Takeaway",2,0))</f>
        <v>1</v>
      </c>
      <c r="H2126" s="8">
        <v>45117</v>
      </c>
    </row>
    <row r="2127" spans="1:8" ht="12.5" x14ac:dyDescent="0.25">
      <c r="A2127" s="1" t="str">
        <v>TXN_4156369</v>
      </c>
      <c r="B2127" s="1" cm="1">
        <f t="array" ref="B2127">IF('Cleaned Data'!B2127="","",_xlfn.SWITCH('Cleaned Data'!B2127,"Coffee",1,"Tea",2,"Juice",3,"Smoothie",4,"Cake",5,"Sandwich",6,"Salad",7,"Cookie",8,0))</f>
        <v>8</v>
      </c>
      <c r="C2127" s="1">
        <v>4</v>
      </c>
      <c r="D2127" s="6">
        <v>1</v>
      </c>
      <c r="E2127" s="1">
        <v>4</v>
      </c>
      <c r="F2127" s="1" cm="1">
        <f t="array" ref="F2127">IF('Cleaned Data'!F2127="","",_xlfn.SWITCH('Cleaned Data'!F2127,"Cash",1,"Credit Card",2,"Digital Wallet",3,0))</f>
        <v>0</v>
      </c>
      <c r="G2127" s="1" cm="1">
        <f t="array" ref="G2127">IF('Cleaned Data'!G2127="","",_xlfn.SWITCH('Cleaned Data'!G2127,"In-Store",1,"Takeaway",2,0))</f>
        <v>2</v>
      </c>
      <c r="H2127" s="8">
        <v>45117</v>
      </c>
    </row>
    <row r="2128" spans="1:8" ht="12.5" x14ac:dyDescent="0.25">
      <c r="A2128" s="1" t="str">
        <v>TXN_4544172</v>
      </c>
      <c r="B2128" s="1" cm="1">
        <f t="array" ref="B2128">IF('Cleaned Data'!B2128="","",_xlfn.SWITCH('Cleaned Data'!B2128,"Coffee",1,"Tea",2,"Juice",3,"Smoothie",4,"Cake",5,"Sandwich",6,"Salad",7,"Cookie",8,0))</f>
        <v>1</v>
      </c>
      <c r="C2128" s="1">
        <v>5</v>
      </c>
      <c r="D2128" s="6">
        <v>2</v>
      </c>
      <c r="E2128" s="1">
        <v>10</v>
      </c>
      <c r="F2128" s="1" cm="1">
        <f t="array" ref="F2128">IF('Cleaned Data'!F2128="","",_xlfn.SWITCH('Cleaned Data'!F2128,"Cash",1,"Credit Card",2,"Digital Wallet",3,0))</f>
        <v>0</v>
      </c>
      <c r="G2128" s="1" cm="1">
        <f t="array" ref="G2128">IF('Cleaned Data'!G2128="","",_xlfn.SWITCH('Cleaned Data'!G2128,"In-Store",1,"Takeaway",2,0))</f>
        <v>1</v>
      </c>
      <c r="H2128" s="8">
        <v>45117</v>
      </c>
    </row>
    <row r="2129" spans="1:8" ht="12.5" x14ac:dyDescent="0.25">
      <c r="A2129" s="1" t="str">
        <v>TXN_6000890</v>
      </c>
      <c r="B2129" s="1" cm="1">
        <f t="array" ref="B2129">IF('Cleaned Data'!B2129="","",_xlfn.SWITCH('Cleaned Data'!B2129,"Coffee",1,"Tea",2,"Juice",3,"Smoothie",4,"Cake",5,"Sandwich",6,"Salad",7,"Cookie",8,0))</f>
        <v>7</v>
      </c>
      <c r="C2129" s="1">
        <v>4</v>
      </c>
      <c r="D2129" s="6">
        <v>5</v>
      </c>
      <c r="E2129" s="1">
        <v>20</v>
      </c>
      <c r="F2129" s="1" cm="1">
        <f t="array" ref="F2129">IF('Cleaned Data'!F2129="","",_xlfn.SWITCH('Cleaned Data'!F2129,"Cash",1,"Credit Card",2,"Digital Wallet",3,0))</f>
        <v>3</v>
      </c>
      <c r="G2129" s="1" cm="1">
        <f t="array" ref="G2129">IF('Cleaned Data'!G2129="","",_xlfn.SWITCH('Cleaned Data'!G2129,"In-Store",1,"Takeaway",2,0))</f>
        <v>2</v>
      </c>
      <c r="H2129" s="8">
        <v>45117</v>
      </c>
    </row>
    <row r="2130" spans="1:8" ht="12.5" x14ac:dyDescent="0.25">
      <c r="A2130" s="1" t="str">
        <v>TXN_6484542</v>
      </c>
      <c r="B2130" s="1" cm="1">
        <f t="array" ref="B2130">IF('Cleaned Data'!B2130="","",_xlfn.SWITCH('Cleaned Data'!B2130,"Coffee",1,"Tea",2,"Juice",3,"Smoothie",4,"Cake",5,"Sandwich",6,"Salad",7,"Cookie",8,0))</f>
        <v>2</v>
      </c>
      <c r="C2130" s="1">
        <v>1</v>
      </c>
      <c r="D2130" s="6">
        <v>1.5</v>
      </c>
      <c r="E2130" s="1">
        <v>1.5</v>
      </c>
      <c r="F2130" s="1" cm="1">
        <f t="array" ref="F2130">IF('Cleaned Data'!F2130="","",_xlfn.SWITCH('Cleaned Data'!F2130,"Cash",1,"Credit Card",2,"Digital Wallet",3,0))</f>
        <v>3</v>
      </c>
      <c r="G2130" s="1" cm="1">
        <f t="array" ref="G2130">IF('Cleaned Data'!G2130="","",_xlfn.SWITCH('Cleaned Data'!G2130,"In-Store",1,"Takeaway",2,0))</f>
        <v>1</v>
      </c>
      <c r="H2130" s="8">
        <v>45117</v>
      </c>
    </row>
    <row r="2131" spans="1:8" ht="12.5" x14ac:dyDescent="0.25">
      <c r="A2131" s="1" t="str">
        <v>TXN_6504096</v>
      </c>
      <c r="B2131" s="1" cm="1">
        <f t="array" ref="B2131">IF('Cleaned Data'!B2131="","",_xlfn.SWITCH('Cleaned Data'!B2131,"Coffee",1,"Tea",2,"Juice",3,"Smoothie",4,"Cake",5,"Sandwich",6,"Salad",7,"Cookie",8,0))</f>
        <v>6</v>
      </c>
      <c r="C2131" s="1">
        <v>1</v>
      </c>
      <c r="D2131" s="6">
        <v>4</v>
      </c>
      <c r="E2131" s="1">
        <v>4</v>
      </c>
      <c r="F2131" s="1" cm="1">
        <f t="array" ref="F2131">IF('Cleaned Data'!F2131="","",_xlfn.SWITCH('Cleaned Data'!F2131,"Cash",1,"Credit Card",2,"Digital Wallet",3,0))</f>
        <v>2</v>
      </c>
      <c r="G2131" s="1" cm="1">
        <f t="array" ref="G2131">IF('Cleaned Data'!G2131="","",_xlfn.SWITCH('Cleaned Data'!G2131,"In-Store",1,"Takeaway",2,0))</f>
        <v>2</v>
      </c>
      <c r="H2131" s="8">
        <v>45117</v>
      </c>
    </row>
    <row r="2132" spans="1:8" ht="12.5" x14ac:dyDescent="0.25">
      <c r="A2132" s="1" t="str">
        <v>TXN_6927392</v>
      </c>
      <c r="B2132" s="1" cm="1">
        <f t="array" ref="B2132">IF('Cleaned Data'!B2132="","",_xlfn.SWITCH('Cleaned Data'!B2132,"Coffee",1,"Tea",2,"Juice",3,"Smoothie",4,"Cake",5,"Sandwich",6,"Salad",7,"Cookie",8,0))</f>
        <v>6</v>
      </c>
      <c r="C2132" s="1">
        <v>5</v>
      </c>
      <c r="D2132" s="6">
        <v>4</v>
      </c>
      <c r="E2132" s="1">
        <v>20</v>
      </c>
      <c r="F2132" s="1" cm="1">
        <f t="array" ref="F2132">IF('Cleaned Data'!F2132="","",_xlfn.SWITCH('Cleaned Data'!F2132,"Cash",1,"Credit Card",2,"Digital Wallet",3,0))</f>
        <v>3</v>
      </c>
      <c r="G2132" s="1" cm="1">
        <f t="array" ref="G2132">IF('Cleaned Data'!G2132="","",_xlfn.SWITCH('Cleaned Data'!G2132,"In-Store",1,"Takeaway",2,0))</f>
        <v>2</v>
      </c>
      <c r="H2132" s="8">
        <v>45117</v>
      </c>
    </row>
    <row r="2133" spans="1:8" ht="12.5" x14ac:dyDescent="0.25">
      <c r="A2133" s="1" t="str">
        <v>TXN_7524971</v>
      </c>
      <c r="B2133" s="1" cm="1">
        <f t="array" ref="B2133">IF('Cleaned Data'!B2133="","",_xlfn.SWITCH('Cleaned Data'!B2133,"Coffee",1,"Tea",2,"Juice",3,"Smoothie",4,"Cake",5,"Sandwich",6,"Salad",7,"Cookie",8,0))</f>
        <v>7</v>
      </c>
      <c r="C2133" s="1">
        <v>5</v>
      </c>
      <c r="D2133" s="6">
        <v>5</v>
      </c>
      <c r="E2133" s="1">
        <v>25</v>
      </c>
      <c r="F2133" s="1" cm="1">
        <f t="array" ref="F2133">IF('Cleaned Data'!F2133="","",_xlfn.SWITCH('Cleaned Data'!F2133,"Cash",1,"Credit Card",2,"Digital Wallet",3,0))</f>
        <v>0</v>
      </c>
      <c r="G2133" s="1" cm="1">
        <f t="array" ref="G2133">IF('Cleaned Data'!G2133="","",_xlfn.SWITCH('Cleaned Data'!G2133,"In-Store",1,"Takeaway",2,0))</f>
        <v>2</v>
      </c>
      <c r="H2133" s="8">
        <v>45117</v>
      </c>
    </row>
    <row r="2134" spans="1:8" ht="12.5" x14ac:dyDescent="0.25">
      <c r="A2134" s="1" t="str">
        <v>TXN_8006056</v>
      </c>
      <c r="B2134" s="1" cm="1">
        <f t="array" ref="B2134">IF('Cleaned Data'!B2134="","",_xlfn.SWITCH('Cleaned Data'!B2134,"Coffee",1,"Tea",2,"Juice",3,"Smoothie",4,"Cake",5,"Sandwich",6,"Salad",7,"Cookie",8,0))</f>
        <v>5</v>
      </c>
      <c r="C2134" s="1">
        <v>5</v>
      </c>
      <c r="D2134" s="6">
        <v>3</v>
      </c>
      <c r="E2134" s="1">
        <v>15</v>
      </c>
      <c r="F2134" s="1" cm="1">
        <f t="array" ref="F2134">IF('Cleaned Data'!F2134="","",_xlfn.SWITCH('Cleaned Data'!F2134,"Cash",1,"Credit Card",2,"Digital Wallet",3,0))</f>
        <v>1</v>
      </c>
      <c r="G2134" s="1" cm="1">
        <f t="array" ref="G2134">IF('Cleaned Data'!G2134="","",_xlfn.SWITCH('Cleaned Data'!G2134,"In-Store",1,"Takeaway",2,0))</f>
        <v>0</v>
      </c>
      <c r="H2134" s="8">
        <v>45117</v>
      </c>
    </row>
    <row r="2135" spans="1:8" ht="12.5" x14ac:dyDescent="0.25">
      <c r="A2135" s="1" t="str">
        <v>TXN_8013032</v>
      </c>
      <c r="B2135" s="1" cm="1">
        <f t="array" ref="B2135">IF('Cleaned Data'!B2135="","",_xlfn.SWITCH('Cleaned Data'!B2135,"Coffee",1,"Tea",2,"Juice",3,"Smoothie",4,"Cake",5,"Sandwich",6,"Salad",7,"Cookie",8,0))</f>
        <v>2</v>
      </c>
      <c r="C2135" s="1">
        <v>4</v>
      </c>
      <c r="D2135" s="6">
        <v>1.5</v>
      </c>
      <c r="E2135" s="1">
        <v>6</v>
      </c>
      <c r="F2135" s="1" cm="1">
        <f t="array" ref="F2135">IF('Cleaned Data'!F2135="","",_xlfn.SWITCH('Cleaned Data'!F2135,"Cash",1,"Credit Card",2,"Digital Wallet",3,0))</f>
        <v>1</v>
      </c>
      <c r="G2135" s="1" cm="1">
        <f t="array" ref="G2135">IF('Cleaned Data'!G2135="","",_xlfn.SWITCH('Cleaned Data'!G2135,"In-Store",1,"Takeaway",2,0))</f>
        <v>2</v>
      </c>
      <c r="H2135" s="8">
        <v>45117</v>
      </c>
    </row>
    <row r="2136" spans="1:8" ht="12.5" x14ac:dyDescent="0.25">
      <c r="A2136" s="1" t="str">
        <v>TXN_8014973</v>
      </c>
      <c r="B2136" s="1" cm="1">
        <f t="array" ref="B2136">IF('Cleaned Data'!B2136="","",_xlfn.SWITCH('Cleaned Data'!B2136,"Coffee",1,"Tea",2,"Juice",3,"Smoothie",4,"Cake",5,"Sandwich",6,"Salad",7,"Cookie",8,0))</f>
        <v>6</v>
      </c>
      <c r="C2136" s="1">
        <v>3</v>
      </c>
      <c r="D2136" s="6">
        <v>4</v>
      </c>
      <c r="E2136" s="1">
        <v>12</v>
      </c>
      <c r="F2136" s="1" cm="1">
        <f t="array" ref="F2136">IF('Cleaned Data'!F2136="","",_xlfn.SWITCH('Cleaned Data'!F2136,"Cash",1,"Credit Card",2,"Digital Wallet",3,0))</f>
        <v>0</v>
      </c>
      <c r="G2136" s="1" cm="1">
        <f t="array" ref="G2136">IF('Cleaned Data'!G2136="","",_xlfn.SWITCH('Cleaned Data'!G2136,"In-Store",1,"Takeaway",2,0))</f>
        <v>1</v>
      </c>
      <c r="H2136" s="8">
        <v>45117</v>
      </c>
    </row>
    <row r="2137" spans="1:8" ht="12.5" x14ac:dyDescent="0.25">
      <c r="A2137" s="1" t="str">
        <v>TXN_8540115</v>
      </c>
      <c r="B2137" s="1" cm="1">
        <f t="array" ref="B2137">IF('Cleaned Data'!B2137="","",_xlfn.SWITCH('Cleaned Data'!B2137,"Coffee",1,"Tea",2,"Juice",3,"Smoothie",4,"Cake",5,"Sandwich",6,"Salad",7,"Cookie",8,0))</f>
        <v>4</v>
      </c>
      <c r="C2137" s="1">
        <v>4</v>
      </c>
      <c r="D2137" s="6">
        <v>4</v>
      </c>
      <c r="E2137" s="1">
        <v>16</v>
      </c>
      <c r="F2137" s="1" cm="1">
        <f t="array" ref="F2137">IF('Cleaned Data'!F2137="","",_xlfn.SWITCH('Cleaned Data'!F2137,"Cash",1,"Credit Card",2,"Digital Wallet",3,0))</f>
        <v>2</v>
      </c>
      <c r="G2137" s="1" cm="1">
        <f t="array" ref="G2137">IF('Cleaned Data'!G2137="","",_xlfn.SWITCH('Cleaned Data'!G2137,"In-Store",1,"Takeaway",2,0))</f>
        <v>0</v>
      </c>
      <c r="H2137" s="8">
        <v>45117</v>
      </c>
    </row>
    <row r="2138" spans="1:8" ht="12.5" x14ac:dyDescent="0.25">
      <c r="A2138" s="1" t="str">
        <v>TXN_9018535</v>
      </c>
      <c r="B2138" s="1" cm="1">
        <f t="array" ref="B2138">IF('Cleaned Data'!B2138="","",_xlfn.SWITCH('Cleaned Data'!B2138,"Coffee",1,"Tea",2,"Juice",3,"Smoothie",4,"Cake",5,"Sandwich",6,"Salad",7,"Cookie",8,0))</f>
        <v>2</v>
      </c>
      <c r="C2138" s="1">
        <v>2</v>
      </c>
      <c r="D2138" s="6">
        <v>1.5</v>
      </c>
      <c r="E2138" s="1">
        <v>3</v>
      </c>
      <c r="F2138" s="1" cm="1">
        <f t="array" ref="F2138">IF('Cleaned Data'!F2138="","",_xlfn.SWITCH('Cleaned Data'!F2138,"Cash",1,"Credit Card",2,"Digital Wallet",3,0))</f>
        <v>0</v>
      </c>
      <c r="G2138" s="1" cm="1">
        <f t="array" ref="G2138">IF('Cleaned Data'!G2138="","",_xlfn.SWITCH('Cleaned Data'!G2138,"In-Store",1,"Takeaway",2,0))</f>
        <v>0</v>
      </c>
      <c r="H2138" s="8">
        <v>45117</v>
      </c>
    </row>
    <row r="2139" spans="1:8" ht="12.5" x14ac:dyDescent="0.25">
      <c r="A2139" s="1" t="str">
        <v>TXN_9117434</v>
      </c>
      <c r="B2139" s="1" cm="1">
        <f t="array" ref="B2139">IF('Cleaned Data'!B2139="","",_xlfn.SWITCH('Cleaned Data'!B2139,"Coffee",1,"Tea",2,"Juice",3,"Smoothie",4,"Cake",5,"Sandwich",6,"Salad",7,"Cookie",8,0))</f>
        <v>4</v>
      </c>
      <c r="C2139" s="1">
        <v>2</v>
      </c>
      <c r="D2139" s="6">
        <v>4</v>
      </c>
      <c r="E2139" s="1">
        <v>8</v>
      </c>
      <c r="F2139" s="1" cm="1">
        <f t="array" ref="F2139">IF('Cleaned Data'!F2139="","",_xlfn.SWITCH('Cleaned Data'!F2139,"Cash",1,"Credit Card",2,"Digital Wallet",3,0))</f>
        <v>3</v>
      </c>
      <c r="G2139" s="1" cm="1">
        <f t="array" ref="G2139">IF('Cleaned Data'!G2139="","",_xlfn.SWITCH('Cleaned Data'!G2139,"In-Store",1,"Takeaway",2,0))</f>
        <v>1</v>
      </c>
      <c r="H2139" s="8">
        <v>45117</v>
      </c>
    </row>
    <row r="2140" spans="1:8" ht="12.5" x14ac:dyDescent="0.25">
      <c r="A2140" s="1" t="str">
        <v>TXN_9206923</v>
      </c>
      <c r="B2140" s="1" cm="1">
        <f t="array" ref="B2140">IF('Cleaned Data'!B2140="","",_xlfn.SWITCH('Cleaned Data'!B2140,"Coffee",1,"Tea",2,"Juice",3,"Smoothie",4,"Cake",5,"Sandwich",6,"Salad",7,"Cookie",8,0))</f>
        <v>1</v>
      </c>
      <c r="C2140" s="1">
        <v>3</v>
      </c>
      <c r="D2140" s="6">
        <v>2</v>
      </c>
      <c r="E2140" s="1">
        <v>6</v>
      </c>
      <c r="F2140" s="1" cm="1">
        <f t="array" ref="F2140">IF('Cleaned Data'!F2140="","",_xlfn.SWITCH('Cleaned Data'!F2140,"Cash",1,"Credit Card",2,"Digital Wallet",3,0))</f>
        <v>1</v>
      </c>
      <c r="G2140" s="1" cm="1">
        <f t="array" ref="G2140">IF('Cleaned Data'!G2140="","",_xlfn.SWITCH('Cleaned Data'!G2140,"In-Store",1,"Takeaway",2,0))</f>
        <v>2</v>
      </c>
      <c r="H2140" s="8">
        <v>45117</v>
      </c>
    </row>
    <row r="2141" spans="1:8" ht="12.5" x14ac:dyDescent="0.25">
      <c r="A2141" s="1" t="str">
        <v>TXN_9216933</v>
      </c>
      <c r="B2141" s="1" cm="1">
        <f t="array" ref="B2141">IF('Cleaned Data'!B2141="","",_xlfn.SWITCH('Cleaned Data'!B2141,"Coffee",1,"Tea",2,"Juice",3,"Smoothie",4,"Cake",5,"Sandwich",6,"Salad",7,"Cookie",8,0))</f>
        <v>8</v>
      </c>
      <c r="C2141" s="1">
        <v>5</v>
      </c>
      <c r="D2141" s="6">
        <v>1</v>
      </c>
      <c r="E2141" s="1">
        <v>5</v>
      </c>
      <c r="F2141" s="1" cm="1">
        <f t="array" ref="F2141">IF('Cleaned Data'!F2141="","",_xlfn.SWITCH('Cleaned Data'!F2141,"Cash",1,"Credit Card",2,"Digital Wallet",3,0))</f>
        <v>0</v>
      </c>
      <c r="G2141" s="1" cm="1">
        <f t="array" ref="G2141">IF('Cleaned Data'!G2141="","",_xlfn.SWITCH('Cleaned Data'!G2141,"In-Store",1,"Takeaway",2,0))</f>
        <v>0</v>
      </c>
      <c r="H2141" s="8">
        <v>45117</v>
      </c>
    </row>
    <row r="2142" spans="1:8" ht="12.5" x14ac:dyDescent="0.25">
      <c r="A2142" s="1" t="str">
        <v>TXN_9417252</v>
      </c>
      <c r="B2142" s="1" cm="1">
        <f t="array" ref="B2142">IF('Cleaned Data'!B2142="","",_xlfn.SWITCH('Cleaned Data'!B2142,"Coffee",1,"Tea",2,"Juice",3,"Smoothie",4,"Cake",5,"Sandwich",6,"Salad",7,"Cookie",8,0))</f>
        <v>5</v>
      </c>
      <c r="C2142" s="1">
        <v>1</v>
      </c>
      <c r="D2142" s="6">
        <v>3</v>
      </c>
      <c r="E2142" s="1">
        <v>3</v>
      </c>
      <c r="F2142" s="1" cm="1">
        <f t="array" ref="F2142">IF('Cleaned Data'!F2142="","",_xlfn.SWITCH('Cleaned Data'!F2142,"Cash",1,"Credit Card",2,"Digital Wallet",3,0))</f>
        <v>3</v>
      </c>
      <c r="G2142" s="1" cm="1">
        <f t="array" ref="G2142">IF('Cleaned Data'!G2142="","",_xlfn.SWITCH('Cleaned Data'!G2142,"In-Store",1,"Takeaway",2,0))</f>
        <v>0</v>
      </c>
      <c r="H2142" s="8">
        <v>45117</v>
      </c>
    </row>
    <row r="2143" spans="1:8" ht="12.5" x14ac:dyDescent="0.25">
      <c r="A2143" s="1" t="str">
        <v>TXN_9600016</v>
      </c>
      <c r="B2143" s="1" cm="1">
        <f t="array" ref="B2143">IF('Cleaned Data'!B2143="","",_xlfn.SWITCH('Cleaned Data'!B2143,"Coffee",1,"Tea",2,"Juice",3,"Smoothie",4,"Cake",5,"Sandwich",6,"Salad",7,"Cookie",8,0))</f>
        <v>6</v>
      </c>
      <c r="C2143" s="1">
        <v>3</v>
      </c>
      <c r="D2143" s="6">
        <v>4</v>
      </c>
      <c r="E2143" s="1">
        <v>12</v>
      </c>
      <c r="F2143" s="1" cm="1">
        <f t="array" ref="F2143">IF('Cleaned Data'!F2143="","",_xlfn.SWITCH('Cleaned Data'!F2143,"Cash",1,"Credit Card",2,"Digital Wallet",3,0))</f>
        <v>1</v>
      </c>
      <c r="G2143" s="1" cm="1">
        <f t="array" ref="G2143">IF('Cleaned Data'!G2143="","",_xlfn.SWITCH('Cleaned Data'!G2143,"In-Store",1,"Takeaway",2,0))</f>
        <v>0</v>
      </c>
      <c r="H2143" s="8">
        <v>45117</v>
      </c>
    </row>
    <row r="2144" spans="1:8" ht="12.5" x14ac:dyDescent="0.25">
      <c r="A2144" s="1" t="str">
        <v>TXN_9817102</v>
      </c>
      <c r="B2144" s="1" cm="1">
        <f t="array" ref="B2144">IF('Cleaned Data'!B2144="","",_xlfn.SWITCH('Cleaned Data'!B2144,"Coffee",1,"Tea",2,"Juice",3,"Smoothie",4,"Cake",5,"Sandwich",6,"Salad",7,"Cookie",8,0))</f>
        <v>2</v>
      </c>
      <c r="C2144" s="1">
        <v>2</v>
      </c>
      <c r="D2144" s="6">
        <v>1.5</v>
      </c>
      <c r="E2144" s="1">
        <v>3</v>
      </c>
      <c r="F2144" s="1" cm="1">
        <f t="array" ref="F2144">IF('Cleaned Data'!F2144="","",_xlfn.SWITCH('Cleaned Data'!F2144,"Cash",1,"Credit Card",2,"Digital Wallet",3,0))</f>
        <v>3</v>
      </c>
      <c r="G2144" s="1" cm="1">
        <f t="array" ref="G2144">IF('Cleaned Data'!G2144="","",_xlfn.SWITCH('Cleaned Data'!G2144,"In-Store",1,"Takeaway",2,0))</f>
        <v>1</v>
      </c>
      <c r="H2144" s="8">
        <v>45117</v>
      </c>
    </row>
    <row r="2145" spans="1:8" ht="12.5" x14ac:dyDescent="0.25">
      <c r="A2145" s="1" t="str">
        <v>TXN_9890874</v>
      </c>
      <c r="B2145" s="1" cm="1">
        <f t="array" ref="B2145">IF('Cleaned Data'!B2145="","",_xlfn.SWITCH('Cleaned Data'!B2145,"Coffee",1,"Tea",2,"Juice",3,"Smoothie",4,"Cake",5,"Sandwich",6,"Salad",7,"Cookie",8,0))</f>
        <v>6</v>
      </c>
      <c r="C2145" s="1">
        <v>3</v>
      </c>
      <c r="D2145" s="6">
        <v>4</v>
      </c>
      <c r="E2145" s="1">
        <v>12</v>
      </c>
      <c r="F2145" s="1" cm="1">
        <f t="array" ref="F2145">IF('Cleaned Data'!F2145="","",_xlfn.SWITCH('Cleaned Data'!F2145,"Cash",1,"Credit Card",2,"Digital Wallet",3,0))</f>
        <v>0</v>
      </c>
      <c r="G2145" s="1" cm="1">
        <f t="array" ref="G2145">IF('Cleaned Data'!G2145="","",_xlfn.SWITCH('Cleaned Data'!G2145,"In-Store",1,"Takeaway",2,0))</f>
        <v>0</v>
      </c>
      <c r="H2145" s="8">
        <v>45117</v>
      </c>
    </row>
    <row r="2146" spans="1:8" ht="12.5" x14ac:dyDescent="0.25">
      <c r="A2146" s="1" t="str">
        <v>TXN_1007347</v>
      </c>
      <c r="B2146" s="1" cm="1">
        <f t="array" ref="B2146">IF('Cleaned Data'!B2146="","",_xlfn.SWITCH('Cleaned Data'!B2146,"Coffee",1,"Tea",2,"Juice",3,"Smoothie",4,"Cake",5,"Sandwich",6,"Salad",7,"Cookie",8,0))</f>
        <v>7</v>
      </c>
      <c r="C2146" s="1">
        <v>5</v>
      </c>
      <c r="D2146" s="6">
        <v>5</v>
      </c>
      <c r="E2146" s="1">
        <v>25</v>
      </c>
      <c r="F2146" s="1" cm="1">
        <f t="array" ref="F2146">IF('Cleaned Data'!F2146="","",_xlfn.SWITCH('Cleaned Data'!F2146,"Cash",1,"Credit Card",2,"Digital Wallet",3,0))</f>
        <v>1</v>
      </c>
      <c r="G2146" s="1" cm="1">
        <f t="array" ref="G2146">IF('Cleaned Data'!G2146="","",_xlfn.SWITCH('Cleaned Data'!G2146,"In-Store",1,"Takeaway",2,0))</f>
        <v>2</v>
      </c>
      <c r="H2146" s="8">
        <v>45118</v>
      </c>
    </row>
    <row r="2147" spans="1:8" ht="12.5" x14ac:dyDescent="0.25">
      <c r="A2147" s="1" t="str">
        <v>TXN_1079844</v>
      </c>
      <c r="B2147" s="1" cm="1">
        <f t="array" ref="B2147">IF('Cleaned Data'!B2147="","",_xlfn.SWITCH('Cleaned Data'!B2147,"Coffee",1,"Tea",2,"Juice",3,"Smoothie",4,"Cake",5,"Sandwich",6,"Salad",7,"Cookie",8,0))</f>
        <v>8</v>
      </c>
      <c r="C2147" s="1">
        <v>2</v>
      </c>
      <c r="D2147" s="6">
        <v>1</v>
      </c>
      <c r="E2147" s="1">
        <v>2</v>
      </c>
      <c r="F2147" s="1" cm="1">
        <f t="array" ref="F2147">IF('Cleaned Data'!F2147="","",_xlfn.SWITCH('Cleaned Data'!F2147,"Cash",1,"Credit Card",2,"Digital Wallet",3,0))</f>
        <v>0</v>
      </c>
      <c r="G2147" s="1" cm="1">
        <f t="array" ref="G2147">IF('Cleaned Data'!G2147="","",_xlfn.SWITCH('Cleaned Data'!G2147,"In-Store",1,"Takeaway",2,0))</f>
        <v>0</v>
      </c>
      <c r="H2147" s="8">
        <v>45118</v>
      </c>
    </row>
    <row r="2148" spans="1:8" ht="12.5" x14ac:dyDescent="0.25">
      <c r="A2148" s="1" t="str">
        <v>TXN_1188596</v>
      </c>
      <c r="B2148" s="1" cm="1">
        <f t="array" ref="B2148">IF('Cleaned Data'!B2148="","",_xlfn.SWITCH('Cleaned Data'!B2148,"Coffee",1,"Tea",2,"Juice",3,"Smoothie",4,"Cake",5,"Sandwich",6,"Salad",7,"Cookie",8,0))</f>
        <v>6</v>
      </c>
      <c r="C2148" s="1">
        <v>1</v>
      </c>
      <c r="D2148" s="6">
        <v>4</v>
      </c>
      <c r="E2148" s="1">
        <v>4</v>
      </c>
      <c r="F2148" s="1" cm="1">
        <f t="array" ref="F2148">IF('Cleaned Data'!F2148="","",_xlfn.SWITCH('Cleaned Data'!F2148,"Cash",1,"Credit Card",2,"Digital Wallet",3,0))</f>
        <v>0</v>
      </c>
      <c r="G2148" s="1" cm="1">
        <f t="array" ref="G2148">IF('Cleaned Data'!G2148="","",_xlfn.SWITCH('Cleaned Data'!G2148,"In-Store",1,"Takeaway",2,0))</f>
        <v>0</v>
      </c>
      <c r="H2148" s="8">
        <v>45118</v>
      </c>
    </row>
    <row r="2149" spans="1:8" ht="12.5" x14ac:dyDescent="0.25">
      <c r="A2149" s="1" t="str">
        <v>TXN_1309055</v>
      </c>
      <c r="B2149" s="1" cm="1">
        <f t="array" ref="B2149">IF('Cleaned Data'!B2149="","",_xlfn.SWITCH('Cleaned Data'!B2149,"Coffee",1,"Tea",2,"Juice",3,"Smoothie",4,"Cake",5,"Sandwich",6,"Salad",7,"Cookie",8,0))</f>
        <v>8</v>
      </c>
      <c r="C2149" s="1">
        <v>1</v>
      </c>
      <c r="D2149" s="6">
        <v>1</v>
      </c>
      <c r="E2149" s="1">
        <v>1</v>
      </c>
      <c r="F2149" s="1" cm="1">
        <f t="array" ref="F2149">IF('Cleaned Data'!F2149="","",_xlfn.SWITCH('Cleaned Data'!F2149,"Cash",1,"Credit Card",2,"Digital Wallet",3,0))</f>
        <v>1</v>
      </c>
      <c r="G2149" s="1" cm="1">
        <f t="array" ref="G2149">IF('Cleaned Data'!G2149="","",_xlfn.SWITCH('Cleaned Data'!G2149,"In-Store",1,"Takeaway",2,0))</f>
        <v>1</v>
      </c>
      <c r="H2149" s="8">
        <v>45118</v>
      </c>
    </row>
    <row r="2150" spans="1:8" ht="12.5" x14ac:dyDescent="0.25">
      <c r="A2150" s="1" t="str">
        <v>TXN_1720329</v>
      </c>
      <c r="B2150" s="1" cm="1">
        <f t="array" ref="B2150">IF('Cleaned Data'!B2150="","",_xlfn.SWITCH('Cleaned Data'!B2150,"Coffee",1,"Tea",2,"Juice",3,"Smoothie",4,"Cake",5,"Sandwich",6,"Salad",7,"Cookie",8,0))</f>
        <v>5</v>
      </c>
      <c r="C2150" s="1">
        <v>3</v>
      </c>
      <c r="D2150" s="6">
        <v>3</v>
      </c>
      <c r="E2150" s="1">
        <v>9</v>
      </c>
      <c r="F2150" s="1" cm="1">
        <f t="array" ref="F2150">IF('Cleaned Data'!F2150="","",_xlfn.SWITCH('Cleaned Data'!F2150,"Cash",1,"Credit Card",2,"Digital Wallet",3,0))</f>
        <v>3</v>
      </c>
      <c r="G2150" s="1" cm="1">
        <f t="array" ref="G2150">IF('Cleaned Data'!G2150="","",_xlfn.SWITCH('Cleaned Data'!G2150,"In-Store",1,"Takeaway",2,0))</f>
        <v>1</v>
      </c>
      <c r="H2150" s="8">
        <v>45118</v>
      </c>
    </row>
    <row r="2151" spans="1:8" ht="12.5" x14ac:dyDescent="0.25">
      <c r="A2151" s="1" t="str">
        <v>TXN_2091733</v>
      </c>
      <c r="B2151" s="1" cm="1">
        <f t="array" ref="B2151">IF('Cleaned Data'!B2151="","",_xlfn.SWITCH('Cleaned Data'!B2151,"Coffee",1,"Tea",2,"Juice",3,"Smoothie",4,"Cake",5,"Sandwich",6,"Salad",7,"Cookie",8,0))</f>
        <v>7</v>
      </c>
      <c r="C2151" s="1">
        <v>5</v>
      </c>
      <c r="D2151" s="6">
        <v>5</v>
      </c>
      <c r="E2151" s="1">
        <v>25</v>
      </c>
      <c r="F2151" s="1" cm="1">
        <f t="array" ref="F2151">IF('Cleaned Data'!F2151="","",_xlfn.SWITCH('Cleaned Data'!F2151,"Cash",1,"Credit Card",2,"Digital Wallet",3,0))</f>
        <v>0</v>
      </c>
      <c r="G2151" s="1" cm="1">
        <f t="array" ref="G2151">IF('Cleaned Data'!G2151="","",_xlfn.SWITCH('Cleaned Data'!G2151,"In-Store",1,"Takeaway",2,0))</f>
        <v>2</v>
      </c>
      <c r="H2151" s="8">
        <v>45118</v>
      </c>
    </row>
    <row r="2152" spans="1:8" ht="12.5" x14ac:dyDescent="0.25">
      <c r="A2152" s="1" t="str">
        <v>TXN_2537617</v>
      </c>
      <c r="B2152" s="1" cm="1">
        <f t="array" ref="B2152">IF('Cleaned Data'!B2152="","",_xlfn.SWITCH('Cleaned Data'!B2152,"Coffee",1,"Tea",2,"Juice",3,"Smoothie",4,"Cake",5,"Sandwich",6,"Salad",7,"Cookie",8,0))</f>
        <v>8</v>
      </c>
      <c r="C2152" s="1">
        <v>4</v>
      </c>
      <c r="D2152" s="6">
        <v>1</v>
      </c>
      <c r="E2152" s="1">
        <v>4</v>
      </c>
      <c r="F2152" s="1" cm="1">
        <f t="array" ref="F2152">IF('Cleaned Data'!F2152="","",_xlfn.SWITCH('Cleaned Data'!F2152,"Cash",1,"Credit Card",2,"Digital Wallet",3,0))</f>
        <v>1</v>
      </c>
      <c r="G2152" s="1" cm="1">
        <f t="array" ref="G2152">IF('Cleaned Data'!G2152="","",_xlfn.SWITCH('Cleaned Data'!G2152,"In-Store",1,"Takeaway",2,0))</f>
        <v>1</v>
      </c>
      <c r="H2152" s="8">
        <v>45118</v>
      </c>
    </row>
    <row r="2153" spans="1:8" ht="12.5" x14ac:dyDescent="0.25">
      <c r="A2153" s="1" t="str">
        <v>TXN_2611393</v>
      </c>
      <c r="B2153" s="1" cm="1">
        <f t="array" ref="B2153">IF('Cleaned Data'!B2153="","",_xlfn.SWITCH('Cleaned Data'!B2153,"Coffee",1,"Tea",2,"Juice",3,"Smoothie",4,"Cake",5,"Sandwich",6,"Salad",7,"Cookie",8,0))</f>
        <v>7</v>
      </c>
      <c r="C2153" s="1">
        <v>4</v>
      </c>
      <c r="D2153" s="6">
        <v>5</v>
      </c>
      <c r="E2153" s="1">
        <v>20</v>
      </c>
      <c r="F2153" s="1" cm="1">
        <f t="array" ref="F2153">IF('Cleaned Data'!F2153="","",_xlfn.SWITCH('Cleaned Data'!F2153,"Cash",1,"Credit Card",2,"Digital Wallet",3,0))</f>
        <v>0</v>
      </c>
      <c r="G2153" s="1" cm="1">
        <f t="array" ref="G2153">IF('Cleaned Data'!G2153="","",_xlfn.SWITCH('Cleaned Data'!G2153,"In-Store",1,"Takeaway",2,0))</f>
        <v>1</v>
      </c>
      <c r="H2153" s="8">
        <v>45118</v>
      </c>
    </row>
    <row r="2154" spans="1:8" ht="12.5" x14ac:dyDescent="0.25">
      <c r="A2154" s="1" t="str">
        <v>TXN_2716560</v>
      </c>
      <c r="B2154" s="1" cm="1">
        <f t="array" ref="B2154">IF('Cleaned Data'!B2154="","",_xlfn.SWITCH('Cleaned Data'!B2154,"Coffee",1,"Tea",2,"Juice",3,"Smoothie",4,"Cake",5,"Sandwich",6,"Salad",7,"Cookie",8,0))</f>
        <v>3</v>
      </c>
      <c r="C2154" s="1">
        <v>3</v>
      </c>
      <c r="D2154" s="6">
        <v>3</v>
      </c>
      <c r="E2154" s="1">
        <v>9</v>
      </c>
      <c r="F2154" s="1" cm="1">
        <f t="array" ref="F2154">IF('Cleaned Data'!F2154="","",_xlfn.SWITCH('Cleaned Data'!F2154,"Cash",1,"Credit Card",2,"Digital Wallet",3,0))</f>
        <v>2</v>
      </c>
      <c r="G2154" s="1" cm="1">
        <f t="array" ref="G2154">IF('Cleaned Data'!G2154="","",_xlfn.SWITCH('Cleaned Data'!G2154,"In-Store",1,"Takeaway",2,0))</f>
        <v>0</v>
      </c>
      <c r="H2154" s="8">
        <v>45118</v>
      </c>
    </row>
    <row r="2155" spans="1:8" ht="12.5" x14ac:dyDescent="0.25">
      <c r="A2155" s="1" t="str">
        <v>TXN_2985748</v>
      </c>
      <c r="B2155" s="1" cm="1">
        <f t="array" ref="B2155">IF('Cleaned Data'!B2155="","",_xlfn.SWITCH('Cleaned Data'!B2155,"Coffee",1,"Tea",2,"Juice",3,"Smoothie",4,"Cake",5,"Sandwich",6,"Salad",7,"Cookie",8,0))</f>
        <v>3</v>
      </c>
      <c r="C2155" s="1">
        <v>3</v>
      </c>
      <c r="D2155" s="6">
        <v>3</v>
      </c>
      <c r="E2155" s="1">
        <v>9</v>
      </c>
      <c r="F2155" s="1" cm="1">
        <f t="array" ref="F2155">IF('Cleaned Data'!F2155="","",_xlfn.SWITCH('Cleaned Data'!F2155,"Cash",1,"Credit Card",2,"Digital Wallet",3,0))</f>
        <v>1</v>
      </c>
      <c r="G2155" s="1" cm="1">
        <f t="array" ref="G2155">IF('Cleaned Data'!G2155="","",_xlfn.SWITCH('Cleaned Data'!G2155,"In-Store",1,"Takeaway",2,0))</f>
        <v>0</v>
      </c>
      <c r="H2155" s="8">
        <v>45118</v>
      </c>
    </row>
    <row r="2156" spans="1:8" ht="12.5" x14ac:dyDescent="0.25">
      <c r="A2156" s="1" t="str">
        <v>TXN_3103967</v>
      </c>
      <c r="B2156" s="1" cm="1">
        <f t="array" ref="B2156">IF('Cleaned Data'!B2156="","",_xlfn.SWITCH('Cleaned Data'!B2156,"Coffee",1,"Tea",2,"Juice",3,"Smoothie",4,"Cake",5,"Sandwich",6,"Salad",7,"Cookie",8,0))</f>
        <v>6</v>
      </c>
      <c r="C2156" s="1">
        <v>1</v>
      </c>
      <c r="D2156" s="6">
        <v>4</v>
      </c>
      <c r="E2156" s="1">
        <v>4</v>
      </c>
      <c r="F2156" s="1" cm="1">
        <f t="array" ref="F2156">IF('Cleaned Data'!F2156="","",_xlfn.SWITCH('Cleaned Data'!F2156,"Cash",1,"Credit Card",2,"Digital Wallet",3,0))</f>
        <v>2</v>
      </c>
      <c r="G2156" s="1" cm="1">
        <f t="array" ref="G2156">IF('Cleaned Data'!G2156="","",_xlfn.SWITCH('Cleaned Data'!G2156,"In-Store",1,"Takeaway",2,0))</f>
        <v>0</v>
      </c>
      <c r="H2156" s="8">
        <v>45118</v>
      </c>
    </row>
    <row r="2157" spans="1:8" ht="12.5" x14ac:dyDescent="0.25">
      <c r="A2157" s="1" t="str">
        <v>TXN_3324387</v>
      </c>
      <c r="B2157" s="1" cm="1">
        <f t="array" ref="B2157">IF('Cleaned Data'!B2157="","",_xlfn.SWITCH('Cleaned Data'!B2157,"Coffee",1,"Tea",2,"Juice",3,"Smoothie",4,"Cake",5,"Sandwich",6,"Salad",7,"Cookie",8,0))</f>
        <v>8</v>
      </c>
      <c r="C2157" s="1">
        <v>5</v>
      </c>
      <c r="D2157" s="6">
        <v>1</v>
      </c>
      <c r="E2157" s="1">
        <v>5</v>
      </c>
      <c r="F2157" s="1" cm="1">
        <f t="array" ref="F2157">IF('Cleaned Data'!F2157="","",_xlfn.SWITCH('Cleaned Data'!F2157,"Cash",1,"Credit Card",2,"Digital Wallet",3,0))</f>
        <v>3</v>
      </c>
      <c r="G2157" s="1" cm="1">
        <f t="array" ref="G2157">IF('Cleaned Data'!G2157="","",_xlfn.SWITCH('Cleaned Data'!G2157,"In-Store",1,"Takeaway",2,0))</f>
        <v>0</v>
      </c>
      <c r="H2157" s="8">
        <v>45118</v>
      </c>
    </row>
    <row r="2158" spans="1:8" ht="12.5" x14ac:dyDescent="0.25">
      <c r="A2158" s="1" t="str">
        <v>TXN_3686848</v>
      </c>
      <c r="B2158" s="1" cm="1">
        <f t="array" ref="B2158">IF('Cleaned Data'!B2158="","",_xlfn.SWITCH('Cleaned Data'!B2158,"Coffee",1,"Tea",2,"Juice",3,"Smoothie",4,"Cake",5,"Sandwich",6,"Salad",7,"Cookie",8,0))</f>
        <v>7</v>
      </c>
      <c r="C2158" s="1">
        <v>2</v>
      </c>
      <c r="D2158" s="6">
        <v>5</v>
      </c>
      <c r="E2158" s="1">
        <v>10</v>
      </c>
      <c r="F2158" s="1" cm="1">
        <f t="array" ref="F2158">IF('Cleaned Data'!F2158="","",_xlfn.SWITCH('Cleaned Data'!F2158,"Cash",1,"Credit Card",2,"Digital Wallet",3,0))</f>
        <v>0</v>
      </c>
      <c r="G2158" s="1" cm="1">
        <f t="array" ref="G2158">IF('Cleaned Data'!G2158="","",_xlfn.SWITCH('Cleaned Data'!G2158,"In-Store",1,"Takeaway",2,0))</f>
        <v>2</v>
      </c>
      <c r="H2158" s="8">
        <v>45118</v>
      </c>
    </row>
    <row r="2159" spans="1:8" ht="12.5" x14ac:dyDescent="0.25">
      <c r="A2159" s="1" t="str">
        <v>TXN_3709853</v>
      </c>
      <c r="B2159" s="1" cm="1">
        <f t="array" ref="B2159">IF('Cleaned Data'!B2159="","",_xlfn.SWITCH('Cleaned Data'!B2159,"Coffee",1,"Tea",2,"Juice",3,"Smoothie",4,"Cake",5,"Sandwich",6,"Salad",7,"Cookie",8,0))</f>
        <v>3</v>
      </c>
      <c r="C2159" s="1">
        <v>2</v>
      </c>
      <c r="D2159" s="6">
        <v>3</v>
      </c>
      <c r="E2159" s="1">
        <v>6</v>
      </c>
      <c r="F2159" s="1" cm="1">
        <f t="array" ref="F2159">IF('Cleaned Data'!F2159="","",_xlfn.SWITCH('Cleaned Data'!F2159,"Cash",1,"Credit Card",2,"Digital Wallet",3,0))</f>
        <v>1</v>
      </c>
      <c r="G2159" s="1" cm="1">
        <f t="array" ref="G2159">IF('Cleaned Data'!G2159="","",_xlfn.SWITCH('Cleaned Data'!G2159,"In-Store",1,"Takeaway",2,0))</f>
        <v>2</v>
      </c>
      <c r="H2159" s="8">
        <v>45118</v>
      </c>
    </row>
    <row r="2160" spans="1:8" ht="12.5" x14ac:dyDescent="0.25">
      <c r="A2160" s="1" t="str">
        <v>TXN_3743336</v>
      </c>
      <c r="B2160" s="1" cm="1">
        <f t="array" ref="B2160">IF('Cleaned Data'!B2160="","",_xlfn.SWITCH('Cleaned Data'!B2160,"Coffee",1,"Tea",2,"Juice",3,"Smoothie",4,"Cake",5,"Sandwich",6,"Salad",7,"Cookie",8,0))</f>
        <v>7</v>
      </c>
      <c r="C2160" s="1">
        <v>3</v>
      </c>
      <c r="D2160" s="6">
        <v>5</v>
      </c>
      <c r="E2160" s="1">
        <v>15</v>
      </c>
      <c r="F2160" s="1" cm="1">
        <f t="array" ref="F2160">IF('Cleaned Data'!F2160="","",_xlfn.SWITCH('Cleaned Data'!F2160,"Cash",1,"Credit Card",2,"Digital Wallet",3,0))</f>
        <v>3</v>
      </c>
      <c r="G2160" s="1" cm="1">
        <f t="array" ref="G2160">IF('Cleaned Data'!G2160="","",_xlfn.SWITCH('Cleaned Data'!G2160,"In-Store",1,"Takeaway",2,0))</f>
        <v>2</v>
      </c>
      <c r="H2160" s="8">
        <v>45118</v>
      </c>
    </row>
    <row r="2161" spans="1:8" ht="12.5" x14ac:dyDescent="0.25">
      <c r="A2161" s="1" t="str">
        <v>TXN_4962147</v>
      </c>
      <c r="B2161" s="1" cm="1">
        <f t="array" ref="B2161">IF('Cleaned Data'!B2161="","",_xlfn.SWITCH('Cleaned Data'!B2161,"Coffee",1,"Tea",2,"Juice",3,"Smoothie",4,"Cake",5,"Sandwich",6,"Salad",7,"Cookie",8,0))</f>
        <v>3</v>
      </c>
      <c r="C2161" s="1">
        <v>2</v>
      </c>
      <c r="D2161" s="6">
        <v>3</v>
      </c>
      <c r="E2161" s="1">
        <v>6</v>
      </c>
      <c r="F2161" s="1" cm="1">
        <f t="array" ref="F2161">IF('Cleaned Data'!F2161="","",_xlfn.SWITCH('Cleaned Data'!F2161,"Cash",1,"Credit Card",2,"Digital Wallet",3,0))</f>
        <v>3</v>
      </c>
      <c r="G2161" s="1" cm="1">
        <f t="array" ref="G2161">IF('Cleaned Data'!G2161="","",_xlfn.SWITCH('Cleaned Data'!G2161,"In-Store",1,"Takeaway",2,0))</f>
        <v>1</v>
      </c>
      <c r="H2161" s="8">
        <v>45118</v>
      </c>
    </row>
    <row r="2162" spans="1:8" ht="12.5" x14ac:dyDescent="0.25">
      <c r="A2162" s="1" t="str">
        <v>TXN_5145906</v>
      </c>
      <c r="B2162" s="1" cm="1">
        <f t="array" ref="B2162">IF('Cleaned Data'!B2162="","",_xlfn.SWITCH('Cleaned Data'!B2162,"Coffee",1,"Tea",2,"Juice",3,"Smoothie",4,"Cake",5,"Sandwich",6,"Salad",7,"Cookie",8,0))</f>
        <v>3</v>
      </c>
      <c r="C2162" s="1">
        <v>4</v>
      </c>
      <c r="D2162" s="6">
        <v>3</v>
      </c>
      <c r="E2162" s="1">
        <v>12</v>
      </c>
      <c r="F2162" s="1" cm="1">
        <f t="array" ref="F2162">IF('Cleaned Data'!F2162="","",_xlfn.SWITCH('Cleaned Data'!F2162,"Cash",1,"Credit Card",2,"Digital Wallet",3,0))</f>
        <v>1</v>
      </c>
      <c r="G2162" s="1" cm="1">
        <f t="array" ref="G2162">IF('Cleaned Data'!G2162="","",_xlfn.SWITCH('Cleaned Data'!G2162,"In-Store",1,"Takeaway",2,0))</f>
        <v>1</v>
      </c>
      <c r="H2162" s="8">
        <v>45118</v>
      </c>
    </row>
    <row r="2163" spans="1:8" ht="12.5" x14ac:dyDescent="0.25">
      <c r="A2163" s="1" t="str">
        <v>TXN_5229351</v>
      </c>
      <c r="B2163" s="1" cm="1">
        <f t="array" ref="B2163">IF('Cleaned Data'!B2163="","",_xlfn.SWITCH('Cleaned Data'!B2163,"Coffee",1,"Tea",2,"Juice",3,"Smoothie",4,"Cake",5,"Sandwich",6,"Salad",7,"Cookie",8,0))</f>
        <v>8</v>
      </c>
      <c r="C2163" s="1">
        <v>2</v>
      </c>
      <c r="D2163" s="6">
        <v>1</v>
      </c>
      <c r="E2163" s="1">
        <v>2</v>
      </c>
      <c r="F2163" s="1" cm="1">
        <f t="array" ref="F2163">IF('Cleaned Data'!F2163="","",_xlfn.SWITCH('Cleaned Data'!F2163,"Cash",1,"Credit Card",2,"Digital Wallet",3,0))</f>
        <v>2</v>
      </c>
      <c r="G2163" s="1" cm="1">
        <f t="array" ref="G2163">IF('Cleaned Data'!G2163="","",_xlfn.SWITCH('Cleaned Data'!G2163,"In-Store",1,"Takeaway",2,0))</f>
        <v>0</v>
      </c>
      <c r="H2163" s="8">
        <v>45118</v>
      </c>
    </row>
    <row r="2164" spans="1:8" ht="12.5" x14ac:dyDescent="0.25">
      <c r="A2164" s="1" t="str">
        <v>TXN_5350735</v>
      </c>
      <c r="B2164" s="1" cm="1">
        <f t="array" ref="B2164">IF('Cleaned Data'!B2164="","",_xlfn.SWITCH('Cleaned Data'!B2164,"Coffee",1,"Tea",2,"Juice",3,"Smoothie",4,"Cake",5,"Sandwich",6,"Salad",7,"Cookie",8,0))</f>
        <v>8</v>
      </c>
      <c r="C2164" s="1">
        <v>3</v>
      </c>
      <c r="D2164" s="6">
        <v>1</v>
      </c>
      <c r="E2164" s="1">
        <v>3</v>
      </c>
      <c r="F2164" s="1" cm="1">
        <f t="array" ref="F2164">IF('Cleaned Data'!F2164="","",_xlfn.SWITCH('Cleaned Data'!F2164,"Cash",1,"Credit Card",2,"Digital Wallet",3,0))</f>
        <v>1</v>
      </c>
      <c r="G2164" s="1" cm="1">
        <f t="array" ref="G2164">IF('Cleaned Data'!G2164="","",_xlfn.SWITCH('Cleaned Data'!G2164,"In-Store",1,"Takeaway",2,0))</f>
        <v>1</v>
      </c>
      <c r="H2164" s="8">
        <v>45118</v>
      </c>
    </row>
    <row r="2165" spans="1:8" ht="12.5" x14ac:dyDescent="0.25">
      <c r="A2165" s="1" t="str">
        <v>TXN_5442505</v>
      </c>
      <c r="B2165" s="1" cm="1">
        <f t="array" ref="B2165">IF('Cleaned Data'!B2165="","",_xlfn.SWITCH('Cleaned Data'!B2165,"Coffee",1,"Tea",2,"Juice",3,"Smoothie",4,"Cake",5,"Sandwich",6,"Salad",7,"Cookie",8,0))</f>
        <v>1</v>
      </c>
      <c r="C2165" s="1">
        <v>1</v>
      </c>
      <c r="D2165" s="6">
        <v>2</v>
      </c>
      <c r="E2165" s="1">
        <v>2</v>
      </c>
      <c r="F2165" s="1" cm="1">
        <f t="array" ref="F2165">IF('Cleaned Data'!F2165="","",_xlfn.SWITCH('Cleaned Data'!F2165,"Cash",1,"Credit Card",2,"Digital Wallet",3,0))</f>
        <v>1</v>
      </c>
      <c r="G2165" s="1" cm="1">
        <f t="array" ref="G2165">IF('Cleaned Data'!G2165="","",_xlfn.SWITCH('Cleaned Data'!G2165,"In-Store",1,"Takeaway",2,0))</f>
        <v>0</v>
      </c>
      <c r="H2165" s="8">
        <v>45118</v>
      </c>
    </row>
    <row r="2166" spans="1:8" ht="12.5" x14ac:dyDescent="0.25">
      <c r="A2166" s="1" t="str">
        <v>TXN_5680396</v>
      </c>
      <c r="B2166" s="1" cm="1">
        <f t="array" ref="B2166">IF('Cleaned Data'!B2166="","",_xlfn.SWITCH('Cleaned Data'!B2166,"Coffee",1,"Tea",2,"Juice",3,"Smoothie",4,"Cake",5,"Sandwich",6,"Salad",7,"Cookie",8,0))</f>
        <v>2</v>
      </c>
      <c r="C2166" s="1">
        <v>3</v>
      </c>
      <c r="D2166" s="6">
        <v>1.5</v>
      </c>
      <c r="E2166" s="1">
        <v>4.5</v>
      </c>
      <c r="F2166" s="1" cm="1">
        <f t="array" ref="F2166">IF('Cleaned Data'!F2166="","",_xlfn.SWITCH('Cleaned Data'!F2166,"Cash",1,"Credit Card",2,"Digital Wallet",3,0))</f>
        <v>3</v>
      </c>
      <c r="G2166" s="1" cm="1">
        <f t="array" ref="G2166">IF('Cleaned Data'!G2166="","",_xlfn.SWITCH('Cleaned Data'!G2166,"In-Store",1,"Takeaway",2,0))</f>
        <v>2</v>
      </c>
      <c r="H2166" s="8">
        <v>45118</v>
      </c>
    </row>
    <row r="2167" spans="1:8" ht="12.5" x14ac:dyDescent="0.25">
      <c r="A2167" s="1" t="str">
        <v>TXN_5788053</v>
      </c>
      <c r="B2167" s="1" cm="1">
        <f t="array" ref="B2167">IF('Cleaned Data'!B2167="","",_xlfn.SWITCH('Cleaned Data'!B2167,"Coffee",1,"Tea",2,"Juice",3,"Smoothie",4,"Cake",5,"Sandwich",6,"Salad",7,"Cookie",8,0))</f>
        <v>6</v>
      </c>
      <c r="C2167" s="1">
        <v>3</v>
      </c>
      <c r="D2167" s="6">
        <v>4</v>
      </c>
      <c r="E2167" s="1">
        <v>12</v>
      </c>
      <c r="F2167" s="1" cm="1">
        <f t="array" ref="F2167">IF('Cleaned Data'!F2167="","",_xlfn.SWITCH('Cleaned Data'!F2167,"Cash",1,"Credit Card",2,"Digital Wallet",3,0))</f>
        <v>1</v>
      </c>
      <c r="G2167" s="1" cm="1">
        <f t="array" ref="G2167">IF('Cleaned Data'!G2167="","",_xlfn.SWITCH('Cleaned Data'!G2167,"In-Store",1,"Takeaway",2,0))</f>
        <v>2</v>
      </c>
      <c r="H2167" s="8">
        <v>45118</v>
      </c>
    </row>
    <row r="2168" spans="1:8" ht="12.5" x14ac:dyDescent="0.25">
      <c r="A2168" s="1" t="str">
        <v>TXN_5905025</v>
      </c>
      <c r="B2168" s="1" cm="1">
        <f t="array" ref="B2168">IF('Cleaned Data'!B2168="","",_xlfn.SWITCH('Cleaned Data'!B2168,"Coffee",1,"Tea",2,"Juice",3,"Smoothie",4,"Cake",5,"Sandwich",6,"Salad",7,"Cookie",8,0))</f>
        <v>7</v>
      </c>
      <c r="C2168" s="1">
        <v>5</v>
      </c>
      <c r="D2168" s="6">
        <v>5</v>
      </c>
      <c r="E2168" s="1">
        <v>25</v>
      </c>
      <c r="F2168" s="1" cm="1">
        <f t="array" ref="F2168">IF('Cleaned Data'!F2168="","",_xlfn.SWITCH('Cleaned Data'!F2168,"Cash",1,"Credit Card",2,"Digital Wallet",3,0))</f>
        <v>3</v>
      </c>
      <c r="G2168" s="1" cm="1">
        <f t="array" ref="G2168">IF('Cleaned Data'!G2168="","",_xlfn.SWITCH('Cleaned Data'!G2168,"In-Store",1,"Takeaway",2,0))</f>
        <v>2</v>
      </c>
      <c r="H2168" s="8">
        <v>45118</v>
      </c>
    </row>
    <row r="2169" spans="1:8" ht="12.5" x14ac:dyDescent="0.25">
      <c r="A2169" s="1" t="str">
        <v>TXN_6349424</v>
      </c>
      <c r="B2169" s="1" cm="1">
        <f t="array" ref="B2169">IF('Cleaned Data'!B2169="","",_xlfn.SWITCH('Cleaned Data'!B2169,"Coffee",1,"Tea",2,"Juice",3,"Smoothie",4,"Cake",5,"Sandwich",6,"Salad",7,"Cookie",8,0))</f>
        <v>4</v>
      </c>
      <c r="C2169" s="1">
        <v>2</v>
      </c>
      <c r="D2169" s="6">
        <v>4</v>
      </c>
      <c r="E2169" s="1">
        <v>8</v>
      </c>
      <c r="F2169" s="1" cm="1">
        <f t="array" ref="F2169">IF('Cleaned Data'!F2169="","",_xlfn.SWITCH('Cleaned Data'!F2169,"Cash",1,"Credit Card",2,"Digital Wallet",3,0))</f>
        <v>3</v>
      </c>
      <c r="G2169" s="1" cm="1">
        <f t="array" ref="G2169">IF('Cleaned Data'!G2169="","",_xlfn.SWITCH('Cleaned Data'!G2169,"In-Store",1,"Takeaway",2,0))</f>
        <v>0</v>
      </c>
      <c r="H2169" s="8">
        <v>45118</v>
      </c>
    </row>
    <row r="2170" spans="1:8" ht="12.5" x14ac:dyDescent="0.25">
      <c r="A2170" s="1" t="str">
        <v>TXN_6439579</v>
      </c>
      <c r="B2170" s="1" cm="1">
        <f t="array" ref="B2170">IF('Cleaned Data'!B2170="","",_xlfn.SWITCH('Cleaned Data'!B2170,"Coffee",1,"Tea",2,"Juice",3,"Smoothie",4,"Cake",5,"Sandwich",6,"Salad",7,"Cookie",8,0))</f>
        <v>5</v>
      </c>
      <c r="C2170" s="1">
        <v>4</v>
      </c>
      <c r="D2170" s="6">
        <v>3</v>
      </c>
      <c r="E2170" s="1">
        <v>12</v>
      </c>
      <c r="F2170" s="1" cm="1">
        <f t="array" ref="F2170">IF('Cleaned Data'!F2170="","",_xlfn.SWITCH('Cleaned Data'!F2170,"Cash",1,"Credit Card",2,"Digital Wallet",3,0))</f>
        <v>3</v>
      </c>
      <c r="G2170" s="1" cm="1">
        <f t="array" ref="G2170">IF('Cleaned Data'!G2170="","",_xlfn.SWITCH('Cleaned Data'!G2170,"In-Store",1,"Takeaway",2,0))</f>
        <v>1</v>
      </c>
      <c r="H2170" s="8">
        <v>45118</v>
      </c>
    </row>
    <row r="2171" spans="1:8" ht="12.5" x14ac:dyDescent="0.25">
      <c r="A2171" s="1" t="str">
        <v>TXN_6716918</v>
      </c>
      <c r="B2171" s="1" cm="1">
        <f t="array" ref="B2171">IF('Cleaned Data'!B2171="","",_xlfn.SWITCH('Cleaned Data'!B2171,"Coffee",1,"Tea",2,"Juice",3,"Smoothie",4,"Cake",5,"Sandwich",6,"Salad",7,"Cookie",8,0))</f>
        <v>5</v>
      </c>
      <c r="C2171" s="1">
        <v>5</v>
      </c>
      <c r="D2171" s="6">
        <v>3</v>
      </c>
      <c r="E2171" s="1">
        <v>15</v>
      </c>
      <c r="F2171" s="1" cm="1">
        <f t="array" ref="F2171">IF('Cleaned Data'!F2171="","",_xlfn.SWITCH('Cleaned Data'!F2171,"Cash",1,"Credit Card",2,"Digital Wallet",3,0))</f>
        <v>2</v>
      </c>
      <c r="G2171" s="1" cm="1">
        <f t="array" ref="G2171">IF('Cleaned Data'!G2171="","",_xlfn.SWITCH('Cleaned Data'!G2171,"In-Store",1,"Takeaway",2,0))</f>
        <v>0</v>
      </c>
      <c r="H2171" s="8">
        <v>45118</v>
      </c>
    </row>
    <row r="2172" spans="1:8" ht="12.5" x14ac:dyDescent="0.25">
      <c r="A2172" s="1" t="str">
        <v>TXN_7311097</v>
      </c>
      <c r="B2172" s="1" cm="1">
        <f t="array" ref="B2172">IF('Cleaned Data'!B2172="","",_xlfn.SWITCH('Cleaned Data'!B2172,"Coffee",1,"Tea",2,"Juice",3,"Smoothie",4,"Cake",5,"Sandwich",6,"Salad",7,"Cookie",8,0))</f>
        <v>6</v>
      </c>
      <c r="C2172" s="1">
        <v>4</v>
      </c>
      <c r="D2172" s="6">
        <v>4</v>
      </c>
      <c r="E2172" s="1">
        <v>16</v>
      </c>
      <c r="F2172" s="1" cm="1">
        <f t="array" ref="F2172">IF('Cleaned Data'!F2172="","",_xlfn.SWITCH('Cleaned Data'!F2172,"Cash",1,"Credit Card",2,"Digital Wallet",3,0))</f>
        <v>1</v>
      </c>
      <c r="G2172" s="1" cm="1">
        <f t="array" ref="G2172">IF('Cleaned Data'!G2172="","",_xlfn.SWITCH('Cleaned Data'!G2172,"In-Store",1,"Takeaway",2,0))</f>
        <v>2</v>
      </c>
      <c r="H2172" s="8">
        <v>45118</v>
      </c>
    </row>
    <row r="2173" spans="1:8" ht="12.5" x14ac:dyDescent="0.25">
      <c r="A2173" s="1" t="str">
        <v>TXN_7445500</v>
      </c>
      <c r="B2173" s="1" cm="1">
        <f t="array" ref="B2173">IF('Cleaned Data'!B2173="","",_xlfn.SWITCH('Cleaned Data'!B2173,"Coffee",1,"Tea",2,"Juice",3,"Smoothie",4,"Cake",5,"Sandwich",6,"Salad",7,"Cookie",8,0))</f>
        <v>8</v>
      </c>
      <c r="C2173" s="1">
        <v>4</v>
      </c>
      <c r="D2173" s="6">
        <v>1</v>
      </c>
      <c r="E2173" s="1">
        <v>4</v>
      </c>
      <c r="F2173" s="1" cm="1">
        <f t="array" ref="F2173">IF('Cleaned Data'!F2173="","",_xlfn.SWITCH('Cleaned Data'!F2173,"Cash",1,"Credit Card",2,"Digital Wallet",3,0))</f>
        <v>0</v>
      </c>
      <c r="G2173" s="1" cm="1">
        <f t="array" ref="G2173">IF('Cleaned Data'!G2173="","",_xlfn.SWITCH('Cleaned Data'!G2173,"In-Store",1,"Takeaway",2,0))</f>
        <v>2</v>
      </c>
      <c r="H2173" s="8">
        <v>45118</v>
      </c>
    </row>
    <row r="2174" spans="1:8" ht="12.5" x14ac:dyDescent="0.25">
      <c r="A2174" s="1" t="str">
        <v>TXN_8285752</v>
      </c>
      <c r="B2174" s="1" cm="1">
        <f t="array" ref="B2174">IF('Cleaned Data'!B2174="","",_xlfn.SWITCH('Cleaned Data'!B2174,"Coffee",1,"Tea",2,"Juice",3,"Smoothie",4,"Cake",5,"Sandwich",6,"Salad",7,"Cookie",8,0))</f>
        <v>7</v>
      </c>
      <c r="C2174" s="1">
        <v>5</v>
      </c>
      <c r="D2174" s="6">
        <v>5</v>
      </c>
      <c r="E2174" s="1">
        <v>25</v>
      </c>
      <c r="F2174" s="1" cm="1">
        <f t="array" ref="F2174">IF('Cleaned Data'!F2174="","",_xlfn.SWITCH('Cleaned Data'!F2174,"Cash",1,"Credit Card",2,"Digital Wallet",3,0))</f>
        <v>3</v>
      </c>
      <c r="G2174" s="1" cm="1">
        <f t="array" ref="G2174">IF('Cleaned Data'!G2174="","",_xlfn.SWITCH('Cleaned Data'!G2174,"In-Store",1,"Takeaway",2,0))</f>
        <v>1</v>
      </c>
      <c r="H2174" s="8">
        <v>45118</v>
      </c>
    </row>
    <row r="2175" spans="1:8" ht="12.5" x14ac:dyDescent="0.25">
      <c r="A2175" s="1" t="str">
        <v>TXN_8502094</v>
      </c>
      <c r="B2175" s="1" cm="1">
        <f t="array" ref="B2175">IF('Cleaned Data'!B2175="","",_xlfn.SWITCH('Cleaned Data'!B2175,"Coffee",1,"Tea",2,"Juice",3,"Smoothie",4,"Cake",5,"Sandwich",6,"Salad",7,"Cookie",8,0))</f>
        <v>6</v>
      </c>
      <c r="C2175" s="1">
        <v>5</v>
      </c>
      <c r="D2175" s="6">
        <v>4</v>
      </c>
      <c r="E2175" s="1">
        <v>20</v>
      </c>
      <c r="F2175" s="1" cm="1">
        <f t="array" ref="F2175">IF('Cleaned Data'!F2175="","",_xlfn.SWITCH('Cleaned Data'!F2175,"Cash",1,"Credit Card",2,"Digital Wallet",3,0))</f>
        <v>1</v>
      </c>
      <c r="G2175" s="1" cm="1">
        <f t="array" ref="G2175">IF('Cleaned Data'!G2175="","",_xlfn.SWITCH('Cleaned Data'!G2175,"In-Store",1,"Takeaway",2,0))</f>
        <v>0</v>
      </c>
      <c r="H2175" s="8">
        <v>45118</v>
      </c>
    </row>
    <row r="2176" spans="1:8" ht="12.5" x14ac:dyDescent="0.25">
      <c r="A2176" s="1" t="str">
        <v>TXN_8941409</v>
      </c>
      <c r="B2176" s="1" cm="1">
        <f t="array" ref="B2176">IF('Cleaned Data'!B2176="","",_xlfn.SWITCH('Cleaned Data'!B2176,"Coffee",1,"Tea",2,"Juice",3,"Smoothie",4,"Cake",5,"Sandwich",6,"Salad",7,"Cookie",8,0))</f>
        <v>3</v>
      </c>
      <c r="C2176" s="1">
        <v>4</v>
      </c>
      <c r="D2176" s="6">
        <v>3</v>
      </c>
      <c r="E2176" s="1">
        <v>12</v>
      </c>
      <c r="F2176" s="1" cm="1">
        <f t="array" ref="F2176">IF('Cleaned Data'!F2176="","",_xlfn.SWITCH('Cleaned Data'!F2176,"Cash",1,"Credit Card",2,"Digital Wallet",3,0))</f>
        <v>3</v>
      </c>
      <c r="G2176" s="1" cm="1">
        <f t="array" ref="G2176">IF('Cleaned Data'!G2176="","",_xlfn.SWITCH('Cleaned Data'!G2176,"In-Store",1,"Takeaway",2,0))</f>
        <v>0</v>
      </c>
      <c r="H2176" s="8">
        <v>45118</v>
      </c>
    </row>
    <row r="2177" spans="1:8" ht="12.5" x14ac:dyDescent="0.25">
      <c r="A2177" s="1" t="str">
        <v>TXN_9555291</v>
      </c>
      <c r="B2177" s="1" cm="1">
        <f t="array" ref="B2177">IF('Cleaned Data'!B2177="","",_xlfn.SWITCH('Cleaned Data'!B2177,"Coffee",1,"Tea",2,"Juice",3,"Smoothie",4,"Cake",5,"Sandwich",6,"Salad",7,"Cookie",8,0))</f>
        <v>2</v>
      </c>
      <c r="C2177" s="1">
        <v>5</v>
      </c>
      <c r="D2177" s="6">
        <v>1.5</v>
      </c>
      <c r="E2177" s="1">
        <v>7.5</v>
      </c>
      <c r="F2177" s="1" cm="1">
        <f t="array" ref="F2177">IF('Cleaned Data'!F2177="","",_xlfn.SWITCH('Cleaned Data'!F2177,"Cash",1,"Credit Card",2,"Digital Wallet",3,0))</f>
        <v>1</v>
      </c>
      <c r="G2177" s="1" cm="1">
        <f t="array" ref="G2177">IF('Cleaned Data'!G2177="","",_xlfn.SWITCH('Cleaned Data'!G2177,"In-Store",1,"Takeaway",2,0))</f>
        <v>1</v>
      </c>
      <c r="H2177" s="8">
        <v>45118</v>
      </c>
    </row>
    <row r="2178" spans="1:8" ht="12.5" x14ac:dyDescent="0.25">
      <c r="A2178" s="1" t="str">
        <v>TXN_9655021</v>
      </c>
      <c r="B2178" s="1" cm="1">
        <f t="array" ref="B2178">IF('Cleaned Data'!B2178="","",_xlfn.SWITCH('Cleaned Data'!B2178,"Coffee",1,"Tea",2,"Juice",3,"Smoothie",4,"Cake",5,"Sandwich",6,"Salad",7,"Cookie",8,0))</f>
        <v>5</v>
      </c>
      <c r="C2178" s="1">
        <v>2</v>
      </c>
      <c r="D2178" s="6">
        <v>3</v>
      </c>
      <c r="E2178" s="1">
        <v>6</v>
      </c>
      <c r="F2178" s="1" cm="1">
        <f t="array" ref="F2178">IF('Cleaned Data'!F2178="","",_xlfn.SWITCH('Cleaned Data'!F2178,"Cash",1,"Credit Card",2,"Digital Wallet",3,0))</f>
        <v>0</v>
      </c>
      <c r="G2178" s="1" cm="1">
        <f t="array" ref="G2178">IF('Cleaned Data'!G2178="","",_xlfn.SWITCH('Cleaned Data'!G2178,"In-Store",1,"Takeaway",2,0))</f>
        <v>0</v>
      </c>
      <c r="H2178" s="8">
        <v>45118</v>
      </c>
    </row>
    <row r="2179" spans="1:8" ht="12.5" x14ac:dyDescent="0.25">
      <c r="A2179" s="1" t="str">
        <v>TXN_9710307</v>
      </c>
      <c r="B2179" s="1" cm="1">
        <f t="array" ref="B2179">IF('Cleaned Data'!B2179="","",_xlfn.SWITCH('Cleaned Data'!B2179,"Coffee",1,"Tea",2,"Juice",3,"Smoothie",4,"Cake",5,"Sandwich",6,"Salad",7,"Cookie",8,0))</f>
        <v>1</v>
      </c>
      <c r="C2179" s="1">
        <v>1</v>
      </c>
      <c r="D2179" s="6">
        <v>2</v>
      </c>
      <c r="E2179" s="1">
        <v>2</v>
      </c>
      <c r="F2179" s="1" cm="1">
        <f t="array" ref="F2179">IF('Cleaned Data'!F2179="","",_xlfn.SWITCH('Cleaned Data'!F2179,"Cash",1,"Credit Card",2,"Digital Wallet",3,0))</f>
        <v>2</v>
      </c>
      <c r="G2179" s="1" cm="1">
        <f t="array" ref="G2179">IF('Cleaned Data'!G2179="","",_xlfn.SWITCH('Cleaned Data'!G2179,"In-Store",1,"Takeaway",2,0))</f>
        <v>1</v>
      </c>
      <c r="H2179" s="8">
        <v>45118</v>
      </c>
    </row>
    <row r="2180" spans="1:8" ht="12.5" x14ac:dyDescent="0.25">
      <c r="A2180" s="1" t="str">
        <v>TXN_9968926</v>
      </c>
      <c r="B2180" s="1" cm="1">
        <f t="array" ref="B2180">IF('Cleaned Data'!B2180="","",_xlfn.SWITCH('Cleaned Data'!B2180,"Coffee",1,"Tea",2,"Juice",3,"Smoothie",4,"Cake",5,"Sandwich",6,"Salad",7,"Cookie",8,0))</f>
        <v>5</v>
      </c>
      <c r="C2180" s="1">
        <v>3</v>
      </c>
      <c r="D2180" s="6">
        <v>3</v>
      </c>
      <c r="E2180" s="1">
        <v>9</v>
      </c>
      <c r="F2180" s="1" cm="1">
        <f t="array" ref="F2180">IF('Cleaned Data'!F2180="","",_xlfn.SWITCH('Cleaned Data'!F2180,"Cash",1,"Credit Card",2,"Digital Wallet",3,0))</f>
        <v>0</v>
      </c>
      <c r="G2180" s="1" cm="1">
        <f t="array" ref="G2180">IF('Cleaned Data'!G2180="","",_xlfn.SWITCH('Cleaned Data'!G2180,"In-Store",1,"Takeaway",2,0))</f>
        <v>1</v>
      </c>
      <c r="H2180" s="8">
        <v>45118</v>
      </c>
    </row>
    <row r="2181" spans="1:8" ht="12.5" x14ac:dyDescent="0.25">
      <c r="A2181" s="1" t="str">
        <v>TXN_9999124</v>
      </c>
      <c r="B2181" s="1" cm="1">
        <f t="array" ref="B2181">IF('Cleaned Data'!B2181="","",_xlfn.SWITCH('Cleaned Data'!B2181,"Coffee",1,"Tea",2,"Juice",3,"Smoothie",4,"Cake",5,"Sandwich",6,"Salad",7,"Cookie",8,0))</f>
        <v>6</v>
      </c>
      <c r="C2181" s="1">
        <v>3</v>
      </c>
      <c r="D2181" s="6">
        <v>4</v>
      </c>
      <c r="E2181" s="1">
        <v>12</v>
      </c>
      <c r="F2181" s="1" cm="1">
        <f t="array" ref="F2181">IF('Cleaned Data'!F2181="","",_xlfn.SWITCH('Cleaned Data'!F2181,"Cash",1,"Credit Card",2,"Digital Wallet",3,0))</f>
        <v>1</v>
      </c>
      <c r="G2181" s="1" cm="1">
        <f t="array" ref="G2181">IF('Cleaned Data'!G2181="","",_xlfn.SWITCH('Cleaned Data'!G2181,"In-Store",1,"Takeaway",2,0))</f>
        <v>1</v>
      </c>
      <c r="H2181" s="8">
        <v>45118</v>
      </c>
    </row>
    <row r="2182" spans="1:8" ht="12.5" x14ac:dyDescent="0.25">
      <c r="A2182" s="1" t="str">
        <v>TXN_1524602</v>
      </c>
      <c r="B2182" s="1" cm="1">
        <f t="array" ref="B2182">IF('Cleaned Data'!B2182="","",_xlfn.SWITCH('Cleaned Data'!B2182,"Coffee",1,"Tea",2,"Juice",3,"Smoothie",4,"Cake",5,"Sandwich",6,"Salad",7,"Cookie",8,0))</f>
        <v>7</v>
      </c>
      <c r="C2182" s="1">
        <v>4</v>
      </c>
      <c r="D2182" s="6">
        <v>5</v>
      </c>
      <c r="E2182" s="1">
        <v>20</v>
      </c>
      <c r="F2182" s="1" cm="1">
        <f t="array" ref="F2182">IF('Cleaned Data'!F2182="","",_xlfn.SWITCH('Cleaned Data'!F2182,"Cash",1,"Credit Card",2,"Digital Wallet",3,0))</f>
        <v>1</v>
      </c>
      <c r="G2182" s="1" cm="1">
        <f t="array" ref="G2182">IF('Cleaned Data'!G2182="","",_xlfn.SWITCH('Cleaned Data'!G2182,"In-Store",1,"Takeaway",2,0))</f>
        <v>0</v>
      </c>
      <c r="H2182" s="8">
        <v>45119</v>
      </c>
    </row>
    <row r="2183" spans="1:8" ht="12.5" x14ac:dyDescent="0.25">
      <c r="A2183" s="1" t="str">
        <v>TXN_2064049</v>
      </c>
      <c r="B2183" s="1" cm="1">
        <f t="array" ref="B2183">IF('Cleaned Data'!B2183="","",_xlfn.SWITCH('Cleaned Data'!B2183,"Coffee",1,"Tea",2,"Juice",3,"Smoothie",4,"Cake",5,"Sandwich",6,"Salad",7,"Cookie",8,0))</f>
        <v>7</v>
      </c>
      <c r="C2183" s="1">
        <v>4</v>
      </c>
      <c r="D2183" s="6">
        <v>5</v>
      </c>
      <c r="E2183" s="1">
        <v>20</v>
      </c>
      <c r="F2183" s="1" cm="1">
        <f t="array" ref="F2183">IF('Cleaned Data'!F2183="","",_xlfn.SWITCH('Cleaned Data'!F2183,"Cash",1,"Credit Card",2,"Digital Wallet",3,0))</f>
        <v>3</v>
      </c>
      <c r="G2183" s="1" cm="1">
        <f t="array" ref="G2183">IF('Cleaned Data'!G2183="","",_xlfn.SWITCH('Cleaned Data'!G2183,"In-Store",1,"Takeaway",2,0))</f>
        <v>1</v>
      </c>
      <c r="H2183" s="8">
        <v>45119</v>
      </c>
    </row>
    <row r="2184" spans="1:8" ht="12.5" x14ac:dyDescent="0.25">
      <c r="A2184" s="1" t="str">
        <v>TXN_2103018</v>
      </c>
      <c r="B2184" s="1" cm="1">
        <f t="array" ref="B2184">IF('Cleaned Data'!B2184="","",_xlfn.SWITCH('Cleaned Data'!B2184,"Coffee",1,"Tea",2,"Juice",3,"Smoothie",4,"Cake",5,"Sandwich",6,"Salad",7,"Cookie",8,0))</f>
        <v>4</v>
      </c>
      <c r="C2184" s="1">
        <v>5</v>
      </c>
      <c r="D2184" s="6">
        <v>4</v>
      </c>
      <c r="E2184" s="1">
        <v>20</v>
      </c>
      <c r="F2184" s="1" cm="1">
        <f t="array" ref="F2184">IF('Cleaned Data'!F2184="","",_xlfn.SWITCH('Cleaned Data'!F2184,"Cash",1,"Credit Card",2,"Digital Wallet",3,0))</f>
        <v>1</v>
      </c>
      <c r="G2184" s="1" cm="1">
        <f t="array" ref="G2184">IF('Cleaned Data'!G2184="","",_xlfn.SWITCH('Cleaned Data'!G2184,"In-Store",1,"Takeaway",2,0))</f>
        <v>2</v>
      </c>
      <c r="H2184" s="8">
        <v>45119</v>
      </c>
    </row>
    <row r="2185" spans="1:8" ht="12.5" x14ac:dyDescent="0.25">
      <c r="A2185" s="1" t="str">
        <v>TXN_2193092</v>
      </c>
      <c r="B2185" s="1" cm="1">
        <f t="array" ref="B2185">IF('Cleaned Data'!B2185="","",_xlfn.SWITCH('Cleaned Data'!B2185,"Coffee",1,"Tea",2,"Juice",3,"Smoothie",4,"Cake",5,"Sandwich",6,"Salad",7,"Cookie",8,0))</f>
        <v>5</v>
      </c>
      <c r="C2185" s="1">
        <v>3</v>
      </c>
      <c r="D2185" s="6">
        <v>3</v>
      </c>
      <c r="E2185" s="1">
        <v>9</v>
      </c>
      <c r="F2185" s="1" cm="1">
        <f t="array" ref="F2185">IF('Cleaned Data'!F2185="","",_xlfn.SWITCH('Cleaned Data'!F2185,"Cash",1,"Credit Card",2,"Digital Wallet",3,0))</f>
        <v>3</v>
      </c>
      <c r="G2185" s="1" cm="1">
        <f t="array" ref="G2185">IF('Cleaned Data'!G2185="","",_xlfn.SWITCH('Cleaned Data'!G2185,"In-Store",1,"Takeaway",2,0))</f>
        <v>1</v>
      </c>
      <c r="H2185" s="8">
        <v>45119</v>
      </c>
    </row>
    <row r="2186" spans="1:8" ht="12.5" x14ac:dyDescent="0.25">
      <c r="A2186" s="1" t="str">
        <v>TXN_3007866</v>
      </c>
      <c r="B2186" s="1" cm="1">
        <f t="array" ref="B2186">IF('Cleaned Data'!B2186="","",_xlfn.SWITCH('Cleaned Data'!B2186,"Coffee",1,"Tea",2,"Juice",3,"Smoothie",4,"Cake",5,"Sandwich",6,"Salad",7,"Cookie",8,0))</f>
        <v>4</v>
      </c>
      <c r="C2186" s="1">
        <v>4</v>
      </c>
      <c r="D2186" s="6">
        <v>4</v>
      </c>
      <c r="E2186" s="1">
        <v>16</v>
      </c>
      <c r="F2186" s="1" cm="1">
        <f t="array" ref="F2186">IF('Cleaned Data'!F2186="","",_xlfn.SWITCH('Cleaned Data'!F2186,"Cash",1,"Credit Card",2,"Digital Wallet",3,0))</f>
        <v>0</v>
      </c>
      <c r="G2186" s="1" cm="1">
        <f t="array" ref="G2186">IF('Cleaned Data'!G2186="","",_xlfn.SWITCH('Cleaned Data'!G2186,"In-Store",1,"Takeaway",2,0))</f>
        <v>0</v>
      </c>
      <c r="H2186" s="8">
        <v>45119</v>
      </c>
    </row>
    <row r="2187" spans="1:8" ht="12.5" x14ac:dyDescent="0.25">
      <c r="A2187" s="1" t="str">
        <v>TXN_3290872</v>
      </c>
      <c r="B2187" s="1" cm="1">
        <f t="array" ref="B2187">IF('Cleaned Data'!B2187="","",_xlfn.SWITCH('Cleaned Data'!B2187,"Coffee",1,"Tea",2,"Juice",3,"Smoothie",4,"Cake",5,"Sandwich",6,"Salad",7,"Cookie",8,0))</f>
        <v>6</v>
      </c>
      <c r="C2187" s="1">
        <v>4</v>
      </c>
      <c r="D2187" s="6">
        <v>4</v>
      </c>
      <c r="E2187" s="1">
        <v>16</v>
      </c>
      <c r="F2187" s="1" cm="1">
        <f t="array" ref="F2187">IF('Cleaned Data'!F2187="","",_xlfn.SWITCH('Cleaned Data'!F2187,"Cash",1,"Credit Card",2,"Digital Wallet",3,0))</f>
        <v>0</v>
      </c>
      <c r="G2187" s="1" cm="1">
        <f t="array" ref="G2187">IF('Cleaned Data'!G2187="","",_xlfn.SWITCH('Cleaned Data'!G2187,"In-Store",1,"Takeaway",2,0))</f>
        <v>1</v>
      </c>
      <c r="H2187" s="8">
        <v>45119</v>
      </c>
    </row>
    <row r="2188" spans="1:8" ht="12.5" x14ac:dyDescent="0.25">
      <c r="A2188" s="1" t="str">
        <v>TXN_4203585</v>
      </c>
      <c r="B2188" s="1" cm="1">
        <f t="array" ref="B2188">IF('Cleaned Data'!B2188="","",_xlfn.SWITCH('Cleaned Data'!B2188,"Coffee",1,"Tea",2,"Juice",3,"Smoothie",4,"Cake",5,"Sandwich",6,"Salad",7,"Cookie",8,0))</f>
        <v>1</v>
      </c>
      <c r="C2188" s="1">
        <v>2</v>
      </c>
      <c r="D2188" s="6">
        <v>2</v>
      </c>
      <c r="E2188" s="1">
        <v>4</v>
      </c>
      <c r="F2188" s="1" cm="1">
        <f t="array" ref="F2188">IF('Cleaned Data'!F2188="","",_xlfn.SWITCH('Cleaned Data'!F2188,"Cash",1,"Credit Card",2,"Digital Wallet",3,0))</f>
        <v>1</v>
      </c>
      <c r="G2188" s="1" cm="1">
        <f t="array" ref="G2188">IF('Cleaned Data'!G2188="","",_xlfn.SWITCH('Cleaned Data'!G2188,"In-Store",1,"Takeaway",2,0))</f>
        <v>0</v>
      </c>
      <c r="H2188" s="8">
        <v>45119</v>
      </c>
    </row>
    <row r="2189" spans="1:8" ht="12.5" x14ac:dyDescent="0.25">
      <c r="A2189" s="1" t="str">
        <v>TXN_4649079</v>
      </c>
      <c r="B2189" s="1" cm="1">
        <f t="array" ref="B2189">IF('Cleaned Data'!B2189="","",_xlfn.SWITCH('Cleaned Data'!B2189,"Coffee",1,"Tea",2,"Juice",3,"Smoothie",4,"Cake",5,"Sandwich",6,"Salad",7,"Cookie",8,0))</f>
        <v>1</v>
      </c>
      <c r="C2189" s="1">
        <v>3</v>
      </c>
      <c r="D2189" s="6">
        <v>2</v>
      </c>
      <c r="E2189" s="1">
        <v>6</v>
      </c>
      <c r="F2189" s="1" cm="1">
        <f t="array" ref="F2189">IF('Cleaned Data'!F2189="","",_xlfn.SWITCH('Cleaned Data'!F2189,"Cash",1,"Credit Card",2,"Digital Wallet",3,0))</f>
        <v>0</v>
      </c>
      <c r="G2189" s="1" cm="1">
        <f t="array" ref="G2189">IF('Cleaned Data'!G2189="","",_xlfn.SWITCH('Cleaned Data'!G2189,"In-Store",1,"Takeaway",2,0))</f>
        <v>2</v>
      </c>
      <c r="H2189" s="8">
        <v>45119</v>
      </c>
    </row>
    <row r="2190" spans="1:8" ht="12.5" x14ac:dyDescent="0.25">
      <c r="A2190" s="1" t="str">
        <v>TXN_4696969</v>
      </c>
      <c r="B2190" s="1" cm="1">
        <f t="array" ref="B2190">IF('Cleaned Data'!B2190="","",_xlfn.SWITCH('Cleaned Data'!B2190,"Coffee",1,"Tea",2,"Juice",3,"Smoothie",4,"Cake",5,"Sandwich",6,"Salad",7,"Cookie",8,0))</f>
        <v>2</v>
      </c>
      <c r="C2190" s="1">
        <v>1</v>
      </c>
      <c r="D2190" s="6">
        <v>1.5</v>
      </c>
      <c r="E2190" s="1">
        <v>1.5</v>
      </c>
      <c r="F2190" s="1" cm="1">
        <f t="array" ref="F2190">IF('Cleaned Data'!F2190="","",_xlfn.SWITCH('Cleaned Data'!F2190,"Cash",1,"Credit Card",2,"Digital Wallet",3,0))</f>
        <v>2</v>
      </c>
      <c r="G2190" s="1" cm="1">
        <f t="array" ref="G2190">IF('Cleaned Data'!G2190="","",_xlfn.SWITCH('Cleaned Data'!G2190,"In-Store",1,"Takeaway",2,0))</f>
        <v>2</v>
      </c>
      <c r="H2190" s="8">
        <v>45119</v>
      </c>
    </row>
    <row r="2191" spans="1:8" ht="12.5" x14ac:dyDescent="0.25">
      <c r="A2191" s="1" t="str">
        <v>TXN_5132327</v>
      </c>
      <c r="B2191" s="1" cm="1">
        <f t="array" ref="B2191">IF('Cleaned Data'!B2191="","",_xlfn.SWITCH('Cleaned Data'!B2191,"Coffee",1,"Tea",2,"Juice",3,"Smoothie",4,"Cake",5,"Sandwich",6,"Salad",7,"Cookie",8,0))</f>
        <v>4</v>
      </c>
      <c r="C2191" s="1">
        <v>2</v>
      </c>
      <c r="D2191" s="6">
        <v>4</v>
      </c>
      <c r="E2191" s="1">
        <v>8</v>
      </c>
      <c r="F2191" s="1" cm="1">
        <f t="array" ref="F2191">IF('Cleaned Data'!F2191="","",_xlfn.SWITCH('Cleaned Data'!F2191,"Cash",1,"Credit Card",2,"Digital Wallet",3,0))</f>
        <v>3</v>
      </c>
      <c r="G2191" s="1" cm="1">
        <f t="array" ref="G2191">IF('Cleaned Data'!G2191="","",_xlfn.SWITCH('Cleaned Data'!G2191,"In-Store",1,"Takeaway",2,0))</f>
        <v>2</v>
      </c>
      <c r="H2191" s="8">
        <v>45119</v>
      </c>
    </row>
    <row r="2192" spans="1:8" ht="12.5" x14ac:dyDescent="0.25">
      <c r="A2192" s="1" t="str">
        <v>TXN_5159669</v>
      </c>
      <c r="B2192" s="1" cm="1">
        <f t="array" ref="B2192">IF('Cleaned Data'!B2192="","",_xlfn.SWITCH('Cleaned Data'!B2192,"Coffee",1,"Tea",2,"Juice",3,"Smoothie",4,"Cake",5,"Sandwich",6,"Salad",7,"Cookie",8,0))</f>
        <v>4</v>
      </c>
      <c r="C2192" s="1">
        <v>4</v>
      </c>
      <c r="D2192" s="6">
        <v>4</v>
      </c>
      <c r="E2192" s="1">
        <v>16</v>
      </c>
      <c r="F2192" s="1" cm="1">
        <f t="array" ref="F2192">IF('Cleaned Data'!F2192="","",_xlfn.SWITCH('Cleaned Data'!F2192,"Cash",1,"Credit Card",2,"Digital Wallet",3,0))</f>
        <v>1</v>
      </c>
      <c r="G2192" s="1" cm="1">
        <f t="array" ref="G2192">IF('Cleaned Data'!G2192="","",_xlfn.SWITCH('Cleaned Data'!G2192,"In-Store",1,"Takeaway",2,0))</f>
        <v>0</v>
      </c>
      <c r="H2192" s="8">
        <v>45119</v>
      </c>
    </row>
    <row r="2193" spans="1:8" ht="12.5" x14ac:dyDescent="0.25">
      <c r="A2193" s="1" t="str">
        <v>TXN_5780615</v>
      </c>
      <c r="B2193" s="1" cm="1">
        <f t="array" ref="B2193">IF('Cleaned Data'!B2193="","",_xlfn.SWITCH('Cleaned Data'!B2193,"Coffee",1,"Tea",2,"Juice",3,"Smoothie",4,"Cake",5,"Sandwich",6,"Salad",7,"Cookie",8,0))</f>
        <v>7</v>
      </c>
      <c r="C2193" s="1">
        <v>1</v>
      </c>
      <c r="D2193" s="6">
        <v>5</v>
      </c>
      <c r="E2193" s="1">
        <v>5</v>
      </c>
      <c r="F2193" s="1" cm="1">
        <f t="array" ref="F2193">IF('Cleaned Data'!F2193="","",_xlfn.SWITCH('Cleaned Data'!F2193,"Cash",1,"Credit Card",2,"Digital Wallet",3,0))</f>
        <v>1</v>
      </c>
      <c r="G2193" s="1" cm="1">
        <f t="array" ref="G2193">IF('Cleaned Data'!G2193="","",_xlfn.SWITCH('Cleaned Data'!G2193,"In-Store",1,"Takeaway",2,0))</f>
        <v>0</v>
      </c>
      <c r="H2193" s="8">
        <v>45119</v>
      </c>
    </row>
    <row r="2194" spans="1:8" ht="12.5" x14ac:dyDescent="0.25">
      <c r="A2194" s="1" t="str">
        <v>TXN_6372031</v>
      </c>
      <c r="B2194" s="1" cm="1">
        <f t="array" ref="B2194">IF('Cleaned Data'!B2194="","",_xlfn.SWITCH('Cleaned Data'!B2194,"Coffee",1,"Tea",2,"Juice",3,"Smoothie",4,"Cake",5,"Sandwich",6,"Salad",7,"Cookie",8,0))</f>
        <v>8</v>
      </c>
      <c r="C2194" s="1">
        <v>3</v>
      </c>
      <c r="D2194" s="6">
        <v>1</v>
      </c>
      <c r="E2194" s="1">
        <v>3</v>
      </c>
      <c r="F2194" s="1" cm="1">
        <f t="array" ref="F2194">IF('Cleaned Data'!F2194="","",_xlfn.SWITCH('Cleaned Data'!F2194,"Cash",1,"Credit Card",2,"Digital Wallet",3,0))</f>
        <v>3</v>
      </c>
      <c r="G2194" s="1" cm="1">
        <f t="array" ref="G2194">IF('Cleaned Data'!G2194="","",_xlfn.SWITCH('Cleaned Data'!G2194,"In-Store",1,"Takeaway",2,0))</f>
        <v>2</v>
      </c>
      <c r="H2194" s="8">
        <v>45119</v>
      </c>
    </row>
    <row r="2195" spans="1:8" ht="12.5" x14ac:dyDescent="0.25">
      <c r="A2195" s="1" t="str">
        <v>TXN_6438980</v>
      </c>
      <c r="B2195" s="1" cm="1">
        <f t="array" ref="B2195">IF('Cleaned Data'!B2195="","",_xlfn.SWITCH('Cleaned Data'!B2195,"Coffee",1,"Tea",2,"Juice",3,"Smoothie",4,"Cake",5,"Sandwich",6,"Salad",7,"Cookie",8,0))</f>
        <v>8</v>
      </c>
      <c r="C2195" s="1">
        <v>1</v>
      </c>
      <c r="D2195" s="6">
        <v>1</v>
      </c>
      <c r="E2195" s="1">
        <v>1</v>
      </c>
      <c r="F2195" s="1" cm="1">
        <f t="array" ref="F2195">IF('Cleaned Data'!F2195="","",_xlfn.SWITCH('Cleaned Data'!F2195,"Cash",1,"Credit Card",2,"Digital Wallet",3,0))</f>
        <v>3</v>
      </c>
      <c r="G2195" s="1" cm="1">
        <f t="array" ref="G2195">IF('Cleaned Data'!G2195="","",_xlfn.SWITCH('Cleaned Data'!G2195,"In-Store",1,"Takeaway",2,0))</f>
        <v>2</v>
      </c>
      <c r="H2195" s="8">
        <v>45119</v>
      </c>
    </row>
    <row r="2196" spans="1:8" ht="12.5" x14ac:dyDescent="0.25">
      <c r="A2196" s="1" t="str">
        <v>TXN_6504165</v>
      </c>
      <c r="B2196" s="1" cm="1">
        <f t="array" ref="B2196">IF('Cleaned Data'!B2196="","",_xlfn.SWITCH('Cleaned Data'!B2196,"Coffee",1,"Tea",2,"Juice",3,"Smoothie",4,"Cake",5,"Sandwich",6,"Salad",7,"Cookie",8,0))</f>
        <v>8</v>
      </c>
      <c r="C2196" s="1">
        <v>4</v>
      </c>
      <c r="D2196" s="6">
        <v>1</v>
      </c>
      <c r="E2196" s="1">
        <v>4</v>
      </c>
      <c r="F2196" s="1" cm="1">
        <f t="array" ref="F2196">IF('Cleaned Data'!F2196="","",_xlfn.SWITCH('Cleaned Data'!F2196,"Cash",1,"Credit Card",2,"Digital Wallet",3,0))</f>
        <v>2</v>
      </c>
      <c r="G2196" s="1" cm="1">
        <f t="array" ref="G2196">IF('Cleaned Data'!G2196="","",_xlfn.SWITCH('Cleaned Data'!G2196,"In-Store",1,"Takeaway",2,0))</f>
        <v>1</v>
      </c>
      <c r="H2196" s="8">
        <v>45119</v>
      </c>
    </row>
    <row r="2197" spans="1:8" ht="12.5" x14ac:dyDescent="0.25">
      <c r="A2197" s="1" t="str">
        <v>TXN_6869880</v>
      </c>
      <c r="B2197" s="1" cm="1">
        <f t="array" ref="B2197">IF('Cleaned Data'!B2197="","",_xlfn.SWITCH('Cleaned Data'!B2197,"Coffee",1,"Tea",2,"Juice",3,"Smoothie",4,"Cake",5,"Sandwich",6,"Salad",7,"Cookie",8,0))</f>
        <v>1</v>
      </c>
      <c r="C2197" s="1">
        <v>1</v>
      </c>
      <c r="D2197" s="6">
        <v>2</v>
      </c>
      <c r="E2197" s="1">
        <v>2</v>
      </c>
      <c r="F2197" s="1" cm="1">
        <f t="array" ref="F2197">IF('Cleaned Data'!F2197="","",_xlfn.SWITCH('Cleaned Data'!F2197,"Cash",1,"Credit Card",2,"Digital Wallet",3,0))</f>
        <v>2</v>
      </c>
      <c r="G2197" s="1" cm="1">
        <f t="array" ref="G2197">IF('Cleaned Data'!G2197="","",_xlfn.SWITCH('Cleaned Data'!G2197,"In-Store",1,"Takeaway",2,0))</f>
        <v>1</v>
      </c>
      <c r="H2197" s="8">
        <v>45119</v>
      </c>
    </row>
    <row r="2198" spans="1:8" ht="12.5" x14ac:dyDescent="0.25">
      <c r="A2198" s="1" t="str">
        <v>TXN_7003185</v>
      </c>
      <c r="B2198" s="1" cm="1">
        <f t="array" ref="B2198">IF('Cleaned Data'!B2198="","",_xlfn.SWITCH('Cleaned Data'!B2198,"Coffee",1,"Tea",2,"Juice",3,"Smoothie",4,"Cake",5,"Sandwich",6,"Salad",7,"Cookie",8,0))</f>
        <v>3</v>
      </c>
      <c r="C2198" s="1">
        <v>2</v>
      </c>
      <c r="D2198" s="6">
        <v>3</v>
      </c>
      <c r="E2198" s="1">
        <v>6</v>
      </c>
      <c r="F2198" s="1" cm="1">
        <f t="array" ref="F2198">IF('Cleaned Data'!F2198="","",_xlfn.SWITCH('Cleaned Data'!F2198,"Cash",1,"Credit Card",2,"Digital Wallet",3,0))</f>
        <v>1</v>
      </c>
      <c r="G2198" s="1" cm="1">
        <f t="array" ref="G2198">IF('Cleaned Data'!G2198="","",_xlfn.SWITCH('Cleaned Data'!G2198,"In-Store",1,"Takeaway",2,0))</f>
        <v>1</v>
      </c>
      <c r="H2198" s="8">
        <v>45119</v>
      </c>
    </row>
    <row r="2199" spans="1:8" ht="12.5" x14ac:dyDescent="0.25">
      <c r="A2199" s="1" t="str">
        <v>TXN_7973461</v>
      </c>
      <c r="B2199" s="1" cm="1">
        <f t="array" ref="B2199">IF('Cleaned Data'!B2199="","",_xlfn.SWITCH('Cleaned Data'!B2199,"Coffee",1,"Tea",2,"Juice",3,"Smoothie",4,"Cake",5,"Sandwich",6,"Salad",7,"Cookie",8,0))</f>
        <v>8</v>
      </c>
      <c r="C2199" s="1">
        <v>2</v>
      </c>
      <c r="D2199" s="6">
        <v>1</v>
      </c>
      <c r="E2199" s="1">
        <v>2</v>
      </c>
      <c r="F2199" s="1" cm="1">
        <f t="array" ref="F2199">IF('Cleaned Data'!F2199="","",_xlfn.SWITCH('Cleaned Data'!F2199,"Cash",1,"Credit Card",2,"Digital Wallet",3,0))</f>
        <v>1</v>
      </c>
      <c r="G2199" s="1" cm="1">
        <f t="array" ref="G2199">IF('Cleaned Data'!G2199="","",_xlfn.SWITCH('Cleaned Data'!G2199,"In-Store",1,"Takeaway",2,0))</f>
        <v>1</v>
      </c>
      <c r="H2199" s="8">
        <v>45119</v>
      </c>
    </row>
    <row r="2200" spans="1:8" ht="12.5" x14ac:dyDescent="0.25">
      <c r="A2200" s="1" t="str">
        <v>TXN_8499005</v>
      </c>
      <c r="B2200" s="1" cm="1">
        <f t="array" ref="B2200">IF('Cleaned Data'!B2200="","",_xlfn.SWITCH('Cleaned Data'!B2200,"Coffee",1,"Tea",2,"Juice",3,"Smoothie",4,"Cake",5,"Sandwich",6,"Salad",7,"Cookie",8,0))</f>
        <v>1</v>
      </c>
      <c r="C2200" s="1">
        <v>5</v>
      </c>
      <c r="D2200" s="6">
        <v>2</v>
      </c>
      <c r="E2200" s="1">
        <v>10</v>
      </c>
      <c r="F2200" s="1" cm="1">
        <f t="array" ref="F2200">IF('Cleaned Data'!F2200="","",_xlfn.SWITCH('Cleaned Data'!F2200,"Cash",1,"Credit Card",2,"Digital Wallet",3,0))</f>
        <v>3</v>
      </c>
      <c r="G2200" s="1" cm="1">
        <f t="array" ref="G2200">IF('Cleaned Data'!G2200="","",_xlfn.SWITCH('Cleaned Data'!G2200,"In-Store",1,"Takeaway",2,0))</f>
        <v>2</v>
      </c>
      <c r="H2200" s="8">
        <v>45119</v>
      </c>
    </row>
    <row r="2201" spans="1:8" ht="12.5" x14ac:dyDescent="0.25">
      <c r="A2201" s="1" t="str">
        <v>TXN_8803798</v>
      </c>
      <c r="B2201" s="1" cm="1">
        <f t="array" ref="B2201">IF('Cleaned Data'!B2201="","",_xlfn.SWITCH('Cleaned Data'!B2201,"Coffee",1,"Tea",2,"Juice",3,"Smoothie",4,"Cake",5,"Sandwich",6,"Salad",7,"Cookie",8,0))</f>
        <v>4</v>
      </c>
      <c r="C2201" s="1">
        <v>5</v>
      </c>
      <c r="D2201" s="6">
        <v>4</v>
      </c>
      <c r="E2201" s="1">
        <v>20</v>
      </c>
      <c r="F2201" s="1" cm="1">
        <f t="array" ref="F2201">IF('Cleaned Data'!F2201="","",_xlfn.SWITCH('Cleaned Data'!F2201,"Cash",1,"Credit Card",2,"Digital Wallet",3,0))</f>
        <v>1</v>
      </c>
      <c r="G2201" s="1" cm="1">
        <f t="array" ref="G2201">IF('Cleaned Data'!G2201="","",_xlfn.SWITCH('Cleaned Data'!G2201,"In-Store",1,"Takeaway",2,0))</f>
        <v>0</v>
      </c>
      <c r="H2201" s="8">
        <v>45119</v>
      </c>
    </row>
    <row r="2202" spans="1:8" ht="12.5" x14ac:dyDescent="0.25">
      <c r="A2202" s="1" t="str">
        <v>TXN_8848847</v>
      </c>
      <c r="B2202" s="1" cm="1">
        <f t="array" ref="B2202">IF('Cleaned Data'!B2202="","",_xlfn.SWITCH('Cleaned Data'!B2202,"Coffee",1,"Tea",2,"Juice",3,"Smoothie",4,"Cake",5,"Sandwich",6,"Salad",7,"Cookie",8,0))</f>
        <v>3</v>
      </c>
      <c r="C2202" s="1">
        <v>2</v>
      </c>
      <c r="D2202" s="6">
        <v>3</v>
      </c>
      <c r="E2202" s="1">
        <v>6</v>
      </c>
      <c r="F2202" s="1" cm="1">
        <f t="array" ref="F2202">IF('Cleaned Data'!F2202="","",_xlfn.SWITCH('Cleaned Data'!F2202,"Cash",1,"Credit Card",2,"Digital Wallet",3,0))</f>
        <v>1</v>
      </c>
      <c r="G2202" s="1" cm="1">
        <f t="array" ref="G2202">IF('Cleaned Data'!G2202="","",_xlfn.SWITCH('Cleaned Data'!G2202,"In-Store",1,"Takeaway",2,0))</f>
        <v>0</v>
      </c>
      <c r="H2202" s="8">
        <v>45119</v>
      </c>
    </row>
    <row r="2203" spans="1:8" ht="12.5" x14ac:dyDescent="0.25">
      <c r="A2203" s="1" t="str">
        <v>TXN_9861083</v>
      </c>
      <c r="B2203" s="1" cm="1">
        <f t="array" ref="B2203">IF('Cleaned Data'!B2203="","",_xlfn.SWITCH('Cleaned Data'!B2203,"Coffee",1,"Tea",2,"Juice",3,"Smoothie",4,"Cake",5,"Sandwich",6,"Salad",7,"Cookie",8,0))</f>
        <v>5</v>
      </c>
      <c r="C2203" s="1">
        <v>2</v>
      </c>
      <c r="D2203" s="6">
        <v>3</v>
      </c>
      <c r="E2203" s="1">
        <v>6</v>
      </c>
      <c r="F2203" s="1" cm="1">
        <f t="array" ref="F2203">IF('Cleaned Data'!F2203="","",_xlfn.SWITCH('Cleaned Data'!F2203,"Cash",1,"Credit Card",2,"Digital Wallet",3,0))</f>
        <v>0</v>
      </c>
      <c r="G2203" s="1" cm="1">
        <f t="array" ref="G2203">IF('Cleaned Data'!G2203="","",_xlfn.SWITCH('Cleaned Data'!G2203,"In-Store",1,"Takeaway",2,0))</f>
        <v>1</v>
      </c>
      <c r="H2203" s="8">
        <v>45119</v>
      </c>
    </row>
    <row r="2204" spans="1:8" ht="12.5" x14ac:dyDescent="0.25">
      <c r="A2204" s="1" t="str">
        <v>TXN_1050323</v>
      </c>
      <c r="B2204" s="1" cm="1">
        <f t="array" ref="B2204">IF('Cleaned Data'!B2204="","",_xlfn.SWITCH('Cleaned Data'!B2204,"Coffee",1,"Tea",2,"Juice",3,"Smoothie",4,"Cake",5,"Sandwich",6,"Salad",7,"Cookie",8,0))</f>
        <v>7</v>
      </c>
      <c r="C2204" s="1">
        <v>5</v>
      </c>
      <c r="D2204" s="6">
        <v>5</v>
      </c>
      <c r="E2204" s="1">
        <v>25</v>
      </c>
      <c r="F2204" s="1" cm="1">
        <f t="array" ref="F2204">IF('Cleaned Data'!F2204="","",_xlfn.SWITCH('Cleaned Data'!F2204,"Cash",1,"Credit Card",2,"Digital Wallet",3,0))</f>
        <v>0</v>
      </c>
      <c r="G2204" s="1" cm="1">
        <f t="array" ref="G2204">IF('Cleaned Data'!G2204="","",_xlfn.SWITCH('Cleaned Data'!G2204,"In-Store",1,"Takeaway",2,0))</f>
        <v>2</v>
      </c>
      <c r="H2204" s="8">
        <v>45139</v>
      </c>
    </row>
    <row r="2205" spans="1:8" ht="12.5" x14ac:dyDescent="0.25">
      <c r="A2205" s="1" t="str">
        <v>TXN_1425215</v>
      </c>
      <c r="B2205" s="1" cm="1">
        <f t="array" ref="B2205">IF('Cleaned Data'!B2205="","",_xlfn.SWITCH('Cleaned Data'!B2205,"Coffee",1,"Tea",2,"Juice",3,"Smoothie",4,"Cake",5,"Sandwich",6,"Salad",7,"Cookie",8,0))</f>
        <v>5</v>
      </c>
      <c r="C2205" s="1">
        <v>5</v>
      </c>
      <c r="D2205" s="6">
        <v>3</v>
      </c>
      <c r="E2205" s="1">
        <v>15</v>
      </c>
      <c r="F2205" s="1" cm="1">
        <f t="array" ref="F2205">IF('Cleaned Data'!F2205="","",_xlfn.SWITCH('Cleaned Data'!F2205,"Cash",1,"Credit Card",2,"Digital Wallet",3,0))</f>
        <v>0</v>
      </c>
      <c r="G2205" s="1" cm="1">
        <f t="array" ref="G2205">IF('Cleaned Data'!G2205="","",_xlfn.SWITCH('Cleaned Data'!G2205,"In-Store",1,"Takeaway",2,0))</f>
        <v>2</v>
      </c>
      <c r="H2205" s="8">
        <v>45139</v>
      </c>
    </row>
    <row r="2206" spans="1:8" ht="12.5" x14ac:dyDescent="0.25">
      <c r="A2206" s="1" t="str">
        <v>TXN_2019258</v>
      </c>
      <c r="B2206" s="1" cm="1">
        <f t="array" ref="B2206">IF('Cleaned Data'!B2206="","",_xlfn.SWITCH('Cleaned Data'!B2206,"Coffee",1,"Tea",2,"Juice",3,"Smoothie",4,"Cake",5,"Sandwich",6,"Salad",7,"Cookie",8,0))</f>
        <v>7</v>
      </c>
      <c r="C2206" s="1">
        <v>4</v>
      </c>
      <c r="D2206" s="6">
        <v>5</v>
      </c>
      <c r="E2206" s="1">
        <v>20</v>
      </c>
      <c r="F2206" s="1" cm="1">
        <f t="array" ref="F2206">IF('Cleaned Data'!F2206="","",_xlfn.SWITCH('Cleaned Data'!F2206,"Cash",1,"Credit Card",2,"Digital Wallet",3,0))</f>
        <v>3</v>
      </c>
      <c r="G2206" s="1" cm="1">
        <f t="array" ref="G2206">IF('Cleaned Data'!G2206="","",_xlfn.SWITCH('Cleaned Data'!G2206,"In-Store",1,"Takeaway",2,0))</f>
        <v>0</v>
      </c>
      <c r="H2206" s="8">
        <v>45139</v>
      </c>
    </row>
    <row r="2207" spans="1:8" ht="12.5" x14ac:dyDescent="0.25">
      <c r="A2207" s="1" t="str">
        <v>TXN_2535099</v>
      </c>
      <c r="B2207" s="1" cm="1">
        <f t="array" ref="B2207">IF('Cleaned Data'!B2207="","",_xlfn.SWITCH('Cleaned Data'!B2207,"Coffee",1,"Tea",2,"Juice",3,"Smoothie",4,"Cake",5,"Sandwich",6,"Salad",7,"Cookie",8,0))</f>
        <v>6</v>
      </c>
      <c r="C2207" s="1">
        <v>3</v>
      </c>
      <c r="D2207" s="6">
        <v>4</v>
      </c>
      <c r="E2207" s="1">
        <v>12</v>
      </c>
      <c r="F2207" s="1" cm="1">
        <f t="array" ref="F2207">IF('Cleaned Data'!F2207="","",_xlfn.SWITCH('Cleaned Data'!F2207,"Cash",1,"Credit Card",2,"Digital Wallet",3,0))</f>
        <v>1</v>
      </c>
      <c r="G2207" s="1" cm="1">
        <f t="array" ref="G2207">IF('Cleaned Data'!G2207="","",_xlfn.SWITCH('Cleaned Data'!G2207,"In-Store",1,"Takeaway",2,0))</f>
        <v>1</v>
      </c>
      <c r="H2207" s="8">
        <v>45139</v>
      </c>
    </row>
    <row r="2208" spans="1:8" ht="12.5" x14ac:dyDescent="0.25">
      <c r="A2208" s="1" t="str">
        <v>TXN_2860514</v>
      </c>
      <c r="B2208" s="1" cm="1">
        <f t="array" ref="B2208">IF('Cleaned Data'!B2208="","",_xlfn.SWITCH('Cleaned Data'!B2208,"Coffee",1,"Tea",2,"Juice",3,"Smoothie",4,"Cake",5,"Sandwich",6,"Salad",7,"Cookie",8,0))</f>
        <v>3</v>
      </c>
      <c r="C2208" s="1">
        <v>5</v>
      </c>
      <c r="D2208" s="6">
        <v>3</v>
      </c>
      <c r="E2208" s="1">
        <v>15</v>
      </c>
      <c r="F2208" s="1" cm="1">
        <f t="array" ref="F2208">IF('Cleaned Data'!F2208="","",_xlfn.SWITCH('Cleaned Data'!F2208,"Cash",1,"Credit Card",2,"Digital Wallet",3,0))</f>
        <v>0</v>
      </c>
      <c r="G2208" s="1" cm="1">
        <f t="array" ref="G2208">IF('Cleaned Data'!G2208="","",_xlfn.SWITCH('Cleaned Data'!G2208,"In-Store",1,"Takeaway",2,0))</f>
        <v>0</v>
      </c>
      <c r="H2208" s="8">
        <v>45139</v>
      </c>
    </row>
    <row r="2209" spans="1:8" ht="12.5" x14ac:dyDescent="0.25">
      <c r="A2209" s="1" t="str">
        <v>TXN_2933439</v>
      </c>
      <c r="B2209" s="1" cm="1">
        <f t="array" ref="B2209">IF('Cleaned Data'!B2209="","",_xlfn.SWITCH('Cleaned Data'!B2209,"Coffee",1,"Tea",2,"Juice",3,"Smoothie",4,"Cake",5,"Sandwich",6,"Salad",7,"Cookie",8,0))</f>
        <v>5</v>
      </c>
      <c r="C2209" s="1">
        <v>2</v>
      </c>
      <c r="D2209" s="6">
        <v>3</v>
      </c>
      <c r="E2209" s="1">
        <v>6</v>
      </c>
      <c r="F2209" s="1" cm="1">
        <f t="array" ref="F2209">IF('Cleaned Data'!F2209="","",_xlfn.SWITCH('Cleaned Data'!F2209,"Cash",1,"Credit Card",2,"Digital Wallet",3,0))</f>
        <v>0</v>
      </c>
      <c r="G2209" s="1" cm="1">
        <f t="array" ref="G2209">IF('Cleaned Data'!G2209="","",_xlfn.SWITCH('Cleaned Data'!G2209,"In-Store",1,"Takeaway",2,0))</f>
        <v>0</v>
      </c>
      <c r="H2209" s="8">
        <v>45139</v>
      </c>
    </row>
    <row r="2210" spans="1:8" ht="12.5" x14ac:dyDescent="0.25">
      <c r="A2210" s="1" t="str">
        <v>TXN_3508619</v>
      </c>
      <c r="B2210" s="1" cm="1">
        <f t="array" ref="B2210">IF('Cleaned Data'!B2210="","",_xlfn.SWITCH('Cleaned Data'!B2210,"Coffee",1,"Tea",2,"Juice",3,"Smoothie",4,"Cake",5,"Sandwich",6,"Salad",7,"Cookie",8,0))</f>
        <v>5</v>
      </c>
      <c r="C2210" s="1">
        <v>3</v>
      </c>
      <c r="D2210" s="6">
        <v>3</v>
      </c>
      <c r="E2210" s="1">
        <v>9</v>
      </c>
      <c r="F2210" s="1" cm="1">
        <f t="array" ref="F2210">IF('Cleaned Data'!F2210="","",_xlfn.SWITCH('Cleaned Data'!F2210,"Cash",1,"Credit Card",2,"Digital Wallet",3,0))</f>
        <v>1</v>
      </c>
      <c r="G2210" s="1" cm="1">
        <f t="array" ref="G2210">IF('Cleaned Data'!G2210="","",_xlfn.SWITCH('Cleaned Data'!G2210,"In-Store",1,"Takeaway",2,0))</f>
        <v>1</v>
      </c>
      <c r="H2210" s="8">
        <v>45139</v>
      </c>
    </row>
    <row r="2211" spans="1:8" ht="12.5" x14ac:dyDescent="0.25">
      <c r="A2211" s="1" t="str">
        <v>TXN_3567645</v>
      </c>
      <c r="B2211" s="1" cm="1">
        <f t="array" ref="B2211">IF('Cleaned Data'!B2211="","",_xlfn.SWITCH('Cleaned Data'!B2211,"Coffee",1,"Tea",2,"Juice",3,"Smoothie",4,"Cake",5,"Sandwich",6,"Salad",7,"Cookie",8,0))</f>
        <v>1</v>
      </c>
      <c r="C2211" s="1">
        <v>5</v>
      </c>
      <c r="D2211" s="6">
        <v>2</v>
      </c>
      <c r="E2211" s="1">
        <v>10</v>
      </c>
      <c r="F2211" s="1" cm="1">
        <f t="array" ref="F2211">IF('Cleaned Data'!F2211="","",_xlfn.SWITCH('Cleaned Data'!F2211,"Cash",1,"Credit Card",2,"Digital Wallet",3,0))</f>
        <v>2</v>
      </c>
      <c r="G2211" s="1" cm="1">
        <f t="array" ref="G2211">IF('Cleaned Data'!G2211="","",_xlfn.SWITCH('Cleaned Data'!G2211,"In-Store",1,"Takeaway",2,0))</f>
        <v>1</v>
      </c>
      <c r="H2211" s="8">
        <v>45139</v>
      </c>
    </row>
    <row r="2212" spans="1:8" ht="12.5" x14ac:dyDescent="0.25">
      <c r="A2212" s="1" t="str">
        <v>TXN_3779640</v>
      </c>
      <c r="B2212" s="1" cm="1">
        <f t="array" ref="B2212">IF('Cleaned Data'!B2212="","",_xlfn.SWITCH('Cleaned Data'!B2212,"Coffee",1,"Tea",2,"Juice",3,"Smoothie",4,"Cake",5,"Sandwich",6,"Salad",7,"Cookie",8,0))</f>
        <v>1</v>
      </c>
      <c r="C2212" s="1">
        <v>5</v>
      </c>
      <c r="D2212" s="6">
        <v>2</v>
      </c>
      <c r="E2212" s="1">
        <v>10</v>
      </c>
      <c r="F2212" s="1" cm="1">
        <f t="array" ref="F2212">IF('Cleaned Data'!F2212="","",_xlfn.SWITCH('Cleaned Data'!F2212,"Cash",1,"Credit Card",2,"Digital Wallet",3,0))</f>
        <v>3</v>
      </c>
      <c r="G2212" s="1" cm="1">
        <f t="array" ref="G2212">IF('Cleaned Data'!G2212="","",_xlfn.SWITCH('Cleaned Data'!G2212,"In-Store",1,"Takeaway",2,0))</f>
        <v>1</v>
      </c>
      <c r="H2212" s="8">
        <v>45139</v>
      </c>
    </row>
    <row r="2213" spans="1:8" ht="12.5" x14ac:dyDescent="0.25">
      <c r="A2213" s="1" t="str">
        <v>TXN_5214986</v>
      </c>
      <c r="B2213" s="1" cm="1">
        <f t="array" ref="B2213">IF('Cleaned Data'!B2213="","",_xlfn.SWITCH('Cleaned Data'!B2213,"Coffee",1,"Tea",2,"Juice",3,"Smoothie",4,"Cake",5,"Sandwich",6,"Salad",7,"Cookie",8,0))</f>
        <v>2</v>
      </c>
      <c r="C2213" s="1">
        <v>4</v>
      </c>
      <c r="D2213" s="6">
        <v>1.5</v>
      </c>
      <c r="E2213" s="1">
        <v>6</v>
      </c>
      <c r="F2213" s="1" cm="1">
        <f t="array" ref="F2213">IF('Cleaned Data'!F2213="","",_xlfn.SWITCH('Cleaned Data'!F2213,"Cash",1,"Credit Card",2,"Digital Wallet",3,0))</f>
        <v>3</v>
      </c>
      <c r="G2213" s="1" cm="1">
        <f t="array" ref="G2213">IF('Cleaned Data'!G2213="","",_xlfn.SWITCH('Cleaned Data'!G2213,"In-Store",1,"Takeaway",2,0))</f>
        <v>0</v>
      </c>
      <c r="H2213" s="8">
        <v>45139</v>
      </c>
    </row>
    <row r="2214" spans="1:8" ht="12.5" x14ac:dyDescent="0.25">
      <c r="A2214" s="1" t="str">
        <v>TXN_5307411</v>
      </c>
      <c r="B2214" s="1" cm="1">
        <f t="array" ref="B2214">IF('Cleaned Data'!B2214="","",_xlfn.SWITCH('Cleaned Data'!B2214,"Coffee",1,"Tea",2,"Juice",3,"Smoothie",4,"Cake",5,"Sandwich",6,"Salad",7,"Cookie",8,0))</f>
        <v>5</v>
      </c>
      <c r="C2214" s="1">
        <v>1</v>
      </c>
      <c r="D2214" s="6">
        <v>3</v>
      </c>
      <c r="E2214" s="1">
        <v>3</v>
      </c>
      <c r="F2214" s="1" cm="1">
        <f t="array" ref="F2214">IF('Cleaned Data'!F2214="","",_xlfn.SWITCH('Cleaned Data'!F2214,"Cash",1,"Credit Card",2,"Digital Wallet",3,0))</f>
        <v>3</v>
      </c>
      <c r="G2214" s="1" cm="1">
        <f t="array" ref="G2214">IF('Cleaned Data'!G2214="","",_xlfn.SWITCH('Cleaned Data'!G2214,"In-Store",1,"Takeaway",2,0))</f>
        <v>1</v>
      </c>
      <c r="H2214" s="8">
        <v>45139</v>
      </c>
    </row>
    <row r="2215" spans="1:8" ht="12.5" x14ac:dyDescent="0.25">
      <c r="A2215" s="1" t="str">
        <v>TXN_5421917</v>
      </c>
      <c r="B2215" s="1" cm="1">
        <f t="array" ref="B2215">IF('Cleaned Data'!B2215="","",_xlfn.SWITCH('Cleaned Data'!B2215,"Coffee",1,"Tea",2,"Juice",3,"Smoothie",4,"Cake",5,"Sandwich",6,"Salad",7,"Cookie",8,0))</f>
        <v>6</v>
      </c>
      <c r="C2215" s="1">
        <v>5</v>
      </c>
      <c r="D2215" s="6">
        <v>4</v>
      </c>
      <c r="E2215" s="1">
        <v>20</v>
      </c>
      <c r="F2215" s="1" cm="1">
        <f t="array" ref="F2215">IF('Cleaned Data'!F2215="","",_xlfn.SWITCH('Cleaned Data'!F2215,"Cash",1,"Credit Card",2,"Digital Wallet",3,0))</f>
        <v>2</v>
      </c>
      <c r="G2215" s="1" cm="1">
        <f t="array" ref="G2215">IF('Cleaned Data'!G2215="","",_xlfn.SWITCH('Cleaned Data'!G2215,"In-Store",1,"Takeaway",2,0))</f>
        <v>0</v>
      </c>
      <c r="H2215" s="8">
        <v>45139</v>
      </c>
    </row>
    <row r="2216" spans="1:8" ht="12.5" x14ac:dyDescent="0.25">
      <c r="A2216" s="1" t="str">
        <v>TXN_6013024</v>
      </c>
      <c r="B2216" s="1" cm="1">
        <f t="array" ref="B2216">IF('Cleaned Data'!B2216="","",_xlfn.SWITCH('Cleaned Data'!B2216,"Coffee",1,"Tea",2,"Juice",3,"Smoothie",4,"Cake",5,"Sandwich",6,"Salad",7,"Cookie",8,0))</f>
        <v>4</v>
      </c>
      <c r="C2216" s="1">
        <v>2</v>
      </c>
      <c r="D2216" s="6">
        <v>4</v>
      </c>
      <c r="E2216" s="1">
        <v>8</v>
      </c>
      <c r="F2216" s="1" cm="1">
        <f t="array" ref="F2216">IF('Cleaned Data'!F2216="","",_xlfn.SWITCH('Cleaned Data'!F2216,"Cash",1,"Credit Card",2,"Digital Wallet",3,0))</f>
        <v>2</v>
      </c>
      <c r="G2216" s="1" cm="1">
        <f t="array" ref="G2216">IF('Cleaned Data'!G2216="","",_xlfn.SWITCH('Cleaned Data'!G2216,"In-Store",1,"Takeaway",2,0))</f>
        <v>1</v>
      </c>
      <c r="H2216" s="8">
        <v>45139</v>
      </c>
    </row>
    <row r="2217" spans="1:8" ht="12.5" x14ac:dyDescent="0.25">
      <c r="A2217" s="1" t="str">
        <v>TXN_6060764</v>
      </c>
      <c r="B2217" s="1" cm="1">
        <f t="array" ref="B2217">IF('Cleaned Data'!B2217="","",_xlfn.SWITCH('Cleaned Data'!B2217,"Coffee",1,"Tea",2,"Juice",3,"Smoothie",4,"Cake",5,"Sandwich",6,"Salad",7,"Cookie",8,0))</f>
        <v>5</v>
      </c>
      <c r="C2217" s="1">
        <v>4</v>
      </c>
      <c r="D2217" s="6">
        <v>3</v>
      </c>
      <c r="E2217" s="1">
        <v>12</v>
      </c>
      <c r="F2217" s="1" cm="1">
        <f t="array" ref="F2217">IF('Cleaned Data'!F2217="","",_xlfn.SWITCH('Cleaned Data'!F2217,"Cash",1,"Credit Card",2,"Digital Wallet",3,0))</f>
        <v>1</v>
      </c>
      <c r="G2217" s="1" cm="1">
        <f t="array" ref="G2217">IF('Cleaned Data'!G2217="","",_xlfn.SWITCH('Cleaned Data'!G2217,"In-Store",1,"Takeaway",2,0))</f>
        <v>0</v>
      </c>
      <c r="H2217" s="8">
        <v>45139</v>
      </c>
    </row>
    <row r="2218" spans="1:8" ht="12.5" x14ac:dyDescent="0.25">
      <c r="A2218" s="1" t="str">
        <v>TXN_6310726</v>
      </c>
      <c r="B2218" s="1" cm="1">
        <f t="array" ref="B2218">IF('Cleaned Data'!B2218="","",_xlfn.SWITCH('Cleaned Data'!B2218,"Coffee",1,"Tea",2,"Juice",3,"Smoothie",4,"Cake",5,"Sandwich",6,"Salad",7,"Cookie",8,0))</f>
        <v>3</v>
      </c>
      <c r="C2218" s="1">
        <v>3</v>
      </c>
      <c r="D2218" s="6">
        <v>3</v>
      </c>
      <c r="E2218" s="1">
        <v>9</v>
      </c>
      <c r="F2218" s="1" cm="1">
        <f t="array" ref="F2218">IF('Cleaned Data'!F2218="","",_xlfn.SWITCH('Cleaned Data'!F2218,"Cash",1,"Credit Card",2,"Digital Wallet",3,0))</f>
        <v>1</v>
      </c>
      <c r="G2218" s="1" cm="1">
        <f t="array" ref="G2218">IF('Cleaned Data'!G2218="","",_xlfn.SWITCH('Cleaned Data'!G2218,"In-Store",1,"Takeaway",2,0))</f>
        <v>0</v>
      </c>
      <c r="H2218" s="8">
        <v>45139</v>
      </c>
    </row>
    <row r="2219" spans="1:8" ht="12.5" x14ac:dyDescent="0.25">
      <c r="A2219" s="1" t="str">
        <v>TXN_6405489</v>
      </c>
      <c r="B2219" s="1" cm="1">
        <f t="array" ref="B2219">IF('Cleaned Data'!B2219="","",_xlfn.SWITCH('Cleaned Data'!B2219,"Coffee",1,"Tea",2,"Juice",3,"Smoothie",4,"Cake",5,"Sandwich",6,"Salad",7,"Cookie",8,0))</f>
        <v>8</v>
      </c>
      <c r="C2219" s="1">
        <v>4</v>
      </c>
      <c r="D2219" s="6">
        <v>1</v>
      </c>
      <c r="E2219" s="1">
        <v>4</v>
      </c>
      <c r="F2219" s="1" cm="1">
        <f t="array" ref="F2219">IF('Cleaned Data'!F2219="","",_xlfn.SWITCH('Cleaned Data'!F2219,"Cash",1,"Credit Card",2,"Digital Wallet",3,0))</f>
        <v>1</v>
      </c>
      <c r="G2219" s="1" cm="1">
        <f t="array" ref="G2219">IF('Cleaned Data'!G2219="","",_xlfn.SWITCH('Cleaned Data'!G2219,"In-Store",1,"Takeaway",2,0))</f>
        <v>0</v>
      </c>
      <c r="H2219" s="8">
        <v>45139</v>
      </c>
    </row>
    <row r="2220" spans="1:8" ht="12.5" x14ac:dyDescent="0.25">
      <c r="A2220" s="1" t="str">
        <v>TXN_6522299</v>
      </c>
      <c r="B2220" s="1" cm="1">
        <f t="array" ref="B2220">IF('Cleaned Data'!B2220="","",_xlfn.SWITCH('Cleaned Data'!B2220,"Coffee",1,"Tea",2,"Juice",3,"Smoothie",4,"Cake",5,"Sandwich",6,"Salad",7,"Cookie",8,0))</f>
        <v>7</v>
      </c>
      <c r="C2220" s="1">
        <v>4</v>
      </c>
      <c r="D2220" s="6">
        <v>5</v>
      </c>
      <c r="E2220" s="1">
        <v>20</v>
      </c>
      <c r="F2220" s="1" cm="1">
        <f t="array" ref="F2220">IF('Cleaned Data'!F2220="","",_xlfn.SWITCH('Cleaned Data'!F2220,"Cash",1,"Credit Card",2,"Digital Wallet",3,0))</f>
        <v>3</v>
      </c>
      <c r="G2220" s="1" cm="1">
        <f t="array" ref="G2220">IF('Cleaned Data'!G2220="","",_xlfn.SWITCH('Cleaned Data'!G2220,"In-Store",1,"Takeaway",2,0))</f>
        <v>0</v>
      </c>
      <c r="H2220" s="8">
        <v>45139</v>
      </c>
    </row>
    <row r="2221" spans="1:8" ht="12.5" x14ac:dyDescent="0.25">
      <c r="A2221" s="1" t="str">
        <v>TXN_6555617</v>
      </c>
      <c r="B2221" s="1" cm="1">
        <f t="array" ref="B2221">IF('Cleaned Data'!B2221="","",_xlfn.SWITCH('Cleaned Data'!B2221,"Coffee",1,"Tea",2,"Juice",3,"Smoothie",4,"Cake",5,"Sandwich",6,"Salad",7,"Cookie",8,0))</f>
        <v>6</v>
      </c>
      <c r="C2221" s="1">
        <v>5</v>
      </c>
      <c r="D2221" s="6">
        <v>4</v>
      </c>
      <c r="E2221" s="1">
        <v>20</v>
      </c>
      <c r="F2221" s="1" cm="1">
        <f t="array" ref="F2221">IF('Cleaned Data'!F2221="","",_xlfn.SWITCH('Cleaned Data'!F2221,"Cash",1,"Credit Card",2,"Digital Wallet",3,0))</f>
        <v>0</v>
      </c>
      <c r="G2221" s="1" cm="1">
        <f t="array" ref="G2221">IF('Cleaned Data'!G2221="","",_xlfn.SWITCH('Cleaned Data'!G2221,"In-Store",1,"Takeaway",2,0))</f>
        <v>0</v>
      </c>
      <c r="H2221" s="8">
        <v>45139</v>
      </c>
    </row>
    <row r="2222" spans="1:8" ht="12.5" x14ac:dyDescent="0.25">
      <c r="A2222" s="1" t="str">
        <v>TXN_7187128</v>
      </c>
      <c r="B2222" s="1" cm="1">
        <f t="array" ref="B2222">IF('Cleaned Data'!B2222="","",_xlfn.SWITCH('Cleaned Data'!B2222,"Coffee",1,"Tea",2,"Juice",3,"Smoothie",4,"Cake",5,"Sandwich",6,"Salad",7,"Cookie",8,0))</f>
        <v>3</v>
      </c>
      <c r="C2222" s="1">
        <v>2</v>
      </c>
      <c r="D2222" s="6">
        <v>3</v>
      </c>
      <c r="E2222" s="1">
        <v>6</v>
      </c>
      <c r="F2222" s="1" cm="1">
        <f t="array" ref="F2222">IF('Cleaned Data'!F2222="","",_xlfn.SWITCH('Cleaned Data'!F2222,"Cash",1,"Credit Card",2,"Digital Wallet",3,0))</f>
        <v>1</v>
      </c>
      <c r="G2222" s="1" cm="1">
        <f t="array" ref="G2222">IF('Cleaned Data'!G2222="","",_xlfn.SWITCH('Cleaned Data'!G2222,"In-Store",1,"Takeaway",2,0))</f>
        <v>1</v>
      </c>
      <c r="H2222" s="8">
        <v>45139</v>
      </c>
    </row>
    <row r="2223" spans="1:8" ht="12.5" x14ac:dyDescent="0.25">
      <c r="A2223" s="1" t="str">
        <v>TXN_7515272</v>
      </c>
      <c r="B2223" s="1" cm="1">
        <f t="array" ref="B2223">IF('Cleaned Data'!B2223="","",_xlfn.SWITCH('Cleaned Data'!B2223,"Coffee",1,"Tea",2,"Juice",3,"Smoothie",4,"Cake",5,"Sandwich",6,"Salad",7,"Cookie",8,0))</f>
        <v>7</v>
      </c>
      <c r="C2223" s="1">
        <v>5</v>
      </c>
      <c r="D2223" s="6">
        <v>5</v>
      </c>
      <c r="E2223" s="1">
        <v>25</v>
      </c>
      <c r="F2223" s="1" cm="1">
        <f t="array" ref="F2223">IF('Cleaned Data'!F2223="","",_xlfn.SWITCH('Cleaned Data'!F2223,"Cash",1,"Credit Card",2,"Digital Wallet",3,0))</f>
        <v>2</v>
      </c>
      <c r="G2223" s="1" cm="1">
        <f t="array" ref="G2223">IF('Cleaned Data'!G2223="","",_xlfn.SWITCH('Cleaned Data'!G2223,"In-Store",1,"Takeaway",2,0))</f>
        <v>1</v>
      </c>
      <c r="H2223" s="8">
        <v>45139</v>
      </c>
    </row>
    <row r="2224" spans="1:8" ht="12.5" x14ac:dyDescent="0.25">
      <c r="A2224" s="1" t="str">
        <v>TXN_8565218</v>
      </c>
      <c r="B2224" s="1" cm="1">
        <f t="array" ref="B2224">IF('Cleaned Data'!B2224="","",_xlfn.SWITCH('Cleaned Data'!B2224,"Coffee",1,"Tea",2,"Juice",3,"Smoothie",4,"Cake",5,"Sandwich",6,"Salad",7,"Cookie",8,0))</f>
        <v>4</v>
      </c>
      <c r="C2224" s="1">
        <v>2</v>
      </c>
      <c r="D2224" s="6">
        <v>4</v>
      </c>
      <c r="E2224" s="1">
        <v>8</v>
      </c>
      <c r="F2224" s="1" cm="1">
        <f t="array" ref="F2224">IF('Cleaned Data'!F2224="","",_xlfn.SWITCH('Cleaned Data'!F2224,"Cash",1,"Credit Card",2,"Digital Wallet",3,0))</f>
        <v>2</v>
      </c>
      <c r="G2224" s="1" cm="1">
        <f t="array" ref="G2224">IF('Cleaned Data'!G2224="","",_xlfn.SWITCH('Cleaned Data'!G2224,"In-Store",1,"Takeaway",2,0))</f>
        <v>0</v>
      </c>
      <c r="H2224" s="8">
        <v>45139</v>
      </c>
    </row>
    <row r="2225" spans="1:8" ht="12.5" x14ac:dyDescent="0.25">
      <c r="A2225" s="1" t="str">
        <v>TXN_8581124</v>
      </c>
      <c r="B2225" s="1" cm="1">
        <f t="array" ref="B2225">IF('Cleaned Data'!B2225="","",_xlfn.SWITCH('Cleaned Data'!B2225,"Coffee",1,"Tea",2,"Juice",3,"Smoothie",4,"Cake",5,"Sandwich",6,"Salad",7,"Cookie",8,0))</f>
        <v>2</v>
      </c>
      <c r="C2225" s="1">
        <v>3</v>
      </c>
      <c r="D2225" s="6">
        <v>1.5</v>
      </c>
      <c r="E2225" s="1">
        <v>4.5</v>
      </c>
      <c r="F2225" s="1" cm="1">
        <f t="array" ref="F2225">IF('Cleaned Data'!F2225="","",_xlfn.SWITCH('Cleaned Data'!F2225,"Cash",1,"Credit Card",2,"Digital Wallet",3,0))</f>
        <v>3</v>
      </c>
      <c r="G2225" s="1" cm="1">
        <f t="array" ref="G2225">IF('Cleaned Data'!G2225="","",_xlfn.SWITCH('Cleaned Data'!G2225,"In-Store",1,"Takeaway",2,0))</f>
        <v>2</v>
      </c>
      <c r="H2225" s="8">
        <v>45139</v>
      </c>
    </row>
    <row r="2226" spans="1:8" ht="12.5" x14ac:dyDescent="0.25">
      <c r="A2226" s="1" t="str">
        <v>TXN_8783484</v>
      </c>
      <c r="B2226" s="1" cm="1">
        <f t="array" ref="B2226">IF('Cleaned Data'!B2226="","",_xlfn.SWITCH('Cleaned Data'!B2226,"Coffee",1,"Tea",2,"Juice",3,"Smoothie",4,"Cake",5,"Sandwich",6,"Salad",7,"Cookie",8,0))</f>
        <v>5</v>
      </c>
      <c r="C2226" s="1">
        <v>2</v>
      </c>
      <c r="D2226" s="6">
        <v>3</v>
      </c>
      <c r="E2226" s="1">
        <v>6</v>
      </c>
      <c r="F2226" s="1" cm="1">
        <f t="array" ref="F2226">IF('Cleaned Data'!F2226="","",_xlfn.SWITCH('Cleaned Data'!F2226,"Cash",1,"Credit Card",2,"Digital Wallet",3,0))</f>
        <v>0</v>
      </c>
      <c r="G2226" s="1" cm="1">
        <f t="array" ref="G2226">IF('Cleaned Data'!G2226="","",_xlfn.SWITCH('Cleaned Data'!G2226,"In-Store",1,"Takeaway",2,0))</f>
        <v>2</v>
      </c>
      <c r="H2226" s="8">
        <v>45139</v>
      </c>
    </row>
    <row r="2227" spans="1:8" ht="12.5" x14ac:dyDescent="0.25">
      <c r="A2227" s="1" t="str">
        <v>TXN_9563024</v>
      </c>
      <c r="B2227" s="1" cm="1">
        <f t="array" ref="B2227">IF('Cleaned Data'!B2227="","",_xlfn.SWITCH('Cleaned Data'!B2227,"Coffee",1,"Tea",2,"Juice",3,"Smoothie",4,"Cake",5,"Sandwich",6,"Salad",7,"Cookie",8,0))</f>
        <v>5</v>
      </c>
      <c r="C2227" s="1">
        <v>4</v>
      </c>
      <c r="D2227" s="6">
        <v>3</v>
      </c>
      <c r="E2227" s="1">
        <v>12</v>
      </c>
      <c r="F2227" s="1" cm="1">
        <f t="array" ref="F2227">IF('Cleaned Data'!F2227="","",_xlfn.SWITCH('Cleaned Data'!F2227,"Cash",1,"Credit Card",2,"Digital Wallet",3,0))</f>
        <v>0</v>
      </c>
      <c r="G2227" s="1" cm="1">
        <f t="array" ref="G2227">IF('Cleaned Data'!G2227="","",_xlfn.SWITCH('Cleaned Data'!G2227,"In-Store",1,"Takeaway",2,0))</f>
        <v>0</v>
      </c>
      <c r="H2227" s="8">
        <v>45139</v>
      </c>
    </row>
    <row r="2228" spans="1:8" ht="12.5" x14ac:dyDescent="0.25">
      <c r="A2228" s="1" t="str">
        <v>TXN_9878649</v>
      </c>
      <c r="B2228" s="1" cm="1">
        <f t="array" ref="B2228">IF('Cleaned Data'!B2228="","",_xlfn.SWITCH('Cleaned Data'!B2228,"Coffee",1,"Tea",2,"Juice",3,"Smoothie",4,"Cake",5,"Sandwich",6,"Salad",7,"Cookie",8,0))</f>
        <v>4</v>
      </c>
      <c r="C2228" s="1">
        <v>3</v>
      </c>
      <c r="D2228" s="6">
        <v>4</v>
      </c>
      <c r="E2228" s="1">
        <v>12</v>
      </c>
      <c r="F2228" s="1" cm="1">
        <f t="array" ref="F2228">IF('Cleaned Data'!F2228="","",_xlfn.SWITCH('Cleaned Data'!F2228,"Cash",1,"Credit Card",2,"Digital Wallet",3,0))</f>
        <v>1</v>
      </c>
      <c r="G2228" s="1" cm="1">
        <f t="array" ref="G2228">IF('Cleaned Data'!G2228="","",_xlfn.SWITCH('Cleaned Data'!G2228,"In-Store",1,"Takeaway",2,0))</f>
        <v>0</v>
      </c>
      <c r="H2228" s="8">
        <v>45139</v>
      </c>
    </row>
    <row r="2229" spans="1:8" ht="12.5" x14ac:dyDescent="0.25">
      <c r="A2229" s="1" t="str">
        <v>TXN_9996195</v>
      </c>
      <c r="B2229" s="1" cm="1">
        <f t="array" ref="B2229">IF('Cleaned Data'!B2229="","",_xlfn.SWITCH('Cleaned Data'!B2229,"Coffee",1,"Tea",2,"Juice",3,"Smoothie",4,"Cake",5,"Sandwich",6,"Salad",7,"Cookie",8,0))</f>
        <v>6</v>
      </c>
      <c r="C2229" s="1">
        <v>4</v>
      </c>
      <c r="D2229" s="6">
        <v>4</v>
      </c>
      <c r="E2229" s="1">
        <v>16</v>
      </c>
      <c r="F2229" s="1" cm="1">
        <f t="array" ref="F2229">IF('Cleaned Data'!F2229="","",_xlfn.SWITCH('Cleaned Data'!F2229,"Cash",1,"Credit Card",2,"Digital Wallet",3,0))</f>
        <v>0</v>
      </c>
      <c r="G2229" s="1" cm="1">
        <f t="array" ref="G2229">IF('Cleaned Data'!G2229="","",_xlfn.SWITCH('Cleaned Data'!G2229,"In-Store",1,"Takeaway",2,0))</f>
        <v>0</v>
      </c>
      <c r="H2229" s="8">
        <v>45139</v>
      </c>
    </row>
    <row r="2230" spans="1:8" ht="12.5" x14ac:dyDescent="0.25">
      <c r="A2230" s="1" t="str">
        <v>TXN_1396019</v>
      </c>
      <c r="B2230" s="1" cm="1">
        <f t="array" ref="B2230">IF('Cleaned Data'!B2230="","",_xlfn.SWITCH('Cleaned Data'!B2230,"Coffee",1,"Tea",2,"Juice",3,"Smoothie",4,"Cake",5,"Sandwich",6,"Salad",7,"Cookie",8,0))</f>
        <v>2</v>
      </c>
      <c r="C2230" s="1">
        <v>5</v>
      </c>
      <c r="D2230" s="6">
        <v>1.5</v>
      </c>
      <c r="E2230" s="1">
        <v>7.5</v>
      </c>
      <c r="F2230" s="1" cm="1">
        <f t="array" ref="F2230">IF('Cleaned Data'!F2230="","",_xlfn.SWITCH('Cleaned Data'!F2230,"Cash",1,"Credit Card",2,"Digital Wallet",3,0))</f>
        <v>2</v>
      </c>
      <c r="G2230" s="1" cm="1">
        <f t="array" ref="G2230">IF('Cleaned Data'!G2230="","",_xlfn.SWITCH('Cleaned Data'!G2230,"In-Store",1,"Takeaway",2,0))</f>
        <v>1</v>
      </c>
      <c r="H2230" s="8">
        <v>45140</v>
      </c>
    </row>
    <row r="2231" spans="1:8" ht="12.5" x14ac:dyDescent="0.25">
      <c r="A2231" s="1" t="str">
        <v>TXN_1534763</v>
      </c>
      <c r="B2231" s="1" cm="1">
        <f t="array" ref="B2231">IF('Cleaned Data'!B2231="","",_xlfn.SWITCH('Cleaned Data'!B2231,"Coffee",1,"Tea",2,"Juice",3,"Smoothie",4,"Cake",5,"Sandwich",6,"Salad",7,"Cookie",8,0))</f>
        <v>7</v>
      </c>
      <c r="C2231" s="1">
        <v>5</v>
      </c>
      <c r="D2231" s="6">
        <v>5</v>
      </c>
      <c r="E2231" s="1">
        <v>25</v>
      </c>
      <c r="F2231" s="1" cm="1">
        <f t="array" ref="F2231">IF('Cleaned Data'!F2231="","",_xlfn.SWITCH('Cleaned Data'!F2231,"Cash",1,"Credit Card",2,"Digital Wallet",3,0))</f>
        <v>0</v>
      </c>
      <c r="G2231" s="1" cm="1">
        <f t="array" ref="G2231">IF('Cleaned Data'!G2231="","",_xlfn.SWITCH('Cleaned Data'!G2231,"In-Store",1,"Takeaway",2,0))</f>
        <v>2</v>
      </c>
      <c r="H2231" s="8">
        <v>45140</v>
      </c>
    </row>
    <row r="2232" spans="1:8" ht="12.5" x14ac:dyDescent="0.25">
      <c r="A2232" s="1" t="str">
        <v>TXN_1554195</v>
      </c>
      <c r="B2232" s="1" cm="1">
        <f t="array" ref="B2232">IF('Cleaned Data'!B2232="","",_xlfn.SWITCH('Cleaned Data'!B2232,"Coffee",1,"Tea",2,"Juice",3,"Smoothie",4,"Cake",5,"Sandwich",6,"Salad",7,"Cookie",8,0))</f>
        <v>2</v>
      </c>
      <c r="C2232" s="1">
        <v>3</v>
      </c>
      <c r="D2232" s="6">
        <v>1.5</v>
      </c>
      <c r="E2232" s="1">
        <v>4.5</v>
      </c>
      <c r="F2232" s="1" cm="1">
        <f t="array" ref="F2232">IF('Cleaned Data'!F2232="","",_xlfn.SWITCH('Cleaned Data'!F2232,"Cash",1,"Credit Card",2,"Digital Wallet",3,0))</f>
        <v>2</v>
      </c>
      <c r="G2232" s="1" cm="1">
        <f t="array" ref="G2232">IF('Cleaned Data'!G2232="","",_xlfn.SWITCH('Cleaned Data'!G2232,"In-Store",1,"Takeaway",2,0))</f>
        <v>0</v>
      </c>
      <c r="H2232" s="8">
        <v>45140</v>
      </c>
    </row>
    <row r="2233" spans="1:8" ht="12.5" x14ac:dyDescent="0.25">
      <c r="A2233" s="1" t="str">
        <v>TXN_1643122</v>
      </c>
      <c r="B2233" s="1" cm="1">
        <f t="array" ref="B2233">IF('Cleaned Data'!B2233="","",_xlfn.SWITCH('Cleaned Data'!B2233,"Coffee",1,"Tea",2,"Juice",3,"Smoothie",4,"Cake",5,"Sandwich",6,"Salad",7,"Cookie",8,0))</f>
        <v>4</v>
      </c>
      <c r="C2233" s="1">
        <v>1</v>
      </c>
      <c r="D2233" s="6">
        <v>4</v>
      </c>
      <c r="E2233" s="1">
        <v>4</v>
      </c>
      <c r="F2233" s="1" cm="1">
        <f t="array" ref="F2233">IF('Cleaned Data'!F2233="","",_xlfn.SWITCH('Cleaned Data'!F2233,"Cash",1,"Credit Card",2,"Digital Wallet",3,0))</f>
        <v>0</v>
      </c>
      <c r="G2233" s="1" cm="1">
        <f t="array" ref="G2233">IF('Cleaned Data'!G2233="","",_xlfn.SWITCH('Cleaned Data'!G2233,"In-Store",1,"Takeaway",2,0))</f>
        <v>2</v>
      </c>
      <c r="H2233" s="8">
        <v>45140</v>
      </c>
    </row>
    <row r="2234" spans="1:8" ht="12.5" x14ac:dyDescent="0.25">
      <c r="A2234" s="1" t="str">
        <v>TXN_1706201</v>
      </c>
      <c r="B2234" s="1" cm="1">
        <f t="array" ref="B2234">IF('Cleaned Data'!B2234="","",_xlfn.SWITCH('Cleaned Data'!B2234,"Coffee",1,"Tea",2,"Juice",3,"Smoothie",4,"Cake",5,"Sandwich",6,"Salad",7,"Cookie",8,0))</f>
        <v>6</v>
      </c>
      <c r="C2234" s="1">
        <v>2</v>
      </c>
      <c r="D2234" s="6">
        <v>4</v>
      </c>
      <c r="E2234" s="1">
        <v>8</v>
      </c>
      <c r="F2234" s="1" cm="1">
        <f t="array" ref="F2234">IF('Cleaned Data'!F2234="","",_xlfn.SWITCH('Cleaned Data'!F2234,"Cash",1,"Credit Card",2,"Digital Wallet",3,0))</f>
        <v>2</v>
      </c>
      <c r="G2234" s="1" cm="1">
        <f t="array" ref="G2234">IF('Cleaned Data'!G2234="","",_xlfn.SWITCH('Cleaned Data'!G2234,"In-Store",1,"Takeaway",2,0))</f>
        <v>1</v>
      </c>
      <c r="H2234" s="8">
        <v>45140</v>
      </c>
    </row>
    <row r="2235" spans="1:8" ht="12.5" x14ac:dyDescent="0.25">
      <c r="A2235" s="1" t="str">
        <v>TXN_1749930</v>
      </c>
      <c r="B2235" s="1" cm="1">
        <f t="array" ref="B2235">IF('Cleaned Data'!B2235="","",_xlfn.SWITCH('Cleaned Data'!B2235,"Coffee",1,"Tea",2,"Juice",3,"Smoothie",4,"Cake",5,"Sandwich",6,"Salad",7,"Cookie",8,0))</f>
        <v>6</v>
      </c>
      <c r="C2235" s="1">
        <v>1</v>
      </c>
      <c r="D2235" s="6">
        <v>4</v>
      </c>
      <c r="E2235" s="1">
        <v>4</v>
      </c>
      <c r="F2235" s="1" cm="1">
        <f t="array" ref="F2235">IF('Cleaned Data'!F2235="","",_xlfn.SWITCH('Cleaned Data'!F2235,"Cash",1,"Credit Card",2,"Digital Wallet",3,0))</f>
        <v>3</v>
      </c>
      <c r="G2235" s="1" cm="1">
        <f t="array" ref="G2235">IF('Cleaned Data'!G2235="","",_xlfn.SWITCH('Cleaned Data'!G2235,"In-Store",1,"Takeaway",2,0))</f>
        <v>2</v>
      </c>
      <c r="H2235" s="8">
        <v>45140</v>
      </c>
    </row>
    <row r="2236" spans="1:8" ht="12.5" x14ac:dyDescent="0.25">
      <c r="A2236" s="1" t="str">
        <v>TXN_1775884</v>
      </c>
      <c r="B2236" s="1" cm="1">
        <f t="array" ref="B2236">IF('Cleaned Data'!B2236="","",_xlfn.SWITCH('Cleaned Data'!B2236,"Coffee",1,"Tea",2,"Juice",3,"Smoothie",4,"Cake",5,"Sandwich",6,"Salad",7,"Cookie",8,0))</f>
        <v>2</v>
      </c>
      <c r="C2236" s="1">
        <v>3</v>
      </c>
      <c r="D2236" s="6">
        <v>1.5</v>
      </c>
      <c r="E2236" s="1">
        <v>4.5</v>
      </c>
      <c r="F2236" s="1" cm="1">
        <f t="array" ref="F2236">IF('Cleaned Data'!F2236="","",_xlfn.SWITCH('Cleaned Data'!F2236,"Cash",1,"Credit Card",2,"Digital Wallet",3,0))</f>
        <v>1</v>
      </c>
      <c r="G2236" s="1" cm="1">
        <f t="array" ref="G2236">IF('Cleaned Data'!G2236="","",_xlfn.SWITCH('Cleaned Data'!G2236,"In-Store",1,"Takeaway",2,0))</f>
        <v>0</v>
      </c>
      <c r="H2236" s="8">
        <v>45140</v>
      </c>
    </row>
    <row r="2237" spans="1:8" ht="12.5" x14ac:dyDescent="0.25">
      <c r="A2237" s="1" t="str">
        <v>TXN_1978239</v>
      </c>
      <c r="B2237" s="1" cm="1">
        <f t="array" ref="B2237">IF('Cleaned Data'!B2237="","",_xlfn.SWITCH('Cleaned Data'!B2237,"Coffee",1,"Tea",2,"Juice",3,"Smoothie",4,"Cake",5,"Sandwich",6,"Salad",7,"Cookie",8,0))</f>
        <v>2</v>
      </c>
      <c r="C2237" s="1">
        <v>1</v>
      </c>
      <c r="D2237" s="6">
        <v>1.5</v>
      </c>
      <c r="E2237" s="1">
        <v>1.5</v>
      </c>
      <c r="F2237" s="1" cm="1">
        <f t="array" ref="F2237">IF('Cleaned Data'!F2237="","",_xlfn.SWITCH('Cleaned Data'!F2237,"Cash",1,"Credit Card",2,"Digital Wallet",3,0))</f>
        <v>3</v>
      </c>
      <c r="G2237" s="1" cm="1">
        <f t="array" ref="G2237">IF('Cleaned Data'!G2237="","",_xlfn.SWITCH('Cleaned Data'!G2237,"In-Store",1,"Takeaway",2,0))</f>
        <v>0</v>
      </c>
      <c r="H2237" s="8">
        <v>45140</v>
      </c>
    </row>
    <row r="2238" spans="1:8" ht="12.5" x14ac:dyDescent="0.25">
      <c r="A2238" s="1" t="str">
        <v>TXN_2080682</v>
      </c>
      <c r="B2238" s="1" cm="1">
        <f t="array" ref="B2238">IF('Cleaned Data'!B2238="","",_xlfn.SWITCH('Cleaned Data'!B2238,"Coffee",1,"Tea",2,"Juice",3,"Smoothie",4,"Cake",5,"Sandwich",6,"Salad",7,"Cookie",8,0))</f>
        <v>1</v>
      </c>
      <c r="C2238" s="1">
        <v>4</v>
      </c>
      <c r="D2238" s="6">
        <v>2</v>
      </c>
      <c r="E2238" s="1">
        <v>8</v>
      </c>
      <c r="F2238" s="1" cm="1">
        <f t="array" ref="F2238">IF('Cleaned Data'!F2238="","",_xlfn.SWITCH('Cleaned Data'!F2238,"Cash",1,"Credit Card",2,"Digital Wallet",3,0))</f>
        <v>0</v>
      </c>
      <c r="G2238" s="1" cm="1">
        <f t="array" ref="G2238">IF('Cleaned Data'!G2238="","",_xlfn.SWITCH('Cleaned Data'!G2238,"In-Store",1,"Takeaway",2,0))</f>
        <v>1</v>
      </c>
      <c r="H2238" s="8">
        <v>45140</v>
      </c>
    </row>
    <row r="2239" spans="1:8" ht="12.5" x14ac:dyDescent="0.25">
      <c r="A2239" s="1" t="str">
        <v>TXN_2119809</v>
      </c>
      <c r="B2239" s="1" cm="1">
        <f t="array" ref="B2239">IF('Cleaned Data'!B2239="","",_xlfn.SWITCH('Cleaned Data'!B2239,"Coffee",1,"Tea",2,"Juice",3,"Smoothie",4,"Cake",5,"Sandwich",6,"Salad",7,"Cookie",8,0))</f>
        <v>8</v>
      </c>
      <c r="C2239" s="1">
        <v>2</v>
      </c>
      <c r="D2239" s="6">
        <v>1</v>
      </c>
      <c r="E2239" s="1">
        <v>2</v>
      </c>
      <c r="F2239" s="1" cm="1">
        <f t="array" ref="F2239">IF('Cleaned Data'!F2239="","",_xlfn.SWITCH('Cleaned Data'!F2239,"Cash",1,"Credit Card",2,"Digital Wallet",3,0))</f>
        <v>3</v>
      </c>
      <c r="G2239" s="1" cm="1">
        <f t="array" ref="G2239">IF('Cleaned Data'!G2239="","",_xlfn.SWITCH('Cleaned Data'!G2239,"In-Store",1,"Takeaway",2,0))</f>
        <v>2</v>
      </c>
      <c r="H2239" s="8">
        <v>45140</v>
      </c>
    </row>
    <row r="2240" spans="1:8" ht="12.5" x14ac:dyDescent="0.25">
      <c r="A2240" s="1" t="str">
        <v>TXN_2493262</v>
      </c>
      <c r="B2240" s="1" cm="1">
        <f t="array" ref="B2240">IF('Cleaned Data'!B2240="","",_xlfn.SWITCH('Cleaned Data'!B2240,"Coffee",1,"Tea",2,"Juice",3,"Smoothie",4,"Cake",5,"Sandwich",6,"Salad",7,"Cookie",8,0))</f>
        <v>5</v>
      </c>
      <c r="C2240" s="1">
        <v>2</v>
      </c>
      <c r="D2240" s="6">
        <v>3</v>
      </c>
      <c r="E2240" s="1">
        <v>6</v>
      </c>
      <c r="F2240" s="1" cm="1">
        <f t="array" ref="F2240">IF('Cleaned Data'!F2240="","",_xlfn.SWITCH('Cleaned Data'!F2240,"Cash",1,"Credit Card",2,"Digital Wallet",3,0))</f>
        <v>3</v>
      </c>
      <c r="G2240" s="1" cm="1">
        <f t="array" ref="G2240">IF('Cleaned Data'!G2240="","",_xlfn.SWITCH('Cleaned Data'!G2240,"In-Store",1,"Takeaway",2,0))</f>
        <v>2</v>
      </c>
      <c r="H2240" s="8">
        <v>45140</v>
      </c>
    </row>
    <row r="2241" spans="1:8" ht="12.5" x14ac:dyDescent="0.25">
      <c r="A2241" s="1" t="str">
        <v>TXN_2532563</v>
      </c>
      <c r="B2241" s="1" cm="1">
        <f t="array" ref="B2241">IF('Cleaned Data'!B2241="","",_xlfn.SWITCH('Cleaned Data'!B2241,"Coffee",1,"Tea",2,"Juice",3,"Smoothie",4,"Cake",5,"Sandwich",6,"Salad",7,"Cookie",8,0))</f>
        <v>5</v>
      </c>
      <c r="C2241" s="1">
        <v>1</v>
      </c>
      <c r="D2241" s="6">
        <v>3</v>
      </c>
      <c r="E2241" s="1">
        <v>3</v>
      </c>
      <c r="F2241" s="1" cm="1">
        <f t="array" ref="F2241">IF('Cleaned Data'!F2241="","",_xlfn.SWITCH('Cleaned Data'!F2241,"Cash",1,"Credit Card",2,"Digital Wallet",3,0))</f>
        <v>3</v>
      </c>
      <c r="G2241" s="1" cm="1">
        <f t="array" ref="G2241">IF('Cleaned Data'!G2241="","",_xlfn.SWITCH('Cleaned Data'!G2241,"In-Store",1,"Takeaway",2,0))</f>
        <v>0</v>
      </c>
      <c r="H2241" s="8">
        <v>45140</v>
      </c>
    </row>
    <row r="2242" spans="1:8" ht="12.5" x14ac:dyDescent="0.25">
      <c r="A2242" s="1" t="str">
        <v>TXN_3203928</v>
      </c>
      <c r="B2242" s="1" cm="1">
        <f t="array" ref="B2242">IF('Cleaned Data'!B2242="","",_xlfn.SWITCH('Cleaned Data'!B2242,"Coffee",1,"Tea",2,"Juice",3,"Smoothie",4,"Cake",5,"Sandwich",6,"Salad",7,"Cookie",8,0))</f>
        <v>7</v>
      </c>
      <c r="C2242" s="1">
        <v>4</v>
      </c>
      <c r="D2242" s="6">
        <v>5</v>
      </c>
      <c r="E2242" s="1">
        <v>20</v>
      </c>
      <c r="F2242" s="1" cm="1">
        <f t="array" ref="F2242">IF('Cleaned Data'!F2242="","",_xlfn.SWITCH('Cleaned Data'!F2242,"Cash",1,"Credit Card",2,"Digital Wallet",3,0))</f>
        <v>2</v>
      </c>
      <c r="G2242" s="1" cm="1">
        <f t="array" ref="G2242">IF('Cleaned Data'!G2242="","",_xlfn.SWITCH('Cleaned Data'!G2242,"In-Store",1,"Takeaway",2,0))</f>
        <v>1</v>
      </c>
      <c r="H2242" s="8">
        <v>45140</v>
      </c>
    </row>
    <row r="2243" spans="1:8" ht="12.5" x14ac:dyDescent="0.25">
      <c r="A2243" s="1" t="str">
        <v>TXN_3551665</v>
      </c>
      <c r="B2243" s="1" cm="1">
        <f t="array" ref="B2243">IF('Cleaned Data'!B2243="","",_xlfn.SWITCH('Cleaned Data'!B2243,"Coffee",1,"Tea",2,"Juice",3,"Smoothie",4,"Cake",5,"Sandwich",6,"Salad",7,"Cookie",8,0))</f>
        <v>8</v>
      </c>
      <c r="C2243" s="1">
        <v>5</v>
      </c>
      <c r="D2243" s="6">
        <v>1</v>
      </c>
      <c r="E2243" s="1">
        <v>5</v>
      </c>
      <c r="F2243" s="1" cm="1">
        <f t="array" ref="F2243">IF('Cleaned Data'!F2243="","",_xlfn.SWITCH('Cleaned Data'!F2243,"Cash",1,"Credit Card",2,"Digital Wallet",3,0))</f>
        <v>2</v>
      </c>
      <c r="G2243" s="1" cm="1">
        <f t="array" ref="G2243">IF('Cleaned Data'!G2243="","",_xlfn.SWITCH('Cleaned Data'!G2243,"In-Store",1,"Takeaway",2,0))</f>
        <v>0</v>
      </c>
      <c r="H2243" s="8">
        <v>45140</v>
      </c>
    </row>
    <row r="2244" spans="1:8" ht="12.5" x14ac:dyDescent="0.25">
      <c r="A2244" s="1" t="str">
        <v>TXN_3677890</v>
      </c>
      <c r="B2244" s="1" cm="1">
        <f t="array" ref="B2244">IF('Cleaned Data'!B2244="","",_xlfn.SWITCH('Cleaned Data'!B2244,"Coffee",1,"Tea",2,"Juice",3,"Smoothie",4,"Cake",5,"Sandwich",6,"Salad",7,"Cookie",8,0))</f>
        <v>5</v>
      </c>
      <c r="C2244" s="1">
        <v>1</v>
      </c>
      <c r="D2244" s="6">
        <v>3</v>
      </c>
      <c r="E2244" s="1">
        <v>3</v>
      </c>
      <c r="F2244" s="1" cm="1">
        <f t="array" ref="F2244">IF('Cleaned Data'!F2244="","",_xlfn.SWITCH('Cleaned Data'!F2244,"Cash",1,"Credit Card",2,"Digital Wallet",3,0))</f>
        <v>1</v>
      </c>
      <c r="G2244" s="1" cm="1">
        <f t="array" ref="G2244">IF('Cleaned Data'!G2244="","",_xlfn.SWITCH('Cleaned Data'!G2244,"In-Store",1,"Takeaway",2,0))</f>
        <v>1</v>
      </c>
      <c r="H2244" s="8">
        <v>45140</v>
      </c>
    </row>
    <row r="2245" spans="1:8" ht="12.5" x14ac:dyDescent="0.25">
      <c r="A2245" s="1" t="str">
        <v>TXN_4482692</v>
      </c>
      <c r="B2245" s="1" cm="1">
        <f t="array" ref="B2245">IF('Cleaned Data'!B2245="","",_xlfn.SWITCH('Cleaned Data'!B2245,"Coffee",1,"Tea",2,"Juice",3,"Smoothie",4,"Cake",5,"Sandwich",6,"Salad",7,"Cookie",8,0))</f>
        <v>7</v>
      </c>
      <c r="C2245" s="1">
        <v>2</v>
      </c>
      <c r="D2245" s="6">
        <v>5</v>
      </c>
      <c r="E2245" s="1">
        <v>10</v>
      </c>
      <c r="F2245" s="1" cm="1">
        <f t="array" ref="F2245">IF('Cleaned Data'!F2245="","",_xlfn.SWITCH('Cleaned Data'!F2245,"Cash",1,"Credit Card",2,"Digital Wallet",3,0))</f>
        <v>1</v>
      </c>
      <c r="G2245" s="1" cm="1">
        <f t="array" ref="G2245">IF('Cleaned Data'!G2245="","",_xlfn.SWITCH('Cleaned Data'!G2245,"In-Store",1,"Takeaway",2,0))</f>
        <v>1</v>
      </c>
      <c r="H2245" s="8">
        <v>45140</v>
      </c>
    </row>
    <row r="2246" spans="1:8" ht="12.5" x14ac:dyDescent="0.25">
      <c r="A2246" s="1" t="str">
        <v>TXN_4866254</v>
      </c>
      <c r="B2246" s="1" cm="1">
        <f t="array" ref="B2246">IF('Cleaned Data'!B2246="","",_xlfn.SWITCH('Cleaned Data'!B2246,"Coffee",1,"Tea",2,"Juice",3,"Smoothie",4,"Cake",5,"Sandwich",6,"Salad",7,"Cookie",8,0))</f>
        <v>2</v>
      </c>
      <c r="C2246" s="1">
        <v>3</v>
      </c>
      <c r="D2246" s="6">
        <v>1.5</v>
      </c>
      <c r="E2246" s="1">
        <v>4.5</v>
      </c>
      <c r="F2246" s="1" cm="1">
        <f t="array" ref="F2246">IF('Cleaned Data'!F2246="","",_xlfn.SWITCH('Cleaned Data'!F2246,"Cash",1,"Credit Card",2,"Digital Wallet",3,0))</f>
        <v>2</v>
      </c>
      <c r="G2246" s="1" cm="1">
        <f t="array" ref="G2246">IF('Cleaned Data'!G2246="","",_xlfn.SWITCH('Cleaned Data'!G2246,"In-Store",1,"Takeaway",2,0))</f>
        <v>0</v>
      </c>
      <c r="H2246" s="8">
        <v>45140</v>
      </c>
    </row>
    <row r="2247" spans="1:8" ht="12.5" x14ac:dyDescent="0.25">
      <c r="A2247" s="1" t="str">
        <v>TXN_5009367</v>
      </c>
      <c r="B2247" s="1" cm="1">
        <f t="array" ref="B2247">IF('Cleaned Data'!B2247="","",_xlfn.SWITCH('Cleaned Data'!B2247,"Coffee",1,"Tea",2,"Juice",3,"Smoothie",4,"Cake",5,"Sandwich",6,"Salad",7,"Cookie",8,0))</f>
        <v>4</v>
      </c>
      <c r="C2247" s="1">
        <v>2</v>
      </c>
      <c r="D2247" s="6">
        <v>4</v>
      </c>
      <c r="E2247" s="1">
        <v>8</v>
      </c>
      <c r="F2247" s="1" cm="1">
        <f t="array" ref="F2247">IF('Cleaned Data'!F2247="","",_xlfn.SWITCH('Cleaned Data'!F2247,"Cash",1,"Credit Card",2,"Digital Wallet",3,0))</f>
        <v>2</v>
      </c>
      <c r="G2247" s="1" cm="1">
        <f t="array" ref="G2247">IF('Cleaned Data'!G2247="","",_xlfn.SWITCH('Cleaned Data'!G2247,"In-Store",1,"Takeaway",2,0))</f>
        <v>2</v>
      </c>
      <c r="H2247" s="8">
        <v>45140</v>
      </c>
    </row>
    <row r="2248" spans="1:8" ht="12.5" x14ac:dyDescent="0.25">
      <c r="A2248" s="1" t="str">
        <v>TXN_7752958</v>
      </c>
      <c r="B2248" s="1" cm="1">
        <f t="array" ref="B2248">IF('Cleaned Data'!B2248="","",_xlfn.SWITCH('Cleaned Data'!B2248,"Coffee",1,"Tea",2,"Juice",3,"Smoothie",4,"Cake",5,"Sandwich",6,"Salad",7,"Cookie",8,0))</f>
        <v>8</v>
      </c>
      <c r="C2248" s="1">
        <v>4</v>
      </c>
      <c r="D2248" s="6">
        <v>1</v>
      </c>
      <c r="E2248" s="1">
        <v>4</v>
      </c>
      <c r="F2248" s="1" cm="1">
        <f t="array" ref="F2248">IF('Cleaned Data'!F2248="","",_xlfn.SWITCH('Cleaned Data'!F2248,"Cash",1,"Credit Card",2,"Digital Wallet",3,0))</f>
        <v>0</v>
      </c>
      <c r="G2248" s="1" cm="1">
        <f t="array" ref="G2248">IF('Cleaned Data'!G2248="","",_xlfn.SWITCH('Cleaned Data'!G2248,"In-Store",1,"Takeaway",2,0))</f>
        <v>1</v>
      </c>
      <c r="H2248" s="8">
        <v>45140</v>
      </c>
    </row>
    <row r="2249" spans="1:8" ht="12.5" x14ac:dyDescent="0.25">
      <c r="A2249" s="1" t="str">
        <v>TXN_8748633</v>
      </c>
      <c r="B2249" s="1" cm="1">
        <f t="array" ref="B2249">IF('Cleaned Data'!B2249="","",_xlfn.SWITCH('Cleaned Data'!B2249,"Coffee",1,"Tea",2,"Juice",3,"Smoothie",4,"Cake",5,"Sandwich",6,"Salad",7,"Cookie",8,0))</f>
        <v>8</v>
      </c>
      <c r="C2249" s="1">
        <v>2</v>
      </c>
      <c r="D2249" s="6">
        <v>1</v>
      </c>
      <c r="E2249" s="1">
        <v>2</v>
      </c>
      <c r="F2249" s="1" cm="1">
        <f t="array" ref="F2249">IF('Cleaned Data'!F2249="","",_xlfn.SWITCH('Cleaned Data'!F2249,"Cash",1,"Credit Card",2,"Digital Wallet",3,0))</f>
        <v>0</v>
      </c>
      <c r="G2249" s="1" cm="1">
        <f t="array" ref="G2249">IF('Cleaned Data'!G2249="","",_xlfn.SWITCH('Cleaned Data'!G2249,"In-Store",1,"Takeaway",2,0))</f>
        <v>0</v>
      </c>
      <c r="H2249" s="8">
        <v>45140</v>
      </c>
    </row>
    <row r="2250" spans="1:8" ht="12.5" x14ac:dyDescent="0.25">
      <c r="A2250" s="1" t="str">
        <v>TXN_9662827</v>
      </c>
      <c r="B2250" s="1" cm="1">
        <f t="array" ref="B2250">IF('Cleaned Data'!B2250="","",_xlfn.SWITCH('Cleaned Data'!B2250,"Coffee",1,"Tea",2,"Juice",3,"Smoothie",4,"Cake",5,"Sandwich",6,"Salad",7,"Cookie",8,0))</f>
        <v>6</v>
      </c>
      <c r="C2250" s="1">
        <v>4</v>
      </c>
      <c r="D2250" s="6">
        <v>4</v>
      </c>
      <c r="E2250" s="1">
        <v>16</v>
      </c>
      <c r="F2250" s="1" cm="1">
        <f t="array" ref="F2250">IF('Cleaned Data'!F2250="","",_xlfn.SWITCH('Cleaned Data'!F2250,"Cash",1,"Credit Card",2,"Digital Wallet",3,0))</f>
        <v>0</v>
      </c>
      <c r="G2250" s="1" cm="1">
        <f t="array" ref="G2250">IF('Cleaned Data'!G2250="","",_xlfn.SWITCH('Cleaned Data'!G2250,"In-Store",1,"Takeaway",2,0))</f>
        <v>2</v>
      </c>
      <c r="H2250" s="8">
        <v>45140</v>
      </c>
    </row>
    <row r="2251" spans="1:8" ht="12.5" x14ac:dyDescent="0.25">
      <c r="A2251" s="1" t="str">
        <v>TXN_9894831</v>
      </c>
      <c r="B2251" s="1" cm="1">
        <f t="array" ref="B2251">IF('Cleaned Data'!B2251="","",_xlfn.SWITCH('Cleaned Data'!B2251,"Coffee",1,"Tea",2,"Juice",3,"Smoothie",4,"Cake",5,"Sandwich",6,"Salad",7,"Cookie",8,0))</f>
        <v>2</v>
      </c>
      <c r="C2251" s="1">
        <v>2</v>
      </c>
      <c r="D2251" s="6">
        <v>1.5</v>
      </c>
      <c r="E2251" s="1">
        <v>3</v>
      </c>
      <c r="F2251" s="1" cm="1">
        <f t="array" ref="F2251">IF('Cleaned Data'!F2251="","",_xlfn.SWITCH('Cleaned Data'!F2251,"Cash",1,"Credit Card",2,"Digital Wallet",3,0))</f>
        <v>3</v>
      </c>
      <c r="G2251" s="1" cm="1">
        <f t="array" ref="G2251">IF('Cleaned Data'!G2251="","",_xlfn.SWITCH('Cleaned Data'!G2251,"In-Store",1,"Takeaway",2,0))</f>
        <v>1</v>
      </c>
      <c r="H2251" s="8">
        <v>45140</v>
      </c>
    </row>
    <row r="2252" spans="1:8" ht="12.5" x14ac:dyDescent="0.25">
      <c r="A2252" s="1" t="str">
        <v>TXN_2145530</v>
      </c>
      <c r="B2252" s="1" cm="1">
        <f t="array" ref="B2252">IF('Cleaned Data'!B2252="","",_xlfn.SWITCH('Cleaned Data'!B2252,"Coffee",1,"Tea",2,"Juice",3,"Smoothie",4,"Cake",5,"Sandwich",6,"Salad",7,"Cookie",8,0))</f>
        <v>5</v>
      </c>
      <c r="C2252" s="1">
        <v>3</v>
      </c>
      <c r="D2252" s="6">
        <v>3</v>
      </c>
      <c r="E2252" s="1">
        <v>9</v>
      </c>
      <c r="F2252" s="1" cm="1">
        <f t="array" ref="F2252">IF('Cleaned Data'!F2252="","",_xlfn.SWITCH('Cleaned Data'!F2252,"Cash",1,"Credit Card",2,"Digital Wallet",3,0))</f>
        <v>1</v>
      </c>
      <c r="G2252" s="1" cm="1">
        <f t="array" ref="G2252">IF('Cleaned Data'!G2252="","",_xlfn.SWITCH('Cleaned Data'!G2252,"In-Store",1,"Takeaway",2,0))</f>
        <v>2</v>
      </c>
      <c r="H2252" s="8">
        <v>45141</v>
      </c>
    </row>
    <row r="2253" spans="1:8" ht="12.5" x14ac:dyDescent="0.25">
      <c r="A2253" s="1" t="str">
        <v>TXN_2653400</v>
      </c>
      <c r="B2253" s="1" cm="1">
        <f t="array" ref="B2253">IF('Cleaned Data'!B2253="","",_xlfn.SWITCH('Cleaned Data'!B2253,"Coffee",1,"Tea",2,"Juice",3,"Smoothie",4,"Cake",5,"Sandwich",6,"Salad",7,"Cookie",8,0))</f>
        <v>1</v>
      </c>
      <c r="C2253" s="1">
        <v>3</v>
      </c>
      <c r="D2253" s="6">
        <v>2</v>
      </c>
      <c r="E2253" s="1">
        <v>6</v>
      </c>
      <c r="F2253" s="1" cm="1">
        <f t="array" ref="F2253">IF('Cleaned Data'!F2253="","",_xlfn.SWITCH('Cleaned Data'!F2253,"Cash",1,"Credit Card",2,"Digital Wallet",3,0))</f>
        <v>0</v>
      </c>
      <c r="G2253" s="1" cm="1">
        <f t="array" ref="G2253">IF('Cleaned Data'!G2253="","",_xlfn.SWITCH('Cleaned Data'!G2253,"In-Store",1,"Takeaway",2,0))</f>
        <v>1</v>
      </c>
      <c r="H2253" s="8">
        <v>45141</v>
      </c>
    </row>
    <row r="2254" spans="1:8" ht="12.5" x14ac:dyDescent="0.25">
      <c r="A2254" s="1" t="str">
        <v>TXN_3422774</v>
      </c>
      <c r="B2254" s="1" cm="1">
        <f t="array" ref="B2254">IF('Cleaned Data'!B2254="","",_xlfn.SWITCH('Cleaned Data'!B2254,"Coffee",1,"Tea",2,"Juice",3,"Smoothie",4,"Cake",5,"Sandwich",6,"Salad",7,"Cookie",8,0))</f>
        <v>2</v>
      </c>
      <c r="C2254" s="1">
        <v>3</v>
      </c>
      <c r="D2254" s="6">
        <v>1.5</v>
      </c>
      <c r="E2254" s="1">
        <v>4.5</v>
      </c>
      <c r="F2254" s="1" cm="1">
        <f t="array" ref="F2254">IF('Cleaned Data'!F2254="","",_xlfn.SWITCH('Cleaned Data'!F2254,"Cash",1,"Credit Card",2,"Digital Wallet",3,0))</f>
        <v>2</v>
      </c>
      <c r="G2254" s="1" cm="1">
        <f t="array" ref="G2254">IF('Cleaned Data'!G2254="","",_xlfn.SWITCH('Cleaned Data'!G2254,"In-Store",1,"Takeaway",2,0))</f>
        <v>0</v>
      </c>
      <c r="H2254" s="8">
        <v>45141</v>
      </c>
    </row>
    <row r="2255" spans="1:8" ht="12.5" x14ac:dyDescent="0.25">
      <c r="A2255" s="1" t="str">
        <v>TXN_3493771</v>
      </c>
      <c r="B2255" s="1" cm="1">
        <f t="array" ref="B2255">IF('Cleaned Data'!B2255="","",_xlfn.SWITCH('Cleaned Data'!B2255,"Coffee",1,"Tea",2,"Juice",3,"Smoothie",4,"Cake",5,"Sandwich",6,"Salad",7,"Cookie",8,0))</f>
        <v>8</v>
      </c>
      <c r="C2255" s="1">
        <v>4</v>
      </c>
      <c r="D2255" s="6">
        <v>1</v>
      </c>
      <c r="E2255" s="1">
        <v>4</v>
      </c>
      <c r="F2255" s="1" cm="1">
        <f t="array" ref="F2255">IF('Cleaned Data'!F2255="","",_xlfn.SWITCH('Cleaned Data'!F2255,"Cash",1,"Credit Card",2,"Digital Wallet",3,0))</f>
        <v>0</v>
      </c>
      <c r="G2255" s="1" cm="1">
        <f t="array" ref="G2255">IF('Cleaned Data'!G2255="","",_xlfn.SWITCH('Cleaned Data'!G2255,"In-Store",1,"Takeaway",2,0))</f>
        <v>2</v>
      </c>
      <c r="H2255" s="8">
        <v>45141</v>
      </c>
    </row>
    <row r="2256" spans="1:8" ht="12.5" x14ac:dyDescent="0.25">
      <c r="A2256" s="1" t="str">
        <v>TXN_3516296</v>
      </c>
      <c r="B2256" s="1" cm="1">
        <f t="array" ref="B2256">IF('Cleaned Data'!B2256="","",_xlfn.SWITCH('Cleaned Data'!B2256,"Coffee",1,"Tea",2,"Juice",3,"Smoothie",4,"Cake",5,"Sandwich",6,"Salad",7,"Cookie",8,0))</f>
        <v>7</v>
      </c>
      <c r="C2256" s="1">
        <v>2</v>
      </c>
      <c r="D2256" s="6">
        <v>5</v>
      </c>
      <c r="E2256" s="1">
        <v>10</v>
      </c>
      <c r="F2256" s="1" cm="1">
        <f t="array" ref="F2256">IF('Cleaned Data'!F2256="","",_xlfn.SWITCH('Cleaned Data'!F2256,"Cash",1,"Credit Card",2,"Digital Wallet",3,0))</f>
        <v>2</v>
      </c>
      <c r="G2256" s="1" cm="1">
        <f t="array" ref="G2256">IF('Cleaned Data'!G2256="","",_xlfn.SWITCH('Cleaned Data'!G2256,"In-Store",1,"Takeaway",2,0))</f>
        <v>1</v>
      </c>
      <c r="H2256" s="8">
        <v>45141</v>
      </c>
    </row>
    <row r="2257" spans="1:8" ht="12.5" x14ac:dyDescent="0.25">
      <c r="A2257" s="1" t="str">
        <v>TXN_3741325</v>
      </c>
      <c r="B2257" s="1" cm="1">
        <f t="array" ref="B2257">IF('Cleaned Data'!B2257="","",_xlfn.SWITCH('Cleaned Data'!B2257,"Coffee",1,"Tea",2,"Juice",3,"Smoothie",4,"Cake",5,"Sandwich",6,"Salad",7,"Cookie",8,0))</f>
        <v>1</v>
      </c>
      <c r="C2257" s="1">
        <v>1</v>
      </c>
      <c r="D2257" s="6">
        <v>2</v>
      </c>
      <c r="E2257" s="1">
        <v>2</v>
      </c>
      <c r="F2257" s="1" cm="1">
        <f t="array" ref="F2257">IF('Cleaned Data'!F2257="","",_xlfn.SWITCH('Cleaned Data'!F2257,"Cash",1,"Credit Card",2,"Digital Wallet",3,0))</f>
        <v>3</v>
      </c>
      <c r="G2257" s="1" cm="1">
        <f t="array" ref="G2257">IF('Cleaned Data'!G2257="","",_xlfn.SWITCH('Cleaned Data'!G2257,"In-Store",1,"Takeaway",2,0))</f>
        <v>0</v>
      </c>
      <c r="H2257" s="8">
        <v>45141</v>
      </c>
    </row>
    <row r="2258" spans="1:8" ht="12.5" x14ac:dyDescent="0.25">
      <c r="A2258" s="1" t="str">
        <v>TXN_3792125</v>
      </c>
      <c r="B2258" s="1" cm="1">
        <f t="array" ref="B2258">IF('Cleaned Data'!B2258="","",_xlfn.SWITCH('Cleaned Data'!B2258,"Coffee",1,"Tea",2,"Juice",3,"Smoothie",4,"Cake",5,"Sandwich",6,"Salad",7,"Cookie",8,0))</f>
        <v>6</v>
      </c>
      <c r="C2258" s="1">
        <v>3</v>
      </c>
      <c r="D2258" s="6">
        <v>4</v>
      </c>
      <c r="E2258" s="1">
        <v>12</v>
      </c>
      <c r="F2258" s="1" cm="1">
        <f t="array" ref="F2258">IF('Cleaned Data'!F2258="","",_xlfn.SWITCH('Cleaned Data'!F2258,"Cash",1,"Credit Card",2,"Digital Wallet",3,0))</f>
        <v>3</v>
      </c>
      <c r="G2258" s="1" cm="1">
        <f t="array" ref="G2258">IF('Cleaned Data'!G2258="","",_xlfn.SWITCH('Cleaned Data'!G2258,"In-Store",1,"Takeaway",2,0))</f>
        <v>1</v>
      </c>
      <c r="H2258" s="8">
        <v>45141</v>
      </c>
    </row>
    <row r="2259" spans="1:8" ht="12.5" x14ac:dyDescent="0.25">
      <c r="A2259" s="1" t="str">
        <v>TXN_4407203</v>
      </c>
      <c r="B2259" s="1" cm="1">
        <f t="array" ref="B2259">IF('Cleaned Data'!B2259="","",_xlfn.SWITCH('Cleaned Data'!B2259,"Coffee",1,"Tea",2,"Juice",3,"Smoothie",4,"Cake",5,"Sandwich",6,"Salad",7,"Cookie",8,0))</f>
        <v>8</v>
      </c>
      <c r="C2259" s="1">
        <v>4</v>
      </c>
      <c r="D2259" s="6">
        <v>1</v>
      </c>
      <c r="E2259" s="1">
        <v>4</v>
      </c>
      <c r="F2259" s="1" cm="1">
        <f t="array" ref="F2259">IF('Cleaned Data'!F2259="","",_xlfn.SWITCH('Cleaned Data'!F2259,"Cash",1,"Credit Card",2,"Digital Wallet",3,0))</f>
        <v>0</v>
      </c>
      <c r="G2259" s="1" cm="1">
        <f t="array" ref="G2259">IF('Cleaned Data'!G2259="","",_xlfn.SWITCH('Cleaned Data'!G2259,"In-Store",1,"Takeaway",2,0))</f>
        <v>2</v>
      </c>
      <c r="H2259" s="8">
        <v>45141</v>
      </c>
    </row>
    <row r="2260" spans="1:8" ht="12.5" x14ac:dyDescent="0.25">
      <c r="A2260" s="1" t="str">
        <v>TXN_5594695</v>
      </c>
      <c r="B2260" s="1" cm="1">
        <f t="array" ref="B2260">IF('Cleaned Data'!B2260="","",_xlfn.SWITCH('Cleaned Data'!B2260,"Coffee",1,"Tea",2,"Juice",3,"Smoothie",4,"Cake",5,"Sandwich",6,"Salad",7,"Cookie",8,0))</f>
        <v>4</v>
      </c>
      <c r="C2260" s="1">
        <v>1</v>
      </c>
      <c r="D2260" s="6">
        <v>4</v>
      </c>
      <c r="E2260" s="1">
        <v>4</v>
      </c>
      <c r="F2260" s="1" cm="1">
        <f t="array" ref="F2260">IF('Cleaned Data'!F2260="","",_xlfn.SWITCH('Cleaned Data'!F2260,"Cash",1,"Credit Card",2,"Digital Wallet",3,0))</f>
        <v>0</v>
      </c>
      <c r="G2260" s="1" cm="1">
        <f t="array" ref="G2260">IF('Cleaned Data'!G2260="","",_xlfn.SWITCH('Cleaned Data'!G2260,"In-Store",1,"Takeaway",2,0))</f>
        <v>1</v>
      </c>
      <c r="H2260" s="8">
        <v>45141</v>
      </c>
    </row>
    <row r="2261" spans="1:8" ht="12.5" x14ac:dyDescent="0.25">
      <c r="A2261" s="1" t="str">
        <v>TXN_5639485</v>
      </c>
      <c r="B2261" s="1" cm="1">
        <f t="array" ref="B2261">IF('Cleaned Data'!B2261="","",_xlfn.SWITCH('Cleaned Data'!B2261,"Coffee",1,"Tea",2,"Juice",3,"Smoothie",4,"Cake",5,"Sandwich",6,"Salad",7,"Cookie",8,0))</f>
        <v>1</v>
      </c>
      <c r="C2261" s="1">
        <v>4</v>
      </c>
      <c r="D2261" s="6">
        <v>2</v>
      </c>
      <c r="E2261" s="1">
        <v>8</v>
      </c>
      <c r="F2261" s="1" cm="1">
        <f t="array" ref="F2261">IF('Cleaned Data'!F2261="","",_xlfn.SWITCH('Cleaned Data'!F2261,"Cash",1,"Credit Card",2,"Digital Wallet",3,0))</f>
        <v>2</v>
      </c>
      <c r="G2261" s="1" cm="1">
        <f t="array" ref="G2261">IF('Cleaned Data'!G2261="","",_xlfn.SWITCH('Cleaned Data'!G2261,"In-Store",1,"Takeaway",2,0))</f>
        <v>0</v>
      </c>
      <c r="H2261" s="8">
        <v>45141</v>
      </c>
    </row>
    <row r="2262" spans="1:8" ht="12.5" x14ac:dyDescent="0.25">
      <c r="A2262" s="1" t="str">
        <v>TXN_5900899</v>
      </c>
      <c r="B2262" s="1" cm="1">
        <f t="array" ref="B2262">IF('Cleaned Data'!B2262="","",_xlfn.SWITCH('Cleaned Data'!B2262,"Coffee",1,"Tea",2,"Juice",3,"Smoothie",4,"Cake",5,"Sandwich",6,"Salad",7,"Cookie",8,0))</f>
        <v>5</v>
      </c>
      <c r="C2262" s="1">
        <v>3</v>
      </c>
      <c r="D2262" s="6">
        <v>3</v>
      </c>
      <c r="E2262" s="1">
        <v>9</v>
      </c>
      <c r="F2262" s="1" cm="1">
        <f t="array" ref="F2262">IF('Cleaned Data'!F2262="","",_xlfn.SWITCH('Cleaned Data'!F2262,"Cash",1,"Credit Card",2,"Digital Wallet",3,0))</f>
        <v>1</v>
      </c>
      <c r="G2262" s="1" cm="1">
        <f t="array" ref="G2262">IF('Cleaned Data'!G2262="","",_xlfn.SWITCH('Cleaned Data'!G2262,"In-Store",1,"Takeaway",2,0))</f>
        <v>0</v>
      </c>
      <c r="H2262" s="8">
        <v>45141</v>
      </c>
    </row>
    <row r="2263" spans="1:8" ht="12.5" x14ac:dyDescent="0.25">
      <c r="A2263" s="1" t="str">
        <v>TXN_6079741</v>
      </c>
      <c r="B2263" s="1" cm="1">
        <f t="array" ref="B2263">IF('Cleaned Data'!B2263="","",_xlfn.SWITCH('Cleaned Data'!B2263,"Coffee",1,"Tea",2,"Juice",3,"Smoothie",4,"Cake",5,"Sandwich",6,"Salad",7,"Cookie",8,0))</f>
        <v>7</v>
      </c>
      <c r="C2263" s="1">
        <v>3</v>
      </c>
      <c r="D2263" s="6">
        <v>5</v>
      </c>
      <c r="E2263" s="1">
        <v>15</v>
      </c>
      <c r="F2263" s="1" cm="1">
        <f t="array" ref="F2263">IF('Cleaned Data'!F2263="","",_xlfn.SWITCH('Cleaned Data'!F2263,"Cash",1,"Credit Card",2,"Digital Wallet",3,0))</f>
        <v>0</v>
      </c>
      <c r="G2263" s="1" cm="1">
        <f t="array" ref="G2263">IF('Cleaned Data'!G2263="","",_xlfn.SWITCH('Cleaned Data'!G2263,"In-Store",1,"Takeaway",2,0))</f>
        <v>2</v>
      </c>
      <c r="H2263" s="8">
        <v>45141</v>
      </c>
    </row>
    <row r="2264" spans="1:8" ht="12.5" x14ac:dyDescent="0.25">
      <c r="A2264" s="1" t="str">
        <v>TXN_6220280</v>
      </c>
      <c r="B2264" s="1" cm="1">
        <f t="array" ref="B2264">IF('Cleaned Data'!B2264="","",_xlfn.SWITCH('Cleaned Data'!B2264,"Coffee",1,"Tea",2,"Juice",3,"Smoothie",4,"Cake",5,"Sandwich",6,"Salad",7,"Cookie",8,0))</f>
        <v>8</v>
      </c>
      <c r="C2264" s="1">
        <v>5</v>
      </c>
      <c r="D2264" s="6">
        <v>1</v>
      </c>
      <c r="E2264" s="1">
        <v>5</v>
      </c>
      <c r="F2264" s="1" cm="1">
        <f t="array" ref="F2264">IF('Cleaned Data'!F2264="","",_xlfn.SWITCH('Cleaned Data'!F2264,"Cash",1,"Credit Card",2,"Digital Wallet",3,0))</f>
        <v>1</v>
      </c>
      <c r="G2264" s="1" cm="1">
        <f t="array" ref="G2264">IF('Cleaned Data'!G2264="","",_xlfn.SWITCH('Cleaned Data'!G2264,"In-Store",1,"Takeaway",2,0))</f>
        <v>2</v>
      </c>
      <c r="H2264" s="8">
        <v>45141</v>
      </c>
    </row>
    <row r="2265" spans="1:8" ht="12.5" x14ac:dyDescent="0.25">
      <c r="A2265" s="1" t="str">
        <v>TXN_6223157</v>
      </c>
      <c r="B2265" s="1" cm="1">
        <f t="array" ref="B2265">IF('Cleaned Data'!B2265="","",_xlfn.SWITCH('Cleaned Data'!B2265,"Coffee",1,"Tea",2,"Juice",3,"Smoothie",4,"Cake",5,"Sandwich",6,"Salad",7,"Cookie",8,0))</f>
        <v>1</v>
      </c>
      <c r="C2265" s="1">
        <v>2</v>
      </c>
      <c r="D2265" s="6">
        <v>2</v>
      </c>
      <c r="E2265" s="1">
        <v>4</v>
      </c>
      <c r="F2265" s="1" cm="1">
        <f t="array" ref="F2265">IF('Cleaned Data'!F2265="","",_xlfn.SWITCH('Cleaned Data'!F2265,"Cash",1,"Credit Card",2,"Digital Wallet",3,0))</f>
        <v>0</v>
      </c>
      <c r="G2265" s="1" cm="1">
        <f t="array" ref="G2265">IF('Cleaned Data'!G2265="","",_xlfn.SWITCH('Cleaned Data'!G2265,"In-Store",1,"Takeaway",2,0))</f>
        <v>0</v>
      </c>
      <c r="H2265" s="8">
        <v>45141</v>
      </c>
    </row>
    <row r="2266" spans="1:8" ht="12.5" x14ac:dyDescent="0.25">
      <c r="A2266" s="1" t="str">
        <v>TXN_6724554</v>
      </c>
      <c r="B2266" s="1" cm="1">
        <f t="array" ref="B2266">IF('Cleaned Data'!B2266="","",_xlfn.SWITCH('Cleaned Data'!B2266,"Coffee",1,"Tea",2,"Juice",3,"Smoothie",4,"Cake",5,"Sandwich",6,"Salad",7,"Cookie",8,0))</f>
        <v>1</v>
      </c>
      <c r="C2266" s="1">
        <v>1</v>
      </c>
      <c r="D2266" s="6">
        <v>2</v>
      </c>
      <c r="E2266" s="1">
        <v>2</v>
      </c>
      <c r="F2266" s="1" cm="1">
        <f t="array" ref="F2266">IF('Cleaned Data'!F2266="","",_xlfn.SWITCH('Cleaned Data'!F2266,"Cash",1,"Credit Card",2,"Digital Wallet",3,0))</f>
        <v>1</v>
      </c>
      <c r="G2266" s="1" cm="1">
        <f t="array" ref="G2266">IF('Cleaned Data'!G2266="","",_xlfn.SWITCH('Cleaned Data'!G2266,"In-Store",1,"Takeaway",2,0))</f>
        <v>0</v>
      </c>
      <c r="H2266" s="8">
        <v>45141</v>
      </c>
    </row>
    <row r="2267" spans="1:8" ht="12.5" x14ac:dyDescent="0.25">
      <c r="A2267" s="1" t="str">
        <v>TXN_6748374</v>
      </c>
      <c r="B2267" s="1" cm="1">
        <f t="array" ref="B2267">IF('Cleaned Data'!B2267="","",_xlfn.SWITCH('Cleaned Data'!B2267,"Coffee",1,"Tea",2,"Juice",3,"Smoothie",4,"Cake",5,"Sandwich",6,"Salad",7,"Cookie",8,0))</f>
        <v>8</v>
      </c>
      <c r="C2267" s="1">
        <v>3</v>
      </c>
      <c r="D2267" s="6">
        <v>1</v>
      </c>
      <c r="E2267" s="1">
        <v>3</v>
      </c>
      <c r="F2267" s="1" cm="1">
        <f t="array" ref="F2267">IF('Cleaned Data'!F2267="","",_xlfn.SWITCH('Cleaned Data'!F2267,"Cash",1,"Credit Card",2,"Digital Wallet",3,0))</f>
        <v>1</v>
      </c>
      <c r="G2267" s="1" cm="1">
        <f t="array" ref="G2267">IF('Cleaned Data'!G2267="","",_xlfn.SWITCH('Cleaned Data'!G2267,"In-Store",1,"Takeaway",2,0))</f>
        <v>0</v>
      </c>
      <c r="H2267" s="8">
        <v>45141</v>
      </c>
    </row>
    <row r="2268" spans="1:8" ht="12.5" x14ac:dyDescent="0.25">
      <c r="A2268" s="1" t="str">
        <v>TXN_7106595</v>
      </c>
      <c r="B2268" s="1" cm="1">
        <f t="array" ref="B2268">IF('Cleaned Data'!B2268="","",_xlfn.SWITCH('Cleaned Data'!B2268,"Coffee",1,"Tea",2,"Juice",3,"Smoothie",4,"Cake",5,"Sandwich",6,"Salad",7,"Cookie",8,0))</f>
        <v>7</v>
      </c>
      <c r="C2268" s="1">
        <v>1</v>
      </c>
      <c r="D2268" s="6">
        <v>5</v>
      </c>
      <c r="E2268" s="1">
        <v>5</v>
      </c>
      <c r="F2268" s="1" cm="1">
        <f t="array" ref="F2268">IF('Cleaned Data'!F2268="","",_xlfn.SWITCH('Cleaned Data'!F2268,"Cash",1,"Credit Card",2,"Digital Wallet",3,0))</f>
        <v>1</v>
      </c>
      <c r="G2268" s="1" cm="1">
        <f t="array" ref="G2268">IF('Cleaned Data'!G2268="","",_xlfn.SWITCH('Cleaned Data'!G2268,"In-Store",1,"Takeaway",2,0))</f>
        <v>2</v>
      </c>
      <c r="H2268" s="8">
        <v>45141</v>
      </c>
    </row>
    <row r="2269" spans="1:8" ht="12.5" x14ac:dyDescent="0.25">
      <c r="A2269" s="1" t="str">
        <v>TXN_7325508</v>
      </c>
      <c r="B2269" s="1" cm="1">
        <f t="array" ref="B2269">IF('Cleaned Data'!B2269="","",_xlfn.SWITCH('Cleaned Data'!B2269,"Coffee",1,"Tea",2,"Juice",3,"Smoothie",4,"Cake",5,"Sandwich",6,"Salad",7,"Cookie",8,0))</f>
        <v>8</v>
      </c>
      <c r="C2269" s="1">
        <v>4</v>
      </c>
      <c r="D2269" s="6">
        <v>1</v>
      </c>
      <c r="E2269" s="1">
        <v>4</v>
      </c>
      <c r="F2269" s="1" cm="1">
        <f t="array" ref="F2269">IF('Cleaned Data'!F2269="","",_xlfn.SWITCH('Cleaned Data'!F2269,"Cash",1,"Credit Card",2,"Digital Wallet",3,0))</f>
        <v>3</v>
      </c>
      <c r="G2269" s="1" cm="1">
        <f t="array" ref="G2269">IF('Cleaned Data'!G2269="","",_xlfn.SWITCH('Cleaned Data'!G2269,"In-Store",1,"Takeaway",2,0))</f>
        <v>0</v>
      </c>
      <c r="H2269" s="8">
        <v>45141</v>
      </c>
    </row>
    <row r="2270" spans="1:8" ht="12.5" x14ac:dyDescent="0.25">
      <c r="A2270" s="1" t="str">
        <v>TXN_7573801</v>
      </c>
      <c r="B2270" s="1" cm="1">
        <f t="array" ref="B2270">IF('Cleaned Data'!B2270="","",_xlfn.SWITCH('Cleaned Data'!B2270,"Coffee",1,"Tea",2,"Juice",3,"Smoothie",4,"Cake",5,"Sandwich",6,"Salad",7,"Cookie",8,0))</f>
        <v>5</v>
      </c>
      <c r="C2270" s="1">
        <v>3</v>
      </c>
      <c r="D2270" s="6">
        <v>3</v>
      </c>
      <c r="E2270" s="1">
        <v>9</v>
      </c>
      <c r="F2270" s="1" cm="1">
        <f t="array" ref="F2270">IF('Cleaned Data'!F2270="","",_xlfn.SWITCH('Cleaned Data'!F2270,"Cash",1,"Credit Card",2,"Digital Wallet",3,0))</f>
        <v>1</v>
      </c>
      <c r="G2270" s="1" cm="1">
        <f t="array" ref="G2270">IF('Cleaned Data'!G2270="","",_xlfn.SWITCH('Cleaned Data'!G2270,"In-Store",1,"Takeaway",2,0))</f>
        <v>1</v>
      </c>
      <c r="H2270" s="8">
        <v>45141</v>
      </c>
    </row>
    <row r="2271" spans="1:8" ht="12.5" x14ac:dyDescent="0.25">
      <c r="A2271" s="1" t="str">
        <v>TXN_7770253</v>
      </c>
      <c r="B2271" s="1" cm="1">
        <f t="array" ref="B2271">IF('Cleaned Data'!B2271="","",_xlfn.SWITCH('Cleaned Data'!B2271,"Coffee",1,"Tea",2,"Juice",3,"Smoothie",4,"Cake",5,"Sandwich",6,"Salad",7,"Cookie",8,0))</f>
        <v>4</v>
      </c>
      <c r="C2271" s="1">
        <v>5</v>
      </c>
      <c r="D2271" s="6">
        <v>4</v>
      </c>
      <c r="E2271" s="1">
        <v>20</v>
      </c>
      <c r="F2271" s="1" cm="1">
        <f t="array" ref="F2271">IF('Cleaned Data'!F2271="","",_xlfn.SWITCH('Cleaned Data'!F2271,"Cash",1,"Credit Card",2,"Digital Wallet",3,0))</f>
        <v>0</v>
      </c>
      <c r="G2271" s="1" cm="1">
        <f t="array" ref="G2271">IF('Cleaned Data'!G2271="","",_xlfn.SWITCH('Cleaned Data'!G2271,"In-Store",1,"Takeaway",2,0))</f>
        <v>1</v>
      </c>
      <c r="H2271" s="8">
        <v>45141</v>
      </c>
    </row>
    <row r="2272" spans="1:8" ht="12.5" x14ac:dyDescent="0.25">
      <c r="A2272" s="1" t="str">
        <v>TXN_7865220</v>
      </c>
      <c r="B2272" s="1" cm="1">
        <f t="array" ref="B2272">IF('Cleaned Data'!B2272="","",_xlfn.SWITCH('Cleaned Data'!B2272,"Coffee",1,"Tea",2,"Juice",3,"Smoothie",4,"Cake",5,"Sandwich",6,"Salad",7,"Cookie",8,0))</f>
        <v>7</v>
      </c>
      <c r="C2272" s="1">
        <v>2</v>
      </c>
      <c r="D2272" s="6">
        <v>5</v>
      </c>
      <c r="E2272" s="1">
        <v>10</v>
      </c>
      <c r="F2272" s="1" cm="1">
        <f t="array" ref="F2272">IF('Cleaned Data'!F2272="","",_xlfn.SWITCH('Cleaned Data'!F2272,"Cash",1,"Credit Card",2,"Digital Wallet",3,0))</f>
        <v>0</v>
      </c>
      <c r="G2272" s="1" cm="1">
        <f t="array" ref="G2272">IF('Cleaned Data'!G2272="","",_xlfn.SWITCH('Cleaned Data'!G2272,"In-Store",1,"Takeaway",2,0))</f>
        <v>1</v>
      </c>
      <c r="H2272" s="8">
        <v>45141</v>
      </c>
    </row>
    <row r="2273" spans="1:8" ht="12.5" x14ac:dyDescent="0.25">
      <c r="A2273" s="1" t="str">
        <v>TXN_7919609</v>
      </c>
      <c r="B2273" s="1" cm="1">
        <f t="array" ref="B2273">IF('Cleaned Data'!B2273="","",_xlfn.SWITCH('Cleaned Data'!B2273,"Coffee",1,"Tea",2,"Juice",3,"Smoothie",4,"Cake",5,"Sandwich",6,"Salad",7,"Cookie",8,0))</f>
        <v>3</v>
      </c>
      <c r="C2273" s="1">
        <v>5</v>
      </c>
      <c r="D2273" s="6">
        <v>3</v>
      </c>
      <c r="E2273" s="1">
        <v>15</v>
      </c>
      <c r="F2273" s="1" cm="1">
        <f t="array" ref="F2273">IF('Cleaned Data'!F2273="","",_xlfn.SWITCH('Cleaned Data'!F2273,"Cash",1,"Credit Card",2,"Digital Wallet",3,0))</f>
        <v>0</v>
      </c>
      <c r="G2273" s="1" cm="1">
        <f t="array" ref="G2273">IF('Cleaned Data'!G2273="","",_xlfn.SWITCH('Cleaned Data'!G2273,"In-Store",1,"Takeaway",2,0))</f>
        <v>2</v>
      </c>
      <c r="H2273" s="8">
        <v>45141</v>
      </c>
    </row>
    <row r="2274" spans="1:8" ht="12.5" x14ac:dyDescent="0.25">
      <c r="A2274" s="1" t="str">
        <v>TXN_7954368</v>
      </c>
      <c r="B2274" s="1" cm="1">
        <f t="array" ref="B2274">IF('Cleaned Data'!B2274="","",_xlfn.SWITCH('Cleaned Data'!B2274,"Coffee",1,"Tea",2,"Juice",3,"Smoothie",4,"Cake",5,"Sandwich",6,"Salad",7,"Cookie",8,0))</f>
        <v>8</v>
      </c>
      <c r="C2274" s="1">
        <v>5</v>
      </c>
      <c r="D2274" s="6">
        <v>1</v>
      </c>
      <c r="E2274" s="1">
        <v>5</v>
      </c>
      <c r="F2274" s="1" cm="1">
        <f t="array" ref="F2274">IF('Cleaned Data'!F2274="","",_xlfn.SWITCH('Cleaned Data'!F2274,"Cash",1,"Credit Card",2,"Digital Wallet",3,0))</f>
        <v>2</v>
      </c>
      <c r="G2274" s="1" cm="1">
        <f t="array" ref="G2274">IF('Cleaned Data'!G2274="","",_xlfn.SWITCH('Cleaned Data'!G2274,"In-Store",1,"Takeaway",2,0))</f>
        <v>0</v>
      </c>
      <c r="H2274" s="8">
        <v>45141</v>
      </c>
    </row>
    <row r="2275" spans="1:8" ht="12.5" x14ac:dyDescent="0.25">
      <c r="A2275" s="1" t="str">
        <v>TXN_8345723</v>
      </c>
      <c r="B2275" s="1" cm="1">
        <f t="array" ref="B2275">IF('Cleaned Data'!B2275="","",_xlfn.SWITCH('Cleaned Data'!B2275,"Coffee",1,"Tea",2,"Juice",3,"Smoothie",4,"Cake",5,"Sandwich",6,"Salad",7,"Cookie",8,0))</f>
        <v>7</v>
      </c>
      <c r="C2275" s="1">
        <v>1</v>
      </c>
      <c r="D2275" s="6">
        <v>5</v>
      </c>
      <c r="E2275" s="1">
        <v>5</v>
      </c>
      <c r="F2275" s="1" cm="1">
        <f t="array" ref="F2275">IF('Cleaned Data'!F2275="","",_xlfn.SWITCH('Cleaned Data'!F2275,"Cash",1,"Credit Card",2,"Digital Wallet",3,0))</f>
        <v>1</v>
      </c>
      <c r="G2275" s="1" cm="1">
        <f t="array" ref="G2275">IF('Cleaned Data'!G2275="","",_xlfn.SWITCH('Cleaned Data'!G2275,"In-Store",1,"Takeaway",2,0))</f>
        <v>0</v>
      </c>
      <c r="H2275" s="8">
        <v>45141</v>
      </c>
    </row>
    <row r="2276" spans="1:8" ht="12.5" x14ac:dyDescent="0.25">
      <c r="A2276" s="1" t="str">
        <v>TXN_8388122</v>
      </c>
      <c r="B2276" s="1" cm="1">
        <f t="array" ref="B2276">IF('Cleaned Data'!B2276="","",_xlfn.SWITCH('Cleaned Data'!B2276,"Coffee",1,"Tea",2,"Juice",3,"Smoothie",4,"Cake",5,"Sandwich",6,"Salad",7,"Cookie",8,0))</f>
        <v>2</v>
      </c>
      <c r="C2276" s="1">
        <v>1</v>
      </c>
      <c r="D2276" s="6">
        <v>1.5</v>
      </c>
      <c r="E2276" s="1">
        <v>1.5</v>
      </c>
      <c r="F2276" s="1" cm="1">
        <f t="array" ref="F2276">IF('Cleaned Data'!F2276="","",_xlfn.SWITCH('Cleaned Data'!F2276,"Cash",1,"Credit Card",2,"Digital Wallet",3,0))</f>
        <v>0</v>
      </c>
      <c r="G2276" s="1" cm="1">
        <f t="array" ref="G2276">IF('Cleaned Data'!G2276="","",_xlfn.SWITCH('Cleaned Data'!G2276,"In-Store",1,"Takeaway",2,0))</f>
        <v>0</v>
      </c>
      <c r="H2276" s="8">
        <v>45141</v>
      </c>
    </row>
    <row r="2277" spans="1:8" ht="12.5" x14ac:dyDescent="0.25">
      <c r="A2277" s="1" t="str">
        <v>TXN_8951525</v>
      </c>
      <c r="B2277" s="1" cm="1">
        <f t="array" ref="B2277">IF('Cleaned Data'!B2277="","",_xlfn.SWITCH('Cleaned Data'!B2277,"Coffee",1,"Tea",2,"Juice",3,"Smoothie",4,"Cake",5,"Sandwich",6,"Salad",7,"Cookie",8,0))</f>
        <v>8</v>
      </c>
      <c r="C2277" s="1">
        <v>1</v>
      </c>
      <c r="D2277" s="6">
        <v>1</v>
      </c>
      <c r="E2277" s="1">
        <v>1</v>
      </c>
      <c r="F2277" s="1" cm="1">
        <f t="array" ref="F2277">IF('Cleaned Data'!F2277="","",_xlfn.SWITCH('Cleaned Data'!F2277,"Cash",1,"Credit Card",2,"Digital Wallet",3,0))</f>
        <v>3</v>
      </c>
      <c r="G2277" s="1" cm="1">
        <f t="array" ref="G2277">IF('Cleaned Data'!G2277="","",_xlfn.SWITCH('Cleaned Data'!G2277,"In-Store",1,"Takeaway",2,0))</f>
        <v>2</v>
      </c>
      <c r="H2277" s="8">
        <v>45141</v>
      </c>
    </row>
    <row r="2278" spans="1:8" ht="12.5" x14ac:dyDescent="0.25">
      <c r="A2278" s="1" t="str">
        <v>TXN_9341159</v>
      </c>
      <c r="B2278" s="1" cm="1">
        <f t="array" ref="B2278">IF('Cleaned Data'!B2278="","",_xlfn.SWITCH('Cleaned Data'!B2278,"Coffee",1,"Tea",2,"Juice",3,"Smoothie",4,"Cake",5,"Sandwich",6,"Salad",7,"Cookie",8,0))</f>
        <v>2</v>
      </c>
      <c r="C2278" s="1">
        <v>4</v>
      </c>
      <c r="D2278" s="6">
        <v>1.5</v>
      </c>
      <c r="E2278" s="1">
        <v>6</v>
      </c>
      <c r="F2278" s="1" cm="1">
        <f t="array" ref="F2278">IF('Cleaned Data'!F2278="","",_xlfn.SWITCH('Cleaned Data'!F2278,"Cash",1,"Credit Card",2,"Digital Wallet",3,0))</f>
        <v>1</v>
      </c>
      <c r="G2278" s="1" cm="1">
        <f t="array" ref="G2278">IF('Cleaned Data'!G2278="","",_xlfn.SWITCH('Cleaned Data'!G2278,"In-Store",1,"Takeaway",2,0))</f>
        <v>1</v>
      </c>
      <c r="H2278" s="8">
        <v>45141</v>
      </c>
    </row>
    <row r="2279" spans="1:8" ht="12.5" x14ac:dyDescent="0.25">
      <c r="A2279" s="1" t="str">
        <v>TXN_9348280</v>
      </c>
      <c r="B2279" s="1" cm="1">
        <f t="array" ref="B2279">IF('Cleaned Data'!B2279="","",_xlfn.SWITCH('Cleaned Data'!B2279,"Coffee",1,"Tea",2,"Juice",3,"Smoothie",4,"Cake",5,"Sandwich",6,"Salad",7,"Cookie",8,0))</f>
        <v>6</v>
      </c>
      <c r="C2279" s="1">
        <v>1</v>
      </c>
      <c r="D2279" s="6">
        <v>4</v>
      </c>
      <c r="E2279" s="1">
        <v>4</v>
      </c>
      <c r="F2279" s="1" cm="1">
        <f t="array" ref="F2279">IF('Cleaned Data'!F2279="","",_xlfn.SWITCH('Cleaned Data'!F2279,"Cash",1,"Credit Card",2,"Digital Wallet",3,0))</f>
        <v>0</v>
      </c>
      <c r="G2279" s="1" cm="1">
        <f t="array" ref="G2279">IF('Cleaned Data'!G2279="","",_xlfn.SWITCH('Cleaned Data'!G2279,"In-Store",1,"Takeaway",2,0))</f>
        <v>1</v>
      </c>
      <c r="H2279" s="8">
        <v>45141</v>
      </c>
    </row>
    <row r="2280" spans="1:8" ht="12.5" x14ac:dyDescent="0.25">
      <c r="A2280" s="1" t="str">
        <v>TXN_1132566</v>
      </c>
      <c r="B2280" s="1" cm="1">
        <f t="array" ref="B2280">IF('Cleaned Data'!B2280="","",_xlfn.SWITCH('Cleaned Data'!B2280,"Coffee",1,"Tea",2,"Juice",3,"Smoothie",4,"Cake",5,"Sandwich",6,"Salad",7,"Cookie",8,0))</f>
        <v>2</v>
      </c>
      <c r="C2280" s="1">
        <v>1</v>
      </c>
      <c r="D2280" s="6">
        <v>1.5</v>
      </c>
      <c r="E2280" s="1">
        <v>1.5</v>
      </c>
      <c r="F2280" s="1" cm="1">
        <f t="array" ref="F2280">IF('Cleaned Data'!F2280="","",_xlfn.SWITCH('Cleaned Data'!F2280,"Cash",1,"Credit Card",2,"Digital Wallet",3,0))</f>
        <v>1</v>
      </c>
      <c r="G2280" s="1" cm="1">
        <f t="array" ref="G2280">IF('Cleaned Data'!G2280="","",_xlfn.SWITCH('Cleaned Data'!G2280,"In-Store",1,"Takeaway",2,0))</f>
        <v>0</v>
      </c>
      <c r="H2280" s="8">
        <v>45142</v>
      </c>
    </row>
    <row r="2281" spans="1:8" ht="12.5" x14ac:dyDescent="0.25">
      <c r="A2281" s="1" t="str">
        <v>TXN_1713639</v>
      </c>
      <c r="B2281" s="1" cm="1">
        <f t="array" ref="B2281">IF('Cleaned Data'!B2281="","",_xlfn.SWITCH('Cleaned Data'!B2281,"Coffee",1,"Tea",2,"Juice",3,"Smoothie",4,"Cake",5,"Sandwich",6,"Salad",7,"Cookie",8,0))</f>
        <v>4</v>
      </c>
      <c r="C2281" s="1">
        <v>4</v>
      </c>
      <c r="D2281" s="6">
        <v>4</v>
      </c>
      <c r="E2281" s="1">
        <v>16</v>
      </c>
      <c r="F2281" s="1" cm="1">
        <f t="array" ref="F2281">IF('Cleaned Data'!F2281="","",_xlfn.SWITCH('Cleaned Data'!F2281,"Cash",1,"Credit Card",2,"Digital Wallet",3,0))</f>
        <v>2</v>
      </c>
      <c r="G2281" s="1" cm="1">
        <f t="array" ref="G2281">IF('Cleaned Data'!G2281="","",_xlfn.SWITCH('Cleaned Data'!G2281,"In-Store",1,"Takeaway",2,0))</f>
        <v>2</v>
      </c>
      <c r="H2281" s="8">
        <v>45142</v>
      </c>
    </row>
    <row r="2282" spans="1:8" ht="12.5" x14ac:dyDescent="0.25">
      <c r="A2282" s="1" t="str">
        <v>TXN_2169664</v>
      </c>
      <c r="B2282" s="1" cm="1">
        <f t="array" ref="B2282">IF('Cleaned Data'!B2282="","",_xlfn.SWITCH('Cleaned Data'!B2282,"Coffee",1,"Tea",2,"Juice",3,"Smoothie",4,"Cake",5,"Sandwich",6,"Salad",7,"Cookie",8,0))</f>
        <v>8</v>
      </c>
      <c r="C2282" s="1">
        <v>1</v>
      </c>
      <c r="D2282" s="6">
        <v>1</v>
      </c>
      <c r="E2282" s="1">
        <v>1</v>
      </c>
      <c r="F2282" s="1" cm="1">
        <f t="array" ref="F2282">IF('Cleaned Data'!F2282="","",_xlfn.SWITCH('Cleaned Data'!F2282,"Cash",1,"Credit Card",2,"Digital Wallet",3,0))</f>
        <v>1</v>
      </c>
      <c r="G2282" s="1" cm="1">
        <f t="array" ref="G2282">IF('Cleaned Data'!G2282="","",_xlfn.SWITCH('Cleaned Data'!G2282,"In-Store",1,"Takeaway",2,0))</f>
        <v>2</v>
      </c>
      <c r="H2282" s="8">
        <v>45142</v>
      </c>
    </row>
    <row r="2283" spans="1:8" ht="12.5" x14ac:dyDescent="0.25">
      <c r="A2283" s="1" t="str">
        <v>TXN_2522047</v>
      </c>
      <c r="B2283" s="1" cm="1">
        <f t="array" ref="B2283">IF('Cleaned Data'!B2283="","",_xlfn.SWITCH('Cleaned Data'!B2283,"Coffee",1,"Tea",2,"Juice",3,"Smoothie",4,"Cake",5,"Sandwich",6,"Salad",7,"Cookie",8,0))</f>
        <v>6</v>
      </c>
      <c r="C2283" s="1">
        <v>1</v>
      </c>
      <c r="D2283" s="6">
        <v>4</v>
      </c>
      <c r="E2283" s="1">
        <v>4</v>
      </c>
      <c r="F2283" s="1" cm="1">
        <f t="array" ref="F2283">IF('Cleaned Data'!F2283="","",_xlfn.SWITCH('Cleaned Data'!F2283,"Cash",1,"Credit Card",2,"Digital Wallet",3,0))</f>
        <v>2</v>
      </c>
      <c r="G2283" s="1" cm="1">
        <f t="array" ref="G2283">IF('Cleaned Data'!G2283="","",_xlfn.SWITCH('Cleaned Data'!G2283,"In-Store",1,"Takeaway",2,0))</f>
        <v>2</v>
      </c>
      <c r="H2283" s="8">
        <v>45142</v>
      </c>
    </row>
    <row r="2284" spans="1:8" ht="12.5" x14ac:dyDescent="0.25">
      <c r="A2284" s="1" t="str">
        <v>TXN_2667131</v>
      </c>
      <c r="B2284" s="1" cm="1">
        <f t="array" ref="B2284">IF('Cleaned Data'!B2284="","",_xlfn.SWITCH('Cleaned Data'!B2284,"Coffee",1,"Tea",2,"Juice",3,"Smoothie",4,"Cake",5,"Sandwich",6,"Salad",7,"Cookie",8,0))</f>
        <v>5</v>
      </c>
      <c r="C2284" s="1">
        <v>3</v>
      </c>
      <c r="D2284" s="6">
        <v>3</v>
      </c>
      <c r="E2284" s="1">
        <v>9</v>
      </c>
      <c r="F2284" s="1" cm="1">
        <f t="array" ref="F2284">IF('Cleaned Data'!F2284="","",_xlfn.SWITCH('Cleaned Data'!F2284,"Cash",1,"Credit Card",2,"Digital Wallet",3,0))</f>
        <v>0</v>
      </c>
      <c r="G2284" s="1" cm="1">
        <f t="array" ref="G2284">IF('Cleaned Data'!G2284="","",_xlfn.SWITCH('Cleaned Data'!G2284,"In-Store",1,"Takeaway",2,0))</f>
        <v>2</v>
      </c>
      <c r="H2284" s="8">
        <v>45142</v>
      </c>
    </row>
    <row r="2285" spans="1:8" ht="12.5" x14ac:dyDescent="0.25">
      <c r="A2285" s="1" t="str">
        <v>TXN_2696377</v>
      </c>
      <c r="B2285" s="1" cm="1">
        <f t="array" ref="B2285">IF('Cleaned Data'!B2285="","",_xlfn.SWITCH('Cleaned Data'!B2285,"Coffee",1,"Tea",2,"Juice",3,"Smoothie",4,"Cake",5,"Sandwich",6,"Salad",7,"Cookie",8,0))</f>
        <v>7</v>
      </c>
      <c r="C2285" s="1">
        <v>4</v>
      </c>
      <c r="D2285" s="6">
        <v>5</v>
      </c>
      <c r="E2285" s="1">
        <v>20</v>
      </c>
      <c r="F2285" s="1" cm="1">
        <f t="array" ref="F2285">IF('Cleaned Data'!F2285="","",_xlfn.SWITCH('Cleaned Data'!F2285,"Cash",1,"Credit Card",2,"Digital Wallet",3,0))</f>
        <v>0</v>
      </c>
      <c r="G2285" s="1" cm="1">
        <f t="array" ref="G2285">IF('Cleaned Data'!G2285="","",_xlfn.SWITCH('Cleaned Data'!G2285,"In-Store",1,"Takeaway",2,0))</f>
        <v>0</v>
      </c>
      <c r="H2285" s="8">
        <v>45142</v>
      </c>
    </row>
    <row r="2286" spans="1:8" ht="12.5" x14ac:dyDescent="0.25">
      <c r="A2286" s="1" t="str">
        <v>TXN_3260087</v>
      </c>
      <c r="B2286" s="1" cm="1">
        <f t="array" ref="B2286">IF('Cleaned Data'!B2286="","",_xlfn.SWITCH('Cleaned Data'!B2286,"Coffee",1,"Tea",2,"Juice",3,"Smoothie",4,"Cake",5,"Sandwich",6,"Salad",7,"Cookie",8,0))</f>
        <v>3</v>
      </c>
      <c r="C2286" s="1">
        <v>2</v>
      </c>
      <c r="D2286" s="6">
        <v>3</v>
      </c>
      <c r="E2286" s="1">
        <v>6</v>
      </c>
      <c r="F2286" s="1" cm="1">
        <f t="array" ref="F2286">IF('Cleaned Data'!F2286="","",_xlfn.SWITCH('Cleaned Data'!F2286,"Cash",1,"Credit Card",2,"Digital Wallet",3,0))</f>
        <v>0</v>
      </c>
      <c r="G2286" s="1" cm="1">
        <f t="array" ref="G2286">IF('Cleaned Data'!G2286="","",_xlfn.SWITCH('Cleaned Data'!G2286,"In-Store",1,"Takeaway",2,0))</f>
        <v>1</v>
      </c>
      <c r="H2286" s="8">
        <v>45142</v>
      </c>
    </row>
    <row r="2287" spans="1:8" ht="12.5" x14ac:dyDescent="0.25">
      <c r="A2287" s="1" t="str">
        <v>TXN_3808895</v>
      </c>
      <c r="B2287" s="1" cm="1">
        <f t="array" ref="B2287">IF('Cleaned Data'!B2287="","",_xlfn.SWITCH('Cleaned Data'!B2287,"Coffee",1,"Tea",2,"Juice",3,"Smoothie",4,"Cake",5,"Sandwich",6,"Salad",7,"Cookie",8,0))</f>
        <v>8</v>
      </c>
      <c r="C2287" s="1">
        <v>2</v>
      </c>
      <c r="D2287" s="6">
        <v>1</v>
      </c>
      <c r="E2287" s="1">
        <v>2</v>
      </c>
      <c r="F2287" s="1" cm="1">
        <f t="array" ref="F2287">IF('Cleaned Data'!F2287="","",_xlfn.SWITCH('Cleaned Data'!F2287,"Cash",1,"Credit Card",2,"Digital Wallet",3,0))</f>
        <v>1</v>
      </c>
      <c r="G2287" s="1" cm="1">
        <f t="array" ref="G2287">IF('Cleaned Data'!G2287="","",_xlfn.SWITCH('Cleaned Data'!G2287,"In-Store",1,"Takeaway",2,0))</f>
        <v>2</v>
      </c>
      <c r="H2287" s="8">
        <v>45142</v>
      </c>
    </row>
    <row r="2288" spans="1:8" ht="12.5" x14ac:dyDescent="0.25">
      <c r="A2288" s="1" t="str">
        <v>TXN_3849711</v>
      </c>
      <c r="B2288" s="1" cm="1">
        <f t="array" ref="B2288">IF('Cleaned Data'!B2288="","",_xlfn.SWITCH('Cleaned Data'!B2288,"Coffee",1,"Tea",2,"Juice",3,"Smoothie",4,"Cake",5,"Sandwich",6,"Salad",7,"Cookie",8,0))</f>
        <v>5</v>
      </c>
      <c r="C2288" s="1">
        <v>5</v>
      </c>
      <c r="D2288" s="6">
        <v>3</v>
      </c>
      <c r="E2288" s="1">
        <v>15</v>
      </c>
      <c r="F2288" s="1" cm="1">
        <f t="array" ref="F2288">IF('Cleaned Data'!F2288="","",_xlfn.SWITCH('Cleaned Data'!F2288,"Cash",1,"Credit Card",2,"Digital Wallet",3,0))</f>
        <v>1</v>
      </c>
      <c r="G2288" s="1" cm="1">
        <f t="array" ref="G2288">IF('Cleaned Data'!G2288="","",_xlfn.SWITCH('Cleaned Data'!G2288,"In-Store",1,"Takeaway",2,0))</f>
        <v>1</v>
      </c>
      <c r="H2288" s="8">
        <v>45142</v>
      </c>
    </row>
    <row r="2289" spans="1:8" ht="12.5" x14ac:dyDescent="0.25">
      <c r="A2289" s="1" t="str">
        <v>TXN_4064326</v>
      </c>
      <c r="B2289" s="1" cm="1">
        <f t="array" ref="B2289">IF('Cleaned Data'!B2289="","",_xlfn.SWITCH('Cleaned Data'!B2289,"Coffee",1,"Tea",2,"Juice",3,"Smoothie",4,"Cake",5,"Sandwich",6,"Salad",7,"Cookie",8,0))</f>
        <v>8</v>
      </c>
      <c r="C2289" s="1">
        <v>5</v>
      </c>
      <c r="D2289" s="6">
        <v>1</v>
      </c>
      <c r="E2289" s="1">
        <v>5</v>
      </c>
      <c r="F2289" s="1" cm="1">
        <f t="array" ref="F2289">IF('Cleaned Data'!F2289="","",_xlfn.SWITCH('Cleaned Data'!F2289,"Cash",1,"Credit Card",2,"Digital Wallet",3,0))</f>
        <v>3</v>
      </c>
      <c r="G2289" s="1" cm="1">
        <f t="array" ref="G2289">IF('Cleaned Data'!G2289="","",_xlfn.SWITCH('Cleaned Data'!G2289,"In-Store",1,"Takeaway",2,0))</f>
        <v>1</v>
      </c>
      <c r="H2289" s="8">
        <v>45142</v>
      </c>
    </row>
    <row r="2290" spans="1:8" ht="12.5" x14ac:dyDescent="0.25">
      <c r="A2290" s="1" t="str">
        <v>TXN_4630854</v>
      </c>
      <c r="B2290" s="1" cm="1">
        <f t="array" ref="B2290">IF('Cleaned Data'!B2290="","",_xlfn.SWITCH('Cleaned Data'!B2290,"Coffee",1,"Tea",2,"Juice",3,"Smoothie",4,"Cake",5,"Sandwich",6,"Salad",7,"Cookie",8,0))</f>
        <v>3</v>
      </c>
      <c r="C2290" s="1">
        <v>4</v>
      </c>
      <c r="D2290" s="6">
        <v>3</v>
      </c>
      <c r="E2290" s="1">
        <v>12</v>
      </c>
      <c r="F2290" s="1" cm="1">
        <f t="array" ref="F2290">IF('Cleaned Data'!F2290="","",_xlfn.SWITCH('Cleaned Data'!F2290,"Cash",1,"Credit Card",2,"Digital Wallet",3,0))</f>
        <v>2</v>
      </c>
      <c r="G2290" s="1" cm="1">
        <f t="array" ref="G2290">IF('Cleaned Data'!G2290="","",_xlfn.SWITCH('Cleaned Data'!G2290,"In-Store",1,"Takeaway",2,0))</f>
        <v>0</v>
      </c>
      <c r="H2290" s="8">
        <v>45142</v>
      </c>
    </row>
    <row r="2291" spans="1:8" ht="12.5" x14ac:dyDescent="0.25">
      <c r="A2291" s="1" t="str">
        <v>TXN_4755934</v>
      </c>
      <c r="B2291" s="1" cm="1">
        <f t="array" ref="B2291">IF('Cleaned Data'!B2291="","",_xlfn.SWITCH('Cleaned Data'!B2291,"Coffee",1,"Tea",2,"Juice",3,"Smoothie",4,"Cake",5,"Sandwich",6,"Salad",7,"Cookie",8,0))</f>
        <v>2</v>
      </c>
      <c r="C2291" s="1">
        <v>5</v>
      </c>
      <c r="D2291" s="6">
        <v>1.5</v>
      </c>
      <c r="E2291" s="1">
        <v>7.5</v>
      </c>
      <c r="F2291" s="1" cm="1">
        <f t="array" ref="F2291">IF('Cleaned Data'!F2291="","",_xlfn.SWITCH('Cleaned Data'!F2291,"Cash",1,"Credit Card",2,"Digital Wallet",3,0))</f>
        <v>3</v>
      </c>
      <c r="G2291" s="1" cm="1">
        <f t="array" ref="G2291">IF('Cleaned Data'!G2291="","",_xlfn.SWITCH('Cleaned Data'!G2291,"In-Store",1,"Takeaway",2,0))</f>
        <v>1</v>
      </c>
      <c r="H2291" s="8">
        <v>45142</v>
      </c>
    </row>
    <row r="2292" spans="1:8" ht="12.5" x14ac:dyDescent="0.25">
      <c r="A2292" s="1" t="str">
        <v>TXN_5118799</v>
      </c>
      <c r="B2292" s="1" cm="1">
        <f t="array" ref="B2292">IF('Cleaned Data'!B2292="","",_xlfn.SWITCH('Cleaned Data'!B2292,"Coffee",1,"Tea",2,"Juice",3,"Smoothie",4,"Cake",5,"Sandwich",6,"Salad",7,"Cookie",8,0))</f>
        <v>2</v>
      </c>
      <c r="C2292" s="1">
        <v>4</v>
      </c>
      <c r="D2292" s="6">
        <v>1.5</v>
      </c>
      <c r="E2292" s="1">
        <v>6</v>
      </c>
      <c r="F2292" s="1" cm="1">
        <f t="array" ref="F2292">IF('Cleaned Data'!F2292="","",_xlfn.SWITCH('Cleaned Data'!F2292,"Cash",1,"Credit Card",2,"Digital Wallet",3,0))</f>
        <v>3</v>
      </c>
      <c r="G2292" s="1" cm="1">
        <f t="array" ref="G2292">IF('Cleaned Data'!G2292="","",_xlfn.SWITCH('Cleaned Data'!G2292,"In-Store",1,"Takeaway",2,0))</f>
        <v>1</v>
      </c>
      <c r="H2292" s="8">
        <v>45142</v>
      </c>
    </row>
    <row r="2293" spans="1:8" ht="12.5" x14ac:dyDescent="0.25">
      <c r="A2293" s="1" t="str">
        <v>TXN_5342051</v>
      </c>
      <c r="B2293" s="1" cm="1">
        <f t="array" ref="B2293">IF('Cleaned Data'!B2293="","",_xlfn.SWITCH('Cleaned Data'!B2293,"Coffee",1,"Tea",2,"Juice",3,"Smoothie",4,"Cake",5,"Sandwich",6,"Salad",7,"Cookie",8,0))</f>
        <v>6</v>
      </c>
      <c r="C2293" s="1">
        <v>3</v>
      </c>
      <c r="D2293" s="6">
        <v>4</v>
      </c>
      <c r="E2293" s="1">
        <v>12</v>
      </c>
      <c r="F2293" s="1" cm="1">
        <f t="array" ref="F2293">IF('Cleaned Data'!F2293="","",_xlfn.SWITCH('Cleaned Data'!F2293,"Cash",1,"Credit Card",2,"Digital Wallet",3,0))</f>
        <v>2</v>
      </c>
      <c r="G2293" s="1" cm="1">
        <f t="array" ref="G2293">IF('Cleaned Data'!G2293="","",_xlfn.SWITCH('Cleaned Data'!G2293,"In-Store",1,"Takeaway",2,0))</f>
        <v>0</v>
      </c>
      <c r="H2293" s="8">
        <v>45142</v>
      </c>
    </row>
    <row r="2294" spans="1:8" ht="12.5" x14ac:dyDescent="0.25">
      <c r="A2294" s="1" t="str">
        <v>TXN_5485384</v>
      </c>
      <c r="B2294" s="1" cm="1">
        <f t="array" ref="B2294">IF('Cleaned Data'!B2294="","",_xlfn.SWITCH('Cleaned Data'!B2294,"Coffee",1,"Tea",2,"Juice",3,"Smoothie",4,"Cake",5,"Sandwich",6,"Salad",7,"Cookie",8,0))</f>
        <v>5</v>
      </c>
      <c r="C2294" s="1">
        <v>2</v>
      </c>
      <c r="D2294" s="6">
        <v>3</v>
      </c>
      <c r="E2294" s="1">
        <v>6</v>
      </c>
      <c r="F2294" s="1" cm="1">
        <f t="array" ref="F2294">IF('Cleaned Data'!F2294="","",_xlfn.SWITCH('Cleaned Data'!F2294,"Cash",1,"Credit Card",2,"Digital Wallet",3,0))</f>
        <v>0</v>
      </c>
      <c r="G2294" s="1" cm="1">
        <f t="array" ref="G2294">IF('Cleaned Data'!G2294="","",_xlfn.SWITCH('Cleaned Data'!G2294,"In-Store",1,"Takeaway",2,0))</f>
        <v>0</v>
      </c>
      <c r="H2294" s="8">
        <v>45142</v>
      </c>
    </row>
    <row r="2295" spans="1:8" ht="12.5" x14ac:dyDescent="0.25">
      <c r="A2295" s="1" t="str">
        <v>TXN_5654331</v>
      </c>
      <c r="B2295" s="1" cm="1">
        <f t="array" ref="B2295">IF('Cleaned Data'!B2295="","",_xlfn.SWITCH('Cleaned Data'!B2295,"Coffee",1,"Tea",2,"Juice",3,"Smoothie",4,"Cake",5,"Sandwich",6,"Salad",7,"Cookie",8,0))</f>
        <v>8</v>
      </c>
      <c r="C2295" s="1">
        <v>5</v>
      </c>
      <c r="D2295" s="6">
        <v>1</v>
      </c>
      <c r="E2295" s="1">
        <v>5</v>
      </c>
      <c r="F2295" s="1" cm="1">
        <f t="array" ref="F2295">IF('Cleaned Data'!F2295="","",_xlfn.SWITCH('Cleaned Data'!F2295,"Cash",1,"Credit Card",2,"Digital Wallet",3,0))</f>
        <v>3</v>
      </c>
      <c r="G2295" s="1" cm="1">
        <f t="array" ref="G2295">IF('Cleaned Data'!G2295="","",_xlfn.SWITCH('Cleaned Data'!G2295,"In-Store",1,"Takeaway",2,0))</f>
        <v>1</v>
      </c>
      <c r="H2295" s="8">
        <v>45142</v>
      </c>
    </row>
    <row r="2296" spans="1:8" ht="12.5" x14ac:dyDescent="0.25">
      <c r="A2296" s="1" t="str">
        <v>TXN_5996973</v>
      </c>
      <c r="B2296" s="1" cm="1">
        <f t="array" ref="B2296">IF('Cleaned Data'!B2296="","",_xlfn.SWITCH('Cleaned Data'!B2296,"Coffee",1,"Tea",2,"Juice",3,"Smoothie",4,"Cake",5,"Sandwich",6,"Salad",7,"Cookie",8,0))</f>
        <v>7</v>
      </c>
      <c r="C2296" s="1">
        <v>3</v>
      </c>
      <c r="D2296" s="6">
        <v>5</v>
      </c>
      <c r="E2296" s="1">
        <v>15</v>
      </c>
      <c r="F2296" s="1" cm="1">
        <f t="array" ref="F2296">IF('Cleaned Data'!F2296="","",_xlfn.SWITCH('Cleaned Data'!F2296,"Cash",1,"Credit Card",2,"Digital Wallet",3,0))</f>
        <v>0</v>
      </c>
      <c r="G2296" s="1" cm="1">
        <f t="array" ref="G2296">IF('Cleaned Data'!G2296="","",_xlfn.SWITCH('Cleaned Data'!G2296,"In-Store",1,"Takeaway",2,0))</f>
        <v>2</v>
      </c>
      <c r="H2296" s="8">
        <v>45142</v>
      </c>
    </row>
    <row r="2297" spans="1:8" ht="12.5" x14ac:dyDescent="0.25">
      <c r="A2297" s="1" t="str">
        <v>TXN_6169633</v>
      </c>
      <c r="B2297" s="1" cm="1">
        <f t="array" ref="B2297">IF('Cleaned Data'!B2297="","",_xlfn.SWITCH('Cleaned Data'!B2297,"Coffee",1,"Tea",2,"Juice",3,"Smoothie",4,"Cake",5,"Sandwich",6,"Salad",7,"Cookie",8,0))</f>
        <v>7</v>
      </c>
      <c r="C2297" s="1">
        <v>3</v>
      </c>
      <c r="D2297" s="6">
        <v>5</v>
      </c>
      <c r="E2297" s="1">
        <v>15</v>
      </c>
      <c r="F2297" s="1" cm="1">
        <f t="array" ref="F2297">IF('Cleaned Data'!F2297="","",_xlfn.SWITCH('Cleaned Data'!F2297,"Cash",1,"Credit Card",2,"Digital Wallet",3,0))</f>
        <v>0</v>
      </c>
      <c r="G2297" s="1" cm="1">
        <f t="array" ref="G2297">IF('Cleaned Data'!G2297="","",_xlfn.SWITCH('Cleaned Data'!G2297,"In-Store",1,"Takeaway",2,0))</f>
        <v>0</v>
      </c>
      <c r="H2297" s="8">
        <v>45142</v>
      </c>
    </row>
    <row r="2298" spans="1:8" ht="12.5" x14ac:dyDescent="0.25">
      <c r="A2298" s="1" t="str">
        <v>TXN_6323915</v>
      </c>
      <c r="B2298" s="1" cm="1">
        <f t="array" ref="B2298">IF('Cleaned Data'!B2298="","",_xlfn.SWITCH('Cleaned Data'!B2298,"Coffee",1,"Tea",2,"Juice",3,"Smoothie",4,"Cake",5,"Sandwich",6,"Salad",7,"Cookie",8,0))</f>
        <v>5</v>
      </c>
      <c r="C2298" s="1">
        <v>2</v>
      </c>
      <c r="D2298" s="6">
        <v>3</v>
      </c>
      <c r="E2298" s="1">
        <v>6</v>
      </c>
      <c r="F2298" s="1" cm="1">
        <f t="array" ref="F2298">IF('Cleaned Data'!F2298="","",_xlfn.SWITCH('Cleaned Data'!F2298,"Cash",1,"Credit Card",2,"Digital Wallet",3,0))</f>
        <v>1</v>
      </c>
      <c r="G2298" s="1" cm="1">
        <f t="array" ref="G2298">IF('Cleaned Data'!G2298="","",_xlfn.SWITCH('Cleaned Data'!G2298,"In-Store",1,"Takeaway",2,0))</f>
        <v>0</v>
      </c>
      <c r="H2298" s="8">
        <v>45142</v>
      </c>
    </row>
    <row r="2299" spans="1:8" ht="12.5" x14ac:dyDescent="0.25">
      <c r="A2299" s="1" t="str">
        <v>TXN_6364938</v>
      </c>
      <c r="B2299" s="1" cm="1">
        <f t="array" ref="B2299">IF('Cleaned Data'!B2299="","",_xlfn.SWITCH('Cleaned Data'!B2299,"Coffee",1,"Tea",2,"Juice",3,"Smoothie",4,"Cake",5,"Sandwich",6,"Salad",7,"Cookie",8,0))</f>
        <v>7</v>
      </c>
      <c r="C2299" s="1">
        <v>1</v>
      </c>
      <c r="D2299" s="6">
        <v>5</v>
      </c>
      <c r="E2299" s="1">
        <v>5</v>
      </c>
      <c r="F2299" s="1" cm="1">
        <f t="array" ref="F2299">IF('Cleaned Data'!F2299="","",_xlfn.SWITCH('Cleaned Data'!F2299,"Cash",1,"Credit Card",2,"Digital Wallet",3,0))</f>
        <v>3</v>
      </c>
      <c r="G2299" s="1" cm="1">
        <f t="array" ref="G2299">IF('Cleaned Data'!G2299="","",_xlfn.SWITCH('Cleaned Data'!G2299,"In-Store",1,"Takeaway",2,0))</f>
        <v>0</v>
      </c>
      <c r="H2299" s="8">
        <v>45142</v>
      </c>
    </row>
    <row r="2300" spans="1:8" ht="12.5" x14ac:dyDescent="0.25">
      <c r="A2300" s="1" t="str">
        <v>TXN_6779377</v>
      </c>
      <c r="B2300" s="1" cm="1">
        <f t="array" ref="B2300">IF('Cleaned Data'!B2300="","",_xlfn.SWITCH('Cleaned Data'!B2300,"Coffee",1,"Tea",2,"Juice",3,"Smoothie",4,"Cake",5,"Sandwich",6,"Salad",7,"Cookie",8,0))</f>
        <v>2</v>
      </c>
      <c r="C2300" s="1">
        <v>2</v>
      </c>
      <c r="D2300" s="6">
        <v>1.5</v>
      </c>
      <c r="E2300" s="1">
        <v>3</v>
      </c>
      <c r="F2300" s="1" cm="1">
        <f t="array" ref="F2300">IF('Cleaned Data'!F2300="","",_xlfn.SWITCH('Cleaned Data'!F2300,"Cash",1,"Credit Card",2,"Digital Wallet",3,0))</f>
        <v>1</v>
      </c>
      <c r="G2300" s="1" cm="1">
        <f t="array" ref="G2300">IF('Cleaned Data'!G2300="","",_xlfn.SWITCH('Cleaned Data'!G2300,"In-Store",1,"Takeaway",2,0))</f>
        <v>0</v>
      </c>
      <c r="H2300" s="8">
        <v>45142</v>
      </c>
    </row>
    <row r="2301" spans="1:8" ht="12.5" x14ac:dyDescent="0.25">
      <c r="A2301" s="1" t="str">
        <v>TXN_7075261</v>
      </c>
      <c r="B2301" s="1" cm="1">
        <f t="array" ref="B2301">IF('Cleaned Data'!B2301="","",_xlfn.SWITCH('Cleaned Data'!B2301,"Coffee",1,"Tea",2,"Juice",3,"Smoothie",4,"Cake",5,"Sandwich",6,"Salad",7,"Cookie",8,0))</f>
        <v>7</v>
      </c>
      <c r="C2301" s="1">
        <v>3</v>
      </c>
      <c r="D2301" s="6">
        <v>5</v>
      </c>
      <c r="E2301" s="1">
        <v>15</v>
      </c>
      <c r="F2301" s="1" cm="1">
        <f t="array" ref="F2301">IF('Cleaned Data'!F2301="","",_xlfn.SWITCH('Cleaned Data'!F2301,"Cash",1,"Credit Card",2,"Digital Wallet",3,0))</f>
        <v>1</v>
      </c>
      <c r="G2301" s="1" cm="1">
        <f t="array" ref="G2301">IF('Cleaned Data'!G2301="","",_xlfn.SWITCH('Cleaned Data'!G2301,"In-Store",1,"Takeaway",2,0))</f>
        <v>2</v>
      </c>
      <c r="H2301" s="8">
        <v>45142</v>
      </c>
    </row>
    <row r="2302" spans="1:8" ht="12.5" x14ac:dyDescent="0.25">
      <c r="A2302" s="1" t="str">
        <v>TXN_7612618</v>
      </c>
      <c r="B2302" s="1" cm="1">
        <f t="array" ref="B2302">IF('Cleaned Data'!B2302="","",_xlfn.SWITCH('Cleaned Data'!B2302,"Coffee",1,"Tea",2,"Juice",3,"Smoothie",4,"Cake",5,"Sandwich",6,"Salad",7,"Cookie",8,0))</f>
        <v>6</v>
      </c>
      <c r="C2302" s="1">
        <v>4</v>
      </c>
      <c r="D2302" s="6">
        <v>4</v>
      </c>
      <c r="E2302" s="1">
        <v>16</v>
      </c>
      <c r="F2302" s="1" cm="1">
        <f t="array" ref="F2302">IF('Cleaned Data'!F2302="","",_xlfn.SWITCH('Cleaned Data'!F2302,"Cash",1,"Credit Card",2,"Digital Wallet",3,0))</f>
        <v>3</v>
      </c>
      <c r="G2302" s="1" cm="1">
        <f t="array" ref="G2302">IF('Cleaned Data'!G2302="","",_xlfn.SWITCH('Cleaned Data'!G2302,"In-Store",1,"Takeaway",2,0))</f>
        <v>0</v>
      </c>
      <c r="H2302" s="8">
        <v>45142</v>
      </c>
    </row>
    <row r="2303" spans="1:8" ht="12.5" x14ac:dyDescent="0.25">
      <c r="A2303" s="1" t="str">
        <v>TXN_7837381</v>
      </c>
      <c r="B2303" s="1" cm="1">
        <f t="array" ref="B2303">IF('Cleaned Data'!B2303="","",_xlfn.SWITCH('Cleaned Data'!B2303,"Coffee",1,"Tea",2,"Juice",3,"Smoothie",4,"Cake",5,"Sandwich",6,"Salad",7,"Cookie",8,0))</f>
        <v>2</v>
      </c>
      <c r="C2303" s="1">
        <v>2</v>
      </c>
      <c r="D2303" s="6">
        <v>1.5</v>
      </c>
      <c r="E2303" s="1">
        <v>3</v>
      </c>
      <c r="F2303" s="1" cm="1">
        <f t="array" ref="F2303">IF('Cleaned Data'!F2303="","",_xlfn.SWITCH('Cleaned Data'!F2303,"Cash",1,"Credit Card",2,"Digital Wallet",3,0))</f>
        <v>0</v>
      </c>
      <c r="G2303" s="1" cm="1">
        <f t="array" ref="G2303">IF('Cleaned Data'!G2303="","",_xlfn.SWITCH('Cleaned Data'!G2303,"In-Store",1,"Takeaway",2,0))</f>
        <v>0</v>
      </c>
      <c r="H2303" s="8">
        <v>45142</v>
      </c>
    </row>
    <row r="2304" spans="1:8" ht="12.5" x14ac:dyDescent="0.25">
      <c r="A2304" s="1" t="str">
        <v>TXN_7971761</v>
      </c>
      <c r="B2304" s="1" cm="1">
        <f t="array" ref="B2304">IF('Cleaned Data'!B2304="","",_xlfn.SWITCH('Cleaned Data'!B2304,"Coffee",1,"Tea",2,"Juice",3,"Smoothie",4,"Cake",5,"Sandwich",6,"Salad",7,"Cookie",8,0))</f>
        <v>5</v>
      </c>
      <c r="C2304" s="1">
        <v>2</v>
      </c>
      <c r="D2304" s="6">
        <v>3</v>
      </c>
      <c r="E2304" s="1">
        <v>6</v>
      </c>
      <c r="F2304" s="1" cm="1">
        <f t="array" ref="F2304">IF('Cleaned Data'!F2304="","",_xlfn.SWITCH('Cleaned Data'!F2304,"Cash",1,"Credit Card",2,"Digital Wallet",3,0))</f>
        <v>0</v>
      </c>
      <c r="G2304" s="1" cm="1">
        <f t="array" ref="G2304">IF('Cleaned Data'!G2304="","",_xlfn.SWITCH('Cleaned Data'!G2304,"In-Store",1,"Takeaway",2,0))</f>
        <v>1</v>
      </c>
      <c r="H2304" s="8">
        <v>45142</v>
      </c>
    </row>
    <row r="2305" spans="1:8" ht="12.5" x14ac:dyDescent="0.25">
      <c r="A2305" s="1" t="str">
        <v>TXN_8279269</v>
      </c>
      <c r="B2305" s="1" cm="1">
        <f t="array" ref="B2305">IF('Cleaned Data'!B2305="","",_xlfn.SWITCH('Cleaned Data'!B2305,"Coffee",1,"Tea",2,"Juice",3,"Smoothie",4,"Cake",5,"Sandwich",6,"Salad",7,"Cookie",8,0))</f>
        <v>2</v>
      </c>
      <c r="C2305" s="1">
        <v>5</v>
      </c>
      <c r="D2305" s="6">
        <v>1.5</v>
      </c>
      <c r="E2305" s="1">
        <v>7.5</v>
      </c>
      <c r="F2305" s="1" cm="1">
        <f t="array" ref="F2305">IF('Cleaned Data'!F2305="","",_xlfn.SWITCH('Cleaned Data'!F2305,"Cash",1,"Credit Card",2,"Digital Wallet",3,0))</f>
        <v>3</v>
      </c>
      <c r="G2305" s="1" cm="1">
        <f t="array" ref="G2305">IF('Cleaned Data'!G2305="","",_xlfn.SWITCH('Cleaned Data'!G2305,"In-Store",1,"Takeaway",2,0))</f>
        <v>0</v>
      </c>
      <c r="H2305" s="8">
        <v>45142</v>
      </c>
    </row>
    <row r="2306" spans="1:8" ht="12.5" x14ac:dyDescent="0.25">
      <c r="A2306" s="1" t="str">
        <v>TXN_8332592</v>
      </c>
      <c r="B2306" s="1" cm="1">
        <f t="array" ref="B2306">IF('Cleaned Data'!B2306="","",_xlfn.SWITCH('Cleaned Data'!B2306,"Coffee",1,"Tea",2,"Juice",3,"Smoothie",4,"Cake",5,"Sandwich",6,"Salad",7,"Cookie",8,0))</f>
        <v>1</v>
      </c>
      <c r="C2306" s="1">
        <v>2</v>
      </c>
      <c r="D2306" s="6">
        <v>2</v>
      </c>
      <c r="E2306" s="1">
        <v>4</v>
      </c>
      <c r="F2306" s="1" cm="1">
        <f t="array" ref="F2306">IF('Cleaned Data'!F2306="","",_xlfn.SWITCH('Cleaned Data'!F2306,"Cash",1,"Credit Card",2,"Digital Wallet",3,0))</f>
        <v>3</v>
      </c>
      <c r="G2306" s="1" cm="1">
        <f t="array" ref="G2306">IF('Cleaned Data'!G2306="","",_xlfn.SWITCH('Cleaned Data'!G2306,"In-Store",1,"Takeaway",2,0))</f>
        <v>0</v>
      </c>
      <c r="H2306" s="8">
        <v>45142</v>
      </c>
    </row>
    <row r="2307" spans="1:8" ht="12.5" x14ac:dyDescent="0.25">
      <c r="A2307" s="1" t="str">
        <v>TXN_8706498</v>
      </c>
      <c r="B2307" s="1" cm="1">
        <f t="array" ref="B2307">IF('Cleaned Data'!B2307="","",_xlfn.SWITCH('Cleaned Data'!B2307,"Coffee",1,"Tea",2,"Juice",3,"Smoothie",4,"Cake",5,"Sandwich",6,"Salad",7,"Cookie",8,0))</f>
        <v>3</v>
      </c>
      <c r="C2307" s="1">
        <v>3</v>
      </c>
      <c r="D2307" s="6">
        <v>3</v>
      </c>
      <c r="E2307" s="1">
        <v>9</v>
      </c>
      <c r="F2307" s="1" cm="1">
        <f t="array" ref="F2307">IF('Cleaned Data'!F2307="","",_xlfn.SWITCH('Cleaned Data'!F2307,"Cash",1,"Credit Card",2,"Digital Wallet",3,0))</f>
        <v>3</v>
      </c>
      <c r="G2307" s="1" cm="1">
        <f t="array" ref="G2307">IF('Cleaned Data'!G2307="","",_xlfn.SWITCH('Cleaned Data'!G2307,"In-Store",1,"Takeaway",2,0))</f>
        <v>2</v>
      </c>
      <c r="H2307" s="8">
        <v>45142</v>
      </c>
    </row>
    <row r="2308" spans="1:8" ht="12.5" x14ac:dyDescent="0.25">
      <c r="A2308" s="1" t="str">
        <v>TXN_9230615</v>
      </c>
      <c r="B2308" s="1" cm="1">
        <f t="array" ref="B2308">IF('Cleaned Data'!B2308="","",_xlfn.SWITCH('Cleaned Data'!B2308,"Coffee",1,"Tea",2,"Juice",3,"Smoothie",4,"Cake",5,"Sandwich",6,"Salad",7,"Cookie",8,0))</f>
        <v>3</v>
      </c>
      <c r="C2308" s="1">
        <v>4</v>
      </c>
      <c r="D2308" s="6">
        <v>3</v>
      </c>
      <c r="E2308" s="1">
        <v>12</v>
      </c>
      <c r="F2308" s="1" cm="1">
        <f t="array" ref="F2308">IF('Cleaned Data'!F2308="","",_xlfn.SWITCH('Cleaned Data'!F2308,"Cash",1,"Credit Card",2,"Digital Wallet",3,0))</f>
        <v>1</v>
      </c>
      <c r="G2308" s="1" cm="1">
        <f t="array" ref="G2308">IF('Cleaned Data'!G2308="","",_xlfn.SWITCH('Cleaned Data'!G2308,"In-Store",1,"Takeaway",2,0))</f>
        <v>0</v>
      </c>
      <c r="H2308" s="8">
        <v>45142</v>
      </c>
    </row>
    <row r="2309" spans="1:8" ht="12.5" x14ac:dyDescent="0.25">
      <c r="A2309" s="1" t="str">
        <v>TXN_9744862</v>
      </c>
      <c r="B2309" s="1" cm="1">
        <f t="array" ref="B2309">IF('Cleaned Data'!B2309="","",_xlfn.SWITCH('Cleaned Data'!B2309,"Coffee",1,"Tea",2,"Juice",3,"Smoothie",4,"Cake",5,"Sandwich",6,"Salad",7,"Cookie",8,0))</f>
        <v>7</v>
      </c>
      <c r="C2309" s="1">
        <v>3</v>
      </c>
      <c r="D2309" s="6">
        <v>5</v>
      </c>
      <c r="E2309" s="1">
        <v>15</v>
      </c>
      <c r="F2309" s="1" cm="1">
        <f t="array" ref="F2309">IF('Cleaned Data'!F2309="","",_xlfn.SWITCH('Cleaned Data'!F2309,"Cash",1,"Credit Card",2,"Digital Wallet",3,0))</f>
        <v>2</v>
      </c>
      <c r="G2309" s="1" cm="1">
        <f t="array" ref="G2309">IF('Cleaned Data'!G2309="","",_xlfn.SWITCH('Cleaned Data'!G2309,"In-Store",1,"Takeaway",2,0))</f>
        <v>2</v>
      </c>
      <c r="H2309" s="8">
        <v>45142</v>
      </c>
    </row>
    <row r="2310" spans="1:8" ht="12.5" x14ac:dyDescent="0.25">
      <c r="A2310" s="1" t="str">
        <v>TXN_1993002</v>
      </c>
      <c r="B2310" s="1" cm="1">
        <f t="array" ref="B2310">IF('Cleaned Data'!B2310="","",_xlfn.SWITCH('Cleaned Data'!B2310,"Coffee",1,"Tea",2,"Juice",3,"Smoothie",4,"Cake",5,"Sandwich",6,"Salad",7,"Cookie",8,0))</f>
        <v>4</v>
      </c>
      <c r="C2310" s="1">
        <v>1</v>
      </c>
      <c r="D2310" s="6">
        <v>4</v>
      </c>
      <c r="E2310" s="1">
        <v>4</v>
      </c>
      <c r="F2310" s="1" cm="1">
        <f t="array" ref="F2310">IF('Cleaned Data'!F2310="","",_xlfn.SWITCH('Cleaned Data'!F2310,"Cash",1,"Credit Card",2,"Digital Wallet",3,0))</f>
        <v>0</v>
      </c>
      <c r="G2310" s="1" cm="1">
        <f t="array" ref="G2310">IF('Cleaned Data'!G2310="","",_xlfn.SWITCH('Cleaned Data'!G2310,"In-Store",1,"Takeaway",2,0))</f>
        <v>2</v>
      </c>
      <c r="H2310" s="8">
        <v>45143</v>
      </c>
    </row>
    <row r="2311" spans="1:8" ht="12.5" x14ac:dyDescent="0.25">
      <c r="A2311" s="1" t="str">
        <v>TXN_2201248</v>
      </c>
      <c r="B2311" s="1" cm="1">
        <f t="array" ref="B2311">IF('Cleaned Data'!B2311="","",_xlfn.SWITCH('Cleaned Data'!B2311,"Coffee",1,"Tea",2,"Juice",3,"Smoothie",4,"Cake",5,"Sandwich",6,"Salad",7,"Cookie",8,0))</f>
        <v>5</v>
      </c>
      <c r="C2311" s="1">
        <v>3</v>
      </c>
      <c r="D2311" s="6">
        <v>3</v>
      </c>
      <c r="E2311" s="1">
        <v>9</v>
      </c>
      <c r="F2311" s="1" cm="1">
        <f t="array" ref="F2311">IF('Cleaned Data'!F2311="","",_xlfn.SWITCH('Cleaned Data'!F2311,"Cash",1,"Credit Card",2,"Digital Wallet",3,0))</f>
        <v>3</v>
      </c>
      <c r="G2311" s="1" cm="1">
        <f t="array" ref="G2311">IF('Cleaned Data'!G2311="","",_xlfn.SWITCH('Cleaned Data'!G2311,"In-Store",1,"Takeaway",2,0))</f>
        <v>0</v>
      </c>
      <c r="H2311" s="8">
        <v>45143</v>
      </c>
    </row>
    <row r="2312" spans="1:8" ht="12.5" x14ac:dyDescent="0.25">
      <c r="A2312" s="1" t="str">
        <v>TXN_2454046</v>
      </c>
      <c r="B2312" s="1" cm="1">
        <f t="array" ref="B2312">IF('Cleaned Data'!B2312="","",_xlfn.SWITCH('Cleaned Data'!B2312,"Coffee",1,"Tea",2,"Juice",3,"Smoothie",4,"Cake",5,"Sandwich",6,"Salad",7,"Cookie",8,0))</f>
        <v>1</v>
      </c>
      <c r="C2312" s="1">
        <v>5</v>
      </c>
      <c r="D2312" s="6">
        <v>2</v>
      </c>
      <c r="E2312" s="1">
        <v>10</v>
      </c>
      <c r="F2312" s="1" cm="1">
        <f t="array" ref="F2312">IF('Cleaned Data'!F2312="","",_xlfn.SWITCH('Cleaned Data'!F2312,"Cash",1,"Credit Card",2,"Digital Wallet",3,0))</f>
        <v>0</v>
      </c>
      <c r="G2312" s="1" cm="1">
        <f t="array" ref="G2312">IF('Cleaned Data'!G2312="","",_xlfn.SWITCH('Cleaned Data'!G2312,"In-Store",1,"Takeaway",2,0))</f>
        <v>0</v>
      </c>
      <c r="H2312" s="8">
        <v>45143</v>
      </c>
    </row>
    <row r="2313" spans="1:8" ht="12.5" x14ac:dyDescent="0.25">
      <c r="A2313" s="1" t="str">
        <v>TXN_2749862</v>
      </c>
      <c r="B2313" s="1" cm="1">
        <f t="array" ref="B2313">IF('Cleaned Data'!B2313="","",_xlfn.SWITCH('Cleaned Data'!B2313,"Coffee",1,"Tea",2,"Juice",3,"Smoothie",4,"Cake",5,"Sandwich",6,"Salad",7,"Cookie",8,0))</f>
        <v>5</v>
      </c>
      <c r="C2313" s="1">
        <v>4</v>
      </c>
      <c r="D2313" s="6">
        <v>3</v>
      </c>
      <c r="E2313" s="1">
        <v>12</v>
      </c>
      <c r="F2313" s="1" cm="1">
        <f t="array" ref="F2313">IF('Cleaned Data'!F2313="","",_xlfn.SWITCH('Cleaned Data'!F2313,"Cash",1,"Credit Card",2,"Digital Wallet",3,0))</f>
        <v>2</v>
      </c>
      <c r="G2313" s="1" cm="1">
        <f t="array" ref="G2313">IF('Cleaned Data'!G2313="","",_xlfn.SWITCH('Cleaned Data'!G2313,"In-Store",1,"Takeaway",2,0))</f>
        <v>2</v>
      </c>
      <c r="H2313" s="8">
        <v>45143</v>
      </c>
    </row>
    <row r="2314" spans="1:8" ht="12.5" x14ac:dyDescent="0.25">
      <c r="A2314" s="1" t="str">
        <v>TXN_2879543</v>
      </c>
      <c r="B2314" s="1" cm="1">
        <f t="array" ref="B2314">IF('Cleaned Data'!B2314="","",_xlfn.SWITCH('Cleaned Data'!B2314,"Coffee",1,"Tea",2,"Juice",3,"Smoothie",4,"Cake",5,"Sandwich",6,"Salad",7,"Cookie",8,0))</f>
        <v>3</v>
      </c>
      <c r="C2314" s="1">
        <v>4</v>
      </c>
      <c r="D2314" s="6">
        <v>3</v>
      </c>
      <c r="E2314" s="1">
        <v>12</v>
      </c>
      <c r="F2314" s="1" cm="1">
        <f t="array" ref="F2314">IF('Cleaned Data'!F2314="","",_xlfn.SWITCH('Cleaned Data'!F2314,"Cash",1,"Credit Card",2,"Digital Wallet",3,0))</f>
        <v>0</v>
      </c>
      <c r="G2314" s="1" cm="1">
        <f t="array" ref="G2314">IF('Cleaned Data'!G2314="","",_xlfn.SWITCH('Cleaned Data'!G2314,"In-Store",1,"Takeaway",2,0))</f>
        <v>2</v>
      </c>
      <c r="H2314" s="8">
        <v>45143</v>
      </c>
    </row>
    <row r="2315" spans="1:8" ht="12.5" x14ac:dyDescent="0.25">
      <c r="A2315" s="1" t="str">
        <v>TXN_2916247</v>
      </c>
      <c r="B2315" s="1" cm="1">
        <f t="array" ref="B2315">IF('Cleaned Data'!B2315="","",_xlfn.SWITCH('Cleaned Data'!B2315,"Coffee",1,"Tea",2,"Juice",3,"Smoothie",4,"Cake",5,"Sandwich",6,"Salad",7,"Cookie",8,0))</f>
        <v>6</v>
      </c>
      <c r="C2315" s="1">
        <v>3</v>
      </c>
      <c r="D2315" s="6">
        <v>4</v>
      </c>
      <c r="E2315" s="1">
        <v>12</v>
      </c>
      <c r="F2315" s="1" cm="1">
        <f t="array" ref="F2315">IF('Cleaned Data'!F2315="","",_xlfn.SWITCH('Cleaned Data'!F2315,"Cash",1,"Credit Card",2,"Digital Wallet",3,0))</f>
        <v>1</v>
      </c>
      <c r="G2315" s="1" cm="1">
        <f t="array" ref="G2315">IF('Cleaned Data'!G2315="","",_xlfn.SWITCH('Cleaned Data'!G2315,"In-Store",1,"Takeaway",2,0))</f>
        <v>0</v>
      </c>
      <c r="H2315" s="8">
        <v>45143</v>
      </c>
    </row>
    <row r="2316" spans="1:8" ht="12.5" x14ac:dyDescent="0.25">
      <c r="A2316" s="1" t="str">
        <v>TXN_3064922</v>
      </c>
      <c r="B2316" s="1" cm="1">
        <f t="array" ref="B2316">IF('Cleaned Data'!B2316="","",_xlfn.SWITCH('Cleaned Data'!B2316,"Coffee",1,"Tea",2,"Juice",3,"Smoothie",4,"Cake",5,"Sandwich",6,"Salad",7,"Cookie",8,0))</f>
        <v>4</v>
      </c>
      <c r="C2316" s="1">
        <v>1</v>
      </c>
      <c r="D2316" s="6">
        <v>4</v>
      </c>
      <c r="E2316" s="1">
        <v>4</v>
      </c>
      <c r="F2316" s="1" cm="1">
        <f t="array" ref="F2316">IF('Cleaned Data'!F2316="","",_xlfn.SWITCH('Cleaned Data'!F2316,"Cash",1,"Credit Card",2,"Digital Wallet",3,0))</f>
        <v>1</v>
      </c>
      <c r="G2316" s="1" cm="1">
        <f t="array" ref="G2316">IF('Cleaned Data'!G2316="","",_xlfn.SWITCH('Cleaned Data'!G2316,"In-Store",1,"Takeaway",2,0))</f>
        <v>2</v>
      </c>
      <c r="H2316" s="8">
        <v>45143</v>
      </c>
    </row>
    <row r="2317" spans="1:8" ht="12.5" x14ac:dyDescent="0.25">
      <c r="A2317" s="1" t="str">
        <v>TXN_3560062</v>
      </c>
      <c r="B2317" s="1" cm="1">
        <f t="array" ref="B2317">IF('Cleaned Data'!B2317="","",_xlfn.SWITCH('Cleaned Data'!B2317,"Coffee",1,"Tea",2,"Juice",3,"Smoothie",4,"Cake",5,"Sandwich",6,"Salad",7,"Cookie",8,0))</f>
        <v>6</v>
      </c>
      <c r="C2317" s="1">
        <v>5</v>
      </c>
      <c r="D2317" s="6">
        <v>4</v>
      </c>
      <c r="E2317" s="1">
        <v>20</v>
      </c>
      <c r="F2317" s="1" cm="1">
        <f t="array" ref="F2317">IF('Cleaned Data'!F2317="","",_xlfn.SWITCH('Cleaned Data'!F2317,"Cash",1,"Credit Card",2,"Digital Wallet",3,0))</f>
        <v>0</v>
      </c>
      <c r="G2317" s="1" cm="1">
        <f t="array" ref="G2317">IF('Cleaned Data'!G2317="","",_xlfn.SWITCH('Cleaned Data'!G2317,"In-Store",1,"Takeaway",2,0))</f>
        <v>1</v>
      </c>
      <c r="H2317" s="8">
        <v>45143</v>
      </c>
    </row>
    <row r="2318" spans="1:8" ht="12.5" x14ac:dyDescent="0.25">
      <c r="A2318" s="1" t="str">
        <v>TXN_3744974</v>
      </c>
      <c r="B2318" s="1" cm="1">
        <f t="array" ref="B2318">IF('Cleaned Data'!B2318="","",_xlfn.SWITCH('Cleaned Data'!B2318,"Coffee",1,"Tea",2,"Juice",3,"Smoothie",4,"Cake",5,"Sandwich",6,"Salad",7,"Cookie",8,0))</f>
        <v>4</v>
      </c>
      <c r="C2318" s="1">
        <v>5</v>
      </c>
      <c r="D2318" s="6">
        <v>4</v>
      </c>
      <c r="E2318" s="1">
        <v>20</v>
      </c>
      <c r="F2318" s="1" cm="1">
        <f t="array" ref="F2318">IF('Cleaned Data'!F2318="","",_xlfn.SWITCH('Cleaned Data'!F2318,"Cash",1,"Credit Card",2,"Digital Wallet",3,0))</f>
        <v>0</v>
      </c>
      <c r="G2318" s="1" cm="1">
        <f t="array" ref="G2318">IF('Cleaned Data'!G2318="","",_xlfn.SWITCH('Cleaned Data'!G2318,"In-Store",1,"Takeaway",2,0))</f>
        <v>0</v>
      </c>
      <c r="H2318" s="8">
        <v>45143</v>
      </c>
    </row>
    <row r="2319" spans="1:8" ht="12.5" x14ac:dyDescent="0.25">
      <c r="A2319" s="1" t="str">
        <v>TXN_3781240</v>
      </c>
      <c r="B2319" s="1" cm="1">
        <f t="array" ref="B2319">IF('Cleaned Data'!B2319="","",_xlfn.SWITCH('Cleaned Data'!B2319,"Coffee",1,"Tea",2,"Juice",3,"Smoothie",4,"Cake",5,"Sandwich",6,"Salad",7,"Cookie",8,0))</f>
        <v>4</v>
      </c>
      <c r="C2319" s="1">
        <v>4</v>
      </c>
      <c r="D2319" s="6">
        <v>4</v>
      </c>
      <c r="E2319" s="1">
        <v>16</v>
      </c>
      <c r="F2319" s="1" cm="1">
        <f t="array" ref="F2319">IF('Cleaned Data'!F2319="","",_xlfn.SWITCH('Cleaned Data'!F2319,"Cash",1,"Credit Card",2,"Digital Wallet",3,0))</f>
        <v>1</v>
      </c>
      <c r="G2319" s="1" cm="1">
        <f t="array" ref="G2319">IF('Cleaned Data'!G2319="","",_xlfn.SWITCH('Cleaned Data'!G2319,"In-Store",1,"Takeaway",2,0))</f>
        <v>1</v>
      </c>
      <c r="H2319" s="8">
        <v>45143</v>
      </c>
    </row>
    <row r="2320" spans="1:8" ht="12.5" x14ac:dyDescent="0.25">
      <c r="A2320" s="1" t="str">
        <v>TXN_4617771</v>
      </c>
      <c r="B2320" s="1" cm="1">
        <f t="array" ref="B2320">IF('Cleaned Data'!B2320="","",_xlfn.SWITCH('Cleaned Data'!B2320,"Coffee",1,"Tea",2,"Juice",3,"Smoothie",4,"Cake",5,"Sandwich",6,"Salad",7,"Cookie",8,0))</f>
        <v>8</v>
      </c>
      <c r="C2320" s="1">
        <v>3</v>
      </c>
      <c r="D2320" s="6">
        <v>1</v>
      </c>
      <c r="E2320" s="1">
        <v>3</v>
      </c>
      <c r="F2320" s="1" cm="1">
        <f t="array" ref="F2320">IF('Cleaned Data'!F2320="","",_xlfn.SWITCH('Cleaned Data'!F2320,"Cash",1,"Credit Card",2,"Digital Wallet",3,0))</f>
        <v>2</v>
      </c>
      <c r="G2320" s="1" cm="1">
        <f t="array" ref="G2320">IF('Cleaned Data'!G2320="","",_xlfn.SWITCH('Cleaned Data'!G2320,"In-Store",1,"Takeaway",2,0))</f>
        <v>1</v>
      </c>
      <c r="H2320" s="8">
        <v>45143</v>
      </c>
    </row>
    <row r="2321" spans="1:8" ht="12.5" x14ac:dyDescent="0.25">
      <c r="A2321" s="1" t="str">
        <v>TXN_4672332</v>
      </c>
      <c r="B2321" s="1" cm="1">
        <f t="array" ref="B2321">IF('Cleaned Data'!B2321="","",_xlfn.SWITCH('Cleaned Data'!B2321,"Coffee",1,"Tea",2,"Juice",3,"Smoothie",4,"Cake",5,"Sandwich",6,"Salad",7,"Cookie",8,0))</f>
        <v>7</v>
      </c>
      <c r="C2321" s="1">
        <v>2</v>
      </c>
      <c r="D2321" s="6">
        <v>5</v>
      </c>
      <c r="E2321" s="1">
        <v>10</v>
      </c>
      <c r="F2321" s="1" cm="1">
        <f t="array" ref="F2321">IF('Cleaned Data'!F2321="","",_xlfn.SWITCH('Cleaned Data'!F2321,"Cash",1,"Credit Card",2,"Digital Wallet",3,0))</f>
        <v>2</v>
      </c>
      <c r="G2321" s="1" cm="1">
        <f t="array" ref="G2321">IF('Cleaned Data'!G2321="","",_xlfn.SWITCH('Cleaned Data'!G2321,"In-Store",1,"Takeaway",2,0))</f>
        <v>0</v>
      </c>
      <c r="H2321" s="8">
        <v>45143</v>
      </c>
    </row>
    <row r="2322" spans="1:8" ht="12.5" x14ac:dyDescent="0.25">
      <c r="A2322" s="1" t="str">
        <v>TXN_4812472</v>
      </c>
      <c r="B2322" s="1" cm="1">
        <f t="array" ref="B2322">IF('Cleaned Data'!B2322="","",_xlfn.SWITCH('Cleaned Data'!B2322,"Coffee",1,"Tea",2,"Juice",3,"Smoothie",4,"Cake",5,"Sandwich",6,"Salad",7,"Cookie",8,0))</f>
        <v>7</v>
      </c>
      <c r="C2322" s="1">
        <v>5</v>
      </c>
      <c r="D2322" s="6">
        <v>5</v>
      </c>
      <c r="E2322" s="1">
        <v>25</v>
      </c>
      <c r="F2322" s="1" cm="1">
        <f t="array" ref="F2322">IF('Cleaned Data'!F2322="","",_xlfn.SWITCH('Cleaned Data'!F2322,"Cash",1,"Credit Card",2,"Digital Wallet",3,0))</f>
        <v>0</v>
      </c>
      <c r="G2322" s="1" cm="1">
        <f t="array" ref="G2322">IF('Cleaned Data'!G2322="","",_xlfn.SWITCH('Cleaned Data'!G2322,"In-Store",1,"Takeaway",2,0))</f>
        <v>2</v>
      </c>
      <c r="H2322" s="8">
        <v>45143</v>
      </c>
    </row>
    <row r="2323" spans="1:8" ht="12.5" x14ac:dyDescent="0.25">
      <c r="A2323" s="1" t="str">
        <v>TXN_5064188</v>
      </c>
      <c r="B2323" s="1" cm="1">
        <f t="array" ref="B2323">IF('Cleaned Data'!B2323="","",_xlfn.SWITCH('Cleaned Data'!B2323,"Coffee",1,"Tea",2,"Juice",3,"Smoothie",4,"Cake",5,"Sandwich",6,"Salad",7,"Cookie",8,0))</f>
        <v>6</v>
      </c>
      <c r="C2323" s="1">
        <v>3</v>
      </c>
      <c r="D2323" s="6">
        <v>4</v>
      </c>
      <c r="E2323" s="1">
        <v>12</v>
      </c>
      <c r="F2323" s="1" cm="1">
        <f t="array" ref="F2323">IF('Cleaned Data'!F2323="","",_xlfn.SWITCH('Cleaned Data'!F2323,"Cash",1,"Credit Card",2,"Digital Wallet",3,0))</f>
        <v>1</v>
      </c>
      <c r="G2323" s="1" cm="1">
        <f t="array" ref="G2323">IF('Cleaned Data'!G2323="","",_xlfn.SWITCH('Cleaned Data'!G2323,"In-Store",1,"Takeaway",2,0))</f>
        <v>1</v>
      </c>
      <c r="H2323" s="8">
        <v>45143</v>
      </c>
    </row>
    <row r="2324" spans="1:8" ht="12.5" x14ac:dyDescent="0.25">
      <c r="A2324" s="1" t="str">
        <v>TXN_5106045</v>
      </c>
      <c r="B2324" s="1" cm="1">
        <f t="array" ref="B2324">IF('Cleaned Data'!B2324="","",_xlfn.SWITCH('Cleaned Data'!B2324,"Coffee",1,"Tea",2,"Juice",3,"Smoothie",4,"Cake",5,"Sandwich",6,"Salad",7,"Cookie",8,0))</f>
        <v>8</v>
      </c>
      <c r="C2324" s="1">
        <v>1</v>
      </c>
      <c r="D2324" s="6">
        <v>1</v>
      </c>
      <c r="E2324" s="1">
        <v>1</v>
      </c>
      <c r="F2324" s="1" cm="1">
        <f t="array" ref="F2324">IF('Cleaned Data'!F2324="","",_xlfn.SWITCH('Cleaned Data'!F2324,"Cash",1,"Credit Card",2,"Digital Wallet",3,0))</f>
        <v>0</v>
      </c>
      <c r="G2324" s="1" cm="1">
        <f t="array" ref="G2324">IF('Cleaned Data'!G2324="","",_xlfn.SWITCH('Cleaned Data'!G2324,"In-Store",1,"Takeaway",2,0))</f>
        <v>2</v>
      </c>
      <c r="H2324" s="8">
        <v>45143</v>
      </c>
    </row>
    <row r="2325" spans="1:8" ht="12.5" x14ac:dyDescent="0.25">
      <c r="A2325" s="1" t="str">
        <v>TXN_6193929</v>
      </c>
      <c r="B2325" s="1" cm="1">
        <f t="array" ref="B2325">IF('Cleaned Data'!B2325="","",_xlfn.SWITCH('Cleaned Data'!B2325,"Coffee",1,"Tea",2,"Juice",3,"Smoothie",4,"Cake",5,"Sandwich",6,"Salad",7,"Cookie",8,0))</f>
        <v>4</v>
      </c>
      <c r="C2325" s="1">
        <v>5</v>
      </c>
      <c r="D2325" s="6">
        <v>4</v>
      </c>
      <c r="E2325" s="1">
        <v>20</v>
      </c>
      <c r="F2325" s="1" cm="1">
        <f t="array" ref="F2325">IF('Cleaned Data'!F2325="","",_xlfn.SWITCH('Cleaned Data'!F2325,"Cash",1,"Credit Card",2,"Digital Wallet",3,0))</f>
        <v>0</v>
      </c>
      <c r="G2325" s="1" cm="1">
        <f t="array" ref="G2325">IF('Cleaned Data'!G2325="","",_xlfn.SWITCH('Cleaned Data'!G2325,"In-Store",1,"Takeaway",2,0))</f>
        <v>1</v>
      </c>
      <c r="H2325" s="8">
        <v>45143</v>
      </c>
    </row>
    <row r="2326" spans="1:8" ht="12.5" x14ac:dyDescent="0.25">
      <c r="A2326" s="1" t="str">
        <v>TXN_6217375</v>
      </c>
      <c r="B2326" s="1" cm="1">
        <f t="array" ref="B2326">IF('Cleaned Data'!B2326="","",_xlfn.SWITCH('Cleaned Data'!B2326,"Coffee",1,"Tea",2,"Juice",3,"Smoothie",4,"Cake",5,"Sandwich",6,"Salad",7,"Cookie",8,0))</f>
        <v>4</v>
      </c>
      <c r="C2326" s="1">
        <v>2</v>
      </c>
      <c r="D2326" s="6">
        <v>4</v>
      </c>
      <c r="E2326" s="1">
        <v>8</v>
      </c>
      <c r="F2326" s="1" cm="1">
        <f t="array" ref="F2326">IF('Cleaned Data'!F2326="","",_xlfn.SWITCH('Cleaned Data'!F2326,"Cash",1,"Credit Card",2,"Digital Wallet",3,0))</f>
        <v>0</v>
      </c>
      <c r="G2326" s="1" cm="1">
        <f t="array" ref="G2326">IF('Cleaned Data'!G2326="","",_xlfn.SWITCH('Cleaned Data'!G2326,"In-Store",1,"Takeaway",2,0))</f>
        <v>2</v>
      </c>
      <c r="H2326" s="8">
        <v>45143</v>
      </c>
    </row>
    <row r="2327" spans="1:8" ht="12.5" x14ac:dyDescent="0.25">
      <c r="A2327" s="1" t="str">
        <v>TXN_7411993</v>
      </c>
      <c r="B2327" s="1" cm="1">
        <f t="array" ref="B2327">IF('Cleaned Data'!B2327="","",_xlfn.SWITCH('Cleaned Data'!B2327,"Coffee",1,"Tea",2,"Juice",3,"Smoothie",4,"Cake",5,"Sandwich",6,"Salad",7,"Cookie",8,0))</f>
        <v>4</v>
      </c>
      <c r="C2327" s="1">
        <v>5</v>
      </c>
      <c r="D2327" s="6">
        <v>4</v>
      </c>
      <c r="E2327" s="1">
        <v>20</v>
      </c>
      <c r="F2327" s="1" cm="1">
        <f t="array" ref="F2327">IF('Cleaned Data'!F2327="","",_xlfn.SWITCH('Cleaned Data'!F2327,"Cash",1,"Credit Card",2,"Digital Wallet",3,0))</f>
        <v>2</v>
      </c>
      <c r="G2327" s="1" cm="1">
        <f t="array" ref="G2327">IF('Cleaned Data'!G2327="","",_xlfn.SWITCH('Cleaned Data'!G2327,"In-Store",1,"Takeaway",2,0))</f>
        <v>2</v>
      </c>
      <c r="H2327" s="8">
        <v>45143</v>
      </c>
    </row>
    <row r="2328" spans="1:8" ht="12.5" x14ac:dyDescent="0.25">
      <c r="A2328" s="1" t="str">
        <v>TXN_7477271</v>
      </c>
      <c r="B2328" s="1" cm="1">
        <f t="array" ref="B2328">IF('Cleaned Data'!B2328="","",_xlfn.SWITCH('Cleaned Data'!B2328,"Coffee",1,"Tea",2,"Juice",3,"Smoothie",4,"Cake",5,"Sandwich",6,"Salad",7,"Cookie",8,0))</f>
        <v>3</v>
      </c>
      <c r="C2328" s="1">
        <v>1</v>
      </c>
      <c r="D2328" s="6">
        <v>3</v>
      </c>
      <c r="E2328" s="1">
        <v>3</v>
      </c>
      <c r="F2328" s="1" cm="1">
        <f t="array" ref="F2328">IF('Cleaned Data'!F2328="","",_xlfn.SWITCH('Cleaned Data'!F2328,"Cash",1,"Credit Card",2,"Digital Wallet",3,0))</f>
        <v>3</v>
      </c>
      <c r="G2328" s="1" cm="1">
        <f t="array" ref="G2328">IF('Cleaned Data'!G2328="","",_xlfn.SWITCH('Cleaned Data'!G2328,"In-Store",1,"Takeaway",2,0))</f>
        <v>1</v>
      </c>
      <c r="H2328" s="8">
        <v>45143</v>
      </c>
    </row>
    <row r="2329" spans="1:8" ht="12.5" x14ac:dyDescent="0.25">
      <c r="A2329" s="1" t="str">
        <v>TXN_7633490</v>
      </c>
      <c r="B2329" s="1" cm="1">
        <f t="array" ref="B2329">IF('Cleaned Data'!B2329="","",_xlfn.SWITCH('Cleaned Data'!B2329,"Coffee",1,"Tea",2,"Juice",3,"Smoothie",4,"Cake",5,"Sandwich",6,"Salad",7,"Cookie",8,0))</f>
        <v>3</v>
      </c>
      <c r="C2329" s="1">
        <v>3</v>
      </c>
      <c r="D2329" s="6">
        <v>3</v>
      </c>
      <c r="E2329" s="1">
        <v>9</v>
      </c>
      <c r="F2329" s="1" cm="1">
        <f t="array" ref="F2329">IF('Cleaned Data'!F2329="","",_xlfn.SWITCH('Cleaned Data'!F2329,"Cash",1,"Credit Card",2,"Digital Wallet",3,0))</f>
        <v>2</v>
      </c>
      <c r="G2329" s="1" cm="1">
        <f t="array" ref="G2329">IF('Cleaned Data'!G2329="","",_xlfn.SWITCH('Cleaned Data'!G2329,"In-Store",1,"Takeaway",2,0))</f>
        <v>0</v>
      </c>
      <c r="H2329" s="8">
        <v>45143</v>
      </c>
    </row>
    <row r="2330" spans="1:8" ht="12.5" x14ac:dyDescent="0.25">
      <c r="A2330" s="1" t="str">
        <v>TXN_7665695</v>
      </c>
      <c r="B2330" s="1" cm="1">
        <f t="array" ref="B2330">IF('Cleaned Data'!B2330="","",_xlfn.SWITCH('Cleaned Data'!B2330,"Coffee",1,"Tea",2,"Juice",3,"Smoothie",4,"Cake",5,"Sandwich",6,"Salad",7,"Cookie",8,0))</f>
        <v>3</v>
      </c>
      <c r="C2330" s="1">
        <v>1</v>
      </c>
      <c r="D2330" s="6">
        <v>3</v>
      </c>
      <c r="E2330" s="1">
        <v>3</v>
      </c>
      <c r="F2330" s="1" cm="1">
        <f t="array" ref="F2330">IF('Cleaned Data'!F2330="","",_xlfn.SWITCH('Cleaned Data'!F2330,"Cash",1,"Credit Card",2,"Digital Wallet",3,0))</f>
        <v>3</v>
      </c>
      <c r="G2330" s="1" cm="1">
        <f t="array" ref="G2330">IF('Cleaned Data'!G2330="","",_xlfn.SWITCH('Cleaned Data'!G2330,"In-Store",1,"Takeaway",2,0))</f>
        <v>0</v>
      </c>
      <c r="H2330" s="8">
        <v>45143</v>
      </c>
    </row>
    <row r="2331" spans="1:8" ht="12.5" x14ac:dyDescent="0.25">
      <c r="A2331" s="1" t="str">
        <v>TXN_8323012</v>
      </c>
      <c r="B2331" s="1" cm="1">
        <f t="array" ref="B2331">IF('Cleaned Data'!B2331="","",_xlfn.SWITCH('Cleaned Data'!B2331,"Coffee",1,"Tea",2,"Juice",3,"Smoothie",4,"Cake",5,"Sandwich",6,"Salad",7,"Cookie",8,0))</f>
        <v>8</v>
      </c>
      <c r="C2331" s="1">
        <v>2</v>
      </c>
      <c r="D2331" s="6">
        <v>1</v>
      </c>
      <c r="E2331" s="1">
        <v>2</v>
      </c>
      <c r="F2331" s="1" cm="1">
        <f t="array" ref="F2331">IF('Cleaned Data'!F2331="","",_xlfn.SWITCH('Cleaned Data'!F2331,"Cash",1,"Credit Card",2,"Digital Wallet",3,0))</f>
        <v>0</v>
      </c>
      <c r="G2331" s="1" cm="1">
        <f t="array" ref="G2331">IF('Cleaned Data'!G2331="","",_xlfn.SWITCH('Cleaned Data'!G2331,"In-Store",1,"Takeaway",2,0))</f>
        <v>2</v>
      </c>
      <c r="H2331" s="8">
        <v>45143</v>
      </c>
    </row>
    <row r="2332" spans="1:8" ht="12.5" x14ac:dyDescent="0.25">
      <c r="A2332" s="1" t="str">
        <v>TXN_8696857</v>
      </c>
      <c r="B2332" s="1" cm="1">
        <f t="array" ref="B2332">IF('Cleaned Data'!B2332="","",_xlfn.SWITCH('Cleaned Data'!B2332,"Coffee",1,"Tea",2,"Juice",3,"Smoothie",4,"Cake",5,"Sandwich",6,"Salad",7,"Cookie",8,0))</f>
        <v>1</v>
      </c>
      <c r="C2332" s="1">
        <v>3</v>
      </c>
      <c r="D2332" s="6">
        <v>2</v>
      </c>
      <c r="E2332" s="1">
        <v>6</v>
      </c>
      <c r="F2332" s="1" cm="1">
        <f t="array" ref="F2332">IF('Cleaned Data'!F2332="","",_xlfn.SWITCH('Cleaned Data'!F2332,"Cash",1,"Credit Card",2,"Digital Wallet",3,0))</f>
        <v>3</v>
      </c>
      <c r="G2332" s="1" cm="1">
        <f t="array" ref="G2332">IF('Cleaned Data'!G2332="","",_xlfn.SWITCH('Cleaned Data'!G2332,"In-Store",1,"Takeaway",2,0))</f>
        <v>0</v>
      </c>
      <c r="H2332" s="8">
        <v>45143</v>
      </c>
    </row>
    <row r="2333" spans="1:8" ht="12.5" x14ac:dyDescent="0.25">
      <c r="A2333" s="1" t="str">
        <v>TXN_9263299</v>
      </c>
      <c r="B2333" s="1" cm="1">
        <f t="array" ref="B2333">IF('Cleaned Data'!B2333="","",_xlfn.SWITCH('Cleaned Data'!B2333,"Coffee",1,"Tea",2,"Juice",3,"Smoothie",4,"Cake",5,"Sandwich",6,"Salad",7,"Cookie",8,0))</f>
        <v>3</v>
      </c>
      <c r="C2333" s="1">
        <v>1</v>
      </c>
      <c r="D2333" s="6">
        <v>3</v>
      </c>
      <c r="E2333" s="1">
        <v>3</v>
      </c>
      <c r="F2333" s="1" cm="1">
        <f t="array" ref="F2333">IF('Cleaned Data'!F2333="","",_xlfn.SWITCH('Cleaned Data'!F2333,"Cash",1,"Credit Card",2,"Digital Wallet",3,0))</f>
        <v>0</v>
      </c>
      <c r="G2333" s="1" cm="1">
        <f t="array" ref="G2333">IF('Cleaned Data'!G2333="","",_xlfn.SWITCH('Cleaned Data'!G2333,"In-Store",1,"Takeaway",2,0))</f>
        <v>1</v>
      </c>
      <c r="H2333" s="8">
        <v>45143</v>
      </c>
    </row>
    <row r="2334" spans="1:8" ht="12.5" x14ac:dyDescent="0.25">
      <c r="A2334" s="1" t="str">
        <v>TXN_9642066</v>
      </c>
      <c r="B2334" s="1" cm="1">
        <f t="array" ref="B2334">IF('Cleaned Data'!B2334="","",_xlfn.SWITCH('Cleaned Data'!B2334,"Coffee",1,"Tea",2,"Juice",3,"Smoothie",4,"Cake",5,"Sandwich",6,"Salad",7,"Cookie",8,0))</f>
        <v>5</v>
      </c>
      <c r="C2334" s="1">
        <v>5</v>
      </c>
      <c r="D2334" s="6">
        <v>3</v>
      </c>
      <c r="E2334" s="1">
        <v>15</v>
      </c>
      <c r="F2334" s="1" cm="1">
        <f t="array" ref="F2334">IF('Cleaned Data'!F2334="","",_xlfn.SWITCH('Cleaned Data'!F2334,"Cash",1,"Credit Card",2,"Digital Wallet",3,0))</f>
        <v>0</v>
      </c>
      <c r="G2334" s="1" cm="1">
        <f t="array" ref="G2334">IF('Cleaned Data'!G2334="","",_xlfn.SWITCH('Cleaned Data'!G2334,"In-Store",1,"Takeaway",2,0))</f>
        <v>2</v>
      </c>
      <c r="H2334" s="8">
        <v>45143</v>
      </c>
    </row>
    <row r="2335" spans="1:8" ht="12.5" x14ac:dyDescent="0.25">
      <c r="A2335" s="1" t="str">
        <v>TXN_9723120</v>
      </c>
      <c r="B2335" s="1" cm="1">
        <f t="array" ref="B2335">IF('Cleaned Data'!B2335="","",_xlfn.SWITCH('Cleaned Data'!B2335,"Coffee",1,"Tea",2,"Juice",3,"Smoothie",4,"Cake",5,"Sandwich",6,"Salad",7,"Cookie",8,0))</f>
        <v>6</v>
      </c>
      <c r="C2335" s="1">
        <v>5</v>
      </c>
      <c r="D2335" s="6">
        <v>4</v>
      </c>
      <c r="E2335" s="1">
        <v>20</v>
      </c>
      <c r="F2335" s="1" cm="1">
        <f t="array" ref="F2335">IF('Cleaned Data'!F2335="","",_xlfn.SWITCH('Cleaned Data'!F2335,"Cash",1,"Credit Card",2,"Digital Wallet",3,0))</f>
        <v>0</v>
      </c>
      <c r="G2335" s="1" cm="1">
        <f t="array" ref="G2335">IF('Cleaned Data'!G2335="","",_xlfn.SWITCH('Cleaned Data'!G2335,"In-Store",1,"Takeaway",2,0))</f>
        <v>0</v>
      </c>
      <c r="H2335" s="8">
        <v>45143</v>
      </c>
    </row>
    <row r="2336" spans="1:8" ht="12.5" x14ac:dyDescent="0.25">
      <c r="A2336" s="1" t="str">
        <v>TXN_9769410</v>
      </c>
      <c r="B2336" s="1" cm="1">
        <f t="array" ref="B2336">IF('Cleaned Data'!B2336="","",_xlfn.SWITCH('Cleaned Data'!B2336,"Coffee",1,"Tea",2,"Juice",3,"Smoothie",4,"Cake",5,"Sandwich",6,"Salad",7,"Cookie",8,0))</f>
        <v>7</v>
      </c>
      <c r="C2336" s="1">
        <v>2</v>
      </c>
      <c r="D2336" s="6">
        <v>5</v>
      </c>
      <c r="E2336" s="1">
        <v>10</v>
      </c>
      <c r="F2336" s="1" cm="1">
        <f t="array" ref="F2336">IF('Cleaned Data'!F2336="","",_xlfn.SWITCH('Cleaned Data'!F2336,"Cash",1,"Credit Card",2,"Digital Wallet",3,0))</f>
        <v>3</v>
      </c>
      <c r="G2336" s="1" cm="1">
        <f t="array" ref="G2336">IF('Cleaned Data'!G2336="","",_xlfn.SWITCH('Cleaned Data'!G2336,"In-Store",1,"Takeaway",2,0))</f>
        <v>0</v>
      </c>
      <c r="H2336" s="8">
        <v>45143</v>
      </c>
    </row>
    <row r="2337" spans="1:8" ht="12.5" x14ac:dyDescent="0.25">
      <c r="A2337" s="1" t="str">
        <v>TXN_1039367</v>
      </c>
      <c r="B2337" s="1" cm="1">
        <f t="array" ref="B2337">IF('Cleaned Data'!B2337="","",_xlfn.SWITCH('Cleaned Data'!B2337,"Coffee",1,"Tea",2,"Juice",3,"Smoothie",4,"Cake",5,"Sandwich",6,"Salad",7,"Cookie",8,0))</f>
        <v>4</v>
      </c>
      <c r="C2337" s="1">
        <v>4</v>
      </c>
      <c r="D2337" s="6">
        <v>4</v>
      </c>
      <c r="E2337" s="1">
        <v>16</v>
      </c>
      <c r="F2337" s="1" cm="1">
        <f t="array" ref="F2337">IF('Cleaned Data'!F2337="","",_xlfn.SWITCH('Cleaned Data'!F2337,"Cash",1,"Credit Card",2,"Digital Wallet",3,0))</f>
        <v>0</v>
      </c>
      <c r="G2337" s="1" cm="1">
        <f t="array" ref="G2337">IF('Cleaned Data'!G2337="","",_xlfn.SWITCH('Cleaned Data'!G2337,"In-Store",1,"Takeaway",2,0))</f>
        <v>2</v>
      </c>
      <c r="H2337" s="8">
        <v>45144</v>
      </c>
    </row>
    <row r="2338" spans="1:8" ht="12.5" x14ac:dyDescent="0.25">
      <c r="A2338" s="1" t="str">
        <v>TXN_1136554</v>
      </c>
      <c r="B2338" s="1" cm="1">
        <f t="array" ref="B2338">IF('Cleaned Data'!B2338="","",_xlfn.SWITCH('Cleaned Data'!B2338,"Coffee",1,"Tea",2,"Juice",3,"Smoothie",4,"Cake",5,"Sandwich",6,"Salad",7,"Cookie",8,0))</f>
        <v>3</v>
      </c>
      <c r="C2338" s="1">
        <v>2</v>
      </c>
      <c r="D2338" s="6">
        <v>3</v>
      </c>
      <c r="E2338" s="1">
        <v>6</v>
      </c>
      <c r="F2338" s="1" cm="1">
        <f t="array" ref="F2338">IF('Cleaned Data'!F2338="","",_xlfn.SWITCH('Cleaned Data'!F2338,"Cash",1,"Credit Card",2,"Digital Wallet",3,0))</f>
        <v>0</v>
      </c>
      <c r="G2338" s="1" cm="1">
        <f t="array" ref="G2338">IF('Cleaned Data'!G2338="","",_xlfn.SWITCH('Cleaned Data'!G2338,"In-Store",1,"Takeaway",2,0))</f>
        <v>0</v>
      </c>
      <c r="H2338" s="8">
        <v>45144</v>
      </c>
    </row>
    <row r="2339" spans="1:8" ht="12.5" x14ac:dyDescent="0.25">
      <c r="A2339" s="1" t="str">
        <v>TXN_1260335</v>
      </c>
      <c r="B2339" s="1" cm="1">
        <f t="array" ref="B2339">IF('Cleaned Data'!B2339="","",_xlfn.SWITCH('Cleaned Data'!B2339,"Coffee",1,"Tea",2,"Juice",3,"Smoothie",4,"Cake",5,"Sandwich",6,"Salad",7,"Cookie",8,0))</f>
        <v>6</v>
      </c>
      <c r="C2339" s="1">
        <v>3</v>
      </c>
      <c r="D2339" s="6">
        <v>4</v>
      </c>
      <c r="E2339" s="1">
        <v>12</v>
      </c>
      <c r="F2339" s="1" cm="1">
        <f t="array" ref="F2339">IF('Cleaned Data'!F2339="","",_xlfn.SWITCH('Cleaned Data'!F2339,"Cash",1,"Credit Card",2,"Digital Wallet",3,0))</f>
        <v>1</v>
      </c>
      <c r="G2339" s="1" cm="1">
        <f t="array" ref="G2339">IF('Cleaned Data'!G2339="","",_xlfn.SWITCH('Cleaned Data'!G2339,"In-Store",1,"Takeaway",2,0))</f>
        <v>0</v>
      </c>
      <c r="H2339" s="8">
        <v>45144</v>
      </c>
    </row>
    <row r="2340" spans="1:8" ht="12.5" x14ac:dyDescent="0.25">
      <c r="A2340" s="1" t="str">
        <v>TXN_1933315</v>
      </c>
      <c r="B2340" s="1" cm="1">
        <f t="array" ref="B2340">IF('Cleaned Data'!B2340="","",_xlfn.SWITCH('Cleaned Data'!B2340,"Coffee",1,"Tea",2,"Juice",3,"Smoothie",4,"Cake",5,"Sandwich",6,"Salad",7,"Cookie",8,0))</f>
        <v>6</v>
      </c>
      <c r="C2340" s="1">
        <v>4</v>
      </c>
      <c r="D2340" s="6">
        <v>4</v>
      </c>
      <c r="E2340" s="1">
        <v>16</v>
      </c>
      <c r="F2340" s="1" cm="1">
        <f t="array" ref="F2340">IF('Cleaned Data'!F2340="","",_xlfn.SWITCH('Cleaned Data'!F2340,"Cash",1,"Credit Card",2,"Digital Wallet",3,0))</f>
        <v>2</v>
      </c>
      <c r="G2340" s="1" cm="1">
        <f t="array" ref="G2340">IF('Cleaned Data'!G2340="","",_xlfn.SWITCH('Cleaned Data'!G2340,"In-Store",1,"Takeaway",2,0))</f>
        <v>1</v>
      </c>
      <c r="H2340" s="8">
        <v>45144</v>
      </c>
    </row>
    <row r="2341" spans="1:8" ht="12.5" x14ac:dyDescent="0.25">
      <c r="A2341" s="1" t="str">
        <v>TXN_2275523</v>
      </c>
      <c r="B2341" s="1" cm="1">
        <f t="array" ref="B2341">IF('Cleaned Data'!B2341="","",_xlfn.SWITCH('Cleaned Data'!B2341,"Coffee",1,"Tea",2,"Juice",3,"Smoothie",4,"Cake",5,"Sandwich",6,"Salad",7,"Cookie",8,0))</f>
        <v>7</v>
      </c>
      <c r="C2341" s="1">
        <v>3</v>
      </c>
      <c r="D2341" s="6">
        <v>5</v>
      </c>
      <c r="E2341" s="1">
        <v>15</v>
      </c>
      <c r="F2341" s="1" cm="1">
        <f t="array" ref="F2341">IF('Cleaned Data'!F2341="","",_xlfn.SWITCH('Cleaned Data'!F2341,"Cash",1,"Credit Card",2,"Digital Wallet",3,0))</f>
        <v>1</v>
      </c>
      <c r="G2341" s="1" cm="1">
        <f t="array" ref="G2341">IF('Cleaned Data'!G2341="","",_xlfn.SWITCH('Cleaned Data'!G2341,"In-Store",1,"Takeaway",2,0))</f>
        <v>2</v>
      </c>
      <c r="H2341" s="8">
        <v>45144</v>
      </c>
    </row>
    <row r="2342" spans="1:8" ht="12.5" x14ac:dyDescent="0.25">
      <c r="A2342" s="1" t="str">
        <v>TXN_2279313</v>
      </c>
      <c r="B2342" s="1" cm="1">
        <f t="array" ref="B2342">IF('Cleaned Data'!B2342="","",_xlfn.SWITCH('Cleaned Data'!B2342,"Coffee",1,"Tea",2,"Juice",3,"Smoothie",4,"Cake",5,"Sandwich",6,"Salad",7,"Cookie",8,0))</f>
        <v>4</v>
      </c>
      <c r="C2342" s="1">
        <v>4</v>
      </c>
      <c r="D2342" s="6">
        <v>4</v>
      </c>
      <c r="E2342" s="1">
        <v>16</v>
      </c>
      <c r="F2342" s="1" cm="1">
        <f t="array" ref="F2342">IF('Cleaned Data'!F2342="","",_xlfn.SWITCH('Cleaned Data'!F2342,"Cash",1,"Credit Card",2,"Digital Wallet",3,0))</f>
        <v>3</v>
      </c>
      <c r="G2342" s="1" cm="1">
        <f t="array" ref="G2342">IF('Cleaned Data'!G2342="","",_xlfn.SWITCH('Cleaned Data'!G2342,"In-Store",1,"Takeaway",2,0))</f>
        <v>2</v>
      </c>
      <c r="H2342" s="8">
        <v>45144</v>
      </c>
    </row>
    <row r="2343" spans="1:8" ht="12.5" x14ac:dyDescent="0.25">
      <c r="A2343" s="1" t="str">
        <v>TXN_2383598</v>
      </c>
      <c r="B2343" s="1" cm="1">
        <f t="array" ref="B2343">IF('Cleaned Data'!B2343="","",_xlfn.SWITCH('Cleaned Data'!B2343,"Coffee",1,"Tea",2,"Juice",3,"Smoothie",4,"Cake",5,"Sandwich",6,"Salad",7,"Cookie",8,0))</f>
        <v>7</v>
      </c>
      <c r="C2343" s="1">
        <v>3</v>
      </c>
      <c r="D2343" s="6">
        <v>5</v>
      </c>
      <c r="E2343" s="1">
        <v>15</v>
      </c>
      <c r="F2343" s="1" cm="1">
        <f t="array" ref="F2343">IF('Cleaned Data'!F2343="","",_xlfn.SWITCH('Cleaned Data'!F2343,"Cash",1,"Credit Card",2,"Digital Wallet",3,0))</f>
        <v>2</v>
      </c>
      <c r="G2343" s="1" cm="1">
        <f t="array" ref="G2343">IF('Cleaned Data'!G2343="","",_xlfn.SWITCH('Cleaned Data'!G2343,"In-Store",1,"Takeaway",2,0))</f>
        <v>0</v>
      </c>
      <c r="H2343" s="8">
        <v>45144</v>
      </c>
    </row>
    <row r="2344" spans="1:8" ht="12.5" x14ac:dyDescent="0.25">
      <c r="A2344" s="1" t="str">
        <v>TXN_2563679</v>
      </c>
      <c r="B2344" s="1" cm="1">
        <f t="array" ref="B2344">IF('Cleaned Data'!B2344="","",_xlfn.SWITCH('Cleaned Data'!B2344,"Coffee",1,"Tea",2,"Juice",3,"Smoothie",4,"Cake",5,"Sandwich",6,"Salad",7,"Cookie",8,0))</f>
        <v>8</v>
      </c>
      <c r="C2344" s="1">
        <v>4</v>
      </c>
      <c r="D2344" s="6">
        <v>1</v>
      </c>
      <c r="E2344" s="1">
        <v>4</v>
      </c>
      <c r="F2344" s="1" cm="1">
        <f t="array" ref="F2344">IF('Cleaned Data'!F2344="","",_xlfn.SWITCH('Cleaned Data'!F2344,"Cash",1,"Credit Card",2,"Digital Wallet",3,0))</f>
        <v>1</v>
      </c>
      <c r="G2344" s="1" cm="1">
        <f t="array" ref="G2344">IF('Cleaned Data'!G2344="","",_xlfn.SWITCH('Cleaned Data'!G2344,"In-Store",1,"Takeaway",2,0))</f>
        <v>2</v>
      </c>
      <c r="H2344" s="8">
        <v>45144</v>
      </c>
    </row>
    <row r="2345" spans="1:8" ht="12.5" x14ac:dyDescent="0.25">
      <c r="A2345" s="1" t="str">
        <v>TXN_3586935</v>
      </c>
      <c r="B2345" s="1" cm="1">
        <f t="array" ref="B2345">IF('Cleaned Data'!B2345="","",_xlfn.SWITCH('Cleaned Data'!B2345,"Coffee",1,"Tea",2,"Juice",3,"Smoothie",4,"Cake",5,"Sandwich",6,"Salad",7,"Cookie",8,0))</f>
        <v>6</v>
      </c>
      <c r="C2345" s="1">
        <v>1</v>
      </c>
      <c r="D2345" s="6">
        <v>4</v>
      </c>
      <c r="E2345" s="1">
        <v>4</v>
      </c>
      <c r="F2345" s="1" cm="1">
        <f t="array" ref="F2345">IF('Cleaned Data'!F2345="","",_xlfn.SWITCH('Cleaned Data'!F2345,"Cash",1,"Credit Card",2,"Digital Wallet",3,0))</f>
        <v>2</v>
      </c>
      <c r="G2345" s="1" cm="1">
        <f t="array" ref="G2345">IF('Cleaned Data'!G2345="","",_xlfn.SWITCH('Cleaned Data'!G2345,"In-Store",1,"Takeaway",2,0))</f>
        <v>2</v>
      </c>
      <c r="H2345" s="8">
        <v>45144</v>
      </c>
    </row>
    <row r="2346" spans="1:8" ht="12.5" x14ac:dyDescent="0.25">
      <c r="A2346" s="1" t="str">
        <v>TXN_3923375</v>
      </c>
      <c r="B2346" s="1" cm="1">
        <f t="array" ref="B2346">IF('Cleaned Data'!B2346="","",_xlfn.SWITCH('Cleaned Data'!B2346,"Coffee",1,"Tea",2,"Juice",3,"Smoothie",4,"Cake",5,"Sandwich",6,"Salad",7,"Cookie",8,0))</f>
        <v>4</v>
      </c>
      <c r="C2346" s="1">
        <v>3</v>
      </c>
      <c r="D2346" s="6">
        <v>4</v>
      </c>
      <c r="E2346" s="1">
        <v>12</v>
      </c>
      <c r="F2346" s="1" cm="1">
        <f t="array" ref="F2346">IF('Cleaned Data'!F2346="","",_xlfn.SWITCH('Cleaned Data'!F2346,"Cash",1,"Credit Card",2,"Digital Wallet",3,0))</f>
        <v>0</v>
      </c>
      <c r="G2346" s="1" cm="1">
        <f t="array" ref="G2346">IF('Cleaned Data'!G2346="","",_xlfn.SWITCH('Cleaned Data'!G2346,"In-Store",1,"Takeaway",2,0))</f>
        <v>2</v>
      </c>
      <c r="H2346" s="8">
        <v>45144</v>
      </c>
    </row>
    <row r="2347" spans="1:8" ht="12.5" x14ac:dyDescent="0.25">
      <c r="A2347" s="1" t="str">
        <v>TXN_4224423</v>
      </c>
      <c r="B2347" s="1" cm="1">
        <f t="array" ref="B2347">IF('Cleaned Data'!B2347="","",_xlfn.SWITCH('Cleaned Data'!B2347,"Coffee",1,"Tea",2,"Juice",3,"Smoothie",4,"Cake",5,"Sandwich",6,"Salad",7,"Cookie",8,0))</f>
        <v>2</v>
      </c>
      <c r="C2347" s="1">
        <v>2</v>
      </c>
      <c r="D2347" s="6">
        <v>1.5</v>
      </c>
      <c r="E2347" s="1">
        <v>3</v>
      </c>
      <c r="F2347" s="1" cm="1">
        <f t="array" ref="F2347">IF('Cleaned Data'!F2347="","",_xlfn.SWITCH('Cleaned Data'!F2347,"Cash",1,"Credit Card",2,"Digital Wallet",3,0))</f>
        <v>1</v>
      </c>
      <c r="G2347" s="1" cm="1">
        <f t="array" ref="G2347">IF('Cleaned Data'!G2347="","",_xlfn.SWITCH('Cleaned Data'!G2347,"In-Store",1,"Takeaway",2,0))</f>
        <v>1</v>
      </c>
      <c r="H2347" s="8">
        <v>45144</v>
      </c>
    </row>
    <row r="2348" spans="1:8" ht="12.5" x14ac:dyDescent="0.25">
      <c r="A2348" s="1" t="str">
        <v>TXN_4247105</v>
      </c>
      <c r="B2348" s="1" cm="1">
        <f t="array" ref="B2348">IF('Cleaned Data'!B2348="","",_xlfn.SWITCH('Cleaned Data'!B2348,"Coffee",1,"Tea",2,"Juice",3,"Smoothie",4,"Cake",5,"Sandwich",6,"Salad",7,"Cookie",8,0))</f>
        <v>1</v>
      </c>
      <c r="C2348" s="1">
        <v>1</v>
      </c>
      <c r="D2348" s="6">
        <v>2</v>
      </c>
      <c r="E2348" s="1">
        <v>2</v>
      </c>
      <c r="F2348" s="1" cm="1">
        <f t="array" ref="F2348">IF('Cleaned Data'!F2348="","",_xlfn.SWITCH('Cleaned Data'!F2348,"Cash",1,"Credit Card",2,"Digital Wallet",3,0))</f>
        <v>2</v>
      </c>
      <c r="G2348" s="1" cm="1">
        <f t="array" ref="G2348">IF('Cleaned Data'!G2348="","",_xlfn.SWITCH('Cleaned Data'!G2348,"In-Store",1,"Takeaway",2,0))</f>
        <v>0</v>
      </c>
      <c r="H2348" s="8">
        <v>45144</v>
      </c>
    </row>
    <row r="2349" spans="1:8" ht="12.5" x14ac:dyDescent="0.25">
      <c r="A2349" s="1" t="str">
        <v>TXN_4431264</v>
      </c>
      <c r="B2349" s="1" cm="1">
        <f t="array" ref="B2349">IF('Cleaned Data'!B2349="","",_xlfn.SWITCH('Cleaned Data'!B2349,"Coffee",1,"Tea",2,"Juice",3,"Smoothie",4,"Cake",5,"Sandwich",6,"Salad",7,"Cookie",8,0))</f>
        <v>1</v>
      </c>
      <c r="C2349" s="1">
        <v>5</v>
      </c>
      <c r="D2349" s="6">
        <v>2</v>
      </c>
      <c r="E2349" s="1">
        <v>10</v>
      </c>
      <c r="F2349" s="1" cm="1">
        <f t="array" ref="F2349">IF('Cleaned Data'!F2349="","",_xlfn.SWITCH('Cleaned Data'!F2349,"Cash",1,"Credit Card",2,"Digital Wallet",3,0))</f>
        <v>3</v>
      </c>
      <c r="G2349" s="1" cm="1">
        <f t="array" ref="G2349">IF('Cleaned Data'!G2349="","",_xlfn.SWITCH('Cleaned Data'!G2349,"In-Store",1,"Takeaway",2,0))</f>
        <v>2</v>
      </c>
      <c r="H2349" s="8">
        <v>45144</v>
      </c>
    </row>
    <row r="2350" spans="1:8" ht="12.5" x14ac:dyDescent="0.25">
      <c r="A2350" s="1" t="str">
        <v>TXN_4509329</v>
      </c>
      <c r="B2350" s="1" cm="1">
        <f t="array" ref="B2350">IF('Cleaned Data'!B2350="","",_xlfn.SWITCH('Cleaned Data'!B2350,"Coffee",1,"Tea",2,"Juice",3,"Smoothie",4,"Cake",5,"Sandwich",6,"Salad",7,"Cookie",8,0))</f>
        <v>1</v>
      </c>
      <c r="C2350" s="1">
        <v>5</v>
      </c>
      <c r="D2350" s="6">
        <v>2</v>
      </c>
      <c r="E2350" s="1">
        <v>10</v>
      </c>
      <c r="F2350" s="1" cm="1">
        <f t="array" ref="F2350">IF('Cleaned Data'!F2350="","",_xlfn.SWITCH('Cleaned Data'!F2350,"Cash",1,"Credit Card",2,"Digital Wallet",3,0))</f>
        <v>3</v>
      </c>
      <c r="G2350" s="1" cm="1">
        <f t="array" ref="G2350">IF('Cleaned Data'!G2350="","",_xlfn.SWITCH('Cleaned Data'!G2350,"In-Store",1,"Takeaway",2,0))</f>
        <v>2</v>
      </c>
      <c r="H2350" s="8">
        <v>45144</v>
      </c>
    </row>
    <row r="2351" spans="1:8" ht="12.5" x14ac:dyDescent="0.25">
      <c r="A2351" s="1" t="str">
        <v>TXN_5255092</v>
      </c>
      <c r="B2351" s="1" cm="1">
        <f t="array" ref="B2351">IF('Cleaned Data'!B2351="","",_xlfn.SWITCH('Cleaned Data'!B2351,"Coffee",1,"Tea",2,"Juice",3,"Smoothie",4,"Cake",5,"Sandwich",6,"Salad",7,"Cookie",8,0))</f>
        <v>7</v>
      </c>
      <c r="C2351" s="1">
        <v>4</v>
      </c>
      <c r="D2351" s="6">
        <v>5</v>
      </c>
      <c r="E2351" s="1">
        <v>20</v>
      </c>
      <c r="F2351" s="1" cm="1">
        <f t="array" ref="F2351">IF('Cleaned Data'!F2351="","",_xlfn.SWITCH('Cleaned Data'!F2351,"Cash",1,"Credit Card",2,"Digital Wallet",3,0))</f>
        <v>1</v>
      </c>
      <c r="G2351" s="1" cm="1">
        <f t="array" ref="G2351">IF('Cleaned Data'!G2351="","",_xlfn.SWITCH('Cleaned Data'!G2351,"In-Store",1,"Takeaway",2,0))</f>
        <v>1</v>
      </c>
      <c r="H2351" s="8">
        <v>45144</v>
      </c>
    </row>
    <row r="2352" spans="1:8" ht="12.5" x14ac:dyDescent="0.25">
      <c r="A2352" s="1" t="str">
        <v>TXN_5985451</v>
      </c>
      <c r="B2352" s="1" cm="1">
        <f t="array" ref="B2352">IF('Cleaned Data'!B2352="","",_xlfn.SWITCH('Cleaned Data'!B2352,"Coffee",1,"Tea",2,"Juice",3,"Smoothie",4,"Cake",5,"Sandwich",6,"Salad",7,"Cookie",8,0))</f>
        <v>5</v>
      </c>
      <c r="C2352" s="1">
        <v>3</v>
      </c>
      <c r="D2352" s="6">
        <v>3</v>
      </c>
      <c r="E2352" s="1">
        <v>9</v>
      </c>
      <c r="F2352" s="1" cm="1">
        <f t="array" ref="F2352">IF('Cleaned Data'!F2352="","",_xlfn.SWITCH('Cleaned Data'!F2352,"Cash",1,"Credit Card",2,"Digital Wallet",3,0))</f>
        <v>0</v>
      </c>
      <c r="G2352" s="1" cm="1">
        <f t="array" ref="G2352">IF('Cleaned Data'!G2352="","",_xlfn.SWITCH('Cleaned Data'!G2352,"In-Store",1,"Takeaway",2,0))</f>
        <v>1</v>
      </c>
      <c r="H2352" s="8">
        <v>45144</v>
      </c>
    </row>
    <row r="2353" spans="1:8" ht="12.5" x14ac:dyDescent="0.25">
      <c r="A2353" s="1" t="str">
        <v>TXN_6251282</v>
      </c>
      <c r="B2353" s="1" cm="1">
        <f t="array" ref="B2353">IF('Cleaned Data'!B2353="","",_xlfn.SWITCH('Cleaned Data'!B2353,"Coffee",1,"Tea",2,"Juice",3,"Smoothie",4,"Cake",5,"Sandwich",6,"Salad",7,"Cookie",8,0))</f>
        <v>5</v>
      </c>
      <c r="C2353" s="1">
        <v>2</v>
      </c>
      <c r="D2353" s="6">
        <v>3</v>
      </c>
      <c r="E2353" s="1">
        <v>6</v>
      </c>
      <c r="F2353" s="1" cm="1">
        <f t="array" ref="F2353">IF('Cleaned Data'!F2353="","",_xlfn.SWITCH('Cleaned Data'!F2353,"Cash",1,"Credit Card",2,"Digital Wallet",3,0))</f>
        <v>3</v>
      </c>
      <c r="G2353" s="1" cm="1">
        <f t="array" ref="G2353">IF('Cleaned Data'!G2353="","",_xlfn.SWITCH('Cleaned Data'!G2353,"In-Store",1,"Takeaway",2,0))</f>
        <v>0</v>
      </c>
      <c r="H2353" s="8">
        <v>45144</v>
      </c>
    </row>
    <row r="2354" spans="1:8" ht="12.5" x14ac:dyDescent="0.25">
      <c r="A2354" s="1" t="str">
        <v>TXN_6411390</v>
      </c>
      <c r="B2354" s="1" cm="1">
        <f t="array" ref="B2354">IF('Cleaned Data'!B2354="","",_xlfn.SWITCH('Cleaned Data'!B2354,"Coffee",1,"Tea",2,"Juice",3,"Smoothie",4,"Cake",5,"Sandwich",6,"Salad",7,"Cookie",8,0))</f>
        <v>3</v>
      </c>
      <c r="C2354" s="1">
        <v>5</v>
      </c>
      <c r="D2354" s="6">
        <v>3</v>
      </c>
      <c r="E2354" s="1">
        <v>15</v>
      </c>
      <c r="F2354" s="1" cm="1">
        <f t="array" ref="F2354">IF('Cleaned Data'!F2354="","",_xlfn.SWITCH('Cleaned Data'!F2354,"Cash",1,"Credit Card",2,"Digital Wallet",3,0))</f>
        <v>2</v>
      </c>
      <c r="G2354" s="1" cm="1">
        <f t="array" ref="G2354">IF('Cleaned Data'!G2354="","",_xlfn.SWITCH('Cleaned Data'!G2354,"In-Store",1,"Takeaway",2,0))</f>
        <v>0</v>
      </c>
      <c r="H2354" s="8">
        <v>45144</v>
      </c>
    </row>
    <row r="2355" spans="1:8" ht="12.5" x14ac:dyDescent="0.25">
      <c r="A2355" s="1" t="str">
        <v>TXN_6428404</v>
      </c>
      <c r="B2355" s="1" cm="1">
        <f t="array" ref="B2355">IF('Cleaned Data'!B2355="","",_xlfn.SWITCH('Cleaned Data'!B2355,"Coffee",1,"Tea",2,"Juice",3,"Smoothie",4,"Cake",5,"Sandwich",6,"Salad",7,"Cookie",8,0))</f>
        <v>2</v>
      </c>
      <c r="C2355" s="1">
        <v>4</v>
      </c>
      <c r="D2355" s="6">
        <v>1.5</v>
      </c>
      <c r="E2355" s="1">
        <v>6</v>
      </c>
      <c r="F2355" s="1" cm="1">
        <f t="array" ref="F2355">IF('Cleaned Data'!F2355="","",_xlfn.SWITCH('Cleaned Data'!F2355,"Cash",1,"Credit Card",2,"Digital Wallet",3,0))</f>
        <v>1</v>
      </c>
      <c r="G2355" s="1" cm="1">
        <f t="array" ref="G2355">IF('Cleaned Data'!G2355="","",_xlfn.SWITCH('Cleaned Data'!G2355,"In-Store",1,"Takeaway",2,0))</f>
        <v>0</v>
      </c>
      <c r="H2355" s="8">
        <v>45144</v>
      </c>
    </row>
    <row r="2356" spans="1:8" ht="12.5" x14ac:dyDescent="0.25">
      <c r="A2356" s="1" t="str">
        <v>TXN_6717074</v>
      </c>
      <c r="B2356" s="1" cm="1">
        <f t="array" ref="B2356">IF('Cleaned Data'!B2356="","",_xlfn.SWITCH('Cleaned Data'!B2356,"Coffee",1,"Tea",2,"Juice",3,"Smoothie",4,"Cake",5,"Sandwich",6,"Salad",7,"Cookie",8,0))</f>
        <v>4</v>
      </c>
      <c r="C2356" s="1">
        <v>3</v>
      </c>
      <c r="D2356" s="6">
        <v>4</v>
      </c>
      <c r="E2356" s="1">
        <v>12</v>
      </c>
      <c r="F2356" s="1" cm="1">
        <f t="array" ref="F2356">IF('Cleaned Data'!F2356="","",_xlfn.SWITCH('Cleaned Data'!F2356,"Cash",1,"Credit Card",2,"Digital Wallet",3,0))</f>
        <v>2</v>
      </c>
      <c r="G2356" s="1" cm="1">
        <f t="array" ref="G2356">IF('Cleaned Data'!G2356="","",_xlfn.SWITCH('Cleaned Data'!G2356,"In-Store",1,"Takeaway",2,0))</f>
        <v>2</v>
      </c>
      <c r="H2356" s="8">
        <v>45144</v>
      </c>
    </row>
    <row r="2357" spans="1:8" ht="12.5" x14ac:dyDescent="0.25">
      <c r="A2357" s="1" t="str">
        <v>TXN_7454416</v>
      </c>
      <c r="B2357" s="1" cm="1">
        <f t="array" ref="B2357">IF('Cleaned Data'!B2357="","",_xlfn.SWITCH('Cleaned Data'!B2357,"Coffee",1,"Tea",2,"Juice",3,"Smoothie",4,"Cake",5,"Sandwich",6,"Salad",7,"Cookie",8,0))</f>
        <v>3</v>
      </c>
      <c r="C2357" s="1">
        <v>3</v>
      </c>
      <c r="D2357" s="6">
        <v>3</v>
      </c>
      <c r="E2357" s="1">
        <v>9</v>
      </c>
      <c r="F2357" s="1" cm="1">
        <f t="array" ref="F2357">IF('Cleaned Data'!F2357="","",_xlfn.SWITCH('Cleaned Data'!F2357,"Cash",1,"Credit Card",2,"Digital Wallet",3,0))</f>
        <v>0</v>
      </c>
      <c r="G2357" s="1" cm="1">
        <f t="array" ref="G2357">IF('Cleaned Data'!G2357="","",_xlfn.SWITCH('Cleaned Data'!G2357,"In-Store",1,"Takeaway",2,0))</f>
        <v>0</v>
      </c>
      <c r="H2357" s="8">
        <v>45144</v>
      </c>
    </row>
    <row r="2358" spans="1:8" ht="12.5" x14ac:dyDescent="0.25">
      <c r="A2358" s="1" t="str">
        <v>TXN_7466297</v>
      </c>
      <c r="B2358" s="1" cm="1">
        <f t="array" ref="B2358">IF('Cleaned Data'!B2358="","",_xlfn.SWITCH('Cleaned Data'!B2358,"Coffee",1,"Tea",2,"Juice",3,"Smoothie",4,"Cake",5,"Sandwich",6,"Salad",7,"Cookie",8,0))</f>
        <v>6</v>
      </c>
      <c r="C2358" s="1">
        <v>2</v>
      </c>
      <c r="D2358" s="6">
        <v>4</v>
      </c>
      <c r="E2358" s="1">
        <v>8</v>
      </c>
      <c r="F2358" s="1" cm="1">
        <f t="array" ref="F2358">IF('Cleaned Data'!F2358="","",_xlfn.SWITCH('Cleaned Data'!F2358,"Cash",1,"Credit Card",2,"Digital Wallet",3,0))</f>
        <v>0</v>
      </c>
      <c r="G2358" s="1" cm="1">
        <f t="array" ref="G2358">IF('Cleaned Data'!G2358="","",_xlfn.SWITCH('Cleaned Data'!G2358,"In-Store",1,"Takeaway",2,0))</f>
        <v>0</v>
      </c>
      <c r="H2358" s="8">
        <v>45144</v>
      </c>
    </row>
    <row r="2359" spans="1:8" ht="12.5" x14ac:dyDescent="0.25">
      <c r="A2359" s="1" t="str">
        <v>TXN_7954064</v>
      </c>
      <c r="B2359" s="1" cm="1">
        <f t="array" ref="B2359">IF('Cleaned Data'!B2359="","",_xlfn.SWITCH('Cleaned Data'!B2359,"Coffee",1,"Tea",2,"Juice",3,"Smoothie",4,"Cake",5,"Sandwich",6,"Salad",7,"Cookie",8,0))</f>
        <v>5</v>
      </c>
      <c r="C2359" s="1">
        <v>5</v>
      </c>
      <c r="D2359" s="6">
        <v>3</v>
      </c>
      <c r="E2359" s="1">
        <v>15</v>
      </c>
      <c r="F2359" s="1" cm="1">
        <f t="array" ref="F2359">IF('Cleaned Data'!F2359="","",_xlfn.SWITCH('Cleaned Data'!F2359,"Cash",1,"Credit Card",2,"Digital Wallet",3,0))</f>
        <v>1</v>
      </c>
      <c r="G2359" s="1" cm="1">
        <f t="array" ref="G2359">IF('Cleaned Data'!G2359="","",_xlfn.SWITCH('Cleaned Data'!G2359,"In-Store",1,"Takeaway",2,0))</f>
        <v>2</v>
      </c>
      <c r="H2359" s="8">
        <v>45144</v>
      </c>
    </row>
    <row r="2360" spans="1:8" ht="12.5" x14ac:dyDescent="0.25">
      <c r="A2360" s="1" t="str">
        <v>TXN_8138157</v>
      </c>
      <c r="B2360" s="1" cm="1">
        <f t="array" ref="B2360">IF('Cleaned Data'!B2360="","",_xlfn.SWITCH('Cleaned Data'!B2360,"Coffee",1,"Tea",2,"Juice",3,"Smoothie",4,"Cake",5,"Sandwich",6,"Salad",7,"Cookie",8,0))</f>
        <v>1</v>
      </c>
      <c r="C2360" s="1">
        <v>2</v>
      </c>
      <c r="D2360" s="6">
        <v>2</v>
      </c>
      <c r="E2360" s="1">
        <v>4</v>
      </c>
      <c r="F2360" s="1" cm="1">
        <f t="array" ref="F2360">IF('Cleaned Data'!F2360="","",_xlfn.SWITCH('Cleaned Data'!F2360,"Cash",1,"Credit Card",2,"Digital Wallet",3,0))</f>
        <v>2</v>
      </c>
      <c r="G2360" s="1" cm="1">
        <f t="array" ref="G2360">IF('Cleaned Data'!G2360="","",_xlfn.SWITCH('Cleaned Data'!G2360,"In-Store",1,"Takeaway",2,0))</f>
        <v>1</v>
      </c>
      <c r="H2360" s="8">
        <v>45144</v>
      </c>
    </row>
    <row r="2361" spans="1:8" ht="12.5" x14ac:dyDescent="0.25">
      <c r="A2361" s="1" t="str">
        <v>TXN_8453282</v>
      </c>
      <c r="B2361" s="1" cm="1">
        <f t="array" ref="B2361">IF('Cleaned Data'!B2361="","",_xlfn.SWITCH('Cleaned Data'!B2361,"Coffee",1,"Tea",2,"Juice",3,"Smoothie",4,"Cake",5,"Sandwich",6,"Salad",7,"Cookie",8,0))</f>
        <v>6</v>
      </c>
      <c r="C2361" s="1">
        <v>3</v>
      </c>
      <c r="D2361" s="6">
        <v>4</v>
      </c>
      <c r="E2361" s="1">
        <v>12</v>
      </c>
      <c r="F2361" s="1" cm="1">
        <f t="array" ref="F2361">IF('Cleaned Data'!F2361="","",_xlfn.SWITCH('Cleaned Data'!F2361,"Cash",1,"Credit Card",2,"Digital Wallet",3,0))</f>
        <v>0</v>
      </c>
      <c r="G2361" s="1" cm="1">
        <f t="array" ref="G2361">IF('Cleaned Data'!G2361="","",_xlfn.SWITCH('Cleaned Data'!G2361,"In-Store",1,"Takeaway",2,0))</f>
        <v>0</v>
      </c>
      <c r="H2361" s="8">
        <v>45144</v>
      </c>
    </row>
    <row r="2362" spans="1:8" ht="12.5" x14ac:dyDescent="0.25">
      <c r="A2362" s="1" t="str">
        <v>TXN_9553579</v>
      </c>
      <c r="B2362" s="1" cm="1">
        <f t="array" ref="B2362">IF('Cleaned Data'!B2362="","",_xlfn.SWITCH('Cleaned Data'!B2362,"Coffee",1,"Tea",2,"Juice",3,"Smoothie",4,"Cake",5,"Sandwich",6,"Salad",7,"Cookie",8,0))</f>
        <v>8</v>
      </c>
      <c r="C2362" s="1">
        <v>5</v>
      </c>
      <c r="D2362" s="6">
        <v>1</v>
      </c>
      <c r="E2362" s="1">
        <v>5</v>
      </c>
      <c r="F2362" s="1" cm="1">
        <f t="array" ref="F2362">IF('Cleaned Data'!F2362="","",_xlfn.SWITCH('Cleaned Data'!F2362,"Cash",1,"Credit Card",2,"Digital Wallet",3,0))</f>
        <v>3</v>
      </c>
      <c r="G2362" s="1" cm="1">
        <f t="array" ref="G2362">IF('Cleaned Data'!G2362="","",_xlfn.SWITCH('Cleaned Data'!G2362,"In-Store",1,"Takeaway",2,0))</f>
        <v>1</v>
      </c>
      <c r="H2362" s="8">
        <v>45144</v>
      </c>
    </row>
    <row r="2363" spans="1:8" ht="12.5" x14ac:dyDescent="0.25">
      <c r="A2363" s="1" t="str">
        <v>TXN_9673685</v>
      </c>
      <c r="B2363" s="1" cm="1">
        <f t="array" ref="B2363">IF('Cleaned Data'!B2363="","",_xlfn.SWITCH('Cleaned Data'!B2363,"Coffee",1,"Tea",2,"Juice",3,"Smoothie",4,"Cake",5,"Sandwich",6,"Salad",7,"Cookie",8,0))</f>
        <v>1</v>
      </c>
      <c r="C2363" s="1">
        <v>1</v>
      </c>
      <c r="D2363" s="6">
        <v>2</v>
      </c>
      <c r="E2363" s="1">
        <v>2</v>
      </c>
      <c r="F2363" s="1" cm="1">
        <f t="array" ref="F2363">IF('Cleaned Data'!F2363="","",_xlfn.SWITCH('Cleaned Data'!F2363,"Cash",1,"Credit Card",2,"Digital Wallet",3,0))</f>
        <v>0</v>
      </c>
      <c r="G2363" s="1" cm="1">
        <f t="array" ref="G2363">IF('Cleaned Data'!G2363="","",_xlfn.SWITCH('Cleaned Data'!G2363,"In-Store",1,"Takeaway",2,0))</f>
        <v>0</v>
      </c>
      <c r="H2363" s="8">
        <v>45144</v>
      </c>
    </row>
    <row r="2364" spans="1:8" ht="12.5" x14ac:dyDescent="0.25">
      <c r="A2364" s="1" t="str">
        <v>TXN_1603563</v>
      </c>
      <c r="B2364" s="1" cm="1">
        <f t="array" ref="B2364">IF('Cleaned Data'!B2364="","",_xlfn.SWITCH('Cleaned Data'!B2364,"Coffee",1,"Tea",2,"Juice",3,"Smoothie",4,"Cake",5,"Sandwich",6,"Salad",7,"Cookie",8,0))</f>
        <v>3</v>
      </c>
      <c r="C2364" s="1">
        <v>5</v>
      </c>
      <c r="D2364" s="6">
        <v>3</v>
      </c>
      <c r="E2364" s="1">
        <v>15</v>
      </c>
      <c r="F2364" s="1" cm="1">
        <f t="array" ref="F2364">IF('Cleaned Data'!F2364="","",_xlfn.SWITCH('Cleaned Data'!F2364,"Cash",1,"Credit Card",2,"Digital Wallet",3,0))</f>
        <v>3</v>
      </c>
      <c r="G2364" s="1" cm="1">
        <f t="array" ref="G2364">IF('Cleaned Data'!G2364="","",_xlfn.SWITCH('Cleaned Data'!G2364,"In-Store",1,"Takeaway",2,0))</f>
        <v>1</v>
      </c>
      <c r="H2364" s="8">
        <v>45145</v>
      </c>
    </row>
    <row r="2365" spans="1:8" ht="12.5" x14ac:dyDescent="0.25">
      <c r="A2365" s="1" t="str">
        <v>TXN_1625754</v>
      </c>
      <c r="B2365" s="1" cm="1">
        <f t="array" ref="B2365">IF('Cleaned Data'!B2365="","",_xlfn.SWITCH('Cleaned Data'!B2365,"Coffee",1,"Tea",2,"Juice",3,"Smoothie",4,"Cake",5,"Sandwich",6,"Salad",7,"Cookie",8,0))</f>
        <v>5</v>
      </c>
      <c r="C2365" s="1">
        <v>3</v>
      </c>
      <c r="D2365" s="6">
        <v>3</v>
      </c>
      <c r="E2365" s="1">
        <v>9</v>
      </c>
      <c r="F2365" s="1" cm="1">
        <f t="array" ref="F2365">IF('Cleaned Data'!F2365="","",_xlfn.SWITCH('Cleaned Data'!F2365,"Cash",1,"Credit Card",2,"Digital Wallet",3,0))</f>
        <v>1</v>
      </c>
      <c r="G2365" s="1" cm="1">
        <f t="array" ref="G2365">IF('Cleaned Data'!G2365="","",_xlfn.SWITCH('Cleaned Data'!G2365,"In-Store",1,"Takeaway",2,0))</f>
        <v>2</v>
      </c>
      <c r="H2365" s="8">
        <v>45145</v>
      </c>
    </row>
    <row r="2366" spans="1:8" ht="12.5" x14ac:dyDescent="0.25">
      <c r="A2366" s="1" t="str">
        <v>TXN_1868529</v>
      </c>
      <c r="B2366" s="1" cm="1">
        <f t="array" ref="B2366">IF('Cleaned Data'!B2366="","",_xlfn.SWITCH('Cleaned Data'!B2366,"Coffee",1,"Tea",2,"Juice",3,"Smoothie",4,"Cake",5,"Sandwich",6,"Salad",7,"Cookie",8,0))</f>
        <v>3</v>
      </c>
      <c r="C2366" s="1">
        <v>2</v>
      </c>
      <c r="D2366" s="6">
        <v>3</v>
      </c>
      <c r="E2366" s="1">
        <v>6</v>
      </c>
      <c r="F2366" s="1" cm="1">
        <f t="array" ref="F2366">IF('Cleaned Data'!F2366="","",_xlfn.SWITCH('Cleaned Data'!F2366,"Cash",1,"Credit Card",2,"Digital Wallet",3,0))</f>
        <v>1</v>
      </c>
      <c r="G2366" s="1" cm="1">
        <f t="array" ref="G2366">IF('Cleaned Data'!G2366="","",_xlfn.SWITCH('Cleaned Data'!G2366,"In-Store",1,"Takeaway",2,0))</f>
        <v>1</v>
      </c>
      <c r="H2366" s="8">
        <v>45145</v>
      </c>
    </row>
    <row r="2367" spans="1:8" ht="12.5" x14ac:dyDescent="0.25">
      <c r="A2367" s="1" t="str">
        <v>TXN_2052395</v>
      </c>
      <c r="B2367" s="1" cm="1">
        <f t="array" ref="B2367">IF('Cleaned Data'!B2367="","",_xlfn.SWITCH('Cleaned Data'!B2367,"Coffee",1,"Tea",2,"Juice",3,"Smoothie",4,"Cake",5,"Sandwich",6,"Salad",7,"Cookie",8,0))</f>
        <v>8</v>
      </c>
      <c r="C2367" s="1">
        <v>1</v>
      </c>
      <c r="D2367" s="6">
        <v>1</v>
      </c>
      <c r="E2367" s="1">
        <v>1</v>
      </c>
      <c r="F2367" s="1" cm="1">
        <f t="array" ref="F2367">IF('Cleaned Data'!F2367="","",_xlfn.SWITCH('Cleaned Data'!F2367,"Cash",1,"Credit Card",2,"Digital Wallet",3,0))</f>
        <v>3</v>
      </c>
      <c r="G2367" s="1" cm="1">
        <f t="array" ref="G2367">IF('Cleaned Data'!G2367="","",_xlfn.SWITCH('Cleaned Data'!G2367,"In-Store",1,"Takeaway",2,0))</f>
        <v>0</v>
      </c>
      <c r="H2367" s="8">
        <v>45145</v>
      </c>
    </row>
    <row r="2368" spans="1:8" ht="12.5" x14ac:dyDescent="0.25">
      <c r="A2368" s="1" t="str">
        <v>TXN_2827259</v>
      </c>
      <c r="B2368" s="1" cm="1">
        <f t="array" ref="B2368">IF('Cleaned Data'!B2368="","",_xlfn.SWITCH('Cleaned Data'!B2368,"Coffee",1,"Tea",2,"Juice",3,"Smoothie",4,"Cake",5,"Sandwich",6,"Salad",7,"Cookie",8,0))</f>
        <v>3</v>
      </c>
      <c r="C2368" s="1">
        <v>1</v>
      </c>
      <c r="D2368" s="6">
        <v>3</v>
      </c>
      <c r="E2368" s="1">
        <v>3</v>
      </c>
      <c r="F2368" s="1" cm="1">
        <f t="array" ref="F2368">IF('Cleaned Data'!F2368="","",_xlfn.SWITCH('Cleaned Data'!F2368,"Cash",1,"Credit Card",2,"Digital Wallet",3,0))</f>
        <v>1</v>
      </c>
      <c r="G2368" s="1" cm="1">
        <f t="array" ref="G2368">IF('Cleaned Data'!G2368="","",_xlfn.SWITCH('Cleaned Data'!G2368,"In-Store",1,"Takeaway",2,0))</f>
        <v>1</v>
      </c>
      <c r="H2368" s="8">
        <v>45145</v>
      </c>
    </row>
    <row r="2369" spans="1:8" ht="12.5" x14ac:dyDescent="0.25">
      <c r="A2369" s="1" t="str">
        <v>TXN_2939069</v>
      </c>
      <c r="B2369" s="1" cm="1">
        <f t="array" ref="B2369">IF('Cleaned Data'!B2369="","",_xlfn.SWITCH('Cleaned Data'!B2369,"Coffee",1,"Tea",2,"Juice",3,"Smoothie",4,"Cake",5,"Sandwich",6,"Salad",7,"Cookie",8,0))</f>
        <v>8</v>
      </c>
      <c r="C2369" s="1">
        <v>2</v>
      </c>
      <c r="D2369" s="6">
        <v>1</v>
      </c>
      <c r="E2369" s="1">
        <v>2</v>
      </c>
      <c r="F2369" s="1" cm="1">
        <f t="array" ref="F2369">IF('Cleaned Data'!F2369="","",_xlfn.SWITCH('Cleaned Data'!F2369,"Cash",1,"Credit Card",2,"Digital Wallet",3,0))</f>
        <v>3</v>
      </c>
      <c r="G2369" s="1" cm="1">
        <f t="array" ref="G2369">IF('Cleaned Data'!G2369="","",_xlfn.SWITCH('Cleaned Data'!G2369,"In-Store",1,"Takeaway",2,0))</f>
        <v>0</v>
      </c>
      <c r="H2369" s="8">
        <v>45145</v>
      </c>
    </row>
    <row r="2370" spans="1:8" ht="12.5" x14ac:dyDescent="0.25">
      <c r="A2370" s="1" t="str">
        <v>TXN_3447594</v>
      </c>
      <c r="B2370" s="1" cm="1">
        <f t="array" ref="B2370">IF('Cleaned Data'!B2370="","",_xlfn.SWITCH('Cleaned Data'!B2370,"Coffee",1,"Tea",2,"Juice",3,"Smoothie",4,"Cake",5,"Sandwich",6,"Salad",7,"Cookie",8,0))</f>
        <v>6</v>
      </c>
      <c r="C2370" s="1">
        <v>1</v>
      </c>
      <c r="D2370" s="6">
        <v>4</v>
      </c>
      <c r="E2370" s="1">
        <v>4</v>
      </c>
      <c r="F2370" s="1" cm="1">
        <f t="array" ref="F2370">IF('Cleaned Data'!F2370="","",_xlfn.SWITCH('Cleaned Data'!F2370,"Cash",1,"Credit Card",2,"Digital Wallet",3,0))</f>
        <v>1</v>
      </c>
      <c r="G2370" s="1" cm="1">
        <f t="array" ref="G2370">IF('Cleaned Data'!G2370="","",_xlfn.SWITCH('Cleaned Data'!G2370,"In-Store",1,"Takeaway",2,0))</f>
        <v>0</v>
      </c>
      <c r="H2370" s="8">
        <v>45145</v>
      </c>
    </row>
    <row r="2371" spans="1:8" ht="12.5" x14ac:dyDescent="0.25">
      <c r="A2371" s="1" t="str">
        <v>TXN_3451212</v>
      </c>
      <c r="B2371" s="1" cm="1">
        <f t="array" ref="B2371">IF('Cleaned Data'!B2371="","",_xlfn.SWITCH('Cleaned Data'!B2371,"Coffee",1,"Tea",2,"Juice",3,"Smoothie",4,"Cake",5,"Sandwich",6,"Salad",7,"Cookie",8,0))</f>
        <v>5</v>
      </c>
      <c r="C2371" s="1">
        <v>1</v>
      </c>
      <c r="D2371" s="6">
        <v>3</v>
      </c>
      <c r="E2371" s="1">
        <v>3</v>
      </c>
      <c r="F2371" s="1" cm="1">
        <f t="array" ref="F2371">IF('Cleaned Data'!F2371="","",_xlfn.SWITCH('Cleaned Data'!F2371,"Cash",1,"Credit Card",2,"Digital Wallet",3,0))</f>
        <v>1</v>
      </c>
      <c r="G2371" s="1" cm="1">
        <f t="array" ref="G2371">IF('Cleaned Data'!G2371="","",_xlfn.SWITCH('Cleaned Data'!G2371,"In-Store",1,"Takeaway",2,0))</f>
        <v>2</v>
      </c>
      <c r="H2371" s="8">
        <v>45145</v>
      </c>
    </row>
    <row r="2372" spans="1:8" ht="12.5" x14ac:dyDescent="0.25">
      <c r="A2372" s="1" t="str">
        <v>TXN_3514492</v>
      </c>
      <c r="B2372" s="1" cm="1">
        <f t="array" ref="B2372">IF('Cleaned Data'!B2372="","",_xlfn.SWITCH('Cleaned Data'!B2372,"Coffee",1,"Tea",2,"Juice",3,"Smoothie",4,"Cake",5,"Sandwich",6,"Salad",7,"Cookie",8,0))</f>
        <v>5</v>
      </c>
      <c r="C2372" s="1">
        <v>1</v>
      </c>
      <c r="D2372" s="6">
        <v>3</v>
      </c>
      <c r="E2372" s="1">
        <v>3</v>
      </c>
      <c r="F2372" s="1" cm="1">
        <f t="array" ref="F2372">IF('Cleaned Data'!F2372="","",_xlfn.SWITCH('Cleaned Data'!F2372,"Cash",1,"Credit Card",2,"Digital Wallet",3,0))</f>
        <v>2</v>
      </c>
      <c r="G2372" s="1" cm="1">
        <f t="array" ref="G2372">IF('Cleaned Data'!G2372="","",_xlfn.SWITCH('Cleaned Data'!G2372,"In-Store",1,"Takeaway",2,0))</f>
        <v>0</v>
      </c>
      <c r="H2372" s="8">
        <v>45145</v>
      </c>
    </row>
    <row r="2373" spans="1:8" ht="12.5" x14ac:dyDescent="0.25">
      <c r="A2373" s="1" t="str">
        <v>TXN_3603434</v>
      </c>
      <c r="B2373" s="1" cm="1">
        <f t="array" ref="B2373">IF('Cleaned Data'!B2373="","",_xlfn.SWITCH('Cleaned Data'!B2373,"Coffee",1,"Tea",2,"Juice",3,"Smoothie",4,"Cake",5,"Sandwich",6,"Salad",7,"Cookie",8,0))</f>
        <v>8</v>
      </c>
      <c r="C2373" s="1">
        <v>4</v>
      </c>
      <c r="D2373" s="6">
        <v>1</v>
      </c>
      <c r="E2373" s="1">
        <v>4</v>
      </c>
      <c r="F2373" s="1" cm="1">
        <f t="array" ref="F2373">IF('Cleaned Data'!F2373="","",_xlfn.SWITCH('Cleaned Data'!F2373,"Cash",1,"Credit Card",2,"Digital Wallet",3,0))</f>
        <v>1</v>
      </c>
      <c r="G2373" s="1" cm="1">
        <f t="array" ref="G2373">IF('Cleaned Data'!G2373="","",_xlfn.SWITCH('Cleaned Data'!G2373,"In-Store",1,"Takeaway",2,0))</f>
        <v>2</v>
      </c>
      <c r="H2373" s="8">
        <v>45145</v>
      </c>
    </row>
    <row r="2374" spans="1:8" ht="12.5" x14ac:dyDescent="0.25">
      <c r="A2374" s="1" t="str">
        <v>TXN_3799280</v>
      </c>
      <c r="B2374" s="1" cm="1">
        <f t="array" ref="B2374">IF('Cleaned Data'!B2374="","",_xlfn.SWITCH('Cleaned Data'!B2374,"Coffee",1,"Tea",2,"Juice",3,"Smoothie",4,"Cake",5,"Sandwich",6,"Salad",7,"Cookie",8,0))</f>
        <v>2</v>
      </c>
      <c r="C2374" s="1">
        <v>3</v>
      </c>
      <c r="D2374" s="6">
        <v>1.5</v>
      </c>
      <c r="E2374" s="1">
        <v>4.5</v>
      </c>
      <c r="F2374" s="1" cm="1">
        <f t="array" ref="F2374">IF('Cleaned Data'!F2374="","",_xlfn.SWITCH('Cleaned Data'!F2374,"Cash",1,"Credit Card",2,"Digital Wallet",3,0))</f>
        <v>0</v>
      </c>
      <c r="G2374" s="1" cm="1">
        <f t="array" ref="G2374">IF('Cleaned Data'!G2374="","",_xlfn.SWITCH('Cleaned Data'!G2374,"In-Store",1,"Takeaway",2,0))</f>
        <v>1</v>
      </c>
      <c r="H2374" s="8">
        <v>45145</v>
      </c>
    </row>
    <row r="2375" spans="1:8" ht="12.5" x14ac:dyDescent="0.25">
      <c r="A2375" s="1" t="str">
        <v>TXN_4135134</v>
      </c>
      <c r="B2375" s="1" cm="1">
        <f t="array" ref="B2375">IF('Cleaned Data'!B2375="","",_xlfn.SWITCH('Cleaned Data'!B2375,"Coffee",1,"Tea",2,"Juice",3,"Smoothie",4,"Cake",5,"Sandwich",6,"Salad",7,"Cookie",8,0))</f>
        <v>8</v>
      </c>
      <c r="C2375" s="1">
        <v>2</v>
      </c>
      <c r="D2375" s="6">
        <v>1</v>
      </c>
      <c r="E2375" s="1">
        <v>2</v>
      </c>
      <c r="F2375" s="1" cm="1">
        <f t="array" ref="F2375">IF('Cleaned Data'!F2375="","",_xlfn.SWITCH('Cleaned Data'!F2375,"Cash",1,"Credit Card",2,"Digital Wallet",3,0))</f>
        <v>2</v>
      </c>
      <c r="G2375" s="1" cm="1">
        <f t="array" ref="G2375">IF('Cleaned Data'!G2375="","",_xlfn.SWITCH('Cleaned Data'!G2375,"In-Store",1,"Takeaway",2,0))</f>
        <v>0</v>
      </c>
      <c r="H2375" s="8">
        <v>45145</v>
      </c>
    </row>
    <row r="2376" spans="1:8" ht="12.5" x14ac:dyDescent="0.25">
      <c r="A2376" s="1" t="str">
        <v>TXN_4174591</v>
      </c>
      <c r="B2376" s="1" cm="1">
        <f t="array" ref="B2376">IF('Cleaned Data'!B2376="","",_xlfn.SWITCH('Cleaned Data'!B2376,"Coffee",1,"Tea",2,"Juice",3,"Smoothie",4,"Cake",5,"Sandwich",6,"Salad",7,"Cookie",8,0))</f>
        <v>7</v>
      </c>
      <c r="C2376" s="1">
        <v>5</v>
      </c>
      <c r="D2376" s="6">
        <v>5</v>
      </c>
      <c r="E2376" s="1">
        <v>25</v>
      </c>
      <c r="F2376" s="1" cm="1">
        <f t="array" ref="F2376">IF('Cleaned Data'!F2376="","",_xlfn.SWITCH('Cleaned Data'!F2376,"Cash",1,"Credit Card",2,"Digital Wallet",3,0))</f>
        <v>3</v>
      </c>
      <c r="G2376" s="1" cm="1">
        <f t="array" ref="G2376">IF('Cleaned Data'!G2376="","",_xlfn.SWITCH('Cleaned Data'!G2376,"In-Store",1,"Takeaway",2,0))</f>
        <v>0</v>
      </c>
      <c r="H2376" s="8">
        <v>45145</v>
      </c>
    </row>
    <row r="2377" spans="1:8" ht="12.5" x14ac:dyDescent="0.25">
      <c r="A2377" s="1" t="str">
        <v>TXN_4508067</v>
      </c>
      <c r="B2377" s="1" cm="1">
        <f t="array" ref="B2377">IF('Cleaned Data'!B2377="","",_xlfn.SWITCH('Cleaned Data'!B2377,"Coffee",1,"Tea",2,"Juice",3,"Smoothie",4,"Cake",5,"Sandwich",6,"Salad",7,"Cookie",8,0))</f>
        <v>6</v>
      </c>
      <c r="C2377" s="1">
        <v>4</v>
      </c>
      <c r="D2377" s="6">
        <v>4</v>
      </c>
      <c r="E2377" s="1">
        <v>16</v>
      </c>
      <c r="F2377" s="1" cm="1">
        <f t="array" ref="F2377">IF('Cleaned Data'!F2377="","",_xlfn.SWITCH('Cleaned Data'!F2377,"Cash",1,"Credit Card",2,"Digital Wallet",3,0))</f>
        <v>1</v>
      </c>
      <c r="G2377" s="1" cm="1">
        <f t="array" ref="G2377">IF('Cleaned Data'!G2377="","",_xlfn.SWITCH('Cleaned Data'!G2377,"In-Store",1,"Takeaway",2,0))</f>
        <v>0</v>
      </c>
      <c r="H2377" s="8">
        <v>45145</v>
      </c>
    </row>
    <row r="2378" spans="1:8" ht="12.5" x14ac:dyDescent="0.25">
      <c r="A2378" s="1" t="str">
        <v>TXN_4619018</v>
      </c>
      <c r="B2378" s="1" cm="1">
        <f t="array" ref="B2378">IF('Cleaned Data'!B2378="","",_xlfn.SWITCH('Cleaned Data'!B2378,"Coffee",1,"Tea",2,"Juice",3,"Smoothie",4,"Cake",5,"Sandwich",6,"Salad",7,"Cookie",8,0))</f>
        <v>6</v>
      </c>
      <c r="C2378" s="1">
        <v>1</v>
      </c>
      <c r="D2378" s="6">
        <v>4</v>
      </c>
      <c r="E2378" s="1">
        <v>4</v>
      </c>
      <c r="F2378" s="1" cm="1">
        <f t="array" ref="F2378">IF('Cleaned Data'!F2378="","",_xlfn.SWITCH('Cleaned Data'!F2378,"Cash",1,"Credit Card",2,"Digital Wallet",3,0))</f>
        <v>2</v>
      </c>
      <c r="G2378" s="1" cm="1">
        <f t="array" ref="G2378">IF('Cleaned Data'!G2378="","",_xlfn.SWITCH('Cleaned Data'!G2378,"In-Store",1,"Takeaway",2,0))</f>
        <v>1</v>
      </c>
      <c r="H2378" s="8">
        <v>45145</v>
      </c>
    </row>
    <row r="2379" spans="1:8" ht="12.5" x14ac:dyDescent="0.25">
      <c r="A2379" s="1" t="str">
        <v>TXN_4695415</v>
      </c>
      <c r="B2379" s="1" cm="1">
        <f t="array" ref="B2379">IF('Cleaned Data'!B2379="","",_xlfn.SWITCH('Cleaned Data'!B2379,"Coffee",1,"Tea",2,"Juice",3,"Smoothie",4,"Cake",5,"Sandwich",6,"Salad",7,"Cookie",8,0))</f>
        <v>6</v>
      </c>
      <c r="C2379" s="1">
        <v>1</v>
      </c>
      <c r="D2379" s="6">
        <v>4</v>
      </c>
      <c r="E2379" s="1">
        <v>4</v>
      </c>
      <c r="F2379" s="1" cm="1">
        <f t="array" ref="F2379">IF('Cleaned Data'!F2379="","",_xlfn.SWITCH('Cleaned Data'!F2379,"Cash",1,"Credit Card",2,"Digital Wallet",3,0))</f>
        <v>3</v>
      </c>
      <c r="G2379" s="1" cm="1">
        <f t="array" ref="G2379">IF('Cleaned Data'!G2379="","",_xlfn.SWITCH('Cleaned Data'!G2379,"In-Store",1,"Takeaway",2,0))</f>
        <v>1</v>
      </c>
      <c r="H2379" s="8">
        <v>45145</v>
      </c>
    </row>
    <row r="2380" spans="1:8" ht="12.5" x14ac:dyDescent="0.25">
      <c r="A2380" s="1" t="str">
        <v>TXN_5365699</v>
      </c>
      <c r="B2380" s="1" cm="1">
        <f t="array" ref="B2380">IF('Cleaned Data'!B2380="","",_xlfn.SWITCH('Cleaned Data'!B2380,"Coffee",1,"Tea",2,"Juice",3,"Smoothie",4,"Cake",5,"Sandwich",6,"Salad",7,"Cookie",8,0))</f>
        <v>4</v>
      </c>
      <c r="C2380" s="1">
        <v>2</v>
      </c>
      <c r="D2380" s="6">
        <v>4</v>
      </c>
      <c r="E2380" s="1">
        <v>8</v>
      </c>
      <c r="F2380" s="1" cm="1">
        <f t="array" ref="F2380">IF('Cleaned Data'!F2380="","",_xlfn.SWITCH('Cleaned Data'!F2380,"Cash",1,"Credit Card",2,"Digital Wallet",3,0))</f>
        <v>1</v>
      </c>
      <c r="G2380" s="1" cm="1">
        <f t="array" ref="G2380">IF('Cleaned Data'!G2380="","",_xlfn.SWITCH('Cleaned Data'!G2380,"In-Store",1,"Takeaway",2,0))</f>
        <v>1</v>
      </c>
      <c r="H2380" s="8">
        <v>45145</v>
      </c>
    </row>
    <row r="2381" spans="1:8" ht="12.5" x14ac:dyDescent="0.25">
      <c r="A2381" s="1" t="str">
        <v>TXN_5480564</v>
      </c>
      <c r="B2381" s="1" cm="1">
        <f t="array" ref="B2381">IF('Cleaned Data'!B2381="","",_xlfn.SWITCH('Cleaned Data'!B2381,"Coffee",1,"Tea",2,"Juice",3,"Smoothie",4,"Cake",5,"Sandwich",6,"Salad",7,"Cookie",8,0))</f>
        <v>2</v>
      </c>
      <c r="C2381" s="1">
        <v>1</v>
      </c>
      <c r="D2381" s="6">
        <v>1.5</v>
      </c>
      <c r="E2381" s="1">
        <v>1.5</v>
      </c>
      <c r="F2381" s="1" cm="1">
        <f t="array" ref="F2381">IF('Cleaned Data'!F2381="","",_xlfn.SWITCH('Cleaned Data'!F2381,"Cash",1,"Credit Card",2,"Digital Wallet",3,0))</f>
        <v>2</v>
      </c>
      <c r="G2381" s="1" cm="1">
        <f t="array" ref="G2381">IF('Cleaned Data'!G2381="","",_xlfn.SWITCH('Cleaned Data'!G2381,"In-Store",1,"Takeaway",2,0))</f>
        <v>2</v>
      </c>
      <c r="H2381" s="8">
        <v>45145</v>
      </c>
    </row>
    <row r="2382" spans="1:8" ht="12.5" x14ac:dyDescent="0.25">
      <c r="A2382" s="1" t="str">
        <v>TXN_5534515</v>
      </c>
      <c r="B2382" s="1" cm="1">
        <f t="array" ref="B2382">IF('Cleaned Data'!B2382="","",_xlfn.SWITCH('Cleaned Data'!B2382,"Coffee",1,"Tea",2,"Juice",3,"Smoothie",4,"Cake",5,"Sandwich",6,"Salad",7,"Cookie",8,0))</f>
        <v>1</v>
      </c>
      <c r="C2382" s="1">
        <v>5</v>
      </c>
      <c r="D2382" s="6">
        <v>2</v>
      </c>
      <c r="E2382" s="1">
        <v>10</v>
      </c>
      <c r="F2382" s="1" cm="1">
        <f t="array" ref="F2382">IF('Cleaned Data'!F2382="","",_xlfn.SWITCH('Cleaned Data'!F2382,"Cash",1,"Credit Card",2,"Digital Wallet",3,0))</f>
        <v>0</v>
      </c>
      <c r="G2382" s="1" cm="1">
        <f t="array" ref="G2382">IF('Cleaned Data'!G2382="","",_xlfn.SWITCH('Cleaned Data'!G2382,"In-Store",1,"Takeaway",2,0))</f>
        <v>0</v>
      </c>
      <c r="H2382" s="8">
        <v>45145</v>
      </c>
    </row>
    <row r="2383" spans="1:8" ht="12.5" x14ac:dyDescent="0.25">
      <c r="A2383" s="1" t="str">
        <v>TXN_6344806</v>
      </c>
      <c r="B2383" s="1" cm="1">
        <f t="array" ref="B2383">IF('Cleaned Data'!B2383="","",_xlfn.SWITCH('Cleaned Data'!B2383,"Coffee",1,"Tea",2,"Juice",3,"Smoothie",4,"Cake",5,"Sandwich",6,"Salad",7,"Cookie",8,0))</f>
        <v>2</v>
      </c>
      <c r="C2383" s="1">
        <v>3</v>
      </c>
      <c r="D2383" s="6">
        <v>1.5</v>
      </c>
      <c r="E2383" s="1">
        <v>4.5</v>
      </c>
      <c r="F2383" s="1" cm="1">
        <f t="array" ref="F2383">IF('Cleaned Data'!F2383="","",_xlfn.SWITCH('Cleaned Data'!F2383,"Cash",1,"Credit Card",2,"Digital Wallet",3,0))</f>
        <v>3</v>
      </c>
      <c r="G2383" s="1" cm="1">
        <f t="array" ref="G2383">IF('Cleaned Data'!G2383="","",_xlfn.SWITCH('Cleaned Data'!G2383,"In-Store",1,"Takeaway",2,0))</f>
        <v>2</v>
      </c>
      <c r="H2383" s="8">
        <v>45145</v>
      </c>
    </row>
    <row r="2384" spans="1:8" ht="12.5" x14ac:dyDescent="0.25">
      <c r="A2384" s="1" t="str">
        <v>TXN_6403012</v>
      </c>
      <c r="B2384" s="1" cm="1">
        <f t="array" ref="B2384">IF('Cleaned Data'!B2384="","",_xlfn.SWITCH('Cleaned Data'!B2384,"Coffee",1,"Tea",2,"Juice",3,"Smoothie",4,"Cake",5,"Sandwich",6,"Salad",7,"Cookie",8,0))</f>
        <v>2</v>
      </c>
      <c r="C2384" s="1">
        <v>5</v>
      </c>
      <c r="D2384" s="6">
        <v>1.5</v>
      </c>
      <c r="E2384" s="1">
        <v>7.5</v>
      </c>
      <c r="F2384" s="1" cm="1">
        <f t="array" ref="F2384">IF('Cleaned Data'!F2384="","",_xlfn.SWITCH('Cleaned Data'!F2384,"Cash",1,"Credit Card",2,"Digital Wallet",3,0))</f>
        <v>1</v>
      </c>
      <c r="G2384" s="1" cm="1">
        <f t="array" ref="G2384">IF('Cleaned Data'!G2384="","",_xlfn.SWITCH('Cleaned Data'!G2384,"In-Store",1,"Takeaway",2,0))</f>
        <v>0</v>
      </c>
      <c r="H2384" s="8">
        <v>45145</v>
      </c>
    </row>
    <row r="2385" spans="1:8" ht="12.5" x14ac:dyDescent="0.25">
      <c r="A2385" s="1" t="str">
        <v>TXN_7630601</v>
      </c>
      <c r="B2385" s="1" cm="1">
        <f t="array" ref="B2385">IF('Cleaned Data'!B2385="","",_xlfn.SWITCH('Cleaned Data'!B2385,"Coffee",1,"Tea",2,"Juice",3,"Smoothie",4,"Cake",5,"Sandwich",6,"Salad",7,"Cookie",8,0))</f>
        <v>2</v>
      </c>
      <c r="C2385" s="1">
        <v>1</v>
      </c>
      <c r="D2385" s="6">
        <v>1.5</v>
      </c>
      <c r="E2385" s="1">
        <v>1.5</v>
      </c>
      <c r="F2385" s="1" cm="1">
        <f t="array" ref="F2385">IF('Cleaned Data'!F2385="","",_xlfn.SWITCH('Cleaned Data'!F2385,"Cash",1,"Credit Card",2,"Digital Wallet",3,0))</f>
        <v>3</v>
      </c>
      <c r="G2385" s="1" cm="1">
        <f t="array" ref="G2385">IF('Cleaned Data'!G2385="","",_xlfn.SWITCH('Cleaned Data'!G2385,"In-Store",1,"Takeaway",2,0))</f>
        <v>0</v>
      </c>
      <c r="H2385" s="8">
        <v>45145</v>
      </c>
    </row>
    <row r="2386" spans="1:8" ht="12.5" x14ac:dyDescent="0.25">
      <c r="A2386" s="1" t="str">
        <v>TXN_7810285</v>
      </c>
      <c r="B2386" s="1" cm="1">
        <f t="array" ref="B2386">IF('Cleaned Data'!B2386="","",_xlfn.SWITCH('Cleaned Data'!B2386,"Coffee",1,"Tea",2,"Juice",3,"Smoothie",4,"Cake",5,"Sandwich",6,"Salad",7,"Cookie",8,0))</f>
        <v>1</v>
      </c>
      <c r="C2386" s="1">
        <v>3</v>
      </c>
      <c r="D2386" s="6">
        <v>2</v>
      </c>
      <c r="E2386" s="1">
        <v>6</v>
      </c>
      <c r="F2386" s="1" cm="1">
        <f t="array" ref="F2386">IF('Cleaned Data'!F2386="","",_xlfn.SWITCH('Cleaned Data'!F2386,"Cash",1,"Credit Card",2,"Digital Wallet",3,0))</f>
        <v>1</v>
      </c>
      <c r="G2386" s="1" cm="1">
        <f t="array" ref="G2386">IF('Cleaned Data'!G2386="","",_xlfn.SWITCH('Cleaned Data'!G2386,"In-Store",1,"Takeaway",2,0))</f>
        <v>0</v>
      </c>
      <c r="H2386" s="8">
        <v>45145</v>
      </c>
    </row>
    <row r="2387" spans="1:8" ht="12.5" x14ac:dyDescent="0.25">
      <c r="A2387" s="1" t="str">
        <v>TXN_8228500</v>
      </c>
      <c r="B2387" s="1" cm="1">
        <f t="array" ref="B2387">IF('Cleaned Data'!B2387="","",_xlfn.SWITCH('Cleaned Data'!B2387,"Coffee",1,"Tea",2,"Juice",3,"Smoothie",4,"Cake",5,"Sandwich",6,"Salad",7,"Cookie",8,0))</f>
        <v>7</v>
      </c>
      <c r="C2387" s="1">
        <v>3</v>
      </c>
      <c r="D2387" s="6">
        <v>5</v>
      </c>
      <c r="E2387" s="1">
        <v>15</v>
      </c>
      <c r="F2387" s="1" cm="1">
        <f t="array" ref="F2387">IF('Cleaned Data'!F2387="","",_xlfn.SWITCH('Cleaned Data'!F2387,"Cash",1,"Credit Card",2,"Digital Wallet",3,0))</f>
        <v>2</v>
      </c>
      <c r="G2387" s="1" cm="1">
        <f t="array" ref="G2387">IF('Cleaned Data'!G2387="","",_xlfn.SWITCH('Cleaned Data'!G2387,"In-Store",1,"Takeaway",2,0))</f>
        <v>0</v>
      </c>
      <c r="H2387" s="8">
        <v>45145</v>
      </c>
    </row>
    <row r="2388" spans="1:8" ht="12.5" x14ac:dyDescent="0.25">
      <c r="A2388" s="1" t="str">
        <v>TXN_8377564</v>
      </c>
      <c r="B2388" s="1" cm="1">
        <f t="array" ref="B2388">IF('Cleaned Data'!B2388="","",_xlfn.SWITCH('Cleaned Data'!B2388,"Coffee",1,"Tea",2,"Juice",3,"Smoothie",4,"Cake",5,"Sandwich",6,"Salad",7,"Cookie",8,0))</f>
        <v>6</v>
      </c>
      <c r="C2388" s="1">
        <v>4</v>
      </c>
      <c r="D2388" s="6">
        <v>4</v>
      </c>
      <c r="E2388" s="1">
        <v>16</v>
      </c>
      <c r="F2388" s="1" cm="1">
        <f t="array" ref="F2388">IF('Cleaned Data'!F2388="","",_xlfn.SWITCH('Cleaned Data'!F2388,"Cash",1,"Credit Card",2,"Digital Wallet",3,0))</f>
        <v>1</v>
      </c>
      <c r="G2388" s="1" cm="1">
        <f t="array" ref="G2388">IF('Cleaned Data'!G2388="","",_xlfn.SWITCH('Cleaned Data'!G2388,"In-Store",1,"Takeaway",2,0))</f>
        <v>1</v>
      </c>
      <c r="H2388" s="8">
        <v>45145</v>
      </c>
    </row>
    <row r="2389" spans="1:8" ht="12.5" x14ac:dyDescent="0.25">
      <c r="A2389" s="1" t="str">
        <v>TXN_8977555</v>
      </c>
      <c r="B2389" s="1" cm="1">
        <f t="array" ref="B2389">IF('Cleaned Data'!B2389="","",_xlfn.SWITCH('Cleaned Data'!B2389,"Coffee",1,"Tea",2,"Juice",3,"Smoothie",4,"Cake",5,"Sandwich",6,"Salad",7,"Cookie",8,0))</f>
        <v>5</v>
      </c>
      <c r="C2389" s="1">
        <v>4</v>
      </c>
      <c r="D2389" s="6">
        <v>3</v>
      </c>
      <c r="E2389" s="1">
        <v>12</v>
      </c>
      <c r="F2389" s="1" cm="1">
        <f t="array" ref="F2389">IF('Cleaned Data'!F2389="","",_xlfn.SWITCH('Cleaned Data'!F2389,"Cash",1,"Credit Card",2,"Digital Wallet",3,0))</f>
        <v>1</v>
      </c>
      <c r="G2389" s="1" cm="1">
        <f t="array" ref="G2389">IF('Cleaned Data'!G2389="","",_xlfn.SWITCH('Cleaned Data'!G2389,"In-Store",1,"Takeaway",2,0))</f>
        <v>1</v>
      </c>
      <c r="H2389" s="8">
        <v>45145</v>
      </c>
    </row>
    <row r="2390" spans="1:8" ht="12.5" x14ac:dyDescent="0.25">
      <c r="A2390" s="1" t="str">
        <v>TXN_9196116</v>
      </c>
      <c r="B2390" s="1" cm="1">
        <f t="array" ref="B2390">IF('Cleaned Data'!B2390="","",_xlfn.SWITCH('Cleaned Data'!B2390,"Coffee",1,"Tea",2,"Juice",3,"Smoothie",4,"Cake",5,"Sandwich",6,"Salad",7,"Cookie",8,0))</f>
        <v>7</v>
      </c>
      <c r="C2390" s="1">
        <v>1</v>
      </c>
      <c r="D2390" s="6">
        <v>5</v>
      </c>
      <c r="E2390" s="1">
        <v>5</v>
      </c>
      <c r="F2390" s="1" cm="1">
        <f t="array" ref="F2390">IF('Cleaned Data'!F2390="","",_xlfn.SWITCH('Cleaned Data'!F2390,"Cash",1,"Credit Card",2,"Digital Wallet",3,0))</f>
        <v>2</v>
      </c>
      <c r="G2390" s="1" cm="1">
        <f t="array" ref="G2390">IF('Cleaned Data'!G2390="","",_xlfn.SWITCH('Cleaned Data'!G2390,"In-Store",1,"Takeaway",2,0))</f>
        <v>1</v>
      </c>
      <c r="H2390" s="8">
        <v>45145</v>
      </c>
    </row>
    <row r="2391" spans="1:8" ht="12.5" x14ac:dyDescent="0.25">
      <c r="A2391" s="1" t="str">
        <v>TXN_9281586</v>
      </c>
      <c r="B2391" s="1" cm="1">
        <f t="array" ref="B2391">IF('Cleaned Data'!B2391="","",_xlfn.SWITCH('Cleaned Data'!B2391,"Coffee",1,"Tea",2,"Juice",3,"Smoothie",4,"Cake",5,"Sandwich",6,"Salad",7,"Cookie",8,0))</f>
        <v>2</v>
      </c>
      <c r="C2391" s="1">
        <v>1</v>
      </c>
      <c r="D2391" s="6">
        <v>1.5</v>
      </c>
      <c r="E2391" s="1">
        <v>1.5</v>
      </c>
      <c r="F2391" s="1" cm="1">
        <f t="array" ref="F2391">IF('Cleaned Data'!F2391="","",_xlfn.SWITCH('Cleaned Data'!F2391,"Cash",1,"Credit Card",2,"Digital Wallet",3,0))</f>
        <v>3</v>
      </c>
      <c r="G2391" s="1" cm="1">
        <f t="array" ref="G2391">IF('Cleaned Data'!G2391="","",_xlfn.SWITCH('Cleaned Data'!G2391,"In-Store",1,"Takeaway",2,0))</f>
        <v>0</v>
      </c>
      <c r="H2391" s="8">
        <v>45145</v>
      </c>
    </row>
    <row r="2392" spans="1:8" ht="12.5" x14ac:dyDescent="0.25">
      <c r="A2392" s="1" t="str">
        <v>TXN_1674042</v>
      </c>
      <c r="B2392" s="1" cm="1">
        <f t="array" ref="B2392">IF('Cleaned Data'!B2392="","",_xlfn.SWITCH('Cleaned Data'!B2392,"Coffee",1,"Tea",2,"Juice",3,"Smoothie",4,"Cake",5,"Sandwich",6,"Salad",7,"Cookie",8,0))</f>
        <v>6</v>
      </c>
      <c r="C2392" s="1">
        <v>1</v>
      </c>
      <c r="D2392" s="6">
        <v>4</v>
      </c>
      <c r="E2392" s="1">
        <v>4</v>
      </c>
      <c r="F2392" s="1" cm="1">
        <f t="array" ref="F2392">IF('Cleaned Data'!F2392="","",_xlfn.SWITCH('Cleaned Data'!F2392,"Cash",1,"Credit Card",2,"Digital Wallet",3,0))</f>
        <v>0</v>
      </c>
      <c r="G2392" s="1" cm="1">
        <f t="array" ref="G2392">IF('Cleaned Data'!G2392="","",_xlfn.SWITCH('Cleaned Data'!G2392,"In-Store",1,"Takeaway",2,0))</f>
        <v>2</v>
      </c>
      <c r="H2392" s="8">
        <v>45146</v>
      </c>
    </row>
    <row r="2393" spans="1:8" ht="12.5" x14ac:dyDescent="0.25">
      <c r="A2393" s="1" t="str">
        <v>TXN_3332915</v>
      </c>
      <c r="B2393" s="1" cm="1">
        <f t="array" ref="B2393">IF('Cleaned Data'!B2393="","",_xlfn.SWITCH('Cleaned Data'!B2393,"Coffee",1,"Tea",2,"Juice",3,"Smoothie",4,"Cake",5,"Sandwich",6,"Salad",7,"Cookie",8,0))</f>
        <v>4</v>
      </c>
      <c r="C2393" s="1">
        <v>2</v>
      </c>
      <c r="D2393" s="6">
        <v>4</v>
      </c>
      <c r="E2393" s="1">
        <v>8</v>
      </c>
      <c r="F2393" s="1" cm="1">
        <f t="array" ref="F2393">IF('Cleaned Data'!F2393="","",_xlfn.SWITCH('Cleaned Data'!F2393,"Cash",1,"Credit Card",2,"Digital Wallet",3,0))</f>
        <v>0</v>
      </c>
      <c r="G2393" s="1" cm="1">
        <f t="array" ref="G2393">IF('Cleaned Data'!G2393="","",_xlfn.SWITCH('Cleaned Data'!G2393,"In-Store",1,"Takeaway",2,0))</f>
        <v>1</v>
      </c>
      <c r="H2393" s="8">
        <v>45146</v>
      </c>
    </row>
    <row r="2394" spans="1:8" ht="12.5" x14ac:dyDescent="0.25">
      <c r="A2394" s="1" t="str">
        <v>TXN_3800182</v>
      </c>
      <c r="B2394" s="1" cm="1">
        <f t="array" ref="B2394">IF('Cleaned Data'!B2394="","",_xlfn.SWITCH('Cleaned Data'!B2394,"Coffee",1,"Tea",2,"Juice",3,"Smoothie",4,"Cake",5,"Sandwich",6,"Salad",7,"Cookie",8,0))</f>
        <v>6</v>
      </c>
      <c r="C2394" s="1">
        <v>2</v>
      </c>
      <c r="D2394" s="6">
        <v>4</v>
      </c>
      <c r="E2394" s="1">
        <v>8</v>
      </c>
      <c r="F2394" s="1" cm="1">
        <f t="array" ref="F2394">IF('Cleaned Data'!F2394="","",_xlfn.SWITCH('Cleaned Data'!F2394,"Cash",1,"Credit Card",2,"Digital Wallet",3,0))</f>
        <v>1</v>
      </c>
      <c r="G2394" s="1" cm="1">
        <f t="array" ref="G2394">IF('Cleaned Data'!G2394="","",_xlfn.SWITCH('Cleaned Data'!G2394,"In-Store",1,"Takeaway",2,0))</f>
        <v>1</v>
      </c>
      <c r="H2394" s="8">
        <v>45146</v>
      </c>
    </row>
    <row r="2395" spans="1:8" ht="12.5" x14ac:dyDescent="0.25">
      <c r="A2395" s="1" t="str">
        <v>TXN_4046095</v>
      </c>
      <c r="B2395" s="1" cm="1">
        <f t="array" ref="B2395">IF('Cleaned Data'!B2395="","",_xlfn.SWITCH('Cleaned Data'!B2395,"Coffee",1,"Tea",2,"Juice",3,"Smoothie",4,"Cake",5,"Sandwich",6,"Salad",7,"Cookie",8,0))</f>
        <v>3</v>
      </c>
      <c r="C2395" s="1">
        <v>1</v>
      </c>
      <c r="D2395" s="6">
        <v>3</v>
      </c>
      <c r="E2395" s="1">
        <v>3</v>
      </c>
      <c r="F2395" s="1" cm="1">
        <f t="array" ref="F2395">IF('Cleaned Data'!F2395="","",_xlfn.SWITCH('Cleaned Data'!F2395,"Cash",1,"Credit Card",2,"Digital Wallet",3,0))</f>
        <v>2</v>
      </c>
      <c r="G2395" s="1" cm="1">
        <f t="array" ref="G2395">IF('Cleaned Data'!G2395="","",_xlfn.SWITCH('Cleaned Data'!G2395,"In-Store",1,"Takeaway",2,0))</f>
        <v>0</v>
      </c>
      <c r="H2395" s="8">
        <v>45146</v>
      </c>
    </row>
    <row r="2396" spans="1:8" ht="12.5" x14ac:dyDescent="0.25">
      <c r="A2396" s="1" t="str">
        <v>TXN_4129248</v>
      </c>
      <c r="B2396" s="1" cm="1">
        <f t="array" ref="B2396">IF('Cleaned Data'!B2396="","",_xlfn.SWITCH('Cleaned Data'!B2396,"Coffee",1,"Tea",2,"Juice",3,"Smoothie",4,"Cake",5,"Sandwich",6,"Salad",7,"Cookie",8,0))</f>
        <v>7</v>
      </c>
      <c r="C2396" s="1">
        <v>4</v>
      </c>
      <c r="D2396" s="6">
        <v>5</v>
      </c>
      <c r="E2396" s="1">
        <v>20</v>
      </c>
      <c r="F2396" s="1" cm="1">
        <f t="array" ref="F2396">IF('Cleaned Data'!F2396="","",_xlfn.SWITCH('Cleaned Data'!F2396,"Cash",1,"Credit Card",2,"Digital Wallet",3,0))</f>
        <v>1</v>
      </c>
      <c r="G2396" s="1" cm="1">
        <f t="array" ref="G2396">IF('Cleaned Data'!G2396="","",_xlfn.SWITCH('Cleaned Data'!G2396,"In-Store",1,"Takeaway",2,0))</f>
        <v>0</v>
      </c>
      <c r="H2396" s="8">
        <v>45146</v>
      </c>
    </row>
    <row r="2397" spans="1:8" ht="12.5" x14ac:dyDescent="0.25">
      <c r="A2397" s="1" t="str">
        <v>TXN_4699706</v>
      </c>
      <c r="B2397" s="1" cm="1">
        <f t="array" ref="B2397">IF('Cleaned Data'!B2397="","",_xlfn.SWITCH('Cleaned Data'!B2397,"Coffee",1,"Tea",2,"Juice",3,"Smoothie",4,"Cake",5,"Sandwich",6,"Salad",7,"Cookie",8,0))</f>
        <v>4</v>
      </c>
      <c r="C2397" s="1">
        <v>1</v>
      </c>
      <c r="D2397" s="6">
        <v>4</v>
      </c>
      <c r="E2397" s="1">
        <v>4</v>
      </c>
      <c r="F2397" s="1" cm="1">
        <f t="array" ref="F2397">IF('Cleaned Data'!F2397="","",_xlfn.SWITCH('Cleaned Data'!F2397,"Cash",1,"Credit Card",2,"Digital Wallet",3,0))</f>
        <v>0</v>
      </c>
      <c r="G2397" s="1" cm="1">
        <f t="array" ref="G2397">IF('Cleaned Data'!G2397="","",_xlfn.SWITCH('Cleaned Data'!G2397,"In-Store",1,"Takeaway",2,0))</f>
        <v>2</v>
      </c>
      <c r="H2397" s="8">
        <v>45146</v>
      </c>
    </row>
    <row r="2398" spans="1:8" ht="12.5" x14ac:dyDescent="0.25">
      <c r="A2398" s="1" t="str">
        <v>TXN_5107946</v>
      </c>
      <c r="B2398" s="1" cm="1">
        <f t="array" ref="B2398">IF('Cleaned Data'!B2398="","",_xlfn.SWITCH('Cleaned Data'!B2398,"Coffee",1,"Tea",2,"Juice",3,"Smoothie",4,"Cake",5,"Sandwich",6,"Salad",7,"Cookie",8,0))</f>
        <v>1</v>
      </c>
      <c r="C2398" s="1">
        <v>2</v>
      </c>
      <c r="D2398" s="6">
        <v>2</v>
      </c>
      <c r="E2398" s="1">
        <v>4</v>
      </c>
      <c r="F2398" s="1" cm="1">
        <f t="array" ref="F2398">IF('Cleaned Data'!F2398="","",_xlfn.SWITCH('Cleaned Data'!F2398,"Cash",1,"Credit Card",2,"Digital Wallet",3,0))</f>
        <v>1</v>
      </c>
      <c r="G2398" s="1" cm="1">
        <f t="array" ref="G2398">IF('Cleaned Data'!G2398="","",_xlfn.SWITCH('Cleaned Data'!G2398,"In-Store",1,"Takeaway",2,0))</f>
        <v>2</v>
      </c>
      <c r="H2398" s="8">
        <v>45146</v>
      </c>
    </row>
    <row r="2399" spans="1:8" ht="12.5" x14ac:dyDescent="0.25">
      <c r="A2399" s="1" t="str">
        <v>TXN_5256055</v>
      </c>
      <c r="B2399" s="1" cm="1">
        <f t="array" ref="B2399">IF('Cleaned Data'!B2399="","",_xlfn.SWITCH('Cleaned Data'!B2399,"Coffee",1,"Tea",2,"Juice",3,"Smoothie",4,"Cake",5,"Sandwich",6,"Salad",7,"Cookie",8,0))</f>
        <v>8</v>
      </c>
      <c r="C2399" s="1">
        <v>3</v>
      </c>
      <c r="D2399" s="6">
        <v>1</v>
      </c>
      <c r="E2399" s="1">
        <v>3</v>
      </c>
      <c r="F2399" s="1" cm="1">
        <f t="array" ref="F2399">IF('Cleaned Data'!F2399="","",_xlfn.SWITCH('Cleaned Data'!F2399,"Cash",1,"Credit Card",2,"Digital Wallet",3,0))</f>
        <v>2</v>
      </c>
      <c r="G2399" s="1" cm="1">
        <f t="array" ref="G2399">IF('Cleaned Data'!G2399="","",_xlfn.SWITCH('Cleaned Data'!G2399,"In-Store",1,"Takeaway",2,0))</f>
        <v>1</v>
      </c>
      <c r="H2399" s="8">
        <v>45146</v>
      </c>
    </row>
    <row r="2400" spans="1:8" ht="12.5" x14ac:dyDescent="0.25">
      <c r="A2400" s="1" t="str">
        <v>TXN_5352739</v>
      </c>
      <c r="B2400" s="1" cm="1">
        <f t="array" ref="B2400">IF('Cleaned Data'!B2400="","",_xlfn.SWITCH('Cleaned Data'!B2400,"Coffee",1,"Tea",2,"Juice",3,"Smoothie",4,"Cake",5,"Sandwich",6,"Salad",7,"Cookie",8,0))</f>
        <v>1</v>
      </c>
      <c r="C2400" s="1">
        <v>3</v>
      </c>
      <c r="D2400" s="6">
        <v>2</v>
      </c>
      <c r="E2400" s="1">
        <v>6</v>
      </c>
      <c r="F2400" s="1" cm="1">
        <f t="array" ref="F2400">IF('Cleaned Data'!F2400="","",_xlfn.SWITCH('Cleaned Data'!F2400,"Cash",1,"Credit Card",2,"Digital Wallet",3,0))</f>
        <v>1</v>
      </c>
      <c r="G2400" s="1" cm="1">
        <f t="array" ref="G2400">IF('Cleaned Data'!G2400="","",_xlfn.SWITCH('Cleaned Data'!G2400,"In-Store",1,"Takeaway",2,0))</f>
        <v>2</v>
      </c>
      <c r="H2400" s="8">
        <v>45146</v>
      </c>
    </row>
    <row r="2401" spans="1:8" ht="12.5" x14ac:dyDescent="0.25">
      <c r="A2401" s="1" t="str">
        <v>TXN_5536056</v>
      </c>
      <c r="B2401" s="1" cm="1">
        <f t="array" ref="B2401">IF('Cleaned Data'!B2401="","",_xlfn.SWITCH('Cleaned Data'!B2401,"Coffee",1,"Tea",2,"Juice",3,"Smoothie",4,"Cake",5,"Sandwich",6,"Salad",7,"Cookie",8,0))</f>
        <v>5</v>
      </c>
      <c r="C2401" s="1">
        <v>1</v>
      </c>
      <c r="D2401" s="6">
        <v>3</v>
      </c>
      <c r="E2401" s="1">
        <v>3</v>
      </c>
      <c r="F2401" s="1" cm="1">
        <f t="array" ref="F2401">IF('Cleaned Data'!F2401="","",_xlfn.SWITCH('Cleaned Data'!F2401,"Cash",1,"Credit Card",2,"Digital Wallet",3,0))</f>
        <v>2</v>
      </c>
      <c r="G2401" s="1" cm="1">
        <f t="array" ref="G2401">IF('Cleaned Data'!G2401="","",_xlfn.SWITCH('Cleaned Data'!G2401,"In-Store",1,"Takeaway",2,0))</f>
        <v>0</v>
      </c>
      <c r="H2401" s="8">
        <v>45146</v>
      </c>
    </row>
    <row r="2402" spans="1:8" ht="12.5" x14ac:dyDescent="0.25">
      <c r="A2402" s="1" t="str">
        <v>TXN_6117497</v>
      </c>
      <c r="B2402" s="1" cm="1">
        <f t="array" ref="B2402">IF('Cleaned Data'!B2402="","",_xlfn.SWITCH('Cleaned Data'!B2402,"Coffee",1,"Tea",2,"Juice",3,"Smoothie",4,"Cake",5,"Sandwich",6,"Salad",7,"Cookie",8,0))</f>
        <v>6</v>
      </c>
      <c r="C2402" s="1">
        <v>3</v>
      </c>
      <c r="D2402" s="6">
        <v>4</v>
      </c>
      <c r="E2402" s="1">
        <v>12</v>
      </c>
      <c r="F2402" s="1" cm="1">
        <f t="array" ref="F2402">IF('Cleaned Data'!F2402="","",_xlfn.SWITCH('Cleaned Data'!F2402,"Cash",1,"Credit Card",2,"Digital Wallet",3,0))</f>
        <v>0</v>
      </c>
      <c r="G2402" s="1" cm="1">
        <f t="array" ref="G2402">IF('Cleaned Data'!G2402="","",_xlfn.SWITCH('Cleaned Data'!G2402,"In-Store",1,"Takeaway",2,0))</f>
        <v>0</v>
      </c>
      <c r="H2402" s="8">
        <v>45146</v>
      </c>
    </row>
    <row r="2403" spans="1:8" ht="12.5" x14ac:dyDescent="0.25">
      <c r="A2403" s="1" t="str">
        <v>TXN_7108012</v>
      </c>
      <c r="B2403" s="1" cm="1">
        <f t="array" ref="B2403">IF('Cleaned Data'!B2403="","",_xlfn.SWITCH('Cleaned Data'!B2403,"Coffee",1,"Tea",2,"Juice",3,"Smoothie",4,"Cake",5,"Sandwich",6,"Salad",7,"Cookie",8,0))</f>
        <v>2</v>
      </c>
      <c r="C2403" s="1">
        <v>1</v>
      </c>
      <c r="D2403" s="6">
        <v>1.5</v>
      </c>
      <c r="E2403" s="1">
        <v>1.5</v>
      </c>
      <c r="F2403" s="1" cm="1">
        <f t="array" ref="F2403">IF('Cleaned Data'!F2403="","",_xlfn.SWITCH('Cleaned Data'!F2403,"Cash",1,"Credit Card",2,"Digital Wallet",3,0))</f>
        <v>2</v>
      </c>
      <c r="G2403" s="1" cm="1">
        <f t="array" ref="G2403">IF('Cleaned Data'!G2403="","",_xlfn.SWITCH('Cleaned Data'!G2403,"In-Store",1,"Takeaway",2,0))</f>
        <v>0</v>
      </c>
      <c r="H2403" s="8">
        <v>45146</v>
      </c>
    </row>
    <row r="2404" spans="1:8" ht="12.5" x14ac:dyDescent="0.25">
      <c r="A2404" s="1" t="str">
        <v>TXN_7543921</v>
      </c>
      <c r="B2404" s="1" cm="1">
        <f t="array" ref="B2404">IF('Cleaned Data'!B2404="","",_xlfn.SWITCH('Cleaned Data'!B2404,"Coffee",1,"Tea",2,"Juice",3,"Smoothie",4,"Cake",5,"Sandwich",6,"Salad",7,"Cookie",8,0))</f>
        <v>1</v>
      </c>
      <c r="C2404" s="1">
        <v>5</v>
      </c>
      <c r="D2404" s="6">
        <v>2</v>
      </c>
      <c r="E2404" s="1">
        <v>10</v>
      </c>
      <c r="F2404" s="1" cm="1">
        <f t="array" ref="F2404">IF('Cleaned Data'!F2404="","",_xlfn.SWITCH('Cleaned Data'!F2404,"Cash",1,"Credit Card",2,"Digital Wallet",3,0))</f>
        <v>0</v>
      </c>
      <c r="G2404" s="1" cm="1">
        <f t="array" ref="G2404">IF('Cleaned Data'!G2404="","",_xlfn.SWITCH('Cleaned Data'!G2404,"In-Store",1,"Takeaway",2,0))</f>
        <v>0</v>
      </c>
      <c r="H2404" s="8">
        <v>45146</v>
      </c>
    </row>
    <row r="2405" spans="1:8" ht="12.5" x14ac:dyDescent="0.25">
      <c r="A2405" s="1" t="str">
        <v>TXN_8167311</v>
      </c>
      <c r="B2405" s="1" cm="1">
        <f t="array" ref="B2405">IF('Cleaned Data'!B2405="","",_xlfn.SWITCH('Cleaned Data'!B2405,"Coffee",1,"Tea",2,"Juice",3,"Smoothie",4,"Cake",5,"Sandwich",6,"Salad",7,"Cookie",8,0))</f>
        <v>8</v>
      </c>
      <c r="C2405" s="1">
        <v>4</v>
      </c>
      <c r="D2405" s="6">
        <v>1</v>
      </c>
      <c r="E2405" s="1">
        <v>4</v>
      </c>
      <c r="F2405" s="1" cm="1">
        <f t="array" ref="F2405">IF('Cleaned Data'!F2405="","",_xlfn.SWITCH('Cleaned Data'!F2405,"Cash",1,"Credit Card",2,"Digital Wallet",3,0))</f>
        <v>0</v>
      </c>
      <c r="G2405" s="1" cm="1">
        <f t="array" ref="G2405">IF('Cleaned Data'!G2405="","",_xlfn.SWITCH('Cleaned Data'!G2405,"In-Store",1,"Takeaway",2,0))</f>
        <v>2</v>
      </c>
      <c r="H2405" s="8">
        <v>45146</v>
      </c>
    </row>
    <row r="2406" spans="1:8" ht="12.5" x14ac:dyDescent="0.25">
      <c r="A2406" s="1" t="str">
        <v>TXN_9134257</v>
      </c>
      <c r="B2406" s="1" cm="1">
        <f t="array" ref="B2406">IF('Cleaned Data'!B2406="","",_xlfn.SWITCH('Cleaned Data'!B2406,"Coffee",1,"Tea",2,"Juice",3,"Smoothie",4,"Cake",5,"Sandwich",6,"Salad",7,"Cookie",8,0))</f>
        <v>2</v>
      </c>
      <c r="C2406" s="1">
        <v>4</v>
      </c>
      <c r="D2406" s="6">
        <v>1.5</v>
      </c>
      <c r="E2406" s="1">
        <v>6</v>
      </c>
      <c r="F2406" s="1" cm="1">
        <f t="array" ref="F2406">IF('Cleaned Data'!F2406="","",_xlfn.SWITCH('Cleaned Data'!F2406,"Cash",1,"Credit Card",2,"Digital Wallet",3,0))</f>
        <v>0</v>
      </c>
      <c r="G2406" s="1" cm="1">
        <f t="array" ref="G2406">IF('Cleaned Data'!G2406="","",_xlfn.SWITCH('Cleaned Data'!G2406,"In-Store",1,"Takeaway",2,0))</f>
        <v>1</v>
      </c>
      <c r="H2406" s="8">
        <v>45146</v>
      </c>
    </row>
    <row r="2407" spans="1:8" ht="12.5" x14ac:dyDescent="0.25">
      <c r="A2407" s="1" t="str">
        <v>TXN_9668265</v>
      </c>
      <c r="B2407" s="1" cm="1">
        <f t="array" ref="B2407">IF('Cleaned Data'!B2407="","",_xlfn.SWITCH('Cleaned Data'!B2407,"Coffee",1,"Tea",2,"Juice",3,"Smoothie",4,"Cake",5,"Sandwich",6,"Salad",7,"Cookie",8,0))</f>
        <v>5</v>
      </c>
      <c r="C2407" s="1">
        <v>3</v>
      </c>
      <c r="D2407" s="6">
        <v>3</v>
      </c>
      <c r="E2407" s="1">
        <v>9</v>
      </c>
      <c r="F2407" s="1" cm="1">
        <f t="array" ref="F2407">IF('Cleaned Data'!F2407="","",_xlfn.SWITCH('Cleaned Data'!F2407,"Cash",1,"Credit Card",2,"Digital Wallet",3,0))</f>
        <v>2</v>
      </c>
      <c r="G2407" s="1" cm="1">
        <f t="array" ref="G2407">IF('Cleaned Data'!G2407="","",_xlfn.SWITCH('Cleaned Data'!G2407,"In-Store",1,"Takeaway",2,0))</f>
        <v>0</v>
      </c>
      <c r="H2407" s="8">
        <v>45146</v>
      </c>
    </row>
    <row r="2408" spans="1:8" ht="12.5" x14ac:dyDescent="0.25">
      <c r="A2408" s="1" t="str">
        <v>TXN_1000555</v>
      </c>
      <c r="B2408" s="1" cm="1">
        <f t="array" ref="B2408">IF('Cleaned Data'!B2408="","",_xlfn.SWITCH('Cleaned Data'!B2408,"Coffee",1,"Tea",2,"Juice",3,"Smoothie",4,"Cake",5,"Sandwich",6,"Salad",7,"Cookie",8,0))</f>
        <v>1</v>
      </c>
      <c r="C2408" s="1">
        <v>2</v>
      </c>
      <c r="D2408" s="6">
        <v>2</v>
      </c>
      <c r="E2408" s="1">
        <v>4</v>
      </c>
      <c r="F2408" s="1" cm="1">
        <f t="array" ref="F2408">IF('Cleaned Data'!F2408="","",_xlfn.SWITCH('Cleaned Data'!F2408,"Cash",1,"Credit Card",2,"Digital Wallet",3,0))</f>
        <v>2</v>
      </c>
      <c r="G2408" s="1" cm="1">
        <f t="array" ref="G2408">IF('Cleaned Data'!G2408="","",_xlfn.SWITCH('Cleaned Data'!G2408,"In-Store",1,"Takeaway",2,0))</f>
        <v>2</v>
      </c>
      <c r="H2408" s="8">
        <v>45147</v>
      </c>
    </row>
    <row r="2409" spans="1:8" ht="12.5" x14ac:dyDescent="0.25">
      <c r="A2409" s="1" t="str">
        <v>TXN_1398769</v>
      </c>
      <c r="B2409" s="1" cm="1">
        <f t="array" ref="B2409">IF('Cleaned Data'!B2409="","",_xlfn.SWITCH('Cleaned Data'!B2409,"Coffee",1,"Tea",2,"Juice",3,"Smoothie",4,"Cake",5,"Sandwich",6,"Salad",7,"Cookie",8,0))</f>
        <v>8</v>
      </c>
      <c r="C2409" s="1">
        <v>4</v>
      </c>
      <c r="D2409" s="6">
        <v>1</v>
      </c>
      <c r="E2409" s="1">
        <v>4</v>
      </c>
      <c r="F2409" s="1" cm="1">
        <f t="array" ref="F2409">IF('Cleaned Data'!F2409="","",_xlfn.SWITCH('Cleaned Data'!F2409,"Cash",1,"Credit Card",2,"Digital Wallet",3,0))</f>
        <v>3</v>
      </c>
      <c r="G2409" s="1" cm="1">
        <f t="array" ref="G2409">IF('Cleaned Data'!G2409="","",_xlfn.SWITCH('Cleaned Data'!G2409,"In-Store",1,"Takeaway",2,0))</f>
        <v>2</v>
      </c>
      <c r="H2409" s="8">
        <v>45147</v>
      </c>
    </row>
    <row r="2410" spans="1:8" ht="12.5" x14ac:dyDescent="0.25">
      <c r="A2410" s="1" t="str">
        <v>TXN_1711730</v>
      </c>
      <c r="B2410" s="1" cm="1">
        <f t="array" ref="B2410">IF('Cleaned Data'!B2410="","",_xlfn.SWITCH('Cleaned Data'!B2410,"Coffee",1,"Tea",2,"Juice",3,"Smoothie",4,"Cake",5,"Sandwich",6,"Salad",7,"Cookie",8,0))</f>
        <v>3</v>
      </c>
      <c r="C2410" s="1">
        <v>2</v>
      </c>
      <c r="D2410" s="6">
        <v>3</v>
      </c>
      <c r="E2410" s="1">
        <v>6</v>
      </c>
      <c r="F2410" s="1" cm="1">
        <f t="array" ref="F2410">IF('Cleaned Data'!F2410="","",_xlfn.SWITCH('Cleaned Data'!F2410,"Cash",1,"Credit Card",2,"Digital Wallet",3,0))</f>
        <v>2</v>
      </c>
      <c r="G2410" s="1" cm="1">
        <f t="array" ref="G2410">IF('Cleaned Data'!G2410="","",_xlfn.SWITCH('Cleaned Data'!G2410,"In-Store",1,"Takeaway",2,0))</f>
        <v>2</v>
      </c>
      <c r="H2410" s="8">
        <v>45147</v>
      </c>
    </row>
    <row r="2411" spans="1:8" ht="12.5" x14ac:dyDescent="0.25">
      <c r="A2411" s="1" t="str">
        <v>TXN_2201857</v>
      </c>
      <c r="B2411" s="1" cm="1">
        <f t="array" ref="B2411">IF('Cleaned Data'!B2411="","",_xlfn.SWITCH('Cleaned Data'!B2411,"Coffee",1,"Tea",2,"Juice",3,"Smoothie",4,"Cake",5,"Sandwich",6,"Salad",7,"Cookie",8,0))</f>
        <v>6</v>
      </c>
      <c r="C2411" s="1">
        <v>2</v>
      </c>
      <c r="D2411" s="6">
        <v>4</v>
      </c>
      <c r="E2411" s="1">
        <v>8</v>
      </c>
      <c r="F2411" s="1" cm="1">
        <f t="array" ref="F2411">IF('Cleaned Data'!F2411="","",_xlfn.SWITCH('Cleaned Data'!F2411,"Cash",1,"Credit Card",2,"Digital Wallet",3,0))</f>
        <v>3</v>
      </c>
      <c r="G2411" s="1" cm="1">
        <f t="array" ref="G2411">IF('Cleaned Data'!G2411="","",_xlfn.SWITCH('Cleaned Data'!G2411,"In-Store",1,"Takeaway",2,0))</f>
        <v>0</v>
      </c>
      <c r="H2411" s="8">
        <v>45147</v>
      </c>
    </row>
    <row r="2412" spans="1:8" ht="12.5" x14ac:dyDescent="0.25">
      <c r="A2412" s="1" t="str">
        <v>TXN_2376525</v>
      </c>
      <c r="B2412" s="1" cm="1">
        <f t="array" ref="B2412">IF('Cleaned Data'!B2412="","",_xlfn.SWITCH('Cleaned Data'!B2412,"Coffee",1,"Tea",2,"Juice",3,"Smoothie",4,"Cake",5,"Sandwich",6,"Salad",7,"Cookie",8,0))</f>
        <v>3</v>
      </c>
      <c r="C2412" s="1">
        <v>4</v>
      </c>
      <c r="D2412" s="6">
        <v>3</v>
      </c>
      <c r="E2412" s="1">
        <v>12</v>
      </c>
      <c r="F2412" s="1" cm="1">
        <f t="array" ref="F2412">IF('Cleaned Data'!F2412="","",_xlfn.SWITCH('Cleaned Data'!F2412,"Cash",1,"Credit Card",2,"Digital Wallet",3,0))</f>
        <v>3</v>
      </c>
      <c r="G2412" s="1" cm="1">
        <f t="array" ref="G2412">IF('Cleaned Data'!G2412="","",_xlfn.SWITCH('Cleaned Data'!G2412,"In-Store",1,"Takeaway",2,0))</f>
        <v>2</v>
      </c>
      <c r="H2412" s="8">
        <v>45147</v>
      </c>
    </row>
    <row r="2413" spans="1:8" ht="12.5" x14ac:dyDescent="0.25">
      <c r="A2413" s="1" t="str">
        <v>TXN_2402928</v>
      </c>
      <c r="B2413" s="1" cm="1">
        <f t="array" ref="B2413">IF('Cleaned Data'!B2413="","",_xlfn.SWITCH('Cleaned Data'!B2413,"Coffee",1,"Tea",2,"Juice",3,"Smoothie",4,"Cake",5,"Sandwich",6,"Salad",7,"Cookie",8,0))</f>
        <v>3</v>
      </c>
      <c r="C2413" s="1">
        <v>5</v>
      </c>
      <c r="D2413" s="6">
        <v>3</v>
      </c>
      <c r="E2413" s="1">
        <v>15</v>
      </c>
      <c r="F2413" s="1" cm="1">
        <f t="array" ref="F2413">IF('Cleaned Data'!F2413="","",_xlfn.SWITCH('Cleaned Data'!F2413,"Cash",1,"Credit Card",2,"Digital Wallet",3,0))</f>
        <v>0</v>
      </c>
      <c r="G2413" s="1" cm="1">
        <f t="array" ref="G2413">IF('Cleaned Data'!G2413="","",_xlfn.SWITCH('Cleaned Data'!G2413,"In-Store",1,"Takeaway",2,0))</f>
        <v>0</v>
      </c>
      <c r="H2413" s="8">
        <v>45147</v>
      </c>
    </row>
    <row r="2414" spans="1:8" ht="12.5" x14ac:dyDescent="0.25">
      <c r="A2414" s="1" t="str">
        <v>TXN_2482363</v>
      </c>
      <c r="B2414" s="1" cm="1">
        <f t="array" ref="B2414">IF('Cleaned Data'!B2414="","",_xlfn.SWITCH('Cleaned Data'!B2414,"Coffee",1,"Tea",2,"Juice",3,"Smoothie",4,"Cake",5,"Sandwich",6,"Salad",7,"Cookie",8,0))</f>
        <v>1</v>
      </c>
      <c r="C2414" s="1">
        <v>3</v>
      </c>
      <c r="D2414" s="6">
        <v>2</v>
      </c>
      <c r="E2414" s="1">
        <v>6</v>
      </c>
      <c r="F2414" s="1" cm="1">
        <f t="array" ref="F2414">IF('Cleaned Data'!F2414="","",_xlfn.SWITCH('Cleaned Data'!F2414,"Cash",1,"Credit Card",2,"Digital Wallet",3,0))</f>
        <v>3</v>
      </c>
      <c r="G2414" s="1" cm="1">
        <f t="array" ref="G2414">IF('Cleaned Data'!G2414="","",_xlfn.SWITCH('Cleaned Data'!G2414,"In-Store",1,"Takeaway",2,0))</f>
        <v>2</v>
      </c>
      <c r="H2414" s="8">
        <v>45147</v>
      </c>
    </row>
    <row r="2415" spans="1:8" ht="12.5" x14ac:dyDescent="0.25">
      <c r="A2415" s="1" t="str">
        <v>TXN_2936975</v>
      </c>
      <c r="B2415" s="1" cm="1">
        <f t="array" ref="B2415">IF('Cleaned Data'!B2415="","",_xlfn.SWITCH('Cleaned Data'!B2415,"Coffee",1,"Tea",2,"Juice",3,"Smoothie",4,"Cake",5,"Sandwich",6,"Salad",7,"Cookie",8,0))</f>
        <v>4</v>
      </c>
      <c r="C2415" s="1">
        <v>2</v>
      </c>
      <c r="D2415" s="6">
        <v>4</v>
      </c>
      <c r="E2415" s="1">
        <v>8</v>
      </c>
      <c r="F2415" s="1" cm="1">
        <f t="array" ref="F2415">IF('Cleaned Data'!F2415="","",_xlfn.SWITCH('Cleaned Data'!F2415,"Cash",1,"Credit Card",2,"Digital Wallet",3,0))</f>
        <v>0</v>
      </c>
      <c r="G2415" s="1" cm="1">
        <f t="array" ref="G2415">IF('Cleaned Data'!G2415="","",_xlfn.SWITCH('Cleaned Data'!G2415,"In-Store",1,"Takeaway",2,0))</f>
        <v>0</v>
      </c>
      <c r="H2415" s="8">
        <v>45147</v>
      </c>
    </row>
    <row r="2416" spans="1:8" ht="12.5" x14ac:dyDescent="0.25">
      <c r="A2416" s="1" t="str">
        <v>TXN_3115258</v>
      </c>
      <c r="B2416" s="1" cm="1">
        <f t="array" ref="B2416">IF('Cleaned Data'!B2416="","",_xlfn.SWITCH('Cleaned Data'!B2416,"Coffee",1,"Tea",2,"Juice",3,"Smoothie",4,"Cake",5,"Sandwich",6,"Salad",7,"Cookie",8,0))</f>
        <v>7</v>
      </c>
      <c r="C2416" s="1">
        <v>1</v>
      </c>
      <c r="D2416" s="6">
        <v>5</v>
      </c>
      <c r="E2416" s="1">
        <v>5</v>
      </c>
      <c r="F2416" s="1" cm="1">
        <f t="array" ref="F2416">IF('Cleaned Data'!F2416="","",_xlfn.SWITCH('Cleaned Data'!F2416,"Cash",1,"Credit Card",2,"Digital Wallet",3,0))</f>
        <v>1</v>
      </c>
      <c r="G2416" s="1" cm="1">
        <f t="array" ref="G2416">IF('Cleaned Data'!G2416="","",_xlfn.SWITCH('Cleaned Data'!G2416,"In-Store",1,"Takeaway",2,0))</f>
        <v>2</v>
      </c>
      <c r="H2416" s="8">
        <v>45147</v>
      </c>
    </row>
    <row r="2417" spans="1:8" ht="12.5" x14ac:dyDescent="0.25">
      <c r="A2417" s="1" t="str">
        <v>TXN_3277936</v>
      </c>
      <c r="B2417" s="1" cm="1">
        <f t="array" ref="B2417">IF('Cleaned Data'!B2417="","",_xlfn.SWITCH('Cleaned Data'!B2417,"Coffee",1,"Tea",2,"Juice",3,"Smoothie",4,"Cake",5,"Sandwich",6,"Salad",7,"Cookie",8,0))</f>
        <v>5</v>
      </c>
      <c r="C2417" s="1">
        <v>3</v>
      </c>
      <c r="D2417" s="6">
        <v>3</v>
      </c>
      <c r="E2417" s="1">
        <v>9</v>
      </c>
      <c r="F2417" s="1" cm="1">
        <f t="array" ref="F2417">IF('Cleaned Data'!F2417="","",_xlfn.SWITCH('Cleaned Data'!F2417,"Cash",1,"Credit Card",2,"Digital Wallet",3,0))</f>
        <v>1</v>
      </c>
      <c r="G2417" s="1" cm="1">
        <f t="array" ref="G2417">IF('Cleaned Data'!G2417="","",_xlfn.SWITCH('Cleaned Data'!G2417,"In-Store",1,"Takeaway",2,0))</f>
        <v>1</v>
      </c>
      <c r="H2417" s="8">
        <v>45147</v>
      </c>
    </row>
    <row r="2418" spans="1:8" ht="12.5" x14ac:dyDescent="0.25">
      <c r="A2418" s="1" t="str">
        <v>TXN_3303518</v>
      </c>
      <c r="B2418" s="1" cm="1">
        <f t="array" ref="B2418">IF('Cleaned Data'!B2418="","",_xlfn.SWITCH('Cleaned Data'!B2418,"Coffee",1,"Tea",2,"Juice",3,"Smoothie",4,"Cake",5,"Sandwich",6,"Salad",7,"Cookie",8,0))</f>
        <v>3</v>
      </c>
      <c r="C2418" s="1">
        <v>1</v>
      </c>
      <c r="D2418" s="6">
        <v>3</v>
      </c>
      <c r="E2418" s="1">
        <v>3</v>
      </c>
      <c r="F2418" s="1" cm="1">
        <f t="array" ref="F2418">IF('Cleaned Data'!F2418="","",_xlfn.SWITCH('Cleaned Data'!F2418,"Cash",1,"Credit Card",2,"Digital Wallet",3,0))</f>
        <v>2</v>
      </c>
      <c r="G2418" s="1" cm="1">
        <f t="array" ref="G2418">IF('Cleaned Data'!G2418="","",_xlfn.SWITCH('Cleaned Data'!G2418,"In-Store",1,"Takeaway",2,0))</f>
        <v>2</v>
      </c>
      <c r="H2418" s="8">
        <v>45147</v>
      </c>
    </row>
    <row r="2419" spans="1:8" ht="12.5" x14ac:dyDescent="0.25">
      <c r="A2419" s="1" t="str">
        <v>TXN_3489721</v>
      </c>
      <c r="B2419" s="1" cm="1">
        <f t="array" ref="B2419">IF('Cleaned Data'!B2419="","",_xlfn.SWITCH('Cleaned Data'!B2419,"Coffee",1,"Tea",2,"Juice",3,"Smoothie",4,"Cake",5,"Sandwich",6,"Salad",7,"Cookie",8,0))</f>
        <v>1</v>
      </c>
      <c r="C2419" s="1">
        <v>1</v>
      </c>
      <c r="D2419" s="6">
        <v>2</v>
      </c>
      <c r="E2419" s="1">
        <v>2</v>
      </c>
      <c r="F2419" s="1" cm="1">
        <f t="array" ref="F2419">IF('Cleaned Data'!F2419="","",_xlfn.SWITCH('Cleaned Data'!F2419,"Cash",1,"Credit Card",2,"Digital Wallet",3,0))</f>
        <v>3</v>
      </c>
      <c r="G2419" s="1" cm="1">
        <f t="array" ref="G2419">IF('Cleaned Data'!G2419="","",_xlfn.SWITCH('Cleaned Data'!G2419,"In-Store",1,"Takeaway",2,0))</f>
        <v>2</v>
      </c>
      <c r="H2419" s="8">
        <v>45147</v>
      </c>
    </row>
    <row r="2420" spans="1:8" ht="12.5" x14ac:dyDescent="0.25">
      <c r="A2420" s="1" t="str">
        <v>TXN_3669068</v>
      </c>
      <c r="B2420" s="1" cm="1">
        <f t="array" ref="B2420">IF('Cleaned Data'!B2420="","",_xlfn.SWITCH('Cleaned Data'!B2420,"Coffee",1,"Tea",2,"Juice",3,"Smoothie",4,"Cake",5,"Sandwich",6,"Salad",7,"Cookie",8,0))</f>
        <v>6</v>
      </c>
      <c r="C2420" s="1">
        <v>2</v>
      </c>
      <c r="D2420" s="6">
        <v>4</v>
      </c>
      <c r="E2420" s="1">
        <v>8</v>
      </c>
      <c r="F2420" s="1" cm="1">
        <f t="array" ref="F2420">IF('Cleaned Data'!F2420="","",_xlfn.SWITCH('Cleaned Data'!F2420,"Cash",1,"Credit Card",2,"Digital Wallet",3,0))</f>
        <v>0</v>
      </c>
      <c r="G2420" s="1" cm="1">
        <f t="array" ref="G2420">IF('Cleaned Data'!G2420="","",_xlfn.SWITCH('Cleaned Data'!G2420,"In-Store",1,"Takeaway",2,0))</f>
        <v>2</v>
      </c>
      <c r="H2420" s="8">
        <v>45147</v>
      </c>
    </row>
    <row r="2421" spans="1:8" ht="12.5" x14ac:dyDescent="0.25">
      <c r="A2421" s="1" t="str">
        <v>TXN_4474441</v>
      </c>
      <c r="B2421" s="1" cm="1">
        <f t="array" ref="B2421">IF('Cleaned Data'!B2421="","",_xlfn.SWITCH('Cleaned Data'!B2421,"Coffee",1,"Tea",2,"Juice",3,"Smoothie",4,"Cake",5,"Sandwich",6,"Salad",7,"Cookie",8,0))</f>
        <v>5</v>
      </c>
      <c r="C2421" s="1">
        <v>3</v>
      </c>
      <c r="D2421" s="6">
        <v>3</v>
      </c>
      <c r="E2421" s="1">
        <v>9</v>
      </c>
      <c r="F2421" s="1" cm="1">
        <f t="array" ref="F2421">IF('Cleaned Data'!F2421="","",_xlfn.SWITCH('Cleaned Data'!F2421,"Cash",1,"Credit Card",2,"Digital Wallet",3,0))</f>
        <v>3</v>
      </c>
      <c r="G2421" s="1" cm="1">
        <f t="array" ref="G2421">IF('Cleaned Data'!G2421="","",_xlfn.SWITCH('Cleaned Data'!G2421,"In-Store",1,"Takeaway",2,0))</f>
        <v>0</v>
      </c>
      <c r="H2421" s="8">
        <v>45147</v>
      </c>
    </row>
    <row r="2422" spans="1:8" ht="12.5" x14ac:dyDescent="0.25">
      <c r="A2422" s="1" t="str">
        <v>TXN_4965631</v>
      </c>
      <c r="B2422" s="1" cm="1">
        <f t="array" ref="B2422">IF('Cleaned Data'!B2422="","",_xlfn.SWITCH('Cleaned Data'!B2422,"Coffee",1,"Tea",2,"Juice",3,"Smoothie",4,"Cake",5,"Sandwich",6,"Salad",7,"Cookie",8,0))</f>
        <v>5</v>
      </c>
      <c r="C2422" s="1">
        <v>3</v>
      </c>
      <c r="D2422" s="6">
        <v>3</v>
      </c>
      <c r="E2422" s="1">
        <v>9</v>
      </c>
      <c r="F2422" s="1" cm="1">
        <f t="array" ref="F2422">IF('Cleaned Data'!F2422="","",_xlfn.SWITCH('Cleaned Data'!F2422,"Cash",1,"Credit Card",2,"Digital Wallet",3,0))</f>
        <v>1</v>
      </c>
      <c r="G2422" s="1" cm="1">
        <f t="array" ref="G2422">IF('Cleaned Data'!G2422="","",_xlfn.SWITCH('Cleaned Data'!G2422,"In-Store",1,"Takeaway",2,0))</f>
        <v>1</v>
      </c>
      <c r="H2422" s="8">
        <v>45147</v>
      </c>
    </row>
    <row r="2423" spans="1:8" ht="12.5" x14ac:dyDescent="0.25">
      <c r="A2423" s="1" t="str">
        <v>TXN_6004967</v>
      </c>
      <c r="B2423" s="1" cm="1">
        <f t="array" ref="B2423">IF('Cleaned Data'!B2423="","",_xlfn.SWITCH('Cleaned Data'!B2423,"Coffee",1,"Tea",2,"Juice",3,"Smoothie",4,"Cake",5,"Sandwich",6,"Salad",7,"Cookie",8,0))</f>
        <v>5</v>
      </c>
      <c r="C2423" s="1">
        <v>2</v>
      </c>
      <c r="D2423" s="6">
        <v>3</v>
      </c>
      <c r="E2423" s="1">
        <v>6</v>
      </c>
      <c r="F2423" s="1" cm="1">
        <f t="array" ref="F2423">IF('Cleaned Data'!F2423="","",_xlfn.SWITCH('Cleaned Data'!F2423,"Cash",1,"Credit Card",2,"Digital Wallet",3,0))</f>
        <v>3</v>
      </c>
      <c r="G2423" s="1" cm="1">
        <f t="array" ref="G2423">IF('Cleaned Data'!G2423="","",_xlfn.SWITCH('Cleaned Data'!G2423,"In-Store",1,"Takeaway",2,0))</f>
        <v>2</v>
      </c>
      <c r="H2423" s="8">
        <v>45147</v>
      </c>
    </row>
    <row r="2424" spans="1:8" ht="12.5" x14ac:dyDescent="0.25">
      <c r="A2424" s="1" t="str">
        <v>TXN_6053755</v>
      </c>
      <c r="B2424" s="1" cm="1">
        <f t="array" ref="B2424">IF('Cleaned Data'!B2424="","",_xlfn.SWITCH('Cleaned Data'!B2424,"Coffee",1,"Tea",2,"Juice",3,"Smoothie",4,"Cake",5,"Sandwich",6,"Salad",7,"Cookie",8,0))</f>
        <v>7</v>
      </c>
      <c r="C2424" s="1">
        <v>5</v>
      </c>
      <c r="D2424" s="6">
        <v>5</v>
      </c>
      <c r="E2424" s="1">
        <v>25</v>
      </c>
      <c r="F2424" s="1" cm="1">
        <f t="array" ref="F2424">IF('Cleaned Data'!F2424="","",_xlfn.SWITCH('Cleaned Data'!F2424,"Cash",1,"Credit Card",2,"Digital Wallet",3,0))</f>
        <v>3</v>
      </c>
      <c r="G2424" s="1" cm="1">
        <f t="array" ref="G2424">IF('Cleaned Data'!G2424="","",_xlfn.SWITCH('Cleaned Data'!G2424,"In-Store",1,"Takeaway",2,0))</f>
        <v>1</v>
      </c>
      <c r="H2424" s="8">
        <v>45147</v>
      </c>
    </row>
    <row r="2425" spans="1:8" ht="12.5" x14ac:dyDescent="0.25">
      <c r="A2425" s="1" t="str">
        <v>TXN_6463415</v>
      </c>
      <c r="B2425" s="1" cm="1">
        <f t="array" ref="B2425">IF('Cleaned Data'!B2425="","",_xlfn.SWITCH('Cleaned Data'!B2425,"Coffee",1,"Tea",2,"Juice",3,"Smoothie",4,"Cake",5,"Sandwich",6,"Salad",7,"Cookie",8,0))</f>
        <v>2</v>
      </c>
      <c r="C2425" s="1">
        <v>3</v>
      </c>
      <c r="D2425" s="6">
        <v>1.5</v>
      </c>
      <c r="E2425" s="1">
        <v>4.5</v>
      </c>
      <c r="F2425" s="1" cm="1">
        <f t="array" ref="F2425">IF('Cleaned Data'!F2425="","",_xlfn.SWITCH('Cleaned Data'!F2425,"Cash",1,"Credit Card",2,"Digital Wallet",3,0))</f>
        <v>1</v>
      </c>
      <c r="G2425" s="1" cm="1">
        <f t="array" ref="G2425">IF('Cleaned Data'!G2425="","",_xlfn.SWITCH('Cleaned Data'!G2425,"In-Store",1,"Takeaway",2,0))</f>
        <v>2</v>
      </c>
      <c r="H2425" s="8">
        <v>45147</v>
      </c>
    </row>
    <row r="2426" spans="1:8" ht="12.5" x14ac:dyDescent="0.25">
      <c r="A2426" s="1" t="str">
        <v>TXN_6688524</v>
      </c>
      <c r="B2426" s="1" cm="1">
        <f t="array" ref="B2426">IF('Cleaned Data'!B2426="","",_xlfn.SWITCH('Cleaned Data'!B2426,"Coffee",1,"Tea",2,"Juice",3,"Smoothie",4,"Cake",5,"Sandwich",6,"Salad",7,"Cookie",8,0))</f>
        <v>5</v>
      </c>
      <c r="C2426" s="1">
        <v>3</v>
      </c>
      <c r="D2426" s="6">
        <v>3</v>
      </c>
      <c r="E2426" s="1">
        <v>9</v>
      </c>
      <c r="F2426" s="1" cm="1">
        <f t="array" ref="F2426">IF('Cleaned Data'!F2426="","",_xlfn.SWITCH('Cleaned Data'!F2426,"Cash",1,"Credit Card",2,"Digital Wallet",3,0))</f>
        <v>3</v>
      </c>
      <c r="G2426" s="1" cm="1">
        <f t="array" ref="G2426">IF('Cleaned Data'!G2426="","",_xlfn.SWITCH('Cleaned Data'!G2426,"In-Store",1,"Takeaway",2,0))</f>
        <v>0</v>
      </c>
      <c r="H2426" s="8">
        <v>45147</v>
      </c>
    </row>
    <row r="2427" spans="1:8" ht="12.5" x14ac:dyDescent="0.25">
      <c r="A2427" s="1" t="str">
        <v>TXN_6957001</v>
      </c>
      <c r="B2427" s="1" cm="1">
        <f t="array" ref="B2427">IF('Cleaned Data'!B2427="","",_xlfn.SWITCH('Cleaned Data'!B2427,"Coffee",1,"Tea",2,"Juice",3,"Smoothie",4,"Cake",5,"Sandwich",6,"Salad",7,"Cookie",8,0))</f>
        <v>1</v>
      </c>
      <c r="C2427" s="1">
        <v>3</v>
      </c>
      <c r="D2427" s="6">
        <v>2</v>
      </c>
      <c r="E2427" s="1">
        <v>6</v>
      </c>
      <c r="F2427" s="1" cm="1">
        <f t="array" ref="F2427">IF('Cleaned Data'!F2427="","",_xlfn.SWITCH('Cleaned Data'!F2427,"Cash",1,"Credit Card",2,"Digital Wallet",3,0))</f>
        <v>0</v>
      </c>
      <c r="G2427" s="1" cm="1">
        <f t="array" ref="G2427">IF('Cleaned Data'!G2427="","",_xlfn.SWITCH('Cleaned Data'!G2427,"In-Store",1,"Takeaway",2,0))</f>
        <v>0</v>
      </c>
      <c r="H2427" s="8">
        <v>45147</v>
      </c>
    </row>
    <row r="2428" spans="1:8" ht="12.5" x14ac:dyDescent="0.25">
      <c r="A2428" s="1" t="str">
        <v>TXN_6987705</v>
      </c>
      <c r="B2428" s="1" cm="1">
        <f t="array" ref="B2428">IF('Cleaned Data'!B2428="","",_xlfn.SWITCH('Cleaned Data'!B2428,"Coffee",1,"Tea",2,"Juice",3,"Smoothie",4,"Cake",5,"Sandwich",6,"Salad",7,"Cookie",8,0))</f>
        <v>4</v>
      </c>
      <c r="C2428" s="1">
        <v>2</v>
      </c>
      <c r="D2428" s="6">
        <v>4</v>
      </c>
      <c r="E2428" s="1">
        <v>8</v>
      </c>
      <c r="F2428" s="1" cm="1">
        <f t="array" ref="F2428">IF('Cleaned Data'!F2428="","",_xlfn.SWITCH('Cleaned Data'!F2428,"Cash",1,"Credit Card",2,"Digital Wallet",3,0))</f>
        <v>2</v>
      </c>
      <c r="G2428" s="1" cm="1">
        <f t="array" ref="G2428">IF('Cleaned Data'!G2428="","",_xlfn.SWITCH('Cleaned Data'!G2428,"In-Store",1,"Takeaway",2,0))</f>
        <v>2</v>
      </c>
      <c r="H2428" s="8">
        <v>45147</v>
      </c>
    </row>
    <row r="2429" spans="1:8" ht="12.5" x14ac:dyDescent="0.25">
      <c r="A2429" s="1" t="str">
        <v>TXN_7041367</v>
      </c>
      <c r="B2429" s="1" cm="1">
        <f t="array" ref="B2429">IF('Cleaned Data'!B2429="","",_xlfn.SWITCH('Cleaned Data'!B2429,"Coffee",1,"Tea",2,"Juice",3,"Smoothie",4,"Cake",5,"Sandwich",6,"Salad",7,"Cookie",8,0))</f>
        <v>1</v>
      </c>
      <c r="C2429" s="1">
        <v>2</v>
      </c>
      <c r="D2429" s="6">
        <v>2</v>
      </c>
      <c r="E2429" s="1">
        <v>4</v>
      </c>
      <c r="F2429" s="1" cm="1">
        <f t="array" ref="F2429">IF('Cleaned Data'!F2429="","",_xlfn.SWITCH('Cleaned Data'!F2429,"Cash",1,"Credit Card",2,"Digital Wallet",3,0))</f>
        <v>3</v>
      </c>
      <c r="G2429" s="1" cm="1">
        <f t="array" ref="G2429">IF('Cleaned Data'!G2429="","",_xlfn.SWITCH('Cleaned Data'!G2429,"In-Store",1,"Takeaway",2,0))</f>
        <v>1</v>
      </c>
      <c r="H2429" s="8">
        <v>45147</v>
      </c>
    </row>
    <row r="2430" spans="1:8" ht="12.5" x14ac:dyDescent="0.25">
      <c r="A2430" s="1" t="str">
        <v>TXN_7047860</v>
      </c>
      <c r="B2430" s="1" cm="1">
        <f t="array" ref="B2430">IF('Cleaned Data'!B2430="","",_xlfn.SWITCH('Cleaned Data'!B2430,"Coffee",1,"Tea",2,"Juice",3,"Smoothie",4,"Cake",5,"Sandwich",6,"Salad",7,"Cookie",8,0))</f>
        <v>8</v>
      </c>
      <c r="C2430" s="1">
        <v>3</v>
      </c>
      <c r="D2430" s="6">
        <v>1</v>
      </c>
      <c r="E2430" s="1">
        <v>3</v>
      </c>
      <c r="F2430" s="1" cm="1">
        <f t="array" ref="F2430">IF('Cleaned Data'!F2430="","",_xlfn.SWITCH('Cleaned Data'!F2430,"Cash",1,"Credit Card",2,"Digital Wallet",3,0))</f>
        <v>2</v>
      </c>
      <c r="G2430" s="1" cm="1">
        <f t="array" ref="G2430">IF('Cleaned Data'!G2430="","",_xlfn.SWITCH('Cleaned Data'!G2430,"In-Store",1,"Takeaway",2,0))</f>
        <v>2</v>
      </c>
      <c r="H2430" s="8">
        <v>45147</v>
      </c>
    </row>
    <row r="2431" spans="1:8" ht="12.5" x14ac:dyDescent="0.25">
      <c r="A2431" s="1" t="str">
        <v>TXN_7814715</v>
      </c>
      <c r="B2431" s="1" cm="1">
        <f t="array" ref="B2431">IF('Cleaned Data'!B2431="","",_xlfn.SWITCH('Cleaned Data'!B2431,"Coffee",1,"Tea",2,"Juice",3,"Smoothie",4,"Cake",5,"Sandwich",6,"Salad",7,"Cookie",8,0))</f>
        <v>6</v>
      </c>
      <c r="C2431" s="1">
        <v>2</v>
      </c>
      <c r="D2431" s="6">
        <v>4</v>
      </c>
      <c r="E2431" s="1">
        <v>8</v>
      </c>
      <c r="F2431" s="1" cm="1">
        <f t="array" ref="F2431">IF('Cleaned Data'!F2431="","",_xlfn.SWITCH('Cleaned Data'!F2431,"Cash",1,"Credit Card",2,"Digital Wallet",3,0))</f>
        <v>2</v>
      </c>
      <c r="G2431" s="1" cm="1">
        <f t="array" ref="G2431">IF('Cleaned Data'!G2431="","",_xlfn.SWITCH('Cleaned Data'!G2431,"In-Store",1,"Takeaway",2,0))</f>
        <v>2</v>
      </c>
      <c r="H2431" s="8">
        <v>45147</v>
      </c>
    </row>
    <row r="2432" spans="1:8" ht="12.5" x14ac:dyDescent="0.25">
      <c r="A2432" s="1" t="str">
        <v>TXN_8078640</v>
      </c>
      <c r="B2432" s="1" cm="1">
        <f t="array" ref="B2432">IF('Cleaned Data'!B2432="","",_xlfn.SWITCH('Cleaned Data'!B2432,"Coffee",1,"Tea",2,"Juice",3,"Smoothie",4,"Cake",5,"Sandwich",6,"Salad",7,"Cookie",8,0))</f>
        <v>5</v>
      </c>
      <c r="C2432" s="1">
        <v>1</v>
      </c>
      <c r="D2432" s="6">
        <v>3</v>
      </c>
      <c r="E2432" s="1">
        <v>3</v>
      </c>
      <c r="F2432" s="1" cm="1">
        <f t="array" ref="F2432">IF('Cleaned Data'!F2432="","",_xlfn.SWITCH('Cleaned Data'!F2432,"Cash",1,"Credit Card",2,"Digital Wallet",3,0))</f>
        <v>1</v>
      </c>
      <c r="G2432" s="1" cm="1">
        <f t="array" ref="G2432">IF('Cleaned Data'!G2432="","",_xlfn.SWITCH('Cleaned Data'!G2432,"In-Store",1,"Takeaway",2,0))</f>
        <v>0</v>
      </c>
      <c r="H2432" s="8">
        <v>45147</v>
      </c>
    </row>
    <row r="2433" spans="1:8" ht="12.5" x14ac:dyDescent="0.25">
      <c r="A2433" s="1" t="str">
        <v>TXN_8267915</v>
      </c>
      <c r="B2433" s="1" cm="1">
        <f t="array" ref="B2433">IF('Cleaned Data'!B2433="","",_xlfn.SWITCH('Cleaned Data'!B2433,"Coffee",1,"Tea",2,"Juice",3,"Smoothie",4,"Cake",5,"Sandwich",6,"Salad",7,"Cookie",8,0))</f>
        <v>2</v>
      </c>
      <c r="C2433" s="1">
        <v>4</v>
      </c>
      <c r="D2433" s="6">
        <v>1.5</v>
      </c>
      <c r="E2433" s="1">
        <v>6</v>
      </c>
      <c r="F2433" s="1" cm="1">
        <f t="array" ref="F2433">IF('Cleaned Data'!F2433="","",_xlfn.SWITCH('Cleaned Data'!F2433,"Cash",1,"Credit Card",2,"Digital Wallet",3,0))</f>
        <v>1</v>
      </c>
      <c r="G2433" s="1" cm="1">
        <f t="array" ref="G2433">IF('Cleaned Data'!G2433="","",_xlfn.SWITCH('Cleaned Data'!G2433,"In-Store",1,"Takeaway",2,0))</f>
        <v>2</v>
      </c>
      <c r="H2433" s="8">
        <v>45147</v>
      </c>
    </row>
    <row r="2434" spans="1:8" ht="12.5" x14ac:dyDescent="0.25">
      <c r="A2434" s="1" t="str">
        <v>TXN_8304399</v>
      </c>
      <c r="B2434" s="1" cm="1">
        <f t="array" ref="B2434">IF('Cleaned Data'!B2434="","",_xlfn.SWITCH('Cleaned Data'!B2434,"Coffee",1,"Tea",2,"Juice",3,"Smoothie",4,"Cake",5,"Sandwich",6,"Salad",7,"Cookie",8,0))</f>
        <v>5</v>
      </c>
      <c r="C2434" s="1">
        <v>5</v>
      </c>
      <c r="D2434" s="6">
        <v>3</v>
      </c>
      <c r="E2434" s="1">
        <v>15</v>
      </c>
      <c r="F2434" s="1" cm="1">
        <f t="array" ref="F2434">IF('Cleaned Data'!F2434="","",_xlfn.SWITCH('Cleaned Data'!F2434,"Cash",1,"Credit Card",2,"Digital Wallet",3,0))</f>
        <v>3</v>
      </c>
      <c r="G2434" s="1" cm="1">
        <f t="array" ref="G2434">IF('Cleaned Data'!G2434="","",_xlfn.SWITCH('Cleaned Data'!G2434,"In-Store",1,"Takeaway",2,0))</f>
        <v>1</v>
      </c>
      <c r="H2434" s="8">
        <v>45147</v>
      </c>
    </row>
    <row r="2435" spans="1:8" ht="12.5" x14ac:dyDescent="0.25">
      <c r="A2435" s="1" t="str">
        <v>TXN_8417552</v>
      </c>
      <c r="B2435" s="1" cm="1">
        <f t="array" ref="B2435">IF('Cleaned Data'!B2435="","",_xlfn.SWITCH('Cleaned Data'!B2435,"Coffee",1,"Tea",2,"Juice",3,"Smoothie",4,"Cake",5,"Sandwich",6,"Salad",7,"Cookie",8,0))</f>
        <v>1</v>
      </c>
      <c r="C2435" s="1">
        <v>4</v>
      </c>
      <c r="D2435" s="6">
        <v>2</v>
      </c>
      <c r="E2435" s="1">
        <v>8</v>
      </c>
      <c r="F2435" s="1" cm="1">
        <f t="array" ref="F2435">IF('Cleaned Data'!F2435="","",_xlfn.SWITCH('Cleaned Data'!F2435,"Cash",1,"Credit Card",2,"Digital Wallet",3,0))</f>
        <v>2</v>
      </c>
      <c r="G2435" s="1" cm="1">
        <f t="array" ref="G2435">IF('Cleaned Data'!G2435="","",_xlfn.SWITCH('Cleaned Data'!G2435,"In-Store",1,"Takeaway",2,0))</f>
        <v>1</v>
      </c>
      <c r="H2435" s="8">
        <v>45147</v>
      </c>
    </row>
    <row r="2436" spans="1:8" ht="12.5" x14ac:dyDescent="0.25">
      <c r="A2436" s="1" t="str">
        <v>TXN_8791641</v>
      </c>
      <c r="B2436" s="1" cm="1">
        <f t="array" ref="B2436">IF('Cleaned Data'!B2436="","",_xlfn.SWITCH('Cleaned Data'!B2436,"Coffee",1,"Tea",2,"Juice",3,"Smoothie",4,"Cake",5,"Sandwich",6,"Salad",7,"Cookie",8,0))</f>
        <v>7</v>
      </c>
      <c r="C2436" s="1">
        <v>3</v>
      </c>
      <c r="D2436" s="6">
        <v>5</v>
      </c>
      <c r="E2436" s="1">
        <v>15</v>
      </c>
      <c r="F2436" s="1" cm="1">
        <f t="array" ref="F2436">IF('Cleaned Data'!F2436="","",_xlfn.SWITCH('Cleaned Data'!F2436,"Cash",1,"Credit Card",2,"Digital Wallet",3,0))</f>
        <v>1</v>
      </c>
      <c r="G2436" s="1" cm="1">
        <f t="array" ref="G2436">IF('Cleaned Data'!G2436="","",_xlfn.SWITCH('Cleaned Data'!G2436,"In-Store",1,"Takeaway",2,0))</f>
        <v>1</v>
      </c>
      <c r="H2436" s="8">
        <v>45147</v>
      </c>
    </row>
    <row r="2437" spans="1:8" ht="12.5" x14ac:dyDescent="0.25">
      <c r="A2437" s="1" t="str">
        <v>TXN_9512112</v>
      </c>
      <c r="B2437" s="1" cm="1">
        <f t="array" ref="B2437">IF('Cleaned Data'!B2437="","",_xlfn.SWITCH('Cleaned Data'!B2437,"Coffee",1,"Tea",2,"Juice",3,"Smoothie",4,"Cake",5,"Sandwich",6,"Salad",7,"Cookie",8,0))</f>
        <v>6</v>
      </c>
      <c r="C2437" s="1">
        <v>4</v>
      </c>
      <c r="D2437" s="6">
        <v>4</v>
      </c>
      <c r="E2437" s="1">
        <v>16</v>
      </c>
      <c r="F2437" s="1" cm="1">
        <f t="array" ref="F2437">IF('Cleaned Data'!F2437="","",_xlfn.SWITCH('Cleaned Data'!F2437,"Cash",1,"Credit Card",2,"Digital Wallet",3,0))</f>
        <v>2</v>
      </c>
      <c r="G2437" s="1" cm="1">
        <f t="array" ref="G2437">IF('Cleaned Data'!G2437="","",_xlfn.SWITCH('Cleaned Data'!G2437,"In-Store",1,"Takeaway",2,0))</f>
        <v>1</v>
      </c>
      <c r="H2437" s="8">
        <v>45147</v>
      </c>
    </row>
    <row r="2438" spans="1:8" ht="12.5" x14ac:dyDescent="0.25">
      <c r="A2438" s="1" t="str">
        <v>TXN_1105589</v>
      </c>
      <c r="B2438" s="1" cm="1">
        <f t="array" ref="B2438">IF('Cleaned Data'!B2438="","",_xlfn.SWITCH('Cleaned Data'!B2438,"Coffee",1,"Tea",2,"Juice",3,"Smoothie",4,"Cake",5,"Sandwich",6,"Salad",7,"Cookie",8,0))</f>
        <v>8</v>
      </c>
      <c r="C2438" s="1">
        <v>3</v>
      </c>
      <c r="D2438" s="6">
        <v>1</v>
      </c>
      <c r="E2438" s="1">
        <v>3</v>
      </c>
      <c r="F2438" s="1" cm="1">
        <f t="array" ref="F2438">IF('Cleaned Data'!F2438="","",_xlfn.SWITCH('Cleaned Data'!F2438,"Cash",1,"Credit Card",2,"Digital Wallet",3,0))</f>
        <v>2</v>
      </c>
      <c r="G2438" s="1" cm="1">
        <f t="array" ref="G2438">IF('Cleaned Data'!G2438="","",_xlfn.SWITCH('Cleaned Data'!G2438,"In-Store",1,"Takeaway",2,0))</f>
        <v>0</v>
      </c>
      <c r="H2438" s="8">
        <v>45148</v>
      </c>
    </row>
    <row r="2439" spans="1:8" ht="12.5" x14ac:dyDescent="0.25">
      <c r="A2439" s="1" t="str">
        <v>TXN_1323030</v>
      </c>
      <c r="B2439" s="1" cm="1">
        <f t="array" ref="B2439">IF('Cleaned Data'!B2439="","",_xlfn.SWITCH('Cleaned Data'!B2439,"Coffee",1,"Tea",2,"Juice",3,"Smoothie",4,"Cake",5,"Sandwich",6,"Salad",7,"Cookie",8,0))</f>
        <v>6</v>
      </c>
      <c r="C2439" s="1">
        <v>3</v>
      </c>
      <c r="D2439" s="6">
        <v>4</v>
      </c>
      <c r="E2439" s="1">
        <v>12</v>
      </c>
      <c r="F2439" s="1" cm="1">
        <f t="array" ref="F2439">IF('Cleaned Data'!F2439="","",_xlfn.SWITCH('Cleaned Data'!F2439,"Cash",1,"Credit Card",2,"Digital Wallet",3,0))</f>
        <v>3</v>
      </c>
      <c r="G2439" s="1" cm="1">
        <f t="array" ref="G2439">IF('Cleaned Data'!G2439="","",_xlfn.SWITCH('Cleaned Data'!G2439,"In-Store",1,"Takeaway",2,0))</f>
        <v>1</v>
      </c>
      <c r="H2439" s="8">
        <v>45148</v>
      </c>
    </row>
    <row r="2440" spans="1:8" ht="12.5" x14ac:dyDescent="0.25">
      <c r="A2440" s="1" t="str">
        <v>TXN_1364211</v>
      </c>
      <c r="B2440" s="1" cm="1">
        <f t="array" ref="B2440">IF('Cleaned Data'!B2440="","",_xlfn.SWITCH('Cleaned Data'!B2440,"Coffee",1,"Tea",2,"Juice",3,"Smoothie",4,"Cake",5,"Sandwich",6,"Salad",7,"Cookie",8,0))</f>
        <v>8</v>
      </c>
      <c r="C2440" s="1">
        <v>2</v>
      </c>
      <c r="D2440" s="6">
        <v>1</v>
      </c>
      <c r="E2440" s="1">
        <v>2</v>
      </c>
      <c r="F2440" s="1" cm="1">
        <f t="array" ref="F2440">IF('Cleaned Data'!F2440="","",_xlfn.SWITCH('Cleaned Data'!F2440,"Cash",1,"Credit Card",2,"Digital Wallet",3,0))</f>
        <v>2</v>
      </c>
      <c r="G2440" s="1" cm="1">
        <f t="array" ref="G2440">IF('Cleaned Data'!G2440="","",_xlfn.SWITCH('Cleaned Data'!G2440,"In-Store",1,"Takeaway",2,0))</f>
        <v>2</v>
      </c>
      <c r="H2440" s="8">
        <v>45148</v>
      </c>
    </row>
    <row r="2441" spans="1:8" ht="12.5" x14ac:dyDescent="0.25">
      <c r="A2441" s="1" t="str">
        <v>TXN_1581997</v>
      </c>
      <c r="B2441" s="1" cm="1">
        <f t="array" ref="B2441">IF('Cleaned Data'!B2441="","",_xlfn.SWITCH('Cleaned Data'!B2441,"Coffee",1,"Tea",2,"Juice",3,"Smoothie",4,"Cake",5,"Sandwich",6,"Salad",7,"Cookie",8,0))</f>
        <v>7</v>
      </c>
      <c r="C2441" s="1">
        <v>2</v>
      </c>
      <c r="D2441" s="6">
        <v>5</v>
      </c>
      <c r="E2441" s="1">
        <v>10</v>
      </c>
      <c r="F2441" s="1" cm="1">
        <f t="array" ref="F2441">IF('Cleaned Data'!F2441="","",_xlfn.SWITCH('Cleaned Data'!F2441,"Cash",1,"Credit Card",2,"Digital Wallet",3,0))</f>
        <v>3</v>
      </c>
      <c r="G2441" s="1" cm="1">
        <f t="array" ref="G2441">IF('Cleaned Data'!G2441="","",_xlfn.SWITCH('Cleaned Data'!G2441,"In-Store",1,"Takeaway",2,0))</f>
        <v>2</v>
      </c>
      <c r="H2441" s="8">
        <v>45148</v>
      </c>
    </row>
    <row r="2442" spans="1:8" ht="12.5" x14ac:dyDescent="0.25">
      <c r="A2442" s="1" t="str">
        <v>TXN_1633337</v>
      </c>
      <c r="B2442" s="1" cm="1">
        <f t="array" ref="B2442">IF('Cleaned Data'!B2442="","",_xlfn.SWITCH('Cleaned Data'!B2442,"Coffee",1,"Tea",2,"Juice",3,"Smoothie",4,"Cake",5,"Sandwich",6,"Salad",7,"Cookie",8,0))</f>
        <v>3</v>
      </c>
      <c r="C2442" s="1">
        <v>4</v>
      </c>
      <c r="D2442" s="6">
        <v>3</v>
      </c>
      <c r="E2442" s="1">
        <v>12</v>
      </c>
      <c r="F2442" s="1" cm="1">
        <f t="array" ref="F2442">IF('Cleaned Data'!F2442="","",_xlfn.SWITCH('Cleaned Data'!F2442,"Cash",1,"Credit Card",2,"Digital Wallet",3,0))</f>
        <v>1</v>
      </c>
      <c r="G2442" s="1" cm="1">
        <f t="array" ref="G2442">IF('Cleaned Data'!G2442="","",_xlfn.SWITCH('Cleaned Data'!G2442,"In-Store",1,"Takeaway",2,0))</f>
        <v>0</v>
      </c>
      <c r="H2442" s="8">
        <v>45148</v>
      </c>
    </row>
    <row r="2443" spans="1:8" ht="12.5" x14ac:dyDescent="0.25">
      <c r="A2443" s="1" t="str">
        <v>TXN_1721910</v>
      </c>
      <c r="B2443" s="1" cm="1">
        <f t="array" ref="B2443">IF('Cleaned Data'!B2443="","",_xlfn.SWITCH('Cleaned Data'!B2443,"Coffee",1,"Tea",2,"Juice",3,"Smoothie",4,"Cake",5,"Sandwich",6,"Salad",7,"Cookie",8,0))</f>
        <v>3</v>
      </c>
      <c r="C2443" s="1">
        <v>4</v>
      </c>
      <c r="D2443" s="6">
        <v>3</v>
      </c>
      <c r="E2443" s="1">
        <v>12</v>
      </c>
      <c r="F2443" s="1" cm="1">
        <f t="array" ref="F2443">IF('Cleaned Data'!F2443="","",_xlfn.SWITCH('Cleaned Data'!F2443,"Cash",1,"Credit Card",2,"Digital Wallet",3,0))</f>
        <v>3</v>
      </c>
      <c r="G2443" s="1" cm="1">
        <f t="array" ref="G2443">IF('Cleaned Data'!G2443="","",_xlfn.SWITCH('Cleaned Data'!G2443,"In-Store",1,"Takeaway",2,0))</f>
        <v>0</v>
      </c>
      <c r="H2443" s="8">
        <v>45148</v>
      </c>
    </row>
    <row r="2444" spans="1:8" ht="12.5" x14ac:dyDescent="0.25">
      <c r="A2444" s="1" t="str">
        <v>TXN_1767872</v>
      </c>
      <c r="B2444" s="1" cm="1">
        <f t="array" ref="B2444">IF('Cleaned Data'!B2444="","",_xlfn.SWITCH('Cleaned Data'!B2444,"Coffee",1,"Tea",2,"Juice",3,"Smoothie",4,"Cake",5,"Sandwich",6,"Salad",7,"Cookie",8,0))</f>
        <v>1</v>
      </c>
      <c r="C2444" s="1">
        <v>1</v>
      </c>
      <c r="D2444" s="6">
        <v>2</v>
      </c>
      <c r="E2444" s="1">
        <v>2</v>
      </c>
      <c r="F2444" s="1" cm="1">
        <f t="array" ref="F2444">IF('Cleaned Data'!F2444="","",_xlfn.SWITCH('Cleaned Data'!F2444,"Cash",1,"Credit Card",2,"Digital Wallet",3,0))</f>
        <v>0</v>
      </c>
      <c r="G2444" s="1" cm="1">
        <f t="array" ref="G2444">IF('Cleaned Data'!G2444="","",_xlfn.SWITCH('Cleaned Data'!G2444,"In-Store",1,"Takeaway",2,0))</f>
        <v>0</v>
      </c>
      <c r="H2444" s="8">
        <v>45148</v>
      </c>
    </row>
    <row r="2445" spans="1:8" ht="12.5" x14ac:dyDescent="0.25">
      <c r="A2445" s="1" t="str">
        <v>TXN_1906642</v>
      </c>
      <c r="B2445" s="1" cm="1">
        <f t="array" ref="B2445">IF('Cleaned Data'!B2445="","",_xlfn.SWITCH('Cleaned Data'!B2445,"Coffee",1,"Tea",2,"Juice",3,"Smoothie",4,"Cake",5,"Sandwich",6,"Salad",7,"Cookie",8,0))</f>
        <v>1</v>
      </c>
      <c r="C2445" s="1">
        <v>1</v>
      </c>
      <c r="D2445" s="6">
        <v>2</v>
      </c>
      <c r="E2445" s="1">
        <v>2</v>
      </c>
      <c r="F2445" s="1" cm="1">
        <f t="array" ref="F2445">IF('Cleaned Data'!F2445="","",_xlfn.SWITCH('Cleaned Data'!F2445,"Cash",1,"Credit Card",2,"Digital Wallet",3,0))</f>
        <v>3</v>
      </c>
      <c r="G2445" s="1" cm="1">
        <f t="array" ref="G2445">IF('Cleaned Data'!G2445="","",_xlfn.SWITCH('Cleaned Data'!G2445,"In-Store",1,"Takeaway",2,0))</f>
        <v>1</v>
      </c>
      <c r="H2445" s="8">
        <v>45148</v>
      </c>
    </row>
    <row r="2446" spans="1:8" ht="12.5" x14ac:dyDescent="0.25">
      <c r="A2446" s="1" t="str">
        <v>TXN_2858635</v>
      </c>
      <c r="B2446" s="1" cm="1">
        <f t="array" ref="B2446">IF('Cleaned Data'!B2446="","",_xlfn.SWITCH('Cleaned Data'!B2446,"Coffee",1,"Tea",2,"Juice",3,"Smoothie",4,"Cake",5,"Sandwich",6,"Salad",7,"Cookie",8,0))</f>
        <v>4</v>
      </c>
      <c r="C2446" s="1">
        <v>3</v>
      </c>
      <c r="D2446" s="6">
        <v>4</v>
      </c>
      <c r="E2446" s="1">
        <v>12</v>
      </c>
      <c r="F2446" s="1" cm="1">
        <f t="array" ref="F2446">IF('Cleaned Data'!F2446="","",_xlfn.SWITCH('Cleaned Data'!F2446,"Cash",1,"Credit Card",2,"Digital Wallet",3,0))</f>
        <v>0</v>
      </c>
      <c r="G2446" s="1" cm="1">
        <f t="array" ref="G2446">IF('Cleaned Data'!G2446="","",_xlfn.SWITCH('Cleaned Data'!G2446,"In-Store",1,"Takeaway",2,0))</f>
        <v>1</v>
      </c>
      <c r="H2446" s="8">
        <v>45148</v>
      </c>
    </row>
    <row r="2447" spans="1:8" ht="12.5" x14ac:dyDescent="0.25">
      <c r="A2447" s="1" t="str">
        <v>TXN_3616839</v>
      </c>
      <c r="B2447" s="1" cm="1">
        <f t="array" ref="B2447">IF('Cleaned Data'!B2447="","",_xlfn.SWITCH('Cleaned Data'!B2447,"Coffee",1,"Tea",2,"Juice",3,"Smoothie",4,"Cake",5,"Sandwich",6,"Salad",7,"Cookie",8,0))</f>
        <v>3</v>
      </c>
      <c r="C2447" s="1">
        <v>4</v>
      </c>
      <c r="D2447" s="6">
        <v>3</v>
      </c>
      <c r="E2447" s="1">
        <v>12</v>
      </c>
      <c r="F2447" s="1" cm="1">
        <f t="array" ref="F2447">IF('Cleaned Data'!F2447="","",_xlfn.SWITCH('Cleaned Data'!F2447,"Cash",1,"Credit Card",2,"Digital Wallet",3,0))</f>
        <v>3</v>
      </c>
      <c r="G2447" s="1" cm="1">
        <f t="array" ref="G2447">IF('Cleaned Data'!G2447="","",_xlfn.SWITCH('Cleaned Data'!G2447,"In-Store",1,"Takeaway",2,0))</f>
        <v>1</v>
      </c>
      <c r="H2447" s="8">
        <v>45148</v>
      </c>
    </row>
    <row r="2448" spans="1:8" ht="12.5" x14ac:dyDescent="0.25">
      <c r="A2448" s="1" t="str">
        <v>TXN_3638955</v>
      </c>
      <c r="B2448" s="1" cm="1">
        <f t="array" ref="B2448">IF('Cleaned Data'!B2448="","",_xlfn.SWITCH('Cleaned Data'!B2448,"Coffee",1,"Tea",2,"Juice",3,"Smoothie",4,"Cake",5,"Sandwich",6,"Salad",7,"Cookie",8,0))</f>
        <v>7</v>
      </c>
      <c r="C2448" s="1">
        <v>5</v>
      </c>
      <c r="D2448" s="6">
        <v>5</v>
      </c>
      <c r="E2448" s="1">
        <v>25</v>
      </c>
      <c r="F2448" s="1" cm="1">
        <f t="array" ref="F2448">IF('Cleaned Data'!F2448="","",_xlfn.SWITCH('Cleaned Data'!F2448,"Cash",1,"Credit Card",2,"Digital Wallet",3,0))</f>
        <v>0</v>
      </c>
      <c r="G2448" s="1" cm="1">
        <f t="array" ref="G2448">IF('Cleaned Data'!G2448="","",_xlfn.SWITCH('Cleaned Data'!G2448,"In-Store",1,"Takeaway",2,0))</f>
        <v>0</v>
      </c>
      <c r="H2448" s="8">
        <v>45148</v>
      </c>
    </row>
    <row r="2449" spans="1:8" ht="12.5" x14ac:dyDescent="0.25">
      <c r="A2449" s="1" t="str">
        <v>TXN_3699636</v>
      </c>
      <c r="B2449" s="1" cm="1">
        <f t="array" ref="B2449">IF('Cleaned Data'!B2449="","",_xlfn.SWITCH('Cleaned Data'!B2449,"Coffee",1,"Tea",2,"Juice",3,"Smoothie",4,"Cake",5,"Sandwich",6,"Salad",7,"Cookie",8,0))</f>
        <v>6</v>
      </c>
      <c r="C2449" s="1">
        <v>3</v>
      </c>
      <c r="D2449" s="6">
        <v>4</v>
      </c>
      <c r="E2449" s="1">
        <v>12</v>
      </c>
      <c r="F2449" s="1" cm="1">
        <f t="array" ref="F2449">IF('Cleaned Data'!F2449="","",_xlfn.SWITCH('Cleaned Data'!F2449,"Cash",1,"Credit Card",2,"Digital Wallet",3,0))</f>
        <v>3</v>
      </c>
      <c r="G2449" s="1" cm="1">
        <f t="array" ref="G2449">IF('Cleaned Data'!G2449="","",_xlfn.SWITCH('Cleaned Data'!G2449,"In-Store",1,"Takeaway",2,0))</f>
        <v>0</v>
      </c>
      <c r="H2449" s="8">
        <v>45148</v>
      </c>
    </row>
    <row r="2450" spans="1:8" ht="12.5" x14ac:dyDescent="0.25">
      <c r="A2450" s="1" t="str">
        <v>TXN_3712466</v>
      </c>
      <c r="B2450" s="1" cm="1">
        <f t="array" ref="B2450">IF('Cleaned Data'!B2450="","",_xlfn.SWITCH('Cleaned Data'!B2450,"Coffee",1,"Tea",2,"Juice",3,"Smoothie",4,"Cake",5,"Sandwich",6,"Salad",7,"Cookie",8,0))</f>
        <v>5</v>
      </c>
      <c r="C2450" s="1">
        <v>4</v>
      </c>
      <c r="D2450" s="6">
        <v>3</v>
      </c>
      <c r="E2450" s="1">
        <v>12</v>
      </c>
      <c r="F2450" s="1" cm="1">
        <f t="array" ref="F2450">IF('Cleaned Data'!F2450="","",_xlfn.SWITCH('Cleaned Data'!F2450,"Cash",1,"Credit Card",2,"Digital Wallet",3,0))</f>
        <v>3</v>
      </c>
      <c r="G2450" s="1" cm="1">
        <f t="array" ref="G2450">IF('Cleaned Data'!G2450="","",_xlfn.SWITCH('Cleaned Data'!G2450,"In-Store",1,"Takeaway",2,0))</f>
        <v>1</v>
      </c>
      <c r="H2450" s="8">
        <v>45148</v>
      </c>
    </row>
    <row r="2451" spans="1:8" ht="12.5" x14ac:dyDescent="0.25">
      <c r="A2451" s="1" t="str">
        <v>TXN_4108869</v>
      </c>
      <c r="B2451" s="1" cm="1">
        <f t="array" ref="B2451">IF('Cleaned Data'!B2451="","",_xlfn.SWITCH('Cleaned Data'!B2451,"Coffee",1,"Tea",2,"Juice",3,"Smoothie",4,"Cake",5,"Sandwich",6,"Salad",7,"Cookie",8,0))</f>
        <v>1</v>
      </c>
      <c r="C2451" s="1">
        <v>5</v>
      </c>
      <c r="D2451" s="6">
        <v>2</v>
      </c>
      <c r="E2451" s="1">
        <v>10</v>
      </c>
      <c r="F2451" s="1" cm="1">
        <f t="array" ref="F2451">IF('Cleaned Data'!F2451="","",_xlfn.SWITCH('Cleaned Data'!F2451,"Cash",1,"Credit Card",2,"Digital Wallet",3,0))</f>
        <v>2</v>
      </c>
      <c r="G2451" s="1" cm="1">
        <f t="array" ref="G2451">IF('Cleaned Data'!G2451="","",_xlfn.SWITCH('Cleaned Data'!G2451,"In-Store",1,"Takeaway",2,0))</f>
        <v>0</v>
      </c>
      <c r="H2451" s="8">
        <v>45148</v>
      </c>
    </row>
    <row r="2452" spans="1:8" ht="12.5" x14ac:dyDescent="0.25">
      <c r="A2452" s="1" t="str">
        <v>TXN_4423879</v>
      </c>
      <c r="B2452" s="1" cm="1">
        <f t="array" ref="B2452">IF('Cleaned Data'!B2452="","",_xlfn.SWITCH('Cleaned Data'!B2452,"Coffee",1,"Tea",2,"Juice",3,"Smoothie",4,"Cake",5,"Sandwich",6,"Salad",7,"Cookie",8,0))</f>
        <v>3</v>
      </c>
      <c r="C2452" s="1">
        <v>2</v>
      </c>
      <c r="D2452" s="6">
        <v>3</v>
      </c>
      <c r="E2452" s="1">
        <v>6</v>
      </c>
      <c r="F2452" s="1" cm="1">
        <f t="array" ref="F2452">IF('Cleaned Data'!F2452="","",_xlfn.SWITCH('Cleaned Data'!F2452,"Cash",1,"Credit Card",2,"Digital Wallet",3,0))</f>
        <v>0</v>
      </c>
      <c r="G2452" s="1" cm="1">
        <f t="array" ref="G2452">IF('Cleaned Data'!G2452="","",_xlfn.SWITCH('Cleaned Data'!G2452,"In-Store",1,"Takeaway",2,0))</f>
        <v>1</v>
      </c>
      <c r="H2452" s="8">
        <v>45148</v>
      </c>
    </row>
    <row r="2453" spans="1:8" ht="12.5" x14ac:dyDescent="0.25">
      <c r="A2453" s="1" t="str">
        <v>TXN_4991731</v>
      </c>
      <c r="B2453" s="1" cm="1">
        <f t="array" ref="B2453">IF('Cleaned Data'!B2453="","",_xlfn.SWITCH('Cleaned Data'!B2453,"Coffee",1,"Tea",2,"Juice",3,"Smoothie",4,"Cake",5,"Sandwich",6,"Salad",7,"Cookie",8,0))</f>
        <v>2</v>
      </c>
      <c r="C2453" s="1">
        <v>3</v>
      </c>
      <c r="D2453" s="6">
        <v>1.5</v>
      </c>
      <c r="E2453" s="1">
        <v>4.5</v>
      </c>
      <c r="F2453" s="1" cm="1">
        <f t="array" ref="F2453">IF('Cleaned Data'!F2453="","",_xlfn.SWITCH('Cleaned Data'!F2453,"Cash",1,"Credit Card",2,"Digital Wallet",3,0))</f>
        <v>2</v>
      </c>
      <c r="G2453" s="1" cm="1">
        <f t="array" ref="G2453">IF('Cleaned Data'!G2453="","",_xlfn.SWITCH('Cleaned Data'!G2453,"In-Store",1,"Takeaway",2,0))</f>
        <v>1</v>
      </c>
      <c r="H2453" s="8">
        <v>45148</v>
      </c>
    </row>
    <row r="2454" spans="1:8" ht="12.5" x14ac:dyDescent="0.25">
      <c r="A2454" s="1" t="str">
        <v>TXN_5170047</v>
      </c>
      <c r="B2454" s="1" cm="1">
        <f t="array" ref="B2454">IF('Cleaned Data'!B2454="","",_xlfn.SWITCH('Cleaned Data'!B2454,"Coffee",1,"Tea",2,"Juice",3,"Smoothie",4,"Cake",5,"Sandwich",6,"Salad",7,"Cookie",8,0))</f>
        <v>6</v>
      </c>
      <c r="C2454" s="1">
        <v>1</v>
      </c>
      <c r="D2454" s="6">
        <v>4</v>
      </c>
      <c r="E2454" s="1">
        <v>4</v>
      </c>
      <c r="F2454" s="1" cm="1">
        <f t="array" ref="F2454">IF('Cleaned Data'!F2454="","",_xlfn.SWITCH('Cleaned Data'!F2454,"Cash",1,"Credit Card",2,"Digital Wallet",3,0))</f>
        <v>0</v>
      </c>
      <c r="G2454" s="1" cm="1">
        <f t="array" ref="G2454">IF('Cleaned Data'!G2454="","",_xlfn.SWITCH('Cleaned Data'!G2454,"In-Store",1,"Takeaway",2,0))</f>
        <v>2</v>
      </c>
      <c r="H2454" s="8">
        <v>45148</v>
      </c>
    </row>
    <row r="2455" spans="1:8" ht="12.5" x14ac:dyDescent="0.25">
      <c r="A2455" s="1" t="str">
        <v>TXN_5637677</v>
      </c>
      <c r="B2455" s="1" cm="1">
        <f t="array" ref="B2455">IF('Cleaned Data'!B2455="","",_xlfn.SWITCH('Cleaned Data'!B2455,"Coffee",1,"Tea",2,"Juice",3,"Smoothie",4,"Cake",5,"Sandwich",6,"Salad",7,"Cookie",8,0))</f>
        <v>8</v>
      </c>
      <c r="C2455" s="1">
        <v>2</v>
      </c>
      <c r="D2455" s="6">
        <v>1</v>
      </c>
      <c r="E2455" s="1">
        <v>2</v>
      </c>
      <c r="F2455" s="1" cm="1">
        <f t="array" ref="F2455">IF('Cleaned Data'!F2455="","",_xlfn.SWITCH('Cleaned Data'!F2455,"Cash",1,"Credit Card",2,"Digital Wallet",3,0))</f>
        <v>2</v>
      </c>
      <c r="G2455" s="1" cm="1">
        <f t="array" ref="G2455">IF('Cleaned Data'!G2455="","",_xlfn.SWITCH('Cleaned Data'!G2455,"In-Store",1,"Takeaway",2,0))</f>
        <v>2</v>
      </c>
      <c r="H2455" s="8">
        <v>45148</v>
      </c>
    </row>
    <row r="2456" spans="1:8" ht="12.5" x14ac:dyDescent="0.25">
      <c r="A2456" s="1" t="str">
        <v>TXN_5970304</v>
      </c>
      <c r="B2456" s="1" cm="1">
        <f t="array" ref="B2456">IF('Cleaned Data'!B2456="","",_xlfn.SWITCH('Cleaned Data'!B2456,"Coffee",1,"Tea",2,"Juice",3,"Smoothie",4,"Cake",5,"Sandwich",6,"Salad",7,"Cookie",8,0))</f>
        <v>2</v>
      </c>
      <c r="C2456" s="1">
        <v>1</v>
      </c>
      <c r="D2456" s="6">
        <v>1.5</v>
      </c>
      <c r="E2456" s="1">
        <v>1.5</v>
      </c>
      <c r="F2456" s="1" cm="1">
        <f t="array" ref="F2456">IF('Cleaned Data'!F2456="","",_xlfn.SWITCH('Cleaned Data'!F2456,"Cash",1,"Credit Card",2,"Digital Wallet",3,0))</f>
        <v>1</v>
      </c>
      <c r="G2456" s="1" cm="1">
        <f t="array" ref="G2456">IF('Cleaned Data'!G2456="","",_xlfn.SWITCH('Cleaned Data'!G2456,"In-Store",1,"Takeaway",2,0))</f>
        <v>0</v>
      </c>
      <c r="H2456" s="8">
        <v>45148</v>
      </c>
    </row>
    <row r="2457" spans="1:8" ht="12.5" x14ac:dyDescent="0.25">
      <c r="A2457" s="1" t="str">
        <v>TXN_6269306</v>
      </c>
      <c r="B2457" s="1" cm="1">
        <f t="array" ref="B2457">IF('Cleaned Data'!B2457="","",_xlfn.SWITCH('Cleaned Data'!B2457,"Coffee",1,"Tea",2,"Juice",3,"Smoothie",4,"Cake",5,"Sandwich",6,"Salad",7,"Cookie",8,0))</f>
        <v>3</v>
      </c>
      <c r="C2457" s="1">
        <v>2</v>
      </c>
      <c r="D2457" s="6">
        <v>3</v>
      </c>
      <c r="E2457" s="1">
        <v>6</v>
      </c>
      <c r="F2457" s="1" cm="1">
        <f t="array" ref="F2457">IF('Cleaned Data'!F2457="","",_xlfn.SWITCH('Cleaned Data'!F2457,"Cash",1,"Credit Card",2,"Digital Wallet",3,0))</f>
        <v>0</v>
      </c>
      <c r="G2457" s="1" cm="1">
        <f t="array" ref="G2457">IF('Cleaned Data'!G2457="","",_xlfn.SWITCH('Cleaned Data'!G2457,"In-Store",1,"Takeaway",2,0))</f>
        <v>0</v>
      </c>
      <c r="H2457" s="8">
        <v>45148</v>
      </c>
    </row>
    <row r="2458" spans="1:8" ht="12.5" x14ac:dyDescent="0.25">
      <c r="A2458" s="1" t="str">
        <v>TXN_6744866</v>
      </c>
      <c r="B2458" s="1" cm="1">
        <f t="array" ref="B2458">IF('Cleaned Data'!B2458="","",_xlfn.SWITCH('Cleaned Data'!B2458,"Coffee",1,"Tea",2,"Juice",3,"Smoothie",4,"Cake",5,"Sandwich",6,"Salad",7,"Cookie",8,0))</f>
        <v>2</v>
      </c>
      <c r="C2458" s="1">
        <v>5</v>
      </c>
      <c r="D2458" s="6">
        <v>1.5</v>
      </c>
      <c r="E2458" s="1">
        <v>7.5</v>
      </c>
      <c r="F2458" s="1" cm="1">
        <f t="array" ref="F2458">IF('Cleaned Data'!F2458="","",_xlfn.SWITCH('Cleaned Data'!F2458,"Cash",1,"Credit Card",2,"Digital Wallet",3,0))</f>
        <v>3</v>
      </c>
      <c r="G2458" s="1" cm="1">
        <f t="array" ref="G2458">IF('Cleaned Data'!G2458="","",_xlfn.SWITCH('Cleaned Data'!G2458,"In-Store",1,"Takeaway",2,0))</f>
        <v>1</v>
      </c>
      <c r="H2458" s="8">
        <v>45148</v>
      </c>
    </row>
    <row r="2459" spans="1:8" ht="12.5" x14ac:dyDescent="0.25">
      <c r="A2459" s="1" t="str">
        <v>TXN_6849113</v>
      </c>
      <c r="B2459" s="1" cm="1">
        <f t="array" ref="B2459">IF('Cleaned Data'!B2459="","",_xlfn.SWITCH('Cleaned Data'!B2459,"Coffee",1,"Tea",2,"Juice",3,"Smoothie",4,"Cake",5,"Sandwich",6,"Salad",7,"Cookie",8,0))</f>
        <v>6</v>
      </c>
      <c r="C2459" s="1">
        <v>4</v>
      </c>
      <c r="D2459" s="6">
        <v>4</v>
      </c>
      <c r="E2459" s="1">
        <v>16</v>
      </c>
      <c r="F2459" s="1" cm="1">
        <f t="array" ref="F2459">IF('Cleaned Data'!F2459="","",_xlfn.SWITCH('Cleaned Data'!F2459,"Cash",1,"Credit Card",2,"Digital Wallet",3,0))</f>
        <v>3</v>
      </c>
      <c r="G2459" s="1" cm="1">
        <f t="array" ref="G2459">IF('Cleaned Data'!G2459="","",_xlfn.SWITCH('Cleaned Data'!G2459,"In-Store",1,"Takeaway",2,0))</f>
        <v>0</v>
      </c>
      <c r="H2459" s="8">
        <v>45148</v>
      </c>
    </row>
    <row r="2460" spans="1:8" ht="12.5" x14ac:dyDescent="0.25">
      <c r="A2460" s="1" t="str">
        <v>TXN_6974587</v>
      </c>
      <c r="B2460" s="1" cm="1">
        <f t="array" ref="B2460">IF('Cleaned Data'!B2460="","",_xlfn.SWITCH('Cleaned Data'!B2460,"Coffee",1,"Tea",2,"Juice",3,"Smoothie",4,"Cake",5,"Sandwich",6,"Salad",7,"Cookie",8,0))</f>
        <v>3</v>
      </c>
      <c r="C2460" s="1">
        <v>1</v>
      </c>
      <c r="D2460" s="6">
        <v>3</v>
      </c>
      <c r="E2460" s="1">
        <v>3</v>
      </c>
      <c r="F2460" s="1" cm="1">
        <f t="array" ref="F2460">IF('Cleaned Data'!F2460="","",_xlfn.SWITCH('Cleaned Data'!F2460,"Cash",1,"Credit Card",2,"Digital Wallet",3,0))</f>
        <v>1</v>
      </c>
      <c r="G2460" s="1" cm="1">
        <f t="array" ref="G2460">IF('Cleaned Data'!G2460="","",_xlfn.SWITCH('Cleaned Data'!G2460,"In-Store",1,"Takeaway",2,0))</f>
        <v>1</v>
      </c>
      <c r="H2460" s="8">
        <v>45148</v>
      </c>
    </row>
    <row r="2461" spans="1:8" ht="12.5" x14ac:dyDescent="0.25">
      <c r="A2461" s="1" t="str">
        <v>TXN_7062893</v>
      </c>
      <c r="B2461" s="1" cm="1">
        <f t="array" ref="B2461">IF('Cleaned Data'!B2461="","",_xlfn.SWITCH('Cleaned Data'!B2461,"Coffee",1,"Tea",2,"Juice",3,"Smoothie",4,"Cake",5,"Sandwich",6,"Salad",7,"Cookie",8,0))</f>
        <v>8</v>
      </c>
      <c r="C2461" s="1">
        <v>2</v>
      </c>
      <c r="D2461" s="6">
        <v>1</v>
      </c>
      <c r="E2461" s="1">
        <v>2</v>
      </c>
      <c r="F2461" s="1" cm="1">
        <f t="array" ref="F2461">IF('Cleaned Data'!F2461="","",_xlfn.SWITCH('Cleaned Data'!F2461,"Cash",1,"Credit Card",2,"Digital Wallet",3,0))</f>
        <v>1</v>
      </c>
      <c r="G2461" s="1" cm="1">
        <f t="array" ref="G2461">IF('Cleaned Data'!G2461="","",_xlfn.SWITCH('Cleaned Data'!G2461,"In-Store",1,"Takeaway",2,0))</f>
        <v>2</v>
      </c>
      <c r="H2461" s="8">
        <v>45148</v>
      </c>
    </row>
    <row r="2462" spans="1:8" ht="12.5" x14ac:dyDescent="0.25">
      <c r="A2462" s="1" t="str">
        <v>TXN_7551689</v>
      </c>
      <c r="B2462" s="1" cm="1">
        <f t="array" ref="B2462">IF('Cleaned Data'!B2462="","",_xlfn.SWITCH('Cleaned Data'!B2462,"Coffee",1,"Tea",2,"Juice",3,"Smoothie",4,"Cake",5,"Sandwich",6,"Salad",7,"Cookie",8,0))</f>
        <v>7</v>
      </c>
      <c r="C2462" s="1">
        <v>4</v>
      </c>
      <c r="D2462" s="6">
        <v>5</v>
      </c>
      <c r="E2462" s="1">
        <v>20</v>
      </c>
      <c r="F2462" s="1" cm="1">
        <f t="array" ref="F2462">IF('Cleaned Data'!F2462="","",_xlfn.SWITCH('Cleaned Data'!F2462,"Cash",1,"Credit Card",2,"Digital Wallet",3,0))</f>
        <v>3</v>
      </c>
      <c r="G2462" s="1" cm="1">
        <f t="array" ref="G2462">IF('Cleaned Data'!G2462="","",_xlfn.SWITCH('Cleaned Data'!G2462,"In-Store",1,"Takeaway",2,0))</f>
        <v>1</v>
      </c>
      <c r="H2462" s="8">
        <v>45148</v>
      </c>
    </row>
    <row r="2463" spans="1:8" ht="12.5" x14ac:dyDescent="0.25">
      <c r="A2463" s="1" t="str">
        <v>TXN_7851403</v>
      </c>
      <c r="B2463" s="1" cm="1">
        <f t="array" ref="B2463">IF('Cleaned Data'!B2463="","",_xlfn.SWITCH('Cleaned Data'!B2463,"Coffee",1,"Tea",2,"Juice",3,"Smoothie",4,"Cake",5,"Sandwich",6,"Salad",7,"Cookie",8,0))</f>
        <v>8</v>
      </c>
      <c r="C2463" s="1">
        <v>5</v>
      </c>
      <c r="D2463" s="6">
        <v>1</v>
      </c>
      <c r="E2463" s="1">
        <v>5</v>
      </c>
      <c r="F2463" s="1" cm="1">
        <f t="array" ref="F2463">IF('Cleaned Data'!F2463="","",_xlfn.SWITCH('Cleaned Data'!F2463,"Cash",1,"Credit Card",2,"Digital Wallet",3,0))</f>
        <v>2</v>
      </c>
      <c r="G2463" s="1" cm="1">
        <f t="array" ref="G2463">IF('Cleaned Data'!G2463="","",_xlfn.SWITCH('Cleaned Data'!G2463,"In-Store",1,"Takeaway",2,0))</f>
        <v>2</v>
      </c>
      <c r="H2463" s="8">
        <v>45148</v>
      </c>
    </row>
    <row r="2464" spans="1:8" ht="12.5" x14ac:dyDescent="0.25">
      <c r="A2464" s="1" t="str">
        <v>TXN_8552898</v>
      </c>
      <c r="B2464" s="1" cm="1">
        <f t="array" ref="B2464">IF('Cleaned Data'!B2464="","",_xlfn.SWITCH('Cleaned Data'!B2464,"Coffee",1,"Tea",2,"Juice",3,"Smoothie",4,"Cake",5,"Sandwich",6,"Salad",7,"Cookie",8,0))</f>
        <v>2</v>
      </c>
      <c r="C2464" s="1">
        <v>3</v>
      </c>
      <c r="D2464" s="6">
        <v>1.5</v>
      </c>
      <c r="E2464" s="1">
        <v>4.5</v>
      </c>
      <c r="F2464" s="1" cm="1">
        <f t="array" ref="F2464">IF('Cleaned Data'!F2464="","",_xlfn.SWITCH('Cleaned Data'!F2464,"Cash",1,"Credit Card",2,"Digital Wallet",3,0))</f>
        <v>1</v>
      </c>
      <c r="G2464" s="1" cm="1">
        <f t="array" ref="G2464">IF('Cleaned Data'!G2464="","",_xlfn.SWITCH('Cleaned Data'!G2464,"In-Store",1,"Takeaway",2,0))</f>
        <v>1</v>
      </c>
      <c r="H2464" s="8">
        <v>45148</v>
      </c>
    </row>
    <row r="2465" spans="1:8" ht="12.5" x14ac:dyDescent="0.25">
      <c r="A2465" s="1" t="str">
        <v>TXN_8736069</v>
      </c>
      <c r="B2465" s="1" cm="1">
        <f t="array" ref="B2465">IF('Cleaned Data'!B2465="","",_xlfn.SWITCH('Cleaned Data'!B2465,"Coffee",1,"Tea",2,"Juice",3,"Smoothie",4,"Cake",5,"Sandwich",6,"Salad",7,"Cookie",8,0))</f>
        <v>1</v>
      </c>
      <c r="C2465" s="1">
        <v>5</v>
      </c>
      <c r="D2465" s="6">
        <v>2</v>
      </c>
      <c r="E2465" s="1">
        <v>10</v>
      </c>
      <c r="F2465" s="1" cm="1">
        <f t="array" ref="F2465">IF('Cleaned Data'!F2465="","",_xlfn.SWITCH('Cleaned Data'!F2465,"Cash",1,"Credit Card",2,"Digital Wallet",3,0))</f>
        <v>1</v>
      </c>
      <c r="G2465" s="1" cm="1">
        <f t="array" ref="G2465">IF('Cleaned Data'!G2465="","",_xlfn.SWITCH('Cleaned Data'!G2465,"In-Store",1,"Takeaway",2,0))</f>
        <v>2</v>
      </c>
      <c r="H2465" s="8">
        <v>45148</v>
      </c>
    </row>
    <row r="2466" spans="1:8" ht="12.5" x14ac:dyDescent="0.25">
      <c r="A2466" s="1" t="str">
        <v>TXN_8863649</v>
      </c>
      <c r="B2466" s="1" cm="1">
        <f t="array" ref="B2466">IF('Cleaned Data'!B2466="","",_xlfn.SWITCH('Cleaned Data'!B2466,"Coffee",1,"Tea",2,"Juice",3,"Smoothie",4,"Cake",5,"Sandwich",6,"Salad",7,"Cookie",8,0))</f>
        <v>7</v>
      </c>
      <c r="C2466" s="1">
        <v>2</v>
      </c>
      <c r="D2466" s="6">
        <v>5</v>
      </c>
      <c r="E2466" s="1">
        <v>10</v>
      </c>
      <c r="F2466" s="1" cm="1">
        <f t="array" ref="F2466">IF('Cleaned Data'!F2466="","",_xlfn.SWITCH('Cleaned Data'!F2466,"Cash",1,"Credit Card",2,"Digital Wallet",3,0))</f>
        <v>2</v>
      </c>
      <c r="G2466" s="1" cm="1">
        <f t="array" ref="G2466">IF('Cleaned Data'!G2466="","",_xlfn.SWITCH('Cleaned Data'!G2466,"In-Store",1,"Takeaway",2,0))</f>
        <v>2</v>
      </c>
      <c r="H2466" s="8">
        <v>45148</v>
      </c>
    </row>
    <row r="2467" spans="1:8" ht="12.5" x14ac:dyDescent="0.25">
      <c r="A2467" s="1" t="str">
        <v>TXN_9265313</v>
      </c>
      <c r="B2467" s="1" cm="1">
        <f t="array" ref="B2467">IF('Cleaned Data'!B2467="","",_xlfn.SWITCH('Cleaned Data'!B2467,"Coffee",1,"Tea",2,"Juice",3,"Smoothie",4,"Cake",5,"Sandwich",6,"Salad",7,"Cookie",8,0))</f>
        <v>2</v>
      </c>
      <c r="C2467" s="1">
        <v>4</v>
      </c>
      <c r="D2467" s="6">
        <v>1.5</v>
      </c>
      <c r="E2467" s="1">
        <v>6</v>
      </c>
      <c r="F2467" s="1" cm="1">
        <f t="array" ref="F2467">IF('Cleaned Data'!F2467="","",_xlfn.SWITCH('Cleaned Data'!F2467,"Cash",1,"Credit Card",2,"Digital Wallet",3,0))</f>
        <v>2</v>
      </c>
      <c r="G2467" s="1" cm="1">
        <f t="array" ref="G2467">IF('Cleaned Data'!G2467="","",_xlfn.SWITCH('Cleaned Data'!G2467,"In-Store",1,"Takeaway",2,0))</f>
        <v>1</v>
      </c>
      <c r="H2467" s="8">
        <v>45148</v>
      </c>
    </row>
    <row r="2468" spans="1:8" ht="12.5" x14ac:dyDescent="0.25">
      <c r="A2468" s="1" t="str">
        <v>TXN_9452225</v>
      </c>
      <c r="B2468" s="1" cm="1">
        <f t="array" ref="B2468">IF('Cleaned Data'!B2468="","",_xlfn.SWITCH('Cleaned Data'!B2468,"Coffee",1,"Tea",2,"Juice",3,"Smoothie",4,"Cake",5,"Sandwich",6,"Salad",7,"Cookie",8,0))</f>
        <v>3</v>
      </c>
      <c r="C2468" s="1">
        <v>4</v>
      </c>
      <c r="D2468" s="6">
        <v>3</v>
      </c>
      <c r="E2468" s="1">
        <v>12</v>
      </c>
      <c r="F2468" s="1" cm="1">
        <f t="array" ref="F2468">IF('Cleaned Data'!F2468="","",_xlfn.SWITCH('Cleaned Data'!F2468,"Cash",1,"Credit Card",2,"Digital Wallet",3,0))</f>
        <v>0</v>
      </c>
      <c r="G2468" s="1" cm="1">
        <f t="array" ref="G2468">IF('Cleaned Data'!G2468="","",_xlfn.SWITCH('Cleaned Data'!G2468,"In-Store",1,"Takeaway",2,0))</f>
        <v>0</v>
      </c>
      <c r="H2468" s="8">
        <v>45148</v>
      </c>
    </row>
    <row r="2469" spans="1:8" ht="12.5" x14ac:dyDescent="0.25">
      <c r="A2469" s="1" t="str">
        <v>TXN_9551491</v>
      </c>
      <c r="B2469" s="1" cm="1">
        <f t="array" ref="B2469">IF('Cleaned Data'!B2469="","",_xlfn.SWITCH('Cleaned Data'!B2469,"Coffee",1,"Tea",2,"Juice",3,"Smoothie",4,"Cake",5,"Sandwich",6,"Salad",7,"Cookie",8,0))</f>
        <v>4</v>
      </c>
      <c r="C2469" s="1">
        <v>3</v>
      </c>
      <c r="D2469" s="6">
        <v>4</v>
      </c>
      <c r="E2469" s="1">
        <v>12</v>
      </c>
      <c r="F2469" s="1" cm="1">
        <f t="array" ref="F2469">IF('Cleaned Data'!F2469="","",_xlfn.SWITCH('Cleaned Data'!F2469,"Cash",1,"Credit Card",2,"Digital Wallet",3,0))</f>
        <v>1</v>
      </c>
      <c r="G2469" s="1" cm="1">
        <f t="array" ref="G2469">IF('Cleaned Data'!G2469="","",_xlfn.SWITCH('Cleaned Data'!G2469,"In-Store",1,"Takeaway",2,0))</f>
        <v>1</v>
      </c>
      <c r="H2469" s="8">
        <v>45148</v>
      </c>
    </row>
    <row r="2470" spans="1:8" ht="12.5" x14ac:dyDescent="0.25">
      <c r="A2470" s="1" t="str">
        <v>TXN_9625287</v>
      </c>
      <c r="B2470" s="1" cm="1">
        <f t="array" ref="B2470">IF('Cleaned Data'!B2470="","",_xlfn.SWITCH('Cleaned Data'!B2470,"Coffee",1,"Tea",2,"Juice",3,"Smoothie",4,"Cake",5,"Sandwich",6,"Salad",7,"Cookie",8,0))</f>
        <v>5</v>
      </c>
      <c r="C2470" s="1">
        <v>4</v>
      </c>
      <c r="D2470" s="6">
        <v>3</v>
      </c>
      <c r="E2470" s="1">
        <v>12</v>
      </c>
      <c r="F2470" s="1" cm="1">
        <f t="array" ref="F2470">IF('Cleaned Data'!F2470="","",_xlfn.SWITCH('Cleaned Data'!F2470,"Cash",1,"Credit Card",2,"Digital Wallet",3,0))</f>
        <v>0</v>
      </c>
      <c r="G2470" s="1" cm="1">
        <f t="array" ref="G2470">IF('Cleaned Data'!G2470="","",_xlfn.SWITCH('Cleaned Data'!G2470,"In-Store",1,"Takeaway",2,0))</f>
        <v>1</v>
      </c>
      <c r="H2470" s="8">
        <v>45148</v>
      </c>
    </row>
    <row r="2471" spans="1:8" ht="12.5" x14ac:dyDescent="0.25">
      <c r="A2471" s="1" t="str">
        <v>TXN_9676096</v>
      </c>
      <c r="B2471" s="1" cm="1">
        <f t="array" ref="B2471">IF('Cleaned Data'!B2471="","",_xlfn.SWITCH('Cleaned Data'!B2471,"Coffee",1,"Tea",2,"Juice",3,"Smoothie",4,"Cake",5,"Sandwich",6,"Salad",7,"Cookie",8,0))</f>
        <v>1</v>
      </c>
      <c r="C2471" s="1">
        <v>2</v>
      </c>
      <c r="D2471" s="6">
        <v>2</v>
      </c>
      <c r="E2471" s="1">
        <v>4</v>
      </c>
      <c r="F2471" s="1" cm="1">
        <f t="array" ref="F2471">IF('Cleaned Data'!F2471="","",_xlfn.SWITCH('Cleaned Data'!F2471,"Cash",1,"Credit Card",2,"Digital Wallet",3,0))</f>
        <v>3</v>
      </c>
      <c r="G2471" s="1" cm="1">
        <f t="array" ref="G2471">IF('Cleaned Data'!G2471="","",_xlfn.SWITCH('Cleaned Data'!G2471,"In-Store",1,"Takeaway",2,0))</f>
        <v>2</v>
      </c>
      <c r="H2471" s="8">
        <v>45148</v>
      </c>
    </row>
    <row r="2472" spans="1:8" ht="12.5" x14ac:dyDescent="0.25">
      <c r="A2472" s="1" t="str">
        <v>TXN_9956154</v>
      </c>
      <c r="B2472" s="1" cm="1">
        <f t="array" ref="B2472">IF('Cleaned Data'!B2472="","",_xlfn.SWITCH('Cleaned Data'!B2472,"Coffee",1,"Tea",2,"Juice",3,"Smoothie",4,"Cake",5,"Sandwich",6,"Salad",7,"Cookie",8,0))</f>
        <v>8</v>
      </c>
      <c r="C2472" s="1">
        <v>3</v>
      </c>
      <c r="D2472" s="6">
        <v>1</v>
      </c>
      <c r="E2472" s="1">
        <v>3</v>
      </c>
      <c r="F2472" s="1" cm="1">
        <f t="array" ref="F2472">IF('Cleaned Data'!F2472="","",_xlfn.SWITCH('Cleaned Data'!F2472,"Cash",1,"Credit Card",2,"Digital Wallet",3,0))</f>
        <v>0</v>
      </c>
      <c r="G2472" s="1" cm="1">
        <f t="array" ref="G2472">IF('Cleaned Data'!G2472="","",_xlfn.SWITCH('Cleaned Data'!G2472,"In-Store",1,"Takeaway",2,0))</f>
        <v>2</v>
      </c>
      <c r="H2472" s="8">
        <v>45148</v>
      </c>
    </row>
    <row r="2473" spans="1:8" ht="12.5" x14ac:dyDescent="0.25">
      <c r="A2473" s="1" t="str">
        <v>TXN_1640649</v>
      </c>
      <c r="B2473" s="1" cm="1">
        <f t="array" ref="B2473">IF('Cleaned Data'!B2473="","",_xlfn.SWITCH('Cleaned Data'!B2473,"Coffee",1,"Tea",2,"Juice",3,"Smoothie",4,"Cake",5,"Sandwich",6,"Salad",7,"Cookie",8,0))</f>
        <v>1</v>
      </c>
      <c r="C2473" s="1">
        <v>3</v>
      </c>
      <c r="D2473" s="6">
        <v>2</v>
      </c>
      <c r="E2473" s="1">
        <v>6</v>
      </c>
      <c r="F2473" s="1" cm="1">
        <f t="array" ref="F2473">IF('Cleaned Data'!F2473="","",_xlfn.SWITCH('Cleaned Data'!F2473,"Cash",1,"Credit Card",2,"Digital Wallet",3,0))</f>
        <v>3</v>
      </c>
      <c r="G2473" s="1" cm="1">
        <f t="array" ref="G2473">IF('Cleaned Data'!G2473="","",_xlfn.SWITCH('Cleaned Data'!G2473,"In-Store",1,"Takeaway",2,0))</f>
        <v>2</v>
      </c>
      <c r="H2473" s="8">
        <v>45149</v>
      </c>
    </row>
    <row r="2474" spans="1:8" ht="12.5" x14ac:dyDescent="0.25">
      <c r="A2474" s="1" t="str">
        <v>TXN_1812185</v>
      </c>
      <c r="B2474" s="1" cm="1">
        <f t="array" ref="B2474">IF('Cleaned Data'!B2474="","",_xlfn.SWITCH('Cleaned Data'!B2474,"Coffee",1,"Tea",2,"Juice",3,"Smoothie",4,"Cake",5,"Sandwich",6,"Salad",7,"Cookie",8,0))</f>
        <v>5</v>
      </c>
      <c r="C2474" s="1">
        <v>1</v>
      </c>
      <c r="D2474" s="6">
        <v>3</v>
      </c>
      <c r="E2474" s="1">
        <v>3</v>
      </c>
      <c r="F2474" s="1" cm="1">
        <f t="array" ref="F2474">IF('Cleaned Data'!F2474="","",_xlfn.SWITCH('Cleaned Data'!F2474,"Cash",1,"Credit Card",2,"Digital Wallet",3,0))</f>
        <v>0</v>
      </c>
      <c r="G2474" s="1" cm="1">
        <f t="array" ref="G2474">IF('Cleaned Data'!G2474="","",_xlfn.SWITCH('Cleaned Data'!G2474,"In-Store",1,"Takeaway",2,0))</f>
        <v>2</v>
      </c>
      <c r="H2474" s="8">
        <v>45149</v>
      </c>
    </row>
    <row r="2475" spans="1:8" ht="12.5" x14ac:dyDescent="0.25">
      <c r="A2475" s="1" t="str">
        <v>TXN_1972843</v>
      </c>
      <c r="B2475" s="1" cm="1">
        <f t="array" ref="B2475">IF('Cleaned Data'!B2475="","",_xlfn.SWITCH('Cleaned Data'!B2475,"Coffee",1,"Tea",2,"Juice",3,"Smoothie",4,"Cake",5,"Sandwich",6,"Salad",7,"Cookie",8,0))</f>
        <v>5</v>
      </c>
      <c r="C2475" s="1">
        <v>2</v>
      </c>
      <c r="D2475" s="6">
        <v>3</v>
      </c>
      <c r="E2475" s="1">
        <v>6</v>
      </c>
      <c r="F2475" s="1" cm="1">
        <f t="array" ref="F2475">IF('Cleaned Data'!F2475="","",_xlfn.SWITCH('Cleaned Data'!F2475,"Cash",1,"Credit Card",2,"Digital Wallet",3,0))</f>
        <v>2</v>
      </c>
      <c r="G2475" s="1" cm="1">
        <f t="array" ref="G2475">IF('Cleaned Data'!G2475="","",_xlfn.SWITCH('Cleaned Data'!G2475,"In-Store",1,"Takeaway",2,0))</f>
        <v>0</v>
      </c>
      <c r="H2475" s="8">
        <v>45149</v>
      </c>
    </row>
    <row r="2476" spans="1:8" ht="12.5" x14ac:dyDescent="0.25">
      <c r="A2476" s="1" t="str">
        <v>TXN_2392263</v>
      </c>
      <c r="B2476" s="1" cm="1">
        <f t="array" ref="B2476">IF('Cleaned Data'!B2476="","",_xlfn.SWITCH('Cleaned Data'!B2476,"Coffee",1,"Tea",2,"Juice",3,"Smoothie",4,"Cake",5,"Sandwich",6,"Salad",7,"Cookie",8,0))</f>
        <v>1</v>
      </c>
      <c r="C2476" s="1">
        <v>3</v>
      </c>
      <c r="D2476" s="6">
        <v>2</v>
      </c>
      <c r="E2476" s="1">
        <v>6</v>
      </c>
      <c r="F2476" s="1" cm="1">
        <f t="array" ref="F2476">IF('Cleaned Data'!F2476="","",_xlfn.SWITCH('Cleaned Data'!F2476,"Cash",1,"Credit Card",2,"Digital Wallet",3,0))</f>
        <v>2</v>
      </c>
      <c r="G2476" s="1" cm="1">
        <f t="array" ref="G2476">IF('Cleaned Data'!G2476="","",_xlfn.SWITCH('Cleaned Data'!G2476,"In-Store",1,"Takeaway",2,0))</f>
        <v>2</v>
      </c>
      <c r="H2476" s="8">
        <v>45149</v>
      </c>
    </row>
    <row r="2477" spans="1:8" ht="12.5" x14ac:dyDescent="0.25">
      <c r="A2477" s="1" t="str">
        <v>TXN_2423762</v>
      </c>
      <c r="B2477" s="1" cm="1">
        <f t="array" ref="B2477">IF('Cleaned Data'!B2477="","",_xlfn.SWITCH('Cleaned Data'!B2477,"Coffee",1,"Tea",2,"Juice",3,"Smoothie",4,"Cake",5,"Sandwich",6,"Salad",7,"Cookie",8,0))</f>
        <v>2</v>
      </c>
      <c r="C2477" s="1">
        <v>2</v>
      </c>
      <c r="D2477" s="6">
        <v>1.5</v>
      </c>
      <c r="E2477" s="1">
        <v>3</v>
      </c>
      <c r="F2477" s="1" cm="1">
        <f t="array" ref="F2477">IF('Cleaned Data'!F2477="","",_xlfn.SWITCH('Cleaned Data'!F2477,"Cash",1,"Credit Card",2,"Digital Wallet",3,0))</f>
        <v>0</v>
      </c>
      <c r="G2477" s="1" cm="1">
        <f t="array" ref="G2477">IF('Cleaned Data'!G2477="","",_xlfn.SWITCH('Cleaned Data'!G2477,"In-Store",1,"Takeaway",2,0))</f>
        <v>1</v>
      </c>
      <c r="H2477" s="8">
        <v>45149</v>
      </c>
    </row>
    <row r="2478" spans="1:8" ht="12.5" x14ac:dyDescent="0.25">
      <c r="A2478" s="1" t="str">
        <v>TXN_2432379</v>
      </c>
      <c r="B2478" s="1" cm="1">
        <f t="array" ref="B2478">IF('Cleaned Data'!B2478="","",_xlfn.SWITCH('Cleaned Data'!B2478,"Coffee",1,"Tea",2,"Juice",3,"Smoothie",4,"Cake",5,"Sandwich",6,"Salad",7,"Cookie",8,0))</f>
        <v>7</v>
      </c>
      <c r="C2478" s="1">
        <v>4</v>
      </c>
      <c r="D2478" s="6">
        <v>5</v>
      </c>
      <c r="E2478" s="1">
        <v>20</v>
      </c>
      <c r="F2478" s="1" cm="1">
        <f t="array" ref="F2478">IF('Cleaned Data'!F2478="","",_xlfn.SWITCH('Cleaned Data'!F2478,"Cash",1,"Credit Card",2,"Digital Wallet",3,0))</f>
        <v>0</v>
      </c>
      <c r="G2478" s="1" cm="1">
        <f t="array" ref="G2478">IF('Cleaned Data'!G2478="","",_xlfn.SWITCH('Cleaned Data'!G2478,"In-Store",1,"Takeaway",2,0))</f>
        <v>1</v>
      </c>
      <c r="H2478" s="8">
        <v>45149</v>
      </c>
    </row>
    <row r="2479" spans="1:8" ht="12.5" x14ac:dyDescent="0.25">
      <c r="A2479" s="1" t="str">
        <v>TXN_2953908</v>
      </c>
      <c r="B2479" s="1" cm="1">
        <f t="array" ref="B2479">IF('Cleaned Data'!B2479="","",_xlfn.SWITCH('Cleaned Data'!B2479,"Coffee",1,"Tea",2,"Juice",3,"Smoothie",4,"Cake",5,"Sandwich",6,"Salad",7,"Cookie",8,0))</f>
        <v>6</v>
      </c>
      <c r="C2479" s="1">
        <v>2</v>
      </c>
      <c r="D2479" s="6">
        <v>4</v>
      </c>
      <c r="E2479" s="1">
        <v>8</v>
      </c>
      <c r="F2479" s="1" cm="1">
        <f t="array" ref="F2479">IF('Cleaned Data'!F2479="","",_xlfn.SWITCH('Cleaned Data'!F2479,"Cash",1,"Credit Card",2,"Digital Wallet",3,0))</f>
        <v>0</v>
      </c>
      <c r="G2479" s="1" cm="1">
        <f t="array" ref="G2479">IF('Cleaned Data'!G2479="","",_xlfn.SWITCH('Cleaned Data'!G2479,"In-Store",1,"Takeaway",2,0))</f>
        <v>0</v>
      </c>
      <c r="H2479" s="8">
        <v>45149</v>
      </c>
    </row>
    <row r="2480" spans="1:8" ht="12.5" x14ac:dyDescent="0.25">
      <c r="A2480" s="1" t="str">
        <v>TXN_3131168</v>
      </c>
      <c r="B2480" s="1" cm="1">
        <f t="array" ref="B2480">IF('Cleaned Data'!B2480="","",_xlfn.SWITCH('Cleaned Data'!B2480,"Coffee",1,"Tea",2,"Juice",3,"Smoothie",4,"Cake",5,"Sandwich",6,"Salad",7,"Cookie",8,0))</f>
        <v>4</v>
      </c>
      <c r="C2480" s="1">
        <v>4</v>
      </c>
      <c r="D2480" s="6">
        <v>4</v>
      </c>
      <c r="E2480" s="1">
        <v>16</v>
      </c>
      <c r="F2480" s="1" cm="1">
        <f t="array" ref="F2480">IF('Cleaned Data'!F2480="","",_xlfn.SWITCH('Cleaned Data'!F2480,"Cash",1,"Credit Card",2,"Digital Wallet",3,0))</f>
        <v>2</v>
      </c>
      <c r="G2480" s="1" cm="1">
        <f t="array" ref="G2480">IF('Cleaned Data'!G2480="","",_xlfn.SWITCH('Cleaned Data'!G2480,"In-Store",1,"Takeaway",2,0))</f>
        <v>2</v>
      </c>
      <c r="H2480" s="8">
        <v>45149</v>
      </c>
    </row>
    <row r="2481" spans="1:8" ht="12.5" x14ac:dyDescent="0.25">
      <c r="A2481" s="1" t="str">
        <v>TXN_3392953</v>
      </c>
      <c r="B2481" s="1" cm="1">
        <f t="array" ref="B2481">IF('Cleaned Data'!B2481="","",_xlfn.SWITCH('Cleaned Data'!B2481,"Coffee",1,"Tea",2,"Juice",3,"Smoothie",4,"Cake",5,"Sandwich",6,"Salad",7,"Cookie",8,0))</f>
        <v>5</v>
      </c>
      <c r="C2481" s="1">
        <v>5</v>
      </c>
      <c r="D2481" s="6">
        <v>3</v>
      </c>
      <c r="E2481" s="1">
        <v>15</v>
      </c>
      <c r="F2481" s="1" cm="1">
        <f t="array" ref="F2481">IF('Cleaned Data'!F2481="","",_xlfn.SWITCH('Cleaned Data'!F2481,"Cash",1,"Credit Card",2,"Digital Wallet",3,0))</f>
        <v>2</v>
      </c>
      <c r="G2481" s="1" cm="1">
        <f t="array" ref="G2481">IF('Cleaned Data'!G2481="","",_xlfn.SWITCH('Cleaned Data'!G2481,"In-Store",1,"Takeaway",2,0))</f>
        <v>1</v>
      </c>
      <c r="H2481" s="8">
        <v>45149</v>
      </c>
    </row>
    <row r="2482" spans="1:8" ht="12.5" x14ac:dyDescent="0.25">
      <c r="A2482" s="1" t="str">
        <v>TXN_3669866</v>
      </c>
      <c r="B2482" s="1" cm="1">
        <f t="array" ref="B2482">IF('Cleaned Data'!B2482="","",_xlfn.SWITCH('Cleaned Data'!B2482,"Coffee",1,"Tea",2,"Juice",3,"Smoothie",4,"Cake",5,"Sandwich",6,"Salad",7,"Cookie",8,0))</f>
        <v>5</v>
      </c>
      <c r="C2482" s="1">
        <v>4</v>
      </c>
      <c r="D2482" s="6">
        <v>3</v>
      </c>
      <c r="E2482" s="1">
        <v>12</v>
      </c>
      <c r="F2482" s="1" cm="1">
        <f t="array" ref="F2482">IF('Cleaned Data'!F2482="","",_xlfn.SWITCH('Cleaned Data'!F2482,"Cash",1,"Credit Card",2,"Digital Wallet",3,0))</f>
        <v>0</v>
      </c>
      <c r="G2482" s="1" cm="1">
        <f t="array" ref="G2482">IF('Cleaned Data'!G2482="","",_xlfn.SWITCH('Cleaned Data'!G2482,"In-Store",1,"Takeaway",2,0))</f>
        <v>0</v>
      </c>
      <c r="H2482" s="8">
        <v>45149</v>
      </c>
    </row>
    <row r="2483" spans="1:8" ht="12.5" x14ac:dyDescent="0.25">
      <c r="A2483" s="1" t="str">
        <v>TXN_3820150</v>
      </c>
      <c r="B2483" s="1" cm="1">
        <f t="array" ref="B2483">IF('Cleaned Data'!B2483="","",_xlfn.SWITCH('Cleaned Data'!B2483,"Coffee",1,"Tea",2,"Juice",3,"Smoothie",4,"Cake",5,"Sandwich",6,"Salad",7,"Cookie",8,0))</f>
        <v>5</v>
      </c>
      <c r="C2483" s="1">
        <v>4</v>
      </c>
      <c r="D2483" s="6">
        <v>3</v>
      </c>
      <c r="E2483" s="1">
        <v>12</v>
      </c>
      <c r="F2483" s="1" cm="1">
        <f t="array" ref="F2483">IF('Cleaned Data'!F2483="","",_xlfn.SWITCH('Cleaned Data'!F2483,"Cash",1,"Credit Card",2,"Digital Wallet",3,0))</f>
        <v>3</v>
      </c>
      <c r="G2483" s="1" cm="1">
        <f t="array" ref="G2483">IF('Cleaned Data'!G2483="","",_xlfn.SWITCH('Cleaned Data'!G2483,"In-Store",1,"Takeaway",2,0))</f>
        <v>2</v>
      </c>
      <c r="H2483" s="8">
        <v>45149</v>
      </c>
    </row>
    <row r="2484" spans="1:8" ht="12.5" x14ac:dyDescent="0.25">
      <c r="A2484" s="1" t="str">
        <v>TXN_3898445</v>
      </c>
      <c r="B2484" s="1" cm="1">
        <f t="array" ref="B2484">IF('Cleaned Data'!B2484="","",_xlfn.SWITCH('Cleaned Data'!B2484,"Coffee",1,"Tea",2,"Juice",3,"Smoothie",4,"Cake",5,"Sandwich",6,"Salad",7,"Cookie",8,0))</f>
        <v>6</v>
      </c>
      <c r="C2484" s="1">
        <v>3</v>
      </c>
      <c r="D2484" s="6">
        <v>4</v>
      </c>
      <c r="E2484" s="1">
        <v>12</v>
      </c>
      <c r="F2484" s="1" cm="1">
        <f t="array" ref="F2484">IF('Cleaned Data'!F2484="","",_xlfn.SWITCH('Cleaned Data'!F2484,"Cash",1,"Credit Card",2,"Digital Wallet",3,0))</f>
        <v>0</v>
      </c>
      <c r="G2484" s="1" cm="1">
        <f t="array" ref="G2484">IF('Cleaned Data'!G2484="","",_xlfn.SWITCH('Cleaned Data'!G2484,"In-Store",1,"Takeaway",2,0))</f>
        <v>0</v>
      </c>
      <c r="H2484" s="8">
        <v>45149</v>
      </c>
    </row>
    <row r="2485" spans="1:8" ht="12.5" x14ac:dyDescent="0.25">
      <c r="A2485" s="1" t="str">
        <v>TXN_4159861</v>
      </c>
      <c r="B2485" s="1" cm="1">
        <f t="array" ref="B2485">IF('Cleaned Data'!B2485="","",_xlfn.SWITCH('Cleaned Data'!B2485,"Coffee",1,"Tea",2,"Juice",3,"Smoothie",4,"Cake",5,"Sandwich",6,"Salad",7,"Cookie",8,0))</f>
        <v>8</v>
      </c>
      <c r="C2485" s="1">
        <v>2</v>
      </c>
      <c r="D2485" s="6">
        <v>1</v>
      </c>
      <c r="E2485" s="1">
        <v>2</v>
      </c>
      <c r="F2485" s="1" cm="1">
        <f t="array" ref="F2485">IF('Cleaned Data'!F2485="","",_xlfn.SWITCH('Cleaned Data'!F2485,"Cash",1,"Credit Card",2,"Digital Wallet",3,0))</f>
        <v>3</v>
      </c>
      <c r="G2485" s="1" cm="1">
        <f t="array" ref="G2485">IF('Cleaned Data'!G2485="","",_xlfn.SWITCH('Cleaned Data'!G2485,"In-Store",1,"Takeaway",2,0))</f>
        <v>0</v>
      </c>
      <c r="H2485" s="8">
        <v>45149</v>
      </c>
    </row>
    <row r="2486" spans="1:8" ht="12.5" x14ac:dyDescent="0.25">
      <c r="A2486" s="1" t="str">
        <v>TXN_4291940</v>
      </c>
      <c r="B2486" s="1" cm="1">
        <f t="array" ref="B2486">IF('Cleaned Data'!B2486="","",_xlfn.SWITCH('Cleaned Data'!B2486,"Coffee",1,"Tea",2,"Juice",3,"Smoothie",4,"Cake",5,"Sandwich",6,"Salad",7,"Cookie",8,0))</f>
        <v>6</v>
      </c>
      <c r="C2486" s="1">
        <v>2</v>
      </c>
      <c r="D2486" s="6">
        <v>4</v>
      </c>
      <c r="E2486" s="1">
        <v>8</v>
      </c>
      <c r="F2486" s="1" cm="1">
        <f t="array" ref="F2486">IF('Cleaned Data'!F2486="","",_xlfn.SWITCH('Cleaned Data'!F2486,"Cash",1,"Credit Card",2,"Digital Wallet",3,0))</f>
        <v>3</v>
      </c>
      <c r="G2486" s="1" cm="1">
        <f t="array" ref="G2486">IF('Cleaned Data'!G2486="","",_xlfn.SWITCH('Cleaned Data'!G2486,"In-Store",1,"Takeaway",2,0))</f>
        <v>1</v>
      </c>
      <c r="H2486" s="8">
        <v>45149</v>
      </c>
    </row>
    <row r="2487" spans="1:8" ht="12.5" x14ac:dyDescent="0.25">
      <c r="A2487" s="1" t="str">
        <v>TXN_4511996</v>
      </c>
      <c r="B2487" s="1" cm="1">
        <f t="array" ref="B2487">IF('Cleaned Data'!B2487="","",_xlfn.SWITCH('Cleaned Data'!B2487,"Coffee",1,"Tea",2,"Juice",3,"Smoothie",4,"Cake",5,"Sandwich",6,"Salad",7,"Cookie",8,0))</f>
        <v>8</v>
      </c>
      <c r="C2487" s="1">
        <v>2</v>
      </c>
      <c r="D2487" s="6">
        <v>1</v>
      </c>
      <c r="E2487" s="1">
        <v>2</v>
      </c>
      <c r="F2487" s="1" cm="1">
        <f t="array" ref="F2487">IF('Cleaned Data'!F2487="","",_xlfn.SWITCH('Cleaned Data'!F2487,"Cash",1,"Credit Card",2,"Digital Wallet",3,0))</f>
        <v>2</v>
      </c>
      <c r="G2487" s="1" cm="1">
        <f t="array" ref="G2487">IF('Cleaned Data'!G2487="","",_xlfn.SWITCH('Cleaned Data'!G2487,"In-Store",1,"Takeaway",2,0))</f>
        <v>0</v>
      </c>
      <c r="H2487" s="8">
        <v>45149</v>
      </c>
    </row>
    <row r="2488" spans="1:8" ht="12.5" x14ac:dyDescent="0.25">
      <c r="A2488" s="1" t="str">
        <v>TXN_4807899</v>
      </c>
      <c r="B2488" s="1" cm="1">
        <f t="array" ref="B2488">IF('Cleaned Data'!B2488="","",_xlfn.SWITCH('Cleaned Data'!B2488,"Coffee",1,"Tea",2,"Juice",3,"Smoothie",4,"Cake",5,"Sandwich",6,"Salad",7,"Cookie",8,0))</f>
        <v>6</v>
      </c>
      <c r="C2488" s="1">
        <v>1</v>
      </c>
      <c r="D2488" s="6">
        <v>4</v>
      </c>
      <c r="E2488" s="1">
        <v>4</v>
      </c>
      <c r="F2488" s="1" cm="1">
        <f t="array" ref="F2488">IF('Cleaned Data'!F2488="","",_xlfn.SWITCH('Cleaned Data'!F2488,"Cash",1,"Credit Card",2,"Digital Wallet",3,0))</f>
        <v>1</v>
      </c>
      <c r="G2488" s="1" cm="1">
        <f t="array" ref="G2488">IF('Cleaned Data'!G2488="","",_xlfn.SWITCH('Cleaned Data'!G2488,"In-Store",1,"Takeaway",2,0))</f>
        <v>2</v>
      </c>
      <c r="H2488" s="8">
        <v>45149</v>
      </c>
    </row>
    <row r="2489" spans="1:8" ht="12.5" x14ac:dyDescent="0.25">
      <c r="A2489" s="1" t="str">
        <v>TXN_5107006</v>
      </c>
      <c r="B2489" s="1" cm="1">
        <f t="array" ref="B2489">IF('Cleaned Data'!B2489="","",_xlfn.SWITCH('Cleaned Data'!B2489,"Coffee",1,"Tea",2,"Juice",3,"Smoothie",4,"Cake",5,"Sandwich",6,"Salad",7,"Cookie",8,0))</f>
        <v>6</v>
      </c>
      <c r="C2489" s="1">
        <v>4</v>
      </c>
      <c r="D2489" s="6">
        <v>4</v>
      </c>
      <c r="E2489" s="1">
        <v>16</v>
      </c>
      <c r="F2489" s="1" cm="1">
        <f t="array" ref="F2489">IF('Cleaned Data'!F2489="","",_xlfn.SWITCH('Cleaned Data'!F2489,"Cash",1,"Credit Card",2,"Digital Wallet",3,0))</f>
        <v>0</v>
      </c>
      <c r="G2489" s="1" cm="1">
        <f t="array" ref="G2489">IF('Cleaned Data'!G2489="","",_xlfn.SWITCH('Cleaned Data'!G2489,"In-Store",1,"Takeaway",2,0))</f>
        <v>1</v>
      </c>
      <c r="H2489" s="8">
        <v>45149</v>
      </c>
    </row>
    <row r="2490" spans="1:8" ht="12.5" x14ac:dyDescent="0.25">
      <c r="A2490" s="1" t="str">
        <v>TXN_5404249</v>
      </c>
      <c r="B2490" s="1" cm="1">
        <f t="array" ref="B2490">IF('Cleaned Data'!B2490="","",_xlfn.SWITCH('Cleaned Data'!B2490,"Coffee",1,"Tea",2,"Juice",3,"Smoothie",4,"Cake",5,"Sandwich",6,"Salad",7,"Cookie",8,0))</f>
        <v>8</v>
      </c>
      <c r="C2490" s="1">
        <v>2</v>
      </c>
      <c r="D2490" s="6">
        <v>1</v>
      </c>
      <c r="E2490" s="1">
        <v>2</v>
      </c>
      <c r="F2490" s="1" cm="1">
        <f t="array" ref="F2490">IF('Cleaned Data'!F2490="","",_xlfn.SWITCH('Cleaned Data'!F2490,"Cash",1,"Credit Card",2,"Digital Wallet",3,0))</f>
        <v>1</v>
      </c>
      <c r="G2490" s="1" cm="1">
        <f t="array" ref="G2490">IF('Cleaned Data'!G2490="","",_xlfn.SWITCH('Cleaned Data'!G2490,"In-Store",1,"Takeaway",2,0))</f>
        <v>0</v>
      </c>
      <c r="H2490" s="8">
        <v>45149</v>
      </c>
    </row>
    <row r="2491" spans="1:8" ht="12.5" x14ac:dyDescent="0.25">
      <c r="A2491" s="1" t="str">
        <v>TXN_5891724</v>
      </c>
      <c r="B2491" s="1" cm="1">
        <f t="array" ref="B2491">IF('Cleaned Data'!B2491="","",_xlfn.SWITCH('Cleaned Data'!B2491,"Coffee",1,"Tea",2,"Juice",3,"Smoothie",4,"Cake",5,"Sandwich",6,"Salad",7,"Cookie",8,0))</f>
        <v>4</v>
      </c>
      <c r="C2491" s="1">
        <v>2</v>
      </c>
      <c r="D2491" s="6">
        <v>4</v>
      </c>
      <c r="E2491" s="1">
        <v>8</v>
      </c>
      <c r="F2491" s="1" cm="1">
        <f t="array" ref="F2491">IF('Cleaned Data'!F2491="","",_xlfn.SWITCH('Cleaned Data'!F2491,"Cash",1,"Credit Card",2,"Digital Wallet",3,0))</f>
        <v>0</v>
      </c>
      <c r="G2491" s="1" cm="1">
        <f t="array" ref="G2491">IF('Cleaned Data'!G2491="","",_xlfn.SWITCH('Cleaned Data'!G2491,"In-Store",1,"Takeaway",2,0))</f>
        <v>1</v>
      </c>
      <c r="H2491" s="8">
        <v>45149</v>
      </c>
    </row>
    <row r="2492" spans="1:8" ht="12.5" x14ac:dyDescent="0.25">
      <c r="A2492" s="1" t="str">
        <v>TXN_6046363</v>
      </c>
      <c r="B2492" s="1" cm="1">
        <f t="array" ref="B2492">IF('Cleaned Data'!B2492="","",_xlfn.SWITCH('Cleaned Data'!B2492,"Coffee",1,"Tea",2,"Juice",3,"Smoothie",4,"Cake",5,"Sandwich",6,"Salad",7,"Cookie",8,0))</f>
        <v>6</v>
      </c>
      <c r="C2492" s="1">
        <v>2</v>
      </c>
      <c r="D2492" s="6">
        <v>4</v>
      </c>
      <c r="E2492" s="1">
        <v>8</v>
      </c>
      <c r="F2492" s="1" cm="1">
        <f t="array" ref="F2492">IF('Cleaned Data'!F2492="","",_xlfn.SWITCH('Cleaned Data'!F2492,"Cash",1,"Credit Card",2,"Digital Wallet",3,0))</f>
        <v>3</v>
      </c>
      <c r="G2492" s="1" cm="1">
        <f t="array" ref="G2492">IF('Cleaned Data'!G2492="","",_xlfn.SWITCH('Cleaned Data'!G2492,"In-Store",1,"Takeaway",2,0))</f>
        <v>2</v>
      </c>
      <c r="H2492" s="8">
        <v>45149</v>
      </c>
    </row>
    <row r="2493" spans="1:8" ht="12.5" x14ac:dyDescent="0.25">
      <c r="A2493" s="1" t="str">
        <v>TXN_6272674</v>
      </c>
      <c r="B2493" s="1" cm="1">
        <f t="array" ref="B2493">IF('Cleaned Data'!B2493="","",_xlfn.SWITCH('Cleaned Data'!B2493,"Coffee",1,"Tea",2,"Juice",3,"Smoothie",4,"Cake",5,"Sandwich",6,"Salad",7,"Cookie",8,0))</f>
        <v>3</v>
      </c>
      <c r="C2493" s="1">
        <v>3</v>
      </c>
      <c r="D2493" s="6">
        <v>3</v>
      </c>
      <c r="E2493" s="1">
        <v>9</v>
      </c>
      <c r="F2493" s="1" cm="1">
        <f t="array" ref="F2493">IF('Cleaned Data'!F2493="","",_xlfn.SWITCH('Cleaned Data'!F2493,"Cash",1,"Credit Card",2,"Digital Wallet",3,0))</f>
        <v>2</v>
      </c>
      <c r="G2493" s="1" cm="1">
        <f t="array" ref="G2493">IF('Cleaned Data'!G2493="","",_xlfn.SWITCH('Cleaned Data'!G2493,"In-Store",1,"Takeaway",2,0))</f>
        <v>2</v>
      </c>
      <c r="H2493" s="8">
        <v>45149</v>
      </c>
    </row>
    <row r="2494" spans="1:8" ht="12.5" x14ac:dyDescent="0.25">
      <c r="A2494" s="1" t="str">
        <v>TXN_6588156</v>
      </c>
      <c r="B2494" s="1" cm="1">
        <f t="array" ref="B2494">IF('Cleaned Data'!B2494="","",_xlfn.SWITCH('Cleaned Data'!B2494,"Coffee",1,"Tea",2,"Juice",3,"Smoothie",4,"Cake",5,"Sandwich",6,"Salad",7,"Cookie",8,0))</f>
        <v>4</v>
      </c>
      <c r="C2494" s="1">
        <v>3</v>
      </c>
      <c r="D2494" s="6">
        <v>4</v>
      </c>
      <c r="E2494" s="1">
        <v>12</v>
      </c>
      <c r="F2494" s="1" cm="1">
        <f t="array" ref="F2494">IF('Cleaned Data'!F2494="","",_xlfn.SWITCH('Cleaned Data'!F2494,"Cash",1,"Credit Card",2,"Digital Wallet",3,0))</f>
        <v>3</v>
      </c>
      <c r="G2494" s="1" cm="1">
        <f t="array" ref="G2494">IF('Cleaned Data'!G2494="","",_xlfn.SWITCH('Cleaned Data'!G2494,"In-Store",1,"Takeaway",2,0))</f>
        <v>0</v>
      </c>
      <c r="H2494" s="8">
        <v>45149</v>
      </c>
    </row>
    <row r="2495" spans="1:8" ht="12.5" x14ac:dyDescent="0.25">
      <c r="A2495" s="1" t="str">
        <v>TXN_6920323</v>
      </c>
      <c r="B2495" s="1" cm="1">
        <f t="array" ref="B2495">IF('Cleaned Data'!B2495="","",_xlfn.SWITCH('Cleaned Data'!B2495,"Coffee",1,"Tea",2,"Juice",3,"Smoothie",4,"Cake",5,"Sandwich",6,"Salad",7,"Cookie",8,0))</f>
        <v>6</v>
      </c>
      <c r="C2495" s="1">
        <v>3</v>
      </c>
      <c r="D2495" s="6">
        <v>4</v>
      </c>
      <c r="E2495" s="1">
        <v>12</v>
      </c>
      <c r="F2495" s="1" cm="1">
        <f t="array" ref="F2495">IF('Cleaned Data'!F2495="","",_xlfn.SWITCH('Cleaned Data'!F2495,"Cash",1,"Credit Card",2,"Digital Wallet",3,0))</f>
        <v>1</v>
      </c>
      <c r="G2495" s="1" cm="1">
        <f t="array" ref="G2495">IF('Cleaned Data'!G2495="","",_xlfn.SWITCH('Cleaned Data'!G2495,"In-Store",1,"Takeaway",2,0))</f>
        <v>0</v>
      </c>
      <c r="H2495" s="8">
        <v>45149</v>
      </c>
    </row>
    <row r="2496" spans="1:8" ht="12.5" x14ac:dyDescent="0.25">
      <c r="A2496" s="1" t="str">
        <v>TXN_7010218</v>
      </c>
      <c r="B2496" s="1" cm="1">
        <f t="array" ref="B2496">IF('Cleaned Data'!B2496="","",_xlfn.SWITCH('Cleaned Data'!B2496,"Coffee",1,"Tea",2,"Juice",3,"Smoothie",4,"Cake",5,"Sandwich",6,"Salad",7,"Cookie",8,0))</f>
        <v>1</v>
      </c>
      <c r="C2496" s="1">
        <v>1</v>
      </c>
      <c r="D2496" s="6">
        <v>2</v>
      </c>
      <c r="E2496" s="1">
        <v>2</v>
      </c>
      <c r="F2496" s="1" cm="1">
        <f t="array" ref="F2496">IF('Cleaned Data'!F2496="","",_xlfn.SWITCH('Cleaned Data'!F2496,"Cash",1,"Credit Card",2,"Digital Wallet",3,0))</f>
        <v>0</v>
      </c>
      <c r="G2496" s="1" cm="1">
        <f t="array" ref="G2496">IF('Cleaned Data'!G2496="","",_xlfn.SWITCH('Cleaned Data'!G2496,"In-Store",1,"Takeaway",2,0))</f>
        <v>0</v>
      </c>
      <c r="H2496" s="8">
        <v>45149</v>
      </c>
    </row>
    <row r="2497" spans="1:8" ht="12.5" x14ac:dyDescent="0.25">
      <c r="A2497" s="1" t="str">
        <v>TXN_7625537</v>
      </c>
      <c r="B2497" s="1" cm="1">
        <f t="array" ref="B2497">IF('Cleaned Data'!B2497="","",_xlfn.SWITCH('Cleaned Data'!B2497,"Coffee",1,"Tea",2,"Juice",3,"Smoothie",4,"Cake",5,"Sandwich",6,"Salad",7,"Cookie",8,0))</f>
        <v>8</v>
      </c>
      <c r="C2497" s="1">
        <v>3</v>
      </c>
      <c r="D2497" s="6">
        <v>1</v>
      </c>
      <c r="E2497" s="1">
        <v>3</v>
      </c>
      <c r="F2497" s="1" cm="1">
        <f t="array" ref="F2497">IF('Cleaned Data'!F2497="","",_xlfn.SWITCH('Cleaned Data'!F2497,"Cash",1,"Credit Card",2,"Digital Wallet",3,0))</f>
        <v>3</v>
      </c>
      <c r="G2497" s="1" cm="1">
        <f t="array" ref="G2497">IF('Cleaned Data'!G2497="","",_xlfn.SWITCH('Cleaned Data'!G2497,"In-Store",1,"Takeaway",2,0))</f>
        <v>2</v>
      </c>
      <c r="H2497" s="8">
        <v>45149</v>
      </c>
    </row>
    <row r="2498" spans="1:8" ht="12.5" x14ac:dyDescent="0.25">
      <c r="A2498" s="1" t="str">
        <v>TXN_8192063</v>
      </c>
      <c r="B2498" s="1" cm="1">
        <f t="array" ref="B2498">IF('Cleaned Data'!B2498="","",_xlfn.SWITCH('Cleaned Data'!B2498,"Coffee",1,"Tea",2,"Juice",3,"Smoothie",4,"Cake",5,"Sandwich",6,"Salad",7,"Cookie",8,0))</f>
        <v>5</v>
      </c>
      <c r="C2498" s="1">
        <v>2</v>
      </c>
      <c r="D2498" s="6">
        <v>3</v>
      </c>
      <c r="E2498" s="1">
        <v>6</v>
      </c>
      <c r="F2498" s="1" cm="1">
        <f t="array" ref="F2498">IF('Cleaned Data'!F2498="","",_xlfn.SWITCH('Cleaned Data'!F2498,"Cash",1,"Credit Card",2,"Digital Wallet",3,0))</f>
        <v>0</v>
      </c>
      <c r="G2498" s="1" cm="1">
        <f t="array" ref="G2498">IF('Cleaned Data'!G2498="","",_xlfn.SWITCH('Cleaned Data'!G2498,"In-Store",1,"Takeaway",2,0))</f>
        <v>2</v>
      </c>
      <c r="H2498" s="8">
        <v>45149</v>
      </c>
    </row>
    <row r="2499" spans="1:8" ht="12.5" x14ac:dyDescent="0.25">
      <c r="A2499" s="1" t="str">
        <v>TXN_8392086</v>
      </c>
      <c r="B2499" s="1" cm="1">
        <f t="array" ref="B2499">IF('Cleaned Data'!B2499="","",_xlfn.SWITCH('Cleaned Data'!B2499,"Coffee",1,"Tea",2,"Juice",3,"Smoothie",4,"Cake",5,"Sandwich",6,"Salad",7,"Cookie",8,0))</f>
        <v>2</v>
      </c>
      <c r="C2499" s="1">
        <v>1</v>
      </c>
      <c r="D2499" s="6">
        <v>1.5</v>
      </c>
      <c r="E2499" s="1">
        <v>1.5</v>
      </c>
      <c r="F2499" s="1" cm="1">
        <f t="array" ref="F2499">IF('Cleaned Data'!F2499="","",_xlfn.SWITCH('Cleaned Data'!F2499,"Cash",1,"Credit Card",2,"Digital Wallet",3,0))</f>
        <v>0</v>
      </c>
      <c r="G2499" s="1" cm="1">
        <f t="array" ref="G2499">IF('Cleaned Data'!G2499="","",_xlfn.SWITCH('Cleaned Data'!G2499,"In-Store",1,"Takeaway",2,0))</f>
        <v>2</v>
      </c>
      <c r="H2499" s="8">
        <v>45149</v>
      </c>
    </row>
    <row r="2500" spans="1:8" ht="12.5" x14ac:dyDescent="0.25">
      <c r="A2500" s="1" t="str">
        <v>TXN_8503406</v>
      </c>
      <c r="B2500" s="1" cm="1">
        <f t="array" ref="B2500">IF('Cleaned Data'!B2500="","",_xlfn.SWITCH('Cleaned Data'!B2500,"Coffee",1,"Tea",2,"Juice",3,"Smoothie",4,"Cake",5,"Sandwich",6,"Salad",7,"Cookie",8,0))</f>
        <v>5</v>
      </c>
      <c r="C2500" s="1">
        <v>2</v>
      </c>
      <c r="D2500" s="6">
        <v>3</v>
      </c>
      <c r="E2500" s="1">
        <v>6</v>
      </c>
      <c r="F2500" s="1" cm="1">
        <f t="array" ref="F2500">IF('Cleaned Data'!F2500="","",_xlfn.SWITCH('Cleaned Data'!F2500,"Cash",1,"Credit Card",2,"Digital Wallet",3,0))</f>
        <v>0</v>
      </c>
      <c r="G2500" s="1" cm="1">
        <f t="array" ref="G2500">IF('Cleaned Data'!G2500="","",_xlfn.SWITCH('Cleaned Data'!G2500,"In-Store",1,"Takeaway",2,0))</f>
        <v>0</v>
      </c>
      <c r="H2500" s="8">
        <v>45149</v>
      </c>
    </row>
    <row r="2501" spans="1:8" ht="12.5" x14ac:dyDescent="0.25">
      <c r="A2501" s="1" t="str">
        <v>TXN_8868960</v>
      </c>
      <c r="B2501" s="1" cm="1">
        <f t="array" ref="B2501">IF('Cleaned Data'!B2501="","",_xlfn.SWITCH('Cleaned Data'!B2501,"Coffee",1,"Tea",2,"Juice",3,"Smoothie",4,"Cake",5,"Sandwich",6,"Salad",7,"Cookie",8,0))</f>
        <v>1</v>
      </c>
      <c r="C2501" s="1">
        <v>3</v>
      </c>
      <c r="D2501" s="6">
        <v>2</v>
      </c>
      <c r="E2501" s="1">
        <v>6</v>
      </c>
      <c r="F2501" s="1" cm="1">
        <f t="array" ref="F2501">IF('Cleaned Data'!F2501="","",_xlfn.SWITCH('Cleaned Data'!F2501,"Cash",1,"Credit Card",2,"Digital Wallet",3,0))</f>
        <v>3</v>
      </c>
      <c r="G2501" s="1" cm="1">
        <f t="array" ref="G2501">IF('Cleaned Data'!G2501="","",_xlfn.SWITCH('Cleaned Data'!G2501,"In-Store",1,"Takeaway",2,0))</f>
        <v>0</v>
      </c>
      <c r="H2501" s="8">
        <v>45149</v>
      </c>
    </row>
    <row r="2502" spans="1:8" ht="12.5" x14ac:dyDescent="0.25">
      <c r="A2502" s="1" t="str">
        <v>TXN_1072678</v>
      </c>
      <c r="B2502" s="1" cm="1">
        <f t="array" ref="B2502">IF('Cleaned Data'!B2502="","",_xlfn.SWITCH('Cleaned Data'!B2502,"Coffee",1,"Tea",2,"Juice",3,"Smoothie",4,"Cake",5,"Sandwich",6,"Salad",7,"Cookie",8,0))</f>
        <v>8</v>
      </c>
      <c r="C2502" s="1">
        <v>1</v>
      </c>
      <c r="D2502" s="6">
        <v>1</v>
      </c>
      <c r="E2502" s="1">
        <v>1</v>
      </c>
      <c r="F2502" s="1" cm="1">
        <f t="array" ref="F2502">IF('Cleaned Data'!F2502="","",_xlfn.SWITCH('Cleaned Data'!F2502,"Cash",1,"Credit Card",2,"Digital Wallet",3,0))</f>
        <v>1</v>
      </c>
      <c r="G2502" s="1" cm="1">
        <f t="array" ref="G2502">IF('Cleaned Data'!G2502="","",_xlfn.SWITCH('Cleaned Data'!G2502,"In-Store",1,"Takeaway",2,0))</f>
        <v>1</v>
      </c>
      <c r="H2502" s="8">
        <v>45150</v>
      </c>
    </row>
    <row r="2503" spans="1:8" ht="12.5" x14ac:dyDescent="0.25">
      <c r="A2503" s="1" t="str">
        <v>TXN_1419790</v>
      </c>
      <c r="B2503" s="1" cm="1">
        <f t="array" ref="B2503">IF('Cleaned Data'!B2503="","",_xlfn.SWITCH('Cleaned Data'!B2503,"Coffee",1,"Tea",2,"Juice",3,"Smoothie",4,"Cake",5,"Sandwich",6,"Salad",7,"Cookie",8,0))</f>
        <v>2</v>
      </c>
      <c r="C2503" s="1">
        <v>1</v>
      </c>
      <c r="D2503" s="6">
        <v>1.5</v>
      </c>
      <c r="E2503" s="1">
        <v>1.5</v>
      </c>
      <c r="F2503" s="1" cm="1">
        <f t="array" ref="F2503">IF('Cleaned Data'!F2503="","",_xlfn.SWITCH('Cleaned Data'!F2503,"Cash",1,"Credit Card",2,"Digital Wallet",3,0))</f>
        <v>0</v>
      </c>
      <c r="G2503" s="1" cm="1">
        <f t="array" ref="G2503">IF('Cleaned Data'!G2503="","",_xlfn.SWITCH('Cleaned Data'!G2503,"In-Store",1,"Takeaway",2,0))</f>
        <v>1</v>
      </c>
      <c r="H2503" s="8">
        <v>45150</v>
      </c>
    </row>
    <row r="2504" spans="1:8" ht="12.5" x14ac:dyDescent="0.25">
      <c r="A2504" s="1" t="str">
        <v>TXN_2030078</v>
      </c>
      <c r="B2504" s="1" cm="1">
        <f t="array" ref="B2504">IF('Cleaned Data'!B2504="","",_xlfn.SWITCH('Cleaned Data'!B2504,"Coffee",1,"Tea",2,"Juice",3,"Smoothie",4,"Cake",5,"Sandwich",6,"Salad",7,"Cookie",8,0))</f>
        <v>1</v>
      </c>
      <c r="C2504" s="1">
        <v>4</v>
      </c>
      <c r="D2504" s="6">
        <v>2</v>
      </c>
      <c r="E2504" s="1">
        <v>8</v>
      </c>
      <c r="F2504" s="1" cm="1">
        <f t="array" ref="F2504">IF('Cleaned Data'!F2504="","",_xlfn.SWITCH('Cleaned Data'!F2504,"Cash",1,"Credit Card",2,"Digital Wallet",3,0))</f>
        <v>1</v>
      </c>
      <c r="G2504" s="1" cm="1">
        <f t="array" ref="G2504">IF('Cleaned Data'!G2504="","",_xlfn.SWITCH('Cleaned Data'!G2504,"In-Store",1,"Takeaway",2,0))</f>
        <v>1</v>
      </c>
      <c r="H2504" s="8">
        <v>45150</v>
      </c>
    </row>
    <row r="2505" spans="1:8" ht="12.5" x14ac:dyDescent="0.25">
      <c r="A2505" s="1" t="str">
        <v>TXN_2576936</v>
      </c>
      <c r="B2505" s="1" cm="1">
        <f t="array" ref="B2505">IF('Cleaned Data'!B2505="","",_xlfn.SWITCH('Cleaned Data'!B2505,"Coffee",1,"Tea",2,"Juice",3,"Smoothie",4,"Cake",5,"Sandwich",6,"Salad",7,"Cookie",8,0))</f>
        <v>7</v>
      </c>
      <c r="C2505" s="1">
        <v>5</v>
      </c>
      <c r="D2505" s="6">
        <v>5</v>
      </c>
      <c r="E2505" s="1">
        <v>25</v>
      </c>
      <c r="F2505" s="1" cm="1">
        <f t="array" ref="F2505">IF('Cleaned Data'!F2505="","",_xlfn.SWITCH('Cleaned Data'!F2505,"Cash",1,"Credit Card",2,"Digital Wallet",3,0))</f>
        <v>2</v>
      </c>
      <c r="G2505" s="1" cm="1">
        <f t="array" ref="G2505">IF('Cleaned Data'!G2505="","",_xlfn.SWITCH('Cleaned Data'!G2505,"In-Store",1,"Takeaway",2,0))</f>
        <v>1</v>
      </c>
      <c r="H2505" s="8">
        <v>45150</v>
      </c>
    </row>
    <row r="2506" spans="1:8" ht="12.5" x14ac:dyDescent="0.25">
      <c r="A2506" s="1" t="str">
        <v>TXN_2682803</v>
      </c>
      <c r="B2506" s="1" cm="1">
        <f t="array" ref="B2506">IF('Cleaned Data'!B2506="","",_xlfn.SWITCH('Cleaned Data'!B2506,"Coffee",1,"Tea",2,"Juice",3,"Smoothie",4,"Cake",5,"Sandwich",6,"Salad",7,"Cookie",8,0))</f>
        <v>1</v>
      </c>
      <c r="C2506" s="1">
        <v>2</v>
      </c>
      <c r="D2506" s="6">
        <v>2</v>
      </c>
      <c r="E2506" s="1">
        <v>4</v>
      </c>
      <c r="F2506" s="1" cm="1">
        <f t="array" ref="F2506">IF('Cleaned Data'!F2506="","",_xlfn.SWITCH('Cleaned Data'!F2506,"Cash",1,"Credit Card",2,"Digital Wallet",3,0))</f>
        <v>1</v>
      </c>
      <c r="G2506" s="1" cm="1">
        <f t="array" ref="G2506">IF('Cleaned Data'!G2506="","",_xlfn.SWITCH('Cleaned Data'!G2506,"In-Store",1,"Takeaway",2,0))</f>
        <v>0</v>
      </c>
      <c r="H2506" s="8">
        <v>45150</v>
      </c>
    </row>
    <row r="2507" spans="1:8" ht="12.5" x14ac:dyDescent="0.25">
      <c r="A2507" s="1" t="str">
        <v>TXN_2899889</v>
      </c>
      <c r="B2507" s="1" cm="1">
        <f t="array" ref="B2507">IF('Cleaned Data'!B2507="","",_xlfn.SWITCH('Cleaned Data'!B2507,"Coffee",1,"Tea",2,"Juice",3,"Smoothie",4,"Cake",5,"Sandwich",6,"Salad",7,"Cookie",8,0))</f>
        <v>1</v>
      </c>
      <c r="C2507" s="1">
        <v>3</v>
      </c>
      <c r="D2507" s="6">
        <v>2</v>
      </c>
      <c r="E2507" s="1">
        <v>6</v>
      </c>
      <c r="F2507" s="1" cm="1">
        <f t="array" ref="F2507">IF('Cleaned Data'!F2507="","",_xlfn.SWITCH('Cleaned Data'!F2507,"Cash",1,"Credit Card",2,"Digital Wallet",3,0))</f>
        <v>3</v>
      </c>
      <c r="G2507" s="1" cm="1">
        <f t="array" ref="G2507">IF('Cleaned Data'!G2507="","",_xlfn.SWITCH('Cleaned Data'!G2507,"In-Store",1,"Takeaway",2,0))</f>
        <v>2</v>
      </c>
      <c r="H2507" s="8">
        <v>45150</v>
      </c>
    </row>
    <row r="2508" spans="1:8" ht="12.5" x14ac:dyDescent="0.25">
      <c r="A2508" s="1" t="str">
        <v>TXN_3833797</v>
      </c>
      <c r="B2508" s="1" cm="1">
        <f t="array" ref="B2508">IF('Cleaned Data'!B2508="","",_xlfn.SWITCH('Cleaned Data'!B2508,"Coffee",1,"Tea",2,"Juice",3,"Smoothie",4,"Cake",5,"Sandwich",6,"Salad",7,"Cookie",8,0))</f>
        <v>2</v>
      </c>
      <c r="C2508" s="1">
        <v>5</v>
      </c>
      <c r="D2508" s="6">
        <v>1.5</v>
      </c>
      <c r="E2508" s="1">
        <v>7.5</v>
      </c>
      <c r="F2508" s="1" cm="1">
        <f t="array" ref="F2508">IF('Cleaned Data'!F2508="","",_xlfn.SWITCH('Cleaned Data'!F2508,"Cash",1,"Credit Card",2,"Digital Wallet",3,0))</f>
        <v>3</v>
      </c>
      <c r="G2508" s="1" cm="1">
        <f t="array" ref="G2508">IF('Cleaned Data'!G2508="","",_xlfn.SWITCH('Cleaned Data'!G2508,"In-Store",1,"Takeaway",2,0))</f>
        <v>1</v>
      </c>
      <c r="H2508" s="8">
        <v>45150</v>
      </c>
    </row>
    <row r="2509" spans="1:8" ht="12.5" x14ac:dyDescent="0.25">
      <c r="A2509" s="1" t="str">
        <v>TXN_4216055</v>
      </c>
      <c r="B2509" s="1" cm="1">
        <f t="array" ref="B2509">IF('Cleaned Data'!B2509="","",_xlfn.SWITCH('Cleaned Data'!B2509,"Coffee",1,"Tea",2,"Juice",3,"Smoothie",4,"Cake",5,"Sandwich",6,"Salad",7,"Cookie",8,0))</f>
        <v>5</v>
      </c>
      <c r="C2509" s="1">
        <v>3</v>
      </c>
      <c r="D2509" s="6">
        <v>3</v>
      </c>
      <c r="E2509" s="1">
        <v>9</v>
      </c>
      <c r="F2509" s="1" cm="1">
        <f t="array" ref="F2509">IF('Cleaned Data'!F2509="","",_xlfn.SWITCH('Cleaned Data'!F2509,"Cash",1,"Credit Card",2,"Digital Wallet",3,0))</f>
        <v>1</v>
      </c>
      <c r="G2509" s="1" cm="1">
        <f t="array" ref="G2509">IF('Cleaned Data'!G2509="","",_xlfn.SWITCH('Cleaned Data'!G2509,"In-Store",1,"Takeaway",2,0))</f>
        <v>0</v>
      </c>
      <c r="H2509" s="8">
        <v>45150</v>
      </c>
    </row>
    <row r="2510" spans="1:8" ht="12.5" x14ac:dyDescent="0.25">
      <c r="A2510" s="1" t="str">
        <v>TXN_4256200</v>
      </c>
      <c r="B2510" s="1" cm="1">
        <f t="array" ref="B2510">IF('Cleaned Data'!B2510="","",_xlfn.SWITCH('Cleaned Data'!B2510,"Coffee",1,"Tea",2,"Juice",3,"Smoothie",4,"Cake",5,"Sandwich",6,"Salad",7,"Cookie",8,0))</f>
        <v>8</v>
      </c>
      <c r="C2510" s="1">
        <v>2</v>
      </c>
      <c r="D2510" s="6">
        <v>1</v>
      </c>
      <c r="E2510" s="1">
        <v>2</v>
      </c>
      <c r="F2510" s="1" cm="1">
        <f t="array" ref="F2510">IF('Cleaned Data'!F2510="","",_xlfn.SWITCH('Cleaned Data'!F2510,"Cash",1,"Credit Card",2,"Digital Wallet",3,0))</f>
        <v>1</v>
      </c>
      <c r="G2510" s="1" cm="1">
        <f t="array" ref="G2510">IF('Cleaned Data'!G2510="","",_xlfn.SWITCH('Cleaned Data'!G2510,"In-Store",1,"Takeaway",2,0))</f>
        <v>2</v>
      </c>
      <c r="H2510" s="8">
        <v>45150</v>
      </c>
    </row>
    <row r="2511" spans="1:8" ht="12.5" x14ac:dyDescent="0.25">
      <c r="A2511" s="1" t="str">
        <v>TXN_5509088</v>
      </c>
      <c r="B2511" s="1" cm="1">
        <f t="array" ref="B2511">IF('Cleaned Data'!B2511="","",_xlfn.SWITCH('Cleaned Data'!B2511,"Coffee",1,"Tea",2,"Juice",3,"Smoothie",4,"Cake",5,"Sandwich",6,"Salad",7,"Cookie",8,0))</f>
        <v>7</v>
      </c>
      <c r="C2511" s="1">
        <v>5</v>
      </c>
      <c r="D2511" s="6">
        <v>5</v>
      </c>
      <c r="E2511" s="1">
        <v>25</v>
      </c>
      <c r="F2511" s="1" cm="1">
        <f t="array" ref="F2511">IF('Cleaned Data'!F2511="","",_xlfn.SWITCH('Cleaned Data'!F2511,"Cash",1,"Credit Card",2,"Digital Wallet",3,0))</f>
        <v>1</v>
      </c>
      <c r="G2511" s="1" cm="1">
        <f t="array" ref="G2511">IF('Cleaned Data'!G2511="","",_xlfn.SWITCH('Cleaned Data'!G2511,"In-Store",1,"Takeaway",2,0))</f>
        <v>1</v>
      </c>
      <c r="H2511" s="8">
        <v>45150</v>
      </c>
    </row>
    <row r="2512" spans="1:8" ht="12.5" x14ac:dyDescent="0.25">
      <c r="A2512" s="1" t="str">
        <v>TXN_6204081</v>
      </c>
      <c r="B2512" s="1" cm="1">
        <f t="array" ref="B2512">IF('Cleaned Data'!B2512="","",_xlfn.SWITCH('Cleaned Data'!B2512,"Coffee",1,"Tea",2,"Juice",3,"Smoothie",4,"Cake",5,"Sandwich",6,"Salad",7,"Cookie",8,0))</f>
        <v>3</v>
      </c>
      <c r="C2512" s="1">
        <v>5</v>
      </c>
      <c r="D2512" s="6">
        <v>3</v>
      </c>
      <c r="E2512" s="1">
        <v>15</v>
      </c>
      <c r="F2512" s="1" cm="1">
        <f t="array" ref="F2512">IF('Cleaned Data'!F2512="","",_xlfn.SWITCH('Cleaned Data'!F2512,"Cash",1,"Credit Card",2,"Digital Wallet",3,0))</f>
        <v>3</v>
      </c>
      <c r="G2512" s="1" cm="1">
        <f t="array" ref="G2512">IF('Cleaned Data'!G2512="","",_xlfn.SWITCH('Cleaned Data'!G2512,"In-Store",1,"Takeaway",2,0))</f>
        <v>1</v>
      </c>
      <c r="H2512" s="8">
        <v>45150</v>
      </c>
    </row>
    <row r="2513" spans="1:8" ht="12.5" x14ac:dyDescent="0.25">
      <c r="A2513" s="1" t="str">
        <v>TXN_6923480</v>
      </c>
      <c r="B2513" s="1" cm="1">
        <f t="array" ref="B2513">IF('Cleaned Data'!B2513="","",_xlfn.SWITCH('Cleaned Data'!B2513,"Coffee",1,"Tea",2,"Juice",3,"Smoothie",4,"Cake",5,"Sandwich",6,"Salad",7,"Cookie",8,0))</f>
        <v>2</v>
      </c>
      <c r="C2513" s="1">
        <v>2</v>
      </c>
      <c r="D2513" s="6">
        <v>1.5</v>
      </c>
      <c r="E2513" s="1">
        <v>3</v>
      </c>
      <c r="F2513" s="1" cm="1">
        <f t="array" ref="F2513">IF('Cleaned Data'!F2513="","",_xlfn.SWITCH('Cleaned Data'!F2513,"Cash",1,"Credit Card",2,"Digital Wallet",3,0))</f>
        <v>2</v>
      </c>
      <c r="G2513" s="1" cm="1">
        <f t="array" ref="G2513">IF('Cleaned Data'!G2513="","",_xlfn.SWITCH('Cleaned Data'!G2513,"In-Store",1,"Takeaway",2,0))</f>
        <v>2</v>
      </c>
      <c r="H2513" s="8">
        <v>45150</v>
      </c>
    </row>
    <row r="2514" spans="1:8" ht="12.5" x14ac:dyDescent="0.25">
      <c r="A2514" s="1" t="str">
        <v>TXN_7225428</v>
      </c>
      <c r="B2514" s="1" cm="1">
        <f t="array" ref="B2514">IF('Cleaned Data'!B2514="","",_xlfn.SWITCH('Cleaned Data'!B2514,"Coffee",1,"Tea",2,"Juice",3,"Smoothie",4,"Cake",5,"Sandwich",6,"Salad",7,"Cookie",8,0))</f>
        <v>6</v>
      </c>
      <c r="C2514" s="1">
        <v>3</v>
      </c>
      <c r="D2514" s="6">
        <v>4</v>
      </c>
      <c r="E2514" s="1">
        <v>12</v>
      </c>
      <c r="F2514" s="1" cm="1">
        <f t="array" ref="F2514">IF('Cleaned Data'!F2514="","",_xlfn.SWITCH('Cleaned Data'!F2514,"Cash",1,"Credit Card",2,"Digital Wallet",3,0))</f>
        <v>0</v>
      </c>
      <c r="G2514" s="1" cm="1">
        <f t="array" ref="G2514">IF('Cleaned Data'!G2514="","",_xlfn.SWITCH('Cleaned Data'!G2514,"In-Store",1,"Takeaway",2,0))</f>
        <v>0</v>
      </c>
      <c r="H2514" s="8">
        <v>45150</v>
      </c>
    </row>
    <row r="2515" spans="1:8" ht="12.5" x14ac:dyDescent="0.25">
      <c r="A2515" s="1" t="str">
        <v>TXN_7603948</v>
      </c>
      <c r="B2515" s="1" cm="1">
        <f t="array" ref="B2515">IF('Cleaned Data'!B2515="","",_xlfn.SWITCH('Cleaned Data'!B2515,"Coffee",1,"Tea",2,"Juice",3,"Smoothie",4,"Cake",5,"Sandwich",6,"Salad",7,"Cookie",8,0))</f>
        <v>7</v>
      </c>
      <c r="C2515" s="1">
        <v>3</v>
      </c>
      <c r="D2515" s="6">
        <v>5</v>
      </c>
      <c r="E2515" s="1">
        <v>15</v>
      </c>
      <c r="F2515" s="1" cm="1">
        <f t="array" ref="F2515">IF('Cleaned Data'!F2515="","",_xlfn.SWITCH('Cleaned Data'!F2515,"Cash",1,"Credit Card",2,"Digital Wallet",3,0))</f>
        <v>2</v>
      </c>
      <c r="G2515" s="1" cm="1">
        <f t="array" ref="G2515">IF('Cleaned Data'!G2515="","",_xlfn.SWITCH('Cleaned Data'!G2515,"In-Store",1,"Takeaway",2,0))</f>
        <v>0</v>
      </c>
      <c r="H2515" s="8">
        <v>45150</v>
      </c>
    </row>
    <row r="2516" spans="1:8" ht="12.5" x14ac:dyDescent="0.25">
      <c r="A2516" s="1" t="str">
        <v>TXN_7975336</v>
      </c>
      <c r="B2516" s="1" cm="1">
        <f t="array" ref="B2516">IF('Cleaned Data'!B2516="","",_xlfn.SWITCH('Cleaned Data'!B2516,"Coffee",1,"Tea",2,"Juice",3,"Smoothie",4,"Cake",5,"Sandwich",6,"Salad",7,"Cookie",8,0))</f>
        <v>4</v>
      </c>
      <c r="C2516" s="1">
        <v>2</v>
      </c>
      <c r="D2516" s="6">
        <v>4</v>
      </c>
      <c r="E2516" s="1">
        <v>8</v>
      </c>
      <c r="F2516" s="1" cm="1">
        <f t="array" ref="F2516">IF('Cleaned Data'!F2516="","",_xlfn.SWITCH('Cleaned Data'!F2516,"Cash",1,"Credit Card",2,"Digital Wallet",3,0))</f>
        <v>2</v>
      </c>
      <c r="G2516" s="1" cm="1">
        <f t="array" ref="G2516">IF('Cleaned Data'!G2516="","",_xlfn.SWITCH('Cleaned Data'!G2516,"In-Store",1,"Takeaway",2,0))</f>
        <v>1</v>
      </c>
      <c r="H2516" s="8">
        <v>45150</v>
      </c>
    </row>
    <row r="2517" spans="1:8" ht="12.5" x14ac:dyDescent="0.25">
      <c r="A2517" s="1" t="str">
        <v>TXN_8145813</v>
      </c>
      <c r="B2517" s="1" cm="1">
        <f t="array" ref="B2517">IF('Cleaned Data'!B2517="","",_xlfn.SWITCH('Cleaned Data'!B2517,"Coffee",1,"Tea",2,"Juice",3,"Smoothie",4,"Cake",5,"Sandwich",6,"Salad",7,"Cookie",8,0))</f>
        <v>1</v>
      </c>
      <c r="C2517" s="1">
        <v>4</v>
      </c>
      <c r="D2517" s="6">
        <v>2</v>
      </c>
      <c r="E2517" s="1">
        <v>8</v>
      </c>
      <c r="F2517" s="1" cm="1">
        <f t="array" ref="F2517">IF('Cleaned Data'!F2517="","",_xlfn.SWITCH('Cleaned Data'!F2517,"Cash",1,"Credit Card",2,"Digital Wallet",3,0))</f>
        <v>0</v>
      </c>
      <c r="G2517" s="1" cm="1">
        <f t="array" ref="G2517">IF('Cleaned Data'!G2517="","",_xlfn.SWITCH('Cleaned Data'!G2517,"In-Store",1,"Takeaway",2,0))</f>
        <v>0</v>
      </c>
      <c r="H2517" s="8">
        <v>45150</v>
      </c>
    </row>
    <row r="2518" spans="1:8" ht="12.5" x14ac:dyDescent="0.25">
      <c r="A2518" s="1" t="str">
        <v>TXN_8345092</v>
      </c>
      <c r="B2518" s="1" cm="1">
        <f t="array" ref="B2518">IF('Cleaned Data'!B2518="","",_xlfn.SWITCH('Cleaned Data'!B2518,"Coffee",1,"Tea",2,"Juice",3,"Smoothie",4,"Cake",5,"Sandwich",6,"Salad",7,"Cookie",8,0))</f>
        <v>1</v>
      </c>
      <c r="C2518" s="1">
        <v>4</v>
      </c>
      <c r="D2518" s="6">
        <v>2</v>
      </c>
      <c r="E2518" s="1">
        <v>8</v>
      </c>
      <c r="F2518" s="1" cm="1">
        <f t="array" ref="F2518">IF('Cleaned Data'!F2518="","",_xlfn.SWITCH('Cleaned Data'!F2518,"Cash",1,"Credit Card",2,"Digital Wallet",3,0))</f>
        <v>3</v>
      </c>
      <c r="G2518" s="1" cm="1">
        <f t="array" ref="G2518">IF('Cleaned Data'!G2518="","",_xlfn.SWITCH('Cleaned Data'!G2518,"In-Store",1,"Takeaway",2,0))</f>
        <v>0</v>
      </c>
      <c r="H2518" s="8">
        <v>45150</v>
      </c>
    </row>
    <row r="2519" spans="1:8" ht="12.5" x14ac:dyDescent="0.25">
      <c r="A2519" s="1" t="str">
        <v>TXN_8652021</v>
      </c>
      <c r="B2519" s="1" cm="1">
        <f t="array" ref="B2519">IF('Cleaned Data'!B2519="","",_xlfn.SWITCH('Cleaned Data'!B2519,"Coffee",1,"Tea",2,"Juice",3,"Smoothie",4,"Cake",5,"Sandwich",6,"Salad",7,"Cookie",8,0))</f>
        <v>1</v>
      </c>
      <c r="C2519" s="1">
        <v>4</v>
      </c>
      <c r="D2519" s="6">
        <v>2</v>
      </c>
      <c r="E2519" s="1">
        <v>8</v>
      </c>
      <c r="F2519" s="1" cm="1">
        <f t="array" ref="F2519">IF('Cleaned Data'!F2519="","",_xlfn.SWITCH('Cleaned Data'!F2519,"Cash",1,"Credit Card",2,"Digital Wallet",3,0))</f>
        <v>2</v>
      </c>
      <c r="G2519" s="1" cm="1">
        <f t="array" ref="G2519">IF('Cleaned Data'!G2519="","",_xlfn.SWITCH('Cleaned Data'!G2519,"In-Store",1,"Takeaway",2,0))</f>
        <v>1</v>
      </c>
      <c r="H2519" s="8">
        <v>45150</v>
      </c>
    </row>
    <row r="2520" spans="1:8" ht="12.5" x14ac:dyDescent="0.25">
      <c r="A2520" s="1" t="str">
        <v>TXN_9406938</v>
      </c>
      <c r="B2520" s="1" cm="1">
        <f t="array" ref="B2520">IF('Cleaned Data'!B2520="","",_xlfn.SWITCH('Cleaned Data'!B2520,"Coffee",1,"Tea",2,"Juice",3,"Smoothie",4,"Cake",5,"Sandwich",6,"Salad",7,"Cookie",8,0))</f>
        <v>4</v>
      </c>
      <c r="C2520" s="1">
        <v>5</v>
      </c>
      <c r="D2520" s="6">
        <v>4</v>
      </c>
      <c r="E2520" s="1">
        <v>20</v>
      </c>
      <c r="F2520" s="1" cm="1">
        <f t="array" ref="F2520">IF('Cleaned Data'!F2520="","",_xlfn.SWITCH('Cleaned Data'!F2520,"Cash",1,"Credit Card",2,"Digital Wallet",3,0))</f>
        <v>2</v>
      </c>
      <c r="G2520" s="1" cm="1">
        <f t="array" ref="G2520">IF('Cleaned Data'!G2520="","",_xlfn.SWITCH('Cleaned Data'!G2520,"In-Store",1,"Takeaway",2,0))</f>
        <v>0</v>
      </c>
      <c r="H2520" s="8">
        <v>45150</v>
      </c>
    </row>
    <row r="2521" spans="1:8" ht="12.5" x14ac:dyDescent="0.25">
      <c r="A2521" s="1" t="str">
        <v>TXN_9531201</v>
      </c>
      <c r="B2521" s="1" cm="1">
        <f t="array" ref="B2521">IF('Cleaned Data'!B2521="","",_xlfn.SWITCH('Cleaned Data'!B2521,"Coffee",1,"Tea",2,"Juice",3,"Smoothie",4,"Cake",5,"Sandwich",6,"Salad",7,"Cookie",8,0))</f>
        <v>6</v>
      </c>
      <c r="C2521" s="1">
        <v>4</v>
      </c>
      <c r="D2521" s="6">
        <v>4</v>
      </c>
      <c r="E2521" s="1">
        <v>16</v>
      </c>
      <c r="F2521" s="1" cm="1">
        <f t="array" ref="F2521">IF('Cleaned Data'!F2521="","",_xlfn.SWITCH('Cleaned Data'!F2521,"Cash",1,"Credit Card",2,"Digital Wallet",3,0))</f>
        <v>2</v>
      </c>
      <c r="G2521" s="1" cm="1">
        <f t="array" ref="G2521">IF('Cleaned Data'!G2521="","",_xlfn.SWITCH('Cleaned Data'!G2521,"In-Store",1,"Takeaway",2,0))</f>
        <v>0</v>
      </c>
      <c r="H2521" s="8">
        <v>45150</v>
      </c>
    </row>
    <row r="2522" spans="1:8" ht="12.5" x14ac:dyDescent="0.25">
      <c r="A2522" s="1" t="str">
        <v>TXN_9596100</v>
      </c>
      <c r="B2522" s="1" cm="1">
        <f t="array" ref="B2522">IF('Cleaned Data'!B2522="","",_xlfn.SWITCH('Cleaned Data'!B2522,"Coffee",1,"Tea",2,"Juice",3,"Smoothie",4,"Cake",5,"Sandwich",6,"Salad",7,"Cookie",8,0))</f>
        <v>6</v>
      </c>
      <c r="C2522" s="1">
        <v>3</v>
      </c>
      <c r="D2522" s="6">
        <v>4</v>
      </c>
      <c r="E2522" s="1">
        <v>12</v>
      </c>
      <c r="F2522" s="1" cm="1">
        <f t="array" ref="F2522">IF('Cleaned Data'!F2522="","",_xlfn.SWITCH('Cleaned Data'!F2522,"Cash",1,"Credit Card",2,"Digital Wallet",3,0))</f>
        <v>2</v>
      </c>
      <c r="G2522" s="1" cm="1">
        <f t="array" ref="G2522">IF('Cleaned Data'!G2522="","",_xlfn.SWITCH('Cleaned Data'!G2522,"In-Store",1,"Takeaway",2,0))</f>
        <v>1</v>
      </c>
      <c r="H2522" s="8">
        <v>45150</v>
      </c>
    </row>
    <row r="2523" spans="1:8" ht="12.5" x14ac:dyDescent="0.25">
      <c r="A2523" s="1" t="str">
        <v>TXN_9678108</v>
      </c>
      <c r="B2523" s="1" cm="1">
        <f t="array" ref="B2523">IF('Cleaned Data'!B2523="","",_xlfn.SWITCH('Cleaned Data'!B2523,"Coffee",1,"Tea",2,"Juice",3,"Smoothie",4,"Cake",5,"Sandwich",6,"Salad",7,"Cookie",8,0))</f>
        <v>6</v>
      </c>
      <c r="C2523" s="1">
        <v>4</v>
      </c>
      <c r="D2523" s="6">
        <v>4</v>
      </c>
      <c r="E2523" s="1">
        <v>16</v>
      </c>
      <c r="F2523" s="1" cm="1">
        <f t="array" ref="F2523">IF('Cleaned Data'!F2523="","",_xlfn.SWITCH('Cleaned Data'!F2523,"Cash",1,"Credit Card",2,"Digital Wallet",3,0))</f>
        <v>1</v>
      </c>
      <c r="G2523" s="1" cm="1">
        <f t="array" ref="G2523">IF('Cleaned Data'!G2523="","",_xlfn.SWITCH('Cleaned Data'!G2523,"In-Store",1,"Takeaway",2,0))</f>
        <v>2</v>
      </c>
      <c r="H2523" s="8">
        <v>45150</v>
      </c>
    </row>
    <row r="2524" spans="1:8" ht="12.5" x14ac:dyDescent="0.25">
      <c r="A2524" s="1" t="str">
        <v>TXN_9731999</v>
      </c>
      <c r="B2524" s="1" cm="1">
        <f t="array" ref="B2524">IF('Cleaned Data'!B2524="","",_xlfn.SWITCH('Cleaned Data'!B2524,"Coffee",1,"Tea",2,"Juice",3,"Smoothie",4,"Cake",5,"Sandwich",6,"Salad",7,"Cookie",8,0))</f>
        <v>6</v>
      </c>
      <c r="C2524" s="1">
        <v>2</v>
      </c>
      <c r="D2524" s="6">
        <v>4</v>
      </c>
      <c r="E2524" s="1">
        <v>8</v>
      </c>
      <c r="F2524" s="1" cm="1">
        <f t="array" ref="F2524">IF('Cleaned Data'!F2524="","",_xlfn.SWITCH('Cleaned Data'!F2524,"Cash",1,"Credit Card",2,"Digital Wallet",3,0))</f>
        <v>1</v>
      </c>
      <c r="G2524" s="1" cm="1">
        <f t="array" ref="G2524">IF('Cleaned Data'!G2524="","",_xlfn.SWITCH('Cleaned Data'!G2524,"In-Store",1,"Takeaway",2,0))</f>
        <v>0</v>
      </c>
      <c r="H2524" s="8">
        <v>45150</v>
      </c>
    </row>
    <row r="2525" spans="1:8" ht="12.5" x14ac:dyDescent="0.25">
      <c r="A2525" s="1" t="str">
        <v>TXN_9868954</v>
      </c>
      <c r="B2525" s="1" cm="1">
        <f t="array" ref="B2525">IF('Cleaned Data'!B2525="","",_xlfn.SWITCH('Cleaned Data'!B2525,"Coffee",1,"Tea",2,"Juice",3,"Smoothie",4,"Cake",5,"Sandwich",6,"Salad",7,"Cookie",8,0))</f>
        <v>6</v>
      </c>
      <c r="C2525" s="1">
        <v>5</v>
      </c>
      <c r="D2525" s="6">
        <v>4</v>
      </c>
      <c r="E2525" s="1">
        <v>20</v>
      </c>
      <c r="F2525" s="1" cm="1">
        <f t="array" ref="F2525">IF('Cleaned Data'!F2525="","",_xlfn.SWITCH('Cleaned Data'!F2525,"Cash",1,"Credit Card",2,"Digital Wallet",3,0))</f>
        <v>2</v>
      </c>
      <c r="G2525" s="1" cm="1">
        <f t="array" ref="G2525">IF('Cleaned Data'!G2525="","",_xlfn.SWITCH('Cleaned Data'!G2525,"In-Store",1,"Takeaway",2,0))</f>
        <v>0</v>
      </c>
      <c r="H2525" s="8">
        <v>45150</v>
      </c>
    </row>
    <row r="2526" spans="1:8" ht="12.5" x14ac:dyDescent="0.25">
      <c r="A2526" s="1" t="str">
        <v>TXN_9894204</v>
      </c>
      <c r="B2526" s="1" cm="1">
        <f t="array" ref="B2526">IF('Cleaned Data'!B2526="","",_xlfn.SWITCH('Cleaned Data'!B2526,"Coffee",1,"Tea",2,"Juice",3,"Smoothie",4,"Cake",5,"Sandwich",6,"Salad",7,"Cookie",8,0))</f>
        <v>5</v>
      </c>
      <c r="C2526" s="1">
        <v>2</v>
      </c>
      <c r="D2526" s="6">
        <v>3</v>
      </c>
      <c r="E2526" s="1">
        <v>6</v>
      </c>
      <c r="F2526" s="1" cm="1">
        <f t="array" ref="F2526">IF('Cleaned Data'!F2526="","",_xlfn.SWITCH('Cleaned Data'!F2526,"Cash",1,"Credit Card",2,"Digital Wallet",3,0))</f>
        <v>0</v>
      </c>
      <c r="G2526" s="1" cm="1">
        <f t="array" ref="G2526">IF('Cleaned Data'!G2526="","",_xlfn.SWITCH('Cleaned Data'!G2526,"In-Store",1,"Takeaway",2,0))</f>
        <v>1</v>
      </c>
      <c r="H2526" s="8">
        <v>45150</v>
      </c>
    </row>
    <row r="2527" spans="1:8" ht="12.5" x14ac:dyDescent="0.25">
      <c r="A2527" s="1" t="str">
        <v>TXN_9923613</v>
      </c>
      <c r="B2527" s="1" cm="1">
        <f t="array" ref="B2527">IF('Cleaned Data'!B2527="","",_xlfn.SWITCH('Cleaned Data'!B2527,"Coffee",1,"Tea",2,"Juice",3,"Smoothie",4,"Cake",5,"Sandwich",6,"Salad",7,"Cookie",8,0))</f>
        <v>4</v>
      </c>
      <c r="C2527" s="1">
        <v>5</v>
      </c>
      <c r="D2527" s="6">
        <v>4</v>
      </c>
      <c r="E2527" s="1">
        <v>20</v>
      </c>
      <c r="F2527" s="1" cm="1">
        <f t="array" ref="F2527">IF('Cleaned Data'!F2527="","",_xlfn.SWITCH('Cleaned Data'!F2527,"Cash",1,"Credit Card",2,"Digital Wallet",3,0))</f>
        <v>0</v>
      </c>
      <c r="G2527" s="1" cm="1">
        <f t="array" ref="G2527">IF('Cleaned Data'!G2527="","",_xlfn.SWITCH('Cleaned Data'!G2527,"In-Store",1,"Takeaway",2,0))</f>
        <v>1</v>
      </c>
      <c r="H2527" s="8">
        <v>45150</v>
      </c>
    </row>
    <row r="2528" spans="1:8" ht="12.5" x14ac:dyDescent="0.25">
      <c r="A2528" s="1" t="str">
        <v>TXN_1319834</v>
      </c>
      <c r="B2528" s="1" cm="1">
        <f t="array" ref="B2528">IF('Cleaned Data'!B2528="","",_xlfn.SWITCH('Cleaned Data'!B2528,"Coffee",1,"Tea",2,"Juice",3,"Smoothie",4,"Cake",5,"Sandwich",6,"Salad",7,"Cookie",8,0))</f>
        <v>1</v>
      </c>
      <c r="C2528" s="1">
        <v>5</v>
      </c>
      <c r="D2528" s="6">
        <v>2</v>
      </c>
      <c r="E2528" s="1">
        <v>10</v>
      </c>
      <c r="F2528" s="1" cm="1">
        <f t="array" ref="F2528">IF('Cleaned Data'!F2528="","",_xlfn.SWITCH('Cleaned Data'!F2528,"Cash",1,"Credit Card",2,"Digital Wallet",3,0))</f>
        <v>1</v>
      </c>
      <c r="G2528" s="1" cm="1">
        <f t="array" ref="G2528">IF('Cleaned Data'!G2528="","",_xlfn.SWITCH('Cleaned Data'!G2528,"In-Store",1,"Takeaway",2,0))</f>
        <v>0</v>
      </c>
      <c r="H2528" s="8">
        <v>45170</v>
      </c>
    </row>
    <row r="2529" spans="1:8" ht="12.5" x14ac:dyDescent="0.25">
      <c r="A2529" s="1" t="str">
        <v>TXN_1496038</v>
      </c>
      <c r="B2529" s="1" cm="1">
        <f t="array" ref="B2529">IF('Cleaned Data'!B2529="","",_xlfn.SWITCH('Cleaned Data'!B2529,"Coffee",1,"Tea",2,"Juice",3,"Smoothie",4,"Cake",5,"Sandwich",6,"Salad",7,"Cookie",8,0))</f>
        <v>2</v>
      </c>
      <c r="C2529" s="1">
        <v>2</v>
      </c>
      <c r="D2529" s="6">
        <v>1.5</v>
      </c>
      <c r="E2529" s="1">
        <v>3</v>
      </c>
      <c r="F2529" s="1" cm="1">
        <f t="array" ref="F2529">IF('Cleaned Data'!F2529="","",_xlfn.SWITCH('Cleaned Data'!F2529,"Cash",1,"Credit Card",2,"Digital Wallet",3,0))</f>
        <v>1</v>
      </c>
      <c r="G2529" s="1" cm="1">
        <f t="array" ref="G2529">IF('Cleaned Data'!G2529="","",_xlfn.SWITCH('Cleaned Data'!G2529,"In-Store",1,"Takeaway",2,0))</f>
        <v>0</v>
      </c>
      <c r="H2529" s="8">
        <v>45170</v>
      </c>
    </row>
    <row r="2530" spans="1:8" ht="12.5" x14ac:dyDescent="0.25">
      <c r="A2530" s="1" t="str">
        <v>TXN_1621920</v>
      </c>
      <c r="B2530" s="1" cm="1">
        <f t="array" ref="B2530">IF('Cleaned Data'!B2530="","",_xlfn.SWITCH('Cleaned Data'!B2530,"Coffee",1,"Tea",2,"Juice",3,"Smoothie",4,"Cake",5,"Sandwich",6,"Salad",7,"Cookie",8,0))</f>
        <v>7</v>
      </c>
      <c r="C2530" s="1">
        <v>1</v>
      </c>
      <c r="D2530" s="6">
        <v>5</v>
      </c>
      <c r="E2530" s="1">
        <v>5</v>
      </c>
      <c r="F2530" s="1" cm="1">
        <f t="array" ref="F2530">IF('Cleaned Data'!F2530="","",_xlfn.SWITCH('Cleaned Data'!F2530,"Cash",1,"Credit Card",2,"Digital Wallet",3,0))</f>
        <v>1</v>
      </c>
      <c r="G2530" s="1" cm="1">
        <f t="array" ref="G2530">IF('Cleaned Data'!G2530="","",_xlfn.SWITCH('Cleaned Data'!G2530,"In-Store",1,"Takeaway",2,0))</f>
        <v>0</v>
      </c>
      <c r="H2530" s="8">
        <v>45170</v>
      </c>
    </row>
    <row r="2531" spans="1:8" ht="12.5" x14ac:dyDescent="0.25">
      <c r="A2531" s="1" t="str">
        <v>TXN_2435025</v>
      </c>
      <c r="B2531" s="1" cm="1">
        <f t="array" ref="B2531">IF('Cleaned Data'!B2531="","",_xlfn.SWITCH('Cleaned Data'!B2531,"Coffee",1,"Tea",2,"Juice",3,"Smoothie",4,"Cake",5,"Sandwich",6,"Salad",7,"Cookie",8,0))</f>
        <v>2</v>
      </c>
      <c r="C2531" s="1">
        <v>2</v>
      </c>
      <c r="D2531" s="6">
        <v>1.5</v>
      </c>
      <c r="E2531" s="1">
        <v>3</v>
      </c>
      <c r="F2531" s="1" cm="1">
        <f t="array" ref="F2531">IF('Cleaned Data'!F2531="","",_xlfn.SWITCH('Cleaned Data'!F2531,"Cash",1,"Credit Card",2,"Digital Wallet",3,0))</f>
        <v>2</v>
      </c>
      <c r="G2531" s="1" cm="1">
        <f t="array" ref="G2531">IF('Cleaned Data'!G2531="","",_xlfn.SWITCH('Cleaned Data'!G2531,"In-Store",1,"Takeaway",2,0))</f>
        <v>0</v>
      </c>
      <c r="H2531" s="8">
        <v>45170</v>
      </c>
    </row>
    <row r="2532" spans="1:8" ht="12.5" x14ac:dyDescent="0.25">
      <c r="A2532" s="1" t="str">
        <v>TXN_2810554</v>
      </c>
      <c r="B2532" s="1" cm="1">
        <f t="array" ref="B2532">IF('Cleaned Data'!B2532="","",_xlfn.SWITCH('Cleaned Data'!B2532,"Coffee",1,"Tea",2,"Juice",3,"Smoothie",4,"Cake",5,"Sandwich",6,"Salad",7,"Cookie",8,0))</f>
        <v>1</v>
      </c>
      <c r="C2532" s="1">
        <v>4</v>
      </c>
      <c r="D2532" s="6">
        <v>2</v>
      </c>
      <c r="E2532" s="1">
        <v>8</v>
      </c>
      <c r="F2532" s="1" cm="1">
        <f t="array" ref="F2532">IF('Cleaned Data'!F2532="","",_xlfn.SWITCH('Cleaned Data'!F2532,"Cash",1,"Credit Card",2,"Digital Wallet",3,0))</f>
        <v>2</v>
      </c>
      <c r="G2532" s="1" cm="1">
        <f t="array" ref="G2532">IF('Cleaned Data'!G2532="","",_xlfn.SWITCH('Cleaned Data'!G2532,"In-Store",1,"Takeaway",2,0))</f>
        <v>2</v>
      </c>
      <c r="H2532" s="8">
        <v>45170</v>
      </c>
    </row>
    <row r="2533" spans="1:8" ht="12.5" x14ac:dyDescent="0.25">
      <c r="A2533" s="1" t="str">
        <v>TXN_3027490</v>
      </c>
      <c r="B2533" s="1" cm="1">
        <f t="array" ref="B2533">IF('Cleaned Data'!B2533="","",_xlfn.SWITCH('Cleaned Data'!B2533,"Coffee",1,"Tea",2,"Juice",3,"Smoothie",4,"Cake",5,"Sandwich",6,"Salad",7,"Cookie",8,0))</f>
        <v>2</v>
      </c>
      <c r="C2533" s="1">
        <v>1</v>
      </c>
      <c r="D2533" s="6">
        <v>1.5</v>
      </c>
      <c r="E2533" s="1">
        <v>1.5</v>
      </c>
      <c r="F2533" s="1" cm="1">
        <f t="array" ref="F2533">IF('Cleaned Data'!F2533="","",_xlfn.SWITCH('Cleaned Data'!F2533,"Cash",1,"Credit Card",2,"Digital Wallet",3,0))</f>
        <v>0</v>
      </c>
      <c r="G2533" s="1" cm="1">
        <f t="array" ref="G2533">IF('Cleaned Data'!G2533="","",_xlfn.SWITCH('Cleaned Data'!G2533,"In-Store",1,"Takeaway",2,0))</f>
        <v>0</v>
      </c>
      <c r="H2533" s="8">
        <v>45170</v>
      </c>
    </row>
    <row r="2534" spans="1:8" ht="12.5" x14ac:dyDescent="0.25">
      <c r="A2534" s="1" t="str">
        <v>TXN_3174336</v>
      </c>
      <c r="B2534" s="1" cm="1">
        <f t="array" ref="B2534">IF('Cleaned Data'!B2534="","",_xlfn.SWITCH('Cleaned Data'!B2534,"Coffee",1,"Tea",2,"Juice",3,"Smoothie",4,"Cake",5,"Sandwich",6,"Salad",7,"Cookie",8,0))</f>
        <v>1</v>
      </c>
      <c r="C2534" s="1">
        <v>5</v>
      </c>
      <c r="D2534" s="6">
        <v>2</v>
      </c>
      <c r="E2534" s="1">
        <v>10</v>
      </c>
      <c r="F2534" s="1" cm="1">
        <f t="array" ref="F2534">IF('Cleaned Data'!F2534="","",_xlfn.SWITCH('Cleaned Data'!F2534,"Cash",1,"Credit Card",2,"Digital Wallet",3,0))</f>
        <v>3</v>
      </c>
      <c r="G2534" s="1" cm="1">
        <f t="array" ref="G2534">IF('Cleaned Data'!G2534="","",_xlfn.SWITCH('Cleaned Data'!G2534,"In-Store",1,"Takeaway",2,0))</f>
        <v>2</v>
      </c>
      <c r="H2534" s="8">
        <v>45170</v>
      </c>
    </row>
    <row r="2535" spans="1:8" ht="12.5" x14ac:dyDescent="0.25">
      <c r="A2535" s="1" t="str">
        <v>TXN_4260865</v>
      </c>
      <c r="B2535" s="1" cm="1">
        <f t="array" ref="B2535">IF('Cleaned Data'!B2535="","",_xlfn.SWITCH('Cleaned Data'!B2535,"Coffee",1,"Tea",2,"Juice",3,"Smoothie",4,"Cake",5,"Sandwich",6,"Salad",7,"Cookie",8,0))</f>
        <v>2</v>
      </c>
      <c r="C2535" s="1">
        <v>3</v>
      </c>
      <c r="D2535" s="6">
        <v>1.5</v>
      </c>
      <c r="E2535" s="1">
        <v>4.5</v>
      </c>
      <c r="F2535" s="1" cm="1">
        <f t="array" ref="F2535">IF('Cleaned Data'!F2535="","",_xlfn.SWITCH('Cleaned Data'!F2535,"Cash",1,"Credit Card",2,"Digital Wallet",3,0))</f>
        <v>3</v>
      </c>
      <c r="G2535" s="1" cm="1">
        <f t="array" ref="G2535">IF('Cleaned Data'!G2535="","",_xlfn.SWITCH('Cleaned Data'!G2535,"In-Store",1,"Takeaway",2,0))</f>
        <v>0</v>
      </c>
      <c r="H2535" s="8">
        <v>45170</v>
      </c>
    </row>
    <row r="2536" spans="1:8" ht="12.5" x14ac:dyDescent="0.25">
      <c r="A2536" s="1" t="str">
        <v>TXN_4265056</v>
      </c>
      <c r="B2536" s="1" cm="1">
        <f t="array" ref="B2536">IF('Cleaned Data'!B2536="","",_xlfn.SWITCH('Cleaned Data'!B2536,"Coffee",1,"Tea",2,"Juice",3,"Smoothie",4,"Cake",5,"Sandwich",6,"Salad",7,"Cookie",8,0))</f>
        <v>7</v>
      </c>
      <c r="C2536" s="1">
        <v>5</v>
      </c>
      <c r="D2536" s="6">
        <v>5</v>
      </c>
      <c r="E2536" s="1">
        <v>25</v>
      </c>
      <c r="F2536" s="1" cm="1">
        <f t="array" ref="F2536">IF('Cleaned Data'!F2536="","",_xlfn.SWITCH('Cleaned Data'!F2536,"Cash",1,"Credit Card",2,"Digital Wallet",3,0))</f>
        <v>2</v>
      </c>
      <c r="G2536" s="1" cm="1">
        <f t="array" ref="G2536">IF('Cleaned Data'!G2536="","",_xlfn.SWITCH('Cleaned Data'!G2536,"In-Store",1,"Takeaway",2,0))</f>
        <v>0</v>
      </c>
      <c r="H2536" s="8">
        <v>45170</v>
      </c>
    </row>
    <row r="2537" spans="1:8" ht="12.5" x14ac:dyDescent="0.25">
      <c r="A2537" s="1" t="str">
        <v>TXN_4308634</v>
      </c>
      <c r="B2537" s="1" cm="1">
        <f t="array" ref="B2537">IF('Cleaned Data'!B2537="","",_xlfn.SWITCH('Cleaned Data'!B2537,"Coffee",1,"Tea",2,"Juice",3,"Smoothie",4,"Cake",5,"Sandwich",6,"Salad",7,"Cookie",8,0))</f>
        <v>7</v>
      </c>
      <c r="C2537" s="1">
        <v>5</v>
      </c>
      <c r="D2537" s="6">
        <v>5</v>
      </c>
      <c r="E2537" s="1">
        <v>25</v>
      </c>
      <c r="F2537" s="1" cm="1">
        <f t="array" ref="F2537">IF('Cleaned Data'!F2537="","",_xlfn.SWITCH('Cleaned Data'!F2537,"Cash",1,"Credit Card",2,"Digital Wallet",3,0))</f>
        <v>0</v>
      </c>
      <c r="G2537" s="1" cm="1">
        <f t="array" ref="G2537">IF('Cleaned Data'!G2537="","",_xlfn.SWITCH('Cleaned Data'!G2537,"In-Store",1,"Takeaway",2,0))</f>
        <v>0</v>
      </c>
      <c r="H2537" s="8">
        <v>45170</v>
      </c>
    </row>
    <row r="2538" spans="1:8" ht="12.5" x14ac:dyDescent="0.25">
      <c r="A2538" s="1" t="str">
        <v>TXN_4311086</v>
      </c>
      <c r="B2538" s="1" cm="1">
        <f t="array" ref="B2538">IF('Cleaned Data'!B2538="","",_xlfn.SWITCH('Cleaned Data'!B2538,"Coffee",1,"Tea",2,"Juice",3,"Smoothie",4,"Cake",5,"Sandwich",6,"Salad",7,"Cookie",8,0))</f>
        <v>5</v>
      </c>
      <c r="C2538" s="1">
        <v>1</v>
      </c>
      <c r="D2538" s="6">
        <v>3</v>
      </c>
      <c r="E2538" s="1">
        <v>3</v>
      </c>
      <c r="F2538" s="1" cm="1">
        <f t="array" ref="F2538">IF('Cleaned Data'!F2538="","",_xlfn.SWITCH('Cleaned Data'!F2538,"Cash",1,"Credit Card",2,"Digital Wallet",3,0))</f>
        <v>0</v>
      </c>
      <c r="G2538" s="1" cm="1">
        <f t="array" ref="G2538">IF('Cleaned Data'!G2538="","",_xlfn.SWITCH('Cleaned Data'!G2538,"In-Store",1,"Takeaway",2,0))</f>
        <v>1</v>
      </c>
      <c r="H2538" s="8">
        <v>45170</v>
      </c>
    </row>
    <row r="2539" spans="1:8" ht="12.5" x14ac:dyDescent="0.25">
      <c r="A2539" s="1" t="str">
        <v>TXN_4432252</v>
      </c>
      <c r="B2539" s="1" cm="1">
        <f t="array" ref="B2539">IF('Cleaned Data'!B2539="","",_xlfn.SWITCH('Cleaned Data'!B2539,"Coffee",1,"Tea",2,"Juice",3,"Smoothie",4,"Cake",5,"Sandwich",6,"Salad",7,"Cookie",8,0))</f>
        <v>2</v>
      </c>
      <c r="C2539" s="1">
        <v>2</v>
      </c>
      <c r="D2539" s="6">
        <v>1.5</v>
      </c>
      <c r="E2539" s="1">
        <v>3</v>
      </c>
      <c r="F2539" s="1" cm="1">
        <f t="array" ref="F2539">IF('Cleaned Data'!F2539="","",_xlfn.SWITCH('Cleaned Data'!F2539,"Cash",1,"Credit Card",2,"Digital Wallet",3,0))</f>
        <v>0</v>
      </c>
      <c r="G2539" s="1" cm="1">
        <f t="array" ref="G2539">IF('Cleaned Data'!G2539="","",_xlfn.SWITCH('Cleaned Data'!G2539,"In-Store",1,"Takeaway",2,0))</f>
        <v>0</v>
      </c>
      <c r="H2539" s="8">
        <v>45170</v>
      </c>
    </row>
    <row r="2540" spans="1:8" ht="12.5" x14ac:dyDescent="0.25">
      <c r="A2540" s="1" t="str">
        <v>TXN_4448318</v>
      </c>
      <c r="B2540" s="1" cm="1">
        <f t="array" ref="B2540">IF('Cleaned Data'!B2540="","",_xlfn.SWITCH('Cleaned Data'!B2540,"Coffee",1,"Tea",2,"Juice",3,"Smoothie",4,"Cake",5,"Sandwich",6,"Salad",7,"Cookie",8,0))</f>
        <v>6</v>
      </c>
      <c r="C2540" s="1">
        <v>1</v>
      </c>
      <c r="D2540" s="6">
        <v>4</v>
      </c>
      <c r="E2540" s="1">
        <v>4</v>
      </c>
      <c r="F2540" s="1" cm="1">
        <f t="array" ref="F2540">IF('Cleaned Data'!F2540="","",_xlfn.SWITCH('Cleaned Data'!F2540,"Cash",1,"Credit Card",2,"Digital Wallet",3,0))</f>
        <v>0</v>
      </c>
      <c r="G2540" s="1" cm="1">
        <f t="array" ref="G2540">IF('Cleaned Data'!G2540="","",_xlfn.SWITCH('Cleaned Data'!G2540,"In-Store",1,"Takeaway",2,0))</f>
        <v>0</v>
      </c>
      <c r="H2540" s="8">
        <v>45170</v>
      </c>
    </row>
    <row r="2541" spans="1:8" ht="12.5" x14ac:dyDescent="0.25">
      <c r="A2541" s="1" t="str">
        <v>TXN_4766549</v>
      </c>
      <c r="B2541" s="1" cm="1">
        <f t="array" ref="B2541">IF('Cleaned Data'!B2541="","",_xlfn.SWITCH('Cleaned Data'!B2541,"Coffee",1,"Tea",2,"Juice",3,"Smoothie",4,"Cake",5,"Sandwich",6,"Salad",7,"Cookie",8,0))</f>
        <v>5</v>
      </c>
      <c r="C2541" s="1">
        <v>2</v>
      </c>
      <c r="D2541" s="6">
        <v>3</v>
      </c>
      <c r="E2541" s="1">
        <v>6</v>
      </c>
      <c r="F2541" s="1" cm="1">
        <f t="array" ref="F2541">IF('Cleaned Data'!F2541="","",_xlfn.SWITCH('Cleaned Data'!F2541,"Cash",1,"Credit Card",2,"Digital Wallet",3,0))</f>
        <v>2</v>
      </c>
      <c r="G2541" s="1" cm="1">
        <f t="array" ref="G2541">IF('Cleaned Data'!G2541="","",_xlfn.SWITCH('Cleaned Data'!G2541,"In-Store",1,"Takeaway",2,0))</f>
        <v>2</v>
      </c>
      <c r="H2541" s="8">
        <v>45170</v>
      </c>
    </row>
    <row r="2542" spans="1:8" ht="12.5" x14ac:dyDescent="0.25">
      <c r="A2542" s="1" t="str">
        <v>TXN_5127819</v>
      </c>
      <c r="B2542" s="1" cm="1">
        <f t="array" ref="B2542">IF('Cleaned Data'!B2542="","",_xlfn.SWITCH('Cleaned Data'!B2542,"Coffee",1,"Tea",2,"Juice",3,"Smoothie",4,"Cake",5,"Sandwich",6,"Salad",7,"Cookie",8,0))</f>
        <v>8</v>
      </c>
      <c r="C2542" s="1">
        <v>4</v>
      </c>
      <c r="D2542" s="6">
        <v>1</v>
      </c>
      <c r="E2542" s="1">
        <v>4</v>
      </c>
      <c r="F2542" s="1" cm="1">
        <f t="array" ref="F2542">IF('Cleaned Data'!F2542="","",_xlfn.SWITCH('Cleaned Data'!F2542,"Cash",1,"Credit Card",2,"Digital Wallet",3,0))</f>
        <v>0</v>
      </c>
      <c r="G2542" s="1" cm="1">
        <f t="array" ref="G2542">IF('Cleaned Data'!G2542="","",_xlfn.SWITCH('Cleaned Data'!G2542,"In-Store",1,"Takeaway",2,0))</f>
        <v>0</v>
      </c>
      <c r="H2542" s="8">
        <v>45170</v>
      </c>
    </row>
    <row r="2543" spans="1:8" ht="12.5" x14ac:dyDescent="0.25">
      <c r="A2543" s="1" t="str">
        <v>TXN_5862795</v>
      </c>
      <c r="B2543" s="1" cm="1">
        <f t="array" ref="B2543">IF('Cleaned Data'!B2543="","",_xlfn.SWITCH('Cleaned Data'!B2543,"Coffee",1,"Tea",2,"Juice",3,"Smoothie",4,"Cake",5,"Sandwich",6,"Salad",7,"Cookie",8,0))</f>
        <v>4</v>
      </c>
      <c r="C2543" s="1">
        <v>2</v>
      </c>
      <c r="D2543" s="6">
        <v>4</v>
      </c>
      <c r="E2543" s="1">
        <v>8</v>
      </c>
      <c r="F2543" s="1" cm="1">
        <f t="array" ref="F2543">IF('Cleaned Data'!F2543="","",_xlfn.SWITCH('Cleaned Data'!F2543,"Cash",1,"Credit Card",2,"Digital Wallet",3,0))</f>
        <v>2</v>
      </c>
      <c r="G2543" s="1" cm="1">
        <f t="array" ref="G2543">IF('Cleaned Data'!G2543="","",_xlfn.SWITCH('Cleaned Data'!G2543,"In-Store",1,"Takeaway",2,0))</f>
        <v>2</v>
      </c>
      <c r="H2543" s="8">
        <v>45170</v>
      </c>
    </row>
    <row r="2544" spans="1:8" ht="12.5" x14ac:dyDescent="0.25">
      <c r="A2544" s="1" t="str">
        <v>TXN_6097759</v>
      </c>
      <c r="B2544" s="1" cm="1">
        <f t="array" ref="B2544">IF('Cleaned Data'!B2544="","",_xlfn.SWITCH('Cleaned Data'!B2544,"Coffee",1,"Tea",2,"Juice",3,"Smoothie",4,"Cake",5,"Sandwich",6,"Salad",7,"Cookie",8,0))</f>
        <v>1</v>
      </c>
      <c r="C2544" s="1">
        <v>5</v>
      </c>
      <c r="D2544" s="6">
        <v>2</v>
      </c>
      <c r="E2544" s="1">
        <v>10</v>
      </c>
      <c r="F2544" s="1" cm="1">
        <f t="array" ref="F2544">IF('Cleaned Data'!F2544="","",_xlfn.SWITCH('Cleaned Data'!F2544,"Cash",1,"Credit Card",2,"Digital Wallet",3,0))</f>
        <v>2</v>
      </c>
      <c r="G2544" s="1" cm="1">
        <f t="array" ref="G2544">IF('Cleaned Data'!G2544="","",_xlfn.SWITCH('Cleaned Data'!G2544,"In-Store",1,"Takeaway",2,0))</f>
        <v>0</v>
      </c>
      <c r="H2544" s="8">
        <v>45170</v>
      </c>
    </row>
    <row r="2545" spans="1:8" ht="12.5" x14ac:dyDescent="0.25">
      <c r="A2545" s="1" t="str">
        <v>TXN_6400351</v>
      </c>
      <c r="B2545" s="1" cm="1">
        <f t="array" ref="B2545">IF('Cleaned Data'!B2545="","",_xlfn.SWITCH('Cleaned Data'!B2545,"Coffee",1,"Tea",2,"Juice",3,"Smoothie",4,"Cake",5,"Sandwich",6,"Salad",7,"Cookie",8,0))</f>
        <v>8</v>
      </c>
      <c r="C2545" s="1">
        <v>3</v>
      </c>
      <c r="D2545" s="6">
        <v>1</v>
      </c>
      <c r="E2545" s="1">
        <v>3</v>
      </c>
      <c r="F2545" s="1" cm="1">
        <f t="array" ref="F2545">IF('Cleaned Data'!F2545="","",_xlfn.SWITCH('Cleaned Data'!F2545,"Cash",1,"Credit Card",2,"Digital Wallet",3,0))</f>
        <v>3</v>
      </c>
      <c r="G2545" s="1" cm="1">
        <f t="array" ref="G2545">IF('Cleaned Data'!G2545="","",_xlfn.SWITCH('Cleaned Data'!G2545,"In-Store",1,"Takeaway",2,0))</f>
        <v>0</v>
      </c>
      <c r="H2545" s="8">
        <v>45170</v>
      </c>
    </row>
    <row r="2546" spans="1:8" ht="12.5" x14ac:dyDescent="0.25">
      <c r="A2546" s="1" t="str">
        <v>TXN_6791398</v>
      </c>
      <c r="B2546" s="1" cm="1">
        <f t="array" ref="B2546">IF('Cleaned Data'!B2546="","",_xlfn.SWITCH('Cleaned Data'!B2546,"Coffee",1,"Tea",2,"Juice",3,"Smoothie",4,"Cake",5,"Sandwich",6,"Salad",7,"Cookie",8,0))</f>
        <v>1</v>
      </c>
      <c r="C2546" s="1">
        <v>2</v>
      </c>
      <c r="D2546" s="6">
        <v>2</v>
      </c>
      <c r="E2546" s="1">
        <v>4</v>
      </c>
      <c r="F2546" s="1" cm="1">
        <f t="array" ref="F2546">IF('Cleaned Data'!F2546="","",_xlfn.SWITCH('Cleaned Data'!F2546,"Cash",1,"Credit Card",2,"Digital Wallet",3,0))</f>
        <v>2</v>
      </c>
      <c r="G2546" s="1" cm="1">
        <f t="array" ref="G2546">IF('Cleaned Data'!G2546="","",_xlfn.SWITCH('Cleaned Data'!G2546,"In-Store",1,"Takeaway",2,0))</f>
        <v>1</v>
      </c>
      <c r="H2546" s="8">
        <v>45170</v>
      </c>
    </row>
    <row r="2547" spans="1:8" ht="12.5" x14ac:dyDescent="0.25">
      <c r="A2547" s="1" t="str">
        <v>TXN_7551097</v>
      </c>
      <c r="B2547" s="1" cm="1">
        <f t="array" ref="B2547">IF('Cleaned Data'!B2547="","",_xlfn.SWITCH('Cleaned Data'!B2547,"Coffee",1,"Tea",2,"Juice",3,"Smoothie",4,"Cake",5,"Sandwich",6,"Salad",7,"Cookie",8,0))</f>
        <v>4</v>
      </c>
      <c r="C2547" s="1">
        <v>4</v>
      </c>
      <c r="D2547" s="6">
        <v>4</v>
      </c>
      <c r="E2547" s="1">
        <v>16</v>
      </c>
      <c r="F2547" s="1" cm="1">
        <f t="array" ref="F2547">IF('Cleaned Data'!F2547="","",_xlfn.SWITCH('Cleaned Data'!F2547,"Cash",1,"Credit Card",2,"Digital Wallet",3,0))</f>
        <v>2</v>
      </c>
      <c r="G2547" s="1" cm="1">
        <f t="array" ref="G2547">IF('Cleaned Data'!G2547="","",_xlfn.SWITCH('Cleaned Data'!G2547,"In-Store",1,"Takeaway",2,0))</f>
        <v>1</v>
      </c>
      <c r="H2547" s="8">
        <v>45170</v>
      </c>
    </row>
    <row r="2548" spans="1:8" ht="12.5" x14ac:dyDescent="0.25">
      <c r="A2548" s="1" t="str">
        <v>TXN_7806146</v>
      </c>
      <c r="B2548" s="1" cm="1">
        <f t="array" ref="B2548">IF('Cleaned Data'!B2548="","",_xlfn.SWITCH('Cleaned Data'!B2548,"Coffee",1,"Tea",2,"Juice",3,"Smoothie",4,"Cake",5,"Sandwich",6,"Salad",7,"Cookie",8,0))</f>
        <v>1</v>
      </c>
      <c r="C2548" s="1">
        <v>1</v>
      </c>
      <c r="D2548" s="6">
        <v>2</v>
      </c>
      <c r="E2548" s="1">
        <v>2</v>
      </c>
      <c r="F2548" s="1" cm="1">
        <f t="array" ref="F2548">IF('Cleaned Data'!F2548="","",_xlfn.SWITCH('Cleaned Data'!F2548,"Cash",1,"Credit Card",2,"Digital Wallet",3,0))</f>
        <v>0</v>
      </c>
      <c r="G2548" s="1" cm="1">
        <f t="array" ref="G2548">IF('Cleaned Data'!G2548="","",_xlfn.SWITCH('Cleaned Data'!G2548,"In-Store",1,"Takeaway",2,0))</f>
        <v>0</v>
      </c>
      <c r="H2548" s="8">
        <v>45170</v>
      </c>
    </row>
    <row r="2549" spans="1:8" ht="12.5" x14ac:dyDescent="0.25">
      <c r="A2549" s="1" t="str">
        <v>TXN_7853635</v>
      </c>
      <c r="B2549" s="1" cm="1">
        <f t="array" ref="B2549">IF('Cleaned Data'!B2549="","",_xlfn.SWITCH('Cleaned Data'!B2549,"Coffee",1,"Tea",2,"Juice",3,"Smoothie",4,"Cake",5,"Sandwich",6,"Salad",7,"Cookie",8,0))</f>
        <v>7</v>
      </c>
      <c r="C2549" s="1">
        <v>4</v>
      </c>
      <c r="D2549" s="6">
        <v>5</v>
      </c>
      <c r="E2549" s="1">
        <v>20</v>
      </c>
      <c r="F2549" s="1" cm="1">
        <f t="array" ref="F2549">IF('Cleaned Data'!F2549="","",_xlfn.SWITCH('Cleaned Data'!F2549,"Cash",1,"Credit Card",2,"Digital Wallet",3,0))</f>
        <v>1</v>
      </c>
      <c r="G2549" s="1" cm="1">
        <f t="array" ref="G2549">IF('Cleaned Data'!G2549="","",_xlfn.SWITCH('Cleaned Data'!G2549,"In-Store",1,"Takeaway",2,0))</f>
        <v>0</v>
      </c>
      <c r="H2549" s="8">
        <v>45170</v>
      </c>
    </row>
    <row r="2550" spans="1:8" ht="12.5" x14ac:dyDescent="0.25">
      <c r="A2550" s="1" t="str">
        <v>TXN_8735480</v>
      </c>
      <c r="B2550" s="1" cm="1">
        <f t="array" ref="B2550">IF('Cleaned Data'!B2550="","",_xlfn.SWITCH('Cleaned Data'!B2550,"Coffee",1,"Tea",2,"Juice",3,"Smoothie",4,"Cake",5,"Sandwich",6,"Salad",7,"Cookie",8,0))</f>
        <v>8</v>
      </c>
      <c r="C2550" s="1">
        <v>3</v>
      </c>
      <c r="D2550" s="6">
        <v>1</v>
      </c>
      <c r="E2550" s="1">
        <v>3</v>
      </c>
      <c r="F2550" s="1" cm="1">
        <f t="array" ref="F2550">IF('Cleaned Data'!F2550="","",_xlfn.SWITCH('Cleaned Data'!F2550,"Cash",1,"Credit Card",2,"Digital Wallet",3,0))</f>
        <v>1</v>
      </c>
      <c r="G2550" s="1" cm="1">
        <f t="array" ref="G2550">IF('Cleaned Data'!G2550="","",_xlfn.SWITCH('Cleaned Data'!G2550,"In-Store",1,"Takeaway",2,0))</f>
        <v>2</v>
      </c>
      <c r="H2550" s="8">
        <v>45170</v>
      </c>
    </row>
    <row r="2551" spans="1:8" ht="12.5" x14ac:dyDescent="0.25">
      <c r="A2551" s="1" t="str">
        <v>TXN_8792638</v>
      </c>
      <c r="B2551" s="1" cm="1">
        <f t="array" ref="B2551">IF('Cleaned Data'!B2551="","",_xlfn.SWITCH('Cleaned Data'!B2551,"Coffee",1,"Tea",2,"Juice",3,"Smoothie",4,"Cake",5,"Sandwich",6,"Salad",7,"Cookie",8,0))</f>
        <v>5</v>
      </c>
      <c r="C2551" s="1">
        <v>3</v>
      </c>
      <c r="D2551" s="6">
        <v>3</v>
      </c>
      <c r="E2551" s="1">
        <v>9</v>
      </c>
      <c r="F2551" s="1" cm="1">
        <f t="array" ref="F2551">IF('Cleaned Data'!F2551="","",_xlfn.SWITCH('Cleaned Data'!F2551,"Cash",1,"Credit Card",2,"Digital Wallet",3,0))</f>
        <v>2</v>
      </c>
      <c r="G2551" s="1" cm="1">
        <f t="array" ref="G2551">IF('Cleaned Data'!G2551="","",_xlfn.SWITCH('Cleaned Data'!G2551,"In-Store",1,"Takeaway",2,0))</f>
        <v>2</v>
      </c>
      <c r="H2551" s="8">
        <v>45170</v>
      </c>
    </row>
    <row r="2552" spans="1:8" ht="12.5" x14ac:dyDescent="0.25">
      <c r="A2552" s="1" t="str">
        <v>TXN_9469533</v>
      </c>
      <c r="B2552" s="1" cm="1">
        <f t="array" ref="B2552">IF('Cleaned Data'!B2552="","",_xlfn.SWITCH('Cleaned Data'!B2552,"Coffee",1,"Tea",2,"Juice",3,"Smoothie",4,"Cake",5,"Sandwich",6,"Salad",7,"Cookie",8,0))</f>
        <v>4</v>
      </c>
      <c r="C2552" s="1">
        <v>5</v>
      </c>
      <c r="D2552" s="6">
        <v>4</v>
      </c>
      <c r="E2552" s="1">
        <v>20</v>
      </c>
      <c r="F2552" s="1" cm="1">
        <f t="array" ref="F2552">IF('Cleaned Data'!F2552="","",_xlfn.SWITCH('Cleaned Data'!F2552,"Cash",1,"Credit Card",2,"Digital Wallet",3,0))</f>
        <v>3</v>
      </c>
      <c r="G2552" s="1" cm="1">
        <f t="array" ref="G2552">IF('Cleaned Data'!G2552="","",_xlfn.SWITCH('Cleaned Data'!G2552,"In-Store",1,"Takeaway",2,0))</f>
        <v>2</v>
      </c>
      <c r="H2552" s="8">
        <v>45170</v>
      </c>
    </row>
    <row r="2553" spans="1:8" ht="12.5" x14ac:dyDescent="0.25">
      <c r="A2553" s="1" t="str">
        <v>TXN_1177438</v>
      </c>
      <c r="B2553" s="1" cm="1">
        <f t="array" ref="B2553">IF('Cleaned Data'!B2553="","",_xlfn.SWITCH('Cleaned Data'!B2553,"Coffee",1,"Tea",2,"Juice",3,"Smoothie",4,"Cake",5,"Sandwich",6,"Salad",7,"Cookie",8,0))</f>
        <v>5</v>
      </c>
      <c r="C2553" s="1">
        <v>5</v>
      </c>
      <c r="D2553" s="6">
        <v>3</v>
      </c>
      <c r="E2553" s="1">
        <v>15</v>
      </c>
      <c r="F2553" s="1" cm="1">
        <f t="array" ref="F2553">IF('Cleaned Data'!F2553="","",_xlfn.SWITCH('Cleaned Data'!F2553,"Cash",1,"Credit Card",2,"Digital Wallet",3,0))</f>
        <v>0</v>
      </c>
      <c r="G2553" s="1" cm="1">
        <f t="array" ref="G2553">IF('Cleaned Data'!G2553="","",_xlfn.SWITCH('Cleaned Data'!G2553,"In-Store",1,"Takeaway",2,0))</f>
        <v>0</v>
      </c>
      <c r="H2553" s="8">
        <v>45171</v>
      </c>
    </row>
    <row r="2554" spans="1:8" ht="12.5" x14ac:dyDescent="0.25">
      <c r="A2554" s="1" t="str">
        <v>TXN_1565027</v>
      </c>
      <c r="B2554" s="1" cm="1">
        <f t="array" ref="B2554">IF('Cleaned Data'!B2554="","",_xlfn.SWITCH('Cleaned Data'!B2554,"Coffee",1,"Tea",2,"Juice",3,"Smoothie",4,"Cake",5,"Sandwich",6,"Salad",7,"Cookie",8,0))</f>
        <v>1</v>
      </c>
      <c r="C2554" s="1">
        <v>5</v>
      </c>
      <c r="D2554" s="6">
        <v>2</v>
      </c>
      <c r="E2554" s="1">
        <v>10</v>
      </c>
      <c r="F2554" s="1" cm="1">
        <f t="array" ref="F2554">IF('Cleaned Data'!F2554="","",_xlfn.SWITCH('Cleaned Data'!F2554,"Cash",1,"Credit Card",2,"Digital Wallet",3,0))</f>
        <v>3</v>
      </c>
      <c r="G2554" s="1" cm="1">
        <f t="array" ref="G2554">IF('Cleaned Data'!G2554="","",_xlfn.SWITCH('Cleaned Data'!G2554,"In-Store",1,"Takeaway",2,0))</f>
        <v>1</v>
      </c>
      <c r="H2554" s="8">
        <v>45171</v>
      </c>
    </row>
    <row r="2555" spans="1:8" ht="12.5" x14ac:dyDescent="0.25">
      <c r="A2555" s="1" t="str">
        <v>TXN_2130483</v>
      </c>
      <c r="B2555" s="1" cm="1">
        <f t="array" ref="B2555">IF('Cleaned Data'!B2555="","",_xlfn.SWITCH('Cleaned Data'!B2555,"Coffee",1,"Tea",2,"Juice",3,"Smoothie",4,"Cake",5,"Sandwich",6,"Salad",7,"Cookie",8,0))</f>
        <v>3</v>
      </c>
      <c r="C2555" s="1">
        <v>3</v>
      </c>
      <c r="D2555" s="6">
        <v>3</v>
      </c>
      <c r="E2555" s="1">
        <v>9</v>
      </c>
      <c r="F2555" s="1" cm="1">
        <f t="array" ref="F2555">IF('Cleaned Data'!F2555="","",_xlfn.SWITCH('Cleaned Data'!F2555,"Cash",1,"Credit Card",2,"Digital Wallet",3,0))</f>
        <v>0</v>
      </c>
      <c r="G2555" s="1" cm="1">
        <f t="array" ref="G2555">IF('Cleaned Data'!G2555="","",_xlfn.SWITCH('Cleaned Data'!G2555,"In-Store",1,"Takeaway",2,0))</f>
        <v>2</v>
      </c>
      <c r="H2555" s="8">
        <v>45171</v>
      </c>
    </row>
    <row r="2556" spans="1:8" ht="12.5" x14ac:dyDescent="0.25">
      <c r="A2556" s="1" t="str">
        <v>TXN_2185661</v>
      </c>
      <c r="B2556" s="1" cm="1">
        <f t="array" ref="B2556">IF('Cleaned Data'!B2556="","",_xlfn.SWITCH('Cleaned Data'!B2556,"Coffee",1,"Tea",2,"Juice",3,"Smoothie",4,"Cake",5,"Sandwich",6,"Salad",7,"Cookie",8,0))</f>
        <v>3</v>
      </c>
      <c r="C2556" s="1">
        <v>3</v>
      </c>
      <c r="D2556" s="6">
        <v>3</v>
      </c>
      <c r="E2556" s="1">
        <v>9</v>
      </c>
      <c r="F2556" s="1" cm="1">
        <f t="array" ref="F2556">IF('Cleaned Data'!F2556="","",_xlfn.SWITCH('Cleaned Data'!F2556,"Cash",1,"Credit Card",2,"Digital Wallet",3,0))</f>
        <v>1</v>
      </c>
      <c r="G2556" s="1" cm="1">
        <f t="array" ref="G2556">IF('Cleaned Data'!G2556="","",_xlfn.SWITCH('Cleaned Data'!G2556,"In-Store",1,"Takeaway",2,0))</f>
        <v>2</v>
      </c>
      <c r="H2556" s="8">
        <v>45171</v>
      </c>
    </row>
    <row r="2557" spans="1:8" ht="12.5" x14ac:dyDescent="0.25">
      <c r="A2557" s="1" t="str">
        <v>TXN_2536021</v>
      </c>
      <c r="B2557" s="1" cm="1">
        <f t="array" ref="B2557">IF('Cleaned Data'!B2557="","",_xlfn.SWITCH('Cleaned Data'!B2557,"Coffee",1,"Tea",2,"Juice",3,"Smoothie",4,"Cake",5,"Sandwich",6,"Salad",7,"Cookie",8,0))</f>
        <v>3</v>
      </c>
      <c r="C2557" s="1">
        <v>4</v>
      </c>
      <c r="D2557" s="6">
        <v>3</v>
      </c>
      <c r="E2557" s="1">
        <v>12</v>
      </c>
      <c r="F2557" s="1" cm="1">
        <f t="array" ref="F2557">IF('Cleaned Data'!F2557="","",_xlfn.SWITCH('Cleaned Data'!F2557,"Cash",1,"Credit Card",2,"Digital Wallet",3,0))</f>
        <v>2</v>
      </c>
      <c r="G2557" s="1" cm="1">
        <f t="array" ref="G2557">IF('Cleaned Data'!G2557="","",_xlfn.SWITCH('Cleaned Data'!G2557,"In-Store",1,"Takeaway",2,0))</f>
        <v>0</v>
      </c>
      <c r="H2557" s="8">
        <v>45171</v>
      </c>
    </row>
    <row r="2558" spans="1:8" ht="12.5" x14ac:dyDescent="0.25">
      <c r="A2558" s="1" t="str">
        <v>TXN_2640701</v>
      </c>
      <c r="B2558" s="1" cm="1">
        <f t="array" ref="B2558">IF('Cleaned Data'!B2558="","",_xlfn.SWITCH('Cleaned Data'!B2558,"Coffee",1,"Tea",2,"Juice",3,"Smoothie",4,"Cake",5,"Sandwich",6,"Salad",7,"Cookie",8,0))</f>
        <v>7</v>
      </c>
      <c r="C2558" s="1">
        <v>3</v>
      </c>
      <c r="D2558" s="6">
        <v>5</v>
      </c>
      <c r="E2558" s="1">
        <v>15</v>
      </c>
      <c r="F2558" s="1" cm="1">
        <f t="array" ref="F2558">IF('Cleaned Data'!F2558="","",_xlfn.SWITCH('Cleaned Data'!F2558,"Cash",1,"Credit Card",2,"Digital Wallet",3,0))</f>
        <v>0</v>
      </c>
      <c r="G2558" s="1" cm="1">
        <f t="array" ref="G2558">IF('Cleaned Data'!G2558="","",_xlfn.SWITCH('Cleaned Data'!G2558,"In-Store",1,"Takeaway",2,0))</f>
        <v>0</v>
      </c>
      <c r="H2558" s="8">
        <v>45171</v>
      </c>
    </row>
    <row r="2559" spans="1:8" ht="12.5" x14ac:dyDescent="0.25">
      <c r="A2559" s="1" t="str">
        <v>TXN_2935871</v>
      </c>
      <c r="B2559" s="1" cm="1">
        <f t="array" ref="B2559">IF('Cleaned Data'!B2559="","",_xlfn.SWITCH('Cleaned Data'!B2559,"Coffee",1,"Tea",2,"Juice",3,"Smoothie",4,"Cake",5,"Sandwich",6,"Salad",7,"Cookie",8,0))</f>
        <v>1</v>
      </c>
      <c r="C2559" s="1">
        <v>3</v>
      </c>
      <c r="D2559" s="6">
        <v>2</v>
      </c>
      <c r="E2559" s="1">
        <v>6</v>
      </c>
      <c r="F2559" s="1" cm="1">
        <f t="array" ref="F2559">IF('Cleaned Data'!F2559="","",_xlfn.SWITCH('Cleaned Data'!F2559,"Cash",1,"Credit Card",2,"Digital Wallet",3,0))</f>
        <v>0</v>
      </c>
      <c r="G2559" s="1" cm="1">
        <f t="array" ref="G2559">IF('Cleaned Data'!G2559="","",_xlfn.SWITCH('Cleaned Data'!G2559,"In-Store",1,"Takeaway",2,0))</f>
        <v>1</v>
      </c>
      <c r="H2559" s="8">
        <v>45171</v>
      </c>
    </row>
    <row r="2560" spans="1:8" ht="12.5" x14ac:dyDescent="0.25">
      <c r="A2560" s="1" t="str">
        <v>TXN_3233221</v>
      </c>
      <c r="B2560" s="1" cm="1">
        <f t="array" ref="B2560">IF('Cleaned Data'!B2560="","",_xlfn.SWITCH('Cleaned Data'!B2560,"Coffee",1,"Tea",2,"Juice",3,"Smoothie",4,"Cake",5,"Sandwich",6,"Salad",7,"Cookie",8,0))</f>
        <v>1</v>
      </c>
      <c r="C2560" s="1">
        <v>5</v>
      </c>
      <c r="D2560" s="6">
        <v>2</v>
      </c>
      <c r="E2560" s="1">
        <v>10</v>
      </c>
      <c r="F2560" s="1" cm="1">
        <f t="array" ref="F2560">IF('Cleaned Data'!F2560="","",_xlfn.SWITCH('Cleaned Data'!F2560,"Cash",1,"Credit Card",2,"Digital Wallet",3,0))</f>
        <v>0</v>
      </c>
      <c r="G2560" s="1" cm="1">
        <f t="array" ref="G2560">IF('Cleaned Data'!G2560="","",_xlfn.SWITCH('Cleaned Data'!G2560,"In-Store",1,"Takeaway",2,0))</f>
        <v>2</v>
      </c>
      <c r="H2560" s="8">
        <v>45171</v>
      </c>
    </row>
    <row r="2561" spans="1:8" ht="12.5" x14ac:dyDescent="0.25">
      <c r="A2561" s="1" t="str">
        <v>TXN_3381656</v>
      </c>
      <c r="B2561" s="1" cm="1">
        <f t="array" ref="B2561">IF('Cleaned Data'!B2561="","",_xlfn.SWITCH('Cleaned Data'!B2561,"Coffee",1,"Tea",2,"Juice",3,"Smoothie",4,"Cake",5,"Sandwich",6,"Salad",7,"Cookie",8,0))</f>
        <v>4</v>
      </c>
      <c r="C2561" s="1">
        <v>1</v>
      </c>
      <c r="D2561" s="6">
        <v>4</v>
      </c>
      <c r="E2561" s="1">
        <v>4</v>
      </c>
      <c r="F2561" s="1" cm="1">
        <f t="array" ref="F2561">IF('Cleaned Data'!F2561="","",_xlfn.SWITCH('Cleaned Data'!F2561,"Cash",1,"Credit Card",2,"Digital Wallet",3,0))</f>
        <v>2</v>
      </c>
      <c r="G2561" s="1" cm="1">
        <f t="array" ref="G2561">IF('Cleaned Data'!G2561="","",_xlfn.SWITCH('Cleaned Data'!G2561,"In-Store",1,"Takeaway",2,0))</f>
        <v>2</v>
      </c>
      <c r="H2561" s="8">
        <v>45171</v>
      </c>
    </row>
    <row r="2562" spans="1:8" ht="12.5" x14ac:dyDescent="0.25">
      <c r="A2562" s="1" t="str">
        <v>TXN_4006067</v>
      </c>
      <c r="B2562" s="1" cm="1">
        <f t="array" ref="B2562">IF('Cleaned Data'!B2562="","",_xlfn.SWITCH('Cleaned Data'!B2562,"Coffee",1,"Tea",2,"Juice",3,"Smoothie",4,"Cake",5,"Sandwich",6,"Salad",7,"Cookie",8,0))</f>
        <v>2</v>
      </c>
      <c r="C2562" s="1">
        <v>4</v>
      </c>
      <c r="D2562" s="6">
        <v>1.5</v>
      </c>
      <c r="E2562" s="1">
        <v>6</v>
      </c>
      <c r="F2562" s="1" cm="1">
        <f t="array" ref="F2562">IF('Cleaned Data'!F2562="","",_xlfn.SWITCH('Cleaned Data'!F2562,"Cash",1,"Credit Card",2,"Digital Wallet",3,0))</f>
        <v>0</v>
      </c>
      <c r="G2562" s="1" cm="1">
        <f t="array" ref="G2562">IF('Cleaned Data'!G2562="","",_xlfn.SWITCH('Cleaned Data'!G2562,"In-Store",1,"Takeaway",2,0))</f>
        <v>1</v>
      </c>
      <c r="H2562" s="8">
        <v>45171</v>
      </c>
    </row>
    <row r="2563" spans="1:8" ht="12.5" x14ac:dyDescent="0.25">
      <c r="A2563" s="1" t="str">
        <v>TXN_4536553</v>
      </c>
      <c r="B2563" s="1" cm="1">
        <f t="array" ref="B2563">IF('Cleaned Data'!B2563="","",_xlfn.SWITCH('Cleaned Data'!B2563,"Coffee",1,"Tea",2,"Juice",3,"Smoothie",4,"Cake",5,"Sandwich",6,"Salad",7,"Cookie",8,0))</f>
        <v>1</v>
      </c>
      <c r="C2563" s="1">
        <v>3</v>
      </c>
      <c r="D2563" s="6">
        <v>2</v>
      </c>
      <c r="E2563" s="1">
        <v>6</v>
      </c>
      <c r="F2563" s="1" cm="1">
        <f t="array" ref="F2563">IF('Cleaned Data'!F2563="","",_xlfn.SWITCH('Cleaned Data'!F2563,"Cash",1,"Credit Card",2,"Digital Wallet",3,0))</f>
        <v>0</v>
      </c>
      <c r="G2563" s="1" cm="1">
        <f t="array" ref="G2563">IF('Cleaned Data'!G2563="","",_xlfn.SWITCH('Cleaned Data'!G2563,"In-Store",1,"Takeaway",2,0))</f>
        <v>2</v>
      </c>
      <c r="H2563" s="8">
        <v>45171</v>
      </c>
    </row>
    <row r="2564" spans="1:8" ht="12.5" x14ac:dyDescent="0.25">
      <c r="A2564" s="1" t="str">
        <v>TXN_5018462</v>
      </c>
      <c r="B2564" s="1" cm="1">
        <f t="array" ref="B2564">IF('Cleaned Data'!B2564="","",_xlfn.SWITCH('Cleaned Data'!B2564,"Coffee",1,"Tea",2,"Juice",3,"Smoothie",4,"Cake",5,"Sandwich",6,"Salad",7,"Cookie",8,0))</f>
        <v>4</v>
      </c>
      <c r="C2564" s="1">
        <v>4</v>
      </c>
      <c r="D2564" s="6">
        <v>4</v>
      </c>
      <c r="E2564" s="1">
        <v>16</v>
      </c>
      <c r="F2564" s="1" cm="1">
        <f t="array" ref="F2564">IF('Cleaned Data'!F2564="","",_xlfn.SWITCH('Cleaned Data'!F2564,"Cash",1,"Credit Card",2,"Digital Wallet",3,0))</f>
        <v>1</v>
      </c>
      <c r="G2564" s="1" cm="1">
        <f t="array" ref="G2564">IF('Cleaned Data'!G2564="","",_xlfn.SWITCH('Cleaned Data'!G2564,"In-Store",1,"Takeaway",2,0))</f>
        <v>2</v>
      </c>
      <c r="H2564" s="8">
        <v>45171</v>
      </c>
    </row>
    <row r="2565" spans="1:8" ht="12.5" x14ac:dyDescent="0.25">
      <c r="A2565" s="1" t="str">
        <v>TXN_5132482</v>
      </c>
      <c r="B2565" s="1" cm="1">
        <f t="array" ref="B2565">IF('Cleaned Data'!B2565="","",_xlfn.SWITCH('Cleaned Data'!B2565,"Coffee",1,"Tea",2,"Juice",3,"Smoothie",4,"Cake",5,"Sandwich",6,"Salad",7,"Cookie",8,0))</f>
        <v>2</v>
      </c>
      <c r="C2565" s="1">
        <v>4</v>
      </c>
      <c r="D2565" s="6">
        <v>1.5</v>
      </c>
      <c r="E2565" s="1">
        <v>6</v>
      </c>
      <c r="F2565" s="1" cm="1">
        <f t="array" ref="F2565">IF('Cleaned Data'!F2565="","",_xlfn.SWITCH('Cleaned Data'!F2565,"Cash",1,"Credit Card",2,"Digital Wallet",3,0))</f>
        <v>2</v>
      </c>
      <c r="G2565" s="1" cm="1">
        <f t="array" ref="G2565">IF('Cleaned Data'!G2565="","",_xlfn.SWITCH('Cleaned Data'!G2565,"In-Store",1,"Takeaway",2,0))</f>
        <v>1</v>
      </c>
      <c r="H2565" s="8">
        <v>45171</v>
      </c>
    </row>
    <row r="2566" spans="1:8" ht="12.5" x14ac:dyDescent="0.25">
      <c r="A2566" s="1" t="str">
        <v>TXN_5221688</v>
      </c>
      <c r="B2566" s="1" cm="1">
        <f t="array" ref="B2566">IF('Cleaned Data'!B2566="","",_xlfn.SWITCH('Cleaned Data'!B2566,"Coffee",1,"Tea",2,"Juice",3,"Smoothie",4,"Cake",5,"Sandwich",6,"Salad",7,"Cookie",8,0))</f>
        <v>6</v>
      </c>
      <c r="C2566" s="1">
        <v>2</v>
      </c>
      <c r="D2566" s="6">
        <v>4</v>
      </c>
      <c r="E2566" s="1">
        <v>8</v>
      </c>
      <c r="F2566" s="1" cm="1">
        <f t="array" ref="F2566">IF('Cleaned Data'!F2566="","",_xlfn.SWITCH('Cleaned Data'!F2566,"Cash",1,"Credit Card",2,"Digital Wallet",3,0))</f>
        <v>3</v>
      </c>
      <c r="G2566" s="1" cm="1">
        <f t="array" ref="G2566">IF('Cleaned Data'!G2566="","",_xlfn.SWITCH('Cleaned Data'!G2566,"In-Store",1,"Takeaway",2,0))</f>
        <v>1</v>
      </c>
      <c r="H2566" s="8">
        <v>45171</v>
      </c>
    </row>
    <row r="2567" spans="1:8" ht="12.5" x14ac:dyDescent="0.25">
      <c r="A2567" s="1" t="str">
        <v>TXN_5689687</v>
      </c>
      <c r="B2567" s="1" cm="1">
        <f t="array" ref="B2567">IF('Cleaned Data'!B2567="","",_xlfn.SWITCH('Cleaned Data'!B2567,"Coffee",1,"Tea",2,"Juice",3,"Smoothie",4,"Cake",5,"Sandwich",6,"Salad",7,"Cookie",8,0))</f>
        <v>4</v>
      </c>
      <c r="C2567" s="1">
        <v>4</v>
      </c>
      <c r="D2567" s="6">
        <v>4</v>
      </c>
      <c r="E2567" s="1">
        <v>16</v>
      </c>
      <c r="F2567" s="1" cm="1">
        <f t="array" ref="F2567">IF('Cleaned Data'!F2567="","",_xlfn.SWITCH('Cleaned Data'!F2567,"Cash",1,"Credit Card",2,"Digital Wallet",3,0))</f>
        <v>2</v>
      </c>
      <c r="G2567" s="1" cm="1">
        <f t="array" ref="G2567">IF('Cleaned Data'!G2567="","",_xlfn.SWITCH('Cleaned Data'!G2567,"In-Store",1,"Takeaway",2,0))</f>
        <v>0</v>
      </c>
      <c r="H2567" s="8">
        <v>45171</v>
      </c>
    </row>
    <row r="2568" spans="1:8" ht="12.5" x14ac:dyDescent="0.25">
      <c r="A2568" s="1" t="str">
        <v>TXN_6440555</v>
      </c>
      <c r="B2568" s="1" cm="1">
        <f t="array" ref="B2568">IF('Cleaned Data'!B2568="","",_xlfn.SWITCH('Cleaned Data'!B2568,"Coffee",1,"Tea",2,"Juice",3,"Smoothie",4,"Cake",5,"Sandwich",6,"Salad",7,"Cookie",8,0))</f>
        <v>7</v>
      </c>
      <c r="C2568" s="1">
        <v>2</v>
      </c>
      <c r="D2568" s="6">
        <v>5</v>
      </c>
      <c r="E2568" s="1">
        <v>10</v>
      </c>
      <c r="F2568" s="1" cm="1">
        <f t="array" ref="F2568">IF('Cleaned Data'!F2568="","",_xlfn.SWITCH('Cleaned Data'!F2568,"Cash",1,"Credit Card",2,"Digital Wallet",3,0))</f>
        <v>2</v>
      </c>
      <c r="G2568" s="1" cm="1">
        <f t="array" ref="G2568">IF('Cleaned Data'!G2568="","",_xlfn.SWITCH('Cleaned Data'!G2568,"In-Store",1,"Takeaway",2,0))</f>
        <v>1</v>
      </c>
      <c r="H2568" s="8">
        <v>45171</v>
      </c>
    </row>
    <row r="2569" spans="1:8" ht="12.5" x14ac:dyDescent="0.25">
      <c r="A2569" s="1" t="str">
        <v>TXN_7108056</v>
      </c>
      <c r="B2569" s="1" cm="1">
        <f t="array" ref="B2569">IF('Cleaned Data'!B2569="","",_xlfn.SWITCH('Cleaned Data'!B2569,"Coffee",1,"Tea",2,"Juice",3,"Smoothie",4,"Cake",5,"Sandwich",6,"Salad",7,"Cookie",8,0))</f>
        <v>2</v>
      </c>
      <c r="C2569" s="1">
        <v>3</v>
      </c>
      <c r="D2569" s="6">
        <v>1.5</v>
      </c>
      <c r="E2569" s="1">
        <v>4.5</v>
      </c>
      <c r="F2569" s="1" cm="1">
        <f t="array" ref="F2569">IF('Cleaned Data'!F2569="","",_xlfn.SWITCH('Cleaned Data'!F2569,"Cash",1,"Credit Card",2,"Digital Wallet",3,0))</f>
        <v>2</v>
      </c>
      <c r="G2569" s="1" cm="1">
        <f t="array" ref="G2569">IF('Cleaned Data'!G2569="","",_xlfn.SWITCH('Cleaned Data'!G2569,"In-Store",1,"Takeaway",2,0))</f>
        <v>1</v>
      </c>
      <c r="H2569" s="8">
        <v>45171</v>
      </c>
    </row>
    <row r="2570" spans="1:8" ht="12.5" x14ac:dyDescent="0.25">
      <c r="A2570" s="1" t="str">
        <v>TXN_7990902</v>
      </c>
      <c r="B2570" s="1" cm="1">
        <f t="array" ref="B2570">IF('Cleaned Data'!B2570="","",_xlfn.SWITCH('Cleaned Data'!B2570,"Coffee",1,"Tea",2,"Juice",3,"Smoothie",4,"Cake",5,"Sandwich",6,"Salad",7,"Cookie",8,0))</f>
        <v>1</v>
      </c>
      <c r="C2570" s="1">
        <v>1</v>
      </c>
      <c r="D2570" s="6">
        <v>2</v>
      </c>
      <c r="E2570" s="1">
        <v>2</v>
      </c>
      <c r="F2570" s="1" cm="1">
        <f t="array" ref="F2570">IF('Cleaned Data'!F2570="","",_xlfn.SWITCH('Cleaned Data'!F2570,"Cash",1,"Credit Card",2,"Digital Wallet",3,0))</f>
        <v>0</v>
      </c>
      <c r="G2570" s="1" cm="1">
        <f t="array" ref="G2570">IF('Cleaned Data'!G2570="","",_xlfn.SWITCH('Cleaned Data'!G2570,"In-Store",1,"Takeaway",2,0))</f>
        <v>2</v>
      </c>
      <c r="H2570" s="8">
        <v>45171</v>
      </c>
    </row>
    <row r="2571" spans="1:8" ht="12.5" x14ac:dyDescent="0.25">
      <c r="A2571" s="1" t="str">
        <v>TXN_8721484</v>
      </c>
      <c r="B2571" s="1" cm="1">
        <f t="array" ref="B2571">IF('Cleaned Data'!B2571="","",_xlfn.SWITCH('Cleaned Data'!B2571,"Coffee",1,"Tea",2,"Juice",3,"Smoothie",4,"Cake",5,"Sandwich",6,"Salad",7,"Cookie",8,0))</f>
        <v>4</v>
      </c>
      <c r="C2571" s="1">
        <v>4</v>
      </c>
      <c r="D2571" s="6">
        <v>4</v>
      </c>
      <c r="E2571" s="1">
        <v>16</v>
      </c>
      <c r="F2571" s="1" cm="1">
        <f t="array" ref="F2571">IF('Cleaned Data'!F2571="","",_xlfn.SWITCH('Cleaned Data'!F2571,"Cash",1,"Credit Card",2,"Digital Wallet",3,0))</f>
        <v>1</v>
      </c>
      <c r="G2571" s="1" cm="1">
        <f t="array" ref="G2571">IF('Cleaned Data'!G2571="","",_xlfn.SWITCH('Cleaned Data'!G2571,"In-Store",1,"Takeaway",2,0))</f>
        <v>0</v>
      </c>
      <c r="H2571" s="8">
        <v>45171</v>
      </c>
    </row>
    <row r="2572" spans="1:8" ht="12.5" x14ac:dyDescent="0.25">
      <c r="A2572" s="1" t="str">
        <v>TXN_8837131</v>
      </c>
      <c r="B2572" s="1" cm="1">
        <f t="array" ref="B2572">IF('Cleaned Data'!B2572="","",_xlfn.SWITCH('Cleaned Data'!B2572,"Coffee",1,"Tea",2,"Juice",3,"Smoothie",4,"Cake",5,"Sandwich",6,"Salad",7,"Cookie",8,0))</f>
        <v>5</v>
      </c>
      <c r="C2572" s="1">
        <v>1</v>
      </c>
      <c r="D2572" s="6">
        <v>3</v>
      </c>
      <c r="E2572" s="1">
        <v>3</v>
      </c>
      <c r="F2572" s="1" cm="1">
        <f t="array" ref="F2572">IF('Cleaned Data'!F2572="","",_xlfn.SWITCH('Cleaned Data'!F2572,"Cash",1,"Credit Card",2,"Digital Wallet",3,0))</f>
        <v>3</v>
      </c>
      <c r="G2572" s="1" cm="1">
        <f t="array" ref="G2572">IF('Cleaned Data'!G2572="","",_xlfn.SWITCH('Cleaned Data'!G2572,"In-Store",1,"Takeaway",2,0))</f>
        <v>1</v>
      </c>
      <c r="H2572" s="8">
        <v>45171</v>
      </c>
    </row>
    <row r="2573" spans="1:8" ht="12.5" x14ac:dyDescent="0.25">
      <c r="A2573" s="1" t="str">
        <v>TXN_9072093</v>
      </c>
      <c r="B2573" s="1" cm="1">
        <f t="array" ref="B2573">IF('Cleaned Data'!B2573="","",_xlfn.SWITCH('Cleaned Data'!B2573,"Coffee",1,"Tea",2,"Juice",3,"Smoothie",4,"Cake",5,"Sandwich",6,"Salad",7,"Cookie",8,0))</f>
        <v>5</v>
      </c>
      <c r="C2573" s="1">
        <v>5</v>
      </c>
      <c r="D2573" s="6">
        <v>3</v>
      </c>
      <c r="E2573" s="1">
        <v>15</v>
      </c>
      <c r="F2573" s="1" cm="1">
        <f t="array" ref="F2573">IF('Cleaned Data'!F2573="","",_xlfn.SWITCH('Cleaned Data'!F2573,"Cash",1,"Credit Card",2,"Digital Wallet",3,0))</f>
        <v>1</v>
      </c>
      <c r="G2573" s="1" cm="1">
        <f t="array" ref="G2573">IF('Cleaned Data'!G2573="","",_xlfn.SWITCH('Cleaned Data'!G2573,"In-Store",1,"Takeaway",2,0))</f>
        <v>0</v>
      </c>
      <c r="H2573" s="8">
        <v>45171</v>
      </c>
    </row>
    <row r="2574" spans="1:8" ht="12.5" x14ac:dyDescent="0.25">
      <c r="A2574" s="1" t="str">
        <v>TXN_9152264</v>
      </c>
      <c r="B2574" s="1" cm="1">
        <f t="array" ref="B2574">IF('Cleaned Data'!B2574="","",_xlfn.SWITCH('Cleaned Data'!B2574,"Coffee",1,"Tea",2,"Juice",3,"Smoothie",4,"Cake",5,"Sandwich",6,"Salad",7,"Cookie",8,0))</f>
        <v>1</v>
      </c>
      <c r="C2574" s="1">
        <v>5</v>
      </c>
      <c r="D2574" s="6">
        <v>2</v>
      </c>
      <c r="E2574" s="1">
        <v>10</v>
      </c>
      <c r="F2574" s="1" cm="1">
        <f t="array" ref="F2574">IF('Cleaned Data'!F2574="","",_xlfn.SWITCH('Cleaned Data'!F2574,"Cash",1,"Credit Card",2,"Digital Wallet",3,0))</f>
        <v>3</v>
      </c>
      <c r="G2574" s="1" cm="1">
        <f t="array" ref="G2574">IF('Cleaned Data'!G2574="","",_xlfn.SWITCH('Cleaned Data'!G2574,"In-Store",1,"Takeaway",2,0))</f>
        <v>1</v>
      </c>
      <c r="H2574" s="8">
        <v>45171</v>
      </c>
    </row>
    <row r="2575" spans="1:8" ht="12.5" x14ac:dyDescent="0.25">
      <c r="A2575" s="1" t="str">
        <v>TXN_9210096</v>
      </c>
      <c r="B2575" s="1" cm="1">
        <f t="array" ref="B2575">IF('Cleaned Data'!B2575="","",_xlfn.SWITCH('Cleaned Data'!B2575,"Coffee",1,"Tea",2,"Juice",3,"Smoothie",4,"Cake",5,"Sandwich",6,"Salad",7,"Cookie",8,0))</f>
        <v>5</v>
      </c>
      <c r="C2575" s="1">
        <v>2</v>
      </c>
      <c r="D2575" s="6">
        <v>3</v>
      </c>
      <c r="E2575" s="1">
        <v>6</v>
      </c>
      <c r="F2575" s="1" cm="1">
        <f t="array" ref="F2575">IF('Cleaned Data'!F2575="","",_xlfn.SWITCH('Cleaned Data'!F2575,"Cash",1,"Credit Card",2,"Digital Wallet",3,0))</f>
        <v>0</v>
      </c>
      <c r="G2575" s="1" cm="1">
        <f t="array" ref="G2575">IF('Cleaned Data'!G2575="","",_xlfn.SWITCH('Cleaned Data'!G2575,"In-Store",1,"Takeaway",2,0))</f>
        <v>2</v>
      </c>
      <c r="H2575" s="8">
        <v>45171</v>
      </c>
    </row>
    <row r="2576" spans="1:8" ht="12.5" x14ac:dyDescent="0.25">
      <c r="A2576" s="1" t="str">
        <v>TXN_9719954</v>
      </c>
      <c r="B2576" s="1" cm="1">
        <f t="array" ref="B2576">IF('Cleaned Data'!B2576="","",_xlfn.SWITCH('Cleaned Data'!B2576,"Coffee",1,"Tea",2,"Juice",3,"Smoothie",4,"Cake",5,"Sandwich",6,"Salad",7,"Cookie",8,0))</f>
        <v>3</v>
      </c>
      <c r="C2576" s="1">
        <v>2</v>
      </c>
      <c r="D2576" s="6">
        <v>3</v>
      </c>
      <c r="E2576" s="1">
        <v>6</v>
      </c>
      <c r="F2576" s="1" cm="1">
        <f t="array" ref="F2576">IF('Cleaned Data'!F2576="","",_xlfn.SWITCH('Cleaned Data'!F2576,"Cash",1,"Credit Card",2,"Digital Wallet",3,0))</f>
        <v>0</v>
      </c>
      <c r="G2576" s="1" cm="1">
        <f t="array" ref="G2576">IF('Cleaned Data'!G2576="","",_xlfn.SWITCH('Cleaned Data'!G2576,"In-Store",1,"Takeaway",2,0))</f>
        <v>0</v>
      </c>
      <c r="H2576" s="8">
        <v>45171</v>
      </c>
    </row>
    <row r="2577" spans="1:8" ht="12.5" x14ac:dyDescent="0.25">
      <c r="A2577" s="1" t="str">
        <v>TXN_1637131</v>
      </c>
      <c r="B2577" s="1" cm="1">
        <f t="array" ref="B2577">IF('Cleaned Data'!B2577="","",_xlfn.SWITCH('Cleaned Data'!B2577,"Coffee",1,"Tea",2,"Juice",3,"Smoothie",4,"Cake",5,"Sandwich",6,"Salad",7,"Cookie",8,0))</f>
        <v>5</v>
      </c>
      <c r="C2577" s="1">
        <v>1</v>
      </c>
      <c r="D2577" s="6">
        <v>3</v>
      </c>
      <c r="E2577" s="1">
        <v>3</v>
      </c>
      <c r="F2577" s="1" cm="1">
        <f t="array" ref="F2577">IF('Cleaned Data'!F2577="","",_xlfn.SWITCH('Cleaned Data'!F2577,"Cash",1,"Credit Card",2,"Digital Wallet",3,0))</f>
        <v>3</v>
      </c>
      <c r="G2577" s="1" cm="1">
        <f t="array" ref="G2577">IF('Cleaned Data'!G2577="","",_xlfn.SWITCH('Cleaned Data'!G2577,"In-Store",1,"Takeaway",2,0))</f>
        <v>1</v>
      </c>
      <c r="H2577" s="8">
        <v>45172</v>
      </c>
    </row>
    <row r="2578" spans="1:8" ht="12.5" x14ac:dyDescent="0.25">
      <c r="A2578" s="1" t="str">
        <v>TXN_1714471</v>
      </c>
      <c r="B2578" s="1" cm="1">
        <f t="array" ref="B2578">IF('Cleaned Data'!B2578="","",_xlfn.SWITCH('Cleaned Data'!B2578,"Coffee",1,"Tea",2,"Juice",3,"Smoothie",4,"Cake",5,"Sandwich",6,"Salad",7,"Cookie",8,0))</f>
        <v>7</v>
      </c>
      <c r="C2578" s="1">
        <v>2</v>
      </c>
      <c r="D2578" s="6">
        <v>5</v>
      </c>
      <c r="E2578" s="1">
        <v>10</v>
      </c>
      <c r="F2578" s="1" cm="1">
        <f t="array" ref="F2578">IF('Cleaned Data'!F2578="","",_xlfn.SWITCH('Cleaned Data'!F2578,"Cash",1,"Credit Card",2,"Digital Wallet",3,0))</f>
        <v>0</v>
      </c>
      <c r="G2578" s="1" cm="1">
        <f t="array" ref="G2578">IF('Cleaned Data'!G2578="","",_xlfn.SWITCH('Cleaned Data'!G2578,"In-Store",1,"Takeaway",2,0))</f>
        <v>2</v>
      </c>
      <c r="H2578" s="8">
        <v>45172</v>
      </c>
    </row>
    <row r="2579" spans="1:8" ht="12.5" x14ac:dyDescent="0.25">
      <c r="A2579" s="1" t="str">
        <v>TXN_1967032</v>
      </c>
      <c r="B2579" s="1" cm="1">
        <f t="array" ref="B2579">IF('Cleaned Data'!B2579="","",_xlfn.SWITCH('Cleaned Data'!B2579,"Coffee",1,"Tea",2,"Juice",3,"Smoothie",4,"Cake",5,"Sandwich",6,"Salad",7,"Cookie",8,0))</f>
        <v>5</v>
      </c>
      <c r="C2579" s="1">
        <v>1</v>
      </c>
      <c r="D2579" s="6">
        <v>3</v>
      </c>
      <c r="E2579" s="1">
        <v>3</v>
      </c>
      <c r="F2579" s="1" cm="1">
        <f t="array" ref="F2579">IF('Cleaned Data'!F2579="","",_xlfn.SWITCH('Cleaned Data'!F2579,"Cash",1,"Credit Card",2,"Digital Wallet",3,0))</f>
        <v>3</v>
      </c>
      <c r="G2579" s="1" cm="1">
        <f t="array" ref="G2579">IF('Cleaned Data'!G2579="","",_xlfn.SWITCH('Cleaned Data'!G2579,"In-Store",1,"Takeaway",2,0))</f>
        <v>2</v>
      </c>
      <c r="H2579" s="8">
        <v>45172</v>
      </c>
    </row>
    <row r="2580" spans="1:8" ht="12.5" x14ac:dyDescent="0.25">
      <c r="A2580" s="1" t="str">
        <v>TXN_2217038</v>
      </c>
      <c r="B2580" s="1" cm="1">
        <f t="array" ref="B2580">IF('Cleaned Data'!B2580="","",_xlfn.SWITCH('Cleaned Data'!B2580,"Coffee",1,"Tea",2,"Juice",3,"Smoothie",4,"Cake",5,"Sandwich",6,"Salad",7,"Cookie",8,0))</f>
        <v>6</v>
      </c>
      <c r="C2580" s="1">
        <v>5</v>
      </c>
      <c r="D2580" s="6">
        <v>4</v>
      </c>
      <c r="E2580" s="1">
        <v>20</v>
      </c>
      <c r="F2580" s="1" cm="1">
        <f t="array" ref="F2580">IF('Cleaned Data'!F2580="","",_xlfn.SWITCH('Cleaned Data'!F2580,"Cash",1,"Credit Card",2,"Digital Wallet",3,0))</f>
        <v>2</v>
      </c>
      <c r="G2580" s="1" cm="1">
        <f t="array" ref="G2580">IF('Cleaned Data'!G2580="","",_xlfn.SWITCH('Cleaned Data'!G2580,"In-Store",1,"Takeaway",2,0))</f>
        <v>2</v>
      </c>
      <c r="H2580" s="8">
        <v>45172</v>
      </c>
    </row>
    <row r="2581" spans="1:8" ht="12.5" x14ac:dyDescent="0.25">
      <c r="A2581" s="1" t="str">
        <v>TXN_2633322</v>
      </c>
      <c r="B2581" s="1" cm="1">
        <f t="array" ref="B2581">IF('Cleaned Data'!B2581="","",_xlfn.SWITCH('Cleaned Data'!B2581,"Coffee",1,"Tea",2,"Juice",3,"Smoothie",4,"Cake",5,"Sandwich",6,"Salad",7,"Cookie",8,0))</f>
        <v>3</v>
      </c>
      <c r="C2581" s="1">
        <v>5</v>
      </c>
      <c r="D2581" s="6">
        <v>3</v>
      </c>
      <c r="E2581" s="1">
        <v>15</v>
      </c>
      <c r="F2581" s="1" cm="1">
        <f t="array" ref="F2581">IF('Cleaned Data'!F2581="","",_xlfn.SWITCH('Cleaned Data'!F2581,"Cash",1,"Credit Card",2,"Digital Wallet",3,0))</f>
        <v>2</v>
      </c>
      <c r="G2581" s="1" cm="1">
        <f t="array" ref="G2581">IF('Cleaned Data'!G2581="","",_xlfn.SWITCH('Cleaned Data'!G2581,"In-Store",1,"Takeaway",2,0))</f>
        <v>0</v>
      </c>
      <c r="H2581" s="8">
        <v>45172</v>
      </c>
    </row>
    <row r="2582" spans="1:8" ht="12.5" x14ac:dyDescent="0.25">
      <c r="A2582" s="1" t="str">
        <v>TXN_3436462</v>
      </c>
      <c r="B2582" s="1" cm="1">
        <f t="array" ref="B2582">IF('Cleaned Data'!B2582="","",_xlfn.SWITCH('Cleaned Data'!B2582,"Coffee",1,"Tea",2,"Juice",3,"Smoothie",4,"Cake",5,"Sandwich",6,"Salad",7,"Cookie",8,0))</f>
        <v>8</v>
      </c>
      <c r="C2582" s="1">
        <v>5</v>
      </c>
      <c r="D2582" s="6">
        <v>1</v>
      </c>
      <c r="E2582" s="1">
        <v>5</v>
      </c>
      <c r="F2582" s="1" cm="1">
        <f t="array" ref="F2582">IF('Cleaned Data'!F2582="","",_xlfn.SWITCH('Cleaned Data'!F2582,"Cash",1,"Credit Card",2,"Digital Wallet",3,0))</f>
        <v>0</v>
      </c>
      <c r="G2582" s="1" cm="1">
        <f t="array" ref="G2582">IF('Cleaned Data'!G2582="","",_xlfn.SWITCH('Cleaned Data'!G2582,"In-Store",1,"Takeaway",2,0))</f>
        <v>0</v>
      </c>
      <c r="H2582" s="8">
        <v>45172</v>
      </c>
    </row>
    <row r="2583" spans="1:8" ht="12.5" x14ac:dyDescent="0.25">
      <c r="A2583" s="1" t="str">
        <v>TXN_3528653</v>
      </c>
      <c r="B2583" s="1" cm="1">
        <f t="array" ref="B2583">IF('Cleaned Data'!B2583="","",_xlfn.SWITCH('Cleaned Data'!B2583,"Coffee",1,"Tea",2,"Juice",3,"Smoothie",4,"Cake",5,"Sandwich",6,"Salad",7,"Cookie",8,0))</f>
        <v>3</v>
      </c>
      <c r="C2583" s="1">
        <v>3</v>
      </c>
      <c r="D2583" s="6">
        <v>3</v>
      </c>
      <c r="E2583" s="1">
        <v>9</v>
      </c>
      <c r="F2583" s="1" cm="1">
        <f t="array" ref="F2583">IF('Cleaned Data'!F2583="","",_xlfn.SWITCH('Cleaned Data'!F2583,"Cash",1,"Credit Card",2,"Digital Wallet",3,0))</f>
        <v>3</v>
      </c>
      <c r="G2583" s="1" cm="1">
        <f t="array" ref="G2583">IF('Cleaned Data'!G2583="","",_xlfn.SWITCH('Cleaned Data'!G2583,"In-Store",1,"Takeaway",2,0))</f>
        <v>1</v>
      </c>
      <c r="H2583" s="8">
        <v>45172</v>
      </c>
    </row>
    <row r="2584" spans="1:8" ht="12.5" x14ac:dyDescent="0.25">
      <c r="A2584" s="1" t="str">
        <v>TXN_3546629</v>
      </c>
      <c r="B2584" s="1" cm="1">
        <f t="array" ref="B2584">IF('Cleaned Data'!B2584="","",_xlfn.SWITCH('Cleaned Data'!B2584,"Coffee",1,"Tea",2,"Juice",3,"Smoothie",4,"Cake",5,"Sandwich",6,"Salad",7,"Cookie",8,0))</f>
        <v>2</v>
      </c>
      <c r="C2584" s="1">
        <v>1</v>
      </c>
      <c r="D2584" s="6">
        <v>1.5</v>
      </c>
      <c r="E2584" s="1">
        <v>1.5</v>
      </c>
      <c r="F2584" s="1" cm="1">
        <f t="array" ref="F2584">IF('Cleaned Data'!F2584="","",_xlfn.SWITCH('Cleaned Data'!F2584,"Cash",1,"Credit Card",2,"Digital Wallet",3,0))</f>
        <v>3</v>
      </c>
      <c r="G2584" s="1" cm="1">
        <f t="array" ref="G2584">IF('Cleaned Data'!G2584="","",_xlfn.SWITCH('Cleaned Data'!G2584,"In-Store",1,"Takeaway",2,0))</f>
        <v>1</v>
      </c>
      <c r="H2584" s="8">
        <v>45172</v>
      </c>
    </row>
    <row r="2585" spans="1:8" ht="12.5" x14ac:dyDescent="0.25">
      <c r="A2585" s="1" t="str">
        <v>TXN_5072031</v>
      </c>
      <c r="B2585" s="1" cm="1">
        <f t="array" ref="B2585">IF('Cleaned Data'!B2585="","",_xlfn.SWITCH('Cleaned Data'!B2585,"Coffee",1,"Tea",2,"Juice",3,"Smoothie",4,"Cake",5,"Sandwich",6,"Salad",7,"Cookie",8,0))</f>
        <v>7</v>
      </c>
      <c r="C2585" s="1">
        <v>1</v>
      </c>
      <c r="D2585" s="6">
        <v>5</v>
      </c>
      <c r="E2585" s="1">
        <v>5</v>
      </c>
      <c r="F2585" s="1" cm="1">
        <f t="array" ref="F2585">IF('Cleaned Data'!F2585="","",_xlfn.SWITCH('Cleaned Data'!F2585,"Cash",1,"Credit Card",2,"Digital Wallet",3,0))</f>
        <v>0</v>
      </c>
      <c r="G2585" s="1" cm="1">
        <f t="array" ref="G2585">IF('Cleaned Data'!G2585="","",_xlfn.SWITCH('Cleaned Data'!G2585,"In-Store",1,"Takeaway",2,0))</f>
        <v>2</v>
      </c>
      <c r="H2585" s="8">
        <v>45172</v>
      </c>
    </row>
    <row r="2586" spans="1:8" ht="12.5" x14ac:dyDescent="0.25">
      <c r="A2586" s="1" t="str">
        <v>TXN_6043396</v>
      </c>
      <c r="B2586" s="1" cm="1">
        <f t="array" ref="B2586">IF('Cleaned Data'!B2586="","",_xlfn.SWITCH('Cleaned Data'!B2586,"Coffee",1,"Tea",2,"Juice",3,"Smoothie",4,"Cake",5,"Sandwich",6,"Salad",7,"Cookie",8,0))</f>
        <v>6</v>
      </c>
      <c r="C2586" s="1">
        <v>4</v>
      </c>
      <c r="D2586" s="6">
        <v>4</v>
      </c>
      <c r="E2586" s="1">
        <v>16</v>
      </c>
      <c r="F2586" s="1" cm="1">
        <f t="array" ref="F2586">IF('Cleaned Data'!F2586="","",_xlfn.SWITCH('Cleaned Data'!F2586,"Cash",1,"Credit Card",2,"Digital Wallet",3,0))</f>
        <v>0</v>
      </c>
      <c r="G2586" s="1" cm="1">
        <f t="array" ref="G2586">IF('Cleaned Data'!G2586="","",_xlfn.SWITCH('Cleaned Data'!G2586,"In-Store",1,"Takeaway",2,0))</f>
        <v>1</v>
      </c>
      <c r="H2586" s="8">
        <v>45172</v>
      </c>
    </row>
    <row r="2587" spans="1:8" ht="12.5" x14ac:dyDescent="0.25">
      <c r="A2587" s="1" t="str">
        <v>TXN_6068148</v>
      </c>
      <c r="B2587" s="1" cm="1">
        <f t="array" ref="B2587">IF('Cleaned Data'!B2587="","",_xlfn.SWITCH('Cleaned Data'!B2587,"Coffee",1,"Tea",2,"Juice",3,"Smoothie",4,"Cake",5,"Sandwich",6,"Salad",7,"Cookie",8,0))</f>
        <v>4</v>
      </c>
      <c r="C2587" s="1">
        <v>4</v>
      </c>
      <c r="D2587" s="6">
        <v>4</v>
      </c>
      <c r="E2587" s="1">
        <v>16</v>
      </c>
      <c r="F2587" s="1" cm="1">
        <f t="array" ref="F2587">IF('Cleaned Data'!F2587="","",_xlfn.SWITCH('Cleaned Data'!F2587,"Cash",1,"Credit Card",2,"Digital Wallet",3,0))</f>
        <v>1</v>
      </c>
      <c r="G2587" s="1" cm="1">
        <f t="array" ref="G2587">IF('Cleaned Data'!G2587="","",_xlfn.SWITCH('Cleaned Data'!G2587,"In-Store",1,"Takeaway",2,0))</f>
        <v>0</v>
      </c>
      <c r="H2587" s="8">
        <v>45172</v>
      </c>
    </row>
    <row r="2588" spans="1:8" ht="12.5" x14ac:dyDescent="0.25">
      <c r="A2588" s="1" t="str">
        <v>TXN_6421446</v>
      </c>
      <c r="B2588" s="1" cm="1">
        <f t="array" ref="B2588">IF('Cleaned Data'!B2588="","",_xlfn.SWITCH('Cleaned Data'!B2588,"Coffee",1,"Tea",2,"Juice",3,"Smoothie",4,"Cake",5,"Sandwich",6,"Salad",7,"Cookie",8,0))</f>
        <v>3</v>
      </c>
      <c r="C2588" s="1">
        <v>5</v>
      </c>
      <c r="D2588" s="6">
        <v>3</v>
      </c>
      <c r="E2588" s="1">
        <v>15</v>
      </c>
      <c r="F2588" s="1" cm="1">
        <f t="array" ref="F2588">IF('Cleaned Data'!F2588="","",_xlfn.SWITCH('Cleaned Data'!F2588,"Cash",1,"Credit Card",2,"Digital Wallet",3,0))</f>
        <v>3</v>
      </c>
      <c r="G2588" s="1" cm="1">
        <f t="array" ref="G2588">IF('Cleaned Data'!G2588="","",_xlfn.SWITCH('Cleaned Data'!G2588,"In-Store",1,"Takeaway",2,0))</f>
        <v>1</v>
      </c>
      <c r="H2588" s="8">
        <v>45172</v>
      </c>
    </row>
    <row r="2589" spans="1:8" ht="12.5" x14ac:dyDescent="0.25">
      <c r="A2589" s="1" t="str">
        <v>TXN_6655913</v>
      </c>
      <c r="B2589" s="1" cm="1">
        <f t="array" ref="B2589">IF('Cleaned Data'!B2589="","",_xlfn.SWITCH('Cleaned Data'!B2589,"Coffee",1,"Tea",2,"Juice",3,"Smoothie",4,"Cake",5,"Sandwich",6,"Salad",7,"Cookie",8,0))</f>
        <v>5</v>
      </c>
      <c r="C2589" s="1">
        <v>2</v>
      </c>
      <c r="D2589" s="6">
        <v>3</v>
      </c>
      <c r="E2589" s="1">
        <v>6</v>
      </c>
      <c r="F2589" s="1" cm="1">
        <f t="array" ref="F2589">IF('Cleaned Data'!F2589="","",_xlfn.SWITCH('Cleaned Data'!F2589,"Cash",1,"Credit Card",2,"Digital Wallet",3,0))</f>
        <v>0</v>
      </c>
      <c r="G2589" s="1" cm="1">
        <f t="array" ref="G2589">IF('Cleaned Data'!G2589="","",_xlfn.SWITCH('Cleaned Data'!G2589,"In-Store",1,"Takeaway",2,0))</f>
        <v>2</v>
      </c>
      <c r="H2589" s="8">
        <v>45172</v>
      </c>
    </row>
    <row r="2590" spans="1:8" ht="12.5" x14ac:dyDescent="0.25">
      <c r="A2590" s="1" t="str">
        <v>TXN_7380756</v>
      </c>
      <c r="B2590" s="1" cm="1">
        <f t="array" ref="B2590">IF('Cleaned Data'!B2590="","",_xlfn.SWITCH('Cleaned Data'!B2590,"Coffee",1,"Tea",2,"Juice",3,"Smoothie",4,"Cake",5,"Sandwich",6,"Salad",7,"Cookie",8,0))</f>
        <v>1</v>
      </c>
      <c r="C2590" s="1">
        <v>4</v>
      </c>
      <c r="D2590" s="6">
        <v>2</v>
      </c>
      <c r="E2590" s="1">
        <v>8</v>
      </c>
      <c r="F2590" s="1" cm="1">
        <f t="array" ref="F2590">IF('Cleaned Data'!F2590="","",_xlfn.SWITCH('Cleaned Data'!F2590,"Cash",1,"Credit Card",2,"Digital Wallet",3,0))</f>
        <v>1</v>
      </c>
      <c r="G2590" s="1" cm="1">
        <f t="array" ref="G2590">IF('Cleaned Data'!G2590="","",_xlfn.SWITCH('Cleaned Data'!G2590,"In-Store",1,"Takeaway",2,0))</f>
        <v>0</v>
      </c>
      <c r="H2590" s="8">
        <v>45172</v>
      </c>
    </row>
    <row r="2591" spans="1:8" ht="12.5" x14ac:dyDescent="0.25">
      <c r="A2591" s="1" t="str">
        <v>TXN_7501002</v>
      </c>
      <c r="B2591" s="1" cm="1">
        <f t="array" ref="B2591">IF('Cleaned Data'!B2591="","",_xlfn.SWITCH('Cleaned Data'!B2591,"Coffee",1,"Tea",2,"Juice",3,"Smoothie",4,"Cake",5,"Sandwich",6,"Salad",7,"Cookie",8,0))</f>
        <v>7</v>
      </c>
      <c r="C2591" s="1">
        <v>2</v>
      </c>
      <c r="D2591" s="6">
        <v>5</v>
      </c>
      <c r="E2591" s="1">
        <v>10</v>
      </c>
      <c r="F2591" s="1" cm="1">
        <f t="array" ref="F2591">IF('Cleaned Data'!F2591="","",_xlfn.SWITCH('Cleaned Data'!F2591,"Cash",1,"Credit Card",2,"Digital Wallet",3,0))</f>
        <v>0</v>
      </c>
      <c r="G2591" s="1" cm="1">
        <f t="array" ref="G2591">IF('Cleaned Data'!G2591="","",_xlfn.SWITCH('Cleaned Data'!G2591,"In-Store",1,"Takeaway",2,0))</f>
        <v>2</v>
      </c>
      <c r="H2591" s="8">
        <v>45172</v>
      </c>
    </row>
    <row r="2592" spans="1:8" ht="12.5" x14ac:dyDescent="0.25">
      <c r="A2592" s="1" t="str">
        <v>TXN_8014645</v>
      </c>
      <c r="B2592" s="1" cm="1">
        <f t="array" ref="B2592">IF('Cleaned Data'!B2592="","",_xlfn.SWITCH('Cleaned Data'!B2592,"Coffee",1,"Tea",2,"Juice",3,"Smoothie",4,"Cake",5,"Sandwich",6,"Salad",7,"Cookie",8,0))</f>
        <v>1</v>
      </c>
      <c r="C2592" s="1">
        <v>1</v>
      </c>
      <c r="D2592" s="6">
        <v>2</v>
      </c>
      <c r="E2592" s="1">
        <v>2</v>
      </c>
      <c r="F2592" s="1" cm="1">
        <f t="array" ref="F2592">IF('Cleaned Data'!F2592="","",_xlfn.SWITCH('Cleaned Data'!F2592,"Cash",1,"Credit Card",2,"Digital Wallet",3,0))</f>
        <v>3</v>
      </c>
      <c r="G2592" s="1" cm="1">
        <f t="array" ref="G2592">IF('Cleaned Data'!G2592="","",_xlfn.SWITCH('Cleaned Data'!G2592,"In-Store",1,"Takeaway",2,0))</f>
        <v>2</v>
      </c>
      <c r="H2592" s="8">
        <v>45172</v>
      </c>
    </row>
    <row r="2593" spans="1:8" ht="12.5" x14ac:dyDescent="0.25">
      <c r="A2593" s="1" t="str">
        <v>TXN_8335965</v>
      </c>
      <c r="B2593" s="1" cm="1">
        <f t="array" ref="B2593">IF('Cleaned Data'!B2593="","",_xlfn.SWITCH('Cleaned Data'!B2593,"Coffee",1,"Tea",2,"Juice",3,"Smoothie",4,"Cake",5,"Sandwich",6,"Salad",7,"Cookie",8,0))</f>
        <v>4</v>
      </c>
      <c r="C2593" s="1">
        <v>1</v>
      </c>
      <c r="D2593" s="6">
        <v>4</v>
      </c>
      <c r="E2593" s="1">
        <v>4</v>
      </c>
      <c r="F2593" s="1" cm="1">
        <f t="array" ref="F2593">IF('Cleaned Data'!F2593="","",_xlfn.SWITCH('Cleaned Data'!F2593,"Cash",1,"Credit Card",2,"Digital Wallet",3,0))</f>
        <v>2</v>
      </c>
      <c r="G2593" s="1" cm="1">
        <f t="array" ref="G2593">IF('Cleaned Data'!G2593="","",_xlfn.SWITCH('Cleaned Data'!G2593,"In-Store",1,"Takeaway",2,0))</f>
        <v>2</v>
      </c>
      <c r="H2593" s="8">
        <v>45172</v>
      </c>
    </row>
    <row r="2594" spans="1:8" ht="12.5" x14ac:dyDescent="0.25">
      <c r="A2594" s="1" t="str">
        <v>TXN_8836650</v>
      </c>
      <c r="B2594" s="1" cm="1">
        <f t="array" ref="B2594">IF('Cleaned Data'!B2594="","",_xlfn.SWITCH('Cleaned Data'!B2594,"Coffee",1,"Tea",2,"Juice",3,"Smoothie",4,"Cake",5,"Sandwich",6,"Salad",7,"Cookie",8,0))</f>
        <v>5</v>
      </c>
      <c r="C2594" s="1">
        <v>3</v>
      </c>
      <c r="D2594" s="6">
        <v>3</v>
      </c>
      <c r="E2594" s="1">
        <v>9</v>
      </c>
      <c r="F2594" s="1" cm="1">
        <f t="array" ref="F2594">IF('Cleaned Data'!F2594="","",_xlfn.SWITCH('Cleaned Data'!F2594,"Cash",1,"Credit Card",2,"Digital Wallet",3,0))</f>
        <v>3</v>
      </c>
      <c r="G2594" s="1" cm="1">
        <f t="array" ref="G2594">IF('Cleaned Data'!G2594="","",_xlfn.SWITCH('Cleaned Data'!G2594,"In-Store",1,"Takeaway",2,0))</f>
        <v>0</v>
      </c>
      <c r="H2594" s="8">
        <v>45172</v>
      </c>
    </row>
    <row r="2595" spans="1:8" ht="12.5" x14ac:dyDescent="0.25">
      <c r="A2595" s="1" t="str">
        <v>TXN_9082461</v>
      </c>
      <c r="B2595" s="1" cm="1">
        <f t="array" ref="B2595">IF('Cleaned Data'!B2595="","",_xlfn.SWITCH('Cleaned Data'!B2595,"Coffee",1,"Tea",2,"Juice",3,"Smoothie",4,"Cake",5,"Sandwich",6,"Salad",7,"Cookie",8,0))</f>
        <v>3</v>
      </c>
      <c r="C2595" s="1">
        <v>2</v>
      </c>
      <c r="D2595" s="6">
        <v>3</v>
      </c>
      <c r="E2595" s="1">
        <v>6</v>
      </c>
      <c r="F2595" s="1" cm="1">
        <f t="array" ref="F2595">IF('Cleaned Data'!F2595="","",_xlfn.SWITCH('Cleaned Data'!F2595,"Cash",1,"Credit Card",2,"Digital Wallet",3,0))</f>
        <v>1</v>
      </c>
      <c r="G2595" s="1" cm="1">
        <f t="array" ref="G2595">IF('Cleaned Data'!G2595="","",_xlfn.SWITCH('Cleaned Data'!G2595,"In-Store",1,"Takeaway",2,0))</f>
        <v>1</v>
      </c>
      <c r="H2595" s="8">
        <v>45172</v>
      </c>
    </row>
    <row r="2596" spans="1:8" ht="12.5" x14ac:dyDescent="0.25">
      <c r="A2596" s="1" t="str">
        <v>TXN_9928337</v>
      </c>
      <c r="B2596" s="1" cm="1">
        <f t="array" ref="B2596">IF('Cleaned Data'!B2596="","",_xlfn.SWITCH('Cleaned Data'!B2596,"Coffee",1,"Tea",2,"Juice",3,"Smoothie",4,"Cake",5,"Sandwich",6,"Salad",7,"Cookie",8,0))</f>
        <v>7</v>
      </c>
      <c r="C2596" s="1">
        <v>4</v>
      </c>
      <c r="D2596" s="6">
        <v>5</v>
      </c>
      <c r="E2596" s="1">
        <v>20</v>
      </c>
      <c r="F2596" s="1" cm="1">
        <f t="array" ref="F2596">IF('Cleaned Data'!F2596="","",_xlfn.SWITCH('Cleaned Data'!F2596,"Cash",1,"Credit Card",2,"Digital Wallet",3,0))</f>
        <v>1</v>
      </c>
      <c r="G2596" s="1" cm="1">
        <f t="array" ref="G2596">IF('Cleaned Data'!G2596="","",_xlfn.SWITCH('Cleaned Data'!G2596,"In-Store",1,"Takeaway",2,0))</f>
        <v>1</v>
      </c>
      <c r="H2596" s="8">
        <v>45172</v>
      </c>
    </row>
    <row r="2597" spans="1:8" ht="12.5" x14ac:dyDescent="0.25">
      <c r="A2597" s="1" t="str">
        <v>TXN_9949241</v>
      </c>
      <c r="B2597" s="1" cm="1">
        <f t="array" ref="B2597">IF('Cleaned Data'!B2597="","",_xlfn.SWITCH('Cleaned Data'!B2597,"Coffee",1,"Tea",2,"Juice",3,"Smoothie",4,"Cake",5,"Sandwich",6,"Salad",7,"Cookie",8,0))</f>
        <v>5</v>
      </c>
      <c r="C2597" s="1">
        <v>1</v>
      </c>
      <c r="D2597" s="6">
        <v>3</v>
      </c>
      <c r="E2597" s="1">
        <v>3</v>
      </c>
      <c r="F2597" s="1" cm="1">
        <f t="array" ref="F2597">IF('Cleaned Data'!F2597="","",_xlfn.SWITCH('Cleaned Data'!F2597,"Cash",1,"Credit Card",2,"Digital Wallet",3,0))</f>
        <v>3</v>
      </c>
      <c r="G2597" s="1" cm="1">
        <f t="array" ref="G2597">IF('Cleaned Data'!G2597="","",_xlfn.SWITCH('Cleaned Data'!G2597,"In-Store",1,"Takeaway",2,0))</f>
        <v>0</v>
      </c>
      <c r="H2597" s="8">
        <v>45172</v>
      </c>
    </row>
    <row r="2598" spans="1:8" ht="12.5" x14ac:dyDescent="0.25">
      <c r="A2598" s="1" t="str">
        <v>TXN_1436851</v>
      </c>
      <c r="B2598" s="1" cm="1">
        <f t="array" ref="B2598">IF('Cleaned Data'!B2598="","",_xlfn.SWITCH('Cleaned Data'!B2598,"Coffee",1,"Tea",2,"Juice",3,"Smoothie",4,"Cake",5,"Sandwich",6,"Salad",7,"Cookie",8,0))</f>
        <v>5</v>
      </c>
      <c r="C2598" s="1">
        <v>4</v>
      </c>
      <c r="D2598" s="6">
        <v>3</v>
      </c>
      <c r="E2598" s="1">
        <v>12</v>
      </c>
      <c r="F2598" s="1" cm="1">
        <f t="array" ref="F2598">IF('Cleaned Data'!F2598="","",_xlfn.SWITCH('Cleaned Data'!F2598,"Cash",1,"Credit Card",2,"Digital Wallet",3,0))</f>
        <v>2</v>
      </c>
      <c r="G2598" s="1" cm="1">
        <f t="array" ref="G2598">IF('Cleaned Data'!G2598="","",_xlfn.SWITCH('Cleaned Data'!G2598,"In-Store",1,"Takeaway",2,0))</f>
        <v>2</v>
      </c>
      <c r="H2598" s="8">
        <v>45173</v>
      </c>
    </row>
    <row r="2599" spans="1:8" ht="12.5" x14ac:dyDescent="0.25">
      <c r="A2599" s="1" t="str">
        <v>TXN_1544070</v>
      </c>
      <c r="B2599" s="1" cm="1">
        <f t="array" ref="B2599">IF('Cleaned Data'!B2599="","",_xlfn.SWITCH('Cleaned Data'!B2599,"Coffee",1,"Tea",2,"Juice",3,"Smoothie",4,"Cake",5,"Sandwich",6,"Salad",7,"Cookie",8,0))</f>
        <v>2</v>
      </c>
      <c r="C2599" s="1">
        <v>3</v>
      </c>
      <c r="D2599" s="6">
        <v>1.5</v>
      </c>
      <c r="E2599" s="1">
        <v>4.5</v>
      </c>
      <c r="F2599" s="1" cm="1">
        <f t="array" ref="F2599">IF('Cleaned Data'!F2599="","",_xlfn.SWITCH('Cleaned Data'!F2599,"Cash",1,"Credit Card",2,"Digital Wallet",3,0))</f>
        <v>0</v>
      </c>
      <c r="G2599" s="1" cm="1">
        <f t="array" ref="G2599">IF('Cleaned Data'!G2599="","",_xlfn.SWITCH('Cleaned Data'!G2599,"In-Store",1,"Takeaway",2,0))</f>
        <v>2</v>
      </c>
      <c r="H2599" s="8">
        <v>45173</v>
      </c>
    </row>
    <row r="2600" spans="1:8" ht="12.5" x14ac:dyDescent="0.25">
      <c r="A2600" s="1" t="str">
        <v>TXN_1712662</v>
      </c>
      <c r="B2600" s="1" cm="1">
        <f t="array" ref="B2600">IF('Cleaned Data'!B2600="","",_xlfn.SWITCH('Cleaned Data'!B2600,"Coffee",1,"Tea",2,"Juice",3,"Smoothie",4,"Cake",5,"Sandwich",6,"Salad",7,"Cookie",8,0))</f>
        <v>7</v>
      </c>
      <c r="C2600" s="1">
        <v>3</v>
      </c>
      <c r="D2600" s="6">
        <v>5</v>
      </c>
      <c r="E2600" s="1">
        <v>15</v>
      </c>
      <c r="F2600" s="1" cm="1">
        <f t="array" ref="F2600">IF('Cleaned Data'!F2600="","",_xlfn.SWITCH('Cleaned Data'!F2600,"Cash",1,"Credit Card",2,"Digital Wallet",3,0))</f>
        <v>2</v>
      </c>
      <c r="G2600" s="1" cm="1">
        <f t="array" ref="G2600">IF('Cleaned Data'!G2600="","",_xlfn.SWITCH('Cleaned Data'!G2600,"In-Store",1,"Takeaway",2,0))</f>
        <v>0</v>
      </c>
      <c r="H2600" s="8">
        <v>45173</v>
      </c>
    </row>
    <row r="2601" spans="1:8" ht="12.5" x14ac:dyDescent="0.25">
      <c r="A2601" s="1" t="str">
        <v>TXN_2625464</v>
      </c>
      <c r="B2601" s="1" cm="1">
        <f t="array" ref="B2601">IF('Cleaned Data'!B2601="","",_xlfn.SWITCH('Cleaned Data'!B2601,"Coffee",1,"Tea",2,"Juice",3,"Smoothie",4,"Cake",5,"Sandwich",6,"Salad",7,"Cookie",8,0))</f>
        <v>7</v>
      </c>
      <c r="C2601" s="1">
        <v>4</v>
      </c>
      <c r="D2601" s="6">
        <v>5</v>
      </c>
      <c r="E2601" s="1">
        <v>20</v>
      </c>
      <c r="F2601" s="1" cm="1">
        <f t="array" ref="F2601">IF('Cleaned Data'!F2601="","",_xlfn.SWITCH('Cleaned Data'!F2601,"Cash",1,"Credit Card",2,"Digital Wallet",3,0))</f>
        <v>0</v>
      </c>
      <c r="G2601" s="1" cm="1">
        <f t="array" ref="G2601">IF('Cleaned Data'!G2601="","",_xlfn.SWITCH('Cleaned Data'!G2601,"In-Store",1,"Takeaway",2,0))</f>
        <v>0</v>
      </c>
      <c r="H2601" s="8">
        <v>45173</v>
      </c>
    </row>
    <row r="2602" spans="1:8" ht="12.5" x14ac:dyDescent="0.25">
      <c r="A2602" s="1" t="str">
        <v>TXN_3489940</v>
      </c>
      <c r="B2602" s="1" cm="1">
        <f t="array" ref="B2602">IF('Cleaned Data'!B2602="","",_xlfn.SWITCH('Cleaned Data'!B2602,"Coffee",1,"Tea",2,"Juice",3,"Smoothie",4,"Cake",5,"Sandwich",6,"Salad",7,"Cookie",8,0))</f>
        <v>6</v>
      </c>
      <c r="C2602" s="1">
        <v>3</v>
      </c>
      <c r="D2602" s="6">
        <v>4</v>
      </c>
      <c r="E2602" s="1">
        <v>12</v>
      </c>
      <c r="F2602" s="1" cm="1">
        <f t="array" ref="F2602">IF('Cleaned Data'!F2602="","",_xlfn.SWITCH('Cleaned Data'!F2602,"Cash",1,"Credit Card",2,"Digital Wallet",3,0))</f>
        <v>2</v>
      </c>
      <c r="G2602" s="1" cm="1">
        <f t="array" ref="G2602">IF('Cleaned Data'!G2602="","",_xlfn.SWITCH('Cleaned Data'!G2602,"In-Store",1,"Takeaway",2,0))</f>
        <v>0</v>
      </c>
      <c r="H2602" s="8">
        <v>45173</v>
      </c>
    </row>
    <row r="2603" spans="1:8" ht="12.5" x14ac:dyDescent="0.25">
      <c r="A2603" s="1" t="str">
        <v>TXN_4048690</v>
      </c>
      <c r="B2603" s="1" cm="1">
        <f t="array" ref="B2603">IF('Cleaned Data'!B2603="","",_xlfn.SWITCH('Cleaned Data'!B2603,"Coffee",1,"Tea",2,"Juice",3,"Smoothie",4,"Cake",5,"Sandwich",6,"Salad",7,"Cookie",8,0))</f>
        <v>8</v>
      </c>
      <c r="C2603" s="1">
        <v>5</v>
      </c>
      <c r="D2603" s="6">
        <v>1</v>
      </c>
      <c r="E2603" s="1">
        <v>5</v>
      </c>
      <c r="F2603" s="1" cm="1">
        <f t="array" ref="F2603">IF('Cleaned Data'!F2603="","",_xlfn.SWITCH('Cleaned Data'!F2603,"Cash",1,"Credit Card",2,"Digital Wallet",3,0))</f>
        <v>3</v>
      </c>
      <c r="G2603" s="1" cm="1">
        <f t="array" ref="G2603">IF('Cleaned Data'!G2603="","",_xlfn.SWITCH('Cleaned Data'!G2603,"In-Store",1,"Takeaway",2,0))</f>
        <v>0</v>
      </c>
      <c r="H2603" s="8">
        <v>45173</v>
      </c>
    </row>
    <row r="2604" spans="1:8" ht="12.5" x14ac:dyDescent="0.25">
      <c r="A2604" s="1" t="str">
        <v>TXN_4060538</v>
      </c>
      <c r="B2604" s="1" cm="1">
        <f t="array" ref="B2604">IF('Cleaned Data'!B2604="","",_xlfn.SWITCH('Cleaned Data'!B2604,"Coffee",1,"Tea",2,"Juice",3,"Smoothie",4,"Cake",5,"Sandwich",6,"Salad",7,"Cookie",8,0))</f>
        <v>5</v>
      </c>
      <c r="C2604" s="1">
        <v>5</v>
      </c>
      <c r="D2604" s="6">
        <v>3</v>
      </c>
      <c r="E2604" s="1">
        <v>15</v>
      </c>
      <c r="F2604" s="1" cm="1">
        <f t="array" ref="F2604">IF('Cleaned Data'!F2604="","",_xlfn.SWITCH('Cleaned Data'!F2604,"Cash",1,"Credit Card",2,"Digital Wallet",3,0))</f>
        <v>3</v>
      </c>
      <c r="G2604" s="1" cm="1">
        <f t="array" ref="G2604">IF('Cleaned Data'!G2604="","",_xlfn.SWITCH('Cleaned Data'!G2604,"In-Store",1,"Takeaway",2,0))</f>
        <v>2</v>
      </c>
      <c r="H2604" s="8">
        <v>45173</v>
      </c>
    </row>
    <row r="2605" spans="1:8" ht="12.5" x14ac:dyDescent="0.25">
      <c r="A2605" s="1" t="str">
        <v>TXN_4528914</v>
      </c>
      <c r="B2605" s="1" cm="1">
        <f t="array" ref="B2605">IF('Cleaned Data'!B2605="","",_xlfn.SWITCH('Cleaned Data'!B2605,"Coffee",1,"Tea",2,"Juice",3,"Smoothie",4,"Cake",5,"Sandwich",6,"Salad",7,"Cookie",8,0))</f>
        <v>7</v>
      </c>
      <c r="C2605" s="1">
        <v>3</v>
      </c>
      <c r="D2605" s="6">
        <v>5</v>
      </c>
      <c r="E2605" s="1">
        <v>15</v>
      </c>
      <c r="F2605" s="1" cm="1">
        <f t="array" ref="F2605">IF('Cleaned Data'!F2605="","",_xlfn.SWITCH('Cleaned Data'!F2605,"Cash",1,"Credit Card",2,"Digital Wallet",3,0))</f>
        <v>3</v>
      </c>
      <c r="G2605" s="1" cm="1">
        <f t="array" ref="G2605">IF('Cleaned Data'!G2605="","",_xlfn.SWITCH('Cleaned Data'!G2605,"In-Store",1,"Takeaway",2,0))</f>
        <v>0</v>
      </c>
      <c r="H2605" s="8">
        <v>45173</v>
      </c>
    </row>
    <row r="2606" spans="1:8" ht="12.5" x14ac:dyDescent="0.25">
      <c r="A2606" s="1" t="str">
        <v>TXN_4650811</v>
      </c>
      <c r="B2606" s="1" cm="1">
        <f t="array" ref="B2606">IF('Cleaned Data'!B2606="","",_xlfn.SWITCH('Cleaned Data'!B2606,"Coffee",1,"Tea",2,"Juice",3,"Smoothie",4,"Cake",5,"Sandwich",6,"Salad",7,"Cookie",8,0))</f>
        <v>7</v>
      </c>
      <c r="C2606" s="1">
        <v>3</v>
      </c>
      <c r="D2606" s="6">
        <v>5</v>
      </c>
      <c r="E2606" s="1">
        <v>15</v>
      </c>
      <c r="F2606" s="1" cm="1">
        <f t="array" ref="F2606">IF('Cleaned Data'!F2606="","",_xlfn.SWITCH('Cleaned Data'!F2606,"Cash",1,"Credit Card",2,"Digital Wallet",3,0))</f>
        <v>1</v>
      </c>
      <c r="G2606" s="1" cm="1">
        <f t="array" ref="G2606">IF('Cleaned Data'!G2606="","",_xlfn.SWITCH('Cleaned Data'!G2606,"In-Store",1,"Takeaway",2,0))</f>
        <v>2</v>
      </c>
      <c r="H2606" s="8">
        <v>45173</v>
      </c>
    </row>
    <row r="2607" spans="1:8" ht="12.5" x14ac:dyDescent="0.25">
      <c r="A2607" s="1" t="str">
        <v>TXN_4659155</v>
      </c>
      <c r="B2607" s="1" cm="1">
        <f t="array" ref="B2607">IF('Cleaned Data'!B2607="","",_xlfn.SWITCH('Cleaned Data'!B2607,"Coffee",1,"Tea",2,"Juice",3,"Smoothie",4,"Cake",5,"Sandwich",6,"Salad",7,"Cookie",8,0))</f>
        <v>5</v>
      </c>
      <c r="C2607" s="1">
        <v>2</v>
      </c>
      <c r="D2607" s="6">
        <v>3</v>
      </c>
      <c r="E2607" s="1">
        <v>6</v>
      </c>
      <c r="F2607" s="1" cm="1">
        <f t="array" ref="F2607">IF('Cleaned Data'!F2607="","",_xlfn.SWITCH('Cleaned Data'!F2607,"Cash",1,"Credit Card",2,"Digital Wallet",3,0))</f>
        <v>1</v>
      </c>
      <c r="G2607" s="1" cm="1">
        <f t="array" ref="G2607">IF('Cleaned Data'!G2607="","",_xlfn.SWITCH('Cleaned Data'!G2607,"In-Store",1,"Takeaway",2,0))</f>
        <v>2</v>
      </c>
      <c r="H2607" s="8">
        <v>45173</v>
      </c>
    </row>
    <row r="2608" spans="1:8" ht="12.5" x14ac:dyDescent="0.25">
      <c r="A2608" s="1" t="str">
        <v>TXN_4856060</v>
      </c>
      <c r="B2608" s="1" cm="1">
        <f t="array" ref="B2608">IF('Cleaned Data'!B2608="","",_xlfn.SWITCH('Cleaned Data'!B2608,"Coffee",1,"Tea",2,"Juice",3,"Smoothie",4,"Cake",5,"Sandwich",6,"Salad",7,"Cookie",8,0))</f>
        <v>4</v>
      </c>
      <c r="C2608" s="1">
        <v>2</v>
      </c>
      <c r="D2608" s="6">
        <v>4</v>
      </c>
      <c r="E2608" s="1">
        <v>8</v>
      </c>
      <c r="F2608" s="1" cm="1">
        <f t="array" ref="F2608">IF('Cleaned Data'!F2608="","",_xlfn.SWITCH('Cleaned Data'!F2608,"Cash",1,"Credit Card",2,"Digital Wallet",3,0))</f>
        <v>0</v>
      </c>
      <c r="G2608" s="1" cm="1">
        <f t="array" ref="G2608">IF('Cleaned Data'!G2608="","",_xlfn.SWITCH('Cleaned Data'!G2608,"In-Store",1,"Takeaway",2,0))</f>
        <v>1</v>
      </c>
      <c r="H2608" s="8">
        <v>45173</v>
      </c>
    </row>
    <row r="2609" spans="1:8" ht="12.5" x14ac:dyDescent="0.25">
      <c r="A2609" s="1" t="str">
        <v>TXN_5303464</v>
      </c>
      <c r="B2609" s="1" cm="1">
        <f t="array" ref="B2609">IF('Cleaned Data'!B2609="","",_xlfn.SWITCH('Cleaned Data'!B2609,"Coffee",1,"Tea",2,"Juice",3,"Smoothie",4,"Cake",5,"Sandwich",6,"Salad",7,"Cookie",8,0))</f>
        <v>6</v>
      </c>
      <c r="C2609" s="1">
        <v>3</v>
      </c>
      <c r="D2609" s="6">
        <v>4</v>
      </c>
      <c r="E2609" s="1">
        <v>12</v>
      </c>
      <c r="F2609" s="1" cm="1">
        <f t="array" ref="F2609">IF('Cleaned Data'!F2609="","",_xlfn.SWITCH('Cleaned Data'!F2609,"Cash",1,"Credit Card",2,"Digital Wallet",3,0))</f>
        <v>3</v>
      </c>
      <c r="G2609" s="1" cm="1">
        <f t="array" ref="G2609">IF('Cleaned Data'!G2609="","",_xlfn.SWITCH('Cleaned Data'!G2609,"In-Store",1,"Takeaway",2,0))</f>
        <v>2</v>
      </c>
      <c r="H2609" s="8">
        <v>45173</v>
      </c>
    </row>
    <row r="2610" spans="1:8" ht="12.5" x14ac:dyDescent="0.25">
      <c r="A2610" s="1" t="str">
        <v>TXN_5317458</v>
      </c>
      <c r="B2610" s="1" cm="1">
        <f t="array" ref="B2610">IF('Cleaned Data'!B2610="","",_xlfn.SWITCH('Cleaned Data'!B2610,"Coffee",1,"Tea",2,"Juice",3,"Smoothie",4,"Cake",5,"Sandwich",6,"Salad",7,"Cookie",8,0))</f>
        <v>1</v>
      </c>
      <c r="C2610" s="1">
        <v>2</v>
      </c>
      <c r="D2610" s="6">
        <v>2</v>
      </c>
      <c r="E2610" s="1">
        <v>4</v>
      </c>
      <c r="F2610" s="1" cm="1">
        <f t="array" ref="F2610">IF('Cleaned Data'!F2610="","",_xlfn.SWITCH('Cleaned Data'!F2610,"Cash",1,"Credit Card",2,"Digital Wallet",3,0))</f>
        <v>1</v>
      </c>
      <c r="G2610" s="1" cm="1">
        <f t="array" ref="G2610">IF('Cleaned Data'!G2610="","",_xlfn.SWITCH('Cleaned Data'!G2610,"In-Store",1,"Takeaway",2,0))</f>
        <v>2</v>
      </c>
      <c r="H2610" s="8">
        <v>45173</v>
      </c>
    </row>
    <row r="2611" spans="1:8" ht="12.5" x14ac:dyDescent="0.25">
      <c r="A2611" s="1" t="str">
        <v>TXN_5750278</v>
      </c>
      <c r="B2611" s="1" cm="1">
        <f t="array" ref="B2611">IF('Cleaned Data'!B2611="","",_xlfn.SWITCH('Cleaned Data'!B2611,"Coffee",1,"Tea",2,"Juice",3,"Smoothie",4,"Cake",5,"Sandwich",6,"Salad",7,"Cookie",8,0))</f>
        <v>6</v>
      </c>
      <c r="C2611" s="1">
        <v>4</v>
      </c>
      <c r="D2611" s="6">
        <v>4</v>
      </c>
      <c r="E2611" s="1">
        <v>16</v>
      </c>
      <c r="F2611" s="1" cm="1">
        <f t="array" ref="F2611">IF('Cleaned Data'!F2611="","",_xlfn.SWITCH('Cleaned Data'!F2611,"Cash",1,"Credit Card",2,"Digital Wallet",3,0))</f>
        <v>2</v>
      </c>
      <c r="G2611" s="1" cm="1">
        <f t="array" ref="G2611">IF('Cleaned Data'!G2611="","",_xlfn.SWITCH('Cleaned Data'!G2611,"In-Store",1,"Takeaway",2,0))</f>
        <v>2</v>
      </c>
      <c r="H2611" s="8">
        <v>45173</v>
      </c>
    </row>
    <row r="2612" spans="1:8" ht="12.5" x14ac:dyDescent="0.25">
      <c r="A2612" s="1" t="str">
        <v>TXN_6363733</v>
      </c>
      <c r="B2612" s="1" cm="1">
        <f t="array" ref="B2612">IF('Cleaned Data'!B2612="","",_xlfn.SWITCH('Cleaned Data'!B2612,"Coffee",1,"Tea",2,"Juice",3,"Smoothie",4,"Cake",5,"Sandwich",6,"Salad",7,"Cookie",8,0))</f>
        <v>5</v>
      </c>
      <c r="C2612" s="1">
        <v>5</v>
      </c>
      <c r="D2612" s="6">
        <v>3</v>
      </c>
      <c r="E2612" s="1">
        <v>15</v>
      </c>
      <c r="F2612" s="1" cm="1">
        <f t="array" ref="F2612">IF('Cleaned Data'!F2612="","",_xlfn.SWITCH('Cleaned Data'!F2612,"Cash",1,"Credit Card",2,"Digital Wallet",3,0))</f>
        <v>2</v>
      </c>
      <c r="G2612" s="1" cm="1">
        <f t="array" ref="G2612">IF('Cleaned Data'!G2612="","",_xlfn.SWITCH('Cleaned Data'!G2612,"In-Store",1,"Takeaway",2,0))</f>
        <v>2</v>
      </c>
      <c r="H2612" s="8">
        <v>45173</v>
      </c>
    </row>
    <row r="2613" spans="1:8" ht="12.5" x14ac:dyDescent="0.25">
      <c r="A2613" s="1" t="str">
        <v>TXN_6522252</v>
      </c>
      <c r="B2613" s="1" cm="1">
        <f t="array" ref="B2613">IF('Cleaned Data'!B2613="","",_xlfn.SWITCH('Cleaned Data'!B2613,"Coffee",1,"Tea",2,"Juice",3,"Smoothie",4,"Cake",5,"Sandwich",6,"Salad",7,"Cookie",8,0))</f>
        <v>2</v>
      </c>
      <c r="C2613" s="1">
        <v>2</v>
      </c>
      <c r="D2613" s="6">
        <v>1.5</v>
      </c>
      <c r="E2613" s="1">
        <v>3</v>
      </c>
      <c r="F2613" s="1" cm="1">
        <f t="array" ref="F2613">IF('Cleaned Data'!F2613="","",_xlfn.SWITCH('Cleaned Data'!F2613,"Cash",1,"Credit Card",2,"Digital Wallet",3,0))</f>
        <v>1</v>
      </c>
      <c r="G2613" s="1" cm="1">
        <f t="array" ref="G2613">IF('Cleaned Data'!G2613="","",_xlfn.SWITCH('Cleaned Data'!G2613,"In-Store",1,"Takeaway",2,0))</f>
        <v>0</v>
      </c>
      <c r="H2613" s="8">
        <v>45173</v>
      </c>
    </row>
    <row r="2614" spans="1:8" ht="12.5" x14ac:dyDescent="0.25">
      <c r="A2614" s="1" t="str">
        <v>TXN_6786340</v>
      </c>
      <c r="B2614" s="1" cm="1">
        <f t="array" ref="B2614">IF('Cleaned Data'!B2614="","",_xlfn.SWITCH('Cleaned Data'!B2614,"Coffee",1,"Tea",2,"Juice",3,"Smoothie",4,"Cake",5,"Sandwich",6,"Salad",7,"Cookie",8,0))</f>
        <v>2</v>
      </c>
      <c r="C2614" s="1">
        <v>3</v>
      </c>
      <c r="D2614" s="6">
        <v>1.5</v>
      </c>
      <c r="E2614" s="1">
        <v>4.5</v>
      </c>
      <c r="F2614" s="1" cm="1">
        <f t="array" ref="F2614">IF('Cleaned Data'!F2614="","",_xlfn.SWITCH('Cleaned Data'!F2614,"Cash",1,"Credit Card",2,"Digital Wallet",3,0))</f>
        <v>1</v>
      </c>
      <c r="G2614" s="1" cm="1">
        <f t="array" ref="G2614">IF('Cleaned Data'!G2614="","",_xlfn.SWITCH('Cleaned Data'!G2614,"In-Store",1,"Takeaway",2,0))</f>
        <v>2</v>
      </c>
      <c r="H2614" s="8">
        <v>45173</v>
      </c>
    </row>
    <row r="2615" spans="1:8" ht="12.5" x14ac:dyDescent="0.25">
      <c r="A2615" s="1" t="str">
        <v>TXN_6957157</v>
      </c>
      <c r="B2615" s="1" cm="1">
        <f t="array" ref="B2615">IF('Cleaned Data'!B2615="","",_xlfn.SWITCH('Cleaned Data'!B2615,"Coffee",1,"Tea",2,"Juice",3,"Smoothie",4,"Cake",5,"Sandwich",6,"Salad",7,"Cookie",8,0))</f>
        <v>5</v>
      </c>
      <c r="C2615" s="1">
        <v>5</v>
      </c>
      <c r="D2615" s="6">
        <v>3</v>
      </c>
      <c r="E2615" s="1">
        <v>15</v>
      </c>
      <c r="F2615" s="1" cm="1">
        <f t="array" ref="F2615">IF('Cleaned Data'!F2615="","",_xlfn.SWITCH('Cleaned Data'!F2615,"Cash",1,"Credit Card",2,"Digital Wallet",3,0))</f>
        <v>3</v>
      </c>
      <c r="G2615" s="1" cm="1">
        <f t="array" ref="G2615">IF('Cleaned Data'!G2615="","",_xlfn.SWITCH('Cleaned Data'!G2615,"In-Store",1,"Takeaway",2,0))</f>
        <v>0</v>
      </c>
      <c r="H2615" s="8">
        <v>45173</v>
      </c>
    </row>
    <row r="2616" spans="1:8" ht="12.5" x14ac:dyDescent="0.25">
      <c r="A2616" s="1" t="str">
        <v>TXN_7323833</v>
      </c>
      <c r="B2616" s="1" cm="1">
        <f t="array" ref="B2616">IF('Cleaned Data'!B2616="","",_xlfn.SWITCH('Cleaned Data'!B2616,"Coffee",1,"Tea",2,"Juice",3,"Smoothie",4,"Cake",5,"Sandwich",6,"Salad",7,"Cookie",8,0))</f>
        <v>4</v>
      </c>
      <c r="C2616" s="1">
        <v>5</v>
      </c>
      <c r="D2616" s="6">
        <v>4</v>
      </c>
      <c r="E2616" s="1">
        <v>20</v>
      </c>
      <c r="F2616" s="1" cm="1">
        <f t="array" ref="F2616">IF('Cleaned Data'!F2616="","",_xlfn.SWITCH('Cleaned Data'!F2616,"Cash",1,"Credit Card",2,"Digital Wallet",3,0))</f>
        <v>3</v>
      </c>
      <c r="G2616" s="1" cm="1">
        <f t="array" ref="G2616">IF('Cleaned Data'!G2616="","",_xlfn.SWITCH('Cleaned Data'!G2616,"In-Store",1,"Takeaway",2,0))</f>
        <v>1</v>
      </c>
      <c r="H2616" s="8">
        <v>45173</v>
      </c>
    </row>
    <row r="2617" spans="1:8" ht="12.5" x14ac:dyDescent="0.25">
      <c r="A2617" s="1" t="str">
        <v>TXN_7420434</v>
      </c>
      <c r="B2617" s="1" cm="1">
        <f t="array" ref="B2617">IF('Cleaned Data'!B2617="","",_xlfn.SWITCH('Cleaned Data'!B2617,"Coffee",1,"Tea",2,"Juice",3,"Smoothie",4,"Cake",5,"Sandwich",6,"Salad",7,"Cookie",8,0))</f>
        <v>3</v>
      </c>
      <c r="C2617" s="1">
        <v>3</v>
      </c>
      <c r="D2617" s="6">
        <v>3</v>
      </c>
      <c r="E2617" s="1">
        <v>9</v>
      </c>
      <c r="F2617" s="1" cm="1">
        <f t="array" ref="F2617">IF('Cleaned Data'!F2617="","",_xlfn.SWITCH('Cleaned Data'!F2617,"Cash",1,"Credit Card",2,"Digital Wallet",3,0))</f>
        <v>2</v>
      </c>
      <c r="G2617" s="1" cm="1">
        <f t="array" ref="G2617">IF('Cleaned Data'!G2617="","",_xlfn.SWITCH('Cleaned Data'!G2617,"In-Store",1,"Takeaway",2,0))</f>
        <v>2</v>
      </c>
      <c r="H2617" s="8">
        <v>45173</v>
      </c>
    </row>
    <row r="2618" spans="1:8" ht="12.5" x14ac:dyDescent="0.25">
      <c r="A2618" s="1" t="str">
        <v>TXN_7627772</v>
      </c>
      <c r="B2618" s="1" cm="1">
        <f t="array" ref="B2618">IF('Cleaned Data'!B2618="","",_xlfn.SWITCH('Cleaned Data'!B2618,"Coffee",1,"Tea",2,"Juice",3,"Smoothie",4,"Cake",5,"Sandwich",6,"Salad",7,"Cookie",8,0))</f>
        <v>2</v>
      </c>
      <c r="C2618" s="1">
        <v>2</v>
      </c>
      <c r="D2618" s="6">
        <v>1.5</v>
      </c>
      <c r="E2618" s="1">
        <v>3</v>
      </c>
      <c r="F2618" s="1" cm="1">
        <f t="array" ref="F2618">IF('Cleaned Data'!F2618="","",_xlfn.SWITCH('Cleaned Data'!F2618,"Cash",1,"Credit Card",2,"Digital Wallet",3,0))</f>
        <v>2</v>
      </c>
      <c r="G2618" s="1" cm="1">
        <f t="array" ref="G2618">IF('Cleaned Data'!G2618="","",_xlfn.SWITCH('Cleaned Data'!G2618,"In-Store",1,"Takeaway",2,0))</f>
        <v>2</v>
      </c>
      <c r="H2618" s="8">
        <v>45173</v>
      </c>
    </row>
    <row r="2619" spans="1:8" ht="12.5" x14ac:dyDescent="0.25">
      <c r="A2619" s="1" t="str">
        <v>TXN_7712807</v>
      </c>
      <c r="B2619" s="1" cm="1">
        <f t="array" ref="B2619">IF('Cleaned Data'!B2619="","",_xlfn.SWITCH('Cleaned Data'!B2619,"Coffee",1,"Tea",2,"Juice",3,"Smoothie",4,"Cake",5,"Sandwich",6,"Salad",7,"Cookie",8,0))</f>
        <v>1</v>
      </c>
      <c r="C2619" s="1">
        <v>5</v>
      </c>
      <c r="D2619" s="6">
        <v>2</v>
      </c>
      <c r="E2619" s="1">
        <v>10</v>
      </c>
      <c r="F2619" s="1" cm="1">
        <f t="array" ref="F2619">IF('Cleaned Data'!F2619="","",_xlfn.SWITCH('Cleaned Data'!F2619,"Cash",1,"Credit Card",2,"Digital Wallet",3,0))</f>
        <v>2</v>
      </c>
      <c r="G2619" s="1" cm="1">
        <f t="array" ref="G2619">IF('Cleaned Data'!G2619="","",_xlfn.SWITCH('Cleaned Data'!G2619,"In-Store",1,"Takeaway",2,0))</f>
        <v>0</v>
      </c>
      <c r="H2619" s="8">
        <v>45173</v>
      </c>
    </row>
    <row r="2620" spans="1:8" ht="12.5" x14ac:dyDescent="0.25">
      <c r="A2620" s="1" t="str">
        <v>TXN_8249251</v>
      </c>
      <c r="B2620" s="1" cm="1">
        <f t="array" ref="B2620">IF('Cleaned Data'!B2620="","",_xlfn.SWITCH('Cleaned Data'!B2620,"Coffee",1,"Tea",2,"Juice",3,"Smoothie",4,"Cake",5,"Sandwich",6,"Salad",7,"Cookie",8,0))</f>
        <v>3</v>
      </c>
      <c r="C2620" s="1">
        <v>5</v>
      </c>
      <c r="D2620" s="6">
        <v>3</v>
      </c>
      <c r="E2620" s="1">
        <v>15</v>
      </c>
      <c r="F2620" s="1" cm="1">
        <f t="array" ref="F2620">IF('Cleaned Data'!F2620="","",_xlfn.SWITCH('Cleaned Data'!F2620,"Cash",1,"Credit Card",2,"Digital Wallet",3,0))</f>
        <v>0</v>
      </c>
      <c r="G2620" s="1" cm="1">
        <f t="array" ref="G2620">IF('Cleaned Data'!G2620="","",_xlfn.SWITCH('Cleaned Data'!G2620,"In-Store",1,"Takeaway",2,0))</f>
        <v>2</v>
      </c>
      <c r="H2620" s="8">
        <v>45173</v>
      </c>
    </row>
    <row r="2621" spans="1:8" ht="12.5" x14ac:dyDescent="0.25">
      <c r="A2621" s="1" t="str">
        <v>TXN_8407849</v>
      </c>
      <c r="B2621" s="1" cm="1">
        <f t="array" ref="B2621">IF('Cleaned Data'!B2621="","",_xlfn.SWITCH('Cleaned Data'!B2621,"Coffee",1,"Tea",2,"Juice",3,"Smoothie",4,"Cake",5,"Sandwich",6,"Salad",7,"Cookie",8,0))</f>
        <v>5</v>
      </c>
      <c r="C2621" s="1">
        <v>5</v>
      </c>
      <c r="D2621" s="6">
        <v>3</v>
      </c>
      <c r="E2621" s="1">
        <v>15</v>
      </c>
      <c r="F2621" s="1" cm="1">
        <f t="array" ref="F2621">IF('Cleaned Data'!F2621="","",_xlfn.SWITCH('Cleaned Data'!F2621,"Cash",1,"Credit Card",2,"Digital Wallet",3,0))</f>
        <v>3</v>
      </c>
      <c r="G2621" s="1" cm="1">
        <f t="array" ref="G2621">IF('Cleaned Data'!G2621="","",_xlfn.SWITCH('Cleaned Data'!G2621,"In-Store",1,"Takeaway",2,0))</f>
        <v>0</v>
      </c>
      <c r="H2621" s="8">
        <v>45173</v>
      </c>
    </row>
    <row r="2622" spans="1:8" ht="12.5" x14ac:dyDescent="0.25">
      <c r="A2622" s="1" t="str">
        <v>TXN_8447640</v>
      </c>
      <c r="B2622" s="1" cm="1">
        <f t="array" ref="B2622">IF('Cleaned Data'!B2622="","",_xlfn.SWITCH('Cleaned Data'!B2622,"Coffee",1,"Tea",2,"Juice",3,"Smoothie",4,"Cake",5,"Sandwich",6,"Salad",7,"Cookie",8,0))</f>
        <v>4</v>
      </c>
      <c r="C2622" s="1">
        <v>2</v>
      </c>
      <c r="D2622" s="6">
        <v>4</v>
      </c>
      <c r="E2622" s="1">
        <v>8</v>
      </c>
      <c r="F2622" s="1" cm="1">
        <f t="array" ref="F2622">IF('Cleaned Data'!F2622="","",_xlfn.SWITCH('Cleaned Data'!F2622,"Cash",1,"Credit Card",2,"Digital Wallet",3,0))</f>
        <v>0</v>
      </c>
      <c r="G2622" s="1" cm="1">
        <f t="array" ref="G2622">IF('Cleaned Data'!G2622="","",_xlfn.SWITCH('Cleaned Data'!G2622,"In-Store",1,"Takeaway",2,0))</f>
        <v>0</v>
      </c>
      <c r="H2622" s="8">
        <v>45173</v>
      </c>
    </row>
    <row r="2623" spans="1:8" ht="12.5" x14ac:dyDescent="0.25">
      <c r="A2623" s="1" t="str">
        <v>TXN_8627869</v>
      </c>
      <c r="B2623" s="1" cm="1">
        <f t="array" ref="B2623">IF('Cleaned Data'!B2623="","",_xlfn.SWITCH('Cleaned Data'!B2623,"Coffee",1,"Tea",2,"Juice",3,"Smoothie",4,"Cake",5,"Sandwich",6,"Salad",7,"Cookie",8,0))</f>
        <v>8</v>
      </c>
      <c r="C2623" s="1">
        <v>5</v>
      </c>
      <c r="D2623" s="6">
        <v>1</v>
      </c>
      <c r="E2623" s="1">
        <v>5</v>
      </c>
      <c r="F2623" s="1" cm="1">
        <f t="array" ref="F2623">IF('Cleaned Data'!F2623="","",_xlfn.SWITCH('Cleaned Data'!F2623,"Cash",1,"Credit Card",2,"Digital Wallet",3,0))</f>
        <v>1</v>
      </c>
      <c r="G2623" s="1" cm="1">
        <f t="array" ref="G2623">IF('Cleaned Data'!G2623="","",_xlfn.SWITCH('Cleaned Data'!G2623,"In-Store",1,"Takeaway",2,0))</f>
        <v>2</v>
      </c>
      <c r="H2623" s="8">
        <v>45173</v>
      </c>
    </row>
    <row r="2624" spans="1:8" ht="12.5" x14ac:dyDescent="0.25">
      <c r="A2624" s="1" t="str">
        <v>TXN_8722491</v>
      </c>
      <c r="B2624" s="1" cm="1">
        <f t="array" ref="B2624">IF('Cleaned Data'!B2624="","",_xlfn.SWITCH('Cleaned Data'!B2624,"Coffee",1,"Tea",2,"Juice",3,"Smoothie",4,"Cake",5,"Sandwich",6,"Salad",7,"Cookie",8,0))</f>
        <v>8</v>
      </c>
      <c r="C2624" s="1">
        <v>4</v>
      </c>
      <c r="D2624" s="6">
        <v>1</v>
      </c>
      <c r="E2624" s="1">
        <v>4</v>
      </c>
      <c r="F2624" s="1" cm="1">
        <f t="array" ref="F2624">IF('Cleaned Data'!F2624="","",_xlfn.SWITCH('Cleaned Data'!F2624,"Cash",1,"Credit Card",2,"Digital Wallet",3,0))</f>
        <v>0</v>
      </c>
      <c r="G2624" s="1" cm="1">
        <f t="array" ref="G2624">IF('Cleaned Data'!G2624="","",_xlfn.SWITCH('Cleaned Data'!G2624,"In-Store",1,"Takeaway",2,0))</f>
        <v>0</v>
      </c>
      <c r="H2624" s="8">
        <v>45173</v>
      </c>
    </row>
    <row r="2625" spans="1:8" ht="12.5" x14ac:dyDescent="0.25">
      <c r="A2625" s="1" t="str">
        <v>TXN_8999006</v>
      </c>
      <c r="B2625" s="1" cm="1">
        <f t="array" ref="B2625">IF('Cleaned Data'!B2625="","",_xlfn.SWITCH('Cleaned Data'!B2625,"Coffee",1,"Tea",2,"Juice",3,"Smoothie",4,"Cake",5,"Sandwich",6,"Salad",7,"Cookie",8,0))</f>
        <v>1</v>
      </c>
      <c r="C2625" s="1">
        <v>4</v>
      </c>
      <c r="D2625" s="6">
        <v>2</v>
      </c>
      <c r="E2625" s="1">
        <v>8</v>
      </c>
      <c r="F2625" s="1" cm="1">
        <f t="array" ref="F2625">IF('Cleaned Data'!F2625="","",_xlfn.SWITCH('Cleaned Data'!F2625,"Cash",1,"Credit Card",2,"Digital Wallet",3,0))</f>
        <v>0</v>
      </c>
      <c r="G2625" s="1" cm="1">
        <f t="array" ref="G2625">IF('Cleaned Data'!G2625="","",_xlfn.SWITCH('Cleaned Data'!G2625,"In-Store",1,"Takeaway",2,0))</f>
        <v>2</v>
      </c>
      <c r="H2625" s="8">
        <v>45173</v>
      </c>
    </row>
    <row r="2626" spans="1:8" ht="12.5" x14ac:dyDescent="0.25">
      <c r="A2626" s="1" t="str">
        <v>TXN_9151273</v>
      </c>
      <c r="B2626" s="1" cm="1">
        <f t="array" ref="B2626">IF('Cleaned Data'!B2626="","",_xlfn.SWITCH('Cleaned Data'!B2626,"Coffee",1,"Tea",2,"Juice",3,"Smoothie",4,"Cake",5,"Sandwich",6,"Salad",7,"Cookie",8,0))</f>
        <v>3</v>
      </c>
      <c r="C2626" s="1">
        <v>2</v>
      </c>
      <c r="D2626" s="6">
        <v>3</v>
      </c>
      <c r="E2626" s="1">
        <v>6</v>
      </c>
      <c r="F2626" s="1" cm="1">
        <f t="array" ref="F2626">IF('Cleaned Data'!F2626="","",_xlfn.SWITCH('Cleaned Data'!F2626,"Cash",1,"Credit Card",2,"Digital Wallet",3,0))</f>
        <v>1</v>
      </c>
      <c r="G2626" s="1" cm="1">
        <f t="array" ref="G2626">IF('Cleaned Data'!G2626="","",_xlfn.SWITCH('Cleaned Data'!G2626,"In-Store",1,"Takeaway",2,0))</f>
        <v>2</v>
      </c>
      <c r="H2626" s="8">
        <v>45173</v>
      </c>
    </row>
    <row r="2627" spans="1:8" ht="12.5" x14ac:dyDescent="0.25">
      <c r="A2627" s="1" t="str">
        <v>TXN_9278992</v>
      </c>
      <c r="B2627" s="1" cm="1">
        <f t="array" ref="B2627">IF('Cleaned Data'!B2627="","",_xlfn.SWITCH('Cleaned Data'!B2627,"Coffee",1,"Tea",2,"Juice",3,"Smoothie",4,"Cake",5,"Sandwich",6,"Salad",7,"Cookie",8,0))</f>
        <v>6</v>
      </c>
      <c r="C2627" s="1">
        <v>2</v>
      </c>
      <c r="D2627" s="6">
        <v>4</v>
      </c>
      <c r="E2627" s="1">
        <v>8</v>
      </c>
      <c r="F2627" s="1" cm="1">
        <f t="array" ref="F2627">IF('Cleaned Data'!F2627="","",_xlfn.SWITCH('Cleaned Data'!F2627,"Cash",1,"Credit Card",2,"Digital Wallet",3,0))</f>
        <v>2</v>
      </c>
      <c r="G2627" s="1" cm="1">
        <f t="array" ref="G2627">IF('Cleaned Data'!G2627="","",_xlfn.SWITCH('Cleaned Data'!G2627,"In-Store",1,"Takeaway",2,0))</f>
        <v>0</v>
      </c>
      <c r="H2627" s="8">
        <v>45173</v>
      </c>
    </row>
    <row r="2628" spans="1:8" ht="12.5" x14ac:dyDescent="0.25">
      <c r="A2628" s="1" t="str">
        <v>TXN_9370304</v>
      </c>
      <c r="B2628" s="1" cm="1">
        <f t="array" ref="B2628">IF('Cleaned Data'!B2628="","",_xlfn.SWITCH('Cleaned Data'!B2628,"Coffee",1,"Tea",2,"Juice",3,"Smoothie",4,"Cake",5,"Sandwich",6,"Salad",7,"Cookie",8,0))</f>
        <v>5</v>
      </c>
      <c r="C2628" s="1">
        <v>5</v>
      </c>
      <c r="D2628" s="6">
        <v>3</v>
      </c>
      <c r="E2628" s="1">
        <v>15</v>
      </c>
      <c r="F2628" s="1" cm="1">
        <f t="array" ref="F2628">IF('Cleaned Data'!F2628="","",_xlfn.SWITCH('Cleaned Data'!F2628,"Cash",1,"Credit Card",2,"Digital Wallet",3,0))</f>
        <v>1</v>
      </c>
      <c r="G2628" s="1" cm="1">
        <f t="array" ref="G2628">IF('Cleaned Data'!G2628="","",_xlfn.SWITCH('Cleaned Data'!G2628,"In-Store",1,"Takeaway",2,0))</f>
        <v>1</v>
      </c>
      <c r="H2628" s="8">
        <v>45173</v>
      </c>
    </row>
    <row r="2629" spans="1:8" ht="12.5" x14ac:dyDescent="0.25">
      <c r="A2629" s="1" t="str">
        <v>TXN_1269252</v>
      </c>
      <c r="B2629" s="1" cm="1">
        <f t="array" ref="B2629">IF('Cleaned Data'!B2629="","",_xlfn.SWITCH('Cleaned Data'!B2629,"Coffee",1,"Tea",2,"Juice",3,"Smoothie",4,"Cake",5,"Sandwich",6,"Salad",7,"Cookie",8,0))</f>
        <v>1</v>
      </c>
      <c r="C2629" s="1">
        <v>2</v>
      </c>
      <c r="D2629" s="6">
        <v>2</v>
      </c>
      <c r="E2629" s="1">
        <v>4</v>
      </c>
      <c r="F2629" s="1" cm="1">
        <f t="array" ref="F2629">IF('Cleaned Data'!F2629="","",_xlfn.SWITCH('Cleaned Data'!F2629,"Cash",1,"Credit Card",2,"Digital Wallet",3,0))</f>
        <v>2</v>
      </c>
      <c r="G2629" s="1" cm="1">
        <f t="array" ref="G2629">IF('Cleaned Data'!G2629="","",_xlfn.SWITCH('Cleaned Data'!G2629,"In-Store",1,"Takeaway",2,0))</f>
        <v>0</v>
      </c>
      <c r="H2629" s="8">
        <v>45174</v>
      </c>
    </row>
    <row r="2630" spans="1:8" ht="12.5" x14ac:dyDescent="0.25">
      <c r="A2630" s="1" t="str">
        <v>TXN_1533652</v>
      </c>
      <c r="B2630" s="1" cm="1">
        <f t="array" ref="B2630">IF('Cleaned Data'!B2630="","",_xlfn.SWITCH('Cleaned Data'!B2630,"Coffee",1,"Tea",2,"Juice",3,"Smoothie",4,"Cake",5,"Sandwich",6,"Salad",7,"Cookie",8,0))</f>
        <v>6</v>
      </c>
      <c r="C2630" s="1">
        <v>5</v>
      </c>
      <c r="D2630" s="6">
        <v>4</v>
      </c>
      <c r="E2630" s="1">
        <v>20</v>
      </c>
      <c r="F2630" s="1" cm="1">
        <f t="array" ref="F2630">IF('Cleaned Data'!F2630="","",_xlfn.SWITCH('Cleaned Data'!F2630,"Cash",1,"Credit Card",2,"Digital Wallet",3,0))</f>
        <v>3</v>
      </c>
      <c r="G2630" s="1" cm="1">
        <f t="array" ref="G2630">IF('Cleaned Data'!G2630="","",_xlfn.SWITCH('Cleaned Data'!G2630,"In-Store",1,"Takeaway",2,0))</f>
        <v>2</v>
      </c>
      <c r="H2630" s="8">
        <v>45174</v>
      </c>
    </row>
    <row r="2631" spans="1:8" ht="12.5" x14ac:dyDescent="0.25">
      <c r="A2631" s="1" t="str">
        <v>TXN_1556480</v>
      </c>
      <c r="B2631" s="1" cm="1">
        <f t="array" ref="B2631">IF('Cleaned Data'!B2631="","",_xlfn.SWITCH('Cleaned Data'!B2631,"Coffee",1,"Tea",2,"Juice",3,"Smoothie",4,"Cake",5,"Sandwich",6,"Salad",7,"Cookie",8,0))</f>
        <v>3</v>
      </c>
      <c r="C2631" s="1">
        <v>3</v>
      </c>
      <c r="D2631" s="6">
        <v>3</v>
      </c>
      <c r="E2631" s="1">
        <v>9</v>
      </c>
      <c r="F2631" s="1" cm="1">
        <f t="array" ref="F2631">IF('Cleaned Data'!F2631="","",_xlfn.SWITCH('Cleaned Data'!F2631,"Cash",1,"Credit Card",2,"Digital Wallet",3,0))</f>
        <v>0</v>
      </c>
      <c r="G2631" s="1" cm="1">
        <f t="array" ref="G2631">IF('Cleaned Data'!G2631="","",_xlfn.SWITCH('Cleaned Data'!G2631,"In-Store",1,"Takeaway",2,0))</f>
        <v>1</v>
      </c>
      <c r="H2631" s="8">
        <v>45174</v>
      </c>
    </row>
    <row r="2632" spans="1:8" ht="12.5" x14ac:dyDescent="0.25">
      <c r="A2632" s="1" t="str">
        <v>TXN_4125921</v>
      </c>
      <c r="B2632" s="1" cm="1">
        <f t="array" ref="B2632">IF('Cleaned Data'!B2632="","",_xlfn.SWITCH('Cleaned Data'!B2632,"Coffee",1,"Tea",2,"Juice",3,"Smoothie",4,"Cake",5,"Sandwich",6,"Salad",7,"Cookie",8,0))</f>
        <v>4</v>
      </c>
      <c r="C2632" s="1">
        <v>3</v>
      </c>
      <c r="D2632" s="6">
        <v>4</v>
      </c>
      <c r="E2632" s="1">
        <v>12</v>
      </c>
      <c r="F2632" s="1" cm="1">
        <f t="array" ref="F2632">IF('Cleaned Data'!F2632="","",_xlfn.SWITCH('Cleaned Data'!F2632,"Cash",1,"Credit Card",2,"Digital Wallet",3,0))</f>
        <v>0</v>
      </c>
      <c r="G2632" s="1" cm="1">
        <f t="array" ref="G2632">IF('Cleaned Data'!G2632="","",_xlfn.SWITCH('Cleaned Data'!G2632,"In-Store",1,"Takeaway",2,0))</f>
        <v>1</v>
      </c>
      <c r="H2632" s="8">
        <v>45174</v>
      </c>
    </row>
    <row r="2633" spans="1:8" ht="12.5" x14ac:dyDescent="0.25">
      <c r="A2633" s="1" t="str">
        <v>TXN_5531648</v>
      </c>
      <c r="B2633" s="1" cm="1">
        <f t="array" ref="B2633">IF('Cleaned Data'!B2633="","",_xlfn.SWITCH('Cleaned Data'!B2633,"Coffee",1,"Tea",2,"Juice",3,"Smoothie",4,"Cake",5,"Sandwich",6,"Salad",7,"Cookie",8,0))</f>
        <v>3</v>
      </c>
      <c r="C2633" s="1">
        <v>1</v>
      </c>
      <c r="D2633" s="6">
        <v>3</v>
      </c>
      <c r="E2633" s="1">
        <v>3</v>
      </c>
      <c r="F2633" s="1" cm="1">
        <f t="array" ref="F2633">IF('Cleaned Data'!F2633="","",_xlfn.SWITCH('Cleaned Data'!F2633,"Cash",1,"Credit Card",2,"Digital Wallet",3,0))</f>
        <v>2</v>
      </c>
      <c r="G2633" s="1" cm="1">
        <f t="array" ref="G2633">IF('Cleaned Data'!G2633="","",_xlfn.SWITCH('Cleaned Data'!G2633,"In-Store",1,"Takeaway",2,0))</f>
        <v>0</v>
      </c>
      <c r="H2633" s="8">
        <v>45174</v>
      </c>
    </row>
    <row r="2634" spans="1:8" ht="12.5" x14ac:dyDescent="0.25">
      <c r="A2634" s="1" t="str">
        <v>TXN_6066433</v>
      </c>
      <c r="B2634" s="1" cm="1">
        <f t="array" ref="B2634">IF('Cleaned Data'!B2634="","",_xlfn.SWITCH('Cleaned Data'!B2634,"Coffee",1,"Tea",2,"Juice",3,"Smoothie",4,"Cake",5,"Sandwich",6,"Salad",7,"Cookie",8,0))</f>
        <v>6</v>
      </c>
      <c r="C2634" s="1">
        <v>3</v>
      </c>
      <c r="D2634" s="6">
        <v>4</v>
      </c>
      <c r="E2634" s="1">
        <v>12</v>
      </c>
      <c r="F2634" s="1" cm="1">
        <f t="array" ref="F2634">IF('Cleaned Data'!F2634="","",_xlfn.SWITCH('Cleaned Data'!F2634,"Cash",1,"Credit Card",2,"Digital Wallet",3,0))</f>
        <v>3</v>
      </c>
      <c r="G2634" s="1" cm="1">
        <f t="array" ref="G2634">IF('Cleaned Data'!G2634="","",_xlfn.SWITCH('Cleaned Data'!G2634,"In-Store",1,"Takeaway",2,0))</f>
        <v>0</v>
      </c>
      <c r="H2634" s="8">
        <v>45174</v>
      </c>
    </row>
    <row r="2635" spans="1:8" ht="12.5" x14ac:dyDescent="0.25">
      <c r="A2635" s="1" t="str">
        <v>TXN_6110769</v>
      </c>
      <c r="B2635" s="1" cm="1">
        <f t="array" ref="B2635">IF('Cleaned Data'!B2635="","",_xlfn.SWITCH('Cleaned Data'!B2635,"Coffee",1,"Tea",2,"Juice",3,"Smoothie",4,"Cake",5,"Sandwich",6,"Salad",7,"Cookie",8,0))</f>
        <v>3</v>
      </c>
      <c r="C2635" s="1">
        <v>5</v>
      </c>
      <c r="D2635" s="6">
        <v>3</v>
      </c>
      <c r="E2635" s="1">
        <v>15</v>
      </c>
      <c r="F2635" s="1" cm="1">
        <f t="array" ref="F2635">IF('Cleaned Data'!F2635="","",_xlfn.SWITCH('Cleaned Data'!F2635,"Cash",1,"Credit Card",2,"Digital Wallet",3,0))</f>
        <v>3</v>
      </c>
      <c r="G2635" s="1" cm="1">
        <f t="array" ref="G2635">IF('Cleaned Data'!G2635="","",_xlfn.SWITCH('Cleaned Data'!G2635,"In-Store",1,"Takeaway",2,0))</f>
        <v>0</v>
      </c>
      <c r="H2635" s="8">
        <v>45174</v>
      </c>
    </row>
    <row r="2636" spans="1:8" ht="12.5" x14ac:dyDescent="0.25">
      <c r="A2636" s="1" t="str">
        <v>TXN_6405258</v>
      </c>
      <c r="B2636" s="1" cm="1">
        <f t="array" ref="B2636">IF('Cleaned Data'!B2636="","",_xlfn.SWITCH('Cleaned Data'!B2636,"Coffee",1,"Tea",2,"Juice",3,"Smoothie",4,"Cake",5,"Sandwich",6,"Salad",7,"Cookie",8,0))</f>
        <v>8</v>
      </c>
      <c r="C2636" s="1">
        <v>3</v>
      </c>
      <c r="D2636" s="6">
        <v>1</v>
      </c>
      <c r="E2636" s="1">
        <v>3</v>
      </c>
      <c r="F2636" s="1" cm="1">
        <f t="array" ref="F2636">IF('Cleaned Data'!F2636="","",_xlfn.SWITCH('Cleaned Data'!F2636,"Cash",1,"Credit Card",2,"Digital Wallet",3,0))</f>
        <v>0</v>
      </c>
      <c r="G2636" s="1" cm="1">
        <f t="array" ref="G2636">IF('Cleaned Data'!G2636="","",_xlfn.SWITCH('Cleaned Data'!G2636,"In-Store",1,"Takeaway",2,0))</f>
        <v>2</v>
      </c>
      <c r="H2636" s="8">
        <v>45174</v>
      </c>
    </row>
    <row r="2637" spans="1:8" ht="12.5" x14ac:dyDescent="0.25">
      <c r="A2637" s="1" t="str">
        <v>TXN_6410244</v>
      </c>
      <c r="B2637" s="1" cm="1">
        <f t="array" ref="B2637">IF('Cleaned Data'!B2637="","",_xlfn.SWITCH('Cleaned Data'!B2637,"Coffee",1,"Tea",2,"Juice",3,"Smoothie",4,"Cake",5,"Sandwich",6,"Salad",7,"Cookie",8,0))</f>
        <v>4</v>
      </c>
      <c r="C2637" s="1">
        <v>5</v>
      </c>
      <c r="D2637" s="6">
        <v>4</v>
      </c>
      <c r="E2637" s="1">
        <v>20</v>
      </c>
      <c r="F2637" s="1" cm="1">
        <f t="array" ref="F2637">IF('Cleaned Data'!F2637="","",_xlfn.SWITCH('Cleaned Data'!F2637,"Cash",1,"Credit Card",2,"Digital Wallet",3,0))</f>
        <v>3</v>
      </c>
      <c r="G2637" s="1" cm="1">
        <f t="array" ref="G2637">IF('Cleaned Data'!G2637="","",_xlfn.SWITCH('Cleaned Data'!G2637,"In-Store",1,"Takeaway",2,0))</f>
        <v>0</v>
      </c>
      <c r="H2637" s="8">
        <v>45174</v>
      </c>
    </row>
    <row r="2638" spans="1:8" ht="12.5" x14ac:dyDescent="0.25">
      <c r="A2638" s="1" t="str">
        <v>TXN_6415784</v>
      </c>
      <c r="B2638" s="1" cm="1">
        <f t="array" ref="B2638">IF('Cleaned Data'!B2638="","",_xlfn.SWITCH('Cleaned Data'!B2638,"Coffee",1,"Tea",2,"Juice",3,"Smoothie",4,"Cake",5,"Sandwich",6,"Salad",7,"Cookie",8,0))</f>
        <v>5</v>
      </c>
      <c r="C2638" s="1">
        <v>4</v>
      </c>
      <c r="D2638" s="6">
        <v>3</v>
      </c>
      <c r="E2638" s="1">
        <v>12</v>
      </c>
      <c r="F2638" s="1" cm="1">
        <f t="array" ref="F2638">IF('Cleaned Data'!F2638="","",_xlfn.SWITCH('Cleaned Data'!F2638,"Cash",1,"Credit Card",2,"Digital Wallet",3,0))</f>
        <v>2</v>
      </c>
      <c r="G2638" s="1" cm="1">
        <f t="array" ref="G2638">IF('Cleaned Data'!G2638="","",_xlfn.SWITCH('Cleaned Data'!G2638,"In-Store",1,"Takeaway",2,0))</f>
        <v>1</v>
      </c>
      <c r="H2638" s="8">
        <v>45174</v>
      </c>
    </row>
    <row r="2639" spans="1:8" ht="12.5" x14ac:dyDescent="0.25">
      <c r="A2639" s="1" t="str">
        <v>TXN_6662213</v>
      </c>
      <c r="B2639" s="1" cm="1">
        <f t="array" ref="B2639">IF('Cleaned Data'!B2639="","",_xlfn.SWITCH('Cleaned Data'!B2639,"Coffee",1,"Tea",2,"Juice",3,"Smoothie",4,"Cake",5,"Sandwich",6,"Salad",7,"Cookie",8,0))</f>
        <v>7</v>
      </c>
      <c r="C2639" s="1">
        <v>3</v>
      </c>
      <c r="D2639" s="6">
        <v>5</v>
      </c>
      <c r="E2639" s="1">
        <v>15</v>
      </c>
      <c r="F2639" s="1" cm="1">
        <f t="array" ref="F2639">IF('Cleaned Data'!F2639="","",_xlfn.SWITCH('Cleaned Data'!F2639,"Cash",1,"Credit Card",2,"Digital Wallet",3,0))</f>
        <v>0</v>
      </c>
      <c r="G2639" s="1" cm="1">
        <f t="array" ref="G2639">IF('Cleaned Data'!G2639="","",_xlfn.SWITCH('Cleaned Data'!G2639,"In-Store",1,"Takeaway",2,0))</f>
        <v>2</v>
      </c>
      <c r="H2639" s="8">
        <v>45174</v>
      </c>
    </row>
    <row r="2640" spans="1:8" ht="12.5" x14ac:dyDescent="0.25">
      <c r="A2640" s="1" t="str">
        <v>TXN_6836109</v>
      </c>
      <c r="B2640" s="1" cm="1">
        <f t="array" ref="B2640">IF('Cleaned Data'!B2640="","",_xlfn.SWITCH('Cleaned Data'!B2640,"Coffee",1,"Tea",2,"Juice",3,"Smoothie",4,"Cake",5,"Sandwich",6,"Salad",7,"Cookie",8,0))</f>
        <v>6</v>
      </c>
      <c r="C2640" s="1">
        <v>4</v>
      </c>
      <c r="D2640" s="6">
        <v>4</v>
      </c>
      <c r="E2640" s="1">
        <v>16</v>
      </c>
      <c r="F2640" s="1" cm="1">
        <f t="array" ref="F2640">IF('Cleaned Data'!F2640="","",_xlfn.SWITCH('Cleaned Data'!F2640,"Cash",1,"Credit Card",2,"Digital Wallet",3,0))</f>
        <v>2</v>
      </c>
      <c r="G2640" s="1" cm="1">
        <f t="array" ref="G2640">IF('Cleaned Data'!G2640="","",_xlfn.SWITCH('Cleaned Data'!G2640,"In-Store",1,"Takeaway",2,0))</f>
        <v>1</v>
      </c>
      <c r="H2640" s="8">
        <v>45174</v>
      </c>
    </row>
    <row r="2641" spans="1:8" ht="12.5" x14ac:dyDescent="0.25">
      <c r="A2641" s="1" t="str">
        <v>TXN_7246698</v>
      </c>
      <c r="B2641" s="1" cm="1">
        <f t="array" ref="B2641">IF('Cleaned Data'!B2641="","",_xlfn.SWITCH('Cleaned Data'!B2641,"Coffee",1,"Tea",2,"Juice",3,"Smoothie",4,"Cake",5,"Sandwich",6,"Salad",7,"Cookie",8,0))</f>
        <v>6</v>
      </c>
      <c r="C2641" s="1">
        <v>3</v>
      </c>
      <c r="D2641" s="6">
        <v>4</v>
      </c>
      <c r="E2641" s="1">
        <v>12</v>
      </c>
      <c r="F2641" s="1" cm="1">
        <f t="array" ref="F2641">IF('Cleaned Data'!F2641="","",_xlfn.SWITCH('Cleaned Data'!F2641,"Cash",1,"Credit Card",2,"Digital Wallet",3,0))</f>
        <v>2</v>
      </c>
      <c r="G2641" s="1" cm="1">
        <f t="array" ref="G2641">IF('Cleaned Data'!G2641="","",_xlfn.SWITCH('Cleaned Data'!G2641,"In-Store",1,"Takeaway",2,0))</f>
        <v>0</v>
      </c>
      <c r="H2641" s="8">
        <v>45174</v>
      </c>
    </row>
    <row r="2642" spans="1:8" ht="12.5" x14ac:dyDescent="0.25">
      <c r="A2642" s="1" t="str">
        <v>TXN_7543525</v>
      </c>
      <c r="B2642" s="1" cm="1">
        <f t="array" ref="B2642">IF('Cleaned Data'!B2642="","",_xlfn.SWITCH('Cleaned Data'!B2642,"Coffee",1,"Tea",2,"Juice",3,"Smoothie",4,"Cake",5,"Sandwich",6,"Salad",7,"Cookie",8,0))</f>
        <v>2</v>
      </c>
      <c r="C2642" s="1">
        <v>2</v>
      </c>
      <c r="D2642" s="6">
        <v>1.5</v>
      </c>
      <c r="E2642" s="1">
        <v>3</v>
      </c>
      <c r="F2642" s="1" cm="1">
        <f t="array" ref="F2642">IF('Cleaned Data'!F2642="","",_xlfn.SWITCH('Cleaned Data'!F2642,"Cash",1,"Credit Card",2,"Digital Wallet",3,0))</f>
        <v>1</v>
      </c>
      <c r="G2642" s="1" cm="1">
        <f t="array" ref="G2642">IF('Cleaned Data'!G2642="","",_xlfn.SWITCH('Cleaned Data'!G2642,"In-Store",1,"Takeaway",2,0))</f>
        <v>2</v>
      </c>
      <c r="H2642" s="8">
        <v>45174</v>
      </c>
    </row>
    <row r="2643" spans="1:8" ht="12.5" x14ac:dyDescent="0.25">
      <c r="A2643" s="1" t="str">
        <v>TXN_7815076</v>
      </c>
      <c r="B2643" s="1" cm="1">
        <f t="array" ref="B2643">IF('Cleaned Data'!B2643="","",_xlfn.SWITCH('Cleaned Data'!B2643,"Coffee",1,"Tea",2,"Juice",3,"Smoothie",4,"Cake",5,"Sandwich",6,"Salad",7,"Cookie",8,0))</f>
        <v>3</v>
      </c>
      <c r="C2643" s="1">
        <v>3</v>
      </c>
      <c r="D2643" s="6">
        <v>3</v>
      </c>
      <c r="E2643" s="1">
        <v>9</v>
      </c>
      <c r="F2643" s="1" cm="1">
        <f t="array" ref="F2643">IF('Cleaned Data'!F2643="","",_xlfn.SWITCH('Cleaned Data'!F2643,"Cash",1,"Credit Card",2,"Digital Wallet",3,0))</f>
        <v>1</v>
      </c>
      <c r="G2643" s="1" cm="1">
        <f t="array" ref="G2643">IF('Cleaned Data'!G2643="","",_xlfn.SWITCH('Cleaned Data'!G2643,"In-Store",1,"Takeaway",2,0))</f>
        <v>0</v>
      </c>
      <c r="H2643" s="8">
        <v>45174</v>
      </c>
    </row>
    <row r="2644" spans="1:8" ht="12.5" x14ac:dyDescent="0.25">
      <c r="A2644" s="1" t="str">
        <v>TXN_8100384</v>
      </c>
      <c r="B2644" s="1" cm="1">
        <f t="array" ref="B2644">IF('Cleaned Data'!B2644="","",_xlfn.SWITCH('Cleaned Data'!B2644,"Coffee",1,"Tea",2,"Juice",3,"Smoothie",4,"Cake",5,"Sandwich",6,"Salad",7,"Cookie",8,0))</f>
        <v>2</v>
      </c>
      <c r="C2644" s="1">
        <v>1</v>
      </c>
      <c r="D2644" s="6">
        <v>1.5</v>
      </c>
      <c r="E2644" s="1">
        <v>1.5</v>
      </c>
      <c r="F2644" s="1" cm="1">
        <f t="array" ref="F2644">IF('Cleaned Data'!F2644="","",_xlfn.SWITCH('Cleaned Data'!F2644,"Cash",1,"Credit Card",2,"Digital Wallet",3,0))</f>
        <v>3</v>
      </c>
      <c r="G2644" s="1" cm="1">
        <f t="array" ref="G2644">IF('Cleaned Data'!G2644="","",_xlfn.SWITCH('Cleaned Data'!G2644,"In-Store",1,"Takeaway",2,0))</f>
        <v>2</v>
      </c>
      <c r="H2644" s="8">
        <v>45174</v>
      </c>
    </row>
    <row r="2645" spans="1:8" ht="12.5" x14ac:dyDescent="0.25">
      <c r="A2645" s="1" t="str">
        <v>TXN_8181326</v>
      </c>
      <c r="B2645" s="1" cm="1">
        <f t="array" ref="B2645">IF('Cleaned Data'!B2645="","",_xlfn.SWITCH('Cleaned Data'!B2645,"Coffee",1,"Tea",2,"Juice",3,"Smoothie",4,"Cake",5,"Sandwich",6,"Salad",7,"Cookie",8,0))</f>
        <v>7</v>
      </c>
      <c r="C2645" s="1">
        <v>3</v>
      </c>
      <c r="D2645" s="6">
        <v>5</v>
      </c>
      <c r="E2645" s="1">
        <v>15</v>
      </c>
      <c r="F2645" s="1" cm="1">
        <f t="array" ref="F2645">IF('Cleaned Data'!F2645="","",_xlfn.SWITCH('Cleaned Data'!F2645,"Cash",1,"Credit Card",2,"Digital Wallet",3,0))</f>
        <v>0</v>
      </c>
      <c r="G2645" s="1" cm="1">
        <f t="array" ref="G2645">IF('Cleaned Data'!G2645="","",_xlfn.SWITCH('Cleaned Data'!G2645,"In-Store",1,"Takeaway",2,0))</f>
        <v>1</v>
      </c>
      <c r="H2645" s="8">
        <v>45174</v>
      </c>
    </row>
    <row r="2646" spans="1:8" ht="12.5" x14ac:dyDescent="0.25">
      <c r="A2646" s="1" t="str">
        <v>TXN_8236432</v>
      </c>
      <c r="B2646" s="1" cm="1">
        <f t="array" ref="B2646">IF('Cleaned Data'!B2646="","",_xlfn.SWITCH('Cleaned Data'!B2646,"Coffee",1,"Tea",2,"Juice",3,"Smoothie",4,"Cake",5,"Sandwich",6,"Salad",7,"Cookie",8,0))</f>
        <v>3</v>
      </c>
      <c r="C2646" s="1">
        <v>5</v>
      </c>
      <c r="D2646" s="6">
        <v>3</v>
      </c>
      <c r="E2646" s="1">
        <v>15</v>
      </c>
      <c r="F2646" s="1" cm="1">
        <f t="array" ref="F2646">IF('Cleaned Data'!F2646="","",_xlfn.SWITCH('Cleaned Data'!F2646,"Cash",1,"Credit Card",2,"Digital Wallet",3,0))</f>
        <v>0</v>
      </c>
      <c r="G2646" s="1" cm="1">
        <f t="array" ref="G2646">IF('Cleaned Data'!G2646="","",_xlfn.SWITCH('Cleaned Data'!G2646,"In-Store",1,"Takeaway",2,0))</f>
        <v>2</v>
      </c>
      <c r="H2646" s="8">
        <v>45174</v>
      </c>
    </row>
    <row r="2647" spans="1:8" ht="12.5" x14ac:dyDescent="0.25">
      <c r="A2647" s="1" t="str">
        <v>TXN_8572783</v>
      </c>
      <c r="B2647" s="1" cm="1">
        <f t="array" ref="B2647">IF('Cleaned Data'!B2647="","",_xlfn.SWITCH('Cleaned Data'!B2647,"Coffee",1,"Tea",2,"Juice",3,"Smoothie",4,"Cake",5,"Sandwich",6,"Salad",7,"Cookie",8,0))</f>
        <v>7</v>
      </c>
      <c r="C2647" s="1">
        <v>3</v>
      </c>
      <c r="D2647" s="6">
        <v>5</v>
      </c>
      <c r="E2647" s="1">
        <v>15</v>
      </c>
      <c r="F2647" s="1" cm="1">
        <f t="array" ref="F2647">IF('Cleaned Data'!F2647="","",_xlfn.SWITCH('Cleaned Data'!F2647,"Cash",1,"Credit Card",2,"Digital Wallet",3,0))</f>
        <v>3</v>
      </c>
      <c r="G2647" s="1" cm="1">
        <f t="array" ref="G2647">IF('Cleaned Data'!G2647="","",_xlfn.SWITCH('Cleaned Data'!G2647,"In-Store",1,"Takeaway",2,0))</f>
        <v>0</v>
      </c>
      <c r="H2647" s="8">
        <v>45174</v>
      </c>
    </row>
    <row r="2648" spans="1:8" ht="12.5" x14ac:dyDescent="0.25">
      <c r="A2648" s="1" t="str">
        <v>TXN_9185022</v>
      </c>
      <c r="B2648" s="1" cm="1">
        <f t="array" ref="B2648">IF('Cleaned Data'!B2648="","",_xlfn.SWITCH('Cleaned Data'!B2648,"Coffee",1,"Tea",2,"Juice",3,"Smoothie",4,"Cake",5,"Sandwich",6,"Salad",7,"Cookie",8,0))</f>
        <v>2</v>
      </c>
      <c r="C2648" s="1">
        <v>2</v>
      </c>
      <c r="D2648" s="6">
        <v>1.5</v>
      </c>
      <c r="E2648" s="1">
        <v>3</v>
      </c>
      <c r="F2648" s="1" cm="1">
        <f t="array" ref="F2648">IF('Cleaned Data'!F2648="","",_xlfn.SWITCH('Cleaned Data'!F2648,"Cash",1,"Credit Card",2,"Digital Wallet",3,0))</f>
        <v>0</v>
      </c>
      <c r="G2648" s="1" cm="1">
        <f t="array" ref="G2648">IF('Cleaned Data'!G2648="","",_xlfn.SWITCH('Cleaned Data'!G2648,"In-Store",1,"Takeaway",2,0))</f>
        <v>2</v>
      </c>
      <c r="H2648" s="8">
        <v>45174</v>
      </c>
    </row>
    <row r="2649" spans="1:8" ht="12.5" x14ac:dyDescent="0.25">
      <c r="A2649" s="1" t="str">
        <v>TXN_9430262</v>
      </c>
      <c r="B2649" s="1" cm="1">
        <f t="array" ref="B2649">IF('Cleaned Data'!B2649="","",_xlfn.SWITCH('Cleaned Data'!B2649,"Coffee",1,"Tea",2,"Juice",3,"Smoothie",4,"Cake",5,"Sandwich",6,"Salad",7,"Cookie",8,0))</f>
        <v>5</v>
      </c>
      <c r="C2649" s="1">
        <v>4</v>
      </c>
      <c r="D2649" s="6">
        <v>3</v>
      </c>
      <c r="E2649" s="1">
        <v>12</v>
      </c>
      <c r="F2649" s="1" cm="1">
        <f t="array" ref="F2649">IF('Cleaned Data'!F2649="","",_xlfn.SWITCH('Cleaned Data'!F2649,"Cash",1,"Credit Card",2,"Digital Wallet",3,0))</f>
        <v>1</v>
      </c>
      <c r="G2649" s="1" cm="1">
        <f t="array" ref="G2649">IF('Cleaned Data'!G2649="","",_xlfn.SWITCH('Cleaned Data'!G2649,"In-Store",1,"Takeaway",2,0))</f>
        <v>0</v>
      </c>
      <c r="H2649" s="8">
        <v>45174</v>
      </c>
    </row>
    <row r="2650" spans="1:8" ht="12.5" x14ac:dyDescent="0.25">
      <c r="A2650" s="1" t="str">
        <v>TXN_9818498</v>
      </c>
      <c r="B2650" s="1" cm="1">
        <f t="array" ref="B2650">IF('Cleaned Data'!B2650="","",_xlfn.SWITCH('Cleaned Data'!B2650,"Coffee",1,"Tea",2,"Juice",3,"Smoothie",4,"Cake",5,"Sandwich",6,"Salad",7,"Cookie",8,0))</f>
        <v>2</v>
      </c>
      <c r="C2650" s="1">
        <v>3</v>
      </c>
      <c r="D2650" s="6">
        <v>1.5</v>
      </c>
      <c r="E2650" s="1">
        <v>4.5</v>
      </c>
      <c r="F2650" s="1" cm="1">
        <f t="array" ref="F2650">IF('Cleaned Data'!F2650="","",_xlfn.SWITCH('Cleaned Data'!F2650,"Cash",1,"Credit Card",2,"Digital Wallet",3,0))</f>
        <v>1</v>
      </c>
      <c r="G2650" s="1" cm="1">
        <f t="array" ref="G2650">IF('Cleaned Data'!G2650="","",_xlfn.SWITCH('Cleaned Data'!G2650,"In-Store",1,"Takeaway",2,0))</f>
        <v>0</v>
      </c>
      <c r="H2650" s="8">
        <v>45174</v>
      </c>
    </row>
    <row r="2651" spans="1:8" ht="12.5" x14ac:dyDescent="0.25">
      <c r="A2651" s="1" t="str">
        <v>TXN_9861432</v>
      </c>
      <c r="B2651" s="1" cm="1">
        <f t="array" ref="B2651">IF('Cleaned Data'!B2651="","",_xlfn.SWITCH('Cleaned Data'!B2651,"Coffee",1,"Tea",2,"Juice",3,"Smoothie",4,"Cake",5,"Sandwich",6,"Salad",7,"Cookie",8,0))</f>
        <v>1</v>
      </c>
      <c r="C2651" s="1">
        <v>2</v>
      </c>
      <c r="D2651" s="6">
        <v>2</v>
      </c>
      <c r="E2651" s="1">
        <v>4</v>
      </c>
      <c r="F2651" s="1" cm="1">
        <f t="array" ref="F2651">IF('Cleaned Data'!F2651="","",_xlfn.SWITCH('Cleaned Data'!F2651,"Cash",1,"Credit Card",2,"Digital Wallet",3,0))</f>
        <v>0</v>
      </c>
      <c r="G2651" s="1" cm="1">
        <f t="array" ref="G2651">IF('Cleaned Data'!G2651="","",_xlfn.SWITCH('Cleaned Data'!G2651,"In-Store",1,"Takeaway",2,0))</f>
        <v>2</v>
      </c>
      <c r="H2651" s="8">
        <v>45174</v>
      </c>
    </row>
    <row r="2652" spans="1:8" ht="12.5" x14ac:dyDescent="0.25">
      <c r="A2652" s="1" t="str">
        <v>TXN_9904091</v>
      </c>
      <c r="B2652" s="1" cm="1">
        <f t="array" ref="B2652">IF('Cleaned Data'!B2652="","",_xlfn.SWITCH('Cleaned Data'!B2652,"Coffee",1,"Tea",2,"Juice",3,"Smoothie",4,"Cake",5,"Sandwich",6,"Salad",7,"Cookie",8,0))</f>
        <v>1</v>
      </c>
      <c r="C2652" s="1">
        <v>5</v>
      </c>
      <c r="D2652" s="6">
        <v>2</v>
      </c>
      <c r="E2652" s="1">
        <v>10</v>
      </c>
      <c r="F2652" s="1" cm="1">
        <f t="array" ref="F2652">IF('Cleaned Data'!F2652="","",_xlfn.SWITCH('Cleaned Data'!F2652,"Cash",1,"Credit Card",2,"Digital Wallet",3,0))</f>
        <v>0</v>
      </c>
      <c r="G2652" s="1" cm="1">
        <f t="array" ref="G2652">IF('Cleaned Data'!G2652="","",_xlfn.SWITCH('Cleaned Data'!G2652,"In-Store",1,"Takeaway",2,0))</f>
        <v>1</v>
      </c>
      <c r="H2652" s="8">
        <v>45174</v>
      </c>
    </row>
    <row r="2653" spans="1:8" ht="12.5" x14ac:dyDescent="0.25">
      <c r="A2653" s="1" t="str">
        <v>TXN_1660757</v>
      </c>
      <c r="B2653" s="1" cm="1">
        <f t="array" ref="B2653">IF('Cleaned Data'!B2653="","",_xlfn.SWITCH('Cleaned Data'!B2653,"Coffee",1,"Tea",2,"Juice",3,"Smoothie",4,"Cake",5,"Sandwich",6,"Salad",7,"Cookie",8,0))</f>
        <v>5</v>
      </c>
      <c r="C2653" s="1">
        <v>4</v>
      </c>
      <c r="D2653" s="6">
        <v>3</v>
      </c>
      <c r="E2653" s="1">
        <v>12</v>
      </c>
      <c r="F2653" s="1" cm="1">
        <f t="array" ref="F2653">IF('Cleaned Data'!F2653="","",_xlfn.SWITCH('Cleaned Data'!F2653,"Cash",1,"Credit Card",2,"Digital Wallet",3,0))</f>
        <v>0</v>
      </c>
      <c r="G2653" s="1" cm="1">
        <f t="array" ref="G2653">IF('Cleaned Data'!G2653="","",_xlfn.SWITCH('Cleaned Data'!G2653,"In-Store",1,"Takeaway",2,0))</f>
        <v>0</v>
      </c>
      <c r="H2653" s="8">
        <v>45175</v>
      </c>
    </row>
    <row r="2654" spans="1:8" ht="12.5" x14ac:dyDescent="0.25">
      <c r="A2654" s="1" t="str">
        <v>TXN_1998357</v>
      </c>
      <c r="B2654" s="1" cm="1">
        <f t="array" ref="B2654">IF('Cleaned Data'!B2654="","",_xlfn.SWITCH('Cleaned Data'!B2654,"Coffee",1,"Tea",2,"Juice",3,"Smoothie",4,"Cake",5,"Sandwich",6,"Salad",7,"Cookie",8,0))</f>
        <v>6</v>
      </c>
      <c r="C2654" s="1">
        <v>3</v>
      </c>
      <c r="D2654" s="6">
        <v>4</v>
      </c>
      <c r="E2654" s="1">
        <v>12</v>
      </c>
      <c r="F2654" s="1" cm="1">
        <f t="array" ref="F2654">IF('Cleaned Data'!F2654="","",_xlfn.SWITCH('Cleaned Data'!F2654,"Cash",1,"Credit Card",2,"Digital Wallet",3,0))</f>
        <v>1</v>
      </c>
      <c r="G2654" s="1" cm="1">
        <f t="array" ref="G2654">IF('Cleaned Data'!G2654="","",_xlfn.SWITCH('Cleaned Data'!G2654,"In-Store",1,"Takeaway",2,0))</f>
        <v>0</v>
      </c>
      <c r="H2654" s="8">
        <v>45175</v>
      </c>
    </row>
    <row r="2655" spans="1:8" ht="12.5" x14ac:dyDescent="0.25">
      <c r="A2655" s="1" t="str">
        <v>TXN_2336857</v>
      </c>
      <c r="B2655" s="1" cm="1">
        <f t="array" ref="B2655">IF('Cleaned Data'!B2655="","",_xlfn.SWITCH('Cleaned Data'!B2655,"Coffee",1,"Tea",2,"Juice",3,"Smoothie",4,"Cake",5,"Sandwich",6,"Salad",7,"Cookie",8,0))</f>
        <v>4</v>
      </c>
      <c r="C2655" s="1">
        <v>4</v>
      </c>
      <c r="D2655" s="6">
        <v>4</v>
      </c>
      <c r="E2655" s="1">
        <v>16</v>
      </c>
      <c r="F2655" s="1" cm="1">
        <f t="array" ref="F2655">IF('Cleaned Data'!F2655="","",_xlfn.SWITCH('Cleaned Data'!F2655,"Cash",1,"Credit Card",2,"Digital Wallet",3,0))</f>
        <v>0</v>
      </c>
      <c r="G2655" s="1" cm="1">
        <f t="array" ref="G2655">IF('Cleaned Data'!G2655="","",_xlfn.SWITCH('Cleaned Data'!G2655,"In-Store",1,"Takeaway",2,0))</f>
        <v>2</v>
      </c>
      <c r="H2655" s="8">
        <v>45175</v>
      </c>
    </row>
    <row r="2656" spans="1:8" ht="12.5" x14ac:dyDescent="0.25">
      <c r="A2656" s="1" t="str">
        <v>TXN_2405666</v>
      </c>
      <c r="B2656" s="1" cm="1">
        <f t="array" ref="B2656">IF('Cleaned Data'!B2656="","",_xlfn.SWITCH('Cleaned Data'!B2656,"Coffee",1,"Tea",2,"Juice",3,"Smoothie",4,"Cake",5,"Sandwich",6,"Salad",7,"Cookie",8,0))</f>
        <v>5</v>
      </c>
      <c r="C2656" s="1">
        <v>4</v>
      </c>
      <c r="D2656" s="6">
        <v>3</v>
      </c>
      <c r="E2656" s="1">
        <v>12</v>
      </c>
      <c r="F2656" s="1" cm="1">
        <f t="array" ref="F2656">IF('Cleaned Data'!F2656="","",_xlfn.SWITCH('Cleaned Data'!F2656,"Cash",1,"Credit Card",2,"Digital Wallet",3,0))</f>
        <v>1</v>
      </c>
      <c r="G2656" s="1" cm="1">
        <f t="array" ref="G2656">IF('Cleaned Data'!G2656="","",_xlfn.SWITCH('Cleaned Data'!G2656,"In-Store",1,"Takeaway",2,0))</f>
        <v>1</v>
      </c>
      <c r="H2656" s="8">
        <v>45175</v>
      </c>
    </row>
    <row r="2657" spans="1:8" ht="12.5" x14ac:dyDescent="0.25">
      <c r="A2657" s="1" t="str">
        <v>TXN_2611960</v>
      </c>
      <c r="B2657" s="1" cm="1">
        <f t="array" ref="B2657">IF('Cleaned Data'!B2657="","",_xlfn.SWITCH('Cleaned Data'!B2657,"Coffee",1,"Tea",2,"Juice",3,"Smoothie",4,"Cake",5,"Sandwich",6,"Salad",7,"Cookie",8,0))</f>
        <v>5</v>
      </c>
      <c r="C2657" s="1">
        <v>5</v>
      </c>
      <c r="D2657" s="6">
        <v>3</v>
      </c>
      <c r="E2657" s="1">
        <v>15</v>
      </c>
      <c r="F2657" s="1" cm="1">
        <f t="array" ref="F2657">IF('Cleaned Data'!F2657="","",_xlfn.SWITCH('Cleaned Data'!F2657,"Cash",1,"Credit Card",2,"Digital Wallet",3,0))</f>
        <v>1</v>
      </c>
      <c r="G2657" s="1" cm="1">
        <f t="array" ref="G2657">IF('Cleaned Data'!G2657="","",_xlfn.SWITCH('Cleaned Data'!G2657,"In-Store",1,"Takeaway",2,0))</f>
        <v>2</v>
      </c>
      <c r="H2657" s="8">
        <v>45175</v>
      </c>
    </row>
    <row r="2658" spans="1:8" ht="12.5" x14ac:dyDescent="0.25">
      <c r="A2658" s="1" t="str">
        <v>TXN_2617632</v>
      </c>
      <c r="B2658" s="1" cm="1">
        <f t="array" ref="B2658">IF('Cleaned Data'!B2658="","",_xlfn.SWITCH('Cleaned Data'!B2658,"Coffee",1,"Tea",2,"Juice",3,"Smoothie",4,"Cake",5,"Sandwich",6,"Salad",7,"Cookie",8,0))</f>
        <v>7</v>
      </c>
      <c r="C2658" s="1">
        <v>1</v>
      </c>
      <c r="D2658" s="6">
        <v>5</v>
      </c>
      <c r="E2658" s="1">
        <v>5</v>
      </c>
      <c r="F2658" s="1" cm="1">
        <f t="array" ref="F2658">IF('Cleaned Data'!F2658="","",_xlfn.SWITCH('Cleaned Data'!F2658,"Cash",1,"Credit Card",2,"Digital Wallet",3,0))</f>
        <v>0</v>
      </c>
      <c r="G2658" s="1" cm="1">
        <f t="array" ref="G2658">IF('Cleaned Data'!G2658="","",_xlfn.SWITCH('Cleaned Data'!G2658,"In-Store",1,"Takeaway",2,0))</f>
        <v>0</v>
      </c>
      <c r="H2658" s="8">
        <v>45175</v>
      </c>
    </row>
    <row r="2659" spans="1:8" ht="12.5" x14ac:dyDescent="0.25">
      <c r="A2659" s="1" t="str">
        <v>TXN_3267393</v>
      </c>
      <c r="B2659" s="1" cm="1">
        <f t="array" ref="B2659">IF('Cleaned Data'!B2659="","",_xlfn.SWITCH('Cleaned Data'!B2659,"Coffee",1,"Tea",2,"Juice",3,"Smoothie",4,"Cake",5,"Sandwich",6,"Salad",7,"Cookie",8,0))</f>
        <v>1</v>
      </c>
      <c r="C2659" s="1">
        <v>4</v>
      </c>
      <c r="D2659" s="6">
        <v>2</v>
      </c>
      <c r="E2659" s="1">
        <v>8</v>
      </c>
      <c r="F2659" s="1" cm="1">
        <f t="array" ref="F2659">IF('Cleaned Data'!F2659="","",_xlfn.SWITCH('Cleaned Data'!F2659,"Cash",1,"Credit Card",2,"Digital Wallet",3,0))</f>
        <v>2</v>
      </c>
      <c r="G2659" s="1" cm="1">
        <f t="array" ref="G2659">IF('Cleaned Data'!G2659="","",_xlfn.SWITCH('Cleaned Data'!G2659,"In-Store",1,"Takeaway",2,0))</f>
        <v>0</v>
      </c>
      <c r="H2659" s="8">
        <v>45175</v>
      </c>
    </row>
    <row r="2660" spans="1:8" ht="12.5" x14ac:dyDescent="0.25">
      <c r="A2660" s="1" t="str">
        <v>TXN_3488590</v>
      </c>
      <c r="B2660" s="1" cm="1">
        <f t="array" ref="B2660">IF('Cleaned Data'!B2660="","",_xlfn.SWITCH('Cleaned Data'!B2660,"Coffee",1,"Tea",2,"Juice",3,"Smoothie",4,"Cake",5,"Sandwich",6,"Salad",7,"Cookie",8,0))</f>
        <v>8</v>
      </c>
      <c r="C2660" s="1">
        <v>1</v>
      </c>
      <c r="D2660" s="6">
        <v>1</v>
      </c>
      <c r="E2660" s="1">
        <v>1</v>
      </c>
      <c r="F2660" s="1" cm="1">
        <f t="array" ref="F2660">IF('Cleaned Data'!F2660="","",_xlfn.SWITCH('Cleaned Data'!F2660,"Cash",1,"Credit Card",2,"Digital Wallet",3,0))</f>
        <v>1</v>
      </c>
      <c r="G2660" s="1" cm="1">
        <f t="array" ref="G2660">IF('Cleaned Data'!G2660="","",_xlfn.SWITCH('Cleaned Data'!G2660,"In-Store",1,"Takeaway",2,0))</f>
        <v>0</v>
      </c>
      <c r="H2660" s="8">
        <v>45175</v>
      </c>
    </row>
    <row r="2661" spans="1:8" ht="12.5" x14ac:dyDescent="0.25">
      <c r="A2661" s="1" t="str">
        <v>TXN_3526255</v>
      </c>
      <c r="B2661" s="1" cm="1">
        <f t="array" ref="B2661">IF('Cleaned Data'!B2661="","",_xlfn.SWITCH('Cleaned Data'!B2661,"Coffee",1,"Tea",2,"Juice",3,"Smoothie",4,"Cake",5,"Sandwich",6,"Salad",7,"Cookie",8,0))</f>
        <v>3</v>
      </c>
      <c r="C2661" s="1">
        <v>2</v>
      </c>
      <c r="D2661" s="6">
        <v>3</v>
      </c>
      <c r="E2661" s="1">
        <v>6</v>
      </c>
      <c r="F2661" s="1" cm="1">
        <f t="array" ref="F2661">IF('Cleaned Data'!F2661="","",_xlfn.SWITCH('Cleaned Data'!F2661,"Cash",1,"Credit Card",2,"Digital Wallet",3,0))</f>
        <v>0</v>
      </c>
      <c r="G2661" s="1" cm="1">
        <f t="array" ref="G2661">IF('Cleaned Data'!G2661="","",_xlfn.SWITCH('Cleaned Data'!G2661,"In-Store",1,"Takeaway",2,0))</f>
        <v>0</v>
      </c>
      <c r="H2661" s="8">
        <v>45175</v>
      </c>
    </row>
    <row r="2662" spans="1:8" ht="12.5" x14ac:dyDescent="0.25">
      <c r="A2662" s="1" t="str">
        <v>TXN_3666858</v>
      </c>
      <c r="B2662" s="1" cm="1">
        <f t="array" ref="B2662">IF('Cleaned Data'!B2662="","",_xlfn.SWITCH('Cleaned Data'!B2662,"Coffee",1,"Tea",2,"Juice",3,"Smoothie",4,"Cake",5,"Sandwich",6,"Salad",7,"Cookie",8,0))</f>
        <v>3</v>
      </c>
      <c r="C2662" s="1">
        <v>5</v>
      </c>
      <c r="D2662" s="6">
        <v>3</v>
      </c>
      <c r="E2662" s="1">
        <v>15</v>
      </c>
      <c r="F2662" s="1" cm="1">
        <f t="array" ref="F2662">IF('Cleaned Data'!F2662="","",_xlfn.SWITCH('Cleaned Data'!F2662,"Cash",1,"Credit Card",2,"Digital Wallet",3,0))</f>
        <v>2</v>
      </c>
      <c r="G2662" s="1" cm="1">
        <f t="array" ref="G2662">IF('Cleaned Data'!G2662="","",_xlfn.SWITCH('Cleaned Data'!G2662,"In-Store",1,"Takeaway",2,0))</f>
        <v>1</v>
      </c>
      <c r="H2662" s="8">
        <v>45175</v>
      </c>
    </row>
    <row r="2663" spans="1:8" ht="12.5" x14ac:dyDescent="0.25">
      <c r="A2663" s="1" t="str">
        <v>TXN_3758250</v>
      </c>
      <c r="B2663" s="1" cm="1">
        <f t="array" ref="B2663">IF('Cleaned Data'!B2663="","",_xlfn.SWITCH('Cleaned Data'!B2663,"Coffee",1,"Tea",2,"Juice",3,"Smoothie",4,"Cake",5,"Sandwich",6,"Salad",7,"Cookie",8,0))</f>
        <v>5</v>
      </c>
      <c r="C2663" s="1">
        <v>4</v>
      </c>
      <c r="D2663" s="6">
        <v>3</v>
      </c>
      <c r="E2663" s="1">
        <v>12</v>
      </c>
      <c r="F2663" s="1" cm="1">
        <f t="array" ref="F2663">IF('Cleaned Data'!F2663="","",_xlfn.SWITCH('Cleaned Data'!F2663,"Cash",1,"Credit Card",2,"Digital Wallet",3,0))</f>
        <v>2</v>
      </c>
      <c r="G2663" s="1" cm="1">
        <f t="array" ref="G2663">IF('Cleaned Data'!G2663="","",_xlfn.SWITCH('Cleaned Data'!G2663,"In-Store",1,"Takeaway",2,0))</f>
        <v>2</v>
      </c>
      <c r="H2663" s="8">
        <v>45175</v>
      </c>
    </row>
    <row r="2664" spans="1:8" ht="12.5" x14ac:dyDescent="0.25">
      <c r="A2664" s="1" t="str">
        <v>TXN_3830605</v>
      </c>
      <c r="B2664" s="1" cm="1">
        <f t="array" ref="B2664">IF('Cleaned Data'!B2664="","",_xlfn.SWITCH('Cleaned Data'!B2664,"Coffee",1,"Tea",2,"Juice",3,"Smoothie",4,"Cake",5,"Sandwich",6,"Salad",7,"Cookie",8,0))</f>
        <v>3</v>
      </c>
      <c r="C2664" s="1">
        <v>3</v>
      </c>
      <c r="D2664" s="6">
        <v>3</v>
      </c>
      <c r="E2664" s="1">
        <v>9</v>
      </c>
      <c r="F2664" s="1" cm="1">
        <f t="array" ref="F2664">IF('Cleaned Data'!F2664="","",_xlfn.SWITCH('Cleaned Data'!F2664,"Cash",1,"Credit Card",2,"Digital Wallet",3,0))</f>
        <v>0</v>
      </c>
      <c r="G2664" s="1" cm="1">
        <f t="array" ref="G2664">IF('Cleaned Data'!G2664="","",_xlfn.SWITCH('Cleaned Data'!G2664,"In-Store",1,"Takeaway",2,0))</f>
        <v>1</v>
      </c>
      <c r="H2664" s="8">
        <v>45175</v>
      </c>
    </row>
    <row r="2665" spans="1:8" ht="12.5" x14ac:dyDescent="0.25">
      <c r="A2665" s="1" t="str">
        <v>TXN_4108567</v>
      </c>
      <c r="B2665" s="1" cm="1">
        <f t="array" ref="B2665">IF('Cleaned Data'!B2665="","",_xlfn.SWITCH('Cleaned Data'!B2665,"Coffee",1,"Tea",2,"Juice",3,"Smoothie",4,"Cake",5,"Sandwich",6,"Salad",7,"Cookie",8,0))</f>
        <v>5</v>
      </c>
      <c r="C2665" s="1">
        <v>1</v>
      </c>
      <c r="D2665" s="6">
        <v>3</v>
      </c>
      <c r="E2665" s="1">
        <v>3</v>
      </c>
      <c r="F2665" s="1" cm="1">
        <f t="array" ref="F2665">IF('Cleaned Data'!F2665="","",_xlfn.SWITCH('Cleaned Data'!F2665,"Cash",1,"Credit Card",2,"Digital Wallet",3,0))</f>
        <v>2</v>
      </c>
      <c r="G2665" s="1" cm="1">
        <f t="array" ref="G2665">IF('Cleaned Data'!G2665="","",_xlfn.SWITCH('Cleaned Data'!G2665,"In-Store",1,"Takeaway",2,0))</f>
        <v>1</v>
      </c>
      <c r="H2665" s="8">
        <v>45175</v>
      </c>
    </row>
    <row r="2666" spans="1:8" ht="12.5" x14ac:dyDescent="0.25">
      <c r="A2666" s="1" t="str">
        <v>TXN_4143264</v>
      </c>
      <c r="B2666" s="1" cm="1">
        <f t="array" ref="B2666">IF('Cleaned Data'!B2666="","",_xlfn.SWITCH('Cleaned Data'!B2666,"Coffee",1,"Tea",2,"Juice",3,"Smoothie",4,"Cake",5,"Sandwich",6,"Salad",7,"Cookie",8,0))</f>
        <v>3</v>
      </c>
      <c r="C2666" s="1">
        <v>5</v>
      </c>
      <c r="D2666" s="6">
        <v>3</v>
      </c>
      <c r="E2666" s="1">
        <v>15</v>
      </c>
      <c r="F2666" s="1" cm="1">
        <f t="array" ref="F2666">IF('Cleaned Data'!F2666="","",_xlfn.SWITCH('Cleaned Data'!F2666,"Cash",1,"Credit Card",2,"Digital Wallet",3,0))</f>
        <v>3</v>
      </c>
      <c r="G2666" s="1" cm="1">
        <f t="array" ref="G2666">IF('Cleaned Data'!G2666="","",_xlfn.SWITCH('Cleaned Data'!G2666,"In-Store",1,"Takeaway",2,0))</f>
        <v>0</v>
      </c>
      <c r="H2666" s="8">
        <v>45175</v>
      </c>
    </row>
    <row r="2667" spans="1:8" ht="12.5" x14ac:dyDescent="0.25">
      <c r="A2667" s="1" t="str">
        <v>TXN_4239051</v>
      </c>
      <c r="B2667" s="1" cm="1">
        <f t="array" ref="B2667">IF('Cleaned Data'!B2667="","",_xlfn.SWITCH('Cleaned Data'!B2667,"Coffee",1,"Tea",2,"Juice",3,"Smoothie",4,"Cake",5,"Sandwich",6,"Salad",7,"Cookie",8,0))</f>
        <v>5</v>
      </c>
      <c r="C2667" s="1">
        <v>4</v>
      </c>
      <c r="D2667" s="6">
        <v>3</v>
      </c>
      <c r="E2667" s="1">
        <v>12</v>
      </c>
      <c r="F2667" s="1" cm="1">
        <f t="array" ref="F2667">IF('Cleaned Data'!F2667="","",_xlfn.SWITCH('Cleaned Data'!F2667,"Cash",1,"Credit Card",2,"Digital Wallet",3,0))</f>
        <v>0</v>
      </c>
      <c r="G2667" s="1" cm="1">
        <f t="array" ref="G2667">IF('Cleaned Data'!G2667="","",_xlfn.SWITCH('Cleaned Data'!G2667,"In-Store",1,"Takeaway",2,0))</f>
        <v>1</v>
      </c>
      <c r="H2667" s="8">
        <v>45175</v>
      </c>
    </row>
    <row r="2668" spans="1:8" ht="12.5" x14ac:dyDescent="0.25">
      <c r="A2668" s="1" t="str">
        <v>TXN_4368416</v>
      </c>
      <c r="B2668" s="1" cm="1">
        <f t="array" ref="B2668">IF('Cleaned Data'!B2668="","",_xlfn.SWITCH('Cleaned Data'!B2668,"Coffee",1,"Tea",2,"Juice",3,"Smoothie",4,"Cake",5,"Sandwich",6,"Salad",7,"Cookie",8,0))</f>
        <v>5</v>
      </c>
      <c r="C2668" s="1">
        <v>5</v>
      </c>
      <c r="D2668" s="6">
        <v>3</v>
      </c>
      <c r="E2668" s="1">
        <v>15</v>
      </c>
      <c r="F2668" s="1" cm="1">
        <f t="array" ref="F2668">IF('Cleaned Data'!F2668="","",_xlfn.SWITCH('Cleaned Data'!F2668,"Cash",1,"Credit Card",2,"Digital Wallet",3,0))</f>
        <v>1</v>
      </c>
      <c r="G2668" s="1" cm="1">
        <f t="array" ref="G2668">IF('Cleaned Data'!G2668="","",_xlfn.SWITCH('Cleaned Data'!G2668,"In-Store",1,"Takeaway",2,0))</f>
        <v>0</v>
      </c>
      <c r="H2668" s="8">
        <v>45175</v>
      </c>
    </row>
    <row r="2669" spans="1:8" ht="12.5" x14ac:dyDescent="0.25">
      <c r="A2669" s="1" t="str">
        <v>TXN_4851339</v>
      </c>
      <c r="B2669" s="1" cm="1">
        <f t="array" ref="B2669">IF('Cleaned Data'!B2669="","",_xlfn.SWITCH('Cleaned Data'!B2669,"Coffee",1,"Tea",2,"Juice",3,"Smoothie",4,"Cake",5,"Sandwich",6,"Salad",7,"Cookie",8,0))</f>
        <v>2</v>
      </c>
      <c r="C2669" s="1">
        <v>4</v>
      </c>
      <c r="D2669" s="6">
        <v>1.5</v>
      </c>
      <c r="E2669" s="1">
        <v>6</v>
      </c>
      <c r="F2669" s="1" cm="1">
        <f t="array" ref="F2669">IF('Cleaned Data'!F2669="","",_xlfn.SWITCH('Cleaned Data'!F2669,"Cash",1,"Credit Card",2,"Digital Wallet",3,0))</f>
        <v>3</v>
      </c>
      <c r="G2669" s="1" cm="1">
        <f t="array" ref="G2669">IF('Cleaned Data'!G2669="","",_xlfn.SWITCH('Cleaned Data'!G2669,"In-Store",1,"Takeaway",2,0))</f>
        <v>0</v>
      </c>
      <c r="H2669" s="8">
        <v>45175</v>
      </c>
    </row>
    <row r="2670" spans="1:8" ht="12.5" x14ac:dyDescent="0.25">
      <c r="A2670" s="1" t="str">
        <v>TXN_4953450</v>
      </c>
      <c r="B2670" s="1" cm="1">
        <f t="array" ref="B2670">IF('Cleaned Data'!B2670="","",_xlfn.SWITCH('Cleaned Data'!B2670,"Coffee",1,"Tea",2,"Juice",3,"Smoothie",4,"Cake",5,"Sandwich",6,"Salad",7,"Cookie",8,0))</f>
        <v>4</v>
      </c>
      <c r="C2670" s="1">
        <v>1</v>
      </c>
      <c r="D2670" s="6">
        <v>4</v>
      </c>
      <c r="E2670" s="1">
        <v>4</v>
      </c>
      <c r="F2670" s="1" cm="1">
        <f t="array" ref="F2670">IF('Cleaned Data'!F2670="","",_xlfn.SWITCH('Cleaned Data'!F2670,"Cash",1,"Credit Card",2,"Digital Wallet",3,0))</f>
        <v>1</v>
      </c>
      <c r="G2670" s="1" cm="1">
        <f t="array" ref="G2670">IF('Cleaned Data'!G2670="","",_xlfn.SWITCH('Cleaned Data'!G2670,"In-Store",1,"Takeaway",2,0))</f>
        <v>0</v>
      </c>
      <c r="H2670" s="8">
        <v>45175</v>
      </c>
    </row>
    <row r="2671" spans="1:8" ht="12.5" x14ac:dyDescent="0.25">
      <c r="A2671" s="1" t="str">
        <v>TXN_5974123</v>
      </c>
      <c r="B2671" s="1" cm="1">
        <f t="array" ref="B2671">IF('Cleaned Data'!B2671="","",_xlfn.SWITCH('Cleaned Data'!B2671,"Coffee",1,"Tea",2,"Juice",3,"Smoothie",4,"Cake",5,"Sandwich",6,"Salad",7,"Cookie",8,0))</f>
        <v>6</v>
      </c>
      <c r="C2671" s="1">
        <v>4</v>
      </c>
      <c r="D2671" s="6">
        <v>4</v>
      </c>
      <c r="E2671" s="1">
        <v>16</v>
      </c>
      <c r="F2671" s="1" cm="1">
        <f t="array" ref="F2671">IF('Cleaned Data'!F2671="","",_xlfn.SWITCH('Cleaned Data'!F2671,"Cash",1,"Credit Card",2,"Digital Wallet",3,0))</f>
        <v>2</v>
      </c>
      <c r="G2671" s="1" cm="1">
        <f t="array" ref="G2671">IF('Cleaned Data'!G2671="","",_xlfn.SWITCH('Cleaned Data'!G2671,"In-Store",1,"Takeaway",2,0))</f>
        <v>0</v>
      </c>
      <c r="H2671" s="8">
        <v>45175</v>
      </c>
    </row>
    <row r="2672" spans="1:8" ht="12.5" x14ac:dyDescent="0.25">
      <c r="A2672" s="1" t="str">
        <v>TXN_6718205</v>
      </c>
      <c r="B2672" s="1" cm="1">
        <f t="array" ref="B2672">IF('Cleaned Data'!B2672="","",_xlfn.SWITCH('Cleaned Data'!B2672,"Coffee",1,"Tea",2,"Juice",3,"Smoothie",4,"Cake",5,"Sandwich",6,"Salad",7,"Cookie",8,0))</f>
        <v>6</v>
      </c>
      <c r="C2672" s="1">
        <v>3</v>
      </c>
      <c r="D2672" s="6">
        <v>4</v>
      </c>
      <c r="E2672" s="1">
        <v>12</v>
      </c>
      <c r="F2672" s="1" cm="1">
        <f t="array" ref="F2672">IF('Cleaned Data'!F2672="","",_xlfn.SWITCH('Cleaned Data'!F2672,"Cash",1,"Credit Card",2,"Digital Wallet",3,0))</f>
        <v>1</v>
      </c>
      <c r="G2672" s="1" cm="1">
        <f t="array" ref="G2672">IF('Cleaned Data'!G2672="","",_xlfn.SWITCH('Cleaned Data'!G2672,"In-Store",1,"Takeaway",2,0))</f>
        <v>2</v>
      </c>
      <c r="H2672" s="8">
        <v>45175</v>
      </c>
    </row>
    <row r="2673" spans="1:8" ht="12.5" x14ac:dyDescent="0.25">
      <c r="A2673" s="1" t="str">
        <v>TXN_7727118</v>
      </c>
      <c r="B2673" s="1" cm="1">
        <f t="array" ref="B2673">IF('Cleaned Data'!B2673="","",_xlfn.SWITCH('Cleaned Data'!B2673,"Coffee",1,"Tea",2,"Juice",3,"Smoothie",4,"Cake",5,"Sandwich",6,"Salad",7,"Cookie",8,0))</f>
        <v>5</v>
      </c>
      <c r="C2673" s="1">
        <v>5</v>
      </c>
      <c r="D2673" s="6">
        <v>3</v>
      </c>
      <c r="E2673" s="1">
        <v>15</v>
      </c>
      <c r="F2673" s="1" cm="1">
        <f t="array" ref="F2673">IF('Cleaned Data'!F2673="","",_xlfn.SWITCH('Cleaned Data'!F2673,"Cash",1,"Credit Card",2,"Digital Wallet",3,0))</f>
        <v>3</v>
      </c>
      <c r="G2673" s="1" cm="1">
        <f t="array" ref="G2673">IF('Cleaned Data'!G2673="","",_xlfn.SWITCH('Cleaned Data'!G2673,"In-Store",1,"Takeaway",2,0))</f>
        <v>0</v>
      </c>
      <c r="H2673" s="8">
        <v>45175</v>
      </c>
    </row>
    <row r="2674" spans="1:8" ht="12.5" x14ac:dyDescent="0.25">
      <c r="A2674" s="1" t="str">
        <v>TXN_8076152</v>
      </c>
      <c r="B2674" s="1" cm="1">
        <f t="array" ref="B2674">IF('Cleaned Data'!B2674="","",_xlfn.SWITCH('Cleaned Data'!B2674,"Coffee",1,"Tea",2,"Juice",3,"Smoothie",4,"Cake",5,"Sandwich",6,"Salad",7,"Cookie",8,0))</f>
        <v>7</v>
      </c>
      <c r="C2674" s="1">
        <v>4</v>
      </c>
      <c r="D2674" s="6">
        <v>5</v>
      </c>
      <c r="E2674" s="1">
        <v>20</v>
      </c>
      <c r="F2674" s="1" cm="1">
        <f t="array" ref="F2674">IF('Cleaned Data'!F2674="","",_xlfn.SWITCH('Cleaned Data'!F2674,"Cash",1,"Credit Card",2,"Digital Wallet",3,0))</f>
        <v>3</v>
      </c>
      <c r="G2674" s="1" cm="1">
        <f t="array" ref="G2674">IF('Cleaned Data'!G2674="","",_xlfn.SWITCH('Cleaned Data'!G2674,"In-Store",1,"Takeaway",2,0))</f>
        <v>0</v>
      </c>
      <c r="H2674" s="8">
        <v>45175</v>
      </c>
    </row>
    <row r="2675" spans="1:8" ht="12.5" x14ac:dyDescent="0.25">
      <c r="A2675" s="1" t="str">
        <v>TXN_8516055</v>
      </c>
      <c r="B2675" s="1" cm="1">
        <f t="array" ref="B2675">IF('Cleaned Data'!B2675="","",_xlfn.SWITCH('Cleaned Data'!B2675,"Coffee",1,"Tea",2,"Juice",3,"Smoothie",4,"Cake",5,"Sandwich",6,"Salad",7,"Cookie",8,0))</f>
        <v>8</v>
      </c>
      <c r="C2675" s="1">
        <v>1</v>
      </c>
      <c r="D2675" s="6">
        <v>1</v>
      </c>
      <c r="E2675" s="1">
        <v>1</v>
      </c>
      <c r="F2675" s="1" cm="1">
        <f t="array" ref="F2675">IF('Cleaned Data'!F2675="","",_xlfn.SWITCH('Cleaned Data'!F2675,"Cash",1,"Credit Card",2,"Digital Wallet",3,0))</f>
        <v>2</v>
      </c>
      <c r="G2675" s="1" cm="1">
        <f t="array" ref="G2675">IF('Cleaned Data'!G2675="","",_xlfn.SWITCH('Cleaned Data'!G2675,"In-Store",1,"Takeaway",2,0))</f>
        <v>0</v>
      </c>
      <c r="H2675" s="8">
        <v>45175</v>
      </c>
    </row>
    <row r="2676" spans="1:8" ht="12.5" x14ac:dyDescent="0.25">
      <c r="A2676" s="1" t="str">
        <v>TXN_9094261</v>
      </c>
      <c r="B2676" s="1" cm="1">
        <f t="array" ref="B2676">IF('Cleaned Data'!B2676="","",_xlfn.SWITCH('Cleaned Data'!B2676,"Coffee",1,"Tea",2,"Juice",3,"Smoothie",4,"Cake",5,"Sandwich",6,"Salad",7,"Cookie",8,0))</f>
        <v>8</v>
      </c>
      <c r="C2676" s="1">
        <v>4</v>
      </c>
      <c r="D2676" s="6">
        <v>1</v>
      </c>
      <c r="E2676" s="1">
        <v>4</v>
      </c>
      <c r="F2676" s="1" cm="1">
        <f t="array" ref="F2676">IF('Cleaned Data'!F2676="","",_xlfn.SWITCH('Cleaned Data'!F2676,"Cash",1,"Credit Card",2,"Digital Wallet",3,0))</f>
        <v>0</v>
      </c>
      <c r="G2676" s="1" cm="1">
        <f t="array" ref="G2676">IF('Cleaned Data'!G2676="","",_xlfn.SWITCH('Cleaned Data'!G2676,"In-Store",1,"Takeaway",2,0))</f>
        <v>2</v>
      </c>
      <c r="H2676" s="8">
        <v>45175</v>
      </c>
    </row>
    <row r="2677" spans="1:8" ht="12.5" x14ac:dyDescent="0.25">
      <c r="A2677" s="1" t="str">
        <v>TXN_9349052</v>
      </c>
      <c r="B2677" s="1" cm="1">
        <f t="array" ref="B2677">IF('Cleaned Data'!B2677="","",_xlfn.SWITCH('Cleaned Data'!B2677,"Coffee",1,"Tea",2,"Juice",3,"Smoothie",4,"Cake",5,"Sandwich",6,"Salad",7,"Cookie",8,0))</f>
        <v>2</v>
      </c>
      <c r="C2677" s="1">
        <v>4</v>
      </c>
      <c r="D2677" s="6">
        <v>1.5</v>
      </c>
      <c r="E2677" s="1">
        <v>6</v>
      </c>
      <c r="F2677" s="1" cm="1">
        <f t="array" ref="F2677">IF('Cleaned Data'!F2677="","",_xlfn.SWITCH('Cleaned Data'!F2677,"Cash",1,"Credit Card",2,"Digital Wallet",3,0))</f>
        <v>2</v>
      </c>
      <c r="G2677" s="1" cm="1">
        <f t="array" ref="G2677">IF('Cleaned Data'!G2677="","",_xlfn.SWITCH('Cleaned Data'!G2677,"In-Store",1,"Takeaway",2,0))</f>
        <v>1</v>
      </c>
      <c r="H2677" s="8">
        <v>45175</v>
      </c>
    </row>
    <row r="2678" spans="1:8" ht="12.5" x14ac:dyDescent="0.25">
      <c r="A2678" s="1" t="str">
        <v>TXN_9432268</v>
      </c>
      <c r="B2678" s="1" cm="1">
        <f t="array" ref="B2678">IF('Cleaned Data'!B2678="","",_xlfn.SWITCH('Cleaned Data'!B2678,"Coffee",1,"Tea",2,"Juice",3,"Smoothie",4,"Cake",5,"Sandwich",6,"Salad",7,"Cookie",8,0))</f>
        <v>4</v>
      </c>
      <c r="C2678" s="1">
        <v>1</v>
      </c>
      <c r="D2678" s="6">
        <v>4</v>
      </c>
      <c r="E2678" s="1">
        <v>4</v>
      </c>
      <c r="F2678" s="1" cm="1">
        <f t="array" ref="F2678">IF('Cleaned Data'!F2678="","",_xlfn.SWITCH('Cleaned Data'!F2678,"Cash",1,"Credit Card",2,"Digital Wallet",3,0))</f>
        <v>1</v>
      </c>
      <c r="G2678" s="1" cm="1">
        <f t="array" ref="G2678">IF('Cleaned Data'!G2678="","",_xlfn.SWITCH('Cleaned Data'!G2678,"In-Store",1,"Takeaway",2,0))</f>
        <v>0</v>
      </c>
      <c r="H2678" s="8">
        <v>45175</v>
      </c>
    </row>
    <row r="2679" spans="1:8" ht="12.5" x14ac:dyDescent="0.25">
      <c r="A2679" s="1" t="str">
        <v>TXN_9679889</v>
      </c>
      <c r="B2679" s="1" cm="1">
        <f t="array" ref="B2679">IF('Cleaned Data'!B2679="","",_xlfn.SWITCH('Cleaned Data'!B2679,"Coffee",1,"Tea",2,"Juice",3,"Smoothie",4,"Cake",5,"Sandwich",6,"Salad",7,"Cookie",8,0))</f>
        <v>2</v>
      </c>
      <c r="C2679" s="1">
        <v>3</v>
      </c>
      <c r="D2679" s="6">
        <v>1.5</v>
      </c>
      <c r="E2679" s="1">
        <v>4.5</v>
      </c>
      <c r="F2679" s="1" cm="1">
        <f t="array" ref="F2679">IF('Cleaned Data'!F2679="","",_xlfn.SWITCH('Cleaned Data'!F2679,"Cash",1,"Credit Card",2,"Digital Wallet",3,0))</f>
        <v>2</v>
      </c>
      <c r="G2679" s="1" cm="1">
        <f t="array" ref="G2679">IF('Cleaned Data'!G2679="","",_xlfn.SWITCH('Cleaned Data'!G2679,"In-Store",1,"Takeaway",2,0))</f>
        <v>2</v>
      </c>
      <c r="H2679" s="8">
        <v>45175</v>
      </c>
    </row>
    <row r="2680" spans="1:8" ht="12.5" x14ac:dyDescent="0.25">
      <c r="A2680" s="1" t="str">
        <v>TXN_1223805</v>
      </c>
      <c r="B2680" s="1" cm="1">
        <f t="array" ref="B2680">IF('Cleaned Data'!B2680="","",_xlfn.SWITCH('Cleaned Data'!B2680,"Coffee",1,"Tea",2,"Juice",3,"Smoothie",4,"Cake",5,"Sandwich",6,"Salad",7,"Cookie",8,0))</f>
        <v>8</v>
      </c>
      <c r="C2680" s="1">
        <v>2</v>
      </c>
      <c r="D2680" s="6">
        <v>1</v>
      </c>
      <c r="E2680" s="1">
        <v>2</v>
      </c>
      <c r="F2680" s="1" cm="1">
        <f t="array" ref="F2680">IF('Cleaned Data'!F2680="","",_xlfn.SWITCH('Cleaned Data'!F2680,"Cash",1,"Credit Card",2,"Digital Wallet",3,0))</f>
        <v>3</v>
      </c>
      <c r="G2680" s="1" cm="1">
        <f t="array" ref="G2680">IF('Cleaned Data'!G2680="","",_xlfn.SWITCH('Cleaned Data'!G2680,"In-Store",1,"Takeaway",2,0))</f>
        <v>0</v>
      </c>
      <c r="H2680" s="8">
        <v>45176</v>
      </c>
    </row>
    <row r="2681" spans="1:8" ht="12.5" x14ac:dyDescent="0.25">
      <c r="A2681" s="1" t="str">
        <v>TXN_2098878</v>
      </c>
      <c r="B2681" s="1" cm="1">
        <f t="array" ref="B2681">IF('Cleaned Data'!B2681="","",_xlfn.SWITCH('Cleaned Data'!B2681,"Coffee",1,"Tea",2,"Juice",3,"Smoothie",4,"Cake",5,"Sandwich",6,"Salad",7,"Cookie",8,0))</f>
        <v>1</v>
      </c>
      <c r="C2681" s="1">
        <v>4</v>
      </c>
      <c r="D2681" s="6">
        <v>2</v>
      </c>
      <c r="E2681" s="1">
        <v>8</v>
      </c>
      <c r="F2681" s="1" cm="1">
        <f t="array" ref="F2681">IF('Cleaned Data'!F2681="","",_xlfn.SWITCH('Cleaned Data'!F2681,"Cash",1,"Credit Card",2,"Digital Wallet",3,0))</f>
        <v>3</v>
      </c>
      <c r="G2681" s="1" cm="1">
        <f t="array" ref="G2681">IF('Cleaned Data'!G2681="","",_xlfn.SWITCH('Cleaned Data'!G2681,"In-Store",1,"Takeaway",2,0))</f>
        <v>2</v>
      </c>
      <c r="H2681" s="8">
        <v>45176</v>
      </c>
    </row>
    <row r="2682" spans="1:8" ht="12.5" x14ac:dyDescent="0.25">
      <c r="A2682" s="1" t="str">
        <v>TXN_2221447</v>
      </c>
      <c r="B2682" s="1" cm="1">
        <f t="array" ref="B2682">IF('Cleaned Data'!B2682="","",_xlfn.SWITCH('Cleaned Data'!B2682,"Coffee",1,"Tea",2,"Juice",3,"Smoothie",4,"Cake",5,"Sandwich",6,"Salad",7,"Cookie",8,0))</f>
        <v>5</v>
      </c>
      <c r="C2682" s="1">
        <v>4</v>
      </c>
      <c r="D2682" s="6">
        <v>3</v>
      </c>
      <c r="E2682" s="1">
        <v>12</v>
      </c>
      <c r="F2682" s="1" cm="1">
        <f t="array" ref="F2682">IF('Cleaned Data'!F2682="","",_xlfn.SWITCH('Cleaned Data'!F2682,"Cash",1,"Credit Card",2,"Digital Wallet",3,0))</f>
        <v>1</v>
      </c>
      <c r="G2682" s="1" cm="1">
        <f t="array" ref="G2682">IF('Cleaned Data'!G2682="","",_xlfn.SWITCH('Cleaned Data'!G2682,"In-Store",1,"Takeaway",2,0))</f>
        <v>1</v>
      </c>
      <c r="H2682" s="8">
        <v>45176</v>
      </c>
    </row>
    <row r="2683" spans="1:8" ht="12.5" x14ac:dyDescent="0.25">
      <c r="A2683" s="1" t="str">
        <v>TXN_2851446</v>
      </c>
      <c r="B2683" s="1" cm="1">
        <f t="array" ref="B2683">IF('Cleaned Data'!B2683="","",_xlfn.SWITCH('Cleaned Data'!B2683,"Coffee",1,"Tea",2,"Juice",3,"Smoothie",4,"Cake",5,"Sandwich",6,"Salad",7,"Cookie",8,0))</f>
        <v>8</v>
      </c>
      <c r="C2683" s="1">
        <v>1</v>
      </c>
      <c r="D2683" s="6">
        <v>1</v>
      </c>
      <c r="E2683" s="1">
        <v>1</v>
      </c>
      <c r="F2683" s="1" cm="1">
        <f t="array" ref="F2683">IF('Cleaned Data'!F2683="","",_xlfn.SWITCH('Cleaned Data'!F2683,"Cash",1,"Credit Card",2,"Digital Wallet",3,0))</f>
        <v>1</v>
      </c>
      <c r="G2683" s="1" cm="1">
        <f t="array" ref="G2683">IF('Cleaned Data'!G2683="","",_xlfn.SWITCH('Cleaned Data'!G2683,"In-Store",1,"Takeaway",2,0))</f>
        <v>0</v>
      </c>
      <c r="H2683" s="8">
        <v>45176</v>
      </c>
    </row>
    <row r="2684" spans="1:8" ht="12.5" x14ac:dyDescent="0.25">
      <c r="A2684" s="1" t="str">
        <v>TXN_3085628</v>
      </c>
      <c r="B2684" s="1" cm="1">
        <f t="array" ref="B2684">IF('Cleaned Data'!B2684="","",_xlfn.SWITCH('Cleaned Data'!B2684,"Coffee",1,"Tea",2,"Juice",3,"Smoothie",4,"Cake",5,"Sandwich",6,"Salad",7,"Cookie",8,0))</f>
        <v>4</v>
      </c>
      <c r="C2684" s="1">
        <v>4</v>
      </c>
      <c r="D2684" s="6">
        <v>4</v>
      </c>
      <c r="E2684" s="1">
        <v>16</v>
      </c>
      <c r="F2684" s="1" cm="1">
        <f t="array" ref="F2684">IF('Cleaned Data'!F2684="","",_xlfn.SWITCH('Cleaned Data'!F2684,"Cash",1,"Credit Card",2,"Digital Wallet",3,0))</f>
        <v>1</v>
      </c>
      <c r="G2684" s="1" cm="1">
        <f t="array" ref="G2684">IF('Cleaned Data'!G2684="","",_xlfn.SWITCH('Cleaned Data'!G2684,"In-Store",1,"Takeaway",2,0))</f>
        <v>0</v>
      </c>
      <c r="H2684" s="8">
        <v>45176</v>
      </c>
    </row>
    <row r="2685" spans="1:8" ht="12.5" x14ac:dyDescent="0.25">
      <c r="A2685" s="1" t="str">
        <v>TXN_3375399</v>
      </c>
      <c r="B2685" s="1" cm="1">
        <f t="array" ref="B2685">IF('Cleaned Data'!B2685="","",_xlfn.SWITCH('Cleaned Data'!B2685,"Coffee",1,"Tea",2,"Juice",3,"Smoothie",4,"Cake",5,"Sandwich",6,"Salad",7,"Cookie",8,0))</f>
        <v>3</v>
      </c>
      <c r="C2685" s="1">
        <v>1</v>
      </c>
      <c r="D2685" s="6">
        <v>3</v>
      </c>
      <c r="E2685" s="1">
        <v>3</v>
      </c>
      <c r="F2685" s="1" cm="1">
        <f t="array" ref="F2685">IF('Cleaned Data'!F2685="","",_xlfn.SWITCH('Cleaned Data'!F2685,"Cash",1,"Credit Card",2,"Digital Wallet",3,0))</f>
        <v>3</v>
      </c>
      <c r="G2685" s="1" cm="1">
        <f t="array" ref="G2685">IF('Cleaned Data'!G2685="","",_xlfn.SWITCH('Cleaned Data'!G2685,"In-Store",1,"Takeaway",2,0))</f>
        <v>2</v>
      </c>
      <c r="H2685" s="8">
        <v>45176</v>
      </c>
    </row>
    <row r="2686" spans="1:8" ht="12.5" x14ac:dyDescent="0.25">
      <c r="A2686" s="1" t="str">
        <v>TXN_4087571</v>
      </c>
      <c r="B2686" s="1" cm="1">
        <f t="array" ref="B2686">IF('Cleaned Data'!B2686="","",_xlfn.SWITCH('Cleaned Data'!B2686,"Coffee",1,"Tea",2,"Juice",3,"Smoothie",4,"Cake",5,"Sandwich",6,"Salad",7,"Cookie",8,0))</f>
        <v>5</v>
      </c>
      <c r="C2686" s="1">
        <v>1</v>
      </c>
      <c r="D2686" s="6">
        <v>3</v>
      </c>
      <c r="E2686" s="1">
        <v>3</v>
      </c>
      <c r="F2686" s="1" cm="1">
        <f t="array" ref="F2686">IF('Cleaned Data'!F2686="","",_xlfn.SWITCH('Cleaned Data'!F2686,"Cash",1,"Credit Card",2,"Digital Wallet",3,0))</f>
        <v>0</v>
      </c>
      <c r="G2686" s="1" cm="1">
        <f t="array" ref="G2686">IF('Cleaned Data'!G2686="","",_xlfn.SWITCH('Cleaned Data'!G2686,"In-Store",1,"Takeaway",2,0))</f>
        <v>2</v>
      </c>
      <c r="H2686" s="8">
        <v>45176</v>
      </c>
    </row>
    <row r="2687" spans="1:8" ht="12.5" x14ac:dyDescent="0.25">
      <c r="A2687" s="1" t="str">
        <v>TXN_4375698</v>
      </c>
      <c r="B2687" s="1" cm="1">
        <f t="array" ref="B2687">IF('Cleaned Data'!B2687="","",_xlfn.SWITCH('Cleaned Data'!B2687,"Coffee",1,"Tea",2,"Juice",3,"Smoothie",4,"Cake",5,"Sandwich",6,"Salad",7,"Cookie",8,0))</f>
        <v>1</v>
      </c>
      <c r="C2687" s="1">
        <v>3</v>
      </c>
      <c r="D2687" s="6">
        <v>2</v>
      </c>
      <c r="E2687" s="1">
        <v>6</v>
      </c>
      <c r="F2687" s="1" cm="1">
        <f t="array" ref="F2687">IF('Cleaned Data'!F2687="","",_xlfn.SWITCH('Cleaned Data'!F2687,"Cash",1,"Credit Card",2,"Digital Wallet",3,0))</f>
        <v>3</v>
      </c>
      <c r="G2687" s="1" cm="1">
        <f t="array" ref="G2687">IF('Cleaned Data'!G2687="","",_xlfn.SWITCH('Cleaned Data'!G2687,"In-Store",1,"Takeaway",2,0))</f>
        <v>0</v>
      </c>
      <c r="H2687" s="8">
        <v>45176</v>
      </c>
    </row>
    <row r="2688" spans="1:8" ht="12.5" x14ac:dyDescent="0.25">
      <c r="A2688" s="1" t="str">
        <v>TXN_4472969</v>
      </c>
      <c r="B2688" s="1" cm="1">
        <f t="array" ref="B2688">IF('Cleaned Data'!B2688="","",_xlfn.SWITCH('Cleaned Data'!B2688,"Coffee",1,"Tea",2,"Juice",3,"Smoothie",4,"Cake",5,"Sandwich",6,"Salad",7,"Cookie",8,0))</f>
        <v>7</v>
      </c>
      <c r="C2688" s="1">
        <v>3</v>
      </c>
      <c r="D2688" s="6">
        <v>5</v>
      </c>
      <c r="E2688" s="1">
        <v>15</v>
      </c>
      <c r="F2688" s="1" cm="1">
        <f t="array" ref="F2688">IF('Cleaned Data'!F2688="","",_xlfn.SWITCH('Cleaned Data'!F2688,"Cash",1,"Credit Card",2,"Digital Wallet",3,0))</f>
        <v>3</v>
      </c>
      <c r="G2688" s="1" cm="1">
        <f t="array" ref="G2688">IF('Cleaned Data'!G2688="","",_xlfn.SWITCH('Cleaned Data'!G2688,"In-Store",1,"Takeaway",2,0))</f>
        <v>1</v>
      </c>
      <c r="H2688" s="8">
        <v>45176</v>
      </c>
    </row>
    <row r="2689" spans="1:8" ht="12.5" x14ac:dyDescent="0.25">
      <c r="A2689" s="1" t="str">
        <v>TXN_5522862</v>
      </c>
      <c r="B2689" s="1" cm="1">
        <f t="array" ref="B2689">IF('Cleaned Data'!B2689="","",_xlfn.SWITCH('Cleaned Data'!B2689,"Coffee",1,"Tea",2,"Juice",3,"Smoothie",4,"Cake",5,"Sandwich",6,"Salad",7,"Cookie",8,0))</f>
        <v>3</v>
      </c>
      <c r="C2689" s="1">
        <v>3</v>
      </c>
      <c r="D2689" s="6">
        <v>3</v>
      </c>
      <c r="E2689" s="1">
        <v>9</v>
      </c>
      <c r="F2689" s="1" cm="1">
        <f t="array" ref="F2689">IF('Cleaned Data'!F2689="","",_xlfn.SWITCH('Cleaned Data'!F2689,"Cash",1,"Credit Card",2,"Digital Wallet",3,0))</f>
        <v>2</v>
      </c>
      <c r="G2689" s="1" cm="1">
        <f t="array" ref="G2689">IF('Cleaned Data'!G2689="","",_xlfn.SWITCH('Cleaned Data'!G2689,"In-Store",1,"Takeaway",2,0))</f>
        <v>0</v>
      </c>
      <c r="H2689" s="8">
        <v>45176</v>
      </c>
    </row>
    <row r="2690" spans="1:8" ht="12.5" x14ac:dyDescent="0.25">
      <c r="A2690" s="1" t="str">
        <v>TXN_5577030</v>
      </c>
      <c r="B2690" s="1" cm="1">
        <f t="array" ref="B2690">IF('Cleaned Data'!B2690="","",_xlfn.SWITCH('Cleaned Data'!B2690,"Coffee",1,"Tea",2,"Juice",3,"Smoothie",4,"Cake",5,"Sandwich",6,"Salad",7,"Cookie",8,0))</f>
        <v>1</v>
      </c>
      <c r="C2690" s="1">
        <v>3</v>
      </c>
      <c r="D2690" s="6">
        <v>2</v>
      </c>
      <c r="E2690" s="1">
        <v>6</v>
      </c>
      <c r="F2690" s="1" cm="1">
        <f t="array" ref="F2690">IF('Cleaned Data'!F2690="","",_xlfn.SWITCH('Cleaned Data'!F2690,"Cash",1,"Credit Card",2,"Digital Wallet",3,0))</f>
        <v>0</v>
      </c>
      <c r="G2690" s="1" cm="1">
        <f t="array" ref="G2690">IF('Cleaned Data'!G2690="","",_xlfn.SWITCH('Cleaned Data'!G2690,"In-Store",1,"Takeaway",2,0))</f>
        <v>1</v>
      </c>
      <c r="H2690" s="8">
        <v>45176</v>
      </c>
    </row>
    <row r="2691" spans="1:8" ht="12.5" x14ac:dyDescent="0.25">
      <c r="A2691" s="1" t="str">
        <v>TXN_6395070</v>
      </c>
      <c r="B2691" s="1" cm="1">
        <f t="array" ref="B2691">IF('Cleaned Data'!B2691="","",_xlfn.SWITCH('Cleaned Data'!B2691,"Coffee",1,"Tea",2,"Juice",3,"Smoothie",4,"Cake",5,"Sandwich",6,"Salad",7,"Cookie",8,0))</f>
        <v>8</v>
      </c>
      <c r="C2691" s="1">
        <v>2</v>
      </c>
      <c r="D2691" s="6">
        <v>1</v>
      </c>
      <c r="E2691" s="1">
        <v>2</v>
      </c>
      <c r="F2691" s="1" cm="1">
        <f t="array" ref="F2691">IF('Cleaned Data'!F2691="","",_xlfn.SWITCH('Cleaned Data'!F2691,"Cash",1,"Credit Card",2,"Digital Wallet",3,0))</f>
        <v>2</v>
      </c>
      <c r="G2691" s="1" cm="1">
        <f t="array" ref="G2691">IF('Cleaned Data'!G2691="","",_xlfn.SWITCH('Cleaned Data'!G2691,"In-Store",1,"Takeaway",2,0))</f>
        <v>2</v>
      </c>
      <c r="H2691" s="8">
        <v>45176</v>
      </c>
    </row>
    <row r="2692" spans="1:8" ht="12.5" x14ac:dyDescent="0.25">
      <c r="A2692" s="1" t="str">
        <v>TXN_6440365</v>
      </c>
      <c r="B2692" s="1" cm="1">
        <f t="array" ref="B2692">IF('Cleaned Data'!B2692="","",_xlfn.SWITCH('Cleaned Data'!B2692,"Coffee",1,"Tea",2,"Juice",3,"Smoothie",4,"Cake",5,"Sandwich",6,"Salad",7,"Cookie",8,0))</f>
        <v>7</v>
      </c>
      <c r="C2692" s="1">
        <v>1</v>
      </c>
      <c r="D2692" s="6">
        <v>5</v>
      </c>
      <c r="E2692" s="1">
        <v>5</v>
      </c>
      <c r="F2692" s="1" cm="1">
        <f t="array" ref="F2692">IF('Cleaned Data'!F2692="","",_xlfn.SWITCH('Cleaned Data'!F2692,"Cash",1,"Credit Card",2,"Digital Wallet",3,0))</f>
        <v>1</v>
      </c>
      <c r="G2692" s="1" cm="1">
        <f t="array" ref="G2692">IF('Cleaned Data'!G2692="","",_xlfn.SWITCH('Cleaned Data'!G2692,"In-Store",1,"Takeaway",2,0))</f>
        <v>0</v>
      </c>
      <c r="H2692" s="8">
        <v>45176</v>
      </c>
    </row>
    <row r="2693" spans="1:8" ht="12.5" x14ac:dyDescent="0.25">
      <c r="A2693" s="1" t="str">
        <v>TXN_6609572</v>
      </c>
      <c r="B2693" s="1" cm="1">
        <f t="array" ref="B2693">IF('Cleaned Data'!B2693="","",_xlfn.SWITCH('Cleaned Data'!B2693,"Coffee",1,"Tea",2,"Juice",3,"Smoothie",4,"Cake",5,"Sandwich",6,"Salad",7,"Cookie",8,0))</f>
        <v>5</v>
      </c>
      <c r="C2693" s="1">
        <v>4</v>
      </c>
      <c r="D2693" s="6">
        <v>3</v>
      </c>
      <c r="E2693" s="1">
        <v>12</v>
      </c>
      <c r="F2693" s="1" cm="1">
        <f t="array" ref="F2693">IF('Cleaned Data'!F2693="","",_xlfn.SWITCH('Cleaned Data'!F2693,"Cash",1,"Credit Card",2,"Digital Wallet",3,0))</f>
        <v>0</v>
      </c>
      <c r="G2693" s="1" cm="1">
        <f t="array" ref="G2693">IF('Cleaned Data'!G2693="","",_xlfn.SWITCH('Cleaned Data'!G2693,"In-Store",1,"Takeaway",2,0))</f>
        <v>1</v>
      </c>
      <c r="H2693" s="8">
        <v>45176</v>
      </c>
    </row>
    <row r="2694" spans="1:8" ht="12.5" x14ac:dyDescent="0.25">
      <c r="A2694" s="1" t="str">
        <v>TXN_7054849</v>
      </c>
      <c r="B2694" s="1" cm="1">
        <f t="array" ref="B2694">IF('Cleaned Data'!B2694="","",_xlfn.SWITCH('Cleaned Data'!B2694,"Coffee",1,"Tea",2,"Juice",3,"Smoothie",4,"Cake",5,"Sandwich",6,"Salad",7,"Cookie",8,0))</f>
        <v>6</v>
      </c>
      <c r="C2694" s="1">
        <v>2</v>
      </c>
      <c r="D2694" s="6">
        <v>4</v>
      </c>
      <c r="E2694" s="1">
        <v>8</v>
      </c>
      <c r="F2694" s="1" cm="1">
        <f t="array" ref="F2694">IF('Cleaned Data'!F2694="","",_xlfn.SWITCH('Cleaned Data'!F2694,"Cash",1,"Credit Card",2,"Digital Wallet",3,0))</f>
        <v>2</v>
      </c>
      <c r="G2694" s="1" cm="1">
        <f t="array" ref="G2694">IF('Cleaned Data'!G2694="","",_xlfn.SWITCH('Cleaned Data'!G2694,"In-Store",1,"Takeaway",2,0))</f>
        <v>2</v>
      </c>
      <c r="H2694" s="8">
        <v>45176</v>
      </c>
    </row>
    <row r="2695" spans="1:8" ht="12.5" x14ac:dyDescent="0.25">
      <c r="A2695" s="1" t="str">
        <v>TXN_7104682</v>
      </c>
      <c r="B2695" s="1" cm="1">
        <f t="array" ref="B2695">IF('Cleaned Data'!B2695="","",_xlfn.SWITCH('Cleaned Data'!B2695,"Coffee",1,"Tea",2,"Juice",3,"Smoothie",4,"Cake",5,"Sandwich",6,"Salad",7,"Cookie",8,0))</f>
        <v>2</v>
      </c>
      <c r="C2695" s="1">
        <v>2</v>
      </c>
      <c r="D2695" s="6">
        <v>1.5</v>
      </c>
      <c r="E2695" s="1">
        <v>3</v>
      </c>
      <c r="F2695" s="1" cm="1">
        <f t="array" ref="F2695">IF('Cleaned Data'!F2695="","",_xlfn.SWITCH('Cleaned Data'!F2695,"Cash",1,"Credit Card",2,"Digital Wallet",3,0))</f>
        <v>0</v>
      </c>
      <c r="G2695" s="1" cm="1">
        <f t="array" ref="G2695">IF('Cleaned Data'!G2695="","",_xlfn.SWITCH('Cleaned Data'!G2695,"In-Store",1,"Takeaway",2,0))</f>
        <v>1</v>
      </c>
      <c r="H2695" s="8">
        <v>45176</v>
      </c>
    </row>
    <row r="2696" spans="1:8" ht="12.5" x14ac:dyDescent="0.25">
      <c r="A2696" s="1" t="str">
        <v>TXN_7151374</v>
      </c>
      <c r="B2696" s="1" cm="1">
        <f t="array" ref="B2696">IF('Cleaned Data'!B2696="","",_xlfn.SWITCH('Cleaned Data'!B2696,"Coffee",1,"Tea",2,"Juice",3,"Smoothie",4,"Cake",5,"Sandwich",6,"Salad",7,"Cookie",8,0))</f>
        <v>8</v>
      </c>
      <c r="C2696" s="1">
        <v>5</v>
      </c>
      <c r="D2696" s="6">
        <v>1</v>
      </c>
      <c r="E2696" s="1">
        <v>5</v>
      </c>
      <c r="F2696" s="1" cm="1">
        <f t="array" ref="F2696">IF('Cleaned Data'!F2696="","",_xlfn.SWITCH('Cleaned Data'!F2696,"Cash",1,"Credit Card",2,"Digital Wallet",3,0))</f>
        <v>2</v>
      </c>
      <c r="G2696" s="1" cm="1">
        <f t="array" ref="G2696">IF('Cleaned Data'!G2696="","",_xlfn.SWITCH('Cleaned Data'!G2696,"In-Store",1,"Takeaway",2,0))</f>
        <v>1</v>
      </c>
      <c r="H2696" s="8">
        <v>45176</v>
      </c>
    </row>
    <row r="2697" spans="1:8" ht="12.5" x14ac:dyDescent="0.25">
      <c r="A2697" s="1" t="str">
        <v>TXN_7606512</v>
      </c>
      <c r="B2697" s="1" cm="1">
        <f t="array" ref="B2697">IF('Cleaned Data'!B2697="","",_xlfn.SWITCH('Cleaned Data'!B2697,"Coffee",1,"Tea",2,"Juice",3,"Smoothie",4,"Cake",5,"Sandwich",6,"Salad",7,"Cookie",8,0))</f>
        <v>6</v>
      </c>
      <c r="C2697" s="1">
        <v>2</v>
      </c>
      <c r="D2697" s="6">
        <v>4</v>
      </c>
      <c r="E2697" s="1">
        <v>8</v>
      </c>
      <c r="F2697" s="1" cm="1">
        <f t="array" ref="F2697">IF('Cleaned Data'!F2697="","",_xlfn.SWITCH('Cleaned Data'!F2697,"Cash",1,"Credit Card",2,"Digital Wallet",3,0))</f>
        <v>3</v>
      </c>
      <c r="G2697" s="1" cm="1">
        <f t="array" ref="G2697">IF('Cleaned Data'!G2697="","",_xlfn.SWITCH('Cleaned Data'!G2697,"In-Store",1,"Takeaway",2,0))</f>
        <v>1</v>
      </c>
      <c r="H2697" s="8">
        <v>45176</v>
      </c>
    </row>
    <row r="2698" spans="1:8" ht="12.5" x14ac:dyDescent="0.25">
      <c r="A2698" s="1" t="str">
        <v>TXN_8397209</v>
      </c>
      <c r="B2698" s="1" cm="1">
        <f t="array" ref="B2698">IF('Cleaned Data'!B2698="","",_xlfn.SWITCH('Cleaned Data'!B2698,"Coffee",1,"Tea",2,"Juice",3,"Smoothie",4,"Cake",5,"Sandwich",6,"Salad",7,"Cookie",8,0))</f>
        <v>2</v>
      </c>
      <c r="C2698" s="1">
        <v>2</v>
      </c>
      <c r="D2698" s="6">
        <v>1.5</v>
      </c>
      <c r="E2698" s="1">
        <v>3</v>
      </c>
      <c r="F2698" s="1" cm="1">
        <f t="array" ref="F2698">IF('Cleaned Data'!F2698="","",_xlfn.SWITCH('Cleaned Data'!F2698,"Cash",1,"Credit Card",2,"Digital Wallet",3,0))</f>
        <v>1</v>
      </c>
      <c r="G2698" s="1" cm="1">
        <f t="array" ref="G2698">IF('Cleaned Data'!G2698="","",_xlfn.SWITCH('Cleaned Data'!G2698,"In-Store",1,"Takeaway",2,0))</f>
        <v>0</v>
      </c>
      <c r="H2698" s="8">
        <v>45176</v>
      </c>
    </row>
    <row r="2699" spans="1:8" ht="12.5" x14ac:dyDescent="0.25">
      <c r="A2699" s="1" t="str">
        <v>TXN_8404563</v>
      </c>
      <c r="B2699" s="1" cm="1">
        <f t="array" ref="B2699">IF('Cleaned Data'!B2699="","",_xlfn.SWITCH('Cleaned Data'!B2699,"Coffee",1,"Tea",2,"Juice",3,"Smoothie",4,"Cake",5,"Sandwich",6,"Salad",7,"Cookie",8,0))</f>
        <v>3</v>
      </c>
      <c r="C2699" s="1">
        <v>1</v>
      </c>
      <c r="D2699" s="6">
        <v>3</v>
      </c>
      <c r="E2699" s="1">
        <v>3</v>
      </c>
      <c r="F2699" s="1" cm="1">
        <f t="array" ref="F2699">IF('Cleaned Data'!F2699="","",_xlfn.SWITCH('Cleaned Data'!F2699,"Cash",1,"Credit Card",2,"Digital Wallet",3,0))</f>
        <v>0</v>
      </c>
      <c r="G2699" s="1" cm="1">
        <f t="array" ref="G2699">IF('Cleaned Data'!G2699="","",_xlfn.SWITCH('Cleaned Data'!G2699,"In-Store",1,"Takeaway",2,0))</f>
        <v>1</v>
      </c>
      <c r="H2699" s="8">
        <v>45176</v>
      </c>
    </row>
    <row r="2700" spans="1:8" ht="12.5" x14ac:dyDescent="0.25">
      <c r="A2700" s="1" t="str">
        <v>TXN_8658970</v>
      </c>
      <c r="B2700" s="1" cm="1">
        <f t="array" ref="B2700">IF('Cleaned Data'!B2700="","",_xlfn.SWITCH('Cleaned Data'!B2700,"Coffee",1,"Tea",2,"Juice",3,"Smoothie",4,"Cake",5,"Sandwich",6,"Salad",7,"Cookie",8,0))</f>
        <v>4</v>
      </c>
      <c r="C2700" s="1">
        <v>4</v>
      </c>
      <c r="D2700" s="6">
        <v>4</v>
      </c>
      <c r="E2700" s="1">
        <v>16</v>
      </c>
      <c r="F2700" s="1" cm="1">
        <f t="array" ref="F2700">IF('Cleaned Data'!F2700="","",_xlfn.SWITCH('Cleaned Data'!F2700,"Cash",1,"Credit Card",2,"Digital Wallet",3,0))</f>
        <v>0</v>
      </c>
      <c r="G2700" s="1" cm="1">
        <f t="array" ref="G2700">IF('Cleaned Data'!G2700="","",_xlfn.SWITCH('Cleaned Data'!G2700,"In-Store",1,"Takeaway",2,0))</f>
        <v>0</v>
      </c>
      <c r="H2700" s="8">
        <v>45176</v>
      </c>
    </row>
    <row r="2701" spans="1:8" ht="12.5" x14ac:dyDescent="0.25">
      <c r="A2701" s="1" t="str">
        <v>TXN_8695037</v>
      </c>
      <c r="B2701" s="1" cm="1">
        <f t="array" ref="B2701">IF('Cleaned Data'!B2701="","",_xlfn.SWITCH('Cleaned Data'!B2701,"Coffee",1,"Tea",2,"Juice",3,"Smoothie",4,"Cake",5,"Sandwich",6,"Salad",7,"Cookie",8,0))</f>
        <v>8</v>
      </c>
      <c r="C2701" s="1">
        <v>2</v>
      </c>
      <c r="D2701" s="6">
        <v>1</v>
      </c>
      <c r="E2701" s="1">
        <v>2</v>
      </c>
      <c r="F2701" s="1" cm="1">
        <f t="array" ref="F2701">IF('Cleaned Data'!F2701="","",_xlfn.SWITCH('Cleaned Data'!F2701,"Cash",1,"Credit Card",2,"Digital Wallet",3,0))</f>
        <v>2</v>
      </c>
      <c r="G2701" s="1" cm="1">
        <f t="array" ref="G2701">IF('Cleaned Data'!G2701="","",_xlfn.SWITCH('Cleaned Data'!G2701,"In-Store",1,"Takeaway",2,0))</f>
        <v>2</v>
      </c>
      <c r="H2701" s="8">
        <v>45176</v>
      </c>
    </row>
    <row r="2702" spans="1:8" ht="12.5" x14ac:dyDescent="0.25">
      <c r="A2702" s="1" t="str">
        <v>TXN_9213505</v>
      </c>
      <c r="B2702" s="1" cm="1">
        <f t="array" ref="B2702">IF('Cleaned Data'!B2702="","",_xlfn.SWITCH('Cleaned Data'!B2702,"Coffee",1,"Tea",2,"Juice",3,"Smoothie",4,"Cake",5,"Sandwich",6,"Salad",7,"Cookie",8,0))</f>
        <v>7</v>
      </c>
      <c r="C2702" s="1">
        <v>3</v>
      </c>
      <c r="D2702" s="6">
        <v>5</v>
      </c>
      <c r="E2702" s="1">
        <v>15</v>
      </c>
      <c r="F2702" s="1" cm="1">
        <f t="array" ref="F2702">IF('Cleaned Data'!F2702="","",_xlfn.SWITCH('Cleaned Data'!F2702,"Cash",1,"Credit Card",2,"Digital Wallet",3,0))</f>
        <v>1</v>
      </c>
      <c r="G2702" s="1" cm="1">
        <f t="array" ref="G2702">IF('Cleaned Data'!G2702="","",_xlfn.SWITCH('Cleaned Data'!G2702,"In-Store",1,"Takeaway",2,0))</f>
        <v>1</v>
      </c>
      <c r="H2702" s="8">
        <v>45176</v>
      </c>
    </row>
    <row r="2703" spans="1:8" ht="12.5" x14ac:dyDescent="0.25">
      <c r="A2703" s="1" t="str">
        <v>TXN_9469529</v>
      </c>
      <c r="B2703" s="1" cm="1">
        <f t="array" ref="B2703">IF('Cleaned Data'!B2703="","",_xlfn.SWITCH('Cleaned Data'!B2703,"Coffee",1,"Tea",2,"Juice",3,"Smoothie",4,"Cake",5,"Sandwich",6,"Salad",7,"Cookie",8,0))</f>
        <v>3</v>
      </c>
      <c r="C2703" s="1">
        <v>3</v>
      </c>
      <c r="D2703" s="6">
        <v>3</v>
      </c>
      <c r="E2703" s="1">
        <v>9</v>
      </c>
      <c r="F2703" s="1" cm="1">
        <f t="array" ref="F2703">IF('Cleaned Data'!F2703="","",_xlfn.SWITCH('Cleaned Data'!F2703,"Cash",1,"Credit Card",2,"Digital Wallet",3,0))</f>
        <v>1</v>
      </c>
      <c r="G2703" s="1" cm="1">
        <f t="array" ref="G2703">IF('Cleaned Data'!G2703="","",_xlfn.SWITCH('Cleaned Data'!G2703,"In-Store",1,"Takeaway",2,0))</f>
        <v>1</v>
      </c>
      <c r="H2703" s="8">
        <v>45176</v>
      </c>
    </row>
    <row r="2704" spans="1:8" ht="12.5" x14ac:dyDescent="0.25">
      <c r="A2704" s="1" t="str">
        <v>TXN_9579637</v>
      </c>
      <c r="B2704" s="1" cm="1">
        <f t="array" ref="B2704">IF('Cleaned Data'!B2704="","",_xlfn.SWITCH('Cleaned Data'!B2704,"Coffee",1,"Tea",2,"Juice",3,"Smoothie",4,"Cake",5,"Sandwich",6,"Salad",7,"Cookie",8,0))</f>
        <v>4</v>
      </c>
      <c r="C2704" s="1">
        <v>5</v>
      </c>
      <c r="D2704" s="6">
        <v>4</v>
      </c>
      <c r="E2704" s="1">
        <v>20</v>
      </c>
      <c r="F2704" s="1" cm="1">
        <f t="array" ref="F2704">IF('Cleaned Data'!F2704="","",_xlfn.SWITCH('Cleaned Data'!F2704,"Cash",1,"Credit Card",2,"Digital Wallet",3,0))</f>
        <v>3</v>
      </c>
      <c r="G2704" s="1" cm="1">
        <f t="array" ref="G2704">IF('Cleaned Data'!G2704="","",_xlfn.SWITCH('Cleaned Data'!G2704,"In-Store",1,"Takeaway",2,0))</f>
        <v>0</v>
      </c>
      <c r="H2704" s="8">
        <v>45176</v>
      </c>
    </row>
    <row r="2705" spans="1:8" ht="12.5" x14ac:dyDescent="0.25">
      <c r="A2705" s="1" t="str">
        <v>TXN_1360379</v>
      </c>
      <c r="B2705" s="1" cm="1">
        <f t="array" ref="B2705">IF('Cleaned Data'!B2705="","",_xlfn.SWITCH('Cleaned Data'!B2705,"Coffee",1,"Tea",2,"Juice",3,"Smoothie",4,"Cake",5,"Sandwich",6,"Salad",7,"Cookie",8,0))</f>
        <v>7</v>
      </c>
      <c r="C2705" s="1">
        <v>2</v>
      </c>
      <c r="D2705" s="6">
        <v>5</v>
      </c>
      <c r="E2705" s="1">
        <v>10</v>
      </c>
      <c r="F2705" s="1" cm="1">
        <f t="array" ref="F2705">IF('Cleaned Data'!F2705="","",_xlfn.SWITCH('Cleaned Data'!F2705,"Cash",1,"Credit Card",2,"Digital Wallet",3,0))</f>
        <v>3</v>
      </c>
      <c r="G2705" s="1" cm="1">
        <f t="array" ref="G2705">IF('Cleaned Data'!G2705="","",_xlfn.SWITCH('Cleaned Data'!G2705,"In-Store",1,"Takeaway",2,0))</f>
        <v>2</v>
      </c>
      <c r="H2705" s="8">
        <v>45177</v>
      </c>
    </row>
    <row r="2706" spans="1:8" ht="12.5" x14ac:dyDescent="0.25">
      <c r="A2706" s="1" t="str">
        <v>TXN_1828494</v>
      </c>
      <c r="B2706" s="1" cm="1">
        <f t="array" ref="B2706">IF('Cleaned Data'!B2706="","",_xlfn.SWITCH('Cleaned Data'!B2706,"Coffee",1,"Tea",2,"Juice",3,"Smoothie",4,"Cake",5,"Sandwich",6,"Salad",7,"Cookie",8,0))</f>
        <v>4</v>
      </c>
      <c r="C2706" s="1">
        <v>5</v>
      </c>
      <c r="D2706" s="6">
        <v>4</v>
      </c>
      <c r="E2706" s="1">
        <v>20</v>
      </c>
      <c r="F2706" s="1" cm="1">
        <f t="array" ref="F2706">IF('Cleaned Data'!F2706="","",_xlfn.SWITCH('Cleaned Data'!F2706,"Cash",1,"Credit Card",2,"Digital Wallet",3,0))</f>
        <v>0</v>
      </c>
      <c r="G2706" s="1" cm="1">
        <f t="array" ref="G2706">IF('Cleaned Data'!G2706="","",_xlfn.SWITCH('Cleaned Data'!G2706,"In-Store",1,"Takeaway",2,0))</f>
        <v>1</v>
      </c>
      <c r="H2706" s="8">
        <v>45177</v>
      </c>
    </row>
    <row r="2707" spans="1:8" ht="12.5" x14ac:dyDescent="0.25">
      <c r="A2707" s="1" t="str">
        <v>TXN_2015313</v>
      </c>
      <c r="B2707" s="1" cm="1">
        <f t="array" ref="B2707">IF('Cleaned Data'!B2707="","",_xlfn.SWITCH('Cleaned Data'!B2707,"Coffee",1,"Tea",2,"Juice",3,"Smoothie",4,"Cake",5,"Sandwich",6,"Salad",7,"Cookie",8,0))</f>
        <v>4</v>
      </c>
      <c r="C2707" s="1">
        <v>2</v>
      </c>
      <c r="D2707" s="6">
        <v>4</v>
      </c>
      <c r="E2707" s="1">
        <v>8</v>
      </c>
      <c r="F2707" s="1" cm="1">
        <f t="array" ref="F2707">IF('Cleaned Data'!F2707="","",_xlfn.SWITCH('Cleaned Data'!F2707,"Cash",1,"Credit Card",2,"Digital Wallet",3,0))</f>
        <v>1</v>
      </c>
      <c r="G2707" s="1" cm="1">
        <f t="array" ref="G2707">IF('Cleaned Data'!G2707="","",_xlfn.SWITCH('Cleaned Data'!G2707,"In-Store",1,"Takeaway",2,0))</f>
        <v>1</v>
      </c>
      <c r="H2707" s="8">
        <v>45177</v>
      </c>
    </row>
    <row r="2708" spans="1:8" ht="12.5" x14ac:dyDescent="0.25">
      <c r="A2708" s="1" t="str">
        <v>TXN_2813872</v>
      </c>
      <c r="B2708" s="1" cm="1">
        <f t="array" ref="B2708">IF('Cleaned Data'!B2708="","",_xlfn.SWITCH('Cleaned Data'!B2708,"Coffee",1,"Tea",2,"Juice",3,"Smoothie",4,"Cake",5,"Sandwich",6,"Salad",7,"Cookie",8,0))</f>
        <v>7</v>
      </c>
      <c r="C2708" s="1">
        <v>1</v>
      </c>
      <c r="D2708" s="6">
        <v>5</v>
      </c>
      <c r="E2708" s="1">
        <v>5</v>
      </c>
      <c r="F2708" s="1" cm="1">
        <f t="array" ref="F2708">IF('Cleaned Data'!F2708="","",_xlfn.SWITCH('Cleaned Data'!F2708,"Cash",1,"Credit Card",2,"Digital Wallet",3,0))</f>
        <v>2</v>
      </c>
      <c r="G2708" s="1" cm="1">
        <f t="array" ref="G2708">IF('Cleaned Data'!G2708="","",_xlfn.SWITCH('Cleaned Data'!G2708,"In-Store",1,"Takeaway",2,0))</f>
        <v>2</v>
      </c>
      <c r="H2708" s="8">
        <v>45177</v>
      </c>
    </row>
    <row r="2709" spans="1:8" ht="12.5" x14ac:dyDescent="0.25">
      <c r="A2709" s="1" t="str">
        <v>TXN_3288233</v>
      </c>
      <c r="B2709" s="1" cm="1">
        <f t="array" ref="B2709">IF('Cleaned Data'!B2709="","",_xlfn.SWITCH('Cleaned Data'!B2709,"Coffee",1,"Tea",2,"Juice",3,"Smoothie",4,"Cake",5,"Sandwich",6,"Salad",7,"Cookie",8,0))</f>
        <v>1</v>
      </c>
      <c r="C2709" s="1">
        <v>1</v>
      </c>
      <c r="D2709" s="6">
        <v>2</v>
      </c>
      <c r="E2709" s="1">
        <v>2</v>
      </c>
      <c r="F2709" s="1" cm="1">
        <f t="array" ref="F2709">IF('Cleaned Data'!F2709="","",_xlfn.SWITCH('Cleaned Data'!F2709,"Cash",1,"Credit Card",2,"Digital Wallet",3,0))</f>
        <v>1</v>
      </c>
      <c r="G2709" s="1" cm="1">
        <f t="array" ref="G2709">IF('Cleaned Data'!G2709="","",_xlfn.SWITCH('Cleaned Data'!G2709,"In-Store",1,"Takeaway",2,0))</f>
        <v>0</v>
      </c>
      <c r="H2709" s="8">
        <v>45177</v>
      </c>
    </row>
    <row r="2710" spans="1:8" ht="12.5" x14ac:dyDescent="0.25">
      <c r="A2710" s="1" t="str">
        <v>TXN_3550177</v>
      </c>
      <c r="B2710" s="1" cm="1">
        <f t="array" ref="B2710">IF('Cleaned Data'!B2710="","",_xlfn.SWITCH('Cleaned Data'!B2710,"Coffee",1,"Tea",2,"Juice",3,"Smoothie",4,"Cake",5,"Sandwich",6,"Salad",7,"Cookie",8,0))</f>
        <v>3</v>
      </c>
      <c r="C2710" s="1">
        <v>3</v>
      </c>
      <c r="D2710" s="6">
        <v>3</v>
      </c>
      <c r="E2710" s="1">
        <v>9</v>
      </c>
      <c r="F2710" s="1" cm="1">
        <f t="array" ref="F2710">IF('Cleaned Data'!F2710="","",_xlfn.SWITCH('Cleaned Data'!F2710,"Cash",1,"Credit Card",2,"Digital Wallet",3,0))</f>
        <v>0</v>
      </c>
      <c r="G2710" s="1" cm="1">
        <f t="array" ref="G2710">IF('Cleaned Data'!G2710="","",_xlfn.SWITCH('Cleaned Data'!G2710,"In-Store",1,"Takeaway",2,0))</f>
        <v>1</v>
      </c>
      <c r="H2710" s="8">
        <v>45177</v>
      </c>
    </row>
    <row r="2711" spans="1:8" ht="12.5" x14ac:dyDescent="0.25">
      <c r="A2711" s="1" t="str">
        <v>TXN_3677592</v>
      </c>
      <c r="B2711" s="1" cm="1">
        <f t="array" ref="B2711">IF('Cleaned Data'!B2711="","",_xlfn.SWITCH('Cleaned Data'!B2711,"Coffee",1,"Tea",2,"Juice",3,"Smoothie",4,"Cake",5,"Sandwich",6,"Salad",7,"Cookie",8,0))</f>
        <v>2</v>
      </c>
      <c r="C2711" s="1">
        <v>4</v>
      </c>
      <c r="D2711" s="6">
        <v>1.5</v>
      </c>
      <c r="E2711" s="1">
        <v>6</v>
      </c>
      <c r="F2711" s="1" cm="1">
        <f t="array" ref="F2711">IF('Cleaned Data'!F2711="","",_xlfn.SWITCH('Cleaned Data'!F2711,"Cash",1,"Credit Card",2,"Digital Wallet",3,0))</f>
        <v>0</v>
      </c>
      <c r="G2711" s="1" cm="1">
        <f t="array" ref="G2711">IF('Cleaned Data'!G2711="","",_xlfn.SWITCH('Cleaned Data'!G2711,"In-Store",1,"Takeaway",2,0))</f>
        <v>1</v>
      </c>
      <c r="H2711" s="8">
        <v>45177</v>
      </c>
    </row>
    <row r="2712" spans="1:8" ht="12.5" x14ac:dyDescent="0.25">
      <c r="A2712" s="1" t="str">
        <v>TXN_3740963</v>
      </c>
      <c r="B2712" s="1" cm="1">
        <f t="array" ref="B2712">IF('Cleaned Data'!B2712="","",_xlfn.SWITCH('Cleaned Data'!B2712,"Coffee",1,"Tea",2,"Juice",3,"Smoothie",4,"Cake",5,"Sandwich",6,"Salad",7,"Cookie",8,0))</f>
        <v>4</v>
      </c>
      <c r="C2712" s="1">
        <v>5</v>
      </c>
      <c r="D2712" s="6">
        <v>4</v>
      </c>
      <c r="E2712" s="1">
        <v>20</v>
      </c>
      <c r="F2712" s="1" cm="1">
        <f t="array" ref="F2712">IF('Cleaned Data'!F2712="","",_xlfn.SWITCH('Cleaned Data'!F2712,"Cash",1,"Credit Card",2,"Digital Wallet",3,0))</f>
        <v>0</v>
      </c>
      <c r="G2712" s="1" cm="1">
        <f t="array" ref="G2712">IF('Cleaned Data'!G2712="","",_xlfn.SWITCH('Cleaned Data'!G2712,"In-Store",1,"Takeaway",2,0))</f>
        <v>0</v>
      </c>
      <c r="H2712" s="8">
        <v>45177</v>
      </c>
    </row>
    <row r="2713" spans="1:8" ht="12.5" x14ac:dyDescent="0.25">
      <c r="A2713" s="1" t="str">
        <v>TXN_4030519</v>
      </c>
      <c r="B2713" s="1" cm="1">
        <f t="array" ref="B2713">IF('Cleaned Data'!B2713="","",_xlfn.SWITCH('Cleaned Data'!B2713,"Coffee",1,"Tea",2,"Juice",3,"Smoothie",4,"Cake",5,"Sandwich",6,"Salad",7,"Cookie",8,0))</f>
        <v>7</v>
      </c>
      <c r="C2713" s="1">
        <v>5</v>
      </c>
      <c r="D2713" s="6">
        <v>5</v>
      </c>
      <c r="E2713" s="1">
        <v>25</v>
      </c>
      <c r="F2713" s="1" cm="1">
        <f t="array" ref="F2713">IF('Cleaned Data'!F2713="","",_xlfn.SWITCH('Cleaned Data'!F2713,"Cash",1,"Credit Card",2,"Digital Wallet",3,0))</f>
        <v>1</v>
      </c>
      <c r="G2713" s="1" cm="1">
        <f t="array" ref="G2713">IF('Cleaned Data'!G2713="","",_xlfn.SWITCH('Cleaned Data'!G2713,"In-Store",1,"Takeaway",2,0))</f>
        <v>1</v>
      </c>
      <c r="H2713" s="8">
        <v>45177</v>
      </c>
    </row>
    <row r="2714" spans="1:8" ht="12.5" x14ac:dyDescent="0.25">
      <c r="A2714" s="1" t="str">
        <v>TXN_5138519</v>
      </c>
      <c r="B2714" s="1" cm="1">
        <f t="array" ref="B2714">IF('Cleaned Data'!B2714="","",_xlfn.SWITCH('Cleaned Data'!B2714,"Coffee",1,"Tea",2,"Juice",3,"Smoothie",4,"Cake",5,"Sandwich",6,"Salad",7,"Cookie",8,0))</f>
        <v>1</v>
      </c>
      <c r="C2714" s="1">
        <v>2</v>
      </c>
      <c r="D2714" s="6">
        <v>2</v>
      </c>
      <c r="E2714" s="1">
        <v>4</v>
      </c>
      <c r="F2714" s="1" cm="1">
        <f t="array" ref="F2714">IF('Cleaned Data'!F2714="","",_xlfn.SWITCH('Cleaned Data'!F2714,"Cash",1,"Credit Card",2,"Digital Wallet",3,0))</f>
        <v>0</v>
      </c>
      <c r="G2714" s="1" cm="1">
        <f t="array" ref="G2714">IF('Cleaned Data'!G2714="","",_xlfn.SWITCH('Cleaned Data'!G2714,"In-Store",1,"Takeaway",2,0))</f>
        <v>0</v>
      </c>
      <c r="H2714" s="8">
        <v>45177</v>
      </c>
    </row>
    <row r="2715" spans="1:8" ht="12.5" x14ac:dyDescent="0.25">
      <c r="A2715" s="1" t="str">
        <v>TXN_5415223</v>
      </c>
      <c r="B2715" s="1" cm="1">
        <f t="array" ref="B2715">IF('Cleaned Data'!B2715="","",_xlfn.SWITCH('Cleaned Data'!B2715,"Coffee",1,"Tea",2,"Juice",3,"Smoothie",4,"Cake",5,"Sandwich",6,"Salad",7,"Cookie",8,0))</f>
        <v>1</v>
      </c>
      <c r="C2715" s="1">
        <v>1</v>
      </c>
      <c r="D2715" s="6">
        <v>2</v>
      </c>
      <c r="E2715" s="1">
        <v>2</v>
      </c>
      <c r="F2715" s="1" cm="1">
        <f t="array" ref="F2715">IF('Cleaned Data'!F2715="","",_xlfn.SWITCH('Cleaned Data'!F2715,"Cash",1,"Credit Card",2,"Digital Wallet",3,0))</f>
        <v>1</v>
      </c>
      <c r="G2715" s="1" cm="1">
        <f t="array" ref="G2715">IF('Cleaned Data'!G2715="","",_xlfn.SWITCH('Cleaned Data'!G2715,"In-Store",1,"Takeaway",2,0))</f>
        <v>1</v>
      </c>
      <c r="H2715" s="8">
        <v>45177</v>
      </c>
    </row>
    <row r="2716" spans="1:8" ht="12.5" x14ac:dyDescent="0.25">
      <c r="A2716" s="1" t="str">
        <v>TXN_5485774</v>
      </c>
      <c r="B2716" s="1" cm="1">
        <f t="array" ref="B2716">IF('Cleaned Data'!B2716="","",_xlfn.SWITCH('Cleaned Data'!B2716,"Coffee",1,"Tea",2,"Juice",3,"Smoothie",4,"Cake",5,"Sandwich",6,"Salad",7,"Cookie",8,0))</f>
        <v>4</v>
      </c>
      <c r="C2716" s="1">
        <v>4</v>
      </c>
      <c r="D2716" s="6">
        <v>4</v>
      </c>
      <c r="E2716" s="1">
        <v>16</v>
      </c>
      <c r="F2716" s="1" cm="1">
        <f t="array" ref="F2716">IF('Cleaned Data'!F2716="","",_xlfn.SWITCH('Cleaned Data'!F2716,"Cash",1,"Credit Card",2,"Digital Wallet",3,0))</f>
        <v>1</v>
      </c>
      <c r="G2716" s="1" cm="1">
        <f t="array" ref="G2716">IF('Cleaned Data'!G2716="","",_xlfn.SWITCH('Cleaned Data'!G2716,"In-Store",1,"Takeaway",2,0))</f>
        <v>2</v>
      </c>
      <c r="H2716" s="8">
        <v>45177</v>
      </c>
    </row>
    <row r="2717" spans="1:8" ht="12.5" x14ac:dyDescent="0.25">
      <c r="A2717" s="1" t="str">
        <v>TXN_5488764</v>
      </c>
      <c r="B2717" s="1" cm="1">
        <f t="array" ref="B2717">IF('Cleaned Data'!B2717="","",_xlfn.SWITCH('Cleaned Data'!B2717,"Coffee",1,"Tea",2,"Juice",3,"Smoothie",4,"Cake",5,"Sandwich",6,"Salad",7,"Cookie",8,0))</f>
        <v>2</v>
      </c>
      <c r="C2717" s="1">
        <v>2</v>
      </c>
      <c r="D2717" s="6">
        <v>1.5</v>
      </c>
      <c r="E2717" s="1">
        <v>3</v>
      </c>
      <c r="F2717" s="1" cm="1">
        <f t="array" ref="F2717">IF('Cleaned Data'!F2717="","",_xlfn.SWITCH('Cleaned Data'!F2717,"Cash",1,"Credit Card",2,"Digital Wallet",3,0))</f>
        <v>2</v>
      </c>
      <c r="G2717" s="1" cm="1">
        <f t="array" ref="G2717">IF('Cleaned Data'!G2717="","",_xlfn.SWITCH('Cleaned Data'!G2717,"In-Store",1,"Takeaway",2,0))</f>
        <v>1</v>
      </c>
      <c r="H2717" s="8">
        <v>45177</v>
      </c>
    </row>
    <row r="2718" spans="1:8" ht="12.5" x14ac:dyDescent="0.25">
      <c r="A2718" s="1" t="str">
        <v>TXN_5972836</v>
      </c>
      <c r="B2718" s="1" cm="1">
        <f t="array" ref="B2718">IF('Cleaned Data'!B2718="","",_xlfn.SWITCH('Cleaned Data'!B2718,"Coffee",1,"Tea",2,"Juice",3,"Smoothie",4,"Cake",5,"Sandwich",6,"Salad",7,"Cookie",8,0))</f>
        <v>7</v>
      </c>
      <c r="C2718" s="1">
        <v>5</v>
      </c>
      <c r="D2718" s="6">
        <v>5</v>
      </c>
      <c r="E2718" s="1">
        <v>25</v>
      </c>
      <c r="F2718" s="1" cm="1">
        <f t="array" ref="F2718">IF('Cleaned Data'!F2718="","",_xlfn.SWITCH('Cleaned Data'!F2718,"Cash",1,"Credit Card",2,"Digital Wallet",3,0))</f>
        <v>1</v>
      </c>
      <c r="G2718" s="1" cm="1">
        <f t="array" ref="G2718">IF('Cleaned Data'!G2718="","",_xlfn.SWITCH('Cleaned Data'!G2718,"In-Store",1,"Takeaway",2,0))</f>
        <v>0</v>
      </c>
      <c r="H2718" s="8">
        <v>45177</v>
      </c>
    </row>
    <row r="2719" spans="1:8" ht="12.5" x14ac:dyDescent="0.25">
      <c r="A2719" s="1" t="str">
        <v>TXN_6000201</v>
      </c>
      <c r="B2719" s="1" cm="1">
        <f t="array" ref="B2719">IF('Cleaned Data'!B2719="","",_xlfn.SWITCH('Cleaned Data'!B2719,"Coffee",1,"Tea",2,"Juice",3,"Smoothie",4,"Cake",5,"Sandwich",6,"Salad",7,"Cookie",8,0))</f>
        <v>8</v>
      </c>
      <c r="C2719" s="1">
        <v>1</v>
      </c>
      <c r="D2719" s="6">
        <v>1</v>
      </c>
      <c r="E2719" s="1">
        <v>1</v>
      </c>
      <c r="F2719" s="1" cm="1">
        <f t="array" ref="F2719">IF('Cleaned Data'!F2719="","",_xlfn.SWITCH('Cleaned Data'!F2719,"Cash",1,"Credit Card",2,"Digital Wallet",3,0))</f>
        <v>1</v>
      </c>
      <c r="G2719" s="1" cm="1">
        <f t="array" ref="G2719">IF('Cleaned Data'!G2719="","",_xlfn.SWITCH('Cleaned Data'!G2719,"In-Store",1,"Takeaway",2,0))</f>
        <v>1</v>
      </c>
      <c r="H2719" s="8">
        <v>45177</v>
      </c>
    </row>
    <row r="2720" spans="1:8" ht="12.5" x14ac:dyDescent="0.25">
      <c r="A2720" s="1" t="str">
        <v>TXN_6854151</v>
      </c>
      <c r="B2720" s="1" cm="1">
        <f t="array" ref="B2720">IF('Cleaned Data'!B2720="","",_xlfn.SWITCH('Cleaned Data'!B2720,"Coffee",1,"Tea",2,"Juice",3,"Smoothie",4,"Cake",5,"Sandwich",6,"Salad",7,"Cookie",8,0))</f>
        <v>4</v>
      </c>
      <c r="C2720" s="1">
        <v>1</v>
      </c>
      <c r="D2720" s="6">
        <v>4</v>
      </c>
      <c r="E2720" s="1">
        <v>4</v>
      </c>
      <c r="F2720" s="1" cm="1">
        <f t="array" ref="F2720">IF('Cleaned Data'!F2720="","",_xlfn.SWITCH('Cleaned Data'!F2720,"Cash",1,"Credit Card",2,"Digital Wallet",3,0))</f>
        <v>1</v>
      </c>
      <c r="G2720" s="1" cm="1">
        <f t="array" ref="G2720">IF('Cleaned Data'!G2720="","",_xlfn.SWITCH('Cleaned Data'!G2720,"In-Store",1,"Takeaway",2,0))</f>
        <v>1</v>
      </c>
      <c r="H2720" s="8">
        <v>45177</v>
      </c>
    </row>
    <row r="2721" spans="1:8" ht="12.5" x14ac:dyDescent="0.25">
      <c r="A2721" s="1" t="str">
        <v>TXN_7517996</v>
      </c>
      <c r="B2721" s="1" cm="1">
        <f t="array" ref="B2721">IF('Cleaned Data'!B2721="","",_xlfn.SWITCH('Cleaned Data'!B2721,"Coffee",1,"Tea",2,"Juice",3,"Smoothie",4,"Cake",5,"Sandwich",6,"Salad",7,"Cookie",8,0))</f>
        <v>7</v>
      </c>
      <c r="C2721" s="1">
        <v>3</v>
      </c>
      <c r="D2721" s="6">
        <v>5</v>
      </c>
      <c r="E2721" s="1">
        <v>15</v>
      </c>
      <c r="F2721" s="1" cm="1">
        <f t="array" ref="F2721">IF('Cleaned Data'!F2721="","",_xlfn.SWITCH('Cleaned Data'!F2721,"Cash",1,"Credit Card",2,"Digital Wallet",3,0))</f>
        <v>0</v>
      </c>
      <c r="G2721" s="1" cm="1">
        <f t="array" ref="G2721">IF('Cleaned Data'!G2721="","",_xlfn.SWITCH('Cleaned Data'!G2721,"In-Store",1,"Takeaway",2,0))</f>
        <v>1</v>
      </c>
      <c r="H2721" s="8">
        <v>45177</v>
      </c>
    </row>
    <row r="2722" spans="1:8" ht="12.5" x14ac:dyDescent="0.25">
      <c r="A2722" s="1" t="str">
        <v>TXN_7716125</v>
      </c>
      <c r="B2722" s="1" cm="1">
        <f t="array" ref="B2722">IF('Cleaned Data'!B2722="","",_xlfn.SWITCH('Cleaned Data'!B2722,"Coffee",1,"Tea",2,"Juice",3,"Smoothie",4,"Cake",5,"Sandwich",6,"Salad",7,"Cookie",8,0))</f>
        <v>3</v>
      </c>
      <c r="C2722" s="1">
        <v>3</v>
      </c>
      <c r="D2722" s="6">
        <v>3</v>
      </c>
      <c r="E2722" s="1">
        <v>9</v>
      </c>
      <c r="F2722" s="1" cm="1">
        <f t="array" ref="F2722">IF('Cleaned Data'!F2722="","",_xlfn.SWITCH('Cleaned Data'!F2722,"Cash",1,"Credit Card",2,"Digital Wallet",3,0))</f>
        <v>0</v>
      </c>
      <c r="G2722" s="1" cm="1">
        <f t="array" ref="G2722">IF('Cleaned Data'!G2722="","",_xlfn.SWITCH('Cleaned Data'!G2722,"In-Store",1,"Takeaway",2,0))</f>
        <v>0</v>
      </c>
      <c r="H2722" s="8">
        <v>45177</v>
      </c>
    </row>
    <row r="2723" spans="1:8" ht="12.5" x14ac:dyDescent="0.25">
      <c r="A2723" s="1" t="str">
        <v>TXN_7838576</v>
      </c>
      <c r="B2723" s="1" cm="1">
        <f t="array" ref="B2723">IF('Cleaned Data'!B2723="","",_xlfn.SWITCH('Cleaned Data'!B2723,"Coffee",1,"Tea",2,"Juice",3,"Smoothie",4,"Cake",5,"Sandwich",6,"Salad",7,"Cookie",8,0))</f>
        <v>8</v>
      </c>
      <c r="C2723" s="1">
        <v>5</v>
      </c>
      <c r="D2723" s="6">
        <v>1</v>
      </c>
      <c r="E2723" s="1">
        <v>5</v>
      </c>
      <c r="F2723" s="1" cm="1">
        <f t="array" ref="F2723">IF('Cleaned Data'!F2723="","",_xlfn.SWITCH('Cleaned Data'!F2723,"Cash",1,"Credit Card",2,"Digital Wallet",3,0))</f>
        <v>2</v>
      </c>
      <c r="G2723" s="1" cm="1">
        <f t="array" ref="G2723">IF('Cleaned Data'!G2723="","",_xlfn.SWITCH('Cleaned Data'!G2723,"In-Store",1,"Takeaway",2,0))</f>
        <v>0</v>
      </c>
      <c r="H2723" s="8">
        <v>45177</v>
      </c>
    </row>
    <row r="2724" spans="1:8" ht="12.5" x14ac:dyDescent="0.25">
      <c r="A2724" s="1" t="str">
        <v>TXN_7896831</v>
      </c>
      <c r="B2724" s="1" cm="1">
        <f t="array" ref="B2724">IF('Cleaned Data'!B2724="","",_xlfn.SWITCH('Cleaned Data'!B2724,"Coffee",1,"Tea",2,"Juice",3,"Smoothie",4,"Cake",5,"Sandwich",6,"Salad",7,"Cookie",8,0))</f>
        <v>1</v>
      </c>
      <c r="C2724" s="1">
        <v>5</v>
      </c>
      <c r="D2724" s="6">
        <v>2</v>
      </c>
      <c r="E2724" s="1">
        <v>10</v>
      </c>
      <c r="F2724" s="1" cm="1">
        <f t="array" ref="F2724">IF('Cleaned Data'!F2724="","",_xlfn.SWITCH('Cleaned Data'!F2724,"Cash",1,"Credit Card",2,"Digital Wallet",3,0))</f>
        <v>1</v>
      </c>
      <c r="G2724" s="1" cm="1">
        <f t="array" ref="G2724">IF('Cleaned Data'!G2724="","",_xlfn.SWITCH('Cleaned Data'!G2724,"In-Store",1,"Takeaway",2,0))</f>
        <v>0</v>
      </c>
      <c r="H2724" s="8">
        <v>45177</v>
      </c>
    </row>
    <row r="2725" spans="1:8" ht="12.5" x14ac:dyDescent="0.25">
      <c r="A2725" s="1" t="str">
        <v>TXN_8321887</v>
      </c>
      <c r="B2725" s="1" cm="1">
        <f t="array" ref="B2725">IF('Cleaned Data'!B2725="","",_xlfn.SWITCH('Cleaned Data'!B2725,"Coffee",1,"Tea",2,"Juice",3,"Smoothie",4,"Cake",5,"Sandwich",6,"Salad",7,"Cookie",8,0))</f>
        <v>4</v>
      </c>
      <c r="C2725" s="1">
        <v>1</v>
      </c>
      <c r="D2725" s="6">
        <v>4</v>
      </c>
      <c r="E2725" s="1">
        <v>4</v>
      </c>
      <c r="F2725" s="1" cm="1">
        <f t="array" ref="F2725">IF('Cleaned Data'!F2725="","",_xlfn.SWITCH('Cleaned Data'!F2725,"Cash",1,"Credit Card",2,"Digital Wallet",3,0))</f>
        <v>1</v>
      </c>
      <c r="G2725" s="1" cm="1">
        <f t="array" ref="G2725">IF('Cleaned Data'!G2725="","",_xlfn.SWITCH('Cleaned Data'!G2725,"In-Store",1,"Takeaway",2,0))</f>
        <v>2</v>
      </c>
      <c r="H2725" s="8">
        <v>45177</v>
      </c>
    </row>
    <row r="2726" spans="1:8" ht="12.5" x14ac:dyDescent="0.25">
      <c r="A2726" s="1" t="str">
        <v>TXN_8628848</v>
      </c>
      <c r="B2726" s="1" cm="1">
        <f t="array" ref="B2726">IF('Cleaned Data'!B2726="","",_xlfn.SWITCH('Cleaned Data'!B2726,"Coffee",1,"Tea",2,"Juice",3,"Smoothie",4,"Cake",5,"Sandwich",6,"Salad",7,"Cookie",8,0))</f>
        <v>7</v>
      </c>
      <c r="C2726" s="1">
        <v>1</v>
      </c>
      <c r="D2726" s="6">
        <v>5</v>
      </c>
      <c r="E2726" s="1">
        <v>5</v>
      </c>
      <c r="F2726" s="1" cm="1">
        <f t="array" ref="F2726">IF('Cleaned Data'!F2726="","",_xlfn.SWITCH('Cleaned Data'!F2726,"Cash",1,"Credit Card",2,"Digital Wallet",3,0))</f>
        <v>1</v>
      </c>
      <c r="G2726" s="1" cm="1">
        <f t="array" ref="G2726">IF('Cleaned Data'!G2726="","",_xlfn.SWITCH('Cleaned Data'!G2726,"In-Store",1,"Takeaway",2,0))</f>
        <v>1</v>
      </c>
      <c r="H2726" s="8">
        <v>45177</v>
      </c>
    </row>
    <row r="2727" spans="1:8" ht="12.5" x14ac:dyDescent="0.25">
      <c r="A2727" s="1" t="str">
        <v>TXN_8829698</v>
      </c>
      <c r="B2727" s="1" cm="1">
        <f t="array" ref="B2727">IF('Cleaned Data'!B2727="","",_xlfn.SWITCH('Cleaned Data'!B2727,"Coffee",1,"Tea",2,"Juice",3,"Smoothie",4,"Cake",5,"Sandwich",6,"Salad",7,"Cookie",8,0))</f>
        <v>2</v>
      </c>
      <c r="C2727" s="1">
        <v>1</v>
      </c>
      <c r="D2727" s="6">
        <v>1.5</v>
      </c>
      <c r="E2727" s="1">
        <v>1.5</v>
      </c>
      <c r="F2727" s="1" cm="1">
        <f t="array" ref="F2727">IF('Cleaned Data'!F2727="","",_xlfn.SWITCH('Cleaned Data'!F2727,"Cash",1,"Credit Card",2,"Digital Wallet",3,0))</f>
        <v>3</v>
      </c>
      <c r="G2727" s="1" cm="1">
        <f t="array" ref="G2727">IF('Cleaned Data'!G2727="","",_xlfn.SWITCH('Cleaned Data'!G2727,"In-Store",1,"Takeaway",2,0))</f>
        <v>1</v>
      </c>
      <c r="H2727" s="8">
        <v>45177</v>
      </c>
    </row>
    <row r="2728" spans="1:8" ht="12.5" x14ac:dyDescent="0.25">
      <c r="A2728" s="1" t="str">
        <v>TXN_8935939</v>
      </c>
      <c r="B2728" s="1" cm="1">
        <f t="array" ref="B2728">IF('Cleaned Data'!B2728="","",_xlfn.SWITCH('Cleaned Data'!B2728,"Coffee",1,"Tea",2,"Juice",3,"Smoothie",4,"Cake",5,"Sandwich",6,"Salad",7,"Cookie",8,0))</f>
        <v>2</v>
      </c>
      <c r="C2728" s="1">
        <v>5</v>
      </c>
      <c r="D2728" s="6">
        <v>1.5</v>
      </c>
      <c r="E2728" s="1">
        <v>7.5</v>
      </c>
      <c r="F2728" s="1" cm="1">
        <f t="array" ref="F2728">IF('Cleaned Data'!F2728="","",_xlfn.SWITCH('Cleaned Data'!F2728,"Cash",1,"Credit Card",2,"Digital Wallet",3,0))</f>
        <v>0</v>
      </c>
      <c r="G2728" s="1" cm="1">
        <f t="array" ref="G2728">IF('Cleaned Data'!G2728="","",_xlfn.SWITCH('Cleaned Data'!G2728,"In-Store",1,"Takeaway",2,0))</f>
        <v>1</v>
      </c>
      <c r="H2728" s="8">
        <v>45177</v>
      </c>
    </row>
    <row r="2729" spans="1:8" ht="12.5" x14ac:dyDescent="0.25">
      <c r="A2729" s="1" t="str">
        <v>TXN_8980495</v>
      </c>
      <c r="B2729" s="1" cm="1">
        <f t="array" ref="B2729">IF('Cleaned Data'!B2729="","",_xlfn.SWITCH('Cleaned Data'!B2729,"Coffee",1,"Tea",2,"Juice",3,"Smoothie",4,"Cake",5,"Sandwich",6,"Salad",7,"Cookie",8,0))</f>
        <v>8</v>
      </c>
      <c r="C2729" s="1">
        <v>5</v>
      </c>
      <c r="D2729" s="6">
        <v>1</v>
      </c>
      <c r="E2729" s="1">
        <v>5</v>
      </c>
      <c r="F2729" s="1" cm="1">
        <f t="array" ref="F2729">IF('Cleaned Data'!F2729="","",_xlfn.SWITCH('Cleaned Data'!F2729,"Cash",1,"Credit Card",2,"Digital Wallet",3,0))</f>
        <v>0</v>
      </c>
      <c r="G2729" s="1" cm="1">
        <f t="array" ref="G2729">IF('Cleaned Data'!G2729="","",_xlfn.SWITCH('Cleaned Data'!G2729,"In-Store",1,"Takeaway",2,0))</f>
        <v>0</v>
      </c>
      <c r="H2729" s="8">
        <v>45177</v>
      </c>
    </row>
    <row r="2730" spans="1:8" ht="12.5" x14ac:dyDescent="0.25">
      <c r="A2730" s="1" t="str">
        <v>TXN_9097321</v>
      </c>
      <c r="B2730" s="1" cm="1">
        <f t="array" ref="B2730">IF('Cleaned Data'!B2730="","",_xlfn.SWITCH('Cleaned Data'!B2730,"Coffee",1,"Tea",2,"Juice",3,"Smoothie",4,"Cake",5,"Sandwich",6,"Salad",7,"Cookie",8,0))</f>
        <v>6</v>
      </c>
      <c r="C2730" s="1">
        <v>5</v>
      </c>
      <c r="D2730" s="6">
        <v>4</v>
      </c>
      <c r="E2730" s="1">
        <v>20</v>
      </c>
      <c r="F2730" s="1" cm="1">
        <f t="array" ref="F2730">IF('Cleaned Data'!F2730="","",_xlfn.SWITCH('Cleaned Data'!F2730,"Cash",1,"Credit Card",2,"Digital Wallet",3,0))</f>
        <v>3</v>
      </c>
      <c r="G2730" s="1" cm="1">
        <f t="array" ref="G2730">IF('Cleaned Data'!G2730="","",_xlfn.SWITCH('Cleaned Data'!G2730,"In-Store",1,"Takeaway",2,0))</f>
        <v>2</v>
      </c>
      <c r="H2730" s="8">
        <v>45177</v>
      </c>
    </row>
    <row r="2731" spans="1:8" ht="12.5" x14ac:dyDescent="0.25">
      <c r="A2731" s="1" t="str">
        <v>TXN_9110336</v>
      </c>
      <c r="B2731" s="1" cm="1">
        <f t="array" ref="B2731">IF('Cleaned Data'!B2731="","",_xlfn.SWITCH('Cleaned Data'!B2731,"Coffee",1,"Tea",2,"Juice",3,"Smoothie",4,"Cake",5,"Sandwich",6,"Salad",7,"Cookie",8,0))</f>
        <v>5</v>
      </c>
      <c r="C2731" s="1">
        <v>3</v>
      </c>
      <c r="D2731" s="6">
        <v>3</v>
      </c>
      <c r="E2731" s="1">
        <v>9</v>
      </c>
      <c r="F2731" s="1" cm="1">
        <f t="array" ref="F2731">IF('Cleaned Data'!F2731="","",_xlfn.SWITCH('Cleaned Data'!F2731,"Cash",1,"Credit Card",2,"Digital Wallet",3,0))</f>
        <v>2</v>
      </c>
      <c r="G2731" s="1" cm="1">
        <f t="array" ref="G2731">IF('Cleaned Data'!G2731="","",_xlfn.SWITCH('Cleaned Data'!G2731,"In-Store",1,"Takeaway",2,0))</f>
        <v>0</v>
      </c>
      <c r="H2731" s="8">
        <v>45177</v>
      </c>
    </row>
    <row r="2732" spans="1:8" ht="12.5" x14ac:dyDescent="0.25">
      <c r="A2732" s="1" t="str">
        <v>TXN_9824238</v>
      </c>
      <c r="B2732" s="1" cm="1">
        <f t="array" ref="B2732">IF('Cleaned Data'!B2732="","",_xlfn.SWITCH('Cleaned Data'!B2732,"Coffee",1,"Tea",2,"Juice",3,"Smoothie",4,"Cake",5,"Sandwich",6,"Salad",7,"Cookie",8,0))</f>
        <v>1</v>
      </c>
      <c r="C2732" s="1">
        <v>4</v>
      </c>
      <c r="D2732" s="6">
        <v>2</v>
      </c>
      <c r="E2732" s="1">
        <v>8</v>
      </c>
      <c r="F2732" s="1" cm="1">
        <f t="array" ref="F2732">IF('Cleaned Data'!F2732="","",_xlfn.SWITCH('Cleaned Data'!F2732,"Cash",1,"Credit Card",2,"Digital Wallet",3,0))</f>
        <v>1</v>
      </c>
      <c r="G2732" s="1" cm="1">
        <f t="array" ref="G2732">IF('Cleaned Data'!G2732="","",_xlfn.SWITCH('Cleaned Data'!G2732,"In-Store",1,"Takeaway",2,0))</f>
        <v>1</v>
      </c>
      <c r="H2732" s="8">
        <v>45177</v>
      </c>
    </row>
    <row r="2733" spans="1:8" ht="12.5" x14ac:dyDescent="0.25">
      <c r="A2733" s="1" t="str">
        <v>TXN_1621227</v>
      </c>
      <c r="B2733" s="1" cm="1">
        <f t="array" ref="B2733">IF('Cleaned Data'!B2733="","",_xlfn.SWITCH('Cleaned Data'!B2733,"Coffee",1,"Tea",2,"Juice",3,"Smoothie",4,"Cake",5,"Sandwich",6,"Salad",7,"Cookie",8,0))</f>
        <v>6</v>
      </c>
      <c r="C2733" s="1">
        <v>5</v>
      </c>
      <c r="D2733" s="6">
        <v>4</v>
      </c>
      <c r="E2733" s="1">
        <v>20</v>
      </c>
      <c r="F2733" s="1" cm="1">
        <f t="array" ref="F2733">IF('Cleaned Data'!F2733="","",_xlfn.SWITCH('Cleaned Data'!F2733,"Cash",1,"Credit Card",2,"Digital Wallet",3,0))</f>
        <v>3</v>
      </c>
      <c r="G2733" s="1" cm="1">
        <f t="array" ref="G2733">IF('Cleaned Data'!G2733="","",_xlfn.SWITCH('Cleaned Data'!G2733,"In-Store",1,"Takeaway",2,0))</f>
        <v>1</v>
      </c>
      <c r="H2733" s="8">
        <v>45178</v>
      </c>
    </row>
    <row r="2734" spans="1:8" ht="12.5" x14ac:dyDescent="0.25">
      <c r="A2734" s="1" t="str">
        <v>TXN_2453194</v>
      </c>
      <c r="B2734" s="1" cm="1">
        <f t="array" ref="B2734">IF('Cleaned Data'!B2734="","",_xlfn.SWITCH('Cleaned Data'!B2734,"Coffee",1,"Tea",2,"Juice",3,"Smoothie",4,"Cake",5,"Sandwich",6,"Salad",7,"Cookie",8,0))</f>
        <v>8</v>
      </c>
      <c r="C2734" s="1">
        <v>5</v>
      </c>
      <c r="D2734" s="6">
        <v>1</v>
      </c>
      <c r="E2734" s="1">
        <v>5</v>
      </c>
      <c r="F2734" s="1" cm="1">
        <f t="array" ref="F2734">IF('Cleaned Data'!F2734="","",_xlfn.SWITCH('Cleaned Data'!F2734,"Cash",1,"Credit Card",2,"Digital Wallet",3,0))</f>
        <v>3</v>
      </c>
      <c r="G2734" s="1" cm="1">
        <f t="array" ref="G2734">IF('Cleaned Data'!G2734="","",_xlfn.SWITCH('Cleaned Data'!G2734,"In-Store",1,"Takeaway",2,0))</f>
        <v>1</v>
      </c>
      <c r="H2734" s="8">
        <v>45178</v>
      </c>
    </row>
    <row r="2735" spans="1:8" ht="12.5" x14ac:dyDescent="0.25">
      <c r="A2735" s="1" t="str">
        <v>TXN_2464054</v>
      </c>
      <c r="B2735" s="1" cm="1">
        <f t="array" ref="B2735">IF('Cleaned Data'!B2735="","",_xlfn.SWITCH('Cleaned Data'!B2735,"Coffee",1,"Tea",2,"Juice",3,"Smoothie",4,"Cake",5,"Sandwich",6,"Salad",7,"Cookie",8,0))</f>
        <v>1</v>
      </c>
      <c r="C2735" s="1">
        <v>5</v>
      </c>
      <c r="D2735" s="6">
        <v>2</v>
      </c>
      <c r="E2735" s="1">
        <v>10</v>
      </c>
      <c r="F2735" s="1" cm="1">
        <f t="array" ref="F2735">IF('Cleaned Data'!F2735="","",_xlfn.SWITCH('Cleaned Data'!F2735,"Cash",1,"Credit Card",2,"Digital Wallet",3,0))</f>
        <v>0</v>
      </c>
      <c r="G2735" s="1" cm="1">
        <f t="array" ref="G2735">IF('Cleaned Data'!G2735="","",_xlfn.SWITCH('Cleaned Data'!G2735,"In-Store",1,"Takeaway",2,0))</f>
        <v>1</v>
      </c>
      <c r="H2735" s="8">
        <v>45178</v>
      </c>
    </row>
    <row r="2736" spans="1:8" ht="12.5" x14ac:dyDescent="0.25">
      <c r="A2736" s="1" t="str">
        <v>TXN_2773987</v>
      </c>
      <c r="B2736" s="1" cm="1">
        <f t="array" ref="B2736">IF('Cleaned Data'!B2736="","",_xlfn.SWITCH('Cleaned Data'!B2736,"Coffee",1,"Tea",2,"Juice",3,"Smoothie",4,"Cake",5,"Sandwich",6,"Salad",7,"Cookie",8,0))</f>
        <v>1</v>
      </c>
      <c r="C2736" s="1">
        <v>1</v>
      </c>
      <c r="D2736" s="6">
        <v>2</v>
      </c>
      <c r="E2736" s="1">
        <v>2</v>
      </c>
      <c r="F2736" s="1" cm="1">
        <f t="array" ref="F2736">IF('Cleaned Data'!F2736="","",_xlfn.SWITCH('Cleaned Data'!F2736,"Cash",1,"Credit Card",2,"Digital Wallet",3,0))</f>
        <v>3</v>
      </c>
      <c r="G2736" s="1" cm="1">
        <f t="array" ref="G2736">IF('Cleaned Data'!G2736="","",_xlfn.SWITCH('Cleaned Data'!G2736,"In-Store",1,"Takeaway",2,0))</f>
        <v>0</v>
      </c>
      <c r="H2736" s="8">
        <v>45178</v>
      </c>
    </row>
    <row r="2737" spans="1:8" ht="12.5" x14ac:dyDescent="0.25">
      <c r="A2737" s="1" t="str">
        <v>TXN_3439155</v>
      </c>
      <c r="B2737" s="1" cm="1">
        <f t="array" ref="B2737">IF('Cleaned Data'!B2737="","",_xlfn.SWITCH('Cleaned Data'!B2737,"Coffee",1,"Tea",2,"Juice",3,"Smoothie",4,"Cake",5,"Sandwich",6,"Salad",7,"Cookie",8,0))</f>
        <v>6</v>
      </c>
      <c r="C2737" s="1">
        <v>1</v>
      </c>
      <c r="D2737" s="6">
        <v>4</v>
      </c>
      <c r="E2737" s="1">
        <v>4</v>
      </c>
      <c r="F2737" s="1" cm="1">
        <f t="array" ref="F2737">IF('Cleaned Data'!F2737="","",_xlfn.SWITCH('Cleaned Data'!F2737,"Cash",1,"Credit Card",2,"Digital Wallet",3,0))</f>
        <v>3</v>
      </c>
      <c r="G2737" s="1" cm="1">
        <f t="array" ref="G2737">IF('Cleaned Data'!G2737="","",_xlfn.SWITCH('Cleaned Data'!G2737,"In-Store",1,"Takeaway",2,0))</f>
        <v>2</v>
      </c>
      <c r="H2737" s="8">
        <v>45178</v>
      </c>
    </row>
    <row r="2738" spans="1:8" ht="12.5" x14ac:dyDescent="0.25">
      <c r="A2738" s="1" t="str">
        <v>TXN_3587916</v>
      </c>
      <c r="B2738" s="1" cm="1">
        <f t="array" ref="B2738">IF('Cleaned Data'!B2738="","",_xlfn.SWITCH('Cleaned Data'!B2738,"Coffee",1,"Tea",2,"Juice",3,"Smoothie",4,"Cake",5,"Sandwich",6,"Salad",7,"Cookie",8,0))</f>
        <v>5</v>
      </c>
      <c r="C2738" s="1">
        <v>5</v>
      </c>
      <c r="D2738" s="6">
        <v>3</v>
      </c>
      <c r="E2738" s="1">
        <v>15</v>
      </c>
      <c r="F2738" s="1" cm="1">
        <f t="array" ref="F2738">IF('Cleaned Data'!F2738="","",_xlfn.SWITCH('Cleaned Data'!F2738,"Cash",1,"Credit Card",2,"Digital Wallet",3,0))</f>
        <v>3</v>
      </c>
      <c r="G2738" s="1" cm="1">
        <f t="array" ref="G2738">IF('Cleaned Data'!G2738="","",_xlfn.SWITCH('Cleaned Data'!G2738,"In-Store",1,"Takeaway",2,0))</f>
        <v>2</v>
      </c>
      <c r="H2738" s="8">
        <v>45178</v>
      </c>
    </row>
    <row r="2739" spans="1:8" ht="12.5" x14ac:dyDescent="0.25">
      <c r="A2739" s="1" t="str">
        <v>TXN_3758861</v>
      </c>
      <c r="B2739" s="1" cm="1">
        <f t="array" ref="B2739">IF('Cleaned Data'!B2739="","",_xlfn.SWITCH('Cleaned Data'!B2739,"Coffee",1,"Tea",2,"Juice",3,"Smoothie",4,"Cake",5,"Sandwich",6,"Salad",7,"Cookie",8,0))</f>
        <v>5</v>
      </c>
      <c r="C2739" s="1">
        <v>2</v>
      </c>
      <c r="D2739" s="6">
        <v>3</v>
      </c>
      <c r="E2739" s="1">
        <v>6</v>
      </c>
      <c r="F2739" s="1" cm="1">
        <f t="array" ref="F2739">IF('Cleaned Data'!F2739="","",_xlfn.SWITCH('Cleaned Data'!F2739,"Cash",1,"Credit Card",2,"Digital Wallet",3,0))</f>
        <v>1</v>
      </c>
      <c r="G2739" s="1" cm="1">
        <f t="array" ref="G2739">IF('Cleaned Data'!G2739="","",_xlfn.SWITCH('Cleaned Data'!G2739,"In-Store",1,"Takeaway",2,0))</f>
        <v>0</v>
      </c>
      <c r="H2739" s="8">
        <v>45178</v>
      </c>
    </row>
    <row r="2740" spans="1:8" ht="12.5" x14ac:dyDescent="0.25">
      <c r="A2740" s="1" t="str">
        <v>TXN_3801966</v>
      </c>
      <c r="B2740" s="1" cm="1">
        <f t="array" ref="B2740">IF('Cleaned Data'!B2740="","",_xlfn.SWITCH('Cleaned Data'!B2740,"Coffee",1,"Tea",2,"Juice",3,"Smoothie",4,"Cake",5,"Sandwich",6,"Salad",7,"Cookie",8,0))</f>
        <v>8</v>
      </c>
      <c r="C2740" s="1">
        <v>1</v>
      </c>
      <c r="D2740" s="6">
        <v>1</v>
      </c>
      <c r="E2740" s="1">
        <v>1</v>
      </c>
      <c r="F2740" s="1" cm="1">
        <f t="array" ref="F2740">IF('Cleaned Data'!F2740="","",_xlfn.SWITCH('Cleaned Data'!F2740,"Cash",1,"Credit Card",2,"Digital Wallet",3,0))</f>
        <v>2</v>
      </c>
      <c r="G2740" s="1" cm="1">
        <f t="array" ref="G2740">IF('Cleaned Data'!G2740="","",_xlfn.SWITCH('Cleaned Data'!G2740,"In-Store",1,"Takeaway",2,0))</f>
        <v>1</v>
      </c>
      <c r="H2740" s="8">
        <v>45178</v>
      </c>
    </row>
    <row r="2741" spans="1:8" ht="12.5" x14ac:dyDescent="0.25">
      <c r="A2741" s="1" t="str">
        <v>TXN_3847405</v>
      </c>
      <c r="B2741" s="1" cm="1">
        <f t="array" ref="B2741">IF('Cleaned Data'!B2741="","",_xlfn.SWITCH('Cleaned Data'!B2741,"Coffee",1,"Tea",2,"Juice",3,"Smoothie",4,"Cake",5,"Sandwich",6,"Salad",7,"Cookie",8,0))</f>
        <v>6</v>
      </c>
      <c r="C2741" s="1">
        <v>3</v>
      </c>
      <c r="D2741" s="6">
        <v>4</v>
      </c>
      <c r="E2741" s="1">
        <v>12</v>
      </c>
      <c r="F2741" s="1" cm="1">
        <f t="array" ref="F2741">IF('Cleaned Data'!F2741="","",_xlfn.SWITCH('Cleaned Data'!F2741,"Cash",1,"Credit Card",2,"Digital Wallet",3,0))</f>
        <v>0</v>
      </c>
      <c r="G2741" s="1" cm="1">
        <f t="array" ref="G2741">IF('Cleaned Data'!G2741="","",_xlfn.SWITCH('Cleaned Data'!G2741,"In-Store",1,"Takeaway",2,0))</f>
        <v>2</v>
      </c>
      <c r="H2741" s="8">
        <v>45178</v>
      </c>
    </row>
    <row r="2742" spans="1:8" ht="12.5" x14ac:dyDescent="0.25">
      <c r="A2742" s="1" t="str">
        <v>TXN_4165923</v>
      </c>
      <c r="B2742" s="1" cm="1">
        <f t="array" ref="B2742">IF('Cleaned Data'!B2742="","",_xlfn.SWITCH('Cleaned Data'!B2742,"Coffee",1,"Tea",2,"Juice",3,"Smoothie",4,"Cake",5,"Sandwich",6,"Salad",7,"Cookie",8,0))</f>
        <v>7</v>
      </c>
      <c r="C2742" s="1">
        <v>5</v>
      </c>
      <c r="D2742" s="6">
        <v>5</v>
      </c>
      <c r="E2742" s="1">
        <v>25</v>
      </c>
      <c r="F2742" s="1" cm="1">
        <f t="array" ref="F2742">IF('Cleaned Data'!F2742="","",_xlfn.SWITCH('Cleaned Data'!F2742,"Cash",1,"Credit Card",2,"Digital Wallet",3,0))</f>
        <v>1</v>
      </c>
      <c r="G2742" s="1" cm="1">
        <f t="array" ref="G2742">IF('Cleaned Data'!G2742="","",_xlfn.SWITCH('Cleaned Data'!G2742,"In-Store",1,"Takeaway",2,0))</f>
        <v>2</v>
      </c>
      <c r="H2742" s="8">
        <v>45178</v>
      </c>
    </row>
    <row r="2743" spans="1:8" ht="12.5" x14ac:dyDescent="0.25">
      <c r="A2743" s="1" t="str">
        <v>TXN_4290475</v>
      </c>
      <c r="B2743" s="1" cm="1">
        <f t="array" ref="B2743">IF('Cleaned Data'!B2743="","",_xlfn.SWITCH('Cleaned Data'!B2743,"Coffee",1,"Tea",2,"Juice",3,"Smoothie",4,"Cake",5,"Sandwich",6,"Salad",7,"Cookie",8,0))</f>
        <v>1</v>
      </c>
      <c r="C2743" s="1">
        <v>3</v>
      </c>
      <c r="D2743" s="6">
        <v>2</v>
      </c>
      <c r="E2743" s="1">
        <v>6</v>
      </c>
      <c r="F2743" s="1" cm="1">
        <f t="array" ref="F2743">IF('Cleaned Data'!F2743="","",_xlfn.SWITCH('Cleaned Data'!F2743,"Cash",1,"Credit Card",2,"Digital Wallet",3,0))</f>
        <v>0</v>
      </c>
      <c r="G2743" s="1" cm="1">
        <f t="array" ref="G2743">IF('Cleaned Data'!G2743="","",_xlfn.SWITCH('Cleaned Data'!G2743,"In-Store",1,"Takeaway",2,0))</f>
        <v>2</v>
      </c>
      <c r="H2743" s="8">
        <v>45178</v>
      </c>
    </row>
    <row r="2744" spans="1:8" ht="12.5" x14ac:dyDescent="0.25">
      <c r="A2744" s="1" t="str">
        <v>TXN_4826214</v>
      </c>
      <c r="B2744" s="1" cm="1">
        <f t="array" ref="B2744">IF('Cleaned Data'!B2744="","",_xlfn.SWITCH('Cleaned Data'!B2744,"Coffee",1,"Tea",2,"Juice",3,"Smoothie",4,"Cake",5,"Sandwich",6,"Salad",7,"Cookie",8,0))</f>
        <v>5</v>
      </c>
      <c r="C2744" s="1">
        <v>2</v>
      </c>
      <c r="D2744" s="6">
        <v>3</v>
      </c>
      <c r="E2744" s="1">
        <v>6</v>
      </c>
      <c r="F2744" s="1" cm="1">
        <f t="array" ref="F2744">IF('Cleaned Data'!F2744="","",_xlfn.SWITCH('Cleaned Data'!F2744,"Cash",1,"Credit Card",2,"Digital Wallet",3,0))</f>
        <v>0</v>
      </c>
      <c r="G2744" s="1" cm="1">
        <f t="array" ref="G2744">IF('Cleaned Data'!G2744="","",_xlfn.SWITCH('Cleaned Data'!G2744,"In-Store",1,"Takeaway",2,0))</f>
        <v>1</v>
      </c>
      <c r="H2744" s="8">
        <v>45178</v>
      </c>
    </row>
    <row r="2745" spans="1:8" ht="12.5" x14ac:dyDescent="0.25">
      <c r="A2745" s="1" t="str">
        <v>TXN_4831525</v>
      </c>
      <c r="B2745" s="1" cm="1">
        <f t="array" ref="B2745">IF('Cleaned Data'!B2745="","",_xlfn.SWITCH('Cleaned Data'!B2745,"Coffee",1,"Tea",2,"Juice",3,"Smoothie",4,"Cake",5,"Sandwich",6,"Salad",7,"Cookie",8,0))</f>
        <v>5</v>
      </c>
      <c r="C2745" s="1">
        <v>3</v>
      </c>
      <c r="D2745" s="6">
        <v>3</v>
      </c>
      <c r="E2745" s="1">
        <v>9</v>
      </c>
      <c r="F2745" s="1" cm="1">
        <f t="array" ref="F2745">IF('Cleaned Data'!F2745="","",_xlfn.SWITCH('Cleaned Data'!F2745,"Cash",1,"Credit Card",2,"Digital Wallet",3,0))</f>
        <v>0</v>
      </c>
      <c r="G2745" s="1" cm="1">
        <f t="array" ref="G2745">IF('Cleaned Data'!G2745="","",_xlfn.SWITCH('Cleaned Data'!G2745,"In-Store",1,"Takeaway",2,0))</f>
        <v>1</v>
      </c>
      <c r="H2745" s="8">
        <v>45178</v>
      </c>
    </row>
    <row r="2746" spans="1:8" ht="12.5" x14ac:dyDescent="0.25">
      <c r="A2746" s="1" t="str">
        <v>TXN_4873173</v>
      </c>
      <c r="B2746" s="1" cm="1">
        <f t="array" ref="B2746">IF('Cleaned Data'!B2746="","",_xlfn.SWITCH('Cleaned Data'!B2746,"Coffee",1,"Tea",2,"Juice",3,"Smoothie",4,"Cake",5,"Sandwich",6,"Salad",7,"Cookie",8,0))</f>
        <v>1</v>
      </c>
      <c r="C2746" s="1">
        <v>3</v>
      </c>
      <c r="D2746" s="6">
        <v>2</v>
      </c>
      <c r="E2746" s="1">
        <v>6</v>
      </c>
      <c r="F2746" s="1" cm="1">
        <f t="array" ref="F2746">IF('Cleaned Data'!F2746="","",_xlfn.SWITCH('Cleaned Data'!F2746,"Cash",1,"Credit Card",2,"Digital Wallet",3,0))</f>
        <v>0</v>
      </c>
      <c r="G2746" s="1" cm="1">
        <f t="array" ref="G2746">IF('Cleaned Data'!G2746="","",_xlfn.SWITCH('Cleaned Data'!G2746,"In-Store",1,"Takeaway",2,0))</f>
        <v>2</v>
      </c>
      <c r="H2746" s="8">
        <v>45178</v>
      </c>
    </row>
    <row r="2747" spans="1:8" ht="12.5" x14ac:dyDescent="0.25">
      <c r="A2747" s="1" t="str">
        <v>TXN_5456362</v>
      </c>
      <c r="B2747" s="1" cm="1">
        <f t="array" ref="B2747">IF('Cleaned Data'!B2747="","",_xlfn.SWITCH('Cleaned Data'!B2747,"Coffee",1,"Tea",2,"Juice",3,"Smoothie",4,"Cake",5,"Sandwich",6,"Salad",7,"Cookie",8,0))</f>
        <v>6</v>
      </c>
      <c r="C2747" s="1">
        <v>4</v>
      </c>
      <c r="D2747" s="6">
        <v>4</v>
      </c>
      <c r="E2747" s="1">
        <v>16</v>
      </c>
      <c r="F2747" s="1" cm="1">
        <f t="array" ref="F2747">IF('Cleaned Data'!F2747="","",_xlfn.SWITCH('Cleaned Data'!F2747,"Cash",1,"Credit Card",2,"Digital Wallet",3,0))</f>
        <v>0</v>
      </c>
      <c r="G2747" s="1" cm="1">
        <f t="array" ref="G2747">IF('Cleaned Data'!G2747="","",_xlfn.SWITCH('Cleaned Data'!G2747,"In-Store",1,"Takeaway",2,0))</f>
        <v>2</v>
      </c>
      <c r="H2747" s="8">
        <v>45178</v>
      </c>
    </row>
    <row r="2748" spans="1:8" ht="12.5" x14ac:dyDescent="0.25">
      <c r="A2748" s="1" t="str">
        <v>TXN_5944206</v>
      </c>
      <c r="B2748" s="1" cm="1">
        <f t="array" ref="B2748">IF('Cleaned Data'!B2748="","",_xlfn.SWITCH('Cleaned Data'!B2748,"Coffee",1,"Tea",2,"Juice",3,"Smoothie",4,"Cake",5,"Sandwich",6,"Salad",7,"Cookie",8,0))</f>
        <v>3</v>
      </c>
      <c r="C2748" s="1">
        <v>5</v>
      </c>
      <c r="D2748" s="6">
        <v>3</v>
      </c>
      <c r="E2748" s="1">
        <v>15</v>
      </c>
      <c r="F2748" s="1" cm="1">
        <f t="array" ref="F2748">IF('Cleaned Data'!F2748="","",_xlfn.SWITCH('Cleaned Data'!F2748,"Cash",1,"Credit Card",2,"Digital Wallet",3,0))</f>
        <v>1</v>
      </c>
      <c r="G2748" s="1" cm="1">
        <f t="array" ref="G2748">IF('Cleaned Data'!G2748="","",_xlfn.SWITCH('Cleaned Data'!G2748,"In-Store",1,"Takeaway",2,0))</f>
        <v>1</v>
      </c>
      <c r="H2748" s="8">
        <v>45178</v>
      </c>
    </row>
    <row r="2749" spans="1:8" ht="12.5" x14ac:dyDescent="0.25">
      <c r="A2749" s="1" t="str">
        <v>TXN_6877186</v>
      </c>
      <c r="B2749" s="1" cm="1">
        <f t="array" ref="B2749">IF('Cleaned Data'!B2749="","",_xlfn.SWITCH('Cleaned Data'!B2749,"Coffee",1,"Tea",2,"Juice",3,"Smoothie",4,"Cake",5,"Sandwich",6,"Salad",7,"Cookie",8,0))</f>
        <v>6</v>
      </c>
      <c r="C2749" s="1">
        <v>3</v>
      </c>
      <c r="D2749" s="6">
        <v>4</v>
      </c>
      <c r="E2749" s="1">
        <v>12</v>
      </c>
      <c r="F2749" s="1" cm="1">
        <f t="array" ref="F2749">IF('Cleaned Data'!F2749="","",_xlfn.SWITCH('Cleaned Data'!F2749,"Cash",1,"Credit Card",2,"Digital Wallet",3,0))</f>
        <v>0</v>
      </c>
      <c r="G2749" s="1" cm="1">
        <f t="array" ref="G2749">IF('Cleaned Data'!G2749="","",_xlfn.SWITCH('Cleaned Data'!G2749,"In-Store",1,"Takeaway",2,0))</f>
        <v>0</v>
      </c>
      <c r="H2749" s="8">
        <v>45178</v>
      </c>
    </row>
    <row r="2750" spans="1:8" ht="12.5" x14ac:dyDescent="0.25">
      <c r="A2750" s="1" t="str">
        <v>TXN_6983139</v>
      </c>
      <c r="B2750" s="1" cm="1">
        <f t="array" ref="B2750">IF('Cleaned Data'!B2750="","",_xlfn.SWITCH('Cleaned Data'!B2750,"Coffee",1,"Tea",2,"Juice",3,"Smoothie",4,"Cake",5,"Sandwich",6,"Salad",7,"Cookie",8,0))</f>
        <v>3</v>
      </c>
      <c r="C2750" s="1">
        <v>1</v>
      </c>
      <c r="D2750" s="6">
        <v>3</v>
      </c>
      <c r="E2750" s="1">
        <v>3</v>
      </c>
      <c r="F2750" s="1" cm="1">
        <f t="array" ref="F2750">IF('Cleaned Data'!F2750="","",_xlfn.SWITCH('Cleaned Data'!F2750,"Cash",1,"Credit Card",2,"Digital Wallet",3,0))</f>
        <v>1</v>
      </c>
      <c r="G2750" s="1" cm="1">
        <f t="array" ref="G2750">IF('Cleaned Data'!G2750="","",_xlfn.SWITCH('Cleaned Data'!G2750,"In-Store",1,"Takeaway",2,0))</f>
        <v>0</v>
      </c>
      <c r="H2750" s="8">
        <v>45178</v>
      </c>
    </row>
    <row r="2751" spans="1:8" ht="12.5" x14ac:dyDescent="0.25">
      <c r="A2751" s="1" t="str">
        <v>TXN_7189368</v>
      </c>
      <c r="B2751" s="1" cm="1">
        <f t="array" ref="B2751">IF('Cleaned Data'!B2751="","",_xlfn.SWITCH('Cleaned Data'!B2751,"Coffee",1,"Tea",2,"Juice",3,"Smoothie",4,"Cake",5,"Sandwich",6,"Salad",7,"Cookie",8,0))</f>
        <v>5</v>
      </c>
      <c r="C2751" s="1">
        <v>2</v>
      </c>
      <c r="D2751" s="6">
        <v>3</v>
      </c>
      <c r="E2751" s="1">
        <v>6</v>
      </c>
      <c r="F2751" s="1" cm="1">
        <f t="array" ref="F2751">IF('Cleaned Data'!F2751="","",_xlfn.SWITCH('Cleaned Data'!F2751,"Cash",1,"Credit Card",2,"Digital Wallet",3,0))</f>
        <v>0</v>
      </c>
      <c r="G2751" s="1" cm="1">
        <f t="array" ref="G2751">IF('Cleaned Data'!G2751="","",_xlfn.SWITCH('Cleaned Data'!G2751,"In-Store",1,"Takeaway",2,0))</f>
        <v>1</v>
      </c>
      <c r="H2751" s="8">
        <v>45178</v>
      </c>
    </row>
    <row r="2752" spans="1:8" ht="12.5" x14ac:dyDescent="0.25">
      <c r="A2752" s="1" t="str">
        <v>TXN_7997252</v>
      </c>
      <c r="B2752" s="1" cm="1">
        <f t="array" ref="B2752">IF('Cleaned Data'!B2752="","",_xlfn.SWITCH('Cleaned Data'!B2752,"Coffee",1,"Tea",2,"Juice",3,"Smoothie",4,"Cake",5,"Sandwich",6,"Salad",7,"Cookie",8,0))</f>
        <v>1</v>
      </c>
      <c r="C2752" s="1">
        <v>2</v>
      </c>
      <c r="D2752" s="6">
        <v>2</v>
      </c>
      <c r="E2752" s="1">
        <v>4</v>
      </c>
      <c r="F2752" s="1" cm="1">
        <f t="array" ref="F2752">IF('Cleaned Data'!F2752="","",_xlfn.SWITCH('Cleaned Data'!F2752,"Cash",1,"Credit Card",2,"Digital Wallet",3,0))</f>
        <v>2</v>
      </c>
      <c r="G2752" s="1" cm="1">
        <f t="array" ref="G2752">IF('Cleaned Data'!G2752="","",_xlfn.SWITCH('Cleaned Data'!G2752,"In-Store",1,"Takeaway",2,0))</f>
        <v>1</v>
      </c>
      <c r="H2752" s="8">
        <v>45178</v>
      </c>
    </row>
    <row r="2753" spans="1:8" ht="12.5" x14ac:dyDescent="0.25">
      <c r="A2753" s="1" t="str">
        <v>TXN_8460786</v>
      </c>
      <c r="B2753" s="1" cm="1">
        <f t="array" ref="B2753">IF('Cleaned Data'!B2753="","",_xlfn.SWITCH('Cleaned Data'!B2753,"Coffee",1,"Tea",2,"Juice",3,"Smoothie",4,"Cake",5,"Sandwich",6,"Salad",7,"Cookie",8,0))</f>
        <v>8</v>
      </c>
      <c r="C2753" s="1">
        <v>4</v>
      </c>
      <c r="D2753" s="6">
        <v>1</v>
      </c>
      <c r="E2753" s="1">
        <v>4</v>
      </c>
      <c r="F2753" s="1" cm="1">
        <f t="array" ref="F2753">IF('Cleaned Data'!F2753="","",_xlfn.SWITCH('Cleaned Data'!F2753,"Cash",1,"Credit Card",2,"Digital Wallet",3,0))</f>
        <v>3</v>
      </c>
      <c r="G2753" s="1" cm="1">
        <f t="array" ref="G2753">IF('Cleaned Data'!G2753="","",_xlfn.SWITCH('Cleaned Data'!G2753,"In-Store",1,"Takeaway",2,0))</f>
        <v>2</v>
      </c>
      <c r="H2753" s="8">
        <v>45178</v>
      </c>
    </row>
    <row r="2754" spans="1:8" ht="12.5" x14ac:dyDescent="0.25">
      <c r="A2754" s="1" t="str">
        <v>TXN_8592808</v>
      </c>
      <c r="B2754" s="1" cm="1">
        <f t="array" ref="B2754">IF('Cleaned Data'!B2754="","",_xlfn.SWITCH('Cleaned Data'!B2754,"Coffee",1,"Tea",2,"Juice",3,"Smoothie",4,"Cake",5,"Sandwich",6,"Salad",7,"Cookie",8,0))</f>
        <v>8</v>
      </c>
      <c r="C2754" s="1">
        <v>4</v>
      </c>
      <c r="D2754" s="6">
        <v>1</v>
      </c>
      <c r="E2754" s="1">
        <v>4</v>
      </c>
      <c r="F2754" s="1" cm="1">
        <f t="array" ref="F2754">IF('Cleaned Data'!F2754="","",_xlfn.SWITCH('Cleaned Data'!F2754,"Cash",1,"Credit Card",2,"Digital Wallet",3,0))</f>
        <v>2</v>
      </c>
      <c r="G2754" s="1" cm="1">
        <f t="array" ref="G2754">IF('Cleaned Data'!G2754="","",_xlfn.SWITCH('Cleaned Data'!G2754,"In-Store",1,"Takeaway",2,0))</f>
        <v>0</v>
      </c>
      <c r="H2754" s="8">
        <v>45178</v>
      </c>
    </row>
    <row r="2755" spans="1:8" ht="12.5" x14ac:dyDescent="0.25">
      <c r="A2755" s="1" t="str">
        <v>TXN_8620426</v>
      </c>
      <c r="B2755" s="1" cm="1">
        <f t="array" ref="B2755">IF('Cleaned Data'!B2755="","",_xlfn.SWITCH('Cleaned Data'!B2755,"Coffee",1,"Tea",2,"Juice",3,"Smoothie",4,"Cake",5,"Sandwich",6,"Salad",7,"Cookie",8,0))</f>
        <v>1</v>
      </c>
      <c r="C2755" s="1">
        <v>1</v>
      </c>
      <c r="D2755" s="6">
        <v>2</v>
      </c>
      <c r="E2755" s="1">
        <v>2</v>
      </c>
      <c r="F2755" s="1" cm="1">
        <f t="array" ref="F2755">IF('Cleaned Data'!F2755="","",_xlfn.SWITCH('Cleaned Data'!F2755,"Cash",1,"Credit Card",2,"Digital Wallet",3,0))</f>
        <v>2</v>
      </c>
      <c r="G2755" s="1" cm="1">
        <f t="array" ref="G2755">IF('Cleaned Data'!G2755="","",_xlfn.SWITCH('Cleaned Data'!G2755,"In-Store",1,"Takeaway",2,0))</f>
        <v>0</v>
      </c>
      <c r="H2755" s="8">
        <v>45178</v>
      </c>
    </row>
    <row r="2756" spans="1:8" ht="12.5" x14ac:dyDescent="0.25">
      <c r="A2756" s="1" t="str">
        <v>TXN_8961480</v>
      </c>
      <c r="B2756" s="1" cm="1">
        <f t="array" ref="B2756">IF('Cleaned Data'!B2756="","",_xlfn.SWITCH('Cleaned Data'!B2756,"Coffee",1,"Tea",2,"Juice",3,"Smoothie",4,"Cake",5,"Sandwich",6,"Salad",7,"Cookie",8,0))</f>
        <v>5</v>
      </c>
      <c r="C2756" s="1">
        <v>3</v>
      </c>
      <c r="D2756" s="6">
        <v>3</v>
      </c>
      <c r="E2756" s="1">
        <v>9</v>
      </c>
      <c r="F2756" s="1" cm="1">
        <f t="array" ref="F2756">IF('Cleaned Data'!F2756="","",_xlfn.SWITCH('Cleaned Data'!F2756,"Cash",1,"Credit Card",2,"Digital Wallet",3,0))</f>
        <v>0</v>
      </c>
      <c r="G2756" s="1" cm="1">
        <f t="array" ref="G2756">IF('Cleaned Data'!G2756="","",_xlfn.SWITCH('Cleaned Data'!G2756,"In-Store",1,"Takeaway",2,0))</f>
        <v>0</v>
      </c>
      <c r="H2756" s="8">
        <v>45178</v>
      </c>
    </row>
    <row r="2757" spans="1:8" ht="12.5" x14ac:dyDescent="0.25">
      <c r="A2757" s="1" t="str">
        <v>TXN_9571019</v>
      </c>
      <c r="B2757" s="1" cm="1">
        <f t="array" ref="B2757">IF('Cleaned Data'!B2757="","",_xlfn.SWITCH('Cleaned Data'!B2757,"Coffee",1,"Tea",2,"Juice",3,"Smoothie",4,"Cake",5,"Sandwich",6,"Salad",7,"Cookie",8,0))</f>
        <v>6</v>
      </c>
      <c r="C2757" s="1">
        <v>4</v>
      </c>
      <c r="D2757" s="6">
        <v>4</v>
      </c>
      <c r="E2757" s="1">
        <v>16</v>
      </c>
      <c r="F2757" s="1" cm="1">
        <f t="array" ref="F2757">IF('Cleaned Data'!F2757="","",_xlfn.SWITCH('Cleaned Data'!F2757,"Cash",1,"Credit Card",2,"Digital Wallet",3,0))</f>
        <v>0</v>
      </c>
      <c r="G2757" s="1" cm="1">
        <f t="array" ref="G2757">IF('Cleaned Data'!G2757="","",_xlfn.SWITCH('Cleaned Data'!G2757,"In-Store",1,"Takeaway",2,0))</f>
        <v>1</v>
      </c>
      <c r="H2757" s="8">
        <v>45178</v>
      </c>
    </row>
    <row r="2758" spans="1:8" ht="12.5" x14ac:dyDescent="0.25">
      <c r="A2758" s="1" t="str">
        <v>TXN_9847116</v>
      </c>
      <c r="B2758" s="1" cm="1">
        <f t="array" ref="B2758">IF('Cleaned Data'!B2758="","",_xlfn.SWITCH('Cleaned Data'!B2758,"Coffee",1,"Tea",2,"Juice",3,"Smoothie",4,"Cake",5,"Sandwich",6,"Salad",7,"Cookie",8,0))</f>
        <v>3</v>
      </c>
      <c r="C2758" s="1">
        <v>2</v>
      </c>
      <c r="D2758" s="6">
        <v>3</v>
      </c>
      <c r="E2758" s="1">
        <v>6</v>
      </c>
      <c r="F2758" s="1" cm="1">
        <f t="array" ref="F2758">IF('Cleaned Data'!F2758="","",_xlfn.SWITCH('Cleaned Data'!F2758,"Cash",1,"Credit Card",2,"Digital Wallet",3,0))</f>
        <v>3</v>
      </c>
      <c r="G2758" s="1" cm="1">
        <f t="array" ref="G2758">IF('Cleaned Data'!G2758="","",_xlfn.SWITCH('Cleaned Data'!G2758,"In-Store",1,"Takeaway",2,0))</f>
        <v>0</v>
      </c>
      <c r="H2758" s="8">
        <v>45178</v>
      </c>
    </row>
    <row r="2759" spans="1:8" ht="12.5" x14ac:dyDescent="0.25">
      <c r="A2759" s="1" t="str">
        <v>TXN_9851026</v>
      </c>
      <c r="B2759" s="1" cm="1">
        <f t="array" ref="B2759">IF('Cleaned Data'!B2759="","",_xlfn.SWITCH('Cleaned Data'!B2759,"Coffee",1,"Tea",2,"Juice",3,"Smoothie",4,"Cake",5,"Sandwich",6,"Salad",7,"Cookie",8,0))</f>
        <v>8</v>
      </c>
      <c r="C2759" s="1">
        <v>2</v>
      </c>
      <c r="D2759" s="6">
        <v>1</v>
      </c>
      <c r="E2759" s="1">
        <v>2</v>
      </c>
      <c r="F2759" s="1" cm="1">
        <f t="array" ref="F2759">IF('Cleaned Data'!F2759="","",_xlfn.SWITCH('Cleaned Data'!F2759,"Cash",1,"Credit Card",2,"Digital Wallet",3,0))</f>
        <v>3</v>
      </c>
      <c r="G2759" s="1" cm="1">
        <f t="array" ref="G2759">IF('Cleaned Data'!G2759="","",_xlfn.SWITCH('Cleaned Data'!G2759,"In-Store",1,"Takeaway",2,0))</f>
        <v>2</v>
      </c>
      <c r="H2759" s="8">
        <v>45178</v>
      </c>
    </row>
    <row r="2760" spans="1:8" ht="12.5" x14ac:dyDescent="0.25">
      <c r="A2760" s="1" t="str">
        <v>TXN_1035504</v>
      </c>
      <c r="B2760" s="1" cm="1">
        <f t="array" ref="B2760">IF('Cleaned Data'!B2760="","",_xlfn.SWITCH('Cleaned Data'!B2760,"Coffee",1,"Tea",2,"Juice",3,"Smoothie",4,"Cake",5,"Sandwich",6,"Salad",7,"Cookie",8,0))</f>
        <v>4</v>
      </c>
      <c r="C2760" s="1">
        <v>2</v>
      </c>
      <c r="D2760" s="6">
        <v>4</v>
      </c>
      <c r="E2760" s="1">
        <v>8</v>
      </c>
      <c r="F2760" s="1" cm="1">
        <f t="array" ref="F2760">IF('Cleaned Data'!F2760="","",_xlfn.SWITCH('Cleaned Data'!F2760,"Cash",1,"Credit Card",2,"Digital Wallet",3,0))</f>
        <v>3</v>
      </c>
      <c r="G2760" s="1" cm="1">
        <f t="array" ref="G2760">IF('Cleaned Data'!G2760="","",_xlfn.SWITCH('Cleaned Data'!G2760,"In-Store",1,"Takeaway",2,0))</f>
        <v>2</v>
      </c>
      <c r="H2760" s="8">
        <v>45179</v>
      </c>
    </row>
    <row r="2761" spans="1:8" ht="12.5" x14ac:dyDescent="0.25">
      <c r="A2761" s="1" t="str">
        <v>TXN_1059293</v>
      </c>
      <c r="B2761" s="1" cm="1">
        <f t="array" ref="B2761">IF('Cleaned Data'!B2761="","",_xlfn.SWITCH('Cleaned Data'!B2761,"Coffee",1,"Tea",2,"Juice",3,"Smoothie",4,"Cake",5,"Sandwich",6,"Salad",7,"Cookie",8,0))</f>
        <v>5</v>
      </c>
      <c r="C2761" s="1">
        <v>1</v>
      </c>
      <c r="D2761" s="6">
        <v>3</v>
      </c>
      <c r="E2761" s="1">
        <v>3</v>
      </c>
      <c r="F2761" s="1" cm="1">
        <f t="array" ref="F2761">IF('Cleaned Data'!F2761="","",_xlfn.SWITCH('Cleaned Data'!F2761,"Cash",1,"Credit Card",2,"Digital Wallet",3,0))</f>
        <v>0</v>
      </c>
      <c r="G2761" s="1" cm="1">
        <f t="array" ref="G2761">IF('Cleaned Data'!G2761="","",_xlfn.SWITCH('Cleaned Data'!G2761,"In-Store",1,"Takeaway",2,0))</f>
        <v>1</v>
      </c>
      <c r="H2761" s="8">
        <v>45179</v>
      </c>
    </row>
    <row r="2762" spans="1:8" ht="12.5" x14ac:dyDescent="0.25">
      <c r="A2762" s="1" t="str">
        <v>TXN_1959082</v>
      </c>
      <c r="B2762" s="1" cm="1">
        <f t="array" ref="B2762">IF('Cleaned Data'!B2762="","",_xlfn.SWITCH('Cleaned Data'!B2762,"Coffee",1,"Tea",2,"Juice",3,"Smoothie",4,"Cake",5,"Sandwich",6,"Salad",7,"Cookie",8,0))</f>
        <v>8</v>
      </c>
      <c r="C2762" s="1">
        <v>2</v>
      </c>
      <c r="D2762" s="6">
        <v>1</v>
      </c>
      <c r="E2762" s="1">
        <v>2</v>
      </c>
      <c r="F2762" s="1" cm="1">
        <f t="array" ref="F2762">IF('Cleaned Data'!F2762="","",_xlfn.SWITCH('Cleaned Data'!F2762,"Cash",1,"Credit Card",2,"Digital Wallet",3,0))</f>
        <v>2</v>
      </c>
      <c r="G2762" s="1" cm="1">
        <f t="array" ref="G2762">IF('Cleaned Data'!G2762="","",_xlfn.SWITCH('Cleaned Data'!G2762,"In-Store",1,"Takeaway",2,0))</f>
        <v>1</v>
      </c>
      <c r="H2762" s="8">
        <v>45179</v>
      </c>
    </row>
    <row r="2763" spans="1:8" ht="12.5" x14ac:dyDescent="0.25">
      <c r="A2763" s="1" t="str">
        <v>TXN_2111973</v>
      </c>
      <c r="B2763" s="1" cm="1">
        <f t="array" ref="B2763">IF('Cleaned Data'!B2763="","",_xlfn.SWITCH('Cleaned Data'!B2763,"Coffee",1,"Tea",2,"Juice",3,"Smoothie",4,"Cake",5,"Sandwich",6,"Salad",7,"Cookie",8,0))</f>
        <v>4</v>
      </c>
      <c r="C2763" s="1">
        <v>5</v>
      </c>
      <c r="D2763" s="6">
        <v>4</v>
      </c>
      <c r="E2763" s="1">
        <v>20</v>
      </c>
      <c r="F2763" s="1" cm="1">
        <f t="array" ref="F2763">IF('Cleaned Data'!F2763="","",_xlfn.SWITCH('Cleaned Data'!F2763,"Cash",1,"Credit Card",2,"Digital Wallet",3,0))</f>
        <v>2</v>
      </c>
      <c r="G2763" s="1" cm="1">
        <f t="array" ref="G2763">IF('Cleaned Data'!G2763="","",_xlfn.SWITCH('Cleaned Data'!G2763,"In-Store",1,"Takeaway",2,0))</f>
        <v>0</v>
      </c>
      <c r="H2763" s="8">
        <v>45179</v>
      </c>
    </row>
    <row r="2764" spans="1:8" ht="12.5" x14ac:dyDescent="0.25">
      <c r="A2764" s="1" t="str">
        <v>TXN_2241162</v>
      </c>
      <c r="B2764" s="1" cm="1">
        <f t="array" ref="B2764">IF('Cleaned Data'!B2764="","",_xlfn.SWITCH('Cleaned Data'!B2764,"Coffee",1,"Tea",2,"Juice",3,"Smoothie",4,"Cake",5,"Sandwich",6,"Salad",7,"Cookie",8,0))</f>
        <v>5</v>
      </c>
      <c r="C2764" s="1">
        <v>1</v>
      </c>
      <c r="D2764" s="6">
        <v>3</v>
      </c>
      <c r="E2764" s="1">
        <v>3</v>
      </c>
      <c r="F2764" s="1" cm="1">
        <f t="array" ref="F2764">IF('Cleaned Data'!F2764="","",_xlfn.SWITCH('Cleaned Data'!F2764,"Cash",1,"Credit Card",2,"Digital Wallet",3,0))</f>
        <v>2</v>
      </c>
      <c r="G2764" s="1" cm="1">
        <f t="array" ref="G2764">IF('Cleaned Data'!G2764="","",_xlfn.SWITCH('Cleaned Data'!G2764,"In-Store",1,"Takeaway",2,0))</f>
        <v>2</v>
      </c>
      <c r="H2764" s="8">
        <v>45179</v>
      </c>
    </row>
    <row r="2765" spans="1:8" ht="12.5" x14ac:dyDescent="0.25">
      <c r="A2765" s="1" t="str">
        <v>TXN_2269497</v>
      </c>
      <c r="B2765" s="1" cm="1">
        <f t="array" ref="B2765">IF('Cleaned Data'!B2765="","",_xlfn.SWITCH('Cleaned Data'!B2765,"Coffee",1,"Tea",2,"Juice",3,"Smoothie",4,"Cake",5,"Sandwich",6,"Salad",7,"Cookie",8,0))</f>
        <v>7</v>
      </c>
      <c r="C2765" s="1">
        <v>3</v>
      </c>
      <c r="D2765" s="6">
        <v>5</v>
      </c>
      <c r="E2765" s="1">
        <v>15</v>
      </c>
      <c r="F2765" s="1" cm="1">
        <f t="array" ref="F2765">IF('Cleaned Data'!F2765="","",_xlfn.SWITCH('Cleaned Data'!F2765,"Cash",1,"Credit Card",2,"Digital Wallet",3,0))</f>
        <v>1</v>
      </c>
      <c r="G2765" s="1" cm="1">
        <f t="array" ref="G2765">IF('Cleaned Data'!G2765="","",_xlfn.SWITCH('Cleaned Data'!G2765,"In-Store",1,"Takeaway",2,0))</f>
        <v>0</v>
      </c>
      <c r="H2765" s="8">
        <v>45179</v>
      </c>
    </row>
    <row r="2766" spans="1:8" ht="12.5" x14ac:dyDescent="0.25">
      <c r="A2766" s="1" t="str">
        <v>TXN_3251829</v>
      </c>
      <c r="B2766" s="1" cm="1">
        <f t="array" ref="B2766">IF('Cleaned Data'!B2766="","",_xlfn.SWITCH('Cleaned Data'!B2766,"Coffee",1,"Tea",2,"Juice",3,"Smoothie",4,"Cake",5,"Sandwich",6,"Salad",7,"Cookie",8,0))</f>
        <v>3</v>
      </c>
      <c r="C2766" s="1">
        <v>4</v>
      </c>
      <c r="D2766" s="6">
        <v>3</v>
      </c>
      <c r="E2766" s="1">
        <v>12</v>
      </c>
      <c r="F2766" s="1" cm="1">
        <f t="array" ref="F2766">IF('Cleaned Data'!F2766="","",_xlfn.SWITCH('Cleaned Data'!F2766,"Cash",1,"Credit Card",2,"Digital Wallet",3,0))</f>
        <v>1</v>
      </c>
      <c r="G2766" s="1" cm="1">
        <f t="array" ref="G2766">IF('Cleaned Data'!G2766="","",_xlfn.SWITCH('Cleaned Data'!G2766,"In-Store",1,"Takeaway",2,0))</f>
        <v>1</v>
      </c>
      <c r="H2766" s="8">
        <v>45179</v>
      </c>
    </row>
    <row r="2767" spans="1:8" ht="12.5" x14ac:dyDescent="0.25">
      <c r="A2767" s="1" t="str">
        <v>TXN_3676305</v>
      </c>
      <c r="B2767" s="1" cm="1">
        <f t="array" ref="B2767">IF('Cleaned Data'!B2767="","",_xlfn.SWITCH('Cleaned Data'!B2767,"Coffee",1,"Tea",2,"Juice",3,"Smoothie",4,"Cake",5,"Sandwich",6,"Salad",7,"Cookie",8,0))</f>
        <v>5</v>
      </c>
      <c r="C2767" s="1">
        <v>4</v>
      </c>
      <c r="D2767" s="6">
        <v>3</v>
      </c>
      <c r="E2767" s="1">
        <v>12</v>
      </c>
      <c r="F2767" s="1" cm="1">
        <f t="array" ref="F2767">IF('Cleaned Data'!F2767="","",_xlfn.SWITCH('Cleaned Data'!F2767,"Cash",1,"Credit Card",2,"Digital Wallet",3,0))</f>
        <v>3</v>
      </c>
      <c r="G2767" s="1" cm="1">
        <f t="array" ref="G2767">IF('Cleaned Data'!G2767="","",_xlfn.SWITCH('Cleaned Data'!G2767,"In-Store",1,"Takeaway",2,0))</f>
        <v>0</v>
      </c>
      <c r="H2767" s="8">
        <v>45179</v>
      </c>
    </row>
    <row r="2768" spans="1:8" ht="12.5" x14ac:dyDescent="0.25">
      <c r="A2768" s="1" t="str">
        <v>TXN_3717372</v>
      </c>
      <c r="B2768" s="1" cm="1">
        <f t="array" ref="B2768">IF('Cleaned Data'!B2768="","",_xlfn.SWITCH('Cleaned Data'!B2768,"Coffee",1,"Tea",2,"Juice",3,"Smoothie",4,"Cake",5,"Sandwich",6,"Salad",7,"Cookie",8,0))</f>
        <v>1</v>
      </c>
      <c r="C2768" s="1">
        <v>5</v>
      </c>
      <c r="D2768" s="6">
        <v>2</v>
      </c>
      <c r="E2768" s="1">
        <v>10</v>
      </c>
      <c r="F2768" s="1" cm="1">
        <f t="array" ref="F2768">IF('Cleaned Data'!F2768="","",_xlfn.SWITCH('Cleaned Data'!F2768,"Cash",1,"Credit Card",2,"Digital Wallet",3,0))</f>
        <v>3</v>
      </c>
      <c r="G2768" s="1" cm="1">
        <f t="array" ref="G2768">IF('Cleaned Data'!G2768="","",_xlfn.SWITCH('Cleaned Data'!G2768,"In-Store",1,"Takeaway",2,0))</f>
        <v>2</v>
      </c>
      <c r="H2768" s="8">
        <v>45179</v>
      </c>
    </row>
    <row r="2769" spans="1:8" ht="12.5" x14ac:dyDescent="0.25">
      <c r="A2769" s="1" t="str">
        <v>TXN_4498370</v>
      </c>
      <c r="B2769" s="1" cm="1">
        <f t="array" ref="B2769">IF('Cleaned Data'!B2769="","",_xlfn.SWITCH('Cleaned Data'!B2769,"Coffee",1,"Tea",2,"Juice",3,"Smoothie",4,"Cake",5,"Sandwich",6,"Salad",7,"Cookie",8,0))</f>
        <v>2</v>
      </c>
      <c r="C2769" s="1">
        <v>5</v>
      </c>
      <c r="D2769" s="6">
        <v>1.5</v>
      </c>
      <c r="E2769" s="1">
        <v>7.5</v>
      </c>
      <c r="F2769" s="1" cm="1">
        <f t="array" ref="F2769">IF('Cleaned Data'!F2769="","",_xlfn.SWITCH('Cleaned Data'!F2769,"Cash",1,"Credit Card",2,"Digital Wallet",3,0))</f>
        <v>2</v>
      </c>
      <c r="G2769" s="1" cm="1">
        <f t="array" ref="G2769">IF('Cleaned Data'!G2769="","",_xlfn.SWITCH('Cleaned Data'!G2769,"In-Store",1,"Takeaway",2,0))</f>
        <v>2</v>
      </c>
      <c r="H2769" s="8">
        <v>45179</v>
      </c>
    </row>
    <row r="2770" spans="1:8" ht="12.5" x14ac:dyDescent="0.25">
      <c r="A2770" s="1" t="str">
        <v>TXN_4768744</v>
      </c>
      <c r="B2770" s="1" cm="1">
        <f t="array" ref="B2770">IF('Cleaned Data'!B2770="","",_xlfn.SWITCH('Cleaned Data'!B2770,"Coffee",1,"Tea",2,"Juice",3,"Smoothie",4,"Cake",5,"Sandwich",6,"Salad",7,"Cookie",8,0))</f>
        <v>7</v>
      </c>
      <c r="C2770" s="1">
        <v>1</v>
      </c>
      <c r="D2770" s="6">
        <v>5</v>
      </c>
      <c r="E2770" s="1">
        <v>5</v>
      </c>
      <c r="F2770" s="1" cm="1">
        <f t="array" ref="F2770">IF('Cleaned Data'!F2770="","",_xlfn.SWITCH('Cleaned Data'!F2770,"Cash",1,"Credit Card",2,"Digital Wallet",3,0))</f>
        <v>2</v>
      </c>
      <c r="G2770" s="1" cm="1">
        <f t="array" ref="G2770">IF('Cleaned Data'!G2770="","",_xlfn.SWITCH('Cleaned Data'!G2770,"In-Store",1,"Takeaway",2,0))</f>
        <v>1</v>
      </c>
      <c r="H2770" s="8">
        <v>45179</v>
      </c>
    </row>
    <row r="2771" spans="1:8" ht="12.5" x14ac:dyDescent="0.25">
      <c r="A2771" s="1" t="str">
        <v>TXN_5403707</v>
      </c>
      <c r="B2771" s="1" cm="1">
        <f t="array" ref="B2771">IF('Cleaned Data'!B2771="","",_xlfn.SWITCH('Cleaned Data'!B2771,"Coffee",1,"Tea",2,"Juice",3,"Smoothie",4,"Cake",5,"Sandwich",6,"Salad",7,"Cookie",8,0))</f>
        <v>8</v>
      </c>
      <c r="C2771" s="1">
        <v>1</v>
      </c>
      <c r="D2771" s="6">
        <v>1</v>
      </c>
      <c r="E2771" s="1">
        <v>1</v>
      </c>
      <c r="F2771" s="1" cm="1">
        <f t="array" ref="F2771">IF('Cleaned Data'!F2771="","",_xlfn.SWITCH('Cleaned Data'!F2771,"Cash",1,"Credit Card",2,"Digital Wallet",3,0))</f>
        <v>2</v>
      </c>
      <c r="G2771" s="1" cm="1">
        <f t="array" ref="G2771">IF('Cleaned Data'!G2771="","",_xlfn.SWITCH('Cleaned Data'!G2771,"In-Store",1,"Takeaway",2,0))</f>
        <v>2</v>
      </c>
      <c r="H2771" s="8">
        <v>45179</v>
      </c>
    </row>
    <row r="2772" spans="1:8" ht="12.5" x14ac:dyDescent="0.25">
      <c r="A2772" s="1" t="str">
        <v>TXN_6382322</v>
      </c>
      <c r="B2772" s="1" cm="1">
        <f t="array" ref="B2772">IF('Cleaned Data'!B2772="","",_xlfn.SWITCH('Cleaned Data'!B2772,"Coffee",1,"Tea",2,"Juice",3,"Smoothie",4,"Cake",5,"Sandwich",6,"Salad",7,"Cookie",8,0))</f>
        <v>7</v>
      </c>
      <c r="C2772" s="1">
        <v>5</v>
      </c>
      <c r="D2772" s="6">
        <v>5</v>
      </c>
      <c r="E2772" s="1">
        <v>25</v>
      </c>
      <c r="F2772" s="1" cm="1">
        <f t="array" ref="F2772">IF('Cleaned Data'!F2772="","",_xlfn.SWITCH('Cleaned Data'!F2772,"Cash",1,"Credit Card",2,"Digital Wallet",3,0))</f>
        <v>0</v>
      </c>
      <c r="G2772" s="1" cm="1">
        <f t="array" ref="G2772">IF('Cleaned Data'!G2772="","",_xlfn.SWITCH('Cleaned Data'!G2772,"In-Store",1,"Takeaway",2,0))</f>
        <v>0</v>
      </c>
      <c r="H2772" s="8">
        <v>45179</v>
      </c>
    </row>
    <row r="2773" spans="1:8" ht="12.5" x14ac:dyDescent="0.25">
      <c r="A2773" s="1" t="str">
        <v>TXN_7056162</v>
      </c>
      <c r="B2773" s="1" cm="1">
        <f t="array" ref="B2773">IF('Cleaned Data'!B2773="","",_xlfn.SWITCH('Cleaned Data'!B2773,"Coffee",1,"Tea",2,"Juice",3,"Smoothie",4,"Cake",5,"Sandwich",6,"Salad",7,"Cookie",8,0))</f>
        <v>1</v>
      </c>
      <c r="C2773" s="1">
        <v>2</v>
      </c>
      <c r="D2773" s="6">
        <v>2</v>
      </c>
      <c r="E2773" s="1">
        <v>4</v>
      </c>
      <c r="F2773" s="1" cm="1">
        <f t="array" ref="F2773">IF('Cleaned Data'!F2773="","",_xlfn.SWITCH('Cleaned Data'!F2773,"Cash",1,"Credit Card",2,"Digital Wallet",3,0))</f>
        <v>0</v>
      </c>
      <c r="G2773" s="1" cm="1">
        <f t="array" ref="G2773">IF('Cleaned Data'!G2773="","",_xlfn.SWITCH('Cleaned Data'!G2773,"In-Store",1,"Takeaway",2,0))</f>
        <v>1</v>
      </c>
      <c r="H2773" s="8">
        <v>45179</v>
      </c>
    </row>
    <row r="2774" spans="1:8" ht="12.5" x14ac:dyDescent="0.25">
      <c r="A2774" s="1" t="str">
        <v>TXN_7676968</v>
      </c>
      <c r="B2774" s="1" cm="1">
        <f t="array" ref="B2774">IF('Cleaned Data'!B2774="","",_xlfn.SWITCH('Cleaned Data'!B2774,"Coffee",1,"Tea",2,"Juice",3,"Smoothie",4,"Cake",5,"Sandwich",6,"Salad",7,"Cookie",8,0))</f>
        <v>7</v>
      </c>
      <c r="C2774" s="1">
        <v>1</v>
      </c>
      <c r="D2774" s="6">
        <v>5</v>
      </c>
      <c r="E2774" s="1">
        <v>5</v>
      </c>
      <c r="F2774" s="1" cm="1">
        <f t="array" ref="F2774">IF('Cleaned Data'!F2774="","",_xlfn.SWITCH('Cleaned Data'!F2774,"Cash",1,"Credit Card",2,"Digital Wallet",3,0))</f>
        <v>0</v>
      </c>
      <c r="G2774" s="1" cm="1">
        <f t="array" ref="G2774">IF('Cleaned Data'!G2774="","",_xlfn.SWITCH('Cleaned Data'!G2774,"In-Store",1,"Takeaway",2,0))</f>
        <v>2</v>
      </c>
      <c r="H2774" s="8">
        <v>45179</v>
      </c>
    </row>
    <row r="2775" spans="1:8" ht="12.5" x14ac:dyDescent="0.25">
      <c r="A2775" s="1" t="str">
        <v>TXN_8348710</v>
      </c>
      <c r="B2775" s="1" cm="1">
        <f t="array" ref="B2775">IF('Cleaned Data'!B2775="","",_xlfn.SWITCH('Cleaned Data'!B2775,"Coffee",1,"Tea",2,"Juice",3,"Smoothie",4,"Cake",5,"Sandwich",6,"Salad",7,"Cookie",8,0))</f>
        <v>3</v>
      </c>
      <c r="C2775" s="1">
        <v>2</v>
      </c>
      <c r="D2775" s="6">
        <v>3</v>
      </c>
      <c r="E2775" s="1">
        <v>6</v>
      </c>
      <c r="F2775" s="1" cm="1">
        <f t="array" ref="F2775">IF('Cleaned Data'!F2775="","",_xlfn.SWITCH('Cleaned Data'!F2775,"Cash",1,"Credit Card",2,"Digital Wallet",3,0))</f>
        <v>2</v>
      </c>
      <c r="G2775" s="1" cm="1">
        <f t="array" ref="G2775">IF('Cleaned Data'!G2775="","",_xlfn.SWITCH('Cleaned Data'!G2775,"In-Store",1,"Takeaway",2,0))</f>
        <v>1</v>
      </c>
      <c r="H2775" s="8">
        <v>45179</v>
      </c>
    </row>
    <row r="2776" spans="1:8" ht="12.5" x14ac:dyDescent="0.25">
      <c r="A2776" s="1" t="str">
        <v>TXN_8356338</v>
      </c>
      <c r="B2776" s="1" cm="1">
        <f t="array" ref="B2776">IF('Cleaned Data'!B2776="","",_xlfn.SWITCH('Cleaned Data'!B2776,"Coffee",1,"Tea",2,"Juice",3,"Smoothie",4,"Cake",5,"Sandwich",6,"Salad",7,"Cookie",8,0))</f>
        <v>7</v>
      </c>
      <c r="C2776" s="1">
        <v>5</v>
      </c>
      <c r="D2776" s="6">
        <v>5</v>
      </c>
      <c r="E2776" s="1">
        <v>25</v>
      </c>
      <c r="F2776" s="1" cm="1">
        <f t="array" ref="F2776">IF('Cleaned Data'!F2776="","",_xlfn.SWITCH('Cleaned Data'!F2776,"Cash",1,"Credit Card",2,"Digital Wallet",3,0))</f>
        <v>1</v>
      </c>
      <c r="G2776" s="1" cm="1">
        <f t="array" ref="G2776">IF('Cleaned Data'!G2776="","",_xlfn.SWITCH('Cleaned Data'!G2776,"In-Store",1,"Takeaway",2,0))</f>
        <v>0</v>
      </c>
      <c r="H2776" s="8">
        <v>45179</v>
      </c>
    </row>
    <row r="2777" spans="1:8" ht="12.5" x14ac:dyDescent="0.25">
      <c r="A2777" s="1" t="str">
        <v>TXN_8361255</v>
      </c>
      <c r="B2777" s="1" cm="1">
        <f t="array" ref="B2777">IF('Cleaned Data'!B2777="","",_xlfn.SWITCH('Cleaned Data'!B2777,"Coffee",1,"Tea",2,"Juice",3,"Smoothie",4,"Cake",5,"Sandwich",6,"Salad",7,"Cookie",8,0))</f>
        <v>3</v>
      </c>
      <c r="C2777" s="1">
        <v>2</v>
      </c>
      <c r="D2777" s="6">
        <v>3</v>
      </c>
      <c r="E2777" s="1">
        <v>6</v>
      </c>
      <c r="F2777" s="1" cm="1">
        <f t="array" ref="F2777">IF('Cleaned Data'!F2777="","",_xlfn.SWITCH('Cleaned Data'!F2777,"Cash",1,"Credit Card",2,"Digital Wallet",3,0))</f>
        <v>0</v>
      </c>
      <c r="G2777" s="1" cm="1">
        <f t="array" ref="G2777">IF('Cleaned Data'!G2777="","",_xlfn.SWITCH('Cleaned Data'!G2777,"In-Store",1,"Takeaway",2,0))</f>
        <v>0</v>
      </c>
      <c r="H2777" s="8">
        <v>45179</v>
      </c>
    </row>
    <row r="2778" spans="1:8" ht="12.5" x14ac:dyDescent="0.25">
      <c r="A2778" s="1" t="str">
        <v>TXN_8689416</v>
      </c>
      <c r="B2778" s="1" cm="1">
        <f t="array" ref="B2778">IF('Cleaned Data'!B2778="","",_xlfn.SWITCH('Cleaned Data'!B2778,"Coffee",1,"Tea",2,"Juice",3,"Smoothie",4,"Cake",5,"Sandwich",6,"Salad",7,"Cookie",8,0))</f>
        <v>7</v>
      </c>
      <c r="C2778" s="1">
        <v>3</v>
      </c>
      <c r="D2778" s="6">
        <v>5</v>
      </c>
      <c r="E2778" s="1">
        <v>15</v>
      </c>
      <c r="F2778" s="1" cm="1">
        <f t="array" ref="F2778">IF('Cleaned Data'!F2778="","",_xlfn.SWITCH('Cleaned Data'!F2778,"Cash",1,"Credit Card",2,"Digital Wallet",3,0))</f>
        <v>0</v>
      </c>
      <c r="G2778" s="1" cm="1">
        <f t="array" ref="G2778">IF('Cleaned Data'!G2778="","",_xlfn.SWITCH('Cleaned Data'!G2778,"In-Store",1,"Takeaway",2,0))</f>
        <v>1</v>
      </c>
      <c r="H2778" s="8">
        <v>45179</v>
      </c>
    </row>
    <row r="2779" spans="1:8" ht="12.5" x14ac:dyDescent="0.25">
      <c r="A2779" s="1" t="str">
        <v>TXN_9212503</v>
      </c>
      <c r="B2779" s="1" cm="1">
        <f t="array" ref="B2779">IF('Cleaned Data'!B2779="","",_xlfn.SWITCH('Cleaned Data'!B2779,"Coffee",1,"Tea",2,"Juice",3,"Smoothie",4,"Cake",5,"Sandwich",6,"Salad",7,"Cookie",8,0))</f>
        <v>2</v>
      </c>
      <c r="C2779" s="1">
        <v>4</v>
      </c>
      <c r="D2779" s="6">
        <v>1.5</v>
      </c>
      <c r="E2779" s="1">
        <v>6</v>
      </c>
      <c r="F2779" s="1" cm="1">
        <f t="array" ref="F2779">IF('Cleaned Data'!F2779="","",_xlfn.SWITCH('Cleaned Data'!F2779,"Cash",1,"Credit Card",2,"Digital Wallet",3,0))</f>
        <v>3</v>
      </c>
      <c r="G2779" s="1" cm="1">
        <f t="array" ref="G2779">IF('Cleaned Data'!G2779="","",_xlfn.SWITCH('Cleaned Data'!G2779,"In-Store",1,"Takeaway",2,0))</f>
        <v>0</v>
      </c>
      <c r="H2779" s="8">
        <v>45179</v>
      </c>
    </row>
    <row r="2780" spans="1:8" ht="12.5" x14ac:dyDescent="0.25">
      <c r="A2780" s="1" t="str">
        <v>TXN_9659401</v>
      </c>
      <c r="B2780" s="1" cm="1">
        <f t="array" ref="B2780">IF('Cleaned Data'!B2780="","",_xlfn.SWITCH('Cleaned Data'!B2780,"Coffee",1,"Tea",2,"Juice",3,"Smoothie",4,"Cake",5,"Sandwich",6,"Salad",7,"Cookie",8,0))</f>
        <v>7</v>
      </c>
      <c r="C2780" s="1">
        <v>1</v>
      </c>
      <c r="D2780" s="6">
        <v>5</v>
      </c>
      <c r="E2780" s="1">
        <v>5</v>
      </c>
      <c r="F2780" s="1" cm="1">
        <f t="array" ref="F2780">IF('Cleaned Data'!F2780="","",_xlfn.SWITCH('Cleaned Data'!F2780,"Cash",1,"Credit Card",2,"Digital Wallet",3,0))</f>
        <v>0</v>
      </c>
      <c r="G2780" s="1" cm="1">
        <f t="array" ref="G2780">IF('Cleaned Data'!G2780="","",_xlfn.SWITCH('Cleaned Data'!G2780,"In-Store",1,"Takeaway",2,0))</f>
        <v>0</v>
      </c>
      <c r="H2780" s="8">
        <v>45179</v>
      </c>
    </row>
    <row r="2781" spans="1:8" ht="12.5" x14ac:dyDescent="0.25">
      <c r="A2781" s="1" t="str">
        <v>TXN_9669749</v>
      </c>
      <c r="B2781" s="1" cm="1">
        <f t="array" ref="B2781">IF('Cleaned Data'!B2781="","",_xlfn.SWITCH('Cleaned Data'!B2781,"Coffee",1,"Tea",2,"Juice",3,"Smoothie",4,"Cake",5,"Sandwich",6,"Salad",7,"Cookie",8,0))</f>
        <v>8</v>
      </c>
      <c r="C2781" s="1">
        <v>5</v>
      </c>
      <c r="D2781" s="6">
        <v>1</v>
      </c>
      <c r="E2781" s="1">
        <v>5</v>
      </c>
      <c r="F2781" s="1" cm="1">
        <f t="array" ref="F2781">IF('Cleaned Data'!F2781="","",_xlfn.SWITCH('Cleaned Data'!F2781,"Cash",1,"Credit Card",2,"Digital Wallet",3,0))</f>
        <v>0</v>
      </c>
      <c r="G2781" s="1" cm="1">
        <f t="array" ref="G2781">IF('Cleaned Data'!G2781="","",_xlfn.SWITCH('Cleaned Data'!G2781,"In-Store",1,"Takeaway",2,0))</f>
        <v>1</v>
      </c>
      <c r="H2781" s="8">
        <v>45179</v>
      </c>
    </row>
    <row r="2782" spans="1:8" ht="12.5" x14ac:dyDescent="0.25">
      <c r="A2782" s="1" t="str">
        <v>TXN_1505875</v>
      </c>
      <c r="B2782" s="1" cm="1">
        <f t="array" ref="B2782">IF('Cleaned Data'!B2782="","",_xlfn.SWITCH('Cleaned Data'!B2782,"Coffee",1,"Tea",2,"Juice",3,"Smoothie",4,"Cake",5,"Sandwich",6,"Salad",7,"Cookie",8,0))</f>
        <v>8</v>
      </c>
      <c r="C2782" s="1">
        <v>3</v>
      </c>
      <c r="D2782" s="6">
        <v>1</v>
      </c>
      <c r="E2782" s="1">
        <v>3</v>
      </c>
      <c r="F2782" s="1" cm="1">
        <f t="array" ref="F2782">IF('Cleaned Data'!F2782="","",_xlfn.SWITCH('Cleaned Data'!F2782,"Cash",1,"Credit Card",2,"Digital Wallet",3,0))</f>
        <v>3</v>
      </c>
      <c r="G2782" s="1" cm="1">
        <f t="array" ref="G2782">IF('Cleaned Data'!G2782="","",_xlfn.SWITCH('Cleaned Data'!G2782,"In-Store",1,"Takeaway",2,0))</f>
        <v>1</v>
      </c>
      <c r="H2782" s="8">
        <v>45180</v>
      </c>
    </row>
    <row r="2783" spans="1:8" ht="12.5" x14ac:dyDescent="0.25">
      <c r="A2783" s="1" t="str">
        <v>TXN_1931190</v>
      </c>
      <c r="B2783" s="1" cm="1">
        <f t="array" ref="B2783">IF('Cleaned Data'!B2783="","",_xlfn.SWITCH('Cleaned Data'!B2783,"Coffee",1,"Tea",2,"Juice",3,"Smoothie",4,"Cake",5,"Sandwich",6,"Salad",7,"Cookie",8,0))</f>
        <v>6</v>
      </c>
      <c r="C2783" s="1">
        <v>4</v>
      </c>
      <c r="D2783" s="6">
        <v>4</v>
      </c>
      <c r="E2783" s="1">
        <v>16</v>
      </c>
      <c r="F2783" s="1" cm="1">
        <f t="array" ref="F2783">IF('Cleaned Data'!F2783="","",_xlfn.SWITCH('Cleaned Data'!F2783,"Cash",1,"Credit Card",2,"Digital Wallet",3,0))</f>
        <v>3</v>
      </c>
      <c r="G2783" s="1" cm="1">
        <f t="array" ref="G2783">IF('Cleaned Data'!G2783="","",_xlfn.SWITCH('Cleaned Data'!G2783,"In-Store",1,"Takeaway",2,0))</f>
        <v>1</v>
      </c>
      <c r="H2783" s="8">
        <v>45180</v>
      </c>
    </row>
    <row r="2784" spans="1:8" ht="12.5" x14ac:dyDescent="0.25">
      <c r="A2784" s="1" t="str">
        <v>TXN_2931198</v>
      </c>
      <c r="B2784" s="1" cm="1">
        <f t="array" ref="B2784">IF('Cleaned Data'!B2784="","",_xlfn.SWITCH('Cleaned Data'!B2784,"Coffee",1,"Tea",2,"Juice",3,"Smoothie",4,"Cake",5,"Sandwich",6,"Salad",7,"Cookie",8,0))</f>
        <v>3</v>
      </c>
      <c r="C2784" s="1">
        <v>2</v>
      </c>
      <c r="D2784" s="6">
        <v>3</v>
      </c>
      <c r="E2784" s="1">
        <v>6</v>
      </c>
      <c r="F2784" s="1" cm="1">
        <f t="array" ref="F2784">IF('Cleaned Data'!F2784="","",_xlfn.SWITCH('Cleaned Data'!F2784,"Cash",1,"Credit Card",2,"Digital Wallet",3,0))</f>
        <v>1</v>
      </c>
      <c r="G2784" s="1" cm="1">
        <f t="array" ref="G2784">IF('Cleaned Data'!G2784="","",_xlfn.SWITCH('Cleaned Data'!G2784,"In-Store",1,"Takeaway",2,0))</f>
        <v>0</v>
      </c>
      <c r="H2784" s="8">
        <v>45180</v>
      </c>
    </row>
    <row r="2785" spans="1:8" ht="12.5" x14ac:dyDescent="0.25">
      <c r="A2785" s="1" t="str">
        <v>TXN_3136701</v>
      </c>
      <c r="B2785" s="1" cm="1">
        <f t="array" ref="B2785">IF('Cleaned Data'!B2785="","",_xlfn.SWITCH('Cleaned Data'!B2785,"Coffee",1,"Tea",2,"Juice",3,"Smoothie",4,"Cake",5,"Sandwich",6,"Salad",7,"Cookie",8,0))</f>
        <v>4</v>
      </c>
      <c r="C2785" s="1">
        <v>5</v>
      </c>
      <c r="D2785" s="6">
        <v>4</v>
      </c>
      <c r="E2785" s="1">
        <v>20</v>
      </c>
      <c r="F2785" s="1" cm="1">
        <f t="array" ref="F2785">IF('Cleaned Data'!F2785="","",_xlfn.SWITCH('Cleaned Data'!F2785,"Cash",1,"Credit Card",2,"Digital Wallet",3,0))</f>
        <v>1</v>
      </c>
      <c r="G2785" s="1" cm="1">
        <f t="array" ref="G2785">IF('Cleaned Data'!G2785="","",_xlfn.SWITCH('Cleaned Data'!G2785,"In-Store",1,"Takeaway",2,0))</f>
        <v>0</v>
      </c>
      <c r="H2785" s="8">
        <v>45180</v>
      </c>
    </row>
    <row r="2786" spans="1:8" ht="12.5" x14ac:dyDescent="0.25">
      <c r="A2786" s="1" t="str">
        <v>TXN_3639760</v>
      </c>
      <c r="B2786" s="1" cm="1">
        <f t="array" ref="B2786">IF('Cleaned Data'!B2786="","",_xlfn.SWITCH('Cleaned Data'!B2786,"Coffee",1,"Tea",2,"Juice",3,"Smoothie",4,"Cake",5,"Sandwich",6,"Salad",7,"Cookie",8,0))</f>
        <v>8</v>
      </c>
      <c r="C2786" s="1">
        <v>3</v>
      </c>
      <c r="D2786" s="6">
        <v>1</v>
      </c>
      <c r="E2786" s="1">
        <v>3</v>
      </c>
      <c r="F2786" s="1" cm="1">
        <f t="array" ref="F2786">IF('Cleaned Data'!F2786="","",_xlfn.SWITCH('Cleaned Data'!F2786,"Cash",1,"Credit Card",2,"Digital Wallet",3,0))</f>
        <v>0</v>
      </c>
      <c r="G2786" s="1" cm="1">
        <f t="array" ref="G2786">IF('Cleaned Data'!G2786="","",_xlfn.SWITCH('Cleaned Data'!G2786,"In-Store",1,"Takeaway",2,0))</f>
        <v>2</v>
      </c>
      <c r="H2786" s="8">
        <v>45180</v>
      </c>
    </row>
    <row r="2787" spans="1:8" ht="12.5" x14ac:dyDescent="0.25">
      <c r="A2787" s="1" t="str">
        <v>TXN_3986876</v>
      </c>
      <c r="B2787" s="1" cm="1">
        <f t="array" ref="B2787">IF('Cleaned Data'!B2787="","",_xlfn.SWITCH('Cleaned Data'!B2787,"Coffee",1,"Tea",2,"Juice",3,"Smoothie",4,"Cake",5,"Sandwich",6,"Salad",7,"Cookie",8,0))</f>
        <v>4</v>
      </c>
      <c r="C2787" s="1">
        <v>5</v>
      </c>
      <c r="D2787" s="6">
        <v>4</v>
      </c>
      <c r="E2787" s="1">
        <v>20</v>
      </c>
      <c r="F2787" s="1" cm="1">
        <f t="array" ref="F2787">IF('Cleaned Data'!F2787="","",_xlfn.SWITCH('Cleaned Data'!F2787,"Cash",1,"Credit Card",2,"Digital Wallet",3,0))</f>
        <v>2</v>
      </c>
      <c r="G2787" s="1" cm="1">
        <f t="array" ref="G2787">IF('Cleaned Data'!G2787="","",_xlfn.SWITCH('Cleaned Data'!G2787,"In-Store",1,"Takeaway",2,0))</f>
        <v>0</v>
      </c>
      <c r="H2787" s="8">
        <v>45180</v>
      </c>
    </row>
    <row r="2788" spans="1:8" ht="12.5" x14ac:dyDescent="0.25">
      <c r="A2788" s="1" t="str">
        <v>TXN_4350854</v>
      </c>
      <c r="B2788" s="1" cm="1">
        <f t="array" ref="B2788">IF('Cleaned Data'!B2788="","",_xlfn.SWITCH('Cleaned Data'!B2788,"Coffee",1,"Tea",2,"Juice",3,"Smoothie",4,"Cake",5,"Sandwich",6,"Salad",7,"Cookie",8,0))</f>
        <v>7</v>
      </c>
      <c r="C2788" s="1">
        <v>5</v>
      </c>
      <c r="D2788" s="6">
        <v>5</v>
      </c>
      <c r="E2788" s="1">
        <v>25</v>
      </c>
      <c r="F2788" s="1" cm="1">
        <f t="array" ref="F2788">IF('Cleaned Data'!F2788="","",_xlfn.SWITCH('Cleaned Data'!F2788,"Cash",1,"Credit Card",2,"Digital Wallet",3,0))</f>
        <v>3</v>
      </c>
      <c r="G2788" s="1" cm="1">
        <f t="array" ref="G2788">IF('Cleaned Data'!G2788="","",_xlfn.SWITCH('Cleaned Data'!G2788,"In-Store",1,"Takeaway",2,0))</f>
        <v>1</v>
      </c>
      <c r="H2788" s="8">
        <v>45180</v>
      </c>
    </row>
    <row r="2789" spans="1:8" ht="12.5" x14ac:dyDescent="0.25">
      <c r="A2789" s="1" t="str">
        <v>TXN_4532280</v>
      </c>
      <c r="B2789" s="1" cm="1">
        <f t="array" ref="B2789">IF('Cleaned Data'!B2789="","",_xlfn.SWITCH('Cleaned Data'!B2789,"Coffee",1,"Tea",2,"Juice",3,"Smoothie",4,"Cake",5,"Sandwich",6,"Salad",7,"Cookie",8,0))</f>
        <v>5</v>
      </c>
      <c r="C2789" s="1">
        <v>4</v>
      </c>
      <c r="D2789" s="6">
        <v>3</v>
      </c>
      <c r="E2789" s="1">
        <v>12</v>
      </c>
      <c r="F2789" s="1" cm="1">
        <f t="array" ref="F2789">IF('Cleaned Data'!F2789="","",_xlfn.SWITCH('Cleaned Data'!F2789,"Cash",1,"Credit Card",2,"Digital Wallet",3,0))</f>
        <v>2</v>
      </c>
      <c r="G2789" s="1" cm="1">
        <f t="array" ref="G2789">IF('Cleaned Data'!G2789="","",_xlfn.SWITCH('Cleaned Data'!G2789,"In-Store",1,"Takeaway",2,0))</f>
        <v>2</v>
      </c>
      <c r="H2789" s="8">
        <v>45180</v>
      </c>
    </row>
    <row r="2790" spans="1:8" ht="12.5" x14ac:dyDescent="0.25">
      <c r="A2790" s="1" t="str">
        <v>TXN_4732351</v>
      </c>
      <c r="B2790" s="1" cm="1">
        <f t="array" ref="B2790">IF('Cleaned Data'!B2790="","",_xlfn.SWITCH('Cleaned Data'!B2790,"Coffee",1,"Tea",2,"Juice",3,"Smoothie",4,"Cake",5,"Sandwich",6,"Salad",7,"Cookie",8,0))</f>
        <v>2</v>
      </c>
      <c r="C2790" s="1">
        <v>4</v>
      </c>
      <c r="D2790" s="6">
        <v>1.5</v>
      </c>
      <c r="E2790" s="1">
        <v>6</v>
      </c>
      <c r="F2790" s="1" cm="1">
        <f t="array" ref="F2790">IF('Cleaned Data'!F2790="","",_xlfn.SWITCH('Cleaned Data'!F2790,"Cash",1,"Credit Card",2,"Digital Wallet",3,0))</f>
        <v>0</v>
      </c>
      <c r="G2790" s="1" cm="1">
        <f t="array" ref="G2790">IF('Cleaned Data'!G2790="","",_xlfn.SWITCH('Cleaned Data'!G2790,"In-Store",1,"Takeaway",2,0))</f>
        <v>2</v>
      </c>
      <c r="H2790" s="8">
        <v>45180</v>
      </c>
    </row>
    <row r="2791" spans="1:8" ht="12.5" x14ac:dyDescent="0.25">
      <c r="A2791" s="1" t="str">
        <v>TXN_4913079</v>
      </c>
      <c r="B2791" s="1" cm="1">
        <f t="array" ref="B2791">IF('Cleaned Data'!B2791="","",_xlfn.SWITCH('Cleaned Data'!B2791,"Coffee",1,"Tea",2,"Juice",3,"Smoothie",4,"Cake",5,"Sandwich",6,"Salad",7,"Cookie",8,0))</f>
        <v>4</v>
      </c>
      <c r="C2791" s="1">
        <v>4</v>
      </c>
      <c r="D2791" s="6">
        <v>4</v>
      </c>
      <c r="E2791" s="1">
        <v>16</v>
      </c>
      <c r="F2791" s="1" cm="1">
        <f t="array" ref="F2791">IF('Cleaned Data'!F2791="","",_xlfn.SWITCH('Cleaned Data'!F2791,"Cash",1,"Credit Card",2,"Digital Wallet",3,0))</f>
        <v>2</v>
      </c>
      <c r="G2791" s="1" cm="1">
        <f t="array" ref="G2791">IF('Cleaned Data'!G2791="","",_xlfn.SWITCH('Cleaned Data'!G2791,"In-Store",1,"Takeaway",2,0))</f>
        <v>2</v>
      </c>
      <c r="H2791" s="8">
        <v>45180</v>
      </c>
    </row>
    <row r="2792" spans="1:8" ht="12.5" x14ac:dyDescent="0.25">
      <c r="A2792" s="1" t="str">
        <v>TXN_5148730</v>
      </c>
      <c r="B2792" s="1" cm="1">
        <f t="array" ref="B2792">IF('Cleaned Data'!B2792="","",_xlfn.SWITCH('Cleaned Data'!B2792,"Coffee",1,"Tea",2,"Juice",3,"Smoothie",4,"Cake",5,"Sandwich",6,"Salad",7,"Cookie",8,0))</f>
        <v>4</v>
      </c>
      <c r="C2792" s="1">
        <v>1</v>
      </c>
      <c r="D2792" s="6">
        <v>4</v>
      </c>
      <c r="E2792" s="1">
        <v>4</v>
      </c>
      <c r="F2792" s="1" cm="1">
        <f t="array" ref="F2792">IF('Cleaned Data'!F2792="","",_xlfn.SWITCH('Cleaned Data'!F2792,"Cash",1,"Credit Card",2,"Digital Wallet",3,0))</f>
        <v>1</v>
      </c>
      <c r="G2792" s="1" cm="1">
        <f t="array" ref="G2792">IF('Cleaned Data'!G2792="","",_xlfn.SWITCH('Cleaned Data'!G2792,"In-Store",1,"Takeaway",2,0))</f>
        <v>0</v>
      </c>
      <c r="H2792" s="8">
        <v>45180</v>
      </c>
    </row>
    <row r="2793" spans="1:8" ht="12.5" x14ac:dyDescent="0.25">
      <c r="A2793" s="1" t="str">
        <v>TXN_5504920</v>
      </c>
      <c r="B2793" s="1" cm="1">
        <f t="array" ref="B2793">IF('Cleaned Data'!B2793="","",_xlfn.SWITCH('Cleaned Data'!B2793,"Coffee",1,"Tea",2,"Juice",3,"Smoothie",4,"Cake",5,"Sandwich",6,"Salad",7,"Cookie",8,0))</f>
        <v>8</v>
      </c>
      <c r="C2793" s="1">
        <v>4</v>
      </c>
      <c r="D2793" s="6">
        <v>1</v>
      </c>
      <c r="E2793" s="1">
        <v>4</v>
      </c>
      <c r="F2793" s="1" cm="1">
        <f t="array" ref="F2793">IF('Cleaned Data'!F2793="","",_xlfn.SWITCH('Cleaned Data'!F2793,"Cash",1,"Credit Card",2,"Digital Wallet",3,0))</f>
        <v>1</v>
      </c>
      <c r="G2793" s="1" cm="1">
        <f t="array" ref="G2793">IF('Cleaned Data'!G2793="","",_xlfn.SWITCH('Cleaned Data'!G2793,"In-Store",1,"Takeaway",2,0))</f>
        <v>0</v>
      </c>
      <c r="H2793" s="8">
        <v>45180</v>
      </c>
    </row>
    <row r="2794" spans="1:8" ht="12.5" x14ac:dyDescent="0.25">
      <c r="A2794" s="1" t="str">
        <v>TXN_6377838</v>
      </c>
      <c r="B2794" s="1" cm="1">
        <f t="array" ref="B2794">IF('Cleaned Data'!B2794="","",_xlfn.SWITCH('Cleaned Data'!B2794,"Coffee",1,"Tea",2,"Juice",3,"Smoothie",4,"Cake",5,"Sandwich",6,"Salad",7,"Cookie",8,0))</f>
        <v>2</v>
      </c>
      <c r="C2794" s="1">
        <v>2</v>
      </c>
      <c r="D2794" s="6">
        <v>1.5</v>
      </c>
      <c r="E2794" s="1">
        <v>3</v>
      </c>
      <c r="F2794" s="1" cm="1">
        <f t="array" ref="F2794">IF('Cleaned Data'!F2794="","",_xlfn.SWITCH('Cleaned Data'!F2794,"Cash",1,"Credit Card",2,"Digital Wallet",3,0))</f>
        <v>0</v>
      </c>
      <c r="G2794" s="1" cm="1">
        <f t="array" ref="G2794">IF('Cleaned Data'!G2794="","",_xlfn.SWITCH('Cleaned Data'!G2794,"In-Store",1,"Takeaway",2,0))</f>
        <v>0</v>
      </c>
      <c r="H2794" s="8">
        <v>45180</v>
      </c>
    </row>
    <row r="2795" spans="1:8" ht="12.5" x14ac:dyDescent="0.25">
      <c r="A2795" s="1" t="str">
        <v>TXN_6554101</v>
      </c>
      <c r="B2795" s="1" cm="1">
        <f t="array" ref="B2795">IF('Cleaned Data'!B2795="","",_xlfn.SWITCH('Cleaned Data'!B2795,"Coffee",1,"Tea",2,"Juice",3,"Smoothie",4,"Cake",5,"Sandwich",6,"Salad",7,"Cookie",8,0))</f>
        <v>5</v>
      </c>
      <c r="C2795" s="1">
        <v>5</v>
      </c>
      <c r="D2795" s="6">
        <v>3</v>
      </c>
      <c r="E2795" s="1">
        <v>15</v>
      </c>
      <c r="F2795" s="1" cm="1">
        <f t="array" ref="F2795">IF('Cleaned Data'!F2795="","",_xlfn.SWITCH('Cleaned Data'!F2795,"Cash",1,"Credit Card",2,"Digital Wallet",3,0))</f>
        <v>2</v>
      </c>
      <c r="G2795" s="1" cm="1">
        <f t="array" ref="G2795">IF('Cleaned Data'!G2795="","",_xlfn.SWITCH('Cleaned Data'!G2795,"In-Store",1,"Takeaway",2,0))</f>
        <v>2</v>
      </c>
      <c r="H2795" s="8">
        <v>45180</v>
      </c>
    </row>
    <row r="2796" spans="1:8" ht="12.5" x14ac:dyDescent="0.25">
      <c r="A2796" s="1" t="str">
        <v>TXN_6621007</v>
      </c>
      <c r="B2796" s="1" cm="1">
        <f t="array" ref="B2796">IF('Cleaned Data'!B2796="","",_xlfn.SWITCH('Cleaned Data'!B2796,"Coffee",1,"Tea",2,"Juice",3,"Smoothie",4,"Cake",5,"Sandwich",6,"Salad",7,"Cookie",8,0))</f>
        <v>2</v>
      </c>
      <c r="C2796" s="1">
        <v>3</v>
      </c>
      <c r="D2796" s="6">
        <v>1.5</v>
      </c>
      <c r="E2796" s="1">
        <v>4.5</v>
      </c>
      <c r="F2796" s="1" cm="1">
        <f t="array" ref="F2796">IF('Cleaned Data'!F2796="","",_xlfn.SWITCH('Cleaned Data'!F2796,"Cash",1,"Credit Card",2,"Digital Wallet",3,0))</f>
        <v>0</v>
      </c>
      <c r="G2796" s="1" cm="1">
        <f t="array" ref="G2796">IF('Cleaned Data'!G2796="","",_xlfn.SWITCH('Cleaned Data'!G2796,"In-Store",1,"Takeaway",2,0))</f>
        <v>2</v>
      </c>
      <c r="H2796" s="8">
        <v>45180</v>
      </c>
    </row>
    <row r="2797" spans="1:8" ht="12.5" x14ac:dyDescent="0.25">
      <c r="A2797" s="1" t="str">
        <v>TXN_6691792</v>
      </c>
      <c r="B2797" s="1" cm="1">
        <f t="array" ref="B2797">IF('Cleaned Data'!B2797="","",_xlfn.SWITCH('Cleaned Data'!B2797,"Coffee",1,"Tea",2,"Juice",3,"Smoothie",4,"Cake",5,"Sandwich",6,"Salad",7,"Cookie",8,0))</f>
        <v>5</v>
      </c>
      <c r="C2797" s="1">
        <v>3</v>
      </c>
      <c r="D2797" s="6">
        <v>3</v>
      </c>
      <c r="E2797" s="1">
        <v>9</v>
      </c>
      <c r="F2797" s="1" cm="1">
        <f t="array" ref="F2797">IF('Cleaned Data'!F2797="","",_xlfn.SWITCH('Cleaned Data'!F2797,"Cash",1,"Credit Card",2,"Digital Wallet",3,0))</f>
        <v>2</v>
      </c>
      <c r="G2797" s="1" cm="1">
        <f t="array" ref="G2797">IF('Cleaned Data'!G2797="","",_xlfn.SWITCH('Cleaned Data'!G2797,"In-Store",1,"Takeaway",2,0))</f>
        <v>0</v>
      </c>
      <c r="H2797" s="8">
        <v>45180</v>
      </c>
    </row>
    <row r="2798" spans="1:8" ht="12.5" x14ac:dyDescent="0.25">
      <c r="A2798" s="1" t="str">
        <v>TXN_6856558</v>
      </c>
      <c r="B2798" s="1" cm="1">
        <f t="array" ref="B2798">IF('Cleaned Data'!B2798="","",_xlfn.SWITCH('Cleaned Data'!B2798,"Coffee",1,"Tea",2,"Juice",3,"Smoothie",4,"Cake",5,"Sandwich",6,"Salad",7,"Cookie",8,0))</f>
        <v>8</v>
      </c>
      <c r="C2798" s="1">
        <v>2</v>
      </c>
      <c r="D2798" s="6">
        <v>1</v>
      </c>
      <c r="E2798" s="1">
        <v>2</v>
      </c>
      <c r="F2798" s="1" cm="1">
        <f t="array" ref="F2798">IF('Cleaned Data'!F2798="","",_xlfn.SWITCH('Cleaned Data'!F2798,"Cash",1,"Credit Card",2,"Digital Wallet",3,0))</f>
        <v>2</v>
      </c>
      <c r="G2798" s="1" cm="1">
        <f t="array" ref="G2798">IF('Cleaned Data'!G2798="","",_xlfn.SWITCH('Cleaned Data'!G2798,"In-Store",1,"Takeaway",2,0))</f>
        <v>2</v>
      </c>
      <c r="H2798" s="8">
        <v>45180</v>
      </c>
    </row>
    <row r="2799" spans="1:8" ht="12.5" x14ac:dyDescent="0.25">
      <c r="A2799" s="1" t="str">
        <v>TXN_7153665</v>
      </c>
      <c r="B2799" s="1" cm="1">
        <f t="array" ref="B2799">IF('Cleaned Data'!B2799="","",_xlfn.SWITCH('Cleaned Data'!B2799,"Coffee",1,"Tea",2,"Juice",3,"Smoothie",4,"Cake",5,"Sandwich",6,"Salad",7,"Cookie",8,0))</f>
        <v>1</v>
      </c>
      <c r="C2799" s="1">
        <v>2</v>
      </c>
      <c r="D2799" s="6">
        <v>2</v>
      </c>
      <c r="E2799" s="1">
        <v>4</v>
      </c>
      <c r="F2799" s="1" cm="1">
        <f t="array" ref="F2799">IF('Cleaned Data'!F2799="","",_xlfn.SWITCH('Cleaned Data'!F2799,"Cash",1,"Credit Card",2,"Digital Wallet",3,0))</f>
        <v>2</v>
      </c>
      <c r="G2799" s="1" cm="1">
        <f t="array" ref="G2799">IF('Cleaned Data'!G2799="","",_xlfn.SWITCH('Cleaned Data'!G2799,"In-Store",1,"Takeaway",2,0))</f>
        <v>2</v>
      </c>
      <c r="H2799" s="8">
        <v>45180</v>
      </c>
    </row>
    <row r="2800" spans="1:8" ht="12.5" x14ac:dyDescent="0.25">
      <c r="A2800" s="1" t="str">
        <v>TXN_7230500</v>
      </c>
      <c r="B2800" s="1" cm="1">
        <f t="array" ref="B2800">IF('Cleaned Data'!B2800="","",_xlfn.SWITCH('Cleaned Data'!B2800,"Coffee",1,"Tea",2,"Juice",3,"Smoothie",4,"Cake",5,"Sandwich",6,"Salad",7,"Cookie",8,0))</f>
        <v>8</v>
      </c>
      <c r="C2800" s="1">
        <v>4</v>
      </c>
      <c r="D2800" s="6">
        <v>1</v>
      </c>
      <c r="E2800" s="1">
        <v>4</v>
      </c>
      <c r="F2800" s="1" cm="1">
        <f t="array" ref="F2800">IF('Cleaned Data'!F2800="","",_xlfn.SWITCH('Cleaned Data'!F2800,"Cash",1,"Credit Card",2,"Digital Wallet",3,0))</f>
        <v>0</v>
      </c>
      <c r="G2800" s="1" cm="1">
        <f t="array" ref="G2800">IF('Cleaned Data'!G2800="","",_xlfn.SWITCH('Cleaned Data'!G2800,"In-Store",1,"Takeaway",2,0))</f>
        <v>2</v>
      </c>
      <c r="H2800" s="8">
        <v>45180</v>
      </c>
    </row>
    <row r="2801" spans="1:8" ht="12.5" x14ac:dyDescent="0.25">
      <c r="A2801" s="1" t="str">
        <v>TXN_7380217</v>
      </c>
      <c r="B2801" s="1" cm="1">
        <f t="array" ref="B2801">IF('Cleaned Data'!B2801="","",_xlfn.SWITCH('Cleaned Data'!B2801,"Coffee",1,"Tea",2,"Juice",3,"Smoothie",4,"Cake",5,"Sandwich",6,"Salad",7,"Cookie",8,0))</f>
        <v>8</v>
      </c>
      <c r="C2801" s="1">
        <v>5</v>
      </c>
      <c r="D2801" s="6">
        <v>1</v>
      </c>
      <c r="E2801" s="1">
        <v>5</v>
      </c>
      <c r="F2801" s="1" cm="1">
        <f t="array" ref="F2801">IF('Cleaned Data'!F2801="","",_xlfn.SWITCH('Cleaned Data'!F2801,"Cash",1,"Credit Card",2,"Digital Wallet",3,0))</f>
        <v>1</v>
      </c>
      <c r="G2801" s="1" cm="1">
        <f t="array" ref="G2801">IF('Cleaned Data'!G2801="","",_xlfn.SWITCH('Cleaned Data'!G2801,"In-Store",1,"Takeaway",2,0))</f>
        <v>0</v>
      </c>
      <c r="H2801" s="8">
        <v>45180</v>
      </c>
    </row>
    <row r="2802" spans="1:8" ht="12.5" x14ac:dyDescent="0.25">
      <c r="A2802" s="1" t="str">
        <v>TXN_7389329</v>
      </c>
      <c r="B2802" s="1" cm="1">
        <f t="array" ref="B2802">IF('Cleaned Data'!B2802="","",_xlfn.SWITCH('Cleaned Data'!B2802,"Coffee",1,"Tea",2,"Juice",3,"Smoothie",4,"Cake",5,"Sandwich",6,"Salad",7,"Cookie",8,0))</f>
        <v>8</v>
      </c>
      <c r="C2802" s="1">
        <v>4</v>
      </c>
      <c r="D2802" s="6">
        <v>1</v>
      </c>
      <c r="E2802" s="1">
        <v>4</v>
      </c>
      <c r="F2802" s="1" cm="1">
        <f t="array" ref="F2802">IF('Cleaned Data'!F2802="","",_xlfn.SWITCH('Cleaned Data'!F2802,"Cash",1,"Credit Card",2,"Digital Wallet",3,0))</f>
        <v>2</v>
      </c>
      <c r="G2802" s="1" cm="1">
        <f t="array" ref="G2802">IF('Cleaned Data'!G2802="","",_xlfn.SWITCH('Cleaned Data'!G2802,"In-Store",1,"Takeaway",2,0))</f>
        <v>0</v>
      </c>
      <c r="H2802" s="8">
        <v>45180</v>
      </c>
    </row>
    <row r="2803" spans="1:8" ht="12.5" x14ac:dyDescent="0.25">
      <c r="A2803" s="1" t="str">
        <v>TXN_8776606</v>
      </c>
      <c r="B2803" s="1" cm="1">
        <f t="array" ref="B2803">IF('Cleaned Data'!B2803="","",_xlfn.SWITCH('Cleaned Data'!B2803,"Coffee",1,"Tea",2,"Juice",3,"Smoothie",4,"Cake",5,"Sandwich",6,"Salad",7,"Cookie",8,0))</f>
        <v>6</v>
      </c>
      <c r="C2803" s="1">
        <v>4</v>
      </c>
      <c r="D2803" s="6">
        <v>4</v>
      </c>
      <c r="E2803" s="1">
        <v>16</v>
      </c>
      <c r="F2803" s="1" cm="1">
        <f t="array" ref="F2803">IF('Cleaned Data'!F2803="","",_xlfn.SWITCH('Cleaned Data'!F2803,"Cash",1,"Credit Card",2,"Digital Wallet",3,0))</f>
        <v>1</v>
      </c>
      <c r="G2803" s="1" cm="1">
        <f t="array" ref="G2803">IF('Cleaned Data'!G2803="","",_xlfn.SWITCH('Cleaned Data'!G2803,"In-Store",1,"Takeaway",2,0))</f>
        <v>1</v>
      </c>
      <c r="H2803" s="8">
        <v>45180</v>
      </c>
    </row>
    <row r="2804" spans="1:8" ht="12.5" x14ac:dyDescent="0.25">
      <c r="A2804" s="1" t="str">
        <v>TXN_8990020</v>
      </c>
      <c r="B2804" s="1" cm="1">
        <f t="array" ref="B2804">IF('Cleaned Data'!B2804="","",_xlfn.SWITCH('Cleaned Data'!B2804,"Coffee",1,"Tea",2,"Juice",3,"Smoothie",4,"Cake",5,"Sandwich",6,"Salad",7,"Cookie",8,0))</f>
        <v>4</v>
      </c>
      <c r="C2804" s="1">
        <v>2</v>
      </c>
      <c r="D2804" s="6">
        <v>4</v>
      </c>
      <c r="E2804" s="1">
        <v>8</v>
      </c>
      <c r="F2804" s="1" cm="1">
        <f t="array" ref="F2804">IF('Cleaned Data'!F2804="","",_xlfn.SWITCH('Cleaned Data'!F2804,"Cash",1,"Credit Card",2,"Digital Wallet",3,0))</f>
        <v>2</v>
      </c>
      <c r="G2804" s="1" cm="1">
        <f t="array" ref="G2804">IF('Cleaned Data'!G2804="","",_xlfn.SWITCH('Cleaned Data'!G2804,"In-Store",1,"Takeaway",2,0))</f>
        <v>2</v>
      </c>
      <c r="H2804" s="8">
        <v>45180</v>
      </c>
    </row>
    <row r="2805" spans="1:8" ht="12.5" x14ac:dyDescent="0.25">
      <c r="A2805" s="1" t="str">
        <v>TXN_9154713</v>
      </c>
      <c r="B2805" s="1" cm="1">
        <f t="array" ref="B2805">IF('Cleaned Data'!B2805="","",_xlfn.SWITCH('Cleaned Data'!B2805,"Coffee",1,"Tea",2,"Juice",3,"Smoothie",4,"Cake",5,"Sandwich",6,"Salad",7,"Cookie",8,0))</f>
        <v>5</v>
      </c>
      <c r="C2805" s="1">
        <v>1</v>
      </c>
      <c r="D2805" s="6">
        <v>3</v>
      </c>
      <c r="E2805" s="1">
        <v>3</v>
      </c>
      <c r="F2805" s="1" cm="1">
        <f t="array" ref="F2805">IF('Cleaned Data'!F2805="","",_xlfn.SWITCH('Cleaned Data'!F2805,"Cash",1,"Credit Card",2,"Digital Wallet",3,0))</f>
        <v>1</v>
      </c>
      <c r="G2805" s="1" cm="1">
        <f t="array" ref="G2805">IF('Cleaned Data'!G2805="","",_xlfn.SWITCH('Cleaned Data'!G2805,"In-Store",1,"Takeaway",2,0))</f>
        <v>0</v>
      </c>
      <c r="H2805" s="8">
        <v>45180</v>
      </c>
    </row>
    <row r="2806" spans="1:8" ht="12.5" x14ac:dyDescent="0.25">
      <c r="A2806" s="1" t="str">
        <v>TXN_9597063</v>
      </c>
      <c r="B2806" s="1" cm="1">
        <f t="array" ref="B2806">IF('Cleaned Data'!B2806="","",_xlfn.SWITCH('Cleaned Data'!B2806,"Coffee",1,"Tea",2,"Juice",3,"Smoothie",4,"Cake",5,"Sandwich",6,"Salad",7,"Cookie",8,0))</f>
        <v>4</v>
      </c>
      <c r="C2806" s="1">
        <v>4</v>
      </c>
      <c r="D2806" s="6">
        <v>4</v>
      </c>
      <c r="E2806" s="1">
        <v>16</v>
      </c>
      <c r="F2806" s="1" cm="1">
        <f t="array" ref="F2806">IF('Cleaned Data'!F2806="","",_xlfn.SWITCH('Cleaned Data'!F2806,"Cash",1,"Credit Card",2,"Digital Wallet",3,0))</f>
        <v>0</v>
      </c>
      <c r="G2806" s="1" cm="1">
        <f t="array" ref="G2806">IF('Cleaned Data'!G2806="","",_xlfn.SWITCH('Cleaned Data'!G2806,"In-Store",1,"Takeaway",2,0))</f>
        <v>2</v>
      </c>
      <c r="H2806" s="8">
        <v>45180</v>
      </c>
    </row>
    <row r="2807" spans="1:8" ht="12.5" x14ac:dyDescent="0.25">
      <c r="A2807" s="1" t="str">
        <v>TXN_9931637</v>
      </c>
      <c r="B2807" s="1" cm="1">
        <f t="array" ref="B2807">IF('Cleaned Data'!B2807="","",_xlfn.SWITCH('Cleaned Data'!B2807,"Coffee",1,"Tea",2,"Juice",3,"Smoothie",4,"Cake",5,"Sandwich",6,"Salad",7,"Cookie",8,0))</f>
        <v>5</v>
      </c>
      <c r="C2807" s="1">
        <v>4</v>
      </c>
      <c r="D2807" s="6">
        <v>3</v>
      </c>
      <c r="E2807" s="1">
        <v>12</v>
      </c>
      <c r="F2807" s="1" cm="1">
        <f t="array" ref="F2807">IF('Cleaned Data'!F2807="","",_xlfn.SWITCH('Cleaned Data'!F2807,"Cash",1,"Credit Card",2,"Digital Wallet",3,0))</f>
        <v>3</v>
      </c>
      <c r="G2807" s="1" cm="1">
        <f t="array" ref="G2807">IF('Cleaned Data'!G2807="","",_xlfn.SWITCH('Cleaned Data'!G2807,"In-Store",1,"Takeaway",2,0))</f>
        <v>2</v>
      </c>
      <c r="H2807" s="8">
        <v>45180</v>
      </c>
    </row>
    <row r="2808" spans="1:8" ht="12.5" x14ac:dyDescent="0.25">
      <c r="A2808" s="1" t="str">
        <v>TXN_9942517</v>
      </c>
      <c r="B2808" s="1" cm="1">
        <f t="array" ref="B2808">IF('Cleaned Data'!B2808="","",_xlfn.SWITCH('Cleaned Data'!B2808,"Coffee",1,"Tea",2,"Juice",3,"Smoothie",4,"Cake",5,"Sandwich",6,"Salad",7,"Cookie",8,0))</f>
        <v>2</v>
      </c>
      <c r="C2808" s="1">
        <v>3</v>
      </c>
      <c r="D2808" s="6">
        <v>1.5</v>
      </c>
      <c r="E2808" s="1">
        <v>4.5</v>
      </c>
      <c r="F2808" s="1" cm="1">
        <f t="array" ref="F2808">IF('Cleaned Data'!F2808="","",_xlfn.SWITCH('Cleaned Data'!F2808,"Cash",1,"Credit Card",2,"Digital Wallet",3,0))</f>
        <v>0</v>
      </c>
      <c r="G2808" s="1" cm="1">
        <f t="array" ref="G2808">IF('Cleaned Data'!G2808="","",_xlfn.SWITCH('Cleaned Data'!G2808,"In-Store",1,"Takeaway",2,0))</f>
        <v>2</v>
      </c>
      <c r="H2808" s="8">
        <v>45180</v>
      </c>
    </row>
    <row r="2809" spans="1:8" ht="12.5" x14ac:dyDescent="0.25">
      <c r="A2809" s="1" t="str">
        <v>TXN_1079239</v>
      </c>
      <c r="B2809" s="1" cm="1">
        <f t="array" ref="B2809">IF('Cleaned Data'!B2809="","",_xlfn.SWITCH('Cleaned Data'!B2809,"Coffee",1,"Tea",2,"Juice",3,"Smoothie",4,"Cake",5,"Sandwich",6,"Salad",7,"Cookie",8,0))</f>
        <v>1</v>
      </c>
      <c r="C2809" s="1">
        <v>2</v>
      </c>
      <c r="D2809" s="6">
        <v>2</v>
      </c>
      <c r="E2809" s="1">
        <v>4</v>
      </c>
      <c r="F2809" s="1" cm="1">
        <f t="array" ref="F2809">IF('Cleaned Data'!F2809="","",_xlfn.SWITCH('Cleaned Data'!F2809,"Cash",1,"Credit Card",2,"Digital Wallet",3,0))</f>
        <v>2</v>
      </c>
      <c r="G2809" s="1" cm="1">
        <f t="array" ref="G2809">IF('Cleaned Data'!G2809="","",_xlfn.SWITCH('Cleaned Data'!G2809,"In-Store",1,"Takeaway",2,0))</f>
        <v>1</v>
      </c>
      <c r="H2809" s="8">
        <v>45181</v>
      </c>
    </row>
    <row r="2810" spans="1:8" ht="12.5" x14ac:dyDescent="0.25">
      <c r="A2810" s="1" t="str">
        <v>TXN_1342359</v>
      </c>
      <c r="B2810" s="1" cm="1">
        <f t="array" ref="B2810">IF('Cleaned Data'!B2810="","",_xlfn.SWITCH('Cleaned Data'!B2810,"Coffee",1,"Tea",2,"Juice",3,"Smoothie",4,"Cake",5,"Sandwich",6,"Salad",7,"Cookie",8,0))</f>
        <v>6</v>
      </c>
      <c r="C2810" s="1">
        <v>5</v>
      </c>
      <c r="D2810" s="6">
        <v>4</v>
      </c>
      <c r="E2810" s="1">
        <v>20</v>
      </c>
      <c r="F2810" s="1" cm="1">
        <f t="array" ref="F2810">IF('Cleaned Data'!F2810="","",_xlfn.SWITCH('Cleaned Data'!F2810,"Cash",1,"Credit Card",2,"Digital Wallet",3,0))</f>
        <v>0</v>
      </c>
      <c r="G2810" s="1" cm="1">
        <f t="array" ref="G2810">IF('Cleaned Data'!G2810="","",_xlfn.SWITCH('Cleaned Data'!G2810,"In-Store",1,"Takeaway",2,0))</f>
        <v>2</v>
      </c>
      <c r="H2810" s="8">
        <v>45181</v>
      </c>
    </row>
    <row r="2811" spans="1:8" ht="12.5" x14ac:dyDescent="0.25">
      <c r="A2811" s="1" t="str">
        <v>TXN_1489194</v>
      </c>
      <c r="B2811" s="1" cm="1">
        <f t="array" ref="B2811">IF('Cleaned Data'!B2811="","",_xlfn.SWITCH('Cleaned Data'!B2811,"Coffee",1,"Tea",2,"Juice",3,"Smoothie",4,"Cake",5,"Sandwich",6,"Salad",7,"Cookie",8,0))</f>
        <v>6</v>
      </c>
      <c r="C2811" s="1">
        <v>3</v>
      </c>
      <c r="D2811" s="6">
        <v>4</v>
      </c>
      <c r="E2811" s="1">
        <v>12</v>
      </c>
      <c r="F2811" s="1" cm="1">
        <f t="array" ref="F2811">IF('Cleaned Data'!F2811="","",_xlfn.SWITCH('Cleaned Data'!F2811,"Cash",1,"Credit Card",2,"Digital Wallet",3,0))</f>
        <v>2</v>
      </c>
      <c r="G2811" s="1" cm="1">
        <f t="array" ref="G2811">IF('Cleaned Data'!G2811="","",_xlfn.SWITCH('Cleaned Data'!G2811,"In-Store",1,"Takeaway",2,0))</f>
        <v>0</v>
      </c>
      <c r="H2811" s="8">
        <v>45181</v>
      </c>
    </row>
    <row r="2812" spans="1:8" ht="12.5" x14ac:dyDescent="0.25">
      <c r="A2812" s="1" t="str">
        <v>TXN_1910957</v>
      </c>
      <c r="B2812" s="1" cm="1">
        <f t="array" ref="B2812">IF('Cleaned Data'!B2812="","",_xlfn.SWITCH('Cleaned Data'!B2812,"Coffee",1,"Tea",2,"Juice",3,"Smoothie",4,"Cake",5,"Sandwich",6,"Salad",7,"Cookie",8,0))</f>
        <v>7</v>
      </c>
      <c r="C2812" s="1">
        <v>2</v>
      </c>
      <c r="D2812" s="6">
        <v>5</v>
      </c>
      <c r="E2812" s="1">
        <v>10</v>
      </c>
      <c r="F2812" s="1" cm="1">
        <f t="array" ref="F2812">IF('Cleaned Data'!F2812="","",_xlfn.SWITCH('Cleaned Data'!F2812,"Cash",1,"Credit Card",2,"Digital Wallet",3,0))</f>
        <v>2</v>
      </c>
      <c r="G2812" s="1" cm="1">
        <f t="array" ref="G2812">IF('Cleaned Data'!G2812="","",_xlfn.SWITCH('Cleaned Data'!G2812,"In-Store",1,"Takeaway",2,0))</f>
        <v>2</v>
      </c>
      <c r="H2812" s="8">
        <v>45181</v>
      </c>
    </row>
    <row r="2813" spans="1:8" ht="12.5" x14ac:dyDescent="0.25">
      <c r="A2813" s="1" t="str">
        <v>TXN_2134660</v>
      </c>
      <c r="B2813" s="1" cm="1">
        <f t="array" ref="B2813">IF('Cleaned Data'!B2813="","",_xlfn.SWITCH('Cleaned Data'!B2813,"Coffee",1,"Tea",2,"Juice",3,"Smoothie",4,"Cake",5,"Sandwich",6,"Salad",7,"Cookie",8,0))</f>
        <v>1</v>
      </c>
      <c r="C2813" s="1">
        <v>4</v>
      </c>
      <c r="D2813" s="6">
        <v>2</v>
      </c>
      <c r="E2813" s="1">
        <v>8</v>
      </c>
      <c r="F2813" s="1" cm="1">
        <f t="array" ref="F2813">IF('Cleaned Data'!F2813="","",_xlfn.SWITCH('Cleaned Data'!F2813,"Cash",1,"Credit Card",2,"Digital Wallet",3,0))</f>
        <v>0</v>
      </c>
      <c r="G2813" s="1" cm="1">
        <f t="array" ref="G2813">IF('Cleaned Data'!G2813="","",_xlfn.SWITCH('Cleaned Data'!G2813,"In-Store",1,"Takeaway",2,0))</f>
        <v>1</v>
      </c>
      <c r="H2813" s="8">
        <v>45181</v>
      </c>
    </row>
    <row r="2814" spans="1:8" ht="12.5" x14ac:dyDescent="0.25">
      <c r="A2814" s="1" t="str">
        <v>TXN_2424930</v>
      </c>
      <c r="B2814" s="1" cm="1">
        <f t="array" ref="B2814">IF('Cleaned Data'!B2814="","",_xlfn.SWITCH('Cleaned Data'!B2814,"Coffee",1,"Tea",2,"Juice",3,"Smoothie",4,"Cake",5,"Sandwich",6,"Salad",7,"Cookie",8,0))</f>
        <v>3</v>
      </c>
      <c r="C2814" s="1">
        <v>3</v>
      </c>
      <c r="D2814" s="6">
        <v>3</v>
      </c>
      <c r="E2814" s="1">
        <v>9</v>
      </c>
      <c r="F2814" s="1" cm="1">
        <f t="array" ref="F2814">IF('Cleaned Data'!F2814="","",_xlfn.SWITCH('Cleaned Data'!F2814,"Cash",1,"Credit Card",2,"Digital Wallet",3,0))</f>
        <v>3</v>
      </c>
      <c r="G2814" s="1" cm="1">
        <f t="array" ref="G2814">IF('Cleaned Data'!G2814="","",_xlfn.SWITCH('Cleaned Data'!G2814,"In-Store",1,"Takeaway",2,0))</f>
        <v>0</v>
      </c>
      <c r="H2814" s="8">
        <v>45181</v>
      </c>
    </row>
    <row r="2815" spans="1:8" ht="12.5" x14ac:dyDescent="0.25">
      <c r="A2815" s="1" t="str">
        <v>TXN_2662720</v>
      </c>
      <c r="B2815" s="1" cm="1">
        <f t="array" ref="B2815">IF('Cleaned Data'!B2815="","",_xlfn.SWITCH('Cleaned Data'!B2815,"Coffee",1,"Tea",2,"Juice",3,"Smoothie",4,"Cake",5,"Sandwich",6,"Salad",7,"Cookie",8,0))</f>
        <v>5</v>
      </c>
      <c r="C2815" s="1">
        <v>4</v>
      </c>
      <c r="D2815" s="6">
        <v>3</v>
      </c>
      <c r="E2815" s="1">
        <v>12</v>
      </c>
      <c r="F2815" s="1" cm="1">
        <f t="array" ref="F2815">IF('Cleaned Data'!F2815="","",_xlfn.SWITCH('Cleaned Data'!F2815,"Cash",1,"Credit Card",2,"Digital Wallet",3,0))</f>
        <v>0</v>
      </c>
      <c r="G2815" s="1" cm="1">
        <f t="array" ref="G2815">IF('Cleaned Data'!G2815="","",_xlfn.SWITCH('Cleaned Data'!G2815,"In-Store",1,"Takeaway",2,0))</f>
        <v>0</v>
      </c>
      <c r="H2815" s="8">
        <v>45181</v>
      </c>
    </row>
    <row r="2816" spans="1:8" ht="12.5" x14ac:dyDescent="0.25">
      <c r="A2816" s="1" t="str">
        <v>TXN_3018211</v>
      </c>
      <c r="B2816" s="1" cm="1">
        <f t="array" ref="B2816">IF('Cleaned Data'!B2816="","",_xlfn.SWITCH('Cleaned Data'!B2816,"Coffee",1,"Tea",2,"Juice",3,"Smoothie",4,"Cake",5,"Sandwich",6,"Salad",7,"Cookie",8,0))</f>
        <v>3</v>
      </c>
      <c r="C2816" s="1">
        <v>4</v>
      </c>
      <c r="D2816" s="6">
        <v>3</v>
      </c>
      <c r="E2816" s="1">
        <v>12</v>
      </c>
      <c r="F2816" s="1" cm="1">
        <f t="array" ref="F2816">IF('Cleaned Data'!F2816="","",_xlfn.SWITCH('Cleaned Data'!F2816,"Cash",1,"Credit Card",2,"Digital Wallet",3,0))</f>
        <v>0</v>
      </c>
      <c r="G2816" s="1" cm="1">
        <f t="array" ref="G2816">IF('Cleaned Data'!G2816="","",_xlfn.SWITCH('Cleaned Data'!G2816,"In-Store",1,"Takeaway",2,0))</f>
        <v>0</v>
      </c>
      <c r="H2816" s="8">
        <v>45181</v>
      </c>
    </row>
    <row r="2817" spans="1:8" ht="12.5" x14ac:dyDescent="0.25">
      <c r="A2817" s="1" t="str">
        <v>TXN_4067814</v>
      </c>
      <c r="B2817" s="1" cm="1">
        <f t="array" ref="B2817">IF('Cleaned Data'!B2817="","",_xlfn.SWITCH('Cleaned Data'!B2817,"Coffee",1,"Tea",2,"Juice",3,"Smoothie",4,"Cake",5,"Sandwich",6,"Salad",7,"Cookie",8,0))</f>
        <v>8</v>
      </c>
      <c r="C2817" s="1">
        <v>1</v>
      </c>
      <c r="D2817" s="6">
        <v>1</v>
      </c>
      <c r="E2817" s="1">
        <v>1</v>
      </c>
      <c r="F2817" s="1" cm="1">
        <f t="array" ref="F2817">IF('Cleaned Data'!F2817="","",_xlfn.SWITCH('Cleaned Data'!F2817,"Cash",1,"Credit Card",2,"Digital Wallet",3,0))</f>
        <v>0</v>
      </c>
      <c r="G2817" s="1" cm="1">
        <f t="array" ref="G2817">IF('Cleaned Data'!G2817="","",_xlfn.SWITCH('Cleaned Data'!G2817,"In-Store",1,"Takeaway",2,0))</f>
        <v>0</v>
      </c>
      <c r="H2817" s="8">
        <v>45181</v>
      </c>
    </row>
    <row r="2818" spans="1:8" ht="12.5" x14ac:dyDescent="0.25">
      <c r="A2818" s="1" t="str">
        <v>TXN_4209748</v>
      </c>
      <c r="B2818" s="1" cm="1">
        <f t="array" ref="B2818">IF('Cleaned Data'!B2818="","",_xlfn.SWITCH('Cleaned Data'!B2818,"Coffee",1,"Tea",2,"Juice",3,"Smoothie",4,"Cake",5,"Sandwich",6,"Salad",7,"Cookie",8,0))</f>
        <v>1</v>
      </c>
      <c r="C2818" s="1">
        <v>5</v>
      </c>
      <c r="D2818" s="6">
        <v>2</v>
      </c>
      <c r="E2818" s="1">
        <v>10</v>
      </c>
      <c r="F2818" s="1" cm="1">
        <f t="array" ref="F2818">IF('Cleaned Data'!F2818="","",_xlfn.SWITCH('Cleaned Data'!F2818,"Cash",1,"Credit Card",2,"Digital Wallet",3,0))</f>
        <v>0</v>
      </c>
      <c r="G2818" s="1" cm="1">
        <f t="array" ref="G2818">IF('Cleaned Data'!G2818="","",_xlfn.SWITCH('Cleaned Data'!G2818,"In-Store",1,"Takeaway",2,0))</f>
        <v>0</v>
      </c>
      <c r="H2818" s="8">
        <v>45181</v>
      </c>
    </row>
    <row r="2819" spans="1:8" ht="12.5" x14ac:dyDescent="0.25">
      <c r="A2819" s="1" t="str">
        <v>TXN_4619029</v>
      </c>
      <c r="B2819" s="1" cm="1">
        <f t="array" ref="B2819">IF('Cleaned Data'!B2819="","",_xlfn.SWITCH('Cleaned Data'!B2819,"Coffee",1,"Tea",2,"Juice",3,"Smoothie",4,"Cake",5,"Sandwich",6,"Salad",7,"Cookie",8,0))</f>
        <v>5</v>
      </c>
      <c r="C2819" s="1">
        <v>3</v>
      </c>
      <c r="D2819" s="6">
        <v>3</v>
      </c>
      <c r="E2819" s="1">
        <v>9</v>
      </c>
      <c r="F2819" s="1" cm="1">
        <f t="array" ref="F2819">IF('Cleaned Data'!F2819="","",_xlfn.SWITCH('Cleaned Data'!F2819,"Cash",1,"Credit Card",2,"Digital Wallet",3,0))</f>
        <v>1</v>
      </c>
      <c r="G2819" s="1" cm="1">
        <f t="array" ref="G2819">IF('Cleaned Data'!G2819="","",_xlfn.SWITCH('Cleaned Data'!G2819,"In-Store",1,"Takeaway",2,0))</f>
        <v>0</v>
      </c>
      <c r="H2819" s="8">
        <v>45181</v>
      </c>
    </row>
    <row r="2820" spans="1:8" ht="12.5" x14ac:dyDescent="0.25">
      <c r="A2820" s="1" t="str">
        <v>TXN_4754723</v>
      </c>
      <c r="B2820" s="1" cm="1">
        <f t="array" ref="B2820">IF('Cleaned Data'!B2820="","",_xlfn.SWITCH('Cleaned Data'!B2820,"Coffee",1,"Tea",2,"Juice",3,"Smoothie",4,"Cake",5,"Sandwich",6,"Salad",7,"Cookie",8,0))</f>
        <v>1</v>
      </c>
      <c r="C2820" s="1">
        <v>1</v>
      </c>
      <c r="D2820" s="6">
        <v>2</v>
      </c>
      <c r="E2820" s="1">
        <v>2</v>
      </c>
      <c r="F2820" s="1" cm="1">
        <f t="array" ref="F2820">IF('Cleaned Data'!F2820="","",_xlfn.SWITCH('Cleaned Data'!F2820,"Cash",1,"Credit Card",2,"Digital Wallet",3,0))</f>
        <v>0</v>
      </c>
      <c r="G2820" s="1" cm="1">
        <f t="array" ref="G2820">IF('Cleaned Data'!G2820="","",_xlfn.SWITCH('Cleaned Data'!G2820,"In-Store",1,"Takeaway",2,0))</f>
        <v>2</v>
      </c>
      <c r="H2820" s="8">
        <v>45181</v>
      </c>
    </row>
    <row r="2821" spans="1:8" ht="12.5" x14ac:dyDescent="0.25">
      <c r="A2821" s="1" t="str">
        <v>TXN_4806003</v>
      </c>
      <c r="B2821" s="1" cm="1">
        <f t="array" ref="B2821">IF('Cleaned Data'!B2821="","",_xlfn.SWITCH('Cleaned Data'!B2821,"Coffee",1,"Tea",2,"Juice",3,"Smoothie",4,"Cake",5,"Sandwich",6,"Salad",7,"Cookie",8,0))</f>
        <v>5</v>
      </c>
      <c r="C2821" s="1">
        <v>4</v>
      </c>
      <c r="D2821" s="6">
        <v>3</v>
      </c>
      <c r="E2821" s="1">
        <v>12</v>
      </c>
      <c r="F2821" s="1" cm="1">
        <f t="array" ref="F2821">IF('Cleaned Data'!F2821="","",_xlfn.SWITCH('Cleaned Data'!F2821,"Cash",1,"Credit Card",2,"Digital Wallet",3,0))</f>
        <v>0</v>
      </c>
      <c r="G2821" s="1" cm="1">
        <f t="array" ref="G2821">IF('Cleaned Data'!G2821="","",_xlfn.SWITCH('Cleaned Data'!G2821,"In-Store",1,"Takeaway",2,0))</f>
        <v>0</v>
      </c>
      <c r="H2821" s="8">
        <v>45181</v>
      </c>
    </row>
    <row r="2822" spans="1:8" ht="12.5" x14ac:dyDescent="0.25">
      <c r="A2822" s="1" t="str">
        <v>TXN_4976485</v>
      </c>
      <c r="B2822" s="1" cm="1">
        <f t="array" ref="B2822">IF('Cleaned Data'!B2822="","",_xlfn.SWITCH('Cleaned Data'!B2822,"Coffee",1,"Tea",2,"Juice",3,"Smoothie",4,"Cake",5,"Sandwich",6,"Salad",7,"Cookie",8,0))</f>
        <v>6</v>
      </c>
      <c r="C2822" s="1">
        <v>2</v>
      </c>
      <c r="D2822" s="6">
        <v>4</v>
      </c>
      <c r="E2822" s="1">
        <v>8</v>
      </c>
      <c r="F2822" s="1" cm="1">
        <f t="array" ref="F2822">IF('Cleaned Data'!F2822="","",_xlfn.SWITCH('Cleaned Data'!F2822,"Cash",1,"Credit Card",2,"Digital Wallet",3,0))</f>
        <v>0</v>
      </c>
      <c r="G2822" s="1" cm="1">
        <f t="array" ref="G2822">IF('Cleaned Data'!G2822="","",_xlfn.SWITCH('Cleaned Data'!G2822,"In-Store",1,"Takeaway",2,0))</f>
        <v>0</v>
      </c>
      <c r="H2822" s="8">
        <v>45181</v>
      </c>
    </row>
    <row r="2823" spans="1:8" ht="12.5" x14ac:dyDescent="0.25">
      <c r="A2823" s="1" t="str">
        <v>TXN_4997327</v>
      </c>
      <c r="B2823" s="1" cm="1">
        <f t="array" ref="B2823">IF('Cleaned Data'!B2823="","",_xlfn.SWITCH('Cleaned Data'!B2823,"Coffee",1,"Tea",2,"Juice",3,"Smoothie",4,"Cake",5,"Sandwich",6,"Salad",7,"Cookie",8,0))</f>
        <v>2</v>
      </c>
      <c r="C2823" s="1">
        <v>4</v>
      </c>
      <c r="D2823" s="6">
        <v>1.5</v>
      </c>
      <c r="E2823" s="1">
        <v>6</v>
      </c>
      <c r="F2823" s="1" cm="1">
        <f t="array" ref="F2823">IF('Cleaned Data'!F2823="","",_xlfn.SWITCH('Cleaned Data'!F2823,"Cash",1,"Credit Card",2,"Digital Wallet",3,0))</f>
        <v>3</v>
      </c>
      <c r="G2823" s="1" cm="1">
        <f t="array" ref="G2823">IF('Cleaned Data'!G2823="","",_xlfn.SWITCH('Cleaned Data'!G2823,"In-Store",1,"Takeaway",2,0))</f>
        <v>0</v>
      </c>
      <c r="H2823" s="8">
        <v>45181</v>
      </c>
    </row>
    <row r="2824" spans="1:8" ht="12.5" x14ac:dyDescent="0.25">
      <c r="A2824" s="1" t="str">
        <v>TXN_5483635</v>
      </c>
      <c r="B2824" s="1" cm="1">
        <f t="array" ref="B2824">IF('Cleaned Data'!B2824="","",_xlfn.SWITCH('Cleaned Data'!B2824,"Coffee",1,"Tea",2,"Juice",3,"Smoothie",4,"Cake",5,"Sandwich",6,"Salad",7,"Cookie",8,0))</f>
        <v>1</v>
      </c>
      <c r="C2824" s="1">
        <v>1</v>
      </c>
      <c r="D2824" s="6">
        <v>2</v>
      </c>
      <c r="E2824" s="1">
        <v>2</v>
      </c>
      <c r="F2824" s="1" cm="1">
        <f t="array" ref="F2824">IF('Cleaned Data'!F2824="","",_xlfn.SWITCH('Cleaned Data'!F2824,"Cash",1,"Credit Card",2,"Digital Wallet",3,0))</f>
        <v>0</v>
      </c>
      <c r="G2824" s="1" cm="1">
        <f t="array" ref="G2824">IF('Cleaned Data'!G2824="","",_xlfn.SWITCH('Cleaned Data'!G2824,"In-Store",1,"Takeaway",2,0))</f>
        <v>0</v>
      </c>
      <c r="H2824" s="8">
        <v>45181</v>
      </c>
    </row>
    <row r="2825" spans="1:8" ht="12.5" x14ac:dyDescent="0.25">
      <c r="A2825" s="1" t="str">
        <v>TXN_5512533</v>
      </c>
      <c r="B2825" s="1" cm="1">
        <f t="array" ref="B2825">IF('Cleaned Data'!B2825="","",_xlfn.SWITCH('Cleaned Data'!B2825,"Coffee",1,"Tea",2,"Juice",3,"Smoothie",4,"Cake",5,"Sandwich",6,"Salad",7,"Cookie",8,0))</f>
        <v>8</v>
      </c>
      <c r="C2825" s="1">
        <v>5</v>
      </c>
      <c r="D2825" s="6">
        <v>1</v>
      </c>
      <c r="E2825" s="1">
        <v>5</v>
      </c>
      <c r="F2825" s="1" cm="1">
        <f t="array" ref="F2825">IF('Cleaned Data'!F2825="","",_xlfn.SWITCH('Cleaned Data'!F2825,"Cash",1,"Credit Card",2,"Digital Wallet",3,0))</f>
        <v>1</v>
      </c>
      <c r="G2825" s="1" cm="1">
        <f t="array" ref="G2825">IF('Cleaned Data'!G2825="","",_xlfn.SWITCH('Cleaned Data'!G2825,"In-Store",1,"Takeaway",2,0))</f>
        <v>2</v>
      </c>
      <c r="H2825" s="8">
        <v>45181</v>
      </c>
    </row>
    <row r="2826" spans="1:8" ht="12.5" x14ac:dyDescent="0.25">
      <c r="A2826" s="1" t="str">
        <v>TXN_5743616</v>
      </c>
      <c r="B2826" s="1" cm="1">
        <f t="array" ref="B2826">IF('Cleaned Data'!B2826="","",_xlfn.SWITCH('Cleaned Data'!B2826,"Coffee",1,"Tea",2,"Juice",3,"Smoothie",4,"Cake",5,"Sandwich",6,"Salad",7,"Cookie",8,0))</f>
        <v>3</v>
      </c>
      <c r="C2826" s="1">
        <v>1</v>
      </c>
      <c r="D2826" s="6">
        <v>3</v>
      </c>
      <c r="E2826" s="1">
        <v>3</v>
      </c>
      <c r="F2826" s="1" cm="1">
        <f t="array" ref="F2826">IF('Cleaned Data'!F2826="","",_xlfn.SWITCH('Cleaned Data'!F2826,"Cash",1,"Credit Card",2,"Digital Wallet",3,0))</f>
        <v>3</v>
      </c>
      <c r="G2826" s="1" cm="1">
        <f t="array" ref="G2826">IF('Cleaned Data'!G2826="","",_xlfn.SWITCH('Cleaned Data'!G2826,"In-Store",1,"Takeaway",2,0))</f>
        <v>1</v>
      </c>
      <c r="H2826" s="8">
        <v>45181</v>
      </c>
    </row>
    <row r="2827" spans="1:8" ht="12.5" x14ac:dyDescent="0.25">
      <c r="A2827" s="1" t="str">
        <v>TXN_5896141</v>
      </c>
      <c r="B2827" s="1" cm="1">
        <f t="array" ref="B2827">IF('Cleaned Data'!B2827="","",_xlfn.SWITCH('Cleaned Data'!B2827,"Coffee",1,"Tea",2,"Juice",3,"Smoothie",4,"Cake",5,"Sandwich",6,"Salad",7,"Cookie",8,0))</f>
        <v>5</v>
      </c>
      <c r="C2827" s="1">
        <v>5</v>
      </c>
      <c r="D2827" s="6">
        <v>3</v>
      </c>
      <c r="E2827" s="1">
        <v>15</v>
      </c>
      <c r="F2827" s="1" cm="1">
        <f t="array" ref="F2827">IF('Cleaned Data'!F2827="","",_xlfn.SWITCH('Cleaned Data'!F2827,"Cash",1,"Credit Card",2,"Digital Wallet",3,0))</f>
        <v>0</v>
      </c>
      <c r="G2827" s="1" cm="1">
        <f t="array" ref="G2827">IF('Cleaned Data'!G2827="","",_xlfn.SWITCH('Cleaned Data'!G2827,"In-Store",1,"Takeaway",2,0))</f>
        <v>0</v>
      </c>
      <c r="H2827" s="8">
        <v>45181</v>
      </c>
    </row>
    <row r="2828" spans="1:8" ht="12.5" x14ac:dyDescent="0.25">
      <c r="A2828" s="1" t="str">
        <v>TXN_6122423</v>
      </c>
      <c r="B2828" s="1" cm="1">
        <f t="array" ref="B2828">IF('Cleaned Data'!B2828="","",_xlfn.SWITCH('Cleaned Data'!B2828,"Coffee",1,"Tea",2,"Juice",3,"Smoothie",4,"Cake",5,"Sandwich",6,"Salad",7,"Cookie",8,0))</f>
        <v>1</v>
      </c>
      <c r="C2828" s="1">
        <v>4</v>
      </c>
      <c r="D2828" s="6">
        <v>2</v>
      </c>
      <c r="E2828" s="1">
        <v>8</v>
      </c>
      <c r="F2828" s="1" cm="1">
        <f t="array" ref="F2828">IF('Cleaned Data'!F2828="","",_xlfn.SWITCH('Cleaned Data'!F2828,"Cash",1,"Credit Card",2,"Digital Wallet",3,0))</f>
        <v>0</v>
      </c>
      <c r="G2828" s="1" cm="1">
        <f t="array" ref="G2828">IF('Cleaned Data'!G2828="","",_xlfn.SWITCH('Cleaned Data'!G2828,"In-Store",1,"Takeaway",2,0))</f>
        <v>2</v>
      </c>
      <c r="H2828" s="8">
        <v>45181</v>
      </c>
    </row>
    <row r="2829" spans="1:8" ht="12.5" x14ac:dyDescent="0.25">
      <c r="A2829" s="1" t="str">
        <v>TXN_6667388</v>
      </c>
      <c r="B2829" s="1" cm="1">
        <f t="array" ref="B2829">IF('Cleaned Data'!B2829="","",_xlfn.SWITCH('Cleaned Data'!B2829,"Coffee",1,"Tea",2,"Juice",3,"Smoothie",4,"Cake",5,"Sandwich",6,"Salad",7,"Cookie",8,0))</f>
        <v>8</v>
      </c>
      <c r="C2829" s="1">
        <v>2</v>
      </c>
      <c r="D2829" s="6">
        <v>1</v>
      </c>
      <c r="E2829" s="1">
        <v>2</v>
      </c>
      <c r="F2829" s="1" cm="1">
        <f t="array" ref="F2829">IF('Cleaned Data'!F2829="","",_xlfn.SWITCH('Cleaned Data'!F2829,"Cash",1,"Credit Card",2,"Digital Wallet",3,0))</f>
        <v>0</v>
      </c>
      <c r="G2829" s="1" cm="1">
        <f t="array" ref="G2829">IF('Cleaned Data'!G2829="","",_xlfn.SWITCH('Cleaned Data'!G2829,"In-Store",1,"Takeaway",2,0))</f>
        <v>2</v>
      </c>
      <c r="H2829" s="8">
        <v>45181</v>
      </c>
    </row>
    <row r="2830" spans="1:8" ht="12.5" x14ac:dyDescent="0.25">
      <c r="A2830" s="1" t="str">
        <v>TXN_6836137</v>
      </c>
      <c r="B2830" s="1" cm="1">
        <f t="array" ref="B2830">IF('Cleaned Data'!B2830="","",_xlfn.SWITCH('Cleaned Data'!B2830,"Coffee",1,"Tea",2,"Juice",3,"Smoothie",4,"Cake",5,"Sandwich",6,"Salad",7,"Cookie",8,0))</f>
        <v>3</v>
      </c>
      <c r="C2830" s="1">
        <v>1</v>
      </c>
      <c r="D2830" s="6">
        <v>3</v>
      </c>
      <c r="E2830" s="1">
        <v>3</v>
      </c>
      <c r="F2830" s="1" cm="1">
        <f t="array" ref="F2830">IF('Cleaned Data'!F2830="","",_xlfn.SWITCH('Cleaned Data'!F2830,"Cash",1,"Credit Card",2,"Digital Wallet",3,0))</f>
        <v>0</v>
      </c>
      <c r="G2830" s="1" cm="1">
        <f t="array" ref="G2830">IF('Cleaned Data'!G2830="","",_xlfn.SWITCH('Cleaned Data'!G2830,"In-Store",1,"Takeaway",2,0))</f>
        <v>2</v>
      </c>
      <c r="H2830" s="8">
        <v>45181</v>
      </c>
    </row>
    <row r="2831" spans="1:8" ht="12.5" x14ac:dyDescent="0.25">
      <c r="A2831" s="1" t="str">
        <v>TXN_7254494</v>
      </c>
      <c r="B2831" s="1" cm="1">
        <f t="array" ref="B2831">IF('Cleaned Data'!B2831="","",_xlfn.SWITCH('Cleaned Data'!B2831,"Coffee",1,"Tea",2,"Juice",3,"Smoothie",4,"Cake",5,"Sandwich",6,"Salad",7,"Cookie",8,0))</f>
        <v>3</v>
      </c>
      <c r="C2831" s="1">
        <v>2</v>
      </c>
      <c r="D2831" s="6">
        <v>3</v>
      </c>
      <c r="E2831" s="1">
        <v>6</v>
      </c>
      <c r="F2831" s="1" cm="1">
        <f t="array" ref="F2831">IF('Cleaned Data'!F2831="","",_xlfn.SWITCH('Cleaned Data'!F2831,"Cash",1,"Credit Card",2,"Digital Wallet",3,0))</f>
        <v>3</v>
      </c>
      <c r="G2831" s="1" cm="1">
        <f t="array" ref="G2831">IF('Cleaned Data'!G2831="","",_xlfn.SWITCH('Cleaned Data'!G2831,"In-Store",1,"Takeaway",2,0))</f>
        <v>1</v>
      </c>
      <c r="H2831" s="8">
        <v>45181</v>
      </c>
    </row>
    <row r="2832" spans="1:8" ht="12.5" x14ac:dyDescent="0.25">
      <c r="A2832" s="1" t="str">
        <v>TXN_7308096</v>
      </c>
      <c r="B2832" s="1" cm="1">
        <f t="array" ref="B2832">IF('Cleaned Data'!B2832="","",_xlfn.SWITCH('Cleaned Data'!B2832,"Coffee",1,"Tea",2,"Juice",3,"Smoothie",4,"Cake",5,"Sandwich",6,"Salad",7,"Cookie",8,0))</f>
        <v>8</v>
      </c>
      <c r="C2832" s="1">
        <v>1</v>
      </c>
      <c r="D2832" s="6">
        <v>1</v>
      </c>
      <c r="E2832" s="1">
        <v>1</v>
      </c>
      <c r="F2832" s="1" cm="1">
        <f t="array" ref="F2832">IF('Cleaned Data'!F2832="","",_xlfn.SWITCH('Cleaned Data'!F2832,"Cash",1,"Credit Card",2,"Digital Wallet",3,0))</f>
        <v>1</v>
      </c>
      <c r="G2832" s="1" cm="1">
        <f t="array" ref="G2832">IF('Cleaned Data'!G2832="","",_xlfn.SWITCH('Cleaned Data'!G2832,"In-Store",1,"Takeaway",2,0))</f>
        <v>0</v>
      </c>
      <c r="H2832" s="8">
        <v>45181</v>
      </c>
    </row>
    <row r="2833" spans="1:8" ht="12.5" x14ac:dyDescent="0.25">
      <c r="A2833" s="1" t="str">
        <v>TXN_7562313</v>
      </c>
      <c r="B2833" s="1" cm="1">
        <f t="array" ref="B2833">IF('Cleaned Data'!B2833="","",_xlfn.SWITCH('Cleaned Data'!B2833,"Coffee",1,"Tea",2,"Juice",3,"Smoothie",4,"Cake",5,"Sandwich",6,"Salad",7,"Cookie",8,0))</f>
        <v>5</v>
      </c>
      <c r="C2833" s="1">
        <v>5</v>
      </c>
      <c r="D2833" s="6">
        <v>3</v>
      </c>
      <c r="E2833" s="1">
        <v>15</v>
      </c>
      <c r="F2833" s="1" cm="1">
        <f t="array" ref="F2833">IF('Cleaned Data'!F2833="","",_xlfn.SWITCH('Cleaned Data'!F2833,"Cash",1,"Credit Card",2,"Digital Wallet",3,0))</f>
        <v>3</v>
      </c>
      <c r="G2833" s="1" cm="1">
        <f t="array" ref="G2833">IF('Cleaned Data'!G2833="","",_xlfn.SWITCH('Cleaned Data'!G2833,"In-Store",1,"Takeaway",2,0))</f>
        <v>2</v>
      </c>
      <c r="H2833" s="8">
        <v>45181</v>
      </c>
    </row>
    <row r="2834" spans="1:8" ht="12.5" x14ac:dyDescent="0.25">
      <c r="A2834" s="1" t="str">
        <v>TXN_7598654</v>
      </c>
      <c r="B2834" s="1" cm="1">
        <f t="array" ref="B2834">IF('Cleaned Data'!B2834="","",_xlfn.SWITCH('Cleaned Data'!B2834,"Coffee",1,"Tea",2,"Juice",3,"Smoothie",4,"Cake",5,"Sandwich",6,"Salad",7,"Cookie",8,0))</f>
        <v>3</v>
      </c>
      <c r="C2834" s="1">
        <v>3</v>
      </c>
      <c r="D2834" s="6">
        <v>3</v>
      </c>
      <c r="E2834" s="1">
        <v>9</v>
      </c>
      <c r="F2834" s="1" cm="1">
        <f t="array" ref="F2834">IF('Cleaned Data'!F2834="","",_xlfn.SWITCH('Cleaned Data'!F2834,"Cash",1,"Credit Card",2,"Digital Wallet",3,0))</f>
        <v>0</v>
      </c>
      <c r="G2834" s="1" cm="1">
        <f t="array" ref="G2834">IF('Cleaned Data'!G2834="","",_xlfn.SWITCH('Cleaned Data'!G2834,"In-Store",1,"Takeaway",2,0))</f>
        <v>2</v>
      </c>
      <c r="H2834" s="8">
        <v>45181</v>
      </c>
    </row>
    <row r="2835" spans="1:8" ht="12.5" x14ac:dyDescent="0.25">
      <c r="A2835" s="1" t="str">
        <v>TXN_7635738</v>
      </c>
      <c r="B2835" s="1" cm="1">
        <f t="array" ref="B2835">IF('Cleaned Data'!B2835="","",_xlfn.SWITCH('Cleaned Data'!B2835,"Coffee",1,"Tea",2,"Juice",3,"Smoothie",4,"Cake",5,"Sandwich",6,"Salad",7,"Cookie",8,0))</f>
        <v>8</v>
      </c>
      <c r="C2835" s="1">
        <v>5</v>
      </c>
      <c r="D2835" s="6">
        <v>1</v>
      </c>
      <c r="E2835" s="1">
        <v>5</v>
      </c>
      <c r="F2835" s="1" cm="1">
        <f t="array" ref="F2835">IF('Cleaned Data'!F2835="","",_xlfn.SWITCH('Cleaned Data'!F2835,"Cash",1,"Credit Card",2,"Digital Wallet",3,0))</f>
        <v>0</v>
      </c>
      <c r="G2835" s="1" cm="1">
        <f t="array" ref="G2835">IF('Cleaned Data'!G2835="","",_xlfn.SWITCH('Cleaned Data'!G2835,"In-Store",1,"Takeaway",2,0))</f>
        <v>2</v>
      </c>
      <c r="H2835" s="8">
        <v>45181</v>
      </c>
    </row>
    <row r="2836" spans="1:8" ht="12.5" x14ac:dyDescent="0.25">
      <c r="A2836" s="1" t="str">
        <v>TXN_7763764</v>
      </c>
      <c r="B2836" s="1" cm="1">
        <f t="array" ref="B2836">IF('Cleaned Data'!B2836="","",_xlfn.SWITCH('Cleaned Data'!B2836,"Coffee",1,"Tea",2,"Juice",3,"Smoothie",4,"Cake",5,"Sandwich",6,"Salad",7,"Cookie",8,0))</f>
        <v>4</v>
      </c>
      <c r="C2836" s="1">
        <v>5</v>
      </c>
      <c r="D2836" s="6">
        <v>4</v>
      </c>
      <c r="E2836" s="1">
        <v>20</v>
      </c>
      <c r="F2836" s="1" cm="1">
        <f t="array" ref="F2836">IF('Cleaned Data'!F2836="","",_xlfn.SWITCH('Cleaned Data'!F2836,"Cash",1,"Credit Card",2,"Digital Wallet",3,0))</f>
        <v>3</v>
      </c>
      <c r="G2836" s="1" cm="1">
        <f t="array" ref="G2836">IF('Cleaned Data'!G2836="","",_xlfn.SWITCH('Cleaned Data'!G2836,"In-Store",1,"Takeaway",2,0))</f>
        <v>0</v>
      </c>
      <c r="H2836" s="8">
        <v>45181</v>
      </c>
    </row>
    <row r="2837" spans="1:8" ht="12.5" x14ac:dyDescent="0.25">
      <c r="A2837" s="1" t="str">
        <v>TXN_8260461</v>
      </c>
      <c r="B2837" s="1" cm="1">
        <f t="array" ref="B2837">IF('Cleaned Data'!B2837="","",_xlfn.SWITCH('Cleaned Data'!B2837,"Coffee",1,"Tea",2,"Juice",3,"Smoothie",4,"Cake",5,"Sandwich",6,"Salad",7,"Cookie",8,0))</f>
        <v>3</v>
      </c>
      <c r="C2837" s="1">
        <v>2</v>
      </c>
      <c r="D2837" s="6">
        <v>3</v>
      </c>
      <c r="E2837" s="1">
        <v>6</v>
      </c>
      <c r="F2837" s="1" cm="1">
        <f t="array" ref="F2837">IF('Cleaned Data'!F2837="","",_xlfn.SWITCH('Cleaned Data'!F2837,"Cash",1,"Credit Card",2,"Digital Wallet",3,0))</f>
        <v>3</v>
      </c>
      <c r="G2837" s="1" cm="1">
        <f t="array" ref="G2837">IF('Cleaned Data'!G2837="","",_xlfn.SWITCH('Cleaned Data'!G2837,"In-Store",1,"Takeaway",2,0))</f>
        <v>0</v>
      </c>
      <c r="H2837" s="8">
        <v>45181</v>
      </c>
    </row>
    <row r="2838" spans="1:8" ht="12.5" x14ac:dyDescent="0.25">
      <c r="A2838" s="1" t="str">
        <v>TXN_8668840</v>
      </c>
      <c r="B2838" s="1" cm="1">
        <f t="array" ref="B2838">IF('Cleaned Data'!B2838="","",_xlfn.SWITCH('Cleaned Data'!B2838,"Coffee",1,"Tea",2,"Juice",3,"Smoothie",4,"Cake",5,"Sandwich",6,"Salad",7,"Cookie",8,0))</f>
        <v>2</v>
      </c>
      <c r="C2838" s="1">
        <v>1</v>
      </c>
      <c r="D2838" s="6">
        <v>1.5</v>
      </c>
      <c r="E2838" s="1">
        <v>1.5</v>
      </c>
      <c r="F2838" s="1" cm="1">
        <f t="array" ref="F2838">IF('Cleaned Data'!F2838="","",_xlfn.SWITCH('Cleaned Data'!F2838,"Cash",1,"Credit Card",2,"Digital Wallet",3,0))</f>
        <v>3</v>
      </c>
      <c r="G2838" s="1" cm="1">
        <f t="array" ref="G2838">IF('Cleaned Data'!G2838="","",_xlfn.SWITCH('Cleaned Data'!G2838,"In-Store",1,"Takeaway",2,0))</f>
        <v>1</v>
      </c>
      <c r="H2838" s="8">
        <v>45181</v>
      </c>
    </row>
    <row r="2839" spans="1:8" ht="12.5" x14ac:dyDescent="0.25">
      <c r="A2839" s="1" t="str">
        <v>TXN_8963106</v>
      </c>
      <c r="B2839" s="1" cm="1">
        <f t="array" ref="B2839">IF('Cleaned Data'!B2839="","",_xlfn.SWITCH('Cleaned Data'!B2839,"Coffee",1,"Tea",2,"Juice",3,"Smoothie",4,"Cake",5,"Sandwich",6,"Salad",7,"Cookie",8,0))</f>
        <v>1</v>
      </c>
      <c r="C2839" s="1">
        <v>4</v>
      </c>
      <c r="D2839" s="6">
        <v>2</v>
      </c>
      <c r="E2839" s="1">
        <v>8</v>
      </c>
      <c r="F2839" s="1" cm="1">
        <f t="array" ref="F2839">IF('Cleaned Data'!F2839="","",_xlfn.SWITCH('Cleaned Data'!F2839,"Cash",1,"Credit Card",2,"Digital Wallet",3,0))</f>
        <v>1</v>
      </c>
      <c r="G2839" s="1" cm="1">
        <f t="array" ref="G2839">IF('Cleaned Data'!G2839="","",_xlfn.SWITCH('Cleaned Data'!G2839,"In-Store",1,"Takeaway",2,0))</f>
        <v>2</v>
      </c>
      <c r="H2839" s="8">
        <v>45181</v>
      </c>
    </row>
    <row r="2840" spans="1:8" ht="12.5" x14ac:dyDescent="0.25">
      <c r="A2840" s="1" t="str">
        <v>TXN_9241048</v>
      </c>
      <c r="B2840" s="1" cm="1">
        <f t="array" ref="B2840">IF('Cleaned Data'!B2840="","",_xlfn.SWITCH('Cleaned Data'!B2840,"Coffee",1,"Tea",2,"Juice",3,"Smoothie",4,"Cake",5,"Sandwich",6,"Salad",7,"Cookie",8,0))</f>
        <v>7</v>
      </c>
      <c r="C2840" s="1">
        <v>2</v>
      </c>
      <c r="D2840" s="6">
        <v>5</v>
      </c>
      <c r="E2840" s="1">
        <v>10</v>
      </c>
      <c r="F2840" s="1" cm="1">
        <f t="array" ref="F2840">IF('Cleaned Data'!F2840="","",_xlfn.SWITCH('Cleaned Data'!F2840,"Cash",1,"Credit Card",2,"Digital Wallet",3,0))</f>
        <v>0</v>
      </c>
      <c r="G2840" s="1" cm="1">
        <f t="array" ref="G2840">IF('Cleaned Data'!G2840="","",_xlfn.SWITCH('Cleaned Data'!G2840,"In-Store",1,"Takeaway",2,0))</f>
        <v>1</v>
      </c>
      <c r="H2840" s="8">
        <v>45181</v>
      </c>
    </row>
    <row r="2841" spans="1:8" ht="12.5" x14ac:dyDescent="0.25">
      <c r="A2841" s="1" t="str">
        <v>TXN_9271457</v>
      </c>
      <c r="B2841" s="1" cm="1">
        <f t="array" ref="B2841">IF('Cleaned Data'!B2841="","",_xlfn.SWITCH('Cleaned Data'!B2841,"Coffee",1,"Tea",2,"Juice",3,"Smoothie",4,"Cake",5,"Sandwich",6,"Salad",7,"Cookie",8,0))</f>
        <v>5</v>
      </c>
      <c r="C2841" s="1">
        <v>5</v>
      </c>
      <c r="D2841" s="6">
        <v>3</v>
      </c>
      <c r="E2841" s="1">
        <v>15</v>
      </c>
      <c r="F2841" s="1" cm="1">
        <f t="array" ref="F2841">IF('Cleaned Data'!F2841="","",_xlfn.SWITCH('Cleaned Data'!F2841,"Cash",1,"Credit Card",2,"Digital Wallet",3,0))</f>
        <v>0</v>
      </c>
      <c r="G2841" s="1" cm="1">
        <f t="array" ref="G2841">IF('Cleaned Data'!G2841="","",_xlfn.SWITCH('Cleaned Data'!G2841,"In-Store",1,"Takeaway",2,0))</f>
        <v>0</v>
      </c>
      <c r="H2841" s="8">
        <v>45181</v>
      </c>
    </row>
    <row r="2842" spans="1:8" ht="12.5" x14ac:dyDescent="0.25">
      <c r="A2842" s="1" t="str">
        <v>TXN_9749790</v>
      </c>
      <c r="B2842" s="1" cm="1">
        <f t="array" ref="B2842">IF('Cleaned Data'!B2842="","",_xlfn.SWITCH('Cleaned Data'!B2842,"Coffee",1,"Tea",2,"Juice",3,"Smoothie",4,"Cake",5,"Sandwich",6,"Salad",7,"Cookie",8,0))</f>
        <v>1</v>
      </c>
      <c r="C2842" s="1">
        <v>3</v>
      </c>
      <c r="D2842" s="6">
        <v>2</v>
      </c>
      <c r="E2842" s="1">
        <v>6</v>
      </c>
      <c r="F2842" s="1" cm="1">
        <f t="array" ref="F2842">IF('Cleaned Data'!F2842="","",_xlfn.SWITCH('Cleaned Data'!F2842,"Cash",1,"Credit Card",2,"Digital Wallet",3,0))</f>
        <v>0</v>
      </c>
      <c r="G2842" s="1" cm="1">
        <f t="array" ref="G2842">IF('Cleaned Data'!G2842="","",_xlfn.SWITCH('Cleaned Data'!G2842,"In-Store",1,"Takeaway",2,0))</f>
        <v>2</v>
      </c>
      <c r="H2842" s="8">
        <v>45181</v>
      </c>
    </row>
    <row r="2843" spans="1:8" ht="12.5" x14ac:dyDescent="0.25">
      <c r="A2843" s="1" t="str">
        <v>TXN_1046384</v>
      </c>
      <c r="B2843" s="1" cm="1">
        <f t="array" ref="B2843">IF('Cleaned Data'!B2843="","",_xlfn.SWITCH('Cleaned Data'!B2843,"Coffee",1,"Tea",2,"Juice",3,"Smoothie",4,"Cake",5,"Sandwich",6,"Salad",7,"Cookie",8,0))</f>
        <v>2</v>
      </c>
      <c r="C2843" s="1">
        <v>2</v>
      </c>
      <c r="D2843" s="6">
        <v>1.5</v>
      </c>
      <c r="E2843" s="1">
        <v>3</v>
      </c>
      <c r="F2843" s="1" cm="1">
        <f t="array" ref="F2843">IF('Cleaned Data'!F2843="","",_xlfn.SWITCH('Cleaned Data'!F2843,"Cash",1,"Credit Card",2,"Digital Wallet",3,0))</f>
        <v>0</v>
      </c>
      <c r="G2843" s="1" cm="1">
        <f t="array" ref="G2843">IF('Cleaned Data'!G2843="","",_xlfn.SWITCH('Cleaned Data'!G2843,"In-Store",1,"Takeaway",2,0))</f>
        <v>2</v>
      </c>
      <c r="H2843" s="8">
        <v>45200</v>
      </c>
    </row>
    <row r="2844" spans="1:8" ht="12.5" x14ac:dyDescent="0.25">
      <c r="A2844" s="1" t="str">
        <v>TXN_1122700</v>
      </c>
      <c r="B2844" s="1" cm="1">
        <f t="array" ref="B2844">IF('Cleaned Data'!B2844="","",_xlfn.SWITCH('Cleaned Data'!B2844,"Coffee",1,"Tea",2,"Juice",3,"Smoothie",4,"Cake",5,"Sandwich",6,"Salad",7,"Cookie",8,0))</f>
        <v>3</v>
      </c>
      <c r="C2844" s="1">
        <v>3</v>
      </c>
      <c r="D2844" s="6">
        <v>3</v>
      </c>
      <c r="E2844" s="1">
        <v>9</v>
      </c>
      <c r="F2844" s="1" cm="1">
        <f t="array" ref="F2844">IF('Cleaned Data'!F2844="","",_xlfn.SWITCH('Cleaned Data'!F2844,"Cash",1,"Credit Card",2,"Digital Wallet",3,0))</f>
        <v>3</v>
      </c>
      <c r="G2844" s="1" cm="1">
        <f t="array" ref="G2844">IF('Cleaned Data'!G2844="","",_xlfn.SWITCH('Cleaned Data'!G2844,"In-Store",1,"Takeaway",2,0))</f>
        <v>0</v>
      </c>
      <c r="H2844" s="8">
        <v>45200</v>
      </c>
    </row>
    <row r="2845" spans="1:8" ht="12.5" x14ac:dyDescent="0.25">
      <c r="A2845" s="1" t="str">
        <v>TXN_1311519</v>
      </c>
      <c r="B2845" s="1" cm="1">
        <f t="array" ref="B2845">IF('Cleaned Data'!B2845="","",_xlfn.SWITCH('Cleaned Data'!B2845,"Coffee",1,"Tea",2,"Juice",3,"Smoothie",4,"Cake",5,"Sandwich",6,"Salad",7,"Cookie",8,0))</f>
        <v>1</v>
      </c>
      <c r="C2845" s="1">
        <v>2</v>
      </c>
      <c r="D2845" s="6">
        <v>2</v>
      </c>
      <c r="E2845" s="1">
        <v>4</v>
      </c>
      <c r="F2845" s="1" cm="1">
        <f t="array" ref="F2845">IF('Cleaned Data'!F2845="","",_xlfn.SWITCH('Cleaned Data'!F2845,"Cash",1,"Credit Card",2,"Digital Wallet",3,0))</f>
        <v>2</v>
      </c>
      <c r="G2845" s="1" cm="1">
        <f t="array" ref="G2845">IF('Cleaned Data'!G2845="","",_xlfn.SWITCH('Cleaned Data'!G2845,"In-Store",1,"Takeaway",2,0))</f>
        <v>2</v>
      </c>
      <c r="H2845" s="8">
        <v>45200</v>
      </c>
    </row>
    <row r="2846" spans="1:8" ht="12.5" x14ac:dyDescent="0.25">
      <c r="A2846" s="1" t="str">
        <v>TXN_2265329</v>
      </c>
      <c r="B2846" s="1" cm="1">
        <f t="array" ref="B2846">IF('Cleaned Data'!B2846="","",_xlfn.SWITCH('Cleaned Data'!B2846,"Coffee",1,"Tea",2,"Juice",3,"Smoothie",4,"Cake",5,"Sandwich",6,"Salad",7,"Cookie",8,0))</f>
        <v>8</v>
      </c>
      <c r="C2846" s="1">
        <v>3</v>
      </c>
      <c r="D2846" s="6">
        <v>1</v>
      </c>
      <c r="E2846" s="1">
        <v>3</v>
      </c>
      <c r="F2846" s="1" cm="1">
        <f t="array" ref="F2846">IF('Cleaned Data'!F2846="","",_xlfn.SWITCH('Cleaned Data'!F2846,"Cash",1,"Credit Card",2,"Digital Wallet",3,0))</f>
        <v>1</v>
      </c>
      <c r="G2846" s="1" cm="1">
        <f t="array" ref="G2846">IF('Cleaned Data'!G2846="","",_xlfn.SWITCH('Cleaned Data'!G2846,"In-Store",1,"Takeaway",2,0))</f>
        <v>0</v>
      </c>
      <c r="H2846" s="8">
        <v>45200</v>
      </c>
    </row>
    <row r="2847" spans="1:8" ht="12.5" x14ac:dyDescent="0.25">
      <c r="A2847" s="1" t="str">
        <v>TXN_2561471</v>
      </c>
      <c r="B2847" s="1" cm="1">
        <f t="array" ref="B2847">IF('Cleaned Data'!B2847="","",_xlfn.SWITCH('Cleaned Data'!B2847,"Coffee",1,"Tea",2,"Juice",3,"Smoothie",4,"Cake",5,"Sandwich",6,"Salad",7,"Cookie",8,0))</f>
        <v>3</v>
      </c>
      <c r="C2847" s="1">
        <v>1</v>
      </c>
      <c r="D2847" s="6">
        <v>3</v>
      </c>
      <c r="E2847" s="1">
        <v>3</v>
      </c>
      <c r="F2847" s="1" cm="1">
        <f t="array" ref="F2847">IF('Cleaned Data'!F2847="","",_xlfn.SWITCH('Cleaned Data'!F2847,"Cash",1,"Credit Card",2,"Digital Wallet",3,0))</f>
        <v>1</v>
      </c>
      <c r="G2847" s="1" cm="1">
        <f t="array" ref="G2847">IF('Cleaned Data'!G2847="","",_xlfn.SWITCH('Cleaned Data'!G2847,"In-Store",1,"Takeaway",2,0))</f>
        <v>1</v>
      </c>
      <c r="H2847" s="8">
        <v>45200</v>
      </c>
    </row>
    <row r="2848" spans="1:8" ht="12.5" x14ac:dyDescent="0.25">
      <c r="A2848" s="1" t="str">
        <v>TXN_2905234</v>
      </c>
      <c r="B2848" s="1" cm="1">
        <f t="array" ref="B2848">IF('Cleaned Data'!B2848="","",_xlfn.SWITCH('Cleaned Data'!B2848,"Coffee",1,"Tea",2,"Juice",3,"Smoothie",4,"Cake",5,"Sandwich",6,"Salad",7,"Cookie",8,0))</f>
        <v>3</v>
      </c>
      <c r="C2848" s="1">
        <v>5</v>
      </c>
      <c r="D2848" s="6">
        <v>3</v>
      </c>
      <c r="E2848" s="1">
        <v>15</v>
      </c>
      <c r="F2848" s="1" cm="1">
        <f t="array" ref="F2848">IF('Cleaned Data'!F2848="","",_xlfn.SWITCH('Cleaned Data'!F2848,"Cash",1,"Credit Card",2,"Digital Wallet",3,0))</f>
        <v>3</v>
      </c>
      <c r="G2848" s="1" cm="1">
        <f t="array" ref="G2848">IF('Cleaned Data'!G2848="","",_xlfn.SWITCH('Cleaned Data'!G2848,"In-Store",1,"Takeaway",2,0))</f>
        <v>1</v>
      </c>
      <c r="H2848" s="8">
        <v>45200</v>
      </c>
    </row>
    <row r="2849" spans="1:8" ht="12.5" x14ac:dyDescent="0.25">
      <c r="A2849" s="1" t="str">
        <v>TXN_3865224</v>
      </c>
      <c r="B2849" s="1" cm="1">
        <f t="array" ref="B2849">IF('Cleaned Data'!B2849="","",_xlfn.SWITCH('Cleaned Data'!B2849,"Coffee",1,"Tea",2,"Juice",3,"Smoothie",4,"Cake",5,"Sandwich",6,"Salad",7,"Cookie",8,0))</f>
        <v>2</v>
      </c>
      <c r="C2849" s="1">
        <v>2</v>
      </c>
      <c r="D2849" s="6">
        <v>1.5</v>
      </c>
      <c r="E2849" s="1">
        <v>3</v>
      </c>
      <c r="F2849" s="1" cm="1">
        <f t="array" ref="F2849">IF('Cleaned Data'!F2849="","",_xlfn.SWITCH('Cleaned Data'!F2849,"Cash",1,"Credit Card",2,"Digital Wallet",3,0))</f>
        <v>0</v>
      </c>
      <c r="G2849" s="1" cm="1">
        <f t="array" ref="G2849">IF('Cleaned Data'!G2849="","",_xlfn.SWITCH('Cleaned Data'!G2849,"In-Store",1,"Takeaway",2,0))</f>
        <v>1</v>
      </c>
      <c r="H2849" s="8">
        <v>45200</v>
      </c>
    </row>
    <row r="2850" spans="1:8" ht="12.5" x14ac:dyDescent="0.25">
      <c r="A2850" s="1" t="str">
        <v>TXN_4735392</v>
      </c>
      <c r="B2850" s="1" cm="1">
        <f t="array" ref="B2850">IF('Cleaned Data'!B2850="","",_xlfn.SWITCH('Cleaned Data'!B2850,"Coffee",1,"Tea",2,"Juice",3,"Smoothie",4,"Cake",5,"Sandwich",6,"Salad",7,"Cookie",8,0))</f>
        <v>7</v>
      </c>
      <c r="C2850" s="1">
        <v>1</v>
      </c>
      <c r="D2850" s="6">
        <v>5</v>
      </c>
      <c r="E2850" s="1">
        <v>5</v>
      </c>
      <c r="F2850" s="1" cm="1">
        <f t="array" ref="F2850">IF('Cleaned Data'!F2850="","",_xlfn.SWITCH('Cleaned Data'!F2850,"Cash",1,"Credit Card",2,"Digital Wallet",3,0))</f>
        <v>1</v>
      </c>
      <c r="G2850" s="1" cm="1">
        <f t="array" ref="G2850">IF('Cleaned Data'!G2850="","",_xlfn.SWITCH('Cleaned Data'!G2850,"In-Store",1,"Takeaway",2,0))</f>
        <v>1</v>
      </c>
      <c r="H2850" s="8">
        <v>45200</v>
      </c>
    </row>
    <row r="2851" spans="1:8" ht="12.5" x14ac:dyDescent="0.25">
      <c r="A2851" s="1" t="str">
        <v>TXN_5179020</v>
      </c>
      <c r="B2851" s="1" cm="1">
        <f t="array" ref="B2851">IF('Cleaned Data'!B2851="","",_xlfn.SWITCH('Cleaned Data'!B2851,"Coffee",1,"Tea",2,"Juice",3,"Smoothie",4,"Cake",5,"Sandwich",6,"Salad",7,"Cookie",8,0))</f>
        <v>1</v>
      </c>
      <c r="C2851" s="1">
        <v>2</v>
      </c>
      <c r="D2851" s="6">
        <v>2</v>
      </c>
      <c r="E2851" s="1">
        <v>4</v>
      </c>
      <c r="F2851" s="1" cm="1">
        <f t="array" ref="F2851">IF('Cleaned Data'!F2851="","",_xlfn.SWITCH('Cleaned Data'!F2851,"Cash",1,"Credit Card",2,"Digital Wallet",3,0))</f>
        <v>1</v>
      </c>
      <c r="G2851" s="1" cm="1">
        <f t="array" ref="G2851">IF('Cleaned Data'!G2851="","",_xlfn.SWITCH('Cleaned Data'!G2851,"In-Store",1,"Takeaway",2,0))</f>
        <v>0</v>
      </c>
      <c r="H2851" s="8">
        <v>45200</v>
      </c>
    </row>
    <row r="2852" spans="1:8" ht="12.5" x14ac:dyDescent="0.25">
      <c r="A2852" s="1" t="str">
        <v>TXN_5401244</v>
      </c>
      <c r="B2852" s="1" cm="1">
        <f t="array" ref="B2852">IF('Cleaned Data'!B2852="","",_xlfn.SWITCH('Cleaned Data'!B2852,"Coffee",1,"Tea",2,"Juice",3,"Smoothie",4,"Cake",5,"Sandwich",6,"Salad",7,"Cookie",8,0))</f>
        <v>7</v>
      </c>
      <c r="C2852" s="1">
        <v>4</v>
      </c>
      <c r="D2852" s="6">
        <v>5</v>
      </c>
      <c r="E2852" s="1">
        <v>20</v>
      </c>
      <c r="F2852" s="1" cm="1">
        <f t="array" ref="F2852">IF('Cleaned Data'!F2852="","",_xlfn.SWITCH('Cleaned Data'!F2852,"Cash",1,"Credit Card",2,"Digital Wallet",3,0))</f>
        <v>3</v>
      </c>
      <c r="G2852" s="1" cm="1">
        <f t="array" ref="G2852">IF('Cleaned Data'!G2852="","",_xlfn.SWITCH('Cleaned Data'!G2852,"In-Store",1,"Takeaway",2,0))</f>
        <v>1</v>
      </c>
      <c r="H2852" s="8">
        <v>45200</v>
      </c>
    </row>
    <row r="2853" spans="1:8" ht="12.5" x14ac:dyDescent="0.25">
      <c r="A2853" s="1" t="str">
        <v>TXN_5417192</v>
      </c>
      <c r="B2853" s="1" cm="1">
        <f t="array" ref="B2853">IF('Cleaned Data'!B2853="","",_xlfn.SWITCH('Cleaned Data'!B2853,"Coffee",1,"Tea",2,"Juice",3,"Smoothie",4,"Cake",5,"Sandwich",6,"Salad",7,"Cookie",8,0))</f>
        <v>4</v>
      </c>
      <c r="C2853" s="1">
        <v>2</v>
      </c>
      <c r="D2853" s="6">
        <v>4</v>
      </c>
      <c r="E2853" s="1">
        <v>8</v>
      </c>
      <c r="F2853" s="1" cm="1">
        <f t="array" ref="F2853">IF('Cleaned Data'!F2853="","",_xlfn.SWITCH('Cleaned Data'!F2853,"Cash",1,"Credit Card",2,"Digital Wallet",3,0))</f>
        <v>0</v>
      </c>
      <c r="G2853" s="1" cm="1">
        <f t="array" ref="G2853">IF('Cleaned Data'!G2853="","",_xlfn.SWITCH('Cleaned Data'!G2853,"In-Store",1,"Takeaway",2,0))</f>
        <v>1</v>
      </c>
      <c r="H2853" s="8">
        <v>45200</v>
      </c>
    </row>
    <row r="2854" spans="1:8" ht="12.5" x14ac:dyDescent="0.25">
      <c r="A2854" s="1" t="str">
        <v>TXN_5750248</v>
      </c>
      <c r="B2854" s="1" cm="1">
        <f t="array" ref="B2854">IF('Cleaned Data'!B2854="","",_xlfn.SWITCH('Cleaned Data'!B2854,"Coffee",1,"Tea",2,"Juice",3,"Smoothie",4,"Cake",5,"Sandwich",6,"Salad",7,"Cookie",8,0))</f>
        <v>3</v>
      </c>
      <c r="C2854" s="1">
        <v>4</v>
      </c>
      <c r="D2854" s="6">
        <v>3</v>
      </c>
      <c r="E2854" s="1">
        <v>12</v>
      </c>
      <c r="F2854" s="1" cm="1">
        <f t="array" ref="F2854">IF('Cleaned Data'!F2854="","",_xlfn.SWITCH('Cleaned Data'!F2854,"Cash",1,"Credit Card",2,"Digital Wallet",3,0))</f>
        <v>0</v>
      </c>
      <c r="G2854" s="1" cm="1">
        <f t="array" ref="G2854">IF('Cleaned Data'!G2854="","",_xlfn.SWITCH('Cleaned Data'!G2854,"In-Store",1,"Takeaway",2,0))</f>
        <v>2</v>
      </c>
      <c r="H2854" s="8">
        <v>45200</v>
      </c>
    </row>
    <row r="2855" spans="1:8" ht="12.5" x14ac:dyDescent="0.25">
      <c r="A2855" s="1" t="str">
        <v>TXN_5818032</v>
      </c>
      <c r="B2855" s="1" cm="1">
        <f t="array" ref="B2855">IF('Cleaned Data'!B2855="","",_xlfn.SWITCH('Cleaned Data'!B2855,"Coffee",1,"Tea",2,"Juice",3,"Smoothie",4,"Cake",5,"Sandwich",6,"Salad",7,"Cookie",8,0))</f>
        <v>1</v>
      </c>
      <c r="C2855" s="1">
        <v>5</v>
      </c>
      <c r="D2855" s="6">
        <v>2</v>
      </c>
      <c r="E2855" s="1">
        <v>10</v>
      </c>
      <c r="F2855" s="1" cm="1">
        <f t="array" ref="F2855">IF('Cleaned Data'!F2855="","",_xlfn.SWITCH('Cleaned Data'!F2855,"Cash",1,"Credit Card",2,"Digital Wallet",3,0))</f>
        <v>0</v>
      </c>
      <c r="G2855" s="1" cm="1">
        <f t="array" ref="G2855">IF('Cleaned Data'!G2855="","",_xlfn.SWITCH('Cleaned Data'!G2855,"In-Store",1,"Takeaway",2,0))</f>
        <v>0</v>
      </c>
      <c r="H2855" s="8">
        <v>45200</v>
      </c>
    </row>
    <row r="2856" spans="1:8" ht="12.5" x14ac:dyDescent="0.25">
      <c r="A2856" s="1" t="str">
        <v>TXN_6085326</v>
      </c>
      <c r="B2856" s="1" cm="1">
        <f t="array" ref="B2856">IF('Cleaned Data'!B2856="","",_xlfn.SWITCH('Cleaned Data'!B2856,"Coffee",1,"Tea",2,"Juice",3,"Smoothie",4,"Cake",5,"Sandwich",6,"Salad",7,"Cookie",8,0))</f>
        <v>6</v>
      </c>
      <c r="C2856" s="1">
        <v>5</v>
      </c>
      <c r="D2856" s="6">
        <v>4</v>
      </c>
      <c r="E2856" s="1">
        <v>20</v>
      </c>
      <c r="F2856" s="1" cm="1">
        <f t="array" ref="F2856">IF('Cleaned Data'!F2856="","",_xlfn.SWITCH('Cleaned Data'!F2856,"Cash",1,"Credit Card",2,"Digital Wallet",3,0))</f>
        <v>1</v>
      </c>
      <c r="G2856" s="1" cm="1">
        <f t="array" ref="G2856">IF('Cleaned Data'!G2856="","",_xlfn.SWITCH('Cleaned Data'!G2856,"In-Store",1,"Takeaway",2,0))</f>
        <v>1</v>
      </c>
      <c r="H2856" s="8">
        <v>45200</v>
      </c>
    </row>
    <row r="2857" spans="1:8" ht="12.5" x14ac:dyDescent="0.25">
      <c r="A2857" s="1" t="str">
        <v>TXN_6206171</v>
      </c>
      <c r="B2857" s="1" cm="1">
        <f t="array" ref="B2857">IF('Cleaned Data'!B2857="","",_xlfn.SWITCH('Cleaned Data'!B2857,"Coffee",1,"Tea",2,"Juice",3,"Smoothie",4,"Cake",5,"Sandwich",6,"Salad",7,"Cookie",8,0))</f>
        <v>1</v>
      </c>
      <c r="C2857" s="1">
        <v>1</v>
      </c>
      <c r="D2857" s="6">
        <v>2</v>
      </c>
      <c r="E2857" s="1">
        <v>2</v>
      </c>
      <c r="F2857" s="1" cm="1">
        <f t="array" ref="F2857">IF('Cleaned Data'!F2857="","",_xlfn.SWITCH('Cleaned Data'!F2857,"Cash",1,"Credit Card",2,"Digital Wallet",3,0))</f>
        <v>3</v>
      </c>
      <c r="G2857" s="1" cm="1">
        <f t="array" ref="G2857">IF('Cleaned Data'!G2857="","",_xlfn.SWITCH('Cleaned Data'!G2857,"In-Store",1,"Takeaway",2,0))</f>
        <v>0</v>
      </c>
      <c r="H2857" s="8">
        <v>45200</v>
      </c>
    </row>
    <row r="2858" spans="1:8" ht="12.5" x14ac:dyDescent="0.25">
      <c r="A2858" s="1" t="str">
        <v>TXN_6485220</v>
      </c>
      <c r="B2858" s="1" cm="1">
        <f t="array" ref="B2858">IF('Cleaned Data'!B2858="","",_xlfn.SWITCH('Cleaned Data'!B2858,"Coffee",1,"Tea",2,"Juice",3,"Smoothie",4,"Cake",5,"Sandwich",6,"Salad",7,"Cookie",8,0))</f>
        <v>5</v>
      </c>
      <c r="C2858" s="1">
        <v>4</v>
      </c>
      <c r="D2858" s="6">
        <v>3</v>
      </c>
      <c r="E2858" s="1">
        <v>12</v>
      </c>
      <c r="F2858" s="1" cm="1">
        <f t="array" ref="F2858">IF('Cleaned Data'!F2858="","",_xlfn.SWITCH('Cleaned Data'!F2858,"Cash",1,"Credit Card",2,"Digital Wallet",3,0))</f>
        <v>0</v>
      </c>
      <c r="G2858" s="1" cm="1">
        <f t="array" ref="G2858">IF('Cleaned Data'!G2858="","",_xlfn.SWITCH('Cleaned Data'!G2858,"In-Store",1,"Takeaway",2,0))</f>
        <v>2</v>
      </c>
      <c r="H2858" s="8">
        <v>45200</v>
      </c>
    </row>
    <row r="2859" spans="1:8" ht="12.5" x14ac:dyDescent="0.25">
      <c r="A2859" s="1" t="str">
        <v>TXN_6769465</v>
      </c>
      <c r="B2859" s="1" cm="1">
        <f t="array" ref="B2859">IF('Cleaned Data'!B2859="","",_xlfn.SWITCH('Cleaned Data'!B2859,"Coffee",1,"Tea",2,"Juice",3,"Smoothie",4,"Cake",5,"Sandwich",6,"Salad",7,"Cookie",8,0))</f>
        <v>8</v>
      </c>
      <c r="C2859" s="1">
        <v>3</v>
      </c>
      <c r="D2859" s="6">
        <v>1</v>
      </c>
      <c r="E2859" s="1">
        <v>3</v>
      </c>
      <c r="F2859" s="1" cm="1">
        <f t="array" ref="F2859">IF('Cleaned Data'!F2859="","",_xlfn.SWITCH('Cleaned Data'!F2859,"Cash",1,"Credit Card",2,"Digital Wallet",3,0))</f>
        <v>2</v>
      </c>
      <c r="G2859" s="1" cm="1">
        <f t="array" ref="G2859">IF('Cleaned Data'!G2859="","",_xlfn.SWITCH('Cleaned Data'!G2859,"In-Store",1,"Takeaway",2,0))</f>
        <v>1</v>
      </c>
      <c r="H2859" s="8">
        <v>45200</v>
      </c>
    </row>
    <row r="2860" spans="1:8" ht="12.5" x14ac:dyDescent="0.25">
      <c r="A2860" s="1" t="str">
        <v>TXN_7105069</v>
      </c>
      <c r="B2860" s="1" cm="1">
        <f t="array" ref="B2860">IF('Cleaned Data'!B2860="","",_xlfn.SWITCH('Cleaned Data'!B2860,"Coffee",1,"Tea",2,"Juice",3,"Smoothie",4,"Cake",5,"Sandwich",6,"Salad",7,"Cookie",8,0))</f>
        <v>6</v>
      </c>
      <c r="C2860" s="1">
        <v>1</v>
      </c>
      <c r="D2860" s="6">
        <v>4</v>
      </c>
      <c r="E2860" s="1">
        <v>4</v>
      </c>
      <c r="F2860" s="1" cm="1">
        <f t="array" ref="F2860">IF('Cleaned Data'!F2860="","",_xlfn.SWITCH('Cleaned Data'!F2860,"Cash",1,"Credit Card",2,"Digital Wallet",3,0))</f>
        <v>2</v>
      </c>
      <c r="G2860" s="1" cm="1">
        <f t="array" ref="G2860">IF('Cleaned Data'!G2860="","",_xlfn.SWITCH('Cleaned Data'!G2860,"In-Store",1,"Takeaway",2,0))</f>
        <v>0</v>
      </c>
      <c r="H2860" s="8">
        <v>45200</v>
      </c>
    </row>
    <row r="2861" spans="1:8" ht="12.5" x14ac:dyDescent="0.25">
      <c r="A2861" s="1" t="str">
        <v>TXN_7167980</v>
      </c>
      <c r="B2861" s="1" cm="1">
        <f t="array" ref="B2861">IF('Cleaned Data'!B2861="","",_xlfn.SWITCH('Cleaned Data'!B2861,"Coffee",1,"Tea",2,"Juice",3,"Smoothie",4,"Cake",5,"Sandwich",6,"Salad",7,"Cookie",8,0))</f>
        <v>3</v>
      </c>
      <c r="C2861" s="1">
        <v>5</v>
      </c>
      <c r="D2861" s="6">
        <v>3</v>
      </c>
      <c r="E2861" s="1">
        <v>15</v>
      </c>
      <c r="F2861" s="1" cm="1">
        <f t="array" ref="F2861">IF('Cleaned Data'!F2861="","",_xlfn.SWITCH('Cleaned Data'!F2861,"Cash",1,"Credit Card",2,"Digital Wallet",3,0))</f>
        <v>0</v>
      </c>
      <c r="G2861" s="1" cm="1">
        <f t="array" ref="G2861">IF('Cleaned Data'!G2861="","",_xlfn.SWITCH('Cleaned Data'!G2861,"In-Store",1,"Takeaway",2,0))</f>
        <v>2</v>
      </c>
      <c r="H2861" s="8">
        <v>45200</v>
      </c>
    </row>
    <row r="2862" spans="1:8" ht="12.5" x14ac:dyDescent="0.25">
      <c r="A2862" s="1" t="str">
        <v>TXN_7296560</v>
      </c>
      <c r="B2862" s="1" cm="1">
        <f t="array" ref="B2862">IF('Cleaned Data'!B2862="","",_xlfn.SWITCH('Cleaned Data'!B2862,"Coffee",1,"Tea",2,"Juice",3,"Smoothie",4,"Cake",5,"Sandwich",6,"Salad",7,"Cookie",8,0))</f>
        <v>6</v>
      </c>
      <c r="C2862" s="1">
        <v>3</v>
      </c>
      <c r="D2862" s="6">
        <v>4</v>
      </c>
      <c r="E2862" s="1">
        <v>12</v>
      </c>
      <c r="F2862" s="1" cm="1">
        <f t="array" ref="F2862">IF('Cleaned Data'!F2862="","",_xlfn.SWITCH('Cleaned Data'!F2862,"Cash",1,"Credit Card",2,"Digital Wallet",3,0))</f>
        <v>2</v>
      </c>
      <c r="G2862" s="1" cm="1">
        <f t="array" ref="G2862">IF('Cleaned Data'!G2862="","",_xlfn.SWITCH('Cleaned Data'!G2862,"In-Store",1,"Takeaway",2,0))</f>
        <v>2</v>
      </c>
      <c r="H2862" s="8">
        <v>45200</v>
      </c>
    </row>
    <row r="2863" spans="1:8" ht="12.5" x14ac:dyDescent="0.25">
      <c r="A2863" s="1" t="str">
        <v>TXN_7314409</v>
      </c>
      <c r="B2863" s="1" cm="1">
        <f t="array" ref="B2863">IF('Cleaned Data'!B2863="","",_xlfn.SWITCH('Cleaned Data'!B2863,"Coffee",1,"Tea",2,"Juice",3,"Smoothie",4,"Cake",5,"Sandwich",6,"Salad",7,"Cookie",8,0))</f>
        <v>1</v>
      </c>
      <c r="C2863" s="1">
        <v>3</v>
      </c>
      <c r="D2863" s="6">
        <v>2</v>
      </c>
      <c r="E2863" s="1">
        <v>6</v>
      </c>
      <c r="F2863" s="1" cm="1">
        <f t="array" ref="F2863">IF('Cleaned Data'!F2863="","",_xlfn.SWITCH('Cleaned Data'!F2863,"Cash",1,"Credit Card",2,"Digital Wallet",3,0))</f>
        <v>2</v>
      </c>
      <c r="G2863" s="1" cm="1">
        <f t="array" ref="G2863">IF('Cleaned Data'!G2863="","",_xlfn.SWITCH('Cleaned Data'!G2863,"In-Store",1,"Takeaway",2,0))</f>
        <v>0</v>
      </c>
      <c r="H2863" s="8">
        <v>45200</v>
      </c>
    </row>
    <row r="2864" spans="1:8" ht="12.5" x14ac:dyDescent="0.25">
      <c r="A2864" s="1" t="str">
        <v>TXN_7703185</v>
      </c>
      <c r="B2864" s="1" cm="1">
        <f t="array" ref="B2864">IF('Cleaned Data'!B2864="","",_xlfn.SWITCH('Cleaned Data'!B2864,"Coffee",1,"Tea",2,"Juice",3,"Smoothie",4,"Cake",5,"Sandwich",6,"Salad",7,"Cookie",8,0))</f>
        <v>8</v>
      </c>
      <c r="C2864" s="1">
        <v>1</v>
      </c>
      <c r="D2864" s="6">
        <v>1</v>
      </c>
      <c r="E2864" s="1">
        <v>1</v>
      </c>
      <c r="F2864" s="1" cm="1">
        <f t="array" ref="F2864">IF('Cleaned Data'!F2864="","",_xlfn.SWITCH('Cleaned Data'!F2864,"Cash",1,"Credit Card",2,"Digital Wallet",3,0))</f>
        <v>1</v>
      </c>
      <c r="G2864" s="1" cm="1">
        <f t="array" ref="G2864">IF('Cleaned Data'!G2864="","",_xlfn.SWITCH('Cleaned Data'!G2864,"In-Store",1,"Takeaway",2,0))</f>
        <v>1</v>
      </c>
      <c r="H2864" s="8">
        <v>45200</v>
      </c>
    </row>
    <row r="2865" spans="1:8" ht="12.5" x14ac:dyDescent="0.25">
      <c r="A2865" s="1" t="str">
        <v>TXN_7893709</v>
      </c>
      <c r="B2865" s="1" cm="1">
        <f t="array" ref="B2865">IF('Cleaned Data'!B2865="","",_xlfn.SWITCH('Cleaned Data'!B2865,"Coffee",1,"Tea",2,"Juice",3,"Smoothie",4,"Cake",5,"Sandwich",6,"Salad",7,"Cookie",8,0))</f>
        <v>2</v>
      </c>
      <c r="C2865" s="1">
        <v>3</v>
      </c>
      <c r="D2865" s="6">
        <v>1.5</v>
      </c>
      <c r="E2865" s="1">
        <v>4.5</v>
      </c>
      <c r="F2865" s="1" cm="1">
        <f t="array" ref="F2865">IF('Cleaned Data'!F2865="","",_xlfn.SWITCH('Cleaned Data'!F2865,"Cash",1,"Credit Card",2,"Digital Wallet",3,0))</f>
        <v>2</v>
      </c>
      <c r="G2865" s="1" cm="1">
        <f t="array" ref="G2865">IF('Cleaned Data'!G2865="","",_xlfn.SWITCH('Cleaned Data'!G2865,"In-Store",1,"Takeaway",2,0))</f>
        <v>1</v>
      </c>
      <c r="H2865" s="8">
        <v>45200</v>
      </c>
    </row>
    <row r="2866" spans="1:8" ht="12.5" x14ac:dyDescent="0.25">
      <c r="A2866" s="1" t="str">
        <v>TXN_8017663</v>
      </c>
      <c r="B2866" s="1" cm="1">
        <f t="array" ref="B2866">IF('Cleaned Data'!B2866="","",_xlfn.SWITCH('Cleaned Data'!B2866,"Coffee",1,"Tea",2,"Juice",3,"Smoothie",4,"Cake",5,"Sandwich",6,"Salad",7,"Cookie",8,0))</f>
        <v>5</v>
      </c>
      <c r="C2866" s="1">
        <v>4</v>
      </c>
      <c r="D2866" s="6">
        <v>3</v>
      </c>
      <c r="E2866" s="1">
        <v>12</v>
      </c>
      <c r="F2866" s="1" cm="1">
        <f t="array" ref="F2866">IF('Cleaned Data'!F2866="","",_xlfn.SWITCH('Cleaned Data'!F2866,"Cash",1,"Credit Card",2,"Digital Wallet",3,0))</f>
        <v>2</v>
      </c>
      <c r="G2866" s="1" cm="1">
        <f t="array" ref="G2866">IF('Cleaned Data'!G2866="","",_xlfn.SWITCH('Cleaned Data'!G2866,"In-Store",1,"Takeaway",2,0))</f>
        <v>0</v>
      </c>
      <c r="H2866" s="8">
        <v>45200</v>
      </c>
    </row>
    <row r="2867" spans="1:8" ht="12.5" x14ac:dyDescent="0.25">
      <c r="A2867" s="1" t="str">
        <v>TXN_8210816</v>
      </c>
      <c r="B2867" s="1" cm="1">
        <f t="array" ref="B2867">IF('Cleaned Data'!B2867="","",_xlfn.SWITCH('Cleaned Data'!B2867,"Coffee",1,"Tea",2,"Juice",3,"Smoothie",4,"Cake",5,"Sandwich",6,"Salad",7,"Cookie",8,0))</f>
        <v>7</v>
      </c>
      <c r="C2867" s="1">
        <v>5</v>
      </c>
      <c r="D2867" s="6">
        <v>5</v>
      </c>
      <c r="E2867" s="1">
        <v>25</v>
      </c>
      <c r="F2867" s="1" cm="1">
        <f t="array" ref="F2867">IF('Cleaned Data'!F2867="","",_xlfn.SWITCH('Cleaned Data'!F2867,"Cash",1,"Credit Card",2,"Digital Wallet",3,0))</f>
        <v>1</v>
      </c>
      <c r="G2867" s="1" cm="1">
        <f t="array" ref="G2867">IF('Cleaned Data'!G2867="","",_xlfn.SWITCH('Cleaned Data'!G2867,"In-Store",1,"Takeaway",2,0))</f>
        <v>1</v>
      </c>
      <c r="H2867" s="8">
        <v>45200</v>
      </c>
    </row>
    <row r="2868" spans="1:8" ht="12.5" x14ac:dyDescent="0.25">
      <c r="A2868" s="1" t="str">
        <v>TXN_8363711</v>
      </c>
      <c r="B2868" s="1" cm="1">
        <f t="array" ref="B2868">IF('Cleaned Data'!B2868="","",_xlfn.SWITCH('Cleaned Data'!B2868,"Coffee",1,"Tea",2,"Juice",3,"Smoothie",4,"Cake",5,"Sandwich",6,"Salad",7,"Cookie",8,0))</f>
        <v>5</v>
      </c>
      <c r="C2868" s="1">
        <v>3</v>
      </c>
      <c r="D2868" s="6">
        <v>3</v>
      </c>
      <c r="E2868" s="1">
        <v>9</v>
      </c>
      <c r="F2868" s="1" cm="1">
        <f t="array" ref="F2868">IF('Cleaned Data'!F2868="","",_xlfn.SWITCH('Cleaned Data'!F2868,"Cash",1,"Credit Card",2,"Digital Wallet",3,0))</f>
        <v>2</v>
      </c>
      <c r="G2868" s="1" cm="1">
        <f t="array" ref="G2868">IF('Cleaned Data'!G2868="","",_xlfn.SWITCH('Cleaned Data'!G2868,"In-Store",1,"Takeaway",2,0))</f>
        <v>2</v>
      </c>
      <c r="H2868" s="8">
        <v>45200</v>
      </c>
    </row>
    <row r="2869" spans="1:8" ht="12.5" x14ac:dyDescent="0.25">
      <c r="A2869" s="1" t="str">
        <v>TXN_8612901</v>
      </c>
      <c r="B2869" s="1" cm="1">
        <f t="array" ref="B2869">IF('Cleaned Data'!B2869="","",_xlfn.SWITCH('Cleaned Data'!B2869,"Coffee",1,"Tea",2,"Juice",3,"Smoothie",4,"Cake",5,"Sandwich",6,"Salad",7,"Cookie",8,0))</f>
        <v>6</v>
      </c>
      <c r="C2869" s="1">
        <v>3</v>
      </c>
      <c r="D2869" s="6">
        <v>4</v>
      </c>
      <c r="E2869" s="1">
        <v>12</v>
      </c>
      <c r="F2869" s="1" cm="1">
        <f t="array" ref="F2869">IF('Cleaned Data'!F2869="","",_xlfn.SWITCH('Cleaned Data'!F2869,"Cash",1,"Credit Card",2,"Digital Wallet",3,0))</f>
        <v>3</v>
      </c>
      <c r="G2869" s="1" cm="1">
        <f t="array" ref="G2869">IF('Cleaned Data'!G2869="","",_xlfn.SWITCH('Cleaned Data'!G2869,"In-Store",1,"Takeaway",2,0))</f>
        <v>0</v>
      </c>
      <c r="H2869" s="8">
        <v>45200</v>
      </c>
    </row>
    <row r="2870" spans="1:8" ht="12.5" x14ac:dyDescent="0.25">
      <c r="A2870" s="1" t="str">
        <v>TXN_9549021</v>
      </c>
      <c r="B2870" s="1" cm="1">
        <f t="array" ref="B2870">IF('Cleaned Data'!B2870="","",_xlfn.SWITCH('Cleaned Data'!B2870,"Coffee",1,"Tea",2,"Juice",3,"Smoothie",4,"Cake",5,"Sandwich",6,"Salad",7,"Cookie",8,0))</f>
        <v>7</v>
      </c>
      <c r="C2870" s="1">
        <v>3</v>
      </c>
      <c r="D2870" s="6">
        <v>5</v>
      </c>
      <c r="E2870" s="1">
        <v>15</v>
      </c>
      <c r="F2870" s="1" cm="1">
        <f t="array" ref="F2870">IF('Cleaned Data'!F2870="","",_xlfn.SWITCH('Cleaned Data'!F2870,"Cash",1,"Credit Card",2,"Digital Wallet",3,0))</f>
        <v>0</v>
      </c>
      <c r="G2870" s="1" cm="1">
        <f t="array" ref="G2870">IF('Cleaned Data'!G2870="","",_xlfn.SWITCH('Cleaned Data'!G2870,"In-Store",1,"Takeaway",2,0))</f>
        <v>2</v>
      </c>
      <c r="H2870" s="8">
        <v>45200</v>
      </c>
    </row>
    <row r="2871" spans="1:8" ht="12.5" x14ac:dyDescent="0.25">
      <c r="A2871" s="1" t="str">
        <v>TXN_1581562</v>
      </c>
      <c r="B2871" s="1" cm="1">
        <f t="array" ref="B2871">IF('Cleaned Data'!B2871="","",_xlfn.SWITCH('Cleaned Data'!B2871,"Coffee",1,"Tea",2,"Juice",3,"Smoothie",4,"Cake",5,"Sandwich",6,"Salad",7,"Cookie",8,0))</f>
        <v>7</v>
      </c>
      <c r="C2871" s="1">
        <v>1</v>
      </c>
      <c r="D2871" s="6">
        <v>5</v>
      </c>
      <c r="E2871" s="1">
        <v>5</v>
      </c>
      <c r="F2871" s="1" cm="1">
        <f t="array" ref="F2871">IF('Cleaned Data'!F2871="","",_xlfn.SWITCH('Cleaned Data'!F2871,"Cash",1,"Credit Card",2,"Digital Wallet",3,0))</f>
        <v>1</v>
      </c>
      <c r="G2871" s="1" cm="1">
        <f t="array" ref="G2871">IF('Cleaned Data'!G2871="","",_xlfn.SWITCH('Cleaned Data'!G2871,"In-Store",1,"Takeaway",2,0))</f>
        <v>1</v>
      </c>
      <c r="H2871" s="8">
        <v>45201</v>
      </c>
    </row>
    <row r="2872" spans="1:8" ht="12.5" x14ac:dyDescent="0.25">
      <c r="A2872" s="1" t="str">
        <v>TXN_1751164</v>
      </c>
      <c r="B2872" s="1" cm="1">
        <f t="array" ref="B2872">IF('Cleaned Data'!B2872="","",_xlfn.SWITCH('Cleaned Data'!B2872,"Coffee",1,"Tea",2,"Juice",3,"Smoothie",4,"Cake",5,"Sandwich",6,"Salad",7,"Cookie",8,0))</f>
        <v>1</v>
      </c>
      <c r="C2872" s="1">
        <v>3</v>
      </c>
      <c r="D2872" s="6">
        <v>2</v>
      </c>
      <c r="E2872" s="1">
        <v>6</v>
      </c>
      <c r="F2872" s="1" cm="1">
        <f t="array" ref="F2872">IF('Cleaned Data'!F2872="","",_xlfn.SWITCH('Cleaned Data'!F2872,"Cash",1,"Credit Card",2,"Digital Wallet",3,0))</f>
        <v>1</v>
      </c>
      <c r="G2872" s="1" cm="1">
        <f t="array" ref="G2872">IF('Cleaned Data'!G2872="","",_xlfn.SWITCH('Cleaned Data'!G2872,"In-Store",1,"Takeaway",2,0))</f>
        <v>1</v>
      </c>
      <c r="H2872" s="8">
        <v>45201</v>
      </c>
    </row>
    <row r="2873" spans="1:8" ht="12.5" x14ac:dyDescent="0.25">
      <c r="A2873" s="1" t="str">
        <v>TXN_1899114</v>
      </c>
      <c r="B2873" s="1" cm="1">
        <f t="array" ref="B2873">IF('Cleaned Data'!B2873="","",_xlfn.SWITCH('Cleaned Data'!B2873,"Coffee",1,"Tea",2,"Juice",3,"Smoothie",4,"Cake",5,"Sandwich",6,"Salad",7,"Cookie",8,0))</f>
        <v>6</v>
      </c>
      <c r="C2873" s="1">
        <v>1</v>
      </c>
      <c r="D2873" s="6">
        <v>4</v>
      </c>
      <c r="E2873" s="1">
        <v>4</v>
      </c>
      <c r="F2873" s="1" cm="1">
        <f t="array" ref="F2873">IF('Cleaned Data'!F2873="","",_xlfn.SWITCH('Cleaned Data'!F2873,"Cash",1,"Credit Card",2,"Digital Wallet",3,0))</f>
        <v>2</v>
      </c>
      <c r="G2873" s="1" cm="1">
        <f t="array" ref="G2873">IF('Cleaned Data'!G2873="","",_xlfn.SWITCH('Cleaned Data'!G2873,"In-Store",1,"Takeaway",2,0))</f>
        <v>1</v>
      </c>
      <c r="H2873" s="8">
        <v>45201</v>
      </c>
    </row>
    <row r="2874" spans="1:8" ht="12.5" x14ac:dyDescent="0.25">
      <c r="A2874" s="1" t="str">
        <v>TXN_2000406</v>
      </c>
      <c r="B2874" s="1" cm="1">
        <f t="array" ref="B2874">IF('Cleaned Data'!B2874="","",_xlfn.SWITCH('Cleaned Data'!B2874,"Coffee",1,"Tea",2,"Juice",3,"Smoothie",4,"Cake",5,"Sandwich",6,"Salad",7,"Cookie",8,0))</f>
        <v>1</v>
      </c>
      <c r="C2874" s="1">
        <v>3</v>
      </c>
      <c r="D2874" s="6">
        <v>2</v>
      </c>
      <c r="E2874" s="1">
        <v>6</v>
      </c>
      <c r="F2874" s="1" cm="1">
        <f t="array" ref="F2874">IF('Cleaned Data'!F2874="","",_xlfn.SWITCH('Cleaned Data'!F2874,"Cash",1,"Credit Card",2,"Digital Wallet",3,0))</f>
        <v>0</v>
      </c>
      <c r="G2874" s="1" cm="1">
        <f t="array" ref="G2874">IF('Cleaned Data'!G2874="","",_xlfn.SWITCH('Cleaned Data'!G2874,"In-Store",1,"Takeaway",2,0))</f>
        <v>2</v>
      </c>
      <c r="H2874" s="8">
        <v>45201</v>
      </c>
    </row>
    <row r="2875" spans="1:8" ht="12.5" x14ac:dyDescent="0.25">
      <c r="A2875" s="1" t="str">
        <v>TXN_2414686</v>
      </c>
      <c r="B2875" s="1" cm="1">
        <f t="array" ref="B2875">IF('Cleaned Data'!B2875="","",_xlfn.SWITCH('Cleaned Data'!B2875,"Coffee",1,"Tea",2,"Juice",3,"Smoothie",4,"Cake",5,"Sandwich",6,"Salad",7,"Cookie",8,0))</f>
        <v>6</v>
      </c>
      <c r="C2875" s="1">
        <v>5</v>
      </c>
      <c r="D2875" s="6">
        <v>4</v>
      </c>
      <c r="E2875" s="1">
        <v>20</v>
      </c>
      <c r="F2875" s="1" cm="1">
        <f t="array" ref="F2875">IF('Cleaned Data'!F2875="","",_xlfn.SWITCH('Cleaned Data'!F2875,"Cash",1,"Credit Card",2,"Digital Wallet",3,0))</f>
        <v>0</v>
      </c>
      <c r="G2875" s="1" cm="1">
        <f t="array" ref="G2875">IF('Cleaned Data'!G2875="","",_xlfn.SWITCH('Cleaned Data'!G2875,"In-Store",1,"Takeaway",2,0))</f>
        <v>1</v>
      </c>
      <c r="H2875" s="8">
        <v>45201</v>
      </c>
    </row>
    <row r="2876" spans="1:8" ht="12.5" x14ac:dyDescent="0.25">
      <c r="A2876" s="1" t="str">
        <v>TXN_2490461</v>
      </c>
      <c r="B2876" s="1" cm="1">
        <f t="array" ref="B2876">IF('Cleaned Data'!B2876="","",_xlfn.SWITCH('Cleaned Data'!B2876,"Coffee",1,"Tea",2,"Juice",3,"Smoothie",4,"Cake",5,"Sandwich",6,"Salad",7,"Cookie",8,0))</f>
        <v>5</v>
      </c>
      <c r="C2876" s="1">
        <v>5</v>
      </c>
      <c r="D2876" s="6">
        <v>3</v>
      </c>
      <c r="E2876" s="1">
        <v>15</v>
      </c>
      <c r="F2876" s="1" cm="1">
        <f t="array" ref="F2876">IF('Cleaned Data'!F2876="","",_xlfn.SWITCH('Cleaned Data'!F2876,"Cash",1,"Credit Card",2,"Digital Wallet",3,0))</f>
        <v>0</v>
      </c>
      <c r="G2876" s="1" cm="1">
        <f t="array" ref="G2876">IF('Cleaned Data'!G2876="","",_xlfn.SWITCH('Cleaned Data'!G2876,"In-Store",1,"Takeaway",2,0))</f>
        <v>0</v>
      </c>
      <c r="H2876" s="8">
        <v>45201</v>
      </c>
    </row>
    <row r="2877" spans="1:8" ht="12.5" x14ac:dyDescent="0.25">
      <c r="A2877" s="1" t="str">
        <v>TXN_2567222</v>
      </c>
      <c r="B2877" s="1" cm="1">
        <f t="array" ref="B2877">IF('Cleaned Data'!B2877="","",_xlfn.SWITCH('Cleaned Data'!B2877,"Coffee",1,"Tea",2,"Juice",3,"Smoothie",4,"Cake",5,"Sandwich",6,"Salad",7,"Cookie",8,0))</f>
        <v>1</v>
      </c>
      <c r="C2877" s="1">
        <v>1</v>
      </c>
      <c r="D2877" s="6">
        <v>2</v>
      </c>
      <c r="E2877" s="1">
        <v>2</v>
      </c>
      <c r="F2877" s="1" cm="1">
        <f t="array" ref="F2877">IF('Cleaned Data'!F2877="","",_xlfn.SWITCH('Cleaned Data'!F2877,"Cash",1,"Credit Card",2,"Digital Wallet",3,0))</f>
        <v>2</v>
      </c>
      <c r="G2877" s="1" cm="1">
        <f t="array" ref="G2877">IF('Cleaned Data'!G2877="","",_xlfn.SWITCH('Cleaned Data'!G2877,"In-Store",1,"Takeaway",2,0))</f>
        <v>2</v>
      </c>
      <c r="H2877" s="8">
        <v>45201</v>
      </c>
    </row>
    <row r="2878" spans="1:8" ht="12.5" x14ac:dyDescent="0.25">
      <c r="A2878" s="1" t="str">
        <v>TXN_2579242</v>
      </c>
      <c r="B2878" s="1" cm="1">
        <f t="array" ref="B2878">IF('Cleaned Data'!B2878="","",_xlfn.SWITCH('Cleaned Data'!B2878,"Coffee",1,"Tea",2,"Juice",3,"Smoothie",4,"Cake",5,"Sandwich",6,"Salad",7,"Cookie",8,0))</f>
        <v>4</v>
      </c>
      <c r="C2878" s="1">
        <v>4</v>
      </c>
      <c r="D2878" s="6">
        <v>4</v>
      </c>
      <c r="E2878" s="1">
        <v>16</v>
      </c>
      <c r="F2878" s="1" cm="1">
        <f t="array" ref="F2878">IF('Cleaned Data'!F2878="","",_xlfn.SWITCH('Cleaned Data'!F2878,"Cash",1,"Credit Card",2,"Digital Wallet",3,0))</f>
        <v>2</v>
      </c>
      <c r="G2878" s="1" cm="1">
        <f t="array" ref="G2878">IF('Cleaned Data'!G2878="","",_xlfn.SWITCH('Cleaned Data'!G2878,"In-Store",1,"Takeaway",2,0))</f>
        <v>0</v>
      </c>
      <c r="H2878" s="8">
        <v>45201</v>
      </c>
    </row>
    <row r="2879" spans="1:8" ht="12.5" x14ac:dyDescent="0.25">
      <c r="A2879" s="1" t="str">
        <v>TXN_2644561</v>
      </c>
      <c r="B2879" s="1" cm="1">
        <f t="array" ref="B2879">IF('Cleaned Data'!B2879="","",_xlfn.SWITCH('Cleaned Data'!B2879,"Coffee",1,"Tea",2,"Juice",3,"Smoothie",4,"Cake",5,"Sandwich",6,"Salad",7,"Cookie",8,0))</f>
        <v>4</v>
      </c>
      <c r="C2879" s="1">
        <v>5</v>
      </c>
      <c r="D2879" s="6">
        <v>4</v>
      </c>
      <c r="E2879" s="1">
        <v>20</v>
      </c>
      <c r="F2879" s="1" cm="1">
        <f t="array" ref="F2879">IF('Cleaned Data'!F2879="","",_xlfn.SWITCH('Cleaned Data'!F2879,"Cash",1,"Credit Card",2,"Digital Wallet",3,0))</f>
        <v>3</v>
      </c>
      <c r="G2879" s="1" cm="1">
        <f t="array" ref="G2879">IF('Cleaned Data'!G2879="","",_xlfn.SWITCH('Cleaned Data'!G2879,"In-Store",1,"Takeaway",2,0))</f>
        <v>0</v>
      </c>
      <c r="H2879" s="8">
        <v>45201</v>
      </c>
    </row>
    <row r="2880" spans="1:8" ht="12.5" x14ac:dyDescent="0.25">
      <c r="A2880" s="1" t="str">
        <v>TXN_2924262</v>
      </c>
      <c r="B2880" s="1" cm="1">
        <f t="array" ref="B2880">IF('Cleaned Data'!B2880="","",_xlfn.SWITCH('Cleaned Data'!B2880,"Coffee",1,"Tea",2,"Juice",3,"Smoothie",4,"Cake",5,"Sandwich",6,"Salad",7,"Cookie",8,0))</f>
        <v>4</v>
      </c>
      <c r="C2880" s="1">
        <v>5</v>
      </c>
      <c r="D2880" s="6">
        <v>4</v>
      </c>
      <c r="E2880" s="1">
        <v>20</v>
      </c>
      <c r="F2880" s="1" cm="1">
        <f t="array" ref="F2880">IF('Cleaned Data'!F2880="","",_xlfn.SWITCH('Cleaned Data'!F2880,"Cash",1,"Credit Card",2,"Digital Wallet",3,0))</f>
        <v>2</v>
      </c>
      <c r="G2880" s="1" cm="1">
        <f t="array" ref="G2880">IF('Cleaned Data'!G2880="","",_xlfn.SWITCH('Cleaned Data'!G2880,"In-Store",1,"Takeaway",2,0))</f>
        <v>1</v>
      </c>
      <c r="H2880" s="8">
        <v>45201</v>
      </c>
    </row>
    <row r="2881" spans="1:8" ht="12.5" x14ac:dyDescent="0.25">
      <c r="A2881" s="1" t="str">
        <v>TXN_3171673</v>
      </c>
      <c r="B2881" s="1" cm="1">
        <f t="array" ref="B2881">IF('Cleaned Data'!B2881="","",_xlfn.SWITCH('Cleaned Data'!B2881,"Coffee",1,"Tea",2,"Juice",3,"Smoothie",4,"Cake",5,"Sandwich",6,"Salad",7,"Cookie",8,0))</f>
        <v>2</v>
      </c>
      <c r="C2881" s="1">
        <v>1</v>
      </c>
      <c r="D2881" s="6">
        <v>1.5</v>
      </c>
      <c r="E2881" s="1">
        <v>1.5</v>
      </c>
      <c r="F2881" s="1" cm="1">
        <f t="array" ref="F2881">IF('Cleaned Data'!F2881="","",_xlfn.SWITCH('Cleaned Data'!F2881,"Cash",1,"Credit Card",2,"Digital Wallet",3,0))</f>
        <v>3</v>
      </c>
      <c r="G2881" s="1" cm="1">
        <f t="array" ref="G2881">IF('Cleaned Data'!G2881="","",_xlfn.SWITCH('Cleaned Data'!G2881,"In-Store",1,"Takeaway",2,0))</f>
        <v>0</v>
      </c>
      <c r="H2881" s="8">
        <v>45201</v>
      </c>
    </row>
    <row r="2882" spans="1:8" ht="12.5" x14ac:dyDescent="0.25">
      <c r="A2882" s="1" t="str">
        <v>TXN_3654670</v>
      </c>
      <c r="B2882" s="1" cm="1">
        <f t="array" ref="B2882">IF('Cleaned Data'!B2882="","",_xlfn.SWITCH('Cleaned Data'!B2882,"Coffee",1,"Tea",2,"Juice",3,"Smoothie",4,"Cake",5,"Sandwich",6,"Salad",7,"Cookie",8,0))</f>
        <v>5</v>
      </c>
      <c r="C2882" s="1">
        <v>2</v>
      </c>
      <c r="D2882" s="6">
        <v>3</v>
      </c>
      <c r="E2882" s="1">
        <v>6</v>
      </c>
      <c r="F2882" s="1" cm="1">
        <f t="array" ref="F2882">IF('Cleaned Data'!F2882="","",_xlfn.SWITCH('Cleaned Data'!F2882,"Cash",1,"Credit Card",2,"Digital Wallet",3,0))</f>
        <v>3</v>
      </c>
      <c r="G2882" s="1" cm="1">
        <f t="array" ref="G2882">IF('Cleaned Data'!G2882="","",_xlfn.SWITCH('Cleaned Data'!G2882,"In-Store",1,"Takeaway",2,0))</f>
        <v>1</v>
      </c>
      <c r="H2882" s="8">
        <v>45201</v>
      </c>
    </row>
    <row r="2883" spans="1:8" ht="12.5" x14ac:dyDescent="0.25">
      <c r="A2883" s="1" t="str">
        <v>TXN_3781198</v>
      </c>
      <c r="B2883" s="1" cm="1">
        <f t="array" ref="B2883">IF('Cleaned Data'!B2883="","",_xlfn.SWITCH('Cleaned Data'!B2883,"Coffee",1,"Tea",2,"Juice",3,"Smoothie",4,"Cake",5,"Sandwich",6,"Salad",7,"Cookie",8,0))</f>
        <v>6</v>
      </c>
      <c r="C2883" s="1">
        <v>2</v>
      </c>
      <c r="D2883" s="6">
        <v>4</v>
      </c>
      <c r="E2883" s="1">
        <v>8</v>
      </c>
      <c r="F2883" s="1" cm="1">
        <f t="array" ref="F2883">IF('Cleaned Data'!F2883="","",_xlfn.SWITCH('Cleaned Data'!F2883,"Cash",1,"Credit Card",2,"Digital Wallet",3,0))</f>
        <v>1</v>
      </c>
      <c r="G2883" s="1" cm="1">
        <f t="array" ref="G2883">IF('Cleaned Data'!G2883="","",_xlfn.SWITCH('Cleaned Data'!G2883,"In-Store",1,"Takeaway",2,0))</f>
        <v>2</v>
      </c>
      <c r="H2883" s="8">
        <v>45201</v>
      </c>
    </row>
    <row r="2884" spans="1:8" ht="12.5" x14ac:dyDescent="0.25">
      <c r="A2884" s="1" t="str">
        <v>TXN_3857960</v>
      </c>
      <c r="B2884" s="1" cm="1">
        <f t="array" ref="B2884">IF('Cleaned Data'!B2884="","",_xlfn.SWITCH('Cleaned Data'!B2884,"Coffee",1,"Tea",2,"Juice",3,"Smoothie",4,"Cake",5,"Sandwich",6,"Salad",7,"Cookie",8,0))</f>
        <v>4</v>
      </c>
      <c r="C2884" s="1">
        <v>1</v>
      </c>
      <c r="D2884" s="6">
        <v>4</v>
      </c>
      <c r="E2884" s="1">
        <v>4</v>
      </c>
      <c r="F2884" s="1" cm="1">
        <f t="array" ref="F2884">IF('Cleaned Data'!F2884="","",_xlfn.SWITCH('Cleaned Data'!F2884,"Cash",1,"Credit Card",2,"Digital Wallet",3,0))</f>
        <v>1</v>
      </c>
      <c r="G2884" s="1" cm="1">
        <f t="array" ref="G2884">IF('Cleaned Data'!G2884="","",_xlfn.SWITCH('Cleaned Data'!G2884,"In-Store",1,"Takeaway",2,0))</f>
        <v>0</v>
      </c>
      <c r="H2884" s="8">
        <v>45201</v>
      </c>
    </row>
    <row r="2885" spans="1:8" ht="12.5" x14ac:dyDescent="0.25">
      <c r="A2885" s="1" t="str">
        <v>TXN_3975938</v>
      </c>
      <c r="B2885" s="1" cm="1">
        <f t="array" ref="B2885">IF('Cleaned Data'!B2885="","",_xlfn.SWITCH('Cleaned Data'!B2885,"Coffee",1,"Tea",2,"Juice",3,"Smoothie",4,"Cake",5,"Sandwich",6,"Salad",7,"Cookie",8,0))</f>
        <v>5</v>
      </c>
      <c r="C2885" s="1">
        <v>5</v>
      </c>
      <c r="D2885" s="6">
        <v>3</v>
      </c>
      <c r="E2885" s="1">
        <v>15</v>
      </c>
      <c r="F2885" s="1" cm="1">
        <f t="array" ref="F2885">IF('Cleaned Data'!F2885="","",_xlfn.SWITCH('Cleaned Data'!F2885,"Cash",1,"Credit Card",2,"Digital Wallet",3,0))</f>
        <v>3</v>
      </c>
      <c r="G2885" s="1" cm="1">
        <f t="array" ref="G2885">IF('Cleaned Data'!G2885="","",_xlfn.SWITCH('Cleaned Data'!G2885,"In-Store",1,"Takeaway",2,0))</f>
        <v>1</v>
      </c>
      <c r="H2885" s="8">
        <v>45201</v>
      </c>
    </row>
    <row r="2886" spans="1:8" ht="12.5" x14ac:dyDescent="0.25">
      <c r="A2886" s="1" t="str">
        <v>TXN_4033802</v>
      </c>
      <c r="B2886" s="1" cm="1">
        <f t="array" ref="B2886">IF('Cleaned Data'!B2886="","",_xlfn.SWITCH('Cleaned Data'!B2886,"Coffee",1,"Tea",2,"Juice",3,"Smoothie",4,"Cake",5,"Sandwich",6,"Salad",7,"Cookie",8,0))</f>
        <v>6</v>
      </c>
      <c r="C2886" s="1">
        <v>5</v>
      </c>
      <c r="D2886" s="6">
        <v>4</v>
      </c>
      <c r="E2886" s="1">
        <v>20</v>
      </c>
      <c r="F2886" s="1" cm="1">
        <f t="array" ref="F2886">IF('Cleaned Data'!F2886="","",_xlfn.SWITCH('Cleaned Data'!F2886,"Cash",1,"Credit Card",2,"Digital Wallet",3,0))</f>
        <v>0</v>
      </c>
      <c r="G2886" s="1" cm="1">
        <f t="array" ref="G2886">IF('Cleaned Data'!G2886="","",_xlfn.SWITCH('Cleaned Data'!G2886,"In-Store",1,"Takeaway",2,0))</f>
        <v>1</v>
      </c>
      <c r="H2886" s="8">
        <v>45201</v>
      </c>
    </row>
    <row r="2887" spans="1:8" ht="12.5" x14ac:dyDescent="0.25">
      <c r="A2887" s="1" t="str">
        <v>TXN_4172649</v>
      </c>
      <c r="B2887" s="1" cm="1">
        <f t="array" ref="B2887">IF('Cleaned Data'!B2887="","",_xlfn.SWITCH('Cleaned Data'!B2887,"Coffee",1,"Tea",2,"Juice",3,"Smoothie",4,"Cake",5,"Sandwich",6,"Salad",7,"Cookie",8,0))</f>
        <v>7</v>
      </c>
      <c r="C2887" s="1">
        <v>5</v>
      </c>
      <c r="D2887" s="6">
        <v>5</v>
      </c>
      <c r="E2887" s="1">
        <v>25</v>
      </c>
      <c r="F2887" s="1" cm="1">
        <f t="array" ref="F2887">IF('Cleaned Data'!F2887="","",_xlfn.SWITCH('Cleaned Data'!F2887,"Cash",1,"Credit Card",2,"Digital Wallet",3,0))</f>
        <v>3</v>
      </c>
      <c r="G2887" s="1" cm="1">
        <f t="array" ref="G2887">IF('Cleaned Data'!G2887="","",_xlfn.SWITCH('Cleaned Data'!G2887,"In-Store",1,"Takeaway",2,0))</f>
        <v>0</v>
      </c>
      <c r="H2887" s="8">
        <v>45201</v>
      </c>
    </row>
    <row r="2888" spans="1:8" ht="12.5" x14ac:dyDescent="0.25">
      <c r="A2888" s="1" t="str">
        <v>TXN_4764236</v>
      </c>
      <c r="B2888" s="1" cm="1">
        <f t="array" ref="B2888">IF('Cleaned Data'!B2888="","",_xlfn.SWITCH('Cleaned Data'!B2888,"Coffee",1,"Tea",2,"Juice",3,"Smoothie",4,"Cake",5,"Sandwich",6,"Salad",7,"Cookie",8,0))</f>
        <v>7</v>
      </c>
      <c r="C2888" s="1">
        <v>3</v>
      </c>
      <c r="D2888" s="6">
        <v>5</v>
      </c>
      <c r="E2888" s="1">
        <v>15</v>
      </c>
      <c r="F2888" s="1" cm="1">
        <f t="array" ref="F2888">IF('Cleaned Data'!F2888="","",_xlfn.SWITCH('Cleaned Data'!F2888,"Cash",1,"Credit Card",2,"Digital Wallet",3,0))</f>
        <v>3</v>
      </c>
      <c r="G2888" s="1" cm="1">
        <f t="array" ref="G2888">IF('Cleaned Data'!G2888="","",_xlfn.SWITCH('Cleaned Data'!G2888,"In-Store",1,"Takeaway",2,0))</f>
        <v>0</v>
      </c>
      <c r="H2888" s="8">
        <v>45201</v>
      </c>
    </row>
    <row r="2889" spans="1:8" ht="12.5" x14ac:dyDescent="0.25">
      <c r="A2889" s="1" t="str">
        <v>TXN_5668193</v>
      </c>
      <c r="B2889" s="1" cm="1">
        <f t="array" ref="B2889">IF('Cleaned Data'!B2889="","",_xlfn.SWITCH('Cleaned Data'!B2889,"Coffee",1,"Tea",2,"Juice",3,"Smoothie",4,"Cake",5,"Sandwich",6,"Salad",7,"Cookie",8,0))</f>
        <v>6</v>
      </c>
      <c r="C2889" s="1">
        <v>5</v>
      </c>
      <c r="D2889" s="6">
        <v>4</v>
      </c>
      <c r="E2889" s="1">
        <v>20</v>
      </c>
      <c r="F2889" s="1" cm="1">
        <f t="array" ref="F2889">IF('Cleaned Data'!F2889="","",_xlfn.SWITCH('Cleaned Data'!F2889,"Cash",1,"Credit Card",2,"Digital Wallet",3,0))</f>
        <v>2</v>
      </c>
      <c r="G2889" s="1" cm="1">
        <f t="array" ref="G2889">IF('Cleaned Data'!G2889="","",_xlfn.SWITCH('Cleaned Data'!G2889,"In-Store",1,"Takeaway",2,0))</f>
        <v>1</v>
      </c>
      <c r="H2889" s="8">
        <v>45201</v>
      </c>
    </row>
    <row r="2890" spans="1:8" ht="12.5" x14ac:dyDescent="0.25">
      <c r="A2890" s="1" t="str">
        <v>TXN_5898743</v>
      </c>
      <c r="B2890" s="1" cm="1">
        <f t="array" ref="B2890">IF('Cleaned Data'!B2890="","",_xlfn.SWITCH('Cleaned Data'!B2890,"Coffee",1,"Tea",2,"Juice",3,"Smoothie",4,"Cake",5,"Sandwich",6,"Salad",7,"Cookie",8,0))</f>
        <v>8</v>
      </c>
      <c r="C2890" s="1">
        <v>4</v>
      </c>
      <c r="D2890" s="6">
        <v>1</v>
      </c>
      <c r="E2890" s="1">
        <v>4</v>
      </c>
      <c r="F2890" s="1" cm="1">
        <f t="array" ref="F2890">IF('Cleaned Data'!F2890="","",_xlfn.SWITCH('Cleaned Data'!F2890,"Cash",1,"Credit Card",2,"Digital Wallet",3,0))</f>
        <v>1</v>
      </c>
      <c r="G2890" s="1" cm="1">
        <f t="array" ref="G2890">IF('Cleaned Data'!G2890="","",_xlfn.SWITCH('Cleaned Data'!G2890,"In-Store",1,"Takeaway",2,0))</f>
        <v>2</v>
      </c>
      <c r="H2890" s="8">
        <v>45201</v>
      </c>
    </row>
    <row r="2891" spans="1:8" ht="12.5" x14ac:dyDescent="0.25">
      <c r="A2891" s="1" t="str">
        <v>TXN_6787560</v>
      </c>
      <c r="B2891" s="1" cm="1">
        <f t="array" ref="B2891">IF('Cleaned Data'!B2891="","",_xlfn.SWITCH('Cleaned Data'!B2891,"Coffee",1,"Tea",2,"Juice",3,"Smoothie",4,"Cake",5,"Sandwich",6,"Salad",7,"Cookie",8,0))</f>
        <v>2</v>
      </c>
      <c r="C2891" s="1">
        <v>5</v>
      </c>
      <c r="D2891" s="6">
        <v>1.5</v>
      </c>
      <c r="E2891" s="1">
        <v>7.5</v>
      </c>
      <c r="F2891" s="1" cm="1">
        <f t="array" ref="F2891">IF('Cleaned Data'!F2891="","",_xlfn.SWITCH('Cleaned Data'!F2891,"Cash",1,"Credit Card",2,"Digital Wallet",3,0))</f>
        <v>0</v>
      </c>
      <c r="G2891" s="1" cm="1">
        <f t="array" ref="G2891">IF('Cleaned Data'!G2891="","",_xlfn.SWITCH('Cleaned Data'!G2891,"In-Store",1,"Takeaway",2,0))</f>
        <v>2</v>
      </c>
      <c r="H2891" s="8">
        <v>45201</v>
      </c>
    </row>
    <row r="2892" spans="1:8" ht="12.5" x14ac:dyDescent="0.25">
      <c r="A2892" s="1" t="str">
        <v>TXN_7072883</v>
      </c>
      <c r="B2892" s="1" cm="1">
        <f t="array" ref="B2892">IF('Cleaned Data'!B2892="","",_xlfn.SWITCH('Cleaned Data'!B2892,"Coffee",1,"Tea",2,"Juice",3,"Smoothie",4,"Cake",5,"Sandwich",6,"Salad",7,"Cookie",8,0))</f>
        <v>1</v>
      </c>
      <c r="C2892" s="1">
        <v>1</v>
      </c>
      <c r="D2892" s="6">
        <v>2</v>
      </c>
      <c r="E2892" s="1">
        <v>2</v>
      </c>
      <c r="F2892" s="1" cm="1">
        <f t="array" ref="F2892">IF('Cleaned Data'!F2892="","",_xlfn.SWITCH('Cleaned Data'!F2892,"Cash",1,"Credit Card",2,"Digital Wallet",3,0))</f>
        <v>2</v>
      </c>
      <c r="G2892" s="1" cm="1">
        <f t="array" ref="G2892">IF('Cleaned Data'!G2892="","",_xlfn.SWITCH('Cleaned Data'!G2892,"In-Store",1,"Takeaway",2,0))</f>
        <v>1</v>
      </c>
      <c r="H2892" s="8">
        <v>45201</v>
      </c>
    </row>
    <row r="2893" spans="1:8" ht="12.5" x14ac:dyDescent="0.25">
      <c r="A2893" s="1" t="str">
        <v>TXN_7448158</v>
      </c>
      <c r="B2893" s="1" cm="1">
        <f t="array" ref="B2893">IF('Cleaned Data'!B2893="","",_xlfn.SWITCH('Cleaned Data'!B2893,"Coffee",1,"Tea",2,"Juice",3,"Smoothie",4,"Cake",5,"Sandwich",6,"Salad",7,"Cookie",8,0))</f>
        <v>6</v>
      </c>
      <c r="C2893" s="1">
        <v>5</v>
      </c>
      <c r="D2893" s="6">
        <v>4</v>
      </c>
      <c r="E2893" s="1">
        <v>20</v>
      </c>
      <c r="F2893" s="1" cm="1">
        <f t="array" ref="F2893">IF('Cleaned Data'!F2893="","",_xlfn.SWITCH('Cleaned Data'!F2893,"Cash",1,"Credit Card",2,"Digital Wallet",3,0))</f>
        <v>2</v>
      </c>
      <c r="G2893" s="1" cm="1">
        <f t="array" ref="G2893">IF('Cleaned Data'!G2893="","",_xlfn.SWITCH('Cleaned Data'!G2893,"In-Store",1,"Takeaway",2,0))</f>
        <v>1</v>
      </c>
      <c r="H2893" s="8">
        <v>45201</v>
      </c>
    </row>
    <row r="2894" spans="1:8" ht="12.5" x14ac:dyDescent="0.25">
      <c r="A2894" s="1" t="str">
        <v>TXN_7991322</v>
      </c>
      <c r="B2894" s="1" cm="1">
        <f t="array" ref="B2894">IF('Cleaned Data'!B2894="","",_xlfn.SWITCH('Cleaned Data'!B2894,"Coffee",1,"Tea",2,"Juice",3,"Smoothie",4,"Cake",5,"Sandwich",6,"Salad",7,"Cookie",8,0))</f>
        <v>3</v>
      </c>
      <c r="C2894" s="1">
        <v>4</v>
      </c>
      <c r="D2894" s="6">
        <v>3</v>
      </c>
      <c r="E2894" s="1">
        <v>12</v>
      </c>
      <c r="F2894" s="1" cm="1">
        <f t="array" ref="F2894">IF('Cleaned Data'!F2894="","",_xlfn.SWITCH('Cleaned Data'!F2894,"Cash",1,"Credit Card",2,"Digital Wallet",3,0))</f>
        <v>3</v>
      </c>
      <c r="G2894" s="1" cm="1">
        <f t="array" ref="G2894">IF('Cleaned Data'!G2894="","",_xlfn.SWITCH('Cleaned Data'!G2894,"In-Store",1,"Takeaway",2,0))</f>
        <v>1</v>
      </c>
      <c r="H2894" s="8">
        <v>45201</v>
      </c>
    </row>
    <row r="2895" spans="1:8" ht="12.5" x14ac:dyDescent="0.25">
      <c r="A2895" s="1" t="str">
        <v>TXN_8633758</v>
      </c>
      <c r="B2895" s="1" cm="1">
        <f t="array" ref="B2895">IF('Cleaned Data'!B2895="","",_xlfn.SWITCH('Cleaned Data'!B2895,"Coffee",1,"Tea",2,"Juice",3,"Smoothie",4,"Cake",5,"Sandwich",6,"Salad",7,"Cookie",8,0))</f>
        <v>2</v>
      </c>
      <c r="C2895" s="1">
        <v>3</v>
      </c>
      <c r="D2895" s="6">
        <v>1.5</v>
      </c>
      <c r="E2895" s="1">
        <v>4.5</v>
      </c>
      <c r="F2895" s="1" cm="1">
        <f t="array" ref="F2895">IF('Cleaned Data'!F2895="","",_xlfn.SWITCH('Cleaned Data'!F2895,"Cash",1,"Credit Card",2,"Digital Wallet",3,0))</f>
        <v>0</v>
      </c>
      <c r="G2895" s="1" cm="1">
        <f t="array" ref="G2895">IF('Cleaned Data'!G2895="","",_xlfn.SWITCH('Cleaned Data'!G2895,"In-Store",1,"Takeaway",2,0))</f>
        <v>2</v>
      </c>
      <c r="H2895" s="8">
        <v>45201</v>
      </c>
    </row>
    <row r="2896" spans="1:8" ht="12.5" x14ac:dyDescent="0.25">
      <c r="A2896" s="1" t="str">
        <v>TXN_8788437</v>
      </c>
      <c r="B2896" s="1" cm="1">
        <f t="array" ref="B2896">IF('Cleaned Data'!B2896="","",_xlfn.SWITCH('Cleaned Data'!B2896,"Coffee",1,"Tea",2,"Juice",3,"Smoothie",4,"Cake",5,"Sandwich",6,"Salad",7,"Cookie",8,0))</f>
        <v>6</v>
      </c>
      <c r="C2896" s="1">
        <v>3</v>
      </c>
      <c r="D2896" s="6">
        <v>4</v>
      </c>
      <c r="E2896" s="1">
        <v>12</v>
      </c>
      <c r="F2896" s="1" cm="1">
        <f t="array" ref="F2896">IF('Cleaned Data'!F2896="","",_xlfn.SWITCH('Cleaned Data'!F2896,"Cash",1,"Credit Card",2,"Digital Wallet",3,0))</f>
        <v>3</v>
      </c>
      <c r="G2896" s="1" cm="1">
        <f t="array" ref="G2896">IF('Cleaned Data'!G2896="","",_xlfn.SWITCH('Cleaned Data'!G2896,"In-Store",1,"Takeaway",2,0))</f>
        <v>0</v>
      </c>
      <c r="H2896" s="8">
        <v>45201</v>
      </c>
    </row>
    <row r="2897" spans="1:8" ht="12.5" x14ac:dyDescent="0.25">
      <c r="A2897" s="1" t="str">
        <v>TXN_8875195</v>
      </c>
      <c r="B2897" s="1" cm="1">
        <f t="array" ref="B2897">IF('Cleaned Data'!B2897="","",_xlfn.SWITCH('Cleaned Data'!B2897,"Coffee",1,"Tea",2,"Juice",3,"Smoothie",4,"Cake",5,"Sandwich",6,"Salad",7,"Cookie",8,0))</f>
        <v>2</v>
      </c>
      <c r="C2897" s="1">
        <v>5</v>
      </c>
      <c r="D2897" s="6">
        <v>1.5</v>
      </c>
      <c r="E2897" s="1">
        <v>7.5</v>
      </c>
      <c r="F2897" s="1" cm="1">
        <f t="array" ref="F2897">IF('Cleaned Data'!F2897="","",_xlfn.SWITCH('Cleaned Data'!F2897,"Cash",1,"Credit Card",2,"Digital Wallet",3,0))</f>
        <v>2</v>
      </c>
      <c r="G2897" s="1" cm="1">
        <f t="array" ref="G2897">IF('Cleaned Data'!G2897="","",_xlfn.SWITCH('Cleaned Data'!G2897,"In-Store",1,"Takeaway",2,0))</f>
        <v>2</v>
      </c>
      <c r="H2897" s="8">
        <v>45201</v>
      </c>
    </row>
    <row r="2898" spans="1:8" ht="12.5" x14ac:dyDescent="0.25">
      <c r="A2898" s="1" t="str">
        <v>TXN_9188172</v>
      </c>
      <c r="B2898" s="1" cm="1">
        <f t="array" ref="B2898">IF('Cleaned Data'!B2898="","",_xlfn.SWITCH('Cleaned Data'!B2898,"Coffee",1,"Tea",2,"Juice",3,"Smoothie",4,"Cake",5,"Sandwich",6,"Salad",7,"Cookie",8,0))</f>
        <v>1</v>
      </c>
      <c r="C2898" s="1">
        <v>4</v>
      </c>
      <c r="D2898" s="6">
        <v>2</v>
      </c>
      <c r="E2898" s="1">
        <v>8</v>
      </c>
      <c r="F2898" s="1" cm="1">
        <f t="array" ref="F2898">IF('Cleaned Data'!F2898="","",_xlfn.SWITCH('Cleaned Data'!F2898,"Cash",1,"Credit Card",2,"Digital Wallet",3,0))</f>
        <v>2</v>
      </c>
      <c r="G2898" s="1" cm="1">
        <f t="array" ref="G2898">IF('Cleaned Data'!G2898="","",_xlfn.SWITCH('Cleaned Data'!G2898,"In-Store",1,"Takeaway",2,0))</f>
        <v>0</v>
      </c>
      <c r="H2898" s="8">
        <v>45201</v>
      </c>
    </row>
    <row r="2899" spans="1:8" ht="12.5" x14ac:dyDescent="0.25">
      <c r="A2899" s="1" t="str">
        <v>TXN_9348801</v>
      </c>
      <c r="B2899" s="1" cm="1">
        <f t="array" ref="B2899">IF('Cleaned Data'!B2899="","",_xlfn.SWITCH('Cleaned Data'!B2899,"Coffee",1,"Tea",2,"Juice",3,"Smoothie",4,"Cake",5,"Sandwich",6,"Salad",7,"Cookie",8,0))</f>
        <v>8</v>
      </c>
      <c r="C2899" s="1">
        <v>1</v>
      </c>
      <c r="D2899" s="6">
        <v>1</v>
      </c>
      <c r="E2899" s="1">
        <v>1</v>
      </c>
      <c r="F2899" s="1" cm="1">
        <f t="array" ref="F2899">IF('Cleaned Data'!F2899="","",_xlfn.SWITCH('Cleaned Data'!F2899,"Cash",1,"Credit Card",2,"Digital Wallet",3,0))</f>
        <v>0</v>
      </c>
      <c r="G2899" s="1" cm="1">
        <f t="array" ref="G2899">IF('Cleaned Data'!G2899="","",_xlfn.SWITCH('Cleaned Data'!G2899,"In-Store",1,"Takeaway",2,0))</f>
        <v>2</v>
      </c>
      <c r="H2899" s="8">
        <v>45201</v>
      </c>
    </row>
    <row r="2900" spans="1:8" ht="12.5" x14ac:dyDescent="0.25">
      <c r="A2900" s="1" t="str">
        <v>TXN_9681369</v>
      </c>
      <c r="B2900" s="1" cm="1">
        <f t="array" ref="B2900">IF('Cleaned Data'!B2900="","",_xlfn.SWITCH('Cleaned Data'!B2900,"Coffee",1,"Tea",2,"Juice",3,"Smoothie",4,"Cake",5,"Sandwich",6,"Salad",7,"Cookie",8,0))</f>
        <v>8</v>
      </c>
      <c r="C2900" s="1">
        <v>1</v>
      </c>
      <c r="D2900" s="6">
        <v>1</v>
      </c>
      <c r="E2900" s="1">
        <v>1</v>
      </c>
      <c r="F2900" s="1" cm="1">
        <f t="array" ref="F2900">IF('Cleaned Data'!F2900="","",_xlfn.SWITCH('Cleaned Data'!F2900,"Cash",1,"Credit Card",2,"Digital Wallet",3,0))</f>
        <v>3</v>
      </c>
      <c r="G2900" s="1" cm="1">
        <f t="array" ref="G2900">IF('Cleaned Data'!G2900="","",_xlfn.SWITCH('Cleaned Data'!G2900,"In-Store",1,"Takeaway",2,0))</f>
        <v>1</v>
      </c>
      <c r="H2900" s="8">
        <v>45201</v>
      </c>
    </row>
    <row r="2901" spans="1:8" ht="12.5" x14ac:dyDescent="0.25">
      <c r="A2901" s="1" t="str">
        <v>TXN_9810581</v>
      </c>
      <c r="B2901" s="1" cm="1">
        <f t="array" ref="B2901">IF('Cleaned Data'!B2901="","",_xlfn.SWITCH('Cleaned Data'!B2901,"Coffee",1,"Tea",2,"Juice",3,"Smoothie",4,"Cake",5,"Sandwich",6,"Salad",7,"Cookie",8,0))</f>
        <v>5</v>
      </c>
      <c r="C2901" s="1">
        <v>4</v>
      </c>
      <c r="D2901" s="6">
        <v>3</v>
      </c>
      <c r="E2901" s="1">
        <v>12</v>
      </c>
      <c r="F2901" s="1" cm="1">
        <f t="array" ref="F2901">IF('Cleaned Data'!F2901="","",_xlfn.SWITCH('Cleaned Data'!F2901,"Cash",1,"Credit Card",2,"Digital Wallet",3,0))</f>
        <v>3</v>
      </c>
      <c r="G2901" s="1" cm="1">
        <f t="array" ref="G2901">IF('Cleaned Data'!G2901="","",_xlfn.SWITCH('Cleaned Data'!G2901,"In-Store",1,"Takeaway",2,0))</f>
        <v>1</v>
      </c>
      <c r="H2901" s="8">
        <v>45201</v>
      </c>
    </row>
    <row r="2902" spans="1:8" ht="12.5" x14ac:dyDescent="0.25">
      <c r="A2902" s="1" t="str">
        <v>TXN_1316036</v>
      </c>
      <c r="B2902" s="1" cm="1">
        <f t="array" ref="B2902">IF('Cleaned Data'!B2902="","",_xlfn.SWITCH('Cleaned Data'!B2902,"Coffee",1,"Tea",2,"Juice",3,"Smoothie",4,"Cake",5,"Sandwich",6,"Salad",7,"Cookie",8,0))</f>
        <v>8</v>
      </c>
      <c r="C2902" s="1">
        <v>3</v>
      </c>
      <c r="D2902" s="6">
        <v>1</v>
      </c>
      <c r="E2902" s="1">
        <v>3</v>
      </c>
      <c r="F2902" s="1" cm="1">
        <f t="array" ref="F2902">IF('Cleaned Data'!F2902="","",_xlfn.SWITCH('Cleaned Data'!F2902,"Cash",1,"Credit Card",2,"Digital Wallet",3,0))</f>
        <v>0</v>
      </c>
      <c r="G2902" s="1" cm="1">
        <f t="array" ref="G2902">IF('Cleaned Data'!G2902="","",_xlfn.SWITCH('Cleaned Data'!G2902,"In-Store",1,"Takeaway",2,0))</f>
        <v>1</v>
      </c>
      <c r="H2902" s="8">
        <v>45202</v>
      </c>
    </row>
    <row r="2903" spans="1:8" ht="12.5" x14ac:dyDescent="0.25">
      <c r="A2903" s="1" t="str">
        <v>TXN_1661682</v>
      </c>
      <c r="B2903" s="1" cm="1">
        <f t="array" ref="B2903">IF('Cleaned Data'!B2903="","",_xlfn.SWITCH('Cleaned Data'!B2903,"Coffee",1,"Tea",2,"Juice",3,"Smoothie",4,"Cake",5,"Sandwich",6,"Salad",7,"Cookie",8,0))</f>
        <v>1</v>
      </c>
      <c r="C2903" s="1">
        <v>1</v>
      </c>
      <c r="D2903" s="6">
        <v>2</v>
      </c>
      <c r="E2903" s="1">
        <v>2</v>
      </c>
      <c r="F2903" s="1" cm="1">
        <f t="array" ref="F2903">IF('Cleaned Data'!F2903="","",_xlfn.SWITCH('Cleaned Data'!F2903,"Cash",1,"Credit Card",2,"Digital Wallet",3,0))</f>
        <v>3</v>
      </c>
      <c r="G2903" s="1" cm="1">
        <f t="array" ref="G2903">IF('Cleaned Data'!G2903="","",_xlfn.SWITCH('Cleaned Data'!G2903,"In-Store",1,"Takeaway",2,0))</f>
        <v>2</v>
      </c>
      <c r="H2903" s="8">
        <v>45202</v>
      </c>
    </row>
    <row r="2904" spans="1:8" ht="12.5" x14ac:dyDescent="0.25">
      <c r="A2904" s="1" t="str">
        <v>TXN_1736287</v>
      </c>
      <c r="B2904" s="1" cm="1">
        <f t="array" ref="B2904">IF('Cleaned Data'!B2904="","",_xlfn.SWITCH('Cleaned Data'!B2904,"Coffee",1,"Tea",2,"Juice",3,"Smoothie",4,"Cake",5,"Sandwich",6,"Salad",7,"Cookie",8,0))</f>
        <v>8</v>
      </c>
      <c r="C2904" s="1">
        <v>4</v>
      </c>
      <c r="D2904" s="6">
        <v>1</v>
      </c>
      <c r="E2904" s="1">
        <v>4</v>
      </c>
      <c r="F2904" s="1" cm="1">
        <f t="array" ref="F2904">IF('Cleaned Data'!F2904="","",_xlfn.SWITCH('Cleaned Data'!F2904,"Cash",1,"Credit Card",2,"Digital Wallet",3,0))</f>
        <v>0</v>
      </c>
      <c r="G2904" s="1" cm="1">
        <f t="array" ref="G2904">IF('Cleaned Data'!G2904="","",_xlfn.SWITCH('Cleaned Data'!G2904,"In-Store",1,"Takeaway",2,0))</f>
        <v>1</v>
      </c>
      <c r="H2904" s="8">
        <v>45202</v>
      </c>
    </row>
    <row r="2905" spans="1:8" ht="12.5" x14ac:dyDescent="0.25">
      <c r="A2905" s="1" t="str">
        <v>TXN_1804335</v>
      </c>
      <c r="B2905" s="1" cm="1">
        <f t="array" ref="B2905">IF('Cleaned Data'!B2905="","",_xlfn.SWITCH('Cleaned Data'!B2905,"Coffee",1,"Tea",2,"Juice",3,"Smoothie",4,"Cake",5,"Sandwich",6,"Salad",7,"Cookie",8,0))</f>
        <v>4</v>
      </c>
      <c r="C2905" s="1">
        <v>2</v>
      </c>
      <c r="D2905" s="6">
        <v>4</v>
      </c>
      <c r="E2905" s="1">
        <v>8</v>
      </c>
      <c r="F2905" s="1" cm="1">
        <f t="array" ref="F2905">IF('Cleaned Data'!F2905="","",_xlfn.SWITCH('Cleaned Data'!F2905,"Cash",1,"Credit Card",2,"Digital Wallet",3,0))</f>
        <v>0</v>
      </c>
      <c r="G2905" s="1" cm="1">
        <f t="array" ref="G2905">IF('Cleaned Data'!G2905="","",_xlfn.SWITCH('Cleaned Data'!G2905,"In-Store",1,"Takeaway",2,0))</f>
        <v>0</v>
      </c>
      <c r="H2905" s="8">
        <v>45202</v>
      </c>
    </row>
    <row r="2906" spans="1:8" ht="12.5" x14ac:dyDescent="0.25">
      <c r="A2906" s="1" t="str">
        <v>TXN_2153100</v>
      </c>
      <c r="B2906" s="1" cm="1">
        <f t="array" ref="B2906">IF('Cleaned Data'!B2906="","",_xlfn.SWITCH('Cleaned Data'!B2906,"Coffee",1,"Tea",2,"Juice",3,"Smoothie",4,"Cake",5,"Sandwich",6,"Salad",7,"Cookie",8,0))</f>
        <v>8</v>
      </c>
      <c r="C2906" s="1">
        <v>4</v>
      </c>
      <c r="D2906" s="6">
        <v>1</v>
      </c>
      <c r="E2906" s="1">
        <v>4</v>
      </c>
      <c r="F2906" s="1" cm="1">
        <f t="array" ref="F2906">IF('Cleaned Data'!F2906="","",_xlfn.SWITCH('Cleaned Data'!F2906,"Cash",1,"Credit Card",2,"Digital Wallet",3,0))</f>
        <v>0</v>
      </c>
      <c r="G2906" s="1" cm="1">
        <f t="array" ref="G2906">IF('Cleaned Data'!G2906="","",_xlfn.SWITCH('Cleaned Data'!G2906,"In-Store",1,"Takeaway",2,0))</f>
        <v>2</v>
      </c>
      <c r="H2906" s="8">
        <v>45202</v>
      </c>
    </row>
    <row r="2907" spans="1:8" ht="12.5" x14ac:dyDescent="0.25">
      <c r="A2907" s="1" t="str">
        <v>TXN_2391446</v>
      </c>
      <c r="B2907" s="1" cm="1">
        <f t="array" ref="B2907">IF('Cleaned Data'!B2907="","",_xlfn.SWITCH('Cleaned Data'!B2907,"Coffee",1,"Tea",2,"Juice",3,"Smoothie",4,"Cake",5,"Sandwich",6,"Salad",7,"Cookie",8,0))</f>
        <v>6</v>
      </c>
      <c r="C2907" s="1">
        <v>4</v>
      </c>
      <c r="D2907" s="6">
        <v>4</v>
      </c>
      <c r="E2907" s="1">
        <v>16</v>
      </c>
      <c r="F2907" s="1" cm="1">
        <f t="array" ref="F2907">IF('Cleaned Data'!F2907="","",_xlfn.SWITCH('Cleaned Data'!F2907,"Cash",1,"Credit Card",2,"Digital Wallet",3,0))</f>
        <v>0</v>
      </c>
      <c r="G2907" s="1" cm="1">
        <f t="array" ref="G2907">IF('Cleaned Data'!G2907="","",_xlfn.SWITCH('Cleaned Data'!G2907,"In-Store",1,"Takeaway",2,0))</f>
        <v>2</v>
      </c>
      <c r="H2907" s="8">
        <v>45202</v>
      </c>
    </row>
    <row r="2908" spans="1:8" ht="12.5" x14ac:dyDescent="0.25">
      <c r="A2908" s="1" t="str">
        <v>TXN_2703095</v>
      </c>
      <c r="B2908" s="1" cm="1">
        <f t="array" ref="B2908">IF('Cleaned Data'!B2908="","",_xlfn.SWITCH('Cleaned Data'!B2908,"Coffee",1,"Tea",2,"Juice",3,"Smoothie",4,"Cake",5,"Sandwich",6,"Salad",7,"Cookie",8,0))</f>
        <v>6</v>
      </c>
      <c r="C2908" s="1">
        <v>1</v>
      </c>
      <c r="D2908" s="6">
        <v>4</v>
      </c>
      <c r="E2908" s="1">
        <v>4</v>
      </c>
      <c r="F2908" s="1" cm="1">
        <f t="array" ref="F2908">IF('Cleaned Data'!F2908="","",_xlfn.SWITCH('Cleaned Data'!F2908,"Cash",1,"Credit Card",2,"Digital Wallet",3,0))</f>
        <v>3</v>
      </c>
      <c r="G2908" s="1" cm="1">
        <f t="array" ref="G2908">IF('Cleaned Data'!G2908="","",_xlfn.SWITCH('Cleaned Data'!G2908,"In-Store",1,"Takeaway",2,0))</f>
        <v>2</v>
      </c>
      <c r="H2908" s="8">
        <v>45202</v>
      </c>
    </row>
    <row r="2909" spans="1:8" ht="12.5" x14ac:dyDescent="0.25">
      <c r="A2909" s="1" t="str">
        <v>TXN_3463281</v>
      </c>
      <c r="B2909" s="1" cm="1">
        <f t="array" ref="B2909">IF('Cleaned Data'!B2909="","",_xlfn.SWITCH('Cleaned Data'!B2909,"Coffee",1,"Tea",2,"Juice",3,"Smoothie",4,"Cake",5,"Sandwich",6,"Salad",7,"Cookie",8,0))</f>
        <v>5</v>
      </c>
      <c r="C2909" s="1">
        <v>5</v>
      </c>
      <c r="D2909" s="6">
        <v>3</v>
      </c>
      <c r="E2909" s="1">
        <v>15</v>
      </c>
      <c r="F2909" s="1" cm="1">
        <f t="array" ref="F2909">IF('Cleaned Data'!F2909="","",_xlfn.SWITCH('Cleaned Data'!F2909,"Cash",1,"Credit Card",2,"Digital Wallet",3,0))</f>
        <v>0</v>
      </c>
      <c r="G2909" s="1" cm="1">
        <f t="array" ref="G2909">IF('Cleaned Data'!G2909="","",_xlfn.SWITCH('Cleaned Data'!G2909,"In-Store",1,"Takeaway",2,0))</f>
        <v>0</v>
      </c>
      <c r="H2909" s="8">
        <v>45202</v>
      </c>
    </row>
    <row r="2910" spans="1:8" ht="12.5" x14ac:dyDescent="0.25">
      <c r="A2910" s="1" t="str">
        <v>TXN_3463928</v>
      </c>
      <c r="B2910" s="1" cm="1">
        <f t="array" ref="B2910">IF('Cleaned Data'!B2910="","",_xlfn.SWITCH('Cleaned Data'!B2910,"Coffee",1,"Tea",2,"Juice",3,"Smoothie",4,"Cake",5,"Sandwich",6,"Salad",7,"Cookie",8,0))</f>
        <v>6</v>
      </c>
      <c r="C2910" s="1">
        <v>3</v>
      </c>
      <c r="D2910" s="6">
        <v>4</v>
      </c>
      <c r="E2910" s="1">
        <v>12</v>
      </c>
      <c r="F2910" s="1" cm="1">
        <f t="array" ref="F2910">IF('Cleaned Data'!F2910="","",_xlfn.SWITCH('Cleaned Data'!F2910,"Cash",1,"Credit Card",2,"Digital Wallet",3,0))</f>
        <v>0</v>
      </c>
      <c r="G2910" s="1" cm="1">
        <f t="array" ref="G2910">IF('Cleaned Data'!G2910="","",_xlfn.SWITCH('Cleaned Data'!G2910,"In-Store",1,"Takeaway",2,0))</f>
        <v>2</v>
      </c>
      <c r="H2910" s="8">
        <v>45202</v>
      </c>
    </row>
    <row r="2911" spans="1:8" ht="12.5" x14ac:dyDescent="0.25">
      <c r="A2911" s="1" t="str">
        <v>TXN_4150495</v>
      </c>
      <c r="B2911" s="1" cm="1">
        <f t="array" ref="B2911">IF('Cleaned Data'!B2911="","",_xlfn.SWITCH('Cleaned Data'!B2911,"Coffee",1,"Tea",2,"Juice",3,"Smoothie",4,"Cake",5,"Sandwich",6,"Salad",7,"Cookie",8,0))</f>
        <v>8</v>
      </c>
      <c r="C2911" s="1">
        <v>3</v>
      </c>
      <c r="D2911" s="6">
        <v>1</v>
      </c>
      <c r="E2911" s="1">
        <v>3</v>
      </c>
      <c r="F2911" s="1" cm="1">
        <f t="array" ref="F2911">IF('Cleaned Data'!F2911="","",_xlfn.SWITCH('Cleaned Data'!F2911,"Cash",1,"Credit Card",2,"Digital Wallet",3,0))</f>
        <v>3</v>
      </c>
      <c r="G2911" s="1" cm="1">
        <f t="array" ref="G2911">IF('Cleaned Data'!G2911="","",_xlfn.SWITCH('Cleaned Data'!G2911,"In-Store",1,"Takeaway",2,0))</f>
        <v>0</v>
      </c>
      <c r="H2911" s="8">
        <v>45202</v>
      </c>
    </row>
    <row r="2912" spans="1:8" ht="12.5" x14ac:dyDescent="0.25">
      <c r="A2912" s="1" t="str">
        <v>TXN_4152460</v>
      </c>
      <c r="B2912" s="1" cm="1">
        <f t="array" ref="B2912">IF('Cleaned Data'!B2912="","",_xlfn.SWITCH('Cleaned Data'!B2912,"Coffee",1,"Tea",2,"Juice",3,"Smoothie",4,"Cake",5,"Sandwich",6,"Salad",7,"Cookie",8,0))</f>
        <v>6</v>
      </c>
      <c r="C2912" s="1">
        <v>1</v>
      </c>
      <c r="D2912" s="6">
        <v>4</v>
      </c>
      <c r="E2912" s="1">
        <v>4</v>
      </c>
      <c r="F2912" s="1" cm="1">
        <f t="array" ref="F2912">IF('Cleaned Data'!F2912="","",_xlfn.SWITCH('Cleaned Data'!F2912,"Cash",1,"Credit Card",2,"Digital Wallet",3,0))</f>
        <v>0</v>
      </c>
      <c r="G2912" s="1" cm="1">
        <f t="array" ref="G2912">IF('Cleaned Data'!G2912="","",_xlfn.SWITCH('Cleaned Data'!G2912,"In-Store",1,"Takeaway",2,0))</f>
        <v>0</v>
      </c>
      <c r="H2912" s="8">
        <v>45202</v>
      </c>
    </row>
    <row r="2913" spans="1:8" ht="12.5" x14ac:dyDescent="0.25">
      <c r="A2913" s="1" t="str">
        <v>TXN_4190750</v>
      </c>
      <c r="B2913" s="1" cm="1">
        <f t="array" ref="B2913">IF('Cleaned Data'!B2913="","",_xlfn.SWITCH('Cleaned Data'!B2913,"Coffee",1,"Tea",2,"Juice",3,"Smoothie",4,"Cake",5,"Sandwich",6,"Salad",7,"Cookie",8,0))</f>
        <v>8</v>
      </c>
      <c r="C2913" s="1">
        <v>3</v>
      </c>
      <c r="D2913" s="6">
        <v>1</v>
      </c>
      <c r="E2913" s="1">
        <v>3</v>
      </c>
      <c r="F2913" s="1" cm="1">
        <f t="array" ref="F2913">IF('Cleaned Data'!F2913="","",_xlfn.SWITCH('Cleaned Data'!F2913,"Cash",1,"Credit Card",2,"Digital Wallet",3,0))</f>
        <v>0</v>
      </c>
      <c r="G2913" s="1" cm="1">
        <f t="array" ref="G2913">IF('Cleaned Data'!G2913="","",_xlfn.SWITCH('Cleaned Data'!G2913,"In-Store",1,"Takeaway",2,0))</f>
        <v>0</v>
      </c>
      <c r="H2913" s="8">
        <v>45202</v>
      </c>
    </row>
    <row r="2914" spans="1:8" ht="12.5" x14ac:dyDescent="0.25">
      <c r="A2914" s="1" t="str">
        <v>TXN_4413506</v>
      </c>
      <c r="B2914" s="1" cm="1">
        <f t="array" ref="B2914">IF('Cleaned Data'!B2914="","",_xlfn.SWITCH('Cleaned Data'!B2914,"Coffee",1,"Tea",2,"Juice",3,"Smoothie",4,"Cake",5,"Sandwich",6,"Salad",7,"Cookie",8,0))</f>
        <v>1</v>
      </c>
      <c r="C2914" s="1">
        <v>5</v>
      </c>
      <c r="D2914" s="6">
        <v>2</v>
      </c>
      <c r="E2914" s="1">
        <v>10</v>
      </c>
      <c r="F2914" s="1" cm="1">
        <f t="array" ref="F2914">IF('Cleaned Data'!F2914="","",_xlfn.SWITCH('Cleaned Data'!F2914,"Cash",1,"Credit Card",2,"Digital Wallet",3,0))</f>
        <v>2</v>
      </c>
      <c r="G2914" s="1" cm="1">
        <f t="array" ref="G2914">IF('Cleaned Data'!G2914="","",_xlfn.SWITCH('Cleaned Data'!G2914,"In-Store",1,"Takeaway",2,0))</f>
        <v>0</v>
      </c>
      <c r="H2914" s="8">
        <v>45202</v>
      </c>
    </row>
    <row r="2915" spans="1:8" ht="12.5" x14ac:dyDescent="0.25">
      <c r="A2915" s="1" t="str">
        <v>TXN_4581359</v>
      </c>
      <c r="B2915" s="1" cm="1">
        <f t="array" ref="B2915">IF('Cleaned Data'!B2915="","",_xlfn.SWITCH('Cleaned Data'!B2915,"Coffee",1,"Tea",2,"Juice",3,"Smoothie",4,"Cake",5,"Sandwich",6,"Salad",7,"Cookie",8,0))</f>
        <v>3</v>
      </c>
      <c r="C2915" s="1">
        <v>1</v>
      </c>
      <c r="D2915" s="6">
        <v>3</v>
      </c>
      <c r="E2915" s="1">
        <v>3</v>
      </c>
      <c r="F2915" s="1" cm="1">
        <f t="array" ref="F2915">IF('Cleaned Data'!F2915="","",_xlfn.SWITCH('Cleaned Data'!F2915,"Cash",1,"Credit Card",2,"Digital Wallet",3,0))</f>
        <v>2</v>
      </c>
      <c r="G2915" s="1" cm="1">
        <f t="array" ref="G2915">IF('Cleaned Data'!G2915="","",_xlfn.SWITCH('Cleaned Data'!G2915,"In-Store",1,"Takeaway",2,0))</f>
        <v>1</v>
      </c>
      <c r="H2915" s="8">
        <v>45202</v>
      </c>
    </row>
    <row r="2916" spans="1:8" ht="12.5" x14ac:dyDescent="0.25">
      <c r="A2916" s="1" t="str">
        <v>TXN_4811225</v>
      </c>
      <c r="B2916" s="1" cm="1">
        <f t="array" ref="B2916">IF('Cleaned Data'!B2916="","",_xlfn.SWITCH('Cleaned Data'!B2916,"Coffee",1,"Tea",2,"Juice",3,"Smoothie",4,"Cake",5,"Sandwich",6,"Salad",7,"Cookie",8,0))</f>
        <v>3</v>
      </c>
      <c r="C2916" s="1">
        <v>5</v>
      </c>
      <c r="D2916" s="6">
        <v>3</v>
      </c>
      <c r="E2916" s="1">
        <v>15</v>
      </c>
      <c r="F2916" s="1" cm="1">
        <f t="array" ref="F2916">IF('Cleaned Data'!F2916="","",_xlfn.SWITCH('Cleaned Data'!F2916,"Cash",1,"Credit Card",2,"Digital Wallet",3,0))</f>
        <v>0</v>
      </c>
      <c r="G2916" s="1" cm="1">
        <f t="array" ref="G2916">IF('Cleaned Data'!G2916="","",_xlfn.SWITCH('Cleaned Data'!G2916,"In-Store",1,"Takeaway",2,0))</f>
        <v>0</v>
      </c>
      <c r="H2916" s="8">
        <v>45202</v>
      </c>
    </row>
    <row r="2917" spans="1:8" ht="12.5" x14ac:dyDescent="0.25">
      <c r="A2917" s="1" t="str">
        <v>TXN_5424622</v>
      </c>
      <c r="B2917" s="1" cm="1">
        <f t="array" ref="B2917">IF('Cleaned Data'!B2917="","",_xlfn.SWITCH('Cleaned Data'!B2917,"Coffee",1,"Tea",2,"Juice",3,"Smoothie",4,"Cake",5,"Sandwich",6,"Salad",7,"Cookie",8,0))</f>
        <v>3</v>
      </c>
      <c r="C2917" s="1">
        <v>1</v>
      </c>
      <c r="D2917" s="6">
        <v>3</v>
      </c>
      <c r="E2917" s="1">
        <v>3</v>
      </c>
      <c r="F2917" s="1" cm="1">
        <f t="array" ref="F2917">IF('Cleaned Data'!F2917="","",_xlfn.SWITCH('Cleaned Data'!F2917,"Cash",1,"Credit Card",2,"Digital Wallet",3,0))</f>
        <v>0</v>
      </c>
      <c r="G2917" s="1" cm="1">
        <f t="array" ref="G2917">IF('Cleaned Data'!G2917="","",_xlfn.SWITCH('Cleaned Data'!G2917,"In-Store",1,"Takeaway",2,0))</f>
        <v>1</v>
      </c>
      <c r="H2917" s="8">
        <v>45202</v>
      </c>
    </row>
    <row r="2918" spans="1:8" ht="12.5" x14ac:dyDescent="0.25">
      <c r="A2918" s="1" t="str">
        <v>TXN_5446858</v>
      </c>
      <c r="B2918" s="1" cm="1">
        <f t="array" ref="B2918">IF('Cleaned Data'!B2918="","",_xlfn.SWITCH('Cleaned Data'!B2918,"Coffee",1,"Tea",2,"Juice",3,"Smoothie",4,"Cake",5,"Sandwich",6,"Salad",7,"Cookie",8,0))</f>
        <v>7</v>
      </c>
      <c r="C2918" s="1">
        <v>5</v>
      </c>
      <c r="D2918" s="6">
        <v>5</v>
      </c>
      <c r="E2918" s="1">
        <v>25</v>
      </c>
      <c r="F2918" s="1" cm="1">
        <f t="array" ref="F2918">IF('Cleaned Data'!F2918="","",_xlfn.SWITCH('Cleaned Data'!F2918,"Cash",1,"Credit Card",2,"Digital Wallet",3,0))</f>
        <v>3</v>
      </c>
      <c r="G2918" s="1" cm="1">
        <f t="array" ref="G2918">IF('Cleaned Data'!G2918="","",_xlfn.SWITCH('Cleaned Data'!G2918,"In-Store",1,"Takeaway",2,0))</f>
        <v>0</v>
      </c>
      <c r="H2918" s="8">
        <v>45202</v>
      </c>
    </row>
    <row r="2919" spans="1:8" ht="12.5" x14ac:dyDescent="0.25">
      <c r="A2919" s="1" t="str">
        <v>TXN_5680687</v>
      </c>
      <c r="B2919" s="1" cm="1">
        <f t="array" ref="B2919">IF('Cleaned Data'!B2919="","",_xlfn.SWITCH('Cleaned Data'!B2919,"Coffee",1,"Tea",2,"Juice",3,"Smoothie",4,"Cake",5,"Sandwich",6,"Salad",7,"Cookie",8,0))</f>
        <v>1</v>
      </c>
      <c r="C2919" s="1">
        <v>5</v>
      </c>
      <c r="D2919" s="6">
        <v>2</v>
      </c>
      <c r="E2919" s="1">
        <v>10</v>
      </c>
      <c r="F2919" s="1" cm="1">
        <f t="array" ref="F2919">IF('Cleaned Data'!F2919="","",_xlfn.SWITCH('Cleaned Data'!F2919,"Cash",1,"Credit Card",2,"Digital Wallet",3,0))</f>
        <v>0</v>
      </c>
      <c r="G2919" s="1" cm="1">
        <f t="array" ref="G2919">IF('Cleaned Data'!G2919="","",_xlfn.SWITCH('Cleaned Data'!G2919,"In-Store",1,"Takeaway",2,0))</f>
        <v>2</v>
      </c>
      <c r="H2919" s="8">
        <v>45202</v>
      </c>
    </row>
    <row r="2920" spans="1:8" ht="12.5" x14ac:dyDescent="0.25">
      <c r="A2920" s="1" t="str">
        <v>TXN_5934059</v>
      </c>
      <c r="B2920" s="1" cm="1">
        <f t="array" ref="B2920">IF('Cleaned Data'!B2920="","",_xlfn.SWITCH('Cleaned Data'!B2920,"Coffee",1,"Tea",2,"Juice",3,"Smoothie",4,"Cake",5,"Sandwich",6,"Salad",7,"Cookie",8,0))</f>
        <v>6</v>
      </c>
      <c r="C2920" s="1">
        <v>4</v>
      </c>
      <c r="D2920" s="6">
        <v>4</v>
      </c>
      <c r="E2920" s="1">
        <v>16</v>
      </c>
      <c r="F2920" s="1" cm="1">
        <f t="array" ref="F2920">IF('Cleaned Data'!F2920="","",_xlfn.SWITCH('Cleaned Data'!F2920,"Cash",1,"Credit Card",2,"Digital Wallet",3,0))</f>
        <v>2</v>
      </c>
      <c r="G2920" s="1" cm="1">
        <f t="array" ref="G2920">IF('Cleaned Data'!G2920="","",_xlfn.SWITCH('Cleaned Data'!G2920,"In-Store",1,"Takeaway",2,0))</f>
        <v>1</v>
      </c>
      <c r="H2920" s="8">
        <v>45202</v>
      </c>
    </row>
    <row r="2921" spans="1:8" ht="12.5" x14ac:dyDescent="0.25">
      <c r="A2921" s="1" t="str">
        <v>TXN_6270766</v>
      </c>
      <c r="B2921" s="1" cm="1">
        <f t="array" ref="B2921">IF('Cleaned Data'!B2921="","",_xlfn.SWITCH('Cleaned Data'!B2921,"Coffee",1,"Tea",2,"Juice",3,"Smoothie",4,"Cake",5,"Sandwich",6,"Salad",7,"Cookie",8,0))</f>
        <v>3</v>
      </c>
      <c r="C2921" s="1">
        <v>2</v>
      </c>
      <c r="D2921" s="6">
        <v>3</v>
      </c>
      <c r="E2921" s="1">
        <v>6</v>
      </c>
      <c r="F2921" s="1" cm="1">
        <f t="array" ref="F2921">IF('Cleaned Data'!F2921="","",_xlfn.SWITCH('Cleaned Data'!F2921,"Cash",1,"Credit Card",2,"Digital Wallet",3,0))</f>
        <v>2</v>
      </c>
      <c r="G2921" s="1" cm="1">
        <f t="array" ref="G2921">IF('Cleaned Data'!G2921="","",_xlfn.SWITCH('Cleaned Data'!G2921,"In-Store",1,"Takeaway",2,0))</f>
        <v>0</v>
      </c>
      <c r="H2921" s="8">
        <v>45202</v>
      </c>
    </row>
    <row r="2922" spans="1:8" ht="12.5" x14ac:dyDescent="0.25">
      <c r="A2922" s="1" t="str">
        <v>TXN_6371987</v>
      </c>
      <c r="B2922" s="1" cm="1">
        <f t="array" ref="B2922">IF('Cleaned Data'!B2922="","",_xlfn.SWITCH('Cleaned Data'!B2922,"Coffee",1,"Tea",2,"Juice",3,"Smoothie",4,"Cake",5,"Sandwich",6,"Salad",7,"Cookie",8,0))</f>
        <v>4</v>
      </c>
      <c r="C2922" s="1">
        <v>3</v>
      </c>
      <c r="D2922" s="6">
        <v>4</v>
      </c>
      <c r="E2922" s="1">
        <v>12</v>
      </c>
      <c r="F2922" s="1" cm="1">
        <f t="array" ref="F2922">IF('Cleaned Data'!F2922="","",_xlfn.SWITCH('Cleaned Data'!F2922,"Cash",1,"Credit Card",2,"Digital Wallet",3,0))</f>
        <v>3</v>
      </c>
      <c r="G2922" s="1" cm="1">
        <f t="array" ref="G2922">IF('Cleaned Data'!G2922="","",_xlfn.SWITCH('Cleaned Data'!G2922,"In-Store",1,"Takeaway",2,0))</f>
        <v>0</v>
      </c>
      <c r="H2922" s="8">
        <v>45202</v>
      </c>
    </row>
    <row r="2923" spans="1:8" ht="12.5" x14ac:dyDescent="0.25">
      <c r="A2923" s="1" t="str">
        <v>TXN_6881523</v>
      </c>
      <c r="B2923" s="1" cm="1">
        <f t="array" ref="B2923">IF('Cleaned Data'!B2923="","",_xlfn.SWITCH('Cleaned Data'!B2923,"Coffee",1,"Tea",2,"Juice",3,"Smoothie",4,"Cake",5,"Sandwich",6,"Salad",7,"Cookie",8,0))</f>
        <v>6</v>
      </c>
      <c r="C2923" s="1">
        <v>3</v>
      </c>
      <c r="D2923" s="6">
        <v>4</v>
      </c>
      <c r="E2923" s="1">
        <v>12</v>
      </c>
      <c r="F2923" s="1" cm="1">
        <f t="array" ref="F2923">IF('Cleaned Data'!F2923="","",_xlfn.SWITCH('Cleaned Data'!F2923,"Cash",1,"Credit Card",2,"Digital Wallet",3,0))</f>
        <v>1</v>
      </c>
      <c r="G2923" s="1" cm="1">
        <f t="array" ref="G2923">IF('Cleaned Data'!G2923="","",_xlfn.SWITCH('Cleaned Data'!G2923,"In-Store",1,"Takeaway",2,0))</f>
        <v>1</v>
      </c>
      <c r="H2923" s="8">
        <v>45202</v>
      </c>
    </row>
    <row r="2924" spans="1:8" ht="12.5" x14ac:dyDescent="0.25">
      <c r="A2924" s="1" t="str">
        <v>TXN_7278248</v>
      </c>
      <c r="B2924" s="1" cm="1">
        <f t="array" ref="B2924">IF('Cleaned Data'!B2924="","",_xlfn.SWITCH('Cleaned Data'!B2924,"Coffee",1,"Tea",2,"Juice",3,"Smoothie",4,"Cake",5,"Sandwich",6,"Salad",7,"Cookie",8,0))</f>
        <v>1</v>
      </c>
      <c r="C2924" s="1">
        <v>1</v>
      </c>
      <c r="D2924" s="6">
        <v>2</v>
      </c>
      <c r="E2924" s="1">
        <v>2</v>
      </c>
      <c r="F2924" s="1" cm="1">
        <f t="array" ref="F2924">IF('Cleaned Data'!F2924="","",_xlfn.SWITCH('Cleaned Data'!F2924,"Cash",1,"Credit Card",2,"Digital Wallet",3,0))</f>
        <v>1</v>
      </c>
      <c r="G2924" s="1" cm="1">
        <f t="array" ref="G2924">IF('Cleaned Data'!G2924="","",_xlfn.SWITCH('Cleaned Data'!G2924,"In-Store",1,"Takeaway",2,0))</f>
        <v>2</v>
      </c>
      <c r="H2924" s="8">
        <v>45202</v>
      </c>
    </row>
    <row r="2925" spans="1:8" ht="12.5" x14ac:dyDescent="0.25">
      <c r="A2925" s="1" t="str">
        <v>TXN_7302788</v>
      </c>
      <c r="B2925" s="1" cm="1">
        <f t="array" ref="B2925">IF('Cleaned Data'!B2925="","",_xlfn.SWITCH('Cleaned Data'!B2925,"Coffee",1,"Tea",2,"Juice",3,"Smoothie",4,"Cake",5,"Sandwich",6,"Salad",7,"Cookie",8,0))</f>
        <v>5</v>
      </c>
      <c r="C2925" s="1">
        <v>2</v>
      </c>
      <c r="D2925" s="6">
        <v>3</v>
      </c>
      <c r="E2925" s="1">
        <v>6</v>
      </c>
      <c r="F2925" s="1" cm="1">
        <f t="array" ref="F2925">IF('Cleaned Data'!F2925="","",_xlfn.SWITCH('Cleaned Data'!F2925,"Cash",1,"Credit Card",2,"Digital Wallet",3,0))</f>
        <v>3</v>
      </c>
      <c r="G2925" s="1" cm="1">
        <f t="array" ref="G2925">IF('Cleaned Data'!G2925="","",_xlfn.SWITCH('Cleaned Data'!G2925,"In-Store",1,"Takeaway",2,0))</f>
        <v>0</v>
      </c>
      <c r="H2925" s="8">
        <v>45202</v>
      </c>
    </row>
    <row r="2926" spans="1:8" ht="12.5" x14ac:dyDescent="0.25">
      <c r="A2926" s="1" t="str">
        <v>TXN_7704229</v>
      </c>
      <c r="B2926" s="1" cm="1">
        <f t="array" ref="B2926">IF('Cleaned Data'!B2926="","",_xlfn.SWITCH('Cleaned Data'!B2926,"Coffee",1,"Tea",2,"Juice",3,"Smoothie",4,"Cake",5,"Sandwich",6,"Salad",7,"Cookie",8,0))</f>
        <v>2</v>
      </c>
      <c r="C2926" s="1">
        <v>1</v>
      </c>
      <c r="D2926" s="6">
        <v>1.5</v>
      </c>
      <c r="E2926" s="1">
        <v>1.5</v>
      </c>
      <c r="F2926" s="1" cm="1">
        <f t="array" ref="F2926">IF('Cleaned Data'!F2926="","",_xlfn.SWITCH('Cleaned Data'!F2926,"Cash",1,"Credit Card",2,"Digital Wallet",3,0))</f>
        <v>3</v>
      </c>
      <c r="G2926" s="1" cm="1">
        <f t="array" ref="G2926">IF('Cleaned Data'!G2926="","",_xlfn.SWITCH('Cleaned Data'!G2926,"In-Store",1,"Takeaway",2,0))</f>
        <v>2</v>
      </c>
      <c r="H2926" s="8">
        <v>45202</v>
      </c>
    </row>
    <row r="2927" spans="1:8" ht="12.5" x14ac:dyDescent="0.25">
      <c r="A2927" s="1" t="str">
        <v>TXN_8494538</v>
      </c>
      <c r="B2927" s="1" cm="1">
        <f t="array" ref="B2927">IF('Cleaned Data'!B2927="","",_xlfn.SWITCH('Cleaned Data'!B2927,"Coffee",1,"Tea",2,"Juice",3,"Smoothie",4,"Cake",5,"Sandwich",6,"Salad",7,"Cookie",8,0))</f>
        <v>6</v>
      </c>
      <c r="C2927" s="1">
        <v>4</v>
      </c>
      <c r="D2927" s="6">
        <v>4</v>
      </c>
      <c r="E2927" s="1">
        <v>16</v>
      </c>
      <c r="F2927" s="1" cm="1">
        <f t="array" ref="F2927">IF('Cleaned Data'!F2927="","",_xlfn.SWITCH('Cleaned Data'!F2927,"Cash",1,"Credit Card",2,"Digital Wallet",3,0))</f>
        <v>0</v>
      </c>
      <c r="G2927" s="1" cm="1">
        <f t="array" ref="G2927">IF('Cleaned Data'!G2927="","",_xlfn.SWITCH('Cleaned Data'!G2927,"In-Store",1,"Takeaway",2,0))</f>
        <v>0</v>
      </c>
      <c r="H2927" s="8">
        <v>45202</v>
      </c>
    </row>
    <row r="2928" spans="1:8" ht="12.5" x14ac:dyDescent="0.25">
      <c r="A2928" s="1" t="str">
        <v>TXN_8917822</v>
      </c>
      <c r="B2928" s="1" cm="1">
        <f t="array" ref="B2928">IF('Cleaned Data'!B2928="","",_xlfn.SWITCH('Cleaned Data'!B2928,"Coffee",1,"Tea",2,"Juice",3,"Smoothie",4,"Cake",5,"Sandwich",6,"Salad",7,"Cookie",8,0))</f>
        <v>1</v>
      </c>
      <c r="C2928" s="1">
        <v>1</v>
      </c>
      <c r="D2928" s="6">
        <v>2</v>
      </c>
      <c r="E2928" s="1">
        <v>2</v>
      </c>
      <c r="F2928" s="1" cm="1">
        <f t="array" ref="F2928">IF('Cleaned Data'!F2928="","",_xlfn.SWITCH('Cleaned Data'!F2928,"Cash",1,"Credit Card",2,"Digital Wallet",3,0))</f>
        <v>2</v>
      </c>
      <c r="G2928" s="1" cm="1">
        <f t="array" ref="G2928">IF('Cleaned Data'!G2928="","",_xlfn.SWITCH('Cleaned Data'!G2928,"In-Store",1,"Takeaway",2,0))</f>
        <v>2</v>
      </c>
      <c r="H2928" s="8">
        <v>45202</v>
      </c>
    </row>
    <row r="2929" spans="1:8" ht="12.5" x14ac:dyDescent="0.25">
      <c r="A2929" s="1" t="str">
        <v>TXN_8930109</v>
      </c>
      <c r="B2929" s="1" cm="1">
        <f t="array" ref="B2929">IF('Cleaned Data'!B2929="","",_xlfn.SWITCH('Cleaned Data'!B2929,"Coffee",1,"Tea",2,"Juice",3,"Smoothie",4,"Cake",5,"Sandwich",6,"Salad",7,"Cookie",8,0))</f>
        <v>3</v>
      </c>
      <c r="C2929" s="1">
        <v>4</v>
      </c>
      <c r="D2929" s="6">
        <v>3</v>
      </c>
      <c r="E2929" s="1">
        <v>12</v>
      </c>
      <c r="F2929" s="1" cm="1">
        <f t="array" ref="F2929">IF('Cleaned Data'!F2929="","",_xlfn.SWITCH('Cleaned Data'!F2929,"Cash",1,"Credit Card",2,"Digital Wallet",3,0))</f>
        <v>0</v>
      </c>
      <c r="G2929" s="1" cm="1">
        <f t="array" ref="G2929">IF('Cleaned Data'!G2929="","",_xlfn.SWITCH('Cleaned Data'!G2929,"In-Store",1,"Takeaway",2,0))</f>
        <v>2</v>
      </c>
      <c r="H2929" s="8">
        <v>45202</v>
      </c>
    </row>
    <row r="2930" spans="1:8" ht="12.5" x14ac:dyDescent="0.25">
      <c r="A2930" s="1" t="str">
        <v>TXN_1026799</v>
      </c>
      <c r="B2930" s="1" cm="1">
        <f t="array" ref="B2930">IF('Cleaned Data'!B2930="","",_xlfn.SWITCH('Cleaned Data'!B2930,"Coffee",1,"Tea",2,"Juice",3,"Smoothie",4,"Cake",5,"Sandwich",6,"Salad",7,"Cookie",8,0))</f>
        <v>3</v>
      </c>
      <c r="C2930" s="1">
        <v>4</v>
      </c>
      <c r="D2930" s="6">
        <v>3</v>
      </c>
      <c r="E2930" s="1">
        <v>12</v>
      </c>
      <c r="F2930" s="1" cm="1">
        <f t="array" ref="F2930">IF('Cleaned Data'!F2930="","",_xlfn.SWITCH('Cleaned Data'!F2930,"Cash",1,"Credit Card",2,"Digital Wallet",3,0))</f>
        <v>2</v>
      </c>
      <c r="G2930" s="1" cm="1">
        <f t="array" ref="G2930">IF('Cleaned Data'!G2930="","",_xlfn.SWITCH('Cleaned Data'!G2930,"In-Store",1,"Takeaway",2,0))</f>
        <v>2</v>
      </c>
      <c r="H2930" s="8">
        <v>45203</v>
      </c>
    </row>
    <row r="2931" spans="1:8" ht="12.5" x14ac:dyDescent="0.25">
      <c r="A2931" s="1" t="str">
        <v>TXN_1921415</v>
      </c>
      <c r="B2931" s="1" cm="1">
        <f t="array" ref="B2931">IF('Cleaned Data'!B2931="","",_xlfn.SWITCH('Cleaned Data'!B2931,"Coffee",1,"Tea",2,"Juice",3,"Smoothie",4,"Cake",5,"Sandwich",6,"Salad",7,"Cookie",8,0))</f>
        <v>5</v>
      </c>
      <c r="C2931" s="1">
        <v>1</v>
      </c>
      <c r="D2931" s="6">
        <v>3</v>
      </c>
      <c r="E2931" s="1">
        <v>3</v>
      </c>
      <c r="F2931" s="1" cm="1">
        <f t="array" ref="F2931">IF('Cleaned Data'!F2931="","",_xlfn.SWITCH('Cleaned Data'!F2931,"Cash",1,"Credit Card",2,"Digital Wallet",3,0))</f>
        <v>0</v>
      </c>
      <c r="G2931" s="1" cm="1">
        <f t="array" ref="G2931">IF('Cleaned Data'!G2931="","",_xlfn.SWITCH('Cleaned Data'!G2931,"In-Store",1,"Takeaway",2,0))</f>
        <v>2</v>
      </c>
      <c r="H2931" s="8">
        <v>45203</v>
      </c>
    </row>
    <row r="2932" spans="1:8" ht="12.5" x14ac:dyDescent="0.25">
      <c r="A2932" s="1" t="str">
        <v>TXN_2023651</v>
      </c>
      <c r="B2932" s="1" cm="1">
        <f t="array" ref="B2932">IF('Cleaned Data'!B2932="","",_xlfn.SWITCH('Cleaned Data'!B2932,"Coffee",1,"Tea",2,"Juice",3,"Smoothie",4,"Cake",5,"Sandwich",6,"Salad",7,"Cookie",8,0))</f>
        <v>2</v>
      </c>
      <c r="C2932" s="1">
        <v>3</v>
      </c>
      <c r="D2932" s="6">
        <v>1.5</v>
      </c>
      <c r="E2932" s="1">
        <v>4.5</v>
      </c>
      <c r="F2932" s="1" cm="1">
        <f t="array" ref="F2932">IF('Cleaned Data'!F2932="","",_xlfn.SWITCH('Cleaned Data'!F2932,"Cash",1,"Credit Card",2,"Digital Wallet",3,0))</f>
        <v>3</v>
      </c>
      <c r="G2932" s="1" cm="1">
        <f t="array" ref="G2932">IF('Cleaned Data'!G2932="","",_xlfn.SWITCH('Cleaned Data'!G2932,"In-Store",1,"Takeaway",2,0))</f>
        <v>0</v>
      </c>
      <c r="H2932" s="8">
        <v>45203</v>
      </c>
    </row>
    <row r="2933" spans="1:8" ht="12.5" x14ac:dyDescent="0.25">
      <c r="A2933" s="1" t="str">
        <v>TXN_2130415</v>
      </c>
      <c r="B2933" s="1" cm="1">
        <f t="array" ref="B2933">IF('Cleaned Data'!B2933="","",_xlfn.SWITCH('Cleaned Data'!B2933,"Coffee",1,"Tea",2,"Juice",3,"Smoothie",4,"Cake",5,"Sandwich",6,"Salad",7,"Cookie",8,0))</f>
        <v>5</v>
      </c>
      <c r="C2933" s="1">
        <v>2</v>
      </c>
      <c r="D2933" s="6">
        <v>3</v>
      </c>
      <c r="E2933" s="1">
        <v>6</v>
      </c>
      <c r="F2933" s="1" cm="1">
        <f t="array" ref="F2933">IF('Cleaned Data'!F2933="","",_xlfn.SWITCH('Cleaned Data'!F2933,"Cash",1,"Credit Card",2,"Digital Wallet",3,0))</f>
        <v>0</v>
      </c>
      <c r="G2933" s="1" cm="1">
        <f t="array" ref="G2933">IF('Cleaned Data'!G2933="","",_xlfn.SWITCH('Cleaned Data'!G2933,"In-Store",1,"Takeaway",2,0))</f>
        <v>1</v>
      </c>
      <c r="H2933" s="8">
        <v>45203</v>
      </c>
    </row>
    <row r="2934" spans="1:8" ht="12.5" x14ac:dyDescent="0.25">
      <c r="A2934" s="1" t="str">
        <v>TXN_2255634</v>
      </c>
      <c r="B2934" s="1" cm="1">
        <f t="array" ref="B2934">IF('Cleaned Data'!B2934="","",_xlfn.SWITCH('Cleaned Data'!B2934,"Coffee",1,"Tea",2,"Juice",3,"Smoothie",4,"Cake",5,"Sandwich",6,"Salad",7,"Cookie",8,0))</f>
        <v>5</v>
      </c>
      <c r="C2934" s="1">
        <v>5</v>
      </c>
      <c r="D2934" s="6">
        <v>3</v>
      </c>
      <c r="E2934" s="1">
        <v>15</v>
      </c>
      <c r="F2934" s="1" cm="1">
        <f t="array" ref="F2934">IF('Cleaned Data'!F2934="","",_xlfn.SWITCH('Cleaned Data'!F2934,"Cash",1,"Credit Card",2,"Digital Wallet",3,0))</f>
        <v>3</v>
      </c>
      <c r="G2934" s="1" cm="1">
        <f t="array" ref="G2934">IF('Cleaned Data'!G2934="","",_xlfn.SWITCH('Cleaned Data'!G2934,"In-Store",1,"Takeaway",2,0))</f>
        <v>0</v>
      </c>
      <c r="H2934" s="8">
        <v>45203</v>
      </c>
    </row>
    <row r="2935" spans="1:8" ht="12.5" x14ac:dyDescent="0.25">
      <c r="A2935" s="1" t="str">
        <v>TXN_2935761</v>
      </c>
      <c r="B2935" s="1" cm="1">
        <f t="array" ref="B2935">IF('Cleaned Data'!B2935="","",_xlfn.SWITCH('Cleaned Data'!B2935,"Coffee",1,"Tea",2,"Juice",3,"Smoothie",4,"Cake",5,"Sandwich",6,"Salad",7,"Cookie",8,0))</f>
        <v>1</v>
      </c>
      <c r="C2935" s="1">
        <v>3</v>
      </c>
      <c r="D2935" s="6">
        <v>2</v>
      </c>
      <c r="E2935" s="1">
        <v>6</v>
      </c>
      <c r="F2935" s="1" cm="1">
        <f t="array" ref="F2935">IF('Cleaned Data'!F2935="","",_xlfn.SWITCH('Cleaned Data'!F2935,"Cash",1,"Credit Card",2,"Digital Wallet",3,0))</f>
        <v>2</v>
      </c>
      <c r="G2935" s="1" cm="1">
        <f t="array" ref="G2935">IF('Cleaned Data'!G2935="","",_xlfn.SWITCH('Cleaned Data'!G2935,"In-Store",1,"Takeaway",2,0))</f>
        <v>1</v>
      </c>
      <c r="H2935" s="8">
        <v>45203</v>
      </c>
    </row>
    <row r="2936" spans="1:8" ht="12.5" x14ac:dyDescent="0.25">
      <c r="A2936" s="1" t="str">
        <v>TXN_3794410</v>
      </c>
      <c r="B2936" s="1" cm="1">
        <f t="array" ref="B2936">IF('Cleaned Data'!B2936="","",_xlfn.SWITCH('Cleaned Data'!B2936,"Coffee",1,"Tea",2,"Juice",3,"Smoothie",4,"Cake",5,"Sandwich",6,"Salad",7,"Cookie",8,0))</f>
        <v>5</v>
      </c>
      <c r="C2936" s="1">
        <v>2</v>
      </c>
      <c r="D2936" s="6">
        <v>3</v>
      </c>
      <c r="E2936" s="1">
        <v>6</v>
      </c>
      <c r="F2936" s="1" cm="1">
        <f t="array" ref="F2936">IF('Cleaned Data'!F2936="","",_xlfn.SWITCH('Cleaned Data'!F2936,"Cash",1,"Credit Card",2,"Digital Wallet",3,0))</f>
        <v>2</v>
      </c>
      <c r="G2936" s="1" cm="1">
        <f t="array" ref="G2936">IF('Cleaned Data'!G2936="","",_xlfn.SWITCH('Cleaned Data'!G2936,"In-Store",1,"Takeaway",2,0))</f>
        <v>0</v>
      </c>
      <c r="H2936" s="8">
        <v>45203</v>
      </c>
    </row>
    <row r="2937" spans="1:8" ht="12.5" x14ac:dyDescent="0.25">
      <c r="A2937" s="1" t="str">
        <v>TXN_3855408</v>
      </c>
      <c r="B2937" s="1" cm="1">
        <f t="array" ref="B2937">IF('Cleaned Data'!B2937="","",_xlfn.SWITCH('Cleaned Data'!B2937,"Coffee",1,"Tea",2,"Juice",3,"Smoothie",4,"Cake",5,"Sandwich",6,"Salad",7,"Cookie",8,0))</f>
        <v>3</v>
      </c>
      <c r="C2937" s="1">
        <v>4</v>
      </c>
      <c r="D2937" s="6">
        <v>3</v>
      </c>
      <c r="E2937" s="1">
        <v>12</v>
      </c>
      <c r="F2937" s="1" cm="1">
        <f t="array" ref="F2937">IF('Cleaned Data'!F2937="","",_xlfn.SWITCH('Cleaned Data'!F2937,"Cash",1,"Credit Card",2,"Digital Wallet",3,0))</f>
        <v>3</v>
      </c>
      <c r="G2937" s="1" cm="1">
        <f t="array" ref="G2937">IF('Cleaned Data'!G2937="","",_xlfn.SWITCH('Cleaned Data'!G2937,"In-Store",1,"Takeaway",2,0))</f>
        <v>0</v>
      </c>
      <c r="H2937" s="8">
        <v>45203</v>
      </c>
    </row>
    <row r="2938" spans="1:8" ht="12.5" x14ac:dyDescent="0.25">
      <c r="A2938" s="1" t="str">
        <v>TXN_4060215</v>
      </c>
      <c r="B2938" s="1" cm="1">
        <f t="array" ref="B2938">IF('Cleaned Data'!B2938="","",_xlfn.SWITCH('Cleaned Data'!B2938,"Coffee",1,"Tea",2,"Juice",3,"Smoothie",4,"Cake",5,"Sandwich",6,"Salad",7,"Cookie",8,0))</f>
        <v>5</v>
      </c>
      <c r="C2938" s="1">
        <v>4</v>
      </c>
      <c r="D2938" s="6">
        <v>3</v>
      </c>
      <c r="E2938" s="1">
        <v>12</v>
      </c>
      <c r="F2938" s="1" cm="1">
        <f t="array" ref="F2938">IF('Cleaned Data'!F2938="","",_xlfn.SWITCH('Cleaned Data'!F2938,"Cash",1,"Credit Card",2,"Digital Wallet",3,0))</f>
        <v>2</v>
      </c>
      <c r="G2938" s="1" cm="1">
        <f t="array" ref="G2938">IF('Cleaned Data'!G2938="","",_xlfn.SWITCH('Cleaned Data'!G2938,"In-Store",1,"Takeaway",2,0))</f>
        <v>0</v>
      </c>
      <c r="H2938" s="8">
        <v>45203</v>
      </c>
    </row>
    <row r="2939" spans="1:8" ht="12.5" x14ac:dyDescent="0.25">
      <c r="A2939" s="1" t="str">
        <v>TXN_4158904</v>
      </c>
      <c r="B2939" s="1" cm="1">
        <f t="array" ref="B2939">IF('Cleaned Data'!B2939="","",_xlfn.SWITCH('Cleaned Data'!B2939,"Coffee",1,"Tea",2,"Juice",3,"Smoothie",4,"Cake",5,"Sandwich",6,"Salad",7,"Cookie",8,0))</f>
        <v>1</v>
      </c>
      <c r="C2939" s="1">
        <v>2</v>
      </c>
      <c r="D2939" s="6">
        <v>2</v>
      </c>
      <c r="E2939" s="1">
        <v>4</v>
      </c>
      <c r="F2939" s="1" cm="1">
        <f t="array" ref="F2939">IF('Cleaned Data'!F2939="","",_xlfn.SWITCH('Cleaned Data'!F2939,"Cash",1,"Credit Card",2,"Digital Wallet",3,0))</f>
        <v>0</v>
      </c>
      <c r="G2939" s="1" cm="1">
        <f t="array" ref="G2939">IF('Cleaned Data'!G2939="","",_xlfn.SWITCH('Cleaned Data'!G2939,"In-Store",1,"Takeaway",2,0))</f>
        <v>0</v>
      </c>
      <c r="H2939" s="8">
        <v>45203</v>
      </c>
    </row>
    <row r="2940" spans="1:8" ht="12.5" x14ac:dyDescent="0.25">
      <c r="A2940" s="1" t="str">
        <v>TXN_4216821</v>
      </c>
      <c r="B2940" s="1" cm="1">
        <f t="array" ref="B2940">IF('Cleaned Data'!B2940="","",_xlfn.SWITCH('Cleaned Data'!B2940,"Coffee",1,"Tea",2,"Juice",3,"Smoothie",4,"Cake",5,"Sandwich",6,"Salad",7,"Cookie",8,0))</f>
        <v>2</v>
      </c>
      <c r="C2940" s="1">
        <v>2</v>
      </c>
      <c r="D2940" s="6">
        <v>1.5</v>
      </c>
      <c r="E2940" s="1">
        <v>3</v>
      </c>
      <c r="F2940" s="1" cm="1">
        <f t="array" ref="F2940">IF('Cleaned Data'!F2940="","",_xlfn.SWITCH('Cleaned Data'!F2940,"Cash",1,"Credit Card",2,"Digital Wallet",3,0))</f>
        <v>3</v>
      </c>
      <c r="G2940" s="1" cm="1">
        <f t="array" ref="G2940">IF('Cleaned Data'!G2940="","",_xlfn.SWITCH('Cleaned Data'!G2940,"In-Store",1,"Takeaway",2,0))</f>
        <v>1</v>
      </c>
      <c r="H2940" s="8">
        <v>45203</v>
      </c>
    </row>
    <row r="2941" spans="1:8" ht="12.5" x14ac:dyDescent="0.25">
      <c r="A2941" s="1" t="str">
        <v>TXN_4811133</v>
      </c>
      <c r="B2941" s="1" cm="1">
        <f t="array" ref="B2941">IF('Cleaned Data'!B2941="","",_xlfn.SWITCH('Cleaned Data'!B2941,"Coffee",1,"Tea",2,"Juice",3,"Smoothie",4,"Cake",5,"Sandwich",6,"Salad",7,"Cookie",8,0))</f>
        <v>7</v>
      </c>
      <c r="C2941" s="1">
        <v>2</v>
      </c>
      <c r="D2941" s="6">
        <v>5</v>
      </c>
      <c r="E2941" s="1">
        <v>10</v>
      </c>
      <c r="F2941" s="1" cm="1">
        <f t="array" ref="F2941">IF('Cleaned Data'!F2941="","",_xlfn.SWITCH('Cleaned Data'!F2941,"Cash",1,"Credit Card",2,"Digital Wallet",3,0))</f>
        <v>3</v>
      </c>
      <c r="G2941" s="1" cm="1">
        <f t="array" ref="G2941">IF('Cleaned Data'!G2941="","",_xlfn.SWITCH('Cleaned Data'!G2941,"In-Store",1,"Takeaway",2,0))</f>
        <v>2</v>
      </c>
      <c r="H2941" s="8">
        <v>45203</v>
      </c>
    </row>
    <row r="2942" spans="1:8" ht="12.5" x14ac:dyDescent="0.25">
      <c r="A2942" s="1" t="str">
        <v>TXN_5180728</v>
      </c>
      <c r="B2942" s="1" cm="1">
        <f t="array" ref="B2942">IF('Cleaned Data'!B2942="","",_xlfn.SWITCH('Cleaned Data'!B2942,"Coffee",1,"Tea",2,"Juice",3,"Smoothie",4,"Cake",5,"Sandwich",6,"Salad",7,"Cookie",8,0))</f>
        <v>3</v>
      </c>
      <c r="C2942" s="1">
        <v>2</v>
      </c>
      <c r="D2942" s="6">
        <v>3</v>
      </c>
      <c r="E2942" s="1">
        <v>6</v>
      </c>
      <c r="F2942" s="1" cm="1">
        <f t="array" ref="F2942">IF('Cleaned Data'!F2942="","",_xlfn.SWITCH('Cleaned Data'!F2942,"Cash",1,"Credit Card",2,"Digital Wallet",3,0))</f>
        <v>1</v>
      </c>
      <c r="G2942" s="1" cm="1">
        <f t="array" ref="G2942">IF('Cleaned Data'!G2942="","",_xlfn.SWITCH('Cleaned Data'!G2942,"In-Store",1,"Takeaway",2,0))</f>
        <v>0</v>
      </c>
      <c r="H2942" s="8">
        <v>45203</v>
      </c>
    </row>
    <row r="2943" spans="1:8" ht="12.5" x14ac:dyDescent="0.25">
      <c r="A2943" s="1" t="str">
        <v>TXN_5993677</v>
      </c>
      <c r="B2943" s="1" cm="1">
        <f t="array" ref="B2943">IF('Cleaned Data'!B2943="","",_xlfn.SWITCH('Cleaned Data'!B2943,"Coffee",1,"Tea",2,"Juice",3,"Smoothie",4,"Cake",5,"Sandwich",6,"Salad",7,"Cookie",8,0))</f>
        <v>6</v>
      </c>
      <c r="C2943" s="1">
        <v>3</v>
      </c>
      <c r="D2943" s="6">
        <v>4</v>
      </c>
      <c r="E2943" s="1">
        <v>12</v>
      </c>
      <c r="F2943" s="1" cm="1">
        <f t="array" ref="F2943">IF('Cleaned Data'!F2943="","",_xlfn.SWITCH('Cleaned Data'!F2943,"Cash",1,"Credit Card",2,"Digital Wallet",3,0))</f>
        <v>0</v>
      </c>
      <c r="G2943" s="1" cm="1">
        <f t="array" ref="G2943">IF('Cleaned Data'!G2943="","",_xlfn.SWITCH('Cleaned Data'!G2943,"In-Store",1,"Takeaway",2,0))</f>
        <v>1</v>
      </c>
      <c r="H2943" s="8">
        <v>45203</v>
      </c>
    </row>
    <row r="2944" spans="1:8" ht="12.5" x14ac:dyDescent="0.25">
      <c r="A2944" s="1" t="str">
        <v>TXN_6431384</v>
      </c>
      <c r="B2944" s="1" cm="1">
        <f t="array" ref="B2944">IF('Cleaned Data'!B2944="","",_xlfn.SWITCH('Cleaned Data'!B2944,"Coffee",1,"Tea",2,"Juice",3,"Smoothie",4,"Cake",5,"Sandwich",6,"Salad",7,"Cookie",8,0))</f>
        <v>4</v>
      </c>
      <c r="C2944" s="1">
        <v>1</v>
      </c>
      <c r="D2944" s="6">
        <v>4</v>
      </c>
      <c r="E2944" s="1">
        <v>4</v>
      </c>
      <c r="F2944" s="1" cm="1">
        <f t="array" ref="F2944">IF('Cleaned Data'!F2944="","",_xlfn.SWITCH('Cleaned Data'!F2944,"Cash",1,"Credit Card",2,"Digital Wallet",3,0))</f>
        <v>3</v>
      </c>
      <c r="G2944" s="1" cm="1">
        <f t="array" ref="G2944">IF('Cleaned Data'!G2944="","",_xlfn.SWITCH('Cleaned Data'!G2944,"In-Store",1,"Takeaway",2,0))</f>
        <v>2</v>
      </c>
      <c r="H2944" s="8">
        <v>45203</v>
      </c>
    </row>
    <row r="2945" spans="1:8" ht="12.5" x14ac:dyDescent="0.25">
      <c r="A2945" s="1" t="str">
        <v>TXN_6491662</v>
      </c>
      <c r="B2945" s="1" cm="1">
        <f t="array" ref="B2945">IF('Cleaned Data'!B2945="","",_xlfn.SWITCH('Cleaned Data'!B2945,"Coffee",1,"Tea",2,"Juice",3,"Smoothie",4,"Cake",5,"Sandwich",6,"Salad",7,"Cookie",8,0))</f>
        <v>5</v>
      </c>
      <c r="C2945" s="1">
        <v>2</v>
      </c>
      <c r="D2945" s="6">
        <v>3</v>
      </c>
      <c r="E2945" s="1">
        <v>6</v>
      </c>
      <c r="F2945" s="1" cm="1">
        <f t="array" ref="F2945">IF('Cleaned Data'!F2945="","",_xlfn.SWITCH('Cleaned Data'!F2945,"Cash",1,"Credit Card",2,"Digital Wallet",3,0))</f>
        <v>3</v>
      </c>
      <c r="G2945" s="1" cm="1">
        <f t="array" ref="G2945">IF('Cleaned Data'!G2945="","",_xlfn.SWITCH('Cleaned Data'!G2945,"In-Store",1,"Takeaway",2,0))</f>
        <v>0</v>
      </c>
      <c r="H2945" s="8">
        <v>45203</v>
      </c>
    </row>
    <row r="2946" spans="1:8" ht="12.5" x14ac:dyDescent="0.25">
      <c r="A2946" s="1" t="str">
        <v>TXN_6629689</v>
      </c>
      <c r="B2946" s="1" cm="1">
        <f t="array" ref="B2946">IF('Cleaned Data'!B2946="","",_xlfn.SWITCH('Cleaned Data'!B2946,"Coffee",1,"Tea",2,"Juice",3,"Smoothie",4,"Cake",5,"Sandwich",6,"Salad",7,"Cookie",8,0))</f>
        <v>7</v>
      </c>
      <c r="C2946" s="1">
        <v>1</v>
      </c>
      <c r="D2946" s="6">
        <v>5</v>
      </c>
      <c r="E2946" s="1">
        <v>5</v>
      </c>
      <c r="F2946" s="1" cm="1">
        <f t="array" ref="F2946">IF('Cleaned Data'!F2946="","",_xlfn.SWITCH('Cleaned Data'!F2946,"Cash",1,"Credit Card",2,"Digital Wallet",3,0))</f>
        <v>0</v>
      </c>
      <c r="G2946" s="1" cm="1">
        <f t="array" ref="G2946">IF('Cleaned Data'!G2946="","",_xlfn.SWITCH('Cleaned Data'!G2946,"In-Store",1,"Takeaway",2,0))</f>
        <v>2</v>
      </c>
      <c r="H2946" s="8">
        <v>45203</v>
      </c>
    </row>
    <row r="2947" spans="1:8" ht="12.5" x14ac:dyDescent="0.25">
      <c r="A2947" s="1" t="str">
        <v>TXN_7675213</v>
      </c>
      <c r="B2947" s="1" cm="1">
        <f t="array" ref="B2947">IF('Cleaned Data'!B2947="","",_xlfn.SWITCH('Cleaned Data'!B2947,"Coffee",1,"Tea",2,"Juice",3,"Smoothie",4,"Cake",5,"Sandwich",6,"Salad",7,"Cookie",8,0))</f>
        <v>2</v>
      </c>
      <c r="C2947" s="1">
        <v>2</v>
      </c>
      <c r="D2947" s="6">
        <v>1.5</v>
      </c>
      <c r="E2947" s="1">
        <v>3</v>
      </c>
      <c r="F2947" s="1" cm="1">
        <f t="array" ref="F2947">IF('Cleaned Data'!F2947="","",_xlfn.SWITCH('Cleaned Data'!F2947,"Cash",1,"Credit Card",2,"Digital Wallet",3,0))</f>
        <v>0</v>
      </c>
      <c r="G2947" s="1" cm="1">
        <f t="array" ref="G2947">IF('Cleaned Data'!G2947="","",_xlfn.SWITCH('Cleaned Data'!G2947,"In-Store",1,"Takeaway",2,0))</f>
        <v>0</v>
      </c>
      <c r="H2947" s="8">
        <v>45203</v>
      </c>
    </row>
    <row r="2948" spans="1:8" ht="12.5" x14ac:dyDescent="0.25">
      <c r="A2948" s="1" t="str">
        <v>TXN_7844770</v>
      </c>
      <c r="B2948" s="1" cm="1">
        <f t="array" ref="B2948">IF('Cleaned Data'!B2948="","",_xlfn.SWITCH('Cleaned Data'!B2948,"Coffee",1,"Tea",2,"Juice",3,"Smoothie",4,"Cake",5,"Sandwich",6,"Salad",7,"Cookie",8,0))</f>
        <v>4</v>
      </c>
      <c r="C2948" s="1">
        <v>1</v>
      </c>
      <c r="D2948" s="6">
        <v>4</v>
      </c>
      <c r="E2948" s="1">
        <v>4</v>
      </c>
      <c r="F2948" s="1" cm="1">
        <f t="array" ref="F2948">IF('Cleaned Data'!F2948="","",_xlfn.SWITCH('Cleaned Data'!F2948,"Cash",1,"Credit Card",2,"Digital Wallet",3,0))</f>
        <v>2</v>
      </c>
      <c r="G2948" s="1" cm="1">
        <f t="array" ref="G2948">IF('Cleaned Data'!G2948="","",_xlfn.SWITCH('Cleaned Data'!G2948,"In-Store",1,"Takeaway",2,0))</f>
        <v>0</v>
      </c>
      <c r="H2948" s="8">
        <v>45203</v>
      </c>
    </row>
    <row r="2949" spans="1:8" ht="12.5" x14ac:dyDescent="0.25">
      <c r="A2949" s="1" t="str">
        <v>TXN_8077812</v>
      </c>
      <c r="B2949" s="1" cm="1">
        <f t="array" ref="B2949">IF('Cleaned Data'!B2949="","",_xlfn.SWITCH('Cleaned Data'!B2949,"Coffee",1,"Tea",2,"Juice",3,"Smoothie",4,"Cake",5,"Sandwich",6,"Salad",7,"Cookie",8,0))</f>
        <v>5</v>
      </c>
      <c r="C2949" s="1">
        <v>5</v>
      </c>
      <c r="D2949" s="6">
        <v>3</v>
      </c>
      <c r="E2949" s="1">
        <v>15</v>
      </c>
      <c r="F2949" s="1" cm="1">
        <f t="array" ref="F2949">IF('Cleaned Data'!F2949="","",_xlfn.SWITCH('Cleaned Data'!F2949,"Cash",1,"Credit Card",2,"Digital Wallet",3,0))</f>
        <v>1</v>
      </c>
      <c r="G2949" s="1" cm="1">
        <f t="array" ref="G2949">IF('Cleaned Data'!G2949="","",_xlfn.SWITCH('Cleaned Data'!G2949,"In-Store",1,"Takeaway",2,0))</f>
        <v>1</v>
      </c>
      <c r="H2949" s="8">
        <v>45203</v>
      </c>
    </row>
    <row r="2950" spans="1:8" ht="12.5" x14ac:dyDescent="0.25">
      <c r="A2950" s="1" t="str">
        <v>TXN_8777692</v>
      </c>
      <c r="B2950" s="1" cm="1">
        <f t="array" ref="B2950">IF('Cleaned Data'!B2950="","",_xlfn.SWITCH('Cleaned Data'!B2950,"Coffee",1,"Tea",2,"Juice",3,"Smoothie",4,"Cake",5,"Sandwich",6,"Salad",7,"Cookie",8,0))</f>
        <v>7</v>
      </c>
      <c r="C2950" s="1">
        <v>2</v>
      </c>
      <c r="D2950" s="6">
        <v>5</v>
      </c>
      <c r="E2950" s="1">
        <v>10</v>
      </c>
      <c r="F2950" s="1" cm="1">
        <f t="array" ref="F2950">IF('Cleaned Data'!F2950="","",_xlfn.SWITCH('Cleaned Data'!F2950,"Cash",1,"Credit Card",2,"Digital Wallet",3,0))</f>
        <v>1</v>
      </c>
      <c r="G2950" s="1" cm="1">
        <f t="array" ref="G2950">IF('Cleaned Data'!G2950="","",_xlfn.SWITCH('Cleaned Data'!G2950,"In-Store",1,"Takeaway",2,0))</f>
        <v>1</v>
      </c>
      <c r="H2950" s="8">
        <v>45203</v>
      </c>
    </row>
    <row r="2951" spans="1:8" ht="12.5" x14ac:dyDescent="0.25">
      <c r="A2951" s="1" t="str">
        <v>TXN_9054741</v>
      </c>
      <c r="B2951" s="1" cm="1">
        <f t="array" ref="B2951">IF('Cleaned Data'!B2951="","",_xlfn.SWITCH('Cleaned Data'!B2951,"Coffee",1,"Tea",2,"Juice",3,"Smoothie",4,"Cake",5,"Sandwich",6,"Salad",7,"Cookie",8,0))</f>
        <v>7</v>
      </c>
      <c r="C2951" s="1">
        <v>1</v>
      </c>
      <c r="D2951" s="6">
        <v>5</v>
      </c>
      <c r="E2951" s="1">
        <v>5</v>
      </c>
      <c r="F2951" s="1" cm="1">
        <f t="array" ref="F2951">IF('Cleaned Data'!F2951="","",_xlfn.SWITCH('Cleaned Data'!F2951,"Cash",1,"Credit Card",2,"Digital Wallet",3,0))</f>
        <v>2</v>
      </c>
      <c r="G2951" s="1" cm="1">
        <f t="array" ref="G2951">IF('Cleaned Data'!G2951="","",_xlfn.SWITCH('Cleaned Data'!G2951,"In-Store",1,"Takeaway",2,0))</f>
        <v>1</v>
      </c>
      <c r="H2951" s="8">
        <v>45203</v>
      </c>
    </row>
    <row r="2952" spans="1:8" ht="12.5" x14ac:dyDescent="0.25">
      <c r="A2952" s="1" t="str">
        <v>TXN_9158251</v>
      </c>
      <c r="B2952" s="1" cm="1">
        <f t="array" ref="B2952">IF('Cleaned Data'!B2952="","",_xlfn.SWITCH('Cleaned Data'!B2952,"Coffee",1,"Tea",2,"Juice",3,"Smoothie",4,"Cake",5,"Sandwich",6,"Salad",7,"Cookie",8,0))</f>
        <v>8</v>
      </c>
      <c r="C2952" s="1">
        <v>2</v>
      </c>
      <c r="D2952" s="6">
        <v>1</v>
      </c>
      <c r="E2952" s="1">
        <v>2</v>
      </c>
      <c r="F2952" s="1" cm="1">
        <f t="array" ref="F2952">IF('Cleaned Data'!F2952="","",_xlfn.SWITCH('Cleaned Data'!F2952,"Cash",1,"Credit Card",2,"Digital Wallet",3,0))</f>
        <v>3</v>
      </c>
      <c r="G2952" s="1" cm="1">
        <f t="array" ref="G2952">IF('Cleaned Data'!G2952="","",_xlfn.SWITCH('Cleaned Data'!G2952,"In-Store",1,"Takeaway",2,0))</f>
        <v>0</v>
      </c>
      <c r="H2952" s="8">
        <v>45203</v>
      </c>
    </row>
    <row r="2953" spans="1:8" ht="12.5" x14ac:dyDescent="0.25">
      <c r="A2953" s="1" t="str">
        <v>TXN_9551638</v>
      </c>
      <c r="B2953" s="1" cm="1">
        <f t="array" ref="B2953">IF('Cleaned Data'!B2953="","",_xlfn.SWITCH('Cleaned Data'!B2953,"Coffee",1,"Tea",2,"Juice",3,"Smoothie",4,"Cake",5,"Sandwich",6,"Salad",7,"Cookie",8,0))</f>
        <v>7</v>
      </c>
      <c r="C2953" s="1">
        <v>1</v>
      </c>
      <c r="D2953" s="6">
        <v>5</v>
      </c>
      <c r="E2953" s="1">
        <v>5</v>
      </c>
      <c r="F2953" s="1" cm="1">
        <f t="array" ref="F2953">IF('Cleaned Data'!F2953="","",_xlfn.SWITCH('Cleaned Data'!F2953,"Cash",1,"Credit Card",2,"Digital Wallet",3,0))</f>
        <v>2</v>
      </c>
      <c r="G2953" s="1" cm="1">
        <f t="array" ref="G2953">IF('Cleaned Data'!G2953="","",_xlfn.SWITCH('Cleaned Data'!G2953,"In-Store",1,"Takeaway",2,0))</f>
        <v>0</v>
      </c>
      <c r="H2953" s="8">
        <v>45203</v>
      </c>
    </row>
    <row r="2954" spans="1:8" ht="12.5" x14ac:dyDescent="0.25">
      <c r="A2954" s="1" t="str">
        <v>TXN_9643180</v>
      </c>
      <c r="B2954" s="1" cm="1">
        <f t="array" ref="B2954">IF('Cleaned Data'!B2954="","",_xlfn.SWITCH('Cleaned Data'!B2954,"Coffee",1,"Tea",2,"Juice",3,"Smoothie",4,"Cake",5,"Sandwich",6,"Salad",7,"Cookie",8,0))</f>
        <v>3</v>
      </c>
      <c r="C2954" s="1">
        <v>4</v>
      </c>
      <c r="D2954" s="6">
        <v>3</v>
      </c>
      <c r="E2954" s="1">
        <v>12</v>
      </c>
      <c r="F2954" s="1" cm="1">
        <f t="array" ref="F2954">IF('Cleaned Data'!F2954="","",_xlfn.SWITCH('Cleaned Data'!F2954,"Cash",1,"Credit Card",2,"Digital Wallet",3,0))</f>
        <v>2</v>
      </c>
      <c r="G2954" s="1" cm="1">
        <f t="array" ref="G2954">IF('Cleaned Data'!G2954="","",_xlfn.SWITCH('Cleaned Data'!G2954,"In-Store",1,"Takeaway",2,0))</f>
        <v>2</v>
      </c>
      <c r="H2954" s="8">
        <v>45203</v>
      </c>
    </row>
    <row r="2955" spans="1:8" ht="12.5" x14ac:dyDescent="0.25">
      <c r="A2955" s="1" t="str">
        <v>TXN_9707159</v>
      </c>
      <c r="B2955" s="1" cm="1">
        <f t="array" ref="B2955">IF('Cleaned Data'!B2955="","",_xlfn.SWITCH('Cleaned Data'!B2955,"Coffee",1,"Tea",2,"Juice",3,"Smoothie",4,"Cake",5,"Sandwich",6,"Salad",7,"Cookie",8,0))</f>
        <v>2</v>
      </c>
      <c r="C2955" s="1">
        <v>1</v>
      </c>
      <c r="D2955" s="6">
        <v>1.5</v>
      </c>
      <c r="E2955" s="1">
        <v>1.5</v>
      </c>
      <c r="F2955" s="1" cm="1">
        <f t="array" ref="F2955">IF('Cleaned Data'!F2955="","",_xlfn.SWITCH('Cleaned Data'!F2955,"Cash",1,"Credit Card",2,"Digital Wallet",3,0))</f>
        <v>3</v>
      </c>
      <c r="G2955" s="1" cm="1">
        <f t="array" ref="G2955">IF('Cleaned Data'!G2955="","",_xlfn.SWITCH('Cleaned Data'!G2955,"In-Store",1,"Takeaway",2,0))</f>
        <v>0</v>
      </c>
      <c r="H2955" s="8">
        <v>45203</v>
      </c>
    </row>
    <row r="2956" spans="1:8" ht="12.5" x14ac:dyDescent="0.25">
      <c r="A2956" s="1" t="str">
        <v>TXN_9728414</v>
      </c>
      <c r="B2956" s="1" cm="1">
        <f t="array" ref="B2956">IF('Cleaned Data'!B2956="","",_xlfn.SWITCH('Cleaned Data'!B2956,"Coffee",1,"Tea",2,"Juice",3,"Smoothie",4,"Cake",5,"Sandwich",6,"Salad",7,"Cookie",8,0))</f>
        <v>1</v>
      </c>
      <c r="C2956" s="1">
        <v>2</v>
      </c>
      <c r="D2956" s="6">
        <v>2</v>
      </c>
      <c r="E2956" s="1">
        <v>4</v>
      </c>
      <c r="F2956" s="1" cm="1">
        <f t="array" ref="F2956">IF('Cleaned Data'!F2956="","",_xlfn.SWITCH('Cleaned Data'!F2956,"Cash",1,"Credit Card",2,"Digital Wallet",3,0))</f>
        <v>2</v>
      </c>
      <c r="G2956" s="1" cm="1">
        <f t="array" ref="G2956">IF('Cleaned Data'!G2956="","",_xlfn.SWITCH('Cleaned Data'!G2956,"In-Store",1,"Takeaway",2,0))</f>
        <v>0</v>
      </c>
      <c r="H2956" s="8">
        <v>45203</v>
      </c>
    </row>
    <row r="2957" spans="1:8" ht="12.5" x14ac:dyDescent="0.25">
      <c r="A2957" s="1" t="str">
        <v>TXN_1209852</v>
      </c>
      <c r="B2957" s="1" cm="1">
        <f t="array" ref="B2957">IF('Cleaned Data'!B2957="","",_xlfn.SWITCH('Cleaned Data'!B2957,"Coffee",1,"Tea",2,"Juice",3,"Smoothie",4,"Cake",5,"Sandwich",6,"Salad",7,"Cookie",8,0))</f>
        <v>4</v>
      </c>
      <c r="C2957" s="1">
        <v>3</v>
      </c>
      <c r="D2957" s="6">
        <v>4</v>
      </c>
      <c r="E2957" s="1">
        <v>12</v>
      </c>
      <c r="F2957" s="1" cm="1">
        <f t="array" ref="F2957">IF('Cleaned Data'!F2957="","",_xlfn.SWITCH('Cleaned Data'!F2957,"Cash",1,"Credit Card",2,"Digital Wallet",3,0))</f>
        <v>2</v>
      </c>
      <c r="G2957" s="1" cm="1">
        <f t="array" ref="G2957">IF('Cleaned Data'!G2957="","",_xlfn.SWITCH('Cleaned Data'!G2957,"In-Store",1,"Takeaway",2,0))</f>
        <v>1</v>
      </c>
      <c r="H2957" s="8">
        <v>45204</v>
      </c>
    </row>
    <row r="2958" spans="1:8" ht="12.5" x14ac:dyDescent="0.25">
      <c r="A2958" s="1" t="str">
        <v>TXN_1247244</v>
      </c>
      <c r="B2958" s="1" cm="1">
        <f t="array" ref="B2958">IF('Cleaned Data'!B2958="","",_xlfn.SWITCH('Cleaned Data'!B2958,"Coffee",1,"Tea",2,"Juice",3,"Smoothie",4,"Cake",5,"Sandwich",6,"Salad",7,"Cookie",8,0))</f>
        <v>7</v>
      </c>
      <c r="C2958" s="1">
        <v>1</v>
      </c>
      <c r="D2958" s="6">
        <v>5</v>
      </c>
      <c r="E2958" s="1">
        <v>5</v>
      </c>
      <c r="F2958" s="1" cm="1">
        <f t="array" ref="F2958">IF('Cleaned Data'!F2958="","",_xlfn.SWITCH('Cleaned Data'!F2958,"Cash",1,"Credit Card",2,"Digital Wallet",3,0))</f>
        <v>1</v>
      </c>
      <c r="G2958" s="1" cm="1">
        <f t="array" ref="G2958">IF('Cleaned Data'!G2958="","",_xlfn.SWITCH('Cleaned Data'!G2958,"In-Store",1,"Takeaway",2,0))</f>
        <v>1</v>
      </c>
      <c r="H2958" s="8">
        <v>45204</v>
      </c>
    </row>
    <row r="2959" spans="1:8" ht="12.5" x14ac:dyDescent="0.25">
      <c r="A2959" s="1" t="str">
        <v>TXN_1371708</v>
      </c>
      <c r="B2959" s="1" cm="1">
        <f t="array" ref="B2959">IF('Cleaned Data'!B2959="","",_xlfn.SWITCH('Cleaned Data'!B2959,"Coffee",1,"Tea",2,"Juice",3,"Smoothie",4,"Cake",5,"Sandwich",6,"Salad",7,"Cookie",8,0))</f>
        <v>7</v>
      </c>
      <c r="C2959" s="1">
        <v>1</v>
      </c>
      <c r="D2959" s="6">
        <v>5</v>
      </c>
      <c r="E2959" s="1">
        <v>5</v>
      </c>
      <c r="F2959" s="1" cm="1">
        <f t="array" ref="F2959">IF('Cleaned Data'!F2959="","",_xlfn.SWITCH('Cleaned Data'!F2959,"Cash",1,"Credit Card",2,"Digital Wallet",3,0))</f>
        <v>1</v>
      </c>
      <c r="G2959" s="1" cm="1">
        <f t="array" ref="G2959">IF('Cleaned Data'!G2959="","",_xlfn.SWITCH('Cleaned Data'!G2959,"In-Store",1,"Takeaway",2,0))</f>
        <v>2</v>
      </c>
      <c r="H2959" s="8">
        <v>45204</v>
      </c>
    </row>
    <row r="2960" spans="1:8" ht="12.5" x14ac:dyDescent="0.25">
      <c r="A2960" s="1" t="str">
        <v>TXN_1797690</v>
      </c>
      <c r="B2960" s="1" cm="1">
        <f t="array" ref="B2960">IF('Cleaned Data'!B2960="","",_xlfn.SWITCH('Cleaned Data'!B2960,"Coffee",1,"Tea",2,"Juice",3,"Smoothie",4,"Cake",5,"Sandwich",6,"Salad",7,"Cookie",8,0))</f>
        <v>3</v>
      </c>
      <c r="C2960" s="1">
        <v>3</v>
      </c>
      <c r="D2960" s="6">
        <v>3</v>
      </c>
      <c r="E2960" s="1">
        <v>9</v>
      </c>
      <c r="F2960" s="1" cm="1">
        <f t="array" ref="F2960">IF('Cleaned Data'!F2960="","",_xlfn.SWITCH('Cleaned Data'!F2960,"Cash",1,"Credit Card",2,"Digital Wallet",3,0))</f>
        <v>3</v>
      </c>
      <c r="G2960" s="1" cm="1">
        <f t="array" ref="G2960">IF('Cleaned Data'!G2960="","",_xlfn.SWITCH('Cleaned Data'!G2960,"In-Store",1,"Takeaway",2,0))</f>
        <v>0</v>
      </c>
      <c r="H2960" s="8">
        <v>45204</v>
      </c>
    </row>
    <row r="2961" spans="1:8" ht="12.5" x14ac:dyDescent="0.25">
      <c r="A2961" s="1" t="str">
        <v>TXN_2890321</v>
      </c>
      <c r="B2961" s="1" cm="1">
        <f t="array" ref="B2961">IF('Cleaned Data'!B2961="","",_xlfn.SWITCH('Cleaned Data'!B2961,"Coffee",1,"Tea",2,"Juice",3,"Smoothie",4,"Cake",5,"Sandwich",6,"Salad",7,"Cookie",8,0))</f>
        <v>5</v>
      </c>
      <c r="C2961" s="1">
        <v>2</v>
      </c>
      <c r="D2961" s="6">
        <v>3</v>
      </c>
      <c r="E2961" s="1">
        <v>6</v>
      </c>
      <c r="F2961" s="1" cm="1">
        <f t="array" ref="F2961">IF('Cleaned Data'!F2961="","",_xlfn.SWITCH('Cleaned Data'!F2961,"Cash",1,"Credit Card",2,"Digital Wallet",3,0))</f>
        <v>3</v>
      </c>
      <c r="G2961" s="1" cm="1">
        <f t="array" ref="G2961">IF('Cleaned Data'!G2961="","",_xlfn.SWITCH('Cleaned Data'!G2961,"In-Store",1,"Takeaway",2,0))</f>
        <v>0</v>
      </c>
      <c r="H2961" s="8">
        <v>45204</v>
      </c>
    </row>
    <row r="2962" spans="1:8" ht="12.5" x14ac:dyDescent="0.25">
      <c r="A2962" s="1" t="str">
        <v>TXN_3109161</v>
      </c>
      <c r="B2962" s="1" cm="1">
        <f t="array" ref="B2962">IF('Cleaned Data'!B2962="","",_xlfn.SWITCH('Cleaned Data'!B2962,"Coffee",1,"Tea",2,"Juice",3,"Smoothie",4,"Cake",5,"Sandwich",6,"Salad",7,"Cookie",8,0))</f>
        <v>8</v>
      </c>
      <c r="C2962" s="1">
        <v>2</v>
      </c>
      <c r="D2962" s="6">
        <v>1</v>
      </c>
      <c r="E2962" s="1">
        <v>2</v>
      </c>
      <c r="F2962" s="1" cm="1">
        <f t="array" ref="F2962">IF('Cleaned Data'!F2962="","",_xlfn.SWITCH('Cleaned Data'!F2962,"Cash",1,"Credit Card",2,"Digital Wallet",3,0))</f>
        <v>3</v>
      </c>
      <c r="G2962" s="1" cm="1">
        <f t="array" ref="G2962">IF('Cleaned Data'!G2962="","",_xlfn.SWITCH('Cleaned Data'!G2962,"In-Store",1,"Takeaway",2,0))</f>
        <v>2</v>
      </c>
      <c r="H2962" s="8">
        <v>45204</v>
      </c>
    </row>
    <row r="2963" spans="1:8" ht="12.5" x14ac:dyDescent="0.25">
      <c r="A2963" s="1" t="str">
        <v>TXN_3642052</v>
      </c>
      <c r="B2963" s="1" cm="1">
        <f t="array" ref="B2963">IF('Cleaned Data'!B2963="","",_xlfn.SWITCH('Cleaned Data'!B2963,"Coffee",1,"Tea",2,"Juice",3,"Smoothie",4,"Cake",5,"Sandwich",6,"Salad",7,"Cookie",8,0))</f>
        <v>3</v>
      </c>
      <c r="C2963" s="1">
        <v>3</v>
      </c>
      <c r="D2963" s="6">
        <v>3</v>
      </c>
      <c r="E2963" s="1">
        <v>9</v>
      </c>
      <c r="F2963" s="1" cm="1">
        <f t="array" ref="F2963">IF('Cleaned Data'!F2963="","",_xlfn.SWITCH('Cleaned Data'!F2963,"Cash",1,"Credit Card",2,"Digital Wallet",3,0))</f>
        <v>3</v>
      </c>
      <c r="G2963" s="1" cm="1">
        <f t="array" ref="G2963">IF('Cleaned Data'!G2963="","",_xlfn.SWITCH('Cleaned Data'!G2963,"In-Store",1,"Takeaway",2,0))</f>
        <v>2</v>
      </c>
      <c r="H2963" s="8">
        <v>45204</v>
      </c>
    </row>
    <row r="2964" spans="1:8" ht="12.5" x14ac:dyDescent="0.25">
      <c r="A2964" s="1" t="str">
        <v>TXN_3829165</v>
      </c>
      <c r="B2964" s="1" cm="1">
        <f t="array" ref="B2964">IF('Cleaned Data'!B2964="","",_xlfn.SWITCH('Cleaned Data'!B2964,"Coffee",1,"Tea",2,"Juice",3,"Smoothie",4,"Cake",5,"Sandwich",6,"Salad",7,"Cookie",8,0))</f>
        <v>6</v>
      </c>
      <c r="C2964" s="1">
        <v>5</v>
      </c>
      <c r="D2964" s="6">
        <v>4</v>
      </c>
      <c r="E2964" s="1">
        <v>20</v>
      </c>
      <c r="F2964" s="1" cm="1">
        <f t="array" ref="F2964">IF('Cleaned Data'!F2964="","",_xlfn.SWITCH('Cleaned Data'!F2964,"Cash",1,"Credit Card",2,"Digital Wallet",3,0))</f>
        <v>3</v>
      </c>
      <c r="G2964" s="1" cm="1">
        <f t="array" ref="G2964">IF('Cleaned Data'!G2964="","",_xlfn.SWITCH('Cleaned Data'!G2964,"In-Store",1,"Takeaway",2,0))</f>
        <v>0</v>
      </c>
      <c r="H2964" s="8">
        <v>45204</v>
      </c>
    </row>
    <row r="2965" spans="1:8" ht="12.5" x14ac:dyDescent="0.25">
      <c r="A2965" s="1" t="str">
        <v>TXN_4187673</v>
      </c>
      <c r="B2965" s="1" cm="1">
        <f t="array" ref="B2965">IF('Cleaned Data'!B2965="","",_xlfn.SWITCH('Cleaned Data'!B2965,"Coffee",1,"Tea",2,"Juice",3,"Smoothie",4,"Cake",5,"Sandwich",6,"Salad",7,"Cookie",8,0))</f>
        <v>4</v>
      </c>
      <c r="C2965" s="1">
        <v>1</v>
      </c>
      <c r="D2965" s="6">
        <v>4</v>
      </c>
      <c r="E2965" s="1">
        <v>4</v>
      </c>
      <c r="F2965" s="1" cm="1">
        <f t="array" ref="F2965">IF('Cleaned Data'!F2965="","",_xlfn.SWITCH('Cleaned Data'!F2965,"Cash",1,"Credit Card",2,"Digital Wallet",3,0))</f>
        <v>1</v>
      </c>
      <c r="G2965" s="1" cm="1">
        <f t="array" ref="G2965">IF('Cleaned Data'!G2965="","",_xlfn.SWITCH('Cleaned Data'!G2965,"In-Store",1,"Takeaway",2,0))</f>
        <v>2</v>
      </c>
      <c r="H2965" s="8">
        <v>45204</v>
      </c>
    </row>
    <row r="2966" spans="1:8" ht="12.5" x14ac:dyDescent="0.25">
      <c r="A2966" s="1" t="str">
        <v>TXN_4271502</v>
      </c>
      <c r="B2966" s="1" cm="1">
        <f t="array" ref="B2966">IF('Cleaned Data'!B2966="","",_xlfn.SWITCH('Cleaned Data'!B2966,"Coffee",1,"Tea",2,"Juice",3,"Smoothie",4,"Cake",5,"Sandwich",6,"Salad",7,"Cookie",8,0))</f>
        <v>4</v>
      </c>
      <c r="C2966" s="1">
        <v>1</v>
      </c>
      <c r="D2966" s="6">
        <v>4</v>
      </c>
      <c r="E2966" s="1">
        <v>4</v>
      </c>
      <c r="F2966" s="1" cm="1">
        <f t="array" ref="F2966">IF('Cleaned Data'!F2966="","",_xlfn.SWITCH('Cleaned Data'!F2966,"Cash",1,"Credit Card",2,"Digital Wallet",3,0))</f>
        <v>2</v>
      </c>
      <c r="G2966" s="1" cm="1">
        <f t="array" ref="G2966">IF('Cleaned Data'!G2966="","",_xlfn.SWITCH('Cleaned Data'!G2966,"In-Store",1,"Takeaway",2,0))</f>
        <v>2</v>
      </c>
      <c r="H2966" s="8">
        <v>45204</v>
      </c>
    </row>
    <row r="2967" spans="1:8" ht="12.5" x14ac:dyDescent="0.25">
      <c r="A2967" s="1" t="str">
        <v>TXN_4648031</v>
      </c>
      <c r="B2967" s="1" cm="1">
        <f t="array" ref="B2967">IF('Cleaned Data'!B2967="","",_xlfn.SWITCH('Cleaned Data'!B2967,"Coffee",1,"Tea",2,"Juice",3,"Smoothie",4,"Cake",5,"Sandwich",6,"Salad",7,"Cookie",8,0))</f>
        <v>8</v>
      </c>
      <c r="C2967" s="1">
        <v>5</v>
      </c>
      <c r="D2967" s="6">
        <v>1</v>
      </c>
      <c r="E2967" s="1">
        <v>5</v>
      </c>
      <c r="F2967" s="1" cm="1">
        <f t="array" ref="F2967">IF('Cleaned Data'!F2967="","",_xlfn.SWITCH('Cleaned Data'!F2967,"Cash",1,"Credit Card",2,"Digital Wallet",3,0))</f>
        <v>2</v>
      </c>
      <c r="G2967" s="1" cm="1">
        <f t="array" ref="G2967">IF('Cleaned Data'!G2967="","",_xlfn.SWITCH('Cleaned Data'!G2967,"In-Store",1,"Takeaway",2,0))</f>
        <v>2</v>
      </c>
      <c r="H2967" s="8">
        <v>45204</v>
      </c>
    </row>
    <row r="2968" spans="1:8" ht="12.5" x14ac:dyDescent="0.25">
      <c r="A2968" s="1" t="str">
        <v>TXN_5206046</v>
      </c>
      <c r="B2968" s="1" cm="1">
        <f t="array" ref="B2968">IF('Cleaned Data'!B2968="","",_xlfn.SWITCH('Cleaned Data'!B2968,"Coffee",1,"Tea",2,"Juice",3,"Smoothie",4,"Cake",5,"Sandwich",6,"Salad",7,"Cookie",8,0))</f>
        <v>4</v>
      </c>
      <c r="C2968" s="1">
        <v>1</v>
      </c>
      <c r="D2968" s="6">
        <v>4</v>
      </c>
      <c r="E2968" s="1">
        <v>4</v>
      </c>
      <c r="F2968" s="1" cm="1">
        <f t="array" ref="F2968">IF('Cleaned Data'!F2968="","",_xlfn.SWITCH('Cleaned Data'!F2968,"Cash",1,"Credit Card",2,"Digital Wallet",3,0))</f>
        <v>1</v>
      </c>
      <c r="G2968" s="1" cm="1">
        <f t="array" ref="G2968">IF('Cleaned Data'!G2968="","",_xlfn.SWITCH('Cleaned Data'!G2968,"In-Store",1,"Takeaway",2,0))</f>
        <v>0</v>
      </c>
      <c r="H2968" s="8">
        <v>45204</v>
      </c>
    </row>
    <row r="2969" spans="1:8" ht="12.5" x14ac:dyDescent="0.25">
      <c r="A2969" s="1" t="str">
        <v>TXN_5801294</v>
      </c>
      <c r="B2969" s="1" cm="1">
        <f t="array" ref="B2969">IF('Cleaned Data'!B2969="","",_xlfn.SWITCH('Cleaned Data'!B2969,"Coffee",1,"Tea",2,"Juice",3,"Smoothie",4,"Cake",5,"Sandwich",6,"Salad",7,"Cookie",8,0))</f>
        <v>6</v>
      </c>
      <c r="C2969" s="1">
        <v>3</v>
      </c>
      <c r="D2969" s="6">
        <v>4</v>
      </c>
      <c r="E2969" s="1">
        <v>12</v>
      </c>
      <c r="F2969" s="1" cm="1">
        <f t="array" ref="F2969">IF('Cleaned Data'!F2969="","",_xlfn.SWITCH('Cleaned Data'!F2969,"Cash",1,"Credit Card",2,"Digital Wallet",3,0))</f>
        <v>0</v>
      </c>
      <c r="G2969" s="1" cm="1">
        <f t="array" ref="G2969">IF('Cleaned Data'!G2969="","",_xlfn.SWITCH('Cleaned Data'!G2969,"In-Store",1,"Takeaway",2,0))</f>
        <v>1</v>
      </c>
      <c r="H2969" s="8">
        <v>45204</v>
      </c>
    </row>
    <row r="2970" spans="1:8" ht="12.5" x14ac:dyDescent="0.25">
      <c r="A2970" s="1" t="str">
        <v>TXN_5927884</v>
      </c>
      <c r="B2970" s="1" cm="1">
        <f t="array" ref="B2970">IF('Cleaned Data'!B2970="","",_xlfn.SWITCH('Cleaned Data'!B2970,"Coffee",1,"Tea",2,"Juice",3,"Smoothie",4,"Cake",5,"Sandwich",6,"Salad",7,"Cookie",8,0))</f>
        <v>6</v>
      </c>
      <c r="C2970" s="1">
        <v>5</v>
      </c>
      <c r="D2970" s="6">
        <v>4</v>
      </c>
      <c r="E2970" s="1">
        <v>20</v>
      </c>
      <c r="F2970" s="1" cm="1">
        <f t="array" ref="F2970">IF('Cleaned Data'!F2970="","",_xlfn.SWITCH('Cleaned Data'!F2970,"Cash",1,"Credit Card",2,"Digital Wallet",3,0))</f>
        <v>0</v>
      </c>
      <c r="G2970" s="1" cm="1">
        <f t="array" ref="G2970">IF('Cleaned Data'!G2970="","",_xlfn.SWITCH('Cleaned Data'!G2970,"In-Store",1,"Takeaway",2,0))</f>
        <v>1</v>
      </c>
      <c r="H2970" s="8">
        <v>45204</v>
      </c>
    </row>
    <row r="2971" spans="1:8" ht="12.5" x14ac:dyDescent="0.25">
      <c r="A2971" s="1" t="str">
        <v>TXN_6050844</v>
      </c>
      <c r="B2971" s="1" cm="1">
        <f t="array" ref="B2971">IF('Cleaned Data'!B2971="","",_xlfn.SWITCH('Cleaned Data'!B2971,"Coffee",1,"Tea",2,"Juice",3,"Smoothie",4,"Cake",5,"Sandwich",6,"Salad",7,"Cookie",8,0))</f>
        <v>2</v>
      </c>
      <c r="C2971" s="1">
        <v>5</v>
      </c>
      <c r="D2971" s="6">
        <v>1.5</v>
      </c>
      <c r="E2971" s="1">
        <v>7.5</v>
      </c>
      <c r="F2971" s="1" cm="1">
        <f t="array" ref="F2971">IF('Cleaned Data'!F2971="","",_xlfn.SWITCH('Cleaned Data'!F2971,"Cash",1,"Credit Card",2,"Digital Wallet",3,0))</f>
        <v>3</v>
      </c>
      <c r="G2971" s="1" cm="1">
        <f t="array" ref="G2971">IF('Cleaned Data'!G2971="","",_xlfn.SWITCH('Cleaned Data'!G2971,"In-Store",1,"Takeaway",2,0))</f>
        <v>1</v>
      </c>
      <c r="H2971" s="8">
        <v>45204</v>
      </c>
    </row>
    <row r="2972" spans="1:8" ht="12.5" x14ac:dyDescent="0.25">
      <c r="A2972" s="1" t="str">
        <v>TXN_6935106</v>
      </c>
      <c r="B2972" s="1" cm="1">
        <f t="array" ref="B2972">IF('Cleaned Data'!B2972="","",_xlfn.SWITCH('Cleaned Data'!B2972,"Coffee",1,"Tea",2,"Juice",3,"Smoothie",4,"Cake",5,"Sandwich",6,"Salad",7,"Cookie",8,0))</f>
        <v>2</v>
      </c>
      <c r="C2972" s="1">
        <v>2</v>
      </c>
      <c r="D2972" s="6">
        <v>1.5</v>
      </c>
      <c r="E2972" s="1">
        <v>3</v>
      </c>
      <c r="F2972" s="1" cm="1">
        <f t="array" ref="F2972">IF('Cleaned Data'!F2972="","",_xlfn.SWITCH('Cleaned Data'!F2972,"Cash",1,"Credit Card",2,"Digital Wallet",3,0))</f>
        <v>0</v>
      </c>
      <c r="G2972" s="1" cm="1">
        <f t="array" ref="G2972">IF('Cleaned Data'!G2972="","",_xlfn.SWITCH('Cleaned Data'!G2972,"In-Store",1,"Takeaway",2,0))</f>
        <v>0</v>
      </c>
      <c r="H2972" s="8">
        <v>45204</v>
      </c>
    </row>
    <row r="2973" spans="1:8" ht="12.5" x14ac:dyDescent="0.25">
      <c r="A2973" s="1" t="str">
        <v>TXN_7177487</v>
      </c>
      <c r="B2973" s="1" cm="1">
        <f t="array" ref="B2973">IF('Cleaned Data'!B2973="","",_xlfn.SWITCH('Cleaned Data'!B2973,"Coffee",1,"Tea",2,"Juice",3,"Smoothie",4,"Cake",5,"Sandwich",6,"Salad",7,"Cookie",8,0))</f>
        <v>6</v>
      </c>
      <c r="C2973" s="1">
        <v>2</v>
      </c>
      <c r="D2973" s="6">
        <v>4</v>
      </c>
      <c r="E2973" s="1">
        <v>8</v>
      </c>
      <c r="F2973" s="1" cm="1">
        <f t="array" ref="F2973">IF('Cleaned Data'!F2973="","",_xlfn.SWITCH('Cleaned Data'!F2973,"Cash",1,"Credit Card",2,"Digital Wallet",3,0))</f>
        <v>0</v>
      </c>
      <c r="G2973" s="1" cm="1">
        <f t="array" ref="G2973">IF('Cleaned Data'!G2973="","",_xlfn.SWITCH('Cleaned Data'!G2973,"In-Store",1,"Takeaway",2,0))</f>
        <v>1</v>
      </c>
      <c r="H2973" s="8">
        <v>45204</v>
      </c>
    </row>
    <row r="2974" spans="1:8" ht="12.5" x14ac:dyDescent="0.25">
      <c r="A2974" s="1" t="str">
        <v>TXN_7554731</v>
      </c>
      <c r="B2974" s="1" cm="1">
        <f t="array" ref="B2974">IF('Cleaned Data'!B2974="","",_xlfn.SWITCH('Cleaned Data'!B2974,"Coffee",1,"Tea",2,"Juice",3,"Smoothie",4,"Cake",5,"Sandwich",6,"Salad",7,"Cookie",8,0))</f>
        <v>2</v>
      </c>
      <c r="C2974" s="1">
        <v>3</v>
      </c>
      <c r="D2974" s="6">
        <v>1.5</v>
      </c>
      <c r="E2974" s="1">
        <v>4.5</v>
      </c>
      <c r="F2974" s="1" cm="1">
        <f t="array" ref="F2974">IF('Cleaned Data'!F2974="","",_xlfn.SWITCH('Cleaned Data'!F2974,"Cash",1,"Credit Card",2,"Digital Wallet",3,0))</f>
        <v>3</v>
      </c>
      <c r="G2974" s="1" cm="1">
        <f t="array" ref="G2974">IF('Cleaned Data'!G2974="","",_xlfn.SWITCH('Cleaned Data'!G2974,"In-Store",1,"Takeaway",2,0))</f>
        <v>1</v>
      </c>
      <c r="H2974" s="8">
        <v>45204</v>
      </c>
    </row>
    <row r="2975" spans="1:8" ht="12.5" x14ac:dyDescent="0.25">
      <c r="A2975" s="1" t="str">
        <v>TXN_7609781</v>
      </c>
      <c r="B2975" s="1" cm="1">
        <f t="array" ref="B2975">IF('Cleaned Data'!B2975="","",_xlfn.SWITCH('Cleaned Data'!B2975,"Coffee",1,"Tea",2,"Juice",3,"Smoothie",4,"Cake",5,"Sandwich",6,"Salad",7,"Cookie",8,0))</f>
        <v>5</v>
      </c>
      <c r="C2975" s="1">
        <v>3</v>
      </c>
      <c r="D2975" s="6">
        <v>3</v>
      </c>
      <c r="E2975" s="1">
        <v>9</v>
      </c>
      <c r="F2975" s="1" cm="1">
        <f t="array" ref="F2975">IF('Cleaned Data'!F2975="","",_xlfn.SWITCH('Cleaned Data'!F2975,"Cash",1,"Credit Card",2,"Digital Wallet",3,0))</f>
        <v>2</v>
      </c>
      <c r="G2975" s="1" cm="1">
        <f t="array" ref="G2975">IF('Cleaned Data'!G2975="","",_xlfn.SWITCH('Cleaned Data'!G2975,"In-Store",1,"Takeaway",2,0))</f>
        <v>1</v>
      </c>
      <c r="H2975" s="8">
        <v>45204</v>
      </c>
    </row>
    <row r="2976" spans="1:8" ht="12.5" x14ac:dyDescent="0.25">
      <c r="A2976" s="1" t="str">
        <v>TXN_7844687</v>
      </c>
      <c r="B2976" s="1" cm="1">
        <f t="array" ref="B2976">IF('Cleaned Data'!B2976="","",_xlfn.SWITCH('Cleaned Data'!B2976,"Coffee",1,"Tea",2,"Juice",3,"Smoothie",4,"Cake",5,"Sandwich",6,"Salad",7,"Cookie",8,0))</f>
        <v>4</v>
      </c>
      <c r="C2976" s="1">
        <v>3</v>
      </c>
      <c r="D2976" s="6">
        <v>4</v>
      </c>
      <c r="E2976" s="1">
        <v>12</v>
      </c>
      <c r="F2976" s="1" cm="1">
        <f t="array" ref="F2976">IF('Cleaned Data'!F2976="","",_xlfn.SWITCH('Cleaned Data'!F2976,"Cash",1,"Credit Card",2,"Digital Wallet",3,0))</f>
        <v>0</v>
      </c>
      <c r="G2976" s="1" cm="1">
        <f t="array" ref="G2976">IF('Cleaned Data'!G2976="","",_xlfn.SWITCH('Cleaned Data'!G2976,"In-Store",1,"Takeaway",2,0))</f>
        <v>0</v>
      </c>
      <c r="H2976" s="8">
        <v>45204</v>
      </c>
    </row>
    <row r="2977" spans="1:8" ht="12.5" x14ac:dyDescent="0.25">
      <c r="A2977" s="1" t="str">
        <v>TXN_7954416</v>
      </c>
      <c r="B2977" s="1" cm="1">
        <f t="array" ref="B2977">IF('Cleaned Data'!B2977="","",_xlfn.SWITCH('Cleaned Data'!B2977,"Coffee",1,"Tea",2,"Juice",3,"Smoothie",4,"Cake",5,"Sandwich",6,"Salad",7,"Cookie",8,0))</f>
        <v>7</v>
      </c>
      <c r="C2977" s="1">
        <v>2</v>
      </c>
      <c r="D2977" s="6">
        <v>5</v>
      </c>
      <c r="E2977" s="1">
        <v>10</v>
      </c>
      <c r="F2977" s="1" cm="1">
        <f t="array" ref="F2977">IF('Cleaned Data'!F2977="","",_xlfn.SWITCH('Cleaned Data'!F2977,"Cash",1,"Credit Card",2,"Digital Wallet",3,0))</f>
        <v>3</v>
      </c>
      <c r="G2977" s="1" cm="1">
        <f t="array" ref="G2977">IF('Cleaned Data'!G2977="","",_xlfn.SWITCH('Cleaned Data'!G2977,"In-Store",1,"Takeaway",2,0))</f>
        <v>1</v>
      </c>
      <c r="H2977" s="8">
        <v>45204</v>
      </c>
    </row>
    <row r="2978" spans="1:8" ht="12.5" x14ac:dyDescent="0.25">
      <c r="A2978" s="1" t="str">
        <v>TXN_8598575</v>
      </c>
      <c r="B2978" s="1" cm="1">
        <f t="array" ref="B2978">IF('Cleaned Data'!B2978="","",_xlfn.SWITCH('Cleaned Data'!B2978,"Coffee",1,"Tea",2,"Juice",3,"Smoothie",4,"Cake",5,"Sandwich",6,"Salad",7,"Cookie",8,0))</f>
        <v>2</v>
      </c>
      <c r="C2978" s="1">
        <v>1</v>
      </c>
      <c r="D2978" s="6">
        <v>1.5</v>
      </c>
      <c r="E2978" s="1">
        <v>1.5</v>
      </c>
      <c r="F2978" s="1" cm="1">
        <f t="array" ref="F2978">IF('Cleaned Data'!F2978="","",_xlfn.SWITCH('Cleaned Data'!F2978,"Cash",1,"Credit Card",2,"Digital Wallet",3,0))</f>
        <v>0</v>
      </c>
      <c r="G2978" s="1" cm="1">
        <f t="array" ref="G2978">IF('Cleaned Data'!G2978="","",_xlfn.SWITCH('Cleaned Data'!G2978,"In-Store",1,"Takeaway",2,0))</f>
        <v>0</v>
      </c>
      <c r="H2978" s="8">
        <v>45204</v>
      </c>
    </row>
    <row r="2979" spans="1:8" ht="12.5" x14ac:dyDescent="0.25">
      <c r="A2979" s="1" t="str">
        <v>TXN_9857832</v>
      </c>
      <c r="B2979" s="1" cm="1">
        <f t="array" ref="B2979">IF('Cleaned Data'!B2979="","",_xlfn.SWITCH('Cleaned Data'!B2979,"Coffee",1,"Tea",2,"Juice",3,"Smoothie",4,"Cake",5,"Sandwich",6,"Salad",7,"Cookie",8,0))</f>
        <v>6</v>
      </c>
      <c r="C2979" s="1">
        <v>3</v>
      </c>
      <c r="D2979" s="6">
        <v>4</v>
      </c>
      <c r="E2979" s="1">
        <v>12</v>
      </c>
      <c r="F2979" s="1" cm="1">
        <f t="array" ref="F2979">IF('Cleaned Data'!F2979="","",_xlfn.SWITCH('Cleaned Data'!F2979,"Cash",1,"Credit Card",2,"Digital Wallet",3,0))</f>
        <v>1</v>
      </c>
      <c r="G2979" s="1" cm="1">
        <f t="array" ref="G2979">IF('Cleaned Data'!G2979="","",_xlfn.SWITCH('Cleaned Data'!G2979,"In-Store",1,"Takeaway",2,0))</f>
        <v>1</v>
      </c>
      <c r="H2979" s="8">
        <v>45204</v>
      </c>
    </row>
    <row r="2980" spans="1:8" ht="12.5" x14ac:dyDescent="0.25">
      <c r="A2980" s="1" t="str">
        <v>TXN_1016246</v>
      </c>
      <c r="B2980" s="1" cm="1">
        <f t="array" ref="B2980">IF('Cleaned Data'!B2980="","",_xlfn.SWITCH('Cleaned Data'!B2980,"Coffee",1,"Tea",2,"Juice",3,"Smoothie",4,"Cake",5,"Sandwich",6,"Salad",7,"Cookie",8,0))</f>
        <v>6</v>
      </c>
      <c r="C2980" s="1">
        <v>1</v>
      </c>
      <c r="D2980" s="6">
        <v>4</v>
      </c>
      <c r="E2980" s="1">
        <v>4</v>
      </c>
      <c r="F2980" s="1" cm="1">
        <f t="array" ref="F2980">IF('Cleaned Data'!F2980="","",_xlfn.SWITCH('Cleaned Data'!F2980,"Cash",1,"Credit Card",2,"Digital Wallet",3,0))</f>
        <v>0</v>
      </c>
      <c r="G2980" s="1" cm="1">
        <f t="array" ref="G2980">IF('Cleaned Data'!G2980="","",_xlfn.SWITCH('Cleaned Data'!G2980,"In-Store",1,"Takeaway",2,0))</f>
        <v>0</v>
      </c>
      <c r="H2980" s="8">
        <v>45205</v>
      </c>
    </row>
    <row r="2981" spans="1:8" ht="12.5" x14ac:dyDescent="0.25">
      <c r="A2981" s="1" t="str">
        <v>TXN_1093800</v>
      </c>
      <c r="B2981" s="1" cm="1">
        <f t="array" ref="B2981">IF('Cleaned Data'!B2981="","",_xlfn.SWITCH('Cleaned Data'!B2981,"Coffee",1,"Tea",2,"Juice",3,"Smoothie",4,"Cake",5,"Sandwich",6,"Salad",7,"Cookie",8,0))</f>
        <v>7</v>
      </c>
      <c r="C2981" s="1">
        <v>5</v>
      </c>
      <c r="D2981" s="6">
        <v>5</v>
      </c>
      <c r="E2981" s="1">
        <v>25</v>
      </c>
      <c r="F2981" s="1" cm="1">
        <f t="array" ref="F2981">IF('Cleaned Data'!F2981="","",_xlfn.SWITCH('Cleaned Data'!F2981,"Cash",1,"Credit Card",2,"Digital Wallet",3,0))</f>
        <v>1</v>
      </c>
      <c r="G2981" s="1" cm="1">
        <f t="array" ref="G2981">IF('Cleaned Data'!G2981="","",_xlfn.SWITCH('Cleaned Data'!G2981,"In-Store",1,"Takeaway",2,0))</f>
        <v>1</v>
      </c>
      <c r="H2981" s="8">
        <v>45205</v>
      </c>
    </row>
    <row r="2982" spans="1:8" ht="12.5" x14ac:dyDescent="0.25">
      <c r="A2982" s="1" t="str">
        <v>TXN_1141920</v>
      </c>
      <c r="B2982" s="1" cm="1">
        <f t="array" ref="B2982">IF('Cleaned Data'!B2982="","",_xlfn.SWITCH('Cleaned Data'!B2982,"Coffee",1,"Tea",2,"Juice",3,"Smoothie",4,"Cake",5,"Sandwich",6,"Salad",7,"Cookie",8,0))</f>
        <v>7</v>
      </c>
      <c r="C2982" s="1">
        <v>3</v>
      </c>
      <c r="D2982" s="6">
        <v>5</v>
      </c>
      <c r="E2982" s="1">
        <v>15</v>
      </c>
      <c r="F2982" s="1" cm="1">
        <f t="array" ref="F2982">IF('Cleaned Data'!F2982="","",_xlfn.SWITCH('Cleaned Data'!F2982,"Cash",1,"Credit Card",2,"Digital Wallet",3,0))</f>
        <v>2</v>
      </c>
      <c r="G2982" s="1" cm="1">
        <f t="array" ref="G2982">IF('Cleaned Data'!G2982="","",_xlfn.SWITCH('Cleaned Data'!G2982,"In-Store",1,"Takeaway",2,0))</f>
        <v>1</v>
      </c>
      <c r="H2982" s="8">
        <v>45205</v>
      </c>
    </row>
    <row r="2983" spans="1:8" ht="12.5" x14ac:dyDescent="0.25">
      <c r="A2983" s="1" t="str">
        <v>TXN_1157817</v>
      </c>
      <c r="B2983" s="1" cm="1">
        <f t="array" ref="B2983">IF('Cleaned Data'!B2983="","",_xlfn.SWITCH('Cleaned Data'!B2983,"Coffee",1,"Tea",2,"Juice",3,"Smoothie",4,"Cake",5,"Sandwich",6,"Salad",7,"Cookie",8,0))</f>
        <v>7</v>
      </c>
      <c r="C2983" s="1">
        <v>5</v>
      </c>
      <c r="D2983" s="6">
        <v>5</v>
      </c>
      <c r="E2983" s="1">
        <v>25</v>
      </c>
      <c r="F2983" s="1" cm="1">
        <f t="array" ref="F2983">IF('Cleaned Data'!F2983="","",_xlfn.SWITCH('Cleaned Data'!F2983,"Cash",1,"Credit Card",2,"Digital Wallet",3,0))</f>
        <v>1</v>
      </c>
      <c r="G2983" s="1" cm="1">
        <f t="array" ref="G2983">IF('Cleaned Data'!G2983="","",_xlfn.SWITCH('Cleaned Data'!G2983,"In-Store",1,"Takeaway",2,0))</f>
        <v>0</v>
      </c>
      <c r="H2983" s="8">
        <v>45205</v>
      </c>
    </row>
    <row r="2984" spans="1:8" ht="12.5" x14ac:dyDescent="0.25">
      <c r="A2984" s="1" t="str">
        <v>TXN_1392546</v>
      </c>
      <c r="B2984" s="1" cm="1">
        <f t="array" ref="B2984">IF('Cleaned Data'!B2984="","",_xlfn.SWITCH('Cleaned Data'!B2984,"Coffee",1,"Tea",2,"Juice",3,"Smoothie",4,"Cake",5,"Sandwich",6,"Salad",7,"Cookie",8,0))</f>
        <v>1</v>
      </c>
      <c r="C2984" s="1">
        <v>4</v>
      </c>
      <c r="D2984" s="6">
        <v>2</v>
      </c>
      <c r="E2984" s="1">
        <v>8</v>
      </c>
      <c r="F2984" s="1" cm="1">
        <f t="array" ref="F2984">IF('Cleaned Data'!F2984="","",_xlfn.SWITCH('Cleaned Data'!F2984,"Cash",1,"Credit Card",2,"Digital Wallet",3,0))</f>
        <v>2</v>
      </c>
      <c r="G2984" s="1" cm="1">
        <f t="array" ref="G2984">IF('Cleaned Data'!G2984="","",_xlfn.SWITCH('Cleaned Data'!G2984,"In-Store",1,"Takeaway",2,0))</f>
        <v>0</v>
      </c>
      <c r="H2984" s="8">
        <v>45205</v>
      </c>
    </row>
    <row r="2985" spans="1:8" ht="12.5" x14ac:dyDescent="0.25">
      <c r="A2985" s="1" t="str">
        <v>TXN_1566564</v>
      </c>
      <c r="B2985" s="1" cm="1">
        <f t="array" ref="B2985">IF('Cleaned Data'!B2985="","",_xlfn.SWITCH('Cleaned Data'!B2985,"Coffee",1,"Tea",2,"Juice",3,"Smoothie",4,"Cake",5,"Sandwich",6,"Salad",7,"Cookie",8,0))</f>
        <v>8</v>
      </c>
      <c r="C2985" s="1">
        <v>1</v>
      </c>
      <c r="D2985" s="6">
        <v>1</v>
      </c>
      <c r="E2985" s="1">
        <v>1</v>
      </c>
      <c r="F2985" s="1" cm="1">
        <f t="array" ref="F2985">IF('Cleaned Data'!F2985="","",_xlfn.SWITCH('Cleaned Data'!F2985,"Cash",1,"Credit Card",2,"Digital Wallet",3,0))</f>
        <v>0</v>
      </c>
      <c r="G2985" s="1" cm="1">
        <f t="array" ref="G2985">IF('Cleaned Data'!G2985="","",_xlfn.SWITCH('Cleaned Data'!G2985,"In-Store",1,"Takeaway",2,0))</f>
        <v>1</v>
      </c>
      <c r="H2985" s="8">
        <v>45205</v>
      </c>
    </row>
    <row r="2986" spans="1:8" ht="12.5" x14ac:dyDescent="0.25">
      <c r="A2986" s="1" t="str">
        <v>TXN_1654784</v>
      </c>
      <c r="B2986" s="1" cm="1">
        <f t="array" ref="B2986">IF('Cleaned Data'!B2986="","",_xlfn.SWITCH('Cleaned Data'!B2986,"Coffee",1,"Tea",2,"Juice",3,"Smoothie",4,"Cake",5,"Sandwich",6,"Salad",7,"Cookie",8,0))</f>
        <v>7</v>
      </c>
      <c r="C2986" s="1">
        <v>5</v>
      </c>
      <c r="D2986" s="6">
        <v>5</v>
      </c>
      <c r="E2986" s="1">
        <v>25</v>
      </c>
      <c r="F2986" s="1" cm="1">
        <f t="array" ref="F2986">IF('Cleaned Data'!F2986="","",_xlfn.SWITCH('Cleaned Data'!F2986,"Cash",1,"Credit Card",2,"Digital Wallet",3,0))</f>
        <v>2</v>
      </c>
      <c r="G2986" s="1" cm="1">
        <f t="array" ref="G2986">IF('Cleaned Data'!G2986="","",_xlfn.SWITCH('Cleaned Data'!G2986,"In-Store",1,"Takeaway",2,0))</f>
        <v>2</v>
      </c>
      <c r="H2986" s="8">
        <v>45205</v>
      </c>
    </row>
    <row r="2987" spans="1:8" ht="12.5" x14ac:dyDescent="0.25">
      <c r="A2987" s="1" t="str">
        <v>TXN_1756717</v>
      </c>
      <c r="B2987" s="1" cm="1">
        <f t="array" ref="B2987">IF('Cleaned Data'!B2987="","",_xlfn.SWITCH('Cleaned Data'!B2987,"Coffee",1,"Tea",2,"Juice",3,"Smoothie",4,"Cake",5,"Sandwich",6,"Salad",7,"Cookie",8,0))</f>
        <v>2</v>
      </c>
      <c r="C2987" s="1">
        <v>4</v>
      </c>
      <c r="D2987" s="6">
        <v>1.5</v>
      </c>
      <c r="E2987" s="1">
        <v>6</v>
      </c>
      <c r="F2987" s="1" cm="1">
        <f t="array" ref="F2987">IF('Cleaned Data'!F2987="","",_xlfn.SWITCH('Cleaned Data'!F2987,"Cash",1,"Credit Card",2,"Digital Wallet",3,0))</f>
        <v>2</v>
      </c>
      <c r="G2987" s="1" cm="1">
        <f t="array" ref="G2987">IF('Cleaned Data'!G2987="","",_xlfn.SWITCH('Cleaned Data'!G2987,"In-Store",1,"Takeaway",2,0))</f>
        <v>1</v>
      </c>
      <c r="H2987" s="8">
        <v>45205</v>
      </c>
    </row>
    <row r="2988" spans="1:8" ht="12.5" x14ac:dyDescent="0.25">
      <c r="A2988" s="1" t="str">
        <v>TXN_1860406</v>
      </c>
      <c r="B2988" s="1" cm="1">
        <f t="array" ref="B2988">IF('Cleaned Data'!B2988="","",_xlfn.SWITCH('Cleaned Data'!B2988,"Coffee",1,"Tea",2,"Juice",3,"Smoothie",4,"Cake",5,"Sandwich",6,"Salad",7,"Cookie",8,0))</f>
        <v>5</v>
      </c>
      <c r="C2988" s="1">
        <v>3</v>
      </c>
      <c r="D2988" s="6">
        <v>3</v>
      </c>
      <c r="E2988" s="1">
        <v>9</v>
      </c>
      <c r="F2988" s="1" cm="1">
        <f t="array" ref="F2988">IF('Cleaned Data'!F2988="","",_xlfn.SWITCH('Cleaned Data'!F2988,"Cash",1,"Credit Card",2,"Digital Wallet",3,0))</f>
        <v>3</v>
      </c>
      <c r="G2988" s="1" cm="1">
        <f t="array" ref="G2988">IF('Cleaned Data'!G2988="","",_xlfn.SWITCH('Cleaned Data'!G2988,"In-Store",1,"Takeaway",2,0))</f>
        <v>1</v>
      </c>
      <c r="H2988" s="8">
        <v>45205</v>
      </c>
    </row>
    <row r="2989" spans="1:8" ht="12.5" x14ac:dyDescent="0.25">
      <c r="A2989" s="1" t="str">
        <v>TXN_1927324</v>
      </c>
      <c r="B2989" s="1" cm="1">
        <f t="array" ref="B2989">IF('Cleaned Data'!B2989="","",_xlfn.SWITCH('Cleaned Data'!B2989,"Coffee",1,"Tea",2,"Juice",3,"Smoothie",4,"Cake",5,"Sandwich",6,"Salad",7,"Cookie",8,0))</f>
        <v>4</v>
      </c>
      <c r="C2989" s="1">
        <v>1</v>
      </c>
      <c r="D2989" s="6">
        <v>4</v>
      </c>
      <c r="E2989" s="1">
        <v>4</v>
      </c>
      <c r="F2989" s="1" cm="1">
        <f t="array" ref="F2989">IF('Cleaned Data'!F2989="","",_xlfn.SWITCH('Cleaned Data'!F2989,"Cash",1,"Credit Card",2,"Digital Wallet",3,0))</f>
        <v>0</v>
      </c>
      <c r="G2989" s="1" cm="1">
        <f t="array" ref="G2989">IF('Cleaned Data'!G2989="","",_xlfn.SWITCH('Cleaned Data'!G2989,"In-Store",1,"Takeaway",2,0))</f>
        <v>1</v>
      </c>
      <c r="H2989" s="8">
        <v>45205</v>
      </c>
    </row>
    <row r="2990" spans="1:8" ht="12.5" x14ac:dyDescent="0.25">
      <c r="A2990" s="1" t="str">
        <v>TXN_2501648</v>
      </c>
      <c r="B2990" s="1" cm="1">
        <f t="array" ref="B2990">IF('Cleaned Data'!B2990="","",_xlfn.SWITCH('Cleaned Data'!B2990,"Coffee",1,"Tea",2,"Juice",3,"Smoothie",4,"Cake",5,"Sandwich",6,"Salad",7,"Cookie",8,0))</f>
        <v>5</v>
      </c>
      <c r="C2990" s="1">
        <v>5</v>
      </c>
      <c r="D2990" s="6">
        <v>3</v>
      </c>
      <c r="E2990" s="1">
        <v>15</v>
      </c>
      <c r="F2990" s="1" cm="1">
        <f t="array" ref="F2990">IF('Cleaned Data'!F2990="","",_xlfn.SWITCH('Cleaned Data'!F2990,"Cash",1,"Credit Card",2,"Digital Wallet",3,0))</f>
        <v>1</v>
      </c>
      <c r="G2990" s="1" cm="1">
        <f t="array" ref="G2990">IF('Cleaned Data'!G2990="","",_xlfn.SWITCH('Cleaned Data'!G2990,"In-Store",1,"Takeaway",2,0))</f>
        <v>1</v>
      </c>
      <c r="H2990" s="8">
        <v>45205</v>
      </c>
    </row>
    <row r="2991" spans="1:8" ht="12.5" x14ac:dyDescent="0.25">
      <c r="A2991" s="1" t="str">
        <v>TXN_2764625</v>
      </c>
      <c r="B2991" s="1" cm="1">
        <f t="array" ref="B2991">IF('Cleaned Data'!B2991="","",_xlfn.SWITCH('Cleaned Data'!B2991,"Coffee",1,"Tea",2,"Juice",3,"Smoothie",4,"Cake",5,"Sandwich",6,"Salad",7,"Cookie",8,0))</f>
        <v>3</v>
      </c>
      <c r="C2991" s="1">
        <v>2</v>
      </c>
      <c r="D2991" s="6">
        <v>3</v>
      </c>
      <c r="E2991" s="1">
        <v>6</v>
      </c>
      <c r="F2991" s="1" cm="1">
        <f t="array" ref="F2991">IF('Cleaned Data'!F2991="","",_xlfn.SWITCH('Cleaned Data'!F2991,"Cash",1,"Credit Card",2,"Digital Wallet",3,0))</f>
        <v>1</v>
      </c>
      <c r="G2991" s="1" cm="1">
        <f t="array" ref="G2991">IF('Cleaned Data'!G2991="","",_xlfn.SWITCH('Cleaned Data'!G2991,"In-Store",1,"Takeaway",2,0))</f>
        <v>0</v>
      </c>
      <c r="H2991" s="8">
        <v>45205</v>
      </c>
    </row>
    <row r="2992" spans="1:8" ht="12.5" x14ac:dyDescent="0.25">
      <c r="A2992" s="1" t="str">
        <v>TXN_3109692</v>
      </c>
      <c r="B2992" s="1" cm="1">
        <f t="array" ref="B2992">IF('Cleaned Data'!B2992="","",_xlfn.SWITCH('Cleaned Data'!B2992,"Coffee",1,"Tea",2,"Juice",3,"Smoothie",4,"Cake",5,"Sandwich",6,"Salad",7,"Cookie",8,0))</f>
        <v>6</v>
      </c>
      <c r="C2992" s="1">
        <v>5</v>
      </c>
      <c r="D2992" s="6">
        <v>4</v>
      </c>
      <c r="E2992" s="1">
        <v>20</v>
      </c>
      <c r="F2992" s="1" cm="1">
        <f t="array" ref="F2992">IF('Cleaned Data'!F2992="","",_xlfn.SWITCH('Cleaned Data'!F2992,"Cash",1,"Credit Card",2,"Digital Wallet",3,0))</f>
        <v>2</v>
      </c>
      <c r="G2992" s="1" cm="1">
        <f t="array" ref="G2992">IF('Cleaned Data'!G2992="","",_xlfn.SWITCH('Cleaned Data'!G2992,"In-Store",1,"Takeaway",2,0))</f>
        <v>1</v>
      </c>
      <c r="H2992" s="8">
        <v>45205</v>
      </c>
    </row>
    <row r="2993" spans="1:8" ht="12.5" x14ac:dyDescent="0.25">
      <c r="A2993" s="1" t="str">
        <v>TXN_3577949</v>
      </c>
      <c r="B2993" s="1" cm="1">
        <f t="array" ref="B2993">IF('Cleaned Data'!B2993="","",_xlfn.SWITCH('Cleaned Data'!B2993,"Coffee",1,"Tea",2,"Juice",3,"Smoothie",4,"Cake",5,"Sandwich",6,"Salad",7,"Cookie",8,0))</f>
        <v>7</v>
      </c>
      <c r="C2993" s="1">
        <v>4</v>
      </c>
      <c r="D2993" s="6">
        <v>5</v>
      </c>
      <c r="E2993" s="1">
        <v>20</v>
      </c>
      <c r="F2993" s="1" cm="1">
        <f t="array" ref="F2993">IF('Cleaned Data'!F2993="","",_xlfn.SWITCH('Cleaned Data'!F2993,"Cash",1,"Credit Card",2,"Digital Wallet",3,0))</f>
        <v>0</v>
      </c>
      <c r="G2993" s="1" cm="1">
        <f t="array" ref="G2993">IF('Cleaned Data'!G2993="","",_xlfn.SWITCH('Cleaned Data'!G2993,"In-Store",1,"Takeaway",2,0))</f>
        <v>0</v>
      </c>
      <c r="H2993" s="8">
        <v>45205</v>
      </c>
    </row>
    <row r="2994" spans="1:8" ht="12.5" x14ac:dyDescent="0.25">
      <c r="A2994" s="1" t="str">
        <v>TXN_3629728</v>
      </c>
      <c r="B2994" s="1" cm="1">
        <f t="array" ref="B2994">IF('Cleaned Data'!B2994="","",_xlfn.SWITCH('Cleaned Data'!B2994,"Coffee",1,"Tea",2,"Juice",3,"Smoothie",4,"Cake",5,"Sandwich",6,"Salad",7,"Cookie",8,0))</f>
        <v>1</v>
      </c>
      <c r="C2994" s="1">
        <v>3</v>
      </c>
      <c r="D2994" s="6">
        <v>2</v>
      </c>
      <c r="E2994" s="1">
        <v>6</v>
      </c>
      <c r="F2994" s="1" cm="1">
        <f t="array" ref="F2994">IF('Cleaned Data'!F2994="","",_xlfn.SWITCH('Cleaned Data'!F2994,"Cash",1,"Credit Card",2,"Digital Wallet",3,0))</f>
        <v>3</v>
      </c>
      <c r="G2994" s="1" cm="1">
        <f t="array" ref="G2994">IF('Cleaned Data'!G2994="","",_xlfn.SWITCH('Cleaned Data'!G2994,"In-Store",1,"Takeaway",2,0))</f>
        <v>0</v>
      </c>
      <c r="H2994" s="8">
        <v>45205</v>
      </c>
    </row>
    <row r="2995" spans="1:8" ht="12.5" x14ac:dyDescent="0.25">
      <c r="A2995" s="1" t="str">
        <v>TXN_3676632</v>
      </c>
      <c r="B2995" s="1" cm="1">
        <f t="array" ref="B2995">IF('Cleaned Data'!B2995="","",_xlfn.SWITCH('Cleaned Data'!B2995,"Coffee",1,"Tea",2,"Juice",3,"Smoothie",4,"Cake",5,"Sandwich",6,"Salad",7,"Cookie",8,0))</f>
        <v>6</v>
      </c>
      <c r="C2995" s="1">
        <v>2</v>
      </c>
      <c r="D2995" s="6">
        <v>4</v>
      </c>
      <c r="E2995" s="1">
        <v>8</v>
      </c>
      <c r="F2995" s="1" cm="1">
        <f t="array" ref="F2995">IF('Cleaned Data'!F2995="","",_xlfn.SWITCH('Cleaned Data'!F2995,"Cash",1,"Credit Card",2,"Digital Wallet",3,0))</f>
        <v>1</v>
      </c>
      <c r="G2995" s="1" cm="1">
        <f t="array" ref="G2995">IF('Cleaned Data'!G2995="","",_xlfn.SWITCH('Cleaned Data'!G2995,"In-Store",1,"Takeaway",2,0))</f>
        <v>0</v>
      </c>
      <c r="H2995" s="8">
        <v>45205</v>
      </c>
    </row>
    <row r="2996" spans="1:8" ht="12.5" x14ac:dyDescent="0.25">
      <c r="A2996" s="1" t="str">
        <v>TXN_3999554</v>
      </c>
      <c r="B2996" s="1" cm="1">
        <f t="array" ref="B2996">IF('Cleaned Data'!B2996="","",_xlfn.SWITCH('Cleaned Data'!B2996,"Coffee",1,"Tea",2,"Juice",3,"Smoothie",4,"Cake",5,"Sandwich",6,"Salad",7,"Cookie",8,0))</f>
        <v>1</v>
      </c>
      <c r="C2996" s="1">
        <v>2</v>
      </c>
      <c r="D2996" s="6">
        <v>2</v>
      </c>
      <c r="E2996" s="1">
        <v>4</v>
      </c>
      <c r="F2996" s="1" cm="1">
        <f t="array" ref="F2996">IF('Cleaned Data'!F2996="","",_xlfn.SWITCH('Cleaned Data'!F2996,"Cash",1,"Credit Card",2,"Digital Wallet",3,0))</f>
        <v>1</v>
      </c>
      <c r="G2996" s="1" cm="1">
        <f t="array" ref="G2996">IF('Cleaned Data'!G2996="","",_xlfn.SWITCH('Cleaned Data'!G2996,"In-Store",1,"Takeaway",2,0))</f>
        <v>0</v>
      </c>
      <c r="H2996" s="8">
        <v>45205</v>
      </c>
    </row>
    <row r="2997" spans="1:8" ht="12.5" x14ac:dyDescent="0.25">
      <c r="A2997" s="1" t="str">
        <v>TXN_4030197</v>
      </c>
      <c r="B2997" s="1" cm="1">
        <f t="array" ref="B2997">IF('Cleaned Data'!B2997="","",_xlfn.SWITCH('Cleaned Data'!B2997,"Coffee",1,"Tea",2,"Juice",3,"Smoothie",4,"Cake",5,"Sandwich",6,"Salad",7,"Cookie",8,0))</f>
        <v>5</v>
      </c>
      <c r="C2997" s="1">
        <v>2</v>
      </c>
      <c r="D2997" s="6">
        <v>3</v>
      </c>
      <c r="E2997" s="1">
        <v>6</v>
      </c>
      <c r="F2997" s="1" cm="1">
        <f t="array" ref="F2997">IF('Cleaned Data'!F2997="","",_xlfn.SWITCH('Cleaned Data'!F2997,"Cash",1,"Credit Card",2,"Digital Wallet",3,0))</f>
        <v>1</v>
      </c>
      <c r="G2997" s="1" cm="1">
        <f t="array" ref="G2997">IF('Cleaned Data'!G2997="","",_xlfn.SWITCH('Cleaned Data'!G2997,"In-Store",1,"Takeaway",2,0))</f>
        <v>0</v>
      </c>
      <c r="H2997" s="8">
        <v>45205</v>
      </c>
    </row>
    <row r="2998" spans="1:8" ht="12.5" x14ac:dyDescent="0.25">
      <c r="A2998" s="1" t="str">
        <v>TXN_4343848</v>
      </c>
      <c r="B2998" s="1" cm="1">
        <f t="array" ref="B2998">IF('Cleaned Data'!B2998="","",_xlfn.SWITCH('Cleaned Data'!B2998,"Coffee",1,"Tea",2,"Juice",3,"Smoothie",4,"Cake",5,"Sandwich",6,"Salad",7,"Cookie",8,0))</f>
        <v>2</v>
      </c>
      <c r="C2998" s="1">
        <v>5</v>
      </c>
      <c r="D2998" s="6">
        <v>1.5</v>
      </c>
      <c r="E2998" s="1">
        <v>7.5</v>
      </c>
      <c r="F2998" s="1" cm="1">
        <f t="array" ref="F2998">IF('Cleaned Data'!F2998="","",_xlfn.SWITCH('Cleaned Data'!F2998,"Cash",1,"Credit Card",2,"Digital Wallet",3,0))</f>
        <v>1</v>
      </c>
      <c r="G2998" s="1" cm="1">
        <f t="array" ref="G2998">IF('Cleaned Data'!G2998="","",_xlfn.SWITCH('Cleaned Data'!G2998,"In-Store",1,"Takeaway",2,0))</f>
        <v>0</v>
      </c>
      <c r="H2998" s="8">
        <v>45205</v>
      </c>
    </row>
    <row r="2999" spans="1:8" ht="12.5" x14ac:dyDescent="0.25">
      <c r="A2999" s="1" t="str">
        <v>TXN_4475412</v>
      </c>
      <c r="B2999" s="1" cm="1">
        <f t="array" ref="B2999">IF('Cleaned Data'!B2999="","",_xlfn.SWITCH('Cleaned Data'!B2999,"Coffee",1,"Tea",2,"Juice",3,"Smoothie",4,"Cake",5,"Sandwich",6,"Salad",7,"Cookie",8,0))</f>
        <v>5</v>
      </c>
      <c r="C2999" s="1">
        <v>1</v>
      </c>
      <c r="D2999" s="6">
        <v>3</v>
      </c>
      <c r="E2999" s="1">
        <v>3</v>
      </c>
      <c r="F2999" s="1" cm="1">
        <f t="array" ref="F2999">IF('Cleaned Data'!F2999="","",_xlfn.SWITCH('Cleaned Data'!F2999,"Cash",1,"Credit Card",2,"Digital Wallet",3,0))</f>
        <v>3</v>
      </c>
      <c r="G2999" s="1" cm="1">
        <f t="array" ref="G2999">IF('Cleaned Data'!G2999="","",_xlfn.SWITCH('Cleaned Data'!G2999,"In-Store",1,"Takeaway",2,0))</f>
        <v>0</v>
      </c>
      <c r="H2999" s="8">
        <v>45205</v>
      </c>
    </row>
    <row r="3000" spans="1:8" ht="12.5" x14ac:dyDescent="0.25">
      <c r="A3000" s="1" t="str">
        <v>TXN_4516901</v>
      </c>
      <c r="B3000" s="1" cm="1">
        <f t="array" ref="B3000">IF('Cleaned Data'!B3000="","",_xlfn.SWITCH('Cleaned Data'!B3000,"Coffee",1,"Tea",2,"Juice",3,"Smoothie",4,"Cake",5,"Sandwich",6,"Salad",7,"Cookie",8,0))</f>
        <v>5</v>
      </c>
      <c r="C3000" s="1">
        <v>1</v>
      </c>
      <c r="D3000" s="6">
        <v>3</v>
      </c>
      <c r="E3000" s="1">
        <v>3</v>
      </c>
      <c r="F3000" s="1" cm="1">
        <f t="array" ref="F3000">IF('Cleaned Data'!F3000="","",_xlfn.SWITCH('Cleaned Data'!F3000,"Cash",1,"Credit Card",2,"Digital Wallet",3,0))</f>
        <v>0</v>
      </c>
      <c r="G3000" s="1" cm="1">
        <f t="array" ref="G3000">IF('Cleaned Data'!G3000="","",_xlfn.SWITCH('Cleaned Data'!G3000,"In-Store",1,"Takeaway",2,0))</f>
        <v>0</v>
      </c>
      <c r="H3000" s="8">
        <v>45205</v>
      </c>
    </row>
    <row r="3001" spans="1:8" ht="12.5" x14ac:dyDescent="0.25">
      <c r="A3001" s="1" t="str">
        <v>TXN_4612269</v>
      </c>
      <c r="B3001" s="1" cm="1">
        <f t="array" ref="B3001">IF('Cleaned Data'!B3001="","",_xlfn.SWITCH('Cleaned Data'!B3001,"Coffee",1,"Tea",2,"Juice",3,"Smoothie",4,"Cake",5,"Sandwich",6,"Salad",7,"Cookie",8,0))</f>
        <v>6</v>
      </c>
      <c r="C3001" s="1">
        <v>1</v>
      </c>
      <c r="D3001" s="6">
        <v>4</v>
      </c>
      <c r="E3001" s="1">
        <v>4</v>
      </c>
      <c r="F3001" s="1" cm="1">
        <f t="array" ref="F3001">IF('Cleaned Data'!F3001="","",_xlfn.SWITCH('Cleaned Data'!F3001,"Cash",1,"Credit Card",2,"Digital Wallet",3,0))</f>
        <v>2</v>
      </c>
      <c r="G3001" s="1" cm="1">
        <f t="array" ref="G3001">IF('Cleaned Data'!G3001="","",_xlfn.SWITCH('Cleaned Data'!G3001,"In-Store",1,"Takeaway",2,0))</f>
        <v>0</v>
      </c>
      <c r="H3001" s="8">
        <v>45205</v>
      </c>
    </row>
    <row r="3002" spans="1:8" ht="12.5" x14ac:dyDescent="0.25">
      <c r="A3002" s="1" t="str">
        <v>TXN_4625910</v>
      </c>
      <c r="B3002" s="1" cm="1">
        <f t="array" ref="B3002">IF('Cleaned Data'!B3002="","",_xlfn.SWITCH('Cleaned Data'!B3002,"Coffee",1,"Tea",2,"Juice",3,"Smoothie",4,"Cake",5,"Sandwich",6,"Salad",7,"Cookie",8,0))</f>
        <v>8</v>
      </c>
      <c r="C3002" s="1">
        <v>1</v>
      </c>
      <c r="D3002" s="6">
        <v>1</v>
      </c>
      <c r="E3002" s="1">
        <v>1</v>
      </c>
      <c r="F3002" s="1" cm="1">
        <f t="array" ref="F3002">IF('Cleaned Data'!F3002="","",_xlfn.SWITCH('Cleaned Data'!F3002,"Cash",1,"Credit Card",2,"Digital Wallet",3,0))</f>
        <v>1</v>
      </c>
      <c r="G3002" s="1" cm="1">
        <f t="array" ref="G3002">IF('Cleaned Data'!G3002="","",_xlfn.SWITCH('Cleaned Data'!G3002,"In-Store",1,"Takeaway",2,0))</f>
        <v>2</v>
      </c>
      <c r="H3002" s="8">
        <v>45205</v>
      </c>
    </row>
    <row r="3003" spans="1:8" ht="12.5" x14ac:dyDescent="0.25">
      <c r="A3003" s="1" t="str">
        <v>TXN_4653861</v>
      </c>
      <c r="B3003" s="1" cm="1">
        <f t="array" ref="B3003">IF('Cleaned Data'!B3003="","",_xlfn.SWITCH('Cleaned Data'!B3003,"Coffee",1,"Tea",2,"Juice",3,"Smoothie",4,"Cake",5,"Sandwich",6,"Salad",7,"Cookie",8,0))</f>
        <v>6</v>
      </c>
      <c r="C3003" s="1">
        <v>3</v>
      </c>
      <c r="D3003" s="6">
        <v>4</v>
      </c>
      <c r="E3003" s="1">
        <v>12</v>
      </c>
      <c r="F3003" s="1" cm="1">
        <f t="array" ref="F3003">IF('Cleaned Data'!F3003="","",_xlfn.SWITCH('Cleaned Data'!F3003,"Cash",1,"Credit Card",2,"Digital Wallet",3,0))</f>
        <v>0</v>
      </c>
      <c r="G3003" s="1" cm="1">
        <f t="array" ref="G3003">IF('Cleaned Data'!G3003="","",_xlfn.SWITCH('Cleaned Data'!G3003,"In-Store",1,"Takeaway",2,0))</f>
        <v>2</v>
      </c>
      <c r="H3003" s="8">
        <v>45205</v>
      </c>
    </row>
    <row r="3004" spans="1:8" ht="12.5" x14ac:dyDescent="0.25">
      <c r="A3004" s="1" t="str">
        <v>TXN_5562799</v>
      </c>
      <c r="B3004" s="1" cm="1">
        <f t="array" ref="B3004">IF('Cleaned Data'!B3004="","",_xlfn.SWITCH('Cleaned Data'!B3004,"Coffee",1,"Tea",2,"Juice",3,"Smoothie",4,"Cake",5,"Sandwich",6,"Salad",7,"Cookie",8,0))</f>
        <v>1</v>
      </c>
      <c r="C3004" s="1">
        <v>3</v>
      </c>
      <c r="D3004" s="6">
        <v>2</v>
      </c>
      <c r="E3004" s="1">
        <v>6</v>
      </c>
      <c r="F3004" s="1" cm="1">
        <f t="array" ref="F3004">IF('Cleaned Data'!F3004="","",_xlfn.SWITCH('Cleaned Data'!F3004,"Cash",1,"Credit Card",2,"Digital Wallet",3,0))</f>
        <v>3</v>
      </c>
      <c r="G3004" s="1" cm="1">
        <f t="array" ref="G3004">IF('Cleaned Data'!G3004="","",_xlfn.SWITCH('Cleaned Data'!G3004,"In-Store",1,"Takeaway",2,0))</f>
        <v>1</v>
      </c>
      <c r="H3004" s="8">
        <v>45205</v>
      </c>
    </row>
    <row r="3005" spans="1:8" ht="12.5" x14ac:dyDescent="0.25">
      <c r="A3005" s="1" t="str">
        <v>TXN_5764993</v>
      </c>
      <c r="B3005" s="1" cm="1">
        <f t="array" ref="B3005">IF('Cleaned Data'!B3005="","",_xlfn.SWITCH('Cleaned Data'!B3005,"Coffee",1,"Tea",2,"Juice",3,"Smoothie",4,"Cake",5,"Sandwich",6,"Salad",7,"Cookie",8,0))</f>
        <v>6</v>
      </c>
      <c r="C3005" s="1">
        <v>2</v>
      </c>
      <c r="D3005" s="6">
        <v>4</v>
      </c>
      <c r="E3005" s="1">
        <v>8</v>
      </c>
      <c r="F3005" s="1" cm="1">
        <f t="array" ref="F3005">IF('Cleaned Data'!F3005="","",_xlfn.SWITCH('Cleaned Data'!F3005,"Cash",1,"Credit Card",2,"Digital Wallet",3,0))</f>
        <v>3</v>
      </c>
      <c r="G3005" s="1" cm="1">
        <f t="array" ref="G3005">IF('Cleaned Data'!G3005="","",_xlfn.SWITCH('Cleaned Data'!G3005,"In-Store",1,"Takeaway",2,0))</f>
        <v>2</v>
      </c>
      <c r="H3005" s="8">
        <v>45205</v>
      </c>
    </row>
    <row r="3006" spans="1:8" ht="12.5" x14ac:dyDescent="0.25">
      <c r="A3006" s="1" t="str">
        <v>TXN_6348290</v>
      </c>
      <c r="B3006" s="1" cm="1">
        <f t="array" ref="B3006">IF('Cleaned Data'!B3006="","",_xlfn.SWITCH('Cleaned Data'!B3006,"Coffee",1,"Tea",2,"Juice",3,"Smoothie",4,"Cake",5,"Sandwich",6,"Salad",7,"Cookie",8,0))</f>
        <v>7</v>
      </c>
      <c r="C3006" s="1">
        <v>1</v>
      </c>
      <c r="D3006" s="6">
        <v>5</v>
      </c>
      <c r="E3006" s="1">
        <v>5</v>
      </c>
      <c r="F3006" s="1" cm="1">
        <f t="array" ref="F3006">IF('Cleaned Data'!F3006="","",_xlfn.SWITCH('Cleaned Data'!F3006,"Cash",1,"Credit Card",2,"Digital Wallet",3,0))</f>
        <v>0</v>
      </c>
      <c r="G3006" s="1" cm="1">
        <f t="array" ref="G3006">IF('Cleaned Data'!G3006="","",_xlfn.SWITCH('Cleaned Data'!G3006,"In-Store",1,"Takeaway",2,0))</f>
        <v>1</v>
      </c>
      <c r="H3006" s="8">
        <v>45205</v>
      </c>
    </row>
    <row r="3007" spans="1:8" ht="12.5" x14ac:dyDescent="0.25">
      <c r="A3007" s="1" t="str">
        <v>TXN_7864482</v>
      </c>
      <c r="B3007" s="1" cm="1">
        <f t="array" ref="B3007">IF('Cleaned Data'!B3007="","",_xlfn.SWITCH('Cleaned Data'!B3007,"Coffee",1,"Tea",2,"Juice",3,"Smoothie",4,"Cake",5,"Sandwich",6,"Salad",7,"Cookie",8,0))</f>
        <v>7</v>
      </c>
      <c r="C3007" s="1">
        <v>3</v>
      </c>
      <c r="D3007" s="6">
        <v>5</v>
      </c>
      <c r="E3007" s="1">
        <v>15</v>
      </c>
      <c r="F3007" s="1" cm="1">
        <f t="array" ref="F3007">IF('Cleaned Data'!F3007="","",_xlfn.SWITCH('Cleaned Data'!F3007,"Cash",1,"Credit Card",2,"Digital Wallet",3,0))</f>
        <v>1</v>
      </c>
      <c r="G3007" s="1" cm="1">
        <f t="array" ref="G3007">IF('Cleaned Data'!G3007="","",_xlfn.SWITCH('Cleaned Data'!G3007,"In-Store",1,"Takeaway",2,0))</f>
        <v>1</v>
      </c>
      <c r="H3007" s="8">
        <v>45205</v>
      </c>
    </row>
    <row r="3008" spans="1:8" ht="12.5" x14ac:dyDescent="0.25">
      <c r="A3008" s="1" t="str">
        <v>TXN_7952232</v>
      </c>
      <c r="B3008" s="1" cm="1">
        <f t="array" ref="B3008">IF('Cleaned Data'!B3008="","",_xlfn.SWITCH('Cleaned Data'!B3008,"Coffee",1,"Tea",2,"Juice",3,"Smoothie",4,"Cake",5,"Sandwich",6,"Salad",7,"Cookie",8,0))</f>
        <v>6</v>
      </c>
      <c r="C3008" s="1">
        <v>3</v>
      </c>
      <c r="D3008" s="6">
        <v>4</v>
      </c>
      <c r="E3008" s="1">
        <v>12</v>
      </c>
      <c r="F3008" s="1" cm="1">
        <f t="array" ref="F3008">IF('Cleaned Data'!F3008="","",_xlfn.SWITCH('Cleaned Data'!F3008,"Cash",1,"Credit Card",2,"Digital Wallet",3,0))</f>
        <v>0</v>
      </c>
      <c r="G3008" s="1" cm="1">
        <f t="array" ref="G3008">IF('Cleaned Data'!G3008="","",_xlfn.SWITCH('Cleaned Data'!G3008,"In-Store",1,"Takeaway",2,0))</f>
        <v>1</v>
      </c>
      <c r="H3008" s="8">
        <v>45205</v>
      </c>
    </row>
    <row r="3009" spans="1:8" ht="12.5" x14ac:dyDescent="0.25">
      <c r="A3009" s="1" t="str">
        <v>TXN_8704802</v>
      </c>
      <c r="B3009" s="1" cm="1">
        <f t="array" ref="B3009">IF('Cleaned Data'!B3009="","",_xlfn.SWITCH('Cleaned Data'!B3009,"Coffee",1,"Tea",2,"Juice",3,"Smoothie",4,"Cake",5,"Sandwich",6,"Salad",7,"Cookie",8,0))</f>
        <v>6</v>
      </c>
      <c r="C3009" s="1">
        <v>5</v>
      </c>
      <c r="D3009" s="6">
        <v>4</v>
      </c>
      <c r="E3009" s="1">
        <v>20</v>
      </c>
      <c r="F3009" s="1" cm="1">
        <f t="array" ref="F3009">IF('Cleaned Data'!F3009="","",_xlfn.SWITCH('Cleaned Data'!F3009,"Cash",1,"Credit Card",2,"Digital Wallet",3,0))</f>
        <v>0</v>
      </c>
      <c r="G3009" s="1" cm="1">
        <f t="array" ref="G3009">IF('Cleaned Data'!G3009="","",_xlfn.SWITCH('Cleaned Data'!G3009,"In-Store",1,"Takeaway",2,0))</f>
        <v>0</v>
      </c>
      <c r="H3009" s="8">
        <v>45205</v>
      </c>
    </row>
    <row r="3010" spans="1:8" ht="12.5" x14ac:dyDescent="0.25">
      <c r="A3010" s="1" t="str">
        <v>TXN_1181626</v>
      </c>
      <c r="B3010" s="1" cm="1">
        <f t="array" ref="B3010">IF('Cleaned Data'!B3010="","",_xlfn.SWITCH('Cleaned Data'!B3010,"Coffee",1,"Tea",2,"Juice",3,"Smoothie",4,"Cake",5,"Sandwich",6,"Salad",7,"Cookie",8,0))</f>
        <v>6</v>
      </c>
      <c r="C3010" s="1">
        <v>2</v>
      </c>
      <c r="D3010" s="6">
        <v>4</v>
      </c>
      <c r="E3010" s="1">
        <v>8</v>
      </c>
      <c r="F3010" s="1" cm="1">
        <f t="array" ref="F3010">IF('Cleaned Data'!F3010="","",_xlfn.SWITCH('Cleaned Data'!F3010,"Cash",1,"Credit Card",2,"Digital Wallet",3,0))</f>
        <v>0</v>
      </c>
      <c r="G3010" s="1" cm="1">
        <f t="array" ref="G3010">IF('Cleaned Data'!G3010="","",_xlfn.SWITCH('Cleaned Data'!G3010,"In-Store",1,"Takeaway",2,0))</f>
        <v>0</v>
      </c>
      <c r="H3010" s="8">
        <v>45206</v>
      </c>
    </row>
    <row r="3011" spans="1:8" ht="12.5" x14ac:dyDescent="0.25">
      <c r="A3011" s="1" t="str">
        <v>TXN_1251960</v>
      </c>
      <c r="B3011" s="1" cm="1">
        <f t="array" ref="B3011">IF('Cleaned Data'!B3011="","",_xlfn.SWITCH('Cleaned Data'!B3011,"Coffee",1,"Tea",2,"Juice",3,"Smoothie",4,"Cake",5,"Sandwich",6,"Salad",7,"Cookie",8,0))</f>
        <v>6</v>
      </c>
      <c r="C3011" s="1">
        <v>5</v>
      </c>
      <c r="D3011" s="6">
        <v>4</v>
      </c>
      <c r="E3011" s="1">
        <v>20</v>
      </c>
      <c r="F3011" s="1" cm="1">
        <f t="array" ref="F3011">IF('Cleaned Data'!F3011="","",_xlfn.SWITCH('Cleaned Data'!F3011,"Cash",1,"Credit Card",2,"Digital Wallet",3,0))</f>
        <v>3</v>
      </c>
      <c r="G3011" s="1" cm="1">
        <f t="array" ref="G3011">IF('Cleaned Data'!G3011="","",_xlfn.SWITCH('Cleaned Data'!G3011,"In-Store",1,"Takeaway",2,0))</f>
        <v>2</v>
      </c>
      <c r="H3011" s="8">
        <v>45206</v>
      </c>
    </row>
    <row r="3012" spans="1:8" ht="12.5" x14ac:dyDescent="0.25">
      <c r="A3012" s="1" t="str">
        <v>TXN_1444479</v>
      </c>
      <c r="B3012" s="1" cm="1">
        <f t="array" ref="B3012">IF('Cleaned Data'!B3012="","",_xlfn.SWITCH('Cleaned Data'!B3012,"Coffee",1,"Tea",2,"Juice",3,"Smoothie",4,"Cake",5,"Sandwich",6,"Salad",7,"Cookie",8,0))</f>
        <v>6</v>
      </c>
      <c r="C3012" s="1">
        <v>5</v>
      </c>
      <c r="D3012" s="6">
        <v>4</v>
      </c>
      <c r="E3012" s="1">
        <v>20</v>
      </c>
      <c r="F3012" s="1" cm="1">
        <f t="array" ref="F3012">IF('Cleaned Data'!F3012="","",_xlfn.SWITCH('Cleaned Data'!F3012,"Cash",1,"Credit Card",2,"Digital Wallet",3,0))</f>
        <v>3</v>
      </c>
      <c r="G3012" s="1" cm="1">
        <f t="array" ref="G3012">IF('Cleaned Data'!G3012="","",_xlfn.SWITCH('Cleaned Data'!G3012,"In-Store",1,"Takeaway",2,0))</f>
        <v>0</v>
      </c>
      <c r="H3012" s="8">
        <v>45206</v>
      </c>
    </row>
    <row r="3013" spans="1:8" ht="12.5" x14ac:dyDescent="0.25">
      <c r="A3013" s="1" t="str">
        <v>TXN_1783857</v>
      </c>
      <c r="B3013" s="1" cm="1">
        <f t="array" ref="B3013">IF('Cleaned Data'!B3013="","",_xlfn.SWITCH('Cleaned Data'!B3013,"Coffee",1,"Tea",2,"Juice",3,"Smoothie",4,"Cake",5,"Sandwich",6,"Salad",7,"Cookie",8,0))</f>
        <v>6</v>
      </c>
      <c r="C3013" s="1">
        <v>1</v>
      </c>
      <c r="D3013" s="6">
        <v>4</v>
      </c>
      <c r="E3013" s="1">
        <v>4</v>
      </c>
      <c r="F3013" s="1" cm="1">
        <f t="array" ref="F3013">IF('Cleaned Data'!F3013="","",_xlfn.SWITCH('Cleaned Data'!F3013,"Cash",1,"Credit Card",2,"Digital Wallet",3,0))</f>
        <v>3</v>
      </c>
      <c r="G3013" s="1" cm="1">
        <f t="array" ref="G3013">IF('Cleaned Data'!G3013="","",_xlfn.SWITCH('Cleaned Data'!G3013,"In-Store",1,"Takeaway",2,0))</f>
        <v>2</v>
      </c>
      <c r="H3013" s="8">
        <v>45206</v>
      </c>
    </row>
    <row r="3014" spans="1:8" ht="12.5" x14ac:dyDescent="0.25">
      <c r="A3014" s="1" t="str">
        <v>TXN_1885495</v>
      </c>
      <c r="B3014" s="1" cm="1">
        <f t="array" ref="B3014">IF('Cleaned Data'!B3014="","",_xlfn.SWITCH('Cleaned Data'!B3014,"Coffee",1,"Tea",2,"Juice",3,"Smoothie",4,"Cake",5,"Sandwich",6,"Salad",7,"Cookie",8,0))</f>
        <v>3</v>
      </c>
      <c r="C3014" s="1">
        <v>1</v>
      </c>
      <c r="D3014" s="6">
        <v>3</v>
      </c>
      <c r="E3014" s="1">
        <v>3</v>
      </c>
      <c r="F3014" s="1" cm="1">
        <f t="array" ref="F3014">IF('Cleaned Data'!F3014="","",_xlfn.SWITCH('Cleaned Data'!F3014,"Cash",1,"Credit Card",2,"Digital Wallet",3,0))</f>
        <v>3</v>
      </c>
      <c r="G3014" s="1" cm="1">
        <f t="array" ref="G3014">IF('Cleaned Data'!G3014="","",_xlfn.SWITCH('Cleaned Data'!G3014,"In-Store",1,"Takeaway",2,0))</f>
        <v>2</v>
      </c>
      <c r="H3014" s="8">
        <v>45206</v>
      </c>
    </row>
    <row r="3015" spans="1:8" ht="12.5" x14ac:dyDescent="0.25">
      <c r="A3015" s="1" t="str">
        <v>TXN_2401073</v>
      </c>
      <c r="B3015" s="1" cm="1">
        <f t="array" ref="B3015">IF('Cleaned Data'!B3015="","",_xlfn.SWITCH('Cleaned Data'!B3015,"Coffee",1,"Tea",2,"Juice",3,"Smoothie",4,"Cake",5,"Sandwich",6,"Salad",7,"Cookie",8,0))</f>
        <v>6</v>
      </c>
      <c r="C3015" s="1">
        <v>4</v>
      </c>
      <c r="D3015" s="6">
        <v>4</v>
      </c>
      <c r="E3015" s="1">
        <v>16</v>
      </c>
      <c r="F3015" s="1" cm="1">
        <f t="array" ref="F3015">IF('Cleaned Data'!F3015="","",_xlfn.SWITCH('Cleaned Data'!F3015,"Cash",1,"Credit Card",2,"Digital Wallet",3,0))</f>
        <v>3</v>
      </c>
      <c r="G3015" s="1" cm="1">
        <f t="array" ref="G3015">IF('Cleaned Data'!G3015="","",_xlfn.SWITCH('Cleaned Data'!G3015,"In-Store",1,"Takeaway",2,0))</f>
        <v>2</v>
      </c>
      <c r="H3015" s="8">
        <v>45206</v>
      </c>
    </row>
    <row r="3016" spans="1:8" ht="12.5" x14ac:dyDescent="0.25">
      <c r="A3016" s="1" t="str">
        <v>TXN_3641356</v>
      </c>
      <c r="B3016" s="1" cm="1">
        <f t="array" ref="B3016">IF('Cleaned Data'!B3016="","",_xlfn.SWITCH('Cleaned Data'!B3016,"Coffee",1,"Tea",2,"Juice",3,"Smoothie",4,"Cake",5,"Sandwich",6,"Salad",7,"Cookie",8,0))</f>
        <v>3</v>
      </c>
      <c r="C3016" s="1">
        <v>4</v>
      </c>
      <c r="D3016" s="6">
        <v>3</v>
      </c>
      <c r="E3016" s="1">
        <v>12</v>
      </c>
      <c r="F3016" s="1" cm="1">
        <f t="array" ref="F3016">IF('Cleaned Data'!F3016="","",_xlfn.SWITCH('Cleaned Data'!F3016,"Cash",1,"Credit Card",2,"Digital Wallet",3,0))</f>
        <v>0</v>
      </c>
      <c r="G3016" s="1" cm="1">
        <f t="array" ref="G3016">IF('Cleaned Data'!G3016="","",_xlfn.SWITCH('Cleaned Data'!G3016,"In-Store",1,"Takeaway",2,0))</f>
        <v>2</v>
      </c>
      <c r="H3016" s="8">
        <v>45206</v>
      </c>
    </row>
    <row r="3017" spans="1:8" ht="12.5" x14ac:dyDescent="0.25">
      <c r="A3017" s="1" t="str">
        <v>TXN_3691228</v>
      </c>
      <c r="B3017" s="1" cm="1">
        <f t="array" ref="B3017">IF('Cleaned Data'!B3017="","",_xlfn.SWITCH('Cleaned Data'!B3017,"Coffee",1,"Tea",2,"Juice",3,"Smoothie",4,"Cake",5,"Sandwich",6,"Salad",7,"Cookie",8,0))</f>
        <v>3</v>
      </c>
      <c r="C3017" s="1">
        <v>4</v>
      </c>
      <c r="D3017" s="6">
        <v>3</v>
      </c>
      <c r="E3017" s="1">
        <v>12</v>
      </c>
      <c r="F3017" s="1" cm="1">
        <f t="array" ref="F3017">IF('Cleaned Data'!F3017="","",_xlfn.SWITCH('Cleaned Data'!F3017,"Cash",1,"Credit Card",2,"Digital Wallet",3,0))</f>
        <v>3</v>
      </c>
      <c r="G3017" s="1" cm="1">
        <f t="array" ref="G3017">IF('Cleaned Data'!G3017="","",_xlfn.SWITCH('Cleaned Data'!G3017,"In-Store",1,"Takeaway",2,0))</f>
        <v>2</v>
      </c>
      <c r="H3017" s="8">
        <v>45206</v>
      </c>
    </row>
    <row r="3018" spans="1:8" ht="12.5" x14ac:dyDescent="0.25">
      <c r="A3018" s="1" t="str">
        <v>TXN_3827851</v>
      </c>
      <c r="B3018" s="1" cm="1">
        <f t="array" ref="B3018">IF('Cleaned Data'!B3018="","",_xlfn.SWITCH('Cleaned Data'!B3018,"Coffee",1,"Tea",2,"Juice",3,"Smoothie",4,"Cake",5,"Sandwich",6,"Salad",7,"Cookie",8,0))</f>
        <v>2</v>
      </c>
      <c r="C3018" s="1">
        <v>3</v>
      </c>
      <c r="D3018" s="6">
        <v>1.5</v>
      </c>
      <c r="E3018" s="1">
        <v>4.5</v>
      </c>
      <c r="F3018" s="1" cm="1">
        <f t="array" ref="F3018">IF('Cleaned Data'!F3018="","",_xlfn.SWITCH('Cleaned Data'!F3018,"Cash",1,"Credit Card",2,"Digital Wallet",3,0))</f>
        <v>0</v>
      </c>
      <c r="G3018" s="1" cm="1">
        <f t="array" ref="G3018">IF('Cleaned Data'!G3018="","",_xlfn.SWITCH('Cleaned Data'!G3018,"In-Store",1,"Takeaway",2,0))</f>
        <v>0</v>
      </c>
      <c r="H3018" s="8">
        <v>45206</v>
      </c>
    </row>
    <row r="3019" spans="1:8" ht="12.5" x14ac:dyDescent="0.25">
      <c r="A3019" s="1" t="str">
        <v>TXN_3881824</v>
      </c>
      <c r="B3019" s="1" cm="1">
        <f t="array" ref="B3019">IF('Cleaned Data'!B3019="","",_xlfn.SWITCH('Cleaned Data'!B3019,"Coffee",1,"Tea",2,"Juice",3,"Smoothie",4,"Cake",5,"Sandwich",6,"Salad",7,"Cookie",8,0))</f>
        <v>5</v>
      </c>
      <c r="C3019" s="1">
        <v>1</v>
      </c>
      <c r="D3019" s="6">
        <v>3</v>
      </c>
      <c r="E3019" s="1">
        <v>3</v>
      </c>
      <c r="F3019" s="1" cm="1">
        <f t="array" ref="F3019">IF('Cleaned Data'!F3019="","",_xlfn.SWITCH('Cleaned Data'!F3019,"Cash",1,"Credit Card",2,"Digital Wallet",3,0))</f>
        <v>0</v>
      </c>
      <c r="G3019" s="1" cm="1">
        <f t="array" ref="G3019">IF('Cleaned Data'!G3019="","",_xlfn.SWITCH('Cleaned Data'!G3019,"In-Store",1,"Takeaway",2,0))</f>
        <v>0</v>
      </c>
      <c r="H3019" s="8">
        <v>45206</v>
      </c>
    </row>
    <row r="3020" spans="1:8" ht="12.5" x14ac:dyDescent="0.25">
      <c r="A3020" s="1" t="str">
        <v>TXN_4677478</v>
      </c>
      <c r="B3020" s="1" cm="1">
        <f t="array" ref="B3020">IF('Cleaned Data'!B3020="","",_xlfn.SWITCH('Cleaned Data'!B3020,"Coffee",1,"Tea",2,"Juice",3,"Smoothie",4,"Cake",5,"Sandwich",6,"Salad",7,"Cookie",8,0))</f>
        <v>3</v>
      </c>
      <c r="C3020" s="1">
        <v>4</v>
      </c>
      <c r="D3020" s="6">
        <v>3</v>
      </c>
      <c r="E3020" s="1">
        <v>12</v>
      </c>
      <c r="F3020" s="1" cm="1">
        <f t="array" ref="F3020">IF('Cleaned Data'!F3020="","",_xlfn.SWITCH('Cleaned Data'!F3020,"Cash",1,"Credit Card",2,"Digital Wallet",3,0))</f>
        <v>2</v>
      </c>
      <c r="G3020" s="1" cm="1">
        <f t="array" ref="G3020">IF('Cleaned Data'!G3020="","",_xlfn.SWITCH('Cleaned Data'!G3020,"In-Store",1,"Takeaway",2,0))</f>
        <v>0</v>
      </c>
      <c r="H3020" s="8">
        <v>45206</v>
      </c>
    </row>
    <row r="3021" spans="1:8" ht="12.5" x14ac:dyDescent="0.25">
      <c r="A3021" s="1" t="str">
        <v>TXN_5153899</v>
      </c>
      <c r="B3021" s="1" cm="1">
        <f t="array" ref="B3021">IF('Cleaned Data'!B3021="","",_xlfn.SWITCH('Cleaned Data'!B3021,"Coffee",1,"Tea",2,"Juice",3,"Smoothie",4,"Cake",5,"Sandwich",6,"Salad",7,"Cookie",8,0))</f>
        <v>4</v>
      </c>
      <c r="C3021" s="1">
        <v>5</v>
      </c>
      <c r="D3021" s="6">
        <v>4</v>
      </c>
      <c r="E3021" s="1">
        <v>20</v>
      </c>
      <c r="F3021" s="1" cm="1">
        <f t="array" ref="F3021">IF('Cleaned Data'!F3021="","",_xlfn.SWITCH('Cleaned Data'!F3021,"Cash",1,"Credit Card",2,"Digital Wallet",3,0))</f>
        <v>0</v>
      </c>
      <c r="G3021" s="1" cm="1">
        <f t="array" ref="G3021">IF('Cleaned Data'!G3021="","",_xlfn.SWITCH('Cleaned Data'!G3021,"In-Store",1,"Takeaway",2,0))</f>
        <v>1</v>
      </c>
      <c r="H3021" s="8">
        <v>45206</v>
      </c>
    </row>
    <row r="3022" spans="1:8" ht="12.5" x14ac:dyDescent="0.25">
      <c r="A3022" s="1" t="str">
        <v>TXN_5616583</v>
      </c>
      <c r="B3022" s="1" cm="1">
        <f t="array" ref="B3022">IF('Cleaned Data'!B3022="","",_xlfn.SWITCH('Cleaned Data'!B3022,"Coffee",1,"Tea",2,"Juice",3,"Smoothie",4,"Cake",5,"Sandwich",6,"Salad",7,"Cookie",8,0))</f>
        <v>7</v>
      </c>
      <c r="C3022" s="1">
        <v>1</v>
      </c>
      <c r="D3022" s="6">
        <v>5</v>
      </c>
      <c r="E3022" s="1">
        <v>5</v>
      </c>
      <c r="F3022" s="1" cm="1">
        <f t="array" ref="F3022">IF('Cleaned Data'!F3022="","",_xlfn.SWITCH('Cleaned Data'!F3022,"Cash",1,"Credit Card",2,"Digital Wallet",3,0))</f>
        <v>3</v>
      </c>
      <c r="G3022" s="1" cm="1">
        <f t="array" ref="G3022">IF('Cleaned Data'!G3022="","",_xlfn.SWITCH('Cleaned Data'!G3022,"In-Store",1,"Takeaway",2,0))</f>
        <v>2</v>
      </c>
      <c r="H3022" s="8">
        <v>45206</v>
      </c>
    </row>
    <row r="3023" spans="1:8" ht="12.5" x14ac:dyDescent="0.25">
      <c r="A3023" s="1" t="str">
        <v>TXN_5624860</v>
      </c>
      <c r="B3023" s="1" cm="1">
        <f t="array" ref="B3023">IF('Cleaned Data'!B3023="","",_xlfn.SWITCH('Cleaned Data'!B3023,"Coffee",1,"Tea",2,"Juice",3,"Smoothie",4,"Cake",5,"Sandwich",6,"Salad",7,"Cookie",8,0))</f>
        <v>5</v>
      </c>
      <c r="C3023" s="1">
        <v>1</v>
      </c>
      <c r="D3023" s="6">
        <v>3</v>
      </c>
      <c r="E3023" s="1">
        <v>3</v>
      </c>
      <c r="F3023" s="1" cm="1">
        <f t="array" ref="F3023">IF('Cleaned Data'!F3023="","",_xlfn.SWITCH('Cleaned Data'!F3023,"Cash",1,"Credit Card",2,"Digital Wallet",3,0))</f>
        <v>3</v>
      </c>
      <c r="G3023" s="1" cm="1">
        <f t="array" ref="G3023">IF('Cleaned Data'!G3023="","",_xlfn.SWITCH('Cleaned Data'!G3023,"In-Store",1,"Takeaway",2,0))</f>
        <v>0</v>
      </c>
      <c r="H3023" s="8">
        <v>45206</v>
      </c>
    </row>
    <row r="3024" spans="1:8" ht="12.5" x14ac:dyDescent="0.25">
      <c r="A3024" s="1" t="str">
        <v>TXN_5757933</v>
      </c>
      <c r="B3024" s="1" cm="1">
        <f t="array" ref="B3024">IF('Cleaned Data'!B3024="","",_xlfn.SWITCH('Cleaned Data'!B3024,"Coffee",1,"Tea",2,"Juice",3,"Smoothie",4,"Cake",5,"Sandwich",6,"Salad",7,"Cookie",8,0))</f>
        <v>8</v>
      </c>
      <c r="C3024" s="1">
        <v>3</v>
      </c>
      <c r="D3024" s="6">
        <v>1</v>
      </c>
      <c r="E3024" s="1">
        <v>3</v>
      </c>
      <c r="F3024" s="1" cm="1">
        <f t="array" ref="F3024">IF('Cleaned Data'!F3024="","",_xlfn.SWITCH('Cleaned Data'!F3024,"Cash",1,"Credit Card",2,"Digital Wallet",3,0))</f>
        <v>3</v>
      </c>
      <c r="G3024" s="1" cm="1">
        <f t="array" ref="G3024">IF('Cleaned Data'!G3024="","",_xlfn.SWITCH('Cleaned Data'!G3024,"In-Store",1,"Takeaway",2,0))</f>
        <v>1</v>
      </c>
      <c r="H3024" s="8">
        <v>45206</v>
      </c>
    </row>
    <row r="3025" spans="1:8" ht="12.5" x14ac:dyDescent="0.25">
      <c r="A3025" s="1" t="str">
        <v>TXN_5765576</v>
      </c>
      <c r="B3025" s="1" cm="1">
        <f t="array" ref="B3025">IF('Cleaned Data'!B3025="","",_xlfn.SWITCH('Cleaned Data'!B3025,"Coffee",1,"Tea",2,"Juice",3,"Smoothie",4,"Cake",5,"Sandwich",6,"Salad",7,"Cookie",8,0))</f>
        <v>6</v>
      </c>
      <c r="C3025" s="1">
        <v>1</v>
      </c>
      <c r="D3025" s="6">
        <v>4</v>
      </c>
      <c r="E3025" s="1">
        <v>4</v>
      </c>
      <c r="F3025" s="1" cm="1">
        <f t="array" ref="F3025">IF('Cleaned Data'!F3025="","",_xlfn.SWITCH('Cleaned Data'!F3025,"Cash",1,"Credit Card",2,"Digital Wallet",3,0))</f>
        <v>0</v>
      </c>
      <c r="G3025" s="1" cm="1">
        <f t="array" ref="G3025">IF('Cleaned Data'!G3025="","",_xlfn.SWITCH('Cleaned Data'!G3025,"In-Store",1,"Takeaway",2,0))</f>
        <v>0</v>
      </c>
      <c r="H3025" s="8">
        <v>45206</v>
      </c>
    </row>
    <row r="3026" spans="1:8" ht="12.5" x14ac:dyDescent="0.25">
      <c r="A3026" s="1" t="str">
        <v>TXN_5880567</v>
      </c>
      <c r="B3026" s="1" cm="1">
        <f t="array" ref="B3026">IF('Cleaned Data'!B3026="","",_xlfn.SWITCH('Cleaned Data'!B3026,"Coffee",1,"Tea",2,"Juice",3,"Smoothie",4,"Cake",5,"Sandwich",6,"Salad",7,"Cookie",8,0))</f>
        <v>8</v>
      </c>
      <c r="C3026" s="1">
        <v>5</v>
      </c>
      <c r="D3026" s="6">
        <v>1</v>
      </c>
      <c r="E3026" s="1">
        <v>5</v>
      </c>
      <c r="F3026" s="1" cm="1">
        <f t="array" ref="F3026">IF('Cleaned Data'!F3026="","",_xlfn.SWITCH('Cleaned Data'!F3026,"Cash",1,"Credit Card",2,"Digital Wallet",3,0))</f>
        <v>0</v>
      </c>
      <c r="G3026" s="1" cm="1">
        <f t="array" ref="G3026">IF('Cleaned Data'!G3026="","",_xlfn.SWITCH('Cleaned Data'!G3026,"In-Store",1,"Takeaway",2,0))</f>
        <v>0</v>
      </c>
      <c r="H3026" s="8">
        <v>45206</v>
      </c>
    </row>
    <row r="3027" spans="1:8" ht="12.5" x14ac:dyDescent="0.25">
      <c r="A3027" s="1" t="str">
        <v>TXN_6271598</v>
      </c>
      <c r="B3027" s="1" cm="1">
        <f t="array" ref="B3027">IF('Cleaned Data'!B3027="","",_xlfn.SWITCH('Cleaned Data'!B3027,"Coffee",1,"Tea",2,"Juice",3,"Smoothie",4,"Cake",5,"Sandwich",6,"Salad",7,"Cookie",8,0))</f>
        <v>2</v>
      </c>
      <c r="C3027" s="1">
        <v>2</v>
      </c>
      <c r="D3027" s="6">
        <v>1.5</v>
      </c>
      <c r="E3027" s="1">
        <v>3</v>
      </c>
      <c r="F3027" s="1" cm="1">
        <f t="array" ref="F3027">IF('Cleaned Data'!F3027="","",_xlfn.SWITCH('Cleaned Data'!F3027,"Cash",1,"Credit Card",2,"Digital Wallet",3,0))</f>
        <v>3</v>
      </c>
      <c r="G3027" s="1" cm="1">
        <f t="array" ref="G3027">IF('Cleaned Data'!G3027="","",_xlfn.SWITCH('Cleaned Data'!G3027,"In-Store",1,"Takeaway",2,0))</f>
        <v>0</v>
      </c>
      <c r="H3027" s="8">
        <v>45206</v>
      </c>
    </row>
    <row r="3028" spans="1:8" ht="12.5" x14ac:dyDescent="0.25">
      <c r="A3028" s="1" t="str">
        <v>TXN_6500713</v>
      </c>
      <c r="B3028" s="1" cm="1">
        <f t="array" ref="B3028">IF('Cleaned Data'!B3028="","",_xlfn.SWITCH('Cleaned Data'!B3028,"Coffee",1,"Tea",2,"Juice",3,"Smoothie",4,"Cake",5,"Sandwich",6,"Salad",7,"Cookie",8,0))</f>
        <v>6</v>
      </c>
      <c r="C3028" s="1">
        <v>2</v>
      </c>
      <c r="D3028" s="6">
        <v>4</v>
      </c>
      <c r="E3028" s="1">
        <v>8</v>
      </c>
      <c r="F3028" s="1" cm="1">
        <f t="array" ref="F3028">IF('Cleaned Data'!F3028="","",_xlfn.SWITCH('Cleaned Data'!F3028,"Cash",1,"Credit Card",2,"Digital Wallet",3,0))</f>
        <v>2</v>
      </c>
      <c r="G3028" s="1" cm="1">
        <f t="array" ref="G3028">IF('Cleaned Data'!G3028="","",_xlfn.SWITCH('Cleaned Data'!G3028,"In-Store",1,"Takeaway",2,0))</f>
        <v>0</v>
      </c>
      <c r="H3028" s="8">
        <v>45206</v>
      </c>
    </row>
    <row r="3029" spans="1:8" ht="12.5" x14ac:dyDescent="0.25">
      <c r="A3029" s="1" t="str">
        <v>TXN_6792445</v>
      </c>
      <c r="B3029" s="1" cm="1">
        <f t="array" ref="B3029">IF('Cleaned Data'!B3029="","",_xlfn.SWITCH('Cleaned Data'!B3029,"Coffee",1,"Tea",2,"Juice",3,"Smoothie",4,"Cake",5,"Sandwich",6,"Salad",7,"Cookie",8,0))</f>
        <v>4</v>
      </c>
      <c r="C3029" s="1">
        <v>1</v>
      </c>
      <c r="D3029" s="6">
        <v>4</v>
      </c>
      <c r="E3029" s="1">
        <v>4</v>
      </c>
      <c r="F3029" s="1" cm="1">
        <f t="array" ref="F3029">IF('Cleaned Data'!F3029="","",_xlfn.SWITCH('Cleaned Data'!F3029,"Cash",1,"Credit Card",2,"Digital Wallet",3,0))</f>
        <v>2</v>
      </c>
      <c r="G3029" s="1" cm="1">
        <f t="array" ref="G3029">IF('Cleaned Data'!G3029="","",_xlfn.SWITCH('Cleaned Data'!G3029,"In-Store",1,"Takeaway",2,0))</f>
        <v>1</v>
      </c>
      <c r="H3029" s="8">
        <v>45206</v>
      </c>
    </row>
    <row r="3030" spans="1:8" ht="12.5" x14ac:dyDescent="0.25">
      <c r="A3030" s="1" t="str">
        <v>TXN_7019782</v>
      </c>
      <c r="B3030" s="1" cm="1">
        <f t="array" ref="B3030">IF('Cleaned Data'!B3030="","",_xlfn.SWITCH('Cleaned Data'!B3030,"Coffee",1,"Tea",2,"Juice",3,"Smoothie",4,"Cake",5,"Sandwich",6,"Salad",7,"Cookie",8,0))</f>
        <v>4</v>
      </c>
      <c r="C3030" s="1">
        <v>1</v>
      </c>
      <c r="D3030" s="6">
        <v>4</v>
      </c>
      <c r="E3030" s="1">
        <v>4</v>
      </c>
      <c r="F3030" s="1" cm="1">
        <f t="array" ref="F3030">IF('Cleaned Data'!F3030="","",_xlfn.SWITCH('Cleaned Data'!F3030,"Cash",1,"Credit Card",2,"Digital Wallet",3,0))</f>
        <v>1</v>
      </c>
      <c r="G3030" s="1" cm="1">
        <f t="array" ref="G3030">IF('Cleaned Data'!G3030="","",_xlfn.SWITCH('Cleaned Data'!G3030,"In-Store",1,"Takeaway",2,0))</f>
        <v>2</v>
      </c>
      <c r="H3030" s="8">
        <v>45206</v>
      </c>
    </row>
    <row r="3031" spans="1:8" ht="12.5" x14ac:dyDescent="0.25">
      <c r="A3031" s="1" t="str">
        <v>TXN_7268802</v>
      </c>
      <c r="B3031" s="1" cm="1">
        <f t="array" ref="B3031">IF('Cleaned Data'!B3031="","",_xlfn.SWITCH('Cleaned Data'!B3031,"Coffee",1,"Tea",2,"Juice",3,"Smoothie",4,"Cake",5,"Sandwich",6,"Salad",7,"Cookie",8,0))</f>
        <v>2</v>
      </c>
      <c r="C3031" s="1">
        <v>2</v>
      </c>
      <c r="D3031" s="6">
        <v>1.5</v>
      </c>
      <c r="E3031" s="1">
        <v>3</v>
      </c>
      <c r="F3031" s="1" cm="1">
        <f t="array" ref="F3031">IF('Cleaned Data'!F3031="","",_xlfn.SWITCH('Cleaned Data'!F3031,"Cash",1,"Credit Card",2,"Digital Wallet",3,0))</f>
        <v>3</v>
      </c>
      <c r="G3031" s="1" cm="1">
        <f t="array" ref="G3031">IF('Cleaned Data'!G3031="","",_xlfn.SWITCH('Cleaned Data'!G3031,"In-Store",1,"Takeaway",2,0))</f>
        <v>0</v>
      </c>
      <c r="H3031" s="8">
        <v>45206</v>
      </c>
    </row>
    <row r="3032" spans="1:8" ht="12.5" x14ac:dyDescent="0.25">
      <c r="A3032" s="1" t="str">
        <v>TXN_7503593</v>
      </c>
      <c r="B3032" s="1" cm="1">
        <f t="array" ref="B3032">IF('Cleaned Data'!B3032="","",_xlfn.SWITCH('Cleaned Data'!B3032,"Coffee",1,"Tea",2,"Juice",3,"Smoothie",4,"Cake",5,"Sandwich",6,"Salad",7,"Cookie",8,0))</f>
        <v>3</v>
      </c>
      <c r="C3032" s="1">
        <v>4</v>
      </c>
      <c r="D3032" s="6">
        <v>3</v>
      </c>
      <c r="E3032" s="1">
        <v>12</v>
      </c>
      <c r="F3032" s="1" cm="1">
        <f t="array" ref="F3032">IF('Cleaned Data'!F3032="","",_xlfn.SWITCH('Cleaned Data'!F3032,"Cash",1,"Credit Card",2,"Digital Wallet",3,0))</f>
        <v>0</v>
      </c>
      <c r="G3032" s="1" cm="1">
        <f t="array" ref="G3032">IF('Cleaned Data'!G3032="","",_xlfn.SWITCH('Cleaned Data'!G3032,"In-Store",1,"Takeaway",2,0))</f>
        <v>0</v>
      </c>
      <c r="H3032" s="8">
        <v>45206</v>
      </c>
    </row>
    <row r="3033" spans="1:8" ht="12.5" x14ac:dyDescent="0.25">
      <c r="A3033" s="1" t="str">
        <v>TXN_7737862</v>
      </c>
      <c r="B3033" s="1" cm="1">
        <f t="array" ref="B3033">IF('Cleaned Data'!B3033="","",_xlfn.SWITCH('Cleaned Data'!B3033,"Coffee",1,"Tea",2,"Juice",3,"Smoothie",4,"Cake",5,"Sandwich",6,"Salad",7,"Cookie",8,0))</f>
        <v>7</v>
      </c>
      <c r="C3033" s="1">
        <v>2</v>
      </c>
      <c r="D3033" s="6">
        <v>5</v>
      </c>
      <c r="E3033" s="1">
        <v>10</v>
      </c>
      <c r="F3033" s="1" cm="1">
        <f t="array" ref="F3033">IF('Cleaned Data'!F3033="","",_xlfn.SWITCH('Cleaned Data'!F3033,"Cash",1,"Credit Card",2,"Digital Wallet",3,0))</f>
        <v>3</v>
      </c>
      <c r="G3033" s="1" cm="1">
        <f t="array" ref="G3033">IF('Cleaned Data'!G3033="","",_xlfn.SWITCH('Cleaned Data'!G3033,"In-Store",1,"Takeaway",2,0))</f>
        <v>2</v>
      </c>
      <c r="H3033" s="8">
        <v>45206</v>
      </c>
    </row>
    <row r="3034" spans="1:8" ht="12.5" x14ac:dyDescent="0.25">
      <c r="A3034" s="1" t="str">
        <v>TXN_7776739</v>
      </c>
      <c r="B3034" s="1" cm="1">
        <f t="array" ref="B3034">IF('Cleaned Data'!B3034="","",_xlfn.SWITCH('Cleaned Data'!B3034,"Coffee",1,"Tea",2,"Juice",3,"Smoothie",4,"Cake",5,"Sandwich",6,"Salad",7,"Cookie",8,0))</f>
        <v>4</v>
      </c>
      <c r="C3034" s="1">
        <v>3</v>
      </c>
      <c r="D3034" s="6">
        <v>4</v>
      </c>
      <c r="E3034" s="1">
        <v>12</v>
      </c>
      <c r="F3034" s="1" cm="1">
        <f t="array" ref="F3034">IF('Cleaned Data'!F3034="","",_xlfn.SWITCH('Cleaned Data'!F3034,"Cash",1,"Credit Card",2,"Digital Wallet",3,0))</f>
        <v>2</v>
      </c>
      <c r="G3034" s="1" cm="1">
        <f t="array" ref="G3034">IF('Cleaned Data'!G3034="","",_xlfn.SWITCH('Cleaned Data'!G3034,"In-Store",1,"Takeaway",2,0))</f>
        <v>2</v>
      </c>
      <c r="H3034" s="8">
        <v>45206</v>
      </c>
    </row>
    <row r="3035" spans="1:8" ht="12.5" x14ac:dyDescent="0.25">
      <c r="A3035" s="1" t="str">
        <v>TXN_9315004</v>
      </c>
      <c r="B3035" s="1" cm="1">
        <f t="array" ref="B3035">IF('Cleaned Data'!B3035="","",_xlfn.SWITCH('Cleaned Data'!B3035,"Coffee",1,"Tea",2,"Juice",3,"Smoothie",4,"Cake",5,"Sandwich",6,"Salad",7,"Cookie",8,0))</f>
        <v>2</v>
      </c>
      <c r="C3035" s="1">
        <v>3</v>
      </c>
      <c r="D3035" s="6">
        <v>1.5</v>
      </c>
      <c r="E3035" s="1">
        <v>4.5</v>
      </c>
      <c r="F3035" s="1" cm="1">
        <f t="array" ref="F3035">IF('Cleaned Data'!F3035="","",_xlfn.SWITCH('Cleaned Data'!F3035,"Cash",1,"Credit Card",2,"Digital Wallet",3,0))</f>
        <v>1</v>
      </c>
      <c r="G3035" s="1" cm="1">
        <f t="array" ref="G3035">IF('Cleaned Data'!G3035="","",_xlfn.SWITCH('Cleaned Data'!G3035,"In-Store",1,"Takeaway",2,0))</f>
        <v>1</v>
      </c>
      <c r="H3035" s="8">
        <v>45206</v>
      </c>
    </row>
    <row r="3036" spans="1:8" ht="12.5" x14ac:dyDescent="0.25">
      <c r="A3036" s="1" t="str">
        <v>TXN_9649878</v>
      </c>
      <c r="B3036" s="1" cm="1">
        <f t="array" ref="B3036">IF('Cleaned Data'!B3036="","",_xlfn.SWITCH('Cleaned Data'!B3036,"Coffee",1,"Tea",2,"Juice",3,"Smoothie",4,"Cake",5,"Sandwich",6,"Salad",7,"Cookie",8,0))</f>
        <v>7</v>
      </c>
      <c r="C3036" s="1">
        <v>5</v>
      </c>
      <c r="D3036" s="6">
        <v>5</v>
      </c>
      <c r="E3036" s="1">
        <v>25</v>
      </c>
      <c r="F3036" s="1" cm="1">
        <f t="array" ref="F3036">IF('Cleaned Data'!F3036="","",_xlfn.SWITCH('Cleaned Data'!F3036,"Cash",1,"Credit Card",2,"Digital Wallet",3,0))</f>
        <v>0</v>
      </c>
      <c r="G3036" s="1" cm="1">
        <f t="array" ref="G3036">IF('Cleaned Data'!G3036="","",_xlfn.SWITCH('Cleaned Data'!G3036,"In-Store",1,"Takeaway",2,0))</f>
        <v>2</v>
      </c>
      <c r="H3036" s="8">
        <v>45206</v>
      </c>
    </row>
    <row r="3037" spans="1:8" ht="12.5" x14ac:dyDescent="0.25">
      <c r="A3037" s="1" t="str">
        <v>TXN_9714665</v>
      </c>
      <c r="B3037" s="1" cm="1">
        <f t="array" ref="B3037">IF('Cleaned Data'!B3037="","",_xlfn.SWITCH('Cleaned Data'!B3037,"Coffee",1,"Tea",2,"Juice",3,"Smoothie",4,"Cake",5,"Sandwich",6,"Salad",7,"Cookie",8,0))</f>
        <v>5</v>
      </c>
      <c r="C3037" s="1">
        <v>1</v>
      </c>
      <c r="D3037" s="6">
        <v>3</v>
      </c>
      <c r="E3037" s="1">
        <v>3</v>
      </c>
      <c r="F3037" s="1" cm="1">
        <f t="array" ref="F3037">IF('Cleaned Data'!F3037="","",_xlfn.SWITCH('Cleaned Data'!F3037,"Cash",1,"Credit Card",2,"Digital Wallet",3,0))</f>
        <v>2</v>
      </c>
      <c r="G3037" s="1" cm="1">
        <f t="array" ref="G3037">IF('Cleaned Data'!G3037="","",_xlfn.SWITCH('Cleaned Data'!G3037,"In-Store",1,"Takeaway",2,0))</f>
        <v>0</v>
      </c>
      <c r="H3037" s="8">
        <v>45206</v>
      </c>
    </row>
    <row r="3038" spans="1:8" ht="12.5" x14ac:dyDescent="0.25">
      <c r="A3038" s="1" t="str">
        <v>TXN_1477525</v>
      </c>
      <c r="B3038" s="1" cm="1">
        <f t="array" ref="B3038">IF('Cleaned Data'!B3038="","",_xlfn.SWITCH('Cleaned Data'!B3038,"Coffee",1,"Tea",2,"Juice",3,"Smoothie",4,"Cake",5,"Sandwich",6,"Salad",7,"Cookie",8,0))</f>
        <v>6</v>
      </c>
      <c r="C3038" s="1">
        <v>2</v>
      </c>
      <c r="D3038" s="6">
        <v>4</v>
      </c>
      <c r="E3038" s="1">
        <v>8</v>
      </c>
      <c r="F3038" s="1" cm="1">
        <f t="array" ref="F3038">IF('Cleaned Data'!F3038="","",_xlfn.SWITCH('Cleaned Data'!F3038,"Cash",1,"Credit Card",2,"Digital Wallet",3,0))</f>
        <v>0</v>
      </c>
      <c r="G3038" s="1" cm="1">
        <f t="array" ref="G3038">IF('Cleaned Data'!G3038="","",_xlfn.SWITCH('Cleaned Data'!G3038,"In-Store",1,"Takeaway",2,0))</f>
        <v>1</v>
      </c>
      <c r="H3038" s="8">
        <v>45207</v>
      </c>
    </row>
    <row r="3039" spans="1:8" ht="12.5" x14ac:dyDescent="0.25">
      <c r="A3039" s="1" t="str">
        <v>TXN_1505947</v>
      </c>
      <c r="B3039" s="1" cm="1">
        <f t="array" ref="B3039">IF('Cleaned Data'!B3039="","",_xlfn.SWITCH('Cleaned Data'!B3039,"Coffee",1,"Tea",2,"Juice",3,"Smoothie",4,"Cake",5,"Sandwich",6,"Salad",7,"Cookie",8,0))</f>
        <v>2</v>
      </c>
      <c r="C3039" s="1">
        <v>5</v>
      </c>
      <c r="D3039" s="6">
        <v>1.5</v>
      </c>
      <c r="E3039" s="1">
        <v>7.5</v>
      </c>
      <c r="F3039" s="1" cm="1">
        <f t="array" ref="F3039">IF('Cleaned Data'!F3039="","",_xlfn.SWITCH('Cleaned Data'!F3039,"Cash",1,"Credit Card",2,"Digital Wallet",3,0))</f>
        <v>1</v>
      </c>
      <c r="G3039" s="1" cm="1">
        <f t="array" ref="G3039">IF('Cleaned Data'!G3039="","",_xlfn.SWITCH('Cleaned Data'!G3039,"In-Store",1,"Takeaway",2,0))</f>
        <v>1</v>
      </c>
      <c r="H3039" s="8">
        <v>45207</v>
      </c>
    </row>
    <row r="3040" spans="1:8" ht="12.5" x14ac:dyDescent="0.25">
      <c r="A3040" s="1" t="str">
        <v>TXN_1873852</v>
      </c>
      <c r="B3040" s="1" cm="1">
        <f t="array" ref="B3040">IF('Cleaned Data'!B3040="","",_xlfn.SWITCH('Cleaned Data'!B3040,"Coffee",1,"Tea",2,"Juice",3,"Smoothie",4,"Cake",5,"Sandwich",6,"Salad",7,"Cookie",8,0))</f>
        <v>3</v>
      </c>
      <c r="C3040" s="1">
        <v>3</v>
      </c>
      <c r="D3040" s="6">
        <v>3</v>
      </c>
      <c r="E3040" s="1">
        <v>9</v>
      </c>
      <c r="F3040" s="1" cm="1">
        <f t="array" ref="F3040">IF('Cleaned Data'!F3040="","",_xlfn.SWITCH('Cleaned Data'!F3040,"Cash",1,"Credit Card",2,"Digital Wallet",3,0))</f>
        <v>1</v>
      </c>
      <c r="G3040" s="1" cm="1">
        <f t="array" ref="G3040">IF('Cleaned Data'!G3040="","",_xlfn.SWITCH('Cleaned Data'!G3040,"In-Store",1,"Takeaway",2,0))</f>
        <v>1</v>
      </c>
      <c r="H3040" s="8">
        <v>45207</v>
      </c>
    </row>
    <row r="3041" spans="1:8" ht="12.5" x14ac:dyDescent="0.25">
      <c r="A3041" s="1" t="str">
        <v>TXN_2340312</v>
      </c>
      <c r="B3041" s="1" cm="1">
        <f t="array" ref="B3041">IF('Cleaned Data'!B3041="","",_xlfn.SWITCH('Cleaned Data'!B3041,"Coffee",1,"Tea",2,"Juice",3,"Smoothie",4,"Cake",5,"Sandwich",6,"Salad",7,"Cookie",8,0))</f>
        <v>4</v>
      </c>
      <c r="C3041" s="1">
        <v>4</v>
      </c>
      <c r="D3041" s="6">
        <v>4</v>
      </c>
      <c r="E3041" s="1">
        <v>16</v>
      </c>
      <c r="F3041" s="1" cm="1">
        <f t="array" ref="F3041">IF('Cleaned Data'!F3041="","",_xlfn.SWITCH('Cleaned Data'!F3041,"Cash",1,"Credit Card",2,"Digital Wallet",3,0))</f>
        <v>1</v>
      </c>
      <c r="G3041" s="1" cm="1">
        <f t="array" ref="G3041">IF('Cleaned Data'!G3041="","",_xlfn.SWITCH('Cleaned Data'!G3041,"In-Store",1,"Takeaway",2,0))</f>
        <v>2</v>
      </c>
      <c r="H3041" s="8">
        <v>45207</v>
      </c>
    </row>
    <row r="3042" spans="1:8" ht="12.5" x14ac:dyDescent="0.25">
      <c r="A3042" s="1" t="str">
        <v>TXN_2653224</v>
      </c>
      <c r="B3042" s="1" cm="1">
        <f t="array" ref="B3042">IF('Cleaned Data'!B3042="","",_xlfn.SWITCH('Cleaned Data'!B3042,"Coffee",1,"Tea",2,"Juice",3,"Smoothie",4,"Cake",5,"Sandwich",6,"Salad",7,"Cookie",8,0))</f>
        <v>2</v>
      </c>
      <c r="C3042" s="1">
        <v>1</v>
      </c>
      <c r="D3042" s="6">
        <v>1.5</v>
      </c>
      <c r="E3042" s="1">
        <v>1.5</v>
      </c>
      <c r="F3042" s="1" cm="1">
        <f t="array" ref="F3042">IF('Cleaned Data'!F3042="","",_xlfn.SWITCH('Cleaned Data'!F3042,"Cash",1,"Credit Card",2,"Digital Wallet",3,0))</f>
        <v>0</v>
      </c>
      <c r="G3042" s="1" cm="1">
        <f t="array" ref="G3042">IF('Cleaned Data'!G3042="","",_xlfn.SWITCH('Cleaned Data'!G3042,"In-Store",1,"Takeaway",2,0))</f>
        <v>1</v>
      </c>
      <c r="H3042" s="8">
        <v>45207</v>
      </c>
    </row>
    <row r="3043" spans="1:8" ht="12.5" x14ac:dyDescent="0.25">
      <c r="A3043" s="1" t="str">
        <v>TXN_2840861</v>
      </c>
      <c r="B3043" s="1" cm="1">
        <f t="array" ref="B3043">IF('Cleaned Data'!B3043="","",_xlfn.SWITCH('Cleaned Data'!B3043,"Coffee",1,"Tea",2,"Juice",3,"Smoothie",4,"Cake",5,"Sandwich",6,"Salad",7,"Cookie",8,0))</f>
        <v>5</v>
      </c>
      <c r="C3043" s="1">
        <v>2</v>
      </c>
      <c r="D3043" s="6">
        <v>3</v>
      </c>
      <c r="E3043" s="1">
        <v>6</v>
      </c>
      <c r="F3043" s="1" cm="1">
        <f t="array" ref="F3043">IF('Cleaned Data'!F3043="","",_xlfn.SWITCH('Cleaned Data'!F3043,"Cash",1,"Credit Card",2,"Digital Wallet",3,0))</f>
        <v>0</v>
      </c>
      <c r="G3043" s="1" cm="1">
        <f t="array" ref="G3043">IF('Cleaned Data'!G3043="","",_xlfn.SWITCH('Cleaned Data'!G3043,"In-Store",1,"Takeaway",2,0))</f>
        <v>0</v>
      </c>
      <c r="H3043" s="8">
        <v>45207</v>
      </c>
    </row>
    <row r="3044" spans="1:8" ht="12.5" x14ac:dyDescent="0.25">
      <c r="A3044" s="1" t="str">
        <v>TXN_3043371</v>
      </c>
      <c r="B3044" s="1" cm="1">
        <f t="array" ref="B3044">IF('Cleaned Data'!B3044="","",_xlfn.SWITCH('Cleaned Data'!B3044,"Coffee",1,"Tea",2,"Juice",3,"Smoothie",4,"Cake",5,"Sandwich",6,"Salad",7,"Cookie",8,0))</f>
        <v>7</v>
      </c>
      <c r="C3044" s="1">
        <v>3</v>
      </c>
      <c r="D3044" s="6">
        <v>5</v>
      </c>
      <c r="E3044" s="1">
        <v>15</v>
      </c>
      <c r="F3044" s="1" cm="1">
        <f t="array" ref="F3044">IF('Cleaned Data'!F3044="","",_xlfn.SWITCH('Cleaned Data'!F3044,"Cash",1,"Credit Card",2,"Digital Wallet",3,0))</f>
        <v>2</v>
      </c>
      <c r="G3044" s="1" cm="1">
        <f t="array" ref="G3044">IF('Cleaned Data'!G3044="","",_xlfn.SWITCH('Cleaned Data'!G3044,"In-Store",1,"Takeaway",2,0))</f>
        <v>1</v>
      </c>
      <c r="H3044" s="8">
        <v>45207</v>
      </c>
    </row>
    <row r="3045" spans="1:8" ht="12.5" x14ac:dyDescent="0.25">
      <c r="A3045" s="1" t="str">
        <v>TXN_3103520</v>
      </c>
      <c r="B3045" s="1" cm="1">
        <f t="array" ref="B3045">IF('Cleaned Data'!B3045="","",_xlfn.SWITCH('Cleaned Data'!B3045,"Coffee",1,"Tea",2,"Juice",3,"Smoothie",4,"Cake",5,"Sandwich",6,"Salad",7,"Cookie",8,0))</f>
        <v>2</v>
      </c>
      <c r="C3045" s="1">
        <v>3</v>
      </c>
      <c r="D3045" s="6">
        <v>1.5</v>
      </c>
      <c r="E3045" s="1">
        <v>4.5</v>
      </c>
      <c r="F3045" s="1" cm="1">
        <f t="array" ref="F3045">IF('Cleaned Data'!F3045="","",_xlfn.SWITCH('Cleaned Data'!F3045,"Cash",1,"Credit Card",2,"Digital Wallet",3,0))</f>
        <v>1</v>
      </c>
      <c r="G3045" s="1" cm="1">
        <f t="array" ref="G3045">IF('Cleaned Data'!G3045="","",_xlfn.SWITCH('Cleaned Data'!G3045,"In-Store",1,"Takeaway",2,0))</f>
        <v>1</v>
      </c>
      <c r="H3045" s="8">
        <v>45207</v>
      </c>
    </row>
    <row r="3046" spans="1:8" ht="12.5" x14ac:dyDescent="0.25">
      <c r="A3046" s="1" t="str">
        <v>TXN_3132921</v>
      </c>
      <c r="B3046" s="1" cm="1">
        <f t="array" ref="B3046">IF('Cleaned Data'!B3046="","",_xlfn.SWITCH('Cleaned Data'!B3046,"Coffee",1,"Tea",2,"Juice",3,"Smoothie",4,"Cake",5,"Sandwich",6,"Salad",7,"Cookie",8,0))</f>
        <v>1</v>
      </c>
      <c r="C3046" s="1">
        <v>3</v>
      </c>
      <c r="D3046" s="6">
        <v>2</v>
      </c>
      <c r="E3046" s="1">
        <v>6</v>
      </c>
      <c r="F3046" s="1" cm="1">
        <f t="array" ref="F3046">IF('Cleaned Data'!F3046="","",_xlfn.SWITCH('Cleaned Data'!F3046,"Cash",1,"Credit Card",2,"Digital Wallet",3,0))</f>
        <v>3</v>
      </c>
      <c r="G3046" s="1" cm="1">
        <f t="array" ref="G3046">IF('Cleaned Data'!G3046="","",_xlfn.SWITCH('Cleaned Data'!G3046,"In-Store",1,"Takeaway",2,0))</f>
        <v>1</v>
      </c>
      <c r="H3046" s="8">
        <v>45207</v>
      </c>
    </row>
    <row r="3047" spans="1:8" ht="12.5" x14ac:dyDescent="0.25">
      <c r="A3047" s="1" t="str">
        <v>TXN_3459152</v>
      </c>
      <c r="B3047" s="1" cm="1">
        <f t="array" ref="B3047">IF('Cleaned Data'!B3047="","",_xlfn.SWITCH('Cleaned Data'!B3047,"Coffee",1,"Tea",2,"Juice",3,"Smoothie",4,"Cake",5,"Sandwich",6,"Salad",7,"Cookie",8,0))</f>
        <v>3</v>
      </c>
      <c r="C3047" s="1">
        <v>4</v>
      </c>
      <c r="D3047" s="6">
        <v>3</v>
      </c>
      <c r="E3047" s="1">
        <v>12</v>
      </c>
      <c r="F3047" s="1" cm="1">
        <f t="array" ref="F3047">IF('Cleaned Data'!F3047="","",_xlfn.SWITCH('Cleaned Data'!F3047,"Cash",1,"Credit Card",2,"Digital Wallet",3,0))</f>
        <v>1</v>
      </c>
      <c r="G3047" s="1" cm="1">
        <f t="array" ref="G3047">IF('Cleaned Data'!G3047="","",_xlfn.SWITCH('Cleaned Data'!G3047,"In-Store",1,"Takeaway",2,0))</f>
        <v>0</v>
      </c>
      <c r="H3047" s="8">
        <v>45207</v>
      </c>
    </row>
    <row r="3048" spans="1:8" ht="12.5" x14ac:dyDescent="0.25">
      <c r="A3048" s="1" t="str">
        <v>TXN_4084548</v>
      </c>
      <c r="B3048" s="1" cm="1">
        <f t="array" ref="B3048">IF('Cleaned Data'!B3048="","",_xlfn.SWITCH('Cleaned Data'!B3048,"Coffee",1,"Tea",2,"Juice",3,"Smoothie",4,"Cake",5,"Sandwich",6,"Salad",7,"Cookie",8,0))</f>
        <v>5</v>
      </c>
      <c r="C3048" s="1">
        <v>5</v>
      </c>
      <c r="D3048" s="6">
        <v>3</v>
      </c>
      <c r="E3048" s="1">
        <v>15</v>
      </c>
      <c r="F3048" s="1" cm="1">
        <f t="array" ref="F3048">IF('Cleaned Data'!F3048="","",_xlfn.SWITCH('Cleaned Data'!F3048,"Cash",1,"Credit Card",2,"Digital Wallet",3,0))</f>
        <v>2</v>
      </c>
      <c r="G3048" s="1" cm="1">
        <f t="array" ref="G3048">IF('Cleaned Data'!G3048="","",_xlfn.SWITCH('Cleaned Data'!G3048,"In-Store",1,"Takeaway",2,0))</f>
        <v>1</v>
      </c>
      <c r="H3048" s="8">
        <v>45207</v>
      </c>
    </row>
    <row r="3049" spans="1:8" ht="12.5" x14ac:dyDescent="0.25">
      <c r="A3049" s="1" t="str">
        <v>TXN_4330643</v>
      </c>
      <c r="B3049" s="1" cm="1">
        <f t="array" ref="B3049">IF('Cleaned Data'!B3049="","",_xlfn.SWITCH('Cleaned Data'!B3049,"Coffee",1,"Tea",2,"Juice",3,"Smoothie",4,"Cake",5,"Sandwich",6,"Salad",7,"Cookie",8,0))</f>
        <v>5</v>
      </c>
      <c r="C3049" s="1">
        <v>4</v>
      </c>
      <c r="D3049" s="6">
        <v>3</v>
      </c>
      <c r="E3049" s="1">
        <v>12</v>
      </c>
      <c r="F3049" s="1" cm="1">
        <f t="array" ref="F3049">IF('Cleaned Data'!F3049="","",_xlfn.SWITCH('Cleaned Data'!F3049,"Cash",1,"Credit Card",2,"Digital Wallet",3,0))</f>
        <v>1</v>
      </c>
      <c r="G3049" s="1" cm="1">
        <f t="array" ref="G3049">IF('Cleaned Data'!G3049="","",_xlfn.SWITCH('Cleaned Data'!G3049,"In-Store",1,"Takeaway",2,0))</f>
        <v>0</v>
      </c>
      <c r="H3049" s="8">
        <v>45207</v>
      </c>
    </row>
    <row r="3050" spans="1:8" ht="12.5" x14ac:dyDescent="0.25">
      <c r="A3050" s="1" t="str">
        <v>TXN_4552615</v>
      </c>
      <c r="B3050" s="1" cm="1">
        <f t="array" ref="B3050">IF('Cleaned Data'!B3050="","",_xlfn.SWITCH('Cleaned Data'!B3050,"Coffee",1,"Tea",2,"Juice",3,"Smoothie",4,"Cake",5,"Sandwich",6,"Salad",7,"Cookie",8,0))</f>
        <v>2</v>
      </c>
      <c r="C3050" s="1">
        <v>2</v>
      </c>
      <c r="D3050" s="6">
        <v>1.5</v>
      </c>
      <c r="E3050" s="1">
        <v>3</v>
      </c>
      <c r="F3050" s="1" cm="1">
        <f t="array" ref="F3050">IF('Cleaned Data'!F3050="","",_xlfn.SWITCH('Cleaned Data'!F3050,"Cash",1,"Credit Card",2,"Digital Wallet",3,0))</f>
        <v>2</v>
      </c>
      <c r="G3050" s="1" cm="1">
        <f t="array" ref="G3050">IF('Cleaned Data'!G3050="","",_xlfn.SWITCH('Cleaned Data'!G3050,"In-Store",1,"Takeaway",2,0))</f>
        <v>2</v>
      </c>
      <c r="H3050" s="8">
        <v>45207</v>
      </c>
    </row>
    <row r="3051" spans="1:8" ht="12.5" x14ac:dyDescent="0.25">
      <c r="A3051" s="1" t="str">
        <v>TXN_4823513</v>
      </c>
      <c r="B3051" s="1" cm="1">
        <f t="array" ref="B3051">IF('Cleaned Data'!B3051="","",_xlfn.SWITCH('Cleaned Data'!B3051,"Coffee",1,"Tea",2,"Juice",3,"Smoothie",4,"Cake",5,"Sandwich",6,"Salad",7,"Cookie",8,0))</f>
        <v>6</v>
      </c>
      <c r="C3051" s="1">
        <v>5</v>
      </c>
      <c r="D3051" s="6">
        <v>4</v>
      </c>
      <c r="E3051" s="1">
        <v>20</v>
      </c>
      <c r="F3051" s="1" cm="1">
        <f t="array" ref="F3051">IF('Cleaned Data'!F3051="","",_xlfn.SWITCH('Cleaned Data'!F3051,"Cash",1,"Credit Card",2,"Digital Wallet",3,0))</f>
        <v>0</v>
      </c>
      <c r="G3051" s="1" cm="1">
        <f t="array" ref="G3051">IF('Cleaned Data'!G3051="","",_xlfn.SWITCH('Cleaned Data'!G3051,"In-Store",1,"Takeaway",2,0))</f>
        <v>1</v>
      </c>
      <c r="H3051" s="8">
        <v>45207</v>
      </c>
    </row>
    <row r="3052" spans="1:8" ht="12.5" x14ac:dyDescent="0.25">
      <c r="A3052" s="1" t="str">
        <v>TXN_5697778</v>
      </c>
      <c r="B3052" s="1" cm="1">
        <f t="array" ref="B3052">IF('Cleaned Data'!B3052="","",_xlfn.SWITCH('Cleaned Data'!B3052,"Coffee",1,"Tea",2,"Juice",3,"Smoothie",4,"Cake",5,"Sandwich",6,"Salad",7,"Cookie",8,0))</f>
        <v>1</v>
      </c>
      <c r="C3052" s="1">
        <v>5</v>
      </c>
      <c r="D3052" s="6">
        <v>2</v>
      </c>
      <c r="E3052" s="1">
        <v>10</v>
      </c>
      <c r="F3052" s="1" cm="1">
        <f t="array" ref="F3052">IF('Cleaned Data'!F3052="","",_xlfn.SWITCH('Cleaned Data'!F3052,"Cash",1,"Credit Card",2,"Digital Wallet",3,0))</f>
        <v>0</v>
      </c>
      <c r="G3052" s="1" cm="1">
        <f t="array" ref="G3052">IF('Cleaned Data'!G3052="","",_xlfn.SWITCH('Cleaned Data'!G3052,"In-Store",1,"Takeaway",2,0))</f>
        <v>0</v>
      </c>
      <c r="H3052" s="8">
        <v>45207</v>
      </c>
    </row>
    <row r="3053" spans="1:8" ht="12.5" x14ac:dyDescent="0.25">
      <c r="A3053" s="1" t="str">
        <v>TXN_5882566</v>
      </c>
      <c r="B3053" s="1" cm="1">
        <f t="array" ref="B3053">IF('Cleaned Data'!B3053="","",_xlfn.SWITCH('Cleaned Data'!B3053,"Coffee",1,"Tea",2,"Juice",3,"Smoothie",4,"Cake",5,"Sandwich",6,"Salad",7,"Cookie",8,0))</f>
        <v>4</v>
      </c>
      <c r="C3053" s="1">
        <v>2</v>
      </c>
      <c r="D3053" s="6">
        <v>4</v>
      </c>
      <c r="E3053" s="1">
        <v>8</v>
      </c>
      <c r="F3053" s="1" cm="1">
        <f t="array" ref="F3053">IF('Cleaned Data'!F3053="","",_xlfn.SWITCH('Cleaned Data'!F3053,"Cash",1,"Credit Card",2,"Digital Wallet",3,0))</f>
        <v>1</v>
      </c>
      <c r="G3053" s="1" cm="1">
        <f t="array" ref="G3053">IF('Cleaned Data'!G3053="","",_xlfn.SWITCH('Cleaned Data'!G3053,"In-Store",1,"Takeaway",2,0))</f>
        <v>0</v>
      </c>
      <c r="H3053" s="8">
        <v>45207</v>
      </c>
    </row>
    <row r="3054" spans="1:8" ht="12.5" x14ac:dyDescent="0.25">
      <c r="A3054" s="1" t="str">
        <v>TXN_5901887</v>
      </c>
      <c r="B3054" s="1" cm="1">
        <f t="array" ref="B3054">IF('Cleaned Data'!B3054="","",_xlfn.SWITCH('Cleaned Data'!B3054,"Coffee",1,"Tea",2,"Juice",3,"Smoothie",4,"Cake",5,"Sandwich",6,"Salad",7,"Cookie",8,0))</f>
        <v>1</v>
      </c>
      <c r="C3054" s="1">
        <v>5</v>
      </c>
      <c r="D3054" s="6">
        <v>2</v>
      </c>
      <c r="E3054" s="1">
        <v>10</v>
      </c>
      <c r="F3054" s="1" cm="1">
        <f t="array" ref="F3054">IF('Cleaned Data'!F3054="","",_xlfn.SWITCH('Cleaned Data'!F3054,"Cash",1,"Credit Card",2,"Digital Wallet",3,0))</f>
        <v>0</v>
      </c>
      <c r="G3054" s="1" cm="1">
        <f t="array" ref="G3054">IF('Cleaned Data'!G3054="","",_xlfn.SWITCH('Cleaned Data'!G3054,"In-Store",1,"Takeaway",2,0))</f>
        <v>2</v>
      </c>
      <c r="H3054" s="8">
        <v>45207</v>
      </c>
    </row>
    <row r="3055" spans="1:8" ht="12.5" x14ac:dyDescent="0.25">
      <c r="A3055" s="1" t="str">
        <v>TXN_6484387</v>
      </c>
      <c r="B3055" s="1" cm="1">
        <f t="array" ref="B3055">IF('Cleaned Data'!B3055="","",_xlfn.SWITCH('Cleaned Data'!B3055,"Coffee",1,"Tea",2,"Juice",3,"Smoothie",4,"Cake",5,"Sandwich",6,"Salad",7,"Cookie",8,0))</f>
        <v>1</v>
      </c>
      <c r="C3055" s="1">
        <v>2</v>
      </c>
      <c r="D3055" s="6">
        <v>2</v>
      </c>
      <c r="E3055" s="1">
        <v>4</v>
      </c>
      <c r="F3055" s="1" cm="1">
        <f t="array" ref="F3055">IF('Cleaned Data'!F3055="","",_xlfn.SWITCH('Cleaned Data'!F3055,"Cash",1,"Credit Card",2,"Digital Wallet",3,0))</f>
        <v>1</v>
      </c>
      <c r="G3055" s="1" cm="1">
        <f t="array" ref="G3055">IF('Cleaned Data'!G3055="","",_xlfn.SWITCH('Cleaned Data'!G3055,"In-Store",1,"Takeaway",2,0))</f>
        <v>2</v>
      </c>
      <c r="H3055" s="8">
        <v>45207</v>
      </c>
    </row>
    <row r="3056" spans="1:8" ht="12.5" x14ac:dyDescent="0.25">
      <c r="A3056" s="1" t="str">
        <v>TXN_6567287</v>
      </c>
      <c r="B3056" s="1" cm="1">
        <f t="array" ref="B3056">IF('Cleaned Data'!B3056="","",_xlfn.SWITCH('Cleaned Data'!B3056,"Coffee",1,"Tea",2,"Juice",3,"Smoothie",4,"Cake",5,"Sandwich",6,"Salad",7,"Cookie",8,0))</f>
        <v>6</v>
      </c>
      <c r="C3056" s="1">
        <v>4</v>
      </c>
      <c r="D3056" s="6">
        <v>4</v>
      </c>
      <c r="E3056" s="1">
        <v>16</v>
      </c>
      <c r="F3056" s="1" cm="1">
        <f t="array" ref="F3056">IF('Cleaned Data'!F3056="","",_xlfn.SWITCH('Cleaned Data'!F3056,"Cash",1,"Credit Card",2,"Digital Wallet",3,0))</f>
        <v>1</v>
      </c>
      <c r="G3056" s="1" cm="1">
        <f t="array" ref="G3056">IF('Cleaned Data'!G3056="","",_xlfn.SWITCH('Cleaned Data'!G3056,"In-Store",1,"Takeaway",2,0))</f>
        <v>1</v>
      </c>
      <c r="H3056" s="8">
        <v>45207</v>
      </c>
    </row>
    <row r="3057" spans="1:8" ht="12.5" x14ac:dyDescent="0.25">
      <c r="A3057" s="1" t="str">
        <v>TXN_7179013</v>
      </c>
      <c r="B3057" s="1" cm="1">
        <f t="array" ref="B3057">IF('Cleaned Data'!B3057="","",_xlfn.SWITCH('Cleaned Data'!B3057,"Coffee",1,"Tea",2,"Juice",3,"Smoothie",4,"Cake",5,"Sandwich",6,"Salad",7,"Cookie",8,0))</f>
        <v>5</v>
      </c>
      <c r="C3057" s="1">
        <v>5</v>
      </c>
      <c r="D3057" s="6">
        <v>3</v>
      </c>
      <c r="E3057" s="1">
        <v>15</v>
      </c>
      <c r="F3057" s="1" cm="1">
        <f t="array" ref="F3057">IF('Cleaned Data'!F3057="","",_xlfn.SWITCH('Cleaned Data'!F3057,"Cash",1,"Credit Card",2,"Digital Wallet",3,0))</f>
        <v>2</v>
      </c>
      <c r="G3057" s="1" cm="1">
        <f t="array" ref="G3057">IF('Cleaned Data'!G3057="","",_xlfn.SWITCH('Cleaned Data'!G3057,"In-Store",1,"Takeaway",2,0))</f>
        <v>2</v>
      </c>
      <c r="H3057" s="8">
        <v>45207</v>
      </c>
    </row>
    <row r="3058" spans="1:8" ht="12.5" x14ac:dyDescent="0.25">
      <c r="A3058" s="1" t="str">
        <v>TXN_7865037</v>
      </c>
      <c r="B3058" s="1" cm="1">
        <f t="array" ref="B3058">IF('Cleaned Data'!B3058="","",_xlfn.SWITCH('Cleaned Data'!B3058,"Coffee",1,"Tea",2,"Juice",3,"Smoothie",4,"Cake",5,"Sandwich",6,"Salad",7,"Cookie",8,0))</f>
        <v>7</v>
      </c>
      <c r="C3058" s="1">
        <v>4</v>
      </c>
      <c r="D3058" s="6">
        <v>5</v>
      </c>
      <c r="E3058" s="1">
        <v>20</v>
      </c>
      <c r="F3058" s="1" cm="1">
        <f t="array" ref="F3058">IF('Cleaned Data'!F3058="","",_xlfn.SWITCH('Cleaned Data'!F3058,"Cash",1,"Credit Card",2,"Digital Wallet",3,0))</f>
        <v>3</v>
      </c>
      <c r="G3058" s="1" cm="1">
        <f t="array" ref="G3058">IF('Cleaned Data'!G3058="","",_xlfn.SWITCH('Cleaned Data'!G3058,"In-Store",1,"Takeaway",2,0))</f>
        <v>1</v>
      </c>
      <c r="H3058" s="8">
        <v>45207</v>
      </c>
    </row>
    <row r="3059" spans="1:8" ht="12.5" x14ac:dyDescent="0.25">
      <c r="A3059" s="1" t="str">
        <v>TXN_8219472</v>
      </c>
      <c r="B3059" s="1" cm="1">
        <f t="array" ref="B3059">IF('Cleaned Data'!B3059="","",_xlfn.SWITCH('Cleaned Data'!B3059,"Coffee",1,"Tea",2,"Juice",3,"Smoothie",4,"Cake",5,"Sandwich",6,"Salad",7,"Cookie",8,0))</f>
        <v>5</v>
      </c>
      <c r="C3059" s="1">
        <v>2</v>
      </c>
      <c r="D3059" s="6">
        <v>3</v>
      </c>
      <c r="E3059" s="1">
        <v>6</v>
      </c>
      <c r="F3059" s="1" cm="1">
        <f t="array" ref="F3059">IF('Cleaned Data'!F3059="","",_xlfn.SWITCH('Cleaned Data'!F3059,"Cash",1,"Credit Card",2,"Digital Wallet",3,0))</f>
        <v>2</v>
      </c>
      <c r="G3059" s="1" cm="1">
        <f t="array" ref="G3059">IF('Cleaned Data'!G3059="","",_xlfn.SWITCH('Cleaned Data'!G3059,"In-Store",1,"Takeaway",2,0))</f>
        <v>0</v>
      </c>
      <c r="H3059" s="8">
        <v>45207</v>
      </c>
    </row>
    <row r="3060" spans="1:8" ht="12.5" x14ac:dyDescent="0.25">
      <c r="A3060" s="1" t="str">
        <v>TXN_8316135</v>
      </c>
      <c r="B3060" s="1" cm="1">
        <f t="array" ref="B3060">IF('Cleaned Data'!B3060="","",_xlfn.SWITCH('Cleaned Data'!B3060,"Coffee",1,"Tea",2,"Juice",3,"Smoothie",4,"Cake",5,"Sandwich",6,"Salad",7,"Cookie",8,0))</f>
        <v>2</v>
      </c>
      <c r="C3060" s="1">
        <v>2</v>
      </c>
      <c r="D3060" s="6">
        <v>1.5</v>
      </c>
      <c r="E3060" s="1">
        <v>3</v>
      </c>
      <c r="F3060" s="1" cm="1">
        <f t="array" ref="F3060">IF('Cleaned Data'!F3060="","",_xlfn.SWITCH('Cleaned Data'!F3060,"Cash",1,"Credit Card",2,"Digital Wallet",3,0))</f>
        <v>1</v>
      </c>
      <c r="G3060" s="1" cm="1">
        <f t="array" ref="G3060">IF('Cleaned Data'!G3060="","",_xlfn.SWITCH('Cleaned Data'!G3060,"In-Store",1,"Takeaway",2,0))</f>
        <v>2</v>
      </c>
      <c r="H3060" s="8">
        <v>45207</v>
      </c>
    </row>
    <row r="3061" spans="1:8" ht="12.5" x14ac:dyDescent="0.25">
      <c r="A3061" s="1" t="str">
        <v>TXN_8540553</v>
      </c>
      <c r="B3061" s="1" cm="1">
        <f t="array" ref="B3061">IF('Cleaned Data'!B3061="","",_xlfn.SWITCH('Cleaned Data'!B3061,"Coffee",1,"Tea",2,"Juice",3,"Smoothie",4,"Cake",5,"Sandwich",6,"Salad",7,"Cookie",8,0))</f>
        <v>1</v>
      </c>
      <c r="C3061" s="1">
        <v>2</v>
      </c>
      <c r="D3061" s="6">
        <v>2</v>
      </c>
      <c r="E3061" s="1">
        <v>4</v>
      </c>
      <c r="F3061" s="1" cm="1">
        <f t="array" ref="F3061">IF('Cleaned Data'!F3061="","",_xlfn.SWITCH('Cleaned Data'!F3061,"Cash",1,"Credit Card",2,"Digital Wallet",3,0))</f>
        <v>1</v>
      </c>
      <c r="G3061" s="1" cm="1">
        <f t="array" ref="G3061">IF('Cleaned Data'!G3061="","",_xlfn.SWITCH('Cleaned Data'!G3061,"In-Store",1,"Takeaway",2,0))</f>
        <v>2</v>
      </c>
      <c r="H3061" s="8">
        <v>45207</v>
      </c>
    </row>
    <row r="3062" spans="1:8" ht="12.5" x14ac:dyDescent="0.25">
      <c r="A3062" s="1" t="str">
        <v>TXN_1090854</v>
      </c>
      <c r="B3062" s="1" cm="1">
        <f t="array" ref="B3062">IF('Cleaned Data'!B3062="","",_xlfn.SWITCH('Cleaned Data'!B3062,"Coffee",1,"Tea",2,"Juice",3,"Smoothie",4,"Cake",5,"Sandwich",6,"Salad",7,"Cookie",8,0))</f>
        <v>3</v>
      </c>
      <c r="C3062" s="1">
        <v>5</v>
      </c>
      <c r="D3062" s="6">
        <v>3</v>
      </c>
      <c r="E3062" s="1">
        <v>15</v>
      </c>
      <c r="F3062" s="1" cm="1">
        <f t="array" ref="F3062">IF('Cleaned Data'!F3062="","",_xlfn.SWITCH('Cleaned Data'!F3062,"Cash",1,"Credit Card",2,"Digital Wallet",3,0))</f>
        <v>2</v>
      </c>
      <c r="G3062" s="1" cm="1">
        <f t="array" ref="G3062">IF('Cleaned Data'!G3062="","",_xlfn.SWITCH('Cleaned Data'!G3062,"In-Store",1,"Takeaway",2,0))</f>
        <v>0</v>
      </c>
      <c r="H3062" s="8">
        <v>45208</v>
      </c>
    </row>
    <row r="3063" spans="1:8" ht="12.5" x14ac:dyDescent="0.25">
      <c r="A3063" s="1" t="str">
        <v>TXN_1307239</v>
      </c>
      <c r="B3063" s="1" cm="1">
        <f t="array" ref="B3063">IF('Cleaned Data'!B3063="","",_xlfn.SWITCH('Cleaned Data'!B3063,"Coffee",1,"Tea",2,"Juice",3,"Smoothie",4,"Cake",5,"Sandwich",6,"Salad",7,"Cookie",8,0))</f>
        <v>4</v>
      </c>
      <c r="C3063" s="1">
        <v>2</v>
      </c>
      <c r="D3063" s="6">
        <v>4</v>
      </c>
      <c r="E3063" s="1">
        <v>8</v>
      </c>
      <c r="F3063" s="1" cm="1">
        <f t="array" ref="F3063">IF('Cleaned Data'!F3063="","",_xlfn.SWITCH('Cleaned Data'!F3063,"Cash",1,"Credit Card",2,"Digital Wallet",3,0))</f>
        <v>0</v>
      </c>
      <c r="G3063" s="1" cm="1">
        <f t="array" ref="G3063">IF('Cleaned Data'!G3063="","",_xlfn.SWITCH('Cleaned Data'!G3063,"In-Store",1,"Takeaway",2,0))</f>
        <v>0</v>
      </c>
      <c r="H3063" s="8">
        <v>45208</v>
      </c>
    </row>
    <row r="3064" spans="1:8" ht="12.5" x14ac:dyDescent="0.25">
      <c r="A3064" s="1" t="str">
        <v>TXN_2080895</v>
      </c>
      <c r="B3064" s="1" cm="1">
        <f t="array" ref="B3064">IF('Cleaned Data'!B3064="","",_xlfn.SWITCH('Cleaned Data'!B3064,"Coffee",1,"Tea",2,"Juice",3,"Smoothie",4,"Cake",5,"Sandwich",6,"Salad",7,"Cookie",8,0))</f>
        <v>4</v>
      </c>
      <c r="C3064" s="1">
        <v>4</v>
      </c>
      <c r="D3064" s="6">
        <v>4</v>
      </c>
      <c r="E3064" s="1">
        <v>16</v>
      </c>
      <c r="F3064" s="1" cm="1">
        <f t="array" ref="F3064">IF('Cleaned Data'!F3064="","",_xlfn.SWITCH('Cleaned Data'!F3064,"Cash",1,"Credit Card",2,"Digital Wallet",3,0))</f>
        <v>3</v>
      </c>
      <c r="G3064" s="1" cm="1">
        <f t="array" ref="G3064">IF('Cleaned Data'!G3064="","",_xlfn.SWITCH('Cleaned Data'!G3064,"In-Store",1,"Takeaway",2,0))</f>
        <v>2</v>
      </c>
      <c r="H3064" s="8">
        <v>45208</v>
      </c>
    </row>
    <row r="3065" spans="1:8" ht="12.5" x14ac:dyDescent="0.25">
      <c r="A3065" s="1" t="str">
        <v>TXN_2188137</v>
      </c>
      <c r="B3065" s="1" cm="1">
        <f t="array" ref="B3065">IF('Cleaned Data'!B3065="","",_xlfn.SWITCH('Cleaned Data'!B3065,"Coffee",1,"Tea",2,"Juice",3,"Smoothie",4,"Cake",5,"Sandwich",6,"Salad",7,"Cookie",8,0))</f>
        <v>1</v>
      </c>
      <c r="C3065" s="1">
        <v>1</v>
      </c>
      <c r="D3065" s="6">
        <v>2</v>
      </c>
      <c r="E3065" s="1">
        <v>2</v>
      </c>
      <c r="F3065" s="1" cm="1">
        <f t="array" ref="F3065">IF('Cleaned Data'!F3065="","",_xlfn.SWITCH('Cleaned Data'!F3065,"Cash",1,"Credit Card",2,"Digital Wallet",3,0))</f>
        <v>1</v>
      </c>
      <c r="G3065" s="1" cm="1">
        <f t="array" ref="G3065">IF('Cleaned Data'!G3065="","",_xlfn.SWITCH('Cleaned Data'!G3065,"In-Store",1,"Takeaway",2,0))</f>
        <v>2</v>
      </c>
      <c r="H3065" s="8">
        <v>45208</v>
      </c>
    </row>
    <row r="3066" spans="1:8" ht="12.5" x14ac:dyDescent="0.25">
      <c r="A3066" s="1" t="str">
        <v>TXN_2311707</v>
      </c>
      <c r="B3066" s="1" cm="1">
        <f t="array" ref="B3066">IF('Cleaned Data'!B3066="","",_xlfn.SWITCH('Cleaned Data'!B3066,"Coffee",1,"Tea",2,"Juice",3,"Smoothie",4,"Cake",5,"Sandwich",6,"Salad",7,"Cookie",8,0))</f>
        <v>4</v>
      </c>
      <c r="C3066" s="1">
        <v>5</v>
      </c>
      <c r="D3066" s="6">
        <v>4</v>
      </c>
      <c r="E3066" s="1">
        <v>20</v>
      </c>
      <c r="F3066" s="1" cm="1">
        <f t="array" ref="F3066">IF('Cleaned Data'!F3066="","",_xlfn.SWITCH('Cleaned Data'!F3066,"Cash",1,"Credit Card",2,"Digital Wallet",3,0))</f>
        <v>1</v>
      </c>
      <c r="G3066" s="1" cm="1">
        <f t="array" ref="G3066">IF('Cleaned Data'!G3066="","",_xlfn.SWITCH('Cleaned Data'!G3066,"In-Store",1,"Takeaway",2,0))</f>
        <v>0</v>
      </c>
      <c r="H3066" s="8">
        <v>45208</v>
      </c>
    </row>
    <row r="3067" spans="1:8" ht="12.5" x14ac:dyDescent="0.25">
      <c r="A3067" s="1" t="str">
        <v>TXN_2555823</v>
      </c>
      <c r="B3067" s="1" cm="1">
        <f t="array" ref="B3067">IF('Cleaned Data'!B3067="","",_xlfn.SWITCH('Cleaned Data'!B3067,"Coffee",1,"Tea",2,"Juice",3,"Smoothie",4,"Cake",5,"Sandwich",6,"Salad",7,"Cookie",8,0))</f>
        <v>2</v>
      </c>
      <c r="C3067" s="1">
        <v>1</v>
      </c>
      <c r="D3067" s="6">
        <v>1.5</v>
      </c>
      <c r="E3067" s="1">
        <v>1.5</v>
      </c>
      <c r="F3067" s="1" cm="1">
        <f t="array" ref="F3067">IF('Cleaned Data'!F3067="","",_xlfn.SWITCH('Cleaned Data'!F3067,"Cash",1,"Credit Card",2,"Digital Wallet",3,0))</f>
        <v>3</v>
      </c>
      <c r="G3067" s="1" cm="1">
        <f t="array" ref="G3067">IF('Cleaned Data'!G3067="","",_xlfn.SWITCH('Cleaned Data'!G3067,"In-Store",1,"Takeaway",2,0))</f>
        <v>0</v>
      </c>
      <c r="H3067" s="8">
        <v>45208</v>
      </c>
    </row>
    <row r="3068" spans="1:8" ht="12.5" x14ac:dyDescent="0.25">
      <c r="A3068" s="1" t="str">
        <v>TXN_2593909</v>
      </c>
      <c r="B3068" s="1" cm="1">
        <f t="array" ref="B3068">IF('Cleaned Data'!B3068="","",_xlfn.SWITCH('Cleaned Data'!B3068,"Coffee",1,"Tea",2,"Juice",3,"Smoothie",4,"Cake",5,"Sandwich",6,"Salad",7,"Cookie",8,0))</f>
        <v>2</v>
      </c>
      <c r="C3068" s="1">
        <v>2</v>
      </c>
      <c r="D3068" s="6">
        <v>1.5</v>
      </c>
      <c r="E3068" s="1">
        <v>3</v>
      </c>
      <c r="F3068" s="1" cm="1">
        <f t="array" ref="F3068">IF('Cleaned Data'!F3068="","",_xlfn.SWITCH('Cleaned Data'!F3068,"Cash",1,"Credit Card",2,"Digital Wallet",3,0))</f>
        <v>2</v>
      </c>
      <c r="G3068" s="1" cm="1">
        <f t="array" ref="G3068">IF('Cleaned Data'!G3068="","",_xlfn.SWITCH('Cleaned Data'!G3068,"In-Store",1,"Takeaway",2,0))</f>
        <v>2</v>
      </c>
      <c r="H3068" s="8">
        <v>45208</v>
      </c>
    </row>
    <row r="3069" spans="1:8" ht="12.5" x14ac:dyDescent="0.25">
      <c r="A3069" s="1" t="str">
        <v>TXN_2609762</v>
      </c>
      <c r="B3069" s="1" cm="1">
        <f t="array" ref="B3069">IF('Cleaned Data'!B3069="","",_xlfn.SWITCH('Cleaned Data'!B3069,"Coffee",1,"Tea",2,"Juice",3,"Smoothie",4,"Cake",5,"Sandwich",6,"Salad",7,"Cookie",8,0))</f>
        <v>5</v>
      </c>
      <c r="C3069" s="1">
        <v>4</v>
      </c>
      <c r="D3069" s="6">
        <v>3</v>
      </c>
      <c r="E3069" s="1">
        <v>12</v>
      </c>
      <c r="F3069" s="1" cm="1">
        <f t="array" ref="F3069">IF('Cleaned Data'!F3069="","",_xlfn.SWITCH('Cleaned Data'!F3069,"Cash",1,"Credit Card",2,"Digital Wallet",3,0))</f>
        <v>3</v>
      </c>
      <c r="G3069" s="1" cm="1">
        <f t="array" ref="G3069">IF('Cleaned Data'!G3069="","",_xlfn.SWITCH('Cleaned Data'!G3069,"In-Store",1,"Takeaway",2,0))</f>
        <v>1</v>
      </c>
      <c r="H3069" s="8">
        <v>45208</v>
      </c>
    </row>
    <row r="3070" spans="1:8" ht="12.5" x14ac:dyDescent="0.25">
      <c r="A3070" s="1" t="str">
        <v>TXN_3216618</v>
      </c>
      <c r="B3070" s="1" cm="1">
        <f t="array" ref="B3070">IF('Cleaned Data'!B3070="","",_xlfn.SWITCH('Cleaned Data'!B3070,"Coffee",1,"Tea",2,"Juice",3,"Smoothie",4,"Cake",5,"Sandwich",6,"Salad",7,"Cookie",8,0))</f>
        <v>2</v>
      </c>
      <c r="C3070" s="1">
        <v>2</v>
      </c>
      <c r="D3070" s="6">
        <v>1.5</v>
      </c>
      <c r="E3070" s="1">
        <v>3</v>
      </c>
      <c r="F3070" s="1" cm="1">
        <f t="array" ref="F3070">IF('Cleaned Data'!F3070="","",_xlfn.SWITCH('Cleaned Data'!F3070,"Cash",1,"Credit Card",2,"Digital Wallet",3,0))</f>
        <v>1</v>
      </c>
      <c r="G3070" s="1" cm="1">
        <f t="array" ref="G3070">IF('Cleaned Data'!G3070="","",_xlfn.SWITCH('Cleaned Data'!G3070,"In-Store",1,"Takeaway",2,0))</f>
        <v>1</v>
      </c>
      <c r="H3070" s="8">
        <v>45208</v>
      </c>
    </row>
    <row r="3071" spans="1:8" ht="12.5" x14ac:dyDescent="0.25">
      <c r="A3071" s="1" t="str">
        <v>TXN_3872616</v>
      </c>
      <c r="B3071" s="1" cm="1">
        <f t="array" ref="B3071">IF('Cleaned Data'!B3071="","",_xlfn.SWITCH('Cleaned Data'!B3071,"Coffee",1,"Tea",2,"Juice",3,"Smoothie",4,"Cake",5,"Sandwich",6,"Salad",7,"Cookie",8,0))</f>
        <v>8</v>
      </c>
      <c r="C3071" s="1">
        <v>5</v>
      </c>
      <c r="D3071" s="6">
        <v>1</v>
      </c>
      <c r="E3071" s="1">
        <v>5</v>
      </c>
      <c r="F3071" s="1" cm="1">
        <f t="array" ref="F3071">IF('Cleaned Data'!F3071="","",_xlfn.SWITCH('Cleaned Data'!F3071,"Cash",1,"Credit Card",2,"Digital Wallet",3,0))</f>
        <v>0</v>
      </c>
      <c r="G3071" s="1" cm="1">
        <f t="array" ref="G3071">IF('Cleaned Data'!G3071="","",_xlfn.SWITCH('Cleaned Data'!G3071,"In-Store",1,"Takeaway",2,0))</f>
        <v>1</v>
      </c>
      <c r="H3071" s="8">
        <v>45208</v>
      </c>
    </row>
    <row r="3072" spans="1:8" ht="12.5" x14ac:dyDescent="0.25">
      <c r="A3072" s="1" t="str">
        <v>TXN_4175635</v>
      </c>
      <c r="B3072" s="1" cm="1">
        <f t="array" ref="B3072">IF('Cleaned Data'!B3072="","",_xlfn.SWITCH('Cleaned Data'!B3072,"Coffee",1,"Tea",2,"Juice",3,"Smoothie",4,"Cake",5,"Sandwich",6,"Salad",7,"Cookie",8,0))</f>
        <v>1</v>
      </c>
      <c r="C3072" s="1">
        <v>2</v>
      </c>
      <c r="D3072" s="6">
        <v>2</v>
      </c>
      <c r="E3072" s="1">
        <v>4</v>
      </c>
      <c r="F3072" s="1" cm="1">
        <f t="array" ref="F3072">IF('Cleaned Data'!F3072="","",_xlfn.SWITCH('Cleaned Data'!F3072,"Cash",1,"Credit Card",2,"Digital Wallet",3,0))</f>
        <v>0</v>
      </c>
      <c r="G3072" s="1" cm="1">
        <f t="array" ref="G3072">IF('Cleaned Data'!G3072="","",_xlfn.SWITCH('Cleaned Data'!G3072,"In-Store",1,"Takeaway",2,0))</f>
        <v>2</v>
      </c>
      <c r="H3072" s="8">
        <v>45208</v>
      </c>
    </row>
    <row r="3073" spans="1:8" ht="12.5" x14ac:dyDescent="0.25">
      <c r="A3073" s="1" t="str">
        <v>TXN_4580084</v>
      </c>
      <c r="B3073" s="1" cm="1">
        <f t="array" ref="B3073">IF('Cleaned Data'!B3073="","",_xlfn.SWITCH('Cleaned Data'!B3073,"Coffee",1,"Tea",2,"Juice",3,"Smoothie",4,"Cake",5,"Sandwich",6,"Salad",7,"Cookie",8,0))</f>
        <v>6</v>
      </c>
      <c r="C3073" s="1">
        <v>4</v>
      </c>
      <c r="D3073" s="6">
        <v>4</v>
      </c>
      <c r="E3073" s="1">
        <v>16</v>
      </c>
      <c r="F3073" s="1" cm="1">
        <f t="array" ref="F3073">IF('Cleaned Data'!F3073="","",_xlfn.SWITCH('Cleaned Data'!F3073,"Cash",1,"Credit Card",2,"Digital Wallet",3,0))</f>
        <v>0</v>
      </c>
      <c r="G3073" s="1" cm="1">
        <f t="array" ref="G3073">IF('Cleaned Data'!G3073="","",_xlfn.SWITCH('Cleaned Data'!G3073,"In-Store",1,"Takeaway",2,0))</f>
        <v>2</v>
      </c>
      <c r="H3073" s="8">
        <v>45208</v>
      </c>
    </row>
    <row r="3074" spans="1:8" ht="12.5" x14ac:dyDescent="0.25">
      <c r="A3074" s="1" t="str">
        <v>TXN_4703100</v>
      </c>
      <c r="B3074" s="1" cm="1">
        <f t="array" ref="B3074">IF('Cleaned Data'!B3074="","",_xlfn.SWITCH('Cleaned Data'!B3074,"Coffee",1,"Tea",2,"Juice",3,"Smoothie",4,"Cake",5,"Sandwich",6,"Salad",7,"Cookie",8,0))</f>
        <v>5</v>
      </c>
      <c r="C3074" s="1">
        <v>4</v>
      </c>
      <c r="D3074" s="6">
        <v>3</v>
      </c>
      <c r="E3074" s="1">
        <v>12</v>
      </c>
      <c r="F3074" s="1" cm="1">
        <f t="array" ref="F3074">IF('Cleaned Data'!F3074="","",_xlfn.SWITCH('Cleaned Data'!F3074,"Cash",1,"Credit Card",2,"Digital Wallet",3,0))</f>
        <v>2</v>
      </c>
      <c r="G3074" s="1" cm="1">
        <f t="array" ref="G3074">IF('Cleaned Data'!G3074="","",_xlfn.SWITCH('Cleaned Data'!G3074,"In-Store",1,"Takeaway",2,0))</f>
        <v>2</v>
      </c>
      <c r="H3074" s="8">
        <v>45208</v>
      </c>
    </row>
    <row r="3075" spans="1:8" ht="12.5" x14ac:dyDescent="0.25">
      <c r="A3075" s="1" t="str">
        <v>TXN_5564198</v>
      </c>
      <c r="B3075" s="1" cm="1">
        <f t="array" ref="B3075">IF('Cleaned Data'!B3075="","",_xlfn.SWITCH('Cleaned Data'!B3075,"Coffee",1,"Tea",2,"Juice",3,"Smoothie",4,"Cake",5,"Sandwich",6,"Salad",7,"Cookie",8,0))</f>
        <v>4</v>
      </c>
      <c r="C3075" s="1">
        <v>3</v>
      </c>
      <c r="D3075" s="6">
        <v>4</v>
      </c>
      <c r="E3075" s="1">
        <v>12</v>
      </c>
      <c r="F3075" s="1" cm="1">
        <f t="array" ref="F3075">IF('Cleaned Data'!F3075="","",_xlfn.SWITCH('Cleaned Data'!F3075,"Cash",1,"Credit Card",2,"Digital Wallet",3,0))</f>
        <v>1</v>
      </c>
      <c r="G3075" s="1" cm="1">
        <f t="array" ref="G3075">IF('Cleaned Data'!G3075="","",_xlfn.SWITCH('Cleaned Data'!G3075,"In-Store",1,"Takeaway",2,0))</f>
        <v>1</v>
      </c>
      <c r="H3075" s="8">
        <v>45208</v>
      </c>
    </row>
    <row r="3076" spans="1:8" ht="12.5" x14ac:dyDescent="0.25">
      <c r="A3076" s="1" t="str">
        <v>TXN_5762828</v>
      </c>
      <c r="B3076" s="1" cm="1">
        <f t="array" ref="B3076">IF('Cleaned Data'!B3076="","",_xlfn.SWITCH('Cleaned Data'!B3076,"Coffee",1,"Tea",2,"Juice",3,"Smoothie",4,"Cake",5,"Sandwich",6,"Salad",7,"Cookie",8,0))</f>
        <v>8</v>
      </c>
      <c r="C3076" s="1">
        <v>2</v>
      </c>
      <c r="D3076" s="6">
        <v>1</v>
      </c>
      <c r="E3076" s="1">
        <v>2</v>
      </c>
      <c r="F3076" s="1" cm="1">
        <f t="array" ref="F3076">IF('Cleaned Data'!F3076="","",_xlfn.SWITCH('Cleaned Data'!F3076,"Cash",1,"Credit Card",2,"Digital Wallet",3,0))</f>
        <v>0</v>
      </c>
      <c r="G3076" s="1" cm="1">
        <f t="array" ref="G3076">IF('Cleaned Data'!G3076="","",_xlfn.SWITCH('Cleaned Data'!G3076,"In-Store",1,"Takeaway",2,0))</f>
        <v>2</v>
      </c>
      <c r="H3076" s="8">
        <v>45208</v>
      </c>
    </row>
    <row r="3077" spans="1:8" ht="12.5" x14ac:dyDescent="0.25">
      <c r="A3077" s="1" t="str">
        <v>TXN_6093331</v>
      </c>
      <c r="B3077" s="1" cm="1">
        <f t="array" ref="B3077">IF('Cleaned Data'!B3077="","",_xlfn.SWITCH('Cleaned Data'!B3077,"Coffee",1,"Tea",2,"Juice",3,"Smoothie",4,"Cake",5,"Sandwich",6,"Salad",7,"Cookie",8,0))</f>
        <v>7</v>
      </c>
      <c r="C3077" s="1">
        <v>3</v>
      </c>
      <c r="D3077" s="6">
        <v>5</v>
      </c>
      <c r="E3077" s="1">
        <v>15</v>
      </c>
      <c r="F3077" s="1" cm="1">
        <f t="array" ref="F3077">IF('Cleaned Data'!F3077="","",_xlfn.SWITCH('Cleaned Data'!F3077,"Cash",1,"Credit Card",2,"Digital Wallet",3,0))</f>
        <v>3</v>
      </c>
      <c r="G3077" s="1" cm="1">
        <f t="array" ref="G3077">IF('Cleaned Data'!G3077="","",_xlfn.SWITCH('Cleaned Data'!G3077,"In-Store",1,"Takeaway",2,0))</f>
        <v>1</v>
      </c>
      <c r="H3077" s="8">
        <v>45208</v>
      </c>
    </row>
    <row r="3078" spans="1:8" ht="12.5" x14ac:dyDescent="0.25">
      <c r="A3078" s="1" t="str">
        <v>TXN_6378070</v>
      </c>
      <c r="B3078" s="1" cm="1">
        <f t="array" ref="B3078">IF('Cleaned Data'!B3078="","",_xlfn.SWITCH('Cleaned Data'!B3078,"Coffee",1,"Tea",2,"Juice",3,"Smoothie",4,"Cake",5,"Sandwich",6,"Salad",7,"Cookie",8,0))</f>
        <v>2</v>
      </c>
      <c r="C3078" s="1">
        <v>1</v>
      </c>
      <c r="D3078" s="6">
        <v>1.5</v>
      </c>
      <c r="E3078" s="1">
        <v>1.5</v>
      </c>
      <c r="F3078" s="1" cm="1">
        <f t="array" ref="F3078">IF('Cleaned Data'!F3078="","",_xlfn.SWITCH('Cleaned Data'!F3078,"Cash",1,"Credit Card",2,"Digital Wallet",3,0))</f>
        <v>2</v>
      </c>
      <c r="G3078" s="1" cm="1">
        <f t="array" ref="G3078">IF('Cleaned Data'!G3078="","",_xlfn.SWITCH('Cleaned Data'!G3078,"In-Store",1,"Takeaway",2,0))</f>
        <v>1</v>
      </c>
      <c r="H3078" s="8">
        <v>45208</v>
      </c>
    </row>
    <row r="3079" spans="1:8" ht="12.5" x14ac:dyDescent="0.25">
      <c r="A3079" s="1" t="str">
        <v>TXN_6450138</v>
      </c>
      <c r="B3079" s="1" cm="1">
        <f t="array" ref="B3079">IF('Cleaned Data'!B3079="","",_xlfn.SWITCH('Cleaned Data'!B3079,"Coffee",1,"Tea",2,"Juice",3,"Smoothie",4,"Cake",5,"Sandwich",6,"Salad",7,"Cookie",8,0))</f>
        <v>7</v>
      </c>
      <c r="C3079" s="1">
        <v>5</v>
      </c>
      <c r="D3079" s="6">
        <v>5</v>
      </c>
      <c r="E3079" s="1">
        <v>25</v>
      </c>
      <c r="F3079" s="1" cm="1">
        <f t="array" ref="F3079">IF('Cleaned Data'!F3079="","",_xlfn.SWITCH('Cleaned Data'!F3079,"Cash",1,"Credit Card",2,"Digital Wallet",3,0))</f>
        <v>1</v>
      </c>
      <c r="G3079" s="1" cm="1">
        <f t="array" ref="G3079">IF('Cleaned Data'!G3079="","",_xlfn.SWITCH('Cleaned Data'!G3079,"In-Store",1,"Takeaway",2,0))</f>
        <v>0</v>
      </c>
      <c r="H3079" s="8">
        <v>45208</v>
      </c>
    </row>
    <row r="3080" spans="1:8" ht="12.5" x14ac:dyDescent="0.25">
      <c r="A3080" s="1" t="str">
        <v>TXN_6732494</v>
      </c>
      <c r="B3080" s="1" cm="1">
        <f t="array" ref="B3080">IF('Cleaned Data'!B3080="","",_xlfn.SWITCH('Cleaned Data'!B3080,"Coffee",1,"Tea",2,"Juice",3,"Smoothie",4,"Cake",5,"Sandwich",6,"Salad",7,"Cookie",8,0))</f>
        <v>6</v>
      </c>
      <c r="C3080" s="1">
        <v>1</v>
      </c>
      <c r="D3080" s="6">
        <v>4</v>
      </c>
      <c r="E3080" s="1">
        <v>4</v>
      </c>
      <c r="F3080" s="1" cm="1">
        <f t="array" ref="F3080">IF('Cleaned Data'!F3080="","",_xlfn.SWITCH('Cleaned Data'!F3080,"Cash",1,"Credit Card",2,"Digital Wallet",3,0))</f>
        <v>3</v>
      </c>
      <c r="G3080" s="1" cm="1">
        <f t="array" ref="G3080">IF('Cleaned Data'!G3080="","",_xlfn.SWITCH('Cleaned Data'!G3080,"In-Store",1,"Takeaway",2,0))</f>
        <v>2</v>
      </c>
      <c r="H3080" s="8">
        <v>45208</v>
      </c>
    </row>
    <row r="3081" spans="1:8" ht="12.5" x14ac:dyDescent="0.25">
      <c r="A3081" s="1" t="str">
        <v>TXN_7321479</v>
      </c>
      <c r="B3081" s="1" cm="1">
        <f t="array" ref="B3081">IF('Cleaned Data'!B3081="","",_xlfn.SWITCH('Cleaned Data'!B3081,"Coffee",1,"Tea",2,"Juice",3,"Smoothie",4,"Cake",5,"Sandwich",6,"Salad",7,"Cookie",8,0))</f>
        <v>2</v>
      </c>
      <c r="C3081" s="1">
        <v>4</v>
      </c>
      <c r="D3081" s="6">
        <v>1.5</v>
      </c>
      <c r="E3081" s="1">
        <v>6</v>
      </c>
      <c r="F3081" s="1" cm="1">
        <f t="array" ref="F3081">IF('Cleaned Data'!F3081="","",_xlfn.SWITCH('Cleaned Data'!F3081,"Cash",1,"Credit Card",2,"Digital Wallet",3,0))</f>
        <v>1</v>
      </c>
      <c r="G3081" s="1" cm="1">
        <f t="array" ref="G3081">IF('Cleaned Data'!G3081="","",_xlfn.SWITCH('Cleaned Data'!G3081,"In-Store",1,"Takeaway",2,0))</f>
        <v>0</v>
      </c>
      <c r="H3081" s="8">
        <v>45208</v>
      </c>
    </row>
    <row r="3082" spans="1:8" ht="12.5" x14ac:dyDescent="0.25">
      <c r="A3082" s="1" t="str">
        <v>TXN_7330330</v>
      </c>
      <c r="B3082" s="1" cm="1">
        <f t="array" ref="B3082">IF('Cleaned Data'!B3082="","",_xlfn.SWITCH('Cleaned Data'!B3082,"Coffee",1,"Tea",2,"Juice",3,"Smoothie",4,"Cake",5,"Sandwich",6,"Salad",7,"Cookie",8,0))</f>
        <v>1</v>
      </c>
      <c r="C3082" s="1">
        <v>1</v>
      </c>
      <c r="D3082" s="6">
        <v>2</v>
      </c>
      <c r="E3082" s="1">
        <v>2</v>
      </c>
      <c r="F3082" s="1" cm="1">
        <f t="array" ref="F3082">IF('Cleaned Data'!F3082="","",_xlfn.SWITCH('Cleaned Data'!F3082,"Cash",1,"Credit Card",2,"Digital Wallet",3,0))</f>
        <v>2</v>
      </c>
      <c r="G3082" s="1" cm="1">
        <f t="array" ref="G3082">IF('Cleaned Data'!G3082="","",_xlfn.SWITCH('Cleaned Data'!G3082,"In-Store",1,"Takeaway",2,0))</f>
        <v>0</v>
      </c>
      <c r="H3082" s="8">
        <v>45208</v>
      </c>
    </row>
    <row r="3083" spans="1:8" ht="12.5" x14ac:dyDescent="0.25">
      <c r="A3083" s="1" t="str">
        <v>TXN_7688650</v>
      </c>
      <c r="B3083" s="1" cm="1">
        <f t="array" ref="B3083">IF('Cleaned Data'!B3083="","",_xlfn.SWITCH('Cleaned Data'!B3083,"Coffee",1,"Tea",2,"Juice",3,"Smoothie",4,"Cake",5,"Sandwich",6,"Salad",7,"Cookie",8,0))</f>
        <v>1</v>
      </c>
      <c r="C3083" s="1">
        <v>3</v>
      </c>
      <c r="D3083" s="6">
        <v>2</v>
      </c>
      <c r="E3083" s="1">
        <v>6</v>
      </c>
      <c r="F3083" s="1" cm="1">
        <f t="array" ref="F3083">IF('Cleaned Data'!F3083="","",_xlfn.SWITCH('Cleaned Data'!F3083,"Cash",1,"Credit Card",2,"Digital Wallet",3,0))</f>
        <v>1</v>
      </c>
      <c r="G3083" s="1" cm="1">
        <f t="array" ref="G3083">IF('Cleaned Data'!G3083="","",_xlfn.SWITCH('Cleaned Data'!G3083,"In-Store",1,"Takeaway",2,0))</f>
        <v>0</v>
      </c>
      <c r="H3083" s="8">
        <v>45208</v>
      </c>
    </row>
    <row r="3084" spans="1:8" ht="12.5" x14ac:dyDescent="0.25">
      <c r="A3084" s="1" t="str">
        <v>TXN_7898391</v>
      </c>
      <c r="B3084" s="1" cm="1">
        <f t="array" ref="B3084">IF('Cleaned Data'!B3084="","",_xlfn.SWITCH('Cleaned Data'!B3084,"Coffee",1,"Tea",2,"Juice",3,"Smoothie",4,"Cake",5,"Sandwich",6,"Salad",7,"Cookie",8,0))</f>
        <v>1</v>
      </c>
      <c r="C3084" s="1">
        <v>2</v>
      </c>
      <c r="D3084" s="6">
        <v>2</v>
      </c>
      <c r="E3084" s="1">
        <v>4</v>
      </c>
      <c r="F3084" s="1" cm="1">
        <f t="array" ref="F3084">IF('Cleaned Data'!F3084="","",_xlfn.SWITCH('Cleaned Data'!F3084,"Cash",1,"Credit Card",2,"Digital Wallet",3,0))</f>
        <v>0</v>
      </c>
      <c r="G3084" s="1" cm="1">
        <f t="array" ref="G3084">IF('Cleaned Data'!G3084="","",_xlfn.SWITCH('Cleaned Data'!G3084,"In-Store",1,"Takeaway",2,0))</f>
        <v>0</v>
      </c>
      <c r="H3084" s="8">
        <v>45208</v>
      </c>
    </row>
    <row r="3085" spans="1:8" ht="12.5" x14ac:dyDescent="0.25">
      <c r="A3085" s="1" t="str">
        <v>TXN_7963189</v>
      </c>
      <c r="B3085" s="1" cm="1">
        <f t="array" ref="B3085">IF('Cleaned Data'!B3085="","",_xlfn.SWITCH('Cleaned Data'!B3085,"Coffee",1,"Tea",2,"Juice",3,"Smoothie",4,"Cake",5,"Sandwich",6,"Salad",7,"Cookie",8,0))</f>
        <v>7</v>
      </c>
      <c r="C3085" s="1">
        <v>5</v>
      </c>
      <c r="D3085" s="6">
        <v>5</v>
      </c>
      <c r="E3085" s="1">
        <v>25</v>
      </c>
      <c r="F3085" s="1" cm="1">
        <f t="array" ref="F3085">IF('Cleaned Data'!F3085="","",_xlfn.SWITCH('Cleaned Data'!F3085,"Cash",1,"Credit Card",2,"Digital Wallet",3,0))</f>
        <v>0</v>
      </c>
      <c r="G3085" s="1" cm="1">
        <f t="array" ref="G3085">IF('Cleaned Data'!G3085="","",_xlfn.SWITCH('Cleaned Data'!G3085,"In-Store",1,"Takeaway",2,0))</f>
        <v>0</v>
      </c>
      <c r="H3085" s="8">
        <v>45208</v>
      </c>
    </row>
    <row r="3086" spans="1:8" ht="12.5" x14ac:dyDescent="0.25">
      <c r="A3086" s="1" t="str">
        <v>TXN_7968892</v>
      </c>
      <c r="B3086" s="1" cm="1">
        <f t="array" ref="B3086">IF('Cleaned Data'!B3086="","",_xlfn.SWITCH('Cleaned Data'!B3086,"Coffee",1,"Tea",2,"Juice",3,"Smoothie",4,"Cake",5,"Sandwich",6,"Salad",7,"Cookie",8,0))</f>
        <v>1</v>
      </c>
      <c r="C3086" s="1">
        <v>4</v>
      </c>
      <c r="D3086" s="6">
        <v>2</v>
      </c>
      <c r="E3086" s="1">
        <v>8</v>
      </c>
      <c r="F3086" s="1" cm="1">
        <f t="array" ref="F3086">IF('Cleaned Data'!F3086="","",_xlfn.SWITCH('Cleaned Data'!F3086,"Cash",1,"Credit Card",2,"Digital Wallet",3,0))</f>
        <v>2</v>
      </c>
      <c r="G3086" s="1" cm="1">
        <f t="array" ref="G3086">IF('Cleaned Data'!G3086="","",_xlfn.SWITCH('Cleaned Data'!G3086,"In-Store",1,"Takeaway",2,0))</f>
        <v>0</v>
      </c>
      <c r="H3086" s="8">
        <v>45208</v>
      </c>
    </row>
    <row r="3087" spans="1:8" ht="12.5" x14ac:dyDescent="0.25">
      <c r="A3087" s="1" t="str">
        <v>TXN_8661288</v>
      </c>
      <c r="B3087" s="1" cm="1">
        <f t="array" ref="B3087">IF('Cleaned Data'!B3087="","",_xlfn.SWITCH('Cleaned Data'!B3087,"Coffee",1,"Tea",2,"Juice",3,"Smoothie",4,"Cake",5,"Sandwich",6,"Salad",7,"Cookie",8,0))</f>
        <v>4</v>
      </c>
      <c r="C3087" s="1">
        <v>3</v>
      </c>
      <c r="D3087" s="6">
        <v>4</v>
      </c>
      <c r="E3087" s="1">
        <v>12</v>
      </c>
      <c r="F3087" s="1" cm="1">
        <f t="array" ref="F3087">IF('Cleaned Data'!F3087="","",_xlfn.SWITCH('Cleaned Data'!F3087,"Cash",1,"Credit Card",2,"Digital Wallet",3,0))</f>
        <v>2</v>
      </c>
      <c r="G3087" s="1" cm="1">
        <f t="array" ref="G3087">IF('Cleaned Data'!G3087="","",_xlfn.SWITCH('Cleaned Data'!G3087,"In-Store",1,"Takeaway",2,0))</f>
        <v>0</v>
      </c>
      <c r="H3087" s="8">
        <v>45208</v>
      </c>
    </row>
    <row r="3088" spans="1:8" ht="12.5" x14ac:dyDescent="0.25">
      <c r="A3088" s="1" t="str">
        <v>TXN_8676485</v>
      </c>
      <c r="B3088" s="1" cm="1">
        <f t="array" ref="B3088">IF('Cleaned Data'!B3088="","",_xlfn.SWITCH('Cleaned Data'!B3088,"Coffee",1,"Tea",2,"Juice",3,"Smoothie",4,"Cake",5,"Sandwich",6,"Salad",7,"Cookie",8,0))</f>
        <v>3</v>
      </c>
      <c r="C3088" s="1">
        <v>1</v>
      </c>
      <c r="D3088" s="6">
        <v>3</v>
      </c>
      <c r="E3088" s="1">
        <v>3</v>
      </c>
      <c r="F3088" s="1" cm="1">
        <f t="array" ref="F3088">IF('Cleaned Data'!F3088="","",_xlfn.SWITCH('Cleaned Data'!F3088,"Cash",1,"Credit Card",2,"Digital Wallet",3,0))</f>
        <v>2</v>
      </c>
      <c r="G3088" s="1" cm="1">
        <f t="array" ref="G3088">IF('Cleaned Data'!G3088="","",_xlfn.SWITCH('Cleaned Data'!G3088,"In-Store",1,"Takeaway",2,0))</f>
        <v>2</v>
      </c>
      <c r="H3088" s="8">
        <v>45208</v>
      </c>
    </row>
    <row r="3089" spans="1:8" ht="12.5" x14ac:dyDescent="0.25">
      <c r="A3089" s="1" t="str">
        <v>TXN_8821579</v>
      </c>
      <c r="B3089" s="1" cm="1">
        <f t="array" ref="B3089">IF('Cleaned Data'!B3089="","",_xlfn.SWITCH('Cleaned Data'!B3089,"Coffee",1,"Tea",2,"Juice",3,"Smoothie",4,"Cake",5,"Sandwich",6,"Salad",7,"Cookie",8,0))</f>
        <v>4</v>
      </c>
      <c r="C3089" s="1">
        <v>2</v>
      </c>
      <c r="D3089" s="6">
        <v>4</v>
      </c>
      <c r="E3089" s="1">
        <v>8</v>
      </c>
      <c r="F3089" s="1" cm="1">
        <f t="array" ref="F3089">IF('Cleaned Data'!F3089="","",_xlfn.SWITCH('Cleaned Data'!F3089,"Cash",1,"Credit Card",2,"Digital Wallet",3,0))</f>
        <v>2</v>
      </c>
      <c r="G3089" s="1" cm="1">
        <f t="array" ref="G3089">IF('Cleaned Data'!G3089="","",_xlfn.SWITCH('Cleaned Data'!G3089,"In-Store",1,"Takeaway",2,0))</f>
        <v>1</v>
      </c>
      <c r="H3089" s="8">
        <v>45208</v>
      </c>
    </row>
    <row r="3090" spans="1:8" ht="12.5" x14ac:dyDescent="0.25">
      <c r="A3090" s="1" t="str">
        <v>TXN_9263959</v>
      </c>
      <c r="B3090" s="1" cm="1">
        <f t="array" ref="B3090">IF('Cleaned Data'!B3090="","",_xlfn.SWITCH('Cleaned Data'!B3090,"Coffee",1,"Tea",2,"Juice",3,"Smoothie",4,"Cake",5,"Sandwich",6,"Salad",7,"Cookie",8,0))</f>
        <v>1</v>
      </c>
      <c r="C3090" s="1">
        <v>4</v>
      </c>
      <c r="D3090" s="6">
        <v>2</v>
      </c>
      <c r="E3090" s="1">
        <v>8</v>
      </c>
      <c r="F3090" s="1" cm="1">
        <f t="array" ref="F3090">IF('Cleaned Data'!F3090="","",_xlfn.SWITCH('Cleaned Data'!F3090,"Cash",1,"Credit Card",2,"Digital Wallet",3,0))</f>
        <v>1</v>
      </c>
      <c r="G3090" s="1" cm="1">
        <f t="array" ref="G3090">IF('Cleaned Data'!G3090="","",_xlfn.SWITCH('Cleaned Data'!G3090,"In-Store",1,"Takeaway",2,0))</f>
        <v>0</v>
      </c>
      <c r="H3090" s="8">
        <v>45208</v>
      </c>
    </row>
    <row r="3091" spans="1:8" ht="12.5" x14ac:dyDescent="0.25">
      <c r="A3091" s="1" t="str">
        <v>TXN_9273729</v>
      </c>
      <c r="B3091" s="1" cm="1">
        <f t="array" ref="B3091">IF('Cleaned Data'!B3091="","",_xlfn.SWITCH('Cleaned Data'!B3091,"Coffee",1,"Tea",2,"Juice",3,"Smoothie",4,"Cake",5,"Sandwich",6,"Salad",7,"Cookie",8,0))</f>
        <v>1</v>
      </c>
      <c r="C3091" s="1">
        <v>1</v>
      </c>
      <c r="D3091" s="6">
        <v>2</v>
      </c>
      <c r="E3091" s="1">
        <v>2</v>
      </c>
      <c r="F3091" s="1" cm="1">
        <f t="array" ref="F3091">IF('Cleaned Data'!F3091="","",_xlfn.SWITCH('Cleaned Data'!F3091,"Cash",1,"Credit Card",2,"Digital Wallet",3,0))</f>
        <v>2</v>
      </c>
      <c r="G3091" s="1" cm="1">
        <f t="array" ref="G3091">IF('Cleaned Data'!G3091="","",_xlfn.SWITCH('Cleaned Data'!G3091,"In-Store",1,"Takeaway",2,0))</f>
        <v>1</v>
      </c>
      <c r="H3091" s="8">
        <v>45208</v>
      </c>
    </row>
    <row r="3092" spans="1:8" ht="12.5" x14ac:dyDescent="0.25">
      <c r="A3092" s="1" t="str">
        <v>TXN_9775984</v>
      </c>
      <c r="B3092" s="1" cm="1">
        <f t="array" ref="B3092">IF('Cleaned Data'!B3092="","",_xlfn.SWITCH('Cleaned Data'!B3092,"Coffee",1,"Tea",2,"Juice",3,"Smoothie",4,"Cake",5,"Sandwich",6,"Salad",7,"Cookie",8,0))</f>
        <v>6</v>
      </c>
      <c r="C3092" s="1">
        <v>3</v>
      </c>
      <c r="D3092" s="6">
        <v>4</v>
      </c>
      <c r="E3092" s="1">
        <v>12</v>
      </c>
      <c r="F3092" s="1" cm="1">
        <f t="array" ref="F3092">IF('Cleaned Data'!F3092="","",_xlfn.SWITCH('Cleaned Data'!F3092,"Cash",1,"Credit Card",2,"Digital Wallet",3,0))</f>
        <v>1</v>
      </c>
      <c r="G3092" s="1" cm="1">
        <f t="array" ref="G3092">IF('Cleaned Data'!G3092="","",_xlfn.SWITCH('Cleaned Data'!G3092,"In-Store",1,"Takeaway",2,0))</f>
        <v>2</v>
      </c>
      <c r="H3092" s="8">
        <v>45208</v>
      </c>
    </row>
    <row r="3093" spans="1:8" ht="12.5" x14ac:dyDescent="0.25">
      <c r="A3093" s="1" t="str">
        <v>TXN_9926931</v>
      </c>
      <c r="B3093" s="1" cm="1">
        <f t="array" ref="B3093">IF('Cleaned Data'!B3093="","",_xlfn.SWITCH('Cleaned Data'!B3093,"Coffee",1,"Tea",2,"Juice",3,"Smoothie",4,"Cake",5,"Sandwich",6,"Salad",7,"Cookie",8,0))</f>
        <v>4</v>
      </c>
      <c r="C3093" s="1">
        <v>1</v>
      </c>
      <c r="D3093" s="6">
        <v>4</v>
      </c>
      <c r="E3093" s="1">
        <v>4</v>
      </c>
      <c r="F3093" s="1" cm="1">
        <f t="array" ref="F3093">IF('Cleaned Data'!F3093="","",_xlfn.SWITCH('Cleaned Data'!F3093,"Cash",1,"Credit Card",2,"Digital Wallet",3,0))</f>
        <v>1</v>
      </c>
      <c r="G3093" s="1" cm="1">
        <f t="array" ref="G3093">IF('Cleaned Data'!G3093="","",_xlfn.SWITCH('Cleaned Data'!G3093,"In-Store",1,"Takeaway",2,0))</f>
        <v>0</v>
      </c>
      <c r="H3093" s="8">
        <v>45208</v>
      </c>
    </row>
    <row r="3094" spans="1:8" ht="12.5" x14ac:dyDescent="0.25">
      <c r="A3094" s="1" t="str">
        <v>TXN_9929033</v>
      </c>
      <c r="B3094" s="1" cm="1">
        <f t="array" ref="B3094">IF('Cleaned Data'!B3094="","",_xlfn.SWITCH('Cleaned Data'!B3094,"Coffee",1,"Tea",2,"Juice",3,"Smoothie",4,"Cake",5,"Sandwich",6,"Salad",7,"Cookie",8,0))</f>
        <v>5</v>
      </c>
      <c r="C3094" s="1">
        <v>2</v>
      </c>
      <c r="D3094" s="6">
        <v>3</v>
      </c>
      <c r="E3094" s="1">
        <v>6</v>
      </c>
      <c r="F3094" s="1" cm="1">
        <f t="array" ref="F3094">IF('Cleaned Data'!F3094="","",_xlfn.SWITCH('Cleaned Data'!F3094,"Cash",1,"Credit Card",2,"Digital Wallet",3,0))</f>
        <v>0</v>
      </c>
      <c r="G3094" s="1" cm="1">
        <f t="array" ref="G3094">IF('Cleaned Data'!G3094="","",_xlfn.SWITCH('Cleaned Data'!G3094,"In-Store",1,"Takeaway",2,0))</f>
        <v>0</v>
      </c>
      <c r="H3094" s="8">
        <v>45208</v>
      </c>
    </row>
    <row r="3095" spans="1:8" ht="12.5" x14ac:dyDescent="0.25">
      <c r="A3095" s="1" t="str">
        <v>TXN_1371554</v>
      </c>
      <c r="B3095" s="1" cm="1">
        <f t="array" ref="B3095">IF('Cleaned Data'!B3095="","",_xlfn.SWITCH('Cleaned Data'!B3095,"Coffee",1,"Tea",2,"Juice",3,"Smoothie",4,"Cake",5,"Sandwich",6,"Salad",7,"Cookie",8,0))</f>
        <v>7</v>
      </c>
      <c r="C3095" s="1">
        <v>4</v>
      </c>
      <c r="D3095" s="6">
        <v>5</v>
      </c>
      <c r="E3095" s="1">
        <v>20</v>
      </c>
      <c r="F3095" s="1" cm="1">
        <f t="array" ref="F3095">IF('Cleaned Data'!F3095="","",_xlfn.SWITCH('Cleaned Data'!F3095,"Cash",1,"Credit Card",2,"Digital Wallet",3,0))</f>
        <v>2</v>
      </c>
      <c r="G3095" s="1" cm="1">
        <f t="array" ref="G3095">IF('Cleaned Data'!G3095="","",_xlfn.SWITCH('Cleaned Data'!G3095,"In-Store",1,"Takeaway",2,0))</f>
        <v>0</v>
      </c>
      <c r="H3095" s="8">
        <v>45209</v>
      </c>
    </row>
    <row r="3096" spans="1:8" ht="12.5" x14ac:dyDescent="0.25">
      <c r="A3096" s="1" t="str">
        <v>TXN_2002049</v>
      </c>
      <c r="B3096" s="1" cm="1">
        <f t="array" ref="B3096">IF('Cleaned Data'!B3096="","",_xlfn.SWITCH('Cleaned Data'!B3096,"Coffee",1,"Tea",2,"Juice",3,"Smoothie",4,"Cake",5,"Sandwich",6,"Salad",7,"Cookie",8,0))</f>
        <v>4</v>
      </c>
      <c r="C3096" s="1">
        <v>3</v>
      </c>
      <c r="D3096" s="6">
        <v>4</v>
      </c>
      <c r="E3096" s="1">
        <v>12</v>
      </c>
      <c r="F3096" s="1" cm="1">
        <f t="array" ref="F3096">IF('Cleaned Data'!F3096="","",_xlfn.SWITCH('Cleaned Data'!F3096,"Cash",1,"Credit Card",2,"Digital Wallet",3,0))</f>
        <v>0</v>
      </c>
      <c r="G3096" s="1" cm="1">
        <f t="array" ref="G3096">IF('Cleaned Data'!G3096="","",_xlfn.SWITCH('Cleaned Data'!G3096,"In-Store",1,"Takeaway",2,0))</f>
        <v>0</v>
      </c>
      <c r="H3096" s="8">
        <v>45209</v>
      </c>
    </row>
    <row r="3097" spans="1:8" ht="12.5" x14ac:dyDescent="0.25">
      <c r="A3097" s="1" t="str">
        <v>TXN_2131494</v>
      </c>
      <c r="B3097" s="1" cm="1">
        <f t="array" ref="B3097">IF('Cleaned Data'!B3097="","",_xlfn.SWITCH('Cleaned Data'!B3097,"Coffee",1,"Tea",2,"Juice",3,"Smoothie",4,"Cake",5,"Sandwich",6,"Salad",7,"Cookie",8,0))</f>
        <v>8</v>
      </c>
      <c r="C3097" s="1">
        <v>5</v>
      </c>
      <c r="D3097" s="6">
        <v>1</v>
      </c>
      <c r="E3097" s="1">
        <v>5</v>
      </c>
      <c r="F3097" s="1" cm="1">
        <f t="array" ref="F3097">IF('Cleaned Data'!F3097="","",_xlfn.SWITCH('Cleaned Data'!F3097,"Cash",1,"Credit Card",2,"Digital Wallet",3,0))</f>
        <v>0</v>
      </c>
      <c r="G3097" s="1" cm="1">
        <f t="array" ref="G3097">IF('Cleaned Data'!G3097="","",_xlfn.SWITCH('Cleaned Data'!G3097,"In-Store",1,"Takeaway",2,0))</f>
        <v>0</v>
      </c>
      <c r="H3097" s="8">
        <v>45209</v>
      </c>
    </row>
    <row r="3098" spans="1:8" ht="12.5" x14ac:dyDescent="0.25">
      <c r="A3098" s="1" t="str">
        <v>TXN_2610195</v>
      </c>
      <c r="B3098" s="1" cm="1">
        <f t="array" ref="B3098">IF('Cleaned Data'!B3098="","",_xlfn.SWITCH('Cleaned Data'!B3098,"Coffee",1,"Tea",2,"Juice",3,"Smoothie",4,"Cake",5,"Sandwich",6,"Salad",7,"Cookie",8,0))</f>
        <v>7</v>
      </c>
      <c r="C3098" s="1">
        <v>3</v>
      </c>
      <c r="D3098" s="6">
        <v>5</v>
      </c>
      <c r="E3098" s="1">
        <v>15</v>
      </c>
      <c r="F3098" s="1" cm="1">
        <f t="array" ref="F3098">IF('Cleaned Data'!F3098="","",_xlfn.SWITCH('Cleaned Data'!F3098,"Cash",1,"Credit Card",2,"Digital Wallet",3,0))</f>
        <v>0</v>
      </c>
      <c r="G3098" s="1" cm="1">
        <f t="array" ref="G3098">IF('Cleaned Data'!G3098="","",_xlfn.SWITCH('Cleaned Data'!G3098,"In-Store",1,"Takeaway",2,0))</f>
        <v>2</v>
      </c>
      <c r="H3098" s="8">
        <v>45209</v>
      </c>
    </row>
    <row r="3099" spans="1:8" ht="12.5" x14ac:dyDescent="0.25">
      <c r="A3099" s="1" t="str">
        <v>TXN_2634410</v>
      </c>
      <c r="B3099" s="1" cm="1">
        <f t="array" ref="B3099">IF('Cleaned Data'!B3099="","",_xlfn.SWITCH('Cleaned Data'!B3099,"Coffee",1,"Tea",2,"Juice",3,"Smoothie",4,"Cake",5,"Sandwich",6,"Salad",7,"Cookie",8,0))</f>
        <v>5</v>
      </c>
      <c r="C3099" s="1">
        <v>1</v>
      </c>
      <c r="D3099" s="6">
        <v>3</v>
      </c>
      <c r="E3099" s="1">
        <v>3</v>
      </c>
      <c r="F3099" s="1" cm="1">
        <f t="array" ref="F3099">IF('Cleaned Data'!F3099="","",_xlfn.SWITCH('Cleaned Data'!F3099,"Cash",1,"Credit Card",2,"Digital Wallet",3,0))</f>
        <v>2</v>
      </c>
      <c r="G3099" s="1" cm="1">
        <f t="array" ref="G3099">IF('Cleaned Data'!G3099="","",_xlfn.SWITCH('Cleaned Data'!G3099,"In-Store",1,"Takeaway",2,0))</f>
        <v>1</v>
      </c>
      <c r="H3099" s="8">
        <v>45209</v>
      </c>
    </row>
    <row r="3100" spans="1:8" ht="12.5" x14ac:dyDescent="0.25">
      <c r="A3100" s="1" t="str">
        <v>TXN_2898188</v>
      </c>
      <c r="B3100" s="1" cm="1">
        <f t="array" ref="B3100">IF('Cleaned Data'!B3100="","",_xlfn.SWITCH('Cleaned Data'!B3100,"Coffee",1,"Tea",2,"Juice",3,"Smoothie",4,"Cake",5,"Sandwich",6,"Salad",7,"Cookie",8,0))</f>
        <v>3</v>
      </c>
      <c r="C3100" s="1">
        <v>5</v>
      </c>
      <c r="D3100" s="6">
        <v>3</v>
      </c>
      <c r="E3100" s="1">
        <v>15</v>
      </c>
      <c r="F3100" s="1" cm="1">
        <f t="array" ref="F3100">IF('Cleaned Data'!F3100="","",_xlfn.SWITCH('Cleaned Data'!F3100,"Cash",1,"Credit Card",2,"Digital Wallet",3,0))</f>
        <v>1</v>
      </c>
      <c r="G3100" s="1" cm="1">
        <f t="array" ref="G3100">IF('Cleaned Data'!G3100="","",_xlfn.SWITCH('Cleaned Data'!G3100,"In-Store",1,"Takeaway",2,0))</f>
        <v>2</v>
      </c>
      <c r="H3100" s="8">
        <v>45209</v>
      </c>
    </row>
    <row r="3101" spans="1:8" ht="12.5" x14ac:dyDescent="0.25">
      <c r="A3101" s="1" t="str">
        <v>TXN_3039985</v>
      </c>
      <c r="B3101" s="1" cm="1">
        <f t="array" ref="B3101">IF('Cleaned Data'!B3101="","",_xlfn.SWITCH('Cleaned Data'!B3101,"Coffee",1,"Tea",2,"Juice",3,"Smoothie",4,"Cake",5,"Sandwich",6,"Salad",7,"Cookie",8,0))</f>
        <v>1</v>
      </c>
      <c r="C3101" s="1">
        <v>5</v>
      </c>
      <c r="D3101" s="6">
        <v>2</v>
      </c>
      <c r="E3101" s="1">
        <v>10</v>
      </c>
      <c r="F3101" s="1" cm="1">
        <f t="array" ref="F3101">IF('Cleaned Data'!F3101="","",_xlfn.SWITCH('Cleaned Data'!F3101,"Cash",1,"Credit Card",2,"Digital Wallet",3,0))</f>
        <v>0</v>
      </c>
      <c r="G3101" s="1" cm="1">
        <f t="array" ref="G3101">IF('Cleaned Data'!G3101="","",_xlfn.SWITCH('Cleaned Data'!G3101,"In-Store",1,"Takeaway",2,0))</f>
        <v>2</v>
      </c>
      <c r="H3101" s="8">
        <v>45209</v>
      </c>
    </row>
    <row r="3102" spans="1:8" ht="12.5" x14ac:dyDescent="0.25">
      <c r="A3102" s="1" t="str">
        <v>TXN_3120848</v>
      </c>
      <c r="B3102" s="1" cm="1">
        <f t="array" ref="B3102">IF('Cleaned Data'!B3102="","",_xlfn.SWITCH('Cleaned Data'!B3102,"Coffee",1,"Tea",2,"Juice",3,"Smoothie",4,"Cake",5,"Sandwich",6,"Salad",7,"Cookie",8,0))</f>
        <v>7</v>
      </c>
      <c r="C3102" s="1">
        <v>2</v>
      </c>
      <c r="D3102" s="6">
        <v>5</v>
      </c>
      <c r="E3102" s="1">
        <v>10</v>
      </c>
      <c r="F3102" s="1" cm="1">
        <f t="array" ref="F3102">IF('Cleaned Data'!F3102="","",_xlfn.SWITCH('Cleaned Data'!F3102,"Cash",1,"Credit Card",2,"Digital Wallet",3,0))</f>
        <v>1</v>
      </c>
      <c r="G3102" s="1" cm="1">
        <f t="array" ref="G3102">IF('Cleaned Data'!G3102="","",_xlfn.SWITCH('Cleaned Data'!G3102,"In-Store",1,"Takeaway",2,0))</f>
        <v>0</v>
      </c>
      <c r="H3102" s="8">
        <v>45209</v>
      </c>
    </row>
    <row r="3103" spans="1:8" ht="12.5" x14ac:dyDescent="0.25">
      <c r="A3103" s="1" t="str">
        <v>TXN_3826298</v>
      </c>
      <c r="B3103" s="1" cm="1">
        <f t="array" ref="B3103">IF('Cleaned Data'!B3103="","",_xlfn.SWITCH('Cleaned Data'!B3103,"Coffee",1,"Tea",2,"Juice",3,"Smoothie",4,"Cake",5,"Sandwich",6,"Salad",7,"Cookie",8,0))</f>
        <v>4</v>
      </c>
      <c r="C3103" s="1">
        <v>3</v>
      </c>
      <c r="D3103" s="6">
        <v>4</v>
      </c>
      <c r="E3103" s="1">
        <v>12</v>
      </c>
      <c r="F3103" s="1" cm="1">
        <f t="array" ref="F3103">IF('Cleaned Data'!F3103="","",_xlfn.SWITCH('Cleaned Data'!F3103,"Cash",1,"Credit Card",2,"Digital Wallet",3,0))</f>
        <v>0</v>
      </c>
      <c r="G3103" s="1" cm="1">
        <f t="array" ref="G3103">IF('Cleaned Data'!G3103="","",_xlfn.SWITCH('Cleaned Data'!G3103,"In-Store",1,"Takeaway",2,0))</f>
        <v>2</v>
      </c>
      <c r="H3103" s="8">
        <v>45209</v>
      </c>
    </row>
    <row r="3104" spans="1:8" ht="12.5" x14ac:dyDescent="0.25">
      <c r="A3104" s="1" t="str">
        <v>TXN_3895871</v>
      </c>
      <c r="B3104" s="1" cm="1">
        <f t="array" ref="B3104">IF('Cleaned Data'!B3104="","",_xlfn.SWITCH('Cleaned Data'!B3104,"Coffee",1,"Tea",2,"Juice",3,"Smoothie",4,"Cake",5,"Sandwich",6,"Salad",7,"Cookie",8,0))</f>
        <v>1</v>
      </c>
      <c r="C3104" s="1">
        <v>2</v>
      </c>
      <c r="D3104" s="6">
        <v>2</v>
      </c>
      <c r="E3104" s="1">
        <v>4</v>
      </c>
      <c r="F3104" s="1" cm="1">
        <f t="array" ref="F3104">IF('Cleaned Data'!F3104="","",_xlfn.SWITCH('Cleaned Data'!F3104,"Cash",1,"Credit Card",2,"Digital Wallet",3,0))</f>
        <v>0</v>
      </c>
      <c r="G3104" s="1" cm="1">
        <f t="array" ref="G3104">IF('Cleaned Data'!G3104="","",_xlfn.SWITCH('Cleaned Data'!G3104,"In-Store",1,"Takeaway",2,0))</f>
        <v>2</v>
      </c>
      <c r="H3104" s="8">
        <v>45209</v>
      </c>
    </row>
    <row r="3105" spans="1:8" ht="12.5" x14ac:dyDescent="0.25">
      <c r="A3105" s="1" t="str">
        <v>TXN_4055876</v>
      </c>
      <c r="B3105" s="1" cm="1">
        <f t="array" ref="B3105">IF('Cleaned Data'!B3105="","",_xlfn.SWITCH('Cleaned Data'!B3105,"Coffee",1,"Tea",2,"Juice",3,"Smoothie",4,"Cake",5,"Sandwich",6,"Salad",7,"Cookie",8,0))</f>
        <v>1</v>
      </c>
      <c r="C3105" s="1">
        <v>3</v>
      </c>
      <c r="D3105" s="6">
        <v>2</v>
      </c>
      <c r="E3105" s="1">
        <v>6</v>
      </c>
      <c r="F3105" s="1" cm="1">
        <f t="array" ref="F3105">IF('Cleaned Data'!F3105="","",_xlfn.SWITCH('Cleaned Data'!F3105,"Cash",1,"Credit Card",2,"Digital Wallet",3,0))</f>
        <v>0</v>
      </c>
      <c r="G3105" s="1" cm="1">
        <f t="array" ref="G3105">IF('Cleaned Data'!G3105="","",_xlfn.SWITCH('Cleaned Data'!G3105,"In-Store",1,"Takeaway",2,0))</f>
        <v>2</v>
      </c>
      <c r="H3105" s="8">
        <v>45209</v>
      </c>
    </row>
    <row r="3106" spans="1:8" ht="12.5" x14ac:dyDescent="0.25">
      <c r="A3106" s="1" t="str">
        <v>TXN_4781960</v>
      </c>
      <c r="B3106" s="1" cm="1">
        <f t="array" ref="B3106">IF('Cleaned Data'!B3106="","",_xlfn.SWITCH('Cleaned Data'!B3106,"Coffee",1,"Tea",2,"Juice",3,"Smoothie",4,"Cake",5,"Sandwich",6,"Salad",7,"Cookie",8,0))</f>
        <v>5</v>
      </c>
      <c r="C3106" s="1">
        <v>4</v>
      </c>
      <c r="D3106" s="6">
        <v>3</v>
      </c>
      <c r="E3106" s="1">
        <v>12</v>
      </c>
      <c r="F3106" s="1" cm="1">
        <f t="array" ref="F3106">IF('Cleaned Data'!F3106="","",_xlfn.SWITCH('Cleaned Data'!F3106,"Cash",1,"Credit Card",2,"Digital Wallet",3,0))</f>
        <v>0</v>
      </c>
      <c r="G3106" s="1" cm="1">
        <f t="array" ref="G3106">IF('Cleaned Data'!G3106="","",_xlfn.SWITCH('Cleaned Data'!G3106,"In-Store",1,"Takeaway",2,0))</f>
        <v>1</v>
      </c>
      <c r="H3106" s="8">
        <v>45209</v>
      </c>
    </row>
    <row r="3107" spans="1:8" ht="12.5" x14ac:dyDescent="0.25">
      <c r="A3107" s="1" t="str">
        <v>TXN_4801327</v>
      </c>
      <c r="B3107" s="1" cm="1">
        <f t="array" ref="B3107">IF('Cleaned Data'!B3107="","",_xlfn.SWITCH('Cleaned Data'!B3107,"Coffee",1,"Tea",2,"Juice",3,"Smoothie",4,"Cake",5,"Sandwich",6,"Salad",7,"Cookie",8,0))</f>
        <v>1</v>
      </c>
      <c r="C3107" s="1">
        <v>4</v>
      </c>
      <c r="D3107" s="6">
        <v>2</v>
      </c>
      <c r="E3107" s="1">
        <v>8</v>
      </c>
      <c r="F3107" s="1" cm="1">
        <f t="array" ref="F3107">IF('Cleaned Data'!F3107="","",_xlfn.SWITCH('Cleaned Data'!F3107,"Cash",1,"Credit Card",2,"Digital Wallet",3,0))</f>
        <v>1</v>
      </c>
      <c r="G3107" s="1" cm="1">
        <f t="array" ref="G3107">IF('Cleaned Data'!G3107="","",_xlfn.SWITCH('Cleaned Data'!G3107,"In-Store",1,"Takeaway",2,0))</f>
        <v>1</v>
      </c>
      <c r="H3107" s="8">
        <v>45209</v>
      </c>
    </row>
    <row r="3108" spans="1:8" ht="12.5" x14ac:dyDescent="0.25">
      <c r="A3108" s="1" t="str">
        <v>TXN_5316852</v>
      </c>
      <c r="B3108" s="1" cm="1">
        <f t="array" ref="B3108">IF('Cleaned Data'!B3108="","",_xlfn.SWITCH('Cleaned Data'!B3108,"Coffee",1,"Tea",2,"Juice",3,"Smoothie",4,"Cake",5,"Sandwich",6,"Salad",7,"Cookie",8,0))</f>
        <v>8</v>
      </c>
      <c r="C3108" s="1">
        <v>2</v>
      </c>
      <c r="D3108" s="6">
        <v>1</v>
      </c>
      <c r="E3108" s="1">
        <v>2</v>
      </c>
      <c r="F3108" s="1" cm="1">
        <f t="array" ref="F3108">IF('Cleaned Data'!F3108="","",_xlfn.SWITCH('Cleaned Data'!F3108,"Cash",1,"Credit Card",2,"Digital Wallet",3,0))</f>
        <v>2</v>
      </c>
      <c r="G3108" s="1" cm="1">
        <f t="array" ref="G3108">IF('Cleaned Data'!G3108="","",_xlfn.SWITCH('Cleaned Data'!G3108,"In-Store",1,"Takeaway",2,0))</f>
        <v>0</v>
      </c>
      <c r="H3108" s="8">
        <v>45209</v>
      </c>
    </row>
    <row r="3109" spans="1:8" ht="12.5" x14ac:dyDescent="0.25">
      <c r="A3109" s="1" t="str">
        <v>TXN_5777903</v>
      </c>
      <c r="B3109" s="1" cm="1">
        <f t="array" ref="B3109">IF('Cleaned Data'!B3109="","",_xlfn.SWITCH('Cleaned Data'!B3109,"Coffee",1,"Tea",2,"Juice",3,"Smoothie",4,"Cake",5,"Sandwich",6,"Salad",7,"Cookie",8,0))</f>
        <v>4</v>
      </c>
      <c r="C3109" s="1">
        <v>4</v>
      </c>
      <c r="D3109" s="6">
        <v>4</v>
      </c>
      <c r="E3109" s="1">
        <v>16</v>
      </c>
      <c r="F3109" s="1" cm="1">
        <f t="array" ref="F3109">IF('Cleaned Data'!F3109="","",_xlfn.SWITCH('Cleaned Data'!F3109,"Cash",1,"Credit Card",2,"Digital Wallet",3,0))</f>
        <v>3</v>
      </c>
      <c r="G3109" s="1" cm="1">
        <f t="array" ref="G3109">IF('Cleaned Data'!G3109="","",_xlfn.SWITCH('Cleaned Data'!G3109,"In-Store",1,"Takeaway",2,0))</f>
        <v>1</v>
      </c>
      <c r="H3109" s="8">
        <v>45209</v>
      </c>
    </row>
    <row r="3110" spans="1:8" ht="12.5" x14ac:dyDescent="0.25">
      <c r="A3110" s="1" t="str">
        <v>TXN_6128621</v>
      </c>
      <c r="B3110" s="1" cm="1">
        <f t="array" ref="B3110">IF('Cleaned Data'!B3110="","",_xlfn.SWITCH('Cleaned Data'!B3110,"Coffee",1,"Tea",2,"Juice",3,"Smoothie",4,"Cake",5,"Sandwich",6,"Salad",7,"Cookie",8,0))</f>
        <v>4</v>
      </c>
      <c r="C3110" s="1">
        <v>3</v>
      </c>
      <c r="D3110" s="6">
        <v>4</v>
      </c>
      <c r="E3110" s="1">
        <v>12</v>
      </c>
      <c r="F3110" s="1" cm="1">
        <f t="array" ref="F3110">IF('Cleaned Data'!F3110="","",_xlfn.SWITCH('Cleaned Data'!F3110,"Cash",1,"Credit Card",2,"Digital Wallet",3,0))</f>
        <v>1</v>
      </c>
      <c r="G3110" s="1" cm="1">
        <f t="array" ref="G3110">IF('Cleaned Data'!G3110="","",_xlfn.SWITCH('Cleaned Data'!G3110,"In-Store",1,"Takeaway",2,0))</f>
        <v>1</v>
      </c>
      <c r="H3110" s="8">
        <v>45209</v>
      </c>
    </row>
    <row r="3111" spans="1:8" ht="12.5" x14ac:dyDescent="0.25">
      <c r="A3111" s="1" t="str">
        <v>TXN_6851735</v>
      </c>
      <c r="B3111" s="1" cm="1">
        <f t="array" ref="B3111">IF('Cleaned Data'!B3111="","",_xlfn.SWITCH('Cleaned Data'!B3111,"Coffee",1,"Tea",2,"Juice",3,"Smoothie",4,"Cake",5,"Sandwich",6,"Salad",7,"Cookie",8,0))</f>
        <v>7</v>
      </c>
      <c r="C3111" s="1">
        <v>5</v>
      </c>
      <c r="D3111" s="6">
        <v>5</v>
      </c>
      <c r="E3111" s="1">
        <v>25</v>
      </c>
      <c r="F3111" s="1" cm="1">
        <f t="array" ref="F3111">IF('Cleaned Data'!F3111="","",_xlfn.SWITCH('Cleaned Data'!F3111,"Cash",1,"Credit Card",2,"Digital Wallet",3,0))</f>
        <v>0</v>
      </c>
      <c r="G3111" s="1" cm="1">
        <f t="array" ref="G3111">IF('Cleaned Data'!G3111="","",_xlfn.SWITCH('Cleaned Data'!G3111,"In-Store",1,"Takeaway",2,0))</f>
        <v>2</v>
      </c>
      <c r="H3111" s="8">
        <v>45209</v>
      </c>
    </row>
    <row r="3112" spans="1:8" ht="12.5" x14ac:dyDescent="0.25">
      <c r="A3112" s="1" t="str">
        <v>TXN_7770188</v>
      </c>
      <c r="B3112" s="1" cm="1">
        <f t="array" ref="B3112">IF('Cleaned Data'!B3112="","",_xlfn.SWITCH('Cleaned Data'!B3112,"Coffee",1,"Tea",2,"Juice",3,"Smoothie",4,"Cake",5,"Sandwich",6,"Salad",7,"Cookie",8,0))</f>
        <v>2</v>
      </c>
      <c r="C3112" s="1">
        <v>1</v>
      </c>
      <c r="D3112" s="6">
        <v>1.5</v>
      </c>
      <c r="E3112" s="1">
        <v>1.5</v>
      </c>
      <c r="F3112" s="1" cm="1">
        <f t="array" ref="F3112">IF('Cleaned Data'!F3112="","",_xlfn.SWITCH('Cleaned Data'!F3112,"Cash",1,"Credit Card",2,"Digital Wallet",3,0))</f>
        <v>1</v>
      </c>
      <c r="G3112" s="1" cm="1">
        <f t="array" ref="G3112">IF('Cleaned Data'!G3112="","",_xlfn.SWITCH('Cleaned Data'!G3112,"In-Store",1,"Takeaway",2,0))</f>
        <v>0</v>
      </c>
      <c r="H3112" s="8">
        <v>45209</v>
      </c>
    </row>
    <row r="3113" spans="1:8" ht="12.5" x14ac:dyDescent="0.25">
      <c r="A3113" s="1" t="str">
        <v>TXN_8010562</v>
      </c>
      <c r="B3113" s="1" cm="1">
        <f t="array" ref="B3113">IF('Cleaned Data'!B3113="","",_xlfn.SWITCH('Cleaned Data'!B3113,"Coffee",1,"Tea",2,"Juice",3,"Smoothie",4,"Cake",5,"Sandwich",6,"Salad",7,"Cookie",8,0))</f>
        <v>6</v>
      </c>
      <c r="C3113" s="1">
        <v>3</v>
      </c>
      <c r="D3113" s="6">
        <v>4</v>
      </c>
      <c r="E3113" s="1">
        <v>12</v>
      </c>
      <c r="F3113" s="1" cm="1">
        <f t="array" ref="F3113">IF('Cleaned Data'!F3113="","",_xlfn.SWITCH('Cleaned Data'!F3113,"Cash",1,"Credit Card",2,"Digital Wallet",3,0))</f>
        <v>0</v>
      </c>
      <c r="G3113" s="1" cm="1">
        <f t="array" ref="G3113">IF('Cleaned Data'!G3113="","",_xlfn.SWITCH('Cleaned Data'!G3113,"In-Store",1,"Takeaway",2,0))</f>
        <v>2</v>
      </c>
      <c r="H3113" s="8">
        <v>45209</v>
      </c>
    </row>
    <row r="3114" spans="1:8" ht="12.5" x14ac:dyDescent="0.25">
      <c r="A3114" s="1" t="str">
        <v>TXN_8211288</v>
      </c>
      <c r="B3114" s="1" cm="1">
        <f t="array" ref="B3114">IF('Cleaned Data'!B3114="","",_xlfn.SWITCH('Cleaned Data'!B3114,"Coffee",1,"Tea",2,"Juice",3,"Smoothie",4,"Cake",5,"Sandwich",6,"Salad",7,"Cookie",8,0))</f>
        <v>6</v>
      </c>
      <c r="C3114" s="1">
        <v>2</v>
      </c>
      <c r="D3114" s="6">
        <v>4</v>
      </c>
      <c r="E3114" s="1">
        <v>8</v>
      </c>
      <c r="F3114" s="1" cm="1">
        <f t="array" ref="F3114">IF('Cleaned Data'!F3114="","",_xlfn.SWITCH('Cleaned Data'!F3114,"Cash",1,"Credit Card",2,"Digital Wallet",3,0))</f>
        <v>2</v>
      </c>
      <c r="G3114" s="1" cm="1">
        <f t="array" ref="G3114">IF('Cleaned Data'!G3114="","",_xlfn.SWITCH('Cleaned Data'!G3114,"In-Store",1,"Takeaway",2,0))</f>
        <v>2</v>
      </c>
      <c r="H3114" s="8">
        <v>45209</v>
      </c>
    </row>
    <row r="3115" spans="1:8" ht="12.5" x14ac:dyDescent="0.25">
      <c r="A3115" s="1" t="str">
        <v>TXN_8279865</v>
      </c>
      <c r="B3115" s="1" cm="1">
        <f t="array" ref="B3115">IF('Cleaned Data'!B3115="","",_xlfn.SWITCH('Cleaned Data'!B3115,"Coffee",1,"Tea",2,"Juice",3,"Smoothie",4,"Cake",5,"Sandwich",6,"Salad",7,"Cookie",8,0))</f>
        <v>5</v>
      </c>
      <c r="C3115" s="1">
        <v>4</v>
      </c>
      <c r="D3115" s="6">
        <v>3</v>
      </c>
      <c r="E3115" s="1">
        <v>12</v>
      </c>
      <c r="F3115" s="1" cm="1">
        <f t="array" ref="F3115">IF('Cleaned Data'!F3115="","",_xlfn.SWITCH('Cleaned Data'!F3115,"Cash",1,"Credit Card",2,"Digital Wallet",3,0))</f>
        <v>0</v>
      </c>
      <c r="G3115" s="1" cm="1">
        <f t="array" ref="G3115">IF('Cleaned Data'!G3115="","",_xlfn.SWITCH('Cleaned Data'!G3115,"In-Store",1,"Takeaway",2,0))</f>
        <v>2</v>
      </c>
      <c r="H3115" s="8">
        <v>45209</v>
      </c>
    </row>
    <row r="3116" spans="1:8" ht="12.5" x14ac:dyDescent="0.25">
      <c r="A3116" s="1" t="str">
        <v>TXN_8541473</v>
      </c>
      <c r="B3116" s="1" cm="1">
        <f t="array" ref="B3116">IF('Cleaned Data'!B3116="","",_xlfn.SWITCH('Cleaned Data'!B3116,"Coffee",1,"Tea",2,"Juice",3,"Smoothie",4,"Cake",5,"Sandwich",6,"Salad",7,"Cookie",8,0))</f>
        <v>3</v>
      </c>
      <c r="C3116" s="1">
        <v>2</v>
      </c>
      <c r="D3116" s="6">
        <v>3</v>
      </c>
      <c r="E3116" s="1">
        <v>6</v>
      </c>
      <c r="F3116" s="1" cm="1">
        <f t="array" ref="F3116">IF('Cleaned Data'!F3116="","",_xlfn.SWITCH('Cleaned Data'!F3116,"Cash",1,"Credit Card",2,"Digital Wallet",3,0))</f>
        <v>2</v>
      </c>
      <c r="G3116" s="1" cm="1">
        <f t="array" ref="G3116">IF('Cleaned Data'!G3116="","",_xlfn.SWITCH('Cleaned Data'!G3116,"In-Store",1,"Takeaway",2,0))</f>
        <v>2</v>
      </c>
      <c r="H3116" s="8">
        <v>45209</v>
      </c>
    </row>
    <row r="3117" spans="1:8" ht="12.5" x14ac:dyDescent="0.25">
      <c r="A3117" s="1" t="str">
        <v>TXN_8854384</v>
      </c>
      <c r="B3117" s="1" cm="1">
        <f t="array" ref="B3117">IF('Cleaned Data'!B3117="","",_xlfn.SWITCH('Cleaned Data'!B3117,"Coffee",1,"Tea",2,"Juice",3,"Smoothie",4,"Cake",5,"Sandwich",6,"Salad",7,"Cookie",8,0))</f>
        <v>4</v>
      </c>
      <c r="C3117" s="1">
        <v>5</v>
      </c>
      <c r="D3117" s="6">
        <v>4</v>
      </c>
      <c r="E3117" s="1">
        <v>20</v>
      </c>
      <c r="F3117" s="1" cm="1">
        <f t="array" ref="F3117">IF('Cleaned Data'!F3117="","",_xlfn.SWITCH('Cleaned Data'!F3117,"Cash",1,"Credit Card",2,"Digital Wallet",3,0))</f>
        <v>3</v>
      </c>
      <c r="G3117" s="1" cm="1">
        <f t="array" ref="G3117">IF('Cleaned Data'!G3117="","",_xlfn.SWITCH('Cleaned Data'!G3117,"In-Store",1,"Takeaway",2,0))</f>
        <v>2</v>
      </c>
      <c r="H3117" s="8">
        <v>45209</v>
      </c>
    </row>
    <row r="3118" spans="1:8" ht="12.5" x14ac:dyDescent="0.25">
      <c r="A3118" s="1" t="str">
        <v>TXN_9728062</v>
      </c>
      <c r="B3118" s="1" cm="1">
        <f t="array" ref="B3118">IF('Cleaned Data'!B3118="","",_xlfn.SWITCH('Cleaned Data'!B3118,"Coffee",1,"Tea",2,"Juice",3,"Smoothie",4,"Cake",5,"Sandwich",6,"Salad",7,"Cookie",8,0))</f>
        <v>7</v>
      </c>
      <c r="C3118" s="1">
        <v>5</v>
      </c>
      <c r="D3118" s="6">
        <v>5</v>
      </c>
      <c r="E3118" s="1">
        <v>25</v>
      </c>
      <c r="F3118" s="1" cm="1">
        <f t="array" ref="F3118">IF('Cleaned Data'!F3118="","",_xlfn.SWITCH('Cleaned Data'!F3118,"Cash",1,"Credit Card",2,"Digital Wallet",3,0))</f>
        <v>2</v>
      </c>
      <c r="G3118" s="1" cm="1">
        <f t="array" ref="G3118">IF('Cleaned Data'!G3118="","",_xlfn.SWITCH('Cleaned Data'!G3118,"In-Store",1,"Takeaway",2,0))</f>
        <v>2</v>
      </c>
      <c r="H3118" s="8">
        <v>45209</v>
      </c>
    </row>
    <row r="3119" spans="1:8" ht="12.5" x14ac:dyDescent="0.25">
      <c r="A3119" s="1" t="str">
        <v>TXN_1498343</v>
      </c>
      <c r="B3119" s="1" cm="1">
        <f t="array" ref="B3119">IF('Cleaned Data'!B3119="","",_xlfn.SWITCH('Cleaned Data'!B3119,"Coffee",1,"Tea",2,"Juice",3,"Smoothie",4,"Cake",5,"Sandwich",6,"Salad",7,"Cookie",8,0))</f>
        <v>8</v>
      </c>
      <c r="C3119" s="1">
        <v>3</v>
      </c>
      <c r="D3119" s="6">
        <v>1</v>
      </c>
      <c r="E3119" s="1">
        <v>3</v>
      </c>
      <c r="F3119" s="1" cm="1">
        <f t="array" ref="F3119">IF('Cleaned Data'!F3119="","",_xlfn.SWITCH('Cleaned Data'!F3119,"Cash",1,"Credit Card",2,"Digital Wallet",3,0))</f>
        <v>3</v>
      </c>
      <c r="G3119" s="1" cm="1">
        <f t="array" ref="G3119">IF('Cleaned Data'!G3119="","",_xlfn.SWITCH('Cleaned Data'!G3119,"In-Store",1,"Takeaway",2,0))</f>
        <v>0</v>
      </c>
      <c r="H3119" s="8">
        <v>45210</v>
      </c>
    </row>
    <row r="3120" spans="1:8" ht="12.5" x14ac:dyDescent="0.25">
      <c r="A3120" s="1" t="str">
        <v>TXN_1505837</v>
      </c>
      <c r="B3120" s="1" cm="1">
        <f t="array" ref="B3120">IF('Cleaned Data'!B3120="","",_xlfn.SWITCH('Cleaned Data'!B3120,"Coffee",1,"Tea",2,"Juice",3,"Smoothie",4,"Cake",5,"Sandwich",6,"Salad",7,"Cookie",8,0))</f>
        <v>5</v>
      </c>
      <c r="C3120" s="1">
        <v>2</v>
      </c>
      <c r="D3120" s="6">
        <v>3</v>
      </c>
      <c r="E3120" s="1">
        <v>6</v>
      </c>
      <c r="F3120" s="1" cm="1">
        <f t="array" ref="F3120">IF('Cleaned Data'!F3120="","",_xlfn.SWITCH('Cleaned Data'!F3120,"Cash",1,"Credit Card",2,"Digital Wallet",3,0))</f>
        <v>3</v>
      </c>
      <c r="G3120" s="1" cm="1">
        <f t="array" ref="G3120">IF('Cleaned Data'!G3120="","",_xlfn.SWITCH('Cleaned Data'!G3120,"In-Store",1,"Takeaway",2,0))</f>
        <v>0</v>
      </c>
      <c r="H3120" s="8">
        <v>45210</v>
      </c>
    </row>
    <row r="3121" spans="1:8" ht="12.5" x14ac:dyDescent="0.25">
      <c r="A3121" s="1" t="str">
        <v>TXN_1576355</v>
      </c>
      <c r="B3121" s="1" cm="1">
        <f t="array" ref="B3121">IF('Cleaned Data'!B3121="","",_xlfn.SWITCH('Cleaned Data'!B3121,"Coffee",1,"Tea",2,"Juice",3,"Smoothie",4,"Cake",5,"Sandwich",6,"Salad",7,"Cookie",8,0))</f>
        <v>2</v>
      </c>
      <c r="C3121" s="1">
        <v>2</v>
      </c>
      <c r="D3121" s="6">
        <v>1.5</v>
      </c>
      <c r="E3121" s="1">
        <v>3</v>
      </c>
      <c r="F3121" s="1" cm="1">
        <f t="array" ref="F3121">IF('Cleaned Data'!F3121="","",_xlfn.SWITCH('Cleaned Data'!F3121,"Cash",1,"Credit Card",2,"Digital Wallet",3,0))</f>
        <v>1</v>
      </c>
      <c r="G3121" s="1" cm="1">
        <f t="array" ref="G3121">IF('Cleaned Data'!G3121="","",_xlfn.SWITCH('Cleaned Data'!G3121,"In-Store",1,"Takeaway",2,0))</f>
        <v>1</v>
      </c>
      <c r="H3121" s="8">
        <v>45210</v>
      </c>
    </row>
    <row r="3122" spans="1:8" ht="12.5" x14ac:dyDescent="0.25">
      <c r="A3122" s="1" t="str">
        <v>TXN_1640172</v>
      </c>
      <c r="B3122" s="1" cm="1">
        <f t="array" ref="B3122">IF('Cleaned Data'!B3122="","",_xlfn.SWITCH('Cleaned Data'!B3122,"Coffee",1,"Tea",2,"Juice",3,"Smoothie",4,"Cake",5,"Sandwich",6,"Salad",7,"Cookie",8,0))</f>
        <v>5</v>
      </c>
      <c r="C3122" s="1">
        <v>5</v>
      </c>
      <c r="D3122" s="6">
        <v>3</v>
      </c>
      <c r="E3122" s="1">
        <v>15</v>
      </c>
      <c r="F3122" s="1" cm="1">
        <f t="array" ref="F3122">IF('Cleaned Data'!F3122="","",_xlfn.SWITCH('Cleaned Data'!F3122,"Cash",1,"Credit Card",2,"Digital Wallet",3,0))</f>
        <v>1</v>
      </c>
      <c r="G3122" s="1" cm="1">
        <f t="array" ref="G3122">IF('Cleaned Data'!G3122="","",_xlfn.SWITCH('Cleaned Data'!G3122,"In-Store",1,"Takeaway",2,0))</f>
        <v>1</v>
      </c>
      <c r="H3122" s="8">
        <v>45210</v>
      </c>
    </row>
    <row r="3123" spans="1:8" ht="12.5" x14ac:dyDescent="0.25">
      <c r="A3123" s="1" t="str">
        <v>TXN_1694364</v>
      </c>
      <c r="B3123" s="1" cm="1">
        <f t="array" ref="B3123">IF('Cleaned Data'!B3123="","",_xlfn.SWITCH('Cleaned Data'!B3123,"Coffee",1,"Tea",2,"Juice",3,"Smoothie",4,"Cake",5,"Sandwich",6,"Salad",7,"Cookie",8,0))</f>
        <v>7</v>
      </c>
      <c r="C3123" s="1">
        <v>3</v>
      </c>
      <c r="D3123" s="6">
        <v>5</v>
      </c>
      <c r="E3123" s="1">
        <v>15</v>
      </c>
      <c r="F3123" s="1" cm="1">
        <f t="array" ref="F3123">IF('Cleaned Data'!F3123="","",_xlfn.SWITCH('Cleaned Data'!F3123,"Cash",1,"Credit Card",2,"Digital Wallet",3,0))</f>
        <v>3</v>
      </c>
      <c r="G3123" s="1" cm="1">
        <f t="array" ref="G3123">IF('Cleaned Data'!G3123="","",_xlfn.SWITCH('Cleaned Data'!G3123,"In-Store",1,"Takeaway",2,0))</f>
        <v>1</v>
      </c>
      <c r="H3123" s="8">
        <v>45210</v>
      </c>
    </row>
    <row r="3124" spans="1:8" ht="12.5" x14ac:dyDescent="0.25">
      <c r="A3124" s="1" t="str">
        <v>TXN_2744907</v>
      </c>
      <c r="B3124" s="1" cm="1">
        <f t="array" ref="B3124">IF('Cleaned Data'!B3124="","",_xlfn.SWITCH('Cleaned Data'!B3124,"Coffee",1,"Tea",2,"Juice",3,"Smoothie",4,"Cake",5,"Sandwich",6,"Salad",7,"Cookie",8,0))</f>
        <v>4</v>
      </c>
      <c r="C3124" s="1">
        <v>4</v>
      </c>
      <c r="D3124" s="6">
        <v>4</v>
      </c>
      <c r="E3124" s="1">
        <v>16</v>
      </c>
      <c r="F3124" s="1" cm="1">
        <f t="array" ref="F3124">IF('Cleaned Data'!F3124="","",_xlfn.SWITCH('Cleaned Data'!F3124,"Cash",1,"Credit Card",2,"Digital Wallet",3,0))</f>
        <v>3</v>
      </c>
      <c r="G3124" s="1" cm="1">
        <f t="array" ref="G3124">IF('Cleaned Data'!G3124="","",_xlfn.SWITCH('Cleaned Data'!G3124,"In-Store",1,"Takeaway",2,0))</f>
        <v>1</v>
      </c>
      <c r="H3124" s="8">
        <v>45210</v>
      </c>
    </row>
    <row r="3125" spans="1:8" ht="12.5" x14ac:dyDescent="0.25">
      <c r="A3125" s="1" t="str">
        <v>TXN_2941227</v>
      </c>
      <c r="B3125" s="1" cm="1">
        <f t="array" ref="B3125">IF('Cleaned Data'!B3125="","",_xlfn.SWITCH('Cleaned Data'!B3125,"Coffee",1,"Tea",2,"Juice",3,"Smoothie",4,"Cake",5,"Sandwich",6,"Salad",7,"Cookie",8,0))</f>
        <v>3</v>
      </c>
      <c r="C3125" s="1">
        <v>1</v>
      </c>
      <c r="D3125" s="6">
        <v>3</v>
      </c>
      <c r="E3125" s="1">
        <v>3</v>
      </c>
      <c r="F3125" s="1" cm="1">
        <f t="array" ref="F3125">IF('Cleaned Data'!F3125="","",_xlfn.SWITCH('Cleaned Data'!F3125,"Cash",1,"Credit Card",2,"Digital Wallet",3,0))</f>
        <v>1</v>
      </c>
      <c r="G3125" s="1" cm="1">
        <f t="array" ref="G3125">IF('Cleaned Data'!G3125="","",_xlfn.SWITCH('Cleaned Data'!G3125,"In-Store",1,"Takeaway",2,0))</f>
        <v>0</v>
      </c>
      <c r="H3125" s="8">
        <v>45210</v>
      </c>
    </row>
    <row r="3126" spans="1:8" ht="12.5" x14ac:dyDescent="0.25">
      <c r="A3126" s="1" t="str">
        <v>TXN_3779320</v>
      </c>
      <c r="B3126" s="1" cm="1">
        <f t="array" ref="B3126">IF('Cleaned Data'!B3126="","",_xlfn.SWITCH('Cleaned Data'!B3126,"Coffee",1,"Tea",2,"Juice",3,"Smoothie",4,"Cake",5,"Sandwich",6,"Salad",7,"Cookie",8,0))</f>
        <v>8</v>
      </c>
      <c r="C3126" s="1">
        <v>1</v>
      </c>
      <c r="D3126" s="6">
        <v>1</v>
      </c>
      <c r="E3126" s="1">
        <v>1</v>
      </c>
      <c r="F3126" s="1" cm="1">
        <f t="array" ref="F3126">IF('Cleaned Data'!F3126="","",_xlfn.SWITCH('Cleaned Data'!F3126,"Cash",1,"Credit Card",2,"Digital Wallet",3,0))</f>
        <v>3</v>
      </c>
      <c r="G3126" s="1" cm="1">
        <f t="array" ref="G3126">IF('Cleaned Data'!G3126="","",_xlfn.SWITCH('Cleaned Data'!G3126,"In-Store",1,"Takeaway",2,0))</f>
        <v>0</v>
      </c>
      <c r="H3126" s="8">
        <v>45210</v>
      </c>
    </row>
    <row r="3127" spans="1:8" ht="12.5" x14ac:dyDescent="0.25">
      <c r="A3127" s="1" t="str">
        <v>TXN_3902815</v>
      </c>
      <c r="B3127" s="1" cm="1">
        <f t="array" ref="B3127">IF('Cleaned Data'!B3127="","",_xlfn.SWITCH('Cleaned Data'!B3127,"Coffee",1,"Tea",2,"Juice",3,"Smoothie",4,"Cake",5,"Sandwich",6,"Salad",7,"Cookie",8,0))</f>
        <v>8</v>
      </c>
      <c r="C3127" s="1">
        <v>5</v>
      </c>
      <c r="D3127" s="6">
        <v>1</v>
      </c>
      <c r="E3127" s="1">
        <v>5</v>
      </c>
      <c r="F3127" s="1" cm="1">
        <f t="array" ref="F3127">IF('Cleaned Data'!F3127="","",_xlfn.SWITCH('Cleaned Data'!F3127,"Cash",1,"Credit Card",2,"Digital Wallet",3,0))</f>
        <v>0</v>
      </c>
      <c r="G3127" s="1" cm="1">
        <f t="array" ref="G3127">IF('Cleaned Data'!G3127="","",_xlfn.SWITCH('Cleaned Data'!G3127,"In-Store",1,"Takeaway",2,0))</f>
        <v>1</v>
      </c>
      <c r="H3127" s="8">
        <v>45210</v>
      </c>
    </row>
    <row r="3128" spans="1:8" ht="12.5" x14ac:dyDescent="0.25">
      <c r="A3128" s="1" t="str">
        <v>TXN_4177796</v>
      </c>
      <c r="B3128" s="1" cm="1">
        <f t="array" ref="B3128">IF('Cleaned Data'!B3128="","",_xlfn.SWITCH('Cleaned Data'!B3128,"Coffee",1,"Tea",2,"Juice",3,"Smoothie",4,"Cake",5,"Sandwich",6,"Salad",7,"Cookie",8,0))</f>
        <v>7</v>
      </c>
      <c r="C3128" s="1">
        <v>5</v>
      </c>
      <c r="D3128" s="6">
        <v>5</v>
      </c>
      <c r="E3128" s="1">
        <v>25</v>
      </c>
      <c r="F3128" s="1" cm="1">
        <f t="array" ref="F3128">IF('Cleaned Data'!F3128="","",_xlfn.SWITCH('Cleaned Data'!F3128,"Cash",1,"Credit Card",2,"Digital Wallet",3,0))</f>
        <v>1</v>
      </c>
      <c r="G3128" s="1" cm="1">
        <f t="array" ref="G3128">IF('Cleaned Data'!G3128="","",_xlfn.SWITCH('Cleaned Data'!G3128,"In-Store",1,"Takeaway",2,0))</f>
        <v>1</v>
      </c>
      <c r="H3128" s="8">
        <v>45210</v>
      </c>
    </row>
    <row r="3129" spans="1:8" ht="12.5" x14ac:dyDescent="0.25">
      <c r="A3129" s="1" t="str">
        <v>TXN_4991594</v>
      </c>
      <c r="B3129" s="1" cm="1">
        <f t="array" ref="B3129">IF('Cleaned Data'!B3129="","",_xlfn.SWITCH('Cleaned Data'!B3129,"Coffee",1,"Tea",2,"Juice",3,"Smoothie",4,"Cake",5,"Sandwich",6,"Salad",7,"Cookie",8,0))</f>
        <v>8</v>
      </c>
      <c r="C3129" s="1">
        <v>1</v>
      </c>
      <c r="D3129" s="6">
        <v>1</v>
      </c>
      <c r="E3129" s="1">
        <v>1</v>
      </c>
      <c r="F3129" s="1" cm="1">
        <f t="array" ref="F3129">IF('Cleaned Data'!F3129="","",_xlfn.SWITCH('Cleaned Data'!F3129,"Cash",1,"Credit Card",2,"Digital Wallet",3,0))</f>
        <v>0</v>
      </c>
      <c r="G3129" s="1" cm="1">
        <f t="array" ref="G3129">IF('Cleaned Data'!G3129="","",_xlfn.SWITCH('Cleaned Data'!G3129,"In-Store",1,"Takeaway",2,0))</f>
        <v>1</v>
      </c>
      <c r="H3129" s="8">
        <v>45210</v>
      </c>
    </row>
    <row r="3130" spans="1:8" ht="12.5" x14ac:dyDescent="0.25">
      <c r="A3130" s="1" t="str">
        <v>TXN_6022618</v>
      </c>
      <c r="B3130" s="1" cm="1">
        <f t="array" ref="B3130">IF('Cleaned Data'!B3130="","",_xlfn.SWITCH('Cleaned Data'!B3130,"Coffee",1,"Tea",2,"Juice",3,"Smoothie",4,"Cake",5,"Sandwich",6,"Salad",7,"Cookie",8,0))</f>
        <v>1</v>
      </c>
      <c r="C3130" s="1">
        <v>2</v>
      </c>
      <c r="D3130" s="6">
        <v>2</v>
      </c>
      <c r="E3130" s="1">
        <v>4</v>
      </c>
      <c r="F3130" s="1" cm="1">
        <f t="array" ref="F3130">IF('Cleaned Data'!F3130="","",_xlfn.SWITCH('Cleaned Data'!F3130,"Cash",1,"Credit Card",2,"Digital Wallet",3,0))</f>
        <v>0</v>
      </c>
      <c r="G3130" s="1" cm="1">
        <f t="array" ref="G3130">IF('Cleaned Data'!G3130="","",_xlfn.SWITCH('Cleaned Data'!G3130,"In-Store",1,"Takeaway",2,0))</f>
        <v>2</v>
      </c>
      <c r="H3130" s="8">
        <v>45210</v>
      </c>
    </row>
    <row r="3131" spans="1:8" ht="12.5" x14ac:dyDescent="0.25">
      <c r="A3131" s="1" t="str">
        <v>TXN_6513163</v>
      </c>
      <c r="B3131" s="1" cm="1">
        <f t="array" ref="B3131">IF('Cleaned Data'!B3131="","",_xlfn.SWITCH('Cleaned Data'!B3131,"Coffee",1,"Tea",2,"Juice",3,"Smoothie",4,"Cake",5,"Sandwich",6,"Salad",7,"Cookie",8,0))</f>
        <v>1</v>
      </c>
      <c r="C3131" s="1">
        <v>2</v>
      </c>
      <c r="D3131" s="6">
        <v>2</v>
      </c>
      <c r="E3131" s="1">
        <v>4</v>
      </c>
      <c r="F3131" s="1" cm="1">
        <f t="array" ref="F3131">IF('Cleaned Data'!F3131="","",_xlfn.SWITCH('Cleaned Data'!F3131,"Cash",1,"Credit Card",2,"Digital Wallet",3,0))</f>
        <v>0</v>
      </c>
      <c r="G3131" s="1" cm="1">
        <f t="array" ref="G3131">IF('Cleaned Data'!G3131="","",_xlfn.SWITCH('Cleaned Data'!G3131,"In-Store",1,"Takeaway",2,0))</f>
        <v>0</v>
      </c>
      <c r="H3131" s="8">
        <v>45210</v>
      </c>
    </row>
    <row r="3132" spans="1:8" ht="12.5" x14ac:dyDescent="0.25">
      <c r="A3132" s="1" t="str">
        <v>TXN_6591756</v>
      </c>
      <c r="B3132" s="1" cm="1">
        <f t="array" ref="B3132">IF('Cleaned Data'!B3132="","",_xlfn.SWITCH('Cleaned Data'!B3132,"Coffee",1,"Tea",2,"Juice",3,"Smoothie",4,"Cake",5,"Sandwich",6,"Salad",7,"Cookie",8,0))</f>
        <v>3</v>
      </c>
      <c r="C3132" s="1">
        <v>5</v>
      </c>
      <c r="D3132" s="6">
        <v>3</v>
      </c>
      <c r="E3132" s="1">
        <v>15</v>
      </c>
      <c r="F3132" s="1" cm="1">
        <f t="array" ref="F3132">IF('Cleaned Data'!F3132="","",_xlfn.SWITCH('Cleaned Data'!F3132,"Cash",1,"Credit Card",2,"Digital Wallet",3,0))</f>
        <v>1</v>
      </c>
      <c r="G3132" s="1" cm="1">
        <f t="array" ref="G3132">IF('Cleaned Data'!G3132="","",_xlfn.SWITCH('Cleaned Data'!G3132,"In-Store",1,"Takeaway",2,0))</f>
        <v>0</v>
      </c>
      <c r="H3132" s="8">
        <v>45210</v>
      </c>
    </row>
    <row r="3133" spans="1:8" ht="12.5" x14ac:dyDescent="0.25">
      <c r="A3133" s="1" t="str">
        <v>TXN_7560210</v>
      </c>
      <c r="B3133" s="1" cm="1">
        <f t="array" ref="B3133">IF('Cleaned Data'!B3133="","",_xlfn.SWITCH('Cleaned Data'!B3133,"Coffee",1,"Tea",2,"Juice",3,"Smoothie",4,"Cake",5,"Sandwich",6,"Salad",7,"Cookie",8,0))</f>
        <v>5</v>
      </c>
      <c r="C3133" s="1">
        <v>4</v>
      </c>
      <c r="D3133" s="6">
        <v>3</v>
      </c>
      <c r="E3133" s="1">
        <v>12</v>
      </c>
      <c r="F3133" s="1" cm="1">
        <f t="array" ref="F3133">IF('Cleaned Data'!F3133="","",_xlfn.SWITCH('Cleaned Data'!F3133,"Cash",1,"Credit Card",2,"Digital Wallet",3,0))</f>
        <v>0</v>
      </c>
      <c r="G3133" s="1" cm="1">
        <f t="array" ref="G3133">IF('Cleaned Data'!G3133="","",_xlfn.SWITCH('Cleaned Data'!G3133,"In-Store",1,"Takeaway",2,0))</f>
        <v>0</v>
      </c>
      <c r="H3133" s="8">
        <v>45210</v>
      </c>
    </row>
    <row r="3134" spans="1:8" ht="12.5" x14ac:dyDescent="0.25">
      <c r="A3134" s="1" t="str">
        <v>TXN_7666909</v>
      </c>
      <c r="B3134" s="1" cm="1">
        <f t="array" ref="B3134">IF('Cleaned Data'!B3134="","",_xlfn.SWITCH('Cleaned Data'!B3134,"Coffee",1,"Tea",2,"Juice",3,"Smoothie",4,"Cake",5,"Sandwich",6,"Salad",7,"Cookie",8,0))</f>
        <v>5</v>
      </c>
      <c r="C3134" s="1">
        <v>5</v>
      </c>
      <c r="D3134" s="6">
        <v>3</v>
      </c>
      <c r="E3134" s="1">
        <v>15</v>
      </c>
      <c r="F3134" s="1" cm="1">
        <f t="array" ref="F3134">IF('Cleaned Data'!F3134="","",_xlfn.SWITCH('Cleaned Data'!F3134,"Cash",1,"Credit Card",2,"Digital Wallet",3,0))</f>
        <v>2</v>
      </c>
      <c r="G3134" s="1" cm="1">
        <f t="array" ref="G3134">IF('Cleaned Data'!G3134="","",_xlfn.SWITCH('Cleaned Data'!G3134,"In-Store",1,"Takeaway",2,0))</f>
        <v>1</v>
      </c>
      <c r="H3134" s="8">
        <v>45210</v>
      </c>
    </row>
    <row r="3135" spans="1:8" ht="12.5" x14ac:dyDescent="0.25">
      <c r="A3135" s="1" t="str">
        <v>TXN_7994903</v>
      </c>
      <c r="B3135" s="1" cm="1">
        <f t="array" ref="B3135">IF('Cleaned Data'!B3135="","",_xlfn.SWITCH('Cleaned Data'!B3135,"Coffee",1,"Tea",2,"Juice",3,"Smoothie",4,"Cake",5,"Sandwich",6,"Salad",7,"Cookie",8,0))</f>
        <v>1</v>
      </c>
      <c r="C3135" s="1">
        <v>5</v>
      </c>
      <c r="D3135" s="6">
        <v>2</v>
      </c>
      <c r="E3135" s="1">
        <v>10</v>
      </c>
      <c r="F3135" s="1" cm="1">
        <f t="array" ref="F3135">IF('Cleaned Data'!F3135="","",_xlfn.SWITCH('Cleaned Data'!F3135,"Cash",1,"Credit Card",2,"Digital Wallet",3,0))</f>
        <v>2</v>
      </c>
      <c r="G3135" s="1" cm="1">
        <f t="array" ref="G3135">IF('Cleaned Data'!G3135="","",_xlfn.SWITCH('Cleaned Data'!G3135,"In-Store",1,"Takeaway",2,0))</f>
        <v>1</v>
      </c>
      <c r="H3135" s="8">
        <v>45210</v>
      </c>
    </row>
    <row r="3136" spans="1:8" ht="12.5" x14ac:dyDescent="0.25">
      <c r="A3136" s="1" t="str">
        <v>TXN_8161873</v>
      </c>
      <c r="B3136" s="1" cm="1">
        <f t="array" ref="B3136">IF('Cleaned Data'!B3136="","",_xlfn.SWITCH('Cleaned Data'!B3136,"Coffee",1,"Tea",2,"Juice",3,"Smoothie",4,"Cake",5,"Sandwich",6,"Salad",7,"Cookie",8,0))</f>
        <v>3</v>
      </c>
      <c r="C3136" s="1">
        <v>4</v>
      </c>
      <c r="D3136" s="6">
        <v>3</v>
      </c>
      <c r="E3136" s="1">
        <v>12</v>
      </c>
      <c r="F3136" s="1" cm="1">
        <f t="array" ref="F3136">IF('Cleaned Data'!F3136="","",_xlfn.SWITCH('Cleaned Data'!F3136,"Cash",1,"Credit Card",2,"Digital Wallet",3,0))</f>
        <v>0</v>
      </c>
      <c r="G3136" s="1" cm="1">
        <f t="array" ref="G3136">IF('Cleaned Data'!G3136="","",_xlfn.SWITCH('Cleaned Data'!G3136,"In-Store",1,"Takeaway",2,0))</f>
        <v>2</v>
      </c>
      <c r="H3136" s="8">
        <v>45210</v>
      </c>
    </row>
    <row r="3137" spans="1:8" ht="12.5" x14ac:dyDescent="0.25">
      <c r="A3137" s="1" t="str">
        <v>TXN_8266662</v>
      </c>
      <c r="B3137" s="1" cm="1">
        <f t="array" ref="B3137">IF('Cleaned Data'!B3137="","",_xlfn.SWITCH('Cleaned Data'!B3137,"Coffee",1,"Tea",2,"Juice",3,"Smoothie",4,"Cake",5,"Sandwich",6,"Salad",7,"Cookie",8,0))</f>
        <v>7</v>
      </c>
      <c r="C3137" s="1">
        <v>5</v>
      </c>
      <c r="D3137" s="6">
        <v>5</v>
      </c>
      <c r="E3137" s="1">
        <v>25</v>
      </c>
      <c r="F3137" s="1" cm="1">
        <f t="array" ref="F3137">IF('Cleaned Data'!F3137="","",_xlfn.SWITCH('Cleaned Data'!F3137,"Cash",1,"Credit Card",2,"Digital Wallet",3,0))</f>
        <v>3</v>
      </c>
      <c r="G3137" s="1" cm="1">
        <f t="array" ref="G3137">IF('Cleaned Data'!G3137="","",_xlfn.SWITCH('Cleaned Data'!G3137,"In-Store",1,"Takeaway",2,0))</f>
        <v>2</v>
      </c>
      <c r="H3137" s="8">
        <v>45210</v>
      </c>
    </row>
    <row r="3138" spans="1:8" ht="12.5" x14ac:dyDescent="0.25">
      <c r="A3138" s="1" t="str">
        <v>TXN_8306028</v>
      </c>
      <c r="B3138" s="1" cm="1">
        <f t="array" ref="B3138">IF('Cleaned Data'!B3138="","",_xlfn.SWITCH('Cleaned Data'!B3138,"Coffee",1,"Tea",2,"Juice",3,"Smoothie",4,"Cake",5,"Sandwich",6,"Salad",7,"Cookie",8,0))</f>
        <v>7</v>
      </c>
      <c r="C3138" s="1">
        <v>2</v>
      </c>
      <c r="D3138" s="6">
        <v>5</v>
      </c>
      <c r="E3138" s="1">
        <v>10</v>
      </c>
      <c r="F3138" s="1" cm="1">
        <f t="array" ref="F3138">IF('Cleaned Data'!F3138="","",_xlfn.SWITCH('Cleaned Data'!F3138,"Cash",1,"Credit Card",2,"Digital Wallet",3,0))</f>
        <v>2</v>
      </c>
      <c r="G3138" s="1" cm="1">
        <f t="array" ref="G3138">IF('Cleaned Data'!G3138="","",_xlfn.SWITCH('Cleaned Data'!G3138,"In-Store",1,"Takeaway",2,0))</f>
        <v>2</v>
      </c>
      <c r="H3138" s="8">
        <v>45210</v>
      </c>
    </row>
    <row r="3139" spans="1:8" ht="12.5" x14ac:dyDescent="0.25">
      <c r="A3139" s="1" t="str">
        <v>TXN_8398809</v>
      </c>
      <c r="B3139" s="1" cm="1">
        <f t="array" ref="B3139">IF('Cleaned Data'!B3139="","",_xlfn.SWITCH('Cleaned Data'!B3139,"Coffee",1,"Tea",2,"Juice",3,"Smoothie",4,"Cake",5,"Sandwich",6,"Salad",7,"Cookie",8,0))</f>
        <v>7</v>
      </c>
      <c r="C3139" s="1">
        <v>3</v>
      </c>
      <c r="D3139" s="6">
        <v>5</v>
      </c>
      <c r="E3139" s="1">
        <v>15</v>
      </c>
      <c r="F3139" s="1" cm="1">
        <f t="array" ref="F3139">IF('Cleaned Data'!F3139="","",_xlfn.SWITCH('Cleaned Data'!F3139,"Cash",1,"Credit Card",2,"Digital Wallet",3,0))</f>
        <v>3</v>
      </c>
      <c r="G3139" s="1" cm="1">
        <f t="array" ref="G3139">IF('Cleaned Data'!G3139="","",_xlfn.SWITCH('Cleaned Data'!G3139,"In-Store",1,"Takeaway",2,0))</f>
        <v>2</v>
      </c>
      <c r="H3139" s="8">
        <v>45210</v>
      </c>
    </row>
    <row r="3140" spans="1:8" ht="12.5" x14ac:dyDescent="0.25">
      <c r="A3140" s="1" t="str">
        <v>TXN_8566668</v>
      </c>
      <c r="B3140" s="1" cm="1">
        <f t="array" ref="B3140">IF('Cleaned Data'!B3140="","",_xlfn.SWITCH('Cleaned Data'!B3140,"Coffee",1,"Tea",2,"Juice",3,"Smoothie",4,"Cake",5,"Sandwich",6,"Salad",7,"Cookie",8,0))</f>
        <v>4</v>
      </c>
      <c r="C3140" s="1">
        <v>4</v>
      </c>
      <c r="D3140" s="6">
        <v>4</v>
      </c>
      <c r="E3140" s="1">
        <v>16</v>
      </c>
      <c r="F3140" s="1" cm="1">
        <f t="array" ref="F3140">IF('Cleaned Data'!F3140="","",_xlfn.SWITCH('Cleaned Data'!F3140,"Cash",1,"Credit Card",2,"Digital Wallet",3,0))</f>
        <v>3</v>
      </c>
      <c r="G3140" s="1" cm="1">
        <f t="array" ref="G3140">IF('Cleaned Data'!G3140="","",_xlfn.SWITCH('Cleaned Data'!G3140,"In-Store",1,"Takeaway",2,0))</f>
        <v>0</v>
      </c>
      <c r="H3140" s="8">
        <v>45210</v>
      </c>
    </row>
    <row r="3141" spans="1:8" ht="12.5" x14ac:dyDescent="0.25">
      <c r="A3141" s="1" t="str">
        <v>TXN_8914892</v>
      </c>
      <c r="B3141" s="1" cm="1">
        <f t="array" ref="B3141">IF('Cleaned Data'!B3141="","",_xlfn.SWITCH('Cleaned Data'!B3141,"Coffee",1,"Tea",2,"Juice",3,"Smoothie",4,"Cake",5,"Sandwich",6,"Salad",7,"Cookie",8,0))</f>
        <v>4</v>
      </c>
      <c r="C3141" s="1">
        <v>1</v>
      </c>
      <c r="D3141" s="6">
        <v>4</v>
      </c>
      <c r="E3141" s="1">
        <v>4</v>
      </c>
      <c r="F3141" s="1" cm="1">
        <f t="array" ref="F3141">IF('Cleaned Data'!F3141="","",_xlfn.SWITCH('Cleaned Data'!F3141,"Cash",1,"Credit Card",2,"Digital Wallet",3,0))</f>
        <v>1</v>
      </c>
      <c r="G3141" s="1" cm="1">
        <f t="array" ref="G3141">IF('Cleaned Data'!G3141="","",_xlfn.SWITCH('Cleaned Data'!G3141,"In-Store",1,"Takeaway",2,0))</f>
        <v>2</v>
      </c>
      <c r="H3141" s="8">
        <v>45210</v>
      </c>
    </row>
    <row r="3142" spans="1:8" ht="12.5" x14ac:dyDescent="0.25">
      <c r="A3142" s="1" t="str">
        <v>TXN_9098841</v>
      </c>
      <c r="B3142" s="1" cm="1">
        <f t="array" ref="B3142">IF('Cleaned Data'!B3142="","",_xlfn.SWITCH('Cleaned Data'!B3142,"Coffee",1,"Tea",2,"Juice",3,"Smoothie",4,"Cake",5,"Sandwich",6,"Salad",7,"Cookie",8,0))</f>
        <v>8</v>
      </c>
      <c r="C3142" s="1">
        <v>2</v>
      </c>
      <c r="D3142" s="6">
        <v>1</v>
      </c>
      <c r="E3142" s="1">
        <v>2</v>
      </c>
      <c r="F3142" s="1" cm="1">
        <f t="array" ref="F3142">IF('Cleaned Data'!F3142="","",_xlfn.SWITCH('Cleaned Data'!F3142,"Cash",1,"Credit Card",2,"Digital Wallet",3,0))</f>
        <v>1</v>
      </c>
      <c r="G3142" s="1" cm="1">
        <f t="array" ref="G3142">IF('Cleaned Data'!G3142="","",_xlfn.SWITCH('Cleaned Data'!G3142,"In-Store",1,"Takeaway",2,0))</f>
        <v>0</v>
      </c>
      <c r="H3142" s="8">
        <v>45210</v>
      </c>
    </row>
    <row r="3143" spans="1:8" ht="12.5" x14ac:dyDescent="0.25">
      <c r="A3143" s="1" t="str">
        <v>TXN_9506076</v>
      </c>
      <c r="B3143" s="1" cm="1">
        <f t="array" ref="B3143">IF('Cleaned Data'!B3143="","",_xlfn.SWITCH('Cleaned Data'!B3143,"Coffee",1,"Tea",2,"Juice",3,"Smoothie",4,"Cake",5,"Sandwich",6,"Salad",7,"Cookie",8,0))</f>
        <v>2</v>
      </c>
      <c r="C3143" s="1">
        <v>2</v>
      </c>
      <c r="D3143" s="6">
        <v>1.5</v>
      </c>
      <c r="E3143" s="1">
        <v>3</v>
      </c>
      <c r="F3143" s="1" cm="1">
        <f t="array" ref="F3143">IF('Cleaned Data'!F3143="","",_xlfn.SWITCH('Cleaned Data'!F3143,"Cash",1,"Credit Card",2,"Digital Wallet",3,0))</f>
        <v>1</v>
      </c>
      <c r="G3143" s="1" cm="1">
        <f t="array" ref="G3143">IF('Cleaned Data'!G3143="","",_xlfn.SWITCH('Cleaned Data'!G3143,"In-Store",1,"Takeaway",2,0))</f>
        <v>1</v>
      </c>
      <c r="H3143" s="8">
        <v>45210</v>
      </c>
    </row>
    <row r="3144" spans="1:8" ht="12.5" x14ac:dyDescent="0.25">
      <c r="A3144" s="1" t="str">
        <v>TXN_9582716</v>
      </c>
      <c r="B3144" s="1" cm="1">
        <f t="array" ref="B3144">IF('Cleaned Data'!B3144="","",_xlfn.SWITCH('Cleaned Data'!B3144,"Coffee",1,"Tea",2,"Juice",3,"Smoothie",4,"Cake",5,"Sandwich",6,"Salad",7,"Cookie",8,0))</f>
        <v>4</v>
      </c>
      <c r="C3144" s="1">
        <v>3</v>
      </c>
      <c r="D3144" s="6">
        <v>4</v>
      </c>
      <c r="E3144" s="1">
        <v>12</v>
      </c>
      <c r="F3144" s="1" cm="1">
        <f t="array" ref="F3144">IF('Cleaned Data'!F3144="","",_xlfn.SWITCH('Cleaned Data'!F3144,"Cash",1,"Credit Card",2,"Digital Wallet",3,0))</f>
        <v>3</v>
      </c>
      <c r="G3144" s="1" cm="1">
        <f t="array" ref="G3144">IF('Cleaned Data'!G3144="","",_xlfn.SWITCH('Cleaned Data'!G3144,"In-Store",1,"Takeaway",2,0))</f>
        <v>0</v>
      </c>
      <c r="H3144" s="8">
        <v>45210</v>
      </c>
    </row>
    <row r="3145" spans="1:8" ht="12.5" x14ac:dyDescent="0.25">
      <c r="A3145" s="1" t="str">
        <v>TXN_1204426</v>
      </c>
      <c r="B3145" s="1" cm="1">
        <f t="array" ref="B3145">IF('Cleaned Data'!B3145="","",_xlfn.SWITCH('Cleaned Data'!B3145,"Coffee",1,"Tea",2,"Juice",3,"Smoothie",4,"Cake",5,"Sandwich",6,"Salad",7,"Cookie",8,0))</f>
        <v>1</v>
      </c>
      <c r="C3145" s="1">
        <v>2</v>
      </c>
      <c r="D3145" s="6">
        <v>2</v>
      </c>
      <c r="E3145" s="1">
        <v>4</v>
      </c>
      <c r="F3145" s="1" cm="1">
        <f t="array" ref="F3145">IF('Cleaned Data'!F3145="","",_xlfn.SWITCH('Cleaned Data'!F3145,"Cash",1,"Credit Card",2,"Digital Wallet",3,0))</f>
        <v>2</v>
      </c>
      <c r="G3145" s="1" cm="1">
        <f t="array" ref="G3145">IF('Cleaned Data'!G3145="","",_xlfn.SWITCH('Cleaned Data'!G3145,"In-Store",1,"Takeaway",2,0))</f>
        <v>2</v>
      </c>
      <c r="H3145" s="8">
        <v>45211</v>
      </c>
    </row>
    <row r="3146" spans="1:8" ht="12.5" x14ac:dyDescent="0.25">
      <c r="A3146" s="1" t="str">
        <v>TXN_1964555</v>
      </c>
      <c r="B3146" s="1" cm="1">
        <f t="array" ref="B3146">IF('Cleaned Data'!B3146="","",_xlfn.SWITCH('Cleaned Data'!B3146,"Coffee",1,"Tea",2,"Juice",3,"Smoothie",4,"Cake",5,"Sandwich",6,"Salad",7,"Cookie",8,0))</f>
        <v>3</v>
      </c>
      <c r="C3146" s="1">
        <v>2</v>
      </c>
      <c r="D3146" s="6">
        <v>3</v>
      </c>
      <c r="E3146" s="1">
        <v>6</v>
      </c>
      <c r="F3146" s="1" cm="1">
        <f t="array" ref="F3146">IF('Cleaned Data'!F3146="","",_xlfn.SWITCH('Cleaned Data'!F3146,"Cash",1,"Credit Card",2,"Digital Wallet",3,0))</f>
        <v>0</v>
      </c>
      <c r="G3146" s="1" cm="1">
        <f t="array" ref="G3146">IF('Cleaned Data'!G3146="","",_xlfn.SWITCH('Cleaned Data'!G3146,"In-Store",1,"Takeaway",2,0))</f>
        <v>2</v>
      </c>
      <c r="H3146" s="8">
        <v>45211</v>
      </c>
    </row>
    <row r="3147" spans="1:8" ht="12.5" x14ac:dyDescent="0.25">
      <c r="A3147" s="1" t="str">
        <v>TXN_2035283</v>
      </c>
      <c r="B3147" s="1" cm="1">
        <f t="array" ref="B3147">IF('Cleaned Data'!B3147="","",_xlfn.SWITCH('Cleaned Data'!B3147,"Coffee",1,"Tea",2,"Juice",3,"Smoothie",4,"Cake",5,"Sandwich",6,"Salad",7,"Cookie",8,0))</f>
        <v>6</v>
      </c>
      <c r="C3147" s="1">
        <v>2</v>
      </c>
      <c r="D3147" s="6">
        <v>4</v>
      </c>
      <c r="E3147" s="1">
        <v>8</v>
      </c>
      <c r="F3147" s="1" cm="1">
        <f t="array" ref="F3147">IF('Cleaned Data'!F3147="","",_xlfn.SWITCH('Cleaned Data'!F3147,"Cash",1,"Credit Card",2,"Digital Wallet",3,0))</f>
        <v>3</v>
      </c>
      <c r="G3147" s="1" cm="1">
        <f t="array" ref="G3147">IF('Cleaned Data'!G3147="","",_xlfn.SWITCH('Cleaned Data'!G3147,"In-Store",1,"Takeaway",2,0))</f>
        <v>2</v>
      </c>
      <c r="H3147" s="8">
        <v>45211</v>
      </c>
    </row>
    <row r="3148" spans="1:8" ht="12.5" x14ac:dyDescent="0.25">
      <c r="A3148" s="1" t="str">
        <v>TXN_2564219</v>
      </c>
      <c r="B3148" s="1" cm="1">
        <f t="array" ref="B3148">IF('Cleaned Data'!B3148="","",_xlfn.SWITCH('Cleaned Data'!B3148,"Coffee",1,"Tea",2,"Juice",3,"Smoothie",4,"Cake",5,"Sandwich",6,"Salad",7,"Cookie",8,0))</f>
        <v>7</v>
      </c>
      <c r="C3148" s="1">
        <v>5</v>
      </c>
      <c r="D3148" s="6">
        <v>5</v>
      </c>
      <c r="E3148" s="1">
        <v>25</v>
      </c>
      <c r="F3148" s="1" cm="1">
        <f t="array" ref="F3148">IF('Cleaned Data'!F3148="","",_xlfn.SWITCH('Cleaned Data'!F3148,"Cash",1,"Credit Card",2,"Digital Wallet",3,0))</f>
        <v>1</v>
      </c>
      <c r="G3148" s="1" cm="1">
        <f t="array" ref="G3148">IF('Cleaned Data'!G3148="","",_xlfn.SWITCH('Cleaned Data'!G3148,"In-Store",1,"Takeaway",2,0))</f>
        <v>1</v>
      </c>
      <c r="H3148" s="8">
        <v>45211</v>
      </c>
    </row>
    <row r="3149" spans="1:8" ht="12.5" x14ac:dyDescent="0.25">
      <c r="A3149" s="1" t="str">
        <v>TXN_3360649</v>
      </c>
      <c r="B3149" s="1" cm="1">
        <f t="array" ref="B3149">IF('Cleaned Data'!B3149="","",_xlfn.SWITCH('Cleaned Data'!B3149,"Coffee",1,"Tea",2,"Juice",3,"Smoothie",4,"Cake",5,"Sandwich",6,"Salad",7,"Cookie",8,0))</f>
        <v>8</v>
      </c>
      <c r="C3149" s="1">
        <v>2</v>
      </c>
      <c r="D3149" s="6">
        <v>1</v>
      </c>
      <c r="E3149" s="1">
        <v>2</v>
      </c>
      <c r="F3149" s="1" cm="1">
        <f t="array" ref="F3149">IF('Cleaned Data'!F3149="","",_xlfn.SWITCH('Cleaned Data'!F3149,"Cash",1,"Credit Card",2,"Digital Wallet",3,0))</f>
        <v>3</v>
      </c>
      <c r="G3149" s="1" cm="1">
        <f t="array" ref="G3149">IF('Cleaned Data'!G3149="","",_xlfn.SWITCH('Cleaned Data'!G3149,"In-Store",1,"Takeaway",2,0))</f>
        <v>2</v>
      </c>
      <c r="H3149" s="8">
        <v>45211</v>
      </c>
    </row>
    <row r="3150" spans="1:8" ht="12.5" x14ac:dyDescent="0.25">
      <c r="A3150" s="1" t="str">
        <v>TXN_3516263</v>
      </c>
      <c r="B3150" s="1" cm="1">
        <f t="array" ref="B3150">IF('Cleaned Data'!B3150="","",_xlfn.SWITCH('Cleaned Data'!B3150,"Coffee",1,"Tea",2,"Juice",3,"Smoothie",4,"Cake",5,"Sandwich",6,"Salad",7,"Cookie",8,0))</f>
        <v>3</v>
      </c>
      <c r="C3150" s="1">
        <v>3</v>
      </c>
      <c r="D3150" s="6">
        <v>3</v>
      </c>
      <c r="E3150" s="1">
        <v>9</v>
      </c>
      <c r="F3150" s="1" cm="1">
        <f t="array" ref="F3150">IF('Cleaned Data'!F3150="","",_xlfn.SWITCH('Cleaned Data'!F3150,"Cash",1,"Credit Card",2,"Digital Wallet",3,0))</f>
        <v>1</v>
      </c>
      <c r="G3150" s="1" cm="1">
        <f t="array" ref="G3150">IF('Cleaned Data'!G3150="","",_xlfn.SWITCH('Cleaned Data'!G3150,"In-Store",1,"Takeaway",2,0))</f>
        <v>2</v>
      </c>
      <c r="H3150" s="8">
        <v>45211</v>
      </c>
    </row>
    <row r="3151" spans="1:8" ht="12.5" x14ac:dyDescent="0.25">
      <c r="A3151" s="1" t="str">
        <v>TXN_4507755</v>
      </c>
      <c r="B3151" s="1" cm="1">
        <f t="array" ref="B3151">IF('Cleaned Data'!B3151="","",_xlfn.SWITCH('Cleaned Data'!B3151,"Coffee",1,"Tea",2,"Juice",3,"Smoothie",4,"Cake",5,"Sandwich",6,"Salad",7,"Cookie",8,0))</f>
        <v>1</v>
      </c>
      <c r="C3151" s="1">
        <v>4</v>
      </c>
      <c r="D3151" s="6">
        <v>2</v>
      </c>
      <c r="E3151" s="1">
        <v>8</v>
      </c>
      <c r="F3151" s="1" cm="1">
        <f t="array" ref="F3151">IF('Cleaned Data'!F3151="","",_xlfn.SWITCH('Cleaned Data'!F3151,"Cash",1,"Credit Card",2,"Digital Wallet",3,0))</f>
        <v>0</v>
      </c>
      <c r="G3151" s="1" cm="1">
        <f t="array" ref="G3151">IF('Cleaned Data'!G3151="","",_xlfn.SWITCH('Cleaned Data'!G3151,"In-Store",1,"Takeaway",2,0))</f>
        <v>0</v>
      </c>
      <c r="H3151" s="8">
        <v>45211</v>
      </c>
    </row>
    <row r="3152" spans="1:8" ht="12.5" x14ac:dyDescent="0.25">
      <c r="A3152" s="1" t="str">
        <v>TXN_4746320</v>
      </c>
      <c r="B3152" s="1" cm="1">
        <f t="array" ref="B3152">IF('Cleaned Data'!B3152="","",_xlfn.SWITCH('Cleaned Data'!B3152,"Coffee",1,"Tea",2,"Juice",3,"Smoothie",4,"Cake",5,"Sandwich",6,"Salad",7,"Cookie",8,0))</f>
        <v>8</v>
      </c>
      <c r="C3152" s="1">
        <v>5</v>
      </c>
      <c r="D3152" s="6">
        <v>1</v>
      </c>
      <c r="E3152" s="1">
        <v>5</v>
      </c>
      <c r="F3152" s="1" cm="1">
        <f t="array" ref="F3152">IF('Cleaned Data'!F3152="","",_xlfn.SWITCH('Cleaned Data'!F3152,"Cash",1,"Credit Card",2,"Digital Wallet",3,0))</f>
        <v>0</v>
      </c>
      <c r="G3152" s="1" cm="1">
        <f t="array" ref="G3152">IF('Cleaned Data'!G3152="","",_xlfn.SWITCH('Cleaned Data'!G3152,"In-Store",1,"Takeaway",2,0))</f>
        <v>1</v>
      </c>
      <c r="H3152" s="8">
        <v>45211</v>
      </c>
    </row>
    <row r="3153" spans="1:8" ht="12.5" x14ac:dyDescent="0.25">
      <c r="A3153" s="1" t="str">
        <v>TXN_5118667</v>
      </c>
      <c r="B3153" s="1" cm="1">
        <f t="array" ref="B3153">IF('Cleaned Data'!B3153="","",_xlfn.SWITCH('Cleaned Data'!B3153,"Coffee",1,"Tea",2,"Juice",3,"Smoothie",4,"Cake",5,"Sandwich",6,"Salad",7,"Cookie",8,0))</f>
        <v>1</v>
      </c>
      <c r="C3153" s="1">
        <v>2</v>
      </c>
      <c r="D3153" s="6">
        <v>2</v>
      </c>
      <c r="E3153" s="1">
        <v>4</v>
      </c>
      <c r="F3153" s="1" cm="1">
        <f t="array" ref="F3153">IF('Cleaned Data'!F3153="","",_xlfn.SWITCH('Cleaned Data'!F3153,"Cash",1,"Credit Card",2,"Digital Wallet",3,0))</f>
        <v>1</v>
      </c>
      <c r="G3153" s="1" cm="1">
        <f t="array" ref="G3153">IF('Cleaned Data'!G3153="","",_xlfn.SWITCH('Cleaned Data'!G3153,"In-Store",1,"Takeaway",2,0))</f>
        <v>2</v>
      </c>
      <c r="H3153" s="8">
        <v>45211</v>
      </c>
    </row>
    <row r="3154" spans="1:8" ht="12.5" x14ac:dyDescent="0.25">
      <c r="A3154" s="1" t="str">
        <v>TXN_5257169</v>
      </c>
      <c r="B3154" s="1" cm="1">
        <f t="array" ref="B3154">IF('Cleaned Data'!B3154="","",_xlfn.SWITCH('Cleaned Data'!B3154,"Coffee",1,"Tea",2,"Juice",3,"Smoothie",4,"Cake",5,"Sandwich",6,"Salad",7,"Cookie",8,0))</f>
        <v>5</v>
      </c>
      <c r="C3154" s="1">
        <v>1</v>
      </c>
      <c r="D3154" s="6">
        <v>3</v>
      </c>
      <c r="E3154" s="1">
        <v>3</v>
      </c>
      <c r="F3154" s="1" cm="1">
        <f t="array" ref="F3154">IF('Cleaned Data'!F3154="","",_xlfn.SWITCH('Cleaned Data'!F3154,"Cash",1,"Credit Card",2,"Digital Wallet",3,0))</f>
        <v>3</v>
      </c>
      <c r="G3154" s="1" cm="1">
        <f t="array" ref="G3154">IF('Cleaned Data'!G3154="","",_xlfn.SWITCH('Cleaned Data'!G3154,"In-Store",1,"Takeaway",2,0))</f>
        <v>2</v>
      </c>
      <c r="H3154" s="8">
        <v>45211</v>
      </c>
    </row>
    <row r="3155" spans="1:8" ht="12.5" x14ac:dyDescent="0.25">
      <c r="A3155" s="1" t="str">
        <v>TXN_5297692</v>
      </c>
      <c r="B3155" s="1" cm="1">
        <f t="array" ref="B3155">IF('Cleaned Data'!B3155="","",_xlfn.SWITCH('Cleaned Data'!B3155,"Coffee",1,"Tea",2,"Juice",3,"Smoothie",4,"Cake",5,"Sandwich",6,"Salad",7,"Cookie",8,0))</f>
        <v>2</v>
      </c>
      <c r="C3155" s="1">
        <v>5</v>
      </c>
      <c r="D3155" s="6">
        <v>1.5</v>
      </c>
      <c r="E3155" s="1">
        <v>7.5</v>
      </c>
      <c r="F3155" s="1" cm="1">
        <f t="array" ref="F3155">IF('Cleaned Data'!F3155="","",_xlfn.SWITCH('Cleaned Data'!F3155,"Cash",1,"Credit Card",2,"Digital Wallet",3,0))</f>
        <v>3</v>
      </c>
      <c r="G3155" s="1" cm="1">
        <f t="array" ref="G3155">IF('Cleaned Data'!G3155="","",_xlfn.SWITCH('Cleaned Data'!G3155,"In-Store",1,"Takeaway",2,0))</f>
        <v>1</v>
      </c>
      <c r="H3155" s="8">
        <v>45211</v>
      </c>
    </row>
    <row r="3156" spans="1:8" ht="12.5" x14ac:dyDescent="0.25">
      <c r="A3156" s="1" t="str">
        <v>TXN_5406762</v>
      </c>
      <c r="B3156" s="1" cm="1">
        <f t="array" ref="B3156">IF('Cleaned Data'!B3156="","",_xlfn.SWITCH('Cleaned Data'!B3156,"Coffee",1,"Tea",2,"Juice",3,"Smoothie",4,"Cake",5,"Sandwich",6,"Salad",7,"Cookie",8,0))</f>
        <v>4</v>
      </c>
      <c r="C3156" s="1">
        <v>2</v>
      </c>
      <c r="D3156" s="6">
        <v>4</v>
      </c>
      <c r="E3156" s="1">
        <v>8</v>
      </c>
      <c r="F3156" s="1" cm="1">
        <f t="array" ref="F3156">IF('Cleaned Data'!F3156="","",_xlfn.SWITCH('Cleaned Data'!F3156,"Cash",1,"Credit Card",2,"Digital Wallet",3,0))</f>
        <v>1</v>
      </c>
      <c r="G3156" s="1" cm="1">
        <f t="array" ref="G3156">IF('Cleaned Data'!G3156="","",_xlfn.SWITCH('Cleaned Data'!G3156,"In-Store",1,"Takeaway",2,0))</f>
        <v>2</v>
      </c>
      <c r="H3156" s="8">
        <v>45211</v>
      </c>
    </row>
    <row r="3157" spans="1:8" ht="12.5" x14ac:dyDescent="0.25">
      <c r="A3157" s="1" t="str">
        <v>TXN_5531712</v>
      </c>
      <c r="B3157" s="1" cm="1">
        <f t="array" ref="B3157">IF('Cleaned Data'!B3157="","",_xlfn.SWITCH('Cleaned Data'!B3157,"Coffee",1,"Tea",2,"Juice",3,"Smoothie",4,"Cake",5,"Sandwich",6,"Salad",7,"Cookie",8,0))</f>
        <v>3</v>
      </c>
      <c r="C3157" s="1">
        <v>3</v>
      </c>
      <c r="D3157" s="6">
        <v>3</v>
      </c>
      <c r="E3157" s="1">
        <v>9</v>
      </c>
      <c r="F3157" s="1" cm="1">
        <f t="array" ref="F3157">IF('Cleaned Data'!F3157="","",_xlfn.SWITCH('Cleaned Data'!F3157,"Cash",1,"Credit Card",2,"Digital Wallet",3,0))</f>
        <v>1</v>
      </c>
      <c r="G3157" s="1" cm="1">
        <f t="array" ref="G3157">IF('Cleaned Data'!G3157="","",_xlfn.SWITCH('Cleaned Data'!G3157,"In-Store",1,"Takeaway",2,0))</f>
        <v>0</v>
      </c>
      <c r="H3157" s="8">
        <v>45211</v>
      </c>
    </row>
    <row r="3158" spans="1:8" ht="12.5" x14ac:dyDescent="0.25">
      <c r="A3158" s="1" t="str">
        <v>TXN_5578828</v>
      </c>
      <c r="B3158" s="1" cm="1">
        <f t="array" ref="B3158">IF('Cleaned Data'!B3158="","",_xlfn.SWITCH('Cleaned Data'!B3158,"Coffee",1,"Tea",2,"Juice",3,"Smoothie",4,"Cake",5,"Sandwich",6,"Salad",7,"Cookie",8,0))</f>
        <v>2</v>
      </c>
      <c r="C3158" s="1">
        <v>2</v>
      </c>
      <c r="D3158" s="6">
        <v>1.5</v>
      </c>
      <c r="E3158" s="1">
        <v>3</v>
      </c>
      <c r="F3158" s="1" cm="1">
        <f t="array" ref="F3158">IF('Cleaned Data'!F3158="","",_xlfn.SWITCH('Cleaned Data'!F3158,"Cash",1,"Credit Card",2,"Digital Wallet",3,0))</f>
        <v>1</v>
      </c>
      <c r="G3158" s="1" cm="1">
        <f t="array" ref="G3158">IF('Cleaned Data'!G3158="","",_xlfn.SWITCH('Cleaned Data'!G3158,"In-Store",1,"Takeaway",2,0))</f>
        <v>0</v>
      </c>
      <c r="H3158" s="8">
        <v>45211</v>
      </c>
    </row>
    <row r="3159" spans="1:8" ht="12.5" x14ac:dyDescent="0.25">
      <c r="A3159" s="1" t="str">
        <v>TXN_5796131</v>
      </c>
      <c r="B3159" s="1" cm="1">
        <f t="array" ref="B3159">IF('Cleaned Data'!B3159="","",_xlfn.SWITCH('Cleaned Data'!B3159,"Coffee",1,"Tea",2,"Juice",3,"Smoothie",4,"Cake",5,"Sandwich",6,"Salad",7,"Cookie",8,0))</f>
        <v>4</v>
      </c>
      <c r="C3159" s="1">
        <v>4</v>
      </c>
      <c r="D3159" s="6">
        <v>4</v>
      </c>
      <c r="E3159" s="1">
        <v>16</v>
      </c>
      <c r="F3159" s="1" cm="1">
        <f t="array" ref="F3159">IF('Cleaned Data'!F3159="","",_xlfn.SWITCH('Cleaned Data'!F3159,"Cash",1,"Credit Card",2,"Digital Wallet",3,0))</f>
        <v>2</v>
      </c>
      <c r="G3159" s="1" cm="1">
        <f t="array" ref="G3159">IF('Cleaned Data'!G3159="","",_xlfn.SWITCH('Cleaned Data'!G3159,"In-Store",1,"Takeaway",2,0))</f>
        <v>0</v>
      </c>
      <c r="H3159" s="8">
        <v>45211</v>
      </c>
    </row>
    <row r="3160" spans="1:8" ht="12.5" x14ac:dyDescent="0.25">
      <c r="A3160" s="1" t="str">
        <v>TXN_6124342</v>
      </c>
      <c r="B3160" s="1" cm="1">
        <f t="array" ref="B3160">IF('Cleaned Data'!B3160="","",_xlfn.SWITCH('Cleaned Data'!B3160,"Coffee",1,"Tea",2,"Juice",3,"Smoothie",4,"Cake",5,"Sandwich",6,"Salad",7,"Cookie",8,0))</f>
        <v>6</v>
      </c>
      <c r="C3160" s="1">
        <v>3</v>
      </c>
      <c r="D3160" s="6">
        <v>4</v>
      </c>
      <c r="E3160" s="1">
        <v>12</v>
      </c>
      <c r="F3160" s="1" cm="1">
        <f t="array" ref="F3160">IF('Cleaned Data'!F3160="","",_xlfn.SWITCH('Cleaned Data'!F3160,"Cash",1,"Credit Card",2,"Digital Wallet",3,0))</f>
        <v>1</v>
      </c>
      <c r="G3160" s="1" cm="1">
        <f t="array" ref="G3160">IF('Cleaned Data'!G3160="","",_xlfn.SWITCH('Cleaned Data'!G3160,"In-Store",1,"Takeaway",2,0))</f>
        <v>2</v>
      </c>
      <c r="H3160" s="8">
        <v>45211</v>
      </c>
    </row>
    <row r="3161" spans="1:8" ht="12.5" x14ac:dyDescent="0.25">
      <c r="A3161" s="1" t="str">
        <v>TXN_6215303</v>
      </c>
      <c r="B3161" s="1" cm="1">
        <f t="array" ref="B3161">IF('Cleaned Data'!B3161="","",_xlfn.SWITCH('Cleaned Data'!B3161,"Coffee",1,"Tea",2,"Juice",3,"Smoothie",4,"Cake",5,"Sandwich",6,"Salad",7,"Cookie",8,0))</f>
        <v>7</v>
      </c>
      <c r="C3161" s="1">
        <v>5</v>
      </c>
      <c r="D3161" s="6">
        <v>5</v>
      </c>
      <c r="E3161" s="1">
        <v>25</v>
      </c>
      <c r="F3161" s="1" cm="1">
        <f t="array" ref="F3161">IF('Cleaned Data'!F3161="","",_xlfn.SWITCH('Cleaned Data'!F3161,"Cash",1,"Credit Card",2,"Digital Wallet",3,0))</f>
        <v>2</v>
      </c>
      <c r="G3161" s="1" cm="1">
        <f t="array" ref="G3161">IF('Cleaned Data'!G3161="","",_xlfn.SWITCH('Cleaned Data'!G3161,"In-Store",1,"Takeaway",2,0))</f>
        <v>0</v>
      </c>
      <c r="H3161" s="8">
        <v>45211</v>
      </c>
    </row>
    <row r="3162" spans="1:8" ht="12.5" x14ac:dyDescent="0.25">
      <c r="A3162" s="1" t="str">
        <v>TXN_6736326</v>
      </c>
      <c r="B3162" s="1" cm="1">
        <f t="array" ref="B3162">IF('Cleaned Data'!B3162="","",_xlfn.SWITCH('Cleaned Data'!B3162,"Coffee",1,"Tea",2,"Juice",3,"Smoothie",4,"Cake",5,"Sandwich",6,"Salad",7,"Cookie",8,0))</f>
        <v>8</v>
      </c>
      <c r="C3162" s="1">
        <v>1</v>
      </c>
      <c r="D3162" s="6">
        <v>1</v>
      </c>
      <c r="E3162" s="1">
        <v>1</v>
      </c>
      <c r="F3162" s="1" cm="1">
        <f t="array" ref="F3162">IF('Cleaned Data'!F3162="","",_xlfn.SWITCH('Cleaned Data'!F3162,"Cash",1,"Credit Card",2,"Digital Wallet",3,0))</f>
        <v>1</v>
      </c>
      <c r="G3162" s="1" cm="1">
        <f t="array" ref="G3162">IF('Cleaned Data'!G3162="","",_xlfn.SWITCH('Cleaned Data'!G3162,"In-Store",1,"Takeaway",2,0))</f>
        <v>1</v>
      </c>
      <c r="H3162" s="8">
        <v>45211</v>
      </c>
    </row>
    <row r="3163" spans="1:8" ht="12.5" x14ac:dyDescent="0.25">
      <c r="A3163" s="1" t="str">
        <v>TXN_7682605</v>
      </c>
      <c r="B3163" s="1" cm="1">
        <f t="array" ref="B3163">IF('Cleaned Data'!B3163="","",_xlfn.SWITCH('Cleaned Data'!B3163,"Coffee",1,"Tea",2,"Juice",3,"Smoothie",4,"Cake",5,"Sandwich",6,"Salad",7,"Cookie",8,0))</f>
        <v>7</v>
      </c>
      <c r="C3163" s="1">
        <v>4</v>
      </c>
      <c r="D3163" s="6">
        <v>5</v>
      </c>
      <c r="E3163" s="1">
        <v>20</v>
      </c>
      <c r="F3163" s="1" cm="1">
        <f t="array" ref="F3163">IF('Cleaned Data'!F3163="","",_xlfn.SWITCH('Cleaned Data'!F3163,"Cash",1,"Credit Card",2,"Digital Wallet",3,0))</f>
        <v>3</v>
      </c>
      <c r="G3163" s="1" cm="1">
        <f t="array" ref="G3163">IF('Cleaned Data'!G3163="","",_xlfn.SWITCH('Cleaned Data'!G3163,"In-Store",1,"Takeaway",2,0))</f>
        <v>1</v>
      </c>
      <c r="H3163" s="8">
        <v>45211</v>
      </c>
    </row>
    <row r="3164" spans="1:8" ht="12.5" x14ac:dyDescent="0.25">
      <c r="A3164" s="1" t="str">
        <v>TXN_8209125</v>
      </c>
      <c r="B3164" s="1" cm="1">
        <f t="array" ref="B3164">IF('Cleaned Data'!B3164="","",_xlfn.SWITCH('Cleaned Data'!B3164,"Coffee",1,"Tea",2,"Juice",3,"Smoothie",4,"Cake",5,"Sandwich",6,"Salad",7,"Cookie",8,0))</f>
        <v>5</v>
      </c>
      <c r="C3164" s="1">
        <v>1</v>
      </c>
      <c r="D3164" s="6">
        <v>3</v>
      </c>
      <c r="E3164" s="1">
        <v>3</v>
      </c>
      <c r="F3164" s="1" cm="1">
        <f t="array" ref="F3164">IF('Cleaned Data'!F3164="","",_xlfn.SWITCH('Cleaned Data'!F3164,"Cash",1,"Credit Card",2,"Digital Wallet",3,0))</f>
        <v>1</v>
      </c>
      <c r="G3164" s="1" cm="1">
        <f t="array" ref="G3164">IF('Cleaned Data'!G3164="","",_xlfn.SWITCH('Cleaned Data'!G3164,"In-Store",1,"Takeaway",2,0))</f>
        <v>0</v>
      </c>
      <c r="H3164" s="8">
        <v>45211</v>
      </c>
    </row>
    <row r="3165" spans="1:8" ht="12.5" x14ac:dyDescent="0.25">
      <c r="A3165" s="1" t="str">
        <v>TXN_8408353</v>
      </c>
      <c r="B3165" s="1" cm="1">
        <f t="array" ref="B3165">IF('Cleaned Data'!B3165="","",_xlfn.SWITCH('Cleaned Data'!B3165,"Coffee",1,"Tea",2,"Juice",3,"Smoothie",4,"Cake",5,"Sandwich",6,"Salad",7,"Cookie",8,0))</f>
        <v>5</v>
      </c>
      <c r="C3165" s="1">
        <v>1</v>
      </c>
      <c r="D3165" s="6">
        <v>3</v>
      </c>
      <c r="E3165" s="1">
        <v>3</v>
      </c>
      <c r="F3165" s="1" cm="1">
        <f t="array" ref="F3165">IF('Cleaned Data'!F3165="","",_xlfn.SWITCH('Cleaned Data'!F3165,"Cash",1,"Credit Card",2,"Digital Wallet",3,0))</f>
        <v>2</v>
      </c>
      <c r="G3165" s="1" cm="1">
        <f t="array" ref="G3165">IF('Cleaned Data'!G3165="","",_xlfn.SWITCH('Cleaned Data'!G3165,"In-Store",1,"Takeaway",2,0))</f>
        <v>0</v>
      </c>
      <c r="H3165" s="8">
        <v>45211</v>
      </c>
    </row>
    <row r="3166" spans="1:8" ht="12.5" x14ac:dyDescent="0.25">
      <c r="A3166" s="1" t="str">
        <v>TXN_8587583</v>
      </c>
      <c r="B3166" s="1" cm="1">
        <f t="array" ref="B3166">IF('Cleaned Data'!B3166="","",_xlfn.SWITCH('Cleaned Data'!B3166,"Coffee",1,"Tea",2,"Juice",3,"Smoothie",4,"Cake",5,"Sandwich",6,"Salad",7,"Cookie",8,0))</f>
        <v>8</v>
      </c>
      <c r="C3166" s="1">
        <v>1</v>
      </c>
      <c r="D3166" s="6">
        <v>1</v>
      </c>
      <c r="E3166" s="1">
        <v>1</v>
      </c>
      <c r="F3166" s="1" cm="1">
        <f t="array" ref="F3166">IF('Cleaned Data'!F3166="","",_xlfn.SWITCH('Cleaned Data'!F3166,"Cash",1,"Credit Card",2,"Digital Wallet",3,0))</f>
        <v>3</v>
      </c>
      <c r="G3166" s="1" cm="1">
        <f t="array" ref="G3166">IF('Cleaned Data'!G3166="","",_xlfn.SWITCH('Cleaned Data'!G3166,"In-Store",1,"Takeaway",2,0))</f>
        <v>1</v>
      </c>
      <c r="H3166" s="8">
        <v>45211</v>
      </c>
    </row>
    <row r="3167" spans="1:8" ht="12.5" x14ac:dyDescent="0.25">
      <c r="A3167" s="1" t="str">
        <v>TXN_8918253</v>
      </c>
      <c r="B3167" s="1" cm="1">
        <f t="array" ref="B3167">IF('Cleaned Data'!B3167="","",_xlfn.SWITCH('Cleaned Data'!B3167,"Coffee",1,"Tea",2,"Juice",3,"Smoothie",4,"Cake",5,"Sandwich",6,"Salad",7,"Cookie",8,0))</f>
        <v>7</v>
      </c>
      <c r="C3167" s="1">
        <v>5</v>
      </c>
      <c r="D3167" s="6">
        <v>5</v>
      </c>
      <c r="E3167" s="1">
        <v>25</v>
      </c>
      <c r="F3167" s="1" cm="1">
        <f t="array" ref="F3167">IF('Cleaned Data'!F3167="","",_xlfn.SWITCH('Cleaned Data'!F3167,"Cash",1,"Credit Card",2,"Digital Wallet",3,0))</f>
        <v>0</v>
      </c>
      <c r="G3167" s="1" cm="1">
        <f t="array" ref="G3167">IF('Cleaned Data'!G3167="","",_xlfn.SWITCH('Cleaned Data'!G3167,"In-Store",1,"Takeaway",2,0))</f>
        <v>1</v>
      </c>
      <c r="H3167" s="8">
        <v>45211</v>
      </c>
    </row>
    <row r="3168" spans="1:8" ht="12.5" x14ac:dyDescent="0.25">
      <c r="A3168" s="1" t="str">
        <v>TXN_9582506</v>
      </c>
      <c r="B3168" s="1" cm="1">
        <f t="array" ref="B3168">IF('Cleaned Data'!B3168="","",_xlfn.SWITCH('Cleaned Data'!B3168,"Coffee",1,"Tea",2,"Juice",3,"Smoothie",4,"Cake",5,"Sandwich",6,"Salad",7,"Cookie",8,0))</f>
        <v>1</v>
      </c>
      <c r="C3168" s="1">
        <v>4</v>
      </c>
      <c r="D3168" s="6">
        <v>2</v>
      </c>
      <c r="E3168" s="1">
        <v>8</v>
      </c>
      <c r="F3168" s="1" cm="1">
        <f t="array" ref="F3168">IF('Cleaned Data'!F3168="","",_xlfn.SWITCH('Cleaned Data'!F3168,"Cash",1,"Credit Card",2,"Digital Wallet",3,0))</f>
        <v>0</v>
      </c>
      <c r="G3168" s="1" cm="1">
        <f t="array" ref="G3168">IF('Cleaned Data'!G3168="","",_xlfn.SWITCH('Cleaned Data'!G3168,"In-Store",1,"Takeaway",2,0))</f>
        <v>0</v>
      </c>
      <c r="H3168" s="8">
        <v>45211</v>
      </c>
    </row>
    <row r="3169" spans="1:8" ht="12.5" x14ac:dyDescent="0.25">
      <c r="A3169" s="1" t="str">
        <v>TXN_1213938</v>
      </c>
      <c r="B3169" s="1" cm="1">
        <f t="array" ref="B3169">IF('Cleaned Data'!B3169="","",_xlfn.SWITCH('Cleaned Data'!B3169,"Coffee",1,"Tea",2,"Juice",3,"Smoothie",4,"Cake",5,"Sandwich",6,"Salad",7,"Cookie",8,0))</f>
        <v>7</v>
      </c>
      <c r="C3169" s="1">
        <v>3</v>
      </c>
      <c r="D3169" s="6">
        <v>5</v>
      </c>
      <c r="E3169" s="1">
        <v>15</v>
      </c>
      <c r="F3169" s="1" cm="1">
        <f t="array" ref="F3169">IF('Cleaned Data'!F3169="","",_xlfn.SWITCH('Cleaned Data'!F3169,"Cash",1,"Credit Card",2,"Digital Wallet",3,0))</f>
        <v>2</v>
      </c>
      <c r="G3169" s="1" cm="1">
        <f t="array" ref="G3169">IF('Cleaned Data'!G3169="","",_xlfn.SWITCH('Cleaned Data'!G3169,"In-Store",1,"Takeaway",2,0))</f>
        <v>0</v>
      </c>
      <c r="H3169" s="8">
        <v>45231</v>
      </c>
    </row>
    <row r="3170" spans="1:8" ht="12.5" x14ac:dyDescent="0.25">
      <c r="A3170" s="1" t="str">
        <v>TXN_1326993</v>
      </c>
      <c r="B3170" s="1" cm="1">
        <f t="array" ref="B3170">IF('Cleaned Data'!B3170="","",_xlfn.SWITCH('Cleaned Data'!B3170,"Coffee",1,"Tea",2,"Juice",3,"Smoothie",4,"Cake",5,"Sandwich",6,"Salad",7,"Cookie",8,0))</f>
        <v>4</v>
      </c>
      <c r="C3170" s="1">
        <v>5</v>
      </c>
      <c r="D3170" s="6">
        <v>4</v>
      </c>
      <c r="E3170" s="1">
        <v>20</v>
      </c>
      <c r="F3170" s="1" cm="1">
        <f t="array" ref="F3170">IF('Cleaned Data'!F3170="","",_xlfn.SWITCH('Cleaned Data'!F3170,"Cash",1,"Credit Card",2,"Digital Wallet",3,0))</f>
        <v>0</v>
      </c>
      <c r="G3170" s="1" cm="1">
        <f t="array" ref="G3170">IF('Cleaned Data'!G3170="","",_xlfn.SWITCH('Cleaned Data'!G3170,"In-Store",1,"Takeaway",2,0))</f>
        <v>0</v>
      </c>
      <c r="H3170" s="8">
        <v>45231</v>
      </c>
    </row>
    <row r="3171" spans="1:8" ht="12.5" x14ac:dyDescent="0.25">
      <c r="A3171" s="1" t="str">
        <v>TXN_1556708</v>
      </c>
      <c r="B3171" s="1" cm="1">
        <f t="array" ref="B3171">IF('Cleaned Data'!B3171="","",_xlfn.SWITCH('Cleaned Data'!B3171,"Coffee",1,"Tea",2,"Juice",3,"Smoothie",4,"Cake",5,"Sandwich",6,"Salad",7,"Cookie",8,0))</f>
        <v>8</v>
      </c>
      <c r="C3171" s="1">
        <v>3</v>
      </c>
      <c r="D3171" s="6">
        <v>1</v>
      </c>
      <c r="E3171" s="1">
        <v>3</v>
      </c>
      <c r="F3171" s="1" cm="1">
        <f t="array" ref="F3171">IF('Cleaned Data'!F3171="","",_xlfn.SWITCH('Cleaned Data'!F3171,"Cash",1,"Credit Card",2,"Digital Wallet",3,0))</f>
        <v>2</v>
      </c>
      <c r="G3171" s="1" cm="1">
        <f t="array" ref="G3171">IF('Cleaned Data'!G3171="","",_xlfn.SWITCH('Cleaned Data'!G3171,"In-Store",1,"Takeaway",2,0))</f>
        <v>0</v>
      </c>
      <c r="H3171" s="8">
        <v>45231</v>
      </c>
    </row>
    <row r="3172" spans="1:8" ht="12.5" x14ac:dyDescent="0.25">
      <c r="A3172" s="1" t="str">
        <v>TXN_1970180</v>
      </c>
      <c r="B3172" s="1" cm="1">
        <f t="array" ref="B3172">IF('Cleaned Data'!B3172="","",_xlfn.SWITCH('Cleaned Data'!B3172,"Coffee",1,"Tea",2,"Juice",3,"Smoothie",4,"Cake",5,"Sandwich",6,"Salad",7,"Cookie",8,0))</f>
        <v>6</v>
      </c>
      <c r="C3172" s="1">
        <v>5</v>
      </c>
      <c r="D3172" s="6">
        <v>4</v>
      </c>
      <c r="E3172" s="1">
        <v>20</v>
      </c>
      <c r="F3172" s="1" cm="1">
        <f t="array" ref="F3172">IF('Cleaned Data'!F3172="","",_xlfn.SWITCH('Cleaned Data'!F3172,"Cash",1,"Credit Card",2,"Digital Wallet",3,0))</f>
        <v>2</v>
      </c>
      <c r="G3172" s="1" cm="1">
        <f t="array" ref="G3172">IF('Cleaned Data'!G3172="","",_xlfn.SWITCH('Cleaned Data'!G3172,"In-Store",1,"Takeaway",2,0))</f>
        <v>2</v>
      </c>
      <c r="H3172" s="8">
        <v>45231</v>
      </c>
    </row>
    <row r="3173" spans="1:8" ht="12.5" x14ac:dyDescent="0.25">
      <c r="A3173" s="1" t="str">
        <v>TXN_2980279</v>
      </c>
      <c r="B3173" s="1" cm="1">
        <f t="array" ref="B3173">IF('Cleaned Data'!B3173="","",_xlfn.SWITCH('Cleaned Data'!B3173,"Coffee",1,"Tea",2,"Juice",3,"Smoothie",4,"Cake",5,"Sandwich",6,"Salad",7,"Cookie",8,0))</f>
        <v>7</v>
      </c>
      <c r="C3173" s="1">
        <v>1</v>
      </c>
      <c r="D3173" s="6">
        <v>5</v>
      </c>
      <c r="E3173" s="1">
        <v>5</v>
      </c>
      <c r="F3173" s="1" cm="1">
        <f t="array" ref="F3173">IF('Cleaned Data'!F3173="","",_xlfn.SWITCH('Cleaned Data'!F3173,"Cash",1,"Credit Card",2,"Digital Wallet",3,0))</f>
        <v>0</v>
      </c>
      <c r="G3173" s="1" cm="1">
        <f t="array" ref="G3173">IF('Cleaned Data'!G3173="","",_xlfn.SWITCH('Cleaned Data'!G3173,"In-Store",1,"Takeaway",2,0))</f>
        <v>1</v>
      </c>
      <c r="H3173" s="8">
        <v>45231</v>
      </c>
    </row>
    <row r="3174" spans="1:8" ht="12.5" x14ac:dyDescent="0.25">
      <c r="A3174" s="1" t="str">
        <v>TXN_3092390</v>
      </c>
      <c r="B3174" s="1" cm="1">
        <f t="array" ref="B3174">IF('Cleaned Data'!B3174="","",_xlfn.SWITCH('Cleaned Data'!B3174,"Coffee",1,"Tea",2,"Juice",3,"Smoothie",4,"Cake",5,"Sandwich",6,"Salad",7,"Cookie",8,0))</f>
        <v>6</v>
      </c>
      <c r="C3174" s="1">
        <v>5</v>
      </c>
      <c r="D3174" s="6">
        <v>4</v>
      </c>
      <c r="E3174" s="1">
        <v>20</v>
      </c>
      <c r="F3174" s="1" cm="1">
        <f t="array" ref="F3174">IF('Cleaned Data'!F3174="","",_xlfn.SWITCH('Cleaned Data'!F3174,"Cash",1,"Credit Card",2,"Digital Wallet",3,0))</f>
        <v>3</v>
      </c>
      <c r="G3174" s="1" cm="1">
        <f t="array" ref="G3174">IF('Cleaned Data'!G3174="","",_xlfn.SWITCH('Cleaned Data'!G3174,"In-Store",1,"Takeaway",2,0))</f>
        <v>2</v>
      </c>
      <c r="H3174" s="8">
        <v>45231</v>
      </c>
    </row>
    <row r="3175" spans="1:8" ht="12.5" x14ac:dyDescent="0.25">
      <c r="A3175" s="1" t="str">
        <v>TXN_3140950</v>
      </c>
      <c r="B3175" s="1" cm="1">
        <f t="array" ref="B3175">IF('Cleaned Data'!B3175="","",_xlfn.SWITCH('Cleaned Data'!B3175,"Coffee",1,"Tea",2,"Juice",3,"Smoothie",4,"Cake",5,"Sandwich",6,"Salad",7,"Cookie",8,0))</f>
        <v>5</v>
      </c>
      <c r="C3175" s="1">
        <v>1</v>
      </c>
      <c r="D3175" s="6">
        <v>3</v>
      </c>
      <c r="E3175" s="1">
        <v>3</v>
      </c>
      <c r="F3175" s="1" cm="1">
        <f t="array" ref="F3175">IF('Cleaned Data'!F3175="","",_xlfn.SWITCH('Cleaned Data'!F3175,"Cash",1,"Credit Card",2,"Digital Wallet",3,0))</f>
        <v>3</v>
      </c>
      <c r="G3175" s="1" cm="1">
        <f t="array" ref="G3175">IF('Cleaned Data'!G3175="","",_xlfn.SWITCH('Cleaned Data'!G3175,"In-Store",1,"Takeaway",2,0))</f>
        <v>0</v>
      </c>
      <c r="H3175" s="8">
        <v>45231</v>
      </c>
    </row>
    <row r="3176" spans="1:8" ht="12.5" x14ac:dyDescent="0.25">
      <c r="A3176" s="1" t="str">
        <v>TXN_3660806</v>
      </c>
      <c r="B3176" s="1" cm="1">
        <f t="array" ref="B3176">IF('Cleaned Data'!B3176="","",_xlfn.SWITCH('Cleaned Data'!B3176,"Coffee",1,"Tea",2,"Juice",3,"Smoothie",4,"Cake",5,"Sandwich",6,"Salad",7,"Cookie",8,0))</f>
        <v>4</v>
      </c>
      <c r="C3176" s="1">
        <v>3</v>
      </c>
      <c r="D3176" s="6">
        <v>4</v>
      </c>
      <c r="E3176" s="1">
        <v>12</v>
      </c>
      <c r="F3176" s="1" cm="1">
        <f t="array" ref="F3176">IF('Cleaned Data'!F3176="","",_xlfn.SWITCH('Cleaned Data'!F3176,"Cash",1,"Credit Card",2,"Digital Wallet",3,0))</f>
        <v>0</v>
      </c>
      <c r="G3176" s="1" cm="1">
        <f t="array" ref="G3176">IF('Cleaned Data'!G3176="","",_xlfn.SWITCH('Cleaned Data'!G3176,"In-Store",1,"Takeaway",2,0))</f>
        <v>0</v>
      </c>
      <c r="H3176" s="8">
        <v>45231</v>
      </c>
    </row>
    <row r="3177" spans="1:8" ht="12.5" x14ac:dyDescent="0.25">
      <c r="A3177" s="1" t="str">
        <v>TXN_3830888</v>
      </c>
      <c r="B3177" s="1" cm="1">
        <f t="array" ref="B3177">IF('Cleaned Data'!B3177="","",_xlfn.SWITCH('Cleaned Data'!B3177,"Coffee",1,"Tea",2,"Juice",3,"Smoothie",4,"Cake",5,"Sandwich",6,"Salad",7,"Cookie",8,0))</f>
        <v>7</v>
      </c>
      <c r="C3177" s="1">
        <v>1</v>
      </c>
      <c r="D3177" s="6">
        <v>5</v>
      </c>
      <c r="E3177" s="1">
        <v>5</v>
      </c>
      <c r="F3177" s="1" cm="1">
        <f t="array" ref="F3177">IF('Cleaned Data'!F3177="","",_xlfn.SWITCH('Cleaned Data'!F3177,"Cash",1,"Credit Card",2,"Digital Wallet",3,0))</f>
        <v>3</v>
      </c>
      <c r="G3177" s="1" cm="1">
        <f t="array" ref="G3177">IF('Cleaned Data'!G3177="","",_xlfn.SWITCH('Cleaned Data'!G3177,"In-Store",1,"Takeaway",2,0))</f>
        <v>1</v>
      </c>
      <c r="H3177" s="8">
        <v>45231</v>
      </c>
    </row>
    <row r="3178" spans="1:8" ht="12.5" x14ac:dyDescent="0.25">
      <c r="A3178" s="1" t="str">
        <v>TXN_3915802</v>
      </c>
      <c r="B3178" s="1" cm="1">
        <f t="array" ref="B3178">IF('Cleaned Data'!B3178="","",_xlfn.SWITCH('Cleaned Data'!B3178,"Coffee",1,"Tea",2,"Juice",3,"Smoothie",4,"Cake",5,"Sandwich",6,"Salad",7,"Cookie",8,0))</f>
        <v>2</v>
      </c>
      <c r="C3178" s="1">
        <v>3</v>
      </c>
      <c r="D3178" s="6">
        <v>1.5</v>
      </c>
      <c r="E3178" s="1">
        <v>4.5</v>
      </c>
      <c r="F3178" s="1" cm="1">
        <f t="array" ref="F3178">IF('Cleaned Data'!F3178="","",_xlfn.SWITCH('Cleaned Data'!F3178,"Cash",1,"Credit Card",2,"Digital Wallet",3,0))</f>
        <v>1</v>
      </c>
      <c r="G3178" s="1" cm="1">
        <f t="array" ref="G3178">IF('Cleaned Data'!G3178="","",_xlfn.SWITCH('Cleaned Data'!G3178,"In-Store",1,"Takeaway",2,0))</f>
        <v>2</v>
      </c>
      <c r="H3178" s="8">
        <v>45231</v>
      </c>
    </row>
    <row r="3179" spans="1:8" ht="12.5" x14ac:dyDescent="0.25">
      <c r="A3179" s="1" t="str">
        <v>TXN_4432082</v>
      </c>
      <c r="B3179" s="1" cm="1">
        <f t="array" ref="B3179">IF('Cleaned Data'!B3179="","",_xlfn.SWITCH('Cleaned Data'!B3179,"Coffee",1,"Tea",2,"Juice",3,"Smoothie",4,"Cake",5,"Sandwich",6,"Salad",7,"Cookie",8,0))</f>
        <v>2</v>
      </c>
      <c r="C3179" s="1">
        <v>1</v>
      </c>
      <c r="D3179" s="6">
        <v>1.5</v>
      </c>
      <c r="E3179" s="1">
        <v>1.5</v>
      </c>
      <c r="F3179" s="1" cm="1">
        <f t="array" ref="F3179">IF('Cleaned Data'!F3179="","",_xlfn.SWITCH('Cleaned Data'!F3179,"Cash",1,"Credit Card",2,"Digital Wallet",3,0))</f>
        <v>0</v>
      </c>
      <c r="G3179" s="1" cm="1">
        <f t="array" ref="G3179">IF('Cleaned Data'!G3179="","",_xlfn.SWITCH('Cleaned Data'!G3179,"In-Store",1,"Takeaway",2,0))</f>
        <v>1</v>
      </c>
      <c r="H3179" s="8">
        <v>45231</v>
      </c>
    </row>
    <row r="3180" spans="1:8" ht="12.5" x14ac:dyDescent="0.25">
      <c r="A3180" s="1" t="str">
        <v>TXN_5575420</v>
      </c>
      <c r="B3180" s="1" cm="1">
        <f t="array" ref="B3180">IF('Cleaned Data'!B3180="","",_xlfn.SWITCH('Cleaned Data'!B3180,"Coffee",1,"Tea",2,"Juice",3,"Smoothie",4,"Cake",5,"Sandwich",6,"Salad",7,"Cookie",8,0))</f>
        <v>7</v>
      </c>
      <c r="C3180" s="1">
        <v>3</v>
      </c>
      <c r="D3180" s="6">
        <v>5</v>
      </c>
      <c r="E3180" s="1">
        <v>15</v>
      </c>
      <c r="F3180" s="1" cm="1">
        <f t="array" ref="F3180">IF('Cleaned Data'!F3180="","",_xlfn.SWITCH('Cleaned Data'!F3180,"Cash",1,"Credit Card",2,"Digital Wallet",3,0))</f>
        <v>1</v>
      </c>
      <c r="G3180" s="1" cm="1">
        <f t="array" ref="G3180">IF('Cleaned Data'!G3180="","",_xlfn.SWITCH('Cleaned Data'!G3180,"In-Store",1,"Takeaway",2,0))</f>
        <v>0</v>
      </c>
      <c r="H3180" s="8">
        <v>45231</v>
      </c>
    </row>
    <row r="3181" spans="1:8" ht="12.5" x14ac:dyDescent="0.25">
      <c r="A3181" s="1" t="str">
        <v>TXN_5776252</v>
      </c>
      <c r="B3181" s="1" cm="1">
        <f t="array" ref="B3181">IF('Cleaned Data'!B3181="","",_xlfn.SWITCH('Cleaned Data'!B3181,"Coffee",1,"Tea",2,"Juice",3,"Smoothie",4,"Cake",5,"Sandwich",6,"Salad",7,"Cookie",8,0))</f>
        <v>8</v>
      </c>
      <c r="C3181" s="1">
        <v>4</v>
      </c>
      <c r="D3181" s="6">
        <v>1</v>
      </c>
      <c r="E3181" s="1">
        <v>4</v>
      </c>
      <c r="F3181" s="1" cm="1">
        <f t="array" ref="F3181">IF('Cleaned Data'!F3181="","",_xlfn.SWITCH('Cleaned Data'!F3181,"Cash",1,"Credit Card",2,"Digital Wallet",3,0))</f>
        <v>0</v>
      </c>
      <c r="G3181" s="1" cm="1">
        <f t="array" ref="G3181">IF('Cleaned Data'!G3181="","",_xlfn.SWITCH('Cleaned Data'!G3181,"In-Store",1,"Takeaway",2,0))</f>
        <v>1</v>
      </c>
      <c r="H3181" s="8">
        <v>45231</v>
      </c>
    </row>
    <row r="3182" spans="1:8" ht="12.5" x14ac:dyDescent="0.25">
      <c r="A3182" s="1" t="str">
        <v>TXN_5951573</v>
      </c>
      <c r="B3182" s="1" cm="1">
        <f t="array" ref="B3182">IF('Cleaned Data'!B3182="","",_xlfn.SWITCH('Cleaned Data'!B3182,"Coffee",1,"Tea",2,"Juice",3,"Smoothie",4,"Cake",5,"Sandwich",6,"Salad",7,"Cookie",8,0))</f>
        <v>3</v>
      </c>
      <c r="C3182" s="1">
        <v>1</v>
      </c>
      <c r="D3182" s="6">
        <v>3</v>
      </c>
      <c r="E3182" s="1">
        <v>3</v>
      </c>
      <c r="F3182" s="1" cm="1">
        <f t="array" ref="F3182">IF('Cleaned Data'!F3182="","",_xlfn.SWITCH('Cleaned Data'!F3182,"Cash",1,"Credit Card",2,"Digital Wallet",3,0))</f>
        <v>3</v>
      </c>
      <c r="G3182" s="1" cm="1">
        <f t="array" ref="G3182">IF('Cleaned Data'!G3182="","",_xlfn.SWITCH('Cleaned Data'!G3182,"In-Store",1,"Takeaway",2,0))</f>
        <v>1</v>
      </c>
      <c r="H3182" s="8">
        <v>45231</v>
      </c>
    </row>
    <row r="3183" spans="1:8" ht="12.5" x14ac:dyDescent="0.25">
      <c r="A3183" s="1" t="str">
        <v>TXN_7232524</v>
      </c>
      <c r="B3183" s="1" cm="1">
        <f t="array" ref="B3183">IF('Cleaned Data'!B3183="","",_xlfn.SWITCH('Cleaned Data'!B3183,"Coffee",1,"Tea",2,"Juice",3,"Smoothie",4,"Cake",5,"Sandwich",6,"Salad",7,"Cookie",8,0))</f>
        <v>3</v>
      </c>
      <c r="C3183" s="1">
        <v>2</v>
      </c>
      <c r="D3183" s="6">
        <v>3</v>
      </c>
      <c r="E3183" s="1">
        <v>6</v>
      </c>
      <c r="F3183" s="1" cm="1">
        <f t="array" ref="F3183">IF('Cleaned Data'!F3183="","",_xlfn.SWITCH('Cleaned Data'!F3183,"Cash",1,"Credit Card",2,"Digital Wallet",3,0))</f>
        <v>0</v>
      </c>
      <c r="G3183" s="1" cm="1">
        <f t="array" ref="G3183">IF('Cleaned Data'!G3183="","",_xlfn.SWITCH('Cleaned Data'!G3183,"In-Store",1,"Takeaway",2,0))</f>
        <v>1</v>
      </c>
      <c r="H3183" s="8">
        <v>45231</v>
      </c>
    </row>
    <row r="3184" spans="1:8" ht="12.5" x14ac:dyDescent="0.25">
      <c r="A3184" s="1" t="str">
        <v>TXN_7466586</v>
      </c>
      <c r="B3184" s="1" cm="1">
        <f t="array" ref="B3184">IF('Cleaned Data'!B3184="","",_xlfn.SWITCH('Cleaned Data'!B3184,"Coffee",1,"Tea",2,"Juice",3,"Smoothie",4,"Cake",5,"Sandwich",6,"Salad",7,"Cookie",8,0))</f>
        <v>2</v>
      </c>
      <c r="C3184" s="1">
        <v>4</v>
      </c>
      <c r="D3184" s="6">
        <v>1.5</v>
      </c>
      <c r="E3184" s="1">
        <v>6</v>
      </c>
      <c r="F3184" s="1" cm="1">
        <f t="array" ref="F3184">IF('Cleaned Data'!F3184="","",_xlfn.SWITCH('Cleaned Data'!F3184,"Cash",1,"Credit Card",2,"Digital Wallet",3,0))</f>
        <v>3</v>
      </c>
      <c r="G3184" s="1" cm="1">
        <f t="array" ref="G3184">IF('Cleaned Data'!G3184="","",_xlfn.SWITCH('Cleaned Data'!G3184,"In-Store",1,"Takeaway",2,0))</f>
        <v>0</v>
      </c>
      <c r="H3184" s="8">
        <v>45231</v>
      </c>
    </row>
    <row r="3185" spans="1:8" ht="12.5" x14ac:dyDescent="0.25">
      <c r="A3185" s="1" t="str">
        <v>TXN_7840162</v>
      </c>
      <c r="B3185" s="1" cm="1">
        <f t="array" ref="B3185">IF('Cleaned Data'!B3185="","",_xlfn.SWITCH('Cleaned Data'!B3185,"Coffee",1,"Tea",2,"Juice",3,"Smoothie",4,"Cake",5,"Sandwich",6,"Salad",7,"Cookie",8,0))</f>
        <v>1</v>
      </c>
      <c r="C3185" s="1">
        <v>3</v>
      </c>
      <c r="D3185" s="6">
        <v>2</v>
      </c>
      <c r="E3185" s="1">
        <v>6</v>
      </c>
      <c r="F3185" s="1" cm="1">
        <f t="array" ref="F3185">IF('Cleaned Data'!F3185="","",_xlfn.SWITCH('Cleaned Data'!F3185,"Cash",1,"Credit Card",2,"Digital Wallet",3,0))</f>
        <v>0</v>
      </c>
      <c r="G3185" s="1" cm="1">
        <f t="array" ref="G3185">IF('Cleaned Data'!G3185="","",_xlfn.SWITCH('Cleaned Data'!G3185,"In-Store",1,"Takeaway",2,0))</f>
        <v>1</v>
      </c>
      <c r="H3185" s="8">
        <v>45231</v>
      </c>
    </row>
    <row r="3186" spans="1:8" ht="12.5" x14ac:dyDescent="0.25">
      <c r="A3186" s="1" t="str">
        <v>TXN_8048037</v>
      </c>
      <c r="B3186" s="1" cm="1">
        <f t="array" ref="B3186">IF('Cleaned Data'!B3186="","",_xlfn.SWITCH('Cleaned Data'!B3186,"Coffee",1,"Tea",2,"Juice",3,"Smoothie",4,"Cake",5,"Sandwich",6,"Salad",7,"Cookie",8,0))</f>
        <v>1</v>
      </c>
      <c r="C3186" s="1">
        <v>5</v>
      </c>
      <c r="D3186" s="6">
        <v>2</v>
      </c>
      <c r="E3186" s="1">
        <v>10</v>
      </c>
      <c r="F3186" s="1" cm="1">
        <f t="array" ref="F3186">IF('Cleaned Data'!F3186="","",_xlfn.SWITCH('Cleaned Data'!F3186,"Cash",1,"Credit Card",2,"Digital Wallet",3,0))</f>
        <v>2</v>
      </c>
      <c r="G3186" s="1" cm="1">
        <f t="array" ref="G3186">IF('Cleaned Data'!G3186="","",_xlfn.SWITCH('Cleaned Data'!G3186,"In-Store",1,"Takeaway",2,0))</f>
        <v>0</v>
      </c>
      <c r="H3186" s="8">
        <v>45231</v>
      </c>
    </row>
    <row r="3187" spans="1:8" ht="12.5" x14ac:dyDescent="0.25">
      <c r="A3187" s="1" t="str">
        <v>TXN_8245502</v>
      </c>
      <c r="B3187" s="1" cm="1">
        <f t="array" ref="B3187">IF('Cleaned Data'!B3187="","",_xlfn.SWITCH('Cleaned Data'!B3187,"Coffee",1,"Tea",2,"Juice",3,"Smoothie",4,"Cake",5,"Sandwich",6,"Salad",7,"Cookie",8,0))</f>
        <v>6</v>
      </c>
      <c r="C3187" s="1">
        <v>2</v>
      </c>
      <c r="D3187" s="6">
        <v>4</v>
      </c>
      <c r="E3187" s="1">
        <v>8</v>
      </c>
      <c r="F3187" s="1" cm="1">
        <f t="array" ref="F3187">IF('Cleaned Data'!F3187="","",_xlfn.SWITCH('Cleaned Data'!F3187,"Cash",1,"Credit Card",2,"Digital Wallet",3,0))</f>
        <v>2</v>
      </c>
      <c r="G3187" s="1" cm="1">
        <f t="array" ref="G3187">IF('Cleaned Data'!G3187="","",_xlfn.SWITCH('Cleaned Data'!G3187,"In-Store",1,"Takeaway",2,0))</f>
        <v>2</v>
      </c>
      <c r="H3187" s="8">
        <v>45231</v>
      </c>
    </row>
    <row r="3188" spans="1:8" ht="12.5" x14ac:dyDescent="0.25">
      <c r="A3188" s="1" t="str">
        <v>TXN_8302551</v>
      </c>
      <c r="B3188" s="1" cm="1">
        <f t="array" ref="B3188">IF('Cleaned Data'!B3188="","",_xlfn.SWITCH('Cleaned Data'!B3188,"Coffee",1,"Tea",2,"Juice",3,"Smoothie",4,"Cake",5,"Sandwich",6,"Salad",7,"Cookie",8,0))</f>
        <v>3</v>
      </c>
      <c r="C3188" s="1">
        <v>1</v>
      </c>
      <c r="D3188" s="6">
        <v>3</v>
      </c>
      <c r="E3188" s="1">
        <v>3</v>
      </c>
      <c r="F3188" s="1" cm="1">
        <f t="array" ref="F3188">IF('Cleaned Data'!F3188="","",_xlfn.SWITCH('Cleaned Data'!F3188,"Cash",1,"Credit Card",2,"Digital Wallet",3,0))</f>
        <v>3</v>
      </c>
      <c r="G3188" s="1" cm="1">
        <f t="array" ref="G3188">IF('Cleaned Data'!G3188="","",_xlfn.SWITCH('Cleaned Data'!G3188,"In-Store",1,"Takeaway",2,0))</f>
        <v>0</v>
      </c>
      <c r="H3188" s="8">
        <v>45231</v>
      </c>
    </row>
    <row r="3189" spans="1:8" ht="12.5" x14ac:dyDescent="0.25">
      <c r="A3189" s="1" t="str">
        <v>TXN_8786479</v>
      </c>
      <c r="B3189" s="1" cm="1">
        <f t="array" ref="B3189">IF('Cleaned Data'!B3189="","",_xlfn.SWITCH('Cleaned Data'!B3189,"Coffee",1,"Tea",2,"Juice",3,"Smoothie",4,"Cake",5,"Sandwich",6,"Salad",7,"Cookie",8,0))</f>
        <v>2</v>
      </c>
      <c r="C3189" s="1">
        <v>1</v>
      </c>
      <c r="D3189" s="6">
        <v>1.5</v>
      </c>
      <c r="E3189" s="1">
        <v>1.5</v>
      </c>
      <c r="F3189" s="1" cm="1">
        <f t="array" ref="F3189">IF('Cleaned Data'!F3189="","",_xlfn.SWITCH('Cleaned Data'!F3189,"Cash",1,"Credit Card",2,"Digital Wallet",3,0))</f>
        <v>2</v>
      </c>
      <c r="G3189" s="1" cm="1">
        <f t="array" ref="G3189">IF('Cleaned Data'!G3189="","",_xlfn.SWITCH('Cleaned Data'!G3189,"In-Store",1,"Takeaway",2,0))</f>
        <v>2</v>
      </c>
      <c r="H3189" s="8">
        <v>45231</v>
      </c>
    </row>
    <row r="3190" spans="1:8" ht="12.5" x14ac:dyDescent="0.25">
      <c r="A3190" s="1" t="str">
        <v>TXN_8789986</v>
      </c>
      <c r="B3190" s="1" cm="1">
        <f t="array" ref="B3190">IF('Cleaned Data'!B3190="","",_xlfn.SWITCH('Cleaned Data'!B3190,"Coffee",1,"Tea",2,"Juice",3,"Smoothie",4,"Cake",5,"Sandwich",6,"Salad",7,"Cookie",8,0))</f>
        <v>5</v>
      </c>
      <c r="C3190" s="1">
        <v>2</v>
      </c>
      <c r="D3190" s="6">
        <v>3</v>
      </c>
      <c r="E3190" s="1">
        <v>6</v>
      </c>
      <c r="F3190" s="1" cm="1">
        <f t="array" ref="F3190">IF('Cleaned Data'!F3190="","",_xlfn.SWITCH('Cleaned Data'!F3190,"Cash",1,"Credit Card",2,"Digital Wallet",3,0))</f>
        <v>2</v>
      </c>
      <c r="G3190" s="1" cm="1">
        <f t="array" ref="G3190">IF('Cleaned Data'!G3190="","",_xlfn.SWITCH('Cleaned Data'!G3190,"In-Store",1,"Takeaway",2,0))</f>
        <v>2</v>
      </c>
      <c r="H3190" s="8">
        <v>45231</v>
      </c>
    </row>
    <row r="3191" spans="1:8" ht="12.5" x14ac:dyDescent="0.25">
      <c r="A3191" s="1" t="str">
        <v>TXN_9523335</v>
      </c>
      <c r="B3191" s="1" cm="1">
        <f t="array" ref="B3191">IF('Cleaned Data'!B3191="","",_xlfn.SWITCH('Cleaned Data'!B3191,"Coffee",1,"Tea",2,"Juice",3,"Smoothie",4,"Cake",5,"Sandwich",6,"Salad",7,"Cookie",8,0))</f>
        <v>5</v>
      </c>
      <c r="C3191" s="1">
        <v>4</v>
      </c>
      <c r="D3191" s="6">
        <v>3</v>
      </c>
      <c r="E3191" s="1">
        <v>12</v>
      </c>
      <c r="F3191" s="1" cm="1">
        <f t="array" ref="F3191">IF('Cleaned Data'!F3191="","",_xlfn.SWITCH('Cleaned Data'!F3191,"Cash",1,"Credit Card",2,"Digital Wallet",3,0))</f>
        <v>0</v>
      </c>
      <c r="G3191" s="1" cm="1">
        <f t="array" ref="G3191">IF('Cleaned Data'!G3191="","",_xlfn.SWITCH('Cleaned Data'!G3191,"In-Store",1,"Takeaway",2,0))</f>
        <v>0</v>
      </c>
      <c r="H3191" s="8">
        <v>45231</v>
      </c>
    </row>
    <row r="3192" spans="1:8" ht="12.5" x14ac:dyDescent="0.25">
      <c r="A3192" s="1" t="str">
        <v>TXN_1435086</v>
      </c>
      <c r="B3192" s="1" cm="1">
        <f t="array" ref="B3192">IF('Cleaned Data'!B3192="","",_xlfn.SWITCH('Cleaned Data'!B3192,"Coffee",1,"Tea",2,"Juice",3,"Smoothie",4,"Cake",5,"Sandwich",6,"Salad",7,"Cookie",8,0))</f>
        <v>5</v>
      </c>
      <c r="C3192" s="1">
        <v>4</v>
      </c>
      <c r="D3192" s="6">
        <v>3</v>
      </c>
      <c r="E3192" s="1">
        <v>12</v>
      </c>
      <c r="F3192" s="1" cm="1">
        <f t="array" ref="F3192">IF('Cleaned Data'!F3192="","",_xlfn.SWITCH('Cleaned Data'!F3192,"Cash",1,"Credit Card",2,"Digital Wallet",3,0))</f>
        <v>2</v>
      </c>
      <c r="G3192" s="1" cm="1">
        <f t="array" ref="G3192">IF('Cleaned Data'!G3192="","",_xlfn.SWITCH('Cleaned Data'!G3192,"In-Store",1,"Takeaway",2,0))</f>
        <v>1</v>
      </c>
      <c r="H3192" s="8">
        <v>45232</v>
      </c>
    </row>
    <row r="3193" spans="1:8" ht="12.5" x14ac:dyDescent="0.25">
      <c r="A3193" s="1" t="str">
        <v>TXN_1765281</v>
      </c>
      <c r="B3193" s="1" cm="1">
        <f t="array" ref="B3193">IF('Cleaned Data'!B3193="","",_xlfn.SWITCH('Cleaned Data'!B3193,"Coffee",1,"Tea",2,"Juice",3,"Smoothie",4,"Cake",5,"Sandwich",6,"Salad",7,"Cookie",8,0))</f>
        <v>8</v>
      </c>
      <c r="C3193" s="1">
        <v>3</v>
      </c>
      <c r="D3193" s="6">
        <v>1</v>
      </c>
      <c r="E3193" s="1">
        <v>3</v>
      </c>
      <c r="F3193" s="1" cm="1">
        <f t="array" ref="F3193">IF('Cleaned Data'!F3193="","",_xlfn.SWITCH('Cleaned Data'!F3193,"Cash",1,"Credit Card",2,"Digital Wallet",3,0))</f>
        <v>2</v>
      </c>
      <c r="G3193" s="1" cm="1">
        <f t="array" ref="G3193">IF('Cleaned Data'!G3193="","",_xlfn.SWITCH('Cleaned Data'!G3193,"In-Store",1,"Takeaway",2,0))</f>
        <v>1</v>
      </c>
      <c r="H3193" s="8">
        <v>45232</v>
      </c>
    </row>
    <row r="3194" spans="1:8" ht="12.5" x14ac:dyDescent="0.25">
      <c r="A3194" s="1" t="str">
        <v>TXN_2035137</v>
      </c>
      <c r="B3194" s="1" cm="1">
        <f t="array" ref="B3194">IF('Cleaned Data'!B3194="","",_xlfn.SWITCH('Cleaned Data'!B3194,"Coffee",1,"Tea",2,"Juice",3,"Smoothie",4,"Cake",5,"Sandwich",6,"Salad",7,"Cookie",8,0))</f>
        <v>6</v>
      </c>
      <c r="C3194" s="1">
        <v>5</v>
      </c>
      <c r="D3194" s="6">
        <v>4</v>
      </c>
      <c r="E3194" s="1">
        <v>20</v>
      </c>
      <c r="F3194" s="1" cm="1">
        <f t="array" ref="F3194">IF('Cleaned Data'!F3194="","",_xlfn.SWITCH('Cleaned Data'!F3194,"Cash",1,"Credit Card",2,"Digital Wallet",3,0))</f>
        <v>1</v>
      </c>
      <c r="G3194" s="1" cm="1">
        <f t="array" ref="G3194">IF('Cleaned Data'!G3194="","",_xlfn.SWITCH('Cleaned Data'!G3194,"In-Store",1,"Takeaway",2,0))</f>
        <v>0</v>
      </c>
      <c r="H3194" s="8">
        <v>45232</v>
      </c>
    </row>
    <row r="3195" spans="1:8" ht="12.5" x14ac:dyDescent="0.25">
      <c r="A3195" s="1" t="str">
        <v>TXN_2135358</v>
      </c>
      <c r="B3195" s="1" cm="1">
        <f t="array" ref="B3195">IF('Cleaned Data'!B3195="","",_xlfn.SWITCH('Cleaned Data'!B3195,"Coffee",1,"Tea",2,"Juice",3,"Smoothie",4,"Cake",5,"Sandwich",6,"Salad",7,"Cookie",8,0))</f>
        <v>4</v>
      </c>
      <c r="C3195" s="1">
        <v>5</v>
      </c>
      <c r="D3195" s="6">
        <v>4</v>
      </c>
      <c r="E3195" s="1">
        <v>20</v>
      </c>
      <c r="F3195" s="1" cm="1">
        <f t="array" ref="F3195">IF('Cleaned Data'!F3195="","",_xlfn.SWITCH('Cleaned Data'!F3195,"Cash",1,"Credit Card",2,"Digital Wallet",3,0))</f>
        <v>0</v>
      </c>
      <c r="G3195" s="1" cm="1">
        <f t="array" ref="G3195">IF('Cleaned Data'!G3195="","",_xlfn.SWITCH('Cleaned Data'!G3195,"In-Store",1,"Takeaway",2,0))</f>
        <v>1</v>
      </c>
      <c r="H3195" s="8">
        <v>45232</v>
      </c>
    </row>
    <row r="3196" spans="1:8" ht="12.5" x14ac:dyDescent="0.25">
      <c r="A3196" s="1" t="str">
        <v>TXN_2346362</v>
      </c>
      <c r="B3196" s="1" cm="1">
        <f t="array" ref="B3196">IF('Cleaned Data'!B3196="","",_xlfn.SWITCH('Cleaned Data'!B3196,"Coffee",1,"Tea",2,"Juice",3,"Smoothie",4,"Cake",5,"Sandwich",6,"Salad",7,"Cookie",8,0))</f>
        <v>7</v>
      </c>
      <c r="C3196" s="1">
        <v>5</v>
      </c>
      <c r="D3196" s="6">
        <v>5</v>
      </c>
      <c r="E3196" s="1">
        <v>25</v>
      </c>
      <c r="F3196" s="1" cm="1">
        <f t="array" ref="F3196">IF('Cleaned Data'!F3196="","",_xlfn.SWITCH('Cleaned Data'!F3196,"Cash",1,"Credit Card",2,"Digital Wallet",3,0))</f>
        <v>3</v>
      </c>
      <c r="G3196" s="1" cm="1">
        <f t="array" ref="G3196">IF('Cleaned Data'!G3196="","",_xlfn.SWITCH('Cleaned Data'!G3196,"In-Store",1,"Takeaway",2,0))</f>
        <v>0</v>
      </c>
      <c r="H3196" s="8">
        <v>45232</v>
      </c>
    </row>
    <row r="3197" spans="1:8" ht="12.5" x14ac:dyDescent="0.25">
      <c r="A3197" s="1" t="str">
        <v>TXN_2559288</v>
      </c>
      <c r="B3197" s="1" cm="1">
        <f t="array" ref="B3197">IF('Cleaned Data'!B3197="","",_xlfn.SWITCH('Cleaned Data'!B3197,"Coffee",1,"Tea",2,"Juice",3,"Smoothie",4,"Cake",5,"Sandwich",6,"Salad",7,"Cookie",8,0))</f>
        <v>5</v>
      </c>
      <c r="C3197" s="1">
        <v>2</v>
      </c>
      <c r="D3197" s="6">
        <v>3</v>
      </c>
      <c r="E3197" s="1">
        <v>6</v>
      </c>
      <c r="F3197" s="1" cm="1">
        <f t="array" ref="F3197">IF('Cleaned Data'!F3197="","",_xlfn.SWITCH('Cleaned Data'!F3197,"Cash",1,"Credit Card",2,"Digital Wallet",3,0))</f>
        <v>3</v>
      </c>
      <c r="G3197" s="1" cm="1">
        <f t="array" ref="G3197">IF('Cleaned Data'!G3197="","",_xlfn.SWITCH('Cleaned Data'!G3197,"In-Store",1,"Takeaway",2,0))</f>
        <v>1</v>
      </c>
      <c r="H3197" s="8">
        <v>45232</v>
      </c>
    </row>
    <row r="3198" spans="1:8" ht="12.5" x14ac:dyDescent="0.25">
      <c r="A3198" s="1" t="str">
        <v>TXN_3094597</v>
      </c>
      <c r="B3198" s="1" cm="1">
        <f t="array" ref="B3198">IF('Cleaned Data'!B3198="","",_xlfn.SWITCH('Cleaned Data'!B3198,"Coffee",1,"Tea",2,"Juice",3,"Smoothie",4,"Cake",5,"Sandwich",6,"Salad",7,"Cookie",8,0))</f>
        <v>5</v>
      </c>
      <c r="C3198" s="1">
        <v>2</v>
      </c>
      <c r="D3198" s="6">
        <v>3</v>
      </c>
      <c r="E3198" s="1">
        <v>6</v>
      </c>
      <c r="F3198" s="1" cm="1">
        <f t="array" ref="F3198">IF('Cleaned Data'!F3198="","",_xlfn.SWITCH('Cleaned Data'!F3198,"Cash",1,"Credit Card",2,"Digital Wallet",3,0))</f>
        <v>1</v>
      </c>
      <c r="G3198" s="1" cm="1">
        <f t="array" ref="G3198">IF('Cleaned Data'!G3198="","",_xlfn.SWITCH('Cleaned Data'!G3198,"In-Store",1,"Takeaway",2,0))</f>
        <v>1</v>
      </c>
      <c r="H3198" s="8">
        <v>45232</v>
      </c>
    </row>
    <row r="3199" spans="1:8" ht="12.5" x14ac:dyDescent="0.25">
      <c r="A3199" s="1" t="str">
        <v>TXN_4423218</v>
      </c>
      <c r="B3199" s="1" cm="1">
        <f t="array" ref="B3199">IF('Cleaned Data'!B3199="","",_xlfn.SWITCH('Cleaned Data'!B3199,"Coffee",1,"Tea",2,"Juice",3,"Smoothie",4,"Cake",5,"Sandwich",6,"Salad",7,"Cookie",8,0))</f>
        <v>3</v>
      </c>
      <c r="C3199" s="1">
        <v>4</v>
      </c>
      <c r="D3199" s="6">
        <v>3</v>
      </c>
      <c r="E3199" s="1">
        <v>12</v>
      </c>
      <c r="F3199" s="1" cm="1">
        <f t="array" ref="F3199">IF('Cleaned Data'!F3199="","",_xlfn.SWITCH('Cleaned Data'!F3199,"Cash",1,"Credit Card",2,"Digital Wallet",3,0))</f>
        <v>3</v>
      </c>
      <c r="G3199" s="1" cm="1">
        <f t="array" ref="G3199">IF('Cleaned Data'!G3199="","",_xlfn.SWITCH('Cleaned Data'!G3199,"In-Store",1,"Takeaway",2,0))</f>
        <v>2</v>
      </c>
      <c r="H3199" s="8">
        <v>45232</v>
      </c>
    </row>
    <row r="3200" spans="1:8" ht="12.5" x14ac:dyDescent="0.25">
      <c r="A3200" s="1" t="str">
        <v>TXN_5120215</v>
      </c>
      <c r="B3200" s="1" cm="1">
        <f t="array" ref="B3200">IF('Cleaned Data'!B3200="","",_xlfn.SWITCH('Cleaned Data'!B3200,"Coffee",1,"Tea",2,"Juice",3,"Smoothie",4,"Cake",5,"Sandwich",6,"Salad",7,"Cookie",8,0))</f>
        <v>7</v>
      </c>
      <c r="C3200" s="1">
        <v>5</v>
      </c>
      <c r="D3200" s="6">
        <v>5</v>
      </c>
      <c r="E3200" s="1">
        <v>25</v>
      </c>
      <c r="F3200" s="1" cm="1">
        <f t="array" ref="F3200">IF('Cleaned Data'!F3200="","",_xlfn.SWITCH('Cleaned Data'!F3200,"Cash",1,"Credit Card",2,"Digital Wallet",3,0))</f>
        <v>2</v>
      </c>
      <c r="G3200" s="1" cm="1">
        <f t="array" ref="G3200">IF('Cleaned Data'!G3200="","",_xlfn.SWITCH('Cleaned Data'!G3200,"In-Store",1,"Takeaway",2,0))</f>
        <v>1</v>
      </c>
      <c r="H3200" s="8">
        <v>45232</v>
      </c>
    </row>
    <row r="3201" spans="1:8" ht="12.5" x14ac:dyDescent="0.25">
      <c r="A3201" s="1" t="str">
        <v>TXN_5566774</v>
      </c>
      <c r="B3201" s="1" cm="1">
        <f t="array" ref="B3201">IF('Cleaned Data'!B3201="","",_xlfn.SWITCH('Cleaned Data'!B3201,"Coffee",1,"Tea",2,"Juice",3,"Smoothie",4,"Cake",5,"Sandwich",6,"Salad",7,"Cookie",8,0))</f>
        <v>5</v>
      </c>
      <c r="C3201" s="1">
        <v>2</v>
      </c>
      <c r="D3201" s="6">
        <v>3</v>
      </c>
      <c r="E3201" s="1">
        <v>6</v>
      </c>
      <c r="F3201" s="1" cm="1">
        <f t="array" ref="F3201">IF('Cleaned Data'!F3201="","",_xlfn.SWITCH('Cleaned Data'!F3201,"Cash",1,"Credit Card",2,"Digital Wallet",3,0))</f>
        <v>1</v>
      </c>
      <c r="G3201" s="1" cm="1">
        <f t="array" ref="G3201">IF('Cleaned Data'!G3201="","",_xlfn.SWITCH('Cleaned Data'!G3201,"In-Store",1,"Takeaway",2,0))</f>
        <v>1</v>
      </c>
      <c r="H3201" s="8">
        <v>45232</v>
      </c>
    </row>
    <row r="3202" spans="1:8" ht="12.5" x14ac:dyDescent="0.25">
      <c r="A3202" s="1" t="str">
        <v>TXN_5946779</v>
      </c>
      <c r="B3202" s="1" cm="1">
        <f t="array" ref="B3202">IF('Cleaned Data'!B3202="","",_xlfn.SWITCH('Cleaned Data'!B3202,"Coffee",1,"Tea",2,"Juice",3,"Smoothie",4,"Cake",5,"Sandwich",6,"Salad",7,"Cookie",8,0))</f>
        <v>6</v>
      </c>
      <c r="C3202" s="1">
        <v>2</v>
      </c>
      <c r="D3202" s="6">
        <v>4</v>
      </c>
      <c r="E3202" s="1">
        <v>8</v>
      </c>
      <c r="F3202" s="1" cm="1">
        <f t="array" ref="F3202">IF('Cleaned Data'!F3202="","",_xlfn.SWITCH('Cleaned Data'!F3202,"Cash",1,"Credit Card",2,"Digital Wallet",3,0))</f>
        <v>2</v>
      </c>
      <c r="G3202" s="1" cm="1">
        <f t="array" ref="G3202">IF('Cleaned Data'!G3202="","",_xlfn.SWITCH('Cleaned Data'!G3202,"In-Store",1,"Takeaway",2,0))</f>
        <v>0</v>
      </c>
      <c r="H3202" s="8">
        <v>45232</v>
      </c>
    </row>
    <row r="3203" spans="1:8" ht="12.5" x14ac:dyDescent="0.25">
      <c r="A3203" s="1" t="str">
        <v>TXN_6026451</v>
      </c>
      <c r="B3203" s="1" cm="1">
        <f t="array" ref="B3203">IF('Cleaned Data'!B3203="","",_xlfn.SWITCH('Cleaned Data'!B3203,"Coffee",1,"Tea",2,"Juice",3,"Smoothie",4,"Cake",5,"Sandwich",6,"Salad",7,"Cookie",8,0))</f>
        <v>5</v>
      </c>
      <c r="C3203" s="1">
        <v>4</v>
      </c>
      <c r="D3203" s="6">
        <v>3</v>
      </c>
      <c r="E3203" s="1">
        <v>12</v>
      </c>
      <c r="F3203" s="1" cm="1">
        <f t="array" ref="F3203">IF('Cleaned Data'!F3203="","",_xlfn.SWITCH('Cleaned Data'!F3203,"Cash",1,"Credit Card",2,"Digital Wallet",3,0))</f>
        <v>0</v>
      </c>
      <c r="G3203" s="1" cm="1">
        <f t="array" ref="G3203">IF('Cleaned Data'!G3203="","",_xlfn.SWITCH('Cleaned Data'!G3203,"In-Store",1,"Takeaway",2,0))</f>
        <v>0</v>
      </c>
      <c r="H3203" s="8">
        <v>45232</v>
      </c>
    </row>
    <row r="3204" spans="1:8" ht="12.5" x14ac:dyDescent="0.25">
      <c r="A3204" s="1" t="str">
        <v>TXN_6108428</v>
      </c>
      <c r="B3204" s="1" cm="1">
        <f t="array" ref="B3204">IF('Cleaned Data'!B3204="","",_xlfn.SWITCH('Cleaned Data'!B3204,"Coffee",1,"Tea",2,"Juice",3,"Smoothie",4,"Cake",5,"Sandwich",6,"Salad",7,"Cookie",8,0))</f>
        <v>6</v>
      </c>
      <c r="C3204" s="1">
        <v>3</v>
      </c>
      <c r="D3204" s="6">
        <v>4</v>
      </c>
      <c r="E3204" s="1">
        <v>12</v>
      </c>
      <c r="F3204" s="1" cm="1">
        <f t="array" ref="F3204">IF('Cleaned Data'!F3204="","",_xlfn.SWITCH('Cleaned Data'!F3204,"Cash",1,"Credit Card",2,"Digital Wallet",3,0))</f>
        <v>1</v>
      </c>
      <c r="G3204" s="1" cm="1">
        <f t="array" ref="G3204">IF('Cleaned Data'!G3204="","",_xlfn.SWITCH('Cleaned Data'!G3204,"In-Store",1,"Takeaway",2,0))</f>
        <v>0</v>
      </c>
      <c r="H3204" s="8">
        <v>45232</v>
      </c>
    </row>
    <row r="3205" spans="1:8" ht="12.5" x14ac:dyDescent="0.25">
      <c r="A3205" s="1" t="str">
        <v>TXN_6706566</v>
      </c>
      <c r="B3205" s="1" cm="1">
        <f t="array" ref="B3205">IF('Cleaned Data'!B3205="","",_xlfn.SWITCH('Cleaned Data'!B3205,"Coffee",1,"Tea",2,"Juice",3,"Smoothie",4,"Cake",5,"Sandwich",6,"Salad",7,"Cookie",8,0))</f>
        <v>5</v>
      </c>
      <c r="C3205" s="1">
        <v>1</v>
      </c>
      <c r="D3205" s="6">
        <v>3</v>
      </c>
      <c r="E3205" s="1">
        <v>3</v>
      </c>
      <c r="F3205" s="1" cm="1">
        <f t="array" ref="F3205">IF('Cleaned Data'!F3205="","",_xlfn.SWITCH('Cleaned Data'!F3205,"Cash",1,"Credit Card",2,"Digital Wallet",3,0))</f>
        <v>2</v>
      </c>
      <c r="G3205" s="1" cm="1">
        <f t="array" ref="G3205">IF('Cleaned Data'!G3205="","",_xlfn.SWITCH('Cleaned Data'!G3205,"In-Store",1,"Takeaway",2,0))</f>
        <v>0</v>
      </c>
      <c r="H3205" s="8">
        <v>45232</v>
      </c>
    </row>
    <row r="3206" spans="1:8" ht="12.5" x14ac:dyDescent="0.25">
      <c r="A3206" s="1" t="str">
        <v>TXN_6866644</v>
      </c>
      <c r="B3206" s="1" cm="1">
        <f t="array" ref="B3206">IF('Cleaned Data'!B3206="","",_xlfn.SWITCH('Cleaned Data'!B3206,"Coffee",1,"Tea",2,"Juice",3,"Smoothie",4,"Cake",5,"Sandwich",6,"Salad",7,"Cookie",8,0))</f>
        <v>1</v>
      </c>
      <c r="C3206" s="1">
        <v>3</v>
      </c>
      <c r="D3206" s="6">
        <v>2</v>
      </c>
      <c r="E3206" s="1">
        <v>6</v>
      </c>
      <c r="F3206" s="1" cm="1">
        <f t="array" ref="F3206">IF('Cleaned Data'!F3206="","",_xlfn.SWITCH('Cleaned Data'!F3206,"Cash",1,"Credit Card",2,"Digital Wallet",3,0))</f>
        <v>3</v>
      </c>
      <c r="G3206" s="1" cm="1">
        <f t="array" ref="G3206">IF('Cleaned Data'!G3206="","",_xlfn.SWITCH('Cleaned Data'!G3206,"In-Store",1,"Takeaway",2,0))</f>
        <v>1</v>
      </c>
      <c r="H3206" s="8">
        <v>45232</v>
      </c>
    </row>
    <row r="3207" spans="1:8" ht="12.5" x14ac:dyDescent="0.25">
      <c r="A3207" s="1" t="str">
        <v>TXN_7468084</v>
      </c>
      <c r="B3207" s="1" cm="1">
        <f t="array" ref="B3207">IF('Cleaned Data'!B3207="","",_xlfn.SWITCH('Cleaned Data'!B3207,"Coffee",1,"Tea",2,"Juice",3,"Smoothie",4,"Cake",5,"Sandwich",6,"Salad",7,"Cookie",8,0))</f>
        <v>4</v>
      </c>
      <c r="C3207" s="1">
        <v>2</v>
      </c>
      <c r="D3207" s="6">
        <v>4</v>
      </c>
      <c r="E3207" s="1">
        <v>8</v>
      </c>
      <c r="F3207" s="1" cm="1">
        <f t="array" ref="F3207">IF('Cleaned Data'!F3207="","",_xlfn.SWITCH('Cleaned Data'!F3207,"Cash",1,"Credit Card",2,"Digital Wallet",3,0))</f>
        <v>0</v>
      </c>
      <c r="G3207" s="1" cm="1">
        <f t="array" ref="G3207">IF('Cleaned Data'!G3207="","",_xlfn.SWITCH('Cleaned Data'!G3207,"In-Store",1,"Takeaway",2,0))</f>
        <v>0</v>
      </c>
      <c r="H3207" s="8">
        <v>45232</v>
      </c>
    </row>
    <row r="3208" spans="1:8" ht="12.5" x14ac:dyDescent="0.25">
      <c r="A3208" s="1" t="str">
        <v>TXN_7644786</v>
      </c>
      <c r="B3208" s="1" cm="1">
        <f t="array" ref="B3208">IF('Cleaned Data'!B3208="","",_xlfn.SWITCH('Cleaned Data'!B3208,"Coffee",1,"Tea",2,"Juice",3,"Smoothie",4,"Cake",5,"Sandwich",6,"Salad",7,"Cookie",8,0))</f>
        <v>3</v>
      </c>
      <c r="C3208" s="1">
        <v>5</v>
      </c>
      <c r="D3208" s="6">
        <v>3</v>
      </c>
      <c r="E3208" s="1">
        <v>15</v>
      </c>
      <c r="F3208" s="1" cm="1">
        <f t="array" ref="F3208">IF('Cleaned Data'!F3208="","",_xlfn.SWITCH('Cleaned Data'!F3208,"Cash",1,"Credit Card",2,"Digital Wallet",3,0))</f>
        <v>2</v>
      </c>
      <c r="G3208" s="1" cm="1">
        <f t="array" ref="G3208">IF('Cleaned Data'!G3208="","",_xlfn.SWITCH('Cleaned Data'!G3208,"In-Store",1,"Takeaway",2,0))</f>
        <v>0</v>
      </c>
      <c r="H3208" s="8">
        <v>45232</v>
      </c>
    </row>
    <row r="3209" spans="1:8" ht="12.5" x14ac:dyDescent="0.25">
      <c r="A3209" s="1" t="str">
        <v>TXN_7670743</v>
      </c>
      <c r="B3209" s="1" cm="1">
        <f t="array" ref="B3209">IF('Cleaned Data'!B3209="","",_xlfn.SWITCH('Cleaned Data'!B3209,"Coffee",1,"Tea",2,"Juice",3,"Smoothie",4,"Cake",5,"Sandwich",6,"Salad",7,"Cookie",8,0))</f>
        <v>6</v>
      </c>
      <c r="C3209" s="1">
        <v>5</v>
      </c>
      <c r="D3209" s="6">
        <v>4</v>
      </c>
      <c r="E3209" s="1">
        <v>20</v>
      </c>
      <c r="F3209" s="1" cm="1">
        <f t="array" ref="F3209">IF('Cleaned Data'!F3209="","",_xlfn.SWITCH('Cleaned Data'!F3209,"Cash",1,"Credit Card",2,"Digital Wallet",3,0))</f>
        <v>2</v>
      </c>
      <c r="G3209" s="1" cm="1">
        <f t="array" ref="G3209">IF('Cleaned Data'!G3209="","",_xlfn.SWITCH('Cleaned Data'!G3209,"In-Store",1,"Takeaway",2,0))</f>
        <v>2</v>
      </c>
      <c r="H3209" s="8">
        <v>45232</v>
      </c>
    </row>
    <row r="3210" spans="1:8" ht="12.5" x14ac:dyDescent="0.25">
      <c r="A3210" s="1" t="str">
        <v>TXN_8841996</v>
      </c>
      <c r="B3210" s="1" cm="1">
        <f t="array" ref="B3210">IF('Cleaned Data'!B3210="","",_xlfn.SWITCH('Cleaned Data'!B3210,"Coffee",1,"Tea",2,"Juice",3,"Smoothie",4,"Cake",5,"Sandwich",6,"Salad",7,"Cookie",8,0))</f>
        <v>8</v>
      </c>
      <c r="C3210" s="1">
        <v>1</v>
      </c>
      <c r="D3210" s="6">
        <v>1</v>
      </c>
      <c r="E3210" s="1">
        <v>1</v>
      </c>
      <c r="F3210" s="1" cm="1">
        <f t="array" ref="F3210">IF('Cleaned Data'!F3210="","",_xlfn.SWITCH('Cleaned Data'!F3210,"Cash",1,"Credit Card",2,"Digital Wallet",3,0))</f>
        <v>0</v>
      </c>
      <c r="G3210" s="1" cm="1">
        <f t="array" ref="G3210">IF('Cleaned Data'!G3210="","",_xlfn.SWITCH('Cleaned Data'!G3210,"In-Store",1,"Takeaway",2,0))</f>
        <v>1</v>
      </c>
      <c r="H3210" s="8">
        <v>45232</v>
      </c>
    </row>
    <row r="3211" spans="1:8" ht="12.5" x14ac:dyDescent="0.25">
      <c r="A3211" s="1" t="str">
        <v>TXN_8854471</v>
      </c>
      <c r="B3211" s="1" cm="1">
        <f t="array" ref="B3211">IF('Cleaned Data'!B3211="","",_xlfn.SWITCH('Cleaned Data'!B3211,"Coffee",1,"Tea",2,"Juice",3,"Smoothie",4,"Cake",5,"Sandwich",6,"Salad",7,"Cookie",8,0))</f>
        <v>6</v>
      </c>
      <c r="C3211" s="1">
        <v>2</v>
      </c>
      <c r="D3211" s="6">
        <v>4</v>
      </c>
      <c r="E3211" s="1">
        <v>8</v>
      </c>
      <c r="F3211" s="1" cm="1">
        <f t="array" ref="F3211">IF('Cleaned Data'!F3211="","",_xlfn.SWITCH('Cleaned Data'!F3211,"Cash",1,"Credit Card",2,"Digital Wallet",3,0))</f>
        <v>0</v>
      </c>
      <c r="G3211" s="1" cm="1">
        <f t="array" ref="G3211">IF('Cleaned Data'!G3211="","",_xlfn.SWITCH('Cleaned Data'!G3211,"In-Store",1,"Takeaway",2,0))</f>
        <v>2</v>
      </c>
      <c r="H3211" s="8">
        <v>45232</v>
      </c>
    </row>
    <row r="3212" spans="1:8" ht="12.5" x14ac:dyDescent="0.25">
      <c r="A3212" s="1" t="str">
        <v>TXN_9263967</v>
      </c>
      <c r="B3212" s="1" cm="1">
        <f t="array" ref="B3212">IF('Cleaned Data'!B3212="","",_xlfn.SWITCH('Cleaned Data'!B3212,"Coffee",1,"Tea",2,"Juice",3,"Smoothie",4,"Cake",5,"Sandwich",6,"Salad",7,"Cookie",8,0))</f>
        <v>5</v>
      </c>
      <c r="C3212" s="1">
        <v>4</v>
      </c>
      <c r="D3212" s="6">
        <v>3</v>
      </c>
      <c r="E3212" s="1">
        <v>12</v>
      </c>
      <c r="F3212" s="1" cm="1">
        <f t="array" ref="F3212">IF('Cleaned Data'!F3212="","",_xlfn.SWITCH('Cleaned Data'!F3212,"Cash",1,"Credit Card",2,"Digital Wallet",3,0))</f>
        <v>0</v>
      </c>
      <c r="G3212" s="1" cm="1">
        <f t="array" ref="G3212">IF('Cleaned Data'!G3212="","",_xlfn.SWITCH('Cleaned Data'!G3212,"In-Store",1,"Takeaway",2,0))</f>
        <v>0</v>
      </c>
      <c r="H3212" s="8">
        <v>45232</v>
      </c>
    </row>
    <row r="3213" spans="1:8" ht="12.5" x14ac:dyDescent="0.25">
      <c r="A3213" s="1" t="str">
        <v>TXN_9894745</v>
      </c>
      <c r="B3213" s="1" cm="1">
        <f t="array" ref="B3213">IF('Cleaned Data'!B3213="","",_xlfn.SWITCH('Cleaned Data'!B3213,"Coffee",1,"Tea",2,"Juice",3,"Smoothie",4,"Cake",5,"Sandwich",6,"Salad",7,"Cookie",8,0))</f>
        <v>1</v>
      </c>
      <c r="C3213" s="1">
        <v>5</v>
      </c>
      <c r="D3213" s="6">
        <v>2</v>
      </c>
      <c r="E3213" s="1">
        <v>10</v>
      </c>
      <c r="F3213" s="1" cm="1">
        <f t="array" ref="F3213">IF('Cleaned Data'!F3213="","",_xlfn.SWITCH('Cleaned Data'!F3213,"Cash",1,"Credit Card",2,"Digital Wallet",3,0))</f>
        <v>1</v>
      </c>
      <c r="G3213" s="1" cm="1">
        <f t="array" ref="G3213">IF('Cleaned Data'!G3213="","",_xlfn.SWITCH('Cleaned Data'!G3213,"In-Store",1,"Takeaway",2,0))</f>
        <v>0</v>
      </c>
      <c r="H3213" s="8">
        <v>45232</v>
      </c>
    </row>
    <row r="3214" spans="1:8" ht="12.5" x14ac:dyDescent="0.25">
      <c r="A3214" s="1" t="str">
        <v>TXN_1026827</v>
      </c>
      <c r="B3214" s="1" cm="1">
        <f t="array" ref="B3214">IF('Cleaned Data'!B3214="","",_xlfn.SWITCH('Cleaned Data'!B3214,"Coffee",1,"Tea",2,"Juice",3,"Smoothie",4,"Cake",5,"Sandwich",6,"Salad",7,"Cookie",8,0))</f>
        <v>4</v>
      </c>
      <c r="C3214" s="1">
        <v>5</v>
      </c>
      <c r="D3214" s="6">
        <v>4</v>
      </c>
      <c r="E3214" s="1">
        <v>20</v>
      </c>
      <c r="F3214" s="1" cm="1">
        <f t="array" ref="F3214">IF('Cleaned Data'!F3214="","",_xlfn.SWITCH('Cleaned Data'!F3214,"Cash",1,"Credit Card",2,"Digital Wallet",3,0))</f>
        <v>2</v>
      </c>
      <c r="G3214" s="1" cm="1">
        <f t="array" ref="G3214">IF('Cleaned Data'!G3214="","",_xlfn.SWITCH('Cleaned Data'!G3214,"In-Store",1,"Takeaway",2,0))</f>
        <v>0</v>
      </c>
      <c r="H3214" s="8">
        <v>45233</v>
      </c>
    </row>
    <row r="3215" spans="1:8" ht="12.5" x14ac:dyDescent="0.25">
      <c r="A3215" s="1" t="str">
        <v>TXN_1132293</v>
      </c>
      <c r="B3215" s="1" cm="1">
        <f t="array" ref="B3215">IF('Cleaned Data'!B3215="","",_xlfn.SWITCH('Cleaned Data'!B3215,"Coffee",1,"Tea",2,"Juice",3,"Smoothie",4,"Cake",5,"Sandwich",6,"Salad",7,"Cookie",8,0))</f>
        <v>6</v>
      </c>
      <c r="C3215" s="1">
        <v>2</v>
      </c>
      <c r="D3215" s="6">
        <v>4</v>
      </c>
      <c r="E3215" s="1">
        <v>8</v>
      </c>
      <c r="F3215" s="1" cm="1">
        <f t="array" ref="F3215">IF('Cleaned Data'!F3215="","",_xlfn.SWITCH('Cleaned Data'!F3215,"Cash",1,"Credit Card",2,"Digital Wallet",3,0))</f>
        <v>1</v>
      </c>
      <c r="G3215" s="1" cm="1">
        <f t="array" ref="G3215">IF('Cleaned Data'!G3215="","",_xlfn.SWITCH('Cleaned Data'!G3215,"In-Store",1,"Takeaway",2,0))</f>
        <v>1</v>
      </c>
      <c r="H3215" s="8">
        <v>45233</v>
      </c>
    </row>
    <row r="3216" spans="1:8" ht="12.5" x14ac:dyDescent="0.25">
      <c r="A3216" s="1" t="str">
        <v>TXN_1349738</v>
      </c>
      <c r="B3216" s="1" cm="1">
        <f t="array" ref="B3216">IF('Cleaned Data'!B3216="","",_xlfn.SWITCH('Cleaned Data'!B3216,"Coffee",1,"Tea",2,"Juice",3,"Smoothie",4,"Cake",5,"Sandwich",6,"Salad",7,"Cookie",8,0))</f>
        <v>2</v>
      </c>
      <c r="C3216" s="1">
        <v>4</v>
      </c>
      <c r="D3216" s="6">
        <v>1.5</v>
      </c>
      <c r="E3216" s="1">
        <v>6</v>
      </c>
      <c r="F3216" s="1" cm="1">
        <f t="array" ref="F3216">IF('Cleaned Data'!F3216="","",_xlfn.SWITCH('Cleaned Data'!F3216,"Cash",1,"Credit Card",2,"Digital Wallet",3,0))</f>
        <v>3</v>
      </c>
      <c r="G3216" s="1" cm="1">
        <f t="array" ref="G3216">IF('Cleaned Data'!G3216="","",_xlfn.SWITCH('Cleaned Data'!G3216,"In-Store",1,"Takeaway",2,0))</f>
        <v>1</v>
      </c>
      <c r="H3216" s="8">
        <v>45233</v>
      </c>
    </row>
    <row r="3217" spans="1:8" ht="12.5" x14ac:dyDescent="0.25">
      <c r="A3217" s="1" t="str">
        <v>TXN_2535662</v>
      </c>
      <c r="B3217" s="1" cm="1">
        <f t="array" ref="B3217">IF('Cleaned Data'!B3217="","",_xlfn.SWITCH('Cleaned Data'!B3217,"Coffee",1,"Tea",2,"Juice",3,"Smoothie",4,"Cake",5,"Sandwich",6,"Salad",7,"Cookie",8,0))</f>
        <v>3</v>
      </c>
      <c r="C3217" s="1">
        <v>4</v>
      </c>
      <c r="D3217" s="6">
        <v>3</v>
      </c>
      <c r="E3217" s="1">
        <v>12</v>
      </c>
      <c r="F3217" s="1" cm="1">
        <f t="array" ref="F3217">IF('Cleaned Data'!F3217="","",_xlfn.SWITCH('Cleaned Data'!F3217,"Cash",1,"Credit Card",2,"Digital Wallet",3,0))</f>
        <v>0</v>
      </c>
      <c r="G3217" s="1" cm="1">
        <f t="array" ref="G3217">IF('Cleaned Data'!G3217="","",_xlfn.SWITCH('Cleaned Data'!G3217,"In-Store",1,"Takeaway",2,0))</f>
        <v>1</v>
      </c>
      <c r="H3217" s="8">
        <v>45233</v>
      </c>
    </row>
    <row r="3218" spans="1:8" ht="12.5" x14ac:dyDescent="0.25">
      <c r="A3218" s="1" t="str">
        <v>TXN_4176373</v>
      </c>
      <c r="B3218" s="1" cm="1">
        <f t="array" ref="B3218">IF('Cleaned Data'!B3218="","",_xlfn.SWITCH('Cleaned Data'!B3218,"Coffee",1,"Tea",2,"Juice",3,"Smoothie",4,"Cake",5,"Sandwich",6,"Salad",7,"Cookie",8,0))</f>
        <v>6</v>
      </c>
      <c r="C3218" s="1">
        <v>4</v>
      </c>
      <c r="D3218" s="6">
        <v>4</v>
      </c>
      <c r="E3218" s="1">
        <v>16</v>
      </c>
      <c r="F3218" s="1" cm="1">
        <f t="array" ref="F3218">IF('Cleaned Data'!F3218="","",_xlfn.SWITCH('Cleaned Data'!F3218,"Cash",1,"Credit Card",2,"Digital Wallet",3,0))</f>
        <v>0</v>
      </c>
      <c r="G3218" s="1" cm="1">
        <f t="array" ref="G3218">IF('Cleaned Data'!G3218="","",_xlfn.SWITCH('Cleaned Data'!G3218,"In-Store",1,"Takeaway",2,0))</f>
        <v>0</v>
      </c>
      <c r="H3218" s="8">
        <v>45233</v>
      </c>
    </row>
    <row r="3219" spans="1:8" ht="12.5" x14ac:dyDescent="0.25">
      <c r="A3219" s="1" t="str">
        <v>TXN_5173628</v>
      </c>
      <c r="B3219" s="1" cm="1">
        <f t="array" ref="B3219">IF('Cleaned Data'!B3219="","",_xlfn.SWITCH('Cleaned Data'!B3219,"Coffee",1,"Tea",2,"Juice",3,"Smoothie",4,"Cake",5,"Sandwich",6,"Salad",7,"Cookie",8,0))</f>
        <v>4</v>
      </c>
      <c r="C3219" s="1">
        <v>1</v>
      </c>
      <c r="D3219" s="6">
        <v>4</v>
      </c>
      <c r="E3219" s="1">
        <v>4</v>
      </c>
      <c r="F3219" s="1" cm="1">
        <f t="array" ref="F3219">IF('Cleaned Data'!F3219="","",_xlfn.SWITCH('Cleaned Data'!F3219,"Cash",1,"Credit Card",2,"Digital Wallet",3,0))</f>
        <v>3</v>
      </c>
      <c r="G3219" s="1" cm="1">
        <f t="array" ref="G3219">IF('Cleaned Data'!G3219="","",_xlfn.SWITCH('Cleaned Data'!G3219,"In-Store",1,"Takeaway",2,0))</f>
        <v>2</v>
      </c>
      <c r="H3219" s="8">
        <v>45233</v>
      </c>
    </row>
    <row r="3220" spans="1:8" ht="12.5" x14ac:dyDescent="0.25">
      <c r="A3220" s="1" t="str">
        <v>TXN_5591145</v>
      </c>
      <c r="B3220" s="1" cm="1">
        <f t="array" ref="B3220">IF('Cleaned Data'!B3220="","",_xlfn.SWITCH('Cleaned Data'!B3220,"Coffee",1,"Tea",2,"Juice",3,"Smoothie",4,"Cake",5,"Sandwich",6,"Salad",7,"Cookie",8,0))</f>
        <v>6</v>
      </c>
      <c r="C3220" s="1">
        <v>2</v>
      </c>
      <c r="D3220" s="6">
        <v>4</v>
      </c>
      <c r="E3220" s="1">
        <v>8</v>
      </c>
      <c r="F3220" s="1" cm="1">
        <f t="array" ref="F3220">IF('Cleaned Data'!F3220="","",_xlfn.SWITCH('Cleaned Data'!F3220,"Cash",1,"Credit Card",2,"Digital Wallet",3,0))</f>
        <v>0</v>
      </c>
      <c r="G3220" s="1" cm="1">
        <f t="array" ref="G3220">IF('Cleaned Data'!G3220="","",_xlfn.SWITCH('Cleaned Data'!G3220,"In-Store",1,"Takeaway",2,0))</f>
        <v>0</v>
      </c>
      <c r="H3220" s="8">
        <v>45233</v>
      </c>
    </row>
    <row r="3221" spans="1:8" ht="12.5" x14ac:dyDescent="0.25">
      <c r="A3221" s="1" t="str">
        <v>TXN_5856820</v>
      </c>
      <c r="B3221" s="1" cm="1">
        <f t="array" ref="B3221">IF('Cleaned Data'!B3221="","",_xlfn.SWITCH('Cleaned Data'!B3221,"Coffee",1,"Tea",2,"Juice",3,"Smoothie",4,"Cake",5,"Sandwich",6,"Salad",7,"Cookie",8,0))</f>
        <v>1</v>
      </c>
      <c r="C3221" s="1">
        <v>5</v>
      </c>
      <c r="D3221" s="6">
        <v>2</v>
      </c>
      <c r="E3221" s="1">
        <v>10</v>
      </c>
      <c r="F3221" s="1" cm="1">
        <f t="array" ref="F3221">IF('Cleaned Data'!F3221="","",_xlfn.SWITCH('Cleaned Data'!F3221,"Cash",1,"Credit Card",2,"Digital Wallet",3,0))</f>
        <v>2</v>
      </c>
      <c r="G3221" s="1" cm="1">
        <f t="array" ref="G3221">IF('Cleaned Data'!G3221="","",_xlfn.SWITCH('Cleaned Data'!G3221,"In-Store",1,"Takeaway",2,0))</f>
        <v>1</v>
      </c>
      <c r="H3221" s="8">
        <v>45233</v>
      </c>
    </row>
    <row r="3222" spans="1:8" ht="12.5" x14ac:dyDescent="0.25">
      <c r="A3222" s="1" t="str">
        <v>TXN_6057379</v>
      </c>
      <c r="B3222" s="1" cm="1">
        <f t="array" ref="B3222">IF('Cleaned Data'!B3222="","",_xlfn.SWITCH('Cleaned Data'!B3222,"Coffee",1,"Tea",2,"Juice",3,"Smoothie",4,"Cake",5,"Sandwich",6,"Salad",7,"Cookie",8,0))</f>
        <v>7</v>
      </c>
      <c r="C3222" s="1">
        <v>4</v>
      </c>
      <c r="D3222" s="6">
        <v>5</v>
      </c>
      <c r="E3222" s="1">
        <v>20</v>
      </c>
      <c r="F3222" s="1" cm="1">
        <f t="array" ref="F3222">IF('Cleaned Data'!F3222="","",_xlfn.SWITCH('Cleaned Data'!F3222,"Cash",1,"Credit Card",2,"Digital Wallet",3,0))</f>
        <v>1</v>
      </c>
      <c r="G3222" s="1" cm="1">
        <f t="array" ref="G3222">IF('Cleaned Data'!G3222="","",_xlfn.SWITCH('Cleaned Data'!G3222,"In-Store",1,"Takeaway",2,0))</f>
        <v>0</v>
      </c>
      <c r="H3222" s="8">
        <v>45233</v>
      </c>
    </row>
    <row r="3223" spans="1:8" ht="12.5" x14ac:dyDescent="0.25">
      <c r="A3223" s="1" t="str">
        <v>TXN_6541659</v>
      </c>
      <c r="B3223" s="1" cm="1">
        <f t="array" ref="B3223">IF('Cleaned Data'!B3223="","",_xlfn.SWITCH('Cleaned Data'!B3223,"Coffee",1,"Tea",2,"Juice",3,"Smoothie",4,"Cake",5,"Sandwich",6,"Salad",7,"Cookie",8,0))</f>
        <v>8</v>
      </c>
      <c r="C3223" s="1">
        <v>2</v>
      </c>
      <c r="D3223" s="6">
        <v>1</v>
      </c>
      <c r="E3223" s="1">
        <v>2</v>
      </c>
      <c r="F3223" s="1" cm="1">
        <f t="array" ref="F3223">IF('Cleaned Data'!F3223="","",_xlfn.SWITCH('Cleaned Data'!F3223,"Cash",1,"Credit Card",2,"Digital Wallet",3,0))</f>
        <v>1</v>
      </c>
      <c r="G3223" s="1" cm="1">
        <f t="array" ref="G3223">IF('Cleaned Data'!G3223="","",_xlfn.SWITCH('Cleaned Data'!G3223,"In-Store",1,"Takeaway",2,0))</f>
        <v>2</v>
      </c>
      <c r="H3223" s="8">
        <v>45233</v>
      </c>
    </row>
    <row r="3224" spans="1:8" ht="12.5" x14ac:dyDescent="0.25">
      <c r="A3224" s="1" t="str">
        <v>TXN_6935600</v>
      </c>
      <c r="B3224" s="1" cm="1">
        <f t="array" ref="B3224">IF('Cleaned Data'!B3224="","",_xlfn.SWITCH('Cleaned Data'!B3224,"Coffee",1,"Tea",2,"Juice",3,"Smoothie",4,"Cake",5,"Sandwich",6,"Salad",7,"Cookie",8,0))</f>
        <v>3</v>
      </c>
      <c r="C3224" s="1">
        <v>2</v>
      </c>
      <c r="D3224" s="6">
        <v>3</v>
      </c>
      <c r="E3224" s="1">
        <v>6</v>
      </c>
      <c r="F3224" s="1" cm="1">
        <f t="array" ref="F3224">IF('Cleaned Data'!F3224="","",_xlfn.SWITCH('Cleaned Data'!F3224,"Cash",1,"Credit Card",2,"Digital Wallet",3,0))</f>
        <v>2</v>
      </c>
      <c r="G3224" s="1" cm="1">
        <f t="array" ref="G3224">IF('Cleaned Data'!G3224="","",_xlfn.SWITCH('Cleaned Data'!G3224,"In-Store",1,"Takeaway",2,0))</f>
        <v>0</v>
      </c>
      <c r="H3224" s="8">
        <v>45233</v>
      </c>
    </row>
    <row r="3225" spans="1:8" ht="12.5" x14ac:dyDescent="0.25">
      <c r="A3225" s="1" t="str">
        <v>TXN_7529735</v>
      </c>
      <c r="B3225" s="1" cm="1">
        <f t="array" ref="B3225">IF('Cleaned Data'!B3225="","",_xlfn.SWITCH('Cleaned Data'!B3225,"Coffee",1,"Tea",2,"Juice",3,"Smoothie",4,"Cake",5,"Sandwich",6,"Salad",7,"Cookie",8,0))</f>
        <v>7</v>
      </c>
      <c r="C3225" s="1">
        <v>5</v>
      </c>
      <c r="D3225" s="6">
        <v>5</v>
      </c>
      <c r="E3225" s="1">
        <v>25</v>
      </c>
      <c r="F3225" s="1" cm="1">
        <f t="array" ref="F3225">IF('Cleaned Data'!F3225="","",_xlfn.SWITCH('Cleaned Data'!F3225,"Cash",1,"Credit Card",2,"Digital Wallet",3,0))</f>
        <v>1</v>
      </c>
      <c r="G3225" s="1" cm="1">
        <f t="array" ref="G3225">IF('Cleaned Data'!G3225="","",_xlfn.SWITCH('Cleaned Data'!G3225,"In-Store",1,"Takeaway",2,0))</f>
        <v>0</v>
      </c>
      <c r="H3225" s="8">
        <v>45233</v>
      </c>
    </row>
    <row r="3226" spans="1:8" ht="12.5" x14ac:dyDescent="0.25">
      <c r="A3226" s="1" t="str">
        <v>TXN_7752124</v>
      </c>
      <c r="B3226" s="1" cm="1">
        <f t="array" ref="B3226">IF('Cleaned Data'!B3226="","",_xlfn.SWITCH('Cleaned Data'!B3226,"Coffee",1,"Tea",2,"Juice",3,"Smoothie",4,"Cake",5,"Sandwich",6,"Salad",7,"Cookie",8,0))</f>
        <v>8</v>
      </c>
      <c r="C3226" s="1">
        <v>2</v>
      </c>
      <c r="D3226" s="6">
        <v>1</v>
      </c>
      <c r="E3226" s="1">
        <v>2</v>
      </c>
      <c r="F3226" s="1" cm="1">
        <f t="array" ref="F3226">IF('Cleaned Data'!F3226="","",_xlfn.SWITCH('Cleaned Data'!F3226,"Cash",1,"Credit Card",2,"Digital Wallet",3,0))</f>
        <v>1</v>
      </c>
      <c r="G3226" s="1" cm="1">
        <f t="array" ref="G3226">IF('Cleaned Data'!G3226="","",_xlfn.SWITCH('Cleaned Data'!G3226,"In-Store",1,"Takeaway",2,0))</f>
        <v>2</v>
      </c>
      <c r="H3226" s="8">
        <v>45233</v>
      </c>
    </row>
    <row r="3227" spans="1:8" ht="12.5" x14ac:dyDescent="0.25">
      <c r="A3227" s="1" t="str">
        <v>TXN_9338442</v>
      </c>
      <c r="B3227" s="1" cm="1">
        <f t="array" ref="B3227">IF('Cleaned Data'!B3227="","",_xlfn.SWITCH('Cleaned Data'!B3227,"Coffee",1,"Tea",2,"Juice",3,"Smoothie",4,"Cake",5,"Sandwich",6,"Salad",7,"Cookie",8,0))</f>
        <v>7</v>
      </c>
      <c r="C3227" s="1">
        <v>4</v>
      </c>
      <c r="D3227" s="6">
        <v>5</v>
      </c>
      <c r="E3227" s="1">
        <v>20</v>
      </c>
      <c r="F3227" s="1" cm="1">
        <f t="array" ref="F3227">IF('Cleaned Data'!F3227="","",_xlfn.SWITCH('Cleaned Data'!F3227,"Cash",1,"Credit Card",2,"Digital Wallet",3,0))</f>
        <v>0</v>
      </c>
      <c r="G3227" s="1" cm="1">
        <f t="array" ref="G3227">IF('Cleaned Data'!G3227="","",_xlfn.SWITCH('Cleaned Data'!G3227,"In-Store",1,"Takeaway",2,0))</f>
        <v>1</v>
      </c>
      <c r="H3227" s="8">
        <v>45233</v>
      </c>
    </row>
    <row r="3228" spans="1:8" ht="12.5" x14ac:dyDescent="0.25">
      <c r="A3228" s="1" t="str">
        <v>TXN_1186221</v>
      </c>
      <c r="B3228" s="1" cm="1">
        <f t="array" ref="B3228">IF('Cleaned Data'!B3228="","",_xlfn.SWITCH('Cleaned Data'!B3228,"Coffee",1,"Tea",2,"Juice",3,"Smoothie",4,"Cake",5,"Sandwich",6,"Salad",7,"Cookie",8,0))</f>
        <v>4</v>
      </c>
      <c r="C3228" s="1">
        <v>3</v>
      </c>
      <c r="D3228" s="6">
        <v>4</v>
      </c>
      <c r="E3228" s="1">
        <v>12</v>
      </c>
      <c r="F3228" s="1" cm="1">
        <f t="array" ref="F3228">IF('Cleaned Data'!F3228="","",_xlfn.SWITCH('Cleaned Data'!F3228,"Cash",1,"Credit Card",2,"Digital Wallet",3,0))</f>
        <v>3</v>
      </c>
      <c r="G3228" s="1" cm="1">
        <f t="array" ref="G3228">IF('Cleaned Data'!G3228="","",_xlfn.SWITCH('Cleaned Data'!G3228,"In-Store",1,"Takeaway",2,0))</f>
        <v>0</v>
      </c>
      <c r="H3228" s="8">
        <v>45234</v>
      </c>
    </row>
    <row r="3229" spans="1:8" ht="12.5" x14ac:dyDescent="0.25">
      <c r="A3229" s="1" t="str">
        <v>TXN_1203191</v>
      </c>
      <c r="B3229" s="1" cm="1">
        <f t="array" ref="B3229">IF('Cleaned Data'!B3229="","",_xlfn.SWITCH('Cleaned Data'!B3229,"Coffee",1,"Tea",2,"Juice",3,"Smoothie",4,"Cake",5,"Sandwich",6,"Salad",7,"Cookie",8,0))</f>
        <v>3</v>
      </c>
      <c r="C3229" s="1">
        <v>3</v>
      </c>
      <c r="D3229" s="6">
        <v>3</v>
      </c>
      <c r="E3229" s="1">
        <v>9</v>
      </c>
      <c r="F3229" s="1" cm="1">
        <f t="array" ref="F3229">IF('Cleaned Data'!F3229="","",_xlfn.SWITCH('Cleaned Data'!F3229,"Cash",1,"Credit Card",2,"Digital Wallet",3,0))</f>
        <v>0</v>
      </c>
      <c r="G3229" s="1" cm="1">
        <f t="array" ref="G3229">IF('Cleaned Data'!G3229="","",_xlfn.SWITCH('Cleaned Data'!G3229,"In-Store",1,"Takeaway",2,0))</f>
        <v>0</v>
      </c>
      <c r="H3229" s="8">
        <v>45234</v>
      </c>
    </row>
    <row r="3230" spans="1:8" ht="12.5" x14ac:dyDescent="0.25">
      <c r="A3230" s="1" t="str">
        <v>TXN_1833012</v>
      </c>
      <c r="B3230" s="1" cm="1">
        <f t="array" ref="B3230">IF('Cleaned Data'!B3230="","",_xlfn.SWITCH('Cleaned Data'!B3230,"Coffee",1,"Tea",2,"Juice",3,"Smoothie",4,"Cake",5,"Sandwich",6,"Salad",7,"Cookie",8,0))</f>
        <v>4</v>
      </c>
      <c r="C3230" s="1">
        <v>2</v>
      </c>
      <c r="D3230" s="6">
        <v>4</v>
      </c>
      <c r="E3230" s="1">
        <v>8</v>
      </c>
      <c r="F3230" s="1" cm="1">
        <f t="array" ref="F3230">IF('Cleaned Data'!F3230="","",_xlfn.SWITCH('Cleaned Data'!F3230,"Cash",1,"Credit Card",2,"Digital Wallet",3,0))</f>
        <v>3</v>
      </c>
      <c r="G3230" s="1" cm="1">
        <f t="array" ref="G3230">IF('Cleaned Data'!G3230="","",_xlfn.SWITCH('Cleaned Data'!G3230,"In-Store",1,"Takeaway",2,0))</f>
        <v>0</v>
      </c>
      <c r="H3230" s="8">
        <v>45234</v>
      </c>
    </row>
    <row r="3231" spans="1:8" ht="12.5" x14ac:dyDescent="0.25">
      <c r="A3231" s="1" t="str">
        <v>TXN_2146829</v>
      </c>
      <c r="B3231" s="1" cm="1">
        <f t="array" ref="B3231">IF('Cleaned Data'!B3231="","",_xlfn.SWITCH('Cleaned Data'!B3231,"Coffee",1,"Tea",2,"Juice",3,"Smoothie",4,"Cake",5,"Sandwich",6,"Salad",7,"Cookie",8,0))</f>
        <v>5</v>
      </c>
      <c r="C3231" s="1">
        <v>5</v>
      </c>
      <c r="D3231" s="6">
        <v>3</v>
      </c>
      <c r="E3231" s="1">
        <v>15</v>
      </c>
      <c r="F3231" s="1" cm="1">
        <f t="array" ref="F3231">IF('Cleaned Data'!F3231="","",_xlfn.SWITCH('Cleaned Data'!F3231,"Cash",1,"Credit Card",2,"Digital Wallet",3,0))</f>
        <v>0</v>
      </c>
      <c r="G3231" s="1" cm="1">
        <f t="array" ref="G3231">IF('Cleaned Data'!G3231="","",_xlfn.SWITCH('Cleaned Data'!G3231,"In-Store",1,"Takeaway",2,0))</f>
        <v>1</v>
      </c>
      <c r="H3231" s="8">
        <v>45234</v>
      </c>
    </row>
    <row r="3232" spans="1:8" ht="12.5" x14ac:dyDescent="0.25">
      <c r="A3232" s="1" t="str">
        <v>TXN_2880409</v>
      </c>
      <c r="B3232" s="1" cm="1">
        <f t="array" ref="B3232">IF('Cleaned Data'!B3232="","",_xlfn.SWITCH('Cleaned Data'!B3232,"Coffee",1,"Tea",2,"Juice",3,"Smoothie",4,"Cake",5,"Sandwich",6,"Salad",7,"Cookie",8,0))</f>
        <v>3</v>
      </c>
      <c r="C3232" s="1">
        <v>3</v>
      </c>
      <c r="D3232" s="6">
        <v>3</v>
      </c>
      <c r="E3232" s="1">
        <v>9</v>
      </c>
      <c r="F3232" s="1" cm="1">
        <f t="array" ref="F3232">IF('Cleaned Data'!F3232="","",_xlfn.SWITCH('Cleaned Data'!F3232,"Cash",1,"Credit Card",2,"Digital Wallet",3,0))</f>
        <v>1</v>
      </c>
      <c r="G3232" s="1" cm="1">
        <f t="array" ref="G3232">IF('Cleaned Data'!G3232="","",_xlfn.SWITCH('Cleaned Data'!G3232,"In-Store",1,"Takeaway",2,0))</f>
        <v>0</v>
      </c>
      <c r="H3232" s="8">
        <v>45234</v>
      </c>
    </row>
    <row r="3233" spans="1:8" ht="12.5" x14ac:dyDescent="0.25">
      <c r="A3233" s="1" t="str">
        <v>TXN_3388908</v>
      </c>
      <c r="B3233" s="1" cm="1">
        <f t="array" ref="B3233">IF('Cleaned Data'!B3233="","",_xlfn.SWITCH('Cleaned Data'!B3233,"Coffee",1,"Tea",2,"Juice",3,"Smoothie",4,"Cake",5,"Sandwich",6,"Salad",7,"Cookie",8,0))</f>
        <v>7</v>
      </c>
      <c r="C3233" s="1">
        <v>5</v>
      </c>
      <c r="D3233" s="6">
        <v>5</v>
      </c>
      <c r="E3233" s="1">
        <v>25</v>
      </c>
      <c r="F3233" s="1" cm="1">
        <f t="array" ref="F3233">IF('Cleaned Data'!F3233="","",_xlfn.SWITCH('Cleaned Data'!F3233,"Cash",1,"Credit Card",2,"Digital Wallet",3,0))</f>
        <v>0</v>
      </c>
      <c r="G3233" s="1" cm="1">
        <f t="array" ref="G3233">IF('Cleaned Data'!G3233="","",_xlfn.SWITCH('Cleaned Data'!G3233,"In-Store",1,"Takeaway",2,0))</f>
        <v>1</v>
      </c>
      <c r="H3233" s="8">
        <v>45234</v>
      </c>
    </row>
    <row r="3234" spans="1:8" ht="12.5" x14ac:dyDescent="0.25">
      <c r="A3234" s="1" t="str">
        <v>TXN_3520982</v>
      </c>
      <c r="B3234" s="1" cm="1">
        <f t="array" ref="B3234">IF('Cleaned Data'!B3234="","",_xlfn.SWITCH('Cleaned Data'!B3234,"Coffee",1,"Tea",2,"Juice",3,"Smoothie",4,"Cake",5,"Sandwich",6,"Salad",7,"Cookie",8,0))</f>
        <v>2</v>
      </c>
      <c r="C3234" s="1">
        <v>3</v>
      </c>
      <c r="D3234" s="6">
        <v>1.5</v>
      </c>
      <c r="E3234" s="1">
        <v>4.5</v>
      </c>
      <c r="F3234" s="1" cm="1">
        <f t="array" ref="F3234">IF('Cleaned Data'!F3234="","",_xlfn.SWITCH('Cleaned Data'!F3234,"Cash",1,"Credit Card",2,"Digital Wallet",3,0))</f>
        <v>0</v>
      </c>
      <c r="G3234" s="1" cm="1">
        <f t="array" ref="G3234">IF('Cleaned Data'!G3234="","",_xlfn.SWITCH('Cleaned Data'!G3234,"In-Store",1,"Takeaway",2,0))</f>
        <v>1</v>
      </c>
      <c r="H3234" s="8">
        <v>45234</v>
      </c>
    </row>
    <row r="3235" spans="1:8" ht="12.5" x14ac:dyDescent="0.25">
      <c r="A3235" s="1" t="str">
        <v>TXN_3546261</v>
      </c>
      <c r="B3235" s="1" cm="1">
        <f t="array" ref="B3235">IF('Cleaned Data'!B3235="","",_xlfn.SWITCH('Cleaned Data'!B3235,"Coffee",1,"Tea",2,"Juice",3,"Smoothie",4,"Cake",5,"Sandwich",6,"Salad",7,"Cookie",8,0))</f>
        <v>7</v>
      </c>
      <c r="C3235" s="1">
        <v>2</v>
      </c>
      <c r="D3235" s="6">
        <v>5</v>
      </c>
      <c r="E3235" s="1">
        <v>10</v>
      </c>
      <c r="F3235" s="1" cm="1">
        <f t="array" ref="F3235">IF('Cleaned Data'!F3235="","",_xlfn.SWITCH('Cleaned Data'!F3235,"Cash",1,"Credit Card",2,"Digital Wallet",3,0))</f>
        <v>0</v>
      </c>
      <c r="G3235" s="1" cm="1">
        <f t="array" ref="G3235">IF('Cleaned Data'!G3235="","",_xlfn.SWITCH('Cleaned Data'!G3235,"In-Store",1,"Takeaway",2,0))</f>
        <v>0</v>
      </c>
      <c r="H3235" s="8">
        <v>45234</v>
      </c>
    </row>
    <row r="3236" spans="1:8" ht="12.5" x14ac:dyDescent="0.25">
      <c r="A3236" s="1" t="str">
        <v>TXN_3595735</v>
      </c>
      <c r="B3236" s="1" cm="1">
        <f t="array" ref="B3236">IF('Cleaned Data'!B3236="","",_xlfn.SWITCH('Cleaned Data'!B3236,"Coffee",1,"Tea",2,"Juice",3,"Smoothie",4,"Cake",5,"Sandwich",6,"Salad",7,"Cookie",8,0))</f>
        <v>5</v>
      </c>
      <c r="C3236" s="1">
        <v>3</v>
      </c>
      <c r="D3236" s="6">
        <v>3</v>
      </c>
      <c r="E3236" s="1">
        <v>9</v>
      </c>
      <c r="F3236" s="1" cm="1">
        <f t="array" ref="F3236">IF('Cleaned Data'!F3236="","",_xlfn.SWITCH('Cleaned Data'!F3236,"Cash",1,"Credit Card",2,"Digital Wallet",3,0))</f>
        <v>2</v>
      </c>
      <c r="G3236" s="1" cm="1">
        <f t="array" ref="G3236">IF('Cleaned Data'!G3236="","",_xlfn.SWITCH('Cleaned Data'!G3236,"In-Store",1,"Takeaway",2,0))</f>
        <v>2</v>
      </c>
      <c r="H3236" s="8">
        <v>45234</v>
      </c>
    </row>
    <row r="3237" spans="1:8" ht="12.5" x14ac:dyDescent="0.25">
      <c r="A3237" s="1" t="str">
        <v>TXN_3607778</v>
      </c>
      <c r="B3237" s="1" cm="1">
        <f t="array" ref="B3237">IF('Cleaned Data'!B3237="","",_xlfn.SWITCH('Cleaned Data'!B3237,"Coffee",1,"Tea",2,"Juice",3,"Smoothie",4,"Cake",5,"Sandwich",6,"Salad",7,"Cookie",8,0))</f>
        <v>7</v>
      </c>
      <c r="C3237" s="1">
        <v>1</v>
      </c>
      <c r="D3237" s="6">
        <v>5</v>
      </c>
      <c r="E3237" s="1">
        <v>5</v>
      </c>
      <c r="F3237" s="1" cm="1">
        <f t="array" ref="F3237">IF('Cleaned Data'!F3237="","",_xlfn.SWITCH('Cleaned Data'!F3237,"Cash",1,"Credit Card",2,"Digital Wallet",3,0))</f>
        <v>2</v>
      </c>
      <c r="G3237" s="1" cm="1">
        <f t="array" ref="G3237">IF('Cleaned Data'!G3237="","",_xlfn.SWITCH('Cleaned Data'!G3237,"In-Store",1,"Takeaway",2,0))</f>
        <v>2</v>
      </c>
      <c r="H3237" s="8">
        <v>45234</v>
      </c>
    </row>
    <row r="3238" spans="1:8" ht="12.5" x14ac:dyDescent="0.25">
      <c r="A3238" s="1" t="str">
        <v>TXN_3931393</v>
      </c>
      <c r="B3238" s="1" cm="1">
        <f t="array" ref="B3238">IF('Cleaned Data'!B3238="","",_xlfn.SWITCH('Cleaned Data'!B3238,"Coffee",1,"Tea",2,"Juice",3,"Smoothie",4,"Cake",5,"Sandwich",6,"Salad",7,"Cookie",8,0))</f>
        <v>5</v>
      </c>
      <c r="C3238" s="1">
        <v>3</v>
      </c>
      <c r="D3238" s="6">
        <v>3</v>
      </c>
      <c r="E3238" s="1">
        <v>9</v>
      </c>
      <c r="F3238" s="1" cm="1">
        <f t="array" ref="F3238">IF('Cleaned Data'!F3238="","",_xlfn.SWITCH('Cleaned Data'!F3238,"Cash",1,"Credit Card",2,"Digital Wallet",3,0))</f>
        <v>3</v>
      </c>
      <c r="G3238" s="1" cm="1">
        <f t="array" ref="G3238">IF('Cleaned Data'!G3238="","",_xlfn.SWITCH('Cleaned Data'!G3238,"In-Store",1,"Takeaway",2,0))</f>
        <v>1</v>
      </c>
      <c r="H3238" s="8">
        <v>45234</v>
      </c>
    </row>
    <row r="3239" spans="1:8" ht="12.5" x14ac:dyDescent="0.25">
      <c r="A3239" s="1" t="str">
        <v>TXN_4444463</v>
      </c>
      <c r="B3239" s="1" cm="1">
        <f t="array" ref="B3239">IF('Cleaned Data'!B3239="","",_xlfn.SWITCH('Cleaned Data'!B3239,"Coffee",1,"Tea",2,"Juice",3,"Smoothie",4,"Cake",5,"Sandwich",6,"Salad",7,"Cookie",8,0))</f>
        <v>3</v>
      </c>
      <c r="C3239" s="1">
        <v>4</v>
      </c>
      <c r="D3239" s="6">
        <v>3</v>
      </c>
      <c r="E3239" s="1">
        <v>12</v>
      </c>
      <c r="F3239" s="1" cm="1">
        <f t="array" ref="F3239">IF('Cleaned Data'!F3239="","",_xlfn.SWITCH('Cleaned Data'!F3239,"Cash",1,"Credit Card",2,"Digital Wallet",3,0))</f>
        <v>1</v>
      </c>
      <c r="G3239" s="1" cm="1">
        <f t="array" ref="G3239">IF('Cleaned Data'!G3239="","",_xlfn.SWITCH('Cleaned Data'!G3239,"In-Store",1,"Takeaway",2,0))</f>
        <v>1</v>
      </c>
      <c r="H3239" s="8">
        <v>45234</v>
      </c>
    </row>
    <row r="3240" spans="1:8" ht="12.5" x14ac:dyDescent="0.25">
      <c r="A3240" s="1" t="str">
        <v>TXN_4476539</v>
      </c>
      <c r="B3240" s="1" cm="1">
        <f t="array" ref="B3240">IF('Cleaned Data'!B3240="","",_xlfn.SWITCH('Cleaned Data'!B3240,"Coffee",1,"Tea",2,"Juice",3,"Smoothie",4,"Cake",5,"Sandwich",6,"Salad",7,"Cookie",8,0))</f>
        <v>3</v>
      </c>
      <c r="C3240" s="1">
        <v>4</v>
      </c>
      <c r="D3240" s="6">
        <v>3</v>
      </c>
      <c r="E3240" s="1">
        <v>12</v>
      </c>
      <c r="F3240" s="1" cm="1">
        <f t="array" ref="F3240">IF('Cleaned Data'!F3240="","",_xlfn.SWITCH('Cleaned Data'!F3240,"Cash",1,"Credit Card",2,"Digital Wallet",3,0))</f>
        <v>1</v>
      </c>
      <c r="G3240" s="1" cm="1">
        <f t="array" ref="G3240">IF('Cleaned Data'!G3240="","",_xlfn.SWITCH('Cleaned Data'!G3240,"In-Store",1,"Takeaway",2,0))</f>
        <v>0</v>
      </c>
      <c r="H3240" s="8">
        <v>45234</v>
      </c>
    </row>
    <row r="3241" spans="1:8" ht="12.5" x14ac:dyDescent="0.25">
      <c r="A3241" s="1" t="str">
        <v>TXN_4600614</v>
      </c>
      <c r="B3241" s="1" cm="1">
        <f t="array" ref="B3241">IF('Cleaned Data'!B3241="","",_xlfn.SWITCH('Cleaned Data'!B3241,"Coffee",1,"Tea",2,"Juice",3,"Smoothie",4,"Cake",5,"Sandwich",6,"Salad",7,"Cookie",8,0))</f>
        <v>3</v>
      </c>
      <c r="C3241" s="1">
        <v>2</v>
      </c>
      <c r="D3241" s="6">
        <v>3</v>
      </c>
      <c r="E3241" s="1">
        <v>6</v>
      </c>
      <c r="F3241" s="1" cm="1">
        <f t="array" ref="F3241">IF('Cleaned Data'!F3241="","",_xlfn.SWITCH('Cleaned Data'!F3241,"Cash",1,"Credit Card",2,"Digital Wallet",3,0))</f>
        <v>3</v>
      </c>
      <c r="G3241" s="1" cm="1">
        <f t="array" ref="G3241">IF('Cleaned Data'!G3241="","",_xlfn.SWITCH('Cleaned Data'!G3241,"In-Store",1,"Takeaway",2,0))</f>
        <v>0</v>
      </c>
      <c r="H3241" s="8">
        <v>45234</v>
      </c>
    </row>
    <row r="3242" spans="1:8" ht="12.5" x14ac:dyDescent="0.25">
      <c r="A3242" s="1" t="str">
        <v>TXN_5108183</v>
      </c>
      <c r="B3242" s="1" cm="1">
        <f t="array" ref="B3242">IF('Cleaned Data'!B3242="","",_xlfn.SWITCH('Cleaned Data'!B3242,"Coffee",1,"Tea",2,"Juice",3,"Smoothie",4,"Cake",5,"Sandwich",6,"Salad",7,"Cookie",8,0))</f>
        <v>6</v>
      </c>
      <c r="C3242" s="1">
        <v>5</v>
      </c>
      <c r="D3242" s="6">
        <v>4</v>
      </c>
      <c r="E3242" s="1">
        <v>20</v>
      </c>
      <c r="F3242" s="1" cm="1">
        <f t="array" ref="F3242">IF('Cleaned Data'!F3242="","",_xlfn.SWITCH('Cleaned Data'!F3242,"Cash",1,"Credit Card",2,"Digital Wallet",3,0))</f>
        <v>1</v>
      </c>
      <c r="G3242" s="1" cm="1">
        <f t="array" ref="G3242">IF('Cleaned Data'!G3242="","",_xlfn.SWITCH('Cleaned Data'!G3242,"In-Store",1,"Takeaway",2,0))</f>
        <v>2</v>
      </c>
      <c r="H3242" s="8">
        <v>45234</v>
      </c>
    </row>
    <row r="3243" spans="1:8" ht="12.5" x14ac:dyDescent="0.25">
      <c r="A3243" s="1" t="str">
        <v>TXN_6035512</v>
      </c>
      <c r="B3243" s="1" cm="1">
        <f t="array" ref="B3243">IF('Cleaned Data'!B3243="","",_xlfn.SWITCH('Cleaned Data'!B3243,"Coffee",1,"Tea",2,"Juice",3,"Smoothie",4,"Cake",5,"Sandwich",6,"Salad",7,"Cookie",8,0))</f>
        <v>1</v>
      </c>
      <c r="C3243" s="1">
        <v>1</v>
      </c>
      <c r="D3243" s="6">
        <v>2</v>
      </c>
      <c r="E3243" s="1">
        <v>2</v>
      </c>
      <c r="F3243" s="1" cm="1">
        <f t="array" ref="F3243">IF('Cleaned Data'!F3243="","",_xlfn.SWITCH('Cleaned Data'!F3243,"Cash",1,"Credit Card",2,"Digital Wallet",3,0))</f>
        <v>3</v>
      </c>
      <c r="G3243" s="1" cm="1">
        <f t="array" ref="G3243">IF('Cleaned Data'!G3243="","",_xlfn.SWITCH('Cleaned Data'!G3243,"In-Store",1,"Takeaway",2,0))</f>
        <v>1</v>
      </c>
      <c r="H3243" s="8">
        <v>45234</v>
      </c>
    </row>
    <row r="3244" spans="1:8" ht="12.5" x14ac:dyDescent="0.25">
      <c r="A3244" s="1" t="str">
        <v>TXN_6344738</v>
      </c>
      <c r="B3244" s="1" cm="1">
        <f t="array" ref="B3244">IF('Cleaned Data'!B3244="","",_xlfn.SWITCH('Cleaned Data'!B3244,"Coffee",1,"Tea",2,"Juice",3,"Smoothie",4,"Cake",5,"Sandwich",6,"Salad",7,"Cookie",8,0))</f>
        <v>1</v>
      </c>
      <c r="C3244" s="1">
        <v>3</v>
      </c>
      <c r="D3244" s="6">
        <v>2</v>
      </c>
      <c r="E3244" s="1">
        <v>6</v>
      </c>
      <c r="F3244" s="1" cm="1">
        <f t="array" ref="F3244">IF('Cleaned Data'!F3244="","",_xlfn.SWITCH('Cleaned Data'!F3244,"Cash",1,"Credit Card",2,"Digital Wallet",3,0))</f>
        <v>1</v>
      </c>
      <c r="G3244" s="1" cm="1">
        <f t="array" ref="G3244">IF('Cleaned Data'!G3244="","",_xlfn.SWITCH('Cleaned Data'!G3244,"In-Store",1,"Takeaway",2,0))</f>
        <v>0</v>
      </c>
      <c r="H3244" s="8">
        <v>45234</v>
      </c>
    </row>
    <row r="3245" spans="1:8" ht="12.5" x14ac:dyDescent="0.25">
      <c r="A3245" s="1" t="str">
        <v>TXN_6552269</v>
      </c>
      <c r="B3245" s="1" cm="1">
        <f t="array" ref="B3245">IF('Cleaned Data'!B3245="","",_xlfn.SWITCH('Cleaned Data'!B3245,"Coffee",1,"Tea",2,"Juice",3,"Smoothie",4,"Cake",5,"Sandwich",6,"Salad",7,"Cookie",8,0))</f>
        <v>3</v>
      </c>
      <c r="C3245" s="1">
        <v>4</v>
      </c>
      <c r="D3245" s="6">
        <v>3</v>
      </c>
      <c r="E3245" s="1">
        <v>12</v>
      </c>
      <c r="F3245" s="1" cm="1">
        <f t="array" ref="F3245">IF('Cleaned Data'!F3245="","",_xlfn.SWITCH('Cleaned Data'!F3245,"Cash",1,"Credit Card",2,"Digital Wallet",3,0))</f>
        <v>3</v>
      </c>
      <c r="G3245" s="1" cm="1">
        <f t="array" ref="G3245">IF('Cleaned Data'!G3245="","",_xlfn.SWITCH('Cleaned Data'!G3245,"In-Store",1,"Takeaway",2,0))</f>
        <v>1</v>
      </c>
      <c r="H3245" s="8">
        <v>45234</v>
      </c>
    </row>
    <row r="3246" spans="1:8" ht="12.5" x14ac:dyDescent="0.25">
      <c r="A3246" s="1" t="str">
        <v>TXN_6752053</v>
      </c>
      <c r="B3246" s="1" cm="1">
        <f t="array" ref="B3246">IF('Cleaned Data'!B3246="","",_xlfn.SWITCH('Cleaned Data'!B3246,"Coffee",1,"Tea",2,"Juice",3,"Smoothie",4,"Cake",5,"Sandwich",6,"Salad",7,"Cookie",8,0))</f>
        <v>7</v>
      </c>
      <c r="C3246" s="1">
        <v>4</v>
      </c>
      <c r="D3246" s="6">
        <v>5</v>
      </c>
      <c r="E3246" s="1">
        <v>20</v>
      </c>
      <c r="F3246" s="1" cm="1">
        <f t="array" ref="F3246">IF('Cleaned Data'!F3246="","",_xlfn.SWITCH('Cleaned Data'!F3246,"Cash",1,"Credit Card",2,"Digital Wallet",3,0))</f>
        <v>3</v>
      </c>
      <c r="G3246" s="1" cm="1">
        <f t="array" ref="G3246">IF('Cleaned Data'!G3246="","",_xlfn.SWITCH('Cleaned Data'!G3246,"In-Store",1,"Takeaway",2,0))</f>
        <v>2</v>
      </c>
      <c r="H3246" s="8">
        <v>45234</v>
      </c>
    </row>
    <row r="3247" spans="1:8" ht="12.5" x14ac:dyDescent="0.25">
      <c r="A3247" s="1" t="str">
        <v>TXN_7401710</v>
      </c>
      <c r="B3247" s="1" cm="1">
        <f t="array" ref="B3247">IF('Cleaned Data'!B3247="","",_xlfn.SWITCH('Cleaned Data'!B3247,"Coffee",1,"Tea",2,"Juice",3,"Smoothie",4,"Cake",5,"Sandwich",6,"Salad",7,"Cookie",8,0))</f>
        <v>5</v>
      </c>
      <c r="C3247" s="1">
        <v>1</v>
      </c>
      <c r="D3247" s="6">
        <v>3</v>
      </c>
      <c r="E3247" s="1">
        <v>3</v>
      </c>
      <c r="F3247" s="1" cm="1">
        <f t="array" ref="F3247">IF('Cleaned Data'!F3247="","",_xlfn.SWITCH('Cleaned Data'!F3247,"Cash",1,"Credit Card",2,"Digital Wallet",3,0))</f>
        <v>0</v>
      </c>
      <c r="G3247" s="1" cm="1">
        <f t="array" ref="G3247">IF('Cleaned Data'!G3247="","",_xlfn.SWITCH('Cleaned Data'!G3247,"In-Store",1,"Takeaway",2,0))</f>
        <v>0</v>
      </c>
      <c r="H3247" s="8">
        <v>45234</v>
      </c>
    </row>
    <row r="3248" spans="1:8" ht="12.5" x14ac:dyDescent="0.25">
      <c r="A3248" s="1" t="str">
        <v>TXN_7426387</v>
      </c>
      <c r="B3248" s="1" cm="1">
        <f t="array" ref="B3248">IF('Cleaned Data'!B3248="","",_xlfn.SWITCH('Cleaned Data'!B3248,"Coffee",1,"Tea",2,"Juice",3,"Smoothie",4,"Cake",5,"Sandwich",6,"Salad",7,"Cookie",8,0))</f>
        <v>5</v>
      </c>
      <c r="C3248" s="1">
        <v>1</v>
      </c>
      <c r="D3248" s="6">
        <v>3</v>
      </c>
      <c r="E3248" s="1">
        <v>3</v>
      </c>
      <c r="F3248" s="1" cm="1">
        <f t="array" ref="F3248">IF('Cleaned Data'!F3248="","",_xlfn.SWITCH('Cleaned Data'!F3248,"Cash",1,"Credit Card",2,"Digital Wallet",3,0))</f>
        <v>3</v>
      </c>
      <c r="G3248" s="1" cm="1">
        <f t="array" ref="G3248">IF('Cleaned Data'!G3248="","",_xlfn.SWITCH('Cleaned Data'!G3248,"In-Store",1,"Takeaway",2,0))</f>
        <v>2</v>
      </c>
      <c r="H3248" s="8">
        <v>45234</v>
      </c>
    </row>
    <row r="3249" spans="1:8" ht="12.5" x14ac:dyDescent="0.25">
      <c r="A3249" s="1" t="str">
        <v>TXN_8283199</v>
      </c>
      <c r="B3249" s="1" cm="1">
        <f t="array" ref="B3249">IF('Cleaned Data'!B3249="","",_xlfn.SWITCH('Cleaned Data'!B3249,"Coffee",1,"Tea",2,"Juice",3,"Smoothie",4,"Cake",5,"Sandwich",6,"Salad",7,"Cookie",8,0))</f>
        <v>1</v>
      </c>
      <c r="C3249" s="1">
        <v>5</v>
      </c>
      <c r="D3249" s="6">
        <v>2</v>
      </c>
      <c r="E3249" s="1">
        <v>10</v>
      </c>
      <c r="F3249" s="1" cm="1">
        <f t="array" ref="F3249">IF('Cleaned Data'!F3249="","",_xlfn.SWITCH('Cleaned Data'!F3249,"Cash",1,"Credit Card",2,"Digital Wallet",3,0))</f>
        <v>3</v>
      </c>
      <c r="G3249" s="1" cm="1">
        <f t="array" ref="G3249">IF('Cleaned Data'!G3249="","",_xlfn.SWITCH('Cleaned Data'!G3249,"In-Store",1,"Takeaway",2,0))</f>
        <v>0</v>
      </c>
      <c r="H3249" s="8">
        <v>45234</v>
      </c>
    </row>
    <row r="3250" spans="1:8" ht="12.5" x14ac:dyDescent="0.25">
      <c r="A3250" s="1" t="str">
        <v>TXN_8292441</v>
      </c>
      <c r="B3250" s="1" cm="1">
        <f t="array" ref="B3250">IF('Cleaned Data'!B3250="","",_xlfn.SWITCH('Cleaned Data'!B3250,"Coffee",1,"Tea",2,"Juice",3,"Smoothie",4,"Cake",5,"Sandwich",6,"Salad",7,"Cookie",8,0))</f>
        <v>5</v>
      </c>
      <c r="C3250" s="1">
        <v>3</v>
      </c>
      <c r="D3250" s="6">
        <v>3</v>
      </c>
      <c r="E3250" s="1">
        <v>9</v>
      </c>
      <c r="F3250" s="1" cm="1">
        <f t="array" ref="F3250">IF('Cleaned Data'!F3250="","",_xlfn.SWITCH('Cleaned Data'!F3250,"Cash",1,"Credit Card",2,"Digital Wallet",3,0))</f>
        <v>1</v>
      </c>
      <c r="G3250" s="1" cm="1">
        <f t="array" ref="G3250">IF('Cleaned Data'!G3250="","",_xlfn.SWITCH('Cleaned Data'!G3250,"In-Store",1,"Takeaway",2,0))</f>
        <v>2</v>
      </c>
      <c r="H3250" s="8">
        <v>45234</v>
      </c>
    </row>
    <row r="3251" spans="1:8" ht="12.5" x14ac:dyDescent="0.25">
      <c r="A3251" s="1" t="str">
        <v>TXN_8916446</v>
      </c>
      <c r="B3251" s="1" cm="1">
        <f t="array" ref="B3251">IF('Cleaned Data'!B3251="","",_xlfn.SWITCH('Cleaned Data'!B3251,"Coffee",1,"Tea",2,"Juice",3,"Smoothie",4,"Cake",5,"Sandwich",6,"Salad",7,"Cookie",8,0))</f>
        <v>5</v>
      </c>
      <c r="C3251" s="1">
        <v>4</v>
      </c>
      <c r="D3251" s="6">
        <v>3</v>
      </c>
      <c r="E3251" s="1">
        <v>12</v>
      </c>
      <c r="F3251" s="1" cm="1">
        <f t="array" ref="F3251">IF('Cleaned Data'!F3251="","",_xlfn.SWITCH('Cleaned Data'!F3251,"Cash",1,"Credit Card",2,"Digital Wallet",3,0))</f>
        <v>0</v>
      </c>
      <c r="G3251" s="1" cm="1">
        <f t="array" ref="G3251">IF('Cleaned Data'!G3251="","",_xlfn.SWITCH('Cleaned Data'!G3251,"In-Store",1,"Takeaway",2,0))</f>
        <v>0</v>
      </c>
      <c r="H3251" s="8">
        <v>45234</v>
      </c>
    </row>
    <row r="3252" spans="1:8" ht="12.5" x14ac:dyDescent="0.25">
      <c r="A3252" s="1" t="str">
        <v>TXN_9402247</v>
      </c>
      <c r="B3252" s="1" cm="1">
        <f t="array" ref="B3252">IF('Cleaned Data'!B3252="","",_xlfn.SWITCH('Cleaned Data'!B3252,"Coffee",1,"Tea",2,"Juice",3,"Smoothie",4,"Cake",5,"Sandwich",6,"Salad",7,"Cookie",8,0))</f>
        <v>7</v>
      </c>
      <c r="C3252" s="1">
        <v>4</v>
      </c>
      <c r="D3252" s="6">
        <v>5</v>
      </c>
      <c r="E3252" s="1">
        <v>20</v>
      </c>
      <c r="F3252" s="1" cm="1">
        <f t="array" ref="F3252">IF('Cleaned Data'!F3252="","",_xlfn.SWITCH('Cleaned Data'!F3252,"Cash",1,"Credit Card",2,"Digital Wallet",3,0))</f>
        <v>2</v>
      </c>
      <c r="G3252" s="1" cm="1">
        <f t="array" ref="G3252">IF('Cleaned Data'!G3252="","",_xlfn.SWITCH('Cleaned Data'!G3252,"In-Store",1,"Takeaway",2,0))</f>
        <v>2</v>
      </c>
      <c r="H3252" s="8">
        <v>45234</v>
      </c>
    </row>
    <row r="3253" spans="1:8" ht="12.5" x14ac:dyDescent="0.25">
      <c r="A3253" s="1" t="str">
        <v>TXN_9752586</v>
      </c>
      <c r="B3253" s="1" cm="1">
        <f t="array" ref="B3253">IF('Cleaned Data'!B3253="","",_xlfn.SWITCH('Cleaned Data'!B3253,"Coffee",1,"Tea",2,"Juice",3,"Smoothie",4,"Cake",5,"Sandwich",6,"Salad",7,"Cookie",8,0))</f>
        <v>1</v>
      </c>
      <c r="C3253" s="1">
        <v>5</v>
      </c>
      <c r="D3253" s="6">
        <v>2</v>
      </c>
      <c r="E3253" s="1">
        <v>10</v>
      </c>
      <c r="F3253" s="1" cm="1">
        <f t="array" ref="F3253">IF('Cleaned Data'!F3253="","",_xlfn.SWITCH('Cleaned Data'!F3253,"Cash",1,"Credit Card",2,"Digital Wallet",3,0))</f>
        <v>2</v>
      </c>
      <c r="G3253" s="1" cm="1">
        <f t="array" ref="G3253">IF('Cleaned Data'!G3253="","",_xlfn.SWITCH('Cleaned Data'!G3253,"In-Store",1,"Takeaway",2,0))</f>
        <v>1</v>
      </c>
      <c r="H3253" s="8">
        <v>45234</v>
      </c>
    </row>
    <row r="3254" spans="1:8" ht="12.5" x14ac:dyDescent="0.25">
      <c r="A3254" s="1" t="str">
        <v>TXN_1523626</v>
      </c>
      <c r="B3254" s="1" cm="1">
        <f t="array" ref="B3254">IF('Cleaned Data'!B3254="","",_xlfn.SWITCH('Cleaned Data'!B3254,"Coffee",1,"Tea",2,"Juice",3,"Smoothie",4,"Cake",5,"Sandwich",6,"Salad",7,"Cookie",8,0))</f>
        <v>5</v>
      </c>
      <c r="C3254" s="1">
        <v>4</v>
      </c>
      <c r="D3254" s="6">
        <v>3</v>
      </c>
      <c r="E3254" s="1">
        <v>12</v>
      </c>
      <c r="F3254" s="1" cm="1">
        <f t="array" ref="F3254">IF('Cleaned Data'!F3254="","",_xlfn.SWITCH('Cleaned Data'!F3254,"Cash",1,"Credit Card",2,"Digital Wallet",3,0))</f>
        <v>0</v>
      </c>
      <c r="G3254" s="1" cm="1">
        <f t="array" ref="G3254">IF('Cleaned Data'!G3254="","",_xlfn.SWITCH('Cleaned Data'!G3254,"In-Store",1,"Takeaway",2,0))</f>
        <v>1</v>
      </c>
      <c r="H3254" s="8">
        <v>45235</v>
      </c>
    </row>
    <row r="3255" spans="1:8" ht="12.5" x14ac:dyDescent="0.25">
      <c r="A3255" s="1" t="str">
        <v>TXN_2030107</v>
      </c>
      <c r="B3255" s="1" cm="1">
        <f t="array" ref="B3255">IF('Cleaned Data'!B3255="","",_xlfn.SWITCH('Cleaned Data'!B3255,"Coffee",1,"Tea",2,"Juice",3,"Smoothie",4,"Cake",5,"Sandwich",6,"Salad",7,"Cookie",8,0))</f>
        <v>4</v>
      </c>
      <c r="C3255" s="1">
        <v>3</v>
      </c>
      <c r="D3255" s="6">
        <v>4</v>
      </c>
      <c r="E3255" s="1">
        <v>12</v>
      </c>
      <c r="F3255" s="1" cm="1">
        <f t="array" ref="F3255">IF('Cleaned Data'!F3255="","",_xlfn.SWITCH('Cleaned Data'!F3255,"Cash",1,"Credit Card",2,"Digital Wallet",3,0))</f>
        <v>0</v>
      </c>
      <c r="G3255" s="1" cm="1">
        <f t="array" ref="G3255">IF('Cleaned Data'!G3255="","",_xlfn.SWITCH('Cleaned Data'!G3255,"In-Store",1,"Takeaway",2,0))</f>
        <v>0</v>
      </c>
      <c r="H3255" s="8">
        <v>45235</v>
      </c>
    </row>
    <row r="3256" spans="1:8" ht="12.5" x14ac:dyDescent="0.25">
      <c r="A3256" s="1" t="str">
        <v>TXN_2080228</v>
      </c>
      <c r="B3256" s="1" cm="1">
        <f t="array" ref="B3256">IF('Cleaned Data'!B3256="","",_xlfn.SWITCH('Cleaned Data'!B3256,"Coffee",1,"Tea",2,"Juice",3,"Smoothie",4,"Cake",5,"Sandwich",6,"Salad",7,"Cookie",8,0))</f>
        <v>5</v>
      </c>
      <c r="C3256" s="1">
        <v>3</v>
      </c>
      <c r="D3256" s="6">
        <v>3</v>
      </c>
      <c r="E3256" s="1">
        <v>9</v>
      </c>
      <c r="F3256" s="1" cm="1">
        <f t="array" ref="F3256">IF('Cleaned Data'!F3256="","",_xlfn.SWITCH('Cleaned Data'!F3256,"Cash",1,"Credit Card",2,"Digital Wallet",3,0))</f>
        <v>0</v>
      </c>
      <c r="G3256" s="1" cm="1">
        <f t="array" ref="G3256">IF('Cleaned Data'!G3256="","",_xlfn.SWITCH('Cleaned Data'!G3256,"In-Store",1,"Takeaway",2,0))</f>
        <v>0</v>
      </c>
      <c r="H3256" s="8">
        <v>45235</v>
      </c>
    </row>
    <row r="3257" spans="1:8" ht="12.5" x14ac:dyDescent="0.25">
      <c r="A3257" s="1" t="str">
        <v>TXN_2887332</v>
      </c>
      <c r="B3257" s="1" cm="1">
        <f t="array" ref="B3257">IF('Cleaned Data'!B3257="","",_xlfn.SWITCH('Cleaned Data'!B3257,"Coffee",1,"Tea",2,"Juice",3,"Smoothie",4,"Cake",5,"Sandwich",6,"Salad",7,"Cookie",8,0))</f>
        <v>4</v>
      </c>
      <c r="C3257" s="1">
        <v>2</v>
      </c>
      <c r="D3257" s="6">
        <v>4</v>
      </c>
      <c r="E3257" s="1">
        <v>8</v>
      </c>
      <c r="F3257" s="1" cm="1">
        <f t="array" ref="F3257">IF('Cleaned Data'!F3257="","",_xlfn.SWITCH('Cleaned Data'!F3257,"Cash",1,"Credit Card",2,"Digital Wallet",3,0))</f>
        <v>3</v>
      </c>
      <c r="G3257" s="1" cm="1">
        <f t="array" ref="G3257">IF('Cleaned Data'!G3257="","",_xlfn.SWITCH('Cleaned Data'!G3257,"In-Store",1,"Takeaway",2,0))</f>
        <v>0</v>
      </c>
      <c r="H3257" s="8">
        <v>45235</v>
      </c>
    </row>
    <row r="3258" spans="1:8" ht="12.5" x14ac:dyDescent="0.25">
      <c r="A3258" s="1" t="str">
        <v>TXN_3100053</v>
      </c>
      <c r="B3258" s="1" cm="1">
        <f t="array" ref="B3258">IF('Cleaned Data'!B3258="","",_xlfn.SWITCH('Cleaned Data'!B3258,"Coffee",1,"Tea",2,"Juice",3,"Smoothie",4,"Cake",5,"Sandwich",6,"Salad",7,"Cookie",8,0))</f>
        <v>5</v>
      </c>
      <c r="C3258" s="1">
        <v>3</v>
      </c>
      <c r="D3258" s="6">
        <v>3</v>
      </c>
      <c r="E3258" s="1">
        <v>9</v>
      </c>
      <c r="F3258" s="1" cm="1">
        <f t="array" ref="F3258">IF('Cleaned Data'!F3258="","",_xlfn.SWITCH('Cleaned Data'!F3258,"Cash",1,"Credit Card",2,"Digital Wallet",3,0))</f>
        <v>2</v>
      </c>
      <c r="G3258" s="1" cm="1">
        <f t="array" ref="G3258">IF('Cleaned Data'!G3258="","",_xlfn.SWITCH('Cleaned Data'!G3258,"In-Store",1,"Takeaway",2,0))</f>
        <v>0</v>
      </c>
      <c r="H3258" s="8">
        <v>45235</v>
      </c>
    </row>
    <row r="3259" spans="1:8" ht="12.5" x14ac:dyDescent="0.25">
      <c r="A3259" s="1" t="str">
        <v>TXN_3119835</v>
      </c>
      <c r="B3259" s="1" cm="1">
        <f t="array" ref="B3259">IF('Cleaned Data'!B3259="","",_xlfn.SWITCH('Cleaned Data'!B3259,"Coffee",1,"Tea",2,"Juice",3,"Smoothie",4,"Cake",5,"Sandwich",6,"Salad",7,"Cookie",8,0))</f>
        <v>3</v>
      </c>
      <c r="C3259" s="1">
        <v>5</v>
      </c>
      <c r="D3259" s="6">
        <v>3</v>
      </c>
      <c r="E3259" s="1">
        <v>15</v>
      </c>
      <c r="F3259" s="1" cm="1">
        <f t="array" ref="F3259">IF('Cleaned Data'!F3259="","",_xlfn.SWITCH('Cleaned Data'!F3259,"Cash",1,"Credit Card",2,"Digital Wallet",3,0))</f>
        <v>3</v>
      </c>
      <c r="G3259" s="1" cm="1">
        <f t="array" ref="G3259">IF('Cleaned Data'!G3259="","",_xlfn.SWITCH('Cleaned Data'!G3259,"In-Store",1,"Takeaway",2,0))</f>
        <v>0</v>
      </c>
      <c r="H3259" s="8">
        <v>45235</v>
      </c>
    </row>
    <row r="3260" spans="1:8" ht="12.5" x14ac:dyDescent="0.25">
      <c r="A3260" s="1" t="str">
        <v>TXN_3439712</v>
      </c>
      <c r="B3260" s="1" cm="1">
        <f t="array" ref="B3260">IF('Cleaned Data'!B3260="","",_xlfn.SWITCH('Cleaned Data'!B3260,"Coffee",1,"Tea",2,"Juice",3,"Smoothie",4,"Cake",5,"Sandwich",6,"Salad",7,"Cookie",8,0))</f>
        <v>7</v>
      </c>
      <c r="C3260" s="1">
        <v>4</v>
      </c>
      <c r="D3260" s="6">
        <v>5</v>
      </c>
      <c r="E3260" s="1">
        <v>20</v>
      </c>
      <c r="F3260" s="1" cm="1">
        <f t="array" ref="F3260">IF('Cleaned Data'!F3260="","",_xlfn.SWITCH('Cleaned Data'!F3260,"Cash",1,"Credit Card",2,"Digital Wallet",3,0))</f>
        <v>0</v>
      </c>
      <c r="G3260" s="1" cm="1">
        <f t="array" ref="G3260">IF('Cleaned Data'!G3260="","",_xlfn.SWITCH('Cleaned Data'!G3260,"In-Store",1,"Takeaway",2,0))</f>
        <v>0</v>
      </c>
      <c r="H3260" s="8">
        <v>45235</v>
      </c>
    </row>
    <row r="3261" spans="1:8" ht="12.5" x14ac:dyDescent="0.25">
      <c r="A3261" s="1" t="str">
        <v>TXN_3465980</v>
      </c>
      <c r="B3261" s="1" cm="1">
        <f t="array" ref="B3261">IF('Cleaned Data'!B3261="","",_xlfn.SWITCH('Cleaned Data'!B3261,"Coffee",1,"Tea",2,"Juice",3,"Smoothie",4,"Cake",5,"Sandwich",6,"Salad",7,"Cookie",8,0))</f>
        <v>6</v>
      </c>
      <c r="C3261" s="1">
        <v>2</v>
      </c>
      <c r="D3261" s="6">
        <v>4</v>
      </c>
      <c r="E3261" s="1">
        <v>8</v>
      </c>
      <c r="F3261" s="1" cm="1">
        <f t="array" ref="F3261">IF('Cleaned Data'!F3261="","",_xlfn.SWITCH('Cleaned Data'!F3261,"Cash",1,"Credit Card",2,"Digital Wallet",3,0))</f>
        <v>0</v>
      </c>
      <c r="G3261" s="1" cm="1">
        <f t="array" ref="G3261">IF('Cleaned Data'!G3261="","",_xlfn.SWITCH('Cleaned Data'!G3261,"In-Store",1,"Takeaway",2,0))</f>
        <v>0</v>
      </c>
      <c r="H3261" s="8">
        <v>45235</v>
      </c>
    </row>
    <row r="3262" spans="1:8" ht="12.5" x14ac:dyDescent="0.25">
      <c r="A3262" s="1" t="str">
        <v>TXN_3471223</v>
      </c>
      <c r="B3262" s="1" cm="1">
        <f t="array" ref="B3262">IF('Cleaned Data'!B3262="","",_xlfn.SWITCH('Cleaned Data'!B3262,"Coffee",1,"Tea",2,"Juice",3,"Smoothie",4,"Cake",5,"Sandwich",6,"Salad",7,"Cookie",8,0))</f>
        <v>6</v>
      </c>
      <c r="C3262" s="1">
        <v>2</v>
      </c>
      <c r="D3262" s="6">
        <v>4</v>
      </c>
      <c r="E3262" s="1">
        <v>8</v>
      </c>
      <c r="F3262" s="1" cm="1">
        <f t="array" ref="F3262">IF('Cleaned Data'!F3262="","",_xlfn.SWITCH('Cleaned Data'!F3262,"Cash",1,"Credit Card",2,"Digital Wallet",3,0))</f>
        <v>3</v>
      </c>
      <c r="G3262" s="1" cm="1">
        <f t="array" ref="G3262">IF('Cleaned Data'!G3262="","",_xlfn.SWITCH('Cleaned Data'!G3262,"In-Store",1,"Takeaway",2,0))</f>
        <v>1</v>
      </c>
      <c r="H3262" s="8">
        <v>45235</v>
      </c>
    </row>
    <row r="3263" spans="1:8" ht="12.5" x14ac:dyDescent="0.25">
      <c r="A3263" s="1" t="str">
        <v>TXN_3600632</v>
      </c>
      <c r="B3263" s="1" cm="1">
        <f t="array" ref="B3263">IF('Cleaned Data'!B3263="","",_xlfn.SWITCH('Cleaned Data'!B3263,"Coffee",1,"Tea",2,"Juice",3,"Smoothie",4,"Cake",5,"Sandwich",6,"Salad",7,"Cookie",8,0))</f>
        <v>7</v>
      </c>
      <c r="C3263" s="1">
        <v>2</v>
      </c>
      <c r="D3263" s="6">
        <v>5</v>
      </c>
      <c r="E3263" s="1">
        <v>10</v>
      </c>
      <c r="F3263" s="1" cm="1">
        <f t="array" ref="F3263">IF('Cleaned Data'!F3263="","",_xlfn.SWITCH('Cleaned Data'!F3263,"Cash",1,"Credit Card",2,"Digital Wallet",3,0))</f>
        <v>1</v>
      </c>
      <c r="G3263" s="1" cm="1">
        <f t="array" ref="G3263">IF('Cleaned Data'!G3263="","",_xlfn.SWITCH('Cleaned Data'!G3263,"In-Store",1,"Takeaway",2,0))</f>
        <v>1</v>
      </c>
      <c r="H3263" s="8">
        <v>45235</v>
      </c>
    </row>
    <row r="3264" spans="1:8" ht="12.5" x14ac:dyDescent="0.25">
      <c r="A3264" s="1" t="str">
        <v>TXN_4002142</v>
      </c>
      <c r="B3264" s="1" cm="1">
        <f t="array" ref="B3264">IF('Cleaned Data'!B3264="","",_xlfn.SWITCH('Cleaned Data'!B3264,"Coffee",1,"Tea",2,"Juice",3,"Smoothie",4,"Cake",5,"Sandwich",6,"Salad",7,"Cookie",8,0))</f>
        <v>8</v>
      </c>
      <c r="C3264" s="1">
        <v>3</v>
      </c>
      <c r="D3264" s="6">
        <v>1</v>
      </c>
      <c r="E3264" s="1">
        <v>3</v>
      </c>
      <c r="F3264" s="1" cm="1">
        <f t="array" ref="F3264">IF('Cleaned Data'!F3264="","",_xlfn.SWITCH('Cleaned Data'!F3264,"Cash",1,"Credit Card",2,"Digital Wallet",3,0))</f>
        <v>1</v>
      </c>
      <c r="G3264" s="1" cm="1">
        <f t="array" ref="G3264">IF('Cleaned Data'!G3264="","",_xlfn.SWITCH('Cleaned Data'!G3264,"In-Store",1,"Takeaway",2,0))</f>
        <v>1</v>
      </c>
      <c r="H3264" s="8">
        <v>45235</v>
      </c>
    </row>
    <row r="3265" spans="1:8" ht="12.5" x14ac:dyDescent="0.25">
      <c r="A3265" s="1" t="str">
        <v>TXN_4238417</v>
      </c>
      <c r="B3265" s="1" cm="1">
        <f t="array" ref="B3265">IF('Cleaned Data'!B3265="","",_xlfn.SWITCH('Cleaned Data'!B3265,"Coffee",1,"Tea",2,"Juice",3,"Smoothie",4,"Cake",5,"Sandwich",6,"Salad",7,"Cookie",8,0))</f>
        <v>4</v>
      </c>
      <c r="C3265" s="1">
        <v>2</v>
      </c>
      <c r="D3265" s="6">
        <v>4</v>
      </c>
      <c r="E3265" s="1">
        <v>8</v>
      </c>
      <c r="F3265" s="1" cm="1">
        <f t="array" ref="F3265">IF('Cleaned Data'!F3265="","",_xlfn.SWITCH('Cleaned Data'!F3265,"Cash",1,"Credit Card",2,"Digital Wallet",3,0))</f>
        <v>0</v>
      </c>
      <c r="G3265" s="1" cm="1">
        <f t="array" ref="G3265">IF('Cleaned Data'!G3265="","",_xlfn.SWITCH('Cleaned Data'!G3265,"In-Store",1,"Takeaway",2,0))</f>
        <v>2</v>
      </c>
      <c r="H3265" s="8">
        <v>45235</v>
      </c>
    </row>
    <row r="3266" spans="1:8" ht="12.5" x14ac:dyDescent="0.25">
      <c r="A3266" s="1" t="str">
        <v>TXN_4379467</v>
      </c>
      <c r="B3266" s="1" cm="1">
        <f t="array" ref="B3266">IF('Cleaned Data'!B3266="","",_xlfn.SWITCH('Cleaned Data'!B3266,"Coffee",1,"Tea",2,"Juice",3,"Smoothie",4,"Cake",5,"Sandwich",6,"Salad",7,"Cookie",8,0))</f>
        <v>3</v>
      </c>
      <c r="C3266" s="1">
        <v>2</v>
      </c>
      <c r="D3266" s="6">
        <v>3</v>
      </c>
      <c r="E3266" s="1">
        <v>6</v>
      </c>
      <c r="F3266" s="1" cm="1">
        <f t="array" ref="F3266">IF('Cleaned Data'!F3266="","",_xlfn.SWITCH('Cleaned Data'!F3266,"Cash",1,"Credit Card",2,"Digital Wallet",3,0))</f>
        <v>3</v>
      </c>
      <c r="G3266" s="1" cm="1">
        <f t="array" ref="G3266">IF('Cleaned Data'!G3266="","",_xlfn.SWITCH('Cleaned Data'!G3266,"In-Store",1,"Takeaway",2,0))</f>
        <v>2</v>
      </c>
      <c r="H3266" s="8">
        <v>45235</v>
      </c>
    </row>
    <row r="3267" spans="1:8" ht="12.5" x14ac:dyDescent="0.25">
      <c r="A3267" s="1" t="str">
        <v>TXN_4677415</v>
      </c>
      <c r="B3267" s="1" cm="1">
        <f t="array" ref="B3267">IF('Cleaned Data'!B3267="","",_xlfn.SWITCH('Cleaned Data'!B3267,"Coffee",1,"Tea",2,"Juice",3,"Smoothie",4,"Cake",5,"Sandwich",6,"Salad",7,"Cookie",8,0))</f>
        <v>3</v>
      </c>
      <c r="C3267" s="1">
        <v>3</v>
      </c>
      <c r="D3267" s="6">
        <v>3</v>
      </c>
      <c r="E3267" s="1">
        <v>9</v>
      </c>
      <c r="F3267" s="1" cm="1">
        <f t="array" ref="F3267">IF('Cleaned Data'!F3267="","",_xlfn.SWITCH('Cleaned Data'!F3267,"Cash",1,"Credit Card",2,"Digital Wallet",3,0))</f>
        <v>0</v>
      </c>
      <c r="G3267" s="1" cm="1">
        <f t="array" ref="G3267">IF('Cleaned Data'!G3267="","",_xlfn.SWITCH('Cleaned Data'!G3267,"In-Store",1,"Takeaway",2,0))</f>
        <v>2</v>
      </c>
      <c r="H3267" s="8">
        <v>45235</v>
      </c>
    </row>
    <row r="3268" spans="1:8" ht="12.5" x14ac:dyDescent="0.25">
      <c r="A3268" s="1" t="str">
        <v>TXN_4893692</v>
      </c>
      <c r="B3268" s="1" cm="1">
        <f t="array" ref="B3268">IF('Cleaned Data'!B3268="","",_xlfn.SWITCH('Cleaned Data'!B3268,"Coffee",1,"Tea",2,"Juice",3,"Smoothie",4,"Cake",5,"Sandwich",6,"Salad",7,"Cookie",8,0))</f>
        <v>1</v>
      </c>
      <c r="C3268" s="1">
        <v>4</v>
      </c>
      <c r="D3268" s="6">
        <v>2</v>
      </c>
      <c r="E3268" s="1">
        <v>8</v>
      </c>
      <c r="F3268" s="1" cm="1">
        <f t="array" ref="F3268">IF('Cleaned Data'!F3268="","",_xlfn.SWITCH('Cleaned Data'!F3268,"Cash",1,"Credit Card",2,"Digital Wallet",3,0))</f>
        <v>3</v>
      </c>
      <c r="G3268" s="1" cm="1">
        <f t="array" ref="G3268">IF('Cleaned Data'!G3268="","",_xlfn.SWITCH('Cleaned Data'!G3268,"In-Store",1,"Takeaway",2,0))</f>
        <v>2</v>
      </c>
      <c r="H3268" s="8">
        <v>45235</v>
      </c>
    </row>
    <row r="3269" spans="1:8" ht="12.5" x14ac:dyDescent="0.25">
      <c r="A3269" s="1" t="str">
        <v>TXN_5029453</v>
      </c>
      <c r="B3269" s="1" cm="1">
        <f t="array" ref="B3269">IF('Cleaned Data'!B3269="","",_xlfn.SWITCH('Cleaned Data'!B3269,"Coffee",1,"Tea",2,"Juice",3,"Smoothie",4,"Cake",5,"Sandwich",6,"Salad",7,"Cookie",8,0))</f>
        <v>4</v>
      </c>
      <c r="C3269" s="1">
        <v>3</v>
      </c>
      <c r="D3269" s="6">
        <v>4</v>
      </c>
      <c r="E3269" s="1">
        <v>12</v>
      </c>
      <c r="F3269" s="1" cm="1">
        <f t="array" ref="F3269">IF('Cleaned Data'!F3269="","",_xlfn.SWITCH('Cleaned Data'!F3269,"Cash",1,"Credit Card",2,"Digital Wallet",3,0))</f>
        <v>0</v>
      </c>
      <c r="G3269" s="1" cm="1">
        <f t="array" ref="G3269">IF('Cleaned Data'!G3269="","",_xlfn.SWITCH('Cleaned Data'!G3269,"In-Store",1,"Takeaway",2,0))</f>
        <v>1</v>
      </c>
      <c r="H3269" s="8">
        <v>45235</v>
      </c>
    </row>
    <row r="3270" spans="1:8" ht="12.5" x14ac:dyDescent="0.25">
      <c r="A3270" s="1" t="str">
        <v>TXN_5780931</v>
      </c>
      <c r="B3270" s="1" cm="1">
        <f t="array" ref="B3270">IF('Cleaned Data'!B3270="","",_xlfn.SWITCH('Cleaned Data'!B3270,"Coffee",1,"Tea",2,"Juice",3,"Smoothie",4,"Cake",5,"Sandwich",6,"Salad",7,"Cookie",8,0))</f>
        <v>3</v>
      </c>
      <c r="C3270" s="1">
        <v>4</v>
      </c>
      <c r="D3270" s="6">
        <v>3</v>
      </c>
      <c r="E3270" s="1">
        <v>12</v>
      </c>
      <c r="F3270" s="1" cm="1">
        <f t="array" ref="F3270">IF('Cleaned Data'!F3270="","",_xlfn.SWITCH('Cleaned Data'!F3270,"Cash",1,"Credit Card",2,"Digital Wallet",3,0))</f>
        <v>3</v>
      </c>
      <c r="G3270" s="1" cm="1">
        <f t="array" ref="G3270">IF('Cleaned Data'!G3270="","",_xlfn.SWITCH('Cleaned Data'!G3270,"In-Store",1,"Takeaway",2,0))</f>
        <v>1</v>
      </c>
      <c r="H3270" s="8">
        <v>45235</v>
      </c>
    </row>
    <row r="3271" spans="1:8" ht="12.5" x14ac:dyDescent="0.25">
      <c r="A3271" s="1" t="str">
        <v>TXN_5969754</v>
      </c>
      <c r="B3271" s="1" cm="1">
        <f t="array" ref="B3271">IF('Cleaned Data'!B3271="","",_xlfn.SWITCH('Cleaned Data'!B3271,"Coffee",1,"Tea",2,"Juice",3,"Smoothie",4,"Cake",5,"Sandwich",6,"Salad",7,"Cookie",8,0))</f>
        <v>8</v>
      </c>
      <c r="C3271" s="1">
        <v>5</v>
      </c>
      <c r="D3271" s="6">
        <v>1</v>
      </c>
      <c r="E3271" s="1">
        <v>5</v>
      </c>
      <c r="F3271" s="1" cm="1">
        <f t="array" ref="F3271">IF('Cleaned Data'!F3271="","",_xlfn.SWITCH('Cleaned Data'!F3271,"Cash",1,"Credit Card",2,"Digital Wallet",3,0))</f>
        <v>0</v>
      </c>
      <c r="G3271" s="1" cm="1">
        <f t="array" ref="G3271">IF('Cleaned Data'!G3271="","",_xlfn.SWITCH('Cleaned Data'!G3271,"In-Store",1,"Takeaway",2,0))</f>
        <v>0</v>
      </c>
      <c r="H3271" s="8">
        <v>45235</v>
      </c>
    </row>
    <row r="3272" spans="1:8" ht="12.5" x14ac:dyDescent="0.25">
      <c r="A3272" s="1" t="str">
        <v>TXN_6543164</v>
      </c>
      <c r="B3272" s="1" cm="1">
        <f t="array" ref="B3272">IF('Cleaned Data'!B3272="","",_xlfn.SWITCH('Cleaned Data'!B3272,"Coffee",1,"Tea",2,"Juice",3,"Smoothie",4,"Cake",5,"Sandwich",6,"Salad",7,"Cookie",8,0))</f>
        <v>3</v>
      </c>
      <c r="C3272" s="1">
        <v>3</v>
      </c>
      <c r="D3272" s="6">
        <v>3</v>
      </c>
      <c r="E3272" s="1">
        <v>9</v>
      </c>
      <c r="F3272" s="1" cm="1">
        <f t="array" ref="F3272">IF('Cleaned Data'!F3272="","",_xlfn.SWITCH('Cleaned Data'!F3272,"Cash",1,"Credit Card",2,"Digital Wallet",3,0))</f>
        <v>1</v>
      </c>
      <c r="G3272" s="1" cm="1">
        <f t="array" ref="G3272">IF('Cleaned Data'!G3272="","",_xlfn.SWITCH('Cleaned Data'!G3272,"In-Store",1,"Takeaway",2,0))</f>
        <v>1</v>
      </c>
      <c r="H3272" s="8">
        <v>45235</v>
      </c>
    </row>
    <row r="3273" spans="1:8" ht="12.5" x14ac:dyDescent="0.25">
      <c r="A3273" s="1" t="str">
        <v>TXN_7155957</v>
      </c>
      <c r="B3273" s="1" cm="1">
        <f t="array" ref="B3273">IF('Cleaned Data'!B3273="","",_xlfn.SWITCH('Cleaned Data'!B3273,"Coffee",1,"Tea",2,"Juice",3,"Smoothie",4,"Cake",5,"Sandwich",6,"Salad",7,"Cookie",8,0))</f>
        <v>1</v>
      </c>
      <c r="C3273" s="1">
        <v>4</v>
      </c>
      <c r="D3273" s="6">
        <v>2</v>
      </c>
      <c r="E3273" s="1">
        <v>8</v>
      </c>
      <c r="F3273" s="1" cm="1">
        <f t="array" ref="F3273">IF('Cleaned Data'!F3273="","",_xlfn.SWITCH('Cleaned Data'!F3273,"Cash",1,"Credit Card",2,"Digital Wallet",3,0))</f>
        <v>3</v>
      </c>
      <c r="G3273" s="1" cm="1">
        <f t="array" ref="G3273">IF('Cleaned Data'!G3273="","",_xlfn.SWITCH('Cleaned Data'!G3273,"In-Store",1,"Takeaway",2,0))</f>
        <v>0</v>
      </c>
      <c r="H3273" s="8">
        <v>45235</v>
      </c>
    </row>
    <row r="3274" spans="1:8" ht="12.5" x14ac:dyDescent="0.25">
      <c r="A3274" s="1" t="str">
        <v>TXN_7416880</v>
      </c>
      <c r="B3274" s="1" cm="1">
        <f t="array" ref="B3274">IF('Cleaned Data'!B3274="","",_xlfn.SWITCH('Cleaned Data'!B3274,"Coffee",1,"Tea",2,"Juice",3,"Smoothie",4,"Cake",5,"Sandwich",6,"Salad",7,"Cookie",8,0))</f>
        <v>6</v>
      </c>
      <c r="C3274" s="1">
        <v>4</v>
      </c>
      <c r="D3274" s="6">
        <v>4</v>
      </c>
      <c r="E3274" s="1">
        <v>16</v>
      </c>
      <c r="F3274" s="1" cm="1">
        <f t="array" ref="F3274">IF('Cleaned Data'!F3274="","",_xlfn.SWITCH('Cleaned Data'!F3274,"Cash",1,"Credit Card",2,"Digital Wallet",3,0))</f>
        <v>2</v>
      </c>
      <c r="G3274" s="1" cm="1">
        <f t="array" ref="G3274">IF('Cleaned Data'!G3274="","",_xlfn.SWITCH('Cleaned Data'!G3274,"In-Store",1,"Takeaway",2,0))</f>
        <v>0</v>
      </c>
      <c r="H3274" s="8">
        <v>45235</v>
      </c>
    </row>
    <row r="3275" spans="1:8" ht="12.5" x14ac:dyDescent="0.25">
      <c r="A3275" s="1" t="str">
        <v>TXN_7904970</v>
      </c>
      <c r="B3275" s="1" cm="1">
        <f t="array" ref="B3275">IF('Cleaned Data'!B3275="","",_xlfn.SWITCH('Cleaned Data'!B3275,"Coffee",1,"Tea",2,"Juice",3,"Smoothie",4,"Cake",5,"Sandwich",6,"Salad",7,"Cookie",8,0))</f>
        <v>8</v>
      </c>
      <c r="C3275" s="1">
        <v>2</v>
      </c>
      <c r="D3275" s="6">
        <v>1</v>
      </c>
      <c r="E3275" s="1">
        <v>2</v>
      </c>
      <c r="F3275" s="1" cm="1">
        <f t="array" ref="F3275">IF('Cleaned Data'!F3275="","",_xlfn.SWITCH('Cleaned Data'!F3275,"Cash",1,"Credit Card",2,"Digital Wallet",3,0))</f>
        <v>2</v>
      </c>
      <c r="G3275" s="1" cm="1">
        <f t="array" ref="G3275">IF('Cleaned Data'!G3275="","",_xlfn.SWITCH('Cleaned Data'!G3275,"In-Store",1,"Takeaway",2,0))</f>
        <v>1</v>
      </c>
      <c r="H3275" s="8">
        <v>45235</v>
      </c>
    </row>
    <row r="3276" spans="1:8" ht="12.5" x14ac:dyDescent="0.25">
      <c r="A3276" s="1" t="str">
        <v>TXN_7952153</v>
      </c>
      <c r="B3276" s="1" cm="1">
        <f t="array" ref="B3276">IF('Cleaned Data'!B3276="","",_xlfn.SWITCH('Cleaned Data'!B3276,"Coffee",1,"Tea",2,"Juice",3,"Smoothie",4,"Cake",5,"Sandwich",6,"Salad",7,"Cookie",8,0))</f>
        <v>7</v>
      </c>
      <c r="C3276" s="1">
        <v>5</v>
      </c>
      <c r="D3276" s="6">
        <v>5</v>
      </c>
      <c r="E3276" s="1">
        <v>25</v>
      </c>
      <c r="F3276" s="1" cm="1">
        <f t="array" ref="F3276">IF('Cleaned Data'!F3276="","",_xlfn.SWITCH('Cleaned Data'!F3276,"Cash",1,"Credit Card",2,"Digital Wallet",3,0))</f>
        <v>2</v>
      </c>
      <c r="G3276" s="1" cm="1">
        <f t="array" ref="G3276">IF('Cleaned Data'!G3276="","",_xlfn.SWITCH('Cleaned Data'!G3276,"In-Store",1,"Takeaway",2,0))</f>
        <v>0</v>
      </c>
      <c r="H3276" s="8">
        <v>45235</v>
      </c>
    </row>
    <row r="3277" spans="1:8" ht="12.5" x14ac:dyDescent="0.25">
      <c r="A3277" s="1" t="str">
        <v>TXN_7964661</v>
      </c>
      <c r="B3277" s="1" cm="1">
        <f t="array" ref="B3277">IF('Cleaned Data'!B3277="","",_xlfn.SWITCH('Cleaned Data'!B3277,"Coffee",1,"Tea",2,"Juice",3,"Smoothie",4,"Cake",5,"Sandwich",6,"Salad",7,"Cookie",8,0))</f>
        <v>2</v>
      </c>
      <c r="C3277" s="1">
        <v>3</v>
      </c>
      <c r="D3277" s="6">
        <v>1.5</v>
      </c>
      <c r="E3277" s="1">
        <v>4.5</v>
      </c>
      <c r="F3277" s="1" cm="1">
        <f t="array" ref="F3277">IF('Cleaned Data'!F3277="","",_xlfn.SWITCH('Cleaned Data'!F3277,"Cash",1,"Credit Card",2,"Digital Wallet",3,0))</f>
        <v>1</v>
      </c>
      <c r="G3277" s="1" cm="1">
        <f t="array" ref="G3277">IF('Cleaned Data'!G3277="","",_xlfn.SWITCH('Cleaned Data'!G3277,"In-Store",1,"Takeaway",2,0))</f>
        <v>0</v>
      </c>
      <c r="H3277" s="8">
        <v>45235</v>
      </c>
    </row>
    <row r="3278" spans="1:8" ht="12.5" x14ac:dyDescent="0.25">
      <c r="A3278" s="1" t="str">
        <v>TXN_8075323</v>
      </c>
      <c r="B3278" s="1" cm="1">
        <f t="array" ref="B3278">IF('Cleaned Data'!B3278="","",_xlfn.SWITCH('Cleaned Data'!B3278,"Coffee",1,"Tea",2,"Juice",3,"Smoothie",4,"Cake",5,"Sandwich",6,"Salad",7,"Cookie",8,0))</f>
        <v>1</v>
      </c>
      <c r="C3278" s="1">
        <v>3</v>
      </c>
      <c r="D3278" s="6">
        <v>2</v>
      </c>
      <c r="E3278" s="1">
        <v>6</v>
      </c>
      <c r="F3278" s="1" cm="1">
        <f t="array" ref="F3278">IF('Cleaned Data'!F3278="","",_xlfn.SWITCH('Cleaned Data'!F3278,"Cash",1,"Credit Card",2,"Digital Wallet",3,0))</f>
        <v>1</v>
      </c>
      <c r="G3278" s="1" cm="1">
        <f t="array" ref="G3278">IF('Cleaned Data'!G3278="","",_xlfn.SWITCH('Cleaned Data'!G3278,"In-Store",1,"Takeaway",2,0))</f>
        <v>2</v>
      </c>
      <c r="H3278" s="8">
        <v>45235</v>
      </c>
    </row>
    <row r="3279" spans="1:8" ht="12.5" x14ac:dyDescent="0.25">
      <c r="A3279" s="1" t="str">
        <v>TXN_8108115</v>
      </c>
      <c r="B3279" s="1" cm="1">
        <f t="array" ref="B3279">IF('Cleaned Data'!B3279="","",_xlfn.SWITCH('Cleaned Data'!B3279,"Coffee",1,"Tea",2,"Juice",3,"Smoothie",4,"Cake",5,"Sandwich",6,"Salad",7,"Cookie",8,0))</f>
        <v>5</v>
      </c>
      <c r="C3279" s="1">
        <v>2</v>
      </c>
      <c r="D3279" s="6">
        <v>3</v>
      </c>
      <c r="E3279" s="1">
        <v>6</v>
      </c>
      <c r="F3279" s="1" cm="1">
        <f t="array" ref="F3279">IF('Cleaned Data'!F3279="","",_xlfn.SWITCH('Cleaned Data'!F3279,"Cash",1,"Credit Card",2,"Digital Wallet",3,0))</f>
        <v>3</v>
      </c>
      <c r="G3279" s="1" cm="1">
        <f t="array" ref="G3279">IF('Cleaned Data'!G3279="","",_xlfn.SWITCH('Cleaned Data'!G3279,"In-Store",1,"Takeaway",2,0))</f>
        <v>0</v>
      </c>
      <c r="H3279" s="8">
        <v>45235</v>
      </c>
    </row>
    <row r="3280" spans="1:8" ht="12.5" x14ac:dyDescent="0.25">
      <c r="A3280" s="1" t="str">
        <v>TXN_8162049</v>
      </c>
      <c r="B3280" s="1" cm="1">
        <f t="array" ref="B3280">IF('Cleaned Data'!B3280="","",_xlfn.SWITCH('Cleaned Data'!B3280,"Coffee",1,"Tea",2,"Juice",3,"Smoothie",4,"Cake",5,"Sandwich",6,"Salad",7,"Cookie",8,0))</f>
        <v>8</v>
      </c>
      <c r="C3280" s="1">
        <v>4</v>
      </c>
      <c r="D3280" s="6">
        <v>1</v>
      </c>
      <c r="E3280" s="1">
        <v>4</v>
      </c>
      <c r="F3280" s="1" cm="1">
        <f t="array" ref="F3280">IF('Cleaned Data'!F3280="","",_xlfn.SWITCH('Cleaned Data'!F3280,"Cash",1,"Credit Card",2,"Digital Wallet",3,0))</f>
        <v>0</v>
      </c>
      <c r="G3280" s="1" cm="1">
        <f t="array" ref="G3280">IF('Cleaned Data'!G3280="","",_xlfn.SWITCH('Cleaned Data'!G3280,"In-Store",1,"Takeaway",2,0))</f>
        <v>2</v>
      </c>
      <c r="H3280" s="8">
        <v>45235</v>
      </c>
    </row>
    <row r="3281" spans="1:8" ht="12.5" x14ac:dyDescent="0.25">
      <c r="A3281" s="1" t="str">
        <v>TXN_8301424</v>
      </c>
      <c r="B3281" s="1" cm="1">
        <f t="array" ref="B3281">IF('Cleaned Data'!B3281="","",_xlfn.SWITCH('Cleaned Data'!B3281,"Coffee",1,"Tea",2,"Juice",3,"Smoothie",4,"Cake",5,"Sandwich",6,"Salad",7,"Cookie",8,0))</f>
        <v>2</v>
      </c>
      <c r="C3281" s="1">
        <v>4</v>
      </c>
      <c r="D3281" s="6">
        <v>1.5</v>
      </c>
      <c r="E3281" s="1">
        <v>6</v>
      </c>
      <c r="F3281" s="1" cm="1">
        <f t="array" ref="F3281">IF('Cleaned Data'!F3281="","",_xlfn.SWITCH('Cleaned Data'!F3281,"Cash",1,"Credit Card",2,"Digital Wallet",3,0))</f>
        <v>1</v>
      </c>
      <c r="G3281" s="1" cm="1">
        <f t="array" ref="G3281">IF('Cleaned Data'!G3281="","",_xlfn.SWITCH('Cleaned Data'!G3281,"In-Store",1,"Takeaway",2,0))</f>
        <v>0</v>
      </c>
      <c r="H3281" s="8">
        <v>45235</v>
      </c>
    </row>
    <row r="3282" spans="1:8" ht="12.5" x14ac:dyDescent="0.25">
      <c r="A3282" s="1" t="str">
        <v>TXN_9094628</v>
      </c>
      <c r="B3282" s="1" cm="1">
        <f t="array" ref="B3282">IF('Cleaned Data'!B3282="","",_xlfn.SWITCH('Cleaned Data'!B3282,"Coffee",1,"Tea",2,"Juice",3,"Smoothie",4,"Cake",5,"Sandwich",6,"Salad",7,"Cookie",8,0))</f>
        <v>5</v>
      </c>
      <c r="C3282" s="1">
        <v>4</v>
      </c>
      <c r="D3282" s="6">
        <v>3</v>
      </c>
      <c r="E3282" s="1">
        <v>12</v>
      </c>
      <c r="F3282" s="1" cm="1">
        <f t="array" ref="F3282">IF('Cleaned Data'!F3282="","",_xlfn.SWITCH('Cleaned Data'!F3282,"Cash",1,"Credit Card",2,"Digital Wallet",3,0))</f>
        <v>0</v>
      </c>
      <c r="G3282" s="1" cm="1">
        <f t="array" ref="G3282">IF('Cleaned Data'!G3282="","",_xlfn.SWITCH('Cleaned Data'!G3282,"In-Store",1,"Takeaway",2,0))</f>
        <v>2</v>
      </c>
      <c r="H3282" s="8">
        <v>45235</v>
      </c>
    </row>
    <row r="3283" spans="1:8" ht="12.5" x14ac:dyDescent="0.25">
      <c r="A3283" s="1" t="str">
        <v>TXN_9843421</v>
      </c>
      <c r="B3283" s="1" cm="1">
        <f t="array" ref="B3283">IF('Cleaned Data'!B3283="","",_xlfn.SWITCH('Cleaned Data'!B3283,"Coffee",1,"Tea",2,"Juice",3,"Smoothie",4,"Cake",5,"Sandwich",6,"Salad",7,"Cookie",8,0))</f>
        <v>5</v>
      </c>
      <c r="C3283" s="1">
        <v>5</v>
      </c>
      <c r="D3283" s="6">
        <v>3</v>
      </c>
      <c r="E3283" s="1">
        <v>15</v>
      </c>
      <c r="F3283" s="1" cm="1">
        <f t="array" ref="F3283">IF('Cleaned Data'!F3283="","",_xlfn.SWITCH('Cleaned Data'!F3283,"Cash",1,"Credit Card",2,"Digital Wallet",3,0))</f>
        <v>1</v>
      </c>
      <c r="G3283" s="1" cm="1">
        <f t="array" ref="G3283">IF('Cleaned Data'!G3283="","",_xlfn.SWITCH('Cleaned Data'!G3283,"In-Store",1,"Takeaway",2,0))</f>
        <v>1</v>
      </c>
      <c r="H3283" s="8">
        <v>45235</v>
      </c>
    </row>
    <row r="3284" spans="1:8" ht="12.5" x14ac:dyDescent="0.25">
      <c r="A3284" s="1" t="str">
        <v>TXN_1004184</v>
      </c>
      <c r="B3284" s="1" cm="1">
        <f t="array" ref="B3284">IF('Cleaned Data'!B3284="","",_xlfn.SWITCH('Cleaned Data'!B3284,"Coffee",1,"Tea",2,"Juice",3,"Smoothie",4,"Cake",5,"Sandwich",6,"Salad",7,"Cookie",8,0))</f>
        <v>1</v>
      </c>
      <c r="C3284" s="1">
        <v>2</v>
      </c>
      <c r="D3284" s="6">
        <v>2</v>
      </c>
      <c r="E3284" s="1">
        <v>4</v>
      </c>
      <c r="F3284" s="1" cm="1">
        <f t="array" ref="F3284">IF('Cleaned Data'!F3284="","",_xlfn.SWITCH('Cleaned Data'!F3284,"Cash",1,"Credit Card",2,"Digital Wallet",3,0))</f>
        <v>3</v>
      </c>
      <c r="G3284" s="1" cm="1">
        <f t="array" ref="G3284">IF('Cleaned Data'!G3284="","",_xlfn.SWITCH('Cleaned Data'!G3284,"In-Store",1,"Takeaway",2,0))</f>
        <v>1</v>
      </c>
      <c r="H3284" s="8">
        <v>45236</v>
      </c>
    </row>
    <row r="3285" spans="1:8" ht="12.5" x14ac:dyDescent="0.25">
      <c r="A3285" s="1" t="str">
        <v>TXN_1665810</v>
      </c>
      <c r="B3285" s="1" cm="1">
        <f t="array" ref="B3285">IF('Cleaned Data'!B3285="","",_xlfn.SWITCH('Cleaned Data'!B3285,"Coffee",1,"Tea",2,"Juice",3,"Smoothie",4,"Cake",5,"Sandwich",6,"Salad",7,"Cookie",8,0))</f>
        <v>7</v>
      </c>
      <c r="C3285" s="1">
        <v>3</v>
      </c>
      <c r="D3285" s="6">
        <v>5</v>
      </c>
      <c r="E3285" s="1">
        <v>15</v>
      </c>
      <c r="F3285" s="1" cm="1">
        <f t="array" ref="F3285">IF('Cleaned Data'!F3285="","",_xlfn.SWITCH('Cleaned Data'!F3285,"Cash",1,"Credit Card",2,"Digital Wallet",3,0))</f>
        <v>2</v>
      </c>
      <c r="G3285" s="1" cm="1">
        <f t="array" ref="G3285">IF('Cleaned Data'!G3285="","",_xlfn.SWITCH('Cleaned Data'!G3285,"In-Store",1,"Takeaway",2,0))</f>
        <v>0</v>
      </c>
      <c r="H3285" s="8">
        <v>45236</v>
      </c>
    </row>
    <row r="3286" spans="1:8" ht="12.5" x14ac:dyDescent="0.25">
      <c r="A3286" s="1" t="str">
        <v>TXN_1696300</v>
      </c>
      <c r="B3286" s="1" cm="1">
        <f t="array" ref="B3286">IF('Cleaned Data'!B3286="","",_xlfn.SWITCH('Cleaned Data'!B3286,"Coffee",1,"Tea",2,"Juice",3,"Smoothie",4,"Cake",5,"Sandwich",6,"Salad",7,"Cookie",8,0))</f>
        <v>1</v>
      </c>
      <c r="C3286" s="1">
        <v>4</v>
      </c>
      <c r="D3286" s="6">
        <v>2</v>
      </c>
      <c r="E3286" s="1">
        <v>8</v>
      </c>
      <c r="F3286" s="1" cm="1">
        <f t="array" ref="F3286">IF('Cleaned Data'!F3286="","",_xlfn.SWITCH('Cleaned Data'!F3286,"Cash",1,"Credit Card",2,"Digital Wallet",3,0))</f>
        <v>2</v>
      </c>
      <c r="G3286" s="1" cm="1">
        <f t="array" ref="G3286">IF('Cleaned Data'!G3286="","",_xlfn.SWITCH('Cleaned Data'!G3286,"In-Store",1,"Takeaway",2,0))</f>
        <v>0</v>
      </c>
      <c r="H3286" s="8">
        <v>45236</v>
      </c>
    </row>
    <row r="3287" spans="1:8" ht="12.5" x14ac:dyDescent="0.25">
      <c r="A3287" s="1" t="str">
        <v>TXN_2771364</v>
      </c>
      <c r="B3287" s="1" cm="1">
        <f t="array" ref="B3287">IF('Cleaned Data'!B3287="","",_xlfn.SWITCH('Cleaned Data'!B3287,"Coffee",1,"Tea",2,"Juice",3,"Smoothie",4,"Cake",5,"Sandwich",6,"Salad",7,"Cookie",8,0))</f>
        <v>8</v>
      </c>
      <c r="C3287" s="1">
        <v>3</v>
      </c>
      <c r="D3287" s="6">
        <v>1</v>
      </c>
      <c r="E3287" s="1">
        <v>3</v>
      </c>
      <c r="F3287" s="1" cm="1">
        <f t="array" ref="F3287">IF('Cleaned Data'!F3287="","",_xlfn.SWITCH('Cleaned Data'!F3287,"Cash",1,"Credit Card",2,"Digital Wallet",3,0))</f>
        <v>0</v>
      </c>
      <c r="G3287" s="1" cm="1">
        <f t="array" ref="G3287">IF('Cleaned Data'!G3287="","",_xlfn.SWITCH('Cleaned Data'!G3287,"In-Store",1,"Takeaway",2,0))</f>
        <v>1</v>
      </c>
      <c r="H3287" s="8">
        <v>45236</v>
      </c>
    </row>
    <row r="3288" spans="1:8" ht="12.5" x14ac:dyDescent="0.25">
      <c r="A3288" s="1" t="str">
        <v>TXN_3315026</v>
      </c>
      <c r="B3288" s="1" cm="1">
        <f t="array" ref="B3288">IF('Cleaned Data'!B3288="","",_xlfn.SWITCH('Cleaned Data'!B3288,"Coffee",1,"Tea",2,"Juice",3,"Smoothie",4,"Cake",5,"Sandwich",6,"Salad",7,"Cookie",8,0))</f>
        <v>1</v>
      </c>
      <c r="C3288" s="1">
        <v>3</v>
      </c>
      <c r="D3288" s="6">
        <v>2</v>
      </c>
      <c r="E3288" s="1">
        <v>6</v>
      </c>
      <c r="F3288" s="1" cm="1">
        <f t="array" ref="F3288">IF('Cleaned Data'!F3288="","",_xlfn.SWITCH('Cleaned Data'!F3288,"Cash",1,"Credit Card",2,"Digital Wallet",3,0))</f>
        <v>3</v>
      </c>
      <c r="G3288" s="1" cm="1">
        <f t="array" ref="G3288">IF('Cleaned Data'!G3288="","",_xlfn.SWITCH('Cleaned Data'!G3288,"In-Store",1,"Takeaway",2,0))</f>
        <v>1</v>
      </c>
      <c r="H3288" s="8">
        <v>45236</v>
      </c>
    </row>
    <row r="3289" spans="1:8" ht="12.5" x14ac:dyDescent="0.25">
      <c r="A3289" s="1" t="str">
        <v>TXN_3660347</v>
      </c>
      <c r="B3289" s="1" cm="1">
        <f t="array" ref="B3289">IF('Cleaned Data'!B3289="","",_xlfn.SWITCH('Cleaned Data'!B3289,"Coffee",1,"Tea",2,"Juice",3,"Smoothie",4,"Cake",5,"Sandwich",6,"Salad",7,"Cookie",8,0))</f>
        <v>3</v>
      </c>
      <c r="C3289" s="1">
        <v>5</v>
      </c>
      <c r="D3289" s="6">
        <v>3</v>
      </c>
      <c r="E3289" s="1">
        <v>15</v>
      </c>
      <c r="F3289" s="1" cm="1">
        <f t="array" ref="F3289">IF('Cleaned Data'!F3289="","",_xlfn.SWITCH('Cleaned Data'!F3289,"Cash",1,"Credit Card",2,"Digital Wallet",3,0))</f>
        <v>2</v>
      </c>
      <c r="G3289" s="1" cm="1">
        <f t="array" ref="G3289">IF('Cleaned Data'!G3289="","",_xlfn.SWITCH('Cleaned Data'!G3289,"In-Store",1,"Takeaway",2,0))</f>
        <v>0</v>
      </c>
      <c r="H3289" s="8">
        <v>45236</v>
      </c>
    </row>
    <row r="3290" spans="1:8" ht="12.5" x14ac:dyDescent="0.25">
      <c r="A3290" s="1" t="str">
        <v>TXN_3851247</v>
      </c>
      <c r="B3290" s="1" cm="1">
        <f t="array" ref="B3290">IF('Cleaned Data'!B3290="","",_xlfn.SWITCH('Cleaned Data'!B3290,"Coffee",1,"Tea",2,"Juice",3,"Smoothie",4,"Cake",5,"Sandwich",6,"Salad",7,"Cookie",8,0))</f>
        <v>3</v>
      </c>
      <c r="C3290" s="1">
        <v>4</v>
      </c>
      <c r="D3290" s="6">
        <v>3</v>
      </c>
      <c r="E3290" s="1">
        <v>12</v>
      </c>
      <c r="F3290" s="1" cm="1">
        <f t="array" ref="F3290">IF('Cleaned Data'!F3290="","",_xlfn.SWITCH('Cleaned Data'!F3290,"Cash",1,"Credit Card",2,"Digital Wallet",3,0))</f>
        <v>0</v>
      </c>
      <c r="G3290" s="1" cm="1">
        <f t="array" ref="G3290">IF('Cleaned Data'!G3290="","",_xlfn.SWITCH('Cleaned Data'!G3290,"In-Store",1,"Takeaway",2,0))</f>
        <v>1</v>
      </c>
      <c r="H3290" s="8">
        <v>45236</v>
      </c>
    </row>
    <row r="3291" spans="1:8" ht="12.5" x14ac:dyDescent="0.25">
      <c r="A3291" s="1" t="str">
        <v>TXN_4224427</v>
      </c>
      <c r="B3291" s="1" cm="1">
        <f t="array" ref="B3291">IF('Cleaned Data'!B3291="","",_xlfn.SWITCH('Cleaned Data'!B3291,"Coffee",1,"Tea",2,"Juice",3,"Smoothie",4,"Cake",5,"Sandwich",6,"Salad",7,"Cookie",8,0))</f>
        <v>3</v>
      </c>
      <c r="C3291" s="1">
        <v>4</v>
      </c>
      <c r="D3291" s="6">
        <v>3</v>
      </c>
      <c r="E3291" s="1">
        <v>12</v>
      </c>
      <c r="F3291" s="1" cm="1">
        <f t="array" ref="F3291">IF('Cleaned Data'!F3291="","",_xlfn.SWITCH('Cleaned Data'!F3291,"Cash",1,"Credit Card",2,"Digital Wallet",3,0))</f>
        <v>1</v>
      </c>
      <c r="G3291" s="1" cm="1">
        <f t="array" ref="G3291">IF('Cleaned Data'!G3291="","",_xlfn.SWITCH('Cleaned Data'!G3291,"In-Store",1,"Takeaway",2,0))</f>
        <v>0</v>
      </c>
      <c r="H3291" s="8">
        <v>45236</v>
      </c>
    </row>
    <row r="3292" spans="1:8" ht="12.5" x14ac:dyDescent="0.25">
      <c r="A3292" s="1" t="str">
        <v>TXN_5255023</v>
      </c>
      <c r="B3292" s="1" cm="1">
        <f t="array" ref="B3292">IF('Cleaned Data'!B3292="","",_xlfn.SWITCH('Cleaned Data'!B3292,"Coffee",1,"Tea",2,"Juice",3,"Smoothie",4,"Cake",5,"Sandwich",6,"Salad",7,"Cookie",8,0))</f>
        <v>4</v>
      </c>
      <c r="C3292" s="1">
        <v>1</v>
      </c>
      <c r="D3292" s="6">
        <v>4</v>
      </c>
      <c r="E3292" s="1">
        <v>4</v>
      </c>
      <c r="F3292" s="1" cm="1">
        <f t="array" ref="F3292">IF('Cleaned Data'!F3292="","",_xlfn.SWITCH('Cleaned Data'!F3292,"Cash",1,"Credit Card",2,"Digital Wallet",3,0))</f>
        <v>3</v>
      </c>
      <c r="G3292" s="1" cm="1">
        <f t="array" ref="G3292">IF('Cleaned Data'!G3292="","",_xlfn.SWITCH('Cleaned Data'!G3292,"In-Store",1,"Takeaway",2,0))</f>
        <v>2</v>
      </c>
      <c r="H3292" s="8">
        <v>45236</v>
      </c>
    </row>
    <row r="3293" spans="1:8" ht="12.5" x14ac:dyDescent="0.25">
      <c r="A3293" s="1" t="str">
        <v>TXN_5665311</v>
      </c>
      <c r="B3293" s="1" cm="1">
        <f t="array" ref="B3293">IF('Cleaned Data'!B3293="","",_xlfn.SWITCH('Cleaned Data'!B3293,"Coffee",1,"Tea",2,"Juice",3,"Smoothie",4,"Cake",5,"Sandwich",6,"Salad",7,"Cookie",8,0))</f>
        <v>5</v>
      </c>
      <c r="C3293" s="1">
        <v>1</v>
      </c>
      <c r="D3293" s="6">
        <v>3</v>
      </c>
      <c r="E3293" s="1">
        <v>3</v>
      </c>
      <c r="F3293" s="1" cm="1">
        <f t="array" ref="F3293">IF('Cleaned Data'!F3293="","",_xlfn.SWITCH('Cleaned Data'!F3293,"Cash",1,"Credit Card",2,"Digital Wallet",3,0))</f>
        <v>0</v>
      </c>
      <c r="G3293" s="1" cm="1">
        <f t="array" ref="G3293">IF('Cleaned Data'!G3293="","",_xlfn.SWITCH('Cleaned Data'!G3293,"In-Store",1,"Takeaway",2,0))</f>
        <v>1</v>
      </c>
      <c r="H3293" s="8">
        <v>45236</v>
      </c>
    </row>
    <row r="3294" spans="1:8" ht="12.5" x14ac:dyDescent="0.25">
      <c r="A3294" s="1" t="str">
        <v>TXN_5701303</v>
      </c>
      <c r="B3294" s="1" cm="1">
        <f t="array" ref="B3294">IF('Cleaned Data'!B3294="","",_xlfn.SWITCH('Cleaned Data'!B3294,"Coffee",1,"Tea",2,"Juice",3,"Smoothie",4,"Cake",5,"Sandwich",6,"Salad",7,"Cookie",8,0))</f>
        <v>3</v>
      </c>
      <c r="C3294" s="1">
        <v>4</v>
      </c>
      <c r="D3294" s="6">
        <v>3</v>
      </c>
      <c r="E3294" s="1">
        <v>12</v>
      </c>
      <c r="F3294" s="1" cm="1">
        <f t="array" ref="F3294">IF('Cleaned Data'!F3294="","",_xlfn.SWITCH('Cleaned Data'!F3294,"Cash",1,"Credit Card",2,"Digital Wallet",3,0))</f>
        <v>0</v>
      </c>
      <c r="G3294" s="1" cm="1">
        <f t="array" ref="G3294">IF('Cleaned Data'!G3294="","",_xlfn.SWITCH('Cleaned Data'!G3294,"In-Store",1,"Takeaway",2,0))</f>
        <v>0</v>
      </c>
      <c r="H3294" s="8">
        <v>45236</v>
      </c>
    </row>
    <row r="3295" spans="1:8" ht="12.5" x14ac:dyDescent="0.25">
      <c r="A3295" s="1" t="str">
        <v>TXN_5712248</v>
      </c>
      <c r="B3295" s="1" cm="1">
        <f t="array" ref="B3295">IF('Cleaned Data'!B3295="","",_xlfn.SWITCH('Cleaned Data'!B3295,"Coffee",1,"Tea",2,"Juice",3,"Smoothie",4,"Cake",5,"Sandwich",6,"Salad",7,"Cookie",8,0))</f>
        <v>2</v>
      </c>
      <c r="C3295" s="1">
        <v>1</v>
      </c>
      <c r="D3295" s="6">
        <v>1.5</v>
      </c>
      <c r="E3295" s="1">
        <v>1.5</v>
      </c>
      <c r="F3295" s="1" cm="1">
        <f t="array" ref="F3295">IF('Cleaned Data'!F3295="","",_xlfn.SWITCH('Cleaned Data'!F3295,"Cash",1,"Credit Card",2,"Digital Wallet",3,0))</f>
        <v>0</v>
      </c>
      <c r="G3295" s="1" cm="1">
        <f t="array" ref="G3295">IF('Cleaned Data'!G3295="","",_xlfn.SWITCH('Cleaned Data'!G3295,"In-Store",1,"Takeaway",2,0))</f>
        <v>0</v>
      </c>
      <c r="H3295" s="8">
        <v>45236</v>
      </c>
    </row>
    <row r="3296" spans="1:8" ht="12.5" x14ac:dyDescent="0.25">
      <c r="A3296" s="1" t="str">
        <v>TXN_5746203</v>
      </c>
      <c r="B3296" s="1" cm="1">
        <f t="array" ref="B3296">IF('Cleaned Data'!B3296="","",_xlfn.SWITCH('Cleaned Data'!B3296,"Coffee",1,"Tea",2,"Juice",3,"Smoothie",4,"Cake",5,"Sandwich",6,"Salad",7,"Cookie",8,0))</f>
        <v>6</v>
      </c>
      <c r="C3296" s="1">
        <v>2</v>
      </c>
      <c r="D3296" s="6">
        <v>4</v>
      </c>
      <c r="E3296" s="1">
        <v>8</v>
      </c>
      <c r="F3296" s="1" cm="1">
        <f t="array" ref="F3296">IF('Cleaned Data'!F3296="","",_xlfn.SWITCH('Cleaned Data'!F3296,"Cash",1,"Credit Card",2,"Digital Wallet",3,0))</f>
        <v>0</v>
      </c>
      <c r="G3296" s="1" cm="1">
        <f t="array" ref="G3296">IF('Cleaned Data'!G3296="","",_xlfn.SWITCH('Cleaned Data'!G3296,"In-Store",1,"Takeaway",2,0))</f>
        <v>1</v>
      </c>
      <c r="H3296" s="8">
        <v>45236</v>
      </c>
    </row>
    <row r="3297" spans="1:8" ht="12.5" x14ac:dyDescent="0.25">
      <c r="A3297" s="1" t="str">
        <v>TXN_5942938</v>
      </c>
      <c r="B3297" s="1" cm="1">
        <f t="array" ref="B3297">IF('Cleaned Data'!B3297="","",_xlfn.SWITCH('Cleaned Data'!B3297,"Coffee",1,"Tea",2,"Juice",3,"Smoothie",4,"Cake",5,"Sandwich",6,"Salad",7,"Cookie",8,0))</f>
        <v>5</v>
      </c>
      <c r="C3297" s="1">
        <v>2</v>
      </c>
      <c r="D3297" s="6">
        <v>3</v>
      </c>
      <c r="E3297" s="1">
        <v>6</v>
      </c>
      <c r="F3297" s="1" cm="1">
        <f t="array" ref="F3297">IF('Cleaned Data'!F3297="","",_xlfn.SWITCH('Cleaned Data'!F3297,"Cash",1,"Credit Card",2,"Digital Wallet",3,0))</f>
        <v>0</v>
      </c>
      <c r="G3297" s="1" cm="1">
        <f t="array" ref="G3297">IF('Cleaned Data'!G3297="","",_xlfn.SWITCH('Cleaned Data'!G3297,"In-Store",1,"Takeaway",2,0))</f>
        <v>2</v>
      </c>
      <c r="H3297" s="8">
        <v>45236</v>
      </c>
    </row>
    <row r="3298" spans="1:8" ht="12.5" x14ac:dyDescent="0.25">
      <c r="A3298" s="1" t="str">
        <v>TXN_6246494</v>
      </c>
      <c r="B3298" s="1" cm="1">
        <f t="array" ref="B3298">IF('Cleaned Data'!B3298="","",_xlfn.SWITCH('Cleaned Data'!B3298,"Coffee",1,"Tea",2,"Juice",3,"Smoothie",4,"Cake",5,"Sandwich",6,"Salad",7,"Cookie",8,0))</f>
        <v>8</v>
      </c>
      <c r="C3298" s="1">
        <v>2</v>
      </c>
      <c r="D3298" s="6">
        <v>1</v>
      </c>
      <c r="E3298" s="1">
        <v>2</v>
      </c>
      <c r="F3298" s="1" cm="1">
        <f t="array" ref="F3298">IF('Cleaned Data'!F3298="","",_xlfn.SWITCH('Cleaned Data'!F3298,"Cash",1,"Credit Card",2,"Digital Wallet",3,0))</f>
        <v>0</v>
      </c>
      <c r="G3298" s="1" cm="1">
        <f t="array" ref="G3298">IF('Cleaned Data'!G3298="","",_xlfn.SWITCH('Cleaned Data'!G3298,"In-Store",1,"Takeaway",2,0))</f>
        <v>1</v>
      </c>
      <c r="H3298" s="8">
        <v>45236</v>
      </c>
    </row>
    <row r="3299" spans="1:8" ht="12.5" x14ac:dyDescent="0.25">
      <c r="A3299" s="1" t="str">
        <v>TXN_6717827</v>
      </c>
      <c r="B3299" s="1" cm="1">
        <f t="array" ref="B3299">IF('Cleaned Data'!B3299="","",_xlfn.SWITCH('Cleaned Data'!B3299,"Coffee",1,"Tea",2,"Juice",3,"Smoothie",4,"Cake",5,"Sandwich",6,"Salad",7,"Cookie",8,0))</f>
        <v>8</v>
      </c>
      <c r="C3299" s="1">
        <v>5</v>
      </c>
      <c r="D3299" s="6">
        <v>1</v>
      </c>
      <c r="E3299" s="1">
        <v>5</v>
      </c>
      <c r="F3299" s="1" cm="1">
        <f t="array" ref="F3299">IF('Cleaned Data'!F3299="","",_xlfn.SWITCH('Cleaned Data'!F3299,"Cash",1,"Credit Card",2,"Digital Wallet",3,0))</f>
        <v>1</v>
      </c>
      <c r="G3299" s="1" cm="1">
        <f t="array" ref="G3299">IF('Cleaned Data'!G3299="","",_xlfn.SWITCH('Cleaned Data'!G3299,"In-Store",1,"Takeaway",2,0))</f>
        <v>2</v>
      </c>
      <c r="H3299" s="8">
        <v>45236</v>
      </c>
    </row>
    <row r="3300" spans="1:8" ht="12.5" x14ac:dyDescent="0.25">
      <c r="A3300" s="1" t="str">
        <v>TXN_8126049</v>
      </c>
      <c r="B3300" s="1" cm="1">
        <f t="array" ref="B3300">IF('Cleaned Data'!B3300="","",_xlfn.SWITCH('Cleaned Data'!B3300,"Coffee",1,"Tea",2,"Juice",3,"Smoothie",4,"Cake",5,"Sandwich",6,"Salad",7,"Cookie",8,0))</f>
        <v>1</v>
      </c>
      <c r="C3300" s="1">
        <v>1</v>
      </c>
      <c r="D3300" s="6">
        <v>2</v>
      </c>
      <c r="E3300" s="1">
        <v>2</v>
      </c>
      <c r="F3300" s="1" cm="1">
        <f t="array" ref="F3300">IF('Cleaned Data'!F3300="","",_xlfn.SWITCH('Cleaned Data'!F3300,"Cash",1,"Credit Card",2,"Digital Wallet",3,0))</f>
        <v>0</v>
      </c>
      <c r="G3300" s="1" cm="1">
        <f t="array" ref="G3300">IF('Cleaned Data'!G3300="","",_xlfn.SWITCH('Cleaned Data'!G3300,"In-Store",1,"Takeaway",2,0))</f>
        <v>2</v>
      </c>
      <c r="H3300" s="8">
        <v>45236</v>
      </c>
    </row>
    <row r="3301" spans="1:8" ht="12.5" x14ac:dyDescent="0.25">
      <c r="A3301" s="1" t="str">
        <v>TXN_8211133</v>
      </c>
      <c r="B3301" s="1" cm="1">
        <f t="array" ref="B3301">IF('Cleaned Data'!B3301="","",_xlfn.SWITCH('Cleaned Data'!B3301,"Coffee",1,"Tea",2,"Juice",3,"Smoothie",4,"Cake",5,"Sandwich",6,"Salad",7,"Cookie",8,0))</f>
        <v>3</v>
      </c>
      <c r="C3301" s="1">
        <v>3</v>
      </c>
      <c r="D3301" s="6">
        <v>3</v>
      </c>
      <c r="E3301" s="1">
        <v>9</v>
      </c>
      <c r="F3301" s="1" cm="1">
        <f t="array" ref="F3301">IF('Cleaned Data'!F3301="","",_xlfn.SWITCH('Cleaned Data'!F3301,"Cash",1,"Credit Card",2,"Digital Wallet",3,0))</f>
        <v>2</v>
      </c>
      <c r="G3301" s="1" cm="1">
        <f t="array" ref="G3301">IF('Cleaned Data'!G3301="","",_xlfn.SWITCH('Cleaned Data'!G3301,"In-Store",1,"Takeaway",2,0))</f>
        <v>1</v>
      </c>
      <c r="H3301" s="8">
        <v>45236</v>
      </c>
    </row>
    <row r="3302" spans="1:8" ht="12.5" x14ac:dyDescent="0.25">
      <c r="A3302" s="1" t="str">
        <v>TXN_8615635</v>
      </c>
      <c r="B3302" s="1" cm="1">
        <f t="array" ref="B3302">IF('Cleaned Data'!B3302="","",_xlfn.SWITCH('Cleaned Data'!B3302,"Coffee",1,"Tea",2,"Juice",3,"Smoothie",4,"Cake",5,"Sandwich",6,"Salad",7,"Cookie",8,0))</f>
        <v>3</v>
      </c>
      <c r="C3302" s="1">
        <v>1</v>
      </c>
      <c r="D3302" s="6">
        <v>3</v>
      </c>
      <c r="E3302" s="1">
        <v>3</v>
      </c>
      <c r="F3302" s="1" cm="1">
        <f t="array" ref="F3302">IF('Cleaned Data'!F3302="","",_xlfn.SWITCH('Cleaned Data'!F3302,"Cash",1,"Credit Card",2,"Digital Wallet",3,0))</f>
        <v>2</v>
      </c>
      <c r="G3302" s="1" cm="1">
        <f t="array" ref="G3302">IF('Cleaned Data'!G3302="","",_xlfn.SWITCH('Cleaned Data'!G3302,"In-Store",1,"Takeaway",2,0))</f>
        <v>1</v>
      </c>
      <c r="H3302" s="8">
        <v>45236</v>
      </c>
    </row>
    <row r="3303" spans="1:8" ht="12.5" x14ac:dyDescent="0.25">
      <c r="A3303" s="1" t="str">
        <v>TXN_8908224</v>
      </c>
      <c r="B3303" s="1" cm="1">
        <f t="array" ref="B3303">IF('Cleaned Data'!B3303="","",_xlfn.SWITCH('Cleaned Data'!B3303,"Coffee",1,"Tea",2,"Juice",3,"Smoothie",4,"Cake",5,"Sandwich",6,"Salad",7,"Cookie",8,0))</f>
        <v>5</v>
      </c>
      <c r="C3303" s="1">
        <v>5</v>
      </c>
      <c r="D3303" s="6">
        <v>3</v>
      </c>
      <c r="E3303" s="1">
        <v>15</v>
      </c>
      <c r="F3303" s="1" cm="1">
        <f t="array" ref="F3303">IF('Cleaned Data'!F3303="","",_xlfn.SWITCH('Cleaned Data'!F3303,"Cash",1,"Credit Card",2,"Digital Wallet",3,0))</f>
        <v>3</v>
      </c>
      <c r="G3303" s="1" cm="1">
        <f t="array" ref="G3303">IF('Cleaned Data'!G3303="","",_xlfn.SWITCH('Cleaned Data'!G3303,"In-Store",1,"Takeaway",2,0))</f>
        <v>1</v>
      </c>
      <c r="H3303" s="8">
        <v>45236</v>
      </c>
    </row>
    <row r="3304" spans="1:8" ht="12.5" x14ac:dyDescent="0.25">
      <c r="A3304" s="1" t="str">
        <v>TXN_9773606</v>
      </c>
      <c r="B3304" s="1" cm="1">
        <f t="array" ref="B3304">IF('Cleaned Data'!B3304="","",_xlfn.SWITCH('Cleaned Data'!B3304,"Coffee",1,"Tea",2,"Juice",3,"Smoothie",4,"Cake",5,"Sandwich",6,"Salad",7,"Cookie",8,0))</f>
        <v>8</v>
      </c>
      <c r="C3304" s="1">
        <v>5</v>
      </c>
      <c r="D3304" s="6">
        <v>1</v>
      </c>
      <c r="E3304" s="1">
        <v>5</v>
      </c>
      <c r="F3304" s="1" cm="1">
        <f t="array" ref="F3304">IF('Cleaned Data'!F3304="","",_xlfn.SWITCH('Cleaned Data'!F3304,"Cash",1,"Credit Card",2,"Digital Wallet",3,0))</f>
        <v>0</v>
      </c>
      <c r="G3304" s="1" cm="1">
        <f t="array" ref="G3304">IF('Cleaned Data'!G3304="","",_xlfn.SWITCH('Cleaned Data'!G3304,"In-Store",1,"Takeaway",2,0))</f>
        <v>0</v>
      </c>
      <c r="H3304" s="8">
        <v>45236</v>
      </c>
    </row>
    <row r="3305" spans="1:8" ht="12.5" x14ac:dyDescent="0.25">
      <c r="A3305" s="1" t="str">
        <v>TXN_1151605</v>
      </c>
      <c r="B3305" s="1" cm="1">
        <f t="array" ref="B3305">IF('Cleaned Data'!B3305="","",_xlfn.SWITCH('Cleaned Data'!B3305,"Coffee",1,"Tea",2,"Juice",3,"Smoothie",4,"Cake",5,"Sandwich",6,"Salad",7,"Cookie",8,0))</f>
        <v>5</v>
      </c>
      <c r="C3305" s="1">
        <v>2</v>
      </c>
      <c r="D3305" s="6">
        <v>3</v>
      </c>
      <c r="E3305" s="1">
        <v>6</v>
      </c>
      <c r="F3305" s="1" cm="1">
        <f t="array" ref="F3305">IF('Cleaned Data'!F3305="","",_xlfn.SWITCH('Cleaned Data'!F3305,"Cash",1,"Credit Card",2,"Digital Wallet",3,0))</f>
        <v>2</v>
      </c>
      <c r="G3305" s="1" cm="1">
        <f t="array" ref="G3305">IF('Cleaned Data'!G3305="","",_xlfn.SWITCH('Cleaned Data'!G3305,"In-Store",1,"Takeaway",2,0))</f>
        <v>1</v>
      </c>
      <c r="H3305" s="8">
        <v>45237</v>
      </c>
    </row>
    <row r="3306" spans="1:8" ht="12.5" x14ac:dyDescent="0.25">
      <c r="A3306" s="1" t="str">
        <v>TXN_1585827</v>
      </c>
      <c r="B3306" s="1" cm="1">
        <f t="array" ref="B3306">IF('Cleaned Data'!B3306="","",_xlfn.SWITCH('Cleaned Data'!B3306,"Coffee",1,"Tea",2,"Juice",3,"Smoothie",4,"Cake",5,"Sandwich",6,"Salad",7,"Cookie",8,0))</f>
        <v>8</v>
      </c>
      <c r="C3306" s="1">
        <v>1</v>
      </c>
      <c r="D3306" s="6">
        <v>1</v>
      </c>
      <c r="E3306" s="1">
        <v>1</v>
      </c>
      <c r="F3306" s="1" cm="1">
        <f t="array" ref="F3306">IF('Cleaned Data'!F3306="","",_xlfn.SWITCH('Cleaned Data'!F3306,"Cash",1,"Credit Card",2,"Digital Wallet",3,0))</f>
        <v>3</v>
      </c>
      <c r="G3306" s="1" cm="1">
        <f t="array" ref="G3306">IF('Cleaned Data'!G3306="","",_xlfn.SWITCH('Cleaned Data'!G3306,"In-Store",1,"Takeaway",2,0))</f>
        <v>2</v>
      </c>
      <c r="H3306" s="8">
        <v>45237</v>
      </c>
    </row>
    <row r="3307" spans="1:8" ht="12.5" x14ac:dyDescent="0.25">
      <c r="A3307" s="1" t="str">
        <v>TXN_1633563</v>
      </c>
      <c r="B3307" s="1" cm="1">
        <f t="array" ref="B3307">IF('Cleaned Data'!B3307="","",_xlfn.SWITCH('Cleaned Data'!B3307,"Coffee",1,"Tea",2,"Juice",3,"Smoothie",4,"Cake",5,"Sandwich",6,"Salad",7,"Cookie",8,0))</f>
        <v>5</v>
      </c>
      <c r="C3307" s="1">
        <v>1</v>
      </c>
      <c r="D3307" s="6">
        <v>3</v>
      </c>
      <c r="E3307" s="1">
        <v>3</v>
      </c>
      <c r="F3307" s="1" cm="1">
        <f t="array" ref="F3307">IF('Cleaned Data'!F3307="","",_xlfn.SWITCH('Cleaned Data'!F3307,"Cash",1,"Credit Card",2,"Digital Wallet",3,0))</f>
        <v>2</v>
      </c>
      <c r="G3307" s="1" cm="1">
        <f t="array" ref="G3307">IF('Cleaned Data'!G3307="","",_xlfn.SWITCH('Cleaned Data'!G3307,"In-Store",1,"Takeaway",2,0))</f>
        <v>2</v>
      </c>
      <c r="H3307" s="8">
        <v>45237</v>
      </c>
    </row>
    <row r="3308" spans="1:8" ht="12.5" x14ac:dyDescent="0.25">
      <c r="A3308" s="1" t="str">
        <v>TXN_2311188</v>
      </c>
      <c r="B3308" s="1" cm="1">
        <f t="array" ref="B3308">IF('Cleaned Data'!B3308="","",_xlfn.SWITCH('Cleaned Data'!B3308,"Coffee",1,"Tea",2,"Juice",3,"Smoothie",4,"Cake",5,"Sandwich",6,"Salad",7,"Cookie",8,0))</f>
        <v>5</v>
      </c>
      <c r="C3308" s="1">
        <v>5</v>
      </c>
      <c r="D3308" s="6">
        <v>3</v>
      </c>
      <c r="E3308" s="1">
        <v>15</v>
      </c>
      <c r="F3308" s="1" cm="1">
        <f t="array" ref="F3308">IF('Cleaned Data'!F3308="","",_xlfn.SWITCH('Cleaned Data'!F3308,"Cash",1,"Credit Card",2,"Digital Wallet",3,0))</f>
        <v>2</v>
      </c>
      <c r="G3308" s="1" cm="1">
        <f t="array" ref="G3308">IF('Cleaned Data'!G3308="","",_xlfn.SWITCH('Cleaned Data'!G3308,"In-Store",1,"Takeaway",2,0))</f>
        <v>0</v>
      </c>
      <c r="H3308" s="8">
        <v>45237</v>
      </c>
    </row>
    <row r="3309" spans="1:8" ht="12.5" x14ac:dyDescent="0.25">
      <c r="A3309" s="1" t="str">
        <v>TXN_3114654</v>
      </c>
      <c r="B3309" s="1" cm="1">
        <f t="array" ref="B3309">IF('Cleaned Data'!B3309="","",_xlfn.SWITCH('Cleaned Data'!B3309,"Coffee",1,"Tea",2,"Juice",3,"Smoothie",4,"Cake",5,"Sandwich",6,"Salad",7,"Cookie",8,0))</f>
        <v>8</v>
      </c>
      <c r="C3309" s="1">
        <v>4</v>
      </c>
      <c r="D3309" s="6">
        <v>1</v>
      </c>
      <c r="E3309" s="1">
        <v>4</v>
      </c>
      <c r="F3309" s="1" cm="1">
        <f t="array" ref="F3309">IF('Cleaned Data'!F3309="","",_xlfn.SWITCH('Cleaned Data'!F3309,"Cash",1,"Credit Card",2,"Digital Wallet",3,0))</f>
        <v>0</v>
      </c>
      <c r="G3309" s="1" cm="1">
        <f t="array" ref="G3309">IF('Cleaned Data'!G3309="","",_xlfn.SWITCH('Cleaned Data'!G3309,"In-Store",1,"Takeaway",2,0))</f>
        <v>0</v>
      </c>
      <c r="H3309" s="8">
        <v>45237</v>
      </c>
    </row>
    <row r="3310" spans="1:8" ht="12.5" x14ac:dyDescent="0.25">
      <c r="A3310" s="1" t="str">
        <v>TXN_4329558</v>
      </c>
      <c r="B3310" s="1" cm="1">
        <f t="array" ref="B3310">IF('Cleaned Data'!B3310="","",_xlfn.SWITCH('Cleaned Data'!B3310,"Coffee",1,"Tea",2,"Juice",3,"Smoothie",4,"Cake",5,"Sandwich",6,"Salad",7,"Cookie",8,0))</f>
        <v>4</v>
      </c>
      <c r="C3310" s="1">
        <v>5</v>
      </c>
      <c r="D3310" s="6">
        <v>4</v>
      </c>
      <c r="E3310" s="1">
        <v>20</v>
      </c>
      <c r="F3310" s="1" cm="1">
        <f t="array" ref="F3310">IF('Cleaned Data'!F3310="","",_xlfn.SWITCH('Cleaned Data'!F3310,"Cash",1,"Credit Card",2,"Digital Wallet",3,0))</f>
        <v>0</v>
      </c>
      <c r="G3310" s="1" cm="1">
        <f t="array" ref="G3310">IF('Cleaned Data'!G3310="","",_xlfn.SWITCH('Cleaned Data'!G3310,"In-Store",1,"Takeaway",2,0))</f>
        <v>0</v>
      </c>
      <c r="H3310" s="8">
        <v>45237</v>
      </c>
    </row>
    <row r="3311" spans="1:8" ht="12.5" x14ac:dyDescent="0.25">
      <c r="A3311" s="1" t="str">
        <v>TXN_4554194</v>
      </c>
      <c r="B3311" s="1" cm="1">
        <f t="array" ref="B3311">IF('Cleaned Data'!B3311="","",_xlfn.SWITCH('Cleaned Data'!B3311,"Coffee",1,"Tea",2,"Juice",3,"Smoothie",4,"Cake",5,"Sandwich",6,"Salad",7,"Cookie",8,0))</f>
        <v>4</v>
      </c>
      <c r="C3311" s="1">
        <v>1</v>
      </c>
      <c r="D3311" s="6">
        <v>4</v>
      </c>
      <c r="E3311" s="1">
        <v>4</v>
      </c>
      <c r="F3311" s="1" cm="1">
        <f t="array" ref="F3311">IF('Cleaned Data'!F3311="","",_xlfn.SWITCH('Cleaned Data'!F3311,"Cash",1,"Credit Card",2,"Digital Wallet",3,0))</f>
        <v>0</v>
      </c>
      <c r="G3311" s="1" cm="1">
        <f t="array" ref="G3311">IF('Cleaned Data'!G3311="","",_xlfn.SWITCH('Cleaned Data'!G3311,"In-Store",1,"Takeaway",2,0))</f>
        <v>1</v>
      </c>
      <c r="H3311" s="8">
        <v>45237</v>
      </c>
    </row>
    <row r="3312" spans="1:8" ht="12.5" x14ac:dyDescent="0.25">
      <c r="A3312" s="1" t="str">
        <v>TXN_4848431</v>
      </c>
      <c r="B3312" s="1" cm="1">
        <f t="array" ref="B3312">IF('Cleaned Data'!B3312="","",_xlfn.SWITCH('Cleaned Data'!B3312,"Coffee",1,"Tea",2,"Juice",3,"Smoothie",4,"Cake",5,"Sandwich",6,"Salad",7,"Cookie",8,0))</f>
        <v>8</v>
      </c>
      <c r="C3312" s="1">
        <v>3</v>
      </c>
      <c r="D3312" s="6">
        <v>1</v>
      </c>
      <c r="E3312" s="1">
        <v>3</v>
      </c>
      <c r="F3312" s="1" cm="1">
        <f t="array" ref="F3312">IF('Cleaned Data'!F3312="","",_xlfn.SWITCH('Cleaned Data'!F3312,"Cash",1,"Credit Card",2,"Digital Wallet",3,0))</f>
        <v>3</v>
      </c>
      <c r="G3312" s="1" cm="1">
        <f t="array" ref="G3312">IF('Cleaned Data'!G3312="","",_xlfn.SWITCH('Cleaned Data'!G3312,"In-Store",1,"Takeaway",2,0))</f>
        <v>1</v>
      </c>
      <c r="H3312" s="8">
        <v>45237</v>
      </c>
    </row>
    <row r="3313" spans="1:8" ht="12.5" x14ac:dyDescent="0.25">
      <c r="A3313" s="1" t="str">
        <v>TXN_5223162</v>
      </c>
      <c r="B3313" s="1" cm="1">
        <f t="array" ref="B3313">IF('Cleaned Data'!B3313="","",_xlfn.SWITCH('Cleaned Data'!B3313,"Coffee",1,"Tea",2,"Juice",3,"Smoothie",4,"Cake",5,"Sandwich",6,"Salad",7,"Cookie",8,0))</f>
        <v>2</v>
      </c>
      <c r="C3313" s="1">
        <v>1</v>
      </c>
      <c r="D3313" s="6">
        <v>1.5</v>
      </c>
      <c r="E3313" s="1">
        <v>1.5</v>
      </c>
      <c r="F3313" s="1" cm="1">
        <f t="array" ref="F3313">IF('Cleaned Data'!F3313="","",_xlfn.SWITCH('Cleaned Data'!F3313,"Cash",1,"Credit Card",2,"Digital Wallet",3,0))</f>
        <v>0</v>
      </c>
      <c r="G3313" s="1" cm="1">
        <f t="array" ref="G3313">IF('Cleaned Data'!G3313="","",_xlfn.SWITCH('Cleaned Data'!G3313,"In-Store",1,"Takeaway",2,0))</f>
        <v>0</v>
      </c>
      <c r="H3313" s="8">
        <v>45237</v>
      </c>
    </row>
    <row r="3314" spans="1:8" ht="12.5" x14ac:dyDescent="0.25">
      <c r="A3314" s="1" t="str">
        <v>TXN_5326795</v>
      </c>
      <c r="B3314" s="1" cm="1">
        <f t="array" ref="B3314">IF('Cleaned Data'!B3314="","",_xlfn.SWITCH('Cleaned Data'!B3314,"Coffee",1,"Tea",2,"Juice",3,"Smoothie",4,"Cake",5,"Sandwich",6,"Salad",7,"Cookie",8,0))</f>
        <v>6</v>
      </c>
      <c r="C3314" s="1">
        <v>1</v>
      </c>
      <c r="D3314" s="6">
        <v>4</v>
      </c>
      <c r="E3314" s="1">
        <v>4</v>
      </c>
      <c r="F3314" s="1" cm="1">
        <f t="array" ref="F3314">IF('Cleaned Data'!F3314="","",_xlfn.SWITCH('Cleaned Data'!F3314,"Cash",1,"Credit Card",2,"Digital Wallet",3,0))</f>
        <v>1</v>
      </c>
      <c r="G3314" s="1" cm="1">
        <f t="array" ref="G3314">IF('Cleaned Data'!G3314="","",_xlfn.SWITCH('Cleaned Data'!G3314,"In-Store",1,"Takeaway",2,0))</f>
        <v>0</v>
      </c>
      <c r="H3314" s="8">
        <v>45237</v>
      </c>
    </row>
    <row r="3315" spans="1:8" ht="12.5" x14ac:dyDescent="0.25">
      <c r="A3315" s="1" t="str">
        <v>TXN_5791605</v>
      </c>
      <c r="B3315" s="1" cm="1">
        <f t="array" ref="B3315">IF('Cleaned Data'!B3315="","",_xlfn.SWITCH('Cleaned Data'!B3315,"Coffee",1,"Tea",2,"Juice",3,"Smoothie",4,"Cake",5,"Sandwich",6,"Salad",7,"Cookie",8,0))</f>
        <v>2</v>
      </c>
      <c r="C3315" s="1">
        <v>4</v>
      </c>
      <c r="D3315" s="6">
        <v>1.5</v>
      </c>
      <c r="E3315" s="1">
        <v>6</v>
      </c>
      <c r="F3315" s="1" cm="1">
        <f t="array" ref="F3315">IF('Cleaned Data'!F3315="","",_xlfn.SWITCH('Cleaned Data'!F3315,"Cash",1,"Credit Card",2,"Digital Wallet",3,0))</f>
        <v>0</v>
      </c>
      <c r="G3315" s="1" cm="1">
        <f t="array" ref="G3315">IF('Cleaned Data'!G3315="","",_xlfn.SWITCH('Cleaned Data'!G3315,"In-Store",1,"Takeaway",2,0))</f>
        <v>1</v>
      </c>
      <c r="H3315" s="8">
        <v>45237</v>
      </c>
    </row>
    <row r="3316" spans="1:8" ht="12.5" x14ac:dyDescent="0.25">
      <c r="A3316" s="1" t="str">
        <v>TXN_6228918</v>
      </c>
      <c r="B3316" s="1" cm="1">
        <f t="array" ref="B3316">IF('Cleaned Data'!B3316="","",_xlfn.SWITCH('Cleaned Data'!B3316,"Coffee",1,"Tea",2,"Juice",3,"Smoothie",4,"Cake",5,"Sandwich",6,"Salad",7,"Cookie",8,0))</f>
        <v>2</v>
      </c>
      <c r="C3316" s="1">
        <v>4</v>
      </c>
      <c r="D3316" s="6">
        <v>1.5</v>
      </c>
      <c r="E3316" s="1">
        <v>6</v>
      </c>
      <c r="F3316" s="1" cm="1">
        <f t="array" ref="F3316">IF('Cleaned Data'!F3316="","",_xlfn.SWITCH('Cleaned Data'!F3316,"Cash",1,"Credit Card",2,"Digital Wallet",3,0))</f>
        <v>3</v>
      </c>
      <c r="G3316" s="1" cm="1">
        <f t="array" ref="G3316">IF('Cleaned Data'!G3316="","",_xlfn.SWITCH('Cleaned Data'!G3316,"In-Store",1,"Takeaway",2,0))</f>
        <v>2</v>
      </c>
      <c r="H3316" s="8">
        <v>45237</v>
      </c>
    </row>
    <row r="3317" spans="1:8" ht="12.5" x14ac:dyDescent="0.25">
      <c r="A3317" s="1" t="str">
        <v>TXN_6428593</v>
      </c>
      <c r="B3317" s="1" cm="1">
        <f t="array" ref="B3317">IF('Cleaned Data'!B3317="","",_xlfn.SWITCH('Cleaned Data'!B3317,"Coffee",1,"Tea",2,"Juice",3,"Smoothie",4,"Cake",5,"Sandwich",6,"Salad",7,"Cookie",8,0))</f>
        <v>1</v>
      </c>
      <c r="C3317" s="1">
        <v>1</v>
      </c>
      <c r="D3317" s="6">
        <v>2</v>
      </c>
      <c r="E3317" s="1">
        <v>2</v>
      </c>
      <c r="F3317" s="1" cm="1">
        <f t="array" ref="F3317">IF('Cleaned Data'!F3317="","",_xlfn.SWITCH('Cleaned Data'!F3317,"Cash",1,"Credit Card",2,"Digital Wallet",3,0))</f>
        <v>2</v>
      </c>
      <c r="G3317" s="1" cm="1">
        <f t="array" ref="G3317">IF('Cleaned Data'!G3317="","",_xlfn.SWITCH('Cleaned Data'!G3317,"In-Store",1,"Takeaway",2,0))</f>
        <v>1</v>
      </c>
      <c r="H3317" s="8">
        <v>45237</v>
      </c>
    </row>
    <row r="3318" spans="1:8" ht="12.5" x14ac:dyDescent="0.25">
      <c r="A3318" s="1" t="str">
        <v>TXN_6692318</v>
      </c>
      <c r="B3318" s="1" cm="1">
        <f t="array" ref="B3318">IF('Cleaned Data'!B3318="","",_xlfn.SWITCH('Cleaned Data'!B3318,"Coffee",1,"Tea",2,"Juice",3,"Smoothie",4,"Cake",5,"Sandwich",6,"Salad",7,"Cookie",8,0))</f>
        <v>6</v>
      </c>
      <c r="C3318" s="1">
        <v>3</v>
      </c>
      <c r="D3318" s="6">
        <v>4</v>
      </c>
      <c r="E3318" s="1">
        <v>12</v>
      </c>
      <c r="F3318" s="1" cm="1">
        <f t="array" ref="F3318">IF('Cleaned Data'!F3318="","",_xlfn.SWITCH('Cleaned Data'!F3318,"Cash",1,"Credit Card",2,"Digital Wallet",3,0))</f>
        <v>0</v>
      </c>
      <c r="G3318" s="1" cm="1">
        <f t="array" ref="G3318">IF('Cleaned Data'!G3318="","",_xlfn.SWITCH('Cleaned Data'!G3318,"In-Store",1,"Takeaway",2,0))</f>
        <v>2</v>
      </c>
      <c r="H3318" s="8">
        <v>45237</v>
      </c>
    </row>
    <row r="3319" spans="1:8" ht="12.5" x14ac:dyDescent="0.25">
      <c r="A3319" s="1" t="str">
        <v>TXN_6830192</v>
      </c>
      <c r="B3319" s="1" cm="1">
        <f t="array" ref="B3319">IF('Cleaned Data'!B3319="","",_xlfn.SWITCH('Cleaned Data'!B3319,"Coffee",1,"Tea",2,"Juice",3,"Smoothie",4,"Cake",5,"Sandwich",6,"Salad",7,"Cookie",8,0))</f>
        <v>4</v>
      </c>
      <c r="C3319" s="1">
        <v>1</v>
      </c>
      <c r="D3319" s="6">
        <v>4</v>
      </c>
      <c r="E3319" s="1">
        <v>4</v>
      </c>
      <c r="F3319" s="1" cm="1">
        <f t="array" ref="F3319">IF('Cleaned Data'!F3319="","",_xlfn.SWITCH('Cleaned Data'!F3319,"Cash",1,"Credit Card",2,"Digital Wallet",3,0))</f>
        <v>1</v>
      </c>
      <c r="G3319" s="1" cm="1">
        <f t="array" ref="G3319">IF('Cleaned Data'!G3319="","",_xlfn.SWITCH('Cleaned Data'!G3319,"In-Store",1,"Takeaway",2,0))</f>
        <v>1</v>
      </c>
      <c r="H3319" s="8">
        <v>45237</v>
      </c>
    </row>
    <row r="3320" spans="1:8" ht="12.5" x14ac:dyDescent="0.25">
      <c r="A3320" s="1" t="str">
        <v>TXN_7792996</v>
      </c>
      <c r="B3320" s="1" cm="1">
        <f t="array" ref="B3320">IF('Cleaned Data'!B3320="","",_xlfn.SWITCH('Cleaned Data'!B3320,"Coffee",1,"Tea",2,"Juice",3,"Smoothie",4,"Cake",5,"Sandwich",6,"Salad",7,"Cookie",8,0))</f>
        <v>4</v>
      </c>
      <c r="C3320" s="1">
        <v>3</v>
      </c>
      <c r="D3320" s="6">
        <v>4</v>
      </c>
      <c r="E3320" s="1">
        <v>12</v>
      </c>
      <c r="F3320" s="1" cm="1">
        <f t="array" ref="F3320">IF('Cleaned Data'!F3320="","",_xlfn.SWITCH('Cleaned Data'!F3320,"Cash",1,"Credit Card",2,"Digital Wallet",3,0))</f>
        <v>1</v>
      </c>
      <c r="G3320" s="1" cm="1">
        <f t="array" ref="G3320">IF('Cleaned Data'!G3320="","",_xlfn.SWITCH('Cleaned Data'!G3320,"In-Store",1,"Takeaway",2,0))</f>
        <v>1</v>
      </c>
      <c r="H3320" s="8">
        <v>45237</v>
      </c>
    </row>
    <row r="3321" spans="1:8" ht="12.5" x14ac:dyDescent="0.25">
      <c r="A3321" s="1" t="str">
        <v>TXN_7988991</v>
      </c>
      <c r="B3321" s="1" cm="1">
        <f t="array" ref="B3321">IF('Cleaned Data'!B3321="","",_xlfn.SWITCH('Cleaned Data'!B3321,"Coffee",1,"Tea",2,"Juice",3,"Smoothie",4,"Cake",5,"Sandwich",6,"Salad",7,"Cookie",8,0))</f>
        <v>1</v>
      </c>
      <c r="C3321" s="1">
        <v>3</v>
      </c>
      <c r="D3321" s="6">
        <v>2</v>
      </c>
      <c r="E3321" s="1">
        <v>6</v>
      </c>
      <c r="F3321" s="1" cm="1">
        <f t="array" ref="F3321">IF('Cleaned Data'!F3321="","",_xlfn.SWITCH('Cleaned Data'!F3321,"Cash",1,"Credit Card",2,"Digital Wallet",3,0))</f>
        <v>2</v>
      </c>
      <c r="G3321" s="1" cm="1">
        <f t="array" ref="G3321">IF('Cleaned Data'!G3321="","",_xlfn.SWITCH('Cleaned Data'!G3321,"In-Store",1,"Takeaway",2,0))</f>
        <v>1</v>
      </c>
      <c r="H3321" s="8">
        <v>45237</v>
      </c>
    </row>
    <row r="3322" spans="1:8" ht="12.5" x14ac:dyDescent="0.25">
      <c r="A3322" s="1" t="str">
        <v>TXN_8724711</v>
      </c>
      <c r="B3322" s="1" cm="1">
        <f t="array" ref="B3322">IF('Cleaned Data'!B3322="","",_xlfn.SWITCH('Cleaned Data'!B3322,"Coffee",1,"Tea",2,"Juice",3,"Smoothie",4,"Cake",5,"Sandwich",6,"Salad",7,"Cookie",8,0))</f>
        <v>8</v>
      </c>
      <c r="C3322" s="1">
        <v>5</v>
      </c>
      <c r="D3322" s="6">
        <v>1</v>
      </c>
      <c r="E3322" s="1">
        <v>5</v>
      </c>
      <c r="F3322" s="1" cm="1">
        <f t="array" ref="F3322">IF('Cleaned Data'!F3322="","",_xlfn.SWITCH('Cleaned Data'!F3322,"Cash",1,"Credit Card",2,"Digital Wallet",3,0))</f>
        <v>3</v>
      </c>
      <c r="G3322" s="1" cm="1">
        <f t="array" ref="G3322">IF('Cleaned Data'!G3322="","",_xlfn.SWITCH('Cleaned Data'!G3322,"In-Store",1,"Takeaway",2,0))</f>
        <v>0</v>
      </c>
      <c r="H3322" s="8">
        <v>45237</v>
      </c>
    </row>
    <row r="3323" spans="1:8" ht="12.5" x14ac:dyDescent="0.25">
      <c r="A3323" s="1" t="str">
        <v>TXN_9012517</v>
      </c>
      <c r="B3323" s="1" cm="1">
        <f t="array" ref="B3323">IF('Cleaned Data'!B3323="","",_xlfn.SWITCH('Cleaned Data'!B3323,"Coffee",1,"Tea",2,"Juice",3,"Smoothie",4,"Cake",5,"Sandwich",6,"Salad",7,"Cookie",8,0))</f>
        <v>6</v>
      </c>
      <c r="C3323" s="1">
        <v>1</v>
      </c>
      <c r="D3323" s="6">
        <v>4</v>
      </c>
      <c r="E3323" s="1">
        <v>4</v>
      </c>
      <c r="F3323" s="1" cm="1">
        <f t="array" ref="F3323">IF('Cleaned Data'!F3323="","",_xlfn.SWITCH('Cleaned Data'!F3323,"Cash",1,"Credit Card",2,"Digital Wallet",3,0))</f>
        <v>0</v>
      </c>
      <c r="G3323" s="1" cm="1">
        <f t="array" ref="G3323">IF('Cleaned Data'!G3323="","",_xlfn.SWITCH('Cleaned Data'!G3323,"In-Store",1,"Takeaway",2,0))</f>
        <v>1</v>
      </c>
      <c r="H3323" s="8">
        <v>45237</v>
      </c>
    </row>
    <row r="3324" spans="1:8" ht="12.5" x14ac:dyDescent="0.25">
      <c r="A3324" s="1" t="str">
        <v>TXN_1149624</v>
      </c>
      <c r="B3324" s="1" cm="1">
        <f t="array" ref="B3324">IF('Cleaned Data'!B3324="","",_xlfn.SWITCH('Cleaned Data'!B3324,"Coffee",1,"Tea",2,"Juice",3,"Smoothie",4,"Cake",5,"Sandwich",6,"Salad",7,"Cookie",8,0))</f>
        <v>7</v>
      </c>
      <c r="C3324" s="1">
        <v>2</v>
      </c>
      <c r="D3324" s="6">
        <v>5</v>
      </c>
      <c r="E3324" s="1">
        <v>10</v>
      </c>
      <c r="F3324" s="1" cm="1">
        <f t="array" ref="F3324">IF('Cleaned Data'!F3324="","",_xlfn.SWITCH('Cleaned Data'!F3324,"Cash",1,"Credit Card",2,"Digital Wallet",3,0))</f>
        <v>1</v>
      </c>
      <c r="G3324" s="1" cm="1">
        <f t="array" ref="G3324">IF('Cleaned Data'!G3324="","",_xlfn.SWITCH('Cleaned Data'!G3324,"In-Store",1,"Takeaway",2,0))</f>
        <v>0</v>
      </c>
      <c r="H3324" s="8">
        <v>45238</v>
      </c>
    </row>
    <row r="3325" spans="1:8" ht="12.5" x14ac:dyDescent="0.25">
      <c r="A3325" s="1" t="str">
        <v>TXN_1307428</v>
      </c>
      <c r="B3325" s="1" cm="1">
        <f t="array" ref="B3325">IF('Cleaned Data'!B3325="","",_xlfn.SWITCH('Cleaned Data'!B3325,"Coffee",1,"Tea",2,"Juice",3,"Smoothie",4,"Cake",5,"Sandwich",6,"Salad",7,"Cookie",8,0))</f>
        <v>4</v>
      </c>
      <c r="C3325" s="1">
        <v>2</v>
      </c>
      <c r="D3325" s="6">
        <v>4</v>
      </c>
      <c r="E3325" s="1">
        <v>8</v>
      </c>
      <c r="F3325" s="1" cm="1">
        <f t="array" ref="F3325">IF('Cleaned Data'!F3325="","",_xlfn.SWITCH('Cleaned Data'!F3325,"Cash",1,"Credit Card",2,"Digital Wallet",3,0))</f>
        <v>0</v>
      </c>
      <c r="G3325" s="1" cm="1">
        <f t="array" ref="G3325">IF('Cleaned Data'!G3325="","",_xlfn.SWITCH('Cleaned Data'!G3325,"In-Store",1,"Takeaway",2,0))</f>
        <v>0</v>
      </c>
      <c r="H3325" s="8">
        <v>45238</v>
      </c>
    </row>
    <row r="3326" spans="1:8" ht="12.5" x14ac:dyDescent="0.25">
      <c r="A3326" s="1" t="str">
        <v>TXN_1318238</v>
      </c>
      <c r="B3326" s="1" cm="1">
        <f t="array" ref="B3326">IF('Cleaned Data'!B3326="","",_xlfn.SWITCH('Cleaned Data'!B3326,"Coffee",1,"Tea",2,"Juice",3,"Smoothie",4,"Cake",5,"Sandwich",6,"Salad",7,"Cookie",8,0))</f>
        <v>1</v>
      </c>
      <c r="C3326" s="1">
        <v>5</v>
      </c>
      <c r="D3326" s="6">
        <v>2</v>
      </c>
      <c r="E3326" s="1">
        <v>10</v>
      </c>
      <c r="F3326" s="1" cm="1">
        <f t="array" ref="F3326">IF('Cleaned Data'!F3326="","",_xlfn.SWITCH('Cleaned Data'!F3326,"Cash",1,"Credit Card",2,"Digital Wallet",3,0))</f>
        <v>1</v>
      </c>
      <c r="G3326" s="1" cm="1">
        <f t="array" ref="G3326">IF('Cleaned Data'!G3326="","",_xlfn.SWITCH('Cleaned Data'!G3326,"In-Store",1,"Takeaway",2,0))</f>
        <v>2</v>
      </c>
      <c r="H3326" s="8">
        <v>45238</v>
      </c>
    </row>
    <row r="3327" spans="1:8" ht="12.5" x14ac:dyDescent="0.25">
      <c r="A3327" s="1" t="str">
        <v>TXN_1866028</v>
      </c>
      <c r="B3327" s="1" cm="1">
        <f t="array" ref="B3327">IF('Cleaned Data'!B3327="","",_xlfn.SWITCH('Cleaned Data'!B3327,"Coffee",1,"Tea",2,"Juice",3,"Smoothie",4,"Cake",5,"Sandwich",6,"Salad",7,"Cookie",8,0))</f>
        <v>2</v>
      </c>
      <c r="C3327" s="1">
        <v>1</v>
      </c>
      <c r="D3327" s="6">
        <v>1.5</v>
      </c>
      <c r="E3327" s="1">
        <v>1.5</v>
      </c>
      <c r="F3327" s="1" cm="1">
        <f t="array" ref="F3327">IF('Cleaned Data'!F3327="","",_xlfn.SWITCH('Cleaned Data'!F3327,"Cash",1,"Credit Card",2,"Digital Wallet",3,0))</f>
        <v>3</v>
      </c>
      <c r="G3327" s="1" cm="1">
        <f t="array" ref="G3327">IF('Cleaned Data'!G3327="","",_xlfn.SWITCH('Cleaned Data'!G3327,"In-Store",1,"Takeaway",2,0))</f>
        <v>0</v>
      </c>
      <c r="H3327" s="8">
        <v>45238</v>
      </c>
    </row>
    <row r="3328" spans="1:8" ht="12.5" x14ac:dyDescent="0.25">
      <c r="A3328" s="1" t="str">
        <v>TXN_1940330</v>
      </c>
      <c r="B3328" s="1" cm="1">
        <f t="array" ref="B3328">IF('Cleaned Data'!B3328="","",_xlfn.SWITCH('Cleaned Data'!B3328,"Coffee",1,"Tea",2,"Juice",3,"Smoothie",4,"Cake",5,"Sandwich",6,"Salad",7,"Cookie",8,0))</f>
        <v>2</v>
      </c>
      <c r="C3328" s="1">
        <v>2</v>
      </c>
      <c r="D3328" s="6">
        <v>1.5</v>
      </c>
      <c r="E3328" s="1">
        <v>3</v>
      </c>
      <c r="F3328" s="1" cm="1">
        <f t="array" ref="F3328">IF('Cleaned Data'!F3328="","",_xlfn.SWITCH('Cleaned Data'!F3328,"Cash",1,"Credit Card",2,"Digital Wallet",3,0))</f>
        <v>0</v>
      </c>
      <c r="G3328" s="1" cm="1">
        <f t="array" ref="G3328">IF('Cleaned Data'!G3328="","",_xlfn.SWITCH('Cleaned Data'!G3328,"In-Store",1,"Takeaway",2,0))</f>
        <v>0</v>
      </c>
      <c r="H3328" s="8">
        <v>45238</v>
      </c>
    </row>
    <row r="3329" spans="1:8" ht="12.5" x14ac:dyDescent="0.25">
      <c r="A3329" s="1" t="str">
        <v>TXN_1961373</v>
      </c>
      <c r="B3329" s="1" cm="1">
        <f t="array" ref="B3329">IF('Cleaned Data'!B3329="","",_xlfn.SWITCH('Cleaned Data'!B3329,"Coffee",1,"Tea",2,"Juice",3,"Smoothie",4,"Cake",5,"Sandwich",6,"Salad",7,"Cookie",8,0))</f>
        <v>6</v>
      </c>
      <c r="C3329" s="1">
        <v>3</v>
      </c>
      <c r="D3329" s="6">
        <v>4</v>
      </c>
      <c r="E3329" s="1">
        <v>12</v>
      </c>
      <c r="F3329" s="1" cm="1">
        <f t="array" ref="F3329">IF('Cleaned Data'!F3329="","",_xlfn.SWITCH('Cleaned Data'!F3329,"Cash",1,"Credit Card",2,"Digital Wallet",3,0))</f>
        <v>3</v>
      </c>
      <c r="G3329" s="1" cm="1">
        <f t="array" ref="G3329">IF('Cleaned Data'!G3329="","",_xlfn.SWITCH('Cleaned Data'!G3329,"In-Store",1,"Takeaway",2,0))</f>
        <v>1</v>
      </c>
      <c r="H3329" s="8">
        <v>45238</v>
      </c>
    </row>
    <row r="3330" spans="1:8" ht="12.5" x14ac:dyDescent="0.25">
      <c r="A3330" s="1" t="str">
        <v>TXN_1980303</v>
      </c>
      <c r="B3330" s="1" cm="1">
        <f t="array" ref="B3330">IF('Cleaned Data'!B3330="","",_xlfn.SWITCH('Cleaned Data'!B3330,"Coffee",1,"Tea",2,"Juice",3,"Smoothie",4,"Cake",5,"Sandwich",6,"Salad",7,"Cookie",8,0))</f>
        <v>7</v>
      </c>
      <c r="C3330" s="1">
        <v>1</v>
      </c>
      <c r="D3330" s="6">
        <v>5</v>
      </c>
      <c r="E3330" s="1">
        <v>5</v>
      </c>
      <c r="F3330" s="1" cm="1">
        <f t="array" ref="F3330">IF('Cleaned Data'!F3330="","",_xlfn.SWITCH('Cleaned Data'!F3330,"Cash",1,"Credit Card",2,"Digital Wallet",3,0))</f>
        <v>1</v>
      </c>
      <c r="G3330" s="1" cm="1">
        <f t="array" ref="G3330">IF('Cleaned Data'!G3330="","",_xlfn.SWITCH('Cleaned Data'!G3330,"In-Store",1,"Takeaway",2,0))</f>
        <v>2</v>
      </c>
      <c r="H3330" s="8">
        <v>45238</v>
      </c>
    </row>
    <row r="3331" spans="1:8" ht="12.5" x14ac:dyDescent="0.25">
      <c r="A3331" s="1" t="str">
        <v>TXN_2148838</v>
      </c>
      <c r="B3331" s="1" cm="1">
        <f t="array" ref="B3331">IF('Cleaned Data'!B3331="","",_xlfn.SWITCH('Cleaned Data'!B3331,"Coffee",1,"Tea",2,"Juice",3,"Smoothie",4,"Cake",5,"Sandwich",6,"Salad",7,"Cookie",8,0))</f>
        <v>6</v>
      </c>
      <c r="C3331" s="1">
        <v>1</v>
      </c>
      <c r="D3331" s="6">
        <v>4</v>
      </c>
      <c r="E3331" s="1">
        <v>4</v>
      </c>
      <c r="F3331" s="1" cm="1">
        <f t="array" ref="F3331">IF('Cleaned Data'!F3331="","",_xlfn.SWITCH('Cleaned Data'!F3331,"Cash",1,"Credit Card",2,"Digital Wallet",3,0))</f>
        <v>3</v>
      </c>
      <c r="G3331" s="1" cm="1">
        <f t="array" ref="G3331">IF('Cleaned Data'!G3331="","",_xlfn.SWITCH('Cleaned Data'!G3331,"In-Store",1,"Takeaway",2,0))</f>
        <v>0</v>
      </c>
      <c r="H3331" s="8">
        <v>45238</v>
      </c>
    </row>
    <row r="3332" spans="1:8" ht="12.5" x14ac:dyDescent="0.25">
      <c r="A3332" s="1" t="str">
        <v>TXN_3120637</v>
      </c>
      <c r="B3332" s="1" cm="1">
        <f t="array" ref="B3332">IF('Cleaned Data'!B3332="","",_xlfn.SWITCH('Cleaned Data'!B3332,"Coffee",1,"Tea",2,"Juice",3,"Smoothie",4,"Cake",5,"Sandwich",6,"Salad",7,"Cookie",8,0))</f>
        <v>3</v>
      </c>
      <c r="C3332" s="1">
        <v>1</v>
      </c>
      <c r="D3332" s="6">
        <v>3</v>
      </c>
      <c r="E3332" s="1">
        <v>3</v>
      </c>
      <c r="F3332" s="1" cm="1">
        <f t="array" ref="F3332">IF('Cleaned Data'!F3332="","",_xlfn.SWITCH('Cleaned Data'!F3332,"Cash",1,"Credit Card",2,"Digital Wallet",3,0))</f>
        <v>2</v>
      </c>
      <c r="G3332" s="1" cm="1">
        <f t="array" ref="G3332">IF('Cleaned Data'!G3332="","",_xlfn.SWITCH('Cleaned Data'!G3332,"In-Store",1,"Takeaway",2,0))</f>
        <v>0</v>
      </c>
      <c r="H3332" s="8">
        <v>45238</v>
      </c>
    </row>
    <row r="3333" spans="1:8" ht="12.5" x14ac:dyDescent="0.25">
      <c r="A3333" s="1" t="str">
        <v>TXN_3383926</v>
      </c>
      <c r="B3333" s="1" cm="1">
        <f t="array" ref="B3333">IF('Cleaned Data'!B3333="","",_xlfn.SWITCH('Cleaned Data'!B3333,"Coffee",1,"Tea",2,"Juice",3,"Smoothie",4,"Cake",5,"Sandwich",6,"Salad",7,"Cookie",8,0))</f>
        <v>6</v>
      </c>
      <c r="C3333" s="1">
        <v>1</v>
      </c>
      <c r="D3333" s="6">
        <v>4</v>
      </c>
      <c r="E3333" s="1">
        <v>4</v>
      </c>
      <c r="F3333" s="1" cm="1">
        <f t="array" ref="F3333">IF('Cleaned Data'!F3333="","",_xlfn.SWITCH('Cleaned Data'!F3333,"Cash",1,"Credit Card",2,"Digital Wallet",3,0))</f>
        <v>3</v>
      </c>
      <c r="G3333" s="1" cm="1">
        <f t="array" ref="G3333">IF('Cleaned Data'!G3333="","",_xlfn.SWITCH('Cleaned Data'!G3333,"In-Store",1,"Takeaway",2,0))</f>
        <v>2</v>
      </c>
      <c r="H3333" s="8">
        <v>45238</v>
      </c>
    </row>
    <row r="3334" spans="1:8" ht="12.5" x14ac:dyDescent="0.25">
      <c r="A3334" s="1" t="str">
        <v>TXN_3397978</v>
      </c>
      <c r="B3334" s="1" cm="1">
        <f t="array" ref="B3334">IF('Cleaned Data'!B3334="","",_xlfn.SWITCH('Cleaned Data'!B3334,"Coffee",1,"Tea",2,"Juice",3,"Smoothie",4,"Cake",5,"Sandwich",6,"Salad",7,"Cookie",8,0))</f>
        <v>5</v>
      </c>
      <c r="C3334" s="1">
        <v>3</v>
      </c>
      <c r="D3334" s="6">
        <v>3</v>
      </c>
      <c r="E3334" s="1">
        <v>9</v>
      </c>
      <c r="F3334" s="1" cm="1">
        <f t="array" ref="F3334">IF('Cleaned Data'!F3334="","",_xlfn.SWITCH('Cleaned Data'!F3334,"Cash",1,"Credit Card",2,"Digital Wallet",3,0))</f>
        <v>0</v>
      </c>
      <c r="G3334" s="1" cm="1">
        <f t="array" ref="G3334">IF('Cleaned Data'!G3334="","",_xlfn.SWITCH('Cleaned Data'!G3334,"In-Store",1,"Takeaway",2,0))</f>
        <v>1</v>
      </c>
      <c r="H3334" s="8">
        <v>45238</v>
      </c>
    </row>
    <row r="3335" spans="1:8" ht="12.5" x14ac:dyDescent="0.25">
      <c r="A3335" s="1" t="str">
        <v>TXN_3879110</v>
      </c>
      <c r="B3335" s="1" cm="1">
        <f t="array" ref="B3335">IF('Cleaned Data'!B3335="","",_xlfn.SWITCH('Cleaned Data'!B3335,"Coffee",1,"Tea",2,"Juice",3,"Smoothie",4,"Cake",5,"Sandwich",6,"Salad",7,"Cookie",8,0))</f>
        <v>5</v>
      </c>
      <c r="C3335" s="1">
        <v>5</v>
      </c>
      <c r="D3335" s="6">
        <v>3</v>
      </c>
      <c r="E3335" s="1">
        <v>15</v>
      </c>
      <c r="F3335" s="1" cm="1">
        <f t="array" ref="F3335">IF('Cleaned Data'!F3335="","",_xlfn.SWITCH('Cleaned Data'!F3335,"Cash",1,"Credit Card",2,"Digital Wallet",3,0))</f>
        <v>1</v>
      </c>
      <c r="G3335" s="1" cm="1">
        <f t="array" ref="G3335">IF('Cleaned Data'!G3335="","",_xlfn.SWITCH('Cleaned Data'!G3335,"In-Store",1,"Takeaway",2,0))</f>
        <v>0</v>
      </c>
      <c r="H3335" s="8">
        <v>45238</v>
      </c>
    </row>
    <row r="3336" spans="1:8" ht="12.5" x14ac:dyDescent="0.25">
      <c r="A3336" s="1" t="str">
        <v>TXN_4159135</v>
      </c>
      <c r="B3336" s="1" cm="1">
        <f t="array" ref="B3336">IF('Cleaned Data'!B3336="","",_xlfn.SWITCH('Cleaned Data'!B3336,"Coffee",1,"Tea",2,"Juice",3,"Smoothie",4,"Cake",5,"Sandwich",6,"Salad",7,"Cookie",8,0))</f>
        <v>7</v>
      </c>
      <c r="C3336" s="1">
        <v>3</v>
      </c>
      <c r="D3336" s="6">
        <v>5</v>
      </c>
      <c r="E3336" s="1">
        <v>15</v>
      </c>
      <c r="F3336" s="1" cm="1">
        <f t="array" ref="F3336">IF('Cleaned Data'!F3336="","",_xlfn.SWITCH('Cleaned Data'!F3336,"Cash",1,"Credit Card",2,"Digital Wallet",3,0))</f>
        <v>0</v>
      </c>
      <c r="G3336" s="1" cm="1">
        <f t="array" ref="G3336">IF('Cleaned Data'!G3336="","",_xlfn.SWITCH('Cleaned Data'!G3336,"In-Store",1,"Takeaway",2,0))</f>
        <v>1</v>
      </c>
      <c r="H3336" s="8">
        <v>45238</v>
      </c>
    </row>
    <row r="3337" spans="1:8" ht="12.5" x14ac:dyDescent="0.25">
      <c r="A3337" s="1" t="str">
        <v>TXN_4640977</v>
      </c>
      <c r="B3337" s="1" cm="1">
        <f t="array" ref="B3337">IF('Cleaned Data'!B3337="","",_xlfn.SWITCH('Cleaned Data'!B3337,"Coffee",1,"Tea",2,"Juice",3,"Smoothie",4,"Cake",5,"Sandwich",6,"Salad",7,"Cookie",8,0))</f>
        <v>8</v>
      </c>
      <c r="C3337" s="1">
        <v>5</v>
      </c>
      <c r="D3337" s="6">
        <v>1</v>
      </c>
      <c r="E3337" s="1">
        <v>5</v>
      </c>
      <c r="F3337" s="1" cm="1">
        <f t="array" ref="F3337">IF('Cleaned Data'!F3337="","",_xlfn.SWITCH('Cleaned Data'!F3337,"Cash",1,"Credit Card",2,"Digital Wallet",3,0))</f>
        <v>2</v>
      </c>
      <c r="G3337" s="1" cm="1">
        <f t="array" ref="G3337">IF('Cleaned Data'!G3337="","",_xlfn.SWITCH('Cleaned Data'!G3337,"In-Store",1,"Takeaway",2,0))</f>
        <v>2</v>
      </c>
      <c r="H3337" s="8">
        <v>45238</v>
      </c>
    </row>
    <row r="3338" spans="1:8" ht="12.5" x14ac:dyDescent="0.25">
      <c r="A3338" s="1" t="str">
        <v>TXN_4995910</v>
      </c>
      <c r="B3338" s="1" cm="1">
        <f t="array" ref="B3338">IF('Cleaned Data'!B3338="","",_xlfn.SWITCH('Cleaned Data'!B3338,"Coffee",1,"Tea",2,"Juice",3,"Smoothie",4,"Cake",5,"Sandwich",6,"Salad",7,"Cookie",8,0))</f>
        <v>1</v>
      </c>
      <c r="C3338" s="1">
        <v>4</v>
      </c>
      <c r="D3338" s="6">
        <v>2</v>
      </c>
      <c r="E3338" s="1">
        <v>8</v>
      </c>
      <c r="F3338" s="1" cm="1">
        <f t="array" ref="F3338">IF('Cleaned Data'!F3338="","",_xlfn.SWITCH('Cleaned Data'!F3338,"Cash",1,"Credit Card",2,"Digital Wallet",3,0))</f>
        <v>1</v>
      </c>
      <c r="G3338" s="1" cm="1">
        <f t="array" ref="G3338">IF('Cleaned Data'!G3338="","",_xlfn.SWITCH('Cleaned Data'!G3338,"In-Store",1,"Takeaway",2,0))</f>
        <v>0</v>
      </c>
      <c r="H3338" s="8">
        <v>45238</v>
      </c>
    </row>
    <row r="3339" spans="1:8" ht="12.5" x14ac:dyDescent="0.25">
      <c r="A3339" s="1" t="str">
        <v>TXN_5017895</v>
      </c>
      <c r="B3339" s="1" cm="1">
        <f t="array" ref="B3339">IF('Cleaned Data'!B3339="","",_xlfn.SWITCH('Cleaned Data'!B3339,"Coffee",1,"Tea",2,"Juice",3,"Smoothie",4,"Cake",5,"Sandwich",6,"Salad",7,"Cookie",8,0))</f>
        <v>2</v>
      </c>
      <c r="C3339" s="1">
        <v>4</v>
      </c>
      <c r="D3339" s="6">
        <v>1.5</v>
      </c>
      <c r="E3339" s="1">
        <v>6</v>
      </c>
      <c r="F3339" s="1" cm="1">
        <f t="array" ref="F3339">IF('Cleaned Data'!F3339="","",_xlfn.SWITCH('Cleaned Data'!F3339,"Cash",1,"Credit Card",2,"Digital Wallet",3,0))</f>
        <v>1</v>
      </c>
      <c r="G3339" s="1" cm="1">
        <f t="array" ref="G3339">IF('Cleaned Data'!G3339="","",_xlfn.SWITCH('Cleaned Data'!G3339,"In-Store",1,"Takeaway",2,0))</f>
        <v>2</v>
      </c>
      <c r="H3339" s="8">
        <v>45238</v>
      </c>
    </row>
    <row r="3340" spans="1:8" ht="12.5" x14ac:dyDescent="0.25">
      <c r="A3340" s="1" t="str">
        <v>TXN_5056808</v>
      </c>
      <c r="B3340" s="1" cm="1">
        <f t="array" ref="B3340">IF('Cleaned Data'!B3340="","",_xlfn.SWITCH('Cleaned Data'!B3340,"Coffee",1,"Tea",2,"Juice",3,"Smoothie",4,"Cake",5,"Sandwich",6,"Salad",7,"Cookie",8,0))</f>
        <v>6</v>
      </c>
      <c r="C3340" s="1">
        <v>5</v>
      </c>
      <c r="D3340" s="6">
        <v>4</v>
      </c>
      <c r="E3340" s="1">
        <v>20</v>
      </c>
      <c r="F3340" s="1" cm="1">
        <f t="array" ref="F3340">IF('Cleaned Data'!F3340="","",_xlfn.SWITCH('Cleaned Data'!F3340,"Cash",1,"Credit Card",2,"Digital Wallet",3,0))</f>
        <v>0</v>
      </c>
      <c r="G3340" s="1" cm="1">
        <f t="array" ref="G3340">IF('Cleaned Data'!G3340="","",_xlfn.SWITCH('Cleaned Data'!G3340,"In-Store",1,"Takeaway",2,0))</f>
        <v>1</v>
      </c>
      <c r="H3340" s="8">
        <v>45238</v>
      </c>
    </row>
    <row r="3341" spans="1:8" ht="12.5" x14ac:dyDescent="0.25">
      <c r="A3341" s="1" t="str">
        <v>TXN_5579227</v>
      </c>
      <c r="B3341" s="1" cm="1">
        <f t="array" ref="B3341">IF('Cleaned Data'!B3341="","",_xlfn.SWITCH('Cleaned Data'!B3341,"Coffee",1,"Tea",2,"Juice",3,"Smoothie",4,"Cake",5,"Sandwich",6,"Salad",7,"Cookie",8,0))</f>
        <v>4</v>
      </c>
      <c r="C3341" s="1">
        <v>4</v>
      </c>
      <c r="D3341" s="6">
        <v>4</v>
      </c>
      <c r="E3341" s="1">
        <v>16</v>
      </c>
      <c r="F3341" s="1" cm="1">
        <f t="array" ref="F3341">IF('Cleaned Data'!F3341="","",_xlfn.SWITCH('Cleaned Data'!F3341,"Cash",1,"Credit Card",2,"Digital Wallet",3,0))</f>
        <v>2</v>
      </c>
      <c r="G3341" s="1" cm="1">
        <f t="array" ref="G3341">IF('Cleaned Data'!G3341="","",_xlfn.SWITCH('Cleaned Data'!G3341,"In-Store",1,"Takeaway",2,0))</f>
        <v>1</v>
      </c>
      <c r="H3341" s="8">
        <v>45238</v>
      </c>
    </row>
    <row r="3342" spans="1:8" ht="12.5" x14ac:dyDescent="0.25">
      <c r="A3342" s="1" t="str">
        <v>TXN_5663260</v>
      </c>
      <c r="B3342" s="1" cm="1">
        <f t="array" ref="B3342">IF('Cleaned Data'!B3342="","",_xlfn.SWITCH('Cleaned Data'!B3342,"Coffee",1,"Tea",2,"Juice",3,"Smoothie",4,"Cake",5,"Sandwich",6,"Salad",7,"Cookie",8,0))</f>
        <v>3</v>
      </c>
      <c r="C3342" s="1">
        <v>2</v>
      </c>
      <c r="D3342" s="6">
        <v>3</v>
      </c>
      <c r="E3342" s="1">
        <v>6</v>
      </c>
      <c r="F3342" s="1" cm="1">
        <f t="array" ref="F3342">IF('Cleaned Data'!F3342="","",_xlfn.SWITCH('Cleaned Data'!F3342,"Cash",1,"Credit Card",2,"Digital Wallet",3,0))</f>
        <v>3</v>
      </c>
      <c r="G3342" s="1" cm="1">
        <f t="array" ref="G3342">IF('Cleaned Data'!G3342="","",_xlfn.SWITCH('Cleaned Data'!G3342,"In-Store",1,"Takeaway",2,0))</f>
        <v>2</v>
      </c>
      <c r="H3342" s="8">
        <v>45238</v>
      </c>
    </row>
    <row r="3343" spans="1:8" ht="12.5" x14ac:dyDescent="0.25">
      <c r="A3343" s="1" t="str">
        <v>TXN_5666369</v>
      </c>
      <c r="B3343" s="1" cm="1">
        <f t="array" ref="B3343">IF('Cleaned Data'!B3343="","",_xlfn.SWITCH('Cleaned Data'!B3343,"Coffee",1,"Tea",2,"Juice",3,"Smoothie",4,"Cake",5,"Sandwich",6,"Salad",7,"Cookie",8,0))</f>
        <v>6</v>
      </c>
      <c r="C3343" s="1">
        <v>5</v>
      </c>
      <c r="D3343" s="6">
        <v>4</v>
      </c>
      <c r="E3343" s="1">
        <v>20</v>
      </c>
      <c r="F3343" s="1" cm="1">
        <f t="array" ref="F3343">IF('Cleaned Data'!F3343="","",_xlfn.SWITCH('Cleaned Data'!F3343,"Cash",1,"Credit Card",2,"Digital Wallet",3,0))</f>
        <v>3</v>
      </c>
      <c r="G3343" s="1" cm="1">
        <f t="array" ref="G3343">IF('Cleaned Data'!G3343="","",_xlfn.SWITCH('Cleaned Data'!G3343,"In-Store",1,"Takeaway",2,0))</f>
        <v>1</v>
      </c>
      <c r="H3343" s="8">
        <v>45238</v>
      </c>
    </row>
    <row r="3344" spans="1:8" ht="12.5" x14ac:dyDescent="0.25">
      <c r="A3344" s="1" t="str">
        <v>TXN_6304285</v>
      </c>
      <c r="B3344" s="1" cm="1">
        <f t="array" ref="B3344">IF('Cleaned Data'!B3344="","",_xlfn.SWITCH('Cleaned Data'!B3344,"Coffee",1,"Tea",2,"Juice",3,"Smoothie",4,"Cake",5,"Sandwich",6,"Salad",7,"Cookie",8,0))</f>
        <v>6</v>
      </c>
      <c r="C3344" s="1">
        <v>1</v>
      </c>
      <c r="D3344" s="6">
        <v>4</v>
      </c>
      <c r="E3344" s="1">
        <v>4</v>
      </c>
      <c r="F3344" s="1" cm="1">
        <f t="array" ref="F3344">IF('Cleaned Data'!F3344="","",_xlfn.SWITCH('Cleaned Data'!F3344,"Cash",1,"Credit Card",2,"Digital Wallet",3,0))</f>
        <v>0</v>
      </c>
      <c r="G3344" s="1" cm="1">
        <f t="array" ref="G3344">IF('Cleaned Data'!G3344="","",_xlfn.SWITCH('Cleaned Data'!G3344,"In-Store",1,"Takeaway",2,0))</f>
        <v>0</v>
      </c>
      <c r="H3344" s="8">
        <v>45238</v>
      </c>
    </row>
    <row r="3345" spans="1:8" ht="12.5" x14ac:dyDescent="0.25">
      <c r="A3345" s="1" t="str">
        <v>TXN_6320502</v>
      </c>
      <c r="B3345" s="1" cm="1">
        <f t="array" ref="B3345">IF('Cleaned Data'!B3345="","",_xlfn.SWITCH('Cleaned Data'!B3345,"Coffee",1,"Tea",2,"Juice",3,"Smoothie",4,"Cake",5,"Sandwich",6,"Salad",7,"Cookie",8,0))</f>
        <v>8</v>
      </c>
      <c r="C3345" s="1">
        <v>3</v>
      </c>
      <c r="D3345" s="6">
        <v>1</v>
      </c>
      <c r="E3345" s="1">
        <v>3</v>
      </c>
      <c r="F3345" s="1" cm="1">
        <f t="array" ref="F3345">IF('Cleaned Data'!F3345="","",_xlfn.SWITCH('Cleaned Data'!F3345,"Cash",1,"Credit Card",2,"Digital Wallet",3,0))</f>
        <v>2</v>
      </c>
      <c r="G3345" s="1" cm="1">
        <f t="array" ref="G3345">IF('Cleaned Data'!G3345="","",_xlfn.SWITCH('Cleaned Data'!G3345,"In-Store",1,"Takeaway",2,0))</f>
        <v>2</v>
      </c>
      <c r="H3345" s="8">
        <v>45238</v>
      </c>
    </row>
    <row r="3346" spans="1:8" ht="12.5" x14ac:dyDescent="0.25">
      <c r="A3346" s="1" t="str">
        <v>TXN_6732096</v>
      </c>
      <c r="B3346" s="1" cm="1">
        <f t="array" ref="B3346">IF('Cleaned Data'!B3346="","",_xlfn.SWITCH('Cleaned Data'!B3346,"Coffee",1,"Tea",2,"Juice",3,"Smoothie",4,"Cake",5,"Sandwich",6,"Salad",7,"Cookie",8,0))</f>
        <v>7</v>
      </c>
      <c r="C3346" s="1">
        <v>5</v>
      </c>
      <c r="D3346" s="6">
        <v>5</v>
      </c>
      <c r="E3346" s="1">
        <v>25</v>
      </c>
      <c r="F3346" s="1" cm="1">
        <f t="array" ref="F3346">IF('Cleaned Data'!F3346="","",_xlfn.SWITCH('Cleaned Data'!F3346,"Cash",1,"Credit Card",2,"Digital Wallet",3,0))</f>
        <v>0</v>
      </c>
      <c r="G3346" s="1" cm="1">
        <f t="array" ref="G3346">IF('Cleaned Data'!G3346="","",_xlfn.SWITCH('Cleaned Data'!G3346,"In-Store",1,"Takeaway",2,0))</f>
        <v>1</v>
      </c>
      <c r="H3346" s="8">
        <v>45238</v>
      </c>
    </row>
    <row r="3347" spans="1:8" ht="12.5" x14ac:dyDescent="0.25">
      <c r="A3347" s="1" t="str">
        <v>TXN_6799966</v>
      </c>
      <c r="B3347" s="1" cm="1">
        <f t="array" ref="B3347">IF('Cleaned Data'!B3347="","",_xlfn.SWITCH('Cleaned Data'!B3347,"Coffee",1,"Tea",2,"Juice",3,"Smoothie",4,"Cake",5,"Sandwich",6,"Salad",7,"Cookie",8,0))</f>
        <v>3</v>
      </c>
      <c r="C3347" s="1">
        <v>3</v>
      </c>
      <c r="D3347" s="6">
        <v>3</v>
      </c>
      <c r="E3347" s="1">
        <v>9</v>
      </c>
      <c r="F3347" s="1" cm="1">
        <f t="array" ref="F3347">IF('Cleaned Data'!F3347="","",_xlfn.SWITCH('Cleaned Data'!F3347,"Cash",1,"Credit Card",2,"Digital Wallet",3,0))</f>
        <v>3</v>
      </c>
      <c r="G3347" s="1" cm="1">
        <f t="array" ref="G3347">IF('Cleaned Data'!G3347="","",_xlfn.SWITCH('Cleaned Data'!G3347,"In-Store",1,"Takeaway",2,0))</f>
        <v>1</v>
      </c>
      <c r="H3347" s="8">
        <v>45238</v>
      </c>
    </row>
    <row r="3348" spans="1:8" ht="12.5" x14ac:dyDescent="0.25">
      <c r="A3348" s="1" t="str">
        <v>TXN_6851654</v>
      </c>
      <c r="B3348" s="1" cm="1">
        <f t="array" ref="B3348">IF('Cleaned Data'!B3348="","",_xlfn.SWITCH('Cleaned Data'!B3348,"Coffee",1,"Tea",2,"Juice",3,"Smoothie",4,"Cake",5,"Sandwich",6,"Salad",7,"Cookie",8,0))</f>
        <v>2</v>
      </c>
      <c r="C3348" s="1">
        <v>3</v>
      </c>
      <c r="D3348" s="6">
        <v>1.5</v>
      </c>
      <c r="E3348" s="1">
        <v>4.5</v>
      </c>
      <c r="F3348" s="1" cm="1">
        <f t="array" ref="F3348">IF('Cleaned Data'!F3348="","",_xlfn.SWITCH('Cleaned Data'!F3348,"Cash",1,"Credit Card",2,"Digital Wallet",3,0))</f>
        <v>0</v>
      </c>
      <c r="G3348" s="1" cm="1">
        <f t="array" ref="G3348">IF('Cleaned Data'!G3348="","",_xlfn.SWITCH('Cleaned Data'!G3348,"In-Store",1,"Takeaway",2,0))</f>
        <v>2</v>
      </c>
      <c r="H3348" s="8">
        <v>45238</v>
      </c>
    </row>
    <row r="3349" spans="1:8" ht="12.5" x14ac:dyDescent="0.25">
      <c r="A3349" s="1" t="str">
        <v>TXN_6988675</v>
      </c>
      <c r="B3349" s="1" cm="1">
        <f t="array" ref="B3349">IF('Cleaned Data'!B3349="","",_xlfn.SWITCH('Cleaned Data'!B3349,"Coffee",1,"Tea",2,"Juice",3,"Smoothie",4,"Cake",5,"Sandwich",6,"Salad",7,"Cookie",8,0))</f>
        <v>2</v>
      </c>
      <c r="C3349" s="1">
        <v>2</v>
      </c>
      <c r="D3349" s="6">
        <v>1.5</v>
      </c>
      <c r="E3349" s="1">
        <v>3</v>
      </c>
      <c r="F3349" s="1" cm="1">
        <f t="array" ref="F3349">IF('Cleaned Data'!F3349="","",_xlfn.SWITCH('Cleaned Data'!F3349,"Cash",1,"Credit Card",2,"Digital Wallet",3,0))</f>
        <v>2</v>
      </c>
      <c r="G3349" s="1" cm="1">
        <f t="array" ref="G3349">IF('Cleaned Data'!G3349="","",_xlfn.SWITCH('Cleaned Data'!G3349,"In-Store",1,"Takeaway",2,0))</f>
        <v>2</v>
      </c>
      <c r="H3349" s="8">
        <v>45238</v>
      </c>
    </row>
    <row r="3350" spans="1:8" ht="12.5" x14ac:dyDescent="0.25">
      <c r="A3350" s="1" t="str">
        <v>TXN_7089173</v>
      </c>
      <c r="B3350" s="1" cm="1">
        <f t="array" ref="B3350">IF('Cleaned Data'!B3350="","",_xlfn.SWITCH('Cleaned Data'!B3350,"Coffee",1,"Tea",2,"Juice",3,"Smoothie",4,"Cake",5,"Sandwich",6,"Salad",7,"Cookie",8,0))</f>
        <v>6</v>
      </c>
      <c r="C3350" s="1">
        <v>3</v>
      </c>
      <c r="D3350" s="6">
        <v>4</v>
      </c>
      <c r="E3350" s="1">
        <v>12</v>
      </c>
      <c r="F3350" s="1" cm="1">
        <f t="array" ref="F3350">IF('Cleaned Data'!F3350="","",_xlfn.SWITCH('Cleaned Data'!F3350,"Cash",1,"Credit Card",2,"Digital Wallet",3,0))</f>
        <v>0</v>
      </c>
      <c r="G3350" s="1" cm="1">
        <f t="array" ref="G3350">IF('Cleaned Data'!G3350="","",_xlfn.SWITCH('Cleaned Data'!G3350,"In-Store",1,"Takeaway",2,0))</f>
        <v>2</v>
      </c>
      <c r="H3350" s="8">
        <v>45238</v>
      </c>
    </row>
    <row r="3351" spans="1:8" ht="12.5" x14ac:dyDescent="0.25">
      <c r="A3351" s="1" t="str">
        <v>TXN_7498795</v>
      </c>
      <c r="B3351" s="1" cm="1">
        <f t="array" ref="B3351">IF('Cleaned Data'!B3351="","",_xlfn.SWITCH('Cleaned Data'!B3351,"Coffee",1,"Tea",2,"Juice",3,"Smoothie",4,"Cake",5,"Sandwich",6,"Salad",7,"Cookie",8,0))</f>
        <v>5</v>
      </c>
      <c r="C3351" s="1">
        <v>2</v>
      </c>
      <c r="D3351" s="6">
        <v>3</v>
      </c>
      <c r="E3351" s="1">
        <v>6</v>
      </c>
      <c r="F3351" s="1" cm="1">
        <f t="array" ref="F3351">IF('Cleaned Data'!F3351="","",_xlfn.SWITCH('Cleaned Data'!F3351,"Cash",1,"Credit Card",2,"Digital Wallet",3,0))</f>
        <v>0</v>
      </c>
      <c r="G3351" s="1" cm="1">
        <f t="array" ref="G3351">IF('Cleaned Data'!G3351="","",_xlfn.SWITCH('Cleaned Data'!G3351,"In-Store",1,"Takeaway",2,0))</f>
        <v>0</v>
      </c>
      <c r="H3351" s="8">
        <v>45238</v>
      </c>
    </row>
    <row r="3352" spans="1:8" ht="12.5" x14ac:dyDescent="0.25">
      <c r="A3352" s="1" t="str">
        <v>TXN_8082317</v>
      </c>
      <c r="B3352" s="1" cm="1">
        <f t="array" ref="B3352">IF('Cleaned Data'!B3352="","",_xlfn.SWITCH('Cleaned Data'!B3352,"Coffee",1,"Tea",2,"Juice",3,"Smoothie",4,"Cake",5,"Sandwich",6,"Salad",7,"Cookie",8,0))</f>
        <v>8</v>
      </c>
      <c r="C3352" s="1">
        <v>1</v>
      </c>
      <c r="D3352" s="6">
        <v>1</v>
      </c>
      <c r="E3352" s="1">
        <v>1</v>
      </c>
      <c r="F3352" s="1" cm="1">
        <f t="array" ref="F3352">IF('Cleaned Data'!F3352="","",_xlfn.SWITCH('Cleaned Data'!F3352,"Cash",1,"Credit Card",2,"Digital Wallet",3,0))</f>
        <v>3</v>
      </c>
      <c r="G3352" s="1" cm="1">
        <f t="array" ref="G3352">IF('Cleaned Data'!G3352="","",_xlfn.SWITCH('Cleaned Data'!G3352,"In-Store",1,"Takeaway",2,0))</f>
        <v>1</v>
      </c>
      <c r="H3352" s="8">
        <v>45238</v>
      </c>
    </row>
    <row r="3353" spans="1:8" ht="12.5" x14ac:dyDescent="0.25">
      <c r="A3353" s="1" t="str">
        <v>TXN_8329144</v>
      </c>
      <c r="B3353" s="1" cm="1">
        <f t="array" ref="B3353">IF('Cleaned Data'!B3353="","",_xlfn.SWITCH('Cleaned Data'!B3353,"Coffee",1,"Tea",2,"Juice",3,"Smoothie",4,"Cake",5,"Sandwich",6,"Salad",7,"Cookie",8,0))</f>
        <v>7</v>
      </c>
      <c r="C3353" s="1">
        <v>1</v>
      </c>
      <c r="D3353" s="6">
        <v>5</v>
      </c>
      <c r="E3353" s="1">
        <v>5</v>
      </c>
      <c r="F3353" s="1" cm="1">
        <f t="array" ref="F3353">IF('Cleaned Data'!F3353="","",_xlfn.SWITCH('Cleaned Data'!F3353,"Cash",1,"Credit Card",2,"Digital Wallet",3,0))</f>
        <v>0</v>
      </c>
      <c r="G3353" s="1" cm="1">
        <f t="array" ref="G3353">IF('Cleaned Data'!G3353="","",_xlfn.SWITCH('Cleaned Data'!G3353,"In-Store",1,"Takeaway",2,0))</f>
        <v>0</v>
      </c>
      <c r="H3353" s="8">
        <v>45238</v>
      </c>
    </row>
    <row r="3354" spans="1:8" ht="12.5" x14ac:dyDescent="0.25">
      <c r="A3354" s="1" t="str">
        <v>TXN_8555334</v>
      </c>
      <c r="B3354" s="1" cm="1">
        <f t="array" ref="B3354">IF('Cleaned Data'!B3354="","",_xlfn.SWITCH('Cleaned Data'!B3354,"Coffee",1,"Tea",2,"Juice",3,"Smoothie",4,"Cake",5,"Sandwich",6,"Salad",7,"Cookie",8,0))</f>
        <v>3</v>
      </c>
      <c r="C3354" s="1">
        <v>4</v>
      </c>
      <c r="D3354" s="6">
        <v>3</v>
      </c>
      <c r="E3354" s="1">
        <v>12</v>
      </c>
      <c r="F3354" s="1" cm="1">
        <f t="array" ref="F3354">IF('Cleaned Data'!F3354="","",_xlfn.SWITCH('Cleaned Data'!F3354,"Cash",1,"Credit Card",2,"Digital Wallet",3,0))</f>
        <v>2</v>
      </c>
      <c r="G3354" s="1" cm="1">
        <f t="array" ref="G3354">IF('Cleaned Data'!G3354="","",_xlfn.SWITCH('Cleaned Data'!G3354,"In-Store",1,"Takeaway",2,0))</f>
        <v>1</v>
      </c>
      <c r="H3354" s="8">
        <v>45238</v>
      </c>
    </row>
    <row r="3355" spans="1:8" ht="12.5" x14ac:dyDescent="0.25">
      <c r="A3355" s="1" t="str">
        <v>TXN_8675052</v>
      </c>
      <c r="B3355" s="1" cm="1">
        <f t="array" ref="B3355">IF('Cleaned Data'!B3355="","",_xlfn.SWITCH('Cleaned Data'!B3355,"Coffee",1,"Tea",2,"Juice",3,"Smoothie",4,"Cake",5,"Sandwich",6,"Salad",7,"Cookie",8,0))</f>
        <v>4</v>
      </c>
      <c r="C3355" s="1">
        <v>2</v>
      </c>
      <c r="D3355" s="6">
        <v>4</v>
      </c>
      <c r="E3355" s="1">
        <v>8</v>
      </c>
      <c r="F3355" s="1" cm="1">
        <f t="array" ref="F3355">IF('Cleaned Data'!F3355="","",_xlfn.SWITCH('Cleaned Data'!F3355,"Cash",1,"Credit Card",2,"Digital Wallet",3,0))</f>
        <v>2</v>
      </c>
      <c r="G3355" s="1" cm="1">
        <f t="array" ref="G3355">IF('Cleaned Data'!G3355="","",_xlfn.SWITCH('Cleaned Data'!G3355,"In-Store",1,"Takeaway",2,0))</f>
        <v>1</v>
      </c>
      <c r="H3355" s="8">
        <v>45238</v>
      </c>
    </row>
    <row r="3356" spans="1:8" ht="12.5" x14ac:dyDescent="0.25">
      <c r="A3356" s="1" t="str">
        <v>TXN_9014681</v>
      </c>
      <c r="B3356" s="1" cm="1">
        <f t="array" ref="B3356">IF('Cleaned Data'!B3356="","",_xlfn.SWITCH('Cleaned Data'!B3356,"Coffee",1,"Tea",2,"Juice",3,"Smoothie",4,"Cake",5,"Sandwich",6,"Salad",7,"Cookie",8,0))</f>
        <v>2</v>
      </c>
      <c r="C3356" s="1">
        <v>3</v>
      </c>
      <c r="D3356" s="6">
        <v>1.5</v>
      </c>
      <c r="E3356" s="1">
        <v>4.5</v>
      </c>
      <c r="F3356" s="1" cm="1">
        <f t="array" ref="F3356">IF('Cleaned Data'!F3356="","",_xlfn.SWITCH('Cleaned Data'!F3356,"Cash",1,"Credit Card",2,"Digital Wallet",3,0))</f>
        <v>0</v>
      </c>
      <c r="G3356" s="1" cm="1">
        <f t="array" ref="G3356">IF('Cleaned Data'!G3356="","",_xlfn.SWITCH('Cleaned Data'!G3356,"In-Store",1,"Takeaway",2,0))</f>
        <v>0</v>
      </c>
      <c r="H3356" s="8">
        <v>45238</v>
      </c>
    </row>
    <row r="3357" spans="1:8" ht="12.5" x14ac:dyDescent="0.25">
      <c r="A3357" s="1" t="str">
        <v>TXN_1402641</v>
      </c>
      <c r="B3357" s="1" cm="1">
        <f t="array" ref="B3357">IF('Cleaned Data'!B3357="","",_xlfn.SWITCH('Cleaned Data'!B3357,"Coffee",1,"Tea",2,"Juice",3,"Smoothie",4,"Cake",5,"Sandwich",6,"Salad",7,"Cookie",8,0))</f>
        <v>5</v>
      </c>
      <c r="C3357" s="1">
        <v>5</v>
      </c>
      <c r="D3357" s="6">
        <v>3</v>
      </c>
      <c r="E3357" s="1">
        <v>15</v>
      </c>
      <c r="F3357" s="1" cm="1">
        <f t="array" ref="F3357">IF('Cleaned Data'!F3357="","",_xlfn.SWITCH('Cleaned Data'!F3357,"Cash",1,"Credit Card",2,"Digital Wallet",3,0))</f>
        <v>2</v>
      </c>
      <c r="G3357" s="1" cm="1">
        <f t="array" ref="G3357">IF('Cleaned Data'!G3357="","",_xlfn.SWITCH('Cleaned Data'!G3357,"In-Store",1,"Takeaway",2,0))</f>
        <v>0</v>
      </c>
      <c r="H3357" s="8">
        <v>45239</v>
      </c>
    </row>
    <row r="3358" spans="1:8" ht="12.5" x14ac:dyDescent="0.25">
      <c r="A3358" s="1" t="str">
        <v>TXN_1436343</v>
      </c>
      <c r="B3358" s="1" cm="1">
        <f t="array" ref="B3358">IF('Cleaned Data'!B3358="","",_xlfn.SWITCH('Cleaned Data'!B3358,"Coffee",1,"Tea",2,"Juice",3,"Smoothie",4,"Cake",5,"Sandwich",6,"Salad",7,"Cookie",8,0))</f>
        <v>7</v>
      </c>
      <c r="C3358" s="1">
        <v>2</v>
      </c>
      <c r="D3358" s="6">
        <v>5</v>
      </c>
      <c r="E3358" s="1">
        <v>10</v>
      </c>
      <c r="F3358" s="1" cm="1">
        <f t="array" ref="F3358">IF('Cleaned Data'!F3358="","",_xlfn.SWITCH('Cleaned Data'!F3358,"Cash",1,"Credit Card",2,"Digital Wallet",3,0))</f>
        <v>1</v>
      </c>
      <c r="G3358" s="1" cm="1">
        <f t="array" ref="G3358">IF('Cleaned Data'!G3358="","",_xlfn.SWITCH('Cleaned Data'!G3358,"In-Store",1,"Takeaway",2,0))</f>
        <v>0</v>
      </c>
      <c r="H3358" s="8">
        <v>45239</v>
      </c>
    </row>
    <row r="3359" spans="1:8" ht="12.5" x14ac:dyDescent="0.25">
      <c r="A3359" s="1" t="str">
        <v>TXN_1643870</v>
      </c>
      <c r="B3359" s="1" cm="1">
        <f t="array" ref="B3359">IF('Cleaned Data'!B3359="","",_xlfn.SWITCH('Cleaned Data'!B3359,"Coffee",1,"Tea",2,"Juice",3,"Smoothie",4,"Cake",5,"Sandwich",6,"Salad",7,"Cookie",8,0))</f>
        <v>3</v>
      </c>
      <c r="C3359" s="1">
        <v>1</v>
      </c>
      <c r="D3359" s="6">
        <v>3</v>
      </c>
      <c r="E3359" s="1">
        <v>3</v>
      </c>
      <c r="F3359" s="1" cm="1">
        <f t="array" ref="F3359">IF('Cleaned Data'!F3359="","",_xlfn.SWITCH('Cleaned Data'!F3359,"Cash",1,"Credit Card",2,"Digital Wallet",3,0))</f>
        <v>1</v>
      </c>
      <c r="G3359" s="1" cm="1">
        <f t="array" ref="G3359">IF('Cleaned Data'!G3359="","",_xlfn.SWITCH('Cleaned Data'!G3359,"In-Store",1,"Takeaway",2,0))</f>
        <v>2</v>
      </c>
      <c r="H3359" s="8">
        <v>45239</v>
      </c>
    </row>
    <row r="3360" spans="1:8" ht="12.5" x14ac:dyDescent="0.25">
      <c r="A3360" s="1" t="str">
        <v>TXN_1710476</v>
      </c>
      <c r="B3360" s="1" cm="1">
        <f t="array" ref="B3360">IF('Cleaned Data'!B3360="","",_xlfn.SWITCH('Cleaned Data'!B3360,"Coffee",1,"Tea",2,"Juice",3,"Smoothie",4,"Cake",5,"Sandwich",6,"Salad",7,"Cookie",8,0))</f>
        <v>6</v>
      </c>
      <c r="C3360" s="1">
        <v>3</v>
      </c>
      <c r="D3360" s="6">
        <v>4</v>
      </c>
      <c r="E3360" s="1">
        <v>12</v>
      </c>
      <c r="F3360" s="1" cm="1">
        <f t="array" ref="F3360">IF('Cleaned Data'!F3360="","",_xlfn.SWITCH('Cleaned Data'!F3360,"Cash",1,"Credit Card",2,"Digital Wallet",3,0))</f>
        <v>2</v>
      </c>
      <c r="G3360" s="1" cm="1">
        <f t="array" ref="G3360">IF('Cleaned Data'!G3360="","",_xlfn.SWITCH('Cleaned Data'!G3360,"In-Store",1,"Takeaway",2,0))</f>
        <v>0</v>
      </c>
      <c r="H3360" s="8">
        <v>45239</v>
      </c>
    </row>
    <row r="3361" spans="1:8" ht="12.5" x14ac:dyDescent="0.25">
      <c r="A3361" s="1" t="str">
        <v>TXN_1942950</v>
      </c>
      <c r="B3361" s="1" cm="1">
        <f t="array" ref="B3361">IF('Cleaned Data'!B3361="","",_xlfn.SWITCH('Cleaned Data'!B3361,"Coffee",1,"Tea",2,"Juice",3,"Smoothie",4,"Cake",5,"Sandwich",6,"Salad",7,"Cookie",8,0))</f>
        <v>8</v>
      </c>
      <c r="C3361" s="1">
        <v>1</v>
      </c>
      <c r="D3361" s="6">
        <v>1</v>
      </c>
      <c r="E3361" s="1">
        <v>1</v>
      </c>
      <c r="F3361" s="1" cm="1">
        <f t="array" ref="F3361">IF('Cleaned Data'!F3361="","",_xlfn.SWITCH('Cleaned Data'!F3361,"Cash",1,"Credit Card",2,"Digital Wallet",3,0))</f>
        <v>2</v>
      </c>
      <c r="G3361" s="1" cm="1">
        <f t="array" ref="G3361">IF('Cleaned Data'!G3361="","",_xlfn.SWITCH('Cleaned Data'!G3361,"In-Store",1,"Takeaway",2,0))</f>
        <v>0</v>
      </c>
      <c r="H3361" s="8">
        <v>45239</v>
      </c>
    </row>
    <row r="3362" spans="1:8" ht="12.5" x14ac:dyDescent="0.25">
      <c r="A3362" s="1" t="str">
        <v>TXN_2260351</v>
      </c>
      <c r="B3362" s="1" cm="1">
        <f t="array" ref="B3362">IF('Cleaned Data'!B3362="","",_xlfn.SWITCH('Cleaned Data'!B3362,"Coffee",1,"Tea",2,"Juice",3,"Smoothie",4,"Cake",5,"Sandwich",6,"Salad",7,"Cookie",8,0))</f>
        <v>1</v>
      </c>
      <c r="C3362" s="1">
        <v>4</v>
      </c>
      <c r="D3362" s="6">
        <v>2</v>
      </c>
      <c r="E3362" s="1">
        <v>8</v>
      </c>
      <c r="F3362" s="1" cm="1">
        <f t="array" ref="F3362">IF('Cleaned Data'!F3362="","",_xlfn.SWITCH('Cleaned Data'!F3362,"Cash",1,"Credit Card",2,"Digital Wallet",3,0))</f>
        <v>0</v>
      </c>
      <c r="G3362" s="1" cm="1">
        <f t="array" ref="G3362">IF('Cleaned Data'!G3362="","",_xlfn.SWITCH('Cleaned Data'!G3362,"In-Store",1,"Takeaway",2,0))</f>
        <v>1</v>
      </c>
      <c r="H3362" s="8">
        <v>45239</v>
      </c>
    </row>
    <row r="3363" spans="1:8" ht="12.5" x14ac:dyDescent="0.25">
      <c r="A3363" s="1" t="str">
        <v>TXN_2578309</v>
      </c>
      <c r="B3363" s="1" cm="1">
        <f t="array" ref="B3363">IF('Cleaned Data'!B3363="","",_xlfn.SWITCH('Cleaned Data'!B3363,"Coffee",1,"Tea",2,"Juice",3,"Smoothie",4,"Cake",5,"Sandwich",6,"Salad",7,"Cookie",8,0))</f>
        <v>4</v>
      </c>
      <c r="C3363" s="1">
        <v>3</v>
      </c>
      <c r="D3363" s="6">
        <v>4</v>
      </c>
      <c r="E3363" s="1">
        <v>12</v>
      </c>
      <c r="F3363" s="1" cm="1">
        <f t="array" ref="F3363">IF('Cleaned Data'!F3363="","",_xlfn.SWITCH('Cleaned Data'!F3363,"Cash",1,"Credit Card",2,"Digital Wallet",3,0))</f>
        <v>3</v>
      </c>
      <c r="G3363" s="1" cm="1">
        <f t="array" ref="G3363">IF('Cleaned Data'!G3363="","",_xlfn.SWITCH('Cleaned Data'!G3363,"In-Store",1,"Takeaway",2,0))</f>
        <v>1</v>
      </c>
      <c r="H3363" s="8">
        <v>45239</v>
      </c>
    </row>
    <row r="3364" spans="1:8" ht="12.5" x14ac:dyDescent="0.25">
      <c r="A3364" s="1" t="str">
        <v>TXN_3034652</v>
      </c>
      <c r="B3364" s="1" cm="1">
        <f t="array" ref="B3364">IF('Cleaned Data'!B3364="","",_xlfn.SWITCH('Cleaned Data'!B3364,"Coffee",1,"Tea",2,"Juice",3,"Smoothie",4,"Cake",5,"Sandwich",6,"Salad",7,"Cookie",8,0))</f>
        <v>3</v>
      </c>
      <c r="C3364" s="1">
        <v>1</v>
      </c>
      <c r="D3364" s="6">
        <v>3</v>
      </c>
      <c r="E3364" s="1">
        <v>3</v>
      </c>
      <c r="F3364" s="1" cm="1">
        <f t="array" ref="F3364">IF('Cleaned Data'!F3364="","",_xlfn.SWITCH('Cleaned Data'!F3364,"Cash",1,"Credit Card",2,"Digital Wallet",3,0))</f>
        <v>2</v>
      </c>
      <c r="G3364" s="1" cm="1">
        <f t="array" ref="G3364">IF('Cleaned Data'!G3364="","",_xlfn.SWITCH('Cleaned Data'!G3364,"In-Store",1,"Takeaway",2,0))</f>
        <v>0</v>
      </c>
      <c r="H3364" s="8">
        <v>45239</v>
      </c>
    </row>
    <row r="3365" spans="1:8" ht="12.5" x14ac:dyDescent="0.25">
      <c r="A3365" s="1" t="str">
        <v>TXN_3247340</v>
      </c>
      <c r="B3365" s="1" cm="1">
        <f t="array" ref="B3365">IF('Cleaned Data'!B3365="","",_xlfn.SWITCH('Cleaned Data'!B3365,"Coffee",1,"Tea",2,"Juice",3,"Smoothie",4,"Cake",5,"Sandwich",6,"Salad",7,"Cookie",8,0))</f>
        <v>3</v>
      </c>
      <c r="C3365" s="1">
        <v>1</v>
      </c>
      <c r="D3365" s="6">
        <v>3</v>
      </c>
      <c r="E3365" s="1">
        <v>3</v>
      </c>
      <c r="F3365" s="1" cm="1">
        <f t="array" ref="F3365">IF('Cleaned Data'!F3365="","",_xlfn.SWITCH('Cleaned Data'!F3365,"Cash",1,"Credit Card",2,"Digital Wallet",3,0))</f>
        <v>2</v>
      </c>
      <c r="G3365" s="1" cm="1">
        <f t="array" ref="G3365">IF('Cleaned Data'!G3365="","",_xlfn.SWITCH('Cleaned Data'!G3365,"In-Store",1,"Takeaway",2,0))</f>
        <v>2</v>
      </c>
      <c r="H3365" s="8">
        <v>45239</v>
      </c>
    </row>
    <row r="3366" spans="1:8" ht="12.5" x14ac:dyDescent="0.25">
      <c r="A3366" s="1" t="str">
        <v>TXN_4068262</v>
      </c>
      <c r="B3366" s="1" cm="1">
        <f t="array" ref="B3366">IF('Cleaned Data'!B3366="","",_xlfn.SWITCH('Cleaned Data'!B3366,"Coffee",1,"Tea",2,"Juice",3,"Smoothie",4,"Cake",5,"Sandwich",6,"Salad",7,"Cookie",8,0))</f>
        <v>7</v>
      </c>
      <c r="C3366" s="1">
        <v>1</v>
      </c>
      <c r="D3366" s="6">
        <v>5</v>
      </c>
      <c r="E3366" s="1">
        <v>5</v>
      </c>
      <c r="F3366" s="1" cm="1">
        <f t="array" ref="F3366">IF('Cleaned Data'!F3366="","",_xlfn.SWITCH('Cleaned Data'!F3366,"Cash",1,"Credit Card",2,"Digital Wallet",3,0))</f>
        <v>1</v>
      </c>
      <c r="G3366" s="1" cm="1">
        <f t="array" ref="G3366">IF('Cleaned Data'!G3366="","",_xlfn.SWITCH('Cleaned Data'!G3366,"In-Store",1,"Takeaway",2,0))</f>
        <v>2</v>
      </c>
      <c r="H3366" s="8">
        <v>45239</v>
      </c>
    </row>
    <row r="3367" spans="1:8" ht="12.5" x14ac:dyDescent="0.25">
      <c r="A3367" s="1" t="str">
        <v>TXN_4605871</v>
      </c>
      <c r="B3367" s="1" cm="1">
        <f t="array" ref="B3367">IF('Cleaned Data'!B3367="","",_xlfn.SWITCH('Cleaned Data'!B3367,"Coffee",1,"Tea",2,"Juice",3,"Smoothie",4,"Cake",5,"Sandwich",6,"Salad",7,"Cookie",8,0))</f>
        <v>2</v>
      </c>
      <c r="C3367" s="1">
        <v>4</v>
      </c>
      <c r="D3367" s="6">
        <v>1.5</v>
      </c>
      <c r="E3367" s="1">
        <v>6</v>
      </c>
      <c r="F3367" s="1" cm="1">
        <f t="array" ref="F3367">IF('Cleaned Data'!F3367="","",_xlfn.SWITCH('Cleaned Data'!F3367,"Cash",1,"Credit Card",2,"Digital Wallet",3,0))</f>
        <v>1</v>
      </c>
      <c r="G3367" s="1" cm="1">
        <f t="array" ref="G3367">IF('Cleaned Data'!G3367="","",_xlfn.SWITCH('Cleaned Data'!G3367,"In-Store",1,"Takeaway",2,0))</f>
        <v>0</v>
      </c>
      <c r="H3367" s="8">
        <v>45239</v>
      </c>
    </row>
    <row r="3368" spans="1:8" ht="12.5" x14ac:dyDescent="0.25">
      <c r="A3368" s="1" t="str">
        <v>TXN_4613595</v>
      </c>
      <c r="B3368" s="1" cm="1">
        <f t="array" ref="B3368">IF('Cleaned Data'!B3368="","",_xlfn.SWITCH('Cleaned Data'!B3368,"Coffee",1,"Tea",2,"Juice",3,"Smoothie",4,"Cake",5,"Sandwich",6,"Salad",7,"Cookie",8,0))</f>
        <v>1</v>
      </c>
      <c r="C3368" s="1">
        <v>3</v>
      </c>
      <c r="D3368" s="6">
        <v>2</v>
      </c>
      <c r="E3368" s="1">
        <v>6</v>
      </c>
      <c r="F3368" s="1" cm="1">
        <f t="array" ref="F3368">IF('Cleaned Data'!F3368="","",_xlfn.SWITCH('Cleaned Data'!F3368,"Cash",1,"Credit Card",2,"Digital Wallet",3,0))</f>
        <v>0</v>
      </c>
      <c r="G3368" s="1" cm="1">
        <f t="array" ref="G3368">IF('Cleaned Data'!G3368="","",_xlfn.SWITCH('Cleaned Data'!G3368,"In-Store",1,"Takeaway",2,0))</f>
        <v>0</v>
      </c>
      <c r="H3368" s="8">
        <v>45239</v>
      </c>
    </row>
    <row r="3369" spans="1:8" ht="12.5" x14ac:dyDescent="0.25">
      <c r="A3369" s="1" t="str">
        <v>TXN_4742049</v>
      </c>
      <c r="B3369" s="1" cm="1">
        <f t="array" ref="B3369">IF('Cleaned Data'!B3369="","",_xlfn.SWITCH('Cleaned Data'!B3369,"Coffee",1,"Tea",2,"Juice",3,"Smoothie",4,"Cake",5,"Sandwich",6,"Salad",7,"Cookie",8,0))</f>
        <v>6</v>
      </c>
      <c r="C3369" s="1">
        <v>3</v>
      </c>
      <c r="D3369" s="6">
        <v>4</v>
      </c>
      <c r="E3369" s="1">
        <v>12</v>
      </c>
      <c r="F3369" s="1" cm="1">
        <f t="array" ref="F3369">IF('Cleaned Data'!F3369="","",_xlfn.SWITCH('Cleaned Data'!F3369,"Cash",1,"Credit Card",2,"Digital Wallet",3,0))</f>
        <v>2</v>
      </c>
      <c r="G3369" s="1" cm="1">
        <f t="array" ref="G3369">IF('Cleaned Data'!G3369="","",_xlfn.SWITCH('Cleaned Data'!G3369,"In-Store",1,"Takeaway",2,0))</f>
        <v>2</v>
      </c>
      <c r="H3369" s="8">
        <v>45239</v>
      </c>
    </row>
    <row r="3370" spans="1:8" ht="12.5" x14ac:dyDescent="0.25">
      <c r="A3370" s="1" t="str">
        <v>TXN_4916272</v>
      </c>
      <c r="B3370" s="1" cm="1">
        <f t="array" ref="B3370">IF('Cleaned Data'!B3370="","",_xlfn.SWITCH('Cleaned Data'!B3370,"Coffee",1,"Tea",2,"Juice",3,"Smoothie",4,"Cake",5,"Sandwich",6,"Salad",7,"Cookie",8,0))</f>
        <v>4</v>
      </c>
      <c r="C3370" s="1">
        <v>2</v>
      </c>
      <c r="D3370" s="6">
        <v>4</v>
      </c>
      <c r="E3370" s="1">
        <v>8</v>
      </c>
      <c r="F3370" s="1" cm="1">
        <f t="array" ref="F3370">IF('Cleaned Data'!F3370="","",_xlfn.SWITCH('Cleaned Data'!F3370,"Cash",1,"Credit Card",2,"Digital Wallet",3,0))</f>
        <v>1</v>
      </c>
      <c r="G3370" s="1" cm="1">
        <f t="array" ref="G3370">IF('Cleaned Data'!G3370="","",_xlfn.SWITCH('Cleaned Data'!G3370,"In-Store",1,"Takeaway",2,0))</f>
        <v>2</v>
      </c>
      <c r="H3370" s="8">
        <v>45239</v>
      </c>
    </row>
    <row r="3371" spans="1:8" ht="12.5" x14ac:dyDescent="0.25">
      <c r="A3371" s="1" t="str">
        <v>TXN_5679014</v>
      </c>
      <c r="B3371" s="1" cm="1">
        <f t="array" ref="B3371">IF('Cleaned Data'!B3371="","",_xlfn.SWITCH('Cleaned Data'!B3371,"Coffee",1,"Tea",2,"Juice",3,"Smoothie",4,"Cake",5,"Sandwich",6,"Salad",7,"Cookie",8,0))</f>
        <v>3</v>
      </c>
      <c r="C3371" s="1">
        <v>1</v>
      </c>
      <c r="D3371" s="6">
        <v>3</v>
      </c>
      <c r="E3371" s="1">
        <v>3</v>
      </c>
      <c r="F3371" s="1" cm="1">
        <f t="array" ref="F3371">IF('Cleaned Data'!F3371="","",_xlfn.SWITCH('Cleaned Data'!F3371,"Cash",1,"Credit Card",2,"Digital Wallet",3,0))</f>
        <v>0</v>
      </c>
      <c r="G3371" s="1" cm="1">
        <f t="array" ref="G3371">IF('Cleaned Data'!G3371="","",_xlfn.SWITCH('Cleaned Data'!G3371,"In-Store",1,"Takeaway",2,0))</f>
        <v>0</v>
      </c>
      <c r="H3371" s="8">
        <v>45239</v>
      </c>
    </row>
    <row r="3372" spans="1:8" ht="12.5" x14ac:dyDescent="0.25">
      <c r="A3372" s="1" t="str">
        <v>TXN_5738282</v>
      </c>
      <c r="B3372" s="1" cm="1">
        <f t="array" ref="B3372">IF('Cleaned Data'!B3372="","",_xlfn.SWITCH('Cleaned Data'!B3372,"Coffee",1,"Tea",2,"Juice",3,"Smoothie",4,"Cake",5,"Sandwich",6,"Salad",7,"Cookie",8,0))</f>
        <v>7</v>
      </c>
      <c r="C3372" s="1">
        <v>4</v>
      </c>
      <c r="D3372" s="6">
        <v>5</v>
      </c>
      <c r="E3372" s="1">
        <v>20</v>
      </c>
      <c r="F3372" s="1" cm="1">
        <f t="array" ref="F3372">IF('Cleaned Data'!F3372="","",_xlfn.SWITCH('Cleaned Data'!F3372,"Cash",1,"Credit Card",2,"Digital Wallet",3,0))</f>
        <v>0</v>
      </c>
      <c r="G3372" s="1" cm="1">
        <f t="array" ref="G3372">IF('Cleaned Data'!G3372="","",_xlfn.SWITCH('Cleaned Data'!G3372,"In-Store",1,"Takeaway",2,0))</f>
        <v>2</v>
      </c>
      <c r="H3372" s="8">
        <v>45239</v>
      </c>
    </row>
    <row r="3373" spans="1:8" ht="12.5" x14ac:dyDescent="0.25">
      <c r="A3373" s="1" t="str">
        <v>TXN_6055428</v>
      </c>
      <c r="B3373" s="1" cm="1">
        <f t="array" ref="B3373">IF('Cleaned Data'!B3373="","",_xlfn.SWITCH('Cleaned Data'!B3373,"Coffee",1,"Tea",2,"Juice",3,"Smoothie",4,"Cake",5,"Sandwich",6,"Salad",7,"Cookie",8,0))</f>
        <v>3</v>
      </c>
      <c r="C3373" s="1">
        <v>5</v>
      </c>
      <c r="D3373" s="6">
        <v>3</v>
      </c>
      <c r="E3373" s="1">
        <v>15</v>
      </c>
      <c r="F3373" s="1" cm="1">
        <f t="array" ref="F3373">IF('Cleaned Data'!F3373="","",_xlfn.SWITCH('Cleaned Data'!F3373,"Cash",1,"Credit Card",2,"Digital Wallet",3,0))</f>
        <v>0</v>
      </c>
      <c r="G3373" s="1" cm="1">
        <f t="array" ref="G3373">IF('Cleaned Data'!G3373="","",_xlfn.SWITCH('Cleaned Data'!G3373,"In-Store",1,"Takeaway",2,0))</f>
        <v>1</v>
      </c>
      <c r="H3373" s="8">
        <v>45239</v>
      </c>
    </row>
    <row r="3374" spans="1:8" ht="12.5" x14ac:dyDescent="0.25">
      <c r="A3374" s="1" t="str">
        <v>TXN_6259827</v>
      </c>
      <c r="B3374" s="1" cm="1">
        <f t="array" ref="B3374">IF('Cleaned Data'!B3374="","",_xlfn.SWITCH('Cleaned Data'!B3374,"Coffee",1,"Tea",2,"Juice",3,"Smoothie",4,"Cake",5,"Sandwich",6,"Salad",7,"Cookie",8,0))</f>
        <v>5</v>
      </c>
      <c r="C3374" s="1">
        <v>5</v>
      </c>
      <c r="D3374" s="6">
        <v>3</v>
      </c>
      <c r="E3374" s="1">
        <v>15</v>
      </c>
      <c r="F3374" s="1" cm="1">
        <f t="array" ref="F3374">IF('Cleaned Data'!F3374="","",_xlfn.SWITCH('Cleaned Data'!F3374,"Cash",1,"Credit Card",2,"Digital Wallet",3,0))</f>
        <v>3</v>
      </c>
      <c r="G3374" s="1" cm="1">
        <f t="array" ref="G3374">IF('Cleaned Data'!G3374="","",_xlfn.SWITCH('Cleaned Data'!G3374,"In-Store",1,"Takeaway",2,0))</f>
        <v>0</v>
      </c>
      <c r="H3374" s="8">
        <v>45239</v>
      </c>
    </row>
    <row r="3375" spans="1:8" ht="12.5" x14ac:dyDescent="0.25">
      <c r="A3375" s="1" t="str">
        <v>TXN_6904247</v>
      </c>
      <c r="B3375" s="1" cm="1">
        <f t="array" ref="B3375">IF('Cleaned Data'!B3375="","",_xlfn.SWITCH('Cleaned Data'!B3375,"Coffee",1,"Tea",2,"Juice",3,"Smoothie",4,"Cake",5,"Sandwich",6,"Salad",7,"Cookie",8,0))</f>
        <v>1</v>
      </c>
      <c r="C3375" s="1">
        <v>3</v>
      </c>
      <c r="D3375" s="6">
        <v>2</v>
      </c>
      <c r="E3375" s="1">
        <v>6</v>
      </c>
      <c r="F3375" s="1" cm="1">
        <f t="array" ref="F3375">IF('Cleaned Data'!F3375="","",_xlfn.SWITCH('Cleaned Data'!F3375,"Cash",1,"Credit Card",2,"Digital Wallet",3,0))</f>
        <v>0</v>
      </c>
      <c r="G3375" s="1" cm="1">
        <f t="array" ref="G3375">IF('Cleaned Data'!G3375="","",_xlfn.SWITCH('Cleaned Data'!G3375,"In-Store",1,"Takeaway",2,0))</f>
        <v>0</v>
      </c>
      <c r="H3375" s="8">
        <v>45239</v>
      </c>
    </row>
    <row r="3376" spans="1:8" ht="12.5" x14ac:dyDescent="0.25">
      <c r="A3376" s="1" t="str">
        <v>TXN_7551280</v>
      </c>
      <c r="B3376" s="1" cm="1">
        <f t="array" ref="B3376">IF('Cleaned Data'!B3376="","",_xlfn.SWITCH('Cleaned Data'!B3376,"Coffee",1,"Tea",2,"Juice",3,"Smoothie",4,"Cake",5,"Sandwich",6,"Salad",7,"Cookie",8,0))</f>
        <v>6</v>
      </c>
      <c r="C3376" s="1">
        <v>3</v>
      </c>
      <c r="D3376" s="6">
        <v>4</v>
      </c>
      <c r="E3376" s="1">
        <v>12</v>
      </c>
      <c r="F3376" s="1" cm="1">
        <f t="array" ref="F3376">IF('Cleaned Data'!F3376="","",_xlfn.SWITCH('Cleaned Data'!F3376,"Cash",1,"Credit Card",2,"Digital Wallet",3,0))</f>
        <v>3</v>
      </c>
      <c r="G3376" s="1" cm="1">
        <f t="array" ref="G3376">IF('Cleaned Data'!G3376="","",_xlfn.SWITCH('Cleaned Data'!G3376,"In-Store",1,"Takeaway",2,0))</f>
        <v>0</v>
      </c>
      <c r="H3376" s="8">
        <v>45239</v>
      </c>
    </row>
    <row r="3377" spans="1:8" ht="12.5" x14ac:dyDescent="0.25">
      <c r="A3377" s="1" t="str">
        <v>TXN_7970325</v>
      </c>
      <c r="B3377" s="1" cm="1">
        <f t="array" ref="B3377">IF('Cleaned Data'!B3377="","",_xlfn.SWITCH('Cleaned Data'!B3377,"Coffee",1,"Tea",2,"Juice",3,"Smoothie",4,"Cake",5,"Sandwich",6,"Salad",7,"Cookie",8,0))</f>
        <v>7</v>
      </c>
      <c r="C3377" s="1">
        <v>4</v>
      </c>
      <c r="D3377" s="6">
        <v>5</v>
      </c>
      <c r="E3377" s="1">
        <v>20</v>
      </c>
      <c r="F3377" s="1" cm="1">
        <f t="array" ref="F3377">IF('Cleaned Data'!F3377="","",_xlfn.SWITCH('Cleaned Data'!F3377,"Cash",1,"Credit Card",2,"Digital Wallet",3,0))</f>
        <v>1</v>
      </c>
      <c r="G3377" s="1" cm="1">
        <f t="array" ref="G3377">IF('Cleaned Data'!G3377="","",_xlfn.SWITCH('Cleaned Data'!G3377,"In-Store",1,"Takeaway",2,0))</f>
        <v>1</v>
      </c>
      <c r="H3377" s="8">
        <v>45239</v>
      </c>
    </row>
    <row r="3378" spans="1:8" ht="12.5" x14ac:dyDescent="0.25">
      <c r="A3378" s="1" t="str">
        <v>TXN_8018272</v>
      </c>
      <c r="B3378" s="1" cm="1">
        <f t="array" ref="B3378">IF('Cleaned Data'!B3378="","",_xlfn.SWITCH('Cleaned Data'!B3378,"Coffee",1,"Tea",2,"Juice",3,"Smoothie",4,"Cake",5,"Sandwich",6,"Salad",7,"Cookie",8,0))</f>
        <v>3</v>
      </c>
      <c r="C3378" s="1">
        <v>2</v>
      </c>
      <c r="D3378" s="6">
        <v>3</v>
      </c>
      <c r="E3378" s="1">
        <v>6</v>
      </c>
      <c r="F3378" s="1" cm="1">
        <f t="array" ref="F3378">IF('Cleaned Data'!F3378="","",_xlfn.SWITCH('Cleaned Data'!F3378,"Cash",1,"Credit Card",2,"Digital Wallet",3,0))</f>
        <v>1</v>
      </c>
      <c r="G3378" s="1" cm="1">
        <f t="array" ref="G3378">IF('Cleaned Data'!G3378="","",_xlfn.SWITCH('Cleaned Data'!G3378,"In-Store",1,"Takeaway",2,0))</f>
        <v>1</v>
      </c>
      <c r="H3378" s="8">
        <v>45239</v>
      </c>
    </row>
    <row r="3379" spans="1:8" ht="12.5" x14ac:dyDescent="0.25">
      <c r="A3379" s="1" t="str">
        <v>TXN_8318388</v>
      </c>
      <c r="B3379" s="1" cm="1">
        <f t="array" ref="B3379">IF('Cleaned Data'!B3379="","",_xlfn.SWITCH('Cleaned Data'!B3379,"Coffee",1,"Tea",2,"Juice",3,"Smoothie",4,"Cake",5,"Sandwich",6,"Salad",7,"Cookie",8,0))</f>
        <v>8</v>
      </c>
      <c r="C3379" s="1">
        <v>3</v>
      </c>
      <c r="D3379" s="6">
        <v>1</v>
      </c>
      <c r="E3379" s="1">
        <v>3</v>
      </c>
      <c r="F3379" s="1" cm="1">
        <f t="array" ref="F3379">IF('Cleaned Data'!F3379="","",_xlfn.SWITCH('Cleaned Data'!F3379,"Cash",1,"Credit Card",2,"Digital Wallet",3,0))</f>
        <v>0</v>
      </c>
      <c r="G3379" s="1" cm="1">
        <f t="array" ref="G3379">IF('Cleaned Data'!G3379="","",_xlfn.SWITCH('Cleaned Data'!G3379,"In-Store",1,"Takeaway",2,0))</f>
        <v>0</v>
      </c>
      <c r="H3379" s="8">
        <v>45239</v>
      </c>
    </row>
    <row r="3380" spans="1:8" ht="12.5" x14ac:dyDescent="0.25">
      <c r="A3380" s="1" t="str">
        <v>TXN_8616557</v>
      </c>
      <c r="B3380" s="1" cm="1">
        <f t="array" ref="B3380">IF('Cleaned Data'!B3380="","",_xlfn.SWITCH('Cleaned Data'!B3380,"Coffee",1,"Tea",2,"Juice",3,"Smoothie",4,"Cake",5,"Sandwich",6,"Salad",7,"Cookie",8,0))</f>
        <v>6</v>
      </c>
      <c r="C3380" s="1">
        <v>3</v>
      </c>
      <c r="D3380" s="6">
        <v>4</v>
      </c>
      <c r="E3380" s="1">
        <v>12</v>
      </c>
      <c r="F3380" s="1" cm="1">
        <f t="array" ref="F3380">IF('Cleaned Data'!F3380="","",_xlfn.SWITCH('Cleaned Data'!F3380,"Cash",1,"Credit Card",2,"Digital Wallet",3,0))</f>
        <v>0</v>
      </c>
      <c r="G3380" s="1" cm="1">
        <f t="array" ref="G3380">IF('Cleaned Data'!G3380="","",_xlfn.SWITCH('Cleaned Data'!G3380,"In-Store",1,"Takeaway",2,0))</f>
        <v>2</v>
      </c>
      <c r="H3380" s="8">
        <v>45239</v>
      </c>
    </row>
    <row r="3381" spans="1:8" ht="12.5" x14ac:dyDescent="0.25">
      <c r="A3381" s="1" t="str">
        <v>TXN_9477892</v>
      </c>
      <c r="B3381" s="1" cm="1">
        <f t="array" ref="B3381">IF('Cleaned Data'!B3381="","",_xlfn.SWITCH('Cleaned Data'!B3381,"Coffee",1,"Tea",2,"Juice",3,"Smoothie",4,"Cake",5,"Sandwich",6,"Salad",7,"Cookie",8,0))</f>
        <v>2</v>
      </c>
      <c r="C3381" s="1">
        <v>2</v>
      </c>
      <c r="D3381" s="6">
        <v>1.5</v>
      </c>
      <c r="E3381" s="1">
        <v>3</v>
      </c>
      <c r="F3381" s="1" cm="1">
        <f t="array" ref="F3381">IF('Cleaned Data'!F3381="","",_xlfn.SWITCH('Cleaned Data'!F3381,"Cash",1,"Credit Card",2,"Digital Wallet",3,0))</f>
        <v>3</v>
      </c>
      <c r="G3381" s="1" cm="1">
        <f t="array" ref="G3381">IF('Cleaned Data'!G3381="","",_xlfn.SWITCH('Cleaned Data'!G3381,"In-Store",1,"Takeaway",2,0))</f>
        <v>2</v>
      </c>
      <c r="H3381" s="8">
        <v>45239</v>
      </c>
    </row>
    <row r="3382" spans="1:8" ht="12.5" x14ac:dyDescent="0.25">
      <c r="A3382" s="1" t="str">
        <v>TXN_1299959</v>
      </c>
      <c r="B3382" s="1" cm="1">
        <f t="array" ref="B3382">IF('Cleaned Data'!B3382="","",_xlfn.SWITCH('Cleaned Data'!B3382,"Coffee",1,"Tea",2,"Juice",3,"Smoothie",4,"Cake",5,"Sandwich",6,"Salad",7,"Cookie",8,0))</f>
        <v>8</v>
      </c>
      <c r="C3382" s="1">
        <v>1</v>
      </c>
      <c r="D3382" s="6">
        <v>1</v>
      </c>
      <c r="E3382" s="1">
        <v>1</v>
      </c>
      <c r="F3382" s="1" cm="1">
        <f t="array" ref="F3382">IF('Cleaned Data'!F3382="","",_xlfn.SWITCH('Cleaned Data'!F3382,"Cash",1,"Credit Card",2,"Digital Wallet",3,0))</f>
        <v>0</v>
      </c>
      <c r="G3382" s="1" cm="1">
        <f t="array" ref="G3382">IF('Cleaned Data'!G3382="","",_xlfn.SWITCH('Cleaned Data'!G3382,"In-Store",1,"Takeaway",2,0))</f>
        <v>1</v>
      </c>
      <c r="H3382" s="8">
        <v>45240</v>
      </c>
    </row>
    <row r="3383" spans="1:8" ht="12.5" x14ac:dyDescent="0.25">
      <c r="A3383" s="1" t="str">
        <v>TXN_1672708</v>
      </c>
      <c r="B3383" s="1" cm="1">
        <f t="array" ref="B3383">IF('Cleaned Data'!B3383="","",_xlfn.SWITCH('Cleaned Data'!B3383,"Coffee",1,"Tea",2,"Juice",3,"Smoothie",4,"Cake",5,"Sandwich",6,"Salad",7,"Cookie",8,0))</f>
        <v>7</v>
      </c>
      <c r="C3383" s="1">
        <v>3</v>
      </c>
      <c r="D3383" s="6">
        <v>5</v>
      </c>
      <c r="E3383" s="1">
        <v>15</v>
      </c>
      <c r="F3383" s="1" cm="1">
        <f t="array" ref="F3383">IF('Cleaned Data'!F3383="","",_xlfn.SWITCH('Cleaned Data'!F3383,"Cash",1,"Credit Card",2,"Digital Wallet",3,0))</f>
        <v>0</v>
      </c>
      <c r="G3383" s="1" cm="1">
        <f t="array" ref="G3383">IF('Cleaned Data'!G3383="","",_xlfn.SWITCH('Cleaned Data'!G3383,"In-Store",1,"Takeaway",2,0))</f>
        <v>2</v>
      </c>
      <c r="H3383" s="8">
        <v>45240</v>
      </c>
    </row>
    <row r="3384" spans="1:8" ht="12.5" x14ac:dyDescent="0.25">
      <c r="A3384" s="1" t="str">
        <v>TXN_1908100</v>
      </c>
      <c r="B3384" s="1" cm="1">
        <f t="array" ref="B3384">IF('Cleaned Data'!B3384="","",_xlfn.SWITCH('Cleaned Data'!B3384,"Coffee",1,"Tea",2,"Juice",3,"Smoothie",4,"Cake",5,"Sandwich",6,"Salad",7,"Cookie",8,0))</f>
        <v>7</v>
      </c>
      <c r="C3384" s="1">
        <v>4</v>
      </c>
      <c r="D3384" s="6">
        <v>5</v>
      </c>
      <c r="E3384" s="1">
        <v>20</v>
      </c>
      <c r="F3384" s="1" cm="1">
        <f t="array" ref="F3384">IF('Cleaned Data'!F3384="","",_xlfn.SWITCH('Cleaned Data'!F3384,"Cash",1,"Credit Card",2,"Digital Wallet",3,0))</f>
        <v>2</v>
      </c>
      <c r="G3384" s="1" cm="1">
        <f t="array" ref="G3384">IF('Cleaned Data'!G3384="","",_xlfn.SWITCH('Cleaned Data'!G3384,"In-Store",1,"Takeaway",2,0))</f>
        <v>0</v>
      </c>
      <c r="H3384" s="8">
        <v>45240</v>
      </c>
    </row>
    <row r="3385" spans="1:8" ht="12.5" x14ac:dyDescent="0.25">
      <c r="A3385" s="1" t="str">
        <v>TXN_2069068</v>
      </c>
      <c r="B3385" s="1" cm="1">
        <f t="array" ref="B3385">IF('Cleaned Data'!B3385="","",_xlfn.SWITCH('Cleaned Data'!B3385,"Coffee",1,"Tea",2,"Juice",3,"Smoothie",4,"Cake",5,"Sandwich",6,"Salad",7,"Cookie",8,0))</f>
        <v>5</v>
      </c>
      <c r="C3385" s="1">
        <v>3</v>
      </c>
      <c r="D3385" s="6">
        <v>3</v>
      </c>
      <c r="E3385" s="1">
        <v>9</v>
      </c>
      <c r="F3385" s="1" cm="1">
        <f t="array" ref="F3385">IF('Cleaned Data'!F3385="","",_xlfn.SWITCH('Cleaned Data'!F3385,"Cash",1,"Credit Card",2,"Digital Wallet",3,0))</f>
        <v>3</v>
      </c>
      <c r="G3385" s="1" cm="1">
        <f t="array" ref="G3385">IF('Cleaned Data'!G3385="","",_xlfn.SWITCH('Cleaned Data'!G3385,"In-Store",1,"Takeaway",2,0))</f>
        <v>1</v>
      </c>
      <c r="H3385" s="8">
        <v>45240</v>
      </c>
    </row>
    <row r="3386" spans="1:8" ht="12.5" x14ac:dyDescent="0.25">
      <c r="A3386" s="1" t="str">
        <v>TXN_2132434</v>
      </c>
      <c r="B3386" s="1" cm="1">
        <f t="array" ref="B3386">IF('Cleaned Data'!B3386="","",_xlfn.SWITCH('Cleaned Data'!B3386,"Coffee",1,"Tea",2,"Juice",3,"Smoothie",4,"Cake",5,"Sandwich",6,"Salad",7,"Cookie",8,0))</f>
        <v>5</v>
      </c>
      <c r="C3386" s="1">
        <v>3</v>
      </c>
      <c r="D3386" s="6">
        <v>3</v>
      </c>
      <c r="E3386" s="1">
        <v>9</v>
      </c>
      <c r="F3386" s="1" cm="1">
        <f t="array" ref="F3386">IF('Cleaned Data'!F3386="","",_xlfn.SWITCH('Cleaned Data'!F3386,"Cash",1,"Credit Card",2,"Digital Wallet",3,0))</f>
        <v>0</v>
      </c>
      <c r="G3386" s="1" cm="1">
        <f t="array" ref="G3386">IF('Cleaned Data'!G3386="","",_xlfn.SWITCH('Cleaned Data'!G3386,"In-Store",1,"Takeaway",2,0))</f>
        <v>0</v>
      </c>
      <c r="H3386" s="8">
        <v>45240</v>
      </c>
    </row>
    <row r="3387" spans="1:8" ht="12.5" x14ac:dyDescent="0.25">
      <c r="A3387" s="1" t="str">
        <v>TXN_2371827</v>
      </c>
      <c r="B3387" s="1" cm="1">
        <f t="array" ref="B3387">IF('Cleaned Data'!B3387="","",_xlfn.SWITCH('Cleaned Data'!B3387,"Coffee",1,"Tea",2,"Juice",3,"Smoothie",4,"Cake",5,"Sandwich",6,"Salad",7,"Cookie",8,0))</f>
        <v>7</v>
      </c>
      <c r="C3387" s="1">
        <v>2</v>
      </c>
      <c r="D3387" s="6">
        <v>5</v>
      </c>
      <c r="E3387" s="1">
        <v>10</v>
      </c>
      <c r="F3387" s="1" cm="1">
        <f t="array" ref="F3387">IF('Cleaned Data'!F3387="","",_xlfn.SWITCH('Cleaned Data'!F3387,"Cash",1,"Credit Card",2,"Digital Wallet",3,0))</f>
        <v>0</v>
      </c>
      <c r="G3387" s="1" cm="1">
        <f t="array" ref="G3387">IF('Cleaned Data'!G3387="","",_xlfn.SWITCH('Cleaned Data'!G3387,"In-Store",1,"Takeaway",2,0))</f>
        <v>2</v>
      </c>
      <c r="H3387" s="8">
        <v>45240</v>
      </c>
    </row>
    <row r="3388" spans="1:8" ht="12.5" x14ac:dyDescent="0.25">
      <c r="A3388" s="1" t="str">
        <v>TXN_2495788</v>
      </c>
      <c r="B3388" s="1" cm="1">
        <f t="array" ref="B3388">IF('Cleaned Data'!B3388="","",_xlfn.SWITCH('Cleaned Data'!B3388,"Coffee",1,"Tea",2,"Juice",3,"Smoothie",4,"Cake",5,"Sandwich",6,"Salad",7,"Cookie",8,0))</f>
        <v>6</v>
      </c>
      <c r="C3388" s="1">
        <v>5</v>
      </c>
      <c r="D3388" s="6">
        <v>4</v>
      </c>
      <c r="E3388" s="1">
        <v>20</v>
      </c>
      <c r="F3388" s="1" cm="1">
        <f t="array" ref="F3388">IF('Cleaned Data'!F3388="","",_xlfn.SWITCH('Cleaned Data'!F3388,"Cash",1,"Credit Card",2,"Digital Wallet",3,0))</f>
        <v>0</v>
      </c>
      <c r="G3388" s="1" cm="1">
        <f t="array" ref="G3388">IF('Cleaned Data'!G3388="","",_xlfn.SWITCH('Cleaned Data'!G3388,"In-Store",1,"Takeaway",2,0))</f>
        <v>0</v>
      </c>
      <c r="H3388" s="8">
        <v>45240</v>
      </c>
    </row>
    <row r="3389" spans="1:8" ht="12.5" x14ac:dyDescent="0.25">
      <c r="A3389" s="1" t="str">
        <v>TXN_2976052</v>
      </c>
      <c r="B3389" s="1" cm="1">
        <f t="array" ref="B3389">IF('Cleaned Data'!B3389="","",_xlfn.SWITCH('Cleaned Data'!B3389,"Coffee",1,"Tea",2,"Juice",3,"Smoothie",4,"Cake",5,"Sandwich",6,"Salad",7,"Cookie",8,0))</f>
        <v>6</v>
      </c>
      <c r="C3389" s="1">
        <v>1</v>
      </c>
      <c r="D3389" s="6">
        <v>4</v>
      </c>
      <c r="E3389" s="1">
        <v>4</v>
      </c>
      <c r="F3389" s="1" cm="1">
        <f t="array" ref="F3389">IF('Cleaned Data'!F3389="","",_xlfn.SWITCH('Cleaned Data'!F3389,"Cash",1,"Credit Card",2,"Digital Wallet",3,0))</f>
        <v>2</v>
      </c>
      <c r="G3389" s="1" cm="1">
        <f t="array" ref="G3389">IF('Cleaned Data'!G3389="","",_xlfn.SWITCH('Cleaned Data'!G3389,"In-Store",1,"Takeaway",2,0))</f>
        <v>0</v>
      </c>
      <c r="H3389" s="8">
        <v>45240</v>
      </c>
    </row>
    <row r="3390" spans="1:8" ht="12.5" x14ac:dyDescent="0.25">
      <c r="A3390" s="1" t="str">
        <v>TXN_3017917</v>
      </c>
      <c r="B3390" s="1" cm="1">
        <f t="array" ref="B3390">IF('Cleaned Data'!B3390="","",_xlfn.SWITCH('Cleaned Data'!B3390,"Coffee",1,"Tea",2,"Juice",3,"Smoothie",4,"Cake",5,"Sandwich",6,"Salad",7,"Cookie",8,0))</f>
        <v>1</v>
      </c>
      <c r="C3390" s="1">
        <v>4</v>
      </c>
      <c r="D3390" s="6">
        <v>2</v>
      </c>
      <c r="E3390" s="1">
        <v>8</v>
      </c>
      <c r="F3390" s="1" cm="1">
        <f t="array" ref="F3390">IF('Cleaned Data'!F3390="","",_xlfn.SWITCH('Cleaned Data'!F3390,"Cash",1,"Credit Card",2,"Digital Wallet",3,0))</f>
        <v>2</v>
      </c>
      <c r="G3390" s="1" cm="1">
        <f t="array" ref="G3390">IF('Cleaned Data'!G3390="","",_xlfn.SWITCH('Cleaned Data'!G3390,"In-Store",1,"Takeaway",2,0))</f>
        <v>2</v>
      </c>
      <c r="H3390" s="8">
        <v>45240</v>
      </c>
    </row>
    <row r="3391" spans="1:8" ht="12.5" x14ac:dyDescent="0.25">
      <c r="A3391" s="1" t="str">
        <v>TXN_3219263</v>
      </c>
      <c r="B3391" s="1" cm="1">
        <f t="array" ref="B3391">IF('Cleaned Data'!B3391="","",_xlfn.SWITCH('Cleaned Data'!B3391,"Coffee",1,"Tea",2,"Juice",3,"Smoothie",4,"Cake",5,"Sandwich",6,"Salad",7,"Cookie",8,0))</f>
        <v>5</v>
      </c>
      <c r="C3391" s="1">
        <v>4</v>
      </c>
      <c r="D3391" s="6">
        <v>3</v>
      </c>
      <c r="E3391" s="1">
        <v>12</v>
      </c>
      <c r="F3391" s="1" cm="1">
        <f t="array" ref="F3391">IF('Cleaned Data'!F3391="","",_xlfn.SWITCH('Cleaned Data'!F3391,"Cash",1,"Credit Card",2,"Digital Wallet",3,0))</f>
        <v>2</v>
      </c>
      <c r="G3391" s="1" cm="1">
        <f t="array" ref="G3391">IF('Cleaned Data'!G3391="","",_xlfn.SWITCH('Cleaned Data'!G3391,"In-Store",1,"Takeaway",2,0))</f>
        <v>1</v>
      </c>
      <c r="H3391" s="8">
        <v>45240</v>
      </c>
    </row>
    <row r="3392" spans="1:8" ht="12.5" x14ac:dyDescent="0.25">
      <c r="A3392" s="1" t="str">
        <v>TXN_3748616</v>
      </c>
      <c r="B3392" s="1" cm="1">
        <f t="array" ref="B3392">IF('Cleaned Data'!B3392="","",_xlfn.SWITCH('Cleaned Data'!B3392,"Coffee",1,"Tea",2,"Juice",3,"Smoothie",4,"Cake",5,"Sandwich",6,"Salad",7,"Cookie",8,0))</f>
        <v>7</v>
      </c>
      <c r="C3392" s="1">
        <v>4</v>
      </c>
      <c r="D3392" s="6">
        <v>5</v>
      </c>
      <c r="E3392" s="1">
        <v>20</v>
      </c>
      <c r="F3392" s="1" cm="1">
        <f t="array" ref="F3392">IF('Cleaned Data'!F3392="","",_xlfn.SWITCH('Cleaned Data'!F3392,"Cash",1,"Credit Card",2,"Digital Wallet",3,0))</f>
        <v>1</v>
      </c>
      <c r="G3392" s="1" cm="1">
        <f t="array" ref="G3392">IF('Cleaned Data'!G3392="","",_xlfn.SWITCH('Cleaned Data'!G3392,"In-Store",1,"Takeaway",2,0))</f>
        <v>0</v>
      </c>
      <c r="H3392" s="8">
        <v>45240</v>
      </c>
    </row>
    <row r="3393" spans="1:8" ht="12.5" x14ac:dyDescent="0.25">
      <c r="A3393" s="1" t="str">
        <v>TXN_4125474</v>
      </c>
      <c r="B3393" s="1" cm="1">
        <f t="array" ref="B3393">IF('Cleaned Data'!B3393="","",_xlfn.SWITCH('Cleaned Data'!B3393,"Coffee",1,"Tea",2,"Juice",3,"Smoothie",4,"Cake",5,"Sandwich",6,"Salad",7,"Cookie",8,0))</f>
        <v>2</v>
      </c>
      <c r="C3393" s="1">
        <v>3</v>
      </c>
      <c r="D3393" s="6">
        <v>1.5</v>
      </c>
      <c r="E3393" s="1">
        <v>4.5</v>
      </c>
      <c r="F3393" s="1" cm="1">
        <f t="array" ref="F3393">IF('Cleaned Data'!F3393="","",_xlfn.SWITCH('Cleaned Data'!F3393,"Cash",1,"Credit Card",2,"Digital Wallet",3,0))</f>
        <v>1</v>
      </c>
      <c r="G3393" s="1" cm="1">
        <f t="array" ref="G3393">IF('Cleaned Data'!G3393="","",_xlfn.SWITCH('Cleaned Data'!G3393,"In-Store",1,"Takeaway",2,0))</f>
        <v>0</v>
      </c>
      <c r="H3393" s="8">
        <v>45240</v>
      </c>
    </row>
    <row r="3394" spans="1:8" ht="12.5" x14ac:dyDescent="0.25">
      <c r="A3394" s="1" t="str">
        <v>TXN_4428252</v>
      </c>
      <c r="B3394" s="1" cm="1">
        <f t="array" ref="B3394">IF('Cleaned Data'!B3394="","",_xlfn.SWITCH('Cleaned Data'!B3394,"Coffee",1,"Tea",2,"Juice",3,"Smoothie",4,"Cake",5,"Sandwich",6,"Salad",7,"Cookie",8,0))</f>
        <v>5</v>
      </c>
      <c r="C3394" s="1">
        <v>2</v>
      </c>
      <c r="D3394" s="6">
        <v>3</v>
      </c>
      <c r="E3394" s="1">
        <v>6</v>
      </c>
      <c r="F3394" s="1" cm="1">
        <f t="array" ref="F3394">IF('Cleaned Data'!F3394="","",_xlfn.SWITCH('Cleaned Data'!F3394,"Cash",1,"Credit Card",2,"Digital Wallet",3,0))</f>
        <v>2</v>
      </c>
      <c r="G3394" s="1" cm="1">
        <f t="array" ref="G3394">IF('Cleaned Data'!G3394="","",_xlfn.SWITCH('Cleaned Data'!G3394,"In-Store",1,"Takeaway",2,0))</f>
        <v>0</v>
      </c>
      <c r="H3394" s="8">
        <v>45240</v>
      </c>
    </row>
    <row r="3395" spans="1:8" ht="12.5" x14ac:dyDescent="0.25">
      <c r="A3395" s="1" t="str">
        <v>TXN_4656387</v>
      </c>
      <c r="B3395" s="1" cm="1">
        <f t="array" ref="B3395">IF('Cleaned Data'!B3395="","",_xlfn.SWITCH('Cleaned Data'!B3395,"Coffee",1,"Tea",2,"Juice",3,"Smoothie",4,"Cake",5,"Sandwich",6,"Salad",7,"Cookie",8,0))</f>
        <v>3</v>
      </c>
      <c r="C3395" s="1">
        <v>2</v>
      </c>
      <c r="D3395" s="6">
        <v>3</v>
      </c>
      <c r="E3395" s="1">
        <v>6</v>
      </c>
      <c r="F3395" s="1" cm="1">
        <f t="array" ref="F3395">IF('Cleaned Data'!F3395="","",_xlfn.SWITCH('Cleaned Data'!F3395,"Cash",1,"Credit Card",2,"Digital Wallet",3,0))</f>
        <v>0</v>
      </c>
      <c r="G3395" s="1" cm="1">
        <f t="array" ref="G3395">IF('Cleaned Data'!G3395="","",_xlfn.SWITCH('Cleaned Data'!G3395,"In-Store",1,"Takeaway",2,0))</f>
        <v>1</v>
      </c>
      <c r="H3395" s="8">
        <v>45240</v>
      </c>
    </row>
    <row r="3396" spans="1:8" ht="12.5" x14ac:dyDescent="0.25">
      <c r="A3396" s="1" t="str">
        <v>TXN_4773465</v>
      </c>
      <c r="B3396" s="1" cm="1">
        <f t="array" ref="B3396">IF('Cleaned Data'!B3396="","",_xlfn.SWITCH('Cleaned Data'!B3396,"Coffee",1,"Tea",2,"Juice",3,"Smoothie",4,"Cake",5,"Sandwich",6,"Salad",7,"Cookie",8,0))</f>
        <v>3</v>
      </c>
      <c r="C3396" s="1">
        <v>4</v>
      </c>
      <c r="D3396" s="6">
        <v>3</v>
      </c>
      <c r="E3396" s="1">
        <v>12</v>
      </c>
      <c r="F3396" s="1" cm="1">
        <f t="array" ref="F3396">IF('Cleaned Data'!F3396="","",_xlfn.SWITCH('Cleaned Data'!F3396,"Cash",1,"Credit Card",2,"Digital Wallet",3,0))</f>
        <v>0</v>
      </c>
      <c r="G3396" s="1" cm="1">
        <f t="array" ref="G3396">IF('Cleaned Data'!G3396="","",_xlfn.SWITCH('Cleaned Data'!G3396,"In-Store",1,"Takeaway",2,0))</f>
        <v>0</v>
      </c>
      <c r="H3396" s="8">
        <v>45240</v>
      </c>
    </row>
    <row r="3397" spans="1:8" ht="12.5" x14ac:dyDescent="0.25">
      <c r="A3397" s="1" t="str">
        <v>TXN_5098938</v>
      </c>
      <c r="B3397" s="1" cm="1">
        <f t="array" ref="B3397">IF('Cleaned Data'!B3397="","",_xlfn.SWITCH('Cleaned Data'!B3397,"Coffee",1,"Tea",2,"Juice",3,"Smoothie",4,"Cake",5,"Sandwich",6,"Salad",7,"Cookie",8,0))</f>
        <v>3</v>
      </c>
      <c r="C3397" s="1">
        <v>3</v>
      </c>
      <c r="D3397" s="6">
        <v>3</v>
      </c>
      <c r="E3397" s="1">
        <v>9</v>
      </c>
      <c r="F3397" s="1" cm="1">
        <f t="array" ref="F3397">IF('Cleaned Data'!F3397="","",_xlfn.SWITCH('Cleaned Data'!F3397,"Cash",1,"Credit Card",2,"Digital Wallet",3,0))</f>
        <v>2</v>
      </c>
      <c r="G3397" s="1" cm="1">
        <f t="array" ref="G3397">IF('Cleaned Data'!G3397="","",_xlfn.SWITCH('Cleaned Data'!G3397,"In-Store",1,"Takeaway",2,0))</f>
        <v>2</v>
      </c>
      <c r="H3397" s="8">
        <v>45240</v>
      </c>
    </row>
    <row r="3398" spans="1:8" ht="12.5" x14ac:dyDescent="0.25">
      <c r="A3398" s="1" t="str">
        <v>TXN_5107249</v>
      </c>
      <c r="B3398" s="1" cm="1">
        <f t="array" ref="B3398">IF('Cleaned Data'!B3398="","",_xlfn.SWITCH('Cleaned Data'!B3398,"Coffee",1,"Tea",2,"Juice",3,"Smoothie",4,"Cake",5,"Sandwich",6,"Salad",7,"Cookie",8,0))</f>
        <v>3</v>
      </c>
      <c r="C3398" s="1">
        <v>5</v>
      </c>
      <c r="D3398" s="6">
        <v>3</v>
      </c>
      <c r="E3398" s="1">
        <v>15</v>
      </c>
      <c r="F3398" s="1" cm="1">
        <f t="array" ref="F3398">IF('Cleaned Data'!F3398="","",_xlfn.SWITCH('Cleaned Data'!F3398,"Cash",1,"Credit Card",2,"Digital Wallet",3,0))</f>
        <v>2</v>
      </c>
      <c r="G3398" s="1" cm="1">
        <f t="array" ref="G3398">IF('Cleaned Data'!G3398="","",_xlfn.SWITCH('Cleaned Data'!G3398,"In-Store",1,"Takeaway",2,0))</f>
        <v>2</v>
      </c>
      <c r="H3398" s="8">
        <v>45240</v>
      </c>
    </row>
    <row r="3399" spans="1:8" ht="12.5" x14ac:dyDescent="0.25">
      <c r="A3399" s="1" t="str">
        <v>TXN_5396450</v>
      </c>
      <c r="B3399" s="1" cm="1">
        <f t="array" ref="B3399">IF('Cleaned Data'!B3399="","",_xlfn.SWITCH('Cleaned Data'!B3399,"Coffee",1,"Tea",2,"Juice",3,"Smoothie",4,"Cake",5,"Sandwich",6,"Salad",7,"Cookie",8,0))</f>
        <v>1</v>
      </c>
      <c r="C3399" s="1">
        <v>5</v>
      </c>
      <c r="D3399" s="6">
        <v>2</v>
      </c>
      <c r="E3399" s="1">
        <v>10</v>
      </c>
      <c r="F3399" s="1" cm="1">
        <f t="array" ref="F3399">IF('Cleaned Data'!F3399="","",_xlfn.SWITCH('Cleaned Data'!F3399,"Cash",1,"Credit Card",2,"Digital Wallet",3,0))</f>
        <v>2</v>
      </c>
      <c r="G3399" s="1" cm="1">
        <f t="array" ref="G3399">IF('Cleaned Data'!G3399="","",_xlfn.SWITCH('Cleaned Data'!G3399,"In-Store",1,"Takeaway",2,0))</f>
        <v>1</v>
      </c>
      <c r="H3399" s="8">
        <v>45240</v>
      </c>
    </row>
    <row r="3400" spans="1:8" ht="12.5" x14ac:dyDescent="0.25">
      <c r="A3400" s="1" t="str">
        <v>TXN_6154626</v>
      </c>
      <c r="B3400" s="1" cm="1">
        <f t="array" ref="B3400">IF('Cleaned Data'!B3400="","",_xlfn.SWITCH('Cleaned Data'!B3400,"Coffee",1,"Tea",2,"Juice",3,"Smoothie",4,"Cake",5,"Sandwich",6,"Salad",7,"Cookie",8,0))</f>
        <v>7</v>
      </c>
      <c r="C3400" s="1">
        <v>2</v>
      </c>
      <c r="D3400" s="6">
        <v>5</v>
      </c>
      <c r="E3400" s="1">
        <v>10</v>
      </c>
      <c r="F3400" s="1" cm="1">
        <f t="array" ref="F3400">IF('Cleaned Data'!F3400="","",_xlfn.SWITCH('Cleaned Data'!F3400,"Cash",1,"Credit Card",2,"Digital Wallet",3,0))</f>
        <v>3</v>
      </c>
      <c r="G3400" s="1" cm="1">
        <f t="array" ref="G3400">IF('Cleaned Data'!G3400="","",_xlfn.SWITCH('Cleaned Data'!G3400,"In-Store",1,"Takeaway",2,0))</f>
        <v>1</v>
      </c>
      <c r="H3400" s="8">
        <v>45240</v>
      </c>
    </row>
    <row r="3401" spans="1:8" ht="12.5" x14ac:dyDescent="0.25">
      <c r="A3401" s="1" t="str">
        <v>TXN_6530886</v>
      </c>
      <c r="B3401" s="1" cm="1">
        <f t="array" ref="B3401">IF('Cleaned Data'!B3401="","",_xlfn.SWITCH('Cleaned Data'!B3401,"Coffee",1,"Tea",2,"Juice",3,"Smoothie",4,"Cake",5,"Sandwich",6,"Salad",7,"Cookie",8,0))</f>
        <v>6</v>
      </c>
      <c r="C3401" s="1">
        <v>3</v>
      </c>
      <c r="D3401" s="6">
        <v>4</v>
      </c>
      <c r="E3401" s="1">
        <v>12</v>
      </c>
      <c r="F3401" s="1" cm="1">
        <f t="array" ref="F3401">IF('Cleaned Data'!F3401="","",_xlfn.SWITCH('Cleaned Data'!F3401,"Cash",1,"Credit Card",2,"Digital Wallet",3,0))</f>
        <v>0</v>
      </c>
      <c r="G3401" s="1" cm="1">
        <f t="array" ref="G3401">IF('Cleaned Data'!G3401="","",_xlfn.SWITCH('Cleaned Data'!G3401,"In-Store",1,"Takeaway",2,0))</f>
        <v>0</v>
      </c>
      <c r="H3401" s="8">
        <v>45240</v>
      </c>
    </row>
    <row r="3402" spans="1:8" ht="12.5" x14ac:dyDescent="0.25">
      <c r="A3402" s="1" t="str">
        <v>TXN_7423281</v>
      </c>
      <c r="B3402" s="1" cm="1">
        <f t="array" ref="B3402">IF('Cleaned Data'!B3402="","",_xlfn.SWITCH('Cleaned Data'!B3402,"Coffee",1,"Tea",2,"Juice",3,"Smoothie",4,"Cake",5,"Sandwich",6,"Salad",7,"Cookie",8,0))</f>
        <v>1</v>
      </c>
      <c r="C3402" s="1">
        <v>3</v>
      </c>
      <c r="D3402" s="6">
        <v>2</v>
      </c>
      <c r="E3402" s="1">
        <v>6</v>
      </c>
      <c r="F3402" s="1" cm="1">
        <f t="array" ref="F3402">IF('Cleaned Data'!F3402="","",_xlfn.SWITCH('Cleaned Data'!F3402,"Cash",1,"Credit Card",2,"Digital Wallet",3,0))</f>
        <v>3</v>
      </c>
      <c r="G3402" s="1" cm="1">
        <f t="array" ref="G3402">IF('Cleaned Data'!G3402="","",_xlfn.SWITCH('Cleaned Data'!G3402,"In-Store",1,"Takeaway",2,0))</f>
        <v>0</v>
      </c>
      <c r="H3402" s="8">
        <v>45240</v>
      </c>
    </row>
    <row r="3403" spans="1:8" ht="12.5" x14ac:dyDescent="0.25">
      <c r="A3403" s="1" t="str">
        <v>TXN_8739878</v>
      </c>
      <c r="B3403" s="1" cm="1">
        <f t="array" ref="B3403">IF('Cleaned Data'!B3403="","",_xlfn.SWITCH('Cleaned Data'!B3403,"Coffee",1,"Tea",2,"Juice",3,"Smoothie",4,"Cake",5,"Sandwich",6,"Salad",7,"Cookie",8,0))</f>
        <v>2</v>
      </c>
      <c r="C3403" s="1">
        <v>5</v>
      </c>
      <c r="D3403" s="6">
        <v>1.5</v>
      </c>
      <c r="E3403" s="1">
        <v>7.5</v>
      </c>
      <c r="F3403" s="1" cm="1">
        <f t="array" ref="F3403">IF('Cleaned Data'!F3403="","",_xlfn.SWITCH('Cleaned Data'!F3403,"Cash",1,"Credit Card",2,"Digital Wallet",3,0))</f>
        <v>3</v>
      </c>
      <c r="G3403" s="1" cm="1">
        <f t="array" ref="G3403">IF('Cleaned Data'!G3403="","",_xlfn.SWITCH('Cleaned Data'!G3403,"In-Store",1,"Takeaway",2,0))</f>
        <v>1</v>
      </c>
      <c r="H3403" s="8">
        <v>45240</v>
      </c>
    </row>
    <row r="3404" spans="1:8" ht="12.5" x14ac:dyDescent="0.25">
      <c r="A3404" s="1" t="str">
        <v>TXN_9417344</v>
      </c>
      <c r="B3404" s="1" cm="1">
        <f t="array" ref="B3404">IF('Cleaned Data'!B3404="","",_xlfn.SWITCH('Cleaned Data'!B3404,"Coffee",1,"Tea",2,"Juice",3,"Smoothie",4,"Cake",5,"Sandwich",6,"Salad",7,"Cookie",8,0))</f>
        <v>2</v>
      </c>
      <c r="C3404" s="1">
        <v>4</v>
      </c>
      <c r="D3404" s="6">
        <v>1.5</v>
      </c>
      <c r="E3404" s="1">
        <v>6</v>
      </c>
      <c r="F3404" s="1" cm="1">
        <f t="array" ref="F3404">IF('Cleaned Data'!F3404="","",_xlfn.SWITCH('Cleaned Data'!F3404,"Cash",1,"Credit Card",2,"Digital Wallet",3,0))</f>
        <v>3</v>
      </c>
      <c r="G3404" s="1" cm="1">
        <f t="array" ref="G3404">IF('Cleaned Data'!G3404="","",_xlfn.SWITCH('Cleaned Data'!G3404,"In-Store",1,"Takeaway",2,0))</f>
        <v>2</v>
      </c>
      <c r="H3404" s="8">
        <v>45240</v>
      </c>
    </row>
    <row r="3405" spans="1:8" ht="12.5" x14ac:dyDescent="0.25">
      <c r="A3405" s="1" t="str">
        <v>TXN_2273499</v>
      </c>
      <c r="B3405" s="1" cm="1">
        <f t="array" ref="B3405">IF('Cleaned Data'!B3405="","",_xlfn.SWITCH('Cleaned Data'!B3405,"Coffee",1,"Tea",2,"Juice",3,"Smoothie",4,"Cake",5,"Sandwich",6,"Salad",7,"Cookie",8,0))</f>
        <v>3</v>
      </c>
      <c r="C3405" s="1">
        <v>3</v>
      </c>
      <c r="D3405" s="6">
        <v>3</v>
      </c>
      <c r="E3405" s="1">
        <v>9</v>
      </c>
      <c r="F3405" s="1" cm="1">
        <f t="array" ref="F3405">IF('Cleaned Data'!F3405="","",_xlfn.SWITCH('Cleaned Data'!F3405,"Cash",1,"Credit Card",2,"Digital Wallet",3,0))</f>
        <v>0</v>
      </c>
      <c r="G3405" s="1" cm="1">
        <f t="array" ref="G3405">IF('Cleaned Data'!G3405="","",_xlfn.SWITCH('Cleaned Data'!G3405,"In-Store",1,"Takeaway",2,0))</f>
        <v>1</v>
      </c>
      <c r="H3405" s="8">
        <v>45241</v>
      </c>
    </row>
    <row r="3406" spans="1:8" ht="12.5" x14ac:dyDescent="0.25">
      <c r="A3406" s="1" t="str">
        <v>TXN_2989533</v>
      </c>
      <c r="B3406" s="1" cm="1">
        <f t="array" ref="B3406">IF('Cleaned Data'!B3406="","",_xlfn.SWITCH('Cleaned Data'!B3406,"Coffee",1,"Tea",2,"Juice",3,"Smoothie",4,"Cake",5,"Sandwich",6,"Salad",7,"Cookie",8,0))</f>
        <v>7</v>
      </c>
      <c r="C3406" s="1">
        <v>5</v>
      </c>
      <c r="D3406" s="6">
        <v>5</v>
      </c>
      <c r="E3406" s="1">
        <v>25</v>
      </c>
      <c r="F3406" s="1" cm="1">
        <f t="array" ref="F3406">IF('Cleaned Data'!F3406="","",_xlfn.SWITCH('Cleaned Data'!F3406,"Cash",1,"Credit Card",2,"Digital Wallet",3,0))</f>
        <v>2</v>
      </c>
      <c r="G3406" s="1" cm="1">
        <f t="array" ref="G3406">IF('Cleaned Data'!G3406="","",_xlfn.SWITCH('Cleaned Data'!G3406,"In-Store",1,"Takeaway",2,0))</f>
        <v>2</v>
      </c>
      <c r="H3406" s="8">
        <v>45241</v>
      </c>
    </row>
    <row r="3407" spans="1:8" ht="12.5" x14ac:dyDescent="0.25">
      <c r="A3407" s="1" t="str">
        <v>TXN_3477101</v>
      </c>
      <c r="B3407" s="1" cm="1">
        <f t="array" ref="B3407">IF('Cleaned Data'!B3407="","",_xlfn.SWITCH('Cleaned Data'!B3407,"Coffee",1,"Tea",2,"Juice",3,"Smoothie",4,"Cake",5,"Sandwich",6,"Salad",7,"Cookie",8,0))</f>
        <v>2</v>
      </c>
      <c r="C3407" s="1">
        <v>5</v>
      </c>
      <c r="D3407" s="6">
        <v>1.5</v>
      </c>
      <c r="E3407" s="1">
        <v>7.5</v>
      </c>
      <c r="F3407" s="1" cm="1">
        <f t="array" ref="F3407">IF('Cleaned Data'!F3407="","",_xlfn.SWITCH('Cleaned Data'!F3407,"Cash",1,"Credit Card",2,"Digital Wallet",3,0))</f>
        <v>1</v>
      </c>
      <c r="G3407" s="1" cm="1">
        <f t="array" ref="G3407">IF('Cleaned Data'!G3407="","",_xlfn.SWITCH('Cleaned Data'!G3407,"In-Store",1,"Takeaway",2,0))</f>
        <v>1</v>
      </c>
      <c r="H3407" s="8">
        <v>45241</v>
      </c>
    </row>
    <row r="3408" spans="1:8" ht="12.5" x14ac:dyDescent="0.25">
      <c r="A3408" s="1" t="str">
        <v>TXN_4328228</v>
      </c>
      <c r="B3408" s="1" cm="1">
        <f t="array" ref="B3408">IF('Cleaned Data'!B3408="","",_xlfn.SWITCH('Cleaned Data'!B3408,"Coffee",1,"Tea",2,"Juice",3,"Smoothie",4,"Cake",5,"Sandwich",6,"Salad",7,"Cookie",8,0))</f>
        <v>5</v>
      </c>
      <c r="C3408" s="1">
        <v>5</v>
      </c>
      <c r="D3408" s="6">
        <v>3</v>
      </c>
      <c r="E3408" s="1">
        <v>15</v>
      </c>
      <c r="F3408" s="1" cm="1">
        <f t="array" ref="F3408">IF('Cleaned Data'!F3408="","",_xlfn.SWITCH('Cleaned Data'!F3408,"Cash",1,"Credit Card",2,"Digital Wallet",3,0))</f>
        <v>2</v>
      </c>
      <c r="G3408" s="1" cm="1">
        <f t="array" ref="G3408">IF('Cleaned Data'!G3408="","",_xlfn.SWITCH('Cleaned Data'!G3408,"In-Store",1,"Takeaway",2,0))</f>
        <v>0</v>
      </c>
      <c r="H3408" s="8">
        <v>45241</v>
      </c>
    </row>
    <row r="3409" spans="1:8" ht="12.5" x14ac:dyDescent="0.25">
      <c r="A3409" s="1" t="str">
        <v>TXN_4637438</v>
      </c>
      <c r="B3409" s="1" cm="1">
        <f t="array" ref="B3409">IF('Cleaned Data'!B3409="","",_xlfn.SWITCH('Cleaned Data'!B3409,"Coffee",1,"Tea",2,"Juice",3,"Smoothie",4,"Cake",5,"Sandwich",6,"Salad",7,"Cookie",8,0))</f>
        <v>3</v>
      </c>
      <c r="C3409" s="1">
        <v>2</v>
      </c>
      <c r="D3409" s="6">
        <v>3</v>
      </c>
      <c r="E3409" s="1">
        <v>6</v>
      </c>
      <c r="F3409" s="1" cm="1">
        <f t="array" ref="F3409">IF('Cleaned Data'!F3409="","",_xlfn.SWITCH('Cleaned Data'!F3409,"Cash",1,"Credit Card",2,"Digital Wallet",3,0))</f>
        <v>3</v>
      </c>
      <c r="G3409" s="1" cm="1">
        <f t="array" ref="G3409">IF('Cleaned Data'!G3409="","",_xlfn.SWITCH('Cleaned Data'!G3409,"In-Store",1,"Takeaway",2,0))</f>
        <v>1</v>
      </c>
      <c r="H3409" s="8">
        <v>45241</v>
      </c>
    </row>
    <row r="3410" spans="1:8" ht="12.5" x14ac:dyDescent="0.25">
      <c r="A3410" s="1" t="str">
        <v>TXN_6154823</v>
      </c>
      <c r="B3410" s="1" cm="1">
        <f t="array" ref="B3410">IF('Cleaned Data'!B3410="","",_xlfn.SWITCH('Cleaned Data'!B3410,"Coffee",1,"Tea",2,"Juice",3,"Smoothie",4,"Cake",5,"Sandwich",6,"Salad",7,"Cookie",8,0))</f>
        <v>5</v>
      </c>
      <c r="C3410" s="1">
        <v>5</v>
      </c>
      <c r="D3410" s="6">
        <v>3</v>
      </c>
      <c r="E3410" s="1">
        <v>15</v>
      </c>
      <c r="F3410" s="1" cm="1">
        <f t="array" ref="F3410">IF('Cleaned Data'!F3410="","",_xlfn.SWITCH('Cleaned Data'!F3410,"Cash",1,"Credit Card",2,"Digital Wallet",3,0))</f>
        <v>3</v>
      </c>
      <c r="G3410" s="1" cm="1">
        <f t="array" ref="G3410">IF('Cleaned Data'!G3410="","",_xlfn.SWITCH('Cleaned Data'!G3410,"In-Store",1,"Takeaway",2,0))</f>
        <v>1</v>
      </c>
      <c r="H3410" s="8">
        <v>45241</v>
      </c>
    </row>
    <row r="3411" spans="1:8" ht="12.5" x14ac:dyDescent="0.25">
      <c r="A3411" s="1" t="str">
        <v>TXN_6654975</v>
      </c>
      <c r="B3411" s="1" cm="1">
        <f t="array" ref="B3411">IF('Cleaned Data'!B3411="","",_xlfn.SWITCH('Cleaned Data'!B3411,"Coffee",1,"Tea",2,"Juice",3,"Smoothie",4,"Cake",5,"Sandwich",6,"Salad",7,"Cookie",8,0))</f>
        <v>1</v>
      </c>
      <c r="C3411" s="1">
        <v>3</v>
      </c>
      <c r="D3411" s="6">
        <v>2</v>
      </c>
      <c r="E3411" s="1">
        <v>6</v>
      </c>
      <c r="F3411" s="1" cm="1">
        <f t="array" ref="F3411">IF('Cleaned Data'!F3411="","",_xlfn.SWITCH('Cleaned Data'!F3411,"Cash",1,"Credit Card",2,"Digital Wallet",3,0))</f>
        <v>0</v>
      </c>
      <c r="G3411" s="1" cm="1">
        <f t="array" ref="G3411">IF('Cleaned Data'!G3411="","",_xlfn.SWITCH('Cleaned Data'!G3411,"In-Store",1,"Takeaway",2,0))</f>
        <v>1</v>
      </c>
      <c r="H3411" s="8">
        <v>45241</v>
      </c>
    </row>
    <row r="3412" spans="1:8" ht="12.5" x14ac:dyDescent="0.25">
      <c r="A3412" s="1" t="str">
        <v>TXN_7083168</v>
      </c>
      <c r="B3412" s="1" cm="1">
        <f t="array" ref="B3412">IF('Cleaned Data'!B3412="","",_xlfn.SWITCH('Cleaned Data'!B3412,"Coffee",1,"Tea",2,"Juice",3,"Smoothie",4,"Cake",5,"Sandwich",6,"Salad",7,"Cookie",8,0))</f>
        <v>6</v>
      </c>
      <c r="C3412" s="1">
        <v>5</v>
      </c>
      <c r="D3412" s="6">
        <v>4</v>
      </c>
      <c r="E3412" s="1">
        <v>20</v>
      </c>
      <c r="F3412" s="1" cm="1">
        <f t="array" ref="F3412">IF('Cleaned Data'!F3412="","",_xlfn.SWITCH('Cleaned Data'!F3412,"Cash",1,"Credit Card",2,"Digital Wallet",3,0))</f>
        <v>0</v>
      </c>
      <c r="G3412" s="1" cm="1">
        <f t="array" ref="G3412">IF('Cleaned Data'!G3412="","",_xlfn.SWITCH('Cleaned Data'!G3412,"In-Store",1,"Takeaway",2,0))</f>
        <v>2</v>
      </c>
      <c r="H3412" s="8">
        <v>45241</v>
      </c>
    </row>
    <row r="3413" spans="1:8" ht="12.5" x14ac:dyDescent="0.25">
      <c r="A3413" s="1" t="str">
        <v>TXN_7796731</v>
      </c>
      <c r="B3413" s="1" cm="1">
        <f t="array" ref="B3413">IF('Cleaned Data'!B3413="","",_xlfn.SWITCH('Cleaned Data'!B3413,"Coffee",1,"Tea",2,"Juice",3,"Smoothie",4,"Cake",5,"Sandwich",6,"Salad",7,"Cookie",8,0))</f>
        <v>7</v>
      </c>
      <c r="C3413" s="1">
        <v>1</v>
      </c>
      <c r="D3413" s="6">
        <v>5</v>
      </c>
      <c r="E3413" s="1">
        <v>5</v>
      </c>
      <c r="F3413" s="1" cm="1">
        <f t="array" ref="F3413">IF('Cleaned Data'!F3413="","",_xlfn.SWITCH('Cleaned Data'!F3413,"Cash",1,"Credit Card",2,"Digital Wallet",3,0))</f>
        <v>0</v>
      </c>
      <c r="G3413" s="1" cm="1">
        <f t="array" ref="G3413">IF('Cleaned Data'!G3413="","",_xlfn.SWITCH('Cleaned Data'!G3413,"In-Store",1,"Takeaway",2,0))</f>
        <v>2</v>
      </c>
      <c r="H3413" s="8">
        <v>45241</v>
      </c>
    </row>
    <row r="3414" spans="1:8" ht="12.5" x14ac:dyDescent="0.25">
      <c r="A3414" s="1" t="str">
        <v>TXN_7866805</v>
      </c>
      <c r="B3414" s="1" cm="1">
        <f t="array" ref="B3414">IF('Cleaned Data'!B3414="","",_xlfn.SWITCH('Cleaned Data'!B3414,"Coffee",1,"Tea",2,"Juice",3,"Smoothie",4,"Cake",5,"Sandwich",6,"Salad",7,"Cookie",8,0))</f>
        <v>1</v>
      </c>
      <c r="C3414" s="1">
        <v>3</v>
      </c>
      <c r="D3414" s="6">
        <v>2</v>
      </c>
      <c r="E3414" s="1">
        <v>6</v>
      </c>
      <c r="F3414" s="1" cm="1">
        <f t="array" ref="F3414">IF('Cleaned Data'!F3414="","",_xlfn.SWITCH('Cleaned Data'!F3414,"Cash",1,"Credit Card",2,"Digital Wallet",3,0))</f>
        <v>1</v>
      </c>
      <c r="G3414" s="1" cm="1">
        <f t="array" ref="G3414">IF('Cleaned Data'!G3414="","",_xlfn.SWITCH('Cleaned Data'!G3414,"In-Store",1,"Takeaway",2,0))</f>
        <v>0</v>
      </c>
      <c r="H3414" s="8">
        <v>45241</v>
      </c>
    </row>
    <row r="3415" spans="1:8" ht="12.5" x14ac:dyDescent="0.25">
      <c r="A3415" s="1" t="str">
        <v>TXN_8031804</v>
      </c>
      <c r="B3415" s="1" cm="1">
        <f t="array" ref="B3415">IF('Cleaned Data'!B3415="","",_xlfn.SWITCH('Cleaned Data'!B3415,"Coffee",1,"Tea",2,"Juice",3,"Smoothie",4,"Cake",5,"Sandwich",6,"Salad",7,"Cookie",8,0))</f>
        <v>7</v>
      </c>
      <c r="C3415" s="1">
        <v>1</v>
      </c>
      <c r="D3415" s="6">
        <v>5</v>
      </c>
      <c r="E3415" s="1">
        <v>5</v>
      </c>
      <c r="F3415" s="1" cm="1">
        <f t="array" ref="F3415">IF('Cleaned Data'!F3415="","",_xlfn.SWITCH('Cleaned Data'!F3415,"Cash",1,"Credit Card",2,"Digital Wallet",3,0))</f>
        <v>2</v>
      </c>
      <c r="G3415" s="1" cm="1">
        <f t="array" ref="G3415">IF('Cleaned Data'!G3415="","",_xlfn.SWITCH('Cleaned Data'!G3415,"In-Store",1,"Takeaway",2,0))</f>
        <v>0</v>
      </c>
      <c r="H3415" s="8">
        <v>45241</v>
      </c>
    </row>
    <row r="3416" spans="1:8" ht="12.5" x14ac:dyDescent="0.25">
      <c r="A3416" s="1" t="str">
        <v>TXN_8535886</v>
      </c>
      <c r="B3416" s="1" cm="1">
        <f t="array" ref="B3416">IF('Cleaned Data'!B3416="","",_xlfn.SWITCH('Cleaned Data'!B3416,"Coffee",1,"Tea",2,"Juice",3,"Smoothie",4,"Cake",5,"Sandwich",6,"Salad",7,"Cookie",8,0))</f>
        <v>6</v>
      </c>
      <c r="C3416" s="1">
        <v>3</v>
      </c>
      <c r="D3416" s="6">
        <v>4</v>
      </c>
      <c r="E3416" s="1">
        <v>12</v>
      </c>
      <c r="F3416" s="1" cm="1">
        <f t="array" ref="F3416">IF('Cleaned Data'!F3416="","",_xlfn.SWITCH('Cleaned Data'!F3416,"Cash",1,"Credit Card",2,"Digital Wallet",3,0))</f>
        <v>3</v>
      </c>
      <c r="G3416" s="1" cm="1">
        <f t="array" ref="G3416">IF('Cleaned Data'!G3416="","",_xlfn.SWITCH('Cleaned Data'!G3416,"In-Store",1,"Takeaway",2,0))</f>
        <v>2</v>
      </c>
      <c r="H3416" s="8">
        <v>45241</v>
      </c>
    </row>
    <row r="3417" spans="1:8" ht="12.5" x14ac:dyDescent="0.25">
      <c r="A3417" s="1" t="str">
        <v>TXN_8831813</v>
      </c>
      <c r="B3417" s="1" cm="1">
        <f t="array" ref="B3417">IF('Cleaned Data'!B3417="","",_xlfn.SWITCH('Cleaned Data'!B3417,"Coffee",1,"Tea",2,"Juice",3,"Smoothie",4,"Cake",5,"Sandwich",6,"Salad",7,"Cookie",8,0))</f>
        <v>8</v>
      </c>
      <c r="C3417" s="1">
        <v>4</v>
      </c>
      <c r="D3417" s="6">
        <v>1</v>
      </c>
      <c r="E3417" s="1">
        <v>4</v>
      </c>
      <c r="F3417" s="1" cm="1">
        <f t="array" ref="F3417">IF('Cleaned Data'!F3417="","",_xlfn.SWITCH('Cleaned Data'!F3417,"Cash",1,"Credit Card",2,"Digital Wallet",3,0))</f>
        <v>2</v>
      </c>
      <c r="G3417" s="1" cm="1">
        <f t="array" ref="G3417">IF('Cleaned Data'!G3417="","",_xlfn.SWITCH('Cleaned Data'!G3417,"In-Store",1,"Takeaway",2,0))</f>
        <v>0</v>
      </c>
      <c r="H3417" s="8">
        <v>45241</v>
      </c>
    </row>
    <row r="3418" spans="1:8" ht="12.5" x14ac:dyDescent="0.25">
      <c r="A3418" s="1" t="str">
        <v>TXN_9180345</v>
      </c>
      <c r="B3418" s="1" cm="1">
        <f t="array" ref="B3418">IF('Cleaned Data'!B3418="","",_xlfn.SWITCH('Cleaned Data'!B3418,"Coffee",1,"Tea",2,"Juice",3,"Smoothie",4,"Cake",5,"Sandwich",6,"Salad",7,"Cookie",8,0))</f>
        <v>4</v>
      </c>
      <c r="C3418" s="1">
        <v>5</v>
      </c>
      <c r="D3418" s="6">
        <v>4</v>
      </c>
      <c r="E3418" s="1">
        <v>20</v>
      </c>
      <c r="F3418" s="1" cm="1">
        <f t="array" ref="F3418">IF('Cleaned Data'!F3418="","",_xlfn.SWITCH('Cleaned Data'!F3418,"Cash",1,"Credit Card",2,"Digital Wallet",3,0))</f>
        <v>3</v>
      </c>
      <c r="G3418" s="1" cm="1">
        <f t="array" ref="G3418">IF('Cleaned Data'!G3418="","",_xlfn.SWITCH('Cleaned Data'!G3418,"In-Store",1,"Takeaway",2,0))</f>
        <v>0</v>
      </c>
      <c r="H3418" s="8">
        <v>45241</v>
      </c>
    </row>
    <row r="3419" spans="1:8" ht="12.5" x14ac:dyDescent="0.25">
      <c r="A3419" s="1" t="str">
        <v>TXN_9309509</v>
      </c>
      <c r="B3419" s="1" cm="1">
        <f t="array" ref="B3419">IF('Cleaned Data'!B3419="","",_xlfn.SWITCH('Cleaned Data'!B3419,"Coffee",1,"Tea",2,"Juice",3,"Smoothie",4,"Cake",5,"Sandwich",6,"Salad",7,"Cookie",8,0))</f>
        <v>8</v>
      </c>
      <c r="C3419" s="1">
        <v>4</v>
      </c>
      <c r="D3419" s="6">
        <v>1</v>
      </c>
      <c r="E3419" s="1">
        <v>4</v>
      </c>
      <c r="F3419" s="1" cm="1">
        <f t="array" ref="F3419">IF('Cleaned Data'!F3419="","",_xlfn.SWITCH('Cleaned Data'!F3419,"Cash",1,"Credit Card",2,"Digital Wallet",3,0))</f>
        <v>3</v>
      </c>
      <c r="G3419" s="1" cm="1">
        <f t="array" ref="G3419">IF('Cleaned Data'!G3419="","",_xlfn.SWITCH('Cleaned Data'!G3419,"In-Store",1,"Takeaway",2,0))</f>
        <v>2</v>
      </c>
      <c r="H3419" s="8">
        <v>45241</v>
      </c>
    </row>
    <row r="3420" spans="1:8" ht="12.5" x14ac:dyDescent="0.25">
      <c r="A3420" s="1" t="str">
        <v>TXN_9576454</v>
      </c>
      <c r="B3420" s="1" cm="1">
        <f t="array" ref="B3420">IF('Cleaned Data'!B3420="","",_xlfn.SWITCH('Cleaned Data'!B3420,"Coffee",1,"Tea",2,"Juice",3,"Smoothie",4,"Cake",5,"Sandwich",6,"Salad",7,"Cookie",8,0))</f>
        <v>7</v>
      </c>
      <c r="C3420" s="1">
        <v>2</v>
      </c>
      <c r="D3420" s="6">
        <v>5</v>
      </c>
      <c r="E3420" s="1">
        <v>10</v>
      </c>
      <c r="F3420" s="1" cm="1">
        <f t="array" ref="F3420">IF('Cleaned Data'!F3420="","",_xlfn.SWITCH('Cleaned Data'!F3420,"Cash",1,"Credit Card",2,"Digital Wallet",3,0))</f>
        <v>3</v>
      </c>
      <c r="G3420" s="1" cm="1">
        <f t="array" ref="G3420">IF('Cleaned Data'!G3420="","",_xlfn.SWITCH('Cleaned Data'!G3420,"In-Store",1,"Takeaway",2,0))</f>
        <v>1</v>
      </c>
      <c r="H3420" s="8">
        <v>45241</v>
      </c>
    </row>
    <row r="3421" spans="1:8" ht="12.5" x14ac:dyDescent="0.25">
      <c r="A3421" s="1" t="str">
        <v>TXN_9648941</v>
      </c>
      <c r="B3421" s="1" cm="1">
        <f t="array" ref="B3421">IF('Cleaned Data'!B3421="","",_xlfn.SWITCH('Cleaned Data'!B3421,"Coffee",1,"Tea",2,"Juice",3,"Smoothie",4,"Cake",5,"Sandwich",6,"Salad",7,"Cookie",8,0))</f>
        <v>4</v>
      </c>
      <c r="C3421" s="1">
        <v>1</v>
      </c>
      <c r="D3421" s="6">
        <v>4</v>
      </c>
      <c r="E3421" s="1">
        <v>4</v>
      </c>
      <c r="F3421" s="1" cm="1">
        <f t="array" ref="F3421">IF('Cleaned Data'!F3421="","",_xlfn.SWITCH('Cleaned Data'!F3421,"Cash",1,"Credit Card",2,"Digital Wallet",3,0))</f>
        <v>2</v>
      </c>
      <c r="G3421" s="1" cm="1">
        <f t="array" ref="G3421">IF('Cleaned Data'!G3421="","",_xlfn.SWITCH('Cleaned Data'!G3421,"In-Store",1,"Takeaway",2,0))</f>
        <v>0</v>
      </c>
      <c r="H3421" s="8">
        <v>45241</v>
      </c>
    </row>
    <row r="3422" spans="1:8" ht="12.5" x14ac:dyDescent="0.25">
      <c r="A3422" s="1" t="str">
        <v>TXN_1281536</v>
      </c>
      <c r="B3422" s="1" cm="1">
        <f t="array" ref="B3422">IF('Cleaned Data'!B3422="","",_xlfn.SWITCH('Cleaned Data'!B3422,"Coffee",1,"Tea",2,"Juice",3,"Smoothie",4,"Cake",5,"Sandwich",6,"Salad",7,"Cookie",8,0))</f>
        <v>2</v>
      </c>
      <c r="C3422" s="1">
        <v>5</v>
      </c>
      <c r="D3422" s="6">
        <v>1.5</v>
      </c>
      <c r="E3422" s="1">
        <v>7.5</v>
      </c>
      <c r="F3422" s="1" cm="1">
        <f t="array" ref="F3422">IF('Cleaned Data'!F3422="","",_xlfn.SWITCH('Cleaned Data'!F3422,"Cash",1,"Credit Card",2,"Digital Wallet",3,0))</f>
        <v>2</v>
      </c>
      <c r="G3422" s="1" cm="1">
        <f t="array" ref="G3422">IF('Cleaned Data'!G3422="","",_xlfn.SWITCH('Cleaned Data'!G3422,"In-Store",1,"Takeaway",2,0))</f>
        <v>1</v>
      </c>
      <c r="H3422" s="8">
        <v>45242</v>
      </c>
    </row>
    <row r="3423" spans="1:8" ht="12.5" x14ac:dyDescent="0.25">
      <c r="A3423" s="1" t="str">
        <v>TXN_1655827</v>
      </c>
      <c r="B3423" s="1" cm="1">
        <f t="array" ref="B3423">IF('Cleaned Data'!B3423="","",_xlfn.SWITCH('Cleaned Data'!B3423,"Coffee",1,"Tea",2,"Juice",3,"Smoothie",4,"Cake",5,"Sandwich",6,"Salad",7,"Cookie",8,0))</f>
        <v>6</v>
      </c>
      <c r="C3423" s="1">
        <v>4</v>
      </c>
      <c r="D3423" s="6">
        <v>4</v>
      </c>
      <c r="E3423" s="1">
        <v>16</v>
      </c>
      <c r="F3423" s="1" cm="1">
        <f t="array" ref="F3423">IF('Cleaned Data'!F3423="","",_xlfn.SWITCH('Cleaned Data'!F3423,"Cash",1,"Credit Card",2,"Digital Wallet",3,0))</f>
        <v>2</v>
      </c>
      <c r="G3423" s="1" cm="1">
        <f t="array" ref="G3423">IF('Cleaned Data'!G3423="","",_xlfn.SWITCH('Cleaned Data'!G3423,"In-Store",1,"Takeaway",2,0))</f>
        <v>1</v>
      </c>
      <c r="H3423" s="8">
        <v>45242</v>
      </c>
    </row>
    <row r="3424" spans="1:8" ht="12.5" x14ac:dyDescent="0.25">
      <c r="A3424" s="1" t="str">
        <v>TXN_2151688</v>
      </c>
      <c r="B3424" s="1" cm="1">
        <f t="array" ref="B3424">IF('Cleaned Data'!B3424="","",_xlfn.SWITCH('Cleaned Data'!B3424,"Coffee",1,"Tea",2,"Juice",3,"Smoothie",4,"Cake",5,"Sandwich",6,"Salad",7,"Cookie",8,0))</f>
        <v>1</v>
      </c>
      <c r="C3424" s="1">
        <v>3</v>
      </c>
      <c r="D3424" s="6">
        <v>2</v>
      </c>
      <c r="E3424" s="1">
        <v>6</v>
      </c>
      <c r="F3424" s="1" cm="1">
        <f t="array" ref="F3424">IF('Cleaned Data'!F3424="","",_xlfn.SWITCH('Cleaned Data'!F3424,"Cash",1,"Credit Card",2,"Digital Wallet",3,0))</f>
        <v>2</v>
      </c>
      <c r="G3424" s="1" cm="1">
        <f t="array" ref="G3424">IF('Cleaned Data'!G3424="","",_xlfn.SWITCH('Cleaned Data'!G3424,"In-Store",1,"Takeaway",2,0))</f>
        <v>1</v>
      </c>
      <c r="H3424" s="8">
        <v>45242</v>
      </c>
    </row>
    <row r="3425" spans="1:8" ht="12.5" x14ac:dyDescent="0.25">
      <c r="A3425" s="1" t="str">
        <v>TXN_2370338</v>
      </c>
      <c r="B3425" s="1" cm="1">
        <f t="array" ref="B3425">IF('Cleaned Data'!B3425="","",_xlfn.SWITCH('Cleaned Data'!B3425,"Coffee",1,"Tea",2,"Juice",3,"Smoothie",4,"Cake",5,"Sandwich",6,"Salad",7,"Cookie",8,0))</f>
        <v>3</v>
      </c>
      <c r="C3425" s="1">
        <v>1</v>
      </c>
      <c r="D3425" s="6">
        <v>3</v>
      </c>
      <c r="E3425" s="1">
        <v>3</v>
      </c>
      <c r="F3425" s="1" cm="1">
        <f t="array" ref="F3425">IF('Cleaned Data'!F3425="","",_xlfn.SWITCH('Cleaned Data'!F3425,"Cash",1,"Credit Card",2,"Digital Wallet",3,0))</f>
        <v>0</v>
      </c>
      <c r="G3425" s="1" cm="1">
        <f t="array" ref="G3425">IF('Cleaned Data'!G3425="","",_xlfn.SWITCH('Cleaned Data'!G3425,"In-Store",1,"Takeaway",2,0))</f>
        <v>2</v>
      </c>
      <c r="H3425" s="8">
        <v>45242</v>
      </c>
    </row>
    <row r="3426" spans="1:8" ht="12.5" x14ac:dyDescent="0.25">
      <c r="A3426" s="1" t="str">
        <v>TXN_2947683</v>
      </c>
      <c r="B3426" s="1" cm="1">
        <f t="array" ref="B3426">IF('Cleaned Data'!B3426="","",_xlfn.SWITCH('Cleaned Data'!B3426,"Coffee",1,"Tea",2,"Juice",3,"Smoothie",4,"Cake",5,"Sandwich",6,"Salad",7,"Cookie",8,0))</f>
        <v>4</v>
      </c>
      <c r="C3426" s="1">
        <v>5</v>
      </c>
      <c r="D3426" s="6">
        <v>4</v>
      </c>
      <c r="E3426" s="1">
        <v>20</v>
      </c>
      <c r="F3426" s="1" cm="1">
        <f t="array" ref="F3426">IF('Cleaned Data'!F3426="","",_xlfn.SWITCH('Cleaned Data'!F3426,"Cash",1,"Credit Card",2,"Digital Wallet",3,0))</f>
        <v>3</v>
      </c>
      <c r="G3426" s="1" cm="1">
        <f t="array" ref="G3426">IF('Cleaned Data'!G3426="","",_xlfn.SWITCH('Cleaned Data'!G3426,"In-Store",1,"Takeaway",2,0))</f>
        <v>0</v>
      </c>
      <c r="H3426" s="8">
        <v>45242</v>
      </c>
    </row>
    <row r="3427" spans="1:8" ht="12.5" x14ac:dyDescent="0.25">
      <c r="A3427" s="1" t="str">
        <v>TXN_3751420</v>
      </c>
      <c r="B3427" s="1" cm="1">
        <f t="array" ref="B3427">IF('Cleaned Data'!B3427="","",_xlfn.SWITCH('Cleaned Data'!B3427,"Coffee",1,"Tea",2,"Juice",3,"Smoothie",4,"Cake",5,"Sandwich",6,"Salad",7,"Cookie",8,0))</f>
        <v>4</v>
      </c>
      <c r="C3427" s="1">
        <v>5</v>
      </c>
      <c r="D3427" s="6">
        <v>4</v>
      </c>
      <c r="E3427" s="1">
        <v>20</v>
      </c>
      <c r="F3427" s="1" cm="1">
        <f t="array" ref="F3427">IF('Cleaned Data'!F3427="","",_xlfn.SWITCH('Cleaned Data'!F3427,"Cash",1,"Credit Card",2,"Digital Wallet",3,0))</f>
        <v>3</v>
      </c>
      <c r="G3427" s="1" cm="1">
        <f t="array" ref="G3427">IF('Cleaned Data'!G3427="","",_xlfn.SWITCH('Cleaned Data'!G3427,"In-Store",1,"Takeaway",2,0))</f>
        <v>1</v>
      </c>
      <c r="H3427" s="8">
        <v>45242</v>
      </c>
    </row>
    <row r="3428" spans="1:8" ht="12.5" x14ac:dyDescent="0.25">
      <c r="A3428" s="1" t="str">
        <v>TXN_4528664</v>
      </c>
      <c r="B3428" s="1" cm="1">
        <f t="array" ref="B3428">IF('Cleaned Data'!B3428="","",_xlfn.SWITCH('Cleaned Data'!B3428,"Coffee",1,"Tea",2,"Juice",3,"Smoothie",4,"Cake",5,"Sandwich",6,"Salad",7,"Cookie",8,0))</f>
        <v>1</v>
      </c>
      <c r="C3428" s="1">
        <v>3</v>
      </c>
      <c r="D3428" s="6">
        <v>2</v>
      </c>
      <c r="E3428" s="1">
        <v>6</v>
      </c>
      <c r="F3428" s="1" cm="1">
        <f t="array" ref="F3428">IF('Cleaned Data'!F3428="","",_xlfn.SWITCH('Cleaned Data'!F3428,"Cash",1,"Credit Card",2,"Digital Wallet",3,0))</f>
        <v>3</v>
      </c>
      <c r="G3428" s="1" cm="1">
        <f t="array" ref="G3428">IF('Cleaned Data'!G3428="","",_xlfn.SWITCH('Cleaned Data'!G3428,"In-Store",1,"Takeaway",2,0))</f>
        <v>2</v>
      </c>
      <c r="H3428" s="8">
        <v>45242</v>
      </c>
    </row>
    <row r="3429" spans="1:8" ht="12.5" x14ac:dyDescent="0.25">
      <c r="A3429" s="1" t="str">
        <v>TXN_4807459</v>
      </c>
      <c r="B3429" s="1" cm="1">
        <f t="array" ref="B3429">IF('Cleaned Data'!B3429="","",_xlfn.SWITCH('Cleaned Data'!B3429,"Coffee",1,"Tea",2,"Juice",3,"Smoothie",4,"Cake",5,"Sandwich",6,"Salad",7,"Cookie",8,0))</f>
        <v>8</v>
      </c>
      <c r="C3429" s="1">
        <v>2</v>
      </c>
      <c r="D3429" s="6">
        <v>1</v>
      </c>
      <c r="E3429" s="1">
        <v>2</v>
      </c>
      <c r="F3429" s="1" cm="1">
        <f t="array" ref="F3429">IF('Cleaned Data'!F3429="","",_xlfn.SWITCH('Cleaned Data'!F3429,"Cash",1,"Credit Card",2,"Digital Wallet",3,0))</f>
        <v>1</v>
      </c>
      <c r="G3429" s="1" cm="1">
        <f t="array" ref="G3429">IF('Cleaned Data'!G3429="","",_xlfn.SWITCH('Cleaned Data'!G3429,"In-Store",1,"Takeaway",2,0))</f>
        <v>0</v>
      </c>
      <c r="H3429" s="8">
        <v>45242</v>
      </c>
    </row>
    <row r="3430" spans="1:8" ht="12.5" x14ac:dyDescent="0.25">
      <c r="A3430" s="1" t="str">
        <v>TXN_5067216</v>
      </c>
      <c r="B3430" s="1" cm="1">
        <f t="array" ref="B3430">IF('Cleaned Data'!B3430="","",_xlfn.SWITCH('Cleaned Data'!B3430,"Coffee",1,"Tea",2,"Juice",3,"Smoothie",4,"Cake",5,"Sandwich",6,"Salad",7,"Cookie",8,0))</f>
        <v>8</v>
      </c>
      <c r="C3430" s="1">
        <v>3</v>
      </c>
      <c r="D3430" s="6">
        <v>1</v>
      </c>
      <c r="E3430" s="1">
        <v>3</v>
      </c>
      <c r="F3430" s="1" cm="1">
        <f t="array" ref="F3430">IF('Cleaned Data'!F3430="","",_xlfn.SWITCH('Cleaned Data'!F3430,"Cash",1,"Credit Card",2,"Digital Wallet",3,0))</f>
        <v>2</v>
      </c>
      <c r="G3430" s="1" cm="1">
        <f t="array" ref="G3430">IF('Cleaned Data'!G3430="","",_xlfn.SWITCH('Cleaned Data'!G3430,"In-Store",1,"Takeaway",2,0))</f>
        <v>0</v>
      </c>
      <c r="H3430" s="8">
        <v>45242</v>
      </c>
    </row>
    <row r="3431" spans="1:8" ht="12.5" x14ac:dyDescent="0.25">
      <c r="A3431" s="1" t="str">
        <v>TXN_5100941</v>
      </c>
      <c r="B3431" s="1" cm="1">
        <f t="array" ref="B3431">IF('Cleaned Data'!B3431="","",_xlfn.SWITCH('Cleaned Data'!B3431,"Coffee",1,"Tea",2,"Juice",3,"Smoothie",4,"Cake",5,"Sandwich",6,"Salad",7,"Cookie",8,0))</f>
        <v>8</v>
      </c>
      <c r="C3431" s="1">
        <v>5</v>
      </c>
      <c r="D3431" s="6">
        <v>1</v>
      </c>
      <c r="E3431" s="1">
        <v>5</v>
      </c>
      <c r="F3431" s="1" cm="1">
        <f t="array" ref="F3431">IF('Cleaned Data'!F3431="","",_xlfn.SWITCH('Cleaned Data'!F3431,"Cash",1,"Credit Card",2,"Digital Wallet",3,0))</f>
        <v>2</v>
      </c>
      <c r="G3431" s="1" cm="1">
        <f t="array" ref="G3431">IF('Cleaned Data'!G3431="","",_xlfn.SWITCH('Cleaned Data'!G3431,"In-Store",1,"Takeaway",2,0))</f>
        <v>1</v>
      </c>
      <c r="H3431" s="8">
        <v>45242</v>
      </c>
    </row>
    <row r="3432" spans="1:8" ht="12.5" x14ac:dyDescent="0.25">
      <c r="A3432" s="1" t="str">
        <v>TXN_5826333</v>
      </c>
      <c r="B3432" s="1" cm="1">
        <f t="array" ref="B3432">IF('Cleaned Data'!B3432="","",_xlfn.SWITCH('Cleaned Data'!B3432,"Coffee",1,"Tea",2,"Juice",3,"Smoothie",4,"Cake",5,"Sandwich",6,"Salad",7,"Cookie",8,0))</f>
        <v>6</v>
      </c>
      <c r="C3432" s="1">
        <v>5</v>
      </c>
      <c r="D3432" s="6">
        <v>4</v>
      </c>
      <c r="E3432" s="1">
        <v>20</v>
      </c>
      <c r="F3432" s="1" cm="1">
        <f t="array" ref="F3432">IF('Cleaned Data'!F3432="","",_xlfn.SWITCH('Cleaned Data'!F3432,"Cash",1,"Credit Card",2,"Digital Wallet",3,0))</f>
        <v>1</v>
      </c>
      <c r="G3432" s="1" cm="1">
        <f t="array" ref="G3432">IF('Cleaned Data'!G3432="","",_xlfn.SWITCH('Cleaned Data'!G3432,"In-Store",1,"Takeaway",2,0))</f>
        <v>2</v>
      </c>
      <c r="H3432" s="8">
        <v>45242</v>
      </c>
    </row>
    <row r="3433" spans="1:8" ht="12.5" x14ac:dyDescent="0.25">
      <c r="A3433" s="1" t="str">
        <v>TXN_6297375</v>
      </c>
      <c r="B3433" s="1" cm="1">
        <f t="array" ref="B3433">IF('Cleaned Data'!B3433="","",_xlfn.SWITCH('Cleaned Data'!B3433,"Coffee",1,"Tea",2,"Juice",3,"Smoothie",4,"Cake",5,"Sandwich",6,"Salad",7,"Cookie",8,0))</f>
        <v>4</v>
      </c>
      <c r="C3433" s="1">
        <v>2</v>
      </c>
      <c r="D3433" s="6">
        <v>4</v>
      </c>
      <c r="E3433" s="1">
        <v>8</v>
      </c>
      <c r="F3433" s="1" cm="1">
        <f t="array" ref="F3433">IF('Cleaned Data'!F3433="","",_xlfn.SWITCH('Cleaned Data'!F3433,"Cash",1,"Credit Card",2,"Digital Wallet",3,0))</f>
        <v>3</v>
      </c>
      <c r="G3433" s="1" cm="1">
        <f t="array" ref="G3433">IF('Cleaned Data'!G3433="","",_xlfn.SWITCH('Cleaned Data'!G3433,"In-Store",1,"Takeaway",2,0))</f>
        <v>1</v>
      </c>
      <c r="H3433" s="8">
        <v>45242</v>
      </c>
    </row>
    <row r="3434" spans="1:8" ht="12.5" x14ac:dyDescent="0.25">
      <c r="A3434" s="1" t="str">
        <v>TXN_6527482</v>
      </c>
      <c r="B3434" s="1" cm="1">
        <f t="array" ref="B3434">IF('Cleaned Data'!B3434="","",_xlfn.SWITCH('Cleaned Data'!B3434,"Coffee",1,"Tea",2,"Juice",3,"Smoothie",4,"Cake",5,"Sandwich",6,"Salad",7,"Cookie",8,0))</f>
        <v>7</v>
      </c>
      <c r="C3434" s="1">
        <v>2</v>
      </c>
      <c r="D3434" s="6">
        <v>5</v>
      </c>
      <c r="E3434" s="1">
        <v>10</v>
      </c>
      <c r="F3434" s="1" cm="1">
        <f t="array" ref="F3434">IF('Cleaned Data'!F3434="","",_xlfn.SWITCH('Cleaned Data'!F3434,"Cash",1,"Credit Card",2,"Digital Wallet",3,0))</f>
        <v>2</v>
      </c>
      <c r="G3434" s="1" cm="1">
        <f t="array" ref="G3434">IF('Cleaned Data'!G3434="","",_xlfn.SWITCH('Cleaned Data'!G3434,"In-Store",1,"Takeaway",2,0))</f>
        <v>0</v>
      </c>
      <c r="H3434" s="8">
        <v>45242</v>
      </c>
    </row>
    <row r="3435" spans="1:8" ht="12.5" x14ac:dyDescent="0.25">
      <c r="A3435" s="1" t="str">
        <v>TXN_7916758</v>
      </c>
      <c r="B3435" s="1" cm="1">
        <f t="array" ref="B3435">IF('Cleaned Data'!B3435="","",_xlfn.SWITCH('Cleaned Data'!B3435,"Coffee",1,"Tea",2,"Juice",3,"Smoothie",4,"Cake",5,"Sandwich",6,"Salad",7,"Cookie",8,0))</f>
        <v>4</v>
      </c>
      <c r="C3435" s="1">
        <v>1</v>
      </c>
      <c r="D3435" s="6">
        <v>4</v>
      </c>
      <c r="E3435" s="1">
        <v>4</v>
      </c>
      <c r="F3435" s="1" cm="1">
        <f t="array" ref="F3435">IF('Cleaned Data'!F3435="","",_xlfn.SWITCH('Cleaned Data'!F3435,"Cash",1,"Credit Card",2,"Digital Wallet",3,0))</f>
        <v>2</v>
      </c>
      <c r="G3435" s="1" cm="1">
        <f t="array" ref="G3435">IF('Cleaned Data'!G3435="","",_xlfn.SWITCH('Cleaned Data'!G3435,"In-Store",1,"Takeaway",2,0))</f>
        <v>1</v>
      </c>
      <c r="H3435" s="8">
        <v>45242</v>
      </c>
    </row>
    <row r="3436" spans="1:8" ht="12.5" x14ac:dyDescent="0.25">
      <c r="A3436" s="1" t="str">
        <v>TXN_8716752</v>
      </c>
      <c r="B3436" s="1" cm="1">
        <f t="array" ref="B3436">IF('Cleaned Data'!B3436="","",_xlfn.SWITCH('Cleaned Data'!B3436,"Coffee",1,"Tea",2,"Juice",3,"Smoothie",4,"Cake",5,"Sandwich",6,"Salad",7,"Cookie",8,0))</f>
        <v>4</v>
      </c>
      <c r="C3436" s="1">
        <v>2</v>
      </c>
      <c r="D3436" s="6">
        <v>4</v>
      </c>
      <c r="E3436" s="1">
        <v>8</v>
      </c>
      <c r="F3436" s="1" cm="1">
        <f t="array" ref="F3436">IF('Cleaned Data'!F3436="","",_xlfn.SWITCH('Cleaned Data'!F3436,"Cash",1,"Credit Card",2,"Digital Wallet",3,0))</f>
        <v>1</v>
      </c>
      <c r="G3436" s="1" cm="1">
        <f t="array" ref="G3436">IF('Cleaned Data'!G3436="","",_xlfn.SWITCH('Cleaned Data'!G3436,"In-Store",1,"Takeaway",2,0))</f>
        <v>1</v>
      </c>
      <c r="H3436" s="8">
        <v>45242</v>
      </c>
    </row>
    <row r="3437" spans="1:8" ht="12.5" x14ac:dyDescent="0.25">
      <c r="A3437" s="1" t="str">
        <v>TXN_9207050</v>
      </c>
      <c r="B3437" s="1" cm="1">
        <f t="array" ref="B3437">IF('Cleaned Data'!B3437="","",_xlfn.SWITCH('Cleaned Data'!B3437,"Coffee",1,"Tea",2,"Juice",3,"Smoothie",4,"Cake",5,"Sandwich",6,"Salad",7,"Cookie",8,0))</f>
        <v>4</v>
      </c>
      <c r="C3437" s="1">
        <v>4</v>
      </c>
      <c r="D3437" s="6">
        <v>4</v>
      </c>
      <c r="E3437" s="1">
        <v>16</v>
      </c>
      <c r="F3437" s="1" cm="1">
        <f t="array" ref="F3437">IF('Cleaned Data'!F3437="","",_xlfn.SWITCH('Cleaned Data'!F3437,"Cash",1,"Credit Card",2,"Digital Wallet",3,0))</f>
        <v>2</v>
      </c>
      <c r="G3437" s="1" cm="1">
        <f t="array" ref="G3437">IF('Cleaned Data'!G3437="","",_xlfn.SWITCH('Cleaned Data'!G3437,"In-Store",1,"Takeaway",2,0))</f>
        <v>0</v>
      </c>
      <c r="H3437" s="8">
        <v>45242</v>
      </c>
    </row>
    <row r="3438" spans="1:8" ht="12.5" x14ac:dyDescent="0.25">
      <c r="A3438" s="1" t="str">
        <v>TXN_9278090</v>
      </c>
      <c r="B3438" s="1" cm="1">
        <f t="array" ref="B3438">IF('Cleaned Data'!B3438="","",_xlfn.SWITCH('Cleaned Data'!B3438,"Coffee",1,"Tea",2,"Juice",3,"Smoothie",4,"Cake",5,"Sandwich",6,"Salad",7,"Cookie",8,0))</f>
        <v>8</v>
      </c>
      <c r="C3438" s="1">
        <v>2</v>
      </c>
      <c r="D3438" s="6">
        <v>1</v>
      </c>
      <c r="E3438" s="1">
        <v>2</v>
      </c>
      <c r="F3438" s="1" cm="1">
        <f t="array" ref="F3438">IF('Cleaned Data'!F3438="","",_xlfn.SWITCH('Cleaned Data'!F3438,"Cash",1,"Credit Card",2,"Digital Wallet",3,0))</f>
        <v>1</v>
      </c>
      <c r="G3438" s="1" cm="1">
        <f t="array" ref="G3438">IF('Cleaned Data'!G3438="","",_xlfn.SWITCH('Cleaned Data'!G3438,"In-Store",1,"Takeaway",2,0))</f>
        <v>0</v>
      </c>
      <c r="H3438" s="8">
        <v>45242</v>
      </c>
    </row>
    <row r="3439" spans="1:8" ht="12.5" x14ac:dyDescent="0.25">
      <c r="A3439" s="1" t="str">
        <v>TXN_9363711</v>
      </c>
      <c r="B3439" s="1" cm="1">
        <f t="array" ref="B3439">IF('Cleaned Data'!B3439="","",_xlfn.SWITCH('Cleaned Data'!B3439,"Coffee",1,"Tea",2,"Juice",3,"Smoothie",4,"Cake",5,"Sandwich",6,"Salad",7,"Cookie",8,0))</f>
        <v>7</v>
      </c>
      <c r="C3439" s="1">
        <v>1</v>
      </c>
      <c r="D3439" s="6">
        <v>5</v>
      </c>
      <c r="E3439" s="1">
        <v>5</v>
      </c>
      <c r="F3439" s="1" cm="1">
        <f t="array" ref="F3439">IF('Cleaned Data'!F3439="","",_xlfn.SWITCH('Cleaned Data'!F3439,"Cash",1,"Credit Card",2,"Digital Wallet",3,0))</f>
        <v>1</v>
      </c>
      <c r="G3439" s="1" cm="1">
        <f t="array" ref="G3439">IF('Cleaned Data'!G3439="","",_xlfn.SWITCH('Cleaned Data'!G3439,"In-Store",1,"Takeaway",2,0))</f>
        <v>1</v>
      </c>
      <c r="H3439" s="8">
        <v>45242</v>
      </c>
    </row>
    <row r="3440" spans="1:8" ht="12.5" x14ac:dyDescent="0.25">
      <c r="A3440" s="1" t="str">
        <v>TXN_1237674</v>
      </c>
      <c r="B3440" s="1" cm="1">
        <f t="array" ref="B3440">IF('Cleaned Data'!B3440="","",_xlfn.SWITCH('Cleaned Data'!B3440,"Coffee",1,"Tea",2,"Juice",3,"Smoothie",4,"Cake",5,"Sandwich",6,"Salad",7,"Cookie",8,0))</f>
        <v>1</v>
      </c>
      <c r="C3440" s="1">
        <v>4</v>
      </c>
      <c r="D3440" s="6">
        <v>2</v>
      </c>
      <c r="E3440" s="1">
        <v>8</v>
      </c>
      <c r="F3440" s="1" cm="1">
        <f t="array" ref="F3440">IF('Cleaned Data'!F3440="","",_xlfn.SWITCH('Cleaned Data'!F3440,"Cash",1,"Credit Card",2,"Digital Wallet",3,0))</f>
        <v>0</v>
      </c>
      <c r="G3440" s="1" cm="1">
        <f t="array" ref="G3440">IF('Cleaned Data'!G3440="","",_xlfn.SWITCH('Cleaned Data'!G3440,"In-Store",1,"Takeaway",2,0))</f>
        <v>0</v>
      </c>
      <c r="H3440" s="8">
        <v>45261</v>
      </c>
    </row>
    <row r="3441" spans="1:8" ht="12.5" x14ac:dyDescent="0.25">
      <c r="A3441" s="1" t="str">
        <v>TXN_1607650</v>
      </c>
      <c r="B3441" s="1" cm="1">
        <f t="array" ref="B3441">IF('Cleaned Data'!B3441="","",_xlfn.SWITCH('Cleaned Data'!B3441,"Coffee",1,"Tea",2,"Juice",3,"Smoothie",4,"Cake",5,"Sandwich",6,"Salad",7,"Cookie",8,0))</f>
        <v>3</v>
      </c>
      <c r="C3441" s="1">
        <v>4</v>
      </c>
      <c r="D3441" s="6">
        <v>3</v>
      </c>
      <c r="E3441" s="1">
        <v>12</v>
      </c>
      <c r="F3441" s="1" cm="1">
        <f t="array" ref="F3441">IF('Cleaned Data'!F3441="","",_xlfn.SWITCH('Cleaned Data'!F3441,"Cash",1,"Credit Card",2,"Digital Wallet",3,0))</f>
        <v>2</v>
      </c>
      <c r="G3441" s="1" cm="1">
        <f t="array" ref="G3441">IF('Cleaned Data'!G3441="","",_xlfn.SWITCH('Cleaned Data'!G3441,"In-Store",1,"Takeaway",2,0))</f>
        <v>2</v>
      </c>
      <c r="H3441" s="8">
        <v>45261</v>
      </c>
    </row>
    <row r="3442" spans="1:8" ht="12.5" x14ac:dyDescent="0.25">
      <c r="A3442" s="1" t="str">
        <v>TXN_1811953</v>
      </c>
      <c r="B3442" s="1" cm="1">
        <f t="array" ref="B3442">IF('Cleaned Data'!B3442="","",_xlfn.SWITCH('Cleaned Data'!B3442,"Coffee",1,"Tea",2,"Juice",3,"Smoothie",4,"Cake",5,"Sandwich",6,"Salad",7,"Cookie",8,0))</f>
        <v>3</v>
      </c>
      <c r="C3442" s="1">
        <v>3</v>
      </c>
      <c r="D3442" s="6">
        <v>3</v>
      </c>
      <c r="E3442" s="1">
        <v>9</v>
      </c>
      <c r="F3442" s="1" cm="1">
        <f t="array" ref="F3442">IF('Cleaned Data'!F3442="","",_xlfn.SWITCH('Cleaned Data'!F3442,"Cash",1,"Credit Card",2,"Digital Wallet",3,0))</f>
        <v>2</v>
      </c>
      <c r="G3442" s="1" cm="1">
        <f t="array" ref="G3442">IF('Cleaned Data'!G3442="","",_xlfn.SWITCH('Cleaned Data'!G3442,"In-Store",1,"Takeaway",2,0))</f>
        <v>1</v>
      </c>
      <c r="H3442" s="8">
        <v>45261</v>
      </c>
    </row>
    <row r="3443" spans="1:8" ht="12.5" x14ac:dyDescent="0.25">
      <c r="A3443" s="1" t="str">
        <v>TXN_2000331</v>
      </c>
      <c r="B3443" s="1" cm="1">
        <f t="array" ref="B3443">IF('Cleaned Data'!B3443="","",_xlfn.SWITCH('Cleaned Data'!B3443,"Coffee",1,"Tea",2,"Juice",3,"Smoothie",4,"Cake",5,"Sandwich",6,"Salad",7,"Cookie",8,0))</f>
        <v>4</v>
      </c>
      <c r="C3443" s="1">
        <v>3</v>
      </c>
      <c r="D3443" s="6">
        <v>4</v>
      </c>
      <c r="E3443" s="1">
        <v>12</v>
      </c>
      <c r="F3443" s="1" cm="1">
        <f t="array" ref="F3443">IF('Cleaned Data'!F3443="","",_xlfn.SWITCH('Cleaned Data'!F3443,"Cash",1,"Credit Card",2,"Digital Wallet",3,0))</f>
        <v>3</v>
      </c>
      <c r="G3443" s="1" cm="1">
        <f t="array" ref="G3443">IF('Cleaned Data'!G3443="","",_xlfn.SWITCH('Cleaned Data'!G3443,"In-Store",1,"Takeaway",2,0))</f>
        <v>2</v>
      </c>
      <c r="H3443" s="8">
        <v>45261</v>
      </c>
    </row>
    <row r="3444" spans="1:8" ht="12.5" x14ac:dyDescent="0.25">
      <c r="A3444" s="1" t="str">
        <v>TXN_2018654</v>
      </c>
      <c r="B3444" s="1" cm="1">
        <f t="array" ref="B3444">IF('Cleaned Data'!B3444="","",_xlfn.SWITCH('Cleaned Data'!B3444,"Coffee",1,"Tea",2,"Juice",3,"Smoothie",4,"Cake",5,"Sandwich",6,"Salad",7,"Cookie",8,0))</f>
        <v>6</v>
      </c>
      <c r="C3444" s="1">
        <v>1</v>
      </c>
      <c r="D3444" s="6">
        <v>4</v>
      </c>
      <c r="E3444" s="1">
        <v>4</v>
      </c>
      <c r="F3444" s="1" cm="1">
        <f t="array" ref="F3444">IF('Cleaned Data'!F3444="","",_xlfn.SWITCH('Cleaned Data'!F3444,"Cash",1,"Credit Card",2,"Digital Wallet",3,0))</f>
        <v>1</v>
      </c>
      <c r="G3444" s="1" cm="1">
        <f t="array" ref="G3444">IF('Cleaned Data'!G3444="","",_xlfn.SWITCH('Cleaned Data'!G3444,"In-Store",1,"Takeaway",2,0))</f>
        <v>1</v>
      </c>
      <c r="H3444" s="8">
        <v>45261</v>
      </c>
    </row>
    <row r="3445" spans="1:8" ht="12.5" x14ac:dyDescent="0.25">
      <c r="A3445" s="1" t="str">
        <v>TXN_2181545</v>
      </c>
      <c r="B3445" s="1" cm="1">
        <f t="array" ref="B3445">IF('Cleaned Data'!B3445="","",_xlfn.SWITCH('Cleaned Data'!B3445,"Coffee",1,"Tea",2,"Juice",3,"Smoothie",4,"Cake",5,"Sandwich",6,"Salad",7,"Cookie",8,0))</f>
        <v>2</v>
      </c>
      <c r="C3445" s="1">
        <v>3</v>
      </c>
      <c r="D3445" s="6">
        <v>1.5</v>
      </c>
      <c r="E3445" s="1">
        <v>4.5</v>
      </c>
      <c r="F3445" s="1" cm="1">
        <f t="array" ref="F3445">IF('Cleaned Data'!F3445="","",_xlfn.SWITCH('Cleaned Data'!F3445,"Cash",1,"Credit Card",2,"Digital Wallet",3,0))</f>
        <v>0</v>
      </c>
      <c r="G3445" s="1" cm="1">
        <f t="array" ref="G3445">IF('Cleaned Data'!G3445="","",_xlfn.SWITCH('Cleaned Data'!G3445,"In-Store",1,"Takeaway",2,0))</f>
        <v>2</v>
      </c>
      <c r="H3445" s="8">
        <v>45261</v>
      </c>
    </row>
    <row r="3446" spans="1:8" ht="12.5" x14ac:dyDescent="0.25">
      <c r="A3446" s="1" t="str">
        <v>TXN_2743696</v>
      </c>
      <c r="B3446" s="1" cm="1">
        <f t="array" ref="B3446">IF('Cleaned Data'!B3446="","",_xlfn.SWITCH('Cleaned Data'!B3446,"Coffee",1,"Tea",2,"Juice",3,"Smoothie",4,"Cake",5,"Sandwich",6,"Salad",7,"Cookie",8,0))</f>
        <v>4</v>
      </c>
      <c r="C3446" s="1">
        <v>2</v>
      </c>
      <c r="D3446" s="6">
        <v>4</v>
      </c>
      <c r="E3446" s="1">
        <v>8</v>
      </c>
      <c r="F3446" s="1" cm="1">
        <f t="array" ref="F3446">IF('Cleaned Data'!F3446="","",_xlfn.SWITCH('Cleaned Data'!F3446,"Cash",1,"Credit Card",2,"Digital Wallet",3,0))</f>
        <v>1</v>
      </c>
      <c r="G3446" s="1" cm="1">
        <f t="array" ref="G3446">IF('Cleaned Data'!G3446="","",_xlfn.SWITCH('Cleaned Data'!G3446,"In-Store",1,"Takeaway",2,0))</f>
        <v>1</v>
      </c>
      <c r="H3446" s="8">
        <v>45261</v>
      </c>
    </row>
    <row r="3447" spans="1:8" ht="12.5" x14ac:dyDescent="0.25">
      <c r="A3447" s="1" t="str">
        <v>TXN_3317649</v>
      </c>
      <c r="B3447" s="1" cm="1">
        <f t="array" ref="B3447">IF('Cleaned Data'!B3447="","",_xlfn.SWITCH('Cleaned Data'!B3447,"Coffee",1,"Tea",2,"Juice",3,"Smoothie",4,"Cake",5,"Sandwich",6,"Salad",7,"Cookie",8,0))</f>
        <v>3</v>
      </c>
      <c r="C3447" s="1">
        <v>5</v>
      </c>
      <c r="D3447" s="6">
        <v>3</v>
      </c>
      <c r="E3447" s="1">
        <v>15</v>
      </c>
      <c r="F3447" s="1" cm="1">
        <f t="array" ref="F3447">IF('Cleaned Data'!F3447="","",_xlfn.SWITCH('Cleaned Data'!F3447,"Cash",1,"Credit Card",2,"Digital Wallet",3,0))</f>
        <v>3</v>
      </c>
      <c r="G3447" s="1" cm="1">
        <f t="array" ref="G3447">IF('Cleaned Data'!G3447="","",_xlfn.SWITCH('Cleaned Data'!G3447,"In-Store",1,"Takeaway",2,0))</f>
        <v>1</v>
      </c>
      <c r="H3447" s="8">
        <v>45261</v>
      </c>
    </row>
    <row r="3448" spans="1:8" ht="12.5" x14ac:dyDescent="0.25">
      <c r="A3448" s="1" t="str">
        <v>TXN_3369789</v>
      </c>
      <c r="B3448" s="1" cm="1">
        <f t="array" ref="B3448">IF('Cleaned Data'!B3448="","",_xlfn.SWITCH('Cleaned Data'!B3448,"Coffee",1,"Tea",2,"Juice",3,"Smoothie",4,"Cake",5,"Sandwich",6,"Salad",7,"Cookie",8,0))</f>
        <v>5</v>
      </c>
      <c r="C3448" s="1">
        <v>1</v>
      </c>
      <c r="D3448" s="6">
        <v>3</v>
      </c>
      <c r="E3448" s="1">
        <v>3</v>
      </c>
      <c r="F3448" s="1" cm="1">
        <f t="array" ref="F3448">IF('Cleaned Data'!F3448="","",_xlfn.SWITCH('Cleaned Data'!F3448,"Cash",1,"Credit Card",2,"Digital Wallet",3,0))</f>
        <v>2</v>
      </c>
      <c r="G3448" s="1" cm="1">
        <f t="array" ref="G3448">IF('Cleaned Data'!G3448="","",_xlfn.SWITCH('Cleaned Data'!G3448,"In-Store",1,"Takeaway",2,0))</f>
        <v>0</v>
      </c>
      <c r="H3448" s="8">
        <v>45261</v>
      </c>
    </row>
    <row r="3449" spans="1:8" ht="12.5" x14ac:dyDescent="0.25">
      <c r="A3449" s="1" t="str">
        <v>TXN_3687300</v>
      </c>
      <c r="B3449" s="1" cm="1">
        <f t="array" ref="B3449">IF('Cleaned Data'!B3449="","",_xlfn.SWITCH('Cleaned Data'!B3449,"Coffee",1,"Tea",2,"Juice",3,"Smoothie",4,"Cake",5,"Sandwich",6,"Salad",7,"Cookie",8,0))</f>
        <v>6</v>
      </c>
      <c r="C3449" s="1">
        <v>3</v>
      </c>
      <c r="D3449" s="6">
        <v>4</v>
      </c>
      <c r="E3449" s="1">
        <v>12</v>
      </c>
      <c r="F3449" s="1" cm="1">
        <f t="array" ref="F3449">IF('Cleaned Data'!F3449="","",_xlfn.SWITCH('Cleaned Data'!F3449,"Cash",1,"Credit Card",2,"Digital Wallet",3,0))</f>
        <v>0</v>
      </c>
      <c r="G3449" s="1" cm="1">
        <f t="array" ref="G3449">IF('Cleaned Data'!G3449="","",_xlfn.SWITCH('Cleaned Data'!G3449,"In-Store",1,"Takeaway",2,0))</f>
        <v>0</v>
      </c>
      <c r="H3449" s="8">
        <v>45261</v>
      </c>
    </row>
    <row r="3450" spans="1:8" ht="12.5" x14ac:dyDescent="0.25">
      <c r="A3450" s="1" t="str">
        <v>TXN_4234636</v>
      </c>
      <c r="B3450" s="1" cm="1">
        <f t="array" ref="B3450">IF('Cleaned Data'!B3450="","",_xlfn.SWITCH('Cleaned Data'!B3450,"Coffee",1,"Tea",2,"Juice",3,"Smoothie",4,"Cake",5,"Sandwich",6,"Salad",7,"Cookie",8,0))</f>
        <v>6</v>
      </c>
      <c r="C3450" s="1">
        <v>4</v>
      </c>
      <c r="D3450" s="6">
        <v>4</v>
      </c>
      <c r="E3450" s="1">
        <v>16</v>
      </c>
      <c r="F3450" s="1" cm="1">
        <f t="array" ref="F3450">IF('Cleaned Data'!F3450="","",_xlfn.SWITCH('Cleaned Data'!F3450,"Cash",1,"Credit Card",2,"Digital Wallet",3,0))</f>
        <v>3</v>
      </c>
      <c r="G3450" s="1" cm="1">
        <f t="array" ref="G3450">IF('Cleaned Data'!G3450="","",_xlfn.SWITCH('Cleaned Data'!G3450,"In-Store",1,"Takeaway",2,0))</f>
        <v>1</v>
      </c>
      <c r="H3450" s="8">
        <v>45261</v>
      </c>
    </row>
    <row r="3451" spans="1:8" ht="12.5" x14ac:dyDescent="0.25">
      <c r="A3451" s="1" t="str">
        <v>TXN_4387303</v>
      </c>
      <c r="B3451" s="1" cm="1">
        <f t="array" ref="B3451">IF('Cleaned Data'!B3451="","",_xlfn.SWITCH('Cleaned Data'!B3451,"Coffee",1,"Tea",2,"Juice",3,"Smoothie",4,"Cake",5,"Sandwich",6,"Salad",7,"Cookie",8,0))</f>
        <v>2</v>
      </c>
      <c r="C3451" s="1">
        <v>1</v>
      </c>
      <c r="D3451" s="6">
        <v>1.5</v>
      </c>
      <c r="E3451" s="1">
        <v>1.5</v>
      </c>
      <c r="F3451" s="1" cm="1">
        <f t="array" ref="F3451">IF('Cleaned Data'!F3451="","",_xlfn.SWITCH('Cleaned Data'!F3451,"Cash",1,"Credit Card",2,"Digital Wallet",3,0))</f>
        <v>1</v>
      </c>
      <c r="G3451" s="1" cm="1">
        <f t="array" ref="G3451">IF('Cleaned Data'!G3451="","",_xlfn.SWITCH('Cleaned Data'!G3451,"In-Store",1,"Takeaway",2,0))</f>
        <v>0</v>
      </c>
      <c r="H3451" s="8">
        <v>45261</v>
      </c>
    </row>
    <row r="3452" spans="1:8" ht="12.5" x14ac:dyDescent="0.25">
      <c r="A3452" s="1" t="str">
        <v>TXN_4477559</v>
      </c>
      <c r="B3452" s="1" cm="1">
        <f t="array" ref="B3452">IF('Cleaned Data'!B3452="","",_xlfn.SWITCH('Cleaned Data'!B3452,"Coffee",1,"Tea",2,"Juice",3,"Smoothie",4,"Cake",5,"Sandwich",6,"Salad",7,"Cookie",8,0))</f>
        <v>1</v>
      </c>
      <c r="C3452" s="1">
        <v>1</v>
      </c>
      <c r="D3452" s="6">
        <v>2</v>
      </c>
      <c r="E3452" s="1">
        <v>2</v>
      </c>
      <c r="F3452" s="1" cm="1">
        <f t="array" ref="F3452">IF('Cleaned Data'!F3452="","",_xlfn.SWITCH('Cleaned Data'!F3452,"Cash",1,"Credit Card",2,"Digital Wallet",3,0))</f>
        <v>2</v>
      </c>
      <c r="G3452" s="1" cm="1">
        <f t="array" ref="G3452">IF('Cleaned Data'!G3452="","",_xlfn.SWITCH('Cleaned Data'!G3452,"In-Store",1,"Takeaway",2,0))</f>
        <v>0</v>
      </c>
      <c r="H3452" s="8">
        <v>45261</v>
      </c>
    </row>
    <row r="3453" spans="1:8" ht="12.5" x14ac:dyDescent="0.25">
      <c r="A3453" s="1" t="str">
        <v>TXN_4567455</v>
      </c>
      <c r="B3453" s="1" cm="1">
        <f t="array" ref="B3453">IF('Cleaned Data'!B3453="","",_xlfn.SWITCH('Cleaned Data'!B3453,"Coffee",1,"Tea",2,"Juice",3,"Smoothie",4,"Cake",5,"Sandwich",6,"Salad",7,"Cookie",8,0))</f>
        <v>6</v>
      </c>
      <c r="C3453" s="1">
        <v>5</v>
      </c>
      <c r="D3453" s="6">
        <v>4</v>
      </c>
      <c r="E3453" s="1">
        <v>20</v>
      </c>
      <c r="F3453" s="1" cm="1">
        <f t="array" ref="F3453">IF('Cleaned Data'!F3453="","",_xlfn.SWITCH('Cleaned Data'!F3453,"Cash",1,"Credit Card",2,"Digital Wallet",3,0))</f>
        <v>1</v>
      </c>
      <c r="G3453" s="1" cm="1">
        <f t="array" ref="G3453">IF('Cleaned Data'!G3453="","",_xlfn.SWITCH('Cleaned Data'!G3453,"In-Store",1,"Takeaway",2,0))</f>
        <v>0</v>
      </c>
      <c r="H3453" s="8">
        <v>45261</v>
      </c>
    </row>
    <row r="3454" spans="1:8" ht="12.5" x14ac:dyDescent="0.25">
      <c r="A3454" s="1" t="str">
        <v>TXN_4624436</v>
      </c>
      <c r="B3454" s="1" cm="1">
        <f t="array" ref="B3454">IF('Cleaned Data'!B3454="","",_xlfn.SWITCH('Cleaned Data'!B3454,"Coffee",1,"Tea",2,"Juice",3,"Smoothie",4,"Cake",5,"Sandwich",6,"Salad",7,"Cookie",8,0))</f>
        <v>2</v>
      </c>
      <c r="C3454" s="1">
        <v>4</v>
      </c>
      <c r="D3454" s="6">
        <v>1.5</v>
      </c>
      <c r="E3454" s="1">
        <v>6</v>
      </c>
      <c r="F3454" s="1" cm="1">
        <f t="array" ref="F3454">IF('Cleaned Data'!F3454="","",_xlfn.SWITCH('Cleaned Data'!F3454,"Cash",1,"Credit Card",2,"Digital Wallet",3,0))</f>
        <v>0</v>
      </c>
      <c r="G3454" s="1" cm="1">
        <f t="array" ref="G3454">IF('Cleaned Data'!G3454="","",_xlfn.SWITCH('Cleaned Data'!G3454,"In-Store",1,"Takeaway",2,0))</f>
        <v>1</v>
      </c>
      <c r="H3454" s="8">
        <v>45261</v>
      </c>
    </row>
    <row r="3455" spans="1:8" ht="12.5" x14ac:dyDescent="0.25">
      <c r="A3455" s="1" t="str">
        <v>TXN_4625165</v>
      </c>
      <c r="B3455" s="1" cm="1">
        <f t="array" ref="B3455">IF('Cleaned Data'!B3455="","",_xlfn.SWITCH('Cleaned Data'!B3455,"Coffee",1,"Tea",2,"Juice",3,"Smoothie",4,"Cake",5,"Sandwich",6,"Salad",7,"Cookie",8,0))</f>
        <v>8</v>
      </c>
      <c r="C3455" s="1">
        <v>3</v>
      </c>
      <c r="D3455" s="6">
        <v>1</v>
      </c>
      <c r="E3455" s="1">
        <v>3</v>
      </c>
      <c r="F3455" s="1" cm="1">
        <f t="array" ref="F3455">IF('Cleaned Data'!F3455="","",_xlfn.SWITCH('Cleaned Data'!F3455,"Cash",1,"Credit Card",2,"Digital Wallet",3,0))</f>
        <v>0</v>
      </c>
      <c r="G3455" s="1" cm="1">
        <f t="array" ref="G3455">IF('Cleaned Data'!G3455="","",_xlfn.SWITCH('Cleaned Data'!G3455,"In-Store",1,"Takeaway",2,0))</f>
        <v>1</v>
      </c>
      <c r="H3455" s="8">
        <v>45261</v>
      </c>
    </row>
    <row r="3456" spans="1:8" ht="12.5" x14ac:dyDescent="0.25">
      <c r="A3456" s="1" t="str">
        <v>TXN_4807037</v>
      </c>
      <c r="B3456" s="1" cm="1">
        <f t="array" ref="B3456">IF('Cleaned Data'!B3456="","",_xlfn.SWITCH('Cleaned Data'!B3456,"Coffee",1,"Tea",2,"Juice",3,"Smoothie",4,"Cake",5,"Sandwich",6,"Salad",7,"Cookie",8,0))</f>
        <v>6</v>
      </c>
      <c r="C3456" s="1">
        <v>3</v>
      </c>
      <c r="D3456" s="6">
        <v>4</v>
      </c>
      <c r="E3456" s="1">
        <v>12</v>
      </c>
      <c r="F3456" s="1" cm="1">
        <f t="array" ref="F3456">IF('Cleaned Data'!F3456="","",_xlfn.SWITCH('Cleaned Data'!F3456,"Cash",1,"Credit Card",2,"Digital Wallet",3,0))</f>
        <v>2</v>
      </c>
      <c r="G3456" s="1" cm="1">
        <f t="array" ref="G3456">IF('Cleaned Data'!G3456="","",_xlfn.SWITCH('Cleaned Data'!G3456,"In-Store",1,"Takeaway",2,0))</f>
        <v>1</v>
      </c>
      <c r="H3456" s="8">
        <v>45261</v>
      </c>
    </row>
    <row r="3457" spans="1:8" ht="12.5" x14ac:dyDescent="0.25">
      <c r="A3457" s="1" t="str">
        <v>TXN_4809497</v>
      </c>
      <c r="B3457" s="1" cm="1">
        <f t="array" ref="B3457">IF('Cleaned Data'!B3457="","",_xlfn.SWITCH('Cleaned Data'!B3457,"Coffee",1,"Tea",2,"Juice",3,"Smoothie",4,"Cake",5,"Sandwich",6,"Salad",7,"Cookie",8,0))</f>
        <v>8</v>
      </c>
      <c r="C3457" s="1">
        <v>3</v>
      </c>
      <c r="D3457" s="6">
        <v>1</v>
      </c>
      <c r="E3457" s="1">
        <v>3</v>
      </c>
      <c r="F3457" s="1" cm="1">
        <f t="array" ref="F3457">IF('Cleaned Data'!F3457="","",_xlfn.SWITCH('Cleaned Data'!F3457,"Cash",1,"Credit Card",2,"Digital Wallet",3,0))</f>
        <v>2</v>
      </c>
      <c r="G3457" s="1" cm="1">
        <f t="array" ref="G3457">IF('Cleaned Data'!G3457="","",_xlfn.SWITCH('Cleaned Data'!G3457,"In-Store",1,"Takeaway",2,0))</f>
        <v>1</v>
      </c>
      <c r="H3457" s="8">
        <v>45261</v>
      </c>
    </row>
    <row r="3458" spans="1:8" ht="12.5" x14ac:dyDescent="0.25">
      <c r="A3458" s="1" t="str">
        <v>TXN_5223702</v>
      </c>
      <c r="B3458" s="1" cm="1">
        <f t="array" ref="B3458">IF('Cleaned Data'!B3458="","",_xlfn.SWITCH('Cleaned Data'!B3458,"Coffee",1,"Tea",2,"Juice",3,"Smoothie",4,"Cake",5,"Sandwich",6,"Salad",7,"Cookie",8,0))</f>
        <v>7</v>
      </c>
      <c r="C3458" s="1">
        <v>3</v>
      </c>
      <c r="D3458" s="6">
        <v>5</v>
      </c>
      <c r="E3458" s="1">
        <v>15</v>
      </c>
      <c r="F3458" s="1" cm="1">
        <f t="array" ref="F3458">IF('Cleaned Data'!F3458="","",_xlfn.SWITCH('Cleaned Data'!F3458,"Cash",1,"Credit Card",2,"Digital Wallet",3,0))</f>
        <v>0</v>
      </c>
      <c r="G3458" s="1" cm="1">
        <f t="array" ref="G3458">IF('Cleaned Data'!G3458="","",_xlfn.SWITCH('Cleaned Data'!G3458,"In-Store",1,"Takeaway",2,0))</f>
        <v>1</v>
      </c>
      <c r="H3458" s="8">
        <v>45261</v>
      </c>
    </row>
    <row r="3459" spans="1:8" ht="12.5" x14ac:dyDescent="0.25">
      <c r="A3459" s="1" t="str">
        <v>TXN_5348915</v>
      </c>
      <c r="B3459" s="1" cm="1">
        <f t="array" ref="B3459">IF('Cleaned Data'!B3459="","",_xlfn.SWITCH('Cleaned Data'!B3459,"Coffee",1,"Tea",2,"Juice",3,"Smoothie",4,"Cake",5,"Sandwich",6,"Salad",7,"Cookie",8,0))</f>
        <v>3</v>
      </c>
      <c r="C3459" s="1">
        <v>1</v>
      </c>
      <c r="D3459" s="6">
        <v>3</v>
      </c>
      <c r="E3459" s="1">
        <v>3</v>
      </c>
      <c r="F3459" s="1" cm="1">
        <f t="array" ref="F3459">IF('Cleaned Data'!F3459="","",_xlfn.SWITCH('Cleaned Data'!F3459,"Cash",1,"Credit Card",2,"Digital Wallet",3,0))</f>
        <v>3</v>
      </c>
      <c r="G3459" s="1" cm="1">
        <f t="array" ref="G3459">IF('Cleaned Data'!G3459="","",_xlfn.SWITCH('Cleaned Data'!G3459,"In-Store",1,"Takeaway",2,0))</f>
        <v>0</v>
      </c>
      <c r="H3459" s="8">
        <v>45261</v>
      </c>
    </row>
    <row r="3460" spans="1:8" ht="12.5" x14ac:dyDescent="0.25">
      <c r="A3460" s="1" t="str">
        <v>TXN_5766532</v>
      </c>
      <c r="B3460" s="1" cm="1">
        <f t="array" ref="B3460">IF('Cleaned Data'!B3460="","",_xlfn.SWITCH('Cleaned Data'!B3460,"Coffee",1,"Tea",2,"Juice",3,"Smoothie",4,"Cake",5,"Sandwich",6,"Salad",7,"Cookie",8,0))</f>
        <v>5</v>
      </c>
      <c r="C3460" s="1">
        <v>1</v>
      </c>
      <c r="D3460" s="6">
        <v>3</v>
      </c>
      <c r="E3460" s="1">
        <v>3</v>
      </c>
      <c r="F3460" s="1" cm="1">
        <f t="array" ref="F3460">IF('Cleaned Data'!F3460="","",_xlfn.SWITCH('Cleaned Data'!F3460,"Cash",1,"Credit Card",2,"Digital Wallet",3,0))</f>
        <v>1</v>
      </c>
      <c r="G3460" s="1" cm="1">
        <f t="array" ref="G3460">IF('Cleaned Data'!G3460="","",_xlfn.SWITCH('Cleaned Data'!G3460,"In-Store",1,"Takeaway",2,0))</f>
        <v>1</v>
      </c>
      <c r="H3460" s="8">
        <v>45261</v>
      </c>
    </row>
    <row r="3461" spans="1:8" ht="12.5" x14ac:dyDescent="0.25">
      <c r="A3461" s="1" t="str">
        <v>TXN_5974791</v>
      </c>
      <c r="B3461" s="1" cm="1">
        <f t="array" ref="B3461">IF('Cleaned Data'!B3461="","",_xlfn.SWITCH('Cleaned Data'!B3461,"Coffee",1,"Tea",2,"Juice",3,"Smoothie",4,"Cake",5,"Sandwich",6,"Salad",7,"Cookie",8,0))</f>
        <v>7</v>
      </c>
      <c r="C3461" s="1">
        <v>3</v>
      </c>
      <c r="D3461" s="6">
        <v>5</v>
      </c>
      <c r="E3461" s="1">
        <v>15</v>
      </c>
      <c r="F3461" s="1" cm="1">
        <f t="array" ref="F3461">IF('Cleaned Data'!F3461="","",_xlfn.SWITCH('Cleaned Data'!F3461,"Cash",1,"Credit Card",2,"Digital Wallet",3,0))</f>
        <v>0</v>
      </c>
      <c r="G3461" s="1" cm="1">
        <f t="array" ref="G3461">IF('Cleaned Data'!G3461="","",_xlfn.SWITCH('Cleaned Data'!G3461,"In-Store",1,"Takeaway",2,0))</f>
        <v>1</v>
      </c>
      <c r="H3461" s="8">
        <v>45261</v>
      </c>
    </row>
    <row r="3462" spans="1:8" ht="12.5" x14ac:dyDescent="0.25">
      <c r="A3462" s="1" t="str">
        <v>TXN_6037712</v>
      </c>
      <c r="B3462" s="1" cm="1">
        <f t="array" ref="B3462">IF('Cleaned Data'!B3462="","",_xlfn.SWITCH('Cleaned Data'!B3462,"Coffee",1,"Tea",2,"Juice",3,"Smoothie",4,"Cake",5,"Sandwich",6,"Salad",7,"Cookie",8,0))</f>
        <v>4</v>
      </c>
      <c r="C3462" s="1">
        <v>5</v>
      </c>
      <c r="D3462" s="6">
        <v>4</v>
      </c>
      <c r="E3462" s="1">
        <v>20</v>
      </c>
      <c r="F3462" s="1" cm="1">
        <f t="array" ref="F3462">IF('Cleaned Data'!F3462="","",_xlfn.SWITCH('Cleaned Data'!F3462,"Cash",1,"Credit Card",2,"Digital Wallet",3,0))</f>
        <v>1</v>
      </c>
      <c r="G3462" s="1" cm="1">
        <f t="array" ref="G3462">IF('Cleaned Data'!G3462="","",_xlfn.SWITCH('Cleaned Data'!G3462,"In-Store",1,"Takeaway",2,0))</f>
        <v>0</v>
      </c>
      <c r="H3462" s="8">
        <v>45261</v>
      </c>
    </row>
    <row r="3463" spans="1:8" ht="12.5" x14ac:dyDescent="0.25">
      <c r="A3463" s="1" t="str">
        <v>TXN_6769710</v>
      </c>
      <c r="B3463" s="1" cm="1">
        <f t="array" ref="B3463">IF('Cleaned Data'!B3463="","",_xlfn.SWITCH('Cleaned Data'!B3463,"Coffee",1,"Tea",2,"Juice",3,"Smoothie",4,"Cake",5,"Sandwich",6,"Salad",7,"Cookie",8,0))</f>
        <v>7</v>
      </c>
      <c r="C3463" s="1">
        <v>4</v>
      </c>
      <c r="D3463" s="6">
        <v>5</v>
      </c>
      <c r="E3463" s="1">
        <v>20</v>
      </c>
      <c r="F3463" s="1" cm="1">
        <f t="array" ref="F3463">IF('Cleaned Data'!F3463="","",_xlfn.SWITCH('Cleaned Data'!F3463,"Cash",1,"Credit Card",2,"Digital Wallet",3,0))</f>
        <v>1</v>
      </c>
      <c r="G3463" s="1" cm="1">
        <f t="array" ref="G3463">IF('Cleaned Data'!G3463="","",_xlfn.SWITCH('Cleaned Data'!G3463,"In-Store",1,"Takeaway",2,0))</f>
        <v>0</v>
      </c>
      <c r="H3463" s="8">
        <v>45261</v>
      </c>
    </row>
    <row r="3464" spans="1:8" ht="12.5" x14ac:dyDescent="0.25">
      <c r="A3464" s="1" t="str">
        <v>TXN_6802372</v>
      </c>
      <c r="B3464" s="1" cm="1">
        <f t="array" ref="B3464">IF('Cleaned Data'!B3464="","",_xlfn.SWITCH('Cleaned Data'!B3464,"Coffee",1,"Tea",2,"Juice",3,"Smoothie",4,"Cake",5,"Sandwich",6,"Salad",7,"Cookie",8,0))</f>
        <v>7</v>
      </c>
      <c r="C3464" s="1">
        <v>4</v>
      </c>
      <c r="D3464" s="6">
        <v>5</v>
      </c>
      <c r="E3464" s="1">
        <v>20</v>
      </c>
      <c r="F3464" s="1" cm="1">
        <f t="array" ref="F3464">IF('Cleaned Data'!F3464="","",_xlfn.SWITCH('Cleaned Data'!F3464,"Cash",1,"Credit Card",2,"Digital Wallet",3,0))</f>
        <v>0</v>
      </c>
      <c r="G3464" s="1" cm="1">
        <f t="array" ref="G3464">IF('Cleaned Data'!G3464="","",_xlfn.SWITCH('Cleaned Data'!G3464,"In-Store",1,"Takeaway",2,0))</f>
        <v>2</v>
      </c>
      <c r="H3464" s="8">
        <v>45261</v>
      </c>
    </row>
    <row r="3465" spans="1:8" ht="12.5" x14ac:dyDescent="0.25">
      <c r="A3465" s="1" t="str">
        <v>TXN_6817795</v>
      </c>
      <c r="B3465" s="1" cm="1">
        <f t="array" ref="B3465">IF('Cleaned Data'!B3465="","",_xlfn.SWITCH('Cleaned Data'!B3465,"Coffee",1,"Tea",2,"Juice",3,"Smoothie",4,"Cake",5,"Sandwich",6,"Salad",7,"Cookie",8,0))</f>
        <v>5</v>
      </c>
      <c r="C3465" s="1">
        <v>5</v>
      </c>
      <c r="D3465" s="6">
        <v>3</v>
      </c>
      <c r="E3465" s="1">
        <v>15</v>
      </c>
      <c r="F3465" s="1" cm="1">
        <f t="array" ref="F3465">IF('Cleaned Data'!F3465="","",_xlfn.SWITCH('Cleaned Data'!F3465,"Cash",1,"Credit Card",2,"Digital Wallet",3,0))</f>
        <v>2</v>
      </c>
      <c r="G3465" s="1" cm="1">
        <f t="array" ref="G3465">IF('Cleaned Data'!G3465="","",_xlfn.SWITCH('Cleaned Data'!G3465,"In-Store",1,"Takeaway",2,0))</f>
        <v>1</v>
      </c>
      <c r="H3465" s="8">
        <v>45261</v>
      </c>
    </row>
    <row r="3466" spans="1:8" ht="12.5" x14ac:dyDescent="0.25">
      <c r="A3466" s="1" t="str">
        <v>TXN_7429032</v>
      </c>
      <c r="B3466" s="1" cm="1">
        <f t="array" ref="B3466">IF('Cleaned Data'!B3466="","",_xlfn.SWITCH('Cleaned Data'!B3466,"Coffee",1,"Tea",2,"Juice",3,"Smoothie",4,"Cake",5,"Sandwich",6,"Salad",7,"Cookie",8,0))</f>
        <v>7</v>
      </c>
      <c r="C3466" s="1">
        <v>3</v>
      </c>
      <c r="D3466" s="6">
        <v>5</v>
      </c>
      <c r="E3466" s="1">
        <v>15</v>
      </c>
      <c r="F3466" s="1" cm="1">
        <f t="array" ref="F3466">IF('Cleaned Data'!F3466="","",_xlfn.SWITCH('Cleaned Data'!F3466,"Cash",1,"Credit Card",2,"Digital Wallet",3,0))</f>
        <v>3</v>
      </c>
      <c r="G3466" s="1" cm="1">
        <f t="array" ref="G3466">IF('Cleaned Data'!G3466="","",_xlfn.SWITCH('Cleaned Data'!G3466,"In-Store",1,"Takeaway",2,0))</f>
        <v>0</v>
      </c>
      <c r="H3466" s="8">
        <v>45261</v>
      </c>
    </row>
    <row r="3467" spans="1:8" ht="12.5" x14ac:dyDescent="0.25">
      <c r="A3467" s="1" t="str">
        <v>TXN_7603895</v>
      </c>
      <c r="B3467" s="1" cm="1">
        <f t="array" ref="B3467">IF('Cleaned Data'!B3467="","",_xlfn.SWITCH('Cleaned Data'!B3467,"Coffee",1,"Tea",2,"Juice",3,"Smoothie",4,"Cake",5,"Sandwich",6,"Salad",7,"Cookie",8,0))</f>
        <v>8</v>
      </c>
      <c r="C3467" s="1">
        <v>2</v>
      </c>
      <c r="D3467" s="6">
        <v>1</v>
      </c>
      <c r="E3467" s="1">
        <v>2</v>
      </c>
      <c r="F3467" s="1" cm="1">
        <f t="array" ref="F3467">IF('Cleaned Data'!F3467="","",_xlfn.SWITCH('Cleaned Data'!F3467,"Cash",1,"Credit Card",2,"Digital Wallet",3,0))</f>
        <v>2</v>
      </c>
      <c r="G3467" s="1" cm="1">
        <f t="array" ref="G3467">IF('Cleaned Data'!G3467="","",_xlfn.SWITCH('Cleaned Data'!G3467,"In-Store",1,"Takeaway",2,0))</f>
        <v>2</v>
      </c>
      <c r="H3467" s="8">
        <v>45261</v>
      </c>
    </row>
    <row r="3468" spans="1:8" ht="12.5" x14ac:dyDescent="0.25">
      <c r="A3468" s="1" t="str">
        <v>TXN_7804740</v>
      </c>
      <c r="B3468" s="1" cm="1">
        <f t="array" ref="B3468">IF('Cleaned Data'!B3468="","",_xlfn.SWITCH('Cleaned Data'!B3468,"Coffee",1,"Tea",2,"Juice",3,"Smoothie",4,"Cake",5,"Sandwich",6,"Salad",7,"Cookie",8,0))</f>
        <v>3</v>
      </c>
      <c r="C3468" s="1">
        <v>4</v>
      </c>
      <c r="D3468" s="6">
        <v>3</v>
      </c>
      <c r="E3468" s="1">
        <v>12</v>
      </c>
      <c r="F3468" s="1" cm="1">
        <f t="array" ref="F3468">IF('Cleaned Data'!F3468="","",_xlfn.SWITCH('Cleaned Data'!F3468,"Cash",1,"Credit Card",2,"Digital Wallet",3,0))</f>
        <v>2</v>
      </c>
      <c r="G3468" s="1" cm="1">
        <f t="array" ref="G3468">IF('Cleaned Data'!G3468="","",_xlfn.SWITCH('Cleaned Data'!G3468,"In-Store",1,"Takeaway",2,0))</f>
        <v>0</v>
      </c>
      <c r="H3468" s="8">
        <v>45261</v>
      </c>
    </row>
    <row r="3469" spans="1:8" ht="12.5" x14ac:dyDescent="0.25">
      <c r="A3469" s="1" t="str">
        <v>TXN_7876388</v>
      </c>
      <c r="B3469" s="1" cm="1">
        <f t="array" ref="B3469">IF('Cleaned Data'!B3469="","",_xlfn.SWITCH('Cleaned Data'!B3469,"Coffee",1,"Tea",2,"Juice",3,"Smoothie",4,"Cake",5,"Sandwich",6,"Salad",7,"Cookie",8,0))</f>
        <v>2</v>
      </c>
      <c r="C3469" s="1">
        <v>1</v>
      </c>
      <c r="D3469" s="6">
        <v>1.5</v>
      </c>
      <c r="E3469" s="1">
        <v>1.5</v>
      </c>
      <c r="F3469" s="1" cm="1">
        <f t="array" ref="F3469">IF('Cleaned Data'!F3469="","",_xlfn.SWITCH('Cleaned Data'!F3469,"Cash",1,"Credit Card",2,"Digital Wallet",3,0))</f>
        <v>3</v>
      </c>
      <c r="G3469" s="1" cm="1">
        <f t="array" ref="G3469">IF('Cleaned Data'!G3469="","",_xlfn.SWITCH('Cleaned Data'!G3469,"In-Store",1,"Takeaway",2,0))</f>
        <v>0</v>
      </c>
      <c r="H3469" s="8">
        <v>45261</v>
      </c>
    </row>
    <row r="3470" spans="1:8" ht="12.5" x14ac:dyDescent="0.25">
      <c r="A3470" s="1" t="str">
        <v>TXN_7907366</v>
      </c>
      <c r="B3470" s="1" cm="1">
        <f t="array" ref="B3470">IF('Cleaned Data'!B3470="","",_xlfn.SWITCH('Cleaned Data'!B3470,"Coffee",1,"Tea",2,"Juice",3,"Smoothie",4,"Cake",5,"Sandwich",6,"Salad",7,"Cookie",8,0))</f>
        <v>1</v>
      </c>
      <c r="C3470" s="1">
        <v>3</v>
      </c>
      <c r="D3470" s="6">
        <v>2</v>
      </c>
      <c r="E3470" s="1">
        <v>6</v>
      </c>
      <c r="F3470" s="1" cm="1">
        <f t="array" ref="F3470">IF('Cleaned Data'!F3470="","",_xlfn.SWITCH('Cleaned Data'!F3470,"Cash",1,"Credit Card",2,"Digital Wallet",3,0))</f>
        <v>1</v>
      </c>
      <c r="G3470" s="1" cm="1">
        <f t="array" ref="G3470">IF('Cleaned Data'!G3470="","",_xlfn.SWITCH('Cleaned Data'!G3470,"In-Store",1,"Takeaway",2,0))</f>
        <v>2</v>
      </c>
      <c r="H3470" s="8">
        <v>45261</v>
      </c>
    </row>
    <row r="3471" spans="1:8" ht="12.5" x14ac:dyDescent="0.25">
      <c r="A3471" s="1" t="str">
        <v>TXN_8058105</v>
      </c>
      <c r="B3471" s="1" cm="1">
        <f t="array" ref="B3471">IF('Cleaned Data'!B3471="","",_xlfn.SWITCH('Cleaned Data'!B3471,"Coffee",1,"Tea",2,"Juice",3,"Smoothie",4,"Cake",5,"Sandwich",6,"Salad",7,"Cookie",8,0))</f>
        <v>7</v>
      </c>
      <c r="C3471" s="1">
        <v>3</v>
      </c>
      <c r="D3471" s="6">
        <v>5</v>
      </c>
      <c r="E3471" s="1">
        <v>15</v>
      </c>
      <c r="F3471" s="1" cm="1">
        <f t="array" ref="F3471">IF('Cleaned Data'!F3471="","",_xlfn.SWITCH('Cleaned Data'!F3471,"Cash",1,"Credit Card",2,"Digital Wallet",3,0))</f>
        <v>2</v>
      </c>
      <c r="G3471" s="1" cm="1">
        <f t="array" ref="G3471">IF('Cleaned Data'!G3471="","",_xlfn.SWITCH('Cleaned Data'!G3471,"In-Store",1,"Takeaway",2,0))</f>
        <v>1</v>
      </c>
      <c r="H3471" s="8">
        <v>45261</v>
      </c>
    </row>
    <row r="3472" spans="1:8" ht="12.5" x14ac:dyDescent="0.25">
      <c r="A3472" s="1" t="str">
        <v>TXN_8538315</v>
      </c>
      <c r="B3472" s="1" cm="1">
        <f t="array" ref="B3472">IF('Cleaned Data'!B3472="","",_xlfn.SWITCH('Cleaned Data'!B3472,"Coffee",1,"Tea",2,"Juice",3,"Smoothie",4,"Cake",5,"Sandwich",6,"Salad",7,"Cookie",8,0))</f>
        <v>2</v>
      </c>
      <c r="C3472" s="1">
        <v>1</v>
      </c>
      <c r="D3472" s="6">
        <v>1.5</v>
      </c>
      <c r="E3472" s="1">
        <v>1.5</v>
      </c>
      <c r="F3472" s="1" cm="1">
        <f t="array" ref="F3472">IF('Cleaned Data'!F3472="","",_xlfn.SWITCH('Cleaned Data'!F3472,"Cash",1,"Credit Card",2,"Digital Wallet",3,0))</f>
        <v>3</v>
      </c>
      <c r="G3472" s="1" cm="1">
        <f t="array" ref="G3472">IF('Cleaned Data'!G3472="","",_xlfn.SWITCH('Cleaned Data'!G3472,"In-Store",1,"Takeaway",2,0))</f>
        <v>2</v>
      </c>
      <c r="H3472" s="8">
        <v>45261</v>
      </c>
    </row>
    <row r="3473" spans="1:8" ht="12.5" x14ac:dyDescent="0.25">
      <c r="A3473" s="1" t="str">
        <v>TXN_8714536</v>
      </c>
      <c r="B3473" s="1" cm="1">
        <f t="array" ref="B3473">IF('Cleaned Data'!B3473="","",_xlfn.SWITCH('Cleaned Data'!B3473,"Coffee",1,"Tea",2,"Juice",3,"Smoothie",4,"Cake",5,"Sandwich",6,"Salad",7,"Cookie",8,0))</f>
        <v>6</v>
      </c>
      <c r="C3473" s="1">
        <v>3</v>
      </c>
      <c r="D3473" s="6">
        <v>4</v>
      </c>
      <c r="E3473" s="1">
        <v>12</v>
      </c>
      <c r="F3473" s="1" cm="1">
        <f t="array" ref="F3473">IF('Cleaned Data'!F3473="","",_xlfn.SWITCH('Cleaned Data'!F3473,"Cash",1,"Credit Card",2,"Digital Wallet",3,0))</f>
        <v>1</v>
      </c>
      <c r="G3473" s="1" cm="1">
        <f t="array" ref="G3473">IF('Cleaned Data'!G3473="","",_xlfn.SWITCH('Cleaned Data'!G3473,"In-Store",1,"Takeaway",2,0))</f>
        <v>2</v>
      </c>
      <c r="H3473" s="8">
        <v>45261</v>
      </c>
    </row>
    <row r="3474" spans="1:8" ht="12.5" x14ac:dyDescent="0.25">
      <c r="A3474" s="1" t="str">
        <v>TXN_8743849</v>
      </c>
      <c r="B3474" s="1" cm="1">
        <f t="array" ref="B3474">IF('Cleaned Data'!B3474="","",_xlfn.SWITCH('Cleaned Data'!B3474,"Coffee",1,"Tea",2,"Juice",3,"Smoothie",4,"Cake",5,"Sandwich",6,"Salad",7,"Cookie",8,0))</f>
        <v>7</v>
      </c>
      <c r="C3474" s="1">
        <v>3</v>
      </c>
      <c r="D3474" s="6">
        <v>5</v>
      </c>
      <c r="E3474" s="1">
        <v>15</v>
      </c>
      <c r="F3474" s="1" cm="1">
        <f t="array" ref="F3474">IF('Cleaned Data'!F3474="","",_xlfn.SWITCH('Cleaned Data'!F3474,"Cash",1,"Credit Card",2,"Digital Wallet",3,0))</f>
        <v>3</v>
      </c>
      <c r="G3474" s="1" cm="1">
        <f t="array" ref="G3474">IF('Cleaned Data'!G3474="","",_xlfn.SWITCH('Cleaned Data'!G3474,"In-Store",1,"Takeaway",2,0))</f>
        <v>2</v>
      </c>
      <c r="H3474" s="8">
        <v>45261</v>
      </c>
    </row>
    <row r="3475" spans="1:8" ht="12.5" x14ac:dyDescent="0.25">
      <c r="A3475" s="1" t="str">
        <v>TXN_9921392</v>
      </c>
      <c r="B3475" s="1" cm="1">
        <f t="array" ref="B3475">IF('Cleaned Data'!B3475="","",_xlfn.SWITCH('Cleaned Data'!B3475,"Coffee",1,"Tea",2,"Juice",3,"Smoothie",4,"Cake",5,"Sandwich",6,"Salad",7,"Cookie",8,0))</f>
        <v>5</v>
      </c>
      <c r="C3475" s="1">
        <v>2</v>
      </c>
      <c r="D3475" s="6">
        <v>3</v>
      </c>
      <c r="E3475" s="1">
        <v>6</v>
      </c>
      <c r="F3475" s="1" cm="1">
        <f t="array" ref="F3475">IF('Cleaned Data'!F3475="","",_xlfn.SWITCH('Cleaned Data'!F3475,"Cash",1,"Credit Card",2,"Digital Wallet",3,0))</f>
        <v>3</v>
      </c>
      <c r="G3475" s="1" cm="1">
        <f t="array" ref="G3475">IF('Cleaned Data'!G3475="","",_xlfn.SWITCH('Cleaned Data'!G3475,"In-Store",1,"Takeaway",2,0))</f>
        <v>0</v>
      </c>
      <c r="H3475" s="8">
        <v>45261</v>
      </c>
    </row>
    <row r="3476" spans="1:8" ht="12.5" x14ac:dyDescent="0.25">
      <c r="A3476" s="1" t="str">
        <v>TXN_1409029</v>
      </c>
      <c r="B3476" s="1" cm="1">
        <f t="array" ref="B3476">IF('Cleaned Data'!B3476="","",_xlfn.SWITCH('Cleaned Data'!B3476,"Coffee",1,"Tea",2,"Juice",3,"Smoothie",4,"Cake",5,"Sandwich",6,"Salad",7,"Cookie",8,0))</f>
        <v>6</v>
      </c>
      <c r="C3476" s="1">
        <v>4</v>
      </c>
      <c r="D3476" s="6">
        <v>4</v>
      </c>
      <c r="E3476" s="1">
        <v>16</v>
      </c>
      <c r="F3476" s="1" cm="1">
        <f t="array" ref="F3476">IF('Cleaned Data'!F3476="","",_xlfn.SWITCH('Cleaned Data'!F3476,"Cash",1,"Credit Card",2,"Digital Wallet",3,0))</f>
        <v>1</v>
      </c>
      <c r="G3476" s="1" cm="1">
        <f t="array" ref="G3476">IF('Cleaned Data'!G3476="","",_xlfn.SWITCH('Cleaned Data'!G3476,"In-Store",1,"Takeaway",2,0))</f>
        <v>2</v>
      </c>
      <c r="H3476" s="8">
        <v>45262</v>
      </c>
    </row>
    <row r="3477" spans="1:8" ht="12.5" x14ac:dyDescent="0.25">
      <c r="A3477" s="1" t="str">
        <v>TXN_3175177</v>
      </c>
      <c r="B3477" s="1" cm="1">
        <f t="array" ref="B3477">IF('Cleaned Data'!B3477="","",_xlfn.SWITCH('Cleaned Data'!B3477,"Coffee",1,"Tea",2,"Juice",3,"Smoothie",4,"Cake",5,"Sandwich",6,"Salad",7,"Cookie",8,0))</f>
        <v>6</v>
      </c>
      <c r="C3477" s="1">
        <v>3</v>
      </c>
      <c r="D3477" s="6">
        <v>4</v>
      </c>
      <c r="E3477" s="1">
        <v>12</v>
      </c>
      <c r="F3477" s="1" cm="1">
        <f t="array" ref="F3477">IF('Cleaned Data'!F3477="","",_xlfn.SWITCH('Cleaned Data'!F3477,"Cash",1,"Credit Card",2,"Digital Wallet",3,0))</f>
        <v>1</v>
      </c>
      <c r="G3477" s="1" cm="1">
        <f t="array" ref="G3477">IF('Cleaned Data'!G3477="","",_xlfn.SWITCH('Cleaned Data'!G3477,"In-Store",1,"Takeaway",2,0))</f>
        <v>0</v>
      </c>
      <c r="H3477" s="8">
        <v>45262</v>
      </c>
    </row>
    <row r="3478" spans="1:8" ht="12.5" x14ac:dyDescent="0.25">
      <c r="A3478" s="1" t="str">
        <v>TXN_3377626</v>
      </c>
      <c r="B3478" s="1" cm="1">
        <f t="array" ref="B3478">IF('Cleaned Data'!B3478="","",_xlfn.SWITCH('Cleaned Data'!B3478,"Coffee",1,"Tea",2,"Juice",3,"Smoothie",4,"Cake",5,"Sandwich",6,"Salad",7,"Cookie",8,0))</f>
        <v>6</v>
      </c>
      <c r="C3478" s="1">
        <v>5</v>
      </c>
      <c r="D3478" s="6">
        <v>4</v>
      </c>
      <c r="E3478" s="1">
        <v>20</v>
      </c>
      <c r="F3478" s="1" cm="1">
        <f t="array" ref="F3478">IF('Cleaned Data'!F3478="","",_xlfn.SWITCH('Cleaned Data'!F3478,"Cash",1,"Credit Card",2,"Digital Wallet",3,0))</f>
        <v>3</v>
      </c>
      <c r="G3478" s="1" cm="1">
        <f t="array" ref="G3478">IF('Cleaned Data'!G3478="","",_xlfn.SWITCH('Cleaned Data'!G3478,"In-Store",1,"Takeaway",2,0))</f>
        <v>1</v>
      </c>
      <c r="H3478" s="8">
        <v>45262</v>
      </c>
    </row>
    <row r="3479" spans="1:8" ht="12.5" x14ac:dyDescent="0.25">
      <c r="A3479" s="1" t="str">
        <v>TXN_3599216</v>
      </c>
      <c r="B3479" s="1" cm="1">
        <f t="array" ref="B3479">IF('Cleaned Data'!B3479="","",_xlfn.SWITCH('Cleaned Data'!B3479,"Coffee",1,"Tea",2,"Juice",3,"Smoothie",4,"Cake",5,"Sandwich",6,"Salad",7,"Cookie",8,0))</f>
        <v>7</v>
      </c>
      <c r="C3479" s="1">
        <v>4</v>
      </c>
      <c r="D3479" s="6">
        <v>5</v>
      </c>
      <c r="E3479" s="1">
        <v>20</v>
      </c>
      <c r="F3479" s="1" cm="1">
        <f t="array" ref="F3479">IF('Cleaned Data'!F3479="","",_xlfn.SWITCH('Cleaned Data'!F3479,"Cash",1,"Credit Card",2,"Digital Wallet",3,0))</f>
        <v>2</v>
      </c>
      <c r="G3479" s="1" cm="1">
        <f t="array" ref="G3479">IF('Cleaned Data'!G3479="","",_xlfn.SWITCH('Cleaned Data'!G3479,"In-Store",1,"Takeaway",2,0))</f>
        <v>2</v>
      </c>
      <c r="H3479" s="8">
        <v>45262</v>
      </c>
    </row>
    <row r="3480" spans="1:8" ht="12.5" x14ac:dyDescent="0.25">
      <c r="A3480" s="1" t="str">
        <v>TXN_4478185</v>
      </c>
      <c r="B3480" s="1" cm="1">
        <f t="array" ref="B3480">IF('Cleaned Data'!B3480="","",_xlfn.SWITCH('Cleaned Data'!B3480,"Coffee",1,"Tea",2,"Juice",3,"Smoothie",4,"Cake",5,"Sandwich",6,"Salad",7,"Cookie",8,0))</f>
        <v>5</v>
      </c>
      <c r="C3480" s="1">
        <v>2</v>
      </c>
      <c r="D3480" s="6">
        <v>3</v>
      </c>
      <c r="E3480" s="1">
        <v>6</v>
      </c>
      <c r="F3480" s="1" cm="1">
        <f t="array" ref="F3480">IF('Cleaned Data'!F3480="","",_xlfn.SWITCH('Cleaned Data'!F3480,"Cash",1,"Credit Card",2,"Digital Wallet",3,0))</f>
        <v>2</v>
      </c>
      <c r="G3480" s="1" cm="1">
        <f t="array" ref="G3480">IF('Cleaned Data'!G3480="","",_xlfn.SWITCH('Cleaned Data'!G3480,"In-Store",1,"Takeaway",2,0))</f>
        <v>2</v>
      </c>
      <c r="H3480" s="8">
        <v>45262</v>
      </c>
    </row>
    <row r="3481" spans="1:8" ht="12.5" x14ac:dyDescent="0.25">
      <c r="A3481" s="1" t="str">
        <v>TXN_4483944</v>
      </c>
      <c r="B3481" s="1" cm="1">
        <f t="array" ref="B3481">IF('Cleaned Data'!B3481="","",_xlfn.SWITCH('Cleaned Data'!B3481,"Coffee",1,"Tea",2,"Juice",3,"Smoothie",4,"Cake",5,"Sandwich",6,"Salad",7,"Cookie",8,0))</f>
        <v>7</v>
      </c>
      <c r="C3481" s="1">
        <v>1</v>
      </c>
      <c r="D3481" s="6">
        <v>5</v>
      </c>
      <c r="E3481" s="1">
        <v>5</v>
      </c>
      <c r="F3481" s="1" cm="1">
        <f t="array" ref="F3481">IF('Cleaned Data'!F3481="","",_xlfn.SWITCH('Cleaned Data'!F3481,"Cash",1,"Credit Card",2,"Digital Wallet",3,0))</f>
        <v>0</v>
      </c>
      <c r="G3481" s="1" cm="1">
        <f t="array" ref="G3481">IF('Cleaned Data'!G3481="","",_xlfn.SWITCH('Cleaned Data'!G3481,"In-Store",1,"Takeaway",2,0))</f>
        <v>1</v>
      </c>
      <c r="H3481" s="8">
        <v>45262</v>
      </c>
    </row>
    <row r="3482" spans="1:8" ht="12.5" x14ac:dyDescent="0.25">
      <c r="A3482" s="1" t="str">
        <v>TXN_4680399</v>
      </c>
      <c r="B3482" s="1" cm="1">
        <f t="array" ref="B3482">IF('Cleaned Data'!B3482="","",_xlfn.SWITCH('Cleaned Data'!B3482,"Coffee",1,"Tea",2,"Juice",3,"Smoothie",4,"Cake",5,"Sandwich",6,"Salad",7,"Cookie",8,0))</f>
        <v>6</v>
      </c>
      <c r="C3482" s="1">
        <v>5</v>
      </c>
      <c r="D3482" s="6">
        <v>4</v>
      </c>
      <c r="E3482" s="1">
        <v>20</v>
      </c>
      <c r="F3482" s="1" cm="1">
        <f t="array" ref="F3482">IF('Cleaned Data'!F3482="","",_xlfn.SWITCH('Cleaned Data'!F3482,"Cash",1,"Credit Card",2,"Digital Wallet",3,0))</f>
        <v>3</v>
      </c>
      <c r="G3482" s="1" cm="1">
        <f t="array" ref="G3482">IF('Cleaned Data'!G3482="","",_xlfn.SWITCH('Cleaned Data'!G3482,"In-Store",1,"Takeaway",2,0))</f>
        <v>1</v>
      </c>
      <c r="H3482" s="8">
        <v>45262</v>
      </c>
    </row>
    <row r="3483" spans="1:8" ht="12.5" x14ac:dyDescent="0.25">
      <c r="A3483" s="1" t="str">
        <v>TXN_4791105</v>
      </c>
      <c r="B3483" s="1" cm="1">
        <f t="array" ref="B3483">IF('Cleaned Data'!B3483="","",_xlfn.SWITCH('Cleaned Data'!B3483,"Coffee",1,"Tea",2,"Juice",3,"Smoothie",4,"Cake",5,"Sandwich",6,"Salad",7,"Cookie",8,0))</f>
        <v>7</v>
      </c>
      <c r="C3483" s="1">
        <v>2</v>
      </c>
      <c r="D3483" s="6">
        <v>5</v>
      </c>
      <c r="E3483" s="1">
        <v>10</v>
      </c>
      <c r="F3483" s="1" cm="1">
        <f t="array" ref="F3483">IF('Cleaned Data'!F3483="","",_xlfn.SWITCH('Cleaned Data'!F3483,"Cash",1,"Credit Card",2,"Digital Wallet",3,0))</f>
        <v>1</v>
      </c>
      <c r="G3483" s="1" cm="1">
        <f t="array" ref="G3483">IF('Cleaned Data'!G3483="","",_xlfn.SWITCH('Cleaned Data'!G3483,"In-Store",1,"Takeaway",2,0))</f>
        <v>1</v>
      </c>
      <c r="H3483" s="8">
        <v>45262</v>
      </c>
    </row>
    <row r="3484" spans="1:8" ht="12.5" x14ac:dyDescent="0.25">
      <c r="A3484" s="1" t="str">
        <v>TXN_5469063</v>
      </c>
      <c r="B3484" s="1" cm="1">
        <f t="array" ref="B3484">IF('Cleaned Data'!B3484="","",_xlfn.SWITCH('Cleaned Data'!B3484,"Coffee",1,"Tea",2,"Juice",3,"Smoothie",4,"Cake",5,"Sandwich",6,"Salad",7,"Cookie",8,0))</f>
        <v>8</v>
      </c>
      <c r="C3484" s="1">
        <v>5</v>
      </c>
      <c r="D3484" s="6">
        <v>1</v>
      </c>
      <c r="E3484" s="1">
        <v>5</v>
      </c>
      <c r="F3484" s="1" cm="1">
        <f t="array" ref="F3484">IF('Cleaned Data'!F3484="","",_xlfn.SWITCH('Cleaned Data'!F3484,"Cash",1,"Credit Card",2,"Digital Wallet",3,0))</f>
        <v>1</v>
      </c>
      <c r="G3484" s="1" cm="1">
        <f t="array" ref="G3484">IF('Cleaned Data'!G3484="","",_xlfn.SWITCH('Cleaned Data'!G3484,"In-Store",1,"Takeaway",2,0))</f>
        <v>0</v>
      </c>
      <c r="H3484" s="8">
        <v>45262</v>
      </c>
    </row>
    <row r="3485" spans="1:8" ht="12.5" x14ac:dyDescent="0.25">
      <c r="A3485" s="1" t="str">
        <v>TXN_5691112</v>
      </c>
      <c r="B3485" s="1" cm="1">
        <f t="array" ref="B3485">IF('Cleaned Data'!B3485="","",_xlfn.SWITCH('Cleaned Data'!B3485,"Coffee",1,"Tea",2,"Juice",3,"Smoothie",4,"Cake",5,"Sandwich",6,"Salad",7,"Cookie",8,0))</f>
        <v>6</v>
      </c>
      <c r="C3485" s="1">
        <v>3</v>
      </c>
      <c r="D3485" s="6">
        <v>4</v>
      </c>
      <c r="E3485" s="1">
        <v>12</v>
      </c>
      <c r="F3485" s="1" cm="1">
        <f t="array" ref="F3485">IF('Cleaned Data'!F3485="","",_xlfn.SWITCH('Cleaned Data'!F3485,"Cash",1,"Credit Card",2,"Digital Wallet",3,0))</f>
        <v>1</v>
      </c>
      <c r="G3485" s="1" cm="1">
        <f t="array" ref="G3485">IF('Cleaned Data'!G3485="","",_xlfn.SWITCH('Cleaned Data'!G3485,"In-Store",1,"Takeaway",2,0))</f>
        <v>0</v>
      </c>
      <c r="H3485" s="8">
        <v>45262</v>
      </c>
    </row>
    <row r="3486" spans="1:8" ht="12.5" x14ac:dyDescent="0.25">
      <c r="A3486" s="1" t="str">
        <v>TXN_6018020</v>
      </c>
      <c r="B3486" s="1" cm="1">
        <f t="array" ref="B3486">IF('Cleaned Data'!B3486="","",_xlfn.SWITCH('Cleaned Data'!B3486,"Coffee",1,"Tea",2,"Juice",3,"Smoothie",4,"Cake",5,"Sandwich",6,"Salad",7,"Cookie",8,0))</f>
        <v>6</v>
      </c>
      <c r="C3486" s="1">
        <v>3</v>
      </c>
      <c r="D3486" s="6">
        <v>4</v>
      </c>
      <c r="E3486" s="1">
        <v>12</v>
      </c>
      <c r="F3486" s="1" cm="1">
        <f t="array" ref="F3486">IF('Cleaned Data'!F3486="","",_xlfn.SWITCH('Cleaned Data'!F3486,"Cash",1,"Credit Card",2,"Digital Wallet",3,0))</f>
        <v>2</v>
      </c>
      <c r="G3486" s="1" cm="1">
        <f t="array" ref="G3486">IF('Cleaned Data'!G3486="","",_xlfn.SWITCH('Cleaned Data'!G3486,"In-Store",1,"Takeaway",2,0))</f>
        <v>1</v>
      </c>
      <c r="H3486" s="8">
        <v>45262</v>
      </c>
    </row>
    <row r="3487" spans="1:8" ht="12.5" x14ac:dyDescent="0.25">
      <c r="A3487" s="1" t="str">
        <v>TXN_6347567</v>
      </c>
      <c r="B3487" s="1" cm="1">
        <f t="array" ref="B3487">IF('Cleaned Data'!B3487="","",_xlfn.SWITCH('Cleaned Data'!B3487,"Coffee",1,"Tea",2,"Juice",3,"Smoothie",4,"Cake",5,"Sandwich",6,"Salad",7,"Cookie",8,0))</f>
        <v>5</v>
      </c>
      <c r="C3487" s="1">
        <v>3</v>
      </c>
      <c r="D3487" s="6">
        <v>3</v>
      </c>
      <c r="E3487" s="1">
        <v>9</v>
      </c>
      <c r="F3487" s="1" cm="1">
        <f t="array" ref="F3487">IF('Cleaned Data'!F3487="","",_xlfn.SWITCH('Cleaned Data'!F3487,"Cash",1,"Credit Card",2,"Digital Wallet",3,0))</f>
        <v>1</v>
      </c>
      <c r="G3487" s="1" cm="1">
        <f t="array" ref="G3487">IF('Cleaned Data'!G3487="","",_xlfn.SWITCH('Cleaned Data'!G3487,"In-Store",1,"Takeaway",2,0))</f>
        <v>2</v>
      </c>
      <c r="H3487" s="8">
        <v>45262</v>
      </c>
    </row>
    <row r="3488" spans="1:8" ht="12.5" x14ac:dyDescent="0.25">
      <c r="A3488" s="1" t="str">
        <v>TXN_6496099</v>
      </c>
      <c r="B3488" s="1" cm="1">
        <f t="array" ref="B3488">IF('Cleaned Data'!B3488="","",_xlfn.SWITCH('Cleaned Data'!B3488,"Coffee",1,"Tea",2,"Juice",3,"Smoothie",4,"Cake",5,"Sandwich",6,"Salad",7,"Cookie",8,0))</f>
        <v>3</v>
      </c>
      <c r="C3488" s="1">
        <v>1</v>
      </c>
      <c r="D3488" s="6">
        <v>3</v>
      </c>
      <c r="E3488" s="1">
        <v>3</v>
      </c>
      <c r="F3488" s="1" cm="1">
        <f t="array" ref="F3488">IF('Cleaned Data'!F3488="","",_xlfn.SWITCH('Cleaned Data'!F3488,"Cash",1,"Credit Card",2,"Digital Wallet",3,0))</f>
        <v>0</v>
      </c>
      <c r="G3488" s="1" cm="1">
        <f t="array" ref="G3488">IF('Cleaned Data'!G3488="","",_xlfn.SWITCH('Cleaned Data'!G3488,"In-Store",1,"Takeaway",2,0))</f>
        <v>1</v>
      </c>
      <c r="H3488" s="8">
        <v>45262</v>
      </c>
    </row>
    <row r="3489" spans="1:8" ht="12.5" x14ac:dyDescent="0.25">
      <c r="A3489" s="1" t="str">
        <v>TXN_6670371</v>
      </c>
      <c r="B3489" s="1" cm="1">
        <f t="array" ref="B3489">IF('Cleaned Data'!B3489="","",_xlfn.SWITCH('Cleaned Data'!B3489,"Coffee",1,"Tea",2,"Juice",3,"Smoothie",4,"Cake",5,"Sandwich",6,"Salad",7,"Cookie",8,0))</f>
        <v>4</v>
      </c>
      <c r="C3489" s="1">
        <v>1</v>
      </c>
      <c r="D3489" s="6">
        <v>4</v>
      </c>
      <c r="E3489" s="1">
        <v>4</v>
      </c>
      <c r="F3489" s="1" cm="1">
        <f t="array" ref="F3489">IF('Cleaned Data'!F3489="","",_xlfn.SWITCH('Cleaned Data'!F3489,"Cash",1,"Credit Card",2,"Digital Wallet",3,0))</f>
        <v>1</v>
      </c>
      <c r="G3489" s="1" cm="1">
        <f t="array" ref="G3489">IF('Cleaned Data'!G3489="","",_xlfn.SWITCH('Cleaned Data'!G3489,"In-Store",1,"Takeaway",2,0))</f>
        <v>1</v>
      </c>
      <c r="H3489" s="8">
        <v>45262</v>
      </c>
    </row>
    <row r="3490" spans="1:8" ht="12.5" x14ac:dyDescent="0.25">
      <c r="A3490" s="1" t="str">
        <v>TXN_6695451</v>
      </c>
      <c r="B3490" s="1" cm="1">
        <f t="array" ref="B3490">IF('Cleaned Data'!B3490="","",_xlfn.SWITCH('Cleaned Data'!B3490,"Coffee",1,"Tea",2,"Juice",3,"Smoothie",4,"Cake",5,"Sandwich",6,"Salad",7,"Cookie",8,0))</f>
        <v>7</v>
      </c>
      <c r="C3490" s="1">
        <v>1</v>
      </c>
      <c r="D3490" s="6">
        <v>5</v>
      </c>
      <c r="E3490" s="1">
        <v>5</v>
      </c>
      <c r="F3490" s="1" cm="1">
        <f t="array" ref="F3490">IF('Cleaned Data'!F3490="","",_xlfn.SWITCH('Cleaned Data'!F3490,"Cash",1,"Credit Card",2,"Digital Wallet",3,0))</f>
        <v>2</v>
      </c>
      <c r="G3490" s="1" cm="1">
        <f t="array" ref="G3490">IF('Cleaned Data'!G3490="","",_xlfn.SWITCH('Cleaned Data'!G3490,"In-Store",1,"Takeaway",2,0))</f>
        <v>0</v>
      </c>
      <c r="H3490" s="8">
        <v>45262</v>
      </c>
    </row>
    <row r="3491" spans="1:8" ht="12.5" x14ac:dyDescent="0.25">
      <c r="A3491" s="1" t="str">
        <v>TXN_7215311</v>
      </c>
      <c r="B3491" s="1" cm="1">
        <f t="array" ref="B3491">IF('Cleaned Data'!B3491="","",_xlfn.SWITCH('Cleaned Data'!B3491,"Coffee",1,"Tea",2,"Juice",3,"Smoothie",4,"Cake",5,"Sandwich",6,"Salad",7,"Cookie",8,0))</f>
        <v>3</v>
      </c>
      <c r="C3491" s="1">
        <v>5</v>
      </c>
      <c r="D3491" s="6">
        <v>3</v>
      </c>
      <c r="E3491" s="1">
        <v>15</v>
      </c>
      <c r="F3491" s="1" cm="1">
        <f t="array" ref="F3491">IF('Cleaned Data'!F3491="","",_xlfn.SWITCH('Cleaned Data'!F3491,"Cash",1,"Credit Card",2,"Digital Wallet",3,0))</f>
        <v>0</v>
      </c>
      <c r="G3491" s="1" cm="1">
        <f t="array" ref="G3491">IF('Cleaned Data'!G3491="","",_xlfn.SWITCH('Cleaned Data'!G3491,"In-Store",1,"Takeaway",2,0))</f>
        <v>0</v>
      </c>
      <c r="H3491" s="8">
        <v>45262</v>
      </c>
    </row>
    <row r="3492" spans="1:8" ht="12.5" x14ac:dyDescent="0.25">
      <c r="A3492" s="1" t="str">
        <v>TXN_7498727</v>
      </c>
      <c r="B3492" s="1" cm="1">
        <f t="array" ref="B3492">IF('Cleaned Data'!B3492="","",_xlfn.SWITCH('Cleaned Data'!B3492,"Coffee",1,"Tea",2,"Juice",3,"Smoothie",4,"Cake",5,"Sandwich",6,"Salad",7,"Cookie",8,0))</f>
        <v>8</v>
      </c>
      <c r="C3492" s="1">
        <v>1</v>
      </c>
      <c r="D3492" s="6">
        <v>1</v>
      </c>
      <c r="E3492" s="1">
        <v>1</v>
      </c>
      <c r="F3492" s="1" cm="1">
        <f t="array" ref="F3492">IF('Cleaned Data'!F3492="","",_xlfn.SWITCH('Cleaned Data'!F3492,"Cash",1,"Credit Card",2,"Digital Wallet",3,0))</f>
        <v>1</v>
      </c>
      <c r="G3492" s="1" cm="1">
        <f t="array" ref="G3492">IF('Cleaned Data'!G3492="","",_xlfn.SWITCH('Cleaned Data'!G3492,"In-Store",1,"Takeaway",2,0))</f>
        <v>0</v>
      </c>
      <c r="H3492" s="8">
        <v>45262</v>
      </c>
    </row>
    <row r="3493" spans="1:8" ht="12.5" x14ac:dyDescent="0.25">
      <c r="A3493" s="1" t="str">
        <v>TXN_7740239</v>
      </c>
      <c r="B3493" s="1" cm="1">
        <f t="array" ref="B3493">IF('Cleaned Data'!B3493="","",_xlfn.SWITCH('Cleaned Data'!B3493,"Coffee",1,"Tea",2,"Juice",3,"Smoothie",4,"Cake",5,"Sandwich",6,"Salad",7,"Cookie",8,0))</f>
        <v>2</v>
      </c>
      <c r="C3493" s="1">
        <v>5</v>
      </c>
      <c r="D3493" s="6">
        <v>1.5</v>
      </c>
      <c r="E3493" s="1">
        <v>7.5</v>
      </c>
      <c r="F3493" s="1" cm="1">
        <f t="array" ref="F3493">IF('Cleaned Data'!F3493="","",_xlfn.SWITCH('Cleaned Data'!F3493,"Cash",1,"Credit Card",2,"Digital Wallet",3,0))</f>
        <v>2</v>
      </c>
      <c r="G3493" s="1" cm="1">
        <f t="array" ref="G3493">IF('Cleaned Data'!G3493="","",_xlfn.SWITCH('Cleaned Data'!G3493,"In-Store",1,"Takeaway",2,0))</f>
        <v>1</v>
      </c>
      <c r="H3493" s="8">
        <v>45262</v>
      </c>
    </row>
    <row r="3494" spans="1:8" ht="12.5" x14ac:dyDescent="0.25">
      <c r="A3494" s="1" t="str">
        <v>TXN_8065180</v>
      </c>
      <c r="B3494" s="1" cm="1">
        <f t="array" ref="B3494">IF('Cleaned Data'!B3494="","",_xlfn.SWITCH('Cleaned Data'!B3494,"Coffee",1,"Tea",2,"Juice",3,"Smoothie",4,"Cake",5,"Sandwich",6,"Salad",7,"Cookie",8,0))</f>
        <v>5</v>
      </c>
      <c r="C3494" s="1">
        <v>2</v>
      </c>
      <c r="D3494" s="6">
        <v>3</v>
      </c>
      <c r="E3494" s="1">
        <v>6</v>
      </c>
      <c r="F3494" s="1" cm="1">
        <f t="array" ref="F3494">IF('Cleaned Data'!F3494="","",_xlfn.SWITCH('Cleaned Data'!F3494,"Cash",1,"Credit Card",2,"Digital Wallet",3,0))</f>
        <v>1</v>
      </c>
      <c r="G3494" s="1" cm="1">
        <f t="array" ref="G3494">IF('Cleaned Data'!G3494="","",_xlfn.SWITCH('Cleaned Data'!G3494,"In-Store",1,"Takeaway",2,0))</f>
        <v>0</v>
      </c>
      <c r="H3494" s="8">
        <v>45262</v>
      </c>
    </row>
    <row r="3495" spans="1:8" ht="12.5" x14ac:dyDescent="0.25">
      <c r="A3495" s="1" t="str">
        <v>TXN_8215595</v>
      </c>
      <c r="B3495" s="1" cm="1">
        <f t="array" ref="B3495">IF('Cleaned Data'!B3495="","",_xlfn.SWITCH('Cleaned Data'!B3495,"Coffee",1,"Tea",2,"Juice",3,"Smoothie",4,"Cake",5,"Sandwich",6,"Salad",7,"Cookie",8,0))</f>
        <v>3</v>
      </c>
      <c r="C3495" s="1">
        <v>1</v>
      </c>
      <c r="D3495" s="6">
        <v>3</v>
      </c>
      <c r="E3495" s="1">
        <v>3</v>
      </c>
      <c r="F3495" s="1" cm="1">
        <f t="array" ref="F3495">IF('Cleaned Data'!F3495="","",_xlfn.SWITCH('Cleaned Data'!F3495,"Cash",1,"Credit Card",2,"Digital Wallet",3,0))</f>
        <v>2</v>
      </c>
      <c r="G3495" s="1" cm="1">
        <f t="array" ref="G3495">IF('Cleaned Data'!G3495="","",_xlfn.SWITCH('Cleaned Data'!G3495,"In-Store",1,"Takeaway",2,0))</f>
        <v>0</v>
      </c>
      <c r="H3495" s="8">
        <v>45262</v>
      </c>
    </row>
    <row r="3496" spans="1:8" ht="12.5" x14ac:dyDescent="0.25">
      <c r="A3496" s="1" t="str">
        <v>TXN_9063887</v>
      </c>
      <c r="B3496" s="1" cm="1">
        <f t="array" ref="B3496">IF('Cleaned Data'!B3496="","",_xlfn.SWITCH('Cleaned Data'!B3496,"Coffee",1,"Tea",2,"Juice",3,"Smoothie",4,"Cake",5,"Sandwich",6,"Salad",7,"Cookie",8,0))</f>
        <v>8</v>
      </c>
      <c r="C3496" s="1">
        <v>4</v>
      </c>
      <c r="D3496" s="6">
        <v>1</v>
      </c>
      <c r="E3496" s="1">
        <v>4</v>
      </c>
      <c r="F3496" s="1" cm="1">
        <f t="array" ref="F3496">IF('Cleaned Data'!F3496="","",_xlfn.SWITCH('Cleaned Data'!F3496,"Cash",1,"Credit Card",2,"Digital Wallet",3,0))</f>
        <v>3</v>
      </c>
      <c r="G3496" s="1" cm="1">
        <f t="array" ref="G3496">IF('Cleaned Data'!G3496="","",_xlfn.SWITCH('Cleaned Data'!G3496,"In-Store",1,"Takeaway",2,0))</f>
        <v>1</v>
      </c>
      <c r="H3496" s="8">
        <v>45262</v>
      </c>
    </row>
    <row r="3497" spans="1:8" ht="12.5" x14ac:dyDescent="0.25">
      <c r="A3497" s="1" t="str">
        <v>TXN_9212178</v>
      </c>
      <c r="B3497" s="1" cm="1">
        <f t="array" ref="B3497">IF('Cleaned Data'!B3497="","",_xlfn.SWITCH('Cleaned Data'!B3497,"Coffee",1,"Tea",2,"Juice",3,"Smoothie",4,"Cake",5,"Sandwich",6,"Salad",7,"Cookie",8,0))</f>
        <v>7</v>
      </c>
      <c r="C3497" s="1">
        <v>3</v>
      </c>
      <c r="D3497" s="6">
        <v>5</v>
      </c>
      <c r="E3497" s="1">
        <v>15</v>
      </c>
      <c r="F3497" s="1" cm="1">
        <f t="array" ref="F3497">IF('Cleaned Data'!F3497="","",_xlfn.SWITCH('Cleaned Data'!F3497,"Cash",1,"Credit Card",2,"Digital Wallet",3,0))</f>
        <v>0</v>
      </c>
      <c r="G3497" s="1" cm="1">
        <f t="array" ref="G3497">IF('Cleaned Data'!G3497="","",_xlfn.SWITCH('Cleaned Data'!G3497,"In-Store",1,"Takeaway",2,0))</f>
        <v>0</v>
      </c>
      <c r="H3497" s="8">
        <v>45262</v>
      </c>
    </row>
    <row r="3498" spans="1:8" ht="12.5" x14ac:dyDescent="0.25">
      <c r="A3498" s="1" t="str">
        <v>TXN_1084222</v>
      </c>
      <c r="B3498" s="1" cm="1">
        <f t="array" ref="B3498">IF('Cleaned Data'!B3498="","",_xlfn.SWITCH('Cleaned Data'!B3498,"Coffee",1,"Tea",2,"Juice",3,"Smoothie",4,"Cake",5,"Sandwich",6,"Salad",7,"Cookie",8,0))</f>
        <v>8</v>
      </c>
      <c r="C3498" s="1">
        <v>5</v>
      </c>
      <c r="D3498" s="6">
        <v>1</v>
      </c>
      <c r="E3498" s="1">
        <v>5</v>
      </c>
      <c r="F3498" s="1" cm="1">
        <f t="array" ref="F3498">IF('Cleaned Data'!F3498="","",_xlfn.SWITCH('Cleaned Data'!F3498,"Cash",1,"Credit Card",2,"Digital Wallet",3,0))</f>
        <v>0</v>
      </c>
      <c r="G3498" s="1" cm="1">
        <f t="array" ref="G3498">IF('Cleaned Data'!G3498="","",_xlfn.SWITCH('Cleaned Data'!G3498,"In-Store",1,"Takeaway",2,0))</f>
        <v>1</v>
      </c>
      <c r="H3498" s="8">
        <v>45263</v>
      </c>
    </row>
    <row r="3499" spans="1:8" ht="12.5" x14ac:dyDescent="0.25">
      <c r="A3499" s="1" t="str">
        <v>TXN_1454024</v>
      </c>
      <c r="B3499" s="1" cm="1">
        <f t="array" ref="B3499">IF('Cleaned Data'!B3499="","",_xlfn.SWITCH('Cleaned Data'!B3499,"Coffee",1,"Tea",2,"Juice",3,"Smoothie",4,"Cake",5,"Sandwich",6,"Salad",7,"Cookie",8,0))</f>
        <v>6</v>
      </c>
      <c r="C3499" s="1">
        <v>2</v>
      </c>
      <c r="D3499" s="6">
        <v>4</v>
      </c>
      <c r="E3499" s="1">
        <v>8</v>
      </c>
      <c r="F3499" s="1" cm="1">
        <f t="array" ref="F3499">IF('Cleaned Data'!F3499="","",_xlfn.SWITCH('Cleaned Data'!F3499,"Cash",1,"Credit Card",2,"Digital Wallet",3,0))</f>
        <v>0</v>
      </c>
      <c r="G3499" s="1" cm="1">
        <f t="array" ref="G3499">IF('Cleaned Data'!G3499="","",_xlfn.SWITCH('Cleaned Data'!G3499,"In-Store",1,"Takeaway",2,0))</f>
        <v>0</v>
      </c>
      <c r="H3499" s="8">
        <v>45263</v>
      </c>
    </row>
    <row r="3500" spans="1:8" ht="12.5" x14ac:dyDescent="0.25">
      <c r="A3500" s="1" t="str">
        <v>TXN_2334523</v>
      </c>
      <c r="B3500" s="1" cm="1">
        <f t="array" ref="B3500">IF('Cleaned Data'!B3500="","",_xlfn.SWITCH('Cleaned Data'!B3500,"Coffee",1,"Tea",2,"Juice",3,"Smoothie",4,"Cake",5,"Sandwich",6,"Salad",7,"Cookie",8,0))</f>
        <v>5</v>
      </c>
      <c r="C3500" s="1">
        <v>5</v>
      </c>
      <c r="D3500" s="6">
        <v>3</v>
      </c>
      <c r="E3500" s="1">
        <v>15</v>
      </c>
      <c r="F3500" s="1" cm="1">
        <f t="array" ref="F3500">IF('Cleaned Data'!F3500="","",_xlfn.SWITCH('Cleaned Data'!F3500,"Cash",1,"Credit Card",2,"Digital Wallet",3,0))</f>
        <v>0</v>
      </c>
      <c r="G3500" s="1" cm="1">
        <f t="array" ref="G3500">IF('Cleaned Data'!G3500="","",_xlfn.SWITCH('Cleaned Data'!G3500,"In-Store",1,"Takeaway",2,0))</f>
        <v>1</v>
      </c>
      <c r="H3500" s="8">
        <v>45263</v>
      </c>
    </row>
    <row r="3501" spans="1:8" ht="12.5" x14ac:dyDescent="0.25">
      <c r="A3501" s="1" t="str">
        <v>TXN_2611990</v>
      </c>
      <c r="B3501" s="1" cm="1">
        <f t="array" ref="B3501">IF('Cleaned Data'!B3501="","",_xlfn.SWITCH('Cleaned Data'!B3501,"Coffee",1,"Tea",2,"Juice",3,"Smoothie",4,"Cake",5,"Sandwich",6,"Salad",7,"Cookie",8,0))</f>
        <v>7</v>
      </c>
      <c r="C3501" s="1">
        <v>5</v>
      </c>
      <c r="D3501" s="6">
        <v>5</v>
      </c>
      <c r="E3501" s="1">
        <v>25</v>
      </c>
      <c r="F3501" s="1" cm="1">
        <f t="array" ref="F3501">IF('Cleaned Data'!F3501="","",_xlfn.SWITCH('Cleaned Data'!F3501,"Cash",1,"Credit Card",2,"Digital Wallet",3,0))</f>
        <v>3</v>
      </c>
      <c r="G3501" s="1" cm="1">
        <f t="array" ref="G3501">IF('Cleaned Data'!G3501="","",_xlfn.SWITCH('Cleaned Data'!G3501,"In-Store",1,"Takeaway",2,0))</f>
        <v>0</v>
      </c>
      <c r="H3501" s="8">
        <v>45263</v>
      </c>
    </row>
    <row r="3502" spans="1:8" ht="12.5" x14ac:dyDescent="0.25">
      <c r="A3502" s="1" t="str">
        <v>TXN_3326110</v>
      </c>
      <c r="B3502" s="1" cm="1">
        <f t="array" ref="B3502">IF('Cleaned Data'!B3502="","",_xlfn.SWITCH('Cleaned Data'!B3502,"Coffee",1,"Tea",2,"Juice",3,"Smoothie",4,"Cake",5,"Sandwich",6,"Salad",7,"Cookie",8,0))</f>
        <v>6</v>
      </c>
      <c r="C3502" s="1">
        <v>3</v>
      </c>
      <c r="D3502" s="6">
        <v>4</v>
      </c>
      <c r="E3502" s="1">
        <v>12</v>
      </c>
      <c r="F3502" s="1" cm="1">
        <f t="array" ref="F3502">IF('Cleaned Data'!F3502="","",_xlfn.SWITCH('Cleaned Data'!F3502,"Cash",1,"Credit Card",2,"Digital Wallet",3,0))</f>
        <v>3</v>
      </c>
      <c r="G3502" s="1" cm="1">
        <f t="array" ref="G3502">IF('Cleaned Data'!G3502="","",_xlfn.SWITCH('Cleaned Data'!G3502,"In-Store",1,"Takeaway",2,0))</f>
        <v>0</v>
      </c>
      <c r="H3502" s="8">
        <v>45263</v>
      </c>
    </row>
    <row r="3503" spans="1:8" ht="12.5" x14ac:dyDescent="0.25">
      <c r="A3503" s="1" t="str">
        <v>TXN_3359704</v>
      </c>
      <c r="B3503" s="1" cm="1">
        <f t="array" ref="B3503">IF('Cleaned Data'!B3503="","",_xlfn.SWITCH('Cleaned Data'!B3503,"Coffee",1,"Tea",2,"Juice",3,"Smoothie",4,"Cake",5,"Sandwich",6,"Salad",7,"Cookie",8,0))</f>
        <v>3</v>
      </c>
      <c r="C3503" s="1">
        <v>1</v>
      </c>
      <c r="D3503" s="6">
        <v>3</v>
      </c>
      <c r="E3503" s="1">
        <v>3</v>
      </c>
      <c r="F3503" s="1" cm="1">
        <f t="array" ref="F3503">IF('Cleaned Data'!F3503="","",_xlfn.SWITCH('Cleaned Data'!F3503,"Cash",1,"Credit Card",2,"Digital Wallet",3,0))</f>
        <v>1</v>
      </c>
      <c r="G3503" s="1" cm="1">
        <f t="array" ref="G3503">IF('Cleaned Data'!G3503="","",_xlfn.SWITCH('Cleaned Data'!G3503,"In-Store",1,"Takeaway",2,0))</f>
        <v>0</v>
      </c>
      <c r="H3503" s="8">
        <v>45263</v>
      </c>
    </row>
    <row r="3504" spans="1:8" ht="12.5" x14ac:dyDescent="0.25">
      <c r="A3504" s="1" t="str">
        <v>TXN_3446174</v>
      </c>
      <c r="B3504" s="1" cm="1">
        <f t="array" ref="B3504">IF('Cleaned Data'!B3504="","",_xlfn.SWITCH('Cleaned Data'!B3504,"Coffee",1,"Tea",2,"Juice",3,"Smoothie",4,"Cake",5,"Sandwich",6,"Salad",7,"Cookie",8,0))</f>
        <v>5</v>
      </c>
      <c r="C3504" s="1">
        <v>3</v>
      </c>
      <c r="D3504" s="6">
        <v>3</v>
      </c>
      <c r="E3504" s="1">
        <v>9</v>
      </c>
      <c r="F3504" s="1" cm="1">
        <f t="array" ref="F3504">IF('Cleaned Data'!F3504="","",_xlfn.SWITCH('Cleaned Data'!F3504,"Cash",1,"Credit Card",2,"Digital Wallet",3,0))</f>
        <v>3</v>
      </c>
      <c r="G3504" s="1" cm="1">
        <f t="array" ref="G3504">IF('Cleaned Data'!G3504="","",_xlfn.SWITCH('Cleaned Data'!G3504,"In-Store",1,"Takeaway",2,0))</f>
        <v>0</v>
      </c>
      <c r="H3504" s="8">
        <v>45263</v>
      </c>
    </row>
    <row r="3505" spans="1:8" ht="12.5" x14ac:dyDescent="0.25">
      <c r="A3505" s="1" t="str">
        <v>TXN_4401563</v>
      </c>
      <c r="B3505" s="1" cm="1">
        <f t="array" ref="B3505">IF('Cleaned Data'!B3505="","",_xlfn.SWITCH('Cleaned Data'!B3505,"Coffee",1,"Tea",2,"Juice",3,"Smoothie",4,"Cake",5,"Sandwich",6,"Salad",7,"Cookie",8,0))</f>
        <v>7</v>
      </c>
      <c r="C3505" s="1">
        <v>2</v>
      </c>
      <c r="D3505" s="6">
        <v>5</v>
      </c>
      <c r="E3505" s="1">
        <v>10</v>
      </c>
      <c r="F3505" s="1" cm="1">
        <f t="array" ref="F3505">IF('Cleaned Data'!F3505="","",_xlfn.SWITCH('Cleaned Data'!F3505,"Cash",1,"Credit Card",2,"Digital Wallet",3,0))</f>
        <v>1</v>
      </c>
      <c r="G3505" s="1" cm="1">
        <f t="array" ref="G3505">IF('Cleaned Data'!G3505="","",_xlfn.SWITCH('Cleaned Data'!G3505,"In-Store",1,"Takeaway",2,0))</f>
        <v>0</v>
      </c>
      <c r="H3505" s="8">
        <v>45263</v>
      </c>
    </row>
    <row r="3506" spans="1:8" ht="12.5" x14ac:dyDescent="0.25">
      <c r="A3506" s="1" t="str">
        <v>TXN_4583957</v>
      </c>
      <c r="B3506" s="1" cm="1">
        <f t="array" ref="B3506">IF('Cleaned Data'!B3506="","",_xlfn.SWITCH('Cleaned Data'!B3506,"Coffee",1,"Tea",2,"Juice",3,"Smoothie",4,"Cake",5,"Sandwich",6,"Salad",7,"Cookie",8,0))</f>
        <v>4</v>
      </c>
      <c r="C3506" s="1">
        <v>3</v>
      </c>
      <c r="D3506" s="6">
        <v>4</v>
      </c>
      <c r="E3506" s="1">
        <v>12</v>
      </c>
      <c r="F3506" s="1" cm="1">
        <f t="array" ref="F3506">IF('Cleaned Data'!F3506="","",_xlfn.SWITCH('Cleaned Data'!F3506,"Cash",1,"Credit Card",2,"Digital Wallet",3,0))</f>
        <v>3</v>
      </c>
      <c r="G3506" s="1" cm="1">
        <f t="array" ref="G3506">IF('Cleaned Data'!G3506="","",_xlfn.SWITCH('Cleaned Data'!G3506,"In-Store",1,"Takeaway",2,0))</f>
        <v>2</v>
      </c>
      <c r="H3506" s="8">
        <v>45263</v>
      </c>
    </row>
    <row r="3507" spans="1:8" ht="12.5" x14ac:dyDescent="0.25">
      <c r="A3507" s="1" t="str">
        <v>TXN_4971992</v>
      </c>
      <c r="B3507" s="1" cm="1">
        <f t="array" ref="B3507">IF('Cleaned Data'!B3507="","",_xlfn.SWITCH('Cleaned Data'!B3507,"Coffee",1,"Tea",2,"Juice",3,"Smoothie",4,"Cake",5,"Sandwich",6,"Salad",7,"Cookie",8,0))</f>
        <v>3</v>
      </c>
      <c r="C3507" s="1">
        <v>3</v>
      </c>
      <c r="D3507" s="6">
        <v>3</v>
      </c>
      <c r="E3507" s="1">
        <v>9</v>
      </c>
      <c r="F3507" s="1" cm="1">
        <f t="array" ref="F3507">IF('Cleaned Data'!F3507="","",_xlfn.SWITCH('Cleaned Data'!F3507,"Cash",1,"Credit Card",2,"Digital Wallet",3,0))</f>
        <v>3</v>
      </c>
      <c r="G3507" s="1" cm="1">
        <f t="array" ref="G3507">IF('Cleaned Data'!G3507="","",_xlfn.SWITCH('Cleaned Data'!G3507,"In-Store",1,"Takeaway",2,0))</f>
        <v>0</v>
      </c>
      <c r="H3507" s="8">
        <v>45263</v>
      </c>
    </row>
    <row r="3508" spans="1:8" ht="12.5" x14ac:dyDescent="0.25">
      <c r="A3508" s="1" t="str">
        <v>TXN_5109348</v>
      </c>
      <c r="B3508" s="1" cm="1">
        <f t="array" ref="B3508">IF('Cleaned Data'!B3508="","",_xlfn.SWITCH('Cleaned Data'!B3508,"Coffee",1,"Tea",2,"Juice",3,"Smoothie",4,"Cake",5,"Sandwich",6,"Salad",7,"Cookie",8,0))</f>
        <v>7</v>
      </c>
      <c r="C3508" s="1">
        <v>3</v>
      </c>
      <c r="D3508" s="6">
        <v>5</v>
      </c>
      <c r="E3508" s="1">
        <v>15</v>
      </c>
      <c r="F3508" s="1" cm="1">
        <f t="array" ref="F3508">IF('Cleaned Data'!F3508="","",_xlfn.SWITCH('Cleaned Data'!F3508,"Cash",1,"Credit Card",2,"Digital Wallet",3,0))</f>
        <v>1</v>
      </c>
      <c r="G3508" s="1" cm="1">
        <f t="array" ref="G3508">IF('Cleaned Data'!G3508="","",_xlfn.SWITCH('Cleaned Data'!G3508,"In-Store",1,"Takeaway",2,0))</f>
        <v>2</v>
      </c>
      <c r="H3508" s="8">
        <v>45263</v>
      </c>
    </row>
    <row r="3509" spans="1:8" ht="12.5" x14ac:dyDescent="0.25">
      <c r="A3509" s="1" t="str">
        <v>TXN_5611262</v>
      </c>
      <c r="B3509" s="1" cm="1">
        <f t="array" ref="B3509">IF('Cleaned Data'!B3509="","",_xlfn.SWITCH('Cleaned Data'!B3509,"Coffee",1,"Tea",2,"Juice",3,"Smoothie",4,"Cake",5,"Sandwich",6,"Salad",7,"Cookie",8,0))</f>
        <v>6</v>
      </c>
      <c r="C3509" s="1">
        <v>5</v>
      </c>
      <c r="D3509" s="6">
        <v>4</v>
      </c>
      <c r="E3509" s="1">
        <v>20</v>
      </c>
      <c r="F3509" s="1" cm="1">
        <f t="array" ref="F3509">IF('Cleaned Data'!F3509="","",_xlfn.SWITCH('Cleaned Data'!F3509,"Cash",1,"Credit Card",2,"Digital Wallet",3,0))</f>
        <v>1</v>
      </c>
      <c r="G3509" s="1" cm="1">
        <f t="array" ref="G3509">IF('Cleaned Data'!G3509="","",_xlfn.SWITCH('Cleaned Data'!G3509,"In-Store",1,"Takeaway",2,0))</f>
        <v>2</v>
      </c>
      <c r="H3509" s="8">
        <v>45263</v>
      </c>
    </row>
    <row r="3510" spans="1:8" ht="12.5" x14ac:dyDescent="0.25">
      <c r="A3510" s="1" t="str">
        <v>TXN_6306555</v>
      </c>
      <c r="B3510" s="1" cm="1">
        <f t="array" ref="B3510">IF('Cleaned Data'!B3510="","",_xlfn.SWITCH('Cleaned Data'!B3510,"Coffee",1,"Tea",2,"Juice",3,"Smoothie",4,"Cake",5,"Sandwich",6,"Salad",7,"Cookie",8,0))</f>
        <v>2</v>
      </c>
      <c r="C3510" s="1">
        <v>2</v>
      </c>
      <c r="D3510" s="6">
        <v>1.5</v>
      </c>
      <c r="E3510" s="1">
        <v>3</v>
      </c>
      <c r="F3510" s="1" cm="1">
        <f t="array" ref="F3510">IF('Cleaned Data'!F3510="","",_xlfn.SWITCH('Cleaned Data'!F3510,"Cash",1,"Credit Card",2,"Digital Wallet",3,0))</f>
        <v>3</v>
      </c>
      <c r="G3510" s="1" cm="1">
        <f t="array" ref="G3510">IF('Cleaned Data'!G3510="","",_xlfn.SWITCH('Cleaned Data'!G3510,"In-Store",1,"Takeaway",2,0))</f>
        <v>2</v>
      </c>
      <c r="H3510" s="8">
        <v>45263</v>
      </c>
    </row>
    <row r="3511" spans="1:8" ht="12.5" x14ac:dyDescent="0.25">
      <c r="A3511" s="1" t="str">
        <v>TXN_6504180</v>
      </c>
      <c r="B3511" s="1" cm="1">
        <f t="array" ref="B3511">IF('Cleaned Data'!B3511="","",_xlfn.SWITCH('Cleaned Data'!B3511,"Coffee",1,"Tea",2,"Juice",3,"Smoothie",4,"Cake",5,"Sandwich",6,"Salad",7,"Cookie",8,0))</f>
        <v>1</v>
      </c>
      <c r="C3511" s="1">
        <v>1</v>
      </c>
      <c r="D3511" s="6">
        <v>2</v>
      </c>
      <c r="E3511" s="1">
        <v>2</v>
      </c>
      <c r="F3511" s="1" cm="1">
        <f t="array" ref="F3511">IF('Cleaned Data'!F3511="","",_xlfn.SWITCH('Cleaned Data'!F3511,"Cash",1,"Credit Card",2,"Digital Wallet",3,0))</f>
        <v>0</v>
      </c>
      <c r="G3511" s="1" cm="1">
        <f t="array" ref="G3511">IF('Cleaned Data'!G3511="","",_xlfn.SWITCH('Cleaned Data'!G3511,"In-Store",1,"Takeaway",2,0))</f>
        <v>0</v>
      </c>
      <c r="H3511" s="8">
        <v>45263</v>
      </c>
    </row>
    <row r="3512" spans="1:8" ht="12.5" x14ac:dyDescent="0.25">
      <c r="A3512" s="1" t="str">
        <v>TXN_7444541</v>
      </c>
      <c r="B3512" s="1" cm="1">
        <f t="array" ref="B3512">IF('Cleaned Data'!B3512="","",_xlfn.SWITCH('Cleaned Data'!B3512,"Coffee",1,"Tea",2,"Juice",3,"Smoothie",4,"Cake",5,"Sandwich",6,"Salad",7,"Cookie",8,0))</f>
        <v>6</v>
      </c>
      <c r="C3512" s="1">
        <v>4</v>
      </c>
      <c r="D3512" s="6">
        <v>4</v>
      </c>
      <c r="E3512" s="1">
        <v>16</v>
      </c>
      <c r="F3512" s="1" cm="1">
        <f t="array" ref="F3512">IF('Cleaned Data'!F3512="","",_xlfn.SWITCH('Cleaned Data'!F3512,"Cash",1,"Credit Card",2,"Digital Wallet",3,0))</f>
        <v>3</v>
      </c>
      <c r="G3512" s="1" cm="1">
        <f t="array" ref="G3512">IF('Cleaned Data'!G3512="","",_xlfn.SWITCH('Cleaned Data'!G3512,"In-Store",1,"Takeaway",2,0))</f>
        <v>1</v>
      </c>
      <c r="H3512" s="8">
        <v>45263</v>
      </c>
    </row>
    <row r="3513" spans="1:8" ht="12.5" x14ac:dyDescent="0.25">
      <c r="A3513" s="1" t="str">
        <v>TXN_7608637</v>
      </c>
      <c r="B3513" s="1" cm="1">
        <f t="array" ref="B3513">IF('Cleaned Data'!B3513="","",_xlfn.SWITCH('Cleaned Data'!B3513,"Coffee",1,"Tea",2,"Juice",3,"Smoothie",4,"Cake",5,"Sandwich",6,"Salad",7,"Cookie",8,0))</f>
        <v>6</v>
      </c>
      <c r="C3513" s="1">
        <v>3</v>
      </c>
      <c r="D3513" s="6">
        <v>4</v>
      </c>
      <c r="E3513" s="1">
        <v>12</v>
      </c>
      <c r="F3513" s="1" cm="1">
        <f t="array" ref="F3513">IF('Cleaned Data'!F3513="","",_xlfn.SWITCH('Cleaned Data'!F3513,"Cash",1,"Credit Card",2,"Digital Wallet",3,0))</f>
        <v>1</v>
      </c>
      <c r="G3513" s="1" cm="1">
        <f t="array" ref="G3513">IF('Cleaned Data'!G3513="","",_xlfn.SWITCH('Cleaned Data'!G3513,"In-Store",1,"Takeaway",2,0))</f>
        <v>0</v>
      </c>
      <c r="H3513" s="8">
        <v>45263</v>
      </c>
    </row>
    <row r="3514" spans="1:8" ht="12.5" x14ac:dyDescent="0.25">
      <c r="A3514" s="1" t="str">
        <v>TXN_7838802</v>
      </c>
      <c r="B3514" s="1" cm="1">
        <f t="array" ref="B3514">IF('Cleaned Data'!B3514="","",_xlfn.SWITCH('Cleaned Data'!B3514,"Coffee",1,"Tea",2,"Juice",3,"Smoothie",4,"Cake",5,"Sandwich",6,"Salad",7,"Cookie",8,0))</f>
        <v>4</v>
      </c>
      <c r="C3514" s="1">
        <v>4</v>
      </c>
      <c r="D3514" s="6">
        <v>4</v>
      </c>
      <c r="E3514" s="1">
        <v>16</v>
      </c>
      <c r="F3514" s="1" cm="1">
        <f t="array" ref="F3514">IF('Cleaned Data'!F3514="","",_xlfn.SWITCH('Cleaned Data'!F3514,"Cash",1,"Credit Card",2,"Digital Wallet",3,0))</f>
        <v>1</v>
      </c>
      <c r="G3514" s="1" cm="1">
        <f t="array" ref="G3514">IF('Cleaned Data'!G3514="","",_xlfn.SWITCH('Cleaned Data'!G3514,"In-Store",1,"Takeaway",2,0))</f>
        <v>2</v>
      </c>
      <c r="H3514" s="8">
        <v>45263</v>
      </c>
    </row>
    <row r="3515" spans="1:8" ht="12.5" x14ac:dyDescent="0.25">
      <c r="A3515" s="1" t="str">
        <v>TXN_7958487</v>
      </c>
      <c r="B3515" s="1" cm="1">
        <f t="array" ref="B3515">IF('Cleaned Data'!B3515="","",_xlfn.SWITCH('Cleaned Data'!B3515,"Coffee",1,"Tea",2,"Juice",3,"Smoothie",4,"Cake",5,"Sandwich",6,"Salad",7,"Cookie",8,0))</f>
        <v>7</v>
      </c>
      <c r="C3515" s="1">
        <v>3</v>
      </c>
      <c r="D3515" s="6">
        <v>5</v>
      </c>
      <c r="E3515" s="1">
        <v>15</v>
      </c>
      <c r="F3515" s="1" cm="1">
        <f t="array" ref="F3515">IF('Cleaned Data'!F3515="","",_xlfn.SWITCH('Cleaned Data'!F3515,"Cash",1,"Credit Card",2,"Digital Wallet",3,0))</f>
        <v>2</v>
      </c>
      <c r="G3515" s="1" cm="1">
        <f t="array" ref="G3515">IF('Cleaned Data'!G3515="","",_xlfn.SWITCH('Cleaned Data'!G3515,"In-Store",1,"Takeaway",2,0))</f>
        <v>2</v>
      </c>
      <c r="H3515" s="8">
        <v>45263</v>
      </c>
    </row>
    <row r="3516" spans="1:8" ht="12.5" x14ac:dyDescent="0.25">
      <c r="A3516" s="1" t="str">
        <v>TXN_8843061</v>
      </c>
      <c r="B3516" s="1" cm="1">
        <f t="array" ref="B3516">IF('Cleaned Data'!B3516="","",_xlfn.SWITCH('Cleaned Data'!B3516,"Coffee",1,"Tea",2,"Juice",3,"Smoothie",4,"Cake",5,"Sandwich",6,"Salad",7,"Cookie",8,0))</f>
        <v>4</v>
      </c>
      <c r="C3516" s="1">
        <v>4</v>
      </c>
      <c r="D3516" s="6">
        <v>4</v>
      </c>
      <c r="E3516" s="1">
        <v>16</v>
      </c>
      <c r="F3516" s="1" cm="1">
        <f t="array" ref="F3516">IF('Cleaned Data'!F3516="","",_xlfn.SWITCH('Cleaned Data'!F3516,"Cash",1,"Credit Card",2,"Digital Wallet",3,0))</f>
        <v>0</v>
      </c>
      <c r="G3516" s="1" cm="1">
        <f t="array" ref="G3516">IF('Cleaned Data'!G3516="","",_xlfn.SWITCH('Cleaned Data'!G3516,"In-Store",1,"Takeaway",2,0))</f>
        <v>0</v>
      </c>
      <c r="H3516" s="8">
        <v>45263</v>
      </c>
    </row>
    <row r="3517" spans="1:8" ht="12.5" x14ac:dyDescent="0.25">
      <c r="A3517" s="1" t="str">
        <v>TXN_8912001</v>
      </c>
      <c r="B3517" s="1" cm="1">
        <f t="array" ref="B3517">IF('Cleaned Data'!B3517="","",_xlfn.SWITCH('Cleaned Data'!B3517,"Coffee",1,"Tea",2,"Juice",3,"Smoothie",4,"Cake",5,"Sandwich",6,"Salad",7,"Cookie",8,0))</f>
        <v>5</v>
      </c>
      <c r="C3517" s="1">
        <v>1</v>
      </c>
      <c r="D3517" s="6">
        <v>3</v>
      </c>
      <c r="E3517" s="1">
        <v>3</v>
      </c>
      <c r="F3517" s="1" cm="1">
        <f t="array" ref="F3517">IF('Cleaned Data'!F3517="","",_xlfn.SWITCH('Cleaned Data'!F3517,"Cash",1,"Credit Card",2,"Digital Wallet",3,0))</f>
        <v>2</v>
      </c>
      <c r="G3517" s="1" cm="1">
        <f t="array" ref="G3517">IF('Cleaned Data'!G3517="","",_xlfn.SWITCH('Cleaned Data'!G3517,"In-Store",1,"Takeaway",2,0))</f>
        <v>0</v>
      </c>
      <c r="H3517" s="8">
        <v>45263</v>
      </c>
    </row>
    <row r="3518" spans="1:8" ht="12.5" x14ac:dyDescent="0.25">
      <c r="A3518" s="1" t="str">
        <v>TXN_9275800</v>
      </c>
      <c r="B3518" s="1" cm="1">
        <f t="array" ref="B3518">IF('Cleaned Data'!B3518="","",_xlfn.SWITCH('Cleaned Data'!B3518,"Coffee",1,"Tea",2,"Juice",3,"Smoothie",4,"Cake",5,"Sandwich",6,"Salad",7,"Cookie",8,0))</f>
        <v>2</v>
      </c>
      <c r="C3518" s="1">
        <v>2</v>
      </c>
      <c r="D3518" s="6">
        <v>1.5</v>
      </c>
      <c r="E3518" s="1">
        <v>3</v>
      </c>
      <c r="F3518" s="1" cm="1">
        <f t="array" ref="F3518">IF('Cleaned Data'!F3518="","",_xlfn.SWITCH('Cleaned Data'!F3518,"Cash",1,"Credit Card",2,"Digital Wallet",3,0))</f>
        <v>0</v>
      </c>
      <c r="G3518" s="1" cm="1">
        <f t="array" ref="G3518">IF('Cleaned Data'!G3518="","",_xlfn.SWITCH('Cleaned Data'!G3518,"In-Store",1,"Takeaway",2,0))</f>
        <v>0</v>
      </c>
      <c r="H3518" s="8">
        <v>45263</v>
      </c>
    </row>
    <row r="3519" spans="1:8" ht="12.5" x14ac:dyDescent="0.25">
      <c r="A3519" s="1" t="str">
        <v>TXN_9906002</v>
      </c>
      <c r="B3519" s="1" cm="1">
        <f t="array" ref="B3519">IF('Cleaned Data'!B3519="","",_xlfn.SWITCH('Cleaned Data'!B3519,"Coffee",1,"Tea",2,"Juice",3,"Smoothie",4,"Cake",5,"Sandwich",6,"Salad",7,"Cookie",8,0))</f>
        <v>1</v>
      </c>
      <c r="C3519" s="1">
        <v>3</v>
      </c>
      <c r="D3519" s="6">
        <v>2</v>
      </c>
      <c r="E3519" s="1">
        <v>6</v>
      </c>
      <c r="F3519" s="1" cm="1">
        <f t="array" ref="F3519">IF('Cleaned Data'!F3519="","",_xlfn.SWITCH('Cleaned Data'!F3519,"Cash",1,"Credit Card",2,"Digital Wallet",3,0))</f>
        <v>1</v>
      </c>
      <c r="G3519" s="1" cm="1">
        <f t="array" ref="G3519">IF('Cleaned Data'!G3519="","",_xlfn.SWITCH('Cleaned Data'!G3519,"In-Store",1,"Takeaway",2,0))</f>
        <v>1</v>
      </c>
      <c r="H3519" s="8">
        <v>45263</v>
      </c>
    </row>
    <row r="3520" spans="1:8" ht="12.5" x14ac:dyDescent="0.25">
      <c r="A3520" s="1" t="str">
        <v>TXN_1728644</v>
      </c>
      <c r="B3520" s="1" cm="1">
        <f t="array" ref="B3520">IF('Cleaned Data'!B3520="","",_xlfn.SWITCH('Cleaned Data'!B3520,"Coffee",1,"Tea",2,"Juice",3,"Smoothie",4,"Cake",5,"Sandwich",6,"Salad",7,"Cookie",8,0))</f>
        <v>3</v>
      </c>
      <c r="C3520" s="1">
        <v>3</v>
      </c>
      <c r="D3520" s="6">
        <v>3</v>
      </c>
      <c r="E3520" s="1">
        <v>9</v>
      </c>
      <c r="F3520" s="1" cm="1">
        <f t="array" ref="F3520">IF('Cleaned Data'!F3520="","",_xlfn.SWITCH('Cleaned Data'!F3520,"Cash",1,"Credit Card",2,"Digital Wallet",3,0))</f>
        <v>0</v>
      </c>
      <c r="G3520" s="1" cm="1">
        <f t="array" ref="G3520">IF('Cleaned Data'!G3520="","",_xlfn.SWITCH('Cleaned Data'!G3520,"In-Store",1,"Takeaway",2,0))</f>
        <v>2</v>
      </c>
      <c r="H3520" s="8">
        <v>45264</v>
      </c>
    </row>
    <row r="3521" spans="1:8" ht="12.5" x14ac:dyDescent="0.25">
      <c r="A3521" s="1" t="str">
        <v>TXN_1803889</v>
      </c>
      <c r="B3521" s="1" cm="1">
        <f t="array" ref="B3521">IF('Cleaned Data'!B3521="","",_xlfn.SWITCH('Cleaned Data'!B3521,"Coffee",1,"Tea",2,"Juice",3,"Smoothie",4,"Cake",5,"Sandwich",6,"Salad",7,"Cookie",8,0))</f>
        <v>1</v>
      </c>
      <c r="C3521" s="1">
        <v>3</v>
      </c>
      <c r="D3521" s="6">
        <v>2</v>
      </c>
      <c r="E3521" s="1">
        <v>6</v>
      </c>
      <c r="F3521" s="1" cm="1">
        <f t="array" ref="F3521">IF('Cleaned Data'!F3521="","",_xlfn.SWITCH('Cleaned Data'!F3521,"Cash",1,"Credit Card",2,"Digital Wallet",3,0))</f>
        <v>3</v>
      </c>
      <c r="G3521" s="1" cm="1">
        <f t="array" ref="G3521">IF('Cleaned Data'!G3521="","",_xlfn.SWITCH('Cleaned Data'!G3521,"In-Store",1,"Takeaway",2,0))</f>
        <v>1</v>
      </c>
      <c r="H3521" s="8">
        <v>45264</v>
      </c>
    </row>
    <row r="3522" spans="1:8" ht="12.5" x14ac:dyDescent="0.25">
      <c r="A3522" s="1" t="str">
        <v>TXN_1985396</v>
      </c>
      <c r="B3522" s="1" cm="1">
        <f t="array" ref="B3522">IF('Cleaned Data'!B3522="","",_xlfn.SWITCH('Cleaned Data'!B3522,"Coffee",1,"Tea",2,"Juice",3,"Smoothie",4,"Cake",5,"Sandwich",6,"Salad",7,"Cookie",8,0))</f>
        <v>7</v>
      </c>
      <c r="C3522" s="1">
        <v>2</v>
      </c>
      <c r="D3522" s="6">
        <v>5</v>
      </c>
      <c r="E3522" s="1">
        <v>10</v>
      </c>
      <c r="F3522" s="1" cm="1">
        <f t="array" ref="F3522">IF('Cleaned Data'!F3522="","",_xlfn.SWITCH('Cleaned Data'!F3522,"Cash",1,"Credit Card",2,"Digital Wallet",3,0))</f>
        <v>1</v>
      </c>
      <c r="G3522" s="1" cm="1">
        <f t="array" ref="G3522">IF('Cleaned Data'!G3522="","",_xlfn.SWITCH('Cleaned Data'!G3522,"In-Store",1,"Takeaway",2,0))</f>
        <v>2</v>
      </c>
      <c r="H3522" s="8">
        <v>45264</v>
      </c>
    </row>
    <row r="3523" spans="1:8" ht="12.5" x14ac:dyDescent="0.25">
      <c r="A3523" s="1" t="str">
        <v>TXN_3399674</v>
      </c>
      <c r="B3523" s="1" cm="1">
        <f t="array" ref="B3523">IF('Cleaned Data'!B3523="","",_xlfn.SWITCH('Cleaned Data'!B3523,"Coffee",1,"Tea",2,"Juice",3,"Smoothie",4,"Cake",5,"Sandwich",6,"Salad",7,"Cookie",8,0))</f>
        <v>8</v>
      </c>
      <c r="C3523" s="1">
        <v>4</v>
      </c>
      <c r="D3523" s="6">
        <v>1</v>
      </c>
      <c r="E3523" s="1">
        <v>4</v>
      </c>
      <c r="F3523" s="1" cm="1">
        <f t="array" ref="F3523">IF('Cleaned Data'!F3523="","",_xlfn.SWITCH('Cleaned Data'!F3523,"Cash",1,"Credit Card",2,"Digital Wallet",3,0))</f>
        <v>0</v>
      </c>
      <c r="G3523" s="1" cm="1">
        <f t="array" ref="G3523">IF('Cleaned Data'!G3523="","",_xlfn.SWITCH('Cleaned Data'!G3523,"In-Store",1,"Takeaway",2,0))</f>
        <v>1</v>
      </c>
      <c r="H3523" s="8">
        <v>45264</v>
      </c>
    </row>
    <row r="3524" spans="1:8" ht="12.5" x14ac:dyDescent="0.25">
      <c r="A3524" s="1" t="str">
        <v>TXN_3450160</v>
      </c>
      <c r="B3524" s="1" cm="1">
        <f t="array" ref="B3524">IF('Cleaned Data'!B3524="","",_xlfn.SWITCH('Cleaned Data'!B3524,"Coffee",1,"Tea",2,"Juice",3,"Smoothie",4,"Cake",5,"Sandwich",6,"Salad",7,"Cookie",8,0))</f>
        <v>3</v>
      </c>
      <c r="C3524" s="1">
        <v>4</v>
      </c>
      <c r="D3524" s="6">
        <v>3</v>
      </c>
      <c r="E3524" s="1">
        <v>12</v>
      </c>
      <c r="F3524" s="1" cm="1">
        <f t="array" ref="F3524">IF('Cleaned Data'!F3524="","",_xlfn.SWITCH('Cleaned Data'!F3524,"Cash",1,"Credit Card",2,"Digital Wallet",3,0))</f>
        <v>0</v>
      </c>
      <c r="G3524" s="1" cm="1">
        <f t="array" ref="G3524">IF('Cleaned Data'!G3524="","",_xlfn.SWITCH('Cleaned Data'!G3524,"In-Store",1,"Takeaway",2,0))</f>
        <v>0</v>
      </c>
      <c r="H3524" s="8">
        <v>45264</v>
      </c>
    </row>
    <row r="3525" spans="1:8" ht="12.5" x14ac:dyDescent="0.25">
      <c r="A3525" s="1" t="str">
        <v>TXN_3641519</v>
      </c>
      <c r="B3525" s="1" cm="1">
        <f t="array" ref="B3525">IF('Cleaned Data'!B3525="","",_xlfn.SWITCH('Cleaned Data'!B3525,"Coffee",1,"Tea",2,"Juice",3,"Smoothie",4,"Cake",5,"Sandwich",6,"Salad",7,"Cookie",8,0))</f>
        <v>4</v>
      </c>
      <c r="C3525" s="1">
        <v>4</v>
      </c>
      <c r="D3525" s="6">
        <v>4</v>
      </c>
      <c r="E3525" s="1">
        <v>16</v>
      </c>
      <c r="F3525" s="1" cm="1">
        <f t="array" ref="F3525">IF('Cleaned Data'!F3525="","",_xlfn.SWITCH('Cleaned Data'!F3525,"Cash",1,"Credit Card",2,"Digital Wallet",3,0))</f>
        <v>2</v>
      </c>
      <c r="G3525" s="1" cm="1">
        <f t="array" ref="G3525">IF('Cleaned Data'!G3525="","",_xlfn.SWITCH('Cleaned Data'!G3525,"In-Store",1,"Takeaway",2,0))</f>
        <v>0</v>
      </c>
      <c r="H3525" s="8">
        <v>45264</v>
      </c>
    </row>
    <row r="3526" spans="1:8" ht="12.5" x14ac:dyDescent="0.25">
      <c r="A3526" s="1" t="str">
        <v>TXN_3713626</v>
      </c>
      <c r="B3526" s="1" cm="1">
        <f t="array" ref="B3526">IF('Cleaned Data'!B3526="","",_xlfn.SWITCH('Cleaned Data'!B3526,"Coffee",1,"Tea",2,"Juice",3,"Smoothie",4,"Cake",5,"Sandwich",6,"Salad",7,"Cookie",8,0))</f>
        <v>5</v>
      </c>
      <c r="C3526" s="1">
        <v>5</v>
      </c>
      <c r="D3526" s="6">
        <v>3</v>
      </c>
      <c r="E3526" s="1">
        <v>15</v>
      </c>
      <c r="F3526" s="1" cm="1">
        <f t="array" ref="F3526">IF('Cleaned Data'!F3526="","",_xlfn.SWITCH('Cleaned Data'!F3526,"Cash",1,"Credit Card",2,"Digital Wallet",3,0))</f>
        <v>1</v>
      </c>
      <c r="G3526" s="1" cm="1">
        <f t="array" ref="G3526">IF('Cleaned Data'!G3526="","",_xlfn.SWITCH('Cleaned Data'!G3526,"In-Store",1,"Takeaway",2,0))</f>
        <v>1</v>
      </c>
      <c r="H3526" s="8">
        <v>45264</v>
      </c>
    </row>
    <row r="3527" spans="1:8" ht="12.5" x14ac:dyDescent="0.25">
      <c r="A3527" s="1" t="str">
        <v>TXN_3959152</v>
      </c>
      <c r="B3527" s="1" cm="1">
        <f t="array" ref="B3527">IF('Cleaned Data'!B3527="","",_xlfn.SWITCH('Cleaned Data'!B3527,"Coffee",1,"Tea",2,"Juice",3,"Smoothie",4,"Cake",5,"Sandwich",6,"Salad",7,"Cookie",8,0))</f>
        <v>1</v>
      </c>
      <c r="C3527" s="1">
        <v>2</v>
      </c>
      <c r="D3527" s="6">
        <v>2</v>
      </c>
      <c r="E3527" s="1">
        <v>4</v>
      </c>
      <c r="F3527" s="1" cm="1">
        <f t="array" ref="F3527">IF('Cleaned Data'!F3527="","",_xlfn.SWITCH('Cleaned Data'!F3527,"Cash",1,"Credit Card",2,"Digital Wallet",3,0))</f>
        <v>3</v>
      </c>
      <c r="G3527" s="1" cm="1">
        <f t="array" ref="G3527">IF('Cleaned Data'!G3527="","",_xlfn.SWITCH('Cleaned Data'!G3527,"In-Store",1,"Takeaway",2,0))</f>
        <v>2</v>
      </c>
      <c r="H3527" s="8">
        <v>45264</v>
      </c>
    </row>
    <row r="3528" spans="1:8" ht="12.5" x14ac:dyDescent="0.25">
      <c r="A3528" s="1" t="str">
        <v>TXN_4811887</v>
      </c>
      <c r="B3528" s="1" cm="1">
        <f t="array" ref="B3528">IF('Cleaned Data'!B3528="","",_xlfn.SWITCH('Cleaned Data'!B3528,"Coffee",1,"Tea",2,"Juice",3,"Smoothie",4,"Cake",5,"Sandwich",6,"Salad",7,"Cookie",8,0))</f>
        <v>2</v>
      </c>
      <c r="C3528" s="1">
        <v>5</v>
      </c>
      <c r="D3528" s="6">
        <v>1.5</v>
      </c>
      <c r="E3528" s="1">
        <v>7.5</v>
      </c>
      <c r="F3528" s="1" cm="1">
        <f t="array" ref="F3528">IF('Cleaned Data'!F3528="","",_xlfn.SWITCH('Cleaned Data'!F3528,"Cash",1,"Credit Card",2,"Digital Wallet",3,0))</f>
        <v>2</v>
      </c>
      <c r="G3528" s="1" cm="1">
        <f t="array" ref="G3528">IF('Cleaned Data'!G3528="","",_xlfn.SWITCH('Cleaned Data'!G3528,"In-Store",1,"Takeaway",2,0))</f>
        <v>0</v>
      </c>
      <c r="H3528" s="8">
        <v>45264</v>
      </c>
    </row>
    <row r="3529" spans="1:8" ht="12.5" x14ac:dyDescent="0.25">
      <c r="A3529" s="1" t="str">
        <v>TXN_5225537</v>
      </c>
      <c r="B3529" s="1" cm="1">
        <f t="array" ref="B3529">IF('Cleaned Data'!B3529="","",_xlfn.SWITCH('Cleaned Data'!B3529,"Coffee",1,"Tea",2,"Juice",3,"Smoothie",4,"Cake",5,"Sandwich",6,"Salad",7,"Cookie",8,0))</f>
        <v>7</v>
      </c>
      <c r="C3529" s="1">
        <v>2</v>
      </c>
      <c r="D3529" s="6">
        <v>5</v>
      </c>
      <c r="E3529" s="1">
        <v>10</v>
      </c>
      <c r="F3529" s="1" cm="1">
        <f t="array" ref="F3529">IF('Cleaned Data'!F3529="","",_xlfn.SWITCH('Cleaned Data'!F3529,"Cash",1,"Credit Card",2,"Digital Wallet",3,0))</f>
        <v>2</v>
      </c>
      <c r="G3529" s="1" cm="1">
        <f t="array" ref="G3529">IF('Cleaned Data'!G3529="","",_xlfn.SWITCH('Cleaned Data'!G3529,"In-Store",1,"Takeaway",2,0))</f>
        <v>2</v>
      </c>
      <c r="H3529" s="8">
        <v>45264</v>
      </c>
    </row>
    <row r="3530" spans="1:8" ht="12.5" x14ac:dyDescent="0.25">
      <c r="A3530" s="1" t="str">
        <v>TXN_5230719</v>
      </c>
      <c r="B3530" s="1" cm="1">
        <f t="array" ref="B3530">IF('Cleaned Data'!B3530="","",_xlfn.SWITCH('Cleaned Data'!B3530,"Coffee",1,"Tea",2,"Juice",3,"Smoothie",4,"Cake",5,"Sandwich",6,"Salad",7,"Cookie",8,0))</f>
        <v>7</v>
      </c>
      <c r="C3530" s="1">
        <v>5</v>
      </c>
      <c r="D3530" s="6">
        <v>5</v>
      </c>
      <c r="E3530" s="1">
        <v>25</v>
      </c>
      <c r="F3530" s="1" cm="1">
        <f t="array" ref="F3530">IF('Cleaned Data'!F3530="","",_xlfn.SWITCH('Cleaned Data'!F3530,"Cash",1,"Credit Card",2,"Digital Wallet",3,0))</f>
        <v>3</v>
      </c>
      <c r="G3530" s="1" cm="1">
        <f t="array" ref="G3530">IF('Cleaned Data'!G3530="","",_xlfn.SWITCH('Cleaned Data'!G3530,"In-Store",1,"Takeaway",2,0))</f>
        <v>2</v>
      </c>
      <c r="H3530" s="8">
        <v>45264</v>
      </c>
    </row>
    <row r="3531" spans="1:8" ht="12.5" x14ac:dyDescent="0.25">
      <c r="A3531" s="1" t="str">
        <v>TXN_5785639</v>
      </c>
      <c r="B3531" s="1" cm="1">
        <f t="array" ref="B3531">IF('Cleaned Data'!B3531="","",_xlfn.SWITCH('Cleaned Data'!B3531,"Coffee",1,"Tea",2,"Juice",3,"Smoothie",4,"Cake",5,"Sandwich",6,"Salad",7,"Cookie",8,0))</f>
        <v>8</v>
      </c>
      <c r="C3531" s="1">
        <v>4</v>
      </c>
      <c r="D3531" s="6">
        <v>1</v>
      </c>
      <c r="E3531" s="1">
        <v>4</v>
      </c>
      <c r="F3531" s="1" cm="1">
        <f t="array" ref="F3531">IF('Cleaned Data'!F3531="","",_xlfn.SWITCH('Cleaned Data'!F3531,"Cash",1,"Credit Card",2,"Digital Wallet",3,0))</f>
        <v>0</v>
      </c>
      <c r="G3531" s="1" cm="1">
        <f t="array" ref="G3531">IF('Cleaned Data'!G3531="","",_xlfn.SWITCH('Cleaned Data'!G3531,"In-Store",1,"Takeaway",2,0))</f>
        <v>2</v>
      </c>
      <c r="H3531" s="8">
        <v>45264</v>
      </c>
    </row>
    <row r="3532" spans="1:8" ht="12.5" x14ac:dyDescent="0.25">
      <c r="A3532" s="1" t="str">
        <v>TXN_5934526</v>
      </c>
      <c r="B3532" s="1" cm="1">
        <f t="array" ref="B3532">IF('Cleaned Data'!B3532="","",_xlfn.SWITCH('Cleaned Data'!B3532,"Coffee",1,"Tea",2,"Juice",3,"Smoothie",4,"Cake",5,"Sandwich",6,"Salad",7,"Cookie",8,0))</f>
        <v>8</v>
      </c>
      <c r="C3532" s="1">
        <v>2</v>
      </c>
      <c r="D3532" s="6">
        <v>1</v>
      </c>
      <c r="E3532" s="1">
        <v>2</v>
      </c>
      <c r="F3532" s="1" cm="1">
        <f t="array" ref="F3532">IF('Cleaned Data'!F3532="","",_xlfn.SWITCH('Cleaned Data'!F3532,"Cash",1,"Credit Card",2,"Digital Wallet",3,0))</f>
        <v>1</v>
      </c>
      <c r="G3532" s="1" cm="1">
        <f t="array" ref="G3532">IF('Cleaned Data'!G3532="","",_xlfn.SWITCH('Cleaned Data'!G3532,"In-Store",1,"Takeaway",2,0))</f>
        <v>0</v>
      </c>
      <c r="H3532" s="8">
        <v>45264</v>
      </c>
    </row>
    <row r="3533" spans="1:8" ht="12.5" x14ac:dyDescent="0.25">
      <c r="A3533" s="1" t="str">
        <v>TXN_7153321</v>
      </c>
      <c r="B3533" s="1" cm="1">
        <f t="array" ref="B3533">IF('Cleaned Data'!B3533="","",_xlfn.SWITCH('Cleaned Data'!B3533,"Coffee",1,"Tea",2,"Juice",3,"Smoothie",4,"Cake",5,"Sandwich",6,"Salad",7,"Cookie",8,0))</f>
        <v>4</v>
      </c>
      <c r="C3533" s="1">
        <v>3</v>
      </c>
      <c r="D3533" s="6">
        <v>4</v>
      </c>
      <c r="E3533" s="1">
        <v>12</v>
      </c>
      <c r="F3533" s="1" cm="1">
        <f t="array" ref="F3533">IF('Cleaned Data'!F3533="","",_xlfn.SWITCH('Cleaned Data'!F3533,"Cash",1,"Credit Card",2,"Digital Wallet",3,0))</f>
        <v>0</v>
      </c>
      <c r="G3533" s="1" cm="1">
        <f t="array" ref="G3533">IF('Cleaned Data'!G3533="","",_xlfn.SWITCH('Cleaned Data'!G3533,"In-Store",1,"Takeaway",2,0))</f>
        <v>1</v>
      </c>
      <c r="H3533" s="8">
        <v>45264</v>
      </c>
    </row>
    <row r="3534" spans="1:8" ht="12.5" x14ac:dyDescent="0.25">
      <c r="A3534" s="1" t="str">
        <v>TXN_7256205</v>
      </c>
      <c r="B3534" s="1" cm="1">
        <f t="array" ref="B3534">IF('Cleaned Data'!B3534="","",_xlfn.SWITCH('Cleaned Data'!B3534,"Coffee",1,"Tea",2,"Juice",3,"Smoothie",4,"Cake",5,"Sandwich",6,"Salad",7,"Cookie",8,0))</f>
        <v>6</v>
      </c>
      <c r="C3534" s="1">
        <v>1</v>
      </c>
      <c r="D3534" s="6">
        <v>4</v>
      </c>
      <c r="E3534" s="1">
        <v>4</v>
      </c>
      <c r="F3534" s="1" cm="1">
        <f t="array" ref="F3534">IF('Cleaned Data'!F3534="","",_xlfn.SWITCH('Cleaned Data'!F3534,"Cash",1,"Credit Card",2,"Digital Wallet",3,0))</f>
        <v>1</v>
      </c>
      <c r="G3534" s="1" cm="1">
        <f t="array" ref="G3534">IF('Cleaned Data'!G3534="","",_xlfn.SWITCH('Cleaned Data'!G3534,"In-Store",1,"Takeaway",2,0))</f>
        <v>2</v>
      </c>
      <c r="H3534" s="8">
        <v>45264</v>
      </c>
    </row>
    <row r="3535" spans="1:8" ht="12.5" x14ac:dyDescent="0.25">
      <c r="A3535" s="1" t="str">
        <v>TXN_7497565</v>
      </c>
      <c r="B3535" s="1" cm="1">
        <f t="array" ref="B3535">IF('Cleaned Data'!B3535="","",_xlfn.SWITCH('Cleaned Data'!B3535,"Coffee",1,"Tea",2,"Juice",3,"Smoothie",4,"Cake",5,"Sandwich",6,"Salad",7,"Cookie",8,0))</f>
        <v>6</v>
      </c>
      <c r="C3535" s="1">
        <v>5</v>
      </c>
      <c r="D3535" s="6">
        <v>4</v>
      </c>
      <c r="E3535" s="1">
        <v>20</v>
      </c>
      <c r="F3535" s="1" cm="1">
        <f t="array" ref="F3535">IF('Cleaned Data'!F3535="","",_xlfn.SWITCH('Cleaned Data'!F3535,"Cash",1,"Credit Card",2,"Digital Wallet",3,0))</f>
        <v>0</v>
      </c>
      <c r="G3535" s="1" cm="1">
        <f t="array" ref="G3535">IF('Cleaned Data'!G3535="","",_xlfn.SWITCH('Cleaned Data'!G3535,"In-Store",1,"Takeaway",2,0))</f>
        <v>0</v>
      </c>
      <c r="H3535" s="8">
        <v>45264</v>
      </c>
    </row>
    <row r="3536" spans="1:8" ht="12.5" x14ac:dyDescent="0.25">
      <c r="A3536" s="1" t="str">
        <v>TXN_7653946</v>
      </c>
      <c r="B3536" s="1" cm="1">
        <f t="array" ref="B3536">IF('Cleaned Data'!B3536="","",_xlfn.SWITCH('Cleaned Data'!B3536,"Coffee",1,"Tea",2,"Juice",3,"Smoothie",4,"Cake",5,"Sandwich",6,"Salad",7,"Cookie",8,0))</f>
        <v>6</v>
      </c>
      <c r="C3536" s="1">
        <v>4</v>
      </c>
      <c r="D3536" s="6">
        <v>4</v>
      </c>
      <c r="E3536" s="1">
        <v>16</v>
      </c>
      <c r="F3536" s="1" cm="1">
        <f t="array" ref="F3536">IF('Cleaned Data'!F3536="","",_xlfn.SWITCH('Cleaned Data'!F3536,"Cash",1,"Credit Card",2,"Digital Wallet",3,0))</f>
        <v>0</v>
      </c>
      <c r="G3536" s="1" cm="1">
        <f t="array" ref="G3536">IF('Cleaned Data'!G3536="","",_xlfn.SWITCH('Cleaned Data'!G3536,"In-Store",1,"Takeaway",2,0))</f>
        <v>1</v>
      </c>
      <c r="H3536" s="8">
        <v>45264</v>
      </c>
    </row>
    <row r="3537" spans="1:8" ht="12.5" x14ac:dyDescent="0.25">
      <c r="A3537" s="1" t="str">
        <v>TXN_7944534</v>
      </c>
      <c r="B3537" s="1" cm="1">
        <f t="array" ref="B3537">IF('Cleaned Data'!B3537="","",_xlfn.SWITCH('Cleaned Data'!B3537,"Coffee",1,"Tea",2,"Juice",3,"Smoothie",4,"Cake",5,"Sandwich",6,"Salad",7,"Cookie",8,0))</f>
        <v>7</v>
      </c>
      <c r="C3537" s="1">
        <v>2</v>
      </c>
      <c r="D3537" s="6">
        <v>5</v>
      </c>
      <c r="E3537" s="1">
        <v>10</v>
      </c>
      <c r="F3537" s="1" cm="1">
        <f t="array" ref="F3537">IF('Cleaned Data'!F3537="","",_xlfn.SWITCH('Cleaned Data'!F3537,"Cash",1,"Credit Card",2,"Digital Wallet",3,0))</f>
        <v>3</v>
      </c>
      <c r="G3537" s="1" cm="1">
        <f t="array" ref="G3537">IF('Cleaned Data'!G3537="","",_xlfn.SWITCH('Cleaned Data'!G3537,"In-Store",1,"Takeaway",2,0))</f>
        <v>1</v>
      </c>
      <c r="H3537" s="8">
        <v>45264</v>
      </c>
    </row>
    <row r="3538" spans="1:8" ht="12.5" x14ac:dyDescent="0.25">
      <c r="A3538" s="1" t="str">
        <v>TXN_8156455</v>
      </c>
      <c r="B3538" s="1" cm="1">
        <f t="array" ref="B3538">IF('Cleaned Data'!B3538="","",_xlfn.SWITCH('Cleaned Data'!B3538,"Coffee",1,"Tea",2,"Juice",3,"Smoothie",4,"Cake",5,"Sandwich",6,"Salad",7,"Cookie",8,0))</f>
        <v>6</v>
      </c>
      <c r="C3538" s="1">
        <v>3</v>
      </c>
      <c r="D3538" s="6">
        <v>4</v>
      </c>
      <c r="E3538" s="1">
        <v>12</v>
      </c>
      <c r="F3538" s="1" cm="1">
        <f t="array" ref="F3538">IF('Cleaned Data'!F3538="","",_xlfn.SWITCH('Cleaned Data'!F3538,"Cash",1,"Credit Card",2,"Digital Wallet",3,0))</f>
        <v>1</v>
      </c>
      <c r="G3538" s="1" cm="1">
        <f t="array" ref="G3538">IF('Cleaned Data'!G3538="","",_xlfn.SWITCH('Cleaned Data'!G3538,"In-Store",1,"Takeaway",2,0))</f>
        <v>1</v>
      </c>
      <c r="H3538" s="8">
        <v>45264</v>
      </c>
    </row>
    <row r="3539" spans="1:8" ht="12.5" x14ac:dyDescent="0.25">
      <c r="A3539" s="1" t="str">
        <v>TXN_8536115</v>
      </c>
      <c r="B3539" s="1" cm="1">
        <f t="array" ref="B3539">IF('Cleaned Data'!B3539="","",_xlfn.SWITCH('Cleaned Data'!B3539,"Coffee",1,"Tea",2,"Juice",3,"Smoothie",4,"Cake",5,"Sandwich",6,"Salad",7,"Cookie",8,0))</f>
        <v>6</v>
      </c>
      <c r="C3539" s="1">
        <v>1</v>
      </c>
      <c r="D3539" s="6">
        <v>4</v>
      </c>
      <c r="E3539" s="1">
        <v>4</v>
      </c>
      <c r="F3539" s="1" cm="1">
        <f t="array" ref="F3539">IF('Cleaned Data'!F3539="","",_xlfn.SWITCH('Cleaned Data'!F3539,"Cash",1,"Credit Card",2,"Digital Wallet",3,0))</f>
        <v>3</v>
      </c>
      <c r="G3539" s="1" cm="1">
        <f t="array" ref="G3539">IF('Cleaned Data'!G3539="","",_xlfn.SWITCH('Cleaned Data'!G3539,"In-Store",1,"Takeaway",2,0))</f>
        <v>1</v>
      </c>
      <c r="H3539" s="8">
        <v>45264</v>
      </c>
    </row>
    <row r="3540" spans="1:8" ht="12.5" x14ac:dyDescent="0.25">
      <c r="A3540" s="1" t="str">
        <v>TXN_8972137</v>
      </c>
      <c r="B3540" s="1" cm="1">
        <f t="array" ref="B3540">IF('Cleaned Data'!B3540="","",_xlfn.SWITCH('Cleaned Data'!B3540,"Coffee",1,"Tea",2,"Juice",3,"Smoothie",4,"Cake",5,"Sandwich",6,"Salad",7,"Cookie",8,0))</f>
        <v>2</v>
      </c>
      <c r="C3540" s="1">
        <v>1</v>
      </c>
      <c r="D3540" s="6">
        <v>1.5</v>
      </c>
      <c r="E3540" s="1">
        <v>1.5</v>
      </c>
      <c r="F3540" s="1" cm="1">
        <f t="array" ref="F3540">IF('Cleaned Data'!F3540="","",_xlfn.SWITCH('Cleaned Data'!F3540,"Cash",1,"Credit Card",2,"Digital Wallet",3,0))</f>
        <v>2</v>
      </c>
      <c r="G3540" s="1" cm="1">
        <f t="array" ref="G3540">IF('Cleaned Data'!G3540="","",_xlfn.SWITCH('Cleaned Data'!G3540,"In-Store",1,"Takeaway",2,0))</f>
        <v>2</v>
      </c>
      <c r="H3540" s="8">
        <v>45264</v>
      </c>
    </row>
    <row r="3541" spans="1:8" ht="12.5" x14ac:dyDescent="0.25">
      <c r="A3541" s="1" t="str">
        <v>TXN_9177867</v>
      </c>
      <c r="B3541" s="1" cm="1">
        <f t="array" ref="B3541">IF('Cleaned Data'!B3541="","",_xlfn.SWITCH('Cleaned Data'!B3541,"Coffee",1,"Tea",2,"Juice",3,"Smoothie",4,"Cake",5,"Sandwich",6,"Salad",7,"Cookie",8,0))</f>
        <v>5</v>
      </c>
      <c r="C3541" s="1">
        <v>2</v>
      </c>
      <c r="D3541" s="6">
        <v>3</v>
      </c>
      <c r="E3541" s="1">
        <v>6</v>
      </c>
      <c r="F3541" s="1" cm="1">
        <f t="array" ref="F3541">IF('Cleaned Data'!F3541="","",_xlfn.SWITCH('Cleaned Data'!F3541,"Cash",1,"Credit Card",2,"Digital Wallet",3,0))</f>
        <v>2</v>
      </c>
      <c r="G3541" s="1" cm="1">
        <f t="array" ref="G3541">IF('Cleaned Data'!G3541="","",_xlfn.SWITCH('Cleaned Data'!G3541,"In-Store",1,"Takeaway",2,0))</f>
        <v>0</v>
      </c>
      <c r="H3541" s="8">
        <v>45264</v>
      </c>
    </row>
    <row r="3542" spans="1:8" ht="12.5" x14ac:dyDescent="0.25">
      <c r="A3542" s="1" t="str">
        <v>TXN_9356512</v>
      </c>
      <c r="B3542" s="1" cm="1">
        <f t="array" ref="B3542">IF('Cleaned Data'!B3542="","",_xlfn.SWITCH('Cleaned Data'!B3542,"Coffee",1,"Tea",2,"Juice",3,"Smoothie",4,"Cake",5,"Sandwich",6,"Salad",7,"Cookie",8,0))</f>
        <v>3</v>
      </c>
      <c r="C3542" s="1">
        <v>1</v>
      </c>
      <c r="D3542" s="6">
        <v>3</v>
      </c>
      <c r="E3542" s="1">
        <v>3</v>
      </c>
      <c r="F3542" s="1" cm="1">
        <f t="array" ref="F3542">IF('Cleaned Data'!F3542="","",_xlfn.SWITCH('Cleaned Data'!F3542,"Cash",1,"Credit Card",2,"Digital Wallet",3,0))</f>
        <v>0</v>
      </c>
      <c r="G3542" s="1" cm="1">
        <f t="array" ref="G3542">IF('Cleaned Data'!G3542="","",_xlfn.SWITCH('Cleaned Data'!G3542,"In-Store",1,"Takeaway",2,0))</f>
        <v>2</v>
      </c>
      <c r="H3542" s="8">
        <v>45264</v>
      </c>
    </row>
    <row r="3543" spans="1:8" ht="12.5" x14ac:dyDescent="0.25">
      <c r="A3543" s="1" t="str">
        <v>TXN_9389300</v>
      </c>
      <c r="B3543" s="1" cm="1">
        <f t="array" ref="B3543">IF('Cleaned Data'!B3543="","",_xlfn.SWITCH('Cleaned Data'!B3543,"Coffee",1,"Tea",2,"Juice",3,"Smoothie",4,"Cake",5,"Sandwich",6,"Salad",7,"Cookie",8,0))</f>
        <v>5</v>
      </c>
      <c r="C3543" s="1">
        <v>1</v>
      </c>
      <c r="D3543" s="6">
        <v>3</v>
      </c>
      <c r="E3543" s="1">
        <v>3</v>
      </c>
      <c r="F3543" s="1" cm="1">
        <f t="array" ref="F3543">IF('Cleaned Data'!F3543="","",_xlfn.SWITCH('Cleaned Data'!F3543,"Cash",1,"Credit Card",2,"Digital Wallet",3,0))</f>
        <v>0</v>
      </c>
      <c r="G3543" s="1" cm="1">
        <f t="array" ref="G3543">IF('Cleaned Data'!G3543="","",_xlfn.SWITCH('Cleaned Data'!G3543,"In-Store",1,"Takeaway",2,0))</f>
        <v>0</v>
      </c>
      <c r="H3543" s="8">
        <v>45264</v>
      </c>
    </row>
    <row r="3544" spans="1:8" ht="12.5" x14ac:dyDescent="0.25">
      <c r="A3544" s="1" t="str">
        <v>TXN_9834415</v>
      </c>
      <c r="B3544" s="1" cm="1">
        <f t="array" ref="B3544">IF('Cleaned Data'!B3544="","",_xlfn.SWITCH('Cleaned Data'!B3544,"Coffee",1,"Tea",2,"Juice",3,"Smoothie",4,"Cake",5,"Sandwich",6,"Salad",7,"Cookie",8,0))</f>
        <v>2</v>
      </c>
      <c r="C3544" s="1">
        <v>2</v>
      </c>
      <c r="D3544" s="6">
        <v>1.5</v>
      </c>
      <c r="E3544" s="1">
        <v>3</v>
      </c>
      <c r="F3544" s="1" cm="1">
        <f t="array" ref="F3544">IF('Cleaned Data'!F3544="","",_xlfn.SWITCH('Cleaned Data'!F3544,"Cash",1,"Credit Card",2,"Digital Wallet",3,0))</f>
        <v>0</v>
      </c>
      <c r="G3544" s="1" cm="1">
        <f t="array" ref="G3544">IF('Cleaned Data'!G3544="","",_xlfn.SWITCH('Cleaned Data'!G3544,"In-Store",1,"Takeaway",2,0))</f>
        <v>0</v>
      </c>
      <c r="H3544" s="8">
        <v>45264</v>
      </c>
    </row>
    <row r="3545" spans="1:8" ht="12.5" x14ac:dyDescent="0.25">
      <c r="A3545" s="1" t="str">
        <v>TXN_9840274</v>
      </c>
      <c r="B3545" s="1" cm="1">
        <f t="array" ref="B3545">IF('Cleaned Data'!B3545="","",_xlfn.SWITCH('Cleaned Data'!B3545,"Coffee",1,"Tea",2,"Juice",3,"Smoothie",4,"Cake",5,"Sandwich",6,"Salad",7,"Cookie",8,0))</f>
        <v>4</v>
      </c>
      <c r="C3545" s="1">
        <v>1</v>
      </c>
      <c r="D3545" s="6">
        <v>4</v>
      </c>
      <c r="E3545" s="1">
        <v>4</v>
      </c>
      <c r="F3545" s="1" cm="1">
        <f t="array" ref="F3545">IF('Cleaned Data'!F3545="","",_xlfn.SWITCH('Cleaned Data'!F3545,"Cash",1,"Credit Card",2,"Digital Wallet",3,0))</f>
        <v>3</v>
      </c>
      <c r="G3545" s="1" cm="1">
        <f t="array" ref="G3545">IF('Cleaned Data'!G3545="","",_xlfn.SWITCH('Cleaned Data'!G3545,"In-Store",1,"Takeaway",2,0))</f>
        <v>2</v>
      </c>
      <c r="H3545" s="8">
        <v>45264</v>
      </c>
    </row>
    <row r="3546" spans="1:8" ht="12.5" x14ac:dyDescent="0.25">
      <c r="A3546" s="1" t="str">
        <v>TXN_1353266</v>
      </c>
      <c r="B3546" s="1" cm="1">
        <f t="array" ref="B3546">IF('Cleaned Data'!B3546="","",_xlfn.SWITCH('Cleaned Data'!B3546,"Coffee",1,"Tea",2,"Juice",3,"Smoothie",4,"Cake",5,"Sandwich",6,"Salad",7,"Cookie",8,0))</f>
        <v>5</v>
      </c>
      <c r="C3546" s="1">
        <v>5</v>
      </c>
      <c r="D3546" s="6">
        <v>3</v>
      </c>
      <c r="E3546" s="1">
        <v>15</v>
      </c>
      <c r="F3546" s="1" cm="1">
        <f t="array" ref="F3546">IF('Cleaned Data'!F3546="","",_xlfn.SWITCH('Cleaned Data'!F3546,"Cash",1,"Credit Card",2,"Digital Wallet",3,0))</f>
        <v>0</v>
      </c>
      <c r="G3546" s="1" cm="1">
        <f t="array" ref="G3546">IF('Cleaned Data'!G3546="","",_xlfn.SWITCH('Cleaned Data'!G3546,"In-Store",1,"Takeaway",2,0))</f>
        <v>1</v>
      </c>
      <c r="H3546" s="8">
        <v>45265</v>
      </c>
    </row>
    <row r="3547" spans="1:8" ht="12.5" x14ac:dyDescent="0.25">
      <c r="A3547" s="1" t="str">
        <v>TXN_1792405</v>
      </c>
      <c r="B3547" s="1" cm="1">
        <f t="array" ref="B3547">IF('Cleaned Data'!B3547="","",_xlfn.SWITCH('Cleaned Data'!B3547,"Coffee",1,"Tea",2,"Juice",3,"Smoothie",4,"Cake",5,"Sandwich",6,"Salad",7,"Cookie",8,0))</f>
        <v>7</v>
      </c>
      <c r="C3547" s="1">
        <v>3</v>
      </c>
      <c r="D3547" s="6">
        <v>5</v>
      </c>
      <c r="E3547" s="1">
        <v>15</v>
      </c>
      <c r="F3547" s="1" cm="1">
        <f t="array" ref="F3547">IF('Cleaned Data'!F3547="","",_xlfn.SWITCH('Cleaned Data'!F3547,"Cash",1,"Credit Card",2,"Digital Wallet",3,0))</f>
        <v>1</v>
      </c>
      <c r="G3547" s="1" cm="1">
        <f t="array" ref="G3547">IF('Cleaned Data'!G3547="","",_xlfn.SWITCH('Cleaned Data'!G3547,"In-Store",1,"Takeaway",2,0))</f>
        <v>0</v>
      </c>
      <c r="H3547" s="8">
        <v>45265</v>
      </c>
    </row>
    <row r="3548" spans="1:8" ht="12.5" x14ac:dyDescent="0.25">
      <c r="A3548" s="1" t="str">
        <v>TXN_2153838</v>
      </c>
      <c r="B3548" s="1" cm="1">
        <f t="array" ref="B3548">IF('Cleaned Data'!B3548="","",_xlfn.SWITCH('Cleaned Data'!B3548,"Coffee",1,"Tea",2,"Juice",3,"Smoothie",4,"Cake",5,"Sandwich",6,"Salad",7,"Cookie",8,0))</f>
        <v>5</v>
      </c>
      <c r="C3548" s="1">
        <v>3</v>
      </c>
      <c r="D3548" s="6">
        <v>3</v>
      </c>
      <c r="E3548" s="1">
        <v>9</v>
      </c>
      <c r="F3548" s="1" cm="1">
        <f t="array" ref="F3548">IF('Cleaned Data'!F3548="","",_xlfn.SWITCH('Cleaned Data'!F3548,"Cash",1,"Credit Card",2,"Digital Wallet",3,0))</f>
        <v>0</v>
      </c>
      <c r="G3548" s="1" cm="1">
        <f t="array" ref="G3548">IF('Cleaned Data'!G3548="","",_xlfn.SWITCH('Cleaned Data'!G3548,"In-Store",1,"Takeaway",2,0))</f>
        <v>0</v>
      </c>
      <c r="H3548" s="8">
        <v>45265</v>
      </c>
    </row>
    <row r="3549" spans="1:8" ht="12.5" x14ac:dyDescent="0.25">
      <c r="A3549" s="1" t="str">
        <v>TXN_2276722</v>
      </c>
      <c r="B3549" s="1" cm="1">
        <f t="array" ref="B3549">IF('Cleaned Data'!B3549="","",_xlfn.SWITCH('Cleaned Data'!B3549,"Coffee",1,"Tea",2,"Juice",3,"Smoothie",4,"Cake",5,"Sandwich",6,"Salad",7,"Cookie",8,0))</f>
        <v>8</v>
      </c>
      <c r="C3549" s="1">
        <v>5</v>
      </c>
      <c r="D3549" s="6">
        <v>1</v>
      </c>
      <c r="E3549" s="1">
        <v>5</v>
      </c>
      <c r="F3549" s="1" cm="1">
        <f t="array" ref="F3549">IF('Cleaned Data'!F3549="","",_xlfn.SWITCH('Cleaned Data'!F3549,"Cash",1,"Credit Card",2,"Digital Wallet",3,0))</f>
        <v>3</v>
      </c>
      <c r="G3549" s="1" cm="1">
        <f t="array" ref="G3549">IF('Cleaned Data'!G3549="","",_xlfn.SWITCH('Cleaned Data'!G3549,"In-Store",1,"Takeaway",2,0))</f>
        <v>2</v>
      </c>
      <c r="H3549" s="8">
        <v>45265</v>
      </c>
    </row>
    <row r="3550" spans="1:8" ht="12.5" x14ac:dyDescent="0.25">
      <c r="A3550" s="1" t="str">
        <v>TXN_3346749</v>
      </c>
      <c r="B3550" s="1" cm="1">
        <f t="array" ref="B3550">IF('Cleaned Data'!B3550="","",_xlfn.SWITCH('Cleaned Data'!B3550,"Coffee",1,"Tea",2,"Juice",3,"Smoothie",4,"Cake",5,"Sandwich",6,"Salad",7,"Cookie",8,0))</f>
        <v>6</v>
      </c>
      <c r="C3550" s="1">
        <v>2</v>
      </c>
      <c r="D3550" s="6">
        <v>4</v>
      </c>
      <c r="E3550" s="1">
        <v>8</v>
      </c>
      <c r="F3550" s="1" cm="1">
        <f t="array" ref="F3550">IF('Cleaned Data'!F3550="","",_xlfn.SWITCH('Cleaned Data'!F3550,"Cash",1,"Credit Card",2,"Digital Wallet",3,0))</f>
        <v>2</v>
      </c>
      <c r="G3550" s="1" cm="1">
        <f t="array" ref="G3550">IF('Cleaned Data'!G3550="","",_xlfn.SWITCH('Cleaned Data'!G3550,"In-Store",1,"Takeaway",2,0))</f>
        <v>0</v>
      </c>
      <c r="H3550" s="8">
        <v>45265</v>
      </c>
    </row>
    <row r="3551" spans="1:8" ht="12.5" x14ac:dyDescent="0.25">
      <c r="A3551" s="1" t="str">
        <v>TXN_3912727</v>
      </c>
      <c r="B3551" s="1" cm="1">
        <f t="array" ref="B3551">IF('Cleaned Data'!B3551="","",_xlfn.SWITCH('Cleaned Data'!B3551,"Coffee",1,"Tea",2,"Juice",3,"Smoothie",4,"Cake",5,"Sandwich",6,"Salad",7,"Cookie",8,0))</f>
        <v>2</v>
      </c>
      <c r="C3551" s="1">
        <v>2</v>
      </c>
      <c r="D3551" s="6">
        <v>1.5</v>
      </c>
      <c r="E3551" s="1">
        <v>3</v>
      </c>
      <c r="F3551" s="1" cm="1">
        <f t="array" ref="F3551">IF('Cleaned Data'!F3551="","",_xlfn.SWITCH('Cleaned Data'!F3551,"Cash",1,"Credit Card",2,"Digital Wallet",3,0))</f>
        <v>2</v>
      </c>
      <c r="G3551" s="1" cm="1">
        <f t="array" ref="G3551">IF('Cleaned Data'!G3551="","",_xlfn.SWITCH('Cleaned Data'!G3551,"In-Store",1,"Takeaway",2,0))</f>
        <v>0</v>
      </c>
      <c r="H3551" s="8">
        <v>45265</v>
      </c>
    </row>
    <row r="3552" spans="1:8" ht="12.5" x14ac:dyDescent="0.25">
      <c r="A3552" s="1" t="str">
        <v>TXN_4571222</v>
      </c>
      <c r="B3552" s="1" cm="1">
        <f t="array" ref="B3552">IF('Cleaned Data'!B3552="","",_xlfn.SWITCH('Cleaned Data'!B3552,"Coffee",1,"Tea",2,"Juice",3,"Smoothie",4,"Cake",5,"Sandwich",6,"Salad",7,"Cookie",8,0))</f>
        <v>6</v>
      </c>
      <c r="C3552" s="1">
        <v>2</v>
      </c>
      <c r="D3552" s="6">
        <v>4</v>
      </c>
      <c r="E3552" s="1">
        <v>8</v>
      </c>
      <c r="F3552" s="1" cm="1">
        <f t="array" ref="F3552">IF('Cleaned Data'!F3552="","",_xlfn.SWITCH('Cleaned Data'!F3552,"Cash",1,"Credit Card",2,"Digital Wallet",3,0))</f>
        <v>0</v>
      </c>
      <c r="G3552" s="1" cm="1">
        <f t="array" ref="G3552">IF('Cleaned Data'!G3552="","",_xlfn.SWITCH('Cleaned Data'!G3552,"In-Store",1,"Takeaway",2,0))</f>
        <v>0</v>
      </c>
      <c r="H3552" s="8">
        <v>45265</v>
      </c>
    </row>
    <row r="3553" spans="1:8" ht="12.5" x14ac:dyDescent="0.25">
      <c r="A3553" s="1" t="str">
        <v>TXN_5089516</v>
      </c>
      <c r="B3553" s="1" cm="1">
        <f t="array" ref="B3553">IF('Cleaned Data'!B3553="","",_xlfn.SWITCH('Cleaned Data'!B3553,"Coffee",1,"Tea",2,"Juice",3,"Smoothie",4,"Cake",5,"Sandwich",6,"Salad",7,"Cookie",8,0))</f>
        <v>8</v>
      </c>
      <c r="C3553" s="1">
        <v>5</v>
      </c>
      <c r="D3553" s="6">
        <v>1</v>
      </c>
      <c r="E3553" s="1">
        <v>5</v>
      </c>
      <c r="F3553" s="1" cm="1">
        <f t="array" ref="F3553">IF('Cleaned Data'!F3553="","",_xlfn.SWITCH('Cleaned Data'!F3553,"Cash",1,"Credit Card",2,"Digital Wallet",3,0))</f>
        <v>0</v>
      </c>
      <c r="G3553" s="1" cm="1">
        <f t="array" ref="G3553">IF('Cleaned Data'!G3553="","",_xlfn.SWITCH('Cleaned Data'!G3553,"In-Store",1,"Takeaway",2,0))</f>
        <v>2</v>
      </c>
      <c r="H3553" s="8">
        <v>45265</v>
      </c>
    </row>
    <row r="3554" spans="1:8" ht="12.5" x14ac:dyDescent="0.25">
      <c r="A3554" s="1" t="str">
        <v>TXN_5804346</v>
      </c>
      <c r="B3554" s="1" cm="1">
        <f t="array" ref="B3554">IF('Cleaned Data'!B3554="","",_xlfn.SWITCH('Cleaned Data'!B3554,"Coffee",1,"Tea",2,"Juice",3,"Smoothie",4,"Cake",5,"Sandwich",6,"Salad",7,"Cookie",8,0))</f>
        <v>3</v>
      </c>
      <c r="C3554" s="1">
        <v>2</v>
      </c>
      <c r="D3554" s="6">
        <v>3</v>
      </c>
      <c r="E3554" s="1">
        <v>6</v>
      </c>
      <c r="F3554" s="1" cm="1">
        <f t="array" ref="F3554">IF('Cleaned Data'!F3554="","",_xlfn.SWITCH('Cleaned Data'!F3554,"Cash",1,"Credit Card",2,"Digital Wallet",3,0))</f>
        <v>0</v>
      </c>
      <c r="G3554" s="1" cm="1">
        <f t="array" ref="G3554">IF('Cleaned Data'!G3554="","",_xlfn.SWITCH('Cleaned Data'!G3554,"In-Store",1,"Takeaway",2,0))</f>
        <v>2</v>
      </c>
      <c r="H3554" s="8">
        <v>45265</v>
      </c>
    </row>
    <row r="3555" spans="1:8" ht="12.5" x14ac:dyDescent="0.25">
      <c r="A3555" s="1" t="str">
        <v>TXN_6259087</v>
      </c>
      <c r="B3555" s="1" cm="1">
        <f t="array" ref="B3555">IF('Cleaned Data'!B3555="","",_xlfn.SWITCH('Cleaned Data'!B3555,"Coffee",1,"Tea",2,"Juice",3,"Smoothie",4,"Cake",5,"Sandwich",6,"Salad",7,"Cookie",8,0))</f>
        <v>8</v>
      </c>
      <c r="C3555" s="1">
        <v>3</v>
      </c>
      <c r="D3555" s="6">
        <v>1</v>
      </c>
      <c r="E3555" s="1">
        <v>3</v>
      </c>
      <c r="F3555" s="1" cm="1">
        <f t="array" ref="F3555">IF('Cleaned Data'!F3555="","",_xlfn.SWITCH('Cleaned Data'!F3555,"Cash",1,"Credit Card",2,"Digital Wallet",3,0))</f>
        <v>1</v>
      </c>
      <c r="G3555" s="1" cm="1">
        <f t="array" ref="G3555">IF('Cleaned Data'!G3555="","",_xlfn.SWITCH('Cleaned Data'!G3555,"In-Store",1,"Takeaway",2,0))</f>
        <v>0</v>
      </c>
      <c r="H3555" s="8">
        <v>45265</v>
      </c>
    </row>
    <row r="3556" spans="1:8" ht="12.5" x14ac:dyDescent="0.25">
      <c r="A3556" s="1" t="str">
        <v>TXN_6932752</v>
      </c>
      <c r="B3556" s="1" cm="1">
        <f t="array" ref="B3556">IF('Cleaned Data'!B3556="","",_xlfn.SWITCH('Cleaned Data'!B3556,"Coffee",1,"Tea",2,"Juice",3,"Smoothie",4,"Cake",5,"Sandwich",6,"Salad",7,"Cookie",8,0))</f>
        <v>6</v>
      </c>
      <c r="C3556" s="1">
        <v>1</v>
      </c>
      <c r="D3556" s="6">
        <v>4</v>
      </c>
      <c r="E3556" s="1">
        <v>4</v>
      </c>
      <c r="F3556" s="1" cm="1">
        <f t="array" ref="F3556">IF('Cleaned Data'!F3556="","",_xlfn.SWITCH('Cleaned Data'!F3556,"Cash",1,"Credit Card",2,"Digital Wallet",3,0))</f>
        <v>2</v>
      </c>
      <c r="G3556" s="1" cm="1">
        <f t="array" ref="G3556">IF('Cleaned Data'!G3556="","",_xlfn.SWITCH('Cleaned Data'!G3556,"In-Store",1,"Takeaway",2,0))</f>
        <v>1</v>
      </c>
      <c r="H3556" s="8">
        <v>45265</v>
      </c>
    </row>
    <row r="3557" spans="1:8" ht="12.5" x14ac:dyDescent="0.25">
      <c r="A3557" s="1" t="str">
        <v>TXN_7421687</v>
      </c>
      <c r="B3557" s="1" cm="1">
        <f t="array" ref="B3557">IF('Cleaned Data'!B3557="","",_xlfn.SWITCH('Cleaned Data'!B3557,"Coffee",1,"Tea",2,"Juice",3,"Smoothie",4,"Cake",5,"Sandwich",6,"Salad",7,"Cookie",8,0))</f>
        <v>8</v>
      </c>
      <c r="C3557" s="1">
        <v>4</v>
      </c>
      <c r="D3557" s="6">
        <v>1</v>
      </c>
      <c r="E3557" s="1">
        <v>4</v>
      </c>
      <c r="F3557" s="1" cm="1">
        <f t="array" ref="F3557">IF('Cleaned Data'!F3557="","",_xlfn.SWITCH('Cleaned Data'!F3557,"Cash",1,"Credit Card",2,"Digital Wallet",3,0))</f>
        <v>1</v>
      </c>
      <c r="G3557" s="1" cm="1">
        <f t="array" ref="G3557">IF('Cleaned Data'!G3557="","",_xlfn.SWITCH('Cleaned Data'!G3557,"In-Store",1,"Takeaway",2,0))</f>
        <v>1</v>
      </c>
      <c r="H3557" s="8">
        <v>45265</v>
      </c>
    </row>
    <row r="3558" spans="1:8" ht="12.5" x14ac:dyDescent="0.25">
      <c r="A3558" s="1" t="str">
        <v>TXN_7766134</v>
      </c>
      <c r="B3558" s="1" cm="1">
        <f t="array" ref="B3558">IF('Cleaned Data'!B3558="","",_xlfn.SWITCH('Cleaned Data'!B3558,"Coffee",1,"Tea",2,"Juice",3,"Smoothie",4,"Cake",5,"Sandwich",6,"Salad",7,"Cookie",8,0))</f>
        <v>3</v>
      </c>
      <c r="C3558" s="1">
        <v>4</v>
      </c>
      <c r="D3558" s="6">
        <v>3</v>
      </c>
      <c r="E3558" s="1">
        <v>12</v>
      </c>
      <c r="F3558" s="1" cm="1">
        <f t="array" ref="F3558">IF('Cleaned Data'!F3558="","",_xlfn.SWITCH('Cleaned Data'!F3558,"Cash",1,"Credit Card",2,"Digital Wallet",3,0))</f>
        <v>2</v>
      </c>
      <c r="G3558" s="1" cm="1">
        <f t="array" ref="G3558">IF('Cleaned Data'!G3558="","",_xlfn.SWITCH('Cleaned Data'!G3558,"In-Store",1,"Takeaway",2,0))</f>
        <v>0</v>
      </c>
      <c r="H3558" s="8">
        <v>45265</v>
      </c>
    </row>
    <row r="3559" spans="1:8" ht="12.5" x14ac:dyDescent="0.25">
      <c r="A3559" s="1" t="str">
        <v>TXN_7928378</v>
      </c>
      <c r="B3559" s="1" cm="1">
        <f t="array" ref="B3559">IF('Cleaned Data'!B3559="","",_xlfn.SWITCH('Cleaned Data'!B3559,"Coffee",1,"Tea",2,"Juice",3,"Smoothie",4,"Cake",5,"Sandwich",6,"Salad",7,"Cookie",8,0))</f>
        <v>1</v>
      </c>
      <c r="C3559" s="1">
        <v>5</v>
      </c>
      <c r="D3559" s="6">
        <v>2</v>
      </c>
      <c r="E3559" s="1">
        <v>10</v>
      </c>
      <c r="F3559" s="1" cm="1">
        <f t="array" ref="F3559">IF('Cleaned Data'!F3559="","",_xlfn.SWITCH('Cleaned Data'!F3559,"Cash",1,"Credit Card",2,"Digital Wallet",3,0))</f>
        <v>0</v>
      </c>
      <c r="G3559" s="1" cm="1">
        <f t="array" ref="G3559">IF('Cleaned Data'!G3559="","",_xlfn.SWITCH('Cleaned Data'!G3559,"In-Store",1,"Takeaway",2,0))</f>
        <v>0</v>
      </c>
      <c r="H3559" s="8">
        <v>45265</v>
      </c>
    </row>
    <row r="3560" spans="1:8" ht="12.5" x14ac:dyDescent="0.25">
      <c r="A3560" s="1" t="str">
        <v>TXN_8345649</v>
      </c>
      <c r="B3560" s="1" cm="1">
        <f t="array" ref="B3560">IF('Cleaned Data'!B3560="","",_xlfn.SWITCH('Cleaned Data'!B3560,"Coffee",1,"Tea",2,"Juice",3,"Smoothie",4,"Cake",5,"Sandwich",6,"Salad",7,"Cookie",8,0))</f>
        <v>8</v>
      </c>
      <c r="C3560" s="1">
        <v>1</v>
      </c>
      <c r="D3560" s="6">
        <v>1</v>
      </c>
      <c r="E3560" s="1">
        <v>1</v>
      </c>
      <c r="F3560" s="1" cm="1">
        <f t="array" ref="F3560">IF('Cleaned Data'!F3560="","",_xlfn.SWITCH('Cleaned Data'!F3560,"Cash",1,"Credit Card",2,"Digital Wallet",3,0))</f>
        <v>0</v>
      </c>
      <c r="G3560" s="1" cm="1">
        <f t="array" ref="G3560">IF('Cleaned Data'!G3560="","",_xlfn.SWITCH('Cleaned Data'!G3560,"In-Store",1,"Takeaway",2,0))</f>
        <v>2</v>
      </c>
      <c r="H3560" s="8">
        <v>45265</v>
      </c>
    </row>
    <row r="3561" spans="1:8" ht="12.5" x14ac:dyDescent="0.25">
      <c r="A3561" s="1" t="str">
        <v>TXN_8927252</v>
      </c>
      <c r="B3561" s="1" cm="1">
        <f t="array" ref="B3561">IF('Cleaned Data'!B3561="","",_xlfn.SWITCH('Cleaned Data'!B3561,"Coffee",1,"Tea",2,"Juice",3,"Smoothie",4,"Cake",5,"Sandwich",6,"Salad",7,"Cookie",8,0))</f>
        <v>7</v>
      </c>
      <c r="C3561" s="1">
        <v>5</v>
      </c>
      <c r="D3561" s="6">
        <v>5</v>
      </c>
      <c r="E3561" s="1">
        <v>25</v>
      </c>
      <c r="F3561" s="1" cm="1">
        <f t="array" ref="F3561">IF('Cleaned Data'!F3561="","",_xlfn.SWITCH('Cleaned Data'!F3561,"Cash",1,"Credit Card",2,"Digital Wallet",3,0))</f>
        <v>0</v>
      </c>
      <c r="G3561" s="1" cm="1">
        <f t="array" ref="G3561">IF('Cleaned Data'!G3561="","",_xlfn.SWITCH('Cleaned Data'!G3561,"In-Store",1,"Takeaway",2,0))</f>
        <v>1</v>
      </c>
      <c r="H3561" s="8">
        <v>45265</v>
      </c>
    </row>
    <row r="3562" spans="1:8" ht="12.5" x14ac:dyDescent="0.25">
      <c r="A3562" s="1" t="str">
        <v>TXN_1777959</v>
      </c>
      <c r="B3562" s="1" cm="1">
        <f t="array" ref="B3562">IF('Cleaned Data'!B3562="","",_xlfn.SWITCH('Cleaned Data'!B3562,"Coffee",1,"Tea",2,"Juice",3,"Smoothie",4,"Cake",5,"Sandwich",6,"Salad",7,"Cookie",8,0))</f>
        <v>5</v>
      </c>
      <c r="C3562" s="1">
        <v>4</v>
      </c>
      <c r="D3562" s="6">
        <v>3</v>
      </c>
      <c r="E3562" s="1">
        <v>12</v>
      </c>
      <c r="F3562" s="1" cm="1">
        <f t="array" ref="F3562">IF('Cleaned Data'!F3562="","",_xlfn.SWITCH('Cleaned Data'!F3562,"Cash",1,"Credit Card",2,"Digital Wallet",3,0))</f>
        <v>0</v>
      </c>
      <c r="G3562" s="1" cm="1">
        <f t="array" ref="G3562">IF('Cleaned Data'!G3562="","",_xlfn.SWITCH('Cleaned Data'!G3562,"In-Store",1,"Takeaway",2,0))</f>
        <v>2</v>
      </c>
      <c r="H3562" s="8">
        <v>45266</v>
      </c>
    </row>
    <row r="3563" spans="1:8" ht="12.5" x14ac:dyDescent="0.25">
      <c r="A3563" s="1" t="str">
        <v>TXN_1897660</v>
      </c>
      <c r="B3563" s="1" cm="1">
        <f t="array" ref="B3563">IF('Cleaned Data'!B3563="","",_xlfn.SWITCH('Cleaned Data'!B3563,"Coffee",1,"Tea",2,"Juice",3,"Smoothie",4,"Cake",5,"Sandwich",6,"Salad",7,"Cookie",8,0))</f>
        <v>2</v>
      </c>
      <c r="C3563" s="1">
        <v>5</v>
      </c>
      <c r="D3563" s="6">
        <v>1.5</v>
      </c>
      <c r="E3563" s="1">
        <v>7.5</v>
      </c>
      <c r="F3563" s="1" cm="1">
        <f t="array" ref="F3563">IF('Cleaned Data'!F3563="","",_xlfn.SWITCH('Cleaned Data'!F3563,"Cash",1,"Credit Card",2,"Digital Wallet",3,0))</f>
        <v>2</v>
      </c>
      <c r="G3563" s="1" cm="1">
        <f t="array" ref="G3563">IF('Cleaned Data'!G3563="","",_xlfn.SWITCH('Cleaned Data'!G3563,"In-Store",1,"Takeaway",2,0))</f>
        <v>2</v>
      </c>
      <c r="H3563" s="8">
        <v>45266</v>
      </c>
    </row>
    <row r="3564" spans="1:8" ht="12.5" x14ac:dyDescent="0.25">
      <c r="A3564" s="1" t="str">
        <v>TXN_2132186</v>
      </c>
      <c r="B3564" s="1" cm="1">
        <f t="array" ref="B3564">IF('Cleaned Data'!B3564="","",_xlfn.SWITCH('Cleaned Data'!B3564,"Coffee",1,"Tea",2,"Juice",3,"Smoothie",4,"Cake",5,"Sandwich",6,"Salad",7,"Cookie",8,0))</f>
        <v>5</v>
      </c>
      <c r="C3564" s="1">
        <v>1</v>
      </c>
      <c r="D3564" s="6">
        <v>3</v>
      </c>
      <c r="E3564" s="1">
        <v>3</v>
      </c>
      <c r="F3564" s="1" cm="1">
        <f t="array" ref="F3564">IF('Cleaned Data'!F3564="","",_xlfn.SWITCH('Cleaned Data'!F3564,"Cash",1,"Credit Card",2,"Digital Wallet",3,0))</f>
        <v>0</v>
      </c>
      <c r="G3564" s="1" cm="1">
        <f t="array" ref="G3564">IF('Cleaned Data'!G3564="","",_xlfn.SWITCH('Cleaned Data'!G3564,"In-Store",1,"Takeaway",2,0))</f>
        <v>1</v>
      </c>
      <c r="H3564" s="8">
        <v>45266</v>
      </c>
    </row>
    <row r="3565" spans="1:8" ht="12.5" x14ac:dyDescent="0.25">
      <c r="A3565" s="1" t="str">
        <v>TXN_2423167</v>
      </c>
      <c r="B3565" s="1" cm="1">
        <f t="array" ref="B3565">IF('Cleaned Data'!B3565="","",_xlfn.SWITCH('Cleaned Data'!B3565,"Coffee",1,"Tea",2,"Juice",3,"Smoothie",4,"Cake",5,"Sandwich",6,"Salad",7,"Cookie",8,0))</f>
        <v>2</v>
      </c>
      <c r="C3565" s="1">
        <v>5</v>
      </c>
      <c r="D3565" s="6">
        <v>1.5</v>
      </c>
      <c r="E3565" s="1">
        <v>7.5</v>
      </c>
      <c r="F3565" s="1" cm="1">
        <f t="array" ref="F3565">IF('Cleaned Data'!F3565="","",_xlfn.SWITCH('Cleaned Data'!F3565,"Cash",1,"Credit Card",2,"Digital Wallet",3,0))</f>
        <v>1</v>
      </c>
      <c r="G3565" s="1" cm="1">
        <f t="array" ref="G3565">IF('Cleaned Data'!G3565="","",_xlfn.SWITCH('Cleaned Data'!G3565,"In-Store",1,"Takeaway",2,0))</f>
        <v>1</v>
      </c>
      <c r="H3565" s="8">
        <v>45266</v>
      </c>
    </row>
    <row r="3566" spans="1:8" ht="12.5" x14ac:dyDescent="0.25">
      <c r="A3566" s="1" t="str">
        <v>TXN_2548248</v>
      </c>
      <c r="B3566" s="1" cm="1">
        <f t="array" ref="B3566">IF('Cleaned Data'!B3566="","",_xlfn.SWITCH('Cleaned Data'!B3566,"Coffee",1,"Tea",2,"Juice",3,"Smoothie",4,"Cake",5,"Sandwich",6,"Salad",7,"Cookie",8,0))</f>
        <v>5</v>
      </c>
      <c r="C3566" s="1">
        <v>2</v>
      </c>
      <c r="D3566" s="6">
        <v>3</v>
      </c>
      <c r="E3566" s="1">
        <v>6</v>
      </c>
      <c r="F3566" s="1" cm="1">
        <f t="array" ref="F3566">IF('Cleaned Data'!F3566="","",_xlfn.SWITCH('Cleaned Data'!F3566,"Cash",1,"Credit Card",2,"Digital Wallet",3,0))</f>
        <v>3</v>
      </c>
      <c r="G3566" s="1" cm="1">
        <f t="array" ref="G3566">IF('Cleaned Data'!G3566="","",_xlfn.SWITCH('Cleaned Data'!G3566,"In-Store",1,"Takeaway",2,0))</f>
        <v>0</v>
      </c>
      <c r="H3566" s="8">
        <v>45266</v>
      </c>
    </row>
    <row r="3567" spans="1:8" ht="12.5" x14ac:dyDescent="0.25">
      <c r="A3567" s="1" t="str">
        <v>TXN_2690314</v>
      </c>
      <c r="B3567" s="1" cm="1">
        <f t="array" ref="B3567">IF('Cleaned Data'!B3567="","",_xlfn.SWITCH('Cleaned Data'!B3567,"Coffee",1,"Tea",2,"Juice",3,"Smoothie",4,"Cake",5,"Sandwich",6,"Salad",7,"Cookie",8,0))</f>
        <v>2</v>
      </c>
      <c r="C3567" s="1">
        <v>5</v>
      </c>
      <c r="D3567" s="6">
        <v>1.5</v>
      </c>
      <c r="E3567" s="1">
        <v>7.5</v>
      </c>
      <c r="F3567" s="1" cm="1">
        <f t="array" ref="F3567">IF('Cleaned Data'!F3567="","",_xlfn.SWITCH('Cleaned Data'!F3567,"Cash",1,"Credit Card",2,"Digital Wallet",3,0))</f>
        <v>0</v>
      </c>
      <c r="G3567" s="1" cm="1">
        <f t="array" ref="G3567">IF('Cleaned Data'!G3567="","",_xlfn.SWITCH('Cleaned Data'!G3567,"In-Store",1,"Takeaway",2,0))</f>
        <v>0</v>
      </c>
      <c r="H3567" s="8">
        <v>45266</v>
      </c>
    </row>
    <row r="3568" spans="1:8" ht="12.5" x14ac:dyDescent="0.25">
      <c r="A3568" s="1" t="str">
        <v>TXN_3209184</v>
      </c>
      <c r="B3568" s="1" cm="1">
        <f t="array" ref="B3568">IF('Cleaned Data'!B3568="","",_xlfn.SWITCH('Cleaned Data'!B3568,"Coffee",1,"Tea",2,"Juice",3,"Smoothie",4,"Cake",5,"Sandwich",6,"Salad",7,"Cookie",8,0))</f>
        <v>2</v>
      </c>
      <c r="C3568" s="1">
        <v>5</v>
      </c>
      <c r="D3568" s="6">
        <v>1.5</v>
      </c>
      <c r="E3568" s="1">
        <v>7.5</v>
      </c>
      <c r="F3568" s="1" cm="1">
        <f t="array" ref="F3568">IF('Cleaned Data'!F3568="","",_xlfn.SWITCH('Cleaned Data'!F3568,"Cash",1,"Credit Card",2,"Digital Wallet",3,0))</f>
        <v>0</v>
      </c>
      <c r="G3568" s="1" cm="1">
        <f t="array" ref="G3568">IF('Cleaned Data'!G3568="","",_xlfn.SWITCH('Cleaned Data'!G3568,"In-Store",1,"Takeaway",2,0))</f>
        <v>2</v>
      </c>
      <c r="H3568" s="8">
        <v>45266</v>
      </c>
    </row>
    <row r="3569" spans="1:8" ht="12.5" x14ac:dyDescent="0.25">
      <c r="A3569" s="1" t="str">
        <v>TXN_3228823</v>
      </c>
      <c r="B3569" s="1" cm="1">
        <f t="array" ref="B3569">IF('Cleaned Data'!B3569="","",_xlfn.SWITCH('Cleaned Data'!B3569,"Coffee",1,"Tea",2,"Juice",3,"Smoothie",4,"Cake",5,"Sandwich",6,"Salad",7,"Cookie",8,0))</f>
        <v>7</v>
      </c>
      <c r="C3569" s="1">
        <v>4</v>
      </c>
      <c r="D3569" s="6">
        <v>5</v>
      </c>
      <c r="E3569" s="1">
        <v>20</v>
      </c>
      <c r="F3569" s="1" cm="1">
        <f t="array" ref="F3569">IF('Cleaned Data'!F3569="","",_xlfn.SWITCH('Cleaned Data'!F3569,"Cash",1,"Credit Card",2,"Digital Wallet",3,0))</f>
        <v>1</v>
      </c>
      <c r="G3569" s="1" cm="1">
        <f t="array" ref="G3569">IF('Cleaned Data'!G3569="","",_xlfn.SWITCH('Cleaned Data'!G3569,"In-Store",1,"Takeaway",2,0))</f>
        <v>1</v>
      </c>
      <c r="H3569" s="8">
        <v>45266</v>
      </c>
    </row>
    <row r="3570" spans="1:8" ht="12.5" x14ac:dyDescent="0.25">
      <c r="A3570" s="1" t="str">
        <v>TXN_3421079</v>
      </c>
      <c r="B3570" s="1" cm="1">
        <f t="array" ref="B3570">IF('Cleaned Data'!B3570="","",_xlfn.SWITCH('Cleaned Data'!B3570,"Coffee",1,"Tea",2,"Juice",3,"Smoothie",4,"Cake",5,"Sandwich",6,"Salad",7,"Cookie",8,0))</f>
        <v>8</v>
      </c>
      <c r="C3570" s="1">
        <v>1</v>
      </c>
      <c r="D3570" s="6">
        <v>1</v>
      </c>
      <c r="E3570" s="1">
        <v>1</v>
      </c>
      <c r="F3570" s="1" cm="1">
        <f t="array" ref="F3570">IF('Cleaned Data'!F3570="","",_xlfn.SWITCH('Cleaned Data'!F3570,"Cash",1,"Credit Card",2,"Digital Wallet",3,0))</f>
        <v>1</v>
      </c>
      <c r="G3570" s="1" cm="1">
        <f t="array" ref="G3570">IF('Cleaned Data'!G3570="","",_xlfn.SWITCH('Cleaned Data'!G3570,"In-Store",1,"Takeaway",2,0))</f>
        <v>0</v>
      </c>
      <c r="H3570" s="8">
        <v>45266</v>
      </c>
    </row>
    <row r="3571" spans="1:8" ht="12.5" x14ac:dyDescent="0.25">
      <c r="A3571" s="1" t="str">
        <v>TXN_3893927</v>
      </c>
      <c r="B3571" s="1" cm="1">
        <f t="array" ref="B3571">IF('Cleaned Data'!B3571="","",_xlfn.SWITCH('Cleaned Data'!B3571,"Coffee",1,"Tea",2,"Juice",3,"Smoothie",4,"Cake",5,"Sandwich",6,"Salad",7,"Cookie",8,0))</f>
        <v>3</v>
      </c>
      <c r="C3571" s="1">
        <v>1</v>
      </c>
      <c r="D3571" s="6">
        <v>3</v>
      </c>
      <c r="E3571" s="1">
        <v>3</v>
      </c>
      <c r="F3571" s="1" cm="1">
        <f t="array" ref="F3571">IF('Cleaned Data'!F3571="","",_xlfn.SWITCH('Cleaned Data'!F3571,"Cash",1,"Credit Card",2,"Digital Wallet",3,0))</f>
        <v>2</v>
      </c>
      <c r="G3571" s="1" cm="1">
        <f t="array" ref="G3571">IF('Cleaned Data'!G3571="","",_xlfn.SWITCH('Cleaned Data'!G3571,"In-Store",1,"Takeaway",2,0))</f>
        <v>0</v>
      </c>
      <c r="H3571" s="8">
        <v>45266</v>
      </c>
    </row>
    <row r="3572" spans="1:8" ht="12.5" x14ac:dyDescent="0.25">
      <c r="A3572" s="1" t="str">
        <v>TXN_4260738</v>
      </c>
      <c r="B3572" s="1" cm="1">
        <f t="array" ref="B3572">IF('Cleaned Data'!B3572="","",_xlfn.SWITCH('Cleaned Data'!B3572,"Coffee",1,"Tea",2,"Juice",3,"Smoothie",4,"Cake",5,"Sandwich",6,"Salad",7,"Cookie",8,0))</f>
        <v>6</v>
      </c>
      <c r="C3572" s="1">
        <v>4</v>
      </c>
      <c r="D3572" s="6">
        <v>4</v>
      </c>
      <c r="E3572" s="1">
        <v>16</v>
      </c>
      <c r="F3572" s="1" cm="1">
        <f t="array" ref="F3572">IF('Cleaned Data'!F3572="","",_xlfn.SWITCH('Cleaned Data'!F3572,"Cash",1,"Credit Card",2,"Digital Wallet",3,0))</f>
        <v>0</v>
      </c>
      <c r="G3572" s="1" cm="1">
        <f t="array" ref="G3572">IF('Cleaned Data'!G3572="","",_xlfn.SWITCH('Cleaned Data'!G3572,"In-Store",1,"Takeaway",2,0))</f>
        <v>2</v>
      </c>
      <c r="H3572" s="8">
        <v>45266</v>
      </c>
    </row>
    <row r="3573" spans="1:8" ht="12.5" x14ac:dyDescent="0.25">
      <c r="A3573" s="1" t="str">
        <v>TXN_4341764</v>
      </c>
      <c r="B3573" s="1" cm="1">
        <f t="array" ref="B3573">IF('Cleaned Data'!B3573="","",_xlfn.SWITCH('Cleaned Data'!B3573,"Coffee",1,"Tea",2,"Juice",3,"Smoothie",4,"Cake",5,"Sandwich",6,"Salad",7,"Cookie",8,0))</f>
        <v>2</v>
      </c>
      <c r="C3573" s="1">
        <v>3</v>
      </c>
      <c r="D3573" s="6">
        <v>1.5</v>
      </c>
      <c r="E3573" s="1">
        <v>4.5</v>
      </c>
      <c r="F3573" s="1" cm="1">
        <f t="array" ref="F3573">IF('Cleaned Data'!F3573="","",_xlfn.SWITCH('Cleaned Data'!F3573,"Cash",1,"Credit Card",2,"Digital Wallet",3,0))</f>
        <v>3</v>
      </c>
      <c r="G3573" s="1" cm="1">
        <f t="array" ref="G3573">IF('Cleaned Data'!G3573="","",_xlfn.SWITCH('Cleaned Data'!G3573,"In-Store",1,"Takeaway",2,0))</f>
        <v>2</v>
      </c>
      <c r="H3573" s="8">
        <v>45266</v>
      </c>
    </row>
    <row r="3574" spans="1:8" ht="12.5" x14ac:dyDescent="0.25">
      <c r="A3574" s="1" t="str">
        <v>TXN_4834450</v>
      </c>
      <c r="B3574" s="1" cm="1">
        <f t="array" ref="B3574">IF('Cleaned Data'!B3574="","",_xlfn.SWITCH('Cleaned Data'!B3574,"Coffee",1,"Tea",2,"Juice",3,"Smoothie",4,"Cake",5,"Sandwich",6,"Salad",7,"Cookie",8,0))</f>
        <v>2</v>
      </c>
      <c r="C3574" s="1">
        <v>1</v>
      </c>
      <c r="D3574" s="6">
        <v>1.5</v>
      </c>
      <c r="E3574" s="1">
        <v>1.5</v>
      </c>
      <c r="F3574" s="1" cm="1">
        <f t="array" ref="F3574">IF('Cleaned Data'!F3574="","",_xlfn.SWITCH('Cleaned Data'!F3574,"Cash",1,"Credit Card",2,"Digital Wallet",3,0))</f>
        <v>1</v>
      </c>
      <c r="G3574" s="1" cm="1">
        <f t="array" ref="G3574">IF('Cleaned Data'!G3574="","",_xlfn.SWITCH('Cleaned Data'!G3574,"In-Store",1,"Takeaway",2,0))</f>
        <v>1</v>
      </c>
      <c r="H3574" s="8">
        <v>45266</v>
      </c>
    </row>
    <row r="3575" spans="1:8" ht="12.5" x14ac:dyDescent="0.25">
      <c r="A3575" s="1" t="str">
        <v>TXN_4896948</v>
      </c>
      <c r="B3575" s="1" cm="1">
        <f t="array" ref="B3575">IF('Cleaned Data'!B3575="","",_xlfn.SWITCH('Cleaned Data'!B3575,"Coffee",1,"Tea",2,"Juice",3,"Smoothie",4,"Cake",5,"Sandwich",6,"Salad",7,"Cookie",8,0))</f>
        <v>2</v>
      </c>
      <c r="C3575" s="1">
        <v>5</v>
      </c>
      <c r="D3575" s="6">
        <v>1.5</v>
      </c>
      <c r="E3575" s="1">
        <v>7.5</v>
      </c>
      <c r="F3575" s="1" cm="1">
        <f t="array" ref="F3575">IF('Cleaned Data'!F3575="","",_xlfn.SWITCH('Cleaned Data'!F3575,"Cash",1,"Credit Card",2,"Digital Wallet",3,0))</f>
        <v>0</v>
      </c>
      <c r="G3575" s="1" cm="1">
        <f t="array" ref="G3575">IF('Cleaned Data'!G3575="","",_xlfn.SWITCH('Cleaned Data'!G3575,"In-Store",1,"Takeaway",2,0))</f>
        <v>2</v>
      </c>
      <c r="H3575" s="8">
        <v>45266</v>
      </c>
    </row>
    <row r="3576" spans="1:8" ht="12.5" x14ac:dyDescent="0.25">
      <c r="A3576" s="1" t="str">
        <v>TXN_4901854</v>
      </c>
      <c r="B3576" s="1" cm="1">
        <f t="array" ref="B3576">IF('Cleaned Data'!B3576="","",_xlfn.SWITCH('Cleaned Data'!B3576,"Coffee",1,"Tea",2,"Juice",3,"Smoothie",4,"Cake",5,"Sandwich",6,"Salad",7,"Cookie",8,0))</f>
        <v>2</v>
      </c>
      <c r="C3576" s="1">
        <v>4</v>
      </c>
      <c r="D3576" s="6">
        <v>1.5</v>
      </c>
      <c r="E3576" s="1">
        <v>6</v>
      </c>
      <c r="F3576" s="1" cm="1">
        <f t="array" ref="F3576">IF('Cleaned Data'!F3576="","",_xlfn.SWITCH('Cleaned Data'!F3576,"Cash",1,"Credit Card",2,"Digital Wallet",3,0))</f>
        <v>0</v>
      </c>
      <c r="G3576" s="1" cm="1">
        <f t="array" ref="G3576">IF('Cleaned Data'!G3576="","",_xlfn.SWITCH('Cleaned Data'!G3576,"In-Store",1,"Takeaway",2,0))</f>
        <v>1</v>
      </c>
      <c r="H3576" s="8">
        <v>45266</v>
      </c>
    </row>
    <row r="3577" spans="1:8" ht="12.5" x14ac:dyDescent="0.25">
      <c r="A3577" s="1" t="str">
        <v>TXN_5051924</v>
      </c>
      <c r="B3577" s="1" cm="1">
        <f t="array" ref="B3577">IF('Cleaned Data'!B3577="","",_xlfn.SWITCH('Cleaned Data'!B3577,"Coffee",1,"Tea",2,"Juice",3,"Smoothie",4,"Cake",5,"Sandwich",6,"Salad",7,"Cookie",8,0))</f>
        <v>6</v>
      </c>
      <c r="C3577" s="1">
        <v>3</v>
      </c>
      <c r="D3577" s="6">
        <v>4</v>
      </c>
      <c r="E3577" s="1">
        <v>12</v>
      </c>
      <c r="F3577" s="1" cm="1">
        <f t="array" ref="F3577">IF('Cleaned Data'!F3577="","",_xlfn.SWITCH('Cleaned Data'!F3577,"Cash",1,"Credit Card",2,"Digital Wallet",3,0))</f>
        <v>1</v>
      </c>
      <c r="G3577" s="1" cm="1">
        <f t="array" ref="G3577">IF('Cleaned Data'!G3577="","",_xlfn.SWITCH('Cleaned Data'!G3577,"In-Store",1,"Takeaway",2,0))</f>
        <v>1</v>
      </c>
      <c r="H3577" s="8">
        <v>45266</v>
      </c>
    </row>
    <row r="3578" spans="1:8" ht="12.5" x14ac:dyDescent="0.25">
      <c r="A3578" s="1" t="str">
        <v>TXN_5054719</v>
      </c>
      <c r="B3578" s="1" cm="1">
        <f t="array" ref="B3578">IF('Cleaned Data'!B3578="","",_xlfn.SWITCH('Cleaned Data'!B3578,"Coffee",1,"Tea",2,"Juice",3,"Smoothie",4,"Cake",5,"Sandwich",6,"Salad",7,"Cookie",8,0))</f>
        <v>6</v>
      </c>
      <c r="C3578" s="1">
        <v>5</v>
      </c>
      <c r="D3578" s="6">
        <v>4</v>
      </c>
      <c r="E3578" s="1">
        <v>20</v>
      </c>
      <c r="F3578" s="1" cm="1">
        <f t="array" ref="F3578">IF('Cleaned Data'!F3578="","",_xlfn.SWITCH('Cleaned Data'!F3578,"Cash",1,"Credit Card",2,"Digital Wallet",3,0))</f>
        <v>3</v>
      </c>
      <c r="G3578" s="1" cm="1">
        <f t="array" ref="G3578">IF('Cleaned Data'!G3578="","",_xlfn.SWITCH('Cleaned Data'!G3578,"In-Store",1,"Takeaway",2,0))</f>
        <v>2</v>
      </c>
      <c r="H3578" s="8">
        <v>45266</v>
      </c>
    </row>
    <row r="3579" spans="1:8" ht="12.5" x14ac:dyDescent="0.25">
      <c r="A3579" s="1" t="str">
        <v>TXN_5983031</v>
      </c>
      <c r="B3579" s="1" cm="1">
        <f t="array" ref="B3579">IF('Cleaned Data'!B3579="","",_xlfn.SWITCH('Cleaned Data'!B3579,"Coffee",1,"Tea",2,"Juice",3,"Smoothie",4,"Cake",5,"Sandwich",6,"Salad",7,"Cookie",8,0))</f>
        <v>8</v>
      </c>
      <c r="C3579" s="1">
        <v>4</v>
      </c>
      <c r="D3579" s="6">
        <v>1</v>
      </c>
      <c r="E3579" s="1">
        <v>4</v>
      </c>
      <c r="F3579" s="1" cm="1">
        <f t="array" ref="F3579">IF('Cleaned Data'!F3579="","",_xlfn.SWITCH('Cleaned Data'!F3579,"Cash",1,"Credit Card",2,"Digital Wallet",3,0))</f>
        <v>1</v>
      </c>
      <c r="G3579" s="1" cm="1">
        <f t="array" ref="G3579">IF('Cleaned Data'!G3579="","",_xlfn.SWITCH('Cleaned Data'!G3579,"In-Store",1,"Takeaway",2,0))</f>
        <v>1</v>
      </c>
      <c r="H3579" s="8">
        <v>45266</v>
      </c>
    </row>
    <row r="3580" spans="1:8" ht="12.5" x14ac:dyDescent="0.25">
      <c r="A3580" s="1" t="str">
        <v>TXN_6228847</v>
      </c>
      <c r="B3580" s="1" cm="1">
        <f t="array" ref="B3580">IF('Cleaned Data'!B3580="","",_xlfn.SWITCH('Cleaned Data'!B3580,"Coffee",1,"Tea",2,"Juice",3,"Smoothie",4,"Cake",5,"Sandwich",6,"Salad",7,"Cookie",8,0))</f>
        <v>4</v>
      </c>
      <c r="C3580" s="1">
        <v>1</v>
      </c>
      <c r="D3580" s="6">
        <v>4</v>
      </c>
      <c r="E3580" s="1">
        <v>4</v>
      </c>
      <c r="F3580" s="1" cm="1">
        <f t="array" ref="F3580">IF('Cleaned Data'!F3580="","",_xlfn.SWITCH('Cleaned Data'!F3580,"Cash",1,"Credit Card",2,"Digital Wallet",3,0))</f>
        <v>2</v>
      </c>
      <c r="G3580" s="1" cm="1">
        <f t="array" ref="G3580">IF('Cleaned Data'!G3580="","",_xlfn.SWITCH('Cleaned Data'!G3580,"In-Store",1,"Takeaway",2,0))</f>
        <v>2</v>
      </c>
      <c r="H3580" s="8">
        <v>45266</v>
      </c>
    </row>
    <row r="3581" spans="1:8" ht="12.5" x14ac:dyDescent="0.25">
      <c r="A3581" s="1" t="str">
        <v>TXN_6533450</v>
      </c>
      <c r="B3581" s="1" cm="1">
        <f t="array" ref="B3581">IF('Cleaned Data'!B3581="","",_xlfn.SWITCH('Cleaned Data'!B3581,"Coffee",1,"Tea",2,"Juice",3,"Smoothie",4,"Cake",5,"Sandwich",6,"Salad",7,"Cookie",8,0))</f>
        <v>3</v>
      </c>
      <c r="C3581" s="1">
        <v>2</v>
      </c>
      <c r="D3581" s="6">
        <v>3</v>
      </c>
      <c r="E3581" s="1">
        <v>6</v>
      </c>
      <c r="F3581" s="1" cm="1">
        <f t="array" ref="F3581">IF('Cleaned Data'!F3581="","",_xlfn.SWITCH('Cleaned Data'!F3581,"Cash",1,"Credit Card",2,"Digital Wallet",3,0))</f>
        <v>1</v>
      </c>
      <c r="G3581" s="1" cm="1">
        <f t="array" ref="G3581">IF('Cleaned Data'!G3581="","",_xlfn.SWITCH('Cleaned Data'!G3581,"In-Store",1,"Takeaway",2,0))</f>
        <v>0</v>
      </c>
      <c r="H3581" s="8">
        <v>45266</v>
      </c>
    </row>
    <row r="3582" spans="1:8" ht="12.5" x14ac:dyDescent="0.25">
      <c r="A3582" s="1" t="str">
        <v>TXN_7327440</v>
      </c>
      <c r="B3582" s="1" cm="1">
        <f t="array" ref="B3582">IF('Cleaned Data'!B3582="","",_xlfn.SWITCH('Cleaned Data'!B3582,"Coffee",1,"Tea",2,"Juice",3,"Smoothie",4,"Cake",5,"Sandwich",6,"Salad",7,"Cookie",8,0))</f>
        <v>7</v>
      </c>
      <c r="C3582" s="1">
        <v>1</v>
      </c>
      <c r="D3582" s="6">
        <v>5</v>
      </c>
      <c r="E3582" s="1">
        <v>5</v>
      </c>
      <c r="F3582" s="1" cm="1">
        <f t="array" ref="F3582">IF('Cleaned Data'!F3582="","",_xlfn.SWITCH('Cleaned Data'!F3582,"Cash",1,"Credit Card",2,"Digital Wallet",3,0))</f>
        <v>3</v>
      </c>
      <c r="G3582" s="1" cm="1">
        <f t="array" ref="G3582">IF('Cleaned Data'!G3582="","",_xlfn.SWITCH('Cleaned Data'!G3582,"In-Store",1,"Takeaway",2,0))</f>
        <v>0</v>
      </c>
      <c r="H3582" s="8">
        <v>45266</v>
      </c>
    </row>
    <row r="3583" spans="1:8" ht="12.5" x14ac:dyDescent="0.25">
      <c r="A3583" s="1" t="str">
        <v>TXN_7401217</v>
      </c>
      <c r="B3583" s="1" cm="1">
        <f t="array" ref="B3583">IF('Cleaned Data'!B3583="","",_xlfn.SWITCH('Cleaned Data'!B3583,"Coffee",1,"Tea",2,"Juice",3,"Smoothie",4,"Cake",5,"Sandwich",6,"Salad",7,"Cookie",8,0))</f>
        <v>7</v>
      </c>
      <c r="C3583" s="1">
        <v>1</v>
      </c>
      <c r="D3583" s="6">
        <v>5</v>
      </c>
      <c r="E3583" s="1">
        <v>5</v>
      </c>
      <c r="F3583" s="1" cm="1">
        <f t="array" ref="F3583">IF('Cleaned Data'!F3583="","",_xlfn.SWITCH('Cleaned Data'!F3583,"Cash",1,"Credit Card",2,"Digital Wallet",3,0))</f>
        <v>2</v>
      </c>
      <c r="G3583" s="1" cm="1">
        <f t="array" ref="G3583">IF('Cleaned Data'!G3583="","",_xlfn.SWITCH('Cleaned Data'!G3583,"In-Store",1,"Takeaway",2,0))</f>
        <v>0</v>
      </c>
      <c r="H3583" s="8">
        <v>45266</v>
      </c>
    </row>
    <row r="3584" spans="1:8" ht="12.5" x14ac:dyDescent="0.25">
      <c r="A3584" s="1" t="str">
        <v>TXN_7461658</v>
      </c>
      <c r="B3584" s="1" cm="1">
        <f t="array" ref="B3584">IF('Cleaned Data'!B3584="","",_xlfn.SWITCH('Cleaned Data'!B3584,"Coffee",1,"Tea",2,"Juice",3,"Smoothie",4,"Cake",5,"Sandwich",6,"Salad",7,"Cookie",8,0))</f>
        <v>8</v>
      </c>
      <c r="C3584" s="1">
        <v>1</v>
      </c>
      <c r="D3584" s="6">
        <v>1</v>
      </c>
      <c r="E3584" s="1">
        <v>1</v>
      </c>
      <c r="F3584" s="1" cm="1">
        <f t="array" ref="F3584">IF('Cleaned Data'!F3584="","",_xlfn.SWITCH('Cleaned Data'!F3584,"Cash",1,"Credit Card",2,"Digital Wallet",3,0))</f>
        <v>0</v>
      </c>
      <c r="G3584" s="1" cm="1">
        <f t="array" ref="G3584">IF('Cleaned Data'!G3584="","",_xlfn.SWITCH('Cleaned Data'!G3584,"In-Store",1,"Takeaway",2,0))</f>
        <v>2</v>
      </c>
      <c r="H3584" s="8">
        <v>45266</v>
      </c>
    </row>
    <row r="3585" spans="1:8" ht="12.5" x14ac:dyDescent="0.25">
      <c r="A3585" s="1" t="str">
        <v>TXN_8066306</v>
      </c>
      <c r="B3585" s="1" cm="1">
        <f t="array" ref="B3585">IF('Cleaned Data'!B3585="","",_xlfn.SWITCH('Cleaned Data'!B3585,"Coffee",1,"Tea",2,"Juice",3,"Smoothie",4,"Cake",5,"Sandwich",6,"Salad",7,"Cookie",8,0))</f>
        <v>4</v>
      </c>
      <c r="C3585" s="1">
        <v>5</v>
      </c>
      <c r="D3585" s="6">
        <v>4</v>
      </c>
      <c r="E3585" s="1">
        <v>20</v>
      </c>
      <c r="F3585" s="1" cm="1">
        <f t="array" ref="F3585">IF('Cleaned Data'!F3585="","",_xlfn.SWITCH('Cleaned Data'!F3585,"Cash",1,"Credit Card",2,"Digital Wallet",3,0))</f>
        <v>2</v>
      </c>
      <c r="G3585" s="1" cm="1">
        <f t="array" ref="G3585">IF('Cleaned Data'!G3585="","",_xlfn.SWITCH('Cleaned Data'!G3585,"In-Store",1,"Takeaway",2,0))</f>
        <v>1</v>
      </c>
      <c r="H3585" s="8">
        <v>45266</v>
      </c>
    </row>
    <row r="3586" spans="1:8" ht="12.5" x14ac:dyDescent="0.25">
      <c r="A3586" s="1" t="str">
        <v>TXN_8127929</v>
      </c>
      <c r="B3586" s="1" cm="1">
        <f t="array" ref="B3586">IF('Cleaned Data'!B3586="","",_xlfn.SWITCH('Cleaned Data'!B3586,"Coffee",1,"Tea",2,"Juice",3,"Smoothie",4,"Cake",5,"Sandwich",6,"Salad",7,"Cookie",8,0))</f>
        <v>8</v>
      </c>
      <c r="C3586" s="1">
        <v>2</v>
      </c>
      <c r="D3586" s="6">
        <v>1</v>
      </c>
      <c r="E3586" s="1">
        <v>2</v>
      </c>
      <c r="F3586" s="1" cm="1">
        <f t="array" ref="F3586">IF('Cleaned Data'!F3586="","",_xlfn.SWITCH('Cleaned Data'!F3586,"Cash",1,"Credit Card",2,"Digital Wallet",3,0))</f>
        <v>0</v>
      </c>
      <c r="G3586" s="1" cm="1">
        <f t="array" ref="G3586">IF('Cleaned Data'!G3586="","",_xlfn.SWITCH('Cleaned Data'!G3586,"In-Store",1,"Takeaway",2,0))</f>
        <v>0</v>
      </c>
      <c r="H3586" s="8">
        <v>45266</v>
      </c>
    </row>
    <row r="3587" spans="1:8" ht="12.5" x14ac:dyDescent="0.25">
      <c r="A3587" s="1" t="str">
        <v>TXN_9030656</v>
      </c>
      <c r="B3587" s="1" cm="1">
        <f t="array" ref="B3587">IF('Cleaned Data'!B3587="","",_xlfn.SWITCH('Cleaned Data'!B3587,"Coffee",1,"Tea",2,"Juice",3,"Smoothie",4,"Cake",5,"Sandwich",6,"Salad",7,"Cookie",8,0))</f>
        <v>6</v>
      </c>
      <c r="C3587" s="1">
        <v>1</v>
      </c>
      <c r="D3587" s="6">
        <v>4</v>
      </c>
      <c r="E3587" s="1">
        <v>4</v>
      </c>
      <c r="F3587" s="1" cm="1">
        <f t="array" ref="F3587">IF('Cleaned Data'!F3587="","",_xlfn.SWITCH('Cleaned Data'!F3587,"Cash",1,"Credit Card",2,"Digital Wallet",3,0))</f>
        <v>0</v>
      </c>
      <c r="G3587" s="1" cm="1">
        <f t="array" ref="G3587">IF('Cleaned Data'!G3587="","",_xlfn.SWITCH('Cleaned Data'!G3587,"In-Store",1,"Takeaway",2,0))</f>
        <v>1</v>
      </c>
      <c r="H3587" s="8">
        <v>45266</v>
      </c>
    </row>
    <row r="3588" spans="1:8" ht="12.5" x14ac:dyDescent="0.25">
      <c r="A3588" s="1" t="str">
        <v>TXN_9202272</v>
      </c>
      <c r="B3588" s="1" cm="1">
        <f t="array" ref="B3588">IF('Cleaned Data'!B3588="","",_xlfn.SWITCH('Cleaned Data'!B3588,"Coffee",1,"Tea",2,"Juice",3,"Smoothie",4,"Cake",5,"Sandwich",6,"Salad",7,"Cookie",8,0))</f>
        <v>1</v>
      </c>
      <c r="C3588" s="1">
        <v>1</v>
      </c>
      <c r="D3588" s="6">
        <v>2</v>
      </c>
      <c r="E3588" s="1">
        <v>2</v>
      </c>
      <c r="F3588" s="1" cm="1">
        <f t="array" ref="F3588">IF('Cleaned Data'!F3588="","",_xlfn.SWITCH('Cleaned Data'!F3588,"Cash",1,"Credit Card",2,"Digital Wallet",3,0))</f>
        <v>0</v>
      </c>
      <c r="G3588" s="1" cm="1">
        <f t="array" ref="G3588">IF('Cleaned Data'!G3588="","",_xlfn.SWITCH('Cleaned Data'!G3588,"In-Store",1,"Takeaway",2,0))</f>
        <v>1</v>
      </c>
      <c r="H3588" s="8">
        <v>45266</v>
      </c>
    </row>
    <row r="3589" spans="1:8" ht="12.5" x14ac:dyDescent="0.25">
      <c r="A3589" s="1" t="str">
        <v>TXN_9529846</v>
      </c>
      <c r="B3589" s="1" cm="1">
        <f t="array" ref="B3589">IF('Cleaned Data'!B3589="","",_xlfn.SWITCH('Cleaned Data'!B3589,"Coffee",1,"Tea",2,"Juice",3,"Smoothie",4,"Cake",5,"Sandwich",6,"Salad",7,"Cookie",8,0))</f>
        <v>4</v>
      </c>
      <c r="C3589" s="1">
        <v>4</v>
      </c>
      <c r="D3589" s="6">
        <v>4</v>
      </c>
      <c r="E3589" s="1">
        <v>16</v>
      </c>
      <c r="F3589" s="1" cm="1">
        <f t="array" ref="F3589">IF('Cleaned Data'!F3589="","",_xlfn.SWITCH('Cleaned Data'!F3589,"Cash",1,"Credit Card",2,"Digital Wallet",3,0))</f>
        <v>0</v>
      </c>
      <c r="G3589" s="1" cm="1">
        <f t="array" ref="G3589">IF('Cleaned Data'!G3589="","",_xlfn.SWITCH('Cleaned Data'!G3589,"In-Store",1,"Takeaway",2,0))</f>
        <v>0</v>
      </c>
      <c r="H3589" s="8">
        <v>45266</v>
      </c>
    </row>
    <row r="3590" spans="1:8" ht="12.5" x14ac:dyDescent="0.25">
      <c r="A3590" s="1" t="str">
        <v>TXN_9792412</v>
      </c>
      <c r="B3590" s="1" cm="1">
        <f t="array" ref="B3590">IF('Cleaned Data'!B3590="","",_xlfn.SWITCH('Cleaned Data'!B3590,"Coffee",1,"Tea",2,"Juice",3,"Smoothie",4,"Cake",5,"Sandwich",6,"Salad",7,"Cookie",8,0))</f>
        <v>3</v>
      </c>
      <c r="C3590" s="1">
        <v>3</v>
      </c>
      <c r="D3590" s="6">
        <v>3</v>
      </c>
      <c r="E3590" s="1">
        <v>9</v>
      </c>
      <c r="F3590" s="1" cm="1">
        <f t="array" ref="F3590">IF('Cleaned Data'!F3590="","",_xlfn.SWITCH('Cleaned Data'!F3590,"Cash",1,"Credit Card",2,"Digital Wallet",3,0))</f>
        <v>2</v>
      </c>
      <c r="G3590" s="1" cm="1">
        <f t="array" ref="G3590">IF('Cleaned Data'!G3590="","",_xlfn.SWITCH('Cleaned Data'!G3590,"In-Store",1,"Takeaway",2,0))</f>
        <v>0</v>
      </c>
      <c r="H3590" s="8">
        <v>45266</v>
      </c>
    </row>
    <row r="3591" spans="1:8" ht="12.5" x14ac:dyDescent="0.25">
      <c r="A3591" s="1" t="str">
        <v>TXN_1165779</v>
      </c>
      <c r="B3591" s="1" cm="1">
        <f t="array" ref="B3591">IF('Cleaned Data'!B3591="","",_xlfn.SWITCH('Cleaned Data'!B3591,"Coffee",1,"Tea",2,"Juice",3,"Smoothie",4,"Cake",5,"Sandwich",6,"Salad",7,"Cookie",8,0))</f>
        <v>4</v>
      </c>
      <c r="C3591" s="1">
        <v>2</v>
      </c>
      <c r="D3591" s="6">
        <v>4</v>
      </c>
      <c r="E3591" s="1">
        <v>8</v>
      </c>
      <c r="F3591" s="1" cm="1">
        <f t="array" ref="F3591">IF('Cleaned Data'!F3591="","",_xlfn.SWITCH('Cleaned Data'!F3591,"Cash",1,"Credit Card",2,"Digital Wallet",3,0))</f>
        <v>0</v>
      </c>
      <c r="G3591" s="1" cm="1">
        <f t="array" ref="G3591">IF('Cleaned Data'!G3591="","",_xlfn.SWITCH('Cleaned Data'!G3591,"In-Store",1,"Takeaway",2,0))</f>
        <v>2</v>
      </c>
      <c r="H3591" s="8">
        <v>45267</v>
      </c>
    </row>
    <row r="3592" spans="1:8" ht="12.5" x14ac:dyDescent="0.25">
      <c r="A3592" s="1" t="str">
        <v>TXN_1394131</v>
      </c>
      <c r="B3592" s="1" cm="1">
        <f t="array" ref="B3592">IF('Cleaned Data'!B3592="","",_xlfn.SWITCH('Cleaned Data'!B3592,"Coffee",1,"Tea",2,"Juice",3,"Smoothie",4,"Cake",5,"Sandwich",6,"Salad",7,"Cookie",8,0))</f>
        <v>5</v>
      </c>
      <c r="C3592" s="1">
        <v>1</v>
      </c>
      <c r="D3592" s="6">
        <v>3</v>
      </c>
      <c r="E3592" s="1">
        <v>3</v>
      </c>
      <c r="F3592" s="1" cm="1">
        <f t="array" ref="F3592">IF('Cleaned Data'!F3592="","",_xlfn.SWITCH('Cleaned Data'!F3592,"Cash",1,"Credit Card",2,"Digital Wallet",3,0))</f>
        <v>1</v>
      </c>
      <c r="G3592" s="1" cm="1">
        <f t="array" ref="G3592">IF('Cleaned Data'!G3592="","",_xlfn.SWITCH('Cleaned Data'!G3592,"In-Store",1,"Takeaway",2,0))</f>
        <v>2</v>
      </c>
      <c r="H3592" s="8">
        <v>45267</v>
      </c>
    </row>
    <row r="3593" spans="1:8" ht="12.5" x14ac:dyDescent="0.25">
      <c r="A3593" s="1" t="str">
        <v>TXN_1556652</v>
      </c>
      <c r="B3593" s="1" cm="1">
        <f t="array" ref="B3593">IF('Cleaned Data'!B3593="","",_xlfn.SWITCH('Cleaned Data'!B3593,"Coffee",1,"Tea",2,"Juice",3,"Smoothie",4,"Cake",5,"Sandwich",6,"Salad",7,"Cookie",8,0))</f>
        <v>8</v>
      </c>
      <c r="C3593" s="1">
        <v>2</v>
      </c>
      <c r="D3593" s="6">
        <v>1</v>
      </c>
      <c r="E3593" s="1">
        <v>2</v>
      </c>
      <c r="F3593" s="1" cm="1">
        <f t="array" ref="F3593">IF('Cleaned Data'!F3593="","",_xlfn.SWITCH('Cleaned Data'!F3593,"Cash",1,"Credit Card",2,"Digital Wallet",3,0))</f>
        <v>2</v>
      </c>
      <c r="G3593" s="1" cm="1">
        <f t="array" ref="G3593">IF('Cleaned Data'!G3593="","",_xlfn.SWITCH('Cleaned Data'!G3593,"In-Store",1,"Takeaway",2,0))</f>
        <v>1</v>
      </c>
      <c r="H3593" s="8">
        <v>45267</v>
      </c>
    </row>
    <row r="3594" spans="1:8" ht="12.5" x14ac:dyDescent="0.25">
      <c r="A3594" s="1" t="str">
        <v>TXN_1817275</v>
      </c>
      <c r="B3594" s="1" cm="1">
        <f t="array" ref="B3594">IF('Cleaned Data'!B3594="","",_xlfn.SWITCH('Cleaned Data'!B3594,"Coffee",1,"Tea",2,"Juice",3,"Smoothie",4,"Cake",5,"Sandwich",6,"Salad",7,"Cookie",8,0))</f>
        <v>3</v>
      </c>
      <c r="C3594" s="1">
        <v>3</v>
      </c>
      <c r="D3594" s="6">
        <v>3</v>
      </c>
      <c r="E3594" s="1">
        <v>9</v>
      </c>
      <c r="F3594" s="1" cm="1">
        <f t="array" ref="F3594">IF('Cleaned Data'!F3594="","",_xlfn.SWITCH('Cleaned Data'!F3594,"Cash",1,"Credit Card",2,"Digital Wallet",3,0))</f>
        <v>2</v>
      </c>
      <c r="G3594" s="1" cm="1">
        <f t="array" ref="G3594">IF('Cleaned Data'!G3594="","",_xlfn.SWITCH('Cleaned Data'!G3594,"In-Store",1,"Takeaway",2,0))</f>
        <v>0</v>
      </c>
      <c r="H3594" s="8">
        <v>45267</v>
      </c>
    </row>
    <row r="3595" spans="1:8" ht="12.5" x14ac:dyDescent="0.25">
      <c r="A3595" s="1" t="str">
        <v>TXN_1869814</v>
      </c>
      <c r="B3595" s="1" cm="1">
        <f t="array" ref="B3595">IF('Cleaned Data'!B3595="","",_xlfn.SWITCH('Cleaned Data'!B3595,"Coffee",1,"Tea",2,"Juice",3,"Smoothie",4,"Cake",5,"Sandwich",6,"Salad",7,"Cookie",8,0))</f>
        <v>8</v>
      </c>
      <c r="C3595" s="1">
        <v>1</v>
      </c>
      <c r="D3595" s="6">
        <v>1</v>
      </c>
      <c r="E3595" s="1">
        <v>1</v>
      </c>
      <c r="F3595" s="1" cm="1">
        <f t="array" ref="F3595">IF('Cleaned Data'!F3595="","",_xlfn.SWITCH('Cleaned Data'!F3595,"Cash",1,"Credit Card",2,"Digital Wallet",3,0))</f>
        <v>0</v>
      </c>
      <c r="G3595" s="1" cm="1">
        <f t="array" ref="G3595">IF('Cleaned Data'!G3595="","",_xlfn.SWITCH('Cleaned Data'!G3595,"In-Store",1,"Takeaway",2,0))</f>
        <v>0</v>
      </c>
      <c r="H3595" s="8">
        <v>45267</v>
      </c>
    </row>
    <row r="3596" spans="1:8" ht="12.5" x14ac:dyDescent="0.25">
      <c r="A3596" s="1" t="str">
        <v>TXN_2334047</v>
      </c>
      <c r="B3596" s="1" cm="1">
        <f t="array" ref="B3596">IF('Cleaned Data'!B3596="","",_xlfn.SWITCH('Cleaned Data'!B3596,"Coffee",1,"Tea",2,"Juice",3,"Smoothie",4,"Cake",5,"Sandwich",6,"Salad",7,"Cookie",8,0))</f>
        <v>1</v>
      </c>
      <c r="C3596" s="1">
        <v>3</v>
      </c>
      <c r="D3596" s="6">
        <v>2</v>
      </c>
      <c r="E3596" s="1">
        <v>6</v>
      </c>
      <c r="F3596" s="1" cm="1">
        <f t="array" ref="F3596">IF('Cleaned Data'!F3596="","",_xlfn.SWITCH('Cleaned Data'!F3596,"Cash",1,"Credit Card",2,"Digital Wallet",3,0))</f>
        <v>3</v>
      </c>
      <c r="G3596" s="1" cm="1">
        <f t="array" ref="G3596">IF('Cleaned Data'!G3596="","",_xlfn.SWITCH('Cleaned Data'!G3596,"In-Store",1,"Takeaway",2,0))</f>
        <v>1</v>
      </c>
      <c r="H3596" s="8">
        <v>45267</v>
      </c>
    </row>
    <row r="3597" spans="1:8" ht="12.5" x14ac:dyDescent="0.25">
      <c r="A3597" s="1" t="str">
        <v>TXN_2406254</v>
      </c>
      <c r="B3597" s="1" cm="1">
        <f t="array" ref="B3597">IF('Cleaned Data'!B3597="","",_xlfn.SWITCH('Cleaned Data'!B3597,"Coffee",1,"Tea",2,"Juice",3,"Smoothie",4,"Cake",5,"Sandwich",6,"Salad",7,"Cookie",8,0))</f>
        <v>5</v>
      </c>
      <c r="C3597" s="1">
        <v>1</v>
      </c>
      <c r="D3597" s="6">
        <v>3</v>
      </c>
      <c r="E3597" s="1">
        <v>3</v>
      </c>
      <c r="F3597" s="1" cm="1">
        <f t="array" ref="F3597">IF('Cleaned Data'!F3597="","",_xlfn.SWITCH('Cleaned Data'!F3597,"Cash",1,"Credit Card",2,"Digital Wallet",3,0))</f>
        <v>0</v>
      </c>
      <c r="G3597" s="1" cm="1">
        <f t="array" ref="G3597">IF('Cleaned Data'!G3597="","",_xlfn.SWITCH('Cleaned Data'!G3597,"In-Store",1,"Takeaway",2,0))</f>
        <v>1</v>
      </c>
      <c r="H3597" s="8">
        <v>45267</v>
      </c>
    </row>
    <row r="3598" spans="1:8" ht="12.5" x14ac:dyDescent="0.25">
      <c r="A3598" s="1" t="str">
        <v>TXN_2551378</v>
      </c>
      <c r="B3598" s="1" cm="1">
        <f t="array" ref="B3598">IF('Cleaned Data'!B3598="","",_xlfn.SWITCH('Cleaned Data'!B3598,"Coffee",1,"Tea",2,"Juice",3,"Smoothie",4,"Cake",5,"Sandwich",6,"Salad",7,"Cookie",8,0))</f>
        <v>6</v>
      </c>
      <c r="C3598" s="1">
        <v>1</v>
      </c>
      <c r="D3598" s="6">
        <v>4</v>
      </c>
      <c r="E3598" s="1">
        <v>4</v>
      </c>
      <c r="F3598" s="1" cm="1">
        <f t="array" ref="F3598">IF('Cleaned Data'!F3598="","",_xlfn.SWITCH('Cleaned Data'!F3598,"Cash",1,"Credit Card",2,"Digital Wallet",3,0))</f>
        <v>0</v>
      </c>
      <c r="G3598" s="1" cm="1">
        <f t="array" ref="G3598">IF('Cleaned Data'!G3598="","",_xlfn.SWITCH('Cleaned Data'!G3598,"In-Store",1,"Takeaway",2,0))</f>
        <v>0</v>
      </c>
      <c r="H3598" s="8">
        <v>45267</v>
      </c>
    </row>
    <row r="3599" spans="1:8" ht="12.5" x14ac:dyDescent="0.25">
      <c r="A3599" s="1" t="str">
        <v>TXN_2643815</v>
      </c>
      <c r="B3599" s="1" cm="1">
        <f t="array" ref="B3599">IF('Cleaned Data'!B3599="","",_xlfn.SWITCH('Cleaned Data'!B3599,"Coffee",1,"Tea",2,"Juice",3,"Smoothie",4,"Cake",5,"Sandwich",6,"Salad",7,"Cookie",8,0))</f>
        <v>2</v>
      </c>
      <c r="C3599" s="1">
        <v>5</v>
      </c>
      <c r="D3599" s="6">
        <v>1.5</v>
      </c>
      <c r="E3599" s="1">
        <v>7.5</v>
      </c>
      <c r="F3599" s="1" cm="1">
        <f t="array" ref="F3599">IF('Cleaned Data'!F3599="","",_xlfn.SWITCH('Cleaned Data'!F3599,"Cash",1,"Credit Card",2,"Digital Wallet",3,0))</f>
        <v>0</v>
      </c>
      <c r="G3599" s="1" cm="1">
        <f t="array" ref="G3599">IF('Cleaned Data'!G3599="","",_xlfn.SWITCH('Cleaned Data'!G3599,"In-Store",1,"Takeaway",2,0))</f>
        <v>2</v>
      </c>
      <c r="H3599" s="8">
        <v>45267</v>
      </c>
    </row>
    <row r="3600" spans="1:8" ht="12.5" x14ac:dyDescent="0.25">
      <c r="A3600" s="1" t="str">
        <v>TXN_2897115</v>
      </c>
      <c r="B3600" s="1" cm="1">
        <f t="array" ref="B3600">IF('Cleaned Data'!B3600="","",_xlfn.SWITCH('Cleaned Data'!B3600,"Coffee",1,"Tea",2,"Juice",3,"Smoothie",4,"Cake",5,"Sandwich",6,"Salad",7,"Cookie",8,0))</f>
        <v>6</v>
      </c>
      <c r="C3600" s="1">
        <v>3</v>
      </c>
      <c r="D3600" s="6">
        <v>4</v>
      </c>
      <c r="E3600" s="1">
        <v>12</v>
      </c>
      <c r="F3600" s="1" cm="1">
        <f t="array" ref="F3600">IF('Cleaned Data'!F3600="","",_xlfn.SWITCH('Cleaned Data'!F3600,"Cash",1,"Credit Card",2,"Digital Wallet",3,0))</f>
        <v>0</v>
      </c>
      <c r="G3600" s="1" cm="1">
        <f t="array" ref="G3600">IF('Cleaned Data'!G3600="","",_xlfn.SWITCH('Cleaned Data'!G3600,"In-Store",1,"Takeaway",2,0))</f>
        <v>1</v>
      </c>
      <c r="H3600" s="8">
        <v>45267</v>
      </c>
    </row>
    <row r="3601" spans="1:8" ht="12.5" x14ac:dyDescent="0.25">
      <c r="A3601" s="1" t="str">
        <v>TXN_3200434</v>
      </c>
      <c r="B3601" s="1" cm="1">
        <f t="array" ref="B3601">IF('Cleaned Data'!B3601="","",_xlfn.SWITCH('Cleaned Data'!B3601,"Coffee",1,"Tea",2,"Juice",3,"Smoothie",4,"Cake",5,"Sandwich",6,"Salad",7,"Cookie",8,0))</f>
        <v>2</v>
      </c>
      <c r="C3601" s="1">
        <v>5</v>
      </c>
      <c r="D3601" s="6">
        <v>1.5</v>
      </c>
      <c r="E3601" s="1">
        <v>7.5</v>
      </c>
      <c r="F3601" s="1" cm="1">
        <f t="array" ref="F3601">IF('Cleaned Data'!F3601="","",_xlfn.SWITCH('Cleaned Data'!F3601,"Cash",1,"Credit Card",2,"Digital Wallet",3,0))</f>
        <v>3</v>
      </c>
      <c r="G3601" s="1" cm="1">
        <f t="array" ref="G3601">IF('Cleaned Data'!G3601="","",_xlfn.SWITCH('Cleaned Data'!G3601,"In-Store",1,"Takeaway",2,0))</f>
        <v>0</v>
      </c>
      <c r="H3601" s="8">
        <v>45267</v>
      </c>
    </row>
    <row r="3602" spans="1:8" ht="12.5" x14ac:dyDescent="0.25">
      <c r="A3602" s="1" t="str">
        <v>TXN_3352028</v>
      </c>
      <c r="B3602" s="1" cm="1">
        <f t="array" ref="B3602">IF('Cleaned Data'!B3602="","",_xlfn.SWITCH('Cleaned Data'!B3602,"Coffee",1,"Tea",2,"Juice",3,"Smoothie",4,"Cake",5,"Sandwich",6,"Salad",7,"Cookie",8,0))</f>
        <v>3</v>
      </c>
      <c r="C3602" s="1">
        <v>2</v>
      </c>
      <c r="D3602" s="6">
        <v>3</v>
      </c>
      <c r="E3602" s="1">
        <v>6</v>
      </c>
      <c r="F3602" s="1" cm="1">
        <f t="array" ref="F3602">IF('Cleaned Data'!F3602="","",_xlfn.SWITCH('Cleaned Data'!F3602,"Cash",1,"Credit Card",2,"Digital Wallet",3,0))</f>
        <v>3</v>
      </c>
      <c r="G3602" s="1" cm="1">
        <f t="array" ref="G3602">IF('Cleaned Data'!G3602="","",_xlfn.SWITCH('Cleaned Data'!G3602,"In-Store",1,"Takeaway",2,0))</f>
        <v>1</v>
      </c>
      <c r="H3602" s="8">
        <v>45267</v>
      </c>
    </row>
    <row r="3603" spans="1:8" ht="12.5" x14ac:dyDescent="0.25">
      <c r="A3603" s="1" t="str">
        <v>TXN_4184461</v>
      </c>
      <c r="B3603" s="1" cm="1">
        <f t="array" ref="B3603">IF('Cleaned Data'!B3603="","",_xlfn.SWITCH('Cleaned Data'!B3603,"Coffee",1,"Tea",2,"Juice",3,"Smoothie",4,"Cake",5,"Sandwich",6,"Salad",7,"Cookie",8,0))</f>
        <v>8</v>
      </c>
      <c r="C3603" s="1">
        <v>1</v>
      </c>
      <c r="D3603" s="6">
        <v>1</v>
      </c>
      <c r="E3603" s="1">
        <v>1</v>
      </c>
      <c r="F3603" s="1" cm="1">
        <f t="array" ref="F3603">IF('Cleaned Data'!F3603="","",_xlfn.SWITCH('Cleaned Data'!F3603,"Cash",1,"Credit Card",2,"Digital Wallet",3,0))</f>
        <v>2</v>
      </c>
      <c r="G3603" s="1" cm="1">
        <f t="array" ref="G3603">IF('Cleaned Data'!G3603="","",_xlfn.SWITCH('Cleaned Data'!G3603,"In-Store",1,"Takeaway",2,0))</f>
        <v>2</v>
      </c>
      <c r="H3603" s="8">
        <v>45267</v>
      </c>
    </row>
    <row r="3604" spans="1:8" ht="12.5" x14ac:dyDescent="0.25">
      <c r="A3604" s="1" t="str">
        <v>TXN_4788849</v>
      </c>
      <c r="B3604" s="1" cm="1">
        <f t="array" ref="B3604">IF('Cleaned Data'!B3604="","",_xlfn.SWITCH('Cleaned Data'!B3604,"Coffee",1,"Tea",2,"Juice",3,"Smoothie",4,"Cake",5,"Sandwich",6,"Salad",7,"Cookie",8,0))</f>
        <v>5</v>
      </c>
      <c r="C3604" s="1">
        <v>5</v>
      </c>
      <c r="D3604" s="6">
        <v>3</v>
      </c>
      <c r="E3604" s="1">
        <v>15</v>
      </c>
      <c r="F3604" s="1" cm="1">
        <f t="array" ref="F3604">IF('Cleaned Data'!F3604="","",_xlfn.SWITCH('Cleaned Data'!F3604,"Cash",1,"Credit Card",2,"Digital Wallet",3,0))</f>
        <v>1</v>
      </c>
      <c r="G3604" s="1" cm="1">
        <f t="array" ref="G3604">IF('Cleaned Data'!G3604="","",_xlfn.SWITCH('Cleaned Data'!G3604,"In-Store",1,"Takeaway",2,0))</f>
        <v>0</v>
      </c>
      <c r="H3604" s="8">
        <v>45267</v>
      </c>
    </row>
    <row r="3605" spans="1:8" ht="12.5" x14ac:dyDescent="0.25">
      <c r="A3605" s="1" t="str">
        <v>TXN_4917580</v>
      </c>
      <c r="B3605" s="1" cm="1">
        <f t="array" ref="B3605">IF('Cleaned Data'!B3605="","",_xlfn.SWITCH('Cleaned Data'!B3605,"Coffee",1,"Tea",2,"Juice",3,"Smoothie",4,"Cake",5,"Sandwich",6,"Salad",7,"Cookie",8,0))</f>
        <v>8</v>
      </c>
      <c r="C3605" s="1">
        <v>2</v>
      </c>
      <c r="D3605" s="6">
        <v>1</v>
      </c>
      <c r="E3605" s="1">
        <v>2</v>
      </c>
      <c r="F3605" s="1" cm="1">
        <f t="array" ref="F3605">IF('Cleaned Data'!F3605="","",_xlfn.SWITCH('Cleaned Data'!F3605,"Cash",1,"Credit Card",2,"Digital Wallet",3,0))</f>
        <v>1</v>
      </c>
      <c r="G3605" s="1" cm="1">
        <f t="array" ref="G3605">IF('Cleaned Data'!G3605="","",_xlfn.SWITCH('Cleaned Data'!G3605,"In-Store",1,"Takeaway",2,0))</f>
        <v>0</v>
      </c>
      <c r="H3605" s="8">
        <v>45267</v>
      </c>
    </row>
    <row r="3606" spans="1:8" ht="12.5" x14ac:dyDescent="0.25">
      <c r="A3606" s="1" t="str">
        <v>TXN_6380550</v>
      </c>
      <c r="B3606" s="1" cm="1">
        <f t="array" ref="B3606">IF('Cleaned Data'!B3606="","",_xlfn.SWITCH('Cleaned Data'!B3606,"Coffee",1,"Tea",2,"Juice",3,"Smoothie",4,"Cake",5,"Sandwich",6,"Salad",7,"Cookie",8,0))</f>
        <v>8</v>
      </c>
      <c r="C3606" s="1">
        <v>1</v>
      </c>
      <c r="D3606" s="6">
        <v>1</v>
      </c>
      <c r="E3606" s="1">
        <v>1</v>
      </c>
      <c r="F3606" s="1" cm="1">
        <f t="array" ref="F3606">IF('Cleaned Data'!F3606="","",_xlfn.SWITCH('Cleaned Data'!F3606,"Cash",1,"Credit Card",2,"Digital Wallet",3,0))</f>
        <v>3</v>
      </c>
      <c r="G3606" s="1" cm="1">
        <f t="array" ref="G3606">IF('Cleaned Data'!G3606="","",_xlfn.SWITCH('Cleaned Data'!G3606,"In-Store",1,"Takeaway",2,0))</f>
        <v>1</v>
      </c>
      <c r="H3606" s="8">
        <v>45267</v>
      </c>
    </row>
    <row r="3607" spans="1:8" ht="12.5" x14ac:dyDescent="0.25">
      <c r="A3607" s="1" t="str">
        <v>TXN_6419317</v>
      </c>
      <c r="B3607" s="1" cm="1">
        <f t="array" ref="B3607">IF('Cleaned Data'!B3607="","",_xlfn.SWITCH('Cleaned Data'!B3607,"Coffee",1,"Tea",2,"Juice",3,"Smoothie",4,"Cake",5,"Sandwich",6,"Salad",7,"Cookie",8,0))</f>
        <v>2</v>
      </c>
      <c r="C3607" s="1">
        <v>4</v>
      </c>
      <c r="D3607" s="6">
        <v>1.5</v>
      </c>
      <c r="E3607" s="1">
        <v>6</v>
      </c>
      <c r="F3607" s="1" cm="1">
        <f t="array" ref="F3607">IF('Cleaned Data'!F3607="","",_xlfn.SWITCH('Cleaned Data'!F3607,"Cash",1,"Credit Card",2,"Digital Wallet",3,0))</f>
        <v>0</v>
      </c>
      <c r="G3607" s="1" cm="1">
        <f t="array" ref="G3607">IF('Cleaned Data'!G3607="","",_xlfn.SWITCH('Cleaned Data'!G3607,"In-Store",1,"Takeaway",2,0))</f>
        <v>1</v>
      </c>
      <c r="H3607" s="8">
        <v>45267</v>
      </c>
    </row>
    <row r="3608" spans="1:8" ht="12.5" x14ac:dyDescent="0.25">
      <c r="A3608" s="1" t="str">
        <v>TXN_6559173</v>
      </c>
      <c r="B3608" s="1" cm="1">
        <f t="array" ref="B3608">IF('Cleaned Data'!B3608="","",_xlfn.SWITCH('Cleaned Data'!B3608,"Coffee",1,"Tea",2,"Juice",3,"Smoothie",4,"Cake",5,"Sandwich",6,"Salad",7,"Cookie",8,0))</f>
        <v>8</v>
      </c>
      <c r="C3608" s="1">
        <v>5</v>
      </c>
      <c r="D3608" s="6">
        <v>1</v>
      </c>
      <c r="E3608" s="1">
        <v>5</v>
      </c>
      <c r="F3608" s="1" cm="1">
        <f t="array" ref="F3608">IF('Cleaned Data'!F3608="","",_xlfn.SWITCH('Cleaned Data'!F3608,"Cash",1,"Credit Card",2,"Digital Wallet",3,0))</f>
        <v>0</v>
      </c>
      <c r="G3608" s="1" cm="1">
        <f t="array" ref="G3608">IF('Cleaned Data'!G3608="","",_xlfn.SWITCH('Cleaned Data'!G3608,"In-Store",1,"Takeaway",2,0))</f>
        <v>1</v>
      </c>
      <c r="H3608" s="8">
        <v>45267</v>
      </c>
    </row>
    <row r="3609" spans="1:8" ht="12.5" x14ac:dyDescent="0.25">
      <c r="A3609" s="1" t="str">
        <v>TXN_6595038</v>
      </c>
      <c r="B3609" s="1" cm="1">
        <f t="array" ref="B3609">IF('Cleaned Data'!B3609="","",_xlfn.SWITCH('Cleaned Data'!B3609,"Coffee",1,"Tea",2,"Juice",3,"Smoothie",4,"Cake",5,"Sandwich",6,"Salad",7,"Cookie",8,0))</f>
        <v>5</v>
      </c>
      <c r="C3609" s="1">
        <v>1</v>
      </c>
      <c r="D3609" s="6">
        <v>3</v>
      </c>
      <c r="E3609" s="1">
        <v>3</v>
      </c>
      <c r="F3609" s="1" cm="1">
        <f t="array" ref="F3609">IF('Cleaned Data'!F3609="","",_xlfn.SWITCH('Cleaned Data'!F3609,"Cash",1,"Credit Card",2,"Digital Wallet",3,0))</f>
        <v>3</v>
      </c>
      <c r="G3609" s="1" cm="1">
        <f t="array" ref="G3609">IF('Cleaned Data'!G3609="","",_xlfn.SWITCH('Cleaned Data'!G3609,"In-Store",1,"Takeaway",2,0))</f>
        <v>2</v>
      </c>
      <c r="H3609" s="8">
        <v>45267</v>
      </c>
    </row>
    <row r="3610" spans="1:8" ht="12.5" x14ac:dyDescent="0.25">
      <c r="A3610" s="1" t="str">
        <v>TXN_6655437</v>
      </c>
      <c r="B3610" s="1" cm="1">
        <f t="array" ref="B3610">IF('Cleaned Data'!B3610="","",_xlfn.SWITCH('Cleaned Data'!B3610,"Coffee",1,"Tea",2,"Juice",3,"Smoothie",4,"Cake",5,"Sandwich",6,"Salad",7,"Cookie",8,0))</f>
        <v>7</v>
      </c>
      <c r="C3610" s="1">
        <v>5</v>
      </c>
      <c r="D3610" s="6">
        <v>5</v>
      </c>
      <c r="E3610" s="1">
        <v>25</v>
      </c>
      <c r="F3610" s="1" cm="1">
        <f t="array" ref="F3610">IF('Cleaned Data'!F3610="","",_xlfn.SWITCH('Cleaned Data'!F3610,"Cash",1,"Credit Card",2,"Digital Wallet",3,0))</f>
        <v>2</v>
      </c>
      <c r="G3610" s="1" cm="1">
        <f t="array" ref="G3610">IF('Cleaned Data'!G3610="","",_xlfn.SWITCH('Cleaned Data'!G3610,"In-Store",1,"Takeaway",2,0))</f>
        <v>0</v>
      </c>
      <c r="H3610" s="8">
        <v>45267</v>
      </c>
    </row>
    <row r="3611" spans="1:8" ht="12.5" x14ac:dyDescent="0.25">
      <c r="A3611" s="1" t="str">
        <v>TXN_7140471</v>
      </c>
      <c r="B3611" s="1" cm="1">
        <f t="array" ref="B3611">IF('Cleaned Data'!B3611="","",_xlfn.SWITCH('Cleaned Data'!B3611,"Coffee",1,"Tea",2,"Juice",3,"Smoothie",4,"Cake",5,"Sandwich",6,"Salad",7,"Cookie",8,0))</f>
        <v>6</v>
      </c>
      <c r="C3611" s="1">
        <v>3</v>
      </c>
      <c r="D3611" s="6">
        <v>4</v>
      </c>
      <c r="E3611" s="1">
        <v>12</v>
      </c>
      <c r="F3611" s="1" cm="1">
        <f t="array" ref="F3611">IF('Cleaned Data'!F3611="","",_xlfn.SWITCH('Cleaned Data'!F3611,"Cash",1,"Credit Card",2,"Digital Wallet",3,0))</f>
        <v>1</v>
      </c>
      <c r="G3611" s="1" cm="1">
        <f t="array" ref="G3611">IF('Cleaned Data'!G3611="","",_xlfn.SWITCH('Cleaned Data'!G3611,"In-Store",1,"Takeaway",2,0))</f>
        <v>2</v>
      </c>
      <c r="H3611" s="8">
        <v>45267</v>
      </c>
    </row>
    <row r="3612" spans="1:8" ht="12.5" x14ac:dyDescent="0.25">
      <c r="A3612" s="1" t="str">
        <v>TXN_7419274</v>
      </c>
      <c r="B3612" s="1" cm="1">
        <f t="array" ref="B3612">IF('Cleaned Data'!B3612="","",_xlfn.SWITCH('Cleaned Data'!B3612,"Coffee",1,"Tea",2,"Juice",3,"Smoothie",4,"Cake",5,"Sandwich",6,"Salad",7,"Cookie",8,0))</f>
        <v>7</v>
      </c>
      <c r="C3612" s="1">
        <v>5</v>
      </c>
      <c r="D3612" s="6">
        <v>5</v>
      </c>
      <c r="E3612" s="1">
        <v>25</v>
      </c>
      <c r="F3612" s="1" cm="1">
        <f t="array" ref="F3612">IF('Cleaned Data'!F3612="","",_xlfn.SWITCH('Cleaned Data'!F3612,"Cash",1,"Credit Card",2,"Digital Wallet",3,0))</f>
        <v>1</v>
      </c>
      <c r="G3612" s="1" cm="1">
        <f t="array" ref="G3612">IF('Cleaned Data'!G3612="","",_xlfn.SWITCH('Cleaned Data'!G3612,"In-Store",1,"Takeaway",2,0))</f>
        <v>0</v>
      </c>
      <c r="H3612" s="8">
        <v>45267</v>
      </c>
    </row>
    <row r="3613" spans="1:8" ht="12.5" x14ac:dyDescent="0.25">
      <c r="A3613" s="1" t="str">
        <v>TXN_7946489</v>
      </c>
      <c r="B3613" s="1" cm="1">
        <f t="array" ref="B3613">IF('Cleaned Data'!B3613="","",_xlfn.SWITCH('Cleaned Data'!B3613,"Coffee",1,"Tea",2,"Juice",3,"Smoothie",4,"Cake",5,"Sandwich",6,"Salad",7,"Cookie",8,0))</f>
        <v>4</v>
      </c>
      <c r="C3613" s="1">
        <v>4</v>
      </c>
      <c r="D3613" s="6">
        <v>4</v>
      </c>
      <c r="E3613" s="1">
        <v>16</v>
      </c>
      <c r="F3613" s="1" cm="1">
        <f t="array" ref="F3613">IF('Cleaned Data'!F3613="","",_xlfn.SWITCH('Cleaned Data'!F3613,"Cash",1,"Credit Card",2,"Digital Wallet",3,0))</f>
        <v>0</v>
      </c>
      <c r="G3613" s="1" cm="1">
        <f t="array" ref="G3613">IF('Cleaned Data'!G3613="","",_xlfn.SWITCH('Cleaned Data'!G3613,"In-Store",1,"Takeaway",2,0))</f>
        <v>0</v>
      </c>
      <c r="H3613" s="8">
        <v>45267</v>
      </c>
    </row>
    <row r="3614" spans="1:8" ht="12.5" x14ac:dyDescent="0.25">
      <c r="A3614" s="1" t="str">
        <v>TXN_8166394</v>
      </c>
      <c r="B3614" s="1" cm="1">
        <f t="array" ref="B3614">IF('Cleaned Data'!B3614="","",_xlfn.SWITCH('Cleaned Data'!B3614,"Coffee",1,"Tea",2,"Juice",3,"Smoothie",4,"Cake",5,"Sandwich",6,"Salad",7,"Cookie",8,0))</f>
        <v>5</v>
      </c>
      <c r="C3614" s="1">
        <v>4</v>
      </c>
      <c r="D3614" s="6">
        <v>3</v>
      </c>
      <c r="E3614" s="1">
        <v>12</v>
      </c>
      <c r="F3614" s="1" cm="1">
        <f t="array" ref="F3614">IF('Cleaned Data'!F3614="","",_xlfn.SWITCH('Cleaned Data'!F3614,"Cash",1,"Credit Card",2,"Digital Wallet",3,0))</f>
        <v>2</v>
      </c>
      <c r="G3614" s="1" cm="1">
        <f t="array" ref="G3614">IF('Cleaned Data'!G3614="","",_xlfn.SWITCH('Cleaned Data'!G3614,"In-Store",1,"Takeaway",2,0))</f>
        <v>2</v>
      </c>
      <c r="H3614" s="8">
        <v>45267</v>
      </c>
    </row>
    <row r="3615" spans="1:8" ht="12.5" x14ac:dyDescent="0.25">
      <c r="A3615" s="1" t="str">
        <v>TXN_8684125</v>
      </c>
      <c r="B3615" s="1" cm="1">
        <f t="array" ref="B3615">IF('Cleaned Data'!B3615="","",_xlfn.SWITCH('Cleaned Data'!B3615,"Coffee",1,"Tea",2,"Juice",3,"Smoothie",4,"Cake",5,"Sandwich",6,"Salad",7,"Cookie",8,0))</f>
        <v>7</v>
      </c>
      <c r="C3615" s="1">
        <v>4</v>
      </c>
      <c r="D3615" s="6">
        <v>5</v>
      </c>
      <c r="E3615" s="1">
        <v>20</v>
      </c>
      <c r="F3615" s="1" cm="1">
        <f t="array" ref="F3615">IF('Cleaned Data'!F3615="","",_xlfn.SWITCH('Cleaned Data'!F3615,"Cash",1,"Credit Card",2,"Digital Wallet",3,0))</f>
        <v>0</v>
      </c>
      <c r="G3615" s="1" cm="1">
        <f t="array" ref="G3615">IF('Cleaned Data'!G3615="","",_xlfn.SWITCH('Cleaned Data'!G3615,"In-Store",1,"Takeaway",2,0))</f>
        <v>0</v>
      </c>
      <c r="H3615" s="8">
        <v>45267</v>
      </c>
    </row>
    <row r="3616" spans="1:8" ht="12.5" x14ac:dyDescent="0.25">
      <c r="A3616" s="1" t="str">
        <v>TXN_8735820</v>
      </c>
      <c r="B3616" s="1" cm="1">
        <f t="array" ref="B3616">IF('Cleaned Data'!B3616="","",_xlfn.SWITCH('Cleaned Data'!B3616,"Coffee",1,"Tea",2,"Juice",3,"Smoothie",4,"Cake",5,"Sandwich",6,"Salad",7,"Cookie",8,0))</f>
        <v>8</v>
      </c>
      <c r="C3616" s="1">
        <v>1</v>
      </c>
      <c r="D3616" s="6">
        <v>1</v>
      </c>
      <c r="E3616" s="1">
        <v>1</v>
      </c>
      <c r="F3616" s="1" cm="1">
        <f t="array" ref="F3616">IF('Cleaned Data'!F3616="","",_xlfn.SWITCH('Cleaned Data'!F3616,"Cash",1,"Credit Card",2,"Digital Wallet",3,0))</f>
        <v>2</v>
      </c>
      <c r="G3616" s="1" cm="1">
        <f t="array" ref="G3616">IF('Cleaned Data'!G3616="","",_xlfn.SWITCH('Cleaned Data'!G3616,"In-Store",1,"Takeaway",2,0))</f>
        <v>1</v>
      </c>
      <c r="H3616" s="8">
        <v>45267</v>
      </c>
    </row>
    <row r="3617" spans="1:8" ht="12.5" x14ac:dyDescent="0.25">
      <c r="A3617" s="1" t="str">
        <v>TXN_8938445</v>
      </c>
      <c r="B3617" s="1" cm="1">
        <f t="array" ref="B3617">IF('Cleaned Data'!B3617="","",_xlfn.SWITCH('Cleaned Data'!B3617,"Coffee",1,"Tea",2,"Juice",3,"Smoothie",4,"Cake",5,"Sandwich",6,"Salad",7,"Cookie",8,0))</f>
        <v>1</v>
      </c>
      <c r="C3617" s="1">
        <v>4</v>
      </c>
      <c r="D3617" s="6">
        <v>2</v>
      </c>
      <c r="E3617" s="1">
        <v>8</v>
      </c>
      <c r="F3617" s="1" cm="1">
        <f t="array" ref="F3617">IF('Cleaned Data'!F3617="","",_xlfn.SWITCH('Cleaned Data'!F3617,"Cash",1,"Credit Card",2,"Digital Wallet",3,0))</f>
        <v>0</v>
      </c>
      <c r="G3617" s="1" cm="1">
        <f t="array" ref="G3617">IF('Cleaned Data'!G3617="","",_xlfn.SWITCH('Cleaned Data'!G3617,"In-Store",1,"Takeaway",2,0))</f>
        <v>1</v>
      </c>
      <c r="H3617" s="8">
        <v>45267</v>
      </c>
    </row>
    <row r="3618" spans="1:8" ht="12.5" x14ac:dyDescent="0.25">
      <c r="A3618" s="1" t="str">
        <v>TXN_9327861</v>
      </c>
      <c r="B3618" s="1" cm="1">
        <f t="array" ref="B3618">IF('Cleaned Data'!B3618="","",_xlfn.SWITCH('Cleaned Data'!B3618,"Coffee",1,"Tea",2,"Juice",3,"Smoothie",4,"Cake",5,"Sandwich",6,"Salad",7,"Cookie",8,0))</f>
        <v>6</v>
      </c>
      <c r="C3618" s="1">
        <v>1</v>
      </c>
      <c r="D3618" s="6">
        <v>4</v>
      </c>
      <c r="E3618" s="1">
        <v>4</v>
      </c>
      <c r="F3618" s="1" cm="1">
        <f t="array" ref="F3618">IF('Cleaned Data'!F3618="","",_xlfn.SWITCH('Cleaned Data'!F3618,"Cash",1,"Credit Card",2,"Digital Wallet",3,0))</f>
        <v>0</v>
      </c>
      <c r="G3618" s="1" cm="1">
        <f t="array" ref="G3618">IF('Cleaned Data'!G3618="","",_xlfn.SWITCH('Cleaned Data'!G3618,"In-Store",1,"Takeaway",2,0))</f>
        <v>1</v>
      </c>
      <c r="H3618" s="8">
        <v>45267</v>
      </c>
    </row>
    <row r="3619" spans="1:8" ht="12.5" x14ac:dyDescent="0.25">
      <c r="A3619" s="1" t="str">
        <v>TXN_9433035</v>
      </c>
      <c r="B3619" s="1" cm="1">
        <f t="array" ref="B3619">IF('Cleaned Data'!B3619="","",_xlfn.SWITCH('Cleaned Data'!B3619,"Coffee",1,"Tea",2,"Juice",3,"Smoothie",4,"Cake",5,"Sandwich",6,"Salad",7,"Cookie",8,0))</f>
        <v>7</v>
      </c>
      <c r="C3619" s="1">
        <v>2</v>
      </c>
      <c r="D3619" s="6">
        <v>5</v>
      </c>
      <c r="E3619" s="1">
        <v>10</v>
      </c>
      <c r="F3619" s="1" cm="1">
        <f t="array" ref="F3619">IF('Cleaned Data'!F3619="","",_xlfn.SWITCH('Cleaned Data'!F3619,"Cash",1,"Credit Card",2,"Digital Wallet",3,0))</f>
        <v>3</v>
      </c>
      <c r="G3619" s="1" cm="1">
        <f t="array" ref="G3619">IF('Cleaned Data'!G3619="","",_xlfn.SWITCH('Cleaned Data'!G3619,"In-Store",1,"Takeaway",2,0))</f>
        <v>2</v>
      </c>
      <c r="H3619" s="8">
        <v>45267</v>
      </c>
    </row>
    <row r="3620" spans="1:8" ht="12.5" x14ac:dyDescent="0.25">
      <c r="A3620" s="1" t="str">
        <v>TXN_9614646</v>
      </c>
      <c r="B3620" s="1" cm="1">
        <f t="array" ref="B3620">IF('Cleaned Data'!B3620="","",_xlfn.SWITCH('Cleaned Data'!B3620,"Coffee",1,"Tea",2,"Juice",3,"Smoothie",4,"Cake",5,"Sandwich",6,"Salad",7,"Cookie",8,0))</f>
        <v>4</v>
      </c>
      <c r="C3620" s="1">
        <v>3</v>
      </c>
      <c r="D3620" s="6">
        <v>4</v>
      </c>
      <c r="E3620" s="1">
        <v>12</v>
      </c>
      <c r="F3620" s="1" cm="1">
        <f t="array" ref="F3620">IF('Cleaned Data'!F3620="","",_xlfn.SWITCH('Cleaned Data'!F3620,"Cash",1,"Credit Card",2,"Digital Wallet",3,0))</f>
        <v>0</v>
      </c>
      <c r="G3620" s="1" cm="1">
        <f t="array" ref="G3620">IF('Cleaned Data'!G3620="","",_xlfn.SWITCH('Cleaned Data'!G3620,"In-Store",1,"Takeaway",2,0))</f>
        <v>0</v>
      </c>
      <c r="H3620" s="8">
        <v>45267</v>
      </c>
    </row>
    <row r="3621" spans="1:8" ht="12.5" x14ac:dyDescent="0.25">
      <c r="A3621" s="1" t="str">
        <v>TXN_1185003</v>
      </c>
      <c r="B3621" s="1" cm="1">
        <f t="array" ref="B3621">IF('Cleaned Data'!B3621="","",_xlfn.SWITCH('Cleaned Data'!B3621,"Coffee",1,"Tea",2,"Juice",3,"Smoothie",4,"Cake",5,"Sandwich",6,"Salad",7,"Cookie",8,0))</f>
        <v>5</v>
      </c>
      <c r="C3621" s="1">
        <v>3</v>
      </c>
      <c r="D3621" s="6">
        <v>3</v>
      </c>
      <c r="E3621" s="1">
        <v>9</v>
      </c>
      <c r="F3621" s="1" cm="1">
        <f t="array" ref="F3621">IF('Cleaned Data'!F3621="","",_xlfn.SWITCH('Cleaned Data'!F3621,"Cash",1,"Credit Card",2,"Digital Wallet",3,0))</f>
        <v>0</v>
      </c>
      <c r="G3621" s="1" cm="1">
        <f t="array" ref="G3621">IF('Cleaned Data'!G3621="","",_xlfn.SWITCH('Cleaned Data'!G3621,"In-Store",1,"Takeaway",2,0))</f>
        <v>1</v>
      </c>
      <c r="H3621" s="8">
        <v>45268</v>
      </c>
    </row>
    <row r="3622" spans="1:8" ht="12.5" x14ac:dyDescent="0.25">
      <c r="A3622" s="1" t="str">
        <v>TXN_1347965</v>
      </c>
      <c r="B3622" s="1" cm="1">
        <f t="array" ref="B3622">IF('Cleaned Data'!B3622="","",_xlfn.SWITCH('Cleaned Data'!B3622,"Coffee",1,"Tea",2,"Juice",3,"Smoothie",4,"Cake",5,"Sandwich",6,"Salad",7,"Cookie",8,0))</f>
        <v>5</v>
      </c>
      <c r="C3622" s="1">
        <v>3</v>
      </c>
      <c r="D3622" s="6">
        <v>3</v>
      </c>
      <c r="E3622" s="1">
        <v>9</v>
      </c>
      <c r="F3622" s="1" cm="1">
        <f t="array" ref="F3622">IF('Cleaned Data'!F3622="","",_xlfn.SWITCH('Cleaned Data'!F3622,"Cash",1,"Credit Card",2,"Digital Wallet",3,0))</f>
        <v>2</v>
      </c>
      <c r="G3622" s="1" cm="1">
        <f t="array" ref="G3622">IF('Cleaned Data'!G3622="","",_xlfn.SWITCH('Cleaned Data'!G3622,"In-Store",1,"Takeaway",2,0))</f>
        <v>0</v>
      </c>
      <c r="H3622" s="8">
        <v>45268</v>
      </c>
    </row>
    <row r="3623" spans="1:8" ht="12.5" x14ac:dyDescent="0.25">
      <c r="A3623" s="1" t="str">
        <v>TXN_1547704</v>
      </c>
      <c r="B3623" s="1" cm="1">
        <f t="array" ref="B3623">IF('Cleaned Data'!B3623="","",_xlfn.SWITCH('Cleaned Data'!B3623,"Coffee",1,"Tea",2,"Juice",3,"Smoothie",4,"Cake",5,"Sandwich",6,"Salad",7,"Cookie",8,0))</f>
        <v>2</v>
      </c>
      <c r="C3623" s="1">
        <v>2</v>
      </c>
      <c r="D3623" s="6">
        <v>1.5</v>
      </c>
      <c r="E3623" s="1">
        <v>3</v>
      </c>
      <c r="F3623" s="1" cm="1">
        <f t="array" ref="F3623">IF('Cleaned Data'!F3623="","",_xlfn.SWITCH('Cleaned Data'!F3623,"Cash",1,"Credit Card",2,"Digital Wallet",3,0))</f>
        <v>0</v>
      </c>
      <c r="G3623" s="1" cm="1">
        <f t="array" ref="G3623">IF('Cleaned Data'!G3623="","",_xlfn.SWITCH('Cleaned Data'!G3623,"In-Store",1,"Takeaway",2,0))</f>
        <v>2</v>
      </c>
      <c r="H3623" s="8">
        <v>45268</v>
      </c>
    </row>
    <row r="3624" spans="1:8" ht="12.5" x14ac:dyDescent="0.25">
      <c r="A3624" s="1" t="str">
        <v>TXN_1736630</v>
      </c>
      <c r="B3624" s="1" cm="1">
        <f t="array" ref="B3624">IF('Cleaned Data'!B3624="","",_xlfn.SWITCH('Cleaned Data'!B3624,"Coffee",1,"Tea",2,"Juice",3,"Smoothie",4,"Cake",5,"Sandwich",6,"Salad",7,"Cookie",8,0))</f>
        <v>8</v>
      </c>
      <c r="C3624" s="1">
        <v>4</v>
      </c>
      <c r="D3624" s="6">
        <v>1</v>
      </c>
      <c r="E3624" s="1">
        <v>4</v>
      </c>
      <c r="F3624" s="1" cm="1">
        <f t="array" ref="F3624">IF('Cleaned Data'!F3624="","",_xlfn.SWITCH('Cleaned Data'!F3624,"Cash",1,"Credit Card",2,"Digital Wallet",3,0))</f>
        <v>3</v>
      </c>
      <c r="G3624" s="1" cm="1">
        <f t="array" ref="G3624">IF('Cleaned Data'!G3624="","",_xlfn.SWITCH('Cleaned Data'!G3624,"In-Store",1,"Takeaway",2,0))</f>
        <v>1</v>
      </c>
      <c r="H3624" s="8">
        <v>45268</v>
      </c>
    </row>
    <row r="3625" spans="1:8" ht="12.5" x14ac:dyDescent="0.25">
      <c r="A3625" s="1" t="str">
        <v>TXN_2741928</v>
      </c>
      <c r="B3625" s="1" cm="1">
        <f t="array" ref="B3625">IF('Cleaned Data'!B3625="","",_xlfn.SWITCH('Cleaned Data'!B3625,"Coffee",1,"Tea",2,"Juice",3,"Smoothie",4,"Cake",5,"Sandwich",6,"Salad",7,"Cookie",8,0))</f>
        <v>1</v>
      </c>
      <c r="C3625" s="1">
        <v>1</v>
      </c>
      <c r="D3625" s="6">
        <v>2</v>
      </c>
      <c r="E3625" s="1">
        <v>2</v>
      </c>
      <c r="F3625" s="1" cm="1">
        <f t="array" ref="F3625">IF('Cleaned Data'!F3625="","",_xlfn.SWITCH('Cleaned Data'!F3625,"Cash",1,"Credit Card",2,"Digital Wallet",3,0))</f>
        <v>0</v>
      </c>
      <c r="G3625" s="1" cm="1">
        <f t="array" ref="G3625">IF('Cleaned Data'!G3625="","",_xlfn.SWITCH('Cleaned Data'!G3625,"In-Store",1,"Takeaway",2,0))</f>
        <v>0</v>
      </c>
      <c r="H3625" s="8">
        <v>45268</v>
      </c>
    </row>
    <row r="3626" spans="1:8" ht="12.5" x14ac:dyDescent="0.25">
      <c r="A3626" s="1" t="str">
        <v>TXN_2804828</v>
      </c>
      <c r="B3626" s="1" cm="1">
        <f t="array" ref="B3626">IF('Cleaned Data'!B3626="","",_xlfn.SWITCH('Cleaned Data'!B3626,"Coffee",1,"Tea",2,"Juice",3,"Smoothie",4,"Cake",5,"Sandwich",6,"Salad",7,"Cookie",8,0))</f>
        <v>6</v>
      </c>
      <c r="C3626" s="1">
        <v>1</v>
      </c>
      <c r="D3626" s="6">
        <v>4</v>
      </c>
      <c r="E3626" s="1">
        <v>4</v>
      </c>
      <c r="F3626" s="1" cm="1">
        <f t="array" ref="F3626">IF('Cleaned Data'!F3626="","",_xlfn.SWITCH('Cleaned Data'!F3626,"Cash",1,"Credit Card",2,"Digital Wallet",3,0))</f>
        <v>3</v>
      </c>
      <c r="G3626" s="1" cm="1">
        <f t="array" ref="G3626">IF('Cleaned Data'!G3626="","",_xlfn.SWITCH('Cleaned Data'!G3626,"In-Store",1,"Takeaway",2,0))</f>
        <v>0</v>
      </c>
      <c r="H3626" s="8">
        <v>45268</v>
      </c>
    </row>
    <row r="3627" spans="1:8" ht="12.5" x14ac:dyDescent="0.25">
      <c r="A3627" s="1" t="str">
        <v>TXN_2807590</v>
      </c>
      <c r="B3627" s="1" cm="1">
        <f t="array" ref="B3627">IF('Cleaned Data'!B3627="","",_xlfn.SWITCH('Cleaned Data'!B3627,"Coffee",1,"Tea",2,"Juice",3,"Smoothie",4,"Cake",5,"Sandwich",6,"Salad",7,"Cookie",8,0))</f>
        <v>4</v>
      </c>
      <c r="C3627" s="1">
        <v>5</v>
      </c>
      <c r="D3627" s="6">
        <v>4</v>
      </c>
      <c r="E3627" s="1">
        <v>20</v>
      </c>
      <c r="F3627" s="1" cm="1">
        <f t="array" ref="F3627">IF('Cleaned Data'!F3627="","",_xlfn.SWITCH('Cleaned Data'!F3627,"Cash",1,"Credit Card",2,"Digital Wallet",3,0))</f>
        <v>2</v>
      </c>
      <c r="G3627" s="1" cm="1">
        <f t="array" ref="G3627">IF('Cleaned Data'!G3627="","",_xlfn.SWITCH('Cleaned Data'!G3627,"In-Store",1,"Takeaway",2,0))</f>
        <v>0</v>
      </c>
      <c r="H3627" s="8">
        <v>45268</v>
      </c>
    </row>
    <row r="3628" spans="1:8" ht="12.5" x14ac:dyDescent="0.25">
      <c r="A3628" s="1" t="str">
        <v>TXN_2818204</v>
      </c>
      <c r="B3628" s="1" cm="1">
        <f t="array" ref="B3628">IF('Cleaned Data'!B3628="","",_xlfn.SWITCH('Cleaned Data'!B3628,"Coffee",1,"Tea",2,"Juice",3,"Smoothie",4,"Cake",5,"Sandwich",6,"Salad",7,"Cookie",8,0))</f>
        <v>3</v>
      </c>
      <c r="C3628" s="1">
        <v>5</v>
      </c>
      <c r="D3628" s="6">
        <v>3</v>
      </c>
      <c r="E3628" s="1">
        <v>15</v>
      </c>
      <c r="F3628" s="1" cm="1">
        <f t="array" ref="F3628">IF('Cleaned Data'!F3628="","",_xlfn.SWITCH('Cleaned Data'!F3628,"Cash",1,"Credit Card",2,"Digital Wallet",3,0))</f>
        <v>2</v>
      </c>
      <c r="G3628" s="1" cm="1">
        <f t="array" ref="G3628">IF('Cleaned Data'!G3628="","",_xlfn.SWITCH('Cleaned Data'!G3628,"In-Store",1,"Takeaway",2,0))</f>
        <v>0</v>
      </c>
      <c r="H3628" s="8">
        <v>45268</v>
      </c>
    </row>
    <row r="3629" spans="1:8" ht="12.5" x14ac:dyDescent="0.25">
      <c r="A3629" s="1" t="str">
        <v>TXN_3105786</v>
      </c>
      <c r="B3629" s="1" cm="1">
        <f t="array" ref="B3629">IF('Cleaned Data'!B3629="","",_xlfn.SWITCH('Cleaned Data'!B3629,"Coffee",1,"Tea",2,"Juice",3,"Smoothie",4,"Cake",5,"Sandwich",6,"Salad",7,"Cookie",8,0))</f>
        <v>6</v>
      </c>
      <c r="C3629" s="1">
        <v>3</v>
      </c>
      <c r="D3629" s="6">
        <v>4</v>
      </c>
      <c r="E3629" s="1">
        <v>12</v>
      </c>
      <c r="F3629" s="1" cm="1">
        <f t="array" ref="F3629">IF('Cleaned Data'!F3629="","",_xlfn.SWITCH('Cleaned Data'!F3629,"Cash",1,"Credit Card",2,"Digital Wallet",3,0))</f>
        <v>2</v>
      </c>
      <c r="G3629" s="1" cm="1">
        <f t="array" ref="G3629">IF('Cleaned Data'!G3629="","",_xlfn.SWITCH('Cleaned Data'!G3629,"In-Store",1,"Takeaway",2,0))</f>
        <v>0</v>
      </c>
      <c r="H3629" s="8">
        <v>45268</v>
      </c>
    </row>
    <row r="3630" spans="1:8" ht="12.5" x14ac:dyDescent="0.25">
      <c r="A3630" s="1" t="str">
        <v>TXN_3321395</v>
      </c>
      <c r="B3630" s="1" cm="1">
        <f t="array" ref="B3630">IF('Cleaned Data'!B3630="","",_xlfn.SWITCH('Cleaned Data'!B3630,"Coffee",1,"Tea",2,"Juice",3,"Smoothie",4,"Cake",5,"Sandwich",6,"Salad",7,"Cookie",8,0))</f>
        <v>3</v>
      </c>
      <c r="C3630" s="1">
        <v>5</v>
      </c>
      <c r="D3630" s="6">
        <v>3</v>
      </c>
      <c r="E3630" s="1">
        <v>15</v>
      </c>
      <c r="F3630" s="1" cm="1">
        <f t="array" ref="F3630">IF('Cleaned Data'!F3630="","",_xlfn.SWITCH('Cleaned Data'!F3630,"Cash",1,"Credit Card",2,"Digital Wallet",3,0))</f>
        <v>1</v>
      </c>
      <c r="G3630" s="1" cm="1">
        <f t="array" ref="G3630">IF('Cleaned Data'!G3630="","",_xlfn.SWITCH('Cleaned Data'!G3630,"In-Store",1,"Takeaway",2,0))</f>
        <v>2</v>
      </c>
      <c r="H3630" s="8">
        <v>45268</v>
      </c>
    </row>
    <row r="3631" spans="1:8" ht="12.5" x14ac:dyDescent="0.25">
      <c r="A3631" s="1" t="str">
        <v>TXN_3526095</v>
      </c>
      <c r="B3631" s="1" cm="1">
        <f t="array" ref="B3631">IF('Cleaned Data'!B3631="","",_xlfn.SWITCH('Cleaned Data'!B3631,"Coffee",1,"Tea",2,"Juice",3,"Smoothie",4,"Cake",5,"Sandwich",6,"Salad",7,"Cookie",8,0))</f>
        <v>5</v>
      </c>
      <c r="C3631" s="1">
        <v>5</v>
      </c>
      <c r="D3631" s="6">
        <v>3</v>
      </c>
      <c r="E3631" s="1">
        <v>15</v>
      </c>
      <c r="F3631" s="1" cm="1">
        <f t="array" ref="F3631">IF('Cleaned Data'!F3631="","",_xlfn.SWITCH('Cleaned Data'!F3631,"Cash",1,"Credit Card",2,"Digital Wallet",3,0))</f>
        <v>3</v>
      </c>
      <c r="G3631" s="1" cm="1">
        <f t="array" ref="G3631">IF('Cleaned Data'!G3631="","",_xlfn.SWITCH('Cleaned Data'!G3631,"In-Store",1,"Takeaway",2,0))</f>
        <v>2</v>
      </c>
      <c r="H3631" s="8">
        <v>45268</v>
      </c>
    </row>
    <row r="3632" spans="1:8" ht="12.5" x14ac:dyDescent="0.25">
      <c r="A3632" s="1" t="str">
        <v>TXN_4088917</v>
      </c>
      <c r="B3632" s="1" cm="1">
        <f t="array" ref="B3632">IF('Cleaned Data'!B3632="","",_xlfn.SWITCH('Cleaned Data'!B3632,"Coffee",1,"Tea",2,"Juice",3,"Smoothie",4,"Cake",5,"Sandwich",6,"Salad",7,"Cookie",8,0))</f>
        <v>2</v>
      </c>
      <c r="C3632" s="1">
        <v>2</v>
      </c>
      <c r="D3632" s="6">
        <v>1.5</v>
      </c>
      <c r="E3632" s="1">
        <v>3</v>
      </c>
      <c r="F3632" s="1" cm="1">
        <f t="array" ref="F3632">IF('Cleaned Data'!F3632="","",_xlfn.SWITCH('Cleaned Data'!F3632,"Cash",1,"Credit Card",2,"Digital Wallet",3,0))</f>
        <v>2</v>
      </c>
      <c r="G3632" s="1" cm="1">
        <f t="array" ref="G3632">IF('Cleaned Data'!G3632="","",_xlfn.SWITCH('Cleaned Data'!G3632,"In-Store",1,"Takeaway",2,0))</f>
        <v>0</v>
      </c>
      <c r="H3632" s="8">
        <v>45268</v>
      </c>
    </row>
    <row r="3633" spans="1:8" ht="12.5" x14ac:dyDescent="0.25">
      <c r="A3633" s="1" t="str">
        <v>TXN_4378200</v>
      </c>
      <c r="B3633" s="1" cm="1">
        <f t="array" ref="B3633">IF('Cleaned Data'!B3633="","",_xlfn.SWITCH('Cleaned Data'!B3633,"Coffee",1,"Tea",2,"Juice",3,"Smoothie",4,"Cake",5,"Sandwich",6,"Salad",7,"Cookie",8,0))</f>
        <v>3</v>
      </c>
      <c r="C3633" s="1">
        <v>4</v>
      </c>
      <c r="D3633" s="6">
        <v>3</v>
      </c>
      <c r="E3633" s="1">
        <v>12</v>
      </c>
      <c r="F3633" s="1" cm="1">
        <f t="array" ref="F3633">IF('Cleaned Data'!F3633="","",_xlfn.SWITCH('Cleaned Data'!F3633,"Cash",1,"Credit Card",2,"Digital Wallet",3,0))</f>
        <v>0</v>
      </c>
      <c r="G3633" s="1" cm="1">
        <f t="array" ref="G3633">IF('Cleaned Data'!G3633="","",_xlfn.SWITCH('Cleaned Data'!G3633,"In-Store",1,"Takeaway",2,0))</f>
        <v>1</v>
      </c>
      <c r="H3633" s="8">
        <v>45268</v>
      </c>
    </row>
    <row r="3634" spans="1:8" ht="12.5" x14ac:dyDescent="0.25">
      <c r="A3634" s="1" t="str">
        <v>TXN_5086063</v>
      </c>
      <c r="B3634" s="1" cm="1">
        <f t="array" ref="B3634">IF('Cleaned Data'!B3634="","",_xlfn.SWITCH('Cleaned Data'!B3634,"Coffee",1,"Tea",2,"Juice",3,"Smoothie",4,"Cake",5,"Sandwich",6,"Salad",7,"Cookie",8,0))</f>
        <v>6</v>
      </c>
      <c r="C3634" s="1">
        <v>3</v>
      </c>
      <c r="D3634" s="6">
        <v>4</v>
      </c>
      <c r="E3634" s="1">
        <v>12</v>
      </c>
      <c r="F3634" s="1" cm="1">
        <f t="array" ref="F3634">IF('Cleaned Data'!F3634="","",_xlfn.SWITCH('Cleaned Data'!F3634,"Cash",1,"Credit Card",2,"Digital Wallet",3,0))</f>
        <v>0</v>
      </c>
      <c r="G3634" s="1" cm="1">
        <f t="array" ref="G3634">IF('Cleaned Data'!G3634="","",_xlfn.SWITCH('Cleaned Data'!G3634,"In-Store",1,"Takeaway",2,0))</f>
        <v>0</v>
      </c>
      <c r="H3634" s="8">
        <v>45268</v>
      </c>
    </row>
    <row r="3635" spans="1:8" ht="12.5" x14ac:dyDescent="0.25">
      <c r="A3635" s="1" t="str">
        <v>TXN_5093312</v>
      </c>
      <c r="B3635" s="1" cm="1">
        <f t="array" ref="B3635">IF('Cleaned Data'!B3635="","",_xlfn.SWITCH('Cleaned Data'!B3635,"Coffee",1,"Tea",2,"Juice",3,"Smoothie",4,"Cake",5,"Sandwich",6,"Salad",7,"Cookie",8,0))</f>
        <v>5</v>
      </c>
      <c r="C3635" s="1">
        <v>1</v>
      </c>
      <c r="D3635" s="6">
        <v>3</v>
      </c>
      <c r="E3635" s="1">
        <v>3</v>
      </c>
      <c r="F3635" s="1" cm="1">
        <f t="array" ref="F3635">IF('Cleaned Data'!F3635="","",_xlfn.SWITCH('Cleaned Data'!F3635,"Cash",1,"Credit Card",2,"Digital Wallet",3,0))</f>
        <v>0</v>
      </c>
      <c r="G3635" s="1" cm="1">
        <f t="array" ref="G3635">IF('Cleaned Data'!G3635="","",_xlfn.SWITCH('Cleaned Data'!G3635,"In-Store",1,"Takeaway",2,0))</f>
        <v>0</v>
      </c>
      <c r="H3635" s="8">
        <v>45268</v>
      </c>
    </row>
    <row r="3636" spans="1:8" ht="12.5" x14ac:dyDescent="0.25">
      <c r="A3636" s="1" t="str">
        <v>TXN_5726998</v>
      </c>
      <c r="B3636" s="1" cm="1">
        <f t="array" ref="B3636">IF('Cleaned Data'!B3636="","",_xlfn.SWITCH('Cleaned Data'!B3636,"Coffee",1,"Tea",2,"Juice",3,"Smoothie",4,"Cake",5,"Sandwich",6,"Salad",7,"Cookie",8,0))</f>
        <v>5</v>
      </c>
      <c r="C3636" s="1">
        <v>4</v>
      </c>
      <c r="D3636" s="6">
        <v>3</v>
      </c>
      <c r="E3636" s="1">
        <v>12</v>
      </c>
      <c r="F3636" s="1" cm="1">
        <f t="array" ref="F3636">IF('Cleaned Data'!F3636="","",_xlfn.SWITCH('Cleaned Data'!F3636,"Cash",1,"Credit Card",2,"Digital Wallet",3,0))</f>
        <v>3</v>
      </c>
      <c r="G3636" s="1" cm="1">
        <f t="array" ref="G3636">IF('Cleaned Data'!G3636="","",_xlfn.SWITCH('Cleaned Data'!G3636,"In-Store",1,"Takeaway",2,0))</f>
        <v>2</v>
      </c>
      <c r="H3636" s="8">
        <v>45268</v>
      </c>
    </row>
    <row r="3637" spans="1:8" ht="12.5" x14ac:dyDescent="0.25">
      <c r="A3637" s="1" t="str">
        <v>TXN_6184247</v>
      </c>
      <c r="B3637" s="1" cm="1">
        <f t="array" ref="B3637">IF('Cleaned Data'!B3637="","",_xlfn.SWITCH('Cleaned Data'!B3637,"Coffee",1,"Tea",2,"Juice",3,"Smoothie",4,"Cake",5,"Sandwich",6,"Salad",7,"Cookie",8,0))</f>
        <v>8</v>
      </c>
      <c r="C3637" s="1">
        <v>4</v>
      </c>
      <c r="D3637" s="6">
        <v>1</v>
      </c>
      <c r="E3637" s="1">
        <v>4</v>
      </c>
      <c r="F3637" s="1" cm="1">
        <f t="array" ref="F3637">IF('Cleaned Data'!F3637="","",_xlfn.SWITCH('Cleaned Data'!F3637,"Cash",1,"Credit Card",2,"Digital Wallet",3,0))</f>
        <v>2</v>
      </c>
      <c r="G3637" s="1" cm="1">
        <f t="array" ref="G3637">IF('Cleaned Data'!G3637="","",_xlfn.SWITCH('Cleaned Data'!G3637,"In-Store",1,"Takeaway",2,0))</f>
        <v>2</v>
      </c>
      <c r="H3637" s="8">
        <v>45268</v>
      </c>
    </row>
    <row r="3638" spans="1:8" ht="12.5" x14ac:dyDescent="0.25">
      <c r="A3638" s="1" t="str">
        <v>TXN_6337189</v>
      </c>
      <c r="B3638" s="1" cm="1">
        <f t="array" ref="B3638">IF('Cleaned Data'!B3638="","",_xlfn.SWITCH('Cleaned Data'!B3638,"Coffee",1,"Tea",2,"Juice",3,"Smoothie",4,"Cake",5,"Sandwich",6,"Salad",7,"Cookie",8,0))</f>
        <v>5</v>
      </c>
      <c r="C3638" s="1">
        <v>2</v>
      </c>
      <c r="D3638" s="6">
        <v>3</v>
      </c>
      <c r="E3638" s="1">
        <v>6</v>
      </c>
      <c r="F3638" s="1" cm="1">
        <f t="array" ref="F3638">IF('Cleaned Data'!F3638="","",_xlfn.SWITCH('Cleaned Data'!F3638,"Cash",1,"Credit Card",2,"Digital Wallet",3,0))</f>
        <v>2</v>
      </c>
      <c r="G3638" s="1" cm="1">
        <f t="array" ref="G3638">IF('Cleaned Data'!G3638="","",_xlfn.SWITCH('Cleaned Data'!G3638,"In-Store",1,"Takeaway",2,0))</f>
        <v>2</v>
      </c>
      <c r="H3638" s="8">
        <v>45268</v>
      </c>
    </row>
    <row r="3639" spans="1:8" ht="12.5" x14ac:dyDescent="0.25">
      <c r="A3639" s="1" t="str">
        <v>TXN_6359281</v>
      </c>
      <c r="B3639" s="1" cm="1">
        <f t="array" ref="B3639">IF('Cleaned Data'!B3639="","",_xlfn.SWITCH('Cleaned Data'!B3639,"Coffee",1,"Tea",2,"Juice",3,"Smoothie",4,"Cake",5,"Sandwich",6,"Salad",7,"Cookie",8,0))</f>
        <v>1</v>
      </c>
      <c r="C3639" s="1">
        <v>3</v>
      </c>
      <c r="D3639" s="6">
        <v>2</v>
      </c>
      <c r="E3639" s="1">
        <v>6</v>
      </c>
      <c r="F3639" s="1" cm="1">
        <f t="array" ref="F3639">IF('Cleaned Data'!F3639="","",_xlfn.SWITCH('Cleaned Data'!F3639,"Cash",1,"Credit Card",2,"Digital Wallet",3,0))</f>
        <v>0</v>
      </c>
      <c r="G3639" s="1" cm="1">
        <f t="array" ref="G3639">IF('Cleaned Data'!G3639="","",_xlfn.SWITCH('Cleaned Data'!G3639,"In-Store",1,"Takeaway",2,0))</f>
        <v>1</v>
      </c>
      <c r="H3639" s="8">
        <v>45268</v>
      </c>
    </row>
    <row r="3640" spans="1:8" ht="12.5" x14ac:dyDescent="0.25">
      <c r="A3640" s="1" t="str">
        <v>TXN_6494145</v>
      </c>
      <c r="B3640" s="1" cm="1">
        <f t="array" ref="B3640">IF('Cleaned Data'!B3640="","",_xlfn.SWITCH('Cleaned Data'!B3640,"Coffee",1,"Tea",2,"Juice",3,"Smoothie",4,"Cake",5,"Sandwich",6,"Salad",7,"Cookie",8,0))</f>
        <v>5</v>
      </c>
      <c r="C3640" s="1">
        <v>4</v>
      </c>
      <c r="D3640" s="6">
        <v>3</v>
      </c>
      <c r="E3640" s="1">
        <v>12</v>
      </c>
      <c r="F3640" s="1" cm="1">
        <f t="array" ref="F3640">IF('Cleaned Data'!F3640="","",_xlfn.SWITCH('Cleaned Data'!F3640,"Cash",1,"Credit Card",2,"Digital Wallet",3,0))</f>
        <v>1</v>
      </c>
      <c r="G3640" s="1" cm="1">
        <f t="array" ref="G3640">IF('Cleaned Data'!G3640="","",_xlfn.SWITCH('Cleaned Data'!G3640,"In-Store",1,"Takeaway",2,0))</f>
        <v>0</v>
      </c>
      <c r="H3640" s="8">
        <v>45268</v>
      </c>
    </row>
    <row r="3641" spans="1:8" ht="12.5" x14ac:dyDescent="0.25">
      <c r="A3641" s="1" t="str">
        <v>TXN_6616311</v>
      </c>
      <c r="B3641" s="1" cm="1">
        <f t="array" ref="B3641">IF('Cleaned Data'!B3641="","",_xlfn.SWITCH('Cleaned Data'!B3641,"Coffee",1,"Tea",2,"Juice",3,"Smoothie",4,"Cake",5,"Sandwich",6,"Salad",7,"Cookie",8,0))</f>
        <v>8</v>
      </c>
      <c r="C3641" s="1">
        <v>2</v>
      </c>
      <c r="D3641" s="6">
        <v>1</v>
      </c>
      <c r="E3641" s="1">
        <v>2</v>
      </c>
      <c r="F3641" s="1" cm="1">
        <f t="array" ref="F3641">IF('Cleaned Data'!F3641="","",_xlfn.SWITCH('Cleaned Data'!F3641,"Cash",1,"Credit Card",2,"Digital Wallet",3,0))</f>
        <v>2</v>
      </c>
      <c r="G3641" s="1" cm="1">
        <f t="array" ref="G3641">IF('Cleaned Data'!G3641="","",_xlfn.SWITCH('Cleaned Data'!G3641,"In-Store",1,"Takeaway",2,0))</f>
        <v>0</v>
      </c>
      <c r="H3641" s="8">
        <v>45268</v>
      </c>
    </row>
    <row r="3642" spans="1:8" ht="12.5" x14ac:dyDescent="0.25">
      <c r="A3642" s="1" t="str">
        <v>TXN_6953697</v>
      </c>
      <c r="B3642" s="1" cm="1">
        <f t="array" ref="B3642">IF('Cleaned Data'!B3642="","",_xlfn.SWITCH('Cleaned Data'!B3642,"Coffee",1,"Tea",2,"Juice",3,"Smoothie",4,"Cake",5,"Sandwich",6,"Salad",7,"Cookie",8,0))</f>
        <v>7</v>
      </c>
      <c r="C3642" s="1">
        <v>4</v>
      </c>
      <c r="D3642" s="6">
        <v>5</v>
      </c>
      <c r="E3642" s="1">
        <v>20</v>
      </c>
      <c r="F3642" s="1" cm="1">
        <f t="array" ref="F3642">IF('Cleaned Data'!F3642="","",_xlfn.SWITCH('Cleaned Data'!F3642,"Cash",1,"Credit Card",2,"Digital Wallet",3,0))</f>
        <v>1</v>
      </c>
      <c r="G3642" s="1" cm="1">
        <f t="array" ref="G3642">IF('Cleaned Data'!G3642="","",_xlfn.SWITCH('Cleaned Data'!G3642,"In-Store",1,"Takeaway",2,0))</f>
        <v>0</v>
      </c>
      <c r="H3642" s="8">
        <v>45268</v>
      </c>
    </row>
    <row r="3643" spans="1:8" ht="12.5" x14ac:dyDescent="0.25">
      <c r="A3643" s="1" t="str">
        <v>TXN_8125141</v>
      </c>
      <c r="B3643" s="1" cm="1">
        <f t="array" ref="B3643">IF('Cleaned Data'!B3643="","",_xlfn.SWITCH('Cleaned Data'!B3643,"Coffee",1,"Tea",2,"Juice",3,"Smoothie",4,"Cake",5,"Sandwich",6,"Salad",7,"Cookie",8,0))</f>
        <v>5</v>
      </c>
      <c r="C3643" s="1">
        <v>5</v>
      </c>
      <c r="D3643" s="6">
        <v>3</v>
      </c>
      <c r="E3643" s="1">
        <v>15</v>
      </c>
      <c r="F3643" s="1" cm="1">
        <f t="array" ref="F3643">IF('Cleaned Data'!F3643="","",_xlfn.SWITCH('Cleaned Data'!F3643,"Cash",1,"Credit Card",2,"Digital Wallet",3,0))</f>
        <v>0</v>
      </c>
      <c r="G3643" s="1" cm="1">
        <f t="array" ref="G3643">IF('Cleaned Data'!G3643="","",_xlfn.SWITCH('Cleaned Data'!G3643,"In-Store",1,"Takeaway",2,0))</f>
        <v>0</v>
      </c>
      <c r="H3643" s="8">
        <v>45268</v>
      </c>
    </row>
    <row r="3644" spans="1:8" ht="12.5" x14ac:dyDescent="0.25">
      <c r="A3644" s="1" t="str">
        <v>TXN_8958073</v>
      </c>
      <c r="B3644" s="1" cm="1">
        <f t="array" ref="B3644">IF('Cleaned Data'!B3644="","",_xlfn.SWITCH('Cleaned Data'!B3644,"Coffee",1,"Tea",2,"Juice",3,"Smoothie",4,"Cake",5,"Sandwich",6,"Salad",7,"Cookie",8,0))</f>
        <v>7</v>
      </c>
      <c r="C3644" s="1">
        <v>4</v>
      </c>
      <c r="D3644" s="6">
        <v>5</v>
      </c>
      <c r="E3644" s="1">
        <v>20</v>
      </c>
      <c r="F3644" s="1" cm="1">
        <f t="array" ref="F3644">IF('Cleaned Data'!F3644="","",_xlfn.SWITCH('Cleaned Data'!F3644,"Cash",1,"Credit Card",2,"Digital Wallet",3,0))</f>
        <v>3</v>
      </c>
      <c r="G3644" s="1" cm="1">
        <f t="array" ref="G3644">IF('Cleaned Data'!G3644="","",_xlfn.SWITCH('Cleaned Data'!G3644,"In-Store",1,"Takeaway",2,0))</f>
        <v>2</v>
      </c>
      <c r="H3644" s="8">
        <v>45268</v>
      </c>
    </row>
    <row r="3645" spans="1:8" ht="12.5" x14ac:dyDescent="0.25">
      <c r="A3645" s="1" t="str">
        <v>TXN_1116119</v>
      </c>
      <c r="B3645" s="1" cm="1">
        <f t="array" ref="B3645">IF('Cleaned Data'!B3645="","",_xlfn.SWITCH('Cleaned Data'!B3645,"Coffee",1,"Tea",2,"Juice",3,"Smoothie",4,"Cake",5,"Sandwich",6,"Salad",7,"Cookie",8,0))</f>
        <v>4</v>
      </c>
      <c r="C3645" s="1">
        <v>2</v>
      </c>
      <c r="D3645" s="6">
        <v>4</v>
      </c>
      <c r="E3645" s="1">
        <v>8</v>
      </c>
      <c r="F3645" s="1" cm="1">
        <f t="array" ref="F3645">IF('Cleaned Data'!F3645="","",_xlfn.SWITCH('Cleaned Data'!F3645,"Cash",1,"Credit Card",2,"Digital Wallet",3,0))</f>
        <v>2</v>
      </c>
      <c r="G3645" s="1" cm="1">
        <f t="array" ref="G3645">IF('Cleaned Data'!G3645="","",_xlfn.SWITCH('Cleaned Data'!G3645,"In-Store",1,"Takeaway",2,0))</f>
        <v>0</v>
      </c>
      <c r="H3645" s="8">
        <v>45269</v>
      </c>
    </row>
    <row r="3646" spans="1:8" ht="12.5" x14ac:dyDescent="0.25">
      <c r="A3646" s="1" t="str">
        <v>TXN_1261028</v>
      </c>
      <c r="B3646" s="1" cm="1">
        <f t="array" ref="B3646">IF('Cleaned Data'!B3646="","",_xlfn.SWITCH('Cleaned Data'!B3646,"Coffee",1,"Tea",2,"Juice",3,"Smoothie",4,"Cake",5,"Sandwich",6,"Salad",7,"Cookie",8,0))</f>
        <v>8</v>
      </c>
      <c r="C3646" s="1">
        <v>1</v>
      </c>
      <c r="D3646" s="6">
        <v>1</v>
      </c>
      <c r="E3646" s="1">
        <v>1</v>
      </c>
      <c r="F3646" s="1" cm="1">
        <f t="array" ref="F3646">IF('Cleaned Data'!F3646="","",_xlfn.SWITCH('Cleaned Data'!F3646,"Cash",1,"Credit Card",2,"Digital Wallet",3,0))</f>
        <v>0</v>
      </c>
      <c r="G3646" s="1" cm="1">
        <f t="array" ref="G3646">IF('Cleaned Data'!G3646="","",_xlfn.SWITCH('Cleaned Data'!G3646,"In-Store",1,"Takeaway",2,0))</f>
        <v>1</v>
      </c>
      <c r="H3646" s="8">
        <v>45269</v>
      </c>
    </row>
    <row r="3647" spans="1:8" ht="12.5" x14ac:dyDescent="0.25">
      <c r="A3647" s="1" t="str">
        <v>TXN_2107161</v>
      </c>
      <c r="B3647" s="1" cm="1">
        <f t="array" ref="B3647">IF('Cleaned Data'!B3647="","",_xlfn.SWITCH('Cleaned Data'!B3647,"Coffee",1,"Tea",2,"Juice",3,"Smoothie",4,"Cake",5,"Sandwich",6,"Salad",7,"Cookie",8,0))</f>
        <v>2</v>
      </c>
      <c r="C3647" s="1">
        <v>1</v>
      </c>
      <c r="D3647" s="6">
        <v>1.5</v>
      </c>
      <c r="E3647" s="1">
        <v>1.5</v>
      </c>
      <c r="F3647" s="1" cm="1">
        <f t="array" ref="F3647">IF('Cleaned Data'!F3647="","",_xlfn.SWITCH('Cleaned Data'!F3647,"Cash",1,"Credit Card",2,"Digital Wallet",3,0))</f>
        <v>1</v>
      </c>
      <c r="G3647" s="1" cm="1">
        <f t="array" ref="G3647">IF('Cleaned Data'!G3647="","",_xlfn.SWITCH('Cleaned Data'!G3647,"In-Store",1,"Takeaway",2,0))</f>
        <v>2</v>
      </c>
      <c r="H3647" s="8">
        <v>45269</v>
      </c>
    </row>
    <row r="3648" spans="1:8" ht="12.5" x14ac:dyDescent="0.25">
      <c r="A3648" s="1" t="str">
        <v>TXN_2205690</v>
      </c>
      <c r="B3648" s="1" cm="1">
        <f t="array" ref="B3648">IF('Cleaned Data'!B3648="","",_xlfn.SWITCH('Cleaned Data'!B3648,"Coffee",1,"Tea",2,"Juice",3,"Smoothie",4,"Cake",5,"Sandwich",6,"Salad",7,"Cookie",8,0))</f>
        <v>3</v>
      </c>
      <c r="C3648" s="1">
        <v>2</v>
      </c>
      <c r="D3648" s="6">
        <v>3</v>
      </c>
      <c r="E3648" s="1">
        <v>6</v>
      </c>
      <c r="F3648" s="1" cm="1">
        <f t="array" ref="F3648">IF('Cleaned Data'!F3648="","",_xlfn.SWITCH('Cleaned Data'!F3648,"Cash",1,"Credit Card",2,"Digital Wallet",3,0))</f>
        <v>0</v>
      </c>
      <c r="G3648" s="1" cm="1">
        <f t="array" ref="G3648">IF('Cleaned Data'!G3648="","",_xlfn.SWITCH('Cleaned Data'!G3648,"In-Store",1,"Takeaway",2,0))</f>
        <v>0</v>
      </c>
      <c r="H3648" s="8">
        <v>45269</v>
      </c>
    </row>
    <row r="3649" spans="1:8" ht="12.5" x14ac:dyDescent="0.25">
      <c r="A3649" s="1" t="str">
        <v>TXN_2338426</v>
      </c>
      <c r="B3649" s="1" cm="1">
        <f t="array" ref="B3649">IF('Cleaned Data'!B3649="","",_xlfn.SWITCH('Cleaned Data'!B3649,"Coffee",1,"Tea",2,"Juice",3,"Smoothie",4,"Cake",5,"Sandwich",6,"Salad",7,"Cookie",8,0))</f>
        <v>2</v>
      </c>
      <c r="C3649" s="1">
        <v>1</v>
      </c>
      <c r="D3649" s="6">
        <v>1.5</v>
      </c>
      <c r="E3649" s="1">
        <v>1.5</v>
      </c>
      <c r="F3649" s="1" cm="1">
        <f t="array" ref="F3649">IF('Cleaned Data'!F3649="","",_xlfn.SWITCH('Cleaned Data'!F3649,"Cash",1,"Credit Card",2,"Digital Wallet",3,0))</f>
        <v>1</v>
      </c>
      <c r="G3649" s="1" cm="1">
        <f t="array" ref="G3649">IF('Cleaned Data'!G3649="","",_xlfn.SWITCH('Cleaned Data'!G3649,"In-Store",1,"Takeaway",2,0))</f>
        <v>2</v>
      </c>
      <c r="H3649" s="8">
        <v>45269</v>
      </c>
    </row>
    <row r="3650" spans="1:8" ht="12.5" x14ac:dyDescent="0.25">
      <c r="A3650" s="1" t="str">
        <v>TXN_2464879</v>
      </c>
      <c r="B3650" s="1" cm="1">
        <f t="array" ref="B3650">IF('Cleaned Data'!B3650="","",_xlfn.SWITCH('Cleaned Data'!B3650,"Coffee",1,"Tea",2,"Juice",3,"Smoothie",4,"Cake",5,"Sandwich",6,"Salad",7,"Cookie",8,0))</f>
        <v>6</v>
      </c>
      <c r="C3650" s="1">
        <v>5</v>
      </c>
      <c r="D3650" s="6">
        <v>4</v>
      </c>
      <c r="E3650" s="1">
        <v>20</v>
      </c>
      <c r="F3650" s="1" cm="1">
        <f t="array" ref="F3650">IF('Cleaned Data'!F3650="","",_xlfn.SWITCH('Cleaned Data'!F3650,"Cash",1,"Credit Card",2,"Digital Wallet",3,0))</f>
        <v>1</v>
      </c>
      <c r="G3650" s="1" cm="1">
        <f t="array" ref="G3650">IF('Cleaned Data'!G3650="","",_xlfn.SWITCH('Cleaned Data'!G3650,"In-Store",1,"Takeaway",2,0))</f>
        <v>1</v>
      </c>
      <c r="H3650" s="8">
        <v>45269</v>
      </c>
    </row>
    <row r="3651" spans="1:8" ht="12.5" x14ac:dyDescent="0.25">
      <c r="A3651" s="1" t="str">
        <v>TXN_2509803</v>
      </c>
      <c r="B3651" s="1" cm="1">
        <f t="array" ref="B3651">IF('Cleaned Data'!B3651="","",_xlfn.SWITCH('Cleaned Data'!B3651,"Coffee",1,"Tea",2,"Juice",3,"Smoothie",4,"Cake",5,"Sandwich",6,"Salad",7,"Cookie",8,0))</f>
        <v>6</v>
      </c>
      <c r="C3651" s="1">
        <v>5</v>
      </c>
      <c r="D3651" s="6">
        <v>4</v>
      </c>
      <c r="E3651" s="1">
        <v>20</v>
      </c>
      <c r="F3651" s="1" cm="1">
        <f t="array" ref="F3651">IF('Cleaned Data'!F3651="","",_xlfn.SWITCH('Cleaned Data'!F3651,"Cash",1,"Credit Card",2,"Digital Wallet",3,0))</f>
        <v>2</v>
      </c>
      <c r="G3651" s="1" cm="1">
        <f t="array" ref="G3651">IF('Cleaned Data'!G3651="","",_xlfn.SWITCH('Cleaned Data'!G3651,"In-Store",1,"Takeaway",2,0))</f>
        <v>2</v>
      </c>
      <c r="H3651" s="8">
        <v>45269</v>
      </c>
    </row>
    <row r="3652" spans="1:8" ht="12.5" x14ac:dyDescent="0.25">
      <c r="A3652" s="1" t="str">
        <v>TXN_2827994</v>
      </c>
      <c r="B3652" s="1" cm="1">
        <f t="array" ref="B3652">IF('Cleaned Data'!B3652="","",_xlfn.SWITCH('Cleaned Data'!B3652,"Coffee",1,"Tea",2,"Juice",3,"Smoothie",4,"Cake",5,"Sandwich",6,"Salad",7,"Cookie",8,0))</f>
        <v>4</v>
      </c>
      <c r="C3652" s="1">
        <v>1</v>
      </c>
      <c r="D3652" s="6">
        <v>4</v>
      </c>
      <c r="E3652" s="1">
        <v>4</v>
      </c>
      <c r="F3652" s="1" cm="1">
        <f t="array" ref="F3652">IF('Cleaned Data'!F3652="","",_xlfn.SWITCH('Cleaned Data'!F3652,"Cash",1,"Credit Card",2,"Digital Wallet",3,0))</f>
        <v>1</v>
      </c>
      <c r="G3652" s="1" cm="1">
        <f t="array" ref="G3652">IF('Cleaned Data'!G3652="","",_xlfn.SWITCH('Cleaned Data'!G3652,"In-Store",1,"Takeaway",2,0))</f>
        <v>1</v>
      </c>
      <c r="H3652" s="8">
        <v>45269</v>
      </c>
    </row>
    <row r="3653" spans="1:8" ht="12.5" x14ac:dyDescent="0.25">
      <c r="A3653" s="1" t="str">
        <v>TXN_2950680</v>
      </c>
      <c r="B3653" s="1" cm="1">
        <f t="array" ref="B3653">IF('Cleaned Data'!B3653="","",_xlfn.SWITCH('Cleaned Data'!B3653,"Coffee",1,"Tea",2,"Juice",3,"Smoothie",4,"Cake",5,"Sandwich",6,"Salad",7,"Cookie",8,0))</f>
        <v>2</v>
      </c>
      <c r="C3653" s="1">
        <v>2</v>
      </c>
      <c r="D3653" s="6">
        <v>1.5</v>
      </c>
      <c r="E3653" s="1">
        <v>3</v>
      </c>
      <c r="F3653" s="1" cm="1">
        <f t="array" ref="F3653">IF('Cleaned Data'!F3653="","",_xlfn.SWITCH('Cleaned Data'!F3653,"Cash",1,"Credit Card",2,"Digital Wallet",3,0))</f>
        <v>1</v>
      </c>
      <c r="G3653" s="1" cm="1">
        <f t="array" ref="G3653">IF('Cleaned Data'!G3653="","",_xlfn.SWITCH('Cleaned Data'!G3653,"In-Store",1,"Takeaway",2,0))</f>
        <v>1</v>
      </c>
      <c r="H3653" s="8">
        <v>45269</v>
      </c>
    </row>
    <row r="3654" spans="1:8" ht="12.5" x14ac:dyDescent="0.25">
      <c r="A3654" s="1" t="str">
        <v>TXN_3135264</v>
      </c>
      <c r="B3654" s="1" cm="1">
        <f t="array" ref="B3654">IF('Cleaned Data'!B3654="","",_xlfn.SWITCH('Cleaned Data'!B3654,"Coffee",1,"Tea",2,"Juice",3,"Smoothie",4,"Cake",5,"Sandwich",6,"Salad",7,"Cookie",8,0))</f>
        <v>6</v>
      </c>
      <c r="C3654" s="1">
        <v>4</v>
      </c>
      <c r="D3654" s="6">
        <v>4</v>
      </c>
      <c r="E3654" s="1">
        <v>16</v>
      </c>
      <c r="F3654" s="1" cm="1">
        <f t="array" ref="F3654">IF('Cleaned Data'!F3654="","",_xlfn.SWITCH('Cleaned Data'!F3654,"Cash",1,"Credit Card",2,"Digital Wallet",3,0))</f>
        <v>0</v>
      </c>
      <c r="G3654" s="1" cm="1">
        <f t="array" ref="G3654">IF('Cleaned Data'!G3654="","",_xlfn.SWITCH('Cleaned Data'!G3654,"In-Store",1,"Takeaway",2,0))</f>
        <v>0</v>
      </c>
      <c r="H3654" s="8">
        <v>45269</v>
      </c>
    </row>
    <row r="3655" spans="1:8" ht="12.5" x14ac:dyDescent="0.25">
      <c r="A3655" s="1" t="str">
        <v>TXN_3213035</v>
      </c>
      <c r="B3655" s="1" cm="1">
        <f t="array" ref="B3655">IF('Cleaned Data'!B3655="","",_xlfn.SWITCH('Cleaned Data'!B3655,"Coffee",1,"Tea",2,"Juice",3,"Smoothie",4,"Cake",5,"Sandwich",6,"Salad",7,"Cookie",8,0))</f>
        <v>5</v>
      </c>
      <c r="C3655" s="1">
        <v>2</v>
      </c>
      <c r="D3655" s="6">
        <v>3</v>
      </c>
      <c r="E3655" s="1">
        <v>6</v>
      </c>
      <c r="F3655" s="1" cm="1">
        <f t="array" ref="F3655">IF('Cleaned Data'!F3655="","",_xlfn.SWITCH('Cleaned Data'!F3655,"Cash",1,"Credit Card",2,"Digital Wallet",3,0))</f>
        <v>2</v>
      </c>
      <c r="G3655" s="1" cm="1">
        <f t="array" ref="G3655">IF('Cleaned Data'!G3655="","",_xlfn.SWITCH('Cleaned Data'!G3655,"In-Store",1,"Takeaway",2,0))</f>
        <v>0</v>
      </c>
      <c r="H3655" s="8">
        <v>45269</v>
      </c>
    </row>
    <row r="3656" spans="1:8" ht="12.5" x14ac:dyDescent="0.25">
      <c r="A3656" s="1" t="str">
        <v>TXN_3713976</v>
      </c>
      <c r="B3656" s="1" cm="1">
        <f t="array" ref="B3656">IF('Cleaned Data'!B3656="","",_xlfn.SWITCH('Cleaned Data'!B3656,"Coffee",1,"Tea",2,"Juice",3,"Smoothie",4,"Cake",5,"Sandwich",6,"Salad",7,"Cookie",8,0))</f>
        <v>3</v>
      </c>
      <c r="C3656" s="1">
        <v>2</v>
      </c>
      <c r="D3656" s="6">
        <v>3</v>
      </c>
      <c r="E3656" s="1">
        <v>6</v>
      </c>
      <c r="F3656" s="1" cm="1">
        <f t="array" ref="F3656">IF('Cleaned Data'!F3656="","",_xlfn.SWITCH('Cleaned Data'!F3656,"Cash",1,"Credit Card",2,"Digital Wallet",3,0))</f>
        <v>0</v>
      </c>
      <c r="G3656" s="1" cm="1">
        <f t="array" ref="G3656">IF('Cleaned Data'!G3656="","",_xlfn.SWITCH('Cleaned Data'!G3656,"In-Store",1,"Takeaway",2,0))</f>
        <v>0</v>
      </c>
      <c r="H3656" s="8">
        <v>45269</v>
      </c>
    </row>
    <row r="3657" spans="1:8" ht="12.5" x14ac:dyDescent="0.25">
      <c r="A3657" s="1" t="str">
        <v>TXN_3863163</v>
      </c>
      <c r="B3657" s="1" cm="1">
        <f t="array" ref="B3657">IF('Cleaned Data'!B3657="","",_xlfn.SWITCH('Cleaned Data'!B3657,"Coffee",1,"Tea",2,"Juice",3,"Smoothie",4,"Cake",5,"Sandwich",6,"Salad",7,"Cookie",8,0))</f>
        <v>4</v>
      </c>
      <c r="C3657" s="1">
        <v>3</v>
      </c>
      <c r="D3657" s="6">
        <v>4</v>
      </c>
      <c r="E3657" s="1">
        <v>12</v>
      </c>
      <c r="F3657" s="1" cm="1">
        <f t="array" ref="F3657">IF('Cleaned Data'!F3657="","",_xlfn.SWITCH('Cleaned Data'!F3657,"Cash",1,"Credit Card",2,"Digital Wallet",3,0))</f>
        <v>1</v>
      </c>
      <c r="G3657" s="1" cm="1">
        <f t="array" ref="G3657">IF('Cleaned Data'!G3657="","",_xlfn.SWITCH('Cleaned Data'!G3657,"In-Store",1,"Takeaway",2,0))</f>
        <v>0</v>
      </c>
      <c r="H3657" s="8">
        <v>45269</v>
      </c>
    </row>
    <row r="3658" spans="1:8" ht="12.5" x14ac:dyDescent="0.25">
      <c r="A3658" s="1" t="str">
        <v>TXN_4178872</v>
      </c>
      <c r="B3658" s="1" cm="1">
        <f t="array" ref="B3658">IF('Cleaned Data'!B3658="","",_xlfn.SWITCH('Cleaned Data'!B3658,"Coffee",1,"Tea",2,"Juice",3,"Smoothie",4,"Cake",5,"Sandwich",6,"Salad",7,"Cookie",8,0))</f>
        <v>2</v>
      </c>
      <c r="C3658" s="1">
        <v>4</v>
      </c>
      <c r="D3658" s="6">
        <v>1.5</v>
      </c>
      <c r="E3658" s="1">
        <v>6</v>
      </c>
      <c r="F3658" s="1" cm="1">
        <f t="array" ref="F3658">IF('Cleaned Data'!F3658="","",_xlfn.SWITCH('Cleaned Data'!F3658,"Cash",1,"Credit Card",2,"Digital Wallet",3,0))</f>
        <v>3</v>
      </c>
      <c r="G3658" s="1" cm="1">
        <f t="array" ref="G3658">IF('Cleaned Data'!G3658="","",_xlfn.SWITCH('Cleaned Data'!G3658,"In-Store",1,"Takeaway",2,0))</f>
        <v>0</v>
      </c>
      <c r="H3658" s="8">
        <v>45269</v>
      </c>
    </row>
    <row r="3659" spans="1:8" ht="12.5" x14ac:dyDescent="0.25">
      <c r="A3659" s="1" t="str">
        <v>TXN_4627457</v>
      </c>
      <c r="B3659" s="1" cm="1">
        <f t="array" ref="B3659">IF('Cleaned Data'!B3659="","",_xlfn.SWITCH('Cleaned Data'!B3659,"Coffee",1,"Tea",2,"Juice",3,"Smoothie",4,"Cake",5,"Sandwich",6,"Salad",7,"Cookie",8,0))</f>
        <v>4</v>
      </c>
      <c r="C3659" s="1">
        <v>4</v>
      </c>
      <c r="D3659" s="6">
        <v>4</v>
      </c>
      <c r="E3659" s="1">
        <v>16</v>
      </c>
      <c r="F3659" s="1" cm="1">
        <f t="array" ref="F3659">IF('Cleaned Data'!F3659="","",_xlfn.SWITCH('Cleaned Data'!F3659,"Cash",1,"Credit Card",2,"Digital Wallet",3,0))</f>
        <v>1</v>
      </c>
      <c r="G3659" s="1" cm="1">
        <f t="array" ref="G3659">IF('Cleaned Data'!G3659="","",_xlfn.SWITCH('Cleaned Data'!G3659,"In-Store",1,"Takeaway",2,0))</f>
        <v>1</v>
      </c>
      <c r="H3659" s="8">
        <v>45269</v>
      </c>
    </row>
    <row r="3660" spans="1:8" ht="12.5" x14ac:dyDescent="0.25">
      <c r="A3660" s="1" t="str">
        <v>TXN_4728936</v>
      </c>
      <c r="B3660" s="1" cm="1">
        <f t="array" ref="B3660">IF('Cleaned Data'!B3660="","",_xlfn.SWITCH('Cleaned Data'!B3660,"Coffee",1,"Tea",2,"Juice",3,"Smoothie",4,"Cake",5,"Sandwich",6,"Salad",7,"Cookie",8,0))</f>
        <v>1</v>
      </c>
      <c r="C3660" s="1">
        <v>3</v>
      </c>
      <c r="D3660" s="6">
        <v>2</v>
      </c>
      <c r="E3660" s="1">
        <v>6</v>
      </c>
      <c r="F3660" s="1" cm="1">
        <f t="array" ref="F3660">IF('Cleaned Data'!F3660="","",_xlfn.SWITCH('Cleaned Data'!F3660,"Cash",1,"Credit Card",2,"Digital Wallet",3,0))</f>
        <v>1</v>
      </c>
      <c r="G3660" s="1" cm="1">
        <f t="array" ref="G3660">IF('Cleaned Data'!G3660="","",_xlfn.SWITCH('Cleaned Data'!G3660,"In-Store",1,"Takeaway",2,0))</f>
        <v>0</v>
      </c>
      <c r="H3660" s="8">
        <v>45269</v>
      </c>
    </row>
    <row r="3661" spans="1:8" ht="12.5" x14ac:dyDescent="0.25">
      <c r="A3661" s="1" t="str">
        <v>TXN_5023419</v>
      </c>
      <c r="B3661" s="1" cm="1">
        <f t="array" ref="B3661">IF('Cleaned Data'!B3661="","",_xlfn.SWITCH('Cleaned Data'!B3661,"Coffee",1,"Tea",2,"Juice",3,"Smoothie",4,"Cake",5,"Sandwich",6,"Salad",7,"Cookie",8,0))</f>
        <v>7</v>
      </c>
      <c r="C3661" s="1">
        <v>2</v>
      </c>
      <c r="D3661" s="6">
        <v>5</v>
      </c>
      <c r="E3661" s="1">
        <v>10</v>
      </c>
      <c r="F3661" s="1" cm="1">
        <f t="array" ref="F3661">IF('Cleaned Data'!F3661="","",_xlfn.SWITCH('Cleaned Data'!F3661,"Cash",1,"Credit Card",2,"Digital Wallet",3,0))</f>
        <v>0</v>
      </c>
      <c r="G3661" s="1" cm="1">
        <f t="array" ref="G3661">IF('Cleaned Data'!G3661="","",_xlfn.SWITCH('Cleaned Data'!G3661,"In-Store",1,"Takeaway",2,0))</f>
        <v>0</v>
      </c>
      <c r="H3661" s="8">
        <v>45269</v>
      </c>
    </row>
    <row r="3662" spans="1:8" ht="12.5" x14ac:dyDescent="0.25">
      <c r="A3662" s="1" t="str">
        <v>TXN_5217434</v>
      </c>
      <c r="B3662" s="1" cm="1">
        <f t="array" ref="B3662">IF('Cleaned Data'!B3662="","",_xlfn.SWITCH('Cleaned Data'!B3662,"Coffee",1,"Tea",2,"Juice",3,"Smoothie",4,"Cake",5,"Sandwich",6,"Salad",7,"Cookie",8,0))</f>
        <v>6</v>
      </c>
      <c r="C3662" s="1">
        <v>3</v>
      </c>
      <c r="D3662" s="6">
        <v>4</v>
      </c>
      <c r="E3662" s="1">
        <v>12</v>
      </c>
      <c r="F3662" s="1" cm="1">
        <f t="array" ref="F3662">IF('Cleaned Data'!F3662="","",_xlfn.SWITCH('Cleaned Data'!F3662,"Cash",1,"Credit Card",2,"Digital Wallet",3,0))</f>
        <v>2</v>
      </c>
      <c r="G3662" s="1" cm="1">
        <f t="array" ref="G3662">IF('Cleaned Data'!G3662="","",_xlfn.SWITCH('Cleaned Data'!G3662,"In-Store",1,"Takeaway",2,0))</f>
        <v>2</v>
      </c>
      <c r="H3662" s="8">
        <v>45269</v>
      </c>
    </row>
    <row r="3663" spans="1:8" ht="12.5" x14ac:dyDescent="0.25">
      <c r="A3663" s="1" t="str">
        <v>TXN_5594043</v>
      </c>
      <c r="B3663" s="1" cm="1">
        <f t="array" ref="B3663">IF('Cleaned Data'!B3663="","",_xlfn.SWITCH('Cleaned Data'!B3663,"Coffee",1,"Tea",2,"Juice",3,"Smoothie",4,"Cake",5,"Sandwich",6,"Salad",7,"Cookie",8,0))</f>
        <v>8</v>
      </c>
      <c r="C3663" s="1">
        <v>3</v>
      </c>
      <c r="D3663" s="6">
        <v>1</v>
      </c>
      <c r="E3663" s="1">
        <v>3</v>
      </c>
      <c r="F3663" s="1" cm="1">
        <f t="array" ref="F3663">IF('Cleaned Data'!F3663="","",_xlfn.SWITCH('Cleaned Data'!F3663,"Cash",1,"Credit Card",2,"Digital Wallet",3,0))</f>
        <v>0</v>
      </c>
      <c r="G3663" s="1" cm="1">
        <f t="array" ref="G3663">IF('Cleaned Data'!G3663="","",_xlfn.SWITCH('Cleaned Data'!G3663,"In-Store",1,"Takeaway",2,0))</f>
        <v>2</v>
      </c>
      <c r="H3663" s="8">
        <v>45269</v>
      </c>
    </row>
    <row r="3664" spans="1:8" ht="12.5" x14ac:dyDescent="0.25">
      <c r="A3664" s="1" t="str">
        <v>TXN_5652473</v>
      </c>
      <c r="B3664" s="1" cm="1">
        <f t="array" ref="B3664">IF('Cleaned Data'!B3664="","",_xlfn.SWITCH('Cleaned Data'!B3664,"Coffee",1,"Tea",2,"Juice",3,"Smoothie",4,"Cake",5,"Sandwich",6,"Salad",7,"Cookie",8,0))</f>
        <v>7</v>
      </c>
      <c r="C3664" s="1">
        <v>4</v>
      </c>
      <c r="D3664" s="6">
        <v>5</v>
      </c>
      <c r="E3664" s="1">
        <v>20</v>
      </c>
      <c r="F3664" s="1" cm="1">
        <f t="array" ref="F3664">IF('Cleaned Data'!F3664="","",_xlfn.SWITCH('Cleaned Data'!F3664,"Cash",1,"Credit Card",2,"Digital Wallet",3,0))</f>
        <v>2</v>
      </c>
      <c r="G3664" s="1" cm="1">
        <f t="array" ref="G3664">IF('Cleaned Data'!G3664="","",_xlfn.SWITCH('Cleaned Data'!G3664,"In-Store",1,"Takeaway",2,0))</f>
        <v>0</v>
      </c>
      <c r="H3664" s="8">
        <v>45269</v>
      </c>
    </row>
    <row r="3665" spans="1:8" ht="12.5" x14ac:dyDescent="0.25">
      <c r="A3665" s="1" t="str">
        <v>TXN_5896413</v>
      </c>
      <c r="B3665" s="1" cm="1">
        <f t="array" ref="B3665">IF('Cleaned Data'!B3665="","",_xlfn.SWITCH('Cleaned Data'!B3665,"Coffee",1,"Tea",2,"Juice",3,"Smoothie",4,"Cake",5,"Sandwich",6,"Salad",7,"Cookie",8,0))</f>
        <v>7</v>
      </c>
      <c r="C3665" s="1">
        <v>4</v>
      </c>
      <c r="D3665" s="6">
        <v>5</v>
      </c>
      <c r="E3665" s="1">
        <v>20</v>
      </c>
      <c r="F3665" s="1" cm="1">
        <f t="array" ref="F3665">IF('Cleaned Data'!F3665="","",_xlfn.SWITCH('Cleaned Data'!F3665,"Cash",1,"Credit Card",2,"Digital Wallet",3,0))</f>
        <v>3</v>
      </c>
      <c r="G3665" s="1" cm="1">
        <f t="array" ref="G3665">IF('Cleaned Data'!G3665="","",_xlfn.SWITCH('Cleaned Data'!G3665,"In-Store",1,"Takeaway",2,0))</f>
        <v>2</v>
      </c>
      <c r="H3665" s="8">
        <v>45269</v>
      </c>
    </row>
    <row r="3666" spans="1:8" ht="12.5" x14ac:dyDescent="0.25">
      <c r="A3666" s="1" t="str">
        <v>TXN_6533267</v>
      </c>
      <c r="B3666" s="1" cm="1">
        <f t="array" ref="B3666">IF('Cleaned Data'!B3666="","",_xlfn.SWITCH('Cleaned Data'!B3666,"Coffee",1,"Tea",2,"Juice",3,"Smoothie",4,"Cake",5,"Sandwich",6,"Salad",7,"Cookie",8,0))</f>
        <v>2</v>
      </c>
      <c r="C3666" s="1">
        <v>1</v>
      </c>
      <c r="D3666" s="6">
        <v>1.5</v>
      </c>
      <c r="E3666" s="1">
        <v>1.5</v>
      </c>
      <c r="F3666" s="1" cm="1">
        <f t="array" ref="F3666">IF('Cleaned Data'!F3666="","",_xlfn.SWITCH('Cleaned Data'!F3666,"Cash",1,"Credit Card",2,"Digital Wallet",3,0))</f>
        <v>2</v>
      </c>
      <c r="G3666" s="1" cm="1">
        <f t="array" ref="G3666">IF('Cleaned Data'!G3666="","",_xlfn.SWITCH('Cleaned Data'!G3666,"In-Store",1,"Takeaway",2,0))</f>
        <v>2</v>
      </c>
      <c r="H3666" s="8">
        <v>45269</v>
      </c>
    </row>
    <row r="3667" spans="1:8" ht="12.5" x14ac:dyDescent="0.25">
      <c r="A3667" s="1" t="str">
        <v>TXN_6579974</v>
      </c>
      <c r="B3667" s="1" cm="1">
        <f t="array" ref="B3667">IF('Cleaned Data'!B3667="","",_xlfn.SWITCH('Cleaned Data'!B3667,"Coffee",1,"Tea",2,"Juice",3,"Smoothie",4,"Cake",5,"Sandwich",6,"Salad",7,"Cookie",8,0))</f>
        <v>2</v>
      </c>
      <c r="C3667" s="1">
        <v>3</v>
      </c>
      <c r="D3667" s="6">
        <v>1.5</v>
      </c>
      <c r="E3667" s="1">
        <v>4.5</v>
      </c>
      <c r="F3667" s="1" cm="1">
        <f t="array" ref="F3667">IF('Cleaned Data'!F3667="","",_xlfn.SWITCH('Cleaned Data'!F3667,"Cash",1,"Credit Card",2,"Digital Wallet",3,0))</f>
        <v>2</v>
      </c>
      <c r="G3667" s="1" cm="1">
        <f t="array" ref="G3667">IF('Cleaned Data'!G3667="","",_xlfn.SWITCH('Cleaned Data'!G3667,"In-Store",1,"Takeaway",2,0))</f>
        <v>2</v>
      </c>
      <c r="H3667" s="8">
        <v>45269</v>
      </c>
    </row>
    <row r="3668" spans="1:8" ht="12.5" x14ac:dyDescent="0.25">
      <c r="A3668" s="1" t="str">
        <v>TXN_7171590</v>
      </c>
      <c r="B3668" s="1" cm="1">
        <f t="array" ref="B3668">IF('Cleaned Data'!B3668="","",_xlfn.SWITCH('Cleaned Data'!B3668,"Coffee",1,"Tea",2,"Juice",3,"Smoothie",4,"Cake",5,"Sandwich",6,"Salad",7,"Cookie",8,0))</f>
        <v>6</v>
      </c>
      <c r="C3668" s="1">
        <v>1</v>
      </c>
      <c r="D3668" s="6">
        <v>4</v>
      </c>
      <c r="E3668" s="1">
        <v>4</v>
      </c>
      <c r="F3668" s="1" cm="1">
        <f t="array" ref="F3668">IF('Cleaned Data'!F3668="","",_xlfn.SWITCH('Cleaned Data'!F3668,"Cash",1,"Credit Card",2,"Digital Wallet",3,0))</f>
        <v>1</v>
      </c>
      <c r="G3668" s="1" cm="1">
        <f t="array" ref="G3668">IF('Cleaned Data'!G3668="","",_xlfn.SWITCH('Cleaned Data'!G3668,"In-Store",1,"Takeaway",2,0))</f>
        <v>2</v>
      </c>
      <c r="H3668" s="8">
        <v>45269</v>
      </c>
    </row>
    <row r="3669" spans="1:8" ht="12.5" x14ac:dyDescent="0.25">
      <c r="A3669" s="1" t="str">
        <v>TXN_7503640</v>
      </c>
      <c r="B3669" s="1" cm="1">
        <f t="array" ref="B3669">IF('Cleaned Data'!B3669="","",_xlfn.SWITCH('Cleaned Data'!B3669,"Coffee",1,"Tea",2,"Juice",3,"Smoothie",4,"Cake",5,"Sandwich",6,"Salad",7,"Cookie",8,0))</f>
        <v>4</v>
      </c>
      <c r="C3669" s="1">
        <v>5</v>
      </c>
      <c r="D3669" s="6">
        <v>4</v>
      </c>
      <c r="E3669" s="1">
        <v>20</v>
      </c>
      <c r="F3669" s="1" cm="1">
        <f t="array" ref="F3669">IF('Cleaned Data'!F3669="","",_xlfn.SWITCH('Cleaned Data'!F3669,"Cash",1,"Credit Card",2,"Digital Wallet",3,0))</f>
        <v>2</v>
      </c>
      <c r="G3669" s="1" cm="1">
        <f t="array" ref="G3669">IF('Cleaned Data'!G3669="","",_xlfn.SWITCH('Cleaned Data'!G3669,"In-Store",1,"Takeaway",2,0))</f>
        <v>0</v>
      </c>
      <c r="H3669" s="8">
        <v>45269</v>
      </c>
    </row>
    <row r="3670" spans="1:8" ht="12.5" x14ac:dyDescent="0.25">
      <c r="A3670" s="1" t="str">
        <v>TXN_7811387</v>
      </c>
      <c r="B3670" s="1" cm="1">
        <f t="array" ref="B3670">IF('Cleaned Data'!B3670="","",_xlfn.SWITCH('Cleaned Data'!B3670,"Coffee",1,"Tea",2,"Juice",3,"Smoothie",4,"Cake",5,"Sandwich",6,"Salad",7,"Cookie",8,0))</f>
        <v>8</v>
      </c>
      <c r="C3670" s="1">
        <v>4</v>
      </c>
      <c r="D3670" s="6">
        <v>1</v>
      </c>
      <c r="E3670" s="1">
        <v>4</v>
      </c>
      <c r="F3670" s="1" cm="1">
        <f t="array" ref="F3670">IF('Cleaned Data'!F3670="","",_xlfn.SWITCH('Cleaned Data'!F3670,"Cash",1,"Credit Card",2,"Digital Wallet",3,0))</f>
        <v>2</v>
      </c>
      <c r="G3670" s="1" cm="1">
        <f t="array" ref="G3670">IF('Cleaned Data'!G3670="","",_xlfn.SWITCH('Cleaned Data'!G3670,"In-Store",1,"Takeaway",2,0))</f>
        <v>1</v>
      </c>
      <c r="H3670" s="8">
        <v>45269</v>
      </c>
    </row>
    <row r="3671" spans="1:8" ht="12.5" x14ac:dyDescent="0.25">
      <c r="A3671" s="1" t="str">
        <v>TXN_8258798</v>
      </c>
      <c r="B3671" s="1" cm="1">
        <f t="array" ref="B3671">IF('Cleaned Data'!B3671="","",_xlfn.SWITCH('Cleaned Data'!B3671,"Coffee",1,"Tea",2,"Juice",3,"Smoothie",4,"Cake",5,"Sandwich",6,"Salad",7,"Cookie",8,0))</f>
        <v>2</v>
      </c>
      <c r="C3671" s="1">
        <v>1</v>
      </c>
      <c r="D3671" s="6">
        <v>1.5</v>
      </c>
      <c r="E3671" s="1">
        <v>1.5</v>
      </c>
      <c r="F3671" s="1" cm="1">
        <f t="array" ref="F3671">IF('Cleaned Data'!F3671="","",_xlfn.SWITCH('Cleaned Data'!F3671,"Cash",1,"Credit Card",2,"Digital Wallet",3,0))</f>
        <v>2</v>
      </c>
      <c r="G3671" s="1" cm="1">
        <f t="array" ref="G3671">IF('Cleaned Data'!G3671="","",_xlfn.SWITCH('Cleaned Data'!G3671,"In-Store",1,"Takeaway",2,0))</f>
        <v>1</v>
      </c>
      <c r="H3671" s="8">
        <v>45269</v>
      </c>
    </row>
    <row r="3672" spans="1:8" ht="12.5" x14ac:dyDescent="0.25">
      <c r="A3672" s="1" t="str">
        <v>TXN_8900579</v>
      </c>
      <c r="B3672" s="1" cm="1">
        <f t="array" ref="B3672">IF('Cleaned Data'!B3672="","",_xlfn.SWITCH('Cleaned Data'!B3672,"Coffee",1,"Tea",2,"Juice",3,"Smoothie",4,"Cake",5,"Sandwich",6,"Salad",7,"Cookie",8,0))</f>
        <v>7</v>
      </c>
      <c r="C3672" s="1">
        <v>3</v>
      </c>
      <c r="D3672" s="6">
        <v>5</v>
      </c>
      <c r="E3672" s="1">
        <v>15</v>
      </c>
      <c r="F3672" s="1" cm="1">
        <f t="array" ref="F3672">IF('Cleaned Data'!F3672="","",_xlfn.SWITCH('Cleaned Data'!F3672,"Cash",1,"Credit Card",2,"Digital Wallet",3,0))</f>
        <v>1</v>
      </c>
      <c r="G3672" s="1" cm="1">
        <f t="array" ref="G3672">IF('Cleaned Data'!G3672="","",_xlfn.SWITCH('Cleaned Data'!G3672,"In-Store",1,"Takeaway",2,0))</f>
        <v>0</v>
      </c>
      <c r="H3672" s="8">
        <v>45269</v>
      </c>
    </row>
    <row r="3673" spans="1:8" ht="12.5" x14ac:dyDescent="0.25">
      <c r="A3673" s="1" t="str">
        <v>TXN_9314690</v>
      </c>
      <c r="B3673" s="1" cm="1">
        <f t="array" ref="B3673">IF('Cleaned Data'!B3673="","",_xlfn.SWITCH('Cleaned Data'!B3673,"Coffee",1,"Tea",2,"Juice",3,"Smoothie",4,"Cake",5,"Sandwich",6,"Salad",7,"Cookie",8,0))</f>
        <v>1</v>
      </c>
      <c r="C3673" s="1">
        <v>2</v>
      </c>
      <c r="D3673" s="6">
        <v>2</v>
      </c>
      <c r="E3673" s="1">
        <v>4</v>
      </c>
      <c r="F3673" s="1" cm="1">
        <f t="array" ref="F3673">IF('Cleaned Data'!F3673="","",_xlfn.SWITCH('Cleaned Data'!F3673,"Cash",1,"Credit Card",2,"Digital Wallet",3,0))</f>
        <v>0</v>
      </c>
      <c r="G3673" s="1" cm="1">
        <f t="array" ref="G3673">IF('Cleaned Data'!G3673="","",_xlfn.SWITCH('Cleaned Data'!G3673,"In-Store",1,"Takeaway",2,0))</f>
        <v>0</v>
      </c>
      <c r="H3673" s="8">
        <v>45269</v>
      </c>
    </row>
    <row r="3674" spans="1:8" ht="12.5" x14ac:dyDescent="0.25">
      <c r="A3674" s="1" t="str">
        <v>TXN_9498325</v>
      </c>
      <c r="B3674" s="1" cm="1">
        <f t="array" ref="B3674">IF('Cleaned Data'!B3674="","",_xlfn.SWITCH('Cleaned Data'!B3674,"Coffee",1,"Tea",2,"Juice",3,"Smoothie",4,"Cake",5,"Sandwich",6,"Salad",7,"Cookie",8,0))</f>
        <v>4</v>
      </c>
      <c r="C3674" s="1">
        <v>4</v>
      </c>
      <c r="D3674" s="6">
        <v>4</v>
      </c>
      <c r="E3674" s="1">
        <v>16</v>
      </c>
      <c r="F3674" s="1" cm="1">
        <f t="array" ref="F3674">IF('Cleaned Data'!F3674="","",_xlfn.SWITCH('Cleaned Data'!F3674,"Cash",1,"Credit Card",2,"Digital Wallet",3,0))</f>
        <v>1</v>
      </c>
      <c r="G3674" s="1" cm="1">
        <f t="array" ref="G3674">IF('Cleaned Data'!G3674="","",_xlfn.SWITCH('Cleaned Data'!G3674,"In-Store",1,"Takeaway",2,0))</f>
        <v>0</v>
      </c>
      <c r="H3674" s="8">
        <v>45269</v>
      </c>
    </row>
    <row r="3675" spans="1:8" ht="12.5" x14ac:dyDescent="0.25">
      <c r="A3675" s="1" t="str">
        <v>TXN_9970195</v>
      </c>
      <c r="B3675" s="1" cm="1">
        <f t="array" ref="B3675">IF('Cleaned Data'!B3675="","",_xlfn.SWITCH('Cleaned Data'!B3675,"Coffee",1,"Tea",2,"Juice",3,"Smoothie",4,"Cake",5,"Sandwich",6,"Salad",7,"Cookie",8,0))</f>
        <v>1</v>
      </c>
      <c r="C3675" s="1">
        <v>2</v>
      </c>
      <c r="D3675" s="6">
        <v>2</v>
      </c>
      <c r="E3675" s="1">
        <v>4</v>
      </c>
      <c r="F3675" s="1" cm="1">
        <f t="array" ref="F3675">IF('Cleaned Data'!F3675="","",_xlfn.SWITCH('Cleaned Data'!F3675,"Cash",1,"Credit Card",2,"Digital Wallet",3,0))</f>
        <v>1</v>
      </c>
      <c r="G3675" s="1" cm="1">
        <f t="array" ref="G3675">IF('Cleaned Data'!G3675="","",_xlfn.SWITCH('Cleaned Data'!G3675,"In-Store",1,"Takeaway",2,0))</f>
        <v>1</v>
      </c>
      <c r="H3675" s="8">
        <v>45269</v>
      </c>
    </row>
    <row r="3676" spans="1:8" ht="12.5" x14ac:dyDescent="0.25">
      <c r="A3676" s="1" t="str">
        <v>TXN_1283149</v>
      </c>
      <c r="B3676" s="1" cm="1">
        <f t="array" ref="B3676">IF('Cleaned Data'!B3676="","",_xlfn.SWITCH('Cleaned Data'!B3676,"Coffee",1,"Tea",2,"Juice",3,"Smoothie",4,"Cake",5,"Sandwich",6,"Salad",7,"Cookie",8,0))</f>
        <v>2</v>
      </c>
      <c r="C3676" s="1">
        <v>3</v>
      </c>
      <c r="D3676" s="6">
        <v>1.5</v>
      </c>
      <c r="E3676" s="1">
        <v>4.5</v>
      </c>
      <c r="F3676" s="1" cm="1">
        <f t="array" ref="F3676">IF('Cleaned Data'!F3676="","",_xlfn.SWITCH('Cleaned Data'!F3676,"Cash",1,"Credit Card",2,"Digital Wallet",3,0))</f>
        <v>3</v>
      </c>
      <c r="G3676" s="1" cm="1">
        <f t="array" ref="G3676">IF('Cleaned Data'!G3676="","",_xlfn.SWITCH('Cleaned Data'!G3676,"In-Store",1,"Takeaway",2,0))</f>
        <v>1</v>
      </c>
      <c r="H3676" s="8">
        <v>45270</v>
      </c>
    </row>
    <row r="3677" spans="1:8" ht="12.5" x14ac:dyDescent="0.25">
      <c r="A3677" s="1" t="str">
        <v>TXN_2020445</v>
      </c>
      <c r="B3677" s="1" cm="1">
        <f t="array" ref="B3677">IF('Cleaned Data'!B3677="","",_xlfn.SWITCH('Cleaned Data'!B3677,"Coffee",1,"Tea",2,"Juice",3,"Smoothie",4,"Cake",5,"Sandwich",6,"Salad",7,"Cookie",8,0))</f>
        <v>2</v>
      </c>
      <c r="C3677" s="1">
        <v>3</v>
      </c>
      <c r="D3677" s="6">
        <v>1.5</v>
      </c>
      <c r="E3677" s="1">
        <v>4.5</v>
      </c>
      <c r="F3677" s="1" cm="1">
        <f t="array" ref="F3677">IF('Cleaned Data'!F3677="","",_xlfn.SWITCH('Cleaned Data'!F3677,"Cash",1,"Credit Card",2,"Digital Wallet",3,0))</f>
        <v>0</v>
      </c>
      <c r="G3677" s="1" cm="1">
        <f t="array" ref="G3677">IF('Cleaned Data'!G3677="","",_xlfn.SWITCH('Cleaned Data'!G3677,"In-Store",1,"Takeaway",2,0))</f>
        <v>2</v>
      </c>
      <c r="H3677" s="8">
        <v>45270</v>
      </c>
    </row>
    <row r="3678" spans="1:8" ht="12.5" x14ac:dyDescent="0.25">
      <c r="A3678" s="1" t="str">
        <v>TXN_2413626</v>
      </c>
      <c r="B3678" s="1" cm="1">
        <f t="array" ref="B3678">IF('Cleaned Data'!B3678="","",_xlfn.SWITCH('Cleaned Data'!B3678,"Coffee",1,"Tea",2,"Juice",3,"Smoothie",4,"Cake",5,"Sandwich",6,"Salad",7,"Cookie",8,0))</f>
        <v>1</v>
      </c>
      <c r="C3678" s="1">
        <v>2</v>
      </c>
      <c r="D3678" s="6">
        <v>2</v>
      </c>
      <c r="E3678" s="1">
        <v>4</v>
      </c>
      <c r="F3678" s="1" cm="1">
        <f t="array" ref="F3678">IF('Cleaned Data'!F3678="","",_xlfn.SWITCH('Cleaned Data'!F3678,"Cash",1,"Credit Card",2,"Digital Wallet",3,0))</f>
        <v>0</v>
      </c>
      <c r="G3678" s="1" cm="1">
        <f t="array" ref="G3678">IF('Cleaned Data'!G3678="","",_xlfn.SWITCH('Cleaned Data'!G3678,"In-Store",1,"Takeaway",2,0))</f>
        <v>1</v>
      </c>
      <c r="H3678" s="8">
        <v>45270</v>
      </c>
    </row>
    <row r="3679" spans="1:8" ht="12.5" x14ac:dyDescent="0.25">
      <c r="A3679" s="1" t="str">
        <v>TXN_2859077</v>
      </c>
      <c r="B3679" s="1" cm="1">
        <f t="array" ref="B3679">IF('Cleaned Data'!B3679="","",_xlfn.SWITCH('Cleaned Data'!B3679,"Coffee",1,"Tea",2,"Juice",3,"Smoothie",4,"Cake",5,"Sandwich",6,"Salad",7,"Cookie",8,0))</f>
        <v>8</v>
      </c>
      <c r="C3679" s="1">
        <v>4</v>
      </c>
      <c r="D3679" s="6">
        <v>1</v>
      </c>
      <c r="E3679" s="1">
        <v>4</v>
      </c>
      <c r="F3679" s="1" cm="1">
        <f t="array" ref="F3679">IF('Cleaned Data'!F3679="","",_xlfn.SWITCH('Cleaned Data'!F3679,"Cash",1,"Credit Card",2,"Digital Wallet",3,0))</f>
        <v>0</v>
      </c>
      <c r="G3679" s="1" cm="1">
        <f t="array" ref="G3679">IF('Cleaned Data'!G3679="","",_xlfn.SWITCH('Cleaned Data'!G3679,"In-Store",1,"Takeaway",2,0))</f>
        <v>2</v>
      </c>
      <c r="H3679" s="8">
        <v>45270</v>
      </c>
    </row>
    <row r="3680" spans="1:8" ht="12.5" x14ac:dyDescent="0.25">
      <c r="A3680" s="1" t="str">
        <v>TXN_3620122</v>
      </c>
      <c r="B3680" s="1" cm="1">
        <f t="array" ref="B3680">IF('Cleaned Data'!B3680="","",_xlfn.SWITCH('Cleaned Data'!B3680,"Coffee",1,"Tea",2,"Juice",3,"Smoothie",4,"Cake",5,"Sandwich",6,"Salad",7,"Cookie",8,0))</f>
        <v>8</v>
      </c>
      <c r="C3680" s="1">
        <v>1</v>
      </c>
      <c r="D3680" s="6">
        <v>1</v>
      </c>
      <c r="E3680" s="1">
        <v>1</v>
      </c>
      <c r="F3680" s="1" cm="1">
        <f t="array" ref="F3680">IF('Cleaned Data'!F3680="","",_xlfn.SWITCH('Cleaned Data'!F3680,"Cash",1,"Credit Card",2,"Digital Wallet",3,0))</f>
        <v>1</v>
      </c>
      <c r="G3680" s="1" cm="1">
        <f t="array" ref="G3680">IF('Cleaned Data'!G3680="","",_xlfn.SWITCH('Cleaned Data'!G3680,"In-Store",1,"Takeaway",2,0))</f>
        <v>1</v>
      </c>
      <c r="H3680" s="8">
        <v>45270</v>
      </c>
    </row>
    <row r="3681" spans="1:8" ht="12.5" x14ac:dyDescent="0.25">
      <c r="A3681" s="1" t="str">
        <v>TXN_4194115</v>
      </c>
      <c r="B3681" s="1" cm="1">
        <f t="array" ref="B3681">IF('Cleaned Data'!B3681="","",_xlfn.SWITCH('Cleaned Data'!B3681,"Coffee",1,"Tea",2,"Juice",3,"Smoothie",4,"Cake",5,"Sandwich",6,"Salad",7,"Cookie",8,0))</f>
        <v>1</v>
      </c>
      <c r="C3681" s="1">
        <v>5</v>
      </c>
      <c r="D3681" s="6">
        <v>2</v>
      </c>
      <c r="E3681" s="1">
        <v>10</v>
      </c>
      <c r="F3681" s="1" cm="1">
        <f t="array" ref="F3681">IF('Cleaned Data'!F3681="","",_xlfn.SWITCH('Cleaned Data'!F3681,"Cash",1,"Credit Card",2,"Digital Wallet",3,0))</f>
        <v>0</v>
      </c>
      <c r="G3681" s="1" cm="1">
        <f t="array" ref="G3681">IF('Cleaned Data'!G3681="","",_xlfn.SWITCH('Cleaned Data'!G3681,"In-Store",1,"Takeaway",2,0))</f>
        <v>1</v>
      </c>
      <c r="H3681" s="8">
        <v>45270</v>
      </c>
    </row>
    <row r="3682" spans="1:8" ht="12.5" x14ac:dyDescent="0.25">
      <c r="A3682" s="1" t="str">
        <v>TXN_4507630</v>
      </c>
      <c r="B3682" s="1" cm="1">
        <f t="array" ref="B3682">IF('Cleaned Data'!B3682="","",_xlfn.SWITCH('Cleaned Data'!B3682,"Coffee",1,"Tea",2,"Juice",3,"Smoothie",4,"Cake",5,"Sandwich",6,"Salad",7,"Cookie",8,0))</f>
        <v>4</v>
      </c>
      <c r="C3682" s="1">
        <v>4</v>
      </c>
      <c r="D3682" s="6">
        <v>4</v>
      </c>
      <c r="E3682" s="1">
        <v>16</v>
      </c>
      <c r="F3682" s="1" cm="1">
        <f t="array" ref="F3682">IF('Cleaned Data'!F3682="","",_xlfn.SWITCH('Cleaned Data'!F3682,"Cash",1,"Credit Card",2,"Digital Wallet",3,0))</f>
        <v>2</v>
      </c>
      <c r="G3682" s="1" cm="1">
        <f t="array" ref="G3682">IF('Cleaned Data'!G3682="","",_xlfn.SWITCH('Cleaned Data'!G3682,"In-Store",1,"Takeaway",2,0))</f>
        <v>0</v>
      </c>
      <c r="H3682" s="8">
        <v>45270</v>
      </c>
    </row>
    <row r="3683" spans="1:8" ht="12.5" x14ac:dyDescent="0.25">
      <c r="A3683" s="1" t="str">
        <v>TXN_5209346</v>
      </c>
      <c r="B3683" s="1" cm="1">
        <f t="array" ref="B3683">IF('Cleaned Data'!B3683="","",_xlfn.SWITCH('Cleaned Data'!B3683,"Coffee",1,"Tea",2,"Juice",3,"Smoothie",4,"Cake",5,"Sandwich",6,"Salad",7,"Cookie",8,0))</f>
        <v>2</v>
      </c>
      <c r="C3683" s="1">
        <v>3</v>
      </c>
      <c r="D3683" s="6">
        <v>1.5</v>
      </c>
      <c r="E3683" s="1">
        <v>4.5</v>
      </c>
      <c r="F3683" s="1" cm="1">
        <f t="array" ref="F3683">IF('Cleaned Data'!F3683="","",_xlfn.SWITCH('Cleaned Data'!F3683,"Cash",1,"Credit Card",2,"Digital Wallet",3,0))</f>
        <v>1</v>
      </c>
      <c r="G3683" s="1" cm="1">
        <f t="array" ref="G3683">IF('Cleaned Data'!G3683="","",_xlfn.SWITCH('Cleaned Data'!G3683,"In-Store",1,"Takeaway",2,0))</f>
        <v>1</v>
      </c>
      <c r="H3683" s="8">
        <v>45270</v>
      </c>
    </row>
    <row r="3684" spans="1:8" ht="12.5" x14ac:dyDescent="0.25">
      <c r="A3684" s="1" t="str">
        <v>TXN_5813015</v>
      </c>
      <c r="B3684" s="1" cm="1">
        <f t="array" ref="B3684">IF('Cleaned Data'!B3684="","",_xlfn.SWITCH('Cleaned Data'!B3684,"Coffee",1,"Tea",2,"Juice",3,"Smoothie",4,"Cake",5,"Sandwich",6,"Salad",7,"Cookie",8,0))</f>
        <v>1</v>
      </c>
      <c r="C3684" s="1">
        <v>4</v>
      </c>
      <c r="D3684" s="6">
        <v>2</v>
      </c>
      <c r="E3684" s="1">
        <v>8</v>
      </c>
      <c r="F3684" s="1" cm="1">
        <f t="array" ref="F3684">IF('Cleaned Data'!F3684="","",_xlfn.SWITCH('Cleaned Data'!F3684,"Cash",1,"Credit Card",2,"Digital Wallet",3,0))</f>
        <v>0</v>
      </c>
      <c r="G3684" s="1" cm="1">
        <f t="array" ref="G3684">IF('Cleaned Data'!G3684="","",_xlfn.SWITCH('Cleaned Data'!G3684,"In-Store",1,"Takeaway",2,0))</f>
        <v>2</v>
      </c>
      <c r="H3684" s="8">
        <v>45270</v>
      </c>
    </row>
    <row r="3685" spans="1:8" ht="12.5" x14ac:dyDescent="0.25">
      <c r="A3685" s="1" t="str">
        <v>TXN_6271633</v>
      </c>
      <c r="B3685" s="1" cm="1">
        <f t="array" ref="B3685">IF('Cleaned Data'!B3685="","",_xlfn.SWITCH('Cleaned Data'!B3685,"Coffee",1,"Tea",2,"Juice",3,"Smoothie",4,"Cake",5,"Sandwich",6,"Salad",7,"Cookie",8,0))</f>
        <v>7</v>
      </c>
      <c r="C3685" s="1">
        <v>2</v>
      </c>
      <c r="D3685" s="6">
        <v>5</v>
      </c>
      <c r="E3685" s="1">
        <v>10</v>
      </c>
      <c r="F3685" s="1" cm="1">
        <f t="array" ref="F3685">IF('Cleaned Data'!F3685="","",_xlfn.SWITCH('Cleaned Data'!F3685,"Cash",1,"Credit Card",2,"Digital Wallet",3,0))</f>
        <v>1</v>
      </c>
      <c r="G3685" s="1" cm="1">
        <f t="array" ref="G3685">IF('Cleaned Data'!G3685="","",_xlfn.SWITCH('Cleaned Data'!G3685,"In-Store",1,"Takeaway",2,0))</f>
        <v>0</v>
      </c>
      <c r="H3685" s="8">
        <v>45270</v>
      </c>
    </row>
    <row r="3686" spans="1:8" ht="12.5" x14ac:dyDescent="0.25">
      <c r="A3686" s="1" t="str">
        <v>TXN_6568536</v>
      </c>
      <c r="B3686" s="1" cm="1">
        <f t="array" ref="B3686">IF('Cleaned Data'!B3686="","",_xlfn.SWITCH('Cleaned Data'!B3686,"Coffee",1,"Tea",2,"Juice",3,"Smoothie",4,"Cake",5,"Sandwich",6,"Salad",7,"Cookie",8,0))</f>
        <v>8</v>
      </c>
      <c r="C3686" s="1">
        <v>3</v>
      </c>
      <c r="D3686" s="6">
        <v>1</v>
      </c>
      <c r="E3686" s="1">
        <v>3</v>
      </c>
      <c r="F3686" s="1" cm="1">
        <f t="array" ref="F3686">IF('Cleaned Data'!F3686="","",_xlfn.SWITCH('Cleaned Data'!F3686,"Cash",1,"Credit Card",2,"Digital Wallet",3,0))</f>
        <v>3</v>
      </c>
      <c r="G3686" s="1" cm="1">
        <f t="array" ref="G3686">IF('Cleaned Data'!G3686="","",_xlfn.SWITCH('Cleaned Data'!G3686,"In-Store",1,"Takeaway",2,0))</f>
        <v>2</v>
      </c>
      <c r="H3686" s="8">
        <v>45270</v>
      </c>
    </row>
    <row r="3687" spans="1:8" ht="12.5" x14ac:dyDescent="0.25">
      <c r="A3687" s="1" t="str">
        <v>TXN_6720290</v>
      </c>
      <c r="B3687" s="1" cm="1">
        <f t="array" ref="B3687">IF('Cleaned Data'!B3687="","",_xlfn.SWITCH('Cleaned Data'!B3687,"Coffee",1,"Tea",2,"Juice",3,"Smoothie",4,"Cake",5,"Sandwich",6,"Salad",7,"Cookie",8,0))</f>
        <v>3</v>
      </c>
      <c r="C3687" s="1">
        <v>2</v>
      </c>
      <c r="D3687" s="6">
        <v>3</v>
      </c>
      <c r="E3687" s="1">
        <v>6</v>
      </c>
      <c r="F3687" s="1" cm="1">
        <f t="array" ref="F3687">IF('Cleaned Data'!F3687="","",_xlfn.SWITCH('Cleaned Data'!F3687,"Cash",1,"Credit Card",2,"Digital Wallet",3,0))</f>
        <v>0</v>
      </c>
      <c r="G3687" s="1" cm="1">
        <f t="array" ref="G3687">IF('Cleaned Data'!G3687="","",_xlfn.SWITCH('Cleaned Data'!G3687,"In-Store",1,"Takeaway",2,0))</f>
        <v>1</v>
      </c>
      <c r="H3687" s="8">
        <v>45270</v>
      </c>
    </row>
    <row r="3688" spans="1:8" ht="12.5" x14ac:dyDescent="0.25">
      <c r="A3688" s="1" t="str">
        <v>TXN_7008306</v>
      </c>
      <c r="B3688" s="1" cm="1">
        <f t="array" ref="B3688">IF('Cleaned Data'!B3688="","",_xlfn.SWITCH('Cleaned Data'!B3688,"Coffee",1,"Tea",2,"Juice",3,"Smoothie",4,"Cake",5,"Sandwich",6,"Salad",7,"Cookie",8,0))</f>
        <v>7</v>
      </c>
      <c r="C3688" s="1">
        <v>1</v>
      </c>
      <c r="D3688" s="6">
        <v>5</v>
      </c>
      <c r="E3688" s="1">
        <v>5</v>
      </c>
      <c r="F3688" s="1" cm="1">
        <f t="array" ref="F3688">IF('Cleaned Data'!F3688="","",_xlfn.SWITCH('Cleaned Data'!F3688,"Cash",1,"Credit Card",2,"Digital Wallet",3,0))</f>
        <v>1</v>
      </c>
      <c r="G3688" s="1" cm="1">
        <f t="array" ref="G3688">IF('Cleaned Data'!G3688="","",_xlfn.SWITCH('Cleaned Data'!G3688,"In-Store",1,"Takeaway",2,0))</f>
        <v>1</v>
      </c>
      <c r="H3688" s="8">
        <v>45270</v>
      </c>
    </row>
    <row r="3689" spans="1:8" ht="12.5" x14ac:dyDescent="0.25">
      <c r="A3689" s="1" t="str">
        <v>TXN_7664606</v>
      </c>
      <c r="B3689" s="1" cm="1">
        <f t="array" ref="B3689">IF('Cleaned Data'!B3689="","",_xlfn.SWITCH('Cleaned Data'!B3689,"Coffee",1,"Tea",2,"Juice",3,"Smoothie",4,"Cake",5,"Sandwich",6,"Salad",7,"Cookie",8,0))</f>
        <v>3</v>
      </c>
      <c r="C3689" s="1">
        <v>2</v>
      </c>
      <c r="D3689" s="6">
        <v>3</v>
      </c>
      <c r="E3689" s="1">
        <v>6</v>
      </c>
      <c r="F3689" s="1" cm="1">
        <f t="array" ref="F3689">IF('Cleaned Data'!F3689="","",_xlfn.SWITCH('Cleaned Data'!F3689,"Cash",1,"Credit Card",2,"Digital Wallet",3,0))</f>
        <v>3</v>
      </c>
      <c r="G3689" s="1" cm="1">
        <f t="array" ref="G3689">IF('Cleaned Data'!G3689="","",_xlfn.SWITCH('Cleaned Data'!G3689,"In-Store",1,"Takeaway",2,0))</f>
        <v>2</v>
      </c>
      <c r="H3689" s="8">
        <v>45270</v>
      </c>
    </row>
    <row r="3690" spans="1:8" ht="12.5" x14ac:dyDescent="0.25">
      <c r="A3690" s="1" t="str">
        <v>TXN_8035512</v>
      </c>
      <c r="B3690" s="1" cm="1">
        <f t="array" ref="B3690">IF('Cleaned Data'!B3690="","",_xlfn.SWITCH('Cleaned Data'!B3690,"Coffee",1,"Tea",2,"Juice",3,"Smoothie",4,"Cake",5,"Sandwich",6,"Salad",7,"Cookie",8,0))</f>
        <v>4</v>
      </c>
      <c r="C3690" s="1">
        <v>4</v>
      </c>
      <c r="D3690" s="6">
        <v>4</v>
      </c>
      <c r="E3690" s="1">
        <v>16</v>
      </c>
      <c r="F3690" s="1" cm="1">
        <f t="array" ref="F3690">IF('Cleaned Data'!F3690="","",_xlfn.SWITCH('Cleaned Data'!F3690,"Cash",1,"Credit Card",2,"Digital Wallet",3,0))</f>
        <v>0</v>
      </c>
      <c r="G3690" s="1" cm="1">
        <f t="array" ref="G3690">IF('Cleaned Data'!G3690="","",_xlfn.SWITCH('Cleaned Data'!G3690,"In-Store",1,"Takeaway",2,0))</f>
        <v>1</v>
      </c>
      <c r="H3690" s="8">
        <v>45270</v>
      </c>
    </row>
    <row r="3691" spans="1:8" ht="12.5" x14ac:dyDescent="0.25">
      <c r="A3691" s="1" t="str">
        <v>TXN_8383484</v>
      </c>
      <c r="B3691" s="1" cm="1">
        <f t="array" ref="B3691">IF('Cleaned Data'!B3691="","",_xlfn.SWITCH('Cleaned Data'!B3691,"Coffee",1,"Tea",2,"Juice",3,"Smoothie",4,"Cake",5,"Sandwich",6,"Salad",7,"Cookie",8,0))</f>
        <v>1</v>
      </c>
      <c r="C3691" s="1">
        <v>1</v>
      </c>
      <c r="D3691" s="6">
        <v>2</v>
      </c>
      <c r="E3691" s="1">
        <v>2</v>
      </c>
      <c r="F3691" s="1" cm="1">
        <f t="array" ref="F3691">IF('Cleaned Data'!F3691="","",_xlfn.SWITCH('Cleaned Data'!F3691,"Cash",1,"Credit Card",2,"Digital Wallet",3,0))</f>
        <v>3</v>
      </c>
      <c r="G3691" s="1" cm="1">
        <f t="array" ref="G3691">IF('Cleaned Data'!G3691="","",_xlfn.SWITCH('Cleaned Data'!G3691,"In-Store",1,"Takeaway",2,0))</f>
        <v>2</v>
      </c>
      <c r="H3691" s="8">
        <v>45270</v>
      </c>
    </row>
    <row r="3692" spans="1:8" ht="12.5" x14ac:dyDescent="0.25">
      <c r="A3692" s="1" t="str">
        <v>TXN_8408103</v>
      </c>
      <c r="B3692" s="1" cm="1">
        <f t="array" ref="B3692">IF('Cleaned Data'!B3692="","",_xlfn.SWITCH('Cleaned Data'!B3692,"Coffee",1,"Tea",2,"Juice",3,"Smoothie",4,"Cake",5,"Sandwich",6,"Salad",7,"Cookie",8,0))</f>
        <v>7</v>
      </c>
      <c r="C3692" s="1">
        <v>2</v>
      </c>
      <c r="D3692" s="6">
        <v>5</v>
      </c>
      <c r="E3692" s="1">
        <v>10</v>
      </c>
      <c r="F3692" s="1" cm="1">
        <f t="array" ref="F3692">IF('Cleaned Data'!F3692="","",_xlfn.SWITCH('Cleaned Data'!F3692,"Cash",1,"Credit Card",2,"Digital Wallet",3,0))</f>
        <v>2</v>
      </c>
      <c r="G3692" s="1" cm="1">
        <f t="array" ref="G3692">IF('Cleaned Data'!G3692="","",_xlfn.SWITCH('Cleaned Data'!G3692,"In-Store",1,"Takeaway",2,0))</f>
        <v>0</v>
      </c>
      <c r="H3692" s="8">
        <v>45270</v>
      </c>
    </row>
    <row r="3693" spans="1:8" ht="12.5" x14ac:dyDescent="0.25">
      <c r="A3693" s="1" t="str">
        <v>TXN_9329112</v>
      </c>
      <c r="B3693" s="1" cm="1">
        <f t="array" ref="B3693">IF('Cleaned Data'!B3693="","",_xlfn.SWITCH('Cleaned Data'!B3693,"Coffee",1,"Tea",2,"Juice",3,"Smoothie",4,"Cake",5,"Sandwich",6,"Salad",7,"Cookie",8,0))</f>
        <v>8</v>
      </c>
      <c r="C3693" s="1">
        <v>5</v>
      </c>
      <c r="D3693" s="6">
        <v>1</v>
      </c>
      <c r="E3693" s="1">
        <v>5</v>
      </c>
      <c r="F3693" s="1" cm="1">
        <f t="array" ref="F3693">IF('Cleaned Data'!F3693="","",_xlfn.SWITCH('Cleaned Data'!F3693,"Cash",1,"Credit Card",2,"Digital Wallet",3,0))</f>
        <v>1</v>
      </c>
      <c r="G3693" s="1" cm="1">
        <f t="array" ref="G3693">IF('Cleaned Data'!G3693="","",_xlfn.SWITCH('Cleaned Data'!G3693,"In-Store",1,"Takeaway",2,0))</f>
        <v>0</v>
      </c>
      <c r="H3693" s="8">
        <v>45270</v>
      </c>
    </row>
    <row r="3694" spans="1:8" ht="12.5" x14ac:dyDescent="0.25">
      <c r="A3694" s="1" t="str">
        <v>TXN_9395223</v>
      </c>
      <c r="B3694" s="1" cm="1">
        <f t="array" ref="B3694">IF('Cleaned Data'!B3694="","",_xlfn.SWITCH('Cleaned Data'!B3694,"Coffee",1,"Tea",2,"Juice",3,"Smoothie",4,"Cake",5,"Sandwich",6,"Salad",7,"Cookie",8,0))</f>
        <v>6</v>
      </c>
      <c r="C3694" s="1">
        <v>2</v>
      </c>
      <c r="D3694" s="6">
        <v>4</v>
      </c>
      <c r="E3694" s="1">
        <v>8</v>
      </c>
      <c r="F3694" s="1" cm="1">
        <f t="array" ref="F3694">IF('Cleaned Data'!F3694="","",_xlfn.SWITCH('Cleaned Data'!F3694,"Cash",1,"Credit Card",2,"Digital Wallet",3,0))</f>
        <v>1</v>
      </c>
      <c r="G3694" s="1" cm="1">
        <f t="array" ref="G3694">IF('Cleaned Data'!G3694="","",_xlfn.SWITCH('Cleaned Data'!G3694,"In-Store",1,"Takeaway",2,0))</f>
        <v>1</v>
      </c>
      <c r="H3694" s="8">
        <v>45270</v>
      </c>
    </row>
    <row r="3695" spans="1:8" ht="12.5" x14ac:dyDescent="0.25">
      <c r="A3695" s="1" t="str">
        <v>TXN_9947324</v>
      </c>
      <c r="B3695" s="1" cm="1">
        <f t="array" ref="B3695">IF('Cleaned Data'!B3695="","",_xlfn.SWITCH('Cleaned Data'!B3695,"Coffee",1,"Tea",2,"Juice",3,"Smoothie",4,"Cake",5,"Sandwich",6,"Salad",7,"Cookie",8,0))</f>
        <v>8</v>
      </c>
      <c r="C3695" s="1">
        <v>2</v>
      </c>
      <c r="D3695" s="6">
        <v>1</v>
      </c>
      <c r="E3695" s="1">
        <v>2</v>
      </c>
      <c r="F3695" s="1" cm="1">
        <f t="array" ref="F3695">IF('Cleaned Data'!F3695="","",_xlfn.SWITCH('Cleaned Data'!F3695,"Cash",1,"Credit Card",2,"Digital Wallet",3,0))</f>
        <v>1</v>
      </c>
      <c r="G3695" s="1" cm="1">
        <f t="array" ref="G3695">IF('Cleaned Data'!G3695="","",_xlfn.SWITCH('Cleaned Data'!G3695,"In-Store",1,"Takeaway",2,0))</f>
        <v>2</v>
      </c>
      <c r="H3695" s="8">
        <v>45270</v>
      </c>
    </row>
    <row r="3696" spans="1:8" ht="12.5" x14ac:dyDescent="0.25">
      <c r="A3696" s="1" t="str">
        <v>TXN_1208561</v>
      </c>
      <c r="B3696" s="1" cm="1">
        <f t="array" ref="B3696">IF('Cleaned Data'!B3696="","",_xlfn.SWITCH('Cleaned Data'!B3696,"Coffee",1,"Tea",2,"Juice",3,"Smoothie",4,"Cake",5,"Sandwich",6,"Salad",7,"Cookie",8,0))</f>
        <v>4</v>
      </c>
      <c r="C3696" s="1">
        <v>1</v>
      </c>
      <c r="D3696" s="6">
        <v>4</v>
      </c>
      <c r="E3696" s="1">
        <v>4</v>
      </c>
      <c r="F3696" s="1" cm="1">
        <f t="array" ref="F3696">IF('Cleaned Data'!F3696="","",_xlfn.SWITCH('Cleaned Data'!F3696,"Cash",1,"Credit Card",2,"Digital Wallet",3,0))</f>
        <v>0</v>
      </c>
      <c r="G3696" s="1" cm="1">
        <f t="array" ref="G3696">IF('Cleaned Data'!G3696="","",_xlfn.SWITCH('Cleaned Data'!G3696,"In-Store",1,"Takeaway",2,0))</f>
        <v>1</v>
      </c>
      <c r="H3696" s="8">
        <v>45271</v>
      </c>
    </row>
    <row r="3697" spans="1:8" ht="12.5" x14ac:dyDescent="0.25">
      <c r="A3697" s="1" t="str">
        <v>TXN_1844925</v>
      </c>
      <c r="B3697" s="1" cm="1">
        <f t="array" ref="B3697">IF('Cleaned Data'!B3697="","",_xlfn.SWITCH('Cleaned Data'!B3697,"Coffee",1,"Tea",2,"Juice",3,"Smoothie",4,"Cake",5,"Sandwich",6,"Salad",7,"Cookie",8,0))</f>
        <v>3</v>
      </c>
      <c r="C3697" s="1">
        <v>5</v>
      </c>
      <c r="D3697" s="6">
        <v>3</v>
      </c>
      <c r="E3697" s="1">
        <v>15</v>
      </c>
      <c r="F3697" s="1" cm="1">
        <f t="array" ref="F3697">IF('Cleaned Data'!F3697="","",_xlfn.SWITCH('Cleaned Data'!F3697,"Cash",1,"Credit Card",2,"Digital Wallet",3,0))</f>
        <v>0</v>
      </c>
      <c r="G3697" s="1" cm="1">
        <f t="array" ref="G3697">IF('Cleaned Data'!G3697="","",_xlfn.SWITCH('Cleaned Data'!G3697,"In-Store",1,"Takeaway",2,0))</f>
        <v>0</v>
      </c>
      <c r="H3697" s="8">
        <v>45271</v>
      </c>
    </row>
    <row r="3698" spans="1:8" ht="12.5" x14ac:dyDescent="0.25">
      <c r="A3698" s="1" t="str">
        <v>TXN_2092288</v>
      </c>
      <c r="B3698" s="1" cm="1">
        <f t="array" ref="B3698">IF('Cleaned Data'!B3698="","",_xlfn.SWITCH('Cleaned Data'!B3698,"Coffee",1,"Tea",2,"Juice",3,"Smoothie",4,"Cake",5,"Sandwich",6,"Salad",7,"Cookie",8,0))</f>
        <v>8</v>
      </c>
      <c r="C3698" s="1">
        <v>2</v>
      </c>
      <c r="D3698" s="6">
        <v>1</v>
      </c>
      <c r="E3698" s="1">
        <v>2</v>
      </c>
      <c r="F3698" s="1" cm="1">
        <f t="array" ref="F3698">IF('Cleaned Data'!F3698="","",_xlfn.SWITCH('Cleaned Data'!F3698,"Cash",1,"Credit Card",2,"Digital Wallet",3,0))</f>
        <v>3</v>
      </c>
      <c r="G3698" s="1" cm="1">
        <f t="array" ref="G3698">IF('Cleaned Data'!G3698="","",_xlfn.SWITCH('Cleaned Data'!G3698,"In-Store",1,"Takeaway",2,0))</f>
        <v>1</v>
      </c>
      <c r="H3698" s="8">
        <v>45271</v>
      </c>
    </row>
    <row r="3699" spans="1:8" ht="12.5" x14ac:dyDescent="0.25">
      <c r="A3699" s="1" t="str">
        <v>TXN_2507188</v>
      </c>
      <c r="B3699" s="1" cm="1">
        <f t="array" ref="B3699">IF('Cleaned Data'!B3699="","",_xlfn.SWITCH('Cleaned Data'!B3699,"Coffee",1,"Tea",2,"Juice",3,"Smoothie",4,"Cake",5,"Sandwich",6,"Salad",7,"Cookie",8,0))</f>
        <v>2</v>
      </c>
      <c r="C3699" s="1">
        <v>5</v>
      </c>
      <c r="D3699" s="6">
        <v>1.5</v>
      </c>
      <c r="E3699" s="1">
        <v>7.5</v>
      </c>
      <c r="F3699" s="1" cm="1">
        <f t="array" ref="F3699">IF('Cleaned Data'!F3699="","",_xlfn.SWITCH('Cleaned Data'!F3699,"Cash",1,"Credit Card",2,"Digital Wallet",3,0))</f>
        <v>2</v>
      </c>
      <c r="G3699" s="1" cm="1">
        <f t="array" ref="G3699">IF('Cleaned Data'!G3699="","",_xlfn.SWITCH('Cleaned Data'!G3699,"In-Store",1,"Takeaway",2,0))</f>
        <v>2</v>
      </c>
      <c r="H3699" s="8">
        <v>45271</v>
      </c>
    </row>
    <row r="3700" spans="1:8" ht="12.5" x14ac:dyDescent="0.25">
      <c r="A3700" s="1" t="str">
        <v>TXN_2525207</v>
      </c>
      <c r="B3700" s="1" cm="1">
        <f t="array" ref="B3700">IF('Cleaned Data'!B3700="","",_xlfn.SWITCH('Cleaned Data'!B3700,"Coffee",1,"Tea",2,"Juice",3,"Smoothie",4,"Cake",5,"Sandwich",6,"Salad",7,"Cookie",8,0))</f>
        <v>5</v>
      </c>
      <c r="C3700" s="1">
        <v>5</v>
      </c>
      <c r="D3700" s="6">
        <v>3</v>
      </c>
      <c r="E3700" s="1">
        <v>15</v>
      </c>
      <c r="F3700" s="1" cm="1">
        <f t="array" ref="F3700">IF('Cleaned Data'!F3700="","",_xlfn.SWITCH('Cleaned Data'!F3700,"Cash",1,"Credit Card",2,"Digital Wallet",3,0))</f>
        <v>0</v>
      </c>
      <c r="G3700" s="1" cm="1">
        <f t="array" ref="G3700">IF('Cleaned Data'!G3700="","",_xlfn.SWITCH('Cleaned Data'!G3700,"In-Store",1,"Takeaway",2,0))</f>
        <v>2</v>
      </c>
      <c r="H3700" s="8">
        <v>45271</v>
      </c>
    </row>
    <row r="3701" spans="1:8" ht="12.5" x14ac:dyDescent="0.25">
      <c r="A3701" s="1" t="str">
        <v>TXN_2611683</v>
      </c>
      <c r="B3701" s="1" cm="1">
        <f t="array" ref="B3701">IF('Cleaned Data'!B3701="","",_xlfn.SWITCH('Cleaned Data'!B3701,"Coffee",1,"Tea",2,"Juice",3,"Smoothie",4,"Cake",5,"Sandwich",6,"Salad",7,"Cookie",8,0))</f>
        <v>7</v>
      </c>
      <c r="C3701" s="1">
        <v>3</v>
      </c>
      <c r="D3701" s="6">
        <v>5</v>
      </c>
      <c r="E3701" s="1">
        <v>15</v>
      </c>
      <c r="F3701" s="1" cm="1">
        <f t="array" ref="F3701">IF('Cleaned Data'!F3701="","",_xlfn.SWITCH('Cleaned Data'!F3701,"Cash",1,"Credit Card",2,"Digital Wallet",3,0))</f>
        <v>1</v>
      </c>
      <c r="G3701" s="1" cm="1">
        <f t="array" ref="G3701">IF('Cleaned Data'!G3701="","",_xlfn.SWITCH('Cleaned Data'!G3701,"In-Store",1,"Takeaway",2,0))</f>
        <v>0</v>
      </c>
      <c r="H3701" s="8">
        <v>45271</v>
      </c>
    </row>
    <row r="3702" spans="1:8" ht="12.5" x14ac:dyDescent="0.25">
      <c r="A3702" s="1" t="str">
        <v>TXN_2806243</v>
      </c>
      <c r="B3702" s="1" cm="1">
        <f t="array" ref="B3702">IF('Cleaned Data'!B3702="","",_xlfn.SWITCH('Cleaned Data'!B3702,"Coffee",1,"Tea",2,"Juice",3,"Smoothie",4,"Cake",5,"Sandwich",6,"Salad",7,"Cookie",8,0))</f>
        <v>3</v>
      </c>
      <c r="C3702" s="1">
        <v>2</v>
      </c>
      <c r="D3702" s="6">
        <v>3</v>
      </c>
      <c r="E3702" s="1">
        <v>6</v>
      </c>
      <c r="F3702" s="1" cm="1">
        <f t="array" ref="F3702">IF('Cleaned Data'!F3702="","",_xlfn.SWITCH('Cleaned Data'!F3702,"Cash",1,"Credit Card",2,"Digital Wallet",3,0))</f>
        <v>2</v>
      </c>
      <c r="G3702" s="1" cm="1">
        <f t="array" ref="G3702">IF('Cleaned Data'!G3702="","",_xlfn.SWITCH('Cleaned Data'!G3702,"In-Store",1,"Takeaway",2,0))</f>
        <v>0</v>
      </c>
      <c r="H3702" s="8">
        <v>45271</v>
      </c>
    </row>
    <row r="3703" spans="1:8" ht="12.5" x14ac:dyDescent="0.25">
      <c r="A3703" s="1" t="str">
        <v>TXN_2964794</v>
      </c>
      <c r="B3703" s="1" cm="1">
        <f t="array" ref="B3703">IF('Cleaned Data'!B3703="","",_xlfn.SWITCH('Cleaned Data'!B3703,"Coffee",1,"Tea",2,"Juice",3,"Smoothie",4,"Cake",5,"Sandwich",6,"Salad",7,"Cookie",8,0))</f>
        <v>8</v>
      </c>
      <c r="C3703" s="1">
        <v>4</v>
      </c>
      <c r="D3703" s="6">
        <v>1</v>
      </c>
      <c r="E3703" s="1">
        <v>4</v>
      </c>
      <c r="F3703" s="1" cm="1">
        <f t="array" ref="F3703">IF('Cleaned Data'!F3703="","",_xlfn.SWITCH('Cleaned Data'!F3703,"Cash",1,"Credit Card",2,"Digital Wallet",3,0))</f>
        <v>2</v>
      </c>
      <c r="G3703" s="1" cm="1">
        <f t="array" ref="G3703">IF('Cleaned Data'!G3703="","",_xlfn.SWITCH('Cleaned Data'!G3703,"In-Store",1,"Takeaway",2,0))</f>
        <v>0</v>
      </c>
      <c r="H3703" s="8">
        <v>45271</v>
      </c>
    </row>
    <row r="3704" spans="1:8" ht="12.5" x14ac:dyDescent="0.25">
      <c r="A3704" s="1" t="str">
        <v>TXN_3499910</v>
      </c>
      <c r="B3704" s="1" cm="1">
        <f t="array" ref="B3704">IF('Cleaned Data'!B3704="","",_xlfn.SWITCH('Cleaned Data'!B3704,"Coffee",1,"Tea",2,"Juice",3,"Smoothie",4,"Cake",5,"Sandwich",6,"Salad",7,"Cookie",8,0))</f>
        <v>6</v>
      </c>
      <c r="C3704" s="1">
        <v>5</v>
      </c>
      <c r="D3704" s="6">
        <v>4</v>
      </c>
      <c r="E3704" s="1">
        <v>20</v>
      </c>
      <c r="F3704" s="1" cm="1">
        <f t="array" ref="F3704">IF('Cleaned Data'!F3704="","",_xlfn.SWITCH('Cleaned Data'!F3704,"Cash",1,"Credit Card",2,"Digital Wallet",3,0))</f>
        <v>2</v>
      </c>
      <c r="G3704" s="1" cm="1">
        <f t="array" ref="G3704">IF('Cleaned Data'!G3704="","",_xlfn.SWITCH('Cleaned Data'!G3704,"In-Store",1,"Takeaway",2,0))</f>
        <v>1</v>
      </c>
      <c r="H3704" s="8">
        <v>45271</v>
      </c>
    </row>
    <row r="3705" spans="1:8" ht="12.5" x14ac:dyDescent="0.25">
      <c r="A3705" s="1" t="str">
        <v>TXN_3774886</v>
      </c>
      <c r="B3705" s="1" cm="1">
        <f t="array" ref="B3705">IF('Cleaned Data'!B3705="","",_xlfn.SWITCH('Cleaned Data'!B3705,"Coffee",1,"Tea",2,"Juice",3,"Smoothie",4,"Cake",5,"Sandwich",6,"Salad",7,"Cookie",8,0))</f>
        <v>8</v>
      </c>
      <c r="C3705" s="1">
        <v>4</v>
      </c>
      <c r="D3705" s="6">
        <v>1</v>
      </c>
      <c r="E3705" s="1">
        <v>4</v>
      </c>
      <c r="F3705" s="1" cm="1">
        <f t="array" ref="F3705">IF('Cleaned Data'!F3705="","",_xlfn.SWITCH('Cleaned Data'!F3705,"Cash",1,"Credit Card",2,"Digital Wallet",3,0))</f>
        <v>1</v>
      </c>
      <c r="G3705" s="1" cm="1">
        <f t="array" ref="G3705">IF('Cleaned Data'!G3705="","",_xlfn.SWITCH('Cleaned Data'!G3705,"In-Store",1,"Takeaway",2,0))</f>
        <v>2</v>
      </c>
      <c r="H3705" s="8">
        <v>45271</v>
      </c>
    </row>
    <row r="3706" spans="1:8" ht="12.5" x14ac:dyDescent="0.25">
      <c r="A3706" s="1" t="str">
        <v>TXN_3894660</v>
      </c>
      <c r="B3706" s="1" cm="1">
        <f t="array" ref="B3706">IF('Cleaned Data'!B3706="","",_xlfn.SWITCH('Cleaned Data'!B3706,"Coffee",1,"Tea",2,"Juice",3,"Smoothie",4,"Cake",5,"Sandwich",6,"Salad",7,"Cookie",8,0))</f>
        <v>8</v>
      </c>
      <c r="C3706" s="1">
        <v>5</v>
      </c>
      <c r="D3706" s="6">
        <v>1</v>
      </c>
      <c r="E3706" s="1">
        <v>5</v>
      </c>
      <c r="F3706" s="1" cm="1">
        <f t="array" ref="F3706">IF('Cleaned Data'!F3706="","",_xlfn.SWITCH('Cleaned Data'!F3706,"Cash",1,"Credit Card",2,"Digital Wallet",3,0))</f>
        <v>2</v>
      </c>
      <c r="G3706" s="1" cm="1">
        <f t="array" ref="G3706">IF('Cleaned Data'!G3706="","",_xlfn.SWITCH('Cleaned Data'!G3706,"In-Store",1,"Takeaway",2,0))</f>
        <v>2</v>
      </c>
      <c r="H3706" s="8">
        <v>45271</v>
      </c>
    </row>
    <row r="3707" spans="1:8" ht="12.5" x14ac:dyDescent="0.25">
      <c r="A3707" s="1" t="str">
        <v>TXN_4784154</v>
      </c>
      <c r="B3707" s="1" cm="1">
        <f t="array" ref="B3707">IF('Cleaned Data'!B3707="","",_xlfn.SWITCH('Cleaned Data'!B3707,"Coffee",1,"Tea",2,"Juice",3,"Smoothie",4,"Cake",5,"Sandwich",6,"Salad",7,"Cookie",8,0))</f>
        <v>6</v>
      </c>
      <c r="C3707" s="1">
        <v>4</v>
      </c>
      <c r="D3707" s="6">
        <v>4</v>
      </c>
      <c r="E3707" s="1">
        <v>16</v>
      </c>
      <c r="F3707" s="1" cm="1">
        <f t="array" ref="F3707">IF('Cleaned Data'!F3707="","",_xlfn.SWITCH('Cleaned Data'!F3707,"Cash",1,"Credit Card",2,"Digital Wallet",3,0))</f>
        <v>3</v>
      </c>
      <c r="G3707" s="1" cm="1">
        <f t="array" ref="G3707">IF('Cleaned Data'!G3707="","",_xlfn.SWITCH('Cleaned Data'!G3707,"In-Store",1,"Takeaway",2,0))</f>
        <v>0</v>
      </c>
      <c r="H3707" s="8">
        <v>45271</v>
      </c>
    </row>
    <row r="3708" spans="1:8" ht="12.5" x14ac:dyDescent="0.25">
      <c r="A3708" s="1" t="str">
        <v>TXN_5182399</v>
      </c>
      <c r="B3708" s="1" cm="1">
        <f t="array" ref="B3708">IF('Cleaned Data'!B3708="","",_xlfn.SWITCH('Cleaned Data'!B3708,"Coffee",1,"Tea",2,"Juice",3,"Smoothie",4,"Cake",5,"Sandwich",6,"Salad",7,"Cookie",8,0))</f>
        <v>8</v>
      </c>
      <c r="C3708" s="1">
        <v>5</v>
      </c>
      <c r="D3708" s="6">
        <v>1</v>
      </c>
      <c r="E3708" s="1">
        <v>5</v>
      </c>
      <c r="F3708" s="1" cm="1">
        <f t="array" ref="F3708">IF('Cleaned Data'!F3708="","",_xlfn.SWITCH('Cleaned Data'!F3708,"Cash",1,"Credit Card",2,"Digital Wallet",3,0))</f>
        <v>1</v>
      </c>
      <c r="G3708" s="1" cm="1">
        <f t="array" ref="G3708">IF('Cleaned Data'!G3708="","",_xlfn.SWITCH('Cleaned Data'!G3708,"In-Store",1,"Takeaway",2,0))</f>
        <v>1</v>
      </c>
      <c r="H3708" s="8">
        <v>45271</v>
      </c>
    </row>
    <row r="3709" spans="1:8" ht="12.5" x14ac:dyDescent="0.25">
      <c r="A3709" s="1" t="str">
        <v>TXN_5992635</v>
      </c>
      <c r="B3709" s="1" cm="1">
        <f t="array" ref="B3709">IF('Cleaned Data'!B3709="","",_xlfn.SWITCH('Cleaned Data'!B3709,"Coffee",1,"Tea",2,"Juice",3,"Smoothie",4,"Cake",5,"Sandwich",6,"Salad",7,"Cookie",8,0))</f>
        <v>3</v>
      </c>
      <c r="C3709" s="1">
        <v>5</v>
      </c>
      <c r="D3709" s="6">
        <v>3</v>
      </c>
      <c r="E3709" s="1">
        <v>15</v>
      </c>
      <c r="F3709" s="1" cm="1">
        <f t="array" ref="F3709">IF('Cleaned Data'!F3709="","",_xlfn.SWITCH('Cleaned Data'!F3709,"Cash",1,"Credit Card",2,"Digital Wallet",3,0))</f>
        <v>2</v>
      </c>
      <c r="G3709" s="1" cm="1">
        <f t="array" ref="G3709">IF('Cleaned Data'!G3709="","",_xlfn.SWITCH('Cleaned Data'!G3709,"In-Store",1,"Takeaway",2,0))</f>
        <v>0</v>
      </c>
      <c r="H3709" s="8">
        <v>45271</v>
      </c>
    </row>
    <row r="3710" spans="1:8" ht="12.5" x14ac:dyDescent="0.25">
      <c r="A3710" s="1" t="str">
        <v>TXN_6369875</v>
      </c>
      <c r="B3710" s="1" cm="1">
        <f t="array" ref="B3710">IF('Cleaned Data'!B3710="","",_xlfn.SWITCH('Cleaned Data'!B3710,"Coffee",1,"Tea",2,"Juice",3,"Smoothie",4,"Cake",5,"Sandwich",6,"Salad",7,"Cookie",8,0))</f>
        <v>4</v>
      </c>
      <c r="C3710" s="1">
        <v>2</v>
      </c>
      <c r="D3710" s="6">
        <v>4</v>
      </c>
      <c r="E3710" s="1">
        <v>8</v>
      </c>
      <c r="F3710" s="1" cm="1">
        <f t="array" ref="F3710">IF('Cleaned Data'!F3710="","",_xlfn.SWITCH('Cleaned Data'!F3710,"Cash",1,"Credit Card",2,"Digital Wallet",3,0))</f>
        <v>2</v>
      </c>
      <c r="G3710" s="1" cm="1">
        <f t="array" ref="G3710">IF('Cleaned Data'!G3710="","",_xlfn.SWITCH('Cleaned Data'!G3710,"In-Store",1,"Takeaway",2,0))</f>
        <v>1</v>
      </c>
      <c r="H3710" s="8">
        <v>45271</v>
      </c>
    </row>
    <row r="3711" spans="1:8" ht="12.5" x14ac:dyDescent="0.25">
      <c r="A3711" s="1" t="str">
        <v>TXN_7063124</v>
      </c>
      <c r="B3711" s="1" cm="1">
        <f t="array" ref="B3711">IF('Cleaned Data'!B3711="","",_xlfn.SWITCH('Cleaned Data'!B3711,"Coffee",1,"Tea",2,"Juice",3,"Smoothie",4,"Cake",5,"Sandwich",6,"Salad",7,"Cookie",8,0))</f>
        <v>5</v>
      </c>
      <c r="C3711" s="1">
        <v>3</v>
      </c>
      <c r="D3711" s="6">
        <v>3</v>
      </c>
      <c r="E3711" s="1">
        <v>9</v>
      </c>
      <c r="F3711" s="1" cm="1">
        <f t="array" ref="F3711">IF('Cleaned Data'!F3711="","",_xlfn.SWITCH('Cleaned Data'!F3711,"Cash",1,"Credit Card",2,"Digital Wallet",3,0))</f>
        <v>0</v>
      </c>
      <c r="G3711" s="1" cm="1">
        <f t="array" ref="G3711">IF('Cleaned Data'!G3711="","",_xlfn.SWITCH('Cleaned Data'!G3711,"In-Store",1,"Takeaway",2,0))</f>
        <v>0</v>
      </c>
      <c r="H3711" s="8">
        <v>45271</v>
      </c>
    </row>
    <row r="3712" spans="1:8" ht="12.5" x14ac:dyDescent="0.25">
      <c r="A3712" s="1" t="str">
        <v>TXN_7388752</v>
      </c>
      <c r="B3712" s="1" cm="1">
        <f t="array" ref="B3712">IF('Cleaned Data'!B3712="","",_xlfn.SWITCH('Cleaned Data'!B3712,"Coffee",1,"Tea",2,"Juice",3,"Smoothie",4,"Cake",5,"Sandwich",6,"Salad",7,"Cookie",8,0))</f>
        <v>3</v>
      </c>
      <c r="C3712" s="1">
        <v>4</v>
      </c>
      <c r="D3712" s="6">
        <v>3</v>
      </c>
      <c r="E3712" s="1">
        <v>12</v>
      </c>
      <c r="F3712" s="1" cm="1">
        <f t="array" ref="F3712">IF('Cleaned Data'!F3712="","",_xlfn.SWITCH('Cleaned Data'!F3712,"Cash",1,"Credit Card",2,"Digital Wallet",3,0))</f>
        <v>2</v>
      </c>
      <c r="G3712" s="1" cm="1">
        <f t="array" ref="G3712">IF('Cleaned Data'!G3712="","",_xlfn.SWITCH('Cleaned Data'!G3712,"In-Store",1,"Takeaway",2,0))</f>
        <v>0</v>
      </c>
      <c r="H3712" s="8">
        <v>45271</v>
      </c>
    </row>
    <row r="3713" spans="1:8" ht="12.5" x14ac:dyDescent="0.25">
      <c r="A3713" s="1" t="str">
        <v>TXN_7453213</v>
      </c>
      <c r="B3713" s="1" cm="1">
        <f t="array" ref="B3713">IF('Cleaned Data'!B3713="","",_xlfn.SWITCH('Cleaned Data'!B3713,"Coffee",1,"Tea",2,"Juice",3,"Smoothie",4,"Cake",5,"Sandwich",6,"Salad",7,"Cookie",8,0))</f>
        <v>3</v>
      </c>
      <c r="C3713" s="1">
        <v>2</v>
      </c>
      <c r="D3713" s="6">
        <v>3</v>
      </c>
      <c r="E3713" s="1">
        <v>6</v>
      </c>
      <c r="F3713" s="1" cm="1">
        <f t="array" ref="F3713">IF('Cleaned Data'!F3713="","",_xlfn.SWITCH('Cleaned Data'!F3713,"Cash",1,"Credit Card",2,"Digital Wallet",3,0))</f>
        <v>3</v>
      </c>
      <c r="G3713" s="1" cm="1">
        <f t="array" ref="G3713">IF('Cleaned Data'!G3713="","",_xlfn.SWITCH('Cleaned Data'!G3713,"In-Store",1,"Takeaway",2,0))</f>
        <v>2</v>
      </c>
      <c r="H3713" s="8">
        <v>45271</v>
      </c>
    </row>
    <row r="3714" spans="1:8" ht="12.5" x14ac:dyDescent="0.25">
      <c r="A3714" s="1" t="str">
        <v>TXN_7595115</v>
      </c>
      <c r="B3714" s="1" cm="1">
        <f t="array" ref="B3714">IF('Cleaned Data'!B3714="","",_xlfn.SWITCH('Cleaned Data'!B3714,"Coffee",1,"Tea",2,"Juice",3,"Smoothie",4,"Cake",5,"Sandwich",6,"Salad",7,"Cookie",8,0))</f>
        <v>2</v>
      </c>
      <c r="C3714" s="1">
        <v>3</v>
      </c>
      <c r="D3714" s="6">
        <v>1.5</v>
      </c>
      <c r="E3714" s="1">
        <v>4.5</v>
      </c>
      <c r="F3714" s="1" cm="1">
        <f t="array" ref="F3714">IF('Cleaned Data'!F3714="","",_xlfn.SWITCH('Cleaned Data'!F3714,"Cash",1,"Credit Card",2,"Digital Wallet",3,0))</f>
        <v>2</v>
      </c>
      <c r="G3714" s="1" cm="1">
        <f t="array" ref="G3714">IF('Cleaned Data'!G3714="","",_xlfn.SWITCH('Cleaned Data'!G3714,"In-Store",1,"Takeaway",2,0))</f>
        <v>1</v>
      </c>
      <c r="H3714" s="8">
        <v>45271</v>
      </c>
    </row>
    <row r="3715" spans="1:8" ht="12.5" x14ac:dyDescent="0.25">
      <c r="A3715" s="1" t="str">
        <v>TXN_7681072</v>
      </c>
      <c r="B3715" s="1" cm="1">
        <f t="array" ref="B3715">IF('Cleaned Data'!B3715="","",_xlfn.SWITCH('Cleaned Data'!B3715,"Coffee",1,"Tea",2,"Juice",3,"Smoothie",4,"Cake",5,"Sandwich",6,"Salad",7,"Cookie",8,0))</f>
        <v>6</v>
      </c>
      <c r="C3715" s="1">
        <v>3</v>
      </c>
      <c r="D3715" s="6">
        <v>4</v>
      </c>
      <c r="E3715" s="1">
        <v>12</v>
      </c>
      <c r="F3715" s="1" cm="1">
        <f t="array" ref="F3715">IF('Cleaned Data'!F3715="","",_xlfn.SWITCH('Cleaned Data'!F3715,"Cash",1,"Credit Card",2,"Digital Wallet",3,0))</f>
        <v>2</v>
      </c>
      <c r="G3715" s="1" cm="1">
        <f t="array" ref="G3715">IF('Cleaned Data'!G3715="","",_xlfn.SWITCH('Cleaned Data'!G3715,"In-Store",1,"Takeaway",2,0))</f>
        <v>2</v>
      </c>
      <c r="H3715" s="8">
        <v>45271</v>
      </c>
    </row>
    <row r="3716" spans="1:8" ht="12.5" x14ac:dyDescent="0.25">
      <c r="A3716" s="1" t="str">
        <v>TXN_7777602</v>
      </c>
      <c r="B3716" s="1" cm="1">
        <f t="array" ref="B3716">IF('Cleaned Data'!B3716="","",_xlfn.SWITCH('Cleaned Data'!B3716,"Coffee",1,"Tea",2,"Juice",3,"Smoothie",4,"Cake",5,"Sandwich",6,"Salad",7,"Cookie",8,0))</f>
        <v>1</v>
      </c>
      <c r="C3716" s="1">
        <v>5</v>
      </c>
      <c r="D3716" s="6">
        <v>2</v>
      </c>
      <c r="E3716" s="1">
        <v>10</v>
      </c>
      <c r="F3716" s="1" cm="1">
        <f t="array" ref="F3716">IF('Cleaned Data'!F3716="","",_xlfn.SWITCH('Cleaned Data'!F3716,"Cash",1,"Credit Card",2,"Digital Wallet",3,0))</f>
        <v>1</v>
      </c>
      <c r="G3716" s="1" cm="1">
        <f t="array" ref="G3716">IF('Cleaned Data'!G3716="","",_xlfn.SWITCH('Cleaned Data'!G3716,"In-Store",1,"Takeaway",2,0))</f>
        <v>0</v>
      </c>
      <c r="H3716" s="8">
        <v>45271</v>
      </c>
    </row>
    <row r="3717" spans="1:8" ht="12.5" x14ac:dyDescent="0.25">
      <c r="A3717" s="1" t="str">
        <v>TXN_7922392</v>
      </c>
      <c r="B3717" s="1" cm="1">
        <f t="array" ref="B3717">IF('Cleaned Data'!B3717="","",_xlfn.SWITCH('Cleaned Data'!B3717,"Coffee",1,"Tea",2,"Juice",3,"Smoothie",4,"Cake",5,"Sandwich",6,"Salad",7,"Cookie",8,0))</f>
        <v>5</v>
      </c>
      <c r="C3717" s="1">
        <v>1</v>
      </c>
      <c r="D3717" s="6">
        <v>3</v>
      </c>
      <c r="E3717" s="1">
        <v>3</v>
      </c>
      <c r="F3717" s="1" cm="1">
        <f t="array" ref="F3717">IF('Cleaned Data'!F3717="","",_xlfn.SWITCH('Cleaned Data'!F3717,"Cash",1,"Credit Card",2,"Digital Wallet",3,0))</f>
        <v>0</v>
      </c>
      <c r="G3717" s="1" cm="1">
        <f t="array" ref="G3717">IF('Cleaned Data'!G3717="","",_xlfn.SWITCH('Cleaned Data'!G3717,"In-Store",1,"Takeaway",2,0))</f>
        <v>1</v>
      </c>
      <c r="H3717" s="8">
        <v>45271</v>
      </c>
    </row>
    <row r="3718" spans="1:8" ht="12.5" x14ac:dyDescent="0.25">
      <c r="A3718" s="1" t="str">
        <v>TXN_9178213</v>
      </c>
      <c r="B3718" s="1" cm="1">
        <f t="array" ref="B3718">IF('Cleaned Data'!B3718="","",_xlfn.SWITCH('Cleaned Data'!B3718,"Coffee",1,"Tea",2,"Juice",3,"Smoothie",4,"Cake",5,"Sandwich",6,"Salad",7,"Cookie",8,0))</f>
        <v>2</v>
      </c>
      <c r="C3718" s="1">
        <v>3</v>
      </c>
      <c r="D3718" s="6">
        <v>1.5</v>
      </c>
      <c r="E3718" s="1">
        <v>4.5</v>
      </c>
      <c r="F3718" s="1" cm="1">
        <f t="array" ref="F3718">IF('Cleaned Data'!F3718="","",_xlfn.SWITCH('Cleaned Data'!F3718,"Cash",1,"Credit Card",2,"Digital Wallet",3,0))</f>
        <v>3</v>
      </c>
      <c r="G3718" s="1" cm="1">
        <f t="array" ref="G3718">IF('Cleaned Data'!G3718="","",_xlfn.SWITCH('Cleaned Data'!G3718,"In-Store",1,"Takeaway",2,0))</f>
        <v>1</v>
      </c>
      <c r="H3718" s="8">
        <v>45271</v>
      </c>
    </row>
    <row r="3719" spans="1:8" ht="12.5" x14ac:dyDescent="0.25">
      <c r="A3719" s="1" t="str">
        <v>TXN_9182359</v>
      </c>
      <c r="B3719" s="1" cm="1">
        <f t="array" ref="B3719">IF('Cleaned Data'!B3719="","",_xlfn.SWITCH('Cleaned Data'!B3719,"Coffee",1,"Tea",2,"Juice",3,"Smoothie",4,"Cake",5,"Sandwich",6,"Salad",7,"Cookie",8,0))</f>
        <v>6</v>
      </c>
      <c r="C3719" s="1">
        <v>3</v>
      </c>
      <c r="D3719" s="6">
        <v>4</v>
      </c>
      <c r="E3719" s="1">
        <v>12</v>
      </c>
      <c r="F3719" s="1" cm="1">
        <f t="array" ref="F3719">IF('Cleaned Data'!F3719="","",_xlfn.SWITCH('Cleaned Data'!F3719,"Cash",1,"Credit Card",2,"Digital Wallet",3,0))</f>
        <v>1</v>
      </c>
      <c r="G3719" s="1" cm="1">
        <f t="array" ref="G3719">IF('Cleaned Data'!G3719="","",_xlfn.SWITCH('Cleaned Data'!G3719,"In-Store",1,"Takeaway",2,0))</f>
        <v>1</v>
      </c>
      <c r="H3719" s="8">
        <v>45271</v>
      </c>
    </row>
    <row r="3720" spans="1:8" ht="12.5" x14ac:dyDescent="0.25">
      <c r="A3720" s="1" t="str">
        <v>TXN_9202190</v>
      </c>
      <c r="B3720" s="1" cm="1">
        <f t="array" ref="B3720">IF('Cleaned Data'!B3720="","",_xlfn.SWITCH('Cleaned Data'!B3720,"Coffee",1,"Tea",2,"Juice",3,"Smoothie",4,"Cake",5,"Sandwich",6,"Salad",7,"Cookie",8,0))</f>
        <v>5</v>
      </c>
      <c r="C3720" s="1">
        <v>1</v>
      </c>
      <c r="D3720" s="6">
        <v>3</v>
      </c>
      <c r="E3720" s="1">
        <v>3</v>
      </c>
      <c r="F3720" s="1" cm="1">
        <f t="array" ref="F3720">IF('Cleaned Data'!F3720="","",_xlfn.SWITCH('Cleaned Data'!F3720,"Cash",1,"Credit Card",2,"Digital Wallet",3,0))</f>
        <v>0</v>
      </c>
      <c r="G3720" s="1" cm="1">
        <f t="array" ref="G3720">IF('Cleaned Data'!G3720="","",_xlfn.SWITCH('Cleaned Data'!G3720,"In-Store",1,"Takeaway",2,0))</f>
        <v>0</v>
      </c>
      <c r="H3720" s="8">
        <v>45271</v>
      </c>
    </row>
    <row r="3721" spans="1:8" ht="12.5" x14ac:dyDescent="0.25">
      <c r="A3721" s="1" t="str">
        <v>TXN_9277276</v>
      </c>
      <c r="B3721" s="1" cm="1">
        <f t="array" ref="B3721">IF('Cleaned Data'!B3721="","",_xlfn.SWITCH('Cleaned Data'!B3721,"Coffee",1,"Tea",2,"Juice",3,"Smoothie",4,"Cake",5,"Sandwich",6,"Salad",7,"Cookie",8,0))</f>
        <v>2</v>
      </c>
      <c r="C3721" s="1">
        <v>4</v>
      </c>
      <c r="D3721" s="6">
        <v>1.5</v>
      </c>
      <c r="E3721" s="1">
        <v>6</v>
      </c>
      <c r="F3721" s="1" cm="1">
        <f t="array" ref="F3721">IF('Cleaned Data'!F3721="","",_xlfn.SWITCH('Cleaned Data'!F3721,"Cash",1,"Credit Card",2,"Digital Wallet",3,0))</f>
        <v>2</v>
      </c>
      <c r="G3721" s="1" cm="1">
        <f t="array" ref="G3721">IF('Cleaned Data'!G3721="","",_xlfn.SWITCH('Cleaned Data'!G3721,"In-Store",1,"Takeaway",2,0))</f>
        <v>0</v>
      </c>
      <c r="H3721" s="8">
        <v>45271</v>
      </c>
    </row>
    <row r="3722" spans="1:8" ht="12.5" x14ac:dyDescent="0.25">
      <c r="A3722" s="1" t="str">
        <v>TXN_9789876</v>
      </c>
      <c r="B3722" s="1" cm="1">
        <f t="array" ref="B3722">IF('Cleaned Data'!B3722="","",_xlfn.SWITCH('Cleaned Data'!B3722,"Coffee",1,"Tea",2,"Juice",3,"Smoothie",4,"Cake",5,"Sandwich",6,"Salad",7,"Cookie",8,0))</f>
        <v>5</v>
      </c>
      <c r="C3722" s="1">
        <v>5</v>
      </c>
      <c r="D3722" s="6">
        <v>3</v>
      </c>
      <c r="E3722" s="1">
        <v>15</v>
      </c>
      <c r="F3722" s="1" cm="1">
        <f t="array" ref="F3722">IF('Cleaned Data'!F3722="","",_xlfn.SWITCH('Cleaned Data'!F3722,"Cash",1,"Credit Card",2,"Digital Wallet",3,0))</f>
        <v>3</v>
      </c>
      <c r="G3722" s="1" cm="1">
        <f t="array" ref="G3722">IF('Cleaned Data'!G3722="","",_xlfn.SWITCH('Cleaned Data'!G3722,"In-Store",1,"Takeaway",2,0))</f>
        <v>0</v>
      </c>
      <c r="H3722" s="8">
        <v>45271</v>
      </c>
    </row>
    <row r="3723" spans="1:8" ht="12.5" x14ac:dyDescent="0.25">
      <c r="A3723" s="1" t="str">
        <v>TXN_9817135</v>
      </c>
      <c r="B3723" s="1" cm="1">
        <f t="array" ref="B3723">IF('Cleaned Data'!B3723="","",_xlfn.SWITCH('Cleaned Data'!B3723,"Coffee",1,"Tea",2,"Juice",3,"Smoothie",4,"Cake",5,"Sandwich",6,"Salad",7,"Cookie",8,0))</f>
        <v>8</v>
      </c>
      <c r="C3723" s="1">
        <v>2</v>
      </c>
      <c r="D3723" s="6">
        <v>1</v>
      </c>
      <c r="E3723" s="1">
        <v>2</v>
      </c>
      <c r="F3723" s="1" cm="1">
        <f t="array" ref="F3723">IF('Cleaned Data'!F3723="","",_xlfn.SWITCH('Cleaned Data'!F3723,"Cash",1,"Credit Card",2,"Digital Wallet",3,0))</f>
        <v>1</v>
      </c>
      <c r="G3723" s="1" cm="1">
        <f t="array" ref="G3723">IF('Cleaned Data'!G3723="","",_xlfn.SWITCH('Cleaned Data'!G3723,"In-Store",1,"Takeaway",2,0))</f>
        <v>0</v>
      </c>
      <c r="H3723" s="8">
        <v>45271</v>
      </c>
    </row>
    <row r="3724" spans="1:8" ht="12.5" x14ac:dyDescent="0.25">
      <c r="A3724" s="1" t="str">
        <v>TXN_1139495</v>
      </c>
      <c r="B3724" s="1" cm="1">
        <f t="array" ref="B3724">IF('Cleaned Data'!B3724="","",_xlfn.SWITCH('Cleaned Data'!B3724,"Coffee",1,"Tea",2,"Juice",3,"Smoothie",4,"Cake",5,"Sandwich",6,"Salad",7,"Cookie",8,0))</f>
        <v>2</v>
      </c>
      <c r="C3724" s="1">
        <v>5</v>
      </c>
      <c r="D3724" s="6">
        <v>1.5</v>
      </c>
      <c r="E3724" s="1">
        <v>7.5</v>
      </c>
      <c r="F3724" s="1" cm="1">
        <f t="array" ref="F3724">IF('Cleaned Data'!F3724="","",_xlfn.SWITCH('Cleaned Data'!F3724,"Cash",1,"Credit Card",2,"Digital Wallet",3,0))</f>
        <v>2</v>
      </c>
      <c r="G3724" s="1" cm="1">
        <f t="array" ref="G3724">IF('Cleaned Data'!G3724="","",_xlfn.SWITCH('Cleaned Data'!G3724,"In-Store",1,"Takeaway",2,0))</f>
        <v>2</v>
      </c>
      <c r="H3724" s="8">
        <v>45272</v>
      </c>
    </row>
    <row r="3725" spans="1:8" ht="12.5" x14ac:dyDescent="0.25">
      <c r="A3725" s="1" t="str">
        <v>TXN_1943186</v>
      </c>
      <c r="B3725" s="1" cm="1">
        <f t="array" ref="B3725">IF('Cleaned Data'!B3725="","",_xlfn.SWITCH('Cleaned Data'!B3725,"Coffee",1,"Tea",2,"Juice",3,"Smoothie",4,"Cake",5,"Sandwich",6,"Salad",7,"Cookie",8,0))</f>
        <v>5</v>
      </c>
      <c r="C3725" s="1">
        <v>3</v>
      </c>
      <c r="D3725" s="6">
        <v>3</v>
      </c>
      <c r="E3725" s="1">
        <v>9</v>
      </c>
      <c r="F3725" s="1" cm="1">
        <f t="array" ref="F3725">IF('Cleaned Data'!F3725="","",_xlfn.SWITCH('Cleaned Data'!F3725,"Cash",1,"Credit Card",2,"Digital Wallet",3,0))</f>
        <v>2</v>
      </c>
      <c r="G3725" s="1" cm="1">
        <f t="array" ref="G3725">IF('Cleaned Data'!G3725="","",_xlfn.SWITCH('Cleaned Data'!G3725,"In-Store",1,"Takeaway",2,0))</f>
        <v>2</v>
      </c>
      <c r="H3725" s="8">
        <v>45272</v>
      </c>
    </row>
    <row r="3726" spans="1:8" ht="12.5" x14ac:dyDescent="0.25">
      <c r="A3726" s="1" t="str">
        <v>TXN_1945918</v>
      </c>
      <c r="B3726" s="1" cm="1">
        <f t="array" ref="B3726">IF('Cleaned Data'!B3726="","",_xlfn.SWITCH('Cleaned Data'!B3726,"Coffee",1,"Tea",2,"Juice",3,"Smoothie",4,"Cake",5,"Sandwich",6,"Salad",7,"Cookie",8,0))</f>
        <v>3</v>
      </c>
      <c r="C3726" s="1">
        <v>1</v>
      </c>
      <c r="D3726" s="6">
        <v>3</v>
      </c>
      <c r="E3726" s="1">
        <v>3</v>
      </c>
      <c r="F3726" s="1" cm="1">
        <f t="array" ref="F3726">IF('Cleaned Data'!F3726="","",_xlfn.SWITCH('Cleaned Data'!F3726,"Cash",1,"Credit Card",2,"Digital Wallet",3,0))</f>
        <v>1</v>
      </c>
      <c r="G3726" s="1" cm="1">
        <f t="array" ref="G3726">IF('Cleaned Data'!G3726="","",_xlfn.SWITCH('Cleaned Data'!G3726,"In-Store",1,"Takeaway",2,0))</f>
        <v>0</v>
      </c>
      <c r="H3726" s="8">
        <v>45272</v>
      </c>
    </row>
    <row r="3727" spans="1:8" ht="12.5" x14ac:dyDescent="0.25">
      <c r="A3727" s="1" t="str">
        <v>TXN_2057961</v>
      </c>
      <c r="B3727" s="1" cm="1">
        <f t="array" ref="B3727">IF('Cleaned Data'!B3727="","",_xlfn.SWITCH('Cleaned Data'!B3727,"Coffee",1,"Tea",2,"Juice",3,"Smoothie",4,"Cake",5,"Sandwich",6,"Salad",7,"Cookie",8,0))</f>
        <v>3</v>
      </c>
      <c r="C3727" s="1">
        <v>3</v>
      </c>
      <c r="D3727" s="6">
        <v>3</v>
      </c>
      <c r="E3727" s="1">
        <v>9</v>
      </c>
      <c r="F3727" s="1" cm="1">
        <f t="array" ref="F3727">IF('Cleaned Data'!F3727="","",_xlfn.SWITCH('Cleaned Data'!F3727,"Cash",1,"Credit Card",2,"Digital Wallet",3,0))</f>
        <v>2</v>
      </c>
      <c r="G3727" s="1" cm="1">
        <f t="array" ref="G3727">IF('Cleaned Data'!G3727="","",_xlfn.SWITCH('Cleaned Data'!G3727,"In-Store",1,"Takeaway",2,0))</f>
        <v>0</v>
      </c>
      <c r="H3727" s="8">
        <v>45272</v>
      </c>
    </row>
    <row r="3728" spans="1:8" ht="12.5" x14ac:dyDescent="0.25">
      <c r="A3728" s="1" t="str">
        <v>TXN_3578712</v>
      </c>
      <c r="B3728" s="1" cm="1">
        <f t="array" ref="B3728">IF('Cleaned Data'!B3728="","",_xlfn.SWITCH('Cleaned Data'!B3728,"Coffee",1,"Tea",2,"Juice",3,"Smoothie",4,"Cake",5,"Sandwich",6,"Salad",7,"Cookie",8,0))</f>
        <v>1</v>
      </c>
      <c r="C3728" s="1">
        <v>4</v>
      </c>
      <c r="D3728" s="6">
        <v>2</v>
      </c>
      <c r="E3728" s="1">
        <v>8</v>
      </c>
      <c r="F3728" s="1" cm="1">
        <f t="array" ref="F3728">IF('Cleaned Data'!F3728="","",_xlfn.SWITCH('Cleaned Data'!F3728,"Cash",1,"Credit Card",2,"Digital Wallet",3,0))</f>
        <v>1</v>
      </c>
      <c r="G3728" s="1" cm="1">
        <f t="array" ref="G3728">IF('Cleaned Data'!G3728="","",_xlfn.SWITCH('Cleaned Data'!G3728,"In-Store",1,"Takeaway",2,0))</f>
        <v>1</v>
      </c>
      <c r="H3728" s="8">
        <v>45272</v>
      </c>
    </row>
    <row r="3729" spans="1:8" ht="12.5" x14ac:dyDescent="0.25">
      <c r="A3729" s="1" t="str">
        <v>TXN_4048203</v>
      </c>
      <c r="B3729" s="1" cm="1">
        <f t="array" ref="B3729">IF('Cleaned Data'!B3729="","",_xlfn.SWITCH('Cleaned Data'!B3729,"Coffee",1,"Tea",2,"Juice",3,"Smoothie",4,"Cake",5,"Sandwich",6,"Salad",7,"Cookie",8,0))</f>
        <v>3</v>
      </c>
      <c r="C3729" s="1">
        <v>1</v>
      </c>
      <c r="D3729" s="6">
        <v>3</v>
      </c>
      <c r="E3729" s="1">
        <v>3</v>
      </c>
      <c r="F3729" s="1" cm="1">
        <f t="array" ref="F3729">IF('Cleaned Data'!F3729="","",_xlfn.SWITCH('Cleaned Data'!F3729,"Cash",1,"Credit Card",2,"Digital Wallet",3,0))</f>
        <v>2</v>
      </c>
      <c r="G3729" s="1" cm="1">
        <f t="array" ref="G3729">IF('Cleaned Data'!G3729="","",_xlfn.SWITCH('Cleaned Data'!G3729,"In-Store",1,"Takeaway",2,0))</f>
        <v>0</v>
      </c>
      <c r="H3729" s="8">
        <v>45272</v>
      </c>
    </row>
    <row r="3730" spans="1:8" ht="12.5" x14ac:dyDescent="0.25">
      <c r="A3730" s="1" t="str">
        <v>TXN_4178488</v>
      </c>
      <c r="B3730" s="1" cm="1">
        <f t="array" ref="B3730">IF('Cleaned Data'!B3730="","",_xlfn.SWITCH('Cleaned Data'!B3730,"Coffee",1,"Tea",2,"Juice",3,"Smoothie",4,"Cake",5,"Sandwich",6,"Salad",7,"Cookie",8,0))</f>
        <v>1</v>
      </c>
      <c r="C3730" s="1">
        <v>3</v>
      </c>
      <c r="D3730" s="6">
        <v>2</v>
      </c>
      <c r="E3730" s="1">
        <v>6</v>
      </c>
      <c r="F3730" s="1" cm="1">
        <f t="array" ref="F3730">IF('Cleaned Data'!F3730="","",_xlfn.SWITCH('Cleaned Data'!F3730,"Cash",1,"Credit Card",2,"Digital Wallet",3,0))</f>
        <v>0</v>
      </c>
      <c r="G3730" s="1" cm="1">
        <f t="array" ref="G3730">IF('Cleaned Data'!G3730="","",_xlfn.SWITCH('Cleaned Data'!G3730,"In-Store",1,"Takeaway",2,0))</f>
        <v>0</v>
      </c>
      <c r="H3730" s="8">
        <v>45272</v>
      </c>
    </row>
    <row r="3731" spans="1:8" ht="12.5" x14ac:dyDescent="0.25">
      <c r="A3731" s="1" t="str">
        <v>TXN_4545512</v>
      </c>
      <c r="B3731" s="1" cm="1">
        <f t="array" ref="B3731">IF('Cleaned Data'!B3731="","",_xlfn.SWITCH('Cleaned Data'!B3731,"Coffee",1,"Tea",2,"Juice",3,"Smoothie",4,"Cake",5,"Sandwich",6,"Salad",7,"Cookie",8,0))</f>
        <v>3</v>
      </c>
      <c r="C3731" s="1">
        <v>5</v>
      </c>
      <c r="D3731" s="6">
        <v>3</v>
      </c>
      <c r="E3731" s="1">
        <v>15</v>
      </c>
      <c r="F3731" s="1" cm="1">
        <f t="array" ref="F3731">IF('Cleaned Data'!F3731="","",_xlfn.SWITCH('Cleaned Data'!F3731,"Cash",1,"Credit Card",2,"Digital Wallet",3,0))</f>
        <v>1</v>
      </c>
      <c r="G3731" s="1" cm="1">
        <f t="array" ref="G3731">IF('Cleaned Data'!G3731="","",_xlfn.SWITCH('Cleaned Data'!G3731,"In-Store",1,"Takeaway",2,0))</f>
        <v>0</v>
      </c>
      <c r="H3731" s="8">
        <v>45272</v>
      </c>
    </row>
    <row r="3732" spans="1:8" ht="12.5" x14ac:dyDescent="0.25">
      <c r="A3732" s="1" t="str">
        <v>TXN_4943715</v>
      </c>
      <c r="B3732" s="1" cm="1">
        <f t="array" ref="B3732">IF('Cleaned Data'!B3732="","",_xlfn.SWITCH('Cleaned Data'!B3732,"Coffee",1,"Tea",2,"Juice",3,"Smoothie",4,"Cake",5,"Sandwich",6,"Salad",7,"Cookie",8,0))</f>
        <v>5</v>
      </c>
      <c r="C3732" s="1">
        <v>2</v>
      </c>
      <c r="D3732" s="6">
        <v>3</v>
      </c>
      <c r="E3732" s="1">
        <v>6</v>
      </c>
      <c r="F3732" s="1" cm="1">
        <f t="array" ref="F3732">IF('Cleaned Data'!F3732="","",_xlfn.SWITCH('Cleaned Data'!F3732,"Cash",1,"Credit Card",2,"Digital Wallet",3,0))</f>
        <v>3</v>
      </c>
      <c r="G3732" s="1" cm="1">
        <f t="array" ref="G3732">IF('Cleaned Data'!G3732="","",_xlfn.SWITCH('Cleaned Data'!G3732,"In-Store",1,"Takeaway",2,0))</f>
        <v>0</v>
      </c>
      <c r="H3732" s="8">
        <v>45272</v>
      </c>
    </row>
    <row r="3733" spans="1:8" ht="12.5" x14ac:dyDescent="0.25">
      <c r="A3733" s="1" t="str">
        <v>TXN_5301926</v>
      </c>
      <c r="B3733" s="1" cm="1">
        <f t="array" ref="B3733">IF('Cleaned Data'!B3733="","",_xlfn.SWITCH('Cleaned Data'!B3733,"Coffee",1,"Tea",2,"Juice",3,"Smoothie",4,"Cake",5,"Sandwich",6,"Salad",7,"Cookie",8,0))</f>
        <v>2</v>
      </c>
      <c r="C3733" s="1">
        <v>5</v>
      </c>
      <c r="D3733" s="6">
        <v>1.5</v>
      </c>
      <c r="E3733" s="1">
        <v>7.5</v>
      </c>
      <c r="F3733" s="1" cm="1">
        <f t="array" ref="F3733">IF('Cleaned Data'!F3733="","",_xlfn.SWITCH('Cleaned Data'!F3733,"Cash",1,"Credit Card",2,"Digital Wallet",3,0))</f>
        <v>0</v>
      </c>
      <c r="G3733" s="1" cm="1">
        <f t="array" ref="G3733">IF('Cleaned Data'!G3733="","",_xlfn.SWITCH('Cleaned Data'!G3733,"In-Store",1,"Takeaway",2,0))</f>
        <v>2</v>
      </c>
      <c r="H3733" s="8">
        <v>45272</v>
      </c>
    </row>
    <row r="3734" spans="1:8" ht="12.5" x14ac:dyDescent="0.25">
      <c r="A3734" s="1" t="str">
        <v>TXN_5384343</v>
      </c>
      <c r="B3734" s="1" cm="1">
        <f t="array" ref="B3734">IF('Cleaned Data'!B3734="","",_xlfn.SWITCH('Cleaned Data'!B3734,"Coffee",1,"Tea",2,"Juice",3,"Smoothie",4,"Cake",5,"Sandwich",6,"Salad",7,"Cookie",8,0))</f>
        <v>3</v>
      </c>
      <c r="C3734" s="1">
        <v>5</v>
      </c>
      <c r="D3734" s="6">
        <v>3</v>
      </c>
      <c r="E3734" s="1">
        <v>15</v>
      </c>
      <c r="F3734" s="1" cm="1">
        <f t="array" ref="F3734">IF('Cleaned Data'!F3734="","",_xlfn.SWITCH('Cleaned Data'!F3734,"Cash",1,"Credit Card",2,"Digital Wallet",3,0))</f>
        <v>3</v>
      </c>
      <c r="G3734" s="1" cm="1">
        <f t="array" ref="G3734">IF('Cleaned Data'!G3734="","",_xlfn.SWITCH('Cleaned Data'!G3734,"In-Store",1,"Takeaway",2,0))</f>
        <v>2</v>
      </c>
      <c r="H3734" s="8">
        <v>45272</v>
      </c>
    </row>
    <row r="3735" spans="1:8" ht="12.5" x14ac:dyDescent="0.25">
      <c r="A3735" s="1" t="str">
        <v>TXN_5820892</v>
      </c>
      <c r="B3735" s="1" cm="1">
        <f t="array" ref="B3735">IF('Cleaned Data'!B3735="","",_xlfn.SWITCH('Cleaned Data'!B3735,"Coffee",1,"Tea",2,"Juice",3,"Smoothie",4,"Cake",5,"Sandwich",6,"Salad",7,"Cookie",8,0))</f>
        <v>8</v>
      </c>
      <c r="C3735" s="1">
        <v>2</v>
      </c>
      <c r="D3735" s="6">
        <v>1</v>
      </c>
      <c r="E3735" s="1">
        <v>2</v>
      </c>
      <c r="F3735" s="1" cm="1">
        <f t="array" ref="F3735">IF('Cleaned Data'!F3735="","",_xlfn.SWITCH('Cleaned Data'!F3735,"Cash",1,"Credit Card",2,"Digital Wallet",3,0))</f>
        <v>3</v>
      </c>
      <c r="G3735" s="1" cm="1">
        <f t="array" ref="G3735">IF('Cleaned Data'!G3735="","",_xlfn.SWITCH('Cleaned Data'!G3735,"In-Store",1,"Takeaway",2,0))</f>
        <v>0</v>
      </c>
      <c r="H3735" s="8">
        <v>45272</v>
      </c>
    </row>
    <row r="3736" spans="1:8" ht="12.5" x14ac:dyDescent="0.25">
      <c r="A3736" s="1" t="str">
        <v>TXN_5966765</v>
      </c>
      <c r="B3736" s="1" cm="1">
        <f t="array" ref="B3736">IF('Cleaned Data'!B3736="","",_xlfn.SWITCH('Cleaned Data'!B3736,"Coffee",1,"Tea",2,"Juice",3,"Smoothie",4,"Cake",5,"Sandwich",6,"Salad",7,"Cookie",8,0))</f>
        <v>5</v>
      </c>
      <c r="C3736" s="1">
        <v>1</v>
      </c>
      <c r="D3736" s="6">
        <v>3</v>
      </c>
      <c r="E3736" s="1">
        <v>3</v>
      </c>
      <c r="F3736" s="1" cm="1">
        <f t="array" ref="F3736">IF('Cleaned Data'!F3736="","",_xlfn.SWITCH('Cleaned Data'!F3736,"Cash",1,"Credit Card",2,"Digital Wallet",3,0))</f>
        <v>1</v>
      </c>
      <c r="G3736" s="1" cm="1">
        <f t="array" ref="G3736">IF('Cleaned Data'!G3736="","",_xlfn.SWITCH('Cleaned Data'!G3736,"In-Store",1,"Takeaway",2,0))</f>
        <v>0</v>
      </c>
      <c r="H3736" s="8">
        <v>45272</v>
      </c>
    </row>
    <row r="3737" spans="1:8" ht="12.5" x14ac:dyDescent="0.25">
      <c r="A3737" s="1" t="str">
        <v>TXN_6063966</v>
      </c>
      <c r="B3737" s="1" cm="1">
        <f t="array" ref="B3737">IF('Cleaned Data'!B3737="","",_xlfn.SWITCH('Cleaned Data'!B3737,"Coffee",1,"Tea",2,"Juice",3,"Smoothie",4,"Cake",5,"Sandwich",6,"Salad",7,"Cookie",8,0))</f>
        <v>5</v>
      </c>
      <c r="C3737" s="1">
        <v>2</v>
      </c>
      <c r="D3737" s="6">
        <v>3</v>
      </c>
      <c r="E3737" s="1">
        <v>6</v>
      </c>
      <c r="F3737" s="1" cm="1">
        <f t="array" ref="F3737">IF('Cleaned Data'!F3737="","",_xlfn.SWITCH('Cleaned Data'!F3737,"Cash",1,"Credit Card",2,"Digital Wallet",3,0))</f>
        <v>3</v>
      </c>
      <c r="G3737" s="1" cm="1">
        <f t="array" ref="G3737">IF('Cleaned Data'!G3737="","",_xlfn.SWITCH('Cleaned Data'!G3737,"In-Store",1,"Takeaway",2,0))</f>
        <v>0</v>
      </c>
      <c r="H3737" s="8">
        <v>45272</v>
      </c>
    </row>
    <row r="3738" spans="1:8" ht="12.5" x14ac:dyDescent="0.25">
      <c r="A3738" s="1" t="str">
        <v>TXN_6352917</v>
      </c>
      <c r="B3738" s="1" cm="1">
        <f t="array" ref="B3738">IF('Cleaned Data'!B3738="","",_xlfn.SWITCH('Cleaned Data'!B3738,"Coffee",1,"Tea",2,"Juice",3,"Smoothie",4,"Cake",5,"Sandwich",6,"Salad",7,"Cookie",8,0))</f>
        <v>4</v>
      </c>
      <c r="C3738" s="1">
        <v>5</v>
      </c>
      <c r="D3738" s="6">
        <v>4</v>
      </c>
      <c r="E3738" s="1">
        <v>20</v>
      </c>
      <c r="F3738" s="1" cm="1">
        <f t="array" ref="F3738">IF('Cleaned Data'!F3738="","",_xlfn.SWITCH('Cleaned Data'!F3738,"Cash",1,"Credit Card",2,"Digital Wallet",3,0))</f>
        <v>2</v>
      </c>
      <c r="G3738" s="1" cm="1">
        <f t="array" ref="G3738">IF('Cleaned Data'!G3738="","",_xlfn.SWITCH('Cleaned Data'!G3738,"In-Store",1,"Takeaway",2,0))</f>
        <v>0</v>
      </c>
      <c r="H3738" s="8">
        <v>45272</v>
      </c>
    </row>
    <row r="3739" spans="1:8" ht="12.5" x14ac:dyDescent="0.25">
      <c r="A3739" s="1" t="str">
        <v>TXN_6476204</v>
      </c>
      <c r="B3739" s="1" cm="1">
        <f t="array" ref="B3739">IF('Cleaned Data'!B3739="","",_xlfn.SWITCH('Cleaned Data'!B3739,"Coffee",1,"Tea",2,"Juice",3,"Smoothie",4,"Cake",5,"Sandwich",6,"Salad",7,"Cookie",8,0))</f>
        <v>3</v>
      </c>
      <c r="C3739" s="1">
        <v>2</v>
      </c>
      <c r="D3739" s="6">
        <v>3</v>
      </c>
      <c r="E3739" s="1">
        <v>6</v>
      </c>
      <c r="F3739" s="1" cm="1">
        <f t="array" ref="F3739">IF('Cleaned Data'!F3739="","",_xlfn.SWITCH('Cleaned Data'!F3739,"Cash",1,"Credit Card",2,"Digital Wallet",3,0))</f>
        <v>3</v>
      </c>
      <c r="G3739" s="1" cm="1">
        <f t="array" ref="G3739">IF('Cleaned Data'!G3739="","",_xlfn.SWITCH('Cleaned Data'!G3739,"In-Store",1,"Takeaway",2,0))</f>
        <v>1</v>
      </c>
      <c r="H3739" s="8">
        <v>45272</v>
      </c>
    </row>
    <row r="3740" spans="1:8" ht="12.5" x14ac:dyDescent="0.25">
      <c r="A3740" s="1" t="str">
        <v>TXN_6850528</v>
      </c>
      <c r="B3740" s="1" cm="1">
        <f t="array" ref="B3740">IF('Cleaned Data'!B3740="","",_xlfn.SWITCH('Cleaned Data'!B3740,"Coffee",1,"Tea",2,"Juice",3,"Smoothie",4,"Cake",5,"Sandwich",6,"Salad",7,"Cookie",8,0))</f>
        <v>1</v>
      </c>
      <c r="C3740" s="1">
        <v>1</v>
      </c>
      <c r="D3740" s="6">
        <v>2</v>
      </c>
      <c r="E3740" s="1">
        <v>2</v>
      </c>
      <c r="F3740" s="1" cm="1">
        <f t="array" ref="F3740">IF('Cleaned Data'!F3740="","",_xlfn.SWITCH('Cleaned Data'!F3740,"Cash",1,"Credit Card",2,"Digital Wallet",3,0))</f>
        <v>2</v>
      </c>
      <c r="G3740" s="1" cm="1">
        <f t="array" ref="G3740">IF('Cleaned Data'!G3740="","",_xlfn.SWITCH('Cleaned Data'!G3740,"In-Store",1,"Takeaway",2,0))</f>
        <v>1</v>
      </c>
      <c r="H3740" s="8">
        <v>45272</v>
      </c>
    </row>
    <row r="3741" spans="1:8" ht="12.5" x14ac:dyDescent="0.25">
      <c r="A3741" s="1" t="str">
        <v>TXN_7323040</v>
      </c>
      <c r="B3741" s="1" cm="1">
        <f t="array" ref="B3741">IF('Cleaned Data'!B3741="","",_xlfn.SWITCH('Cleaned Data'!B3741,"Coffee",1,"Tea",2,"Juice",3,"Smoothie",4,"Cake",5,"Sandwich",6,"Salad",7,"Cookie",8,0))</f>
        <v>8</v>
      </c>
      <c r="C3741" s="1">
        <v>5</v>
      </c>
      <c r="D3741" s="6">
        <v>1</v>
      </c>
      <c r="E3741" s="1">
        <v>5</v>
      </c>
      <c r="F3741" s="1" cm="1">
        <f t="array" ref="F3741">IF('Cleaned Data'!F3741="","",_xlfn.SWITCH('Cleaned Data'!F3741,"Cash",1,"Credit Card",2,"Digital Wallet",3,0))</f>
        <v>0</v>
      </c>
      <c r="G3741" s="1" cm="1">
        <f t="array" ref="G3741">IF('Cleaned Data'!G3741="","",_xlfn.SWITCH('Cleaned Data'!G3741,"In-Store",1,"Takeaway",2,0))</f>
        <v>0</v>
      </c>
      <c r="H3741" s="8">
        <v>45272</v>
      </c>
    </row>
    <row r="3742" spans="1:8" ht="12.5" x14ac:dyDescent="0.25">
      <c r="A3742" s="1" t="str">
        <v>TXN_9725369</v>
      </c>
      <c r="B3742" s="1" cm="1">
        <f t="array" ref="B3742">IF('Cleaned Data'!B3742="","",_xlfn.SWITCH('Cleaned Data'!B3742,"Coffee",1,"Tea",2,"Juice",3,"Smoothie",4,"Cake",5,"Sandwich",6,"Salad",7,"Cookie",8,0))</f>
        <v>1</v>
      </c>
      <c r="C3742" s="1">
        <v>2</v>
      </c>
      <c r="D3742" s="6">
        <v>2</v>
      </c>
      <c r="E3742" s="1">
        <v>4</v>
      </c>
      <c r="F3742" s="1" cm="1">
        <f t="array" ref="F3742">IF('Cleaned Data'!F3742="","",_xlfn.SWITCH('Cleaned Data'!F3742,"Cash",1,"Credit Card",2,"Digital Wallet",3,0))</f>
        <v>3</v>
      </c>
      <c r="G3742" s="1" cm="1">
        <f t="array" ref="G3742">IF('Cleaned Data'!G3742="","",_xlfn.SWITCH('Cleaned Data'!G3742,"In-Store",1,"Takeaway",2,0))</f>
        <v>0</v>
      </c>
      <c r="H3742" s="8">
        <v>45272</v>
      </c>
    </row>
    <row r="3743" spans="1:8" ht="12.5" x14ac:dyDescent="0.25">
      <c r="A3743" s="1" t="str">
        <v>TXN_9774691</v>
      </c>
      <c r="B3743" s="1" cm="1">
        <f t="array" ref="B3743">IF('Cleaned Data'!B3743="","",_xlfn.SWITCH('Cleaned Data'!B3743,"Coffee",1,"Tea",2,"Juice",3,"Smoothie",4,"Cake",5,"Sandwich",6,"Salad",7,"Cookie",8,0))</f>
        <v>6</v>
      </c>
      <c r="C3743" s="1">
        <v>3</v>
      </c>
      <c r="D3743" s="6">
        <v>4</v>
      </c>
      <c r="E3743" s="1">
        <v>12</v>
      </c>
      <c r="F3743" s="1" cm="1">
        <f t="array" ref="F3743">IF('Cleaned Data'!F3743="","",_xlfn.SWITCH('Cleaned Data'!F3743,"Cash",1,"Credit Card",2,"Digital Wallet",3,0))</f>
        <v>2</v>
      </c>
      <c r="G3743" s="1" cm="1">
        <f t="array" ref="G3743">IF('Cleaned Data'!G3743="","",_xlfn.SWITCH('Cleaned Data'!G3743,"In-Store",1,"Takeaway",2,0))</f>
        <v>0</v>
      </c>
      <c r="H3743" s="8">
        <v>45272</v>
      </c>
    </row>
    <row r="3744" spans="1:8" ht="12.5" x14ac:dyDescent="0.25">
      <c r="A3744" s="1" t="str">
        <v>TXN_1380601</v>
      </c>
      <c r="B3744" s="1" cm="1">
        <f t="array" ref="B3744">IF('Cleaned Data'!B3744="","",_xlfn.SWITCH('Cleaned Data'!B3744,"Coffee",1,"Tea",2,"Juice",3,"Smoothie",4,"Cake",5,"Sandwich",6,"Salad",7,"Cookie",8,0))</f>
        <v>5</v>
      </c>
      <c r="C3744" s="1">
        <v>2</v>
      </c>
      <c r="D3744" s="6">
        <v>3</v>
      </c>
      <c r="E3744" s="1">
        <v>6</v>
      </c>
      <c r="F3744" s="1" cm="1">
        <f t="array" ref="F3744">IF('Cleaned Data'!F3744="","",_xlfn.SWITCH('Cleaned Data'!F3744,"Cash",1,"Credit Card",2,"Digital Wallet",3,0))</f>
        <v>2</v>
      </c>
      <c r="G3744" s="1" cm="1">
        <f t="array" ref="G3744">IF('Cleaned Data'!G3744="","",_xlfn.SWITCH('Cleaned Data'!G3744,"In-Store",1,"Takeaway",2,0))</f>
        <v>0</v>
      </c>
      <c r="H3744" s="8" t="str">
        <v>1/13/2023</v>
      </c>
    </row>
    <row r="3745" spans="1:8" ht="12.5" x14ac:dyDescent="0.25">
      <c r="A3745" s="1" t="str">
        <v>TXN_1575608</v>
      </c>
      <c r="B3745" s="1" cm="1">
        <f t="array" ref="B3745">IF('Cleaned Data'!B3745="","",_xlfn.SWITCH('Cleaned Data'!B3745,"Coffee",1,"Tea",2,"Juice",3,"Smoothie",4,"Cake",5,"Sandwich",6,"Salad",7,"Cookie",8,0))</f>
        <v>1</v>
      </c>
      <c r="C3745" s="1">
        <v>1</v>
      </c>
      <c r="D3745" s="6">
        <v>2</v>
      </c>
      <c r="E3745" s="1">
        <v>2</v>
      </c>
      <c r="F3745" s="1" cm="1">
        <f t="array" ref="F3745">IF('Cleaned Data'!F3745="","",_xlfn.SWITCH('Cleaned Data'!F3745,"Cash",1,"Credit Card",2,"Digital Wallet",3,0))</f>
        <v>0</v>
      </c>
      <c r="G3745" s="1" cm="1">
        <f t="array" ref="G3745">IF('Cleaned Data'!G3745="","",_xlfn.SWITCH('Cleaned Data'!G3745,"In-Store",1,"Takeaway",2,0))</f>
        <v>2</v>
      </c>
      <c r="H3745" s="8" t="str">
        <v>1/13/2023</v>
      </c>
    </row>
    <row r="3746" spans="1:8" ht="12.5" x14ac:dyDescent="0.25">
      <c r="A3746" s="1" t="str">
        <v>TXN_1823906</v>
      </c>
      <c r="B3746" s="1" cm="1">
        <f t="array" ref="B3746">IF('Cleaned Data'!B3746="","",_xlfn.SWITCH('Cleaned Data'!B3746,"Coffee",1,"Tea",2,"Juice",3,"Smoothie",4,"Cake",5,"Sandwich",6,"Salad",7,"Cookie",8,0))</f>
        <v>7</v>
      </c>
      <c r="C3746" s="1">
        <v>5</v>
      </c>
      <c r="D3746" s="6">
        <v>5</v>
      </c>
      <c r="E3746" s="1">
        <v>25</v>
      </c>
      <c r="F3746" s="1" cm="1">
        <f t="array" ref="F3746">IF('Cleaned Data'!F3746="","",_xlfn.SWITCH('Cleaned Data'!F3746,"Cash",1,"Credit Card",2,"Digital Wallet",3,0))</f>
        <v>2</v>
      </c>
      <c r="G3746" s="1" cm="1">
        <f t="array" ref="G3746">IF('Cleaned Data'!G3746="","",_xlfn.SWITCH('Cleaned Data'!G3746,"In-Store",1,"Takeaway",2,0))</f>
        <v>1</v>
      </c>
      <c r="H3746" s="8" t="str">
        <v>1/13/2023</v>
      </c>
    </row>
    <row r="3747" spans="1:8" ht="12.5" x14ac:dyDescent="0.25">
      <c r="A3747" s="1" t="str">
        <v>TXN_1983422</v>
      </c>
      <c r="B3747" s="1" cm="1">
        <f t="array" ref="B3747">IF('Cleaned Data'!B3747="","",_xlfn.SWITCH('Cleaned Data'!B3747,"Coffee",1,"Tea",2,"Juice",3,"Smoothie",4,"Cake",5,"Sandwich",6,"Salad",7,"Cookie",8,0))</f>
        <v>4</v>
      </c>
      <c r="C3747" s="1">
        <v>2</v>
      </c>
      <c r="D3747" s="6">
        <v>4</v>
      </c>
      <c r="E3747" s="1">
        <v>8</v>
      </c>
      <c r="F3747" s="1" cm="1">
        <f t="array" ref="F3747">IF('Cleaned Data'!F3747="","",_xlfn.SWITCH('Cleaned Data'!F3747,"Cash",1,"Credit Card",2,"Digital Wallet",3,0))</f>
        <v>0</v>
      </c>
      <c r="G3747" s="1" cm="1">
        <f t="array" ref="G3747">IF('Cleaned Data'!G3747="","",_xlfn.SWITCH('Cleaned Data'!G3747,"In-Store",1,"Takeaway",2,0))</f>
        <v>1</v>
      </c>
      <c r="H3747" s="8" t="str">
        <v>1/13/2023</v>
      </c>
    </row>
    <row r="3748" spans="1:8" ht="12.5" x14ac:dyDescent="0.25">
      <c r="A3748" s="1" t="str">
        <v>TXN_2147706</v>
      </c>
      <c r="B3748" s="1" cm="1">
        <f t="array" ref="B3748">IF('Cleaned Data'!B3748="","",_xlfn.SWITCH('Cleaned Data'!B3748,"Coffee",1,"Tea",2,"Juice",3,"Smoothie",4,"Cake",5,"Sandwich",6,"Salad",7,"Cookie",8,0))</f>
        <v>6</v>
      </c>
      <c r="C3748" s="1">
        <v>5</v>
      </c>
      <c r="D3748" s="6">
        <v>4</v>
      </c>
      <c r="E3748" s="1">
        <v>20</v>
      </c>
      <c r="F3748" s="1" cm="1">
        <f t="array" ref="F3748">IF('Cleaned Data'!F3748="","",_xlfn.SWITCH('Cleaned Data'!F3748,"Cash",1,"Credit Card",2,"Digital Wallet",3,0))</f>
        <v>0</v>
      </c>
      <c r="G3748" s="1" cm="1">
        <f t="array" ref="G3748">IF('Cleaned Data'!G3748="","",_xlfn.SWITCH('Cleaned Data'!G3748,"In-Store",1,"Takeaway",2,0))</f>
        <v>0</v>
      </c>
      <c r="H3748" s="8" t="str">
        <v>1/13/2023</v>
      </c>
    </row>
    <row r="3749" spans="1:8" ht="12.5" x14ac:dyDescent="0.25">
      <c r="A3749" s="1" t="str">
        <v>TXN_2178964</v>
      </c>
      <c r="B3749" s="1" cm="1">
        <f t="array" ref="B3749">IF('Cleaned Data'!B3749="","",_xlfn.SWITCH('Cleaned Data'!B3749,"Coffee",1,"Tea",2,"Juice",3,"Smoothie",4,"Cake",5,"Sandwich",6,"Salad",7,"Cookie",8,0))</f>
        <v>7</v>
      </c>
      <c r="C3749" s="1">
        <v>5</v>
      </c>
      <c r="D3749" s="6">
        <v>5</v>
      </c>
      <c r="E3749" s="1">
        <v>25</v>
      </c>
      <c r="F3749" s="1" cm="1">
        <f t="array" ref="F3749">IF('Cleaned Data'!F3749="","",_xlfn.SWITCH('Cleaned Data'!F3749,"Cash",1,"Credit Card",2,"Digital Wallet",3,0))</f>
        <v>3</v>
      </c>
      <c r="G3749" s="1" cm="1">
        <f t="array" ref="G3749">IF('Cleaned Data'!G3749="","",_xlfn.SWITCH('Cleaned Data'!G3749,"In-Store",1,"Takeaway",2,0))</f>
        <v>2</v>
      </c>
      <c r="H3749" s="8" t="str">
        <v>1/13/2023</v>
      </c>
    </row>
    <row r="3750" spans="1:8" ht="12.5" x14ac:dyDescent="0.25">
      <c r="A3750" s="1" t="str">
        <v>TXN_3520908</v>
      </c>
      <c r="B3750" s="1" cm="1">
        <f t="array" ref="B3750">IF('Cleaned Data'!B3750="","",_xlfn.SWITCH('Cleaned Data'!B3750,"Coffee",1,"Tea",2,"Juice",3,"Smoothie",4,"Cake",5,"Sandwich",6,"Salad",7,"Cookie",8,0))</f>
        <v>6</v>
      </c>
      <c r="C3750" s="1">
        <v>3</v>
      </c>
      <c r="D3750" s="6">
        <v>4</v>
      </c>
      <c r="E3750" s="1">
        <v>12</v>
      </c>
      <c r="F3750" s="1" cm="1">
        <f t="array" ref="F3750">IF('Cleaned Data'!F3750="","",_xlfn.SWITCH('Cleaned Data'!F3750,"Cash",1,"Credit Card",2,"Digital Wallet",3,0))</f>
        <v>0</v>
      </c>
      <c r="G3750" s="1" cm="1">
        <f t="array" ref="G3750">IF('Cleaned Data'!G3750="","",_xlfn.SWITCH('Cleaned Data'!G3750,"In-Store",1,"Takeaway",2,0))</f>
        <v>2</v>
      </c>
      <c r="H3750" s="8" t="str">
        <v>1/13/2023</v>
      </c>
    </row>
    <row r="3751" spans="1:8" ht="12.5" x14ac:dyDescent="0.25">
      <c r="A3751" s="1" t="str">
        <v>TXN_3666951</v>
      </c>
      <c r="B3751" s="1" cm="1">
        <f t="array" ref="B3751">IF('Cleaned Data'!B3751="","",_xlfn.SWITCH('Cleaned Data'!B3751,"Coffee",1,"Tea",2,"Juice",3,"Smoothie",4,"Cake",5,"Sandwich",6,"Salad",7,"Cookie",8,0))</f>
        <v>5</v>
      </c>
      <c r="C3751" s="1">
        <v>2</v>
      </c>
      <c r="D3751" s="6">
        <v>3</v>
      </c>
      <c r="E3751" s="1">
        <v>6</v>
      </c>
      <c r="F3751" s="1" cm="1">
        <f t="array" ref="F3751">IF('Cleaned Data'!F3751="","",_xlfn.SWITCH('Cleaned Data'!F3751,"Cash",1,"Credit Card",2,"Digital Wallet",3,0))</f>
        <v>3</v>
      </c>
      <c r="G3751" s="1" cm="1">
        <f t="array" ref="G3751">IF('Cleaned Data'!G3751="","",_xlfn.SWITCH('Cleaned Data'!G3751,"In-Store",1,"Takeaway",2,0))</f>
        <v>1</v>
      </c>
      <c r="H3751" s="8" t="str">
        <v>1/13/2023</v>
      </c>
    </row>
    <row r="3752" spans="1:8" ht="12.5" x14ac:dyDescent="0.25">
      <c r="A3752" s="1" t="str">
        <v>TXN_3930990</v>
      </c>
      <c r="B3752" s="1" cm="1">
        <f t="array" ref="B3752">IF('Cleaned Data'!B3752="","",_xlfn.SWITCH('Cleaned Data'!B3752,"Coffee",1,"Tea",2,"Juice",3,"Smoothie",4,"Cake",5,"Sandwich",6,"Salad",7,"Cookie",8,0))</f>
        <v>5</v>
      </c>
      <c r="C3752" s="1">
        <v>1</v>
      </c>
      <c r="D3752" s="6">
        <v>3</v>
      </c>
      <c r="E3752" s="1">
        <v>3</v>
      </c>
      <c r="F3752" s="1" cm="1">
        <f t="array" ref="F3752">IF('Cleaned Data'!F3752="","",_xlfn.SWITCH('Cleaned Data'!F3752,"Cash",1,"Credit Card",2,"Digital Wallet",3,0))</f>
        <v>0</v>
      </c>
      <c r="G3752" s="1" cm="1">
        <f t="array" ref="G3752">IF('Cleaned Data'!G3752="","",_xlfn.SWITCH('Cleaned Data'!G3752,"In-Store",1,"Takeaway",2,0))</f>
        <v>2</v>
      </c>
      <c r="H3752" s="8" t="str">
        <v>1/13/2023</v>
      </c>
    </row>
    <row r="3753" spans="1:8" ht="12.5" x14ac:dyDescent="0.25">
      <c r="A3753" s="1" t="str">
        <v>TXN_3937509</v>
      </c>
      <c r="B3753" s="1" cm="1">
        <f t="array" ref="B3753">IF('Cleaned Data'!B3753="","",_xlfn.SWITCH('Cleaned Data'!B3753,"Coffee",1,"Tea",2,"Juice",3,"Smoothie",4,"Cake",5,"Sandwich",6,"Salad",7,"Cookie",8,0))</f>
        <v>7</v>
      </c>
      <c r="C3753" s="1">
        <v>4</v>
      </c>
      <c r="D3753" s="6">
        <v>5</v>
      </c>
      <c r="E3753" s="1">
        <v>20</v>
      </c>
      <c r="F3753" s="1" cm="1">
        <f t="array" ref="F3753">IF('Cleaned Data'!F3753="","",_xlfn.SWITCH('Cleaned Data'!F3753,"Cash",1,"Credit Card",2,"Digital Wallet",3,0))</f>
        <v>2</v>
      </c>
      <c r="G3753" s="1" cm="1">
        <f t="array" ref="G3753">IF('Cleaned Data'!G3753="","",_xlfn.SWITCH('Cleaned Data'!G3753,"In-Store",1,"Takeaway",2,0))</f>
        <v>0</v>
      </c>
      <c r="H3753" s="8" t="str">
        <v>1/13/2023</v>
      </c>
    </row>
    <row r="3754" spans="1:8" ht="12.5" x14ac:dyDescent="0.25">
      <c r="A3754" s="1" t="str">
        <v>TXN_3987718</v>
      </c>
      <c r="B3754" s="1" cm="1">
        <f t="array" ref="B3754">IF('Cleaned Data'!B3754="","",_xlfn.SWITCH('Cleaned Data'!B3754,"Coffee",1,"Tea",2,"Juice",3,"Smoothie",4,"Cake",5,"Sandwich",6,"Salad",7,"Cookie",8,0))</f>
        <v>6</v>
      </c>
      <c r="C3754" s="1">
        <v>5</v>
      </c>
      <c r="D3754" s="6">
        <v>4</v>
      </c>
      <c r="E3754" s="1">
        <v>20</v>
      </c>
      <c r="F3754" s="1" cm="1">
        <f t="array" ref="F3754">IF('Cleaned Data'!F3754="","",_xlfn.SWITCH('Cleaned Data'!F3754,"Cash",1,"Credit Card",2,"Digital Wallet",3,0))</f>
        <v>2</v>
      </c>
      <c r="G3754" s="1" cm="1">
        <f t="array" ref="G3754">IF('Cleaned Data'!G3754="","",_xlfn.SWITCH('Cleaned Data'!G3754,"In-Store",1,"Takeaway",2,0))</f>
        <v>1</v>
      </c>
      <c r="H3754" s="8" t="str">
        <v>1/13/2023</v>
      </c>
    </row>
    <row r="3755" spans="1:8" ht="12.5" x14ac:dyDescent="0.25">
      <c r="A3755" s="1" t="str">
        <v>TXN_4757873</v>
      </c>
      <c r="B3755" s="1" cm="1">
        <f t="array" ref="B3755">IF('Cleaned Data'!B3755="","",_xlfn.SWITCH('Cleaned Data'!B3755,"Coffee",1,"Tea",2,"Juice",3,"Smoothie",4,"Cake",5,"Sandwich",6,"Salad",7,"Cookie",8,0))</f>
        <v>6</v>
      </c>
      <c r="C3755" s="1">
        <v>5</v>
      </c>
      <c r="D3755" s="6">
        <v>4</v>
      </c>
      <c r="E3755" s="1">
        <v>20</v>
      </c>
      <c r="F3755" s="1" cm="1">
        <f t="array" ref="F3755">IF('Cleaned Data'!F3755="","",_xlfn.SWITCH('Cleaned Data'!F3755,"Cash",1,"Credit Card",2,"Digital Wallet",3,0))</f>
        <v>0</v>
      </c>
      <c r="G3755" s="1" cm="1">
        <f t="array" ref="G3755">IF('Cleaned Data'!G3755="","",_xlfn.SWITCH('Cleaned Data'!G3755,"In-Store",1,"Takeaway",2,0))</f>
        <v>1</v>
      </c>
      <c r="H3755" s="8" t="str">
        <v>1/13/2023</v>
      </c>
    </row>
    <row r="3756" spans="1:8" ht="12.5" x14ac:dyDescent="0.25">
      <c r="A3756" s="1" t="str">
        <v>TXN_5017038</v>
      </c>
      <c r="B3756" s="1" cm="1">
        <f t="array" ref="B3756">IF('Cleaned Data'!B3756="","",_xlfn.SWITCH('Cleaned Data'!B3756,"Coffee",1,"Tea",2,"Juice",3,"Smoothie",4,"Cake",5,"Sandwich",6,"Salad",7,"Cookie",8,0))</f>
        <v>8</v>
      </c>
      <c r="C3756" s="1">
        <v>4</v>
      </c>
      <c r="D3756" s="6">
        <v>1</v>
      </c>
      <c r="E3756" s="1">
        <v>4</v>
      </c>
      <c r="F3756" s="1" cm="1">
        <f t="array" ref="F3756">IF('Cleaned Data'!F3756="","",_xlfn.SWITCH('Cleaned Data'!F3756,"Cash",1,"Credit Card",2,"Digital Wallet",3,0))</f>
        <v>1</v>
      </c>
      <c r="G3756" s="1" cm="1">
        <f t="array" ref="G3756">IF('Cleaned Data'!G3756="","",_xlfn.SWITCH('Cleaned Data'!G3756,"In-Store",1,"Takeaway",2,0))</f>
        <v>2</v>
      </c>
      <c r="H3756" s="8" t="str">
        <v>1/13/2023</v>
      </c>
    </row>
    <row r="3757" spans="1:8" ht="12.5" x14ac:dyDescent="0.25">
      <c r="A3757" s="1" t="str">
        <v>TXN_5056351</v>
      </c>
      <c r="B3757" s="1" cm="1">
        <f t="array" ref="B3757">IF('Cleaned Data'!B3757="","",_xlfn.SWITCH('Cleaned Data'!B3757,"Coffee",1,"Tea",2,"Juice",3,"Smoothie",4,"Cake",5,"Sandwich",6,"Salad",7,"Cookie",8,0))</f>
        <v>5</v>
      </c>
      <c r="C3757" s="1">
        <v>5</v>
      </c>
      <c r="D3757" s="6">
        <v>3</v>
      </c>
      <c r="E3757" s="1">
        <v>15</v>
      </c>
      <c r="F3757" s="1" cm="1">
        <f t="array" ref="F3757">IF('Cleaned Data'!F3757="","",_xlfn.SWITCH('Cleaned Data'!F3757,"Cash",1,"Credit Card",2,"Digital Wallet",3,0))</f>
        <v>0</v>
      </c>
      <c r="G3757" s="1" cm="1">
        <f t="array" ref="G3757">IF('Cleaned Data'!G3757="","",_xlfn.SWITCH('Cleaned Data'!G3757,"In-Store",1,"Takeaway",2,0))</f>
        <v>1</v>
      </c>
      <c r="H3757" s="8" t="str">
        <v>1/13/2023</v>
      </c>
    </row>
    <row r="3758" spans="1:8" ht="12.5" x14ac:dyDescent="0.25">
      <c r="A3758" s="1" t="str">
        <v>TXN_5683213</v>
      </c>
      <c r="B3758" s="1" cm="1">
        <f t="array" ref="B3758">IF('Cleaned Data'!B3758="","",_xlfn.SWITCH('Cleaned Data'!B3758,"Coffee",1,"Tea",2,"Juice",3,"Smoothie",4,"Cake",5,"Sandwich",6,"Salad",7,"Cookie",8,0))</f>
        <v>5</v>
      </c>
      <c r="C3758" s="1">
        <v>3</v>
      </c>
      <c r="D3758" s="6">
        <v>3</v>
      </c>
      <c r="E3758" s="1">
        <v>9</v>
      </c>
      <c r="F3758" s="1" cm="1">
        <f t="array" ref="F3758">IF('Cleaned Data'!F3758="","",_xlfn.SWITCH('Cleaned Data'!F3758,"Cash",1,"Credit Card",2,"Digital Wallet",3,0))</f>
        <v>2</v>
      </c>
      <c r="G3758" s="1" cm="1">
        <f t="array" ref="G3758">IF('Cleaned Data'!G3758="","",_xlfn.SWITCH('Cleaned Data'!G3758,"In-Store",1,"Takeaway",2,0))</f>
        <v>2</v>
      </c>
      <c r="H3758" s="8" t="str">
        <v>1/13/2023</v>
      </c>
    </row>
    <row r="3759" spans="1:8" ht="12.5" x14ac:dyDescent="0.25">
      <c r="A3759" s="1" t="str">
        <v>TXN_5949199</v>
      </c>
      <c r="B3759" s="1" cm="1">
        <f t="array" ref="B3759">IF('Cleaned Data'!B3759="","",_xlfn.SWITCH('Cleaned Data'!B3759,"Coffee",1,"Tea",2,"Juice",3,"Smoothie",4,"Cake",5,"Sandwich",6,"Salad",7,"Cookie",8,0))</f>
        <v>3</v>
      </c>
      <c r="C3759" s="1">
        <v>4</v>
      </c>
      <c r="D3759" s="6">
        <v>3</v>
      </c>
      <c r="E3759" s="1">
        <v>12</v>
      </c>
      <c r="F3759" s="1" cm="1">
        <f t="array" ref="F3759">IF('Cleaned Data'!F3759="","",_xlfn.SWITCH('Cleaned Data'!F3759,"Cash",1,"Credit Card",2,"Digital Wallet",3,0))</f>
        <v>0</v>
      </c>
      <c r="G3759" s="1" cm="1">
        <f t="array" ref="G3759">IF('Cleaned Data'!G3759="","",_xlfn.SWITCH('Cleaned Data'!G3759,"In-Store",1,"Takeaway",2,0))</f>
        <v>0</v>
      </c>
      <c r="H3759" s="8" t="str">
        <v>1/13/2023</v>
      </c>
    </row>
    <row r="3760" spans="1:8" ht="12.5" x14ac:dyDescent="0.25">
      <c r="A3760" s="1" t="str">
        <v>TXN_6987232</v>
      </c>
      <c r="B3760" s="1" cm="1">
        <f t="array" ref="B3760">IF('Cleaned Data'!B3760="","",_xlfn.SWITCH('Cleaned Data'!B3760,"Coffee",1,"Tea",2,"Juice",3,"Smoothie",4,"Cake",5,"Sandwich",6,"Salad",7,"Cookie",8,0))</f>
        <v>4</v>
      </c>
      <c r="C3760" s="1">
        <v>3</v>
      </c>
      <c r="D3760" s="6">
        <v>4</v>
      </c>
      <c r="E3760" s="1">
        <v>12</v>
      </c>
      <c r="F3760" s="1" cm="1">
        <f t="array" ref="F3760">IF('Cleaned Data'!F3760="","",_xlfn.SWITCH('Cleaned Data'!F3760,"Cash",1,"Credit Card",2,"Digital Wallet",3,0))</f>
        <v>1</v>
      </c>
      <c r="G3760" s="1" cm="1">
        <f t="array" ref="G3760">IF('Cleaned Data'!G3760="","",_xlfn.SWITCH('Cleaned Data'!G3760,"In-Store",1,"Takeaway",2,0))</f>
        <v>0</v>
      </c>
      <c r="H3760" s="8" t="str">
        <v>1/13/2023</v>
      </c>
    </row>
    <row r="3761" spans="1:8" ht="12.5" x14ac:dyDescent="0.25">
      <c r="A3761" s="1" t="str">
        <v>TXN_7768989</v>
      </c>
      <c r="B3761" s="1" cm="1">
        <f t="array" ref="B3761">IF('Cleaned Data'!B3761="","",_xlfn.SWITCH('Cleaned Data'!B3761,"Coffee",1,"Tea",2,"Juice",3,"Smoothie",4,"Cake",5,"Sandwich",6,"Salad",7,"Cookie",8,0))</f>
        <v>6</v>
      </c>
      <c r="C3761" s="1">
        <v>3</v>
      </c>
      <c r="D3761" s="6">
        <v>4</v>
      </c>
      <c r="E3761" s="1">
        <v>12</v>
      </c>
      <c r="F3761" s="1" cm="1">
        <f t="array" ref="F3761">IF('Cleaned Data'!F3761="","",_xlfn.SWITCH('Cleaned Data'!F3761,"Cash",1,"Credit Card",2,"Digital Wallet",3,0))</f>
        <v>0</v>
      </c>
      <c r="G3761" s="1" cm="1">
        <f t="array" ref="G3761">IF('Cleaned Data'!G3761="","",_xlfn.SWITCH('Cleaned Data'!G3761,"In-Store",1,"Takeaway",2,0))</f>
        <v>0</v>
      </c>
      <c r="H3761" s="8" t="str">
        <v>1/13/2023</v>
      </c>
    </row>
    <row r="3762" spans="1:8" ht="12.5" x14ac:dyDescent="0.25">
      <c r="A3762" s="1" t="str">
        <v>TXN_8666003</v>
      </c>
      <c r="B3762" s="1" cm="1">
        <f t="array" ref="B3762">IF('Cleaned Data'!B3762="","",_xlfn.SWITCH('Cleaned Data'!B3762,"Coffee",1,"Tea",2,"Juice",3,"Smoothie",4,"Cake",5,"Sandwich",6,"Salad",7,"Cookie",8,0))</f>
        <v>5</v>
      </c>
      <c r="C3762" s="1">
        <v>3</v>
      </c>
      <c r="D3762" s="6">
        <v>3</v>
      </c>
      <c r="E3762" s="1">
        <v>9</v>
      </c>
      <c r="F3762" s="1" cm="1">
        <f t="array" ref="F3762">IF('Cleaned Data'!F3762="","",_xlfn.SWITCH('Cleaned Data'!F3762,"Cash",1,"Credit Card",2,"Digital Wallet",3,0))</f>
        <v>3</v>
      </c>
      <c r="G3762" s="1" cm="1">
        <f t="array" ref="G3762">IF('Cleaned Data'!G3762="","",_xlfn.SWITCH('Cleaned Data'!G3762,"In-Store",1,"Takeaway",2,0))</f>
        <v>1</v>
      </c>
      <c r="H3762" s="8" t="str">
        <v>1/13/2023</v>
      </c>
    </row>
    <row r="3763" spans="1:8" ht="12.5" x14ac:dyDescent="0.25">
      <c r="A3763" s="1" t="str">
        <v>TXN_8837375</v>
      </c>
      <c r="B3763" s="1" cm="1">
        <f t="array" ref="B3763">IF('Cleaned Data'!B3763="","",_xlfn.SWITCH('Cleaned Data'!B3763,"Coffee",1,"Tea",2,"Juice",3,"Smoothie",4,"Cake",5,"Sandwich",6,"Salad",7,"Cookie",8,0))</f>
        <v>6</v>
      </c>
      <c r="C3763" s="1">
        <v>1</v>
      </c>
      <c r="D3763" s="6">
        <v>4</v>
      </c>
      <c r="E3763" s="1">
        <v>4</v>
      </c>
      <c r="F3763" s="1" cm="1">
        <f t="array" ref="F3763">IF('Cleaned Data'!F3763="","",_xlfn.SWITCH('Cleaned Data'!F3763,"Cash",1,"Credit Card",2,"Digital Wallet",3,0))</f>
        <v>0</v>
      </c>
      <c r="G3763" s="1" cm="1">
        <f t="array" ref="G3763">IF('Cleaned Data'!G3763="","",_xlfn.SWITCH('Cleaned Data'!G3763,"In-Store",1,"Takeaway",2,0))</f>
        <v>2</v>
      </c>
      <c r="H3763" s="8" t="str">
        <v>1/13/2023</v>
      </c>
    </row>
    <row r="3764" spans="1:8" ht="12.5" x14ac:dyDescent="0.25">
      <c r="A3764" s="1" t="str">
        <v>TXN_9233730</v>
      </c>
      <c r="B3764" s="1" cm="1">
        <f t="array" ref="B3764">IF('Cleaned Data'!B3764="","",_xlfn.SWITCH('Cleaned Data'!B3764,"Coffee",1,"Tea",2,"Juice",3,"Smoothie",4,"Cake",5,"Sandwich",6,"Salad",7,"Cookie",8,0))</f>
        <v>5</v>
      </c>
      <c r="C3764" s="1">
        <v>3</v>
      </c>
      <c r="D3764" s="6">
        <v>3</v>
      </c>
      <c r="E3764" s="1">
        <v>9</v>
      </c>
      <c r="F3764" s="1" cm="1">
        <f t="array" ref="F3764">IF('Cleaned Data'!F3764="","",_xlfn.SWITCH('Cleaned Data'!F3764,"Cash",1,"Credit Card",2,"Digital Wallet",3,0))</f>
        <v>3</v>
      </c>
      <c r="G3764" s="1" cm="1">
        <f t="array" ref="G3764">IF('Cleaned Data'!G3764="","",_xlfn.SWITCH('Cleaned Data'!G3764,"In-Store",1,"Takeaway",2,0))</f>
        <v>0</v>
      </c>
      <c r="H3764" s="8" t="str">
        <v>1/13/2023</v>
      </c>
    </row>
    <row r="3765" spans="1:8" ht="12.5" x14ac:dyDescent="0.25">
      <c r="A3765" s="1" t="str">
        <v>TXN_9263030</v>
      </c>
      <c r="B3765" s="1" cm="1">
        <f t="array" ref="B3765">IF('Cleaned Data'!B3765="","",_xlfn.SWITCH('Cleaned Data'!B3765,"Coffee",1,"Tea",2,"Juice",3,"Smoothie",4,"Cake",5,"Sandwich",6,"Salad",7,"Cookie",8,0))</f>
        <v>4</v>
      </c>
      <c r="C3765" s="1">
        <v>2</v>
      </c>
      <c r="D3765" s="6">
        <v>4</v>
      </c>
      <c r="E3765" s="1">
        <v>8</v>
      </c>
      <c r="F3765" s="1" cm="1">
        <f t="array" ref="F3765">IF('Cleaned Data'!F3765="","",_xlfn.SWITCH('Cleaned Data'!F3765,"Cash",1,"Credit Card",2,"Digital Wallet",3,0))</f>
        <v>1</v>
      </c>
      <c r="G3765" s="1" cm="1">
        <f t="array" ref="G3765">IF('Cleaned Data'!G3765="","",_xlfn.SWITCH('Cleaned Data'!G3765,"In-Store",1,"Takeaway",2,0))</f>
        <v>1</v>
      </c>
      <c r="H3765" s="8" t="str">
        <v>1/13/2023</v>
      </c>
    </row>
    <row r="3766" spans="1:8" ht="12.5" x14ac:dyDescent="0.25">
      <c r="A3766" s="1" t="str">
        <v>TXN_9390188</v>
      </c>
      <c r="B3766" s="1" cm="1">
        <f t="array" ref="B3766">IF('Cleaned Data'!B3766="","",_xlfn.SWITCH('Cleaned Data'!B3766,"Coffee",1,"Tea",2,"Juice",3,"Smoothie",4,"Cake",5,"Sandwich",6,"Salad",7,"Cookie",8,0))</f>
        <v>1</v>
      </c>
      <c r="C3766" s="1">
        <v>4</v>
      </c>
      <c r="D3766" s="6">
        <v>2</v>
      </c>
      <c r="E3766" s="1">
        <v>8</v>
      </c>
      <c r="F3766" s="1" cm="1">
        <f t="array" ref="F3766">IF('Cleaned Data'!F3766="","",_xlfn.SWITCH('Cleaned Data'!F3766,"Cash",1,"Credit Card",2,"Digital Wallet",3,0))</f>
        <v>3</v>
      </c>
      <c r="G3766" s="1" cm="1">
        <f t="array" ref="G3766">IF('Cleaned Data'!G3766="","",_xlfn.SWITCH('Cleaned Data'!G3766,"In-Store",1,"Takeaway",2,0))</f>
        <v>0</v>
      </c>
      <c r="H3766" s="8" t="str">
        <v>1/13/2023</v>
      </c>
    </row>
    <row r="3767" spans="1:8" ht="12.5" x14ac:dyDescent="0.25">
      <c r="A3767" s="1" t="str">
        <v>TXN_9489495</v>
      </c>
      <c r="B3767" s="1" cm="1">
        <f t="array" ref="B3767">IF('Cleaned Data'!B3767="","",_xlfn.SWITCH('Cleaned Data'!B3767,"Coffee",1,"Tea",2,"Juice",3,"Smoothie",4,"Cake",5,"Sandwich",6,"Salad",7,"Cookie",8,0))</f>
        <v>1</v>
      </c>
      <c r="C3767" s="1">
        <v>4</v>
      </c>
      <c r="D3767" s="6">
        <v>2</v>
      </c>
      <c r="E3767" s="1">
        <v>8</v>
      </c>
      <c r="F3767" s="1" cm="1">
        <f t="array" ref="F3767">IF('Cleaned Data'!F3767="","",_xlfn.SWITCH('Cleaned Data'!F3767,"Cash",1,"Credit Card",2,"Digital Wallet",3,0))</f>
        <v>0</v>
      </c>
      <c r="G3767" s="1" cm="1">
        <f t="array" ref="G3767">IF('Cleaned Data'!G3767="","",_xlfn.SWITCH('Cleaned Data'!G3767,"In-Store",1,"Takeaway",2,0))</f>
        <v>0</v>
      </c>
      <c r="H3767" s="8" t="str">
        <v>1/13/2023</v>
      </c>
    </row>
    <row r="3768" spans="1:8" ht="12.5" x14ac:dyDescent="0.25">
      <c r="A3768" s="1" t="str">
        <v>TXN_1124900</v>
      </c>
      <c r="B3768" s="1" cm="1">
        <f t="array" ref="B3768">IF('Cleaned Data'!B3768="","",_xlfn.SWITCH('Cleaned Data'!B3768,"Coffee",1,"Tea",2,"Juice",3,"Smoothie",4,"Cake",5,"Sandwich",6,"Salad",7,"Cookie",8,0))</f>
        <v>3</v>
      </c>
      <c r="C3768" s="1">
        <v>3</v>
      </c>
      <c r="D3768" s="6">
        <v>3</v>
      </c>
      <c r="E3768" s="1">
        <v>9</v>
      </c>
      <c r="F3768" s="1" cm="1">
        <f t="array" ref="F3768">IF('Cleaned Data'!F3768="","",_xlfn.SWITCH('Cleaned Data'!F3768,"Cash",1,"Credit Card",2,"Digital Wallet",3,0))</f>
        <v>0</v>
      </c>
      <c r="G3768" s="1" cm="1">
        <f t="array" ref="G3768">IF('Cleaned Data'!G3768="","",_xlfn.SWITCH('Cleaned Data'!G3768,"In-Store",1,"Takeaway",2,0))</f>
        <v>0</v>
      </c>
      <c r="H3768" s="8" t="str">
        <v>1/14/2023</v>
      </c>
    </row>
    <row r="3769" spans="1:8" ht="12.5" x14ac:dyDescent="0.25">
      <c r="A3769" s="1" t="str">
        <v>TXN_1221777</v>
      </c>
      <c r="B3769" s="1" cm="1">
        <f t="array" ref="B3769">IF('Cleaned Data'!B3769="","",_xlfn.SWITCH('Cleaned Data'!B3769,"Coffee",1,"Tea",2,"Juice",3,"Smoothie",4,"Cake",5,"Sandwich",6,"Salad",7,"Cookie",8,0))</f>
        <v>7</v>
      </c>
      <c r="C3769" s="1">
        <v>1</v>
      </c>
      <c r="D3769" s="6">
        <v>5</v>
      </c>
      <c r="E3769" s="1">
        <v>5</v>
      </c>
      <c r="F3769" s="1" cm="1">
        <f t="array" ref="F3769">IF('Cleaned Data'!F3769="","",_xlfn.SWITCH('Cleaned Data'!F3769,"Cash",1,"Credit Card",2,"Digital Wallet",3,0))</f>
        <v>0</v>
      </c>
      <c r="G3769" s="1" cm="1">
        <f t="array" ref="G3769">IF('Cleaned Data'!G3769="","",_xlfn.SWITCH('Cleaned Data'!G3769,"In-Store",1,"Takeaway",2,0))</f>
        <v>0</v>
      </c>
      <c r="H3769" s="8" t="str">
        <v>1/14/2023</v>
      </c>
    </row>
    <row r="3770" spans="1:8" ht="12.5" x14ac:dyDescent="0.25">
      <c r="A3770" s="1" t="str">
        <v>TXN_1357780</v>
      </c>
      <c r="B3770" s="1" cm="1">
        <f t="array" ref="B3770">IF('Cleaned Data'!B3770="","",_xlfn.SWITCH('Cleaned Data'!B3770,"Coffee",1,"Tea",2,"Juice",3,"Smoothie",4,"Cake",5,"Sandwich",6,"Salad",7,"Cookie",8,0))</f>
        <v>6</v>
      </c>
      <c r="C3770" s="1">
        <v>4</v>
      </c>
      <c r="D3770" s="6">
        <v>4</v>
      </c>
      <c r="E3770" s="1">
        <v>16</v>
      </c>
      <c r="F3770" s="1" cm="1">
        <f t="array" ref="F3770">IF('Cleaned Data'!F3770="","",_xlfn.SWITCH('Cleaned Data'!F3770,"Cash",1,"Credit Card",2,"Digital Wallet",3,0))</f>
        <v>1</v>
      </c>
      <c r="G3770" s="1" cm="1">
        <f t="array" ref="G3770">IF('Cleaned Data'!G3770="","",_xlfn.SWITCH('Cleaned Data'!G3770,"In-Store",1,"Takeaway",2,0))</f>
        <v>2</v>
      </c>
      <c r="H3770" s="8" t="str">
        <v>1/14/2023</v>
      </c>
    </row>
    <row r="3771" spans="1:8" ht="12.5" x14ac:dyDescent="0.25">
      <c r="A3771" s="1" t="str">
        <v>TXN_1492585</v>
      </c>
      <c r="B3771" s="1" cm="1">
        <f t="array" ref="B3771">IF('Cleaned Data'!B3771="","",_xlfn.SWITCH('Cleaned Data'!B3771,"Coffee",1,"Tea",2,"Juice",3,"Smoothie",4,"Cake",5,"Sandwich",6,"Salad",7,"Cookie",8,0))</f>
        <v>4</v>
      </c>
      <c r="C3771" s="1">
        <v>5</v>
      </c>
      <c r="D3771" s="6">
        <v>4</v>
      </c>
      <c r="E3771" s="1">
        <v>20</v>
      </c>
      <c r="F3771" s="1" cm="1">
        <f t="array" ref="F3771">IF('Cleaned Data'!F3771="","",_xlfn.SWITCH('Cleaned Data'!F3771,"Cash",1,"Credit Card",2,"Digital Wallet",3,0))</f>
        <v>1</v>
      </c>
      <c r="G3771" s="1" cm="1">
        <f t="array" ref="G3771">IF('Cleaned Data'!G3771="","",_xlfn.SWITCH('Cleaned Data'!G3771,"In-Store",1,"Takeaway",2,0))</f>
        <v>1</v>
      </c>
      <c r="H3771" s="8" t="str">
        <v>1/14/2023</v>
      </c>
    </row>
    <row r="3772" spans="1:8" ht="12.5" x14ac:dyDescent="0.25">
      <c r="A3772" s="1" t="str">
        <v>TXN_1583983</v>
      </c>
      <c r="B3772" s="1" cm="1">
        <f t="array" ref="B3772">IF('Cleaned Data'!B3772="","",_xlfn.SWITCH('Cleaned Data'!B3772,"Coffee",1,"Tea",2,"Juice",3,"Smoothie",4,"Cake",5,"Sandwich",6,"Salad",7,"Cookie",8,0))</f>
        <v>7</v>
      </c>
      <c r="C3772" s="1">
        <v>4</v>
      </c>
      <c r="D3772" s="6">
        <v>5</v>
      </c>
      <c r="E3772" s="1">
        <v>20</v>
      </c>
      <c r="F3772" s="1" cm="1">
        <f t="array" ref="F3772">IF('Cleaned Data'!F3772="","",_xlfn.SWITCH('Cleaned Data'!F3772,"Cash",1,"Credit Card",2,"Digital Wallet",3,0))</f>
        <v>3</v>
      </c>
      <c r="G3772" s="1" cm="1">
        <f t="array" ref="G3772">IF('Cleaned Data'!G3772="","",_xlfn.SWITCH('Cleaned Data'!G3772,"In-Store",1,"Takeaway",2,0))</f>
        <v>2</v>
      </c>
      <c r="H3772" s="8" t="str">
        <v>1/14/2023</v>
      </c>
    </row>
    <row r="3773" spans="1:8" ht="12.5" x14ac:dyDescent="0.25">
      <c r="A3773" s="1" t="str">
        <v>TXN_1637334</v>
      </c>
      <c r="B3773" s="1" cm="1">
        <f t="array" ref="B3773">IF('Cleaned Data'!B3773="","",_xlfn.SWITCH('Cleaned Data'!B3773,"Coffee",1,"Tea",2,"Juice",3,"Smoothie",4,"Cake",5,"Sandwich",6,"Salad",7,"Cookie",8,0))</f>
        <v>7</v>
      </c>
      <c r="C3773" s="1">
        <v>4</v>
      </c>
      <c r="D3773" s="6">
        <v>5</v>
      </c>
      <c r="E3773" s="1">
        <v>20</v>
      </c>
      <c r="F3773" s="1" cm="1">
        <f t="array" ref="F3773">IF('Cleaned Data'!F3773="","",_xlfn.SWITCH('Cleaned Data'!F3773,"Cash",1,"Credit Card",2,"Digital Wallet",3,0))</f>
        <v>3</v>
      </c>
      <c r="G3773" s="1" cm="1">
        <f t="array" ref="G3773">IF('Cleaned Data'!G3773="","",_xlfn.SWITCH('Cleaned Data'!G3773,"In-Store",1,"Takeaway",2,0))</f>
        <v>2</v>
      </c>
      <c r="H3773" s="8" t="str">
        <v>1/14/2023</v>
      </c>
    </row>
    <row r="3774" spans="1:8" ht="12.5" x14ac:dyDescent="0.25">
      <c r="A3774" s="1" t="str">
        <v>TXN_2892693</v>
      </c>
      <c r="B3774" s="1" cm="1">
        <f t="array" ref="B3774">IF('Cleaned Data'!B3774="","",_xlfn.SWITCH('Cleaned Data'!B3774,"Coffee",1,"Tea",2,"Juice",3,"Smoothie",4,"Cake",5,"Sandwich",6,"Salad",7,"Cookie",8,0))</f>
        <v>3</v>
      </c>
      <c r="C3774" s="1">
        <v>5</v>
      </c>
      <c r="D3774" s="6">
        <v>3</v>
      </c>
      <c r="E3774" s="1">
        <v>15</v>
      </c>
      <c r="F3774" s="1" cm="1">
        <f t="array" ref="F3774">IF('Cleaned Data'!F3774="","",_xlfn.SWITCH('Cleaned Data'!F3774,"Cash",1,"Credit Card",2,"Digital Wallet",3,0))</f>
        <v>0</v>
      </c>
      <c r="G3774" s="1" cm="1">
        <f t="array" ref="G3774">IF('Cleaned Data'!G3774="","",_xlfn.SWITCH('Cleaned Data'!G3774,"In-Store",1,"Takeaway",2,0))</f>
        <v>2</v>
      </c>
      <c r="H3774" s="8" t="str">
        <v>1/14/2023</v>
      </c>
    </row>
    <row r="3775" spans="1:8" ht="12.5" x14ac:dyDescent="0.25">
      <c r="A3775" s="1" t="str">
        <v>TXN_2930963</v>
      </c>
      <c r="B3775" s="1" cm="1">
        <f t="array" ref="B3775">IF('Cleaned Data'!B3775="","",_xlfn.SWITCH('Cleaned Data'!B3775,"Coffee",1,"Tea",2,"Juice",3,"Smoothie",4,"Cake",5,"Sandwich",6,"Salad",7,"Cookie",8,0))</f>
        <v>2</v>
      </c>
      <c r="C3775" s="1">
        <v>2</v>
      </c>
      <c r="D3775" s="6">
        <v>1.5</v>
      </c>
      <c r="E3775" s="1">
        <v>3</v>
      </c>
      <c r="F3775" s="1" cm="1">
        <f t="array" ref="F3775">IF('Cleaned Data'!F3775="","",_xlfn.SWITCH('Cleaned Data'!F3775,"Cash",1,"Credit Card",2,"Digital Wallet",3,0))</f>
        <v>3</v>
      </c>
      <c r="G3775" s="1" cm="1">
        <f t="array" ref="G3775">IF('Cleaned Data'!G3775="","",_xlfn.SWITCH('Cleaned Data'!G3775,"In-Store",1,"Takeaway",2,0))</f>
        <v>0</v>
      </c>
      <c r="H3775" s="8" t="str">
        <v>1/14/2023</v>
      </c>
    </row>
    <row r="3776" spans="1:8" ht="12.5" x14ac:dyDescent="0.25">
      <c r="A3776" s="1" t="str">
        <v>TXN_3628056</v>
      </c>
      <c r="B3776" s="1" cm="1">
        <f t="array" ref="B3776">IF('Cleaned Data'!B3776="","",_xlfn.SWITCH('Cleaned Data'!B3776,"Coffee",1,"Tea",2,"Juice",3,"Smoothie",4,"Cake",5,"Sandwich",6,"Salad",7,"Cookie",8,0))</f>
        <v>3</v>
      </c>
      <c r="C3776" s="1">
        <v>1</v>
      </c>
      <c r="D3776" s="6">
        <v>3</v>
      </c>
      <c r="E3776" s="1">
        <v>3</v>
      </c>
      <c r="F3776" s="1" cm="1">
        <f t="array" ref="F3776">IF('Cleaned Data'!F3776="","",_xlfn.SWITCH('Cleaned Data'!F3776,"Cash",1,"Credit Card",2,"Digital Wallet",3,0))</f>
        <v>3</v>
      </c>
      <c r="G3776" s="1" cm="1">
        <f t="array" ref="G3776">IF('Cleaned Data'!G3776="","",_xlfn.SWITCH('Cleaned Data'!G3776,"In-Store",1,"Takeaway",2,0))</f>
        <v>0</v>
      </c>
      <c r="H3776" s="8" t="str">
        <v>1/14/2023</v>
      </c>
    </row>
    <row r="3777" spans="1:8" ht="12.5" x14ac:dyDescent="0.25">
      <c r="A3777" s="1" t="str">
        <v>TXN_4318159</v>
      </c>
      <c r="B3777" s="1" cm="1">
        <f t="array" ref="B3777">IF('Cleaned Data'!B3777="","",_xlfn.SWITCH('Cleaned Data'!B3777,"Coffee",1,"Tea",2,"Juice",3,"Smoothie",4,"Cake",5,"Sandwich",6,"Salad",7,"Cookie",8,0))</f>
        <v>2</v>
      </c>
      <c r="C3777" s="1">
        <v>1</v>
      </c>
      <c r="D3777" s="6">
        <v>1.5</v>
      </c>
      <c r="E3777" s="1">
        <v>1.5</v>
      </c>
      <c r="F3777" s="1" cm="1">
        <f t="array" ref="F3777">IF('Cleaned Data'!F3777="","",_xlfn.SWITCH('Cleaned Data'!F3777,"Cash",1,"Credit Card",2,"Digital Wallet",3,0))</f>
        <v>0</v>
      </c>
      <c r="G3777" s="1" cm="1">
        <f t="array" ref="G3777">IF('Cleaned Data'!G3777="","",_xlfn.SWITCH('Cleaned Data'!G3777,"In-Store",1,"Takeaway",2,0))</f>
        <v>2</v>
      </c>
      <c r="H3777" s="8" t="str">
        <v>1/14/2023</v>
      </c>
    </row>
    <row r="3778" spans="1:8" ht="12.5" x14ac:dyDescent="0.25">
      <c r="A3778" s="1" t="str">
        <v>TXN_4465589</v>
      </c>
      <c r="B3778" s="1" cm="1">
        <f t="array" ref="B3778">IF('Cleaned Data'!B3778="","",_xlfn.SWITCH('Cleaned Data'!B3778,"Coffee",1,"Tea",2,"Juice",3,"Smoothie",4,"Cake",5,"Sandwich",6,"Salad",7,"Cookie",8,0))</f>
        <v>8</v>
      </c>
      <c r="C3778" s="1">
        <v>4</v>
      </c>
      <c r="D3778" s="6">
        <v>1</v>
      </c>
      <c r="E3778" s="1">
        <v>4</v>
      </c>
      <c r="F3778" s="1" cm="1">
        <f t="array" ref="F3778">IF('Cleaned Data'!F3778="","",_xlfn.SWITCH('Cleaned Data'!F3778,"Cash",1,"Credit Card",2,"Digital Wallet",3,0))</f>
        <v>2</v>
      </c>
      <c r="G3778" s="1" cm="1">
        <f t="array" ref="G3778">IF('Cleaned Data'!G3778="","",_xlfn.SWITCH('Cleaned Data'!G3778,"In-Store",1,"Takeaway",2,0))</f>
        <v>1</v>
      </c>
      <c r="H3778" s="8" t="str">
        <v>1/14/2023</v>
      </c>
    </row>
    <row r="3779" spans="1:8" ht="12.5" x14ac:dyDescent="0.25">
      <c r="A3779" s="1" t="str">
        <v>TXN_4518505</v>
      </c>
      <c r="B3779" s="1" cm="1">
        <f t="array" ref="B3779">IF('Cleaned Data'!B3779="","",_xlfn.SWITCH('Cleaned Data'!B3779,"Coffee",1,"Tea",2,"Juice",3,"Smoothie",4,"Cake",5,"Sandwich",6,"Salad",7,"Cookie",8,0))</f>
        <v>8</v>
      </c>
      <c r="C3779" s="1">
        <v>4</v>
      </c>
      <c r="D3779" s="6">
        <v>1</v>
      </c>
      <c r="E3779" s="1">
        <v>4</v>
      </c>
      <c r="F3779" s="1" cm="1">
        <f t="array" ref="F3779">IF('Cleaned Data'!F3779="","",_xlfn.SWITCH('Cleaned Data'!F3779,"Cash",1,"Credit Card",2,"Digital Wallet",3,0))</f>
        <v>0</v>
      </c>
      <c r="G3779" s="1" cm="1">
        <f t="array" ref="G3779">IF('Cleaned Data'!G3779="","",_xlfn.SWITCH('Cleaned Data'!G3779,"In-Store",1,"Takeaway",2,0))</f>
        <v>2</v>
      </c>
      <c r="H3779" s="8" t="str">
        <v>1/14/2023</v>
      </c>
    </row>
    <row r="3780" spans="1:8" ht="12.5" x14ac:dyDescent="0.25">
      <c r="A3780" s="1" t="str">
        <v>TXN_4565969</v>
      </c>
      <c r="B3780" s="1" cm="1">
        <f t="array" ref="B3780">IF('Cleaned Data'!B3780="","",_xlfn.SWITCH('Cleaned Data'!B3780,"Coffee",1,"Tea",2,"Juice",3,"Smoothie",4,"Cake",5,"Sandwich",6,"Salad",7,"Cookie",8,0))</f>
        <v>8</v>
      </c>
      <c r="C3780" s="1">
        <v>4</v>
      </c>
      <c r="D3780" s="6">
        <v>1</v>
      </c>
      <c r="E3780" s="1">
        <v>4</v>
      </c>
      <c r="F3780" s="1" cm="1">
        <f t="array" ref="F3780">IF('Cleaned Data'!F3780="","",_xlfn.SWITCH('Cleaned Data'!F3780,"Cash",1,"Credit Card",2,"Digital Wallet",3,0))</f>
        <v>2</v>
      </c>
      <c r="G3780" s="1" cm="1">
        <f t="array" ref="G3780">IF('Cleaned Data'!G3780="","",_xlfn.SWITCH('Cleaned Data'!G3780,"In-Store",1,"Takeaway",2,0))</f>
        <v>1</v>
      </c>
      <c r="H3780" s="8" t="str">
        <v>1/14/2023</v>
      </c>
    </row>
    <row r="3781" spans="1:8" ht="12.5" x14ac:dyDescent="0.25">
      <c r="A3781" s="1" t="str">
        <v>TXN_4873180</v>
      </c>
      <c r="B3781" s="1" cm="1">
        <f t="array" ref="B3781">IF('Cleaned Data'!B3781="","",_xlfn.SWITCH('Cleaned Data'!B3781,"Coffee",1,"Tea",2,"Juice",3,"Smoothie",4,"Cake",5,"Sandwich",6,"Salad",7,"Cookie",8,0))</f>
        <v>8</v>
      </c>
      <c r="C3781" s="1">
        <v>3</v>
      </c>
      <c r="D3781" s="6">
        <v>1</v>
      </c>
      <c r="E3781" s="1">
        <v>3</v>
      </c>
      <c r="F3781" s="1" cm="1">
        <f t="array" ref="F3781">IF('Cleaned Data'!F3781="","",_xlfn.SWITCH('Cleaned Data'!F3781,"Cash",1,"Credit Card",2,"Digital Wallet",3,0))</f>
        <v>2</v>
      </c>
      <c r="G3781" s="1" cm="1">
        <f t="array" ref="G3781">IF('Cleaned Data'!G3781="","",_xlfn.SWITCH('Cleaned Data'!G3781,"In-Store",1,"Takeaway",2,0))</f>
        <v>2</v>
      </c>
      <c r="H3781" s="8" t="str">
        <v>1/14/2023</v>
      </c>
    </row>
    <row r="3782" spans="1:8" ht="12.5" x14ac:dyDescent="0.25">
      <c r="A3782" s="1" t="str">
        <v>TXN_4969003</v>
      </c>
      <c r="B3782" s="1" cm="1">
        <f t="array" ref="B3782">IF('Cleaned Data'!B3782="","",_xlfn.SWITCH('Cleaned Data'!B3782,"Coffee",1,"Tea",2,"Juice",3,"Smoothie",4,"Cake",5,"Sandwich",6,"Salad",7,"Cookie",8,0))</f>
        <v>6</v>
      </c>
      <c r="C3782" s="1">
        <v>2</v>
      </c>
      <c r="D3782" s="6">
        <v>4</v>
      </c>
      <c r="E3782" s="1">
        <v>8</v>
      </c>
      <c r="F3782" s="1" cm="1">
        <f t="array" ref="F3782">IF('Cleaned Data'!F3782="","",_xlfn.SWITCH('Cleaned Data'!F3782,"Cash",1,"Credit Card",2,"Digital Wallet",3,0))</f>
        <v>1</v>
      </c>
      <c r="G3782" s="1" cm="1">
        <f t="array" ref="G3782">IF('Cleaned Data'!G3782="","",_xlfn.SWITCH('Cleaned Data'!G3782,"In-Store",1,"Takeaway",2,0))</f>
        <v>2</v>
      </c>
      <c r="H3782" s="8" t="str">
        <v>1/14/2023</v>
      </c>
    </row>
    <row r="3783" spans="1:8" ht="12.5" x14ac:dyDescent="0.25">
      <c r="A3783" s="1" t="str">
        <v>TXN_5161371</v>
      </c>
      <c r="B3783" s="1" cm="1">
        <f t="array" ref="B3783">IF('Cleaned Data'!B3783="","",_xlfn.SWITCH('Cleaned Data'!B3783,"Coffee",1,"Tea",2,"Juice",3,"Smoothie",4,"Cake",5,"Sandwich",6,"Salad",7,"Cookie",8,0))</f>
        <v>2</v>
      </c>
      <c r="C3783" s="1">
        <v>3</v>
      </c>
      <c r="D3783" s="6">
        <v>1.5</v>
      </c>
      <c r="E3783" s="1">
        <v>4.5</v>
      </c>
      <c r="F3783" s="1" cm="1">
        <f t="array" ref="F3783">IF('Cleaned Data'!F3783="","",_xlfn.SWITCH('Cleaned Data'!F3783,"Cash",1,"Credit Card",2,"Digital Wallet",3,0))</f>
        <v>1</v>
      </c>
      <c r="G3783" s="1" cm="1">
        <f t="array" ref="G3783">IF('Cleaned Data'!G3783="","",_xlfn.SWITCH('Cleaned Data'!G3783,"In-Store",1,"Takeaway",2,0))</f>
        <v>2</v>
      </c>
      <c r="H3783" s="8" t="str">
        <v>1/14/2023</v>
      </c>
    </row>
    <row r="3784" spans="1:8" ht="12.5" x14ac:dyDescent="0.25">
      <c r="A3784" s="1" t="str">
        <v>TXN_5419862</v>
      </c>
      <c r="B3784" s="1" cm="1">
        <f t="array" ref="B3784">IF('Cleaned Data'!B3784="","",_xlfn.SWITCH('Cleaned Data'!B3784,"Coffee",1,"Tea",2,"Juice",3,"Smoothie",4,"Cake",5,"Sandwich",6,"Salad",7,"Cookie",8,0))</f>
        <v>3</v>
      </c>
      <c r="C3784" s="1">
        <v>3</v>
      </c>
      <c r="D3784" s="6">
        <v>3</v>
      </c>
      <c r="E3784" s="1">
        <v>9</v>
      </c>
      <c r="F3784" s="1" cm="1">
        <f t="array" ref="F3784">IF('Cleaned Data'!F3784="","",_xlfn.SWITCH('Cleaned Data'!F3784,"Cash",1,"Credit Card",2,"Digital Wallet",3,0))</f>
        <v>0</v>
      </c>
      <c r="G3784" s="1" cm="1">
        <f t="array" ref="G3784">IF('Cleaned Data'!G3784="","",_xlfn.SWITCH('Cleaned Data'!G3784,"In-Store",1,"Takeaway",2,0))</f>
        <v>0</v>
      </c>
      <c r="H3784" s="8" t="str">
        <v>1/14/2023</v>
      </c>
    </row>
    <row r="3785" spans="1:8" ht="12.5" x14ac:dyDescent="0.25">
      <c r="A3785" s="1" t="str">
        <v>TXN_5556328</v>
      </c>
      <c r="B3785" s="1" cm="1">
        <f t="array" ref="B3785">IF('Cleaned Data'!B3785="","",_xlfn.SWITCH('Cleaned Data'!B3785,"Coffee",1,"Tea",2,"Juice",3,"Smoothie",4,"Cake",5,"Sandwich",6,"Salad",7,"Cookie",8,0))</f>
        <v>8</v>
      </c>
      <c r="C3785" s="1">
        <v>1</v>
      </c>
      <c r="D3785" s="6">
        <v>1</v>
      </c>
      <c r="E3785" s="1">
        <v>1</v>
      </c>
      <c r="F3785" s="1" cm="1">
        <f t="array" ref="F3785">IF('Cleaned Data'!F3785="","",_xlfn.SWITCH('Cleaned Data'!F3785,"Cash",1,"Credit Card",2,"Digital Wallet",3,0))</f>
        <v>2</v>
      </c>
      <c r="G3785" s="1" cm="1">
        <f t="array" ref="G3785">IF('Cleaned Data'!G3785="","",_xlfn.SWITCH('Cleaned Data'!G3785,"In-Store",1,"Takeaway",2,0))</f>
        <v>1</v>
      </c>
      <c r="H3785" s="8" t="str">
        <v>1/14/2023</v>
      </c>
    </row>
    <row r="3786" spans="1:8" ht="12.5" x14ac:dyDescent="0.25">
      <c r="A3786" s="1" t="str">
        <v>TXN_5675095</v>
      </c>
      <c r="B3786" s="1" cm="1">
        <f t="array" ref="B3786">IF('Cleaned Data'!B3786="","",_xlfn.SWITCH('Cleaned Data'!B3786,"Coffee",1,"Tea",2,"Juice",3,"Smoothie",4,"Cake",5,"Sandwich",6,"Salad",7,"Cookie",8,0))</f>
        <v>8</v>
      </c>
      <c r="C3786" s="1">
        <v>3</v>
      </c>
      <c r="D3786" s="6">
        <v>1</v>
      </c>
      <c r="E3786" s="1">
        <v>3</v>
      </c>
      <c r="F3786" s="1" cm="1">
        <f t="array" ref="F3786">IF('Cleaned Data'!F3786="","",_xlfn.SWITCH('Cleaned Data'!F3786,"Cash",1,"Credit Card",2,"Digital Wallet",3,0))</f>
        <v>3</v>
      </c>
      <c r="G3786" s="1" cm="1">
        <f t="array" ref="G3786">IF('Cleaned Data'!G3786="","",_xlfn.SWITCH('Cleaned Data'!G3786,"In-Store",1,"Takeaway",2,0))</f>
        <v>1</v>
      </c>
      <c r="H3786" s="8" t="str">
        <v>1/14/2023</v>
      </c>
    </row>
    <row r="3787" spans="1:8" ht="12.5" x14ac:dyDescent="0.25">
      <c r="A3787" s="1" t="str">
        <v>TXN_6037924</v>
      </c>
      <c r="B3787" s="1" cm="1">
        <f t="array" ref="B3787">IF('Cleaned Data'!B3787="","",_xlfn.SWITCH('Cleaned Data'!B3787,"Coffee",1,"Tea",2,"Juice",3,"Smoothie",4,"Cake",5,"Sandwich",6,"Salad",7,"Cookie",8,0))</f>
        <v>4</v>
      </c>
      <c r="C3787" s="1">
        <v>4</v>
      </c>
      <c r="D3787" s="6">
        <v>4</v>
      </c>
      <c r="E3787" s="1">
        <v>16</v>
      </c>
      <c r="F3787" s="1" cm="1">
        <f t="array" ref="F3787">IF('Cleaned Data'!F3787="","",_xlfn.SWITCH('Cleaned Data'!F3787,"Cash",1,"Credit Card",2,"Digital Wallet",3,0))</f>
        <v>2</v>
      </c>
      <c r="G3787" s="1" cm="1">
        <f t="array" ref="G3787">IF('Cleaned Data'!G3787="","",_xlfn.SWITCH('Cleaned Data'!G3787,"In-Store",1,"Takeaway",2,0))</f>
        <v>1</v>
      </c>
      <c r="H3787" s="8" t="str">
        <v>1/14/2023</v>
      </c>
    </row>
    <row r="3788" spans="1:8" ht="12.5" x14ac:dyDescent="0.25">
      <c r="A3788" s="1" t="str">
        <v>TXN_6177161</v>
      </c>
      <c r="B3788" s="1" cm="1">
        <f t="array" ref="B3788">IF('Cleaned Data'!B3788="","",_xlfn.SWITCH('Cleaned Data'!B3788,"Coffee",1,"Tea",2,"Juice",3,"Smoothie",4,"Cake",5,"Sandwich",6,"Salad",7,"Cookie",8,0))</f>
        <v>4</v>
      </c>
      <c r="C3788" s="1">
        <v>1</v>
      </c>
      <c r="D3788" s="6">
        <v>4</v>
      </c>
      <c r="E3788" s="1">
        <v>4</v>
      </c>
      <c r="F3788" s="1" cm="1">
        <f t="array" ref="F3788">IF('Cleaned Data'!F3788="","",_xlfn.SWITCH('Cleaned Data'!F3788,"Cash",1,"Credit Card",2,"Digital Wallet",3,0))</f>
        <v>0</v>
      </c>
      <c r="G3788" s="1" cm="1">
        <f t="array" ref="G3788">IF('Cleaned Data'!G3788="","",_xlfn.SWITCH('Cleaned Data'!G3788,"In-Store",1,"Takeaway",2,0))</f>
        <v>1</v>
      </c>
      <c r="H3788" s="8" t="str">
        <v>1/14/2023</v>
      </c>
    </row>
    <row r="3789" spans="1:8" ht="12.5" x14ac:dyDescent="0.25">
      <c r="A3789" s="1" t="str">
        <v>TXN_7169320</v>
      </c>
      <c r="B3789" s="1" cm="1">
        <f t="array" ref="B3789">IF('Cleaned Data'!B3789="","",_xlfn.SWITCH('Cleaned Data'!B3789,"Coffee",1,"Tea",2,"Juice",3,"Smoothie",4,"Cake",5,"Sandwich",6,"Salad",7,"Cookie",8,0))</f>
        <v>5</v>
      </c>
      <c r="C3789" s="1">
        <v>5</v>
      </c>
      <c r="D3789" s="6">
        <v>3</v>
      </c>
      <c r="E3789" s="1">
        <v>15</v>
      </c>
      <c r="F3789" s="1" cm="1">
        <f t="array" ref="F3789">IF('Cleaned Data'!F3789="","",_xlfn.SWITCH('Cleaned Data'!F3789,"Cash",1,"Credit Card",2,"Digital Wallet",3,0))</f>
        <v>1</v>
      </c>
      <c r="G3789" s="1" cm="1">
        <f t="array" ref="G3789">IF('Cleaned Data'!G3789="","",_xlfn.SWITCH('Cleaned Data'!G3789,"In-Store",1,"Takeaway",2,0))</f>
        <v>0</v>
      </c>
      <c r="H3789" s="8" t="str">
        <v>1/14/2023</v>
      </c>
    </row>
    <row r="3790" spans="1:8" ht="12.5" x14ac:dyDescent="0.25">
      <c r="A3790" s="1" t="str">
        <v>TXN_7540909</v>
      </c>
      <c r="B3790" s="1" cm="1">
        <f t="array" ref="B3790">IF('Cleaned Data'!B3790="","",_xlfn.SWITCH('Cleaned Data'!B3790,"Coffee",1,"Tea",2,"Juice",3,"Smoothie",4,"Cake",5,"Sandwich",6,"Salad",7,"Cookie",8,0))</f>
        <v>2</v>
      </c>
      <c r="C3790" s="1">
        <v>5</v>
      </c>
      <c r="D3790" s="6">
        <v>1.5</v>
      </c>
      <c r="E3790" s="1">
        <v>7.5</v>
      </c>
      <c r="F3790" s="1" cm="1">
        <f t="array" ref="F3790">IF('Cleaned Data'!F3790="","",_xlfn.SWITCH('Cleaned Data'!F3790,"Cash",1,"Credit Card",2,"Digital Wallet",3,0))</f>
        <v>0</v>
      </c>
      <c r="G3790" s="1" cm="1">
        <f t="array" ref="G3790">IF('Cleaned Data'!G3790="","",_xlfn.SWITCH('Cleaned Data'!G3790,"In-Store",1,"Takeaway",2,0))</f>
        <v>2</v>
      </c>
      <c r="H3790" s="8" t="str">
        <v>1/14/2023</v>
      </c>
    </row>
    <row r="3791" spans="1:8" ht="12.5" x14ac:dyDescent="0.25">
      <c r="A3791" s="1" t="str">
        <v>TXN_8122340</v>
      </c>
      <c r="B3791" s="1" cm="1">
        <f t="array" ref="B3791">IF('Cleaned Data'!B3791="","",_xlfn.SWITCH('Cleaned Data'!B3791,"Coffee",1,"Tea",2,"Juice",3,"Smoothie",4,"Cake",5,"Sandwich",6,"Salad",7,"Cookie",8,0))</f>
        <v>6</v>
      </c>
      <c r="C3791" s="1">
        <v>3</v>
      </c>
      <c r="D3791" s="6">
        <v>4</v>
      </c>
      <c r="E3791" s="1">
        <v>12</v>
      </c>
      <c r="F3791" s="1" cm="1">
        <f t="array" ref="F3791">IF('Cleaned Data'!F3791="","",_xlfn.SWITCH('Cleaned Data'!F3791,"Cash",1,"Credit Card",2,"Digital Wallet",3,0))</f>
        <v>0</v>
      </c>
      <c r="G3791" s="1" cm="1">
        <f t="array" ref="G3791">IF('Cleaned Data'!G3791="","",_xlfn.SWITCH('Cleaned Data'!G3791,"In-Store",1,"Takeaway",2,0))</f>
        <v>0</v>
      </c>
      <c r="H3791" s="8" t="str">
        <v>1/14/2023</v>
      </c>
    </row>
    <row r="3792" spans="1:8" ht="12.5" x14ac:dyDescent="0.25">
      <c r="A3792" s="1" t="str">
        <v>TXN_8324315</v>
      </c>
      <c r="B3792" s="1" cm="1">
        <f t="array" ref="B3792">IF('Cleaned Data'!B3792="","",_xlfn.SWITCH('Cleaned Data'!B3792,"Coffee",1,"Tea",2,"Juice",3,"Smoothie",4,"Cake",5,"Sandwich",6,"Salad",7,"Cookie",8,0))</f>
        <v>7</v>
      </c>
      <c r="C3792" s="1">
        <v>3</v>
      </c>
      <c r="D3792" s="6">
        <v>5</v>
      </c>
      <c r="E3792" s="1">
        <v>15</v>
      </c>
      <c r="F3792" s="1" cm="1">
        <f t="array" ref="F3792">IF('Cleaned Data'!F3792="","",_xlfn.SWITCH('Cleaned Data'!F3792,"Cash",1,"Credit Card",2,"Digital Wallet",3,0))</f>
        <v>2</v>
      </c>
      <c r="G3792" s="1" cm="1">
        <f t="array" ref="G3792">IF('Cleaned Data'!G3792="","",_xlfn.SWITCH('Cleaned Data'!G3792,"In-Store",1,"Takeaway",2,0))</f>
        <v>2</v>
      </c>
      <c r="H3792" s="8" t="str">
        <v>1/14/2023</v>
      </c>
    </row>
    <row r="3793" spans="1:8" ht="12.5" x14ac:dyDescent="0.25">
      <c r="A3793" s="1" t="str">
        <v>TXN_8536578</v>
      </c>
      <c r="B3793" s="1" cm="1">
        <f t="array" ref="B3793">IF('Cleaned Data'!B3793="","",_xlfn.SWITCH('Cleaned Data'!B3793,"Coffee",1,"Tea",2,"Juice",3,"Smoothie",4,"Cake",5,"Sandwich",6,"Salad",7,"Cookie",8,0))</f>
        <v>6</v>
      </c>
      <c r="C3793" s="1">
        <v>1</v>
      </c>
      <c r="D3793" s="6">
        <v>4</v>
      </c>
      <c r="E3793" s="1">
        <v>4</v>
      </c>
      <c r="F3793" s="1" cm="1">
        <f t="array" ref="F3793">IF('Cleaned Data'!F3793="","",_xlfn.SWITCH('Cleaned Data'!F3793,"Cash",1,"Credit Card",2,"Digital Wallet",3,0))</f>
        <v>2</v>
      </c>
      <c r="G3793" s="1" cm="1">
        <f t="array" ref="G3793">IF('Cleaned Data'!G3793="","",_xlfn.SWITCH('Cleaned Data'!G3793,"In-Store",1,"Takeaway",2,0))</f>
        <v>1</v>
      </c>
      <c r="H3793" s="8" t="str">
        <v>1/14/2023</v>
      </c>
    </row>
    <row r="3794" spans="1:8" ht="12.5" x14ac:dyDescent="0.25">
      <c r="A3794" s="1" t="str">
        <v>TXN_8643596</v>
      </c>
      <c r="B3794" s="1" cm="1">
        <f t="array" ref="B3794">IF('Cleaned Data'!B3794="","",_xlfn.SWITCH('Cleaned Data'!B3794,"Coffee",1,"Tea",2,"Juice",3,"Smoothie",4,"Cake",5,"Sandwich",6,"Salad",7,"Cookie",8,0))</f>
        <v>3</v>
      </c>
      <c r="C3794" s="1">
        <v>5</v>
      </c>
      <c r="D3794" s="6">
        <v>3</v>
      </c>
      <c r="E3794" s="1">
        <v>15</v>
      </c>
      <c r="F3794" s="1" cm="1">
        <f t="array" ref="F3794">IF('Cleaned Data'!F3794="","",_xlfn.SWITCH('Cleaned Data'!F3794,"Cash",1,"Credit Card",2,"Digital Wallet",3,0))</f>
        <v>0</v>
      </c>
      <c r="G3794" s="1" cm="1">
        <f t="array" ref="G3794">IF('Cleaned Data'!G3794="","",_xlfn.SWITCH('Cleaned Data'!G3794,"In-Store",1,"Takeaway",2,0))</f>
        <v>0</v>
      </c>
      <c r="H3794" s="8" t="str">
        <v>1/14/2023</v>
      </c>
    </row>
    <row r="3795" spans="1:8" ht="12.5" x14ac:dyDescent="0.25">
      <c r="A3795" s="1" t="str">
        <v>TXN_8699110</v>
      </c>
      <c r="B3795" s="1" cm="1">
        <f t="array" ref="B3795">IF('Cleaned Data'!B3795="","",_xlfn.SWITCH('Cleaned Data'!B3795,"Coffee",1,"Tea",2,"Juice",3,"Smoothie",4,"Cake",5,"Sandwich",6,"Salad",7,"Cookie",8,0))</f>
        <v>2</v>
      </c>
      <c r="C3795" s="1">
        <v>1</v>
      </c>
      <c r="D3795" s="6">
        <v>1.5</v>
      </c>
      <c r="E3795" s="1">
        <v>1.5</v>
      </c>
      <c r="F3795" s="1" cm="1">
        <f t="array" ref="F3795">IF('Cleaned Data'!F3795="","",_xlfn.SWITCH('Cleaned Data'!F3795,"Cash",1,"Credit Card",2,"Digital Wallet",3,0))</f>
        <v>3</v>
      </c>
      <c r="G3795" s="1" cm="1">
        <f t="array" ref="G3795">IF('Cleaned Data'!G3795="","",_xlfn.SWITCH('Cleaned Data'!G3795,"In-Store",1,"Takeaway",2,0))</f>
        <v>0</v>
      </c>
      <c r="H3795" s="8" t="str">
        <v>1/14/2023</v>
      </c>
    </row>
    <row r="3796" spans="1:8" ht="12.5" x14ac:dyDescent="0.25">
      <c r="A3796" s="1" t="str">
        <v>TXN_8888599</v>
      </c>
      <c r="B3796" s="1" cm="1">
        <f t="array" ref="B3796">IF('Cleaned Data'!B3796="","",_xlfn.SWITCH('Cleaned Data'!B3796,"Coffee",1,"Tea",2,"Juice",3,"Smoothie",4,"Cake",5,"Sandwich",6,"Salad",7,"Cookie",8,0))</f>
        <v>8</v>
      </c>
      <c r="C3796" s="1">
        <v>5</v>
      </c>
      <c r="D3796" s="6">
        <v>1</v>
      </c>
      <c r="E3796" s="1">
        <v>5</v>
      </c>
      <c r="F3796" s="1" cm="1">
        <f t="array" ref="F3796">IF('Cleaned Data'!F3796="","",_xlfn.SWITCH('Cleaned Data'!F3796,"Cash",1,"Credit Card",2,"Digital Wallet",3,0))</f>
        <v>2</v>
      </c>
      <c r="G3796" s="1" cm="1">
        <f t="array" ref="G3796">IF('Cleaned Data'!G3796="","",_xlfn.SWITCH('Cleaned Data'!G3796,"In-Store",1,"Takeaway",2,0))</f>
        <v>0</v>
      </c>
      <c r="H3796" s="8" t="str">
        <v>1/14/2023</v>
      </c>
    </row>
    <row r="3797" spans="1:8" ht="12.5" x14ac:dyDescent="0.25">
      <c r="A3797" s="1" t="str">
        <v>TXN_8899602</v>
      </c>
      <c r="B3797" s="1" cm="1">
        <f t="array" ref="B3797">IF('Cleaned Data'!B3797="","",_xlfn.SWITCH('Cleaned Data'!B3797,"Coffee",1,"Tea",2,"Juice",3,"Smoothie",4,"Cake",5,"Sandwich",6,"Salad",7,"Cookie",8,0))</f>
        <v>1</v>
      </c>
      <c r="C3797" s="1">
        <v>4</v>
      </c>
      <c r="D3797" s="6">
        <v>2</v>
      </c>
      <c r="E3797" s="1">
        <v>8</v>
      </c>
      <c r="F3797" s="1" cm="1">
        <f t="array" ref="F3797">IF('Cleaned Data'!F3797="","",_xlfn.SWITCH('Cleaned Data'!F3797,"Cash",1,"Credit Card",2,"Digital Wallet",3,0))</f>
        <v>1</v>
      </c>
      <c r="G3797" s="1" cm="1">
        <f t="array" ref="G3797">IF('Cleaned Data'!G3797="","",_xlfn.SWITCH('Cleaned Data'!G3797,"In-Store",1,"Takeaway",2,0))</f>
        <v>0</v>
      </c>
      <c r="H3797" s="8" t="str">
        <v>1/14/2023</v>
      </c>
    </row>
    <row r="3798" spans="1:8" ht="12.5" x14ac:dyDescent="0.25">
      <c r="A3798" s="1" t="str">
        <v>TXN_9342366</v>
      </c>
      <c r="B3798" s="1" cm="1">
        <f t="array" ref="B3798">IF('Cleaned Data'!B3798="","",_xlfn.SWITCH('Cleaned Data'!B3798,"Coffee",1,"Tea",2,"Juice",3,"Smoothie",4,"Cake",5,"Sandwich",6,"Salad",7,"Cookie",8,0))</f>
        <v>6</v>
      </c>
      <c r="C3798" s="1">
        <v>4</v>
      </c>
      <c r="D3798" s="6">
        <v>4</v>
      </c>
      <c r="E3798" s="1">
        <v>16</v>
      </c>
      <c r="F3798" s="1" cm="1">
        <f t="array" ref="F3798">IF('Cleaned Data'!F3798="","",_xlfn.SWITCH('Cleaned Data'!F3798,"Cash",1,"Credit Card",2,"Digital Wallet",3,0))</f>
        <v>3</v>
      </c>
      <c r="G3798" s="1" cm="1">
        <f t="array" ref="G3798">IF('Cleaned Data'!G3798="","",_xlfn.SWITCH('Cleaned Data'!G3798,"In-Store",1,"Takeaway",2,0))</f>
        <v>1</v>
      </c>
      <c r="H3798" s="8" t="str">
        <v>1/14/2023</v>
      </c>
    </row>
    <row r="3799" spans="1:8" ht="12.5" x14ac:dyDescent="0.25">
      <c r="A3799" s="1" t="str">
        <v>TXN_9818163</v>
      </c>
      <c r="B3799" s="1" cm="1">
        <f t="array" ref="B3799">IF('Cleaned Data'!B3799="","",_xlfn.SWITCH('Cleaned Data'!B3799,"Coffee",1,"Tea",2,"Juice",3,"Smoothie",4,"Cake",5,"Sandwich",6,"Salad",7,"Cookie",8,0))</f>
        <v>8</v>
      </c>
      <c r="C3799" s="1">
        <v>2</v>
      </c>
      <c r="D3799" s="6">
        <v>1</v>
      </c>
      <c r="E3799" s="1">
        <v>2</v>
      </c>
      <c r="F3799" s="1" cm="1">
        <f t="array" ref="F3799">IF('Cleaned Data'!F3799="","",_xlfn.SWITCH('Cleaned Data'!F3799,"Cash",1,"Credit Card",2,"Digital Wallet",3,0))</f>
        <v>3</v>
      </c>
      <c r="G3799" s="1" cm="1">
        <f t="array" ref="G3799">IF('Cleaned Data'!G3799="","",_xlfn.SWITCH('Cleaned Data'!G3799,"In-Store",1,"Takeaway",2,0))</f>
        <v>1</v>
      </c>
      <c r="H3799" s="8" t="str">
        <v>1/14/2023</v>
      </c>
    </row>
    <row r="3800" spans="1:8" ht="12.5" x14ac:dyDescent="0.25">
      <c r="A3800" s="1" t="str">
        <v>TXN_1020478</v>
      </c>
      <c r="B3800" s="1" cm="1">
        <f t="array" ref="B3800">IF('Cleaned Data'!B3800="","",_xlfn.SWITCH('Cleaned Data'!B3800,"Coffee",1,"Tea",2,"Juice",3,"Smoothie",4,"Cake",5,"Sandwich",6,"Salad",7,"Cookie",8,0))</f>
        <v>3</v>
      </c>
      <c r="C3800" s="1">
        <v>4</v>
      </c>
      <c r="D3800" s="6">
        <v>3</v>
      </c>
      <c r="E3800" s="1">
        <v>12</v>
      </c>
      <c r="F3800" s="1" cm="1">
        <f t="array" ref="F3800">IF('Cleaned Data'!F3800="","",_xlfn.SWITCH('Cleaned Data'!F3800,"Cash",1,"Credit Card",2,"Digital Wallet",3,0))</f>
        <v>1</v>
      </c>
      <c r="G3800" s="1" cm="1">
        <f t="array" ref="G3800">IF('Cleaned Data'!G3800="","",_xlfn.SWITCH('Cleaned Data'!G3800,"In-Store",1,"Takeaway",2,0))</f>
        <v>2</v>
      </c>
      <c r="H3800" s="8" t="str">
        <v>1/15/2023</v>
      </c>
    </row>
    <row r="3801" spans="1:8" ht="12.5" x14ac:dyDescent="0.25">
      <c r="A3801" s="1" t="str">
        <v>TXN_1296879</v>
      </c>
      <c r="B3801" s="1" cm="1">
        <f t="array" ref="B3801">IF('Cleaned Data'!B3801="","",_xlfn.SWITCH('Cleaned Data'!B3801,"Coffee",1,"Tea",2,"Juice",3,"Smoothie",4,"Cake",5,"Sandwich",6,"Salad",7,"Cookie",8,0))</f>
        <v>1</v>
      </c>
      <c r="C3801" s="1">
        <v>2</v>
      </c>
      <c r="D3801" s="6">
        <v>2</v>
      </c>
      <c r="E3801" s="1">
        <v>4</v>
      </c>
      <c r="F3801" s="1" cm="1">
        <f t="array" ref="F3801">IF('Cleaned Data'!F3801="","",_xlfn.SWITCH('Cleaned Data'!F3801,"Cash",1,"Credit Card",2,"Digital Wallet",3,0))</f>
        <v>0</v>
      </c>
      <c r="G3801" s="1" cm="1">
        <f t="array" ref="G3801">IF('Cleaned Data'!G3801="","",_xlfn.SWITCH('Cleaned Data'!G3801,"In-Store",1,"Takeaway",2,0))</f>
        <v>2</v>
      </c>
      <c r="H3801" s="8" t="str">
        <v>1/15/2023</v>
      </c>
    </row>
    <row r="3802" spans="1:8" ht="12.5" x14ac:dyDescent="0.25">
      <c r="A3802" s="1" t="str">
        <v>TXN_2217295</v>
      </c>
      <c r="B3802" s="1" cm="1">
        <f t="array" ref="B3802">IF('Cleaned Data'!B3802="","",_xlfn.SWITCH('Cleaned Data'!B3802,"Coffee",1,"Tea",2,"Juice",3,"Smoothie",4,"Cake",5,"Sandwich",6,"Salad",7,"Cookie",8,0))</f>
        <v>6</v>
      </c>
      <c r="C3802" s="1">
        <v>4</v>
      </c>
      <c r="D3802" s="6">
        <v>4</v>
      </c>
      <c r="E3802" s="1">
        <v>16</v>
      </c>
      <c r="F3802" s="1" cm="1">
        <f t="array" ref="F3802">IF('Cleaned Data'!F3802="","",_xlfn.SWITCH('Cleaned Data'!F3802,"Cash",1,"Credit Card",2,"Digital Wallet",3,0))</f>
        <v>3</v>
      </c>
      <c r="G3802" s="1" cm="1">
        <f t="array" ref="G3802">IF('Cleaned Data'!G3802="","",_xlfn.SWITCH('Cleaned Data'!G3802,"In-Store",1,"Takeaway",2,0))</f>
        <v>0</v>
      </c>
      <c r="H3802" s="8" t="str">
        <v>1/15/2023</v>
      </c>
    </row>
    <row r="3803" spans="1:8" ht="12.5" x14ac:dyDescent="0.25">
      <c r="A3803" s="1" t="str">
        <v>TXN_2409052</v>
      </c>
      <c r="B3803" s="1" cm="1">
        <f t="array" ref="B3803">IF('Cleaned Data'!B3803="","",_xlfn.SWITCH('Cleaned Data'!B3803,"Coffee",1,"Tea",2,"Juice",3,"Smoothie",4,"Cake",5,"Sandwich",6,"Salad",7,"Cookie",8,0))</f>
        <v>5</v>
      </c>
      <c r="C3803" s="1">
        <v>2</v>
      </c>
      <c r="D3803" s="6">
        <v>3</v>
      </c>
      <c r="E3803" s="1">
        <v>6</v>
      </c>
      <c r="F3803" s="1" cm="1">
        <f t="array" ref="F3803">IF('Cleaned Data'!F3803="","",_xlfn.SWITCH('Cleaned Data'!F3803,"Cash",1,"Credit Card",2,"Digital Wallet",3,0))</f>
        <v>1</v>
      </c>
      <c r="G3803" s="1" cm="1">
        <f t="array" ref="G3803">IF('Cleaned Data'!G3803="","",_xlfn.SWITCH('Cleaned Data'!G3803,"In-Store",1,"Takeaway",2,0))</f>
        <v>2</v>
      </c>
      <c r="H3803" s="8" t="str">
        <v>1/15/2023</v>
      </c>
    </row>
    <row r="3804" spans="1:8" ht="12.5" x14ac:dyDescent="0.25">
      <c r="A3804" s="1" t="str">
        <v>TXN_2480808</v>
      </c>
      <c r="B3804" s="1" cm="1">
        <f t="array" ref="B3804">IF('Cleaned Data'!B3804="","",_xlfn.SWITCH('Cleaned Data'!B3804,"Coffee",1,"Tea",2,"Juice",3,"Smoothie",4,"Cake",5,"Sandwich",6,"Salad",7,"Cookie",8,0))</f>
        <v>2</v>
      </c>
      <c r="C3804" s="1">
        <v>5</v>
      </c>
      <c r="D3804" s="6">
        <v>1.5</v>
      </c>
      <c r="E3804" s="1">
        <v>7.5</v>
      </c>
      <c r="F3804" s="1" cm="1">
        <f t="array" ref="F3804">IF('Cleaned Data'!F3804="","",_xlfn.SWITCH('Cleaned Data'!F3804,"Cash",1,"Credit Card",2,"Digital Wallet",3,0))</f>
        <v>3</v>
      </c>
      <c r="G3804" s="1" cm="1">
        <f t="array" ref="G3804">IF('Cleaned Data'!G3804="","",_xlfn.SWITCH('Cleaned Data'!G3804,"In-Store",1,"Takeaway",2,0))</f>
        <v>2</v>
      </c>
      <c r="H3804" s="8" t="str">
        <v>1/15/2023</v>
      </c>
    </row>
    <row r="3805" spans="1:8" ht="12.5" x14ac:dyDescent="0.25">
      <c r="A3805" s="1" t="str">
        <v>TXN_3003311</v>
      </c>
      <c r="B3805" s="1" cm="1">
        <f t="array" ref="B3805">IF('Cleaned Data'!B3805="","",_xlfn.SWITCH('Cleaned Data'!B3805,"Coffee",1,"Tea",2,"Juice",3,"Smoothie",4,"Cake",5,"Sandwich",6,"Salad",7,"Cookie",8,0))</f>
        <v>3</v>
      </c>
      <c r="C3805" s="1">
        <v>2</v>
      </c>
      <c r="D3805" s="6">
        <v>3</v>
      </c>
      <c r="E3805" s="1">
        <v>6</v>
      </c>
      <c r="F3805" s="1" cm="1">
        <f t="array" ref="F3805">IF('Cleaned Data'!F3805="","",_xlfn.SWITCH('Cleaned Data'!F3805,"Cash",1,"Credit Card",2,"Digital Wallet",3,0))</f>
        <v>0</v>
      </c>
      <c r="G3805" s="1" cm="1">
        <f t="array" ref="G3805">IF('Cleaned Data'!G3805="","",_xlfn.SWITCH('Cleaned Data'!G3805,"In-Store",1,"Takeaway",2,0))</f>
        <v>0</v>
      </c>
      <c r="H3805" s="8" t="str">
        <v>1/15/2023</v>
      </c>
    </row>
    <row r="3806" spans="1:8" ht="12.5" x14ac:dyDescent="0.25">
      <c r="A3806" s="1" t="str">
        <v>TXN_3340550</v>
      </c>
      <c r="B3806" s="1" cm="1">
        <f t="array" ref="B3806">IF('Cleaned Data'!B3806="","",_xlfn.SWITCH('Cleaned Data'!B3806,"Coffee",1,"Tea",2,"Juice",3,"Smoothie",4,"Cake",5,"Sandwich",6,"Salad",7,"Cookie",8,0))</f>
        <v>3</v>
      </c>
      <c r="C3806" s="1">
        <v>5</v>
      </c>
      <c r="D3806" s="6">
        <v>3</v>
      </c>
      <c r="E3806" s="1">
        <v>15</v>
      </c>
      <c r="F3806" s="1" cm="1">
        <f t="array" ref="F3806">IF('Cleaned Data'!F3806="","",_xlfn.SWITCH('Cleaned Data'!F3806,"Cash",1,"Credit Card",2,"Digital Wallet",3,0))</f>
        <v>1</v>
      </c>
      <c r="G3806" s="1" cm="1">
        <f t="array" ref="G3806">IF('Cleaned Data'!G3806="","",_xlfn.SWITCH('Cleaned Data'!G3806,"In-Store",1,"Takeaway",2,0))</f>
        <v>1</v>
      </c>
      <c r="H3806" s="8" t="str">
        <v>1/15/2023</v>
      </c>
    </row>
    <row r="3807" spans="1:8" ht="12.5" x14ac:dyDescent="0.25">
      <c r="A3807" s="1" t="str">
        <v>TXN_3365018</v>
      </c>
      <c r="B3807" s="1" cm="1">
        <f t="array" ref="B3807">IF('Cleaned Data'!B3807="","",_xlfn.SWITCH('Cleaned Data'!B3807,"Coffee",1,"Tea",2,"Juice",3,"Smoothie",4,"Cake",5,"Sandwich",6,"Salad",7,"Cookie",8,0))</f>
        <v>6</v>
      </c>
      <c r="C3807" s="1">
        <v>4</v>
      </c>
      <c r="D3807" s="6">
        <v>4</v>
      </c>
      <c r="E3807" s="1">
        <v>16</v>
      </c>
      <c r="F3807" s="1" cm="1">
        <f t="array" ref="F3807">IF('Cleaned Data'!F3807="","",_xlfn.SWITCH('Cleaned Data'!F3807,"Cash",1,"Credit Card",2,"Digital Wallet",3,0))</f>
        <v>1</v>
      </c>
      <c r="G3807" s="1" cm="1">
        <f t="array" ref="G3807">IF('Cleaned Data'!G3807="","",_xlfn.SWITCH('Cleaned Data'!G3807,"In-Store",1,"Takeaway",2,0))</f>
        <v>0</v>
      </c>
      <c r="H3807" s="8" t="str">
        <v>1/15/2023</v>
      </c>
    </row>
    <row r="3808" spans="1:8" ht="12.5" x14ac:dyDescent="0.25">
      <c r="A3808" s="1" t="str">
        <v>TXN_3919995</v>
      </c>
      <c r="B3808" s="1" cm="1">
        <f t="array" ref="B3808">IF('Cleaned Data'!B3808="","",_xlfn.SWITCH('Cleaned Data'!B3808,"Coffee",1,"Tea",2,"Juice",3,"Smoothie",4,"Cake",5,"Sandwich",6,"Salad",7,"Cookie",8,0))</f>
        <v>7</v>
      </c>
      <c r="C3808" s="1">
        <v>2</v>
      </c>
      <c r="D3808" s="6">
        <v>5</v>
      </c>
      <c r="E3808" s="1">
        <v>10</v>
      </c>
      <c r="F3808" s="1" cm="1">
        <f t="array" ref="F3808">IF('Cleaned Data'!F3808="","",_xlfn.SWITCH('Cleaned Data'!F3808,"Cash",1,"Credit Card",2,"Digital Wallet",3,0))</f>
        <v>0</v>
      </c>
      <c r="G3808" s="1" cm="1">
        <f t="array" ref="G3808">IF('Cleaned Data'!G3808="","",_xlfn.SWITCH('Cleaned Data'!G3808,"In-Store",1,"Takeaway",2,0))</f>
        <v>1</v>
      </c>
      <c r="H3808" s="8" t="str">
        <v>1/15/2023</v>
      </c>
    </row>
    <row r="3809" spans="1:8" ht="12.5" x14ac:dyDescent="0.25">
      <c r="A3809" s="1" t="str">
        <v>TXN_4336844</v>
      </c>
      <c r="B3809" s="1" cm="1">
        <f t="array" ref="B3809">IF('Cleaned Data'!B3809="","",_xlfn.SWITCH('Cleaned Data'!B3809,"Coffee",1,"Tea",2,"Juice",3,"Smoothie",4,"Cake",5,"Sandwich",6,"Salad",7,"Cookie",8,0))</f>
        <v>1</v>
      </c>
      <c r="C3809" s="1">
        <v>3</v>
      </c>
      <c r="D3809" s="6">
        <v>2</v>
      </c>
      <c r="E3809" s="1">
        <v>6</v>
      </c>
      <c r="F3809" s="1" cm="1">
        <f t="array" ref="F3809">IF('Cleaned Data'!F3809="","",_xlfn.SWITCH('Cleaned Data'!F3809,"Cash",1,"Credit Card",2,"Digital Wallet",3,0))</f>
        <v>0</v>
      </c>
      <c r="G3809" s="1" cm="1">
        <f t="array" ref="G3809">IF('Cleaned Data'!G3809="","",_xlfn.SWITCH('Cleaned Data'!G3809,"In-Store",1,"Takeaway",2,0))</f>
        <v>1</v>
      </c>
      <c r="H3809" s="8" t="str">
        <v>1/15/2023</v>
      </c>
    </row>
    <row r="3810" spans="1:8" ht="12.5" x14ac:dyDescent="0.25">
      <c r="A3810" s="1" t="str">
        <v>TXN_4392519</v>
      </c>
      <c r="B3810" s="1" cm="1">
        <f t="array" ref="B3810">IF('Cleaned Data'!B3810="","",_xlfn.SWITCH('Cleaned Data'!B3810,"Coffee",1,"Tea",2,"Juice",3,"Smoothie",4,"Cake",5,"Sandwich",6,"Salad",7,"Cookie",8,0))</f>
        <v>2</v>
      </c>
      <c r="C3810" s="1">
        <v>1</v>
      </c>
      <c r="D3810" s="6">
        <v>1.5</v>
      </c>
      <c r="E3810" s="1">
        <v>1.5</v>
      </c>
      <c r="F3810" s="1" cm="1">
        <f t="array" ref="F3810">IF('Cleaned Data'!F3810="","",_xlfn.SWITCH('Cleaned Data'!F3810,"Cash",1,"Credit Card",2,"Digital Wallet",3,0))</f>
        <v>2</v>
      </c>
      <c r="G3810" s="1" cm="1">
        <f t="array" ref="G3810">IF('Cleaned Data'!G3810="","",_xlfn.SWITCH('Cleaned Data'!G3810,"In-Store",1,"Takeaway",2,0))</f>
        <v>0</v>
      </c>
      <c r="H3810" s="8" t="str">
        <v>1/15/2023</v>
      </c>
    </row>
    <row r="3811" spans="1:8" ht="12.5" x14ac:dyDescent="0.25">
      <c r="A3811" s="1" t="str">
        <v>TXN_4469550</v>
      </c>
      <c r="B3811" s="1" cm="1">
        <f t="array" ref="B3811">IF('Cleaned Data'!B3811="","",_xlfn.SWITCH('Cleaned Data'!B3811,"Coffee",1,"Tea",2,"Juice",3,"Smoothie",4,"Cake",5,"Sandwich",6,"Salad",7,"Cookie",8,0))</f>
        <v>7</v>
      </c>
      <c r="C3811" s="1">
        <v>2</v>
      </c>
      <c r="D3811" s="6">
        <v>5</v>
      </c>
      <c r="E3811" s="1">
        <v>10</v>
      </c>
      <c r="F3811" s="1" cm="1">
        <f t="array" ref="F3811">IF('Cleaned Data'!F3811="","",_xlfn.SWITCH('Cleaned Data'!F3811,"Cash",1,"Credit Card",2,"Digital Wallet",3,0))</f>
        <v>1</v>
      </c>
      <c r="G3811" s="1" cm="1">
        <f t="array" ref="G3811">IF('Cleaned Data'!G3811="","",_xlfn.SWITCH('Cleaned Data'!G3811,"In-Store",1,"Takeaway",2,0))</f>
        <v>2</v>
      </c>
      <c r="H3811" s="8" t="str">
        <v>1/15/2023</v>
      </c>
    </row>
    <row r="3812" spans="1:8" ht="12.5" x14ac:dyDescent="0.25">
      <c r="A3812" s="1" t="str">
        <v>TXN_4607933</v>
      </c>
      <c r="B3812" s="1" cm="1">
        <f t="array" ref="B3812">IF('Cleaned Data'!B3812="","",_xlfn.SWITCH('Cleaned Data'!B3812,"Coffee",1,"Tea",2,"Juice",3,"Smoothie",4,"Cake",5,"Sandwich",6,"Salad",7,"Cookie",8,0))</f>
        <v>8</v>
      </c>
      <c r="C3812" s="1">
        <v>4</v>
      </c>
      <c r="D3812" s="6">
        <v>1</v>
      </c>
      <c r="E3812" s="1">
        <v>4</v>
      </c>
      <c r="F3812" s="1" cm="1">
        <f t="array" ref="F3812">IF('Cleaned Data'!F3812="","",_xlfn.SWITCH('Cleaned Data'!F3812,"Cash",1,"Credit Card",2,"Digital Wallet",3,0))</f>
        <v>2</v>
      </c>
      <c r="G3812" s="1" cm="1">
        <f t="array" ref="G3812">IF('Cleaned Data'!G3812="","",_xlfn.SWITCH('Cleaned Data'!G3812,"In-Store",1,"Takeaway",2,0))</f>
        <v>2</v>
      </c>
      <c r="H3812" s="8" t="str">
        <v>1/15/2023</v>
      </c>
    </row>
    <row r="3813" spans="1:8" ht="12.5" x14ac:dyDescent="0.25">
      <c r="A3813" s="1" t="str">
        <v>TXN_5763287</v>
      </c>
      <c r="B3813" s="1" cm="1">
        <f t="array" ref="B3813">IF('Cleaned Data'!B3813="","",_xlfn.SWITCH('Cleaned Data'!B3813,"Coffee",1,"Tea",2,"Juice",3,"Smoothie",4,"Cake",5,"Sandwich",6,"Salad",7,"Cookie",8,0))</f>
        <v>7</v>
      </c>
      <c r="C3813" s="1">
        <v>4</v>
      </c>
      <c r="D3813" s="6">
        <v>5</v>
      </c>
      <c r="E3813" s="1">
        <v>20</v>
      </c>
      <c r="F3813" s="1" cm="1">
        <f t="array" ref="F3813">IF('Cleaned Data'!F3813="","",_xlfn.SWITCH('Cleaned Data'!F3813,"Cash",1,"Credit Card",2,"Digital Wallet",3,0))</f>
        <v>3</v>
      </c>
      <c r="G3813" s="1" cm="1">
        <f t="array" ref="G3813">IF('Cleaned Data'!G3813="","",_xlfn.SWITCH('Cleaned Data'!G3813,"In-Store",1,"Takeaway",2,0))</f>
        <v>0</v>
      </c>
      <c r="H3813" s="8" t="str">
        <v>1/15/2023</v>
      </c>
    </row>
    <row r="3814" spans="1:8" ht="12.5" x14ac:dyDescent="0.25">
      <c r="A3814" s="1" t="str">
        <v>TXN_6736084</v>
      </c>
      <c r="B3814" s="1" cm="1">
        <f t="array" ref="B3814">IF('Cleaned Data'!B3814="","",_xlfn.SWITCH('Cleaned Data'!B3814,"Coffee",1,"Tea",2,"Juice",3,"Smoothie",4,"Cake",5,"Sandwich",6,"Salad",7,"Cookie",8,0))</f>
        <v>1</v>
      </c>
      <c r="C3814" s="1">
        <v>3</v>
      </c>
      <c r="D3814" s="6">
        <v>2</v>
      </c>
      <c r="E3814" s="1">
        <v>6</v>
      </c>
      <c r="F3814" s="1" cm="1">
        <f t="array" ref="F3814">IF('Cleaned Data'!F3814="","",_xlfn.SWITCH('Cleaned Data'!F3814,"Cash",1,"Credit Card",2,"Digital Wallet",3,0))</f>
        <v>0</v>
      </c>
      <c r="G3814" s="1" cm="1">
        <f t="array" ref="G3814">IF('Cleaned Data'!G3814="","",_xlfn.SWITCH('Cleaned Data'!G3814,"In-Store",1,"Takeaway",2,0))</f>
        <v>0</v>
      </c>
      <c r="H3814" s="8" t="str">
        <v>1/15/2023</v>
      </c>
    </row>
    <row r="3815" spans="1:8" ht="12.5" x14ac:dyDescent="0.25">
      <c r="A3815" s="1" t="str">
        <v>TXN_7032256</v>
      </c>
      <c r="B3815" s="1" cm="1">
        <f t="array" ref="B3815">IF('Cleaned Data'!B3815="","",_xlfn.SWITCH('Cleaned Data'!B3815,"Coffee",1,"Tea",2,"Juice",3,"Smoothie",4,"Cake",5,"Sandwich",6,"Salad",7,"Cookie",8,0))</f>
        <v>6</v>
      </c>
      <c r="C3815" s="1">
        <v>2</v>
      </c>
      <c r="D3815" s="6">
        <v>4</v>
      </c>
      <c r="E3815" s="1">
        <v>8</v>
      </c>
      <c r="F3815" s="1" cm="1">
        <f t="array" ref="F3815">IF('Cleaned Data'!F3815="","",_xlfn.SWITCH('Cleaned Data'!F3815,"Cash",1,"Credit Card",2,"Digital Wallet",3,0))</f>
        <v>3</v>
      </c>
      <c r="G3815" s="1" cm="1">
        <f t="array" ref="G3815">IF('Cleaned Data'!G3815="","",_xlfn.SWITCH('Cleaned Data'!G3815,"In-Store",1,"Takeaway",2,0))</f>
        <v>1</v>
      </c>
      <c r="H3815" s="8" t="str">
        <v>1/15/2023</v>
      </c>
    </row>
    <row r="3816" spans="1:8" ht="12.5" x14ac:dyDescent="0.25">
      <c r="A3816" s="1" t="str">
        <v>TXN_7352058</v>
      </c>
      <c r="B3816" s="1" cm="1">
        <f t="array" ref="B3816">IF('Cleaned Data'!B3816="","",_xlfn.SWITCH('Cleaned Data'!B3816,"Coffee",1,"Tea",2,"Juice",3,"Smoothie",4,"Cake",5,"Sandwich",6,"Salad",7,"Cookie",8,0))</f>
        <v>2</v>
      </c>
      <c r="C3816" s="1">
        <v>4</v>
      </c>
      <c r="D3816" s="6">
        <v>1.5</v>
      </c>
      <c r="E3816" s="1">
        <v>6</v>
      </c>
      <c r="F3816" s="1" cm="1">
        <f t="array" ref="F3816">IF('Cleaned Data'!F3816="","",_xlfn.SWITCH('Cleaned Data'!F3816,"Cash",1,"Credit Card",2,"Digital Wallet",3,0))</f>
        <v>0</v>
      </c>
      <c r="G3816" s="1" cm="1">
        <f t="array" ref="G3816">IF('Cleaned Data'!G3816="","",_xlfn.SWITCH('Cleaned Data'!G3816,"In-Store",1,"Takeaway",2,0))</f>
        <v>0</v>
      </c>
      <c r="H3816" s="8" t="str">
        <v>1/15/2023</v>
      </c>
    </row>
    <row r="3817" spans="1:8" ht="12.5" x14ac:dyDescent="0.25">
      <c r="A3817" s="1" t="str">
        <v>TXN_7616002</v>
      </c>
      <c r="B3817" s="1" cm="1">
        <f t="array" ref="B3817">IF('Cleaned Data'!B3817="","",_xlfn.SWITCH('Cleaned Data'!B3817,"Coffee",1,"Tea",2,"Juice",3,"Smoothie",4,"Cake",5,"Sandwich",6,"Salad",7,"Cookie",8,0))</f>
        <v>6</v>
      </c>
      <c r="C3817" s="1">
        <v>4</v>
      </c>
      <c r="D3817" s="6">
        <v>4</v>
      </c>
      <c r="E3817" s="1">
        <v>16</v>
      </c>
      <c r="F3817" s="1" cm="1">
        <f t="array" ref="F3817">IF('Cleaned Data'!F3817="","",_xlfn.SWITCH('Cleaned Data'!F3817,"Cash",1,"Credit Card",2,"Digital Wallet",3,0))</f>
        <v>0</v>
      </c>
      <c r="G3817" s="1" cm="1">
        <f t="array" ref="G3817">IF('Cleaned Data'!G3817="","",_xlfn.SWITCH('Cleaned Data'!G3817,"In-Store",1,"Takeaway",2,0))</f>
        <v>0</v>
      </c>
      <c r="H3817" s="8" t="str">
        <v>1/15/2023</v>
      </c>
    </row>
    <row r="3818" spans="1:8" ht="12.5" x14ac:dyDescent="0.25">
      <c r="A3818" s="1" t="str">
        <v>TXN_7724048</v>
      </c>
      <c r="B3818" s="1" cm="1">
        <f t="array" ref="B3818">IF('Cleaned Data'!B3818="","",_xlfn.SWITCH('Cleaned Data'!B3818,"Coffee",1,"Tea",2,"Juice",3,"Smoothie",4,"Cake",5,"Sandwich",6,"Salad",7,"Cookie",8,0))</f>
        <v>5</v>
      </c>
      <c r="C3818" s="1">
        <v>1</v>
      </c>
      <c r="D3818" s="6">
        <v>3</v>
      </c>
      <c r="E3818" s="1">
        <v>3</v>
      </c>
      <c r="F3818" s="1" cm="1">
        <f t="array" ref="F3818">IF('Cleaned Data'!F3818="","",_xlfn.SWITCH('Cleaned Data'!F3818,"Cash",1,"Credit Card",2,"Digital Wallet",3,0))</f>
        <v>3</v>
      </c>
      <c r="G3818" s="1" cm="1">
        <f t="array" ref="G3818">IF('Cleaned Data'!G3818="","",_xlfn.SWITCH('Cleaned Data'!G3818,"In-Store",1,"Takeaway",2,0))</f>
        <v>2</v>
      </c>
      <c r="H3818" s="8" t="str">
        <v>1/15/2023</v>
      </c>
    </row>
    <row r="3819" spans="1:8" ht="12.5" x14ac:dyDescent="0.25">
      <c r="A3819" s="1" t="str">
        <v>TXN_8104431</v>
      </c>
      <c r="B3819" s="1" cm="1">
        <f t="array" ref="B3819">IF('Cleaned Data'!B3819="","",_xlfn.SWITCH('Cleaned Data'!B3819,"Coffee",1,"Tea",2,"Juice",3,"Smoothie",4,"Cake",5,"Sandwich",6,"Salad",7,"Cookie",8,0))</f>
        <v>2</v>
      </c>
      <c r="C3819" s="1">
        <v>5</v>
      </c>
      <c r="D3819" s="6">
        <v>1.5</v>
      </c>
      <c r="E3819" s="1">
        <v>7.5</v>
      </c>
      <c r="F3819" s="1" cm="1">
        <f t="array" ref="F3819">IF('Cleaned Data'!F3819="","",_xlfn.SWITCH('Cleaned Data'!F3819,"Cash",1,"Credit Card",2,"Digital Wallet",3,0))</f>
        <v>0</v>
      </c>
      <c r="G3819" s="1" cm="1">
        <f t="array" ref="G3819">IF('Cleaned Data'!G3819="","",_xlfn.SWITCH('Cleaned Data'!G3819,"In-Store",1,"Takeaway",2,0))</f>
        <v>0</v>
      </c>
      <c r="H3819" s="8" t="str">
        <v>1/15/2023</v>
      </c>
    </row>
    <row r="3820" spans="1:8" ht="12.5" x14ac:dyDescent="0.25">
      <c r="A3820" s="1" t="str">
        <v>TXN_8437157</v>
      </c>
      <c r="B3820" s="1" cm="1">
        <f t="array" ref="B3820">IF('Cleaned Data'!B3820="","",_xlfn.SWITCH('Cleaned Data'!B3820,"Coffee",1,"Tea",2,"Juice",3,"Smoothie",4,"Cake",5,"Sandwich",6,"Salad",7,"Cookie",8,0))</f>
        <v>2</v>
      </c>
      <c r="C3820" s="1">
        <v>4</v>
      </c>
      <c r="D3820" s="6">
        <v>1.5</v>
      </c>
      <c r="E3820" s="1">
        <v>6</v>
      </c>
      <c r="F3820" s="1" cm="1">
        <f t="array" ref="F3820">IF('Cleaned Data'!F3820="","",_xlfn.SWITCH('Cleaned Data'!F3820,"Cash",1,"Credit Card",2,"Digital Wallet",3,0))</f>
        <v>2</v>
      </c>
      <c r="G3820" s="1" cm="1">
        <f t="array" ref="G3820">IF('Cleaned Data'!G3820="","",_xlfn.SWITCH('Cleaned Data'!G3820,"In-Store",1,"Takeaway",2,0))</f>
        <v>2</v>
      </c>
      <c r="H3820" s="8" t="str">
        <v>1/15/2023</v>
      </c>
    </row>
    <row r="3821" spans="1:8" ht="12.5" x14ac:dyDescent="0.25">
      <c r="A3821" s="1" t="str">
        <v>TXN_8776634</v>
      </c>
      <c r="B3821" s="1" cm="1">
        <f t="array" ref="B3821">IF('Cleaned Data'!B3821="","",_xlfn.SWITCH('Cleaned Data'!B3821,"Coffee",1,"Tea",2,"Juice",3,"Smoothie",4,"Cake",5,"Sandwich",6,"Salad",7,"Cookie",8,0))</f>
        <v>8</v>
      </c>
      <c r="C3821" s="1">
        <v>3</v>
      </c>
      <c r="D3821" s="6">
        <v>1</v>
      </c>
      <c r="E3821" s="1">
        <v>3</v>
      </c>
      <c r="F3821" s="1" cm="1">
        <f t="array" ref="F3821">IF('Cleaned Data'!F3821="","",_xlfn.SWITCH('Cleaned Data'!F3821,"Cash",1,"Credit Card",2,"Digital Wallet",3,0))</f>
        <v>2</v>
      </c>
      <c r="G3821" s="1" cm="1">
        <f t="array" ref="G3821">IF('Cleaned Data'!G3821="","",_xlfn.SWITCH('Cleaned Data'!G3821,"In-Store",1,"Takeaway",2,0))</f>
        <v>1</v>
      </c>
      <c r="H3821" s="8" t="str">
        <v>1/15/2023</v>
      </c>
    </row>
    <row r="3822" spans="1:8" ht="12.5" x14ac:dyDescent="0.25">
      <c r="A3822" s="1" t="str">
        <v>TXN_9354349</v>
      </c>
      <c r="B3822" s="1" cm="1">
        <f t="array" ref="B3822">IF('Cleaned Data'!B3822="","",_xlfn.SWITCH('Cleaned Data'!B3822,"Coffee",1,"Tea",2,"Juice",3,"Smoothie",4,"Cake",5,"Sandwich",6,"Salad",7,"Cookie",8,0))</f>
        <v>2</v>
      </c>
      <c r="C3822" s="1">
        <v>3</v>
      </c>
      <c r="D3822" s="6">
        <v>1.5</v>
      </c>
      <c r="E3822" s="1">
        <v>4.5</v>
      </c>
      <c r="F3822" s="1" cm="1">
        <f t="array" ref="F3822">IF('Cleaned Data'!F3822="","",_xlfn.SWITCH('Cleaned Data'!F3822,"Cash",1,"Credit Card",2,"Digital Wallet",3,0))</f>
        <v>1</v>
      </c>
      <c r="G3822" s="1" cm="1">
        <f t="array" ref="G3822">IF('Cleaned Data'!G3822="","",_xlfn.SWITCH('Cleaned Data'!G3822,"In-Store",1,"Takeaway",2,0))</f>
        <v>1</v>
      </c>
      <c r="H3822" s="8" t="str">
        <v>1/15/2023</v>
      </c>
    </row>
    <row r="3823" spans="1:8" ht="12.5" x14ac:dyDescent="0.25">
      <c r="A3823" s="1" t="str">
        <v>TXN_9540340</v>
      </c>
      <c r="B3823" s="1" cm="1">
        <f t="array" ref="B3823">IF('Cleaned Data'!B3823="","",_xlfn.SWITCH('Cleaned Data'!B3823,"Coffee",1,"Tea",2,"Juice",3,"Smoothie",4,"Cake",5,"Sandwich",6,"Salad",7,"Cookie",8,0))</f>
        <v>4</v>
      </c>
      <c r="C3823" s="1">
        <v>4</v>
      </c>
      <c r="D3823" s="6">
        <v>4</v>
      </c>
      <c r="E3823" s="1">
        <v>16</v>
      </c>
      <c r="F3823" s="1" cm="1">
        <f t="array" ref="F3823">IF('Cleaned Data'!F3823="","",_xlfn.SWITCH('Cleaned Data'!F3823,"Cash",1,"Credit Card",2,"Digital Wallet",3,0))</f>
        <v>2</v>
      </c>
      <c r="G3823" s="1" cm="1">
        <f t="array" ref="G3823">IF('Cleaned Data'!G3823="","",_xlfn.SWITCH('Cleaned Data'!G3823,"In-Store",1,"Takeaway",2,0))</f>
        <v>0</v>
      </c>
      <c r="H3823" s="8" t="str">
        <v>1/15/2023</v>
      </c>
    </row>
    <row r="3824" spans="1:8" ht="12.5" x14ac:dyDescent="0.25">
      <c r="A3824" s="1" t="str">
        <v>TXN_9881555</v>
      </c>
      <c r="B3824" s="1" cm="1">
        <f t="array" ref="B3824">IF('Cleaned Data'!B3824="","",_xlfn.SWITCH('Cleaned Data'!B3824,"Coffee",1,"Tea",2,"Juice",3,"Smoothie",4,"Cake",5,"Sandwich",6,"Salad",7,"Cookie",8,0))</f>
        <v>1</v>
      </c>
      <c r="C3824" s="1">
        <v>3</v>
      </c>
      <c r="D3824" s="6">
        <v>2</v>
      </c>
      <c r="E3824" s="1">
        <v>6</v>
      </c>
      <c r="F3824" s="1" cm="1">
        <f t="array" ref="F3824">IF('Cleaned Data'!F3824="","",_xlfn.SWITCH('Cleaned Data'!F3824,"Cash",1,"Credit Card",2,"Digital Wallet",3,0))</f>
        <v>3</v>
      </c>
      <c r="G3824" s="1" cm="1">
        <f t="array" ref="G3824">IF('Cleaned Data'!G3824="","",_xlfn.SWITCH('Cleaned Data'!G3824,"In-Store",1,"Takeaway",2,0))</f>
        <v>0</v>
      </c>
      <c r="H3824" s="8" t="str">
        <v>1/15/2023</v>
      </c>
    </row>
    <row r="3825" spans="1:8" ht="12.5" x14ac:dyDescent="0.25">
      <c r="A3825" s="1" t="str">
        <v>TXN_1785371</v>
      </c>
      <c r="B3825" s="1" cm="1">
        <f t="array" ref="B3825">IF('Cleaned Data'!B3825="","",_xlfn.SWITCH('Cleaned Data'!B3825,"Coffee",1,"Tea",2,"Juice",3,"Smoothie",4,"Cake",5,"Sandwich",6,"Salad",7,"Cookie",8,0))</f>
        <v>7</v>
      </c>
      <c r="C3825" s="1">
        <v>1</v>
      </c>
      <c r="D3825" s="6">
        <v>5</v>
      </c>
      <c r="E3825" s="1">
        <v>5</v>
      </c>
      <c r="F3825" s="1" cm="1">
        <f t="array" ref="F3825">IF('Cleaned Data'!F3825="","",_xlfn.SWITCH('Cleaned Data'!F3825,"Cash",1,"Credit Card",2,"Digital Wallet",3,0))</f>
        <v>1</v>
      </c>
      <c r="G3825" s="1" cm="1">
        <f t="array" ref="G3825">IF('Cleaned Data'!G3825="","",_xlfn.SWITCH('Cleaned Data'!G3825,"In-Store",1,"Takeaway",2,0))</f>
        <v>1</v>
      </c>
      <c r="H3825" s="8" t="str">
        <v>1/16/2023</v>
      </c>
    </row>
    <row r="3826" spans="1:8" ht="12.5" x14ac:dyDescent="0.25">
      <c r="A3826" s="1" t="str">
        <v>TXN_1936447</v>
      </c>
      <c r="B3826" s="1" cm="1">
        <f t="array" ref="B3826">IF('Cleaned Data'!B3826="","",_xlfn.SWITCH('Cleaned Data'!B3826,"Coffee",1,"Tea",2,"Juice",3,"Smoothie",4,"Cake",5,"Sandwich",6,"Salad",7,"Cookie",8,0))</f>
        <v>6</v>
      </c>
      <c r="C3826" s="1">
        <v>5</v>
      </c>
      <c r="D3826" s="6">
        <v>4</v>
      </c>
      <c r="E3826" s="1">
        <v>20</v>
      </c>
      <c r="F3826" s="1" cm="1">
        <f t="array" ref="F3826">IF('Cleaned Data'!F3826="","",_xlfn.SWITCH('Cleaned Data'!F3826,"Cash",1,"Credit Card",2,"Digital Wallet",3,0))</f>
        <v>3</v>
      </c>
      <c r="G3826" s="1" cm="1">
        <f t="array" ref="G3826">IF('Cleaned Data'!G3826="","",_xlfn.SWITCH('Cleaned Data'!G3826,"In-Store",1,"Takeaway",2,0))</f>
        <v>0</v>
      </c>
      <c r="H3826" s="8" t="str">
        <v>1/16/2023</v>
      </c>
    </row>
    <row r="3827" spans="1:8" ht="12.5" x14ac:dyDescent="0.25">
      <c r="A3827" s="1" t="str">
        <v>TXN_2444408</v>
      </c>
      <c r="B3827" s="1" cm="1">
        <f t="array" ref="B3827">IF('Cleaned Data'!B3827="","",_xlfn.SWITCH('Cleaned Data'!B3827,"Coffee",1,"Tea",2,"Juice",3,"Smoothie",4,"Cake",5,"Sandwich",6,"Salad",7,"Cookie",8,0))</f>
        <v>1</v>
      </c>
      <c r="C3827" s="1">
        <v>1</v>
      </c>
      <c r="D3827" s="6">
        <v>2</v>
      </c>
      <c r="E3827" s="1">
        <v>2</v>
      </c>
      <c r="F3827" s="1" cm="1">
        <f t="array" ref="F3827">IF('Cleaned Data'!F3827="","",_xlfn.SWITCH('Cleaned Data'!F3827,"Cash",1,"Credit Card",2,"Digital Wallet",3,0))</f>
        <v>0</v>
      </c>
      <c r="G3827" s="1" cm="1">
        <f t="array" ref="G3827">IF('Cleaned Data'!G3827="","",_xlfn.SWITCH('Cleaned Data'!G3827,"In-Store",1,"Takeaway",2,0))</f>
        <v>2</v>
      </c>
      <c r="H3827" s="8" t="str">
        <v>1/16/2023</v>
      </c>
    </row>
    <row r="3828" spans="1:8" ht="12.5" x14ac:dyDescent="0.25">
      <c r="A3828" s="1" t="str">
        <v>TXN_3265085</v>
      </c>
      <c r="B3828" s="1" cm="1">
        <f t="array" ref="B3828">IF('Cleaned Data'!B3828="","",_xlfn.SWITCH('Cleaned Data'!B3828,"Coffee",1,"Tea",2,"Juice",3,"Smoothie",4,"Cake",5,"Sandwich",6,"Salad",7,"Cookie",8,0))</f>
        <v>1</v>
      </c>
      <c r="C3828" s="1">
        <v>5</v>
      </c>
      <c r="D3828" s="6">
        <v>2</v>
      </c>
      <c r="E3828" s="1">
        <v>10</v>
      </c>
      <c r="F3828" s="1" cm="1">
        <f t="array" ref="F3828">IF('Cleaned Data'!F3828="","",_xlfn.SWITCH('Cleaned Data'!F3828,"Cash",1,"Credit Card",2,"Digital Wallet",3,0))</f>
        <v>2</v>
      </c>
      <c r="G3828" s="1" cm="1">
        <f t="array" ref="G3828">IF('Cleaned Data'!G3828="","",_xlfn.SWITCH('Cleaned Data'!G3828,"In-Store",1,"Takeaway",2,0))</f>
        <v>0</v>
      </c>
      <c r="H3828" s="8" t="str">
        <v>1/16/2023</v>
      </c>
    </row>
    <row r="3829" spans="1:8" ht="12.5" x14ac:dyDescent="0.25">
      <c r="A3829" s="1" t="str">
        <v>TXN_3475075</v>
      </c>
      <c r="B3829" s="1" cm="1">
        <f t="array" ref="B3829">IF('Cleaned Data'!B3829="","",_xlfn.SWITCH('Cleaned Data'!B3829,"Coffee",1,"Tea",2,"Juice",3,"Smoothie",4,"Cake",5,"Sandwich",6,"Salad",7,"Cookie",8,0))</f>
        <v>4</v>
      </c>
      <c r="C3829" s="1">
        <v>2</v>
      </c>
      <c r="D3829" s="6">
        <v>4</v>
      </c>
      <c r="E3829" s="1">
        <v>8</v>
      </c>
      <c r="F3829" s="1" cm="1">
        <f t="array" ref="F3829">IF('Cleaned Data'!F3829="","",_xlfn.SWITCH('Cleaned Data'!F3829,"Cash",1,"Credit Card",2,"Digital Wallet",3,0))</f>
        <v>1</v>
      </c>
      <c r="G3829" s="1" cm="1">
        <f t="array" ref="G3829">IF('Cleaned Data'!G3829="","",_xlfn.SWITCH('Cleaned Data'!G3829,"In-Store",1,"Takeaway",2,0))</f>
        <v>1</v>
      </c>
      <c r="H3829" s="8" t="str">
        <v>1/16/2023</v>
      </c>
    </row>
    <row r="3830" spans="1:8" ht="12.5" x14ac:dyDescent="0.25">
      <c r="A3830" s="1" t="str">
        <v>TXN_4062737</v>
      </c>
      <c r="B3830" s="1" cm="1">
        <f t="array" ref="B3830">IF('Cleaned Data'!B3830="","",_xlfn.SWITCH('Cleaned Data'!B3830,"Coffee",1,"Tea",2,"Juice",3,"Smoothie",4,"Cake",5,"Sandwich",6,"Salad",7,"Cookie",8,0))</f>
        <v>8</v>
      </c>
      <c r="C3830" s="1">
        <v>4</v>
      </c>
      <c r="D3830" s="6">
        <v>1</v>
      </c>
      <c r="E3830" s="1">
        <v>4</v>
      </c>
      <c r="F3830" s="1" cm="1">
        <f t="array" ref="F3830">IF('Cleaned Data'!F3830="","",_xlfn.SWITCH('Cleaned Data'!F3830,"Cash",1,"Credit Card",2,"Digital Wallet",3,0))</f>
        <v>0</v>
      </c>
      <c r="G3830" s="1" cm="1">
        <f t="array" ref="G3830">IF('Cleaned Data'!G3830="","",_xlfn.SWITCH('Cleaned Data'!G3830,"In-Store",1,"Takeaway",2,0))</f>
        <v>1</v>
      </c>
      <c r="H3830" s="8" t="str">
        <v>1/16/2023</v>
      </c>
    </row>
    <row r="3831" spans="1:8" ht="12.5" x14ac:dyDescent="0.25">
      <c r="A3831" s="1" t="str">
        <v>TXN_4134478</v>
      </c>
      <c r="B3831" s="1" cm="1">
        <f t="array" ref="B3831">IF('Cleaned Data'!B3831="","",_xlfn.SWITCH('Cleaned Data'!B3831,"Coffee",1,"Tea",2,"Juice",3,"Smoothie",4,"Cake",5,"Sandwich",6,"Salad",7,"Cookie",8,0))</f>
        <v>6</v>
      </c>
      <c r="C3831" s="1">
        <v>5</v>
      </c>
      <c r="D3831" s="6">
        <v>4</v>
      </c>
      <c r="E3831" s="1">
        <v>20</v>
      </c>
      <c r="F3831" s="1" cm="1">
        <f t="array" ref="F3831">IF('Cleaned Data'!F3831="","",_xlfn.SWITCH('Cleaned Data'!F3831,"Cash",1,"Credit Card",2,"Digital Wallet",3,0))</f>
        <v>1</v>
      </c>
      <c r="G3831" s="1" cm="1">
        <f t="array" ref="G3831">IF('Cleaned Data'!G3831="","",_xlfn.SWITCH('Cleaned Data'!G3831,"In-Store",1,"Takeaway",2,0))</f>
        <v>2</v>
      </c>
      <c r="H3831" s="8" t="str">
        <v>1/16/2023</v>
      </c>
    </row>
    <row r="3832" spans="1:8" ht="12.5" x14ac:dyDescent="0.25">
      <c r="A3832" s="1" t="str">
        <v>TXN_4570750</v>
      </c>
      <c r="B3832" s="1" cm="1">
        <f t="array" ref="B3832">IF('Cleaned Data'!B3832="","",_xlfn.SWITCH('Cleaned Data'!B3832,"Coffee",1,"Tea",2,"Juice",3,"Smoothie",4,"Cake",5,"Sandwich",6,"Salad",7,"Cookie",8,0))</f>
        <v>4</v>
      </c>
      <c r="C3832" s="1">
        <v>2</v>
      </c>
      <c r="D3832" s="6">
        <v>4</v>
      </c>
      <c r="E3832" s="1">
        <v>8</v>
      </c>
      <c r="F3832" s="1" cm="1">
        <f t="array" ref="F3832">IF('Cleaned Data'!F3832="","",_xlfn.SWITCH('Cleaned Data'!F3832,"Cash",1,"Credit Card",2,"Digital Wallet",3,0))</f>
        <v>0</v>
      </c>
      <c r="G3832" s="1" cm="1">
        <f t="array" ref="G3832">IF('Cleaned Data'!G3832="","",_xlfn.SWITCH('Cleaned Data'!G3832,"In-Store",1,"Takeaway",2,0))</f>
        <v>2</v>
      </c>
      <c r="H3832" s="8" t="str">
        <v>1/16/2023</v>
      </c>
    </row>
    <row r="3833" spans="1:8" ht="12.5" x14ac:dyDescent="0.25">
      <c r="A3833" s="1" t="str">
        <v>TXN_4773210</v>
      </c>
      <c r="B3833" s="1" cm="1">
        <f t="array" ref="B3833">IF('Cleaned Data'!B3833="","",_xlfn.SWITCH('Cleaned Data'!B3833,"Coffee",1,"Tea",2,"Juice",3,"Smoothie",4,"Cake",5,"Sandwich",6,"Salad",7,"Cookie",8,0))</f>
        <v>7</v>
      </c>
      <c r="C3833" s="1">
        <v>1</v>
      </c>
      <c r="D3833" s="6">
        <v>5</v>
      </c>
      <c r="E3833" s="1">
        <v>5</v>
      </c>
      <c r="F3833" s="1" cm="1">
        <f t="array" ref="F3833">IF('Cleaned Data'!F3833="","",_xlfn.SWITCH('Cleaned Data'!F3833,"Cash",1,"Credit Card",2,"Digital Wallet",3,0))</f>
        <v>3</v>
      </c>
      <c r="G3833" s="1" cm="1">
        <f t="array" ref="G3833">IF('Cleaned Data'!G3833="","",_xlfn.SWITCH('Cleaned Data'!G3833,"In-Store",1,"Takeaway",2,0))</f>
        <v>2</v>
      </c>
      <c r="H3833" s="8" t="str">
        <v>1/16/2023</v>
      </c>
    </row>
    <row r="3834" spans="1:8" ht="12.5" x14ac:dyDescent="0.25">
      <c r="A3834" s="1" t="str">
        <v>TXN_4972634</v>
      </c>
      <c r="B3834" s="1" cm="1">
        <f t="array" ref="B3834">IF('Cleaned Data'!B3834="","",_xlfn.SWITCH('Cleaned Data'!B3834,"Coffee",1,"Tea",2,"Juice",3,"Smoothie",4,"Cake",5,"Sandwich",6,"Salad",7,"Cookie",8,0))</f>
        <v>6</v>
      </c>
      <c r="C3834" s="1">
        <v>1</v>
      </c>
      <c r="D3834" s="6">
        <v>4</v>
      </c>
      <c r="E3834" s="1">
        <v>4</v>
      </c>
      <c r="F3834" s="1" cm="1">
        <f t="array" ref="F3834">IF('Cleaned Data'!F3834="","",_xlfn.SWITCH('Cleaned Data'!F3834,"Cash",1,"Credit Card",2,"Digital Wallet",3,0))</f>
        <v>0</v>
      </c>
      <c r="G3834" s="1" cm="1">
        <f t="array" ref="G3834">IF('Cleaned Data'!G3834="","",_xlfn.SWITCH('Cleaned Data'!G3834,"In-Store",1,"Takeaway",2,0))</f>
        <v>1</v>
      </c>
      <c r="H3834" s="8" t="str">
        <v>1/16/2023</v>
      </c>
    </row>
    <row r="3835" spans="1:8" ht="12.5" x14ac:dyDescent="0.25">
      <c r="A3835" s="1" t="str">
        <v>TXN_5248011</v>
      </c>
      <c r="B3835" s="1" cm="1">
        <f t="array" ref="B3835">IF('Cleaned Data'!B3835="","",_xlfn.SWITCH('Cleaned Data'!B3835,"Coffee",1,"Tea",2,"Juice",3,"Smoothie",4,"Cake",5,"Sandwich",6,"Salad",7,"Cookie",8,0))</f>
        <v>1</v>
      </c>
      <c r="C3835" s="1">
        <v>2</v>
      </c>
      <c r="D3835" s="6">
        <v>2</v>
      </c>
      <c r="E3835" s="1">
        <v>4</v>
      </c>
      <c r="F3835" s="1" cm="1">
        <f t="array" ref="F3835">IF('Cleaned Data'!F3835="","",_xlfn.SWITCH('Cleaned Data'!F3835,"Cash",1,"Credit Card",2,"Digital Wallet",3,0))</f>
        <v>0</v>
      </c>
      <c r="G3835" s="1" cm="1">
        <f t="array" ref="G3835">IF('Cleaned Data'!G3835="","",_xlfn.SWITCH('Cleaned Data'!G3835,"In-Store",1,"Takeaway",2,0))</f>
        <v>1</v>
      </c>
      <c r="H3835" s="8" t="str">
        <v>1/16/2023</v>
      </c>
    </row>
    <row r="3836" spans="1:8" ht="12.5" x14ac:dyDescent="0.25">
      <c r="A3836" s="1" t="str">
        <v>TXN_5913013</v>
      </c>
      <c r="B3836" s="1" cm="1">
        <f t="array" ref="B3836">IF('Cleaned Data'!B3836="","",_xlfn.SWITCH('Cleaned Data'!B3836,"Coffee",1,"Tea",2,"Juice",3,"Smoothie",4,"Cake",5,"Sandwich",6,"Salad",7,"Cookie",8,0))</f>
        <v>6</v>
      </c>
      <c r="C3836" s="1">
        <v>3</v>
      </c>
      <c r="D3836" s="6">
        <v>4</v>
      </c>
      <c r="E3836" s="1">
        <v>12</v>
      </c>
      <c r="F3836" s="1" cm="1">
        <f t="array" ref="F3836">IF('Cleaned Data'!F3836="","",_xlfn.SWITCH('Cleaned Data'!F3836,"Cash",1,"Credit Card",2,"Digital Wallet",3,0))</f>
        <v>2</v>
      </c>
      <c r="G3836" s="1" cm="1">
        <f t="array" ref="G3836">IF('Cleaned Data'!G3836="","",_xlfn.SWITCH('Cleaned Data'!G3836,"In-Store",1,"Takeaway",2,0))</f>
        <v>1</v>
      </c>
      <c r="H3836" s="8" t="str">
        <v>1/16/2023</v>
      </c>
    </row>
    <row r="3837" spans="1:8" ht="12.5" x14ac:dyDescent="0.25">
      <c r="A3837" s="1" t="str">
        <v>TXN_6131350</v>
      </c>
      <c r="B3837" s="1" cm="1">
        <f t="array" ref="B3837">IF('Cleaned Data'!B3837="","",_xlfn.SWITCH('Cleaned Data'!B3837,"Coffee",1,"Tea",2,"Juice",3,"Smoothie",4,"Cake",5,"Sandwich",6,"Salad",7,"Cookie",8,0))</f>
        <v>5</v>
      </c>
      <c r="C3837" s="1">
        <v>3</v>
      </c>
      <c r="D3837" s="6">
        <v>3</v>
      </c>
      <c r="E3837" s="1">
        <v>9</v>
      </c>
      <c r="F3837" s="1" cm="1">
        <f t="array" ref="F3837">IF('Cleaned Data'!F3837="","",_xlfn.SWITCH('Cleaned Data'!F3837,"Cash",1,"Credit Card",2,"Digital Wallet",3,0))</f>
        <v>1</v>
      </c>
      <c r="G3837" s="1" cm="1">
        <f t="array" ref="G3837">IF('Cleaned Data'!G3837="","",_xlfn.SWITCH('Cleaned Data'!G3837,"In-Store",1,"Takeaway",2,0))</f>
        <v>1</v>
      </c>
      <c r="H3837" s="8" t="str">
        <v>1/16/2023</v>
      </c>
    </row>
    <row r="3838" spans="1:8" ht="12.5" x14ac:dyDescent="0.25">
      <c r="A3838" s="1" t="str">
        <v>TXN_6419344</v>
      </c>
      <c r="B3838" s="1" cm="1">
        <f t="array" ref="B3838">IF('Cleaned Data'!B3838="","",_xlfn.SWITCH('Cleaned Data'!B3838,"Coffee",1,"Tea",2,"Juice",3,"Smoothie",4,"Cake",5,"Sandwich",6,"Salad",7,"Cookie",8,0))</f>
        <v>6</v>
      </c>
      <c r="C3838" s="1">
        <v>3</v>
      </c>
      <c r="D3838" s="6">
        <v>4</v>
      </c>
      <c r="E3838" s="1">
        <v>12</v>
      </c>
      <c r="F3838" s="1" cm="1">
        <f t="array" ref="F3838">IF('Cleaned Data'!F3838="","",_xlfn.SWITCH('Cleaned Data'!F3838,"Cash",1,"Credit Card",2,"Digital Wallet",3,0))</f>
        <v>2</v>
      </c>
      <c r="G3838" s="1" cm="1">
        <f t="array" ref="G3838">IF('Cleaned Data'!G3838="","",_xlfn.SWITCH('Cleaned Data'!G3838,"In-Store",1,"Takeaway",2,0))</f>
        <v>0</v>
      </c>
      <c r="H3838" s="8" t="str">
        <v>1/16/2023</v>
      </c>
    </row>
    <row r="3839" spans="1:8" ht="12.5" x14ac:dyDescent="0.25">
      <c r="A3839" s="1" t="str">
        <v>TXN_6455517</v>
      </c>
      <c r="B3839" s="1" cm="1">
        <f t="array" ref="B3839">IF('Cleaned Data'!B3839="","",_xlfn.SWITCH('Cleaned Data'!B3839,"Coffee",1,"Tea",2,"Juice",3,"Smoothie",4,"Cake",5,"Sandwich",6,"Salad",7,"Cookie",8,0))</f>
        <v>8</v>
      </c>
      <c r="C3839" s="1">
        <v>2</v>
      </c>
      <c r="D3839" s="6">
        <v>1</v>
      </c>
      <c r="E3839" s="1">
        <v>2</v>
      </c>
      <c r="F3839" s="1" cm="1">
        <f t="array" ref="F3839">IF('Cleaned Data'!F3839="","",_xlfn.SWITCH('Cleaned Data'!F3839,"Cash",1,"Credit Card",2,"Digital Wallet",3,0))</f>
        <v>2</v>
      </c>
      <c r="G3839" s="1" cm="1">
        <f t="array" ref="G3839">IF('Cleaned Data'!G3839="","",_xlfn.SWITCH('Cleaned Data'!G3839,"In-Store",1,"Takeaway",2,0))</f>
        <v>1</v>
      </c>
      <c r="H3839" s="8" t="str">
        <v>1/16/2023</v>
      </c>
    </row>
    <row r="3840" spans="1:8" ht="12.5" x14ac:dyDescent="0.25">
      <c r="A3840" s="1" t="str">
        <v>TXN_6898341</v>
      </c>
      <c r="B3840" s="1" cm="1">
        <f t="array" ref="B3840">IF('Cleaned Data'!B3840="","",_xlfn.SWITCH('Cleaned Data'!B3840,"Coffee",1,"Tea",2,"Juice",3,"Smoothie",4,"Cake",5,"Sandwich",6,"Salad",7,"Cookie",8,0))</f>
        <v>6</v>
      </c>
      <c r="C3840" s="1">
        <v>4</v>
      </c>
      <c r="D3840" s="6">
        <v>4</v>
      </c>
      <c r="E3840" s="1">
        <v>16</v>
      </c>
      <c r="F3840" s="1" cm="1">
        <f t="array" ref="F3840">IF('Cleaned Data'!F3840="","",_xlfn.SWITCH('Cleaned Data'!F3840,"Cash",1,"Credit Card",2,"Digital Wallet",3,0))</f>
        <v>2</v>
      </c>
      <c r="G3840" s="1" cm="1">
        <f t="array" ref="G3840">IF('Cleaned Data'!G3840="","",_xlfn.SWITCH('Cleaned Data'!G3840,"In-Store",1,"Takeaway",2,0))</f>
        <v>2</v>
      </c>
      <c r="H3840" s="8" t="str">
        <v>1/16/2023</v>
      </c>
    </row>
    <row r="3841" spans="1:8" ht="12.5" x14ac:dyDescent="0.25">
      <c r="A3841" s="1" t="str">
        <v>TXN_7312448</v>
      </c>
      <c r="B3841" s="1" cm="1">
        <f t="array" ref="B3841">IF('Cleaned Data'!B3841="","",_xlfn.SWITCH('Cleaned Data'!B3841,"Coffee",1,"Tea",2,"Juice",3,"Smoothie",4,"Cake",5,"Sandwich",6,"Salad",7,"Cookie",8,0))</f>
        <v>6</v>
      </c>
      <c r="C3841" s="1">
        <v>1</v>
      </c>
      <c r="D3841" s="6">
        <v>4</v>
      </c>
      <c r="E3841" s="1">
        <v>4</v>
      </c>
      <c r="F3841" s="1" cm="1">
        <f t="array" ref="F3841">IF('Cleaned Data'!F3841="","",_xlfn.SWITCH('Cleaned Data'!F3841,"Cash",1,"Credit Card",2,"Digital Wallet",3,0))</f>
        <v>2</v>
      </c>
      <c r="G3841" s="1" cm="1">
        <f t="array" ref="G3841">IF('Cleaned Data'!G3841="","",_xlfn.SWITCH('Cleaned Data'!G3841,"In-Store",1,"Takeaway",2,0))</f>
        <v>0</v>
      </c>
      <c r="H3841" s="8" t="str">
        <v>1/16/2023</v>
      </c>
    </row>
    <row r="3842" spans="1:8" ht="12.5" x14ac:dyDescent="0.25">
      <c r="A3842" s="1" t="str">
        <v>TXN_7708201</v>
      </c>
      <c r="B3842" s="1" cm="1">
        <f t="array" ref="B3842">IF('Cleaned Data'!B3842="","",_xlfn.SWITCH('Cleaned Data'!B3842,"Coffee",1,"Tea",2,"Juice",3,"Smoothie",4,"Cake",5,"Sandwich",6,"Salad",7,"Cookie",8,0))</f>
        <v>2</v>
      </c>
      <c r="C3842" s="1">
        <v>1</v>
      </c>
      <c r="D3842" s="6">
        <v>1.5</v>
      </c>
      <c r="E3842" s="1">
        <v>1.5</v>
      </c>
      <c r="F3842" s="1" cm="1">
        <f t="array" ref="F3842">IF('Cleaned Data'!F3842="","",_xlfn.SWITCH('Cleaned Data'!F3842,"Cash",1,"Credit Card",2,"Digital Wallet",3,0))</f>
        <v>0</v>
      </c>
      <c r="G3842" s="1" cm="1">
        <f t="array" ref="G3842">IF('Cleaned Data'!G3842="","",_xlfn.SWITCH('Cleaned Data'!G3842,"In-Store",1,"Takeaway",2,0))</f>
        <v>0</v>
      </c>
      <c r="H3842" s="8" t="str">
        <v>1/16/2023</v>
      </c>
    </row>
    <row r="3843" spans="1:8" ht="12.5" x14ac:dyDescent="0.25">
      <c r="A3843" s="1" t="str">
        <v>TXN_7910572</v>
      </c>
      <c r="B3843" s="1" cm="1">
        <f t="array" ref="B3843">IF('Cleaned Data'!B3843="","",_xlfn.SWITCH('Cleaned Data'!B3843,"Coffee",1,"Tea",2,"Juice",3,"Smoothie",4,"Cake",5,"Sandwich",6,"Salad",7,"Cookie",8,0))</f>
        <v>3</v>
      </c>
      <c r="C3843" s="1">
        <v>3</v>
      </c>
      <c r="D3843" s="6">
        <v>3</v>
      </c>
      <c r="E3843" s="1">
        <v>9</v>
      </c>
      <c r="F3843" s="1" cm="1">
        <f t="array" ref="F3843">IF('Cleaned Data'!F3843="","",_xlfn.SWITCH('Cleaned Data'!F3843,"Cash",1,"Credit Card",2,"Digital Wallet",3,0))</f>
        <v>0</v>
      </c>
      <c r="G3843" s="1" cm="1">
        <f t="array" ref="G3843">IF('Cleaned Data'!G3843="","",_xlfn.SWITCH('Cleaned Data'!G3843,"In-Store",1,"Takeaway",2,0))</f>
        <v>0</v>
      </c>
      <c r="H3843" s="8" t="str">
        <v>1/16/2023</v>
      </c>
    </row>
    <row r="3844" spans="1:8" ht="12.5" x14ac:dyDescent="0.25">
      <c r="A3844" s="1" t="str">
        <v>TXN_8003664</v>
      </c>
      <c r="B3844" s="1" cm="1">
        <f t="array" ref="B3844">IF('Cleaned Data'!B3844="","",_xlfn.SWITCH('Cleaned Data'!B3844,"Coffee",1,"Tea",2,"Juice",3,"Smoothie",4,"Cake",5,"Sandwich",6,"Salad",7,"Cookie",8,0))</f>
        <v>8</v>
      </c>
      <c r="C3844" s="1">
        <v>5</v>
      </c>
      <c r="D3844" s="6">
        <v>1</v>
      </c>
      <c r="E3844" s="1">
        <v>5</v>
      </c>
      <c r="F3844" s="1" cm="1">
        <f t="array" ref="F3844">IF('Cleaned Data'!F3844="","",_xlfn.SWITCH('Cleaned Data'!F3844,"Cash",1,"Credit Card",2,"Digital Wallet",3,0))</f>
        <v>2</v>
      </c>
      <c r="G3844" s="1" cm="1">
        <f t="array" ref="G3844">IF('Cleaned Data'!G3844="","",_xlfn.SWITCH('Cleaned Data'!G3844,"In-Store",1,"Takeaway",2,0))</f>
        <v>1</v>
      </c>
      <c r="H3844" s="8" t="str">
        <v>1/16/2023</v>
      </c>
    </row>
    <row r="3845" spans="1:8" ht="12.5" x14ac:dyDescent="0.25">
      <c r="A3845" s="1" t="str">
        <v>TXN_8413949</v>
      </c>
      <c r="B3845" s="1" cm="1">
        <f t="array" ref="B3845">IF('Cleaned Data'!B3845="","",_xlfn.SWITCH('Cleaned Data'!B3845,"Coffee",1,"Tea",2,"Juice",3,"Smoothie",4,"Cake",5,"Sandwich",6,"Salad",7,"Cookie",8,0))</f>
        <v>3</v>
      </c>
      <c r="C3845" s="1">
        <v>2</v>
      </c>
      <c r="D3845" s="6">
        <v>3</v>
      </c>
      <c r="E3845" s="1">
        <v>6</v>
      </c>
      <c r="F3845" s="1" cm="1">
        <f t="array" ref="F3845">IF('Cleaned Data'!F3845="","",_xlfn.SWITCH('Cleaned Data'!F3845,"Cash",1,"Credit Card",2,"Digital Wallet",3,0))</f>
        <v>1</v>
      </c>
      <c r="G3845" s="1" cm="1">
        <f t="array" ref="G3845">IF('Cleaned Data'!G3845="","",_xlfn.SWITCH('Cleaned Data'!G3845,"In-Store",1,"Takeaway",2,0))</f>
        <v>2</v>
      </c>
      <c r="H3845" s="8" t="str">
        <v>1/16/2023</v>
      </c>
    </row>
    <row r="3846" spans="1:8" ht="12.5" x14ac:dyDescent="0.25">
      <c r="A3846" s="1" t="str">
        <v>TXN_8639879</v>
      </c>
      <c r="B3846" s="1" cm="1">
        <f t="array" ref="B3846">IF('Cleaned Data'!B3846="","",_xlfn.SWITCH('Cleaned Data'!B3846,"Coffee",1,"Tea",2,"Juice",3,"Smoothie",4,"Cake",5,"Sandwich",6,"Salad",7,"Cookie",8,0))</f>
        <v>4</v>
      </c>
      <c r="C3846" s="1">
        <v>2</v>
      </c>
      <c r="D3846" s="6">
        <v>4</v>
      </c>
      <c r="E3846" s="1">
        <v>8</v>
      </c>
      <c r="F3846" s="1" cm="1">
        <f t="array" ref="F3846">IF('Cleaned Data'!F3846="","",_xlfn.SWITCH('Cleaned Data'!F3846,"Cash",1,"Credit Card",2,"Digital Wallet",3,0))</f>
        <v>3</v>
      </c>
      <c r="G3846" s="1" cm="1">
        <f t="array" ref="G3846">IF('Cleaned Data'!G3846="","",_xlfn.SWITCH('Cleaned Data'!G3846,"In-Store",1,"Takeaway",2,0))</f>
        <v>2</v>
      </c>
      <c r="H3846" s="8" t="str">
        <v>1/16/2023</v>
      </c>
    </row>
    <row r="3847" spans="1:8" ht="12.5" x14ac:dyDescent="0.25">
      <c r="A3847" s="1" t="str">
        <v>TXN_8688565</v>
      </c>
      <c r="B3847" s="1" cm="1">
        <f t="array" ref="B3847">IF('Cleaned Data'!B3847="","",_xlfn.SWITCH('Cleaned Data'!B3847,"Coffee",1,"Tea",2,"Juice",3,"Smoothie",4,"Cake",5,"Sandwich",6,"Salad",7,"Cookie",8,0))</f>
        <v>7</v>
      </c>
      <c r="C3847" s="1">
        <v>3</v>
      </c>
      <c r="D3847" s="6">
        <v>5</v>
      </c>
      <c r="E3847" s="1">
        <v>15</v>
      </c>
      <c r="F3847" s="1" cm="1">
        <f t="array" ref="F3847">IF('Cleaned Data'!F3847="","",_xlfn.SWITCH('Cleaned Data'!F3847,"Cash",1,"Credit Card",2,"Digital Wallet",3,0))</f>
        <v>0</v>
      </c>
      <c r="G3847" s="1" cm="1">
        <f t="array" ref="G3847">IF('Cleaned Data'!G3847="","",_xlfn.SWITCH('Cleaned Data'!G3847,"In-Store",1,"Takeaway",2,0))</f>
        <v>0</v>
      </c>
      <c r="H3847" s="8" t="str">
        <v>1/16/2023</v>
      </c>
    </row>
    <row r="3848" spans="1:8" ht="12.5" x14ac:dyDescent="0.25">
      <c r="A3848" s="1" t="str">
        <v>TXN_8888249</v>
      </c>
      <c r="B3848" s="1" cm="1">
        <f t="array" ref="B3848">IF('Cleaned Data'!B3848="","",_xlfn.SWITCH('Cleaned Data'!B3848,"Coffee",1,"Tea",2,"Juice",3,"Smoothie",4,"Cake",5,"Sandwich",6,"Salad",7,"Cookie",8,0))</f>
        <v>6</v>
      </c>
      <c r="C3848" s="1">
        <v>2</v>
      </c>
      <c r="D3848" s="6">
        <v>4</v>
      </c>
      <c r="E3848" s="1">
        <v>8</v>
      </c>
      <c r="F3848" s="1" cm="1">
        <f t="array" ref="F3848">IF('Cleaned Data'!F3848="","",_xlfn.SWITCH('Cleaned Data'!F3848,"Cash",1,"Credit Card",2,"Digital Wallet",3,0))</f>
        <v>2</v>
      </c>
      <c r="G3848" s="1" cm="1">
        <f t="array" ref="G3848">IF('Cleaned Data'!G3848="","",_xlfn.SWITCH('Cleaned Data'!G3848,"In-Store",1,"Takeaway",2,0))</f>
        <v>1</v>
      </c>
      <c r="H3848" s="8" t="str">
        <v>1/16/2023</v>
      </c>
    </row>
    <row r="3849" spans="1:8" ht="12.5" x14ac:dyDescent="0.25">
      <c r="A3849" s="1" t="str">
        <v>TXN_9352814</v>
      </c>
      <c r="B3849" s="1" cm="1">
        <f t="array" ref="B3849">IF('Cleaned Data'!B3849="","",_xlfn.SWITCH('Cleaned Data'!B3849,"Coffee",1,"Tea",2,"Juice",3,"Smoothie",4,"Cake",5,"Sandwich",6,"Salad",7,"Cookie",8,0))</f>
        <v>7</v>
      </c>
      <c r="C3849" s="1">
        <v>3</v>
      </c>
      <c r="D3849" s="6">
        <v>5</v>
      </c>
      <c r="E3849" s="1">
        <v>15</v>
      </c>
      <c r="F3849" s="1" cm="1">
        <f t="array" ref="F3849">IF('Cleaned Data'!F3849="","",_xlfn.SWITCH('Cleaned Data'!F3849,"Cash",1,"Credit Card",2,"Digital Wallet",3,0))</f>
        <v>1</v>
      </c>
      <c r="G3849" s="1" cm="1">
        <f t="array" ref="G3849">IF('Cleaned Data'!G3849="","",_xlfn.SWITCH('Cleaned Data'!G3849,"In-Store",1,"Takeaway",2,0))</f>
        <v>0</v>
      </c>
      <c r="H3849" s="8" t="str">
        <v>1/16/2023</v>
      </c>
    </row>
    <row r="3850" spans="1:8" ht="12.5" x14ac:dyDescent="0.25">
      <c r="A3850" s="1" t="str">
        <v>TXN_9772498</v>
      </c>
      <c r="B3850" s="1" cm="1">
        <f t="array" ref="B3850">IF('Cleaned Data'!B3850="","",_xlfn.SWITCH('Cleaned Data'!B3850,"Coffee",1,"Tea",2,"Juice",3,"Smoothie",4,"Cake",5,"Sandwich",6,"Salad",7,"Cookie",8,0))</f>
        <v>7</v>
      </c>
      <c r="C3850" s="1">
        <v>5</v>
      </c>
      <c r="D3850" s="6">
        <v>5</v>
      </c>
      <c r="E3850" s="1">
        <v>25</v>
      </c>
      <c r="F3850" s="1" cm="1">
        <f t="array" ref="F3850">IF('Cleaned Data'!F3850="","",_xlfn.SWITCH('Cleaned Data'!F3850,"Cash",1,"Credit Card",2,"Digital Wallet",3,0))</f>
        <v>1</v>
      </c>
      <c r="G3850" s="1" cm="1">
        <f t="array" ref="G3850">IF('Cleaned Data'!G3850="","",_xlfn.SWITCH('Cleaned Data'!G3850,"In-Store",1,"Takeaway",2,0))</f>
        <v>1</v>
      </c>
      <c r="H3850" s="8" t="str">
        <v>1/16/2023</v>
      </c>
    </row>
    <row r="3851" spans="1:8" ht="12.5" x14ac:dyDescent="0.25">
      <c r="A3851" s="1" t="str">
        <v>TXN_9781679</v>
      </c>
      <c r="B3851" s="1" cm="1">
        <f t="array" ref="B3851">IF('Cleaned Data'!B3851="","",_xlfn.SWITCH('Cleaned Data'!B3851,"Coffee",1,"Tea",2,"Juice",3,"Smoothie",4,"Cake",5,"Sandwich",6,"Salad",7,"Cookie",8,0))</f>
        <v>3</v>
      </c>
      <c r="C3851" s="1">
        <v>1</v>
      </c>
      <c r="D3851" s="6">
        <v>3</v>
      </c>
      <c r="E3851" s="1">
        <v>3</v>
      </c>
      <c r="F3851" s="1" cm="1">
        <f t="array" ref="F3851">IF('Cleaned Data'!F3851="","",_xlfn.SWITCH('Cleaned Data'!F3851,"Cash",1,"Credit Card",2,"Digital Wallet",3,0))</f>
        <v>3</v>
      </c>
      <c r="G3851" s="1" cm="1">
        <f t="array" ref="G3851">IF('Cleaned Data'!G3851="","",_xlfn.SWITCH('Cleaned Data'!G3851,"In-Store",1,"Takeaway",2,0))</f>
        <v>1</v>
      </c>
      <c r="H3851" s="8" t="str">
        <v>1/16/2023</v>
      </c>
    </row>
    <row r="3852" spans="1:8" ht="12.5" x14ac:dyDescent="0.25">
      <c r="A3852" s="1" t="str">
        <v>TXN_1228652</v>
      </c>
      <c r="B3852" s="1" cm="1">
        <f t="array" ref="B3852">IF('Cleaned Data'!B3852="","",_xlfn.SWITCH('Cleaned Data'!B3852,"Coffee",1,"Tea",2,"Juice",3,"Smoothie",4,"Cake",5,"Sandwich",6,"Salad",7,"Cookie",8,0))</f>
        <v>5</v>
      </c>
      <c r="C3852" s="1">
        <v>1</v>
      </c>
      <c r="D3852" s="6">
        <v>3</v>
      </c>
      <c r="E3852" s="1">
        <v>3</v>
      </c>
      <c r="F3852" s="1" cm="1">
        <f t="array" ref="F3852">IF('Cleaned Data'!F3852="","",_xlfn.SWITCH('Cleaned Data'!F3852,"Cash",1,"Credit Card",2,"Digital Wallet",3,0))</f>
        <v>1</v>
      </c>
      <c r="G3852" s="1" cm="1">
        <f t="array" ref="G3852">IF('Cleaned Data'!G3852="","",_xlfn.SWITCH('Cleaned Data'!G3852,"In-Store",1,"Takeaway",2,0))</f>
        <v>2</v>
      </c>
      <c r="H3852" s="8" t="str">
        <v>1/17/2023</v>
      </c>
    </row>
    <row r="3853" spans="1:8" ht="12.5" x14ac:dyDescent="0.25">
      <c r="A3853" s="1" t="str">
        <v>TXN_1465364</v>
      </c>
      <c r="B3853" s="1" cm="1">
        <f t="array" ref="B3853">IF('Cleaned Data'!B3853="","",_xlfn.SWITCH('Cleaned Data'!B3853,"Coffee",1,"Tea",2,"Juice",3,"Smoothie",4,"Cake",5,"Sandwich",6,"Salad",7,"Cookie",8,0))</f>
        <v>1</v>
      </c>
      <c r="C3853" s="1">
        <v>3</v>
      </c>
      <c r="D3853" s="6">
        <v>2</v>
      </c>
      <c r="E3853" s="1">
        <v>6</v>
      </c>
      <c r="F3853" s="1" cm="1">
        <f t="array" ref="F3853">IF('Cleaned Data'!F3853="","",_xlfn.SWITCH('Cleaned Data'!F3853,"Cash",1,"Credit Card",2,"Digital Wallet",3,0))</f>
        <v>2</v>
      </c>
      <c r="G3853" s="1" cm="1">
        <f t="array" ref="G3853">IF('Cleaned Data'!G3853="","",_xlfn.SWITCH('Cleaned Data'!G3853,"In-Store",1,"Takeaway",2,0))</f>
        <v>0</v>
      </c>
      <c r="H3853" s="8" t="str">
        <v>1/17/2023</v>
      </c>
    </row>
    <row r="3854" spans="1:8" ht="12.5" x14ac:dyDescent="0.25">
      <c r="A3854" s="1" t="str">
        <v>TXN_1516961</v>
      </c>
      <c r="B3854" s="1" cm="1">
        <f t="array" ref="B3854">IF('Cleaned Data'!B3854="","",_xlfn.SWITCH('Cleaned Data'!B3854,"Coffee",1,"Tea",2,"Juice",3,"Smoothie",4,"Cake",5,"Sandwich",6,"Salad",7,"Cookie",8,0))</f>
        <v>4</v>
      </c>
      <c r="C3854" s="1">
        <v>5</v>
      </c>
      <c r="D3854" s="6">
        <v>4</v>
      </c>
      <c r="E3854" s="1">
        <v>20</v>
      </c>
      <c r="F3854" s="1" cm="1">
        <f t="array" ref="F3854">IF('Cleaned Data'!F3854="","",_xlfn.SWITCH('Cleaned Data'!F3854,"Cash",1,"Credit Card",2,"Digital Wallet",3,0))</f>
        <v>0</v>
      </c>
      <c r="G3854" s="1" cm="1">
        <f t="array" ref="G3854">IF('Cleaned Data'!G3854="","",_xlfn.SWITCH('Cleaned Data'!G3854,"In-Store",1,"Takeaway",2,0))</f>
        <v>0</v>
      </c>
      <c r="H3854" s="8" t="str">
        <v>1/17/2023</v>
      </c>
    </row>
    <row r="3855" spans="1:8" ht="12.5" x14ac:dyDescent="0.25">
      <c r="A3855" s="1" t="str">
        <v>TXN_1732216</v>
      </c>
      <c r="B3855" s="1" cm="1">
        <f t="array" ref="B3855">IF('Cleaned Data'!B3855="","",_xlfn.SWITCH('Cleaned Data'!B3855,"Coffee",1,"Tea",2,"Juice",3,"Smoothie",4,"Cake",5,"Sandwich",6,"Salad",7,"Cookie",8,0))</f>
        <v>3</v>
      </c>
      <c r="C3855" s="1">
        <v>1</v>
      </c>
      <c r="D3855" s="6">
        <v>3</v>
      </c>
      <c r="E3855" s="1">
        <v>3</v>
      </c>
      <c r="F3855" s="1" cm="1">
        <f t="array" ref="F3855">IF('Cleaned Data'!F3855="","",_xlfn.SWITCH('Cleaned Data'!F3855,"Cash",1,"Credit Card",2,"Digital Wallet",3,0))</f>
        <v>0</v>
      </c>
      <c r="G3855" s="1" cm="1">
        <f t="array" ref="G3855">IF('Cleaned Data'!G3855="","",_xlfn.SWITCH('Cleaned Data'!G3855,"In-Store",1,"Takeaway",2,0))</f>
        <v>0</v>
      </c>
      <c r="H3855" s="8" t="str">
        <v>1/17/2023</v>
      </c>
    </row>
    <row r="3856" spans="1:8" ht="12.5" x14ac:dyDescent="0.25">
      <c r="A3856" s="1" t="str">
        <v>TXN_2761204</v>
      </c>
      <c r="B3856" s="1" cm="1">
        <f t="array" ref="B3856">IF('Cleaned Data'!B3856="","",_xlfn.SWITCH('Cleaned Data'!B3856,"Coffee",1,"Tea",2,"Juice",3,"Smoothie",4,"Cake",5,"Sandwich",6,"Salad",7,"Cookie",8,0))</f>
        <v>3</v>
      </c>
      <c r="C3856" s="1">
        <v>3</v>
      </c>
      <c r="D3856" s="6">
        <v>3</v>
      </c>
      <c r="E3856" s="1">
        <v>9</v>
      </c>
      <c r="F3856" s="1" cm="1">
        <f t="array" ref="F3856">IF('Cleaned Data'!F3856="","",_xlfn.SWITCH('Cleaned Data'!F3856,"Cash",1,"Credit Card",2,"Digital Wallet",3,0))</f>
        <v>2</v>
      </c>
      <c r="G3856" s="1" cm="1">
        <f t="array" ref="G3856">IF('Cleaned Data'!G3856="","",_xlfn.SWITCH('Cleaned Data'!G3856,"In-Store",1,"Takeaway",2,0))</f>
        <v>1</v>
      </c>
      <c r="H3856" s="8" t="str">
        <v>1/17/2023</v>
      </c>
    </row>
    <row r="3857" spans="1:8" ht="12.5" x14ac:dyDescent="0.25">
      <c r="A3857" s="1" t="str">
        <v>TXN_2902289</v>
      </c>
      <c r="B3857" s="1" cm="1">
        <f t="array" ref="B3857">IF('Cleaned Data'!B3857="","",_xlfn.SWITCH('Cleaned Data'!B3857,"Coffee",1,"Tea",2,"Juice",3,"Smoothie",4,"Cake",5,"Sandwich",6,"Salad",7,"Cookie",8,0))</f>
        <v>3</v>
      </c>
      <c r="C3857" s="1">
        <v>2</v>
      </c>
      <c r="D3857" s="6">
        <v>3</v>
      </c>
      <c r="E3857" s="1">
        <v>6</v>
      </c>
      <c r="F3857" s="1" cm="1">
        <f t="array" ref="F3857">IF('Cleaned Data'!F3857="","",_xlfn.SWITCH('Cleaned Data'!F3857,"Cash",1,"Credit Card",2,"Digital Wallet",3,0))</f>
        <v>2</v>
      </c>
      <c r="G3857" s="1" cm="1">
        <f t="array" ref="G3857">IF('Cleaned Data'!G3857="","",_xlfn.SWITCH('Cleaned Data'!G3857,"In-Store",1,"Takeaway",2,0))</f>
        <v>1</v>
      </c>
      <c r="H3857" s="8" t="str">
        <v>1/17/2023</v>
      </c>
    </row>
    <row r="3858" spans="1:8" ht="12.5" x14ac:dyDescent="0.25">
      <c r="A3858" s="1" t="str">
        <v>TXN_3136657</v>
      </c>
      <c r="B3858" s="1" cm="1">
        <f t="array" ref="B3858">IF('Cleaned Data'!B3858="","",_xlfn.SWITCH('Cleaned Data'!B3858,"Coffee",1,"Tea",2,"Juice",3,"Smoothie",4,"Cake",5,"Sandwich",6,"Salad",7,"Cookie",8,0))</f>
        <v>8</v>
      </c>
      <c r="C3858" s="1">
        <v>2</v>
      </c>
      <c r="D3858" s="6">
        <v>1</v>
      </c>
      <c r="E3858" s="1">
        <v>2</v>
      </c>
      <c r="F3858" s="1" cm="1">
        <f t="array" ref="F3858">IF('Cleaned Data'!F3858="","",_xlfn.SWITCH('Cleaned Data'!F3858,"Cash",1,"Credit Card",2,"Digital Wallet",3,0))</f>
        <v>1</v>
      </c>
      <c r="G3858" s="1" cm="1">
        <f t="array" ref="G3858">IF('Cleaned Data'!G3858="","",_xlfn.SWITCH('Cleaned Data'!G3858,"In-Store",1,"Takeaway",2,0))</f>
        <v>0</v>
      </c>
      <c r="H3858" s="8" t="str">
        <v>1/17/2023</v>
      </c>
    </row>
    <row r="3859" spans="1:8" ht="12.5" x14ac:dyDescent="0.25">
      <c r="A3859" s="1" t="str">
        <v>TXN_3317406</v>
      </c>
      <c r="B3859" s="1" cm="1">
        <f t="array" ref="B3859">IF('Cleaned Data'!B3859="","",_xlfn.SWITCH('Cleaned Data'!B3859,"Coffee",1,"Tea",2,"Juice",3,"Smoothie",4,"Cake",5,"Sandwich",6,"Salad",7,"Cookie",8,0))</f>
        <v>7</v>
      </c>
      <c r="C3859" s="1">
        <v>1</v>
      </c>
      <c r="D3859" s="6">
        <v>5</v>
      </c>
      <c r="E3859" s="1">
        <v>5</v>
      </c>
      <c r="F3859" s="1" cm="1">
        <f t="array" ref="F3859">IF('Cleaned Data'!F3859="","",_xlfn.SWITCH('Cleaned Data'!F3859,"Cash",1,"Credit Card",2,"Digital Wallet",3,0))</f>
        <v>0</v>
      </c>
      <c r="G3859" s="1" cm="1">
        <f t="array" ref="G3859">IF('Cleaned Data'!G3859="","",_xlfn.SWITCH('Cleaned Data'!G3859,"In-Store",1,"Takeaway",2,0))</f>
        <v>0</v>
      </c>
      <c r="H3859" s="8" t="str">
        <v>1/17/2023</v>
      </c>
    </row>
    <row r="3860" spans="1:8" ht="12.5" x14ac:dyDescent="0.25">
      <c r="A3860" s="1" t="str">
        <v>TXN_3467985</v>
      </c>
      <c r="B3860" s="1" cm="1">
        <f t="array" ref="B3860">IF('Cleaned Data'!B3860="","",_xlfn.SWITCH('Cleaned Data'!B3860,"Coffee",1,"Tea",2,"Juice",3,"Smoothie",4,"Cake",5,"Sandwich",6,"Salad",7,"Cookie",8,0))</f>
        <v>6</v>
      </c>
      <c r="C3860" s="1">
        <v>3</v>
      </c>
      <c r="D3860" s="6">
        <v>4</v>
      </c>
      <c r="E3860" s="1">
        <v>12</v>
      </c>
      <c r="F3860" s="1" cm="1">
        <f t="array" ref="F3860">IF('Cleaned Data'!F3860="","",_xlfn.SWITCH('Cleaned Data'!F3860,"Cash",1,"Credit Card",2,"Digital Wallet",3,0))</f>
        <v>3</v>
      </c>
      <c r="G3860" s="1" cm="1">
        <f t="array" ref="G3860">IF('Cleaned Data'!G3860="","",_xlfn.SWITCH('Cleaned Data'!G3860,"In-Store",1,"Takeaway",2,0))</f>
        <v>1</v>
      </c>
      <c r="H3860" s="8" t="str">
        <v>1/17/2023</v>
      </c>
    </row>
    <row r="3861" spans="1:8" ht="12.5" x14ac:dyDescent="0.25">
      <c r="A3861" s="1" t="str">
        <v>TXN_3483911</v>
      </c>
      <c r="B3861" s="1" cm="1">
        <f t="array" ref="B3861">IF('Cleaned Data'!B3861="","",_xlfn.SWITCH('Cleaned Data'!B3861,"Coffee",1,"Tea",2,"Juice",3,"Smoothie",4,"Cake",5,"Sandwich",6,"Salad",7,"Cookie",8,0))</f>
        <v>2</v>
      </c>
      <c r="C3861" s="1">
        <v>5</v>
      </c>
      <c r="D3861" s="6">
        <v>1.5</v>
      </c>
      <c r="E3861" s="1">
        <v>7.5</v>
      </c>
      <c r="F3861" s="1" cm="1">
        <f t="array" ref="F3861">IF('Cleaned Data'!F3861="","",_xlfn.SWITCH('Cleaned Data'!F3861,"Cash",1,"Credit Card",2,"Digital Wallet",3,0))</f>
        <v>0</v>
      </c>
      <c r="G3861" s="1" cm="1">
        <f t="array" ref="G3861">IF('Cleaned Data'!G3861="","",_xlfn.SWITCH('Cleaned Data'!G3861,"In-Store",1,"Takeaway",2,0))</f>
        <v>2</v>
      </c>
      <c r="H3861" s="8" t="str">
        <v>1/17/2023</v>
      </c>
    </row>
    <row r="3862" spans="1:8" ht="12.5" x14ac:dyDescent="0.25">
      <c r="A3862" s="1" t="str">
        <v>TXN_3490516</v>
      </c>
      <c r="B3862" s="1" cm="1">
        <f t="array" ref="B3862">IF('Cleaned Data'!B3862="","",_xlfn.SWITCH('Cleaned Data'!B3862,"Coffee",1,"Tea",2,"Juice",3,"Smoothie",4,"Cake",5,"Sandwich",6,"Salad",7,"Cookie",8,0))</f>
        <v>5</v>
      </c>
      <c r="C3862" s="1">
        <v>2</v>
      </c>
      <c r="D3862" s="6">
        <v>3</v>
      </c>
      <c r="E3862" s="1">
        <v>6</v>
      </c>
      <c r="F3862" s="1" cm="1">
        <f t="array" ref="F3862">IF('Cleaned Data'!F3862="","",_xlfn.SWITCH('Cleaned Data'!F3862,"Cash",1,"Credit Card",2,"Digital Wallet",3,0))</f>
        <v>2</v>
      </c>
      <c r="G3862" s="1" cm="1">
        <f t="array" ref="G3862">IF('Cleaned Data'!G3862="","",_xlfn.SWITCH('Cleaned Data'!G3862,"In-Store",1,"Takeaway",2,0))</f>
        <v>1</v>
      </c>
      <c r="H3862" s="8" t="str">
        <v>1/17/2023</v>
      </c>
    </row>
    <row r="3863" spans="1:8" ht="12.5" x14ac:dyDescent="0.25">
      <c r="A3863" s="1" t="str">
        <v>TXN_3604156</v>
      </c>
      <c r="B3863" s="1" cm="1">
        <f t="array" ref="B3863">IF('Cleaned Data'!B3863="","",_xlfn.SWITCH('Cleaned Data'!B3863,"Coffee",1,"Tea",2,"Juice",3,"Smoothie",4,"Cake",5,"Sandwich",6,"Salad",7,"Cookie",8,0))</f>
        <v>5</v>
      </c>
      <c r="C3863" s="1">
        <v>1</v>
      </c>
      <c r="D3863" s="6">
        <v>3</v>
      </c>
      <c r="E3863" s="1">
        <v>3</v>
      </c>
      <c r="F3863" s="1" cm="1">
        <f t="array" ref="F3863">IF('Cleaned Data'!F3863="","",_xlfn.SWITCH('Cleaned Data'!F3863,"Cash",1,"Credit Card",2,"Digital Wallet",3,0))</f>
        <v>3</v>
      </c>
      <c r="G3863" s="1" cm="1">
        <f t="array" ref="G3863">IF('Cleaned Data'!G3863="","",_xlfn.SWITCH('Cleaned Data'!G3863,"In-Store",1,"Takeaway",2,0))</f>
        <v>1</v>
      </c>
      <c r="H3863" s="8" t="str">
        <v>1/17/2023</v>
      </c>
    </row>
    <row r="3864" spans="1:8" ht="12.5" x14ac:dyDescent="0.25">
      <c r="A3864" s="1" t="str">
        <v>TXN_4157300</v>
      </c>
      <c r="B3864" s="1" cm="1">
        <f t="array" ref="B3864">IF('Cleaned Data'!B3864="","",_xlfn.SWITCH('Cleaned Data'!B3864,"Coffee",1,"Tea",2,"Juice",3,"Smoothie",4,"Cake",5,"Sandwich",6,"Salad",7,"Cookie",8,0))</f>
        <v>8</v>
      </c>
      <c r="C3864" s="1">
        <v>1</v>
      </c>
      <c r="D3864" s="6">
        <v>1</v>
      </c>
      <c r="E3864" s="1">
        <v>1</v>
      </c>
      <c r="F3864" s="1" cm="1">
        <f t="array" ref="F3864">IF('Cleaned Data'!F3864="","",_xlfn.SWITCH('Cleaned Data'!F3864,"Cash",1,"Credit Card",2,"Digital Wallet",3,0))</f>
        <v>3</v>
      </c>
      <c r="G3864" s="1" cm="1">
        <f t="array" ref="G3864">IF('Cleaned Data'!G3864="","",_xlfn.SWITCH('Cleaned Data'!G3864,"In-Store",1,"Takeaway",2,0))</f>
        <v>0</v>
      </c>
      <c r="H3864" s="8" t="str">
        <v>1/17/2023</v>
      </c>
    </row>
    <row r="3865" spans="1:8" ht="12.5" x14ac:dyDescent="0.25">
      <c r="A3865" s="1" t="str">
        <v>TXN_4565080</v>
      </c>
      <c r="B3865" s="1" cm="1">
        <f t="array" ref="B3865">IF('Cleaned Data'!B3865="","",_xlfn.SWITCH('Cleaned Data'!B3865,"Coffee",1,"Tea",2,"Juice",3,"Smoothie",4,"Cake",5,"Sandwich",6,"Salad",7,"Cookie",8,0))</f>
        <v>7</v>
      </c>
      <c r="C3865" s="1">
        <v>5</v>
      </c>
      <c r="D3865" s="6">
        <v>5</v>
      </c>
      <c r="E3865" s="1">
        <v>25</v>
      </c>
      <c r="F3865" s="1" cm="1">
        <f t="array" ref="F3865">IF('Cleaned Data'!F3865="","",_xlfn.SWITCH('Cleaned Data'!F3865,"Cash",1,"Credit Card",2,"Digital Wallet",3,0))</f>
        <v>1</v>
      </c>
      <c r="G3865" s="1" cm="1">
        <f t="array" ref="G3865">IF('Cleaned Data'!G3865="","",_xlfn.SWITCH('Cleaned Data'!G3865,"In-Store",1,"Takeaway",2,0))</f>
        <v>1</v>
      </c>
      <c r="H3865" s="8" t="str">
        <v>1/17/2023</v>
      </c>
    </row>
    <row r="3866" spans="1:8" ht="12.5" x14ac:dyDescent="0.25">
      <c r="A3866" s="1" t="str">
        <v>TXN_4651514</v>
      </c>
      <c r="B3866" s="1" cm="1">
        <f t="array" ref="B3866">IF('Cleaned Data'!B3866="","",_xlfn.SWITCH('Cleaned Data'!B3866,"Coffee",1,"Tea",2,"Juice",3,"Smoothie",4,"Cake",5,"Sandwich",6,"Salad",7,"Cookie",8,0))</f>
        <v>6</v>
      </c>
      <c r="C3866" s="1">
        <v>4</v>
      </c>
      <c r="D3866" s="6">
        <v>4</v>
      </c>
      <c r="E3866" s="1">
        <v>16</v>
      </c>
      <c r="F3866" s="1" cm="1">
        <f t="array" ref="F3866">IF('Cleaned Data'!F3866="","",_xlfn.SWITCH('Cleaned Data'!F3866,"Cash",1,"Credit Card",2,"Digital Wallet",3,0))</f>
        <v>1</v>
      </c>
      <c r="G3866" s="1" cm="1">
        <f t="array" ref="G3866">IF('Cleaned Data'!G3866="","",_xlfn.SWITCH('Cleaned Data'!G3866,"In-Store",1,"Takeaway",2,0))</f>
        <v>1</v>
      </c>
      <c r="H3866" s="8" t="str">
        <v>1/17/2023</v>
      </c>
    </row>
    <row r="3867" spans="1:8" ht="12.5" x14ac:dyDescent="0.25">
      <c r="A3867" s="1" t="str">
        <v>TXN_4807049</v>
      </c>
      <c r="B3867" s="1" cm="1">
        <f t="array" ref="B3867">IF('Cleaned Data'!B3867="","",_xlfn.SWITCH('Cleaned Data'!B3867,"Coffee",1,"Tea",2,"Juice",3,"Smoothie",4,"Cake",5,"Sandwich",6,"Salad",7,"Cookie",8,0))</f>
        <v>2</v>
      </c>
      <c r="C3867" s="1">
        <v>5</v>
      </c>
      <c r="D3867" s="6">
        <v>1.5</v>
      </c>
      <c r="E3867" s="1">
        <v>7.5</v>
      </c>
      <c r="F3867" s="1" cm="1">
        <f t="array" ref="F3867">IF('Cleaned Data'!F3867="","",_xlfn.SWITCH('Cleaned Data'!F3867,"Cash",1,"Credit Card",2,"Digital Wallet",3,0))</f>
        <v>3</v>
      </c>
      <c r="G3867" s="1" cm="1">
        <f t="array" ref="G3867">IF('Cleaned Data'!G3867="","",_xlfn.SWITCH('Cleaned Data'!G3867,"In-Store",1,"Takeaway",2,0))</f>
        <v>1</v>
      </c>
      <c r="H3867" s="8" t="str">
        <v>1/17/2023</v>
      </c>
    </row>
    <row r="3868" spans="1:8" ht="12.5" x14ac:dyDescent="0.25">
      <c r="A3868" s="1" t="str">
        <v>TXN_5412418</v>
      </c>
      <c r="B3868" s="1" cm="1">
        <f t="array" ref="B3868">IF('Cleaned Data'!B3868="","",_xlfn.SWITCH('Cleaned Data'!B3868,"Coffee",1,"Tea",2,"Juice",3,"Smoothie",4,"Cake",5,"Sandwich",6,"Salad",7,"Cookie",8,0))</f>
        <v>5</v>
      </c>
      <c r="C3868" s="1">
        <v>2</v>
      </c>
      <c r="D3868" s="6">
        <v>3</v>
      </c>
      <c r="E3868" s="1">
        <v>6</v>
      </c>
      <c r="F3868" s="1" cm="1">
        <f t="array" ref="F3868">IF('Cleaned Data'!F3868="","",_xlfn.SWITCH('Cleaned Data'!F3868,"Cash",1,"Credit Card",2,"Digital Wallet",3,0))</f>
        <v>1</v>
      </c>
      <c r="G3868" s="1" cm="1">
        <f t="array" ref="G3868">IF('Cleaned Data'!G3868="","",_xlfn.SWITCH('Cleaned Data'!G3868,"In-Store",1,"Takeaway",2,0))</f>
        <v>0</v>
      </c>
      <c r="H3868" s="8" t="str">
        <v>1/17/2023</v>
      </c>
    </row>
    <row r="3869" spans="1:8" ht="12.5" x14ac:dyDescent="0.25">
      <c r="A3869" s="1" t="str">
        <v>TXN_5439860</v>
      </c>
      <c r="B3869" s="1" cm="1">
        <f t="array" ref="B3869">IF('Cleaned Data'!B3869="","",_xlfn.SWITCH('Cleaned Data'!B3869,"Coffee",1,"Tea",2,"Juice",3,"Smoothie",4,"Cake",5,"Sandwich",6,"Salad",7,"Cookie",8,0))</f>
        <v>5</v>
      </c>
      <c r="C3869" s="1">
        <v>3</v>
      </c>
      <c r="D3869" s="6">
        <v>3</v>
      </c>
      <c r="E3869" s="1">
        <v>9</v>
      </c>
      <c r="F3869" s="1" cm="1">
        <f t="array" ref="F3869">IF('Cleaned Data'!F3869="","",_xlfn.SWITCH('Cleaned Data'!F3869,"Cash",1,"Credit Card",2,"Digital Wallet",3,0))</f>
        <v>2</v>
      </c>
      <c r="G3869" s="1" cm="1">
        <f t="array" ref="G3869">IF('Cleaned Data'!G3869="","",_xlfn.SWITCH('Cleaned Data'!G3869,"In-Store",1,"Takeaway",2,0))</f>
        <v>0</v>
      </c>
      <c r="H3869" s="8" t="str">
        <v>1/17/2023</v>
      </c>
    </row>
    <row r="3870" spans="1:8" ht="12.5" x14ac:dyDescent="0.25">
      <c r="A3870" s="1" t="str">
        <v>TXN_5580933</v>
      </c>
      <c r="B3870" s="1" cm="1">
        <f t="array" ref="B3870">IF('Cleaned Data'!B3870="","",_xlfn.SWITCH('Cleaned Data'!B3870,"Coffee",1,"Tea",2,"Juice",3,"Smoothie",4,"Cake",5,"Sandwich",6,"Salad",7,"Cookie",8,0))</f>
        <v>1</v>
      </c>
      <c r="C3870" s="1">
        <v>3</v>
      </c>
      <c r="D3870" s="6">
        <v>2</v>
      </c>
      <c r="E3870" s="1">
        <v>6</v>
      </c>
      <c r="F3870" s="1" cm="1">
        <f t="array" ref="F3870">IF('Cleaned Data'!F3870="","",_xlfn.SWITCH('Cleaned Data'!F3870,"Cash",1,"Credit Card",2,"Digital Wallet",3,0))</f>
        <v>2</v>
      </c>
      <c r="G3870" s="1" cm="1">
        <f t="array" ref="G3870">IF('Cleaned Data'!G3870="","",_xlfn.SWITCH('Cleaned Data'!G3870,"In-Store",1,"Takeaway",2,0))</f>
        <v>0</v>
      </c>
      <c r="H3870" s="8" t="str">
        <v>1/17/2023</v>
      </c>
    </row>
    <row r="3871" spans="1:8" ht="12.5" x14ac:dyDescent="0.25">
      <c r="A3871" s="1" t="str">
        <v>TXN_5727550</v>
      </c>
      <c r="B3871" s="1" cm="1">
        <f t="array" ref="B3871">IF('Cleaned Data'!B3871="","",_xlfn.SWITCH('Cleaned Data'!B3871,"Coffee",1,"Tea",2,"Juice",3,"Smoothie",4,"Cake",5,"Sandwich",6,"Salad",7,"Cookie",8,0))</f>
        <v>2</v>
      </c>
      <c r="C3871" s="1">
        <v>4</v>
      </c>
      <c r="D3871" s="6">
        <v>1.5</v>
      </c>
      <c r="E3871" s="1">
        <v>6</v>
      </c>
      <c r="F3871" s="1" cm="1">
        <f t="array" ref="F3871">IF('Cleaned Data'!F3871="","",_xlfn.SWITCH('Cleaned Data'!F3871,"Cash",1,"Credit Card",2,"Digital Wallet",3,0))</f>
        <v>3</v>
      </c>
      <c r="G3871" s="1" cm="1">
        <f t="array" ref="G3871">IF('Cleaned Data'!G3871="","",_xlfn.SWITCH('Cleaned Data'!G3871,"In-Store",1,"Takeaway",2,0))</f>
        <v>0</v>
      </c>
      <c r="H3871" s="8" t="str">
        <v>1/17/2023</v>
      </c>
    </row>
    <row r="3872" spans="1:8" ht="12.5" x14ac:dyDescent="0.25">
      <c r="A3872" s="1" t="str">
        <v>TXN_6283718</v>
      </c>
      <c r="B3872" s="1" cm="1">
        <f t="array" ref="B3872">IF('Cleaned Data'!B3872="","",_xlfn.SWITCH('Cleaned Data'!B3872,"Coffee",1,"Tea",2,"Juice",3,"Smoothie",4,"Cake",5,"Sandwich",6,"Salad",7,"Cookie",8,0))</f>
        <v>8</v>
      </c>
      <c r="C3872" s="1">
        <v>5</v>
      </c>
      <c r="D3872" s="6">
        <v>1</v>
      </c>
      <c r="E3872" s="1">
        <v>5</v>
      </c>
      <c r="F3872" s="1" cm="1">
        <f t="array" ref="F3872">IF('Cleaned Data'!F3872="","",_xlfn.SWITCH('Cleaned Data'!F3872,"Cash",1,"Credit Card",2,"Digital Wallet",3,0))</f>
        <v>0</v>
      </c>
      <c r="G3872" s="1" cm="1">
        <f t="array" ref="G3872">IF('Cleaned Data'!G3872="","",_xlfn.SWITCH('Cleaned Data'!G3872,"In-Store",1,"Takeaway",2,0))</f>
        <v>2</v>
      </c>
      <c r="H3872" s="8" t="str">
        <v>1/17/2023</v>
      </c>
    </row>
    <row r="3873" spans="1:8" ht="12.5" x14ac:dyDescent="0.25">
      <c r="A3873" s="1" t="str">
        <v>TXN_7129511</v>
      </c>
      <c r="B3873" s="1" cm="1">
        <f t="array" ref="B3873">IF('Cleaned Data'!B3873="","",_xlfn.SWITCH('Cleaned Data'!B3873,"Coffee",1,"Tea",2,"Juice",3,"Smoothie",4,"Cake",5,"Sandwich",6,"Salad",7,"Cookie",8,0))</f>
        <v>6</v>
      </c>
      <c r="C3873" s="1">
        <v>4</v>
      </c>
      <c r="D3873" s="6">
        <v>4</v>
      </c>
      <c r="E3873" s="1">
        <v>16</v>
      </c>
      <c r="F3873" s="1" cm="1">
        <f t="array" ref="F3873">IF('Cleaned Data'!F3873="","",_xlfn.SWITCH('Cleaned Data'!F3873,"Cash",1,"Credit Card",2,"Digital Wallet",3,0))</f>
        <v>2</v>
      </c>
      <c r="G3873" s="1" cm="1">
        <f t="array" ref="G3873">IF('Cleaned Data'!G3873="","",_xlfn.SWITCH('Cleaned Data'!G3873,"In-Store",1,"Takeaway",2,0))</f>
        <v>2</v>
      </c>
      <c r="H3873" s="8" t="str">
        <v>1/17/2023</v>
      </c>
    </row>
    <row r="3874" spans="1:8" ht="12.5" x14ac:dyDescent="0.25">
      <c r="A3874" s="1" t="str">
        <v>TXN_7763212</v>
      </c>
      <c r="B3874" s="1" cm="1">
        <f t="array" ref="B3874">IF('Cleaned Data'!B3874="","",_xlfn.SWITCH('Cleaned Data'!B3874,"Coffee",1,"Tea",2,"Juice",3,"Smoothie",4,"Cake",5,"Sandwich",6,"Salad",7,"Cookie",8,0))</f>
        <v>4</v>
      </c>
      <c r="C3874" s="1">
        <v>3</v>
      </c>
      <c r="D3874" s="6">
        <v>4</v>
      </c>
      <c r="E3874" s="1">
        <v>12</v>
      </c>
      <c r="F3874" s="1" cm="1">
        <f t="array" ref="F3874">IF('Cleaned Data'!F3874="","",_xlfn.SWITCH('Cleaned Data'!F3874,"Cash",1,"Credit Card",2,"Digital Wallet",3,0))</f>
        <v>0</v>
      </c>
      <c r="G3874" s="1" cm="1">
        <f t="array" ref="G3874">IF('Cleaned Data'!G3874="","",_xlfn.SWITCH('Cleaned Data'!G3874,"In-Store",1,"Takeaway",2,0))</f>
        <v>0</v>
      </c>
      <c r="H3874" s="8" t="str">
        <v>1/17/2023</v>
      </c>
    </row>
    <row r="3875" spans="1:8" ht="12.5" x14ac:dyDescent="0.25">
      <c r="A3875" s="1" t="str">
        <v>TXN_8090925</v>
      </c>
      <c r="B3875" s="1" cm="1">
        <f t="array" ref="B3875">IF('Cleaned Data'!B3875="","",_xlfn.SWITCH('Cleaned Data'!B3875,"Coffee",1,"Tea",2,"Juice",3,"Smoothie",4,"Cake",5,"Sandwich",6,"Salad",7,"Cookie",8,0))</f>
        <v>8</v>
      </c>
      <c r="C3875" s="1">
        <v>5</v>
      </c>
      <c r="D3875" s="6">
        <v>1</v>
      </c>
      <c r="E3875" s="1">
        <v>5</v>
      </c>
      <c r="F3875" s="1" cm="1">
        <f t="array" ref="F3875">IF('Cleaned Data'!F3875="","",_xlfn.SWITCH('Cleaned Data'!F3875,"Cash",1,"Credit Card",2,"Digital Wallet",3,0))</f>
        <v>0</v>
      </c>
      <c r="G3875" s="1" cm="1">
        <f t="array" ref="G3875">IF('Cleaned Data'!G3875="","",_xlfn.SWITCH('Cleaned Data'!G3875,"In-Store",1,"Takeaway",2,0))</f>
        <v>2</v>
      </c>
      <c r="H3875" s="8" t="str">
        <v>1/17/2023</v>
      </c>
    </row>
    <row r="3876" spans="1:8" ht="12.5" x14ac:dyDescent="0.25">
      <c r="A3876" s="1" t="str">
        <v>TXN_8145970</v>
      </c>
      <c r="B3876" s="1" cm="1">
        <f t="array" ref="B3876">IF('Cleaned Data'!B3876="","",_xlfn.SWITCH('Cleaned Data'!B3876,"Coffee",1,"Tea",2,"Juice",3,"Smoothie",4,"Cake",5,"Sandwich",6,"Salad",7,"Cookie",8,0))</f>
        <v>6</v>
      </c>
      <c r="C3876" s="1">
        <v>3</v>
      </c>
      <c r="D3876" s="6">
        <v>4</v>
      </c>
      <c r="E3876" s="1">
        <v>12</v>
      </c>
      <c r="F3876" s="1" cm="1">
        <f t="array" ref="F3876">IF('Cleaned Data'!F3876="","",_xlfn.SWITCH('Cleaned Data'!F3876,"Cash",1,"Credit Card",2,"Digital Wallet",3,0))</f>
        <v>1</v>
      </c>
      <c r="G3876" s="1" cm="1">
        <f t="array" ref="G3876">IF('Cleaned Data'!G3876="","",_xlfn.SWITCH('Cleaned Data'!G3876,"In-Store",1,"Takeaway",2,0))</f>
        <v>2</v>
      </c>
      <c r="H3876" s="8" t="str">
        <v>1/17/2023</v>
      </c>
    </row>
    <row r="3877" spans="1:8" ht="12.5" x14ac:dyDescent="0.25">
      <c r="A3877" s="1" t="str">
        <v>TXN_8745942</v>
      </c>
      <c r="B3877" s="1" cm="1">
        <f t="array" ref="B3877">IF('Cleaned Data'!B3877="","",_xlfn.SWITCH('Cleaned Data'!B3877,"Coffee",1,"Tea",2,"Juice",3,"Smoothie",4,"Cake",5,"Sandwich",6,"Salad",7,"Cookie",8,0))</f>
        <v>5</v>
      </c>
      <c r="C3877" s="1">
        <v>5</v>
      </c>
      <c r="D3877" s="6">
        <v>3</v>
      </c>
      <c r="E3877" s="1">
        <v>15</v>
      </c>
      <c r="F3877" s="1" cm="1">
        <f t="array" ref="F3877">IF('Cleaned Data'!F3877="","",_xlfn.SWITCH('Cleaned Data'!F3877,"Cash",1,"Credit Card",2,"Digital Wallet",3,0))</f>
        <v>1</v>
      </c>
      <c r="G3877" s="1" cm="1">
        <f t="array" ref="G3877">IF('Cleaned Data'!G3877="","",_xlfn.SWITCH('Cleaned Data'!G3877,"In-Store",1,"Takeaway",2,0))</f>
        <v>2</v>
      </c>
      <c r="H3877" s="8" t="str">
        <v>1/17/2023</v>
      </c>
    </row>
    <row r="3878" spans="1:8" ht="12.5" x14ac:dyDescent="0.25">
      <c r="A3878" s="1" t="str">
        <v>TXN_8839045</v>
      </c>
      <c r="B3878" s="1" cm="1">
        <f t="array" ref="B3878">IF('Cleaned Data'!B3878="","",_xlfn.SWITCH('Cleaned Data'!B3878,"Coffee",1,"Tea",2,"Juice",3,"Smoothie",4,"Cake",5,"Sandwich",6,"Salad",7,"Cookie",8,0))</f>
        <v>8</v>
      </c>
      <c r="C3878" s="1">
        <v>5</v>
      </c>
      <c r="D3878" s="6">
        <v>1</v>
      </c>
      <c r="E3878" s="1">
        <v>5</v>
      </c>
      <c r="F3878" s="1" cm="1">
        <f t="array" ref="F3878">IF('Cleaned Data'!F3878="","",_xlfn.SWITCH('Cleaned Data'!F3878,"Cash",1,"Credit Card",2,"Digital Wallet",3,0))</f>
        <v>1</v>
      </c>
      <c r="G3878" s="1" cm="1">
        <f t="array" ref="G3878">IF('Cleaned Data'!G3878="","",_xlfn.SWITCH('Cleaned Data'!G3878,"In-Store",1,"Takeaway",2,0))</f>
        <v>2</v>
      </c>
      <c r="H3878" s="8" t="str">
        <v>1/17/2023</v>
      </c>
    </row>
    <row r="3879" spans="1:8" ht="12.5" x14ac:dyDescent="0.25">
      <c r="A3879" s="1" t="str">
        <v>TXN_8980468</v>
      </c>
      <c r="B3879" s="1" cm="1">
        <f t="array" ref="B3879">IF('Cleaned Data'!B3879="","",_xlfn.SWITCH('Cleaned Data'!B3879,"Coffee",1,"Tea",2,"Juice",3,"Smoothie",4,"Cake",5,"Sandwich",6,"Salad",7,"Cookie",8,0))</f>
        <v>3</v>
      </c>
      <c r="C3879" s="1">
        <v>4</v>
      </c>
      <c r="D3879" s="6">
        <v>3</v>
      </c>
      <c r="E3879" s="1">
        <v>12</v>
      </c>
      <c r="F3879" s="1" cm="1">
        <f t="array" ref="F3879">IF('Cleaned Data'!F3879="","",_xlfn.SWITCH('Cleaned Data'!F3879,"Cash",1,"Credit Card",2,"Digital Wallet",3,0))</f>
        <v>0</v>
      </c>
      <c r="G3879" s="1" cm="1">
        <f t="array" ref="G3879">IF('Cleaned Data'!G3879="","",_xlfn.SWITCH('Cleaned Data'!G3879,"In-Store",1,"Takeaway",2,0))</f>
        <v>1</v>
      </c>
      <c r="H3879" s="8" t="str">
        <v>1/17/2023</v>
      </c>
    </row>
    <row r="3880" spans="1:8" ht="12.5" x14ac:dyDescent="0.25">
      <c r="A3880" s="1" t="str">
        <v>TXN_9801552</v>
      </c>
      <c r="B3880" s="1" cm="1">
        <f t="array" ref="B3880">IF('Cleaned Data'!B3880="","",_xlfn.SWITCH('Cleaned Data'!B3880,"Coffee",1,"Tea",2,"Juice",3,"Smoothie",4,"Cake",5,"Sandwich",6,"Salad",7,"Cookie",8,0))</f>
        <v>3</v>
      </c>
      <c r="C3880" s="1">
        <v>5</v>
      </c>
      <c r="D3880" s="6">
        <v>3</v>
      </c>
      <c r="E3880" s="1">
        <v>15</v>
      </c>
      <c r="F3880" s="1" cm="1">
        <f t="array" ref="F3880">IF('Cleaned Data'!F3880="","",_xlfn.SWITCH('Cleaned Data'!F3880,"Cash",1,"Credit Card",2,"Digital Wallet",3,0))</f>
        <v>3</v>
      </c>
      <c r="G3880" s="1" cm="1">
        <f t="array" ref="G3880">IF('Cleaned Data'!G3880="","",_xlfn.SWITCH('Cleaned Data'!G3880,"In-Store",1,"Takeaway",2,0))</f>
        <v>2</v>
      </c>
      <c r="H3880" s="8" t="str">
        <v>1/17/2023</v>
      </c>
    </row>
    <row r="3881" spans="1:8" ht="12.5" x14ac:dyDescent="0.25">
      <c r="A3881" s="1" t="str">
        <v>TXN_9830755</v>
      </c>
      <c r="B3881" s="1" cm="1">
        <f t="array" ref="B3881">IF('Cleaned Data'!B3881="","",_xlfn.SWITCH('Cleaned Data'!B3881,"Coffee",1,"Tea",2,"Juice",3,"Smoothie",4,"Cake",5,"Sandwich",6,"Salad",7,"Cookie",8,0))</f>
        <v>7</v>
      </c>
      <c r="C3881" s="1">
        <v>5</v>
      </c>
      <c r="D3881" s="6">
        <v>5</v>
      </c>
      <c r="E3881" s="1">
        <v>25</v>
      </c>
      <c r="F3881" s="1" cm="1">
        <f t="array" ref="F3881">IF('Cleaned Data'!F3881="","",_xlfn.SWITCH('Cleaned Data'!F3881,"Cash",1,"Credit Card",2,"Digital Wallet",3,0))</f>
        <v>0</v>
      </c>
      <c r="G3881" s="1" cm="1">
        <f t="array" ref="G3881">IF('Cleaned Data'!G3881="","",_xlfn.SWITCH('Cleaned Data'!G3881,"In-Store",1,"Takeaway",2,0))</f>
        <v>0</v>
      </c>
      <c r="H3881" s="8" t="str">
        <v>1/17/2023</v>
      </c>
    </row>
    <row r="3882" spans="1:8" ht="12.5" x14ac:dyDescent="0.25">
      <c r="A3882" s="1" t="str">
        <v>TXN_1153869</v>
      </c>
      <c r="B3882" s="1" cm="1">
        <f t="array" ref="B3882">IF('Cleaned Data'!B3882="","",_xlfn.SWITCH('Cleaned Data'!B3882,"Coffee",1,"Tea",2,"Juice",3,"Smoothie",4,"Cake",5,"Sandwich",6,"Salad",7,"Cookie",8,0))</f>
        <v>5</v>
      </c>
      <c r="C3882" s="1">
        <v>4</v>
      </c>
      <c r="D3882" s="6">
        <v>3</v>
      </c>
      <c r="E3882" s="1">
        <v>12</v>
      </c>
      <c r="F3882" s="1" cm="1">
        <f t="array" ref="F3882">IF('Cleaned Data'!F3882="","",_xlfn.SWITCH('Cleaned Data'!F3882,"Cash",1,"Credit Card",2,"Digital Wallet",3,0))</f>
        <v>0</v>
      </c>
      <c r="G3882" s="1" cm="1">
        <f t="array" ref="G3882">IF('Cleaned Data'!G3882="","",_xlfn.SWITCH('Cleaned Data'!G3882,"In-Store",1,"Takeaway",2,0))</f>
        <v>0</v>
      </c>
      <c r="H3882" s="8" t="str">
        <v>1/18/2023</v>
      </c>
    </row>
    <row r="3883" spans="1:8" ht="12.5" x14ac:dyDescent="0.25">
      <c r="A3883" s="1" t="str">
        <v>TXN_1671480</v>
      </c>
      <c r="B3883" s="1" cm="1">
        <f t="array" ref="B3883">IF('Cleaned Data'!B3883="","",_xlfn.SWITCH('Cleaned Data'!B3883,"Coffee",1,"Tea",2,"Juice",3,"Smoothie",4,"Cake",5,"Sandwich",6,"Salad",7,"Cookie",8,0))</f>
        <v>5</v>
      </c>
      <c r="C3883" s="1">
        <v>1</v>
      </c>
      <c r="D3883" s="6">
        <v>3</v>
      </c>
      <c r="E3883" s="1">
        <v>3</v>
      </c>
      <c r="F3883" s="1" cm="1">
        <f t="array" ref="F3883">IF('Cleaned Data'!F3883="","",_xlfn.SWITCH('Cleaned Data'!F3883,"Cash",1,"Credit Card",2,"Digital Wallet",3,0))</f>
        <v>0</v>
      </c>
      <c r="G3883" s="1" cm="1">
        <f t="array" ref="G3883">IF('Cleaned Data'!G3883="","",_xlfn.SWITCH('Cleaned Data'!G3883,"In-Store",1,"Takeaway",2,0))</f>
        <v>0</v>
      </c>
      <c r="H3883" s="8" t="str">
        <v>1/18/2023</v>
      </c>
    </row>
    <row r="3884" spans="1:8" ht="12.5" x14ac:dyDescent="0.25">
      <c r="A3884" s="1" t="str">
        <v>TXN_2025634</v>
      </c>
      <c r="B3884" s="1" cm="1">
        <f t="array" ref="B3884">IF('Cleaned Data'!B3884="","",_xlfn.SWITCH('Cleaned Data'!B3884,"Coffee",1,"Tea",2,"Juice",3,"Smoothie",4,"Cake",5,"Sandwich",6,"Salad",7,"Cookie",8,0))</f>
        <v>3</v>
      </c>
      <c r="C3884" s="1">
        <v>5</v>
      </c>
      <c r="D3884" s="6">
        <v>3</v>
      </c>
      <c r="E3884" s="1">
        <v>15</v>
      </c>
      <c r="F3884" s="1" cm="1">
        <f t="array" ref="F3884">IF('Cleaned Data'!F3884="","",_xlfn.SWITCH('Cleaned Data'!F3884,"Cash",1,"Credit Card",2,"Digital Wallet",3,0))</f>
        <v>3</v>
      </c>
      <c r="G3884" s="1" cm="1">
        <f t="array" ref="G3884">IF('Cleaned Data'!G3884="","",_xlfn.SWITCH('Cleaned Data'!G3884,"In-Store",1,"Takeaway",2,0))</f>
        <v>1</v>
      </c>
      <c r="H3884" s="8" t="str">
        <v>1/18/2023</v>
      </c>
    </row>
    <row r="3885" spans="1:8" ht="12.5" x14ac:dyDescent="0.25">
      <c r="A3885" s="1" t="str">
        <v>TXN_2773491</v>
      </c>
      <c r="B3885" s="1" cm="1">
        <f t="array" ref="B3885">IF('Cleaned Data'!B3885="","",_xlfn.SWITCH('Cleaned Data'!B3885,"Coffee",1,"Tea",2,"Juice",3,"Smoothie",4,"Cake",5,"Sandwich",6,"Salad",7,"Cookie",8,0))</f>
        <v>7</v>
      </c>
      <c r="C3885" s="1">
        <v>3</v>
      </c>
      <c r="D3885" s="6">
        <v>5</v>
      </c>
      <c r="E3885" s="1">
        <v>15</v>
      </c>
      <c r="F3885" s="1" cm="1">
        <f t="array" ref="F3885">IF('Cleaned Data'!F3885="","",_xlfn.SWITCH('Cleaned Data'!F3885,"Cash",1,"Credit Card",2,"Digital Wallet",3,0))</f>
        <v>2</v>
      </c>
      <c r="G3885" s="1" cm="1">
        <f t="array" ref="G3885">IF('Cleaned Data'!G3885="","",_xlfn.SWITCH('Cleaned Data'!G3885,"In-Store",1,"Takeaway",2,0))</f>
        <v>2</v>
      </c>
      <c r="H3885" s="8" t="str">
        <v>1/18/2023</v>
      </c>
    </row>
    <row r="3886" spans="1:8" ht="12.5" x14ac:dyDescent="0.25">
      <c r="A3886" s="1" t="str">
        <v>TXN_3042768</v>
      </c>
      <c r="B3886" s="1" cm="1">
        <f t="array" ref="B3886">IF('Cleaned Data'!B3886="","",_xlfn.SWITCH('Cleaned Data'!B3886,"Coffee",1,"Tea",2,"Juice",3,"Smoothie",4,"Cake",5,"Sandwich",6,"Salad",7,"Cookie",8,0))</f>
        <v>6</v>
      </c>
      <c r="C3886" s="1">
        <v>1</v>
      </c>
      <c r="D3886" s="6">
        <v>4</v>
      </c>
      <c r="E3886" s="1">
        <v>4</v>
      </c>
      <c r="F3886" s="1" cm="1">
        <f t="array" ref="F3886">IF('Cleaned Data'!F3886="","",_xlfn.SWITCH('Cleaned Data'!F3886,"Cash",1,"Credit Card",2,"Digital Wallet",3,0))</f>
        <v>2</v>
      </c>
      <c r="G3886" s="1" cm="1">
        <f t="array" ref="G3886">IF('Cleaned Data'!G3886="","",_xlfn.SWITCH('Cleaned Data'!G3886,"In-Store",1,"Takeaway",2,0))</f>
        <v>0</v>
      </c>
      <c r="H3886" s="8" t="str">
        <v>1/18/2023</v>
      </c>
    </row>
    <row r="3887" spans="1:8" ht="12.5" x14ac:dyDescent="0.25">
      <c r="A3887" s="1" t="str">
        <v>TXN_3263746</v>
      </c>
      <c r="B3887" s="1" cm="1">
        <f t="array" ref="B3887">IF('Cleaned Data'!B3887="","",_xlfn.SWITCH('Cleaned Data'!B3887,"Coffee",1,"Tea",2,"Juice",3,"Smoothie",4,"Cake",5,"Sandwich",6,"Salad",7,"Cookie",8,0))</f>
        <v>6</v>
      </c>
      <c r="C3887" s="1">
        <v>4</v>
      </c>
      <c r="D3887" s="6">
        <v>4</v>
      </c>
      <c r="E3887" s="1">
        <v>16</v>
      </c>
      <c r="F3887" s="1" cm="1">
        <f t="array" ref="F3887">IF('Cleaned Data'!F3887="","",_xlfn.SWITCH('Cleaned Data'!F3887,"Cash",1,"Credit Card",2,"Digital Wallet",3,0))</f>
        <v>3</v>
      </c>
      <c r="G3887" s="1" cm="1">
        <f t="array" ref="G3887">IF('Cleaned Data'!G3887="","",_xlfn.SWITCH('Cleaned Data'!G3887,"In-Store",1,"Takeaway",2,0))</f>
        <v>0</v>
      </c>
      <c r="H3887" s="8" t="str">
        <v>1/18/2023</v>
      </c>
    </row>
    <row r="3888" spans="1:8" ht="12.5" x14ac:dyDescent="0.25">
      <c r="A3888" s="1" t="str">
        <v>TXN_3312002</v>
      </c>
      <c r="B3888" s="1" cm="1">
        <f t="array" ref="B3888">IF('Cleaned Data'!B3888="","",_xlfn.SWITCH('Cleaned Data'!B3888,"Coffee",1,"Tea",2,"Juice",3,"Smoothie",4,"Cake",5,"Sandwich",6,"Salad",7,"Cookie",8,0))</f>
        <v>2</v>
      </c>
      <c r="C3888" s="1">
        <v>4</v>
      </c>
      <c r="D3888" s="6">
        <v>1.5</v>
      </c>
      <c r="E3888" s="1">
        <v>6</v>
      </c>
      <c r="F3888" s="1" cm="1">
        <f t="array" ref="F3888">IF('Cleaned Data'!F3888="","",_xlfn.SWITCH('Cleaned Data'!F3888,"Cash",1,"Credit Card",2,"Digital Wallet",3,0))</f>
        <v>1</v>
      </c>
      <c r="G3888" s="1" cm="1">
        <f t="array" ref="G3888">IF('Cleaned Data'!G3888="","",_xlfn.SWITCH('Cleaned Data'!G3888,"In-Store",1,"Takeaway",2,0))</f>
        <v>1</v>
      </c>
      <c r="H3888" s="8" t="str">
        <v>1/18/2023</v>
      </c>
    </row>
    <row r="3889" spans="1:8" ht="12.5" x14ac:dyDescent="0.25">
      <c r="A3889" s="1" t="str">
        <v>TXN_3342106</v>
      </c>
      <c r="B3889" s="1" cm="1">
        <f t="array" ref="B3889">IF('Cleaned Data'!B3889="","",_xlfn.SWITCH('Cleaned Data'!B3889,"Coffee",1,"Tea",2,"Juice",3,"Smoothie",4,"Cake",5,"Sandwich",6,"Salad",7,"Cookie",8,0))</f>
        <v>4</v>
      </c>
      <c r="C3889" s="1">
        <v>3</v>
      </c>
      <c r="D3889" s="6">
        <v>4</v>
      </c>
      <c r="E3889" s="1">
        <v>12</v>
      </c>
      <c r="F3889" s="1" cm="1">
        <f t="array" ref="F3889">IF('Cleaned Data'!F3889="","",_xlfn.SWITCH('Cleaned Data'!F3889,"Cash",1,"Credit Card",2,"Digital Wallet",3,0))</f>
        <v>0</v>
      </c>
      <c r="G3889" s="1" cm="1">
        <f t="array" ref="G3889">IF('Cleaned Data'!G3889="","",_xlfn.SWITCH('Cleaned Data'!G3889,"In-Store",1,"Takeaway",2,0))</f>
        <v>2</v>
      </c>
      <c r="H3889" s="8" t="str">
        <v>1/18/2023</v>
      </c>
    </row>
    <row r="3890" spans="1:8" ht="12.5" x14ac:dyDescent="0.25">
      <c r="A3890" s="1" t="str">
        <v>TXN_4037502</v>
      </c>
      <c r="B3890" s="1" cm="1">
        <f t="array" ref="B3890">IF('Cleaned Data'!B3890="","",_xlfn.SWITCH('Cleaned Data'!B3890,"Coffee",1,"Tea",2,"Juice",3,"Smoothie",4,"Cake",5,"Sandwich",6,"Salad",7,"Cookie",8,0))</f>
        <v>1</v>
      </c>
      <c r="C3890" s="1">
        <v>4</v>
      </c>
      <c r="D3890" s="6">
        <v>2</v>
      </c>
      <c r="E3890" s="1">
        <v>8</v>
      </c>
      <c r="F3890" s="1" cm="1">
        <f t="array" ref="F3890">IF('Cleaned Data'!F3890="","",_xlfn.SWITCH('Cleaned Data'!F3890,"Cash",1,"Credit Card",2,"Digital Wallet",3,0))</f>
        <v>0</v>
      </c>
      <c r="G3890" s="1" cm="1">
        <f t="array" ref="G3890">IF('Cleaned Data'!G3890="","",_xlfn.SWITCH('Cleaned Data'!G3890,"In-Store",1,"Takeaway",2,0))</f>
        <v>0</v>
      </c>
      <c r="H3890" s="8" t="str">
        <v>1/18/2023</v>
      </c>
    </row>
    <row r="3891" spans="1:8" ht="12.5" x14ac:dyDescent="0.25">
      <c r="A3891" s="1" t="str">
        <v>TXN_4175122</v>
      </c>
      <c r="B3891" s="1" cm="1">
        <f t="array" ref="B3891">IF('Cleaned Data'!B3891="","",_xlfn.SWITCH('Cleaned Data'!B3891,"Coffee",1,"Tea",2,"Juice",3,"Smoothie",4,"Cake",5,"Sandwich",6,"Salad",7,"Cookie",8,0))</f>
        <v>6</v>
      </c>
      <c r="C3891" s="1">
        <v>2</v>
      </c>
      <c r="D3891" s="6">
        <v>4</v>
      </c>
      <c r="E3891" s="1">
        <v>8</v>
      </c>
      <c r="F3891" s="1" cm="1">
        <f t="array" ref="F3891">IF('Cleaned Data'!F3891="","",_xlfn.SWITCH('Cleaned Data'!F3891,"Cash",1,"Credit Card",2,"Digital Wallet",3,0))</f>
        <v>1</v>
      </c>
      <c r="G3891" s="1" cm="1">
        <f t="array" ref="G3891">IF('Cleaned Data'!G3891="","",_xlfn.SWITCH('Cleaned Data'!G3891,"In-Store",1,"Takeaway",2,0))</f>
        <v>0</v>
      </c>
      <c r="H3891" s="8" t="str">
        <v>1/18/2023</v>
      </c>
    </row>
    <row r="3892" spans="1:8" ht="12.5" x14ac:dyDescent="0.25">
      <c r="A3892" s="1" t="str">
        <v>TXN_4600894</v>
      </c>
      <c r="B3892" s="1" cm="1">
        <f t="array" ref="B3892">IF('Cleaned Data'!B3892="","",_xlfn.SWITCH('Cleaned Data'!B3892,"Coffee",1,"Tea",2,"Juice",3,"Smoothie",4,"Cake",5,"Sandwich",6,"Salad",7,"Cookie",8,0))</f>
        <v>8</v>
      </c>
      <c r="C3892" s="1">
        <v>3</v>
      </c>
      <c r="D3892" s="6">
        <v>1</v>
      </c>
      <c r="E3892" s="1">
        <v>3</v>
      </c>
      <c r="F3892" s="1" cm="1">
        <f t="array" ref="F3892">IF('Cleaned Data'!F3892="","",_xlfn.SWITCH('Cleaned Data'!F3892,"Cash",1,"Credit Card",2,"Digital Wallet",3,0))</f>
        <v>0</v>
      </c>
      <c r="G3892" s="1" cm="1">
        <f t="array" ref="G3892">IF('Cleaned Data'!G3892="","",_xlfn.SWITCH('Cleaned Data'!G3892,"In-Store",1,"Takeaway",2,0))</f>
        <v>1</v>
      </c>
      <c r="H3892" s="8" t="str">
        <v>1/18/2023</v>
      </c>
    </row>
    <row r="3893" spans="1:8" ht="12.5" x14ac:dyDescent="0.25">
      <c r="A3893" s="1" t="str">
        <v>TXN_4738349</v>
      </c>
      <c r="B3893" s="1" cm="1">
        <f t="array" ref="B3893">IF('Cleaned Data'!B3893="","",_xlfn.SWITCH('Cleaned Data'!B3893,"Coffee",1,"Tea",2,"Juice",3,"Smoothie",4,"Cake",5,"Sandwich",6,"Salad",7,"Cookie",8,0))</f>
        <v>4</v>
      </c>
      <c r="C3893" s="1">
        <v>2</v>
      </c>
      <c r="D3893" s="6">
        <v>4</v>
      </c>
      <c r="E3893" s="1">
        <v>8</v>
      </c>
      <c r="F3893" s="1" cm="1">
        <f t="array" ref="F3893">IF('Cleaned Data'!F3893="","",_xlfn.SWITCH('Cleaned Data'!F3893,"Cash",1,"Credit Card",2,"Digital Wallet",3,0))</f>
        <v>0</v>
      </c>
      <c r="G3893" s="1" cm="1">
        <f t="array" ref="G3893">IF('Cleaned Data'!G3893="","",_xlfn.SWITCH('Cleaned Data'!G3893,"In-Store",1,"Takeaway",2,0))</f>
        <v>2</v>
      </c>
      <c r="H3893" s="8" t="str">
        <v>1/18/2023</v>
      </c>
    </row>
    <row r="3894" spans="1:8" ht="12.5" x14ac:dyDescent="0.25">
      <c r="A3894" s="1" t="str">
        <v>TXN_5761414</v>
      </c>
      <c r="B3894" s="1" cm="1">
        <f t="array" ref="B3894">IF('Cleaned Data'!B3894="","",_xlfn.SWITCH('Cleaned Data'!B3894,"Coffee",1,"Tea",2,"Juice",3,"Smoothie",4,"Cake",5,"Sandwich",6,"Salad",7,"Cookie",8,0))</f>
        <v>7</v>
      </c>
      <c r="C3894" s="1">
        <v>2</v>
      </c>
      <c r="D3894" s="6">
        <v>5</v>
      </c>
      <c r="E3894" s="1">
        <v>10</v>
      </c>
      <c r="F3894" s="1" cm="1">
        <f t="array" ref="F3894">IF('Cleaned Data'!F3894="","",_xlfn.SWITCH('Cleaned Data'!F3894,"Cash",1,"Credit Card",2,"Digital Wallet",3,0))</f>
        <v>2</v>
      </c>
      <c r="G3894" s="1" cm="1">
        <f t="array" ref="G3894">IF('Cleaned Data'!G3894="","",_xlfn.SWITCH('Cleaned Data'!G3894,"In-Store",1,"Takeaway",2,0))</f>
        <v>0</v>
      </c>
      <c r="H3894" s="8" t="str">
        <v>1/18/2023</v>
      </c>
    </row>
    <row r="3895" spans="1:8" ht="12.5" x14ac:dyDescent="0.25">
      <c r="A3895" s="1" t="str">
        <v>TXN_5926025</v>
      </c>
      <c r="B3895" s="1" cm="1">
        <f t="array" ref="B3895">IF('Cleaned Data'!B3895="","",_xlfn.SWITCH('Cleaned Data'!B3895,"Coffee",1,"Tea",2,"Juice",3,"Smoothie",4,"Cake",5,"Sandwich",6,"Salad",7,"Cookie",8,0))</f>
        <v>6</v>
      </c>
      <c r="C3895" s="1">
        <v>1</v>
      </c>
      <c r="D3895" s="6">
        <v>4</v>
      </c>
      <c r="E3895" s="1">
        <v>4</v>
      </c>
      <c r="F3895" s="1" cm="1">
        <f t="array" ref="F3895">IF('Cleaned Data'!F3895="","",_xlfn.SWITCH('Cleaned Data'!F3895,"Cash",1,"Credit Card",2,"Digital Wallet",3,0))</f>
        <v>2</v>
      </c>
      <c r="G3895" s="1" cm="1">
        <f t="array" ref="G3895">IF('Cleaned Data'!G3895="","",_xlfn.SWITCH('Cleaned Data'!G3895,"In-Store",1,"Takeaway",2,0))</f>
        <v>0</v>
      </c>
      <c r="H3895" s="8" t="str">
        <v>1/18/2023</v>
      </c>
    </row>
    <row r="3896" spans="1:8" ht="12.5" x14ac:dyDescent="0.25">
      <c r="A3896" s="1" t="str">
        <v>TXN_6035534</v>
      </c>
      <c r="B3896" s="1" cm="1">
        <f t="array" ref="B3896">IF('Cleaned Data'!B3896="","",_xlfn.SWITCH('Cleaned Data'!B3896,"Coffee",1,"Tea",2,"Juice",3,"Smoothie",4,"Cake",5,"Sandwich",6,"Salad",7,"Cookie",8,0))</f>
        <v>6</v>
      </c>
      <c r="C3896" s="1">
        <v>2</v>
      </c>
      <c r="D3896" s="6">
        <v>4</v>
      </c>
      <c r="E3896" s="1">
        <v>8</v>
      </c>
      <c r="F3896" s="1" cm="1">
        <f t="array" ref="F3896">IF('Cleaned Data'!F3896="","",_xlfn.SWITCH('Cleaned Data'!F3896,"Cash",1,"Credit Card",2,"Digital Wallet",3,0))</f>
        <v>0</v>
      </c>
      <c r="G3896" s="1" cm="1">
        <f t="array" ref="G3896">IF('Cleaned Data'!G3896="","",_xlfn.SWITCH('Cleaned Data'!G3896,"In-Store",1,"Takeaway",2,0))</f>
        <v>0</v>
      </c>
      <c r="H3896" s="8" t="str">
        <v>1/18/2023</v>
      </c>
    </row>
    <row r="3897" spans="1:8" ht="12.5" x14ac:dyDescent="0.25">
      <c r="A3897" s="1" t="str">
        <v>TXN_6131195</v>
      </c>
      <c r="B3897" s="1" cm="1">
        <f t="array" ref="B3897">IF('Cleaned Data'!B3897="","",_xlfn.SWITCH('Cleaned Data'!B3897,"Coffee",1,"Tea",2,"Juice",3,"Smoothie",4,"Cake",5,"Sandwich",6,"Salad",7,"Cookie",8,0))</f>
        <v>5</v>
      </c>
      <c r="C3897" s="1">
        <v>3</v>
      </c>
      <c r="D3897" s="6">
        <v>3</v>
      </c>
      <c r="E3897" s="1">
        <v>9</v>
      </c>
      <c r="F3897" s="1" cm="1">
        <f t="array" ref="F3897">IF('Cleaned Data'!F3897="","",_xlfn.SWITCH('Cleaned Data'!F3897,"Cash",1,"Credit Card",2,"Digital Wallet",3,0))</f>
        <v>2</v>
      </c>
      <c r="G3897" s="1" cm="1">
        <f t="array" ref="G3897">IF('Cleaned Data'!G3897="","",_xlfn.SWITCH('Cleaned Data'!G3897,"In-Store",1,"Takeaway",2,0))</f>
        <v>1</v>
      </c>
      <c r="H3897" s="8" t="str">
        <v>1/18/2023</v>
      </c>
    </row>
    <row r="3898" spans="1:8" ht="12.5" x14ac:dyDescent="0.25">
      <c r="A3898" s="1" t="str">
        <v>TXN_6196052</v>
      </c>
      <c r="B3898" s="1" cm="1">
        <f t="array" ref="B3898">IF('Cleaned Data'!B3898="","",_xlfn.SWITCH('Cleaned Data'!B3898,"Coffee",1,"Tea",2,"Juice",3,"Smoothie",4,"Cake",5,"Sandwich",6,"Salad",7,"Cookie",8,0))</f>
        <v>1</v>
      </c>
      <c r="C3898" s="1">
        <v>4</v>
      </c>
      <c r="D3898" s="6">
        <v>2</v>
      </c>
      <c r="E3898" s="1">
        <v>8</v>
      </c>
      <c r="F3898" s="1" cm="1">
        <f t="array" ref="F3898">IF('Cleaned Data'!F3898="","",_xlfn.SWITCH('Cleaned Data'!F3898,"Cash",1,"Credit Card",2,"Digital Wallet",3,0))</f>
        <v>3</v>
      </c>
      <c r="G3898" s="1" cm="1">
        <f t="array" ref="G3898">IF('Cleaned Data'!G3898="","",_xlfn.SWITCH('Cleaned Data'!G3898,"In-Store",1,"Takeaway",2,0))</f>
        <v>0</v>
      </c>
      <c r="H3898" s="8" t="str">
        <v>1/18/2023</v>
      </c>
    </row>
    <row r="3899" spans="1:8" ht="12.5" x14ac:dyDescent="0.25">
      <c r="A3899" s="1" t="str">
        <v>TXN_7127903</v>
      </c>
      <c r="B3899" s="1" cm="1">
        <f t="array" ref="B3899">IF('Cleaned Data'!B3899="","",_xlfn.SWITCH('Cleaned Data'!B3899,"Coffee",1,"Tea",2,"Juice",3,"Smoothie",4,"Cake",5,"Sandwich",6,"Salad",7,"Cookie",8,0))</f>
        <v>8</v>
      </c>
      <c r="C3899" s="1">
        <v>3</v>
      </c>
      <c r="D3899" s="6">
        <v>1</v>
      </c>
      <c r="E3899" s="1">
        <v>3</v>
      </c>
      <c r="F3899" s="1" cm="1">
        <f t="array" ref="F3899">IF('Cleaned Data'!F3899="","",_xlfn.SWITCH('Cleaned Data'!F3899,"Cash",1,"Credit Card",2,"Digital Wallet",3,0))</f>
        <v>0</v>
      </c>
      <c r="G3899" s="1" cm="1">
        <f t="array" ref="G3899">IF('Cleaned Data'!G3899="","",_xlfn.SWITCH('Cleaned Data'!G3899,"In-Store",1,"Takeaway",2,0))</f>
        <v>2</v>
      </c>
      <c r="H3899" s="8" t="str">
        <v>1/18/2023</v>
      </c>
    </row>
    <row r="3900" spans="1:8" ht="12.5" x14ac:dyDescent="0.25">
      <c r="A3900" s="1" t="str">
        <v>TXN_7202644</v>
      </c>
      <c r="B3900" s="1" cm="1">
        <f t="array" ref="B3900">IF('Cleaned Data'!B3900="","",_xlfn.SWITCH('Cleaned Data'!B3900,"Coffee",1,"Tea",2,"Juice",3,"Smoothie",4,"Cake",5,"Sandwich",6,"Salad",7,"Cookie",8,0))</f>
        <v>6</v>
      </c>
      <c r="C3900" s="1">
        <v>1</v>
      </c>
      <c r="D3900" s="6">
        <v>4</v>
      </c>
      <c r="E3900" s="1">
        <v>4</v>
      </c>
      <c r="F3900" s="1" cm="1">
        <f t="array" ref="F3900">IF('Cleaned Data'!F3900="","",_xlfn.SWITCH('Cleaned Data'!F3900,"Cash",1,"Credit Card",2,"Digital Wallet",3,0))</f>
        <v>3</v>
      </c>
      <c r="G3900" s="1" cm="1">
        <f t="array" ref="G3900">IF('Cleaned Data'!G3900="","",_xlfn.SWITCH('Cleaned Data'!G3900,"In-Store",1,"Takeaway",2,0))</f>
        <v>2</v>
      </c>
      <c r="H3900" s="8" t="str">
        <v>1/18/2023</v>
      </c>
    </row>
    <row r="3901" spans="1:8" ht="12.5" x14ac:dyDescent="0.25">
      <c r="A3901" s="1" t="str">
        <v>TXN_7741256</v>
      </c>
      <c r="B3901" s="1" cm="1">
        <f t="array" ref="B3901">IF('Cleaned Data'!B3901="","",_xlfn.SWITCH('Cleaned Data'!B3901,"Coffee",1,"Tea",2,"Juice",3,"Smoothie",4,"Cake",5,"Sandwich",6,"Salad",7,"Cookie",8,0))</f>
        <v>7</v>
      </c>
      <c r="C3901" s="1">
        <v>1</v>
      </c>
      <c r="D3901" s="6">
        <v>5</v>
      </c>
      <c r="E3901" s="1">
        <v>5</v>
      </c>
      <c r="F3901" s="1" cm="1">
        <f t="array" ref="F3901">IF('Cleaned Data'!F3901="","",_xlfn.SWITCH('Cleaned Data'!F3901,"Cash",1,"Credit Card",2,"Digital Wallet",3,0))</f>
        <v>2</v>
      </c>
      <c r="G3901" s="1" cm="1">
        <f t="array" ref="G3901">IF('Cleaned Data'!G3901="","",_xlfn.SWITCH('Cleaned Data'!G3901,"In-Store",1,"Takeaway",2,0))</f>
        <v>0</v>
      </c>
      <c r="H3901" s="8" t="str">
        <v>1/18/2023</v>
      </c>
    </row>
    <row r="3902" spans="1:8" ht="12.5" x14ac:dyDescent="0.25">
      <c r="A3902" s="1" t="str">
        <v>TXN_7804488</v>
      </c>
      <c r="B3902" s="1" cm="1">
        <f t="array" ref="B3902">IF('Cleaned Data'!B3902="","",_xlfn.SWITCH('Cleaned Data'!B3902,"Coffee",1,"Tea",2,"Juice",3,"Smoothie",4,"Cake",5,"Sandwich",6,"Salad",7,"Cookie",8,0))</f>
        <v>7</v>
      </c>
      <c r="C3902" s="1">
        <v>4</v>
      </c>
      <c r="D3902" s="6">
        <v>5</v>
      </c>
      <c r="E3902" s="1">
        <v>20</v>
      </c>
      <c r="F3902" s="1" cm="1">
        <f t="array" ref="F3902">IF('Cleaned Data'!F3902="","",_xlfn.SWITCH('Cleaned Data'!F3902,"Cash",1,"Credit Card",2,"Digital Wallet",3,0))</f>
        <v>0</v>
      </c>
      <c r="G3902" s="1" cm="1">
        <f t="array" ref="G3902">IF('Cleaned Data'!G3902="","",_xlfn.SWITCH('Cleaned Data'!G3902,"In-Store",1,"Takeaway",2,0))</f>
        <v>0</v>
      </c>
      <c r="H3902" s="8" t="str">
        <v>1/18/2023</v>
      </c>
    </row>
    <row r="3903" spans="1:8" ht="12.5" x14ac:dyDescent="0.25">
      <c r="A3903" s="1" t="str">
        <v>TXN_8065852</v>
      </c>
      <c r="B3903" s="1" cm="1">
        <f t="array" ref="B3903">IF('Cleaned Data'!B3903="","",_xlfn.SWITCH('Cleaned Data'!B3903,"Coffee",1,"Tea",2,"Juice",3,"Smoothie",4,"Cake",5,"Sandwich",6,"Salad",7,"Cookie",8,0))</f>
        <v>5</v>
      </c>
      <c r="C3903" s="1">
        <v>1</v>
      </c>
      <c r="D3903" s="6">
        <v>3</v>
      </c>
      <c r="E3903" s="1">
        <v>3</v>
      </c>
      <c r="F3903" s="1" cm="1">
        <f t="array" ref="F3903">IF('Cleaned Data'!F3903="","",_xlfn.SWITCH('Cleaned Data'!F3903,"Cash",1,"Credit Card",2,"Digital Wallet",3,0))</f>
        <v>0</v>
      </c>
      <c r="G3903" s="1" cm="1">
        <f t="array" ref="G3903">IF('Cleaned Data'!G3903="","",_xlfn.SWITCH('Cleaned Data'!G3903,"In-Store",1,"Takeaway",2,0))</f>
        <v>0</v>
      </c>
      <c r="H3903" s="8" t="str">
        <v>1/18/2023</v>
      </c>
    </row>
    <row r="3904" spans="1:8" ht="12.5" x14ac:dyDescent="0.25">
      <c r="A3904" s="1" t="str">
        <v>TXN_8271278</v>
      </c>
      <c r="B3904" s="1" cm="1">
        <f t="array" ref="B3904">IF('Cleaned Data'!B3904="","",_xlfn.SWITCH('Cleaned Data'!B3904,"Coffee",1,"Tea",2,"Juice",3,"Smoothie",4,"Cake",5,"Sandwich",6,"Salad",7,"Cookie",8,0))</f>
        <v>8</v>
      </c>
      <c r="C3904" s="1">
        <v>4</v>
      </c>
      <c r="D3904" s="6">
        <v>1</v>
      </c>
      <c r="E3904" s="1">
        <v>4</v>
      </c>
      <c r="F3904" s="1" cm="1">
        <f t="array" ref="F3904">IF('Cleaned Data'!F3904="","",_xlfn.SWITCH('Cleaned Data'!F3904,"Cash",1,"Credit Card",2,"Digital Wallet",3,0))</f>
        <v>3</v>
      </c>
      <c r="G3904" s="1" cm="1">
        <f t="array" ref="G3904">IF('Cleaned Data'!G3904="","",_xlfn.SWITCH('Cleaned Data'!G3904,"In-Store",1,"Takeaway",2,0))</f>
        <v>2</v>
      </c>
      <c r="H3904" s="8" t="str">
        <v>1/18/2023</v>
      </c>
    </row>
    <row r="3905" spans="1:8" ht="12.5" x14ac:dyDescent="0.25">
      <c r="A3905" s="1" t="str">
        <v>TXN_8273645</v>
      </c>
      <c r="B3905" s="1" cm="1">
        <f t="array" ref="B3905">IF('Cleaned Data'!B3905="","",_xlfn.SWITCH('Cleaned Data'!B3905,"Coffee",1,"Tea",2,"Juice",3,"Smoothie",4,"Cake",5,"Sandwich",6,"Salad",7,"Cookie",8,0))</f>
        <v>4</v>
      </c>
      <c r="C3905" s="1">
        <v>3</v>
      </c>
      <c r="D3905" s="6">
        <v>4</v>
      </c>
      <c r="E3905" s="1">
        <v>12</v>
      </c>
      <c r="F3905" s="1" cm="1">
        <f t="array" ref="F3905">IF('Cleaned Data'!F3905="","",_xlfn.SWITCH('Cleaned Data'!F3905,"Cash",1,"Credit Card",2,"Digital Wallet",3,0))</f>
        <v>2</v>
      </c>
      <c r="G3905" s="1" cm="1">
        <f t="array" ref="G3905">IF('Cleaned Data'!G3905="","",_xlfn.SWITCH('Cleaned Data'!G3905,"In-Store",1,"Takeaway",2,0))</f>
        <v>2</v>
      </c>
      <c r="H3905" s="8" t="str">
        <v>1/18/2023</v>
      </c>
    </row>
    <row r="3906" spans="1:8" ht="12.5" x14ac:dyDescent="0.25">
      <c r="A3906" s="1" t="str">
        <v>TXN_9632482</v>
      </c>
      <c r="B3906" s="1" cm="1">
        <f t="array" ref="B3906">IF('Cleaned Data'!B3906="","",_xlfn.SWITCH('Cleaned Data'!B3906,"Coffee",1,"Tea",2,"Juice",3,"Smoothie",4,"Cake",5,"Sandwich",6,"Salad",7,"Cookie",8,0))</f>
        <v>6</v>
      </c>
      <c r="C3906" s="1">
        <v>3</v>
      </c>
      <c r="D3906" s="6">
        <v>4</v>
      </c>
      <c r="E3906" s="1">
        <v>12</v>
      </c>
      <c r="F3906" s="1" cm="1">
        <f t="array" ref="F3906">IF('Cleaned Data'!F3906="","",_xlfn.SWITCH('Cleaned Data'!F3906,"Cash",1,"Credit Card",2,"Digital Wallet",3,0))</f>
        <v>2</v>
      </c>
      <c r="G3906" s="1" cm="1">
        <f t="array" ref="G3906">IF('Cleaned Data'!G3906="","",_xlfn.SWITCH('Cleaned Data'!G3906,"In-Store",1,"Takeaway",2,0))</f>
        <v>1</v>
      </c>
      <c r="H3906" s="8" t="str">
        <v>1/18/2023</v>
      </c>
    </row>
    <row r="3907" spans="1:8" ht="12.5" x14ac:dyDescent="0.25">
      <c r="A3907" s="1" t="str">
        <v>TXN_1193930</v>
      </c>
      <c r="B3907" s="1" cm="1">
        <f t="array" ref="B3907">IF('Cleaned Data'!B3907="","",_xlfn.SWITCH('Cleaned Data'!B3907,"Coffee",1,"Tea",2,"Juice",3,"Smoothie",4,"Cake",5,"Sandwich",6,"Salad",7,"Cookie",8,0))</f>
        <v>5</v>
      </c>
      <c r="C3907" s="1">
        <v>5</v>
      </c>
      <c r="D3907" s="6">
        <v>3</v>
      </c>
      <c r="E3907" s="1">
        <v>15</v>
      </c>
      <c r="F3907" s="1" cm="1">
        <f t="array" ref="F3907">IF('Cleaned Data'!F3907="","",_xlfn.SWITCH('Cleaned Data'!F3907,"Cash",1,"Credit Card",2,"Digital Wallet",3,0))</f>
        <v>1</v>
      </c>
      <c r="G3907" s="1" cm="1">
        <f t="array" ref="G3907">IF('Cleaned Data'!G3907="","",_xlfn.SWITCH('Cleaned Data'!G3907,"In-Store",1,"Takeaway",2,0))</f>
        <v>0</v>
      </c>
      <c r="H3907" s="8" t="str">
        <v>1/19/2023</v>
      </c>
    </row>
    <row r="3908" spans="1:8" ht="12.5" x14ac:dyDescent="0.25">
      <c r="A3908" s="1" t="str">
        <v>TXN_1482123</v>
      </c>
      <c r="B3908" s="1" cm="1">
        <f t="array" ref="B3908">IF('Cleaned Data'!B3908="","",_xlfn.SWITCH('Cleaned Data'!B3908,"Coffee",1,"Tea",2,"Juice",3,"Smoothie",4,"Cake",5,"Sandwich",6,"Salad",7,"Cookie",8,0))</f>
        <v>5</v>
      </c>
      <c r="C3908" s="1">
        <v>5</v>
      </c>
      <c r="D3908" s="6">
        <v>3</v>
      </c>
      <c r="E3908" s="1">
        <v>15</v>
      </c>
      <c r="F3908" s="1" cm="1">
        <f t="array" ref="F3908">IF('Cleaned Data'!F3908="","",_xlfn.SWITCH('Cleaned Data'!F3908,"Cash",1,"Credit Card",2,"Digital Wallet",3,0))</f>
        <v>0</v>
      </c>
      <c r="G3908" s="1" cm="1">
        <f t="array" ref="G3908">IF('Cleaned Data'!G3908="","",_xlfn.SWITCH('Cleaned Data'!G3908,"In-Store",1,"Takeaway",2,0))</f>
        <v>2</v>
      </c>
      <c r="H3908" s="8" t="str">
        <v>1/19/2023</v>
      </c>
    </row>
    <row r="3909" spans="1:8" ht="12.5" x14ac:dyDescent="0.25">
      <c r="A3909" s="1" t="str">
        <v>TXN_2227825</v>
      </c>
      <c r="B3909" s="1" cm="1">
        <f t="array" ref="B3909">IF('Cleaned Data'!B3909="","",_xlfn.SWITCH('Cleaned Data'!B3909,"Coffee",1,"Tea",2,"Juice",3,"Smoothie",4,"Cake",5,"Sandwich",6,"Salad",7,"Cookie",8,0))</f>
        <v>8</v>
      </c>
      <c r="C3909" s="1">
        <v>3</v>
      </c>
      <c r="D3909" s="6">
        <v>1</v>
      </c>
      <c r="E3909" s="1">
        <v>3</v>
      </c>
      <c r="F3909" s="1" cm="1">
        <f t="array" ref="F3909">IF('Cleaned Data'!F3909="","",_xlfn.SWITCH('Cleaned Data'!F3909,"Cash",1,"Credit Card",2,"Digital Wallet",3,0))</f>
        <v>1</v>
      </c>
      <c r="G3909" s="1" cm="1">
        <f t="array" ref="G3909">IF('Cleaned Data'!G3909="","",_xlfn.SWITCH('Cleaned Data'!G3909,"In-Store",1,"Takeaway",2,0))</f>
        <v>0</v>
      </c>
      <c r="H3909" s="8" t="str">
        <v>1/19/2023</v>
      </c>
    </row>
    <row r="3910" spans="1:8" ht="12.5" x14ac:dyDescent="0.25">
      <c r="A3910" s="1" t="str">
        <v>TXN_2515796</v>
      </c>
      <c r="B3910" s="1" cm="1">
        <f t="array" ref="B3910">IF('Cleaned Data'!B3910="","",_xlfn.SWITCH('Cleaned Data'!B3910,"Coffee",1,"Tea",2,"Juice",3,"Smoothie",4,"Cake",5,"Sandwich",6,"Salad",7,"Cookie",8,0))</f>
        <v>1</v>
      </c>
      <c r="C3910" s="1">
        <v>5</v>
      </c>
      <c r="D3910" s="6">
        <v>2</v>
      </c>
      <c r="E3910" s="1">
        <v>10</v>
      </c>
      <c r="F3910" s="1" cm="1">
        <f t="array" ref="F3910">IF('Cleaned Data'!F3910="","",_xlfn.SWITCH('Cleaned Data'!F3910,"Cash",1,"Credit Card",2,"Digital Wallet",3,0))</f>
        <v>1</v>
      </c>
      <c r="G3910" s="1" cm="1">
        <f t="array" ref="G3910">IF('Cleaned Data'!G3910="","",_xlfn.SWITCH('Cleaned Data'!G3910,"In-Store",1,"Takeaway",2,0))</f>
        <v>2</v>
      </c>
      <c r="H3910" s="8" t="str">
        <v>1/19/2023</v>
      </c>
    </row>
    <row r="3911" spans="1:8" ht="12.5" x14ac:dyDescent="0.25">
      <c r="A3911" s="1" t="str">
        <v>TXN_2743397</v>
      </c>
      <c r="B3911" s="1" cm="1">
        <f t="array" ref="B3911">IF('Cleaned Data'!B3911="","",_xlfn.SWITCH('Cleaned Data'!B3911,"Coffee",1,"Tea",2,"Juice",3,"Smoothie",4,"Cake",5,"Sandwich",6,"Salad",7,"Cookie",8,0))</f>
        <v>7</v>
      </c>
      <c r="C3911" s="1">
        <v>1</v>
      </c>
      <c r="D3911" s="6">
        <v>5</v>
      </c>
      <c r="E3911" s="1">
        <v>5</v>
      </c>
      <c r="F3911" s="1" cm="1">
        <f t="array" ref="F3911">IF('Cleaned Data'!F3911="","",_xlfn.SWITCH('Cleaned Data'!F3911,"Cash",1,"Credit Card",2,"Digital Wallet",3,0))</f>
        <v>0</v>
      </c>
      <c r="G3911" s="1" cm="1">
        <f t="array" ref="G3911">IF('Cleaned Data'!G3911="","",_xlfn.SWITCH('Cleaned Data'!G3911,"In-Store",1,"Takeaway",2,0))</f>
        <v>0</v>
      </c>
      <c r="H3911" s="8" t="str">
        <v>1/19/2023</v>
      </c>
    </row>
    <row r="3912" spans="1:8" ht="12.5" x14ac:dyDescent="0.25">
      <c r="A3912" s="1" t="str">
        <v>TXN_3734446</v>
      </c>
      <c r="B3912" s="1" cm="1">
        <f t="array" ref="B3912">IF('Cleaned Data'!B3912="","",_xlfn.SWITCH('Cleaned Data'!B3912,"Coffee",1,"Tea",2,"Juice",3,"Smoothie",4,"Cake",5,"Sandwich",6,"Salad",7,"Cookie",8,0))</f>
        <v>2</v>
      </c>
      <c r="C3912" s="1">
        <v>3</v>
      </c>
      <c r="D3912" s="6">
        <v>1.5</v>
      </c>
      <c r="E3912" s="1">
        <v>4.5</v>
      </c>
      <c r="F3912" s="1" cm="1">
        <f t="array" ref="F3912">IF('Cleaned Data'!F3912="","",_xlfn.SWITCH('Cleaned Data'!F3912,"Cash",1,"Credit Card",2,"Digital Wallet",3,0))</f>
        <v>0</v>
      </c>
      <c r="G3912" s="1" cm="1">
        <f t="array" ref="G3912">IF('Cleaned Data'!G3912="","",_xlfn.SWITCH('Cleaned Data'!G3912,"In-Store",1,"Takeaway",2,0))</f>
        <v>1</v>
      </c>
      <c r="H3912" s="8" t="str">
        <v>1/19/2023</v>
      </c>
    </row>
    <row r="3913" spans="1:8" ht="12.5" x14ac:dyDescent="0.25">
      <c r="A3913" s="1" t="str">
        <v>TXN_4226572</v>
      </c>
      <c r="B3913" s="1" cm="1">
        <f t="array" ref="B3913">IF('Cleaned Data'!B3913="","",_xlfn.SWITCH('Cleaned Data'!B3913,"Coffee",1,"Tea",2,"Juice",3,"Smoothie",4,"Cake",5,"Sandwich",6,"Salad",7,"Cookie",8,0))</f>
        <v>1</v>
      </c>
      <c r="C3913" s="1">
        <v>1</v>
      </c>
      <c r="D3913" s="6">
        <v>2</v>
      </c>
      <c r="E3913" s="1">
        <v>2</v>
      </c>
      <c r="F3913" s="1" cm="1">
        <f t="array" ref="F3913">IF('Cleaned Data'!F3913="","",_xlfn.SWITCH('Cleaned Data'!F3913,"Cash",1,"Credit Card",2,"Digital Wallet",3,0))</f>
        <v>0</v>
      </c>
      <c r="G3913" s="1" cm="1">
        <f t="array" ref="G3913">IF('Cleaned Data'!G3913="","",_xlfn.SWITCH('Cleaned Data'!G3913,"In-Store",1,"Takeaway",2,0))</f>
        <v>0</v>
      </c>
      <c r="H3913" s="8" t="str">
        <v>1/19/2023</v>
      </c>
    </row>
    <row r="3914" spans="1:8" ht="12.5" x14ac:dyDescent="0.25">
      <c r="A3914" s="1" t="str">
        <v>TXN_4331770</v>
      </c>
      <c r="B3914" s="1" cm="1">
        <f t="array" ref="B3914">IF('Cleaned Data'!B3914="","",_xlfn.SWITCH('Cleaned Data'!B3914,"Coffee",1,"Tea",2,"Juice",3,"Smoothie",4,"Cake",5,"Sandwich",6,"Salad",7,"Cookie",8,0))</f>
        <v>4</v>
      </c>
      <c r="C3914" s="1">
        <v>2</v>
      </c>
      <c r="D3914" s="6">
        <v>4</v>
      </c>
      <c r="E3914" s="1">
        <v>8</v>
      </c>
      <c r="F3914" s="1" cm="1">
        <f t="array" ref="F3914">IF('Cleaned Data'!F3914="","",_xlfn.SWITCH('Cleaned Data'!F3914,"Cash",1,"Credit Card",2,"Digital Wallet",3,0))</f>
        <v>3</v>
      </c>
      <c r="G3914" s="1" cm="1">
        <f t="array" ref="G3914">IF('Cleaned Data'!G3914="","",_xlfn.SWITCH('Cleaned Data'!G3914,"In-Store",1,"Takeaway",2,0))</f>
        <v>1</v>
      </c>
      <c r="H3914" s="8" t="str">
        <v>1/19/2023</v>
      </c>
    </row>
    <row r="3915" spans="1:8" ht="12.5" x14ac:dyDescent="0.25">
      <c r="A3915" s="1" t="str">
        <v>TXN_4425164</v>
      </c>
      <c r="B3915" s="1" cm="1">
        <f t="array" ref="B3915">IF('Cleaned Data'!B3915="","",_xlfn.SWITCH('Cleaned Data'!B3915,"Coffee",1,"Tea",2,"Juice",3,"Smoothie",4,"Cake",5,"Sandwich",6,"Salad",7,"Cookie",8,0))</f>
        <v>3</v>
      </c>
      <c r="C3915" s="1">
        <v>5</v>
      </c>
      <c r="D3915" s="6">
        <v>3</v>
      </c>
      <c r="E3915" s="1">
        <v>15</v>
      </c>
      <c r="F3915" s="1" cm="1">
        <f t="array" ref="F3915">IF('Cleaned Data'!F3915="","",_xlfn.SWITCH('Cleaned Data'!F3915,"Cash",1,"Credit Card",2,"Digital Wallet",3,0))</f>
        <v>1</v>
      </c>
      <c r="G3915" s="1" cm="1">
        <f t="array" ref="G3915">IF('Cleaned Data'!G3915="","",_xlfn.SWITCH('Cleaned Data'!G3915,"In-Store",1,"Takeaway",2,0))</f>
        <v>0</v>
      </c>
      <c r="H3915" s="8" t="str">
        <v>1/19/2023</v>
      </c>
    </row>
    <row r="3916" spans="1:8" ht="12.5" x14ac:dyDescent="0.25">
      <c r="A3916" s="1" t="str">
        <v>TXN_4570881</v>
      </c>
      <c r="B3916" s="1" cm="1">
        <f t="array" ref="B3916">IF('Cleaned Data'!B3916="","",_xlfn.SWITCH('Cleaned Data'!B3916,"Coffee",1,"Tea",2,"Juice",3,"Smoothie",4,"Cake",5,"Sandwich",6,"Salad",7,"Cookie",8,0))</f>
        <v>2</v>
      </c>
      <c r="C3916" s="1">
        <v>5</v>
      </c>
      <c r="D3916" s="6">
        <v>1.5</v>
      </c>
      <c r="E3916" s="1">
        <v>7.5</v>
      </c>
      <c r="F3916" s="1" cm="1">
        <f t="array" ref="F3916">IF('Cleaned Data'!F3916="","",_xlfn.SWITCH('Cleaned Data'!F3916,"Cash",1,"Credit Card",2,"Digital Wallet",3,0))</f>
        <v>2</v>
      </c>
      <c r="G3916" s="1" cm="1">
        <f t="array" ref="G3916">IF('Cleaned Data'!G3916="","",_xlfn.SWITCH('Cleaned Data'!G3916,"In-Store",1,"Takeaway",2,0))</f>
        <v>1</v>
      </c>
      <c r="H3916" s="8" t="str">
        <v>1/19/2023</v>
      </c>
    </row>
    <row r="3917" spans="1:8" ht="12.5" x14ac:dyDescent="0.25">
      <c r="A3917" s="1" t="str">
        <v>TXN_5433982</v>
      </c>
      <c r="B3917" s="1" cm="1">
        <f t="array" ref="B3917">IF('Cleaned Data'!B3917="","",_xlfn.SWITCH('Cleaned Data'!B3917,"Coffee",1,"Tea",2,"Juice",3,"Smoothie",4,"Cake",5,"Sandwich",6,"Salad",7,"Cookie",8,0))</f>
        <v>8</v>
      </c>
      <c r="C3917" s="1">
        <v>3</v>
      </c>
      <c r="D3917" s="6">
        <v>1</v>
      </c>
      <c r="E3917" s="1">
        <v>3</v>
      </c>
      <c r="F3917" s="1" cm="1">
        <f t="array" ref="F3917">IF('Cleaned Data'!F3917="","",_xlfn.SWITCH('Cleaned Data'!F3917,"Cash",1,"Credit Card",2,"Digital Wallet",3,0))</f>
        <v>2</v>
      </c>
      <c r="G3917" s="1" cm="1">
        <f t="array" ref="G3917">IF('Cleaned Data'!G3917="","",_xlfn.SWITCH('Cleaned Data'!G3917,"In-Store",1,"Takeaway",2,0))</f>
        <v>1</v>
      </c>
      <c r="H3917" s="8" t="str">
        <v>1/19/2023</v>
      </c>
    </row>
    <row r="3918" spans="1:8" ht="12.5" x14ac:dyDescent="0.25">
      <c r="A3918" s="1" t="str">
        <v>TXN_6373380</v>
      </c>
      <c r="B3918" s="1" cm="1">
        <f t="array" ref="B3918">IF('Cleaned Data'!B3918="","",_xlfn.SWITCH('Cleaned Data'!B3918,"Coffee",1,"Tea",2,"Juice",3,"Smoothie",4,"Cake",5,"Sandwich",6,"Salad",7,"Cookie",8,0))</f>
        <v>8</v>
      </c>
      <c r="C3918" s="1">
        <v>2</v>
      </c>
      <c r="D3918" s="6">
        <v>1</v>
      </c>
      <c r="E3918" s="1">
        <v>2</v>
      </c>
      <c r="F3918" s="1" cm="1">
        <f t="array" ref="F3918">IF('Cleaned Data'!F3918="","",_xlfn.SWITCH('Cleaned Data'!F3918,"Cash",1,"Credit Card",2,"Digital Wallet",3,0))</f>
        <v>0</v>
      </c>
      <c r="G3918" s="1" cm="1">
        <f t="array" ref="G3918">IF('Cleaned Data'!G3918="","",_xlfn.SWITCH('Cleaned Data'!G3918,"In-Store",1,"Takeaway",2,0))</f>
        <v>2</v>
      </c>
      <c r="H3918" s="8" t="str">
        <v>1/19/2023</v>
      </c>
    </row>
    <row r="3919" spans="1:8" ht="12.5" x14ac:dyDescent="0.25">
      <c r="A3919" s="1" t="str">
        <v>TXN_7299015</v>
      </c>
      <c r="B3919" s="1" cm="1">
        <f t="array" ref="B3919">IF('Cleaned Data'!B3919="","",_xlfn.SWITCH('Cleaned Data'!B3919,"Coffee",1,"Tea",2,"Juice",3,"Smoothie",4,"Cake",5,"Sandwich",6,"Salad",7,"Cookie",8,0))</f>
        <v>5</v>
      </c>
      <c r="C3919" s="1">
        <v>3</v>
      </c>
      <c r="D3919" s="6">
        <v>3</v>
      </c>
      <c r="E3919" s="1">
        <v>9</v>
      </c>
      <c r="F3919" s="1" cm="1">
        <f t="array" ref="F3919">IF('Cleaned Data'!F3919="","",_xlfn.SWITCH('Cleaned Data'!F3919,"Cash",1,"Credit Card",2,"Digital Wallet",3,0))</f>
        <v>3</v>
      </c>
      <c r="G3919" s="1" cm="1">
        <f t="array" ref="G3919">IF('Cleaned Data'!G3919="","",_xlfn.SWITCH('Cleaned Data'!G3919,"In-Store",1,"Takeaway",2,0))</f>
        <v>2</v>
      </c>
      <c r="H3919" s="8" t="str">
        <v>1/19/2023</v>
      </c>
    </row>
    <row r="3920" spans="1:8" ht="12.5" x14ac:dyDescent="0.25">
      <c r="A3920" s="1" t="str">
        <v>TXN_8336656</v>
      </c>
      <c r="B3920" s="1" cm="1">
        <f t="array" ref="B3920">IF('Cleaned Data'!B3920="","",_xlfn.SWITCH('Cleaned Data'!B3920,"Coffee",1,"Tea",2,"Juice",3,"Smoothie",4,"Cake",5,"Sandwich",6,"Salad",7,"Cookie",8,0))</f>
        <v>5</v>
      </c>
      <c r="C3920" s="1">
        <v>4</v>
      </c>
      <c r="D3920" s="6">
        <v>3</v>
      </c>
      <c r="E3920" s="1">
        <v>12</v>
      </c>
      <c r="F3920" s="1" cm="1">
        <f t="array" ref="F3920">IF('Cleaned Data'!F3920="","",_xlfn.SWITCH('Cleaned Data'!F3920,"Cash",1,"Credit Card",2,"Digital Wallet",3,0))</f>
        <v>0</v>
      </c>
      <c r="G3920" s="1" cm="1">
        <f t="array" ref="G3920">IF('Cleaned Data'!G3920="","",_xlfn.SWITCH('Cleaned Data'!G3920,"In-Store",1,"Takeaway",2,0))</f>
        <v>2</v>
      </c>
      <c r="H3920" s="8" t="str">
        <v>1/19/2023</v>
      </c>
    </row>
    <row r="3921" spans="1:8" ht="12.5" x14ac:dyDescent="0.25">
      <c r="A3921" s="1" t="str">
        <v>TXN_8713971</v>
      </c>
      <c r="B3921" s="1" cm="1">
        <f t="array" ref="B3921">IF('Cleaned Data'!B3921="","",_xlfn.SWITCH('Cleaned Data'!B3921,"Coffee",1,"Tea",2,"Juice",3,"Smoothie",4,"Cake",5,"Sandwich",6,"Salad",7,"Cookie",8,0))</f>
        <v>6</v>
      </c>
      <c r="C3921" s="1">
        <v>4</v>
      </c>
      <c r="D3921" s="6">
        <v>4</v>
      </c>
      <c r="E3921" s="1">
        <v>16</v>
      </c>
      <c r="F3921" s="1" cm="1">
        <f t="array" ref="F3921">IF('Cleaned Data'!F3921="","",_xlfn.SWITCH('Cleaned Data'!F3921,"Cash",1,"Credit Card",2,"Digital Wallet",3,0))</f>
        <v>0</v>
      </c>
      <c r="G3921" s="1" cm="1">
        <f t="array" ref="G3921">IF('Cleaned Data'!G3921="","",_xlfn.SWITCH('Cleaned Data'!G3921,"In-Store",1,"Takeaway",2,0))</f>
        <v>0</v>
      </c>
      <c r="H3921" s="8" t="str">
        <v>1/19/2023</v>
      </c>
    </row>
    <row r="3922" spans="1:8" ht="12.5" x14ac:dyDescent="0.25">
      <c r="A3922" s="1" t="str">
        <v>TXN_9081115</v>
      </c>
      <c r="B3922" s="1" cm="1">
        <f t="array" ref="B3922">IF('Cleaned Data'!B3922="","",_xlfn.SWITCH('Cleaned Data'!B3922,"Coffee",1,"Tea",2,"Juice",3,"Smoothie",4,"Cake",5,"Sandwich",6,"Salad",7,"Cookie",8,0))</f>
        <v>8</v>
      </c>
      <c r="C3922" s="1">
        <v>3</v>
      </c>
      <c r="D3922" s="6">
        <v>1</v>
      </c>
      <c r="E3922" s="1">
        <v>3</v>
      </c>
      <c r="F3922" s="1" cm="1">
        <f t="array" ref="F3922">IF('Cleaned Data'!F3922="","",_xlfn.SWITCH('Cleaned Data'!F3922,"Cash",1,"Credit Card",2,"Digital Wallet",3,0))</f>
        <v>1</v>
      </c>
      <c r="G3922" s="1" cm="1">
        <f t="array" ref="G3922">IF('Cleaned Data'!G3922="","",_xlfn.SWITCH('Cleaned Data'!G3922,"In-Store",1,"Takeaway",2,0))</f>
        <v>1</v>
      </c>
      <c r="H3922" s="8" t="str">
        <v>1/19/2023</v>
      </c>
    </row>
    <row r="3923" spans="1:8" ht="12.5" x14ac:dyDescent="0.25">
      <c r="A3923" s="1" t="str">
        <v>TXN_9281392</v>
      </c>
      <c r="B3923" s="1" cm="1">
        <f t="array" ref="B3923">IF('Cleaned Data'!B3923="","",_xlfn.SWITCH('Cleaned Data'!B3923,"Coffee",1,"Tea",2,"Juice",3,"Smoothie",4,"Cake",5,"Sandwich",6,"Salad",7,"Cookie",8,0))</f>
        <v>8</v>
      </c>
      <c r="C3923" s="1">
        <v>3</v>
      </c>
      <c r="D3923" s="6">
        <v>1</v>
      </c>
      <c r="E3923" s="1">
        <v>3</v>
      </c>
      <c r="F3923" s="1" cm="1">
        <f t="array" ref="F3923">IF('Cleaned Data'!F3923="","",_xlfn.SWITCH('Cleaned Data'!F3923,"Cash",1,"Credit Card",2,"Digital Wallet",3,0))</f>
        <v>3</v>
      </c>
      <c r="G3923" s="1" cm="1">
        <f t="array" ref="G3923">IF('Cleaned Data'!G3923="","",_xlfn.SWITCH('Cleaned Data'!G3923,"In-Store",1,"Takeaway",2,0))</f>
        <v>1</v>
      </c>
      <c r="H3923" s="8" t="str">
        <v>1/19/2023</v>
      </c>
    </row>
    <row r="3924" spans="1:8" ht="12.5" x14ac:dyDescent="0.25">
      <c r="A3924" s="1" t="str">
        <v>TXN_2223047</v>
      </c>
      <c r="B3924" s="1" cm="1">
        <f t="array" ref="B3924">IF('Cleaned Data'!B3924="","",_xlfn.SWITCH('Cleaned Data'!B3924,"Coffee",1,"Tea",2,"Juice",3,"Smoothie",4,"Cake",5,"Sandwich",6,"Salad",7,"Cookie",8,0))</f>
        <v>2</v>
      </c>
      <c r="C3924" s="1">
        <v>5</v>
      </c>
      <c r="D3924" s="6">
        <v>1.5</v>
      </c>
      <c r="E3924" s="1">
        <v>7.5</v>
      </c>
      <c r="F3924" s="1" cm="1">
        <f t="array" ref="F3924">IF('Cleaned Data'!F3924="","",_xlfn.SWITCH('Cleaned Data'!F3924,"Cash",1,"Credit Card",2,"Digital Wallet",3,0))</f>
        <v>3</v>
      </c>
      <c r="G3924" s="1" cm="1">
        <f t="array" ref="G3924">IF('Cleaned Data'!G3924="","",_xlfn.SWITCH('Cleaned Data'!G3924,"In-Store",1,"Takeaway",2,0))</f>
        <v>0</v>
      </c>
      <c r="H3924" s="8" t="str">
        <v>1/20/2023</v>
      </c>
    </row>
    <row r="3925" spans="1:8" ht="12.5" x14ac:dyDescent="0.25">
      <c r="A3925" s="1" t="str">
        <v>TXN_2357107</v>
      </c>
      <c r="B3925" s="1" cm="1">
        <f t="array" ref="B3925">IF('Cleaned Data'!B3925="","",_xlfn.SWITCH('Cleaned Data'!B3925,"Coffee",1,"Tea",2,"Juice",3,"Smoothie",4,"Cake",5,"Sandwich",6,"Salad",7,"Cookie",8,0))</f>
        <v>8</v>
      </c>
      <c r="C3925" s="1">
        <v>3</v>
      </c>
      <c r="D3925" s="6">
        <v>1</v>
      </c>
      <c r="E3925" s="1">
        <v>3</v>
      </c>
      <c r="F3925" s="1" cm="1">
        <f t="array" ref="F3925">IF('Cleaned Data'!F3925="","",_xlfn.SWITCH('Cleaned Data'!F3925,"Cash",1,"Credit Card",2,"Digital Wallet",3,0))</f>
        <v>2</v>
      </c>
      <c r="G3925" s="1" cm="1">
        <f t="array" ref="G3925">IF('Cleaned Data'!G3925="","",_xlfn.SWITCH('Cleaned Data'!G3925,"In-Store",1,"Takeaway",2,0))</f>
        <v>2</v>
      </c>
      <c r="H3925" s="8" t="str">
        <v>1/20/2023</v>
      </c>
    </row>
    <row r="3926" spans="1:8" ht="12.5" x14ac:dyDescent="0.25">
      <c r="A3926" s="1" t="str">
        <v>TXN_2430215</v>
      </c>
      <c r="B3926" s="1" cm="1">
        <f t="array" ref="B3926">IF('Cleaned Data'!B3926="","",_xlfn.SWITCH('Cleaned Data'!B3926,"Coffee",1,"Tea",2,"Juice",3,"Smoothie",4,"Cake",5,"Sandwich",6,"Salad",7,"Cookie",8,0))</f>
        <v>7</v>
      </c>
      <c r="C3926" s="1">
        <v>5</v>
      </c>
      <c r="D3926" s="6">
        <v>5</v>
      </c>
      <c r="E3926" s="1">
        <v>25</v>
      </c>
      <c r="F3926" s="1" cm="1">
        <f t="array" ref="F3926">IF('Cleaned Data'!F3926="","",_xlfn.SWITCH('Cleaned Data'!F3926,"Cash",1,"Credit Card",2,"Digital Wallet",3,0))</f>
        <v>0</v>
      </c>
      <c r="G3926" s="1" cm="1">
        <f t="array" ref="G3926">IF('Cleaned Data'!G3926="","",_xlfn.SWITCH('Cleaned Data'!G3926,"In-Store",1,"Takeaway",2,0))</f>
        <v>0</v>
      </c>
      <c r="H3926" s="8" t="str">
        <v>1/20/2023</v>
      </c>
    </row>
    <row r="3927" spans="1:8" ht="12.5" x14ac:dyDescent="0.25">
      <c r="A3927" s="1" t="str">
        <v>TXN_2492586</v>
      </c>
      <c r="B3927" s="1" cm="1">
        <f t="array" ref="B3927">IF('Cleaned Data'!B3927="","",_xlfn.SWITCH('Cleaned Data'!B3927,"Coffee",1,"Tea",2,"Juice",3,"Smoothie",4,"Cake",5,"Sandwich",6,"Salad",7,"Cookie",8,0))</f>
        <v>1</v>
      </c>
      <c r="C3927" s="1">
        <v>5</v>
      </c>
      <c r="D3927" s="6">
        <v>2</v>
      </c>
      <c r="E3927" s="1">
        <v>10</v>
      </c>
      <c r="F3927" s="1" cm="1">
        <f t="array" ref="F3927">IF('Cleaned Data'!F3927="","",_xlfn.SWITCH('Cleaned Data'!F3927,"Cash",1,"Credit Card",2,"Digital Wallet",3,0))</f>
        <v>1</v>
      </c>
      <c r="G3927" s="1" cm="1">
        <f t="array" ref="G3927">IF('Cleaned Data'!G3927="","",_xlfn.SWITCH('Cleaned Data'!G3927,"In-Store",1,"Takeaway",2,0))</f>
        <v>1</v>
      </c>
      <c r="H3927" s="8" t="str">
        <v>1/20/2023</v>
      </c>
    </row>
    <row r="3928" spans="1:8" ht="12.5" x14ac:dyDescent="0.25">
      <c r="A3928" s="1" t="str">
        <v>TXN_2551074</v>
      </c>
      <c r="B3928" s="1" cm="1">
        <f t="array" ref="B3928">IF('Cleaned Data'!B3928="","",_xlfn.SWITCH('Cleaned Data'!B3928,"Coffee",1,"Tea",2,"Juice",3,"Smoothie",4,"Cake",5,"Sandwich",6,"Salad",7,"Cookie",8,0))</f>
        <v>8</v>
      </c>
      <c r="C3928" s="1">
        <v>5</v>
      </c>
      <c r="D3928" s="6">
        <v>1</v>
      </c>
      <c r="E3928" s="1">
        <v>5</v>
      </c>
      <c r="F3928" s="1" cm="1">
        <f t="array" ref="F3928">IF('Cleaned Data'!F3928="","",_xlfn.SWITCH('Cleaned Data'!F3928,"Cash",1,"Credit Card",2,"Digital Wallet",3,0))</f>
        <v>0</v>
      </c>
      <c r="G3928" s="1" cm="1">
        <f t="array" ref="G3928">IF('Cleaned Data'!G3928="","",_xlfn.SWITCH('Cleaned Data'!G3928,"In-Store",1,"Takeaway",2,0))</f>
        <v>0</v>
      </c>
      <c r="H3928" s="8" t="str">
        <v>1/20/2023</v>
      </c>
    </row>
    <row r="3929" spans="1:8" ht="12.5" x14ac:dyDescent="0.25">
      <c r="A3929" s="1" t="str">
        <v>TXN_2731270</v>
      </c>
      <c r="B3929" s="1" cm="1">
        <f t="array" ref="B3929">IF('Cleaned Data'!B3929="","",_xlfn.SWITCH('Cleaned Data'!B3929,"Coffee",1,"Tea",2,"Juice",3,"Smoothie",4,"Cake",5,"Sandwich",6,"Salad",7,"Cookie",8,0))</f>
        <v>2</v>
      </c>
      <c r="C3929" s="1">
        <v>2</v>
      </c>
      <c r="D3929" s="6">
        <v>1.5</v>
      </c>
      <c r="E3929" s="1">
        <v>3</v>
      </c>
      <c r="F3929" s="1" cm="1">
        <f t="array" ref="F3929">IF('Cleaned Data'!F3929="","",_xlfn.SWITCH('Cleaned Data'!F3929,"Cash",1,"Credit Card",2,"Digital Wallet",3,0))</f>
        <v>1</v>
      </c>
      <c r="G3929" s="1" cm="1">
        <f t="array" ref="G3929">IF('Cleaned Data'!G3929="","",_xlfn.SWITCH('Cleaned Data'!G3929,"In-Store",1,"Takeaway",2,0))</f>
        <v>0</v>
      </c>
      <c r="H3929" s="8" t="str">
        <v>1/20/2023</v>
      </c>
    </row>
    <row r="3930" spans="1:8" ht="12.5" x14ac:dyDescent="0.25">
      <c r="A3930" s="1" t="str">
        <v>TXN_2905118</v>
      </c>
      <c r="B3930" s="1" cm="1">
        <f t="array" ref="B3930">IF('Cleaned Data'!B3930="","",_xlfn.SWITCH('Cleaned Data'!B3930,"Coffee",1,"Tea",2,"Juice",3,"Smoothie",4,"Cake",5,"Sandwich",6,"Salad",7,"Cookie",8,0))</f>
        <v>7</v>
      </c>
      <c r="C3930" s="1">
        <v>5</v>
      </c>
      <c r="D3930" s="6">
        <v>5</v>
      </c>
      <c r="E3930" s="1">
        <v>25</v>
      </c>
      <c r="F3930" s="1" cm="1">
        <f t="array" ref="F3930">IF('Cleaned Data'!F3930="","",_xlfn.SWITCH('Cleaned Data'!F3930,"Cash",1,"Credit Card",2,"Digital Wallet",3,0))</f>
        <v>2</v>
      </c>
      <c r="G3930" s="1" cm="1">
        <f t="array" ref="G3930">IF('Cleaned Data'!G3930="","",_xlfn.SWITCH('Cleaned Data'!G3930,"In-Store",1,"Takeaway",2,0))</f>
        <v>2</v>
      </c>
      <c r="H3930" s="8" t="str">
        <v>1/20/2023</v>
      </c>
    </row>
    <row r="3931" spans="1:8" ht="12.5" x14ac:dyDescent="0.25">
      <c r="A3931" s="1" t="str">
        <v>TXN_3026930</v>
      </c>
      <c r="B3931" s="1" cm="1">
        <f t="array" ref="B3931">IF('Cleaned Data'!B3931="","",_xlfn.SWITCH('Cleaned Data'!B3931,"Coffee",1,"Tea",2,"Juice",3,"Smoothie",4,"Cake",5,"Sandwich",6,"Salad",7,"Cookie",8,0))</f>
        <v>1</v>
      </c>
      <c r="C3931" s="1">
        <v>3</v>
      </c>
      <c r="D3931" s="6">
        <v>2</v>
      </c>
      <c r="E3931" s="1">
        <v>6</v>
      </c>
      <c r="F3931" s="1" cm="1">
        <f t="array" ref="F3931">IF('Cleaned Data'!F3931="","",_xlfn.SWITCH('Cleaned Data'!F3931,"Cash",1,"Credit Card",2,"Digital Wallet",3,0))</f>
        <v>0</v>
      </c>
      <c r="G3931" s="1" cm="1">
        <f t="array" ref="G3931">IF('Cleaned Data'!G3931="","",_xlfn.SWITCH('Cleaned Data'!G3931,"In-Store",1,"Takeaway",2,0))</f>
        <v>0</v>
      </c>
      <c r="H3931" s="8" t="str">
        <v>1/20/2023</v>
      </c>
    </row>
    <row r="3932" spans="1:8" ht="12.5" x14ac:dyDescent="0.25">
      <c r="A3932" s="1" t="str">
        <v>TXN_4015710</v>
      </c>
      <c r="B3932" s="1" cm="1">
        <f t="array" ref="B3932">IF('Cleaned Data'!B3932="","",_xlfn.SWITCH('Cleaned Data'!B3932,"Coffee",1,"Tea",2,"Juice",3,"Smoothie",4,"Cake",5,"Sandwich",6,"Salad",7,"Cookie",8,0))</f>
        <v>5</v>
      </c>
      <c r="C3932" s="1">
        <v>5</v>
      </c>
      <c r="D3932" s="6">
        <v>3</v>
      </c>
      <c r="E3932" s="1">
        <v>15</v>
      </c>
      <c r="F3932" s="1" cm="1">
        <f t="array" ref="F3932">IF('Cleaned Data'!F3932="","",_xlfn.SWITCH('Cleaned Data'!F3932,"Cash",1,"Credit Card",2,"Digital Wallet",3,0))</f>
        <v>1</v>
      </c>
      <c r="G3932" s="1" cm="1">
        <f t="array" ref="G3932">IF('Cleaned Data'!G3932="","",_xlfn.SWITCH('Cleaned Data'!G3932,"In-Store",1,"Takeaway",2,0))</f>
        <v>2</v>
      </c>
      <c r="H3932" s="8" t="str">
        <v>1/20/2023</v>
      </c>
    </row>
    <row r="3933" spans="1:8" ht="12.5" x14ac:dyDescent="0.25">
      <c r="A3933" s="1" t="str">
        <v>TXN_5243032</v>
      </c>
      <c r="B3933" s="1" cm="1">
        <f t="array" ref="B3933">IF('Cleaned Data'!B3933="","",_xlfn.SWITCH('Cleaned Data'!B3933,"Coffee",1,"Tea",2,"Juice",3,"Smoothie",4,"Cake",5,"Sandwich",6,"Salad",7,"Cookie",8,0))</f>
        <v>3</v>
      </c>
      <c r="C3933" s="1">
        <v>1</v>
      </c>
      <c r="D3933" s="6">
        <v>3</v>
      </c>
      <c r="E3933" s="1">
        <v>3</v>
      </c>
      <c r="F3933" s="1" cm="1">
        <f t="array" ref="F3933">IF('Cleaned Data'!F3933="","",_xlfn.SWITCH('Cleaned Data'!F3933,"Cash",1,"Credit Card",2,"Digital Wallet",3,0))</f>
        <v>3</v>
      </c>
      <c r="G3933" s="1" cm="1">
        <f t="array" ref="G3933">IF('Cleaned Data'!G3933="","",_xlfn.SWITCH('Cleaned Data'!G3933,"In-Store",1,"Takeaway",2,0))</f>
        <v>2</v>
      </c>
      <c r="H3933" s="8" t="str">
        <v>1/20/2023</v>
      </c>
    </row>
    <row r="3934" spans="1:8" ht="12.5" x14ac:dyDescent="0.25">
      <c r="A3934" s="1" t="str">
        <v>TXN_5460750</v>
      </c>
      <c r="B3934" s="1" cm="1">
        <f t="array" ref="B3934">IF('Cleaned Data'!B3934="","",_xlfn.SWITCH('Cleaned Data'!B3934,"Coffee",1,"Tea",2,"Juice",3,"Smoothie",4,"Cake",5,"Sandwich",6,"Salad",7,"Cookie",8,0))</f>
        <v>7</v>
      </c>
      <c r="C3934" s="1">
        <v>1</v>
      </c>
      <c r="D3934" s="6">
        <v>5</v>
      </c>
      <c r="E3934" s="1">
        <v>5</v>
      </c>
      <c r="F3934" s="1" cm="1">
        <f t="array" ref="F3934">IF('Cleaned Data'!F3934="","",_xlfn.SWITCH('Cleaned Data'!F3934,"Cash",1,"Credit Card",2,"Digital Wallet",3,0))</f>
        <v>2</v>
      </c>
      <c r="G3934" s="1" cm="1">
        <f t="array" ref="G3934">IF('Cleaned Data'!G3934="","",_xlfn.SWITCH('Cleaned Data'!G3934,"In-Store",1,"Takeaway",2,0))</f>
        <v>1</v>
      </c>
      <c r="H3934" s="8" t="str">
        <v>1/20/2023</v>
      </c>
    </row>
    <row r="3935" spans="1:8" ht="12.5" x14ac:dyDescent="0.25">
      <c r="A3935" s="1" t="str">
        <v>TXN_6113876</v>
      </c>
      <c r="B3935" s="1" cm="1">
        <f t="array" ref="B3935">IF('Cleaned Data'!B3935="","",_xlfn.SWITCH('Cleaned Data'!B3935,"Coffee",1,"Tea",2,"Juice",3,"Smoothie",4,"Cake",5,"Sandwich",6,"Salad",7,"Cookie",8,0))</f>
        <v>5</v>
      </c>
      <c r="C3935" s="1">
        <v>2</v>
      </c>
      <c r="D3935" s="6">
        <v>3</v>
      </c>
      <c r="E3935" s="1">
        <v>6</v>
      </c>
      <c r="F3935" s="1" cm="1">
        <f t="array" ref="F3935">IF('Cleaned Data'!F3935="","",_xlfn.SWITCH('Cleaned Data'!F3935,"Cash",1,"Credit Card",2,"Digital Wallet",3,0))</f>
        <v>0</v>
      </c>
      <c r="G3935" s="1" cm="1">
        <f t="array" ref="G3935">IF('Cleaned Data'!G3935="","",_xlfn.SWITCH('Cleaned Data'!G3935,"In-Store",1,"Takeaway",2,0))</f>
        <v>0</v>
      </c>
      <c r="H3935" s="8" t="str">
        <v>1/20/2023</v>
      </c>
    </row>
    <row r="3936" spans="1:8" ht="12.5" x14ac:dyDescent="0.25">
      <c r="A3936" s="1" t="str">
        <v>TXN_6243479</v>
      </c>
      <c r="B3936" s="1" cm="1">
        <f t="array" ref="B3936">IF('Cleaned Data'!B3936="","",_xlfn.SWITCH('Cleaned Data'!B3936,"Coffee",1,"Tea",2,"Juice",3,"Smoothie",4,"Cake",5,"Sandwich",6,"Salad",7,"Cookie",8,0))</f>
        <v>5</v>
      </c>
      <c r="C3936" s="1">
        <v>3</v>
      </c>
      <c r="D3936" s="6">
        <v>3</v>
      </c>
      <c r="E3936" s="1">
        <v>9</v>
      </c>
      <c r="F3936" s="1" cm="1">
        <f t="array" ref="F3936">IF('Cleaned Data'!F3936="","",_xlfn.SWITCH('Cleaned Data'!F3936,"Cash",1,"Credit Card",2,"Digital Wallet",3,0))</f>
        <v>3</v>
      </c>
      <c r="G3936" s="1" cm="1">
        <f t="array" ref="G3936">IF('Cleaned Data'!G3936="","",_xlfn.SWITCH('Cleaned Data'!G3936,"In-Store",1,"Takeaway",2,0))</f>
        <v>1</v>
      </c>
      <c r="H3936" s="8" t="str">
        <v>1/20/2023</v>
      </c>
    </row>
    <row r="3937" spans="1:8" ht="12.5" x14ac:dyDescent="0.25">
      <c r="A3937" s="1" t="str">
        <v>TXN_7560989</v>
      </c>
      <c r="B3937" s="1" cm="1">
        <f t="array" ref="B3937">IF('Cleaned Data'!B3937="","",_xlfn.SWITCH('Cleaned Data'!B3937,"Coffee",1,"Tea",2,"Juice",3,"Smoothie",4,"Cake",5,"Sandwich",6,"Salad",7,"Cookie",8,0))</f>
        <v>8</v>
      </c>
      <c r="C3937" s="1">
        <v>2</v>
      </c>
      <c r="D3937" s="6">
        <v>1</v>
      </c>
      <c r="E3937" s="1">
        <v>2</v>
      </c>
      <c r="F3937" s="1" cm="1">
        <f t="array" ref="F3937">IF('Cleaned Data'!F3937="","",_xlfn.SWITCH('Cleaned Data'!F3937,"Cash",1,"Credit Card",2,"Digital Wallet",3,0))</f>
        <v>2</v>
      </c>
      <c r="G3937" s="1" cm="1">
        <f t="array" ref="G3937">IF('Cleaned Data'!G3937="","",_xlfn.SWITCH('Cleaned Data'!G3937,"In-Store",1,"Takeaway",2,0))</f>
        <v>1</v>
      </c>
      <c r="H3937" s="8" t="str">
        <v>1/20/2023</v>
      </c>
    </row>
    <row r="3938" spans="1:8" ht="12.5" x14ac:dyDescent="0.25">
      <c r="A3938" s="1" t="str">
        <v>TXN_7662502</v>
      </c>
      <c r="B3938" s="1" cm="1">
        <f t="array" ref="B3938">IF('Cleaned Data'!B3938="","",_xlfn.SWITCH('Cleaned Data'!B3938,"Coffee",1,"Tea",2,"Juice",3,"Smoothie",4,"Cake",5,"Sandwich",6,"Salad",7,"Cookie",8,0))</f>
        <v>8</v>
      </c>
      <c r="C3938" s="1">
        <v>1</v>
      </c>
      <c r="D3938" s="6">
        <v>1</v>
      </c>
      <c r="E3938" s="1">
        <v>1</v>
      </c>
      <c r="F3938" s="1" cm="1">
        <f t="array" ref="F3938">IF('Cleaned Data'!F3938="","",_xlfn.SWITCH('Cleaned Data'!F3938,"Cash",1,"Credit Card",2,"Digital Wallet",3,0))</f>
        <v>0</v>
      </c>
      <c r="G3938" s="1" cm="1">
        <f t="array" ref="G3938">IF('Cleaned Data'!G3938="","",_xlfn.SWITCH('Cleaned Data'!G3938,"In-Store",1,"Takeaway",2,0))</f>
        <v>2</v>
      </c>
      <c r="H3938" s="8" t="str">
        <v>1/20/2023</v>
      </c>
    </row>
    <row r="3939" spans="1:8" ht="12.5" x14ac:dyDescent="0.25">
      <c r="A3939" s="1" t="str">
        <v>TXN_7707761</v>
      </c>
      <c r="B3939" s="1" cm="1">
        <f t="array" ref="B3939">IF('Cleaned Data'!B3939="","",_xlfn.SWITCH('Cleaned Data'!B3939,"Coffee",1,"Tea",2,"Juice",3,"Smoothie",4,"Cake",5,"Sandwich",6,"Salad",7,"Cookie",8,0))</f>
        <v>5</v>
      </c>
      <c r="C3939" s="1">
        <v>5</v>
      </c>
      <c r="D3939" s="6">
        <v>3</v>
      </c>
      <c r="E3939" s="1">
        <v>15</v>
      </c>
      <c r="F3939" s="1" cm="1">
        <f t="array" ref="F3939">IF('Cleaned Data'!F3939="","",_xlfn.SWITCH('Cleaned Data'!F3939,"Cash",1,"Credit Card",2,"Digital Wallet",3,0))</f>
        <v>1</v>
      </c>
      <c r="G3939" s="1" cm="1">
        <f t="array" ref="G3939">IF('Cleaned Data'!G3939="","",_xlfn.SWITCH('Cleaned Data'!G3939,"In-Store",1,"Takeaway",2,0))</f>
        <v>1</v>
      </c>
      <c r="H3939" s="8" t="str">
        <v>1/20/2023</v>
      </c>
    </row>
    <row r="3940" spans="1:8" ht="12.5" x14ac:dyDescent="0.25">
      <c r="A3940" s="1" t="str">
        <v>TXN_8386253</v>
      </c>
      <c r="B3940" s="1" cm="1">
        <f t="array" ref="B3940">IF('Cleaned Data'!B3940="","",_xlfn.SWITCH('Cleaned Data'!B3940,"Coffee",1,"Tea",2,"Juice",3,"Smoothie",4,"Cake",5,"Sandwich",6,"Salad",7,"Cookie",8,0))</f>
        <v>7</v>
      </c>
      <c r="C3940" s="1">
        <v>3</v>
      </c>
      <c r="D3940" s="6">
        <v>5</v>
      </c>
      <c r="E3940" s="1">
        <v>15</v>
      </c>
      <c r="F3940" s="1" cm="1">
        <f t="array" ref="F3940">IF('Cleaned Data'!F3940="","",_xlfn.SWITCH('Cleaned Data'!F3940,"Cash",1,"Credit Card",2,"Digital Wallet",3,0))</f>
        <v>0</v>
      </c>
      <c r="G3940" s="1" cm="1">
        <f t="array" ref="G3940">IF('Cleaned Data'!G3940="","",_xlfn.SWITCH('Cleaned Data'!G3940,"In-Store",1,"Takeaway",2,0))</f>
        <v>1</v>
      </c>
      <c r="H3940" s="8" t="str">
        <v>1/20/2023</v>
      </c>
    </row>
    <row r="3941" spans="1:8" ht="12.5" x14ac:dyDescent="0.25">
      <c r="A3941" s="1" t="str">
        <v>TXN_8482647</v>
      </c>
      <c r="B3941" s="1" cm="1">
        <f t="array" ref="B3941">IF('Cleaned Data'!B3941="","",_xlfn.SWITCH('Cleaned Data'!B3941,"Coffee",1,"Tea",2,"Juice",3,"Smoothie",4,"Cake",5,"Sandwich",6,"Salad",7,"Cookie",8,0))</f>
        <v>1</v>
      </c>
      <c r="C3941" s="1">
        <v>2</v>
      </c>
      <c r="D3941" s="6">
        <v>2</v>
      </c>
      <c r="E3941" s="1">
        <v>4</v>
      </c>
      <c r="F3941" s="1" cm="1">
        <f t="array" ref="F3941">IF('Cleaned Data'!F3941="","",_xlfn.SWITCH('Cleaned Data'!F3941,"Cash",1,"Credit Card",2,"Digital Wallet",3,0))</f>
        <v>3</v>
      </c>
      <c r="G3941" s="1" cm="1">
        <f t="array" ref="G3941">IF('Cleaned Data'!G3941="","",_xlfn.SWITCH('Cleaned Data'!G3941,"In-Store",1,"Takeaway",2,0))</f>
        <v>2</v>
      </c>
      <c r="H3941" s="8" t="str">
        <v>1/20/2023</v>
      </c>
    </row>
    <row r="3942" spans="1:8" ht="12.5" x14ac:dyDescent="0.25">
      <c r="A3942" s="1" t="str">
        <v>TXN_9468033</v>
      </c>
      <c r="B3942" s="1" cm="1">
        <f t="array" ref="B3942">IF('Cleaned Data'!B3942="","",_xlfn.SWITCH('Cleaned Data'!B3942,"Coffee",1,"Tea",2,"Juice",3,"Smoothie",4,"Cake",5,"Sandwich",6,"Salad",7,"Cookie",8,0))</f>
        <v>6</v>
      </c>
      <c r="C3942" s="1">
        <v>1</v>
      </c>
      <c r="D3942" s="6">
        <v>4</v>
      </c>
      <c r="E3942" s="1">
        <v>4</v>
      </c>
      <c r="F3942" s="1" cm="1">
        <f t="array" ref="F3942">IF('Cleaned Data'!F3942="","",_xlfn.SWITCH('Cleaned Data'!F3942,"Cash",1,"Credit Card",2,"Digital Wallet",3,0))</f>
        <v>1</v>
      </c>
      <c r="G3942" s="1" cm="1">
        <f t="array" ref="G3942">IF('Cleaned Data'!G3942="","",_xlfn.SWITCH('Cleaned Data'!G3942,"In-Store",1,"Takeaway",2,0))</f>
        <v>0</v>
      </c>
      <c r="H3942" s="8" t="str">
        <v>1/20/2023</v>
      </c>
    </row>
    <row r="3943" spans="1:8" ht="12.5" x14ac:dyDescent="0.25">
      <c r="A3943" s="1" t="str">
        <v>TXN_9975079</v>
      </c>
      <c r="B3943" s="1" cm="1">
        <f t="array" ref="B3943">IF('Cleaned Data'!B3943="","",_xlfn.SWITCH('Cleaned Data'!B3943,"Coffee",1,"Tea",2,"Juice",3,"Smoothie",4,"Cake",5,"Sandwich",6,"Salad",7,"Cookie",8,0))</f>
        <v>5</v>
      </c>
      <c r="C3943" s="1">
        <v>1</v>
      </c>
      <c r="D3943" s="6">
        <v>3</v>
      </c>
      <c r="E3943" s="1">
        <v>3</v>
      </c>
      <c r="F3943" s="1" cm="1">
        <f t="array" ref="F3943">IF('Cleaned Data'!F3943="","",_xlfn.SWITCH('Cleaned Data'!F3943,"Cash",1,"Credit Card",2,"Digital Wallet",3,0))</f>
        <v>1</v>
      </c>
      <c r="G3943" s="1" cm="1">
        <f t="array" ref="G3943">IF('Cleaned Data'!G3943="","",_xlfn.SWITCH('Cleaned Data'!G3943,"In-Store",1,"Takeaway",2,0))</f>
        <v>1</v>
      </c>
      <c r="H3943" s="8" t="str">
        <v>1/20/2023</v>
      </c>
    </row>
    <row r="3944" spans="1:8" ht="12.5" x14ac:dyDescent="0.25">
      <c r="A3944" s="1" t="str">
        <v>TXN_2127588</v>
      </c>
      <c r="B3944" s="1" cm="1">
        <f t="array" ref="B3944">IF('Cleaned Data'!B3944="","",_xlfn.SWITCH('Cleaned Data'!B3944,"Coffee",1,"Tea",2,"Juice",3,"Smoothie",4,"Cake",5,"Sandwich",6,"Salad",7,"Cookie",8,0))</f>
        <v>7</v>
      </c>
      <c r="C3944" s="1">
        <v>4</v>
      </c>
      <c r="D3944" s="6">
        <v>5</v>
      </c>
      <c r="E3944" s="1">
        <v>20</v>
      </c>
      <c r="F3944" s="1" cm="1">
        <f t="array" ref="F3944">IF('Cleaned Data'!F3944="","",_xlfn.SWITCH('Cleaned Data'!F3944,"Cash",1,"Credit Card",2,"Digital Wallet",3,0))</f>
        <v>2</v>
      </c>
      <c r="G3944" s="1" cm="1">
        <f t="array" ref="G3944">IF('Cleaned Data'!G3944="","",_xlfn.SWITCH('Cleaned Data'!G3944,"In-Store",1,"Takeaway",2,0))</f>
        <v>1</v>
      </c>
      <c r="H3944" s="8" t="str">
        <v>1/21/2023</v>
      </c>
    </row>
    <row r="3945" spans="1:8" ht="12.5" x14ac:dyDescent="0.25">
      <c r="A3945" s="1" t="str">
        <v>TXN_3952218</v>
      </c>
      <c r="B3945" s="1" cm="1">
        <f t="array" ref="B3945">IF('Cleaned Data'!B3945="","",_xlfn.SWITCH('Cleaned Data'!B3945,"Coffee",1,"Tea",2,"Juice",3,"Smoothie",4,"Cake",5,"Sandwich",6,"Salad",7,"Cookie",8,0))</f>
        <v>5</v>
      </c>
      <c r="C3945" s="1">
        <v>3</v>
      </c>
      <c r="D3945" s="6">
        <v>3</v>
      </c>
      <c r="E3945" s="1">
        <v>9</v>
      </c>
      <c r="F3945" s="1" cm="1">
        <f t="array" ref="F3945">IF('Cleaned Data'!F3945="","",_xlfn.SWITCH('Cleaned Data'!F3945,"Cash",1,"Credit Card",2,"Digital Wallet",3,0))</f>
        <v>0</v>
      </c>
      <c r="G3945" s="1" cm="1">
        <f t="array" ref="G3945">IF('Cleaned Data'!G3945="","",_xlfn.SWITCH('Cleaned Data'!G3945,"In-Store",1,"Takeaway",2,0))</f>
        <v>1</v>
      </c>
      <c r="H3945" s="8" t="str">
        <v>1/21/2023</v>
      </c>
    </row>
    <row r="3946" spans="1:8" ht="12.5" x14ac:dyDescent="0.25">
      <c r="A3946" s="1" t="str">
        <v>TXN_4208919</v>
      </c>
      <c r="B3946" s="1" cm="1">
        <f t="array" ref="B3946">IF('Cleaned Data'!B3946="","",_xlfn.SWITCH('Cleaned Data'!B3946,"Coffee",1,"Tea",2,"Juice",3,"Smoothie",4,"Cake",5,"Sandwich",6,"Salad",7,"Cookie",8,0))</f>
        <v>2</v>
      </c>
      <c r="C3946" s="1">
        <v>3</v>
      </c>
      <c r="D3946" s="6">
        <v>1.5</v>
      </c>
      <c r="E3946" s="1">
        <v>4.5</v>
      </c>
      <c r="F3946" s="1" cm="1">
        <f t="array" ref="F3946">IF('Cleaned Data'!F3946="","",_xlfn.SWITCH('Cleaned Data'!F3946,"Cash",1,"Credit Card",2,"Digital Wallet",3,0))</f>
        <v>3</v>
      </c>
      <c r="G3946" s="1" cm="1">
        <f t="array" ref="G3946">IF('Cleaned Data'!G3946="","",_xlfn.SWITCH('Cleaned Data'!G3946,"In-Store",1,"Takeaway",2,0))</f>
        <v>0</v>
      </c>
      <c r="H3946" s="8" t="str">
        <v>1/21/2023</v>
      </c>
    </row>
    <row r="3947" spans="1:8" ht="12.5" x14ac:dyDescent="0.25">
      <c r="A3947" s="1" t="str">
        <v>TXN_4612207</v>
      </c>
      <c r="B3947" s="1" cm="1">
        <f t="array" ref="B3947">IF('Cleaned Data'!B3947="","",_xlfn.SWITCH('Cleaned Data'!B3947,"Coffee",1,"Tea",2,"Juice",3,"Smoothie",4,"Cake",5,"Sandwich",6,"Salad",7,"Cookie",8,0))</f>
        <v>1</v>
      </c>
      <c r="C3947" s="1">
        <v>1</v>
      </c>
      <c r="D3947" s="6">
        <v>2</v>
      </c>
      <c r="E3947" s="1">
        <v>2</v>
      </c>
      <c r="F3947" s="1" cm="1">
        <f t="array" ref="F3947">IF('Cleaned Data'!F3947="","",_xlfn.SWITCH('Cleaned Data'!F3947,"Cash",1,"Credit Card",2,"Digital Wallet",3,0))</f>
        <v>3</v>
      </c>
      <c r="G3947" s="1" cm="1">
        <f t="array" ref="G3947">IF('Cleaned Data'!G3947="","",_xlfn.SWITCH('Cleaned Data'!G3947,"In-Store",1,"Takeaway",2,0))</f>
        <v>1</v>
      </c>
      <c r="H3947" s="8" t="str">
        <v>1/21/2023</v>
      </c>
    </row>
    <row r="3948" spans="1:8" ht="12.5" x14ac:dyDescent="0.25">
      <c r="A3948" s="1" t="str">
        <v>TXN_5329431</v>
      </c>
      <c r="B3948" s="1" cm="1">
        <f t="array" ref="B3948">IF('Cleaned Data'!B3948="","",_xlfn.SWITCH('Cleaned Data'!B3948,"Coffee",1,"Tea",2,"Juice",3,"Smoothie",4,"Cake",5,"Sandwich",6,"Salad",7,"Cookie",8,0))</f>
        <v>5</v>
      </c>
      <c r="C3948" s="1">
        <v>2</v>
      </c>
      <c r="D3948" s="6">
        <v>3</v>
      </c>
      <c r="E3948" s="1">
        <v>6</v>
      </c>
      <c r="F3948" s="1" cm="1">
        <f t="array" ref="F3948">IF('Cleaned Data'!F3948="","",_xlfn.SWITCH('Cleaned Data'!F3948,"Cash",1,"Credit Card",2,"Digital Wallet",3,0))</f>
        <v>0</v>
      </c>
      <c r="G3948" s="1" cm="1">
        <f t="array" ref="G3948">IF('Cleaned Data'!G3948="","",_xlfn.SWITCH('Cleaned Data'!G3948,"In-Store",1,"Takeaway",2,0))</f>
        <v>1</v>
      </c>
      <c r="H3948" s="8" t="str">
        <v>1/21/2023</v>
      </c>
    </row>
    <row r="3949" spans="1:8" ht="12.5" x14ac:dyDescent="0.25">
      <c r="A3949" s="1" t="str">
        <v>TXN_5348750</v>
      </c>
      <c r="B3949" s="1" cm="1">
        <f t="array" ref="B3949">IF('Cleaned Data'!B3949="","",_xlfn.SWITCH('Cleaned Data'!B3949,"Coffee",1,"Tea",2,"Juice",3,"Smoothie",4,"Cake",5,"Sandwich",6,"Salad",7,"Cookie",8,0))</f>
        <v>5</v>
      </c>
      <c r="C3949" s="1">
        <v>1</v>
      </c>
      <c r="D3949" s="6">
        <v>3</v>
      </c>
      <c r="E3949" s="1">
        <v>3</v>
      </c>
      <c r="F3949" s="1" cm="1">
        <f t="array" ref="F3949">IF('Cleaned Data'!F3949="","",_xlfn.SWITCH('Cleaned Data'!F3949,"Cash",1,"Credit Card",2,"Digital Wallet",3,0))</f>
        <v>1</v>
      </c>
      <c r="G3949" s="1" cm="1">
        <f t="array" ref="G3949">IF('Cleaned Data'!G3949="","",_xlfn.SWITCH('Cleaned Data'!G3949,"In-Store",1,"Takeaway",2,0))</f>
        <v>2</v>
      </c>
      <c r="H3949" s="8" t="str">
        <v>1/21/2023</v>
      </c>
    </row>
    <row r="3950" spans="1:8" ht="12.5" x14ac:dyDescent="0.25">
      <c r="A3950" s="1" t="str">
        <v>TXN_5350286</v>
      </c>
      <c r="B3950" s="1" cm="1">
        <f t="array" ref="B3950">IF('Cleaned Data'!B3950="","",_xlfn.SWITCH('Cleaned Data'!B3950,"Coffee",1,"Tea",2,"Juice",3,"Smoothie",4,"Cake",5,"Sandwich",6,"Salad",7,"Cookie",8,0))</f>
        <v>6</v>
      </c>
      <c r="C3950" s="1">
        <v>1</v>
      </c>
      <c r="D3950" s="6">
        <v>4</v>
      </c>
      <c r="E3950" s="1">
        <v>4</v>
      </c>
      <c r="F3950" s="1" cm="1">
        <f t="array" ref="F3950">IF('Cleaned Data'!F3950="","",_xlfn.SWITCH('Cleaned Data'!F3950,"Cash",1,"Credit Card",2,"Digital Wallet",3,0))</f>
        <v>2</v>
      </c>
      <c r="G3950" s="1" cm="1">
        <f t="array" ref="G3950">IF('Cleaned Data'!G3950="","",_xlfn.SWITCH('Cleaned Data'!G3950,"In-Store",1,"Takeaway",2,0))</f>
        <v>0</v>
      </c>
      <c r="H3950" s="8" t="str">
        <v>1/21/2023</v>
      </c>
    </row>
    <row r="3951" spans="1:8" ht="12.5" x14ac:dyDescent="0.25">
      <c r="A3951" s="1" t="str">
        <v>TXN_5492822</v>
      </c>
      <c r="B3951" s="1" cm="1">
        <f t="array" ref="B3951">IF('Cleaned Data'!B3951="","",_xlfn.SWITCH('Cleaned Data'!B3951,"Coffee",1,"Tea",2,"Juice",3,"Smoothie",4,"Cake",5,"Sandwich",6,"Salad",7,"Cookie",8,0))</f>
        <v>2</v>
      </c>
      <c r="C3951" s="1">
        <v>1</v>
      </c>
      <c r="D3951" s="6">
        <v>1.5</v>
      </c>
      <c r="E3951" s="1">
        <v>1.5</v>
      </c>
      <c r="F3951" s="1" cm="1">
        <f t="array" ref="F3951">IF('Cleaned Data'!F3951="","",_xlfn.SWITCH('Cleaned Data'!F3951,"Cash",1,"Credit Card",2,"Digital Wallet",3,0))</f>
        <v>0</v>
      </c>
      <c r="G3951" s="1" cm="1">
        <f t="array" ref="G3951">IF('Cleaned Data'!G3951="","",_xlfn.SWITCH('Cleaned Data'!G3951,"In-Store",1,"Takeaway",2,0))</f>
        <v>0</v>
      </c>
      <c r="H3951" s="8" t="str">
        <v>1/21/2023</v>
      </c>
    </row>
    <row r="3952" spans="1:8" ht="12.5" x14ac:dyDescent="0.25">
      <c r="A3952" s="1" t="str">
        <v>TXN_5875201</v>
      </c>
      <c r="B3952" s="1" cm="1">
        <f t="array" ref="B3952">IF('Cleaned Data'!B3952="","",_xlfn.SWITCH('Cleaned Data'!B3952,"Coffee",1,"Tea",2,"Juice",3,"Smoothie",4,"Cake",5,"Sandwich",6,"Salad",7,"Cookie",8,0))</f>
        <v>8</v>
      </c>
      <c r="C3952" s="1">
        <v>3</v>
      </c>
      <c r="D3952" s="6">
        <v>1</v>
      </c>
      <c r="E3952" s="1">
        <v>3</v>
      </c>
      <c r="F3952" s="1" cm="1">
        <f t="array" ref="F3952">IF('Cleaned Data'!F3952="","",_xlfn.SWITCH('Cleaned Data'!F3952,"Cash",1,"Credit Card",2,"Digital Wallet",3,0))</f>
        <v>2</v>
      </c>
      <c r="G3952" s="1" cm="1">
        <f t="array" ref="G3952">IF('Cleaned Data'!G3952="","",_xlfn.SWITCH('Cleaned Data'!G3952,"In-Store",1,"Takeaway",2,0))</f>
        <v>1</v>
      </c>
      <c r="H3952" s="8" t="str">
        <v>1/21/2023</v>
      </c>
    </row>
    <row r="3953" spans="1:8" ht="12.5" x14ac:dyDescent="0.25">
      <c r="A3953" s="1" t="str">
        <v>TXN_6017034</v>
      </c>
      <c r="B3953" s="1" cm="1">
        <f t="array" ref="B3953">IF('Cleaned Data'!B3953="","",_xlfn.SWITCH('Cleaned Data'!B3953,"Coffee",1,"Tea",2,"Juice",3,"Smoothie",4,"Cake",5,"Sandwich",6,"Salad",7,"Cookie",8,0))</f>
        <v>7</v>
      </c>
      <c r="C3953" s="1">
        <v>3</v>
      </c>
      <c r="D3953" s="6">
        <v>5</v>
      </c>
      <c r="E3953" s="1">
        <v>15</v>
      </c>
      <c r="F3953" s="1" cm="1">
        <f t="array" ref="F3953">IF('Cleaned Data'!F3953="","",_xlfn.SWITCH('Cleaned Data'!F3953,"Cash",1,"Credit Card",2,"Digital Wallet",3,0))</f>
        <v>2</v>
      </c>
      <c r="G3953" s="1" cm="1">
        <f t="array" ref="G3953">IF('Cleaned Data'!G3953="","",_xlfn.SWITCH('Cleaned Data'!G3953,"In-Store",1,"Takeaway",2,0))</f>
        <v>2</v>
      </c>
      <c r="H3953" s="8" t="str">
        <v>1/21/2023</v>
      </c>
    </row>
    <row r="3954" spans="1:8" ht="12.5" x14ac:dyDescent="0.25">
      <c r="A3954" s="1" t="str">
        <v>TXN_6148776</v>
      </c>
      <c r="B3954" s="1" cm="1">
        <f t="array" ref="B3954">IF('Cleaned Data'!B3954="","",_xlfn.SWITCH('Cleaned Data'!B3954,"Coffee",1,"Tea",2,"Juice",3,"Smoothie",4,"Cake",5,"Sandwich",6,"Salad",7,"Cookie",8,0))</f>
        <v>1</v>
      </c>
      <c r="C3954" s="1">
        <v>3</v>
      </c>
      <c r="D3954" s="6">
        <v>2</v>
      </c>
      <c r="E3954" s="1">
        <v>6</v>
      </c>
      <c r="F3954" s="1" cm="1">
        <f t="array" ref="F3954">IF('Cleaned Data'!F3954="","",_xlfn.SWITCH('Cleaned Data'!F3954,"Cash",1,"Credit Card",2,"Digital Wallet",3,0))</f>
        <v>1</v>
      </c>
      <c r="G3954" s="1" cm="1">
        <f t="array" ref="G3954">IF('Cleaned Data'!G3954="","",_xlfn.SWITCH('Cleaned Data'!G3954,"In-Store",1,"Takeaway",2,0))</f>
        <v>1</v>
      </c>
      <c r="H3954" s="8" t="str">
        <v>1/21/2023</v>
      </c>
    </row>
    <row r="3955" spans="1:8" ht="12.5" x14ac:dyDescent="0.25">
      <c r="A3955" s="1" t="str">
        <v>TXN_6461461</v>
      </c>
      <c r="B3955" s="1" cm="1">
        <f t="array" ref="B3955">IF('Cleaned Data'!B3955="","",_xlfn.SWITCH('Cleaned Data'!B3955,"Coffee",1,"Tea",2,"Juice",3,"Smoothie",4,"Cake",5,"Sandwich",6,"Salad",7,"Cookie",8,0))</f>
        <v>1</v>
      </c>
      <c r="C3955" s="1">
        <v>5</v>
      </c>
      <c r="D3955" s="6">
        <v>2</v>
      </c>
      <c r="E3955" s="1">
        <v>10</v>
      </c>
      <c r="F3955" s="1" cm="1">
        <f t="array" ref="F3955">IF('Cleaned Data'!F3955="","",_xlfn.SWITCH('Cleaned Data'!F3955,"Cash",1,"Credit Card",2,"Digital Wallet",3,0))</f>
        <v>3</v>
      </c>
      <c r="G3955" s="1" cm="1">
        <f t="array" ref="G3955">IF('Cleaned Data'!G3955="","",_xlfn.SWITCH('Cleaned Data'!G3955,"In-Store",1,"Takeaway",2,0))</f>
        <v>1</v>
      </c>
      <c r="H3955" s="8" t="str">
        <v>1/21/2023</v>
      </c>
    </row>
    <row r="3956" spans="1:8" ht="12.5" x14ac:dyDescent="0.25">
      <c r="A3956" s="1" t="str">
        <v>TXN_6762490</v>
      </c>
      <c r="B3956" s="1" cm="1">
        <f t="array" ref="B3956">IF('Cleaned Data'!B3956="","",_xlfn.SWITCH('Cleaned Data'!B3956,"Coffee",1,"Tea",2,"Juice",3,"Smoothie",4,"Cake",5,"Sandwich",6,"Salad",7,"Cookie",8,0))</f>
        <v>1</v>
      </c>
      <c r="C3956" s="1">
        <v>4</v>
      </c>
      <c r="D3956" s="6">
        <v>2</v>
      </c>
      <c r="E3956" s="1">
        <v>8</v>
      </c>
      <c r="F3956" s="1" cm="1">
        <f t="array" ref="F3956">IF('Cleaned Data'!F3956="","",_xlfn.SWITCH('Cleaned Data'!F3956,"Cash",1,"Credit Card",2,"Digital Wallet",3,0))</f>
        <v>0</v>
      </c>
      <c r="G3956" s="1" cm="1">
        <f t="array" ref="G3956">IF('Cleaned Data'!G3956="","",_xlfn.SWITCH('Cleaned Data'!G3956,"In-Store",1,"Takeaway",2,0))</f>
        <v>1</v>
      </c>
      <c r="H3956" s="8" t="str">
        <v>1/21/2023</v>
      </c>
    </row>
    <row r="3957" spans="1:8" ht="12.5" x14ac:dyDescent="0.25">
      <c r="A3957" s="1" t="str">
        <v>TXN_6902481</v>
      </c>
      <c r="B3957" s="1" cm="1">
        <f t="array" ref="B3957">IF('Cleaned Data'!B3957="","",_xlfn.SWITCH('Cleaned Data'!B3957,"Coffee",1,"Tea",2,"Juice",3,"Smoothie",4,"Cake",5,"Sandwich",6,"Salad",7,"Cookie",8,0))</f>
        <v>5</v>
      </c>
      <c r="C3957" s="1">
        <v>4</v>
      </c>
      <c r="D3957" s="6">
        <v>3</v>
      </c>
      <c r="E3957" s="1">
        <v>12</v>
      </c>
      <c r="F3957" s="1" cm="1">
        <f t="array" ref="F3957">IF('Cleaned Data'!F3957="","",_xlfn.SWITCH('Cleaned Data'!F3957,"Cash",1,"Credit Card",2,"Digital Wallet",3,0))</f>
        <v>1</v>
      </c>
      <c r="G3957" s="1" cm="1">
        <f t="array" ref="G3957">IF('Cleaned Data'!G3957="","",_xlfn.SWITCH('Cleaned Data'!G3957,"In-Store",1,"Takeaway",2,0))</f>
        <v>2</v>
      </c>
      <c r="H3957" s="8" t="str">
        <v>1/21/2023</v>
      </c>
    </row>
    <row r="3958" spans="1:8" ht="12.5" x14ac:dyDescent="0.25">
      <c r="A3958" s="1" t="str">
        <v>TXN_6919325</v>
      </c>
      <c r="B3958" s="1" cm="1">
        <f t="array" ref="B3958">IF('Cleaned Data'!B3958="","",_xlfn.SWITCH('Cleaned Data'!B3958,"Coffee",1,"Tea",2,"Juice",3,"Smoothie",4,"Cake",5,"Sandwich",6,"Salad",7,"Cookie",8,0))</f>
        <v>6</v>
      </c>
      <c r="C3958" s="1">
        <v>5</v>
      </c>
      <c r="D3958" s="6">
        <v>4</v>
      </c>
      <c r="E3958" s="1">
        <v>20</v>
      </c>
      <c r="F3958" s="1" cm="1">
        <f t="array" ref="F3958">IF('Cleaned Data'!F3958="","",_xlfn.SWITCH('Cleaned Data'!F3958,"Cash",1,"Credit Card",2,"Digital Wallet",3,0))</f>
        <v>2</v>
      </c>
      <c r="G3958" s="1" cm="1">
        <f t="array" ref="G3958">IF('Cleaned Data'!G3958="","",_xlfn.SWITCH('Cleaned Data'!G3958,"In-Store",1,"Takeaway",2,0))</f>
        <v>1</v>
      </c>
      <c r="H3958" s="8" t="str">
        <v>1/21/2023</v>
      </c>
    </row>
    <row r="3959" spans="1:8" ht="12.5" x14ac:dyDescent="0.25">
      <c r="A3959" s="1" t="str">
        <v>TXN_7201724</v>
      </c>
      <c r="B3959" s="1" cm="1">
        <f t="array" ref="B3959">IF('Cleaned Data'!B3959="","",_xlfn.SWITCH('Cleaned Data'!B3959,"Coffee",1,"Tea",2,"Juice",3,"Smoothie",4,"Cake",5,"Sandwich",6,"Salad",7,"Cookie",8,0))</f>
        <v>3</v>
      </c>
      <c r="C3959" s="1">
        <v>5</v>
      </c>
      <c r="D3959" s="6">
        <v>3</v>
      </c>
      <c r="E3959" s="1">
        <v>15</v>
      </c>
      <c r="F3959" s="1" cm="1">
        <f t="array" ref="F3959">IF('Cleaned Data'!F3959="","",_xlfn.SWITCH('Cleaned Data'!F3959,"Cash",1,"Credit Card",2,"Digital Wallet",3,0))</f>
        <v>3</v>
      </c>
      <c r="G3959" s="1" cm="1">
        <f t="array" ref="G3959">IF('Cleaned Data'!G3959="","",_xlfn.SWITCH('Cleaned Data'!G3959,"In-Store",1,"Takeaway",2,0))</f>
        <v>0</v>
      </c>
      <c r="H3959" s="8" t="str">
        <v>1/21/2023</v>
      </c>
    </row>
    <row r="3960" spans="1:8" ht="12.5" x14ac:dyDescent="0.25">
      <c r="A3960" s="1" t="str">
        <v>TXN_7223120</v>
      </c>
      <c r="B3960" s="1" cm="1">
        <f t="array" ref="B3960">IF('Cleaned Data'!B3960="","",_xlfn.SWITCH('Cleaned Data'!B3960,"Coffee",1,"Tea",2,"Juice",3,"Smoothie",4,"Cake",5,"Sandwich",6,"Salad",7,"Cookie",8,0))</f>
        <v>6</v>
      </c>
      <c r="C3960" s="1">
        <v>4</v>
      </c>
      <c r="D3960" s="6">
        <v>4</v>
      </c>
      <c r="E3960" s="1">
        <v>16</v>
      </c>
      <c r="F3960" s="1" cm="1">
        <f t="array" ref="F3960">IF('Cleaned Data'!F3960="","",_xlfn.SWITCH('Cleaned Data'!F3960,"Cash",1,"Credit Card",2,"Digital Wallet",3,0))</f>
        <v>2</v>
      </c>
      <c r="G3960" s="1" cm="1">
        <f t="array" ref="G3960">IF('Cleaned Data'!G3960="","",_xlfn.SWITCH('Cleaned Data'!G3960,"In-Store",1,"Takeaway",2,0))</f>
        <v>1</v>
      </c>
      <c r="H3960" s="8" t="str">
        <v>1/21/2023</v>
      </c>
    </row>
    <row r="3961" spans="1:8" ht="12.5" x14ac:dyDescent="0.25">
      <c r="A3961" s="1" t="str">
        <v>TXN_7514047</v>
      </c>
      <c r="B3961" s="1" cm="1">
        <f t="array" ref="B3961">IF('Cleaned Data'!B3961="","",_xlfn.SWITCH('Cleaned Data'!B3961,"Coffee",1,"Tea",2,"Juice",3,"Smoothie",4,"Cake",5,"Sandwich",6,"Salad",7,"Cookie",8,0))</f>
        <v>2</v>
      </c>
      <c r="C3961" s="1">
        <v>5</v>
      </c>
      <c r="D3961" s="6">
        <v>1.5</v>
      </c>
      <c r="E3961" s="1">
        <v>7.5</v>
      </c>
      <c r="F3961" s="1" cm="1">
        <f t="array" ref="F3961">IF('Cleaned Data'!F3961="","",_xlfn.SWITCH('Cleaned Data'!F3961,"Cash",1,"Credit Card",2,"Digital Wallet",3,0))</f>
        <v>3</v>
      </c>
      <c r="G3961" s="1" cm="1">
        <f t="array" ref="G3961">IF('Cleaned Data'!G3961="","",_xlfn.SWITCH('Cleaned Data'!G3961,"In-Store",1,"Takeaway",2,0))</f>
        <v>1</v>
      </c>
      <c r="H3961" s="8" t="str">
        <v>1/21/2023</v>
      </c>
    </row>
    <row r="3962" spans="1:8" ht="12.5" x14ac:dyDescent="0.25">
      <c r="A3962" s="1" t="str">
        <v>TXN_7533675</v>
      </c>
      <c r="B3962" s="1" cm="1">
        <f t="array" ref="B3962">IF('Cleaned Data'!B3962="","",_xlfn.SWITCH('Cleaned Data'!B3962,"Coffee",1,"Tea",2,"Juice",3,"Smoothie",4,"Cake",5,"Sandwich",6,"Salad",7,"Cookie",8,0))</f>
        <v>5</v>
      </c>
      <c r="C3962" s="1">
        <v>2</v>
      </c>
      <c r="D3962" s="6">
        <v>3</v>
      </c>
      <c r="E3962" s="1">
        <v>6</v>
      </c>
      <c r="F3962" s="1" cm="1">
        <f t="array" ref="F3962">IF('Cleaned Data'!F3962="","",_xlfn.SWITCH('Cleaned Data'!F3962,"Cash",1,"Credit Card",2,"Digital Wallet",3,0))</f>
        <v>0</v>
      </c>
      <c r="G3962" s="1" cm="1">
        <f t="array" ref="G3962">IF('Cleaned Data'!G3962="","",_xlfn.SWITCH('Cleaned Data'!G3962,"In-Store",1,"Takeaway",2,0))</f>
        <v>2</v>
      </c>
      <c r="H3962" s="8" t="str">
        <v>1/21/2023</v>
      </c>
    </row>
    <row r="3963" spans="1:8" ht="12.5" x14ac:dyDescent="0.25">
      <c r="A3963" s="1" t="str">
        <v>TXN_8287437</v>
      </c>
      <c r="B3963" s="1" cm="1">
        <f t="array" ref="B3963">IF('Cleaned Data'!B3963="","",_xlfn.SWITCH('Cleaned Data'!B3963,"Coffee",1,"Tea",2,"Juice",3,"Smoothie",4,"Cake",5,"Sandwich",6,"Salad",7,"Cookie",8,0))</f>
        <v>3</v>
      </c>
      <c r="C3963" s="1">
        <v>5</v>
      </c>
      <c r="D3963" s="6">
        <v>3</v>
      </c>
      <c r="E3963" s="1">
        <v>15</v>
      </c>
      <c r="F3963" s="1" cm="1">
        <f t="array" ref="F3963">IF('Cleaned Data'!F3963="","",_xlfn.SWITCH('Cleaned Data'!F3963,"Cash",1,"Credit Card",2,"Digital Wallet",3,0))</f>
        <v>3</v>
      </c>
      <c r="G3963" s="1" cm="1">
        <f t="array" ref="G3963">IF('Cleaned Data'!G3963="","",_xlfn.SWITCH('Cleaned Data'!G3963,"In-Store",1,"Takeaway",2,0))</f>
        <v>2</v>
      </c>
      <c r="H3963" s="8" t="str">
        <v>1/21/2023</v>
      </c>
    </row>
    <row r="3964" spans="1:8" ht="12.5" x14ac:dyDescent="0.25">
      <c r="A3964" s="1" t="str">
        <v>TXN_8425085</v>
      </c>
      <c r="B3964" s="1" cm="1">
        <f t="array" ref="B3964">IF('Cleaned Data'!B3964="","",_xlfn.SWITCH('Cleaned Data'!B3964,"Coffee",1,"Tea",2,"Juice",3,"Smoothie",4,"Cake",5,"Sandwich",6,"Salad",7,"Cookie",8,0))</f>
        <v>5</v>
      </c>
      <c r="C3964" s="1">
        <v>3</v>
      </c>
      <c r="D3964" s="6">
        <v>3</v>
      </c>
      <c r="E3964" s="1">
        <v>9</v>
      </c>
      <c r="F3964" s="1" cm="1">
        <f t="array" ref="F3964">IF('Cleaned Data'!F3964="","",_xlfn.SWITCH('Cleaned Data'!F3964,"Cash",1,"Credit Card",2,"Digital Wallet",3,0))</f>
        <v>3</v>
      </c>
      <c r="G3964" s="1" cm="1">
        <f t="array" ref="G3964">IF('Cleaned Data'!G3964="","",_xlfn.SWITCH('Cleaned Data'!G3964,"In-Store",1,"Takeaway",2,0))</f>
        <v>0</v>
      </c>
      <c r="H3964" s="8" t="str">
        <v>1/21/2023</v>
      </c>
    </row>
    <row r="3965" spans="1:8" ht="12.5" x14ac:dyDescent="0.25">
      <c r="A3965" s="1" t="str">
        <v>TXN_8719561</v>
      </c>
      <c r="B3965" s="1" cm="1">
        <f t="array" ref="B3965">IF('Cleaned Data'!B3965="","",_xlfn.SWITCH('Cleaned Data'!B3965,"Coffee",1,"Tea",2,"Juice",3,"Smoothie",4,"Cake",5,"Sandwich",6,"Salad",7,"Cookie",8,0))</f>
        <v>3</v>
      </c>
      <c r="C3965" s="1">
        <v>2</v>
      </c>
      <c r="D3965" s="6">
        <v>3</v>
      </c>
      <c r="E3965" s="1">
        <v>6</v>
      </c>
      <c r="F3965" s="1" cm="1">
        <f t="array" ref="F3965">IF('Cleaned Data'!F3965="","",_xlfn.SWITCH('Cleaned Data'!F3965,"Cash",1,"Credit Card",2,"Digital Wallet",3,0))</f>
        <v>0</v>
      </c>
      <c r="G3965" s="1" cm="1">
        <f t="array" ref="G3965">IF('Cleaned Data'!G3965="","",_xlfn.SWITCH('Cleaned Data'!G3965,"In-Store",1,"Takeaway",2,0))</f>
        <v>0</v>
      </c>
      <c r="H3965" s="8" t="str">
        <v>1/21/2023</v>
      </c>
    </row>
    <row r="3966" spans="1:8" ht="12.5" x14ac:dyDescent="0.25">
      <c r="A3966" s="1" t="str">
        <v>TXN_8826983</v>
      </c>
      <c r="B3966" s="1" cm="1">
        <f t="array" ref="B3966">IF('Cleaned Data'!B3966="","",_xlfn.SWITCH('Cleaned Data'!B3966,"Coffee",1,"Tea",2,"Juice",3,"Smoothie",4,"Cake",5,"Sandwich",6,"Salad",7,"Cookie",8,0))</f>
        <v>7</v>
      </c>
      <c r="C3966" s="1">
        <v>2</v>
      </c>
      <c r="D3966" s="6">
        <v>5</v>
      </c>
      <c r="E3966" s="1">
        <v>10</v>
      </c>
      <c r="F3966" s="1" cm="1">
        <f t="array" ref="F3966">IF('Cleaned Data'!F3966="","",_xlfn.SWITCH('Cleaned Data'!F3966,"Cash",1,"Credit Card",2,"Digital Wallet",3,0))</f>
        <v>2</v>
      </c>
      <c r="G3966" s="1" cm="1">
        <f t="array" ref="G3966">IF('Cleaned Data'!G3966="","",_xlfn.SWITCH('Cleaned Data'!G3966,"In-Store",1,"Takeaway",2,0))</f>
        <v>0</v>
      </c>
      <c r="H3966" s="8" t="str">
        <v>1/21/2023</v>
      </c>
    </row>
    <row r="3967" spans="1:8" ht="12.5" x14ac:dyDescent="0.25">
      <c r="A3967" s="1" t="str">
        <v>TXN_8934637</v>
      </c>
      <c r="B3967" s="1" cm="1">
        <f t="array" ref="B3967">IF('Cleaned Data'!B3967="","",_xlfn.SWITCH('Cleaned Data'!B3967,"Coffee",1,"Tea",2,"Juice",3,"Smoothie",4,"Cake",5,"Sandwich",6,"Salad",7,"Cookie",8,0))</f>
        <v>6</v>
      </c>
      <c r="C3967" s="1">
        <v>5</v>
      </c>
      <c r="D3967" s="6">
        <v>4</v>
      </c>
      <c r="E3967" s="1">
        <v>20</v>
      </c>
      <c r="F3967" s="1" cm="1">
        <f t="array" ref="F3967">IF('Cleaned Data'!F3967="","",_xlfn.SWITCH('Cleaned Data'!F3967,"Cash",1,"Credit Card",2,"Digital Wallet",3,0))</f>
        <v>0</v>
      </c>
      <c r="G3967" s="1" cm="1">
        <f t="array" ref="G3967">IF('Cleaned Data'!G3967="","",_xlfn.SWITCH('Cleaned Data'!G3967,"In-Store",1,"Takeaway",2,0))</f>
        <v>0</v>
      </c>
      <c r="H3967" s="8" t="str">
        <v>1/21/2023</v>
      </c>
    </row>
    <row r="3968" spans="1:8" ht="12.5" x14ac:dyDescent="0.25">
      <c r="A3968" s="1" t="str">
        <v>TXN_9836829</v>
      </c>
      <c r="B3968" s="1" cm="1">
        <f t="array" ref="B3968">IF('Cleaned Data'!B3968="","",_xlfn.SWITCH('Cleaned Data'!B3968,"Coffee",1,"Tea",2,"Juice",3,"Smoothie",4,"Cake",5,"Sandwich",6,"Salad",7,"Cookie",8,0))</f>
        <v>2</v>
      </c>
      <c r="C3968" s="1">
        <v>3</v>
      </c>
      <c r="D3968" s="6">
        <v>1.5</v>
      </c>
      <c r="E3968" s="1">
        <v>4.5</v>
      </c>
      <c r="F3968" s="1" cm="1">
        <f t="array" ref="F3968">IF('Cleaned Data'!F3968="","",_xlfn.SWITCH('Cleaned Data'!F3968,"Cash",1,"Credit Card",2,"Digital Wallet",3,0))</f>
        <v>1</v>
      </c>
      <c r="G3968" s="1" cm="1">
        <f t="array" ref="G3968">IF('Cleaned Data'!G3968="","",_xlfn.SWITCH('Cleaned Data'!G3968,"In-Store",1,"Takeaway",2,0))</f>
        <v>0</v>
      </c>
      <c r="H3968" s="8" t="str">
        <v>1/21/2023</v>
      </c>
    </row>
    <row r="3969" spans="1:8" ht="12.5" x14ac:dyDescent="0.25">
      <c r="A3969" s="1" t="str">
        <v>TXN_9845746</v>
      </c>
      <c r="B3969" s="1" cm="1">
        <f t="array" ref="B3969">IF('Cleaned Data'!B3969="","",_xlfn.SWITCH('Cleaned Data'!B3969,"Coffee",1,"Tea",2,"Juice",3,"Smoothie",4,"Cake",5,"Sandwich",6,"Salad",7,"Cookie",8,0))</f>
        <v>7</v>
      </c>
      <c r="C3969" s="1">
        <v>1</v>
      </c>
      <c r="D3969" s="6">
        <v>5</v>
      </c>
      <c r="E3969" s="1">
        <v>5</v>
      </c>
      <c r="F3969" s="1" cm="1">
        <f t="array" ref="F3969">IF('Cleaned Data'!F3969="","",_xlfn.SWITCH('Cleaned Data'!F3969,"Cash",1,"Credit Card",2,"Digital Wallet",3,0))</f>
        <v>1</v>
      </c>
      <c r="G3969" s="1" cm="1">
        <f t="array" ref="G3969">IF('Cleaned Data'!G3969="","",_xlfn.SWITCH('Cleaned Data'!G3969,"In-Store",1,"Takeaway",2,0))</f>
        <v>1</v>
      </c>
      <c r="H3969" s="8" t="str">
        <v>1/21/2023</v>
      </c>
    </row>
    <row r="3970" spans="1:8" ht="12.5" x14ac:dyDescent="0.25">
      <c r="A3970" s="1" t="str">
        <v>TXN_9914084</v>
      </c>
      <c r="B3970" s="1" cm="1">
        <f t="array" ref="B3970">IF('Cleaned Data'!B3970="","",_xlfn.SWITCH('Cleaned Data'!B3970,"Coffee",1,"Tea",2,"Juice",3,"Smoothie",4,"Cake",5,"Sandwich",6,"Salad",7,"Cookie",8,0))</f>
        <v>4</v>
      </c>
      <c r="C3970" s="1">
        <v>1</v>
      </c>
      <c r="D3970" s="6">
        <v>4</v>
      </c>
      <c r="E3970" s="1">
        <v>4</v>
      </c>
      <c r="F3970" s="1" cm="1">
        <f t="array" ref="F3970">IF('Cleaned Data'!F3970="","",_xlfn.SWITCH('Cleaned Data'!F3970,"Cash",1,"Credit Card",2,"Digital Wallet",3,0))</f>
        <v>2</v>
      </c>
      <c r="G3970" s="1" cm="1">
        <f t="array" ref="G3970">IF('Cleaned Data'!G3970="","",_xlfn.SWITCH('Cleaned Data'!G3970,"In-Store",1,"Takeaway",2,0))</f>
        <v>2</v>
      </c>
      <c r="H3970" s="8" t="str">
        <v>1/21/2023</v>
      </c>
    </row>
    <row r="3971" spans="1:8" ht="12.5" x14ac:dyDescent="0.25">
      <c r="A3971" s="1" t="str">
        <v>TXN_1315847</v>
      </c>
      <c r="B3971" s="1" cm="1">
        <f t="array" ref="B3971">IF('Cleaned Data'!B3971="","",_xlfn.SWITCH('Cleaned Data'!B3971,"Coffee",1,"Tea",2,"Juice",3,"Smoothie",4,"Cake",5,"Sandwich",6,"Salad",7,"Cookie",8,0))</f>
        <v>8</v>
      </c>
      <c r="C3971" s="1">
        <v>3</v>
      </c>
      <c r="D3971" s="6">
        <v>1</v>
      </c>
      <c r="E3971" s="1">
        <v>3</v>
      </c>
      <c r="F3971" s="1" cm="1">
        <f t="array" ref="F3971">IF('Cleaned Data'!F3971="","",_xlfn.SWITCH('Cleaned Data'!F3971,"Cash",1,"Credit Card",2,"Digital Wallet",3,0))</f>
        <v>1</v>
      </c>
      <c r="G3971" s="1" cm="1">
        <f t="array" ref="G3971">IF('Cleaned Data'!G3971="","",_xlfn.SWITCH('Cleaned Data'!G3971,"In-Store",1,"Takeaway",2,0))</f>
        <v>1</v>
      </c>
      <c r="H3971" s="8" t="str">
        <v>1/22/2023</v>
      </c>
    </row>
    <row r="3972" spans="1:8" ht="12.5" x14ac:dyDescent="0.25">
      <c r="A3972" s="1" t="str">
        <v>TXN_1476775</v>
      </c>
      <c r="B3972" s="1" cm="1">
        <f t="array" ref="B3972">IF('Cleaned Data'!B3972="","",_xlfn.SWITCH('Cleaned Data'!B3972,"Coffee",1,"Tea",2,"Juice",3,"Smoothie",4,"Cake",5,"Sandwich",6,"Salad",7,"Cookie",8,0))</f>
        <v>7</v>
      </c>
      <c r="C3972" s="1">
        <v>2</v>
      </c>
      <c r="D3972" s="6">
        <v>5</v>
      </c>
      <c r="E3972" s="1">
        <v>10</v>
      </c>
      <c r="F3972" s="1" cm="1">
        <f t="array" ref="F3972">IF('Cleaned Data'!F3972="","",_xlfn.SWITCH('Cleaned Data'!F3972,"Cash",1,"Credit Card",2,"Digital Wallet",3,0))</f>
        <v>3</v>
      </c>
      <c r="G3972" s="1" cm="1">
        <f t="array" ref="G3972">IF('Cleaned Data'!G3972="","",_xlfn.SWITCH('Cleaned Data'!G3972,"In-Store",1,"Takeaway",2,0))</f>
        <v>2</v>
      </c>
      <c r="H3972" s="8" t="str">
        <v>1/22/2023</v>
      </c>
    </row>
    <row r="3973" spans="1:8" ht="12.5" x14ac:dyDescent="0.25">
      <c r="A3973" s="1" t="str">
        <v>TXN_2078232</v>
      </c>
      <c r="B3973" s="1" cm="1">
        <f t="array" ref="B3973">IF('Cleaned Data'!B3973="","",_xlfn.SWITCH('Cleaned Data'!B3973,"Coffee",1,"Tea",2,"Juice",3,"Smoothie",4,"Cake",5,"Sandwich",6,"Salad",7,"Cookie",8,0))</f>
        <v>8</v>
      </c>
      <c r="C3973" s="1">
        <v>5</v>
      </c>
      <c r="D3973" s="6">
        <v>1</v>
      </c>
      <c r="E3973" s="1">
        <v>5</v>
      </c>
      <c r="F3973" s="1" cm="1">
        <f t="array" ref="F3973">IF('Cleaned Data'!F3973="","",_xlfn.SWITCH('Cleaned Data'!F3973,"Cash",1,"Credit Card",2,"Digital Wallet",3,0))</f>
        <v>0</v>
      </c>
      <c r="G3973" s="1" cm="1">
        <f t="array" ref="G3973">IF('Cleaned Data'!G3973="","",_xlfn.SWITCH('Cleaned Data'!G3973,"In-Store",1,"Takeaway",2,0))</f>
        <v>1</v>
      </c>
      <c r="H3973" s="8" t="str">
        <v>1/22/2023</v>
      </c>
    </row>
    <row r="3974" spans="1:8" ht="12.5" x14ac:dyDescent="0.25">
      <c r="A3974" s="1" t="str">
        <v>TXN_2222893</v>
      </c>
      <c r="B3974" s="1" cm="1">
        <f t="array" ref="B3974">IF('Cleaned Data'!B3974="","",_xlfn.SWITCH('Cleaned Data'!B3974,"Coffee",1,"Tea",2,"Juice",3,"Smoothie",4,"Cake",5,"Sandwich",6,"Salad",7,"Cookie",8,0))</f>
        <v>4</v>
      </c>
      <c r="C3974" s="1">
        <v>2</v>
      </c>
      <c r="D3974" s="6">
        <v>4</v>
      </c>
      <c r="E3974" s="1">
        <v>8</v>
      </c>
      <c r="F3974" s="1" cm="1">
        <f t="array" ref="F3974">IF('Cleaned Data'!F3974="","",_xlfn.SWITCH('Cleaned Data'!F3974,"Cash",1,"Credit Card",2,"Digital Wallet",3,0))</f>
        <v>2</v>
      </c>
      <c r="G3974" s="1" cm="1">
        <f t="array" ref="G3974">IF('Cleaned Data'!G3974="","",_xlfn.SWITCH('Cleaned Data'!G3974,"In-Store",1,"Takeaway",2,0))</f>
        <v>0</v>
      </c>
      <c r="H3974" s="8" t="str">
        <v>1/22/2023</v>
      </c>
    </row>
    <row r="3975" spans="1:8" ht="12.5" x14ac:dyDescent="0.25">
      <c r="A3975" s="1" t="str">
        <v>TXN_2530326</v>
      </c>
      <c r="B3975" s="1" cm="1">
        <f t="array" ref="B3975">IF('Cleaned Data'!B3975="","",_xlfn.SWITCH('Cleaned Data'!B3975,"Coffee",1,"Tea",2,"Juice",3,"Smoothie",4,"Cake",5,"Sandwich",6,"Salad",7,"Cookie",8,0))</f>
        <v>6</v>
      </c>
      <c r="C3975" s="1">
        <v>2</v>
      </c>
      <c r="D3975" s="6">
        <v>4</v>
      </c>
      <c r="E3975" s="1">
        <v>8</v>
      </c>
      <c r="F3975" s="1" cm="1">
        <f t="array" ref="F3975">IF('Cleaned Data'!F3975="","",_xlfn.SWITCH('Cleaned Data'!F3975,"Cash",1,"Credit Card",2,"Digital Wallet",3,0))</f>
        <v>2</v>
      </c>
      <c r="G3975" s="1" cm="1">
        <f t="array" ref="G3975">IF('Cleaned Data'!G3975="","",_xlfn.SWITCH('Cleaned Data'!G3975,"In-Store",1,"Takeaway",2,0))</f>
        <v>0</v>
      </c>
      <c r="H3975" s="8" t="str">
        <v>1/22/2023</v>
      </c>
    </row>
    <row r="3976" spans="1:8" ht="12.5" x14ac:dyDescent="0.25">
      <c r="A3976" s="1" t="str">
        <v>TXN_2530938</v>
      </c>
      <c r="B3976" s="1" cm="1">
        <f t="array" ref="B3976">IF('Cleaned Data'!B3976="","",_xlfn.SWITCH('Cleaned Data'!B3976,"Coffee",1,"Tea",2,"Juice",3,"Smoothie",4,"Cake",5,"Sandwich",6,"Salad",7,"Cookie",8,0))</f>
        <v>8</v>
      </c>
      <c r="C3976" s="1">
        <v>4</v>
      </c>
      <c r="D3976" s="6">
        <v>1</v>
      </c>
      <c r="E3976" s="1">
        <v>4</v>
      </c>
      <c r="F3976" s="1" cm="1">
        <f t="array" ref="F3976">IF('Cleaned Data'!F3976="","",_xlfn.SWITCH('Cleaned Data'!F3976,"Cash",1,"Credit Card",2,"Digital Wallet",3,0))</f>
        <v>3</v>
      </c>
      <c r="G3976" s="1" cm="1">
        <f t="array" ref="G3976">IF('Cleaned Data'!G3976="","",_xlfn.SWITCH('Cleaned Data'!G3976,"In-Store",1,"Takeaway",2,0))</f>
        <v>2</v>
      </c>
      <c r="H3976" s="8" t="str">
        <v>1/22/2023</v>
      </c>
    </row>
    <row r="3977" spans="1:8" ht="12.5" x14ac:dyDescent="0.25">
      <c r="A3977" s="1" t="str">
        <v>TXN_2958213</v>
      </c>
      <c r="B3977" s="1" cm="1">
        <f t="array" ref="B3977">IF('Cleaned Data'!B3977="","",_xlfn.SWITCH('Cleaned Data'!B3977,"Coffee",1,"Tea",2,"Juice",3,"Smoothie",4,"Cake",5,"Sandwich",6,"Salad",7,"Cookie",8,0))</f>
        <v>1</v>
      </c>
      <c r="C3977" s="1">
        <v>2</v>
      </c>
      <c r="D3977" s="6">
        <v>2</v>
      </c>
      <c r="E3977" s="1">
        <v>4</v>
      </c>
      <c r="F3977" s="1" cm="1">
        <f t="array" ref="F3977">IF('Cleaned Data'!F3977="","",_xlfn.SWITCH('Cleaned Data'!F3977,"Cash",1,"Credit Card",2,"Digital Wallet",3,0))</f>
        <v>0</v>
      </c>
      <c r="G3977" s="1" cm="1">
        <f t="array" ref="G3977">IF('Cleaned Data'!G3977="","",_xlfn.SWITCH('Cleaned Data'!G3977,"In-Store",1,"Takeaway",2,0))</f>
        <v>0</v>
      </c>
      <c r="H3977" s="8" t="str">
        <v>1/22/2023</v>
      </c>
    </row>
    <row r="3978" spans="1:8" ht="12.5" x14ac:dyDescent="0.25">
      <c r="A3978" s="1" t="str">
        <v>TXN_3210288</v>
      </c>
      <c r="B3978" s="1" cm="1">
        <f t="array" ref="B3978">IF('Cleaned Data'!B3978="","",_xlfn.SWITCH('Cleaned Data'!B3978,"Coffee",1,"Tea",2,"Juice",3,"Smoothie",4,"Cake",5,"Sandwich",6,"Salad",7,"Cookie",8,0))</f>
        <v>3</v>
      </c>
      <c r="C3978" s="1">
        <v>2</v>
      </c>
      <c r="D3978" s="6">
        <v>3</v>
      </c>
      <c r="E3978" s="1">
        <v>6</v>
      </c>
      <c r="F3978" s="1" cm="1">
        <f t="array" ref="F3978">IF('Cleaned Data'!F3978="","",_xlfn.SWITCH('Cleaned Data'!F3978,"Cash",1,"Credit Card",2,"Digital Wallet",3,0))</f>
        <v>2</v>
      </c>
      <c r="G3978" s="1" cm="1">
        <f t="array" ref="G3978">IF('Cleaned Data'!G3978="","",_xlfn.SWITCH('Cleaned Data'!G3978,"In-Store",1,"Takeaway",2,0))</f>
        <v>2</v>
      </c>
      <c r="H3978" s="8" t="str">
        <v>1/22/2023</v>
      </c>
    </row>
    <row r="3979" spans="1:8" ht="12.5" x14ac:dyDescent="0.25">
      <c r="A3979" s="1" t="str">
        <v>TXN_3678804</v>
      </c>
      <c r="B3979" s="1" cm="1">
        <f t="array" ref="B3979">IF('Cleaned Data'!B3979="","",_xlfn.SWITCH('Cleaned Data'!B3979,"Coffee",1,"Tea",2,"Juice",3,"Smoothie",4,"Cake",5,"Sandwich",6,"Salad",7,"Cookie",8,0))</f>
        <v>6</v>
      </c>
      <c r="C3979" s="1">
        <v>2</v>
      </c>
      <c r="D3979" s="6">
        <v>4</v>
      </c>
      <c r="E3979" s="1">
        <v>8</v>
      </c>
      <c r="F3979" s="1" cm="1">
        <f t="array" ref="F3979">IF('Cleaned Data'!F3979="","",_xlfn.SWITCH('Cleaned Data'!F3979,"Cash",1,"Credit Card",2,"Digital Wallet",3,0))</f>
        <v>0</v>
      </c>
      <c r="G3979" s="1" cm="1">
        <f t="array" ref="G3979">IF('Cleaned Data'!G3979="","",_xlfn.SWITCH('Cleaned Data'!G3979,"In-Store",1,"Takeaway",2,0))</f>
        <v>1</v>
      </c>
      <c r="H3979" s="8" t="str">
        <v>1/22/2023</v>
      </c>
    </row>
    <row r="3980" spans="1:8" ht="12.5" x14ac:dyDescent="0.25">
      <c r="A3980" s="1" t="str">
        <v>TXN_3720223</v>
      </c>
      <c r="B3980" s="1" cm="1">
        <f t="array" ref="B3980">IF('Cleaned Data'!B3980="","",_xlfn.SWITCH('Cleaned Data'!B3980,"Coffee",1,"Tea",2,"Juice",3,"Smoothie",4,"Cake",5,"Sandwich",6,"Salad",7,"Cookie",8,0))</f>
        <v>4</v>
      </c>
      <c r="C3980" s="1">
        <v>3</v>
      </c>
      <c r="D3980" s="6">
        <v>4</v>
      </c>
      <c r="E3980" s="1">
        <v>12</v>
      </c>
      <c r="F3980" s="1" cm="1">
        <f t="array" ref="F3980">IF('Cleaned Data'!F3980="","",_xlfn.SWITCH('Cleaned Data'!F3980,"Cash",1,"Credit Card",2,"Digital Wallet",3,0))</f>
        <v>2</v>
      </c>
      <c r="G3980" s="1" cm="1">
        <f t="array" ref="G3980">IF('Cleaned Data'!G3980="","",_xlfn.SWITCH('Cleaned Data'!G3980,"In-Store",1,"Takeaway",2,0))</f>
        <v>0</v>
      </c>
      <c r="H3980" s="8" t="str">
        <v>1/22/2023</v>
      </c>
    </row>
    <row r="3981" spans="1:8" ht="12.5" x14ac:dyDescent="0.25">
      <c r="A3981" s="1" t="str">
        <v>TXN_3985920</v>
      </c>
      <c r="B3981" s="1" cm="1">
        <f t="array" ref="B3981">IF('Cleaned Data'!B3981="","",_xlfn.SWITCH('Cleaned Data'!B3981,"Coffee",1,"Tea",2,"Juice",3,"Smoothie",4,"Cake",5,"Sandwich",6,"Salad",7,"Cookie",8,0))</f>
        <v>1</v>
      </c>
      <c r="C3981" s="1">
        <v>4</v>
      </c>
      <c r="D3981" s="6">
        <v>2</v>
      </c>
      <c r="E3981" s="1">
        <v>8</v>
      </c>
      <c r="F3981" s="1" cm="1">
        <f t="array" ref="F3981">IF('Cleaned Data'!F3981="","",_xlfn.SWITCH('Cleaned Data'!F3981,"Cash",1,"Credit Card",2,"Digital Wallet",3,0))</f>
        <v>3</v>
      </c>
      <c r="G3981" s="1" cm="1">
        <f t="array" ref="G3981">IF('Cleaned Data'!G3981="","",_xlfn.SWITCH('Cleaned Data'!G3981,"In-Store",1,"Takeaway",2,0))</f>
        <v>0</v>
      </c>
      <c r="H3981" s="8" t="str">
        <v>1/22/2023</v>
      </c>
    </row>
    <row r="3982" spans="1:8" ht="12.5" x14ac:dyDescent="0.25">
      <c r="A3982" s="1" t="str">
        <v>TXN_4269933</v>
      </c>
      <c r="B3982" s="1" cm="1">
        <f t="array" ref="B3982">IF('Cleaned Data'!B3982="","",_xlfn.SWITCH('Cleaned Data'!B3982,"Coffee",1,"Tea",2,"Juice",3,"Smoothie",4,"Cake",5,"Sandwich",6,"Salad",7,"Cookie",8,0))</f>
        <v>2</v>
      </c>
      <c r="C3982" s="1">
        <v>1</v>
      </c>
      <c r="D3982" s="6">
        <v>1.5</v>
      </c>
      <c r="E3982" s="1">
        <v>1.5</v>
      </c>
      <c r="F3982" s="1" cm="1">
        <f t="array" ref="F3982">IF('Cleaned Data'!F3982="","",_xlfn.SWITCH('Cleaned Data'!F3982,"Cash",1,"Credit Card",2,"Digital Wallet",3,0))</f>
        <v>1</v>
      </c>
      <c r="G3982" s="1" cm="1">
        <f t="array" ref="G3982">IF('Cleaned Data'!G3982="","",_xlfn.SWITCH('Cleaned Data'!G3982,"In-Store",1,"Takeaway",2,0))</f>
        <v>0</v>
      </c>
      <c r="H3982" s="8" t="str">
        <v>1/22/2023</v>
      </c>
    </row>
    <row r="3983" spans="1:8" ht="12.5" x14ac:dyDescent="0.25">
      <c r="A3983" s="1" t="str">
        <v>TXN_4779192</v>
      </c>
      <c r="B3983" s="1" cm="1">
        <f t="array" ref="B3983">IF('Cleaned Data'!B3983="","",_xlfn.SWITCH('Cleaned Data'!B3983,"Coffee",1,"Tea",2,"Juice",3,"Smoothie",4,"Cake",5,"Sandwich",6,"Salad",7,"Cookie",8,0))</f>
        <v>3</v>
      </c>
      <c r="C3983" s="1">
        <v>3</v>
      </c>
      <c r="D3983" s="6">
        <v>3</v>
      </c>
      <c r="E3983" s="1">
        <v>9</v>
      </c>
      <c r="F3983" s="1" cm="1">
        <f t="array" ref="F3983">IF('Cleaned Data'!F3983="","",_xlfn.SWITCH('Cleaned Data'!F3983,"Cash",1,"Credit Card",2,"Digital Wallet",3,0))</f>
        <v>2</v>
      </c>
      <c r="G3983" s="1" cm="1">
        <f t="array" ref="G3983">IF('Cleaned Data'!G3983="","",_xlfn.SWITCH('Cleaned Data'!G3983,"In-Store",1,"Takeaway",2,0))</f>
        <v>2</v>
      </c>
      <c r="H3983" s="8" t="str">
        <v>1/22/2023</v>
      </c>
    </row>
    <row r="3984" spans="1:8" ht="12.5" x14ac:dyDescent="0.25">
      <c r="A3984" s="1" t="str">
        <v>TXN_4831345</v>
      </c>
      <c r="B3984" s="1" cm="1">
        <f t="array" ref="B3984">IF('Cleaned Data'!B3984="","",_xlfn.SWITCH('Cleaned Data'!B3984,"Coffee",1,"Tea",2,"Juice",3,"Smoothie",4,"Cake",5,"Sandwich",6,"Salad",7,"Cookie",8,0))</f>
        <v>1</v>
      </c>
      <c r="C3984" s="1">
        <v>4</v>
      </c>
      <c r="D3984" s="6">
        <v>2</v>
      </c>
      <c r="E3984" s="1">
        <v>8</v>
      </c>
      <c r="F3984" s="1" cm="1">
        <f t="array" ref="F3984">IF('Cleaned Data'!F3984="","",_xlfn.SWITCH('Cleaned Data'!F3984,"Cash",1,"Credit Card",2,"Digital Wallet",3,0))</f>
        <v>3</v>
      </c>
      <c r="G3984" s="1" cm="1">
        <f t="array" ref="G3984">IF('Cleaned Data'!G3984="","",_xlfn.SWITCH('Cleaned Data'!G3984,"In-Store",1,"Takeaway",2,0))</f>
        <v>0</v>
      </c>
      <c r="H3984" s="8" t="str">
        <v>1/22/2023</v>
      </c>
    </row>
    <row r="3985" spans="1:8" ht="12.5" x14ac:dyDescent="0.25">
      <c r="A3985" s="1" t="str">
        <v>TXN_4970127</v>
      </c>
      <c r="B3985" s="1" cm="1">
        <f t="array" ref="B3985">IF('Cleaned Data'!B3985="","",_xlfn.SWITCH('Cleaned Data'!B3985,"Coffee",1,"Tea",2,"Juice",3,"Smoothie",4,"Cake",5,"Sandwich",6,"Salad",7,"Cookie",8,0))</f>
        <v>7</v>
      </c>
      <c r="C3985" s="1">
        <v>2</v>
      </c>
      <c r="D3985" s="6">
        <v>5</v>
      </c>
      <c r="E3985" s="1">
        <v>10</v>
      </c>
      <c r="F3985" s="1" cm="1">
        <f t="array" ref="F3985">IF('Cleaned Data'!F3985="","",_xlfn.SWITCH('Cleaned Data'!F3985,"Cash",1,"Credit Card",2,"Digital Wallet",3,0))</f>
        <v>2</v>
      </c>
      <c r="G3985" s="1" cm="1">
        <f t="array" ref="G3985">IF('Cleaned Data'!G3985="","",_xlfn.SWITCH('Cleaned Data'!G3985,"In-Store",1,"Takeaway",2,0))</f>
        <v>0</v>
      </c>
      <c r="H3985" s="8" t="str">
        <v>1/22/2023</v>
      </c>
    </row>
    <row r="3986" spans="1:8" ht="12.5" x14ac:dyDescent="0.25">
      <c r="A3986" s="1" t="str">
        <v>TXN_5106316</v>
      </c>
      <c r="B3986" s="1" cm="1">
        <f t="array" ref="B3986">IF('Cleaned Data'!B3986="","",_xlfn.SWITCH('Cleaned Data'!B3986,"Coffee",1,"Tea",2,"Juice",3,"Smoothie",4,"Cake",5,"Sandwich",6,"Salad",7,"Cookie",8,0))</f>
        <v>3</v>
      </c>
      <c r="C3986" s="1">
        <v>4</v>
      </c>
      <c r="D3986" s="6">
        <v>3</v>
      </c>
      <c r="E3986" s="1">
        <v>12</v>
      </c>
      <c r="F3986" s="1" cm="1">
        <f t="array" ref="F3986">IF('Cleaned Data'!F3986="","",_xlfn.SWITCH('Cleaned Data'!F3986,"Cash",1,"Credit Card",2,"Digital Wallet",3,0))</f>
        <v>0</v>
      </c>
      <c r="G3986" s="1" cm="1">
        <f t="array" ref="G3986">IF('Cleaned Data'!G3986="","",_xlfn.SWITCH('Cleaned Data'!G3986,"In-Store",1,"Takeaway",2,0))</f>
        <v>0</v>
      </c>
      <c r="H3986" s="8" t="str">
        <v>1/22/2023</v>
      </c>
    </row>
    <row r="3987" spans="1:8" ht="12.5" x14ac:dyDescent="0.25">
      <c r="A3987" s="1" t="str">
        <v>TXN_5148201</v>
      </c>
      <c r="B3987" s="1" cm="1">
        <f t="array" ref="B3987">IF('Cleaned Data'!B3987="","",_xlfn.SWITCH('Cleaned Data'!B3987,"Coffee",1,"Tea",2,"Juice",3,"Smoothie",4,"Cake",5,"Sandwich",6,"Salad",7,"Cookie",8,0))</f>
        <v>6</v>
      </c>
      <c r="C3987" s="1">
        <v>2</v>
      </c>
      <c r="D3987" s="6">
        <v>4</v>
      </c>
      <c r="E3987" s="1">
        <v>8</v>
      </c>
      <c r="F3987" s="1" cm="1">
        <f t="array" ref="F3987">IF('Cleaned Data'!F3987="","",_xlfn.SWITCH('Cleaned Data'!F3987,"Cash",1,"Credit Card",2,"Digital Wallet",3,0))</f>
        <v>1</v>
      </c>
      <c r="G3987" s="1" cm="1">
        <f t="array" ref="G3987">IF('Cleaned Data'!G3987="","",_xlfn.SWITCH('Cleaned Data'!G3987,"In-Store",1,"Takeaway",2,0))</f>
        <v>2</v>
      </c>
      <c r="H3987" s="8" t="str">
        <v>1/22/2023</v>
      </c>
    </row>
    <row r="3988" spans="1:8" ht="12.5" x14ac:dyDescent="0.25">
      <c r="A3988" s="1" t="str">
        <v>TXN_5530717</v>
      </c>
      <c r="B3988" s="1" cm="1">
        <f t="array" ref="B3988">IF('Cleaned Data'!B3988="","",_xlfn.SWITCH('Cleaned Data'!B3988,"Coffee",1,"Tea",2,"Juice",3,"Smoothie",4,"Cake",5,"Sandwich",6,"Salad",7,"Cookie",8,0))</f>
        <v>7</v>
      </c>
      <c r="C3988" s="1">
        <v>2</v>
      </c>
      <c r="D3988" s="6">
        <v>5</v>
      </c>
      <c r="E3988" s="1">
        <v>10</v>
      </c>
      <c r="F3988" s="1" cm="1">
        <f t="array" ref="F3988">IF('Cleaned Data'!F3988="","",_xlfn.SWITCH('Cleaned Data'!F3988,"Cash",1,"Credit Card",2,"Digital Wallet",3,0))</f>
        <v>2</v>
      </c>
      <c r="G3988" s="1" cm="1">
        <f t="array" ref="G3988">IF('Cleaned Data'!G3988="","",_xlfn.SWITCH('Cleaned Data'!G3988,"In-Store",1,"Takeaway",2,0))</f>
        <v>1</v>
      </c>
      <c r="H3988" s="8" t="str">
        <v>1/22/2023</v>
      </c>
    </row>
    <row r="3989" spans="1:8" ht="12.5" x14ac:dyDescent="0.25">
      <c r="A3989" s="1" t="str">
        <v>TXN_5910541</v>
      </c>
      <c r="B3989" s="1" cm="1">
        <f t="array" ref="B3989">IF('Cleaned Data'!B3989="","",_xlfn.SWITCH('Cleaned Data'!B3989,"Coffee",1,"Tea",2,"Juice",3,"Smoothie",4,"Cake",5,"Sandwich",6,"Salad",7,"Cookie",8,0))</f>
        <v>2</v>
      </c>
      <c r="C3989" s="1">
        <v>2</v>
      </c>
      <c r="D3989" s="6">
        <v>1.5</v>
      </c>
      <c r="E3989" s="1">
        <v>3</v>
      </c>
      <c r="F3989" s="1" cm="1">
        <f t="array" ref="F3989">IF('Cleaned Data'!F3989="","",_xlfn.SWITCH('Cleaned Data'!F3989,"Cash",1,"Credit Card",2,"Digital Wallet",3,0))</f>
        <v>0</v>
      </c>
      <c r="G3989" s="1" cm="1">
        <f t="array" ref="G3989">IF('Cleaned Data'!G3989="","",_xlfn.SWITCH('Cleaned Data'!G3989,"In-Store",1,"Takeaway",2,0))</f>
        <v>2</v>
      </c>
      <c r="H3989" s="8" t="str">
        <v>1/22/2023</v>
      </c>
    </row>
    <row r="3990" spans="1:8" ht="12.5" x14ac:dyDescent="0.25">
      <c r="A3990" s="1" t="str">
        <v>TXN_7010020</v>
      </c>
      <c r="B3990" s="1" cm="1">
        <f t="array" ref="B3990">IF('Cleaned Data'!B3990="","",_xlfn.SWITCH('Cleaned Data'!B3990,"Coffee",1,"Tea",2,"Juice",3,"Smoothie",4,"Cake",5,"Sandwich",6,"Salad",7,"Cookie",8,0))</f>
        <v>8</v>
      </c>
      <c r="C3990" s="1">
        <v>3</v>
      </c>
      <c r="D3990" s="6">
        <v>1</v>
      </c>
      <c r="E3990" s="1">
        <v>3</v>
      </c>
      <c r="F3990" s="1" cm="1">
        <f t="array" ref="F3990">IF('Cleaned Data'!F3990="","",_xlfn.SWITCH('Cleaned Data'!F3990,"Cash",1,"Credit Card",2,"Digital Wallet",3,0))</f>
        <v>0</v>
      </c>
      <c r="G3990" s="1" cm="1">
        <f t="array" ref="G3990">IF('Cleaned Data'!G3990="","",_xlfn.SWITCH('Cleaned Data'!G3990,"In-Store",1,"Takeaway",2,0))</f>
        <v>2</v>
      </c>
      <c r="H3990" s="8" t="str">
        <v>1/22/2023</v>
      </c>
    </row>
    <row r="3991" spans="1:8" ht="12.5" x14ac:dyDescent="0.25">
      <c r="A3991" s="1" t="str">
        <v>TXN_7027319</v>
      </c>
      <c r="B3991" s="1" cm="1">
        <f t="array" ref="B3991">IF('Cleaned Data'!B3991="","",_xlfn.SWITCH('Cleaned Data'!B3991,"Coffee",1,"Tea",2,"Juice",3,"Smoothie",4,"Cake",5,"Sandwich",6,"Salad",7,"Cookie",8,0))</f>
        <v>3</v>
      </c>
      <c r="C3991" s="1">
        <v>3</v>
      </c>
      <c r="D3991" s="6">
        <v>3</v>
      </c>
      <c r="E3991" s="1">
        <v>9</v>
      </c>
      <c r="F3991" s="1" cm="1">
        <f t="array" ref="F3991">IF('Cleaned Data'!F3991="","",_xlfn.SWITCH('Cleaned Data'!F3991,"Cash",1,"Credit Card",2,"Digital Wallet",3,0))</f>
        <v>3</v>
      </c>
      <c r="G3991" s="1" cm="1">
        <f t="array" ref="G3991">IF('Cleaned Data'!G3991="","",_xlfn.SWITCH('Cleaned Data'!G3991,"In-Store",1,"Takeaway",2,0))</f>
        <v>0</v>
      </c>
      <c r="H3991" s="8" t="str">
        <v>1/22/2023</v>
      </c>
    </row>
    <row r="3992" spans="1:8" ht="12.5" x14ac:dyDescent="0.25">
      <c r="A3992" s="1" t="str">
        <v>TXN_7267366</v>
      </c>
      <c r="B3992" s="1" cm="1">
        <f t="array" ref="B3992">IF('Cleaned Data'!B3992="","",_xlfn.SWITCH('Cleaned Data'!B3992,"Coffee",1,"Tea",2,"Juice",3,"Smoothie",4,"Cake",5,"Sandwich",6,"Salad",7,"Cookie",8,0))</f>
        <v>4</v>
      </c>
      <c r="C3992" s="1">
        <v>2</v>
      </c>
      <c r="D3992" s="6">
        <v>4</v>
      </c>
      <c r="E3992" s="1">
        <v>8</v>
      </c>
      <c r="F3992" s="1" cm="1">
        <f t="array" ref="F3992">IF('Cleaned Data'!F3992="","",_xlfn.SWITCH('Cleaned Data'!F3992,"Cash",1,"Credit Card",2,"Digital Wallet",3,0))</f>
        <v>3</v>
      </c>
      <c r="G3992" s="1" cm="1">
        <f t="array" ref="G3992">IF('Cleaned Data'!G3992="","",_xlfn.SWITCH('Cleaned Data'!G3992,"In-Store",1,"Takeaway",2,0))</f>
        <v>2</v>
      </c>
      <c r="H3992" s="8" t="str">
        <v>1/22/2023</v>
      </c>
    </row>
    <row r="3993" spans="1:8" ht="12.5" x14ac:dyDescent="0.25">
      <c r="A3993" s="1" t="str">
        <v>TXN_8855046</v>
      </c>
      <c r="B3993" s="1" cm="1">
        <f t="array" ref="B3993">IF('Cleaned Data'!B3993="","",_xlfn.SWITCH('Cleaned Data'!B3993,"Coffee",1,"Tea",2,"Juice",3,"Smoothie",4,"Cake",5,"Sandwich",6,"Salad",7,"Cookie",8,0))</f>
        <v>2</v>
      </c>
      <c r="C3993" s="1">
        <v>1</v>
      </c>
      <c r="D3993" s="6">
        <v>1.5</v>
      </c>
      <c r="E3993" s="1">
        <v>1.5</v>
      </c>
      <c r="F3993" s="1" cm="1">
        <f t="array" ref="F3993">IF('Cleaned Data'!F3993="","",_xlfn.SWITCH('Cleaned Data'!F3993,"Cash",1,"Credit Card",2,"Digital Wallet",3,0))</f>
        <v>1</v>
      </c>
      <c r="G3993" s="1" cm="1">
        <f t="array" ref="G3993">IF('Cleaned Data'!G3993="","",_xlfn.SWITCH('Cleaned Data'!G3993,"In-Store",1,"Takeaway",2,0))</f>
        <v>1</v>
      </c>
      <c r="H3993" s="8" t="str">
        <v>1/22/2023</v>
      </c>
    </row>
    <row r="3994" spans="1:8" ht="12.5" x14ac:dyDescent="0.25">
      <c r="A3994" s="1" t="str">
        <v>TXN_8997048</v>
      </c>
      <c r="B3994" s="1" cm="1">
        <f t="array" ref="B3994">IF('Cleaned Data'!B3994="","",_xlfn.SWITCH('Cleaned Data'!B3994,"Coffee",1,"Tea",2,"Juice",3,"Smoothie",4,"Cake",5,"Sandwich",6,"Salad",7,"Cookie",8,0))</f>
        <v>7</v>
      </c>
      <c r="C3994" s="1">
        <v>4</v>
      </c>
      <c r="D3994" s="6">
        <v>5</v>
      </c>
      <c r="E3994" s="1">
        <v>20</v>
      </c>
      <c r="F3994" s="1" cm="1">
        <f t="array" ref="F3994">IF('Cleaned Data'!F3994="","",_xlfn.SWITCH('Cleaned Data'!F3994,"Cash",1,"Credit Card",2,"Digital Wallet",3,0))</f>
        <v>1</v>
      </c>
      <c r="G3994" s="1" cm="1">
        <f t="array" ref="G3994">IF('Cleaned Data'!G3994="","",_xlfn.SWITCH('Cleaned Data'!G3994,"In-Store",1,"Takeaway",2,0))</f>
        <v>1</v>
      </c>
      <c r="H3994" s="8" t="str">
        <v>1/22/2023</v>
      </c>
    </row>
    <row r="3995" spans="1:8" ht="12.5" x14ac:dyDescent="0.25">
      <c r="A3995" s="1" t="str">
        <v>TXN_9695128</v>
      </c>
      <c r="B3995" s="1" cm="1">
        <f t="array" ref="B3995">IF('Cleaned Data'!B3995="","",_xlfn.SWITCH('Cleaned Data'!B3995,"Coffee",1,"Tea",2,"Juice",3,"Smoothie",4,"Cake",5,"Sandwich",6,"Salad",7,"Cookie",8,0))</f>
        <v>3</v>
      </c>
      <c r="C3995" s="1">
        <v>4</v>
      </c>
      <c r="D3995" s="6">
        <v>3</v>
      </c>
      <c r="E3995" s="1">
        <v>12</v>
      </c>
      <c r="F3995" s="1" cm="1">
        <f t="array" ref="F3995">IF('Cleaned Data'!F3995="","",_xlfn.SWITCH('Cleaned Data'!F3995,"Cash",1,"Credit Card",2,"Digital Wallet",3,0))</f>
        <v>2</v>
      </c>
      <c r="G3995" s="1" cm="1">
        <f t="array" ref="G3995">IF('Cleaned Data'!G3995="","",_xlfn.SWITCH('Cleaned Data'!G3995,"In-Store",1,"Takeaway",2,0))</f>
        <v>0</v>
      </c>
      <c r="H3995" s="8" t="str">
        <v>1/22/2023</v>
      </c>
    </row>
    <row r="3996" spans="1:8" ht="12.5" x14ac:dyDescent="0.25">
      <c r="A3996" s="1" t="str">
        <v>TXN_1142233</v>
      </c>
      <c r="B3996" s="1" cm="1">
        <f t="array" ref="B3996">IF('Cleaned Data'!B3996="","",_xlfn.SWITCH('Cleaned Data'!B3996,"Coffee",1,"Tea",2,"Juice",3,"Smoothie",4,"Cake",5,"Sandwich",6,"Salad",7,"Cookie",8,0))</f>
        <v>6</v>
      </c>
      <c r="C3996" s="1">
        <v>5</v>
      </c>
      <c r="D3996" s="6">
        <v>4</v>
      </c>
      <c r="E3996" s="1">
        <v>20</v>
      </c>
      <c r="F3996" s="1" cm="1">
        <f t="array" ref="F3996">IF('Cleaned Data'!F3996="","",_xlfn.SWITCH('Cleaned Data'!F3996,"Cash",1,"Credit Card",2,"Digital Wallet",3,0))</f>
        <v>0</v>
      </c>
      <c r="G3996" s="1" cm="1">
        <f t="array" ref="G3996">IF('Cleaned Data'!G3996="","",_xlfn.SWITCH('Cleaned Data'!G3996,"In-Store",1,"Takeaway",2,0))</f>
        <v>1</v>
      </c>
      <c r="H3996" s="8" t="str">
        <v>1/23/2023</v>
      </c>
    </row>
    <row r="3997" spans="1:8" ht="12.5" x14ac:dyDescent="0.25">
      <c r="A3997" s="1" t="str">
        <v>TXN_2536821</v>
      </c>
      <c r="B3997" s="1" cm="1">
        <f t="array" ref="B3997">IF('Cleaned Data'!B3997="","",_xlfn.SWITCH('Cleaned Data'!B3997,"Coffee",1,"Tea",2,"Juice",3,"Smoothie",4,"Cake",5,"Sandwich",6,"Salad",7,"Cookie",8,0))</f>
        <v>1</v>
      </c>
      <c r="C3997" s="1">
        <v>1</v>
      </c>
      <c r="D3997" s="6">
        <v>2</v>
      </c>
      <c r="E3997" s="1">
        <v>2</v>
      </c>
      <c r="F3997" s="1" cm="1">
        <f t="array" ref="F3997">IF('Cleaned Data'!F3997="","",_xlfn.SWITCH('Cleaned Data'!F3997,"Cash",1,"Credit Card",2,"Digital Wallet",3,0))</f>
        <v>3</v>
      </c>
      <c r="G3997" s="1" cm="1">
        <f t="array" ref="G3997">IF('Cleaned Data'!G3997="","",_xlfn.SWITCH('Cleaned Data'!G3997,"In-Store",1,"Takeaway",2,0))</f>
        <v>0</v>
      </c>
      <c r="H3997" s="8" t="str">
        <v>1/23/2023</v>
      </c>
    </row>
    <row r="3998" spans="1:8" ht="12.5" x14ac:dyDescent="0.25">
      <c r="A3998" s="1" t="str">
        <v>TXN_2957017</v>
      </c>
      <c r="B3998" s="1" cm="1">
        <f t="array" ref="B3998">IF('Cleaned Data'!B3998="","",_xlfn.SWITCH('Cleaned Data'!B3998,"Coffee",1,"Tea",2,"Juice",3,"Smoothie",4,"Cake",5,"Sandwich",6,"Salad",7,"Cookie",8,0))</f>
        <v>7</v>
      </c>
      <c r="C3998" s="1">
        <v>5</v>
      </c>
      <c r="D3998" s="6">
        <v>5</v>
      </c>
      <c r="E3998" s="1">
        <v>25</v>
      </c>
      <c r="F3998" s="1" cm="1">
        <f t="array" ref="F3998">IF('Cleaned Data'!F3998="","",_xlfn.SWITCH('Cleaned Data'!F3998,"Cash",1,"Credit Card",2,"Digital Wallet",3,0))</f>
        <v>0</v>
      </c>
      <c r="G3998" s="1" cm="1">
        <f t="array" ref="G3998">IF('Cleaned Data'!G3998="","",_xlfn.SWITCH('Cleaned Data'!G3998,"In-Store",1,"Takeaway",2,0))</f>
        <v>1</v>
      </c>
      <c r="H3998" s="8" t="str">
        <v>1/23/2023</v>
      </c>
    </row>
    <row r="3999" spans="1:8" ht="12.5" x14ac:dyDescent="0.25">
      <c r="A3999" s="1" t="str">
        <v>TXN_3829375</v>
      </c>
      <c r="B3999" s="1" cm="1">
        <f t="array" ref="B3999">IF('Cleaned Data'!B3999="","",_xlfn.SWITCH('Cleaned Data'!B3999,"Coffee",1,"Tea",2,"Juice",3,"Smoothie",4,"Cake",5,"Sandwich",6,"Salad",7,"Cookie",8,0))</f>
        <v>3</v>
      </c>
      <c r="C3999" s="1">
        <v>3</v>
      </c>
      <c r="D3999" s="6">
        <v>3</v>
      </c>
      <c r="E3999" s="1">
        <v>9</v>
      </c>
      <c r="F3999" s="1" cm="1">
        <f t="array" ref="F3999">IF('Cleaned Data'!F3999="","",_xlfn.SWITCH('Cleaned Data'!F3999,"Cash",1,"Credit Card",2,"Digital Wallet",3,0))</f>
        <v>3</v>
      </c>
      <c r="G3999" s="1" cm="1">
        <f t="array" ref="G3999">IF('Cleaned Data'!G3999="","",_xlfn.SWITCH('Cleaned Data'!G3999,"In-Store",1,"Takeaway",2,0))</f>
        <v>0</v>
      </c>
      <c r="H3999" s="8" t="str">
        <v>1/23/2023</v>
      </c>
    </row>
    <row r="4000" spans="1:8" ht="12.5" x14ac:dyDescent="0.25">
      <c r="A4000" s="1" t="str">
        <v>TXN_3858209</v>
      </c>
      <c r="B4000" s="1" cm="1">
        <f t="array" ref="B4000">IF('Cleaned Data'!B4000="","",_xlfn.SWITCH('Cleaned Data'!B4000,"Coffee",1,"Tea",2,"Juice",3,"Smoothie",4,"Cake",5,"Sandwich",6,"Salad",7,"Cookie",8,0))</f>
        <v>7</v>
      </c>
      <c r="C4000" s="1">
        <v>1</v>
      </c>
      <c r="D4000" s="6">
        <v>5</v>
      </c>
      <c r="E4000" s="1">
        <v>5</v>
      </c>
      <c r="F4000" s="1" cm="1">
        <f t="array" ref="F4000">IF('Cleaned Data'!F4000="","",_xlfn.SWITCH('Cleaned Data'!F4000,"Cash",1,"Credit Card",2,"Digital Wallet",3,0))</f>
        <v>1</v>
      </c>
      <c r="G4000" s="1" cm="1">
        <f t="array" ref="G4000">IF('Cleaned Data'!G4000="","",_xlfn.SWITCH('Cleaned Data'!G4000,"In-Store",1,"Takeaway",2,0))</f>
        <v>2</v>
      </c>
      <c r="H4000" s="8" t="str">
        <v>1/23/2023</v>
      </c>
    </row>
    <row r="4001" spans="1:8" ht="12.5" x14ac:dyDescent="0.25">
      <c r="A4001" s="1" t="str">
        <v>TXN_4155001</v>
      </c>
      <c r="B4001" s="1" cm="1">
        <f t="array" ref="B4001">IF('Cleaned Data'!B4001="","",_xlfn.SWITCH('Cleaned Data'!B4001,"Coffee",1,"Tea",2,"Juice",3,"Smoothie",4,"Cake",5,"Sandwich",6,"Salad",7,"Cookie",8,0))</f>
        <v>2</v>
      </c>
      <c r="C4001" s="1">
        <v>3</v>
      </c>
      <c r="D4001" s="6">
        <v>1.5</v>
      </c>
      <c r="E4001" s="1">
        <v>4.5</v>
      </c>
      <c r="F4001" s="1" cm="1">
        <f t="array" ref="F4001">IF('Cleaned Data'!F4001="","",_xlfn.SWITCH('Cleaned Data'!F4001,"Cash",1,"Credit Card",2,"Digital Wallet",3,0))</f>
        <v>0</v>
      </c>
      <c r="G4001" s="1" cm="1">
        <f t="array" ref="G4001">IF('Cleaned Data'!G4001="","",_xlfn.SWITCH('Cleaned Data'!G4001,"In-Store",1,"Takeaway",2,0))</f>
        <v>1</v>
      </c>
      <c r="H4001" s="8" t="str">
        <v>1/23/2023</v>
      </c>
    </row>
    <row r="4002" spans="1:8" ht="12.5" x14ac:dyDescent="0.25">
      <c r="A4002" s="1" t="str">
        <v>TXN_4504141</v>
      </c>
      <c r="B4002" s="1" cm="1">
        <f t="array" ref="B4002">IF('Cleaned Data'!B4002="","",_xlfn.SWITCH('Cleaned Data'!B4002,"Coffee",1,"Tea",2,"Juice",3,"Smoothie",4,"Cake",5,"Sandwich",6,"Salad",7,"Cookie",8,0))</f>
        <v>5</v>
      </c>
      <c r="C4002" s="1">
        <v>4</v>
      </c>
      <c r="D4002" s="6">
        <v>3</v>
      </c>
      <c r="E4002" s="1">
        <v>12</v>
      </c>
      <c r="F4002" s="1" cm="1">
        <f t="array" ref="F4002">IF('Cleaned Data'!F4002="","",_xlfn.SWITCH('Cleaned Data'!F4002,"Cash",1,"Credit Card",2,"Digital Wallet",3,0))</f>
        <v>3</v>
      </c>
      <c r="G4002" s="1" cm="1">
        <f t="array" ref="G4002">IF('Cleaned Data'!G4002="","",_xlfn.SWITCH('Cleaned Data'!G4002,"In-Store",1,"Takeaway",2,0))</f>
        <v>2</v>
      </c>
      <c r="H4002" s="8" t="str">
        <v>1/23/2023</v>
      </c>
    </row>
    <row r="4003" spans="1:8" ht="12.5" x14ac:dyDescent="0.25">
      <c r="A4003" s="1" t="str">
        <v>TXN_5353468</v>
      </c>
      <c r="B4003" s="1" cm="1">
        <f t="array" ref="B4003">IF('Cleaned Data'!B4003="","",_xlfn.SWITCH('Cleaned Data'!B4003,"Coffee",1,"Tea",2,"Juice",3,"Smoothie",4,"Cake",5,"Sandwich",6,"Salad",7,"Cookie",8,0))</f>
        <v>7</v>
      </c>
      <c r="C4003" s="1">
        <v>1</v>
      </c>
      <c r="D4003" s="6">
        <v>5</v>
      </c>
      <c r="E4003" s="1">
        <v>5</v>
      </c>
      <c r="F4003" s="1" cm="1">
        <f t="array" ref="F4003">IF('Cleaned Data'!F4003="","",_xlfn.SWITCH('Cleaned Data'!F4003,"Cash",1,"Credit Card",2,"Digital Wallet",3,0))</f>
        <v>3</v>
      </c>
      <c r="G4003" s="1" cm="1">
        <f t="array" ref="G4003">IF('Cleaned Data'!G4003="","",_xlfn.SWITCH('Cleaned Data'!G4003,"In-Store",1,"Takeaway",2,0))</f>
        <v>2</v>
      </c>
      <c r="H4003" s="8" t="str">
        <v>1/23/2023</v>
      </c>
    </row>
    <row r="4004" spans="1:8" ht="12.5" x14ac:dyDescent="0.25">
      <c r="A4004" s="1" t="str">
        <v>TXN_5624179</v>
      </c>
      <c r="B4004" s="1" cm="1">
        <f t="array" ref="B4004">IF('Cleaned Data'!B4004="","",_xlfn.SWITCH('Cleaned Data'!B4004,"Coffee",1,"Tea",2,"Juice",3,"Smoothie",4,"Cake",5,"Sandwich",6,"Salad",7,"Cookie",8,0))</f>
        <v>3</v>
      </c>
      <c r="C4004" s="1">
        <v>3</v>
      </c>
      <c r="D4004" s="6">
        <v>3</v>
      </c>
      <c r="E4004" s="1">
        <v>9</v>
      </c>
      <c r="F4004" s="1" cm="1">
        <f t="array" ref="F4004">IF('Cleaned Data'!F4004="","",_xlfn.SWITCH('Cleaned Data'!F4004,"Cash",1,"Credit Card",2,"Digital Wallet",3,0))</f>
        <v>3</v>
      </c>
      <c r="G4004" s="1" cm="1">
        <f t="array" ref="G4004">IF('Cleaned Data'!G4004="","",_xlfn.SWITCH('Cleaned Data'!G4004,"In-Store",1,"Takeaway",2,0))</f>
        <v>2</v>
      </c>
      <c r="H4004" s="8" t="str">
        <v>1/23/2023</v>
      </c>
    </row>
    <row r="4005" spans="1:8" ht="12.5" x14ac:dyDescent="0.25">
      <c r="A4005" s="1" t="str">
        <v>TXN_6036409</v>
      </c>
      <c r="B4005" s="1" cm="1">
        <f t="array" ref="B4005">IF('Cleaned Data'!B4005="","",_xlfn.SWITCH('Cleaned Data'!B4005,"Coffee",1,"Tea",2,"Juice",3,"Smoothie",4,"Cake",5,"Sandwich",6,"Salad",7,"Cookie",8,0))</f>
        <v>1</v>
      </c>
      <c r="C4005" s="1">
        <v>1</v>
      </c>
      <c r="D4005" s="6">
        <v>2</v>
      </c>
      <c r="E4005" s="1">
        <v>2</v>
      </c>
      <c r="F4005" s="1" cm="1">
        <f t="array" ref="F4005">IF('Cleaned Data'!F4005="","",_xlfn.SWITCH('Cleaned Data'!F4005,"Cash",1,"Credit Card",2,"Digital Wallet",3,0))</f>
        <v>2</v>
      </c>
      <c r="G4005" s="1" cm="1">
        <f t="array" ref="G4005">IF('Cleaned Data'!G4005="","",_xlfn.SWITCH('Cleaned Data'!G4005,"In-Store",1,"Takeaway",2,0))</f>
        <v>1</v>
      </c>
      <c r="H4005" s="8" t="str">
        <v>1/23/2023</v>
      </c>
    </row>
    <row r="4006" spans="1:8" ht="12.5" x14ac:dyDescent="0.25">
      <c r="A4006" s="1" t="str">
        <v>TXN_6092344</v>
      </c>
      <c r="B4006" s="1" cm="1">
        <f t="array" ref="B4006">IF('Cleaned Data'!B4006="","",_xlfn.SWITCH('Cleaned Data'!B4006,"Coffee",1,"Tea",2,"Juice",3,"Smoothie",4,"Cake",5,"Sandwich",6,"Salad",7,"Cookie",8,0))</f>
        <v>6</v>
      </c>
      <c r="C4006" s="1">
        <v>3</v>
      </c>
      <c r="D4006" s="6">
        <v>4</v>
      </c>
      <c r="E4006" s="1">
        <v>12</v>
      </c>
      <c r="F4006" s="1" cm="1">
        <f t="array" ref="F4006">IF('Cleaned Data'!F4006="","",_xlfn.SWITCH('Cleaned Data'!F4006,"Cash",1,"Credit Card",2,"Digital Wallet",3,0))</f>
        <v>3</v>
      </c>
      <c r="G4006" s="1" cm="1">
        <f t="array" ref="G4006">IF('Cleaned Data'!G4006="","",_xlfn.SWITCH('Cleaned Data'!G4006,"In-Store",1,"Takeaway",2,0))</f>
        <v>0</v>
      </c>
      <c r="H4006" s="8" t="str">
        <v>1/23/2023</v>
      </c>
    </row>
    <row r="4007" spans="1:8" ht="12.5" x14ac:dyDescent="0.25">
      <c r="A4007" s="1" t="str">
        <v>TXN_6133115</v>
      </c>
      <c r="B4007" s="1" cm="1">
        <f t="array" ref="B4007">IF('Cleaned Data'!B4007="","",_xlfn.SWITCH('Cleaned Data'!B4007,"Coffee",1,"Tea",2,"Juice",3,"Smoothie",4,"Cake",5,"Sandwich",6,"Salad",7,"Cookie",8,0))</f>
        <v>7</v>
      </c>
      <c r="C4007" s="1">
        <v>3</v>
      </c>
      <c r="D4007" s="6">
        <v>5</v>
      </c>
      <c r="E4007" s="1">
        <v>15</v>
      </c>
      <c r="F4007" s="1" cm="1">
        <f t="array" ref="F4007">IF('Cleaned Data'!F4007="","",_xlfn.SWITCH('Cleaned Data'!F4007,"Cash",1,"Credit Card",2,"Digital Wallet",3,0))</f>
        <v>3</v>
      </c>
      <c r="G4007" s="1" cm="1">
        <f t="array" ref="G4007">IF('Cleaned Data'!G4007="","",_xlfn.SWITCH('Cleaned Data'!G4007,"In-Store",1,"Takeaway",2,0))</f>
        <v>0</v>
      </c>
      <c r="H4007" s="8" t="str">
        <v>1/23/2023</v>
      </c>
    </row>
    <row r="4008" spans="1:8" ht="12.5" x14ac:dyDescent="0.25">
      <c r="A4008" s="1" t="str">
        <v>TXN_6254003</v>
      </c>
      <c r="B4008" s="1" cm="1">
        <f t="array" ref="B4008">IF('Cleaned Data'!B4008="","",_xlfn.SWITCH('Cleaned Data'!B4008,"Coffee",1,"Tea",2,"Juice",3,"Smoothie",4,"Cake",5,"Sandwich",6,"Salad",7,"Cookie",8,0))</f>
        <v>2</v>
      </c>
      <c r="C4008" s="1">
        <v>5</v>
      </c>
      <c r="D4008" s="6">
        <v>1.5</v>
      </c>
      <c r="E4008" s="1">
        <v>7.5</v>
      </c>
      <c r="F4008" s="1" cm="1">
        <f t="array" ref="F4008">IF('Cleaned Data'!F4008="","",_xlfn.SWITCH('Cleaned Data'!F4008,"Cash",1,"Credit Card",2,"Digital Wallet",3,0))</f>
        <v>3</v>
      </c>
      <c r="G4008" s="1" cm="1">
        <f t="array" ref="G4008">IF('Cleaned Data'!G4008="","",_xlfn.SWITCH('Cleaned Data'!G4008,"In-Store",1,"Takeaway",2,0))</f>
        <v>0</v>
      </c>
      <c r="H4008" s="8" t="str">
        <v>1/23/2023</v>
      </c>
    </row>
    <row r="4009" spans="1:8" ht="12.5" x14ac:dyDescent="0.25">
      <c r="A4009" s="1" t="str">
        <v>TXN_6682443</v>
      </c>
      <c r="B4009" s="1" cm="1">
        <f t="array" ref="B4009">IF('Cleaned Data'!B4009="","",_xlfn.SWITCH('Cleaned Data'!B4009,"Coffee",1,"Tea",2,"Juice",3,"Smoothie",4,"Cake",5,"Sandwich",6,"Salad",7,"Cookie",8,0))</f>
        <v>8</v>
      </c>
      <c r="C4009" s="1">
        <v>1</v>
      </c>
      <c r="D4009" s="6">
        <v>1</v>
      </c>
      <c r="E4009" s="1">
        <v>1</v>
      </c>
      <c r="F4009" s="1" cm="1">
        <f t="array" ref="F4009">IF('Cleaned Data'!F4009="","",_xlfn.SWITCH('Cleaned Data'!F4009,"Cash",1,"Credit Card",2,"Digital Wallet",3,0))</f>
        <v>2</v>
      </c>
      <c r="G4009" s="1" cm="1">
        <f t="array" ref="G4009">IF('Cleaned Data'!G4009="","",_xlfn.SWITCH('Cleaned Data'!G4009,"In-Store",1,"Takeaway",2,0))</f>
        <v>1</v>
      </c>
      <c r="H4009" s="8" t="str">
        <v>1/23/2023</v>
      </c>
    </row>
    <row r="4010" spans="1:8" ht="12.5" x14ac:dyDescent="0.25">
      <c r="A4010" s="1" t="str">
        <v>TXN_6884558</v>
      </c>
      <c r="B4010" s="1" cm="1">
        <f t="array" ref="B4010">IF('Cleaned Data'!B4010="","",_xlfn.SWITCH('Cleaned Data'!B4010,"Coffee",1,"Tea",2,"Juice",3,"Smoothie",4,"Cake",5,"Sandwich",6,"Salad",7,"Cookie",8,0))</f>
        <v>8</v>
      </c>
      <c r="C4010" s="1">
        <v>1</v>
      </c>
      <c r="D4010" s="6">
        <v>1</v>
      </c>
      <c r="E4010" s="1">
        <v>1</v>
      </c>
      <c r="F4010" s="1" cm="1">
        <f t="array" ref="F4010">IF('Cleaned Data'!F4010="","",_xlfn.SWITCH('Cleaned Data'!F4010,"Cash",1,"Credit Card",2,"Digital Wallet",3,0))</f>
        <v>1</v>
      </c>
      <c r="G4010" s="1" cm="1">
        <f t="array" ref="G4010">IF('Cleaned Data'!G4010="","",_xlfn.SWITCH('Cleaned Data'!G4010,"In-Store",1,"Takeaway",2,0))</f>
        <v>0</v>
      </c>
      <c r="H4010" s="8" t="str">
        <v>1/23/2023</v>
      </c>
    </row>
    <row r="4011" spans="1:8" ht="12.5" x14ac:dyDescent="0.25">
      <c r="A4011" s="1" t="str">
        <v>TXN_7560807</v>
      </c>
      <c r="B4011" s="1" cm="1">
        <f t="array" ref="B4011">IF('Cleaned Data'!B4011="","",_xlfn.SWITCH('Cleaned Data'!B4011,"Coffee",1,"Tea",2,"Juice",3,"Smoothie",4,"Cake",5,"Sandwich",6,"Salad",7,"Cookie",8,0))</f>
        <v>6</v>
      </c>
      <c r="C4011" s="1">
        <v>3</v>
      </c>
      <c r="D4011" s="6">
        <v>4</v>
      </c>
      <c r="E4011" s="1">
        <v>12</v>
      </c>
      <c r="F4011" s="1" cm="1">
        <f t="array" ref="F4011">IF('Cleaned Data'!F4011="","",_xlfn.SWITCH('Cleaned Data'!F4011,"Cash",1,"Credit Card",2,"Digital Wallet",3,0))</f>
        <v>1</v>
      </c>
      <c r="G4011" s="1" cm="1">
        <f t="array" ref="G4011">IF('Cleaned Data'!G4011="","",_xlfn.SWITCH('Cleaned Data'!G4011,"In-Store",1,"Takeaway",2,0))</f>
        <v>1</v>
      </c>
      <c r="H4011" s="8" t="str">
        <v>1/23/2023</v>
      </c>
    </row>
    <row r="4012" spans="1:8" ht="12.5" x14ac:dyDescent="0.25">
      <c r="A4012" s="1" t="str">
        <v>TXN_7852032</v>
      </c>
      <c r="B4012" s="1" cm="1">
        <f t="array" ref="B4012">IF('Cleaned Data'!B4012="","",_xlfn.SWITCH('Cleaned Data'!B4012,"Coffee",1,"Tea",2,"Juice",3,"Smoothie",4,"Cake",5,"Sandwich",6,"Salad",7,"Cookie",8,0))</f>
        <v>2</v>
      </c>
      <c r="C4012" s="1">
        <v>5</v>
      </c>
      <c r="D4012" s="6">
        <v>1.5</v>
      </c>
      <c r="E4012" s="1">
        <v>7.5</v>
      </c>
      <c r="F4012" s="1" cm="1">
        <f t="array" ref="F4012">IF('Cleaned Data'!F4012="","",_xlfn.SWITCH('Cleaned Data'!F4012,"Cash",1,"Credit Card",2,"Digital Wallet",3,0))</f>
        <v>1</v>
      </c>
      <c r="G4012" s="1" cm="1">
        <f t="array" ref="G4012">IF('Cleaned Data'!G4012="","",_xlfn.SWITCH('Cleaned Data'!G4012,"In-Store",1,"Takeaway",2,0))</f>
        <v>1</v>
      </c>
      <c r="H4012" s="8" t="str">
        <v>1/23/2023</v>
      </c>
    </row>
    <row r="4013" spans="1:8" ht="12.5" x14ac:dyDescent="0.25">
      <c r="A4013" s="1" t="str">
        <v>TXN_8956534</v>
      </c>
      <c r="B4013" s="1" cm="1">
        <f t="array" ref="B4013">IF('Cleaned Data'!B4013="","",_xlfn.SWITCH('Cleaned Data'!B4013,"Coffee",1,"Tea",2,"Juice",3,"Smoothie",4,"Cake",5,"Sandwich",6,"Salad",7,"Cookie",8,0))</f>
        <v>7</v>
      </c>
      <c r="C4013" s="1">
        <v>2</v>
      </c>
      <c r="D4013" s="6">
        <v>5</v>
      </c>
      <c r="E4013" s="1">
        <v>10</v>
      </c>
      <c r="F4013" s="1" cm="1">
        <f t="array" ref="F4013">IF('Cleaned Data'!F4013="","",_xlfn.SWITCH('Cleaned Data'!F4013,"Cash",1,"Credit Card",2,"Digital Wallet",3,0))</f>
        <v>2</v>
      </c>
      <c r="G4013" s="1" cm="1">
        <f t="array" ref="G4013">IF('Cleaned Data'!G4013="","",_xlfn.SWITCH('Cleaned Data'!G4013,"In-Store",1,"Takeaway",2,0))</f>
        <v>1</v>
      </c>
      <c r="H4013" s="8" t="str">
        <v>1/23/2023</v>
      </c>
    </row>
    <row r="4014" spans="1:8" ht="12.5" x14ac:dyDescent="0.25">
      <c r="A4014" s="1" t="str">
        <v>TXN_9070074</v>
      </c>
      <c r="B4014" s="1" cm="1">
        <f t="array" ref="B4014">IF('Cleaned Data'!B4014="","",_xlfn.SWITCH('Cleaned Data'!B4014,"Coffee",1,"Tea",2,"Juice",3,"Smoothie",4,"Cake",5,"Sandwich",6,"Salad",7,"Cookie",8,0))</f>
        <v>2</v>
      </c>
      <c r="C4014" s="1">
        <v>3</v>
      </c>
      <c r="D4014" s="6">
        <v>1.5</v>
      </c>
      <c r="E4014" s="1">
        <v>4.5</v>
      </c>
      <c r="F4014" s="1" cm="1">
        <f t="array" ref="F4014">IF('Cleaned Data'!F4014="","",_xlfn.SWITCH('Cleaned Data'!F4014,"Cash",1,"Credit Card",2,"Digital Wallet",3,0))</f>
        <v>0</v>
      </c>
      <c r="G4014" s="1" cm="1">
        <f t="array" ref="G4014">IF('Cleaned Data'!G4014="","",_xlfn.SWITCH('Cleaned Data'!G4014,"In-Store",1,"Takeaway",2,0))</f>
        <v>0</v>
      </c>
      <c r="H4014" s="8" t="str">
        <v>1/23/2023</v>
      </c>
    </row>
    <row r="4015" spans="1:8" ht="12.5" x14ac:dyDescent="0.25">
      <c r="A4015" s="1" t="str">
        <v>TXN_9121241</v>
      </c>
      <c r="B4015" s="1" cm="1">
        <f t="array" ref="B4015">IF('Cleaned Data'!B4015="","",_xlfn.SWITCH('Cleaned Data'!B4015,"Coffee",1,"Tea",2,"Juice",3,"Smoothie",4,"Cake",5,"Sandwich",6,"Salad",7,"Cookie",8,0))</f>
        <v>1</v>
      </c>
      <c r="C4015" s="1">
        <v>5</v>
      </c>
      <c r="D4015" s="6">
        <v>2</v>
      </c>
      <c r="E4015" s="1">
        <v>10</v>
      </c>
      <c r="F4015" s="1" cm="1">
        <f t="array" ref="F4015">IF('Cleaned Data'!F4015="","",_xlfn.SWITCH('Cleaned Data'!F4015,"Cash",1,"Credit Card",2,"Digital Wallet",3,0))</f>
        <v>1</v>
      </c>
      <c r="G4015" s="1" cm="1">
        <f t="array" ref="G4015">IF('Cleaned Data'!G4015="","",_xlfn.SWITCH('Cleaned Data'!G4015,"In-Store",1,"Takeaway",2,0))</f>
        <v>2</v>
      </c>
      <c r="H4015" s="8" t="str">
        <v>1/23/2023</v>
      </c>
    </row>
    <row r="4016" spans="1:8" ht="12.5" x14ac:dyDescent="0.25">
      <c r="A4016" s="1" t="str">
        <v>TXN_9617269</v>
      </c>
      <c r="B4016" s="1" cm="1">
        <f t="array" ref="B4016">IF('Cleaned Data'!B4016="","",_xlfn.SWITCH('Cleaned Data'!B4016,"Coffee",1,"Tea",2,"Juice",3,"Smoothie",4,"Cake",5,"Sandwich",6,"Salad",7,"Cookie",8,0))</f>
        <v>6</v>
      </c>
      <c r="C4016" s="1">
        <v>5</v>
      </c>
      <c r="D4016" s="6">
        <v>4</v>
      </c>
      <c r="E4016" s="1">
        <v>20</v>
      </c>
      <c r="F4016" s="1" cm="1">
        <f t="array" ref="F4016">IF('Cleaned Data'!F4016="","",_xlfn.SWITCH('Cleaned Data'!F4016,"Cash",1,"Credit Card",2,"Digital Wallet",3,0))</f>
        <v>3</v>
      </c>
      <c r="G4016" s="1" cm="1">
        <f t="array" ref="G4016">IF('Cleaned Data'!G4016="","",_xlfn.SWITCH('Cleaned Data'!G4016,"In-Store",1,"Takeaway",2,0))</f>
        <v>2</v>
      </c>
      <c r="H4016" s="8" t="str">
        <v>1/23/2023</v>
      </c>
    </row>
    <row r="4017" spans="1:8" ht="12.5" x14ac:dyDescent="0.25">
      <c r="A4017" s="1" t="str">
        <v>TXN_9646452</v>
      </c>
      <c r="B4017" s="1" cm="1">
        <f t="array" ref="B4017">IF('Cleaned Data'!B4017="","",_xlfn.SWITCH('Cleaned Data'!B4017,"Coffee",1,"Tea",2,"Juice",3,"Smoothie",4,"Cake",5,"Sandwich",6,"Salad",7,"Cookie",8,0))</f>
        <v>3</v>
      </c>
      <c r="C4017" s="1">
        <v>3</v>
      </c>
      <c r="D4017" s="6">
        <v>3</v>
      </c>
      <c r="E4017" s="1">
        <v>9</v>
      </c>
      <c r="F4017" s="1" cm="1">
        <f t="array" ref="F4017">IF('Cleaned Data'!F4017="","",_xlfn.SWITCH('Cleaned Data'!F4017,"Cash",1,"Credit Card",2,"Digital Wallet",3,0))</f>
        <v>0</v>
      </c>
      <c r="G4017" s="1" cm="1">
        <f t="array" ref="G4017">IF('Cleaned Data'!G4017="","",_xlfn.SWITCH('Cleaned Data'!G4017,"In-Store",1,"Takeaway",2,0))</f>
        <v>0</v>
      </c>
      <c r="H4017" s="8" t="str">
        <v>1/23/2023</v>
      </c>
    </row>
    <row r="4018" spans="1:8" ht="12.5" x14ac:dyDescent="0.25">
      <c r="A4018" s="1" t="str">
        <v>TXN_9944730</v>
      </c>
      <c r="B4018" s="1" cm="1">
        <f t="array" ref="B4018">IF('Cleaned Data'!B4018="","",_xlfn.SWITCH('Cleaned Data'!B4018,"Coffee",1,"Tea",2,"Juice",3,"Smoothie",4,"Cake",5,"Sandwich",6,"Salad",7,"Cookie",8,0))</f>
        <v>3</v>
      </c>
      <c r="C4018" s="1">
        <v>4</v>
      </c>
      <c r="D4018" s="6">
        <v>3</v>
      </c>
      <c r="E4018" s="1">
        <v>12</v>
      </c>
      <c r="F4018" s="1" cm="1">
        <f t="array" ref="F4018">IF('Cleaned Data'!F4018="","",_xlfn.SWITCH('Cleaned Data'!F4018,"Cash",1,"Credit Card",2,"Digital Wallet",3,0))</f>
        <v>1</v>
      </c>
      <c r="G4018" s="1" cm="1">
        <f t="array" ref="G4018">IF('Cleaned Data'!G4018="","",_xlfn.SWITCH('Cleaned Data'!G4018,"In-Store",1,"Takeaway",2,0))</f>
        <v>2</v>
      </c>
      <c r="H4018" s="8" t="str">
        <v>1/23/2023</v>
      </c>
    </row>
    <row r="4019" spans="1:8" ht="12.5" x14ac:dyDescent="0.25">
      <c r="A4019" s="1" t="str">
        <v>TXN_1770073</v>
      </c>
      <c r="B4019" s="1" cm="1">
        <f t="array" ref="B4019">IF('Cleaned Data'!B4019="","",_xlfn.SWITCH('Cleaned Data'!B4019,"Coffee",1,"Tea",2,"Juice",3,"Smoothie",4,"Cake",5,"Sandwich",6,"Salad",7,"Cookie",8,0))</f>
        <v>6</v>
      </c>
      <c r="C4019" s="1">
        <v>2</v>
      </c>
      <c r="D4019" s="6">
        <v>4</v>
      </c>
      <c r="E4019" s="1">
        <v>8</v>
      </c>
      <c r="F4019" s="1" cm="1">
        <f t="array" ref="F4019">IF('Cleaned Data'!F4019="","",_xlfn.SWITCH('Cleaned Data'!F4019,"Cash",1,"Credit Card",2,"Digital Wallet",3,0))</f>
        <v>0</v>
      </c>
      <c r="G4019" s="1" cm="1">
        <f t="array" ref="G4019">IF('Cleaned Data'!G4019="","",_xlfn.SWITCH('Cleaned Data'!G4019,"In-Store",1,"Takeaway",2,0))</f>
        <v>2</v>
      </c>
      <c r="H4019" s="8" t="str">
        <v>1/24/2023</v>
      </c>
    </row>
    <row r="4020" spans="1:8" ht="12.5" x14ac:dyDescent="0.25">
      <c r="A4020" s="1" t="str">
        <v>TXN_2471972</v>
      </c>
      <c r="B4020" s="1" cm="1">
        <f t="array" ref="B4020">IF('Cleaned Data'!B4020="","",_xlfn.SWITCH('Cleaned Data'!B4020,"Coffee",1,"Tea",2,"Juice",3,"Smoothie",4,"Cake",5,"Sandwich",6,"Salad",7,"Cookie",8,0))</f>
        <v>5</v>
      </c>
      <c r="C4020" s="1">
        <v>2</v>
      </c>
      <c r="D4020" s="6">
        <v>3</v>
      </c>
      <c r="E4020" s="1">
        <v>6</v>
      </c>
      <c r="F4020" s="1" cm="1">
        <f t="array" ref="F4020">IF('Cleaned Data'!F4020="","",_xlfn.SWITCH('Cleaned Data'!F4020,"Cash",1,"Credit Card",2,"Digital Wallet",3,0))</f>
        <v>1</v>
      </c>
      <c r="G4020" s="1" cm="1">
        <f t="array" ref="G4020">IF('Cleaned Data'!G4020="","",_xlfn.SWITCH('Cleaned Data'!G4020,"In-Store",1,"Takeaway",2,0))</f>
        <v>1</v>
      </c>
      <c r="H4020" s="8" t="str">
        <v>1/24/2023</v>
      </c>
    </row>
    <row r="4021" spans="1:8" ht="12.5" x14ac:dyDescent="0.25">
      <c r="A4021" s="1" t="str">
        <v>TXN_2865104</v>
      </c>
      <c r="B4021" s="1" cm="1">
        <f t="array" ref="B4021">IF('Cleaned Data'!B4021="","",_xlfn.SWITCH('Cleaned Data'!B4021,"Coffee",1,"Tea",2,"Juice",3,"Smoothie",4,"Cake",5,"Sandwich",6,"Salad",7,"Cookie",8,0))</f>
        <v>1</v>
      </c>
      <c r="C4021" s="1">
        <v>4</v>
      </c>
      <c r="D4021" s="6">
        <v>2</v>
      </c>
      <c r="E4021" s="1">
        <v>8</v>
      </c>
      <c r="F4021" s="1" cm="1">
        <f t="array" ref="F4021">IF('Cleaned Data'!F4021="","",_xlfn.SWITCH('Cleaned Data'!F4021,"Cash",1,"Credit Card",2,"Digital Wallet",3,0))</f>
        <v>0</v>
      </c>
      <c r="G4021" s="1" cm="1">
        <f t="array" ref="G4021">IF('Cleaned Data'!G4021="","",_xlfn.SWITCH('Cleaned Data'!G4021,"In-Store",1,"Takeaway",2,0))</f>
        <v>1</v>
      </c>
      <c r="H4021" s="8" t="str">
        <v>1/24/2023</v>
      </c>
    </row>
    <row r="4022" spans="1:8" ht="12.5" x14ac:dyDescent="0.25">
      <c r="A4022" s="1" t="str">
        <v>TXN_2997717</v>
      </c>
      <c r="B4022" s="1" cm="1">
        <f t="array" ref="B4022">IF('Cleaned Data'!B4022="","",_xlfn.SWITCH('Cleaned Data'!B4022,"Coffee",1,"Tea",2,"Juice",3,"Smoothie",4,"Cake",5,"Sandwich",6,"Salad",7,"Cookie",8,0))</f>
        <v>2</v>
      </c>
      <c r="C4022" s="1">
        <v>3</v>
      </c>
      <c r="D4022" s="6">
        <v>1.5</v>
      </c>
      <c r="E4022" s="1">
        <v>4.5</v>
      </c>
      <c r="F4022" s="1" cm="1">
        <f t="array" ref="F4022">IF('Cleaned Data'!F4022="","",_xlfn.SWITCH('Cleaned Data'!F4022,"Cash",1,"Credit Card",2,"Digital Wallet",3,0))</f>
        <v>0</v>
      </c>
      <c r="G4022" s="1" cm="1">
        <f t="array" ref="G4022">IF('Cleaned Data'!G4022="","",_xlfn.SWITCH('Cleaned Data'!G4022,"In-Store",1,"Takeaway",2,0))</f>
        <v>2</v>
      </c>
      <c r="H4022" s="8" t="str">
        <v>1/24/2023</v>
      </c>
    </row>
    <row r="4023" spans="1:8" ht="12.5" x14ac:dyDescent="0.25">
      <c r="A4023" s="1" t="str">
        <v>TXN_3377885</v>
      </c>
      <c r="B4023" s="1" cm="1">
        <f t="array" ref="B4023">IF('Cleaned Data'!B4023="","",_xlfn.SWITCH('Cleaned Data'!B4023,"Coffee",1,"Tea",2,"Juice",3,"Smoothie",4,"Cake",5,"Sandwich",6,"Salad",7,"Cookie",8,0))</f>
        <v>5</v>
      </c>
      <c r="C4023" s="1">
        <v>4</v>
      </c>
      <c r="D4023" s="6">
        <v>3</v>
      </c>
      <c r="E4023" s="1">
        <v>12</v>
      </c>
      <c r="F4023" s="1" cm="1">
        <f t="array" ref="F4023">IF('Cleaned Data'!F4023="","",_xlfn.SWITCH('Cleaned Data'!F4023,"Cash",1,"Credit Card",2,"Digital Wallet",3,0))</f>
        <v>0</v>
      </c>
      <c r="G4023" s="1" cm="1">
        <f t="array" ref="G4023">IF('Cleaned Data'!G4023="","",_xlfn.SWITCH('Cleaned Data'!G4023,"In-Store",1,"Takeaway",2,0))</f>
        <v>0</v>
      </c>
      <c r="H4023" s="8" t="str">
        <v>1/24/2023</v>
      </c>
    </row>
    <row r="4024" spans="1:8" ht="12.5" x14ac:dyDescent="0.25">
      <c r="A4024" s="1" t="str">
        <v>TXN_4176272</v>
      </c>
      <c r="B4024" s="1" cm="1">
        <f t="array" ref="B4024">IF('Cleaned Data'!B4024="","",_xlfn.SWITCH('Cleaned Data'!B4024,"Coffee",1,"Tea",2,"Juice",3,"Smoothie",4,"Cake",5,"Sandwich",6,"Salad",7,"Cookie",8,0))</f>
        <v>8</v>
      </c>
      <c r="C4024" s="1">
        <v>4</v>
      </c>
      <c r="D4024" s="6">
        <v>1</v>
      </c>
      <c r="E4024" s="1">
        <v>4</v>
      </c>
      <c r="F4024" s="1" cm="1">
        <f t="array" ref="F4024">IF('Cleaned Data'!F4024="","",_xlfn.SWITCH('Cleaned Data'!F4024,"Cash",1,"Credit Card",2,"Digital Wallet",3,0))</f>
        <v>0</v>
      </c>
      <c r="G4024" s="1" cm="1">
        <f t="array" ref="G4024">IF('Cleaned Data'!G4024="","",_xlfn.SWITCH('Cleaned Data'!G4024,"In-Store",1,"Takeaway",2,0))</f>
        <v>1</v>
      </c>
      <c r="H4024" s="8" t="str">
        <v>1/24/2023</v>
      </c>
    </row>
    <row r="4025" spans="1:8" ht="12.5" x14ac:dyDescent="0.25">
      <c r="A4025" s="1" t="str">
        <v>TXN_4224284</v>
      </c>
      <c r="B4025" s="1" cm="1">
        <f t="array" ref="B4025">IF('Cleaned Data'!B4025="","",_xlfn.SWITCH('Cleaned Data'!B4025,"Coffee",1,"Tea",2,"Juice",3,"Smoothie",4,"Cake",5,"Sandwich",6,"Salad",7,"Cookie",8,0))</f>
        <v>3</v>
      </c>
      <c r="C4025" s="1">
        <v>5</v>
      </c>
      <c r="D4025" s="6">
        <v>3</v>
      </c>
      <c r="E4025" s="1">
        <v>15</v>
      </c>
      <c r="F4025" s="1" cm="1">
        <f t="array" ref="F4025">IF('Cleaned Data'!F4025="","",_xlfn.SWITCH('Cleaned Data'!F4025,"Cash",1,"Credit Card",2,"Digital Wallet",3,0))</f>
        <v>0</v>
      </c>
      <c r="G4025" s="1" cm="1">
        <f t="array" ref="G4025">IF('Cleaned Data'!G4025="","",_xlfn.SWITCH('Cleaned Data'!G4025,"In-Store",1,"Takeaway",2,0))</f>
        <v>0</v>
      </c>
      <c r="H4025" s="8" t="str">
        <v>1/24/2023</v>
      </c>
    </row>
    <row r="4026" spans="1:8" ht="12.5" x14ac:dyDescent="0.25">
      <c r="A4026" s="1" t="str">
        <v>TXN_5548914</v>
      </c>
      <c r="B4026" s="1" cm="1">
        <f t="array" ref="B4026">IF('Cleaned Data'!B4026="","",_xlfn.SWITCH('Cleaned Data'!B4026,"Coffee",1,"Tea",2,"Juice",3,"Smoothie",4,"Cake",5,"Sandwich",6,"Salad",7,"Cookie",8,0))</f>
        <v>4</v>
      </c>
      <c r="C4026" s="1">
        <v>3</v>
      </c>
      <c r="D4026" s="6">
        <v>4</v>
      </c>
      <c r="E4026" s="1">
        <v>12</v>
      </c>
      <c r="F4026" s="1" cm="1">
        <f t="array" ref="F4026">IF('Cleaned Data'!F4026="","",_xlfn.SWITCH('Cleaned Data'!F4026,"Cash",1,"Credit Card",2,"Digital Wallet",3,0))</f>
        <v>0</v>
      </c>
      <c r="G4026" s="1" cm="1">
        <f t="array" ref="G4026">IF('Cleaned Data'!G4026="","",_xlfn.SWITCH('Cleaned Data'!G4026,"In-Store",1,"Takeaway",2,0))</f>
        <v>0</v>
      </c>
      <c r="H4026" s="8" t="str">
        <v>1/24/2023</v>
      </c>
    </row>
    <row r="4027" spans="1:8" ht="12.5" x14ac:dyDescent="0.25">
      <c r="A4027" s="1" t="str">
        <v>TXN_5569954</v>
      </c>
      <c r="B4027" s="1" cm="1">
        <f t="array" ref="B4027">IF('Cleaned Data'!B4027="","",_xlfn.SWITCH('Cleaned Data'!B4027,"Coffee",1,"Tea",2,"Juice",3,"Smoothie",4,"Cake",5,"Sandwich",6,"Salad",7,"Cookie",8,0))</f>
        <v>4</v>
      </c>
      <c r="C4027" s="1">
        <v>1</v>
      </c>
      <c r="D4027" s="6">
        <v>4</v>
      </c>
      <c r="E4027" s="1">
        <v>4</v>
      </c>
      <c r="F4027" s="1" cm="1">
        <f t="array" ref="F4027">IF('Cleaned Data'!F4027="","",_xlfn.SWITCH('Cleaned Data'!F4027,"Cash",1,"Credit Card",2,"Digital Wallet",3,0))</f>
        <v>0</v>
      </c>
      <c r="G4027" s="1" cm="1">
        <f t="array" ref="G4027">IF('Cleaned Data'!G4027="","",_xlfn.SWITCH('Cleaned Data'!G4027,"In-Store",1,"Takeaway",2,0))</f>
        <v>1</v>
      </c>
      <c r="H4027" s="8" t="str">
        <v>1/24/2023</v>
      </c>
    </row>
    <row r="4028" spans="1:8" ht="12.5" x14ac:dyDescent="0.25">
      <c r="A4028" s="1" t="str">
        <v>TXN_6011106</v>
      </c>
      <c r="B4028" s="1" cm="1">
        <f t="array" ref="B4028">IF('Cleaned Data'!B4028="","",_xlfn.SWITCH('Cleaned Data'!B4028,"Coffee",1,"Tea",2,"Juice",3,"Smoothie",4,"Cake",5,"Sandwich",6,"Salad",7,"Cookie",8,0))</f>
        <v>7</v>
      </c>
      <c r="C4028" s="1">
        <v>3</v>
      </c>
      <c r="D4028" s="6">
        <v>5</v>
      </c>
      <c r="E4028" s="1">
        <v>15</v>
      </c>
      <c r="F4028" s="1" cm="1">
        <f t="array" ref="F4028">IF('Cleaned Data'!F4028="","",_xlfn.SWITCH('Cleaned Data'!F4028,"Cash",1,"Credit Card",2,"Digital Wallet",3,0))</f>
        <v>3</v>
      </c>
      <c r="G4028" s="1" cm="1">
        <f t="array" ref="G4028">IF('Cleaned Data'!G4028="","",_xlfn.SWITCH('Cleaned Data'!G4028,"In-Store",1,"Takeaway",2,0))</f>
        <v>1</v>
      </c>
      <c r="H4028" s="8" t="str">
        <v>1/24/2023</v>
      </c>
    </row>
    <row r="4029" spans="1:8" ht="12.5" x14ac:dyDescent="0.25">
      <c r="A4029" s="1" t="str">
        <v>TXN_6110386</v>
      </c>
      <c r="B4029" s="1" cm="1">
        <f t="array" ref="B4029">IF('Cleaned Data'!B4029="","",_xlfn.SWITCH('Cleaned Data'!B4029,"Coffee",1,"Tea",2,"Juice",3,"Smoothie",4,"Cake",5,"Sandwich",6,"Salad",7,"Cookie",8,0))</f>
        <v>5</v>
      </c>
      <c r="C4029" s="1">
        <v>4</v>
      </c>
      <c r="D4029" s="6">
        <v>3</v>
      </c>
      <c r="E4029" s="1">
        <v>12</v>
      </c>
      <c r="F4029" s="1" cm="1">
        <f t="array" ref="F4029">IF('Cleaned Data'!F4029="","",_xlfn.SWITCH('Cleaned Data'!F4029,"Cash",1,"Credit Card",2,"Digital Wallet",3,0))</f>
        <v>1</v>
      </c>
      <c r="G4029" s="1" cm="1">
        <f t="array" ref="G4029">IF('Cleaned Data'!G4029="","",_xlfn.SWITCH('Cleaned Data'!G4029,"In-Store",1,"Takeaway",2,0))</f>
        <v>0</v>
      </c>
      <c r="H4029" s="8" t="str">
        <v>1/24/2023</v>
      </c>
    </row>
    <row r="4030" spans="1:8" ht="12.5" x14ac:dyDescent="0.25">
      <c r="A4030" s="1" t="str">
        <v>TXN_6359031</v>
      </c>
      <c r="B4030" s="1" cm="1">
        <f t="array" ref="B4030">IF('Cleaned Data'!B4030="","",_xlfn.SWITCH('Cleaned Data'!B4030,"Coffee",1,"Tea",2,"Juice",3,"Smoothie",4,"Cake",5,"Sandwich",6,"Salad",7,"Cookie",8,0))</f>
        <v>6</v>
      </c>
      <c r="C4030" s="1">
        <v>4</v>
      </c>
      <c r="D4030" s="6">
        <v>4</v>
      </c>
      <c r="E4030" s="1">
        <v>16</v>
      </c>
      <c r="F4030" s="1" cm="1">
        <f t="array" ref="F4030">IF('Cleaned Data'!F4030="","",_xlfn.SWITCH('Cleaned Data'!F4030,"Cash",1,"Credit Card",2,"Digital Wallet",3,0))</f>
        <v>1</v>
      </c>
      <c r="G4030" s="1" cm="1">
        <f t="array" ref="G4030">IF('Cleaned Data'!G4030="","",_xlfn.SWITCH('Cleaned Data'!G4030,"In-Store",1,"Takeaway",2,0))</f>
        <v>2</v>
      </c>
      <c r="H4030" s="8" t="str">
        <v>1/24/2023</v>
      </c>
    </row>
    <row r="4031" spans="1:8" ht="12.5" x14ac:dyDescent="0.25">
      <c r="A4031" s="1" t="str">
        <v>TXN_7786787</v>
      </c>
      <c r="B4031" s="1" cm="1">
        <f t="array" ref="B4031">IF('Cleaned Data'!B4031="","",_xlfn.SWITCH('Cleaned Data'!B4031,"Coffee",1,"Tea",2,"Juice",3,"Smoothie",4,"Cake",5,"Sandwich",6,"Salad",7,"Cookie",8,0))</f>
        <v>1</v>
      </c>
      <c r="C4031" s="1">
        <v>4</v>
      </c>
      <c r="D4031" s="6">
        <v>2</v>
      </c>
      <c r="E4031" s="1">
        <v>8</v>
      </c>
      <c r="F4031" s="1" cm="1">
        <f t="array" ref="F4031">IF('Cleaned Data'!F4031="","",_xlfn.SWITCH('Cleaned Data'!F4031,"Cash",1,"Credit Card",2,"Digital Wallet",3,0))</f>
        <v>0</v>
      </c>
      <c r="G4031" s="1" cm="1">
        <f t="array" ref="G4031">IF('Cleaned Data'!G4031="","",_xlfn.SWITCH('Cleaned Data'!G4031,"In-Store",1,"Takeaway",2,0))</f>
        <v>2</v>
      </c>
      <c r="H4031" s="8" t="str">
        <v>1/24/2023</v>
      </c>
    </row>
    <row r="4032" spans="1:8" ht="12.5" x14ac:dyDescent="0.25">
      <c r="A4032" s="1" t="str">
        <v>TXN_8162690</v>
      </c>
      <c r="B4032" s="1" cm="1">
        <f t="array" ref="B4032">IF('Cleaned Data'!B4032="","",_xlfn.SWITCH('Cleaned Data'!B4032,"Coffee",1,"Tea",2,"Juice",3,"Smoothie",4,"Cake",5,"Sandwich",6,"Salad",7,"Cookie",8,0))</f>
        <v>3</v>
      </c>
      <c r="C4032" s="1">
        <v>3</v>
      </c>
      <c r="D4032" s="6">
        <v>3</v>
      </c>
      <c r="E4032" s="1">
        <v>9</v>
      </c>
      <c r="F4032" s="1" cm="1">
        <f t="array" ref="F4032">IF('Cleaned Data'!F4032="","",_xlfn.SWITCH('Cleaned Data'!F4032,"Cash",1,"Credit Card",2,"Digital Wallet",3,0))</f>
        <v>2</v>
      </c>
      <c r="G4032" s="1" cm="1">
        <f t="array" ref="G4032">IF('Cleaned Data'!G4032="","",_xlfn.SWITCH('Cleaned Data'!G4032,"In-Store",1,"Takeaway",2,0))</f>
        <v>0</v>
      </c>
      <c r="H4032" s="8" t="str">
        <v>1/24/2023</v>
      </c>
    </row>
    <row r="4033" spans="1:8" ht="12.5" x14ac:dyDescent="0.25">
      <c r="A4033" s="1" t="str">
        <v>TXN_8668901</v>
      </c>
      <c r="B4033" s="1" cm="1">
        <f t="array" ref="B4033">IF('Cleaned Data'!B4033="","",_xlfn.SWITCH('Cleaned Data'!B4033,"Coffee",1,"Tea",2,"Juice",3,"Smoothie",4,"Cake",5,"Sandwich",6,"Salad",7,"Cookie",8,0))</f>
        <v>6</v>
      </c>
      <c r="C4033" s="1">
        <v>5</v>
      </c>
      <c r="D4033" s="6">
        <v>4</v>
      </c>
      <c r="E4033" s="1">
        <v>20</v>
      </c>
      <c r="F4033" s="1" cm="1">
        <f t="array" ref="F4033">IF('Cleaned Data'!F4033="","",_xlfn.SWITCH('Cleaned Data'!F4033,"Cash",1,"Credit Card",2,"Digital Wallet",3,0))</f>
        <v>3</v>
      </c>
      <c r="G4033" s="1" cm="1">
        <f t="array" ref="G4033">IF('Cleaned Data'!G4033="","",_xlfn.SWITCH('Cleaned Data'!G4033,"In-Store",1,"Takeaway",2,0))</f>
        <v>1</v>
      </c>
      <c r="H4033" s="8" t="str">
        <v>1/24/2023</v>
      </c>
    </row>
    <row r="4034" spans="1:8" ht="12.5" x14ac:dyDescent="0.25">
      <c r="A4034" s="1" t="str">
        <v>TXN_8708666</v>
      </c>
      <c r="B4034" s="1" cm="1">
        <f t="array" ref="B4034">IF('Cleaned Data'!B4034="","",_xlfn.SWITCH('Cleaned Data'!B4034,"Coffee",1,"Tea",2,"Juice",3,"Smoothie",4,"Cake",5,"Sandwich",6,"Salad",7,"Cookie",8,0))</f>
        <v>3</v>
      </c>
      <c r="C4034" s="1">
        <v>4</v>
      </c>
      <c r="D4034" s="6">
        <v>3</v>
      </c>
      <c r="E4034" s="1">
        <v>12</v>
      </c>
      <c r="F4034" s="1" cm="1">
        <f t="array" ref="F4034">IF('Cleaned Data'!F4034="","",_xlfn.SWITCH('Cleaned Data'!F4034,"Cash",1,"Credit Card",2,"Digital Wallet",3,0))</f>
        <v>1</v>
      </c>
      <c r="G4034" s="1" cm="1">
        <f t="array" ref="G4034">IF('Cleaned Data'!G4034="","",_xlfn.SWITCH('Cleaned Data'!G4034,"In-Store",1,"Takeaway",2,0))</f>
        <v>1</v>
      </c>
      <c r="H4034" s="8" t="str">
        <v>1/24/2023</v>
      </c>
    </row>
    <row r="4035" spans="1:8" ht="12.5" x14ac:dyDescent="0.25">
      <c r="A4035" s="1" t="str">
        <v>TXN_9006674</v>
      </c>
      <c r="B4035" s="1" cm="1">
        <f t="array" ref="B4035">IF('Cleaned Data'!B4035="","",_xlfn.SWITCH('Cleaned Data'!B4035,"Coffee",1,"Tea",2,"Juice",3,"Smoothie",4,"Cake",5,"Sandwich",6,"Salad",7,"Cookie",8,0))</f>
        <v>7</v>
      </c>
      <c r="C4035" s="1">
        <v>2</v>
      </c>
      <c r="D4035" s="6">
        <v>5</v>
      </c>
      <c r="E4035" s="1">
        <v>10</v>
      </c>
      <c r="F4035" s="1" cm="1">
        <f t="array" ref="F4035">IF('Cleaned Data'!F4035="","",_xlfn.SWITCH('Cleaned Data'!F4035,"Cash",1,"Credit Card",2,"Digital Wallet",3,0))</f>
        <v>2</v>
      </c>
      <c r="G4035" s="1" cm="1">
        <f t="array" ref="G4035">IF('Cleaned Data'!G4035="","",_xlfn.SWITCH('Cleaned Data'!G4035,"In-Store",1,"Takeaway",2,0))</f>
        <v>1</v>
      </c>
      <c r="H4035" s="8" t="str">
        <v>1/24/2023</v>
      </c>
    </row>
    <row r="4036" spans="1:8" ht="12.5" x14ac:dyDescent="0.25">
      <c r="A4036" s="1" t="str">
        <v>TXN_9216314</v>
      </c>
      <c r="B4036" s="1" cm="1">
        <f t="array" ref="B4036">IF('Cleaned Data'!B4036="","",_xlfn.SWITCH('Cleaned Data'!B4036,"Coffee",1,"Tea",2,"Juice",3,"Smoothie",4,"Cake",5,"Sandwich",6,"Salad",7,"Cookie",8,0))</f>
        <v>1</v>
      </c>
      <c r="C4036" s="1">
        <v>2</v>
      </c>
      <c r="D4036" s="6">
        <v>2</v>
      </c>
      <c r="E4036" s="1">
        <v>4</v>
      </c>
      <c r="F4036" s="1" cm="1">
        <f t="array" ref="F4036">IF('Cleaned Data'!F4036="","",_xlfn.SWITCH('Cleaned Data'!F4036,"Cash",1,"Credit Card",2,"Digital Wallet",3,0))</f>
        <v>2</v>
      </c>
      <c r="G4036" s="1" cm="1">
        <f t="array" ref="G4036">IF('Cleaned Data'!G4036="","",_xlfn.SWITCH('Cleaned Data'!G4036,"In-Store",1,"Takeaway",2,0))</f>
        <v>1</v>
      </c>
      <c r="H4036" s="8" t="str">
        <v>1/24/2023</v>
      </c>
    </row>
    <row r="4037" spans="1:8" ht="12.5" x14ac:dyDescent="0.25">
      <c r="A4037" s="1" t="str">
        <v>TXN_1688499</v>
      </c>
      <c r="B4037" s="1" cm="1">
        <f t="array" ref="B4037">IF('Cleaned Data'!B4037="","",_xlfn.SWITCH('Cleaned Data'!B4037,"Coffee",1,"Tea",2,"Juice",3,"Smoothie",4,"Cake",5,"Sandwich",6,"Salad",7,"Cookie",8,0))</f>
        <v>6</v>
      </c>
      <c r="C4037" s="1">
        <v>4</v>
      </c>
      <c r="D4037" s="6">
        <v>4</v>
      </c>
      <c r="E4037" s="1">
        <v>16</v>
      </c>
      <c r="F4037" s="1" cm="1">
        <f t="array" ref="F4037">IF('Cleaned Data'!F4037="","",_xlfn.SWITCH('Cleaned Data'!F4037,"Cash",1,"Credit Card",2,"Digital Wallet",3,0))</f>
        <v>0</v>
      </c>
      <c r="G4037" s="1" cm="1">
        <f t="array" ref="G4037">IF('Cleaned Data'!G4037="","",_xlfn.SWITCH('Cleaned Data'!G4037,"In-Store",1,"Takeaway",2,0))</f>
        <v>0</v>
      </c>
      <c r="H4037" s="8" t="str">
        <v>1/25/2023</v>
      </c>
    </row>
    <row r="4038" spans="1:8" ht="12.5" x14ac:dyDescent="0.25">
      <c r="A4038" s="1" t="str">
        <v>TXN_1811734</v>
      </c>
      <c r="B4038" s="1" cm="1">
        <f t="array" ref="B4038">IF('Cleaned Data'!B4038="","",_xlfn.SWITCH('Cleaned Data'!B4038,"Coffee",1,"Tea",2,"Juice",3,"Smoothie",4,"Cake",5,"Sandwich",6,"Salad",7,"Cookie",8,0))</f>
        <v>5</v>
      </c>
      <c r="C4038" s="1">
        <v>1</v>
      </c>
      <c r="D4038" s="6">
        <v>3</v>
      </c>
      <c r="E4038" s="1">
        <v>3</v>
      </c>
      <c r="F4038" s="1" cm="1">
        <f t="array" ref="F4038">IF('Cleaned Data'!F4038="","",_xlfn.SWITCH('Cleaned Data'!F4038,"Cash",1,"Credit Card",2,"Digital Wallet",3,0))</f>
        <v>0</v>
      </c>
      <c r="G4038" s="1" cm="1">
        <f t="array" ref="G4038">IF('Cleaned Data'!G4038="","",_xlfn.SWITCH('Cleaned Data'!G4038,"In-Store",1,"Takeaway",2,0))</f>
        <v>2</v>
      </c>
      <c r="H4038" s="8" t="str">
        <v>1/25/2023</v>
      </c>
    </row>
    <row r="4039" spans="1:8" ht="12.5" x14ac:dyDescent="0.25">
      <c r="A4039" s="1" t="str">
        <v>TXN_1853298</v>
      </c>
      <c r="B4039" s="1" cm="1">
        <f t="array" ref="B4039">IF('Cleaned Data'!B4039="","",_xlfn.SWITCH('Cleaned Data'!B4039,"Coffee",1,"Tea",2,"Juice",3,"Smoothie",4,"Cake",5,"Sandwich",6,"Salad",7,"Cookie",8,0))</f>
        <v>4</v>
      </c>
      <c r="C4039" s="1">
        <v>3</v>
      </c>
      <c r="D4039" s="6">
        <v>4</v>
      </c>
      <c r="E4039" s="1">
        <v>12</v>
      </c>
      <c r="F4039" s="1" cm="1">
        <f t="array" ref="F4039">IF('Cleaned Data'!F4039="","",_xlfn.SWITCH('Cleaned Data'!F4039,"Cash",1,"Credit Card",2,"Digital Wallet",3,0))</f>
        <v>1</v>
      </c>
      <c r="G4039" s="1" cm="1">
        <f t="array" ref="G4039">IF('Cleaned Data'!G4039="","",_xlfn.SWITCH('Cleaned Data'!G4039,"In-Store",1,"Takeaway",2,0))</f>
        <v>0</v>
      </c>
      <c r="H4039" s="8" t="str">
        <v>1/25/2023</v>
      </c>
    </row>
    <row r="4040" spans="1:8" ht="12.5" x14ac:dyDescent="0.25">
      <c r="A4040" s="1" t="str">
        <v>TXN_2151258</v>
      </c>
      <c r="B4040" s="1" cm="1">
        <f t="array" ref="B4040">IF('Cleaned Data'!B4040="","",_xlfn.SWITCH('Cleaned Data'!B4040,"Coffee",1,"Tea",2,"Juice",3,"Smoothie",4,"Cake",5,"Sandwich",6,"Salad",7,"Cookie",8,0))</f>
        <v>3</v>
      </c>
      <c r="C4040" s="1">
        <v>3</v>
      </c>
      <c r="D4040" s="6">
        <v>3</v>
      </c>
      <c r="E4040" s="1">
        <v>9</v>
      </c>
      <c r="F4040" s="1" cm="1">
        <f t="array" ref="F4040">IF('Cleaned Data'!F4040="","",_xlfn.SWITCH('Cleaned Data'!F4040,"Cash",1,"Credit Card",2,"Digital Wallet",3,0))</f>
        <v>0</v>
      </c>
      <c r="G4040" s="1" cm="1">
        <f t="array" ref="G4040">IF('Cleaned Data'!G4040="","",_xlfn.SWITCH('Cleaned Data'!G4040,"In-Store",1,"Takeaway",2,0))</f>
        <v>0</v>
      </c>
      <c r="H4040" s="8" t="str">
        <v>1/25/2023</v>
      </c>
    </row>
    <row r="4041" spans="1:8" ht="12.5" x14ac:dyDescent="0.25">
      <c r="A4041" s="1" t="str">
        <v>TXN_2394502</v>
      </c>
      <c r="B4041" s="1" cm="1">
        <f t="array" ref="B4041">IF('Cleaned Data'!B4041="","",_xlfn.SWITCH('Cleaned Data'!B4041,"Coffee",1,"Tea",2,"Juice",3,"Smoothie",4,"Cake",5,"Sandwich",6,"Salad",7,"Cookie",8,0))</f>
        <v>2</v>
      </c>
      <c r="C4041" s="1">
        <v>1</v>
      </c>
      <c r="D4041" s="6">
        <v>1.5</v>
      </c>
      <c r="E4041" s="1">
        <v>1.5</v>
      </c>
      <c r="F4041" s="1" cm="1">
        <f t="array" ref="F4041">IF('Cleaned Data'!F4041="","",_xlfn.SWITCH('Cleaned Data'!F4041,"Cash",1,"Credit Card",2,"Digital Wallet",3,0))</f>
        <v>2</v>
      </c>
      <c r="G4041" s="1" cm="1">
        <f t="array" ref="G4041">IF('Cleaned Data'!G4041="","",_xlfn.SWITCH('Cleaned Data'!G4041,"In-Store",1,"Takeaway",2,0))</f>
        <v>0</v>
      </c>
      <c r="H4041" s="8" t="str">
        <v>1/25/2023</v>
      </c>
    </row>
    <row r="4042" spans="1:8" ht="12.5" x14ac:dyDescent="0.25">
      <c r="A4042" s="1" t="str">
        <v>TXN_2528186</v>
      </c>
      <c r="B4042" s="1" cm="1">
        <f t="array" ref="B4042">IF('Cleaned Data'!B4042="","",_xlfn.SWITCH('Cleaned Data'!B4042,"Coffee",1,"Tea",2,"Juice",3,"Smoothie",4,"Cake",5,"Sandwich",6,"Salad",7,"Cookie",8,0))</f>
        <v>3</v>
      </c>
      <c r="C4042" s="1">
        <v>1</v>
      </c>
      <c r="D4042" s="6">
        <v>3</v>
      </c>
      <c r="E4042" s="1">
        <v>3</v>
      </c>
      <c r="F4042" s="1" cm="1">
        <f t="array" ref="F4042">IF('Cleaned Data'!F4042="","",_xlfn.SWITCH('Cleaned Data'!F4042,"Cash",1,"Credit Card",2,"Digital Wallet",3,0))</f>
        <v>0</v>
      </c>
      <c r="G4042" s="1" cm="1">
        <f t="array" ref="G4042">IF('Cleaned Data'!G4042="","",_xlfn.SWITCH('Cleaned Data'!G4042,"In-Store",1,"Takeaway",2,0))</f>
        <v>0</v>
      </c>
      <c r="H4042" s="8" t="str">
        <v>1/25/2023</v>
      </c>
    </row>
    <row r="4043" spans="1:8" ht="12.5" x14ac:dyDescent="0.25">
      <c r="A4043" s="1" t="str">
        <v>TXN_2561071</v>
      </c>
      <c r="B4043" s="1" cm="1">
        <f t="array" ref="B4043">IF('Cleaned Data'!B4043="","",_xlfn.SWITCH('Cleaned Data'!B4043,"Coffee",1,"Tea",2,"Juice",3,"Smoothie",4,"Cake",5,"Sandwich",6,"Salad",7,"Cookie",8,0))</f>
        <v>2</v>
      </c>
      <c r="C4043" s="1">
        <v>5</v>
      </c>
      <c r="D4043" s="6">
        <v>1.5</v>
      </c>
      <c r="E4043" s="1">
        <v>7.5</v>
      </c>
      <c r="F4043" s="1" cm="1">
        <f t="array" ref="F4043">IF('Cleaned Data'!F4043="","",_xlfn.SWITCH('Cleaned Data'!F4043,"Cash",1,"Credit Card",2,"Digital Wallet",3,0))</f>
        <v>0</v>
      </c>
      <c r="G4043" s="1" cm="1">
        <f t="array" ref="G4043">IF('Cleaned Data'!G4043="","",_xlfn.SWITCH('Cleaned Data'!G4043,"In-Store",1,"Takeaway",2,0))</f>
        <v>1</v>
      </c>
      <c r="H4043" s="8" t="str">
        <v>1/25/2023</v>
      </c>
    </row>
    <row r="4044" spans="1:8" ht="12.5" x14ac:dyDescent="0.25">
      <c r="A4044" s="1" t="str">
        <v>TXN_2927941</v>
      </c>
      <c r="B4044" s="1" cm="1">
        <f t="array" ref="B4044">IF('Cleaned Data'!B4044="","",_xlfn.SWITCH('Cleaned Data'!B4044,"Coffee",1,"Tea",2,"Juice",3,"Smoothie",4,"Cake",5,"Sandwich",6,"Salad",7,"Cookie",8,0))</f>
        <v>6</v>
      </c>
      <c r="C4044" s="1">
        <v>3</v>
      </c>
      <c r="D4044" s="6">
        <v>4</v>
      </c>
      <c r="E4044" s="1">
        <v>12</v>
      </c>
      <c r="F4044" s="1" cm="1">
        <f t="array" ref="F4044">IF('Cleaned Data'!F4044="","",_xlfn.SWITCH('Cleaned Data'!F4044,"Cash",1,"Credit Card",2,"Digital Wallet",3,0))</f>
        <v>1</v>
      </c>
      <c r="G4044" s="1" cm="1">
        <f t="array" ref="G4044">IF('Cleaned Data'!G4044="","",_xlfn.SWITCH('Cleaned Data'!G4044,"In-Store",1,"Takeaway",2,0))</f>
        <v>0</v>
      </c>
      <c r="H4044" s="8" t="str">
        <v>1/25/2023</v>
      </c>
    </row>
    <row r="4045" spans="1:8" ht="12.5" x14ac:dyDescent="0.25">
      <c r="A4045" s="1" t="str">
        <v>TXN_3017494</v>
      </c>
      <c r="B4045" s="1" cm="1">
        <f t="array" ref="B4045">IF('Cleaned Data'!B4045="","",_xlfn.SWITCH('Cleaned Data'!B4045,"Coffee",1,"Tea",2,"Juice",3,"Smoothie",4,"Cake",5,"Sandwich",6,"Salad",7,"Cookie",8,0))</f>
        <v>6</v>
      </c>
      <c r="C4045" s="1">
        <v>5</v>
      </c>
      <c r="D4045" s="6">
        <v>4</v>
      </c>
      <c r="E4045" s="1">
        <v>20</v>
      </c>
      <c r="F4045" s="1" cm="1">
        <f t="array" ref="F4045">IF('Cleaned Data'!F4045="","",_xlfn.SWITCH('Cleaned Data'!F4045,"Cash",1,"Credit Card",2,"Digital Wallet",3,0))</f>
        <v>3</v>
      </c>
      <c r="G4045" s="1" cm="1">
        <f t="array" ref="G4045">IF('Cleaned Data'!G4045="","",_xlfn.SWITCH('Cleaned Data'!G4045,"In-Store",1,"Takeaway",2,0))</f>
        <v>0</v>
      </c>
      <c r="H4045" s="8" t="str">
        <v>1/25/2023</v>
      </c>
    </row>
    <row r="4046" spans="1:8" ht="12.5" x14ac:dyDescent="0.25">
      <c r="A4046" s="1" t="str">
        <v>TXN_3094786</v>
      </c>
      <c r="B4046" s="1" cm="1">
        <f t="array" ref="B4046">IF('Cleaned Data'!B4046="","",_xlfn.SWITCH('Cleaned Data'!B4046,"Coffee",1,"Tea",2,"Juice",3,"Smoothie",4,"Cake",5,"Sandwich",6,"Salad",7,"Cookie",8,0))</f>
        <v>3</v>
      </c>
      <c r="C4046" s="1">
        <v>3</v>
      </c>
      <c r="D4046" s="6">
        <v>3</v>
      </c>
      <c r="E4046" s="1">
        <v>9</v>
      </c>
      <c r="F4046" s="1" cm="1">
        <f t="array" ref="F4046">IF('Cleaned Data'!F4046="","",_xlfn.SWITCH('Cleaned Data'!F4046,"Cash",1,"Credit Card",2,"Digital Wallet",3,0))</f>
        <v>1</v>
      </c>
      <c r="G4046" s="1" cm="1">
        <f t="array" ref="G4046">IF('Cleaned Data'!G4046="","",_xlfn.SWITCH('Cleaned Data'!G4046,"In-Store",1,"Takeaway",2,0))</f>
        <v>1</v>
      </c>
      <c r="H4046" s="8" t="str">
        <v>1/25/2023</v>
      </c>
    </row>
    <row r="4047" spans="1:8" ht="12.5" x14ac:dyDescent="0.25">
      <c r="A4047" s="1" t="str">
        <v>TXN_3121360</v>
      </c>
      <c r="B4047" s="1" cm="1">
        <f t="array" ref="B4047">IF('Cleaned Data'!B4047="","",_xlfn.SWITCH('Cleaned Data'!B4047,"Coffee",1,"Tea",2,"Juice",3,"Smoothie",4,"Cake",5,"Sandwich",6,"Salad",7,"Cookie",8,0))</f>
        <v>6</v>
      </c>
      <c r="C4047" s="1">
        <v>1</v>
      </c>
      <c r="D4047" s="6">
        <v>4</v>
      </c>
      <c r="E4047" s="1">
        <v>4</v>
      </c>
      <c r="F4047" s="1" cm="1">
        <f t="array" ref="F4047">IF('Cleaned Data'!F4047="","",_xlfn.SWITCH('Cleaned Data'!F4047,"Cash",1,"Credit Card",2,"Digital Wallet",3,0))</f>
        <v>2</v>
      </c>
      <c r="G4047" s="1" cm="1">
        <f t="array" ref="G4047">IF('Cleaned Data'!G4047="","",_xlfn.SWITCH('Cleaned Data'!G4047,"In-Store",1,"Takeaway",2,0))</f>
        <v>1</v>
      </c>
      <c r="H4047" s="8" t="str">
        <v>1/25/2023</v>
      </c>
    </row>
    <row r="4048" spans="1:8" ht="12.5" x14ac:dyDescent="0.25">
      <c r="A4048" s="1" t="str">
        <v>TXN_3125699</v>
      </c>
      <c r="B4048" s="1" cm="1">
        <f t="array" ref="B4048">IF('Cleaned Data'!B4048="","",_xlfn.SWITCH('Cleaned Data'!B4048,"Coffee",1,"Tea",2,"Juice",3,"Smoothie",4,"Cake",5,"Sandwich",6,"Salad",7,"Cookie",8,0))</f>
        <v>7</v>
      </c>
      <c r="C4048" s="1">
        <v>1</v>
      </c>
      <c r="D4048" s="6">
        <v>5</v>
      </c>
      <c r="E4048" s="1">
        <v>5</v>
      </c>
      <c r="F4048" s="1" cm="1">
        <f t="array" ref="F4048">IF('Cleaned Data'!F4048="","",_xlfn.SWITCH('Cleaned Data'!F4048,"Cash",1,"Credit Card",2,"Digital Wallet",3,0))</f>
        <v>3</v>
      </c>
      <c r="G4048" s="1" cm="1">
        <f t="array" ref="G4048">IF('Cleaned Data'!G4048="","",_xlfn.SWITCH('Cleaned Data'!G4048,"In-Store",1,"Takeaway",2,0))</f>
        <v>2</v>
      </c>
      <c r="H4048" s="8" t="str">
        <v>1/25/2023</v>
      </c>
    </row>
    <row r="4049" spans="1:8" ht="12.5" x14ac:dyDescent="0.25">
      <c r="A4049" s="1" t="str">
        <v>TXN_3300171</v>
      </c>
      <c r="B4049" s="1" cm="1">
        <f t="array" ref="B4049">IF('Cleaned Data'!B4049="","",_xlfn.SWITCH('Cleaned Data'!B4049,"Coffee",1,"Tea",2,"Juice",3,"Smoothie",4,"Cake",5,"Sandwich",6,"Salad",7,"Cookie",8,0))</f>
        <v>1</v>
      </c>
      <c r="C4049" s="1">
        <v>3</v>
      </c>
      <c r="D4049" s="6">
        <v>2</v>
      </c>
      <c r="E4049" s="1">
        <v>6</v>
      </c>
      <c r="F4049" s="1" cm="1">
        <f t="array" ref="F4049">IF('Cleaned Data'!F4049="","",_xlfn.SWITCH('Cleaned Data'!F4049,"Cash",1,"Credit Card",2,"Digital Wallet",3,0))</f>
        <v>0</v>
      </c>
      <c r="G4049" s="1" cm="1">
        <f t="array" ref="G4049">IF('Cleaned Data'!G4049="","",_xlfn.SWITCH('Cleaned Data'!G4049,"In-Store",1,"Takeaway",2,0))</f>
        <v>0</v>
      </c>
      <c r="H4049" s="8" t="str">
        <v>1/25/2023</v>
      </c>
    </row>
    <row r="4050" spans="1:8" ht="12.5" x14ac:dyDescent="0.25">
      <c r="A4050" s="1" t="str">
        <v>TXN_3355537</v>
      </c>
      <c r="B4050" s="1" cm="1">
        <f t="array" ref="B4050">IF('Cleaned Data'!B4050="","",_xlfn.SWITCH('Cleaned Data'!B4050,"Coffee",1,"Tea",2,"Juice",3,"Smoothie",4,"Cake",5,"Sandwich",6,"Salad",7,"Cookie",8,0))</f>
        <v>7</v>
      </c>
      <c r="C4050" s="1">
        <v>1</v>
      </c>
      <c r="D4050" s="6">
        <v>5</v>
      </c>
      <c r="E4050" s="1">
        <v>5</v>
      </c>
      <c r="F4050" s="1" cm="1">
        <f t="array" ref="F4050">IF('Cleaned Data'!F4050="","",_xlfn.SWITCH('Cleaned Data'!F4050,"Cash",1,"Credit Card",2,"Digital Wallet",3,0))</f>
        <v>2</v>
      </c>
      <c r="G4050" s="1" cm="1">
        <f t="array" ref="G4050">IF('Cleaned Data'!G4050="","",_xlfn.SWITCH('Cleaned Data'!G4050,"In-Store",1,"Takeaway",2,0))</f>
        <v>1</v>
      </c>
      <c r="H4050" s="8" t="str">
        <v>1/25/2023</v>
      </c>
    </row>
    <row r="4051" spans="1:8" ht="12.5" x14ac:dyDescent="0.25">
      <c r="A4051" s="1" t="str">
        <v>TXN_3933290</v>
      </c>
      <c r="B4051" s="1" cm="1">
        <f t="array" ref="B4051">IF('Cleaned Data'!B4051="","",_xlfn.SWITCH('Cleaned Data'!B4051,"Coffee",1,"Tea",2,"Juice",3,"Smoothie",4,"Cake",5,"Sandwich",6,"Salad",7,"Cookie",8,0))</f>
        <v>2</v>
      </c>
      <c r="C4051" s="1">
        <v>3</v>
      </c>
      <c r="D4051" s="6">
        <v>1.5</v>
      </c>
      <c r="E4051" s="1">
        <v>4.5</v>
      </c>
      <c r="F4051" s="1" cm="1">
        <f t="array" ref="F4051">IF('Cleaned Data'!F4051="","",_xlfn.SWITCH('Cleaned Data'!F4051,"Cash",1,"Credit Card",2,"Digital Wallet",3,0))</f>
        <v>0</v>
      </c>
      <c r="G4051" s="1" cm="1">
        <f t="array" ref="G4051">IF('Cleaned Data'!G4051="","",_xlfn.SWITCH('Cleaned Data'!G4051,"In-Store",1,"Takeaway",2,0))</f>
        <v>2</v>
      </c>
      <c r="H4051" s="8" t="str">
        <v>1/25/2023</v>
      </c>
    </row>
    <row r="4052" spans="1:8" ht="12.5" x14ac:dyDescent="0.25">
      <c r="A4052" s="1" t="str">
        <v>TXN_4878378</v>
      </c>
      <c r="B4052" s="1" cm="1">
        <f t="array" ref="B4052">IF('Cleaned Data'!B4052="","",_xlfn.SWITCH('Cleaned Data'!B4052,"Coffee",1,"Tea",2,"Juice",3,"Smoothie",4,"Cake",5,"Sandwich",6,"Salad",7,"Cookie",8,0))</f>
        <v>5</v>
      </c>
      <c r="C4052" s="1">
        <v>5</v>
      </c>
      <c r="D4052" s="6">
        <v>3</v>
      </c>
      <c r="E4052" s="1">
        <v>15</v>
      </c>
      <c r="F4052" s="1" cm="1">
        <f t="array" ref="F4052">IF('Cleaned Data'!F4052="","",_xlfn.SWITCH('Cleaned Data'!F4052,"Cash",1,"Credit Card",2,"Digital Wallet",3,0))</f>
        <v>2</v>
      </c>
      <c r="G4052" s="1" cm="1">
        <f t="array" ref="G4052">IF('Cleaned Data'!G4052="","",_xlfn.SWITCH('Cleaned Data'!G4052,"In-Store",1,"Takeaway",2,0))</f>
        <v>2</v>
      </c>
      <c r="H4052" s="8" t="str">
        <v>1/25/2023</v>
      </c>
    </row>
    <row r="4053" spans="1:8" ht="12.5" x14ac:dyDescent="0.25">
      <c r="A4053" s="1" t="str">
        <v>TXN_4921865</v>
      </c>
      <c r="B4053" s="1" cm="1">
        <f t="array" ref="B4053">IF('Cleaned Data'!B4053="","",_xlfn.SWITCH('Cleaned Data'!B4053,"Coffee",1,"Tea",2,"Juice",3,"Smoothie",4,"Cake",5,"Sandwich",6,"Salad",7,"Cookie",8,0))</f>
        <v>1</v>
      </c>
      <c r="C4053" s="1">
        <v>4</v>
      </c>
      <c r="D4053" s="6">
        <v>2</v>
      </c>
      <c r="E4053" s="1">
        <v>8</v>
      </c>
      <c r="F4053" s="1" cm="1">
        <f t="array" ref="F4053">IF('Cleaned Data'!F4053="","",_xlfn.SWITCH('Cleaned Data'!F4053,"Cash",1,"Credit Card",2,"Digital Wallet",3,0))</f>
        <v>1</v>
      </c>
      <c r="G4053" s="1" cm="1">
        <f t="array" ref="G4053">IF('Cleaned Data'!G4053="","",_xlfn.SWITCH('Cleaned Data'!G4053,"In-Store",1,"Takeaway",2,0))</f>
        <v>1</v>
      </c>
      <c r="H4053" s="8" t="str">
        <v>1/25/2023</v>
      </c>
    </row>
    <row r="4054" spans="1:8" ht="12.5" x14ac:dyDescent="0.25">
      <c r="A4054" s="1" t="str">
        <v>TXN_5257531</v>
      </c>
      <c r="B4054" s="1" cm="1">
        <f t="array" ref="B4054">IF('Cleaned Data'!B4054="","",_xlfn.SWITCH('Cleaned Data'!B4054,"Coffee",1,"Tea",2,"Juice",3,"Smoothie",4,"Cake",5,"Sandwich",6,"Salad",7,"Cookie",8,0))</f>
        <v>4</v>
      </c>
      <c r="C4054" s="1">
        <v>3</v>
      </c>
      <c r="D4054" s="6">
        <v>4</v>
      </c>
      <c r="E4054" s="1">
        <v>12</v>
      </c>
      <c r="F4054" s="1" cm="1">
        <f t="array" ref="F4054">IF('Cleaned Data'!F4054="","",_xlfn.SWITCH('Cleaned Data'!F4054,"Cash",1,"Credit Card",2,"Digital Wallet",3,0))</f>
        <v>0</v>
      </c>
      <c r="G4054" s="1" cm="1">
        <f t="array" ref="G4054">IF('Cleaned Data'!G4054="","",_xlfn.SWITCH('Cleaned Data'!G4054,"In-Store",1,"Takeaway",2,0))</f>
        <v>1</v>
      </c>
      <c r="H4054" s="8" t="str">
        <v>1/25/2023</v>
      </c>
    </row>
    <row r="4055" spans="1:8" ht="12.5" x14ac:dyDescent="0.25">
      <c r="A4055" s="1" t="str">
        <v>TXN_5578796</v>
      </c>
      <c r="B4055" s="1" cm="1">
        <f t="array" ref="B4055">IF('Cleaned Data'!B4055="","",_xlfn.SWITCH('Cleaned Data'!B4055,"Coffee",1,"Tea",2,"Juice",3,"Smoothie",4,"Cake",5,"Sandwich",6,"Salad",7,"Cookie",8,0))</f>
        <v>4</v>
      </c>
      <c r="C4055" s="1">
        <v>1</v>
      </c>
      <c r="D4055" s="6">
        <v>4</v>
      </c>
      <c r="E4055" s="1">
        <v>4</v>
      </c>
      <c r="F4055" s="1" cm="1">
        <f t="array" ref="F4055">IF('Cleaned Data'!F4055="","",_xlfn.SWITCH('Cleaned Data'!F4055,"Cash",1,"Credit Card",2,"Digital Wallet",3,0))</f>
        <v>0</v>
      </c>
      <c r="G4055" s="1" cm="1">
        <f t="array" ref="G4055">IF('Cleaned Data'!G4055="","",_xlfn.SWITCH('Cleaned Data'!G4055,"In-Store",1,"Takeaway",2,0))</f>
        <v>1</v>
      </c>
      <c r="H4055" s="8" t="str">
        <v>1/25/2023</v>
      </c>
    </row>
    <row r="4056" spans="1:8" ht="12.5" x14ac:dyDescent="0.25">
      <c r="A4056" s="1" t="str">
        <v>TXN_5734319</v>
      </c>
      <c r="B4056" s="1" cm="1">
        <f t="array" ref="B4056">IF('Cleaned Data'!B4056="","",_xlfn.SWITCH('Cleaned Data'!B4056,"Coffee",1,"Tea",2,"Juice",3,"Smoothie",4,"Cake",5,"Sandwich",6,"Salad",7,"Cookie",8,0))</f>
        <v>7</v>
      </c>
      <c r="C4056" s="1">
        <v>5</v>
      </c>
      <c r="D4056" s="6">
        <v>5</v>
      </c>
      <c r="E4056" s="1">
        <v>25</v>
      </c>
      <c r="F4056" s="1" cm="1">
        <f t="array" ref="F4056">IF('Cleaned Data'!F4056="","",_xlfn.SWITCH('Cleaned Data'!F4056,"Cash",1,"Credit Card",2,"Digital Wallet",3,0))</f>
        <v>0</v>
      </c>
      <c r="G4056" s="1" cm="1">
        <f t="array" ref="G4056">IF('Cleaned Data'!G4056="","",_xlfn.SWITCH('Cleaned Data'!G4056,"In-Store",1,"Takeaway",2,0))</f>
        <v>0</v>
      </c>
      <c r="H4056" s="8" t="str">
        <v>1/25/2023</v>
      </c>
    </row>
    <row r="4057" spans="1:8" ht="12.5" x14ac:dyDescent="0.25">
      <c r="A4057" s="1" t="str">
        <v>TXN_5765294</v>
      </c>
      <c r="B4057" s="1" cm="1">
        <f t="array" ref="B4057">IF('Cleaned Data'!B4057="","",_xlfn.SWITCH('Cleaned Data'!B4057,"Coffee",1,"Tea",2,"Juice",3,"Smoothie",4,"Cake",5,"Sandwich",6,"Salad",7,"Cookie",8,0))</f>
        <v>8</v>
      </c>
      <c r="C4057" s="1">
        <v>4</v>
      </c>
      <c r="D4057" s="6">
        <v>1</v>
      </c>
      <c r="E4057" s="1">
        <v>4</v>
      </c>
      <c r="F4057" s="1" cm="1">
        <f t="array" ref="F4057">IF('Cleaned Data'!F4057="","",_xlfn.SWITCH('Cleaned Data'!F4057,"Cash",1,"Credit Card",2,"Digital Wallet",3,0))</f>
        <v>0</v>
      </c>
      <c r="G4057" s="1" cm="1">
        <f t="array" ref="G4057">IF('Cleaned Data'!G4057="","",_xlfn.SWITCH('Cleaned Data'!G4057,"In-Store",1,"Takeaway",2,0))</f>
        <v>0</v>
      </c>
      <c r="H4057" s="8" t="str">
        <v>1/25/2023</v>
      </c>
    </row>
    <row r="4058" spans="1:8" ht="12.5" x14ac:dyDescent="0.25">
      <c r="A4058" s="1" t="str">
        <v>TXN_5777164</v>
      </c>
      <c r="B4058" s="1" cm="1">
        <f t="array" ref="B4058">IF('Cleaned Data'!B4058="","",_xlfn.SWITCH('Cleaned Data'!B4058,"Coffee",1,"Tea",2,"Juice",3,"Smoothie",4,"Cake",5,"Sandwich",6,"Salad",7,"Cookie",8,0))</f>
        <v>1</v>
      </c>
      <c r="C4058" s="1">
        <v>2</v>
      </c>
      <c r="D4058" s="6">
        <v>2</v>
      </c>
      <c r="E4058" s="1">
        <v>4</v>
      </c>
      <c r="F4058" s="1" cm="1">
        <f t="array" ref="F4058">IF('Cleaned Data'!F4058="","",_xlfn.SWITCH('Cleaned Data'!F4058,"Cash",1,"Credit Card",2,"Digital Wallet",3,0))</f>
        <v>1</v>
      </c>
      <c r="G4058" s="1" cm="1">
        <f t="array" ref="G4058">IF('Cleaned Data'!G4058="","",_xlfn.SWITCH('Cleaned Data'!G4058,"In-Store",1,"Takeaway",2,0))</f>
        <v>1</v>
      </c>
      <c r="H4058" s="8" t="str">
        <v>1/25/2023</v>
      </c>
    </row>
    <row r="4059" spans="1:8" ht="12.5" x14ac:dyDescent="0.25">
      <c r="A4059" s="1" t="str">
        <v>TXN_6097144</v>
      </c>
      <c r="B4059" s="1" cm="1">
        <f t="array" ref="B4059">IF('Cleaned Data'!B4059="","",_xlfn.SWITCH('Cleaned Data'!B4059,"Coffee",1,"Tea",2,"Juice",3,"Smoothie",4,"Cake",5,"Sandwich",6,"Salad",7,"Cookie",8,0))</f>
        <v>7</v>
      </c>
      <c r="C4059" s="1">
        <v>1</v>
      </c>
      <c r="D4059" s="6">
        <v>5</v>
      </c>
      <c r="E4059" s="1">
        <v>5</v>
      </c>
      <c r="F4059" s="1" cm="1">
        <f t="array" ref="F4059">IF('Cleaned Data'!F4059="","",_xlfn.SWITCH('Cleaned Data'!F4059,"Cash",1,"Credit Card",2,"Digital Wallet",3,0))</f>
        <v>2</v>
      </c>
      <c r="G4059" s="1" cm="1">
        <f t="array" ref="G4059">IF('Cleaned Data'!G4059="","",_xlfn.SWITCH('Cleaned Data'!G4059,"In-Store",1,"Takeaway",2,0))</f>
        <v>0</v>
      </c>
      <c r="H4059" s="8" t="str">
        <v>1/25/2023</v>
      </c>
    </row>
    <row r="4060" spans="1:8" ht="12.5" x14ac:dyDescent="0.25">
      <c r="A4060" s="1" t="str">
        <v>TXN_7122109</v>
      </c>
      <c r="B4060" s="1" cm="1">
        <f t="array" ref="B4060">IF('Cleaned Data'!B4060="","",_xlfn.SWITCH('Cleaned Data'!B4060,"Coffee",1,"Tea",2,"Juice",3,"Smoothie",4,"Cake",5,"Sandwich",6,"Salad",7,"Cookie",8,0))</f>
        <v>3</v>
      </c>
      <c r="C4060" s="1">
        <v>3</v>
      </c>
      <c r="D4060" s="6">
        <v>3</v>
      </c>
      <c r="E4060" s="1">
        <v>9</v>
      </c>
      <c r="F4060" s="1" cm="1">
        <f t="array" ref="F4060">IF('Cleaned Data'!F4060="","",_xlfn.SWITCH('Cleaned Data'!F4060,"Cash",1,"Credit Card",2,"Digital Wallet",3,0))</f>
        <v>2</v>
      </c>
      <c r="G4060" s="1" cm="1">
        <f t="array" ref="G4060">IF('Cleaned Data'!G4060="","",_xlfn.SWITCH('Cleaned Data'!G4060,"In-Store",1,"Takeaway",2,0))</f>
        <v>1</v>
      </c>
      <c r="H4060" s="8" t="str">
        <v>1/25/2023</v>
      </c>
    </row>
    <row r="4061" spans="1:8" ht="12.5" x14ac:dyDescent="0.25">
      <c r="A4061" s="1" t="str">
        <v>TXN_7391267</v>
      </c>
      <c r="B4061" s="1" cm="1">
        <f t="array" ref="B4061">IF('Cleaned Data'!B4061="","",_xlfn.SWITCH('Cleaned Data'!B4061,"Coffee",1,"Tea",2,"Juice",3,"Smoothie",4,"Cake",5,"Sandwich",6,"Salad",7,"Cookie",8,0))</f>
        <v>5</v>
      </c>
      <c r="C4061" s="1">
        <v>4</v>
      </c>
      <c r="D4061" s="6">
        <v>3</v>
      </c>
      <c r="E4061" s="1">
        <v>12</v>
      </c>
      <c r="F4061" s="1" cm="1">
        <f t="array" ref="F4061">IF('Cleaned Data'!F4061="","",_xlfn.SWITCH('Cleaned Data'!F4061,"Cash",1,"Credit Card",2,"Digital Wallet",3,0))</f>
        <v>2</v>
      </c>
      <c r="G4061" s="1" cm="1">
        <f t="array" ref="G4061">IF('Cleaned Data'!G4061="","",_xlfn.SWITCH('Cleaned Data'!G4061,"In-Store",1,"Takeaway",2,0))</f>
        <v>2</v>
      </c>
      <c r="H4061" s="8" t="str">
        <v>1/25/2023</v>
      </c>
    </row>
    <row r="4062" spans="1:8" ht="12.5" x14ac:dyDescent="0.25">
      <c r="A4062" s="1" t="str">
        <v>TXN_7433461</v>
      </c>
      <c r="B4062" s="1" cm="1">
        <f t="array" ref="B4062">IF('Cleaned Data'!B4062="","",_xlfn.SWITCH('Cleaned Data'!B4062,"Coffee",1,"Tea",2,"Juice",3,"Smoothie",4,"Cake",5,"Sandwich",6,"Salad",7,"Cookie",8,0))</f>
        <v>3</v>
      </c>
      <c r="C4062" s="1">
        <v>4</v>
      </c>
      <c r="D4062" s="6">
        <v>3</v>
      </c>
      <c r="E4062" s="1">
        <v>12</v>
      </c>
      <c r="F4062" s="1" cm="1">
        <f t="array" ref="F4062">IF('Cleaned Data'!F4062="","",_xlfn.SWITCH('Cleaned Data'!F4062,"Cash",1,"Credit Card",2,"Digital Wallet",3,0))</f>
        <v>3</v>
      </c>
      <c r="G4062" s="1" cm="1">
        <f t="array" ref="G4062">IF('Cleaned Data'!G4062="","",_xlfn.SWITCH('Cleaned Data'!G4062,"In-Store",1,"Takeaway",2,0))</f>
        <v>1</v>
      </c>
      <c r="H4062" s="8" t="str">
        <v>1/25/2023</v>
      </c>
    </row>
    <row r="4063" spans="1:8" ht="12.5" x14ac:dyDescent="0.25">
      <c r="A4063" s="1" t="str">
        <v>TXN_7568175</v>
      </c>
      <c r="B4063" s="1" cm="1">
        <f t="array" ref="B4063">IF('Cleaned Data'!B4063="","",_xlfn.SWITCH('Cleaned Data'!B4063,"Coffee",1,"Tea",2,"Juice",3,"Smoothie",4,"Cake",5,"Sandwich",6,"Salad",7,"Cookie",8,0))</f>
        <v>2</v>
      </c>
      <c r="C4063" s="1">
        <v>1</v>
      </c>
      <c r="D4063" s="6">
        <v>1.5</v>
      </c>
      <c r="E4063" s="1">
        <v>1.5</v>
      </c>
      <c r="F4063" s="1" cm="1">
        <f t="array" ref="F4063">IF('Cleaned Data'!F4063="","",_xlfn.SWITCH('Cleaned Data'!F4063,"Cash",1,"Credit Card",2,"Digital Wallet",3,0))</f>
        <v>3</v>
      </c>
      <c r="G4063" s="1" cm="1">
        <f t="array" ref="G4063">IF('Cleaned Data'!G4063="","",_xlfn.SWITCH('Cleaned Data'!G4063,"In-Store",1,"Takeaway",2,0))</f>
        <v>1</v>
      </c>
      <c r="H4063" s="8" t="str">
        <v>1/25/2023</v>
      </c>
    </row>
    <row r="4064" spans="1:8" ht="12.5" x14ac:dyDescent="0.25">
      <c r="A4064" s="1" t="str">
        <v>TXN_7569615</v>
      </c>
      <c r="B4064" s="1" cm="1">
        <f t="array" ref="B4064">IF('Cleaned Data'!B4064="","",_xlfn.SWITCH('Cleaned Data'!B4064,"Coffee",1,"Tea",2,"Juice",3,"Smoothie",4,"Cake",5,"Sandwich",6,"Salad",7,"Cookie",8,0))</f>
        <v>1</v>
      </c>
      <c r="C4064" s="1">
        <v>3</v>
      </c>
      <c r="D4064" s="6">
        <v>2</v>
      </c>
      <c r="E4064" s="1">
        <v>6</v>
      </c>
      <c r="F4064" s="1" cm="1">
        <f t="array" ref="F4064">IF('Cleaned Data'!F4064="","",_xlfn.SWITCH('Cleaned Data'!F4064,"Cash",1,"Credit Card",2,"Digital Wallet",3,0))</f>
        <v>1</v>
      </c>
      <c r="G4064" s="1" cm="1">
        <f t="array" ref="G4064">IF('Cleaned Data'!G4064="","",_xlfn.SWITCH('Cleaned Data'!G4064,"In-Store",1,"Takeaway",2,0))</f>
        <v>2</v>
      </c>
      <c r="H4064" s="8" t="str">
        <v>1/25/2023</v>
      </c>
    </row>
    <row r="4065" spans="1:8" ht="12.5" x14ac:dyDescent="0.25">
      <c r="A4065" s="1" t="str">
        <v>TXN_7800602</v>
      </c>
      <c r="B4065" s="1" cm="1">
        <f t="array" ref="B4065">IF('Cleaned Data'!B4065="","",_xlfn.SWITCH('Cleaned Data'!B4065,"Coffee",1,"Tea",2,"Juice",3,"Smoothie",4,"Cake",5,"Sandwich",6,"Salad",7,"Cookie",8,0))</f>
        <v>5</v>
      </c>
      <c r="C4065" s="1">
        <v>4</v>
      </c>
      <c r="D4065" s="6">
        <v>3</v>
      </c>
      <c r="E4065" s="1">
        <v>12</v>
      </c>
      <c r="F4065" s="1" cm="1">
        <f t="array" ref="F4065">IF('Cleaned Data'!F4065="","",_xlfn.SWITCH('Cleaned Data'!F4065,"Cash",1,"Credit Card",2,"Digital Wallet",3,0))</f>
        <v>2</v>
      </c>
      <c r="G4065" s="1" cm="1">
        <f t="array" ref="G4065">IF('Cleaned Data'!G4065="","",_xlfn.SWITCH('Cleaned Data'!G4065,"In-Store",1,"Takeaway",2,0))</f>
        <v>1</v>
      </c>
      <c r="H4065" s="8" t="str">
        <v>1/25/2023</v>
      </c>
    </row>
    <row r="4066" spans="1:8" ht="12.5" x14ac:dyDescent="0.25">
      <c r="A4066" s="1" t="str">
        <v>TXN_7907259</v>
      </c>
      <c r="B4066" s="1" cm="1">
        <f t="array" ref="B4066">IF('Cleaned Data'!B4066="","",_xlfn.SWITCH('Cleaned Data'!B4066,"Coffee",1,"Tea",2,"Juice",3,"Smoothie",4,"Cake",5,"Sandwich",6,"Salad",7,"Cookie",8,0))</f>
        <v>3</v>
      </c>
      <c r="C4066" s="1">
        <v>1</v>
      </c>
      <c r="D4066" s="6">
        <v>3</v>
      </c>
      <c r="E4066" s="1">
        <v>3</v>
      </c>
      <c r="F4066" s="1" cm="1">
        <f t="array" ref="F4066">IF('Cleaned Data'!F4066="","",_xlfn.SWITCH('Cleaned Data'!F4066,"Cash",1,"Credit Card",2,"Digital Wallet",3,0))</f>
        <v>1</v>
      </c>
      <c r="G4066" s="1" cm="1">
        <f t="array" ref="G4066">IF('Cleaned Data'!G4066="","",_xlfn.SWITCH('Cleaned Data'!G4066,"In-Store",1,"Takeaway",2,0))</f>
        <v>0</v>
      </c>
      <c r="H4066" s="8" t="str">
        <v>1/25/2023</v>
      </c>
    </row>
    <row r="4067" spans="1:8" ht="12.5" x14ac:dyDescent="0.25">
      <c r="A4067" s="1" t="str">
        <v>TXN_7917193</v>
      </c>
      <c r="B4067" s="1" cm="1">
        <f t="array" ref="B4067">IF('Cleaned Data'!B4067="","",_xlfn.SWITCH('Cleaned Data'!B4067,"Coffee",1,"Tea",2,"Juice",3,"Smoothie",4,"Cake",5,"Sandwich",6,"Salad",7,"Cookie",8,0))</f>
        <v>2</v>
      </c>
      <c r="C4067" s="1">
        <v>5</v>
      </c>
      <c r="D4067" s="6">
        <v>1.5</v>
      </c>
      <c r="E4067" s="1">
        <v>7.5</v>
      </c>
      <c r="F4067" s="1" cm="1">
        <f t="array" ref="F4067">IF('Cleaned Data'!F4067="","",_xlfn.SWITCH('Cleaned Data'!F4067,"Cash",1,"Credit Card",2,"Digital Wallet",3,0))</f>
        <v>0</v>
      </c>
      <c r="G4067" s="1" cm="1">
        <f t="array" ref="G4067">IF('Cleaned Data'!G4067="","",_xlfn.SWITCH('Cleaned Data'!G4067,"In-Store",1,"Takeaway",2,0))</f>
        <v>0</v>
      </c>
      <c r="H4067" s="8" t="str">
        <v>1/25/2023</v>
      </c>
    </row>
    <row r="4068" spans="1:8" ht="12.5" x14ac:dyDescent="0.25">
      <c r="A4068" s="1" t="str">
        <v>TXN_8043642</v>
      </c>
      <c r="B4068" s="1" cm="1">
        <f t="array" ref="B4068">IF('Cleaned Data'!B4068="","",_xlfn.SWITCH('Cleaned Data'!B4068,"Coffee",1,"Tea",2,"Juice",3,"Smoothie",4,"Cake",5,"Sandwich",6,"Salad",7,"Cookie",8,0))</f>
        <v>3</v>
      </c>
      <c r="C4068" s="1">
        <v>2</v>
      </c>
      <c r="D4068" s="6">
        <v>3</v>
      </c>
      <c r="E4068" s="1">
        <v>6</v>
      </c>
      <c r="F4068" s="1" cm="1">
        <f t="array" ref="F4068">IF('Cleaned Data'!F4068="","",_xlfn.SWITCH('Cleaned Data'!F4068,"Cash",1,"Credit Card",2,"Digital Wallet",3,0))</f>
        <v>1</v>
      </c>
      <c r="G4068" s="1" cm="1">
        <f t="array" ref="G4068">IF('Cleaned Data'!G4068="","",_xlfn.SWITCH('Cleaned Data'!G4068,"In-Store",1,"Takeaway",2,0))</f>
        <v>2</v>
      </c>
      <c r="H4068" s="8" t="str">
        <v>1/25/2023</v>
      </c>
    </row>
    <row r="4069" spans="1:8" ht="12.5" x14ac:dyDescent="0.25">
      <c r="A4069" s="1" t="str">
        <v>TXN_8277553</v>
      </c>
      <c r="B4069" s="1" cm="1">
        <f t="array" ref="B4069">IF('Cleaned Data'!B4069="","",_xlfn.SWITCH('Cleaned Data'!B4069,"Coffee",1,"Tea",2,"Juice",3,"Smoothie",4,"Cake",5,"Sandwich",6,"Salad",7,"Cookie",8,0))</f>
        <v>5</v>
      </c>
      <c r="C4069" s="1">
        <v>3</v>
      </c>
      <c r="D4069" s="6">
        <v>3</v>
      </c>
      <c r="E4069" s="1">
        <v>9</v>
      </c>
      <c r="F4069" s="1" cm="1">
        <f t="array" ref="F4069">IF('Cleaned Data'!F4069="","",_xlfn.SWITCH('Cleaned Data'!F4069,"Cash",1,"Credit Card",2,"Digital Wallet",3,0))</f>
        <v>1</v>
      </c>
      <c r="G4069" s="1" cm="1">
        <f t="array" ref="G4069">IF('Cleaned Data'!G4069="","",_xlfn.SWITCH('Cleaned Data'!G4069,"In-Store",1,"Takeaway",2,0))</f>
        <v>2</v>
      </c>
      <c r="H4069" s="8" t="str">
        <v>1/25/2023</v>
      </c>
    </row>
    <row r="4070" spans="1:8" ht="12.5" x14ac:dyDescent="0.25">
      <c r="A4070" s="1" t="str">
        <v>TXN_8619494</v>
      </c>
      <c r="B4070" s="1" cm="1">
        <f t="array" ref="B4070">IF('Cleaned Data'!B4070="","",_xlfn.SWITCH('Cleaned Data'!B4070,"Coffee",1,"Tea",2,"Juice",3,"Smoothie",4,"Cake",5,"Sandwich",6,"Salad",7,"Cookie",8,0))</f>
        <v>2</v>
      </c>
      <c r="C4070" s="1">
        <v>3</v>
      </c>
      <c r="D4070" s="6">
        <v>1.5</v>
      </c>
      <c r="E4070" s="1">
        <v>4.5</v>
      </c>
      <c r="F4070" s="1" cm="1">
        <f t="array" ref="F4070">IF('Cleaned Data'!F4070="","",_xlfn.SWITCH('Cleaned Data'!F4070,"Cash",1,"Credit Card",2,"Digital Wallet",3,0))</f>
        <v>0</v>
      </c>
      <c r="G4070" s="1" cm="1">
        <f t="array" ref="G4070">IF('Cleaned Data'!G4070="","",_xlfn.SWITCH('Cleaned Data'!G4070,"In-Store",1,"Takeaway",2,0))</f>
        <v>1</v>
      </c>
      <c r="H4070" s="8" t="str">
        <v>1/25/2023</v>
      </c>
    </row>
    <row r="4071" spans="1:8" ht="12.5" x14ac:dyDescent="0.25">
      <c r="A4071" s="1" t="str">
        <v>TXN_8832852</v>
      </c>
      <c r="B4071" s="1" cm="1">
        <f t="array" ref="B4071">IF('Cleaned Data'!B4071="","",_xlfn.SWITCH('Cleaned Data'!B4071,"Coffee",1,"Tea",2,"Juice",3,"Smoothie",4,"Cake",5,"Sandwich",6,"Salad",7,"Cookie",8,0))</f>
        <v>7</v>
      </c>
      <c r="C4071" s="1">
        <v>1</v>
      </c>
      <c r="D4071" s="6">
        <v>5</v>
      </c>
      <c r="E4071" s="1">
        <v>5</v>
      </c>
      <c r="F4071" s="1" cm="1">
        <f t="array" ref="F4071">IF('Cleaned Data'!F4071="","",_xlfn.SWITCH('Cleaned Data'!F4071,"Cash",1,"Credit Card",2,"Digital Wallet",3,0))</f>
        <v>1</v>
      </c>
      <c r="G4071" s="1" cm="1">
        <f t="array" ref="G4071">IF('Cleaned Data'!G4071="","",_xlfn.SWITCH('Cleaned Data'!G4071,"In-Store",1,"Takeaway",2,0))</f>
        <v>2</v>
      </c>
      <c r="H4071" s="8" t="str">
        <v>1/25/2023</v>
      </c>
    </row>
    <row r="4072" spans="1:8" ht="12.5" x14ac:dyDescent="0.25">
      <c r="A4072" s="1" t="str">
        <v>TXN_8866974</v>
      </c>
      <c r="B4072" s="1" cm="1">
        <f t="array" ref="B4072">IF('Cleaned Data'!B4072="","",_xlfn.SWITCH('Cleaned Data'!B4072,"Coffee",1,"Tea",2,"Juice",3,"Smoothie",4,"Cake",5,"Sandwich",6,"Salad",7,"Cookie",8,0))</f>
        <v>7</v>
      </c>
      <c r="C4072" s="1">
        <v>3</v>
      </c>
      <c r="D4072" s="6">
        <v>5</v>
      </c>
      <c r="E4072" s="1">
        <v>15</v>
      </c>
      <c r="F4072" s="1" cm="1">
        <f t="array" ref="F4072">IF('Cleaned Data'!F4072="","",_xlfn.SWITCH('Cleaned Data'!F4072,"Cash",1,"Credit Card",2,"Digital Wallet",3,0))</f>
        <v>0</v>
      </c>
      <c r="G4072" s="1" cm="1">
        <f t="array" ref="G4072">IF('Cleaned Data'!G4072="","",_xlfn.SWITCH('Cleaned Data'!G4072,"In-Store",1,"Takeaway",2,0))</f>
        <v>2</v>
      </c>
      <c r="H4072" s="8" t="str">
        <v>1/25/2023</v>
      </c>
    </row>
    <row r="4073" spans="1:8" ht="12.5" x14ac:dyDescent="0.25">
      <c r="A4073" s="1" t="str">
        <v>TXN_9629448</v>
      </c>
      <c r="B4073" s="1" cm="1">
        <f t="array" ref="B4073">IF('Cleaned Data'!B4073="","",_xlfn.SWITCH('Cleaned Data'!B4073,"Coffee",1,"Tea",2,"Juice",3,"Smoothie",4,"Cake",5,"Sandwich",6,"Salad",7,"Cookie",8,0))</f>
        <v>3</v>
      </c>
      <c r="C4073" s="1">
        <v>3</v>
      </c>
      <c r="D4073" s="6">
        <v>3</v>
      </c>
      <c r="E4073" s="1">
        <v>9</v>
      </c>
      <c r="F4073" s="1" cm="1">
        <f t="array" ref="F4073">IF('Cleaned Data'!F4073="","",_xlfn.SWITCH('Cleaned Data'!F4073,"Cash",1,"Credit Card",2,"Digital Wallet",3,0))</f>
        <v>2</v>
      </c>
      <c r="G4073" s="1" cm="1">
        <f t="array" ref="G4073">IF('Cleaned Data'!G4073="","",_xlfn.SWITCH('Cleaned Data'!G4073,"In-Store",1,"Takeaway",2,0))</f>
        <v>0</v>
      </c>
      <c r="H4073" s="8" t="str">
        <v>1/25/2023</v>
      </c>
    </row>
    <row r="4074" spans="1:8" ht="12.5" x14ac:dyDescent="0.25">
      <c r="A4074" s="1" t="str">
        <v>TXN_1971201</v>
      </c>
      <c r="B4074" s="1" cm="1">
        <f t="array" ref="B4074">IF('Cleaned Data'!B4074="","",_xlfn.SWITCH('Cleaned Data'!B4074,"Coffee",1,"Tea",2,"Juice",3,"Smoothie",4,"Cake",5,"Sandwich",6,"Salad",7,"Cookie",8,0))</f>
        <v>1</v>
      </c>
      <c r="C4074" s="1">
        <v>3</v>
      </c>
      <c r="D4074" s="6">
        <v>2</v>
      </c>
      <c r="E4074" s="1">
        <v>6</v>
      </c>
      <c r="F4074" s="1" cm="1">
        <f t="array" ref="F4074">IF('Cleaned Data'!F4074="","",_xlfn.SWITCH('Cleaned Data'!F4074,"Cash",1,"Credit Card",2,"Digital Wallet",3,0))</f>
        <v>0</v>
      </c>
      <c r="G4074" s="1" cm="1">
        <f t="array" ref="G4074">IF('Cleaned Data'!G4074="","",_xlfn.SWITCH('Cleaned Data'!G4074,"In-Store",1,"Takeaway",2,0))</f>
        <v>2</v>
      </c>
      <c r="H4074" s="8" t="str">
        <v>1/26/2023</v>
      </c>
    </row>
    <row r="4075" spans="1:8" ht="12.5" x14ac:dyDescent="0.25">
      <c r="A4075" s="1" t="str">
        <v>TXN_2335088</v>
      </c>
      <c r="B4075" s="1" cm="1">
        <f t="array" ref="B4075">IF('Cleaned Data'!B4075="","",_xlfn.SWITCH('Cleaned Data'!B4075,"Coffee",1,"Tea",2,"Juice",3,"Smoothie",4,"Cake",5,"Sandwich",6,"Salad",7,"Cookie",8,0))</f>
        <v>3</v>
      </c>
      <c r="C4075" s="1">
        <v>5</v>
      </c>
      <c r="D4075" s="6">
        <v>3</v>
      </c>
      <c r="E4075" s="1">
        <v>15</v>
      </c>
      <c r="F4075" s="1" cm="1">
        <f t="array" ref="F4075">IF('Cleaned Data'!F4075="","",_xlfn.SWITCH('Cleaned Data'!F4075,"Cash",1,"Credit Card",2,"Digital Wallet",3,0))</f>
        <v>2</v>
      </c>
      <c r="G4075" s="1" cm="1">
        <f t="array" ref="G4075">IF('Cleaned Data'!G4075="","",_xlfn.SWITCH('Cleaned Data'!G4075,"In-Store",1,"Takeaway",2,0))</f>
        <v>0</v>
      </c>
      <c r="H4075" s="8" t="str">
        <v>1/26/2023</v>
      </c>
    </row>
    <row r="4076" spans="1:8" ht="12.5" x14ac:dyDescent="0.25">
      <c r="A4076" s="1" t="str">
        <v>TXN_2924611</v>
      </c>
      <c r="B4076" s="1" cm="1">
        <f t="array" ref="B4076">IF('Cleaned Data'!B4076="","",_xlfn.SWITCH('Cleaned Data'!B4076,"Coffee",1,"Tea",2,"Juice",3,"Smoothie",4,"Cake",5,"Sandwich",6,"Salad",7,"Cookie",8,0))</f>
        <v>8</v>
      </c>
      <c r="C4076" s="1">
        <v>3</v>
      </c>
      <c r="D4076" s="6">
        <v>1</v>
      </c>
      <c r="E4076" s="1">
        <v>3</v>
      </c>
      <c r="F4076" s="1" cm="1">
        <f t="array" ref="F4076">IF('Cleaned Data'!F4076="","",_xlfn.SWITCH('Cleaned Data'!F4076,"Cash",1,"Credit Card",2,"Digital Wallet",3,0))</f>
        <v>1</v>
      </c>
      <c r="G4076" s="1" cm="1">
        <f t="array" ref="G4076">IF('Cleaned Data'!G4076="","",_xlfn.SWITCH('Cleaned Data'!G4076,"In-Store",1,"Takeaway",2,0))</f>
        <v>2</v>
      </c>
      <c r="H4076" s="8" t="str">
        <v>1/26/2023</v>
      </c>
    </row>
    <row r="4077" spans="1:8" ht="12.5" x14ac:dyDescent="0.25">
      <c r="A4077" s="1" t="str">
        <v>TXN_3132488</v>
      </c>
      <c r="B4077" s="1" cm="1">
        <f t="array" ref="B4077">IF('Cleaned Data'!B4077="","",_xlfn.SWITCH('Cleaned Data'!B4077,"Coffee",1,"Tea",2,"Juice",3,"Smoothie",4,"Cake",5,"Sandwich",6,"Salad",7,"Cookie",8,0))</f>
        <v>2</v>
      </c>
      <c r="C4077" s="1">
        <v>5</v>
      </c>
      <c r="D4077" s="6">
        <v>1.5</v>
      </c>
      <c r="E4077" s="1">
        <v>7.5</v>
      </c>
      <c r="F4077" s="1" cm="1">
        <f t="array" ref="F4077">IF('Cleaned Data'!F4077="","",_xlfn.SWITCH('Cleaned Data'!F4077,"Cash",1,"Credit Card",2,"Digital Wallet",3,0))</f>
        <v>2</v>
      </c>
      <c r="G4077" s="1" cm="1">
        <f t="array" ref="G4077">IF('Cleaned Data'!G4077="","",_xlfn.SWITCH('Cleaned Data'!G4077,"In-Store",1,"Takeaway",2,0))</f>
        <v>0</v>
      </c>
      <c r="H4077" s="8" t="str">
        <v>1/26/2023</v>
      </c>
    </row>
    <row r="4078" spans="1:8" ht="12.5" x14ac:dyDescent="0.25">
      <c r="A4078" s="1" t="str">
        <v>TXN_3301517</v>
      </c>
      <c r="B4078" s="1" cm="1">
        <f t="array" ref="B4078">IF('Cleaned Data'!B4078="","",_xlfn.SWITCH('Cleaned Data'!B4078,"Coffee",1,"Tea",2,"Juice",3,"Smoothie",4,"Cake",5,"Sandwich",6,"Salad",7,"Cookie",8,0))</f>
        <v>4</v>
      </c>
      <c r="C4078" s="1">
        <v>1</v>
      </c>
      <c r="D4078" s="6">
        <v>4</v>
      </c>
      <c r="E4078" s="1">
        <v>4</v>
      </c>
      <c r="F4078" s="1" cm="1">
        <f t="array" ref="F4078">IF('Cleaned Data'!F4078="","",_xlfn.SWITCH('Cleaned Data'!F4078,"Cash",1,"Credit Card",2,"Digital Wallet",3,0))</f>
        <v>2</v>
      </c>
      <c r="G4078" s="1" cm="1">
        <f t="array" ref="G4078">IF('Cleaned Data'!G4078="","",_xlfn.SWITCH('Cleaned Data'!G4078,"In-Store",1,"Takeaway",2,0))</f>
        <v>0</v>
      </c>
      <c r="H4078" s="8" t="str">
        <v>1/26/2023</v>
      </c>
    </row>
    <row r="4079" spans="1:8" ht="12.5" x14ac:dyDescent="0.25">
      <c r="A4079" s="1" t="str">
        <v>TXN_3413156</v>
      </c>
      <c r="B4079" s="1" cm="1">
        <f t="array" ref="B4079">IF('Cleaned Data'!B4079="","",_xlfn.SWITCH('Cleaned Data'!B4079,"Coffee",1,"Tea",2,"Juice",3,"Smoothie",4,"Cake",5,"Sandwich",6,"Salad",7,"Cookie",8,0))</f>
        <v>1</v>
      </c>
      <c r="C4079" s="1">
        <v>4</v>
      </c>
      <c r="D4079" s="6">
        <v>2</v>
      </c>
      <c r="E4079" s="1">
        <v>8</v>
      </c>
      <c r="F4079" s="1" cm="1">
        <f t="array" ref="F4079">IF('Cleaned Data'!F4079="","",_xlfn.SWITCH('Cleaned Data'!F4079,"Cash",1,"Credit Card",2,"Digital Wallet",3,0))</f>
        <v>0</v>
      </c>
      <c r="G4079" s="1" cm="1">
        <f t="array" ref="G4079">IF('Cleaned Data'!G4079="","",_xlfn.SWITCH('Cleaned Data'!G4079,"In-Store",1,"Takeaway",2,0))</f>
        <v>0</v>
      </c>
      <c r="H4079" s="8" t="str">
        <v>1/26/2023</v>
      </c>
    </row>
    <row r="4080" spans="1:8" ht="12.5" x14ac:dyDescent="0.25">
      <c r="A4080" s="1" t="str">
        <v>TXN_3632558</v>
      </c>
      <c r="B4080" s="1" cm="1">
        <f t="array" ref="B4080">IF('Cleaned Data'!B4080="","",_xlfn.SWITCH('Cleaned Data'!B4080,"Coffee",1,"Tea",2,"Juice",3,"Smoothie",4,"Cake",5,"Sandwich",6,"Salad",7,"Cookie",8,0))</f>
        <v>3</v>
      </c>
      <c r="C4080" s="1">
        <v>2</v>
      </c>
      <c r="D4080" s="6">
        <v>3</v>
      </c>
      <c r="E4080" s="1">
        <v>6</v>
      </c>
      <c r="F4080" s="1" cm="1">
        <f t="array" ref="F4080">IF('Cleaned Data'!F4080="","",_xlfn.SWITCH('Cleaned Data'!F4080,"Cash",1,"Credit Card",2,"Digital Wallet",3,0))</f>
        <v>1</v>
      </c>
      <c r="G4080" s="1" cm="1">
        <f t="array" ref="G4080">IF('Cleaned Data'!G4080="","",_xlfn.SWITCH('Cleaned Data'!G4080,"In-Store",1,"Takeaway",2,0))</f>
        <v>0</v>
      </c>
      <c r="H4080" s="8" t="str">
        <v>1/26/2023</v>
      </c>
    </row>
    <row r="4081" spans="1:8" ht="12.5" x14ac:dyDescent="0.25">
      <c r="A4081" s="1" t="str">
        <v>TXN_4003831</v>
      </c>
      <c r="B4081" s="1" cm="1">
        <f t="array" ref="B4081">IF('Cleaned Data'!B4081="","",_xlfn.SWITCH('Cleaned Data'!B4081,"Coffee",1,"Tea",2,"Juice",3,"Smoothie",4,"Cake",5,"Sandwich",6,"Salad",7,"Cookie",8,0))</f>
        <v>3</v>
      </c>
      <c r="C4081" s="1">
        <v>2</v>
      </c>
      <c r="D4081" s="6">
        <v>3</v>
      </c>
      <c r="E4081" s="1">
        <v>6</v>
      </c>
      <c r="F4081" s="1" cm="1">
        <f t="array" ref="F4081">IF('Cleaned Data'!F4081="","",_xlfn.SWITCH('Cleaned Data'!F4081,"Cash",1,"Credit Card",2,"Digital Wallet",3,0))</f>
        <v>3</v>
      </c>
      <c r="G4081" s="1" cm="1">
        <f t="array" ref="G4081">IF('Cleaned Data'!G4081="","",_xlfn.SWITCH('Cleaned Data'!G4081,"In-Store",1,"Takeaway",2,0))</f>
        <v>2</v>
      </c>
      <c r="H4081" s="8" t="str">
        <v>1/26/2023</v>
      </c>
    </row>
    <row r="4082" spans="1:8" ht="12.5" x14ac:dyDescent="0.25">
      <c r="A4082" s="1" t="str">
        <v>TXN_4325648</v>
      </c>
      <c r="B4082" s="1" cm="1">
        <f t="array" ref="B4082">IF('Cleaned Data'!B4082="","",_xlfn.SWITCH('Cleaned Data'!B4082,"Coffee",1,"Tea",2,"Juice",3,"Smoothie",4,"Cake",5,"Sandwich",6,"Salad",7,"Cookie",8,0))</f>
        <v>8</v>
      </c>
      <c r="C4082" s="1">
        <v>5</v>
      </c>
      <c r="D4082" s="6">
        <v>1</v>
      </c>
      <c r="E4082" s="1">
        <v>5</v>
      </c>
      <c r="F4082" s="1" cm="1">
        <f t="array" ref="F4082">IF('Cleaned Data'!F4082="","",_xlfn.SWITCH('Cleaned Data'!F4082,"Cash",1,"Credit Card",2,"Digital Wallet",3,0))</f>
        <v>0</v>
      </c>
      <c r="G4082" s="1" cm="1">
        <f t="array" ref="G4082">IF('Cleaned Data'!G4082="","",_xlfn.SWITCH('Cleaned Data'!G4082,"In-Store",1,"Takeaway",2,0))</f>
        <v>2</v>
      </c>
      <c r="H4082" s="8" t="str">
        <v>1/26/2023</v>
      </c>
    </row>
    <row r="4083" spans="1:8" ht="12.5" x14ac:dyDescent="0.25">
      <c r="A4083" s="1" t="str">
        <v>TXN_4442095</v>
      </c>
      <c r="B4083" s="1" cm="1">
        <f t="array" ref="B4083">IF('Cleaned Data'!B4083="","",_xlfn.SWITCH('Cleaned Data'!B4083,"Coffee",1,"Tea",2,"Juice",3,"Smoothie",4,"Cake",5,"Sandwich",6,"Salad",7,"Cookie",8,0))</f>
        <v>8</v>
      </c>
      <c r="C4083" s="1">
        <v>4</v>
      </c>
      <c r="D4083" s="6">
        <v>1</v>
      </c>
      <c r="E4083" s="1">
        <v>4</v>
      </c>
      <c r="F4083" s="1" cm="1">
        <f t="array" ref="F4083">IF('Cleaned Data'!F4083="","",_xlfn.SWITCH('Cleaned Data'!F4083,"Cash",1,"Credit Card",2,"Digital Wallet",3,0))</f>
        <v>1</v>
      </c>
      <c r="G4083" s="1" cm="1">
        <f t="array" ref="G4083">IF('Cleaned Data'!G4083="","",_xlfn.SWITCH('Cleaned Data'!G4083,"In-Store",1,"Takeaway",2,0))</f>
        <v>1</v>
      </c>
      <c r="H4083" s="8" t="str">
        <v>1/26/2023</v>
      </c>
    </row>
    <row r="4084" spans="1:8" ht="12.5" x14ac:dyDescent="0.25">
      <c r="A4084" s="1" t="str">
        <v>TXN_4634772</v>
      </c>
      <c r="B4084" s="1" cm="1">
        <f t="array" ref="B4084">IF('Cleaned Data'!B4084="","",_xlfn.SWITCH('Cleaned Data'!B4084,"Coffee",1,"Tea",2,"Juice",3,"Smoothie",4,"Cake",5,"Sandwich",6,"Salad",7,"Cookie",8,0))</f>
        <v>2</v>
      </c>
      <c r="C4084" s="1">
        <v>5</v>
      </c>
      <c r="D4084" s="6">
        <v>1.5</v>
      </c>
      <c r="E4084" s="1">
        <v>7.5</v>
      </c>
      <c r="F4084" s="1" cm="1">
        <f t="array" ref="F4084">IF('Cleaned Data'!F4084="","",_xlfn.SWITCH('Cleaned Data'!F4084,"Cash",1,"Credit Card",2,"Digital Wallet",3,0))</f>
        <v>2</v>
      </c>
      <c r="G4084" s="1" cm="1">
        <f t="array" ref="G4084">IF('Cleaned Data'!G4084="","",_xlfn.SWITCH('Cleaned Data'!G4084,"In-Store",1,"Takeaway",2,0))</f>
        <v>2</v>
      </c>
      <c r="H4084" s="8" t="str">
        <v>1/26/2023</v>
      </c>
    </row>
    <row r="4085" spans="1:8" ht="12.5" x14ac:dyDescent="0.25">
      <c r="A4085" s="1" t="str">
        <v>TXN_6110108</v>
      </c>
      <c r="B4085" s="1" cm="1">
        <f t="array" ref="B4085">IF('Cleaned Data'!B4085="","",_xlfn.SWITCH('Cleaned Data'!B4085,"Coffee",1,"Tea",2,"Juice",3,"Smoothie",4,"Cake",5,"Sandwich",6,"Salad",7,"Cookie",8,0))</f>
        <v>2</v>
      </c>
      <c r="C4085" s="1">
        <v>2</v>
      </c>
      <c r="D4085" s="6">
        <v>1.5</v>
      </c>
      <c r="E4085" s="1">
        <v>3</v>
      </c>
      <c r="F4085" s="1" cm="1">
        <f t="array" ref="F4085">IF('Cleaned Data'!F4085="","",_xlfn.SWITCH('Cleaned Data'!F4085,"Cash",1,"Credit Card",2,"Digital Wallet",3,0))</f>
        <v>0</v>
      </c>
      <c r="G4085" s="1" cm="1">
        <f t="array" ref="G4085">IF('Cleaned Data'!G4085="","",_xlfn.SWITCH('Cleaned Data'!G4085,"In-Store",1,"Takeaway",2,0))</f>
        <v>0</v>
      </c>
      <c r="H4085" s="8" t="str">
        <v>1/26/2023</v>
      </c>
    </row>
    <row r="4086" spans="1:8" ht="12.5" x14ac:dyDescent="0.25">
      <c r="A4086" s="1" t="str">
        <v>TXN_6538210</v>
      </c>
      <c r="B4086" s="1" cm="1">
        <f t="array" ref="B4086">IF('Cleaned Data'!B4086="","",_xlfn.SWITCH('Cleaned Data'!B4086,"Coffee",1,"Tea",2,"Juice",3,"Smoothie",4,"Cake",5,"Sandwich",6,"Salad",7,"Cookie",8,0))</f>
        <v>5</v>
      </c>
      <c r="C4086" s="1">
        <v>3</v>
      </c>
      <c r="D4086" s="6">
        <v>3</v>
      </c>
      <c r="E4086" s="1">
        <v>9</v>
      </c>
      <c r="F4086" s="1" cm="1">
        <f t="array" ref="F4086">IF('Cleaned Data'!F4086="","",_xlfn.SWITCH('Cleaned Data'!F4086,"Cash",1,"Credit Card",2,"Digital Wallet",3,0))</f>
        <v>1</v>
      </c>
      <c r="G4086" s="1" cm="1">
        <f t="array" ref="G4086">IF('Cleaned Data'!G4086="","",_xlfn.SWITCH('Cleaned Data'!G4086,"In-Store",1,"Takeaway",2,0))</f>
        <v>1</v>
      </c>
      <c r="H4086" s="8" t="str">
        <v>1/26/2023</v>
      </c>
    </row>
    <row r="4087" spans="1:8" ht="12.5" x14ac:dyDescent="0.25">
      <c r="A4087" s="1" t="str">
        <v>TXN_6539480</v>
      </c>
      <c r="B4087" s="1" cm="1">
        <f t="array" ref="B4087">IF('Cleaned Data'!B4087="","",_xlfn.SWITCH('Cleaned Data'!B4087,"Coffee",1,"Tea",2,"Juice",3,"Smoothie",4,"Cake",5,"Sandwich",6,"Salad",7,"Cookie",8,0))</f>
        <v>6</v>
      </c>
      <c r="C4087" s="1">
        <v>1</v>
      </c>
      <c r="D4087" s="6">
        <v>4</v>
      </c>
      <c r="E4087" s="1">
        <v>4</v>
      </c>
      <c r="F4087" s="1" cm="1">
        <f t="array" ref="F4087">IF('Cleaned Data'!F4087="","",_xlfn.SWITCH('Cleaned Data'!F4087,"Cash",1,"Credit Card",2,"Digital Wallet",3,0))</f>
        <v>0</v>
      </c>
      <c r="G4087" s="1" cm="1">
        <f t="array" ref="G4087">IF('Cleaned Data'!G4087="","",_xlfn.SWITCH('Cleaned Data'!G4087,"In-Store",1,"Takeaway",2,0))</f>
        <v>0</v>
      </c>
      <c r="H4087" s="8" t="str">
        <v>1/26/2023</v>
      </c>
    </row>
    <row r="4088" spans="1:8" ht="12.5" x14ac:dyDescent="0.25">
      <c r="A4088" s="1" t="str">
        <v>TXN_7507071</v>
      </c>
      <c r="B4088" s="1" cm="1">
        <f t="array" ref="B4088">IF('Cleaned Data'!B4088="","",_xlfn.SWITCH('Cleaned Data'!B4088,"Coffee",1,"Tea",2,"Juice",3,"Smoothie",4,"Cake",5,"Sandwich",6,"Salad",7,"Cookie",8,0))</f>
        <v>8</v>
      </c>
      <c r="C4088" s="1">
        <v>3</v>
      </c>
      <c r="D4088" s="6">
        <v>1</v>
      </c>
      <c r="E4088" s="1">
        <v>3</v>
      </c>
      <c r="F4088" s="1" cm="1">
        <f t="array" ref="F4088">IF('Cleaned Data'!F4088="","",_xlfn.SWITCH('Cleaned Data'!F4088,"Cash",1,"Credit Card",2,"Digital Wallet",3,0))</f>
        <v>0</v>
      </c>
      <c r="G4088" s="1" cm="1">
        <f t="array" ref="G4088">IF('Cleaned Data'!G4088="","",_xlfn.SWITCH('Cleaned Data'!G4088,"In-Store",1,"Takeaway",2,0))</f>
        <v>1</v>
      </c>
      <c r="H4088" s="8" t="str">
        <v>1/26/2023</v>
      </c>
    </row>
    <row r="4089" spans="1:8" ht="12.5" x14ac:dyDescent="0.25">
      <c r="A4089" s="1" t="str">
        <v>TXN_7683607</v>
      </c>
      <c r="B4089" s="1" cm="1">
        <f t="array" ref="B4089">IF('Cleaned Data'!B4089="","",_xlfn.SWITCH('Cleaned Data'!B4089,"Coffee",1,"Tea",2,"Juice",3,"Smoothie",4,"Cake",5,"Sandwich",6,"Salad",7,"Cookie",8,0))</f>
        <v>6</v>
      </c>
      <c r="C4089" s="1">
        <v>3</v>
      </c>
      <c r="D4089" s="6">
        <v>4</v>
      </c>
      <c r="E4089" s="1">
        <v>12</v>
      </c>
      <c r="F4089" s="1" cm="1">
        <f t="array" ref="F4089">IF('Cleaned Data'!F4089="","",_xlfn.SWITCH('Cleaned Data'!F4089,"Cash",1,"Credit Card",2,"Digital Wallet",3,0))</f>
        <v>3</v>
      </c>
      <c r="G4089" s="1" cm="1">
        <f t="array" ref="G4089">IF('Cleaned Data'!G4089="","",_xlfn.SWITCH('Cleaned Data'!G4089,"In-Store",1,"Takeaway",2,0))</f>
        <v>2</v>
      </c>
      <c r="H4089" s="8" t="str">
        <v>1/26/2023</v>
      </c>
    </row>
    <row r="4090" spans="1:8" ht="12.5" x14ac:dyDescent="0.25">
      <c r="A4090" s="1" t="str">
        <v>TXN_7940202</v>
      </c>
      <c r="B4090" s="1" cm="1">
        <f t="array" ref="B4090">IF('Cleaned Data'!B4090="","",_xlfn.SWITCH('Cleaned Data'!B4090,"Coffee",1,"Tea",2,"Juice",3,"Smoothie",4,"Cake",5,"Sandwich",6,"Salad",7,"Cookie",8,0))</f>
        <v>6</v>
      </c>
      <c r="C4090" s="1">
        <v>3</v>
      </c>
      <c r="D4090" s="6">
        <v>4</v>
      </c>
      <c r="E4090" s="1">
        <v>12</v>
      </c>
      <c r="F4090" s="1" cm="1">
        <f t="array" ref="F4090">IF('Cleaned Data'!F4090="","",_xlfn.SWITCH('Cleaned Data'!F4090,"Cash",1,"Credit Card",2,"Digital Wallet",3,0))</f>
        <v>0</v>
      </c>
      <c r="G4090" s="1" cm="1">
        <f t="array" ref="G4090">IF('Cleaned Data'!G4090="","",_xlfn.SWITCH('Cleaned Data'!G4090,"In-Store",1,"Takeaway",2,0))</f>
        <v>2</v>
      </c>
      <c r="H4090" s="8" t="str">
        <v>1/26/2023</v>
      </c>
    </row>
    <row r="4091" spans="1:8" ht="12.5" x14ac:dyDescent="0.25">
      <c r="A4091" s="1" t="str">
        <v>TXN_8106064</v>
      </c>
      <c r="B4091" s="1" cm="1">
        <f t="array" ref="B4091">IF('Cleaned Data'!B4091="","",_xlfn.SWITCH('Cleaned Data'!B4091,"Coffee",1,"Tea",2,"Juice",3,"Smoothie",4,"Cake",5,"Sandwich",6,"Salad",7,"Cookie",8,0))</f>
        <v>1</v>
      </c>
      <c r="C4091" s="1">
        <v>1</v>
      </c>
      <c r="D4091" s="6">
        <v>2</v>
      </c>
      <c r="E4091" s="1">
        <v>2</v>
      </c>
      <c r="F4091" s="1" cm="1">
        <f t="array" ref="F4091">IF('Cleaned Data'!F4091="","",_xlfn.SWITCH('Cleaned Data'!F4091,"Cash",1,"Credit Card",2,"Digital Wallet",3,0))</f>
        <v>2</v>
      </c>
      <c r="G4091" s="1" cm="1">
        <f t="array" ref="G4091">IF('Cleaned Data'!G4091="","",_xlfn.SWITCH('Cleaned Data'!G4091,"In-Store",1,"Takeaway",2,0))</f>
        <v>1</v>
      </c>
      <c r="H4091" s="8" t="str">
        <v>1/26/2023</v>
      </c>
    </row>
    <row r="4092" spans="1:8" ht="12.5" x14ac:dyDescent="0.25">
      <c r="A4092" s="1" t="str">
        <v>TXN_9285475</v>
      </c>
      <c r="B4092" s="1" cm="1">
        <f t="array" ref="B4092">IF('Cleaned Data'!B4092="","",_xlfn.SWITCH('Cleaned Data'!B4092,"Coffee",1,"Tea",2,"Juice",3,"Smoothie",4,"Cake",5,"Sandwich",6,"Salad",7,"Cookie",8,0))</f>
        <v>2</v>
      </c>
      <c r="C4092" s="1">
        <v>2</v>
      </c>
      <c r="D4092" s="6">
        <v>1.5</v>
      </c>
      <c r="E4092" s="1">
        <v>3</v>
      </c>
      <c r="F4092" s="1" cm="1">
        <f t="array" ref="F4092">IF('Cleaned Data'!F4092="","",_xlfn.SWITCH('Cleaned Data'!F4092,"Cash",1,"Credit Card",2,"Digital Wallet",3,0))</f>
        <v>0</v>
      </c>
      <c r="G4092" s="1" cm="1">
        <f t="array" ref="G4092">IF('Cleaned Data'!G4092="","",_xlfn.SWITCH('Cleaned Data'!G4092,"In-Store",1,"Takeaway",2,0))</f>
        <v>0</v>
      </c>
      <c r="H4092" s="8" t="str">
        <v>1/26/2023</v>
      </c>
    </row>
    <row r="4093" spans="1:8" ht="12.5" x14ac:dyDescent="0.25">
      <c r="A4093" s="1" t="str">
        <v>TXN_9444461</v>
      </c>
      <c r="B4093" s="1" cm="1">
        <f t="array" ref="B4093">IF('Cleaned Data'!B4093="","",_xlfn.SWITCH('Cleaned Data'!B4093,"Coffee",1,"Tea",2,"Juice",3,"Smoothie",4,"Cake",5,"Sandwich",6,"Salad",7,"Cookie",8,0))</f>
        <v>2</v>
      </c>
      <c r="C4093" s="1">
        <v>3</v>
      </c>
      <c r="D4093" s="6">
        <v>1.5</v>
      </c>
      <c r="E4093" s="1">
        <v>4.5</v>
      </c>
      <c r="F4093" s="1" cm="1">
        <f t="array" ref="F4093">IF('Cleaned Data'!F4093="","",_xlfn.SWITCH('Cleaned Data'!F4093,"Cash",1,"Credit Card",2,"Digital Wallet",3,0))</f>
        <v>3</v>
      </c>
      <c r="G4093" s="1" cm="1">
        <f t="array" ref="G4093">IF('Cleaned Data'!G4093="","",_xlfn.SWITCH('Cleaned Data'!G4093,"In-Store",1,"Takeaway",2,0))</f>
        <v>0</v>
      </c>
      <c r="H4093" s="8" t="str">
        <v>1/26/2023</v>
      </c>
    </row>
    <row r="4094" spans="1:8" ht="12.5" x14ac:dyDescent="0.25">
      <c r="A4094" s="1" t="str">
        <v>TXN_9601220</v>
      </c>
      <c r="B4094" s="1" cm="1">
        <f t="array" ref="B4094">IF('Cleaned Data'!B4094="","",_xlfn.SWITCH('Cleaned Data'!B4094,"Coffee",1,"Tea",2,"Juice",3,"Smoothie",4,"Cake",5,"Sandwich",6,"Salad",7,"Cookie",8,0))</f>
        <v>2</v>
      </c>
      <c r="C4094" s="1">
        <v>3</v>
      </c>
      <c r="D4094" s="6">
        <v>1.5</v>
      </c>
      <c r="E4094" s="1">
        <v>4.5</v>
      </c>
      <c r="F4094" s="1" cm="1">
        <f t="array" ref="F4094">IF('Cleaned Data'!F4094="","",_xlfn.SWITCH('Cleaned Data'!F4094,"Cash",1,"Credit Card",2,"Digital Wallet",3,0))</f>
        <v>1</v>
      </c>
      <c r="G4094" s="1" cm="1">
        <f t="array" ref="G4094">IF('Cleaned Data'!G4094="","",_xlfn.SWITCH('Cleaned Data'!G4094,"In-Store",1,"Takeaway",2,0))</f>
        <v>2</v>
      </c>
      <c r="H4094" s="8" t="str">
        <v>1/26/2023</v>
      </c>
    </row>
    <row r="4095" spans="1:8" ht="12.5" x14ac:dyDescent="0.25">
      <c r="A4095" s="1" t="str">
        <v>TXN_9911498</v>
      </c>
      <c r="B4095" s="1" cm="1">
        <f t="array" ref="B4095">IF('Cleaned Data'!B4095="","",_xlfn.SWITCH('Cleaned Data'!B4095,"Coffee",1,"Tea",2,"Juice",3,"Smoothie",4,"Cake",5,"Sandwich",6,"Salad",7,"Cookie",8,0))</f>
        <v>5</v>
      </c>
      <c r="C4095" s="1">
        <v>2</v>
      </c>
      <c r="D4095" s="6">
        <v>3</v>
      </c>
      <c r="E4095" s="1">
        <v>6</v>
      </c>
      <c r="F4095" s="1" cm="1">
        <f t="array" ref="F4095">IF('Cleaned Data'!F4095="","",_xlfn.SWITCH('Cleaned Data'!F4095,"Cash",1,"Credit Card",2,"Digital Wallet",3,0))</f>
        <v>3</v>
      </c>
      <c r="G4095" s="1" cm="1">
        <f t="array" ref="G4095">IF('Cleaned Data'!G4095="","",_xlfn.SWITCH('Cleaned Data'!G4095,"In-Store",1,"Takeaway",2,0))</f>
        <v>1</v>
      </c>
      <c r="H4095" s="8" t="str">
        <v>1/26/2023</v>
      </c>
    </row>
    <row r="4096" spans="1:8" ht="12.5" x14ac:dyDescent="0.25">
      <c r="A4096" s="1" t="str">
        <v>TXN_9971927</v>
      </c>
      <c r="B4096" s="1" cm="1">
        <f t="array" ref="B4096">IF('Cleaned Data'!B4096="","",_xlfn.SWITCH('Cleaned Data'!B4096,"Coffee",1,"Tea",2,"Juice",3,"Smoothie",4,"Cake",5,"Sandwich",6,"Salad",7,"Cookie",8,0))</f>
        <v>7</v>
      </c>
      <c r="C4096" s="1">
        <v>2</v>
      </c>
      <c r="D4096" s="6">
        <v>5</v>
      </c>
      <c r="E4096" s="1">
        <v>10</v>
      </c>
      <c r="F4096" s="1" cm="1">
        <f t="array" ref="F4096">IF('Cleaned Data'!F4096="","",_xlfn.SWITCH('Cleaned Data'!F4096,"Cash",1,"Credit Card",2,"Digital Wallet",3,0))</f>
        <v>3</v>
      </c>
      <c r="G4096" s="1" cm="1">
        <f t="array" ref="G4096">IF('Cleaned Data'!G4096="","",_xlfn.SWITCH('Cleaned Data'!G4096,"In-Store",1,"Takeaway",2,0))</f>
        <v>0</v>
      </c>
      <c r="H4096" s="8" t="str">
        <v>1/26/2023</v>
      </c>
    </row>
    <row r="4097" spans="1:8" ht="12.5" x14ac:dyDescent="0.25">
      <c r="A4097" s="1" t="str">
        <v>TXN_1193551</v>
      </c>
      <c r="B4097" s="1" cm="1">
        <f t="array" ref="B4097">IF('Cleaned Data'!B4097="","",_xlfn.SWITCH('Cleaned Data'!B4097,"Coffee",1,"Tea",2,"Juice",3,"Smoothie",4,"Cake",5,"Sandwich",6,"Salad",7,"Cookie",8,0))</f>
        <v>1</v>
      </c>
      <c r="C4097" s="1">
        <v>4</v>
      </c>
      <c r="D4097" s="6">
        <v>2</v>
      </c>
      <c r="E4097" s="1">
        <v>8</v>
      </c>
      <c r="F4097" s="1" cm="1">
        <f t="array" ref="F4097">IF('Cleaned Data'!F4097="","",_xlfn.SWITCH('Cleaned Data'!F4097,"Cash",1,"Credit Card",2,"Digital Wallet",3,0))</f>
        <v>0</v>
      </c>
      <c r="G4097" s="1" cm="1">
        <f t="array" ref="G4097">IF('Cleaned Data'!G4097="","",_xlfn.SWITCH('Cleaned Data'!G4097,"In-Store",1,"Takeaway",2,0))</f>
        <v>1</v>
      </c>
      <c r="H4097" s="8" t="str">
        <v>1/27/2023</v>
      </c>
    </row>
    <row r="4098" spans="1:8" ht="12.5" x14ac:dyDescent="0.25">
      <c r="A4098" s="1" t="str">
        <v>TXN_1329167</v>
      </c>
      <c r="B4098" s="1" cm="1">
        <f t="array" ref="B4098">IF('Cleaned Data'!B4098="","",_xlfn.SWITCH('Cleaned Data'!B4098,"Coffee",1,"Tea",2,"Juice",3,"Smoothie",4,"Cake",5,"Sandwich",6,"Salad",7,"Cookie",8,0))</f>
        <v>8</v>
      </c>
      <c r="C4098" s="1">
        <v>2</v>
      </c>
      <c r="D4098" s="6">
        <v>1</v>
      </c>
      <c r="E4098" s="1">
        <v>2</v>
      </c>
      <c r="F4098" s="1" cm="1">
        <f t="array" ref="F4098">IF('Cleaned Data'!F4098="","",_xlfn.SWITCH('Cleaned Data'!F4098,"Cash",1,"Credit Card",2,"Digital Wallet",3,0))</f>
        <v>0</v>
      </c>
      <c r="G4098" s="1" cm="1">
        <f t="array" ref="G4098">IF('Cleaned Data'!G4098="","",_xlfn.SWITCH('Cleaned Data'!G4098,"In-Store",1,"Takeaway",2,0))</f>
        <v>0</v>
      </c>
      <c r="H4098" s="8" t="str">
        <v>1/27/2023</v>
      </c>
    </row>
    <row r="4099" spans="1:8" ht="12.5" x14ac:dyDescent="0.25">
      <c r="A4099" s="1" t="str">
        <v>TXN_1645743</v>
      </c>
      <c r="B4099" s="1" cm="1">
        <f t="array" ref="B4099">IF('Cleaned Data'!B4099="","",_xlfn.SWITCH('Cleaned Data'!B4099,"Coffee",1,"Tea",2,"Juice",3,"Smoothie",4,"Cake",5,"Sandwich",6,"Salad",7,"Cookie",8,0))</f>
        <v>7</v>
      </c>
      <c r="C4099" s="1">
        <v>2</v>
      </c>
      <c r="D4099" s="6">
        <v>5</v>
      </c>
      <c r="E4099" s="1">
        <v>10</v>
      </c>
      <c r="F4099" s="1" cm="1">
        <f t="array" ref="F4099">IF('Cleaned Data'!F4099="","",_xlfn.SWITCH('Cleaned Data'!F4099,"Cash",1,"Credit Card",2,"Digital Wallet",3,0))</f>
        <v>3</v>
      </c>
      <c r="G4099" s="1" cm="1">
        <f t="array" ref="G4099">IF('Cleaned Data'!G4099="","",_xlfn.SWITCH('Cleaned Data'!G4099,"In-Store",1,"Takeaway",2,0))</f>
        <v>2</v>
      </c>
      <c r="H4099" s="8" t="str">
        <v>1/27/2023</v>
      </c>
    </row>
    <row r="4100" spans="1:8" ht="12.5" x14ac:dyDescent="0.25">
      <c r="A4100" s="1" t="str">
        <v>TXN_1661068</v>
      </c>
      <c r="B4100" s="1" cm="1">
        <f t="array" ref="B4100">IF('Cleaned Data'!B4100="","",_xlfn.SWITCH('Cleaned Data'!B4100,"Coffee",1,"Tea",2,"Juice",3,"Smoothie",4,"Cake",5,"Sandwich",6,"Salad",7,"Cookie",8,0))</f>
        <v>1</v>
      </c>
      <c r="C4100" s="1">
        <v>2</v>
      </c>
      <c r="D4100" s="6">
        <v>2</v>
      </c>
      <c r="E4100" s="1">
        <v>4</v>
      </c>
      <c r="F4100" s="1" cm="1">
        <f t="array" ref="F4100">IF('Cleaned Data'!F4100="","",_xlfn.SWITCH('Cleaned Data'!F4100,"Cash",1,"Credit Card",2,"Digital Wallet",3,0))</f>
        <v>2</v>
      </c>
      <c r="G4100" s="1" cm="1">
        <f t="array" ref="G4100">IF('Cleaned Data'!G4100="","",_xlfn.SWITCH('Cleaned Data'!G4100,"In-Store",1,"Takeaway",2,0))</f>
        <v>0</v>
      </c>
      <c r="H4100" s="8" t="str">
        <v>1/27/2023</v>
      </c>
    </row>
    <row r="4101" spans="1:8" ht="12.5" x14ac:dyDescent="0.25">
      <c r="A4101" s="1" t="str">
        <v>TXN_1663113</v>
      </c>
      <c r="B4101" s="1" cm="1">
        <f t="array" ref="B4101">IF('Cleaned Data'!B4101="","",_xlfn.SWITCH('Cleaned Data'!B4101,"Coffee",1,"Tea",2,"Juice",3,"Smoothie",4,"Cake",5,"Sandwich",6,"Salad",7,"Cookie",8,0))</f>
        <v>4</v>
      </c>
      <c r="C4101" s="1">
        <v>3</v>
      </c>
      <c r="D4101" s="6">
        <v>4</v>
      </c>
      <c r="E4101" s="1">
        <v>12</v>
      </c>
      <c r="F4101" s="1" cm="1">
        <f t="array" ref="F4101">IF('Cleaned Data'!F4101="","",_xlfn.SWITCH('Cleaned Data'!F4101,"Cash",1,"Credit Card",2,"Digital Wallet",3,0))</f>
        <v>3</v>
      </c>
      <c r="G4101" s="1" cm="1">
        <f t="array" ref="G4101">IF('Cleaned Data'!G4101="","",_xlfn.SWITCH('Cleaned Data'!G4101,"In-Store",1,"Takeaway",2,0))</f>
        <v>1</v>
      </c>
      <c r="H4101" s="8" t="str">
        <v>1/27/2023</v>
      </c>
    </row>
    <row r="4102" spans="1:8" ht="12.5" x14ac:dyDescent="0.25">
      <c r="A4102" s="1" t="str">
        <v>TXN_1778597</v>
      </c>
      <c r="B4102" s="1" cm="1">
        <f t="array" ref="B4102">IF('Cleaned Data'!B4102="","",_xlfn.SWITCH('Cleaned Data'!B4102,"Coffee",1,"Tea",2,"Juice",3,"Smoothie",4,"Cake",5,"Sandwich",6,"Salad",7,"Cookie",8,0))</f>
        <v>8</v>
      </c>
      <c r="C4102" s="1">
        <v>1</v>
      </c>
      <c r="D4102" s="6">
        <v>1</v>
      </c>
      <c r="E4102" s="1">
        <v>1</v>
      </c>
      <c r="F4102" s="1" cm="1">
        <f t="array" ref="F4102">IF('Cleaned Data'!F4102="","",_xlfn.SWITCH('Cleaned Data'!F4102,"Cash",1,"Credit Card",2,"Digital Wallet",3,0))</f>
        <v>2</v>
      </c>
      <c r="G4102" s="1" cm="1">
        <f t="array" ref="G4102">IF('Cleaned Data'!G4102="","",_xlfn.SWITCH('Cleaned Data'!G4102,"In-Store",1,"Takeaway",2,0))</f>
        <v>0</v>
      </c>
      <c r="H4102" s="8" t="str">
        <v>1/27/2023</v>
      </c>
    </row>
    <row r="4103" spans="1:8" ht="12.5" x14ac:dyDescent="0.25">
      <c r="A4103" s="1" t="str">
        <v>TXN_2176024</v>
      </c>
      <c r="B4103" s="1" cm="1">
        <f t="array" ref="B4103">IF('Cleaned Data'!B4103="","",_xlfn.SWITCH('Cleaned Data'!B4103,"Coffee",1,"Tea",2,"Juice",3,"Smoothie",4,"Cake",5,"Sandwich",6,"Salad",7,"Cookie",8,0))</f>
        <v>5</v>
      </c>
      <c r="C4103" s="1">
        <v>3</v>
      </c>
      <c r="D4103" s="6">
        <v>3</v>
      </c>
      <c r="E4103" s="1">
        <v>9</v>
      </c>
      <c r="F4103" s="1" cm="1">
        <f t="array" ref="F4103">IF('Cleaned Data'!F4103="","",_xlfn.SWITCH('Cleaned Data'!F4103,"Cash",1,"Credit Card",2,"Digital Wallet",3,0))</f>
        <v>2</v>
      </c>
      <c r="G4103" s="1" cm="1">
        <f t="array" ref="G4103">IF('Cleaned Data'!G4103="","",_xlfn.SWITCH('Cleaned Data'!G4103,"In-Store",1,"Takeaway",2,0))</f>
        <v>2</v>
      </c>
      <c r="H4103" s="8" t="str">
        <v>1/27/2023</v>
      </c>
    </row>
    <row r="4104" spans="1:8" ht="12.5" x14ac:dyDescent="0.25">
      <c r="A4104" s="1" t="str">
        <v>TXN_2227781</v>
      </c>
      <c r="B4104" s="1" cm="1">
        <f t="array" ref="B4104">IF('Cleaned Data'!B4104="","",_xlfn.SWITCH('Cleaned Data'!B4104,"Coffee",1,"Tea",2,"Juice",3,"Smoothie",4,"Cake",5,"Sandwich",6,"Salad",7,"Cookie",8,0))</f>
        <v>2</v>
      </c>
      <c r="C4104" s="1">
        <v>4</v>
      </c>
      <c r="D4104" s="6">
        <v>1.5</v>
      </c>
      <c r="E4104" s="1">
        <v>6</v>
      </c>
      <c r="F4104" s="1" cm="1">
        <f t="array" ref="F4104">IF('Cleaned Data'!F4104="","",_xlfn.SWITCH('Cleaned Data'!F4104,"Cash",1,"Credit Card",2,"Digital Wallet",3,0))</f>
        <v>3</v>
      </c>
      <c r="G4104" s="1" cm="1">
        <f t="array" ref="G4104">IF('Cleaned Data'!G4104="","",_xlfn.SWITCH('Cleaned Data'!G4104,"In-Store",1,"Takeaway",2,0))</f>
        <v>2</v>
      </c>
      <c r="H4104" s="8" t="str">
        <v>1/27/2023</v>
      </c>
    </row>
    <row r="4105" spans="1:8" ht="12.5" x14ac:dyDescent="0.25">
      <c r="A4105" s="1" t="str">
        <v>TXN_2710779</v>
      </c>
      <c r="B4105" s="1" cm="1">
        <f t="array" ref="B4105">IF('Cleaned Data'!B4105="","",_xlfn.SWITCH('Cleaned Data'!B4105,"Coffee",1,"Tea",2,"Juice",3,"Smoothie",4,"Cake",5,"Sandwich",6,"Salad",7,"Cookie",8,0))</f>
        <v>6</v>
      </c>
      <c r="C4105" s="1">
        <v>2</v>
      </c>
      <c r="D4105" s="6">
        <v>4</v>
      </c>
      <c r="E4105" s="1">
        <v>8</v>
      </c>
      <c r="F4105" s="1" cm="1">
        <f t="array" ref="F4105">IF('Cleaned Data'!F4105="","",_xlfn.SWITCH('Cleaned Data'!F4105,"Cash",1,"Credit Card",2,"Digital Wallet",3,0))</f>
        <v>0</v>
      </c>
      <c r="G4105" s="1" cm="1">
        <f t="array" ref="G4105">IF('Cleaned Data'!G4105="","",_xlfn.SWITCH('Cleaned Data'!G4105,"In-Store",1,"Takeaway",2,0))</f>
        <v>0</v>
      </c>
      <c r="H4105" s="8" t="str">
        <v>1/27/2023</v>
      </c>
    </row>
    <row r="4106" spans="1:8" ht="12.5" x14ac:dyDescent="0.25">
      <c r="A4106" s="1" t="str">
        <v>TXN_3557583</v>
      </c>
      <c r="B4106" s="1" cm="1">
        <f t="array" ref="B4106">IF('Cleaned Data'!B4106="","",_xlfn.SWITCH('Cleaned Data'!B4106,"Coffee",1,"Tea",2,"Juice",3,"Smoothie",4,"Cake",5,"Sandwich",6,"Salad",7,"Cookie",8,0))</f>
        <v>8</v>
      </c>
      <c r="C4106" s="1">
        <v>4</v>
      </c>
      <c r="D4106" s="6">
        <v>1</v>
      </c>
      <c r="E4106" s="1">
        <v>4</v>
      </c>
      <c r="F4106" s="1" cm="1">
        <f t="array" ref="F4106">IF('Cleaned Data'!F4106="","",_xlfn.SWITCH('Cleaned Data'!F4106,"Cash",1,"Credit Card",2,"Digital Wallet",3,0))</f>
        <v>2</v>
      </c>
      <c r="G4106" s="1" cm="1">
        <f t="array" ref="G4106">IF('Cleaned Data'!G4106="","",_xlfn.SWITCH('Cleaned Data'!G4106,"In-Store",1,"Takeaway",2,0))</f>
        <v>1</v>
      </c>
      <c r="H4106" s="8" t="str">
        <v>1/27/2023</v>
      </c>
    </row>
    <row r="4107" spans="1:8" ht="12.5" x14ac:dyDescent="0.25">
      <c r="A4107" s="1" t="str">
        <v>TXN_3701660</v>
      </c>
      <c r="B4107" s="1" cm="1">
        <f t="array" ref="B4107">IF('Cleaned Data'!B4107="","",_xlfn.SWITCH('Cleaned Data'!B4107,"Coffee",1,"Tea",2,"Juice",3,"Smoothie",4,"Cake",5,"Sandwich",6,"Salad",7,"Cookie",8,0))</f>
        <v>6</v>
      </c>
      <c r="C4107" s="1">
        <v>3</v>
      </c>
      <c r="D4107" s="6">
        <v>4</v>
      </c>
      <c r="E4107" s="1">
        <v>12</v>
      </c>
      <c r="F4107" s="1" cm="1">
        <f t="array" ref="F4107">IF('Cleaned Data'!F4107="","",_xlfn.SWITCH('Cleaned Data'!F4107,"Cash",1,"Credit Card",2,"Digital Wallet",3,0))</f>
        <v>3</v>
      </c>
      <c r="G4107" s="1" cm="1">
        <f t="array" ref="G4107">IF('Cleaned Data'!G4107="","",_xlfn.SWITCH('Cleaned Data'!G4107,"In-Store",1,"Takeaway",2,0))</f>
        <v>2</v>
      </c>
      <c r="H4107" s="8" t="str">
        <v>1/27/2023</v>
      </c>
    </row>
    <row r="4108" spans="1:8" ht="12.5" x14ac:dyDescent="0.25">
      <c r="A4108" s="1" t="str">
        <v>TXN_4837909</v>
      </c>
      <c r="B4108" s="1" cm="1">
        <f t="array" ref="B4108">IF('Cleaned Data'!B4108="","",_xlfn.SWITCH('Cleaned Data'!B4108,"Coffee",1,"Tea",2,"Juice",3,"Smoothie",4,"Cake",5,"Sandwich",6,"Salad",7,"Cookie",8,0))</f>
        <v>7</v>
      </c>
      <c r="C4108" s="1">
        <v>2</v>
      </c>
      <c r="D4108" s="6">
        <v>5</v>
      </c>
      <c r="E4108" s="1">
        <v>10</v>
      </c>
      <c r="F4108" s="1" cm="1">
        <f t="array" ref="F4108">IF('Cleaned Data'!F4108="","",_xlfn.SWITCH('Cleaned Data'!F4108,"Cash",1,"Credit Card",2,"Digital Wallet",3,0))</f>
        <v>2</v>
      </c>
      <c r="G4108" s="1" cm="1">
        <f t="array" ref="G4108">IF('Cleaned Data'!G4108="","",_xlfn.SWITCH('Cleaned Data'!G4108,"In-Store",1,"Takeaway",2,0))</f>
        <v>0</v>
      </c>
      <c r="H4108" s="8" t="str">
        <v>1/27/2023</v>
      </c>
    </row>
    <row r="4109" spans="1:8" ht="12.5" x14ac:dyDescent="0.25">
      <c r="A4109" s="1" t="str">
        <v>TXN_5117595</v>
      </c>
      <c r="B4109" s="1" cm="1">
        <f t="array" ref="B4109">IF('Cleaned Data'!B4109="","",_xlfn.SWITCH('Cleaned Data'!B4109,"Coffee",1,"Tea",2,"Juice",3,"Smoothie",4,"Cake",5,"Sandwich",6,"Salad",7,"Cookie",8,0))</f>
        <v>4</v>
      </c>
      <c r="C4109" s="1">
        <v>3</v>
      </c>
      <c r="D4109" s="6">
        <v>4</v>
      </c>
      <c r="E4109" s="1">
        <v>12</v>
      </c>
      <c r="F4109" s="1" cm="1">
        <f t="array" ref="F4109">IF('Cleaned Data'!F4109="","",_xlfn.SWITCH('Cleaned Data'!F4109,"Cash",1,"Credit Card",2,"Digital Wallet",3,0))</f>
        <v>2</v>
      </c>
      <c r="G4109" s="1" cm="1">
        <f t="array" ref="G4109">IF('Cleaned Data'!G4109="","",_xlfn.SWITCH('Cleaned Data'!G4109,"In-Store",1,"Takeaway",2,0))</f>
        <v>0</v>
      </c>
      <c r="H4109" s="8" t="str">
        <v>1/27/2023</v>
      </c>
    </row>
    <row r="4110" spans="1:8" ht="12.5" x14ac:dyDescent="0.25">
      <c r="A4110" s="1" t="str">
        <v>TXN_5430200</v>
      </c>
      <c r="B4110" s="1" cm="1">
        <f t="array" ref="B4110">IF('Cleaned Data'!B4110="","",_xlfn.SWITCH('Cleaned Data'!B4110,"Coffee",1,"Tea",2,"Juice",3,"Smoothie",4,"Cake",5,"Sandwich",6,"Salad",7,"Cookie",8,0))</f>
        <v>2</v>
      </c>
      <c r="C4110" s="1">
        <v>2</v>
      </c>
      <c r="D4110" s="6">
        <v>1.5</v>
      </c>
      <c r="E4110" s="1">
        <v>3</v>
      </c>
      <c r="F4110" s="1" cm="1">
        <f t="array" ref="F4110">IF('Cleaned Data'!F4110="","",_xlfn.SWITCH('Cleaned Data'!F4110,"Cash",1,"Credit Card",2,"Digital Wallet",3,0))</f>
        <v>1</v>
      </c>
      <c r="G4110" s="1" cm="1">
        <f t="array" ref="G4110">IF('Cleaned Data'!G4110="","",_xlfn.SWITCH('Cleaned Data'!G4110,"In-Store",1,"Takeaway",2,0))</f>
        <v>2</v>
      </c>
      <c r="H4110" s="8" t="str">
        <v>1/27/2023</v>
      </c>
    </row>
    <row r="4111" spans="1:8" ht="12.5" x14ac:dyDescent="0.25">
      <c r="A4111" s="1" t="str">
        <v>TXN_5706734</v>
      </c>
      <c r="B4111" s="1" cm="1">
        <f t="array" ref="B4111">IF('Cleaned Data'!B4111="","",_xlfn.SWITCH('Cleaned Data'!B4111,"Coffee",1,"Tea",2,"Juice",3,"Smoothie",4,"Cake",5,"Sandwich",6,"Salad",7,"Cookie",8,0))</f>
        <v>3</v>
      </c>
      <c r="C4111" s="1">
        <v>5</v>
      </c>
      <c r="D4111" s="6">
        <v>3</v>
      </c>
      <c r="E4111" s="1">
        <v>15</v>
      </c>
      <c r="F4111" s="1" cm="1">
        <f t="array" ref="F4111">IF('Cleaned Data'!F4111="","",_xlfn.SWITCH('Cleaned Data'!F4111,"Cash",1,"Credit Card",2,"Digital Wallet",3,0))</f>
        <v>0</v>
      </c>
      <c r="G4111" s="1" cm="1">
        <f t="array" ref="G4111">IF('Cleaned Data'!G4111="","",_xlfn.SWITCH('Cleaned Data'!G4111,"In-Store",1,"Takeaway",2,0))</f>
        <v>2</v>
      </c>
      <c r="H4111" s="8" t="str">
        <v>1/27/2023</v>
      </c>
    </row>
    <row r="4112" spans="1:8" ht="12.5" x14ac:dyDescent="0.25">
      <c r="A4112" s="1" t="str">
        <v>TXN_6045577</v>
      </c>
      <c r="B4112" s="1" cm="1">
        <f t="array" ref="B4112">IF('Cleaned Data'!B4112="","",_xlfn.SWITCH('Cleaned Data'!B4112,"Coffee",1,"Tea",2,"Juice",3,"Smoothie",4,"Cake",5,"Sandwich",6,"Salad",7,"Cookie",8,0))</f>
        <v>8</v>
      </c>
      <c r="C4112" s="1">
        <v>3</v>
      </c>
      <c r="D4112" s="6">
        <v>1</v>
      </c>
      <c r="E4112" s="1">
        <v>3</v>
      </c>
      <c r="F4112" s="1" cm="1">
        <f t="array" ref="F4112">IF('Cleaned Data'!F4112="","",_xlfn.SWITCH('Cleaned Data'!F4112,"Cash",1,"Credit Card",2,"Digital Wallet",3,0))</f>
        <v>0</v>
      </c>
      <c r="G4112" s="1" cm="1">
        <f t="array" ref="G4112">IF('Cleaned Data'!G4112="","",_xlfn.SWITCH('Cleaned Data'!G4112,"In-Store",1,"Takeaway",2,0))</f>
        <v>0</v>
      </c>
      <c r="H4112" s="8" t="str">
        <v>1/27/2023</v>
      </c>
    </row>
    <row r="4113" spans="1:8" ht="12.5" x14ac:dyDescent="0.25">
      <c r="A4113" s="1" t="str">
        <v>TXN_6312755</v>
      </c>
      <c r="B4113" s="1" cm="1">
        <f t="array" ref="B4113">IF('Cleaned Data'!B4113="","",_xlfn.SWITCH('Cleaned Data'!B4113,"Coffee",1,"Tea",2,"Juice",3,"Smoothie",4,"Cake",5,"Sandwich",6,"Salad",7,"Cookie",8,0))</f>
        <v>5</v>
      </c>
      <c r="C4113" s="1">
        <v>3</v>
      </c>
      <c r="D4113" s="6">
        <v>3</v>
      </c>
      <c r="E4113" s="1">
        <v>9</v>
      </c>
      <c r="F4113" s="1" cm="1">
        <f t="array" ref="F4113">IF('Cleaned Data'!F4113="","",_xlfn.SWITCH('Cleaned Data'!F4113,"Cash",1,"Credit Card",2,"Digital Wallet",3,0))</f>
        <v>0</v>
      </c>
      <c r="G4113" s="1" cm="1">
        <f t="array" ref="G4113">IF('Cleaned Data'!G4113="","",_xlfn.SWITCH('Cleaned Data'!G4113,"In-Store",1,"Takeaway",2,0))</f>
        <v>0</v>
      </c>
      <c r="H4113" s="8" t="str">
        <v>1/27/2023</v>
      </c>
    </row>
    <row r="4114" spans="1:8" ht="12.5" x14ac:dyDescent="0.25">
      <c r="A4114" s="1" t="str">
        <v>TXN_6754546</v>
      </c>
      <c r="B4114" s="1" cm="1">
        <f t="array" ref="B4114">IF('Cleaned Data'!B4114="","",_xlfn.SWITCH('Cleaned Data'!B4114,"Coffee",1,"Tea",2,"Juice",3,"Smoothie",4,"Cake",5,"Sandwich",6,"Salad",7,"Cookie",8,0))</f>
        <v>7</v>
      </c>
      <c r="C4114" s="1">
        <v>5</v>
      </c>
      <c r="D4114" s="6">
        <v>5</v>
      </c>
      <c r="E4114" s="1">
        <v>25</v>
      </c>
      <c r="F4114" s="1" cm="1">
        <f t="array" ref="F4114">IF('Cleaned Data'!F4114="","",_xlfn.SWITCH('Cleaned Data'!F4114,"Cash",1,"Credit Card",2,"Digital Wallet",3,0))</f>
        <v>1</v>
      </c>
      <c r="G4114" s="1" cm="1">
        <f t="array" ref="G4114">IF('Cleaned Data'!G4114="","",_xlfn.SWITCH('Cleaned Data'!G4114,"In-Store",1,"Takeaway",2,0))</f>
        <v>0</v>
      </c>
      <c r="H4114" s="8" t="str">
        <v>1/27/2023</v>
      </c>
    </row>
    <row r="4115" spans="1:8" ht="12.5" x14ac:dyDescent="0.25">
      <c r="A4115" s="1" t="str">
        <v>TXN_7187207</v>
      </c>
      <c r="B4115" s="1" cm="1">
        <f t="array" ref="B4115">IF('Cleaned Data'!B4115="","",_xlfn.SWITCH('Cleaned Data'!B4115,"Coffee",1,"Tea",2,"Juice",3,"Smoothie",4,"Cake",5,"Sandwich",6,"Salad",7,"Cookie",8,0))</f>
        <v>6</v>
      </c>
      <c r="C4115" s="1">
        <v>4</v>
      </c>
      <c r="D4115" s="6">
        <v>4</v>
      </c>
      <c r="E4115" s="1">
        <v>16</v>
      </c>
      <c r="F4115" s="1" cm="1">
        <f t="array" ref="F4115">IF('Cleaned Data'!F4115="","",_xlfn.SWITCH('Cleaned Data'!F4115,"Cash",1,"Credit Card",2,"Digital Wallet",3,0))</f>
        <v>2</v>
      </c>
      <c r="G4115" s="1" cm="1">
        <f t="array" ref="G4115">IF('Cleaned Data'!G4115="","",_xlfn.SWITCH('Cleaned Data'!G4115,"In-Store",1,"Takeaway",2,0))</f>
        <v>2</v>
      </c>
      <c r="H4115" s="8" t="str">
        <v>1/27/2023</v>
      </c>
    </row>
    <row r="4116" spans="1:8" ht="12.5" x14ac:dyDescent="0.25">
      <c r="A4116" s="1" t="str">
        <v>TXN_7584389</v>
      </c>
      <c r="B4116" s="1" cm="1">
        <f t="array" ref="B4116">IF('Cleaned Data'!B4116="","",_xlfn.SWITCH('Cleaned Data'!B4116,"Coffee",1,"Tea",2,"Juice",3,"Smoothie",4,"Cake",5,"Sandwich",6,"Salad",7,"Cookie",8,0))</f>
        <v>3</v>
      </c>
      <c r="C4116" s="1">
        <v>3</v>
      </c>
      <c r="D4116" s="6">
        <v>3</v>
      </c>
      <c r="E4116" s="1">
        <v>9</v>
      </c>
      <c r="F4116" s="1" cm="1">
        <f t="array" ref="F4116">IF('Cleaned Data'!F4116="","",_xlfn.SWITCH('Cleaned Data'!F4116,"Cash",1,"Credit Card",2,"Digital Wallet",3,0))</f>
        <v>1</v>
      </c>
      <c r="G4116" s="1" cm="1">
        <f t="array" ref="G4116">IF('Cleaned Data'!G4116="","",_xlfn.SWITCH('Cleaned Data'!G4116,"In-Store",1,"Takeaway",2,0))</f>
        <v>1</v>
      </c>
      <c r="H4116" s="8" t="str">
        <v>1/27/2023</v>
      </c>
    </row>
    <row r="4117" spans="1:8" ht="12.5" x14ac:dyDescent="0.25">
      <c r="A4117" s="1" t="str">
        <v>TXN_7838465</v>
      </c>
      <c r="B4117" s="1" cm="1">
        <f t="array" ref="B4117">IF('Cleaned Data'!B4117="","",_xlfn.SWITCH('Cleaned Data'!B4117,"Coffee",1,"Tea",2,"Juice",3,"Smoothie",4,"Cake",5,"Sandwich",6,"Salad",7,"Cookie",8,0))</f>
        <v>8</v>
      </c>
      <c r="C4117" s="1">
        <v>2</v>
      </c>
      <c r="D4117" s="6">
        <v>1</v>
      </c>
      <c r="E4117" s="1">
        <v>2</v>
      </c>
      <c r="F4117" s="1" cm="1">
        <f t="array" ref="F4117">IF('Cleaned Data'!F4117="","",_xlfn.SWITCH('Cleaned Data'!F4117,"Cash",1,"Credit Card",2,"Digital Wallet",3,0))</f>
        <v>3</v>
      </c>
      <c r="G4117" s="1" cm="1">
        <f t="array" ref="G4117">IF('Cleaned Data'!G4117="","",_xlfn.SWITCH('Cleaned Data'!G4117,"In-Store",1,"Takeaway",2,0))</f>
        <v>2</v>
      </c>
      <c r="H4117" s="8" t="str">
        <v>1/27/2023</v>
      </c>
    </row>
    <row r="4118" spans="1:8" ht="12.5" x14ac:dyDescent="0.25">
      <c r="A4118" s="1" t="str">
        <v>TXN_8155540</v>
      </c>
      <c r="B4118" s="1" cm="1">
        <f t="array" ref="B4118">IF('Cleaned Data'!B4118="","",_xlfn.SWITCH('Cleaned Data'!B4118,"Coffee",1,"Tea",2,"Juice",3,"Smoothie",4,"Cake",5,"Sandwich",6,"Salad",7,"Cookie",8,0))</f>
        <v>3</v>
      </c>
      <c r="C4118" s="1">
        <v>4</v>
      </c>
      <c r="D4118" s="6">
        <v>3</v>
      </c>
      <c r="E4118" s="1">
        <v>12</v>
      </c>
      <c r="F4118" s="1" cm="1">
        <f t="array" ref="F4118">IF('Cleaned Data'!F4118="","",_xlfn.SWITCH('Cleaned Data'!F4118,"Cash",1,"Credit Card",2,"Digital Wallet",3,0))</f>
        <v>1</v>
      </c>
      <c r="G4118" s="1" cm="1">
        <f t="array" ref="G4118">IF('Cleaned Data'!G4118="","",_xlfn.SWITCH('Cleaned Data'!G4118,"In-Store",1,"Takeaway",2,0))</f>
        <v>0</v>
      </c>
      <c r="H4118" s="8" t="str">
        <v>1/27/2023</v>
      </c>
    </row>
    <row r="4119" spans="1:8" ht="12.5" x14ac:dyDescent="0.25">
      <c r="A4119" s="1" t="str">
        <v>TXN_8789137</v>
      </c>
      <c r="B4119" s="1" cm="1">
        <f t="array" ref="B4119">IF('Cleaned Data'!B4119="","",_xlfn.SWITCH('Cleaned Data'!B4119,"Coffee",1,"Tea",2,"Juice",3,"Smoothie",4,"Cake",5,"Sandwich",6,"Salad",7,"Cookie",8,0))</f>
        <v>1</v>
      </c>
      <c r="C4119" s="1">
        <v>3</v>
      </c>
      <c r="D4119" s="6">
        <v>2</v>
      </c>
      <c r="E4119" s="1">
        <v>6</v>
      </c>
      <c r="F4119" s="1" cm="1">
        <f t="array" ref="F4119">IF('Cleaned Data'!F4119="","",_xlfn.SWITCH('Cleaned Data'!F4119,"Cash",1,"Credit Card",2,"Digital Wallet",3,0))</f>
        <v>1</v>
      </c>
      <c r="G4119" s="1" cm="1">
        <f t="array" ref="G4119">IF('Cleaned Data'!G4119="","",_xlfn.SWITCH('Cleaned Data'!G4119,"In-Store",1,"Takeaway",2,0))</f>
        <v>2</v>
      </c>
      <c r="H4119" s="8" t="str">
        <v>1/27/2023</v>
      </c>
    </row>
    <row r="4120" spans="1:8" ht="12.5" x14ac:dyDescent="0.25">
      <c r="A4120" s="1" t="str">
        <v>TXN_9262504</v>
      </c>
      <c r="B4120" s="1" cm="1">
        <f t="array" ref="B4120">IF('Cleaned Data'!B4120="","",_xlfn.SWITCH('Cleaned Data'!B4120,"Coffee",1,"Tea",2,"Juice",3,"Smoothie",4,"Cake",5,"Sandwich",6,"Salad",7,"Cookie",8,0))</f>
        <v>6</v>
      </c>
      <c r="C4120" s="1">
        <v>4</v>
      </c>
      <c r="D4120" s="6">
        <v>4</v>
      </c>
      <c r="E4120" s="1">
        <v>16</v>
      </c>
      <c r="F4120" s="1" cm="1">
        <f t="array" ref="F4120">IF('Cleaned Data'!F4120="","",_xlfn.SWITCH('Cleaned Data'!F4120,"Cash",1,"Credit Card",2,"Digital Wallet",3,0))</f>
        <v>3</v>
      </c>
      <c r="G4120" s="1" cm="1">
        <f t="array" ref="G4120">IF('Cleaned Data'!G4120="","",_xlfn.SWITCH('Cleaned Data'!G4120,"In-Store",1,"Takeaway",2,0))</f>
        <v>0</v>
      </c>
      <c r="H4120" s="8" t="str">
        <v>1/27/2023</v>
      </c>
    </row>
    <row r="4121" spans="1:8" ht="12.5" x14ac:dyDescent="0.25">
      <c r="A4121" s="1" t="str">
        <v>TXN_9487214</v>
      </c>
      <c r="B4121" s="1" cm="1">
        <f t="array" ref="B4121">IF('Cleaned Data'!B4121="","",_xlfn.SWITCH('Cleaned Data'!B4121,"Coffee",1,"Tea",2,"Juice",3,"Smoothie",4,"Cake",5,"Sandwich",6,"Salad",7,"Cookie",8,0))</f>
        <v>5</v>
      </c>
      <c r="C4121" s="1">
        <v>4</v>
      </c>
      <c r="D4121" s="6">
        <v>3</v>
      </c>
      <c r="E4121" s="1">
        <v>12</v>
      </c>
      <c r="F4121" s="1" cm="1">
        <f t="array" ref="F4121">IF('Cleaned Data'!F4121="","",_xlfn.SWITCH('Cleaned Data'!F4121,"Cash",1,"Credit Card",2,"Digital Wallet",3,0))</f>
        <v>3</v>
      </c>
      <c r="G4121" s="1" cm="1">
        <f t="array" ref="G4121">IF('Cleaned Data'!G4121="","",_xlfn.SWITCH('Cleaned Data'!G4121,"In-Store",1,"Takeaway",2,0))</f>
        <v>0</v>
      </c>
      <c r="H4121" s="8" t="str">
        <v>1/27/2023</v>
      </c>
    </row>
    <row r="4122" spans="1:8" ht="12.5" x14ac:dyDescent="0.25">
      <c r="A4122" s="1" t="str">
        <v>TXN_9904214</v>
      </c>
      <c r="B4122" s="1" cm="1">
        <f t="array" ref="B4122">IF('Cleaned Data'!B4122="","",_xlfn.SWITCH('Cleaned Data'!B4122,"Coffee",1,"Tea",2,"Juice",3,"Smoothie",4,"Cake",5,"Sandwich",6,"Salad",7,"Cookie",8,0))</f>
        <v>3</v>
      </c>
      <c r="C4122" s="1">
        <v>1</v>
      </c>
      <c r="D4122" s="6">
        <v>3</v>
      </c>
      <c r="E4122" s="1">
        <v>3</v>
      </c>
      <c r="F4122" s="1" cm="1">
        <f t="array" ref="F4122">IF('Cleaned Data'!F4122="","",_xlfn.SWITCH('Cleaned Data'!F4122,"Cash",1,"Credit Card",2,"Digital Wallet",3,0))</f>
        <v>0</v>
      </c>
      <c r="G4122" s="1" cm="1">
        <f t="array" ref="G4122">IF('Cleaned Data'!G4122="","",_xlfn.SWITCH('Cleaned Data'!G4122,"In-Store",1,"Takeaway",2,0))</f>
        <v>2</v>
      </c>
      <c r="H4122" s="8" t="str">
        <v>1/27/2023</v>
      </c>
    </row>
    <row r="4123" spans="1:8" ht="12.5" x14ac:dyDescent="0.25">
      <c r="A4123" s="1" t="str">
        <v>TXN_1293057</v>
      </c>
      <c r="B4123" s="1" cm="1">
        <f t="array" ref="B4123">IF('Cleaned Data'!B4123="","",_xlfn.SWITCH('Cleaned Data'!B4123,"Coffee",1,"Tea",2,"Juice",3,"Smoothie",4,"Cake",5,"Sandwich",6,"Salad",7,"Cookie",8,0))</f>
        <v>4</v>
      </c>
      <c r="C4123" s="1">
        <v>1</v>
      </c>
      <c r="D4123" s="6">
        <v>4</v>
      </c>
      <c r="E4123" s="1">
        <v>4</v>
      </c>
      <c r="F4123" s="1" cm="1">
        <f t="array" ref="F4123">IF('Cleaned Data'!F4123="","",_xlfn.SWITCH('Cleaned Data'!F4123,"Cash",1,"Credit Card",2,"Digital Wallet",3,0))</f>
        <v>3</v>
      </c>
      <c r="G4123" s="1" cm="1">
        <f t="array" ref="G4123">IF('Cleaned Data'!G4123="","",_xlfn.SWITCH('Cleaned Data'!G4123,"In-Store",1,"Takeaway",2,0))</f>
        <v>0</v>
      </c>
      <c r="H4123" s="8" t="str">
        <v>1/28/2023</v>
      </c>
    </row>
    <row r="4124" spans="1:8" ht="12.5" x14ac:dyDescent="0.25">
      <c r="A4124" s="1" t="str">
        <v>TXN_1317114</v>
      </c>
      <c r="B4124" s="1" cm="1">
        <f t="array" ref="B4124">IF('Cleaned Data'!B4124="","",_xlfn.SWITCH('Cleaned Data'!B4124,"Coffee",1,"Tea",2,"Juice",3,"Smoothie",4,"Cake",5,"Sandwich",6,"Salad",7,"Cookie",8,0))</f>
        <v>8</v>
      </c>
      <c r="C4124" s="1">
        <v>4</v>
      </c>
      <c r="D4124" s="6">
        <v>1</v>
      </c>
      <c r="E4124" s="1">
        <v>4</v>
      </c>
      <c r="F4124" s="1" cm="1">
        <f t="array" ref="F4124">IF('Cleaned Data'!F4124="","",_xlfn.SWITCH('Cleaned Data'!F4124,"Cash",1,"Credit Card",2,"Digital Wallet",3,0))</f>
        <v>3</v>
      </c>
      <c r="G4124" s="1" cm="1">
        <f t="array" ref="G4124">IF('Cleaned Data'!G4124="","",_xlfn.SWITCH('Cleaned Data'!G4124,"In-Store",1,"Takeaway",2,0))</f>
        <v>2</v>
      </c>
      <c r="H4124" s="8" t="str">
        <v>1/28/2023</v>
      </c>
    </row>
    <row r="4125" spans="1:8" ht="12.5" x14ac:dyDescent="0.25">
      <c r="A4125" s="1" t="str">
        <v>TXN_1372991</v>
      </c>
      <c r="B4125" s="1" cm="1">
        <f t="array" ref="B4125">IF('Cleaned Data'!B4125="","",_xlfn.SWITCH('Cleaned Data'!B4125,"Coffee",1,"Tea",2,"Juice",3,"Smoothie",4,"Cake",5,"Sandwich",6,"Salad",7,"Cookie",8,0))</f>
        <v>3</v>
      </c>
      <c r="C4125" s="1">
        <v>5</v>
      </c>
      <c r="D4125" s="6">
        <v>3</v>
      </c>
      <c r="E4125" s="1">
        <v>15</v>
      </c>
      <c r="F4125" s="1" cm="1">
        <f t="array" ref="F4125">IF('Cleaned Data'!F4125="","",_xlfn.SWITCH('Cleaned Data'!F4125,"Cash",1,"Credit Card",2,"Digital Wallet",3,0))</f>
        <v>1</v>
      </c>
      <c r="G4125" s="1" cm="1">
        <f t="array" ref="G4125">IF('Cleaned Data'!G4125="","",_xlfn.SWITCH('Cleaned Data'!G4125,"In-Store",1,"Takeaway",2,0))</f>
        <v>0</v>
      </c>
      <c r="H4125" s="8" t="str">
        <v>1/28/2023</v>
      </c>
    </row>
    <row r="4126" spans="1:8" ht="12.5" x14ac:dyDescent="0.25">
      <c r="A4126" s="1" t="str">
        <v>TXN_1950187</v>
      </c>
      <c r="B4126" s="1" cm="1">
        <f t="array" ref="B4126">IF('Cleaned Data'!B4126="","",_xlfn.SWITCH('Cleaned Data'!B4126,"Coffee",1,"Tea",2,"Juice",3,"Smoothie",4,"Cake",5,"Sandwich",6,"Salad",7,"Cookie",8,0))</f>
        <v>7</v>
      </c>
      <c r="C4126" s="1">
        <v>4</v>
      </c>
      <c r="D4126" s="6">
        <v>5</v>
      </c>
      <c r="E4126" s="1">
        <v>20</v>
      </c>
      <c r="F4126" s="1" cm="1">
        <f t="array" ref="F4126">IF('Cleaned Data'!F4126="","",_xlfn.SWITCH('Cleaned Data'!F4126,"Cash",1,"Credit Card",2,"Digital Wallet",3,0))</f>
        <v>0</v>
      </c>
      <c r="G4126" s="1" cm="1">
        <f t="array" ref="G4126">IF('Cleaned Data'!G4126="","",_xlfn.SWITCH('Cleaned Data'!G4126,"In-Store",1,"Takeaway",2,0))</f>
        <v>0</v>
      </c>
      <c r="H4126" s="8" t="str">
        <v>1/28/2023</v>
      </c>
    </row>
    <row r="4127" spans="1:8" ht="12.5" x14ac:dyDescent="0.25">
      <c r="A4127" s="1" t="str">
        <v>TXN_2008137</v>
      </c>
      <c r="B4127" s="1" cm="1">
        <f t="array" ref="B4127">IF('Cleaned Data'!B4127="","",_xlfn.SWITCH('Cleaned Data'!B4127,"Coffee",1,"Tea",2,"Juice",3,"Smoothie",4,"Cake",5,"Sandwich",6,"Salad",7,"Cookie",8,0))</f>
        <v>3</v>
      </c>
      <c r="C4127" s="1">
        <v>2</v>
      </c>
      <c r="D4127" s="6">
        <v>3</v>
      </c>
      <c r="E4127" s="1">
        <v>6</v>
      </c>
      <c r="F4127" s="1" cm="1">
        <f t="array" ref="F4127">IF('Cleaned Data'!F4127="","",_xlfn.SWITCH('Cleaned Data'!F4127,"Cash",1,"Credit Card",2,"Digital Wallet",3,0))</f>
        <v>3</v>
      </c>
      <c r="G4127" s="1" cm="1">
        <f t="array" ref="G4127">IF('Cleaned Data'!G4127="","",_xlfn.SWITCH('Cleaned Data'!G4127,"In-Store",1,"Takeaway",2,0))</f>
        <v>0</v>
      </c>
      <c r="H4127" s="8" t="str">
        <v>1/28/2023</v>
      </c>
    </row>
    <row r="4128" spans="1:8" ht="12.5" x14ac:dyDescent="0.25">
      <c r="A4128" s="1" t="str">
        <v>TXN_2599005</v>
      </c>
      <c r="B4128" s="1" cm="1">
        <f t="array" ref="B4128">IF('Cleaned Data'!B4128="","",_xlfn.SWITCH('Cleaned Data'!B4128,"Coffee",1,"Tea",2,"Juice",3,"Smoothie",4,"Cake",5,"Sandwich",6,"Salad",7,"Cookie",8,0))</f>
        <v>2</v>
      </c>
      <c r="C4128" s="1">
        <v>5</v>
      </c>
      <c r="D4128" s="6">
        <v>1.5</v>
      </c>
      <c r="E4128" s="1">
        <v>7.5</v>
      </c>
      <c r="F4128" s="1" cm="1">
        <f t="array" ref="F4128">IF('Cleaned Data'!F4128="","",_xlfn.SWITCH('Cleaned Data'!F4128,"Cash",1,"Credit Card",2,"Digital Wallet",3,0))</f>
        <v>3</v>
      </c>
      <c r="G4128" s="1" cm="1">
        <f t="array" ref="G4128">IF('Cleaned Data'!G4128="","",_xlfn.SWITCH('Cleaned Data'!G4128,"In-Store",1,"Takeaway",2,0))</f>
        <v>1</v>
      </c>
      <c r="H4128" s="8" t="str">
        <v>1/28/2023</v>
      </c>
    </row>
    <row r="4129" spans="1:8" ht="12.5" x14ac:dyDescent="0.25">
      <c r="A4129" s="1" t="str">
        <v>TXN_2981117</v>
      </c>
      <c r="B4129" s="1" cm="1">
        <f t="array" ref="B4129">IF('Cleaned Data'!B4129="","",_xlfn.SWITCH('Cleaned Data'!B4129,"Coffee",1,"Tea",2,"Juice",3,"Smoothie",4,"Cake",5,"Sandwich",6,"Salad",7,"Cookie",8,0))</f>
        <v>1</v>
      </c>
      <c r="C4129" s="1">
        <v>3</v>
      </c>
      <c r="D4129" s="6">
        <v>2</v>
      </c>
      <c r="E4129" s="1">
        <v>6</v>
      </c>
      <c r="F4129" s="1" cm="1">
        <f t="array" ref="F4129">IF('Cleaned Data'!F4129="","",_xlfn.SWITCH('Cleaned Data'!F4129,"Cash",1,"Credit Card",2,"Digital Wallet",3,0))</f>
        <v>0</v>
      </c>
      <c r="G4129" s="1" cm="1">
        <f t="array" ref="G4129">IF('Cleaned Data'!G4129="","",_xlfn.SWITCH('Cleaned Data'!G4129,"In-Store",1,"Takeaway",2,0))</f>
        <v>2</v>
      </c>
      <c r="H4129" s="8" t="str">
        <v>1/28/2023</v>
      </c>
    </row>
    <row r="4130" spans="1:8" ht="12.5" x14ac:dyDescent="0.25">
      <c r="A4130" s="1" t="str">
        <v>TXN_3643361</v>
      </c>
      <c r="B4130" s="1" cm="1">
        <f t="array" ref="B4130">IF('Cleaned Data'!B4130="","",_xlfn.SWITCH('Cleaned Data'!B4130,"Coffee",1,"Tea",2,"Juice",3,"Smoothie",4,"Cake",5,"Sandwich",6,"Salad",7,"Cookie",8,0))</f>
        <v>5</v>
      </c>
      <c r="C4130" s="1">
        <v>5</v>
      </c>
      <c r="D4130" s="6">
        <v>3</v>
      </c>
      <c r="E4130" s="1">
        <v>15</v>
      </c>
      <c r="F4130" s="1" cm="1">
        <f t="array" ref="F4130">IF('Cleaned Data'!F4130="","",_xlfn.SWITCH('Cleaned Data'!F4130,"Cash",1,"Credit Card",2,"Digital Wallet",3,0))</f>
        <v>3</v>
      </c>
      <c r="G4130" s="1" cm="1">
        <f t="array" ref="G4130">IF('Cleaned Data'!G4130="","",_xlfn.SWITCH('Cleaned Data'!G4130,"In-Store",1,"Takeaway",2,0))</f>
        <v>0</v>
      </c>
      <c r="H4130" s="8" t="str">
        <v>1/28/2023</v>
      </c>
    </row>
    <row r="4131" spans="1:8" ht="12.5" x14ac:dyDescent="0.25">
      <c r="A4131" s="1" t="str">
        <v>TXN_3713880</v>
      </c>
      <c r="B4131" s="1" cm="1">
        <f t="array" ref="B4131">IF('Cleaned Data'!B4131="","",_xlfn.SWITCH('Cleaned Data'!B4131,"Coffee",1,"Tea",2,"Juice",3,"Smoothie",4,"Cake",5,"Sandwich",6,"Salad",7,"Cookie",8,0))</f>
        <v>8</v>
      </c>
      <c r="C4131" s="1">
        <v>1</v>
      </c>
      <c r="D4131" s="6">
        <v>1</v>
      </c>
      <c r="E4131" s="1">
        <v>1</v>
      </c>
      <c r="F4131" s="1" cm="1">
        <f t="array" ref="F4131">IF('Cleaned Data'!F4131="","",_xlfn.SWITCH('Cleaned Data'!F4131,"Cash",1,"Credit Card",2,"Digital Wallet",3,0))</f>
        <v>0</v>
      </c>
      <c r="G4131" s="1" cm="1">
        <f t="array" ref="G4131">IF('Cleaned Data'!G4131="","",_xlfn.SWITCH('Cleaned Data'!G4131,"In-Store",1,"Takeaway",2,0))</f>
        <v>0</v>
      </c>
      <c r="H4131" s="8" t="str">
        <v>1/28/2023</v>
      </c>
    </row>
    <row r="4132" spans="1:8" ht="12.5" x14ac:dyDescent="0.25">
      <c r="A4132" s="1" t="str">
        <v>TXN_3928766</v>
      </c>
      <c r="B4132" s="1" cm="1">
        <f t="array" ref="B4132">IF('Cleaned Data'!B4132="","",_xlfn.SWITCH('Cleaned Data'!B4132,"Coffee",1,"Tea",2,"Juice",3,"Smoothie",4,"Cake",5,"Sandwich",6,"Salad",7,"Cookie",8,0))</f>
        <v>4</v>
      </c>
      <c r="C4132" s="1">
        <v>3</v>
      </c>
      <c r="D4132" s="6">
        <v>4</v>
      </c>
      <c r="E4132" s="1">
        <v>12</v>
      </c>
      <c r="F4132" s="1" cm="1">
        <f t="array" ref="F4132">IF('Cleaned Data'!F4132="","",_xlfn.SWITCH('Cleaned Data'!F4132,"Cash",1,"Credit Card",2,"Digital Wallet",3,0))</f>
        <v>2</v>
      </c>
      <c r="G4132" s="1" cm="1">
        <f t="array" ref="G4132">IF('Cleaned Data'!G4132="","",_xlfn.SWITCH('Cleaned Data'!G4132,"In-Store",1,"Takeaway",2,0))</f>
        <v>1</v>
      </c>
      <c r="H4132" s="8" t="str">
        <v>1/28/2023</v>
      </c>
    </row>
    <row r="4133" spans="1:8" ht="12.5" x14ac:dyDescent="0.25">
      <c r="A4133" s="1" t="str">
        <v>TXN_4139983</v>
      </c>
      <c r="B4133" s="1" cm="1">
        <f t="array" ref="B4133">IF('Cleaned Data'!B4133="","",_xlfn.SWITCH('Cleaned Data'!B4133,"Coffee",1,"Tea",2,"Juice",3,"Smoothie",4,"Cake",5,"Sandwich",6,"Salad",7,"Cookie",8,0))</f>
        <v>7</v>
      </c>
      <c r="C4133" s="1">
        <v>2</v>
      </c>
      <c r="D4133" s="6">
        <v>5</v>
      </c>
      <c r="E4133" s="1">
        <v>10</v>
      </c>
      <c r="F4133" s="1" cm="1">
        <f t="array" ref="F4133">IF('Cleaned Data'!F4133="","",_xlfn.SWITCH('Cleaned Data'!F4133,"Cash",1,"Credit Card",2,"Digital Wallet",3,0))</f>
        <v>0</v>
      </c>
      <c r="G4133" s="1" cm="1">
        <f t="array" ref="G4133">IF('Cleaned Data'!G4133="","",_xlfn.SWITCH('Cleaned Data'!G4133,"In-Store",1,"Takeaway",2,0))</f>
        <v>2</v>
      </c>
      <c r="H4133" s="8" t="str">
        <v>1/28/2023</v>
      </c>
    </row>
    <row r="4134" spans="1:8" ht="12.5" x14ac:dyDescent="0.25">
      <c r="A4134" s="1" t="str">
        <v>TXN_4275827</v>
      </c>
      <c r="B4134" s="1" cm="1">
        <f t="array" ref="B4134">IF('Cleaned Data'!B4134="","",_xlfn.SWITCH('Cleaned Data'!B4134,"Coffee",1,"Tea",2,"Juice",3,"Smoothie",4,"Cake",5,"Sandwich",6,"Salad",7,"Cookie",8,0))</f>
        <v>2</v>
      </c>
      <c r="C4134" s="1">
        <v>1</v>
      </c>
      <c r="D4134" s="6">
        <v>1.5</v>
      </c>
      <c r="E4134" s="1">
        <v>1.5</v>
      </c>
      <c r="F4134" s="1" cm="1">
        <f t="array" ref="F4134">IF('Cleaned Data'!F4134="","",_xlfn.SWITCH('Cleaned Data'!F4134,"Cash",1,"Credit Card",2,"Digital Wallet",3,0))</f>
        <v>3</v>
      </c>
      <c r="G4134" s="1" cm="1">
        <f t="array" ref="G4134">IF('Cleaned Data'!G4134="","",_xlfn.SWITCH('Cleaned Data'!G4134,"In-Store",1,"Takeaway",2,0))</f>
        <v>2</v>
      </c>
      <c r="H4134" s="8" t="str">
        <v>1/28/2023</v>
      </c>
    </row>
    <row r="4135" spans="1:8" ht="12.5" x14ac:dyDescent="0.25">
      <c r="A4135" s="1" t="str">
        <v>TXN_4486700</v>
      </c>
      <c r="B4135" s="1" cm="1">
        <f t="array" ref="B4135">IF('Cleaned Data'!B4135="","",_xlfn.SWITCH('Cleaned Data'!B4135,"Coffee",1,"Tea",2,"Juice",3,"Smoothie",4,"Cake",5,"Sandwich",6,"Salad",7,"Cookie",8,0))</f>
        <v>5</v>
      </c>
      <c r="C4135" s="1">
        <v>5</v>
      </c>
      <c r="D4135" s="6">
        <v>3</v>
      </c>
      <c r="E4135" s="1">
        <v>15</v>
      </c>
      <c r="F4135" s="1" cm="1">
        <f t="array" ref="F4135">IF('Cleaned Data'!F4135="","",_xlfn.SWITCH('Cleaned Data'!F4135,"Cash",1,"Credit Card",2,"Digital Wallet",3,0))</f>
        <v>3</v>
      </c>
      <c r="G4135" s="1" cm="1">
        <f t="array" ref="G4135">IF('Cleaned Data'!G4135="","",_xlfn.SWITCH('Cleaned Data'!G4135,"In-Store",1,"Takeaway",2,0))</f>
        <v>1</v>
      </c>
      <c r="H4135" s="8" t="str">
        <v>1/28/2023</v>
      </c>
    </row>
    <row r="4136" spans="1:8" ht="12.5" x14ac:dyDescent="0.25">
      <c r="A4136" s="1" t="str">
        <v>TXN_4664329</v>
      </c>
      <c r="B4136" s="1" cm="1">
        <f t="array" ref="B4136">IF('Cleaned Data'!B4136="","",_xlfn.SWITCH('Cleaned Data'!B4136,"Coffee",1,"Tea",2,"Juice",3,"Smoothie",4,"Cake",5,"Sandwich",6,"Salad",7,"Cookie",8,0))</f>
        <v>4</v>
      </c>
      <c r="C4136" s="1">
        <v>2</v>
      </c>
      <c r="D4136" s="6">
        <v>4</v>
      </c>
      <c r="E4136" s="1">
        <v>8</v>
      </c>
      <c r="F4136" s="1" cm="1">
        <f t="array" ref="F4136">IF('Cleaned Data'!F4136="","",_xlfn.SWITCH('Cleaned Data'!F4136,"Cash",1,"Credit Card",2,"Digital Wallet",3,0))</f>
        <v>0</v>
      </c>
      <c r="G4136" s="1" cm="1">
        <f t="array" ref="G4136">IF('Cleaned Data'!G4136="","",_xlfn.SWITCH('Cleaned Data'!G4136,"In-Store",1,"Takeaway",2,0))</f>
        <v>1</v>
      </c>
      <c r="H4136" s="8" t="str">
        <v>1/28/2023</v>
      </c>
    </row>
    <row r="4137" spans="1:8" ht="12.5" x14ac:dyDescent="0.25">
      <c r="A4137" s="1" t="str">
        <v>TXN_4936135</v>
      </c>
      <c r="B4137" s="1" cm="1">
        <f t="array" ref="B4137">IF('Cleaned Data'!B4137="","",_xlfn.SWITCH('Cleaned Data'!B4137,"Coffee",1,"Tea",2,"Juice",3,"Smoothie",4,"Cake",5,"Sandwich",6,"Salad",7,"Cookie",8,0))</f>
        <v>7</v>
      </c>
      <c r="C4137" s="1">
        <v>3</v>
      </c>
      <c r="D4137" s="6">
        <v>5</v>
      </c>
      <c r="E4137" s="1">
        <v>15</v>
      </c>
      <c r="F4137" s="1" cm="1">
        <f t="array" ref="F4137">IF('Cleaned Data'!F4137="","",_xlfn.SWITCH('Cleaned Data'!F4137,"Cash",1,"Credit Card",2,"Digital Wallet",3,0))</f>
        <v>0</v>
      </c>
      <c r="G4137" s="1" cm="1">
        <f t="array" ref="G4137">IF('Cleaned Data'!G4137="","",_xlfn.SWITCH('Cleaned Data'!G4137,"In-Store",1,"Takeaway",2,0))</f>
        <v>2</v>
      </c>
      <c r="H4137" s="8" t="str">
        <v>1/28/2023</v>
      </c>
    </row>
    <row r="4138" spans="1:8" ht="12.5" x14ac:dyDescent="0.25">
      <c r="A4138" s="1" t="str">
        <v>TXN_5137315</v>
      </c>
      <c r="B4138" s="1" cm="1">
        <f t="array" ref="B4138">IF('Cleaned Data'!B4138="","",_xlfn.SWITCH('Cleaned Data'!B4138,"Coffee",1,"Tea",2,"Juice",3,"Smoothie",4,"Cake",5,"Sandwich",6,"Salad",7,"Cookie",8,0))</f>
        <v>3</v>
      </c>
      <c r="C4138" s="1">
        <v>3</v>
      </c>
      <c r="D4138" s="6">
        <v>3</v>
      </c>
      <c r="E4138" s="1">
        <v>9</v>
      </c>
      <c r="F4138" s="1" cm="1">
        <f t="array" ref="F4138">IF('Cleaned Data'!F4138="","",_xlfn.SWITCH('Cleaned Data'!F4138,"Cash",1,"Credit Card",2,"Digital Wallet",3,0))</f>
        <v>3</v>
      </c>
      <c r="G4138" s="1" cm="1">
        <f t="array" ref="G4138">IF('Cleaned Data'!G4138="","",_xlfn.SWITCH('Cleaned Data'!G4138,"In-Store",1,"Takeaway",2,0))</f>
        <v>0</v>
      </c>
      <c r="H4138" s="8" t="str">
        <v>1/28/2023</v>
      </c>
    </row>
    <row r="4139" spans="1:8" ht="12.5" x14ac:dyDescent="0.25">
      <c r="A4139" s="1" t="str">
        <v>TXN_5615754</v>
      </c>
      <c r="B4139" s="1" cm="1">
        <f t="array" ref="B4139">IF('Cleaned Data'!B4139="","",_xlfn.SWITCH('Cleaned Data'!B4139,"Coffee",1,"Tea",2,"Juice",3,"Smoothie",4,"Cake",5,"Sandwich",6,"Salad",7,"Cookie",8,0))</f>
        <v>5</v>
      </c>
      <c r="C4139" s="1">
        <v>3</v>
      </c>
      <c r="D4139" s="6">
        <v>3</v>
      </c>
      <c r="E4139" s="1">
        <v>9</v>
      </c>
      <c r="F4139" s="1" cm="1">
        <f t="array" ref="F4139">IF('Cleaned Data'!F4139="","",_xlfn.SWITCH('Cleaned Data'!F4139,"Cash",1,"Credit Card",2,"Digital Wallet",3,0))</f>
        <v>2</v>
      </c>
      <c r="G4139" s="1" cm="1">
        <f t="array" ref="G4139">IF('Cleaned Data'!G4139="","",_xlfn.SWITCH('Cleaned Data'!G4139,"In-Store",1,"Takeaway",2,0))</f>
        <v>0</v>
      </c>
      <c r="H4139" s="8" t="str">
        <v>1/28/2023</v>
      </c>
    </row>
    <row r="4140" spans="1:8" ht="12.5" x14ac:dyDescent="0.25">
      <c r="A4140" s="1" t="str">
        <v>TXN_6345691</v>
      </c>
      <c r="B4140" s="1" cm="1">
        <f t="array" ref="B4140">IF('Cleaned Data'!B4140="","",_xlfn.SWITCH('Cleaned Data'!B4140,"Coffee",1,"Tea",2,"Juice",3,"Smoothie",4,"Cake",5,"Sandwich",6,"Salad",7,"Cookie",8,0))</f>
        <v>6</v>
      </c>
      <c r="C4140" s="1">
        <v>1</v>
      </c>
      <c r="D4140" s="6">
        <v>4</v>
      </c>
      <c r="E4140" s="1">
        <v>4</v>
      </c>
      <c r="F4140" s="1" cm="1">
        <f t="array" ref="F4140">IF('Cleaned Data'!F4140="","",_xlfn.SWITCH('Cleaned Data'!F4140,"Cash",1,"Credit Card",2,"Digital Wallet",3,0))</f>
        <v>2</v>
      </c>
      <c r="G4140" s="1" cm="1">
        <f t="array" ref="G4140">IF('Cleaned Data'!G4140="","",_xlfn.SWITCH('Cleaned Data'!G4140,"In-Store",1,"Takeaway",2,0))</f>
        <v>2</v>
      </c>
      <c r="H4140" s="8" t="str">
        <v>1/28/2023</v>
      </c>
    </row>
    <row r="4141" spans="1:8" ht="12.5" x14ac:dyDescent="0.25">
      <c r="A4141" s="1" t="str">
        <v>TXN_6651961</v>
      </c>
      <c r="B4141" s="1" cm="1">
        <f t="array" ref="B4141">IF('Cleaned Data'!B4141="","",_xlfn.SWITCH('Cleaned Data'!B4141,"Coffee",1,"Tea",2,"Juice",3,"Smoothie",4,"Cake",5,"Sandwich",6,"Salad",7,"Cookie",8,0))</f>
        <v>7</v>
      </c>
      <c r="C4141" s="1">
        <v>3</v>
      </c>
      <c r="D4141" s="6">
        <v>5</v>
      </c>
      <c r="E4141" s="1">
        <v>15</v>
      </c>
      <c r="F4141" s="1" cm="1">
        <f t="array" ref="F4141">IF('Cleaned Data'!F4141="","",_xlfn.SWITCH('Cleaned Data'!F4141,"Cash",1,"Credit Card",2,"Digital Wallet",3,0))</f>
        <v>2</v>
      </c>
      <c r="G4141" s="1" cm="1">
        <f t="array" ref="G4141">IF('Cleaned Data'!G4141="","",_xlfn.SWITCH('Cleaned Data'!G4141,"In-Store",1,"Takeaway",2,0))</f>
        <v>1</v>
      </c>
      <c r="H4141" s="8" t="str">
        <v>1/28/2023</v>
      </c>
    </row>
    <row r="4142" spans="1:8" ht="12.5" x14ac:dyDescent="0.25">
      <c r="A4142" s="1" t="str">
        <v>TXN_7229918</v>
      </c>
      <c r="B4142" s="1" cm="1">
        <f t="array" ref="B4142">IF('Cleaned Data'!B4142="","",_xlfn.SWITCH('Cleaned Data'!B4142,"Coffee",1,"Tea",2,"Juice",3,"Smoothie",4,"Cake",5,"Sandwich",6,"Salad",7,"Cookie",8,0))</f>
        <v>4</v>
      </c>
      <c r="C4142" s="1">
        <v>5</v>
      </c>
      <c r="D4142" s="6">
        <v>4</v>
      </c>
      <c r="E4142" s="1">
        <v>20</v>
      </c>
      <c r="F4142" s="1" cm="1">
        <f t="array" ref="F4142">IF('Cleaned Data'!F4142="","",_xlfn.SWITCH('Cleaned Data'!F4142,"Cash",1,"Credit Card",2,"Digital Wallet",3,0))</f>
        <v>1</v>
      </c>
      <c r="G4142" s="1" cm="1">
        <f t="array" ref="G4142">IF('Cleaned Data'!G4142="","",_xlfn.SWITCH('Cleaned Data'!G4142,"In-Store",1,"Takeaway",2,0))</f>
        <v>0</v>
      </c>
      <c r="H4142" s="8" t="str">
        <v>1/28/2023</v>
      </c>
    </row>
    <row r="4143" spans="1:8" ht="12.5" x14ac:dyDescent="0.25">
      <c r="A4143" s="1" t="str">
        <v>TXN_7609853</v>
      </c>
      <c r="B4143" s="1" cm="1">
        <f t="array" ref="B4143">IF('Cleaned Data'!B4143="","",_xlfn.SWITCH('Cleaned Data'!B4143,"Coffee",1,"Tea",2,"Juice",3,"Smoothie",4,"Cake",5,"Sandwich",6,"Salad",7,"Cookie",8,0))</f>
        <v>1</v>
      </c>
      <c r="C4143" s="1">
        <v>2</v>
      </c>
      <c r="D4143" s="6">
        <v>2</v>
      </c>
      <c r="E4143" s="1">
        <v>4</v>
      </c>
      <c r="F4143" s="1" cm="1">
        <f t="array" ref="F4143">IF('Cleaned Data'!F4143="","",_xlfn.SWITCH('Cleaned Data'!F4143,"Cash",1,"Credit Card",2,"Digital Wallet",3,0))</f>
        <v>0</v>
      </c>
      <c r="G4143" s="1" cm="1">
        <f t="array" ref="G4143">IF('Cleaned Data'!G4143="","",_xlfn.SWITCH('Cleaned Data'!G4143,"In-Store",1,"Takeaway",2,0))</f>
        <v>1</v>
      </c>
      <c r="H4143" s="8" t="str">
        <v>1/28/2023</v>
      </c>
    </row>
    <row r="4144" spans="1:8" ht="12.5" x14ac:dyDescent="0.25">
      <c r="A4144" s="1" t="str">
        <v>TXN_7697294</v>
      </c>
      <c r="B4144" s="1" cm="1">
        <f t="array" ref="B4144">IF('Cleaned Data'!B4144="","",_xlfn.SWITCH('Cleaned Data'!B4144,"Coffee",1,"Tea",2,"Juice",3,"Smoothie",4,"Cake",5,"Sandwich",6,"Salad",7,"Cookie",8,0))</f>
        <v>5</v>
      </c>
      <c r="C4144" s="1">
        <v>3</v>
      </c>
      <c r="D4144" s="6">
        <v>3</v>
      </c>
      <c r="E4144" s="1">
        <v>9</v>
      </c>
      <c r="F4144" s="1" cm="1">
        <f t="array" ref="F4144">IF('Cleaned Data'!F4144="","",_xlfn.SWITCH('Cleaned Data'!F4144,"Cash",1,"Credit Card",2,"Digital Wallet",3,0))</f>
        <v>2</v>
      </c>
      <c r="G4144" s="1" cm="1">
        <f t="array" ref="G4144">IF('Cleaned Data'!G4144="","",_xlfn.SWITCH('Cleaned Data'!G4144,"In-Store",1,"Takeaway",2,0))</f>
        <v>2</v>
      </c>
      <c r="H4144" s="8" t="str">
        <v>1/28/2023</v>
      </c>
    </row>
    <row r="4145" spans="1:8" ht="12.5" x14ac:dyDescent="0.25">
      <c r="A4145" s="1" t="str">
        <v>TXN_7773968</v>
      </c>
      <c r="B4145" s="1" cm="1">
        <f t="array" ref="B4145">IF('Cleaned Data'!B4145="","",_xlfn.SWITCH('Cleaned Data'!B4145,"Coffee",1,"Tea",2,"Juice",3,"Smoothie",4,"Cake",5,"Sandwich",6,"Salad",7,"Cookie",8,0))</f>
        <v>4</v>
      </c>
      <c r="C4145" s="1">
        <v>2</v>
      </c>
      <c r="D4145" s="6">
        <v>4</v>
      </c>
      <c r="E4145" s="1">
        <v>8</v>
      </c>
      <c r="F4145" s="1" cm="1">
        <f t="array" ref="F4145">IF('Cleaned Data'!F4145="","",_xlfn.SWITCH('Cleaned Data'!F4145,"Cash",1,"Credit Card",2,"Digital Wallet",3,0))</f>
        <v>3</v>
      </c>
      <c r="G4145" s="1" cm="1">
        <f t="array" ref="G4145">IF('Cleaned Data'!G4145="","",_xlfn.SWITCH('Cleaned Data'!G4145,"In-Store",1,"Takeaway",2,0))</f>
        <v>1</v>
      </c>
      <c r="H4145" s="8" t="str">
        <v>1/28/2023</v>
      </c>
    </row>
    <row r="4146" spans="1:8" ht="12.5" x14ac:dyDescent="0.25">
      <c r="A4146" s="1" t="str">
        <v>TXN_7852990</v>
      </c>
      <c r="B4146" s="1" cm="1">
        <f t="array" ref="B4146">IF('Cleaned Data'!B4146="","",_xlfn.SWITCH('Cleaned Data'!B4146,"Coffee",1,"Tea",2,"Juice",3,"Smoothie",4,"Cake",5,"Sandwich",6,"Salad",7,"Cookie",8,0))</f>
        <v>7</v>
      </c>
      <c r="C4146" s="1">
        <v>4</v>
      </c>
      <c r="D4146" s="6">
        <v>5</v>
      </c>
      <c r="E4146" s="1">
        <v>20</v>
      </c>
      <c r="F4146" s="1" cm="1">
        <f t="array" ref="F4146">IF('Cleaned Data'!F4146="","",_xlfn.SWITCH('Cleaned Data'!F4146,"Cash",1,"Credit Card",2,"Digital Wallet",3,0))</f>
        <v>2</v>
      </c>
      <c r="G4146" s="1" cm="1">
        <f t="array" ref="G4146">IF('Cleaned Data'!G4146="","",_xlfn.SWITCH('Cleaned Data'!G4146,"In-Store",1,"Takeaway",2,0))</f>
        <v>2</v>
      </c>
      <c r="H4146" s="8" t="str">
        <v>1/28/2023</v>
      </c>
    </row>
    <row r="4147" spans="1:8" ht="12.5" x14ac:dyDescent="0.25">
      <c r="A4147" s="1" t="str">
        <v>TXN_8359674</v>
      </c>
      <c r="B4147" s="1" cm="1">
        <f t="array" ref="B4147">IF('Cleaned Data'!B4147="","",_xlfn.SWITCH('Cleaned Data'!B4147,"Coffee",1,"Tea",2,"Juice",3,"Smoothie",4,"Cake",5,"Sandwich",6,"Salad",7,"Cookie",8,0))</f>
        <v>6</v>
      </c>
      <c r="C4147" s="1">
        <v>5</v>
      </c>
      <c r="D4147" s="6">
        <v>4</v>
      </c>
      <c r="E4147" s="1">
        <v>20</v>
      </c>
      <c r="F4147" s="1" cm="1">
        <f t="array" ref="F4147">IF('Cleaned Data'!F4147="","",_xlfn.SWITCH('Cleaned Data'!F4147,"Cash",1,"Credit Card",2,"Digital Wallet",3,0))</f>
        <v>1</v>
      </c>
      <c r="G4147" s="1" cm="1">
        <f t="array" ref="G4147">IF('Cleaned Data'!G4147="","",_xlfn.SWITCH('Cleaned Data'!G4147,"In-Store",1,"Takeaway",2,0))</f>
        <v>1</v>
      </c>
      <c r="H4147" s="8" t="str">
        <v>1/28/2023</v>
      </c>
    </row>
    <row r="4148" spans="1:8" ht="12.5" x14ac:dyDescent="0.25">
      <c r="A4148" s="1" t="str">
        <v>TXN_8687088</v>
      </c>
      <c r="B4148" s="1" cm="1">
        <f t="array" ref="B4148">IF('Cleaned Data'!B4148="","",_xlfn.SWITCH('Cleaned Data'!B4148,"Coffee",1,"Tea",2,"Juice",3,"Smoothie",4,"Cake",5,"Sandwich",6,"Salad",7,"Cookie",8,0))</f>
        <v>5</v>
      </c>
      <c r="C4148" s="1">
        <v>4</v>
      </c>
      <c r="D4148" s="6">
        <v>3</v>
      </c>
      <c r="E4148" s="1">
        <v>12</v>
      </c>
      <c r="F4148" s="1" cm="1">
        <f t="array" ref="F4148">IF('Cleaned Data'!F4148="","",_xlfn.SWITCH('Cleaned Data'!F4148,"Cash",1,"Credit Card",2,"Digital Wallet",3,0))</f>
        <v>0</v>
      </c>
      <c r="G4148" s="1" cm="1">
        <f t="array" ref="G4148">IF('Cleaned Data'!G4148="","",_xlfn.SWITCH('Cleaned Data'!G4148,"In-Store",1,"Takeaway",2,0))</f>
        <v>2</v>
      </c>
      <c r="H4148" s="8" t="str">
        <v>1/28/2023</v>
      </c>
    </row>
    <row r="4149" spans="1:8" ht="12.5" x14ac:dyDescent="0.25">
      <c r="A4149" s="1" t="str">
        <v>TXN_8722854</v>
      </c>
      <c r="B4149" s="1" cm="1">
        <f t="array" ref="B4149">IF('Cleaned Data'!B4149="","",_xlfn.SWITCH('Cleaned Data'!B4149,"Coffee",1,"Tea",2,"Juice",3,"Smoothie",4,"Cake",5,"Sandwich",6,"Salad",7,"Cookie",8,0))</f>
        <v>2</v>
      </c>
      <c r="C4149" s="1">
        <v>4</v>
      </c>
      <c r="D4149" s="6">
        <v>1.5</v>
      </c>
      <c r="E4149" s="1">
        <v>6</v>
      </c>
      <c r="F4149" s="1" cm="1">
        <f t="array" ref="F4149">IF('Cleaned Data'!F4149="","",_xlfn.SWITCH('Cleaned Data'!F4149,"Cash",1,"Credit Card",2,"Digital Wallet",3,0))</f>
        <v>1</v>
      </c>
      <c r="G4149" s="1" cm="1">
        <f t="array" ref="G4149">IF('Cleaned Data'!G4149="","",_xlfn.SWITCH('Cleaned Data'!G4149,"In-Store",1,"Takeaway",2,0))</f>
        <v>1</v>
      </c>
      <c r="H4149" s="8" t="str">
        <v>1/28/2023</v>
      </c>
    </row>
    <row r="4150" spans="1:8" ht="12.5" x14ac:dyDescent="0.25">
      <c r="A4150" s="1" t="str">
        <v>TXN_9951411</v>
      </c>
      <c r="B4150" s="1" cm="1">
        <f t="array" ref="B4150">IF('Cleaned Data'!B4150="","",_xlfn.SWITCH('Cleaned Data'!B4150,"Coffee",1,"Tea",2,"Juice",3,"Smoothie",4,"Cake",5,"Sandwich",6,"Salad",7,"Cookie",8,0))</f>
        <v>6</v>
      </c>
      <c r="C4150" s="1">
        <v>1</v>
      </c>
      <c r="D4150" s="6">
        <v>4</v>
      </c>
      <c r="E4150" s="1">
        <v>4</v>
      </c>
      <c r="F4150" s="1" cm="1">
        <f t="array" ref="F4150">IF('Cleaned Data'!F4150="","",_xlfn.SWITCH('Cleaned Data'!F4150,"Cash",1,"Credit Card",2,"Digital Wallet",3,0))</f>
        <v>3</v>
      </c>
      <c r="G4150" s="1" cm="1">
        <f t="array" ref="G4150">IF('Cleaned Data'!G4150="","",_xlfn.SWITCH('Cleaned Data'!G4150,"In-Store",1,"Takeaway",2,0))</f>
        <v>0</v>
      </c>
      <c r="H4150" s="8" t="str">
        <v>1/28/2023</v>
      </c>
    </row>
    <row r="4151" spans="1:8" ht="12.5" x14ac:dyDescent="0.25">
      <c r="A4151" s="1" t="str">
        <v>TXN_1715684</v>
      </c>
      <c r="B4151" s="1" cm="1">
        <f t="array" ref="B4151">IF('Cleaned Data'!B4151="","",_xlfn.SWITCH('Cleaned Data'!B4151,"Coffee",1,"Tea",2,"Juice",3,"Smoothie",4,"Cake",5,"Sandwich",6,"Salad",7,"Cookie",8,0))</f>
        <v>2</v>
      </c>
      <c r="C4151" s="1">
        <v>4</v>
      </c>
      <c r="D4151" s="6">
        <v>1.5</v>
      </c>
      <c r="E4151" s="1">
        <v>6</v>
      </c>
      <c r="F4151" s="1" cm="1">
        <f t="array" ref="F4151">IF('Cleaned Data'!F4151="","",_xlfn.SWITCH('Cleaned Data'!F4151,"Cash",1,"Credit Card",2,"Digital Wallet",3,0))</f>
        <v>0</v>
      </c>
      <c r="G4151" s="1" cm="1">
        <f t="array" ref="G4151">IF('Cleaned Data'!G4151="","",_xlfn.SWITCH('Cleaned Data'!G4151,"In-Store",1,"Takeaway",2,0))</f>
        <v>2</v>
      </c>
      <c r="H4151" s="8" t="str">
        <v>1/29/2023</v>
      </c>
    </row>
    <row r="4152" spans="1:8" ht="12.5" x14ac:dyDescent="0.25">
      <c r="A4152" s="1" t="str">
        <v>TXN_2177436</v>
      </c>
      <c r="B4152" s="1" cm="1">
        <f t="array" ref="B4152">IF('Cleaned Data'!B4152="","",_xlfn.SWITCH('Cleaned Data'!B4152,"Coffee",1,"Tea",2,"Juice",3,"Smoothie",4,"Cake",5,"Sandwich",6,"Salad",7,"Cookie",8,0))</f>
        <v>6</v>
      </c>
      <c r="C4152" s="1">
        <v>5</v>
      </c>
      <c r="D4152" s="6">
        <v>4</v>
      </c>
      <c r="E4152" s="1">
        <v>20</v>
      </c>
      <c r="F4152" s="1" cm="1">
        <f t="array" ref="F4152">IF('Cleaned Data'!F4152="","",_xlfn.SWITCH('Cleaned Data'!F4152,"Cash",1,"Credit Card",2,"Digital Wallet",3,0))</f>
        <v>1</v>
      </c>
      <c r="G4152" s="1" cm="1">
        <f t="array" ref="G4152">IF('Cleaned Data'!G4152="","",_xlfn.SWITCH('Cleaned Data'!G4152,"In-Store",1,"Takeaway",2,0))</f>
        <v>1</v>
      </c>
      <c r="H4152" s="8" t="str">
        <v>1/29/2023</v>
      </c>
    </row>
    <row r="4153" spans="1:8" ht="12.5" x14ac:dyDescent="0.25">
      <c r="A4153" s="1" t="str">
        <v>TXN_2367947</v>
      </c>
      <c r="B4153" s="1" cm="1">
        <f t="array" ref="B4153">IF('Cleaned Data'!B4153="","",_xlfn.SWITCH('Cleaned Data'!B4153,"Coffee",1,"Tea",2,"Juice",3,"Smoothie",4,"Cake",5,"Sandwich",6,"Salad",7,"Cookie",8,0))</f>
        <v>1</v>
      </c>
      <c r="C4153" s="1">
        <v>1</v>
      </c>
      <c r="D4153" s="6">
        <v>2</v>
      </c>
      <c r="E4153" s="1">
        <v>2</v>
      </c>
      <c r="F4153" s="1" cm="1">
        <f t="array" ref="F4153">IF('Cleaned Data'!F4153="","",_xlfn.SWITCH('Cleaned Data'!F4153,"Cash",1,"Credit Card",2,"Digital Wallet",3,0))</f>
        <v>0</v>
      </c>
      <c r="G4153" s="1" cm="1">
        <f t="array" ref="G4153">IF('Cleaned Data'!G4153="","",_xlfn.SWITCH('Cleaned Data'!G4153,"In-Store",1,"Takeaway",2,0))</f>
        <v>2</v>
      </c>
      <c r="H4153" s="8" t="str">
        <v>1/29/2023</v>
      </c>
    </row>
    <row r="4154" spans="1:8" ht="12.5" x14ac:dyDescent="0.25">
      <c r="A4154" s="1" t="str">
        <v>TXN_2450896</v>
      </c>
      <c r="B4154" s="1" cm="1">
        <f t="array" ref="B4154">IF('Cleaned Data'!B4154="","",_xlfn.SWITCH('Cleaned Data'!B4154,"Coffee",1,"Tea",2,"Juice",3,"Smoothie",4,"Cake",5,"Sandwich",6,"Salad",7,"Cookie",8,0))</f>
        <v>6</v>
      </c>
      <c r="C4154" s="1">
        <v>5</v>
      </c>
      <c r="D4154" s="6">
        <v>4</v>
      </c>
      <c r="E4154" s="1">
        <v>20</v>
      </c>
      <c r="F4154" s="1" cm="1">
        <f t="array" ref="F4154">IF('Cleaned Data'!F4154="","",_xlfn.SWITCH('Cleaned Data'!F4154,"Cash",1,"Credit Card",2,"Digital Wallet",3,0))</f>
        <v>2</v>
      </c>
      <c r="G4154" s="1" cm="1">
        <f t="array" ref="G4154">IF('Cleaned Data'!G4154="","",_xlfn.SWITCH('Cleaned Data'!G4154,"In-Store",1,"Takeaway",2,0))</f>
        <v>0</v>
      </c>
      <c r="H4154" s="8" t="str">
        <v>1/29/2023</v>
      </c>
    </row>
    <row r="4155" spans="1:8" ht="12.5" x14ac:dyDescent="0.25">
      <c r="A4155" s="1" t="str">
        <v>TXN_2494494</v>
      </c>
      <c r="B4155" s="1" cm="1">
        <f t="array" ref="B4155">IF('Cleaned Data'!B4155="","",_xlfn.SWITCH('Cleaned Data'!B4155,"Coffee",1,"Tea",2,"Juice",3,"Smoothie",4,"Cake",5,"Sandwich",6,"Salad",7,"Cookie",8,0))</f>
        <v>6</v>
      </c>
      <c r="C4155" s="1">
        <v>3</v>
      </c>
      <c r="D4155" s="6">
        <v>4</v>
      </c>
      <c r="E4155" s="1">
        <v>12</v>
      </c>
      <c r="F4155" s="1" cm="1">
        <f t="array" ref="F4155">IF('Cleaned Data'!F4155="","",_xlfn.SWITCH('Cleaned Data'!F4155,"Cash",1,"Credit Card",2,"Digital Wallet",3,0))</f>
        <v>0</v>
      </c>
      <c r="G4155" s="1" cm="1">
        <f t="array" ref="G4155">IF('Cleaned Data'!G4155="","",_xlfn.SWITCH('Cleaned Data'!G4155,"In-Store",1,"Takeaway",2,0))</f>
        <v>2</v>
      </c>
      <c r="H4155" s="8" t="str">
        <v>1/29/2023</v>
      </c>
    </row>
    <row r="4156" spans="1:8" ht="12.5" x14ac:dyDescent="0.25">
      <c r="A4156" s="1" t="str">
        <v>TXN_3113823</v>
      </c>
      <c r="B4156" s="1" cm="1">
        <f t="array" ref="B4156">IF('Cleaned Data'!B4156="","",_xlfn.SWITCH('Cleaned Data'!B4156,"Coffee",1,"Tea",2,"Juice",3,"Smoothie",4,"Cake",5,"Sandwich",6,"Salad",7,"Cookie",8,0))</f>
        <v>1</v>
      </c>
      <c r="C4156" s="1">
        <v>3</v>
      </c>
      <c r="D4156" s="6">
        <v>2</v>
      </c>
      <c r="E4156" s="1">
        <v>6</v>
      </c>
      <c r="F4156" s="1" cm="1">
        <f t="array" ref="F4156">IF('Cleaned Data'!F4156="","",_xlfn.SWITCH('Cleaned Data'!F4156,"Cash",1,"Credit Card",2,"Digital Wallet",3,0))</f>
        <v>0</v>
      </c>
      <c r="G4156" s="1" cm="1">
        <f t="array" ref="G4156">IF('Cleaned Data'!G4156="","",_xlfn.SWITCH('Cleaned Data'!G4156,"In-Store",1,"Takeaway",2,0))</f>
        <v>1</v>
      </c>
      <c r="H4156" s="8" t="str">
        <v>1/29/2023</v>
      </c>
    </row>
    <row r="4157" spans="1:8" ht="12.5" x14ac:dyDescent="0.25">
      <c r="A4157" s="1" t="str">
        <v>TXN_3840523</v>
      </c>
      <c r="B4157" s="1" cm="1">
        <f t="array" ref="B4157">IF('Cleaned Data'!B4157="","",_xlfn.SWITCH('Cleaned Data'!B4157,"Coffee",1,"Tea",2,"Juice",3,"Smoothie",4,"Cake",5,"Sandwich",6,"Salad",7,"Cookie",8,0))</f>
        <v>2</v>
      </c>
      <c r="C4157" s="1">
        <v>1</v>
      </c>
      <c r="D4157" s="6">
        <v>1.5</v>
      </c>
      <c r="E4157" s="1">
        <v>1.5</v>
      </c>
      <c r="F4157" s="1" cm="1">
        <f t="array" ref="F4157">IF('Cleaned Data'!F4157="","",_xlfn.SWITCH('Cleaned Data'!F4157,"Cash",1,"Credit Card",2,"Digital Wallet",3,0))</f>
        <v>2</v>
      </c>
      <c r="G4157" s="1" cm="1">
        <f t="array" ref="G4157">IF('Cleaned Data'!G4157="","",_xlfn.SWITCH('Cleaned Data'!G4157,"In-Store",1,"Takeaway",2,0))</f>
        <v>2</v>
      </c>
      <c r="H4157" s="8" t="str">
        <v>1/29/2023</v>
      </c>
    </row>
    <row r="4158" spans="1:8" ht="12.5" x14ac:dyDescent="0.25">
      <c r="A4158" s="1" t="str">
        <v>TXN_3978874</v>
      </c>
      <c r="B4158" s="1" cm="1">
        <f t="array" ref="B4158">IF('Cleaned Data'!B4158="","",_xlfn.SWITCH('Cleaned Data'!B4158,"Coffee",1,"Tea",2,"Juice",3,"Smoothie",4,"Cake",5,"Sandwich",6,"Salad",7,"Cookie",8,0))</f>
        <v>6</v>
      </c>
      <c r="C4158" s="1">
        <v>3</v>
      </c>
      <c r="D4158" s="6">
        <v>4</v>
      </c>
      <c r="E4158" s="1">
        <v>12</v>
      </c>
      <c r="F4158" s="1" cm="1">
        <f t="array" ref="F4158">IF('Cleaned Data'!F4158="","",_xlfn.SWITCH('Cleaned Data'!F4158,"Cash",1,"Credit Card",2,"Digital Wallet",3,0))</f>
        <v>0</v>
      </c>
      <c r="G4158" s="1" cm="1">
        <f t="array" ref="G4158">IF('Cleaned Data'!G4158="","",_xlfn.SWITCH('Cleaned Data'!G4158,"In-Store",1,"Takeaway",2,0))</f>
        <v>0</v>
      </c>
      <c r="H4158" s="8" t="str">
        <v>1/29/2023</v>
      </c>
    </row>
    <row r="4159" spans="1:8" ht="12.5" x14ac:dyDescent="0.25">
      <c r="A4159" s="1" t="str">
        <v>TXN_4178899</v>
      </c>
      <c r="B4159" s="1" cm="1">
        <f t="array" ref="B4159">IF('Cleaned Data'!B4159="","",_xlfn.SWITCH('Cleaned Data'!B4159,"Coffee",1,"Tea",2,"Juice",3,"Smoothie",4,"Cake",5,"Sandwich",6,"Salad",7,"Cookie",8,0))</f>
        <v>8</v>
      </c>
      <c r="C4159" s="1">
        <v>2</v>
      </c>
      <c r="D4159" s="6">
        <v>1</v>
      </c>
      <c r="E4159" s="1">
        <v>2</v>
      </c>
      <c r="F4159" s="1" cm="1">
        <f t="array" ref="F4159">IF('Cleaned Data'!F4159="","",_xlfn.SWITCH('Cleaned Data'!F4159,"Cash",1,"Credit Card",2,"Digital Wallet",3,0))</f>
        <v>0</v>
      </c>
      <c r="G4159" s="1" cm="1">
        <f t="array" ref="G4159">IF('Cleaned Data'!G4159="","",_xlfn.SWITCH('Cleaned Data'!G4159,"In-Store",1,"Takeaway",2,0))</f>
        <v>1</v>
      </c>
      <c r="H4159" s="8" t="str">
        <v>1/29/2023</v>
      </c>
    </row>
    <row r="4160" spans="1:8" ht="12.5" x14ac:dyDescent="0.25">
      <c r="A4160" s="1" t="str">
        <v>TXN_4292280</v>
      </c>
      <c r="B4160" s="1" cm="1">
        <f t="array" ref="B4160">IF('Cleaned Data'!B4160="","",_xlfn.SWITCH('Cleaned Data'!B4160,"Coffee",1,"Tea",2,"Juice",3,"Smoothie",4,"Cake",5,"Sandwich",6,"Salad",7,"Cookie",8,0))</f>
        <v>8</v>
      </c>
      <c r="C4160" s="1">
        <v>3</v>
      </c>
      <c r="D4160" s="6">
        <v>1</v>
      </c>
      <c r="E4160" s="1">
        <v>3</v>
      </c>
      <c r="F4160" s="1" cm="1">
        <f t="array" ref="F4160">IF('Cleaned Data'!F4160="","",_xlfn.SWITCH('Cleaned Data'!F4160,"Cash",1,"Credit Card",2,"Digital Wallet",3,0))</f>
        <v>1</v>
      </c>
      <c r="G4160" s="1" cm="1">
        <f t="array" ref="G4160">IF('Cleaned Data'!G4160="","",_xlfn.SWITCH('Cleaned Data'!G4160,"In-Store",1,"Takeaway",2,0))</f>
        <v>2</v>
      </c>
      <c r="H4160" s="8" t="str">
        <v>1/29/2023</v>
      </c>
    </row>
    <row r="4161" spans="1:8" ht="12.5" x14ac:dyDescent="0.25">
      <c r="A4161" s="1" t="str">
        <v>TXN_4323120</v>
      </c>
      <c r="B4161" s="1" cm="1">
        <f t="array" ref="B4161">IF('Cleaned Data'!B4161="","",_xlfn.SWITCH('Cleaned Data'!B4161,"Coffee",1,"Tea",2,"Juice",3,"Smoothie",4,"Cake",5,"Sandwich",6,"Salad",7,"Cookie",8,0))</f>
        <v>3</v>
      </c>
      <c r="C4161" s="1">
        <v>1</v>
      </c>
      <c r="D4161" s="6">
        <v>3</v>
      </c>
      <c r="E4161" s="1">
        <v>3</v>
      </c>
      <c r="F4161" s="1" cm="1">
        <f t="array" ref="F4161">IF('Cleaned Data'!F4161="","",_xlfn.SWITCH('Cleaned Data'!F4161,"Cash",1,"Credit Card",2,"Digital Wallet",3,0))</f>
        <v>2</v>
      </c>
      <c r="G4161" s="1" cm="1">
        <f t="array" ref="G4161">IF('Cleaned Data'!G4161="","",_xlfn.SWITCH('Cleaned Data'!G4161,"In-Store",1,"Takeaway",2,0))</f>
        <v>1</v>
      </c>
      <c r="H4161" s="8" t="str">
        <v>1/29/2023</v>
      </c>
    </row>
    <row r="4162" spans="1:8" ht="12.5" x14ac:dyDescent="0.25">
      <c r="A4162" s="1" t="str">
        <v>TXN_5079340</v>
      </c>
      <c r="B4162" s="1" cm="1">
        <f t="array" ref="B4162">IF('Cleaned Data'!B4162="","",_xlfn.SWITCH('Cleaned Data'!B4162,"Coffee",1,"Tea",2,"Juice",3,"Smoothie",4,"Cake",5,"Sandwich",6,"Salad",7,"Cookie",8,0))</f>
        <v>3</v>
      </c>
      <c r="C4162" s="1">
        <v>1</v>
      </c>
      <c r="D4162" s="6">
        <v>3</v>
      </c>
      <c r="E4162" s="1">
        <v>3</v>
      </c>
      <c r="F4162" s="1" cm="1">
        <f t="array" ref="F4162">IF('Cleaned Data'!F4162="","",_xlfn.SWITCH('Cleaned Data'!F4162,"Cash",1,"Credit Card",2,"Digital Wallet",3,0))</f>
        <v>0</v>
      </c>
      <c r="G4162" s="1" cm="1">
        <f t="array" ref="G4162">IF('Cleaned Data'!G4162="","",_xlfn.SWITCH('Cleaned Data'!G4162,"In-Store",1,"Takeaway",2,0))</f>
        <v>1</v>
      </c>
      <c r="H4162" s="8" t="str">
        <v>1/29/2023</v>
      </c>
    </row>
    <row r="4163" spans="1:8" ht="12.5" x14ac:dyDescent="0.25">
      <c r="A4163" s="1" t="str">
        <v>TXN_6034785</v>
      </c>
      <c r="B4163" s="1" cm="1">
        <f t="array" ref="B4163">IF('Cleaned Data'!B4163="","",_xlfn.SWITCH('Cleaned Data'!B4163,"Coffee",1,"Tea",2,"Juice",3,"Smoothie",4,"Cake",5,"Sandwich",6,"Salad",7,"Cookie",8,0))</f>
        <v>8</v>
      </c>
      <c r="C4163" s="1">
        <v>4</v>
      </c>
      <c r="D4163" s="6">
        <v>1</v>
      </c>
      <c r="E4163" s="1">
        <v>4</v>
      </c>
      <c r="F4163" s="1" cm="1">
        <f t="array" ref="F4163">IF('Cleaned Data'!F4163="","",_xlfn.SWITCH('Cleaned Data'!F4163,"Cash",1,"Credit Card",2,"Digital Wallet",3,0))</f>
        <v>2</v>
      </c>
      <c r="G4163" s="1" cm="1">
        <f t="array" ref="G4163">IF('Cleaned Data'!G4163="","",_xlfn.SWITCH('Cleaned Data'!G4163,"In-Store",1,"Takeaway",2,0))</f>
        <v>0</v>
      </c>
      <c r="H4163" s="8" t="str">
        <v>1/29/2023</v>
      </c>
    </row>
    <row r="4164" spans="1:8" ht="12.5" x14ac:dyDescent="0.25">
      <c r="A4164" s="1" t="str">
        <v>TXN_6112765</v>
      </c>
      <c r="B4164" s="1" cm="1">
        <f t="array" ref="B4164">IF('Cleaned Data'!B4164="","",_xlfn.SWITCH('Cleaned Data'!B4164,"Coffee",1,"Tea",2,"Juice",3,"Smoothie",4,"Cake",5,"Sandwich",6,"Salad",7,"Cookie",8,0))</f>
        <v>5</v>
      </c>
      <c r="C4164" s="1">
        <v>5</v>
      </c>
      <c r="D4164" s="6">
        <v>3</v>
      </c>
      <c r="E4164" s="1">
        <v>15</v>
      </c>
      <c r="F4164" s="1" cm="1">
        <f t="array" ref="F4164">IF('Cleaned Data'!F4164="","",_xlfn.SWITCH('Cleaned Data'!F4164,"Cash",1,"Credit Card",2,"Digital Wallet",3,0))</f>
        <v>2</v>
      </c>
      <c r="G4164" s="1" cm="1">
        <f t="array" ref="G4164">IF('Cleaned Data'!G4164="","",_xlfn.SWITCH('Cleaned Data'!G4164,"In-Store",1,"Takeaway",2,0))</f>
        <v>2</v>
      </c>
      <c r="H4164" s="8" t="str">
        <v>1/29/2023</v>
      </c>
    </row>
    <row r="4165" spans="1:8" ht="12.5" x14ac:dyDescent="0.25">
      <c r="A4165" s="1" t="str">
        <v>TXN_6130281</v>
      </c>
      <c r="B4165" s="1" cm="1">
        <f t="array" ref="B4165">IF('Cleaned Data'!B4165="","",_xlfn.SWITCH('Cleaned Data'!B4165,"Coffee",1,"Tea",2,"Juice",3,"Smoothie",4,"Cake",5,"Sandwich",6,"Salad",7,"Cookie",8,0))</f>
        <v>5</v>
      </c>
      <c r="C4165" s="1">
        <v>3</v>
      </c>
      <c r="D4165" s="6">
        <v>3</v>
      </c>
      <c r="E4165" s="1">
        <v>9</v>
      </c>
      <c r="F4165" s="1" cm="1">
        <f t="array" ref="F4165">IF('Cleaned Data'!F4165="","",_xlfn.SWITCH('Cleaned Data'!F4165,"Cash",1,"Credit Card",2,"Digital Wallet",3,0))</f>
        <v>0</v>
      </c>
      <c r="G4165" s="1" cm="1">
        <f t="array" ref="G4165">IF('Cleaned Data'!G4165="","",_xlfn.SWITCH('Cleaned Data'!G4165,"In-Store",1,"Takeaway",2,0))</f>
        <v>0</v>
      </c>
      <c r="H4165" s="8" t="str">
        <v>1/29/2023</v>
      </c>
    </row>
    <row r="4166" spans="1:8" ht="12.5" x14ac:dyDescent="0.25">
      <c r="A4166" s="1" t="str">
        <v>TXN_6487003</v>
      </c>
      <c r="B4166" s="1" cm="1">
        <f t="array" ref="B4166">IF('Cleaned Data'!B4166="","",_xlfn.SWITCH('Cleaned Data'!B4166,"Coffee",1,"Tea",2,"Juice",3,"Smoothie",4,"Cake",5,"Sandwich",6,"Salad",7,"Cookie",8,0))</f>
        <v>4</v>
      </c>
      <c r="C4166" s="1">
        <v>5</v>
      </c>
      <c r="D4166" s="6">
        <v>4</v>
      </c>
      <c r="E4166" s="1">
        <v>20</v>
      </c>
      <c r="F4166" s="1" cm="1">
        <f t="array" ref="F4166">IF('Cleaned Data'!F4166="","",_xlfn.SWITCH('Cleaned Data'!F4166,"Cash",1,"Credit Card",2,"Digital Wallet",3,0))</f>
        <v>1</v>
      </c>
      <c r="G4166" s="1" cm="1">
        <f t="array" ref="G4166">IF('Cleaned Data'!G4166="","",_xlfn.SWITCH('Cleaned Data'!G4166,"In-Store",1,"Takeaway",2,0))</f>
        <v>0</v>
      </c>
      <c r="H4166" s="8" t="str">
        <v>1/29/2023</v>
      </c>
    </row>
    <row r="4167" spans="1:8" ht="12.5" x14ac:dyDescent="0.25">
      <c r="A4167" s="1" t="str">
        <v>TXN_7068823</v>
      </c>
      <c r="B4167" s="1" cm="1">
        <f t="array" ref="B4167">IF('Cleaned Data'!B4167="","",_xlfn.SWITCH('Cleaned Data'!B4167,"Coffee",1,"Tea",2,"Juice",3,"Smoothie",4,"Cake",5,"Sandwich",6,"Salad",7,"Cookie",8,0))</f>
        <v>8</v>
      </c>
      <c r="C4167" s="1">
        <v>3</v>
      </c>
      <c r="D4167" s="6">
        <v>1</v>
      </c>
      <c r="E4167" s="1">
        <v>3</v>
      </c>
      <c r="F4167" s="1" cm="1">
        <f t="array" ref="F4167">IF('Cleaned Data'!F4167="","",_xlfn.SWITCH('Cleaned Data'!F4167,"Cash",1,"Credit Card",2,"Digital Wallet",3,0))</f>
        <v>3</v>
      </c>
      <c r="G4167" s="1" cm="1">
        <f t="array" ref="G4167">IF('Cleaned Data'!G4167="","",_xlfn.SWITCH('Cleaned Data'!G4167,"In-Store",1,"Takeaway",2,0))</f>
        <v>2</v>
      </c>
      <c r="H4167" s="8" t="str">
        <v>1/29/2023</v>
      </c>
    </row>
    <row r="4168" spans="1:8" ht="12.5" x14ac:dyDescent="0.25">
      <c r="A4168" s="1" t="str">
        <v>TXN_7137800</v>
      </c>
      <c r="B4168" s="1" cm="1">
        <f t="array" ref="B4168">IF('Cleaned Data'!B4168="","",_xlfn.SWITCH('Cleaned Data'!B4168,"Coffee",1,"Tea",2,"Juice",3,"Smoothie",4,"Cake",5,"Sandwich",6,"Salad",7,"Cookie",8,0))</f>
        <v>4</v>
      </c>
      <c r="C4168" s="1">
        <v>1</v>
      </c>
      <c r="D4168" s="6">
        <v>4</v>
      </c>
      <c r="E4168" s="1">
        <v>4</v>
      </c>
      <c r="F4168" s="1" cm="1">
        <f t="array" ref="F4168">IF('Cleaned Data'!F4168="","",_xlfn.SWITCH('Cleaned Data'!F4168,"Cash",1,"Credit Card",2,"Digital Wallet",3,0))</f>
        <v>2</v>
      </c>
      <c r="G4168" s="1" cm="1">
        <f t="array" ref="G4168">IF('Cleaned Data'!G4168="","",_xlfn.SWITCH('Cleaned Data'!G4168,"In-Store",1,"Takeaway",2,0))</f>
        <v>0</v>
      </c>
      <c r="H4168" s="8" t="str">
        <v>1/29/2023</v>
      </c>
    </row>
    <row r="4169" spans="1:8" ht="12.5" x14ac:dyDescent="0.25">
      <c r="A4169" s="1" t="str">
        <v>TXN_7169607</v>
      </c>
      <c r="B4169" s="1" cm="1">
        <f t="array" ref="B4169">IF('Cleaned Data'!B4169="","",_xlfn.SWITCH('Cleaned Data'!B4169,"Coffee",1,"Tea",2,"Juice",3,"Smoothie",4,"Cake",5,"Sandwich",6,"Salad",7,"Cookie",8,0))</f>
        <v>8</v>
      </c>
      <c r="C4169" s="1">
        <v>4</v>
      </c>
      <c r="D4169" s="6">
        <v>1</v>
      </c>
      <c r="E4169" s="1">
        <v>4</v>
      </c>
      <c r="F4169" s="1" cm="1">
        <f t="array" ref="F4169">IF('Cleaned Data'!F4169="","",_xlfn.SWITCH('Cleaned Data'!F4169,"Cash",1,"Credit Card",2,"Digital Wallet",3,0))</f>
        <v>2</v>
      </c>
      <c r="G4169" s="1" cm="1">
        <f t="array" ref="G4169">IF('Cleaned Data'!G4169="","",_xlfn.SWITCH('Cleaned Data'!G4169,"In-Store",1,"Takeaway",2,0))</f>
        <v>2</v>
      </c>
      <c r="H4169" s="8" t="str">
        <v>1/29/2023</v>
      </c>
    </row>
    <row r="4170" spans="1:8" ht="12.5" x14ac:dyDescent="0.25">
      <c r="A4170" s="1" t="str">
        <v>TXN_7433269</v>
      </c>
      <c r="B4170" s="1" cm="1">
        <f t="array" ref="B4170">IF('Cleaned Data'!B4170="","",_xlfn.SWITCH('Cleaned Data'!B4170,"Coffee",1,"Tea",2,"Juice",3,"Smoothie",4,"Cake",5,"Sandwich",6,"Salad",7,"Cookie",8,0))</f>
        <v>7</v>
      </c>
      <c r="C4170" s="1">
        <v>5</v>
      </c>
      <c r="D4170" s="6">
        <v>5</v>
      </c>
      <c r="E4170" s="1">
        <v>25</v>
      </c>
      <c r="F4170" s="1" cm="1">
        <f t="array" ref="F4170">IF('Cleaned Data'!F4170="","",_xlfn.SWITCH('Cleaned Data'!F4170,"Cash",1,"Credit Card",2,"Digital Wallet",3,0))</f>
        <v>1</v>
      </c>
      <c r="G4170" s="1" cm="1">
        <f t="array" ref="G4170">IF('Cleaned Data'!G4170="","",_xlfn.SWITCH('Cleaned Data'!G4170,"In-Store",1,"Takeaway",2,0))</f>
        <v>2</v>
      </c>
      <c r="H4170" s="8" t="str">
        <v>1/29/2023</v>
      </c>
    </row>
    <row r="4171" spans="1:8" ht="12.5" x14ac:dyDescent="0.25">
      <c r="A4171" s="1" t="str">
        <v>TXN_7514279</v>
      </c>
      <c r="B4171" s="1" cm="1">
        <f t="array" ref="B4171">IF('Cleaned Data'!B4171="","",_xlfn.SWITCH('Cleaned Data'!B4171,"Coffee",1,"Tea",2,"Juice",3,"Smoothie",4,"Cake",5,"Sandwich",6,"Salad",7,"Cookie",8,0))</f>
        <v>7</v>
      </c>
      <c r="C4171" s="1">
        <v>5</v>
      </c>
      <c r="D4171" s="6">
        <v>5</v>
      </c>
      <c r="E4171" s="1">
        <v>25</v>
      </c>
      <c r="F4171" s="1" cm="1">
        <f t="array" ref="F4171">IF('Cleaned Data'!F4171="","",_xlfn.SWITCH('Cleaned Data'!F4171,"Cash",1,"Credit Card",2,"Digital Wallet",3,0))</f>
        <v>1</v>
      </c>
      <c r="G4171" s="1" cm="1">
        <f t="array" ref="G4171">IF('Cleaned Data'!G4171="","",_xlfn.SWITCH('Cleaned Data'!G4171,"In-Store",1,"Takeaway",2,0))</f>
        <v>2</v>
      </c>
      <c r="H4171" s="8" t="str">
        <v>1/29/2023</v>
      </c>
    </row>
    <row r="4172" spans="1:8" ht="12.5" x14ac:dyDescent="0.25">
      <c r="A4172" s="1" t="str">
        <v>TXN_7687146</v>
      </c>
      <c r="B4172" s="1" cm="1">
        <f t="array" ref="B4172">IF('Cleaned Data'!B4172="","",_xlfn.SWITCH('Cleaned Data'!B4172,"Coffee",1,"Tea",2,"Juice",3,"Smoothie",4,"Cake",5,"Sandwich",6,"Salad",7,"Cookie",8,0))</f>
        <v>6</v>
      </c>
      <c r="C4172" s="1">
        <v>1</v>
      </c>
      <c r="D4172" s="6">
        <v>4</v>
      </c>
      <c r="E4172" s="1">
        <v>4</v>
      </c>
      <c r="F4172" s="1" cm="1">
        <f t="array" ref="F4172">IF('Cleaned Data'!F4172="","",_xlfn.SWITCH('Cleaned Data'!F4172,"Cash",1,"Credit Card",2,"Digital Wallet",3,0))</f>
        <v>2</v>
      </c>
      <c r="G4172" s="1" cm="1">
        <f t="array" ref="G4172">IF('Cleaned Data'!G4172="","",_xlfn.SWITCH('Cleaned Data'!G4172,"In-Store",1,"Takeaway",2,0))</f>
        <v>0</v>
      </c>
      <c r="H4172" s="8" t="str">
        <v>1/29/2023</v>
      </c>
    </row>
    <row r="4173" spans="1:8" ht="12.5" x14ac:dyDescent="0.25">
      <c r="A4173" s="1" t="str">
        <v>TXN_7936851</v>
      </c>
      <c r="B4173" s="1" cm="1">
        <f t="array" ref="B4173">IF('Cleaned Data'!B4173="","",_xlfn.SWITCH('Cleaned Data'!B4173,"Coffee",1,"Tea",2,"Juice",3,"Smoothie",4,"Cake",5,"Sandwich",6,"Salad",7,"Cookie",8,0))</f>
        <v>8</v>
      </c>
      <c r="C4173" s="1">
        <v>1</v>
      </c>
      <c r="D4173" s="6">
        <v>1</v>
      </c>
      <c r="E4173" s="1">
        <v>1</v>
      </c>
      <c r="F4173" s="1" cm="1">
        <f t="array" ref="F4173">IF('Cleaned Data'!F4173="","",_xlfn.SWITCH('Cleaned Data'!F4173,"Cash",1,"Credit Card",2,"Digital Wallet",3,0))</f>
        <v>0</v>
      </c>
      <c r="G4173" s="1" cm="1">
        <f t="array" ref="G4173">IF('Cleaned Data'!G4173="","",_xlfn.SWITCH('Cleaned Data'!G4173,"In-Store",1,"Takeaway",2,0))</f>
        <v>1</v>
      </c>
      <c r="H4173" s="8" t="str">
        <v>1/29/2023</v>
      </c>
    </row>
    <row r="4174" spans="1:8" ht="12.5" x14ac:dyDescent="0.25">
      <c r="A4174" s="1" t="str">
        <v>TXN_8275137</v>
      </c>
      <c r="B4174" s="1" cm="1">
        <f t="array" ref="B4174">IF('Cleaned Data'!B4174="","",_xlfn.SWITCH('Cleaned Data'!B4174,"Coffee",1,"Tea",2,"Juice",3,"Smoothie",4,"Cake",5,"Sandwich",6,"Salad",7,"Cookie",8,0))</f>
        <v>6</v>
      </c>
      <c r="C4174" s="1">
        <v>3</v>
      </c>
      <c r="D4174" s="6">
        <v>4</v>
      </c>
      <c r="E4174" s="1">
        <v>12</v>
      </c>
      <c r="F4174" s="1" cm="1">
        <f t="array" ref="F4174">IF('Cleaned Data'!F4174="","",_xlfn.SWITCH('Cleaned Data'!F4174,"Cash",1,"Credit Card",2,"Digital Wallet",3,0))</f>
        <v>3</v>
      </c>
      <c r="G4174" s="1" cm="1">
        <f t="array" ref="G4174">IF('Cleaned Data'!G4174="","",_xlfn.SWITCH('Cleaned Data'!G4174,"In-Store",1,"Takeaway",2,0))</f>
        <v>2</v>
      </c>
      <c r="H4174" s="8" t="str">
        <v>1/29/2023</v>
      </c>
    </row>
    <row r="4175" spans="1:8" ht="12.5" x14ac:dyDescent="0.25">
      <c r="A4175" s="1" t="str">
        <v>TXN_8434651</v>
      </c>
      <c r="B4175" s="1" cm="1">
        <f t="array" ref="B4175">IF('Cleaned Data'!B4175="","",_xlfn.SWITCH('Cleaned Data'!B4175,"Coffee",1,"Tea",2,"Juice",3,"Smoothie",4,"Cake",5,"Sandwich",6,"Salad",7,"Cookie",8,0))</f>
        <v>2</v>
      </c>
      <c r="C4175" s="1">
        <v>5</v>
      </c>
      <c r="D4175" s="6">
        <v>1.5</v>
      </c>
      <c r="E4175" s="1">
        <v>7.5</v>
      </c>
      <c r="F4175" s="1" cm="1">
        <f t="array" ref="F4175">IF('Cleaned Data'!F4175="","",_xlfn.SWITCH('Cleaned Data'!F4175,"Cash",1,"Credit Card",2,"Digital Wallet",3,0))</f>
        <v>1</v>
      </c>
      <c r="G4175" s="1" cm="1">
        <f t="array" ref="G4175">IF('Cleaned Data'!G4175="","",_xlfn.SWITCH('Cleaned Data'!G4175,"In-Store",1,"Takeaway",2,0))</f>
        <v>2</v>
      </c>
      <c r="H4175" s="8" t="str">
        <v>1/29/2023</v>
      </c>
    </row>
    <row r="4176" spans="1:8" ht="12.5" x14ac:dyDescent="0.25">
      <c r="A4176" s="1" t="str">
        <v>TXN_8872103</v>
      </c>
      <c r="B4176" s="1" cm="1">
        <f t="array" ref="B4176">IF('Cleaned Data'!B4176="","",_xlfn.SWITCH('Cleaned Data'!B4176,"Coffee",1,"Tea",2,"Juice",3,"Smoothie",4,"Cake",5,"Sandwich",6,"Salad",7,"Cookie",8,0))</f>
        <v>5</v>
      </c>
      <c r="C4176" s="1">
        <v>3</v>
      </c>
      <c r="D4176" s="6">
        <v>3</v>
      </c>
      <c r="E4176" s="1">
        <v>9</v>
      </c>
      <c r="F4176" s="1" cm="1">
        <f t="array" ref="F4176">IF('Cleaned Data'!F4176="","",_xlfn.SWITCH('Cleaned Data'!F4176,"Cash",1,"Credit Card",2,"Digital Wallet",3,0))</f>
        <v>1</v>
      </c>
      <c r="G4176" s="1" cm="1">
        <f t="array" ref="G4176">IF('Cleaned Data'!G4176="","",_xlfn.SWITCH('Cleaned Data'!G4176,"In-Store",1,"Takeaway",2,0))</f>
        <v>2</v>
      </c>
      <c r="H4176" s="8" t="str">
        <v>1/29/2023</v>
      </c>
    </row>
    <row r="4177" spans="1:8" ht="12.5" x14ac:dyDescent="0.25">
      <c r="A4177" s="1" t="str">
        <v>TXN_8912589</v>
      </c>
      <c r="B4177" s="1" cm="1">
        <f t="array" ref="B4177">IF('Cleaned Data'!B4177="","",_xlfn.SWITCH('Cleaned Data'!B4177,"Coffee",1,"Tea",2,"Juice",3,"Smoothie",4,"Cake",5,"Sandwich",6,"Salad",7,"Cookie",8,0))</f>
        <v>4</v>
      </c>
      <c r="C4177" s="1">
        <v>3</v>
      </c>
      <c r="D4177" s="6">
        <v>4</v>
      </c>
      <c r="E4177" s="1">
        <v>12</v>
      </c>
      <c r="F4177" s="1" cm="1">
        <f t="array" ref="F4177">IF('Cleaned Data'!F4177="","",_xlfn.SWITCH('Cleaned Data'!F4177,"Cash",1,"Credit Card",2,"Digital Wallet",3,0))</f>
        <v>0</v>
      </c>
      <c r="G4177" s="1" cm="1">
        <f t="array" ref="G4177">IF('Cleaned Data'!G4177="","",_xlfn.SWITCH('Cleaned Data'!G4177,"In-Store",1,"Takeaway",2,0))</f>
        <v>1</v>
      </c>
      <c r="H4177" s="8" t="str">
        <v>1/29/2023</v>
      </c>
    </row>
    <row r="4178" spans="1:8" ht="12.5" x14ac:dyDescent="0.25">
      <c r="A4178" s="1" t="str">
        <v>TXN_9238666</v>
      </c>
      <c r="B4178" s="1" cm="1">
        <f t="array" ref="B4178">IF('Cleaned Data'!B4178="","",_xlfn.SWITCH('Cleaned Data'!B4178,"Coffee",1,"Tea",2,"Juice",3,"Smoothie",4,"Cake",5,"Sandwich",6,"Salad",7,"Cookie",8,0))</f>
        <v>5</v>
      </c>
      <c r="C4178" s="1">
        <v>3</v>
      </c>
      <c r="D4178" s="6">
        <v>3</v>
      </c>
      <c r="E4178" s="1">
        <v>9</v>
      </c>
      <c r="F4178" s="1" cm="1">
        <f t="array" ref="F4178">IF('Cleaned Data'!F4178="","",_xlfn.SWITCH('Cleaned Data'!F4178,"Cash",1,"Credit Card",2,"Digital Wallet",3,0))</f>
        <v>0</v>
      </c>
      <c r="G4178" s="1" cm="1">
        <f t="array" ref="G4178">IF('Cleaned Data'!G4178="","",_xlfn.SWITCH('Cleaned Data'!G4178,"In-Store",1,"Takeaway",2,0))</f>
        <v>2</v>
      </c>
      <c r="H4178" s="8" t="str">
        <v>1/29/2023</v>
      </c>
    </row>
    <row r="4179" spans="1:8" ht="12.5" x14ac:dyDescent="0.25">
      <c r="A4179" s="1" t="str">
        <v>TXN_9349471</v>
      </c>
      <c r="B4179" s="1" cm="1">
        <f t="array" ref="B4179">IF('Cleaned Data'!B4179="","",_xlfn.SWITCH('Cleaned Data'!B4179,"Coffee",1,"Tea",2,"Juice",3,"Smoothie",4,"Cake",5,"Sandwich",6,"Salad",7,"Cookie",8,0))</f>
        <v>8</v>
      </c>
      <c r="C4179" s="1">
        <v>1</v>
      </c>
      <c r="D4179" s="6">
        <v>1</v>
      </c>
      <c r="E4179" s="1">
        <v>1</v>
      </c>
      <c r="F4179" s="1" cm="1">
        <f t="array" ref="F4179">IF('Cleaned Data'!F4179="","",_xlfn.SWITCH('Cleaned Data'!F4179,"Cash",1,"Credit Card",2,"Digital Wallet",3,0))</f>
        <v>3</v>
      </c>
      <c r="G4179" s="1" cm="1">
        <f t="array" ref="G4179">IF('Cleaned Data'!G4179="","",_xlfn.SWITCH('Cleaned Data'!G4179,"In-Store",1,"Takeaway",2,0))</f>
        <v>2</v>
      </c>
      <c r="H4179" s="8" t="str">
        <v>1/29/2023</v>
      </c>
    </row>
    <row r="4180" spans="1:8" ht="12.5" x14ac:dyDescent="0.25">
      <c r="A4180" s="1" t="str">
        <v>TXN_9702662</v>
      </c>
      <c r="B4180" s="1" cm="1">
        <f t="array" ref="B4180">IF('Cleaned Data'!B4180="","",_xlfn.SWITCH('Cleaned Data'!B4180,"Coffee",1,"Tea",2,"Juice",3,"Smoothie",4,"Cake",5,"Sandwich",6,"Salad",7,"Cookie",8,0))</f>
        <v>2</v>
      </c>
      <c r="C4180" s="1">
        <v>1</v>
      </c>
      <c r="D4180" s="6">
        <v>1.5</v>
      </c>
      <c r="E4180" s="1">
        <v>1.5</v>
      </c>
      <c r="F4180" s="1" cm="1">
        <f t="array" ref="F4180">IF('Cleaned Data'!F4180="","",_xlfn.SWITCH('Cleaned Data'!F4180,"Cash",1,"Credit Card",2,"Digital Wallet",3,0))</f>
        <v>3</v>
      </c>
      <c r="G4180" s="1" cm="1">
        <f t="array" ref="G4180">IF('Cleaned Data'!G4180="","",_xlfn.SWITCH('Cleaned Data'!G4180,"In-Store",1,"Takeaway",2,0))</f>
        <v>2</v>
      </c>
      <c r="H4180" s="8" t="str">
        <v>1/29/2023</v>
      </c>
    </row>
    <row r="4181" spans="1:8" ht="12.5" x14ac:dyDescent="0.25">
      <c r="A4181" s="1" t="str">
        <v>TXN_9773646</v>
      </c>
      <c r="B4181" s="1" cm="1">
        <f t="array" ref="B4181">IF('Cleaned Data'!B4181="","",_xlfn.SWITCH('Cleaned Data'!B4181,"Coffee",1,"Tea",2,"Juice",3,"Smoothie",4,"Cake",5,"Sandwich",6,"Salad",7,"Cookie",8,0))</f>
        <v>8</v>
      </c>
      <c r="C4181" s="1">
        <v>5</v>
      </c>
      <c r="D4181" s="6">
        <v>1</v>
      </c>
      <c r="E4181" s="1">
        <v>5</v>
      </c>
      <c r="F4181" s="1" cm="1">
        <f t="array" ref="F4181">IF('Cleaned Data'!F4181="","",_xlfn.SWITCH('Cleaned Data'!F4181,"Cash",1,"Credit Card",2,"Digital Wallet",3,0))</f>
        <v>2</v>
      </c>
      <c r="G4181" s="1" cm="1">
        <f t="array" ref="G4181">IF('Cleaned Data'!G4181="","",_xlfn.SWITCH('Cleaned Data'!G4181,"In-Store",1,"Takeaway",2,0))</f>
        <v>2</v>
      </c>
      <c r="H4181" s="8" t="str">
        <v>1/29/2023</v>
      </c>
    </row>
    <row r="4182" spans="1:8" ht="12.5" x14ac:dyDescent="0.25">
      <c r="A4182" s="1" t="str">
        <v>TXN_9822317</v>
      </c>
      <c r="B4182" s="1" cm="1">
        <f t="array" ref="B4182">IF('Cleaned Data'!B4182="","",_xlfn.SWITCH('Cleaned Data'!B4182,"Coffee",1,"Tea",2,"Juice",3,"Smoothie",4,"Cake",5,"Sandwich",6,"Salad",7,"Cookie",8,0))</f>
        <v>1</v>
      </c>
      <c r="C4182" s="1">
        <v>1</v>
      </c>
      <c r="D4182" s="6">
        <v>2</v>
      </c>
      <c r="E4182" s="1">
        <v>2</v>
      </c>
      <c r="F4182" s="1" cm="1">
        <f t="array" ref="F4182">IF('Cleaned Data'!F4182="","",_xlfn.SWITCH('Cleaned Data'!F4182,"Cash",1,"Credit Card",2,"Digital Wallet",3,0))</f>
        <v>0</v>
      </c>
      <c r="G4182" s="1" cm="1">
        <f t="array" ref="G4182">IF('Cleaned Data'!G4182="","",_xlfn.SWITCH('Cleaned Data'!G4182,"In-Store",1,"Takeaway",2,0))</f>
        <v>0</v>
      </c>
      <c r="H4182" s="8" t="str">
        <v>1/29/2023</v>
      </c>
    </row>
    <row r="4183" spans="1:8" ht="12.5" x14ac:dyDescent="0.25">
      <c r="A4183" s="1" t="str">
        <v>TXN_1435192</v>
      </c>
      <c r="B4183" s="1" cm="1">
        <f t="array" ref="B4183">IF('Cleaned Data'!B4183="","",_xlfn.SWITCH('Cleaned Data'!B4183,"Coffee",1,"Tea",2,"Juice",3,"Smoothie",4,"Cake",5,"Sandwich",6,"Salad",7,"Cookie",8,0))</f>
        <v>8</v>
      </c>
      <c r="C4183" s="1">
        <v>3</v>
      </c>
      <c r="D4183" s="6">
        <v>1</v>
      </c>
      <c r="E4183" s="1">
        <v>3</v>
      </c>
      <c r="F4183" s="1" cm="1">
        <f t="array" ref="F4183">IF('Cleaned Data'!F4183="","",_xlfn.SWITCH('Cleaned Data'!F4183,"Cash",1,"Credit Card",2,"Digital Wallet",3,0))</f>
        <v>2</v>
      </c>
      <c r="G4183" s="1" cm="1">
        <f t="array" ref="G4183">IF('Cleaned Data'!G4183="","",_xlfn.SWITCH('Cleaned Data'!G4183,"In-Store",1,"Takeaway",2,0))</f>
        <v>2</v>
      </c>
      <c r="H4183" s="8" t="str">
        <v>1/30/2023</v>
      </c>
    </row>
    <row r="4184" spans="1:8" ht="12.5" x14ac:dyDescent="0.25">
      <c r="A4184" s="1" t="str">
        <v>TXN_1529904</v>
      </c>
      <c r="B4184" s="1" cm="1">
        <f t="array" ref="B4184">IF('Cleaned Data'!B4184="","",_xlfn.SWITCH('Cleaned Data'!B4184,"Coffee",1,"Tea",2,"Juice",3,"Smoothie",4,"Cake",5,"Sandwich",6,"Salad",7,"Cookie",8,0))</f>
        <v>6</v>
      </c>
      <c r="C4184" s="1">
        <v>5</v>
      </c>
      <c r="D4184" s="6">
        <v>4</v>
      </c>
      <c r="E4184" s="1">
        <v>20</v>
      </c>
      <c r="F4184" s="1" cm="1">
        <f t="array" ref="F4184">IF('Cleaned Data'!F4184="","",_xlfn.SWITCH('Cleaned Data'!F4184,"Cash",1,"Credit Card",2,"Digital Wallet",3,0))</f>
        <v>3</v>
      </c>
      <c r="G4184" s="1" cm="1">
        <f t="array" ref="G4184">IF('Cleaned Data'!G4184="","",_xlfn.SWITCH('Cleaned Data'!G4184,"In-Store",1,"Takeaway",2,0))</f>
        <v>2</v>
      </c>
      <c r="H4184" s="8" t="str">
        <v>1/30/2023</v>
      </c>
    </row>
    <row r="4185" spans="1:8" ht="12.5" x14ac:dyDescent="0.25">
      <c r="A4185" s="1" t="str">
        <v>TXN_1636908</v>
      </c>
      <c r="B4185" s="1" cm="1">
        <f t="array" ref="B4185">IF('Cleaned Data'!B4185="","",_xlfn.SWITCH('Cleaned Data'!B4185,"Coffee",1,"Tea",2,"Juice",3,"Smoothie",4,"Cake",5,"Sandwich",6,"Salad",7,"Cookie",8,0))</f>
        <v>5</v>
      </c>
      <c r="C4185" s="1">
        <v>3</v>
      </c>
      <c r="D4185" s="6">
        <v>3</v>
      </c>
      <c r="E4185" s="1">
        <v>9</v>
      </c>
      <c r="F4185" s="1" cm="1">
        <f t="array" ref="F4185">IF('Cleaned Data'!F4185="","",_xlfn.SWITCH('Cleaned Data'!F4185,"Cash",1,"Credit Card",2,"Digital Wallet",3,0))</f>
        <v>3</v>
      </c>
      <c r="G4185" s="1" cm="1">
        <f t="array" ref="G4185">IF('Cleaned Data'!G4185="","",_xlfn.SWITCH('Cleaned Data'!G4185,"In-Store",1,"Takeaway",2,0))</f>
        <v>1</v>
      </c>
      <c r="H4185" s="8" t="str">
        <v>1/30/2023</v>
      </c>
    </row>
    <row r="4186" spans="1:8" ht="12.5" x14ac:dyDescent="0.25">
      <c r="A4186" s="1" t="str">
        <v>TXN_1830278</v>
      </c>
      <c r="B4186" s="1" cm="1">
        <f t="array" ref="B4186">IF('Cleaned Data'!B4186="","",_xlfn.SWITCH('Cleaned Data'!B4186,"Coffee",1,"Tea",2,"Juice",3,"Smoothie",4,"Cake",5,"Sandwich",6,"Salad",7,"Cookie",8,0))</f>
        <v>5</v>
      </c>
      <c r="C4186" s="1">
        <v>4</v>
      </c>
      <c r="D4186" s="6">
        <v>3</v>
      </c>
      <c r="E4186" s="1">
        <v>12</v>
      </c>
      <c r="F4186" s="1" cm="1">
        <f t="array" ref="F4186">IF('Cleaned Data'!F4186="","",_xlfn.SWITCH('Cleaned Data'!F4186,"Cash",1,"Credit Card",2,"Digital Wallet",3,0))</f>
        <v>0</v>
      </c>
      <c r="G4186" s="1" cm="1">
        <f t="array" ref="G4186">IF('Cleaned Data'!G4186="","",_xlfn.SWITCH('Cleaned Data'!G4186,"In-Store",1,"Takeaway",2,0))</f>
        <v>2</v>
      </c>
      <c r="H4186" s="8" t="str">
        <v>1/30/2023</v>
      </c>
    </row>
    <row r="4187" spans="1:8" ht="12.5" x14ac:dyDescent="0.25">
      <c r="A4187" s="1" t="str">
        <v>TXN_2262398</v>
      </c>
      <c r="B4187" s="1" cm="1">
        <f t="array" ref="B4187">IF('Cleaned Data'!B4187="","",_xlfn.SWITCH('Cleaned Data'!B4187,"Coffee",1,"Tea",2,"Juice",3,"Smoothie",4,"Cake",5,"Sandwich",6,"Salad",7,"Cookie",8,0))</f>
        <v>3</v>
      </c>
      <c r="C4187" s="1">
        <v>5</v>
      </c>
      <c r="D4187" s="6">
        <v>3</v>
      </c>
      <c r="E4187" s="1">
        <v>15</v>
      </c>
      <c r="F4187" s="1" cm="1">
        <f t="array" ref="F4187">IF('Cleaned Data'!F4187="","",_xlfn.SWITCH('Cleaned Data'!F4187,"Cash",1,"Credit Card",2,"Digital Wallet",3,0))</f>
        <v>3</v>
      </c>
      <c r="G4187" s="1" cm="1">
        <f t="array" ref="G4187">IF('Cleaned Data'!G4187="","",_xlfn.SWITCH('Cleaned Data'!G4187,"In-Store",1,"Takeaway",2,0))</f>
        <v>0</v>
      </c>
      <c r="H4187" s="8" t="str">
        <v>1/30/2023</v>
      </c>
    </row>
    <row r="4188" spans="1:8" ht="12.5" x14ac:dyDescent="0.25">
      <c r="A4188" s="1" t="str">
        <v>TXN_2521185</v>
      </c>
      <c r="B4188" s="1" cm="1">
        <f t="array" ref="B4188">IF('Cleaned Data'!B4188="","",_xlfn.SWITCH('Cleaned Data'!B4188,"Coffee",1,"Tea",2,"Juice",3,"Smoothie",4,"Cake",5,"Sandwich",6,"Salad",7,"Cookie",8,0))</f>
        <v>1</v>
      </c>
      <c r="C4188" s="1">
        <v>4</v>
      </c>
      <c r="D4188" s="6">
        <v>2</v>
      </c>
      <c r="E4188" s="1">
        <v>8</v>
      </c>
      <c r="F4188" s="1" cm="1">
        <f t="array" ref="F4188">IF('Cleaned Data'!F4188="","",_xlfn.SWITCH('Cleaned Data'!F4188,"Cash",1,"Credit Card",2,"Digital Wallet",3,0))</f>
        <v>0</v>
      </c>
      <c r="G4188" s="1" cm="1">
        <f t="array" ref="G4188">IF('Cleaned Data'!G4188="","",_xlfn.SWITCH('Cleaned Data'!G4188,"In-Store",1,"Takeaway",2,0))</f>
        <v>0</v>
      </c>
      <c r="H4188" s="8" t="str">
        <v>1/30/2023</v>
      </c>
    </row>
    <row r="4189" spans="1:8" ht="12.5" x14ac:dyDescent="0.25">
      <c r="A4189" s="1" t="str">
        <v>TXN_2705302</v>
      </c>
      <c r="B4189" s="1" cm="1">
        <f t="array" ref="B4189">IF('Cleaned Data'!B4189="","",_xlfn.SWITCH('Cleaned Data'!B4189,"Coffee",1,"Tea",2,"Juice",3,"Smoothie",4,"Cake",5,"Sandwich",6,"Salad",7,"Cookie",8,0))</f>
        <v>5</v>
      </c>
      <c r="C4189" s="1">
        <v>3</v>
      </c>
      <c r="D4189" s="6">
        <v>3</v>
      </c>
      <c r="E4189" s="1">
        <v>9</v>
      </c>
      <c r="F4189" s="1" cm="1">
        <f t="array" ref="F4189">IF('Cleaned Data'!F4189="","",_xlfn.SWITCH('Cleaned Data'!F4189,"Cash",1,"Credit Card",2,"Digital Wallet",3,0))</f>
        <v>2</v>
      </c>
      <c r="G4189" s="1" cm="1">
        <f t="array" ref="G4189">IF('Cleaned Data'!G4189="","",_xlfn.SWITCH('Cleaned Data'!G4189,"In-Store",1,"Takeaway",2,0))</f>
        <v>1</v>
      </c>
      <c r="H4189" s="8" t="str">
        <v>1/30/2023</v>
      </c>
    </row>
    <row r="4190" spans="1:8" ht="12.5" x14ac:dyDescent="0.25">
      <c r="A4190" s="1" t="str">
        <v>TXN_2832660</v>
      </c>
      <c r="B4190" s="1" cm="1">
        <f t="array" ref="B4190">IF('Cleaned Data'!B4190="","",_xlfn.SWITCH('Cleaned Data'!B4190,"Coffee",1,"Tea",2,"Juice",3,"Smoothie",4,"Cake",5,"Sandwich",6,"Salad",7,"Cookie",8,0))</f>
        <v>6</v>
      </c>
      <c r="C4190" s="1">
        <v>1</v>
      </c>
      <c r="D4190" s="6">
        <v>4</v>
      </c>
      <c r="E4190" s="1">
        <v>4</v>
      </c>
      <c r="F4190" s="1" cm="1">
        <f t="array" ref="F4190">IF('Cleaned Data'!F4190="","",_xlfn.SWITCH('Cleaned Data'!F4190,"Cash",1,"Credit Card",2,"Digital Wallet",3,0))</f>
        <v>0</v>
      </c>
      <c r="G4190" s="1" cm="1">
        <f t="array" ref="G4190">IF('Cleaned Data'!G4190="","",_xlfn.SWITCH('Cleaned Data'!G4190,"In-Store",1,"Takeaway",2,0))</f>
        <v>2</v>
      </c>
      <c r="H4190" s="8" t="str">
        <v>1/30/2023</v>
      </c>
    </row>
    <row r="4191" spans="1:8" ht="12.5" x14ac:dyDescent="0.25">
      <c r="A4191" s="1" t="str">
        <v>TXN_3093219</v>
      </c>
      <c r="B4191" s="1" cm="1">
        <f t="array" ref="B4191">IF('Cleaned Data'!B4191="","",_xlfn.SWITCH('Cleaned Data'!B4191,"Coffee",1,"Tea",2,"Juice",3,"Smoothie",4,"Cake",5,"Sandwich",6,"Salad",7,"Cookie",8,0))</f>
        <v>2</v>
      </c>
      <c r="C4191" s="1">
        <v>4</v>
      </c>
      <c r="D4191" s="6">
        <v>1.5</v>
      </c>
      <c r="E4191" s="1">
        <v>6</v>
      </c>
      <c r="F4191" s="1" cm="1">
        <f t="array" ref="F4191">IF('Cleaned Data'!F4191="","",_xlfn.SWITCH('Cleaned Data'!F4191,"Cash",1,"Credit Card",2,"Digital Wallet",3,0))</f>
        <v>3</v>
      </c>
      <c r="G4191" s="1" cm="1">
        <f t="array" ref="G4191">IF('Cleaned Data'!G4191="","",_xlfn.SWITCH('Cleaned Data'!G4191,"In-Store",1,"Takeaway",2,0))</f>
        <v>1</v>
      </c>
      <c r="H4191" s="8" t="str">
        <v>1/30/2023</v>
      </c>
    </row>
    <row r="4192" spans="1:8" ht="12.5" x14ac:dyDescent="0.25">
      <c r="A4192" s="1" t="str">
        <v>TXN_3299535</v>
      </c>
      <c r="B4192" s="1" cm="1">
        <f t="array" ref="B4192">IF('Cleaned Data'!B4192="","",_xlfn.SWITCH('Cleaned Data'!B4192,"Coffee",1,"Tea",2,"Juice",3,"Smoothie",4,"Cake",5,"Sandwich",6,"Salad",7,"Cookie",8,0))</f>
        <v>3</v>
      </c>
      <c r="C4192" s="1">
        <v>3</v>
      </c>
      <c r="D4192" s="6">
        <v>3</v>
      </c>
      <c r="E4192" s="1">
        <v>9</v>
      </c>
      <c r="F4192" s="1" cm="1">
        <f t="array" ref="F4192">IF('Cleaned Data'!F4192="","",_xlfn.SWITCH('Cleaned Data'!F4192,"Cash",1,"Credit Card",2,"Digital Wallet",3,0))</f>
        <v>2</v>
      </c>
      <c r="G4192" s="1" cm="1">
        <f t="array" ref="G4192">IF('Cleaned Data'!G4192="","",_xlfn.SWITCH('Cleaned Data'!G4192,"In-Store",1,"Takeaway",2,0))</f>
        <v>0</v>
      </c>
      <c r="H4192" s="8" t="str">
        <v>1/30/2023</v>
      </c>
    </row>
    <row r="4193" spans="1:8" ht="12.5" x14ac:dyDescent="0.25">
      <c r="A4193" s="1" t="str">
        <v>TXN_3541337</v>
      </c>
      <c r="B4193" s="1" cm="1">
        <f t="array" ref="B4193">IF('Cleaned Data'!B4193="","",_xlfn.SWITCH('Cleaned Data'!B4193,"Coffee",1,"Tea",2,"Juice",3,"Smoothie",4,"Cake",5,"Sandwich",6,"Salad",7,"Cookie",8,0))</f>
        <v>5</v>
      </c>
      <c r="C4193" s="1">
        <v>3</v>
      </c>
      <c r="D4193" s="6">
        <v>3</v>
      </c>
      <c r="E4193" s="1">
        <v>9</v>
      </c>
      <c r="F4193" s="1" cm="1">
        <f t="array" ref="F4193">IF('Cleaned Data'!F4193="","",_xlfn.SWITCH('Cleaned Data'!F4193,"Cash",1,"Credit Card",2,"Digital Wallet",3,0))</f>
        <v>3</v>
      </c>
      <c r="G4193" s="1" cm="1">
        <f t="array" ref="G4193">IF('Cleaned Data'!G4193="","",_xlfn.SWITCH('Cleaned Data'!G4193,"In-Store",1,"Takeaway",2,0))</f>
        <v>0</v>
      </c>
      <c r="H4193" s="8" t="str">
        <v>1/30/2023</v>
      </c>
    </row>
    <row r="4194" spans="1:8" ht="12.5" x14ac:dyDescent="0.25">
      <c r="A4194" s="1" t="str">
        <v>TXN_3726397</v>
      </c>
      <c r="B4194" s="1" cm="1">
        <f t="array" ref="B4194">IF('Cleaned Data'!B4194="","",_xlfn.SWITCH('Cleaned Data'!B4194,"Coffee",1,"Tea",2,"Juice",3,"Smoothie",4,"Cake",5,"Sandwich",6,"Salad",7,"Cookie",8,0))</f>
        <v>5</v>
      </c>
      <c r="C4194" s="1">
        <v>1</v>
      </c>
      <c r="D4194" s="6">
        <v>3</v>
      </c>
      <c r="E4194" s="1">
        <v>3</v>
      </c>
      <c r="F4194" s="1" cm="1">
        <f t="array" ref="F4194">IF('Cleaned Data'!F4194="","",_xlfn.SWITCH('Cleaned Data'!F4194,"Cash",1,"Credit Card",2,"Digital Wallet",3,0))</f>
        <v>1</v>
      </c>
      <c r="G4194" s="1" cm="1">
        <f t="array" ref="G4194">IF('Cleaned Data'!G4194="","",_xlfn.SWITCH('Cleaned Data'!G4194,"In-Store",1,"Takeaway",2,0))</f>
        <v>0</v>
      </c>
      <c r="H4194" s="8" t="str">
        <v>1/30/2023</v>
      </c>
    </row>
    <row r="4195" spans="1:8" ht="12.5" x14ac:dyDescent="0.25">
      <c r="A4195" s="1" t="str">
        <v>TXN_3831364</v>
      </c>
      <c r="B4195" s="1" cm="1">
        <f t="array" ref="B4195">IF('Cleaned Data'!B4195="","",_xlfn.SWITCH('Cleaned Data'!B4195,"Coffee",1,"Tea",2,"Juice",3,"Smoothie",4,"Cake",5,"Sandwich",6,"Salad",7,"Cookie",8,0))</f>
        <v>4</v>
      </c>
      <c r="C4195" s="1">
        <v>3</v>
      </c>
      <c r="D4195" s="6">
        <v>4</v>
      </c>
      <c r="E4195" s="1">
        <v>12</v>
      </c>
      <c r="F4195" s="1" cm="1">
        <f t="array" ref="F4195">IF('Cleaned Data'!F4195="","",_xlfn.SWITCH('Cleaned Data'!F4195,"Cash",1,"Credit Card",2,"Digital Wallet",3,0))</f>
        <v>3</v>
      </c>
      <c r="G4195" s="1" cm="1">
        <f t="array" ref="G4195">IF('Cleaned Data'!G4195="","",_xlfn.SWITCH('Cleaned Data'!G4195,"In-Store",1,"Takeaway",2,0))</f>
        <v>1</v>
      </c>
      <c r="H4195" s="8" t="str">
        <v>1/30/2023</v>
      </c>
    </row>
    <row r="4196" spans="1:8" ht="12.5" x14ac:dyDescent="0.25">
      <c r="A4196" s="1" t="str">
        <v>TXN_3918998</v>
      </c>
      <c r="B4196" s="1" cm="1">
        <f t="array" ref="B4196">IF('Cleaned Data'!B4196="","",_xlfn.SWITCH('Cleaned Data'!B4196,"Coffee",1,"Tea",2,"Juice",3,"Smoothie",4,"Cake",5,"Sandwich",6,"Salad",7,"Cookie",8,0))</f>
        <v>1</v>
      </c>
      <c r="C4196" s="1">
        <v>2</v>
      </c>
      <c r="D4196" s="6">
        <v>2</v>
      </c>
      <c r="E4196" s="1">
        <v>4</v>
      </c>
      <c r="F4196" s="1" cm="1">
        <f t="array" ref="F4196">IF('Cleaned Data'!F4196="","",_xlfn.SWITCH('Cleaned Data'!F4196,"Cash",1,"Credit Card",2,"Digital Wallet",3,0))</f>
        <v>0</v>
      </c>
      <c r="G4196" s="1" cm="1">
        <f t="array" ref="G4196">IF('Cleaned Data'!G4196="","",_xlfn.SWITCH('Cleaned Data'!G4196,"In-Store",1,"Takeaway",2,0))</f>
        <v>0</v>
      </c>
      <c r="H4196" s="8" t="str">
        <v>1/30/2023</v>
      </c>
    </row>
    <row r="4197" spans="1:8" ht="12.5" x14ac:dyDescent="0.25">
      <c r="A4197" s="1" t="str">
        <v>TXN_4126189</v>
      </c>
      <c r="B4197" s="1" cm="1">
        <f t="array" ref="B4197">IF('Cleaned Data'!B4197="","",_xlfn.SWITCH('Cleaned Data'!B4197,"Coffee",1,"Tea",2,"Juice",3,"Smoothie",4,"Cake",5,"Sandwich",6,"Salad",7,"Cookie",8,0))</f>
        <v>7</v>
      </c>
      <c r="C4197" s="1">
        <v>5</v>
      </c>
      <c r="D4197" s="6">
        <v>5</v>
      </c>
      <c r="E4197" s="1">
        <v>25</v>
      </c>
      <c r="F4197" s="1" cm="1">
        <f t="array" ref="F4197">IF('Cleaned Data'!F4197="","",_xlfn.SWITCH('Cleaned Data'!F4197,"Cash",1,"Credit Card",2,"Digital Wallet",3,0))</f>
        <v>0</v>
      </c>
      <c r="G4197" s="1" cm="1">
        <f t="array" ref="G4197">IF('Cleaned Data'!G4197="","",_xlfn.SWITCH('Cleaned Data'!G4197,"In-Store",1,"Takeaway",2,0))</f>
        <v>2</v>
      </c>
      <c r="H4197" s="8" t="str">
        <v>1/30/2023</v>
      </c>
    </row>
    <row r="4198" spans="1:8" ht="12.5" x14ac:dyDescent="0.25">
      <c r="A4198" s="1" t="str">
        <v>TXN_4353750</v>
      </c>
      <c r="B4198" s="1" cm="1">
        <f t="array" ref="B4198">IF('Cleaned Data'!B4198="","",_xlfn.SWITCH('Cleaned Data'!B4198,"Coffee",1,"Tea",2,"Juice",3,"Smoothie",4,"Cake",5,"Sandwich",6,"Salad",7,"Cookie",8,0))</f>
        <v>5</v>
      </c>
      <c r="C4198" s="1">
        <v>3</v>
      </c>
      <c r="D4198" s="6">
        <v>3</v>
      </c>
      <c r="E4198" s="1">
        <v>9</v>
      </c>
      <c r="F4198" s="1" cm="1">
        <f t="array" ref="F4198">IF('Cleaned Data'!F4198="","",_xlfn.SWITCH('Cleaned Data'!F4198,"Cash",1,"Credit Card",2,"Digital Wallet",3,0))</f>
        <v>3</v>
      </c>
      <c r="G4198" s="1" cm="1">
        <f t="array" ref="G4198">IF('Cleaned Data'!G4198="","",_xlfn.SWITCH('Cleaned Data'!G4198,"In-Store",1,"Takeaway",2,0))</f>
        <v>2</v>
      </c>
      <c r="H4198" s="8" t="str">
        <v>1/30/2023</v>
      </c>
    </row>
    <row r="4199" spans="1:8" ht="12.5" x14ac:dyDescent="0.25">
      <c r="A4199" s="1" t="str">
        <v>TXN_4449173</v>
      </c>
      <c r="B4199" s="1" cm="1">
        <f t="array" ref="B4199">IF('Cleaned Data'!B4199="","",_xlfn.SWITCH('Cleaned Data'!B4199,"Coffee",1,"Tea",2,"Juice",3,"Smoothie",4,"Cake",5,"Sandwich",6,"Salad",7,"Cookie",8,0))</f>
        <v>3</v>
      </c>
      <c r="C4199" s="1">
        <v>4</v>
      </c>
      <c r="D4199" s="6">
        <v>3</v>
      </c>
      <c r="E4199" s="1">
        <v>12</v>
      </c>
      <c r="F4199" s="1" cm="1">
        <f t="array" ref="F4199">IF('Cleaned Data'!F4199="","",_xlfn.SWITCH('Cleaned Data'!F4199,"Cash",1,"Credit Card",2,"Digital Wallet",3,0))</f>
        <v>1</v>
      </c>
      <c r="G4199" s="1" cm="1">
        <f t="array" ref="G4199">IF('Cleaned Data'!G4199="","",_xlfn.SWITCH('Cleaned Data'!G4199,"In-Store",1,"Takeaway",2,0))</f>
        <v>1</v>
      </c>
      <c r="H4199" s="8" t="str">
        <v>1/30/2023</v>
      </c>
    </row>
    <row r="4200" spans="1:8" ht="12.5" x14ac:dyDescent="0.25">
      <c r="A4200" s="1" t="str">
        <v>TXN_4564220</v>
      </c>
      <c r="B4200" s="1" cm="1">
        <f t="array" ref="B4200">IF('Cleaned Data'!B4200="","",_xlfn.SWITCH('Cleaned Data'!B4200,"Coffee",1,"Tea",2,"Juice",3,"Smoothie",4,"Cake",5,"Sandwich",6,"Salad",7,"Cookie",8,0))</f>
        <v>1</v>
      </c>
      <c r="C4200" s="1">
        <v>2</v>
      </c>
      <c r="D4200" s="6">
        <v>2</v>
      </c>
      <c r="E4200" s="1">
        <v>4</v>
      </c>
      <c r="F4200" s="1" cm="1">
        <f t="array" ref="F4200">IF('Cleaned Data'!F4200="","",_xlfn.SWITCH('Cleaned Data'!F4200,"Cash",1,"Credit Card",2,"Digital Wallet",3,0))</f>
        <v>1</v>
      </c>
      <c r="G4200" s="1" cm="1">
        <f t="array" ref="G4200">IF('Cleaned Data'!G4200="","",_xlfn.SWITCH('Cleaned Data'!G4200,"In-Store",1,"Takeaway",2,0))</f>
        <v>1</v>
      </c>
      <c r="H4200" s="8" t="str">
        <v>1/30/2023</v>
      </c>
    </row>
    <row r="4201" spans="1:8" ht="12.5" x14ac:dyDescent="0.25">
      <c r="A4201" s="1" t="str">
        <v>TXN_5166412</v>
      </c>
      <c r="B4201" s="1" cm="1">
        <f t="array" ref="B4201">IF('Cleaned Data'!B4201="","",_xlfn.SWITCH('Cleaned Data'!B4201,"Coffee",1,"Tea",2,"Juice",3,"Smoothie",4,"Cake",5,"Sandwich",6,"Salad",7,"Cookie",8,0))</f>
        <v>3</v>
      </c>
      <c r="C4201" s="1">
        <v>3</v>
      </c>
      <c r="D4201" s="6">
        <v>3</v>
      </c>
      <c r="E4201" s="1">
        <v>9</v>
      </c>
      <c r="F4201" s="1" cm="1">
        <f t="array" ref="F4201">IF('Cleaned Data'!F4201="","",_xlfn.SWITCH('Cleaned Data'!F4201,"Cash",1,"Credit Card",2,"Digital Wallet",3,0))</f>
        <v>3</v>
      </c>
      <c r="G4201" s="1" cm="1">
        <f t="array" ref="G4201">IF('Cleaned Data'!G4201="","",_xlfn.SWITCH('Cleaned Data'!G4201,"In-Store",1,"Takeaway",2,0))</f>
        <v>1</v>
      </c>
      <c r="H4201" s="8" t="str">
        <v>1/30/2023</v>
      </c>
    </row>
    <row r="4202" spans="1:8" ht="12.5" x14ac:dyDescent="0.25">
      <c r="A4202" s="1" t="str">
        <v>TXN_5848025</v>
      </c>
      <c r="B4202" s="1" cm="1">
        <f t="array" ref="B4202">IF('Cleaned Data'!B4202="","",_xlfn.SWITCH('Cleaned Data'!B4202,"Coffee",1,"Tea",2,"Juice",3,"Smoothie",4,"Cake",5,"Sandwich",6,"Salad",7,"Cookie",8,0))</f>
        <v>3</v>
      </c>
      <c r="C4202" s="1">
        <v>3</v>
      </c>
      <c r="D4202" s="6">
        <v>3</v>
      </c>
      <c r="E4202" s="1">
        <v>9</v>
      </c>
      <c r="F4202" s="1" cm="1">
        <f t="array" ref="F4202">IF('Cleaned Data'!F4202="","",_xlfn.SWITCH('Cleaned Data'!F4202,"Cash",1,"Credit Card",2,"Digital Wallet",3,0))</f>
        <v>1</v>
      </c>
      <c r="G4202" s="1" cm="1">
        <f t="array" ref="G4202">IF('Cleaned Data'!G4202="","",_xlfn.SWITCH('Cleaned Data'!G4202,"In-Store",1,"Takeaway",2,0))</f>
        <v>2</v>
      </c>
      <c r="H4202" s="8" t="str">
        <v>1/30/2023</v>
      </c>
    </row>
    <row r="4203" spans="1:8" ht="12.5" x14ac:dyDescent="0.25">
      <c r="A4203" s="1" t="str">
        <v>TXN_6076602</v>
      </c>
      <c r="B4203" s="1" cm="1">
        <f t="array" ref="B4203">IF('Cleaned Data'!B4203="","",_xlfn.SWITCH('Cleaned Data'!B4203,"Coffee",1,"Tea",2,"Juice",3,"Smoothie",4,"Cake",5,"Sandwich",6,"Salad",7,"Cookie",8,0))</f>
        <v>2</v>
      </c>
      <c r="C4203" s="1">
        <v>4</v>
      </c>
      <c r="D4203" s="6">
        <v>1.5</v>
      </c>
      <c r="E4203" s="1">
        <v>6</v>
      </c>
      <c r="F4203" s="1" cm="1">
        <f t="array" ref="F4203">IF('Cleaned Data'!F4203="","",_xlfn.SWITCH('Cleaned Data'!F4203,"Cash",1,"Credit Card",2,"Digital Wallet",3,0))</f>
        <v>0</v>
      </c>
      <c r="G4203" s="1" cm="1">
        <f t="array" ref="G4203">IF('Cleaned Data'!G4203="","",_xlfn.SWITCH('Cleaned Data'!G4203,"In-Store",1,"Takeaway",2,0))</f>
        <v>0</v>
      </c>
      <c r="H4203" s="8" t="str">
        <v>1/30/2023</v>
      </c>
    </row>
    <row r="4204" spans="1:8" ht="12.5" x14ac:dyDescent="0.25">
      <c r="A4204" s="1" t="str">
        <v>TXN_6271219</v>
      </c>
      <c r="B4204" s="1" cm="1">
        <f t="array" ref="B4204">IF('Cleaned Data'!B4204="","",_xlfn.SWITCH('Cleaned Data'!B4204,"Coffee",1,"Tea",2,"Juice",3,"Smoothie",4,"Cake",5,"Sandwich",6,"Salad",7,"Cookie",8,0))</f>
        <v>3</v>
      </c>
      <c r="C4204" s="1">
        <v>5</v>
      </c>
      <c r="D4204" s="6">
        <v>3</v>
      </c>
      <c r="E4204" s="1">
        <v>15</v>
      </c>
      <c r="F4204" s="1" cm="1">
        <f t="array" ref="F4204">IF('Cleaned Data'!F4204="","",_xlfn.SWITCH('Cleaned Data'!F4204,"Cash",1,"Credit Card",2,"Digital Wallet",3,0))</f>
        <v>0</v>
      </c>
      <c r="G4204" s="1" cm="1">
        <f t="array" ref="G4204">IF('Cleaned Data'!G4204="","",_xlfn.SWITCH('Cleaned Data'!G4204,"In-Store",1,"Takeaway",2,0))</f>
        <v>1</v>
      </c>
      <c r="H4204" s="8" t="str">
        <v>1/30/2023</v>
      </c>
    </row>
    <row r="4205" spans="1:8" ht="12.5" x14ac:dyDescent="0.25">
      <c r="A4205" s="1" t="str">
        <v>TXN_6451747</v>
      </c>
      <c r="B4205" s="1" cm="1">
        <f t="array" ref="B4205">IF('Cleaned Data'!B4205="","",_xlfn.SWITCH('Cleaned Data'!B4205,"Coffee",1,"Tea",2,"Juice",3,"Smoothie",4,"Cake",5,"Sandwich",6,"Salad",7,"Cookie",8,0))</f>
        <v>6</v>
      </c>
      <c r="C4205" s="1">
        <v>5</v>
      </c>
      <c r="D4205" s="6">
        <v>4</v>
      </c>
      <c r="E4205" s="1">
        <v>20</v>
      </c>
      <c r="F4205" s="1" cm="1">
        <f t="array" ref="F4205">IF('Cleaned Data'!F4205="","",_xlfn.SWITCH('Cleaned Data'!F4205,"Cash",1,"Credit Card",2,"Digital Wallet",3,0))</f>
        <v>3</v>
      </c>
      <c r="G4205" s="1" cm="1">
        <f t="array" ref="G4205">IF('Cleaned Data'!G4205="","",_xlfn.SWITCH('Cleaned Data'!G4205,"In-Store",1,"Takeaway",2,0))</f>
        <v>2</v>
      </c>
      <c r="H4205" s="8" t="str">
        <v>1/30/2023</v>
      </c>
    </row>
    <row r="4206" spans="1:8" ht="12.5" x14ac:dyDescent="0.25">
      <c r="A4206" s="1" t="str">
        <v>TXN_7060144</v>
      </c>
      <c r="B4206" s="1" cm="1">
        <f t="array" ref="B4206">IF('Cleaned Data'!B4206="","",_xlfn.SWITCH('Cleaned Data'!B4206,"Coffee",1,"Tea",2,"Juice",3,"Smoothie",4,"Cake",5,"Sandwich",6,"Salad",7,"Cookie",8,0))</f>
        <v>4</v>
      </c>
      <c r="C4206" s="1">
        <v>1</v>
      </c>
      <c r="D4206" s="6">
        <v>4</v>
      </c>
      <c r="E4206" s="1">
        <v>4</v>
      </c>
      <c r="F4206" s="1" cm="1">
        <f t="array" ref="F4206">IF('Cleaned Data'!F4206="","",_xlfn.SWITCH('Cleaned Data'!F4206,"Cash",1,"Credit Card",2,"Digital Wallet",3,0))</f>
        <v>2</v>
      </c>
      <c r="G4206" s="1" cm="1">
        <f t="array" ref="G4206">IF('Cleaned Data'!G4206="","",_xlfn.SWITCH('Cleaned Data'!G4206,"In-Store",1,"Takeaway",2,0))</f>
        <v>1</v>
      </c>
      <c r="H4206" s="8" t="str">
        <v>1/30/2023</v>
      </c>
    </row>
    <row r="4207" spans="1:8" ht="12.5" x14ac:dyDescent="0.25">
      <c r="A4207" s="1" t="str">
        <v>TXN_7581760</v>
      </c>
      <c r="B4207" s="1" cm="1">
        <f t="array" ref="B4207">IF('Cleaned Data'!B4207="","",_xlfn.SWITCH('Cleaned Data'!B4207,"Coffee",1,"Tea",2,"Juice",3,"Smoothie",4,"Cake",5,"Sandwich",6,"Salad",7,"Cookie",8,0))</f>
        <v>5</v>
      </c>
      <c r="C4207" s="1">
        <v>3</v>
      </c>
      <c r="D4207" s="6">
        <v>3</v>
      </c>
      <c r="E4207" s="1">
        <v>9</v>
      </c>
      <c r="F4207" s="1" cm="1">
        <f t="array" ref="F4207">IF('Cleaned Data'!F4207="","",_xlfn.SWITCH('Cleaned Data'!F4207,"Cash",1,"Credit Card",2,"Digital Wallet",3,0))</f>
        <v>2</v>
      </c>
      <c r="G4207" s="1" cm="1">
        <f t="array" ref="G4207">IF('Cleaned Data'!G4207="","",_xlfn.SWITCH('Cleaned Data'!G4207,"In-Store",1,"Takeaway",2,0))</f>
        <v>0</v>
      </c>
      <c r="H4207" s="8" t="str">
        <v>1/30/2023</v>
      </c>
    </row>
    <row r="4208" spans="1:8" ht="12.5" x14ac:dyDescent="0.25">
      <c r="A4208" s="1" t="str">
        <v>TXN_7603919</v>
      </c>
      <c r="B4208" s="1" cm="1">
        <f t="array" ref="B4208">IF('Cleaned Data'!B4208="","",_xlfn.SWITCH('Cleaned Data'!B4208,"Coffee",1,"Tea",2,"Juice",3,"Smoothie",4,"Cake",5,"Sandwich",6,"Salad",7,"Cookie",8,0))</f>
        <v>5</v>
      </c>
      <c r="C4208" s="1">
        <v>4</v>
      </c>
      <c r="D4208" s="6">
        <v>3</v>
      </c>
      <c r="E4208" s="1">
        <v>12</v>
      </c>
      <c r="F4208" s="1" cm="1">
        <f t="array" ref="F4208">IF('Cleaned Data'!F4208="","",_xlfn.SWITCH('Cleaned Data'!F4208,"Cash",1,"Credit Card",2,"Digital Wallet",3,0))</f>
        <v>2</v>
      </c>
      <c r="G4208" s="1" cm="1">
        <f t="array" ref="G4208">IF('Cleaned Data'!G4208="","",_xlfn.SWITCH('Cleaned Data'!G4208,"In-Store",1,"Takeaway",2,0))</f>
        <v>2</v>
      </c>
      <c r="H4208" s="8" t="str">
        <v>1/30/2023</v>
      </c>
    </row>
    <row r="4209" spans="1:8" ht="12.5" x14ac:dyDescent="0.25">
      <c r="A4209" s="1" t="str">
        <v>TXN_7878520</v>
      </c>
      <c r="B4209" s="1" cm="1">
        <f t="array" ref="B4209">IF('Cleaned Data'!B4209="","",_xlfn.SWITCH('Cleaned Data'!B4209,"Coffee",1,"Tea",2,"Juice",3,"Smoothie",4,"Cake",5,"Sandwich",6,"Salad",7,"Cookie",8,0))</f>
        <v>3</v>
      </c>
      <c r="C4209" s="1">
        <v>2</v>
      </c>
      <c r="D4209" s="6">
        <v>3</v>
      </c>
      <c r="E4209" s="1">
        <v>6</v>
      </c>
      <c r="F4209" s="1" cm="1">
        <f t="array" ref="F4209">IF('Cleaned Data'!F4209="","",_xlfn.SWITCH('Cleaned Data'!F4209,"Cash",1,"Credit Card",2,"Digital Wallet",3,0))</f>
        <v>1</v>
      </c>
      <c r="G4209" s="1" cm="1">
        <f t="array" ref="G4209">IF('Cleaned Data'!G4209="","",_xlfn.SWITCH('Cleaned Data'!G4209,"In-Store",1,"Takeaway",2,0))</f>
        <v>1</v>
      </c>
      <c r="H4209" s="8" t="str">
        <v>1/30/2023</v>
      </c>
    </row>
    <row r="4210" spans="1:8" ht="12.5" x14ac:dyDescent="0.25">
      <c r="A4210" s="1" t="str">
        <v>TXN_8196921</v>
      </c>
      <c r="B4210" s="1" cm="1">
        <f t="array" ref="B4210">IF('Cleaned Data'!B4210="","",_xlfn.SWITCH('Cleaned Data'!B4210,"Coffee",1,"Tea",2,"Juice",3,"Smoothie",4,"Cake",5,"Sandwich",6,"Salad",7,"Cookie",8,0))</f>
        <v>5</v>
      </c>
      <c r="C4210" s="1">
        <v>4</v>
      </c>
      <c r="D4210" s="6">
        <v>3</v>
      </c>
      <c r="E4210" s="1">
        <v>12</v>
      </c>
      <c r="F4210" s="1" cm="1">
        <f t="array" ref="F4210">IF('Cleaned Data'!F4210="","",_xlfn.SWITCH('Cleaned Data'!F4210,"Cash",1,"Credit Card",2,"Digital Wallet",3,0))</f>
        <v>1</v>
      </c>
      <c r="G4210" s="1" cm="1">
        <f t="array" ref="G4210">IF('Cleaned Data'!G4210="","",_xlfn.SWITCH('Cleaned Data'!G4210,"In-Store",1,"Takeaway",2,0))</f>
        <v>1</v>
      </c>
      <c r="H4210" s="8" t="str">
        <v>1/30/2023</v>
      </c>
    </row>
    <row r="4211" spans="1:8" ht="12.5" x14ac:dyDescent="0.25">
      <c r="A4211" s="1" t="str">
        <v>TXN_8505782</v>
      </c>
      <c r="B4211" s="1" cm="1">
        <f t="array" ref="B4211">IF('Cleaned Data'!B4211="","",_xlfn.SWITCH('Cleaned Data'!B4211,"Coffee",1,"Tea",2,"Juice",3,"Smoothie",4,"Cake",5,"Sandwich",6,"Salad",7,"Cookie",8,0))</f>
        <v>2</v>
      </c>
      <c r="C4211" s="1">
        <v>2</v>
      </c>
      <c r="D4211" s="6">
        <v>1.5</v>
      </c>
      <c r="E4211" s="1">
        <v>3</v>
      </c>
      <c r="F4211" s="1" cm="1">
        <f t="array" ref="F4211">IF('Cleaned Data'!F4211="","",_xlfn.SWITCH('Cleaned Data'!F4211,"Cash",1,"Credit Card",2,"Digital Wallet",3,0))</f>
        <v>0</v>
      </c>
      <c r="G4211" s="1" cm="1">
        <f t="array" ref="G4211">IF('Cleaned Data'!G4211="","",_xlfn.SWITCH('Cleaned Data'!G4211,"In-Store",1,"Takeaway",2,0))</f>
        <v>0</v>
      </c>
      <c r="H4211" s="8" t="str">
        <v>1/30/2023</v>
      </c>
    </row>
    <row r="4212" spans="1:8" ht="12.5" x14ac:dyDescent="0.25">
      <c r="A4212" s="1" t="str">
        <v>TXN_8810894</v>
      </c>
      <c r="B4212" s="1" cm="1">
        <f t="array" ref="B4212">IF('Cleaned Data'!B4212="","",_xlfn.SWITCH('Cleaned Data'!B4212,"Coffee",1,"Tea",2,"Juice",3,"Smoothie",4,"Cake",5,"Sandwich",6,"Salad",7,"Cookie",8,0))</f>
        <v>4</v>
      </c>
      <c r="C4212" s="1">
        <v>5</v>
      </c>
      <c r="D4212" s="6">
        <v>4</v>
      </c>
      <c r="E4212" s="1">
        <v>20</v>
      </c>
      <c r="F4212" s="1" cm="1">
        <f t="array" ref="F4212">IF('Cleaned Data'!F4212="","",_xlfn.SWITCH('Cleaned Data'!F4212,"Cash",1,"Credit Card",2,"Digital Wallet",3,0))</f>
        <v>0</v>
      </c>
      <c r="G4212" s="1" cm="1">
        <f t="array" ref="G4212">IF('Cleaned Data'!G4212="","",_xlfn.SWITCH('Cleaned Data'!G4212,"In-Store",1,"Takeaway",2,0))</f>
        <v>2</v>
      </c>
      <c r="H4212" s="8" t="str">
        <v>1/30/2023</v>
      </c>
    </row>
    <row r="4213" spans="1:8" ht="12.5" x14ac:dyDescent="0.25">
      <c r="A4213" s="1" t="str">
        <v>TXN_9708144</v>
      </c>
      <c r="B4213" s="1" cm="1">
        <f t="array" ref="B4213">IF('Cleaned Data'!B4213="","",_xlfn.SWITCH('Cleaned Data'!B4213,"Coffee",1,"Tea",2,"Juice",3,"Smoothie",4,"Cake",5,"Sandwich",6,"Salad",7,"Cookie",8,0))</f>
        <v>8</v>
      </c>
      <c r="C4213" s="1">
        <v>1</v>
      </c>
      <c r="D4213" s="6">
        <v>1</v>
      </c>
      <c r="E4213" s="1">
        <v>1</v>
      </c>
      <c r="F4213" s="1" cm="1">
        <f t="array" ref="F4213">IF('Cleaned Data'!F4213="","",_xlfn.SWITCH('Cleaned Data'!F4213,"Cash",1,"Credit Card",2,"Digital Wallet",3,0))</f>
        <v>0</v>
      </c>
      <c r="G4213" s="1" cm="1">
        <f t="array" ref="G4213">IF('Cleaned Data'!G4213="","",_xlfn.SWITCH('Cleaned Data'!G4213,"In-Store",1,"Takeaway",2,0))</f>
        <v>1</v>
      </c>
      <c r="H4213" s="8" t="str">
        <v>1/30/2023</v>
      </c>
    </row>
    <row r="4214" spans="1:8" ht="12.5" x14ac:dyDescent="0.25">
      <c r="A4214" s="1" t="str">
        <v>TXN_9738758</v>
      </c>
      <c r="B4214" s="1" cm="1">
        <f t="array" ref="B4214">IF('Cleaned Data'!B4214="","",_xlfn.SWITCH('Cleaned Data'!B4214,"Coffee",1,"Tea",2,"Juice",3,"Smoothie",4,"Cake",5,"Sandwich",6,"Salad",7,"Cookie",8,0))</f>
        <v>7</v>
      </c>
      <c r="C4214" s="1">
        <v>5</v>
      </c>
      <c r="D4214" s="6">
        <v>5</v>
      </c>
      <c r="E4214" s="1">
        <v>25</v>
      </c>
      <c r="F4214" s="1" cm="1">
        <f t="array" ref="F4214">IF('Cleaned Data'!F4214="","",_xlfn.SWITCH('Cleaned Data'!F4214,"Cash",1,"Credit Card",2,"Digital Wallet",3,0))</f>
        <v>0</v>
      </c>
      <c r="G4214" s="1" cm="1">
        <f t="array" ref="G4214">IF('Cleaned Data'!G4214="","",_xlfn.SWITCH('Cleaned Data'!G4214,"In-Store",1,"Takeaway",2,0))</f>
        <v>2</v>
      </c>
      <c r="H4214" s="8" t="str">
        <v>1/30/2023</v>
      </c>
    </row>
    <row r="4215" spans="1:8" ht="12.5" x14ac:dyDescent="0.25">
      <c r="A4215" s="1" t="str">
        <v>TXN_9880967</v>
      </c>
      <c r="B4215" s="1" cm="1">
        <f t="array" ref="B4215">IF('Cleaned Data'!B4215="","",_xlfn.SWITCH('Cleaned Data'!B4215,"Coffee",1,"Tea",2,"Juice",3,"Smoothie",4,"Cake",5,"Sandwich",6,"Salad",7,"Cookie",8,0))</f>
        <v>3</v>
      </c>
      <c r="C4215" s="1">
        <v>4</v>
      </c>
      <c r="D4215" s="6">
        <v>3</v>
      </c>
      <c r="E4215" s="1">
        <v>12</v>
      </c>
      <c r="F4215" s="1" cm="1">
        <f t="array" ref="F4215">IF('Cleaned Data'!F4215="","",_xlfn.SWITCH('Cleaned Data'!F4215,"Cash",1,"Credit Card",2,"Digital Wallet",3,0))</f>
        <v>1</v>
      </c>
      <c r="G4215" s="1" cm="1">
        <f t="array" ref="G4215">IF('Cleaned Data'!G4215="","",_xlfn.SWITCH('Cleaned Data'!G4215,"In-Store",1,"Takeaway",2,0))</f>
        <v>2</v>
      </c>
      <c r="H4215" s="8" t="str">
        <v>1/30/2023</v>
      </c>
    </row>
    <row r="4216" spans="1:8" ht="12.5" x14ac:dyDescent="0.25">
      <c r="A4216" s="1" t="str">
        <v>TXN_1072232</v>
      </c>
      <c r="B4216" s="1" cm="1">
        <f t="array" ref="B4216">IF('Cleaned Data'!B4216="","",_xlfn.SWITCH('Cleaned Data'!B4216,"Coffee",1,"Tea",2,"Juice",3,"Smoothie",4,"Cake",5,"Sandwich",6,"Salad",7,"Cookie",8,0))</f>
        <v>5</v>
      </c>
      <c r="C4216" s="1">
        <v>2</v>
      </c>
      <c r="D4216" s="6">
        <v>3</v>
      </c>
      <c r="E4216" s="1">
        <v>6</v>
      </c>
      <c r="F4216" s="1" cm="1">
        <f t="array" ref="F4216">IF('Cleaned Data'!F4216="","",_xlfn.SWITCH('Cleaned Data'!F4216,"Cash",1,"Credit Card",2,"Digital Wallet",3,0))</f>
        <v>2</v>
      </c>
      <c r="G4216" s="1" cm="1">
        <f t="array" ref="G4216">IF('Cleaned Data'!G4216="","",_xlfn.SWITCH('Cleaned Data'!G4216,"In-Store",1,"Takeaway",2,0))</f>
        <v>1</v>
      </c>
      <c r="H4216" s="8" t="str">
        <v>1/31/2023</v>
      </c>
    </row>
    <row r="4217" spans="1:8" ht="12.5" x14ac:dyDescent="0.25">
      <c r="A4217" s="1" t="str">
        <v>TXN_1935119</v>
      </c>
      <c r="B4217" s="1" cm="1">
        <f t="array" ref="B4217">IF('Cleaned Data'!B4217="","",_xlfn.SWITCH('Cleaned Data'!B4217,"Coffee",1,"Tea",2,"Juice",3,"Smoothie",4,"Cake",5,"Sandwich",6,"Salad",7,"Cookie",8,0))</f>
        <v>2</v>
      </c>
      <c r="C4217" s="1">
        <v>4</v>
      </c>
      <c r="D4217" s="6">
        <v>1.5</v>
      </c>
      <c r="E4217" s="1">
        <v>6</v>
      </c>
      <c r="F4217" s="1" cm="1">
        <f t="array" ref="F4217">IF('Cleaned Data'!F4217="","",_xlfn.SWITCH('Cleaned Data'!F4217,"Cash",1,"Credit Card",2,"Digital Wallet",3,0))</f>
        <v>2</v>
      </c>
      <c r="G4217" s="1" cm="1">
        <f t="array" ref="G4217">IF('Cleaned Data'!G4217="","",_xlfn.SWITCH('Cleaned Data'!G4217,"In-Store",1,"Takeaway",2,0))</f>
        <v>0</v>
      </c>
      <c r="H4217" s="8" t="str">
        <v>1/31/2023</v>
      </c>
    </row>
    <row r="4218" spans="1:8" ht="12.5" x14ac:dyDescent="0.25">
      <c r="A4218" s="1" t="str">
        <v>TXN_1946773</v>
      </c>
      <c r="B4218" s="1" cm="1">
        <f t="array" ref="B4218">IF('Cleaned Data'!B4218="","",_xlfn.SWITCH('Cleaned Data'!B4218,"Coffee",1,"Tea",2,"Juice",3,"Smoothie",4,"Cake",5,"Sandwich",6,"Salad",7,"Cookie",8,0))</f>
        <v>5</v>
      </c>
      <c r="C4218" s="1">
        <v>3</v>
      </c>
      <c r="D4218" s="6">
        <v>3</v>
      </c>
      <c r="E4218" s="1">
        <v>9</v>
      </c>
      <c r="F4218" s="1" cm="1">
        <f t="array" ref="F4218">IF('Cleaned Data'!F4218="","",_xlfn.SWITCH('Cleaned Data'!F4218,"Cash",1,"Credit Card",2,"Digital Wallet",3,0))</f>
        <v>3</v>
      </c>
      <c r="G4218" s="1" cm="1">
        <f t="array" ref="G4218">IF('Cleaned Data'!G4218="","",_xlfn.SWITCH('Cleaned Data'!G4218,"In-Store",1,"Takeaway",2,0))</f>
        <v>1</v>
      </c>
      <c r="H4218" s="8" t="str">
        <v>1/31/2023</v>
      </c>
    </row>
    <row r="4219" spans="1:8" ht="12.5" x14ac:dyDescent="0.25">
      <c r="A4219" s="1" t="str">
        <v>TXN_3544380</v>
      </c>
      <c r="B4219" s="1" cm="1">
        <f t="array" ref="B4219">IF('Cleaned Data'!B4219="","",_xlfn.SWITCH('Cleaned Data'!B4219,"Coffee",1,"Tea",2,"Juice",3,"Smoothie",4,"Cake",5,"Sandwich",6,"Salad",7,"Cookie",8,0))</f>
        <v>7</v>
      </c>
      <c r="C4219" s="1">
        <v>2</v>
      </c>
      <c r="D4219" s="6">
        <v>5</v>
      </c>
      <c r="E4219" s="1">
        <v>10</v>
      </c>
      <c r="F4219" s="1" cm="1">
        <f t="array" ref="F4219">IF('Cleaned Data'!F4219="","",_xlfn.SWITCH('Cleaned Data'!F4219,"Cash",1,"Credit Card",2,"Digital Wallet",3,0))</f>
        <v>0</v>
      </c>
      <c r="G4219" s="1" cm="1">
        <f t="array" ref="G4219">IF('Cleaned Data'!G4219="","",_xlfn.SWITCH('Cleaned Data'!G4219,"In-Store",1,"Takeaway",2,0))</f>
        <v>0</v>
      </c>
      <c r="H4219" s="8" t="str">
        <v>1/31/2023</v>
      </c>
    </row>
    <row r="4220" spans="1:8" ht="12.5" x14ac:dyDescent="0.25">
      <c r="A4220" s="1" t="str">
        <v>TXN_3696194</v>
      </c>
      <c r="B4220" s="1" cm="1">
        <f t="array" ref="B4220">IF('Cleaned Data'!B4220="","",_xlfn.SWITCH('Cleaned Data'!B4220,"Coffee",1,"Tea",2,"Juice",3,"Smoothie",4,"Cake",5,"Sandwich",6,"Salad",7,"Cookie",8,0))</f>
        <v>7</v>
      </c>
      <c r="C4220" s="1">
        <v>2</v>
      </c>
      <c r="D4220" s="6">
        <v>5</v>
      </c>
      <c r="E4220" s="1">
        <v>10</v>
      </c>
      <c r="F4220" s="1" cm="1">
        <f t="array" ref="F4220">IF('Cleaned Data'!F4220="","",_xlfn.SWITCH('Cleaned Data'!F4220,"Cash",1,"Credit Card",2,"Digital Wallet",3,0))</f>
        <v>3</v>
      </c>
      <c r="G4220" s="1" cm="1">
        <f t="array" ref="G4220">IF('Cleaned Data'!G4220="","",_xlfn.SWITCH('Cleaned Data'!G4220,"In-Store",1,"Takeaway",2,0))</f>
        <v>1</v>
      </c>
      <c r="H4220" s="8" t="str">
        <v>1/31/2023</v>
      </c>
    </row>
    <row r="4221" spans="1:8" ht="12.5" x14ac:dyDescent="0.25">
      <c r="A4221" s="1" t="str">
        <v>TXN_4203560</v>
      </c>
      <c r="B4221" s="1" cm="1">
        <f t="array" ref="B4221">IF('Cleaned Data'!B4221="","",_xlfn.SWITCH('Cleaned Data'!B4221,"Coffee",1,"Tea",2,"Juice",3,"Smoothie",4,"Cake",5,"Sandwich",6,"Salad",7,"Cookie",8,0))</f>
        <v>4</v>
      </c>
      <c r="C4221" s="1">
        <v>2</v>
      </c>
      <c r="D4221" s="6">
        <v>4</v>
      </c>
      <c r="E4221" s="1">
        <v>8</v>
      </c>
      <c r="F4221" s="1" cm="1">
        <f t="array" ref="F4221">IF('Cleaned Data'!F4221="","",_xlfn.SWITCH('Cleaned Data'!F4221,"Cash",1,"Credit Card",2,"Digital Wallet",3,0))</f>
        <v>2</v>
      </c>
      <c r="G4221" s="1" cm="1">
        <f t="array" ref="G4221">IF('Cleaned Data'!G4221="","",_xlfn.SWITCH('Cleaned Data'!G4221,"In-Store",1,"Takeaway",2,0))</f>
        <v>2</v>
      </c>
      <c r="H4221" s="8" t="str">
        <v>1/31/2023</v>
      </c>
    </row>
    <row r="4222" spans="1:8" ht="12.5" x14ac:dyDescent="0.25">
      <c r="A4222" s="1" t="str">
        <v>TXN_4386732</v>
      </c>
      <c r="B4222" s="1" cm="1">
        <f t="array" ref="B4222">IF('Cleaned Data'!B4222="","",_xlfn.SWITCH('Cleaned Data'!B4222,"Coffee",1,"Tea",2,"Juice",3,"Smoothie",4,"Cake",5,"Sandwich",6,"Salad",7,"Cookie",8,0))</f>
        <v>4</v>
      </c>
      <c r="C4222" s="1">
        <v>3</v>
      </c>
      <c r="D4222" s="6">
        <v>4</v>
      </c>
      <c r="E4222" s="1">
        <v>12</v>
      </c>
      <c r="F4222" s="1" cm="1">
        <f t="array" ref="F4222">IF('Cleaned Data'!F4222="","",_xlfn.SWITCH('Cleaned Data'!F4222,"Cash",1,"Credit Card",2,"Digital Wallet",3,0))</f>
        <v>3</v>
      </c>
      <c r="G4222" s="1" cm="1">
        <f t="array" ref="G4222">IF('Cleaned Data'!G4222="","",_xlfn.SWITCH('Cleaned Data'!G4222,"In-Store",1,"Takeaway",2,0))</f>
        <v>2</v>
      </c>
      <c r="H4222" s="8" t="str">
        <v>1/31/2023</v>
      </c>
    </row>
    <row r="4223" spans="1:8" ht="12.5" x14ac:dyDescent="0.25">
      <c r="A4223" s="1" t="str">
        <v>TXN_4408913</v>
      </c>
      <c r="B4223" s="1" cm="1">
        <f t="array" ref="B4223">IF('Cleaned Data'!B4223="","",_xlfn.SWITCH('Cleaned Data'!B4223,"Coffee",1,"Tea",2,"Juice",3,"Smoothie",4,"Cake",5,"Sandwich",6,"Salad",7,"Cookie",8,0))</f>
        <v>7</v>
      </c>
      <c r="C4223" s="1">
        <v>4</v>
      </c>
      <c r="D4223" s="6">
        <v>5</v>
      </c>
      <c r="E4223" s="1">
        <v>20</v>
      </c>
      <c r="F4223" s="1" cm="1">
        <f t="array" ref="F4223">IF('Cleaned Data'!F4223="","",_xlfn.SWITCH('Cleaned Data'!F4223,"Cash",1,"Credit Card",2,"Digital Wallet",3,0))</f>
        <v>3</v>
      </c>
      <c r="G4223" s="1" cm="1">
        <f t="array" ref="G4223">IF('Cleaned Data'!G4223="","",_xlfn.SWITCH('Cleaned Data'!G4223,"In-Store",1,"Takeaway",2,0))</f>
        <v>0</v>
      </c>
      <c r="H4223" s="8" t="str">
        <v>1/31/2023</v>
      </c>
    </row>
    <row r="4224" spans="1:8" ht="12.5" x14ac:dyDescent="0.25">
      <c r="A4224" s="1" t="str">
        <v>TXN_4597600</v>
      </c>
      <c r="B4224" s="1" cm="1">
        <f t="array" ref="B4224">IF('Cleaned Data'!B4224="","",_xlfn.SWITCH('Cleaned Data'!B4224,"Coffee",1,"Tea",2,"Juice",3,"Smoothie",4,"Cake",5,"Sandwich",6,"Salad",7,"Cookie",8,0))</f>
        <v>3</v>
      </c>
      <c r="C4224" s="1">
        <v>3</v>
      </c>
      <c r="D4224" s="6">
        <v>3</v>
      </c>
      <c r="E4224" s="1">
        <v>9</v>
      </c>
      <c r="F4224" s="1" cm="1">
        <f t="array" ref="F4224">IF('Cleaned Data'!F4224="","",_xlfn.SWITCH('Cleaned Data'!F4224,"Cash",1,"Credit Card",2,"Digital Wallet",3,0))</f>
        <v>2</v>
      </c>
      <c r="G4224" s="1" cm="1">
        <f t="array" ref="G4224">IF('Cleaned Data'!G4224="","",_xlfn.SWITCH('Cleaned Data'!G4224,"In-Store",1,"Takeaway",2,0))</f>
        <v>1</v>
      </c>
      <c r="H4224" s="8" t="str">
        <v>1/31/2023</v>
      </c>
    </row>
    <row r="4225" spans="1:8" ht="12.5" x14ac:dyDescent="0.25">
      <c r="A4225" s="1" t="str">
        <v>TXN_4663537</v>
      </c>
      <c r="B4225" s="1" cm="1">
        <f t="array" ref="B4225">IF('Cleaned Data'!B4225="","",_xlfn.SWITCH('Cleaned Data'!B4225,"Coffee",1,"Tea",2,"Juice",3,"Smoothie",4,"Cake",5,"Sandwich",6,"Salad",7,"Cookie",8,0))</f>
        <v>6</v>
      </c>
      <c r="C4225" s="1">
        <v>2</v>
      </c>
      <c r="D4225" s="6">
        <v>4</v>
      </c>
      <c r="E4225" s="1">
        <v>8</v>
      </c>
      <c r="F4225" s="1" cm="1">
        <f t="array" ref="F4225">IF('Cleaned Data'!F4225="","",_xlfn.SWITCH('Cleaned Data'!F4225,"Cash",1,"Credit Card",2,"Digital Wallet",3,0))</f>
        <v>2</v>
      </c>
      <c r="G4225" s="1" cm="1">
        <f t="array" ref="G4225">IF('Cleaned Data'!G4225="","",_xlfn.SWITCH('Cleaned Data'!G4225,"In-Store",1,"Takeaway",2,0))</f>
        <v>0</v>
      </c>
      <c r="H4225" s="8" t="str">
        <v>1/31/2023</v>
      </c>
    </row>
    <row r="4226" spans="1:8" ht="12.5" x14ac:dyDescent="0.25">
      <c r="A4226" s="1" t="str">
        <v>TXN_5141000</v>
      </c>
      <c r="B4226" s="1" cm="1">
        <f t="array" ref="B4226">IF('Cleaned Data'!B4226="","",_xlfn.SWITCH('Cleaned Data'!B4226,"Coffee",1,"Tea",2,"Juice",3,"Smoothie",4,"Cake",5,"Sandwich",6,"Salad",7,"Cookie",8,0))</f>
        <v>6</v>
      </c>
      <c r="C4226" s="1">
        <v>3</v>
      </c>
      <c r="D4226" s="6">
        <v>4</v>
      </c>
      <c r="E4226" s="1">
        <v>12</v>
      </c>
      <c r="F4226" s="1" cm="1">
        <f t="array" ref="F4226">IF('Cleaned Data'!F4226="","",_xlfn.SWITCH('Cleaned Data'!F4226,"Cash",1,"Credit Card",2,"Digital Wallet",3,0))</f>
        <v>0</v>
      </c>
      <c r="G4226" s="1" cm="1">
        <f t="array" ref="G4226">IF('Cleaned Data'!G4226="","",_xlfn.SWITCH('Cleaned Data'!G4226,"In-Store",1,"Takeaway",2,0))</f>
        <v>1</v>
      </c>
      <c r="H4226" s="8" t="str">
        <v>1/31/2023</v>
      </c>
    </row>
    <row r="4227" spans="1:8" ht="12.5" x14ac:dyDescent="0.25">
      <c r="A4227" s="1" t="str">
        <v>TXN_5695074</v>
      </c>
      <c r="B4227" s="1" cm="1">
        <f t="array" ref="B4227">IF('Cleaned Data'!B4227="","",_xlfn.SWITCH('Cleaned Data'!B4227,"Coffee",1,"Tea",2,"Juice",3,"Smoothie",4,"Cake",5,"Sandwich",6,"Salad",7,"Cookie",8,0))</f>
        <v>6</v>
      </c>
      <c r="C4227" s="1">
        <v>4</v>
      </c>
      <c r="D4227" s="6">
        <v>4</v>
      </c>
      <c r="E4227" s="1">
        <v>16</v>
      </c>
      <c r="F4227" s="1" cm="1">
        <f t="array" ref="F4227">IF('Cleaned Data'!F4227="","",_xlfn.SWITCH('Cleaned Data'!F4227,"Cash",1,"Credit Card",2,"Digital Wallet",3,0))</f>
        <v>2</v>
      </c>
      <c r="G4227" s="1" cm="1">
        <f t="array" ref="G4227">IF('Cleaned Data'!G4227="","",_xlfn.SWITCH('Cleaned Data'!G4227,"In-Store",1,"Takeaway",2,0))</f>
        <v>1</v>
      </c>
      <c r="H4227" s="8" t="str">
        <v>1/31/2023</v>
      </c>
    </row>
    <row r="4228" spans="1:8" ht="12.5" x14ac:dyDescent="0.25">
      <c r="A4228" s="1" t="str">
        <v>TXN_5844851</v>
      </c>
      <c r="B4228" s="1" cm="1">
        <f t="array" ref="B4228">IF('Cleaned Data'!B4228="","",_xlfn.SWITCH('Cleaned Data'!B4228,"Coffee",1,"Tea",2,"Juice",3,"Smoothie",4,"Cake",5,"Sandwich",6,"Salad",7,"Cookie",8,0))</f>
        <v>1</v>
      </c>
      <c r="C4228" s="1">
        <v>3</v>
      </c>
      <c r="D4228" s="6">
        <v>2</v>
      </c>
      <c r="E4228" s="1">
        <v>6</v>
      </c>
      <c r="F4228" s="1" cm="1">
        <f t="array" ref="F4228">IF('Cleaned Data'!F4228="","",_xlfn.SWITCH('Cleaned Data'!F4228,"Cash",1,"Credit Card",2,"Digital Wallet",3,0))</f>
        <v>3</v>
      </c>
      <c r="G4228" s="1" cm="1">
        <f t="array" ref="G4228">IF('Cleaned Data'!G4228="","",_xlfn.SWITCH('Cleaned Data'!G4228,"In-Store",1,"Takeaway",2,0))</f>
        <v>0</v>
      </c>
      <c r="H4228" s="8" t="str">
        <v>1/31/2023</v>
      </c>
    </row>
    <row r="4229" spans="1:8" ht="12.5" x14ac:dyDescent="0.25">
      <c r="A4229" s="1" t="str">
        <v>TXN_6294315</v>
      </c>
      <c r="B4229" s="1" cm="1">
        <f t="array" ref="B4229">IF('Cleaned Data'!B4229="","",_xlfn.SWITCH('Cleaned Data'!B4229,"Coffee",1,"Tea",2,"Juice",3,"Smoothie",4,"Cake",5,"Sandwich",6,"Salad",7,"Cookie",8,0))</f>
        <v>1</v>
      </c>
      <c r="C4229" s="1">
        <v>3</v>
      </c>
      <c r="D4229" s="6">
        <v>2</v>
      </c>
      <c r="E4229" s="1">
        <v>6</v>
      </c>
      <c r="F4229" s="1" cm="1">
        <f t="array" ref="F4229">IF('Cleaned Data'!F4229="","",_xlfn.SWITCH('Cleaned Data'!F4229,"Cash",1,"Credit Card",2,"Digital Wallet",3,0))</f>
        <v>3</v>
      </c>
      <c r="G4229" s="1" cm="1">
        <f t="array" ref="G4229">IF('Cleaned Data'!G4229="","",_xlfn.SWITCH('Cleaned Data'!G4229,"In-Store",1,"Takeaway",2,0))</f>
        <v>2</v>
      </c>
      <c r="H4229" s="8" t="str">
        <v>1/31/2023</v>
      </c>
    </row>
    <row r="4230" spans="1:8" ht="12.5" x14ac:dyDescent="0.25">
      <c r="A4230" s="1" t="str">
        <v>TXN_6401072</v>
      </c>
      <c r="B4230" s="1" cm="1">
        <f t="array" ref="B4230">IF('Cleaned Data'!B4230="","",_xlfn.SWITCH('Cleaned Data'!B4230,"Coffee",1,"Tea",2,"Juice",3,"Smoothie",4,"Cake",5,"Sandwich",6,"Salad",7,"Cookie",8,0))</f>
        <v>1</v>
      </c>
      <c r="C4230" s="1">
        <v>5</v>
      </c>
      <c r="D4230" s="6">
        <v>2</v>
      </c>
      <c r="E4230" s="1">
        <v>10</v>
      </c>
      <c r="F4230" s="1" cm="1">
        <f t="array" ref="F4230">IF('Cleaned Data'!F4230="","",_xlfn.SWITCH('Cleaned Data'!F4230,"Cash",1,"Credit Card",2,"Digital Wallet",3,0))</f>
        <v>1</v>
      </c>
      <c r="G4230" s="1" cm="1">
        <f t="array" ref="G4230">IF('Cleaned Data'!G4230="","",_xlfn.SWITCH('Cleaned Data'!G4230,"In-Store",1,"Takeaway",2,0))</f>
        <v>0</v>
      </c>
      <c r="H4230" s="8" t="str">
        <v>1/31/2023</v>
      </c>
    </row>
    <row r="4231" spans="1:8" ht="12.5" x14ac:dyDescent="0.25">
      <c r="A4231" s="1" t="str">
        <v>TXN_6503884</v>
      </c>
      <c r="B4231" s="1" cm="1">
        <f t="array" ref="B4231">IF('Cleaned Data'!B4231="","",_xlfn.SWITCH('Cleaned Data'!B4231,"Coffee",1,"Tea",2,"Juice",3,"Smoothie",4,"Cake",5,"Sandwich",6,"Salad",7,"Cookie",8,0))</f>
        <v>3</v>
      </c>
      <c r="C4231" s="1">
        <v>2</v>
      </c>
      <c r="D4231" s="6">
        <v>3</v>
      </c>
      <c r="E4231" s="1">
        <v>6</v>
      </c>
      <c r="F4231" s="1" cm="1">
        <f t="array" ref="F4231">IF('Cleaned Data'!F4231="","",_xlfn.SWITCH('Cleaned Data'!F4231,"Cash",1,"Credit Card",2,"Digital Wallet",3,0))</f>
        <v>3</v>
      </c>
      <c r="G4231" s="1" cm="1">
        <f t="array" ref="G4231">IF('Cleaned Data'!G4231="","",_xlfn.SWITCH('Cleaned Data'!G4231,"In-Store",1,"Takeaway",2,0))</f>
        <v>1</v>
      </c>
      <c r="H4231" s="8" t="str">
        <v>1/31/2023</v>
      </c>
    </row>
    <row r="4232" spans="1:8" ht="12.5" x14ac:dyDescent="0.25">
      <c r="A4232" s="1" t="str">
        <v>TXN_6638051</v>
      </c>
      <c r="B4232" s="1" cm="1">
        <f t="array" ref="B4232">IF('Cleaned Data'!B4232="","",_xlfn.SWITCH('Cleaned Data'!B4232,"Coffee",1,"Tea",2,"Juice",3,"Smoothie",4,"Cake",5,"Sandwich",6,"Salad",7,"Cookie",8,0))</f>
        <v>1</v>
      </c>
      <c r="C4232" s="1">
        <v>4</v>
      </c>
      <c r="D4232" s="6">
        <v>2</v>
      </c>
      <c r="E4232" s="1">
        <v>8</v>
      </c>
      <c r="F4232" s="1" cm="1">
        <f t="array" ref="F4232">IF('Cleaned Data'!F4232="","",_xlfn.SWITCH('Cleaned Data'!F4232,"Cash",1,"Credit Card",2,"Digital Wallet",3,0))</f>
        <v>2</v>
      </c>
      <c r="G4232" s="1" cm="1">
        <f t="array" ref="G4232">IF('Cleaned Data'!G4232="","",_xlfn.SWITCH('Cleaned Data'!G4232,"In-Store",1,"Takeaway",2,0))</f>
        <v>1</v>
      </c>
      <c r="H4232" s="8" t="str">
        <v>1/31/2023</v>
      </c>
    </row>
    <row r="4233" spans="1:8" ht="12.5" x14ac:dyDescent="0.25">
      <c r="A4233" s="1" t="str">
        <v>TXN_6745856</v>
      </c>
      <c r="B4233" s="1" cm="1">
        <f t="array" ref="B4233">IF('Cleaned Data'!B4233="","",_xlfn.SWITCH('Cleaned Data'!B4233,"Coffee",1,"Tea",2,"Juice",3,"Smoothie",4,"Cake",5,"Sandwich",6,"Salad",7,"Cookie",8,0))</f>
        <v>8</v>
      </c>
      <c r="C4233" s="1">
        <v>2</v>
      </c>
      <c r="D4233" s="6">
        <v>1</v>
      </c>
      <c r="E4233" s="1">
        <v>2</v>
      </c>
      <c r="F4233" s="1" cm="1">
        <f t="array" ref="F4233">IF('Cleaned Data'!F4233="","",_xlfn.SWITCH('Cleaned Data'!F4233,"Cash",1,"Credit Card",2,"Digital Wallet",3,0))</f>
        <v>1</v>
      </c>
      <c r="G4233" s="1" cm="1">
        <f t="array" ref="G4233">IF('Cleaned Data'!G4233="","",_xlfn.SWITCH('Cleaned Data'!G4233,"In-Store",1,"Takeaway",2,0))</f>
        <v>1</v>
      </c>
      <c r="H4233" s="8" t="str">
        <v>1/31/2023</v>
      </c>
    </row>
    <row r="4234" spans="1:8" ht="12.5" x14ac:dyDescent="0.25">
      <c r="A4234" s="1" t="str">
        <v>TXN_6846085</v>
      </c>
      <c r="B4234" s="1" cm="1">
        <f t="array" ref="B4234">IF('Cleaned Data'!B4234="","",_xlfn.SWITCH('Cleaned Data'!B4234,"Coffee",1,"Tea",2,"Juice",3,"Smoothie",4,"Cake",5,"Sandwich",6,"Salad",7,"Cookie",8,0))</f>
        <v>6</v>
      </c>
      <c r="C4234" s="1">
        <v>3</v>
      </c>
      <c r="D4234" s="6">
        <v>4</v>
      </c>
      <c r="E4234" s="1">
        <v>12</v>
      </c>
      <c r="F4234" s="1" cm="1">
        <f t="array" ref="F4234">IF('Cleaned Data'!F4234="","",_xlfn.SWITCH('Cleaned Data'!F4234,"Cash",1,"Credit Card",2,"Digital Wallet",3,0))</f>
        <v>2</v>
      </c>
      <c r="G4234" s="1" cm="1">
        <f t="array" ref="G4234">IF('Cleaned Data'!G4234="","",_xlfn.SWITCH('Cleaned Data'!G4234,"In-Store",1,"Takeaway",2,0))</f>
        <v>1</v>
      </c>
      <c r="H4234" s="8" t="str">
        <v>1/31/2023</v>
      </c>
    </row>
    <row r="4235" spans="1:8" ht="12.5" x14ac:dyDescent="0.25">
      <c r="A4235" s="1" t="str">
        <v>TXN_6928137</v>
      </c>
      <c r="B4235" s="1" cm="1">
        <f t="array" ref="B4235">IF('Cleaned Data'!B4235="","",_xlfn.SWITCH('Cleaned Data'!B4235,"Coffee",1,"Tea",2,"Juice",3,"Smoothie",4,"Cake",5,"Sandwich",6,"Salad",7,"Cookie",8,0))</f>
        <v>8</v>
      </c>
      <c r="C4235" s="1">
        <v>4</v>
      </c>
      <c r="D4235" s="6">
        <v>1</v>
      </c>
      <c r="E4235" s="1">
        <v>4</v>
      </c>
      <c r="F4235" s="1" cm="1">
        <f t="array" ref="F4235">IF('Cleaned Data'!F4235="","",_xlfn.SWITCH('Cleaned Data'!F4235,"Cash",1,"Credit Card",2,"Digital Wallet",3,0))</f>
        <v>0</v>
      </c>
      <c r="G4235" s="1" cm="1">
        <f t="array" ref="G4235">IF('Cleaned Data'!G4235="","",_xlfn.SWITCH('Cleaned Data'!G4235,"In-Store",1,"Takeaway",2,0))</f>
        <v>2</v>
      </c>
      <c r="H4235" s="8" t="str">
        <v>1/31/2023</v>
      </c>
    </row>
    <row r="4236" spans="1:8" ht="12.5" x14ac:dyDescent="0.25">
      <c r="A4236" s="1" t="str">
        <v>TXN_7595907</v>
      </c>
      <c r="B4236" s="1" cm="1">
        <f t="array" ref="B4236">IF('Cleaned Data'!B4236="","",_xlfn.SWITCH('Cleaned Data'!B4236,"Coffee",1,"Tea",2,"Juice",3,"Smoothie",4,"Cake",5,"Sandwich",6,"Salad",7,"Cookie",8,0))</f>
        <v>3</v>
      </c>
      <c r="C4236" s="1">
        <v>5</v>
      </c>
      <c r="D4236" s="6">
        <v>3</v>
      </c>
      <c r="E4236" s="1">
        <v>15</v>
      </c>
      <c r="F4236" s="1" cm="1">
        <f t="array" ref="F4236">IF('Cleaned Data'!F4236="","",_xlfn.SWITCH('Cleaned Data'!F4236,"Cash",1,"Credit Card",2,"Digital Wallet",3,0))</f>
        <v>0</v>
      </c>
      <c r="G4236" s="1" cm="1">
        <f t="array" ref="G4236">IF('Cleaned Data'!G4236="","",_xlfn.SWITCH('Cleaned Data'!G4236,"In-Store",1,"Takeaway",2,0))</f>
        <v>0</v>
      </c>
      <c r="H4236" s="8" t="str">
        <v>1/31/2023</v>
      </c>
    </row>
    <row r="4237" spans="1:8" ht="12.5" x14ac:dyDescent="0.25">
      <c r="A4237" s="1" t="str">
        <v>TXN_7622855</v>
      </c>
      <c r="B4237" s="1" cm="1">
        <f t="array" ref="B4237">IF('Cleaned Data'!B4237="","",_xlfn.SWITCH('Cleaned Data'!B4237,"Coffee",1,"Tea",2,"Juice",3,"Smoothie",4,"Cake",5,"Sandwich",6,"Salad",7,"Cookie",8,0))</f>
        <v>2</v>
      </c>
      <c r="C4237" s="1">
        <v>2</v>
      </c>
      <c r="D4237" s="6">
        <v>1.5</v>
      </c>
      <c r="E4237" s="1">
        <v>3</v>
      </c>
      <c r="F4237" s="1" cm="1">
        <f t="array" ref="F4237">IF('Cleaned Data'!F4237="","",_xlfn.SWITCH('Cleaned Data'!F4237,"Cash",1,"Credit Card",2,"Digital Wallet",3,0))</f>
        <v>1</v>
      </c>
      <c r="G4237" s="1" cm="1">
        <f t="array" ref="G4237">IF('Cleaned Data'!G4237="","",_xlfn.SWITCH('Cleaned Data'!G4237,"In-Store",1,"Takeaway",2,0))</f>
        <v>1</v>
      </c>
      <c r="H4237" s="8" t="str">
        <v>1/31/2023</v>
      </c>
    </row>
    <row r="4238" spans="1:8" ht="12.5" x14ac:dyDescent="0.25">
      <c r="A4238" s="1" t="str">
        <v>TXN_8655424</v>
      </c>
      <c r="B4238" s="1" cm="1">
        <f t="array" ref="B4238">IF('Cleaned Data'!B4238="","",_xlfn.SWITCH('Cleaned Data'!B4238,"Coffee",1,"Tea",2,"Juice",3,"Smoothie",4,"Cake",5,"Sandwich",6,"Salad",7,"Cookie",8,0))</f>
        <v>6</v>
      </c>
      <c r="C4238" s="1">
        <v>3</v>
      </c>
      <c r="D4238" s="6">
        <v>4</v>
      </c>
      <c r="E4238" s="1">
        <v>12</v>
      </c>
      <c r="F4238" s="1" cm="1">
        <f t="array" ref="F4238">IF('Cleaned Data'!F4238="","",_xlfn.SWITCH('Cleaned Data'!F4238,"Cash",1,"Credit Card",2,"Digital Wallet",3,0))</f>
        <v>0</v>
      </c>
      <c r="G4238" s="1" cm="1">
        <f t="array" ref="G4238">IF('Cleaned Data'!G4238="","",_xlfn.SWITCH('Cleaned Data'!G4238,"In-Store",1,"Takeaway",2,0))</f>
        <v>1</v>
      </c>
      <c r="H4238" s="8" t="str">
        <v>1/31/2023</v>
      </c>
    </row>
    <row r="4239" spans="1:8" ht="12.5" x14ac:dyDescent="0.25">
      <c r="A4239" s="1" t="str">
        <v>TXN_9090875</v>
      </c>
      <c r="B4239" s="1" cm="1">
        <f t="array" ref="B4239">IF('Cleaned Data'!B4239="","",_xlfn.SWITCH('Cleaned Data'!B4239,"Coffee",1,"Tea",2,"Juice",3,"Smoothie",4,"Cake",5,"Sandwich",6,"Salad",7,"Cookie",8,0))</f>
        <v>5</v>
      </c>
      <c r="C4239" s="1">
        <v>2</v>
      </c>
      <c r="D4239" s="6">
        <v>3</v>
      </c>
      <c r="E4239" s="1">
        <v>6</v>
      </c>
      <c r="F4239" s="1" cm="1">
        <f t="array" ref="F4239">IF('Cleaned Data'!F4239="","",_xlfn.SWITCH('Cleaned Data'!F4239,"Cash",1,"Credit Card",2,"Digital Wallet",3,0))</f>
        <v>3</v>
      </c>
      <c r="G4239" s="1" cm="1">
        <f t="array" ref="G4239">IF('Cleaned Data'!G4239="","",_xlfn.SWITCH('Cleaned Data'!G4239,"In-Store",1,"Takeaway",2,0))</f>
        <v>0</v>
      </c>
      <c r="H4239" s="8" t="str">
        <v>1/31/2023</v>
      </c>
    </row>
    <row r="4240" spans="1:8" ht="12.5" x14ac:dyDescent="0.25">
      <c r="A4240" s="1" t="str">
        <v>TXN_9146123</v>
      </c>
      <c r="B4240" s="1" cm="1">
        <f t="array" ref="B4240">IF('Cleaned Data'!B4240="","",_xlfn.SWITCH('Cleaned Data'!B4240,"Coffee",1,"Tea",2,"Juice",3,"Smoothie",4,"Cake",5,"Sandwich",6,"Salad",7,"Cookie",8,0))</f>
        <v>1</v>
      </c>
      <c r="C4240" s="1">
        <v>5</v>
      </c>
      <c r="D4240" s="6">
        <v>2</v>
      </c>
      <c r="E4240" s="1">
        <v>10</v>
      </c>
      <c r="F4240" s="1" cm="1">
        <f t="array" ref="F4240">IF('Cleaned Data'!F4240="","",_xlfn.SWITCH('Cleaned Data'!F4240,"Cash",1,"Credit Card",2,"Digital Wallet",3,0))</f>
        <v>2</v>
      </c>
      <c r="G4240" s="1" cm="1">
        <f t="array" ref="G4240">IF('Cleaned Data'!G4240="","",_xlfn.SWITCH('Cleaned Data'!G4240,"In-Store",1,"Takeaway",2,0))</f>
        <v>0</v>
      </c>
      <c r="H4240" s="8" t="str">
        <v>1/31/2023</v>
      </c>
    </row>
    <row r="4241" spans="1:8" ht="12.5" x14ac:dyDescent="0.25">
      <c r="A4241" s="1" t="str">
        <v>TXN_9266499</v>
      </c>
      <c r="B4241" s="1" cm="1">
        <f t="array" ref="B4241">IF('Cleaned Data'!B4241="","",_xlfn.SWITCH('Cleaned Data'!B4241,"Coffee",1,"Tea",2,"Juice",3,"Smoothie",4,"Cake",5,"Sandwich",6,"Salad",7,"Cookie",8,0))</f>
        <v>2</v>
      </c>
      <c r="C4241" s="1">
        <v>3</v>
      </c>
      <c r="D4241" s="6">
        <v>1.5</v>
      </c>
      <c r="E4241" s="1">
        <v>4.5</v>
      </c>
      <c r="F4241" s="1" cm="1">
        <f t="array" ref="F4241">IF('Cleaned Data'!F4241="","",_xlfn.SWITCH('Cleaned Data'!F4241,"Cash",1,"Credit Card",2,"Digital Wallet",3,0))</f>
        <v>3</v>
      </c>
      <c r="G4241" s="1" cm="1">
        <f t="array" ref="G4241">IF('Cleaned Data'!G4241="","",_xlfn.SWITCH('Cleaned Data'!G4241,"In-Store",1,"Takeaway",2,0))</f>
        <v>0</v>
      </c>
      <c r="H4241" s="8" t="str">
        <v>1/31/2023</v>
      </c>
    </row>
    <row r="4242" spans="1:8" ht="12.5" x14ac:dyDescent="0.25">
      <c r="A4242" s="1" t="str">
        <v>TXN_1252575</v>
      </c>
      <c r="B4242" s="1" cm="1">
        <f t="array" ref="B4242">IF('Cleaned Data'!B4242="","",_xlfn.SWITCH('Cleaned Data'!B4242,"Coffee",1,"Tea",2,"Juice",3,"Smoothie",4,"Cake",5,"Sandwich",6,"Salad",7,"Cookie",8,0))</f>
        <v>7</v>
      </c>
      <c r="C4242" s="1">
        <v>2</v>
      </c>
      <c r="D4242" s="6">
        <v>5</v>
      </c>
      <c r="E4242" s="1">
        <v>10</v>
      </c>
      <c r="F4242" s="1" cm="1">
        <f t="array" ref="F4242">IF('Cleaned Data'!F4242="","",_xlfn.SWITCH('Cleaned Data'!F4242,"Cash",1,"Credit Card",2,"Digital Wallet",3,0))</f>
        <v>1</v>
      </c>
      <c r="G4242" s="1" cm="1">
        <f t="array" ref="G4242">IF('Cleaned Data'!G4242="","",_xlfn.SWITCH('Cleaned Data'!G4242,"In-Store",1,"Takeaway",2,0))</f>
        <v>0</v>
      </c>
      <c r="H4242" s="8" t="str">
        <v>10/13/2023</v>
      </c>
    </row>
    <row r="4243" spans="1:8" ht="12.5" x14ac:dyDescent="0.25">
      <c r="A4243" s="1" t="str">
        <v>TXN_1266278</v>
      </c>
      <c r="B4243" s="1" cm="1">
        <f t="array" ref="B4243">IF('Cleaned Data'!B4243="","",_xlfn.SWITCH('Cleaned Data'!B4243,"Coffee",1,"Tea",2,"Juice",3,"Smoothie",4,"Cake",5,"Sandwich",6,"Salad",7,"Cookie",8,0))</f>
        <v>4</v>
      </c>
      <c r="C4243" s="1">
        <v>1</v>
      </c>
      <c r="D4243" s="6">
        <v>4</v>
      </c>
      <c r="E4243" s="1">
        <v>4</v>
      </c>
      <c r="F4243" s="1" cm="1">
        <f t="array" ref="F4243">IF('Cleaned Data'!F4243="","",_xlfn.SWITCH('Cleaned Data'!F4243,"Cash",1,"Credit Card",2,"Digital Wallet",3,0))</f>
        <v>0</v>
      </c>
      <c r="G4243" s="1" cm="1">
        <f t="array" ref="G4243">IF('Cleaned Data'!G4243="","",_xlfn.SWITCH('Cleaned Data'!G4243,"In-Store",1,"Takeaway",2,0))</f>
        <v>0</v>
      </c>
      <c r="H4243" s="8" t="str">
        <v>10/13/2023</v>
      </c>
    </row>
    <row r="4244" spans="1:8" ht="12.5" x14ac:dyDescent="0.25">
      <c r="A4244" s="1" t="str">
        <v>TXN_2201235</v>
      </c>
      <c r="B4244" s="1" cm="1">
        <f t="array" ref="B4244">IF('Cleaned Data'!B4244="","",_xlfn.SWITCH('Cleaned Data'!B4244,"Coffee",1,"Tea",2,"Juice",3,"Smoothie",4,"Cake",5,"Sandwich",6,"Salad",7,"Cookie",8,0))</f>
        <v>8</v>
      </c>
      <c r="C4244" s="1">
        <v>5</v>
      </c>
      <c r="D4244" s="6">
        <v>1</v>
      </c>
      <c r="E4244" s="1">
        <v>5</v>
      </c>
      <c r="F4244" s="1" cm="1">
        <f t="array" ref="F4244">IF('Cleaned Data'!F4244="","",_xlfn.SWITCH('Cleaned Data'!F4244,"Cash",1,"Credit Card",2,"Digital Wallet",3,0))</f>
        <v>3</v>
      </c>
      <c r="G4244" s="1" cm="1">
        <f t="array" ref="G4244">IF('Cleaned Data'!G4244="","",_xlfn.SWITCH('Cleaned Data'!G4244,"In-Store",1,"Takeaway",2,0))</f>
        <v>0</v>
      </c>
      <c r="H4244" s="8" t="str">
        <v>10/13/2023</v>
      </c>
    </row>
    <row r="4245" spans="1:8" ht="12.5" x14ac:dyDescent="0.25">
      <c r="A4245" s="1" t="str">
        <v>TXN_2354774</v>
      </c>
      <c r="B4245" s="1" cm="1">
        <f t="array" ref="B4245">IF('Cleaned Data'!B4245="","",_xlfn.SWITCH('Cleaned Data'!B4245,"Coffee",1,"Tea",2,"Juice",3,"Smoothie",4,"Cake",5,"Sandwich",6,"Salad",7,"Cookie",8,0))</f>
        <v>2</v>
      </c>
      <c r="C4245" s="1">
        <v>1</v>
      </c>
      <c r="D4245" s="6">
        <v>1.5</v>
      </c>
      <c r="E4245" s="1">
        <v>1.5</v>
      </c>
      <c r="F4245" s="1" cm="1">
        <f t="array" ref="F4245">IF('Cleaned Data'!F4245="","",_xlfn.SWITCH('Cleaned Data'!F4245,"Cash",1,"Credit Card",2,"Digital Wallet",3,0))</f>
        <v>3</v>
      </c>
      <c r="G4245" s="1" cm="1">
        <f t="array" ref="G4245">IF('Cleaned Data'!G4245="","",_xlfn.SWITCH('Cleaned Data'!G4245,"In-Store",1,"Takeaway",2,0))</f>
        <v>1</v>
      </c>
      <c r="H4245" s="8" t="str">
        <v>10/13/2023</v>
      </c>
    </row>
    <row r="4246" spans="1:8" ht="12.5" x14ac:dyDescent="0.25">
      <c r="A4246" s="1" t="str">
        <v>TXN_2437751</v>
      </c>
      <c r="B4246" s="1" cm="1">
        <f t="array" ref="B4246">IF('Cleaned Data'!B4246="","",_xlfn.SWITCH('Cleaned Data'!B4246,"Coffee",1,"Tea",2,"Juice",3,"Smoothie",4,"Cake",5,"Sandwich",6,"Salad",7,"Cookie",8,0))</f>
        <v>5</v>
      </c>
      <c r="C4246" s="1">
        <v>1</v>
      </c>
      <c r="D4246" s="6">
        <v>3</v>
      </c>
      <c r="E4246" s="1">
        <v>3</v>
      </c>
      <c r="F4246" s="1" cm="1">
        <f t="array" ref="F4246">IF('Cleaned Data'!F4246="","",_xlfn.SWITCH('Cleaned Data'!F4246,"Cash",1,"Credit Card",2,"Digital Wallet",3,0))</f>
        <v>1</v>
      </c>
      <c r="G4246" s="1" cm="1">
        <f t="array" ref="G4246">IF('Cleaned Data'!G4246="","",_xlfn.SWITCH('Cleaned Data'!G4246,"In-Store",1,"Takeaway",2,0))</f>
        <v>2</v>
      </c>
      <c r="H4246" s="8" t="str">
        <v>10/13/2023</v>
      </c>
    </row>
    <row r="4247" spans="1:8" ht="12.5" x14ac:dyDescent="0.25">
      <c r="A4247" s="1" t="str">
        <v>TXN_2767034</v>
      </c>
      <c r="B4247" s="1" cm="1">
        <f t="array" ref="B4247">IF('Cleaned Data'!B4247="","",_xlfn.SWITCH('Cleaned Data'!B4247,"Coffee",1,"Tea",2,"Juice",3,"Smoothie",4,"Cake",5,"Sandwich",6,"Salad",7,"Cookie",8,0))</f>
        <v>8</v>
      </c>
      <c r="C4247" s="1">
        <v>1</v>
      </c>
      <c r="D4247" s="6">
        <v>1</v>
      </c>
      <c r="E4247" s="1">
        <v>1</v>
      </c>
      <c r="F4247" s="1" cm="1">
        <f t="array" ref="F4247">IF('Cleaned Data'!F4247="","",_xlfn.SWITCH('Cleaned Data'!F4247,"Cash",1,"Credit Card",2,"Digital Wallet",3,0))</f>
        <v>0</v>
      </c>
      <c r="G4247" s="1" cm="1">
        <f t="array" ref="G4247">IF('Cleaned Data'!G4247="","",_xlfn.SWITCH('Cleaned Data'!G4247,"In-Store",1,"Takeaway",2,0))</f>
        <v>1</v>
      </c>
      <c r="H4247" s="8" t="str">
        <v>10/13/2023</v>
      </c>
    </row>
    <row r="4248" spans="1:8" ht="12.5" x14ac:dyDescent="0.25">
      <c r="A4248" s="1" t="str">
        <v>TXN_2879092</v>
      </c>
      <c r="B4248" s="1" cm="1">
        <f t="array" ref="B4248">IF('Cleaned Data'!B4248="","",_xlfn.SWITCH('Cleaned Data'!B4248,"Coffee",1,"Tea",2,"Juice",3,"Smoothie",4,"Cake",5,"Sandwich",6,"Salad",7,"Cookie",8,0))</f>
        <v>3</v>
      </c>
      <c r="C4248" s="1">
        <v>2</v>
      </c>
      <c r="D4248" s="6">
        <v>3</v>
      </c>
      <c r="E4248" s="1">
        <v>6</v>
      </c>
      <c r="F4248" s="1" cm="1">
        <f t="array" ref="F4248">IF('Cleaned Data'!F4248="","",_xlfn.SWITCH('Cleaned Data'!F4248,"Cash",1,"Credit Card",2,"Digital Wallet",3,0))</f>
        <v>2</v>
      </c>
      <c r="G4248" s="1" cm="1">
        <f t="array" ref="G4248">IF('Cleaned Data'!G4248="","",_xlfn.SWITCH('Cleaned Data'!G4248,"In-Store",1,"Takeaway",2,0))</f>
        <v>2</v>
      </c>
      <c r="H4248" s="8" t="str">
        <v>10/13/2023</v>
      </c>
    </row>
    <row r="4249" spans="1:8" ht="12.5" x14ac:dyDescent="0.25">
      <c r="A4249" s="1" t="str">
        <v>TXN_2980008</v>
      </c>
      <c r="B4249" s="1" cm="1">
        <f t="array" ref="B4249">IF('Cleaned Data'!B4249="","",_xlfn.SWITCH('Cleaned Data'!B4249,"Coffee",1,"Tea",2,"Juice",3,"Smoothie",4,"Cake",5,"Sandwich",6,"Salad",7,"Cookie",8,0))</f>
        <v>2</v>
      </c>
      <c r="C4249" s="1">
        <v>2</v>
      </c>
      <c r="D4249" s="6">
        <v>1.5</v>
      </c>
      <c r="E4249" s="1">
        <v>3</v>
      </c>
      <c r="F4249" s="1" cm="1">
        <f t="array" ref="F4249">IF('Cleaned Data'!F4249="","",_xlfn.SWITCH('Cleaned Data'!F4249,"Cash",1,"Credit Card",2,"Digital Wallet",3,0))</f>
        <v>3</v>
      </c>
      <c r="G4249" s="1" cm="1">
        <f t="array" ref="G4249">IF('Cleaned Data'!G4249="","",_xlfn.SWITCH('Cleaned Data'!G4249,"In-Store",1,"Takeaway",2,0))</f>
        <v>1</v>
      </c>
      <c r="H4249" s="8" t="str">
        <v>10/13/2023</v>
      </c>
    </row>
    <row r="4250" spans="1:8" ht="12.5" x14ac:dyDescent="0.25">
      <c r="A4250" s="1" t="str">
        <v>TXN_3059966</v>
      </c>
      <c r="B4250" s="1" cm="1">
        <f t="array" ref="B4250">IF('Cleaned Data'!B4250="","",_xlfn.SWITCH('Cleaned Data'!B4250,"Coffee",1,"Tea",2,"Juice",3,"Smoothie",4,"Cake",5,"Sandwich",6,"Salad",7,"Cookie",8,0))</f>
        <v>6</v>
      </c>
      <c r="C4250" s="1">
        <v>4</v>
      </c>
      <c r="D4250" s="6">
        <v>4</v>
      </c>
      <c r="E4250" s="1">
        <v>16</v>
      </c>
      <c r="F4250" s="1" cm="1">
        <f t="array" ref="F4250">IF('Cleaned Data'!F4250="","",_xlfn.SWITCH('Cleaned Data'!F4250,"Cash",1,"Credit Card",2,"Digital Wallet",3,0))</f>
        <v>2</v>
      </c>
      <c r="G4250" s="1" cm="1">
        <f t="array" ref="G4250">IF('Cleaned Data'!G4250="","",_xlfn.SWITCH('Cleaned Data'!G4250,"In-Store",1,"Takeaway",2,0))</f>
        <v>2</v>
      </c>
      <c r="H4250" s="8" t="str">
        <v>10/13/2023</v>
      </c>
    </row>
    <row r="4251" spans="1:8" ht="12.5" x14ac:dyDescent="0.25">
      <c r="A4251" s="1" t="str">
        <v>TXN_3205813</v>
      </c>
      <c r="B4251" s="1" cm="1">
        <f t="array" ref="B4251">IF('Cleaned Data'!B4251="","",_xlfn.SWITCH('Cleaned Data'!B4251,"Coffee",1,"Tea",2,"Juice",3,"Smoothie",4,"Cake",5,"Sandwich",6,"Salad",7,"Cookie",8,0))</f>
        <v>1</v>
      </c>
      <c r="C4251" s="1">
        <v>1</v>
      </c>
      <c r="D4251" s="6">
        <v>2</v>
      </c>
      <c r="E4251" s="1">
        <v>2</v>
      </c>
      <c r="F4251" s="1" cm="1">
        <f t="array" ref="F4251">IF('Cleaned Data'!F4251="","",_xlfn.SWITCH('Cleaned Data'!F4251,"Cash",1,"Credit Card",2,"Digital Wallet",3,0))</f>
        <v>1</v>
      </c>
      <c r="G4251" s="1" cm="1">
        <f t="array" ref="G4251">IF('Cleaned Data'!G4251="","",_xlfn.SWITCH('Cleaned Data'!G4251,"In-Store",1,"Takeaway",2,0))</f>
        <v>1</v>
      </c>
      <c r="H4251" s="8" t="str">
        <v>10/13/2023</v>
      </c>
    </row>
    <row r="4252" spans="1:8" ht="12.5" x14ac:dyDescent="0.25">
      <c r="A4252" s="1" t="str">
        <v>TXN_4493176</v>
      </c>
      <c r="B4252" s="1" cm="1">
        <f t="array" ref="B4252">IF('Cleaned Data'!B4252="","",_xlfn.SWITCH('Cleaned Data'!B4252,"Coffee",1,"Tea",2,"Juice",3,"Smoothie",4,"Cake",5,"Sandwich",6,"Salad",7,"Cookie",8,0))</f>
        <v>5</v>
      </c>
      <c r="C4252" s="1">
        <v>4</v>
      </c>
      <c r="D4252" s="6">
        <v>3</v>
      </c>
      <c r="E4252" s="1">
        <v>12</v>
      </c>
      <c r="F4252" s="1" cm="1">
        <f t="array" ref="F4252">IF('Cleaned Data'!F4252="","",_xlfn.SWITCH('Cleaned Data'!F4252,"Cash",1,"Credit Card",2,"Digital Wallet",3,0))</f>
        <v>2</v>
      </c>
      <c r="G4252" s="1" cm="1">
        <f t="array" ref="G4252">IF('Cleaned Data'!G4252="","",_xlfn.SWITCH('Cleaned Data'!G4252,"In-Store",1,"Takeaway",2,0))</f>
        <v>0</v>
      </c>
      <c r="H4252" s="8" t="str">
        <v>10/13/2023</v>
      </c>
    </row>
    <row r="4253" spans="1:8" ht="12.5" x14ac:dyDescent="0.25">
      <c r="A4253" s="1" t="str">
        <v>TXN_4571510</v>
      </c>
      <c r="B4253" s="1" cm="1">
        <f t="array" ref="B4253">IF('Cleaned Data'!B4253="","",_xlfn.SWITCH('Cleaned Data'!B4253,"Coffee",1,"Tea",2,"Juice",3,"Smoothie",4,"Cake",5,"Sandwich",6,"Salad",7,"Cookie",8,0))</f>
        <v>4</v>
      </c>
      <c r="C4253" s="1">
        <v>3</v>
      </c>
      <c r="D4253" s="6">
        <v>4</v>
      </c>
      <c r="E4253" s="1">
        <v>12</v>
      </c>
      <c r="F4253" s="1" cm="1">
        <f t="array" ref="F4253">IF('Cleaned Data'!F4253="","",_xlfn.SWITCH('Cleaned Data'!F4253,"Cash",1,"Credit Card",2,"Digital Wallet",3,0))</f>
        <v>3</v>
      </c>
      <c r="G4253" s="1" cm="1">
        <f t="array" ref="G4253">IF('Cleaned Data'!G4253="","",_xlfn.SWITCH('Cleaned Data'!G4253,"In-Store",1,"Takeaway",2,0))</f>
        <v>0</v>
      </c>
      <c r="H4253" s="8" t="str">
        <v>10/13/2023</v>
      </c>
    </row>
    <row r="4254" spans="1:8" ht="12.5" x14ac:dyDescent="0.25">
      <c r="A4254" s="1" t="str">
        <v>TXN_4769307</v>
      </c>
      <c r="B4254" s="1" cm="1">
        <f t="array" ref="B4254">IF('Cleaned Data'!B4254="","",_xlfn.SWITCH('Cleaned Data'!B4254,"Coffee",1,"Tea",2,"Juice",3,"Smoothie",4,"Cake",5,"Sandwich",6,"Salad",7,"Cookie",8,0))</f>
        <v>8</v>
      </c>
      <c r="C4254" s="1">
        <v>1</v>
      </c>
      <c r="D4254" s="6">
        <v>1</v>
      </c>
      <c r="E4254" s="1">
        <v>1</v>
      </c>
      <c r="F4254" s="1" cm="1">
        <f t="array" ref="F4254">IF('Cleaned Data'!F4254="","",_xlfn.SWITCH('Cleaned Data'!F4254,"Cash",1,"Credit Card",2,"Digital Wallet",3,0))</f>
        <v>1</v>
      </c>
      <c r="G4254" s="1" cm="1">
        <f t="array" ref="G4254">IF('Cleaned Data'!G4254="","",_xlfn.SWITCH('Cleaned Data'!G4254,"In-Store",1,"Takeaway",2,0))</f>
        <v>0</v>
      </c>
      <c r="H4254" s="8" t="str">
        <v>10/13/2023</v>
      </c>
    </row>
    <row r="4255" spans="1:8" ht="12.5" x14ac:dyDescent="0.25">
      <c r="A4255" s="1" t="str">
        <v>TXN_5270067</v>
      </c>
      <c r="B4255" s="1" cm="1">
        <f t="array" ref="B4255">IF('Cleaned Data'!B4255="","",_xlfn.SWITCH('Cleaned Data'!B4255,"Coffee",1,"Tea",2,"Juice",3,"Smoothie",4,"Cake",5,"Sandwich",6,"Salad",7,"Cookie",8,0))</f>
        <v>2</v>
      </c>
      <c r="C4255" s="1">
        <v>2</v>
      </c>
      <c r="D4255" s="6">
        <v>1.5</v>
      </c>
      <c r="E4255" s="1">
        <v>3</v>
      </c>
      <c r="F4255" s="1" cm="1">
        <f t="array" ref="F4255">IF('Cleaned Data'!F4255="","",_xlfn.SWITCH('Cleaned Data'!F4255,"Cash",1,"Credit Card",2,"Digital Wallet",3,0))</f>
        <v>0</v>
      </c>
      <c r="G4255" s="1" cm="1">
        <f t="array" ref="G4255">IF('Cleaned Data'!G4255="","",_xlfn.SWITCH('Cleaned Data'!G4255,"In-Store",1,"Takeaway",2,0))</f>
        <v>2</v>
      </c>
      <c r="H4255" s="8" t="str">
        <v>10/13/2023</v>
      </c>
    </row>
    <row r="4256" spans="1:8" ht="12.5" x14ac:dyDescent="0.25">
      <c r="A4256" s="1" t="str">
        <v>TXN_5328814</v>
      </c>
      <c r="B4256" s="1" cm="1">
        <f t="array" ref="B4256">IF('Cleaned Data'!B4256="","",_xlfn.SWITCH('Cleaned Data'!B4256,"Coffee",1,"Tea",2,"Juice",3,"Smoothie",4,"Cake",5,"Sandwich",6,"Salad",7,"Cookie",8,0))</f>
        <v>7</v>
      </c>
      <c r="C4256" s="1">
        <v>3</v>
      </c>
      <c r="D4256" s="6">
        <v>5</v>
      </c>
      <c r="E4256" s="1">
        <v>15</v>
      </c>
      <c r="F4256" s="1" cm="1">
        <f t="array" ref="F4256">IF('Cleaned Data'!F4256="","",_xlfn.SWITCH('Cleaned Data'!F4256,"Cash",1,"Credit Card",2,"Digital Wallet",3,0))</f>
        <v>0</v>
      </c>
      <c r="G4256" s="1" cm="1">
        <f t="array" ref="G4256">IF('Cleaned Data'!G4256="","",_xlfn.SWITCH('Cleaned Data'!G4256,"In-Store",1,"Takeaway",2,0))</f>
        <v>1</v>
      </c>
      <c r="H4256" s="8" t="str">
        <v>10/13/2023</v>
      </c>
    </row>
    <row r="4257" spans="1:8" ht="12.5" x14ac:dyDescent="0.25">
      <c r="A4257" s="1" t="str">
        <v>TXN_5563675</v>
      </c>
      <c r="B4257" s="1" cm="1">
        <f t="array" ref="B4257">IF('Cleaned Data'!B4257="","",_xlfn.SWITCH('Cleaned Data'!B4257,"Coffee",1,"Tea",2,"Juice",3,"Smoothie",4,"Cake",5,"Sandwich",6,"Salad",7,"Cookie",8,0))</f>
        <v>8</v>
      </c>
      <c r="C4257" s="1">
        <v>3</v>
      </c>
      <c r="D4257" s="6">
        <v>1</v>
      </c>
      <c r="E4257" s="1">
        <v>3</v>
      </c>
      <c r="F4257" s="1" cm="1">
        <f t="array" ref="F4257">IF('Cleaned Data'!F4257="","",_xlfn.SWITCH('Cleaned Data'!F4257,"Cash",1,"Credit Card",2,"Digital Wallet",3,0))</f>
        <v>1</v>
      </c>
      <c r="G4257" s="1" cm="1">
        <f t="array" ref="G4257">IF('Cleaned Data'!G4257="","",_xlfn.SWITCH('Cleaned Data'!G4257,"In-Store",1,"Takeaway",2,0))</f>
        <v>1</v>
      </c>
      <c r="H4257" s="8" t="str">
        <v>10/13/2023</v>
      </c>
    </row>
    <row r="4258" spans="1:8" ht="12.5" x14ac:dyDescent="0.25">
      <c r="A4258" s="1" t="str">
        <v>TXN_5707386</v>
      </c>
      <c r="B4258" s="1" cm="1">
        <f t="array" ref="B4258">IF('Cleaned Data'!B4258="","",_xlfn.SWITCH('Cleaned Data'!B4258,"Coffee",1,"Tea",2,"Juice",3,"Smoothie",4,"Cake",5,"Sandwich",6,"Salad",7,"Cookie",8,0))</f>
        <v>3</v>
      </c>
      <c r="C4258" s="1">
        <v>3</v>
      </c>
      <c r="D4258" s="6">
        <v>3</v>
      </c>
      <c r="E4258" s="1">
        <v>9</v>
      </c>
      <c r="F4258" s="1" cm="1">
        <f t="array" ref="F4258">IF('Cleaned Data'!F4258="","",_xlfn.SWITCH('Cleaned Data'!F4258,"Cash",1,"Credit Card",2,"Digital Wallet",3,0))</f>
        <v>3</v>
      </c>
      <c r="G4258" s="1" cm="1">
        <f t="array" ref="G4258">IF('Cleaned Data'!G4258="","",_xlfn.SWITCH('Cleaned Data'!G4258,"In-Store",1,"Takeaway",2,0))</f>
        <v>0</v>
      </c>
      <c r="H4258" s="8" t="str">
        <v>10/13/2023</v>
      </c>
    </row>
    <row r="4259" spans="1:8" ht="12.5" x14ac:dyDescent="0.25">
      <c r="A4259" s="1" t="str">
        <v>TXN_5892508</v>
      </c>
      <c r="B4259" s="1" cm="1">
        <f t="array" ref="B4259">IF('Cleaned Data'!B4259="","",_xlfn.SWITCH('Cleaned Data'!B4259,"Coffee",1,"Tea",2,"Juice",3,"Smoothie",4,"Cake",5,"Sandwich",6,"Salad",7,"Cookie",8,0))</f>
        <v>2</v>
      </c>
      <c r="C4259" s="1">
        <v>1</v>
      </c>
      <c r="D4259" s="6">
        <v>1.5</v>
      </c>
      <c r="E4259" s="1">
        <v>1.5</v>
      </c>
      <c r="F4259" s="1" cm="1">
        <f t="array" ref="F4259">IF('Cleaned Data'!F4259="","",_xlfn.SWITCH('Cleaned Data'!F4259,"Cash",1,"Credit Card",2,"Digital Wallet",3,0))</f>
        <v>3</v>
      </c>
      <c r="G4259" s="1" cm="1">
        <f t="array" ref="G4259">IF('Cleaned Data'!G4259="","",_xlfn.SWITCH('Cleaned Data'!G4259,"In-Store",1,"Takeaway",2,0))</f>
        <v>0</v>
      </c>
      <c r="H4259" s="8" t="str">
        <v>10/13/2023</v>
      </c>
    </row>
    <row r="4260" spans="1:8" ht="12.5" x14ac:dyDescent="0.25">
      <c r="A4260" s="1" t="str">
        <v>TXN_6049240</v>
      </c>
      <c r="B4260" s="1" cm="1">
        <f t="array" ref="B4260">IF('Cleaned Data'!B4260="","",_xlfn.SWITCH('Cleaned Data'!B4260,"Coffee",1,"Tea",2,"Juice",3,"Smoothie",4,"Cake",5,"Sandwich",6,"Salad",7,"Cookie",8,0))</f>
        <v>2</v>
      </c>
      <c r="C4260" s="1">
        <v>3</v>
      </c>
      <c r="D4260" s="6">
        <v>1.5</v>
      </c>
      <c r="E4260" s="1">
        <v>4.5</v>
      </c>
      <c r="F4260" s="1" cm="1">
        <f t="array" ref="F4260">IF('Cleaned Data'!F4260="","",_xlfn.SWITCH('Cleaned Data'!F4260,"Cash",1,"Credit Card",2,"Digital Wallet",3,0))</f>
        <v>2</v>
      </c>
      <c r="G4260" s="1" cm="1">
        <f t="array" ref="G4260">IF('Cleaned Data'!G4260="","",_xlfn.SWITCH('Cleaned Data'!G4260,"In-Store",1,"Takeaway",2,0))</f>
        <v>0</v>
      </c>
      <c r="H4260" s="8" t="str">
        <v>10/13/2023</v>
      </c>
    </row>
    <row r="4261" spans="1:8" ht="12.5" x14ac:dyDescent="0.25">
      <c r="A4261" s="1" t="str">
        <v>TXN_6269540</v>
      </c>
      <c r="B4261" s="1" cm="1">
        <f t="array" ref="B4261">IF('Cleaned Data'!B4261="","",_xlfn.SWITCH('Cleaned Data'!B4261,"Coffee",1,"Tea",2,"Juice",3,"Smoothie",4,"Cake",5,"Sandwich",6,"Salad",7,"Cookie",8,0))</f>
        <v>5</v>
      </c>
      <c r="C4261" s="1">
        <v>1</v>
      </c>
      <c r="D4261" s="6">
        <v>3</v>
      </c>
      <c r="E4261" s="1">
        <v>3</v>
      </c>
      <c r="F4261" s="1" cm="1">
        <f t="array" ref="F4261">IF('Cleaned Data'!F4261="","",_xlfn.SWITCH('Cleaned Data'!F4261,"Cash",1,"Credit Card",2,"Digital Wallet",3,0))</f>
        <v>2</v>
      </c>
      <c r="G4261" s="1" cm="1">
        <f t="array" ref="G4261">IF('Cleaned Data'!G4261="","",_xlfn.SWITCH('Cleaned Data'!G4261,"In-Store",1,"Takeaway",2,0))</f>
        <v>0</v>
      </c>
      <c r="H4261" s="8" t="str">
        <v>10/13/2023</v>
      </c>
    </row>
    <row r="4262" spans="1:8" ht="12.5" x14ac:dyDescent="0.25">
      <c r="A4262" s="1" t="str">
        <v>TXN_6785552</v>
      </c>
      <c r="B4262" s="1" cm="1">
        <f t="array" ref="B4262">IF('Cleaned Data'!B4262="","",_xlfn.SWITCH('Cleaned Data'!B4262,"Coffee",1,"Tea",2,"Juice",3,"Smoothie",4,"Cake",5,"Sandwich",6,"Salad",7,"Cookie",8,0))</f>
        <v>2</v>
      </c>
      <c r="C4262" s="1">
        <v>2</v>
      </c>
      <c r="D4262" s="6">
        <v>1.5</v>
      </c>
      <c r="E4262" s="1">
        <v>3</v>
      </c>
      <c r="F4262" s="1" cm="1">
        <f t="array" ref="F4262">IF('Cleaned Data'!F4262="","",_xlfn.SWITCH('Cleaned Data'!F4262,"Cash",1,"Credit Card",2,"Digital Wallet",3,0))</f>
        <v>3</v>
      </c>
      <c r="G4262" s="1" cm="1">
        <f t="array" ref="G4262">IF('Cleaned Data'!G4262="","",_xlfn.SWITCH('Cleaned Data'!G4262,"In-Store",1,"Takeaway",2,0))</f>
        <v>0</v>
      </c>
      <c r="H4262" s="8" t="str">
        <v>10/13/2023</v>
      </c>
    </row>
    <row r="4263" spans="1:8" ht="12.5" x14ac:dyDescent="0.25">
      <c r="A4263" s="1" t="str">
        <v>TXN_6809170</v>
      </c>
      <c r="B4263" s="1" cm="1">
        <f t="array" ref="B4263">IF('Cleaned Data'!B4263="","",_xlfn.SWITCH('Cleaned Data'!B4263,"Coffee",1,"Tea",2,"Juice",3,"Smoothie",4,"Cake",5,"Sandwich",6,"Salad",7,"Cookie",8,0))</f>
        <v>4</v>
      </c>
      <c r="C4263" s="1">
        <v>3</v>
      </c>
      <c r="D4263" s="6">
        <v>4</v>
      </c>
      <c r="E4263" s="1">
        <v>12</v>
      </c>
      <c r="F4263" s="1" cm="1">
        <f t="array" ref="F4263">IF('Cleaned Data'!F4263="","",_xlfn.SWITCH('Cleaned Data'!F4263,"Cash",1,"Credit Card",2,"Digital Wallet",3,0))</f>
        <v>1</v>
      </c>
      <c r="G4263" s="1" cm="1">
        <f t="array" ref="G4263">IF('Cleaned Data'!G4263="","",_xlfn.SWITCH('Cleaned Data'!G4263,"In-Store",1,"Takeaway",2,0))</f>
        <v>0</v>
      </c>
      <c r="H4263" s="8" t="str">
        <v>10/13/2023</v>
      </c>
    </row>
    <row r="4264" spans="1:8" ht="12.5" x14ac:dyDescent="0.25">
      <c r="A4264" s="1" t="str">
        <v>TXN_7460497</v>
      </c>
      <c r="B4264" s="1" cm="1">
        <f t="array" ref="B4264">IF('Cleaned Data'!B4264="","",_xlfn.SWITCH('Cleaned Data'!B4264,"Coffee",1,"Tea",2,"Juice",3,"Smoothie",4,"Cake",5,"Sandwich",6,"Salad",7,"Cookie",8,0))</f>
        <v>3</v>
      </c>
      <c r="C4264" s="1">
        <v>5</v>
      </c>
      <c r="D4264" s="6">
        <v>3</v>
      </c>
      <c r="E4264" s="1">
        <v>15</v>
      </c>
      <c r="F4264" s="1" cm="1">
        <f t="array" ref="F4264">IF('Cleaned Data'!F4264="","",_xlfn.SWITCH('Cleaned Data'!F4264,"Cash",1,"Credit Card",2,"Digital Wallet",3,0))</f>
        <v>3</v>
      </c>
      <c r="G4264" s="1" cm="1">
        <f t="array" ref="G4264">IF('Cleaned Data'!G4264="","",_xlfn.SWITCH('Cleaned Data'!G4264,"In-Store",1,"Takeaway",2,0))</f>
        <v>0</v>
      </c>
      <c r="H4264" s="8" t="str">
        <v>10/13/2023</v>
      </c>
    </row>
    <row r="4265" spans="1:8" ht="12.5" x14ac:dyDescent="0.25">
      <c r="A4265" s="1" t="str">
        <v>TXN_8159649</v>
      </c>
      <c r="B4265" s="1" cm="1">
        <f t="array" ref="B4265">IF('Cleaned Data'!B4265="","",_xlfn.SWITCH('Cleaned Data'!B4265,"Coffee",1,"Tea",2,"Juice",3,"Smoothie",4,"Cake",5,"Sandwich",6,"Salad",7,"Cookie",8,0))</f>
        <v>5</v>
      </c>
      <c r="C4265" s="1">
        <v>5</v>
      </c>
      <c r="D4265" s="6">
        <v>3</v>
      </c>
      <c r="E4265" s="1">
        <v>15</v>
      </c>
      <c r="F4265" s="1" cm="1">
        <f t="array" ref="F4265">IF('Cleaned Data'!F4265="","",_xlfn.SWITCH('Cleaned Data'!F4265,"Cash",1,"Credit Card",2,"Digital Wallet",3,0))</f>
        <v>0</v>
      </c>
      <c r="G4265" s="1" cm="1">
        <f t="array" ref="G4265">IF('Cleaned Data'!G4265="","",_xlfn.SWITCH('Cleaned Data'!G4265,"In-Store",1,"Takeaway",2,0))</f>
        <v>0</v>
      </c>
      <c r="H4265" s="8" t="str">
        <v>10/13/2023</v>
      </c>
    </row>
    <row r="4266" spans="1:8" ht="12.5" x14ac:dyDescent="0.25">
      <c r="A4266" s="1" t="str">
        <v>TXN_8396271</v>
      </c>
      <c r="B4266" s="1" cm="1">
        <f t="array" ref="B4266">IF('Cleaned Data'!B4266="","",_xlfn.SWITCH('Cleaned Data'!B4266,"Coffee",1,"Tea",2,"Juice",3,"Smoothie",4,"Cake",5,"Sandwich",6,"Salad",7,"Cookie",8,0))</f>
        <v>6</v>
      </c>
      <c r="C4266" s="1">
        <v>1</v>
      </c>
      <c r="D4266" s="6">
        <v>4</v>
      </c>
      <c r="E4266" s="1">
        <v>4</v>
      </c>
      <c r="F4266" s="1" cm="1">
        <f t="array" ref="F4266">IF('Cleaned Data'!F4266="","",_xlfn.SWITCH('Cleaned Data'!F4266,"Cash",1,"Credit Card",2,"Digital Wallet",3,0))</f>
        <v>2</v>
      </c>
      <c r="G4266" s="1" cm="1">
        <f t="array" ref="G4266">IF('Cleaned Data'!G4266="","",_xlfn.SWITCH('Cleaned Data'!G4266,"In-Store",1,"Takeaway",2,0))</f>
        <v>1</v>
      </c>
      <c r="H4266" s="8" t="str">
        <v>10/13/2023</v>
      </c>
    </row>
    <row r="4267" spans="1:8" ht="12.5" x14ac:dyDescent="0.25">
      <c r="A4267" s="1" t="str">
        <v>TXN_8560548</v>
      </c>
      <c r="B4267" s="1" cm="1">
        <f t="array" ref="B4267">IF('Cleaned Data'!B4267="","",_xlfn.SWITCH('Cleaned Data'!B4267,"Coffee",1,"Tea",2,"Juice",3,"Smoothie",4,"Cake",5,"Sandwich",6,"Salad",7,"Cookie",8,0))</f>
        <v>5</v>
      </c>
      <c r="C4267" s="1">
        <v>3</v>
      </c>
      <c r="D4267" s="6">
        <v>3</v>
      </c>
      <c r="E4267" s="1">
        <v>9</v>
      </c>
      <c r="F4267" s="1" cm="1">
        <f t="array" ref="F4267">IF('Cleaned Data'!F4267="","",_xlfn.SWITCH('Cleaned Data'!F4267,"Cash",1,"Credit Card",2,"Digital Wallet",3,0))</f>
        <v>1</v>
      </c>
      <c r="G4267" s="1" cm="1">
        <f t="array" ref="G4267">IF('Cleaned Data'!G4267="","",_xlfn.SWITCH('Cleaned Data'!G4267,"In-Store",1,"Takeaway",2,0))</f>
        <v>2</v>
      </c>
      <c r="H4267" s="8" t="str">
        <v>10/13/2023</v>
      </c>
    </row>
    <row r="4268" spans="1:8" ht="12.5" x14ac:dyDescent="0.25">
      <c r="A4268" s="1" t="str">
        <v>TXN_9011816</v>
      </c>
      <c r="B4268" s="1" cm="1">
        <f t="array" ref="B4268">IF('Cleaned Data'!B4268="","",_xlfn.SWITCH('Cleaned Data'!B4268,"Coffee",1,"Tea",2,"Juice",3,"Smoothie",4,"Cake",5,"Sandwich",6,"Salad",7,"Cookie",8,0))</f>
        <v>1</v>
      </c>
      <c r="C4268" s="1">
        <v>1</v>
      </c>
      <c r="D4268" s="6">
        <v>2</v>
      </c>
      <c r="E4268" s="1">
        <v>2</v>
      </c>
      <c r="F4268" s="1" cm="1">
        <f t="array" ref="F4268">IF('Cleaned Data'!F4268="","",_xlfn.SWITCH('Cleaned Data'!F4268,"Cash",1,"Credit Card",2,"Digital Wallet",3,0))</f>
        <v>3</v>
      </c>
      <c r="G4268" s="1" cm="1">
        <f t="array" ref="G4268">IF('Cleaned Data'!G4268="","",_xlfn.SWITCH('Cleaned Data'!G4268,"In-Store",1,"Takeaway",2,0))</f>
        <v>1</v>
      </c>
      <c r="H4268" s="8" t="str">
        <v>10/13/2023</v>
      </c>
    </row>
    <row r="4269" spans="1:8" ht="12.5" x14ac:dyDescent="0.25">
      <c r="A4269" s="1" t="str">
        <v>TXN_9159212</v>
      </c>
      <c r="B4269" s="1" cm="1">
        <f t="array" ref="B4269">IF('Cleaned Data'!B4269="","",_xlfn.SWITCH('Cleaned Data'!B4269,"Coffee",1,"Tea",2,"Juice",3,"Smoothie",4,"Cake",5,"Sandwich",6,"Salad",7,"Cookie",8,0))</f>
        <v>2</v>
      </c>
      <c r="C4269" s="1">
        <v>4</v>
      </c>
      <c r="D4269" s="6">
        <v>1.5</v>
      </c>
      <c r="E4269" s="1">
        <v>6</v>
      </c>
      <c r="F4269" s="1" cm="1">
        <f t="array" ref="F4269">IF('Cleaned Data'!F4269="","",_xlfn.SWITCH('Cleaned Data'!F4269,"Cash",1,"Credit Card",2,"Digital Wallet",3,0))</f>
        <v>3</v>
      </c>
      <c r="G4269" s="1" cm="1">
        <f t="array" ref="G4269">IF('Cleaned Data'!G4269="","",_xlfn.SWITCH('Cleaned Data'!G4269,"In-Store",1,"Takeaway",2,0))</f>
        <v>2</v>
      </c>
      <c r="H4269" s="8" t="str">
        <v>10/13/2023</v>
      </c>
    </row>
    <row r="4270" spans="1:8" ht="12.5" x14ac:dyDescent="0.25">
      <c r="A4270" s="1" t="str">
        <v>TXN_9284099</v>
      </c>
      <c r="B4270" s="1" cm="1">
        <f t="array" ref="B4270">IF('Cleaned Data'!B4270="","",_xlfn.SWITCH('Cleaned Data'!B4270,"Coffee",1,"Tea",2,"Juice",3,"Smoothie",4,"Cake",5,"Sandwich",6,"Salad",7,"Cookie",8,0))</f>
        <v>3</v>
      </c>
      <c r="C4270" s="1">
        <v>3</v>
      </c>
      <c r="D4270" s="6">
        <v>3</v>
      </c>
      <c r="E4270" s="1">
        <v>9</v>
      </c>
      <c r="F4270" s="1" cm="1">
        <f t="array" ref="F4270">IF('Cleaned Data'!F4270="","",_xlfn.SWITCH('Cleaned Data'!F4270,"Cash",1,"Credit Card",2,"Digital Wallet",3,0))</f>
        <v>3</v>
      </c>
      <c r="G4270" s="1" cm="1">
        <f t="array" ref="G4270">IF('Cleaned Data'!G4270="","",_xlfn.SWITCH('Cleaned Data'!G4270,"In-Store",1,"Takeaway",2,0))</f>
        <v>2</v>
      </c>
      <c r="H4270" s="8" t="str">
        <v>10/13/2023</v>
      </c>
    </row>
    <row r="4271" spans="1:8" ht="12.5" x14ac:dyDescent="0.25">
      <c r="A4271" s="1" t="str">
        <v>TXN_9561832</v>
      </c>
      <c r="B4271" s="1" cm="1">
        <f t="array" ref="B4271">IF('Cleaned Data'!B4271="","",_xlfn.SWITCH('Cleaned Data'!B4271,"Coffee",1,"Tea",2,"Juice",3,"Smoothie",4,"Cake",5,"Sandwich",6,"Salad",7,"Cookie",8,0))</f>
        <v>3</v>
      </c>
      <c r="C4271" s="1">
        <v>3</v>
      </c>
      <c r="D4271" s="6">
        <v>3</v>
      </c>
      <c r="E4271" s="1">
        <v>9</v>
      </c>
      <c r="F4271" s="1" cm="1">
        <f t="array" ref="F4271">IF('Cleaned Data'!F4271="","",_xlfn.SWITCH('Cleaned Data'!F4271,"Cash",1,"Credit Card",2,"Digital Wallet",3,0))</f>
        <v>3</v>
      </c>
      <c r="G4271" s="1" cm="1">
        <f t="array" ref="G4271">IF('Cleaned Data'!G4271="","",_xlfn.SWITCH('Cleaned Data'!G4271,"In-Store",1,"Takeaway",2,0))</f>
        <v>0</v>
      </c>
      <c r="H4271" s="8" t="str">
        <v>10/13/2023</v>
      </c>
    </row>
    <row r="4272" spans="1:8" ht="12.5" x14ac:dyDescent="0.25">
      <c r="A4272" s="1" t="str">
        <v>TXN_1617029</v>
      </c>
      <c r="B4272" s="1" cm="1">
        <f t="array" ref="B4272">IF('Cleaned Data'!B4272="","",_xlfn.SWITCH('Cleaned Data'!B4272,"Coffee",1,"Tea",2,"Juice",3,"Smoothie",4,"Cake",5,"Sandwich",6,"Salad",7,"Cookie",8,0))</f>
        <v>7</v>
      </c>
      <c r="C4272" s="1">
        <v>4</v>
      </c>
      <c r="D4272" s="6">
        <v>5</v>
      </c>
      <c r="E4272" s="1">
        <v>20</v>
      </c>
      <c r="F4272" s="1" cm="1">
        <f t="array" ref="F4272">IF('Cleaned Data'!F4272="","",_xlfn.SWITCH('Cleaned Data'!F4272,"Cash",1,"Credit Card",2,"Digital Wallet",3,0))</f>
        <v>3</v>
      </c>
      <c r="G4272" s="1" cm="1">
        <f t="array" ref="G4272">IF('Cleaned Data'!G4272="","",_xlfn.SWITCH('Cleaned Data'!G4272,"In-Store",1,"Takeaway",2,0))</f>
        <v>0</v>
      </c>
      <c r="H4272" s="8" t="str">
        <v>10/14/2023</v>
      </c>
    </row>
    <row r="4273" spans="1:8" ht="12.5" x14ac:dyDescent="0.25">
      <c r="A4273" s="1" t="str">
        <v>TXN_2213556</v>
      </c>
      <c r="B4273" s="1" cm="1">
        <f t="array" ref="B4273">IF('Cleaned Data'!B4273="","",_xlfn.SWITCH('Cleaned Data'!B4273,"Coffee",1,"Tea",2,"Juice",3,"Smoothie",4,"Cake",5,"Sandwich",6,"Salad",7,"Cookie",8,0))</f>
        <v>6</v>
      </c>
      <c r="C4273" s="1">
        <v>1</v>
      </c>
      <c r="D4273" s="6">
        <v>4</v>
      </c>
      <c r="E4273" s="1">
        <v>4</v>
      </c>
      <c r="F4273" s="1" cm="1">
        <f t="array" ref="F4273">IF('Cleaned Data'!F4273="","",_xlfn.SWITCH('Cleaned Data'!F4273,"Cash",1,"Credit Card",2,"Digital Wallet",3,0))</f>
        <v>1</v>
      </c>
      <c r="G4273" s="1" cm="1">
        <f t="array" ref="G4273">IF('Cleaned Data'!G4273="","",_xlfn.SWITCH('Cleaned Data'!G4273,"In-Store",1,"Takeaway",2,0))</f>
        <v>1</v>
      </c>
      <c r="H4273" s="8" t="str">
        <v>10/14/2023</v>
      </c>
    </row>
    <row r="4274" spans="1:8" ht="12.5" x14ac:dyDescent="0.25">
      <c r="A4274" s="1" t="str">
        <v>TXN_2389110</v>
      </c>
      <c r="B4274" s="1" cm="1">
        <f t="array" ref="B4274">IF('Cleaned Data'!B4274="","",_xlfn.SWITCH('Cleaned Data'!B4274,"Coffee",1,"Tea",2,"Juice",3,"Smoothie",4,"Cake",5,"Sandwich",6,"Salad",7,"Cookie",8,0))</f>
        <v>2</v>
      </c>
      <c r="C4274" s="1">
        <v>3</v>
      </c>
      <c r="D4274" s="6">
        <v>1.5</v>
      </c>
      <c r="E4274" s="1">
        <v>4.5</v>
      </c>
      <c r="F4274" s="1" cm="1">
        <f t="array" ref="F4274">IF('Cleaned Data'!F4274="","",_xlfn.SWITCH('Cleaned Data'!F4274,"Cash",1,"Credit Card",2,"Digital Wallet",3,0))</f>
        <v>0</v>
      </c>
      <c r="G4274" s="1" cm="1">
        <f t="array" ref="G4274">IF('Cleaned Data'!G4274="","",_xlfn.SWITCH('Cleaned Data'!G4274,"In-Store",1,"Takeaway",2,0))</f>
        <v>0</v>
      </c>
      <c r="H4274" s="8" t="str">
        <v>10/14/2023</v>
      </c>
    </row>
    <row r="4275" spans="1:8" ht="12.5" x14ac:dyDescent="0.25">
      <c r="A4275" s="1" t="str">
        <v>TXN_2625324</v>
      </c>
      <c r="B4275" s="1" cm="1">
        <f t="array" ref="B4275">IF('Cleaned Data'!B4275="","",_xlfn.SWITCH('Cleaned Data'!B4275,"Coffee",1,"Tea",2,"Juice",3,"Smoothie",4,"Cake",5,"Sandwich",6,"Salad",7,"Cookie",8,0))</f>
        <v>7</v>
      </c>
      <c r="C4275" s="1">
        <v>3</v>
      </c>
      <c r="D4275" s="6">
        <v>5</v>
      </c>
      <c r="E4275" s="1">
        <v>15</v>
      </c>
      <c r="F4275" s="1" cm="1">
        <f t="array" ref="F4275">IF('Cleaned Data'!F4275="","",_xlfn.SWITCH('Cleaned Data'!F4275,"Cash",1,"Credit Card",2,"Digital Wallet",3,0))</f>
        <v>2</v>
      </c>
      <c r="G4275" s="1" cm="1">
        <f t="array" ref="G4275">IF('Cleaned Data'!G4275="","",_xlfn.SWITCH('Cleaned Data'!G4275,"In-Store",1,"Takeaway",2,0))</f>
        <v>1</v>
      </c>
      <c r="H4275" s="8" t="str">
        <v>10/14/2023</v>
      </c>
    </row>
    <row r="4276" spans="1:8" ht="12.5" x14ac:dyDescent="0.25">
      <c r="A4276" s="1" t="str">
        <v>TXN_4197851</v>
      </c>
      <c r="B4276" s="1" cm="1">
        <f t="array" ref="B4276">IF('Cleaned Data'!B4276="","",_xlfn.SWITCH('Cleaned Data'!B4276,"Coffee",1,"Tea",2,"Juice",3,"Smoothie",4,"Cake",5,"Sandwich",6,"Salad",7,"Cookie",8,0))</f>
        <v>8</v>
      </c>
      <c r="C4276" s="1">
        <v>3</v>
      </c>
      <c r="D4276" s="6">
        <v>1</v>
      </c>
      <c r="E4276" s="1">
        <v>3</v>
      </c>
      <c r="F4276" s="1" cm="1">
        <f t="array" ref="F4276">IF('Cleaned Data'!F4276="","",_xlfn.SWITCH('Cleaned Data'!F4276,"Cash",1,"Credit Card",2,"Digital Wallet",3,0))</f>
        <v>3</v>
      </c>
      <c r="G4276" s="1" cm="1">
        <f t="array" ref="G4276">IF('Cleaned Data'!G4276="","",_xlfn.SWITCH('Cleaned Data'!G4276,"In-Store",1,"Takeaway",2,0))</f>
        <v>2</v>
      </c>
      <c r="H4276" s="8" t="str">
        <v>10/14/2023</v>
      </c>
    </row>
    <row r="4277" spans="1:8" ht="12.5" x14ac:dyDescent="0.25">
      <c r="A4277" s="1" t="str">
        <v>TXN_4316299</v>
      </c>
      <c r="B4277" s="1" cm="1">
        <f t="array" ref="B4277">IF('Cleaned Data'!B4277="","",_xlfn.SWITCH('Cleaned Data'!B4277,"Coffee",1,"Tea",2,"Juice",3,"Smoothie",4,"Cake",5,"Sandwich",6,"Salad",7,"Cookie",8,0))</f>
        <v>1</v>
      </c>
      <c r="C4277" s="1">
        <v>1</v>
      </c>
      <c r="D4277" s="6">
        <v>2</v>
      </c>
      <c r="E4277" s="1">
        <v>2</v>
      </c>
      <c r="F4277" s="1" cm="1">
        <f t="array" ref="F4277">IF('Cleaned Data'!F4277="","",_xlfn.SWITCH('Cleaned Data'!F4277,"Cash",1,"Credit Card",2,"Digital Wallet",3,0))</f>
        <v>1</v>
      </c>
      <c r="G4277" s="1" cm="1">
        <f t="array" ref="G4277">IF('Cleaned Data'!G4277="","",_xlfn.SWITCH('Cleaned Data'!G4277,"In-Store",1,"Takeaway",2,0))</f>
        <v>0</v>
      </c>
      <c r="H4277" s="8" t="str">
        <v>10/14/2023</v>
      </c>
    </row>
    <row r="4278" spans="1:8" ht="12.5" x14ac:dyDescent="0.25">
      <c r="A4278" s="1" t="str">
        <v>TXN_4321091</v>
      </c>
      <c r="B4278" s="1" cm="1">
        <f t="array" ref="B4278">IF('Cleaned Data'!B4278="","",_xlfn.SWITCH('Cleaned Data'!B4278,"Coffee",1,"Tea",2,"Juice",3,"Smoothie",4,"Cake",5,"Sandwich",6,"Salad",7,"Cookie",8,0))</f>
        <v>3</v>
      </c>
      <c r="C4278" s="1">
        <v>5</v>
      </c>
      <c r="D4278" s="6">
        <v>3</v>
      </c>
      <c r="E4278" s="1">
        <v>15</v>
      </c>
      <c r="F4278" s="1" cm="1">
        <f t="array" ref="F4278">IF('Cleaned Data'!F4278="","",_xlfn.SWITCH('Cleaned Data'!F4278,"Cash",1,"Credit Card",2,"Digital Wallet",3,0))</f>
        <v>2</v>
      </c>
      <c r="G4278" s="1" cm="1">
        <f t="array" ref="G4278">IF('Cleaned Data'!G4278="","",_xlfn.SWITCH('Cleaned Data'!G4278,"In-Store",1,"Takeaway",2,0))</f>
        <v>1</v>
      </c>
      <c r="H4278" s="8" t="str">
        <v>10/14/2023</v>
      </c>
    </row>
    <row r="4279" spans="1:8" ht="12.5" x14ac:dyDescent="0.25">
      <c r="A4279" s="1" t="str">
        <v>TXN_4559065</v>
      </c>
      <c r="B4279" s="1" cm="1">
        <f t="array" ref="B4279">IF('Cleaned Data'!B4279="","",_xlfn.SWITCH('Cleaned Data'!B4279,"Coffee",1,"Tea",2,"Juice",3,"Smoothie",4,"Cake",5,"Sandwich",6,"Salad",7,"Cookie",8,0))</f>
        <v>3</v>
      </c>
      <c r="C4279" s="1">
        <v>1</v>
      </c>
      <c r="D4279" s="6">
        <v>3</v>
      </c>
      <c r="E4279" s="1">
        <v>3</v>
      </c>
      <c r="F4279" s="1" cm="1">
        <f t="array" ref="F4279">IF('Cleaned Data'!F4279="","",_xlfn.SWITCH('Cleaned Data'!F4279,"Cash",1,"Credit Card",2,"Digital Wallet",3,0))</f>
        <v>2</v>
      </c>
      <c r="G4279" s="1" cm="1">
        <f t="array" ref="G4279">IF('Cleaned Data'!G4279="","",_xlfn.SWITCH('Cleaned Data'!G4279,"In-Store",1,"Takeaway",2,0))</f>
        <v>1</v>
      </c>
      <c r="H4279" s="8" t="str">
        <v>10/14/2023</v>
      </c>
    </row>
    <row r="4280" spans="1:8" ht="12.5" x14ac:dyDescent="0.25">
      <c r="A4280" s="1" t="str">
        <v>TXN_5144090</v>
      </c>
      <c r="B4280" s="1" cm="1">
        <f t="array" ref="B4280">IF('Cleaned Data'!B4280="","",_xlfn.SWITCH('Cleaned Data'!B4280,"Coffee",1,"Tea",2,"Juice",3,"Smoothie",4,"Cake",5,"Sandwich",6,"Salad",7,"Cookie",8,0))</f>
        <v>3</v>
      </c>
      <c r="C4280" s="1">
        <v>3</v>
      </c>
      <c r="D4280" s="6">
        <v>3</v>
      </c>
      <c r="E4280" s="1">
        <v>9</v>
      </c>
      <c r="F4280" s="1" cm="1">
        <f t="array" ref="F4280">IF('Cleaned Data'!F4280="","",_xlfn.SWITCH('Cleaned Data'!F4280,"Cash",1,"Credit Card",2,"Digital Wallet",3,0))</f>
        <v>0</v>
      </c>
      <c r="G4280" s="1" cm="1">
        <f t="array" ref="G4280">IF('Cleaned Data'!G4280="","",_xlfn.SWITCH('Cleaned Data'!G4280,"In-Store",1,"Takeaway",2,0))</f>
        <v>1</v>
      </c>
      <c r="H4280" s="8" t="str">
        <v>10/14/2023</v>
      </c>
    </row>
    <row r="4281" spans="1:8" ht="12.5" x14ac:dyDescent="0.25">
      <c r="A4281" s="1" t="str">
        <v>TXN_5396727</v>
      </c>
      <c r="B4281" s="1" cm="1">
        <f t="array" ref="B4281">IF('Cleaned Data'!B4281="","",_xlfn.SWITCH('Cleaned Data'!B4281,"Coffee",1,"Tea",2,"Juice",3,"Smoothie",4,"Cake",5,"Sandwich",6,"Salad",7,"Cookie",8,0))</f>
        <v>5</v>
      </c>
      <c r="C4281" s="1">
        <v>3</v>
      </c>
      <c r="D4281" s="6">
        <v>3</v>
      </c>
      <c r="E4281" s="1">
        <v>9</v>
      </c>
      <c r="F4281" s="1" cm="1">
        <f t="array" ref="F4281">IF('Cleaned Data'!F4281="","",_xlfn.SWITCH('Cleaned Data'!F4281,"Cash",1,"Credit Card",2,"Digital Wallet",3,0))</f>
        <v>1</v>
      </c>
      <c r="G4281" s="1" cm="1">
        <f t="array" ref="G4281">IF('Cleaned Data'!G4281="","",_xlfn.SWITCH('Cleaned Data'!G4281,"In-Store",1,"Takeaway",2,0))</f>
        <v>0</v>
      </c>
      <c r="H4281" s="8" t="str">
        <v>10/14/2023</v>
      </c>
    </row>
    <row r="4282" spans="1:8" ht="12.5" x14ac:dyDescent="0.25">
      <c r="A4282" s="1" t="str">
        <v>TXN_5590805</v>
      </c>
      <c r="B4282" s="1" cm="1">
        <f t="array" ref="B4282">IF('Cleaned Data'!B4282="","",_xlfn.SWITCH('Cleaned Data'!B4282,"Coffee",1,"Tea",2,"Juice",3,"Smoothie",4,"Cake",5,"Sandwich",6,"Salad",7,"Cookie",8,0))</f>
        <v>1</v>
      </c>
      <c r="C4282" s="1">
        <v>1</v>
      </c>
      <c r="D4282" s="6">
        <v>2</v>
      </c>
      <c r="E4282" s="1">
        <v>2</v>
      </c>
      <c r="F4282" s="1" cm="1">
        <f t="array" ref="F4282">IF('Cleaned Data'!F4282="","",_xlfn.SWITCH('Cleaned Data'!F4282,"Cash",1,"Credit Card",2,"Digital Wallet",3,0))</f>
        <v>2</v>
      </c>
      <c r="G4282" s="1" cm="1">
        <f t="array" ref="G4282">IF('Cleaned Data'!G4282="","",_xlfn.SWITCH('Cleaned Data'!G4282,"In-Store",1,"Takeaway",2,0))</f>
        <v>0</v>
      </c>
      <c r="H4282" s="8" t="str">
        <v>10/14/2023</v>
      </c>
    </row>
    <row r="4283" spans="1:8" ht="12.5" x14ac:dyDescent="0.25">
      <c r="A4283" s="1" t="str">
        <v>TXN_6188931</v>
      </c>
      <c r="B4283" s="1" cm="1">
        <f t="array" ref="B4283">IF('Cleaned Data'!B4283="","",_xlfn.SWITCH('Cleaned Data'!B4283,"Coffee",1,"Tea",2,"Juice",3,"Smoothie",4,"Cake",5,"Sandwich",6,"Salad",7,"Cookie",8,0))</f>
        <v>2</v>
      </c>
      <c r="C4283" s="1">
        <v>4</v>
      </c>
      <c r="D4283" s="6">
        <v>1.5</v>
      </c>
      <c r="E4283" s="1">
        <v>6</v>
      </c>
      <c r="F4283" s="1" cm="1">
        <f t="array" ref="F4283">IF('Cleaned Data'!F4283="","",_xlfn.SWITCH('Cleaned Data'!F4283,"Cash",1,"Credit Card",2,"Digital Wallet",3,0))</f>
        <v>0</v>
      </c>
      <c r="G4283" s="1" cm="1">
        <f t="array" ref="G4283">IF('Cleaned Data'!G4283="","",_xlfn.SWITCH('Cleaned Data'!G4283,"In-Store",1,"Takeaway",2,0))</f>
        <v>0</v>
      </c>
      <c r="H4283" s="8" t="str">
        <v>10/14/2023</v>
      </c>
    </row>
    <row r="4284" spans="1:8" ht="12.5" x14ac:dyDescent="0.25">
      <c r="A4284" s="1" t="str">
        <v>TXN_6733436</v>
      </c>
      <c r="B4284" s="1" cm="1">
        <f t="array" ref="B4284">IF('Cleaned Data'!B4284="","",_xlfn.SWITCH('Cleaned Data'!B4284,"Coffee",1,"Tea",2,"Juice",3,"Smoothie",4,"Cake",5,"Sandwich",6,"Salad",7,"Cookie",8,0))</f>
        <v>5</v>
      </c>
      <c r="C4284" s="1">
        <v>1</v>
      </c>
      <c r="D4284" s="6">
        <v>3</v>
      </c>
      <c r="E4284" s="1">
        <v>3</v>
      </c>
      <c r="F4284" s="1" cm="1">
        <f t="array" ref="F4284">IF('Cleaned Data'!F4284="","",_xlfn.SWITCH('Cleaned Data'!F4284,"Cash",1,"Credit Card",2,"Digital Wallet",3,0))</f>
        <v>1</v>
      </c>
      <c r="G4284" s="1" cm="1">
        <f t="array" ref="G4284">IF('Cleaned Data'!G4284="","",_xlfn.SWITCH('Cleaned Data'!G4284,"In-Store",1,"Takeaway",2,0))</f>
        <v>2</v>
      </c>
      <c r="H4284" s="8" t="str">
        <v>10/14/2023</v>
      </c>
    </row>
    <row r="4285" spans="1:8" ht="12.5" x14ac:dyDescent="0.25">
      <c r="A4285" s="1" t="str">
        <v>TXN_6845472</v>
      </c>
      <c r="B4285" s="1" cm="1">
        <f t="array" ref="B4285">IF('Cleaned Data'!B4285="","",_xlfn.SWITCH('Cleaned Data'!B4285,"Coffee",1,"Tea",2,"Juice",3,"Smoothie",4,"Cake",5,"Sandwich",6,"Salad",7,"Cookie",8,0))</f>
        <v>2</v>
      </c>
      <c r="C4285" s="1">
        <v>2</v>
      </c>
      <c r="D4285" s="6">
        <v>1.5</v>
      </c>
      <c r="E4285" s="1">
        <v>3</v>
      </c>
      <c r="F4285" s="1" cm="1">
        <f t="array" ref="F4285">IF('Cleaned Data'!F4285="","",_xlfn.SWITCH('Cleaned Data'!F4285,"Cash",1,"Credit Card",2,"Digital Wallet",3,0))</f>
        <v>3</v>
      </c>
      <c r="G4285" s="1" cm="1">
        <f t="array" ref="G4285">IF('Cleaned Data'!G4285="","",_xlfn.SWITCH('Cleaned Data'!G4285,"In-Store",1,"Takeaway",2,0))</f>
        <v>0</v>
      </c>
      <c r="H4285" s="8" t="str">
        <v>10/14/2023</v>
      </c>
    </row>
    <row r="4286" spans="1:8" ht="12.5" x14ac:dyDescent="0.25">
      <c r="A4286" s="1" t="str">
        <v>TXN_8195843</v>
      </c>
      <c r="B4286" s="1" cm="1">
        <f t="array" ref="B4286">IF('Cleaned Data'!B4286="","",_xlfn.SWITCH('Cleaned Data'!B4286,"Coffee",1,"Tea",2,"Juice",3,"Smoothie",4,"Cake",5,"Sandwich",6,"Salad",7,"Cookie",8,0))</f>
        <v>2</v>
      </c>
      <c r="C4286" s="1">
        <v>5</v>
      </c>
      <c r="D4286" s="6">
        <v>1.5</v>
      </c>
      <c r="E4286" s="1">
        <v>7.5</v>
      </c>
      <c r="F4286" s="1" cm="1">
        <f t="array" ref="F4286">IF('Cleaned Data'!F4286="","",_xlfn.SWITCH('Cleaned Data'!F4286,"Cash",1,"Credit Card",2,"Digital Wallet",3,0))</f>
        <v>0</v>
      </c>
      <c r="G4286" s="1" cm="1">
        <f t="array" ref="G4286">IF('Cleaned Data'!G4286="","",_xlfn.SWITCH('Cleaned Data'!G4286,"In-Store",1,"Takeaway",2,0))</f>
        <v>2</v>
      </c>
      <c r="H4286" s="8" t="str">
        <v>10/14/2023</v>
      </c>
    </row>
    <row r="4287" spans="1:8" ht="12.5" x14ac:dyDescent="0.25">
      <c r="A4287" s="1" t="str">
        <v>TXN_8241649</v>
      </c>
      <c r="B4287" s="1" cm="1">
        <f t="array" ref="B4287">IF('Cleaned Data'!B4287="","",_xlfn.SWITCH('Cleaned Data'!B4287,"Coffee",1,"Tea",2,"Juice",3,"Smoothie",4,"Cake",5,"Sandwich",6,"Salad",7,"Cookie",8,0))</f>
        <v>5</v>
      </c>
      <c r="C4287" s="1">
        <v>3</v>
      </c>
      <c r="D4287" s="6">
        <v>3</v>
      </c>
      <c r="E4287" s="1">
        <v>9</v>
      </c>
      <c r="F4287" s="1" cm="1">
        <f t="array" ref="F4287">IF('Cleaned Data'!F4287="","",_xlfn.SWITCH('Cleaned Data'!F4287,"Cash",1,"Credit Card",2,"Digital Wallet",3,0))</f>
        <v>2</v>
      </c>
      <c r="G4287" s="1" cm="1">
        <f t="array" ref="G4287">IF('Cleaned Data'!G4287="","",_xlfn.SWITCH('Cleaned Data'!G4287,"In-Store",1,"Takeaway",2,0))</f>
        <v>0</v>
      </c>
      <c r="H4287" s="8" t="str">
        <v>10/14/2023</v>
      </c>
    </row>
    <row r="4288" spans="1:8" ht="12.5" x14ac:dyDescent="0.25">
      <c r="A4288" s="1" t="str">
        <v>TXN_8859144</v>
      </c>
      <c r="B4288" s="1" cm="1">
        <f t="array" ref="B4288">IF('Cleaned Data'!B4288="","",_xlfn.SWITCH('Cleaned Data'!B4288,"Coffee",1,"Tea",2,"Juice",3,"Smoothie",4,"Cake",5,"Sandwich",6,"Salad",7,"Cookie",8,0))</f>
        <v>7</v>
      </c>
      <c r="C4288" s="1">
        <v>5</v>
      </c>
      <c r="D4288" s="6">
        <v>5</v>
      </c>
      <c r="E4288" s="1">
        <v>25</v>
      </c>
      <c r="F4288" s="1" cm="1">
        <f t="array" ref="F4288">IF('Cleaned Data'!F4288="","",_xlfn.SWITCH('Cleaned Data'!F4288,"Cash",1,"Credit Card",2,"Digital Wallet",3,0))</f>
        <v>3</v>
      </c>
      <c r="G4288" s="1" cm="1">
        <f t="array" ref="G4288">IF('Cleaned Data'!G4288="","",_xlfn.SWITCH('Cleaned Data'!G4288,"In-Store",1,"Takeaway",2,0))</f>
        <v>1</v>
      </c>
      <c r="H4288" s="8" t="str">
        <v>10/14/2023</v>
      </c>
    </row>
    <row r="4289" spans="1:8" ht="12.5" x14ac:dyDescent="0.25">
      <c r="A4289" s="1" t="str">
        <v>TXN_9187008</v>
      </c>
      <c r="B4289" s="1" cm="1">
        <f t="array" ref="B4289">IF('Cleaned Data'!B4289="","",_xlfn.SWITCH('Cleaned Data'!B4289,"Coffee",1,"Tea",2,"Juice",3,"Smoothie",4,"Cake",5,"Sandwich",6,"Salad",7,"Cookie",8,0))</f>
        <v>3</v>
      </c>
      <c r="C4289" s="1">
        <v>3</v>
      </c>
      <c r="D4289" s="6">
        <v>3</v>
      </c>
      <c r="E4289" s="1">
        <v>9</v>
      </c>
      <c r="F4289" s="1" cm="1">
        <f t="array" ref="F4289">IF('Cleaned Data'!F4289="","",_xlfn.SWITCH('Cleaned Data'!F4289,"Cash",1,"Credit Card",2,"Digital Wallet",3,0))</f>
        <v>3</v>
      </c>
      <c r="G4289" s="1" cm="1">
        <f t="array" ref="G4289">IF('Cleaned Data'!G4289="","",_xlfn.SWITCH('Cleaned Data'!G4289,"In-Store",1,"Takeaway",2,0))</f>
        <v>1</v>
      </c>
      <c r="H4289" s="8" t="str">
        <v>10/14/2023</v>
      </c>
    </row>
    <row r="4290" spans="1:8" ht="12.5" x14ac:dyDescent="0.25">
      <c r="A4290" s="1" t="str">
        <v>TXN_9277534</v>
      </c>
      <c r="B4290" s="1" cm="1">
        <f t="array" ref="B4290">IF('Cleaned Data'!B4290="","",_xlfn.SWITCH('Cleaned Data'!B4290,"Coffee",1,"Tea",2,"Juice",3,"Smoothie",4,"Cake",5,"Sandwich",6,"Salad",7,"Cookie",8,0))</f>
        <v>4</v>
      </c>
      <c r="C4290" s="1">
        <v>1</v>
      </c>
      <c r="D4290" s="6">
        <v>4</v>
      </c>
      <c r="E4290" s="1">
        <v>4</v>
      </c>
      <c r="F4290" s="1" cm="1">
        <f t="array" ref="F4290">IF('Cleaned Data'!F4290="","",_xlfn.SWITCH('Cleaned Data'!F4290,"Cash",1,"Credit Card",2,"Digital Wallet",3,0))</f>
        <v>0</v>
      </c>
      <c r="G4290" s="1" cm="1">
        <f t="array" ref="G4290">IF('Cleaned Data'!G4290="","",_xlfn.SWITCH('Cleaned Data'!G4290,"In-Store",1,"Takeaway",2,0))</f>
        <v>2</v>
      </c>
      <c r="H4290" s="8" t="str">
        <v>10/14/2023</v>
      </c>
    </row>
    <row r="4291" spans="1:8" ht="12.5" x14ac:dyDescent="0.25">
      <c r="A4291" s="1" t="str">
        <v>TXN_9626920</v>
      </c>
      <c r="B4291" s="1" cm="1">
        <f t="array" ref="B4291">IF('Cleaned Data'!B4291="","",_xlfn.SWITCH('Cleaned Data'!B4291,"Coffee",1,"Tea",2,"Juice",3,"Smoothie",4,"Cake",5,"Sandwich",6,"Salad",7,"Cookie",8,0))</f>
        <v>1</v>
      </c>
      <c r="C4291" s="1">
        <v>3</v>
      </c>
      <c r="D4291" s="6">
        <v>2</v>
      </c>
      <c r="E4291" s="1">
        <v>6</v>
      </c>
      <c r="F4291" s="1" cm="1">
        <f t="array" ref="F4291">IF('Cleaned Data'!F4291="","",_xlfn.SWITCH('Cleaned Data'!F4291,"Cash",1,"Credit Card",2,"Digital Wallet",3,0))</f>
        <v>2</v>
      </c>
      <c r="G4291" s="1" cm="1">
        <f t="array" ref="G4291">IF('Cleaned Data'!G4291="","",_xlfn.SWITCH('Cleaned Data'!G4291,"In-Store",1,"Takeaway",2,0))</f>
        <v>1</v>
      </c>
      <c r="H4291" s="8" t="str">
        <v>10/14/2023</v>
      </c>
    </row>
    <row r="4292" spans="1:8" ht="12.5" x14ac:dyDescent="0.25">
      <c r="A4292" s="1" t="str">
        <v>TXN_9790731</v>
      </c>
      <c r="B4292" s="1" cm="1">
        <f t="array" ref="B4292">IF('Cleaned Data'!B4292="","",_xlfn.SWITCH('Cleaned Data'!B4292,"Coffee",1,"Tea",2,"Juice",3,"Smoothie",4,"Cake",5,"Sandwich",6,"Salad",7,"Cookie",8,0))</f>
        <v>2</v>
      </c>
      <c r="C4292" s="1">
        <v>1</v>
      </c>
      <c r="D4292" s="6">
        <v>1.5</v>
      </c>
      <c r="E4292" s="1">
        <v>1.5</v>
      </c>
      <c r="F4292" s="1" cm="1">
        <f t="array" ref="F4292">IF('Cleaned Data'!F4292="","",_xlfn.SWITCH('Cleaned Data'!F4292,"Cash",1,"Credit Card",2,"Digital Wallet",3,0))</f>
        <v>0</v>
      </c>
      <c r="G4292" s="1" cm="1">
        <f t="array" ref="G4292">IF('Cleaned Data'!G4292="","",_xlfn.SWITCH('Cleaned Data'!G4292,"In-Store",1,"Takeaway",2,0))</f>
        <v>1</v>
      </c>
      <c r="H4292" s="8" t="str">
        <v>10/14/2023</v>
      </c>
    </row>
    <row r="4293" spans="1:8" ht="12.5" x14ac:dyDescent="0.25">
      <c r="A4293" s="1" t="str">
        <v>TXN_1259671</v>
      </c>
      <c r="B4293" s="1" cm="1">
        <f t="array" ref="B4293">IF('Cleaned Data'!B4293="","",_xlfn.SWITCH('Cleaned Data'!B4293,"Coffee",1,"Tea",2,"Juice",3,"Smoothie",4,"Cake",5,"Sandwich",6,"Salad",7,"Cookie",8,0))</f>
        <v>5</v>
      </c>
      <c r="C4293" s="1">
        <v>4</v>
      </c>
      <c r="D4293" s="6">
        <v>3</v>
      </c>
      <c r="E4293" s="1">
        <v>12</v>
      </c>
      <c r="F4293" s="1" cm="1">
        <f t="array" ref="F4293">IF('Cleaned Data'!F4293="","",_xlfn.SWITCH('Cleaned Data'!F4293,"Cash",1,"Credit Card",2,"Digital Wallet",3,0))</f>
        <v>1</v>
      </c>
      <c r="G4293" s="1" cm="1">
        <f t="array" ref="G4293">IF('Cleaned Data'!G4293="","",_xlfn.SWITCH('Cleaned Data'!G4293,"In-Store",1,"Takeaway",2,0))</f>
        <v>2</v>
      </c>
      <c r="H4293" s="8" t="str">
        <v>10/15/2023</v>
      </c>
    </row>
    <row r="4294" spans="1:8" ht="12.5" x14ac:dyDescent="0.25">
      <c r="A4294" s="1" t="str">
        <v>TXN_1749105</v>
      </c>
      <c r="B4294" s="1" cm="1">
        <f t="array" ref="B4294">IF('Cleaned Data'!B4294="","",_xlfn.SWITCH('Cleaned Data'!B4294,"Coffee",1,"Tea",2,"Juice",3,"Smoothie",4,"Cake",5,"Sandwich",6,"Salad",7,"Cookie",8,0))</f>
        <v>8</v>
      </c>
      <c r="C4294" s="1">
        <v>3</v>
      </c>
      <c r="D4294" s="6">
        <v>1</v>
      </c>
      <c r="E4294" s="1">
        <v>3</v>
      </c>
      <c r="F4294" s="1" cm="1">
        <f t="array" ref="F4294">IF('Cleaned Data'!F4294="","",_xlfn.SWITCH('Cleaned Data'!F4294,"Cash",1,"Credit Card",2,"Digital Wallet",3,0))</f>
        <v>2</v>
      </c>
      <c r="G4294" s="1" cm="1">
        <f t="array" ref="G4294">IF('Cleaned Data'!G4294="","",_xlfn.SWITCH('Cleaned Data'!G4294,"In-Store",1,"Takeaway",2,0))</f>
        <v>2</v>
      </c>
      <c r="H4294" s="8" t="str">
        <v>10/15/2023</v>
      </c>
    </row>
    <row r="4295" spans="1:8" ht="12.5" x14ac:dyDescent="0.25">
      <c r="A4295" s="1" t="str">
        <v>TXN_2041190</v>
      </c>
      <c r="B4295" s="1" cm="1">
        <f t="array" ref="B4295">IF('Cleaned Data'!B4295="","",_xlfn.SWITCH('Cleaned Data'!B4295,"Coffee",1,"Tea",2,"Juice",3,"Smoothie",4,"Cake",5,"Sandwich",6,"Salad",7,"Cookie",8,0))</f>
        <v>8</v>
      </c>
      <c r="C4295" s="1">
        <v>4</v>
      </c>
      <c r="D4295" s="6">
        <v>1</v>
      </c>
      <c r="E4295" s="1">
        <v>4</v>
      </c>
      <c r="F4295" s="1" cm="1">
        <f t="array" ref="F4295">IF('Cleaned Data'!F4295="","",_xlfn.SWITCH('Cleaned Data'!F4295,"Cash",1,"Credit Card",2,"Digital Wallet",3,0))</f>
        <v>0</v>
      </c>
      <c r="G4295" s="1" cm="1">
        <f t="array" ref="G4295">IF('Cleaned Data'!G4295="","",_xlfn.SWITCH('Cleaned Data'!G4295,"In-Store",1,"Takeaway",2,0))</f>
        <v>0</v>
      </c>
      <c r="H4295" s="8" t="str">
        <v>10/15/2023</v>
      </c>
    </row>
    <row r="4296" spans="1:8" ht="12.5" x14ac:dyDescent="0.25">
      <c r="A4296" s="1" t="str">
        <v>TXN_2101934</v>
      </c>
      <c r="B4296" s="1" cm="1">
        <f t="array" ref="B4296">IF('Cleaned Data'!B4296="","",_xlfn.SWITCH('Cleaned Data'!B4296,"Coffee",1,"Tea",2,"Juice",3,"Smoothie",4,"Cake",5,"Sandwich",6,"Salad",7,"Cookie",8,0))</f>
        <v>5</v>
      </c>
      <c r="C4296" s="1">
        <v>1</v>
      </c>
      <c r="D4296" s="6">
        <v>3</v>
      </c>
      <c r="E4296" s="1">
        <v>3</v>
      </c>
      <c r="F4296" s="1" cm="1">
        <f t="array" ref="F4296">IF('Cleaned Data'!F4296="","",_xlfn.SWITCH('Cleaned Data'!F4296,"Cash",1,"Credit Card",2,"Digital Wallet",3,0))</f>
        <v>1</v>
      </c>
      <c r="G4296" s="1" cm="1">
        <f t="array" ref="G4296">IF('Cleaned Data'!G4296="","",_xlfn.SWITCH('Cleaned Data'!G4296,"In-Store",1,"Takeaway",2,0))</f>
        <v>2</v>
      </c>
      <c r="H4296" s="8" t="str">
        <v>10/15/2023</v>
      </c>
    </row>
    <row r="4297" spans="1:8" ht="12.5" x14ac:dyDescent="0.25">
      <c r="A4297" s="1" t="str">
        <v>TXN_3679582</v>
      </c>
      <c r="B4297" s="1" cm="1">
        <f t="array" ref="B4297">IF('Cleaned Data'!B4297="","",_xlfn.SWITCH('Cleaned Data'!B4297,"Coffee",1,"Tea",2,"Juice",3,"Smoothie",4,"Cake",5,"Sandwich",6,"Salad",7,"Cookie",8,0))</f>
        <v>1</v>
      </c>
      <c r="C4297" s="1">
        <v>2</v>
      </c>
      <c r="D4297" s="6">
        <v>2</v>
      </c>
      <c r="E4297" s="1">
        <v>4</v>
      </c>
      <c r="F4297" s="1" cm="1">
        <f t="array" ref="F4297">IF('Cleaned Data'!F4297="","",_xlfn.SWITCH('Cleaned Data'!F4297,"Cash",1,"Credit Card",2,"Digital Wallet",3,0))</f>
        <v>1</v>
      </c>
      <c r="G4297" s="1" cm="1">
        <f t="array" ref="G4297">IF('Cleaned Data'!G4297="","",_xlfn.SWITCH('Cleaned Data'!G4297,"In-Store",1,"Takeaway",2,0))</f>
        <v>2</v>
      </c>
      <c r="H4297" s="8" t="str">
        <v>10/15/2023</v>
      </c>
    </row>
    <row r="4298" spans="1:8" ht="12.5" x14ac:dyDescent="0.25">
      <c r="A4298" s="1" t="str">
        <v>TXN_4070040</v>
      </c>
      <c r="B4298" s="1" cm="1">
        <f t="array" ref="B4298">IF('Cleaned Data'!B4298="","",_xlfn.SWITCH('Cleaned Data'!B4298,"Coffee",1,"Tea",2,"Juice",3,"Smoothie",4,"Cake",5,"Sandwich",6,"Salad",7,"Cookie",8,0))</f>
        <v>6</v>
      </c>
      <c r="C4298" s="1">
        <v>5</v>
      </c>
      <c r="D4298" s="6">
        <v>4</v>
      </c>
      <c r="E4298" s="1">
        <v>20</v>
      </c>
      <c r="F4298" s="1" cm="1">
        <f t="array" ref="F4298">IF('Cleaned Data'!F4298="","",_xlfn.SWITCH('Cleaned Data'!F4298,"Cash",1,"Credit Card",2,"Digital Wallet",3,0))</f>
        <v>0</v>
      </c>
      <c r="G4298" s="1" cm="1">
        <f t="array" ref="G4298">IF('Cleaned Data'!G4298="","",_xlfn.SWITCH('Cleaned Data'!G4298,"In-Store",1,"Takeaway",2,0))</f>
        <v>2</v>
      </c>
      <c r="H4298" s="8" t="str">
        <v>10/15/2023</v>
      </c>
    </row>
    <row r="4299" spans="1:8" ht="12.5" x14ac:dyDescent="0.25">
      <c r="A4299" s="1" t="str">
        <v>TXN_4339925</v>
      </c>
      <c r="B4299" s="1" cm="1">
        <f t="array" ref="B4299">IF('Cleaned Data'!B4299="","",_xlfn.SWITCH('Cleaned Data'!B4299,"Coffee",1,"Tea",2,"Juice",3,"Smoothie",4,"Cake",5,"Sandwich",6,"Salad",7,"Cookie",8,0))</f>
        <v>6</v>
      </c>
      <c r="C4299" s="1">
        <v>2</v>
      </c>
      <c r="D4299" s="6">
        <v>4</v>
      </c>
      <c r="E4299" s="1">
        <v>8</v>
      </c>
      <c r="F4299" s="1" cm="1">
        <f t="array" ref="F4299">IF('Cleaned Data'!F4299="","",_xlfn.SWITCH('Cleaned Data'!F4299,"Cash",1,"Credit Card",2,"Digital Wallet",3,0))</f>
        <v>2</v>
      </c>
      <c r="G4299" s="1" cm="1">
        <f t="array" ref="G4299">IF('Cleaned Data'!G4299="","",_xlfn.SWITCH('Cleaned Data'!G4299,"In-Store",1,"Takeaway",2,0))</f>
        <v>2</v>
      </c>
      <c r="H4299" s="8" t="str">
        <v>10/15/2023</v>
      </c>
    </row>
    <row r="4300" spans="1:8" ht="12.5" x14ac:dyDescent="0.25">
      <c r="A4300" s="1" t="str">
        <v>TXN_4376214</v>
      </c>
      <c r="B4300" s="1" cm="1">
        <f t="array" ref="B4300">IF('Cleaned Data'!B4300="","",_xlfn.SWITCH('Cleaned Data'!B4300,"Coffee",1,"Tea",2,"Juice",3,"Smoothie",4,"Cake",5,"Sandwich",6,"Salad",7,"Cookie",8,0))</f>
        <v>7</v>
      </c>
      <c r="C4300" s="1">
        <v>1</v>
      </c>
      <c r="D4300" s="6">
        <v>5</v>
      </c>
      <c r="E4300" s="1">
        <v>5</v>
      </c>
      <c r="F4300" s="1" cm="1">
        <f t="array" ref="F4300">IF('Cleaned Data'!F4300="","",_xlfn.SWITCH('Cleaned Data'!F4300,"Cash",1,"Credit Card",2,"Digital Wallet",3,0))</f>
        <v>0</v>
      </c>
      <c r="G4300" s="1" cm="1">
        <f t="array" ref="G4300">IF('Cleaned Data'!G4300="","",_xlfn.SWITCH('Cleaned Data'!G4300,"In-Store",1,"Takeaway",2,0))</f>
        <v>1</v>
      </c>
      <c r="H4300" s="8" t="str">
        <v>10/15/2023</v>
      </c>
    </row>
    <row r="4301" spans="1:8" ht="12.5" x14ac:dyDescent="0.25">
      <c r="A4301" s="1" t="str">
        <v>TXN_5071222</v>
      </c>
      <c r="B4301" s="1" cm="1">
        <f t="array" ref="B4301">IF('Cleaned Data'!B4301="","",_xlfn.SWITCH('Cleaned Data'!B4301,"Coffee",1,"Tea",2,"Juice",3,"Smoothie",4,"Cake",5,"Sandwich",6,"Salad",7,"Cookie",8,0))</f>
        <v>5</v>
      </c>
      <c r="C4301" s="1">
        <v>5</v>
      </c>
      <c r="D4301" s="6">
        <v>3</v>
      </c>
      <c r="E4301" s="1">
        <v>15</v>
      </c>
      <c r="F4301" s="1" cm="1">
        <f t="array" ref="F4301">IF('Cleaned Data'!F4301="","",_xlfn.SWITCH('Cleaned Data'!F4301,"Cash",1,"Credit Card",2,"Digital Wallet",3,0))</f>
        <v>3</v>
      </c>
      <c r="G4301" s="1" cm="1">
        <f t="array" ref="G4301">IF('Cleaned Data'!G4301="","",_xlfn.SWITCH('Cleaned Data'!G4301,"In-Store",1,"Takeaway",2,0))</f>
        <v>0</v>
      </c>
      <c r="H4301" s="8" t="str">
        <v>10/15/2023</v>
      </c>
    </row>
    <row r="4302" spans="1:8" ht="12.5" x14ac:dyDescent="0.25">
      <c r="A4302" s="1" t="str">
        <v>TXN_5209716</v>
      </c>
      <c r="B4302" s="1" cm="1">
        <f t="array" ref="B4302">IF('Cleaned Data'!B4302="","",_xlfn.SWITCH('Cleaned Data'!B4302,"Coffee",1,"Tea",2,"Juice",3,"Smoothie",4,"Cake",5,"Sandwich",6,"Salad",7,"Cookie",8,0))</f>
        <v>5</v>
      </c>
      <c r="C4302" s="1">
        <v>5</v>
      </c>
      <c r="D4302" s="6">
        <v>3</v>
      </c>
      <c r="E4302" s="1">
        <v>15</v>
      </c>
      <c r="F4302" s="1" cm="1">
        <f t="array" ref="F4302">IF('Cleaned Data'!F4302="","",_xlfn.SWITCH('Cleaned Data'!F4302,"Cash",1,"Credit Card",2,"Digital Wallet",3,0))</f>
        <v>3</v>
      </c>
      <c r="G4302" s="1" cm="1">
        <f t="array" ref="G4302">IF('Cleaned Data'!G4302="","",_xlfn.SWITCH('Cleaned Data'!G4302,"In-Store",1,"Takeaway",2,0))</f>
        <v>0</v>
      </c>
      <c r="H4302" s="8" t="str">
        <v>10/15/2023</v>
      </c>
    </row>
    <row r="4303" spans="1:8" ht="12.5" x14ac:dyDescent="0.25">
      <c r="A4303" s="1" t="str">
        <v>TXN_5915706</v>
      </c>
      <c r="B4303" s="1" cm="1">
        <f t="array" ref="B4303">IF('Cleaned Data'!B4303="","",_xlfn.SWITCH('Cleaned Data'!B4303,"Coffee",1,"Tea",2,"Juice",3,"Smoothie",4,"Cake",5,"Sandwich",6,"Salad",7,"Cookie",8,0))</f>
        <v>5</v>
      </c>
      <c r="C4303" s="1">
        <v>2</v>
      </c>
      <c r="D4303" s="6">
        <v>3</v>
      </c>
      <c r="E4303" s="1">
        <v>6</v>
      </c>
      <c r="F4303" s="1" cm="1">
        <f t="array" ref="F4303">IF('Cleaned Data'!F4303="","",_xlfn.SWITCH('Cleaned Data'!F4303,"Cash",1,"Credit Card",2,"Digital Wallet",3,0))</f>
        <v>2</v>
      </c>
      <c r="G4303" s="1" cm="1">
        <f t="array" ref="G4303">IF('Cleaned Data'!G4303="","",_xlfn.SWITCH('Cleaned Data'!G4303,"In-Store",1,"Takeaway",2,0))</f>
        <v>2</v>
      </c>
      <c r="H4303" s="8" t="str">
        <v>10/15/2023</v>
      </c>
    </row>
    <row r="4304" spans="1:8" ht="12.5" x14ac:dyDescent="0.25">
      <c r="A4304" s="1" t="str">
        <v>TXN_6361593</v>
      </c>
      <c r="B4304" s="1" cm="1">
        <f t="array" ref="B4304">IF('Cleaned Data'!B4304="","",_xlfn.SWITCH('Cleaned Data'!B4304,"Coffee",1,"Tea",2,"Juice",3,"Smoothie",4,"Cake",5,"Sandwich",6,"Salad",7,"Cookie",8,0))</f>
        <v>7</v>
      </c>
      <c r="C4304" s="1">
        <v>4</v>
      </c>
      <c r="D4304" s="6">
        <v>5</v>
      </c>
      <c r="E4304" s="1">
        <v>20</v>
      </c>
      <c r="F4304" s="1" cm="1">
        <f t="array" ref="F4304">IF('Cleaned Data'!F4304="","",_xlfn.SWITCH('Cleaned Data'!F4304,"Cash",1,"Credit Card",2,"Digital Wallet",3,0))</f>
        <v>1</v>
      </c>
      <c r="G4304" s="1" cm="1">
        <f t="array" ref="G4304">IF('Cleaned Data'!G4304="","",_xlfn.SWITCH('Cleaned Data'!G4304,"In-Store",1,"Takeaway",2,0))</f>
        <v>0</v>
      </c>
      <c r="H4304" s="8" t="str">
        <v>10/15/2023</v>
      </c>
    </row>
    <row r="4305" spans="1:8" ht="12.5" x14ac:dyDescent="0.25">
      <c r="A4305" s="1" t="str">
        <v>TXN_6867132</v>
      </c>
      <c r="B4305" s="1" cm="1">
        <f t="array" ref="B4305">IF('Cleaned Data'!B4305="","",_xlfn.SWITCH('Cleaned Data'!B4305,"Coffee",1,"Tea",2,"Juice",3,"Smoothie",4,"Cake",5,"Sandwich",6,"Salad",7,"Cookie",8,0))</f>
        <v>7</v>
      </c>
      <c r="C4305" s="1">
        <v>3</v>
      </c>
      <c r="D4305" s="6">
        <v>5</v>
      </c>
      <c r="E4305" s="1">
        <v>15</v>
      </c>
      <c r="F4305" s="1" cm="1">
        <f t="array" ref="F4305">IF('Cleaned Data'!F4305="","",_xlfn.SWITCH('Cleaned Data'!F4305,"Cash",1,"Credit Card",2,"Digital Wallet",3,0))</f>
        <v>2</v>
      </c>
      <c r="G4305" s="1" cm="1">
        <f t="array" ref="G4305">IF('Cleaned Data'!G4305="","",_xlfn.SWITCH('Cleaned Data'!G4305,"In-Store",1,"Takeaway",2,0))</f>
        <v>1</v>
      </c>
      <c r="H4305" s="8" t="str">
        <v>10/15/2023</v>
      </c>
    </row>
    <row r="4306" spans="1:8" ht="12.5" x14ac:dyDescent="0.25">
      <c r="A4306" s="1" t="str">
        <v>TXN_7229543</v>
      </c>
      <c r="B4306" s="1" cm="1">
        <f t="array" ref="B4306">IF('Cleaned Data'!B4306="","",_xlfn.SWITCH('Cleaned Data'!B4306,"Coffee",1,"Tea",2,"Juice",3,"Smoothie",4,"Cake",5,"Sandwich",6,"Salad",7,"Cookie",8,0))</f>
        <v>7</v>
      </c>
      <c r="C4306" s="1">
        <v>5</v>
      </c>
      <c r="D4306" s="6">
        <v>5</v>
      </c>
      <c r="E4306" s="1">
        <v>25</v>
      </c>
      <c r="F4306" s="1" cm="1">
        <f t="array" ref="F4306">IF('Cleaned Data'!F4306="","",_xlfn.SWITCH('Cleaned Data'!F4306,"Cash",1,"Credit Card",2,"Digital Wallet",3,0))</f>
        <v>0</v>
      </c>
      <c r="G4306" s="1" cm="1">
        <f t="array" ref="G4306">IF('Cleaned Data'!G4306="","",_xlfn.SWITCH('Cleaned Data'!G4306,"In-Store",1,"Takeaway",2,0))</f>
        <v>0</v>
      </c>
      <c r="H4306" s="8" t="str">
        <v>10/15/2023</v>
      </c>
    </row>
    <row r="4307" spans="1:8" ht="12.5" x14ac:dyDescent="0.25">
      <c r="A4307" s="1" t="str">
        <v>TXN_7412782</v>
      </c>
      <c r="B4307" s="1" cm="1">
        <f t="array" ref="B4307">IF('Cleaned Data'!B4307="","",_xlfn.SWITCH('Cleaned Data'!B4307,"Coffee",1,"Tea",2,"Juice",3,"Smoothie",4,"Cake",5,"Sandwich",6,"Salad",7,"Cookie",8,0))</f>
        <v>1</v>
      </c>
      <c r="C4307" s="1">
        <v>4</v>
      </c>
      <c r="D4307" s="6">
        <v>2</v>
      </c>
      <c r="E4307" s="1">
        <v>8</v>
      </c>
      <c r="F4307" s="1" cm="1">
        <f t="array" ref="F4307">IF('Cleaned Data'!F4307="","",_xlfn.SWITCH('Cleaned Data'!F4307,"Cash",1,"Credit Card",2,"Digital Wallet",3,0))</f>
        <v>1</v>
      </c>
      <c r="G4307" s="1" cm="1">
        <f t="array" ref="G4307">IF('Cleaned Data'!G4307="","",_xlfn.SWITCH('Cleaned Data'!G4307,"In-Store",1,"Takeaway",2,0))</f>
        <v>2</v>
      </c>
      <c r="H4307" s="8" t="str">
        <v>10/15/2023</v>
      </c>
    </row>
    <row r="4308" spans="1:8" ht="12.5" x14ac:dyDescent="0.25">
      <c r="A4308" s="1" t="str">
        <v>TXN_7445257</v>
      </c>
      <c r="B4308" s="1" cm="1">
        <f t="array" ref="B4308">IF('Cleaned Data'!B4308="","",_xlfn.SWITCH('Cleaned Data'!B4308,"Coffee",1,"Tea",2,"Juice",3,"Smoothie",4,"Cake",5,"Sandwich",6,"Salad",7,"Cookie",8,0))</f>
        <v>6</v>
      </c>
      <c r="C4308" s="1">
        <v>4</v>
      </c>
      <c r="D4308" s="6">
        <v>4</v>
      </c>
      <c r="E4308" s="1">
        <v>16</v>
      </c>
      <c r="F4308" s="1" cm="1">
        <f t="array" ref="F4308">IF('Cleaned Data'!F4308="","",_xlfn.SWITCH('Cleaned Data'!F4308,"Cash",1,"Credit Card",2,"Digital Wallet",3,0))</f>
        <v>0</v>
      </c>
      <c r="G4308" s="1" cm="1">
        <f t="array" ref="G4308">IF('Cleaned Data'!G4308="","",_xlfn.SWITCH('Cleaned Data'!G4308,"In-Store",1,"Takeaway",2,0))</f>
        <v>2</v>
      </c>
      <c r="H4308" s="8" t="str">
        <v>10/15/2023</v>
      </c>
    </row>
    <row r="4309" spans="1:8" ht="12.5" x14ac:dyDescent="0.25">
      <c r="A4309" s="1" t="str">
        <v>TXN_7528294</v>
      </c>
      <c r="B4309" s="1" cm="1">
        <f t="array" ref="B4309">IF('Cleaned Data'!B4309="","",_xlfn.SWITCH('Cleaned Data'!B4309,"Coffee",1,"Tea",2,"Juice",3,"Smoothie",4,"Cake",5,"Sandwich",6,"Salad",7,"Cookie",8,0))</f>
        <v>8</v>
      </c>
      <c r="C4309" s="1">
        <v>3</v>
      </c>
      <c r="D4309" s="6">
        <v>1</v>
      </c>
      <c r="E4309" s="1">
        <v>3</v>
      </c>
      <c r="F4309" s="1" cm="1">
        <f t="array" ref="F4309">IF('Cleaned Data'!F4309="","",_xlfn.SWITCH('Cleaned Data'!F4309,"Cash",1,"Credit Card",2,"Digital Wallet",3,0))</f>
        <v>0</v>
      </c>
      <c r="G4309" s="1" cm="1">
        <f t="array" ref="G4309">IF('Cleaned Data'!G4309="","",_xlfn.SWITCH('Cleaned Data'!G4309,"In-Store",1,"Takeaway",2,0))</f>
        <v>2</v>
      </c>
      <c r="H4309" s="8" t="str">
        <v>10/15/2023</v>
      </c>
    </row>
    <row r="4310" spans="1:8" ht="12.5" x14ac:dyDescent="0.25">
      <c r="A4310" s="1" t="str">
        <v>TXN_7749759</v>
      </c>
      <c r="B4310" s="1" cm="1">
        <f t="array" ref="B4310">IF('Cleaned Data'!B4310="","",_xlfn.SWITCH('Cleaned Data'!B4310,"Coffee",1,"Tea",2,"Juice",3,"Smoothie",4,"Cake",5,"Sandwich",6,"Salad",7,"Cookie",8,0))</f>
        <v>4</v>
      </c>
      <c r="C4310" s="1">
        <v>2</v>
      </c>
      <c r="D4310" s="6">
        <v>4</v>
      </c>
      <c r="E4310" s="1">
        <v>8</v>
      </c>
      <c r="F4310" s="1" cm="1">
        <f t="array" ref="F4310">IF('Cleaned Data'!F4310="","",_xlfn.SWITCH('Cleaned Data'!F4310,"Cash",1,"Credit Card",2,"Digital Wallet",3,0))</f>
        <v>3</v>
      </c>
      <c r="G4310" s="1" cm="1">
        <f t="array" ref="G4310">IF('Cleaned Data'!G4310="","",_xlfn.SWITCH('Cleaned Data'!G4310,"In-Store",1,"Takeaway",2,0))</f>
        <v>1</v>
      </c>
      <c r="H4310" s="8" t="str">
        <v>10/15/2023</v>
      </c>
    </row>
    <row r="4311" spans="1:8" ht="12.5" x14ac:dyDescent="0.25">
      <c r="A4311" s="1" t="str">
        <v>TXN_7755372</v>
      </c>
      <c r="B4311" s="1" cm="1">
        <f t="array" ref="B4311">IF('Cleaned Data'!B4311="","",_xlfn.SWITCH('Cleaned Data'!B4311,"Coffee",1,"Tea",2,"Juice",3,"Smoothie",4,"Cake",5,"Sandwich",6,"Salad",7,"Cookie",8,0))</f>
        <v>8</v>
      </c>
      <c r="C4311" s="1">
        <v>3</v>
      </c>
      <c r="D4311" s="6">
        <v>1</v>
      </c>
      <c r="E4311" s="1">
        <v>3</v>
      </c>
      <c r="F4311" s="1" cm="1">
        <f t="array" ref="F4311">IF('Cleaned Data'!F4311="","",_xlfn.SWITCH('Cleaned Data'!F4311,"Cash",1,"Credit Card",2,"Digital Wallet",3,0))</f>
        <v>3</v>
      </c>
      <c r="G4311" s="1" cm="1">
        <f t="array" ref="G4311">IF('Cleaned Data'!G4311="","",_xlfn.SWITCH('Cleaned Data'!G4311,"In-Store",1,"Takeaway",2,0))</f>
        <v>1</v>
      </c>
      <c r="H4311" s="8" t="str">
        <v>10/15/2023</v>
      </c>
    </row>
    <row r="4312" spans="1:8" ht="12.5" x14ac:dyDescent="0.25">
      <c r="A4312" s="1" t="str">
        <v>TXN_8158496</v>
      </c>
      <c r="B4312" s="1" cm="1">
        <f t="array" ref="B4312">IF('Cleaned Data'!B4312="","",_xlfn.SWITCH('Cleaned Data'!B4312,"Coffee",1,"Tea",2,"Juice",3,"Smoothie",4,"Cake",5,"Sandwich",6,"Salad",7,"Cookie",8,0))</f>
        <v>7</v>
      </c>
      <c r="C4312" s="1">
        <v>2</v>
      </c>
      <c r="D4312" s="6">
        <v>5</v>
      </c>
      <c r="E4312" s="1">
        <v>10</v>
      </c>
      <c r="F4312" s="1" cm="1">
        <f t="array" ref="F4312">IF('Cleaned Data'!F4312="","",_xlfn.SWITCH('Cleaned Data'!F4312,"Cash",1,"Credit Card",2,"Digital Wallet",3,0))</f>
        <v>1</v>
      </c>
      <c r="G4312" s="1" cm="1">
        <f t="array" ref="G4312">IF('Cleaned Data'!G4312="","",_xlfn.SWITCH('Cleaned Data'!G4312,"In-Store",1,"Takeaway",2,0))</f>
        <v>0</v>
      </c>
      <c r="H4312" s="8" t="str">
        <v>10/15/2023</v>
      </c>
    </row>
    <row r="4313" spans="1:8" ht="12.5" x14ac:dyDescent="0.25">
      <c r="A4313" s="1" t="str">
        <v>TXN_8188857</v>
      </c>
      <c r="B4313" s="1" cm="1">
        <f t="array" ref="B4313">IF('Cleaned Data'!B4313="","",_xlfn.SWITCH('Cleaned Data'!B4313,"Coffee",1,"Tea",2,"Juice",3,"Smoothie",4,"Cake",5,"Sandwich",6,"Salad",7,"Cookie",8,0))</f>
        <v>1</v>
      </c>
      <c r="C4313" s="1">
        <v>3</v>
      </c>
      <c r="D4313" s="6">
        <v>2</v>
      </c>
      <c r="E4313" s="1">
        <v>6</v>
      </c>
      <c r="F4313" s="1" cm="1">
        <f t="array" ref="F4313">IF('Cleaned Data'!F4313="","",_xlfn.SWITCH('Cleaned Data'!F4313,"Cash",1,"Credit Card",2,"Digital Wallet",3,0))</f>
        <v>2</v>
      </c>
      <c r="G4313" s="1" cm="1">
        <f t="array" ref="G4313">IF('Cleaned Data'!G4313="","",_xlfn.SWITCH('Cleaned Data'!G4313,"In-Store",1,"Takeaway",2,0))</f>
        <v>0</v>
      </c>
      <c r="H4313" s="8" t="str">
        <v>10/15/2023</v>
      </c>
    </row>
    <row r="4314" spans="1:8" ht="12.5" x14ac:dyDescent="0.25">
      <c r="A4314" s="1" t="str">
        <v>TXN_8205635</v>
      </c>
      <c r="B4314" s="1" cm="1">
        <f t="array" ref="B4314">IF('Cleaned Data'!B4314="","",_xlfn.SWITCH('Cleaned Data'!B4314,"Coffee",1,"Tea",2,"Juice",3,"Smoothie",4,"Cake",5,"Sandwich",6,"Salad",7,"Cookie",8,0))</f>
        <v>6</v>
      </c>
      <c r="C4314" s="1">
        <v>4</v>
      </c>
      <c r="D4314" s="6">
        <v>4</v>
      </c>
      <c r="E4314" s="1">
        <v>16</v>
      </c>
      <c r="F4314" s="1" cm="1">
        <f t="array" ref="F4314">IF('Cleaned Data'!F4314="","",_xlfn.SWITCH('Cleaned Data'!F4314,"Cash",1,"Credit Card",2,"Digital Wallet",3,0))</f>
        <v>0</v>
      </c>
      <c r="G4314" s="1" cm="1">
        <f t="array" ref="G4314">IF('Cleaned Data'!G4314="","",_xlfn.SWITCH('Cleaned Data'!G4314,"In-Store",1,"Takeaway",2,0))</f>
        <v>1</v>
      </c>
      <c r="H4314" s="8" t="str">
        <v>10/15/2023</v>
      </c>
    </row>
    <row r="4315" spans="1:8" ht="12.5" x14ac:dyDescent="0.25">
      <c r="A4315" s="1" t="str">
        <v>TXN_8388056</v>
      </c>
      <c r="B4315" s="1" cm="1">
        <f t="array" ref="B4315">IF('Cleaned Data'!B4315="","",_xlfn.SWITCH('Cleaned Data'!B4315,"Coffee",1,"Tea",2,"Juice",3,"Smoothie",4,"Cake",5,"Sandwich",6,"Salad",7,"Cookie",8,0))</f>
        <v>7</v>
      </c>
      <c r="C4315" s="1">
        <v>5</v>
      </c>
      <c r="D4315" s="6">
        <v>5</v>
      </c>
      <c r="E4315" s="1">
        <v>25</v>
      </c>
      <c r="F4315" s="1" cm="1">
        <f t="array" ref="F4315">IF('Cleaned Data'!F4315="","",_xlfn.SWITCH('Cleaned Data'!F4315,"Cash",1,"Credit Card",2,"Digital Wallet",3,0))</f>
        <v>1</v>
      </c>
      <c r="G4315" s="1" cm="1">
        <f t="array" ref="G4315">IF('Cleaned Data'!G4315="","",_xlfn.SWITCH('Cleaned Data'!G4315,"In-Store",1,"Takeaway",2,0))</f>
        <v>2</v>
      </c>
      <c r="H4315" s="8" t="str">
        <v>10/15/2023</v>
      </c>
    </row>
    <row r="4316" spans="1:8" ht="12.5" x14ac:dyDescent="0.25">
      <c r="A4316" s="1" t="str">
        <v>TXN_9764251</v>
      </c>
      <c r="B4316" s="1" cm="1">
        <f t="array" ref="B4316">IF('Cleaned Data'!B4316="","",_xlfn.SWITCH('Cleaned Data'!B4316,"Coffee",1,"Tea",2,"Juice",3,"Smoothie",4,"Cake",5,"Sandwich",6,"Salad",7,"Cookie",8,0))</f>
        <v>8</v>
      </c>
      <c r="C4316" s="1">
        <v>4</v>
      </c>
      <c r="D4316" s="6">
        <v>1</v>
      </c>
      <c r="E4316" s="1">
        <v>4</v>
      </c>
      <c r="F4316" s="1" cm="1">
        <f t="array" ref="F4316">IF('Cleaned Data'!F4316="","",_xlfn.SWITCH('Cleaned Data'!F4316,"Cash",1,"Credit Card",2,"Digital Wallet",3,0))</f>
        <v>2</v>
      </c>
      <c r="G4316" s="1" cm="1">
        <f t="array" ref="G4316">IF('Cleaned Data'!G4316="","",_xlfn.SWITCH('Cleaned Data'!G4316,"In-Store",1,"Takeaway",2,0))</f>
        <v>0</v>
      </c>
      <c r="H4316" s="8" t="str">
        <v>10/15/2023</v>
      </c>
    </row>
    <row r="4317" spans="1:8" ht="12.5" x14ac:dyDescent="0.25">
      <c r="A4317" s="1" t="str">
        <v>TXN_9812021</v>
      </c>
      <c r="B4317" s="1" cm="1">
        <f t="array" ref="B4317">IF('Cleaned Data'!B4317="","",_xlfn.SWITCH('Cleaned Data'!B4317,"Coffee",1,"Tea",2,"Juice",3,"Smoothie",4,"Cake",5,"Sandwich",6,"Salad",7,"Cookie",8,0))</f>
        <v>5</v>
      </c>
      <c r="C4317" s="1">
        <v>1</v>
      </c>
      <c r="D4317" s="6">
        <v>3</v>
      </c>
      <c r="E4317" s="1">
        <v>3</v>
      </c>
      <c r="F4317" s="1" cm="1">
        <f t="array" ref="F4317">IF('Cleaned Data'!F4317="","",_xlfn.SWITCH('Cleaned Data'!F4317,"Cash",1,"Credit Card",2,"Digital Wallet",3,0))</f>
        <v>2</v>
      </c>
      <c r="G4317" s="1" cm="1">
        <f t="array" ref="G4317">IF('Cleaned Data'!G4317="","",_xlfn.SWITCH('Cleaned Data'!G4317,"In-Store",1,"Takeaway",2,0))</f>
        <v>2</v>
      </c>
      <c r="H4317" s="8" t="str">
        <v>10/15/2023</v>
      </c>
    </row>
    <row r="4318" spans="1:8" ht="12.5" x14ac:dyDescent="0.25">
      <c r="A4318" s="1" t="str">
        <v>TXN_9924732</v>
      </c>
      <c r="B4318" s="1" cm="1">
        <f t="array" ref="B4318">IF('Cleaned Data'!B4318="","",_xlfn.SWITCH('Cleaned Data'!B4318,"Coffee",1,"Tea",2,"Juice",3,"Smoothie",4,"Cake",5,"Sandwich",6,"Salad",7,"Cookie",8,0))</f>
        <v>1</v>
      </c>
      <c r="C4318" s="1">
        <v>3</v>
      </c>
      <c r="D4318" s="6">
        <v>2</v>
      </c>
      <c r="E4318" s="1">
        <v>6</v>
      </c>
      <c r="F4318" s="1" cm="1">
        <f t="array" ref="F4318">IF('Cleaned Data'!F4318="","",_xlfn.SWITCH('Cleaned Data'!F4318,"Cash",1,"Credit Card",2,"Digital Wallet",3,0))</f>
        <v>3</v>
      </c>
      <c r="G4318" s="1" cm="1">
        <f t="array" ref="G4318">IF('Cleaned Data'!G4318="","",_xlfn.SWITCH('Cleaned Data'!G4318,"In-Store",1,"Takeaway",2,0))</f>
        <v>1</v>
      </c>
      <c r="H4318" s="8" t="str">
        <v>10/15/2023</v>
      </c>
    </row>
    <row r="4319" spans="1:8" ht="12.5" x14ac:dyDescent="0.25">
      <c r="A4319" s="1" t="str">
        <v>TXN_9944500</v>
      </c>
      <c r="B4319" s="1" cm="1">
        <f t="array" ref="B4319">IF('Cleaned Data'!B4319="","",_xlfn.SWITCH('Cleaned Data'!B4319,"Coffee",1,"Tea",2,"Juice",3,"Smoothie",4,"Cake",5,"Sandwich",6,"Salad",7,"Cookie",8,0))</f>
        <v>7</v>
      </c>
      <c r="C4319" s="1">
        <v>2</v>
      </c>
      <c r="D4319" s="6">
        <v>5</v>
      </c>
      <c r="E4319" s="1">
        <v>10</v>
      </c>
      <c r="F4319" s="1" cm="1">
        <f t="array" ref="F4319">IF('Cleaned Data'!F4319="","",_xlfn.SWITCH('Cleaned Data'!F4319,"Cash",1,"Credit Card",2,"Digital Wallet",3,0))</f>
        <v>3</v>
      </c>
      <c r="G4319" s="1" cm="1">
        <f t="array" ref="G4319">IF('Cleaned Data'!G4319="","",_xlfn.SWITCH('Cleaned Data'!G4319,"In-Store",1,"Takeaway",2,0))</f>
        <v>2</v>
      </c>
      <c r="H4319" s="8" t="str">
        <v>10/15/2023</v>
      </c>
    </row>
    <row r="4320" spans="1:8" ht="12.5" x14ac:dyDescent="0.25">
      <c r="A4320" s="1" t="str">
        <v>TXN_1386024</v>
      </c>
      <c r="B4320" s="1" cm="1">
        <f t="array" ref="B4320">IF('Cleaned Data'!B4320="","",_xlfn.SWITCH('Cleaned Data'!B4320,"Coffee",1,"Tea",2,"Juice",3,"Smoothie",4,"Cake",5,"Sandwich",6,"Salad",7,"Cookie",8,0))</f>
        <v>8</v>
      </c>
      <c r="C4320" s="1">
        <v>5</v>
      </c>
      <c r="D4320" s="6">
        <v>1</v>
      </c>
      <c r="E4320" s="1">
        <v>5</v>
      </c>
      <c r="F4320" s="1" cm="1">
        <f t="array" ref="F4320">IF('Cleaned Data'!F4320="","",_xlfn.SWITCH('Cleaned Data'!F4320,"Cash",1,"Credit Card",2,"Digital Wallet",3,0))</f>
        <v>1</v>
      </c>
      <c r="G4320" s="1" cm="1">
        <f t="array" ref="G4320">IF('Cleaned Data'!G4320="","",_xlfn.SWITCH('Cleaned Data'!G4320,"In-Store",1,"Takeaway",2,0))</f>
        <v>1</v>
      </c>
      <c r="H4320" s="8" t="str">
        <v>10/16/2023</v>
      </c>
    </row>
    <row r="4321" spans="1:8" ht="12.5" x14ac:dyDescent="0.25">
      <c r="A4321" s="1" t="str">
        <v>TXN_1728427</v>
      </c>
      <c r="B4321" s="1" cm="1">
        <f t="array" ref="B4321">IF('Cleaned Data'!B4321="","",_xlfn.SWITCH('Cleaned Data'!B4321,"Coffee",1,"Tea",2,"Juice",3,"Smoothie",4,"Cake",5,"Sandwich",6,"Salad",7,"Cookie",8,0))</f>
        <v>4</v>
      </c>
      <c r="C4321" s="1">
        <v>3</v>
      </c>
      <c r="D4321" s="6">
        <v>4</v>
      </c>
      <c r="E4321" s="1">
        <v>12</v>
      </c>
      <c r="F4321" s="1" cm="1">
        <f t="array" ref="F4321">IF('Cleaned Data'!F4321="","",_xlfn.SWITCH('Cleaned Data'!F4321,"Cash",1,"Credit Card",2,"Digital Wallet",3,0))</f>
        <v>0</v>
      </c>
      <c r="G4321" s="1" cm="1">
        <f t="array" ref="G4321">IF('Cleaned Data'!G4321="","",_xlfn.SWITCH('Cleaned Data'!G4321,"In-Store",1,"Takeaway",2,0))</f>
        <v>0</v>
      </c>
      <c r="H4321" s="8" t="str">
        <v>10/16/2023</v>
      </c>
    </row>
    <row r="4322" spans="1:8" ht="12.5" x14ac:dyDescent="0.25">
      <c r="A4322" s="1" t="str">
        <v>TXN_1866707</v>
      </c>
      <c r="B4322" s="1" cm="1">
        <f t="array" ref="B4322">IF('Cleaned Data'!B4322="","",_xlfn.SWITCH('Cleaned Data'!B4322,"Coffee",1,"Tea",2,"Juice",3,"Smoothie",4,"Cake",5,"Sandwich",6,"Salad",7,"Cookie",8,0))</f>
        <v>4</v>
      </c>
      <c r="C4322" s="1">
        <v>2</v>
      </c>
      <c r="D4322" s="6">
        <v>4</v>
      </c>
      <c r="E4322" s="1">
        <v>8</v>
      </c>
      <c r="F4322" s="1" cm="1">
        <f t="array" ref="F4322">IF('Cleaned Data'!F4322="","",_xlfn.SWITCH('Cleaned Data'!F4322,"Cash",1,"Credit Card",2,"Digital Wallet",3,0))</f>
        <v>1</v>
      </c>
      <c r="G4322" s="1" cm="1">
        <f t="array" ref="G4322">IF('Cleaned Data'!G4322="","",_xlfn.SWITCH('Cleaned Data'!G4322,"In-Store",1,"Takeaway",2,0))</f>
        <v>0</v>
      </c>
      <c r="H4322" s="8" t="str">
        <v>10/16/2023</v>
      </c>
    </row>
    <row r="4323" spans="1:8" ht="12.5" x14ac:dyDescent="0.25">
      <c r="A4323" s="1" t="str">
        <v>TXN_3061634</v>
      </c>
      <c r="B4323" s="1" cm="1">
        <f t="array" ref="B4323">IF('Cleaned Data'!B4323="","",_xlfn.SWITCH('Cleaned Data'!B4323,"Coffee",1,"Tea",2,"Juice",3,"Smoothie",4,"Cake",5,"Sandwich",6,"Salad",7,"Cookie",8,0))</f>
        <v>8</v>
      </c>
      <c r="C4323" s="1">
        <v>2</v>
      </c>
      <c r="D4323" s="6">
        <v>1</v>
      </c>
      <c r="E4323" s="1">
        <v>2</v>
      </c>
      <c r="F4323" s="1" cm="1">
        <f t="array" ref="F4323">IF('Cleaned Data'!F4323="","",_xlfn.SWITCH('Cleaned Data'!F4323,"Cash",1,"Credit Card",2,"Digital Wallet",3,0))</f>
        <v>2</v>
      </c>
      <c r="G4323" s="1" cm="1">
        <f t="array" ref="G4323">IF('Cleaned Data'!G4323="","",_xlfn.SWITCH('Cleaned Data'!G4323,"In-Store",1,"Takeaway",2,0))</f>
        <v>2</v>
      </c>
      <c r="H4323" s="8" t="str">
        <v>10/16/2023</v>
      </c>
    </row>
    <row r="4324" spans="1:8" ht="12.5" x14ac:dyDescent="0.25">
      <c r="A4324" s="1" t="str">
        <v>TXN_3147198</v>
      </c>
      <c r="B4324" s="1" cm="1">
        <f t="array" ref="B4324">IF('Cleaned Data'!B4324="","",_xlfn.SWITCH('Cleaned Data'!B4324,"Coffee",1,"Tea",2,"Juice",3,"Smoothie",4,"Cake",5,"Sandwich",6,"Salad",7,"Cookie",8,0))</f>
        <v>2</v>
      </c>
      <c r="C4324" s="1">
        <v>5</v>
      </c>
      <c r="D4324" s="6">
        <v>1.5</v>
      </c>
      <c r="E4324" s="1">
        <v>7.5</v>
      </c>
      <c r="F4324" s="1" cm="1">
        <f t="array" ref="F4324">IF('Cleaned Data'!F4324="","",_xlfn.SWITCH('Cleaned Data'!F4324,"Cash",1,"Credit Card",2,"Digital Wallet",3,0))</f>
        <v>1</v>
      </c>
      <c r="G4324" s="1" cm="1">
        <f t="array" ref="G4324">IF('Cleaned Data'!G4324="","",_xlfn.SWITCH('Cleaned Data'!G4324,"In-Store",1,"Takeaway",2,0))</f>
        <v>2</v>
      </c>
      <c r="H4324" s="8" t="str">
        <v>10/16/2023</v>
      </c>
    </row>
    <row r="4325" spans="1:8" ht="12.5" x14ac:dyDescent="0.25">
      <c r="A4325" s="1" t="str">
        <v>TXN_3201783</v>
      </c>
      <c r="B4325" s="1" cm="1">
        <f t="array" ref="B4325">IF('Cleaned Data'!B4325="","",_xlfn.SWITCH('Cleaned Data'!B4325,"Coffee",1,"Tea",2,"Juice",3,"Smoothie",4,"Cake",5,"Sandwich",6,"Salad",7,"Cookie",8,0))</f>
        <v>7</v>
      </c>
      <c r="C4325" s="1">
        <v>1</v>
      </c>
      <c r="D4325" s="6">
        <v>5</v>
      </c>
      <c r="E4325" s="1">
        <v>5</v>
      </c>
      <c r="F4325" s="1" cm="1">
        <f t="array" ref="F4325">IF('Cleaned Data'!F4325="","",_xlfn.SWITCH('Cleaned Data'!F4325,"Cash",1,"Credit Card",2,"Digital Wallet",3,0))</f>
        <v>2</v>
      </c>
      <c r="G4325" s="1" cm="1">
        <f t="array" ref="G4325">IF('Cleaned Data'!G4325="","",_xlfn.SWITCH('Cleaned Data'!G4325,"In-Store",1,"Takeaway",2,0))</f>
        <v>1</v>
      </c>
      <c r="H4325" s="8" t="str">
        <v>10/16/2023</v>
      </c>
    </row>
    <row r="4326" spans="1:8" ht="12.5" x14ac:dyDescent="0.25">
      <c r="A4326" s="1" t="str">
        <v>TXN_3412490</v>
      </c>
      <c r="B4326" s="1" cm="1">
        <f t="array" ref="B4326">IF('Cleaned Data'!B4326="","",_xlfn.SWITCH('Cleaned Data'!B4326,"Coffee",1,"Tea",2,"Juice",3,"Smoothie",4,"Cake",5,"Sandwich",6,"Salad",7,"Cookie",8,0))</f>
        <v>7</v>
      </c>
      <c r="C4326" s="1">
        <v>1</v>
      </c>
      <c r="D4326" s="6">
        <v>5</v>
      </c>
      <c r="E4326" s="1">
        <v>5</v>
      </c>
      <c r="F4326" s="1" cm="1">
        <f t="array" ref="F4326">IF('Cleaned Data'!F4326="","",_xlfn.SWITCH('Cleaned Data'!F4326,"Cash",1,"Credit Card",2,"Digital Wallet",3,0))</f>
        <v>3</v>
      </c>
      <c r="G4326" s="1" cm="1">
        <f t="array" ref="G4326">IF('Cleaned Data'!G4326="","",_xlfn.SWITCH('Cleaned Data'!G4326,"In-Store",1,"Takeaway",2,0))</f>
        <v>2</v>
      </c>
      <c r="H4326" s="8" t="str">
        <v>10/16/2023</v>
      </c>
    </row>
    <row r="4327" spans="1:8" ht="12.5" x14ac:dyDescent="0.25">
      <c r="A4327" s="1" t="str">
        <v>TXN_3812053</v>
      </c>
      <c r="B4327" s="1" cm="1">
        <f t="array" ref="B4327">IF('Cleaned Data'!B4327="","",_xlfn.SWITCH('Cleaned Data'!B4327,"Coffee",1,"Tea",2,"Juice",3,"Smoothie",4,"Cake",5,"Sandwich",6,"Salad",7,"Cookie",8,0))</f>
        <v>7</v>
      </c>
      <c r="C4327" s="1">
        <v>3</v>
      </c>
      <c r="D4327" s="6">
        <v>5</v>
      </c>
      <c r="E4327" s="1">
        <v>15</v>
      </c>
      <c r="F4327" s="1" cm="1">
        <f t="array" ref="F4327">IF('Cleaned Data'!F4327="","",_xlfn.SWITCH('Cleaned Data'!F4327,"Cash",1,"Credit Card",2,"Digital Wallet",3,0))</f>
        <v>0</v>
      </c>
      <c r="G4327" s="1" cm="1">
        <f t="array" ref="G4327">IF('Cleaned Data'!G4327="","",_xlfn.SWITCH('Cleaned Data'!G4327,"In-Store",1,"Takeaway",2,0))</f>
        <v>2</v>
      </c>
      <c r="H4327" s="8" t="str">
        <v>10/16/2023</v>
      </c>
    </row>
    <row r="4328" spans="1:8" ht="12.5" x14ac:dyDescent="0.25">
      <c r="A4328" s="1" t="str">
        <v>TXN_4935258</v>
      </c>
      <c r="B4328" s="1" cm="1">
        <f t="array" ref="B4328">IF('Cleaned Data'!B4328="","",_xlfn.SWITCH('Cleaned Data'!B4328,"Coffee",1,"Tea",2,"Juice",3,"Smoothie",4,"Cake",5,"Sandwich",6,"Salad",7,"Cookie",8,0))</f>
        <v>2</v>
      </c>
      <c r="C4328" s="1">
        <v>1</v>
      </c>
      <c r="D4328" s="6">
        <v>1.5</v>
      </c>
      <c r="E4328" s="1">
        <v>1.5</v>
      </c>
      <c r="F4328" s="1" cm="1">
        <f t="array" ref="F4328">IF('Cleaned Data'!F4328="","",_xlfn.SWITCH('Cleaned Data'!F4328,"Cash",1,"Credit Card",2,"Digital Wallet",3,0))</f>
        <v>3</v>
      </c>
      <c r="G4328" s="1" cm="1">
        <f t="array" ref="G4328">IF('Cleaned Data'!G4328="","",_xlfn.SWITCH('Cleaned Data'!G4328,"In-Store",1,"Takeaway",2,0))</f>
        <v>2</v>
      </c>
      <c r="H4328" s="8" t="str">
        <v>10/16/2023</v>
      </c>
    </row>
    <row r="4329" spans="1:8" ht="12.5" x14ac:dyDescent="0.25">
      <c r="A4329" s="1" t="str">
        <v>TXN_4981027</v>
      </c>
      <c r="B4329" s="1" cm="1">
        <f t="array" ref="B4329">IF('Cleaned Data'!B4329="","",_xlfn.SWITCH('Cleaned Data'!B4329,"Coffee",1,"Tea",2,"Juice",3,"Smoothie",4,"Cake",5,"Sandwich",6,"Salad",7,"Cookie",8,0))</f>
        <v>4</v>
      </c>
      <c r="C4329" s="1">
        <v>4</v>
      </c>
      <c r="D4329" s="6">
        <v>4</v>
      </c>
      <c r="E4329" s="1">
        <v>16</v>
      </c>
      <c r="F4329" s="1" cm="1">
        <f t="array" ref="F4329">IF('Cleaned Data'!F4329="","",_xlfn.SWITCH('Cleaned Data'!F4329,"Cash",1,"Credit Card",2,"Digital Wallet",3,0))</f>
        <v>3</v>
      </c>
      <c r="G4329" s="1" cm="1">
        <f t="array" ref="G4329">IF('Cleaned Data'!G4329="","",_xlfn.SWITCH('Cleaned Data'!G4329,"In-Store",1,"Takeaway",2,0))</f>
        <v>0</v>
      </c>
      <c r="H4329" s="8" t="str">
        <v>10/16/2023</v>
      </c>
    </row>
    <row r="4330" spans="1:8" ht="12.5" x14ac:dyDescent="0.25">
      <c r="A4330" s="1" t="str">
        <v>TXN_5313211</v>
      </c>
      <c r="B4330" s="1" cm="1">
        <f t="array" ref="B4330">IF('Cleaned Data'!B4330="","",_xlfn.SWITCH('Cleaned Data'!B4330,"Coffee",1,"Tea",2,"Juice",3,"Smoothie",4,"Cake",5,"Sandwich",6,"Salad",7,"Cookie",8,0))</f>
        <v>1</v>
      </c>
      <c r="C4330" s="1">
        <v>3</v>
      </c>
      <c r="D4330" s="6">
        <v>2</v>
      </c>
      <c r="E4330" s="1">
        <v>6</v>
      </c>
      <c r="F4330" s="1" cm="1">
        <f t="array" ref="F4330">IF('Cleaned Data'!F4330="","",_xlfn.SWITCH('Cleaned Data'!F4330,"Cash",1,"Credit Card",2,"Digital Wallet",3,0))</f>
        <v>1</v>
      </c>
      <c r="G4330" s="1" cm="1">
        <f t="array" ref="G4330">IF('Cleaned Data'!G4330="","",_xlfn.SWITCH('Cleaned Data'!G4330,"In-Store",1,"Takeaway",2,0))</f>
        <v>2</v>
      </c>
      <c r="H4330" s="8" t="str">
        <v>10/16/2023</v>
      </c>
    </row>
    <row r="4331" spans="1:8" ht="12.5" x14ac:dyDescent="0.25">
      <c r="A4331" s="1" t="str">
        <v>TXN_5341644</v>
      </c>
      <c r="B4331" s="1" cm="1">
        <f t="array" ref="B4331">IF('Cleaned Data'!B4331="","",_xlfn.SWITCH('Cleaned Data'!B4331,"Coffee",1,"Tea",2,"Juice",3,"Smoothie",4,"Cake",5,"Sandwich",6,"Salad",7,"Cookie",8,0))</f>
        <v>1</v>
      </c>
      <c r="C4331" s="1">
        <v>1</v>
      </c>
      <c r="D4331" s="6">
        <v>2</v>
      </c>
      <c r="E4331" s="1">
        <v>2</v>
      </c>
      <c r="F4331" s="1" cm="1">
        <f t="array" ref="F4331">IF('Cleaned Data'!F4331="","",_xlfn.SWITCH('Cleaned Data'!F4331,"Cash",1,"Credit Card",2,"Digital Wallet",3,0))</f>
        <v>0</v>
      </c>
      <c r="G4331" s="1" cm="1">
        <f t="array" ref="G4331">IF('Cleaned Data'!G4331="","",_xlfn.SWITCH('Cleaned Data'!G4331,"In-Store",1,"Takeaway",2,0))</f>
        <v>0</v>
      </c>
      <c r="H4331" s="8" t="str">
        <v>10/16/2023</v>
      </c>
    </row>
    <row r="4332" spans="1:8" ht="12.5" x14ac:dyDescent="0.25">
      <c r="A4332" s="1" t="str">
        <v>TXN_5457133</v>
      </c>
      <c r="B4332" s="1" cm="1">
        <f t="array" ref="B4332">IF('Cleaned Data'!B4332="","",_xlfn.SWITCH('Cleaned Data'!B4332,"Coffee",1,"Tea",2,"Juice",3,"Smoothie",4,"Cake",5,"Sandwich",6,"Salad",7,"Cookie",8,0))</f>
        <v>8</v>
      </c>
      <c r="C4332" s="1">
        <v>4</v>
      </c>
      <c r="D4332" s="6">
        <v>1</v>
      </c>
      <c r="E4332" s="1">
        <v>4</v>
      </c>
      <c r="F4332" s="1" cm="1">
        <f t="array" ref="F4332">IF('Cleaned Data'!F4332="","",_xlfn.SWITCH('Cleaned Data'!F4332,"Cash",1,"Credit Card",2,"Digital Wallet",3,0))</f>
        <v>1</v>
      </c>
      <c r="G4332" s="1" cm="1">
        <f t="array" ref="G4332">IF('Cleaned Data'!G4332="","",_xlfn.SWITCH('Cleaned Data'!G4332,"In-Store",1,"Takeaway",2,0))</f>
        <v>1</v>
      </c>
      <c r="H4332" s="8" t="str">
        <v>10/16/2023</v>
      </c>
    </row>
    <row r="4333" spans="1:8" ht="12.5" x14ac:dyDescent="0.25">
      <c r="A4333" s="1" t="str">
        <v>TXN_6541809</v>
      </c>
      <c r="B4333" s="1" cm="1">
        <f t="array" ref="B4333">IF('Cleaned Data'!B4333="","",_xlfn.SWITCH('Cleaned Data'!B4333,"Coffee",1,"Tea",2,"Juice",3,"Smoothie",4,"Cake",5,"Sandwich",6,"Salad",7,"Cookie",8,0))</f>
        <v>2</v>
      </c>
      <c r="C4333" s="1">
        <v>2</v>
      </c>
      <c r="D4333" s="6">
        <v>1.5</v>
      </c>
      <c r="E4333" s="1">
        <v>3</v>
      </c>
      <c r="F4333" s="1" cm="1">
        <f t="array" ref="F4333">IF('Cleaned Data'!F4333="","",_xlfn.SWITCH('Cleaned Data'!F4333,"Cash",1,"Credit Card",2,"Digital Wallet",3,0))</f>
        <v>0</v>
      </c>
      <c r="G4333" s="1" cm="1">
        <f t="array" ref="G4333">IF('Cleaned Data'!G4333="","",_xlfn.SWITCH('Cleaned Data'!G4333,"In-Store",1,"Takeaway",2,0))</f>
        <v>0</v>
      </c>
      <c r="H4333" s="8" t="str">
        <v>10/16/2023</v>
      </c>
    </row>
    <row r="4334" spans="1:8" ht="12.5" x14ac:dyDescent="0.25">
      <c r="A4334" s="1" t="str">
        <v>TXN_7230977</v>
      </c>
      <c r="B4334" s="1" cm="1">
        <f t="array" ref="B4334">IF('Cleaned Data'!B4334="","",_xlfn.SWITCH('Cleaned Data'!B4334,"Coffee",1,"Tea",2,"Juice",3,"Smoothie",4,"Cake",5,"Sandwich",6,"Salad",7,"Cookie",8,0))</f>
        <v>3</v>
      </c>
      <c r="C4334" s="1">
        <v>1</v>
      </c>
      <c r="D4334" s="6">
        <v>3</v>
      </c>
      <c r="E4334" s="1">
        <v>3</v>
      </c>
      <c r="F4334" s="1" cm="1">
        <f t="array" ref="F4334">IF('Cleaned Data'!F4334="","",_xlfn.SWITCH('Cleaned Data'!F4334,"Cash",1,"Credit Card",2,"Digital Wallet",3,0))</f>
        <v>2</v>
      </c>
      <c r="G4334" s="1" cm="1">
        <f t="array" ref="G4334">IF('Cleaned Data'!G4334="","",_xlfn.SWITCH('Cleaned Data'!G4334,"In-Store",1,"Takeaway",2,0))</f>
        <v>1</v>
      </c>
      <c r="H4334" s="8" t="str">
        <v>10/16/2023</v>
      </c>
    </row>
    <row r="4335" spans="1:8" ht="12.5" x14ac:dyDescent="0.25">
      <c r="A4335" s="1" t="str">
        <v>TXN_7397665</v>
      </c>
      <c r="B4335" s="1" cm="1">
        <f t="array" ref="B4335">IF('Cleaned Data'!B4335="","",_xlfn.SWITCH('Cleaned Data'!B4335,"Coffee",1,"Tea",2,"Juice",3,"Smoothie",4,"Cake",5,"Sandwich",6,"Salad",7,"Cookie",8,0))</f>
        <v>2</v>
      </c>
      <c r="C4335" s="1">
        <v>2</v>
      </c>
      <c r="D4335" s="6">
        <v>1.5</v>
      </c>
      <c r="E4335" s="1">
        <v>3</v>
      </c>
      <c r="F4335" s="1" cm="1">
        <f t="array" ref="F4335">IF('Cleaned Data'!F4335="","",_xlfn.SWITCH('Cleaned Data'!F4335,"Cash",1,"Credit Card",2,"Digital Wallet",3,0))</f>
        <v>3</v>
      </c>
      <c r="G4335" s="1" cm="1">
        <f t="array" ref="G4335">IF('Cleaned Data'!G4335="","",_xlfn.SWITCH('Cleaned Data'!G4335,"In-Store",1,"Takeaway",2,0))</f>
        <v>1</v>
      </c>
      <c r="H4335" s="8" t="str">
        <v>10/16/2023</v>
      </c>
    </row>
    <row r="4336" spans="1:8" ht="12.5" x14ac:dyDescent="0.25">
      <c r="A4336" s="1" t="str">
        <v>TXN_7416669</v>
      </c>
      <c r="B4336" s="1" cm="1">
        <f t="array" ref="B4336">IF('Cleaned Data'!B4336="","",_xlfn.SWITCH('Cleaned Data'!B4336,"Coffee",1,"Tea",2,"Juice",3,"Smoothie",4,"Cake",5,"Sandwich",6,"Salad",7,"Cookie",8,0))</f>
        <v>8</v>
      </c>
      <c r="C4336" s="1">
        <v>4</v>
      </c>
      <c r="D4336" s="6">
        <v>1</v>
      </c>
      <c r="E4336" s="1">
        <v>4</v>
      </c>
      <c r="F4336" s="1" cm="1">
        <f t="array" ref="F4336">IF('Cleaned Data'!F4336="","",_xlfn.SWITCH('Cleaned Data'!F4336,"Cash",1,"Credit Card",2,"Digital Wallet",3,0))</f>
        <v>1</v>
      </c>
      <c r="G4336" s="1" cm="1">
        <f t="array" ref="G4336">IF('Cleaned Data'!G4336="","",_xlfn.SWITCH('Cleaned Data'!G4336,"In-Store",1,"Takeaway",2,0))</f>
        <v>2</v>
      </c>
      <c r="H4336" s="8" t="str">
        <v>10/16/2023</v>
      </c>
    </row>
    <row r="4337" spans="1:8" ht="12.5" x14ac:dyDescent="0.25">
      <c r="A4337" s="1" t="str">
        <v>TXN_7430227</v>
      </c>
      <c r="B4337" s="1" cm="1">
        <f t="array" ref="B4337">IF('Cleaned Data'!B4337="","",_xlfn.SWITCH('Cleaned Data'!B4337,"Coffee",1,"Tea",2,"Juice",3,"Smoothie",4,"Cake",5,"Sandwich",6,"Salad",7,"Cookie",8,0))</f>
        <v>3</v>
      </c>
      <c r="C4337" s="1">
        <v>2</v>
      </c>
      <c r="D4337" s="6">
        <v>3</v>
      </c>
      <c r="E4337" s="1">
        <v>6</v>
      </c>
      <c r="F4337" s="1" cm="1">
        <f t="array" ref="F4337">IF('Cleaned Data'!F4337="","",_xlfn.SWITCH('Cleaned Data'!F4337,"Cash",1,"Credit Card",2,"Digital Wallet",3,0))</f>
        <v>3</v>
      </c>
      <c r="G4337" s="1" cm="1">
        <f t="array" ref="G4337">IF('Cleaned Data'!G4337="","",_xlfn.SWITCH('Cleaned Data'!G4337,"In-Store",1,"Takeaway",2,0))</f>
        <v>1</v>
      </c>
      <c r="H4337" s="8" t="str">
        <v>10/16/2023</v>
      </c>
    </row>
    <row r="4338" spans="1:8" ht="12.5" x14ac:dyDescent="0.25">
      <c r="A4338" s="1" t="str">
        <v>TXN_7463011</v>
      </c>
      <c r="B4338" s="1" cm="1">
        <f t="array" ref="B4338">IF('Cleaned Data'!B4338="","",_xlfn.SWITCH('Cleaned Data'!B4338,"Coffee",1,"Tea",2,"Juice",3,"Smoothie",4,"Cake",5,"Sandwich",6,"Salad",7,"Cookie",8,0))</f>
        <v>8</v>
      </c>
      <c r="C4338" s="1">
        <v>2</v>
      </c>
      <c r="D4338" s="6">
        <v>1</v>
      </c>
      <c r="E4338" s="1">
        <v>2</v>
      </c>
      <c r="F4338" s="1" cm="1">
        <f t="array" ref="F4338">IF('Cleaned Data'!F4338="","",_xlfn.SWITCH('Cleaned Data'!F4338,"Cash",1,"Credit Card",2,"Digital Wallet",3,0))</f>
        <v>0</v>
      </c>
      <c r="G4338" s="1" cm="1">
        <f t="array" ref="G4338">IF('Cleaned Data'!G4338="","",_xlfn.SWITCH('Cleaned Data'!G4338,"In-Store",1,"Takeaway",2,0))</f>
        <v>1</v>
      </c>
      <c r="H4338" s="8" t="str">
        <v>10/16/2023</v>
      </c>
    </row>
    <row r="4339" spans="1:8" ht="12.5" x14ac:dyDescent="0.25">
      <c r="A4339" s="1" t="str">
        <v>TXN_7867311</v>
      </c>
      <c r="B4339" s="1" cm="1">
        <f t="array" ref="B4339">IF('Cleaned Data'!B4339="","",_xlfn.SWITCH('Cleaned Data'!B4339,"Coffee",1,"Tea",2,"Juice",3,"Smoothie",4,"Cake",5,"Sandwich",6,"Salad",7,"Cookie",8,0))</f>
        <v>8</v>
      </c>
      <c r="C4339" s="1">
        <v>4</v>
      </c>
      <c r="D4339" s="6">
        <v>1</v>
      </c>
      <c r="E4339" s="1">
        <v>4</v>
      </c>
      <c r="F4339" s="1" cm="1">
        <f t="array" ref="F4339">IF('Cleaned Data'!F4339="","",_xlfn.SWITCH('Cleaned Data'!F4339,"Cash",1,"Credit Card",2,"Digital Wallet",3,0))</f>
        <v>2</v>
      </c>
      <c r="G4339" s="1" cm="1">
        <f t="array" ref="G4339">IF('Cleaned Data'!G4339="","",_xlfn.SWITCH('Cleaned Data'!G4339,"In-Store",1,"Takeaway",2,0))</f>
        <v>1</v>
      </c>
      <c r="H4339" s="8" t="str">
        <v>10/16/2023</v>
      </c>
    </row>
    <row r="4340" spans="1:8" ht="12.5" x14ac:dyDescent="0.25">
      <c r="A4340" s="1" t="str">
        <v>TXN_7951885</v>
      </c>
      <c r="B4340" s="1" cm="1">
        <f t="array" ref="B4340">IF('Cleaned Data'!B4340="","",_xlfn.SWITCH('Cleaned Data'!B4340,"Coffee",1,"Tea",2,"Juice",3,"Smoothie",4,"Cake",5,"Sandwich",6,"Salad",7,"Cookie",8,0))</f>
        <v>3</v>
      </c>
      <c r="C4340" s="1">
        <v>1</v>
      </c>
      <c r="D4340" s="6">
        <v>3</v>
      </c>
      <c r="E4340" s="1">
        <v>3</v>
      </c>
      <c r="F4340" s="1" cm="1">
        <f t="array" ref="F4340">IF('Cleaned Data'!F4340="","",_xlfn.SWITCH('Cleaned Data'!F4340,"Cash",1,"Credit Card",2,"Digital Wallet",3,0))</f>
        <v>2</v>
      </c>
      <c r="G4340" s="1" cm="1">
        <f t="array" ref="G4340">IF('Cleaned Data'!G4340="","",_xlfn.SWITCH('Cleaned Data'!G4340,"In-Store",1,"Takeaway",2,0))</f>
        <v>0</v>
      </c>
      <c r="H4340" s="8" t="str">
        <v>10/16/2023</v>
      </c>
    </row>
    <row r="4341" spans="1:8" ht="12.5" x14ac:dyDescent="0.25">
      <c r="A4341" s="1" t="str">
        <v>TXN_7975387</v>
      </c>
      <c r="B4341" s="1" cm="1">
        <f t="array" ref="B4341">IF('Cleaned Data'!B4341="","",_xlfn.SWITCH('Cleaned Data'!B4341,"Coffee",1,"Tea",2,"Juice",3,"Smoothie",4,"Cake",5,"Sandwich",6,"Salad",7,"Cookie",8,0))</f>
        <v>8</v>
      </c>
      <c r="C4341" s="1">
        <v>3</v>
      </c>
      <c r="D4341" s="6">
        <v>1</v>
      </c>
      <c r="E4341" s="1">
        <v>3</v>
      </c>
      <c r="F4341" s="1" cm="1">
        <f t="array" ref="F4341">IF('Cleaned Data'!F4341="","",_xlfn.SWITCH('Cleaned Data'!F4341,"Cash",1,"Credit Card",2,"Digital Wallet",3,0))</f>
        <v>0</v>
      </c>
      <c r="G4341" s="1" cm="1">
        <f t="array" ref="G4341">IF('Cleaned Data'!G4341="","",_xlfn.SWITCH('Cleaned Data'!G4341,"In-Store",1,"Takeaway",2,0))</f>
        <v>0</v>
      </c>
      <c r="H4341" s="8" t="str">
        <v>10/16/2023</v>
      </c>
    </row>
    <row r="4342" spans="1:8" ht="12.5" x14ac:dyDescent="0.25">
      <c r="A4342" s="1" t="str">
        <v>TXN_8167808</v>
      </c>
      <c r="B4342" s="1" cm="1">
        <f t="array" ref="B4342">IF('Cleaned Data'!B4342="","",_xlfn.SWITCH('Cleaned Data'!B4342,"Coffee",1,"Tea",2,"Juice",3,"Smoothie",4,"Cake",5,"Sandwich",6,"Salad",7,"Cookie",8,0))</f>
        <v>5</v>
      </c>
      <c r="C4342" s="1">
        <v>3</v>
      </c>
      <c r="D4342" s="6">
        <v>3</v>
      </c>
      <c r="E4342" s="1">
        <v>9</v>
      </c>
      <c r="F4342" s="1" cm="1">
        <f t="array" ref="F4342">IF('Cleaned Data'!F4342="","",_xlfn.SWITCH('Cleaned Data'!F4342,"Cash",1,"Credit Card",2,"Digital Wallet",3,0))</f>
        <v>0</v>
      </c>
      <c r="G4342" s="1" cm="1">
        <f t="array" ref="G4342">IF('Cleaned Data'!G4342="","",_xlfn.SWITCH('Cleaned Data'!G4342,"In-Store",1,"Takeaway",2,0))</f>
        <v>0</v>
      </c>
      <c r="H4342" s="8" t="str">
        <v>10/16/2023</v>
      </c>
    </row>
    <row r="4343" spans="1:8" ht="12.5" x14ac:dyDescent="0.25">
      <c r="A4343" s="1" t="str">
        <v>TXN_8212783</v>
      </c>
      <c r="B4343" s="1" cm="1">
        <f t="array" ref="B4343">IF('Cleaned Data'!B4343="","",_xlfn.SWITCH('Cleaned Data'!B4343,"Coffee",1,"Tea",2,"Juice",3,"Smoothie",4,"Cake",5,"Sandwich",6,"Salad",7,"Cookie",8,0))</f>
        <v>3</v>
      </c>
      <c r="C4343" s="1">
        <v>1</v>
      </c>
      <c r="D4343" s="6">
        <v>3</v>
      </c>
      <c r="E4343" s="1">
        <v>3</v>
      </c>
      <c r="F4343" s="1" cm="1">
        <f t="array" ref="F4343">IF('Cleaned Data'!F4343="","",_xlfn.SWITCH('Cleaned Data'!F4343,"Cash",1,"Credit Card",2,"Digital Wallet",3,0))</f>
        <v>0</v>
      </c>
      <c r="G4343" s="1" cm="1">
        <f t="array" ref="G4343">IF('Cleaned Data'!G4343="","",_xlfn.SWITCH('Cleaned Data'!G4343,"In-Store",1,"Takeaway",2,0))</f>
        <v>2</v>
      </c>
      <c r="H4343" s="8" t="str">
        <v>10/16/2023</v>
      </c>
    </row>
    <row r="4344" spans="1:8" ht="12.5" x14ac:dyDescent="0.25">
      <c r="A4344" s="1" t="str">
        <v>TXN_9061106</v>
      </c>
      <c r="B4344" s="1" cm="1">
        <f t="array" ref="B4344">IF('Cleaned Data'!B4344="","",_xlfn.SWITCH('Cleaned Data'!B4344,"Coffee",1,"Tea",2,"Juice",3,"Smoothie",4,"Cake",5,"Sandwich",6,"Salad",7,"Cookie",8,0))</f>
        <v>1</v>
      </c>
      <c r="C4344" s="1">
        <v>1</v>
      </c>
      <c r="D4344" s="6">
        <v>2</v>
      </c>
      <c r="E4344" s="1">
        <v>2</v>
      </c>
      <c r="F4344" s="1" cm="1">
        <f t="array" ref="F4344">IF('Cleaned Data'!F4344="","",_xlfn.SWITCH('Cleaned Data'!F4344,"Cash",1,"Credit Card",2,"Digital Wallet",3,0))</f>
        <v>3</v>
      </c>
      <c r="G4344" s="1" cm="1">
        <f t="array" ref="G4344">IF('Cleaned Data'!G4344="","",_xlfn.SWITCH('Cleaned Data'!G4344,"In-Store",1,"Takeaway",2,0))</f>
        <v>2</v>
      </c>
      <c r="H4344" s="8" t="str">
        <v>10/16/2023</v>
      </c>
    </row>
    <row r="4345" spans="1:8" ht="12.5" x14ac:dyDescent="0.25">
      <c r="A4345" s="1" t="str">
        <v>TXN_9238066</v>
      </c>
      <c r="B4345" s="1" cm="1">
        <f t="array" ref="B4345">IF('Cleaned Data'!B4345="","",_xlfn.SWITCH('Cleaned Data'!B4345,"Coffee",1,"Tea",2,"Juice",3,"Smoothie",4,"Cake",5,"Sandwich",6,"Salad",7,"Cookie",8,0))</f>
        <v>3</v>
      </c>
      <c r="C4345" s="1">
        <v>1</v>
      </c>
      <c r="D4345" s="6">
        <v>3</v>
      </c>
      <c r="E4345" s="1">
        <v>3</v>
      </c>
      <c r="F4345" s="1" cm="1">
        <f t="array" ref="F4345">IF('Cleaned Data'!F4345="","",_xlfn.SWITCH('Cleaned Data'!F4345,"Cash",1,"Credit Card",2,"Digital Wallet",3,0))</f>
        <v>3</v>
      </c>
      <c r="G4345" s="1" cm="1">
        <f t="array" ref="G4345">IF('Cleaned Data'!G4345="","",_xlfn.SWITCH('Cleaned Data'!G4345,"In-Store",1,"Takeaway",2,0))</f>
        <v>0</v>
      </c>
      <c r="H4345" s="8" t="str">
        <v>10/16/2023</v>
      </c>
    </row>
    <row r="4346" spans="1:8" ht="12.5" x14ac:dyDescent="0.25">
      <c r="A4346" s="1" t="str">
        <v>TXN_9411395</v>
      </c>
      <c r="B4346" s="1" cm="1">
        <f t="array" ref="B4346">IF('Cleaned Data'!B4346="","",_xlfn.SWITCH('Cleaned Data'!B4346,"Coffee",1,"Tea",2,"Juice",3,"Smoothie",4,"Cake",5,"Sandwich",6,"Salad",7,"Cookie",8,0))</f>
        <v>7</v>
      </c>
      <c r="C4346" s="1">
        <v>5</v>
      </c>
      <c r="D4346" s="6">
        <v>5</v>
      </c>
      <c r="E4346" s="1">
        <v>25</v>
      </c>
      <c r="F4346" s="1" cm="1">
        <f t="array" ref="F4346">IF('Cleaned Data'!F4346="","",_xlfn.SWITCH('Cleaned Data'!F4346,"Cash",1,"Credit Card",2,"Digital Wallet",3,0))</f>
        <v>2</v>
      </c>
      <c r="G4346" s="1" cm="1">
        <f t="array" ref="G4346">IF('Cleaned Data'!G4346="","",_xlfn.SWITCH('Cleaned Data'!G4346,"In-Store",1,"Takeaway",2,0))</f>
        <v>0</v>
      </c>
      <c r="H4346" s="8" t="str">
        <v>10/16/2023</v>
      </c>
    </row>
    <row r="4347" spans="1:8" ht="12.5" x14ac:dyDescent="0.25">
      <c r="A4347" s="1" t="str">
        <v>TXN_9630958</v>
      </c>
      <c r="B4347" s="1" cm="1">
        <f t="array" ref="B4347">IF('Cleaned Data'!B4347="","",_xlfn.SWITCH('Cleaned Data'!B4347,"Coffee",1,"Tea",2,"Juice",3,"Smoothie",4,"Cake",5,"Sandwich",6,"Salad",7,"Cookie",8,0))</f>
        <v>3</v>
      </c>
      <c r="C4347" s="1">
        <v>1</v>
      </c>
      <c r="D4347" s="6">
        <v>3</v>
      </c>
      <c r="E4347" s="1">
        <v>3</v>
      </c>
      <c r="F4347" s="1" cm="1">
        <f t="array" ref="F4347">IF('Cleaned Data'!F4347="","",_xlfn.SWITCH('Cleaned Data'!F4347,"Cash",1,"Credit Card",2,"Digital Wallet",3,0))</f>
        <v>0</v>
      </c>
      <c r="G4347" s="1" cm="1">
        <f t="array" ref="G4347">IF('Cleaned Data'!G4347="","",_xlfn.SWITCH('Cleaned Data'!G4347,"In-Store",1,"Takeaway",2,0))</f>
        <v>1</v>
      </c>
      <c r="H4347" s="8" t="str">
        <v>10/16/2023</v>
      </c>
    </row>
    <row r="4348" spans="1:8" ht="12.5" x14ac:dyDescent="0.25">
      <c r="A4348" s="1" t="str">
        <v>TXN_1792573</v>
      </c>
      <c r="B4348" s="1" cm="1">
        <f t="array" ref="B4348">IF('Cleaned Data'!B4348="","",_xlfn.SWITCH('Cleaned Data'!B4348,"Coffee",1,"Tea",2,"Juice",3,"Smoothie",4,"Cake",5,"Sandwich",6,"Salad",7,"Cookie",8,0))</f>
        <v>2</v>
      </c>
      <c r="C4348" s="1">
        <v>5</v>
      </c>
      <c r="D4348" s="6">
        <v>1.5</v>
      </c>
      <c r="E4348" s="1">
        <v>7.5</v>
      </c>
      <c r="F4348" s="1" cm="1">
        <f t="array" ref="F4348">IF('Cleaned Data'!F4348="","",_xlfn.SWITCH('Cleaned Data'!F4348,"Cash",1,"Credit Card",2,"Digital Wallet",3,0))</f>
        <v>3</v>
      </c>
      <c r="G4348" s="1" cm="1">
        <f t="array" ref="G4348">IF('Cleaned Data'!G4348="","",_xlfn.SWITCH('Cleaned Data'!G4348,"In-Store",1,"Takeaway",2,0))</f>
        <v>0</v>
      </c>
      <c r="H4348" s="8" t="str">
        <v>10/17/2023</v>
      </c>
    </row>
    <row r="4349" spans="1:8" ht="12.5" x14ac:dyDescent="0.25">
      <c r="A4349" s="1" t="str">
        <v>TXN_2566299</v>
      </c>
      <c r="B4349" s="1" cm="1">
        <f t="array" ref="B4349">IF('Cleaned Data'!B4349="","",_xlfn.SWITCH('Cleaned Data'!B4349,"Coffee",1,"Tea",2,"Juice",3,"Smoothie",4,"Cake",5,"Sandwich",6,"Salad",7,"Cookie",8,0))</f>
        <v>8</v>
      </c>
      <c r="C4349" s="1">
        <v>2</v>
      </c>
      <c r="D4349" s="6">
        <v>1</v>
      </c>
      <c r="E4349" s="1">
        <v>2</v>
      </c>
      <c r="F4349" s="1" cm="1">
        <f t="array" ref="F4349">IF('Cleaned Data'!F4349="","",_xlfn.SWITCH('Cleaned Data'!F4349,"Cash",1,"Credit Card",2,"Digital Wallet",3,0))</f>
        <v>0</v>
      </c>
      <c r="G4349" s="1" cm="1">
        <f t="array" ref="G4349">IF('Cleaned Data'!G4349="","",_xlfn.SWITCH('Cleaned Data'!G4349,"In-Store",1,"Takeaway",2,0))</f>
        <v>0</v>
      </c>
      <c r="H4349" s="8" t="str">
        <v>10/17/2023</v>
      </c>
    </row>
    <row r="4350" spans="1:8" ht="12.5" x14ac:dyDescent="0.25">
      <c r="A4350" s="1" t="str">
        <v>TXN_2623927</v>
      </c>
      <c r="B4350" s="1" cm="1">
        <f t="array" ref="B4350">IF('Cleaned Data'!B4350="","",_xlfn.SWITCH('Cleaned Data'!B4350,"Coffee",1,"Tea",2,"Juice",3,"Smoothie",4,"Cake",5,"Sandwich",6,"Salad",7,"Cookie",8,0))</f>
        <v>6</v>
      </c>
      <c r="C4350" s="1">
        <v>5</v>
      </c>
      <c r="D4350" s="6">
        <v>4</v>
      </c>
      <c r="E4350" s="1">
        <v>20</v>
      </c>
      <c r="F4350" s="1" cm="1">
        <f t="array" ref="F4350">IF('Cleaned Data'!F4350="","",_xlfn.SWITCH('Cleaned Data'!F4350,"Cash",1,"Credit Card",2,"Digital Wallet",3,0))</f>
        <v>1</v>
      </c>
      <c r="G4350" s="1" cm="1">
        <f t="array" ref="G4350">IF('Cleaned Data'!G4350="","",_xlfn.SWITCH('Cleaned Data'!G4350,"In-Store",1,"Takeaway",2,0))</f>
        <v>1</v>
      </c>
      <c r="H4350" s="8" t="str">
        <v>10/17/2023</v>
      </c>
    </row>
    <row r="4351" spans="1:8" ht="12.5" x14ac:dyDescent="0.25">
      <c r="A4351" s="1" t="str">
        <v>TXN_3292043</v>
      </c>
      <c r="B4351" s="1" cm="1">
        <f t="array" ref="B4351">IF('Cleaned Data'!B4351="","",_xlfn.SWITCH('Cleaned Data'!B4351,"Coffee",1,"Tea",2,"Juice",3,"Smoothie",4,"Cake",5,"Sandwich",6,"Salad",7,"Cookie",8,0))</f>
        <v>1</v>
      </c>
      <c r="C4351" s="1">
        <v>5</v>
      </c>
      <c r="D4351" s="6">
        <v>2</v>
      </c>
      <c r="E4351" s="1">
        <v>10</v>
      </c>
      <c r="F4351" s="1" cm="1">
        <f t="array" ref="F4351">IF('Cleaned Data'!F4351="","",_xlfn.SWITCH('Cleaned Data'!F4351,"Cash",1,"Credit Card",2,"Digital Wallet",3,0))</f>
        <v>1</v>
      </c>
      <c r="G4351" s="1" cm="1">
        <f t="array" ref="G4351">IF('Cleaned Data'!G4351="","",_xlfn.SWITCH('Cleaned Data'!G4351,"In-Store",1,"Takeaway",2,0))</f>
        <v>2</v>
      </c>
      <c r="H4351" s="8" t="str">
        <v>10/17/2023</v>
      </c>
    </row>
    <row r="4352" spans="1:8" ht="12.5" x14ac:dyDescent="0.25">
      <c r="A4352" s="1" t="str">
        <v>TXN_3376952</v>
      </c>
      <c r="B4352" s="1" cm="1">
        <f t="array" ref="B4352">IF('Cleaned Data'!B4352="","",_xlfn.SWITCH('Cleaned Data'!B4352,"Coffee",1,"Tea",2,"Juice",3,"Smoothie",4,"Cake",5,"Sandwich",6,"Salad",7,"Cookie",8,0))</f>
        <v>5</v>
      </c>
      <c r="C4352" s="1">
        <v>2</v>
      </c>
      <c r="D4352" s="6">
        <v>3</v>
      </c>
      <c r="E4352" s="1">
        <v>6</v>
      </c>
      <c r="F4352" s="1" cm="1">
        <f t="array" ref="F4352">IF('Cleaned Data'!F4352="","",_xlfn.SWITCH('Cleaned Data'!F4352,"Cash",1,"Credit Card",2,"Digital Wallet",3,0))</f>
        <v>2</v>
      </c>
      <c r="G4352" s="1" cm="1">
        <f t="array" ref="G4352">IF('Cleaned Data'!G4352="","",_xlfn.SWITCH('Cleaned Data'!G4352,"In-Store",1,"Takeaway",2,0))</f>
        <v>0</v>
      </c>
      <c r="H4352" s="8" t="str">
        <v>10/17/2023</v>
      </c>
    </row>
    <row r="4353" spans="1:8" ht="12.5" x14ac:dyDescent="0.25">
      <c r="A4353" s="1" t="str">
        <v>TXN_3416466</v>
      </c>
      <c r="B4353" s="1" cm="1">
        <f t="array" ref="B4353">IF('Cleaned Data'!B4353="","",_xlfn.SWITCH('Cleaned Data'!B4353,"Coffee",1,"Tea",2,"Juice",3,"Smoothie",4,"Cake",5,"Sandwich",6,"Salad",7,"Cookie",8,0))</f>
        <v>8</v>
      </c>
      <c r="C4353" s="1">
        <v>1</v>
      </c>
      <c r="D4353" s="6">
        <v>1</v>
      </c>
      <c r="E4353" s="1">
        <v>1</v>
      </c>
      <c r="F4353" s="1" cm="1">
        <f t="array" ref="F4353">IF('Cleaned Data'!F4353="","",_xlfn.SWITCH('Cleaned Data'!F4353,"Cash",1,"Credit Card",2,"Digital Wallet",3,0))</f>
        <v>2</v>
      </c>
      <c r="G4353" s="1" cm="1">
        <f t="array" ref="G4353">IF('Cleaned Data'!G4353="","",_xlfn.SWITCH('Cleaned Data'!G4353,"In-Store",1,"Takeaway",2,0))</f>
        <v>2</v>
      </c>
      <c r="H4353" s="8" t="str">
        <v>10/17/2023</v>
      </c>
    </row>
    <row r="4354" spans="1:8" ht="12.5" x14ac:dyDescent="0.25">
      <c r="A4354" s="1" t="str">
        <v>TXN_3548756</v>
      </c>
      <c r="B4354" s="1" cm="1">
        <f t="array" ref="B4354">IF('Cleaned Data'!B4354="","",_xlfn.SWITCH('Cleaned Data'!B4354,"Coffee",1,"Tea",2,"Juice",3,"Smoothie",4,"Cake",5,"Sandwich",6,"Salad",7,"Cookie",8,0))</f>
        <v>2</v>
      </c>
      <c r="C4354" s="1">
        <v>2</v>
      </c>
      <c r="D4354" s="6">
        <v>1.5</v>
      </c>
      <c r="E4354" s="1">
        <v>3</v>
      </c>
      <c r="F4354" s="1" cm="1">
        <f t="array" ref="F4354">IF('Cleaned Data'!F4354="","",_xlfn.SWITCH('Cleaned Data'!F4354,"Cash",1,"Credit Card",2,"Digital Wallet",3,0))</f>
        <v>0</v>
      </c>
      <c r="G4354" s="1" cm="1">
        <f t="array" ref="G4354">IF('Cleaned Data'!G4354="","",_xlfn.SWITCH('Cleaned Data'!G4354,"In-Store",1,"Takeaway",2,0))</f>
        <v>0</v>
      </c>
      <c r="H4354" s="8" t="str">
        <v>10/17/2023</v>
      </c>
    </row>
    <row r="4355" spans="1:8" ht="12.5" x14ac:dyDescent="0.25">
      <c r="A4355" s="1" t="str">
        <v>TXN_4417326</v>
      </c>
      <c r="B4355" s="1" cm="1">
        <f t="array" ref="B4355">IF('Cleaned Data'!B4355="","",_xlfn.SWITCH('Cleaned Data'!B4355,"Coffee",1,"Tea",2,"Juice",3,"Smoothie",4,"Cake",5,"Sandwich",6,"Salad",7,"Cookie",8,0))</f>
        <v>2</v>
      </c>
      <c r="C4355" s="1">
        <v>3</v>
      </c>
      <c r="D4355" s="6">
        <v>1.5</v>
      </c>
      <c r="E4355" s="1">
        <v>4.5</v>
      </c>
      <c r="F4355" s="1" cm="1">
        <f t="array" ref="F4355">IF('Cleaned Data'!F4355="","",_xlfn.SWITCH('Cleaned Data'!F4355,"Cash",1,"Credit Card",2,"Digital Wallet",3,0))</f>
        <v>0</v>
      </c>
      <c r="G4355" s="1" cm="1">
        <f t="array" ref="G4355">IF('Cleaned Data'!G4355="","",_xlfn.SWITCH('Cleaned Data'!G4355,"In-Store",1,"Takeaway",2,0))</f>
        <v>0</v>
      </c>
      <c r="H4355" s="8" t="str">
        <v>10/17/2023</v>
      </c>
    </row>
    <row r="4356" spans="1:8" ht="12.5" x14ac:dyDescent="0.25">
      <c r="A4356" s="1" t="str">
        <v>TXN_4583012</v>
      </c>
      <c r="B4356" s="1" cm="1">
        <f t="array" ref="B4356">IF('Cleaned Data'!B4356="","",_xlfn.SWITCH('Cleaned Data'!B4356,"Coffee",1,"Tea",2,"Juice",3,"Smoothie",4,"Cake",5,"Sandwich",6,"Salad",7,"Cookie",8,0))</f>
        <v>7</v>
      </c>
      <c r="C4356" s="1">
        <v>5</v>
      </c>
      <c r="D4356" s="6">
        <v>5</v>
      </c>
      <c r="E4356" s="1">
        <v>25</v>
      </c>
      <c r="F4356" s="1" cm="1">
        <f t="array" ref="F4356">IF('Cleaned Data'!F4356="","",_xlfn.SWITCH('Cleaned Data'!F4356,"Cash",1,"Credit Card",2,"Digital Wallet",3,0))</f>
        <v>1</v>
      </c>
      <c r="G4356" s="1" cm="1">
        <f t="array" ref="G4356">IF('Cleaned Data'!G4356="","",_xlfn.SWITCH('Cleaned Data'!G4356,"In-Store",1,"Takeaway",2,0))</f>
        <v>0</v>
      </c>
      <c r="H4356" s="8" t="str">
        <v>10/17/2023</v>
      </c>
    </row>
    <row r="4357" spans="1:8" ht="12.5" x14ac:dyDescent="0.25">
      <c r="A4357" s="1" t="str">
        <v>TXN_4841285</v>
      </c>
      <c r="B4357" s="1" cm="1">
        <f t="array" ref="B4357">IF('Cleaned Data'!B4357="","",_xlfn.SWITCH('Cleaned Data'!B4357,"Coffee",1,"Tea",2,"Juice",3,"Smoothie",4,"Cake",5,"Sandwich",6,"Salad",7,"Cookie",8,0))</f>
        <v>8</v>
      </c>
      <c r="C4357" s="1">
        <v>3</v>
      </c>
      <c r="D4357" s="6">
        <v>1</v>
      </c>
      <c r="E4357" s="1">
        <v>3</v>
      </c>
      <c r="F4357" s="1" cm="1">
        <f t="array" ref="F4357">IF('Cleaned Data'!F4357="","",_xlfn.SWITCH('Cleaned Data'!F4357,"Cash",1,"Credit Card",2,"Digital Wallet",3,0))</f>
        <v>0</v>
      </c>
      <c r="G4357" s="1" cm="1">
        <f t="array" ref="G4357">IF('Cleaned Data'!G4357="","",_xlfn.SWITCH('Cleaned Data'!G4357,"In-Store",1,"Takeaway",2,0))</f>
        <v>2</v>
      </c>
      <c r="H4357" s="8" t="str">
        <v>10/17/2023</v>
      </c>
    </row>
    <row r="4358" spans="1:8" ht="12.5" x14ac:dyDescent="0.25">
      <c r="A4358" s="1" t="str">
        <v>TXN_4887189</v>
      </c>
      <c r="B4358" s="1" cm="1">
        <f t="array" ref="B4358">IF('Cleaned Data'!B4358="","",_xlfn.SWITCH('Cleaned Data'!B4358,"Coffee",1,"Tea",2,"Juice",3,"Smoothie",4,"Cake",5,"Sandwich",6,"Salad",7,"Cookie",8,0))</f>
        <v>5</v>
      </c>
      <c r="C4358" s="1">
        <v>4</v>
      </c>
      <c r="D4358" s="6">
        <v>3</v>
      </c>
      <c r="E4358" s="1">
        <v>12</v>
      </c>
      <c r="F4358" s="1" cm="1">
        <f t="array" ref="F4358">IF('Cleaned Data'!F4358="","",_xlfn.SWITCH('Cleaned Data'!F4358,"Cash",1,"Credit Card",2,"Digital Wallet",3,0))</f>
        <v>3</v>
      </c>
      <c r="G4358" s="1" cm="1">
        <f t="array" ref="G4358">IF('Cleaned Data'!G4358="","",_xlfn.SWITCH('Cleaned Data'!G4358,"In-Store",1,"Takeaway",2,0))</f>
        <v>0</v>
      </c>
      <c r="H4358" s="8" t="str">
        <v>10/17/2023</v>
      </c>
    </row>
    <row r="4359" spans="1:8" ht="12.5" x14ac:dyDescent="0.25">
      <c r="A4359" s="1" t="str">
        <v>TXN_5041555</v>
      </c>
      <c r="B4359" s="1" cm="1">
        <f t="array" ref="B4359">IF('Cleaned Data'!B4359="","",_xlfn.SWITCH('Cleaned Data'!B4359,"Coffee",1,"Tea",2,"Juice",3,"Smoothie",4,"Cake",5,"Sandwich",6,"Salad",7,"Cookie",8,0))</f>
        <v>7</v>
      </c>
      <c r="C4359" s="1">
        <v>4</v>
      </c>
      <c r="D4359" s="6">
        <v>5</v>
      </c>
      <c r="E4359" s="1">
        <v>20</v>
      </c>
      <c r="F4359" s="1" cm="1">
        <f t="array" ref="F4359">IF('Cleaned Data'!F4359="","",_xlfn.SWITCH('Cleaned Data'!F4359,"Cash",1,"Credit Card",2,"Digital Wallet",3,0))</f>
        <v>0</v>
      </c>
      <c r="G4359" s="1" cm="1">
        <f t="array" ref="G4359">IF('Cleaned Data'!G4359="","",_xlfn.SWITCH('Cleaned Data'!G4359,"In-Store",1,"Takeaway",2,0))</f>
        <v>2</v>
      </c>
      <c r="H4359" s="8" t="str">
        <v>10/17/2023</v>
      </c>
    </row>
    <row r="4360" spans="1:8" ht="12.5" x14ac:dyDescent="0.25">
      <c r="A4360" s="1" t="str">
        <v>TXN_5685028</v>
      </c>
      <c r="B4360" s="1" cm="1">
        <f t="array" ref="B4360">IF('Cleaned Data'!B4360="","",_xlfn.SWITCH('Cleaned Data'!B4360,"Coffee",1,"Tea",2,"Juice",3,"Smoothie",4,"Cake",5,"Sandwich",6,"Salad",7,"Cookie",8,0))</f>
        <v>4</v>
      </c>
      <c r="C4360" s="1">
        <v>4</v>
      </c>
      <c r="D4360" s="6">
        <v>4</v>
      </c>
      <c r="E4360" s="1">
        <v>16</v>
      </c>
      <c r="F4360" s="1" cm="1">
        <f t="array" ref="F4360">IF('Cleaned Data'!F4360="","",_xlfn.SWITCH('Cleaned Data'!F4360,"Cash",1,"Credit Card",2,"Digital Wallet",3,0))</f>
        <v>3</v>
      </c>
      <c r="G4360" s="1" cm="1">
        <f t="array" ref="G4360">IF('Cleaned Data'!G4360="","",_xlfn.SWITCH('Cleaned Data'!G4360,"In-Store",1,"Takeaway",2,0))</f>
        <v>1</v>
      </c>
      <c r="H4360" s="8" t="str">
        <v>10/17/2023</v>
      </c>
    </row>
    <row r="4361" spans="1:8" ht="12.5" x14ac:dyDescent="0.25">
      <c r="A4361" s="1" t="str">
        <v>TXN_5739806</v>
      </c>
      <c r="B4361" s="1" cm="1">
        <f t="array" ref="B4361">IF('Cleaned Data'!B4361="","",_xlfn.SWITCH('Cleaned Data'!B4361,"Coffee",1,"Tea",2,"Juice",3,"Smoothie",4,"Cake",5,"Sandwich",6,"Salad",7,"Cookie",8,0))</f>
        <v>4</v>
      </c>
      <c r="C4361" s="1">
        <v>4</v>
      </c>
      <c r="D4361" s="6">
        <v>4</v>
      </c>
      <c r="E4361" s="1">
        <v>16</v>
      </c>
      <c r="F4361" s="1" cm="1">
        <f t="array" ref="F4361">IF('Cleaned Data'!F4361="","",_xlfn.SWITCH('Cleaned Data'!F4361,"Cash",1,"Credit Card",2,"Digital Wallet",3,0))</f>
        <v>1</v>
      </c>
      <c r="G4361" s="1" cm="1">
        <f t="array" ref="G4361">IF('Cleaned Data'!G4361="","",_xlfn.SWITCH('Cleaned Data'!G4361,"In-Store",1,"Takeaway",2,0))</f>
        <v>1</v>
      </c>
      <c r="H4361" s="8" t="str">
        <v>10/17/2023</v>
      </c>
    </row>
    <row r="4362" spans="1:8" ht="12.5" x14ac:dyDescent="0.25">
      <c r="A4362" s="1" t="str">
        <v>TXN_6137985</v>
      </c>
      <c r="B4362" s="1" cm="1">
        <f t="array" ref="B4362">IF('Cleaned Data'!B4362="","",_xlfn.SWITCH('Cleaned Data'!B4362,"Coffee",1,"Tea",2,"Juice",3,"Smoothie",4,"Cake",5,"Sandwich",6,"Salad",7,"Cookie",8,0))</f>
        <v>6</v>
      </c>
      <c r="C4362" s="1">
        <v>4</v>
      </c>
      <c r="D4362" s="6">
        <v>4</v>
      </c>
      <c r="E4362" s="1">
        <v>16</v>
      </c>
      <c r="F4362" s="1" cm="1">
        <f t="array" ref="F4362">IF('Cleaned Data'!F4362="","",_xlfn.SWITCH('Cleaned Data'!F4362,"Cash",1,"Credit Card",2,"Digital Wallet",3,0))</f>
        <v>3</v>
      </c>
      <c r="G4362" s="1" cm="1">
        <f t="array" ref="G4362">IF('Cleaned Data'!G4362="","",_xlfn.SWITCH('Cleaned Data'!G4362,"In-Store",1,"Takeaway",2,0))</f>
        <v>2</v>
      </c>
      <c r="H4362" s="8" t="str">
        <v>10/17/2023</v>
      </c>
    </row>
    <row r="4363" spans="1:8" ht="12.5" x14ac:dyDescent="0.25">
      <c r="A4363" s="1" t="str">
        <v>TXN_6280724</v>
      </c>
      <c r="B4363" s="1" cm="1">
        <f t="array" ref="B4363">IF('Cleaned Data'!B4363="","",_xlfn.SWITCH('Cleaned Data'!B4363,"Coffee",1,"Tea",2,"Juice",3,"Smoothie",4,"Cake",5,"Sandwich",6,"Salad",7,"Cookie",8,0))</f>
        <v>1</v>
      </c>
      <c r="C4363" s="1">
        <v>5</v>
      </c>
      <c r="D4363" s="6">
        <v>2</v>
      </c>
      <c r="E4363" s="1">
        <v>10</v>
      </c>
      <c r="F4363" s="1" cm="1">
        <f t="array" ref="F4363">IF('Cleaned Data'!F4363="","",_xlfn.SWITCH('Cleaned Data'!F4363,"Cash",1,"Credit Card",2,"Digital Wallet",3,0))</f>
        <v>0</v>
      </c>
      <c r="G4363" s="1" cm="1">
        <f t="array" ref="G4363">IF('Cleaned Data'!G4363="","",_xlfn.SWITCH('Cleaned Data'!G4363,"In-Store",1,"Takeaway",2,0))</f>
        <v>0</v>
      </c>
      <c r="H4363" s="8" t="str">
        <v>10/17/2023</v>
      </c>
    </row>
    <row r="4364" spans="1:8" ht="12.5" x14ac:dyDescent="0.25">
      <c r="A4364" s="1" t="str">
        <v>TXN_6806290</v>
      </c>
      <c r="B4364" s="1" cm="1">
        <f t="array" ref="B4364">IF('Cleaned Data'!B4364="","",_xlfn.SWITCH('Cleaned Data'!B4364,"Coffee",1,"Tea",2,"Juice",3,"Smoothie",4,"Cake",5,"Sandwich",6,"Salad",7,"Cookie",8,0))</f>
        <v>6</v>
      </c>
      <c r="C4364" s="1">
        <v>3</v>
      </c>
      <c r="D4364" s="6">
        <v>4</v>
      </c>
      <c r="E4364" s="1">
        <v>12</v>
      </c>
      <c r="F4364" s="1" cm="1">
        <f t="array" ref="F4364">IF('Cleaned Data'!F4364="","",_xlfn.SWITCH('Cleaned Data'!F4364,"Cash",1,"Credit Card",2,"Digital Wallet",3,0))</f>
        <v>3</v>
      </c>
      <c r="G4364" s="1" cm="1">
        <f t="array" ref="G4364">IF('Cleaned Data'!G4364="","",_xlfn.SWITCH('Cleaned Data'!G4364,"In-Store",1,"Takeaway",2,0))</f>
        <v>1</v>
      </c>
      <c r="H4364" s="8" t="str">
        <v>10/17/2023</v>
      </c>
    </row>
    <row r="4365" spans="1:8" ht="12.5" x14ac:dyDescent="0.25">
      <c r="A4365" s="1" t="str">
        <v>TXN_7276452</v>
      </c>
      <c r="B4365" s="1" cm="1">
        <f t="array" ref="B4365">IF('Cleaned Data'!B4365="","",_xlfn.SWITCH('Cleaned Data'!B4365,"Coffee",1,"Tea",2,"Juice",3,"Smoothie",4,"Cake",5,"Sandwich",6,"Salad",7,"Cookie",8,0))</f>
        <v>2</v>
      </c>
      <c r="C4365" s="1">
        <v>3</v>
      </c>
      <c r="D4365" s="6">
        <v>1.5</v>
      </c>
      <c r="E4365" s="1">
        <v>4.5</v>
      </c>
      <c r="F4365" s="1" cm="1">
        <f t="array" ref="F4365">IF('Cleaned Data'!F4365="","",_xlfn.SWITCH('Cleaned Data'!F4365,"Cash",1,"Credit Card",2,"Digital Wallet",3,0))</f>
        <v>0</v>
      </c>
      <c r="G4365" s="1" cm="1">
        <f t="array" ref="G4365">IF('Cleaned Data'!G4365="","",_xlfn.SWITCH('Cleaned Data'!G4365,"In-Store",1,"Takeaway",2,0))</f>
        <v>2</v>
      </c>
      <c r="H4365" s="8" t="str">
        <v>10/17/2023</v>
      </c>
    </row>
    <row r="4366" spans="1:8" ht="12.5" x14ac:dyDescent="0.25">
      <c r="A4366" s="1" t="str">
        <v>TXN_7358729</v>
      </c>
      <c r="B4366" s="1" cm="1">
        <f t="array" ref="B4366">IF('Cleaned Data'!B4366="","",_xlfn.SWITCH('Cleaned Data'!B4366,"Coffee",1,"Tea",2,"Juice",3,"Smoothie",4,"Cake",5,"Sandwich",6,"Salad",7,"Cookie",8,0))</f>
        <v>5</v>
      </c>
      <c r="C4366" s="1">
        <v>4</v>
      </c>
      <c r="D4366" s="6">
        <v>3</v>
      </c>
      <c r="E4366" s="1">
        <v>12</v>
      </c>
      <c r="F4366" s="1" cm="1">
        <f t="array" ref="F4366">IF('Cleaned Data'!F4366="","",_xlfn.SWITCH('Cleaned Data'!F4366,"Cash",1,"Credit Card",2,"Digital Wallet",3,0))</f>
        <v>2</v>
      </c>
      <c r="G4366" s="1" cm="1">
        <f t="array" ref="G4366">IF('Cleaned Data'!G4366="","",_xlfn.SWITCH('Cleaned Data'!G4366,"In-Store",1,"Takeaway",2,0))</f>
        <v>2</v>
      </c>
      <c r="H4366" s="8" t="str">
        <v>10/17/2023</v>
      </c>
    </row>
    <row r="4367" spans="1:8" ht="12.5" x14ac:dyDescent="0.25">
      <c r="A4367" s="1" t="str">
        <v>TXN_7809183</v>
      </c>
      <c r="B4367" s="1" cm="1">
        <f t="array" ref="B4367">IF('Cleaned Data'!B4367="","",_xlfn.SWITCH('Cleaned Data'!B4367,"Coffee",1,"Tea",2,"Juice",3,"Smoothie",4,"Cake",5,"Sandwich",6,"Salad",7,"Cookie",8,0))</f>
        <v>8</v>
      </c>
      <c r="C4367" s="1">
        <v>1</v>
      </c>
      <c r="D4367" s="6">
        <v>1</v>
      </c>
      <c r="E4367" s="1">
        <v>1</v>
      </c>
      <c r="F4367" s="1" cm="1">
        <f t="array" ref="F4367">IF('Cleaned Data'!F4367="","",_xlfn.SWITCH('Cleaned Data'!F4367,"Cash",1,"Credit Card",2,"Digital Wallet",3,0))</f>
        <v>0</v>
      </c>
      <c r="G4367" s="1" cm="1">
        <f t="array" ref="G4367">IF('Cleaned Data'!G4367="","",_xlfn.SWITCH('Cleaned Data'!G4367,"In-Store",1,"Takeaway",2,0))</f>
        <v>2</v>
      </c>
      <c r="H4367" s="8" t="str">
        <v>10/17/2023</v>
      </c>
    </row>
    <row r="4368" spans="1:8" ht="12.5" x14ac:dyDescent="0.25">
      <c r="A4368" s="1" t="str">
        <v>TXN_8506937</v>
      </c>
      <c r="B4368" s="1" cm="1">
        <f t="array" ref="B4368">IF('Cleaned Data'!B4368="","",_xlfn.SWITCH('Cleaned Data'!B4368,"Coffee",1,"Tea",2,"Juice",3,"Smoothie",4,"Cake",5,"Sandwich",6,"Salad",7,"Cookie",8,0))</f>
        <v>4</v>
      </c>
      <c r="C4368" s="1">
        <v>4</v>
      </c>
      <c r="D4368" s="6">
        <v>4</v>
      </c>
      <c r="E4368" s="1">
        <v>16</v>
      </c>
      <c r="F4368" s="1" cm="1">
        <f t="array" ref="F4368">IF('Cleaned Data'!F4368="","",_xlfn.SWITCH('Cleaned Data'!F4368,"Cash",1,"Credit Card",2,"Digital Wallet",3,0))</f>
        <v>3</v>
      </c>
      <c r="G4368" s="1" cm="1">
        <f t="array" ref="G4368">IF('Cleaned Data'!G4368="","",_xlfn.SWITCH('Cleaned Data'!G4368,"In-Store",1,"Takeaway",2,0))</f>
        <v>0</v>
      </c>
      <c r="H4368" s="8" t="str">
        <v>10/17/2023</v>
      </c>
    </row>
    <row r="4369" spans="1:8" ht="12.5" x14ac:dyDescent="0.25">
      <c r="A4369" s="1" t="str">
        <v>TXN_9105544</v>
      </c>
      <c r="B4369" s="1" cm="1">
        <f t="array" ref="B4369">IF('Cleaned Data'!B4369="","",_xlfn.SWITCH('Cleaned Data'!B4369,"Coffee",1,"Tea",2,"Juice",3,"Smoothie",4,"Cake",5,"Sandwich",6,"Salad",7,"Cookie",8,0))</f>
        <v>3</v>
      </c>
      <c r="C4369" s="1">
        <v>1</v>
      </c>
      <c r="D4369" s="6">
        <v>3</v>
      </c>
      <c r="E4369" s="1">
        <v>3</v>
      </c>
      <c r="F4369" s="1" cm="1">
        <f t="array" ref="F4369">IF('Cleaned Data'!F4369="","",_xlfn.SWITCH('Cleaned Data'!F4369,"Cash",1,"Credit Card",2,"Digital Wallet",3,0))</f>
        <v>3</v>
      </c>
      <c r="G4369" s="1" cm="1">
        <f t="array" ref="G4369">IF('Cleaned Data'!G4369="","",_xlfn.SWITCH('Cleaned Data'!G4369,"In-Store",1,"Takeaway",2,0))</f>
        <v>2</v>
      </c>
      <c r="H4369" s="8" t="str">
        <v>10/17/2023</v>
      </c>
    </row>
    <row r="4370" spans="1:8" ht="12.5" x14ac:dyDescent="0.25">
      <c r="A4370" s="1" t="str">
        <v>TXN_9113574</v>
      </c>
      <c r="B4370" s="1" cm="1">
        <f t="array" ref="B4370">IF('Cleaned Data'!B4370="","",_xlfn.SWITCH('Cleaned Data'!B4370,"Coffee",1,"Tea",2,"Juice",3,"Smoothie",4,"Cake",5,"Sandwich",6,"Salad",7,"Cookie",8,0))</f>
        <v>2</v>
      </c>
      <c r="C4370" s="1">
        <v>3</v>
      </c>
      <c r="D4370" s="6">
        <v>1.5</v>
      </c>
      <c r="E4370" s="1">
        <v>4.5</v>
      </c>
      <c r="F4370" s="1" cm="1">
        <f t="array" ref="F4370">IF('Cleaned Data'!F4370="","",_xlfn.SWITCH('Cleaned Data'!F4370,"Cash",1,"Credit Card",2,"Digital Wallet",3,0))</f>
        <v>2</v>
      </c>
      <c r="G4370" s="1" cm="1">
        <f t="array" ref="G4370">IF('Cleaned Data'!G4370="","",_xlfn.SWITCH('Cleaned Data'!G4370,"In-Store",1,"Takeaway",2,0))</f>
        <v>0</v>
      </c>
      <c r="H4370" s="8" t="str">
        <v>10/17/2023</v>
      </c>
    </row>
    <row r="4371" spans="1:8" ht="12.5" x14ac:dyDescent="0.25">
      <c r="A4371" s="1" t="str">
        <v>TXN_9257475</v>
      </c>
      <c r="B4371" s="1" cm="1">
        <f t="array" ref="B4371">IF('Cleaned Data'!B4371="","",_xlfn.SWITCH('Cleaned Data'!B4371,"Coffee",1,"Tea",2,"Juice",3,"Smoothie",4,"Cake",5,"Sandwich",6,"Salad",7,"Cookie",8,0))</f>
        <v>5</v>
      </c>
      <c r="C4371" s="1">
        <v>3</v>
      </c>
      <c r="D4371" s="6">
        <v>3</v>
      </c>
      <c r="E4371" s="1">
        <v>9</v>
      </c>
      <c r="F4371" s="1" cm="1">
        <f t="array" ref="F4371">IF('Cleaned Data'!F4371="","",_xlfn.SWITCH('Cleaned Data'!F4371,"Cash",1,"Credit Card",2,"Digital Wallet",3,0))</f>
        <v>3</v>
      </c>
      <c r="G4371" s="1" cm="1">
        <f t="array" ref="G4371">IF('Cleaned Data'!G4371="","",_xlfn.SWITCH('Cleaned Data'!G4371,"In-Store",1,"Takeaway",2,0))</f>
        <v>2</v>
      </c>
      <c r="H4371" s="8" t="str">
        <v>10/17/2023</v>
      </c>
    </row>
    <row r="4372" spans="1:8" ht="12.5" x14ac:dyDescent="0.25">
      <c r="A4372" s="1" t="str">
        <v>TXN_9358399</v>
      </c>
      <c r="B4372" s="1" cm="1">
        <f t="array" ref="B4372">IF('Cleaned Data'!B4372="","",_xlfn.SWITCH('Cleaned Data'!B4372,"Coffee",1,"Tea",2,"Juice",3,"Smoothie",4,"Cake",5,"Sandwich",6,"Salad",7,"Cookie",8,0))</f>
        <v>5</v>
      </c>
      <c r="C4372" s="1">
        <v>4</v>
      </c>
      <c r="D4372" s="6">
        <v>3</v>
      </c>
      <c r="E4372" s="1">
        <v>12</v>
      </c>
      <c r="F4372" s="1" cm="1">
        <f t="array" ref="F4372">IF('Cleaned Data'!F4372="","",_xlfn.SWITCH('Cleaned Data'!F4372,"Cash",1,"Credit Card",2,"Digital Wallet",3,0))</f>
        <v>3</v>
      </c>
      <c r="G4372" s="1" cm="1">
        <f t="array" ref="G4372">IF('Cleaned Data'!G4372="","",_xlfn.SWITCH('Cleaned Data'!G4372,"In-Store",1,"Takeaway",2,0))</f>
        <v>0</v>
      </c>
      <c r="H4372" s="8" t="str">
        <v>10/17/2023</v>
      </c>
    </row>
    <row r="4373" spans="1:8" ht="12.5" x14ac:dyDescent="0.25">
      <c r="A4373" s="1" t="str">
        <v>TXN_9382156</v>
      </c>
      <c r="B4373" s="1" cm="1">
        <f t="array" ref="B4373">IF('Cleaned Data'!B4373="","",_xlfn.SWITCH('Cleaned Data'!B4373,"Coffee",1,"Tea",2,"Juice",3,"Smoothie",4,"Cake",5,"Sandwich",6,"Salad",7,"Cookie",8,0))</f>
        <v>1</v>
      </c>
      <c r="C4373" s="1">
        <v>3</v>
      </c>
      <c r="D4373" s="6">
        <v>2</v>
      </c>
      <c r="E4373" s="1">
        <v>6</v>
      </c>
      <c r="F4373" s="1" cm="1">
        <f t="array" ref="F4373">IF('Cleaned Data'!F4373="","",_xlfn.SWITCH('Cleaned Data'!F4373,"Cash",1,"Credit Card",2,"Digital Wallet",3,0))</f>
        <v>0</v>
      </c>
      <c r="G4373" s="1" cm="1">
        <f t="array" ref="G4373">IF('Cleaned Data'!G4373="","",_xlfn.SWITCH('Cleaned Data'!G4373,"In-Store",1,"Takeaway",2,0))</f>
        <v>1</v>
      </c>
      <c r="H4373" s="8" t="str">
        <v>10/17/2023</v>
      </c>
    </row>
    <row r="4374" spans="1:8" ht="12.5" x14ac:dyDescent="0.25">
      <c r="A4374" s="1" t="str">
        <v>TXN_1499346</v>
      </c>
      <c r="B4374" s="1" cm="1">
        <f t="array" ref="B4374">IF('Cleaned Data'!B4374="","",_xlfn.SWITCH('Cleaned Data'!B4374,"Coffee",1,"Tea",2,"Juice",3,"Smoothie",4,"Cake",5,"Sandwich",6,"Salad",7,"Cookie",8,0))</f>
        <v>7</v>
      </c>
      <c r="C4374" s="1">
        <v>4</v>
      </c>
      <c r="D4374" s="6">
        <v>5</v>
      </c>
      <c r="E4374" s="1">
        <v>20</v>
      </c>
      <c r="F4374" s="1" cm="1">
        <f t="array" ref="F4374">IF('Cleaned Data'!F4374="","",_xlfn.SWITCH('Cleaned Data'!F4374,"Cash",1,"Credit Card",2,"Digital Wallet",3,0))</f>
        <v>3</v>
      </c>
      <c r="G4374" s="1" cm="1">
        <f t="array" ref="G4374">IF('Cleaned Data'!G4374="","",_xlfn.SWITCH('Cleaned Data'!G4374,"In-Store",1,"Takeaway",2,0))</f>
        <v>0</v>
      </c>
      <c r="H4374" s="8" t="str">
        <v>10/18/2023</v>
      </c>
    </row>
    <row r="4375" spans="1:8" ht="12.5" x14ac:dyDescent="0.25">
      <c r="A4375" s="1" t="str">
        <v>TXN_1577802</v>
      </c>
      <c r="B4375" s="1" cm="1">
        <f t="array" ref="B4375">IF('Cleaned Data'!B4375="","",_xlfn.SWITCH('Cleaned Data'!B4375,"Coffee",1,"Tea",2,"Juice",3,"Smoothie",4,"Cake",5,"Sandwich",6,"Salad",7,"Cookie",8,0))</f>
        <v>8</v>
      </c>
      <c r="C4375" s="1">
        <v>5</v>
      </c>
      <c r="D4375" s="6">
        <v>1</v>
      </c>
      <c r="E4375" s="1">
        <v>5</v>
      </c>
      <c r="F4375" s="1" cm="1">
        <f t="array" ref="F4375">IF('Cleaned Data'!F4375="","",_xlfn.SWITCH('Cleaned Data'!F4375,"Cash",1,"Credit Card",2,"Digital Wallet",3,0))</f>
        <v>2</v>
      </c>
      <c r="G4375" s="1" cm="1">
        <f t="array" ref="G4375">IF('Cleaned Data'!G4375="","",_xlfn.SWITCH('Cleaned Data'!G4375,"In-Store",1,"Takeaway",2,0))</f>
        <v>2</v>
      </c>
      <c r="H4375" s="8" t="str">
        <v>10/18/2023</v>
      </c>
    </row>
    <row r="4376" spans="1:8" ht="12.5" x14ac:dyDescent="0.25">
      <c r="A4376" s="1" t="str">
        <v>TXN_1670848</v>
      </c>
      <c r="B4376" s="1" cm="1">
        <f t="array" ref="B4376">IF('Cleaned Data'!B4376="","",_xlfn.SWITCH('Cleaned Data'!B4376,"Coffee",1,"Tea",2,"Juice",3,"Smoothie",4,"Cake",5,"Sandwich",6,"Salad",7,"Cookie",8,0))</f>
        <v>2</v>
      </c>
      <c r="C4376" s="1">
        <v>5</v>
      </c>
      <c r="D4376" s="6">
        <v>1.5</v>
      </c>
      <c r="E4376" s="1">
        <v>7.5</v>
      </c>
      <c r="F4376" s="1" cm="1">
        <f t="array" ref="F4376">IF('Cleaned Data'!F4376="","",_xlfn.SWITCH('Cleaned Data'!F4376,"Cash",1,"Credit Card",2,"Digital Wallet",3,0))</f>
        <v>0</v>
      </c>
      <c r="G4376" s="1" cm="1">
        <f t="array" ref="G4376">IF('Cleaned Data'!G4376="","",_xlfn.SWITCH('Cleaned Data'!G4376,"In-Store",1,"Takeaway",2,0))</f>
        <v>2</v>
      </c>
      <c r="H4376" s="8" t="str">
        <v>10/18/2023</v>
      </c>
    </row>
    <row r="4377" spans="1:8" ht="12.5" x14ac:dyDescent="0.25">
      <c r="A4377" s="1" t="str">
        <v>TXN_2182790</v>
      </c>
      <c r="B4377" s="1" cm="1">
        <f t="array" ref="B4377">IF('Cleaned Data'!B4377="","",_xlfn.SWITCH('Cleaned Data'!B4377,"Coffee",1,"Tea",2,"Juice",3,"Smoothie",4,"Cake",5,"Sandwich",6,"Salad",7,"Cookie",8,0))</f>
        <v>8</v>
      </c>
      <c r="C4377" s="1">
        <v>3</v>
      </c>
      <c r="D4377" s="6">
        <v>1</v>
      </c>
      <c r="E4377" s="1">
        <v>3</v>
      </c>
      <c r="F4377" s="1" cm="1">
        <f t="array" ref="F4377">IF('Cleaned Data'!F4377="","",_xlfn.SWITCH('Cleaned Data'!F4377,"Cash",1,"Credit Card",2,"Digital Wallet",3,0))</f>
        <v>1</v>
      </c>
      <c r="G4377" s="1" cm="1">
        <f t="array" ref="G4377">IF('Cleaned Data'!G4377="","",_xlfn.SWITCH('Cleaned Data'!G4377,"In-Store",1,"Takeaway",2,0))</f>
        <v>0</v>
      </c>
      <c r="H4377" s="8" t="str">
        <v>10/18/2023</v>
      </c>
    </row>
    <row r="4378" spans="1:8" ht="12.5" x14ac:dyDescent="0.25">
      <c r="A4378" s="1" t="str">
        <v>TXN_2380352</v>
      </c>
      <c r="B4378" s="1" cm="1">
        <f t="array" ref="B4378">IF('Cleaned Data'!B4378="","",_xlfn.SWITCH('Cleaned Data'!B4378,"Coffee",1,"Tea",2,"Juice",3,"Smoothie",4,"Cake",5,"Sandwich",6,"Salad",7,"Cookie",8,0))</f>
        <v>4</v>
      </c>
      <c r="C4378" s="1">
        <v>1</v>
      </c>
      <c r="D4378" s="6">
        <v>4</v>
      </c>
      <c r="E4378" s="1">
        <v>4</v>
      </c>
      <c r="F4378" s="1" cm="1">
        <f t="array" ref="F4378">IF('Cleaned Data'!F4378="","",_xlfn.SWITCH('Cleaned Data'!F4378,"Cash",1,"Credit Card",2,"Digital Wallet",3,0))</f>
        <v>0</v>
      </c>
      <c r="G4378" s="1" cm="1">
        <f t="array" ref="G4378">IF('Cleaned Data'!G4378="","",_xlfn.SWITCH('Cleaned Data'!G4378,"In-Store",1,"Takeaway",2,0))</f>
        <v>2</v>
      </c>
      <c r="H4378" s="8" t="str">
        <v>10/18/2023</v>
      </c>
    </row>
    <row r="4379" spans="1:8" ht="12.5" x14ac:dyDescent="0.25">
      <c r="A4379" s="1" t="str">
        <v>TXN_2921765</v>
      </c>
      <c r="B4379" s="1" cm="1">
        <f t="array" ref="B4379">IF('Cleaned Data'!B4379="","",_xlfn.SWITCH('Cleaned Data'!B4379,"Coffee",1,"Tea",2,"Juice",3,"Smoothie",4,"Cake",5,"Sandwich",6,"Salad",7,"Cookie",8,0))</f>
        <v>4</v>
      </c>
      <c r="C4379" s="1">
        <v>4</v>
      </c>
      <c r="D4379" s="6">
        <v>4</v>
      </c>
      <c r="E4379" s="1">
        <v>16</v>
      </c>
      <c r="F4379" s="1" cm="1">
        <f t="array" ref="F4379">IF('Cleaned Data'!F4379="","",_xlfn.SWITCH('Cleaned Data'!F4379,"Cash",1,"Credit Card",2,"Digital Wallet",3,0))</f>
        <v>2</v>
      </c>
      <c r="G4379" s="1" cm="1">
        <f t="array" ref="G4379">IF('Cleaned Data'!G4379="","",_xlfn.SWITCH('Cleaned Data'!G4379,"In-Store",1,"Takeaway",2,0))</f>
        <v>0</v>
      </c>
      <c r="H4379" s="8" t="str">
        <v>10/18/2023</v>
      </c>
    </row>
    <row r="4380" spans="1:8" ht="12.5" x14ac:dyDescent="0.25">
      <c r="A4380" s="1" t="str">
        <v>TXN_3205079</v>
      </c>
      <c r="B4380" s="1" cm="1">
        <f t="array" ref="B4380">IF('Cleaned Data'!B4380="","",_xlfn.SWITCH('Cleaned Data'!B4380,"Coffee",1,"Tea",2,"Juice",3,"Smoothie",4,"Cake",5,"Sandwich",6,"Salad",7,"Cookie",8,0))</f>
        <v>7</v>
      </c>
      <c r="C4380" s="1">
        <v>5</v>
      </c>
      <c r="D4380" s="6">
        <v>5</v>
      </c>
      <c r="E4380" s="1">
        <v>25</v>
      </c>
      <c r="F4380" s="1" cm="1">
        <f t="array" ref="F4380">IF('Cleaned Data'!F4380="","",_xlfn.SWITCH('Cleaned Data'!F4380,"Cash",1,"Credit Card",2,"Digital Wallet",3,0))</f>
        <v>1</v>
      </c>
      <c r="G4380" s="1" cm="1">
        <f t="array" ref="G4380">IF('Cleaned Data'!G4380="","",_xlfn.SWITCH('Cleaned Data'!G4380,"In-Store",1,"Takeaway",2,0))</f>
        <v>0</v>
      </c>
      <c r="H4380" s="8" t="str">
        <v>10/18/2023</v>
      </c>
    </row>
    <row r="4381" spans="1:8" ht="12.5" x14ac:dyDescent="0.25">
      <c r="A4381" s="1" t="str">
        <v>TXN_3664656</v>
      </c>
      <c r="B4381" s="1" cm="1">
        <f t="array" ref="B4381">IF('Cleaned Data'!B4381="","",_xlfn.SWITCH('Cleaned Data'!B4381,"Coffee",1,"Tea",2,"Juice",3,"Smoothie",4,"Cake",5,"Sandwich",6,"Salad",7,"Cookie",8,0))</f>
        <v>4</v>
      </c>
      <c r="C4381" s="1">
        <v>5</v>
      </c>
      <c r="D4381" s="6">
        <v>4</v>
      </c>
      <c r="E4381" s="1">
        <v>20</v>
      </c>
      <c r="F4381" s="1" cm="1">
        <f t="array" ref="F4381">IF('Cleaned Data'!F4381="","",_xlfn.SWITCH('Cleaned Data'!F4381,"Cash",1,"Credit Card",2,"Digital Wallet",3,0))</f>
        <v>3</v>
      </c>
      <c r="G4381" s="1" cm="1">
        <f t="array" ref="G4381">IF('Cleaned Data'!G4381="","",_xlfn.SWITCH('Cleaned Data'!G4381,"In-Store",1,"Takeaway",2,0))</f>
        <v>1</v>
      </c>
      <c r="H4381" s="8" t="str">
        <v>10/18/2023</v>
      </c>
    </row>
    <row r="4382" spans="1:8" ht="12.5" x14ac:dyDescent="0.25">
      <c r="A4382" s="1" t="str">
        <v>TXN_3898665</v>
      </c>
      <c r="B4382" s="1" cm="1">
        <f t="array" ref="B4382">IF('Cleaned Data'!B4382="","",_xlfn.SWITCH('Cleaned Data'!B4382,"Coffee",1,"Tea",2,"Juice",3,"Smoothie",4,"Cake",5,"Sandwich",6,"Salad",7,"Cookie",8,0))</f>
        <v>6</v>
      </c>
      <c r="C4382" s="1">
        <v>3</v>
      </c>
      <c r="D4382" s="6">
        <v>4</v>
      </c>
      <c r="E4382" s="1">
        <v>12</v>
      </c>
      <c r="F4382" s="1" cm="1">
        <f t="array" ref="F4382">IF('Cleaned Data'!F4382="","",_xlfn.SWITCH('Cleaned Data'!F4382,"Cash",1,"Credit Card",2,"Digital Wallet",3,0))</f>
        <v>0</v>
      </c>
      <c r="G4382" s="1" cm="1">
        <f t="array" ref="G4382">IF('Cleaned Data'!G4382="","",_xlfn.SWITCH('Cleaned Data'!G4382,"In-Store",1,"Takeaway",2,0))</f>
        <v>2</v>
      </c>
      <c r="H4382" s="8" t="str">
        <v>10/18/2023</v>
      </c>
    </row>
    <row r="4383" spans="1:8" ht="12.5" x14ac:dyDescent="0.25">
      <c r="A4383" s="1" t="str">
        <v>TXN_4005014</v>
      </c>
      <c r="B4383" s="1" cm="1">
        <f t="array" ref="B4383">IF('Cleaned Data'!B4383="","",_xlfn.SWITCH('Cleaned Data'!B4383,"Coffee",1,"Tea",2,"Juice",3,"Smoothie",4,"Cake",5,"Sandwich",6,"Salad",7,"Cookie",8,0))</f>
        <v>1</v>
      </c>
      <c r="C4383" s="1">
        <v>4</v>
      </c>
      <c r="D4383" s="6">
        <v>2</v>
      </c>
      <c r="E4383" s="1">
        <v>8</v>
      </c>
      <c r="F4383" s="1" cm="1">
        <f t="array" ref="F4383">IF('Cleaned Data'!F4383="","",_xlfn.SWITCH('Cleaned Data'!F4383,"Cash",1,"Credit Card",2,"Digital Wallet",3,0))</f>
        <v>2</v>
      </c>
      <c r="G4383" s="1" cm="1">
        <f t="array" ref="G4383">IF('Cleaned Data'!G4383="","",_xlfn.SWITCH('Cleaned Data'!G4383,"In-Store",1,"Takeaway",2,0))</f>
        <v>1</v>
      </c>
      <c r="H4383" s="8" t="str">
        <v>10/18/2023</v>
      </c>
    </row>
    <row r="4384" spans="1:8" ht="12.5" x14ac:dyDescent="0.25">
      <c r="A4384" s="1" t="str">
        <v>TXN_4112230</v>
      </c>
      <c r="B4384" s="1" cm="1">
        <f t="array" ref="B4384">IF('Cleaned Data'!B4384="","",_xlfn.SWITCH('Cleaned Data'!B4384,"Coffee",1,"Tea",2,"Juice",3,"Smoothie",4,"Cake",5,"Sandwich",6,"Salad",7,"Cookie",8,0))</f>
        <v>6</v>
      </c>
      <c r="C4384" s="1">
        <v>4</v>
      </c>
      <c r="D4384" s="6">
        <v>4</v>
      </c>
      <c r="E4384" s="1">
        <v>16</v>
      </c>
      <c r="F4384" s="1" cm="1">
        <f t="array" ref="F4384">IF('Cleaned Data'!F4384="","",_xlfn.SWITCH('Cleaned Data'!F4384,"Cash",1,"Credit Card",2,"Digital Wallet",3,0))</f>
        <v>1</v>
      </c>
      <c r="G4384" s="1" cm="1">
        <f t="array" ref="G4384">IF('Cleaned Data'!G4384="","",_xlfn.SWITCH('Cleaned Data'!G4384,"In-Store",1,"Takeaway",2,0))</f>
        <v>0</v>
      </c>
      <c r="H4384" s="8" t="str">
        <v>10/18/2023</v>
      </c>
    </row>
    <row r="4385" spans="1:8" ht="12.5" x14ac:dyDescent="0.25">
      <c r="A4385" s="1" t="str">
        <v>TXN_5070577</v>
      </c>
      <c r="B4385" s="1" cm="1">
        <f t="array" ref="B4385">IF('Cleaned Data'!B4385="","",_xlfn.SWITCH('Cleaned Data'!B4385,"Coffee",1,"Tea",2,"Juice",3,"Smoothie",4,"Cake",5,"Sandwich",6,"Salad",7,"Cookie",8,0))</f>
        <v>1</v>
      </c>
      <c r="C4385" s="1">
        <v>2</v>
      </c>
      <c r="D4385" s="6">
        <v>2</v>
      </c>
      <c r="E4385" s="1">
        <v>4</v>
      </c>
      <c r="F4385" s="1" cm="1">
        <f t="array" ref="F4385">IF('Cleaned Data'!F4385="","",_xlfn.SWITCH('Cleaned Data'!F4385,"Cash",1,"Credit Card",2,"Digital Wallet",3,0))</f>
        <v>0</v>
      </c>
      <c r="G4385" s="1" cm="1">
        <f t="array" ref="G4385">IF('Cleaned Data'!G4385="","",_xlfn.SWITCH('Cleaned Data'!G4385,"In-Store",1,"Takeaway",2,0))</f>
        <v>0</v>
      </c>
      <c r="H4385" s="8" t="str">
        <v>10/18/2023</v>
      </c>
    </row>
    <row r="4386" spans="1:8" ht="12.5" x14ac:dyDescent="0.25">
      <c r="A4386" s="1" t="str">
        <v>TXN_5354721</v>
      </c>
      <c r="B4386" s="1" cm="1">
        <f t="array" ref="B4386">IF('Cleaned Data'!B4386="","",_xlfn.SWITCH('Cleaned Data'!B4386,"Coffee",1,"Tea",2,"Juice",3,"Smoothie",4,"Cake",5,"Sandwich",6,"Salad",7,"Cookie",8,0))</f>
        <v>2</v>
      </c>
      <c r="C4386" s="1">
        <v>2</v>
      </c>
      <c r="D4386" s="6">
        <v>1.5</v>
      </c>
      <c r="E4386" s="1">
        <v>3</v>
      </c>
      <c r="F4386" s="1" cm="1">
        <f t="array" ref="F4386">IF('Cleaned Data'!F4386="","",_xlfn.SWITCH('Cleaned Data'!F4386,"Cash",1,"Credit Card",2,"Digital Wallet",3,0))</f>
        <v>1</v>
      </c>
      <c r="G4386" s="1" cm="1">
        <f t="array" ref="G4386">IF('Cleaned Data'!G4386="","",_xlfn.SWITCH('Cleaned Data'!G4386,"In-Store",1,"Takeaway",2,0))</f>
        <v>0</v>
      </c>
      <c r="H4386" s="8" t="str">
        <v>10/18/2023</v>
      </c>
    </row>
    <row r="4387" spans="1:8" ht="12.5" x14ac:dyDescent="0.25">
      <c r="A4387" s="1" t="str">
        <v>TXN_6398450</v>
      </c>
      <c r="B4387" s="1" cm="1">
        <f t="array" ref="B4387">IF('Cleaned Data'!B4387="","",_xlfn.SWITCH('Cleaned Data'!B4387,"Coffee",1,"Tea",2,"Juice",3,"Smoothie",4,"Cake",5,"Sandwich",6,"Salad",7,"Cookie",8,0))</f>
        <v>2</v>
      </c>
      <c r="C4387" s="1">
        <v>5</v>
      </c>
      <c r="D4387" s="6">
        <v>1.5</v>
      </c>
      <c r="E4387" s="1">
        <v>7.5</v>
      </c>
      <c r="F4387" s="1" cm="1">
        <f t="array" ref="F4387">IF('Cleaned Data'!F4387="","",_xlfn.SWITCH('Cleaned Data'!F4387,"Cash",1,"Credit Card",2,"Digital Wallet",3,0))</f>
        <v>0</v>
      </c>
      <c r="G4387" s="1" cm="1">
        <f t="array" ref="G4387">IF('Cleaned Data'!G4387="","",_xlfn.SWITCH('Cleaned Data'!G4387,"In-Store",1,"Takeaway",2,0))</f>
        <v>1</v>
      </c>
      <c r="H4387" s="8" t="str">
        <v>10/18/2023</v>
      </c>
    </row>
    <row r="4388" spans="1:8" ht="12.5" x14ac:dyDescent="0.25">
      <c r="A4388" s="1" t="str">
        <v>TXN_7191245</v>
      </c>
      <c r="B4388" s="1" cm="1">
        <f t="array" ref="B4388">IF('Cleaned Data'!B4388="","",_xlfn.SWITCH('Cleaned Data'!B4388,"Coffee",1,"Tea",2,"Juice",3,"Smoothie",4,"Cake",5,"Sandwich",6,"Salad",7,"Cookie",8,0))</f>
        <v>1</v>
      </c>
      <c r="C4388" s="1">
        <v>3</v>
      </c>
      <c r="D4388" s="6">
        <v>2</v>
      </c>
      <c r="E4388" s="1">
        <v>6</v>
      </c>
      <c r="F4388" s="1" cm="1">
        <f t="array" ref="F4388">IF('Cleaned Data'!F4388="","",_xlfn.SWITCH('Cleaned Data'!F4388,"Cash",1,"Credit Card",2,"Digital Wallet",3,0))</f>
        <v>0</v>
      </c>
      <c r="G4388" s="1" cm="1">
        <f t="array" ref="G4388">IF('Cleaned Data'!G4388="","",_xlfn.SWITCH('Cleaned Data'!G4388,"In-Store",1,"Takeaway",2,0))</f>
        <v>0</v>
      </c>
      <c r="H4388" s="8" t="str">
        <v>10/18/2023</v>
      </c>
    </row>
    <row r="4389" spans="1:8" ht="12.5" x14ac:dyDescent="0.25">
      <c r="A4389" s="1" t="str">
        <v>TXN_7595096</v>
      </c>
      <c r="B4389" s="1" cm="1">
        <f t="array" ref="B4389">IF('Cleaned Data'!B4389="","",_xlfn.SWITCH('Cleaned Data'!B4389,"Coffee",1,"Tea",2,"Juice",3,"Smoothie",4,"Cake",5,"Sandwich",6,"Salad",7,"Cookie",8,0))</f>
        <v>2</v>
      </c>
      <c r="C4389" s="1">
        <v>3</v>
      </c>
      <c r="D4389" s="6">
        <v>1.5</v>
      </c>
      <c r="E4389" s="1">
        <v>4.5</v>
      </c>
      <c r="F4389" s="1" cm="1">
        <f t="array" ref="F4389">IF('Cleaned Data'!F4389="","",_xlfn.SWITCH('Cleaned Data'!F4389,"Cash",1,"Credit Card",2,"Digital Wallet",3,0))</f>
        <v>1</v>
      </c>
      <c r="G4389" s="1" cm="1">
        <f t="array" ref="G4389">IF('Cleaned Data'!G4389="","",_xlfn.SWITCH('Cleaned Data'!G4389,"In-Store",1,"Takeaway",2,0))</f>
        <v>0</v>
      </c>
      <c r="H4389" s="8" t="str">
        <v>10/18/2023</v>
      </c>
    </row>
    <row r="4390" spans="1:8" ht="12.5" x14ac:dyDescent="0.25">
      <c r="A4390" s="1" t="str">
        <v>TXN_8124795</v>
      </c>
      <c r="B4390" s="1" cm="1">
        <f t="array" ref="B4390">IF('Cleaned Data'!B4390="","",_xlfn.SWITCH('Cleaned Data'!B4390,"Coffee",1,"Tea",2,"Juice",3,"Smoothie",4,"Cake",5,"Sandwich",6,"Salad",7,"Cookie",8,0))</f>
        <v>4</v>
      </c>
      <c r="C4390" s="1">
        <v>2</v>
      </c>
      <c r="D4390" s="6">
        <v>4</v>
      </c>
      <c r="E4390" s="1">
        <v>8</v>
      </c>
      <c r="F4390" s="1" cm="1">
        <f t="array" ref="F4390">IF('Cleaned Data'!F4390="","",_xlfn.SWITCH('Cleaned Data'!F4390,"Cash",1,"Credit Card",2,"Digital Wallet",3,0))</f>
        <v>0</v>
      </c>
      <c r="G4390" s="1" cm="1">
        <f t="array" ref="G4390">IF('Cleaned Data'!G4390="","",_xlfn.SWITCH('Cleaned Data'!G4390,"In-Store",1,"Takeaway",2,0))</f>
        <v>1</v>
      </c>
      <c r="H4390" s="8" t="str">
        <v>10/18/2023</v>
      </c>
    </row>
    <row r="4391" spans="1:8" ht="12.5" x14ac:dyDescent="0.25">
      <c r="A4391" s="1" t="str">
        <v>TXN_8365478</v>
      </c>
      <c r="B4391" s="1" cm="1">
        <f t="array" ref="B4391">IF('Cleaned Data'!B4391="","",_xlfn.SWITCH('Cleaned Data'!B4391,"Coffee",1,"Tea",2,"Juice",3,"Smoothie",4,"Cake",5,"Sandwich",6,"Salad",7,"Cookie",8,0))</f>
        <v>1</v>
      </c>
      <c r="C4391" s="1">
        <v>3</v>
      </c>
      <c r="D4391" s="6">
        <v>2</v>
      </c>
      <c r="E4391" s="1">
        <v>6</v>
      </c>
      <c r="F4391" s="1" cm="1">
        <f t="array" ref="F4391">IF('Cleaned Data'!F4391="","",_xlfn.SWITCH('Cleaned Data'!F4391,"Cash",1,"Credit Card",2,"Digital Wallet",3,0))</f>
        <v>1</v>
      </c>
      <c r="G4391" s="1" cm="1">
        <f t="array" ref="G4391">IF('Cleaned Data'!G4391="","",_xlfn.SWITCH('Cleaned Data'!G4391,"In-Store",1,"Takeaway",2,0))</f>
        <v>1</v>
      </c>
      <c r="H4391" s="8" t="str">
        <v>10/18/2023</v>
      </c>
    </row>
    <row r="4392" spans="1:8" ht="12.5" x14ac:dyDescent="0.25">
      <c r="A4392" s="1" t="str">
        <v>TXN_1458905</v>
      </c>
      <c r="B4392" s="1" cm="1">
        <f t="array" ref="B4392">IF('Cleaned Data'!B4392="","",_xlfn.SWITCH('Cleaned Data'!B4392,"Coffee",1,"Tea",2,"Juice",3,"Smoothie",4,"Cake",5,"Sandwich",6,"Salad",7,"Cookie",8,0))</f>
        <v>6</v>
      </c>
      <c r="C4392" s="1">
        <v>5</v>
      </c>
      <c r="D4392" s="6">
        <v>4</v>
      </c>
      <c r="E4392" s="1">
        <v>20</v>
      </c>
      <c r="F4392" s="1" cm="1">
        <f t="array" ref="F4392">IF('Cleaned Data'!F4392="","",_xlfn.SWITCH('Cleaned Data'!F4392,"Cash",1,"Credit Card",2,"Digital Wallet",3,0))</f>
        <v>3</v>
      </c>
      <c r="G4392" s="1" cm="1">
        <f t="array" ref="G4392">IF('Cleaned Data'!G4392="","",_xlfn.SWITCH('Cleaned Data'!G4392,"In-Store",1,"Takeaway",2,0))</f>
        <v>2</v>
      </c>
      <c r="H4392" s="8" t="str">
        <v>10/19/2023</v>
      </c>
    </row>
    <row r="4393" spans="1:8" ht="12.5" x14ac:dyDescent="0.25">
      <c r="A4393" s="1" t="str">
        <v>TXN_1463795</v>
      </c>
      <c r="B4393" s="1" cm="1">
        <f t="array" ref="B4393">IF('Cleaned Data'!B4393="","",_xlfn.SWITCH('Cleaned Data'!B4393,"Coffee",1,"Tea",2,"Juice",3,"Smoothie",4,"Cake",5,"Sandwich",6,"Salad",7,"Cookie",8,0))</f>
        <v>5</v>
      </c>
      <c r="C4393" s="1">
        <v>1</v>
      </c>
      <c r="D4393" s="6">
        <v>3</v>
      </c>
      <c r="E4393" s="1">
        <v>3</v>
      </c>
      <c r="F4393" s="1" cm="1">
        <f t="array" ref="F4393">IF('Cleaned Data'!F4393="","",_xlfn.SWITCH('Cleaned Data'!F4393,"Cash",1,"Credit Card",2,"Digital Wallet",3,0))</f>
        <v>0</v>
      </c>
      <c r="G4393" s="1" cm="1">
        <f t="array" ref="G4393">IF('Cleaned Data'!G4393="","",_xlfn.SWITCH('Cleaned Data'!G4393,"In-Store",1,"Takeaway",2,0))</f>
        <v>1</v>
      </c>
      <c r="H4393" s="8" t="str">
        <v>10/19/2023</v>
      </c>
    </row>
    <row r="4394" spans="1:8" ht="12.5" x14ac:dyDescent="0.25">
      <c r="A4394" s="1" t="str">
        <v>TXN_1503602</v>
      </c>
      <c r="B4394" s="1" cm="1">
        <f t="array" ref="B4394">IF('Cleaned Data'!B4394="","",_xlfn.SWITCH('Cleaned Data'!B4394,"Coffee",1,"Tea",2,"Juice",3,"Smoothie",4,"Cake",5,"Sandwich",6,"Salad",7,"Cookie",8,0))</f>
        <v>4</v>
      </c>
      <c r="C4394" s="1">
        <v>1</v>
      </c>
      <c r="D4394" s="6">
        <v>4</v>
      </c>
      <c r="E4394" s="1">
        <v>4</v>
      </c>
      <c r="F4394" s="1" cm="1">
        <f t="array" ref="F4394">IF('Cleaned Data'!F4394="","",_xlfn.SWITCH('Cleaned Data'!F4394,"Cash",1,"Credit Card",2,"Digital Wallet",3,0))</f>
        <v>3</v>
      </c>
      <c r="G4394" s="1" cm="1">
        <f t="array" ref="G4394">IF('Cleaned Data'!G4394="","",_xlfn.SWITCH('Cleaned Data'!G4394,"In-Store",1,"Takeaway",2,0))</f>
        <v>0</v>
      </c>
      <c r="H4394" s="8" t="str">
        <v>10/19/2023</v>
      </c>
    </row>
    <row r="4395" spans="1:8" ht="12.5" x14ac:dyDescent="0.25">
      <c r="A4395" s="1" t="str">
        <v>TXN_1512118</v>
      </c>
      <c r="B4395" s="1" cm="1">
        <f t="array" ref="B4395">IF('Cleaned Data'!B4395="","",_xlfn.SWITCH('Cleaned Data'!B4395,"Coffee",1,"Tea",2,"Juice",3,"Smoothie",4,"Cake",5,"Sandwich",6,"Salad",7,"Cookie",8,0))</f>
        <v>8</v>
      </c>
      <c r="C4395" s="1">
        <v>4</v>
      </c>
      <c r="D4395" s="6">
        <v>1</v>
      </c>
      <c r="E4395" s="1">
        <v>4</v>
      </c>
      <c r="F4395" s="1" cm="1">
        <f t="array" ref="F4395">IF('Cleaned Data'!F4395="","",_xlfn.SWITCH('Cleaned Data'!F4395,"Cash",1,"Credit Card",2,"Digital Wallet",3,0))</f>
        <v>1</v>
      </c>
      <c r="G4395" s="1" cm="1">
        <f t="array" ref="G4395">IF('Cleaned Data'!G4395="","",_xlfn.SWITCH('Cleaned Data'!G4395,"In-Store",1,"Takeaway",2,0))</f>
        <v>1</v>
      </c>
      <c r="H4395" s="8" t="str">
        <v>10/19/2023</v>
      </c>
    </row>
    <row r="4396" spans="1:8" ht="12.5" x14ac:dyDescent="0.25">
      <c r="A4396" s="1" t="str">
        <v>TXN_1570632</v>
      </c>
      <c r="B4396" s="1" cm="1">
        <f t="array" ref="B4396">IF('Cleaned Data'!B4396="","",_xlfn.SWITCH('Cleaned Data'!B4396,"Coffee",1,"Tea",2,"Juice",3,"Smoothie",4,"Cake",5,"Sandwich",6,"Salad",7,"Cookie",8,0))</f>
        <v>7</v>
      </c>
      <c r="C4396" s="1">
        <v>4</v>
      </c>
      <c r="D4396" s="6">
        <v>5</v>
      </c>
      <c r="E4396" s="1">
        <v>20</v>
      </c>
      <c r="F4396" s="1" cm="1">
        <f t="array" ref="F4396">IF('Cleaned Data'!F4396="","",_xlfn.SWITCH('Cleaned Data'!F4396,"Cash",1,"Credit Card",2,"Digital Wallet",3,0))</f>
        <v>3</v>
      </c>
      <c r="G4396" s="1" cm="1">
        <f t="array" ref="G4396">IF('Cleaned Data'!G4396="","",_xlfn.SWITCH('Cleaned Data'!G4396,"In-Store",1,"Takeaway",2,0))</f>
        <v>1</v>
      </c>
      <c r="H4396" s="8" t="str">
        <v>10/19/2023</v>
      </c>
    </row>
    <row r="4397" spans="1:8" ht="12.5" x14ac:dyDescent="0.25">
      <c r="A4397" s="1" t="str">
        <v>TXN_1603051</v>
      </c>
      <c r="B4397" s="1" cm="1">
        <f t="array" ref="B4397">IF('Cleaned Data'!B4397="","",_xlfn.SWITCH('Cleaned Data'!B4397,"Coffee",1,"Tea",2,"Juice",3,"Smoothie",4,"Cake",5,"Sandwich",6,"Salad",7,"Cookie",8,0))</f>
        <v>8</v>
      </c>
      <c r="C4397" s="1">
        <v>3</v>
      </c>
      <c r="D4397" s="6">
        <v>1</v>
      </c>
      <c r="E4397" s="1">
        <v>3</v>
      </c>
      <c r="F4397" s="1" cm="1">
        <f t="array" ref="F4397">IF('Cleaned Data'!F4397="","",_xlfn.SWITCH('Cleaned Data'!F4397,"Cash",1,"Credit Card",2,"Digital Wallet",3,0))</f>
        <v>1</v>
      </c>
      <c r="G4397" s="1" cm="1">
        <f t="array" ref="G4397">IF('Cleaned Data'!G4397="","",_xlfn.SWITCH('Cleaned Data'!G4397,"In-Store",1,"Takeaway",2,0))</f>
        <v>2</v>
      </c>
      <c r="H4397" s="8" t="str">
        <v>10/19/2023</v>
      </c>
    </row>
    <row r="4398" spans="1:8" ht="12.5" x14ac:dyDescent="0.25">
      <c r="A4398" s="1" t="str">
        <v>TXN_1837764</v>
      </c>
      <c r="B4398" s="1" cm="1">
        <f t="array" ref="B4398">IF('Cleaned Data'!B4398="","",_xlfn.SWITCH('Cleaned Data'!B4398,"Coffee",1,"Tea",2,"Juice",3,"Smoothie",4,"Cake",5,"Sandwich",6,"Salad",7,"Cookie",8,0))</f>
        <v>4</v>
      </c>
      <c r="C4398" s="1">
        <v>5</v>
      </c>
      <c r="D4398" s="6">
        <v>4</v>
      </c>
      <c r="E4398" s="1">
        <v>20</v>
      </c>
      <c r="F4398" s="1" cm="1">
        <f t="array" ref="F4398">IF('Cleaned Data'!F4398="","",_xlfn.SWITCH('Cleaned Data'!F4398,"Cash",1,"Credit Card",2,"Digital Wallet",3,0))</f>
        <v>3</v>
      </c>
      <c r="G4398" s="1" cm="1">
        <f t="array" ref="G4398">IF('Cleaned Data'!G4398="","",_xlfn.SWITCH('Cleaned Data'!G4398,"In-Store",1,"Takeaway",2,0))</f>
        <v>1</v>
      </c>
      <c r="H4398" s="8" t="str">
        <v>10/19/2023</v>
      </c>
    </row>
    <row r="4399" spans="1:8" ht="12.5" x14ac:dyDescent="0.25">
      <c r="A4399" s="1" t="str">
        <v>TXN_2064365</v>
      </c>
      <c r="B4399" s="1" cm="1">
        <f t="array" ref="B4399">IF('Cleaned Data'!B4399="","",_xlfn.SWITCH('Cleaned Data'!B4399,"Coffee",1,"Tea",2,"Juice",3,"Smoothie",4,"Cake",5,"Sandwich",6,"Salad",7,"Cookie",8,0))</f>
        <v>3</v>
      </c>
      <c r="C4399" s="1">
        <v>4</v>
      </c>
      <c r="D4399" s="6">
        <v>3</v>
      </c>
      <c r="E4399" s="1">
        <v>12</v>
      </c>
      <c r="F4399" s="1" cm="1">
        <f t="array" ref="F4399">IF('Cleaned Data'!F4399="","",_xlfn.SWITCH('Cleaned Data'!F4399,"Cash",1,"Credit Card",2,"Digital Wallet",3,0))</f>
        <v>0</v>
      </c>
      <c r="G4399" s="1" cm="1">
        <f t="array" ref="G4399">IF('Cleaned Data'!G4399="","",_xlfn.SWITCH('Cleaned Data'!G4399,"In-Store",1,"Takeaway",2,0))</f>
        <v>0</v>
      </c>
      <c r="H4399" s="8" t="str">
        <v>10/19/2023</v>
      </c>
    </row>
    <row r="4400" spans="1:8" ht="12.5" x14ac:dyDescent="0.25">
      <c r="A4400" s="1" t="str">
        <v>TXN_2114182</v>
      </c>
      <c r="B4400" s="1" cm="1">
        <f t="array" ref="B4400">IF('Cleaned Data'!B4400="","",_xlfn.SWITCH('Cleaned Data'!B4400,"Coffee",1,"Tea",2,"Juice",3,"Smoothie",4,"Cake",5,"Sandwich",6,"Salad",7,"Cookie",8,0))</f>
        <v>4</v>
      </c>
      <c r="C4400" s="1">
        <v>2</v>
      </c>
      <c r="D4400" s="6">
        <v>4</v>
      </c>
      <c r="E4400" s="1">
        <v>8</v>
      </c>
      <c r="F4400" s="1" cm="1">
        <f t="array" ref="F4400">IF('Cleaned Data'!F4400="","",_xlfn.SWITCH('Cleaned Data'!F4400,"Cash",1,"Credit Card",2,"Digital Wallet",3,0))</f>
        <v>0</v>
      </c>
      <c r="G4400" s="1" cm="1">
        <f t="array" ref="G4400">IF('Cleaned Data'!G4400="","",_xlfn.SWITCH('Cleaned Data'!G4400,"In-Store",1,"Takeaway",2,0))</f>
        <v>2</v>
      </c>
      <c r="H4400" s="8" t="str">
        <v>10/19/2023</v>
      </c>
    </row>
    <row r="4401" spans="1:8" ht="12.5" x14ac:dyDescent="0.25">
      <c r="A4401" s="1" t="str">
        <v>TXN_2406283</v>
      </c>
      <c r="B4401" s="1" cm="1">
        <f t="array" ref="B4401">IF('Cleaned Data'!B4401="","",_xlfn.SWITCH('Cleaned Data'!B4401,"Coffee",1,"Tea",2,"Juice",3,"Smoothie",4,"Cake",5,"Sandwich",6,"Salad",7,"Cookie",8,0))</f>
        <v>4</v>
      </c>
      <c r="C4401" s="1">
        <v>3</v>
      </c>
      <c r="D4401" s="6">
        <v>4</v>
      </c>
      <c r="E4401" s="1">
        <v>12</v>
      </c>
      <c r="F4401" s="1" cm="1">
        <f t="array" ref="F4401">IF('Cleaned Data'!F4401="","",_xlfn.SWITCH('Cleaned Data'!F4401,"Cash",1,"Credit Card",2,"Digital Wallet",3,0))</f>
        <v>1</v>
      </c>
      <c r="G4401" s="1" cm="1">
        <f t="array" ref="G4401">IF('Cleaned Data'!G4401="","",_xlfn.SWITCH('Cleaned Data'!G4401,"In-Store",1,"Takeaway",2,0))</f>
        <v>2</v>
      </c>
      <c r="H4401" s="8" t="str">
        <v>10/19/2023</v>
      </c>
    </row>
    <row r="4402" spans="1:8" ht="12.5" x14ac:dyDescent="0.25">
      <c r="A4402" s="1" t="str">
        <v>TXN_2791987</v>
      </c>
      <c r="B4402" s="1" cm="1">
        <f t="array" ref="B4402">IF('Cleaned Data'!B4402="","",_xlfn.SWITCH('Cleaned Data'!B4402,"Coffee",1,"Tea",2,"Juice",3,"Smoothie",4,"Cake",5,"Sandwich",6,"Salad",7,"Cookie",8,0))</f>
        <v>2</v>
      </c>
      <c r="C4402" s="1">
        <v>2</v>
      </c>
      <c r="D4402" s="6">
        <v>1.5</v>
      </c>
      <c r="E4402" s="1">
        <v>3</v>
      </c>
      <c r="F4402" s="1" cm="1">
        <f t="array" ref="F4402">IF('Cleaned Data'!F4402="","",_xlfn.SWITCH('Cleaned Data'!F4402,"Cash",1,"Credit Card",2,"Digital Wallet",3,0))</f>
        <v>0</v>
      </c>
      <c r="G4402" s="1" cm="1">
        <f t="array" ref="G4402">IF('Cleaned Data'!G4402="","",_xlfn.SWITCH('Cleaned Data'!G4402,"In-Store",1,"Takeaway",2,0))</f>
        <v>2</v>
      </c>
      <c r="H4402" s="8" t="str">
        <v>10/19/2023</v>
      </c>
    </row>
    <row r="4403" spans="1:8" ht="12.5" x14ac:dyDescent="0.25">
      <c r="A4403" s="1" t="str">
        <v>TXN_3097593</v>
      </c>
      <c r="B4403" s="1" cm="1">
        <f t="array" ref="B4403">IF('Cleaned Data'!B4403="","",_xlfn.SWITCH('Cleaned Data'!B4403,"Coffee",1,"Tea",2,"Juice",3,"Smoothie",4,"Cake",5,"Sandwich",6,"Salad",7,"Cookie",8,0))</f>
        <v>2</v>
      </c>
      <c r="C4403" s="1">
        <v>5</v>
      </c>
      <c r="D4403" s="6">
        <v>1.5</v>
      </c>
      <c r="E4403" s="1">
        <v>7.5</v>
      </c>
      <c r="F4403" s="1" cm="1">
        <f t="array" ref="F4403">IF('Cleaned Data'!F4403="","",_xlfn.SWITCH('Cleaned Data'!F4403,"Cash",1,"Credit Card",2,"Digital Wallet",3,0))</f>
        <v>3</v>
      </c>
      <c r="G4403" s="1" cm="1">
        <f t="array" ref="G4403">IF('Cleaned Data'!G4403="","",_xlfn.SWITCH('Cleaned Data'!G4403,"In-Store",1,"Takeaway",2,0))</f>
        <v>0</v>
      </c>
      <c r="H4403" s="8" t="str">
        <v>10/19/2023</v>
      </c>
    </row>
    <row r="4404" spans="1:8" ht="12.5" x14ac:dyDescent="0.25">
      <c r="A4404" s="1" t="str">
        <v>TXN_3477767</v>
      </c>
      <c r="B4404" s="1" cm="1">
        <f t="array" ref="B4404">IF('Cleaned Data'!B4404="","",_xlfn.SWITCH('Cleaned Data'!B4404,"Coffee",1,"Tea",2,"Juice",3,"Smoothie",4,"Cake",5,"Sandwich",6,"Salad",7,"Cookie",8,0))</f>
        <v>4</v>
      </c>
      <c r="C4404" s="1">
        <v>2</v>
      </c>
      <c r="D4404" s="6">
        <v>4</v>
      </c>
      <c r="E4404" s="1">
        <v>8</v>
      </c>
      <c r="F4404" s="1" cm="1">
        <f t="array" ref="F4404">IF('Cleaned Data'!F4404="","",_xlfn.SWITCH('Cleaned Data'!F4404,"Cash",1,"Credit Card",2,"Digital Wallet",3,0))</f>
        <v>0</v>
      </c>
      <c r="G4404" s="1" cm="1">
        <f t="array" ref="G4404">IF('Cleaned Data'!G4404="","",_xlfn.SWITCH('Cleaned Data'!G4404,"In-Store",1,"Takeaway",2,0))</f>
        <v>1</v>
      </c>
      <c r="H4404" s="8" t="str">
        <v>10/19/2023</v>
      </c>
    </row>
    <row r="4405" spans="1:8" ht="12.5" x14ac:dyDescent="0.25">
      <c r="A4405" s="1" t="str">
        <v>TXN_3656884</v>
      </c>
      <c r="B4405" s="1" cm="1">
        <f t="array" ref="B4405">IF('Cleaned Data'!B4405="","",_xlfn.SWITCH('Cleaned Data'!B4405,"Coffee",1,"Tea",2,"Juice",3,"Smoothie",4,"Cake",5,"Sandwich",6,"Salad",7,"Cookie",8,0))</f>
        <v>2</v>
      </c>
      <c r="C4405" s="1">
        <v>1</v>
      </c>
      <c r="D4405" s="6">
        <v>1.5</v>
      </c>
      <c r="E4405" s="1">
        <v>1.5</v>
      </c>
      <c r="F4405" s="1" cm="1">
        <f t="array" ref="F4405">IF('Cleaned Data'!F4405="","",_xlfn.SWITCH('Cleaned Data'!F4405,"Cash",1,"Credit Card",2,"Digital Wallet",3,0))</f>
        <v>2</v>
      </c>
      <c r="G4405" s="1" cm="1">
        <f t="array" ref="G4405">IF('Cleaned Data'!G4405="","",_xlfn.SWITCH('Cleaned Data'!G4405,"In-Store",1,"Takeaway",2,0))</f>
        <v>1</v>
      </c>
      <c r="H4405" s="8" t="str">
        <v>10/19/2023</v>
      </c>
    </row>
    <row r="4406" spans="1:8" ht="12.5" x14ac:dyDescent="0.25">
      <c r="A4406" s="1" t="str">
        <v>TXN_3847176</v>
      </c>
      <c r="B4406" s="1" cm="1">
        <f t="array" ref="B4406">IF('Cleaned Data'!B4406="","",_xlfn.SWITCH('Cleaned Data'!B4406,"Coffee",1,"Tea",2,"Juice",3,"Smoothie",4,"Cake",5,"Sandwich",6,"Salad",7,"Cookie",8,0))</f>
        <v>5</v>
      </c>
      <c r="C4406" s="1">
        <v>3</v>
      </c>
      <c r="D4406" s="6">
        <v>3</v>
      </c>
      <c r="E4406" s="1">
        <v>9</v>
      </c>
      <c r="F4406" s="1" cm="1">
        <f t="array" ref="F4406">IF('Cleaned Data'!F4406="","",_xlfn.SWITCH('Cleaned Data'!F4406,"Cash",1,"Credit Card",2,"Digital Wallet",3,0))</f>
        <v>0</v>
      </c>
      <c r="G4406" s="1" cm="1">
        <f t="array" ref="G4406">IF('Cleaned Data'!G4406="","",_xlfn.SWITCH('Cleaned Data'!G4406,"In-Store",1,"Takeaway",2,0))</f>
        <v>2</v>
      </c>
      <c r="H4406" s="8" t="str">
        <v>10/19/2023</v>
      </c>
    </row>
    <row r="4407" spans="1:8" ht="12.5" x14ac:dyDescent="0.25">
      <c r="A4407" s="1" t="str">
        <v>TXN_4030181</v>
      </c>
      <c r="B4407" s="1" cm="1">
        <f t="array" ref="B4407">IF('Cleaned Data'!B4407="","",_xlfn.SWITCH('Cleaned Data'!B4407,"Coffee",1,"Tea",2,"Juice",3,"Smoothie",4,"Cake",5,"Sandwich",6,"Salad",7,"Cookie",8,0))</f>
        <v>5</v>
      </c>
      <c r="C4407" s="1">
        <v>2</v>
      </c>
      <c r="D4407" s="6">
        <v>3</v>
      </c>
      <c r="E4407" s="1">
        <v>6</v>
      </c>
      <c r="F4407" s="1" cm="1">
        <f t="array" ref="F4407">IF('Cleaned Data'!F4407="","",_xlfn.SWITCH('Cleaned Data'!F4407,"Cash",1,"Credit Card",2,"Digital Wallet",3,0))</f>
        <v>1</v>
      </c>
      <c r="G4407" s="1" cm="1">
        <f t="array" ref="G4407">IF('Cleaned Data'!G4407="","",_xlfn.SWITCH('Cleaned Data'!G4407,"In-Store",1,"Takeaway",2,0))</f>
        <v>0</v>
      </c>
      <c r="H4407" s="8" t="str">
        <v>10/19/2023</v>
      </c>
    </row>
    <row r="4408" spans="1:8" ht="12.5" x14ac:dyDescent="0.25">
      <c r="A4408" s="1" t="str">
        <v>TXN_4268167</v>
      </c>
      <c r="B4408" s="1" cm="1">
        <f t="array" ref="B4408">IF('Cleaned Data'!B4408="","",_xlfn.SWITCH('Cleaned Data'!B4408,"Coffee",1,"Tea",2,"Juice",3,"Smoothie",4,"Cake",5,"Sandwich",6,"Salad",7,"Cookie",8,0))</f>
        <v>7</v>
      </c>
      <c r="C4408" s="1">
        <v>4</v>
      </c>
      <c r="D4408" s="6">
        <v>5</v>
      </c>
      <c r="E4408" s="1">
        <v>20</v>
      </c>
      <c r="F4408" s="1" cm="1">
        <f t="array" ref="F4408">IF('Cleaned Data'!F4408="","",_xlfn.SWITCH('Cleaned Data'!F4408,"Cash",1,"Credit Card",2,"Digital Wallet",3,0))</f>
        <v>1</v>
      </c>
      <c r="G4408" s="1" cm="1">
        <f t="array" ref="G4408">IF('Cleaned Data'!G4408="","",_xlfn.SWITCH('Cleaned Data'!G4408,"In-Store",1,"Takeaway",2,0))</f>
        <v>1</v>
      </c>
      <c r="H4408" s="8" t="str">
        <v>10/19/2023</v>
      </c>
    </row>
    <row r="4409" spans="1:8" ht="12.5" x14ac:dyDescent="0.25">
      <c r="A4409" s="1" t="str">
        <v>TXN_4323570</v>
      </c>
      <c r="B4409" s="1" cm="1">
        <f t="array" ref="B4409">IF('Cleaned Data'!B4409="","",_xlfn.SWITCH('Cleaned Data'!B4409,"Coffee",1,"Tea",2,"Juice",3,"Smoothie",4,"Cake",5,"Sandwich",6,"Salad",7,"Cookie",8,0))</f>
        <v>7</v>
      </c>
      <c r="C4409" s="1">
        <v>5</v>
      </c>
      <c r="D4409" s="6">
        <v>5</v>
      </c>
      <c r="E4409" s="1">
        <v>25</v>
      </c>
      <c r="F4409" s="1" cm="1">
        <f t="array" ref="F4409">IF('Cleaned Data'!F4409="","",_xlfn.SWITCH('Cleaned Data'!F4409,"Cash",1,"Credit Card",2,"Digital Wallet",3,0))</f>
        <v>0</v>
      </c>
      <c r="G4409" s="1" cm="1">
        <f t="array" ref="G4409">IF('Cleaned Data'!G4409="","",_xlfn.SWITCH('Cleaned Data'!G4409,"In-Store",1,"Takeaway",2,0))</f>
        <v>0</v>
      </c>
      <c r="H4409" s="8" t="str">
        <v>10/19/2023</v>
      </c>
    </row>
    <row r="4410" spans="1:8" ht="12.5" x14ac:dyDescent="0.25">
      <c r="A4410" s="1" t="str">
        <v>TXN_4485458</v>
      </c>
      <c r="B4410" s="1" cm="1">
        <f t="array" ref="B4410">IF('Cleaned Data'!B4410="","",_xlfn.SWITCH('Cleaned Data'!B4410,"Coffee",1,"Tea",2,"Juice",3,"Smoothie",4,"Cake",5,"Sandwich",6,"Salad",7,"Cookie",8,0))</f>
        <v>6</v>
      </c>
      <c r="C4410" s="1">
        <v>3</v>
      </c>
      <c r="D4410" s="6">
        <v>4</v>
      </c>
      <c r="E4410" s="1">
        <v>12</v>
      </c>
      <c r="F4410" s="1" cm="1">
        <f t="array" ref="F4410">IF('Cleaned Data'!F4410="","",_xlfn.SWITCH('Cleaned Data'!F4410,"Cash",1,"Credit Card",2,"Digital Wallet",3,0))</f>
        <v>2</v>
      </c>
      <c r="G4410" s="1" cm="1">
        <f t="array" ref="G4410">IF('Cleaned Data'!G4410="","",_xlfn.SWITCH('Cleaned Data'!G4410,"In-Store",1,"Takeaway",2,0))</f>
        <v>0</v>
      </c>
      <c r="H4410" s="8" t="str">
        <v>10/19/2023</v>
      </c>
    </row>
    <row r="4411" spans="1:8" ht="12.5" x14ac:dyDescent="0.25">
      <c r="A4411" s="1" t="str">
        <v>TXN_5048650</v>
      </c>
      <c r="B4411" s="1" cm="1">
        <f t="array" ref="B4411">IF('Cleaned Data'!B4411="","",_xlfn.SWITCH('Cleaned Data'!B4411,"Coffee",1,"Tea",2,"Juice",3,"Smoothie",4,"Cake",5,"Sandwich",6,"Salad",7,"Cookie",8,0))</f>
        <v>4</v>
      </c>
      <c r="C4411" s="1">
        <v>2</v>
      </c>
      <c r="D4411" s="6">
        <v>4</v>
      </c>
      <c r="E4411" s="1">
        <v>8</v>
      </c>
      <c r="F4411" s="1" cm="1">
        <f t="array" ref="F4411">IF('Cleaned Data'!F4411="","",_xlfn.SWITCH('Cleaned Data'!F4411,"Cash",1,"Credit Card",2,"Digital Wallet",3,0))</f>
        <v>3</v>
      </c>
      <c r="G4411" s="1" cm="1">
        <f t="array" ref="G4411">IF('Cleaned Data'!G4411="","",_xlfn.SWITCH('Cleaned Data'!G4411,"In-Store",1,"Takeaway",2,0))</f>
        <v>0</v>
      </c>
      <c r="H4411" s="8" t="str">
        <v>10/19/2023</v>
      </c>
    </row>
    <row r="4412" spans="1:8" ht="12.5" x14ac:dyDescent="0.25">
      <c r="A4412" s="1" t="str">
        <v>TXN_5261036</v>
      </c>
      <c r="B4412" s="1" cm="1">
        <f t="array" ref="B4412">IF('Cleaned Data'!B4412="","",_xlfn.SWITCH('Cleaned Data'!B4412,"Coffee",1,"Tea",2,"Juice",3,"Smoothie",4,"Cake",5,"Sandwich",6,"Salad",7,"Cookie",8,0))</f>
        <v>2</v>
      </c>
      <c r="C4412" s="1">
        <v>3</v>
      </c>
      <c r="D4412" s="6">
        <v>1.5</v>
      </c>
      <c r="E4412" s="1">
        <v>4.5</v>
      </c>
      <c r="F4412" s="1" cm="1">
        <f t="array" ref="F4412">IF('Cleaned Data'!F4412="","",_xlfn.SWITCH('Cleaned Data'!F4412,"Cash",1,"Credit Card",2,"Digital Wallet",3,0))</f>
        <v>3</v>
      </c>
      <c r="G4412" s="1" cm="1">
        <f t="array" ref="G4412">IF('Cleaned Data'!G4412="","",_xlfn.SWITCH('Cleaned Data'!G4412,"In-Store",1,"Takeaway",2,0))</f>
        <v>1</v>
      </c>
      <c r="H4412" s="8" t="str">
        <v>10/19/2023</v>
      </c>
    </row>
    <row r="4413" spans="1:8" ht="12.5" x14ac:dyDescent="0.25">
      <c r="A4413" s="1" t="str">
        <v>TXN_5412834</v>
      </c>
      <c r="B4413" s="1" cm="1">
        <f t="array" ref="B4413">IF('Cleaned Data'!B4413="","",_xlfn.SWITCH('Cleaned Data'!B4413,"Coffee",1,"Tea",2,"Juice",3,"Smoothie",4,"Cake",5,"Sandwich",6,"Salad",7,"Cookie",8,0))</f>
        <v>7</v>
      </c>
      <c r="C4413" s="1">
        <v>1</v>
      </c>
      <c r="D4413" s="6">
        <v>5</v>
      </c>
      <c r="E4413" s="1">
        <v>5</v>
      </c>
      <c r="F4413" s="1" cm="1">
        <f t="array" ref="F4413">IF('Cleaned Data'!F4413="","",_xlfn.SWITCH('Cleaned Data'!F4413,"Cash",1,"Credit Card",2,"Digital Wallet",3,0))</f>
        <v>1</v>
      </c>
      <c r="G4413" s="1" cm="1">
        <f t="array" ref="G4413">IF('Cleaned Data'!G4413="","",_xlfn.SWITCH('Cleaned Data'!G4413,"In-Store",1,"Takeaway",2,0))</f>
        <v>0</v>
      </c>
      <c r="H4413" s="8" t="str">
        <v>10/19/2023</v>
      </c>
    </row>
    <row r="4414" spans="1:8" ht="12.5" x14ac:dyDescent="0.25">
      <c r="A4414" s="1" t="str">
        <v>TXN_5588239</v>
      </c>
      <c r="B4414" s="1" cm="1">
        <f t="array" ref="B4414">IF('Cleaned Data'!B4414="","",_xlfn.SWITCH('Cleaned Data'!B4414,"Coffee",1,"Tea",2,"Juice",3,"Smoothie",4,"Cake",5,"Sandwich",6,"Salad",7,"Cookie",8,0))</f>
        <v>3</v>
      </c>
      <c r="C4414" s="1">
        <v>5</v>
      </c>
      <c r="D4414" s="6">
        <v>3</v>
      </c>
      <c r="E4414" s="1">
        <v>15</v>
      </c>
      <c r="F4414" s="1" cm="1">
        <f t="array" ref="F4414">IF('Cleaned Data'!F4414="","",_xlfn.SWITCH('Cleaned Data'!F4414,"Cash",1,"Credit Card",2,"Digital Wallet",3,0))</f>
        <v>0</v>
      </c>
      <c r="G4414" s="1" cm="1">
        <f t="array" ref="G4414">IF('Cleaned Data'!G4414="","",_xlfn.SWITCH('Cleaned Data'!G4414,"In-Store",1,"Takeaway",2,0))</f>
        <v>1</v>
      </c>
      <c r="H4414" s="8" t="str">
        <v>10/19/2023</v>
      </c>
    </row>
    <row r="4415" spans="1:8" ht="12.5" x14ac:dyDescent="0.25">
      <c r="A4415" s="1" t="str">
        <v>TXN_5799196</v>
      </c>
      <c r="B4415" s="1" cm="1">
        <f t="array" ref="B4415">IF('Cleaned Data'!B4415="","",_xlfn.SWITCH('Cleaned Data'!B4415,"Coffee",1,"Tea",2,"Juice",3,"Smoothie",4,"Cake",5,"Sandwich",6,"Salad",7,"Cookie",8,0))</f>
        <v>5</v>
      </c>
      <c r="C4415" s="1">
        <v>1</v>
      </c>
      <c r="D4415" s="6">
        <v>3</v>
      </c>
      <c r="E4415" s="1">
        <v>3</v>
      </c>
      <c r="F4415" s="1" cm="1">
        <f t="array" ref="F4415">IF('Cleaned Data'!F4415="","",_xlfn.SWITCH('Cleaned Data'!F4415,"Cash",1,"Credit Card",2,"Digital Wallet",3,0))</f>
        <v>3</v>
      </c>
      <c r="G4415" s="1" cm="1">
        <f t="array" ref="G4415">IF('Cleaned Data'!G4415="","",_xlfn.SWITCH('Cleaned Data'!G4415,"In-Store",1,"Takeaway",2,0))</f>
        <v>2</v>
      </c>
      <c r="H4415" s="8" t="str">
        <v>10/19/2023</v>
      </c>
    </row>
    <row r="4416" spans="1:8" ht="12.5" x14ac:dyDescent="0.25">
      <c r="A4416" s="1" t="str">
        <v>TXN_6740691</v>
      </c>
      <c r="B4416" s="1" cm="1">
        <f t="array" ref="B4416">IF('Cleaned Data'!B4416="","",_xlfn.SWITCH('Cleaned Data'!B4416,"Coffee",1,"Tea",2,"Juice",3,"Smoothie",4,"Cake",5,"Sandwich",6,"Salad",7,"Cookie",8,0))</f>
        <v>3</v>
      </c>
      <c r="C4416" s="1">
        <v>1</v>
      </c>
      <c r="D4416" s="6">
        <v>3</v>
      </c>
      <c r="E4416" s="1">
        <v>3</v>
      </c>
      <c r="F4416" s="1" cm="1">
        <f t="array" ref="F4416">IF('Cleaned Data'!F4416="","",_xlfn.SWITCH('Cleaned Data'!F4416,"Cash",1,"Credit Card",2,"Digital Wallet",3,0))</f>
        <v>2</v>
      </c>
      <c r="G4416" s="1" cm="1">
        <f t="array" ref="G4416">IF('Cleaned Data'!G4416="","",_xlfn.SWITCH('Cleaned Data'!G4416,"In-Store",1,"Takeaway",2,0))</f>
        <v>2</v>
      </c>
      <c r="H4416" s="8" t="str">
        <v>10/19/2023</v>
      </c>
    </row>
    <row r="4417" spans="1:8" ht="12.5" x14ac:dyDescent="0.25">
      <c r="A4417" s="1" t="str">
        <v>TXN_6895165</v>
      </c>
      <c r="B4417" s="1" cm="1">
        <f t="array" ref="B4417">IF('Cleaned Data'!B4417="","",_xlfn.SWITCH('Cleaned Data'!B4417,"Coffee",1,"Tea",2,"Juice",3,"Smoothie",4,"Cake",5,"Sandwich",6,"Salad",7,"Cookie",8,0))</f>
        <v>4</v>
      </c>
      <c r="C4417" s="1">
        <v>3</v>
      </c>
      <c r="D4417" s="6">
        <v>4</v>
      </c>
      <c r="E4417" s="1">
        <v>12</v>
      </c>
      <c r="F4417" s="1" cm="1">
        <f t="array" ref="F4417">IF('Cleaned Data'!F4417="","",_xlfn.SWITCH('Cleaned Data'!F4417,"Cash",1,"Credit Card",2,"Digital Wallet",3,0))</f>
        <v>1</v>
      </c>
      <c r="G4417" s="1" cm="1">
        <f t="array" ref="G4417">IF('Cleaned Data'!G4417="","",_xlfn.SWITCH('Cleaned Data'!G4417,"In-Store",1,"Takeaway",2,0))</f>
        <v>0</v>
      </c>
      <c r="H4417" s="8" t="str">
        <v>10/19/2023</v>
      </c>
    </row>
    <row r="4418" spans="1:8" ht="12.5" x14ac:dyDescent="0.25">
      <c r="A4418" s="1" t="str">
        <v>TXN_7493097</v>
      </c>
      <c r="B4418" s="1" cm="1">
        <f t="array" ref="B4418">IF('Cleaned Data'!B4418="","",_xlfn.SWITCH('Cleaned Data'!B4418,"Coffee",1,"Tea",2,"Juice",3,"Smoothie",4,"Cake",5,"Sandwich",6,"Salad",7,"Cookie",8,0))</f>
        <v>7</v>
      </c>
      <c r="C4418" s="1">
        <v>3</v>
      </c>
      <c r="D4418" s="6">
        <v>5</v>
      </c>
      <c r="E4418" s="1">
        <v>15</v>
      </c>
      <c r="F4418" s="1" cm="1">
        <f t="array" ref="F4418">IF('Cleaned Data'!F4418="","",_xlfn.SWITCH('Cleaned Data'!F4418,"Cash",1,"Credit Card",2,"Digital Wallet",3,0))</f>
        <v>3</v>
      </c>
      <c r="G4418" s="1" cm="1">
        <f t="array" ref="G4418">IF('Cleaned Data'!G4418="","",_xlfn.SWITCH('Cleaned Data'!G4418,"In-Store",1,"Takeaway",2,0))</f>
        <v>1</v>
      </c>
      <c r="H4418" s="8" t="str">
        <v>10/19/2023</v>
      </c>
    </row>
    <row r="4419" spans="1:8" ht="12.5" x14ac:dyDescent="0.25">
      <c r="A4419" s="1" t="str">
        <v>TXN_8284910</v>
      </c>
      <c r="B4419" s="1" cm="1">
        <f t="array" ref="B4419">IF('Cleaned Data'!B4419="","",_xlfn.SWITCH('Cleaned Data'!B4419,"Coffee",1,"Tea",2,"Juice",3,"Smoothie",4,"Cake",5,"Sandwich",6,"Salad",7,"Cookie",8,0))</f>
        <v>2</v>
      </c>
      <c r="C4419" s="1">
        <v>4</v>
      </c>
      <c r="D4419" s="6">
        <v>1.5</v>
      </c>
      <c r="E4419" s="1">
        <v>6</v>
      </c>
      <c r="F4419" s="1" cm="1">
        <f t="array" ref="F4419">IF('Cleaned Data'!F4419="","",_xlfn.SWITCH('Cleaned Data'!F4419,"Cash",1,"Credit Card",2,"Digital Wallet",3,0))</f>
        <v>1</v>
      </c>
      <c r="G4419" s="1" cm="1">
        <f t="array" ref="G4419">IF('Cleaned Data'!G4419="","",_xlfn.SWITCH('Cleaned Data'!G4419,"In-Store",1,"Takeaway",2,0))</f>
        <v>1</v>
      </c>
      <c r="H4419" s="8" t="str">
        <v>10/19/2023</v>
      </c>
    </row>
    <row r="4420" spans="1:8" ht="12.5" x14ac:dyDescent="0.25">
      <c r="A4420" s="1" t="str">
        <v>TXN_8286164</v>
      </c>
      <c r="B4420" s="1" cm="1">
        <f t="array" ref="B4420">IF('Cleaned Data'!B4420="","",_xlfn.SWITCH('Cleaned Data'!B4420,"Coffee",1,"Tea",2,"Juice",3,"Smoothie",4,"Cake",5,"Sandwich",6,"Salad",7,"Cookie",8,0))</f>
        <v>6</v>
      </c>
      <c r="C4420" s="1">
        <v>5</v>
      </c>
      <c r="D4420" s="6">
        <v>4</v>
      </c>
      <c r="E4420" s="1">
        <v>20</v>
      </c>
      <c r="F4420" s="1" cm="1">
        <f t="array" ref="F4420">IF('Cleaned Data'!F4420="","",_xlfn.SWITCH('Cleaned Data'!F4420,"Cash",1,"Credit Card",2,"Digital Wallet",3,0))</f>
        <v>0</v>
      </c>
      <c r="G4420" s="1" cm="1">
        <f t="array" ref="G4420">IF('Cleaned Data'!G4420="","",_xlfn.SWITCH('Cleaned Data'!G4420,"In-Store",1,"Takeaway",2,0))</f>
        <v>0</v>
      </c>
      <c r="H4420" s="8" t="str">
        <v>10/19/2023</v>
      </c>
    </row>
    <row r="4421" spans="1:8" ht="12.5" x14ac:dyDescent="0.25">
      <c r="A4421" s="1" t="str">
        <v>TXN_8477415</v>
      </c>
      <c r="B4421" s="1" cm="1">
        <f t="array" ref="B4421">IF('Cleaned Data'!B4421="","",_xlfn.SWITCH('Cleaned Data'!B4421,"Coffee",1,"Tea",2,"Juice",3,"Smoothie",4,"Cake",5,"Sandwich",6,"Salad",7,"Cookie",8,0))</f>
        <v>5</v>
      </c>
      <c r="C4421" s="1">
        <v>4</v>
      </c>
      <c r="D4421" s="6">
        <v>3</v>
      </c>
      <c r="E4421" s="1">
        <v>12</v>
      </c>
      <c r="F4421" s="1" cm="1">
        <f t="array" ref="F4421">IF('Cleaned Data'!F4421="","",_xlfn.SWITCH('Cleaned Data'!F4421,"Cash",1,"Credit Card",2,"Digital Wallet",3,0))</f>
        <v>2</v>
      </c>
      <c r="G4421" s="1" cm="1">
        <f t="array" ref="G4421">IF('Cleaned Data'!G4421="","",_xlfn.SWITCH('Cleaned Data'!G4421,"In-Store",1,"Takeaway",2,0))</f>
        <v>0</v>
      </c>
      <c r="H4421" s="8" t="str">
        <v>10/19/2023</v>
      </c>
    </row>
    <row r="4422" spans="1:8" ht="12.5" x14ac:dyDescent="0.25">
      <c r="A4422" s="1" t="str">
        <v>TXN_9333347</v>
      </c>
      <c r="B4422" s="1" cm="1">
        <f t="array" ref="B4422">IF('Cleaned Data'!B4422="","",_xlfn.SWITCH('Cleaned Data'!B4422,"Coffee",1,"Tea",2,"Juice",3,"Smoothie",4,"Cake",5,"Sandwich",6,"Salad",7,"Cookie",8,0))</f>
        <v>8</v>
      </c>
      <c r="C4422" s="1">
        <v>3</v>
      </c>
      <c r="D4422" s="6">
        <v>1</v>
      </c>
      <c r="E4422" s="1">
        <v>3</v>
      </c>
      <c r="F4422" s="1" cm="1">
        <f t="array" ref="F4422">IF('Cleaned Data'!F4422="","",_xlfn.SWITCH('Cleaned Data'!F4422,"Cash",1,"Credit Card",2,"Digital Wallet",3,0))</f>
        <v>1</v>
      </c>
      <c r="G4422" s="1" cm="1">
        <f t="array" ref="G4422">IF('Cleaned Data'!G4422="","",_xlfn.SWITCH('Cleaned Data'!G4422,"In-Store",1,"Takeaway",2,0))</f>
        <v>0</v>
      </c>
      <c r="H4422" s="8" t="str">
        <v>10/19/2023</v>
      </c>
    </row>
    <row r="4423" spans="1:8" ht="12.5" x14ac:dyDescent="0.25">
      <c r="A4423" s="1" t="str">
        <v>TXN_9564495</v>
      </c>
      <c r="B4423" s="1" cm="1">
        <f t="array" ref="B4423">IF('Cleaned Data'!B4423="","",_xlfn.SWITCH('Cleaned Data'!B4423,"Coffee",1,"Tea",2,"Juice",3,"Smoothie",4,"Cake",5,"Sandwich",6,"Salad",7,"Cookie",8,0))</f>
        <v>2</v>
      </c>
      <c r="C4423" s="1">
        <v>4</v>
      </c>
      <c r="D4423" s="6">
        <v>1.5</v>
      </c>
      <c r="E4423" s="1">
        <v>6</v>
      </c>
      <c r="F4423" s="1" cm="1">
        <f t="array" ref="F4423">IF('Cleaned Data'!F4423="","",_xlfn.SWITCH('Cleaned Data'!F4423,"Cash",1,"Credit Card",2,"Digital Wallet",3,0))</f>
        <v>1</v>
      </c>
      <c r="G4423" s="1" cm="1">
        <f t="array" ref="G4423">IF('Cleaned Data'!G4423="","",_xlfn.SWITCH('Cleaned Data'!G4423,"In-Store",1,"Takeaway",2,0))</f>
        <v>1</v>
      </c>
      <c r="H4423" s="8" t="str">
        <v>10/19/2023</v>
      </c>
    </row>
    <row r="4424" spans="1:8" ht="12.5" x14ac:dyDescent="0.25">
      <c r="A4424" s="1" t="str">
        <v>TXN_9891576</v>
      </c>
      <c r="B4424" s="1" cm="1">
        <f t="array" ref="B4424">IF('Cleaned Data'!B4424="","",_xlfn.SWITCH('Cleaned Data'!B4424,"Coffee",1,"Tea",2,"Juice",3,"Smoothie",4,"Cake",5,"Sandwich",6,"Salad",7,"Cookie",8,0))</f>
        <v>7</v>
      </c>
      <c r="C4424" s="1">
        <v>5</v>
      </c>
      <c r="D4424" s="6">
        <v>5</v>
      </c>
      <c r="E4424" s="1">
        <v>25</v>
      </c>
      <c r="F4424" s="1" cm="1">
        <f t="array" ref="F4424">IF('Cleaned Data'!F4424="","",_xlfn.SWITCH('Cleaned Data'!F4424,"Cash",1,"Credit Card",2,"Digital Wallet",3,0))</f>
        <v>3</v>
      </c>
      <c r="G4424" s="1" cm="1">
        <f t="array" ref="G4424">IF('Cleaned Data'!G4424="","",_xlfn.SWITCH('Cleaned Data'!G4424,"In-Store",1,"Takeaway",2,0))</f>
        <v>1</v>
      </c>
      <c r="H4424" s="8" t="str">
        <v>10/19/2023</v>
      </c>
    </row>
    <row r="4425" spans="1:8" ht="12.5" x14ac:dyDescent="0.25">
      <c r="A4425" s="1" t="str">
        <v>TXN_1063524</v>
      </c>
      <c r="B4425" s="1" cm="1">
        <f t="array" ref="B4425">IF('Cleaned Data'!B4425="","",_xlfn.SWITCH('Cleaned Data'!B4425,"Coffee",1,"Tea",2,"Juice",3,"Smoothie",4,"Cake",5,"Sandwich",6,"Salad",7,"Cookie",8,0))</f>
        <v>6</v>
      </c>
      <c r="C4425" s="1">
        <v>3</v>
      </c>
      <c r="D4425" s="6">
        <v>4</v>
      </c>
      <c r="E4425" s="1">
        <v>12</v>
      </c>
      <c r="F4425" s="1" cm="1">
        <f t="array" ref="F4425">IF('Cleaned Data'!F4425="","",_xlfn.SWITCH('Cleaned Data'!F4425,"Cash",1,"Credit Card",2,"Digital Wallet",3,0))</f>
        <v>0</v>
      </c>
      <c r="G4425" s="1" cm="1">
        <f t="array" ref="G4425">IF('Cleaned Data'!G4425="","",_xlfn.SWITCH('Cleaned Data'!G4425,"In-Store",1,"Takeaway",2,0))</f>
        <v>1</v>
      </c>
      <c r="H4425" s="8" t="str">
        <v>10/20/2023</v>
      </c>
    </row>
    <row r="4426" spans="1:8" ht="12.5" x14ac:dyDescent="0.25">
      <c r="A4426" s="1" t="str">
        <v>TXN_1236779</v>
      </c>
      <c r="B4426" s="1" cm="1">
        <f t="array" ref="B4426">IF('Cleaned Data'!B4426="","",_xlfn.SWITCH('Cleaned Data'!B4426,"Coffee",1,"Tea",2,"Juice",3,"Smoothie",4,"Cake",5,"Sandwich",6,"Salad",7,"Cookie",8,0))</f>
        <v>2</v>
      </c>
      <c r="C4426" s="1">
        <v>3</v>
      </c>
      <c r="D4426" s="6">
        <v>1.5</v>
      </c>
      <c r="E4426" s="1">
        <v>4.5</v>
      </c>
      <c r="F4426" s="1" cm="1">
        <f t="array" ref="F4426">IF('Cleaned Data'!F4426="","",_xlfn.SWITCH('Cleaned Data'!F4426,"Cash",1,"Credit Card",2,"Digital Wallet",3,0))</f>
        <v>2</v>
      </c>
      <c r="G4426" s="1" cm="1">
        <f t="array" ref="G4426">IF('Cleaned Data'!G4426="","",_xlfn.SWITCH('Cleaned Data'!G4426,"In-Store",1,"Takeaway",2,0))</f>
        <v>1</v>
      </c>
      <c r="H4426" s="8" t="str">
        <v>10/20/2023</v>
      </c>
    </row>
    <row r="4427" spans="1:8" ht="12.5" x14ac:dyDescent="0.25">
      <c r="A4427" s="1" t="str">
        <v>TXN_1332623</v>
      </c>
      <c r="B4427" s="1" cm="1">
        <f t="array" ref="B4427">IF('Cleaned Data'!B4427="","",_xlfn.SWITCH('Cleaned Data'!B4427,"Coffee",1,"Tea",2,"Juice",3,"Smoothie",4,"Cake",5,"Sandwich",6,"Salad",7,"Cookie",8,0))</f>
        <v>4</v>
      </c>
      <c r="C4427" s="1">
        <v>2</v>
      </c>
      <c r="D4427" s="6">
        <v>4</v>
      </c>
      <c r="E4427" s="1">
        <v>8</v>
      </c>
      <c r="F4427" s="1" cm="1">
        <f t="array" ref="F4427">IF('Cleaned Data'!F4427="","",_xlfn.SWITCH('Cleaned Data'!F4427,"Cash",1,"Credit Card",2,"Digital Wallet",3,0))</f>
        <v>3</v>
      </c>
      <c r="G4427" s="1" cm="1">
        <f t="array" ref="G4427">IF('Cleaned Data'!G4427="","",_xlfn.SWITCH('Cleaned Data'!G4427,"In-Store",1,"Takeaway",2,0))</f>
        <v>1</v>
      </c>
      <c r="H4427" s="8" t="str">
        <v>10/20/2023</v>
      </c>
    </row>
    <row r="4428" spans="1:8" ht="12.5" x14ac:dyDescent="0.25">
      <c r="A4428" s="1" t="str">
        <v>TXN_1485725</v>
      </c>
      <c r="B4428" s="1" cm="1">
        <f t="array" ref="B4428">IF('Cleaned Data'!B4428="","",_xlfn.SWITCH('Cleaned Data'!B4428,"Coffee",1,"Tea",2,"Juice",3,"Smoothie",4,"Cake",5,"Sandwich",6,"Salad",7,"Cookie",8,0))</f>
        <v>3</v>
      </c>
      <c r="C4428" s="1">
        <v>2</v>
      </c>
      <c r="D4428" s="6">
        <v>3</v>
      </c>
      <c r="E4428" s="1">
        <v>6</v>
      </c>
      <c r="F4428" s="1" cm="1">
        <f t="array" ref="F4428">IF('Cleaned Data'!F4428="","",_xlfn.SWITCH('Cleaned Data'!F4428,"Cash",1,"Credit Card",2,"Digital Wallet",3,0))</f>
        <v>0</v>
      </c>
      <c r="G4428" s="1" cm="1">
        <f t="array" ref="G4428">IF('Cleaned Data'!G4428="","",_xlfn.SWITCH('Cleaned Data'!G4428,"In-Store",1,"Takeaway",2,0))</f>
        <v>0</v>
      </c>
      <c r="H4428" s="8" t="str">
        <v>10/20/2023</v>
      </c>
    </row>
    <row r="4429" spans="1:8" ht="12.5" x14ac:dyDescent="0.25">
      <c r="A4429" s="1" t="str">
        <v>TXN_1548245</v>
      </c>
      <c r="B4429" s="1" cm="1">
        <f t="array" ref="B4429">IF('Cleaned Data'!B4429="","",_xlfn.SWITCH('Cleaned Data'!B4429,"Coffee",1,"Tea",2,"Juice",3,"Smoothie",4,"Cake",5,"Sandwich",6,"Salad",7,"Cookie",8,0))</f>
        <v>7</v>
      </c>
      <c r="C4429" s="1">
        <v>1</v>
      </c>
      <c r="D4429" s="6">
        <v>5</v>
      </c>
      <c r="E4429" s="1">
        <v>5</v>
      </c>
      <c r="F4429" s="1" cm="1">
        <f t="array" ref="F4429">IF('Cleaned Data'!F4429="","",_xlfn.SWITCH('Cleaned Data'!F4429,"Cash",1,"Credit Card",2,"Digital Wallet",3,0))</f>
        <v>1</v>
      </c>
      <c r="G4429" s="1" cm="1">
        <f t="array" ref="G4429">IF('Cleaned Data'!G4429="","",_xlfn.SWITCH('Cleaned Data'!G4429,"In-Store",1,"Takeaway",2,0))</f>
        <v>2</v>
      </c>
      <c r="H4429" s="8" t="str">
        <v>10/20/2023</v>
      </c>
    </row>
    <row r="4430" spans="1:8" ht="12.5" x14ac:dyDescent="0.25">
      <c r="A4430" s="1" t="str">
        <v>TXN_1985278</v>
      </c>
      <c r="B4430" s="1" cm="1">
        <f t="array" ref="B4430">IF('Cleaned Data'!B4430="","",_xlfn.SWITCH('Cleaned Data'!B4430,"Coffee",1,"Tea",2,"Juice",3,"Smoothie",4,"Cake",5,"Sandwich",6,"Salad",7,"Cookie",8,0))</f>
        <v>7</v>
      </c>
      <c r="C4430" s="1">
        <v>1</v>
      </c>
      <c r="D4430" s="6">
        <v>5</v>
      </c>
      <c r="E4430" s="1">
        <v>5</v>
      </c>
      <c r="F4430" s="1" cm="1">
        <f t="array" ref="F4430">IF('Cleaned Data'!F4430="","",_xlfn.SWITCH('Cleaned Data'!F4430,"Cash",1,"Credit Card",2,"Digital Wallet",3,0))</f>
        <v>0</v>
      </c>
      <c r="G4430" s="1" cm="1">
        <f t="array" ref="G4430">IF('Cleaned Data'!G4430="","",_xlfn.SWITCH('Cleaned Data'!G4430,"In-Store",1,"Takeaway",2,0))</f>
        <v>0</v>
      </c>
      <c r="H4430" s="8" t="str">
        <v>10/20/2023</v>
      </c>
    </row>
    <row r="4431" spans="1:8" ht="12.5" x14ac:dyDescent="0.25">
      <c r="A4431" s="1" t="str">
        <v>TXN_3091574</v>
      </c>
      <c r="B4431" s="1" cm="1">
        <f t="array" ref="B4431">IF('Cleaned Data'!B4431="","",_xlfn.SWITCH('Cleaned Data'!B4431,"Coffee",1,"Tea",2,"Juice",3,"Smoothie",4,"Cake",5,"Sandwich",6,"Salad",7,"Cookie",8,0))</f>
        <v>4</v>
      </c>
      <c r="C4431" s="1">
        <v>4</v>
      </c>
      <c r="D4431" s="6">
        <v>4</v>
      </c>
      <c r="E4431" s="1">
        <v>16</v>
      </c>
      <c r="F4431" s="1" cm="1">
        <f t="array" ref="F4431">IF('Cleaned Data'!F4431="","",_xlfn.SWITCH('Cleaned Data'!F4431,"Cash",1,"Credit Card",2,"Digital Wallet",3,0))</f>
        <v>0</v>
      </c>
      <c r="G4431" s="1" cm="1">
        <f t="array" ref="G4431">IF('Cleaned Data'!G4431="","",_xlfn.SWITCH('Cleaned Data'!G4431,"In-Store",1,"Takeaway",2,0))</f>
        <v>0</v>
      </c>
      <c r="H4431" s="8" t="str">
        <v>10/20/2023</v>
      </c>
    </row>
    <row r="4432" spans="1:8" ht="12.5" x14ac:dyDescent="0.25">
      <c r="A4432" s="1" t="str">
        <v>TXN_3251340</v>
      </c>
      <c r="B4432" s="1" cm="1">
        <f t="array" ref="B4432">IF('Cleaned Data'!B4432="","",_xlfn.SWITCH('Cleaned Data'!B4432,"Coffee",1,"Tea",2,"Juice",3,"Smoothie",4,"Cake",5,"Sandwich",6,"Salad",7,"Cookie",8,0))</f>
        <v>1</v>
      </c>
      <c r="C4432" s="1">
        <v>3</v>
      </c>
      <c r="D4432" s="6">
        <v>2</v>
      </c>
      <c r="E4432" s="1">
        <v>6</v>
      </c>
      <c r="F4432" s="1" cm="1">
        <f t="array" ref="F4432">IF('Cleaned Data'!F4432="","",_xlfn.SWITCH('Cleaned Data'!F4432,"Cash",1,"Credit Card",2,"Digital Wallet",3,0))</f>
        <v>3</v>
      </c>
      <c r="G4432" s="1" cm="1">
        <f t="array" ref="G4432">IF('Cleaned Data'!G4432="","",_xlfn.SWITCH('Cleaned Data'!G4432,"In-Store",1,"Takeaway",2,0))</f>
        <v>0</v>
      </c>
      <c r="H4432" s="8" t="str">
        <v>10/20/2023</v>
      </c>
    </row>
    <row r="4433" spans="1:8" ht="12.5" x14ac:dyDescent="0.25">
      <c r="A4433" s="1" t="str">
        <v>TXN_3472707</v>
      </c>
      <c r="B4433" s="1" cm="1">
        <f t="array" ref="B4433">IF('Cleaned Data'!B4433="","",_xlfn.SWITCH('Cleaned Data'!B4433,"Coffee",1,"Tea",2,"Juice",3,"Smoothie",4,"Cake",5,"Sandwich",6,"Salad",7,"Cookie",8,0))</f>
        <v>7</v>
      </c>
      <c r="C4433" s="1">
        <v>3</v>
      </c>
      <c r="D4433" s="6">
        <v>5</v>
      </c>
      <c r="E4433" s="1">
        <v>15</v>
      </c>
      <c r="F4433" s="1" cm="1">
        <f t="array" ref="F4433">IF('Cleaned Data'!F4433="","",_xlfn.SWITCH('Cleaned Data'!F4433,"Cash",1,"Credit Card",2,"Digital Wallet",3,0))</f>
        <v>2</v>
      </c>
      <c r="G4433" s="1" cm="1">
        <f t="array" ref="G4433">IF('Cleaned Data'!G4433="","",_xlfn.SWITCH('Cleaned Data'!G4433,"In-Store",1,"Takeaway",2,0))</f>
        <v>1</v>
      </c>
      <c r="H4433" s="8" t="str">
        <v>10/20/2023</v>
      </c>
    </row>
    <row r="4434" spans="1:8" ht="12.5" x14ac:dyDescent="0.25">
      <c r="A4434" s="1" t="str">
        <v>TXN_3923847</v>
      </c>
      <c r="B4434" s="1" cm="1">
        <f t="array" ref="B4434">IF('Cleaned Data'!B4434="","",_xlfn.SWITCH('Cleaned Data'!B4434,"Coffee",1,"Tea",2,"Juice",3,"Smoothie",4,"Cake",5,"Sandwich",6,"Salad",7,"Cookie",8,0))</f>
        <v>4</v>
      </c>
      <c r="C4434" s="1">
        <v>4</v>
      </c>
      <c r="D4434" s="6">
        <v>4</v>
      </c>
      <c r="E4434" s="1">
        <v>16</v>
      </c>
      <c r="F4434" s="1" cm="1">
        <f t="array" ref="F4434">IF('Cleaned Data'!F4434="","",_xlfn.SWITCH('Cleaned Data'!F4434,"Cash",1,"Credit Card",2,"Digital Wallet",3,0))</f>
        <v>3</v>
      </c>
      <c r="G4434" s="1" cm="1">
        <f t="array" ref="G4434">IF('Cleaned Data'!G4434="","",_xlfn.SWITCH('Cleaned Data'!G4434,"In-Store",1,"Takeaway",2,0))</f>
        <v>2</v>
      </c>
      <c r="H4434" s="8" t="str">
        <v>10/20/2023</v>
      </c>
    </row>
    <row r="4435" spans="1:8" ht="12.5" x14ac:dyDescent="0.25">
      <c r="A4435" s="1" t="str">
        <v>TXN_4152262</v>
      </c>
      <c r="B4435" s="1" cm="1">
        <f t="array" ref="B4435">IF('Cleaned Data'!B4435="","",_xlfn.SWITCH('Cleaned Data'!B4435,"Coffee",1,"Tea",2,"Juice",3,"Smoothie",4,"Cake",5,"Sandwich",6,"Salad",7,"Cookie",8,0))</f>
        <v>5</v>
      </c>
      <c r="C4435" s="1">
        <v>4</v>
      </c>
      <c r="D4435" s="6">
        <v>3</v>
      </c>
      <c r="E4435" s="1">
        <v>12</v>
      </c>
      <c r="F4435" s="1" cm="1">
        <f t="array" ref="F4435">IF('Cleaned Data'!F4435="","",_xlfn.SWITCH('Cleaned Data'!F4435,"Cash",1,"Credit Card",2,"Digital Wallet",3,0))</f>
        <v>2</v>
      </c>
      <c r="G4435" s="1" cm="1">
        <f t="array" ref="G4435">IF('Cleaned Data'!G4435="","",_xlfn.SWITCH('Cleaned Data'!G4435,"In-Store",1,"Takeaway",2,0))</f>
        <v>2</v>
      </c>
      <c r="H4435" s="8" t="str">
        <v>10/20/2023</v>
      </c>
    </row>
    <row r="4436" spans="1:8" ht="12.5" x14ac:dyDescent="0.25">
      <c r="A4436" s="1" t="str">
        <v>TXN_4296204</v>
      </c>
      <c r="B4436" s="1" cm="1">
        <f t="array" ref="B4436">IF('Cleaned Data'!B4436="","",_xlfn.SWITCH('Cleaned Data'!B4436,"Coffee",1,"Tea",2,"Juice",3,"Smoothie",4,"Cake",5,"Sandwich",6,"Salad",7,"Cookie",8,0))</f>
        <v>6</v>
      </c>
      <c r="C4436" s="1">
        <v>2</v>
      </c>
      <c r="D4436" s="6">
        <v>4</v>
      </c>
      <c r="E4436" s="1">
        <v>8</v>
      </c>
      <c r="F4436" s="1" cm="1">
        <f t="array" ref="F4436">IF('Cleaned Data'!F4436="","",_xlfn.SWITCH('Cleaned Data'!F4436,"Cash",1,"Credit Card",2,"Digital Wallet",3,0))</f>
        <v>0</v>
      </c>
      <c r="G4436" s="1" cm="1">
        <f t="array" ref="G4436">IF('Cleaned Data'!G4436="","",_xlfn.SWITCH('Cleaned Data'!G4436,"In-Store",1,"Takeaway",2,0))</f>
        <v>0</v>
      </c>
      <c r="H4436" s="8" t="str">
        <v>10/20/2023</v>
      </c>
    </row>
    <row r="4437" spans="1:8" ht="12.5" x14ac:dyDescent="0.25">
      <c r="A4437" s="1" t="str">
        <v>TXN_4615245</v>
      </c>
      <c r="B4437" s="1" cm="1">
        <f t="array" ref="B4437">IF('Cleaned Data'!B4437="","",_xlfn.SWITCH('Cleaned Data'!B4437,"Coffee",1,"Tea",2,"Juice",3,"Smoothie",4,"Cake",5,"Sandwich",6,"Salad",7,"Cookie",8,0))</f>
        <v>1</v>
      </c>
      <c r="C4437" s="1">
        <v>2</v>
      </c>
      <c r="D4437" s="6">
        <v>2</v>
      </c>
      <c r="E4437" s="1">
        <v>4</v>
      </c>
      <c r="F4437" s="1" cm="1">
        <f t="array" ref="F4437">IF('Cleaned Data'!F4437="","",_xlfn.SWITCH('Cleaned Data'!F4437,"Cash",1,"Credit Card",2,"Digital Wallet",3,0))</f>
        <v>1</v>
      </c>
      <c r="G4437" s="1" cm="1">
        <f t="array" ref="G4437">IF('Cleaned Data'!G4437="","",_xlfn.SWITCH('Cleaned Data'!G4437,"In-Store",1,"Takeaway",2,0))</f>
        <v>1</v>
      </c>
      <c r="H4437" s="8" t="str">
        <v>10/20/2023</v>
      </c>
    </row>
    <row r="4438" spans="1:8" ht="12.5" x14ac:dyDescent="0.25">
      <c r="A4438" s="1" t="str">
        <v>TXN_4624591</v>
      </c>
      <c r="B4438" s="1" cm="1">
        <f t="array" ref="B4438">IF('Cleaned Data'!B4438="","",_xlfn.SWITCH('Cleaned Data'!B4438,"Coffee",1,"Tea",2,"Juice",3,"Smoothie",4,"Cake",5,"Sandwich",6,"Salad",7,"Cookie",8,0))</f>
        <v>1</v>
      </c>
      <c r="C4438" s="1">
        <v>4</v>
      </c>
      <c r="D4438" s="6">
        <v>2</v>
      </c>
      <c r="E4438" s="1">
        <v>8</v>
      </c>
      <c r="F4438" s="1" cm="1">
        <f t="array" ref="F4438">IF('Cleaned Data'!F4438="","",_xlfn.SWITCH('Cleaned Data'!F4438,"Cash",1,"Credit Card",2,"Digital Wallet",3,0))</f>
        <v>0</v>
      </c>
      <c r="G4438" s="1" cm="1">
        <f t="array" ref="G4438">IF('Cleaned Data'!G4438="","",_xlfn.SWITCH('Cleaned Data'!G4438,"In-Store",1,"Takeaway",2,0))</f>
        <v>0</v>
      </c>
      <c r="H4438" s="8" t="str">
        <v>10/20/2023</v>
      </c>
    </row>
    <row r="4439" spans="1:8" ht="12.5" x14ac:dyDescent="0.25">
      <c r="A4439" s="1" t="str">
        <v>TXN_4787990</v>
      </c>
      <c r="B4439" s="1" cm="1">
        <f t="array" ref="B4439">IF('Cleaned Data'!B4439="","",_xlfn.SWITCH('Cleaned Data'!B4439,"Coffee",1,"Tea",2,"Juice",3,"Smoothie",4,"Cake",5,"Sandwich",6,"Salad",7,"Cookie",8,0))</f>
        <v>1</v>
      </c>
      <c r="C4439" s="1">
        <v>4</v>
      </c>
      <c r="D4439" s="6">
        <v>2</v>
      </c>
      <c r="E4439" s="1">
        <v>8</v>
      </c>
      <c r="F4439" s="1" cm="1">
        <f t="array" ref="F4439">IF('Cleaned Data'!F4439="","",_xlfn.SWITCH('Cleaned Data'!F4439,"Cash",1,"Credit Card",2,"Digital Wallet",3,0))</f>
        <v>2</v>
      </c>
      <c r="G4439" s="1" cm="1">
        <f t="array" ref="G4439">IF('Cleaned Data'!G4439="","",_xlfn.SWITCH('Cleaned Data'!G4439,"In-Store",1,"Takeaway",2,0))</f>
        <v>2</v>
      </c>
      <c r="H4439" s="8" t="str">
        <v>10/20/2023</v>
      </c>
    </row>
    <row r="4440" spans="1:8" ht="12.5" x14ac:dyDescent="0.25">
      <c r="A4440" s="1" t="str">
        <v>TXN_5103644</v>
      </c>
      <c r="B4440" s="1" cm="1">
        <f t="array" ref="B4440">IF('Cleaned Data'!B4440="","",_xlfn.SWITCH('Cleaned Data'!B4440,"Coffee",1,"Tea",2,"Juice",3,"Smoothie",4,"Cake",5,"Sandwich",6,"Salad",7,"Cookie",8,0))</f>
        <v>1</v>
      </c>
      <c r="C4440" s="1">
        <v>4</v>
      </c>
      <c r="D4440" s="6">
        <v>2</v>
      </c>
      <c r="E4440" s="1">
        <v>8</v>
      </c>
      <c r="F4440" s="1" cm="1">
        <f t="array" ref="F4440">IF('Cleaned Data'!F4440="","",_xlfn.SWITCH('Cleaned Data'!F4440,"Cash",1,"Credit Card",2,"Digital Wallet",3,0))</f>
        <v>1</v>
      </c>
      <c r="G4440" s="1" cm="1">
        <f t="array" ref="G4440">IF('Cleaned Data'!G4440="","",_xlfn.SWITCH('Cleaned Data'!G4440,"In-Store",1,"Takeaway",2,0))</f>
        <v>0</v>
      </c>
      <c r="H4440" s="8" t="str">
        <v>10/20/2023</v>
      </c>
    </row>
    <row r="4441" spans="1:8" ht="12.5" x14ac:dyDescent="0.25">
      <c r="A4441" s="1" t="str">
        <v>TXN_5275315</v>
      </c>
      <c r="B4441" s="1" cm="1">
        <f t="array" ref="B4441">IF('Cleaned Data'!B4441="","",_xlfn.SWITCH('Cleaned Data'!B4441,"Coffee",1,"Tea",2,"Juice",3,"Smoothie",4,"Cake",5,"Sandwich",6,"Salad",7,"Cookie",8,0))</f>
        <v>4</v>
      </c>
      <c r="C4441" s="1">
        <v>5</v>
      </c>
      <c r="D4441" s="6">
        <v>4</v>
      </c>
      <c r="E4441" s="1">
        <v>20</v>
      </c>
      <c r="F4441" s="1" cm="1">
        <f t="array" ref="F4441">IF('Cleaned Data'!F4441="","",_xlfn.SWITCH('Cleaned Data'!F4441,"Cash",1,"Credit Card",2,"Digital Wallet",3,0))</f>
        <v>3</v>
      </c>
      <c r="G4441" s="1" cm="1">
        <f t="array" ref="G4441">IF('Cleaned Data'!G4441="","",_xlfn.SWITCH('Cleaned Data'!G4441,"In-Store",1,"Takeaway",2,0))</f>
        <v>0</v>
      </c>
      <c r="H4441" s="8" t="str">
        <v>10/20/2023</v>
      </c>
    </row>
    <row r="4442" spans="1:8" ht="12.5" x14ac:dyDescent="0.25">
      <c r="A4442" s="1" t="str">
        <v>TXN_5387067</v>
      </c>
      <c r="B4442" s="1" cm="1">
        <f t="array" ref="B4442">IF('Cleaned Data'!B4442="","",_xlfn.SWITCH('Cleaned Data'!B4442,"Coffee",1,"Tea",2,"Juice",3,"Smoothie",4,"Cake",5,"Sandwich",6,"Salad",7,"Cookie",8,0))</f>
        <v>6</v>
      </c>
      <c r="C4442" s="1">
        <v>3</v>
      </c>
      <c r="D4442" s="6">
        <v>4</v>
      </c>
      <c r="E4442" s="1">
        <v>12</v>
      </c>
      <c r="F4442" s="1" cm="1">
        <f t="array" ref="F4442">IF('Cleaned Data'!F4442="","",_xlfn.SWITCH('Cleaned Data'!F4442,"Cash",1,"Credit Card",2,"Digital Wallet",3,0))</f>
        <v>0</v>
      </c>
      <c r="G4442" s="1" cm="1">
        <f t="array" ref="G4442">IF('Cleaned Data'!G4442="","",_xlfn.SWITCH('Cleaned Data'!G4442,"In-Store",1,"Takeaway",2,0))</f>
        <v>0</v>
      </c>
      <c r="H4442" s="8" t="str">
        <v>10/20/2023</v>
      </c>
    </row>
    <row r="4443" spans="1:8" ht="12.5" x14ac:dyDescent="0.25">
      <c r="A4443" s="1" t="str">
        <v>TXN_5546684</v>
      </c>
      <c r="B4443" s="1" cm="1">
        <f t="array" ref="B4443">IF('Cleaned Data'!B4443="","",_xlfn.SWITCH('Cleaned Data'!B4443,"Coffee",1,"Tea",2,"Juice",3,"Smoothie",4,"Cake",5,"Sandwich",6,"Salad",7,"Cookie",8,0))</f>
        <v>8</v>
      </c>
      <c r="C4443" s="1">
        <v>5</v>
      </c>
      <c r="D4443" s="6">
        <v>1</v>
      </c>
      <c r="E4443" s="1">
        <v>5</v>
      </c>
      <c r="F4443" s="1" cm="1">
        <f t="array" ref="F4443">IF('Cleaned Data'!F4443="","",_xlfn.SWITCH('Cleaned Data'!F4443,"Cash",1,"Credit Card",2,"Digital Wallet",3,0))</f>
        <v>2</v>
      </c>
      <c r="G4443" s="1" cm="1">
        <f t="array" ref="G4443">IF('Cleaned Data'!G4443="","",_xlfn.SWITCH('Cleaned Data'!G4443,"In-Store",1,"Takeaway",2,0))</f>
        <v>1</v>
      </c>
      <c r="H4443" s="8" t="str">
        <v>10/20/2023</v>
      </c>
    </row>
    <row r="4444" spans="1:8" ht="12.5" x14ac:dyDescent="0.25">
      <c r="A4444" s="1" t="str">
        <v>TXN_5611239</v>
      </c>
      <c r="B4444" s="1" cm="1">
        <f t="array" ref="B4444">IF('Cleaned Data'!B4444="","",_xlfn.SWITCH('Cleaned Data'!B4444,"Coffee",1,"Tea",2,"Juice",3,"Smoothie",4,"Cake",5,"Sandwich",6,"Salad",7,"Cookie",8,0))</f>
        <v>1</v>
      </c>
      <c r="C4444" s="1">
        <v>5</v>
      </c>
      <c r="D4444" s="6">
        <v>2</v>
      </c>
      <c r="E4444" s="1">
        <v>10</v>
      </c>
      <c r="F4444" s="1" cm="1">
        <f t="array" ref="F4444">IF('Cleaned Data'!F4444="","",_xlfn.SWITCH('Cleaned Data'!F4444,"Cash",1,"Credit Card",2,"Digital Wallet",3,0))</f>
        <v>0</v>
      </c>
      <c r="G4444" s="1" cm="1">
        <f t="array" ref="G4444">IF('Cleaned Data'!G4444="","",_xlfn.SWITCH('Cleaned Data'!G4444,"In-Store",1,"Takeaway",2,0))</f>
        <v>0</v>
      </c>
      <c r="H4444" s="8" t="str">
        <v>10/20/2023</v>
      </c>
    </row>
    <row r="4445" spans="1:8" ht="12.5" x14ac:dyDescent="0.25">
      <c r="A4445" s="1" t="str">
        <v>TXN_5968921</v>
      </c>
      <c r="B4445" s="1" cm="1">
        <f t="array" ref="B4445">IF('Cleaned Data'!B4445="","",_xlfn.SWITCH('Cleaned Data'!B4445,"Coffee",1,"Tea",2,"Juice",3,"Smoothie",4,"Cake",5,"Sandwich",6,"Salad",7,"Cookie",8,0))</f>
        <v>4</v>
      </c>
      <c r="C4445" s="1">
        <v>4</v>
      </c>
      <c r="D4445" s="6">
        <v>4</v>
      </c>
      <c r="E4445" s="1">
        <v>16</v>
      </c>
      <c r="F4445" s="1" cm="1">
        <f t="array" ref="F4445">IF('Cleaned Data'!F4445="","",_xlfn.SWITCH('Cleaned Data'!F4445,"Cash",1,"Credit Card",2,"Digital Wallet",3,0))</f>
        <v>1</v>
      </c>
      <c r="G4445" s="1" cm="1">
        <f t="array" ref="G4445">IF('Cleaned Data'!G4445="","",_xlfn.SWITCH('Cleaned Data'!G4445,"In-Store",1,"Takeaway",2,0))</f>
        <v>0</v>
      </c>
      <c r="H4445" s="8" t="str">
        <v>10/20/2023</v>
      </c>
    </row>
    <row r="4446" spans="1:8" ht="12.5" x14ac:dyDescent="0.25">
      <c r="A4446" s="1" t="str">
        <v>TXN_6691767</v>
      </c>
      <c r="B4446" s="1" cm="1">
        <f t="array" ref="B4446">IF('Cleaned Data'!B4446="","",_xlfn.SWITCH('Cleaned Data'!B4446,"Coffee",1,"Tea",2,"Juice",3,"Smoothie",4,"Cake",5,"Sandwich",6,"Salad",7,"Cookie",8,0))</f>
        <v>4</v>
      </c>
      <c r="C4446" s="1">
        <v>5</v>
      </c>
      <c r="D4446" s="6">
        <v>4</v>
      </c>
      <c r="E4446" s="1">
        <v>20</v>
      </c>
      <c r="F4446" s="1" cm="1">
        <f t="array" ref="F4446">IF('Cleaned Data'!F4446="","",_xlfn.SWITCH('Cleaned Data'!F4446,"Cash",1,"Credit Card",2,"Digital Wallet",3,0))</f>
        <v>1</v>
      </c>
      <c r="G4446" s="1" cm="1">
        <f t="array" ref="G4446">IF('Cleaned Data'!G4446="","",_xlfn.SWITCH('Cleaned Data'!G4446,"In-Store",1,"Takeaway",2,0))</f>
        <v>0</v>
      </c>
      <c r="H4446" s="8" t="str">
        <v>10/20/2023</v>
      </c>
    </row>
    <row r="4447" spans="1:8" ht="12.5" x14ac:dyDescent="0.25">
      <c r="A4447" s="1" t="str">
        <v>TXN_7496926</v>
      </c>
      <c r="B4447" s="1" cm="1">
        <f t="array" ref="B4447">IF('Cleaned Data'!B4447="","",_xlfn.SWITCH('Cleaned Data'!B4447,"Coffee",1,"Tea",2,"Juice",3,"Smoothie",4,"Cake",5,"Sandwich",6,"Salad",7,"Cookie",8,0))</f>
        <v>3</v>
      </c>
      <c r="C4447" s="1">
        <v>1</v>
      </c>
      <c r="D4447" s="6">
        <v>3</v>
      </c>
      <c r="E4447" s="1">
        <v>3</v>
      </c>
      <c r="F4447" s="1" cm="1">
        <f t="array" ref="F4447">IF('Cleaned Data'!F4447="","",_xlfn.SWITCH('Cleaned Data'!F4447,"Cash",1,"Credit Card",2,"Digital Wallet",3,0))</f>
        <v>2</v>
      </c>
      <c r="G4447" s="1" cm="1">
        <f t="array" ref="G4447">IF('Cleaned Data'!G4447="","",_xlfn.SWITCH('Cleaned Data'!G4447,"In-Store",1,"Takeaway",2,0))</f>
        <v>1</v>
      </c>
      <c r="H4447" s="8" t="str">
        <v>10/20/2023</v>
      </c>
    </row>
    <row r="4448" spans="1:8" ht="12.5" x14ac:dyDescent="0.25">
      <c r="A4448" s="1" t="str">
        <v>TXN_8105705</v>
      </c>
      <c r="B4448" s="1" cm="1">
        <f t="array" ref="B4448">IF('Cleaned Data'!B4448="","",_xlfn.SWITCH('Cleaned Data'!B4448,"Coffee",1,"Tea",2,"Juice",3,"Smoothie",4,"Cake",5,"Sandwich",6,"Salad",7,"Cookie",8,0))</f>
        <v>7</v>
      </c>
      <c r="C4448" s="1">
        <v>2</v>
      </c>
      <c r="D4448" s="6">
        <v>5</v>
      </c>
      <c r="E4448" s="1">
        <v>10</v>
      </c>
      <c r="F4448" s="1" cm="1">
        <f t="array" ref="F4448">IF('Cleaned Data'!F4448="","",_xlfn.SWITCH('Cleaned Data'!F4448,"Cash",1,"Credit Card",2,"Digital Wallet",3,0))</f>
        <v>3</v>
      </c>
      <c r="G4448" s="1" cm="1">
        <f t="array" ref="G4448">IF('Cleaned Data'!G4448="","",_xlfn.SWITCH('Cleaned Data'!G4448,"In-Store",1,"Takeaway",2,0))</f>
        <v>0</v>
      </c>
      <c r="H4448" s="8" t="str">
        <v>10/20/2023</v>
      </c>
    </row>
    <row r="4449" spans="1:8" ht="12.5" x14ac:dyDescent="0.25">
      <c r="A4449" s="1" t="str">
        <v>TXN_8244640</v>
      </c>
      <c r="B4449" s="1" cm="1">
        <f t="array" ref="B4449">IF('Cleaned Data'!B4449="","",_xlfn.SWITCH('Cleaned Data'!B4449,"Coffee",1,"Tea",2,"Juice",3,"Smoothie",4,"Cake",5,"Sandwich",6,"Salad",7,"Cookie",8,0))</f>
        <v>1</v>
      </c>
      <c r="C4449" s="1">
        <v>3</v>
      </c>
      <c r="D4449" s="6">
        <v>2</v>
      </c>
      <c r="E4449" s="1">
        <v>6</v>
      </c>
      <c r="F4449" s="1" cm="1">
        <f t="array" ref="F4449">IF('Cleaned Data'!F4449="","",_xlfn.SWITCH('Cleaned Data'!F4449,"Cash",1,"Credit Card",2,"Digital Wallet",3,0))</f>
        <v>3</v>
      </c>
      <c r="G4449" s="1" cm="1">
        <f t="array" ref="G4449">IF('Cleaned Data'!G4449="","",_xlfn.SWITCH('Cleaned Data'!G4449,"In-Store",1,"Takeaway",2,0))</f>
        <v>0</v>
      </c>
      <c r="H4449" s="8" t="str">
        <v>10/20/2023</v>
      </c>
    </row>
    <row r="4450" spans="1:8" ht="12.5" x14ac:dyDescent="0.25">
      <c r="A4450" s="1" t="str">
        <v>TXN_8297751</v>
      </c>
      <c r="B4450" s="1" cm="1">
        <f t="array" ref="B4450">IF('Cleaned Data'!B4450="","",_xlfn.SWITCH('Cleaned Data'!B4450,"Coffee",1,"Tea",2,"Juice",3,"Smoothie",4,"Cake",5,"Sandwich",6,"Salad",7,"Cookie",8,0))</f>
        <v>4</v>
      </c>
      <c r="C4450" s="1">
        <v>2</v>
      </c>
      <c r="D4450" s="6">
        <v>4</v>
      </c>
      <c r="E4450" s="1">
        <v>8</v>
      </c>
      <c r="F4450" s="1" cm="1">
        <f t="array" ref="F4450">IF('Cleaned Data'!F4450="","",_xlfn.SWITCH('Cleaned Data'!F4450,"Cash",1,"Credit Card",2,"Digital Wallet",3,0))</f>
        <v>1</v>
      </c>
      <c r="G4450" s="1" cm="1">
        <f t="array" ref="G4450">IF('Cleaned Data'!G4450="","",_xlfn.SWITCH('Cleaned Data'!G4450,"In-Store",1,"Takeaway",2,0))</f>
        <v>1</v>
      </c>
      <c r="H4450" s="8" t="str">
        <v>10/20/2023</v>
      </c>
    </row>
    <row r="4451" spans="1:8" ht="12.5" x14ac:dyDescent="0.25">
      <c r="A4451" s="1" t="str">
        <v>TXN_8664335</v>
      </c>
      <c r="B4451" s="1" cm="1">
        <f t="array" ref="B4451">IF('Cleaned Data'!B4451="","",_xlfn.SWITCH('Cleaned Data'!B4451,"Coffee",1,"Tea",2,"Juice",3,"Smoothie",4,"Cake",5,"Sandwich",6,"Salad",7,"Cookie",8,0))</f>
        <v>4</v>
      </c>
      <c r="C4451" s="1">
        <v>5</v>
      </c>
      <c r="D4451" s="6">
        <v>4</v>
      </c>
      <c r="E4451" s="1">
        <v>20</v>
      </c>
      <c r="F4451" s="1" cm="1">
        <f t="array" ref="F4451">IF('Cleaned Data'!F4451="","",_xlfn.SWITCH('Cleaned Data'!F4451,"Cash",1,"Credit Card",2,"Digital Wallet",3,0))</f>
        <v>0</v>
      </c>
      <c r="G4451" s="1" cm="1">
        <f t="array" ref="G4451">IF('Cleaned Data'!G4451="","",_xlfn.SWITCH('Cleaned Data'!G4451,"In-Store",1,"Takeaway",2,0))</f>
        <v>0</v>
      </c>
      <c r="H4451" s="8" t="str">
        <v>10/20/2023</v>
      </c>
    </row>
    <row r="4452" spans="1:8" ht="12.5" x14ac:dyDescent="0.25">
      <c r="A4452" s="1" t="str">
        <v>TXN_8831924</v>
      </c>
      <c r="B4452" s="1" cm="1">
        <f t="array" ref="B4452">IF('Cleaned Data'!B4452="","",_xlfn.SWITCH('Cleaned Data'!B4452,"Coffee",1,"Tea",2,"Juice",3,"Smoothie",4,"Cake",5,"Sandwich",6,"Salad",7,"Cookie",8,0))</f>
        <v>3</v>
      </c>
      <c r="C4452" s="1">
        <v>1</v>
      </c>
      <c r="D4452" s="6">
        <v>3</v>
      </c>
      <c r="E4452" s="1">
        <v>3</v>
      </c>
      <c r="F4452" s="1" cm="1">
        <f t="array" ref="F4452">IF('Cleaned Data'!F4452="","",_xlfn.SWITCH('Cleaned Data'!F4452,"Cash",1,"Credit Card",2,"Digital Wallet",3,0))</f>
        <v>0</v>
      </c>
      <c r="G4452" s="1" cm="1">
        <f t="array" ref="G4452">IF('Cleaned Data'!G4452="","",_xlfn.SWITCH('Cleaned Data'!G4452,"In-Store",1,"Takeaway",2,0))</f>
        <v>0</v>
      </c>
      <c r="H4452" s="8" t="str">
        <v>10/20/2023</v>
      </c>
    </row>
    <row r="4453" spans="1:8" ht="12.5" x14ac:dyDescent="0.25">
      <c r="A4453" s="1" t="str">
        <v>TXN_8915701</v>
      </c>
      <c r="B4453" s="1" cm="1">
        <f t="array" ref="B4453">IF('Cleaned Data'!B4453="","",_xlfn.SWITCH('Cleaned Data'!B4453,"Coffee",1,"Tea",2,"Juice",3,"Smoothie",4,"Cake",5,"Sandwich",6,"Salad",7,"Cookie",8,0))</f>
        <v>3</v>
      </c>
      <c r="C4453" s="1">
        <v>4</v>
      </c>
      <c r="D4453" s="6">
        <v>3</v>
      </c>
      <c r="E4453" s="1">
        <v>12</v>
      </c>
      <c r="F4453" s="1" cm="1">
        <f t="array" ref="F4453">IF('Cleaned Data'!F4453="","",_xlfn.SWITCH('Cleaned Data'!F4453,"Cash",1,"Credit Card",2,"Digital Wallet",3,0))</f>
        <v>3</v>
      </c>
      <c r="G4453" s="1" cm="1">
        <f t="array" ref="G4453">IF('Cleaned Data'!G4453="","",_xlfn.SWITCH('Cleaned Data'!G4453,"In-Store",1,"Takeaway",2,0))</f>
        <v>1</v>
      </c>
      <c r="H4453" s="8" t="str">
        <v>10/20/2023</v>
      </c>
    </row>
    <row r="4454" spans="1:8" ht="12.5" x14ac:dyDescent="0.25">
      <c r="A4454" s="1" t="str">
        <v>TXN_9811033</v>
      </c>
      <c r="B4454" s="1" cm="1">
        <f t="array" ref="B4454">IF('Cleaned Data'!B4454="","",_xlfn.SWITCH('Cleaned Data'!B4454,"Coffee",1,"Tea",2,"Juice",3,"Smoothie",4,"Cake",5,"Sandwich",6,"Salad",7,"Cookie",8,0))</f>
        <v>3</v>
      </c>
      <c r="C4454" s="1">
        <v>4</v>
      </c>
      <c r="D4454" s="6">
        <v>3</v>
      </c>
      <c r="E4454" s="1">
        <v>12</v>
      </c>
      <c r="F4454" s="1" cm="1">
        <f t="array" ref="F4454">IF('Cleaned Data'!F4454="","",_xlfn.SWITCH('Cleaned Data'!F4454,"Cash",1,"Credit Card",2,"Digital Wallet",3,0))</f>
        <v>3</v>
      </c>
      <c r="G4454" s="1" cm="1">
        <f t="array" ref="G4454">IF('Cleaned Data'!G4454="","",_xlfn.SWITCH('Cleaned Data'!G4454,"In-Store",1,"Takeaway",2,0))</f>
        <v>0</v>
      </c>
      <c r="H4454" s="8" t="str">
        <v>10/20/2023</v>
      </c>
    </row>
    <row r="4455" spans="1:8" ht="12.5" x14ac:dyDescent="0.25">
      <c r="A4455" s="1" t="str">
        <v>TXN_9950775</v>
      </c>
      <c r="B4455" s="1" cm="1">
        <f t="array" ref="B4455">IF('Cleaned Data'!B4455="","",_xlfn.SWITCH('Cleaned Data'!B4455,"Coffee",1,"Tea",2,"Juice",3,"Smoothie",4,"Cake",5,"Sandwich",6,"Salad",7,"Cookie",8,0))</f>
        <v>8</v>
      </c>
      <c r="C4455" s="1">
        <v>4</v>
      </c>
      <c r="D4455" s="6">
        <v>1</v>
      </c>
      <c r="E4455" s="1">
        <v>4</v>
      </c>
      <c r="F4455" s="1" cm="1">
        <f t="array" ref="F4455">IF('Cleaned Data'!F4455="","",_xlfn.SWITCH('Cleaned Data'!F4455,"Cash",1,"Credit Card",2,"Digital Wallet",3,0))</f>
        <v>0</v>
      </c>
      <c r="G4455" s="1" cm="1">
        <f t="array" ref="G4455">IF('Cleaned Data'!G4455="","",_xlfn.SWITCH('Cleaned Data'!G4455,"In-Store",1,"Takeaway",2,0))</f>
        <v>2</v>
      </c>
      <c r="H4455" s="8" t="str">
        <v>10/20/2023</v>
      </c>
    </row>
    <row r="4456" spans="1:8" ht="12.5" x14ac:dyDescent="0.25">
      <c r="A4456" s="1" t="str">
        <v>TXN_9992148</v>
      </c>
      <c r="B4456" s="1" cm="1">
        <f t="array" ref="B4456">IF('Cleaned Data'!B4456="","",_xlfn.SWITCH('Cleaned Data'!B4456,"Coffee",1,"Tea",2,"Juice",3,"Smoothie",4,"Cake",5,"Sandwich",6,"Salad",7,"Cookie",8,0))</f>
        <v>4</v>
      </c>
      <c r="C4456" s="1">
        <v>2</v>
      </c>
      <c r="D4456" s="6">
        <v>4</v>
      </c>
      <c r="E4456" s="1">
        <v>8</v>
      </c>
      <c r="F4456" s="1" cm="1">
        <f t="array" ref="F4456">IF('Cleaned Data'!F4456="","",_xlfn.SWITCH('Cleaned Data'!F4456,"Cash",1,"Credit Card",2,"Digital Wallet",3,0))</f>
        <v>1</v>
      </c>
      <c r="G4456" s="1" cm="1">
        <f t="array" ref="G4456">IF('Cleaned Data'!G4456="","",_xlfn.SWITCH('Cleaned Data'!G4456,"In-Store",1,"Takeaway",2,0))</f>
        <v>0</v>
      </c>
      <c r="H4456" s="8" t="str">
        <v>10/20/2023</v>
      </c>
    </row>
    <row r="4457" spans="1:8" ht="12.5" x14ac:dyDescent="0.25">
      <c r="A4457" s="1" t="str">
        <v>TXN_1243964</v>
      </c>
      <c r="B4457" s="1" cm="1">
        <f t="array" ref="B4457">IF('Cleaned Data'!B4457="","",_xlfn.SWITCH('Cleaned Data'!B4457,"Coffee",1,"Tea",2,"Juice",3,"Smoothie",4,"Cake",5,"Sandwich",6,"Salad",7,"Cookie",8,0))</f>
        <v>5</v>
      </c>
      <c r="C4457" s="1">
        <v>2</v>
      </c>
      <c r="D4457" s="6">
        <v>3</v>
      </c>
      <c r="E4457" s="1">
        <v>6</v>
      </c>
      <c r="F4457" s="1" cm="1">
        <f t="array" ref="F4457">IF('Cleaned Data'!F4457="","",_xlfn.SWITCH('Cleaned Data'!F4457,"Cash",1,"Credit Card",2,"Digital Wallet",3,0))</f>
        <v>3</v>
      </c>
      <c r="G4457" s="1" cm="1">
        <f t="array" ref="G4457">IF('Cleaned Data'!G4457="","",_xlfn.SWITCH('Cleaned Data'!G4457,"In-Store",1,"Takeaway",2,0))</f>
        <v>0</v>
      </c>
      <c r="H4457" s="8" t="str">
        <v>10/21/2023</v>
      </c>
    </row>
    <row r="4458" spans="1:8" ht="12.5" x14ac:dyDescent="0.25">
      <c r="A4458" s="1" t="str">
        <v>TXN_1286779</v>
      </c>
      <c r="B4458" s="1" cm="1">
        <f t="array" ref="B4458">IF('Cleaned Data'!B4458="","",_xlfn.SWITCH('Cleaned Data'!B4458,"Coffee",1,"Tea",2,"Juice",3,"Smoothie",4,"Cake",5,"Sandwich",6,"Salad",7,"Cookie",8,0))</f>
        <v>5</v>
      </c>
      <c r="C4458" s="1">
        <v>3</v>
      </c>
      <c r="D4458" s="6">
        <v>3</v>
      </c>
      <c r="E4458" s="1">
        <v>9</v>
      </c>
      <c r="F4458" s="1" cm="1">
        <f t="array" ref="F4458">IF('Cleaned Data'!F4458="","",_xlfn.SWITCH('Cleaned Data'!F4458,"Cash",1,"Credit Card",2,"Digital Wallet",3,0))</f>
        <v>3</v>
      </c>
      <c r="G4458" s="1" cm="1">
        <f t="array" ref="G4458">IF('Cleaned Data'!G4458="","",_xlfn.SWITCH('Cleaned Data'!G4458,"In-Store",1,"Takeaway",2,0))</f>
        <v>2</v>
      </c>
      <c r="H4458" s="8" t="str">
        <v>10/21/2023</v>
      </c>
    </row>
    <row r="4459" spans="1:8" ht="12.5" x14ac:dyDescent="0.25">
      <c r="A4459" s="1" t="str">
        <v>TXN_1398511</v>
      </c>
      <c r="B4459" s="1" cm="1">
        <f t="array" ref="B4459">IF('Cleaned Data'!B4459="","",_xlfn.SWITCH('Cleaned Data'!B4459,"Coffee",1,"Tea",2,"Juice",3,"Smoothie",4,"Cake",5,"Sandwich",6,"Salad",7,"Cookie",8,0))</f>
        <v>1</v>
      </c>
      <c r="C4459" s="1">
        <v>3</v>
      </c>
      <c r="D4459" s="6">
        <v>2</v>
      </c>
      <c r="E4459" s="1">
        <v>6</v>
      </c>
      <c r="F4459" s="1" cm="1">
        <f t="array" ref="F4459">IF('Cleaned Data'!F4459="","",_xlfn.SWITCH('Cleaned Data'!F4459,"Cash",1,"Credit Card",2,"Digital Wallet",3,0))</f>
        <v>0</v>
      </c>
      <c r="G4459" s="1" cm="1">
        <f t="array" ref="G4459">IF('Cleaned Data'!G4459="","",_xlfn.SWITCH('Cleaned Data'!G4459,"In-Store",1,"Takeaway",2,0))</f>
        <v>2</v>
      </c>
      <c r="H4459" s="8" t="str">
        <v>10/21/2023</v>
      </c>
    </row>
    <row r="4460" spans="1:8" ht="12.5" x14ac:dyDescent="0.25">
      <c r="A4460" s="1" t="str">
        <v>TXN_2161372</v>
      </c>
      <c r="B4460" s="1" cm="1">
        <f t="array" ref="B4460">IF('Cleaned Data'!B4460="","",_xlfn.SWITCH('Cleaned Data'!B4460,"Coffee",1,"Tea",2,"Juice",3,"Smoothie",4,"Cake",5,"Sandwich",6,"Salad",7,"Cookie",8,0))</f>
        <v>1</v>
      </c>
      <c r="C4460" s="1">
        <v>2</v>
      </c>
      <c r="D4460" s="6">
        <v>2</v>
      </c>
      <c r="E4460" s="1">
        <v>4</v>
      </c>
      <c r="F4460" s="1" cm="1">
        <f t="array" ref="F4460">IF('Cleaned Data'!F4460="","",_xlfn.SWITCH('Cleaned Data'!F4460,"Cash",1,"Credit Card",2,"Digital Wallet",3,0))</f>
        <v>0</v>
      </c>
      <c r="G4460" s="1" cm="1">
        <f t="array" ref="G4460">IF('Cleaned Data'!G4460="","",_xlfn.SWITCH('Cleaned Data'!G4460,"In-Store",1,"Takeaway",2,0))</f>
        <v>1</v>
      </c>
      <c r="H4460" s="8" t="str">
        <v>10/21/2023</v>
      </c>
    </row>
    <row r="4461" spans="1:8" ht="12.5" x14ac:dyDescent="0.25">
      <c r="A4461" s="1" t="str">
        <v>TXN_2194660</v>
      </c>
      <c r="B4461" s="1" cm="1">
        <f t="array" ref="B4461">IF('Cleaned Data'!B4461="","",_xlfn.SWITCH('Cleaned Data'!B4461,"Coffee",1,"Tea",2,"Juice",3,"Smoothie",4,"Cake",5,"Sandwich",6,"Salad",7,"Cookie",8,0))</f>
        <v>8</v>
      </c>
      <c r="C4461" s="1">
        <v>2</v>
      </c>
      <c r="D4461" s="6">
        <v>1</v>
      </c>
      <c r="E4461" s="1">
        <v>2</v>
      </c>
      <c r="F4461" s="1" cm="1">
        <f t="array" ref="F4461">IF('Cleaned Data'!F4461="","",_xlfn.SWITCH('Cleaned Data'!F4461,"Cash",1,"Credit Card",2,"Digital Wallet",3,0))</f>
        <v>3</v>
      </c>
      <c r="G4461" s="1" cm="1">
        <f t="array" ref="G4461">IF('Cleaned Data'!G4461="","",_xlfn.SWITCH('Cleaned Data'!G4461,"In-Store",1,"Takeaway",2,0))</f>
        <v>2</v>
      </c>
      <c r="H4461" s="8" t="str">
        <v>10/21/2023</v>
      </c>
    </row>
    <row r="4462" spans="1:8" ht="12.5" x14ac:dyDescent="0.25">
      <c r="A4462" s="1" t="str">
        <v>TXN_2466036</v>
      </c>
      <c r="B4462" s="1" cm="1">
        <f t="array" ref="B4462">IF('Cleaned Data'!B4462="","",_xlfn.SWITCH('Cleaned Data'!B4462,"Coffee",1,"Tea",2,"Juice",3,"Smoothie",4,"Cake",5,"Sandwich",6,"Salad",7,"Cookie",8,0))</f>
        <v>8</v>
      </c>
      <c r="C4462" s="1">
        <v>3</v>
      </c>
      <c r="D4462" s="6">
        <v>1</v>
      </c>
      <c r="E4462" s="1">
        <v>3</v>
      </c>
      <c r="F4462" s="1" cm="1">
        <f t="array" ref="F4462">IF('Cleaned Data'!F4462="","",_xlfn.SWITCH('Cleaned Data'!F4462,"Cash",1,"Credit Card",2,"Digital Wallet",3,0))</f>
        <v>0</v>
      </c>
      <c r="G4462" s="1" cm="1">
        <f t="array" ref="G4462">IF('Cleaned Data'!G4462="","",_xlfn.SWITCH('Cleaned Data'!G4462,"In-Store",1,"Takeaway",2,0))</f>
        <v>0</v>
      </c>
      <c r="H4462" s="8" t="str">
        <v>10/21/2023</v>
      </c>
    </row>
    <row r="4463" spans="1:8" ht="12.5" x14ac:dyDescent="0.25">
      <c r="A4463" s="1" t="str">
        <v>TXN_2864420</v>
      </c>
      <c r="B4463" s="1" cm="1">
        <f t="array" ref="B4463">IF('Cleaned Data'!B4463="","",_xlfn.SWITCH('Cleaned Data'!B4463,"Coffee",1,"Tea",2,"Juice",3,"Smoothie",4,"Cake",5,"Sandwich",6,"Salad",7,"Cookie",8,0))</f>
        <v>8</v>
      </c>
      <c r="C4463" s="1">
        <v>2</v>
      </c>
      <c r="D4463" s="6">
        <v>1</v>
      </c>
      <c r="E4463" s="1">
        <v>2</v>
      </c>
      <c r="F4463" s="1" cm="1">
        <f t="array" ref="F4463">IF('Cleaned Data'!F4463="","",_xlfn.SWITCH('Cleaned Data'!F4463,"Cash",1,"Credit Card",2,"Digital Wallet",3,0))</f>
        <v>3</v>
      </c>
      <c r="G4463" s="1" cm="1">
        <f t="array" ref="G4463">IF('Cleaned Data'!G4463="","",_xlfn.SWITCH('Cleaned Data'!G4463,"In-Store",1,"Takeaway",2,0))</f>
        <v>2</v>
      </c>
      <c r="H4463" s="8" t="str">
        <v>10/21/2023</v>
      </c>
    </row>
    <row r="4464" spans="1:8" ht="12.5" x14ac:dyDescent="0.25">
      <c r="A4464" s="1" t="str">
        <v>TXN_3052953</v>
      </c>
      <c r="B4464" s="1" cm="1">
        <f t="array" ref="B4464">IF('Cleaned Data'!B4464="","",_xlfn.SWITCH('Cleaned Data'!B4464,"Coffee",1,"Tea",2,"Juice",3,"Smoothie",4,"Cake",5,"Sandwich",6,"Salad",7,"Cookie",8,0))</f>
        <v>4</v>
      </c>
      <c r="C4464" s="1">
        <v>1</v>
      </c>
      <c r="D4464" s="6">
        <v>4</v>
      </c>
      <c r="E4464" s="1">
        <v>4</v>
      </c>
      <c r="F4464" s="1" cm="1">
        <f t="array" ref="F4464">IF('Cleaned Data'!F4464="","",_xlfn.SWITCH('Cleaned Data'!F4464,"Cash",1,"Credit Card",2,"Digital Wallet",3,0))</f>
        <v>2</v>
      </c>
      <c r="G4464" s="1" cm="1">
        <f t="array" ref="G4464">IF('Cleaned Data'!G4464="","",_xlfn.SWITCH('Cleaned Data'!G4464,"In-Store",1,"Takeaway",2,0))</f>
        <v>2</v>
      </c>
      <c r="H4464" s="8" t="str">
        <v>10/21/2023</v>
      </c>
    </row>
    <row r="4465" spans="1:8" ht="12.5" x14ac:dyDescent="0.25">
      <c r="A4465" s="1" t="str">
        <v>TXN_3331437</v>
      </c>
      <c r="B4465" s="1" cm="1">
        <f t="array" ref="B4465">IF('Cleaned Data'!B4465="","",_xlfn.SWITCH('Cleaned Data'!B4465,"Coffee",1,"Tea",2,"Juice",3,"Smoothie",4,"Cake",5,"Sandwich",6,"Salad",7,"Cookie",8,0))</f>
        <v>6</v>
      </c>
      <c r="C4465" s="1">
        <v>4</v>
      </c>
      <c r="D4465" s="6">
        <v>4</v>
      </c>
      <c r="E4465" s="1">
        <v>16</v>
      </c>
      <c r="F4465" s="1" cm="1">
        <f t="array" ref="F4465">IF('Cleaned Data'!F4465="","",_xlfn.SWITCH('Cleaned Data'!F4465,"Cash",1,"Credit Card",2,"Digital Wallet",3,0))</f>
        <v>2</v>
      </c>
      <c r="G4465" s="1" cm="1">
        <f t="array" ref="G4465">IF('Cleaned Data'!G4465="","",_xlfn.SWITCH('Cleaned Data'!G4465,"In-Store",1,"Takeaway",2,0))</f>
        <v>0</v>
      </c>
      <c r="H4465" s="8" t="str">
        <v>10/21/2023</v>
      </c>
    </row>
    <row r="4466" spans="1:8" ht="12.5" x14ac:dyDescent="0.25">
      <c r="A4466" s="1" t="str">
        <v>TXN_3404479</v>
      </c>
      <c r="B4466" s="1" cm="1">
        <f t="array" ref="B4466">IF('Cleaned Data'!B4466="","",_xlfn.SWITCH('Cleaned Data'!B4466,"Coffee",1,"Tea",2,"Juice",3,"Smoothie",4,"Cake",5,"Sandwich",6,"Salad",7,"Cookie",8,0))</f>
        <v>4</v>
      </c>
      <c r="C4466" s="1">
        <v>2</v>
      </c>
      <c r="D4466" s="6">
        <v>4</v>
      </c>
      <c r="E4466" s="1">
        <v>8</v>
      </c>
      <c r="F4466" s="1" cm="1">
        <f t="array" ref="F4466">IF('Cleaned Data'!F4466="","",_xlfn.SWITCH('Cleaned Data'!F4466,"Cash",1,"Credit Card",2,"Digital Wallet",3,0))</f>
        <v>0</v>
      </c>
      <c r="G4466" s="1" cm="1">
        <f t="array" ref="G4466">IF('Cleaned Data'!G4466="","",_xlfn.SWITCH('Cleaned Data'!G4466,"In-Store",1,"Takeaway",2,0))</f>
        <v>2</v>
      </c>
      <c r="H4466" s="8" t="str">
        <v>10/21/2023</v>
      </c>
    </row>
    <row r="4467" spans="1:8" ht="12.5" x14ac:dyDescent="0.25">
      <c r="A4467" s="1" t="str">
        <v>TXN_3663712</v>
      </c>
      <c r="B4467" s="1" cm="1">
        <f t="array" ref="B4467">IF('Cleaned Data'!B4467="","",_xlfn.SWITCH('Cleaned Data'!B4467,"Coffee",1,"Tea",2,"Juice",3,"Smoothie",4,"Cake",5,"Sandwich",6,"Salad",7,"Cookie",8,0))</f>
        <v>1</v>
      </c>
      <c r="C4467" s="1">
        <v>1</v>
      </c>
      <c r="D4467" s="6">
        <v>2</v>
      </c>
      <c r="E4467" s="1">
        <v>2</v>
      </c>
      <c r="F4467" s="1" cm="1">
        <f t="array" ref="F4467">IF('Cleaned Data'!F4467="","",_xlfn.SWITCH('Cleaned Data'!F4467,"Cash",1,"Credit Card",2,"Digital Wallet",3,0))</f>
        <v>2</v>
      </c>
      <c r="G4467" s="1" cm="1">
        <f t="array" ref="G4467">IF('Cleaned Data'!G4467="","",_xlfn.SWITCH('Cleaned Data'!G4467,"In-Store",1,"Takeaway",2,0))</f>
        <v>0</v>
      </c>
      <c r="H4467" s="8" t="str">
        <v>10/21/2023</v>
      </c>
    </row>
    <row r="4468" spans="1:8" ht="12.5" x14ac:dyDescent="0.25">
      <c r="A4468" s="1" t="str">
        <v>TXN_3926570</v>
      </c>
      <c r="B4468" s="1" cm="1">
        <f t="array" ref="B4468">IF('Cleaned Data'!B4468="","",_xlfn.SWITCH('Cleaned Data'!B4468,"Coffee",1,"Tea",2,"Juice",3,"Smoothie",4,"Cake",5,"Sandwich",6,"Salad",7,"Cookie",8,0))</f>
        <v>5</v>
      </c>
      <c r="C4468" s="1">
        <v>5</v>
      </c>
      <c r="D4468" s="6">
        <v>3</v>
      </c>
      <c r="E4468" s="1">
        <v>15</v>
      </c>
      <c r="F4468" s="1" cm="1">
        <f t="array" ref="F4468">IF('Cleaned Data'!F4468="","",_xlfn.SWITCH('Cleaned Data'!F4468,"Cash",1,"Credit Card",2,"Digital Wallet",3,0))</f>
        <v>0</v>
      </c>
      <c r="G4468" s="1" cm="1">
        <f t="array" ref="G4468">IF('Cleaned Data'!G4468="","",_xlfn.SWITCH('Cleaned Data'!G4468,"In-Store",1,"Takeaway",2,0))</f>
        <v>0</v>
      </c>
      <c r="H4468" s="8" t="str">
        <v>10/21/2023</v>
      </c>
    </row>
    <row r="4469" spans="1:8" ht="12.5" x14ac:dyDescent="0.25">
      <c r="A4469" s="1" t="str">
        <v>TXN_3956062</v>
      </c>
      <c r="B4469" s="1" cm="1">
        <f t="array" ref="B4469">IF('Cleaned Data'!B4469="","",_xlfn.SWITCH('Cleaned Data'!B4469,"Coffee",1,"Tea",2,"Juice",3,"Smoothie",4,"Cake",5,"Sandwich",6,"Salad",7,"Cookie",8,0))</f>
        <v>6</v>
      </c>
      <c r="C4469" s="1">
        <v>2</v>
      </c>
      <c r="D4469" s="6">
        <v>4</v>
      </c>
      <c r="E4469" s="1">
        <v>8</v>
      </c>
      <c r="F4469" s="1" cm="1">
        <f t="array" ref="F4469">IF('Cleaned Data'!F4469="","",_xlfn.SWITCH('Cleaned Data'!F4469,"Cash",1,"Credit Card",2,"Digital Wallet",3,0))</f>
        <v>1</v>
      </c>
      <c r="G4469" s="1" cm="1">
        <f t="array" ref="G4469">IF('Cleaned Data'!G4469="","",_xlfn.SWITCH('Cleaned Data'!G4469,"In-Store",1,"Takeaway",2,0))</f>
        <v>1</v>
      </c>
      <c r="H4469" s="8" t="str">
        <v>10/21/2023</v>
      </c>
    </row>
    <row r="4470" spans="1:8" ht="12.5" x14ac:dyDescent="0.25">
      <c r="A4470" s="1" t="str">
        <v>TXN_4654061</v>
      </c>
      <c r="B4470" s="1" cm="1">
        <f t="array" ref="B4470">IF('Cleaned Data'!B4470="","",_xlfn.SWITCH('Cleaned Data'!B4470,"Coffee",1,"Tea",2,"Juice",3,"Smoothie",4,"Cake",5,"Sandwich",6,"Salad",7,"Cookie",8,0))</f>
        <v>1</v>
      </c>
      <c r="C4470" s="1">
        <v>2</v>
      </c>
      <c r="D4470" s="6">
        <v>2</v>
      </c>
      <c r="E4470" s="1">
        <v>4</v>
      </c>
      <c r="F4470" s="1" cm="1">
        <f t="array" ref="F4470">IF('Cleaned Data'!F4470="","",_xlfn.SWITCH('Cleaned Data'!F4470,"Cash",1,"Credit Card",2,"Digital Wallet",3,0))</f>
        <v>0</v>
      </c>
      <c r="G4470" s="1" cm="1">
        <f t="array" ref="G4470">IF('Cleaned Data'!G4470="","",_xlfn.SWITCH('Cleaned Data'!G4470,"In-Store",1,"Takeaway",2,0))</f>
        <v>0</v>
      </c>
      <c r="H4470" s="8" t="str">
        <v>10/21/2023</v>
      </c>
    </row>
    <row r="4471" spans="1:8" ht="12.5" x14ac:dyDescent="0.25">
      <c r="A4471" s="1" t="str">
        <v>TXN_5654663</v>
      </c>
      <c r="B4471" s="1" cm="1">
        <f t="array" ref="B4471">IF('Cleaned Data'!B4471="","",_xlfn.SWITCH('Cleaned Data'!B4471,"Coffee",1,"Tea",2,"Juice",3,"Smoothie",4,"Cake",5,"Sandwich",6,"Salad",7,"Cookie",8,0))</f>
        <v>2</v>
      </c>
      <c r="C4471" s="1">
        <v>3</v>
      </c>
      <c r="D4471" s="6">
        <v>1.5</v>
      </c>
      <c r="E4471" s="1">
        <v>4.5</v>
      </c>
      <c r="F4471" s="1" cm="1">
        <f t="array" ref="F4471">IF('Cleaned Data'!F4471="","",_xlfn.SWITCH('Cleaned Data'!F4471,"Cash",1,"Credit Card",2,"Digital Wallet",3,0))</f>
        <v>2</v>
      </c>
      <c r="G4471" s="1" cm="1">
        <f t="array" ref="G4471">IF('Cleaned Data'!G4471="","",_xlfn.SWITCH('Cleaned Data'!G4471,"In-Store",1,"Takeaway",2,0))</f>
        <v>1</v>
      </c>
      <c r="H4471" s="8" t="str">
        <v>10/21/2023</v>
      </c>
    </row>
    <row r="4472" spans="1:8" ht="12.5" x14ac:dyDescent="0.25">
      <c r="A4472" s="1" t="str">
        <v>TXN_6052534</v>
      </c>
      <c r="B4472" s="1" cm="1">
        <f t="array" ref="B4472">IF('Cleaned Data'!B4472="","",_xlfn.SWITCH('Cleaned Data'!B4472,"Coffee",1,"Tea",2,"Juice",3,"Smoothie",4,"Cake",5,"Sandwich",6,"Salad",7,"Cookie",8,0))</f>
        <v>4</v>
      </c>
      <c r="C4472" s="1">
        <v>2</v>
      </c>
      <c r="D4472" s="6">
        <v>4</v>
      </c>
      <c r="E4472" s="1">
        <v>8</v>
      </c>
      <c r="F4472" s="1" cm="1">
        <f t="array" ref="F4472">IF('Cleaned Data'!F4472="","",_xlfn.SWITCH('Cleaned Data'!F4472,"Cash",1,"Credit Card",2,"Digital Wallet",3,0))</f>
        <v>2</v>
      </c>
      <c r="G4472" s="1" cm="1">
        <f t="array" ref="G4472">IF('Cleaned Data'!G4472="","",_xlfn.SWITCH('Cleaned Data'!G4472,"In-Store",1,"Takeaway",2,0))</f>
        <v>1</v>
      </c>
      <c r="H4472" s="8" t="str">
        <v>10/21/2023</v>
      </c>
    </row>
    <row r="4473" spans="1:8" ht="12.5" x14ac:dyDescent="0.25">
      <c r="A4473" s="1" t="str">
        <v>TXN_6127474</v>
      </c>
      <c r="B4473" s="1" cm="1">
        <f t="array" ref="B4473">IF('Cleaned Data'!B4473="","",_xlfn.SWITCH('Cleaned Data'!B4473,"Coffee",1,"Tea",2,"Juice",3,"Smoothie",4,"Cake",5,"Sandwich",6,"Salad",7,"Cookie",8,0))</f>
        <v>7</v>
      </c>
      <c r="C4473" s="1">
        <v>4</v>
      </c>
      <c r="D4473" s="6">
        <v>5</v>
      </c>
      <c r="E4473" s="1">
        <v>20</v>
      </c>
      <c r="F4473" s="1" cm="1">
        <f t="array" ref="F4473">IF('Cleaned Data'!F4473="","",_xlfn.SWITCH('Cleaned Data'!F4473,"Cash",1,"Credit Card",2,"Digital Wallet",3,0))</f>
        <v>3</v>
      </c>
      <c r="G4473" s="1" cm="1">
        <f t="array" ref="G4473">IF('Cleaned Data'!G4473="","",_xlfn.SWITCH('Cleaned Data'!G4473,"In-Store",1,"Takeaway",2,0))</f>
        <v>2</v>
      </c>
      <c r="H4473" s="8" t="str">
        <v>10/21/2023</v>
      </c>
    </row>
    <row r="4474" spans="1:8" ht="12.5" x14ac:dyDescent="0.25">
      <c r="A4474" s="1" t="str">
        <v>TXN_6132245</v>
      </c>
      <c r="B4474" s="1" cm="1">
        <f t="array" ref="B4474">IF('Cleaned Data'!B4474="","",_xlfn.SWITCH('Cleaned Data'!B4474,"Coffee",1,"Tea",2,"Juice",3,"Smoothie",4,"Cake",5,"Sandwich",6,"Salad",7,"Cookie",8,0))</f>
        <v>3</v>
      </c>
      <c r="C4474" s="1">
        <v>2</v>
      </c>
      <c r="D4474" s="6">
        <v>3</v>
      </c>
      <c r="E4474" s="1">
        <v>6</v>
      </c>
      <c r="F4474" s="1" cm="1">
        <f t="array" ref="F4474">IF('Cleaned Data'!F4474="","",_xlfn.SWITCH('Cleaned Data'!F4474,"Cash",1,"Credit Card",2,"Digital Wallet",3,0))</f>
        <v>2</v>
      </c>
      <c r="G4474" s="1" cm="1">
        <f t="array" ref="G4474">IF('Cleaned Data'!G4474="","",_xlfn.SWITCH('Cleaned Data'!G4474,"In-Store",1,"Takeaway",2,0))</f>
        <v>1</v>
      </c>
      <c r="H4474" s="8" t="str">
        <v>10/21/2023</v>
      </c>
    </row>
    <row r="4475" spans="1:8" ht="12.5" x14ac:dyDescent="0.25">
      <c r="A4475" s="1" t="str">
        <v>TXN_6188306</v>
      </c>
      <c r="B4475" s="1" cm="1">
        <f t="array" ref="B4475">IF('Cleaned Data'!B4475="","",_xlfn.SWITCH('Cleaned Data'!B4475,"Coffee",1,"Tea",2,"Juice",3,"Smoothie",4,"Cake",5,"Sandwich",6,"Salad",7,"Cookie",8,0))</f>
        <v>2</v>
      </c>
      <c r="C4475" s="1">
        <v>3</v>
      </c>
      <c r="D4475" s="6">
        <v>1.5</v>
      </c>
      <c r="E4475" s="1">
        <v>4.5</v>
      </c>
      <c r="F4475" s="1" cm="1">
        <f t="array" ref="F4475">IF('Cleaned Data'!F4475="","",_xlfn.SWITCH('Cleaned Data'!F4475,"Cash",1,"Credit Card",2,"Digital Wallet",3,0))</f>
        <v>0</v>
      </c>
      <c r="G4475" s="1" cm="1">
        <f t="array" ref="G4475">IF('Cleaned Data'!G4475="","",_xlfn.SWITCH('Cleaned Data'!G4475,"In-Store",1,"Takeaway",2,0))</f>
        <v>1</v>
      </c>
      <c r="H4475" s="8" t="str">
        <v>10/21/2023</v>
      </c>
    </row>
    <row r="4476" spans="1:8" ht="12.5" x14ac:dyDescent="0.25">
      <c r="A4476" s="1" t="str">
        <v>TXN_6869767</v>
      </c>
      <c r="B4476" s="1" cm="1">
        <f t="array" ref="B4476">IF('Cleaned Data'!B4476="","",_xlfn.SWITCH('Cleaned Data'!B4476,"Coffee",1,"Tea",2,"Juice",3,"Smoothie",4,"Cake",5,"Sandwich",6,"Salad",7,"Cookie",8,0))</f>
        <v>3</v>
      </c>
      <c r="C4476" s="1">
        <v>5</v>
      </c>
      <c r="D4476" s="6">
        <v>3</v>
      </c>
      <c r="E4476" s="1">
        <v>15</v>
      </c>
      <c r="F4476" s="1" cm="1">
        <f t="array" ref="F4476">IF('Cleaned Data'!F4476="","",_xlfn.SWITCH('Cleaned Data'!F4476,"Cash",1,"Credit Card",2,"Digital Wallet",3,0))</f>
        <v>2</v>
      </c>
      <c r="G4476" s="1" cm="1">
        <f t="array" ref="G4476">IF('Cleaned Data'!G4476="","",_xlfn.SWITCH('Cleaned Data'!G4476,"In-Store",1,"Takeaway",2,0))</f>
        <v>1</v>
      </c>
      <c r="H4476" s="8" t="str">
        <v>10/21/2023</v>
      </c>
    </row>
    <row r="4477" spans="1:8" ht="12.5" x14ac:dyDescent="0.25">
      <c r="A4477" s="1" t="str">
        <v>TXN_7355326</v>
      </c>
      <c r="B4477" s="1" cm="1">
        <f t="array" ref="B4477">IF('Cleaned Data'!B4477="","",_xlfn.SWITCH('Cleaned Data'!B4477,"Coffee",1,"Tea",2,"Juice",3,"Smoothie",4,"Cake",5,"Sandwich",6,"Salad",7,"Cookie",8,0))</f>
        <v>3</v>
      </c>
      <c r="C4477" s="1">
        <v>5</v>
      </c>
      <c r="D4477" s="6">
        <v>3</v>
      </c>
      <c r="E4477" s="1">
        <v>15</v>
      </c>
      <c r="F4477" s="1" cm="1">
        <f t="array" ref="F4477">IF('Cleaned Data'!F4477="","",_xlfn.SWITCH('Cleaned Data'!F4477,"Cash",1,"Credit Card",2,"Digital Wallet",3,0))</f>
        <v>0</v>
      </c>
      <c r="G4477" s="1" cm="1">
        <f t="array" ref="G4477">IF('Cleaned Data'!G4477="","",_xlfn.SWITCH('Cleaned Data'!G4477,"In-Store",1,"Takeaway",2,0))</f>
        <v>1</v>
      </c>
      <c r="H4477" s="8" t="str">
        <v>10/21/2023</v>
      </c>
    </row>
    <row r="4478" spans="1:8" ht="12.5" x14ac:dyDescent="0.25">
      <c r="A4478" s="1" t="str">
        <v>TXN_7483257</v>
      </c>
      <c r="B4478" s="1" cm="1">
        <f t="array" ref="B4478">IF('Cleaned Data'!B4478="","",_xlfn.SWITCH('Cleaned Data'!B4478,"Coffee",1,"Tea",2,"Juice",3,"Smoothie",4,"Cake",5,"Sandwich",6,"Salad",7,"Cookie",8,0))</f>
        <v>6</v>
      </c>
      <c r="C4478" s="1">
        <v>2</v>
      </c>
      <c r="D4478" s="6">
        <v>4</v>
      </c>
      <c r="E4478" s="1">
        <v>8</v>
      </c>
      <c r="F4478" s="1" cm="1">
        <f t="array" ref="F4478">IF('Cleaned Data'!F4478="","",_xlfn.SWITCH('Cleaned Data'!F4478,"Cash",1,"Credit Card",2,"Digital Wallet",3,0))</f>
        <v>0</v>
      </c>
      <c r="G4478" s="1" cm="1">
        <f t="array" ref="G4478">IF('Cleaned Data'!G4478="","",_xlfn.SWITCH('Cleaned Data'!G4478,"In-Store",1,"Takeaway",2,0))</f>
        <v>0</v>
      </c>
      <c r="H4478" s="8" t="str">
        <v>10/21/2023</v>
      </c>
    </row>
    <row r="4479" spans="1:8" ht="12.5" x14ac:dyDescent="0.25">
      <c r="A4479" s="1" t="str">
        <v>TXN_7558010</v>
      </c>
      <c r="B4479" s="1" cm="1">
        <f t="array" ref="B4479">IF('Cleaned Data'!B4479="","",_xlfn.SWITCH('Cleaned Data'!B4479,"Coffee",1,"Tea",2,"Juice",3,"Smoothie",4,"Cake",5,"Sandwich",6,"Salad",7,"Cookie",8,0))</f>
        <v>4</v>
      </c>
      <c r="C4479" s="1">
        <v>5</v>
      </c>
      <c r="D4479" s="6">
        <v>4</v>
      </c>
      <c r="E4479" s="1">
        <v>20</v>
      </c>
      <c r="F4479" s="1" cm="1">
        <f t="array" ref="F4479">IF('Cleaned Data'!F4479="","",_xlfn.SWITCH('Cleaned Data'!F4479,"Cash",1,"Credit Card",2,"Digital Wallet",3,0))</f>
        <v>1</v>
      </c>
      <c r="G4479" s="1" cm="1">
        <f t="array" ref="G4479">IF('Cleaned Data'!G4479="","",_xlfn.SWITCH('Cleaned Data'!G4479,"In-Store",1,"Takeaway",2,0))</f>
        <v>0</v>
      </c>
      <c r="H4479" s="8" t="str">
        <v>10/21/2023</v>
      </c>
    </row>
    <row r="4480" spans="1:8" ht="12.5" x14ac:dyDescent="0.25">
      <c r="A4480" s="1" t="str">
        <v>TXN_7919440</v>
      </c>
      <c r="B4480" s="1" cm="1">
        <f t="array" ref="B4480">IF('Cleaned Data'!B4480="","",_xlfn.SWITCH('Cleaned Data'!B4480,"Coffee",1,"Tea",2,"Juice",3,"Smoothie",4,"Cake",5,"Sandwich",6,"Salad",7,"Cookie",8,0))</f>
        <v>5</v>
      </c>
      <c r="C4480" s="1">
        <v>2</v>
      </c>
      <c r="D4480" s="6">
        <v>3</v>
      </c>
      <c r="E4480" s="1">
        <v>6</v>
      </c>
      <c r="F4480" s="1" cm="1">
        <f t="array" ref="F4480">IF('Cleaned Data'!F4480="","",_xlfn.SWITCH('Cleaned Data'!F4480,"Cash",1,"Credit Card",2,"Digital Wallet",3,0))</f>
        <v>0</v>
      </c>
      <c r="G4480" s="1" cm="1">
        <f t="array" ref="G4480">IF('Cleaned Data'!G4480="","",_xlfn.SWITCH('Cleaned Data'!G4480,"In-Store",1,"Takeaway",2,0))</f>
        <v>0</v>
      </c>
      <c r="H4480" s="8" t="str">
        <v>10/21/2023</v>
      </c>
    </row>
    <row r="4481" spans="1:8" ht="12.5" x14ac:dyDescent="0.25">
      <c r="A4481" s="1" t="str">
        <v>TXN_8293691</v>
      </c>
      <c r="B4481" s="1" cm="1">
        <f t="array" ref="B4481">IF('Cleaned Data'!B4481="","",_xlfn.SWITCH('Cleaned Data'!B4481,"Coffee",1,"Tea",2,"Juice",3,"Smoothie",4,"Cake",5,"Sandwich",6,"Salad",7,"Cookie",8,0))</f>
        <v>2</v>
      </c>
      <c r="C4481" s="1">
        <v>5</v>
      </c>
      <c r="D4481" s="6">
        <v>1.5</v>
      </c>
      <c r="E4481" s="1">
        <v>7.5</v>
      </c>
      <c r="F4481" s="1" cm="1">
        <f t="array" ref="F4481">IF('Cleaned Data'!F4481="","",_xlfn.SWITCH('Cleaned Data'!F4481,"Cash",1,"Credit Card",2,"Digital Wallet",3,0))</f>
        <v>0</v>
      </c>
      <c r="G4481" s="1" cm="1">
        <f t="array" ref="G4481">IF('Cleaned Data'!G4481="","",_xlfn.SWITCH('Cleaned Data'!G4481,"In-Store",1,"Takeaway",2,0))</f>
        <v>1</v>
      </c>
      <c r="H4481" s="8" t="str">
        <v>10/21/2023</v>
      </c>
    </row>
    <row r="4482" spans="1:8" ht="12.5" x14ac:dyDescent="0.25">
      <c r="A4482" s="1" t="str">
        <v>TXN_8549341</v>
      </c>
      <c r="B4482" s="1" cm="1">
        <f t="array" ref="B4482">IF('Cleaned Data'!B4482="","",_xlfn.SWITCH('Cleaned Data'!B4482,"Coffee",1,"Tea",2,"Juice",3,"Smoothie",4,"Cake",5,"Sandwich",6,"Salad",7,"Cookie",8,0))</f>
        <v>1</v>
      </c>
      <c r="C4482" s="1">
        <v>2</v>
      </c>
      <c r="D4482" s="6">
        <v>2</v>
      </c>
      <c r="E4482" s="1">
        <v>4</v>
      </c>
      <c r="F4482" s="1" cm="1">
        <f t="array" ref="F4482">IF('Cleaned Data'!F4482="","",_xlfn.SWITCH('Cleaned Data'!F4482,"Cash",1,"Credit Card",2,"Digital Wallet",3,0))</f>
        <v>2</v>
      </c>
      <c r="G4482" s="1" cm="1">
        <f t="array" ref="G4482">IF('Cleaned Data'!G4482="","",_xlfn.SWITCH('Cleaned Data'!G4482,"In-Store",1,"Takeaway",2,0))</f>
        <v>1</v>
      </c>
      <c r="H4482" s="8" t="str">
        <v>10/21/2023</v>
      </c>
    </row>
    <row r="4483" spans="1:8" ht="12.5" x14ac:dyDescent="0.25">
      <c r="A4483" s="1" t="str">
        <v>TXN_8878429</v>
      </c>
      <c r="B4483" s="1" cm="1">
        <f t="array" ref="B4483">IF('Cleaned Data'!B4483="","",_xlfn.SWITCH('Cleaned Data'!B4483,"Coffee",1,"Tea",2,"Juice",3,"Smoothie",4,"Cake",5,"Sandwich",6,"Salad",7,"Cookie",8,0))</f>
        <v>2</v>
      </c>
      <c r="C4483" s="1">
        <v>5</v>
      </c>
      <c r="D4483" s="6">
        <v>1.5</v>
      </c>
      <c r="E4483" s="1">
        <v>7.5</v>
      </c>
      <c r="F4483" s="1" cm="1">
        <f t="array" ref="F4483">IF('Cleaned Data'!F4483="","",_xlfn.SWITCH('Cleaned Data'!F4483,"Cash",1,"Credit Card",2,"Digital Wallet",3,0))</f>
        <v>1</v>
      </c>
      <c r="G4483" s="1" cm="1">
        <f t="array" ref="G4483">IF('Cleaned Data'!G4483="","",_xlfn.SWITCH('Cleaned Data'!G4483,"In-Store",1,"Takeaway",2,0))</f>
        <v>0</v>
      </c>
      <c r="H4483" s="8" t="str">
        <v>10/21/2023</v>
      </c>
    </row>
    <row r="4484" spans="1:8" ht="12.5" x14ac:dyDescent="0.25">
      <c r="A4484" s="1" t="str">
        <v>TXN_9161256</v>
      </c>
      <c r="B4484" s="1" cm="1">
        <f t="array" ref="B4484">IF('Cleaned Data'!B4484="","",_xlfn.SWITCH('Cleaned Data'!B4484,"Coffee",1,"Tea",2,"Juice",3,"Smoothie",4,"Cake",5,"Sandwich",6,"Salad",7,"Cookie",8,0))</f>
        <v>1</v>
      </c>
      <c r="C4484" s="1">
        <v>3</v>
      </c>
      <c r="D4484" s="6">
        <v>2</v>
      </c>
      <c r="E4484" s="1">
        <v>6</v>
      </c>
      <c r="F4484" s="1" cm="1">
        <f t="array" ref="F4484">IF('Cleaned Data'!F4484="","",_xlfn.SWITCH('Cleaned Data'!F4484,"Cash",1,"Credit Card",2,"Digital Wallet",3,0))</f>
        <v>0</v>
      </c>
      <c r="G4484" s="1" cm="1">
        <f t="array" ref="G4484">IF('Cleaned Data'!G4484="","",_xlfn.SWITCH('Cleaned Data'!G4484,"In-Store",1,"Takeaway",2,0))</f>
        <v>0</v>
      </c>
      <c r="H4484" s="8" t="str">
        <v>10/21/2023</v>
      </c>
    </row>
    <row r="4485" spans="1:8" ht="12.5" x14ac:dyDescent="0.25">
      <c r="A4485" s="1" t="str">
        <v>TXN_9327493</v>
      </c>
      <c r="B4485" s="1" cm="1">
        <f t="array" ref="B4485">IF('Cleaned Data'!B4485="","",_xlfn.SWITCH('Cleaned Data'!B4485,"Coffee",1,"Tea",2,"Juice",3,"Smoothie",4,"Cake",5,"Sandwich",6,"Salad",7,"Cookie",8,0))</f>
        <v>2</v>
      </c>
      <c r="C4485" s="1">
        <v>4</v>
      </c>
      <c r="D4485" s="6">
        <v>1.5</v>
      </c>
      <c r="E4485" s="1">
        <v>6</v>
      </c>
      <c r="F4485" s="1" cm="1">
        <f t="array" ref="F4485">IF('Cleaned Data'!F4485="","",_xlfn.SWITCH('Cleaned Data'!F4485,"Cash",1,"Credit Card",2,"Digital Wallet",3,0))</f>
        <v>0</v>
      </c>
      <c r="G4485" s="1" cm="1">
        <f t="array" ref="G4485">IF('Cleaned Data'!G4485="","",_xlfn.SWITCH('Cleaned Data'!G4485,"In-Store",1,"Takeaway",2,0))</f>
        <v>1</v>
      </c>
      <c r="H4485" s="8" t="str">
        <v>10/21/2023</v>
      </c>
    </row>
    <row r="4486" spans="1:8" ht="12.5" x14ac:dyDescent="0.25">
      <c r="A4486" s="1" t="str">
        <v>TXN_9577339</v>
      </c>
      <c r="B4486" s="1" cm="1">
        <f t="array" ref="B4486">IF('Cleaned Data'!B4486="","",_xlfn.SWITCH('Cleaned Data'!B4486,"Coffee",1,"Tea",2,"Juice",3,"Smoothie",4,"Cake",5,"Sandwich",6,"Salad",7,"Cookie",8,0))</f>
        <v>6</v>
      </c>
      <c r="C4486" s="1">
        <v>2</v>
      </c>
      <c r="D4486" s="6">
        <v>4</v>
      </c>
      <c r="E4486" s="1">
        <v>8</v>
      </c>
      <c r="F4486" s="1" cm="1">
        <f t="array" ref="F4486">IF('Cleaned Data'!F4486="","",_xlfn.SWITCH('Cleaned Data'!F4486,"Cash",1,"Credit Card",2,"Digital Wallet",3,0))</f>
        <v>2</v>
      </c>
      <c r="G4486" s="1" cm="1">
        <f t="array" ref="G4486">IF('Cleaned Data'!G4486="","",_xlfn.SWITCH('Cleaned Data'!G4486,"In-Store",1,"Takeaway",2,0))</f>
        <v>0</v>
      </c>
      <c r="H4486" s="8" t="str">
        <v>10/21/2023</v>
      </c>
    </row>
    <row r="4487" spans="1:8" ht="12.5" x14ac:dyDescent="0.25">
      <c r="A4487" s="1" t="str">
        <v>TXN_9658354</v>
      </c>
      <c r="B4487" s="1" cm="1">
        <f t="array" ref="B4487">IF('Cleaned Data'!B4487="","",_xlfn.SWITCH('Cleaned Data'!B4487,"Coffee",1,"Tea",2,"Juice",3,"Smoothie",4,"Cake",5,"Sandwich",6,"Salad",7,"Cookie",8,0))</f>
        <v>8</v>
      </c>
      <c r="C4487" s="1">
        <v>4</v>
      </c>
      <c r="D4487" s="6">
        <v>1</v>
      </c>
      <c r="E4487" s="1">
        <v>4</v>
      </c>
      <c r="F4487" s="1" cm="1">
        <f t="array" ref="F4487">IF('Cleaned Data'!F4487="","",_xlfn.SWITCH('Cleaned Data'!F4487,"Cash",1,"Credit Card",2,"Digital Wallet",3,0))</f>
        <v>2</v>
      </c>
      <c r="G4487" s="1" cm="1">
        <f t="array" ref="G4487">IF('Cleaned Data'!G4487="","",_xlfn.SWITCH('Cleaned Data'!G4487,"In-Store",1,"Takeaway",2,0))</f>
        <v>1</v>
      </c>
      <c r="H4487" s="8" t="str">
        <v>10/21/2023</v>
      </c>
    </row>
    <row r="4488" spans="1:8" ht="12.5" x14ac:dyDescent="0.25">
      <c r="A4488" s="1" t="str">
        <v>TXN_9822173</v>
      </c>
      <c r="B4488" s="1" cm="1">
        <f t="array" ref="B4488">IF('Cleaned Data'!B4488="","",_xlfn.SWITCH('Cleaned Data'!B4488,"Coffee",1,"Tea",2,"Juice",3,"Smoothie",4,"Cake",5,"Sandwich",6,"Salad",7,"Cookie",8,0))</f>
        <v>6</v>
      </c>
      <c r="C4488" s="1">
        <v>1</v>
      </c>
      <c r="D4488" s="6">
        <v>4</v>
      </c>
      <c r="E4488" s="1">
        <v>4</v>
      </c>
      <c r="F4488" s="1" cm="1">
        <f t="array" ref="F4488">IF('Cleaned Data'!F4488="","",_xlfn.SWITCH('Cleaned Data'!F4488,"Cash",1,"Credit Card",2,"Digital Wallet",3,0))</f>
        <v>2</v>
      </c>
      <c r="G4488" s="1" cm="1">
        <f t="array" ref="G4488">IF('Cleaned Data'!G4488="","",_xlfn.SWITCH('Cleaned Data'!G4488,"In-Store",1,"Takeaway",2,0))</f>
        <v>2</v>
      </c>
      <c r="H4488" s="8" t="str">
        <v>10/21/2023</v>
      </c>
    </row>
    <row r="4489" spans="1:8" ht="12.5" x14ac:dyDescent="0.25">
      <c r="A4489" s="1" t="str">
        <v>TXN_1270603</v>
      </c>
      <c r="B4489" s="1" cm="1">
        <f t="array" ref="B4489">IF('Cleaned Data'!B4489="","",_xlfn.SWITCH('Cleaned Data'!B4489,"Coffee",1,"Tea",2,"Juice",3,"Smoothie",4,"Cake",5,"Sandwich",6,"Salad",7,"Cookie",8,0))</f>
        <v>4</v>
      </c>
      <c r="C4489" s="1">
        <v>1</v>
      </c>
      <c r="D4489" s="6">
        <v>4</v>
      </c>
      <c r="E4489" s="1">
        <v>4</v>
      </c>
      <c r="F4489" s="1" cm="1">
        <f t="array" ref="F4489">IF('Cleaned Data'!F4489="","",_xlfn.SWITCH('Cleaned Data'!F4489,"Cash",1,"Credit Card",2,"Digital Wallet",3,0))</f>
        <v>2</v>
      </c>
      <c r="G4489" s="1" cm="1">
        <f t="array" ref="G4489">IF('Cleaned Data'!G4489="","",_xlfn.SWITCH('Cleaned Data'!G4489,"In-Store",1,"Takeaway",2,0))</f>
        <v>0</v>
      </c>
      <c r="H4489" s="8" t="str">
        <v>10/22/2023</v>
      </c>
    </row>
    <row r="4490" spans="1:8" ht="12.5" x14ac:dyDescent="0.25">
      <c r="A4490" s="1" t="str">
        <v>TXN_1432682</v>
      </c>
      <c r="B4490" s="1" cm="1">
        <f t="array" ref="B4490">IF('Cleaned Data'!B4490="","",_xlfn.SWITCH('Cleaned Data'!B4490,"Coffee",1,"Tea",2,"Juice",3,"Smoothie",4,"Cake",5,"Sandwich",6,"Salad",7,"Cookie",8,0))</f>
        <v>5</v>
      </c>
      <c r="C4490" s="1">
        <v>1</v>
      </c>
      <c r="D4490" s="6">
        <v>3</v>
      </c>
      <c r="E4490" s="1">
        <v>3</v>
      </c>
      <c r="F4490" s="1" cm="1">
        <f t="array" ref="F4490">IF('Cleaned Data'!F4490="","",_xlfn.SWITCH('Cleaned Data'!F4490,"Cash",1,"Credit Card",2,"Digital Wallet",3,0))</f>
        <v>3</v>
      </c>
      <c r="G4490" s="1" cm="1">
        <f t="array" ref="G4490">IF('Cleaned Data'!G4490="","",_xlfn.SWITCH('Cleaned Data'!G4490,"In-Store",1,"Takeaway",2,0))</f>
        <v>1</v>
      </c>
      <c r="H4490" s="8" t="str">
        <v>10/22/2023</v>
      </c>
    </row>
    <row r="4491" spans="1:8" ht="12.5" x14ac:dyDescent="0.25">
      <c r="A4491" s="1" t="str">
        <v>TXN_1494608</v>
      </c>
      <c r="B4491" s="1" cm="1">
        <f t="array" ref="B4491">IF('Cleaned Data'!B4491="","",_xlfn.SWITCH('Cleaned Data'!B4491,"Coffee",1,"Tea",2,"Juice",3,"Smoothie",4,"Cake",5,"Sandwich",6,"Salad",7,"Cookie",8,0))</f>
        <v>2</v>
      </c>
      <c r="C4491" s="1">
        <v>2</v>
      </c>
      <c r="D4491" s="6">
        <v>1.5</v>
      </c>
      <c r="E4491" s="1">
        <v>3</v>
      </c>
      <c r="F4491" s="1" cm="1">
        <f t="array" ref="F4491">IF('Cleaned Data'!F4491="","",_xlfn.SWITCH('Cleaned Data'!F4491,"Cash",1,"Credit Card",2,"Digital Wallet",3,0))</f>
        <v>0</v>
      </c>
      <c r="G4491" s="1" cm="1">
        <f t="array" ref="G4491">IF('Cleaned Data'!G4491="","",_xlfn.SWITCH('Cleaned Data'!G4491,"In-Store",1,"Takeaway",2,0))</f>
        <v>0</v>
      </c>
      <c r="H4491" s="8" t="str">
        <v>10/22/2023</v>
      </c>
    </row>
    <row r="4492" spans="1:8" ht="12.5" x14ac:dyDescent="0.25">
      <c r="A4492" s="1" t="str">
        <v>TXN_1738607</v>
      </c>
      <c r="B4492" s="1" cm="1">
        <f t="array" ref="B4492">IF('Cleaned Data'!B4492="","",_xlfn.SWITCH('Cleaned Data'!B4492,"Coffee",1,"Tea",2,"Juice",3,"Smoothie",4,"Cake",5,"Sandwich",6,"Salad",7,"Cookie",8,0))</f>
        <v>6</v>
      </c>
      <c r="C4492" s="1">
        <v>3</v>
      </c>
      <c r="D4492" s="6">
        <v>4</v>
      </c>
      <c r="E4492" s="1">
        <v>12</v>
      </c>
      <c r="F4492" s="1" cm="1">
        <f t="array" ref="F4492">IF('Cleaned Data'!F4492="","",_xlfn.SWITCH('Cleaned Data'!F4492,"Cash",1,"Credit Card",2,"Digital Wallet",3,0))</f>
        <v>3</v>
      </c>
      <c r="G4492" s="1" cm="1">
        <f t="array" ref="G4492">IF('Cleaned Data'!G4492="","",_xlfn.SWITCH('Cleaned Data'!G4492,"In-Store",1,"Takeaway",2,0))</f>
        <v>1</v>
      </c>
      <c r="H4492" s="8" t="str">
        <v>10/22/2023</v>
      </c>
    </row>
    <row r="4493" spans="1:8" ht="12.5" x14ac:dyDescent="0.25">
      <c r="A4493" s="1" t="str">
        <v>TXN_1846004</v>
      </c>
      <c r="B4493" s="1" cm="1">
        <f t="array" ref="B4493">IF('Cleaned Data'!B4493="","",_xlfn.SWITCH('Cleaned Data'!B4493,"Coffee",1,"Tea",2,"Juice",3,"Smoothie",4,"Cake",5,"Sandwich",6,"Salad",7,"Cookie",8,0))</f>
        <v>5</v>
      </c>
      <c r="C4493" s="1">
        <v>4</v>
      </c>
      <c r="D4493" s="6">
        <v>3</v>
      </c>
      <c r="E4493" s="1">
        <v>12</v>
      </c>
      <c r="F4493" s="1" cm="1">
        <f t="array" ref="F4493">IF('Cleaned Data'!F4493="","",_xlfn.SWITCH('Cleaned Data'!F4493,"Cash",1,"Credit Card",2,"Digital Wallet",3,0))</f>
        <v>0</v>
      </c>
      <c r="G4493" s="1" cm="1">
        <f t="array" ref="G4493">IF('Cleaned Data'!G4493="","",_xlfn.SWITCH('Cleaned Data'!G4493,"In-Store",1,"Takeaway",2,0))</f>
        <v>0</v>
      </c>
      <c r="H4493" s="8" t="str">
        <v>10/22/2023</v>
      </c>
    </row>
    <row r="4494" spans="1:8" ht="12.5" x14ac:dyDescent="0.25">
      <c r="A4494" s="1" t="str">
        <v>TXN_1853196</v>
      </c>
      <c r="B4494" s="1" cm="1">
        <f t="array" ref="B4494">IF('Cleaned Data'!B4494="","",_xlfn.SWITCH('Cleaned Data'!B4494,"Coffee",1,"Tea",2,"Juice",3,"Smoothie",4,"Cake",5,"Sandwich",6,"Salad",7,"Cookie",8,0))</f>
        <v>1</v>
      </c>
      <c r="C4494" s="1">
        <v>5</v>
      </c>
      <c r="D4494" s="6">
        <v>2</v>
      </c>
      <c r="E4494" s="1">
        <v>10</v>
      </c>
      <c r="F4494" s="1" cm="1">
        <f t="array" ref="F4494">IF('Cleaned Data'!F4494="","",_xlfn.SWITCH('Cleaned Data'!F4494,"Cash",1,"Credit Card",2,"Digital Wallet",3,0))</f>
        <v>1</v>
      </c>
      <c r="G4494" s="1" cm="1">
        <f t="array" ref="G4494">IF('Cleaned Data'!G4494="","",_xlfn.SWITCH('Cleaned Data'!G4494,"In-Store",1,"Takeaway",2,0))</f>
        <v>1</v>
      </c>
      <c r="H4494" s="8" t="str">
        <v>10/22/2023</v>
      </c>
    </row>
    <row r="4495" spans="1:8" ht="12.5" x14ac:dyDescent="0.25">
      <c r="A4495" s="1" t="str">
        <v>TXN_2377667</v>
      </c>
      <c r="B4495" s="1" cm="1">
        <f t="array" ref="B4495">IF('Cleaned Data'!B4495="","",_xlfn.SWITCH('Cleaned Data'!B4495,"Coffee",1,"Tea",2,"Juice",3,"Smoothie",4,"Cake",5,"Sandwich",6,"Salad",7,"Cookie",8,0))</f>
        <v>6</v>
      </c>
      <c r="C4495" s="1">
        <v>4</v>
      </c>
      <c r="D4495" s="6">
        <v>4</v>
      </c>
      <c r="E4495" s="1">
        <v>16</v>
      </c>
      <c r="F4495" s="1" cm="1">
        <f t="array" ref="F4495">IF('Cleaned Data'!F4495="","",_xlfn.SWITCH('Cleaned Data'!F4495,"Cash",1,"Credit Card",2,"Digital Wallet",3,0))</f>
        <v>0</v>
      </c>
      <c r="G4495" s="1" cm="1">
        <f t="array" ref="G4495">IF('Cleaned Data'!G4495="","",_xlfn.SWITCH('Cleaned Data'!G4495,"In-Store",1,"Takeaway",2,0))</f>
        <v>1</v>
      </c>
      <c r="H4495" s="8" t="str">
        <v>10/22/2023</v>
      </c>
    </row>
    <row r="4496" spans="1:8" ht="12.5" x14ac:dyDescent="0.25">
      <c r="A4496" s="1" t="str">
        <v>TXN_2711627</v>
      </c>
      <c r="B4496" s="1" cm="1">
        <f t="array" ref="B4496">IF('Cleaned Data'!B4496="","",_xlfn.SWITCH('Cleaned Data'!B4496,"Coffee",1,"Tea",2,"Juice",3,"Smoothie",4,"Cake",5,"Sandwich",6,"Salad",7,"Cookie",8,0))</f>
        <v>3</v>
      </c>
      <c r="C4496" s="1">
        <v>4</v>
      </c>
      <c r="D4496" s="6">
        <v>3</v>
      </c>
      <c r="E4496" s="1">
        <v>12</v>
      </c>
      <c r="F4496" s="1" cm="1">
        <f t="array" ref="F4496">IF('Cleaned Data'!F4496="","",_xlfn.SWITCH('Cleaned Data'!F4496,"Cash",1,"Credit Card",2,"Digital Wallet",3,0))</f>
        <v>2</v>
      </c>
      <c r="G4496" s="1" cm="1">
        <f t="array" ref="G4496">IF('Cleaned Data'!G4496="","",_xlfn.SWITCH('Cleaned Data'!G4496,"In-Store",1,"Takeaway",2,0))</f>
        <v>0</v>
      </c>
      <c r="H4496" s="8" t="str">
        <v>10/22/2023</v>
      </c>
    </row>
    <row r="4497" spans="1:8" ht="12.5" x14ac:dyDescent="0.25">
      <c r="A4497" s="1" t="str">
        <v>TXN_2873573</v>
      </c>
      <c r="B4497" s="1" cm="1">
        <f t="array" ref="B4497">IF('Cleaned Data'!B4497="","",_xlfn.SWITCH('Cleaned Data'!B4497,"Coffee",1,"Tea",2,"Juice",3,"Smoothie",4,"Cake",5,"Sandwich",6,"Salad",7,"Cookie",8,0))</f>
        <v>5</v>
      </c>
      <c r="C4497" s="1">
        <v>2</v>
      </c>
      <c r="D4497" s="6">
        <v>3</v>
      </c>
      <c r="E4497" s="1">
        <v>6</v>
      </c>
      <c r="F4497" s="1" cm="1">
        <f t="array" ref="F4497">IF('Cleaned Data'!F4497="","",_xlfn.SWITCH('Cleaned Data'!F4497,"Cash",1,"Credit Card",2,"Digital Wallet",3,0))</f>
        <v>1</v>
      </c>
      <c r="G4497" s="1" cm="1">
        <f t="array" ref="G4497">IF('Cleaned Data'!G4497="","",_xlfn.SWITCH('Cleaned Data'!G4497,"In-Store",1,"Takeaway",2,0))</f>
        <v>0</v>
      </c>
      <c r="H4497" s="8" t="str">
        <v>10/22/2023</v>
      </c>
    </row>
    <row r="4498" spans="1:8" ht="12.5" x14ac:dyDescent="0.25">
      <c r="A4498" s="1" t="str">
        <v>TXN_3131555</v>
      </c>
      <c r="B4498" s="1" cm="1">
        <f t="array" ref="B4498">IF('Cleaned Data'!B4498="","",_xlfn.SWITCH('Cleaned Data'!B4498,"Coffee",1,"Tea",2,"Juice",3,"Smoothie",4,"Cake",5,"Sandwich",6,"Salad",7,"Cookie",8,0))</f>
        <v>5</v>
      </c>
      <c r="C4498" s="1">
        <v>4</v>
      </c>
      <c r="D4498" s="6">
        <v>3</v>
      </c>
      <c r="E4498" s="1">
        <v>12</v>
      </c>
      <c r="F4498" s="1" cm="1">
        <f t="array" ref="F4498">IF('Cleaned Data'!F4498="","",_xlfn.SWITCH('Cleaned Data'!F4498,"Cash",1,"Credit Card",2,"Digital Wallet",3,0))</f>
        <v>1</v>
      </c>
      <c r="G4498" s="1" cm="1">
        <f t="array" ref="G4498">IF('Cleaned Data'!G4498="","",_xlfn.SWITCH('Cleaned Data'!G4498,"In-Store",1,"Takeaway",2,0))</f>
        <v>2</v>
      </c>
      <c r="H4498" s="8" t="str">
        <v>10/22/2023</v>
      </c>
    </row>
    <row r="4499" spans="1:8" ht="12.5" x14ac:dyDescent="0.25">
      <c r="A4499" s="1" t="str">
        <v>TXN_3312653</v>
      </c>
      <c r="B4499" s="1" cm="1">
        <f t="array" ref="B4499">IF('Cleaned Data'!B4499="","",_xlfn.SWITCH('Cleaned Data'!B4499,"Coffee",1,"Tea",2,"Juice",3,"Smoothie",4,"Cake",5,"Sandwich",6,"Salad",7,"Cookie",8,0))</f>
        <v>1</v>
      </c>
      <c r="C4499" s="1">
        <v>1</v>
      </c>
      <c r="D4499" s="6">
        <v>2</v>
      </c>
      <c r="E4499" s="1">
        <v>2</v>
      </c>
      <c r="F4499" s="1" cm="1">
        <f t="array" ref="F4499">IF('Cleaned Data'!F4499="","",_xlfn.SWITCH('Cleaned Data'!F4499,"Cash",1,"Credit Card",2,"Digital Wallet",3,0))</f>
        <v>0</v>
      </c>
      <c r="G4499" s="1" cm="1">
        <f t="array" ref="G4499">IF('Cleaned Data'!G4499="","",_xlfn.SWITCH('Cleaned Data'!G4499,"In-Store",1,"Takeaway",2,0))</f>
        <v>0</v>
      </c>
      <c r="H4499" s="8" t="str">
        <v>10/22/2023</v>
      </c>
    </row>
    <row r="4500" spans="1:8" ht="12.5" x14ac:dyDescent="0.25">
      <c r="A4500" s="1" t="str">
        <v>TXN_3390882</v>
      </c>
      <c r="B4500" s="1" cm="1">
        <f t="array" ref="B4500">IF('Cleaned Data'!B4500="","",_xlfn.SWITCH('Cleaned Data'!B4500,"Coffee",1,"Tea",2,"Juice",3,"Smoothie",4,"Cake",5,"Sandwich",6,"Salad",7,"Cookie",8,0))</f>
        <v>4</v>
      </c>
      <c r="C4500" s="1">
        <v>2</v>
      </c>
      <c r="D4500" s="6">
        <v>4</v>
      </c>
      <c r="E4500" s="1">
        <v>8</v>
      </c>
      <c r="F4500" s="1" cm="1">
        <f t="array" ref="F4500">IF('Cleaned Data'!F4500="","",_xlfn.SWITCH('Cleaned Data'!F4500,"Cash",1,"Credit Card",2,"Digital Wallet",3,0))</f>
        <v>3</v>
      </c>
      <c r="G4500" s="1" cm="1">
        <f t="array" ref="G4500">IF('Cleaned Data'!G4500="","",_xlfn.SWITCH('Cleaned Data'!G4500,"In-Store",1,"Takeaway",2,0))</f>
        <v>0</v>
      </c>
      <c r="H4500" s="8" t="str">
        <v>10/22/2023</v>
      </c>
    </row>
    <row r="4501" spans="1:8" ht="12.5" x14ac:dyDescent="0.25">
      <c r="A4501" s="1" t="str">
        <v>TXN_3586768</v>
      </c>
      <c r="B4501" s="1" cm="1">
        <f t="array" ref="B4501">IF('Cleaned Data'!B4501="","",_xlfn.SWITCH('Cleaned Data'!B4501,"Coffee",1,"Tea",2,"Juice",3,"Smoothie",4,"Cake",5,"Sandwich",6,"Salad",7,"Cookie",8,0))</f>
        <v>5</v>
      </c>
      <c r="C4501" s="1">
        <v>1</v>
      </c>
      <c r="D4501" s="6">
        <v>3</v>
      </c>
      <c r="E4501" s="1">
        <v>3</v>
      </c>
      <c r="F4501" s="1" cm="1">
        <f t="array" ref="F4501">IF('Cleaned Data'!F4501="","",_xlfn.SWITCH('Cleaned Data'!F4501,"Cash",1,"Credit Card",2,"Digital Wallet",3,0))</f>
        <v>0</v>
      </c>
      <c r="G4501" s="1" cm="1">
        <f t="array" ref="G4501">IF('Cleaned Data'!G4501="","",_xlfn.SWITCH('Cleaned Data'!G4501,"In-Store",1,"Takeaway",2,0))</f>
        <v>0</v>
      </c>
      <c r="H4501" s="8" t="str">
        <v>10/22/2023</v>
      </c>
    </row>
    <row r="4502" spans="1:8" ht="12.5" x14ac:dyDescent="0.25">
      <c r="A4502" s="1" t="str">
        <v>TXN_4155134</v>
      </c>
      <c r="B4502" s="1" cm="1">
        <f t="array" ref="B4502">IF('Cleaned Data'!B4502="","",_xlfn.SWITCH('Cleaned Data'!B4502,"Coffee",1,"Tea",2,"Juice",3,"Smoothie",4,"Cake",5,"Sandwich",6,"Salad",7,"Cookie",8,0))</f>
        <v>7</v>
      </c>
      <c r="C4502" s="1">
        <v>3</v>
      </c>
      <c r="D4502" s="6">
        <v>5</v>
      </c>
      <c r="E4502" s="1">
        <v>15</v>
      </c>
      <c r="F4502" s="1" cm="1">
        <f t="array" ref="F4502">IF('Cleaned Data'!F4502="","",_xlfn.SWITCH('Cleaned Data'!F4502,"Cash",1,"Credit Card",2,"Digital Wallet",3,0))</f>
        <v>3</v>
      </c>
      <c r="G4502" s="1" cm="1">
        <f t="array" ref="G4502">IF('Cleaned Data'!G4502="","",_xlfn.SWITCH('Cleaned Data'!G4502,"In-Store",1,"Takeaway",2,0))</f>
        <v>1</v>
      </c>
      <c r="H4502" s="8" t="str">
        <v>10/22/2023</v>
      </c>
    </row>
    <row r="4503" spans="1:8" ht="12.5" x14ac:dyDescent="0.25">
      <c r="A4503" s="1" t="str">
        <v>TXN_4350828</v>
      </c>
      <c r="B4503" s="1" cm="1">
        <f t="array" ref="B4503">IF('Cleaned Data'!B4503="","",_xlfn.SWITCH('Cleaned Data'!B4503,"Coffee",1,"Tea",2,"Juice",3,"Smoothie",4,"Cake",5,"Sandwich",6,"Salad",7,"Cookie",8,0))</f>
        <v>1</v>
      </c>
      <c r="C4503" s="1">
        <v>3</v>
      </c>
      <c r="D4503" s="6">
        <v>2</v>
      </c>
      <c r="E4503" s="1">
        <v>6</v>
      </c>
      <c r="F4503" s="1" cm="1">
        <f t="array" ref="F4503">IF('Cleaned Data'!F4503="","",_xlfn.SWITCH('Cleaned Data'!F4503,"Cash",1,"Credit Card",2,"Digital Wallet",3,0))</f>
        <v>2</v>
      </c>
      <c r="G4503" s="1" cm="1">
        <f t="array" ref="G4503">IF('Cleaned Data'!G4503="","",_xlfn.SWITCH('Cleaned Data'!G4503,"In-Store",1,"Takeaway",2,0))</f>
        <v>0</v>
      </c>
      <c r="H4503" s="8" t="str">
        <v>10/22/2023</v>
      </c>
    </row>
    <row r="4504" spans="1:8" ht="12.5" x14ac:dyDescent="0.25">
      <c r="A4504" s="1" t="str">
        <v>TXN_4427348</v>
      </c>
      <c r="B4504" s="1" cm="1">
        <f t="array" ref="B4504">IF('Cleaned Data'!B4504="","",_xlfn.SWITCH('Cleaned Data'!B4504,"Coffee",1,"Tea",2,"Juice",3,"Smoothie",4,"Cake",5,"Sandwich",6,"Salad",7,"Cookie",8,0))</f>
        <v>5</v>
      </c>
      <c r="C4504" s="1">
        <v>4</v>
      </c>
      <c r="D4504" s="6">
        <v>3</v>
      </c>
      <c r="E4504" s="1">
        <v>12</v>
      </c>
      <c r="F4504" s="1" cm="1">
        <f t="array" ref="F4504">IF('Cleaned Data'!F4504="","",_xlfn.SWITCH('Cleaned Data'!F4504,"Cash",1,"Credit Card",2,"Digital Wallet",3,0))</f>
        <v>2</v>
      </c>
      <c r="G4504" s="1" cm="1">
        <f t="array" ref="G4504">IF('Cleaned Data'!G4504="","",_xlfn.SWITCH('Cleaned Data'!G4504,"In-Store",1,"Takeaway",2,0))</f>
        <v>2</v>
      </c>
      <c r="H4504" s="8" t="str">
        <v>10/22/2023</v>
      </c>
    </row>
    <row r="4505" spans="1:8" ht="12.5" x14ac:dyDescent="0.25">
      <c r="A4505" s="1" t="str">
        <v>TXN_4527464</v>
      </c>
      <c r="B4505" s="1" cm="1">
        <f t="array" ref="B4505">IF('Cleaned Data'!B4505="","",_xlfn.SWITCH('Cleaned Data'!B4505,"Coffee",1,"Tea",2,"Juice",3,"Smoothie",4,"Cake",5,"Sandwich",6,"Salad",7,"Cookie",8,0))</f>
        <v>2</v>
      </c>
      <c r="C4505" s="1">
        <v>1</v>
      </c>
      <c r="D4505" s="6">
        <v>1.5</v>
      </c>
      <c r="E4505" s="1">
        <v>1.5</v>
      </c>
      <c r="F4505" s="1" cm="1">
        <f t="array" ref="F4505">IF('Cleaned Data'!F4505="","",_xlfn.SWITCH('Cleaned Data'!F4505,"Cash",1,"Credit Card",2,"Digital Wallet",3,0))</f>
        <v>0</v>
      </c>
      <c r="G4505" s="1" cm="1">
        <f t="array" ref="G4505">IF('Cleaned Data'!G4505="","",_xlfn.SWITCH('Cleaned Data'!G4505,"In-Store",1,"Takeaway",2,0))</f>
        <v>2</v>
      </c>
      <c r="H4505" s="8" t="str">
        <v>10/22/2023</v>
      </c>
    </row>
    <row r="4506" spans="1:8" ht="12.5" x14ac:dyDescent="0.25">
      <c r="A4506" s="1" t="str">
        <v>TXN_4992510</v>
      </c>
      <c r="B4506" s="1" cm="1">
        <f t="array" ref="B4506">IF('Cleaned Data'!B4506="","",_xlfn.SWITCH('Cleaned Data'!B4506,"Coffee",1,"Tea",2,"Juice",3,"Smoothie",4,"Cake",5,"Sandwich",6,"Salad",7,"Cookie",8,0))</f>
        <v>5</v>
      </c>
      <c r="C4506" s="1">
        <v>4</v>
      </c>
      <c r="D4506" s="6">
        <v>3</v>
      </c>
      <c r="E4506" s="1">
        <v>12</v>
      </c>
      <c r="F4506" s="1" cm="1">
        <f t="array" ref="F4506">IF('Cleaned Data'!F4506="","",_xlfn.SWITCH('Cleaned Data'!F4506,"Cash",1,"Credit Card",2,"Digital Wallet",3,0))</f>
        <v>1</v>
      </c>
      <c r="G4506" s="1" cm="1">
        <f t="array" ref="G4506">IF('Cleaned Data'!G4506="","",_xlfn.SWITCH('Cleaned Data'!G4506,"In-Store",1,"Takeaway",2,0))</f>
        <v>0</v>
      </c>
      <c r="H4506" s="8" t="str">
        <v>10/22/2023</v>
      </c>
    </row>
    <row r="4507" spans="1:8" ht="12.5" x14ac:dyDescent="0.25">
      <c r="A4507" s="1" t="str">
        <v>TXN_5266394</v>
      </c>
      <c r="B4507" s="1" cm="1">
        <f t="array" ref="B4507">IF('Cleaned Data'!B4507="","",_xlfn.SWITCH('Cleaned Data'!B4507,"Coffee",1,"Tea",2,"Juice",3,"Smoothie",4,"Cake",5,"Sandwich",6,"Salad",7,"Cookie",8,0))</f>
        <v>1</v>
      </c>
      <c r="C4507" s="1">
        <v>5</v>
      </c>
      <c r="D4507" s="6">
        <v>2</v>
      </c>
      <c r="E4507" s="1">
        <v>10</v>
      </c>
      <c r="F4507" s="1" cm="1">
        <f t="array" ref="F4507">IF('Cleaned Data'!F4507="","",_xlfn.SWITCH('Cleaned Data'!F4507,"Cash",1,"Credit Card",2,"Digital Wallet",3,0))</f>
        <v>2</v>
      </c>
      <c r="G4507" s="1" cm="1">
        <f t="array" ref="G4507">IF('Cleaned Data'!G4507="","",_xlfn.SWITCH('Cleaned Data'!G4507,"In-Store",1,"Takeaway",2,0))</f>
        <v>0</v>
      </c>
      <c r="H4507" s="8" t="str">
        <v>10/22/2023</v>
      </c>
    </row>
    <row r="4508" spans="1:8" ht="12.5" x14ac:dyDescent="0.25">
      <c r="A4508" s="1" t="str">
        <v>TXN_5288715</v>
      </c>
      <c r="B4508" s="1" cm="1">
        <f t="array" ref="B4508">IF('Cleaned Data'!B4508="","",_xlfn.SWITCH('Cleaned Data'!B4508,"Coffee",1,"Tea",2,"Juice",3,"Smoothie",4,"Cake",5,"Sandwich",6,"Salad",7,"Cookie",8,0))</f>
        <v>2</v>
      </c>
      <c r="C4508" s="1">
        <v>5</v>
      </c>
      <c r="D4508" s="6">
        <v>1.5</v>
      </c>
      <c r="E4508" s="1">
        <v>7.5</v>
      </c>
      <c r="F4508" s="1" cm="1">
        <f t="array" ref="F4508">IF('Cleaned Data'!F4508="","",_xlfn.SWITCH('Cleaned Data'!F4508,"Cash",1,"Credit Card",2,"Digital Wallet",3,0))</f>
        <v>2</v>
      </c>
      <c r="G4508" s="1" cm="1">
        <f t="array" ref="G4508">IF('Cleaned Data'!G4508="","",_xlfn.SWITCH('Cleaned Data'!G4508,"In-Store",1,"Takeaway",2,0))</f>
        <v>2</v>
      </c>
      <c r="H4508" s="8" t="str">
        <v>10/22/2023</v>
      </c>
    </row>
    <row r="4509" spans="1:8" ht="12.5" x14ac:dyDescent="0.25">
      <c r="A4509" s="1" t="str">
        <v>TXN_5379385</v>
      </c>
      <c r="B4509" s="1" cm="1">
        <f t="array" ref="B4509">IF('Cleaned Data'!B4509="","",_xlfn.SWITCH('Cleaned Data'!B4509,"Coffee",1,"Tea",2,"Juice",3,"Smoothie",4,"Cake",5,"Sandwich",6,"Salad",7,"Cookie",8,0))</f>
        <v>5</v>
      </c>
      <c r="C4509" s="1">
        <v>3</v>
      </c>
      <c r="D4509" s="6">
        <v>3</v>
      </c>
      <c r="E4509" s="1">
        <v>9</v>
      </c>
      <c r="F4509" s="1" cm="1">
        <f t="array" ref="F4509">IF('Cleaned Data'!F4509="","",_xlfn.SWITCH('Cleaned Data'!F4509,"Cash",1,"Credit Card",2,"Digital Wallet",3,0))</f>
        <v>3</v>
      </c>
      <c r="G4509" s="1" cm="1">
        <f t="array" ref="G4509">IF('Cleaned Data'!G4509="","",_xlfn.SWITCH('Cleaned Data'!G4509,"In-Store",1,"Takeaway",2,0))</f>
        <v>1</v>
      </c>
      <c r="H4509" s="8" t="str">
        <v>10/22/2023</v>
      </c>
    </row>
    <row r="4510" spans="1:8" ht="12.5" x14ac:dyDescent="0.25">
      <c r="A4510" s="1" t="str">
        <v>TXN_5827969</v>
      </c>
      <c r="B4510" s="1" cm="1">
        <f t="array" ref="B4510">IF('Cleaned Data'!B4510="","",_xlfn.SWITCH('Cleaned Data'!B4510,"Coffee",1,"Tea",2,"Juice",3,"Smoothie",4,"Cake",5,"Sandwich",6,"Salad",7,"Cookie",8,0))</f>
        <v>4</v>
      </c>
      <c r="C4510" s="1">
        <v>1</v>
      </c>
      <c r="D4510" s="6">
        <v>4</v>
      </c>
      <c r="E4510" s="1">
        <v>4</v>
      </c>
      <c r="F4510" s="1" cm="1">
        <f t="array" ref="F4510">IF('Cleaned Data'!F4510="","",_xlfn.SWITCH('Cleaned Data'!F4510,"Cash",1,"Credit Card",2,"Digital Wallet",3,0))</f>
        <v>3</v>
      </c>
      <c r="G4510" s="1" cm="1">
        <f t="array" ref="G4510">IF('Cleaned Data'!G4510="","",_xlfn.SWITCH('Cleaned Data'!G4510,"In-Store",1,"Takeaway",2,0))</f>
        <v>0</v>
      </c>
      <c r="H4510" s="8" t="str">
        <v>10/22/2023</v>
      </c>
    </row>
    <row r="4511" spans="1:8" ht="12.5" x14ac:dyDescent="0.25">
      <c r="A4511" s="1" t="str">
        <v>TXN_6021363</v>
      </c>
      <c r="B4511" s="1" cm="1">
        <f t="array" ref="B4511">IF('Cleaned Data'!B4511="","",_xlfn.SWITCH('Cleaned Data'!B4511,"Coffee",1,"Tea",2,"Juice",3,"Smoothie",4,"Cake",5,"Sandwich",6,"Salad",7,"Cookie",8,0))</f>
        <v>7</v>
      </c>
      <c r="C4511" s="1">
        <v>3</v>
      </c>
      <c r="D4511" s="6">
        <v>5</v>
      </c>
      <c r="E4511" s="1">
        <v>15</v>
      </c>
      <c r="F4511" s="1" cm="1">
        <f t="array" ref="F4511">IF('Cleaned Data'!F4511="","",_xlfn.SWITCH('Cleaned Data'!F4511,"Cash",1,"Credit Card",2,"Digital Wallet",3,0))</f>
        <v>0</v>
      </c>
      <c r="G4511" s="1" cm="1">
        <f t="array" ref="G4511">IF('Cleaned Data'!G4511="","",_xlfn.SWITCH('Cleaned Data'!G4511,"In-Store",1,"Takeaway",2,0))</f>
        <v>0</v>
      </c>
      <c r="H4511" s="8" t="str">
        <v>10/22/2023</v>
      </c>
    </row>
    <row r="4512" spans="1:8" ht="12.5" x14ac:dyDescent="0.25">
      <c r="A4512" s="1" t="str">
        <v>TXN_6135727</v>
      </c>
      <c r="B4512" s="1" cm="1">
        <f t="array" ref="B4512">IF('Cleaned Data'!B4512="","",_xlfn.SWITCH('Cleaned Data'!B4512,"Coffee",1,"Tea",2,"Juice",3,"Smoothie",4,"Cake",5,"Sandwich",6,"Salad",7,"Cookie",8,0))</f>
        <v>6</v>
      </c>
      <c r="C4512" s="1">
        <v>2</v>
      </c>
      <c r="D4512" s="6">
        <v>4</v>
      </c>
      <c r="E4512" s="1">
        <v>8</v>
      </c>
      <c r="F4512" s="1" cm="1">
        <f t="array" ref="F4512">IF('Cleaned Data'!F4512="","",_xlfn.SWITCH('Cleaned Data'!F4512,"Cash",1,"Credit Card",2,"Digital Wallet",3,0))</f>
        <v>0</v>
      </c>
      <c r="G4512" s="1" cm="1">
        <f t="array" ref="G4512">IF('Cleaned Data'!G4512="","",_xlfn.SWITCH('Cleaned Data'!G4512,"In-Store",1,"Takeaway",2,0))</f>
        <v>0</v>
      </c>
      <c r="H4512" s="8" t="str">
        <v>10/22/2023</v>
      </c>
    </row>
    <row r="4513" spans="1:8" ht="12.5" x14ac:dyDescent="0.25">
      <c r="A4513" s="1" t="str">
        <v>TXN_6408024</v>
      </c>
      <c r="B4513" s="1" cm="1">
        <f t="array" ref="B4513">IF('Cleaned Data'!B4513="","",_xlfn.SWITCH('Cleaned Data'!B4513,"Coffee",1,"Tea",2,"Juice",3,"Smoothie",4,"Cake",5,"Sandwich",6,"Salad",7,"Cookie",8,0))</f>
        <v>1</v>
      </c>
      <c r="C4513" s="1">
        <v>3</v>
      </c>
      <c r="D4513" s="6">
        <v>2</v>
      </c>
      <c r="E4513" s="1">
        <v>6</v>
      </c>
      <c r="F4513" s="1" cm="1">
        <f t="array" ref="F4513">IF('Cleaned Data'!F4513="","",_xlfn.SWITCH('Cleaned Data'!F4513,"Cash",1,"Credit Card",2,"Digital Wallet",3,0))</f>
        <v>1</v>
      </c>
      <c r="G4513" s="1" cm="1">
        <f t="array" ref="G4513">IF('Cleaned Data'!G4513="","",_xlfn.SWITCH('Cleaned Data'!G4513,"In-Store",1,"Takeaway",2,0))</f>
        <v>1</v>
      </c>
      <c r="H4513" s="8" t="str">
        <v>10/22/2023</v>
      </c>
    </row>
    <row r="4514" spans="1:8" ht="12.5" x14ac:dyDescent="0.25">
      <c r="A4514" s="1" t="str">
        <v>TXN_7037557</v>
      </c>
      <c r="B4514" s="1" cm="1">
        <f t="array" ref="B4514">IF('Cleaned Data'!B4514="","",_xlfn.SWITCH('Cleaned Data'!B4514,"Coffee",1,"Tea",2,"Juice",3,"Smoothie",4,"Cake",5,"Sandwich",6,"Salad",7,"Cookie",8,0))</f>
        <v>6</v>
      </c>
      <c r="C4514" s="1">
        <v>4</v>
      </c>
      <c r="D4514" s="6">
        <v>4</v>
      </c>
      <c r="E4514" s="1">
        <v>16</v>
      </c>
      <c r="F4514" s="1" cm="1">
        <f t="array" ref="F4514">IF('Cleaned Data'!F4514="","",_xlfn.SWITCH('Cleaned Data'!F4514,"Cash",1,"Credit Card",2,"Digital Wallet",3,0))</f>
        <v>2</v>
      </c>
      <c r="G4514" s="1" cm="1">
        <f t="array" ref="G4514">IF('Cleaned Data'!G4514="","",_xlfn.SWITCH('Cleaned Data'!G4514,"In-Store",1,"Takeaway",2,0))</f>
        <v>2</v>
      </c>
      <c r="H4514" s="8" t="str">
        <v>10/22/2023</v>
      </c>
    </row>
    <row r="4515" spans="1:8" ht="12.5" x14ac:dyDescent="0.25">
      <c r="A4515" s="1" t="str">
        <v>TXN_7055260</v>
      </c>
      <c r="B4515" s="1" cm="1">
        <f t="array" ref="B4515">IF('Cleaned Data'!B4515="","",_xlfn.SWITCH('Cleaned Data'!B4515,"Coffee",1,"Tea",2,"Juice",3,"Smoothie",4,"Cake",5,"Sandwich",6,"Salad",7,"Cookie",8,0))</f>
        <v>5</v>
      </c>
      <c r="C4515" s="1">
        <v>3</v>
      </c>
      <c r="D4515" s="6">
        <v>3</v>
      </c>
      <c r="E4515" s="1">
        <v>9</v>
      </c>
      <c r="F4515" s="1" cm="1">
        <f t="array" ref="F4515">IF('Cleaned Data'!F4515="","",_xlfn.SWITCH('Cleaned Data'!F4515,"Cash",1,"Credit Card",2,"Digital Wallet",3,0))</f>
        <v>2</v>
      </c>
      <c r="G4515" s="1" cm="1">
        <f t="array" ref="G4515">IF('Cleaned Data'!G4515="","",_xlfn.SWITCH('Cleaned Data'!G4515,"In-Store",1,"Takeaway",2,0))</f>
        <v>1</v>
      </c>
      <c r="H4515" s="8" t="str">
        <v>10/22/2023</v>
      </c>
    </row>
    <row r="4516" spans="1:8" ht="12.5" x14ac:dyDescent="0.25">
      <c r="A4516" s="1" t="str">
        <v>TXN_7234224</v>
      </c>
      <c r="B4516" s="1" cm="1">
        <f t="array" ref="B4516">IF('Cleaned Data'!B4516="","",_xlfn.SWITCH('Cleaned Data'!B4516,"Coffee",1,"Tea",2,"Juice",3,"Smoothie",4,"Cake",5,"Sandwich",6,"Salad",7,"Cookie",8,0))</f>
        <v>1</v>
      </c>
      <c r="C4516" s="1">
        <v>5</v>
      </c>
      <c r="D4516" s="6">
        <v>2</v>
      </c>
      <c r="E4516" s="1">
        <v>10</v>
      </c>
      <c r="F4516" s="1" cm="1">
        <f t="array" ref="F4516">IF('Cleaned Data'!F4516="","",_xlfn.SWITCH('Cleaned Data'!F4516,"Cash",1,"Credit Card",2,"Digital Wallet",3,0))</f>
        <v>2</v>
      </c>
      <c r="G4516" s="1" cm="1">
        <f t="array" ref="G4516">IF('Cleaned Data'!G4516="","",_xlfn.SWITCH('Cleaned Data'!G4516,"In-Store",1,"Takeaway",2,0))</f>
        <v>1</v>
      </c>
      <c r="H4516" s="8" t="str">
        <v>10/22/2023</v>
      </c>
    </row>
    <row r="4517" spans="1:8" ht="12.5" x14ac:dyDescent="0.25">
      <c r="A4517" s="1" t="str">
        <v>TXN_7696120</v>
      </c>
      <c r="B4517" s="1" cm="1">
        <f t="array" ref="B4517">IF('Cleaned Data'!B4517="","",_xlfn.SWITCH('Cleaned Data'!B4517,"Coffee",1,"Tea",2,"Juice",3,"Smoothie",4,"Cake",5,"Sandwich",6,"Salad",7,"Cookie",8,0))</f>
        <v>3</v>
      </c>
      <c r="C4517" s="1">
        <v>2</v>
      </c>
      <c r="D4517" s="6">
        <v>3</v>
      </c>
      <c r="E4517" s="1">
        <v>6</v>
      </c>
      <c r="F4517" s="1" cm="1">
        <f t="array" ref="F4517">IF('Cleaned Data'!F4517="","",_xlfn.SWITCH('Cleaned Data'!F4517,"Cash",1,"Credit Card",2,"Digital Wallet",3,0))</f>
        <v>3</v>
      </c>
      <c r="G4517" s="1" cm="1">
        <f t="array" ref="G4517">IF('Cleaned Data'!G4517="","",_xlfn.SWITCH('Cleaned Data'!G4517,"In-Store",1,"Takeaway",2,0))</f>
        <v>0</v>
      </c>
      <c r="H4517" s="8" t="str">
        <v>10/22/2023</v>
      </c>
    </row>
    <row r="4518" spans="1:8" ht="12.5" x14ac:dyDescent="0.25">
      <c r="A4518" s="1" t="str">
        <v>TXN_7905741</v>
      </c>
      <c r="B4518" s="1" cm="1">
        <f t="array" ref="B4518">IF('Cleaned Data'!B4518="","",_xlfn.SWITCH('Cleaned Data'!B4518,"Coffee",1,"Tea",2,"Juice",3,"Smoothie",4,"Cake",5,"Sandwich",6,"Salad",7,"Cookie",8,0))</f>
        <v>1</v>
      </c>
      <c r="C4518" s="1">
        <v>5</v>
      </c>
      <c r="D4518" s="6">
        <v>2</v>
      </c>
      <c r="E4518" s="1">
        <v>10</v>
      </c>
      <c r="F4518" s="1" cm="1">
        <f t="array" ref="F4518">IF('Cleaned Data'!F4518="","",_xlfn.SWITCH('Cleaned Data'!F4518,"Cash",1,"Credit Card",2,"Digital Wallet",3,0))</f>
        <v>1</v>
      </c>
      <c r="G4518" s="1" cm="1">
        <f t="array" ref="G4518">IF('Cleaned Data'!G4518="","",_xlfn.SWITCH('Cleaned Data'!G4518,"In-Store",1,"Takeaway",2,0))</f>
        <v>0</v>
      </c>
      <c r="H4518" s="8" t="str">
        <v>10/22/2023</v>
      </c>
    </row>
    <row r="4519" spans="1:8" ht="12.5" x14ac:dyDescent="0.25">
      <c r="A4519" s="1" t="str">
        <v>TXN_8092496</v>
      </c>
      <c r="B4519" s="1" cm="1">
        <f t="array" ref="B4519">IF('Cleaned Data'!B4519="","",_xlfn.SWITCH('Cleaned Data'!B4519,"Coffee",1,"Tea",2,"Juice",3,"Smoothie",4,"Cake",5,"Sandwich",6,"Salad",7,"Cookie",8,0))</f>
        <v>1</v>
      </c>
      <c r="C4519" s="1">
        <v>3</v>
      </c>
      <c r="D4519" s="6">
        <v>2</v>
      </c>
      <c r="E4519" s="1">
        <v>6</v>
      </c>
      <c r="F4519" s="1" cm="1">
        <f t="array" ref="F4519">IF('Cleaned Data'!F4519="","",_xlfn.SWITCH('Cleaned Data'!F4519,"Cash",1,"Credit Card",2,"Digital Wallet",3,0))</f>
        <v>0</v>
      </c>
      <c r="G4519" s="1" cm="1">
        <f t="array" ref="G4519">IF('Cleaned Data'!G4519="","",_xlfn.SWITCH('Cleaned Data'!G4519,"In-Store",1,"Takeaway",2,0))</f>
        <v>1</v>
      </c>
      <c r="H4519" s="8" t="str">
        <v>10/22/2023</v>
      </c>
    </row>
    <row r="4520" spans="1:8" ht="12.5" x14ac:dyDescent="0.25">
      <c r="A4520" s="1" t="str">
        <v>TXN_8278833</v>
      </c>
      <c r="B4520" s="1" cm="1">
        <f t="array" ref="B4520">IF('Cleaned Data'!B4520="","",_xlfn.SWITCH('Cleaned Data'!B4520,"Coffee",1,"Tea",2,"Juice",3,"Smoothie",4,"Cake",5,"Sandwich",6,"Salad",7,"Cookie",8,0))</f>
        <v>4</v>
      </c>
      <c r="C4520" s="1">
        <v>2</v>
      </c>
      <c r="D4520" s="6">
        <v>4</v>
      </c>
      <c r="E4520" s="1">
        <v>8</v>
      </c>
      <c r="F4520" s="1" cm="1">
        <f t="array" ref="F4520">IF('Cleaned Data'!F4520="","",_xlfn.SWITCH('Cleaned Data'!F4520,"Cash",1,"Credit Card",2,"Digital Wallet",3,0))</f>
        <v>0</v>
      </c>
      <c r="G4520" s="1" cm="1">
        <f t="array" ref="G4520">IF('Cleaned Data'!G4520="","",_xlfn.SWITCH('Cleaned Data'!G4520,"In-Store",1,"Takeaway",2,0))</f>
        <v>1</v>
      </c>
      <c r="H4520" s="8" t="str">
        <v>10/22/2023</v>
      </c>
    </row>
    <row r="4521" spans="1:8" ht="12.5" x14ac:dyDescent="0.25">
      <c r="A4521" s="1" t="str">
        <v>TXN_9004306</v>
      </c>
      <c r="B4521" s="1" cm="1">
        <f t="array" ref="B4521">IF('Cleaned Data'!B4521="","",_xlfn.SWITCH('Cleaned Data'!B4521,"Coffee",1,"Tea",2,"Juice",3,"Smoothie",4,"Cake",5,"Sandwich",6,"Salad",7,"Cookie",8,0))</f>
        <v>7</v>
      </c>
      <c r="C4521" s="1">
        <v>3</v>
      </c>
      <c r="D4521" s="6">
        <v>5</v>
      </c>
      <c r="E4521" s="1">
        <v>15</v>
      </c>
      <c r="F4521" s="1" cm="1">
        <f t="array" ref="F4521">IF('Cleaned Data'!F4521="","",_xlfn.SWITCH('Cleaned Data'!F4521,"Cash",1,"Credit Card",2,"Digital Wallet",3,0))</f>
        <v>2</v>
      </c>
      <c r="G4521" s="1" cm="1">
        <f t="array" ref="G4521">IF('Cleaned Data'!G4521="","",_xlfn.SWITCH('Cleaned Data'!G4521,"In-Store",1,"Takeaway",2,0))</f>
        <v>2</v>
      </c>
      <c r="H4521" s="8" t="str">
        <v>10/22/2023</v>
      </c>
    </row>
    <row r="4522" spans="1:8" ht="12.5" x14ac:dyDescent="0.25">
      <c r="A4522" s="1" t="str">
        <v>TXN_9223045</v>
      </c>
      <c r="B4522" s="1" cm="1">
        <f t="array" ref="B4522">IF('Cleaned Data'!B4522="","",_xlfn.SWITCH('Cleaned Data'!B4522,"Coffee",1,"Tea",2,"Juice",3,"Smoothie",4,"Cake",5,"Sandwich",6,"Salad",7,"Cookie",8,0))</f>
        <v>6</v>
      </c>
      <c r="C4522" s="1">
        <v>1</v>
      </c>
      <c r="D4522" s="6">
        <v>4</v>
      </c>
      <c r="E4522" s="1">
        <v>4</v>
      </c>
      <c r="F4522" s="1" cm="1">
        <f t="array" ref="F4522">IF('Cleaned Data'!F4522="","",_xlfn.SWITCH('Cleaned Data'!F4522,"Cash",1,"Credit Card",2,"Digital Wallet",3,0))</f>
        <v>0</v>
      </c>
      <c r="G4522" s="1" cm="1">
        <f t="array" ref="G4522">IF('Cleaned Data'!G4522="","",_xlfn.SWITCH('Cleaned Data'!G4522,"In-Store",1,"Takeaway",2,0))</f>
        <v>2</v>
      </c>
      <c r="H4522" s="8" t="str">
        <v>10/22/2023</v>
      </c>
    </row>
    <row r="4523" spans="1:8" ht="12.5" x14ac:dyDescent="0.25">
      <c r="A4523" s="1" t="str">
        <v>TXN_9365766</v>
      </c>
      <c r="B4523" s="1" cm="1">
        <f t="array" ref="B4523">IF('Cleaned Data'!B4523="","",_xlfn.SWITCH('Cleaned Data'!B4523,"Coffee",1,"Tea",2,"Juice",3,"Smoothie",4,"Cake",5,"Sandwich",6,"Salad",7,"Cookie",8,0))</f>
        <v>8</v>
      </c>
      <c r="C4523" s="1">
        <v>2</v>
      </c>
      <c r="D4523" s="6">
        <v>1</v>
      </c>
      <c r="E4523" s="1">
        <v>2</v>
      </c>
      <c r="F4523" s="1" cm="1">
        <f t="array" ref="F4523">IF('Cleaned Data'!F4523="","",_xlfn.SWITCH('Cleaned Data'!F4523,"Cash",1,"Credit Card",2,"Digital Wallet",3,0))</f>
        <v>1</v>
      </c>
      <c r="G4523" s="1" cm="1">
        <f t="array" ref="G4523">IF('Cleaned Data'!G4523="","",_xlfn.SWITCH('Cleaned Data'!G4523,"In-Store",1,"Takeaway",2,0))</f>
        <v>0</v>
      </c>
      <c r="H4523" s="8" t="str">
        <v>10/22/2023</v>
      </c>
    </row>
    <row r="4524" spans="1:8" ht="12.5" x14ac:dyDescent="0.25">
      <c r="A4524" s="1" t="str">
        <v>TXN_9490465</v>
      </c>
      <c r="B4524" s="1" cm="1">
        <f t="array" ref="B4524">IF('Cleaned Data'!B4524="","",_xlfn.SWITCH('Cleaned Data'!B4524,"Coffee",1,"Tea",2,"Juice",3,"Smoothie",4,"Cake",5,"Sandwich",6,"Salad",7,"Cookie",8,0))</f>
        <v>5</v>
      </c>
      <c r="C4524" s="1">
        <v>4</v>
      </c>
      <c r="D4524" s="6">
        <v>3</v>
      </c>
      <c r="E4524" s="1">
        <v>12</v>
      </c>
      <c r="F4524" s="1" cm="1">
        <f t="array" ref="F4524">IF('Cleaned Data'!F4524="","",_xlfn.SWITCH('Cleaned Data'!F4524,"Cash",1,"Credit Card",2,"Digital Wallet",3,0))</f>
        <v>3</v>
      </c>
      <c r="G4524" s="1" cm="1">
        <f t="array" ref="G4524">IF('Cleaned Data'!G4524="","",_xlfn.SWITCH('Cleaned Data'!G4524,"In-Store",1,"Takeaway",2,0))</f>
        <v>2</v>
      </c>
      <c r="H4524" s="8" t="str">
        <v>10/22/2023</v>
      </c>
    </row>
    <row r="4525" spans="1:8" ht="12.5" x14ac:dyDescent="0.25">
      <c r="A4525" s="1" t="str">
        <v>TXN_9565246</v>
      </c>
      <c r="B4525" s="1" cm="1">
        <f t="array" ref="B4525">IF('Cleaned Data'!B4525="","",_xlfn.SWITCH('Cleaned Data'!B4525,"Coffee",1,"Tea",2,"Juice",3,"Smoothie",4,"Cake",5,"Sandwich",6,"Salad",7,"Cookie",8,0))</f>
        <v>1</v>
      </c>
      <c r="C4525" s="1">
        <v>3</v>
      </c>
      <c r="D4525" s="6">
        <v>2</v>
      </c>
      <c r="E4525" s="1">
        <v>6</v>
      </c>
      <c r="F4525" s="1" cm="1">
        <f t="array" ref="F4525">IF('Cleaned Data'!F4525="","",_xlfn.SWITCH('Cleaned Data'!F4525,"Cash",1,"Credit Card",2,"Digital Wallet",3,0))</f>
        <v>3</v>
      </c>
      <c r="G4525" s="1" cm="1">
        <f t="array" ref="G4525">IF('Cleaned Data'!G4525="","",_xlfn.SWITCH('Cleaned Data'!G4525,"In-Store",1,"Takeaway",2,0))</f>
        <v>0</v>
      </c>
      <c r="H4525" s="8" t="str">
        <v>10/22/2023</v>
      </c>
    </row>
    <row r="4526" spans="1:8" ht="12.5" x14ac:dyDescent="0.25">
      <c r="A4526" s="1" t="str">
        <v>TXN_1691512</v>
      </c>
      <c r="B4526" s="1" cm="1">
        <f t="array" ref="B4526">IF('Cleaned Data'!B4526="","",_xlfn.SWITCH('Cleaned Data'!B4526,"Coffee",1,"Tea",2,"Juice",3,"Smoothie",4,"Cake",5,"Sandwich",6,"Salad",7,"Cookie",8,0))</f>
        <v>1</v>
      </c>
      <c r="C4526" s="1">
        <v>5</v>
      </c>
      <c r="D4526" s="6">
        <v>2</v>
      </c>
      <c r="E4526" s="1">
        <v>10</v>
      </c>
      <c r="F4526" s="1" cm="1">
        <f t="array" ref="F4526">IF('Cleaned Data'!F4526="","",_xlfn.SWITCH('Cleaned Data'!F4526,"Cash",1,"Credit Card",2,"Digital Wallet",3,0))</f>
        <v>3</v>
      </c>
      <c r="G4526" s="1" cm="1">
        <f t="array" ref="G4526">IF('Cleaned Data'!G4526="","",_xlfn.SWITCH('Cleaned Data'!G4526,"In-Store",1,"Takeaway",2,0))</f>
        <v>2</v>
      </c>
      <c r="H4526" s="8" t="str">
        <v>10/23/2023</v>
      </c>
    </row>
    <row r="4527" spans="1:8" ht="12.5" x14ac:dyDescent="0.25">
      <c r="A4527" s="1" t="str">
        <v>TXN_1778707</v>
      </c>
      <c r="B4527" s="1" cm="1">
        <f t="array" ref="B4527">IF('Cleaned Data'!B4527="","",_xlfn.SWITCH('Cleaned Data'!B4527,"Coffee",1,"Tea",2,"Juice",3,"Smoothie",4,"Cake",5,"Sandwich",6,"Salad",7,"Cookie",8,0))</f>
        <v>1</v>
      </c>
      <c r="C4527" s="1">
        <v>4</v>
      </c>
      <c r="D4527" s="6">
        <v>2</v>
      </c>
      <c r="E4527" s="1">
        <v>8</v>
      </c>
      <c r="F4527" s="1" cm="1">
        <f t="array" ref="F4527">IF('Cleaned Data'!F4527="","",_xlfn.SWITCH('Cleaned Data'!F4527,"Cash",1,"Credit Card",2,"Digital Wallet",3,0))</f>
        <v>2</v>
      </c>
      <c r="G4527" s="1" cm="1">
        <f t="array" ref="G4527">IF('Cleaned Data'!G4527="","",_xlfn.SWITCH('Cleaned Data'!G4527,"In-Store",1,"Takeaway",2,0))</f>
        <v>0</v>
      </c>
      <c r="H4527" s="8" t="str">
        <v>10/23/2023</v>
      </c>
    </row>
    <row r="4528" spans="1:8" ht="12.5" x14ac:dyDescent="0.25">
      <c r="A4528" s="1" t="str">
        <v>TXN_1829391</v>
      </c>
      <c r="B4528" s="1" cm="1">
        <f t="array" ref="B4528">IF('Cleaned Data'!B4528="","",_xlfn.SWITCH('Cleaned Data'!B4528,"Coffee",1,"Tea",2,"Juice",3,"Smoothie",4,"Cake",5,"Sandwich",6,"Salad",7,"Cookie",8,0))</f>
        <v>5</v>
      </c>
      <c r="C4528" s="1">
        <v>1</v>
      </c>
      <c r="D4528" s="6">
        <v>3</v>
      </c>
      <c r="E4528" s="1">
        <v>3</v>
      </c>
      <c r="F4528" s="1" cm="1">
        <f t="array" ref="F4528">IF('Cleaned Data'!F4528="","",_xlfn.SWITCH('Cleaned Data'!F4528,"Cash",1,"Credit Card",2,"Digital Wallet",3,0))</f>
        <v>1</v>
      </c>
      <c r="G4528" s="1" cm="1">
        <f t="array" ref="G4528">IF('Cleaned Data'!G4528="","",_xlfn.SWITCH('Cleaned Data'!G4528,"In-Store",1,"Takeaway",2,0))</f>
        <v>1</v>
      </c>
      <c r="H4528" s="8" t="str">
        <v>10/23/2023</v>
      </c>
    </row>
    <row r="4529" spans="1:8" ht="12.5" x14ac:dyDescent="0.25">
      <c r="A4529" s="1" t="str">
        <v>TXN_2126408</v>
      </c>
      <c r="B4529" s="1" cm="1">
        <f t="array" ref="B4529">IF('Cleaned Data'!B4529="","",_xlfn.SWITCH('Cleaned Data'!B4529,"Coffee",1,"Tea",2,"Juice",3,"Smoothie",4,"Cake",5,"Sandwich",6,"Salad",7,"Cookie",8,0))</f>
        <v>7</v>
      </c>
      <c r="C4529" s="1">
        <v>1</v>
      </c>
      <c r="D4529" s="6">
        <v>5</v>
      </c>
      <c r="E4529" s="1">
        <v>5</v>
      </c>
      <c r="F4529" s="1" cm="1">
        <f t="array" ref="F4529">IF('Cleaned Data'!F4529="","",_xlfn.SWITCH('Cleaned Data'!F4529,"Cash",1,"Credit Card",2,"Digital Wallet",3,0))</f>
        <v>0</v>
      </c>
      <c r="G4529" s="1" cm="1">
        <f t="array" ref="G4529">IF('Cleaned Data'!G4529="","",_xlfn.SWITCH('Cleaned Data'!G4529,"In-Store",1,"Takeaway",2,0))</f>
        <v>0</v>
      </c>
      <c r="H4529" s="8" t="str">
        <v>10/23/2023</v>
      </c>
    </row>
    <row r="4530" spans="1:8" ht="12.5" x14ac:dyDescent="0.25">
      <c r="A4530" s="1" t="str">
        <v>TXN_2230167</v>
      </c>
      <c r="B4530" s="1" cm="1">
        <f t="array" ref="B4530">IF('Cleaned Data'!B4530="","",_xlfn.SWITCH('Cleaned Data'!B4530,"Coffee",1,"Tea",2,"Juice",3,"Smoothie",4,"Cake",5,"Sandwich",6,"Salad",7,"Cookie",8,0))</f>
        <v>7</v>
      </c>
      <c r="C4530" s="1">
        <v>1</v>
      </c>
      <c r="D4530" s="6">
        <v>5</v>
      </c>
      <c r="E4530" s="1">
        <v>5</v>
      </c>
      <c r="F4530" s="1" cm="1">
        <f t="array" ref="F4530">IF('Cleaned Data'!F4530="","",_xlfn.SWITCH('Cleaned Data'!F4530,"Cash",1,"Credit Card",2,"Digital Wallet",3,0))</f>
        <v>3</v>
      </c>
      <c r="G4530" s="1" cm="1">
        <f t="array" ref="G4530">IF('Cleaned Data'!G4530="","",_xlfn.SWITCH('Cleaned Data'!G4530,"In-Store",1,"Takeaway",2,0))</f>
        <v>0</v>
      </c>
      <c r="H4530" s="8" t="str">
        <v>10/23/2023</v>
      </c>
    </row>
    <row r="4531" spans="1:8" ht="12.5" x14ac:dyDescent="0.25">
      <c r="A4531" s="1" t="str">
        <v>TXN_2464706</v>
      </c>
      <c r="B4531" s="1" cm="1">
        <f t="array" ref="B4531">IF('Cleaned Data'!B4531="","",_xlfn.SWITCH('Cleaned Data'!B4531,"Coffee",1,"Tea",2,"Juice",3,"Smoothie",4,"Cake",5,"Sandwich",6,"Salad",7,"Cookie",8,0))</f>
        <v>5</v>
      </c>
      <c r="C4531" s="1">
        <v>4</v>
      </c>
      <c r="D4531" s="6">
        <v>3</v>
      </c>
      <c r="E4531" s="1">
        <v>12</v>
      </c>
      <c r="F4531" s="1" cm="1">
        <f t="array" ref="F4531">IF('Cleaned Data'!F4531="","",_xlfn.SWITCH('Cleaned Data'!F4531,"Cash",1,"Credit Card",2,"Digital Wallet",3,0))</f>
        <v>2</v>
      </c>
      <c r="G4531" s="1" cm="1">
        <f t="array" ref="G4531">IF('Cleaned Data'!G4531="","",_xlfn.SWITCH('Cleaned Data'!G4531,"In-Store",1,"Takeaway",2,0))</f>
        <v>1</v>
      </c>
      <c r="H4531" s="8" t="str">
        <v>10/23/2023</v>
      </c>
    </row>
    <row r="4532" spans="1:8" ht="12.5" x14ac:dyDescent="0.25">
      <c r="A4532" s="1" t="str">
        <v>TXN_2699745</v>
      </c>
      <c r="B4532" s="1" cm="1">
        <f t="array" ref="B4532">IF('Cleaned Data'!B4532="","",_xlfn.SWITCH('Cleaned Data'!B4532,"Coffee",1,"Tea",2,"Juice",3,"Smoothie",4,"Cake",5,"Sandwich",6,"Salad",7,"Cookie",8,0))</f>
        <v>3</v>
      </c>
      <c r="C4532" s="1">
        <v>5</v>
      </c>
      <c r="D4532" s="6">
        <v>3</v>
      </c>
      <c r="E4532" s="1">
        <v>15</v>
      </c>
      <c r="F4532" s="1" cm="1">
        <f t="array" ref="F4532">IF('Cleaned Data'!F4532="","",_xlfn.SWITCH('Cleaned Data'!F4532,"Cash",1,"Credit Card",2,"Digital Wallet",3,0))</f>
        <v>3</v>
      </c>
      <c r="G4532" s="1" cm="1">
        <f t="array" ref="G4532">IF('Cleaned Data'!G4532="","",_xlfn.SWITCH('Cleaned Data'!G4532,"In-Store",1,"Takeaway",2,0))</f>
        <v>2</v>
      </c>
      <c r="H4532" s="8" t="str">
        <v>10/23/2023</v>
      </c>
    </row>
    <row r="4533" spans="1:8" ht="12.5" x14ac:dyDescent="0.25">
      <c r="A4533" s="1" t="str">
        <v>TXN_3019996</v>
      </c>
      <c r="B4533" s="1" cm="1">
        <f t="array" ref="B4533">IF('Cleaned Data'!B4533="","",_xlfn.SWITCH('Cleaned Data'!B4533,"Coffee",1,"Tea",2,"Juice",3,"Smoothie",4,"Cake",5,"Sandwich",6,"Salad",7,"Cookie",8,0))</f>
        <v>2</v>
      </c>
      <c r="C4533" s="1">
        <v>4</v>
      </c>
      <c r="D4533" s="6">
        <v>1.5</v>
      </c>
      <c r="E4533" s="1">
        <v>6</v>
      </c>
      <c r="F4533" s="1" cm="1">
        <f t="array" ref="F4533">IF('Cleaned Data'!F4533="","",_xlfn.SWITCH('Cleaned Data'!F4533,"Cash",1,"Credit Card",2,"Digital Wallet",3,0))</f>
        <v>0</v>
      </c>
      <c r="G4533" s="1" cm="1">
        <f t="array" ref="G4533">IF('Cleaned Data'!G4533="","",_xlfn.SWITCH('Cleaned Data'!G4533,"In-Store",1,"Takeaway",2,0))</f>
        <v>0</v>
      </c>
      <c r="H4533" s="8" t="str">
        <v>10/23/2023</v>
      </c>
    </row>
    <row r="4534" spans="1:8" ht="12.5" x14ac:dyDescent="0.25">
      <c r="A4534" s="1" t="str">
        <v>TXN_3130548</v>
      </c>
      <c r="B4534" s="1" cm="1">
        <f t="array" ref="B4534">IF('Cleaned Data'!B4534="","",_xlfn.SWITCH('Cleaned Data'!B4534,"Coffee",1,"Tea",2,"Juice",3,"Smoothie",4,"Cake",5,"Sandwich",6,"Salad",7,"Cookie",8,0))</f>
        <v>3</v>
      </c>
      <c r="C4534" s="1">
        <v>5</v>
      </c>
      <c r="D4534" s="6">
        <v>3</v>
      </c>
      <c r="E4534" s="1">
        <v>15</v>
      </c>
      <c r="F4534" s="1" cm="1">
        <f t="array" ref="F4534">IF('Cleaned Data'!F4534="","",_xlfn.SWITCH('Cleaned Data'!F4534,"Cash",1,"Credit Card",2,"Digital Wallet",3,0))</f>
        <v>2</v>
      </c>
      <c r="G4534" s="1" cm="1">
        <f t="array" ref="G4534">IF('Cleaned Data'!G4534="","",_xlfn.SWITCH('Cleaned Data'!G4534,"In-Store",1,"Takeaway",2,0))</f>
        <v>0</v>
      </c>
      <c r="H4534" s="8" t="str">
        <v>10/23/2023</v>
      </c>
    </row>
    <row r="4535" spans="1:8" ht="12.5" x14ac:dyDescent="0.25">
      <c r="A4535" s="1" t="str">
        <v>TXN_3420633</v>
      </c>
      <c r="B4535" s="1" cm="1">
        <f t="array" ref="B4535">IF('Cleaned Data'!B4535="","",_xlfn.SWITCH('Cleaned Data'!B4535,"Coffee",1,"Tea",2,"Juice",3,"Smoothie",4,"Cake",5,"Sandwich",6,"Salad",7,"Cookie",8,0))</f>
        <v>3</v>
      </c>
      <c r="C4535" s="1">
        <v>2</v>
      </c>
      <c r="D4535" s="6">
        <v>3</v>
      </c>
      <c r="E4535" s="1">
        <v>6</v>
      </c>
      <c r="F4535" s="1" cm="1">
        <f t="array" ref="F4535">IF('Cleaned Data'!F4535="","",_xlfn.SWITCH('Cleaned Data'!F4535,"Cash",1,"Credit Card",2,"Digital Wallet",3,0))</f>
        <v>2</v>
      </c>
      <c r="G4535" s="1" cm="1">
        <f t="array" ref="G4535">IF('Cleaned Data'!G4535="","",_xlfn.SWITCH('Cleaned Data'!G4535,"In-Store",1,"Takeaway",2,0))</f>
        <v>2</v>
      </c>
      <c r="H4535" s="8" t="str">
        <v>10/23/2023</v>
      </c>
    </row>
    <row r="4536" spans="1:8" ht="12.5" x14ac:dyDescent="0.25">
      <c r="A4536" s="1" t="str">
        <v>TXN_3670103</v>
      </c>
      <c r="B4536" s="1" cm="1">
        <f t="array" ref="B4536">IF('Cleaned Data'!B4536="","",_xlfn.SWITCH('Cleaned Data'!B4536,"Coffee",1,"Tea",2,"Juice",3,"Smoothie",4,"Cake",5,"Sandwich",6,"Salad",7,"Cookie",8,0))</f>
        <v>1</v>
      </c>
      <c r="C4536" s="1">
        <v>2</v>
      </c>
      <c r="D4536" s="6">
        <v>2</v>
      </c>
      <c r="E4536" s="1">
        <v>4</v>
      </c>
      <c r="F4536" s="1" cm="1">
        <f t="array" ref="F4536">IF('Cleaned Data'!F4536="","",_xlfn.SWITCH('Cleaned Data'!F4536,"Cash",1,"Credit Card",2,"Digital Wallet",3,0))</f>
        <v>3</v>
      </c>
      <c r="G4536" s="1" cm="1">
        <f t="array" ref="G4536">IF('Cleaned Data'!G4536="","",_xlfn.SWITCH('Cleaned Data'!G4536,"In-Store",1,"Takeaway",2,0))</f>
        <v>2</v>
      </c>
      <c r="H4536" s="8" t="str">
        <v>10/23/2023</v>
      </c>
    </row>
    <row r="4537" spans="1:8" ht="12.5" x14ac:dyDescent="0.25">
      <c r="A4537" s="1" t="str">
        <v>TXN_3894735</v>
      </c>
      <c r="B4537" s="1" cm="1">
        <f t="array" ref="B4537">IF('Cleaned Data'!B4537="","",_xlfn.SWITCH('Cleaned Data'!B4537,"Coffee",1,"Tea",2,"Juice",3,"Smoothie",4,"Cake",5,"Sandwich",6,"Salad",7,"Cookie",8,0))</f>
        <v>7</v>
      </c>
      <c r="C4537" s="1">
        <v>3</v>
      </c>
      <c r="D4537" s="6">
        <v>5</v>
      </c>
      <c r="E4537" s="1">
        <v>15</v>
      </c>
      <c r="F4537" s="1" cm="1">
        <f t="array" ref="F4537">IF('Cleaned Data'!F4537="","",_xlfn.SWITCH('Cleaned Data'!F4537,"Cash",1,"Credit Card",2,"Digital Wallet",3,0))</f>
        <v>1</v>
      </c>
      <c r="G4537" s="1" cm="1">
        <f t="array" ref="G4537">IF('Cleaned Data'!G4537="","",_xlfn.SWITCH('Cleaned Data'!G4537,"In-Store",1,"Takeaway",2,0))</f>
        <v>2</v>
      </c>
      <c r="H4537" s="8" t="str">
        <v>10/23/2023</v>
      </c>
    </row>
    <row r="4538" spans="1:8" ht="12.5" x14ac:dyDescent="0.25">
      <c r="A4538" s="1" t="str">
        <v>TXN_4328090</v>
      </c>
      <c r="B4538" s="1" cm="1">
        <f t="array" ref="B4538">IF('Cleaned Data'!B4538="","",_xlfn.SWITCH('Cleaned Data'!B4538,"Coffee",1,"Tea",2,"Juice",3,"Smoothie",4,"Cake",5,"Sandwich",6,"Salad",7,"Cookie",8,0))</f>
        <v>7</v>
      </c>
      <c r="C4538" s="1">
        <v>5</v>
      </c>
      <c r="D4538" s="6">
        <v>5</v>
      </c>
      <c r="E4538" s="1">
        <v>25</v>
      </c>
      <c r="F4538" s="1" cm="1">
        <f t="array" ref="F4538">IF('Cleaned Data'!F4538="","",_xlfn.SWITCH('Cleaned Data'!F4538,"Cash",1,"Credit Card",2,"Digital Wallet",3,0))</f>
        <v>0</v>
      </c>
      <c r="G4538" s="1" cm="1">
        <f t="array" ref="G4538">IF('Cleaned Data'!G4538="","",_xlfn.SWITCH('Cleaned Data'!G4538,"In-Store",1,"Takeaway",2,0))</f>
        <v>0</v>
      </c>
      <c r="H4538" s="8" t="str">
        <v>10/23/2023</v>
      </c>
    </row>
    <row r="4539" spans="1:8" ht="12.5" x14ac:dyDescent="0.25">
      <c r="A4539" s="1" t="str">
        <v>TXN_4462052</v>
      </c>
      <c r="B4539" s="1" cm="1">
        <f t="array" ref="B4539">IF('Cleaned Data'!B4539="","",_xlfn.SWITCH('Cleaned Data'!B4539,"Coffee",1,"Tea",2,"Juice",3,"Smoothie",4,"Cake",5,"Sandwich",6,"Salad",7,"Cookie",8,0))</f>
        <v>8</v>
      </c>
      <c r="C4539" s="1">
        <v>3</v>
      </c>
      <c r="D4539" s="6">
        <v>1</v>
      </c>
      <c r="E4539" s="1">
        <v>3</v>
      </c>
      <c r="F4539" s="1" cm="1">
        <f t="array" ref="F4539">IF('Cleaned Data'!F4539="","",_xlfn.SWITCH('Cleaned Data'!F4539,"Cash",1,"Credit Card",2,"Digital Wallet",3,0))</f>
        <v>3</v>
      </c>
      <c r="G4539" s="1" cm="1">
        <f t="array" ref="G4539">IF('Cleaned Data'!G4539="","",_xlfn.SWITCH('Cleaned Data'!G4539,"In-Store",1,"Takeaway",2,0))</f>
        <v>0</v>
      </c>
      <c r="H4539" s="8" t="str">
        <v>10/23/2023</v>
      </c>
    </row>
    <row r="4540" spans="1:8" ht="12.5" x14ac:dyDescent="0.25">
      <c r="A4540" s="1" t="str">
        <v>TXN_4843989</v>
      </c>
      <c r="B4540" s="1" cm="1">
        <f t="array" ref="B4540">IF('Cleaned Data'!B4540="","",_xlfn.SWITCH('Cleaned Data'!B4540,"Coffee",1,"Tea",2,"Juice",3,"Smoothie",4,"Cake",5,"Sandwich",6,"Salad",7,"Cookie",8,0))</f>
        <v>6</v>
      </c>
      <c r="C4540" s="1">
        <v>2</v>
      </c>
      <c r="D4540" s="6">
        <v>4</v>
      </c>
      <c r="E4540" s="1">
        <v>8</v>
      </c>
      <c r="F4540" s="1" cm="1">
        <f t="array" ref="F4540">IF('Cleaned Data'!F4540="","",_xlfn.SWITCH('Cleaned Data'!F4540,"Cash",1,"Credit Card",2,"Digital Wallet",3,0))</f>
        <v>0</v>
      </c>
      <c r="G4540" s="1" cm="1">
        <f t="array" ref="G4540">IF('Cleaned Data'!G4540="","",_xlfn.SWITCH('Cleaned Data'!G4540,"In-Store",1,"Takeaway",2,0))</f>
        <v>1</v>
      </c>
      <c r="H4540" s="8" t="str">
        <v>10/23/2023</v>
      </c>
    </row>
    <row r="4541" spans="1:8" ht="12.5" x14ac:dyDescent="0.25">
      <c r="A4541" s="1" t="str">
        <v>TXN_5005592</v>
      </c>
      <c r="B4541" s="1" cm="1">
        <f t="array" ref="B4541">IF('Cleaned Data'!B4541="","",_xlfn.SWITCH('Cleaned Data'!B4541,"Coffee",1,"Tea",2,"Juice",3,"Smoothie",4,"Cake",5,"Sandwich",6,"Salad",7,"Cookie",8,0))</f>
        <v>4</v>
      </c>
      <c r="C4541" s="1">
        <v>2</v>
      </c>
      <c r="D4541" s="6">
        <v>4</v>
      </c>
      <c r="E4541" s="1">
        <v>8</v>
      </c>
      <c r="F4541" s="1" cm="1">
        <f t="array" ref="F4541">IF('Cleaned Data'!F4541="","",_xlfn.SWITCH('Cleaned Data'!F4541,"Cash",1,"Credit Card",2,"Digital Wallet",3,0))</f>
        <v>0</v>
      </c>
      <c r="G4541" s="1" cm="1">
        <f t="array" ref="G4541">IF('Cleaned Data'!G4541="","",_xlfn.SWITCH('Cleaned Data'!G4541,"In-Store",1,"Takeaway",2,0))</f>
        <v>0</v>
      </c>
      <c r="H4541" s="8" t="str">
        <v>10/23/2023</v>
      </c>
    </row>
    <row r="4542" spans="1:8" ht="12.5" x14ac:dyDescent="0.25">
      <c r="A4542" s="1" t="str">
        <v>TXN_5274961</v>
      </c>
      <c r="B4542" s="1" cm="1">
        <f t="array" ref="B4542">IF('Cleaned Data'!B4542="","",_xlfn.SWITCH('Cleaned Data'!B4542,"Coffee",1,"Tea",2,"Juice",3,"Smoothie",4,"Cake",5,"Sandwich",6,"Salad",7,"Cookie",8,0))</f>
        <v>4</v>
      </c>
      <c r="C4542" s="1">
        <v>2</v>
      </c>
      <c r="D4542" s="6">
        <v>4</v>
      </c>
      <c r="E4542" s="1">
        <v>8</v>
      </c>
      <c r="F4542" s="1" cm="1">
        <f t="array" ref="F4542">IF('Cleaned Data'!F4542="","",_xlfn.SWITCH('Cleaned Data'!F4542,"Cash",1,"Credit Card",2,"Digital Wallet",3,0))</f>
        <v>3</v>
      </c>
      <c r="G4542" s="1" cm="1">
        <f t="array" ref="G4542">IF('Cleaned Data'!G4542="","",_xlfn.SWITCH('Cleaned Data'!G4542,"In-Store",1,"Takeaway",2,0))</f>
        <v>1</v>
      </c>
      <c r="H4542" s="8" t="str">
        <v>10/23/2023</v>
      </c>
    </row>
    <row r="4543" spans="1:8" ht="12.5" x14ac:dyDescent="0.25">
      <c r="A4543" s="1" t="str">
        <v>TXN_5514988</v>
      </c>
      <c r="B4543" s="1" cm="1">
        <f t="array" ref="B4543">IF('Cleaned Data'!B4543="","",_xlfn.SWITCH('Cleaned Data'!B4543,"Coffee",1,"Tea",2,"Juice",3,"Smoothie",4,"Cake",5,"Sandwich",6,"Salad",7,"Cookie",8,0))</f>
        <v>6</v>
      </c>
      <c r="C4543" s="1">
        <v>2</v>
      </c>
      <c r="D4543" s="6">
        <v>4</v>
      </c>
      <c r="E4543" s="1">
        <v>8</v>
      </c>
      <c r="F4543" s="1" cm="1">
        <f t="array" ref="F4543">IF('Cleaned Data'!F4543="","",_xlfn.SWITCH('Cleaned Data'!F4543,"Cash",1,"Credit Card",2,"Digital Wallet",3,0))</f>
        <v>2</v>
      </c>
      <c r="G4543" s="1" cm="1">
        <f t="array" ref="G4543">IF('Cleaned Data'!G4543="","",_xlfn.SWITCH('Cleaned Data'!G4543,"In-Store",1,"Takeaway",2,0))</f>
        <v>0</v>
      </c>
      <c r="H4543" s="8" t="str">
        <v>10/23/2023</v>
      </c>
    </row>
    <row r="4544" spans="1:8" ht="12.5" x14ac:dyDescent="0.25">
      <c r="A4544" s="1" t="str">
        <v>TXN_5679935</v>
      </c>
      <c r="B4544" s="1" cm="1">
        <f t="array" ref="B4544">IF('Cleaned Data'!B4544="","",_xlfn.SWITCH('Cleaned Data'!B4544,"Coffee",1,"Tea",2,"Juice",3,"Smoothie",4,"Cake",5,"Sandwich",6,"Salad",7,"Cookie",8,0))</f>
        <v>7</v>
      </c>
      <c r="C4544" s="1">
        <v>2</v>
      </c>
      <c r="D4544" s="6">
        <v>5</v>
      </c>
      <c r="E4544" s="1">
        <v>10</v>
      </c>
      <c r="F4544" s="1" cm="1">
        <f t="array" ref="F4544">IF('Cleaned Data'!F4544="","",_xlfn.SWITCH('Cleaned Data'!F4544,"Cash",1,"Credit Card",2,"Digital Wallet",3,0))</f>
        <v>1</v>
      </c>
      <c r="G4544" s="1" cm="1">
        <f t="array" ref="G4544">IF('Cleaned Data'!G4544="","",_xlfn.SWITCH('Cleaned Data'!G4544,"In-Store",1,"Takeaway",2,0))</f>
        <v>1</v>
      </c>
      <c r="H4544" s="8" t="str">
        <v>10/23/2023</v>
      </c>
    </row>
    <row r="4545" spans="1:8" ht="12.5" x14ac:dyDescent="0.25">
      <c r="A4545" s="1" t="str">
        <v>TXN_5723229</v>
      </c>
      <c r="B4545" s="1" cm="1">
        <f t="array" ref="B4545">IF('Cleaned Data'!B4545="","",_xlfn.SWITCH('Cleaned Data'!B4545,"Coffee",1,"Tea",2,"Juice",3,"Smoothie",4,"Cake",5,"Sandwich",6,"Salad",7,"Cookie",8,0))</f>
        <v>2</v>
      </c>
      <c r="C4545" s="1">
        <v>2</v>
      </c>
      <c r="D4545" s="6">
        <v>1.5</v>
      </c>
      <c r="E4545" s="1">
        <v>3</v>
      </c>
      <c r="F4545" s="1" cm="1">
        <f t="array" ref="F4545">IF('Cleaned Data'!F4545="","",_xlfn.SWITCH('Cleaned Data'!F4545,"Cash",1,"Credit Card",2,"Digital Wallet",3,0))</f>
        <v>3</v>
      </c>
      <c r="G4545" s="1" cm="1">
        <f t="array" ref="G4545">IF('Cleaned Data'!G4545="","",_xlfn.SWITCH('Cleaned Data'!G4545,"In-Store",1,"Takeaway",2,0))</f>
        <v>0</v>
      </c>
      <c r="H4545" s="8" t="str">
        <v>10/23/2023</v>
      </c>
    </row>
    <row r="4546" spans="1:8" ht="12.5" x14ac:dyDescent="0.25">
      <c r="A4546" s="1" t="str">
        <v>TXN_6714420</v>
      </c>
      <c r="B4546" s="1" cm="1">
        <f t="array" ref="B4546">IF('Cleaned Data'!B4546="","",_xlfn.SWITCH('Cleaned Data'!B4546,"Coffee",1,"Tea",2,"Juice",3,"Smoothie",4,"Cake",5,"Sandwich",6,"Salad",7,"Cookie",8,0))</f>
        <v>7</v>
      </c>
      <c r="C4546" s="1">
        <v>1</v>
      </c>
      <c r="D4546" s="6">
        <v>5</v>
      </c>
      <c r="E4546" s="1">
        <v>5</v>
      </c>
      <c r="F4546" s="1" cm="1">
        <f t="array" ref="F4546">IF('Cleaned Data'!F4546="","",_xlfn.SWITCH('Cleaned Data'!F4546,"Cash",1,"Credit Card",2,"Digital Wallet",3,0))</f>
        <v>0</v>
      </c>
      <c r="G4546" s="1" cm="1">
        <f t="array" ref="G4546">IF('Cleaned Data'!G4546="","",_xlfn.SWITCH('Cleaned Data'!G4546,"In-Store",1,"Takeaway",2,0))</f>
        <v>1</v>
      </c>
      <c r="H4546" s="8" t="str">
        <v>10/23/2023</v>
      </c>
    </row>
    <row r="4547" spans="1:8" ht="12.5" x14ac:dyDescent="0.25">
      <c r="A4547" s="1" t="str">
        <v>TXN_7279066</v>
      </c>
      <c r="B4547" s="1" cm="1">
        <f t="array" ref="B4547">IF('Cleaned Data'!B4547="","",_xlfn.SWITCH('Cleaned Data'!B4547,"Coffee",1,"Tea",2,"Juice",3,"Smoothie",4,"Cake",5,"Sandwich",6,"Salad",7,"Cookie",8,0))</f>
        <v>7</v>
      </c>
      <c r="C4547" s="1">
        <v>3</v>
      </c>
      <c r="D4547" s="6">
        <v>5</v>
      </c>
      <c r="E4547" s="1">
        <v>15</v>
      </c>
      <c r="F4547" s="1" cm="1">
        <f t="array" ref="F4547">IF('Cleaned Data'!F4547="","",_xlfn.SWITCH('Cleaned Data'!F4547,"Cash",1,"Credit Card",2,"Digital Wallet",3,0))</f>
        <v>1</v>
      </c>
      <c r="G4547" s="1" cm="1">
        <f t="array" ref="G4547">IF('Cleaned Data'!G4547="","",_xlfn.SWITCH('Cleaned Data'!G4547,"In-Store",1,"Takeaway",2,0))</f>
        <v>0</v>
      </c>
      <c r="H4547" s="8" t="str">
        <v>10/23/2023</v>
      </c>
    </row>
    <row r="4548" spans="1:8" ht="12.5" x14ac:dyDescent="0.25">
      <c r="A4548" s="1" t="str">
        <v>TXN_7921799</v>
      </c>
      <c r="B4548" s="1" cm="1">
        <f t="array" ref="B4548">IF('Cleaned Data'!B4548="","",_xlfn.SWITCH('Cleaned Data'!B4548,"Coffee",1,"Tea",2,"Juice",3,"Smoothie",4,"Cake",5,"Sandwich",6,"Salad",7,"Cookie",8,0))</f>
        <v>2</v>
      </c>
      <c r="C4548" s="1">
        <v>2</v>
      </c>
      <c r="D4548" s="6">
        <v>1.5</v>
      </c>
      <c r="E4548" s="1">
        <v>3</v>
      </c>
      <c r="F4548" s="1" cm="1">
        <f t="array" ref="F4548">IF('Cleaned Data'!F4548="","",_xlfn.SWITCH('Cleaned Data'!F4548,"Cash",1,"Credit Card",2,"Digital Wallet",3,0))</f>
        <v>3</v>
      </c>
      <c r="G4548" s="1" cm="1">
        <f t="array" ref="G4548">IF('Cleaned Data'!G4548="","",_xlfn.SWITCH('Cleaned Data'!G4548,"In-Store",1,"Takeaway",2,0))</f>
        <v>1</v>
      </c>
      <c r="H4548" s="8" t="str">
        <v>10/23/2023</v>
      </c>
    </row>
    <row r="4549" spans="1:8" ht="12.5" x14ac:dyDescent="0.25">
      <c r="A4549" s="1" t="str">
        <v>TXN_8020606</v>
      </c>
      <c r="B4549" s="1" cm="1">
        <f t="array" ref="B4549">IF('Cleaned Data'!B4549="","",_xlfn.SWITCH('Cleaned Data'!B4549,"Coffee",1,"Tea",2,"Juice",3,"Smoothie",4,"Cake",5,"Sandwich",6,"Salad",7,"Cookie",8,0))</f>
        <v>2</v>
      </c>
      <c r="C4549" s="1">
        <v>2</v>
      </c>
      <c r="D4549" s="6">
        <v>1.5</v>
      </c>
      <c r="E4549" s="1">
        <v>3</v>
      </c>
      <c r="F4549" s="1" cm="1">
        <f t="array" ref="F4549">IF('Cleaned Data'!F4549="","",_xlfn.SWITCH('Cleaned Data'!F4549,"Cash",1,"Credit Card",2,"Digital Wallet",3,0))</f>
        <v>0</v>
      </c>
      <c r="G4549" s="1" cm="1">
        <f t="array" ref="G4549">IF('Cleaned Data'!G4549="","",_xlfn.SWITCH('Cleaned Data'!G4549,"In-Store",1,"Takeaway",2,0))</f>
        <v>2</v>
      </c>
      <c r="H4549" s="8" t="str">
        <v>10/23/2023</v>
      </c>
    </row>
    <row r="4550" spans="1:8" ht="12.5" x14ac:dyDescent="0.25">
      <c r="A4550" s="1" t="str">
        <v>TXN_8700466</v>
      </c>
      <c r="B4550" s="1" cm="1">
        <f t="array" ref="B4550">IF('Cleaned Data'!B4550="","",_xlfn.SWITCH('Cleaned Data'!B4550,"Coffee",1,"Tea",2,"Juice",3,"Smoothie",4,"Cake",5,"Sandwich",6,"Salad",7,"Cookie",8,0))</f>
        <v>2</v>
      </c>
      <c r="C4550" s="1">
        <v>4</v>
      </c>
      <c r="D4550" s="6">
        <v>1.5</v>
      </c>
      <c r="E4550" s="1">
        <v>6</v>
      </c>
      <c r="F4550" s="1" cm="1">
        <f t="array" ref="F4550">IF('Cleaned Data'!F4550="","",_xlfn.SWITCH('Cleaned Data'!F4550,"Cash",1,"Credit Card",2,"Digital Wallet",3,0))</f>
        <v>0</v>
      </c>
      <c r="G4550" s="1" cm="1">
        <f t="array" ref="G4550">IF('Cleaned Data'!G4550="","",_xlfn.SWITCH('Cleaned Data'!G4550,"In-Store",1,"Takeaway",2,0))</f>
        <v>1</v>
      </c>
      <c r="H4550" s="8" t="str">
        <v>10/23/2023</v>
      </c>
    </row>
    <row r="4551" spans="1:8" ht="12.5" x14ac:dyDescent="0.25">
      <c r="A4551" s="1" t="str">
        <v>TXN_8866088</v>
      </c>
      <c r="B4551" s="1" cm="1">
        <f t="array" ref="B4551">IF('Cleaned Data'!B4551="","",_xlfn.SWITCH('Cleaned Data'!B4551,"Coffee",1,"Tea",2,"Juice",3,"Smoothie",4,"Cake",5,"Sandwich",6,"Salad",7,"Cookie",8,0))</f>
        <v>6</v>
      </c>
      <c r="C4551" s="1">
        <v>2</v>
      </c>
      <c r="D4551" s="6">
        <v>4</v>
      </c>
      <c r="E4551" s="1">
        <v>8</v>
      </c>
      <c r="F4551" s="1" cm="1">
        <f t="array" ref="F4551">IF('Cleaned Data'!F4551="","",_xlfn.SWITCH('Cleaned Data'!F4551,"Cash",1,"Credit Card",2,"Digital Wallet",3,0))</f>
        <v>3</v>
      </c>
      <c r="G4551" s="1" cm="1">
        <f t="array" ref="G4551">IF('Cleaned Data'!G4551="","",_xlfn.SWITCH('Cleaned Data'!G4551,"In-Store",1,"Takeaway",2,0))</f>
        <v>1</v>
      </c>
      <c r="H4551" s="8" t="str">
        <v>10/23/2023</v>
      </c>
    </row>
    <row r="4552" spans="1:8" ht="12.5" x14ac:dyDescent="0.25">
      <c r="A4552" s="1" t="str">
        <v>TXN_8879936</v>
      </c>
      <c r="B4552" s="1" cm="1">
        <f t="array" ref="B4552">IF('Cleaned Data'!B4552="","",_xlfn.SWITCH('Cleaned Data'!B4552,"Coffee",1,"Tea",2,"Juice",3,"Smoothie",4,"Cake",5,"Sandwich",6,"Salad",7,"Cookie",8,0))</f>
        <v>5</v>
      </c>
      <c r="C4552" s="1">
        <v>2</v>
      </c>
      <c r="D4552" s="6">
        <v>3</v>
      </c>
      <c r="E4552" s="1">
        <v>6</v>
      </c>
      <c r="F4552" s="1" cm="1">
        <f t="array" ref="F4552">IF('Cleaned Data'!F4552="","",_xlfn.SWITCH('Cleaned Data'!F4552,"Cash",1,"Credit Card",2,"Digital Wallet",3,0))</f>
        <v>0</v>
      </c>
      <c r="G4552" s="1" cm="1">
        <f t="array" ref="G4552">IF('Cleaned Data'!G4552="","",_xlfn.SWITCH('Cleaned Data'!G4552,"In-Store",1,"Takeaway",2,0))</f>
        <v>2</v>
      </c>
      <c r="H4552" s="8" t="str">
        <v>10/23/2023</v>
      </c>
    </row>
    <row r="4553" spans="1:8" ht="12.5" x14ac:dyDescent="0.25">
      <c r="A4553" s="1" t="str">
        <v>TXN_1478016</v>
      </c>
      <c r="B4553" s="1" cm="1">
        <f t="array" ref="B4553">IF('Cleaned Data'!B4553="","",_xlfn.SWITCH('Cleaned Data'!B4553,"Coffee",1,"Tea",2,"Juice",3,"Smoothie",4,"Cake",5,"Sandwich",6,"Salad",7,"Cookie",8,0))</f>
        <v>3</v>
      </c>
      <c r="C4553" s="1">
        <v>2</v>
      </c>
      <c r="D4553" s="6">
        <v>3</v>
      </c>
      <c r="E4553" s="1">
        <v>6</v>
      </c>
      <c r="F4553" s="1" cm="1">
        <f t="array" ref="F4553">IF('Cleaned Data'!F4553="","",_xlfn.SWITCH('Cleaned Data'!F4553,"Cash",1,"Credit Card",2,"Digital Wallet",3,0))</f>
        <v>3</v>
      </c>
      <c r="G4553" s="1" cm="1">
        <f t="array" ref="G4553">IF('Cleaned Data'!G4553="","",_xlfn.SWITCH('Cleaned Data'!G4553,"In-Store",1,"Takeaway",2,0))</f>
        <v>2</v>
      </c>
      <c r="H4553" s="8" t="str">
        <v>10/24/2023</v>
      </c>
    </row>
    <row r="4554" spans="1:8" ht="12.5" x14ac:dyDescent="0.25">
      <c r="A4554" s="1" t="str">
        <v>TXN_1491578</v>
      </c>
      <c r="B4554" s="1" cm="1">
        <f t="array" ref="B4554">IF('Cleaned Data'!B4554="","",_xlfn.SWITCH('Cleaned Data'!B4554,"Coffee",1,"Tea",2,"Juice",3,"Smoothie",4,"Cake",5,"Sandwich",6,"Salad",7,"Cookie",8,0))</f>
        <v>2</v>
      </c>
      <c r="C4554" s="1">
        <v>4</v>
      </c>
      <c r="D4554" s="6">
        <v>1.5</v>
      </c>
      <c r="E4554" s="1">
        <v>6</v>
      </c>
      <c r="F4554" s="1" cm="1">
        <f t="array" ref="F4554">IF('Cleaned Data'!F4554="","",_xlfn.SWITCH('Cleaned Data'!F4554,"Cash",1,"Credit Card",2,"Digital Wallet",3,0))</f>
        <v>0</v>
      </c>
      <c r="G4554" s="1" cm="1">
        <f t="array" ref="G4554">IF('Cleaned Data'!G4554="","",_xlfn.SWITCH('Cleaned Data'!G4554,"In-Store",1,"Takeaway",2,0))</f>
        <v>1</v>
      </c>
      <c r="H4554" s="8" t="str">
        <v>10/24/2023</v>
      </c>
    </row>
    <row r="4555" spans="1:8" ht="12.5" x14ac:dyDescent="0.25">
      <c r="A4555" s="1" t="str">
        <v>TXN_1766527</v>
      </c>
      <c r="B4555" s="1" cm="1">
        <f t="array" ref="B4555">IF('Cleaned Data'!B4555="","",_xlfn.SWITCH('Cleaned Data'!B4555,"Coffee",1,"Tea",2,"Juice",3,"Smoothie",4,"Cake",5,"Sandwich",6,"Salad",7,"Cookie",8,0))</f>
        <v>1</v>
      </c>
      <c r="C4555" s="1">
        <v>3</v>
      </c>
      <c r="D4555" s="6">
        <v>2</v>
      </c>
      <c r="E4555" s="1">
        <v>6</v>
      </c>
      <c r="F4555" s="1" cm="1">
        <f t="array" ref="F4555">IF('Cleaned Data'!F4555="","",_xlfn.SWITCH('Cleaned Data'!F4555,"Cash",1,"Credit Card",2,"Digital Wallet",3,0))</f>
        <v>2</v>
      </c>
      <c r="G4555" s="1" cm="1">
        <f t="array" ref="G4555">IF('Cleaned Data'!G4555="","",_xlfn.SWITCH('Cleaned Data'!G4555,"In-Store",1,"Takeaway",2,0))</f>
        <v>0</v>
      </c>
      <c r="H4555" s="8" t="str">
        <v>10/24/2023</v>
      </c>
    </row>
    <row r="4556" spans="1:8" ht="12.5" x14ac:dyDescent="0.25">
      <c r="A4556" s="1" t="str">
        <v>TXN_1861717</v>
      </c>
      <c r="B4556" s="1" cm="1">
        <f t="array" ref="B4556">IF('Cleaned Data'!B4556="","",_xlfn.SWITCH('Cleaned Data'!B4556,"Coffee",1,"Tea",2,"Juice",3,"Smoothie",4,"Cake",5,"Sandwich",6,"Salad",7,"Cookie",8,0))</f>
        <v>5</v>
      </c>
      <c r="C4556" s="1">
        <v>3</v>
      </c>
      <c r="D4556" s="6">
        <v>3</v>
      </c>
      <c r="E4556" s="1">
        <v>9</v>
      </c>
      <c r="F4556" s="1" cm="1">
        <f t="array" ref="F4556">IF('Cleaned Data'!F4556="","",_xlfn.SWITCH('Cleaned Data'!F4556,"Cash",1,"Credit Card",2,"Digital Wallet",3,0))</f>
        <v>3</v>
      </c>
      <c r="G4556" s="1" cm="1">
        <f t="array" ref="G4556">IF('Cleaned Data'!G4556="","",_xlfn.SWITCH('Cleaned Data'!G4556,"In-Store",1,"Takeaway",2,0))</f>
        <v>1</v>
      </c>
      <c r="H4556" s="8" t="str">
        <v>10/24/2023</v>
      </c>
    </row>
    <row r="4557" spans="1:8" ht="12.5" x14ac:dyDescent="0.25">
      <c r="A4557" s="1" t="str">
        <v>TXN_1865302</v>
      </c>
      <c r="B4557" s="1" cm="1">
        <f t="array" ref="B4557">IF('Cleaned Data'!B4557="","",_xlfn.SWITCH('Cleaned Data'!B4557,"Coffee",1,"Tea",2,"Juice",3,"Smoothie",4,"Cake",5,"Sandwich",6,"Salad",7,"Cookie",8,0))</f>
        <v>8</v>
      </c>
      <c r="C4557" s="1">
        <v>2</v>
      </c>
      <c r="D4557" s="6">
        <v>1</v>
      </c>
      <c r="E4557" s="1">
        <v>2</v>
      </c>
      <c r="F4557" s="1" cm="1">
        <f t="array" ref="F4557">IF('Cleaned Data'!F4557="","",_xlfn.SWITCH('Cleaned Data'!F4557,"Cash",1,"Credit Card",2,"Digital Wallet",3,0))</f>
        <v>3</v>
      </c>
      <c r="G4557" s="1" cm="1">
        <f t="array" ref="G4557">IF('Cleaned Data'!G4557="","",_xlfn.SWITCH('Cleaned Data'!G4557,"In-Store",1,"Takeaway",2,0))</f>
        <v>2</v>
      </c>
      <c r="H4557" s="8" t="str">
        <v>10/24/2023</v>
      </c>
    </row>
    <row r="4558" spans="1:8" ht="12.5" x14ac:dyDescent="0.25">
      <c r="A4558" s="1" t="str">
        <v>TXN_1959334</v>
      </c>
      <c r="B4558" s="1" cm="1">
        <f t="array" ref="B4558">IF('Cleaned Data'!B4558="","",_xlfn.SWITCH('Cleaned Data'!B4558,"Coffee",1,"Tea",2,"Juice",3,"Smoothie",4,"Cake",5,"Sandwich",6,"Salad",7,"Cookie",8,0))</f>
        <v>2</v>
      </c>
      <c r="C4558" s="1">
        <v>2</v>
      </c>
      <c r="D4558" s="6">
        <v>1.5</v>
      </c>
      <c r="E4558" s="1">
        <v>3</v>
      </c>
      <c r="F4558" s="1" cm="1">
        <f t="array" ref="F4558">IF('Cleaned Data'!F4558="","",_xlfn.SWITCH('Cleaned Data'!F4558,"Cash",1,"Credit Card",2,"Digital Wallet",3,0))</f>
        <v>0</v>
      </c>
      <c r="G4558" s="1" cm="1">
        <f t="array" ref="G4558">IF('Cleaned Data'!G4558="","",_xlfn.SWITCH('Cleaned Data'!G4558,"In-Store",1,"Takeaway",2,0))</f>
        <v>1</v>
      </c>
      <c r="H4558" s="8" t="str">
        <v>10/24/2023</v>
      </c>
    </row>
    <row r="4559" spans="1:8" ht="12.5" x14ac:dyDescent="0.25">
      <c r="A4559" s="1" t="str">
        <v>TXN_1967565</v>
      </c>
      <c r="B4559" s="1" cm="1">
        <f t="array" ref="B4559">IF('Cleaned Data'!B4559="","",_xlfn.SWITCH('Cleaned Data'!B4559,"Coffee",1,"Tea",2,"Juice",3,"Smoothie",4,"Cake",5,"Sandwich",6,"Salad",7,"Cookie",8,0))</f>
        <v>2</v>
      </c>
      <c r="C4559" s="1">
        <v>2</v>
      </c>
      <c r="D4559" s="6">
        <v>1.5</v>
      </c>
      <c r="E4559" s="1">
        <v>3</v>
      </c>
      <c r="F4559" s="1" cm="1">
        <f t="array" ref="F4559">IF('Cleaned Data'!F4559="","",_xlfn.SWITCH('Cleaned Data'!F4559,"Cash",1,"Credit Card",2,"Digital Wallet",3,0))</f>
        <v>1</v>
      </c>
      <c r="G4559" s="1" cm="1">
        <f t="array" ref="G4559">IF('Cleaned Data'!G4559="","",_xlfn.SWITCH('Cleaned Data'!G4559,"In-Store",1,"Takeaway",2,0))</f>
        <v>0</v>
      </c>
      <c r="H4559" s="8" t="str">
        <v>10/24/2023</v>
      </c>
    </row>
    <row r="4560" spans="1:8" ht="12.5" x14ac:dyDescent="0.25">
      <c r="A4560" s="1" t="str">
        <v>TXN_1993289</v>
      </c>
      <c r="B4560" s="1" cm="1">
        <f t="array" ref="B4560">IF('Cleaned Data'!B4560="","",_xlfn.SWITCH('Cleaned Data'!B4560,"Coffee",1,"Tea",2,"Juice",3,"Smoothie",4,"Cake",5,"Sandwich",6,"Salad",7,"Cookie",8,0))</f>
        <v>6</v>
      </c>
      <c r="C4560" s="1">
        <v>5</v>
      </c>
      <c r="D4560" s="6">
        <v>4</v>
      </c>
      <c r="E4560" s="1">
        <v>20</v>
      </c>
      <c r="F4560" s="1" cm="1">
        <f t="array" ref="F4560">IF('Cleaned Data'!F4560="","",_xlfn.SWITCH('Cleaned Data'!F4560,"Cash",1,"Credit Card",2,"Digital Wallet",3,0))</f>
        <v>1</v>
      </c>
      <c r="G4560" s="1" cm="1">
        <f t="array" ref="G4560">IF('Cleaned Data'!G4560="","",_xlfn.SWITCH('Cleaned Data'!G4560,"In-Store",1,"Takeaway",2,0))</f>
        <v>0</v>
      </c>
      <c r="H4560" s="8" t="str">
        <v>10/24/2023</v>
      </c>
    </row>
    <row r="4561" spans="1:8" ht="12.5" x14ac:dyDescent="0.25">
      <c r="A4561" s="1" t="str">
        <v>TXN_2376870</v>
      </c>
      <c r="B4561" s="1" cm="1">
        <f t="array" ref="B4561">IF('Cleaned Data'!B4561="","",_xlfn.SWITCH('Cleaned Data'!B4561,"Coffee",1,"Tea",2,"Juice",3,"Smoothie",4,"Cake",5,"Sandwich",6,"Salad",7,"Cookie",8,0))</f>
        <v>6</v>
      </c>
      <c r="C4561" s="1">
        <v>1</v>
      </c>
      <c r="D4561" s="6">
        <v>4</v>
      </c>
      <c r="E4561" s="1">
        <v>4</v>
      </c>
      <c r="F4561" s="1" cm="1">
        <f t="array" ref="F4561">IF('Cleaned Data'!F4561="","",_xlfn.SWITCH('Cleaned Data'!F4561,"Cash",1,"Credit Card",2,"Digital Wallet",3,0))</f>
        <v>0</v>
      </c>
      <c r="G4561" s="1" cm="1">
        <f t="array" ref="G4561">IF('Cleaned Data'!G4561="","",_xlfn.SWITCH('Cleaned Data'!G4561,"In-Store",1,"Takeaway",2,0))</f>
        <v>1</v>
      </c>
      <c r="H4561" s="8" t="str">
        <v>10/24/2023</v>
      </c>
    </row>
    <row r="4562" spans="1:8" ht="12.5" x14ac:dyDescent="0.25">
      <c r="A4562" s="1" t="str">
        <v>TXN_2450799</v>
      </c>
      <c r="B4562" s="1" cm="1">
        <f t="array" ref="B4562">IF('Cleaned Data'!B4562="","",_xlfn.SWITCH('Cleaned Data'!B4562,"Coffee",1,"Tea",2,"Juice",3,"Smoothie",4,"Cake",5,"Sandwich",6,"Salad",7,"Cookie",8,0))</f>
        <v>6</v>
      </c>
      <c r="C4562" s="1">
        <v>2</v>
      </c>
      <c r="D4562" s="6">
        <v>4</v>
      </c>
      <c r="E4562" s="1">
        <v>8</v>
      </c>
      <c r="F4562" s="1" cm="1">
        <f t="array" ref="F4562">IF('Cleaned Data'!F4562="","",_xlfn.SWITCH('Cleaned Data'!F4562,"Cash",1,"Credit Card",2,"Digital Wallet",3,0))</f>
        <v>0</v>
      </c>
      <c r="G4562" s="1" cm="1">
        <f t="array" ref="G4562">IF('Cleaned Data'!G4562="","",_xlfn.SWITCH('Cleaned Data'!G4562,"In-Store",1,"Takeaway",2,0))</f>
        <v>2</v>
      </c>
      <c r="H4562" s="8" t="str">
        <v>10/24/2023</v>
      </c>
    </row>
    <row r="4563" spans="1:8" ht="12.5" x14ac:dyDescent="0.25">
      <c r="A4563" s="1" t="str">
        <v>TXN_2470532</v>
      </c>
      <c r="B4563" s="1" cm="1">
        <f t="array" ref="B4563">IF('Cleaned Data'!B4563="","",_xlfn.SWITCH('Cleaned Data'!B4563,"Coffee",1,"Tea",2,"Juice",3,"Smoothie",4,"Cake",5,"Sandwich",6,"Salad",7,"Cookie",8,0))</f>
        <v>6</v>
      </c>
      <c r="C4563" s="1">
        <v>5</v>
      </c>
      <c r="D4563" s="6">
        <v>4</v>
      </c>
      <c r="E4563" s="1">
        <v>20</v>
      </c>
      <c r="F4563" s="1" cm="1">
        <f t="array" ref="F4563">IF('Cleaned Data'!F4563="","",_xlfn.SWITCH('Cleaned Data'!F4563,"Cash",1,"Credit Card",2,"Digital Wallet",3,0))</f>
        <v>3</v>
      </c>
      <c r="G4563" s="1" cm="1">
        <f t="array" ref="G4563">IF('Cleaned Data'!G4563="","",_xlfn.SWITCH('Cleaned Data'!G4563,"In-Store",1,"Takeaway",2,0))</f>
        <v>2</v>
      </c>
      <c r="H4563" s="8" t="str">
        <v>10/24/2023</v>
      </c>
    </row>
    <row r="4564" spans="1:8" ht="12.5" x14ac:dyDescent="0.25">
      <c r="A4564" s="1" t="str">
        <v>TXN_3101575</v>
      </c>
      <c r="B4564" s="1" cm="1">
        <f t="array" ref="B4564">IF('Cleaned Data'!B4564="","",_xlfn.SWITCH('Cleaned Data'!B4564,"Coffee",1,"Tea",2,"Juice",3,"Smoothie",4,"Cake",5,"Sandwich",6,"Salad",7,"Cookie",8,0))</f>
        <v>2</v>
      </c>
      <c r="C4564" s="1">
        <v>3</v>
      </c>
      <c r="D4564" s="6">
        <v>1.5</v>
      </c>
      <c r="E4564" s="1">
        <v>4.5</v>
      </c>
      <c r="F4564" s="1" cm="1">
        <f t="array" ref="F4564">IF('Cleaned Data'!F4564="","",_xlfn.SWITCH('Cleaned Data'!F4564,"Cash",1,"Credit Card",2,"Digital Wallet",3,0))</f>
        <v>2</v>
      </c>
      <c r="G4564" s="1" cm="1">
        <f t="array" ref="G4564">IF('Cleaned Data'!G4564="","",_xlfn.SWITCH('Cleaned Data'!G4564,"In-Store",1,"Takeaway",2,0))</f>
        <v>1</v>
      </c>
      <c r="H4564" s="8" t="str">
        <v>10/24/2023</v>
      </c>
    </row>
    <row r="4565" spans="1:8" ht="12.5" x14ac:dyDescent="0.25">
      <c r="A4565" s="1" t="str">
        <v>TXN_3205009</v>
      </c>
      <c r="B4565" s="1" cm="1">
        <f t="array" ref="B4565">IF('Cleaned Data'!B4565="","",_xlfn.SWITCH('Cleaned Data'!B4565,"Coffee",1,"Tea",2,"Juice",3,"Smoothie",4,"Cake",5,"Sandwich",6,"Salad",7,"Cookie",8,0))</f>
        <v>5</v>
      </c>
      <c r="C4565" s="1">
        <v>3</v>
      </c>
      <c r="D4565" s="6">
        <v>3</v>
      </c>
      <c r="E4565" s="1">
        <v>9</v>
      </c>
      <c r="F4565" s="1" cm="1">
        <f t="array" ref="F4565">IF('Cleaned Data'!F4565="","",_xlfn.SWITCH('Cleaned Data'!F4565,"Cash",1,"Credit Card",2,"Digital Wallet",3,0))</f>
        <v>0</v>
      </c>
      <c r="G4565" s="1" cm="1">
        <f t="array" ref="G4565">IF('Cleaned Data'!G4565="","",_xlfn.SWITCH('Cleaned Data'!G4565,"In-Store",1,"Takeaway",2,0))</f>
        <v>0</v>
      </c>
      <c r="H4565" s="8" t="str">
        <v>10/24/2023</v>
      </c>
    </row>
    <row r="4566" spans="1:8" ht="12.5" x14ac:dyDescent="0.25">
      <c r="A4566" s="1" t="str">
        <v>TXN_3343585</v>
      </c>
      <c r="B4566" s="1" cm="1">
        <f t="array" ref="B4566">IF('Cleaned Data'!B4566="","",_xlfn.SWITCH('Cleaned Data'!B4566,"Coffee",1,"Tea",2,"Juice",3,"Smoothie",4,"Cake",5,"Sandwich",6,"Salad",7,"Cookie",8,0))</f>
        <v>1</v>
      </c>
      <c r="C4566" s="1">
        <v>1</v>
      </c>
      <c r="D4566" s="6">
        <v>2</v>
      </c>
      <c r="E4566" s="1">
        <v>2</v>
      </c>
      <c r="F4566" s="1" cm="1">
        <f t="array" ref="F4566">IF('Cleaned Data'!F4566="","",_xlfn.SWITCH('Cleaned Data'!F4566,"Cash",1,"Credit Card",2,"Digital Wallet",3,0))</f>
        <v>2</v>
      </c>
      <c r="G4566" s="1" cm="1">
        <f t="array" ref="G4566">IF('Cleaned Data'!G4566="","",_xlfn.SWITCH('Cleaned Data'!G4566,"In-Store",1,"Takeaway",2,0))</f>
        <v>1</v>
      </c>
      <c r="H4566" s="8" t="str">
        <v>10/24/2023</v>
      </c>
    </row>
    <row r="4567" spans="1:8" ht="12.5" x14ac:dyDescent="0.25">
      <c r="A4567" s="1" t="str">
        <v>TXN_3745153</v>
      </c>
      <c r="B4567" s="1" cm="1">
        <f t="array" ref="B4567">IF('Cleaned Data'!B4567="","",_xlfn.SWITCH('Cleaned Data'!B4567,"Coffee",1,"Tea",2,"Juice",3,"Smoothie",4,"Cake",5,"Sandwich",6,"Salad",7,"Cookie",8,0))</f>
        <v>3</v>
      </c>
      <c r="C4567" s="1">
        <v>1</v>
      </c>
      <c r="D4567" s="6">
        <v>3</v>
      </c>
      <c r="E4567" s="1">
        <v>3</v>
      </c>
      <c r="F4567" s="1" cm="1">
        <f t="array" ref="F4567">IF('Cleaned Data'!F4567="","",_xlfn.SWITCH('Cleaned Data'!F4567,"Cash",1,"Credit Card",2,"Digital Wallet",3,0))</f>
        <v>1</v>
      </c>
      <c r="G4567" s="1" cm="1">
        <f t="array" ref="G4567">IF('Cleaned Data'!G4567="","",_xlfn.SWITCH('Cleaned Data'!G4567,"In-Store",1,"Takeaway",2,0))</f>
        <v>0</v>
      </c>
      <c r="H4567" s="8" t="str">
        <v>10/24/2023</v>
      </c>
    </row>
    <row r="4568" spans="1:8" ht="12.5" x14ac:dyDescent="0.25">
      <c r="A4568" s="1" t="str">
        <v>TXN_3880494</v>
      </c>
      <c r="B4568" s="1" cm="1">
        <f t="array" ref="B4568">IF('Cleaned Data'!B4568="","",_xlfn.SWITCH('Cleaned Data'!B4568,"Coffee",1,"Tea",2,"Juice",3,"Smoothie",4,"Cake",5,"Sandwich",6,"Salad",7,"Cookie",8,0))</f>
        <v>6</v>
      </c>
      <c r="C4568" s="1">
        <v>5</v>
      </c>
      <c r="D4568" s="6">
        <v>4</v>
      </c>
      <c r="E4568" s="1">
        <v>20</v>
      </c>
      <c r="F4568" s="1" cm="1">
        <f t="array" ref="F4568">IF('Cleaned Data'!F4568="","",_xlfn.SWITCH('Cleaned Data'!F4568,"Cash",1,"Credit Card",2,"Digital Wallet",3,0))</f>
        <v>0</v>
      </c>
      <c r="G4568" s="1" cm="1">
        <f t="array" ref="G4568">IF('Cleaned Data'!G4568="","",_xlfn.SWITCH('Cleaned Data'!G4568,"In-Store",1,"Takeaway",2,0))</f>
        <v>0</v>
      </c>
      <c r="H4568" s="8" t="str">
        <v>10/24/2023</v>
      </c>
    </row>
    <row r="4569" spans="1:8" ht="12.5" x14ac:dyDescent="0.25">
      <c r="A4569" s="1" t="str">
        <v>TXN_4015427</v>
      </c>
      <c r="B4569" s="1" cm="1">
        <f t="array" ref="B4569">IF('Cleaned Data'!B4569="","",_xlfn.SWITCH('Cleaned Data'!B4569,"Coffee",1,"Tea",2,"Juice",3,"Smoothie",4,"Cake",5,"Sandwich",6,"Salad",7,"Cookie",8,0))</f>
        <v>7</v>
      </c>
      <c r="C4569" s="1">
        <v>1</v>
      </c>
      <c r="D4569" s="6">
        <v>5</v>
      </c>
      <c r="E4569" s="1">
        <v>5</v>
      </c>
      <c r="F4569" s="1" cm="1">
        <f t="array" ref="F4569">IF('Cleaned Data'!F4569="","",_xlfn.SWITCH('Cleaned Data'!F4569,"Cash",1,"Credit Card",2,"Digital Wallet",3,0))</f>
        <v>0</v>
      </c>
      <c r="G4569" s="1" cm="1">
        <f t="array" ref="G4569">IF('Cleaned Data'!G4569="","",_xlfn.SWITCH('Cleaned Data'!G4569,"In-Store",1,"Takeaway",2,0))</f>
        <v>0</v>
      </c>
      <c r="H4569" s="8" t="str">
        <v>10/24/2023</v>
      </c>
    </row>
    <row r="4570" spans="1:8" ht="12.5" x14ac:dyDescent="0.25">
      <c r="A4570" s="1" t="str">
        <v>TXN_4092551</v>
      </c>
      <c r="B4570" s="1" cm="1">
        <f t="array" ref="B4570">IF('Cleaned Data'!B4570="","",_xlfn.SWITCH('Cleaned Data'!B4570,"Coffee",1,"Tea",2,"Juice",3,"Smoothie",4,"Cake",5,"Sandwich",6,"Salad",7,"Cookie",8,0))</f>
        <v>8</v>
      </c>
      <c r="C4570" s="1">
        <v>2</v>
      </c>
      <c r="D4570" s="6">
        <v>1</v>
      </c>
      <c r="E4570" s="1">
        <v>2</v>
      </c>
      <c r="F4570" s="1" cm="1">
        <f t="array" ref="F4570">IF('Cleaned Data'!F4570="","",_xlfn.SWITCH('Cleaned Data'!F4570,"Cash",1,"Credit Card",2,"Digital Wallet",3,0))</f>
        <v>3</v>
      </c>
      <c r="G4570" s="1" cm="1">
        <f t="array" ref="G4570">IF('Cleaned Data'!G4570="","",_xlfn.SWITCH('Cleaned Data'!G4570,"In-Store",1,"Takeaway",2,0))</f>
        <v>2</v>
      </c>
      <c r="H4570" s="8" t="str">
        <v>10/24/2023</v>
      </c>
    </row>
    <row r="4571" spans="1:8" ht="12.5" x14ac:dyDescent="0.25">
      <c r="A4571" s="1" t="str">
        <v>TXN_4538354</v>
      </c>
      <c r="B4571" s="1" cm="1">
        <f t="array" ref="B4571">IF('Cleaned Data'!B4571="","",_xlfn.SWITCH('Cleaned Data'!B4571,"Coffee",1,"Tea",2,"Juice",3,"Smoothie",4,"Cake",5,"Sandwich",6,"Salad",7,"Cookie",8,0))</f>
        <v>5</v>
      </c>
      <c r="C4571" s="1">
        <v>5</v>
      </c>
      <c r="D4571" s="6">
        <v>3</v>
      </c>
      <c r="E4571" s="1">
        <v>15</v>
      </c>
      <c r="F4571" s="1" cm="1">
        <f t="array" ref="F4571">IF('Cleaned Data'!F4571="","",_xlfn.SWITCH('Cleaned Data'!F4571,"Cash",1,"Credit Card",2,"Digital Wallet",3,0))</f>
        <v>3</v>
      </c>
      <c r="G4571" s="1" cm="1">
        <f t="array" ref="G4571">IF('Cleaned Data'!G4571="","",_xlfn.SWITCH('Cleaned Data'!G4571,"In-Store",1,"Takeaway",2,0))</f>
        <v>1</v>
      </c>
      <c r="H4571" s="8" t="str">
        <v>10/24/2023</v>
      </c>
    </row>
    <row r="4572" spans="1:8" ht="12.5" x14ac:dyDescent="0.25">
      <c r="A4572" s="1" t="str">
        <v>TXN_4547995</v>
      </c>
      <c r="B4572" s="1" cm="1">
        <f t="array" ref="B4572">IF('Cleaned Data'!B4572="","",_xlfn.SWITCH('Cleaned Data'!B4572,"Coffee",1,"Tea",2,"Juice",3,"Smoothie",4,"Cake",5,"Sandwich",6,"Salad",7,"Cookie",8,0))</f>
        <v>3</v>
      </c>
      <c r="C4572" s="1">
        <v>4</v>
      </c>
      <c r="D4572" s="6">
        <v>3</v>
      </c>
      <c r="E4572" s="1">
        <v>12</v>
      </c>
      <c r="F4572" s="1" cm="1">
        <f t="array" ref="F4572">IF('Cleaned Data'!F4572="","",_xlfn.SWITCH('Cleaned Data'!F4572,"Cash",1,"Credit Card",2,"Digital Wallet",3,0))</f>
        <v>2</v>
      </c>
      <c r="G4572" s="1" cm="1">
        <f t="array" ref="G4572">IF('Cleaned Data'!G4572="","",_xlfn.SWITCH('Cleaned Data'!G4572,"In-Store",1,"Takeaway",2,0))</f>
        <v>0</v>
      </c>
      <c r="H4572" s="8" t="str">
        <v>10/24/2023</v>
      </c>
    </row>
    <row r="4573" spans="1:8" ht="12.5" x14ac:dyDescent="0.25">
      <c r="A4573" s="1" t="str">
        <v>TXN_5787508</v>
      </c>
      <c r="B4573" s="1" cm="1">
        <f t="array" ref="B4573">IF('Cleaned Data'!B4573="","",_xlfn.SWITCH('Cleaned Data'!B4573,"Coffee",1,"Tea",2,"Juice",3,"Smoothie",4,"Cake",5,"Sandwich",6,"Salad",7,"Cookie",8,0))</f>
        <v>6</v>
      </c>
      <c r="C4573" s="1">
        <v>3</v>
      </c>
      <c r="D4573" s="6">
        <v>4</v>
      </c>
      <c r="E4573" s="1">
        <v>12</v>
      </c>
      <c r="F4573" s="1" cm="1">
        <f t="array" ref="F4573">IF('Cleaned Data'!F4573="","",_xlfn.SWITCH('Cleaned Data'!F4573,"Cash",1,"Credit Card",2,"Digital Wallet",3,0))</f>
        <v>3</v>
      </c>
      <c r="G4573" s="1" cm="1">
        <f t="array" ref="G4573">IF('Cleaned Data'!G4573="","",_xlfn.SWITCH('Cleaned Data'!G4573,"In-Store",1,"Takeaway",2,0))</f>
        <v>1</v>
      </c>
      <c r="H4573" s="8" t="str">
        <v>10/24/2023</v>
      </c>
    </row>
    <row r="4574" spans="1:8" ht="12.5" x14ac:dyDescent="0.25">
      <c r="A4574" s="1" t="str">
        <v>TXN_6368424</v>
      </c>
      <c r="B4574" s="1" cm="1">
        <f t="array" ref="B4574">IF('Cleaned Data'!B4574="","",_xlfn.SWITCH('Cleaned Data'!B4574,"Coffee",1,"Tea",2,"Juice",3,"Smoothie",4,"Cake",5,"Sandwich",6,"Salad",7,"Cookie",8,0))</f>
        <v>1</v>
      </c>
      <c r="C4574" s="1">
        <v>1</v>
      </c>
      <c r="D4574" s="6">
        <v>2</v>
      </c>
      <c r="E4574" s="1">
        <v>2</v>
      </c>
      <c r="F4574" s="1" cm="1">
        <f t="array" ref="F4574">IF('Cleaned Data'!F4574="","",_xlfn.SWITCH('Cleaned Data'!F4574,"Cash",1,"Credit Card",2,"Digital Wallet",3,0))</f>
        <v>0</v>
      </c>
      <c r="G4574" s="1" cm="1">
        <f t="array" ref="G4574">IF('Cleaned Data'!G4574="","",_xlfn.SWITCH('Cleaned Data'!G4574,"In-Store",1,"Takeaway",2,0))</f>
        <v>1</v>
      </c>
      <c r="H4574" s="8" t="str">
        <v>10/24/2023</v>
      </c>
    </row>
    <row r="4575" spans="1:8" ht="12.5" x14ac:dyDescent="0.25">
      <c r="A4575" s="1" t="str">
        <v>TXN_6714931</v>
      </c>
      <c r="B4575" s="1" cm="1">
        <f t="array" ref="B4575">IF('Cleaned Data'!B4575="","",_xlfn.SWITCH('Cleaned Data'!B4575,"Coffee",1,"Tea",2,"Juice",3,"Smoothie",4,"Cake",5,"Sandwich",6,"Salad",7,"Cookie",8,0))</f>
        <v>5</v>
      </c>
      <c r="C4575" s="1">
        <v>5</v>
      </c>
      <c r="D4575" s="6">
        <v>3</v>
      </c>
      <c r="E4575" s="1">
        <v>15</v>
      </c>
      <c r="F4575" s="1" cm="1">
        <f t="array" ref="F4575">IF('Cleaned Data'!F4575="","",_xlfn.SWITCH('Cleaned Data'!F4575,"Cash",1,"Credit Card",2,"Digital Wallet",3,0))</f>
        <v>2</v>
      </c>
      <c r="G4575" s="1" cm="1">
        <f t="array" ref="G4575">IF('Cleaned Data'!G4575="","",_xlfn.SWITCH('Cleaned Data'!G4575,"In-Store",1,"Takeaway",2,0))</f>
        <v>0</v>
      </c>
      <c r="H4575" s="8" t="str">
        <v>10/24/2023</v>
      </c>
    </row>
    <row r="4576" spans="1:8" ht="12.5" x14ac:dyDescent="0.25">
      <c r="A4576" s="1" t="str">
        <v>TXN_7515082</v>
      </c>
      <c r="B4576" s="1" cm="1">
        <f t="array" ref="B4576">IF('Cleaned Data'!B4576="","",_xlfn.SWITCH('Cleaned Data'!B4576,"Coffee",1,"Tea",2,"Juice",3,"Smoothie",4,"Cake",5,"Sandwich",6,"Salad",7,"Cookie",8,0))</f>
        <v>1</v>
      </c>
      <c r="C4576" s="1">
        <v>2</v>
      </c>
      <c r="D4576" s="6">
        <v>2</v>
      </c>
      <c r="E4576" s="1">
        <v>4</v>
      </c>
      <c r="F4576" s="1" cm="1">
        <f t="array" ref="F4576">IF('Cleaned Data'!F4576="","",_xlfn.SWITCH('Cleaned Data'!F4576,"Cash",1,"Credit Card",2,"Digital Wallet",3,0))</f>
        <v>0</v>
      </c>
      <c r="G4576" s="1" cm="1">
        <f t="array" ref="G4576">IF('Cleaned Data'!G4576="","",_xlfn.SWITCH('Cleaned Data'!G4576,"In-Store",1,"Takeaway",2,0))</f>
        <v>0</v>
      </c>
      <c r="H4576" s="8" t="str">
        <v>10/24/2023</v>
      </c>
    </row>
    <row r="4577" spans="1:8" ht="12.5" x14ac:dyDescent="0.25">
      <c r="A4577" s="1" t="str">
        <v>TXN_7538724</v>
      </c>
      <c r="B4577" s="1" cm="1">
        <f t="array" ref="B4577">IF('Cleaned Data'!B4577="","",_xlfn.SWITCH('Cleaned Data'!B4577,"Coffee",1,"Tea",2,"Juice",3,"Smoothie",4,"Cake",5,"Sandwich",6,"Salad",7,"Cookie",8,0))</f>
        <v>1</v>
      </c>
      <c r="C4577" s="1">
        <v>3</v>
      </c>
      <c r="D4577" s="6">
        <v>2</v>
      </c>
      <c r="E4577" s="1">
        <v>6</v>
      </c>
      <c r="F4577" s="1" cm="1">
        <f t="array" ref="F4577">IF('Cleaned Data'!F4577="","",_xlfn.SWITCH('Cleaned Data'!F4577,"Cash",1,"Credit Card",2,"Digital Wallet",3,0))</f>
        <v>3</v>
      </c>
      <c r="G4577" s="1" cm="1">
        <f t="array" ref="G4577">IF('Cleaned Data'!G4577="","",_xlfn.SWITCH('Cleaned Data'!G4577,"In-Store",1,"Takeaway",2,0))</f>
        <v>0</v>
      </c>
      <c r="H4577" s="8" t="str">
        <v>10/24/2023</v>
      </c>
    </row>
    <row r="4578" spans="1:8" ht="12.5" x14ac:dyDescent="0.25">
      <c r="A4578" s="1" t="str">
        <v>TXN_7694559</v>
      </c>
      <c r="B4578" s="1" cm="1">
        <f t="array" ref="B4578">IF('Cleaned Data'!B4578="","",_xlfn.SWITCH('Cleaned Data'!B4578,"Coffee",1,"Tea",2,"Juice",3,"Smoothie",4,"Cake",5,"Sandwich",6,"Salad",7,"Cookie",8,0))</f>
        <v>1</v>
      </c>
      <c r="C4578" s="1">
        <v>2</v>
      </c>
      <c r="D4578" s="6">
        <v>2</v>
      </c>
      <c r="E4578" s="1">
        <v>4</v>
      </c>
      <c r="F4578" s="1" cm="1">
        <f t="array" ref="F4578">IF('Cleaned Data'!F4578="","",_xlfn.SWITCH('Cleaned Data'!F4578,"Cash",1,"Credit Card",2,"Digital Wallet",3,0))</f>
        <v>1</v>
      </c>
      <c r="G4578" s="1" cm="1">
        <f t="array" ref="G4578">IF('Cleaned Data'!G4578="","",_xlfn.SWITCH('Cleaned Data'!G4578,"In-Store",1,"Takeaway",2,0))</f>
        <v>0</v>
      </c>
      <c r="H4578" s="8" t="str">
        <v>10/24/2023</v>
      </c>
    </row>
    <row r="4579" spans="1:8" ht="12.5" x14ac:dyDescent="0.25">
      <c r="A4579" s="1" t="str">
        <v>TXN_8249996</v>
      </c>
      <c r="B4579" s="1" cm="1">
        <f t="array" ref="B4579">IF('Cleaned Data'!B4579="","",_xlfn.SWITCH('Cleaned Data'!B4579,"Coffee",1,"Tea",2,"Juice",3,"Smoothie",4,"Cake",5,"Sandwich",6,"Salad",7,"Cookie",8,0))</f>
        <v>8</v>
      </c>
      <c r="C4579" s="1">
        <v>1</v>
      </c>
      <c r="D4579" s="6">
        <v>1</v>
      </c>
      <c r="E4579" s="1">
        <v>1</v>
      </c>
      <c r="F4579" s="1" cm="1">
        <f t="array" ref="F4579">IF('Cleaned Data'!F4579="","",_xlfn.SWITCH('Cleaned Data'!F4579,"Cash",1,"Credit Card",2,"Digital Wallet",3,0))</f>
        <v>1</v>
      </c>
      <c r="G4579" s="1" cm="1">
        <f t="array" ref="G4579">IF('Cleaned Data'!G4579="","",_xlfn.SWITCH('Cleaned Data'!G4579,"In-Store",1,"Takeaway",2,0))</f>
        <v>2</v>
      </c>
      <c r="H4579" s="8" t="str">
        <v>10/24/2023</v>
      </c>
    </row>
    <row r="4580" spans="1:8" ht="12.5" x14ac:dyDescent="0.25">
      <c r="A4580" s="1" t="str">
        <v>TXN_8626161</v>
      </c>
      <c r="B4580" s="1" cm="1">
        <f t="array" ref="B4580">IF('Cleaned Data'!B4580="","",_xlfn.SWITCH('Cleaned Data'!B4580,"Coffee",1,"Tea",2,"Juice",3,"Smoothie",4,"Cake",5,"Sandwich",6,"Salad",7,"Cookie",8,0))</f>
        <v>3</v>
      </c>
      <c r="C4580" s="1">
        <v>3</v>
      </c>
      <c r="D4580" s="6">
        <v>3</v>
      </c>
      <c r="E4580" s="1">
        <v>9</v>
      </c>
      <c r="F4580" s="1" cm="1">
        <f t="array" ref="F4580">IF('Cleaned Data'!F4580="","",_xlfn.SWITCH('Cleaned Data'!F4580,"Cash",1,"Credit Card",2,"Digital Wallet",3,0))</f>
        <v>2</v>
      </c>
      <c r="G4580" s="1" cm="1">
        <f t="array" ref="G4580">IF('Cleaned Data'!G4580="","",_xlfn.SWITCH('Cleaned Data'!G4580,"In-Store",1,"Takeaway",2,0))</f>
        <v>0</v>
      </c>
      <c r="H4580" s="8" t="str">
        <v>10/24/2023</v>
      </c>
    </row>
    <row r="4581" spans="1:8" ht="12.5" x14ac:dyDescent="0.25">
      <c r="A4581" s="1" t="str">
        <v>TXN_9908225</v>
      </c>
      <c r="B4581" s="1" cm="1">
        <f t="array" ref="B4581">IF('Cleaned Data'!B4581="","",_xlfn.SWITCH('Cleaned Data'!B4581,"Coffee",1,"Tea",2,"Juice",3,"Smoothie",4,"Cake",5,"Sandwich",6,"Salad",7,"Cookie",8,0))</f>
        <v>3</v>
      </c>
      <c r="C4581" s="1">
        <v>1</v>
      </c>
      <c r="D4581" s="6">
        <v>3</v>
      </c>
      <c r="E4581" s="1">
        <v>3</v>
      </c>
      <c r="F4581" s="1" cm="1">
        <f t="array" ref="F4581">IF('Cleaned Data'!F4581="","",_xlfn.SWITCH('Cleaned Data'!F4581,"Cash",1,"Credit Card",2,"Digital Wallet",3,0))</f>
        <v>1</v>
      </c>
      <c r="G4581" s="1" cm="1">
        <f t="array" ref="G4581">IF('Cleaned Data'!G4581="","",_xlfn.SWITCH('Cleaned Data'!G4581,"In-Store",1,"Takeaway",2,0))</f>
        <v>2</v>
      </c>
      <c r="H4581" s="8" t="str">
        <v>10/24/2023</v>
      </c>
    </row>
    <row r="4582" spans="1:8" ht="12.5" x14ac:dyDescent="0.25">
      <c r="A4582" s="1" t="str">
        <v>TXN_1589264</v>
      </c>
      <c r="B4582" s="1" cm="1">
        <f t="array" ref="B4582">IF('Cleaned Data'!B4582="","",_xlfn.SWITCH('Cleaned Data'!B4582,"Coffee",1,"Tea",2,"Juice",3,"Smoothie",4,"Cake",5,"Sandwich",6,"Salad",7,"Cookie",8,0))</f>
        <v>8</v>
      </c>
      <c r="C4582" s="1">
        <v>1</v>
      </c>
      <c r="D4582" s="6">
        <v>1</v>
      </c>
      <c r="E4582" s="1">
        <v>1</v>
      </c>
      <c r="F4582" s="1" cm="1">
        <f t="array" ref="F4582">IF('Cleaned Data'!F4582="","",_xlfn.SWITCH('Cleaned Data'!F4582,"Cash",1,"Credit Card",2,"Digital Wallet",3,0))</f>
        <v>3</v>
      </c>
      <c r="G4582" s="1" cm="1">
        <f t="array" ref="G4582">IF('Cleaned Data'!G4582="","",_xlfn.SWITCH('Cleaned Data'!G4582,"In-Store",1,"Takeaway",2,0))</f>
        <v>1</v>
      </c>
      <c r="H4582" s="8" t="str">
        <v>10/25/2023</v>
      </c>
    </row>
    <row r="4583" spans="1:8" ht="12.5" x14ac:dyDescent="0.25">
      <c r="A4583" s="1" t="str">
        <v>TXN_1602123</v>
      </c>
      <c r="B4583" s="1" cm="1">
        <f t="array" ref="B4583">IF('Cleaned Data'!B4583="","",_xlfn.SWITCH('Cleaned Data'!B4583,"Coffee",1,"Tea",2,"Juice",3,"Smoothie",4,"Cake",5,"Sandwich",6,"Salad",7,"Cookie",8,0))</f>
        <v>5</v>
      </c>
      <c r="C4583" s="1">
        <v>5</v>
      </c>
      <c r="D4583" s="6">
        <v>3</v>
      </c>
      <c r="E4583" s="1">
        <v>15</v>
      </c>
      <c r="F4583" s="1" cm="1">
        <f t="array" ref="F4583">IF('Cleaned Data'!F4583="","",_xlfn.SWITCH('Cleaned Data'!F4583,"Cash",1,"Credit Card",2,"Digital Wallet",3,0))</f>
        <v>2</v>
      </c>
      <c r="G4583" s="1" cm="1">
        <f t="array" ref="G4583">IF('Cleaned Data'!G4583="","",_xlfn.SWITCH('Cleaned Data'!G4583,"In-Store",1,"Takeaway",2,0))</f>
        <v>2</v>
      </c>
      <c r="H4583" s="8" t="str">
        <v>10/25/2023</v>
      </c>
    </row>
    <row r="4584" spans="1:8" ht="12.5" x14ac:dyDescent="0.25">
      <c r="A4584" s="1" t="str">
        <v>TXN_1750875</v>
      </c>
      <c r="B4584" s="1" cm="1">
        <f t="array" ref="B4584">IF('Cleaned Data'!B4584="","",_xlfn.SWITCH('Cleaned Data'!B4584,"Coffee",1,"Tea",2,"Juice",3,"Smoothie",4,"Cake",5,"Sandwich",6,"Salad",7,"Cookie",8,0))</f>
        <v>8</v>
      </c>
      <c r="C4584" s="1">
        <v>3</v>
      </c>
      <c r="D4584" s="6">
        <v>1</v>
      </c>
      <c r="E4584" s="1">
        <v>3</v>
      </c>
      <c r="F4584" s="1" cm="1">
        <f t="array" ref="F4584">IF('Cleaned Data'!F4584="","",_xlfn.SWITCH('Cleaned Data'!F4584,"Cash",1,"Credit Card",2,"Digital Wallet",3,0))</f>
        <v>3</v>
      </c>
      <c r="G4584" s="1" cm="1">
        <f t="array" ref="G4584">IF('Cleaned Data'!G4584="","",_xlfn.SWITCH('Cleaned Data'!G4584,"In-Store",1,"Takeaway",2,0))</f>
        <v>2</v>
      </c>
      <c r="H4584" s="8" t="str">
        <v>10/25/2023</v>
      </c>
    </row>
    <row r="4585" spans="1:8" ht="12.5" x14ac:dyDescent="0.25">
      <c r="A4585" s="1" t="str">
        <v>TXN_2036482</v>
      </c>
      <c r="B4585" s="1" cm="1">
        <f t="array" ref="B4585">IF('Cleaned Data'!B4585="","",_xlfn.SWITCH('Cleaned Data'!B4585,"Coffee",1,"Tea",2,"Juice",3,"Smoothie",4,"Cake",5,"Sandwich",6,"Salad",7,"Cookie",8,0))</f>
        <v>1</v>
      </c>
      <c r="C4585" s="1">
        <v>5</v>
      </c>
      <c r="D4585" s="6">
        <v>2</v>
      </c>
      <c r="E4585" s="1">
        <v>10</v>
      </c>
      <c r="F4585" s="1" cm="1">
        <f t="array" ref="F4585">IF('Cleaned Data'!F4585="","",_xlfn.SWITCH('Cleaned Data'!F4585,"Cash",1,"Credit Card",2,"Digital Wallet",3,0))</f>
        <v>2</v>
      </c>
      <c r="G4585" s="1" cm="1">
        <f t="array" ref="G4585">IF('Cleaned Data'!G4585="","",_xlfn.SWITCH('Cleaned Data'!G4585,"In-Store",1,"Takeaway",2,0))</f>
        <v>2</v>
      </c>
      <c r="H4585" s="8" t="str">
        <v>10/25/2023</v>
      </c>
    </row>
    <row r="4586" spans="1:8" ht="12.5" x14ac:dyDescent="0.25">
      <c r="A4586" s="1" t="str">
        <v>TXN_2086841</v>
      </c>
      <c r="B4586" s="1" cm="1">
        <f t="array" ref="B4586">IF('Cleaned Data'!B4586="","",_xlfn.SWITCH('Cleaned Data'!B4586,"Coffee",1,"Tea",2,"Juice",3,"Smoothie",4,"Cake",5,"Sandwich",6,"Salad",7,"Cookie",8,0))</f>
        <v>5</v>
      </c>
      <c r="C4586" s="1">
        <v>4</v>
      </c>
      <c r="D4586" s="6">
        <v>3</v>
      </c>
      <c r="E4586" s="1">
        <v>12</v>
      </c>
      <c r="F4586" s="1" cm="1">
        <f t="array" ref="F4586">IF('Cleaned Data'!F4586="","",_xlfn.SWITCH('Cleaned Data'!F4586,"Cash",1,"Credit Card",2,"Digital Wallet",3,0))</f>
        <v>1</v>
      </c>
      <c r="G4586" s="1" cm="1">
        <f t="array" ref="G4586">IF('Cleaned Data'!G4586="","",_xlfn.SWITCH('Cleaned Data'!G4586,"In-Store",1,"Takeaway",2,0))</f>
        <v>2</v>
      </c>
      <c r="H4586" s="8" t="str">
        <v>10/25/2023</v>
      </c>
    </row>
    <row r="4587" spans="1:8" ht="12.5" x14ac:dyDescent="0.25">
      <c r="A4587" s="1" t="str">
        <v>TXN_2978326</v>
      </c>
      <c r="B4587" s="1" cm="1">
        <f t="array" ref="B4587">IF('Cleaned Data'!B4587="","",_xlfn.SWITCH('Cleaned Data'!B4587,"Coffee",1,"Tea",2,"Juice",3,"Smoothie",4,"Cake",5,"Sandwich",6,"Salad",7,"Cookie",8,0))</f>
        <v>5</v>
      </c>
      <c r="C4587" s="1">
        <v>4</v>
      </c>
      <c r="D4587" s="6">
        <v>3</v>
      </c>
      <c r="E4587" s="1">
        <v>12</v>
      </c>
      <c r="F4587" s="1" cm="1">
        <f t="array" ref="F4587">IF('Cleaned Data'!F4587="","",_xlfn.SWITCH('Cleaned Data'!F4587,"Cash",1,"Credit Card",2,"Digital Wallet",3,0))</f>
        <v>0</v>
      </c>
      <c r="G4587" s="1" cm="1">
        <f t="array" ref="G4587">IF('Cleaned Data'!G4587="","",_xlfn.SWITCH('Cleaned Data'!G4587,"In-Store",1,"Takeaway",2,0))</f>
        <v>1</v>
      </c>
      <c r="H4587" s="8" t="str">
        <v>10/25/2023</v>
      </c>
    </row>
    <row r="4588" spans="1:8" ht="12.5" x14ac:dyDescent="0.25">
      <c r="A4588" s="1" t="str">
        <v>TXN_3104867</v>
      </c>
      <c r="B4588" s="1" cm="1">
        <f t="array" ref="B4588">IF('Cleaned Data'!B4588="","",_xlfn.SWITCH('Cleaned Data'!B4588,"Coffee",1,"Tea",2,"Juice",3,"Smoothie",4,"Cake",5,"Sandwich",6,"Salad",7,"Cookie",8,0))</f>
        <v>5</v>
      </c>
      <c r="C4588" s="1">
        <v>3</v>
      </c>
      <c r="D4588" s="6">
        <v>3</v>
      </c>
      <c r="E4588" s="1">
        <v>9</v>
      </c>
      <c r="F4588" s="1" cm="1">
        <f t="array" ref="F4588">IF('Cleaned Data'!F4588="","",_xlfn.SWITCH('Cleaned Data'!F4588,"Cash",1,"Credit Card",2,"Digital Wallet",3,0))</f>
        <v>0</v>
      </c>
      <c r="G4588" s="1" cm="1">
        <f t="array" ref="G4588">IF('Cleaned Data'!G4588="","",_xlfn.SWITCH('Cleaned Data'!G4588,"In-Store",1,"Takeaway",2,0))</f>
        <v>2</v>
      </c>
      <c r="H4588" s="8" t="str">
        <v>10/25/2023</v>
      </c>
    </row>
    <row r="4589" spans="1:8" ht="12.5" x14ac:dyDescent="0.25">
      <c r="A4589" s="1" t="str">
        <v>TXN_3152531</v>
      </c>
      <c r="B4589" s="1" cm="1">
        <f t="array" ref="B4589">IF('Cleaned Data'!B4589="","",_xlfn.SWITCH('Cleaned Data'!B4589,"Coffee",1,"Tea",2,"Juice",3,"Smoothie",4,"Cake",5,"Sandwich",6,"Salad",7,"Cookie",8,0))</f>
        <v>8</v>
      </c>
      <c r="C4589" s="1">
        <v>5</v>
      </c>
      <c r="D4589" s="6">
        <v>1</v>
      </c>
      <c r="E4589" s="1">
        <v>5</v>
      </c>
      <c r="F4589" s="1" cm="1">
        <f t="array" ref="F4589">IF('Cleaned Data'!F4589="","",_xlfn.SWITCH('Cleaned Data'!F4589,"Cash",1,"Credit Card",2,"Digital Wallet",3,0))</f>
        <v>0</v>
      </c>
      <c r="G4589" s="1" cm="1">
        <f t="array" ref="G4589">IF('Cleaned Data'!G4589="","",_xlfn.SWITCH('Cleaned Data'!G4589,"In-Store",1,"Takeaway",2,0))</f>
        <v>0</v>
      </c>
      <c r="H4589" s="8" t="str">
        <v>10/25/2023</v>
      </c>
    </row>
    <row r="4590" spans="1:8" ht="12.5" x14ac:dyDescent="0.25">
      <c r="A4590" s="1" t="str">
        <v>TXN_3543133</v>
      </c>
      <c r="B4590" s="1" cm="1">
        <f t="array" ref="B4590">IF('Cleaned Data'!B4590="","",_xlfn.SWITCH('Cleaned Data'!B4590,"Coffee",1,"Tea",2,"Juice",3,"Smoothie",4,"Cake",5,"Sandwich",6,"Salad",7,"Cookie",8,0))</f>
        <v>3</v>
      </c>
      <c r="C4590" s="1">
        <v>2</v>
      </c>
      <c r="D4590" s="6">
        <v>3</v>
      </c>
      <c r="E4590" s="1">
        <v>6</v>
      </c>
      <c r="F4590" s="1" cm="1">
        <f t="array" ref="F4590">IF('Cleaned Data'!F4590="","",_xlfn.SWITCH('Cleaned Data'!F4590,"Cash",1,"Credit Card",2,"Digital Wallet",3,0))</f>
        <v>0</v>
      </c>
      <c r="G4590" s="1" cm="1">
        <f t="array" ref="G4590">IF('Cleaned Data'!G4590="","",_xlfn.SWITCH('Cleaned Data'!G4590,"In-Store",1,"Takeaway",2,0))</f>
        <v>0</v>
      </c>
      <c r="H4590" s="8" t="str">
        <v>10/25/2023</v>
      </c>
    </row>
    <row r="4591" spans="1:8" ht="12.5" x14ac:dyDescent="0.25">
      <c r="A4591" s="1" t="str">
        <v>TXN_3673322</v>
      </c>
      <c r="B4591" s="1" cm="1">
        <f t="array" ref="B4591">IF('Cleaned Data'!B4591="","",_xlfn.SWITCH('Cleaned Data'!B4591,"Coffee",1,"Tea",2,"Juice",3,"Smoothie",4,"Cake",5,"Sandwich",6,"Salad",7,"Cookie",8,0))</f>
        <v>3</v>
      </c>
      <c r="C4591" s="1">
        <v>5</v>
      </c>
      <c r="D4591" s="6">
        <v>3</v>
      </c>
      <c r="E4591" s="1">
        <v>15</v>
      </c>
      <c r="F4591" s="1" cm="1">
        <f t="array" ref="F4591">IF('Cleaned Data'!F4591="","",_xlfn.SWITCH('Cleaned Data'!F4591,"Cash",1,"Credit Card",2,"Digital Wallet",3,0))</f>
        <v>0</v>
      </c>
      <c r="G4591" s="1" cm="1">
        <f t="array" ref="G4591">IF('Cleaned Data'!G4591="","",_xlfn.SWITCH('Cleaned Data'!G4591,"In-Store",1,"Takeaway",2,0))</f>
        <v>0</v>
      </c>
      <c r="H4591" s="8" t="str">
        <v>10/25/2023</v>
      </c>
    </row>
    <row r="4592" spans="1:8" ht="12.5" x14ac:dyDescent="0.25">
      <c r="A4592" s="1" t="str">
        <v>TXN_3809533</v>
      </c>
      <c r="B4592" s="1" cm="1">
        <f t="array" ref="B4592">IF('Cleaned Data'!B4592="","",_xlfn.SWITCH('Cleaned Data'!B4592,"Coffee",1,"Tea",2,"Juice",3,"Smoothie",4,"Cake",5,"Sandwich",6,"Salad",7,"Cookie",8,0))</f>
        <v>8</v>
      </c>
      <c r="C4592" s="1">
        <v>5</v>
      </c>
      <c r="D4592" s="6">
        <v>1</v>
      </c>
      <c r="E4592" s="1">
        <v>5</v>
      </c>
      <c r="F4592" s="1" cm="1">
        <f t="array" ref="F4592">IF('Cleaned Data'!F4592="","",_xlfn.SWITCH('Cleaned Data'!F4592,"Cash",1,"Credit Card",2,"Digital Wallet",3,0))</f>
        <v>3</v>
      </c>
      <c r="G4592" s="1" cm="1">
        <f t="array" ref="G4592">IF('Cleaned Data'!G4592="","",_xlfn.SWITCH('Cleaned Data'!G4592,"In-Store",1,"Takeaway",2,0))</f>
        <v>0</v>
      </c>
      <c r="H4592" s="8" t="str">
        <v>10/25/2023</v>
      </c>
    </row>
    <row r="4593" spans="1:8" ht="12.5" x14ac:dyDescent="0.25">
      <c r="A4593" s="1" t="str">
        <v>TXN_4020074</v>
      </c>
      <c r="B4593" s="1" cm="1">
        <f t="array" ref="B4593">IF('Cleaned Data'!B4593="","",_xlfn.SWITCH('Cleaned Data'!B4593,"Coffee",1,"Tea",2,"Juice",3,"Smoothie",4,"Cake",5,"Sandwich",6,"Salad",7,"Cookie",8,0))</f>
        <v>4</v>
      </c>
      <c r="C4593" s="1">
        <v>4</v>
      </c>
      <c r="D4593" s="6">
        <v>4</v>
      </c>
      <c r="E4593" s="1">
        <v>16</v>
      </c>
      <c r="F4593" s="1" cm="1">
        <f t="array" ref="F4593">IF('Cleaned Data'!F4593="","",_xlfn.SWITCH('Cleaned Data'!F4593,"Cash",1,"Credit Card",2,"Digital Wallet",3,0))</f>
        <v>1</v>
      </c>
      <c r="G4593" s="1" cm="1">
        <f t="array" ref="G4593">IF('Cleaned Data'!G4593="","",_xlfn.SWITCH('Cleaned Data'!G4593,"In-Store",1,"Takeaway",2,0))</f>
        <v>1</v>
      </c>
      <c r="H4593" s="8" t="str">
        <v>10/25/2023</v>
      </c>
    </row>
    <row r="4594" spans="1:8" ht="12.5" x14ac:dyDescent="0.25">
      <c r="A4594" s="1" t="str">
        <v>TXN_4751689</v>
      </c>
      <c r="B4594" s="1" cm="1">
        <f t="array" ref="B4594">IF('Cleaned Data'!B4594="","",_xlfn.SWITCH('Cleaned Data'!B4594,"Coffee",1,"Tea",2,"Juice",3,"Smoothie",4,"Cake",5,"Sandwich",6,"Salad",7,"Cookie",8,0))</f>
        <v>4</v>
      </c>
      <c r="C4594" s="1">
        <v>3</v>
      </c>
      <c r="D4594" s="6">
        <v>4</v>
      </c>
      <c r="E4594" s="1">
        <v>12</v>
      </c>
      <c r="F4594" s="1" cm="1">
        <f t="array" ref="F4594">IF('Cleaned Data'!F4594="","",_xlfn.SWITCH('Cleaned Data'!F4594,"Cash",1,"Credit Card",2,"Digital Wallet",3,0))</f>
        <v>0</v>
      </c>
      <c r="G4594" s="1" cm="1">
        <f t="array" ref="G4594">IF('Cleaned Data'!G4594="","",_xlfn.SWITCH('Cleaned Data'!G4594,"In-Store",1,"Takeaway",2,0))</f>
        <v>1</v>
      </c>
      <c r="H4594" s="8" t="str">
        <v>10/25/2023</v>
      </c>
    </row>
    <row r="4595" spans="1:8" ht="12.5" x14ac:dyDescent="0.25">
      <c r="A4595" s="1" t="str">
        <v>TXN_4778105</v>
      </c>
      <c r="B4595" s="1" cm="1">
        <f t="array" ref="B4595">IF('Cleaned Data'!B4595="","",_xlfn.SWITCH('Cleaned Data'!B4595,"Coffee",1,"Tea",2,"Juice",3,"Smoothie",4,"Cake",5,"Sandwich",6,"Salad",7,"Cookie",8,0))</f>
        <v>1</v>
      </c>
      <c r="C4595" s="1">
        <v>1</v>
      </c>
      <c r="D4595" s="6">
        <v>2</v>
      </c>
      <c r="E4595" s="1">
        <v>2</v>
      </c>
      <c r="F4595" s="1" cm="1">
        <f t="array" ref="F4595">IF('Cleaned Data'!F4595="","",_xlfn.SWITCH('Cleaned Data'!F4595,"Cash",1,"Credit Card",2,"Digital Wallet",3,0))</f>
        <v>1</v>
      </c>
      <c r="G4595" s="1" cm="1">
        <f t="array" ref="G4595">IF('Cleaned Data'!G4595="","",_xlfn.SWITCH('Cleaned Data'!G4595,"In-Store",1,"Takeaway",2,0))</f>
        <v>1</v>
      </c>
      <c r="H4595" s="8" t="str">
        <v>10/25/2023</v>
      </c>
    </row>
    <row r="4596" spans="1:8" ht="12.5" x14ac:dyDescent="0.25">
      <c r="A4596" s="1" t="str">
        <v>TXN_4933689</v>
      </c>
      <c r="B4596" s="1" cm="1">
        <f t="array" ref="B4596">IF('Cleaned Data'!B4596="","",_xlfn.SWITCH('Cleaned Data'!B4596,"Coffee",1,"Tea",2,"Juice",3,"Smoothie",4,"Cake",5,"Sandwich",6,"Salad",7,"Cookie",8,0))</f>
        <v>3</v>
      </c>
      <c r="C4596" s="1">
        <v>4</v>
      </c>
      <c r="D4596" s="6">
        <v>3</v>
      </c>
      <c r="E4596" s="1">
        <v>12</v>
      </c>
      <c r="F4596" s="1" cm="1">
        <f t="array" ref="F4596">IF('Cleaned Data'!F4596="","",_xlfn.SWITCH('Cleaned Data'!F4596,"Cash",1,"Credit Card",2,"Digital Wallet",3,0))</f>
        <v>3</v>
      </c>
      <c r="G4596" s="1" cm="1">
        <f t="array" ref="G4596">IF('Cleaned Data'!G4596="","",_xlfn.SWITCH('Cleaned Data'!G4596,"In-Store",1,"Takeaway",2,0))</f>
        <v>1</v>
      </c>
      <c r="H4596" s="8" t="str">
        <v>10/25/2023</v>
      </c>
    </row>
    <row r="4597" spans="1:8" ht="12.5" x14ac:dyDescent="0.25">
      <c r="A4597" s="1" t="str">
        <v>TXN_4993989</v>
      </c>
      <c r="B4597" s="1" cm="1">
        <f t="array" ref="B4597">IF('Cleaned Data'!B4597="","",_xlfn.SWITCH('Cleaned Data'!B4597,"Coffee",1,"Tea",2,"Juice",3,"Smoothie",4,"Cake",5,"Sandwich",6,"Salad",7,"Cookie",8,0))</f>
        <v>2</v>
      </c>
      <c r="C4597" s="1">
        <v>2</v>
      </c>
      <c r="D4597" s="6">
        <v>1.5</v>
      </c>
      <c r="E4597" s="1">
        <v>3</v>
      </c>
      <c r="F4597" s="1" cm="1">
        <f t="array" ref="F4597">IF('Cleaned Data'!F4597="","",_xlfn.SWITCH('Cleaned Data'!F4597,"Cash",1,"Credit Card",2,"Digital Wallet",3,0))</f>
        <v>2</v>
      </c>
      <c r="G4597" s="1" cm="1">
        <f t="array" ref="G4597">IF('Cleaned Data'!G4597="","",_xlfn.SWITCH('Cleaned Data'!G4597,"In-Store",1,"Takeaway",2,0))</f>
        <v>0</v>
      </c>
      <c r="H4597" s="8" t="str">
        <v>10/25/2023</v>
      </c>
    </row>
    <row r="4598" spans="1:8" ht="12.5" x14ac:dyDescent="0.25">
      <c r="A4598" s="1" t="str">
        <v>TXN_5019143</v>
      </c>
      <c r="B4598" s="1" cm="1">
        <f t="array" ref="B4598">IF('Cleaned Data'!B4598="","",_xlfn.SWITCH('Cleaned Data'!B4598,"Coffee",1,"Tea",2,"Juice",3,"Smoothie",4,"Cake",5,"Sandwich",6,"Salad",7,"Cookie",8,0))</f>
        <v>2</v>
      </c>
      <c r="C4598" s="1">
        <v>1</v>
      </c>
      <c r="D4598" s="6">
        <v>1.5</v>
      </c>
      <c r="E4598" s="1">
        <v>1.5</v>
      </c>
      <c r="F4598" s="1" cm="1">
        <f t="array" ref="F4598">IF('Cleaned Data'!F4598="","",_xlfn.SWITCH('Cleaned Data'!F4598,"Cash",1,"Credit Card",2,"Digital Wallet",3,0))</f>
        <v>0</v>
      </c>
      <c r="G4598" s="1" cm="1">
        <f t="array" ref="G4598">IF('Cleaned Data'!G4598="","",_xlfn.SWITCH('Cleaned Data'!G4598,"In-Store",1,"Takeaway",2,0))</f>
        <v>2</v>
      </c>
      <c r="H4598" s="8" t="str">
        <v>10/25/2023</v>
      </c>
    </row>
    <row r="4599" spans="1:8" ht="12.5" x14ac:dyDescent="0.25">
      <c r="A4599" s="1" t="str">
        <v>TXN_5125759</v>
      </c>
      <c r="B4599" s="1" cm="1">
        <f t="array" ref="B4599">IF('Cleaned Data'!B4599="","",_xlfn.SWITCH('Cleaned Data'!B4599,"Coffee",1,"Tea",2,"Juice",3,"Smoothie",4,"Cake",5,"Sandwich",6,"Salad",7,"Cookie",8,0))</f>
        <v>8</v>
      </c>
      <c r="C4599" s="1">
        <v>4</v>
      </c>
      <c r="D4599" s="6">
        <v>1</v>
      </c>
      <c r="E4599" s="1">
        <v>4</v>
      </c>
      <c r="F4599" s="1" cm="1">
        <f t="array" ref="F4599">IF('Cleaned Data'!F4599="","",_xlfn.SWITCH('Cleaned Data'!F4599,"Cash",1,"Credit Card",2,"Digital Wallet",3,0))</f>
        <v>2</v>
      </c>
      <c r="G4599" s="1" cm="1">
        <f t="array" ref="G4599">IF('Cleaned Data'!G4599="","",_xlfn.SWITCH('Cleaned Data'!G4599,"In-Store",1,"Takeaway",2,0))</f>
        <v>1</v>
      </c>
      <c r="H4599" s="8" t="str">
        <v>10/25/2023</v>
      </c>
    </row>
    <row r="4600" spans="1:8" ht="12.5" x14ac:dyDescent="0.25">
      <c r="A4600" s="1" t="str">
        <v>TXN_5153408</v>
      </c>
      <c r="B4600" s="1" cm="1">
        <f t="array" ref="B4600">IF('Cleaned Data'!B4600="","",_xlfn.SWITCH('Cleaned Data'!B4600,"Coffee",1,"Tea",2,"Juice",3,"Smoothie",4,"Cake",5,"Sandwich",6,"Salad",7,"Cookie",8,0))</f>
        <v>3</v>
      </c>
      <c r="C4600" s="1">
        <v>1</v>
      </c>
      <c r="D4600" s="6">
        <v>3</v>
      </c>
      <c r="E4600" s="1">
        <v>3</v>
      </c>
      <c r="F4600" s="1" cm="1">
        <f t="array" ref="F4600">IF('Cleaned Data'!F4600="","",_xlfn.SWITCH('Cleaned Data'!F4600,"Cash",1,"Credit Card",2,"Digital Wallet",3,0))</f>
        <v>1</v>
      </c>
      <c r="G4600" s="1" cm="1">
        <f t="array" ref="G4600">IF('Cleaned Data'!G4600="","",_xlfn.SWITCH('Cleaned Data'!G4600,"In-Store",1,"Takeaway",2,0))</f>
        <v>0</v>
      </c>
      <c r="H4600" s="8" t="str">
        <v>10/25/2023</v>
      </c>
    </row>
    <row r="4601" spans="1:8" ht="12.5" x14ac:dyDescent="0.25">
      <c r="A4601" s="1" t="str">
        <v>TXN_6928775</v>
      </c>
      <c r="B4601" s="1" cm="1">
        <f t="array" ref="B4601">IF('Cleaned Data'!B4601="","",_xlfn.SWITCH('Cleaned Data'!B4601,"Coffee",1,"Tea",2,"Juice",3,"Smoothie",4,"Cake",5,"Sandwich",6,"Salad",7,"Cookie",8,0))</f>
        <v>1</v>
      </c>
      <c r="C4601" s="1">
        <v>5</v>
      </c>
      <c r="D4601" s="6">
        <v>2</v>
      </c>
      <c r="E4601" s="1">
        <v>10</v>
      </c>
      <c r="F4601" s="1" cm="1">
        <f t="array" ref="F4601">IF('Cleaned Data'!F4601="","",_xlfn.SWITCH('Cleaned Data'!F4601,"Cash",1,"Credit Card",2,"Digital Wallet",3,0))</f>
        <v>0</v>
      </c>
      <c r="G4601" s="1" cm="1">
        <f t="array" ref="G4601">IF('Cleaned Data'!G4601="","",_xlfn.SWITCH('Cleaned Data'!G4601,"In-Store",1,"Takeaway",2,0))</f>
        <v>0</v>
      </c>
      <c r="H4601" s="8" t="str">
        <v>10/25/2023</v>
      </c>
    </row>
    <row r="4602" spans="1:8" ht="12.5" x14ac:dyDescent="0.25">
      <c r="A4602" s="1" t="str">
        <v>TXN_6975499</v>
      </c>
      <c r="B4602" s="1" cm="1">
        <f t="array" ref="B4602">IF('Cleaned Data'!B4602="","",_xlfn.SWITCH('Cleaned Data'!B4602,"Coffee",1,"Tea",2,"Juice",3,"Smoothie",4,"Cake",5,"Sandwich",6,"Salad",7,"Cookie",8,0))</f>
        <v>1</v>
      </c>
      <c r="C4602" s="1">
        <v>5</v>
      </c>
      <c r="D4602" s="6">
        <v>2</v>
      </c>
      <c r="E4602" s="1">
        <v>10</v>
      </c>
      <c r="F4602" s="1" cm="1">
        <f t="array" ref="F4602">IF('Cleaned Data'!F4602="","",_xlfn.SWITCH('Cleaned Data'!F4602,"Cash",1,"Credit Card",2,"Digital Wallet",3,0))</f>
        <v>0</v>
      </c>
      <c r="G4602" s="1" cm="1">
        <f t="array" ref="G4602">IF('Cleaned Data'!G4602="","",_xlfn.SWITCH('Cleaned Data'!G4602,"In-Store",1,"Takeaway",2,0))</f>
        <v>1</v>
      </c>
      <c r="H4602" s="8" t="str">
        <v>10/25/2023</v>
      </c>
    </row>
    <row r="4603" spans="1:8" ht="12.5" x14ac:dyDescent="0.25">
      <c r="A4603" s="1" t="str">
        <v>TXN_7280191</v>
      </c>
      <c r="B4603" s="1" cm="1">
        <f t="array" ref="B4603">IF('Cleaned Data'!B4603="","",_xlfn.SWITCH('Cleaned Data'!B4603,"Coffee",1,"Tea",2,"Juice",3,"Smoothie",4,"Cake",5,"Sandwich",6,"Salad",7,"Cookie",8,0))</f>
        <v>1</v>
      </c>
      <c r="C4603" s="1">
        <v>3</v>
      </c>
      <c r="D4603" s="6">
        <v>2</v>
      </c>
      <c r="E4603" s="1">
        <v>6</v>
      </c>
      <c r="F4603" s="1" cm="1">
        <f t="array" ref="F4603">IF('Cleaned Data'!F4603="","",_xlfn.SWITCH('Cleaned Data'!F4603,"Cash",1,"Credit Card",2,"Digital Wallet",3,0))</f>
        <v>1</v>
      </c>
      <c r="G4603" s="1" cm="1">
        <f t="array" ref="G4603">IF('Cleaned Data'!G4603="","",_xlfn.SWITCH('Cleaned Data'!G4603,"In-Store",1,"Takeaway",2,0))</f>
        <v>1</v>
      </c>
      <c r="H4603" s="8" t="str">
        <v>10/25/2023</v>
      </c>
    </row>
    <row r="4604" spans="1:8" ht="12.5" x14ac:dyDescent="0.25">
      <c r="A4604" s="1" t="str">
        <v>TXN_7694996</v>
      </c>
      <c r="B4604" s="1" cm="1">
        <f t="array" ref="B4604">IF('Cleaned Data'!B4604="","",_xlfn.SWITCH('Cleaned Data'!B4604,"Coffee",1,"Tea",2,"Juice",3,"Smoothie",4,"Cake",5,"Sandwich",6,"Salad",7,"Cookie",8,0))</f>
        <v>7</v>
      </c>
      <c r="C4604" s="1">
        <v>5</v>
      </c>
      <c r="D4604" s="6">
        <v>5</v>
      </c>
      <c r="E4604" s="1">
        <v>25</v>
      </c>
      <c r="F4604" s="1" cm="1">
        <f t="array" ref="F4604">IF('Cleaned Data'!F4604="","",_xlfn.SWITCH('Cleaned Data'!F4604,"Cash",1,"Credit Card",2,"Digital Wallet",3,0))</f>
        <v>2</v>
      </c>
      <c r="G4604" s="1" cm="1">
        <f t="array" ref="G4604">IF('Cleaned Data'!G4604="","",_xlfn.SWITCH('Cleaned Data'!G4604,"In-Store",1,"Takeaway",2,0))</f>
        <v>0</v>
      </c>
      <c r="H4604" s="8" t="str">
        <v>10/25/2023</v>
      </c>
    </row>
    <row r="4605" spans="1:8" ht="12.5" x14ac:dyDescent="0.25">
      <c r="A4605" s="1" t="str">
        <v>TXN_8298711</v>
      </c>
      <c r="B4605" s="1" cm="1">
        <f t="array" ref="B4605">IF('Cleaned Data'!B4605="","",_xlfn.SWITCH('Cleaned Data'!B4605,"Coffee",1,"Tea",2,"Juice",3,"Smoothie",4,"Cake",5,"Sandwich",6,"Salad",7,"Cookie",8,0))</f>
        <v>5</v>
      </c>
      <c r="C4605" s="1">
        <v>2</v>
      </c>
      <c r="D4605" s="6">
        <v>3</v>
      </c>
      <c r="E4605" s="1">
        <v>6</v>
      </c>
      <c r="F4605" s="1" cm="1">
        <f t="array" ref="F4605">IF('Cleaned Data'!F4605="","",_xlfn.SWITCH('Cleaned Data'!F4605,"Cash",1,"Credit Card",2,"Digital Wallet",3,0))</f>
        <v>0</v>
      </c>
      <c r="G4605" s="1" cm="1">
        <f t="array" ref="G4605">IF('Cleaned Data'!G4605="","",_xlfn.SWITCH('Cleaned Data'!G4605,"In-Store",1,"Takeaway",2,0))</f>
        <v>0</v>
      </c>
      <c r="H4605" s="8" t="str">
        <v>10/25/2023</v>
      </c>
    </row>
    <row r="4606" spans="1:8" ht="12.5" x14ac:dyDescent="0.25">
      <c r="A4606" s="1" t="str">
        <v>TXN_8627017</v>
      </c>
      <c r="B4606" s="1" cm="1">
        <f t="array" ref="B4606">IF('Cleaned Data'!B4606="","",_xlfn.SWITCH('Cleaned Data'!B4606,"Coffee",1,"Tea",2,"Juice",3,"Smoothie",4,"Cake",5,"Sandwich",6,"Salad",7,"Cookie",8,0))</f>
        <v>1</v>
      </c>
      <c r="C4606" s="1">
        <v>1</v>
      </c>
      <c r="D4606" s="6">
        <v>2</v>
      </c>
      <c r="E4606" s="1">
        <v>2</v>
      </c>
      <c r="F4606" s="1" cm="1">
        <f t="array" ref="F4606">IF('Cleaned Data'!F4606="","",_xlfn.SWITCH('Cleaned Data'!F4606,"Cash",1,"Credit Card",2,"Digital Wallet",3,0))</f>
        <v>0</v>
      </c>
      <c r="G4606" s="1" cm="1">
        <f t="array" ref="G4606">IF('Cleaned Data'!G4606="","",_xlfn.SWITCH('Cleaned Data'!G4606,"In-Store",1,"Takeaway",2,0))</f>
        <v>1</v>
      </c>
      <c r="H4606" s="8" t="str">
        <v>10/25/2023</v>
      </c>
    </row>
    <row r="4607" spans="1:8" ht="12.5" x14ac:dyDescent="0.25">
      <c r="A4607" s="1" t="str">
        <v>TXN_8842592</v>
      </c>
      <c r="B4607" s="1" cm="1">
        <f t="array" ref="B4607">IF('Cleaned Data'!B4607="","",_xlfn.SWITCH('Cleaned Data'!B4607,"Coffee",1,"Tea",2,"Juice",3,"Smoothie",4,"Cake",5,"Sandwich",6,"Salad",7,"Cookie",8,0))</f>
        <v>6</v>
      </c>
      <c r="C4607" s="1">
        <v>1</v>
      </c>
      <c r="D4607" s="6">
        <v>4</v>
      </c>
      <c r="E4607" s="1">
        <v>4</v>
      </c>
      <c r="F4607" s="1" cm="1">
        <f t="array" ref="F4607">IF('Cleaned Data'!F4607="","",_xlfn.SWITCH('Cleaned Data'!F4607,"Cash",1,"Credit Card",2,"Digital Wallet",3,0))</f>
        <v>0</v>
      </c>
      <c r="G4607" s="1" cm="1">
        <f t="array" ref="G4607">IF('Cleaned Data'!G4607="","",_xlfn.SWITCH('Cleaned Data'!G4607,"In-Store",1,"Takeaway",2,0))</f>
        <v>1</v>
      </c>
      <c r="H4607" s="8" t="str">
        <v>10/25/2023</v>
      </c>
    </row>
    <row r="4608" spans="1:8" ht="12.5" x14ac:dyDescent="0.25">
      <c r="A4608" s="1" t="str">
        <v>TXN_8980774</v>
      </c>
      <c r="B4608" s="1" cm="1">
        <f t="array" ref="B4608">IF('Cleaned Data'!B4608="","",_xlfn.SWITCH('Cleaned Data'!B4608,"Coffee",1,"Tea",2,"Juice",3,"Smoothie",4,"Cake",5,"Sandwich",6,"Salad",7,"Cookie",8,0))</f>
        <v>1</v>
      </c>
      <c r="C4608" s="1">
        <v>5</v>
      </c>
      <c r="D4608" s="6">
        <v>2</v>
      </c>
      <c r="E4608" s="1">
        <v>10</v>
      </c>
      <c r="F4608" s="1" cm="1">
        <f t="array" ref="F4608">IF('Cleaned Data'!F4608="","",_xlfn.SWITCH('Cleaned Data'!F4608,"Cash",1,"Credit Card",2,"Digital Wallet",3,0))</f>
        <v>2</v>
      </c>
      <c r="G4608" s="1" cm="1">
        <f t="array" ref="G4608">IF('Cleaned Data'!G4608="","",_xlfn.SWITCH('Cleaned Data'!G4608,"In-Store",1,"Takeaway",2,0))</f>
        <v>2</v>
      </c>
      <c r="H4608" s="8" t="str">
        <v>10/25/2023</v>
      </c>
    </row>
    <row r="4609" spans="1:8" ht="12.5" x14ac:dyDescent="0.25">
      <c r="A4609" s="1" t="str">
        <v>TXN_9107676</v>
      </c>
      <c r="B4609" s="1" cm="1">
        <f t="array" ref="B4609">IF('Cleaned Data'!B4609="","",_xlfn.SWITCH('Cleaned Data'!B4609,"Coffee",1,"Tea",2,"Juice",3,"Smoothie",4,"Cake",5,"Sandwich",6,"Salad",7,"Cookie",8,0))</f>
        <v>2</v>
      </c>
      <c r="C4609" s="1">
        <v>3</v>
      </c>
      <c r="D4609" s="6">
        <v>1.5</v>
      </c>
      <c r="E4609" s="1">
        <v>4.5</v>
      </c>
      <c r="F4609" s="1" cm="1">
        <f t="array" ref="F4609">IF('Cleaned Data'!F4609="","",_xlfn.SWITCH('Cleaned Data'!F4609,"Cash",1,"Credit Card",2,"Digital Wallet",3,0))</f>
        <v>0</v>
      </c>
      <c r="G4609" s="1" cm="1">
        <f t="array" ref="G4609">IF('Cleaned Data'!G4609="","",_xlfn.SWITCH('Cleaned Data'!G4609,"In-Store",1,"Takeaway",2,0))</f>
        <v>2</v>
      </c>
      <c r="H4609" s="8" t="str">
        <v>10/25/2023</v>
      </c>
    </row>
    <row r="4610" spans="1:8" ht="12.5" x14ac:dyDescent="0.25">
      <c r="A4610" s="1" t="str">
        <v>TXN_9684822</v>
      </c>
      <c r="B4610" s="1" cm="1">
        <f t="array" ref="B4610">IF('Cleaned Data'!B4610="","",_xlfn.SWITCH('Cleaned Data'!B4610,"Coffee",1,"Tea",2,"Juice",3,"Smoothie",4,"Cake",5,"Sandwich",6,"Salad",7,"Cookie",8,0))</f>
        <v>2</v>
      </c>
      <c r="C4610" s="1">
        <v>3</v>
      </c>
      <c r="D4610" s="6">
        <v>1.5</v>
      </c>
      <c r="E4610" s="1">
        <v>4.5</v>
      </c>
      <c r="F4610" s="1" cm="1">
        <f t="array" ref="F4610">IF('Cleaned Data'!F4610="","",_xlfn.SWITCH('Cleaned Data'!F4610,"Cash",1,"Credit Card",2,"Digital Wallet",3,0))</f>
        <v>0</v>
      </c>
      <c r="G4610" s="1" cm="1">
        <f t="array" ref="G4610">IF('Cleaned Data'!G4610="","",_xlfn.SWITCH('Cleaned Data'!G4610,"In-Store",1,"Takeaway",2,0))</f>
        <v>1</v>
      </c>
      <c r="H4610" s="8" t="str">
        <v>10/25/2023</v>
      </c>
    </row>
    <row r="4611" spans="1:8" ht="12.5" x14ac:dyDescent="0.25">
      <c r="A4611" s="1" t="str">
        <v>TXN_1199898</v>
      </c>
      <c r="B4611" s="1" cm="1">
        <f t="array" ref="B4611">IF('Cleaned Data'!B4611="","",_xlfn.SWITCH('Cleaned Data'!B4611,"Coffee",1,"Tea",2,"Juice",3,"Smoothie",4,"Cake",5,"Sandwich",6,"Salad",7,"Cookie",8,0))</f>
        <v>2</v>
      </c>
      <c r="C4611" s="1">
        <v>2</v>
      </c>
      <c r="D4611" s="6">
        <v>1.5</v>
      </c>
      <c r="E4611" s="1">
        <v>3</v>
      </c>
      <c r="F4611" s="1" cm="1">
        <f t="array" ref="F4611">IF('Cleaned Data'!F4611="","",_xlfn.SWITCH('Cleaned Data'!F4611,"Cash",1,"Credit Card",2,"Digital Wallet",3,0))</f>
        <v>1</v>
      </c>
      <c r="G4611" s="1" cm="1">
        <f t="array" ref="G4611">IF('Cleaned Data'!G4611="","",_xlfn.SWITCH('Cleaned Data'!G4611,"In-Store",1,"Takeaway",2,0))</f>
        <v>1</v>
      </c>
      <c r="H4611" s="8" t="str">
        <v>10/26/2023</v>
      </c>
    </row>
    <row r="4612" spans="1:8" ht="12.5" x14ac:dyDescent="0.25">
      <c r="A4612" s="1" t="str">
        <v>TXN_1322520</v>
      </c>
      <c r="B4612" s="1" cm="1">
        <f t="array" ref="B4612">IF('Cleaned Data'!B4612="","",_xlfn.SWITCH('Cleaned Data'!B4612,"Coffee",1,"Tea",2,"Juice",3,"Smoothie",4,"Cake",5,"Sandwich",6,"Salad",7,"Cookie",8,0))</f>
        <v>1</v>
      </c>
      <c r="C4612" s="1">
        <v>4</v>
      </c>
      <c r="D4612" s="6">
        <v>2</v>
      </c>
      <c r="E4612" s="1">
        <v>8</v>
      </c>
      <c r="F4612" s="1" cm="1">
        <f t="array" ref="F4612">IF('Cleaned Data'!F4612="","",_xlfn.SWITCH('Cleaned Data'!F4612,"Cash",1,"Credit Card",2,"Digital Wallet",3,0))</f>
        <v>0</v>
      </c>
      <c r="G4612" s="1" cm="1">
        <f t="array" ref="G4612">IF('Cleaned Data'!G4612="","",_xlfn.SWITCH('Cleaned Data'!G4612,"In-Store",1,"Takeaway",2,0))</f>
        <v>0</v>
      </c>
      <c r="H4612" s="8" t="str">
        <v>10/26/2023</v>
      </c>
    </row>
    <row r="4613" spans="1:8" ht="12.5" x14ac:dyDescent="0.25">
      <c r="A4613" s="1" t="str">
        <v>TXN_1523567</v>
      </c>
      <c r="B4613" s="1" cm="1">
        <f t="array" ref="B4613">IF('Cleaned Data'!B4613="","",_xlfn.SWITCH('Cleaned Data'!B4613,"Coffee",1,"Tea",2,"Juice",3,"Smoothie",4,"Cake",5,"Sandwich",6,"Salad",7,"Cookie",8,0))</f>
        <v>5</v>
      </c>
      <c r="C4613" s="1">
        <v>5</v>
      </c>
      <c r="D4613" s="6">
        <v>3</v>
      </c>
      <c r="E4613" s="1">
        <v>15</v>
      </c>
      <c r="F4613" s="1" cm="1">
        <f t="array" ref="F4613">IF('Cleaned Data'!F4613="","",_xlfn.SWITCH('Cleaned Data'!F4613,"Cash",1,"Credit Card",2,"Digital Wallet",3,0))</f>
        <v>1</v>
      </c>
      <c r="G4613" s="1" cm="1">
        <f t="array" ref="G4613">IF('Cleaned Data'!G4613="","",_xlfn.SWITCH('Cleaned Data'!G4613,"In-Store",1,"Takeaway",2,0))</f>
        <v>2</v>
      </c>
      <c r="H4613" s="8" t="str">
        <v>10/26/2023</v>
      </c>
    </row>
    <row r="4614" spans="1:8" ht="12.5" x14ac:dyDescent="0.25">
      <c r="A4614" s="1" t="str">
        <v>TXN_1655100</v>
      </c>
      <c r="B4614" s="1" cm="1">
        <f t="array" ref="B4614">IF('Cleaned Data'!B4614="","",_xlfn.SWITCH('Cleaned Data'!B4614,"Coffee",1,"Tea",2,"Juice",3,"Smoothie",4,"Cake",5,"Sandwich",6,"Salad",7,"Cookie",8,0))</f>
        <v>2</v>
      </c>
      <c r="C4614" s="1">
        <v>2</v>
      </c>
      <c r="D4614" s="6">
        <v>1.5</v>
      </c>
      <c r="E4614" s="1">
        <v>3</v>
      </c>
      <c r="F4614" s="1" cm="1">
        <f t="array" ref="F4614">IF('Cleaned Data'!F4614="","",_xlfn.SWITCH('Cleaned Data'!F4614,"Cash",1,"Credit Card",2,"Digital Wallet",3,0))</f>
        <v>0</v>
      </c>
      <c r="G4614" s="1" cm="1">
        <f t="array" ref="G4614">IF('Cleaned Data'!G4614="","",_xlfn.SWITCH('Cleaned Data'!G4614,"In-Store",1,"Takeaway",2,0))</f>
        <v>0</v>
      </c>
      <c r="H4614" s="8" t="str">
        <v>10/26/2023</v>
      </c>
    </row>
    <row r="4615" spans="1:8" ht="12.5" x14ac:dyDescent="0.25">
      <c r="A4615" s="1" t="str">
        <v>TXN_1664563</v>
      </c>
      <c r="B4615" s="1" cm="1">
        <f t="array" ref="B4615">IF('Cleaned Data'!B4615="","",_xlfn.SWITCH('Cleaned Data'!B4615,"Coffee",1,"Tea",2,"Juice",3,"Smoothie",4,"Cake",5,"Sandwich",6,"Salad",7,"Cookie",8,0))</f>
        <v>3</v>
      </c>
      <c r="C4615" s="1">
        <v>1</v>
      </c>
      <c r="D4615" s="6">
        <v>3</v>
      </c>
      <c r="E4615" s="1">
        <v>3</v>
      </c>
      <c r="F4615" s="1" cm="1">
        <f t="array" ref="F4615">IF('Cleaned Data'!F4615="","",_xlfn.SWITCH('Cleaned Data'!F4615,"Cash",1,"Credit Card",2,"Digital Wallet",3,0))</f>
        <v>1</v>
      </c>
      <c r="G4615" s="1" cm="1">
        <f t="array" ref="G4615">IF('Cleaned Data'!G4615="","",_xlfn.SWITCH('Cleaned Data'!G4615,"In-Store",1,"Takeaway",2,0))</f>
        <v>1</v>
      </c>
      <c r="H4615" s="8" t="str">
        <v>10/26/2023</v>
      </c>
    </row>
    <row r="4616" spans="1:8" ht="12.5" x14ac:dyDescent="0.25">
      <c r="A4616" s="1" t="str">
        <v>TXN_1707251</v>
      </c>
      <c r="B4616" s="1" cm="1">
        <f t="array" ref="B4616">IF('Cleaned Data'!B4616="","",_xlfn.SWITCH('Cleaned Data'!B4616,"Coffee",1,"Tea",2,"Juice",3,"Smoothie",4,"Cake",5,"Sandwich",6,"Salad",7,"Cookie",8,0))</f>
        <v>1</v>
      </c>
      <c r="C4616" s="1">
        <v>3</v>
      </c>
      <c r="D4616" s="6">
        <v>2</v>
      </c>
      <c r="E4616" s="1">
        <v>6</v>
      </c>
      <c r="F4616" s="1" cm="1">
        <f t="array" ref="F4616">IF('Cleaned Data'!F4616="","",_xlfn.SWITCH('Cleaned Data'!F4616,"Cash",1,"Credit Card",2,"Digital Wallet",3,0))</f>
        <v>3</v>
      </c>
      <c r="G4616" s="1" cm="1">
        <f t="array" ref="G4616">IF('Cleaned Data'!G4616="","",_xlfn.SWITCH('Cleaned Data'!G4616,"In-Store",1,"Takeaway",2,0))</f>
        <v>0</v>
      </c>
      <c r="H4616" s="8" t="str">
        <v>10/26/2023</v>
      </c>
    </row>
    <row r="4617" spans="1:8" ht="12.5" x14ac:dyDescent="0.25">
      <c r="A4617" s="1" t="str">
        <v>TXN_1721366</v>
      </c>
      <c r="B4617" s="1" cm="1">
        <f t="array" ref="B4617">IF('Cleaned Data'!B4617="","",_xlfn.SWITCH('Cleaned Data'!B4617,"Coffee",1,"Tea",2,"Juice",3,"Smoothie",4,"Cake",5,"Sandwich",6,"Salad",7,"Cookie",8,0))</f>
        <v>1</v>
      </c>
      <c r="C4617" s="1">
        <v>3</v>
      </c>
      <c r="D4617" s="6">
        <v>2</v>
      </c>
      <c r="E4617" s="1">
        <v>6</v>
      </c>
      <c r="F4617" s="1" cm="1">
        <f t="array" ref="F4617">IF('Cleaned Data'!F4617="","",_xlfn.SWITCH('Cleaned Data'!F4617,"Cash",1,"Credit Card",2,"Digital Wallet",3,0))</f>
        <v>3</v>
      </c>
      <c r="G4617" s="1" cm="1">
        <f t="array" ref="G4617">IF('Cleaned Data'!G4617="","",_xlfn.SWITCH('Cleaned Data'!G4617,"In-Store",1,"Takeaway",2,0))</f>
        <v>1</v>
      </c>
      <c r="H4617" s="8" t="str">
        <v>10/26/2023</v>
      </c>
    </row>
    <row r="4618" spans="1:8" ht="12.5" x14ac:dyDescent="0.25">
      <c r="A4618" s="1" t="str">
        <v>TXN_2153529</v>
      </c>
      <c r="B4618" s="1" cm="1">
        <f t="array" ref="B4618">IF('Cleaned Data'!B4618="","",_xlfn.SWITCH('Cleaned Data'!B4618,"Coffee",1,"Tea",2,"Juice",3,"Smoothie",4,"Cake",5,"Sandwich",6,"Salad",7,"Cookie",8,0))</f>
        <v>7</v>
      </c>
      <c r="C4618" s="1">
        <v>1</v>
      </c>
      <c r="D4618" s="6">
        <v>5</v>
      </c>
      <c r="E4618" s="1">
        <v>5</v>
      </c>
      <c r="F4618" s="1" cm="1">
        <f t="array" ref="F4618">IF('Cleaned Data'!F4618="","",_xlfn.SWITCH('Cleaned Data'!F4618,"Cash",1,"Credit Card",2,"Digital Wallet",3,0))</f>
        <v>1</v>
      </c>
      <c r="G4618" s="1" cm="1">
        <f t="array" ref="G4618">IF('Cleaned Data'!G4618="","",_xlfn.SWITCH('Cleaned Data'!G4618,"In-Store",1,"Takeaway",2,0))</f>
        <v>0</v>
      </c>
      <c r="H4618" s="8" t="str">
        <v>10/26/2023</v>
      </c>
    </row>
    <row r="4619" spans="1:8" ht="12.5" x14ac:dyDescent="0.25">
      <c r="A4619" s="1" t="str">
        <v>TXN_2378096</v>
      </c>
      <c r="B4619" s="1" cm="1">
        <f t="array" ref="B4619">IF('Cleaned Data'!B4619="","",_xlfn.SWITCH('Cleaned Data'!B4619,"Coffee",1,"Tea",2,"Juice",3,"Smoothie",4,"Cake",5,"Sandwich",6,"Salad",7,"Cookie",8,0))</f>
        <v>6</v>
      </c>
      <c r="C4619" s="1">
        <v>3</v>
      </c>
      <c r="D4619" s="6">
        <v>4</v>
      </c>
      <c r="E4619" s="1">
        <v>12</v>
      </c>
      <c r="F4619" s="1" cm="1">
        <f t="array" ref="F4619">IF('Cleaned Data'!F4619="","",_xlfn.SWITCH('Cleaned Data'!F4619,"Cash",1,"Credit Card",2,"Digital Wallet",3,0))</f>
        <v>3</v>
      </c>
      <c r="G4619" s="1" cm="1">
        <f t="array" ref="G4619">IF('Cleaned Data'!G4619="","",_xlfn.SWITCH('Cleaned Data'!G4619,"In-Store",1,"Takeaway",2,0))</f>
        <v>0</v>
      </c>
      <c r="H4619" s="8" t="str">
        <v>10/26/2023</v>
      </c>
    </row>
    <row r="4620" spans="1:8" ht="12.5" x14ac:dyDescent="0.25">
      <c r="A4620" s="1" t="str">
        <v>TXN_2464236</v>
      </c>
      <c r="B4620" s="1" cm="1">
        <f t="array" ref="B4620">IF('Cleaned Data'!B4620="","",_xlfn.SWITCH('Cleaned Data'!B4620,"Coffee",1,"Tea",2,"Juice",3,"Smoothie",4,"Cake",5,"Sandwich",6,"Salad",7,"Cookie",8,0))</f>
        <v>8</v>
      </c>
      <c r="C4620" s="1">
        <v>1</v>
      </c>
      <c r="D4620" s="6">
        <v>1</v>
      </c>
      <c r="E4620" s="1">
        <v>1</v>
      </c>
      <c r="F4620" s="1" cm="1">
        <f t="array" ref="F4620">IF('Cleaned Data'!F4620="","",_xlfn.SWITCH('Cleaned Data'!F4620,"Cash",1,"Credit Card",2,"Digital Wallet",3,0))</f>
        <v>1</v>
      </c>
      <c r="G4620" s="1" cm="1">
        <f t="array" ref="G4620">IF('Cleaned Data'!G4620="","",_xlfn.SWITCH('Cleaned Data'!G4620,"In-Store",1,"Takeaway",2,0))</f>
        <v>2</v>
      </c>
      <c r="H4620" s="8" t="str">
        <v>10/26/2023</v>
      </c>
    </row>
    <row r="4621" spans="1:8" ht="12.5" x14ac:dyDescent="0.25">
      <c r="A4621" s="1" t="str">
        <v>TXN_2631671</v>
      </c>
      <c r="B4621" s="1" cm="1">
        <f t="array" ref="B4621">IF('Cleaned Data'!B4621="","",_xlfn.SWITCH('Cleaned Data'!B4621,"Coffee",1,"Tea",2,"Juice",3,"Smoothie",4,"Cake",5,"Sandwich",6,"Salad",7,"Cookie",8,0))</f>
        <v>1</v>
      </c>
      <c r="C4621" s="1">
        <v>4</v>
      </c>
      <c r="D4621" s="6">
        <v>2</v>
      </c>
      <c r="E4621" s="1">
        <v>8</v>
      </c>
      <c r="F4621" s="1" cm="1">
        <f t="array" ref="F4621">IF('Cleaned Data'!F4621="","",_xlfn.SWITCH('Cleaned Data'!F4621,"Cash",1,"Credit Card",2,"Digital Wallet",3,0))</f>
        <v>0</v>
      </c>
      <c r="G4621" s="1" cm="1">
        <f t="array" ref="G4621">IF('Cleaned Data'!G4621="","",_xlfn.SWITCH('Cleaned Data'!G4621,"In-Store",1,"Takeaway",2,0))</f>
        <v>1</v>
      </c>
      <c r="H4621" s="8" t="str">
        <v>10/26/2023</v>
      </c>
    </row>
    <row r="4622" spans="1:8" ht="12.5" x14ac:dyDescent="0.25">
      <c r="A4622" s="1" t="str">
        <v>TXN_2721997</v>
      </c>
      <c r="B4622" s="1" cm="1">
        <f t="array" ref="B4622">IF('Cleaned Data'!B4622="","",_xlfn.SWITCH('Cleaned Data'!B4622,"Coffee",1,"Tea",2,"Juice",3,"Smoothie",4,"Cake",5,"Sandwich",6,"Salad",7,"Cookie",8,0))</f>
        <v>4</v>
      </c>
      <c r="C4622" s="1">
        <v>5</v>
      </c>
      <c r="D4622" s="6">
        <v>4</v>
      </c>
      <c r="E4622" s="1">
        <v>20</v>
      </c>
      <c r="F4622" s="1" cm="1">
        <f t="array" ref="F4622">IF('Cleaned Data'!F4622="","",_xlfn.SWITCH('Cleaned Data'!F4622,"Cash",1,"Credit Card",2,"Digital Wallet",3,0))</f>
        <v>0</v>
      </c>
      <c r="G4622" s="1" cm="1">
        <f t="array" ref="G4622">IF('Cleaned Data'!G4622="","",_xlfn.SWITCH('Cleaned Data'!G4622,"In-Store",1,"Takeaway",2,0))</f>
        <v>0</v>
      </c>
      <c r="H4622" s="8" t="str">
        <v>10/26/2023</v>
      </c>
    </row>
    <row r="4623" spans="1:8" ht="12.5" x14ac:dyDescent="0.25">
      <c r="A4623" s="1" t="str">
        <v>TXN_2880516</v>
      </c>
      <c r="B4623" s="1" cm="1">
        <f t="array" ref="B4623">IF('Cleaned Data'!B4623="","",_xlfn.SWITCH('Cleaned Data'!B4623,"Coffee",1,"Tea",2,"Juice",3,"Smoothie",4,"Cake",5,"Sandwich",6,"Salad",7,"Cookie",8,0))</f>
        <v>2</v>
      </c>
      <c r="C4623" s="1">
        <v>1</v>
      </c>
      <c r="D4623" s="6">
        <v>1.5</v>
      </c>
      <c r="E4623" s="1">
        <v>1.5</v>
      </c>
      <c r="F4623" s="1" cm="1">
        <f t="array" ref="F4623">IF('Cleaned Data'!F4623="","",_xlfn.SWITCH('Cleaned Data'!F4623,"Cash",1,"Credit Card",2,"Digital Wallet",3,0))</f>
        <v>0</v>
      </c>
      <c r="G4623" s="1" cm="1">
        <f t="array" ref="G4623">IF('Cleaned Data'!G4623="","",_xlfn.SWITCH('Cleaned Data'!G4623,"In-Store",1,"Takeaway",2,0))</f>
        <v>1</v>
      </c>
      <c r="H4623" s="8" t="str">
        <v>10/26/2023</v>
      </c>
    </row>
    <row r="4624" spans="1:8" ht="12.5" x14ac:dyDescent="0.25">
      <c r="A4624" s="1" t="str">
        <v>TXN_3222612</v>
      </c>
      <c r="B4624" s="1" cm="1">
        <f t="array" ref="B4624">IF('Cleaned Data'!B4624="","",_xlfn.SWITCH('Cleaned Data'!B4624,"Coffee",1,"Tea",2,"Juice",3,"Smoothie",4,"Cake",5,"Sandwich",6,"Salad",7,"Cookie",8,0))</f>
        <v>7</v>
      </c>
      <c r="C4624" s="1">
        <v>5</v>
      </c>
      <c r="D4624" s="6">
        <v>5</v>
      </c>
      <c r="E4624" s="1">
        <v>25</v>
      </c>
      <c r="F4624" s="1" cm="1">
        <f t="array" ref="F4624">IF('Cleaned Data'!F4624="","",_xlfn.SWITCH('Cleaned Data'!F4624,"Cash",1,"Credit Card",2,"Digital Wallet",3,0))</f>
        <v>0</v>
      </c>
      <c r="G4624" s="1" cm="1">
        <f t="array" ref="G4624">IF('Cleaned Data'!G4624="","",_xlfn.SWITCH('Cleaned Data'!G4624,"In-Store",1,"Takeaway",2,0))</f>
        <v>0</v>
      </c>
      <c r="H4624" s="8" t="str">
        <v>10/26/2023</v>
      </c>
    </row>
    <row r="4625" spans="1:8" ht="12.5" x14ac:dyDescent="0.25">
      <c r="A4625" s="1" t="str">
        <v>TXN_4389662</v>
      </c>
      <c r="B4625" s="1" cm="1">
        <f t="array" ref="B4625">IF('Cleaned Data'!B4625="","",_xlfn.SWITCH('Cleaned Data'!B4625,"Coffee",1,"Tea",2,"Juice",3,"Smoothie",4,"Cake",5,"Sandwich",6,"Salad",7,"Cookie",8,0))</f>
        <v>1</v>
      </c>
      <c r="C4625" s="1">
        <v>3</v>
      </c>
      <c r="D4625" s="6">
        <v>2</v>
      </c>
      <c r="E4625" s="1">
        <v>6</v>
      </c>
      <c r="F4625" s="1" cm="1">
        <f t="array" ref="F4625">IF('Cleaned Data'!F4625="","",_xlfn.SWITCH('Cleaned Data'!F4625,"Cash",1,"Credit Card",2,"Digital Wallet",3,0))</f>
        <v>1</v>
      </c>
      <c r="G4625" s="1" cm="1">
        <f t="array" ref="G4625">IF('Cleaned Data'!G4625="","",_xlfn.SWITCH('Cleaned Data'!G4625,"In-Store",1,"Takeaway",2,0))</f>
        <v>0</v>
      </c>
      <c r="H4625" s="8" t="str">
        <v>10/26/2023</v>
      </c>
    </row>
    <row r="4626" spans="1:8" ht="12.5" x14ac:dyDescent="0.25">
      <c r="A4626" s="1" t="str">
        <v>TXN_4476076</v>
      </c>
      <c r="B4626" s="1" cm="1">
        <f t="array" ref="B4626">IF('Cleaned Data'!B4626="","",_xlfn.SWITCH('Cleaned Data'!B4626,"Coffee",1,"Tea",2,"Juice",3,"Smoothie",4,"Cake",5,"Sandwich",6,"Salad",7,"Cookie",8,0))</f>
        <v>1</v>
      </c>
      <c r="C4626" s="1">
        <v>1</v>
      </c>
      <c r="D4626" s="6">
        <v>2</v>
      </c>
      <c r="E4626" s="1">
        <v>2</v>
      </c>
      <c r="F4626" s="1" cm="1">
        <f t="array" ref="F4626">IF('Cleaned Data'!F4626="","",_xlfn.SWITCH('Cleaned Data'!F4626,"Cash",1,"Credit Card",2,"Digital Wallet",3,0))</f>
        <v>3</v>
      </c>
      <c r="G4626" s="1" cm="1">
        <f t="array" ref="G4626">IF('Cleaned Data'!G4626="","",_xlfn.SWITCH('Cleaned Data'!G4626,"In-Store",1,"Takeaway",2,0))</f>
        <v>2</v>
      </c>
      <c r="H4626" s="8" t="str">
        <v>10/26/2023</v>
      </c>
    </row>
    <row r="4627" spans="1:8" ht="12.5" x14ac:dyDescent="0.25">
      <c r="A4627" s="1" t="str">
        <v>TXN_4506778</v>
      </c>
      <c r="B4627" s="1" cm="1">
        <f t="array" ref="B4627">IF('Cleaned Data'!B4627="","",_xlfn.SWITCH('Cleaned Data'!B4627,"Coffee",1,"Tea",2,"Juice",3,"Smoothie",4,"Cake",5,"Sandwich",6,"Salad",7,"Cookie",8,0))</f>
        <v>7</v>
      </c>
      <c r="C4627" s="1">
        <v>1</v>
      </c>
      <c r="D4627" s="6">
        <v>5</v>
      </c>
      <c r="E4627" s="1">
        <v>5</v>
      </c>
      <c r="F4627" s="1" cm="1">
        <f t="array" ref="F4627">IF('Cleaned Data'!F4627="","",_xlfn.SWITCH('Cleaned Data'!F4627,"Cash",1,"Credit Card",2,"Digital Wallet",3,0))</f>
        <v>1</v>
      </c>
      <c r="G4627" s="1" cm="1">
        <f t="array" ref="G4627">IF('Cleaned Data'!G4627="","",_xlfn.SWITCH('Cleaned Data'!G4627,"In-Store",1,"Takeaway",2,0))</f>
        <v>1</v>
      </c>
      <c r="H4627" s="8" t="str">
        <v>10/26/2023</v>
      </c>
    </row>
    <row r="4628" spans="1:8" ht="12.5" x14ac:dyDescent="0.25">
      <c r="A4628" s="1" t="str">
        <v>TXN_4541981</v>
      </c>
      <c r="B4628" s="1" cm="1">
        <f t="array" ref="B4628">IF('Cleaned Data'!B4628="","",_xlfn.SWITCH('Cleaned Data'!B4628,"Coffee",1,"Tea",2,"Juice",3,"Smoothie",4,"Cake",5,"Sandwich",6,"Salad",7,"Cookie",8,0))</f>
        <v>1</v>
      </c>
      <c r="C4628" s="1">
        <v>5</v>
      </c>
      <c r="D4628" s="6">
        <v>2</v>
      </c>
      <c r="E4628" s="1">
        <v>10</v>
      </c>
      <c r="F4628" s="1" cm="1">
        <f t="array" ref="F4628">IF('Cleaned Data'!F4628="","",_xlfn.SWITCH('Cleaned Data'!F4628,"Cash",1,"Credit Card",2,"Digital Wallet",3,0))</f>
        <v>0</v>
      </c>
      <c r="G4628" s="1" cm="1">
        <f t="array" ref="G4628">IF('Cleaned Data'!G4628="","",_xlfn.SWITCH('Cleaned Data'!G4628,"In-Store",1,"Takeaway",2,0))</f>
        <v>0</v>
      </c>
      <c r="H4628" s="8" t="str">
        <v>10/26/2023</v>
      </c>
    </row>
    <row r="4629" spans="1:8" ht="12.5" x14ac:dyDescent="0.25">
      <c r="A4629" s="1" t="str">
        <v>TXN_4967355</v>
      </c>
      <c r="B4629" s="1" cm="1">
        <f t="array" ref="B4629">IF('Cleaned Data'!B4629="","",_xlfn.SWITCH('Cleaned Data'!B4629,"Coffee",1,"Tea",2,"Juice",3,"Smoothie",4,"Cake",5,"Sandwich",6,"Salad",7,"Cookie",8,0))</f>
        <v>3</v>
      </c>
      <c r="C4629" s="1">
        <v>5</v>
      </c>
      <c r="D4629" s="6">
        <v>3</v>
      </c>
      <c r="E4629" s="1">
        <v>15</v>
      </c>
      <c r="F4629" s="1" cm="1">
        <f t="array" ref="F4629">IF('Cleaned Data'!F4629="","",_xlfn.SWITCH('Cleaned Data'!F4629,"Cash",1,"Credit Card",2,"Digital Wallet",3,0))</f>
        <v>3</v>
      </c>
      <c r="G4629" s="1" cm="1">
        <f t="array" ref="G4629">IF('Cleaned Data'!G4629="","",_xlfn.SWITCH('Cleaned Data'!G4629,"In-Store",1,"Takeaway",2,0))</f>
        <v>2</v>
      </c>
      <c r="H4629" s="8" t="str">
        <v>10/26/2023</v>
      </c>
    </row>
    <row r="4630" spans="1:8" ht="12.5" x14ac:dyDescent="0.25">
      <c r="A4630" s="1" t="str">
        <v>TXN_5127984</v>
      </c>
      <c r="B4630" s="1" cm="1">
        <f t="array" ref="B4630">IF('Cleaned Data'!B4630="","",_xlfn.SWITCH('Cleaned Data'!B4630,"Coffee",1,"Tea",2,"Juice",3,"Smoothie",4,"Cake",5,"Sandwich",6,"Salad",7,"Cookie",8,0))</f>
        <v>7</v>
      </c>
      <c r="C4630" s="1">
        <v>5</v>
      </c>
      <c r="D4630" s="6">
        <v>5</v>
      </c>
      <c r="E4630" s="1">
        <v>25</v>
      </c>
      <c r="F4630" s="1" cm="1">
        <f t="array" ref="F4630">IF('Cleaned Data'!F4630="","",_xlfn.SWITCH('Cleaned Data'!F4630,"Cash",1,"Credit Card",2,"Digital Wallet",3,0))</f>
        <v>3</v>
      </c>
      <c r="G4630" s="1" cm="1">
        <f t="array" ref="G4630">IF('Cleaned Data'!G4630="","",_xlfn.SWITCH('Cleaned Data'!G4630,"In-Store",1,"Takeaway",2,0))</f>
        <v>2</v>
      </c>
      <c r="H4630" s="8" t="str">
        <v>10/26/2023</v>
      </c>
    </row>
    <row r="4631" spans="1:8" ht="12.5" x14ac:dyDescent="0.25">
      <c r="A4631" s="1" t="str">
        <v>TXN_5337566</v>
      </c>
      <c r="B4631" s="1" cm="1">
        <f t="array" ref="B4631">IF('Cleaned Data'!B4631="","",_xlfn.SWITCH('Cleaned Data'!B4631,"Coffee",1,"Tea",2,"Juice",3,"Smoothie",4,"Cake",5,"Sandwich",6,"Salad",7,"Cookie",8,0))</f>
        <v>8</v>
      </c>
      <c r="C4631" s="1">
        <v>3</v>
      </c>
      <c r="D4631" s="6">
        <v>1</v>
      </c>
      <c r="E4631" s="1">
        <v>3</v>
      </c>
      <c r="F4631" s="1" cm="1">
        <f t="array" ref="F4631">IF('Cleaned Data'!F4631="","",_xlfn.SWITCH('Cleaned Data'!F4631,"Cash",1,"Credit Card",2,"Digital Wallet",3,0))</f>
        <v>2</v>
      </c>
      <c r="G4631" s="1" cm="1">
        <f t="array" ref="G4631">IF('Cleaned Data'!G4631="","",_xlfn.SWITCH('Cleaned Data'!G4631,"In-Store",1,"Takeaway",2,0))</f>
        <v>2</v>
      </c>
      <c r="H4631" s="8" t="str">
        <v>10/26/2023</v>
      </c>
    </row>
    <row r="4632" spans="1:8" ht="12.5" x14ac:dyDescent="0.25">
      <c r="A4632" s="1" t="str">
        <v>TXN_5853281</v>
      </c>
      <c r="B4632" s="1" cm="1">
        <f t="array" ref="B4632">IF('Cleaned Data'!B4632="","",_xlfn.SWITCH('Cleaned Data'!B4632,"Coffee",1,"Tea",2,"Juice",3,"Smoothie",4,"Cake",5,"Sandwich",6,"Salad",7,"Cookie",8,0))</f>
        <v>7</v>
      </c>
      <c r="C4632" s="1">
        <v>3</v>
      </c>
      <c r="D4632" s="6">
        <v>5</v>
      </c>
      <c r="E4632" s="1">
        <v>15</v>
      </c>
      <c r="F4632" s="1" cm="1">
        <f t="array" ref="F4632">IF('Cleaned Data'!F4632="","",_xlfn.SWITCH('Cleaned Data'!F4632,"Cash",1,"Credit Card",2,"Digital Wallet",3,0))</f>
        <v>2</v>
      </c>
      <c r="G4632" s="1" cm="1">
        <f t="array" ref="G4632">IF('Cleaned Data'!G4632="","",_xlfn.SWITCH('Cleaned Data'!G4632,"In-Store",1,"Takeaway",2,0))</f>
        <v>2</v>
      </c>
      <c r="H4632" s="8" t="str">
        <v>10/26/2023</v>
      </c>
    </row>
    <row r="4633" spans="1:8" ht="12.5" x14ac:dyDescent="0.25">
      <c r="A4633" s="1" t="str">
        <v>TXN_5875661</v>
      </c>
      <c r="B4633" s="1" cm="1">
        <f t="array" ref="B4633">IF('Cleaned Data'!B4633="","",_xlfn.SWITCH('Cleaned Data'!B4633,"Coffee",1,"Tea",2,"Juice",3,"Smoothie",4,"Cake",5,"Sandwich",6,"Salad",7,"Cookie",8,0))</f>
        <v>7</v>
      </c>
      <c r="C4633" s="1">
        <v>1</v>
      </c>
      <c r="D4633" s="6">
        <v>5</v>
      </c>
      <c r="E4633" s="1">
        <v>5</v>
      </c>
      <c r="F4633" s="1" cm="1">
        <f t="array" ref="F4633">IF('Cleaned Data'!F4633="","",_xlfn.SWITCH('Cleaned Data'!F4633,"Cash",1,"Credit Card",2,"Digital Wallet",3,0))</f>
        <v>0</v>
      </c>
      <c r="G4633" s="1" cm="1">
        <f t="array" ref="G4633">IF('Cleaned Data'!G4633="","",_xlfn.SWITCH('Cleaned Data'!G4633,"In-Store",1,"Takeaway",2,0))</f>
        <v>2</v>
      </c>
      <c r="H4633" s="8" t="str">
        <v>10/26/2023</v>
      </c>
    </row>
    <row r="4634" spans="1:8" ht="12.5" x14ac:dyDescent="0.25">
      <c r="A4634" s="1" t="str">
        <v>TXN_5889912</v>
      </c>
      <c r="B4634" s="1" cm="1">
        <f t="array" ref="B4634">IF('Cleaned Data'!B4634="","",_xlfn.SWITCH('Cleaned Data'!B4634,"Coffee",1,"Tea",2,"Juice",3,"Smoothie",4,"Cake",5,"Sandwich",6,"Salad",7,"Cookie",8,0))</f>
        <v>7</v>
      </c>
      <c r="C4634" s="1">
        <v>2</v>
      </c>
      <c r="D4634" s="6">
        <v>5</v>
      </c>
      <c r="E4634" s="1">
        <v>10</v>
      </c>
      <c r="F4634" s="1" cm="1">
        <f t="array" ref="F4634">IF('Cleaned Data'!F4634="","",_xlfn.SWITCH('Cleaned Data'!F4634,"Cash",1,"Credit Card",2,"Digital Wallet",3,0))</f>
        <v>3</v>
      </c>
      <c r="G4634" s="1" cm="1">
        <f t="array" ref="G4634">IF('Cleaned Data'!G4634="","",_xlfn.SWITCH('Cleaned Data'!G4634,"In-Store",1,"Takeaway",2,0))</f>
        <v>2</v>
      </c>
      <c r="H4634" s="8" t="str">
        <v>10/26/2023</v>
      </c>
    </row>
    <row r="4635" spans="1:8" ht="12.5" x14ac:dyDescent="0.25">
      <c r="A4635" s="1" t="str">
        <v>TXN_6287890</v>
      </c>
      <c r="B4635" s="1" cm="1">
        <f t="array" ref="B4635">IF('Cleaned Data'!B4635="","",_xlfn.SWITCH('Cleaned Data'!B4635,"Coffee",1,"Tea",2,"Juice",3,"Smoothie",4,"Cake",5,"Sandwich",6,"Salad",7,"Cookie",8,0))</f>
        <v>3</v>
      </c>
      <c r="C4635" s="1">
        <v>4</v>
      </c>
      <c r="D4635" s="6">
        <v>3</v>
      </c>
      <c r="E4635" s="1">
        <v>12</v>
      </c>
      <c r="F4635" s="1" cm="1">
        <f t="array" ref="F4635">IF('Cleaned Data'!F4635="","",_xlfn.SWITCH('Cleaned Data'!F4635,"Cash",1,"Credit Card",2,"Digital Wallet",3,0))</f>
        <v>1</v>
      </c>
      <c r="G4635" s="1" cm="1">
        <f t="array" ref="G4635">IF('Cleaned Data'!G4635="","",_xlfn.SWITCH('Cleaned Data'!G4635,"In-Store",1,"Takeaway",2,0))</f>
        <v>2</v>
      </c>
      <c r="H4635" s="8" t="str">
        <v>10/26/2023</v>
      </c>
    </row>
    <row r="4636" spans="1:8" ht="12.5" x14ac:dyDescent="0.25">
      <c r="A4636" s="1" t="str">
        <v>TXN_6845073</v>
      </c>
      <c r="B4636" s="1" cm="1">
        <f t="array" ref="B4636">IF('Cleaned Data'!B4636="","",_xlfn.SWITCH('Cleaned Data'!B4636,"Coffee",1,"Tea",2,"Juice",3,"Smoothie",4,"Cake",5,"Sandwich",6,"Salad",7,"Cookie",8,0))</f>
        <v>4</v>
      </c>
      <c r="C4636" s="1">
        <v>1</v>
      </c>
      <c r="D4636" s="6">
        <v>4</v>
      </c>
      <c r="E4636" s="1">
        <v>4</v>
      </c>
      <c r="F4636" s="1" cm="1">
        <f t="array" ref="F4636">IF('Cleaned Data'!F4636="","",_xlfn.SWITCH('Cleaned Data'!F4636,"Cash",1,"Credit Card",2,"Digital Wallet",3,0))</f>
        <v>2</v>
      </c>
      <c r="G4636" s="1" cm="1">
        <f t="array" ref="G4636">IF('Cleaned Data'!G4636="","",_xlfn.SWITCH('Cleaned Data'!G4636,"In-Store",1,"Takeaway",2,0))</f>
        <v>0</v>
      </c>
      <c r="H4636" s="8" t="str">
        <v>10/26/2023</v>
      </c>
    </row>
    <row r="4637" spans="1:8" ht="12.5" x14ac:dyDescent="0.25">
      <c r="A4637" s="1" t="str">
        <v>TXN_7026504</v>
      </c>
      <c r="B4637" s="1" cm="1">
        <f t="array" ref="B4637">IF('Cleaned Data'!B4637="","",_xlfn.SWITCH('Cleaned Data'!B4637,"Coffee",1,"Tea",2,"Juice",3,"Smoothie",4,"Cake",5,"Sandwich",6,"Salad",7,"Cookie",8,0))</f>
        <v>4</v>
      </c>
      <c r="C4637" s="1">
        <v>1</v>
      </c>
      <c r="D4637" s="6">
        <v>4</v>
      </c>
      <c r="E4637" s="1">
        <v>4</v>
      </c>
      <c r="F4637" s="1" cm="1">
        <f t="array" ref="F4637">IF('Cleaned Data'!F4637="","",_xlfn.SWITCH('Cleaned Data'!F4637,"Cash",1,"Credit Card",2,"Digital Wallet",3,0))</f>
        <v>3</v>
      </c>
      <c r="G4637" s="1" cm="1">
        <f t="array" ref="G4637">IF('Cleaned Data'!G4637="","",_xlfn.SWITCH('Cleaned Data'!G4637,"In-Store",1,"Takeaway",2,0))</f>
        <v>0</v>
      </c>
      <c r="H4637" s="8" t="str">
        <v>10/26/2023</v>
      </c>
    </row>
    <row r="4638" spans="1:8" ht="12.5" x14ac:dyDescent="0.25">
      <c r="A4638" s="1" t="str">
        <v>TXN_7083611</v>
      </c>
      <c r="B4638" s="1" cm="1">
        <f t="array" ref="B4638">IF('Cleaned Data'!B4638="","",_xlfn.SWITCH('Cleaned Data'!B4638,"Coffee",1,"Tea",2,"Juice",3,"Smoothie",4,"Cake",5,"Sandwich",6,"Salad",7,"Cookie",8,0))</f>
        <v>5</v>
      </c>
      <c r="C4638" s="1">
        <v>1</v>
      </c>
      <c r="D4638" s="6">
        <v>3</v>
      </c>
      <c r="E4638" s="1">
        <v>3</v>
      </c>
      <c r="F4638" s="1" cm="1">
        <f t="array" ref="F4638">IF('Cleaned Data'!F4638="","",_xlfn.SWITCH('Cleaned Data'!F4638,"Cash",1,"Credit Card",2,"Digital Wallet",3,0))</f>
        <v>0</v>
      </c>
      <c r="G4638" s="1" cm="1">
        <f t="array" ref="G4638">IF('Cleaned Data'!G4638="","",_xlfn.SWITCH('Cleaned Data'!G4638,"In-Store",1,"Takeaway",2,0))</f>
        <v>0</v>
      </c>
      <c r="H4638" s="8" t="str">
        <v>10/26/2023</v>
      </c>
    </row>
    <row r="4639" spans="1:8" ht="12.5" x14ac:dyDescent="0.25">
      <c r="A4639" s="1" t="str">
        <v>TXN_7089712</v>
      </c>
      <c r="B4639" s="1" cm="1">
        <f t="array" ref="B4639">IF('Cleaned Data'!B4639="","",_xlfn.SWITCH('Cleaned Data'!B4639,"Coffee",1,"Tea",2,"Juice",3,"Smoothie",4,"Cake",5,"Sandwich",6,"Salad",7,"Cookie",8,0))</f>
        <v>3</v>
      </c>
      <c r="C4639" s="1">
        <v>3</v>
      </c>
      <c r="D4639" s="6">
        <v>3</v>
      </c>
      <c r="E4639" s="1">
        <v>9</v>
      </c>
      <c r="F4639" s="1" cm="1">
        <f t="array" ref="F4639">IF('Cleaned Data'!F4639="","",_xlfn.SWITCH('Cleaned Data'!F4639,"Cash",1,"Credit Card",2,"Digital Wallet",3,0))</f>
        <v>3</v>
      </c>
      <c r="G4639" s="1" cm="1">
        <f t="array" ref="G4639">IF('Cleaned Data'!G4639="","",_xlfn.SWITCH('Cleaned Data'!G4639,"In-Store",1,"Takeaway",2,0))</f>
        <v>1</v>
      </c>
      <c r="H4639" s="8" t="str">
        <v>10/26/2023</v>
      </c>
    </row>
    <row r="4640" spans="1:8" ht="12.5" x14ac:dyDescent="0.25">
      <c r="A4640" s="1" t="str">
        <v>TXN_7661609</v>
      </c>
      <c r="B4640" s="1" cm="1">
        <f t="array" ref="B4640">IF('Cleaned Data'!B4640="","",_xlfn.SWITCH('Cleaned Data'!B4640,"Coffee",1,"Tea",2,"Juice",3,"Smoothie",4,"Cake",5,"Sandwich",6,"Salad",7,"Cookie",8,0))</f>
        <v>2</v>
      </c>
      <c r="C4640" s="1">
        <v>3</v>
      </c>
      <c r="D4640" s="6">
        <v>1.5</v>
      </c>
      <c r="E4640" s="1">
        <v>4.5</v>
      </c>
      <c r="F4640" s="1" cm="1">
        <f t="array" ref="F4640">IF('Cleaned Data'!F4640="","",_xlfn.SWITCH('Cleaned Data'!F4640,"Cash",1,"Credit Card",2,"Digital Wallet",3,0))</f>
        <v>0</v>
      </c>
      <c r="G4640" s="1" cm="1">
        <f t="array" ref="G4640">IF('Cleaned Data'!G4640="","",_xlfn.SWITCH('Cleaned Data'!G4640,"In-Store",1,"Takeaway",2,0))</f>
        <v>0</v>
      </c>
      <c r="H4640" s="8" t="str">
        <v>10/26/2023</v>
      </c>
    </row>
    <row r="4641" spans="1:8" ht="12.5" x14ac:dyDescent="0.25">
      <c r="A4641" s="1" t="str">
        <v>TXN_8005489</v>
      </c>
      <c r="B4641" s="1" cm="1">
        <f t="array" ref="B4641">IF('Cleaned Data'!B4641="","",_xlfn.SWITCH('Cleaned Data'!B4641,"Coffee",1,"Tea",2,"Juice",3,"Smoothie",4,"Cake",5,"Sandwich",6,"Salad",7,"Cookie",8,0))</f>
        <v>1</v>
      </c>
      <c r="C4641" s="1">
        <v>3</v>
      </c>
      <c r="D4641" s="6">
        <v>2</v>
      </c>
      <c r="E4641" s="1">
        <v>6</v>
      </c>
      <c r="F4641" s="1" cm="1">
        <f t="array" ref="F4641">IF('Cleaned Data'!F4641="","",_xlfn.SWITCH('Cleaned Data'!F4641,"Cash",1,"Credit Card",2,"Digital Wallet",3,0))</f>
        <v>3</v>
      </c>
      <c r="G4641" s="1" cm="1">
        <f t="array" ref="G4641">IF('Cleaned Data'!G4641="","",_xlfn.SWITCH('Cleaned Data'!G4641,"In-Store",1,"Takeaway",2,0))</f>
        <v>0</v>
      </c>
      <c r="H4641" s="8" t="str">
        <v>10/26/2023</v>
      </c>
    </row>
    <row r="4642" spans="1:8" ht="12.5" x14ac:dyDescent="0.25">
      <c r="A4642" s="1" t="str">
        <v>TXN_8973563</v>
      </c>
      <c r="B4642" s="1" cm="1">
        <f t="array" ref="B4642">IF('Cleaned Data'!B4642="","",_xlfn.SWITCH('Cleaned Data'!B4642,"Coffee",1,"Tea",2,"Juice",3,"Smoothie",4,"Cake",5,"Sandwich",6,"Salad",7,"Cookie",8,0))</f>
        <v>1</v>
      </c>
      <c r="C4642" s="1">
        <v>4</v>
      </c>
      <c r="D4642" s="6">
        <v>2</v>
      </c>
      <c r="E4642" s="1">
        <v>8</v>
      </c>
      <c r="F4642" s="1" cm="1">
        <f t="array" ref="F4642">IF('Cleaned Data'!F4642="","",_xlfn.SWITCH('Cleaned Data'!F4642,"Cash",1,"Credit Card",2,"Digital Wallet",3,0))</f>
        <v>3</v>
      </c>
      <c r="G4642" s="1" cm="1">
        <f t="array" ref="G4642">IF('Cleaned Data'!G4642="","",_xlfn.SWITCH('Cleaned Data'!G4642,"In-Store",1,"Takeaway",2,0))</f>
        <v>0</v>
      </c>
      <c r="H4642" s="8" t="str">
        <v>10/26/2023</v>
      </c>
    </row>
    <row r="4643" spans="1:8" ht="12.5" x14ac:dyDescent="0.25">
      <c r="A4643" s="1" t="str">
        <v>TXN_9103318</v>
      </c>
      <c r="B4643" s="1" cm="1">
        <f t="array" ref="B4643">IF('Cleaned Data'!B4643="","",_xlfn.SWITCH('Cleaned Data'!B4643,"Coffee",1,"Tea",2,"Juice",3,"Smoothie",4,"Cake",5,"Sandwich",6,"Salad",7,"Cookie",8,0))</f>
        <v>5</v>
      </c>
      <c r="C4643" s="1">
        <v>3</v>
      </c>
      <c r="D4643" s="6">
        <v>3</v>
      </c>
      <c r="E4643" s="1">
        <v>9</v>
      </c>
      <c r="F4643" s="1" cm="1">
        <f t="array" ref="F4643">IF('Cleaned Data'!F4643="","",_xlfn.SWITCH('Cleaned Data'!F4643,"Cash",1,"Credit Card",2,"Digital Wallet",3,0))</f>
        <v>1</v>
      </c>
      <c r="G4643" s="1" cm="1">
        <f t="array" ref="G4643">IF('Cleaned Data'!G4643="","",_xlfn.SWITCH('Cleaned Data'!G4643,"In-Store",1,"Takeaway",2,0))</f>
        <v>2</v>
      </c>
      <c r="H4643" s="8" t="str">
        <v>10/26/2023</v>
      </c>
    </row>
    <row r="4644" spans="1:8" ht="12.5" x14ac:dyDescent="0.25">
      <c r="A4644" s="1" t="str">
        <v>TXN_1066604</v>
      </c>
      <c r="B4644" s="1" cm="1">
        <f t="array" ref="B4644">IF('Cleaned Data'!B4644="","",_xlfn.SWITCH('Cleaned Data'!B4644,"Coffee",1,"Tea",2,"Juice",3,"Smoothie",4,"Cake",5,"Sandwich",6,"Salad",7,"Cookie",8,0))</f>
        <v>7</v>
      </c>
      <c r="C4644" s="1">
        <v>2</v>
      </c>
      <c r="D4644" s="6">
        <v>5</v>
      </c>
      <c r="E4644" s="1">
        <v>10</v>
      </c>
      <c r="F4644" s="1" cm="1">
        <f t="array" ref="F4644">IF('Cleaned Data'!F4644="","",_xlfn.SWITCH('Cleaned Data'!F4644,"Cash",1,"Credit Card",2,"Digital Wallet",3,0))</f>
        <v>0</v>
      </c>
      <c r="G4644" s="1" cm="1">
        <f t="array" ref="G4644">IF('Cleaned Data'!G4644="","",_xlfn.SWITCH('Cleaned Data'!G4644,"In-Store",1,"Takeaway",2,0))</f>
        <v>1</v>
      </c>
      <c r="H4644" s="8" t="str">
        <v>10/27/2023</v>
      </c>
    </row>
    <row r="4645" spans="1:8" ht="12.5" x14ac:dyDescent="0.25">
      <c r="A4645" s="1" t="str">
        <v>TXN_1461221</v>
      </c>
      <c r="B4645" s="1" cm="1">
        <f t="array" ref="B4645">IF('Cleaned Data'!B4645="","",_xlfn.SWITCH('Cleaned Data'!B4645,"Coffee",1,"Tea",2,"Juice",3,"Smoothie",4,"Cake",5,"Sandwich",6,"Salad",7,"Cookie",8,0))</f>
        <v>8</v>
      </c>
      <c r="C4645" s="1">
        <v>1</v>
      </c>
      <c r="D4645" s="6">
        <v>1</v>
      </c>
      <c r="E4645" s="1">
        <v>1</v>
      </c>
      <c r="F4645" s="1" cm="1">
        <f t="array" ref="F4645">IF('Cleaned Data'!F4645="","",_xlfn.SWITCH('Cleaned Data'!F4645,"Cash",1,"Credit Card",2,"Digital Wallet",3,0))</f>
        <v>1</v>
      </c>
      <c r="G4645" s="1" cm="1">
        <f t="array" ref="G4645">IF('Cleaned Data'!G4645="","",_xlfn.SWITCH('Cleaned Data'!G4645,"In-Store",1,"Takeaway",2,0))</f>
        <v>2</v>
      </c>
      <c r="H4645" s="8" t="str">
        <v>10/27/2023</v>
      </c>
    </row>
    <row r="4646" spans="1:8" ht="12.5" x14ac:dyDescent="0.25">
      <c r="A4646" s="1" t="str">
        <v>TXN_1495371</v>
      </c>
      <c r="B4646" s="1" cm="1">
        <f t="array" ref="B4646">IF('Cleaned Data'!B4646="","",_xlfn.SWITCH('Cleaned Data'!B4646,"Coffee",1,"Tea",2,"Juice",3,"Smoothie",4,"Cake",5,"Sandwich",6,"Salad",7,"Cookie",8,0))</f>
        <v>5</v>
      </c>
      <c r="C4646" s="1">
        <v>4</v>
      </c>
      <c r="D4646" s="6">
        <v>3</v>
      </c>
      <c r="E4646" s="1">
        <v>12</v>
      </c>
      <c r="F4646" s="1" cm="1">
        <f t="array" ref="F4646">IF('Cleaned Data'!F4646="","",_xlfn.SWITCH('Cleaned Data'!F4646,"Cash",1,"Credit Card",2,"Digital Wallet",3,0))</f>
        <v>3</v>
      </c>
      <c r="G4646" s="1" cm="1">
        <f t="array" ref="G4646">IF('Cleaned Data'!G4646="","",_xlfn.SWITCH('Cleaned Data'!G4646,"In-Store",1,"Takeaway",2,0))</f>
        <v>1</v>
      </c>
      <c r="H4646" s="8" t="str">
        <v>10/27/2023</v>
      </c>
    </row>
    <row r="4647" spans="1:8" ht="12.5" x14ac:dyDescent="0.25">
      <c r="A4647" s="1" t="str">
        <v>TXN_2160119</v>
      </c>
      <c r="B4647" s="1" cm="1">
        <f t="array" ref="B4647">IF('Cleaned Data'!B4647="","",_xlfn.SWITCH('Cleaned Data'!B4647,"Coffee",1,"Tea",2,"Juice",3,"Smoothie",4,"Cake",5,"Sandwich",6,"Salad",7,"Cookie",8,0))</f>
        <v>1</v>
      </c>
      <c r="C4647" s="1">
        <v>3</v>
      </c>
      <c r="D4647" s="6">
        <v>2</v>
      </c>
      <c r="E4647" s="1">
        <v>6</v>
      </c>
      <c r="F4647" s="1" cm="1">
        <f t="array" ref="F4647">IF('Cleaned Data'!F4647="","",_xlfn.SWITCH('Cleaned Data'!F4647,"Cash",1,"Credit Card",2,"Digital Wallet",3,0))</f>
        <v>0</v>
      </c>
      <c r="G4647" s="1" cm="1">
        <f t="array" ref="G4647">IF('Cleaned Data'!G4647="","",_xlfn.SWITCH('Cleaned Data'!G4647,"In-Store",1,"Takeaway",2,0))</f>
        <v>1</v>
      </c>
      <c r="H4647" s="8" t="str">
        <v>10/27/2023</v>
      </c>
    </row>
    <row r="4648" spans="1:8" ht="12.5" x14ac:dyDescent="0.25">
      <c r="A4648" s="1" t="str">
        <v>TXN_2401829</v>
      </c>
      <c r="B4648" s="1" cm="1">
        <f t="array" ref="B4648">IF('Cleaned Data'!B4648="","",_xlfn.SWITCH('Cleaned Data'!B4648,"Coffee",1,"Tea",2,"Juice",3,"Smoothie",4,"Cake",5,"Sandwich",6,"Salad",7,"Cookie",8,0))</f>
        <v>7</v>
      </c>
      <c r="C4648" s="1">
        <v>4</v>
      </c>
      <c r="D4648" s="6">
        <v>5</v>
      </c>
      <c r="E4648" s="1">
        <v>20</v>
      </c>
      <c r="F4648" s="1" cm="1">
        <f t="array" ref="F4648">IF('Cleaned Data'!F4648="","",_xlfn.SWITCH('Cleaned Data'!F4648,"Cash",1,"Credit Card",2,"Digital Wallet",3,0))</f>
        <v>1</v>
      </c>
      <c r="G4648" s="1" cm="1">
        <f t="array" ref="G4648">IF('Cleaned Data'!G4648="","",_xlfn.SWITCH('Cleaned Data'!G4648,"In-Store",1,"Takeaway",2,0))</f>
        <v>1</v>
      </c>
      <c r="H4648" s="8" t="str">
        <v>10/27/2023</v>
      </c>
    </row>
    <row r="4649" spans="1:8" ht="12.5" x14ac:dyDescent="0.25">
      <c r="A4649" s="1" t="str">
        <v>TXN_3388054</v>
      </c>
      <c r="B4649" s="1" cm="1">
        <f t="array" ref="B4649">IF('Cleaned Data'!B4649="","",_xlfn.SWITCH('Cleaned Data'!B4649,"Coffee",1,"Tea",2,"Juice",3,"Smoothie",4,"Cake",5,"Sandwich",6,"Salad",7,"Cookie",8,0))</f>
        <v>4</v>
      </c>
      <c r="C4649" s="1">
        <v>4</v>
      </c>
      <c r="D4649" s="6">
        <v>4</v>
      </c>
      <c r="E4649" s="1">
        <v>16</v>
      </c>
      <c r="F4649" s="1" cm="1">
        <f t="array" ref="F4649">IF('Cleaned Data'!F4649="","",_xlfn.SWITCH('Cleaned Data'!F4649,"Cash",1,"Credit Card",2,"Digital Wallet",3,0))</f>
        <v>0</v>
      </c>
      <c r="G4649" s="1" cm="1">
        <f t="array" ref="G4649">IF('Cleaned Data'!G4649="","",_xlfn.SWITCH('Cleaned Data'!G4649,"In-Store",1,"Takeaway",2,0))</f>
        <v>1</v>
      </c>
      <c r="H4649" s="8" t="str">
        <v>10/27/2023</v>
      </c>
    </row>
    <row r="4650" spans="1:8" ht="12.5" x14ac:dyDescent="0.25">
      <c r="A4650" s="1" t="str">
        <v>TXN_3746260</v>
      </c>
      <c r="B4650" s="1" cm="1">
        <f t="array" ref="B4650">IF('Cleaned Data'!B4650="","",_xlfn.SWITCH('Cleaned Data'!B4650,"Coffee",1,"Tea",2,"Juice",3,"Smoothie",4,"Cake",5,"Sandwich",6,"Salad",7,"Cookie",8,0))</f>
        <v>8</v>
      </c>
      <c r="C4650" s="1">
        <v>4</v>
      </c>
      <c r="D4650" s="6">
        <v>1</v>
      </c>
      <c r="E4650" s="1">
        <v>4</v>
      </c>
      <c r="F4650" s="1" cm="1">
        <f t="array" ref="F4650">IF('Cleaned Data'!F4650="","",_xlfn.SWITCH('Cleaned Data'!F4650,"Cash",1,"Credit Card",2,"Digital Wallet",3,0))</f>
        <v>1</v>
      </c>
      <c r="G4650" s="1" cm="1">
        <f t="array" ref="G4650">IF('Cleaned Data'!G4650="","",_xlfn.SWITCH('Cleaned Data'!G4650,"In-Store",1,"Takeaway",2,0))</f>
        <v>2</v>
      </c>
      <c r="H4650" s="8" t="str">
        <v>10/27/2023</v>
      </c>
    </row>
    <row r="4651" spans="1:8" ht="12.5" x14ac:dyDescent="0.25">
      <c r="A4651" s="1" t="str">
        <v>TXN_4007506</v>
      </c>
      <c r="B4651" s="1" cm="1">
        <f t="array" ref="B4651">IF('Cleaned Data'!B4651="","",_xlfn.SWITCH('Cleaned Data'!B4651,"Coffee",1,"Tea",2,"Juice",3,"Smoothie",4,"Cake",5,"Sandwich",6,"Salad",7,"Cookie",8,0))</f>
        <v>7</v>
      </c>
      <c r="C4651" s="1">
        <v>2</v>
      </c>
      <c r="D4651" s="6">
        <v>5</v>
      </c>
      <c r="E4651" s="1">
        <v>10</v>
      </c>
      <c r="F4651" s="1" cm="1">
        <f t="array" ref="F4651">IF('Cleaned Data'!F4651="","",_xlfn.SWITCH('Cleaned Data'!F4651,"Cash",1,"Credit Card",2,"Digital Wallet",3,0))</f>
        <v>0</v>
      </c>
      <c r="G4651" s="1" cm="1">
        <f t="array" ref="G4651">IF('Cleaned Data'!G4651="","",_xlfn.SWITCH('Cleaned Data'!G4651,"In-Store",1,"Takeaway",2,0))</f>
        <v>1</v>
      </c>
      <c r="H4651" s="8" t="str">
        <v>10/27/2023</v>
      </c>
    </row>
    <row r="4652" spans="1:8" ht="12.5" x14ac:dyDescent="0.25">
      <c r="A4652" s="1" t="str">
        <v>TXN_4039864</v>
      </c>
      <c r="B4652" s="1" cm="1">
        <f t="array" ref="B4652">IF('Cleaned Data'!B4652="","",_xlfn.SWITCH('Cleaned Data'!B4652,"Coffee",1,"Tea",2,"Juice",3,"Smoothie",4,"Cake",5,"Sandwich",6,"Salad",7,"Cookie",8,0))</f>
        <v>3</v>
      </c>
      <c r="C4652" s="1">
        <v>5</v>
      </c>
      <c r="D4652" s="6">
        <v>3</v>
      </c>
      <c r="E4652" s="1">
        <v>15</v>
      </c>
      <c r="F4652" s="1" cm="1">
        <f t="array" ref="F4652">IF('Cleaned Data'!F4652="","",_xlfn.SWITCH('Cleaned Data'!F4652,"Cash",1,"Credit Card",2,"Digital Wallet",3,0))</f>
        <v>2</v>
      </c>
      <c r="G4652" s="1" cm="1">
        <f t="array" ref="G4652">IF('Cleaned Data'!G4652="","",_xlfn.SWITCH('Cleaned Data'!G4652,"In-Store",1,"Takeaway",2,0))</f>
        <v>0</v>
      </c>
      <c r="H4652" s="8" t="str">
        <v>10/27/2023</v>
      </c>
    </row>
    <row r="4653" spans="1:8" ht="12.5" x14ac:dyDescent="0.25">
      <c r="A4653" s="1" t="str">
        <v>TXN_4302199</v>
      </c>
      <c r="B4653" s="1" cm="1">
        <f t="array" ref="B4653">IF('Cleaned Data'!B4653="","",_xlfn.SWITCH('Cleaned Data'!B4653,"Coffee",1,"Tea",2,"Juice",3,"Smoothie",4,"Cake",5,"Sandwich",6,"Salad",7,"Cookie",8,0))</f>
        <v>3</v>
      </c>
      <c r="C4653" s="1">
        <v>3</v>
      </c>
      <c r="D4653" s="6">
        <v>3</v>
      </c>
      <c r="E4653" s="1">
        <v>9</v>
      </c>
      <c r="F4653" s="1" cm="1">
        <f t="array" ref="F4653">IF('Cleaned Data'!F4653="","",_xlfn.SWITCH('Cleaned Data'!F4653,"Cash",1,"Credit Card",2,"Digital Wallet",3,0))</f>
        <v>2</v>
      </c>
      <c r="G4653" s="1" cm="1">
        <f t="array" ref="G4653">IF('Cleaned Data'!G4653="","",_xlfn.SWITCH('Cleaned Data'!G4653,"In-Store",1,"Takeaway",2,0))</f>
        <v>2</v>
      </c>
      <c r="H4653" s="8" t="str">
        <v>10/27/2023</v>
      </c>
    </row>
    <row r="4654" spans="1:8" ht="12.5" x14ac:dyDescent="0.25">
      <c r="A4654" s="1" t="str">
        <v>TXN_4692681</v>
      </c>
      <c r="B4654" s="1" cm="1">
        <f t="array" ref="B4654">IF('Cleaned Data'!B4654="","",_xlfn.SWITCH('Cleaned Data'!B4654,"Coffee",1,"Tea",2,"Juice",3,"Smoothie",4,"Cake",5,"Sandwich",6,"Salad",7,"Cookie",8,0))</f>
        <v>1</v>
      </c>
      <c r="C4654" s="1">
        <v>2</v>
      </c>
      <c r="D4654" s="6">
        <v>2</v>
      </c>
      <c r="E4654" s="1">
        <v>4</v>
      </c>
      <c r="F4654" s="1" cm="1">
        <f t="array" ref="F4654">IF('Cleaned Data'!F4654="","",_xlfn.SWITCH('Cleaned Data'!F4654,"Cash",1,"Credit Card",2,"Digital Wallet",3,0))</f>
        <v>1</v>
      </c>
      <c r="G4654" s="1" cm="1">
        <f t="array" ref="G4654">IF('Cleaned Data'!G4654="","",_xlfn.SWITCH('Cleaned Data'!G4654,"In-Store",1,"Takeaway",2,0))</f>
        <v>1</v>
      </c>
      <c r="H4654" s="8" t="str">
        <v>10/27/2023</v>
      </c>
    </row>
    <row r="4655" spans="1:8" ht="12.5" x14ac:dyDescent="0.25">
      <c r="A4655" s="1" t="str">
        <v>TXN_4977130</v>
      </c>
      <c r="B4655" s="1" cm="1">
        <f t="array" ref="B4655">IF('Cleaned Data'!B4655="","",_xlfn.SWITCH('Cleaned Data'!B4655,"Coffee",1,"Tea",2,"Juice",3,"Smoothie",4,"Cake",5,"Sandwich",6,"Salad",7,"Cookie",8,0))</f>
        <v>6</v>
      </c>
      <c r="C4655" s="1">
        <v>1</v>
      </c>
      <c r="D4655" s="6">
        <v>4</v>
      </c>
      <c r="E4655" s="1">
        <v>4</v>
      </c>
      <c r="F4655" s="1" cm="1">
        <f t="array" ref="F4655">IF('Cleaned Data'!F4655="","",_xlfn.SWITCH('Cleaned Data'!F4655,"Cash",1,"Credit Card",2,"Digital Wallet",3,0))</f>
        <v>1</v>
      </c>
      <c r="G4655" s="1" cm="1">
        <f t="array" ref="G4655">IF('Cleaned Data'!G4655="","",_xlfn.SWITCH('Cleaned Data'!G4655,"In-Store",1,"Takeaway",2,0))</f>
        <v>2</v>
      </c>
      <c r="H4655" s="8" t="str">
        <v>10/27/2023</v>
      </c>
    </row>
    <row r="4656" spans="1:8" ht="12.5" x14ac:dyDescent="0.25">
      <c r="A4656" s="1" t="str">
        <v>TXN_5003018</v>
      </c>
      <c r="B4656" s="1" cm="1">
        <f t="array" ref="B4656">IF('Cleaned Data'!B4656="","",_xlfn.SWITCH('Cleaned Data'!B4656,"Coffee",1,"Tea",2,"Juice",3,"Smoothie",4,"Cake",5,"Sandwich",6,"Salad",7,"Cookie",8,0))</f>
        <v>4</v>
      </c>
      <c r="C4656" s="1">
        <v>3</v>
      </c>
      <c r="D4656" s="6">
        <v>4</v>
      </c>
      <c r="E4656" s="1">
        <v>12</v>
      </c>
      <c r="F4656" s="1" cm="1">
        <f t="array" ref="F4656">IF('Cleaned Data'!F4656="","",_xlfn.SWITCH('Cleaned Data'!F4656,"Cash",1,"Credit Card",2,"Digital Wallet",3,0))</f>
        <v>3</v>
      </c>
      <c r="G4656" s="1" cm="1">
        <f t="array" ref="G4656">IF('Cleaned Data'!G4656="","",_xlfn.SWITCH('Cleaned Data'!G4656,"In-Store",1,"Takeaway",2,0))</f>
        <v>2</v>
      </c>
      <c r="H4656" s="8" t="str">
        <v>10/27/2023</v>
      </c>
    </row>
    <row r="4657" spans="1:8" ht="12.5" x14ac:dyDescent="0.25">
      <c r="A4657" s="1" t="str">
        <v>TXN_5060289</v>
      </c>
      <c r="B4657" s="1" cm="1">
        <f t="array" ref="B4657">IF('Cleaned Data'!B4657="","",_xlfn.SWITCH('Cleaned Data'!B4657,"Coffee",1,"Tea",2,"Juice",3,"Smoothie",4,"Cake",5,"Sandwich",6,"Salad",7,"Cookie",8,0))</f>
        <v>3</v>
      </c>
      <c r="C4657" s="1">
        <v>3</v>
      </c>
      <c r="D4657" s="6">
        <v>3</v>
      </c>
      <c r="E4657" s="1">
        <v>9</v>
      </c>
      <c r="F4657" s="1" cm="1">
        <f t="array" ref="F4657">IF('Cleaned Data'!F4657="","",_xlfn.SWITCH('Cleaned Data'!F4657,"Cash",1,"Credit Card",2,"Digital Wallet",3,0))</f>
        <v>0</v>
      </c>
      <c r="G4657" s="1" cm="1">
        <f t="array" ref="G4657">IF('Cleaned Data'!G4657="","",_xlfn.SWITCH('Cleaned Data'!G4657,"In-Store",1,"Takeaway",2,0))</f>
        <v>1</v>
      </c>
      <c r="H4657" s="8" t="str">
        <v>10/27/2023</v>
      </c>
    </row>
    <row r="4658" spans="1:8" ht="12.5" x14ac:dyDescent="0.25">
      <c r="A4658" s="1" t="str">
        <v>TXN_5774784</v>
      </c>
      <c r="B4658" s="1" cm="1">
        <f t="array" ref="B4658">IF('Cleaned Data'!B4658="","",_xlfn.SWITCH('Cleaned Data'!B4658,"Coffee",1,"Tea",2,"Juice",3,"Smoothie",4,"Cake",5,"Sandwich",6,"Salad",7,"Cookie",8,0))</f>
        <v>7</v>
      </c>
      <c r="C4658" s="1">
        <v>2</v>
      </c>
      <c r="D4658" s="6">
        <v>5</v>
      </c>
      <c r="E4658" s="1">
        <v>10</v>
      </c>
      <c r="F4658" s="1" cm="1">
        <f t="array" ref="F4658">IF('Cleaned Data'!F4658="","",_xlfn.SWITCH('Cleaned Data'!F4658,"Cash",1,"Credit Card",2,"Digital Wallet",3,0))</f>
        <v>3</v>
      </c>
      <c r="G4658" s="1" cm="1">
        <f t="array" ref="G4658">IF('Cleaned Data'!G4658="","",_xlfn.SWITCH('Cleaned Data'!G4658,"In-Store",1,"Takeaway",2,0))</f>
        <v>0</v>
      </c>
      <c r="H4658" s="8" t="str">
        <v>10/27/2023</v>
      </c>
    </row>
    <row r="4659" spans="1:8" ht="12.5" x14ac:dyDescent="0.25">
      <c r="A4659" s="1" t="str">
        <v>TXN_6069730</v>
      </c>
      <c r="B4659" s="1" cm="1">
        <f t="array" ref="B4659">IF('Cleaned Data'!B4659="","",_xlfn.SWITCH('Cleaned Data'!B4659,"Coffee",1,"Tea",2,"Juice",3,"Smoothie",4,"Cake",5,"Sandwich",6,"Salad",7,"Cookie",8,0))</f>
        <v>8</v>
      </c>
      <c r="C4659" s="1">
        <v>4</v>
      </c>
      <c r="D4659" s="6">
        <v>1</v>
      </c>
      <c r="E4659" s="1">
        <v>4</v>
      </c>
      <c r="F4659" s="1" cm="1">
        <f t="array" ref="F4659">IF('Cleaned Data'!F4659="","",_xlfn.SWITCH('Cleaned Data'!F4659,"Cash",1,"Credit Card",2,"Digital Wallet",3,0))</f>
        <v>3</v>
      </c>
      <c r="G4659" s="1" cm="1">
        <f t="array" ref="G4659">IF('Cleaned Data'!G4659="","",_xlfn.SWITCH('Cleaned Data'!G4659,"In-Store",1,"Takeaway",2,0))</f>
        <v>2</v>
      </c>
      <c r="H4659" s="8" t="str">
        <v>10/27/2023</v>
      </c>
    </row>
    <row r="4660" spans="1:8" ht="12.5" x14ac:dyDescent="0.25">
      <c r="A4660" s="1" t="str">
        <v>TXN_6324818</v>
      </c>
      <c r="B4660" s="1" cm="1">
        <f t="array" ref="B4660">IF('Cleaned Data'!B4660="","",_xlfn.SWITCH('Cleaned Data'!B4660,"Coffee",1,"Tea",2,"Juice",3,"Smoothie",4,"Cake",5,"Sandwich",6,"Salad",7,"Cookie",8,0))</f>
        <v>2</v>
      </c>
      <c r="C4660" s="1">
        <v>2</v>
      </c>
      <c r="D4660" s="6">
        <v>1.5</v>
      </c>
      <c r="E4660" s="1">
        <v>3</v>
      </c>
      <c r="F4660" s="1" cm="1">
        <f t="array" ref="F4660">IF('Cleaned Data'!F4660="","",_xlfn.SWITCH('Cleaned Data'!F4660,"Cash",1,"Credit Card",2,"Digital Wallet",3,0))</f>
        <v>0</v>
      </c>
      <c r="G4660" s="1" cm="1">
        <f t="array" ref="G4660">IF('Cleaned Data'!G4660="","",_xlfn.SWITCH('Cleaned Data'!G4660,"In-Store",1,"Takeaway",2,0))</f>
        <v>2</v>
      </c>
      <c r="H4660" s="8" t="str">
        <v>10/27/2023</v>
      </c>
    </row>
    <row r="4661" spans="1:8" ht="12.5" x14ac:dyDescent="0.25">
      <c r="A4661" s="1" t="str">
        <v>TXN_6991736</v>
      </c>
      <c r="B4661" s="1" cm="1">
        <f t="array" ref="B4661">IF('Cleaned Data'!B4661="","",_xlfn.SWITCH('Cleaned Data'!B4661,"Coffee",1,"Tea",2,"Juice",3,"Smoothie",4,"Cake",5,"Sandwich",6,"Salad",7,"Cookie",8,0))</f>
        <v>1</v>
      </c>
      <c r="C4661" s="1">
        <v>4</v>
      </c>
      <c r="D4661" s="6">
        <v>2</v>
      </c>
      <c r="E4661" s="1">
        <v>8</v>
      </c>
      <c r="F4661" s="1" cm="1">
        <f t="array" ref="F4661">IF('Cleaned Data'!F4661="","",_xlfn.SWITCH('Cleaned Data'!F4661,"Cash",1,"Credit Card",2,"Digital Wallet",3,0))</f>
        <v>1</v>
      </c>
      <c r="G4661" s="1" cm="1">
        <f t="array" ref="G4661">IF('Cleaned Data'!G4661="","",_xlfn.SWITCH('Cleaned Data'!G4661,"In-Store",1,"Takeaway",2,0))</f>
        <v>2</v>
      </c>
      <c r="H4661" s="8" t="str">
        <v>10/27/2023</v>
      </c>
    </row>
    <row r="4662" spans="1:8" ht="12.5" x14ac:dyDescent="0.25">
      <c r="A4662" s="1" t="str">
        <v>TXN_7440057</v>
      </c>
      <c r="B4662" s="1" cm="1">
        <f t="array" ref="B4662">IF('Cleaned Data'!B4662="","",_xlfn.SWITCH('Cleaned Data'!B4662,"Coffee",1,"Tea",2,"Juice",3,"Smoothie",4,"Cake",5,"Sandwich",6,"Salad",7,"Cookie",8,0))</f>
        <v>5</v>
      </c>
      <c r="C4662" s="1">
        <v>5</v>
      </c>
      <c r="D4662" s="6">
        <v>3</v>
      </c>
      <c r="E4662" s="1">
        <v>15</v>
      </c>
      <c r="F4662" s="1" cm="1">
        <f t="array" ref="F4662">IF('Cleaned Data'!F4662="","",_xlfn.SWITCH('Cleaned Data'!F4662,"Cash",1,"Credit Card",2,"Digital Wallet",3,0))</f>
        <v>1</v>
      </c>
      <c r="G4662" s="1" cm="1">
        <f t="array" ref="G4662">IF('Cleaned Data'!G4662="","",_xlfn.SWITCH('Cleaned Data'!G4662,"In-Store",1,"Takeaway",2,0))</f>
        <v>0</v>
      </c>
      <c r="H4662" s="8" t="str">
        <v>10/27/2023</v>
      </c>
    </row>
    <row r="4663" spans="1:8" ht="12.5" x14ac:dyDescent="0.25">
      <c r="A4663" s="1" t="str">
        <v>TXN_7636238</v>
      </c>
      <c r="B4663" s="1" cm="1">
        <f t="array" ref="B4663">IF('Cleaned Data'!B4663="","",_xlfn.SWITCH('Cleaned Data'!B4663,"Coffee",1,"Tea",2,"Juice",3,"Smoothie",4,"Cake",5,"Sandwich",6,"Salad",7,"Cookie",8,0))</f>
        <v>5</v>
      </c>
      <c r="C4663" s="1">
        <v>2</v>
      </c>
      <c r="D4663" s="6">
        <v>3</v>
      </c>
      <c r="E4663" s="1">
        <v>6</v>
      </c>
      <c r="F4663" s="1" cm="1">
        <f t="array" ref="F4663">IF('Cleaned Data'!F4663="","",_xlfn.SWITCH('Cleaned Data'!F4663,"Cash",1,"Credit Card",2,"Digital Wallet",3,0))</f>
        <v>1</v>
      </c>
      <c r="G4663" s="1" cm="1">
        <f t="array" ref="G4663">IF('Cleaned Data'!G4663="","",_xlfn.SWITCH('Cleaned Data'!G4663,"In-Store",1,"Takeaway",2,0))</f>
        <v>2</v>
      </c>
      <c r="H4663" s="8" t="str">
        <v>10/27/2023</v>
      </c>
    </row>
    <row r="4664" spans="1:8" ht="12.5" x14ac:dyDescent="0.25">
      <c r="A4664" s="1" t="str">
        <v>TXN_7677646</v>
      </c>
      <c r="B4664" s="1" cm="1">
        <f t="array" ref="B4664">IF('Cleaned Data'!B4664="","",_xlfn.SWITCH('Cleaned Data'!B4664,"Coffee",1,"Tea",2,"Juice",3,"Smoothie",4,"Cake",5,"Sandwich",6,"Salad",7,"Cookie",8,0))</f>
        <v>4</v>
      </c>
      <c r="C4664" s="1">
        <v>3</v>
      </c>
      <c r="D4664" s="6">
        <v>4</v>
      </c>
      <c r="E4664" s="1">
        <v>12</v>
      </c>
      <c r="F4664" s="1" cm="1">
        <f t="array" ref="F4664">IF('Cleaned Data'!F4664="","",_xlfn.SWITCH('Cleaned Data'!F4664,"Cash",1,"Credit Card",2,"Digital Wallet",3,0))</f>
        <v>3</v>
      </c>
      <c r="G4664" s="1" cm="1">
        <f t="array" ref="G4664">IF('Cleaned Data'!G4664="","",_xlfn.SWITCH('Cleaned Data'!G4664,"In-Store",1,"Takeaway",2,0))</f>
        <v>2</v>
      </c>
      <c r="H4664" s="8" t="str">
        <v>10/27/2023</v>
      </c>
    </row>
    <row r="4665" spans="1:8" ht="12.5" x14ac:dyDescent="0.25">
      <c r="A4665" s="1" t="str">
        <v>TXN_7873479</v>
      </c>
      <c r="B4665" s="1" cm="1">
        <f t="array" ref="B4665">IF('Cleaned Data'!B4665="","",_xlfn.SWITCH('Cleaned Data'!B4665,"Coffee",1,"Tea",2,"Juice",3,"Smoothie",4,"Cake",5,"Sandwich",6,"Salad",7,"Cookie",8,0))</f>
        <v>1</v>
      </c>
      <c r="C4665" s="1">
        <v>3</v>
      </c>
      <c r="D4665" s="6">
        <v>2</v>
      </c>
      <c r="E4665" s="1">
        <v>6</v>
      </c>
      <c r="F4665" s="1" cm="1">
        <f t="array" ref="F4665">IF('Cleaned Data'!F4665="","",_xlfn.SWITCH('Cleaned Data'!F4665,"Cash",1,"Credit Card",2,"Digital Wallet",3,0))</f>
        <v>1</v>
      </c>
      <c r="G4665" s="1" cm="1">
        <f t="array" ref="G4665">IF('Cleaned Data'!G4665="","",_xlfn.SWITCH('Cleaned Data'!G4665,"In-Store",1,"Takeaway",2,0))</f>
        <v>2</v>
      </c>
      <c r="H4665" s="8" t="str">
        <v>10/27/2023</v>
      </c>
    </row>
    <row r="4666" spans="1:8" ht="12.5" x14ac:dyDescent="0.25">
      <c r="A4666" s="1" t="str">
        <v>TXN_9349736</v>
      </c>
      <c r="B4666" s="1" cm="1">
        <f t="array" ref="B4666">IF('Cleaned Data'!B4666="","",_xlfn.SWITCH('Cleaned Data'!B4666,"Coffee",1,"Tea",2,"Juice",3,"Smoothie",4,"Cake",5,"Sandwich",6,"Salad",7,"Cookie",8,0))</f>
        <v>8</v>
      </c>
      <c r="C4666" s="1">
        <v>4</v>
      </c>
      <c r="D4666" s="6">
        <v>1</v>
      </c>
      <c r="E4666" s="1">
        <v>4</v>
      </c>
      <c r="F4666" s="1" cm="1">
        <f t="array" ref="F4666">IF('Cleaned Data'!F4666="","",_xlfn.SWITCH('Cleaned Data'!F4666,"Cash",1,"Credit Card",2,"Digital Wallet",3,0))</f>
        <v>3</v>
      </c>
      <c r="G4666" s="1" cm="1">
        <f t="array" ref="G4666">IF('Cleaned Data'!G4666="","",_xlfn.SWITCH('Cleaned Data'!G4666,"In-Store",1,"Takeaway",2,0))</f>
        <v>2</v>
      </c>
      <c r="H4666" s="8" t="str">
        <v>10/27/2023</v>
      </c>
    </row>
    <row r="4667" spans="1:8" ht="12.5" x14ac:dyDescent="0.25">
      <c r="A4667" s="1" t="str">
        <v>TXN_9799798</v>
      </c>
      <c r="B4667" s="1" cm="1">
        <f t="array" ref="B4667">IF('Cleaned Data'!B4667="","",_xlfn.SWITCH('Cleaned Data'!B4667,"Coffee",1,"Tea",2,"Juice",3,"Smoothie",4,"Cake",5,"Sandwich",6,"Salad",7,"Cookie",8,0))</f>
        <v>6</v>
      </c>
      <c r="C4667" s="1">
        <v>1</v>
      </c>
      <c r="D4667" s="6">
        <v>4</v>
      </c>
      <c r="E4667" s="1">
        <v>4</v>
      </c>
      <c r="F4667" s="1" cm="1">
        <f t="array" ref="F4667">IF('Cleaned Data'!F4667="","",_xlfn.SWITCH('Cleaned Data'!F4667,"Cash",1,"Credit Card",2,"Digital Wallet",3,0))</f>
        <v>1</v>
      </c>
      <c r="G4667" s="1" cm="1">
        <f t="array" ref="G4667">IF('Cleaned Data'!G4667="","",_xlfn.SWITCH('Cleaned Data'!G4667,"In-Store",1,"Takeaway",2,0))</f>
        <v>1</v>
      </c>
      <c r="H4667" s="8" t="str">
        <v>10/27/2023</v>
      </c>
    </row>
    <row r="4668" spans="1:8" ht="12.5" x14ac:dyDescent="0.25">
      <c r="A4668" s="1" t="str">
        <v>TXN_1005377</v>
      </c>
      <c r="B4668" s="1" cm="1">
        <f t="array" ref="B4668">IF('Cleaned Data'!B4668="","",_xlfn.SWITCH('Cleaned Data'!B4668,"Coffee",1,"Tea",2,"Juice",3,"Smoothie",4,"Cake",5,"Sandwich",6,"Salad",7,"Cookie",8,0))</f>
        <v>6</v>
      </c>
      <c r="C4668" s="1">
        <v>4</v>
      </c>
      <c r="D4668" s="6">
        <v>4</v>
      </c>
      <c r="E4668" s="1">
        <v>16</v>
      </c>
      <c r="F4668" s="1" cm="1">
        <f t="array" ref="F4668">IF('Cleaned Data'!F4668="","",_xlfn.SWITCH('Cleaned Data'!F4668,"Cash",1,"Credit Card",2,"Digital Wallet",3,0))</f>
        <v>1</v>
      </c>
      <c r="G4668" s="1" cm="1">
        <f t="array" ref="G4668">IF('Cleaned Data'!G4668="","",_xlfn.SWITCH('Cleaned Data'!G4668,"In-Store",1,"Takeaway",2,0))</f>
        <v>0</v>
      </c>
      <c r="H4668" s="8" t="str">
        <v>10/28/2023</v>
      </c>
    </row>
    <row r="4669" spans="1:8" ht="12.5" x14ac:dyDescent="0.25">
      <c r="A4669" s="1" t="str">
        <v>TXN_1080377</v>
      </c>
      <c r="B4669" s="1" cm="1">
        <f t="array" ref="B4669">IF('Cleaned Data'!B4669="","",_xlfn.SWITCH('Cleaned Data'!B4669,"Coffee",1,"Tea",2,"Juice",3,"Smoothie",4,"Cake",5,"Sandwich",6,"Salad",7,"Cookie",8,0))</f>
        <v>5</v>
      </c>
      <c r="C4669" s="1">
        <v>3</v>
      </c>
      <c r="D4669" s="6">
        <v>3</v>
      </c>
      <c r="E4669" s="1">
        <v>9</v>
      </c>
      <c r="F4669" s="1" cm="1">
        <f t="array" ref="F4669">IF('Cleaned Data'!F4669="","",_xlfn.SWITCH('Cleaned Data'!F4669,"Cash",1,"Credit Card",2,"Digital Wallet",3,0))</f>
        <v>1</v>
      </c>
      <c r="G4669" s="1" cm="1">
        <f t="array" ref="G4669">IF('Cleaned Data'!G4669="","",_xlfn.SWITCH('Cleaned Data'!G4669,"In-Store",1,"Takeaway",2,0))</f>
        <v>1</v>
      </c>
      <c r="H4669" s="8" t="str">
        <v>10/28/2023</v>
      </c>
    </row>
    <row r="4670" spans="1:8" ht="12.5" x14ac:dyDescent="0.25">
      <c r="A4670" s="1" t="str">
        <v>TXN_1088497</v>
      </c>
      <c r="B4670" s="1" cm="1">
        <f t="array" ref="B4670">IF('Cleaned Data'!B4670="","",_xlfn.SWITCH('Cleaned Data'!B4670,"Coffee",1,"Tea",2,"Juice",3,"Smoothie",4,"Cake",5,"Sandwich",6,"Salad",7,"Cookie",8,0))</f>
        <v>5</v>
      </c>
      <c r="C4670" s="1">
        <v>5</v>
      </c>
      <c r="D4670" s="6">
        <v>3</v>
      </c>
      <c r="E4670" s="1">
        <v>15</v>
      </c>
      <c r="F4670" s="1" cm="1">
        <f t="array" ref="F4670">IF('Cleaned Data'!F4670="","",_xlfn.SWITCH('Cleaned Data'!F4670,"Cash",1,"Credit Card",2,"Digital Wallet",3,0))</f>
        <v>0</v>
      </c>
      <c r="G4670" s="1" cm="1">
        <f t="array" ref="G4670">IF('Cleaned Data'!G4670="","",_xlfn.SWITCH('Cleaned Data'!G4670,"In-Store",1,"Takeaway",2,0))</f>
        <v>1</v>
      </c>
      <c r="H4670" s="8" t="str">
        <v>10/28/2023</v>
      </c>
    </row>
    <row r="4671" spans="1:8" ht="12.5" x14ac:dyDescent="0.25">
      <c r="A4671" s="1" t="str">
        <v>TXN_1099119</v>
      </c>
      <c r="B4671" s="1" cm="1">
        <f t="array" ref="B4671">IF('Cleaned Data'!B4671="","",_xlfn.SWITCH('Cleaned Data'!B4671,"Coffee",1,"Tea",2,"Juice",3,"Smoothie",4,"Cake",5,"Sandwich",6,"Salad",7,"Cookie",8,0))</f>
        <v>7</v>
      </c>
      <c r="C4671" s="1">
        <v>3</v>
      </c>
      <c r="D4671" s="6">
        <v>5</v>
      </c>
      <c r="E4671" s="1">
        <v>15</v>
      </c>
      <c r="F4671" s="1" cm="1">
        <f t="array" ref="F4671">IF('Cleaned Data'!F4671="","",_xlfn.SWITCH('Cleaned Data'!F4671,"Cash",1,"Credit Card",2,"Digital Wallet",3,0))</f>
        <v>0</v>
      </c>
      <c r="G4671" s="1" cm="1">
        <f t="array" ref="G4671">IF('Cleaned Data'!G4671="","",_xlfn.SWITCH('Cleaned Data'!G4671,"In-Store",1,"Takeaway",2,0))</f>
        <v>2</v>
      </c>
      <c r="H4671" s="8" t="str">
        <v>10/28/2023</v>
      </c>
    </row>
    <row r="4672" spans="1:8" ht="12.5" x14ac:dyDescent="0.25">
      <c r="A4672" s="1" t="str">
        <v>TXN_1205610</v>
      </c>
      <c r="B4672" s="1" cm="1">
        <f t="array" ref="B4672">IF('Cleaned Data'!B4672="","",_xlfn.SWITCH('Cleaned Data'!B4672,"Coffee",1,"Tea",2,"Juice",3,"Smoothie",4,"Cake",5,"Sandwich",6,"Salad",7,"Cookie",8,0))</f>
        <v>5</v>
      </c>
      <c r="C4672" s="1">
        <v>3</v>
      </c>
      <c r="D4672" s="6">
        <v>3</v>
      </c>
      <c r="E4672" s="1">
        <v>9</v>
      </c>
      <c r="F4672" s="1" cm="1">
        <f t="array" ref="F4672">IF('Cleaned Data'!F4672="","",_xlfn.SWITCH('Cleaned Data'!F4672,"Cash",1,"Credit Card",2,"Digital Wallet",3,0))</f>
        <v>2</v>
      </c>
      <c r="G4672" s="1" cm="1">
        <f t="array" ref="G4672">IF('Cleaned Data'!G4672="","",_xlfn.SWITCH('Cleaned Data'!G4672,"In-Store",1,"Takeaway",2,0))</f>
        <v>2</v>
      </c>
      <c r="H4672" s="8" t="str">
        <v>10/28/2023</v>
      </c>
    </row>
    <row r="4673" spans="1:8" ht="12.5" x14ac:dyDescent="0.25">
      <c r="A4673" s="1" t="str">
        <v>TXN_1894142</v>
      </c>
      <c r="B4673" s="1" cm="1">
        <f t="array" ref="B4673">IF('Cleaned Data'!B4673="","",_xlfn.SWITCH('Cleaned Data'!B4673,"Coffee",1,"Tea",2,"Juice",3,"Smoothie",4,"Cake",5,"Sandwich",6,"Salad",7,"Cookie",8,0))</f>
        <v>6</v>
      </c>
      <c r="C4673" s="1">
        <v>2</v>
      </c>
      <c r="D4673" s="6">
        <v>4</v>
      </c>
      <c r="E4673" s="1">
        <v>8</v>
      </c>
      <c r="F4673" s="1" cm="1">
        <f t="array" ref="F4673">IF('Cleaned Data'!F4673="","",_xlfn.SWITCH('Cleaned Data'!F4673,"Cash",1,"Credit Card",2,"Digital Wallet",3,0))</f>
        <v>3</v>
      </c>
      <c r="G4673" s="1" cm="1">
        <f t="array" ref="G4673">IF('Cleaned Data'!G4673="","",_xlfn.SWITCH('Cleaned Data'!G4673,"In-Store",1,"Takeaway",2,0))</f>
        <v>1</v>
      </c>
      <c r="H4673" s="8" t="str">
        <v>10/28/2023</v>
      </c>
    </row>
    <row r="4674" spans="1:8" ht="12.5" x14ac:dyDescent="0.25">
      <c r="A4674" s="1" t="str">
        <v>TXN_1987977</v>
      </c>
      <c r="B4674" s="1" cm="1">
        <f t="array" ref="B4674">IF('Cleaned Data'!B4674="","",_xlfn.SWITCH('Cleaned Data'!B4674,"Coffee",1,"Tea",2,"Juice",3,"Smoothie",4,"Cake",5,"Sandwich",6,"Salad",7,"Cookie",8,0))</f>
        <v>2</v>
      </c>
      <c r="C4674" s="1">
        <v>5</v>
      </c>
      <c r="D4674" s="6">
        <v>1.5</v>
      </c>
      <c r="E4674" s="1">
        <v>7.5</v>
      </c>
      <c r="F4674" s="1" cm="1">
        <f t="array" ref="F4674">IF('Cleaned Data'!F4674="","",_xlfn.SWITCH('Cleaned Data'!F4674,"Cash",1,"Credit Card",2,"Digital Wallet",3,0))</f>
        <v>1</v>
      </c>
      <c r="G4674" s="1" cm="1">
        <f t="array" ref="G4674">IF('Cleaned Data'!G4674="","",_xlfn.SWITCH('Cleaned Data'!G4674,"In-Store",1,"Takeaway",2,0))</f>
        <v>1</v>
      </c>
      <c r="H4674" s="8" t="str">
        <v>10/28/2023</v>
      </c>
    </row>
    <row r="4675" spans="1:8" ht="12.5" x14ac:dyDescent="0.25">
      <c r="A4675" s="1" t="str">
        <v>TXN_2391245</v>
      </c>
      <c r="B4675" s="1" cm="1">
        <f t="array" ref="B4675">IF('Cleaned Data'!B4675="","",_xlfn.SWITCH('Cleaned Data'!B4675,"Coffee",1,"Tea",2,"Juice",3,"Smoothie",4,"Cake",5,"Sandwich",6,"Salad",7,"Cookie",8,0))</f>
        <v>3</v>
      </c>
      <c r="C4675" s="1">
        <v>5</v>
      </c>
      <c r="D4675" s="6">
        <v>3</v>
      </c>
      <c r="E4675" s="1">
        <v>15</v>
      </c>
      <c r="F4675" s="1" cm="1">
        <f t="array" ref="F4675">IF('Cleaned Data'!F4675="","",_xlfn.SWITCH('Cleaned Data'!F4675,"Cash",1,"Credit Card",2,"Digital Wallet",3,0))</f>
        <v>1</v>
      </c>
      <c r="G4675" s="1" cm="1">
        <f t="array" ref="G4675">IF('Cleaned Data'!G4675="","",_xlfn.SWITCH('Cleaned Data'!G4675,"In-Store",1,"Takeaway",2,0))</f>
        <v>1</v>
      </c>
      <c r="H4675" s="8" t="str">
        <v>10/28/2023</v>
      </c>
    </row>
    <row r="4676" spans="1:8" ht="12.5" x14ac:dyDescent="0.25">
      <c r="A4676" s="1" t="str">
        <v>TXN_2674372</v>
      </c>
      <c r="B4676" s="1" cm="1">
        <f t="array" ref="B4676">IF('Cleaned Data'!B4676="","",_xlfn.SWITCH('Cleaned Data'!B4676,"Coffee",1,"Tea",2,"Juice",3,"Smoothie",4,"Cake",5,"Sandwich",6,"Salad",7,"Cookie",8,0))</f>
        <v>7</v>
      </c>
      <c r="C4676" s="1">
        <v>1</v>
      </c>
      <c r="D4676" s="6">
        <v>5</v>
      </c>
      <c r="E4676" s="1">
        <v>5</v>
      </c>
      <c r="F4676" s="1" cm="1">
        <f t="array" ref="F4676">IF('Cleaned Data'!F4676="","",_xlfn.SWITCH('Cleaned Data'!F4676,"Cash",1,"Credit Card",2,"Digital Wallet",3,0))</f>
        <v>3</v>
      </c>
      <c r="G4676" s="1" cm="1">
        <f t="array" ref="G4676">IF('Cleaned Data'!G4676="","",_xlfn.SWITCH('Cleaned Data'!G4676,"In-Store",1,"Takeaway",2,0))</f>
        <v>2</v>
      </c>
      <c r="H4676" s="8" t="str">
        <v>10/28/2023</v>
      </c>
    </row>
    <row r="4677" spans="1:8" ht="12.5" x14ac:dyDescent="0.25">
      <c r="A4677" s="1" t="str">
        <v>TXN_2817210</v>
      </c>
      <c r="B4677" s="1" cm="1">
        <f t="array" ref="B4677">IF('Cleaned Data'!B4677="","",_xlfn.SWITCH('Cleaned Data'!B4677,"Coffee",1,"Tea",2,"Juice",3,"Smoothie",4,"Cake",5,"Sandwich",6,"Salad",7,"Cookie",8,0))</f>
        <v>1</v>
      </c>
      <c r="C4677" s="1">
        <v>5</v>
      </c>
      <c r="D4677" s="6">
        <v>2</v>
      </c>
      <c r="E4677" s="1">
        <v>10</v>
      </c>
      <c r="F4677" s="1" cm="1">
        <f t="array" ref="F4677">IF('Cleaned Data'!F4677="","",_xlfn.SWITCH('Cleaned Data'!F4677,"Cash",1,"Credit Card",2,"Digital Wallet",3,0))</f>
        <v>3</v>
      </c>
      <c r="G4677" s="1" cm="1">
        <f t="array" ref="G4677">IF('Cleaned Data'!G4677="","",_xlfn.SWITCH('Cleaned Data'!G4677,"In-Store",1,"Takeaway",2,0))</f>
        <v>0</v>
      </c>
      <c r="H4677" s="8" t="str">
        <v>10/28/2023</v>
      </c>
    </row>
    <row r="4678" spans="1:8" ht="12.5" x14ac:dyDescent="0.25">
      <c r="A4678" s="1" t="str">
        <v>TXN_3314971</v>
      </c>
      <c r="B4678" s="1" cm="1">
        <f t="array" ref="B4678">IF('Cleaned Data'!B4678="","",_xlfn.SWITCH('Cleaned Data'!B4678,"Coffee",1,"Tea",2,"Juice",3,"Smoothie",4,"Cake",5,"Sandwich",6,"Salad",7,"Cookie",8,0))</f>
        <v>3</v>
      </c>
      <c r="C4678" s="1">
        <v>5</v>
      </c>
      <c r="D4678" s="6">
        <v>3</v>
      </c>
      <c r="E4678" s="1">
        <v>15</v>
      </c>
      <c r="F4678" s="1" cm="1">
        <f t="array" ref="F4678">IF('Cleaned Data'!F4678="","",_xlfn.SWITCH('Cleaned Data'!F4678,"Cash",1,"Credit Card",2,"Digital Wallet",3,0))</f>
        <v>2</v>
      </c>
      <c r="G4678" s="1" cm="1">
        <f t="array" ref="G4678">IF('Cleaned Data'!G4678="","",_xlfn.SWITCH('Cleaned Data'!G4678,"In-Store",1,"Takeaway",2,0))</f>
        <v>1</v>
      </c>
      <c r="H4678" s="8" t="str">
        <v>10/28/2023</v>
      </c>
    </row>
    <row r="4679" spans="1:8" ht="12.5" x14ac:dyDescent="0.25">
      <c r="A4679" s="1" t="str">
        <v>TXN_3398520</v>
      </c>
      <c r="B4679" s="1" cm="1">
        <f t="array" ref="B4679">IF('Cleaned Data'!B4679="","",_xlfn.SWITCH('Cleaned Data'!B4679,"Coffee",1,"Tea",2,"Juice",3,"Smoothie",4,"Cake",5,"Sandwich",6,"Salad",7,"Cookie",8,0))</f>
        <v>5</v>
      </c>
      <c r="C4679" s="1">
        <v>4</v>
      </c>
      <c r="D4679" s="6">
        <v>3</v>
      </c>
      <c r="E4679" s="1">
        <v>12</v>
      </c>
      <c r="F4679" s="1" cm="1">
        <f t="array" ref="F4679">IF('Cleaned Data'!F4679="","",_xlfn.SWITCH('Cleaned Data'!F4679,"Cash",1,"Credit Card",2,"Digital Wallet",3,0))</f>
        <v>3</v>
      </c>
      <c r="G4679" s="1" cm="1">
        <f t="array" ref="G4679">IF('Cleaned Data'!G4679="","",_xlfn.SWITCH('Cleaned Data'!G4679,"In-Store",1,"Takeaway",2,0))</f>
        <v>2</v>
      </c>
      <c r="H4679" s="8" t="str">
        <v>10/28/2023</v>
      </c>
    </row>
    <row r="4680" spans="1:8" ht="12.5" x14ac:dyDescent="0.25">
      <c r="A4680" s="1" t="str">
        <v>TXN_3616362</v>
      </c>
      <c r="B4680" s="1" cm="1">
        <f t="array" ref="B4680">IF('Cleaned Data'!B4680="","",_xlfn.SWITCH('Cleaned Data'!B4680,"Coffee",1,"Tea",2,"Juice",3,"Smoothie",4,"Cake",5,"Sandwich",6,"Salad",7,"Cookie",8,0))</f>
        <v>8</v>
      </c>
      <c r="C4680" s="1">
        <v>3</v>
      </c>
      <c r="D4680" s="6">
        <v>1</v>
      </c>
      <c r="E4680" s="1">
        <v>3</v>
      </c>
      <c r="F4680" s="1" cm="1">
        <f t="array" ref="F4680">IF('Cleaned Data'!F4680="","",_xlfn.SWITCH('Cleaned Data'!F4680,"Cash",1,"Credit Card",2,"Digital Wallet",3,0))</f>
        <v>0</v>
      </c>
      <c r="G4680" s="1" cm="1">
        <f t="array" ref="G4680">IF('Cleaned Data'!G4680="","",_xlfn.SWITCH('Cleaned Data'!G4680,"In-Store",1,"Takeaway",2,0))</f>
        <v>0</v>
      </c>
      <c r="H4680" s="8" t="str">
        <v>10/28/2023</v>
      </c>
    </row>
    <row r="4681" spans="1:8" ht="12.5" x14ac:dyDescent="0.25">
      <c r="A4681" s="1" t="str">
        <v>TXN_3910293</v>
      </c>
      <c r="B4681" s="1" cm="1">
        <f t="array" ref="B4681">IF('Cleaned Data'!B4681="","",_xlfn.SWITCH('Cleaned Data'!B4681,"Coffee",1,"Tea",2,"Juice",3,"Smoothie",4,"Cake",5,"Sandwich",6,"Salad",7,"Cookie",8,0))</f>
        <v>1</v>
      </c>
      <c r="C4681" s="1">
        <v>2</v>
      </c>
      <c r="D4681" s="6">
        <v>2</v>
      </c>
      <c r="E4681" s="1">
        <v>4</v>
      </c>
      <c r="F4681" s="1" cm="1">
        <f t="array" ref="F4681">IF('Cleaned Data'!F4681="","",_xlfn.SWITCH('Cleaned Data'!F4681,"Cash",1,"Credit Card",2,"Digital Wallet",3,0))</f>
        <v>0</v>
      </c>
      <c r="G4681" s="1" cm="1">
        <f t="array" ref="G4681">IF('Cleaned Data'!G4681="","",_xlfn.SWITCH('Cleaned Data'!G4681,"In-Store",1,"Takeaway",2,0))</f>
        <v>0</v>
      </c>
      <c r="H4681" s="8" t="str">
        <v>10/28/2023</v>
      </c>
    </row>
    <row r="4682" spans="1:8" ht="12.5" x14ac:dyDescent="0.25">
      <c r="A4682" s="1" t="str">
        <v>TXN_4179583</v>
      </c>
      <c r="B4682" s="1" cm="1">
        <f t="array" ref="B4682">IF('Cleaned Data'!B4682="","",_xlfn.SWITCH('Cleaned Data'!B4682,"Coffee",1,"Tea",2,"Juice",3,"Smoothie",4,"Cake",5,"Sandwich",6,"Salad",7,"Cookie",8,0))</f>
        <v>2</v>
      </c>
      <c r="C4682" s="1">
        <v>2</v>
      </c>
      <c r="D4682" s="6">
        <v>1.5</v>
      </c>
      <c r="E4682" s="1">
        <v>3</v>
      </c>
      <c r="F4682" s="1" cm="1">
        <f t="array" ref="F4682">IF('Cleaned Data'!F4682="","",_xlfn.SWITCH('Cleaned Data'!F4682,"Cash",1,"Credit Card",2,"Digital Wallet",3,0))</f>
        <v>0</v>
      </c>
      <c r="G4682" s="1" cm="1">
        <f t="array" ref="G4682">IF('Cleaned Data'!G4682="","",_xlfn.SWITCH('Cleaned Data'!G4682,"In-Store",1,"Takeaway",2,0))</f>
        <v>2</v>
      </c>
      <c r="H4682" s="8" t="str">
        <v>10/28/2023</v>
      </c>
    </row>
    <row r="4683" spans="1:8" ht="12.5" x14ac:dyDescent="0.25">
      <c r="A4683" s="1" t="str">
        <v>TXN_4546375</v>
      </c>
      <c r="B4683" s="1" cm="1">
        <f t="array" ref="B4683">IF('Cleaned Data'!B4683="","",_xlfn.SWITCH('Cleaned Data'!B4683,"Coffee",1,"Tea",2,"Juice",3,"Smoothie",4,"Cake",5,"Sandwich",6,"Salad",7,"Cookie",8,0))</f>
        <v>2</v>
      </c>
      <c r="C4683" s="1">
        <v>5</v>
      </c>
      <c r="D4683" s="6">
        <v>1.5</v>
      </c>
      <c r="E4683" s="1">
        <v>7.5</v>
      </c>
      <c r="F4683" s="1" cm="1">
        <f t="array" ref="F4683">IF('Cleaned Data'!F4683="","",_xlfn.SWITCH('Cleaned Data'!F4683,"Cash",1,"Credit Card",2,"Digital Wallet",3,0))</f>
        <v>2</v>
      </c>
      <c r="G4683" s="1" cm="1">
        <f t="array" ref="G4683">IF('Cleaned Data'!G4683="","",_xlfn.SWITCH('Cleaned Data'!G4683,"In-Store",1,"Takeaway",2,0))</f>
        <v>1</v>
      </c>
      <c r="H4683" s="8" t="str">
        <v>10/28/2023</v>
      </c>
    </row>
    <row r="4684" spans="1:8" ht="12.5" x14ac:dyDescent="0.25">
      <c r="A4684" s="1" t="str">
        <v>TXN_4598397</v>
      </c>
      <c r="B4684" s="1" cm="1">
        <f t="array" ref="B4684">IF('Cleaned Data'!B4684="","",_xlfn.SWITCH('Cleaned Data'!B4684,"Coffee",1,"Tea",2,"Juice",3,"Smoothie",4,"Cake",5,"Sandwich",6,"Salad",7,"Cookie",8,0))</f>
        <v>8</v>
      </c>
      <c r="C4684" s="1">
        <v>1</v>
      </c>
      <c r="D4684" s="6">
        <v>1</v>
      </c>
      <c r="E4684" s="1">
        <v>1</v>
      </c>
      <c r="F4684" s="1" cm="1">
        <f t="array" ref="F4684">IF('Cleaned Data'!F4684="","",_xlfn.SWITCH('Cleaned Data'!F4684,"Cash",1,"Credit Card",2,"Digital Wallet",3,0))</f>
        <v>2</v>
      </c>
      <c r="G4684" s="1" cm="1">
        <f t="array" ref="G4684">IF('Cleaned Data'!G4684="","",_xlfn.SWITCH('Cleaned Data'!G4684,"In-Store",1,"Takeaway",2,0))</f>
        <v>1</v>
      </c>
      <c r="H4684" s="8" t="str">
        <v>10/28/2023</v>
      </c>
    </row>
    <row r="4685" spans="1:8" ht="12.5" x14ac:dyDescent="0.25">
      <c r="A4685" s="1" t="str">
        <v>TXN_5240229</v>
      </c>
      <c r="B4685" s="1" cm="1">
        <f t="array" ref="B4685">IF('Cleaned Data'!B4685="","",_xlfn.SWITCH('Cleaned Data'!B4685,"Coffee",1,"Tea",2,"Juice",3,"Smoothie",4,"Cake",5,"Sandwich",6,"Salad",7,"Cookie",8,0))</f>
        <v>2</v>
      </c>
      <c r="C4685" s="1">
        <v>5</v>
      </c>
      <c r="D4685" s="6">
        <v>1.5</v>
      </c>
      <c r="E4685" s="1">
        <v>7.5</v>
      </c>
      <c r="F4685" s="1" cm="1">
        <f t="array" ref="F4685">IF('Cleaned Data'!F4685="","",_xlfn.SWITCH('Cleaned Data'!F4685,"Cash",1,"Credit Card",2,"Digital Wallet",3,0))</f>
        <v>2</v>
      </c>
      <c r="G4685" s="1" cm="1">
        <f t="array" ref="G4685">IF('Cleaned Data'!G4685="","",_xlfn.SWITCH('Cleaned Data'!G4685,"In-Store",1,"Takeaway",2,0))</f>
        <v>0</v>
      </c>
      <c r="H4685" s="8" t="str">
        <v>10/28/2023</v>
      </c>
    </row>
    <row r="4686" spans="1:8" ht="12.5" x14ac:dyDescent="0.25">
      <c r="A4686" s="1" t="str">
        <v>TXN_5492760</v>
      </c>
      <c r="B4686" s="1" cm="1">
        <f t="array" ref="B4686">IF('Cleaned Data'!B4686="","",_xlfn.SWITCH('Cleaned Data'!B4686,"Coffee",1,"Tea",2,"Juice",3,"Smoothie",4,"Cake",5,"Sandwich",6,"Salad",7,"Cookie",8,0))</f>
        <v>4</v>
      </c>
      <c r="C4686" s="1">
        <v>3</v>
      </c>
      <c r="D4686" s="6">
        <v>4</v>
      </c>
      <c r="E4686" s="1">
        <v>12</v>
      </c>
      <c r="F4686" s="1" cm="1">
        <f t="array" ref="F4686">IF('Cleaned Data'!F4686="","",_xlfn.SWITCH('Cleaned Data'!F4686,"Cash",1,"Credit Card",2,"Digital Wallet",3,0))</f>
        <v>0</v>
      </c>
      <c r="G4686" s="1" cm="1">
        <f t="array" ref="G4686">IF('Cleaned Data'!G4686="","",_xlfn.SWITCH('Cleaned Data'!G4686,"In-Store",1,"Takeaway",2,0))</f>
        <v>1</v>
      </c>
      <c r="H4686" s="8" t="str">
        <v>10/28/2023</v>
      </c>
    </row>
    <row r="4687" spans="1:8" ht="12.5" x14ac:dyDescent="0.25">
      <c r="A4687" s="1" t="str">
        <v>TXN_5901180</v>
      </c>
      <c r="B4687" s="1" cm="1">
        <f t="array" ref="B4687">IF('Cleaned Data'!B4687="","",_xlfn.SWITCH('Cleaned Data'!B4687,"Coffee",1,"Tea",2,"Juice",3,"Smoothie",4,"Cake",5,"Sandwich",6,"Salad",7,"Cookie",8,0))</f>
        <v>4</v>
      </c>
      <c r="C4687" s="1">
        <v>2</v>
      </c>
      <c r="D4687" s="6">
        <v>4</v>
      </c>
      <c r="E4687" s="1">
        <v>8</v>
      </c>
      <c r="F4687" s="1" cm="1">
        <f t="array" ref="F4687">IF('Cleaned Data'!F4687="","",_xlfn.SWITCH('Cleaned Data'!F4687,"Cash",1,"Credit Card",2,"Digital Wallet",3,0))</f>
        <v>0</v>
      </c>
      <c r="G4687" s="1" cm="1">
        <f t="array" ref="G4687">IF('Cleaned Data'!G4687="","",_xlfn.SWITCH('Cleaned Data'!G4687,"In-Store",1,"Takeaway",2,0))</f>
        <v>0</v>
      </c>
      <c r="H4687" s="8" t="str">
        <v>10/28/2023</v>
      </c>
    </row>
    <row r="4688" spans="1:8" ht="12.5" x14ac:dyDescent="0.25">
      <c r="A4688" s="1" t="str">
        <v>TXN_6932070</v>
      </c>
      <c r="B4688" s="1" cm="1">
        <f t="array" ref="B4688">IF('Cleaned Data'!B4688="","",_xlfn.SWITCH('Cleaned Data'!B4688,"Coffee",1,"Tea",2,"Juice",3,"Smoothie",4,"Cake",5,"Sandwich",6,"Salad",7,"Cookie",8,0))</f>
        <v>8</v>
      </c>
      <c r="C4688" s="1">
        <v>3</v>
      </c>
      <c r="D4688" s="6">
        <v>1</v>
      </c>
      <c r="E4688" s="1">
        <v>3</v>
      </c>
      <c r="F4688" s="1" cm="1">
        <f t="array" ref="F4688">IF('Cleaned Data'!F4688="","",_xlfn.SWITCH('Cleaned Data'!F4688,"Cash",1,"Credit Card",2,"Digital Wallet",3,0))</f>
        <v>2</v>
      </c>
      <c r="G4688" s="1" cm="1">
        <f t="array" ref="G4688">IF('Cleaned Data'!G4688="","",_xlfn.SWITCH('Cleaned Data'!G4688,"In-Store",1,"Takeaway",2,0))</f>
        <v>0</v>
      </c>
      <c r="H4688" s="8" t="str">
        <v>10/28/2023</v>
      </c>
    </row>
    <row r="4689" spans="1:8" ht="12.5" x14ac:dyDescent="0.25">
      <c r="A4689" s="1" t="str">
        <v>TXN_7964520</v>
      </c>
      <c r="B4689" s="1" cm="1">
        <f t="array" ref="B4689">IF('Cleaned Data'!B4689="","",_xlfn.SWITCH('Cleaned Data'!B4689,"Coffee",1,"Tea",2,"Juice",3,"Smoothie",4,"Cake",5,"Sandwich",6,"Salad",7,"Cookie",8,0))</f>
        <v>3</v>
      </c>
      <c r="C4689" s="1">
        <v>2</v>
      </c>
      <c r="D4689" s="6">
        <v>3</v>
      </c>
      <c r="E4689" s="1">
        <v>6</v>
      </c>
      <c r="F4689" s="1" cm="1">
        <f t="array" ref="F4689">IF('Cleaned Data'!F4689="","",_xlfn.SWITCH('Cleaned Data'!F4689,"Cash",1,"Credit Card",2,"Digital Wallet",3,0))</f>
        <v>0</v>
      </c>
      <c r="G4689" s="1" cm="1">
        <f t="array" ref="G4689">IF('Cleaned Data'!G4689="","",_xlfn.SWITCH('Cleaned Data'!G4689,"In-Store",1,"Takeaway",2,0))</f>
        <v>0</v>
      </c>
      <c r="H4689" s="8" t="str">
        <v>10/28/2023</v>
      </c>
    </row>
    <row r="4690" spans="1:8" ht="12.5" x14ac:dyDescent="0.25">
      <c r="A4690" s="1" t="str">
        <v>TXN_8022892</v>
      </c>
      <c r="B4690" s="1" cm="1">
        <f t="array" ref="B4690">IF('Cleaned Data'!B4690="","",_xlfn.SWITCH('Cleaned Data'!B4690,"Coffee",1,"Tea",2,"Juice",3,"Smoothie",4,"Cake",5,"Sandwich",6,"Salad",7,"Cookie",8,0))</f>
        <v>6</v>
      </c>
      <c r="C4690" s="1">
        <v>3</v>
      </c>
      <c r="D4690" s="6">
        <v>4</v>
      </c>
      <c r="E4690" s="1">
        <v>12</v>
      </c>
      <c r="F4690" s="1" cm="1">
        <f t="array" ref="F4690">IF('Cleaned Data'!F4690="","",_xlfn.SWITCH('Cleaned Data'!F4690,"Cash",1,"Credit Card",2,"Digital Wallet",3,0))</f>
        <v>3</v>
      </c>
      <c r="G4690" s="1" cm="1">
        <f t="array" ref="G4690">IF('Cleaned Data'!G4690="","",_xlfn.SWITCH('Cleaned Data'!G4690,"In-Store",1,"Takeaway",2,0))</f>
        <v>1</v>
      </c>
      <c r="H4690" s="8" t="str">
        <v>10/28/2023</v>
      </c>
    </row>
    <row r="4691" spans="1:8" ht="12.5" x14ac:dyDescent="0.25">
      <c r="A4691" s="1" t="str">
        <v>TXN_8111101</v>
      </c>
      <c r="B4691" s="1" cm="1">
        <f t="array" ref="B4691">IF('Cleaned Data'!B4691="","",_xlfn.SWITCH('Cleaned Data'!B4691,"Coffee",1,"Tea",2,"Juice",3,"Smoothie",4,"Cake",5,"Sandwich",6,"Salad",7,"Cookie",8,0))</f>
        <v>3</v>
      </c>
      <c r="C4691" s="1">
        <v>5</v>
      </c>
      <c r="D4691" s="6">
        <v>3</v>
      </c>
      <c r="E4691" s="1">
        <v>15</v>
      </c>
      <c r="F4691" s="1" cm="1">
        <f t="array" ref="F4691">IF('Cleaned Data'!F4691="","",_xlfn.SWITCH('Cleaned Data'!F4691,"Cash",1,"Credit Card",2,"Digital Wallet",3,0))</f>
        <v>3</v>
      </c>
      <c r="G4691" s="1" cm="1">
        <f t="array" ref="G4691">IF('Cleaned Data'!G4691="","",_xlfn.SWITCH('Cleaned Data'!G4691,"In-Store",1,"Takeaway",2,0))</f>
        <v>1</v>
      </c>
      <c r="H4691" s="8" t="str">
        <v>10/28/2023</v>
      </c>
    </row>
    <row r="4692" spans="1:8" ht="12.5" x14ac:dyDescent="0.25">
      <c r="A4692" s="1" t="str">
        <v>TXN_8533584</v>
      </c>
      <c r="B4692" s="1" cm="1">
        <f t="array" ref="B4692">IF('Cleaned Data'!B4692="","",_xlfn.SWITCH('Cleaned Data'!B4692,"Coffee",1,"Tea",2,"Juice",3,"Smoothie",4,"Cake",5,"Sandwich",6,"Salad",7,"Cookie",8,0))</f>
        <v>5</v>
      </c>
      <c r="C4692" s="1">
        <v>3</v>
      </c>
      <c r="D4692" s="6">
        <v>3</v>
      </c>
      <c r="E4692" s="1">
        <v>9</v>
      </c>
      <c r="F4692" s="1" cm="1">
        <f t="array" ref="F4692">IF('Cleaned Data'!F4692="","",_xlfn.SWITCH('Cleaned Data'!F4692,"Cash",1,"Credit Card",2,"Digital Wallet",3,0))</f>
        <v>3</v>
      </c>
      <c r="G4692" s="1" cm="1">
        <f t="array" ref="G4692">IF('Cleaned Data'!G4692="","",_xlfn.SWITCH('Cleaned Data'!G4692,"In-Store",1,"Takeaway",2,0))</f>
        <v>0</v>
      </c>
      <c r="H4692" s="8" t="str">
        <v>10/28/2023</v>
      </c>
    </row>
    <row r="4693" spans="1:8" ht="12.5" x14ac:dyDescent="0.25">
      <c r="A4693" s="1" t="str">
        <v>TXN_8607376</v>
      </c>
      <c r="B4693" s="1" cm="1">
        <f t="array" ref="B4693">IF('Cleaned Data'!B4693="","",_xlfn.SWITCH('Cleaned Data'!B4693,"Coffee",1,"Tea",2,"Juice",3,"Smoothie",4,"Cake",5,"Sandwich",6,"Salad",7,"Cookie",8,0))</f>
        <v>8</v>
      </c>
      <c r="C4693" s="1">
        <v>2</v>
      </c>
      <c r="D4693" s="6">
        <v>1</v>
      </c>
      <c r="E4693" s="1">
        <v>2</v>
      </c>
      <c r="F4693" s="1" cm="1">
        <f t="array" ref="F4693">IF('Cleaned Data'!F4693="","",_xlfn.SWITCH('Cleaned Data'!F4693,"Cash",1,"Credit Card",2,"Digital Wallet",3,0))</f>
        <v>1</v>
      </c>
      <c r="G4693" s="1" cm="1">
        <f t="array" ref="G4693">IF('Cleaned Data'!G4693="","",_xlfn.SWITCH('Cleaned Data'!G4693,"In-Store",1,"Takeaway",2,0))</f>
        <v>0</v>
      </c>
      <c r="H4693" s="8" t="str">
        <v>10/28/2023</v>
      </c>
    </row>
    <row r="4694" spans="1:8" ht="12.5" x14ac:dyDescent="0.25">
      <c r="A4694" s="1" t="str">
        <v>TXN_8900751</v>
      </c>
      <c r="B4694" s="1" cm="1">
        <f t="array" ref="B4694">IF('Cleaned Data'!B4694="","",_xlfn.SWITCH('Cleaned Data'!B4694,"Coffee",1,"Tea",2,"Juice",3,"Smoothie",4,"Cake",5,"Sandwich",6,"Salad",7,"Cookie",8,0))</f>
        <v>3</v>
      </c>
      <c r="C4694" s="1">
        <v>3</v>
      </c>
      <c r="D4694" s="6">
        <v>3</v>
      </c>
      <c r="E4694" s="1">
        <v>9</v>
      </c>
      <c r="F4694" s="1" cm="1">
        <f t="array" ref="F4694">IF('Cleaned Data'!F4694="","",_xlfn.SWITCH('Cleaned Data'!F4694,"Cash",1,"Credit Card",2,"Digital Wallet",3,0))</f>
        <v>3</v>
      </c>
      <c r="G4694" s="1" cm="1">
        <f t="array" ref="G4694">IF('Cleaned Data'!G4694="","",_xlfn.SWITCH('Cleaned Data'!G4694,"In-Store",1,"Takeaway",2,0))</f>
        <v>1</v>
      </c>
      <c r="H4694" s="8" t="str">
        <v>10/28/2023</v>
      </c>
    </row>
    <row r="4695" spans="1:8" ht="12.5" x14ac:dyDescent="0.25">
      <c r="A4695" s="1" t="str">
        <v>TXN_9286019</v>
      </c>
      <c r="B4695" s="1" cm="1">
        <f t="array" ref="B4695">IF('Cleaned Data'!B4695="","",_xlfn.SWITCH('Cleaned Data'!B4695,"Coffee",1,"Tea",2,"Juice",3,"Smoothie",4,"Cake",5,"Sandwich",6,"Salad",7,"Cookie",8,0))</f>
        <v>3</v>
      </c>
      <c r="C4695" s="1">
        <v>5</v>
      </c>
      <c r="D4695" s="6">
        <v>3</v>
      </c>
      <c r="E4695" s="1">
        <v>15</v>
      </c>
      <c r="F4695" s="1" cm="1">
        <f t="array" ref="F4695">IF('Cleaned Data'!F4695="","",_xlfn.SWITCH('Cleaned Data'!F4695,"Cash",1,"Credit Card",2,"Digital Wallet",3,0))</f>
        <v>3</v>
      </c>
      <c r="G4695" s="1" cm="1">
        <f t="array" ref="G4695">IF('Cleaned Data'!G4695="","",_xlfn.SWITCH('Cleaned Data'!G4695,"In-Store",1,"Takeaway",2,0))</f>
        <v>1</v>
      </c>
      <c r="H4695" s="8" t="str">
        <v>10/28/2023</v>
      </c>
    </row>
    <row r="4696" spans="1:8" ht="12.5" x14ac:dyDescent="0.25">
      <c r="A4696" s="1" t="str">
        <v>TXN_9300618</v>
      </c>
      <c r="B4696" s="1" cm="1">
        <f t="array" ref="B4696">IF('Cleaned Data'!B4696="","",_xlfn.SWITCH('Cleaned Data'!B4696,"Coffee",1,"Tea",2,"Juice",3,"Smoothie",4,"Cake",5,"Sandwich",6,"Salad",7,"Cookie",8,0))</f>
        <v>2</v>
      </c>
      <c r="C4696" s="1">
        <v>5</v>
      </c>
      <c r="D4696" s="6">
        <v>1.5</v>
      </c>
      <c r="E4696" s="1">
        <v>7.5</v>
      </c>
      <c r="F4696" s="1" cm="1">
        <f t="array" ref="F4696">IF('Cleaned Data'!F4696="","",_xlfn.SWITCH('Cleaned Data'!F4696,"Cash",1,"Credit Card",2,"Digital Wallet",3,0))</f>
        <v>3</v>
      </c>
      <c r="G4696" s="1" cm="1">
        <f t="array" ref="G4696">IF('Cleaned Data'!G4696="","",_xlfn.SWITCH('Cleaned Data'!G4696,"In-Store",1,"Takeaway",2,0))</f>
        <v>0</v>
      </c>
      <c r="H4696" s="8" t="str">
        <v>10/28/2023</v>
      </c>
    </row>
    <row r="4697" spans="1:8" ht="12.5" x14ac:dyDescent="0.25">
      <c r="A4697" s="1" t="str">
        <v>TXN_1082012</v>
      </c>
      <c r="B4697" s="1" cm="1">
        <f t="array" ref="B4697">IF('Cleaned Data'!B4697="","",_xlfn.SWITCH('Cleaned Data'!B4697,"Coffee",1,"Tea",2,"Juice",3,"Smoothie",4,"Cake",5,"Sandwich",6,"Salad",7,"Cookie",8,0))</f>
        <v>2</v>
      </c>
      <c r="C4697" s="1">
        <v>3</v>
      </c>
      <c r="D4697" s="6">
        <v>1.5</v>
      </c>
      <c r="E4697" s="1">
        <v>4.5</v>
      </c>
      <c r="F4697" s="1" cm="1">
        <f t="array" ref="F4697">IF('Cleaned Data'!F4697="","",_xlfn.SWITCH('Cleaned Data'!F4697,"Cash",1,"Credit Card",2,"Digital Wallet",3,0))</f>
        <v>1</v>
      </c>
      <c r="G4697" s="1" cm="1">
        <f t="array" ref="G4697">IF('Cleaned Data'!G4697="","",_xlfn.SWITCH('Cleaned Data'!G4697,"In-Store",1,"Takeaway",2,0))</f>
        <v>0</v>
      </c>
      <c r="H4697" s="8" t="str">
        <v>10/29/2023</v>
      </c>
    </row>
    <row r="4698" spans="1:8" ht="12.5" x14ac:dyDescent="0.25">
      <c r="A4698" s="1" t="str">
        <v>TXN_1846455</v>
      </c>
      <c r="B4698" s="1" cm="1">
        <f t="array" ref="B4698">IF('Cleaned Data'!B4698="","",_xlfn.SWITCH('Cleaned Data'!B4698,"Coffee",1,"Tea",2,"Juice",3,"Smoothie",4,"Cake",5,"Sandwich",6,"Salad",7,"Cookie",8,0))</f>
        <v>6</v>
      </c>
      <c r="C4698" s="1">
        <v>3</v>
      </c>
      <c r="D4698" s="6">
        <v>4</v>
      </c>
      <c r="E4698" s="1">
        <v>12</v>
      </c>
      <c r="F4698" s="1" cm="1">
        <f t="array" ref="F4698">IF('Cleaned Data'!F4698="","",_xlfn.SWITCH('Cleaned Data'!F4698,"Cash",1,"Credit Card",2,"Digital Wallet",3,0))</f>
        <v>3</v>
      </c>
      <c r="G4698" s="1" cm="1">
        <f t="array" ref="G4698">IF('Cleaned Data'!G4698="","",_xlfn.SWITCH('Cleaned Data'!G4698,"In-Store",1,"Takeaway",2,0))</f>
        <v>0</v>
      </c>
      <c r="H4698" s="8" t="str">
        <v>10/29/2023</v>
      </c>
    </row>
    <row r="4699" spans="1:8" ht="12.5" x14ac:dyDescent="0.25">
      <c r="A4699" s="1" t="str">
        <v>TXN_2345326</v>
      </c>
      <c r="B4699" s="1" cm="1">
        <f t="array" ref="B4699">IF('Cleaned Data'!B4699="","",_xlfn.SWITCH('Cleaned Data'!B4699,"Coffee",1,"Tea",2,"Juice",3,"Smoothie",4,"Cake",5,"Sandwich",6,"Salad",7,"Cookie",8,0))</f>
        <v>3</v>
      </c>
      <c r="C4699" s="1">
        <v>4</v>
      </c>
      <c r="D4699" s="6">
        <v>3</v>
      </c>
      <c r="E4699" s="1">
        <v>12</v>
      </c>
      <c r="F4699" s="1" cm="1">
        <f t="array" ref="F4699">IF('Cleaned Data'!F4699="","",_xlfn.SWITCH('Cleaned Data'!F4699,"Cash",1,"Credit Card",2,"Digital Wallet",3,0))</f>
        <v>3</v>
      </c>
      <c r="G4699" s="1" cm="1">
        <f t="array" ref="G4699">IF('Cleaned Data'!G4699="","",_xlfn.SWITCH('Cleaned Data'!G4699,"In-Store",1,"Takeaway",2,0))</f>
        <v>1</v>
      </c>
      <c r="H4699" s="8" t="str">
        <v>10/29/2023</v>
      </c>
    </row>
    <row r="4700" spans="1:8" ht="12.5" x14ac:dyDescent="0.25">
      <c r="A4700" s="1" t="str">
        <v>TXN_3779366</v>
      </c>
      <c r="B4700" s="1" cm="1">
        <f t="array" ref="B4700">IF('Cleaned Data'!B4700="","",_xlfn.SWITCH('Cleaned Data'!B4700,"Coffee",1,"Tea",2,"Juice",3,"Smoothie",4,"Cake",5,"Sandwich",6,"Salad",7,"Cookie",8,0))</f>
        <v>7</v>
      </c>
      <c r="C4700" s="1">
        <v>4</v>
      </c>
      <c r="D4700" s="6">
        <v>5</v>
      </c>
      <c r="E4700" s="1">
        <v>20</v>
      </c>
      <c r="F4700" s="1" cm="1">
        <f t="array" ref="F4700">IF('Cleaned Data'!F4700="","",_xlfn.SWITCH('Cleaned Data'!F4700,"Cash",1,"Credit Card",2,"Digital Wallet",3,0))</f>
        <v>0</v>
      </c>
      <c r="G4700" s="1" cm="1">
        <f t="array" ref="G4700">IF('Cleaned Data'!G4700="","",_xlfn.SWITCH('Cleaned Data'!G4700,"In-Store",1,"Takeaway",2,0))</f>
        <v>2</v>
      </c>
      <c r="H4700" s="8" t="str">
        <v>10/29/2023</v>
      </c>
    </row>
    <row r="4701" spans="1:8" ht="12.5" x14ac:dyDescent="0.25">
      <c r="A4701" s="1" t="str">
        <v>TXN_3839691</v>
      </c>
      <c r="B4701" s="1" cm="1">
        <f t="array" ref="B4701">IF('Cleaned Data'!B4701="","",_xlfn.SWITCH('Cleaned Data'!B4701,"Coffee",1,"Tea",2,"Juice",3,"Smoothie",4,"Cake",5,"Sandwich",6,"Salad",7,"Cookie",8,0))</f>
        <v>7</v>
      </c>
      <c r="C4701" s="1">
        <v>2</v>
      </c>
      <c r="D4701" s="6">
        <v>5</v>
      </c>
      <c r="E4701" s="1">
        <v>10</v>
      </c>
      <c r="F4701" s="1" cm="1">
        <f t="array" ref="F4701">IF('Cleaned Data'!F4701="","",_xlfn.SWITCH('Cleaned Data'!F4701,"Cash",1,"Credit Card",2,"Digital Wallet",3,0))</f>
        <v>1</v>
      </c>
      <c r="G4701" s="1" cm="1">
        <f t="array" ref="G4701">IF('Cleaned Data'!G4701="","",_xlfn.SWITCH('Cleaned Data'!G4701,"In-Store",1,"Takeaway",2,0))</f>
        <v>2</v>
      </c>
      <c r="H4701" s="8" t="str">
        <v>10/29/2023</v>
      </c>
    </row>
    <row r="4702" spans="1:8" ht="12.5" x14ac:dyDescent="0.25">
      <c r="A4702" s="1" t="str">
        <v>TXN_4128086</v>
      </c>
      <c r="B4702" s="1" cm="1">
        <f t="array" ref="B4702">IF('Cleaned Data'!B4702="","",_xlfn.SWITCH('Cleaned Data'!B4702,"Coffee",1,"Tea",2,"Juice",3,"Smoothie",4,"Cake",5,"Sandwich",6,"Salad",7,"Cookie",8,0))</f>
        <v>2</v>
      </c>
      <c r="C4702" s="1">
        <v>4</v>
      </c>
      <c r="D4702" s="6">
        <v>1.5</v>
      </c>
      <c r="E4702" s="1">
        <v>6</v>
      </c>
      <c r="F4702" s="1" cm="1">
        <f t="array" ref="F4702">IF('Cleaned Data'!F4702="","",_xlfn.SWITCH('Cleaned Data'!F4702,"Cash",1,"Credit Card",2,"Digital Wallet",3,0))</f>
        <v>1</v>
      </c>
      <c r="G4702" s="1" cm="1">
        <f t="array" ref="G4702">IF('Cleaned Data'!G4702="","",_xlfn.SWITCH('Cleaned Data'!G4702,"In-Store",1,"Takeaway",2,0))</f>
        <v>0</v>
      </c>
      <c r="H4702" s="8" t="str">
        <v>10/29/2023</v>
      </c>
    </row>
    <row r="4703" spans="1:8" ht="12.5" x14ac:dyDescent="0.25">
      <c r="A4703" s="1" t="str">
        <v>TXN_4141765</v>
      </c>
      <c r="B4703" s="1" cm="1">
        <f t="array" ref="B4703">IF('Cleaned Data'!B4703="","",_xlfn.SWITCH('Cleaned Data'!B4703,"Coffee",1,"Tea",2,"Juice",3,"Smoothie",4,"Cake",5,"Sandwich",6,"Salad",7,"Cookie",8,0))</f>
        <v>6</v>
      </c>
      <c r="C4703" s="1">
        <v>2</v>
      </c>
      <c r="D4703" s="6">
        <v>4</v>
      </c>
      <c r="E4703" s="1">
        <v>8</v>
      </c>
      <c r="F4703" s="1" cm="1">
        <f t="array" ref="F4703">IF('Cleaned Data'!F4703="","",_xlfn.SWITCH('Cleaned Data'!F4703,"Cash",1,"Credit Card",2,"Digital Wallet",3,0))</f>
        <v>3</v>
      </c>
      <c r="G4703" s="1" cm="1">
        <f t="array" ref="G4703">IF('Cleaned Data'!G4703="","",_xlfn.SWITCH('Cleaned Data'!G4703,"In-Store",1,"Takeaway",2,0))</f>
        <v>2</v>
      </c>
      <c r="H4703" s="8" t="str">
        <v>10/29/2023</v>
      </c>
    </row>
    <row r="4704" spans="1:8" ht="12.5" x14ac:dyDescent="0.25">
      <c r="A4704" s="1" t="str">
        <v>TXN_5102956</v>
      </c>
      <c r="B4704" s="1" cm="1">
        <f t="array" ref="B4704">IF('Cleaned Data'!B4704="","",_xlfn.SWITCH('Cleaned Data'!B4704,"Coffee",1,"Tea",2,"Juice",3,"Smoothie",4,"Cake",5,"Sandwich",6,"Salad",7,"Cookie",8,0))</f>
        <v>1</v>
      </c>
      <c r="C4704" s="1">
        <v>1</v>
      </c>
      <c r="D4704" s="6">
        <v>2</v>
      </c>
      <c r="E4704" s="1">
        <v>2</v>
      </c>
      <c r="F4704" s="1" cm="1">
        <f t="array" ref="F4704">IF('Cleaned Data'!F4704="","",_xlfn.SWITCH('Cleaned Data'!F4704,"Cash",1,"Credit Card",2,"Digital Wallet",3,0))</f>
        <v>3</v>
      </c>
      <c r="G4704" s="1" cm="1">
        <f t="array" ref="G4704">IF('Cleaned Data'!G4704="","",_xlfn.SWITCH('Cleaned Data'!G4704,"In-Store",1,"Takeaway",2,0))</f>
        <v>2</v>
      </c>
      <c r="H4704" s="8" t="str">
        <v>10/29/2023</v>
      </c>
    </row>
    <row r="4705" spans="1:8" ht="12.5" x14ac:dyDescent="0.25">
      <c r="A4705" s="1" t="str">
        <v>TXN_5618976</v>
      </c>
      <c r="B4705" s="1" cm="1">
        <f t="array" ref="B4705">IF('Cleaned Data'!B4705="","",_xlfn.SWITCH('Cleaned Data'!B4705,"Coffee",1,"Tea",2,"Juice",3,"Smoothie",4,"Cake",5,"Sandwich",6,"Salad",7,"Cookie",8,0))</f>
        <v>1</v>
      </c>
      <c r="C4705" s="1">
        <v>2</v>
      </c>
      <c r="D4705" s="6">
        <v>2</v>
      </c>
      <c r="E4705" s="1">
        <v>4</v>
      </c>
      <c r="F4705" s="1" cm="1">
        <f t="array" ref="F4705">IF('Cleaned Data'!F4705="","",_xlfn.SWITCH('Cleaned Data'!F4705,"Cash",1,"Credit Card",2,"Digital Wallet",3,0))</f>
        <v>3</v>
      </c>
      <c r="G4705" s="1" cm="1">
        <f t="array" ref="G4705">IF('Cleaned Data'!G4705="","",_xlfn.SWITCH('Cleaned Data'!G4705,"In-Store",1,"Takeaway",2,0))</f>
        <v>0</v>
      </c>
      <c r="H4705" s="8" t="str">
        <v>10/29/2023</v>
      </c>
    </row>
    <row r="4706" spans="1:8" ht="12.5" x14ac:dyDescent="0.25">
      <c r="A4706" s="1" t="str">
        <v>TXN_5751040</v>
      </c>
      <c r="B4706" s="1" cm="1">
        <f t="array" ref="B4706">IF('Cleaned Data'!B4706="","",_xlfn.SWITCH('Cleaned Data'!B4706,"Coffee",1,"Tea",2,"Juice",3,"Smoothie",4,"Cake",5,"Sandwich",6,"Salad",7,"Cookie",8,0))</f>
        <v>1</v>
      </c>
      <c r="C4706" s="1">
        <v>5</v>
      </c>
      <c r="D4706" s="6">
        <v>2</v>
      </c>
      <c r="E4706" s="1">
        <v>10</v>
      </c>
      <c r="F4706" s="1" cm="1">
        <f t="array" ref="F4706">IF('Cleaned Data'!F4706="","",_xlfn.SWITCH('Cleaned Data'!F4706,"Cash",1,"Credit Card",2,"Digital Wallet",3,0))</f>
        <v>1</v>
      </c>
      <c r="G4706" s="1" cm="1">
        <f t="array" ref="G4706">IF('Cleaned Data'!G4706="","",_xlfn.SWITCH('Cleaned Data'!G4706,"In-Store",1,"Takeaway",2,0))</f>
        <v>2</v>
      </c>
      <c r="H4706" s="8" t="str">
        <v>10/29/2023</v>
      </c>
    </row>
    <row r="4707" spans="1:8" ht="12.5" x14ac:dyDescent="0.25">
      <c r="A4707" s="1" t="str">
        <v>TXN_6327139</v>
      </c>
      <c r="B4707" s="1" cm="1">
        <f t="array" ref="B4707">IF('Cleaned Data'!B4707="","",_xlfn.SWITCH('Cleaned Data'!B4707,"Coffee",1,"Tea",2,"Juice",3,"Smoothie",4,"Cake",5,"Sandwich",6,"Salad",7,"Cookie",8,0))</f>
        <v>2</v>
      </c>
      <c r="C4707" s="1">
        <v>3</v>
      </c>
      <c r="D4707" s="6">
        <v>1.5</v>
      </c>
      <c r="E4707" s="1">
        <v>4.5</v>
      </c>
      <c r="F4707" s="1" cm="1">
        <f t="array" ref="F4707">IF('Cleaned Data'!F4707="","",_xlfn.SWITCH('Cleaned Data'!F4707,"Cash",1,"Credit Card",2,"Digital Wallet",3,0))</f>
        <v>3</v>
      </c>
      <c r="G4707" s="1" cm="1">
        <f t="array" ref="G4707">IF('Cleaned Data'!G4707="","",_xlfn.SWITCH('Cleaned Data'!G4707,"In-Store",1,"Takeaway",2,0))</f>
        <v>1</v>
      </c>
      <c r="H4707" s="8" t="str">
        <v>10/29/2023</v>
      </c>
    </row>
    <row r="4708" spans="1:8" ht="12.5" x14ac:dyDescent="0.25">
      <c r="A4708" s="1" t="str">
        <v>TXN_6563365</v>
      </c>
      <c r="B4708" s="1" cm="1">
        <f t="array" ref="B4708">IF('Cleaned Data'!B4708="","",_xlfn.SWITCH('Cleaned Data'!B4708,"Coffee",1,"Tea",2,"Juice",3,"Smoothie",4,"Cake",5,"Sandwich",6,"Salad",7,"Cookie",8,0))</f>
        <v>3</v>
      </c>
      <c r="C4708" s="1">
        <v>4</v>
      </c>
      <c r="D4708" s="6">
        <v>3</v>
      </c>
      <c r="E4708" s="1">
        <v>12</v>
      </c>
      <c r="F4708" s="1" cm="1">
        <f t="array" ref="F4708">IF('Cleaned Data'!F4708="","",_xlfn.SWITCH('Cleaned Data'!F4708,"Cash",1,"Credit Card",2,"Digital Wallet",3,0))</f>
        <v>0</v>
      </c>
      <c r="G4708" s="1" cm="1">
        <f t="array" ref="G4708">IF('Cleaned Data'!G4708="","",_xlfn.SWITCH('Cleaned Data'!G4708,"In-Store",1,"Takeaway",2,0))</f>
        <v>0</v>
      </c>
      <c r="H4708" s="8" t="str">
        <v>10/29/2023</v>
      </c>
    </row>
    <row r="4709" spans="1:8" ht="12.5" x14ac:dyDescent="0.25">
      <c r="A4709" s="1" t="str">
        <v>TXN_6714749</v>
      </c>
      <c r="B4709" s="1" cm="1">
        <f t="array" ref="B4709">IF('Cleaned Data'!B4709="","",_xlfn.SWITCH('Cleaned Data'!B4709,"Coffee",1,"Tea",2,"Juice",3,"Smoothie",4,"Cake",5,"Sandwich",6,"Salad",7,"Cookie",8,0))</f>
        <v>6</v>
      </c>
      <c r="C4709" s="1">
        <v>1</v>
      </c>
      <c r="D4709" s="6">
        <v>4</v>
      </c>
      <c r="E4709" s="1">
        <v>4</v>
      </c>
      <c r="F4709" s="1" cm="1">
        <f t="array" ref="F4709">IF('Cleaned Data'!F4709="","",_xlfn.SWITCH('Cleaned Data'!F4709,"Cash",1,"Credit Card",2,"Digital Wallet",3,0))</f>
        <v>0</v>
      </c>
      <c r="G4709" s="1" cm="1">
        <f t="array" ref="G4709">IF('Cleaned Data'!G4709="","",_xlfn.SWITCH('Cleaned Data'!G4709,"In-Store",1,"Takeaway",2,0))</f>
        <v>1</v>
      </c>
      <c r="H4709" s="8" t="str">
        <v>10/29/2023</v>
      </c>
    </row>
    <row r="4710" spans="1:8" ht="12.5" x14ac:dyDescent="0.25">
      <c r="A4710" s="1" t="str">
        <v>TXN_6833564</v>
      </c>
      <c r="B4710" s="1" cm="1">
        <f t="array" ref="B4710">IF('Cleaned Data'!B4710="","",_xlfn.SWITCH('Cleaned Data'!B4710,"Coffee",1,"Tea",2,"Juice",3,"Smoothie",4,"Cake",5,"Sandwich",6,"Salad",7,"Cookie",8,0))</f>
        <v>4</v>
      </c>
      <c r="C4710" s="1">
        <v>2</v>
      </c>
      <c r="D4710" s="6">
        <v>4</v>
      </c>
      <c r="E4710" s="1">
        <v>8</v>
      </c>
      <c r="F4710" s="1" cm="1">
        <f t="array" ref="F4710">IF('Cleaned Data'!F4710="","",_xlfn.SWITCH('Cleaned Data'!F4710,"Cash",1,"Credit Card",2,"Digital Wallet",3,0))</f>
        <v>2</v>
      </c>
      <c r="G4710" s="1" cm="1">
        <f t="array" ref="G4710">IF('Cleaned Data'!G4710="","",_xlfn.SWITCH('Cleaned Data'!G4710,"In-Store",1,"Takeaway",2,0))</f>
        <v>1</v>
      </c>
      <c r="H4710" s="8" t="str">
        <v>10/29/2023</v>
      </c>
    </row>
    <row r="4711" spans="1:8" ht="12.5" x14ac:dyDescent="0.25">
      <c r="A4711" s="1" t="str">
        <v>TXN_7479695</v>
      </c>
      <c r="B4711" s="1" cm="1">
        <f t="array" ref="B4711">IF('Cleaned Data'!B4711="","",_xlfn.SWITCH('Cleaned Data'!B4711,"Coffee",1,"Tea",2,"Juice",3,"Smoothie",4,"Cake",5,"Sandwich",6,"Salad",7,"Cookie",8,0))</f>
        <v>1</v>
      </c>
      <c r="C4711" s="1">
        <v>4</v>
      </c>
      <c r="D4711" s="6">
        <v>2</v>
      </c>
      <c r="E4711" s="1">
        <v>8</v>
      </c>
      <c r="F4711" s="1" cm="1">
        <f t="array" ref="F4711">IF('Cleaned Data'!F4711="","",_xlfn.SWITCH('Cleaned Data'!F4711,"Cash",1,"Credit Card",2,"Digital Wallet",3,0))</f>
        <v>2</v>
      </c>
      <c r="G4711" s="1" cm="1">
        <f t="array" ref="G4711">IF('Cleaned Data'!G4711="","",_xlfn.SWITCH('Cleaned Data'!G4711,"In-Store",1,"Takeaway",2,0))</f>
        <v>2</v>
      </c>
      <c r="H4711" s="8" t="str">
        <v>10/29/2023</v>
      </c>
    </row>
    <row r="4712" spans="1:8" ht="12.5" x14ac:dyDescent="0.25">
      <c r="A4712" s="1" t="str">
        <v>TXN_7645250</v>
      </c>
      <c r="B4712" s="1" cm="1">
        <f t="array" ref="B4712">IF('Cleaned Data'!B4712="","",_xlfn.SWITCH('Cleaned Data'!B4712,"Coffee",1,"Tea",2,"Juice",3,"Smoothie",4,"Cake",5,"Sandwich",6,"Salad",7,"Cookie",8,0))</f>
        <v>3</v>
      </c>
      <c r="C4712" s="1">
        <v>5</v>
      </c>
      <c r="D4712" s="6">
        <v>3</v>
      </c>
      <c r="E4712" s="1">
        <v>15</v>
      </c>
      <c r="F4712" s="1" cm="1">
        <f t="array" ref="F4712">IF('Cleaned Data'!F4712="","",_xlfn.SWITCH('Cleaned Data'!F4712,"Cash",1,"Credit Card",2,"Digital Wallet",3,0))</f>
        <v>0</v>
      </c>
      <c r="G4712" s="1" cm="1">
        <f t="array" ref="G4712">IF('Cleaned Data'!G4712="","",_xlfn.SWITCH('Cleaned Data'!G4712,"In-Store",1,"Takeaway",2,0))</f>
        <v>2</v>
      </c>
      <c r="H4712" s="8" t="str">
        <v>10/29/2023</v>
      </c>
    </row>
    <row r="4713" spans="1:8" ht="12.5" x14ac:dyDescent="0.25">
      <c r="A4713" s="1" t="str">
        <v>TXN_7767493</v>
      </c>
      <c r="B4713" s="1" cm="1">
        <f t="array" ref="B4713">IF('Cleaned Data'!B4713="","",_xlfn.SWITCH('Cleaned Data'!B4713,"Coffee",1,"Tea",2,"Juice",3,"Smoothie",4,"Cake",5,"Sandwich",6,"Salad",7,"Cookie",8,0))</f>
        <v>3</v>
      </c>
      <c r="C4713" s="1">
        <v>3</v>
      </c>
      <c r="D4713" s="6">
        <v>3</v>
      </c>
      <c r="E4713" s="1">
        <v>9</v>
      </c>
      <c r="F4713" s="1" cm="1">
        <f t="array" ref="F4713">IF('Cleaned Data'!F4713="","",_xlfn.SWITCH('Cleaned Data'!F4713,"Cash",1,"Credit Card",2,"Digital Wallet",3,0))</f>
        <v>3</v>
      </c>
      <c r="G4713" s="1" cm="1">
        <f t="array" ref="G4713">IF('Cleaned Data'!G4713="","",_xlfn.SWITCH('Cleaned Data'!G4713,"In-Store",1,"Takeaway",2,0))</f>
        <v>0</v>
      </c>
      <c r="H4713" s="8" t="str">
        <v>10/29/2023</v>
      </c>
    </row>
    <row r="4714" spans="1:8" ht="12.5" x14ac:dyDescent="0.25">
      <c r="A4714" s="1" t="str">
        <v>TXN_7840510</v>
      </c>
      <c r="B4714" s="1" cm="1">
        <f t="array" ref="B4714">IF('Cleaned Data'!B4714="","",_xlfn.SWITCH('Cleaned Data'!B4714,"Coffee",1,"Tea",2,"Juice",3,"Smoothie",4,"Cake",5,"Sandwich",6,"Salad",7,"Cookie",8,0))</f>
        <v>2</v>
      </c>
      <c r="C4714" s="1">
        <v>5</v>
      </c>
      <c r="D4714" s="6">
        <v>1.5</v>
      </c>
      <c r="E4714" s="1">
        <v>7.5</v>
      </c>
      <c r="F4714" s="1" cm="1">
        <f t="array" ref="F4714">IF('Cleaned Data'!F4714="","",_xlfn.SWITCH('Cleaned Data'!F4714,"Cash",1,"Credit Card",2,"Digital Wallet",3,0))</f>
        <v>2</v>
      </c>
      <c r="G4714" s="1" cm="1">
        <f t="array" ref="G4714">IF('Cleaned Data'!G4714="","",_xlfn.SWITCH('Cleaned Data'!G4714,"In-Store",1,"Takeaway",2,0))</f>
        <v>1</v>
      </c>
      <c r="H4714" s="8" t="str">
        <v>10/29/2023</v>
      </c>
    </row>
    <row r="4715" spans="1:8" ht="12.5" x14ac:dyDescent="0.25">
      <c r="A4715" s="1" t="str">
        <v>TXN_8172182</v>
      </c>
      <c r="B4715" s="1" cm="1">
        <f t="array" ref="B4715">IF('Cleaned Data'!B4715="","",_xlfn.SWITCH('Cleaned Data'!B4715,"Coffee",1,"Tea",2,"Juice",3,"Smoothie",4,"Cake",5,"Sandwich",6,"Salad",7,"Cookie",8,0))</f>
        <v>8</v>
      </c>
      <c r="C4715" s="1">
        <v>2</v>
      </c>
      <c r="D4715" s="6">
        <v>1</v>
      </c>
      <c r="E4715" s="1">
        <v>2</v>
      </c>
      <c r="F4715" s="1" cm="1">
        <f t="array" ref="F4715">IF('Cleaned Data'!F4715="","",_xlfn.SWITCH('Cleaned Data'!F4715,"Cash",1,"Credit Card",2,"Digital Wallet",3,0))</f>
        <v>3</v>
      </c>
      <c r="G4715" s="1" cm="1">
        <f t="array" ref="G4715">IF('Cleaned Data'!G4715="","",_xlfn.SWITCH('Cleaned Data'!G4715,"In-Store",1,"Takeaway",2,0))</f>
        <v>0</v>
      </c>
      <c r="H4715" s="8" t="str">
        <v>10/29/2023</v>
      </c>
    </row>
    <row r="4716" spans="1:8" ht="12.5" x14ac:dyDescent="0.25">
      <c r="A4716" s="1" t="str">
        <v>TXN_9443285</v>
      </c>
      <c r="B4716" s="1" cm="1">
        <f t="array" ref="B4716">IF('Cleaned Data'!B4716="","",_xlfn.SWITCH('Cleaned Data'!B4716,"Coffee",1,"Tea",2,"Juice",3,"Smoothie",4,"Cake",5,"Sandwich",6,"Salad",7,"Cookie",8,0))</f>
        <v>2</v>
      </c>
      <c r="C4716" s="1">
        <v>5</v>
      </c>
      <c r="D4716" s="6">
        <v>1.5</v>
      </c>
      <c r="E4716" s="1">
        <v>7.5</v>
      </c>
      <c r="F4716" s="1" cm="1">
        <f t="array" ref="F4716">IF('Cleaned Data'!F4716="","",_xlfn.SWITCH('Cleaned Data'!F4716,"Cash",1,"Credit Card",2,"Digital Wallet",3,0))</f>
        <v>1</v>
      </c>
      <c r="G4716" s="1" cm="1">
        <f t="array" ref="G4716">IF('Cleaned Data'!G4716="","",_xlfn.SWITCH('Cleaned Data'!G4716,"In-Store",1,"Takeaway",2,0))</f>
        <v>1</v>
      </c>
      <c r="H4716" s="8" t="str">
        <v>10/29/2023</v>
      </c>
    </row>
    <row r="4717" spans="1:8" ht="12.5" x14ac:dyDescent="0.25">
      <c r="A4717" s="1" t="str">
        <v>TXN_9579181</v>
      </c>
      <c r="B4717" s="1" cm="1">
        <f t="array" ref="B4717">IF('Cleaned Data'!B4717="","",_xlfn.SWITCH('Cleaned Data'!B4717,"Coffee",1,"Tea",2,"Juice",3,"Smoothie",4,"Cake",5,"Sandwich",6,"Salad",7,"Cookie",8,0))</f>
        <v>7</v>
      </c>
      <c r="C4717" s="1">
        <v>1</v>
      </c>
      <c r="D4717" s="6">
        <v>5</v>
      </c>
      <c r="E4717" s="1">
        <v>5</v>
      </c>
      <c r="F4717" s="1" cm="1">
        <f t="array" ref="F4717">IF('Cleaned Data'!F4717="","",_xlfn.SWITCH('Cleaned Data'!F4717,"Cash",1,"Credit Card",2,"Digital Wallet",3,0))</f>
        <v>3</v>
      </c>
      <c r="G4717" s="1" cm="1">
        <f t="array" ref="G4717">IF('Cleaned Data'!G4717="","",_xlfn.SWITCH('Cleaned Data'!G4717,"In-Store",1,"Takeaway",2,0))</f>
        <v>2</v>
      </c>
      <c r="H4717" s="8" t="str">
        <v>10/29/2023</v>
      </c>
    </row>
    <row r="4718" spans="1:8" ht="12.5" x14ac:dyDescent="0.25">
      <c r="A4718" s="1" t="str">
        <v>TXN_1097334</v>
      </c>
      <c r="B4718" s="1" cm="1">
        <f t="array" ref="B4718">IF('Cleaned Data'!B4718="","",_xlfn.SWITCH('Cleaned Data'!B4718,"Coffee",1,"Tea",2,"Juice",3,"Smoothie",4,"Cake",5,"Sandwich",6,"Salad",7,"Cookie",8,0))</f>
        <v>7</v>
      </c>
      <c r="C4718" s="1">
        <v>5</v>
      </c>
      <c r="D4718" s="6">
        <v>5</v>
      </c>
      <c r="E4718" s="1">
        <v>25</v>
      </c>
      <c r="F4718" s="1" cm="1">
        <f t="array" ref="F4718">IF('Cleaned Data'!F4718="","",_xlfn.SWITCH('Cleaned Data'!F4718,"Cash",1,"Credit Card",2,"Digital Wallet",3,0))</f>
        <v>1</v>
      </c>
      <c r="G4718" s="1" cm="1">
        <f t="array" ref="G4718">IF('Cleaned Data'!G4718="","",_xlfn.SWITCH('Cleaned Data'!G4718,"In-Store",1,"Takeaway",2,0))</f>
        <v>2</v>
      </c>
      <c r="H4718" s="8" t="str">
        <v>10/30/2023</v>
      </c>
    </row>
    <row r="4719" spans="1:8" ht="12.5" x14ac:dyDescent="0.25">
      <c r="A4719" s="1" t="str">
        <v>TXN_1672443</v>
      </c>
      <c r="B4719" s="1" cm="1">
        <f t="array" ref="B4719">IF('Cleaned Data'!B4719="","",_xlfn.SWITCH('Cleaned Data'!B4719,"Coffee",1,"Tea",2,"Juice",3,"Smoothie",4,"Cake",5,"Sandwich",6,"Salad",7,"Cookie",8,0))</f>
        <v>6</v>
      </c>
      <c r="C4719" s="1">
        <v>4</v>
      </c>
      <c r="D4719" s="6">
        <v>4</v>
      </c>
      <c r="E4719" s="1">
        <v>16</v>
      </c>
      <c r="F4719" s="1" cm="1">
        <f t="array" ref="F4719">IF('Cleaned Data'!F4719="","",_xlfn.SWITCH('Cleaned Data'!F4719,"Cash",1,"Credit Card",2,"Digital Wallet",3,0))</f>
        <v>2</v>
      </c>
      <c r="G4719" s="1" cm="1">
        <f t="array" ref="G4719">IF('Cleaned Data'!G4719="","",_xlfn.SWITCH('Cleaned Data'!G4719,"In-Store",1,"Takeaway",2,0))</f>
        <v>1</v>
      </c>
      <c r="H4719" s="8" t="str">
        <v>10/30/2023</v>
      </c>
    </row>
    <row r="4720" spans="1:8" ht="12.5" x14ac:dyDescent="0.25">
      <c r="A4720" s="1" t="str">
        <v>TXN_1726858</v>
      </c>
      <c r="B4720" s="1" cm="1">
        <f t="array" ref="B4720">IF('Cleaned Data'!B4720="","",_xlfn.SWITCH('Cleaned Data'!B4720,"Coffee",1,"Tea",2,"Juice",3,"Smoothie",4,"Cake",5,"Sandwich",6,"Salad",7,"Cookie",8,0))</f>
        <v>8</v>
      </c>
      <c r="C4720" s="1">
        <v>3</v>
      </c>
      <c r="D4720" s="6">
        <v>1</v>
      </c>
      <c r="E4720" s="1">
        <v>3</v>
      </c>
      <c r="F4720" s="1" cm="1">
        <f t="array" ref="F4720">IF('Cleaned Data'!F4720="","",_xlfn.SWITCH('Cleaned Data'!F4720,"Cash",1,"Credit Card",2,"Digital Wallet",3,0))</f>
        <v>1</v>
      </c>
      <c r="G4720" s="1" cm="1">
        <f t="array" ref="G4720">IF('Cleaned Data'!G4720="","",_xlfn.SWITCH('Cleaned Data'!G4720,"In-Store",1,"Takeaway",2,0))</f>
        <v>0</v>
      </c>
      <c r="H4720" s="8" t="str">
        <v>10/30/2023</v>
      </c>
    </row>
    <row r="4721" spans="1:8" ht="12.5" x14ac:dyDescent="0.25">
      <c r="A4721" s="1" t="str">
        <v>TXN_2371464</v>
      </c>
      <c r="B4721" s="1" cm="1">
        <f t="array" ref="B4721">IF('Cleaned Data'!B4721="","",_xlfn.SWITCH('Cleaned Data'!B4721,"Coffee",1,"Tea",2,"Juice",3,"Smoothie",4,"Cake",5,"Sandwich",6,"Salad",7,"Cookie",8,0))</f>
        <v>2</v>
      </c>
      <c r="C4721" s="1">
        <v>5</v>
      </c>
      <c r="D4721" s="6">
        <v>1.5</v>
      </c>
      <c r="E4721" s="1">
        <v>7.5</v>
      </c>
      <c r="F4721" s="1" cm="1">
        <f t="array" ref="F4721">IF('Cleaned Data'!F4721="","",_xlfn.SWITCH('Cleaned Data'!F4721,"Cash",1,"Credit Card",2,"Digital Wallet",3,0))</f>
        <v>1</v>
      </c>
      <c r="G4721" s="1" cm="1">
        <f t="array" ref="G4721">IF('Cleaned Data'!G4721="","",_xlfn.SWITCH('Cleaned Data'!G4721,"In-Store",1,"Takeaway",2,0))</f>
        <v>0</v>
      </c>
      <c r="H4721" s="8" t="str">
        <v>10/30/2023</v>
      </c>
    </row>
    <row r="4722" spans="1:8" ht="12.5" x14ac:dyDescent="0.25">
      <c r="A4722" s="1" t="str">
        <v>TXN_2788797</v>
      </c>
      <c r="B4722" s="1" cm="1">
        <f t="array" ref="B4722">IF('Cleaned Data'!B4722="","",_xlfn.SWITCH('Cleaned Data'!B4722,"Coffee",1,"Tea",2,"Juice",3,"Smoothie",4,"Cake",5,"Sandwich",6,"Salad",7,"Cookie",8,0))</f>
        <v>3</v>
      </c>
      <c r="C4722" s="1">
        <v>4</v>
      </c>
      <c r="D4722" s="6">
        <v>3</v>
      </c>
      <c r="E4722" s="1">
        <v>12</v>
      </c>
      <c r="F4722" s="1" cm="1">
        <f t="array" ref="F4722">IF('Cleaned Data'!F4722="","",_xlfn.SWITCH('Cleaned Data'!F4722,"Cash",1,"Credit Card",2,"Digital Wallet",3,0))</f>
        <v>0</v>
      </c>
      <c r="G4722" s="1" cm="1">
        <f t="array" ref="G4722">IF('Cleaned Data'!G4722="","",_xlfn.SWITCH('Cleaned Data'!G4722,"In-Store",1,"Takeaway",2,0))</f>
        <v>2</v>
      </c>
      <c r="H4722" s="8" t="str">
        <v>10/30/2023</v>
      </c>
    </row>
    <row r="4723" spans="1:8" ht="12.5" x14ac:dyDescent="0.25">
      <c r="A4723" s="1" t="str">
        <v>TXN_2972777</v>
      </c>
      <c r="B4723" s="1" cm="1">
        <f t="array" ref="B4723">IF('Cleaned Data'!B4723="","",_xlfn.SWITCH('Cleaned Data'!B4723,"Coffee",1,"Tea",2,"Juice",3,"Smoothie",4,"Cake",5,"Sandwich",6,"Salad",7,"Cookie",8,0))</f>
        <v>1</v>
      </c>
      <c r="C4723" s="1">
        <v>5</v>
      </c>
      <c r="D4723" s="6">
        <v>2</v>
      </c>
      <c r="E4723" s="1">
        <v>10</v>
      </c>
      <c r="F4723" s="1" cm="1">
        <f t="array" ref="F4723">IF('Cleaned Data'!F4723="","",_xlfn.SWITCH('Cleaned Data'!F4723,"Cash",1,"Credit Card",2,"Digital Wallet",3,0))</f>
        <v>0</v>
      </c>
      <c r="G4723" s="1" cm="1">
        <f t="array" ref="G4723">IF('Cleaned Data'!G4723="","",_xlfn.SWITCH('Cleaned Data'!G4723,"In-Store",1,"Takeaway",2,0))</f>
        <v>0</v>
      </c>
      <c r="H4723" s="8" t="str">
        <v>10/30/2023</v>
      </c>
    </row>
    <row r="4724" spans="1:8" ht="12.5" x14ac:dyDescent="0.25">
      <c r="A4724" s="1" t="str">
        <v>TXN_3101697</v>
      </c>
      <c r="B4724" s="1" cm="1">
        <f t="array" ref="B4724">IF('Cleaned Data'!B4724="","",_xlfn.SWITCH('Cleaned Data'!B4724,"Coffee",1,"Tea",2,"Juice",3,"Smoothie",4,"Cake",5,"Sandwich",6,"Salad",7,"Cookie",8,0))</f>
        <v>5</v>
      </c>
      <c r="C4724" s="1">
        <v>3</v>
      </c>
      <c r="D4724" s="6">
        <v>3</v>
      </c>
      <c r="E4724" s="1">
        <v>9</v>
      </c>
      <c r="F4724" s="1" cm="1">
        <f t="array" ref="F4724">IF('Cleaned Data'!F4724="","",_xlfn.SWITCH('Cleaned Data'!F4724,"Cash",1,"Credit Card",2,"Digital Wallet",3,0))</f>
        <v>0</v>
      </c>
      <c r="G4724" s="1" cm="1">
        <f t="array" ref="G4724">IF('Cleaned Data'!G4724="","",_xlfn.SWITCH('Cleaned Data'!G4724,"In-Store",1,"Takeaway",2,0))</f>
        <v>1</v>
      </c>
      <c r="H4724" s="8" t="str">
        <v>10/30/2023</v>
      </c>
    </row>
    <row r="4725" spans="1:8" ht="12.5" x14ac:dyDescent="0.25">
      <c r="A4725" s="1" t="str">
        <v>TXN_3764807</v>
      </c>
      <c r="B4725" s="1" cm="1">
        <f t="array" ref="B4725">IF('Cleaned Data'!B4725="","",_xlfn.SWITCH('Cleaned Data'!B4725,"Coffee",1,"Tea",2,"Juice",3,"Smoothie",4,"Cake",5,"Sandwich",6,"Salad",7,"Cookie",8,0))</f>
        <v>4</v>
      </c>
      <c r="C4725" s="1">
        <v>2</v>
      </c>
      <c r="D4725" s="6">
        <v>4</v>
      </c>
      <c r="E4725" s="1">
        <v>8</v>
      </c>
      <c r="F4725" s="1" cm="1">
        <f t="array" ref="F4725">IF('Cleaned Data'!F4725="","",_xlfn.SWITCH('Cleaned Data'!F4725,"Cash",1,"Credit Card",2,"Digital Wallet",3,0))</f>
        <v>2</v>
      </c>
      <c r="G4725" s="1" cm="1">
        <f t="array" ref="G4725">IF('Cleaned Data'!G4725="","",_xlfn.SWITCH('Cleaned Data'!G4725,"In-Store",1,"Takeaway",2,0))</f>
        <v>1</v>
      </c>
      <c r="H4725" s="8" t="str">
        <v>10/30/2023</v>
      </c>
    </row>
    <row r="4726" spans="1:8" ht="12.5" x14ac:dyDescent="0.25">
      <c r="A4726" s="1" t="str">
        <v>TXN_4321368</v>
      </c>
      <c r="B4726" s="1" cm="1">
        <f t="array" ref="B4726">IF('Cleaned Data'!B4726="","",_xlfn.SWITCH('Cleaned Data'!B4726,"Coffee",1,"Tea",2,"Juice",3,"Smoothie",4,"Cake",5,"Sandwich",6,"Salad",7,"Cookie",8,0))</f>
        <v>5</v>
      </c>
      <c r="C4726" s="1">
        <v>4</v>
      </c>
      <c r="D4726" s="6">
        <v>3</v>
      </c>
      <c r="E4726" s="1">
        <v>12</v>
      </c>
      <c r="F4726" s="1" cm="1">
        <f t="array" ref="F4726">IF('Cleaned Data'!F4726="","",_xlfn.SWITCH('Cleaned Data'!F4726,"Cash",1,"Credit Card",2,"Digital Wallet",3,0))</f>
        <v>2</v>
      </c>
      <c r="G4726" s="1" cm="1">
        <f t="array" ref="G4726">IF('Cleaned Data'!G4726="","",_xlfn.SWITCH('Cleaned Data'!G4726,"In-Store",1,"Takeaway",2,0))</f>
        <v>2</v>
      </c>
      <c r="H4726" s="8" t="str">
        <v>10/30/2023</v>
      </c>
    </row>
    <row r="4727" spans="1:8" ht="12.5" x14ac:dyDescent="0.25">
      <c r="A4727" s="1" t="str">
        <v>TXN_4493661</v>
      </c>
      <c r="B4727" s="1" cm="1">
        <f t="array" ref="B4727">IF('Cleaned Data'!B4727="","",_xlfn.SWITCH('Cleaned Data'!B4727,"Coffee",1,"Tea",2,"Juice",3,"Smoothie",4,"Cake",5,"Sandwich",6,"Salad",7,"Cookie",8,0))</f>
        <v>2</v>
      </c>
      <c r="C4727" s="1">
        <v>5</v>
      </c>
      <c r="D4727" s="6">
        <v>1.5</v>
      </c>
      <c r="E4727" s="1">
        <v>7.5</v>
      </c>
      <c r="F4727" s="1" cm="1">
        <f t="array" ref="F4727">IF('Cleaned Data'!F4727="","",_xlfn.SWITCH('Cleaned Data'!F4727,"Cash",1,"Credit Card",2,"Digital Wallet",3,0))</f>
        <v>1</v>
      </c>
      <c r="G4727" s="1" cm="1">
        <f t="array" ref="G4727">IF('Cleaned Data'!G4727="","",_xlfn.SWITCH('Cleaned Data'!G4727,"In-Store",1,"Takeaway",2,0))</f>
        <v>2</v>
      </c>
      <c r="H4727" s="8" t="str">
        <v>10/30/2023</v>
      </c>
    </row>
    <row r="4728" spans="1:8" ht="12.5" x14ac:dyDescent="0.25">
      <c r="A4728" s="1" t="str">
        <v>TXN_4779439</v>
      </c>
      <c r="B4728" s="1" cm="1">
        <f t="array" ref="B4728">IF('Cleaned Data'!B4728="","",_xlfn.SWITCH('Cleaned Data'!B4728,"Coffee",1,"Tea",2,"Juice",3,"Smoothie",4,"Cake",5,"Sandwich",6,"Salad",7,"Cookie",8,0))</f>
        <v>3</v>
      </c>
      <c r="C4728" s="1">
        <v>5</v>
      </c>
      <c r="D4728" s="6">
        <v>3</v>
      </c>
      <c r="E4728" s="1">
        <v>15</v>
      </c>
      <c r="F4728" s="1" cm="1">
        <f t="array" ref="F4728">IF('Cleaned Data'!F4728="","",_xlfn.SWITCH('Cleaned Data'!F4728,"Cash",1,"Credit Card",2,"Digital Wallet",3,0))</f>
        <v>2</v>
      </c>
      <c r="G4728" s="1" cm="1">
        <f t="array" ref="G4728">IF('Cleaned Data'!G4728="","",_xlfn.SWITCH('Cleaned Data'!G4728,"In-Store",1,"Takeaway",2,0))</f>
        <v>2</v>
      </c>
      <c r="H4728" s="8" t="str">
        <v>10/30/2023</v>
      </c>
    </row>
    <row r="4729" spans="1:8" ht="12.5" x14ac:dyDescent="0.25">
      <c r="A4729" s="1" t="str">
        <v>TXN_4959078</v>
      </c>
      <c r="B4729" s="1" cm="1">
        <f t="array" ref="B4729">IF('Cleaned Data'!B4729="","",_xlfn.SWITCH('Cleaned Data'!B4729,"Coffee",1,"Tea",2,"Juice",3,"Smoothie",4,"Cake",5,"Sandwich",6,"Salad",7,"Cookie",8,0))</f>
        <v>2</v>
      </c>
      <c r="C4729" s="1">
        <v>2</v>
      </c>
      <c r="D4729" s="6">
        <v>1.5</v>
      </c>
      <c r="E4729" s="1">
        <v>3</v>
      </c>
      <c r="F4729" s="1" cm="1">
        <f t="array" ref="F4729">IF('Cleaned Data'!F4729="","",_xlfn.SWITCH('Cleaned Data'!F4729,"Cash",1,"Credit Card",2,"Digital Wallet",3,0))</f>
        <v>0</v>
      </c>
      <c r="G4729" s="1" cm="1">
        <f t="array" ref="G4729">IF('Cleaned Data'!G4729="","",_xlfn.SWITCH('Cleaned Data'!G4729,"In-Store",1,"Takeaway",2,0))</f>
        <v>0</v>
      </c>
      <c r="H4729" s="8" t="str">
        <v>10/30/2023</v>
      </c>
    </row>
    <row r="4730" spans="1:8" ht="12.5" x14ac:dyDescent="0.25">
      <c r="A4730" s="1" t="str">
        <v>TXN_5429861</v>
      </c>
      <c r="B4730" s="1" cm="1">
        <f t="array" ref="B4730">IF('Cleaned Data'!B4730="","",_xlfn.SWITCH('Cleaned Data'!B4730,"Coffee",1,"Tea",2,"Juice",3,"Smoothie",4,"Cake",5,"Sandwich",6,"Salad",7,"Cookie",8,0))</f>
        <v>3</v>
      </c>
      <c r="C4730" s="1">
        <v>4</v>
      </c>
      <c r="D4730" s="6">
        <v>3</v>
      </c>
      <c r="E4730" s="1">
        <v>12</v>
      </c>
      <c r="F4730" s="1" cm="1">
        <f t="array" ref="F4730">IF('Cleaned Data'!F4730="","",_xlfn.SWITCH('Cleaned Data'!F4730,"Cash",1,"Credit Card",2,"Digital Wallet",3,0))</f>
        <v>0</v>
      </c>
      <c r="G4730" s="1" cm="1">
        <f t="array" ref="G4730">IF('Cleaned Data'!G4730="","",_xlfn.SWITCH('Cleaned Data'!G4730,"In-Store",1,"Takeaway",2,0))</f>
        <v>2</v>
      </c>
      <c r="H4730" s="8" t="str">
        <v>10/30/2023</v>
      </c>
    </row>
    <row r="4731" spans="1:8" ht="12.5" x14ac:dyDescent="0.25">
      <c r="A4731" s="1" t="str">
        <v>TXN_5435751</v>
      </c>
      <c r="B4731" s="1" cm="1">
        <f t="array" ref="B4731">IF('Cleaned Data'!B4731="","",_xlfn.SWITCH('Cleaned Data'!B4731,"Coffee",1,"Tea",2,"Juice",3,"Smoothie",4,"Cake",5,"Sandwich",6,"Salad",7,"Cookie",8,0))</f>
        <v>5</v>
      </c>
      <c r="C4731" s="1">
        <v>1</v>
      </c>
      <c r="D4731" s="6">
        <v>3</v>
      </c>
      <c r="E4731" s="1">
        <v>3</v>
      </c>
      <c r="F4731" s="1" cm="1">
        <f t="array" ref="F4731">IF('Cleaned Data'!F4731="","",_xlfn.SWITCH('Cleaned Data'!F4731,"Cash",1,"Credit Card",2,"Digital Wallet",3,0))</f>
        <v>2</v>
      </c>
      <c r="G4731" s="1" cm="1">
        <f t="array" ref="G4731">IF('Cleaned Data'!G4731="","",_xlfn.SWITCH('Cleaned Data'!G4731,"In-Store",1,"Takeaway",2,0))</f>
        <v>0</v>
      </c>
      <c r="H4731" s="8" t="str">
        <v>10/30/2023</v>
      </c>
    </row>
    <row r="4732" spans="1:8" ht="12.5" x14ac:dyDescent="0.25">
      <c r="A4732" s="1" t="str">
        <v>TXN_5585601</v>
      </c>
      <c r="B4732" s="1" cm="1">
        <f t="array" ref="B4732">IF('Cleaned Data'!B4732="","",_xlfn.SWITCH('Cleaned Data'!B4732,"Coffee",1,"Tea",2,"Juice",3,"Smoothie",4,"Cake",5,"Sandwich",6,"Salad",7,"Cookie",8,0))</f>
        <v>4</v>
      </c>
      <c r="C4732" s="1">
        <v>5</v>
      </c>
      <c r="D4732" s="6">
        <v>4</v>
      </c>
      <c r="E4732" s="1">
        <v>20</v>
      </c>
      <c r="F4732" s="1" cm="1">
        <f t="array" ref="F4732">IF('Cleaned Data'!F4732="","",_xlfn.SWITCH('Cleaned Data'!F4732,"Cash",1,"Credit Card",2,"Digital Wallet",3,0))</f>
        <v>1</v>
      </c>
      <c r="G4732" s="1" cm="1">
        <f t="array" ref="G4732">IF('Cleaned Data'!G4732="","",_xlfn.SWITCH('Cleaned Data'!G4732,"In-Store",1,"Takeaway",2,0))</f>
        <v>0</v>
      </c>
      <c r="H4732" s="8" t="str">
        <v>10/30/2023</v>
      </c>
    </row>
    <row r="4733" spans="1:8" ht="12.5" x14ac:dyDescent="0.25">
      <c r="A4733" s="1" t="str">
        <v>TXN_6091542</v>
      </c>
      <c r="B4733" s="1" cm="1">
        <f t="array" ref="B4733">IF('Cleaned Data'!B4733="","",_xlfn.SWITCH('Cleaned Data'!B4733,"Coffee",1,"Tea",2,"Juice",3,"Smoothie",4,"Cake",5,"Sandwich",6,"Salad",7,"Cookie",8,0))</f>
        <v>3</v>
      </c>
      <c r="C4733" s="1">
        <v>5</v>
      </c>
      <c r="D4733" s="6">
        <v>3</v>
      </c>
      <c r="E4733" s="1">
        <v>15</v>
      </c>
      <c r="F4733" s="1" cm="1">
        <f t="array" ref="F4733">IF('Cleaned Data'!F4733="","",_xlfn.SWITCH('Cleaned Data'!F4733,"Cash",1,"Credit Card",2,"Digital Wallet",3,0))</f>
        <v>0</v>
      </c>
      <c r="G4733" s="1" cm="1">
        <f t="array" ref="G4733">IF('Cleaned Data'!G4733="","",_xlfn.SWITCH('Cleaned Data'!G4733,"In-Store",1,"Takeaway",2,0))</f>
        <v>1</v>
      </c>
      <c r="H4733" s="8" t="str">
        <v>10/30/2023</v>
      </c>
    </row>
    <row r="4734" spans="1:8" ht="12.5" x14ac:dyDescent="0.25">
      <c r="A4734" s="1" t="str">
        <v>TXN_6269119</v>
      </c>
      <c r="B4734" s="1" cm="1">
        <f t="array" ref="B4734">IF('Cleaned Data'!B4734="","",_xlfn.SWITCH('Cleaned Data'!B4734,"Coffee",1,"Tea",2,"Juice",3,"Smoothie",4,"Cake",5,"Sandwich",6,"Salad",7,"Cookie",8,0))</f>
        <v>3</v>
      </c>
      <c r="C4734" s="1">
        <v>1</v>
      </c>
      <c r="D4734" s="6">
        <v>3</v>
      </c>
      <c r="E4734" s="1">
        <v>3</v>
      </c>
      <c r="F4734" s="1" cm="1">
        <f t="array" ref="F4734">IF('Cleaned Data'!F4734="","",_xlfn.SWITCH('Cleaned Data'!F4734,"Cash",1,"Credit Card",2,"Digital Wallet",3,0))</f>
        <v>3</v>
      </c>
      <c r="G4734" s="1" cm="1">
        <f t="array" ref="G4734">IF('Cleaned Data'!G4734="","",_xlfn.SWITCH('Cleaned Data'!G4734,"In-Store",1,"Takeaway",2,0))</f>
        <v>0</v>
      </c>
      <c r="H4734" s="8" t="str">
        <v>10/30/2023</v>
      </c>
    </row>
    <row r="4735" spans="1:8" ht="12.5" x14ac:dyDescent="0.25">
      <c r="A4735" s="1" t="str">
        <v>TXN_6513435</v>
      </c>
      <c r="B4735" s="1" cm="1">
        <f t="array" ref="B4735">IF('Cleaned Data'!B4735="","",_xlfn.SWITCH('Cleaned Data'!B4735,"Coffee",1,"Tea",2,"Juice",3,"Smoothie",4,"Cake",5,"Sandwich",6,"Salad",7,"Cookie",8,0))</f>
        <v>8</v>
      </c>
      <c r="C4735" s="1">
        <v>2</v>
      </c>
      <c r="D4735" s="6">
        <v>1</v>
      </c>
      <c r="E4735" s="1">
        <v>2</v>
      </c>
      <c r="F4735" s="1" cm="1">
        <f t="array" ref="F4735">IF('Cleaned Data'!F4735="","",_xlfn.SWITCH('Cleaned Data'!F4735,"Cash",1,"Credit Card",2,"Digital Wallet",3,0))</f>
        <v>0</v>
      </c>
      <c r="G4735" s="1" cm="1">
        <f t="array" ref="G4735">IF('Cleaned Data'!G4735="","",_xlfn.SWITCH('Cleaned Data'!G4735,"In-Store",1,"Takeaway",2,0))</f>
        <v>1</v>
      </c>
      <c r="H4735" s="8" t="str">
        <v>10/30/2023</v>
      </c>
    </row>
    <row r="4736" spans="1:8" ht="12.5" x14ac:dyDescent="0.25">
      <c r="A4736" s="1" t="str">
        <v>TXN_6572164</v>
      </c>
      <c r="B4736" s="1" cm="1">
        <f t="array" ref="B4736">IF('Cleaned Data'!B4736="","",_xlfn.SWITCH('Cleaned Data'!B4736,"Coffee",1,"Tea",2,"Juice",3,"Smoothie",4,"Cake",5,"Sandwich",6,"Salad",7,"Cookie",8,0))</f>
        <v>1</v>
      </c>
      <c r="C4736" s="1">
        <v>1</v>
      </c>
      <c r="D4736" s="6">
        <v>2</v>
      </c>
      <c r="E4736" s="1">
        <v>2</v>
      </c>
      <c r="F4736" s="1" cm="1">
        <f t="array" ref="F4736">IF('Cleaned Data'!F4736="","",_xlfn.SWITCH('Cleaned Data'!F4736,"Cash",1,"Credit Card",2,"Digital Wallet",3,0))</f>
        <v>3</v>
      </c>
      <c r="G4736" s="1" cm="1">
        <f t="array" ref="G4736">IF('Cleaned Data'!G4736="","",_xlfn.SWITCH('Cleaned Data'!G4736,"In-Store",1,"Takeaway",2,0))</f>
        <v>1</v>
      </c>
      <c r="H4736" s="8" t="str">
        <v>10/30/2023</v>
      </c>
    </row>
    <row r="4737" spans="1:8" ht="12.5" x14ac:dyDescent="0.25">
      <c r="A4737" s="1" t="str">
        <v>TXN_7228816</v>
      </c>
      <c r="B4737" s="1" cm="1">
        <f t="array" ref="B4737">IF('Cleaned Data'!B4737="","",_xlfn.SWITCH('Cleaned Data'!B4737,"Coffee",1,"Tea",2,"Juice",3,"Smoothie",4,"Cake",5,"Sandwich",6,"Salad",7,"Cookie",8,0))</f>
        <v>5</v>
      </c>
      <c r="C4737" s="1">
        <v>5</v>
      </c>
      <c r="D4737" s="6">
        <v>3</v>
      </c>
      <c r="E4737" s="1">
        <v>15</v>
      </c>
      <c r="F4737" s="1" cm="1">
        <f t="array" ref="F4737">IF('Cleaned Data'!F4737="","",_xlfn.SWITCH('Cleaned Data'!F4737,"Cash",1,"Credit Card",2,"Digital Wallet",3,0))</f>
        <v>1</v>
      </c>
      <c r="G4737" s="1" cm="1">
        <f t="array" ref="G4737">IF('Cleaned Data'!G4737="","",_xlfn.SWITCH('Cleaned Data'!G4737,"In-Store",1,"Takeaway",2,0))</f>
        <v>2</v>
      </c>
      <c r="H4737" s="8" t="str">
        <v>10/30/2023</v>
      </c>
    </row>
    <row r="4738" spans="1:8" ht="12.5" x14ac:dyDescent="0.25">
      <c r="A4738" s="1" t="str">
        <v>TXN_7345414</v>
      </c>
      <c r="B4738" s="1" cm="1">
        <f t="array" ref="B4738">IF('Cleaned Data'!B4738="","",_xlfn.SWITCH('Cleaned Data'!B4738,"Coffee",1,"Tea",2,"Juice",3,"Smoothie",4,"Cake",5,"Sandwich",6,"Salad",7,"Cookie",8,0))</f>
        <v>1</v>
      </c>
      <c r="C4738" s="1">
        <v>3</v>
      </c>
      <c r="D4738" s="6">
        <v>2</v>
      </c>
      <c r="E4738" s="1">
        <v>6</v>
      </c>
      <c r="F4738" s="1" cm="1">
        <f t="array" ref="F4738">IF('Cleaned Data'!F4738="","",_xlfn.SWITCH('Cleaned Data'!F4738,"Cash",1,"Credit Card",2,"Digital Wallet",3,0))</f>
        <v>0</v>
      </c>
      <c r="G4738" s="1" cm="1">
        <f t="array" ref="G4738">IF('Cleaned Data'!G4738="","",_xlfn.SWITCH('Cleaned Data'!G4738,"In-Store",1,"Takeaway",2,0))</f>
        <v>1</v>
      </c>
      <c r="H4738" s="8" t="str">
        <v>10/30/2023</v>
      </c>
    </row>
    <row r="4739" spans="1:8" ht="12.5" x14ac:dyDescent="0.25">
      <c r="A4739" s="1" t="str">
        <v>TXN_7857126</v>
      </c>
      <c r="B4739" s="1" cm="1">
        <f t="array" ref="B4739">IF('Cleaned Data'!B4739="","",_xlfn.SWITCH('Cleaned Data'!B4739,"Coffee",1,"Tea",2,"Juice",3,"Smoothie",4,"Cake",5,"Sandwich",6,"Salad",7,"Cookie",8,0))</f>
        <v>1</v>
      </c>
      <c r="C4739" s="1">
        <v>5</v>
      </c>
      <c r="D4739" s="6">
        <v>2</v>
      </c>
      <c r="E4739" s="1">
        <v>10</v>
      </c>
      <c r="F4739" s="1" cm="1">
        <f t="array" ref="F4739">IF('Cleaned Data'!F4739="","",_xlfn.SWITCH('Cleaned Data'!F4739,"Cash",1,"Credit Card",2,"Digital Wallet",3,0))</f>
        <v>2</v>
      </c>
      <c r="G4739" s="1" cm="1">
        <f t="array" ref="G4739">IF('Cleaned Data'!G4739="","",_xlfn.SWITCH('Cleaned Data'!G4739,"In-Store",1,"Takeaway",2,0))</f>
        <v>2</v>
      </c>
      <c r="H4739" s="8" t="str">
        <v>10/30/2023</v>
      </c>
    </row>
    <row r="4740" spans="1:8" ht="12.5" x14ac:dyDescent="0.25">
      <c r="A4740" s="1" t="str">
        <v>TXN_8242126</v>
      </c>
      <c r="B4740" s="1" cm="1">
        <f t="array" ref="B4740">IF('Cleaned Data'!B4740="","",_xlfn.SWITCH('Cleaned Data'!B4740,"Coffee",1,"Tea",2,"Juice",3,"Smoothie",4,"Cake",5,"Sandwich",6,"Salad",7,"Cookie",8,0))</f>
        <v>7</v>
      </c>
      <c r="C4740" s="1">
        <v>1</v>
      </c>
      <c r="D4740" s="6">
        <v>5</v>
      </c>
      <c r="E4740" s="1">
        <v>5</v>
      </c>
      <c r="F4740" s="1" cm="1">
        <f t="array" ref="F4740">IF('Cleaned Data'!F4740="","",_xlfn.SWITCH('Cleaned Data'!F4740,"Cash",1,"Credit Card",2,"Digital Wallet",3,0))</f>
        <v>2</v>
      </c>
      <c r="G4740" s="1" cm="1">
        <f t="array" ref="G4740">IF('Cleaned Data'!G4740="","",_xlfn.SWITCH('Cleaned Data'!G4740,"In-Store",1,"Takeaway",2,0))</f>
        <v>2</v>
      </c>
      <c r="H4740" s="8" t="str">
        <v>10/30/2023</v>
      </c>
    </row>
    <row r="4741" spans="1:8" ht="12.5" x14ac:dyDescent="0.25">
      <c r="A4741" s="1" t="str">
        <v>TXN_8528546</v>
      </c>
      <c r="B4741" s="1" cm="1">
        <f t="array" ref="B4741">IF('Cleaned Data'!B4741="","",_xlfn.SWITCH('Cleaned Data'!B4741,"Coffee",1,"Tea",2,"Juice",3,"Smoothie",4,"Cake",5,"Sandwich",6,"Salad",7,"Cookie",8,0))</f>
        <v>5</v>
      </c>
      <c r="C4741" s="1">
        <v>3</v>
      </c>
      <c r="D4741" s="6">
        <v>3</v>
      </c>
      <c r="E4741" s="1">
        <v>9</v>
      </c>
      <c r="F4741" s="1" cm="1">
        <f t="array" ref="F4741">IF('Cleaned Data'!F4741="","",_xlfn.SWITCH('Cleaned Data'!F4741,"Cash",1,"Credit Card",2,"Digital Wallet",3,0))</f>
        <v>3</v>
      </c>
      <c r="G4741" s="1" cm="1">
        <f t="array" ref="G4741">IF('Cleaned Data'!G4741="","",_xlfn.SWITCH('Cleaned Data'!G4741,"In-Store",1,"Takeaway",2,0))</f>
        <v>2</v>
      </c>
      <c r="H4741" s="8" t="str">
        <v>10/30/2023</v>
      </c>
    </row>
    <row r="4742" spans="1:8" ht="12.5" x14ac:dyDescent="0.25">
      <c r="A4742" s="1" t="str">
        <v>TXN_8546777</v>
      </c>
      <c r="B4742" s="1" cm="1">
        <f t="array" ref="B4742">IF('Cleaned Data'!B4742="","",_xlfn.SWITCH('Cleaned Data'!B4742,"Coffee",1,"Tea",2,"Juice",3,"Smoothie",4,"Cake",5,"Sandwich",6,"Salad",7,"Cookie",8,0))</f>
        <v>8</v>
      </c>
      <c r="C4742" s="1">
        <v>2</v>
      </c>
      <c r="D4742" s="6">
        <v>1</v>
      </c>
      <c r="E4742" s="1">
        <v>2</v>
      </c>
      <c r="F4742" s="1" cm="1">
        <f t="array" ref="F4742">IF('Cleaned Data'!F4742="","",_xlfn.SWITCH('Cleaned Data'!F4742,"Cash",1,"Credit Card",2,"Digital Wallet",3,0))</f>
        <v>1</v>
      </c>
      <c r="G4742" s="1" cm="1">
        <f t="array" ref="G4742">IF('Cleaned Data'!G4742="","",_xlfn.SWITCH('Cleaned Data'!G4742,"In-Store",1,"Takeaway",2,0))</f>
        <v>1</v>
      </c>
      <c r="H4742" s="8" t="str">
        <v>10/30/2023</v>
      </c>
    </row>
    <row r="4743" spans="1:8" ht="12.5" x14ac:dyDescent="0.25">
      <c r="A4743" s="1" t="str">
        <v>TXN_8973007</v>
      </c>
      <c r="B4743" s="1" cm="1">
        <f t="array" ref="B4743">IF('Cleaned Data'!B4743="","",_xlfn.SWITCH('Cleaned Data'!B4743,"Coffee",1,"Tea",2,"Juice",3,"Smoothie",4,"Cake",5,"Sandwich",6,"Salad",7,"Cookie",8,0))</f>
        <v>7</v>
      </c>
      <c r="C4743" s="1">
        <v>5</v>
      </c>
      <c r="D4743" s="6">
        <v>5</v>
      </c>
      <c r="E4743" s="1">
        <v>25</v>
      </c>
      <c r="F4743" s="1" cm="1">
        <f t="array" ref="F4743">IF('Cleaned Data'!F4743="","",_xlfn.SWITCH('Cleaned Data'!F4743,"Cash",1,"Credit Card",2,"Digital Wallet",3,0))</f>
        <v>1</v>
      </c>
      <c r="G4743" s="1" cm="1">
        <f t="array" ref="G4743">IF('Cleaned Data'!G4743="","",_xlfn.SWITCH('Cleaned Data'!G4743,"In-Store",1,"Takeaway",2,0))</f>
        <v>0</v>
      </c>
      <c r="H4743" s="8" t="str">
        <v>10/30/2023</v>
      </c>
    </row>
    <row r="4744" spans="1:8" ht="12.5" x14ac:dyDescent="0.25">
      <c r="A4744" s="1" t="str">
        <v>TXN_9107842</v>
      </c>
      <c r="B4744" s="1" cm="1">
        <f t="array" ref="B4744">IF('Cleaned Data'!B4744="","",_xlfn.SWITCH('Cleaned Data'!B4744,"Coffee",1,"Tea",2,"Juice",3,"Smoothie",4,"Cake",5,"Sandwich",6,"Salad",7,"Cookie",8,0))</f>
        <v>1</v>
      </c>
      <c r="C4744" s="1">
        <v>4</v>
      </c>
      <c r="D4744" s="6">
        <v>2</v>
      </c>
      <c r="E4744" s="1">
        <v>8</v>
      </c>
      <c r="F4744" s="1" cm="1">
        <f t="array" ref="F4744">IF('Cleaned Data'!F4744="","",_xlfn.SWITCH('Cleaned Data'!F4744,"Cash",1,"Credit Card",2,"Digital Wallet",3,0))</f>
        <v>1</v>
      </c>
      <c r="G4744" s="1" cm="1">
        <f t="array" ref="G4744">IF('Cleaned Data'!G4744="","",_xlfn.SWITCH('Cleaned Data'!G4744,"In-Store",1,"Takeaway",2,0))</f>
        <v>1</v>
      </c>
      <c r="H4744" s="8" t="str">
        <v>10/30/2023</v>
      </c>
    </row>
    <row r="4745" spans="1:8" ht="12.5" x14ac:dyDescent="0.25">
      <c r="A4745" s="1" t="str">
        <v>TXN_9360886</v>
      </c>
      <c r="B4745" s="1" cm="1">
        <f t="array" ref="B4745">IF('Cleaned Data'!B4745="","",_xlfn.SWITCH('Cleaned Data'!B4745,"Coffee",1,"Tea",2,"Juice",3,"Smoothie",4,"Cake",5,"Sandwich",6,"Salad",7,"Cookie",8,0))</f>
        <v>5</v>
      </c>
      <c r="C4745" s="1">
        <v>4</v>
      </c>
      <c r="D4745" s="6">
        <v>3</v>
      </c>
      <c r="E4745" s="1">
        <v>12</v>
      </c>
      <c r="F4745" s="1" cm="1">
        <f t="array" ref="F4745">IF('Cleaned Data'!F4745="","",_xlfn.SWITCH('Cleaned Data'!F4745,"Cash",1,"Credit Card",2,"Digital Wallet",3,0))</f>
        <v>2</v>
      </c>
      <c r="G4745" s="1" cm="1">
        <f t="array" ref="G4745">IF('Cleaned Data'!G4745="","",_xlfn.SWITCH('Cleaned Data'!G4745,"In-Store",1,"Takeaway",2,0))</f>
        <v>1</v>
      </c>
      <c r="H4745" s="8" t="str">
        <v>10/30/2023</v>
      </c>
    </row>
    <row r="4746" spans="1:8" ht="12.5" x14ac:dyDescent="0.25">
      <c r="A4746" s="1" t="str">
        <v>TXN_9469735</v>
      </c>
      <c r="B4746" s="1" cm="1">
        <f t="array" ref="B4746">IF('Cleaned Data'!B4746="","",_xlfn.SWITCH('Cleaned Data'!B4746,"Coffee",1,"Tea",2,"Juice",3,"Smoothie",4,"Cake",5,"Sandwich",6,"Salad",7,"Cookie",8,0))</f>
        <v>3</v>
      </c>
      <c r="C4746" s="1">
        <v>2</v>
      </c>
      <c r="D4746" s="6">
        <v>3</v>
      </c>
      <c r="E4746" s="1">
        <v>6</v>
      </c>
      <c r="F4746" s="1" cm="1">
        <f t="array" ref="F4746">IF('Cleaned Data'!F4746="","",_xlfn.SWITCH('Cleaned Data'!F4746,"Cash",1,"Credit Card",2,"Digital Wallet",3,0))</f>
        <v>1</v>
      </c>
      <c r="G4746" s="1" cm="1">
        <f t="array" ref="G4746">IF('Cleaned Data'!G4746="","",_xlfn.SWITCH('Cleaned Data'!G4746,"In-Store",1,"Takeaway",2,0))</f>
        <v>1</v>
      </c>
      <c r="H4746" s="8" t="str">
        <v>10/30/2023</v>
      </c>
    </row>
    <row r="4747" spans="1:8" ht="12.5" x14ac:dyDescent="0.25">
      <c r="A4747" s="1" t="str">
        <v>TXN_1339457</v>
      </c>
      <c r="B4747" s="1" cm="1">
        <f t="array" ref="B4747">IF('Cleaned Data'!B4747="","",_xlfn.SWITCH('Cleaned Data'!B4747,"Coffee",1,"Tea",2,"Juice",3,"Smoothie",4,"Cake",5,"Sandwich",6,"Salad",7,"Cookie",8,0))</f>
        <v>4</v>
      </c>
      <c r="C4747" s="1">
        <v>1</v>
      </c>
      <c r="D4747" s="6">
        <v>4</v>
      </c>
      <c r="E4747" s="1">
        <v>4</v>
      </c>
      <c r="F4747" s="1" cm="1">
        <f t="array" ref="F4747">IF('Cleaned Data'!F4747="","",_xlfn.SWITCH('Cleaned Data'!F4747,"Cash",1,"Credit Card",2,"Digital Wallet",3,0))</f>
        <v>2</v>
      </c>
      <c r="G4747" s="1" cm="1">
        <f t="array" ref="G4747">IF('Cleaned Data'!G4747="","",_xlfn.SWITCH('Cleaned Data'!G4747,"In-Store",1,"Takeaway",2,0))</f>
        <v>0</v>
      </c>
      <c r="H4747" s="8" t="str">
        <v>10/31/2023</v>
      </c>
    </row>
    <row r="4748" spans="1:8" ht="12.5" x14ac:dyDescent="0.25">
      <c r="A4748" s="1" t="str">
        <v>TXN_1736294</v>
      </c>
      <c r="B4748" s="1" cm="1">
        <f t="array" ref="B4748">IF('Cleaned Data'!B4748="","",_xlfn.SWITCH('Cleaned Data'!B4748,"Coffee",1,"Tea",2,"Juice",3,"Smoothie",4,"Cake",5,"Sandwich",6,"Salad",7,"Cookie",8,0))</f>
        <v>4</v>
      </c>
      <c r="C4748" s="1">
        <v>5</v>
      </c>
      <c r="D4748" s="6">
        <v>4</v>
      </c>
      <c r="E4748" s="1">
        <v>20</v>
      </c>
      <c r="F4748" s="1" cm="1">
        <f t="array" ref="F4748">IF('Cleaned Data'!F4748="","",_xlfn.SWITCH('Cleaned Data'!F4748,"Cash",1,"Credit Card",2,"Digital Wallet",3,0))</f>
        <v>3</v>
      </c>
      <c r="G4748" s="1" cm="1">
        <f t="array" ref="G4748">IF('Cleaned Data'!G4748="","",_xlfn.SWITCH('Cleaned Data'!G4748,"In-Store",1,"Takeaway",2,0))</f>
        <v>1</v>
      </c>
      <c r="H4748" s="8" t="str">
        <v>10/31/2023</v>
      </c>
    </row>
    <row r="4749" spans="1:8" ht="12.5" x14ac:dyDescent="0.25">
      <c r="A4749" s="1" t="str">
        <v>TXN_1852586</v>
      </c>
      <c r="B4749" s="1" cm="1">
        <f t="array" ref="B4749">IF('Cleaned Data'!B4749="","",_xlfn.SWITCH('Cleaned Data'!B4749,"Coffee",1,"Tea",2,"Juice",3,"Smoothie",4,"Cake",5,"Sandwich",6,"Salad",7,"Cookie",8,0))</f>
        <v>7</v>
      </c>
      <c r="C4749" s="1">
        <v>1</v>
      </c>
      <c r="D4749" s="6">
        <v>5</v>
      </c>
      <c r="E4749" s="1">
        <v>5</v>
      </c>
      <c r="F4749" s="1" cm="1">
        <f t="array" ref="F4749">IF('Cleaned Data'!F4749="","",_xlfn.SWITCH('Cleaned Data'!F4749,"Cash",1,"Credit Card",2,"Digital Wallet",3,0))</f>
        <v>0</v>
      </c>
      <c r="G4749" s="1" cm="1">
        <f t="array" ref="G4749">IF('Cleaned Data'!G4749="","",_xlfn.SWITCH('Cleaned Data'!G4749,"In-Store",1,"Takeaway",2,0))</f>
        <v>0</v>
      </c>
      <c r="H4749" s="8" t="str">
        <v>10/31/2023</v>
      </c>
    </row>
    <row r="4750" spans="1:8" ht="12.5" x14ac:dyDescent="0.25">
      <c r="A4750" s="1" t="str">
        <v>TXN_1983842</v>
      </c>
      <c r="B4750" s="1" cm="1">
        <f t="array" ref="B4750">IF('Cleaned Data'!B4750="","",_xlfn.SWITCH('Cleaned Data'!B4750,"Coffee",1,"Tea",2,"Juice",3,"Smoothie",4,"Cake",5,"Sandwich",6,"Salad",7,"Cookie",8,0))</f>
        <v>8</v>
      </c>
      <c r="C4750" s="1">
        <v>2</v>
      </c>
      <c r="D4750" s="6">
        <v>1</v>
      </c>
      <c r="E4750" s="1">
        <v>2</v>
      </c>
      <c r="F4750" s="1" cm="1">
        <f t="array" ref="F4750">IF('Cleaned Data'!F4750="","",_xlfn.SWITCH('Cleaned Data'!F4750,"Cash",1,"Credit Card",2,"Digital Wallet",3,0))</f>
        <v>1</v>
      </c>
      <c r="G4750" s="1" cm="1">
        <f t="array" ref="G4750">IF('Cleaned Data'!G4750="","",_xlfn.SWITCH('Cleaned Data'!G4750,"In-Store",1,"Takeaway",2,0))</f>
        <v>2</v>
      </c>
      <c r="H4750" s="8" t="str">
        <v>10/31/2023</v>
      </c>
    </row>
    <row r="4751" spans="1:8" ht="12.5" x14ac:dyDescent="0.25">
      <c r="A4751" s="1" t="str">
        <v>TXN_2435218</v>
      </c>
      <c r="B4751" s="1" cm="1">
        <f t="array" ref="B4751">IF('Cleaned Data'!B4751="","",_xlfn.SWITCH('Cleaned Data'!B4751,"Coffee",1,"Tea",2,"Juice",3,"Smoothie",4,"Cake",5,"Sandwich",6,"Salad",7,"Cookie",8,0))</f>
        <v>6</v>
      </c>
      <c r="C4751" s="1">
        <v>5</v>
      </c>
      <c r="D4751" s="6">
        <v>4</v>
      </c>
      <c r="E4751" s="1">
        <v>20</v>
      </c>
      <c r="F4751" s="1" cm="1">
        <f t="array" ref="F4751">IF('Cleaned Data'!F4751="","",_xlfn.SWITCH('Cleaned Data'!F4751,"Cash",1,"Credit Card",2,"Digital Wallet",3,0))</f>
        <v>1</v>
      </c>
      <c r="G4751" s="1" cm="1">
        <f t="array" ref="G4751">IF('Cleaned Data'!G4751="","",_xlfn.SWITCH('Cleaned Data'!G4751,"In-Store",1,"Takeaway",2,0))</f>
        <v>1</v>
      </c>
      <c r="H4751" s="8" t="str">
        <v>10/31/2023</v>
      </c>
    </row>
    <row r="4752" spans="1:8" ht="12.5" x14ac:dyDescent="0.25">
      <c r="A4752" s="1" t="str">
        <v>TXN_3193321</v>
      </c>
      <c r="B4752" s="1" cm="1">
        <f t="array" ref="B4752">IF('Cleaned Data'!B4752="","",_xlfn.SWITCH('Cleaned Data'!B4752,"Coffee",1,"Tea",2,"Juice",3,"Smoothie",4,"Cake",5,"Sandwich",6,"Salad",7,"Cookie",8,0))</f>
        <v>4</v>
      </c>
      <c r="C4752" s="1">
        <v>2</v>
      </c>
      <c r="D4752" s="6">
        <v>4</v>
      </c>
      <c r="E4752" s="1">
        <v>8</v>
      </c>
      <c r="F4752" s="1" cm="1">
        <f t="array" ref="F4752">IF('Cleaned Data'!F4752="","",_xlfn.SWITCH('Cleaned Data'!F4752,"Cash",1,"Credit Card",2,"Digital Wallet",3,0))</f>
        <v>0</v>
      </c>
      <c r="G4752" s="1" cm="1">
        <f t="array" ref="G4752">IF('Cleaned Data'!G4752="","",_xlfn.SWITCH('Cleaned Data'!G4752,"In-Store",1,"Takeaway",2,0))</f>
        <v>1</v>
      </c>
      <c r="H4752" s="8" t="str">
        <v>10/31/2023</v>
      </c>
    </row>
    <row r="4753" spans="1:8" ht="12.5" x14ac:dyDescent="0.25">
      <c r="A4753" s="1" t="str">
        <v>TXN_3613385</v>
      </c>
      <c r="B4753" s="1" cm="1">
        <f t="array" ref="B4753">IF('Cleaned Data'!B4753="","",_xlfn.SWITCH('Cleaned Data'!B4753,"Coffee",1,"Tea",2,"Juice",3,"Smoothie",4,"Cake",5,"Sandwich",6,"Salad",7,"Cookie",8,0))</f>
        <v>5</v>
      </c>
      <c r="C4753" s="1">
        <v>4</v>
      </c>
      <c r="D4753" s="6">
        <v>3</v>
      </c>
      <c r="E4753" s="1">
        <v>12</v>
      </c>
      <c r="F4753" s="1" cm="1">
        <f t="array" ref="F4753">IF('Cleaned Data'!F4753="","",_xlfn.SWITCH('Cleaned Data'!F4753,"Cash",1,"Credit Card",2,"Digital Wallet",3,0))</f>
        <v>1</v>
      </c>
      <c r="G4753" s="1" cm="1">
        <f t="array" ref="G4753">IF('Cleaned Data'!G4753="","",_xlfn.SWITCH('Cleaned Data'!G4753,"In-Store",1,"Takeaway",2,0))</f>
        <v>0</v>
      </c>
      <c r="H4753" s="8" t="str">
        <v>10/31/2023</v>
      </c>
    </row>
    <row r="4754" spans="1:8" ht="12.5" x14ac:dyDescent="0.25">
      <c r="A4754" s="1" t="str">
        <v>TXN_3630981</v>
      </c>
      <c r="B4754" s="1" cm="1">
        <f t="array" ref="B4754">IF('Cleaned Data'!B4754="","",_xlfn.SWITCH('Cleaned Data'!B4754,"Coffee",1,"Tea",2,"Juice",3,"Smoothie",4,"Cake",5,"Sandwich",6,"Salad",7,"Cookie",8,0))</f>
        <v>7</v>
      </c>
      <c r="C4754" s="1">
        <v>4</v>
      </c>
      <c r="D4754" s="6">
        <v>5</v>
      </c>
      <c r="E4754" s="1">
        <v>20</v>
      </c>
      <c r="F4754" s="1" cm="1">
        <f t="array" ref="F4754">IF('Cleaned Data'!F4754="","",_xlfn.SWITCH('Cleaned Data'!F4754,"Cash",1,"Credit Card",2,"Digital Wallet",3,0))</f>
        <v>0</v>
      </c>
      <c r="G4754" s="1" cm="1">
        <f t="array" ref="G4754">IF('Cleaned Data'!G4754="","",_xlfn.SWITCH('Cleaned Data'!G4754,"In-Store",1,"Takeaway",2,0))</f>
        <v>1</v>
      </c>
      <c r="H4754" s="8" t="str">
        <v>10/31/2023</v>
      </c>
    </row>
    <row r="4755" spans="1:8" ht="12.5" x14ac:dyDescent="0.25">
      <c r="A4755" s="1" t="str">
        <v>TXN_4631228</v>
      </c>
      <c r="B4755" s="1" cm="1">
        <f t="array" ref="B4755">IF('Cleaned Data'!B4755="","",_xlfn.SWITCH('Cleaned Data'!B4755,"Coffee",1,"Tea",2,"Juice",3,"Smoothie",4,"Cake",5,"Sandwich",6,"Salad",7,"Cookie",8,0))</f>
        <v>1</v>
      </c>
      <c r="C4755" s="1">
        <v>3</v>
      </c>
      <c r="D4755" s="6">
        <v>2</v>
      </c>
      <c r="E4755" s="1">
        <v>6</v>
      </c>
      <c r="F4755" s="1" cm="1">
        <f t="array" ref="F4755">IF('Cleaned Data'!F4755="","",_xlfn.SWITCH('Cleaned Data'!F4755,"Cash",1,"Credit Card",2,"Digital Wallet",3,0))</f>
        <v>1</v>
      </c>
      <c r="G4755" s="1" cm="1">
        <f t="array" ref="G4755">IF('Cleaned Data'!G4755="","",_xlfn.SWITCH('Cleaned Data'!G4755,"In-Store",1,"Takeaway",2,0))</f>
        <v>2</v>
      </c>
      <c r="H4755" s="8" t="str">
        <v>10/31/2023</v>
      </c>
    </row>
    <row r="4756" spans="1:8" ht="12.5" x14ac:dyDescent="0.25">
      <c r="A4756" s="1" t="str">
        <v>TXN_4877601</v>
      </c>
      <c r="B4756" s="1" cm="1">
        <f t="array" ref="B4756">IF('Cleaned Data'!B4756="","",_xlfn.SWITCH('Cleaned Data'!B4756,"Coffee",1,"Tea",2,"Juice",3,"Smoothie",4,"Cake",5,"Sandwich",6,"Salad",7,"Cookie",8,0))</f>
        <v>5</v>
      </c>
      <c r="C4756" s="1">
        <v>5</v>
      </c>
      <c r="D4756" s="6">
        <v>3</v>
      </c>
      <c r="E4756" s="1">
        <v>15</v>
      </c>
      <c r="F4756" s="1" cm="1">
        <f t="array" ref="F4756">IF('Cleaned Data'!F4756="","",_xlfn.SWITCH('Cleaned Data'!F4756,"Cash",1,"Credit Card",2,"Digital Wallet",3,0))</f>
        <v>1</v>
      </c>
      <c r="G4756" s="1" cm="1">
        <f t="array" ref="G4756">IF('Cleaned Data'!G4756="","",_xlfn.SWITCH('Cleaned Data'!G4756,"In-Store",1,"Takeaway",2,0))</f>
        <v>0</v>
      </c>
      <c r="H4756" s="8" t="str">
        <v>10/31/2023</v>
      </c>
    </row>
    <row r="4757" spans="1:8" ht="12.5" x14ac:dyDescent="0.25">
      <c r="A4757" s="1" t="str">
        <v>TXN_4903004</v>
      </c>
      <c r="B4757" s="1" cm="1">
        <f t="array" ref="B4757">IF('Cleaned Data'!B4757="","",_xlfn.SWITCH('Cleaned Data'!B4757,"Coffee",1,"Tea",2,"Juice",3,"Smoothie",4,"Cake",5,"Sandwich",6,"Salad",7,"Cookie",8,0))</f>
        <v>5</v>
      </c>
      <c r="C4757" s="1">
        <v>3</v>
      </c>
      <c r="D4757" s="6">
        <v>3</v>
      </c>
      <c r="E4757" s="1">
        <v>9</v>
      </c>
      <c r="F4757" s="1" cm="1">
        <f t="array" ref="F4757">IF('Cleaned Data'!F4757="","",_xlfn.SWITCH('Cleaned Data'!F4757,"Cash",1,"Credit Card",2,"Digital Wallet",3,0))</f>
        <v>0</v>
      </c>
      <c r="G4757" s="1" cm="1">
        <f t="array" ref="G4757">IF('Cleaned Data'!G4757="","",_xlfn.SWITCH('Cleaned Data'!G4757,"In-Store",1,"Takeaway",2,0))</f>
        <v>0</v>
      </c>
      <c r="H4757" s="8" t="str">
        <v>10/31/2023</v>
      </c>
    </row>
    <row r="4758" spans="1:8" ht="12.5" x14ac:dyDescent="0.25">
      <c r="A4758" s="1" t="str">
        <v>TXN_5325729</v>
      </c>
      <c r="B4758" s="1" cm="1">
        <f t="array" ref="B4758">IF('Cleaned Data'!B4758="","",_xlfn.SWITCH('Cleaned Data'!B4758,"Coffee",1,"Tea",2,"Juice",3,"Smoothie",4,"Cake",5,"Sandwich",6,"Salad",7,"Cookie",8,0))</f>
        <v>3</v>
      </c>
      <c r="C4758" s="1">
        <v>1</v>
      </c>
      <c r="D4758" s="6">
        <v>3</v>
      </c>
      <c r="E4758" s="1">
        <v>3</v>
      </c>
      <c r="F4758" s="1" cm="1">
        <f t="array" ref="F4758">IF('Cleaned Data'!F4758="","",_xlfn.SWITCH('Cleaned Data'!F4758,"Cash",1,"Credit Card",2,"Digital Wallet",3,0))</f>
        <v>0</v>
      </c>
      <c r="G4758" s="1" cm="1">
        <f t="array" ref="G4758">IF('Cleaned Data'!G4758="","",_xlfn.SWITCH('Cleaned Data'!G4758,"In-Store",1,"Takeaway",2,0))</f>
        <v>2</v>
      </c>
      <c r="H4758" s="8" t="str">
        <v>10/31/2023</v>
      </c>
    </row>
    <row r="4759" spans="1:8" ht="12.5" x14ac:dyDescent="0.25">
      <c r="A4759" s="1" t="str">
        <v>TXN_5373441</v>
      </c>
      <c r="B4759" s="1" cm="1">
        <f t="array" ref="B4759">IF('Cleaned Data'!B4759="","",_xlfn.SWITCH('Cleaned Data'!B4759,"Coffee",1,"Tea",2,"Juice",3,"Smoothie",4,"Cake",5,"Sandwich",6,"Salad",7,"Cookie",8,0))</f>
        <v>7</v>
      </c>
      <c r="C4759" s="1">
        <v>5</v>
      </c>
      <c r="D4759" s="6">
        <v>5</v>
      </c>
      <c r="E4759" s="1">
        <v>25</v>
      </c>
      <c r="F4759" s="1" cm="1">
        <f t="array" ref="F4759">IF('Cleaned Data'!F4759="","",_xlfn.SWITCH('Cleaned Data'!F4759,"Cash",1,"Credit Card",2,"Digital Wallet",3,0))</f>
        <v>0</v>
      </c>
      <c r="G4759" s="1" cm="1">
        <f t="array" ref="G4759">IF('Cleaned Data'!G4759="","",_xlfn.SWITCH('Cleaned Data'!G4759,"In-Store",1,"Takeaway",2,0))</f>
        <v>0</v>
      </c>
      <c r="H4759" s="8" t="str">
        <v>10/31/2023</v>
      </c>
    </row>
    <row r="4760" spans="1:8" ht="12.5" x14ac:dyDescent="0.25">
      <c r="A4760" s="1" t="str">
        <v>TXN_5517185</v>
      </c>
      <c r="B4760" s="1" cm="1">
        <f t="array" ref="B4760">IF('Cleaned Data'!B4760="","",_xlfn.SWITCH('Cleaned Data'!B4760,"Coffee",1,"Tea",2,"Juice",3,"Smoothie",4,"Cake",5,"Sandwich",6,"Salad",7,"Cookie",8,0))</f>
        <v>1</v>
      </c>
      <c r="C4760" s="1">
        <v>2</v>
      </c>
      <c r="D4760" s="6">
        <v>2</v>
      </c>
      <c r="E4760" s="1">
        <v>4</v>
      </c>
      <c r="F4760" s="1" cm="1">
        <f t="array" ref="F4760">IF('Cleaned Data'!F4760="","",_xlfn.SWITCH('Cleaned Data'!F4760,"Cash",1,"Credit Card",2,"Digital Wallet",3,0))</f>
        <v>0</v>
      </c>
      <c r="G4760" s="1" cm="1">
        <f t="array" ref="G4760">IF('Cleaned Data'!G4760="","",_xlfn.SWITCH('Cleaned Data'!G4760,"In-Store",1,"Takeaway",2,0))</f>
        <v>1</v>
      </c>
      <c r="H4760" s="8" t="str">
        <v>10/31/2023</v>
      </c>
    </row>
    <row r="4761" spans="1:8" ht="12.5" x14ac:dyDescent="0.25">
      <c r="A4761" s="1" t="str">
        <v>TXN_5764902</v>
      </c>
      <c r="B4761" s="1" cm="1">
        <f t="array" ref="B4761">IF('Cleaned Data'!B4761="","",_xlfn.SWITCH('Cleaned Data'!B4761,"Coffee",1,"Tea",2,"Juice",3,"Smoothie",4,"Cake",5,"Sandwich",6,"Salad",7,"Cookie",8,0))</f>
        <v>5</v>
      </c>
      <c r="C4761" s="1">
        <v>1</v>
      </c>
      <c r="D4761" s="6">
        <v>3</v>
      </c>
      <c r="E4761" s="1">
        <v>3</v>
      </c>
      <c r="F4761" s="1" cm="1">
        <f t="array" ref="F4761">IF('Cleaned Data'!F4761="","",_xlfn.SWITCH('Cleaned Data'!F4761,"Cash",1,"Credit Card",2,"Digital Wallet",3,0))</f>
        <v>0</v>
      </c>
      <c r="G4761" s="1" cm="1">
        <f t="array" ref="G4761">IF('Cleaned Data'!G4761="","",_xlfn.SWITCH('Cleaned Data'!G4761,"In-Store",1,"Takeaway",2,0))</f>
        <v>0</v>
      </c>
      <c r="H4761" s="8" t="str">
        <v>10/31/2023</v>
      </c>
    </row>
    <row r="4762" spans="1:8" ht="12.5" x14ac:dyDescent="0.25">
      <c r="A4762" s="1" t="str">
        <v>TXN_6034920</v>
      </c>
      <c r="B4762" s="1" cm="1">
        <f t="array" ref="B4762">IF('Cleaned Data'!B4762="","",_xlfn.SWITCH('Cleaned Data'!B4762,"Coffee",1,"Tea",2,"Juice",3,"Smoothie",4,"Cake",5,"Sandwich",6,"Salad",7,"Cookie",8,0))</f>
        <v>6</v>
      </c>
      <c r="C4762" s="1">
        <v>3</v>
      </c>
      <c r="D4762" s="6">
        <v>4</v>
      </c>
      <c r="E4762" s="1">
        <v>12</v>
      </c>
      <c r="F4762" s="1" cm="1">
        <f t="array" ref="F4762">IF('Cleaned Data'!F4762="","",_xlfn.SWITCH('Cleaned Data'!F4762,"Cash",1,"Credit Card",2,"Digital Wallet",3,0))</f>
        <v>0</v>
      </c>
      <c r="G4762" s="1" cm="1">
        <f t="array" ref="G4762">IF('Cleaned Data'!G4762="","",_xlfn.SWITCH('Cleaned Data'!G4762,"In-Store",1,"Takeaway",2,0))</f>
        <v>0</v>
      </c>
      <c r="H4762" s="8" t="str">
        <v>10/31/2023</v>
      </c>
    </row>
    <row r="4763" spans="1:8" ht="12.5" x14ac:dyDescent="0.25">
      <c r="A4763" s="1" t="str">
        <v>TXN_6046604</v>
      </c>
      <c r="B4763" s="1" cm="1">
        <f t="array" ref="B4763">IF('Cleaned Data'!B4763="","",_xlfn.SWITCH('Cleaned Data'!B4763,"Coffee",1,"Tea",2,"Juice",3,"Smoothie",4,"Cake",5,"Sandwich",6,"Salad",7,"Cookie",8,0))</f>
        <v>6</v>
      </c>
      <c r="C4763" s="1">
        <v>3</v>
      </c>
      <c r="D4763" s="6">
        <v>4</v>
      </c>
      <c r="E4763" s="1">
        <v>12</v>
      </c>
      <c r="F4763" s="1" cm="1">
        <f t="array" ref="F4763">IF('Cleaned Data'!F4763="","",_xlfn.SWITCH('Cleaned Data'!F4763,"Cash",1,"Credit Card",2,"Digital Wallet",3,0))</f>
        <v>1</v>
      </c>
      <c r="G4763" s="1" cm="1">
        <f t="array" ref="G4763">IF('Cleaned Data'!G4763="","",_xlfn.SWITCH('Cleaned Data'!G4763,"In-Store",1,"Takeaway",2,0))</f>
        <v>0</v>
      </c>
      <c r="H4763" s="8" t="str">
        <v>10/31/2023</v>
      </c>
    </row>
    <row r="4764" spans="1:8" ht="12.5" x14ac:dyDescent="0.25">
      <c r="A4764" s="1" t="str">
        <v>TXN_6533576</v>
      </c>
      <c r="B4764" s="1" cm="1">
        <f t="array" ref="B4764">IF('Cleaned Data'!B4764="","",_xlfn.SWITCH('Cleaned Data'!B4764,"Coffee",1,"Tea",2,"Juice",3,"Smoothie",4,"Cake",5,"Sandwich",6,"Salad",7,"Cookie",8,0))</f>
        <v>3</v>
      </c>
      <c r="C4764" s="1">
        <v>1</v>
      </c>
      <c r="D4764" s="6">
        <v>3</v>
      </c>
      <c r="E4764" s="1">
        <v>3</v>
      </c>
      <c r="F4764" s="1" cm="1">
        <f t="array" ref="F4764">IF('Cleaned Data'!F4764="","",_xlfn.SWITCH('Cleaned Data'!F4764,"Cash",1,"Credit Card",2,"Digital Wallet",3,0))</f>
        <v>0</v>
      </c>
      <c r="G4764" s="1" cm="1">
        <f t="array" ref="G4764">IF('Cleaned Data'!G4764="","",_xlfn.SWITCH('Cleaned Data'!G4764,"In-Store",1,"Takeaway",2,0))</f>
        <v>0</v>
      </c>
      <c r="H4764" s="8" t="str">
        <v>10/31/2023</v>
      </c>
    </row>
    <row r="4765" spans="1:8" ht="12.5" x14ac:dyDescent="0.25">
      <c r="A4765" s="1" t="str">
        <v>TXN_7146871</v>
      </c>
      <c r="B4765" s="1" cm="1">
        <f t="array" ref="B4765">IF('Cleaned Data'!B4765="","",_xlfn.SWITCH('Cleaned Data'!B4765,"Coffee",1,"Tea",2,"Juice",3,"Smoothie",4,"Cake",5,"Sandwich",6,"Salad",7,"Cookie",8,0))</f>
        <v>5</v>
      </c>
      <c r="C4765" s="1">
        <v>4</v>
      </c>
      <c r="D4765" s="6">
        <v>3</v>
      </c>
      <c r="E4765" s="1">
        <v>12</v>
      </c>
      <c r="F4765" s="1" cm="1">
        <f t="array" ref="F4765">IF('Cleaned Data'!F4765="","",_xlfn.SWITCH('Cleaned Data'!F4765,"Cash",1,"Credit Card",2,"Digital Wallet",3,0))</f>
        <v>3</v>
      </c>
      <c r="G4765" s="1" cm="1">
        <f t="array" ref="G4765">IF('Cleaned Data'!G4765="","",_xlfn.SWITCH('Cleaned Data'!G4765,"In-Store",1,"Takeaway",2,0))</f>
        <v>1</v>
      </c>
      <c r="H4765" s="8" t="str">
        <v>10/31/2023</v>
      </c>
    </row>
    <row r="4766" spans="1:8" ht="12.5" x14ac:dyDescent="0.25">
      <c r="A4766" s="1" t="str">
        <v>TXN_7398884</v>
      </c>
      <c r="B4766" s="1" cm="1">
        <f t="array" ref="B4766">IF('Cleaned Data'!B4766="","",_xlfn.SWITCH('Cleaned Data'!B4766,"Coffee",1,"Tea",2,"Juice",3,"Smoothie",4,"Cake",5,"Sandwich",6,"Salad",7,"Cookie",8,0))</f>
        <v>3</v>
      </c>
      <c r="C4766" s="1">
        <v>3</v>
      </c>
      <c r="D4766" s="6">
        <v>3</v>
      </c>
      <c r="E4766" s="1">
        <v>9</v>
      </c>
      <c r="F4766" s="1" cm="1">
        <f t="array" ref="F4766">IF('Cleaned Data'!F4766="","",_xlfn.SWITCH('Cleaned Data'!F4766,"Cash",1,"Credit Card",2,"Digital Wallet",3,0))</f>
        <v>0</v>
      </c>
      <c r="G4766" s="1" cm="1">
        <f t="array" ref="G4766">IF('Cleaned Data'!G4766="","",_xlfn.SWITCH('Cleaned Data'!G4766,"In-Store",1,"Takeaway",2,0))</f>
        <v>2</v>
      </c>
      <c r="H4766" s="8" t="str">
        <v>10/31/2023</v>
      </c>
    </row>
    <row r="4767" spans="1:8" ht="12.5" x14ac:dyDescent="0.25">
      <c r="A4767" s="1" t="str">
        <v>TXN_7782538</v>
      </c>
      <c r="B4767" s="1" cm="1">
        <f t="array" ref="B4767">IF('Cleaned Data'!B4767="","",_xlfn.SWITCH('Cleaned Data'!B4767,"Coffee",1,"Tea",2,"Juice",3,"Smoothie",4,"Cake",5,"Sandwich",6,"Salad",7,"Cookie",8,0))</f>
        <v>6</v>
      </c>
      <c r="C4767" s="1">
        <v>1</v>
      </c>
      <c r="D4767" s="6">
        <v>4</v>
      </c>
      <c r="E4767" s="1">
        <v>4</v>
      </c>
      <c r="F4767" s="1" cm="1">
        <f t="array" ref="F4767">IF('Cleaned Data'!F4767="","",_xlfn.SWITCH('Cleaned Data'!F4767,"Cash",1,"Credit Card",2,"Digital Wallet",3,0))</f>
        <v>0</v>
      </c>
      <c r="G4767" s="1" cm="1">
        <f t="array" ref="G4767">IF('Cleaned Data'!G4767="","",_xlfn.SWITCH('Cleaned Data'!G4767,"In-Store",1,"Takeaway",2,0))</f>
        <v>0</v>
      </c>
      <c r="H4767" s="8" t="str">
        <v>10/31/2023</v>
      </c>
    </row>
    <row r="4768" spans="1:8" ht="12.5" x14ac:dyDescent="0.25">
      <c r="A4768" s="1" t="str">
        <v>TXN_8309656</v>
      </c>
      <c r="B4768" s="1" cm="1">
        <f t="array" ref="B4768">IF('Cleaned Data'!B4768="","",_xlfn.SWITCH('Cleaned Data'!B4768,"Coffee",1,"Tea",2,"Juice",3,"Smoothie",4,"Cake",5,"Sandwich",6,"Salad",7,"Cookie",8,0))</f>
        <v>6</v>
      </c>
      <c r="C4768" s="1">
        <v>5</v>
      </c>
      <c r="D4768" s="6">
        <v>4</v>
      </c>
      <c r="E4768" s="1">
        <v>20</v>
      </c>
      <c r="F4768" s="1" cm="1">
        <f t="array" ref="F4768">IF('Cleaned Data'!F4768="","",_xlfn.SWITCH('Cleaned Data'!F4768,"Cash",1,"Credit Card",2,"Digital Wallet",3,0))</f>
        <v>2</v>
      </c>
      <c r="G4768" s="1" cm="1">
        <f t="array" ref="G4768">IF('Cleaned Data'!G4768="","",_xlfn.SWITCH('Cleaned Data'!G4768,"In-Store",1,"Takeaway",2,0))</f>
        <v>0</v>
      </c>
      <c r="H4768" s="8" t="str">
        <v>10/31/2023</v>
      </c>
    </row>
    <row r="4769" spans="1:8" ht="12.5" x14ac:dyDescent="0.25">
      <c r="A4769" s="1" t="str">
        <v>TXN_8553273</v>
      </c>
      <c r="B4769" s="1" cm="1">
        <f t="array" ref="B4769">IF('Cleaned Data'!B4769="","",_xlfn.SWITCH('Cleaned Data'!B4769,"Coffee",1,"Tea",2,"Juice",3,"Smoothie",4,"Cake",5,"Sandwich",6,"Salad",7,"Cookie",8,0))</f>
        <v>6</v>
      </c>
      <c r="C4769" s="1">
        <v>3</v>
      </c>
      <c r="D4769" s="6">
        <v>4</v>
      </c>
      <c r="E4769" s="1">
        <v>12</v>
      </c>
      <c r="F4769" s="1" cm="1">
        <f t="array" ref="F4769">IF('Cleaned Data'!F4769="","",_xlfn.SWITCH('Cleaned Data'!F4769,"Cash",1,"Credit Card",2,"Digital Wallet",3,0))</f>
        <v>0</v>
      </c>
      <c r="G4769" s="1" cm="1">
        <f t="array" ref="G4769">IF('Cleaned Data'!G4769="","",_xlfn.SWITCH('Cleaned Data'!G4769,"In-Store",1,"Takeaway",2,0))</f>
        <v>2</v>
      </c>
      <c r="H4769" s="8" t="str">
        <v>10/31/2023</v>
      </c>
    </row>
    <row r="4770" spans="1:8" ht="12.5" x14ac:dyDescent="0.25">
      <c r="A4770" s="1" t="str">
        <v>TXN_9175519</v>
      </c>
      <c r="B4770" s="1" cm="1">
        <f t="array" ref="B4770">IF('Cleaned Data'!B4770="","",_xlfn.SWITCH('Cleaned Data'!B4770,"Coffee",1,"Tea",2,"Juice",3,"Smoothie",4,"Cake",5,"Sandwich",6,"Salad",7,"Cookie",8,0))</f>
        <v>2</v>
      </c>
      <c r="C4770" s="1">
        <v>4</v>
      </c>
      <c r="D4770" s="6">
        <v>1.5</v>
      </c>
      <c r="E4770" s="1">
        <v>6</v>
      </c>
      <c r="F4770" s="1" cm="1">
        <f t="array" ref="F4770">IF('Cleaned Data'!F4770="","",_xlfn.SWITCH('Cleaned Data'!F4770,"Cash",1,"Credit Card",2,"Digital Wallet",3,0))</f>
        <v>3</v>
      </c>
      <c r="G4770" s="1" cm="1">
        <f t="array" ref="G4770">IF('Cleaned Data'!G4770="","",_xlfn.SWITCH('Cleaned Data'!G4770,"In-Store",1,"Takeaway",2,0))</f>
        <v>0</v>
      </c>
      <c r="H4770" s="8" t="str">
        <v>10/31/2023</v>
      </c>
    </row>
    <row r="4771" spans="1:8" ht="12.5" x14ac:dyDescent="0.25">
      <c r="A4771" s="1" t="str">
        <v>TXN_9938977</v>
      </c>
      <c r="B4771" s="1" cm="1">
        <f t="array" ref="B4771">IF('Cleaned Data'!B4771="","",_xlfn.SWITCH('Cleaned Data'!B4771,"Coffee",1,"Tea",2,"Juice",3,"Smoothie",4,"Cake",5,"Sandwich",6,"Salad",7,"Cookie",8,0))</f>
        <v>6</v>
      </c>
      <c r="C4771" s="1">
        <v>3</v>
      </c>
      <c r="D4771" s="6">
        <v>4</v>
      </c>
      <c r="E4771" s="1">
        <v>12</v>
      </c>
      <c r="F4771" s="1" cm="1">
        <f t="array" ref="F4771">IF('Cleaned Data'!F4771="","",_xlfn.SWITCH('Cleaned Data'!F4771,"Cash",1,"Credit Card",2,"Digital Wallet",3,0))</f>
        <v>0</v>
      </c>
      <c r="G4771" s="1" cm="1">
        <f t="array" ref="G4771">IF('Cleaned Data'!G4771="","",_xlfn.SWITCH('Cleaned Data'!G4771,"In-Store",1,"Takeaway",2,0))</f>
        <v>2</v>
      </c>
      <c r="H4771" s="8" t="str">
        <v>10/31/2023</v>
      </c>
    </row>
    <row r="4772" spans="1:8" ht="12.5" x14ac:dyDescent="0.25">
      <c r="A4772" s="1" t="str">
        <v>TXN_1222338</v>
      </c>
      <c r="B4772" s="1" cm="1">
        <f t="array" ref="B4772">IF('Cleaned Data'!B4772="","",_xlfn.SWITCH('Cleaned Data'!B4772,"Coffee",1,"Tea",2,"Juice",3,"Smoothie",4,"Cake",5,"Sandwich",6,"Salad",7,"Cookie",8,0))</f>
        <v>5</v>
      </c>
      <c r="C4772" s="1">
        <v>3</v>
      </c>
      <c r="D4772" s="6">
        <v>3</v>
      </c>
      <c r="E4772" s="1">
        <v>9</v>
      </c>
      <c r="F4772" s="1" cm="1">
        <f t="array" ref="F4772">IF('Cleaned Data'!F4772="","",_xlfn.SWITCH('Cleaned Data'!F4772,"Cash",1,"Credit Card",2,"Digital Wallet",3,0))</f>
        <v>2</v>
      </c>
      <c r="G4772" s="1" cm="1">
        <f t="array" ref="G4772">IF('Cleaned Data'!G4772="","",_xlfn.SWITCH('Cleaned Data'!G4772,"In-Store",1,"Takeaway",2,0))</f>
        <v>1</v>
      </c>
      <c r="H4772" s="8" t="str">
        <v>11/13/2023</v>
      </c>
    </row>
    <row r="4773" spans="1:8" ht="12.5" x14ac:dyDescent="0.25">
      <c r="A4773" s="1" t="str">
        <v>TXN_1267753</v>
      </c>
      <c r="B4773" s="1" cm="1">
        <f t="array" ref="B4773">IF('Cleaned Data'!B4773="","",_xlfn.SWITCH('Cleaned Data'!B4773,"Coffee",1,"Tea",2,"Juice",3,"Smoothie",4,"Cake",5,"Sandwich",6,"Salad",7,"Cookie",8,0))</f>
        <v>4</v>
      </c>
      <c r="C4773" s="1">
        <v>5</v>
      </c>
      <c r="D4773" s="6">
        <v>4</v>
      </c>
      <c r="E4773" s="1">
        <v>20</v>
      </c>
      <c r="F4773" s="1" cm="1">
        <f t="array" ref="F4773">IF('Cleaned Data'!F4773="","",_xlfn.SWITCH('Cleaned Data'!F4773,"Cash",1,"Credit Card",2,"Digital Wallet",3,0))</f>
        <v>2</v>
      </c>
      <c r="G4773" s="1" cm="1">
        <f t="array" ref="G4773">IF('Cleaned Data'!G4773="","",_xlfn.SWITCH('Cleaned Data'!G4773,"In-Store",1,"Takeaway",2,0))</f>
        <v>0</v>
      </c>
      <c r="H4773" s="8" t="str">
        <v>11/13/2023</v>
      </c>
    </row>
    <row r="4774" spans="1:8" ht="12.5" x14ac:dyDescent="0.25">
      <c r="A4774" s="1" t="str">
        <v>TXN_1773856</v>
      </c>
      <c r="B4774" s="1" cm="1">
        <f t="array" ref="B4774">IF('Cleaned Data'!B4774="","",_xlfn.SWITCH('Cleaned Data'!B4774,"Coffee",1,"Tea",2,"Juice",3,"Smoothie",4,"Cake",5,"Sandwich",6,"Salad",7,"Cookie",8,0))</f>
        <v>6</v>
      </c>
      <c r="C4774" s="1">
        <v>2</v>
      </c>
      <c r="D4774" s="6">
        <v>4</v>
      </c>
      <c r="E4774" s="1">
        <v>8</v>
      </c>
      <c r="F4774" s="1" cm="1">
        <f t="array" ref="F4774">IF('Cleaned Data'!F4774="","",_xlfn.SWITCH('Cleaned Data'!F4774,"Cash",1,"Credit Card",2,"Digital Wallet",3,0))</f>
        <v>0</v>
      </c>
      <c r="G4774" s="1" cm="1">
        <f t="array" ref="G4774">IF('Cleaned Data'!G4774="","",_xlfn.SWITCH('Cleaned Data'!G4774,"In-Store",1,"Takeaway",2,0))</f>
        <v>0</v>
      </c>
      <c r="H4774" s="8" t="str">
        <v>11/13/2023</v>
      </c>
    </row>
    <row r="4775" spans="1:8" ht="12.5" x14ac:dyDescent="0.25">
      <c r="A4775" s="1" t="str">
        <v>TXN_1773873</v>
      </c>
      <c r="B4775" s="1" cm="1">
        <f t="array" ref="B4775">IF('Cleaned Data'!B4775="","",_xlfn.SWITCH('Cleaned Data'!B4775,"Coffee",1,"Tea",2,"Juice",3,"Smoothie",4,"Cake",5,"Sandwich",6,"Salad",7,"Cookie",8,0))</f>
        <v>2</v>
      </c>
      <c r="C4775" s="1">
        <v>3</v>
      </c>
      <c r="D4775" s="6">
        <v>1.5</v>
      </c>
      <c r="E4775" s="1">
        <v>4.5</v>
      </c>
      <c r="F4775" s="1" cm="1">
        <f t="array" ref="F4775">IF('Cleaned Data'!F4775="","",_xlfn.SWITCH('Cleaned Data'!F4775,"Cash",1,"Credit Card",2,"Digital Wallet",3,0))</f>
        <v>1</v>
      </c>
      <c r="G4775" s="1" cm="1">
        <f t="array" ref="G4775">IF('Cleaned Data'!G4775="","",_xlfn.SWITCH('Cleaned Data'!G4775,"In-Store",1,"Takeaway",2,0))</f>
        <v>2</v>
      </c>
      <c r="H4775" s="8" t="str">
        <v>11/13/2023</v>
      </c>
    </row>
    <row r="4776" spans="1:8" ht="12.5" x14ac:dyDescent="0.25">
      <c r="A4776" s="1" t="str">
        <v>TXN_2132747</v>
      </c>
      <c r="B4776" s="1" cm="1">
        <f t="array" ref="B4776">IF('Cleaned Data'!B4776="","",_xlfn.SWITCH('Cleaned Data'!B4776,"Coffee",1,"Tea",2,"Juice",3,"Smoothie",4,"Cake",5,"Sandwich",6,"Salad",7,"Cookie",8,0))</f>
        <v>1</v>
      </c>
      <c r="C4776" s="1">
        <v>1</v>
      </c>
      <c r="D4776" s="6">
        <v>2</v>
      </c>
      <c r="E4776" s="1">
        <v>2</v>
      </c>
      <c r="F4776" s="1" cm="1">
        <f t="array" ref="F4776">IF('Cleaned Data'!F4776="","",_xlfn.SWITCH('Cleaned Data'!F4776,"Cash",1,"Credit Card",2,"Digital Wallet",3,0))</f>
        <v>0</v>
      </c>
      <c r="G4776" s="1" cm="1">
        <f t="array" ref="G4776">IF('Cleaned Data'!G4776="","",_xlfn.SWITCH('Cleaned Data'!G4776,"In-Store",1,"Takeaway",2,0))</f>
        <v>2</v>
      </c>
      <c r="H4776" s="8" t="str">
        <v>11/13/2023</v>
      </c>
    </row>
    <row r="4777" spans="1:8" ht="12.5" x14ac:dyDescent="0.25">
      <c r="A4777" s="1" t="str">
        <v>TXN_2202863</v>
      </c>
      <c r="B4777" s="1" cm="1">
        <f t="array" ref="B4777">IF('Cleaned Data'!B4777="","",_xlfn.SWITCH('Cleaned Data'!B4777,"Coffee",1,"Tea",2,"Juice",3,"Smoothie",4,"Cake",5,"Sandwich",6,"Salad",7,"Cookie",8,0))</f>
        <v>6</v>
      </c>
      <c r="C4777" s="1">
        <v>5</v>
      </c>
      <c r="D4777" s="6">
        <v>4</v>
      </c>
      <c r="E4777" s="1">
        <v>20</v>
      </c>
      <c r="F4777" s="1" cm="1">
        <f t="array" ref="F4777">IF('Cleaned Data'!F4777="","",_xlfn.SWITCH('Cleaned Data'!F4777,"Cash",1,"Credit Card",2,"Digital Wallet",3,0))</f>
        <v>3</v>
      </c>
      <c r="G4777" s="1" cm="1">
        <f t="array" ref="G4777">IF('Cleaned Data'!G4777="","",_xlfn.SWITCH('Cleaned Data'!G4777,"In-Store",1,"Takeaway",2,0))</f>
        <v>2</v>
      </c>
      <c r="H4777" s="8" t="str">
        <v>11/13/2023</v>
      </c>
    </row>
    <row r="4778" spans="1:8" ht="12.5" x14ac:dyDescent="0.25">
      <c r="A4778" s="1" t="str">
        <v>TXN_2825812</v>
      </c>
      <c r="B4778" s="1" cm="1">
        <f t="array" ref="B4778">IF('Cleaned Data'!B4778="","",_xlfn.SWITCH('Cleaned Data'!B4778,"Coffee",1,"Tea",2,"Juice",3,"Smoothie",4,"Cake",5,"Sandwich",6,"Salad",7,"Cookie",8,0))</f>
        <v>4</v>
      </c>
      <c r="C4778" s="1">
        <v>4</v>
      </c>
      <c r="D4778" s="6">
        <v>4</v>
      </c>
      <c r="E4778" s="1">
        <v>16</v>
      </c>
      <c r="F4778" s="1" cm="1">
        <f t="array" ref="F4778">IF('Cleaned Data'!F4778="","",_xlfn.SWITCH('Cleaned Data'!F4778,"Cash",1,"Credit Card",2,"Digital Wallet",3,0))</f>
        <v>3</v>
      </c>
      <c r="G4778" s="1" cm="1">
        <f t="array" ref="G4778">IF('Cleaned Data'!G4778="","",_xlfn.SWITCH('Cleaned Data'!G4778,"In-Store",1,"Takeaway",2,0))</f>
        <v>1</v>
      </c>
      <c r="H4778" s="8" t="str">
        <v>11/13/2023</v>
      </c>
    </row>
    <row r="4779" spans="1:8" ht="12.5" x14ac:dyDescent="0.25">
      <c r="A4779" s="1" t="str">
        <v>TXN_3045673</v>
      </c>
      <c r="B4779" s="1" cm="1">
        <f t="array" ref="B4779">IF('Cleaned Data'!B4779="","",_xlfn.SWITCH('Cleaned Data'!B4779,"Coffee",1,"Tea",2,"Juice",3,"Smoothie",4,"Cake",5,"Sandwich",6,"Salad",7,"Cookie",8,0))</f>
        <v>1</v>
      </c>
      <c r="C4779" s="1">
        <v>5</v>
      </c>
      <c r="D4779" s="6">
        <v>2</v>
      </c>
      <c r="E4779" s="1">
        <v>10</v>
      </c>
      <c r="F4779" s="1" cm="1">
        <f t="array" ref="F4779">IF('Cleaned Data'!F4779="","",_xlfn.SWITCH('Cleaned Data'!F4779,"Cash",1,"Credit Card",2,"Digital Wallet",3,0))</f>
        <v>1</v>
      </c>
      <c r="G4779" s="1" cm="1">
        <f t="array" ref="G4779">IF('Cleaned Data'!G4779="","",_xlfn.SWITCH('Cleaned Data'!G4779,"In-Store",1,"Takeaway",2,0))</f>
        <v>0</v>
      </c>
      <c r="H4779" s="8" t="str">
        <v>11/13/2023</v>
      </c>
    </row>
    <row r="4780" spans="1:8" ht="12.5" x14ac:dyDescent="0.25">
      <c r="A4780" s="1" t="str">
        <v>TXN_3919225</v>
      </c>
      <c r="B4780" s="1" cm="1">
        <f t="array" ref="B4780">IF('Cleaned Data'!B4780="","",_xlfn.SWITCH('Cleaned Data'!B4780,"Coffee",1,"Tea",2,"Juice",3,"Smoothie",4,"Cake",5,"Sandwich",6,"Salad",7,"Cookie",8,0))</f>
        <v>1</v>
      </c>
      <c r="C4780" s="1">
        <v>1</v>
      </c>
      <c r="D4780" s="6">
        <v>2</v>
      </c>
      <c r="E4780" s="1">
        <v>2</v>
      </c>
      <c r="F4780" s="1" cm="1">
        <f t="array" ref="F4780">IF('Cleaned Data'!F4780="","",_xlfn.SWITCH('Cleaned Data'!F4780,"Cash",1,"Credit Card",2,"Digital Wallet",3,0))</f>
        <v>2</v>
      </c>
      <c r="G4780" s="1" cm="1">
        <f t="array" ref="G4780">IF('Cleaned Data'!G4780="","",_xlfn.SWITCH('Cleaned Data'!G4780,"In-Store",1,"Takeaway",2,0))</f>
        <v>0</v>
      </c>
      <c r="H4780" s="8" t="str">
        <v>11/13/2023</v>
      </c>
    </row>
    <row r="4781" spans="1:8" ht="12.5" x14ac:dyDescent="0.25">
      <c r="A4781" s="1" t="str">
        <v>TXN_4775220</v>
      </c>
      <c r="B4781" s="1" cm="1">
        <f t="array" ref="B4781">IF('Cleaned Data'!B4781="","",_xlfn.SWITCH('Cleaned Data'!B4781,"Coffee",1,"Tea",2,"Juice",3,"Smoothie",4,"Cake",5,"Sandwich",6,"Salad",7,"Cookie",8,0))</f>
        <v>5</v>
      </c>
      <c r="C4781" s="1">
        <v>5</v>
      </c>
      <c r="D4781" s="6">
        <v>3</v>
      </c>
      <c r="E4781" s="1">
        <v>15</v>
      </c>
      <c r="F4781" s="1" cm="1">
        <f t="array" ref="F4781">IF('Cleaned Data'!F4781="","",_xlfn.SWITCH('Cleaned Data'!F4781,"Cash",1,"Credit Card",2,"Digital Wallet",3,0))</f>
        <v>1</v>
      </c>
      <c r="G4781" s="1" cm="1">
        <f t="array" ref="G4781">IF('Cleaned Data'!G4781="","",_xlfn.SWITCH('Cleaned Data'!G4781,"In-Store",1,"Takeaway",2,0))</f>
        <v>0</v>
      </c>
      <c r="H4781" s="8" t="str">
        <v>11/13/2023</v>
      </c>
    </row>
    <row r="4782" spans="1:8" ht="12.5" x14ac:dyDescent="0.25">
      <c r="A4782" s="1" t="str">
        <v>TXN_4789193</v>
      </c>
      <c r="B4782" s="1" cm="1">
        <f t="array" ref="B4782">IF('Cleaned Data'!B4782="","",_xlfn.SWITCH('Cleaned Data'!B4782,"Coffee",1,"Tea",2,"Juice",3,"Smoothie",4,"Cake",5,"Sandwich",6,"Salad",7,"Cookie",8,0))</f>
        <v>6</v>
      </c>
      <c r="C4782" s="1">
        <v>5</v>
      </c>
      <c r="D4782" s="6">
        <v>4</v>
      </c>
      <c r="E4782" s="1">
        <v>20</v>
      </c>
      <c r="F4782" s="1" cm="1">
        <f t="array" ref="F4782">IF('Cleaned Data'!F4782="","",_xlfn.SWITCH('Cleaned Data'!F4782,"Cash",1,"Credit Card",2,"Digital Wallet",3,0))</f>
        <v>0</v>
      </c>
      <c r="G4782" s="1" cm="1">
        <f t="array" ref="G4782">IF('Cleaned Data'!G4782="","",_xlfn.SWITCH('Cleaned Data'!G4782,"In-Store",1,"Takeaway",2,0))</f>
        <v>2</v>
      </c>
      <c r="H4782" s="8" t="str">
        <v>11/13/2023</v>
      </c>
    </row>
    <row r="4783" spans="1:8" ht="12.5" x14ac:dyDescent="0.25">
      <c r="A4783" s="1" t="str">
        <v>TXN_5447694</v>
      </c>
      <c r="B4783" s="1" cm="1">
        <f t="array" ref="B4783">IF('Cleaned Data'!B4783="","",_xlfn.SWITCH('Cleaned Data'!B4783,"Coffee",1,"Tea",2,"Juice",3,"Smoothie",4,"Cake",5,"Sandwich",6,"Salad",7,"Cookie",8,0))</f>
        <v>7</v>
      </c>
      <c r="C4783" s="1">
        <v>2</v>
      </c>
      <c r="D4783" s="6">
        <v>5</v>
      </c>
      <c r="E4783" s="1">
        <v>10</v>
      </c>
      <c r="F4783" s="1" cm="1">
        <f t="array" ref="F4783">IF('Cleaned Data'!F4783="","",_xlfn.SWITCH('Cleaned Data'!F4783,"Cash",1,"Credit Card",2,"Digital Wallet",3,0))</f>
        <v>2</v>
      </c>
      <c r="G4783" s="1" cm="1">
        <f t="array" ref="G4783">IF('Cleaned Data'!G4783="","",_xlfn.SWITCH('Cleaned Data'!G4783,"In-Store",1,"Takeaway",2,0))</f>
        <v>0</v>
      </c>
      <c r="H4783" s="8" t="str">
        <v>11/13/2023</v>
      </c>
    </row>
    <row r="4784" spans="1:8" ht="12.5" x14ac:dyDescent="0.25">
      <c r="A4784" s="1" t="str">
        <v>TXN_5661323</v>
      </c>
      <c r="B4784" s="1" cm="1">
        <f t="array" ref="B4784">IF('Cleaned Data'!B4784="","",_xlfn.SWITCH('Cleaned Data'!B4784,"Coffee",1,"Tea",2,"Juice",3,"Smoothie",4,"Cake",5,"Sandwich",6,"Salad",7,"Cookie",8,0))</f>
        <v>2</v>
      </c>
      <c r="C4784" s="1">
        <v>1</v>
      </c>
      <c r="D4784" s="6">
        <v>1.5</v>
      </c>
      <c r="E4784" s="1">
        <v>1.5</v>
      </c>
      <c r="F4784" s="1" cm="1">
        <f t="array" ref="F4784">IF('Cleaned Data'!F4784="","",_xlfn.SWITCH('Cleaned Data'!F4784,"Cash",1,"Credit Card",2,"Digital Wallet",3,0))</f>
        <v>0</v>
      </c>
      <c r="G4784" s="1" cm="1">
        <f t="array" ref="G4784">IF('Cleaned Data'!G4784="","",_xlfn.SWITCH('Cleaned Data'!G4784,"In-Store",1,"Takeaway",2,0))</f>
        <v>1</v>
      </c>
      <c r="H4784" s="8" t="str">
        <v>11/13/2023</v>
      </c>
    </row>
    <row r="4785" spans="1:8" ht="12.5" x14ac:dyDescent="0.25">
      <c r="A4785" s="1" t="str">
        <v>TXN_5834491</v>
      </c>
      <c r="B4785" s="1" cm="1">
        <f t="array" ref="B4785">IF('Cleaned Data'!B4785="","",_xlfn.SWITCH('Cleaned Data'!B4785,"Coffee",1,"Tea",2,"Juice",3,"Smoothie",4,"Cake",5,"Sandwich",6,"Salad",7,"Cookie",8,0))</f>
        <v>1</v>
      </c>
      <c r="C4785" s="1">
        <v>2</v>
      </c>
      <c r="D4785" s="6">
        <v>2</v>
      </c>
      <c r="E4785" s="1">
        <v>4</v>
      </c>
      <c r="F4785" s="1" cm="1">
        <f t="array" ref="F4785">IF('Cleaned Data'!F4785="","",_xlfn.SWITCH('Cleaned Data'!F4785,"Cash",1,"Credit Card",2,"Digital Wallet",3,0))</f>
        <v>3</v>
      </c>
      <c r="G4785" s="1" cm="1">
        <f t="array" ref="G4785">IF('Cleaned Data'!G4785="","",_xlfn.SWITCH('Cleaned Data'!G4785,"In-Store",1,"Takeaway",2,0))</f>
        <v>2</v>
      </c>
      <c r="H4785" s="8" t="str">
        <v>11/13/2023</v>
      </c>
    </row>
    <row r="4786" spans="1:8" ht="12.5" x14ac:dyDescent="0.25">
      <c r="A4786" s="1" t="str">
        <v>TXN_6117421</v>
      </c>
      <c r="B4786" s="1" cm="1">
        <f t="array" ref="B4786">IF('Cleaned Data'!B4786="","",_xlfn.SWITCH('Cleaned Data'!B4786,"Coffee",1,"Tea",2,"Juice",3,"Smoothie",4,"Cake",5,"Sandwich",6,"Salad",7,"Cookie",8,0))</f>
        <v>1</v>
      </c>
      <c r="C4786" s="1">
        <v>3</v>
      </c>
      <c r="D4786" s="6">
        <v>2</v>
      </c>
      <c r="E4786" s="1">
        <v>6</v>
      </c>
      <c r="F4786" s="1" cm="1">
        <f t="array" ref="F4786">IF('Cleaned Data'!F4786="","",_xlfn.SWITCH('Cleaned Data'!F4786,"Cash",1,"Credit Card",2,"Digital Wallet",3,0))</f>
        <v>0</v>
      </c>
      <c r="G4786" s="1" cm="1">
        <f t="array" ref="G4786">IF('Cleaned Data'!G4786="","",_xlfn.SWITCH('Cleaned Data'!G4786,"In-Store",1,"Takeaway",2,0))</f>
        <v>0</v>
      </c>
      <c r="H4786" s="8" t="str">
        <v>11/13/2023</v>
      </c>
    </row>
    <row r="4787" spans="1:8" ht="12.5" x14ac:dyDescent="0.25">
      <c r="A4787" s="1" t="str">
        <v>TXN_6766664</v>
      </c>
      <c r="B4787" s="1" cm="1">
        <f t="array" ref="B4787">IF('Cleaned Data'!B4787="","",_xlfn.SWITCH('Cleaned Data'!B4787,"Coffee",1,"Tea",2,"Juice",3,"Smoothie",4,"Cake",5,"Sandwich",6,"Salad",7,"Cookie",8,0))</f>
        <v>7</v>
      </c>
      <c r="C4787" s="1">
        <v>2</v>
      </c>
      <c r="D4787" s="6">
        <v>5</v>
      </c>
      <c r="E4787" s="1">
        <v>10</v>
      </c>
      <c r="F4787" s="1" cm="1">
        <f t="array" ref="F4787">IF('Cleaned Data'!F4787="","",_xlfn.SWITCH('Cleaned Data'!F4787,"Cash",1,"Credit Card",2,"Digital Wallet",3,0))</f>
        <v>1</v>
      </c>
      <c r="G4787" s="1" cm="1">
        <f t="array" ref="G4787">IF('Cleaned Data'!G4787="","",_xlfn.SWITCH('Cleaned Data'!G4787,"In-Store",1,"Takeaway",2,0))</f>
        <v>0</v>
      </c>
      <c r="H4787" s="8" t="str">
        <v>11/13/2023</v>
      </c>
    </row>
    <row r="4788" spans="1:8" ht="12.5" x14ac:dyDescent="0.25">
      <c r="A4788" s="1" t="str">
        <v>TXN_7548260</v>
      </c>
      <c r="B4788" s="1" cm="1">
        <f t="array" ref="B4788">IF('Cleaned Data'!B4788="","",_xlfn.SWITCH('Cleaned Data'!B4788,"Coffee",1,"Tea",2,"Juice",3,"Smoothie",4,"Cake",5,"Sandwich",6,"Salad",7,"Cookie",8,0))</f>
        <v>5</v>
      </c>
      <c r="C4788" s="1">
        <v>1</v>
      </c>
      <c r="D4788" s="6">
        <v>3</v>
      </c>
      <c r="E4788" s="1">
        <v>3</v>
      </c>
      <c r="F4788" s="1" cm="1">
        <f t="array" ref="F4788">IF('Cleaned Data'!F4788="","",_xlfn.SWITCH('Cleaned Data'!F4788,"Cash",1,"Credit Card",2,"Digital Wallet",3,0))</f>
        <v>2</v>
      </c>
      <c r="G4788" s="1" cm="1">
        <f t="array" ref="G4788">IF('Cleaned Data'!G4788="","",_xlfn.SWITCH('Cleaned Data'!G4788,"In-Store",1,"Takeaway",2,0))</f>
        <v>0</v>
      </c>
      <c r="H4788" s="8" t="str">
        <v>11/13/2023</v>
      </c>
    </row>
    <row r="4789" spans="1:8" ht="12.5" x14ac:dyDescent="0.25">
      <c r="A4789" s="1" t="str">
        <v>TXN_7692019</v>
      </c>
      <c r="B4789" s="1" cm="1">
        <f t="array" ref="B4789">IF('Cleaned Data'!B4789="","",_xlfn.SWITCH('Cleaned Data'!B4789,"Coffee",1,"Tea",2,"Juice",3,"Smoothie",4,"Cake",5,"Sandwich",6,"Salad",7,"Cookie",8,0))</f>
        <v>3</v>
      </c>
      <c r="C4789" s="1">
        <v>5</v>
      </c>
      <c r="D4789" s="6">
        <v>3</v>
      </c>
      <c r="E4789" s="1">
        <v>15</v>
      </c>
      <c r="F4789" s="1" cm="1">
        <f t="array" ref="F4789">IF('Cleaned Data'!F4789="","",_xlfn.SWITCH('Cleaned Data'!F4789,"Cash",1,"Credit Card",2,"Digital Wallet",3,0))</f>
        <v>3</v>
      </c>
      <c r="G4789" s="1" cm="1">
        <f t="array" ref="G4789">IF('Cleaned Data'!G4789="","",_xlfn.SWITCH('Cleaned Data'!G4789,"In-Store",1,"Takeaway",2,0))</f>
        <v>0</v>
      </c>
      <c r="H4789" s="8" t="str">
        <v>11/13/2023</v>
      </c>
    </row>
    <row r="4790" spans="1:8" ht="12.5" x14ac:dyDescent="0.25">
      <c r="A4790" s="1" t="str">
        <v>TXN_7828462</v>
      </c>
      <c r="B4790" s="1" cm="1">
        <f t="array" ref="B4790">IF('Cleaned Data'!B4790="","",_xlfn.SWITCH('Cleaned Data'!B4790,"Coffee",1,"Tea",2,"Juice",3,"Smoothie",4,"Cake",5,"Sandwich",6,"Salad",7,"Cookie",8,0))</f>
        <v>5</v>
      </c>
      <c r="C4790" s="1">
        <v>5</v>
      </c>
      <c r="D4790" s="6">
        <v>3</v>
      </c>
      <c r="E4790" s="1">
        <v>15</v>
      </c>
      <c r="F4790" s="1" cm="1">
        <f t="array" ref="F4790">IF('Cleaned Data'!F4790="","",_xlfn.SWITCH('Cleaned Data'!F4790,"Cash",1,"Credit Card",2,"Digital Wallet",3,0))</f>
        <v>0</v>
      </c>
      <c r="G4790" s="1" cm="1">
        <f t="array" ref="G4790">IF('Cleaned Data'!G4790="","",_xlfn.SWITCH('Cleaned Data'!G4790,"In-Store",1,"Takeaway",2,0))</f>
        <v>1</v>
      </c>
      <c r="H4790" s="8" t="str">
        <v>11/13/2023</v>
      </c>
    </row>
    <row r="4791" spans="1:8" ht="12.5" x14ac:dyDescent="0.25">
      <c r="A4791" s="1" t="str">
        <v>TXN_7908153</v>
      </c>
      <c r="B4791" s="1" cm="1">
        <f t="array" ref="B4791">IF('Cleaned Data'!B4791="","",_xlfn.SWITCH('Cleaned Data'!B4791,"Coffee",1,"Tea",2,"Juice",3,"Smoothie",4,"Cake",5,"Sandwich",6,"Salad",7,"Cookie",8,0))</f>
        <v>5</v>
      </c>
      <c r="C4791" s="1">
        <v>1</v>
      </c>
      <c r="D4791" s="6">
        <v>3</v>
      </c>
      <c r="E4791" s="1">
        <v>3</v>
      </c>
      <c r="F4791" s="1" cm="1">
        <f t="array" ref="F4791">IF('Cleaned Data'!F4791="","",_xlfn.SWITCH('Cleaned Data'!F4791,"Cash",1,"Credit Card",2,"Digital Wallet",3,0))</f>
        <v>3</v>
      </c>
      <c r="G4791" s="1" cm="1">
        <f t="array" ref="G4791">IF('Cleaned Data'!G4791="","",_xlfn.SWITCH('Cleaned Data'!G4791,"In-Store",1,"Takeaway",2,0))</f>
        <v>2</v>
      </c>
      <c r="H4791" s="8" t="str">
        <v>11/13/2023</v>
      </c>
    </row>
    <row r="4792" spans="1:8" ht="12.5" x14ac:dyDescent="0.25">
      <c r="A4792" s="1" t="str">
        <v>TXN_8046891</v>
      </c>
      <c r="B4792" s="1" cm="1">
        <f t="array" ref="B4792">IF('Cleaned Data'!B4792="","",_xlfn.SWITCH('Cleaned Data'!B4792,"Coffee",1,"Tea",2,"Juice",3,"Smoothie",4,"Cake",5,"Sandwich",6,"Salad",7,"Cookie",8,0))</f>
        <v>6</v>
      </c>
      <c r="C4792" s="1">
        <v>2</v>
      </c>
      <c r="D4792" s="6">
        <v>4</v>
      </c>
      <c r="E4792" s="1">
        <v>8</v>
      </c>
      <c r="F4792" s="1" cm="1">
        <f t="array" ref="F4792">IF('Cleaned Data'!F4792="","",_xlfn.SWITCH('Cleaned Data'!F4792,"Cash",1,"Credit Card",2,"Digital Wallet",3,0))</f>
        <v>1</v>
      </c>
      <c r="G4792" s="1" cm="1">
        <f t="array" ref="G4792">IF('Cleaned Data'!G4792="","",_xlfn.SWITCH('Cleaned Data'!G4792,"In-Store",1,"Takeaway",2,0))</f>
        <v>0</v>
      </c>
      <c r="H4792" s="8" t="str">
        <v>11/13/2023</v>
      </c>
    </row>
    <row r="4793" spans="1:8" ht="12.5" x14ac:dyDescent="0.25">
      <c r="A4793" s="1" t="str">
        <v>TXN_8752130</v>
      </c>
      <c r="B4793" s="1" cm="1">
        <f t="array" ref="B4793">IF('Cleaned Data'!B4793="","",_xlfn.SWITCH('Cleaned Data'!B4793,"Coffee",1,"Tea",2,"Juice",3,"Smoothie",4,"Cake",5,"Sandwich",6,"Salad",7,"Cookie",8,0))</f>
        <v>7</v>
      </c>
      <c r="C4793" s="1">
        <v>2</v>
      </c>
      <c r="D4793" s="6">
        <v>5</v>
      </c>
      <c r="E4793" s="1">
        <v>10</v>
      </c>
      <c r="F4793" s="1" cm="1">
        <f t="array" ref="F4793">IF('Cleaned Data'!F4793="","",_xlfn.SWITCH('Cleaned Data'!F4793,"Cash",1,"Credit Card",2,"Digital Wallet",3,0))</f>
        <v>3</v>
      </c>
      <c r="G4793" s="1" cm="1">
        <f t="array" ref="G4793">IF('Cleaned Data'!G4793="","",_xlfn.SWITCH('Cleaned Data'!G4793,"In-Store",1,"Takeaway",2,0))</f>
        <v>1</v>
      </c>
      <c r="H4793" s="8" t="str">
        <v>11/13/2023</v>
      </c>
    </row>
    <row r="4794" spans="1:8" ht="12.5" x14ac:dyDescent="0.25">
      <c r="A4794" s="1" t="str">
        <v>TXN_9421618</v>
      </c>
      <c r="B4794" s="1" cm="1">
        <f t="array" ref="B4794">IF('Cleaned Data'!B4794="","",_xlfn.SWITCH('Cleaned Data'!B4794,"Coffee",1,"Tea",2,"Juice",3,"Smoothie",4,"Cake",5,"Sandwich",6,"Salad",7,"Cookie",8,0))</f>
        <v>2</v>
      </c>
      <c r="C4794" s="1">
        <v>3</v>
      </c>
      <c r="D4794" s="6">
        <v>1.5</v>
      </c>
      <c r="E4794" s="1">
        <v>4.5</v>
      </c>
      <c r="F4794" s="1" cm="1">
        <f t="array" ref="F4794">IF('Cleaned Data'!F4794="","",_xlfn.SWITCH('Cleaned Data'!F4794,"Cash",1,"Credit Card",2,"Digital Wallet",3,0))</f>
        <v>1</v>
      </c>
      <c r="G4794" s="1" cm="1">
        <f t="array" ref="G4794">IF('Cleaned Data'!G4794="","",_xlfn.SWITCH('Cleaned Data'!G4794,"In-Store",1,"Takeaway",2,0))</f>
        <v>2</v>
      </c>
      <c r="H4794" s="8" t="str">
        <v>11/13/2023</v>
      </c>
    </row>
    <row r="4795" spans="1:8" ht="12.5" x14ac:dyDescent="0.25">
      <c r="A4795" s="1" t="str">
        <v>TXN_9531434</v>
      </c>
      <c r="B4795" s="1" cm="1">
        <f t="array" ref="B4795">IF('Cleaned Data'!B4795="","",_xlfn.SWITCH('Cleaned Data'!B4795,"Coffee",1,"Tea",2,"Juice",3,"Smoothie",4,"Cake",5,"Sandwich",6,"Salad",7,"Cookie",8,0))</f>
        <v>4</v>
      </c>
      <c r="C4795" s="1">
        <v>2</v>
      </c>
      <c r="D4795" s="6">
        <v>4</v>
      </c>
      <c r="E4795" s="1">
        <v>8</v>
      </c>
      <c r="F4795" s="1" cm="1">
        <f t="array" ref="F4795">IF('Cleaned Data'!F4795="","",_xlfn.SWITCH('Cleaned Data'!F4795,"Cash",1,"Credit Card",2,"Digital Wallet",3,0))</f>
        <v>2</v>
      </c>
      <c r="G4795" s="1" cm="1">
        <f t="array" ref="G4795">IF('Cleaned Data'!G4795="","",_xlfn.SWITCH('Cleaned Data'!G4795,"In-Store",1,"Takeaway",2,0))</f>
        <v>0</v>
      </c>
      <c r="H4795" s="8" t="str">
        <v>11/13/2023</v>
      </c>
    </row>
    <row r="4796" spans="1:8" ht="12.5" x14ac:dyDescent="0.25">
      <c r="A4796" s="1" t="str">
        <v>TXN_1260517</v>
      </c>
      <c r="B4796" s="1" cm="1">
        <f t="array" ref="B4796">IF('Cleaned Data'!B4796="","",_xlfn.SWITCH('Cleaned Data'!B4796,"Coffee",1,"Tea",2,"Juice",3,"Smoothie",4,"Cake",5,"Sandwich",6,"Salad",7,"Cookie",8,0))</f>
        <v>7</v>
      </c>
      <c r="C4796" s="1">
        <v>1</v>
      </c>
      <c r="D4796" s="6">
        <v>5</v>
      </c>
      <c r="E4796" s="1">
        <v>5</v>
      </c>
      <c r="F4796" s="1" cm="1">
        <f t="array" ref="F4796">IF('Cleaned Data'!F4796="","",_xlfn.SWITCH('Cleaned Data'!F4796,"Cash",1,"Credit Card",2,"Digital Wallet",3,0))</f>
        <v>1</v>
      </c>
      <c r="G4796" s="1" cm="1">
        <f t="array" ref="G4796">IF('Cleaned Data'!G4796="","",_xlfn.SWITCH('Cleaned Data'!G4796,"In-Store",1,"Takeaway",2,0))</f>
        <v>0</v>
      </c>
      <c r="H4796" s="8" t="str">
        <v>11/14/2023</v>
      </c>
    </row>
    <row r="4797" spans="1:8" ht="12.5" x14ac:dyDescent="0.25">
      <c r="A4797" s="1" t="str">
        <v>TXN_1713983</v>
      </c>
      <c r="B4797" s="1" cm="1">
        <f t="array" ref="B4797">IF('Cleaned Data'!B4797="","",_xlfn.SWITCH('Cleaned Data'!B4797,"Coffee",1,"Tea",2,"Juice",3,"Smoothie",4,"Cake",5,"Sandwich",6,"Salad",7,"Cookie",8,0))</f>
        <v>5</v>
      </c>
      <c r="C4797" s="1">
        <v>4</v>
      </c>
      <c r="D4797" s="6">
        <v>3</v>
      </c>
      <c r="E4797" s="1">
        <v>12</v>
      </c>
      <c r="F4797" s="1" cm="1">
        <f t="array" ref="F4797">IF('Cleaned Data'!F4797="","",_xlfn.SWITCH('Cleaned Data'!F4797,"Cash",1,"Credit Card",2,"Digital Wallet",3,0))</f>
        <v>0</v>
      </c>
      <c r="G4797" s="1" cm="1">
        <f t="array" ref="G4797">IF('Cleaned Data'!G4797="","",_xlfn.SWITCH('Cleaned Data'!G4797,"In-Store",1,"Takeaway",2,0))</f>
        <v>2</v>
      </c>
      <c r="H4797" s="8" t="str">
        <v>11/14/2023</v>
      </c>
    </row>
    <row r="4798" spans="1:8" ht="12.5" x14ac:dyDescent="0.25">
      <c r="A4798" s="1" t="str">
        <v>TXN_2253852</v>
      </c>
      <c r="B4798" s="1" cm="1">
        <f t="array" ref="B4798">IF('Cleaned Data'!B4798="","",_xlfn.SWITCH('Cleaned Data'!B4798,"Coffee",1,"Tea",2,"Juice",3,"Smoothie",4,"Cake",5,"Sandwich",6,"Salad",7,"Cookie",8,0))</f>
        <v>7</v>
      </c>
      <c r="C4798" s="1">
        <v>5</v>
      </c>
      <c r="D4798" s="6">
        <v>5</v>
      </c>
      <c r="E4798" s="1">
        <v>25</v>
      </c>
      <c r="F4798" s="1" cm="1">
        <f t="array" ref="F4798">IF('Cleaned Data'!F4798="","",_xlfn.SWITCH('Cleaned Data'!F4798,"Cash",1,"Credit Card",2,"Digital Wallet",3,0))</f>
        <v>1</v>
      </c>
      <c r="G4798" s="1" cm="1">
        <f t="array" ref="G4798">IF('Cleaned Data'!G4798="","",_xlfn.SWITCH('Cleaned Data'!G4798,"In-Store",1,"Takeaway",2,0))</f>
        <v>0</v>
      </c>
      <c r="H4798" s="8" t="str">
        <v>11/14/2023</v>
      </c>
    </row>
    <row r="4799" spans="1:8" ht="12.5" x14ac:dyDescent="0.25">
      <c r="A4799" s="1" t="str">
        <v>TXN_2675174</v>
      </c>
      <c r="B4799" s="1" cm="1">
        <f t="array" ref="B4799">IF('Cleaned Data'!B4799="","",_xlfn.SWITCH('Cleaned Data'!B4799,"Coffee",1,"Tea",2,"Juice",3,"Smoothie",4,"Cake",5,"Sandwich",6,"Salad",7,"Cookie",8,0))</f>
        <v>4</v>
      </c>
      <c r="C4799" s="1">
        <v>4</v>
      </c>
      <c r="D4799" s="6">
        <v>4</v>
      </c>
      <c r="E4799" s="1">
        <v>16</v>
      </c>
      <c r="F4799" s="1" cm="1">
        <f t="array" ref="F4799">IF('Cleaned Data'!F4799="","",_xlfn.SWITCH('Cleaned Data'!F4799,"Cash",1,"Credit Card",2,"Digital Wallet",3,0))</f>
        <v>0</v>
      </c>
      <c r="G4799" s="1" cm="1">
        <f t="array" ref="G4799">IF('Cleaned Data'!G4799="","",_xlfn.SWITCH('Cleaned Data'!G4799,"In-Store",1,"Takeaway",2,0))</f>
        <v>1</v>
      </c>
      <c r="H4799" s="8" t="str">
        <v>11/14/2023</v>
      </c>
    </row>
    <row r="4800" spans="1:8" ht="12.5" x14ac:dyDescent="0.25">
      <c r="A4800" s="1" t="str">
        <v>TXN_3189677</v>
      </c>
      <c r="B4800" s="1" cm="1">
        <f t="array" ref="B4800">IF('Cleaned Data'!B4800="","",_xlfn.SWITCH('Cleaned Data'!B4800,"Coffee",1,"Tea",2,"Juice",3,"Smoothie",4,"Cake",5,"Sandwich",6,"Salad",7,"Cookie",8,0))</f>
        <v>4</v>
      </c>
      <c r="C4800" s="1">
        <v>2</v>
      </c>
      <c r="D4800" s="6">
        <v>4</v>
      </c>
      <c r="E4800" s="1">
        <v>8</v>
      </c>
      <c r="F4800" s="1" cm="1">
        <f t="array" ref="F4800">IF('Cleaned Data'!F4800="","",_xlfn.SWITCH('Cleaned Data'!F4800,"Cash",1,"Credit Card",2,"Digital Wallet",3,0))</f>
        <v>3</v>
      </c>
      <c r="G4800" s="1" cm="1">
        <f t="array" ref="G4800">IF('Cleaned Data'!G4800="","",_xlfn.SWITCH('Cleaned Data'!G4800,"In-Store",1,"Takeaway",2,0))</f>
        <v>0</v>
      </c>
      <c r="H4800" s="8" t="str">
        <v>11/14/2023</v>
      </c>
    </row>
    <row r="4801" spans="1:8" ht="12.5" x14ac:dyDescent="0.25">
      <c r="A4801" s="1" t="str">
        <v>TXN_3212505</v>
      </c>
      <c r="B4801" s="1" cm="1">
        <f t="array" ref="B4801">IF('Cleaned Data'!B4801="","",_xlfn.SWITCH('Cleaned Data'!B4801,"Coffee",1,"Tea",2,"Juice",3,"Smoothie",4,"Cake",5,"Sandwich",6,"Salad",7,"Cookie",8,0))</f>
        <v>8</v>
      </c>
      <c r="C4801" s="1">
        <v>1</v>
      </c>
      <c r="D4801" s="6">
        <v>1</v>
      </c>
      <c r="E4801" s="1">
        <v>1</v>
      </c>
      <c r="F4801" s="1" cm="1">
        <f t="array" ref="F4801">IF('Cleaned Data'!F4801="","",_xlfn.SWITCH('Cleaned Data'!F4801,"Cash",1,"Credit Card",2,"Digital Wallet",3,0))</f>
        <v>0</v>
      </c>
      <c r="G4801" s="1" cm="1">
        <f t="array" ref="G4801">IF('Cleaned Data'!G4801="","",_xlfn.SWITCH('Cleaned Data'!G4801,"In-Store",1,"Takeaway",2,0))</f>
        <v>0</v>
      </c>
      <c r="H4801" s="8" t="str">
        <v>11/14/2023</v>
      </c>
    </row>
    <row r="4802" spans="1:8" ht="12.5" x14ac:dyDescent="0.25">
      <c r="A4802" s="1" t="str">
        <v>TXN_4090464</v>
      </c>
      <c r="B4802" s="1" cm="1">
        <f t="array" ref="B4802">IF('Cleaned Data'!B4802="","",_xlfn.SWITCH('Cleaned Data'!B4802,"Coffee",1,"Tea",2,"Juice",3,"Smoothie",4,"Cake",5,"Sandwich",6,"Salad",7,"Cookie",8,0))</f>
        <v>1</v>
      </c>
      <c r="C4802" s="1">
        <v>5</v>
      </c>
      <c r="D4802" s="6">
        <v>2</v>
      </c>
      <c r="E4802" s="1">
        <v>10</v>
      </c>
      <c r="F4802" s="1" cm="1">
        <f t="array" ref="F4802">IF('Cleaned Data'!F4802="","",_xlfn.SWITCH('Cleaned Data'!F4802,"Cash",1,"Credit Card",2,"Digital Wallet",3,0))</f>
        <v>3</v>
      </c>
      <c r="G4802" s="1" cm="1">
        <f t="array" ref="G4802">IF('Cleaned Data'!G4802="","",_xlfn.SWITCH('Cleaned Data'!G4802,"In-Store",1,"Takeaway",2,0))</f>
        <v>0</v>
      </c>
      <c r="H4802" s="8" t="str">
        <v>11/14/2023</v>
      </c>
    </row>
    <row r="4803" spans="1:8" ht="12.5" x14ac:dyDescent="0.25">
      <c r="A4803" s="1" t="str">
        <v>TXN_4252036</v>
      </c>
      <c r="B4803" s="1" cm="1">
        <f t="array" ref="B4803">IF('Cleaned Data'!B4803="","",_xlfn.SWITCH('Cleaned Data'!B4803,"Coffee",1,"Tea",2,"Juice",3,"Smoothie",4,"Cake",5,"Sandwich",6,"Salad",7,"Cookie",8,0))</f>
        <v>5</v>
      </c>
      <c r="C4803" s="1">
        <v>4</v>
      </c>
      <c r="D4803" s="6">
        <v>3</v>
      </c>
      <c r="E4803" s="1">
        <v>12</v>
      </c>
      <c r="F4803" s="1" cm="1">
        <f t="array" ref="F4803">IF('Cleaned Data'!F4803="","",_xlfn.SWITCH('Cleaned Data'!F4803,"Cash",1,"Credit Card",2,"Digital Wallet",3,0))</f>
        <v>3</v>
      </c>
      <c r="G4803" s="1" cm="1">
        <f t="array" ref="G4803">IF('Cleaned Data'!G4803="","",_xlfn.SWITCH('Cleaned Data'!G4803,"In-Store",1,"Takeaway",2,0))</f>
        <v>1</v>
      </c>
      <c r="H4803" s="8" t="str">
        <v>11/14/2023</v>
      </c>
    </row>
    <row r="4804" spans="1:8" ht="12.5" x14ac:dyDescent="0.25">
      <c r="A4804" s="1" t="str">
        <v>TXN_4284507</v>
      </c>
      <c r="B4804" s="1" cm="1">
        <f t="array" ref="B4804">IF('Cleaned Data'!B4804="","",_xlfn.SWITCH('Cleaned Data'!B4804,"Coffee",1,"Tea",2,"Juice",3,"Smoothie",4,"Cake",5,"Sandwich",6,"Salad",7,"Cookie",8,0))</f>
        <v>1</v>
      </c>
      <c r="C4804" s="1">
        <v>5</v>
      </c>
      <c r="D4804" s="6">
        <v>2</v>
      </c>
      <c r="E4804" s="1">
        <v>10</v>
      </c>
      <c r="F4804" s="1" cm="1">
        <f t="array" ref="F4804">IF('Cleaned Data'!F4804="","",_xlfn.SWITCH('Cleaned Data'!F4804,"Cash",1,"Credit Card",2,"Digital Wallet",3,0))</f>
        <v>0</v>
      </c>
      <c r="G4804" s="1" cm="1">
        <f t="array" ref="G4804">IF('Cleaned Data'!G4804="","",_xlfn.SWITCH('Cleaned Data'!G4804,"In-Store",1,"Takeaway",2,0))</f>
        <v>1</v>
      </c>
      <c r="H4804" s="8" t="str">
        <v>11/14/2023</v>
      </c>
    </row>
    <row r="4805" spans="1:8" ht="12.5" x14ac:dyDescent="0.25">
      <c r="A4805" s="1" t="str">
        <v>TXN_4413197</v>
      </c>
      <c r="B4805" s="1" cm="1">
        <f t="array" ref="B4805">IF('Cleaned Data'!B4805="","",_xlfn.SWITCH('Cleaned Data'!B4805,"Coffee",1,"Tea",2,"Juice",3,"Smoothie",4,"Cake",5,"Sandwich",6,"Salad",7,"Cookie",8,0))</f>
        <v>2</v>
      </c>
      <c r="C4805" s="1">
        <v>2</v>
      </c>
      <c r="D4805" s="6">
        <v>1.5</v>
      </c>
      <c r="E4805" s="1">
        <v>3</v>
      </c>
      <c r="F4805" s="1" cm="1">
        <f t="array" ref="F4805">IF('Cleaned Data'!F4805="","",_xlfn.SWITCH('Cleaned Data'!F4805,"Cash",1,"Credit Card",2,"Digital Wallet",3,0))</f>
        <v>3</v>
      </c>
      <c r="G4805" s="1" cm="1">
        <f t="array" ref="G4805">IF('Cleaned Data'!G4805="","",_xlfn.SWITCH('Cleaned Data'!G4805,"In-Store",1,"Takeaway",2,0))</f>
        <v>2</v>
      </c>
      <c r="H4805" s="8" t="str">
        <v>11/14/2023</v>
      </c>
    </row>
    <row r="4806" spans="1:8" ht="12.5" x14ac:dyDescent="0.25">
      <c r="A4806" s="1" t="str">
        <v>TXN_5108867</v>
      </c>
      <c r="B4806" s="1" cm="1">
        <f t="array" ref="B4806">IF('Cleaned Data'!B4806="","",_xlfn.SWITCH('Cleaned Data'!B4806,"Coffee",1,"Tea",2,"Juice",3,"Smoothie",4,"Cake",5,"Sandwich",6,"Salad",7,"Cookie",8,0))</f>
        <v>6</v>
      </c>
      <c r="C4806" s="1">
        <v>4</v>
      </c>
      <c r="D4806" s="6">
        <v>4</v>
      </c>
      <c r="E4806" s="1">
        <v>16</v>
      </c>
      <c r="F4806" s="1" cm="1">
        <f t="array" ref="F4806">IF('Cleaned Data'!F4806="","",_xlfn.SWITCH('Cleaned Data'!F4806,"Cash",1,"Credit Card",2,"Digital Wallet",3,0))</f>
        <v>3</v>
      </c>
      <c r="G4806" s="1" cm="1">
        <f t="array" ref="G4806">IF('Cleaned Data'!G4806="","",_xlfn.SWITCH('Cleaned Data'!G4806,"In-Store",1,"Takeaway",2,0))</f>
        <v>0</v>
      </c>
      <c r="H4806" s="8" t="str">
        <v>11/14/2023</v>
      </c>
    </row>
    <row r="4807" spans="1:8" ht="12.5" x14ac:dyDescent="0.25">
      <c r="A4807" s="1" t="str">
        <v>TXN_5180326</v>
      </c>
      <c r="B4807" s="1" cm="1">
        <f t="array" ref="B4807">IF('Cleaned Data'!B4807="","",_xlfn.SWITCH('Cleaned Data'!B4807,"Coffee",1,"Tea",2,"Juice",3,"Smoothie",4,"Cake",5,"Sandwich",6,"Salad",7,"Cookie",8,0))</f>
        <v>8</v>
      </c>
      <c r="C4807" s="1">
        <v>4</v>
      </c>
      <c r="D4807" s="6">
        <v>1</v>
      </c>
      <c r="E4807" s="1">
        <v>4</v>
      </c>
      <c r="F4807" s="1" cm="1">
        <f t="array" ref="F4807">IF('Cleaned Data'!F4807="","",_xlfn.SWITCH('Cleaned Data'!F4807,"Cash",1,"Credit Card",2,"Digital Wallet",3,0))</f>
        <v>3</v>
      </c>
      <c r="G4807" s="1" cm="1">
        <f t="array" ref="G4807">IF('Cleaned Data'!G4807="","",_xlfn.SWITCH('Cleaned Data'!G4807,"In-Store",1,"Takeaway",2,0))</f>
        <v>1</v>
      </c>
      <c r="H4807" s="8" t="str">
        <v>11/14/2023</v>
      </c>
    </row>
    <row r="4808" spans="1:8" ht="12.5" x14ac:dyDescent="0.25">
      <c r="A4808" s="1" t="str">
        <v>TXN_5744797</v>
      </c>
      <c r="B4808" s="1" cm="1">
        <f t="array" ref="B4808">IF('Cleaned Data'!B4808="","",_xlfn.SWITCH('Cleaned Data'!B4808,"Coffee",1,"Tea",2,"Juice",3,"Smoothie",4,"Cake",5,"Sandwich",6,"Salad",7,"Cookie",8,0))</f>
        <v>5</v>
      </c>
      <c r="C4808" s="1">
        <v>4</v>
      </c>
      <c r="D4808" s="6">
        <v>3</v>
      </c>
      <c r="E4808" s="1">
        <v>12</v>
      </c>
      <c r="F4808" s="1" cm="1">
        <f t="array" ref="F4808">IF('Cleaned Data'!F4808="","",_xlfn.SWITCH('Cleaned Data'!F4808,"Cash",1,"Credit Card",2,"Digital Wallet",3,0))</f>
        <v>2</v>
      </c>
      <c r="G4808" s="1" cm="1">
        <f t="array" ref="G4808">IF('Cleaned Data'!G4808="","",_xlfn.SWITCH('Cleaned Data'!G4808,"In-Store",1,"Takeaway",2,0))</f>
        <v>0</v>
      </c>
      <c r="H4808" s="8" t="str">
        <v>11/14/2023</v>
      </c>
    </row>
    <row r="4809" spans="1:8" ht="12.5" x14ac:dyDescent="0.25">
      <c r="A4809" s="1" t="str">
        <v>TXN_5929633</v>
      </c>
      <c r="B4809" s="1" cm="1">
        <f t="array" ref="B4809">IF('Cleaned Data'!B4809="","",_xlfn.SWITCH('Cleaned Data'!B4809,"Coffee",1,"Tea",2,"Juice",3,"Smoothie",4,"Cake",5,"Sandwich",6,"Salad",7,"Cookie",8,0))</f>
        <v>1</v>
      </c>
      <c r="C4809" s="1">
        <v>1</v>
      </c>
      <c r="D4809" s="6">
        <v>2</v>
      </c>
      <c r="E4809" s="1">
        <v>2</v>
      </c>
      <c r="F4809" s="1" cm="1">
        <f t="array" ref="F4809">IF('Cleaned Data'!F4809="","",_xlfn.SWITCH('Cleaned Data'!F4809,"Cash",1,"Credit Card",2,"Digital Wallet",3,0))</f>
        <v>1</v>
      </c>
      <c r="G4809" s="1" cm="1">
        <f t="array" ref="G4809">IF('Cleaned Data'!G4809="","",_xlfn.SWITCH('Cleaned Data'!G4809,"In-Store",1,"Takeaway",2,0))</f>
        <v>2</v>
      </c>
      <c r="H4809" s="8" t="str">
        <v>11/14/2023</v>
      </c>
    </row>
    <row r="4810" spans="1:8" ht="12.5" x14ac:dyDescent="0.25">
      <c r="A4810" s="1" t="str">
        <v>TXN_5991995</v>
      </c>
      <c r="B4810" s="1" cm="1">
        <f t="array" ref="B4810">IF('Cleaned Data'!B4810="","",_xlfn.SWITCH('Cleaned Data'!B4810,"Coffee",1,"Tea",2,"Juice",3,"Smoothie",4,"Cake",5,"Sandwich",6,"Salad",7,"Cookie",8,0))</f>
        <v>5</v>
      </c>
      <c r="C4810" s="1">
        <v>5</v>
      </c>
      <c r="D4810" s="6">
        <v>3</v>
      </c>
      <c r="E4810" s="1">
        <v>15</v>
      </c>
      <c r="F4810" s="1" cm="1">
        <f t="array" ref="F4810">IF('Cleaned Data'!F4810="","",_xlfn.SWITCH('Cleaned Data'!F4810,"Cash",1,"Credit Card",2,"Digital Wallet",3,0))</f>
        <v>0</v>
      </c>
      <c r="G4810" s="1" cm="1">
        <f t="array" ref="G4810">IF('Cleaned Data'!G4810="","",_xlfn.SWITCH('Cleaned Data'!G4810,"In-Store",1,"Takeaway",2,0))</f>
        <v>0</v>
      </c>
      <c r="H4810" s="8" t="str">
        <v>11/14/2023</v>
      </c>
    </row>
    <row r="4811" spans="1:8" ht="12.5" x14ac:dyDescent="0.25">
      <c r="A4811" s="1" t="str">
        <v>TXN_6034596</v>
      </c>
      <c r="B4811" s="1" cm="1">
        <f t="array" ref="B4811">IF('Cleaned Data'!B4811="","",_xlfn.SWITCH('Cleaned Data'!B4811,"Coffee",1,"Tea",2,"Juice",3,"Smoothie",4,"Cake",5,"Sandwich",6,"Salad",7,"Cookie",8,0))</f>
        <v>1</v>
      </c>
      <c r="C4811" s="1">
        <v>3</v>
      </c>
      <c r="D4811" s="6">
        <v>2</v>
      </c>
      <c r="E4811" s="1">
        <v>6</v>
      </c>
      <c r="F4811" s="1" cm="1">
        <f t="array" ref="F4811">IF('Cleaned Data'!F4811="","",_xlfn.SWITCH('Cleaned Data'!F4811,"Cash",1,"Credit Card",2,"Digital Wallet",3,0))</f>
        <v>1</v>
      </c>
      <c r="G4811" s="1" cm="1">
        <f t="array" ref="G4811">IF('Cleaned Data'!G4811="","",_xlfn.SWITCH('Cleaned Data'!G4811,"In-Store",1,"Takeaway",2,0))</f>
        <v>0</v>
      </c>
      <c r="H4811" s="8" t="str">
        <v>11/14/2023</v>
      </c>
    </row>
    <row r="4812" spans="1:8" ht="12.5" x14ac:dyDescent="0.25">
      <c r="A4812" s="1" t="str">
        <v>TXN_6047742</v>
      </c>
      <c r="B4812" s="1" cm="1">
        <f t="array" ref="B4812">IF('Cleaned Data'!B4812="","",_xlfn.SWITCH('Cleaned Data'!B4812,"Coffee",1,"Tea",2,"Juice",3,"Smoothie",4,"Cake",5,"Sandwich",6,"Salad",7,"Cookie",8,0))</f>
        <v>7</v>
      </c>
      <c r="C4812" s="1">
        <v>5</v>
      </c>
      <c r="D4812" s="6">
        <v>5</v>
      </c>
      <c r="E4812" s="1">
        <v>25</v>
      </c>
      <c r="F4812" s="1" cm="1">
        <f t="array" ref="F4812">IF('Cleaned Data'!F4812="","",_xlfn.SWITCH('Cleaned Data'!F4812,"Cash",1,"Credit Card",2,"Digital Wallet",3,0))</f>
        <v>0</v>
      </c>
      <c r="G4812" s="1" cm="1">
        <f t="array" ref="G4812">IF('Cleaned Data'!G4812="","",_xlfn.SWITCH('Cleaned Data'!G4812,"In-Store",1,"Takeaway",2,0))</f>
        <v>0</v>
      </c>
      <c r="H4812" s="8" t="str">
        <v>11/14/2023</v>
      </c>
    </row>
    <row r="4813" spans="1:8" ht="12.5" x14ac:dyDescent="0.25">
      <c r="A4813" s="1" t="str">
        <v>TXN_6234070</v>
      </c>
      <c r="B4813" s="1" cm="1">
        <f t="array" ref="B4813">IF('Cleaned Data'!B4813="","",_xlfn.SWITCH('Cleaned Data'!B4813,"Coffee",1,"Tea",2,"Juice",3,"Smoothie",4,"Cake",5,"Sandwich",6,"Salad",7,"Cookie",8,0))</f>
        <v>8</v>
      </c>
      <c r="C4813" s="1">
        <v>2</v>
      </c>
      <c r="D4813" s="6">
        <v>1</v>
      </c>
      <c r="E4813" s="1">
        <v>2</v>
      </c>
      <c r="F4813" s="1" cm="1">
        <f t="array" ref="F4813">IF('Cleaned Data'!F4813="","",_xlfn.SWITCH('Cleaned Data'!F4813,"Cash",1,"Credit Card",2,"Digital Wallet",3,0))</f>
        <v>3</v>
      </c>
      <c r="G4813" s="1" cm="1">
        <f t="array" ref="G4813">IF('Cleaned Data'!G4813="","",_xlfn.SWITCH('Cleaned Data'!G4813,"In-Store",1,"Takeaway",2,0))</f>
        <v>2</v>
      </c>
      <c r="H4813" s="8" t="str">
        <v>11/14/2023</v>
      </c>
    </row>
    <row r="4814" spans="1:8" ht="12.5" x14ac:dyDescent="0.25">
      <c r="A4814" s="1" t="str">
        <v>TXN_6324736</v>
      </c>
      <c r="B4814" s="1" cm="1">
        <f t="array" ref="B4814">IF('Cleaned Data'!B4814="","",_xlfn.SWITCH('Cleaned Data'!B4814,"Coffee",1,"Tea",2,"Juice",3,"Smoothie",4,"Cake",5,"Sandwich",6,"Salad",7,"Cookie",8,0))</f>
        <v>2</v>
      </c>
      <c r="C4814" s="1">
        <v>1</v>
      </c>
      <c r="D4814" s="6">
        <v>1.5</v>
      </c>
      <c r="E4814" s="1">
        <v>1.5</v>
      </c>
      <c r="F4814" s="1" cm="1">
        <f t="array" ref="F4814">IF('Cleaned Data'!F4814="","",_xlfn.SWITCH('Cleaned Data'!F4814,"Cash",1,"Credit Card",2,"Digital Wallet",3,0))</f>
        <v>1</v>
      </c>
      <c r="G4814" s="1" cm="1">
        <f t="array" ref="G4814">IF('Cleaned Data'!G4814="","",_xlfn.SWITCH('Cleaned Data'!G4814,"In-Store",1,"Takeaway",2,0))</f>
        <v>1</v>
      </c>
      <c r="H4814" s="8" t="str">
        <v>11/14/2023</v>
      </c>
    </row>
    <row r="4815" spans="1:8" ht="12.5" x14ac:dyDescent="0.25">
      <c r="A4815" s="1" t="str">
        <v>TXN_6721531</v>
      </c>
      <c r="B4815" s="1" cm="1">
        <f t="array" ref="B4815">IF('Cleaned Data'!B4815="","",_xlfn.SWITCH('Cleaned Data'!B4815,"Coffee",1,"Tea",2,"Juice",3,"Smoothie",4,"Cake",5,"Sandwich",6,"Salad",7,"Cookie",8,0))</f>
        <v>2</v>
      </c>
      <c r="C4815" s="1">
        <v>5</v>
      </c>
      <c r="D4815" s="6">
        <v>1.5</v>
      </c>
      <c r="E4815" s="1">
        <v>7.5</v>
      </c>
      <c r="F4815" s="1" cm="1">
        <f t="array" ref="F4815">IF('Cleaned Data'!F4815="","",_xlfn.SWITCH('Cleaned Data'!F4815,"Cash",1,"Credit Card",2,"Digital Wallet",3,0))</f>
        <v>3</v>
      </c>
      <c r="G4815" s="1" cm="1">
        <f t="array" ref="G4815">IF('Cleaned Data'!G4815="","",_xlfn.SWITCH('Cleaned Data'!G4815,"In-Store",1,"Takeaway",2,0))</f>
        <v>0</v>
      </c>
      <c r="H4815" s="8" t="str">
        <v>11/14/2023</v>
      </c>
    </row>
    <row r="4816" spans="1:8" ht="12.5" x14ac:dyDescent="0.25">
      <c r="A4816" s="1" t="str">
        <v>TXN_6846020</v>
      </c>
      <c r="B4816" s="1" cm="1">
        <f t="array" ref="B4816">IF('Cleaned Data'!B4816="","",_xlfn.SWITCH('Cleaned Data'!B4816,"Coffee",1,"Tea",2,"Juice",3,"Smoothie",4,"Cake",5,"Sandwich",6,"Salad",7,"Cookie",8,0))</f>
        <v>2</v>
      </c>
      <c r="C4816" s="1">
        <v>1</v>
      </c>
      <c r="D4816" s="6">
        <v>1.5</v>
      </c>
      <c r="E4816" s="1">
        <v>1.5</v>
      </c>
      <c r="F4816" s="1" cm="1">
        <f t="array" ref="F4816">IF('Cleaned Data'!F4816="","",_xlfn.SWITCH('Cleaned Data'!F4816,"Cash",1,"Credit Card",2,"Digital Wallet",3,0))</f>
        <v>2</v>
      </c>
      <c r="G4816" s="1" cm="1">
        <f t="array" ref="G4816">IF('Cleaned Data'!G4816="","",_xlfn.SWITCH('Cleaned Data'!G4816,"In-Store",1,"Takeaway",2,0))</f>
        <v>0</v>
      </c>
      <c r="H4816" s="8" t="str">
        <v>11/14/2023</v>
      </c>
    </row>
    <row r="4817" spans="1:8" ht="12.5" x14ac:dyDescent="0.25">
      <c r="A4817" s="1" t="str">
        <v>TXN_7124156</v>
      </c>
      <c r="B4817" s="1" cm="1">
        <f t="array" ref="B4817">IF('Cleaned Data'!B4817="","",_xlfn.SWITCH('Cleaned Data'!B4817,"Coffee",1,"Tea",2,"Juice",3,"Smoothie",4,"Cake",5,"Sandwich",6,"Salad",7,"Cookie",8,0))</f>
        <v>8</v>
      </c>
      <c r="C4817" s="1">
        <v>4</v>
      </c>
      <c r="D4817" s="6">
        <v>1</v>
      </c>
      <c r="E4817" s="1">
        <v>4</v>
      </c>
      <c r="F4817" s="1" cm="1">
        <f t="array" ref="F4817">IF('Cleaned Data'!F4817="","",_xlfn.SWITCH('Cleaned Data'!F4817,"Cash",1,"Credit Card",2,"Digital Wallet",3,0))</f>
        <v>2</v>
      </c>
      <c r="G4817" s="1" cm="1">
        <f t="array" ref="G4817">IF('Cleaned Data'!G4817="","",_xlfn.SWITCH('Cleaned Data'!G4817,"In-Store",1,"Takeaway",2,0))</f>
        <v>2</v>
      </c>
      <c r="H4817" s="8" t="str">
        <v>11/14/2023</v>
      </c>
    </row>
    <row r="4818" spans="1:8" ht="12.5" x14ac:dyDescent="0.25">
      <c r="A4818" s="1" t="str">
        <v>TXN_7139053</v>
      </c>
      <c r="B4818" s="1" cm="1">
        <f t="array" ref="B4818">IF('Cleaned Data'!B4818="","",_xlfn.SWITCH('Cleaned Data'!B4818,"Coffee",1,"Tea",2,"Juice",3,"Smoothie",4,"Cake",5,"Sandwich",6,"Salad",7,"Cookie",8,0))</f>
        <v>1</v>
      </c>
      <c r="C4818" s="1">
        <v>4</v>
      </c>
      <c r="D4818" s="6">
        <v>2</v>
      </c>
      <c r="E4818" s="1">
        <v>8</v>
      </c>
      <c r="F4818" s="1" cm="1">
        <f t="array" ref="F4818">IF('Cleaned Data'!F4818="","",_xlfn.SWITCH('Cleaned Data'!F4818,"Cash",1,"Credit Card",2,"Digital Wallet",3,0))</f>
        <v>0</v>
      </c>
      <c r="G4818" s="1" cm="1">
        <f t="array" ref="G4818">IF('Cleaned Data'!G4818="","",_xlfn.SWITCH('Cleaned Data'!G4818,"In-Store",1,"Takeaway",2,0))</f>
        <v>2</v>
      </c>
      <c r="H4818" s="8" t="str">
        <v>11/14/2023</v>
      </c>
    </row>
    <row r="4819" spans="1:8" ht="12.5" x14ac:dyDescent="0.25">
      <c r="A4819" s="1" t="str">
        <v>TXN_8374101</v>
      </c>
      <c r="B4819" s="1" cm="1">
        <f t="array" ref="B4819">IF('Cleaned Data'!B4819="","",_xlfn.SWITCH('Cleaned Data'!B4819,"Coffee",1,"Tea",2,"Juice",3,"Smoothie",4,"Cake",5,"Sandwich",6,"Salad",7,"Cookie",8,0))</f>
        <v>4</v>
      </c>
      <c r="C4819" s="1">
        <v>2</v>
      </c>
      <c r="D4819" s="6">
        <v>4</v>
      </c>
      <c r="E4819" s="1">
        <v>8</v>
      </c>
      <c r="F4819" s="1" cm="1">
        <f t="array" ref="F4819">IF('Cleaned Data'!F4819="","",_xlfn.SWITCH('Cleaned Data'!F4819,"Cash",1,"Credit Card",2,"Digital Wallet",3,0))</f>
        <v>0</v>
      </c>
      <c r="G4819" s="1" cm="1">
        <f t="array" ref="G4819">IF('Cleaned Data'!G4819="","",_xlfn.SWITCH('Cleaned Data'!G4819,"In-Store",1,"Takeaway",2,0))</f>
        <v>0</v>
      </c>
      <c r="H4819" s="8" t="str">
        <v>11/14/2023</v>
      </c>
    </row>
    <row r="4820" spans="1:8" ht="12.5" x14ac:dyDescent="0.25">
      <c r="A4820" s="1" t="str">
        <v>TXN_8384428</v>
      </c>
      <c r="B4820" s="1" cm="1">
        <f t="array" ref="B4820">IF('Cleaned Data'!B4820="","",_xlfn.SWITCH('Cleaned Data'!B4820,"Coffee",1,"Tea",2,"Juice",3,"Smoothie",4,"Cake",5,"Sandwich",6,"Salad",7,"Cookie",8,0))</f>
        <v>3</v>
      </c>
      <c r="C4820" s="1">
        <v>1</v>
      </c>
      <c r="D4820" s="6">
        <v>3</v>
      </c>
      <c r="E4820" s="1">
        <v>3</v>
      </c>
      <c r="F4820" s="1" cm="1">
        <f t="array" ref="F4820">IF('Cleaned Data'!F4820="","",_xlfn.SWITCH('Cleaned Data'!F4820,"Cash",1,"Credit Card",2,"Digital Wallet",3,0))</f>
        <v>0</v>
      </c>
      <c r="G4820" s="1" cm="1">
        <f t="array" ref="G4820">IF('Cleaned Data'!G4820="","",_xlfn.SWITCH('Cleaned Data'!G4820,"In-Store",1,"Takeaway",2,0))</f>
        <v>2</v>
      </c>
      <c r="H4820" s="8" t="str">
        <v>11/14/2023</v>
      </c>
    </row>
    <row r="4821" spans="1:8" ht="12.5" x14ac:dyDescent="0.25">
      <c r="A4821" s="1" t="str">
        <v>TXN_8659330</v>
      </c>
      <c r="B4821" s="1" cm="1">
        <f t="array" ref="B4821">IF('Cleaned Data'!B4821="","",_xlfn.SWITCH('Cleaned Data'!B4821,"Coffee",1,"Tea",2,"Juice",3,"Smoothie",4,"Cake",5,"Sandwich",6,"Salad",7,"Cookie",8,0))</f>
        <v>3</v>
      </c>
      <c r="C4821" s="1">
        <v>3</v>
      </c>
      <c r="D4821" s="6">
        <v>3</v>
      </c>
      <c r="E4821" s="1">
        <v>9</v>
      </c>
      <c r="F4821" s="1" cm="1">
        <f t="array" ref="F4821">IF('Cleaned Data'!F4821="","",_xlfn.SWITCH('Cleaned Data'!F4821,"Cash",1,"Credit Card",2,"Digital Wallet",3,0))</f>
        <v>2</v>
      </c>
      <c r="G4821" s="1" cm="1">
        <f t="array" ref="G4821">IF('Cleaned Data'!G4821="","",_xlfn.SWITCH('Cleaned Data'!G4821,"In-Store",1,"Takeaway",2,0))</f>
        <v>1</v>
      </c>
      <c r="H4821" s="8" t="str">
        <v>11/14/2023</v>
      </c>
    </row>
    <row r="4822" spans="1:8" ht="12.5" x14ac:dyDescent="0.25">
      <c r="A4822" s="1" t="str">
        <v>TXN_9196658</v>
      </c>
      <c r="B4822" s="1" cm="1">
        <f t="array" ref="B4822">IF('Cleaned Data'!B4822="","",_xlfn.SWITCH('Cleaned Data'!B4822,"Coffee",1,"Tea",2,"Juice",3,"Smoothie",4,"Cake",5,"Sandwich",6,"Salad",7,"Cookie",8,0))</f>
        <v>3</v>
      </c>
      <c r="C4822" s="1">
        <v>1</v>
      </c>
      <c r="D4822" s="6">
        <v>3</v>
      </c>
      <c r="E4822" s="1">
        <v>3</v>
      </c>
      <c r="F4822" s="1" cm="1">
        <f t="array" ref="F4822">IF('Cleaned Data'!F4822="","",_xlfn.SWITCH('Cleaned Data'!F4822,"Cash",1,"Credit Card",2,"Digital Wallet",3,0))</f>
        <v>3</v>
      </c>
      <c r="G4822" s="1" cm="1">
        <f t="array" ref="G4822">IF('Cleaned Data'!G4822="","",_xlfn.SWITCH('Cleaned Data'!G4822,"In-Store",1,"Takeaway",2,0))</f>
        <v>0</v>
      </c>
      <c r="H4822" s="8" t="str">
        <v>11/14/2023</v>
      </c>
    </row>
    <row r="4823" spans="1:8" ht="12.5" x14ac:dyDescent="0.25">
      <c r="A4823" s="1" t="str">
        <v>TXN_9461396</v>
      </c>
      <c r="B4823" s="1" cm="1">
        <f t="array" ref="B4823">IF('Cleaned Data'!B4823="","",_xlfn.SWITCH('Cleaned Data'!B4823,"Coffee",1,"Tea",2,"Juice",3,"Smoothie",4,"Cake",5,"Sandwich",6,"Salad",7,"Cookie",8,0))</f>
        <v>5</v>
      </c>
      <c r="C4823" s="1">
        <v>5</v>
      </c>
      <c r="D4823" s="6">
        <v>3</v>
      </c>
      <c r="E4823" s="1">
        <v>15</v>
      </c>
      <c r="F4823" s="1" cm="1">
        <f t="array" ref="F4823">IF('Cleaned Data'!F4823="","",_xlfn.SWITCH('Cleaned Data'!F4823,"Cash",1,"Credit Card",2,"Digital Wallet",3,0))</f>
        <v>3</v>
      </c>
      <c r="G4823" s="1" cm="1">
        <f t="array" ref="G4823">IF('Cleaned Data'!G4823="","",_xlfn.SWITCH('Cleaned Data'!G4823,"In-Store",1,"Takeaway",2,0))</f>
        <v>0</v>
      </c>
      <c r="H4823" s="8" t="str">
        <v>11/14/2023</v>
      </c>
    </row>
    <row r="4824" spans="1:8" ht="12.5" x14ac:dyDescent="0.25">
      <c r="A4824" s="1" t="str">
        <v>TXN_9653700</v>
      </c>
      <c r="B4824" s="1" cm="1">
        <f t="array" ref="B4824">IF('Cleaned Data'!B4824="","",_xlfn.SWITCH('Cleaned Data'!B4824,"Coffee",1,"Tea",2,"Juice",3,"Smoothie",4,"Cake",5,"Sandwich",6,"Salad",7,"Cookie",8,0))</f>
        <v>1</v>
      </c>
      <c r="C4824" s="1">
        <v>5</v>
      </c>
      <c r="D4824" s="6">
        <v>2</v>
      </c>
      <c r="E4824" s="1">
        <v>10</v>
      </c>
      <c r="F4824" s="1" cm="1">
        <f t="array" ref="F4824">IF('Cleaned Data'!F4824="","",_xlfn.SWITCH('Cleaned Data'!F4824,"Cash",1,"Credit Card",2,"Digital Wallet",3,0))</f>
        <v>1</v>
      </c>
      <c r="G4824" s="1" cm="1">
        <f t="array" ref="G4824">IF('Cleaned Data'!G4824="","",_xlfn.SWITCH('Cleaned Data'!G4824,"In-Store",1,"Takeaway",2,0))</f>
        <v>0</v>
      </c>
      <c r="H4824" s="8" t="str">
        <v>11/14/2023</v>
      </c>
    </row>
    <row r="4825" spans="1:8" ht="12.5" x14ac:dyDescent="0.25">
      <c r="A4825" s="1" t="str">
        <v>TXN_1015883</v>
      </c>
      <c r="B4825" s="1" cm="1">
        <f t="array" ref="B4825">IF('Cleaned Data'!B4825="","",_xlfn.SWITCH('Cleaned Data'!B4825,"Coffee",1,"Tea",2,"Juice",3,"Smoothie",4,"Cake",5,"Sandwich",6,"Salad",7,"Cookie",8,0))</f>
        <v>7</v>
      </c>
      <c r="C4825" s="1">
        <v>3</v>
      </c>
      <c r="D4825" s="6">
        <v>5</v>
      </c>
      <c r="E4825" s="1">
        <v>15</v>
      </c>
      <c r="F4825" s="1" cm="1">
        <f t="array" ref="F4825">IF('Cleaned Data'!F4825="","",_xlfn.SWITCH('Cleaned Data'!F4825,"Cash",1,"Credit Card",2,"Digital Wallet",3,0))</f>
        <v>2</v>
      </c>
      <c r="G4825" s="1" cm="1">
        <f t="array" ref="G4825">IF('Cleaned Data'!G4825="","",_xlfn.SWITCH('Cleaned Data'!G4825,"In-Store",1,"Takeaway",2,0))</f>
        <v>1</v>
      </c>
      <c r="H4825" s="8" t="str">
        <v>11/15/2023</v>
      </c>
    </row>
    <row r="4826" spans="1:8" ht="12.5" x14ac:dyDescent="0.25">
      <c r="A4826" s="1" t="str">
        <v>TXN_1212652</v>
      </c>
      <c r="B4826" s="1" cm="1">
        <f t="array" ref="B4826">IF('Cleaned Data'!B4826="","",_xlfn.SWITCH('Cleaned Data'!B4826,"Coffee",1,"Tea",2,"Juice",3,"Smoothie",4,"Cake",5,"Sandwich",6,"Salad",7,"Cookie",8,0))</f>
        <v>7</v>
      </c>
      <c r="C4826" s="1">
        <v>3</v>
      </c>
      <c r="D4826" s="6">
        <v>5</v>
      </c>
      <c r="E4826" s="1">
        <v>15</v>
      </c>
      <c r="F4826" s="1" cm="1">
        <f t="array" ref="F4826">IF('Cleaned Data'!F4826="","",_xlfn.SWITCH('Cleaned Data'!F4826,"Cash",1,"Credit Card",2,"Digital Wallet",3,0))</f>
        <v>3</v>
      </c>
      <c r="G4826" s="1" cm="1">
        <f t="array" ref="G4826">IF('Cleaned Data'!G4826="","",_xlfn.SWITCH('Cleaned Data'!G4826,"In-Store",1,"Takeaway",2,0))</f>
        <v>0</v>
      </c>
      <c r="H4826" s="8" t="str">
        <v>11/15/2023</v>
      </c>
    </row>
    <row r="4827" spans="1:8" ht="12.5" x14ac:dyDescent="0.25">
      <c r="A4827" s="1" t="str">
        <v>TXN_1622123</v>
      </c>
      <c r="B4827" s="1" cm="1">
        <f t="array" ref="B4827">IF('Cleaned Data'!B4827="","",_xlfn.SWITCH('Cleaned Data'!B4827,"Coffee",1,"Tea",2,"Juice",3,"Smoothie",4,"Cake",5,"Sandwich",6,"Salad",7,"Cookie",8,0))</f>
        <v>7</v>
      </c>
      <c r="C4827" s="1">
        <v>3</v>
      </c>
      <c r="D4827" s="6">
        <v>5</v>
      </c>
      <c r="E4827" s="1">
        <v>15</v>
      </c>
      <c r="F4827" s="1" cm="1">
        <f t="array" ref="F4827">IF('Cleaned Data'!F4827="","",_xlfn.SWITCH('Cleaned Data'!F4827,"Cash",1,"Credit Card",2,"Digital Wallet",3,0))</f>
        <v>1</v>
      </c>
      <c r="G4827" s="1" cm="1">
        <f t="array" ref="G4827">IF('Cleaned Data'!G4827="","",_xlfn.SWITCH('Cleaned Data'!G4827,"In-Store",1,"Takeaway",2,0))</f>
        <v>0</v>
      </c>
      <c r="H4827" s="8" t="str">
        <v>11/15/2023</v>
      </c>
    </row>
    <row r="4828" spans="1:8" ht="12.5" x14ac:dyDescent="0.25">
      <c r="A4828" s="1" t="str">
        <v>TXN_1923349</v>
      </c>
      <c r="B4828" s="1" cm="1">
        <f t="array" ref="B4828">IF('Cleaned Data'!B4828="","",_xlfn.SWITCH('Cleaned Data'!B4828,"Coffee",1,"Tea",2,"Juice",3,"Smoothie",4,"Cake",5,"Sandwich",6,"Salad",7,"Cookie",8,0))</f>
        <v>7</v>
      </c>
      <c r="C4828" s="1">
        <v>5</v>
      </c>
      <c r="D4828" s="6">
        <v>5</v>
      </c>
      <c r="E4828" s="1">
        <v>25</v>
      </c>
      <c r="F4828" s="1" cm="1">
        <f t="array" ref="F4828">IF('Cleaned Data'!F4828="","",_xlfn.SWITCH('Cleaned Data'!F4828,"Cash",1,"Credit Card",2,"Digital Wallet",3,0))</f>
        <v>3</v>
      </c>
      <c r="G4828" s="1" cm="1">
        <f t="array" ref="G4828">IF('Cleaned Data'!G4828="","",_xlfn.SWITCH('Cleaned Data'!G4828,"In-Store",1,"Takeaway",2,0))</f>
        <v>1</v>
      </c>
      <c r="H4828" s="8" t="str">
        <v>11/15/2023</v>
      </c>
    </row>
    <row r="4829" spans="1:8" ht="12.5" x14ac:dyDescent="0.25">
      <c r="A4829" s="1" t="str">
        <v>TXN_1926712</v>
      </c>
      <c r="B4829" s="1" cm="1">
        <f t="array" ref="B4829">IF('Cleaned Data'!B4829="","",_xlfn.SWITCH('Cleaned Data'!B4829,"Coffee",1,"Tea",2,"Juice",3,"Smoothie",4,"Cake",5,"Sandwich",6,"Salad",7,"Cookie",8,0))</f>
        <v>8</v>
      </c>
      <c r="C4829" s="1">
        <v>1</v>
      </c>
      <c r="D4829" s="6">
        <v>1</v>
      </c>
      <c r="E4829" s="1">
        <v>1</v>
      </c>
      <c r="F4829" s="1" cm="1">
        <f t="array" ref="F4829">IF('Cleaned Data'!F4829="","",_xlfn.SWITCH('Cleaned Data'!F4829,"Cash",1,"Credit Card",2,"Digital Wallet",3,0))</f>
        <v>2</v>
      </c>
      <c r="G4829" s="1" cm="1">
        <f t="array" ref="G4829">IF('Cleaned Data'!G4829="","",_xlfn.SWITCH('Cleaned Data'!G4829,"In-Store",1,"Takeaway",2,0))</f>
        <v>1</v>
      </c>
      <c r="H4829" s="8" t="str">
        <v>11/15/2023</v>
      </c>
    </row>
    <row r="4830" spans="1:8" ht="12.5" x14ac:dyDescent="0.25">
      <c r="A4830" s="1" t="str">
        <v>TXN_2118759</v>
      </c>
      <c r="B4830" s="1" cm="1">
        <f t="array" ref="B4830">IF('Cleaned Data'!B4830="","",_xlfn.SWITCH('Cleaned Data'!B4830,"Coffee",1,"Tea",2,"Juice",3,"Smoothie",4,"Cake",5,"Sandwich",6,"Salad",7,"Cookie",8,0))</f>
        <v>2</v>
      </c>
      <c r="C4830" s="1">
        <v>2</v>
      </c>
      <c r="D4830" s="6">
        <v>1.5</v>
      </c>
      <c r="E4830" s="1">
        <v>3</v>
      </c>
      <c r="F4830" s="1" cm="1">
        <f t="array" ref="F4830">IF('Cleaned Data'!F4830="","",_xlfn.SWITCH('Cleaned Data'!F4830,"Cash",1,"Credit Card",2,"Digital Wallet",3,0))</f>
        <v>2</v>
      </c>
      <c r="G4830" s="1" cm="1">
        <f t="array" ref="G4830">IF('Cleaned Data'!G4830="","",_xlfn.SWITCH('Cleaned Data'!G4830,"In-Store",1,"Takeaway",2,0))</f>
        <v>0</v>
      </c>
      <c r="H4830" s="8" t="str">
        <v>11/15/2023</v>
      </c>
    </row>
    <row r="4831" spans="1:8" ht="12.5" x14ac:dyDescent="0.25">
      <c r="A4831" s="1" t="str">
        <v>TXN_2561970</v>
      </c>
      <c r="B4831" s="1" cm="1">
        <f t="array" ref="B4831">IF('Cleaned Data'!B4831="","",_xlfn.SWITCH('Cleaned Data'!B4831,"Coffee",1,"Tea",2,"Juice",3,"Smoothie",4,"Cake",5,"Sandwich",6,"Salad",7,"Cookie",8,0))</f>
        <v>8</v>
      </c>
      <c r="C4831" s="1">
        <v>1</v>
      </c>
      <c r="D4831" s="6">
        <v>1</v>
      </c>
      <c r="E4831" s="1">
        <v>1</v>
      </c>
      <c r="F4831" s="1" cm="1">
        <f t="array" ref="F4831">IF('Cleaned Data'!F4831="","",_xlfn.SWITCH('Cleaned Data'!F4831,"Cash",1,"Credit Card",2,"Digital Wallet",3,0))</f>
        <v>2</v>
      </c>
      <c r="G4831" s="1" cm="1">
        <f t="array" ref="G4831">IF('Cleaned Data'!G4831="","",_xlfn.SWITCH('Cleaned Data'!G4831,"In-Store",1,"Takeaway",2,0))</f>
        <v>0</v>
      </c>
      <c r="H4831" s="8" t="str">
        <v>11/15/2023</v>
      </c>
    </row>
    <row r="4832" spans="1:8" ht="12.5" x14ac:dyDescent="0.25">
      <c r="A4832" s="1" t="str">
        <v>TXN_2565449</v>
      </c>
      <c r="B4832" s="1" cm="1">
        <f t="array" ref="B4832">IF('Cleaned Data'!B4832="","",_xlfn.SWITCH('Cleaned Data'!B4832,"Coffee",1,"Tea",2,"Juice",3,"Smoothie",4,"Cake",5,"Sandwich",6,"Salad",7,"Cookie",8,0))</f>
        <v>7</v>
      </c>
      <c r="C4832" s="1">
        <v>1</v>
      </c>
      <c r="D4832" s="6">
        <v>5</v>
      </c>
      <c r="E4832" s="1">
        <v>5</v>
      </c>
      <c r="F4832" s="1" cm="1">
        <f t="array" ref="F4832">IF('Cleaned Data'!F4832="","",_xlfn.SWITCH('Cleaned Data'!F4832,"Cash",1,"Credit Card",2,"Digital Wallet",3,0))</f>
        <v>2</v>
      </c>
      <c r="G4832" s="1" cm="1">
        <f t="array" ref="G4832">IF('Cleaned Data'!G4832="","",_xlfn.SWITCH('Cleaned Data'!G4832,"In-Store",1,"Takeaway",2,0))</f>
        <v>0</v>
      </c>
      <c r="H4832" s="8" t="str">
        <v>11/15/2023</v>
      </c>
    </row>
    <row r="4833" spans="1:8" ht="12.5" x14ac:dyDescent="0.25">
      <c r="A4833" s="1" t="str">
        <v>TXN_2923987</v>
      </c>
      <c r="B4833" s="1" cm="1">
        <f t="array" ref="B4833">IF('Cleaned Data'!B4833="","",_xlfn.SWITCH('Cleaned Data'!B4833,"Coffee",1,"Tea",2,"Juice",3,"Smoothie",4,"Cake",5,"Sandwich",6,"Salad",7,"Cookie",8,0))</f>
        <v>2</v>
      </c>
      <c r="C4833" s="1">
        <v>5</v>
      </c>
      <c r="D4833" s="6">
        <v>1.5</v>
      </c>
      <c r="E4833" s="1">
        <v>7.5</v>
      </c>
      <c r="F4833" s="1" cm="1">
        <f t="array" ref="F4833">IF('Cleaned Data'!F4833="","",_xlfn.SWITCH('Cleaned Data'!F4833,"Cash",1,"Credit Card",2,"Digital Wallet",3,0))</f>
        <v>0</v>
      </c>
      <c r="G4833" s="1" cm="1">
        <f t="array" ref="G4833">IF('Cleaned Data'!G4833="","",_xlfn.SWITCH('Cleaned Data'!G4833,"In-Store",1,"Takeaway",2,0))</f>
        <v>0</v>
      </c>
      <c r="H4833" s="8" t="str">
        <v>11/15/2023</v>
      </c>
    </row>
    <row r="4834" spans="1:8" ht="12.5" x14ac:dyDescent="0.25">
      <c r="A4834" s="1" t="str">
        <v>TXN_3009994</v>
      </c>
      <c r="B4834" s="1" cm="1">
        <f t="array" ref="B4834">IF('Cleaned Data'!B4834="","",_xlfn.SWITCH('Cleaned Data'!B4834,"Coffee",1,"Tea",2,"Juice",3,"Smoothie",4,"Cake",5,"Sandwich",6,"Salad",7,"Cookie",8,0))</f>
        <v>6</v>
      </c>
      <c r="C4834" s="1">
        <v>2</v>
      </c>
      <c r="D4834" s="6">
        <v>4</v>
      </c>
      <c r="E4834" s="1">
        <v>8</v>
      </c>
      <c r="F4834" s="1" cm="1">
        <f t="array" ref="F4834">IF('Cleaned Data'!F4834="","",_xlfn.SWITCH('Cleaned Data'!F4834,"Cash",1,"Credit Card",2,"Digital Wallet",3,0))</f>
        <v>2</v>
      </c>
      <c r="G4834" s="1" cm="1">
        <f t="array" ref="G4834">IF('Cleaned Data'!G4834="","",_xlfn.SWITCH('Cleaned Data'!G4834,"In-Store",1,"Takeaway",2,0))</f>
        <v>1</v>
      </c>
      <c r="H4834" s="8" t="str">
        <v>11/15/2023</v>
      </c>
    </row>
    <row r="4835" spans="1:8" ht="12.5" x14ac:dyDescent="0.25">
      <c r="A4835" s="1" t="str">
        <v>TXN_4942692</v>
      </c>
      <c r="B4835" s="1" cm="1">
        <f t="array" ref="B4835">IF('Cleaned Data'!B4835="","",_xlfn.SWITCH('Cleaned Data'!B4835,"Coffee",1,"Tea",2,"Juice",3,"Smoothie",4,"Cake",5,"Sandwich",6,"Salad",7,"Cookie",8,0))</f>
        <v>4</v>
      </c>
      <c r="C4835" s="1">
        <v>2</v>
      </c>
      <c r="D4835" s="6">
        <v>4</v>
      </c>
      <c r="E4835" s="1">
        <v>8</v>
      </c>
      <c r="F4835" s="1" cm="1">
        <f t="array" ref="F4835">IF('Cleaned Data'!F4835="","",_xlfn.SWITCH('Cleaned Data'!F4835,"Cash",1,"Credit Card",2,"Digital Wallet",3,0))</f>
        <v>0</v>
      </c>
      <c r="G4835" s="1" cm="1">
        <f t="array" ref="G4835">IF('Cleaned Data'!G4835="","",_xlfn.SWITCH('Cleaned Data'!G4835,"In-Store",1,"Takeaway",2,0))</f>
        <v>0</v>
      </c>
      <c r="H4835" s="8" t="str">
        <v>11/15/2023</v>
      </c>
    </row>
    <row r="4836" spans="1:8" ht="12.5" x14ac:dyDescent="0.25">
      <c r="A4836" s="1" t="str">
        <v>TXN_5425911</v>
      </c>
      <c r="B4836" s="1" cm="1">
        <f t="array" ref="B4836">IF('Cleaned Data'!B4836="","",_xlfn.SWITCH('Cleaned Data'!B4836,"Coffee",1,"Tea",2,"Juice",3,"Smoothie",4,"Cake",5,"Sandwich",6,"Salad",7,"Cookie",8,0))</f>
        <v>1</v>
      </c>
      <c r="C4836" s="1">
        <v>1</v>
      </c>
      <c r="D4836" s="6">
        <v>2</v>
      </c>
      <c r="E4836" s="1">
        <v>2</v>
      </c>
      <c r="F4836" s="1" cm="1">
        <f t="array" ref="F4836">IF('Cleaned Data'!F4836="","",_xlfn.SWITCH('Cleaned Data'!F4836,"Cash",1,"Credit Card",2,"Digital Wallet",3,0))</f>
        <v>1</v>
      </c>
      <c r="G4836" s="1" cm="1">
        <f t="array" ref="G4836">IF('Cleaned Data'!G4836="","",_xlfn.SWITCH('Cleaned Data'!G4836,"In-Store",1,"Takeaway",2,0))</f>
        <v>2</v>
      </c>
      <c r="H4836" s="8" t="str">
        <v>11/15/2023</v>
      </c>
    </row>
    <row r="4837" spans="1:8" ht="12.5" x14ac:dyDescent="0.25">
      <c r="A4837" s="1" t="str">
        <v>TXN_6238191</v>
      </c>
      <c r="B4837" s="1" cm="1">
        <f t="array" ref="B4837">IF('Cleaned Data'!B4837="","",_xlfn.SWITCH('Cleaned Data'!B4837,"Coffee",1,"Tea",2,"Juice",3,"Smoothie",4,"Cake",5,"Sandwich",6,"Salad",7,"Cookie",8,0))</f>
        <v>3</v>
      </c>
      <c r="C4837" s="1">
        <v>3</v>
      </c>
      <c r="D4837" s="6">
        <v>3</v>
      </c>
      <c r="E4837" s="1">
        <v>9</v>
      </c>
      <c r="F4837" s="1" cm="1">
        <f t="array" ref="F4837">IF('Cleaned Data'!F4837="","",_xlfn.SWITCH('Cleaned Data'!F4837,"Cash",1,"Credit Card",2,"Digital Wallet",3,0))</f>
        <v>2</v>
      </c>
      <c r="G4837" s="1" cm="1">
        <f t="array" ref="G4837">IF('Cleaned Data'!G4837="","",_xlfn.SWITCH('Cleaned Data'!G4837,"In-Store",1,"Takeaway",2,0))</f>
        <v>1</v>
      </c>
      <c r="H4837" s="8" t="str">
        <v>11/15/2023</v>
      </c>
    </row>
    <row r="4838" spans="1:8" ht="12.5" x14ac:dyDescent="0.25">
      <c r="A4838" s="1" t="str">
        <v>TXN_6387964</v>
      </c>
      <c r="B4838" s="1" cm="1">
        <f t="array" ref="B4838">IF('Cleaned Data'!B4838="","",_xlfn.SWITCH('Cleaned Data'!B4838,"Coffee",1,"Tea",2,"Juice",3,"Smoothie",4,"Cake",5,"Sandwich",6,"Salad",7,"Cookie",8,0))</f>
        <v>6</v>
      </c>
      <c r="C4838" s="1">
        <v>3</v>
      </c>
      <c r="D4838" s="6">
        <v>4</v>
      </c>
      <c r="E4838" s="1">
        <v>12</v>
      </c>
      <c r="F4838" s="1" cm="1">
        <f t="array" ref="F4838">IF('Cleaned Data'!F4838="","",_xlfn.SWITCH('Cleaned Data'!F4838,"Cash",1,"Credit Card",2,"Digital Wallet",3,0))</f>
        <v>0</v>
      </c>
      <c r="G4838" s="1" cm="1">
        <f t="array" ref="G4838">IF('Cleaned Data'!G4838="","",_xlfn.SWITCH('Cleaned Data'!G4838,"In-Store",1,"Takeaway",2,0))</f>
        <v>0</v>
      </c>
      <c r="H4838" s="8" t="str">
        <v>11/15/2023</v>
      </c>
    </row>
    <row r="4839" spans="1:8" ht="12.5" x14ac:dyDescent="0.25">
      <c r="A4839" s="1" t="str">
        <v>TXN_6399545</v>
      </c>
      <c r="B4839" s="1" cm="1">
        <f t="array" ref="B4839">IF('Cleaned Data'!B4839="","",_xlfn.SWITCH('Cleaned Data'!B4839,"Coffee",1,"Tea",2,"Juice",3,"Smoothie",4,"Cake",5,"Sandwich",6,"Salad",7,"Cookie",8,0))</f>
        <v>3</v>
      </c>
      <c r="C4839" s="1">
        <v>5</v>
      </c>
      <c r="D4839" s="6">
        <v>3</v>
      </c>
      <c r="E4839" s="1">
        <v>15</v>
      </c>
      <c r="F4839" s="1" cm="1">
        <f t="array" ref="F4839">IF('Cleaned Data'!F4839="","",_xlfn.SWITCH('Cleaned Data'!F4839,"Cash",1,"Credit Card",2,"Digital Wallet",3,0))</f>
        <v>2</v>
      </c>
      <c r="G4839" s="1" cm="1">
        <f t="array" ref="G4839">IF('Cleaned Data'!G4839="","",_xlfn.SWITCH('Cleaned Data'!G4839,"In-Store",1,"Takeaway",2,0))</f>
        <v>1</v>
      </c>
      <c r="H4839" s="8" t="str">
        <v>11/15/2023</v>
      </c>
    </row>
    <row r="4840" spans="1:8" ht="12.5" x14ac:dyDescent="0.25">
      <c r="A4840" s="1" t="str">
        <v>TXN_6769554</v>
      </c>
      <c r="B4840" s="1" cm="1">
        <f t="array" ref="B4840">IF('Cleaned Data'!B4840="","",_xlfn.SWITCH('Cleaned Data'!B4840,"Coffee",1,"Tea",2,"Juice",3,"Smoothie",4,"Cake",5,"Sandwich",6,"Salad",7,"Cookie",8,0))</f>
        <v>6</v>
      </c>
      <c r="C4840" s="1">
        <v>2</v>
      </c>
      <c r="D4840" s="6">
        <v>4</v>
      </c>
      <c r="E4840" s="1">
        <v>8</v>
      </c>
      <c r="F4840" s="1" cm="1">
        <f t="array" ref="F4840">IF('Cleaned Data'!F4840="","",_xlfn.SWITCH('Cleaned Data'!F4840,"Cash",1,"Credit Card",2,"Digital Wallet",3,0))</f>
        <v>1</v>
      </c>
      <c r="G4840" s="1" cm="1">
        <f t="array" ref="G4840">IF('Cleaned Data'!G4840="","",_xlfn.SWITCH('Cleaned Data'!G4840,"In-Store",1,"Takeaway",2,0))</f>
        <v>0</v>
      </c>
      <c r="H4840" s="8" t="str">
        <v>11/15/2023</v>
      </c>
    </row>
    <row r="4841" spans="1:8" ht="12.5" x14ac:dyDescent="0.25">
      <c r="A4841" s="1" t="str">
        <v>TXN_6915192</v>
      </c>
      <c r="B4841" s="1" cm="1">
        <f t="array" ref="B4841">IF('Cleaned Data'!B4841="","",_xlfn.SWITCH('Cleaned Data'!B4841,"Coffee",1,"Tea",2,"Juice",3,"Smoothie",4,"Cake",5,"Sandwich",6,"Salad",7,"Cookie",8,0))</f>
        <v>1</v>
      </c>
      <c r="C4841" s="1">
        <v>2</v>
      </c>
      <c r="D4841" s="6">
        <v>2</v>
      </c>
      <c r="E4841" s="1">
        <v>4</v>
      </c>
      <c r="F4841" s="1" cm="1">
        <f t="array" ref="F4841">IF('Cleaned Data'!F4841="","",_xlfn.SWITCH('Cleaned Data'!F4841,"Cash",1,"Credit Card",2,"Digital Wallet",3,0))</f>
        <v>3</v>
      </c>
      <c r="G4841" s="1" cm="1">
        <f t="array" ref="G4841">IF('Cleaned Data'!G4841="","",_xlfn.SWITCH('Cleaned Data'!G4841,"In-Store",1,"Takeaway",2,0))</f>
        <v>0</v>
      </c>
      <c r="H4841" s="8" t="str">
        <v>11/15/2023</v>
      </c>
    </row>
    <row r="4842" spans="1:8" ht="12.5" x14ac:dyDescent="0.25">
      <c r="A4842" s="1" t="str">
        <v>TXN_7476268</v>
      </c>
      <c r="B4842" s="1" cm="1">
        <f t="array" ref="B4842">IF('Cleaned Data'!B4842="","",_xlfn.SWITCH('Cleaned Data'!B4842,"Coffee",1,"Tea",2,"Juice",3,"Smoothie",4,"Cake",5,"Sandwich",6,"Salad",7,"Cookie",8,0))</f>
        <v>3</v>
      </c>
      <c r="C4842" s="1">
        <v>4</v>
      </c>
      <c r="D4842" s="6">
        <v>3</v>
      </c>
      <c r="E4842" s="1">
        <v>12</v>
      </c>
      <c r="F4842" s="1" cm="1">
        <f t="array" ref="F4842">IF('Cleaned Data'!F4842="","",_xlfn.SWITCH('Cleaned Data'!F4842,"Cash",1,"Credit Card",2,"Digital Wallet",3,0))</f>
        <v>1</v>
      </c>
      <c r="G4842" s="1" cm="1">
        <f t="array" ref="G4842">IF('Cleaned Data'!G4842="","",_xlfn.SWITCH('Cleaned Data'!G4842,"In-Store",1,"Takeaway",2,0))</f>
        <v>0</v>
      </c>
      <c r="H4842" s="8" t="str">
        <v>11/15/2023</v>
      </c>
    </row>
    <row r="4843" spans="1:8" ht="12.5" x14ac:dyDescent="0.25">
      <c r="A4843" s="1" t="str">
        <v>TXN_7754382</v>
      </c>
      <c r="B4843" s="1" cm="1">
        <f t="array" ref="B4843">IF('Cleaned Data'!B4843="","",_xlfn.SWITCH('Cleaned Data'!B4843,"Coffee",1,"Tea",2,"Juice",3,"Smoothie",4,"Cake",5,"Sandwich",6,"Salad",7,"Cookie",8,0))</f>
        <v>8</v>
      </c>
      <c r="C4843" s="1">
        <v>5</v>
      </c>
      <c r="D4843" s="6">
        <v>1</v>
      </c>
      <c r="E4843" s="1">
        <v>5</v>
      </c>
      <c r="F4843" s="1" cm="1">
        <f t="array" ref="F4843">IF('Cleaned Data'!F4843="","",_xlfn.SWITCH('Cleaned Data'!F4843,"Cash",1,"Credit Card",2,"Digital Wallet",3,0))</f>
        <v>2</v>
      </c>
      <c r="G4843" s="1" cm="1">
        <f t="array" ref="G4843">IF('Cleaned Data'!G4843="","",_xlfn.SWITCH('Cleaned Data'!G4843,"In-Store",1,"Takeaway",2,0))</f>
        <v>2</v>
      </c>
      <c r="H4843" s="8" t="str">
        <v>11/15/2023</v>
      </c>
    </row>
    <row r="4844" spans="1:8" ht="12.5" x14ac:dyDescent="0.25">
      <c r="A4844" s="1" t="str">
        <v>TXN_8518812</v>
      </c>
      <c r="B4844" s="1" cm="1">
        <f t="array" ref="B4844">IF('Cleaned Data'!B4844="","",_xlfn.SWITCH('Cleaned Data'!B4844,"Coffee",1,"Tea",2,"Juice",3,"Smoothie",4,"Cake",5,"Sandwich",6,"Salad",7,"Cookie",8,0))</f>
        <v>3</v>
      </c>
      <c r="C4844" s="1">
        <v>4</v>
      </c>
      <c r="D4844" s="6">
        <v>3</v>
      </c>
      <c r="E4844" s="1">
        <v>12</v>
      </c>
      <c r="F4844" s="1" cm="1">
        <f t="array" ref="F4844">IF('Cleaned Data'!F4844="","",_xlfn.SWITCH('Cleaned Data'!F4844,"Cash",1,"Credit Card",2,"Digital Wallet",3,0))</f>
        <v>1</v>
      </c>
      <c r="G4844" s="1" cm="1">
        <f t="array" ref="G4844">IF('Cleaned Data'!G4844="","",_xlfn.SWITCH('Cleaned Data'!G4844,"In-Store",1,"Takeaway",2,0))</f>
        <v>1</v>
      </c>
      <c r="H4844" s="8" t="str">
        <v>11/15/2023</v>
      </c>
    </row>
    <row r="4845" spans="1:8" ht="12.5" x14ac:dyDescent="0.25">
      <c r="A4845" s="1" t="str">
        <v>TXN_8609510</v>
      </c>
      <c r="B4845" s="1" cm="1">
        <f t="array" ref="B4845">IF('Cleaned Data'!B4845="","",_xlfn.SWITCH('Cleaned Data'!B4845,"Coffee",1,"Tea",2,"Juice",3,"Smoothie",4,"Cake",5,"Sandwich",6,"Salad",7,"Cookie",8,0))</f>
        <v>3</v>
      </c>
      <c r="C4845" s="1">
        <v>5</v>
      </c>
      <c r="D4845" s="6">
        <v>3</v>
      </c>
      <c r="E4845" s="1">
        <v>15</v>
      </c>
      <c r="F4845" s="1" cm="1">
        <f t="array" ref="F4845">IF('Cleaned Data'!F4845="","",_xlfn.SWITCH('Cleaned Data'!F4845,"Cash",1,"Credit Card",2,"Digital Wallet",3,0))</f>
        <v>3</v>
      </c>
      <c r="G4845" s="1" cm="1">
        <f t="array" ref="G4845">IF('Cleaned Data'!G4845="","",_xlfn.SWITCH('Cleaned Data'!G4845,"In-Store",1,"Takeaway",2,0))</f>
        <v>0</v>
      </c>
      <c r="H4845" s="8" t="str">
        <v>11/15/2023</v>
      </c>
    </row>
    <row r="4846" spans="1:8" ht="12.5" x14ac:dyDescent="0.25">
      <c r="A4846" s="1" t="str">
        <v>TXN_8649416</v>
      </c>
      <c r="B4846" s="1" cm="1">
        <f t="array" ref="B4846">IF('Cleaned Data'!B4846="","",_xlfn.SWITCH('Cleaned Data'!B4846,"Coffee",1,"Tea",2,"Juice",3,"Smoothie",4,"Cake",5,"Sandwich",6,"Salad",7,"Cookie",8,0))</f>
        <v>1</v>
      </c>
      <c r="C4846" s="1">
        <v>2</v>
      </c>
      <c r="D4846" s="6">
        <v>2</v>
      </c>
      <c r="E4846" s="1">
        <v>4</v>
      </c>
      <c r="F4846" s="1" cm="1">
        <f t="array" ref="F4846">IF('Cleaned Data'!F4846="","",_xlfn.SWITCH('Cleaned Data'!F4846,"Cash",1,"Credit Card",2,"Digital Wallet",3,0))</f>
        <v>0</v>
      </c>
      <c r="G4846" s="1" cm="1">
        <f t="array" ref="G4846">IF('Cleaned Data'!G4846="","",_xlfn.SWITCH('Cleaned Data'!G4846,"In-Store",1,"Takeaway",2,0))</f>
        <v>1</v>
      </c>
      <c r="H4846" s="8" t="str">
        <v>11/15/2023</v>
      </c>
    </row>
    <row r="4847" spans="1:8" ht="12.5" x14ac:dyDescent="0.25">
      <c r="A4847" s="1" t="str">
        <v>TXN_8742689</v>
      </c>
      <c r="B4847" s="1" cm="1">
        <f t="array" ref="B4847">IF('Cleaned Data'!B4847="","",_xlfn.SWITCH('Cleaned Data'!B4847,"Coffee",1,"Tea",2,"Juice",3,"Smoothie",4,"Cake",5,"Sandwich",6,"Salad",7,"Cookie",8,0))</f>
        <v>8</v>
      </c>
      <c r="C4847" s="1">
        <v>5</v>
      </c>
      <c r="D4847" s="6">
        <v>1</v>
      </c>
      <c r="E4847" s="1">
        <v>5</v>
      </c>
      <c r="F4847" s="1" cm="1">
        <f t="array" ref="F4847">IF('Cleaned Data'!F4847="","",_xlfn.SWITCH('Cleaned Data'!F4847,"Cash",1,"Credit Card",2,"Digital Wallet",3,0))</f>
        <v>0</v>
      </c>
      <c r="G4847" s="1" cm="1">
        <f t="array" ref="G4847">IF('Cleaned Data'!G4847="","",_xlfn.SWITCH('Cleaned Data'!G4847,"In-Store",1,"Takeaway",2,0))</f>
        <v>2</v>
      </c>
      <c r="H4847" s="8" t="str">
        <v>11/15/2023</v>
      </c>
    </row>
    <row r="4848" spans="1:8" ht="12.5" x14ac:dyDescent="0.25">
      <c r="A4848" s="1" t="str">
        <v>TXN_8850815</v>
      </c>
      <c r="B4848" s="1" cm="1">
        <f t="array" ref="B4848">IF('Cleaned Data'!B4848="","",_xlfn.SWITCH('Cleaned Data'!B4848,"Coffee",1,"Tea",2,"Juice",3,"Smoothie",4,"Cake",5,"Sandwich",6,"Salad",7,"Cookie",8,0))</f>
        <v>1</v>
      </c>
      <c r="C4848" s="1">
        <v>1</v>
      </c>
      <c r="D4848" s="6">
        <v>2</v>
      </c>
      <c r="E4848" s="1">
        <v>2</v>
      </c>
      <c r="F4848" s="1" cm="1">
        <f t="array" ref="F4848">IF('Cleaned Data'!F4848="","",_xlfn.SWITCH('Cleaned Data'!F4848,"Cash",1,"Credit Card",2,"Digital Wallet",3,0))</f>
        <v>3</v>
      </c>
      <c r="G4848" s="1" cm="1">
        <f t="array" ref="G4848">IF('Cleaned Data'!G4848="","",_xlfn.SWITCH('Cleaned Data'!G4848,"In-Store",1,"Takeaway",2,0))</f>
        <v>1</v>
      </c>
      <c r="H4848" s="8" t="str">
        <v>11/15/2023</v>
      </c>
    </row>
    <row r="4849" spans="1:8" ht="12.5" x14ac:dyDescent="0.25">
      <c r="A4849" s="1" t="str">
        <v>TXN_9610933</v>
      </c>
      <c r="B4849" s="1" cm="1">
        <f t="array" ref="B4849">IF('Cleaned Data'!B4849="","",_xlfn.SWITCH('Cleaned Data'!B4849,"Coffee",1,"Tea",2,"Juice",3,"Smoothie",4,"Cake",5,"Sandwich",6,"Salad",7,"Cookie",8,0))</f>
        <v>8</v>
      </c>
      <c r="C4849" s="1">
        <v>5</v>
      </c>
      <c r="D4849" s="6">
        <v>1</v>
      </c>
      <c r="E4849" s="1">
        <v>5</v>
      </c>
      <c r="F4849" s="1" cm="1">
        <f t="array" ref="F4849">IF('Cleaned Data'!F4849="","",_xlfn.SWITCH('Cleaned Data'!F4849,"Cash",1,"Credit Card",2,"Digital Wallet",3,0))</f>
        <v>3</v>
      </c>
      <c r="G4849" s="1" cm="1">
        <f t="array" ref="G4849">IF('Cleaned Data'!G4849="","",_xlfn.SWITCH('Cleaned Data'!G4849,"In-Store",1,"Takeaway",2,0))</f>
        <v>0</v>
      </c>
      <c r="H4849" s="8" t="str">
        <v>11/15/2023</v>
      </c>
    </row>
    <row r="4850" spans="1:8" ht="12.5" x14ac:dyDescent="0.25">
      <c r="A4850" s="1" t="str">
        <v>TXN_9956671</v>
      </c>
      <c r="B4850" s="1" cm="1">
        <f t="array" ref="B4850">IF('Cleaned Data'!B4850="","",_xlfn.SWITCH('Cleaned Data'!B4850,"Coffee",1,"Tea",2,"Juice",3,"Smoothie",4,"Cake",5,"Sandwich",6,"Salad",7,"Cookie",8,0))</f>
        <v>1</v>
      </c>
      <c r="C4850" s="1">
        <v>3</v>
      </c>
      <c r="D4850" s="6">
        <v>2</v>
      </c>
      <c r="E4850" s="1">
        <v>6</v>
      </c>
      <c r="F4850" s="1" cm="1">
        <f t="array" ref="F4850">IF('Cleaned Data'!F4850="","",_xlfn.SWITCH('Cleaned Data'!F4850,"Cash",1,"Credit Card",2,"Digital Wallet",3,0))</f>
        <v>2</v>
      </c>
      <c r="G4850" s="1" cm="1">
        <f t="array" ref="G4850">IF('Cleaned Data'!G4850="","",_xlfn.SWITCH('Cleaned Data'!G4850,"In-Store",1,"Takeaway",2,0))</f>
        <v>2</v>
      </c>
      <c r="H4850" s="8" t="str">
        <v>11/15/2023</v>
      </c>
    </row>
    <row r="4851" spans="1:8" ht="12.5" x14ac:dyDescent="0.25">
      <c r="A4851" s="1" t="str">
        <v>TXN_1235828</v>
      </c>
      <c r="B4851" s="1" cm="1">
        <f t="array" ref="B4851">IF('Cleaned Data'!B4851="","",_xlfn.SWITCH('Cleaned Data'!B4851,"Coffee",1,"Tea",2,"Juice",3,"Smoothie",4,"Cake",5,"Sandwich",6,"Salad",7,"Cookie",8,0))</f>
        <v>7</v>
      </c>
      <c r="C4851" s="1">
        <v>3</v>
      </c>
      <c r="D4851" s="6">
        <v>5</v>
      </c>
      <c r="E4851" s="1">
        <v>15</v>
      </c>
      <c r="F4851" s="1" cm="1">
        <f t="array" ref="F4851">IF('Cleaned Data'!F4851="","",_xlfn.SWITCH('Cleaned Data'!F4851,"Cash",1,"Credit Card",2,"Digital Wallet",3,0))</f>
        <v>0</v>
      </c>
      <c r="G4851" s="1" cm="1">
        <f t="array" ref="G4851">IF('Cleaned Data'!G4851="","",_xlfn.SWITCH('Cleaned Data'!G4851,"In-Store",1,"Takeaway",2,0))</f>
        <v>1</v>
      </c>
      <c r="H4851" s="8" t="str">
        <v>11/16/2023</v>
      </c>
    </row>
    <row r="4852" spans="1:8" ht="12.5" x14ac:dyDescent="0.25">
      <c r="A4852" s="1" t="str">
        <v>TXN_1256513</v>
      </c>
      <c r="B4852" s="1" cm="1">
        <f t="array" ref="B4852">IF('Cleaned Data'!B4852="","",_xlfn.SWITCH('Cleaned Data'!B4852,"Coffee",1,"Tea",2,"Juice",3,"Smoothie",4,"Cake",5,"Sandwich",6,"Salad",7,"Cookie",8,0))</f>
        <v>6</v>
      </c>
      <c r="C4852" s="1">
        <v>4</v>
      </c>
      <c r="D4852" s="6">
        <v>4</v>
      </c>
      <c r="E4852" s="1">
        <v>16</v>
      </c>
      <c r="F4852" s="1" cm="1">
        <f t="array" ref="F4852">IF('Cleaned Data'!F4852="","",_xlfn.SWITCH('Cleaned Data'!F4852,"Cash",1,"Credit Card",2,"Digital Wallet",3,0))</f>
        <v>3</v>
      </c>
      <c r="G4852" s="1" cm="1">
        <f t="array" ref="G4852">IF('Cleaned Data'!G4852="","",_xlfn.SWITCH('Cleaned Data'!G4852,"In-Store",1,"Takeaway",2,0))</f>
        <v>1</v>
      </c>
      <c r="H4852" s="8" t="str">
        <v>11/16/2023</v>
      </c>
    </row>
    <row r="4853" spans="1:8" ht="12.5" x14ac:dyDescent="0.25">
      <c r="A4853" s="1" t="str">
        <v>TXN_1336470</v>
      </c>
      <c r="B4853" s="1" cm="1">
        <f t="array" ref="B4853">IF('Cleaned Data'!B4853="","",_xlfn.SWITCH('Cleaned Data'!B4853,"Coffee",1,"Tea",2,"Juice",3,"Smoothie",4,"Cake",5,"Sandwich",6,"Salad",7,"Cookie",8,0))</f>
        <v>5</v>
      </c>
      <c r="C4853" s="1">
        <v>1</v>
      </c>
      <c r="D4853" s="6">
        <v>3</v>
      </c>
      <c r="E4853" s="1">
        <v>3</v>
      </c>
      <c r="F4853" s="1" cm="1">
        <f t="array" ref="F4853">IF('Cleaned Data'!F4853="","",_xlfn.SWITCH('Cleaned Data'!F4853,"Cash",1,"Credit Card",2,"Digital Wallet",3,0))</f>
        <v>0</v>
      </c>
      <c r="G4853" s="1" cm="1">
        <f t="array" ref="G4853">IF('Cleaned Data'!G4853="","",_xlfn.SWITCH('Cleaned Data'!G4853,"In-Store",1,"Takeaway",2,0))</f>
        <v>1</v>
      </c>
      <c r="H4853" s="8" t="str">
        <v>11/16/2023</v>
      </c>
    </row>
    <row r="4854" spans="1:8" ht="12.5" x14ac:dyDescent="0.25">
      <c r="A4854" s="1" t="str">
        <v>TXN_1610204</v>
      </c>
      <c r="B4854" s="1" cm="1">
        <f t="array" ref="B4854">IF('Cleaned Data'!B4854="","",_xlfn.SWITCH('Cleaned Data'!B4854,"Coffee",1,"Tea",2,"Juice",3,"Smoothie",4,"Cake",5,"Sandwich",6,"Salad",7,"Cookie",8,0))</f>
        <v>3</v>
      </c>
      <c r="C4854" s="1">
        <v>3</v>
      </c>
      <c r="D4854" s="6">
        <v>3</v>
      </c>
      <c r="E4854" s="1">
        <v>9</v>
      </c>
      <c r="F4854" s="1" cm="1">
        <f t="array" ref="F4854">IF('Cleaned Data'!F4854="","",_xlfn.SWITCH('Cleaned Data'!F4854,"Cash",1,"Credit Card",2,"Digital Wallet",3,0))</f>
        <v>0</v>
      </c>
      <c r="G4854" s="1" cm="1">
        <f t="array" ref="G4854">IF('Cleaned Data'!G4854="","",_xlfn.SWITCH('Cleaned Data'!G4854,"In-Store",1,"Takeaway",2,0))</f>
        <v>1</v>
      </c>
      <c r="H4854" s="8" t="str">
        <v>11/16/2023</v>
      </c>
    </row>
    <row r="4855" spans="1:8" ht="12.5" x14ac:dyDescent="0.25">
      <c r="A4855" s="1" t="str">
        <v>TXN_2168277</v>
      </c>
      <c r="B4855" s="1" cm="1">
        <f t="array" ref="B4855">IF('Cleaned Data'!B4855="","",_xlfn.SWITCH('Cleaned Data'!B4855,"Coffee",1,"Tea",2,"Juice",3,"Smoothie",4,"Cake",5,"Sandwich",6,"Salad",7,"Cookie",8,0))</f>
        <v>6</v>
      </c>
      <c r="C4855" s="1">
        <v>2</v>
      </c>
      <c r="D4855" s="6">
        <v>4</v>
      </c>
      <c r="E4855" s="1">
        <v>8</v>
      </c>
      <c r="F4855" s="1" cm="1">
        <f t="array" ref="F4855">IF('Cleaned Data'!F4855="","",_xlfn.SWITCH('Cleaned Data'!F4855,"Cash",1,"Credit Card",2,"Digital Wallet",3,0))</f>
        <v>0</v>
      </c>
      <c r="G4855" s="1" cm="1">
        <f t="array" ref="G4855">IF('Cleaned Data'!G4855="","",_xlfn.SWITCH('Cleaned Data'!G4855,"In-Store",1,"Takeaway",2,0))</f>
        <v>0</v>
      </c>
      <c r="H4855" s="8" t="str">
        <v>11/16/2023</v>
      </c>
    </row>
    <row r="4856" spans="1:8" ht="12.5" x14ac:dyDescent="0.25">
      <c r="A4856" s="1" t="str">
        <v>TXN_2274702</v>
      </c>
      <c r="B4856" s="1" cm="1">
        <f t="array" ref="B4856">IF('Cleaned Data'!B4856="","",_xlfn.SWITCH('Cleaned Data'!B4856,"Coffee",1,"Tea",2,"Juice",3,"Smoothie",4,"Cake",5,"Sandwich",6,"Salad",7,"Cookie",8,0))</f>
        <v>7</v>
      </c>
      <c r="C4856" s="1">
        <v>3</v>
      </c>
      <c r="D4856" s="6">
        <v>5</v>
      </c>
      <c r="E4856" s="1">
        <v>15</v>
      </c>
      <c r="F4856" s="1" cm="1">
        <f t="array" ref="F4856">IF('Cleaned Data'!F4856="","",_xlfn.SWITCH('Cleaned Data'!F4856,"Cash",1,"Credit Card",2,"Digital Wallet",3,0))</f>
        <v>0</v>
      </c>
      <c r="G4856" s="1" cm="1">
        <f t="array" ref="G4856">IF('Cleaned Data'!G4856="","",_xlfn.SWITCH('Cleaned Data'!G4856,"In-Store",1,"Takeaway",2,0))</f>
        <v>0</v>
      </c>
      <c r="H4856" s="8" t="str">
        <v>11/16/2023</v>
      </c>
    </row>
    <row r="4857" spans="1:8" ht="12.5" x14ac:dyDescent="0.25">
      <c r="A4857" s="1" t="str">
        <v>TXN_2723755</v>
      </c>
      <c r="B4857" s="1" cm="1">
        <f t="array" ref="B4857">IF('Cleaned Data'!B4857="","",_xlfn.SWITCH('Cleaned Data'!B4857,"Coffee",1,"Tea",2,"Juice",3,"Smoothie",4,"Cake",5,"Sandwich",6,"Salad",7,"Cookie",8,0))</f>
        <v>5</v>
      </c>
      <c r="C4857" s="1">
        <v>5</v>
      </c>
      <c r="D4857" s="6">
        <v>3</v>
      </c>
      <c r="E4857" s="1">
        <v>15</v>
      </c>
      <c r="F4857" s="1" cm="1">
        <f t="array" ref="F4857">IF('Cleaned Data'!F4857="","",_xlfn.SWITCH('Cleaned Data'!F4857,"Cash",1,"Credit Card",2,"Digital Wallet",3,0))</f>
        <v>3</v>
      </c>
      <c r="G4857" s="1" cm="1">
        <f t="array" ref="G4857">IF('Cleaned Data'!G4857="","",_xlfn.SWITCH('Cleaned Data'!G4857,"In-Store",1,"Takeaway",2,0))</f>
        <v>2</v>
      </c>
      <c r="H4857" s="8" t="str">
        <v>11/16/2023</v>
      </c>
    </row>
    <row r="4858" spans="1:8" ht="12.5" x14ac:dyDescent="0.25">
      <c r="A4858" s="1" t="str">
        <v>TXN_3282436</v>
      </c>
      <c r="B4858" s="1" cm="1">
        <f t="array" ref="B4858">IF('Cleaned Data'!B4858="","",_xlfn.SWITCH('Cleaned Data'!B4858,"Coffee",1,"Tea",2,"Juice",3,"Smoothie",4,"Cake",5,"Sandwich",6,"Salad",7,"Cookie",8,0))</f>
        <v>4</v>
      </c>
      <c r="C4858" s="1">
        <v>4</v>
      </c>
      <c r="D4858" s="6">
        <v>4</v>
      </c>
      <c r="E4858" s="1">
        <v>16</v>
      </c>
      <c r="F4858" s="1" cm="1">
        <f t="array" ref="F4858">IF('Cleaned Data'!F4858="","",_xlfn.SWITCH('Cleaned Data'!F4858,"Cash",1,"Credit Card",2,"Digital Wallet",3,0))</f>
        <v>1</v>
      </c>
      <c r="G4858" s="1" cm="1">
        <f t="array" ref="G4858">IF('Cleaned Data'!G4858="","",_xlfn.SWITCH('Cleaned Data'!G4858,"In-Store",1,"Takeaway",2,0))</f>
        <v>2</v>
      </c>
      <c r="H4858" s="8" t="str">
        <v>11/16/2023</v>
      </c>
    </row>
    <row r="4859" spans="1:8" ht="12.5" x14ac:dyDescent="0.25">
      <c r="A4859" s="1" t="str">
        <v>TXN_3547569</v>
      </c>
      <c r="B4859" s="1" cm="1">
        <f t="array" ref="B4859">IF('Cleaned Data'!B4859="","",_xlfn.SWITCH('Cleaned Data'!B4859,"Coffee",1,"Tea",2,"Juice",3,"Smoothie",4,"Cake",5,"Sandwich",6,"Salad",7,"Cookie",8,0))</f>
        <v>1</v>
      </c>
      <c r="C4859" s="1">
        <v>3</v>
      </c>
      <c r="D4859" s="6">
        <v>2</v>
      </c>
      <c r="E4859" s="1">
        <v>6</v>
      </c>
      <c r="F4859" s="1" cm="1">
        <f t="array" ref="F4859">IF('Cleaned Data'!F4859="","",_xlfn.SWITCH('Cleaned Data'!F4859,"Cash",1,"Credit Card",2,"Digital Wallet",3,0))</f>
        <v>0</v>
      </c>
      <c r="G4859" s="1" cm="1">
        <f t="array" ref="G4859">IF('Cleaned Data'!G4859="","",_xlfn.SWITCH('Cleaned Data'!G4859,"In-Store",1,"Takeaway",2,0))</f>
        <v>2</v>
      </c>
      <c r="H4859" s="8" t="str">
        <v>11/16/2023</v>
      </c>
    </row>
    <row r="4860" spans="1:8" ht="12.5" x14ac:dyDescent="0.25">
      <c r="A4860" s="1" t="str">
        <v>TXN_3972167</v>
      </c>
      <c r="B4860" s="1" cm="1">
        <f t="array" ref="B4860">IF('Cleaned Data'!B4860="","",_xlfn.SWITCH('Cleaned Data'!B4860,"Coffee",1,"Tea",2,"Juice",3,"Smoothie",4,"Cake",5,"Sandwich",6,"Salad",7,"Cookie",8,0))</f>
        <v>5</v>
      </c>
      <c r="C4860" s="1">
        <v>5</v>
      </c>
      <c r="D4860" s="6">
        <v>3</v>
      </c>
      <c r="E4860" s="1">
        <v>15</v>
      </c>
      <c r="F4860" s="1" cm="1">
        <f t="array" ref="F4860">IF('Cleaned Data'!F4860="","",_xlfn.SWITCH('Cleaned Data'!F4860,"Cash",1,"Credit Card",2,"Digital Wallet",3,0))</f>
        <v>0</v>
      </c>
      <c r="G4860" s="1" cm="1">
        <f t="array" ref="G4860">IF('Cleaned Data'!G4860="","",_xlfn.SWITCH('Cleaned Data'!G4860,"In-Store",1,"Takeaway",2,0))</f>
        <v>1</v>
      </c>
      <c r="H4860" s="8" t="str">
        <v>11/16/2023</v>
      </c>
    </row>
    <row r="4861" spans="1:8" ht="12.5" x14ac:dyDescent="0.25">
      <c r="A4861" s="1" t="str">
        <v>TXN_4064310</v>
      </c>
      <c r="B4861" s="1" cm="1">
        <f t="array" ref="B4861">IF('Cleaned Data'!B4861="","",_xlfn.SWITCH('Cleaned Data'!B4861,"Coffee",1,"Tea",2,"Juice",3,"Smoothie",4,"Cake",5,"Sandwich",6,"Salad",7,"Cookie",8,0))</f>
        <v>8</v>
      </c>
      <c r="C4861" s="1">
        <v>2</v>
      </c>
      <c r="D4861" s="6">
        <v>1</v>
      </c>
      <c r="E4861" s="1">
        <v>2</v>
      </c>
      <c r="F4861" s="1" cm="1">
        <f t="array" ref="F4861">IF('Cleaned Data'!F4861="","",_xlfn.SWITCH('Cleaned Data'!F4861,"Cash",1,"Credit Card",2,"Digital Wallet",3,0))</f>
        <v>0</v>
      </c>
      <c r="G4861" s="1" cm="1">
        <f t="array" ref="G4861">IF('Cleaned Data'!G4861="","",_xlfn.SWITCH('Cleaned Data'!G4861,"In-Store",1,"Takeaway",2,0))</f>
        <v>0</v>
      </c>
      <c r="H4861" s="8" t="str">
        <v>11/16/2023</v>
      </c>
    </row>
    <row r="4862" spans="1:8" ht="12.5" x14ac:dyDescent="0.25">
      <c r="A4862" s="1" t="str">
        <v>TXN_4225756</v>
      </c>
      <c r="B4862" s="1" cm="1">
        <f t="array" ref="B4862">IF('Cleaned Data'!B4862="","",_xlfn.SWITCH('Cleaned Data'!B4862,"Coffee",1,"Tea",2,"Juice",3,"Smoothie",4,"Cake",5,"Sandwich",6,"Salad",7,"Cookie",8,0))</f>
        <v>7</v>
      </c>
      <c r="C4862" s="1">
        <v>3</v>
      </c>
      <c r="D4862" s="6">
        <v>5</v>
      </c>
      <c r="E4862" s="1">
        <v>15</v>
      </c>
      <c r="F4862" s="1" cm="1">
        <f t="array" ref="F4862">IF('Cleaned Data'!F4862="","",_xlfn.SWITCH('Cleaned Data'!F4862,"Cash",1,"Credit Card",2,"Digital Wallet",3,0))</f>
        <v>2</v>
      </c>
      <c r="G4862" s="1" cm="1">
        <f t="array" ref="G4862">IF('Cleaned Data'!G4862="","",_xlfn.SWITCH('Cleaned Data'!G4862,"In-Store",1,"Takeaway",2,0))</f>
        <v>1</v>
      </c>
      <c r="H4862" s="8" t="str">
        <v>11/16/2023</v>
      </c>
    </row>
    <row r="4863" spans="1:8" ht="12.5" x14ac:dyDescent="0.25">
      <c r="A4863" s="1" t="str">
        <v>TXN_4271744</v>
      </c>
      <c r="B4863" s="1" cm="1">
        <f t="array" ref="B4863">IF('Cleaned Data'!B4863="","",_xlfn.SWITCH('Cleaned Data'!B4863,"Coffee",1,"Tea",2,"Juice",3,"Smoothie",4,"Cake",5,"Sandwich",6,"Salad",7,"Cookie",8,0))</f>
        <v>2</v>
      </c>
      <c r="C4863" s="1">
        <v>1</v>
      </c>
      <c r="D4863" s="6">
        <v>1.5</v>
      </c>
      <c r="E4863" s="1">
        <v>1.5</v>
      </c>
      <c r="F4863" s="1" cm="1">
        <f t="array" ref="F4863">IF('Cleaned Data'!F4863="","",_xlfn.SWITCH('Cleaned Data'!F4863,"Cash",1,"Credit Card",2,"Digital Wallet",3,0))</f>
        <v>0</v>
      </c>
      <c r="G4863" s="1" cm="1">
        <f t="array" ref="G4863">IF('Cleaned Data'!G4863="","",_xlfn.SWITCH('Cleaned Data'!G4863,"In-Store",1,"Takeaway",2,0))</f>
        <v>0</v>
      </c>
      <c r="H4863" s="8" t="str">
        <v>11/16/2023</v>
      </c>
    </row>
    <row r="4864" spans="1:8" ht="12.5" x14ac:dyDescent="0.25">
      <c r="A4864" s="1" t="str">
        <v>TXN_4360040</v>
      </c>
      <c r="B4864" s="1" cm="1">
        <f t="array" ref="B4864">IF('Cleaned Data'!B4864="","",_xlfn.SWITCH('Cleaned Data'!B4864,"Coffee",1,"Tea",2,"Juice",3,"Smoothie",4,"Cake",5,"Sandwich",6,"Salad",7,"Cookie",8,0))</f>
        <v>4</v>
      </c>
      <c r="C4864" s="1">
        <v>3</v>
      </c>
      <c r="D4864" s="6">
        <v>4</v>
      </c>
      <c r="E4864" s="1">
        <v>12</v>
      </c>
      <c r="F4864" s="1" cm="1">
        <f t="array" ref="F4864">IF('Cleaned Data'!F4864="","",_xlfn.SWITCH('Cleaned Data'!F4864,"Cash",1,"Credit Card",2,"Digital Wallet",3,0))</f>
        <v>0</v>
      </c>
      <c r="G4864" s="1" cm="1">
        <f t="array" ref="G4864">IF('Cleaned Data'!G4864="","",_xlfn.SWITCH('Cleaned Data'!G4864,"In-Store",1,"Takeaway",2,0))</f>
        <v>2</v>
      </c>
      <c r="H4864" s="8" t="str">
        <v>11/16/2023</v>
      </c>
    </row>
    <row r="4865" spans="1:8" ht="12.5" x14ac:dyDescent="0.25">
      <c r="A4865" s="1" t="str">
        <v>TXN_4679593</v>
      </c>
      <c r="B4865" s="1" cm="1">
        <f t="array" ref="B4865">IF('Cleaned Data'!B4865="","",_xlfn.SWITCH('Cleaned Data'!B4865,"Coffee",1,"Tea",2,"Juice",3,"Smoothie",4,"Cake",5,"Sandwich",6,"Salad",7,"Cookie",8,0))</f>
        <v>6</v>
      </c>
      <c r="C4865" s="1">
        <v>5</v>
      </c>
      <c r="D4865" s="6">
        <v>4</v>
      </c>
      <c r="E4865" s="1">
        <v>20</v>
      </c>
      <c r="F4865" s="1" cm="1">
        <f t="array" ref="F4865">IF('Cleaned Data'!F4865="","",_xlfn.SWITCH('Cleaned Data'!F4865,"Cash",1,"Credit Card",2,"Digital Wallet",3,0))</f>
        <v>0</v>
      </c>
      <c r="G4865" s="1" cm="1">
        <f t="array" ref="G4865">IF('Cleaned Data'!G4865="","",_xlfn.SWITCH('Cleaned Data'!G4865,"In-Store",1,"Takeaway",2,0))</f>
        <v>0</v>
      </c>
      <c r="H4865" s="8" t="str">
        <v>11/16/2023</v>
      </c>
    </row>
    <row r="4866" spans="1:8" ht="12.5" x14ac:dyDescent="0.25">
      <c r="A4866" s="1" t="str">
        <v>TXN_5020643</v>
      </c>
      <c r="B4866" s="1" cm="1">
        <f t="array" ref="B4866">IF('Cleaned Data'!B4866="","",_xlfn.SWITCH('Cleaned Data'!B4866,"Coffee",1,"Tea",2,"Juice",3,"Smoothie",4,"Cake",5,"Sandwich",6,"Salad",7,"Cookie",8,0))</f>
        <v>7</v>
      </c>
      <c r="C4866" s="1">
        <v>3</v>
      </c>
      <c r="D4866" s="6">
        <v>5</v>
      </c>
      <c r="E4866" s="1">
        <v>15</v>
      </c>
      <c r="F4866" s="1" cm="1">
        <f t="array" ref="F4866">IF('Cleaned Data'!F4866="","",_xlfn.SWITCH('Cleaned Data'!F4866,"Cash",1,"Credit Card",2,"Digital Wallet",3,0))</f>
        <v>1</v>
      </c>
      <c r="G4866" s="1" cm="1">
        <f t="array" ref="G4866">IF('Cleaned Data'!G4866="","",_xlfn.SWITCH('Cleaned Data'!G4866,"In-Store",1,"Takeaway",2,0))</f>
        <v>0</v>
      </c>
      <c r="H4866" s="8" t="str">
        <v>11/16/2023</v>
      </c>
    </row>
    <row r="4867" spans="1:8" ht="12.5" x14ac:dyDescent="0.25">
      <c r="A4867" s="1" t="str">
        <v>TXN_5552114</v>
      </c>
      <c r="B4867" s="1" cm="1">
        <f t="array" ref="B4867">IF('Cleaned Data'!B4867="","",_xlfn.SWITCH('Cleaned Data'!B4867,"Coffee",1,"Tea",2,"Juice",3,"Smoothie",4,"Cake",5,"Sandwich",6,"Salad",7,"Cookie",8,0))</f>
        <v>5</v>
      </c>
      <c r="C4867" s="1">
        <v>3</v>
      </c>
      <c r="D4867" s="6">
        <v>3</v>
      </c>
      <c r="E4867" s="1">
        <v>9</v>
      </c>
      <c r="F4867" s="1" cm="1">
        <f t="array" ref="F4867">IF('Cleaned Data'!F4867="","",_xlfn.SWITCH('Cleaned Data'!F4867,"Cash",1,"Credit Card",2,"Digital Wallet",3,0))</f>
        <v>3</v>
      </c>
      <c r="G4867" s="1" cm="1">
        <f t="array" ref="G4867">IF('Cleaned Data'!G4867="","",_xlfn.SWITCH('Cleaned Data'!G4867,"In-Store",1,"Takeaway",2,0))</f>
        <v>1</v>
      </c>
      <c r="H4867" s="8" t="str">
        <v>11/16/2023</v>
      </c>
    </row>
    <row r="4868" spans="1:8" ht="12.5" x14ac:dyDescent="0.25">
      <c r="A4868" s="1" t="str">
        <v>TXN_5612022</v>
      </c>
      <c r="B4868" s="1" cm="1">
        <f t="array" ref="B4868">IF('Cleaned Data'!B4868="","",_xlfn.SWITCH('Cleaned Data'!B4868,"Coffee",1,"Tea",2,"Juice",3,"Smoothie",4,"Cake",5,"Sandwich",6,"Salad",7,"Cookie",8,0))</f>
        <v>2</v>
      </c>
      <c r="C4868" s="1">
        <v>4</v>
      </c>
      <c r="D4868" s="6">
        <v>1.5</v>
      </c>
      <c r="E4868" s="1">
        <v>6</v>
      </c>
      <c r="F4868" s="1" cm="1">
        <f t="array" ref="F4868">IF('Cleaned Data'!F4868="","",_xlfn.SWITCH('Cleaned Data'!F4868,"Cash",1,"Credit Card",2,"Digital Wallet",3,0))</f>
        <v>2</v>
      </c>
      <c r="G4868" s="1" cm="1">
        <f t="array" ref="G4868">IF('Cleaned Data'!G4868="","",_xlfn.SWITCH('Cleaned Data'!G4868,"In-Store",1,"Takeaway",2,0))</f>
        <v>0</v>
      </c>
      <c r="H4868" s="8" t="str">
        <v>11/16/2023</v>
      </c>
    </row>
    <row r="4869" spans="1:8" ht="12.5" x14ac:dyDescent="0.25">
      <c r="A4869" s="1" t="str">
        <v>TXN_6009395</v>
      </c>
      <c r="B4869" s="1" cm="1">
        <f t="array" ref="B4869">IF('Cleaned Data'!B4869="","",_xlfn.SWITCH('Cleaned Data'!B4869,"Coffee",1,"Tea",2,"Juice",3,"Smoothie",4,"Cake",5,"Sandwich",6,"Salad",7,"Cookie",8,0))</f>
        <v>6</v>
      </c>
      <c r="C4869" s="1">
        <v>5</v>
      </c>
      <c r="D4869" s="6">
        <v>4</v>
      </c>
      <c r="E4869" s="1">
        <v>20</v>
      </c>
      <c r="F4869" s="1" cm="1">
        <f t="array" ref="F4869">IF('Cleaned Data'!F4869="","",_xlfn.SWITCH('Cleaned Data'!F4869,"Cash",1,"Credit Card",2,"Digital Wallet",3,0))</f>
        <v>3</v>
      </c>
      <c r="G4869" s="1" cm="1">
        <f t="array" ref="G4869">IF('Cleaned Data'!G4869="","",_xlfn.SWITCH('Cleaned Data'!G4869,"In-Store",1,"Takeaway",2,0))</f>
        <v>2</v>
      </c>
      <c r="H4869" s="8" t="str">
        <v>11/16/2023</v>
      </c>
    </row>
    <row r="4870" spans="1:8" ht="12.5" x14ac:dyDescent="0.25">
      <c r="A4870" s="1" t="str">
        <v>TXN_6476719</v>
      </c>
      <c r="B4870" s="1" cm="1">
        <f t="array" ref="B4870">IF('Cleaned Data'!B4870="","",_xlfn.SWITCH('Cleaned Data'!B4870,"Coffee",1,"Tea",2,"Juice",3,"Smoothie",4,"Cake",5,"Sandwich",6,"Salad",7,"Cookie",8,0))</f>
        <v>6</v>
      </c>
      <c r="C4870" s="1">
        <v>1</v>
      </c>
      <c r="D4870" s="6">
        <v>4</v>
      </c>
      <c r="E4870" s="1">
        <v>4</v>
      </c>
      <c r="F4870" s="1" cm="1">
        <f t="array" ref="F4870">IF('Cleaned Data'!F4870="","",_xlfn.SWITCH('Cleaned Data'!F4870,"Cash",1,"Credit Card",2,"Digital Wallet",3,0))</f>
        <v>0</v>
      </c>
      <c r="G4870" s="1" cm="1">
        <f t="array" ref="G4870">IF('Cleaned Data'!G4870="","",_xlfn.SWITCH('Cleaned Data'!G4870,"In-Store",1,"Takeaway",2,0))</f>
        <v>0</v>
      </c>
      <c r="H4870" s="8" t="str">
        <v>11/16/2023</v>
      </c>
    </row>
    <row r="4871" spans="1:8" ht="12.5" x14ac:dyDescent="0.25">
      <c r="A4871" s="1" t="str">
        <v>TXN_7906197</v>
      </c>
      <c r="B4871" s="1" cm="1">
        <f t="array" ref="B4871">IF('Cleaned Data'!B4871="","",_xlfn.SWITCH('Cleaned Data'!B4871,"Coffee",1,"Tea",2,"Juice",3,"Smoothie",4,"Cake",5,"Sandwich",6,"Salad",7,"Cookie",8,0))</f>
        <v>5</v>
      </c>
      <c r="C4871" s="1">
        <v>1</v>
      </c>
      <c r="D4871" s="6">
        <v>3</v>
      </c>
      <c r="E4871" s="1">
        <v>3</v>
      </c>
      <c r="F4871" s="1" cm="1">
        <f t="array" ref="F4871">IF('Cleaned Data'!F4871="","",_xlfn.SWITCH('Cleaned Data'!F4871,"Cash",1,"Credit Card",2,"Digital Wallet",3,0))</f>
        <v>3</v>
      </c>
      <c r="G4871" s="1" cm="1">
        <f t="array" ref="G4871">IF('Cleaned Data'!G4871="","",_xlfn.SWITCH('Cleaned Data'!G4871,"In-Store",1,"Takeaway",2,0))</f>
        <v>2</v>
      </c>
      <c r="H4871" s="8" t="str">
        <v>11/16/2023</v>
      </c>
    </row>
    <row r="4872" spans="1:8" ht="12.5" x14ac:dyDescent="0.25">
      <c r="A4872" s="1" t="str">
        <v>TXN_8767676</v>
      </c>
      <c r="B4872" s="1" cm="1">
        <f t="array" ref="B4872">IF('Cleaned Data'!B4872="","",_xlfn.SWITCH('Cleaned Data'!B4872,"Coffee",1,"Tea",2,"Juice",3,"Smoothie",4,"Cake",5,"Sandwich",6,"Salad",7,"Cookie",8,0))</f>
        <v>7</v>
      </c>
      <c r="C4872" s="1">
        <v>4</v>
      </c>
      <c r="D4872" s="6">
        <v>5</v>
      </c>
      <c r="E4872" s="1">
        <v>20</v>
      </c>
      <c r="F4872" s="1" cm="1">
        <f t="array" ref="F4872">IF('Cleaned Data'!F4872="","",_xlfn.SWITCH('Cleaned Data'!F4872,"Cash",1,"Credit Card",2,"Digital Wallet",3,0))</f>
        <v>1</v>
      </c>
      <c r="G4872" s="1" cm="1">
        <f t="array" ref="G4872">IF('Cleaned Data'!G4872="","",_xlfn.SWITCH('Cleaned Data'!G4872,"In-Store",1,"Takeaway",2,0))</f>
        <v>0</v>
      </c>
      <c r="H4872" s="8" t="str">
        <v>11/16/2023</v>
      </c>
    </row>
    <row r="4873" spans="1:8" ht="12.5" x14ac:dyDescent="0.25">
      <c r="A4873" s="1" t="str">
        <v>TXN_8830813</v>
      </c>
      <c r="B4873" s="1" cm="1">
        <f t="array" ref="B4873">IF('Cleaned Data'!B4873="","",_xlfn.SWITCH('Cleaned Data'!B4873,"Coffee",1,"Tea",2,"Juice",3,"Smoothie",4,"Cake",5,"Sandwich",6,"Salad",7,"Cookie",8,0))</f>
        <v>1</v>
      </c>
      <c r="C4873" s="1">
        <v>5</v>
      </c>
      <c r="D4873" s="6">
        <v>2</v>
      </c>
      <c r="E4873" s="1">
        <v>10</v>
      </c>
      <c r="F4873" s="1" cm="1">
        <f t="array" ref="F4873">IF('Cleaned Data'!F4873="","",_xlfn.SWITCH('Cleaned Data'!F4873,"Cash",1,"Credit Card",2,"Digital Wallet",3,0))</f>
        <v>1</v>
      </c>
      <c r="G4873" s="1" cm="1">
        <f t="array" ref="G4873">IF('Cleaned Data'!G4873="","",_xlfn.SWITCH('Cleaned Data'!G4873,"In-Store",1,"Takeaway",2,0))</f>
        <v>0</v>
      </c>
      <c r="H4873" s="8" t="str">
        <v>11/16/2023</v>
      </c>
    </row>
    <row r="4874" spans="1:8" ht="12.5" x14ac:dyDescent="0.25">
      <c r="A4874" s="1" t="str">
        <v>TXN_9428611</v>
      </c>
      <c r="B4874" s="1" cm="1">
        <f t="array" ref="B4874">IF('Cleaned Data'!B4874="","",_xlfn.SWITCH('Cleaned Data'!B4874,"Coffee",1,"Tea",2,"Juice",3,"Smoothie",4,"Cake",5,"Sandwich",6,"Salad",7,"Cookie",8,0))</f>
        <v>2</v>
      </c>
      <c r="C4874" s="1">
        <v>3</v>
      </c>
      <c r="D4874" s="6">
        <v>1.5</v>
      </c>
      <c r="E4874" s="1">
        <v>4.5</v>
      </c>
      <c r="F4874" s="1" cm="1">
        <f t="array" ref="F4874">IF('Cleaned Data'!F4874="","",_xlfn.SWITCH('Cleaned Data'!F4874,"Cash",1,"Credit Card",2,"Digital Wallet",3,0))</f>
        <v>2</v>
      </c>
      <c r="G4874" s="1" cm="1">
        <f t="array" ref="G4874">IF('Cleaned Data'!G4874="","",_xlfn.SWITCH('Cleaned Data'!G4874,"In-Store",1,"Takeaway",2,0))</f>
        <v>0</v>
      </c>
      <c r="H4874" s="8" t="str">
        <v>11/16/2023</v>
      </c>
    </row>
    <row r="4875" spans="1:8" ht="12.5" x14ac:dyDescent="0.25">
      <c r="A4875" s="1" t="str">
        <v>TXN_9493077</v>
      </c>
      <c r="B4875" s="1" cm="1">
        <f t="array" ref="B4875">IF('Cleaned Data'!B4875="","",_xlfn.SWITCH('Cleaned Data'!B4875,"Coffee",1,"Tea",2,"Juice",3,"Smoothie",4,"Cake",5,"Sandwich",6,"Salad",7,"Cookie",8,0))</f>
        <v>3</v>
      </c>
      <c r="C4875" s="1">
        <v>2</v>
      </c>
      <c r="D4875" s="6">
        <v>3</v>
      </c>
      <c r="E4875" s="1">
        <v>6</v>
      </c>
      <c r="F4875" s="1" cm="1">
        <f t="array" ref="F4875">IF('Cleaned Data'!F4875="","",_xlfn.SWITCH('Cleaned Data'!F4875,"Cash",1,"Credit Card",2,"Digital Wallet",3,0))</f>
        <v>0</v>
      </c>
      <c r="G4875" s="1" cm="1">
        <f t="array" ref="G4875">IF('Cleaned Data'!G4875="","",_xlfn.SWITCH('Cleaned Data'!G4875,"In-Store",1,"Takeaway",2,0))</f>
        <v>0</v>
      </c>
      <c r="H4875" s="8" t="str">
        <v>11/16/2023</v>
      </c>
    </row>
    <row r="4876" spans="1:8" ht="12.5" x14ac:dyDescent="0.25">
      <c r="A4876" s="1" t="str">
        <v>TXN_9703331</v>
      </c>
      <c r="B4876" s="1" cm="1">
        <f t="array" ref="B4876">IF('Cleaned Data'!B4876="","",_xlfn.SWITCH('Cleaned Data'!B4876,"Coffee",1,"Tea",2,"Juice",3,"Smoothie",4,"Cake",5,"Sandwich",6,"Salad",7,"Cookie",8,0))</f>
        <v>2</v>
      </c>
      <c r="C4876" s="1">
        <v>2</v>
      </c>
      <c r="D4876" s="6">
        <v>1.5</v>
      </c>
      <c r="E4876" s="1">
        <v>3</v>
      </c>
      <c r="F4876" s="1" cm="1">
        <f t="array" ref="F4876">IF('Cleaned Data'!F4876="","",_xlfn.SWITCH('Cleaned Data'!F4876,"Cash",1,"Credit Card",2,"Digital Wallet",3,0))</f>
        <v>0</v>
      </c>
      <c r="G4876" s="1" cm="1">
        <f t="array" ref="G4876">IF('Cleaned Data'!G4876="","",_xlfn.SWITCH('Cleaned Data'!G4876,"In-Store",1,"Takeaway",2,0))</f>
        <v>2</v>
      </c>
      <c r="H4876" s="8" t="str">
        <v>11/16/2023</v>
      </c>
    </row>
    <row r="4877" spans="1:8" ht="12.5" x14ac:dyDescent="0.25">
      <c r="A4877" s="1" t="str">
        <v>TXN_1390754</v>
      </c>
      <c r="B4877" s="1" cm="1">
        <f t="array" ref="B4877">IF('Cleaned Data'!B4877="","",_xlfn.SWITCH('Cleaned Data'!B4877,"Coffee",1,"Tea",2,"Juice",3,"Smoothie",4,"Cake",5,"Sandwich",6,"Salad",7,"Cookie",8,0))</f>
        <v>5</v>
      </c>
      <c r="C4877" s="1">
        <v>1</v>
      </c>
      <c r="D4877" s="6">
        <v>3</v>
      </c>
      <c r="E4877" s="1">
        <v>3</v>
      </c>
      <c r="F4877" s="1" cm="1">
        <f t="array" ref="F4877">IF('Cleaned Data'!F4877="","",_xlfn.SWITCH('Cleaned Data'!F4877,"Cash",1,"Credit Card",2,"Digital Wallet",3,0))</f>
        <v>0</v>
      </c>
      <c r="G4877" s="1" cm="1">
        <f t="array" ref="G4877">IF('Cleaned Data'!G4877="","",_xlfn.SWITCH('Cleaned Data'!G4877,"In-Store",1,"Takeaway",2,0))</f>
        <v>0</v>
      </c>
      <c r="H4877" s="8" t="str">
        <v>11/17/2023</v>
      </c>
    </row>
    <row r="4878" spans="1:8" ht="12.5" x14ac:dyDescent="0.25">
      <c r="A4878" s="1" t="str">
        <v>TXN_1445532</v>
      </c>
      <c r="B4878" s="1" cm="1">
        <f t="array" ref="B4878">IF('Cleaned Data'!B4878="","",_xlfn.SWITCH('Cleaned Data'!B4878,"Coffee",1,"Tea",2,"Juice",3,"Smoothie",4,"Cake",5,"Sandwich",6,"Salad",7,"Cookie",8,0))</f>
        <v>5</v>
      </c>
      <c r="C4878" s="1">
        <v>3</v>
      </c>
      <c r="D4878" s="6">
        <v>3</v>
      </c>
      <c r="E4878" s="1">
        <v>9</v>
      </c>
      <c r="F4878" s="1" cm="1">
        <f t="array" ref="F4878">IF('Cleaned Data'!F4878="","",_xlfn.SWITCH('Cleaned Data'!F4878,"Cash",1,"Credit Card",2,"Digital Wallet",3,0))</f>
        <v>3</v>
      </c>
      <c r="G4878" s="1" cm="1">
        <f t="array" ref="G4878">IF('Cleaned Data'!G4878="","",_xlfn.SWITCH('Cleaned Data'!G4878,"In-Store",1,"Takeaway",2,0))</f>
        <v>0</v>
      </c>
      <c r="H4878" s="8" t="str">
        <v>11/17/2023</v>
      </c>
    </row>
    <row r="4879" spans="1:8" ht="12.5" x14ac:dyDescent="0.25">
      <c r="A4879" s="1" t="str">
        <v>TXN_1512184</v>
      </c>
      <c r="B4879" s="1" cm="1">
        <f t="array" ref="B4879">IF('Cleaned Data'!B4879="","",_xlfn.SWITCH('Cleaned Data'!B4879,"Coffee",1,"Tea",2,"Juice",3,"Smoothie",4,"Cake",5,"Sandwich",6,"Salad",7,"Cookie",8,0))</f>
        <v>3</v>
      </c>
      <c r="C4879" s="1">
        <v>5</v>
      </c>
      <c r="D4879" s="6">
        <v>3</v>
      </c>
      <c r="E4879" s="1">
        <v>15</v>
      </c>
      <c r="F4879" s="1" cm="1">
        <f t="array" ref="F4879">IF('Cleaned Data'!F4879="","",_xlfn.SWITCH('Cleaned Data'!F4879,"Cash",1,"Credit Card",2,"Digital Wallet",3,0))</f>
        <v>2</v>
      </c>
      <c r="G4879" s="1" cm="1">
        <f t="array" ref="G4879">IF('Cleaned Data'!G4879="","",_xlfn.SWITCH('Cleaned Data'!G4879,"In-Store",1,"Takeaway",2,0))</f>
        <v>2</v>
      </c>
      <c r="H4879" s="8" t="str">
        <v>11/17/2023</v>
      </c>
    </row>
    <row r="4880" spans="1:8" ht="12.5" x14ac:dyDescent="0.25">
      <c r="A4880" s="1" t="str">
        <v>TXN_2897354</v>
      </c>
      <c r="B4880" s="1" cm="1">
        <f t="array" ref="B4880">IF('Cleaned Data'!B4880="","",_xlfn.SWITCH('Cleaned Data'!B4880,"Coffee",1,"Tea",2,"Juice",3,"Smoothie",4,"Cake",5,"Sandwich",6,"Salad",7,"Cookie",8,0))</f>
        <v>1</v>
      </c>
      <c r="C4880" s="1">
        <v>4</v>
      </c>
      <c r="D4880" s="6">
        <v>2</v>
      </c>
      <c r="E4880" s="1">
        <v>8</v>
      </c>
      <c r="F4880" s="1" cm="1">
        <f t="array" ref="F4880">IF('Cleaned Data'!F4880="","",_xlfn.SWITCH('Cleaned Data'!F4880,"Cash",1,"Credit Card",2,"Digital Wallet",3,0))</f>
        <v>0</v>
      </c>
      <c r="G4880" s="1" cm="1">
        <f t="array" ref="G4880">IF('Cleaned Data'!G4880="","",_xlfn.SWITCH('Cleaned Data'!G4880,"In-Store",1,"Takeaway",2,0))</f>
        <v>1</v>
      </c>
      <c r="H4880" s="8" t="str">
        <v>11/17/2023</v>
      </c>
    </row>
    <row r="4881" spans="1:8" ht="12.5" x14ac:dyDescent="0.25">
      <c r="A4881" s="1" t="str">
        <v>TXN_3226989</v>
      </c>
      <c r="B4881" s="1" cm="1">
        <f t="array" ref="B4881">IF('Cleaned Data'!B4881="","",_xlfn.SWITCH('Cleaned Data'!B4881,"Coffee",1,"Tea",2,"Juice",3,"Smoothie",4,"Cake",5,"Sandwich",6,"Salad",7,"Cookie",8,0))</f>
        <v>7</v>
      </c>
      <c r="C4881" s="1">
        <v>5</v>
      </c>
      <c r="D4881" s="6">
        <v>5</v>
      </c>
      <c r="E4881" s="1">
        <v>25</v>
      </c>
      <c r="F4881" s="1" cm="1">
        <f t="array" ref="F4881">IF('Cleaned Data'!F4881="","",_xlfn.SWITCH('Cleaned Data'!F4881,"Cash",1,"Credit Card",2,"Digital Wallet",3,0))</f>
        <v>1</v>
      </c>
      <c r="G4881" s="1" cm="1">
        <f t="array" ref="G4881">IF('Cleaned Data'!G4881="","",_xlfn.SWITCH('Cleaned Data'!G4881,"In-Store",1,"Takeaway",2,0))</f>
        <v>0</v>
      </c>
      <c r="H4881" s="8" t="str">
        <v>11/17/2023</v>
      </c>
    </row>
    <row r="4882" spans="1:8" ht="12.5" x14ac:dyDescent="0.25">
      <c r="A4882" s="1" t="str">
        <v>TXN_3880417</v>
      </c>
      <c r="B4882" s="1" cm="1">
        <f t="array" ref="B4882">IF('Cleaned Data'!B4882="","",_xlfn.SWITCH('Cleaned Data'!B4882,"Coffee",1,"Tea",2,"Juice",3,"Smoothie",4,"Cake",5,"Sandwich",6,"Salad",7,"Cookie",8,0))</f>
        <v>1</v>
      </c>
      <c r="C4882" s="1">
        <v>3</v>
      </c>
      <c r="D4882" s="6">
        <v>2</v>
      </c>
      <c r="E4882" s="1">
        <v>6</v>
      </c>
      <c r="F4882" s="1" cm="1">
        <f t="array" ref="F4882">IF('Cleaned Data'!F4882="","",_xlfn.SWITCH('Cleaned Data'!F4882,"Cash",1,"Credit Card",2,"Digital Wallet",3,0))</f>
        <v>2</v>
      </c>
      <c r="G4882" s="1" cm="1">
        <f t="array" ref="G4882">IF('Cleaned Data'!G4882="","",_xlfn.SWITCH('Cleaned Data'!G4882,"In-Store",1,"Takeaway",2,0))</f>
        <v>0</v>
      </c>
      <c r="H4882" s="8" t="str">
        <v>11/17/2023</v>
      </c>
    </row>
    <row r="4883" spans="1:8" ht="12.5" x14ac:dyDescent="0.25">
      <c r="A4883" s="1" t="str">
        <v>TXN_5227798</v>
      </c>
      <c r="B4883" s="1" cm="1">
        <f t="array" ref="B4883">IF('Cleaned Data'!B4883="","",_xlfn.SWITCH('Cleaned Data'!B4883,"Coffee",1,"Tea",2,"Juice",3,"Smoothie",4,"Cake",5,"Sandwich",6,"Salad",7,"Cookie",8,0))</f>
        <v>2</v>
      </c>
      <c r="C4883" s="1">
        <v>1</v>
      </c>
      <c r="D4883" s="6">
        <v>1.5</v>
      </c>
      <c r="E4883" s="1">
        <v>1.5</v>
      </c>
      <c r="F4883" s="1" cm="1">
        <f t="array" ref="F4883">IF('Cleaned Data'!F4883="","",_xlfn.SWITCH('Cleaned Data'!F4883,"Cash",1,"Credit Card",2,"Digital Wallet",3,0))</f>
        <v>0</v>
      </c>
      <c r="G4883" s="1" cm="1">
        <f t="array" ref="G4883">IF('Cleaned Data'!G4883="","",_xlfn.SWITCH('Cleaned Data'!G4883,"In-Store",1,"Takeaway",2,0))</f>
        <v>2</v>
      </c>
      <c r="H4883" s="8" t="str">
        <v>11/17/2023</v>
      </c>
    </row>
    <row r="4884" spans="1:8" ht="12.5" x14ac:dyDescent="0.25">
      <c r="A4884" s="1" t="str">
        <v>TXN_5438652</v>
      </c>
      <c r="B4884" s="1" cm="1">
        <f t="array" ref="B4884">IF('Cleaned Data'!B4884="","",_xlfn.SWITCH('Cleaned Data'!B4884,"Coffee",1,"Tea",2,"Juice",3,"Smoothie",4,"Cake",5,"Sandwich",6,"Salad",7,"Cookie",8,0))</f>
        <v>6</v>
      </c>
      <c r="C4884" s="1">
        <v>2</v>
      </c>
      <c r="D4884" s="6">
        <v>4</v>
      </c>
      <c r="E4884" s="1">
        <v>8</v>
      </c>
      <c r="F4884" s="1" cm="1">
        <f t="array" ref="F4884">IF('Cleaned Data'!F4884="","",_xlfn.SWITCH('Cleaned Data'!F4884,"Cash",1,"Credit Card",2,"Digital Wallet",3,0))</f>
        <v>3</v>
      </c>
      <c r="G4884" s="1" cm="1">
        <f t="array" ref="G4884">IF('Cleaned Data'!G4884="","",_xlfn.SWITCH('Cleaned Data'!G4884,"In-Store",1,"Takeaway",2,0))</f>
        <v>2</v>
      </c>
      <c r="H4884" s="8" t="str">
        <v>11/17/2023</v>
      </c>
    </row>
    <row r="4885" spans="1:8" ht="12.5" x14ac:dyDescent="0.25">
      <c r="A4885" s="1" t="str">
        <v>TXN_6191123</v>
      </c>
      <c r="B4885" s="1" cm="1">
        <f t="array" ref="B4885">IF('Cleaned Data'!B4885="","",_xlfn.SWITCH('Cleaned Data'!B4885,"Coffee",1,"Tea",2,"Juice",3,"Smoothie",4,"Cake",5,"Sandwich",6,"Salad",7,"Cookie",8,0))</f>
        <v>1</v>
      </c>
      <c r="C4885" s="1">
        <v>1</v>
      </c>
      <c r="D4885" s="6">
        <v>2</v>
      </c>
      <c r="E4885" s="1">
        <v>2</v>
      </c>
      <c r="F4885" s="1" cm="1">
        <f t="array" ref="F4885">IF('Cleaned Data'!F4885="","",_xlfn.SWITCH('Cleaned Data'!F4885,"Cash",1,"Credit Card",2,"Digital Wallet",3,0))</f>
        <v>2</v>
      </c>
      <c r="G4885" s="1" cm="1">
        <f t="array" ref="G4885">IF('Cleaned Data'!G4885="","",_xlfn.SWITCH('Cleaned Data'!G4885,"In-Store",1,"Takeaway",2,0))</f>
        <v>2</v>
      </c>
      <c r="H4885" s="8" t="str">
        <v>11/17/2023</v>
      </c>
    </row>
    <row r="4886" spans="1:8" ht="12.5" x14ac:dyDescent="0.25">
      <c r="A4886" s="1" t="str">
        <v>TXN_6422433</v>
      </c>
      <c r="B4886" s="1" cm="1">
        <f t="array" ref="B4886">IF('Cleaned Data'!B4886="","",_xlfn.SWITCH('Cleaned Data'!B4886,"Coffee",1,"Tea",2,"Juice",3,"Smoothie",4,"Cake",5,"Sandwich",6,"Salad",7,"Cookie",8,0))</f>
        <v>5</v>
      </c>
      <c r="C4886" s="1">
        <v>4</v>
      </c>
      <c r="D4886" s="6">
        <v>3</v>
      </c>
      <c r="E4886" s="1">
        <v>12</v>
      </c>
      <c r="F4886" s="1" cm="1">
        <f t="array" ref="F4886">IF('Cleaned Data'!F4886="","",_xlfn.SWITCH('Cleaned Data'!F4886,"Cash",1,"Credit Card",2,"Digital Wallet",3,0))</f>
        <v>1</v>
      </c>
      <c r="G4886" s="1" cm="1">
        <f t="array" ref="G4886">IF('Cleaned Data'!G4886="","",_xlfn.SWITCH('Cleaned Data'!G4886,"In-Store",1,"Takeaway",2,0))</f>
        <v>1</v>
      </c>
      <c r="H4886" s="8" t="str">
        <v>11/17/2023</v>
      </c>
    </row>
    <row r="4887" spans="1:8" ht="12.5" x14ac:dyDescent="0.25">
      <c r="A4887" s="1" t="str">
        <v>TXN_6633097</v>
      </c>
      <c r="B4887" s="1" cm="1">
        <f t="array" ref="B4887">IF('Cleaned Data'!B4887="","",_xlfn.SWITCH('Cleaned Data'!B4887,"Coffee",1,"Tea",2,"Juice",3,"Smoothie",4,"Cake",5,"Sandwich",6,"Salad",7,"Cookie",8,0))</f>
        <v>5</v>
      </c>
      <c r="C4887" s="1">
        <v>4</v>
      </c>
      <c r="D4887" s="6">
        <v>3</v>
      </c>
      <c r="E4887" s="1">
        <v>12</v>
      </c>
      <c r="F4887" s="1" cm="1">
        <f t="array" ref="F4887">IF('Cleaned Data'!F4887="","",_xlfn.SWITCH('Cleaned Data'!F4887,"Cash",1,"Credit Card",2,"Digital Wallet",3,0))</f>
        <v>1</v>
      </c>
      <c r="G4887" s="1" cm="1">
        <f t="array" ref="G4887">IF('Cleaned Data'!G4887="","",_xlfn.SWITCH('Cleaned Data'!G4887,"In-Store",1,"Takeaway",2,0))</f>
        <v>2</v>
      </c>
      <c r="H4887" s="8" t="str">
        <v>11/17/2023</v>
      </c>
    </row>
    <row r="4888" spans="1:8" ht="12.5" x14ac:dyDescent="0.25">
      <c r="A4888" s="1" t="str">
        <v>TXN_6727985</v>
      </c>
      <c r="B4888" s="1" cm="1">
        <f t="array" ref="B4888">IF('Cleaned Data'!B4888="","",_xlfn.SWITCH('Cleaned Data'!B4888,"Coffee",1,"Tea",2,"Juice",3,"Smoothie",4,"Cake",5,"Sandwich",6,"Salad",7,"Cookie",8,0))</f>
        <v>6</v>
      </c>
      <c r="C4888" s="1">
        <v>4</v>
      </c>
      <c r="D4888" s="6">
        <v>4</v>
      </c>
      <c r="E4888" s="1">
        <v>16</v>
      </c>
      <c r="F4888" s="1" cm="1">
        <f t="array" ref="F4888">IF('Cleaned Data'!F4888="","",_xlfn.SWITCH('Cleaned Data'!F4888,"Cash",1,"Credit Card",2,"Digital Wallet",3,0))</f>
        <v>0</v>
      </c>
      <c r="G4888" s="1" cm="1">
        <f t="array" ref="G4888">IF('Cleaned Data'!G4888="","",_xlfn.SWITCH('Cleaned Data'!G4888,"In-Store",1,"Takeaway",2,0))</f>
        <v>1</v>
      </c>
      <c r="H4888" s="8" t="str">
        <v>11/17/2023</v>
      </c>
    </row>
    <row r="4889" spans="1:8" ht="12.5" x14ac:dyDescent="0.25">
      <c r="A4889" s="1" t="str">
        <v>TXN_6975750</v>
      </c>
      <c r="B4889" s="1" cm="1">
        <f t="array" ref="B4889">IF('Cleaned Data'!B4889="","",_xlfn.SWITCH('Cleaned Data'!B4889,"Coffee",1,"Tea",2,"Juice",3,"Smoothie",4,"Cake",5,"Sandwich",6,"Salad",7,"Cookie",8,0))</f>
        <v>3</v>
      </c>
      <c r="C4889" s="1">
        <v>3</v>
      </c>
      <c r="D4889" s="6">
        <v>3</v>
      </c>
      <c r="E4889" s="1">
        <v>9</v>
      </c>
      <c r="F4889" s="1" cm="1">
        <f t="array" ref="F4889">IF('Cleaned Data'!F4889="","",_xlfn.SWITCH('Cleaned Data'!F4889,"Cash",1,"Credit Card",2,"Digital Wallet",3,0))</f>
        <v>2</v>
      </c>
      <c r="G4889" s="1" cm="1">
        <f t="array" ref="G4889">IF('Cleaned Data'!G4889="","",_xlfn.SWITCH('Cleaned Data'!G4889,"In-Store",1,"Takeaway",2,0))</f>
        <v>2</v>
      </c>
      <c r="H4889" s="8" t="str">
        <v>11/17/2023</v>
      </c>
    </row>
    <row r="4890" spans="1:8" ht="12.5" x14ac:dyDescent="0.25">
      <c r="A4890" s="1" t="str">
        <v>TXN_7208533</v>
      </c>
      <c r="B4890" s="1" cm="1">
        <f t="array" ref="B4890">IF('Cleaned Data'!B4890="","",_xlfn.SWITCH('Cleaned Data'!B4890,"Coffee",1,"Tea",2,"Juice",3,"Smoothie",4,"Cake",5,"Sandwich",6,"Salad",7,"Cookie",8,0))</f>
        <v>4</v>
      </c>
      <c r="C4890" s="1">
        <v>3</v>
      </c>
      <c r="D4890" s="6">
        <v>4</v>
      </c>
      <c r="E4890" s="1">
        <v>12</v>
      </c>
      <c r="F4890" s="1" cm="1">
        <f t="array" ref="F4890">IF('Cleaned Data'!F4890="","",_xlfn.SWITCH('Cleaned Data'!F4890,"Cash",1,"Credit Card",2,"Digital Wallet",3,0))</f>
        <v>0</v>
      </c>
      <c r="G4890" s="1" cm="1">
        <f t="array" ref="G4890">IF('Cleaned Data'!G4890="","",_xlfn.SWITCH('Cleaned Data'!G4890,"In-Store",1,"Takeaway",2,0))</f>
        <v>2</v>
      </c>
      <c r="H4890" s="8" t="str">
        <v>11/17/2023</v>
      </c>
    </row>
    <row r="4891" spans="1:8" ht="12.5" x14ac:dyDescent="0.25">
      <c r="A4891" s="1" t="str">
        <v>TXN_7377496</v>
      </c>
      <c r="B4891" s="1" cm="1">
        <f t="array" ref="B4891">IF('Cleaned Data'!B4891="","",_xlfn.SWITCH('Cleaned Data'!B4891,"Coffee",1,"Tea",2,"Juice",3,"Smoothie",4,"Cake",5,"Sandwich",6,"Salad",7,"Cookie",8,0))</f>
        <v>5</v>
      </c>
      <c r="C4891" s="1">
        <v>1</v>
      </c>
      <c r="D4891" s="6">
        <v>3</v>
      </c>
      <c r="E4891" s="1">
        <v>3</v>
      </c>
      <c r="F4891" s="1" cm="1">
        <f t="array" ref="F4891">IF('Cleaned Data'!F4891="","",_xlfn.SWITCH('Cleaned Data'!F4891,"Cash",1,"Credit Card",2,"Digital Wallet",3,0))</f>
        <v>0</v>
      </c>
      <c r="G4891" s="1" cm="1">
        <f t="array" ref="G4891">IF('Cleaned Data'!G4891="","",_xlfn.SWITCH('Cleaned Data'!G4891,"In-Store",1,"Takeaway",2,0))</f>
        <v>2</v>
      </c>
      <c r="H4891" s="8" t="str">
        <v>11/17/2023</v>
      </c>
    </row>
    <row r="4892" spans="1:8" ht="12.5" x14ac:dyDescent="0.25">
      <c r="A4892" s="1" t="str">
        <v>TXN_7688029</v>
      </c>
      <c r="B4892" s="1" cm="1">
        <f t="array" ref="B4892">IF('Cleaned Data'!B4892="","",_xlfn.SWITCH('Cleaned Data'!B4892,"Coffee",1,"Tea",2,"Juice",3,"Smoothie",4,"Cake",5,"Sandwich",6,"Salad",7,"Cookie",8,0))</f>
        <v>6</v>
      </c>
      <c r="C4892" s="1">
        <v>3</v>
      </c>
      <c r="D4892" s="6">
        <v>4</v>
      </c>
      <c r="E4892" s="1">
        <v>12</v>
      </c>
      <c r="F4892" s="1" cm="1">
        <f t="array" ref="F4892">IF('Cleaned Data'!F4892="","",_xlfn.SWITCH('Cleaned Data'!F4892,"Cash",1,"Credit Card",2,"Digital Wallet",3,0))</f>
        <v>2</v>
      </c>
      <c r="G4892" s="1" cm="1">
        <f t="array" ref="G4892">IF('Cleaned Data'!G4892="","",_xlfn.SWITCH('Cleaned Data'!G4892,"In-Store",1,"Takeaway",2,0))</f>
        <v>2</v>
      </c>
      <c r="H4892" s="8" t="str">
        <v>11/17/2023</v>
      </c>
    </row>
    <row r="4893" spans="1:8" ht="12.5" x14ac:dyDescent="0.25">
      <c r="A4893" s="1" t="str">
        <v>TXN_7876775</v>
      </c>
      <c r="B4893" s="1" cm="1">
        <f t="array" ref="B4893">IF('Cleaned Data'!B4893="","",_xlfn.SWITCH('Cleaned Data'!B4893,"Coffee",1,"Tea",2,"Juice",3,"Smoothie",4,"Cake",5,"Sandwich",6,"Salad",7,"Cookie",8,0))</f>
        <v>8</v>
      </c>
      <c r="C4893" s="1">
        <v>4</v>
      </c>
      <c r="D4893" s="6">
        <v>1</v>
      </c>
      <c r="E4893" s="1">
        <v>4</v>
      </c>
      <c r="F4893" s="1" cm="1">
        <f t="array" ref="F4893">IF('Cleaned Data'!F4893="","",_xlfn.SWITCH('Cleaned Data'!F4893,"Cash",1,"Credit Card",2,"Digital Wallet",3,0))</f>
        <v>3</v>
      </c>
      <c r="G4893" s="1" cm="1">
        <f t="array" ref="G4893">IF('Cleaned Data'!G4893="","",_xlfn.SWITCH('Cleaned Data'!G4893,"In-Store",1,"Takeaway",2,0))</f>
        <v>0</v>
      </c>
      <c r="H4893" s="8" t="str">
        <v>11/17/2023</v>
      </c>
    </row>
    <row r="4894" spans="1:8" ht="12.5" x14ac:dyDescent="0.25">
      <c r="A4894" s="1" t="str">
        <v>TXN_7894534</v>
      </c>
      <c r="B4894" s="1" cm="1">
        <f t="array" ref="B4894">IF('Cleaned Data'!B4894="","",_xlfn.SWITCH('Cleaned Data'!B4894,"Coffee",1,"Tea",2,"Juice",3,"Smoothie",4,"Cake",5,"Sandwich",6,"Salad",7,"Cookie",8,0))</f>
        <v>8</v>
      </c>
      <c r="C4894" s="1">
        <v>1</v>
      </c>
      <c r="D4894" s="6">
        <v>1</v>
      </c>
      <c r="E4894" s="1">
        <v>1</v>
      </c>
      <c r="F4894" s="1" cm="1">
        <f t="array" ref="F4894">IF('Cleaned Data'!F4894="","",_xlfn.SWITCH('Cleaned Data'!F4894,"Cash",1,"Credit Card",2,"Digital Wallet",3,0))</f>
        <v>2</v>
      </c>
      <c r="G4894" s="1" cm="1">
        <f t="array" ref="G4894">IF('Cleaned Data'!G4894="","",_xlfn.SWITCH('Cleaned Data'!G4894,"In-Store",1,"Takeaway",2,0))</f>
        <v>1</v>
      </c>
      <c r="H4894" s="8" t="str">
        <v>11/17/2023</v>
      </c>
    </row>
    <row r="4895" spans="1:8" ht="12.5" x14ac:dyDescent="0.25">
      <c r="A4895" s="1" t="str">
        <v>TXN_8320245</v>
      </c>
      <c r="B4895" s="1" cm="1">
        <f t="array" ref="B4895">IF('Cleaned Data'!B4895="","",_xlfn.SWITCH('Cleaned Data'!B4895,"Coffee",1,"Tea",2,"Juice",3,"Smoothie",4,"Cake",5,"Sandwich",6,"Salad",7,"Cookie",8,0))</f>
        <v>3</v>
      </c>
      <c r="C4895" s="1">
        <v>3</v>
      </c>
      <c r="D4895" s="6">
        <v>3</v>
      </c>
      <c r="E4895" s="1">
        <v>9</v>
      </c>
      <c r="F4895" s="1" cm="1">
        <f t="array" ref="F4895">IF('Cleaned Data'!F4895="","",_xlfn.SWITCH('Cleaned Data'!F4895,"Cash",1,"Credit Card",2,"Digital Wallet",3,0))</f>
        <v>2</v>
      </c>
      <c r="G4895" s="1" cm="1">
        <f t="array" ref="G4895">IF('Cleaned Data'!G4895="","",_xlfn.SWITCH('Cleaned Data'!G4895,"In-Store",1,"Takeaway",2,0))</f>
        <v>2</v>
      </c>
      <c r="H4895" s="8" t="str">
        <v>11/17/2023</v>
      </c>
    </row>
    <row r="4896" spans="1:8" ht="12.5" x14ac:dyDescent="0.25">
      <c r="A4896" s="1" t="str">
        <v>TXN_9042043</v>
      </c>
      <c r="B4896" s="1" cm="1">
        <f t="array" ref="B4896">IF('Cleaned Data'!B4896="","",_xlfn.SWITCH('Cleaned Data'!B4896,"Coffee",1,"Tea",2,"Juice",3,"Smoothie",4,"Cake",5,"Sandwich",6,"Salad",7,"Cookie",8,0))</f>
        <v>1</v>
      </c>
      <c r="C4896" s="1">
        <v>2</v>
      </c>
      <c r="D4896" s="6">
        <v>2</v>
      </c>
      <c r="E4896" s="1">
        <v>4</v>
      </c>
      <c r="F4896" s="1" cm="1">
        <f t="array" ref="F4896">IF('Cleaned Data'!F4896="","",_xlfn.SWITCH('Cleaned Data'!F4896,"Cash",1,"Credit Card",2,"Digital Wallet",3,0))</f>
        <v>2</v>
      </c>
      <c r="G4896" s="1" cm="1">
        <f t="array" ref="G4896">IF('Cleaned Data'!G4896="","",_xlfn.SWITCH('Cleaned Data'!G4896,"In-Store",1,"Takeaway",2,0))</f>
        <v>0</v>
      </c>
      <c r="H4896" s="8" t="str">
        <v>11/17/2023</v>
      </c>
    </row>
    <row r="4897" spans="1:8" ht="12.5" x14ac:dyDescent="0.25">
      <c r="A4897" s="1" t="str">
        <v>TXN_9774186</v>
      </c>
      <c r="B4897" s="1" cm="1">
        <f t="array" ref="B4897">IF('Cleaned Data'!B4897="","",_xlfn.SWITCH('Cleaned Data'!B4897,"Coffee",1,"Tea",2,"Juice",3,"Smoothie",4,"Cake",5,"Sandwich",6,"Salad",7,"Cookie",8,0))</f>
        <v>5</v>
      </c>
      <c r="C4897" s="1">
        <v>3</v>
      </c>
      <c r="D4897" s="6">
        <v>3</v>
      </c>
      <c r="E4897" s="1">
        <v>9</v>
      </c>
      <c r="F4897" s="1" cm="1">
        <f t="array" ref="F4897">IF('Cleaned Data'!F4897="","",_xlfn.SWITCH('Cleaned Data'!F4897,"Cash",1,"Credit Card",2,"Digital Wallet",3,0))</f>
        <v>1</v>
      </c>
      <c r="G4897" s="1" cm="1">
        <f t="array" ref="G4897">IF('Cleaned Data'!G4897="","",_xlfn.SWITCH('Cleaned Data'!G4897,"In-Store",1,"Takeaway",2,0))</f>
        <v>0</v>
      </c>
      <c r="H4897" s="8" t="str">
        <v>11/17/2023</v>
      </c>
    </row>
    <row r="4898" spans="1:8" ht="12.5" x14ac:dyDescent="0.25">
      <c r="A4898" s="1" t="str">
        <v>TXN_1063342</v>
      </c>
      <c r="B4898" s="1" cm="1">
        <f t="array" ref="B4898">IF('Cleaned Data'!B4898="","",_xlfn.SWITCH('Cleaned Data'!B4898,"Coffee",1,"Tea",2,"Juice",3,"Smoothie",4,"Cake",5,"Sandwich",6,"Salad",7,"Cookie",8,0))</f>
        <v>7</v>
      </c>
      <c r="C4898" s="1">
        <v>3</v>
      </c>
      <c r="D4898" s="6">
        <v>5</v>
      </c>
      <c r="E4898" s="1">
        <v>15</v>
      </c>
      <c r="F4898" s="1" cm="1">
        <f t="array" ref="F4898">IF('Cleaned Data'!F4898="","",_xlfn.SWITCH('Cleaned Data'!F4898,"Cash",1,"Credit Card",2,"Digital Wallet",3,0))</f>
        <v>0</v>
      </c>
      <c r="G4898" s="1" cm="1">
        <f t="array" ref="G4898">IF('Cleaned Data'!G4898="","",_xlfn.SWITCH('Cleaned Data'!G4898,"In-Store",1,"Takeaway",2,0))</f>
        <v>2</v>
      </c>
      <c r="H4898" s="8" t="str">
        <v>11/18/2023</v>
      </c>
    </row>
    <row r="4899" spans="1:8" ht="12.5" x14ac:dyDescent="0.25">
      <c r="A4899" s="1" t="str">
        <v>TXN_1318943</v>
      </c>
      <c r="B4899" s="1" cm="1">
        <f t="array" ref="B4899">IF('Cleaned Data'!B4899="","",_xlfn.SWITCH('Cleaned Data'!B4899,"Coffee",1,"Tea",2,"Juice",3,"Smoothie",4,"Cake",5,"Sandwich",6,"Salad",7,"Cookie",8,0))</f>
        <v>6</v>
      </c>
      <c r="C4899" s="1">
        <v>2</v>
      </c>
      <c r="D4899" s="6">
        <v>4</v>
      </c>
      <c r="E4899" s="1">
        <v>8</v>
      </c>
      <c r="F4899" s="1" cm="1">
        <f t="array" ref="F4899">IF('Cleaned Data'!F4899="","",_xlfn.SWITCH('Cleaned Data'!F4899,"Cash",1,"Credit Card",2,"Digital Wallet",3,0))</f>
        <v>2</v>
      </c>
      <c r="G4899" s="1" cm="1">
        <f t="array" ref="G4899">IF('Cleaned Data'!G4899="","",_xlfn.SWITCH('Cleaned Data'!G4899,"In-Store",1,"Takeaway",2,0))</f>
        <v>0</v>
      </c>
      <c r="H4899" s="8" t="str">
        <v>11/18/2023</v>
      </c>
    </row>
    <row r="4900" spans="1:8" ht="12.5" x14ac:dyDescent="0.25">
      <c r="A4900" s="1" t="str">
        <v>TXN_1892454</v>
      </c>
      <c r="B4900" s="1" cm="1">
        <f t="array" ref="B4900">IF('Cleaned Data'!B4900="","",_xlfn.SWITCH('Cleaned Data'!B4900,"Coffee",1,"Tea",2,"Juice",3,"Smoothie",4,"Cake",5,"Sandwich",6,"Salad",7,"Cookie",8,0))</f>
        <v>4</v>
      </c>
      <c r="C4900" s="1">
        <v>1</v>
      </c>
      <c r="D4900" s="6">
        <v>4</v>
      </c>
      <c r="E4900" s="1">
        <v>4</v>
      </c>
      <c r="F4900" s="1" cm="1">
        <f t="array" ref="F4900">IF('Cleaned Data'!F4900="","",_xlfn.SWITCH('Cleaned Data'!F4900,"Cash",1,"Credit Card",2,"Digital Wallet",3,0))</f>
        <v>3</v>
      </c>
      <c r="G4900" s="1" cm="1">
        <f t="array" ref="G4900">IF('Cleaned Data'!G4900="","",_xlfn.SWITCH('Cleaned Data'!G4900,"In-Store",1,"Takeaway",2,0))</f>
        <v>1</v>
      </c>
      <c r="H4900" s="8" t="str">
        <v>11/18/2023</v>
      </c>
    </row>
    <row r="4901" spans="1:8" ht="12.5" x14ac:dyDescent="0.25">
      <c r="A4901" s="1" t="str">
        <v>TXN_2078474</v>
      </c>
      <c r="B4901" s="1" cm="1">
        <f t="array" ref="B4901">IF('Cleaned Data'!B4901="","",_xlfn.SWITCH('Cleaned Data'!B4901,"Coffee",1,"Tea",2,"Juice",3,"Smoothie",4,"Cake",5,"Sandwich",6,"Salad",7,"Cookie",8,0))</f>
        <v>8</v>
      </c>
      <c r="C4901" s="1">
        <v>5</v>
      </c>
      <c r="D4901" s="6">
        <v>1</v>
      </c>
      <c r="E4901" s="1">
        <v>5</v>
      </c>
      <c r="F4901" s="1" cm="1">
        <f t="array" ref="F4901">IF('Cleaned Data'!F4901="","",_xlfn.SWITCH('Cleaned Data'!F4901,"Cash",1,"Credit Card",2,"Digital Wallet",3,0))</f>
        <v>0</v>
      </c>
      <c r="G4901" s="1" cm="1">
        <f t="array" ref="G4901">IF('Cleaned Data'!G4901="","",_xlfn.SWITCH('Cleaned Data'!G4901,"In-Store",1,"Takeaway",2,0))</f>
        <v>1</v>
      </c>
      <c r="H4901" s="8" t="str">
        <v>11/18/2023</v>
      </c>
    </row>
    <row r="4902" spans="1:8" ht="12.5" x14ac:dyDescent="0.25">
      <c r="A4902" s="1" t="str">
        <v>TXN_2250785</v>
      </c>
      <c r="B4902" s="1" cm="1">
        <f t="array" ref="B4902">IF('Cleaned Data'!B4902="","",_xlfn.SWITCH('Cleaned Data'!B4902,"Coffee",1,"Tea",2,"Juice",3,"Smoothie",4,"Cake",5,"Sandwich",6,"Salad",7,"Cookie",8,0))</f>
        <v>8</v>
      </c>
      <c r="C4902" s="1">
        <v>4</v>
      </c>
      <c r="D4902" s="6">
        <v>1</v>
      </c>
      <c r="E4902" s="1">
        <v>4</v>
      </c>
      <c r="F4902" s="1" cm="1">
        <f t="array" ref="F4902">IF('Cleaned Data'!F4902="","",_xlfn.SWITCH('Cleaned Data'!F4902,"Cash",1,"Credit Card",2,"Digital Wallet",3,0))</f>
        <v>0</v>
      </c>
      <c r="G4902" s="1" cm="1">
        <f t="array" ref="G4902">IF('Cleaned Data'!G4902="","",_xlfn.SWITCH('Cleaned Data'!G4902,"In-Store",1,"Takeaway",2,0))</f>
        <v>0</v>
      </c>
      <c r="H4902" s="8" t="str">
        <v>11/18/2023</v>
      </c>
    </row>
    <row r="4903" spans="1:8" ht="12.5" x14ac:dyDescent="0.25">
      <c r="A4903" s="1" t="str">
        <v>TXN_2277013</v>
      </c>
      <c r="B4903" s="1" cm="1">
        <f t="array" ref="B4903">IF('Cleaned Data'!B4903="","",_xlfn.SWITCH('Cleaned Data'!B4903,"Coffee",1,"Tea",2,"Juice",3,"Smoothie",4,"Cake",5,"Sandwich",6,"Salad",7,"Cookie",8,0))</f>
        <v>3</v>
      </c>
      <c r="C4903" s="1">
        <v>1</v>
      </c>
      <c r="D4903" s="6">
        <v>3</v>
      </c>
      <c r="E4903" s="1">
        <v>3</v>
      </c>
      <c r="F4903" s="1" cm="1">
        <f t="array" ref="F4903">IF('Cleaned Data'!F4903="","",_xlfn.SWITCH('Cleaned Data'!F4903,"Cash",1,"Credit Card",2,"Digital Wallet",3,0))</f>
        <v>2</v>
      </c>
      <c r="G4903" s="1" cm="1">
        <f t="array" ref="G4903">IF('Cleaned Data'!G4903="","",_xlfn.SWITCH('Cleaned Data'!G4903,"In-Store",1,"Takeaway",2,0))</f>
        <v>2</v>
      </c>
      <c r="H4903" s="8" t="str">
        <v>11/18/2023</v>
      </c>
    </row>
    <row r="4904" spans="1:8" ht="12.5" x14ac:dyDescent="0.25">
      <c r="A4904" s="1" t="str">
        <v>TXN_2917072</v>
      </c>
      <c r="B4904" s="1" cm="1">
        <f t="array" ref="B4904">IF('Cleaned Data'!B4904="","",_xlfn.SWITCH('Cleaned Data'!B4904,"Coffee",1,"Tea",2,"Juice",3,"Smoothie",4,"Cake",5,"Sandwich",6,"Salad",7,"Cookie",8,0))</f>
        <v>4</v>
      </c>
      <c r="C4904" s="1">
        <v>2</v>
      </c>
      <c r="D4904" s="6">
        <v>4</v>
      </c>
      <c r="E4904" s="1">
        <v>8</v>
      </c>
      <c r="F4904" s="1" cm="1">
        <f t="array" ref="F4904">IF('Cleaned Data'!F4904="","",_xlfn.SWITCH('Cleaned Data'!F4904,"Cash",1,"Credit Card",2,"Digital Wallet",3,0))</f>
        <v>2</v>
      </c>
      <c r="G4904" s="1" cm="1">
        <f t="array" ref="G4904">IF('Cleaned Data'!G4904="","",_xlfn.SWITCH('Cleaned Data'!G4904,"In-Store",1,"Takeaway",2,0))</f>
        <v>0</v>
      </c>
      <c r="H4904" s="8" t="str">
        <v>11/18/2023</v>
      </c>
    </row>
    <row r="4905" spans="1:8" ht="12.5" x14ac:dyDescent="0.25">
      <c r="A4905" s="1" t="str">
        <v>TXN_3475342</v>
      </c>
      <c r="B4905" s="1" cm="1">
        <f t="array" ref="B4905">IF('Cleaned Data'!B4905="","",_xlfn.SWITCH('Cleaned Data'!B4905,"Coffee",1,"Tea",2,"Juice",3,"Smoothie",4,"Cake",5,"Sandwich",6,"Salad",7,"Cookie",8,0))</f>
        <v>2</v>
      </c>
      <c r="C4905" s="1">
        <v>5</v>
      </c>
      <c r="D4905" s="6">
        <v>1.5</v>
      </c>
      <c r="E4905" s="1">
        <v>7.5</v>
      </c>
      <c r="F4905" s="1" cm="1">
        <f t="array" ref="F4905">IF('Cleaned Data'!F4905="","",_xlfn.SWITCH('Cleaned Data'!F4905,"Cash",1,"Credit Card",2,"Digital Wallet",3,0))</f>
        <v>3</v>
      </c>
      <c r="G4905" s="1" cm="1">
        <f t="array" ref="G4905">IF('Cleaned Data'!G4905="","",_xlfn.SWITCH('Cleaned Data'!G4905,"In-Store",1,"Takeaway",2,0))</f>
        <v>2</v>
      </c>
      <c r="H4905" s="8" t="str">
        <v>11/18/2023</v>
      </c>
    </row>
    <row r="4906" spans="1:8" ht="12.5" x14ac:dyDescent="0.25">
      <c r="A4906" s="1" t="str">
        <v>TXN_4201578</v>
      </c>
      <c r="B4906" s="1" cm="1">
        <f t="array" ref="B4906">IF('Cleaned Data'!B4906="","",_xlfn.SWITCH('Cleaned Data'!B4906,"Coffee",1,"Tea",2,"Juice",3,"Smoothie",4,"Cake",5,"Sandwich",6,"Salad",7,"Cookie",8,0))</f>
        <v>8</v>
      </c>
      <c r="C4906" s="1">
        <v>3</v>
      </c>
      <c r="D4906" s="6">
        <v>1</v>
      </c>
      <c r="E4906" s="1">
        <v>3</v>
      </c>
      <c r="F4906" s="1" cm="1">
        <f t="array" ref="F4906">IF('Cleaned Data'!F4906="","",_xlfn.SWITCH('Cleaned Data'!F4906,"Cash",1,"Credit Card",2,"Digital Wallet",3,0))</f>
        <v>1</v>
      </c>
      <c r="G4906" s="1" cm="1">
        <f t="array" ref="G4906">IF('Cleaned Data'!G4906="","",_xlfn.SWITCH('Cleaned Data'!G4906,"In-Store",1,"Takeaway",2,0))</f>
        <v>1</v>
      </c>
      <c r="H4906" s="8" t="str">
        <v>11/18/2023</v>
      </c>
    </row>
    <row r="4907" spans="1:8" ht="12.5" x14ac:dyDescent="0.25">
      <c r="A4907" s="1" t="str">
        <v>TXN_4561006</v>
      </c>
      <c r="B4907" s="1" cm="1">
        <f t="array" ref="B4907">IF('Cleaned Data'!B4907="","",_xlfn.SWITCH('Cleaned Data'!B4907,"Coffee",1,"Tea",2,"Juice",3,"Smoothie",4,"Cake",5,"Sandwich",6,"Salad",7,"Cookie",8,0))</f>
        <v>4</v>
      </c>
      <c r="C4907" s="1">
        <v>1</v>
      </c>
      <c r="D4907" s="6">
        <v>4</v>
      </c>
      <c r="E4907" s="1">
        <v>4</v>
      </c>
      <c r="F4907" s="1" cm="1">
        <f t="array" ref="F4907">IF('Cleaned Data'!F4907="","",_xlfn.SWITCH('Cleaned Data'!F4907,"Cash",1,"Credit Card",2,"Digital Wallet",3,0))</f>
        <v>0</v>
      </c>
      <c r="G4907" s="1" cm="1">
        <f t="array" ref="G4907">IF('Cleaned Data'!G4907="","",_xlfn.SWITCH('Cleaned Data'!G4907,"In-Store",1,"Takeaway",2,0))</f>
        <v>2</v>
      </c>
      <c r="H4907" s="8" t="str">
        <v>11/18/2023</v>
      </c>
    </row>
    <row r="4908" spans="1:8" ht="12.5" x14ac:dyDescent="0.25">
      <c r="A4908" s="1" t="str">
        <v>TXN_4737392</v>
      </c>
      <c r="B4908" s="1" cm="1">
        <f t="array" ref="B4908">IF('Cleaned Data'!B4908="","",_xlfn.SWITCH('Cleaned Data'!B4908,"Coffee",1,"Tea",2,"Juice",3,"Smoothie",4,"Cake",5,"Sandwich",6,"Salad",7,"Cookie",8,0))</f>
        <v>5</v>
      </c>
      <c r="C4908" s="1">
        <v>2</v>
      </c>
      <c r="D4908" s="6">
        <v>3</v>
      </c>
      <c r="E4908" s="1">
        <v>6</v>
      </c>
      <c r="F4908" s="1" cm="1">
        <f t="array" ref="F4908">IF('Cleaned Data'!F4908="","",_xlfn.SWITCH('Cleaned Data'!F4908,"Cash",1,"Credit Card",2,"Digital Wallet",3,0))</f>
        <v>1</v>
      </c>
      <c r="G4908" s="1" cm="1">
        <f t="array" ref="G4908">IF('Cleaned Data'!G4908="","",_xlfn.SWITCH('Cleaned Data'!G4908,"In-Store",1,"Takeaway",2,0))</f>
        <v>1</v>
      </c>
      <c r="H4908" s="8" t="str">
        <v>11/18/2023</v>
      </c>
    </row>
    <row r="4909" spans="1:8" ht="12.5" x14ac:dyDescent="0.25">
      <c r="A4909" s="1" t="str">
        <v>TXN_5043774</v>
      </c>
      <c r="B4909" s="1" cm="1">
        <f t="array" ref="B4909">IF('Cleaned Data'!B4909="","",_xlfn.SWITCH('Cleaned Data'!B4909,"Coffee",1,"Tea",2,"Juice",3,"Smoothie",4,"Cake",5,"Sandwich",6,"Salad",7,"Cookie",8,0))</f>
        <v>2</v>
      </c>
      <c r="C4909" s="1">
        <v>4</v>
      </c>
      <c r="D4909" s="6">
        <v>1.5</v>
      </c>
      <c r="E4909" s="1">
        <v>6</v>
      </c>
      <c r="F4909" s="1" cm="1">
        <f t="array" ref="F4909">IF('Cleaned Data'!F4909="","",_xlfn.SWITCH('Cleaned Data'!F4909,"Cash",1,"Credit Card",2,"Digital Wallet",3,0))</f>
        <v>2</v>
      </c>
      <c r="G4909" s="1" cm="1">
        <f t="array" ref="G4909">IF('Cleaned Data'!G4909="","",_xlfn.SWITCH('Cleaned Data'!G4909,"In-Store",1,"Takeaway",2,0))</f>
        <v>1</v>
      </c>
      <c r="H4909" s="8" t="str">
        <v>11/18/2023</v>
      </c>
    </row>
    <row r="4910" spans="1:8" ht="12.5" x14ac:dyDescent="0.25">
      <c r="A4910" s="1" t="str">
        <v>TXN_5080213</v>
      </c>
      <c r="B4910" s="1" cm="1">
        <f t="array" ref="B4910">IF('Cleaned Data'!B4910="","",_xlfn.SWITCH('Cleaned Data'!B4910,"Coffee",1,"Tea",2,"Juice",3,"Smoothie",4,"Cake",5,"Sandwich",6,"Salad",7,"Cookie",8,0))</f>
        <v>4</v>
      </c>
      <c r="C4910" s="1">
        <v>2</v>
      </c>
      <c r="D4910" s="6">
        <v>4</v>
      </c>
      <c r="E4910" s="1">
        <v>8</v>
      </c>
      <c r="F4910" s="1" cm="1">
        <f t="array" ref="F4910">IF('Cleaned Data'!F4910="","",_xlfn.SWITCH('Cleaned Data'!F4910,"Cash",1,"Credit Card",2,"Digital Wallet",3,0))</f>
        <v>1</v>
      </c>
      <c r="G4910" s="1" cm="1">
        <f t="array" ref="G4910">IF('Cleaned Data'!G4910="","",_xlfn.SWITCH('Cleaned Data'!G4910,"In-Store",1,"Takeaway",2,0))</f>
        <v>2</v>
      </c>
      <c r="H4910" s="8" t="str">
        <v>11/18/2023</v>
      </c>
    </row>
    <row r="4911" spans="1:8" ht="12.5" x14ac:dyDescent="0.25">
      <c r="A4911" s="1" t="str">
        <v>TXN_5484423</v>
      </c>
      <c r="B4911" s="1" cm="1">
        <f t="array" ref="B4911">IF('Cleaned Data'!B4911="","",_xlfn.SWITCH('Cleaned Data'!B4911,"Coffee",1,"Tea",2,"Juice",3,"Smoothie",4,"Cake",5,"Sandwich",6,"Salad",7,"Cookie",8,0))</f>
        <v>2</v>
      </c>
      <c r="C4911" s="1">
        <v>3</v>
      </c>
      <c r="D4911" s="6">
        <v>1.5</v>
      </c>
      <c r="E4911" s="1">
        <v>4.5</v>
      </c>
      <c r="F4911" s="1" cm="1">
        <f t="array" ref="F4911">IF('Cleaned Data'!F4911="","",_xlfn.SWITCH('Cleaned Data'!F4911,"Cash",1,"Credit Card",2,"Digital Wallet",3,0))</f>
        <v>2</v>
      </c>
      <c r="G4911" s="1" cm="1">
        <f t="array" ref="G4911">IF('Cleaned Data'!G4911="","",_xlfn.SWITCH('Cleaned Data'!G4911,"In-Store",1,"Takeaway",2,0))</f>
        <v>1</v>
      </c>
      <c r="H4911" s="8" t="str">
        <v>11/18/2023</v>
      </c>
    </row>
    <row r="4912" spans="1:8" ht="12.5" x14ac:dyDescent="0.25">
      <c r="A4912" s="1" t="str">
        <v>TXN_5982786</v>
      </c>
      <c r="B4912" s="1" cm="1">
        <f t="array" ref="B4912">IF('Cleaned Data'!B4912="","",_xlfn.SWITCH('Cleaned Data'!B4912,"Coffee",1,"Tea",2,"Juice",3,"Smoothie",4,"Cake",5,"Sandwich",6,"Salad",7,"Cookie",8,0))</f>
        <v>4</v>
      </c>
      <c r="C4912" s="1">
        <v>5</v>
      </c>
      <c r="D4912" s="6">
        <v>4</v>
      </c>
      <c r="E4912" s="1">
        <v>20</v>
      </c>
      <c r="F4912" s="1" cm="1">
        <f t="array" ref="F4912">IF('Cleaned Data'!F4912="","",_xlfn.SWITCH('Cleaned Data'!F4912,"Cash",1,"Credit Card",2,"Digital Wallet",3,0))</f>
        <v>2</v>
      </c>
      <c r="G4912" s="1" cm="1">
        <f t="array" ref="G4912">IF('Cleaned Data'!G4912="","",_xlfn.SWITCH('Cleaned Data'!G4912,"In-Store",1,"Takeaway",2,0))</f>
        <v>2</v>
      </c>
      <c r="H4912" s="8" t="str">
        <v>11/18/2023</v>
      </c>
    </row>
    <row r="4913" spans="1:8" ht="12.5" x14ac:dyDescent="0.25">
      <c r="A4913" s="1" t="str">
        <v>TXN_5999810</v>
      </c>
      <c r="B4913" s="1" cm="1">
        <f t="array" ref="B4913">IF('Cleaned Data'!B4913="","",_xlfn.SWITCH('Cleaned Data'!B4913,"Coffee",1,"Tea",2,"Juice",3,"Smoothie",4,"Cake",5,"Sandwich",6,"Salad",7,"Cookie",8,0))</f>
        <v>8</v>
      </c>
      <c r="C4913" s="1">
        <v>4</v>
      </c>
      <c r="D4913" s="6">
        <v>1</v>
      </c>
      <c r="E4913" s="1">
        <v>4</v>
      </c>
      <c r="F4913" s="1" cm="1">
        <f t="array" ref="F4913">IF('Cleaned Data'!F4913="","",_xlfn.SWITCH('Cleaned Data'!F4913,"Cash",1,"Credit Card",2,"Digital Wallet",3,0))</f>
        <v>1</v>
      </c>
      <c r="G4913" s="1" cm="1">
        <f t="array" ref="G4913">IF('Cleaned Data'!G4913="","",_xlfn.SWITCH('Cleaned Data'!G4913,"In-Store",1,"Takeaway",2,0))</f>
        <v>2</v>
      </c>
      <c r="H4913" s="8" t="str">
        <v>11/18/2023</v>
      </c>
    </row>
    <row r="4914" spans="1:8" ht="12.5" x14ac:dyDescent="0.25">
      <c r="A4914" s="1" t="str">
        <v>TXN_6074414</v>
      </c>
      <c r="B4914" s="1" cm="1">
        <f t="array" ref="B4914">IF('Cleaned Data'!B4914="","",_xlfn.SWITCH('Cleaned Data'!B4914,"Coffee",1,"Tea",2,"Juice",3,"Smoothie",4,"Cake",5,"Sandwich",6,"Salad",7,"Cookie",8,0))</f>
        <v>4</v>
      </c>
      <c r="C4914" s="1">
        <v>5</v>
      </c>
      <c r="D4914" s="6">
        <v>4</v>
      </c>
      <c r="E4914" s="1">
        <v>20</v>
      </c>
      <c r="F4914" s="1" cm="1">
        <f t="array" ref="F4914">IF('Cleaned Data'!F4914="","",_xlfn.SWITCH('Cleaned Data'!F4914,"Cash",1,"Credit Card",2,"Digital Wallet",3,0))</f>
        <v>1</v>
      </c>
      <c r="G4914" s="1" cm="1">
        <f t="array" ref="G4914">IF('Cleaned Data'!G4914="","",_xlfn.SWITCH('Cleaned Data'!G4914,"In-Store",1,"Takeaway",2,0))</f>
        <v>0</v>
      </c>
      <c r="H4914" s="8" t="str">
        <v>11/18/2023</v>
      </c>
    </row>
    <row r="4915" spans="1:8" ht="12.5" x14ac:dyDescent="0.25">
      <c r="A4915" s="1" t="str">
        <v>TXN_6511482</v>
      </c>
      <c r="B4915" s="1" cm="1">
        <f t="array" ref="B4915">IF('Cleaned Data'!B4915="","",_xlfn.SWITCH('Cleaned Data'!B4915,"Coffee",1,"Tea",2,"Juice",3,"Smoothie",4,"Cake",5,"Sandwich",6,"Salad",7,"Cookie",8,0))</f>
        <v>5</v>
      </c>
      <c r="C4915" s="1">
        <v>4</v>
      </c>
      <c r="D4915" s="6">
        <v>3</v>
      </c>
      <c r="E4915" s="1">
        <v>12</v>
      </c>
      <c r="F4915" s="1" cm="1">
        <f t="array" ref="F4915">IF('Cleaned Data'!F4915="","",_xlfn.SWITCH('Cleaned Data'!F4915,"Cash",1,"Credit Card",2,"Digital Wallet",3,0))</f>
        <v>3</v>
      </c>
      <c r="G4915" s="1" cm="1">
        <f t="array" ref="G4915">IF('Cleaned Data'!G4915="","",_xlfn.SWITCH('Cleaned Data'!G4915,"In-Store",1,"Takeaway",2,0))</f>
        <v>0</v>
      </c>
      <c r="H4915" s="8" t="str">
        <v>11/18/2023</v>
      </c>
    </row>
    <row r="4916" spans="1:8" ht="12.5" x14ac:dyDescent="0.25">
      <c r="A4916" s="1" t="str">
        <v>TXN_6568307</v>
      </c>
      <c r="B4916" s="1" cm="1">
        <f t="array" ref="B4916">IF('Cleaned Data'!B4916="","",_xlfn.SWITCH('Cleaned Data'!B4916,"Coffee",1,"Tea",2,"Juice",3,"Smoothie",4,"Cake",5,"Sandwich",6,"Salad",7,"Cookie",8,0))</f>
        <v>4</v>
      </c>
      <c r="C4916" s="1">
        <v>3</v>
      </c>
      <c r="D4916" s="6">
        <v>4</v>
      </c>
      <c r="E4916" s="1">
        <v>12</v>
      </c>
      <c r="F4916" s="1" cm="1">
        <f t="array" ref="F4916">IF('Cleaned Data'!F4916="","",_xlfn.SWITCH('Cleaned Data'!F4916,"Cash",1,"Credit Card",2,"Digital Wallet",3,0))</f>
        <v>0</v>
      </c>
      <c r="G4916" s="1" cm="1">
        <f t="array" ref="G4916">IF('Cleaned Data'!G4916="","",_xlfn.SWITCH('Cleaned Data'!G4916,"In-Store",1,"Takeaway",2,0))</f>
        <v>1</v>
      </c>
      <c r="H4916" s="8" t="str">
        <v>11/18/2023</v>
      </c>
    </row>
    <row r="4917" spans="1:8" ht="12.5" x14ac:dyDescent="0.25">
      <c r="A4917" s="1" t="str">
        <v>TXN_6819128</v>
      </c>
      <c r="B4917" s="1" cm="1">
        <f t="array" ref="B4917">IF('Cleaned Data'!B4917="","",_xlfn.SWITCH('Cleaned Data'!B4917,"Coffee",1,"Tea",2,"Juice",3,"Smoothie",4,"Cake",5,"Sandwich",6,"Salad",7,"Cookie",8,0))</f>
        <v>3</v>
      </c>
      <c r="C4917" s="1">
        <v>1</v>
      </c>
      <c r="D4917" s="6">
        <v>3</v>
      </c>
      <c r="E4917" s="1">
        <v>3</v>
      </c>
      <c r="F4917" s="1" cm="1">
        <f t="array" ref="F4917">IF('Cleaned Data'!F4917="","",_xlfn.SWITCH('Cleaned Data'!F4917,"Cash",1,"Credit Card",2,"Digital Wallet",3,0))</f>
        <v>0</v>
      </c>
      <c r="G4917" s="1" cm="1">
        <f t="array" ref="G4917">IF('Cleaned Data'!G4917="","",_xlfn.SWITCH('Cleaned Data'!G4917,"In-Store",1,"Takeaway",2,0))</f>
        <v>0</v>
      </c>
      <c r="H4917" s="8" t="str">
        <v>11/18/2023</v>
      </c>
    </row>
    <row r="4918" spans="1:8" ht="12.5" x14ac:dyDescent="0.25">
      <c r="A4918" s="1" t="str">
        <v>TXN_7825638</v>
      </c>
      <c r="B4918" s="1" cm="1">
        <f t="array" ref="B4918">IF('Cleaned Data'!B4918="","",_xlfn.SWITCH('Cleaned Data'!B4918,"Coffee",1,"Tea",2,"Juice",3,"Smoothie",4,"Cake",5,"Sandwich",6,"Salad",7,"Cookie",8,0))</f>
        <v>6</v>
      </c>
      <c r="C4918" s="1">
        <v>4</v>
      </c>
      <c r="D4918" s="6">
        <v>4</v>
      </c>
      <c r="E4918" s="1">
        <v>16</v>
      </c>
      <c r="F4918" s="1" cm="1">
        <f t="array" ref="F4918">IF('Cleaned Data'!F4918="","",_xlfn.SWITCH('Cleaned Data'!F4918,"Cash",1,"Credit Card",2,"Digital Wallet",3,0))</f>
        <v>3</v>
      </c>
      <c r="G4918" s="1" cm="1">
        <f t="array" ref="G4918">IF('Cleaned Data'!G4918="","",_xlfn.SWITCH('Cleaned Data'!G4918,"In-Store",1,"Takeaway",2,0))</f>
        <v>2</v>
      </c>
      <c r="H4918" s="8" t="str">
        <v>11/18/2023</v>
      </c>
    </row>
    <row r="4919" spans="1:8" ht="12.5" x14ac:dyDescent="0.25">
      <c r="A4919" s="1" t="str">
        <v>TXN_8268061</v>
      </c>
      <c r="B4919" s="1" cm="1">
        <f t="array" ref="B4919">IF('Cleaned Data'!B4919="","",_xlfn.SWITCH('Cleaned Data'!B4919,"Coffee",1,"Tea",2,"Juice",3,"Smoothie",4,"Cake",5,"Sandwich",6,"Salad",7,"Cookie",8,0))</f>
        <v>6</v>
      </c>
      <c r="C4919" s="1">
        <v>2</v>
      </c>
      <c r="D4919" s="6">
        <v>4</v>
      </c>
      <c r="E4919" s="1">
        <v>8</v>
      </c>
      <c r="F4919" s="1" cm="1">
        <f t="array" ref="F4919">IF('Cleaned Data'!F4919="","",_xlfn.SWITCH('Cleaned Data'!F4919,"Cash",1,"Credit Card",2,"Digital Wallet",3,0))</f>
        <v>3</v>
      </c>
      <c r="G4919" s="1" cm="1">
        <f t="array" ref="G4919">IF('Cleaned Data'!G4919="","",_xlfn.SWITCH('Cleaned Data'!G4919,"In-Store",1,"Takeaway",2,0))</f>
        <v>0</v>
      </c>
      <c r="H4919" s="8" t="str">
        <v>11/18/2023</v>
      </c>
    </row>
    <row r="4920" spans="1:8" ht="12.5" x14ac:dyDescent="0.25">
      <c r="A4920" s="1" t="str">
        <v>TXN_8342990</v>
      </c>
      <c r="B4920" s="1" cm="1">
        <f t="array" ref="B4920">IF('Cleaned Data'!B4920="","",_xlfn.SWITCH('Cleaned Data'!B4920,"Coffee",1,"Tea",2,"Juice",3,"Smoothie",4,"Cake",5,"Sandwich",6,"Salad",7,"Cookie",8,0))</f>
        <v>6</v>
      </c>
      <c r="C4920" s="1">
        <v>5</v>
      </c>
      <c r="D4920" s="6">
        <v>4</v>
      </c>
      <c r="E4920" s="1">
        <v>20</v>
      </c>
      <c r="F4920" s="1" cm="1">
        <f t="array" ref="F4920">IF('Cleaned Data'!F4920="","",_xlfn.SWITCH('Cleaned Data'!F4920,"Cash",1,"Credit Card",2,"Digital Wallet",3,0))</f>
        <v>1</v>
      </c>
      <c r="G4920" s="1" cm="1">
        <f t="array" ref="G4920">IF('Cleaned Data'!G4920="","",_xlfn.SWITCH('Cleaned Data'!G4920,"In-Store",1,"Takeaway",2,0))</f>
        <v>2</v>
      </c>
      <c r="H4920" s="8" t="str">
        <v>11/18/2023</v>
      </c>
    </row>
    <row r="4921" spans="1:8" ht="12.5" x14ac:dyDescent="0.25">
      <c r="A4921" s="1" t="str">
        <v>TXN_8487057</v>
      </c>
      <c r="B4921" s="1" cm="1">
        <f t="array" ref="B4921">IF('Cleaned Data'!B4921="","",_xlfn.SWITCH('Cleaned Data'!B4921,"Coffee",1,"Tea",2,"Juice",3,"Smoothie",4,"Cake",5,"Sandwich",6,"Salad",7,"Cookie",8,0))</f>
        <v>2</v>
      </c>
      <c r="C4921" s="1">
        <v>2</v>
      </c>
      <c r="D4921" s="6">
        <v>1.5</v>
      </c>
      <c r="E4921" s="1">
        <v>3</v>
      </c>
      <c r="F4921" s="1" cm="1">
        <f t="array" ref="F4921">IF('Cleaned Data'!F4921="","",_xlfn.SWITCH('Cleaned Data'!F4921,"Cash",1,"Credit Card",2,"Digital Wallet",3,0))</f>
        <v>3</v>
      </c>
      <c r="G4921" s="1" cm="1">
        <f t="array" ref="G4921">IF('Cleaned Data'!G4921="","",_xlfn.SWITCH('Cleaned Data'!G4921,"In-Store",1,"Takeaway",2,0))</f>
        <v>0</v>
      </c>
      <c r="H4921" s="8" t="str">
        <v>11/18/2023</v>
      </c>
    </row>
    <row r="4922" spans="1:8" ht="12.5" x14ac:dyDescent="0.25">
      <c r="A4922" s="1" t="str">
        <v>TXN_8763180</v>
      </c>
      <c r="B4922" s="1" cm="1">
        <f t="array" ref="B4922">IF('Cleaned Data'!B4922="","",_xlfn.SWITCH('Cleaned Data'!B4922,"Coffee",1,"Tea",2,"Juice",3,"Smoothie",4,"Cake",5,"Sandwich",6,"Salad",7,"Cookie",8,0))</f>
        <v>2</v>
      </c>
      <c r="C4922" s="1">
        <v>4</v>
      </c>
      <c r="D4922" s="6">
        <v>1.5</v>
      </c>
      <c r="E4922" s="1">
        <v>6</v>
      </c>
      <c r="F4922" s="1" cm="1">
        <f t="array" ref="F4922">IF('Cleaned Data'!F4922="","",_xlfn.SWITCH('Cleaned Data'!F4922,"Cash",1,"Credit Card",2,"Digital Wallet",3,0))</f>
        <v>1</v>
      </c>
      <c r="G4922" s="1" cm="1">
        <f t="array" ref="G4922">IF('Cleaned Data'!G4922="","",_xlfn.SWITCH('Cleaned Data'!G4922,"In-Store",1,"Takeaway",2,0))</f>
        <v>2</v>
      </c>
      <c r="H4922" s="8" t="str">
        <v>11/18/2023</v>
      </c>
    </row>
    <row r="4923" spans="1:8" ht="12.5" x14ac:dyDescent="0.25">
      <c r="A4923" s="1" t="str">
        <v>TXN_8888153</v>
      </c>
      <c r="B4923" s="1" cm="1">
        <f t="array" ref="B4923">IF('Cleaned Data'!B4923="","",_xlfn.SWITCH('Cleaned Data'!B4923,"Coffee",1,"Tea",2,"Juice",3,"Smoothie",4,"Cake",5,"Sandwich",6,"Salad",7,"Cookie",8,0))</f>
        <v>1</v>
      </c>
      <c r="C4923" s="1">
        <v>5</v>
      </c>
      <c r="D4923" s="6">
        <v>2</v>
      </c>
      <c r="E4923" s="1">
        <v>10</v>
      </c>
      <c r="F4923" s="1" cm="1">
        <f t="array" ref="F4923">IF('Cleaned Data'!F4923="","",_xlfn.SWITCH('Cleaned Data'!F4923,"Cash",1,"Credit Card",2,"Digital Wallet",3,0))</f>
        <v>2</v>
      </c>
      <c r="G4923" s="1" cm="1">
        <f t="array" ref="G4923">IF('Cleaned Data'!G4923="","",_xlfn.SWITCH('Cleaned Data'!G4923,"In-Store",1,"Takeaway",2,0))</f>
        <v>1</v>
      </c>
      <c r="H4923" s="8" t="str">
        <v>11/18/2023</v>
      </c>
    </row>
    <row r="4924" spans="1:8" ht="12.5" x14ac:dyDescent="0.25">
      <c r="A4924" s="1" t="str">
        <v>TXN_9104545</v>
      </c>
      <c r="B4924" s="1" cm="1">
        <f t="array" ref="B4924">IF('Cleaned Data'!B4924="","",_xlfn.SWITCH('Cleaned Data'!B4924,"Coffee",1,"Tea",2,"Juice",3,"Smoothie",4,"Cake",5,"Sandwich",6,"Salad",7,"Cookie",8,0))</f>
        <v>4</v>
      </c>
      <c r="C4924" s="1">
        <v>5</v>
      </c>
      <c r="D4924" s="6">
        <v>4</v>
      </c>
      <c r="E4924" s="1">
        <v>20</v>
      </c>
      <c r="F4924" s="1" cm="1">
        <f t="array" ref="F4924">IF('Cleaned Data'!F4924="","",_xlfn.SWITCH('Cleaned Data'!F4924,"Cash",1,"Credit Card",2,"Digital Wallet",3,0))</f>
        <v>0</v>
      </c>
      <c r="G4924" s="1" cm="1">
        <f t="array" ref="G4924">IF('Cleaned Data'!G4924="","",_xlfn.SWITCH('Cleaned Data'!G4924,"In-Store",1,"Takeaway",2,0))</f>
        <v>0</v>
      </c>
      <c r="H4924" s="8" t="str">
        <v>11/18/2023</v>
      </c>
    </row>
    <row r="4925" spans="1:8" ht="12.5" x14ac:dyDescent="0.25">
      <c r="A4925" s="1" t="str">
        <v>TXN_9281710</v>
      </c>
      <c r="B4925" s="1" cm="1">
        <f t="array" ref="B4925">IF('Cleaned Data'!B4925="","",_xlfn.SWITCH('Cleaned Data'!B4925,"Coffee",1,"Tea",2,"Juice",3,"Smoothie",4,"Cake",5,"Sandwich",6,"Salad",7,"Cookie",8,0))</f>
        <v>4</v>
      </c>
      <c r="C4925" s="1">
        <v>5</v>
      </c>
      <c r="D4925" s="6">
        <v>4</v>
      </c>
      <c r="E4925" s="1">
        <v>20</v>
      </c>
      <c r="F4925" s="1" cm="1">
        <f t="array" ref="F4925">IF('Cleaned Data'!F4925="","",_xlfn.SWITCH('Cleaned Data'!F4925,"Cash",1,"Credit Card",2,"Digital Wallet",3,0))</f>
        <v>0</v>
      </c>
      <c r="G4925" s="1" cm="1">
        <f t="array" ref="G4925">IF('Cleaned Data'!G4925="","",_xlfn.SWITCH('Cleaned Data'!G4925,"In-Store",1,"Takeaway",2,0))</f>
        <v>0</v>
      </c>
      <c r="H4925" s="8" t="str">
        <v>11/18/2023</v>
      </c>
    </row>
    <row r="4926" spans="1:8" ht="12.5" x14ac:dyDescent="0.25">
      <c r="A4926" s="1" t="str">
        <v>TXN_9296807</v>
      </c>
      <c r="B4926" s="1" cm="1">
        <f t="array" ref="B4926">IF('Cleaned Data'!B4926="","",_xlfn.SWITCH('Cleaned Data'!B4926,"Coffee",1,"Tea",2,"Juice",3,"Smoothie",4,"Cake",5,"Sandwich",6,"Salad",7,"Cookie",8,0))</f>
        <v>8</v>
      </c>
      <c r="C4926" s="1">
        <v>2</v>
      </c>
      <c r="D4926" s="6">
        <v>1</v>
      </c>
      <c r="E4926" s="1">
        <v>2</v>
      </c>
      <c r="F4926" s="1" cm="1">
        <f t="array" ref="F4926">IF('Cleaned Data'!F4926="","",_xlfn.SWITCH('Cleaned Data'!F4926,"Cash",1,"Credit Card",2,"Digital Wallet",3,0))</f>
        <v>2</v>
      </c>
      <c r="G4926" s="1" cm="1">
        <f t="array" ref="G4926">IF('Cleaned Data'!G4926="","",_xlfn.SWITCH('Cleaned Data'!G4926,"In-Store",1,"Takeaway",2,0))</f>
        <v>1</v>
      </c>
      <c r="H4926" s="8" t="str">
        <v>11/18/2023</v>
      </c>
    </row>
    <row r="4927" spans="1:8" ht="12.5" x14ac:dyDescent="0.25">
      <c r="A4927" s="1" t="str">
        <v>TXN_9514452</v>
      </c>
      <c r="B4927" s="1" cm="1">
        <f t="array" ref="B4927">IF('Cleaned Data'!B4927="","",_xlfn.SWITCH('Cleaned Data'!B4927,"Coffee",1,"Tea",2,"Juice",3,"Smoothie",4,"Cake",5,"Sandwich",6,"Salad",7,"Cookie",8,0))</f>
        <v>5</v>
      </c>
      <c r="C4927" s="1">
        <v>1</v>
      </c>
      <c r="D4927" s="6">
        <v>3</v>
      </c>
      <c r="E4927" s="1">
        <v>3</v>
      </c>
      <c r="F4927" s="1" cm="1">
        <f t="array" ref="F4927">IF('Cleaned Data'!F4927="","",_xlfn.SWITCH('Cleaned Data'!F4927,"Cash",1,"Credit Card",2,"Digital Wallet",3,0))</f>
        <v>1</v>
      </c>
      <c r="G4927" s="1" cm="1">
        <f t="array" ref="G4927">IF('Cleaned Data'!G4927="","",_xlfn.SWITCH('Cleaned Data'!G4927,"In-Store",1,"Takeaway",2,0))</f>
        <v>0</v>
      </c>
      <c r="H4927" s="8" t="str">
        <v>11/18/2023</v>
      </c>
    </row>
    <row r="4928" spans="1:8" ht="12.5" x14ac:dyDescent="0.25">
      <c r="A4928" s="1" t="str">
        <v>TXN_9933628</v>
      </c>
      <c r="B4928" s="1" cm="1">
        <f t="array" ref="B4928">IF('Cleaned Data'!B4928="","",_xlfn.SWITCH('Cleaned Data'!B4928,"Coffee",1,"Tea",2,"Juice",3,"Smoothie",4,"Cake",5,"Sandwich",6,"Salad",7,"Cookie",8,0))</f>
        <v>6</v>
      </c>
      <c r="C4928" s="1">
        <v>3</v>
      </c>
      <c r="D4928" s="6">
        <v>4</v>
      </c>
      <c r="E4928" s="1">
        <v>12</v>
      </c>
      <c r="F4928" s="1" cm="1">
        <f t="array" ref="F4928">IF('Cleaned Data'!F4928="","",_xlfn.SWITCH('Cleaned Data'!F4928,"Cash",1,"Credit Card",2,"Digital Wallet",3,0))</f>
        <v>0</v>
      </c>
      <c r="G4928" s="1" cm="1">
        <f t="array" ref="G4928">IF('Cleaned Data'!G4928="","",_xlfn.SWITCH('Cleaned Data'!G4928,"In-Store",1,"Takeaway",2,0))</f>
        <v>2</v>
      </c>
      <c r="H4928" s="8" t="str">
        <v>11/18/2023</v>
      </c>
    </row>
    <row r="4929" spans="1:8" ht="12.5" x14ac:dyDescent="0.25">
      <c r="A4929" s="1" t="str">
        <v>TXN_1887555</v>
      </c>
      <c r="B4929" s="1" cm="1">
        <f t="array" ref="B4929">IF('Cleaned Data'!B4929="","",_xlfn.SWITCH('Cleaned Data'!B4929,"Coffee",1,"Tea",2,"Juice",3,"Smoothie",4,"Cake",5,"Sandwich",6,"Salad",7,"Cookie",8,0))</f>
        <v>4</v>
      </c>
      <c r="C4929" s="1">
        <v>1</v>
      </c>
      <c r="D4929" s="6">
        <v>4</v>
      </c>
      <c r="E4929" s="1">
        <v>4</v>
      </c>
      <c r="F4929" s="1" cm="1">
        <f t="array" ref="F4929">IF('Cleaned Data'!F4929="","",_xlfn.SWITCH('Cleaned Data'!F4929,"Cash",1,"Credit Card",2,"Digital Wallet",3,0))</f>
        <v>0</v>
      </c>
      <c r="G4929" s="1" cm="1">
        <f t="array" ref="G4929">IF('Cleaned Data'!G4929="","",_xlfn.SWITCH('Cleaned Data'!G4929,"In-Store",1,"Takeaway",2,0))</f>
        <v>1</v>
      </c>
      <c r="H4929" s="8" t="str">
        <v>11/19/2023</v>
      </c>
    </row>
    <row r="4930" spans="1:8" ht="12.5" x14ac:dyDescent="0.25">
      <c r="A4930" s="1" t="str">
        <v>TXN_2102561</v>
      </c>
      <c r="B4930" s="1" cm="1">
        <f t="array" ref="B4930">IF('Cleaned Data'!B4930="","",_xlfn.SWITCH('Cleaned Data'!B4930,"Coffee",1,"Tea",2,"Juice",3,"Smoothie",4,"Cake",5,"Sandwich",6,"Salad",7,"Cookie",8,0))</f>
        <v>8</v>
      </c>
      <c r="C4930" s="1">
        <v>2</v>
      </c>
      <c r="D4930" s="6">
        <v>1</v>
      </c>
      <c r="E4930" s="1">
        <v>2</v>
      </c>
      <c r="F4930" s="1" cm="1">
        <f t="array" ref="F4930">IF('Cleaned Data'!F4930="","",_xlfn.SWITCH('Cleaned Data'!F4930,"Cash",1,"Credit Card",2,"Digital Wallet",3,0))</f>
        <v>3</v>
      </c>
      <c r="G4930" s="1" cm="1">
        <f t="array" ref="G4930">IF('Cleaned Data'!G4930="","",_xlfn.SWITCH('Cleaned Data'!G4930,"In-Store",1,"Takeaway",2,0))</f>
        <v>1</v>
      </c>
      <c r="H4930" s="8" t="str">
        <v>11/19/2023</v>
      </c>
    </row>
    <row r="4931" spans="1:8" ht="12.5" x14ac:dyDescent="0.25">
      <c r="A4931" s="1" t="str">
        <v>TXN_2185727</v>
      </c>
      <c r="B4931" s="1" cm="1">
        <f t="array" ref="B4931">IF('Cleaned Data'!B4931="","",_xlfn.SWITCH('Cleaned Data'!B4931,"Coffee",1,"Tea",2,"Juice",3,"Smoothie",4,"Cake",5,"Sandwich",6,"Salad",7,"Cookie",8,0))</f>
        <v>1</v>
      </c>
      <c r="C4931" s="1">
        <v>3</v>
      </c>
      <c r="D4931" s="6">
        <v>2</v>
      </c>
      <c r="E4931" s="1">
        <v>6</v>
      </c>
      <c r="F4931" s="1" cm="1">
        <f t="array" ref="F4931">IF('Cleaned Data'!F4931="","",_xlfn.SWITCH('Cleaned Data'!F4931,"Cash",1,"Credit Card",2,"Digital Wallet",3,0))</f>
        <v>3</v>
      </c>
      <c r="G4931" s="1" cm="1">
        <f t="array" ref="G4931">IF('Cleaned Data'!G4931="","",_xlfn.SWITCH('Cleaned Data'!G4931,"In-Store",1,"Takeaway",2,0))</f>
        <v>2</v>
      </c>
      <c r="H4931" s="8" t="str">
        <v>11/19/2023</v>
      </c>
    </row>
    <row r="4932" spans="1:8" ht="12.5" x14ac:dyDescent="0.25">
      <c r="A4932" s="1" t="str">
        <v>TXN_2474395</v>
      </c>
      <c r="B4932" s="1" cm="1">
        <f t="array" ref="B4932">IF('Cleaned Data'!B4932="","",_xlfn.SWITCH('Cleaned Data'!B4932,"Coffee",1,"Tea",2,"Juice",3,"Smoothie",4,"Cake",5,"Sandwich",6,"Salad",7,"Cookie",8,0))</f>
        <v>3</v>
      </c>
      <c r="C4932" s="1">
        <v>5</v>
      </c>
      <c r="D4932" s="6">
        <v>3</v>
      </c>
      <c r="E4932" s="1">
        <v>15</v>
      </c>
      <c r="F4932" s="1" cm="1">
        <f t="array" ref="F4932">IF('Cleaned Data'!F4932="","",_xlfn.SWITCH('Cleaned Data'!F4932,"Cash",1,"Credit Card",2,"Digital Wallet",3,0))</f>
        <v>1</v>
      </c>
      <c r="G4932" s="1" cm="1">
        <f t="array" ref="G4932">IF('Cleaned Data'!G4932="","",_xlfn.SWITCH('Cleaned Data'!G4932,"In-Store",1,"Takeaway",2,0))</f>
        <v>1</v>
      </c>
      <c r="H4932" s="8" t="str">
        <v>11/19/2023</v>
      </c>
    </row>
    <row r="4933" spans="1:8" ht="12.5" x14ac:dyDescent="0.25">
      <c r="A4933" s="1" t="str">
        <v>TXN_2810187</v>
      </c>
      <c r="B4933" s="1" cm="1">
        <f t="array" ref="B4933">IF('Cleaned Data'!B4933="","",_xlfn.SWITCH('Cleaned Data'!B4933,"Coffee",1,"Tea",2,"Juice",3,"Smoothie",4,"Cake",5,"Sandwich",6,"Salad",7,"Cookie",8,0))</f>
        <v>1</v>
      </c>
      <c r="C4933" s="1">
        <v>1</v>
      </c>
      <c r="D4933" s="6">
        <v>2</v>
      </c>
      <c r="E4933" s="1">
        <v>2</v>
      </c>
      <c r="F4933" s="1" cm="1">
        <f t="array" ref="F4933">IF('Cleaned Data'!F4933="","",_xlfn.SWITCH('Cleaned Data'!F4933,"Cash",1,"Credit Card",2,"Digital Wallet",3,0))</f>
        <v>0</v>
      </c>
      <c r="G4933" s="1" cm="1">
        <f t="array" ref="G4933">IF('Cleaned Data'!G4933="","",_xlfn.SWITCH('Cleaned Data'!G4933,"In-Store",1,"Takeaway",2,0))</f>
        <v>0</v>
      </c>
      <c r="H4933" s="8" t="str">
        <v>11/19/2023</v>
      </c>
    </row>
    <row r="4934" spans="1:8" ht="12.5" x14ac:dyDescent="0.25">
      <c r="A4934" s="1" t="str">
        <v>TXN_2970011</v>
      </c>
      <c r="B4934" s="1" cm="1">
        <f t="array" ref="B4934">IF('Cleaned Data'!B4934="","",_xlfn.SWITCH('Cleaned Data'!B4934,"Coffee",1,"Tea",2,"Juice",3,"Smoothie",4,"Cake",5,"Sandwich",6,"Salad",7,"Cookie",8,0))</f>
        <v>4</v>
      </c>
      <c r="C4934" s="1">
        <v>3</v>
      </c>
      <c r="D4934" s="6">
        <v>4</v>
      </c>
      <c r="E4934" s="1">
        <v>12</v>
      </c>
      <c r="F4934" s="1" cm="1">
        <f t="array" ref="F4934">IF('Cleaned Data'!F4934="","",_xlfn.SWITCH('Cleaned Data'!F4934,"Cash",1,"Credit Card",2,"Digital Wallet",3,0))</f>
        <v>1</v>
      </c>
      <c r="G4934" s="1" cm="1">
        <f t="array" ref="G4934">IF('Cleaned Data'!G4934="","",_xlfn.SWITCH('Cleaned Data'!G4934,"In-Store",1,"Takeaway",2,0))</f>
        <v>0</v>
      </c>
      <c r="H4934" s="8" t="str">
        <v>11/19/2023</v>
      </c>
    </row>
    <row r="4935" spans="1:8" ht="12.5" x14ac:dyDescent="0.25">
      <c r="A4935" s="1" t="str">
        <v>TXN_3283631</v>
      </c>
      <c r="B4935" s="1" cm="1">
        <f t="array" ref="B4935">IF('Cleaned Data'!B4935="","",_xlfn.SWITCH('Cleaned Data'!B4935,"Coffee",1,"Tea",2,"Juice",3,"Smoothie",4,"Cake",5,"Sandwich",6,"Salad",7,"Cookie",8,0))</f>
        <v>2</v>
      </c>
      <c r="C4935" s="1">
        <v>3</v>
      </c>
      <c r="D4935" s="6">
        <v>1.5</v>
      </c>
      <c r="E4935" s="1">
        <v>4.5</v>
      </c>
      <c r="F4935" s="1" cm="1">
        <f t="array" ref="F4935">IF('Cleaned Data'!F4935="","",_xlfn.SWITCH('Cleaned Data'!F4935,"Cash",1,"Credit Card",2,"Digital Wallet",3,0))</f>
        <v>1</v>
      </c>
      <c r="G4935" s="1" cm="1">
        <f t="array" ref="G4935">IF('Cleaned Data'!G4935="","",_xlfn.SWITCH('Cleaned Data'!G4935,"In-Store",1,"Takeaway",2,0))</f>
        <v>0</v>
      </c>
      <c r="H4935" s="8" t="str">
        <v>11/19/2023</v>
      </c>
    </row>
    <row r="4936" spans="1:8" ht="12.5" x14ac:dyDescent="0.25">
      <c r="A4936" s="1" t="str">
        <v>TXN_3607652</v>
      </c>
      <c r="B4936" s="1" cm="1">
        <f t="array" ref="B4936">IF('Cleaned Data'!B4936="","",_xlfn.SWITCH('Cleaned Data'!B4936,"Coffee",1,"Tea",2,"Juice",3,"Smoothie",4,"Cake",5,"Sandwich",6,"Salad",7,"Cookie",8,0))</f>
        <v>3</v>
      </c>
      <c r="C4936" s="1">
        <v>5</v>
      </c>
      <c r="D4936" s="6">
        <v>3</v>
      </c>
      <c r="E4936" s="1">
        <v>15</v>
      </c>
      <c r="F4936" s="1" cm="1">
        <f t="array" ref="F4936">IF('Cleaned Data'!F4936="","",_xlfn.SWITCH('Cleaned Data'!F4936,"Cash",1,"Credit Card",2,"Digital Wallet",3,0))</f>
        <v>1</v>
      </c>
      <c r="G4936" s="1" cm="1">
        <f t="array" ref="G4936">IF('Cleaned Data'!G4936="","",_xlfn.SWITCH('Cleaned Data'!G4936,"In-Store",1,"Takeaway",2,0))</f>
        <v>0</v>
      </c>
      <c r="H4936" s="8" t="str">
        <v>11/19/2023</v>
      </c>
    </row>
    <row r="4937" spans="1:8" ht="12.5" x14ac:dyDescent="0.25">
      <c r="A4937" s="1" t="str">
        <v>TXN_4020100</v>
      </c>
      <c r="B4937" s="1" cm="1">
        <f t="array" ref="B4937">IF('Cleaned Data'!B4937="","",_xlfn.SWITCH('Cleaned Data'!B4937,"Coffee",1,"Tea",2,"Juice",3,"Smoothie",4,"Cake",5,"Sandwich",6,"Salad",7,"Cookie",8,0))</f>
        <v>5</v>
      </c>
      <c r="C4937" s="1">
        <v>1</v>
      </c>
      <c r="D4937" s="6">
        <v>3</v>
      </c>
      <c r="E4937" s="1">
        <v>3</v>
      </c>
      <c r="F4937" s="1" cm="1">
        <f t="array" ref="F4937">IF('Cleaned Data'!F4937="","",_xlfn.SWITCH('Cleaned Data'!F4937,"Cash",1,"Credit Card",2,"Digital Wallet",3,0))</f>
        <v>3</v>
      </c>
      <c r="G4937" s="1" cm="1">
        <f t="array" ref="G4937">IF('Cleaned Data'!G4937="","",_xlfn.SWITCH('Cleaned Data'!G4937,"In-Store",1,"Takeaway",2,0))</f>
        <v>2</v>
      </c>
      <c r="H4937" s="8" t="str">
        <v>11/19/2023</v>
      </c>
    </row>
    <row r="4938" spans="1:8" ht="12.5" x14ac:dyDescent="0.25">
      <c r="A4938" s="1" t="str">
        <v>TXN_4085337</v>
      </c>
      <c r="B4938" s="1" cm="1">
        <f t="array" ref="B4938">IF('Cleaned Data'!B4938="","",_xlfn.SWITCH('Cleaned Data'!B4938,"Coffee",1,"Tea",2,"Juice",3,"Smoothie",4,"Cake",5,"Sandwich",6,"Salad",7,"Cookie",8,0))</f>
        <v>4</v>
      </c>
      <c r="C4938" s="1">
        <v>5</v>
      </c>
      <c r="D4938" s="6">
        <v>4</v>
      </c>
      <c r="E4938" s="1">
        <v>20</v>
      </c>
      <c r="F4938" s="1" cm="1">
        <f t="array" ref="F4938">IF('Cleaned Data'!F4938="","",_xlfn.SWITCH('Cleaned Data'!F4938,"Cash",1,"Credit Card",2,"Digital Wallet",3,0))</f>
        <v>3</v>
      </c>
      <c r="G4938" s="1" cm="1">
        <f t="array" ref="G4938">IF('Cleaned Data'!G4938="","",_xlfn.SWITCH('Cleaned Data'!G4938,"In-Store",1,"Takeaway",2,0))</f>
        <v>2</v>
      </c>
      <c r="H4938" s="8" t="str">
        <v>11/19/2023</v>
      </c>
    </row>
    <row r="4939" spans="1:8" ht="12.5" x14ac:dyDescent="0.25">
      <c r="A4939" s="1" t="str">
        <v>TXN_4268051</v>
      </c>
      <c r="B4939" s="1" cm="1">
        <f t="array" ref="B4939">IF('Cleaned Data'!B4939="","",_xlfn.SWITCH('Cleaned Data'!B4939,"Coffee",1,"Tea",2,"Juice",3,"Smoothie",4,"Cake",5,"Sandwich",6,"Salad",7,"Cookie",8,0))</f>
        <v>5</v>
      </c>
      <c r="C4939" s="1">
        <v>5</v>
      </c>
      <c r="D4939" s="6">
        <v>3</v>
      </c>
      <c r="E4939" s="1">
        <v>15</v>
      </c>
      <c r="F4939" s="1" cm="1">
        <f t="array" ref="F4939">IF('Cleaned Data'!F4939="","",_xlfn.SWITCH('Cleaned Data'!F4939,"Cash",1,"Credit Card",2,"Digital Wallet",3,0))</f>
        <v>0</v>
      </c>
      <c r="G4939" s="1" cm="1">
        <f t="array" ref="G4939">IF('Cleaned Data'!G4939="","",_xlfn.SWITCH('Cleaned Data'!G4939,"In-Store",1,"Takeaway",2,0))</f>
        <v>2</v>
      </c>
      <c r="H4939" s="8" t="str">
        <v>11/19/2023</v>
      </c>
    </row>
    <row r="4940" spans="1:8" ht="12.5" x14ac:dyDescent="0.25">
      <c r="A4940" s="1" t="str">
        <v>TXN_4331281</v>
      </c>
      <c r="B4940" s="1" cm="1">
        <f t="array" ref="B4940">IF('Cleaned Data'!B4940="","",_xlfn.SWITCH('Cleaned Data'!B4940,"Coffee",1,"Tea",2,"Juice",3,"Smoothie",4,"Cake",5,"Sandwich",6,"Salad",7,"Cookie",8,0))</f>
        <v>6</v>
      </c>
      <c r="C4940" s="1">
        <v>3</v>
      </c>
      <c r="D4940" s="6">
        <v>4</v>
      </c>
      <c r="E4940" s="1">
        <v>12</v>
      </c>
      <c r="F4940" s="1" cm="1">
        <f t="array" ref="F4940">IF('Cleaned Data'!F4940="","",_xlfn.SWITCH('Cleaned Data'!F4940,"Cash",1,"Credit Card",2,"Digital Wallet",3,0))</f>
        <v>3</v>
      </c>
      <c r="G4940" s="1" cm="1">
        <f t="array" ref="G4940">IF('Cleaned Data'!G4940="","",_xlfn.SWITCH('Cleaned Data'!G4940,"In-Store",1,"Takeaway",2,0))</f>
        <v>0</v>
      </c>
      <c r="H4940" s="8" t="str">
        <v>11/19/2023</v>
      </c>
    </row>
    <row r="4941" spans="1:8" ht="12.5" x14ac:dyDescent="0.25">
      <c r="A4941" s="1" t="str">
        <v>TXN_4361614</v>
      </c>
      <c r="B4941" s="1" cm="1">
        <f t="array" ref="B4941">IF('Cleaned Data'!B4941="","",_xlfn.SWITCH('Cleaned Data'!B4941,"Coffee",1,"Tea",2,"Juice",3,"Smoothie",4,"Cake",5,"Sandwich",6,"Salad",7,"Cookie",8,0))</f>
        <v>3</v>
      </c>
      <c r="C4941" s="1">
        <v>4</v>
      </c>
      <c r="D4941" s="6">
        <v>3</v>
      </c>
      <c r="E4941" s="1">
        <v>12</v>
      </c>
      <c r="F4941" s="1" cm="1">
        <f t="array" ref="F4941">IF('Cleaned Data'!F4941="","",_xlfn.SWITCH('Cleaned Data'!F4941,"Cash",1,"Credit Card",2,"Digital Wallet",3,0))</f>
        <v>3</v>
      </c>
      <c r="G4941" s="1" cm="1">
        <f t="array" ref="G4941">IF('Cleaned Data'!G4941="","",_xlfn.SWITCH('Cleaned Data'!G4941,"In-Store",1,"Takeaway",2,0))</f>
        <v>1</v>
      </c>
      <c r="H4941" s="8" t="str">
        <v>11/19/2023</v>
      </c>
    </row>
    <row r="4942" spans="1:8" ht="12.5" x14ac:dyDescent="0.25">
      <c r="A4942" s="1" t="str">
        <v>TXN_4502922</v>
      </c>
      <c r="B4942" s="1" cm="1">
        <f t="array" ref="B4942">IF('Cleaned Data'!B4942="","",_xlfn.SWITCH('Cleaned Data'!B4942,"Coffee",1,"Tea",2,"Juice",3,"Smoothie",4,"Cake",5,"Sandwich",6,"Salad",7,"Cookie",8,0))</f>
        <v>3</v>
      </c>
      <c r="C4942" s="1">
        <v>3</v>
      </c>
      <c r="D4942" s="6">
        <v>3</v>
      </c>
      <c r="E4942" s="1">
        <v>9</v>
      </c>
      <c r="F4942" s="1" cm="1">
        <f t="array" ref="F4942">IF('Cleaned Data'!F4942="","",_xlfn.SWITCH('Cleaned Data'!F4942,"Cash",1,"Credit Card",2,"Digital Wallet",3,0))</f>
        <v>1</v>
      </c>
      <c r="G4942" s="1" cm="1">
        <f t="array" ref="G4942">IF('Cleaned Data'!G4942="","",_xlfn.SWITCH('Cleaned Data'!G4942,"In-Store",1,"Takeaway",2,0))</f>
        <v>1</v>
      </c>
      <c r="H4942" s="8" t="str">
        <v>11/19/2023</v>
      </c>
    </row>
    <row r="4943" spans="1:8" ht="12.5" x14ac:dyDescent="0.25">
      <c r="A4943" s="1" t="str">
        <v>TXN_4690833</v>
      </c>
      <c r="B4943" s="1" cm="1">
        <f t="array" ref="B4943">IF('Cleaned Data'!B4943="","",_xlfn.SWITCH('Cleaned Data'!B4943,"Coffee",1,"Tea",2,"Juice",3,"Smoothie",4,"Cake",5,"Sandwich",6,"Salad",7,"Cookie",8,0))</f>
        <v>4</v>
      </c>
      <c r="C4943" s="1">
        <v>3</v>
      </c>
      <c r="D4943" s="6">
        <v>4</v>
      </c>
      <c r="E4943" s="1">
        <v>12</v>
      </c>
      <c r="F4943" s="1" cm="1">
        <f t="array" ref="F4943">IF('Cleaned Data'!F4943="","",_xlfn.SWITCH('Cleaned Data'!F4943,"Cash",1,"Credit Card",2,"Digital Wallet",3,0))</f>
        <v>1</v>
      </c>
      <c r="G4943" s="1" cm="1">
        <f t="array" ref="G4943">IF('Cleaned Data'!G4943="","",_xlfn.SWITCH('Cleaned Data'!G4943,"In-Store",1,"Takeaway",2,0))</f>
        <v>2</v>
      </c>
      <c r="H4943" s="8" t="str">
        <v>11/19/2023</v>
      </c>
    </row>
    <row r="4944" spans="1:8" ht="12.5" x14ac:dyDescent="0.25">
      <c r="A4944" s="1" t="str">
        <v>TXN_4787754</v>
      </c>
      <c r="B4944" s="1" cm="1">
        <f t="array" ref="B4944">IF('Cleaned Data'!B4944="","",_xlfn.SWITCH('Cleaned Data'!B4944,"Coffee",1,"Tea",2,"Juice",3,"Smoothie",4,"Cake",5,"Sandwich",6,"Salad",7,"Cookie",8,0))</f>
        <v>1</v>
      </c>
      <c r="C4944" s="1">
        <v>1</v>
      </c>
      <c r="D4944" s="6">
        <v>2</v>
      </c>
      <c r="E4944" s="1">
        <v>2</v>
      </c>
      <c r="F4944" s="1" cm="1">
        <f t="array" ref="F4944">IF('Cleaned Data'!F4944="","",_xlfn.SWITCH('Cleaned Data'!F4944,"Cash",1,"Credit Card",2,"Digital Wallet",3,0))</f>
        <v>3</v>
      </c>
      <c r="G4944" s="1" cm="1">
        <f t="array" ref="G4944">IF('Cleaned Data'!G4944="","",_xlfn.SWITCH('Cleaned Data'!G4944,"In-Store",1,"Takeaway",2,0))</f>
        <v>2</v>
      </c>
      <c r="H4944" s="8" t="str">
        <v>11/19/2023</v>
      </c>
    </row>
    <row r="4945" spans="1:8" ht="12.5" x14ac:dyDescent="0.25">
      <c r="A4945" s="1" t="str">
        <v>TXN_4802389</v>
      </c>
      <c r="B4945" s="1" cm="1">
        <f t="array" ref="B4945">IF('Cleaned Data'!B4945="","",_xlfn.SWITCH('Cleaned Data'!B4945,"Coffee",1,"Tea",2,"Juice",3,"Smoothie",4,"Cake",5,"Sandwich",6,"Salad",7,"Cookie",8,0))</f>
        <v>3</v>
      </c>
      <c r="C4945" s="1">
        <v>2</v>
      </c>
      <c r="D4945" s="6">
        <v>3</v>
      </c>
      <c r="E4945" s="1">
        <v>6</v>
      </c>
      <c r="F4945" s="1" cm="1">
        <f t="array" ref="F4945">IF('Cleaned Data'!F4945="","",_xlfn.SWITCH('Cleaned Data'!F4945,"Cash",1,"Credit Card",2,"Digital Wallet",3,0))</f>
        <v>3</v>
      </c>
      <c r="G4945" s="1" cm="1">
        <f t="array" ref="G4945">IF('Cleaned Data'!G4945="","",_xlfn.SWITCH('Cleaned Data'!G4945,"In-Store",1,"Takeaway",2,0))</f>
        <v>1</v>
      </c>
      <c r="H4945" s="8" t="str">
        <v>11/19/2023</v>
      </c>
    </row>
    <row r="4946" spans="1:8" ht="12.5" x14ac:dyDescent="0.25">
      <c r="A4946" s="1" t="str">
        <v>TXN_5747094</v>
      </c>
      <c r="B4946" s="1" cm="1">
        <f t="array" ref="B4946">IF('Cleaned Data'!B4946="","",_xlfn.SWITCH('Cleaned Data'!B4946,"Coffee",1,"Tea",2,"Juice",3,"Smoothie",4,"Cake",5,"Sandwich",6,"Salad",7,"Cookie",8,0))</f>
        <v>1</v>
      </c>
      <c r="C4946" s="1">
        <v>1</v>
      </c>
      <c r="D4946" s="6">
        <v>2</v>
      </c>
      <c r="E4946" s="1">
        <v>2</v>
      </c>
      <c r="F4946" s="1" cm="1">
        <f t="array" ref="F4946">IF('Cleaned Data'!F4946="","",_xlfn.SWITCH('Cleaned Data'!F4946,"Cash",1,"Credit Card",2,"Digital Wallet",3,0))</f>
        <v>1</v>
      </c>
      <c r="G4946" s="1" cm="1">
        <f t="array" ref="G4946">IF('Cleaned Data'!G4946="","",_xlfn.SWITCH('Cleaned Data'!G4946,"In-Store",1,"Takeaway",2,0))</f>
        <v>0</v>
      </c>
      <c r="H4946" s="8" t="str">
        <v>11/19/2023</v>
      </c>
    </row>
    <row r="4947" spans="1:8" ht="12.5" x14ac:dyDescent="0.25">
      <c r="A4947" s="1" t="str">
        <v>TXN_5761207</v>
      </c>
      <c r="B4947" s="1" cm="1">
        <f t="array" ref="B4947">IF('Cleaned Data'!B4947="","",_xlfn.SWITCH('Cleaned Data'!B4947,"Coffee",1,"Tea",2,"Juice",3,"Smoothie",4,"Cake",5,"Sandwich",6,"Salad",7,"Cookie",8,0))</f>
        <v>8</v>
      </c>
      <c r="C4947" s="1">
        <v>5</v>
      </c>
      <c r="D4947" s="6">
        <v>1</v>
      </c>
      <c r="E4947" s="1">
        <v>5</v>
      </c>
      <c r="F4947" s="1" cm="1">
        <f t="array" ref="F4947">IF('Cleaned Data'!F4947="","",_xlfn.SWITCH('Cleaned Data'!F4947,"Cash",1,"Credit Card",2,"Digital Wallet",3,0))</f>
        <v>0</v>
      </c>
      <c r="G4947" s="1" cm="1">
        <f t="array" ref="G4947">IF('Cleaned Data'!G4947="","",_xlfn.SWITCH('Cleaned Data'!G4947,"In-Store",1,"Takeaway",2,0))</f>
        <v>1</v>
      </c>
      <c r="H4947" s="8" t="str">
        <v>11/19/2023</v>
      </c>
    </row>
    <row r="4948" spans="1:8" ht="12.5" x14ac:dyDescent="0.25">
      <c r="A4948" s="1" t="str">
        <v>TXN_5935394</v>
      </c>
      <c r="B4948" s="1" cm="1">
        <f t="array" ref="B4948">IF('Cleaned Data'!B4948="","",_xlfn.SWITCH('Cleaned Data'!B4948,"Coffee",1,"Tea",2,"Juice",3,"Smoothie",4,"Cake",5,"Sandwich",6,"Salad",7,"Cookie",8,0))</f>
        <v>3</v>
      </c>
      <c r="C4948" s="1">
        <v>5</v>
      </c>
      <c r="D4948" s="6">
        <v>3</v>
      </c>
      <c r="E4948" s="1">
        <v>15</v>
      </c>
      <c r="F4948" s="1" cm="1">
        <f t="array" ref="F4948">IF('Cleaned Data'!F4948="","",_xlfn.SWITCH('Cleaned Data'!F4948,"Cash",1,"Credit Card",2,"Digital Wallet",3,0))</f>
        <v>1</v>
      </c>
      <c r="G4948" s="1" cm="1">
        <f t="array" ref="G4948">IF('Cleaned Data'!G4948="","",_xlfn.SWITCH('Cleaned Data'!G4948,"In-Store",1,"Takeaway",2,0))</f>
        <v>1</v>
      </c>
      <c r="H4948" s="8" t="str">
        <v>11/19/2023</v>
      </c>
    </row>
    <row r="4949" spans="1:8" ht="12.5" x14ac:dyDescent="0.25">
      <c r="A4949" s="1" t="str">
        <v>TXN_6149800</v>
      </c>
      <c r="B4949" s="1" cm="1">
        <f t="array" ref="B4949">IF('Cleaned Data'!B4949="","",_xlfn.SWITCH('Cleaned Data'!B4949,"Coffee",1,"Tea",2,"Juice",3,"Smoothie",4,"Cake",5,"Sandwich",6,"Salad",7,"Cookie",8,0))</f>
        <v>8</v>
      </c>
      <c r="C4949" s="1">
        <v>2</v>
      </c>
      <c r="D4949" s="6">
        <v>1</v>
      </c>
      <c r="E4949" s="1">
        <v>2</v>
      </c>
      <c r="F4949" s="1" cm="1">
        <f t="array" ref="F4949">IF('Cleaned Data'!F4949="","",_xlfn.SWITCH('Cleaned Data'!F4949,"Cash",1,"Credit Card",2,"Digital Wallet",3,0))</f>
        <v>0</v>
      </c>
      <c r="G4949" s="1" cm="1">
        <f t="array" ref="G4949">IF('Cleaned Data'!G4949="","",_xlfn.SWITCH('Cleaned Data'!G4949,"In-Store",1,"Takeaway",2,0))</f>
        <v>1</v>
      </c>
      <c r="H4949" s="8" t="str">
        <v>11/19/2023</v>
      </c>
    </row>
    <row r="4950" spans="1:8" ht="12.5" x14ac:dyDescent="0.25">
      <c r="A4950" s="1" t="str">
        <v>TXN_6379692</v>
      </c>
      <c r="B4950" s="1" cm="1">
        <f t="array" ref="B4950">IF('Cleaned Data'!B4950="","",_xlfn.SWITCH('Cleaned Data'!B4950,"Coffee",1,"Tea",2,"Juice",3,"Smoothie",4,"Cake",5,"Sandwich",6,"Salad",7,"Cookie",8,0))</f>
        <v>6</v>
      </c>
      <c r="C4950" s="1">
        <v>5</v>
      </c>
      <c r="D4950" s="6">
        <v>4</v>
      </c>
      <c r="E4950" s="1">
        <v>20</v>
      </c>
      <c r="F4950" s="1" cm="1">
        <f t="array" ref="F4950">IF('Cleaned Data'!F4950="","",_xlfn.SWITCH('Cleaned Data'!F4950,"Cash",1,"Credit Card",2,"Digital Wallet",3,0))</f>
        <v>0</v>
      </c>
      <c r="G4950" s="1" cm="1">
        <f t="array" ref="G4950">IF('Cleaned Data'!G4950="","",_xlfn.SWITCH('Cleaned Data'!G4950,"In-Store",1,"Takeaway",2,0))</f>
        <v>1</v>
      </c>
      <c r="H4950" s="8" t="str">
        <v>11/19/2023</v>
      </c>
    </row>
    <row r="4951" spans="1:8" ht="12.5" x14ac:dyDescent="0.25">
      <c r="A4951" s="1" t="str">
        <v>TXN_6543620</v>
      </c>
      <c r="B4951" s="1" cm="1">
        <f t="array" ref="B4951">IF('Cleaned Data'!B4951="","",_xlfn.SWITCH('Cleaned Data'!B4951,"Coffee",1,"Tea",2,"Juice",3,"Smoothie",4,"Cake",5,"Sandwich",6,"Salad",7,"Cookie",8,0))</f>
        <v>2</v>
      </c>
      <c r="C4951" s="1">
        <v>3</v>
      </c>
      <c r="D4951" s="6">
        <v>1.5</v>
      </c>
      <c r="E4951" s="1">
        <v>4.5</v>
      </c>
      <c r="F4951" s="1" cm="1">
        <f t="array" ref="F4951">IF('Cleaned Data'!F4951="","",_xlfn.SWITCH('Cleaned Data'!F4951,"Cash",1,"Credit Card",2,"Digital Wallet",3,0))</f>
        <v>3</v>
      </c>
      <c r="G4951" s="1" cm="1">
        <f t="array" ref="G4951">IF('Cleaned Data'!G4951="","",_xlfn.SWITCH('Cleaned Data'!G4951,"In-Store",1,"Takeaway",2,0))</f>
        <v>2</v>
      </c>
      <c r="H4951" s="8" t="str">
        <v>11/19/2023</v>
      </c>
    </row>
    <row r="4952" spans="1:8" ht="12.5" x14ac:dyDescent="0.25">
      <c r="A4952" s="1" t="str">
        <v>TXN_6761273</v>
      </c>
      <c r="B4952" s="1" cm="1">
        <f t="array" ref="B4952">IF('Cleaned Data'!B4952="","",_xlfn.SWITCH('Cleaned Data'!B4952,"Coffee",1,"Tea",2,"Juice",3,"Smoothie",4,"Cake",5,"Sandwich",6,"Salad",7,"Cookie",8,0))</f>
        <v>7</v>
      </c>
      <c r="C4952" s="1">
        <v>5</v>
      </c>
      <c r="D4952" s="6">
        <v>5</v>
      </c>
      <c r="E4952" s="1">
        <v>25</v>
      </c>
      <c r="F4952" s="1" cm="1">
        <f t="array" ref="F4952">IF('Cleaned Data'!F4952="","",_xlfn.SWITCH('Cleaned Data'!F4952,"Cash",1,"Credit Card",2,"Digital Wallet",3,0))</f>
        <v>3</v>
      </c>
      <c r="G4952" s="1" cm="1">
        <f t="array" ref="G4952">IF('Cleaned Data'!G4952="","",_xlfn.SWITCH('Cleaned Data'!G4952,"In-Store",1,"Takeaway",2,0))</f>
        <v>1</v>
      </c>
      <c r="H4952" s="8" t="str">
        <v>11/19/2023</v>
      </c>
    </row>
    <row r="4953" spans="1:8" ht="12.5" x14ac:dyDescent="0.25">
      <c r="A4953" s="1" t="str">
        <v>TXN_6875870</v>
      </c>
      <c r="B4953" s="1" cm="1">
        <f t="array" ref="B4953">IF('Cleaned Data'!B4953="","",_xlfn.SWITCH('Cleaned Data'!B4953,"Coffee",1,"Tea",2,"Juice",3,"Smoothie",4,"Cake",5,"Sandwich",6,"Salad",7,"Cookie",8,0))</f>
        <v>4</v>
      </c>
      <c r="C4953" s="1">
        <v>5</v>
      </c>
      <c r="D4953" s="6">
        <v>4</v>
      </c>
      <c r="E4953" s="1">
        <v>20</v>
      </c>
      <c r="F4953" s="1" cm="1">
        <f t="array" ref="F4953">IF('Cleaned Data'!F4953="","",_xlfn.SWITCH('Cleaned Data'!F4953,"Cash",1,"Credit Card",2,"Digital Wallet",3,0))</f>
        <v>0</v>
      </c>
      <c r="G4953" s="1" cm="1">
        <f t="array" ref="G4953">IF('Cleaned Data'!G4953="","",_xlfn.SWITCH('Cleaned Data'!G4953,"In-Store",1,"Takeaway",2,0))</f>
        <v>2</v>
      </c>
      <c r="H4953" s="8" t="str">
        <v>11/19/2023</v>
      </c>
    </row>
    <row r="4954" spans="1:8" ht="12.5" x14ac:dyDescent="0.25">
      <c r="A4954" s="1" t="str">
        <v>TXN_7233393</v>
      </c>
      <c r="B4954" s="1" cm="1">
        <f t="array" ref="B4954">IF('Cleaned Data'!B4954="","",_xlfn.SWITCH('Cleaned Data'!B4954,"Coffee",1,"Tea",2,"Juice",3,"Smoothie",4,"Cake",5,"Sandwich",6,"Salad",7,"Cookie",8,0))</f>
        <v>4</v>
      </c>
      <c r="C4954" s="1">
        <v>2</v>
      </c>
      <c r="D4954" s="6">
        <v>4</v>
      </c>
      <c r="E4954" s="1">
        <v>8</v>
      </c>
      <c r="F4954" s="1" cm="1">
        <f t="array" ref="F4954">IF('Cleaned Data'!F4954="","",_xlfn.SWITCH('Cleaned Data'!F4954,"Cash",1,"Credit Card",2,"Digital Wallet",3,0))</f>
        <v>3</v>
      </c>
      <c r="G4954" s="1" cm="1">
        <f t="array" ref="G4954">IF('Cleaned Data'!G4954="","",_xlfn.SWITCH('Cleaned Data'!G4954,"In-Store",1,"Takeaway",2,0))</f>
        <v>0</v>
      </c>
      <c r="H4954" s="8" t="str">
        <v>11/19/2023</v>
      </c>
    </row>
    <row r="4955" spans="1:8" ht="12.5" x14ac:dyDescent="0.25">
      <c r="A4955" s="1" t="str">
        <v>TXN_7328294</v>
      </c>
      <c r="B4955" s="1" cm="1">
        <f t="array" ref="B4955">IF('Cleaned Data'!B4955="","",_xlfn.SWITCH('Cleaned Data'!B4955,"Coffee",1,"Tea",2,"Juice",3,"Smoothie",4,"Cake",5,"Sandwich",6,"Salad",7,"Cookie",8,0))</f>
        <v>7</v>
      </c>
      <c r="C4955" s="1">
        <v>2</v>
      </c>
      <c r="D4955" s="6">
        <v>5</v>
      </c>
      <c r="E4955" s="1">
        <v>10</v>
      </c>
      <c r="F4955" s="1" cm="1">
        <f t="array" ref="F4955">IF('Cleaned Data'!F4955="","",_xlfn.SWITCH('Cleaned Data'!F4955,"Cash",1,"Credit Card",2,"Digital Wallet",3,0))</f>
        <v>0</v>
      </c>
      <c r="G4955" s="1" cm="1">
        <f t="array" ref="G4955">IF('Cleaned Data'!G4955="","",_xlfn.SWITCH('Cleaned Data'!G4955,"In-Store",1,"Takeaway",2,0))</f>
        <v>1</v>
      </c>
      <c r="H4955" s="8" t="str">
        <v>11/19/2023</v>
      </c>
    </row>
    <row r="4956" spans="1:8" ht="12.5" x14ac:dyDescent="0.25">
      <c r="A4956" s="1" t="str">
        <v>TXN_7521634</v>
      </c>
      <c r="B4956" s="1" cm="1">
        <f t="array" ref="B4956">IF('Cleaned Data'!B4956="","",_xlfn.SWITCH('Cleaned Data'!B4956,"Coffee",1,"Tea",2,"Juice",3,"Smoothie",4,"Cake",5,"Sandwich",6,"Salad",7,"Cookie",8,0))</f>
        <v>1</v>
      </c>
      <c r="C4956" s="1">
        <v>3</v>
      </c>
      <c r="D4956" s="6">
        <v>2</v>
      </c>
      <c r="E4956" s="1">
        <v>6</v>
      </c>
      <c r="F4956" s="1" cm="1">
        <f t="array" ref="F4956">IF('Cleaned Data'!F4956="","",_xlfn.SWITCH('Cleaned Data'!F4956,"Cash",1,"Credit Card",2,"Digital Wallet",3,0))</f>
        <v>3</v>
      </c>
      <c r="G4956" s="1" cm="1">
        <f t="array" ref="G4956">IF('Cleaned Data'!G4956="","",_xlfn.SWITCH('Cleaned Data'!G4956,"In-Store",1,"Takeaway",2,0))</f>
        <v>2</v>
      </c>
      <c r="H4956" s="8" t="str">
        <v>11/19/2023</v>
      </c>
    </row>
    <row r="4957" spans="1:8" ht="12.5" x14ac:dyDescent="0.25">
      <c r="A4957" s="1" t="str">
        <v>TXN_8078312</v>
      </c>
      <c r="B4957" s="1" cm="1">
        <f t="array" ref="B4957">IF('Cleaned Data'!B4957="","",_xlfn.SWITCH('Cleaned Data'!B4957,"Coffee",1,"Tea",2,"Juice",3,"Smoothie",4,"Cake",5,"Sandwich",6,"Salad",7,"Cookie",8,0))</f>
        <v>2</v>
      </c>
      <c r="C4957" s="1">
        <v>2</v>
      </c>
      <c r="D4957" s="6">
        <v>1.5</v>
      </c>
      <c r="E4957" s="1">
        <v>3</v>
      </c>
      <c r="F4957" s="1" cm="1">
        <f t="array" ref="F4957">IF('Cleaned Data'!F4957="","",_xlfn.SWITCH('Cleaned Data'!F4957,"Cash",1,"Credit Card",2,"Digital Wallet",3,0))</f>
        <v>3</v>
      </c>
      <c r="G4957" s="1" cm="1">
        <f t="array" ref="G4957">IF('Cleaned Data'!G4957="","",_xlfn.SWITCH('Cleaned Data'!G4957,"In-Store",1,"Takeaway",2,0))</f>
        <v>1</v>
      </c>
      <c r="H4957" s="8" t="str">
        <v>11/19/2023</v>
      </c>
    </row>
    <row r="4958" spans="1:8" ht="12.5" x14ac:dyDescent="0.25">
      <c r="A4958" s="1" t="str">
        <v>TXN_9362993</v>
      </c>
      <c r="B4958" s="1" cm="1">
        <f t="array" ref="B4958">IF('Cleaned Data'!B4958="","",_xlfn.SWITCH('Cleaned Data'!B4958,"Coffee",1,"Tea",2,"Juice",3,"Smoothie",4,"Cake",5,"Sandwich",6,"Salad",7,"Cookie",8,0))</f>
        <v>1</v>
      </c>
      <c r="C4958" s="1">
        <v>2</v>
      </c>
      <c r="D4958" s="6">
        <v>2</v>
      </c>
      <c r="E4958" s="1">
        <v>4</v>
      </c>
      <c r="F4958" s="1" cm="1">
        <f t="array" ref="F4958">IF('Cleaned Data'!F4958="","",_xlfn.SWITCH('Cleaned Data'!F4958,"Cash",1,"Credit Card",2,"Digital Wallet",3,0))</f>
        <v>1</v>
      </c>
      <c r="G4958" s="1" cm="1">
        <f t="array" ref="G4958">IF('Cleaned Data'!G4958="","",_xlfn.SWITCH('Cleaned Data'!G4958,"In-Store",1,"Takeaway",2,0))</f>
        <v>1</v>
      </c>
      <c r="H4958" s="8" t="str">
        <v>11/19/2023</v>
      </c>
    </row>
    <row r="4959" spans="1:8" ht="12.5" x14ac:dyDescent="0.25">
      <c r="A4959" s="1" t="str">
        <v>TXN_2062269</v>
      </c>
      <c r="B4959" s="1" cm="1">
        <f t="array" ref="B4959">IF('Cleaned Data'!B4959="","",_xlfn.SWITCH('Cleaned Data'!B4959,"Coffee",1,"Tea",2,"Juice",3,"Smoothie",4,"Cake",5,"Sandwich",6,"Salad",7,"Cookie",8,0))</f>
        <v>1</v>
      </c>
      <c r="C4959" s="1">
        <v>4</v>
      </c>
      <c r="D4959" s="6">
        <v>2</v>
      </c>
      <c r="E4959" s="1">
        <v>8</v>
      </c>
      <c r="F4959" s="1" cm="1">
        <f t="array" ref="F4959">IF('Cleaned Data'!F4959="","",_xlfn.SWITCH('Cleaned Data'!F4959,"Cash",1,"Credit Card",2,"Digital Wallet",3,0))</f>
        <v>3</v>
      </c>
      <c r="G4959" s="1" cm="1">
        <f t="array" ref="G4959">IF('Cleaned Data'!G4959="","",_xlfn.SWITCH('Cleaned Data'!G4959,"In-Store",1,"Takeaway",2,0))</f>
        <v>0</v>
      </c>
      <c r="H4959" s="8" t="str">
        <v>11/20/2023</v>
      </c>
    </row>
    <row r="4960" spans="1:8" ht="12.5" x14ac:dyDescent="0.25">
      <c r="A4960" s="1" t="str">
        <v>TXN_2369294</v>
      </c>
      <c r="B4960" s="1" cm="1">
        <f t="array" ref="B4960">IF('Cleaned Data'!B4960="","",_xlfn.SWITCH('Cleaned Data'!B4960,"Coffee",1,"Tea",2,"Juice",3,"Smoothie",4,"Cake",5,"Sandwich",6,"Salad",7,"Cookie",8,0))</f>
        <v>4</v>
      </c>
      <c r="C4960" s="1">
        <v>3</v>
      </c>
      <c r="D4960" s="6">
        <v>4</v>
      </c>
      <c r="E4960" s="1">
        <v>12</v>
      </c>
      <c r="F4960" s="1" cm="1">
        <f t="array" ref="F4960">IF('Cleaned Data'!F4960="","",_xlfn.SWITCH('Cleaned Data'!F4960,"Cash",1,"Credit Card",2,"Digital Wallet",3,0))</f>
        <v>3</v>
      </c>
      <c r="G4960" s="1" cm="1">
        <f t="array" ref="G4960">IF('Cleaned Data'!G4960="","",_xlfn.SWITCH('Cleaned Data'!G4960,"In-Store",1,"Takeaway",2,0))</f>
        <v>1</v>
      </c>
      <c r="H4960" s="8" t="str">
        <v>11/20/2023</v>
      </c>
    </row>
    <row r="4961" spans="1:8" ht="12.5" x14ac:dyDescent="0.25">
      <c r="A4961" s="1" t="str">
        <v>TXN_3295578</v>
      </c>
      <c r="B4961" s="1" cm="1">
        <f t="array" ref="B4961">IF('Cleaned Data'!B4961="","",_xlfn.SWITCH('Cleaned Data'!B4961,"Coffee",1,"Tea",2,"Juice",3,"Smoothie",4,"Cake",5,"Sandwich",6,"Salad",7,"Cookie",8,0))</f>
        <v>3</v>
      </c>
      <c r="C4961" s="1">
        <v>5</v>
      </c>
      <c r="D4961" s="6">
        <v>3</v>
      </c>
      <c r="E4961" s="1">
        <v>15</v>
      </c>
      <c r="F4961" s="1" cm="1">
        <f t="array" ref="F4961">IF('Cleaned Data'!F4961="","",_xlfn.SWITCH('Cleaned Data'!F4961,"Cash",1,"Credit Card",2,"Digital Wallet",3,0))</f>
        <v>3</v>
      </c>
      <c r="G4961" s="1" cm="1">
        <f t="array" ref="G4961">IF('Cleaned Data'!G4961="","",_xlfn.SWITCH('Cleaned Data'!G4961,"In-Store",1,"Takeaway",2,0))</f>
        <v>1</v>
      </c>
      <c r="H4961" s="8" t="str">
        <v>11/20/2023</v>
      </c>
    </row>
    <row r="4962" spans="1:8" ht="12.5" x14ac:dyDescent="0.25">
      <c r="A4962" s="1" t="str">
        <v>TXN_3386311</v>
      </c>
      <c r="B4962" s="1" cm="1">
        <f t="array" ref="B4962">IF('Cleaned Data'!B4962="","",_xlfn.SWITCH('Cleaned Data'!B4962,"Coffee",1,"Tea",2,"Juice",3,"Smoothie",4,"Cake",5,"Sandwich",6,"Salad",7,"Cookie",8,0))</f>
        <v>7</v>
      </c>
      <c r="C4962" s="1">
        <v>1</v>
      </c>
      <c r="D4962" s="6">
        <v>5</v>
      </c>
      <c r="E4962" s="1">
        <v>5</v>
      </c>
      <c r="F4962" s="1" cm="1">
        <f t="array" ref="F4962">IF('Cleaned Data'!F4962="","",_xlfn.SWITCH('Cleaned Data'!F4962,"Cash",1,"Credit Card",2,"Digital Wallet",3,0))</f>
        <v>0</v>
      </c>
      <c r="G4962" s="1" cm="1">
        <f t="array" ref="G4962">IF('Cleaned Data'!G4962="","",_xlfn.SWITCH('Cleaned Data'!G4962,"In-Store",1,"Takeaway",2,0))</f>
        <v>1</v>
      </c>
      <c r="H4962" s="8" t="str">
        <v>11/20/2023</v>
      </c>
    </row>
    <row r="4963" spans="1:8" ht="12.5" x14ac:dyDescent="0.25">
      <c r="A4963" s="1" t="str">
        <v>TXN_3522597</v>
      </c>
      <c r="B4963" s="1" cm="1">
        <f t="array" ref="B4963">IF('Cleaned Data'!B4963="","",_xlfn.SWITCH('Cleaned Data'!B4963,"Coffee",1,"Tea",2,"Juice",3,"Smoothie",4,"Cake",5,"Sandwich",6,"Salad",7,"Cookie",8,0))</f>
        <v>7</v>
      </c>
      <c r="C4963" s="1">
        <v>4</v>
      </c>
      <c r="D4963" s="6">
        <v>5</v>
      </c>
      <c r="E4963" s="1">
        <v>20</v>
      </c>
      <c r="F4963" s="1" cm="1">
        <f t="array" ref="F4963">IF('Cleaned Data'!F4963="","",_xlfn.SWITCH('Cleaned Data'!F4963,"Cash",1,"Credit Card",2,"Digital Wallet",3,0))</f>
        <v>3</v>
      </c>
      <c r="G4963" s="1" cm="1">
        <f t="array" ref="G4963">IF('Cleaned Data'!G4963="","",_xlfn.SWITCH('Cleaned Data'!G4963,"In-Store",1,"Takeaway",2,0))</f>
        <v>1</v>
      </c>
      <c r="H4963" s="8" t="str">
        <v>11/20/2023</v>
      </c>
    </row>
    <row r="4964" spans="1:8" ht="12.5" x14ac:dyDescent="0.25">
      <c r="A4964" s="1" t="str">
        <v>TXN_3693990</v>
      </c>
      <c r="B4964" s="1" cm="1">
        <f t="array" ref="B4964">IF('Cleaned Data'!B4964="","",_xlfn.SWITCH('Cleaned Data'!B4964,"Coffee",1,"Tea",2,"Juice",3,"Smoothie",4,"Cake",5,"Sandwich",6,"Salad",7,"Cookie",8,0))</f>
        <v>7</v>
      </c>
      <c r="C4964" s="1">
        <v>5</v>
      </c>
      <c r="D4964" s="6">
        <v>5</v>
      </c>
      <c r="E4964" s="1">
        <v>25</v>
      </c>
      <c r="F4964" s="1" cm="1">
        <f t="array" ref="F4964">IF('Cleaned Data'!F4964="","",_xlfn.SWITCH('Cleaned Data'!F4964,"Cash",1,"Credit Card",2,"Digital Wallet",3,0))</f>
        <v>0</v>
      </c>
      <c r="G4964" s="1" cm="1">
        <f t="array" ref="G4964">IF('Cleaned Data'!G4964="","",_xlfn.SWITCH('Cleaned Data'!G4964,"In-Store",1,"Takeaway",2,0))</f>
        <v>0</v>
      </c>
      <c r="H4964" s="8" t="str">
        <v>11/20/2023</v>
      </c>
    </row>
    <row r="4965" spans="1:8" ht="12.5" x14ac:dyDescent="0.25">
      <c r="A4965" s="1" t="str">
        <v>TXN_3727374</v>
      </c>
      <c r="B4965" s="1" cm="1">
        <f t="array" ref="B4965">IF('Cleaned Data'!B4965="","",_xlfn.SWITCH('Cleaned Data'!B4965,"Coffee",1,"Tea",2,"Juice",3,"Smoothie",4,"Cake",5,"Sandwich",6,"Salad",7,"Cookie",8,0))</f>
        <v>5</v>
      </c>
      <c r="C4965" s="1">
        <v>2</v>
      </c>
      <c r="D4965" s="6">
        <v>3</v>
      </c>
      <c r="E4965" s="1">
        <v>6</v>
      </c>
      <c r="F4965" s="1" cm="1">
        <f t="array" ref="F4965">IF('Cleaned Data'!F4965="","",_xlfn.SWITCH('Cleaned Data'!F4965,"Cash",1,"Credit Card",2,"Digital Wallet",3,0))</f>
        <v>2</v>
      </c>
      <c r="G4965" s="1" cm="1">
        <f t="array" ref="G4965">IF('Cleaned Data'!G4965="","",_xlfn.SWITCH('Cleaned Data'!G4965,"In-Store",1,"Takeaway",2,0))</f>
        <v>2</v>
      </c>
      <c r="H4965" s="8" t="str">
        <v>11/20/2023</v>
      </c>
    </row>
    <row r="4966" spans="1:8" ht="12.5" x14ac:dyDescent="0.25">
      <c r="A4966" s="1" t="str">
        <v>TXN_4383311</v>
      </c>
      <c r="B4966" s="1" cm="1">
        <f t="array" ref="B4966">IF('Cleaned Data'!B4966="","",_xlfn.SWITCH('Cleaned Data'!B4966,"Coffee",1,"Tea",2,"Juice",3,"Smoothie",4,"Cake",5,"Sandwich",6,"Salad",7,"Cookie",8,0))</f>
        <v>2</v>
      </c>
      <c r="C4966" s="1">
        <v>3</v>
      </c>
      <c r="D4966" s="6">
        <v>1.5</v>
      </c>
      <c r="E4966" s="1">
        <v>4.5</v>
      </c>
      <c r="F4966" s="1" cm="1">
        <f t="array" ref="F4966">IF('Cleaned Data'!F4966="","",_xlfn.SWITCH('Cleaned Data'!F4966,"Cash",1,"Credit Card",2,"Digital Wallet",3,0))</f>
        <v>2</v>
      </c>
      <c r="G4966" s="1" cm="1">
        <f t="array" ref="G4966">IF('Cleaned Data'!G4966="","",_xlfn.SWITCH('Cleaned Data'!G4966,"In-Store",1,"Takeaway",2,0))</f>
        <v>0</v>
      </c>
      <c r="H4966" s="8" t="str">
        <v>11/20/2023</v>
      </c>
    </row>
    <row r="4967" spans="1:8" ht="12.5" x14ac:dyDescent="0.25">
      <c r="A4967" s="1" t="str">
        <v>TXN_4563679</v>
      </c>
      <c r="B4967" s="1" cm="1">
        <f t="array" ref="B4967">IF('Cleaned Data'!B4967="","",_xlfn.SWITCH('Cleaned Data'!B4967,"Coffee",1,"Tea",2,"Juice",3,"Smoothie",4,"Cake",5,"Sandwich",6,"Salad",7,"Cookie",8,0))</f>
        <v>8</v>
      </c>
      <c r="C4967" s="1">
        <v>2</v>
      </c>
      <c r="D4967" s="6">
        <v>1</v>
      </c>
      <c r="E4967" s="1">
        <v>2</v>
      </c>
      <c r="F4967" s="1" cm="1">
        <f t="array" ref="F4967">IF('Cleaned Data'!F4967="","",_xlfn.SWITCH('Cleaned Data'!F4967,"Cash",1,"Credit Card",2,"Digital Wallet",3,0))</f>
        <v>2</v>
      </c>
      <c r="G4967" s="1" cm="1">
        <f t="array" ref="G4967">IF('Cleaned Data'!G4967="","",_xlfn.SWITCH('Cleaned Data'!G4967,"In-Store",1,"Takeaway",2,0))</f>
        <v>1</v>
      </c>
      <c r="H4967" s="8" t="str">
        <v>11/20/2023</v>
      </c>
    </row>
    <row r="4968" spans="1:8" ht="12.5" x14ac:dyDescent="0.25">
      <c r="A4968" s="1" t="str">
        <v>TXN_5548756</v>
      </c>
      <c r="B4968" s="1" cm="1">
        <f t="array" ref="B4968">IF('Cleaned Data'!B4968="","",_xlfn.SWITCH('Cleaned Data'!B4968,"Coffee",1,"Tea",2,"Juice",3,"Smoothie",4,"Cake",5,"Sandwich",6,"Salad",7,"Cookie",8,0))</f>
        <v>2</v>
      </c>
      <c r="C4968" s="1">
        <v>4</v>
      </c>
      <c r="D4968" s="6">
        <v>1.5</v>
      </c>
      <c r="E4968" s="1">
        <v>6</v>
      </c>
      <c r="F4968" s="1" cm="1">
        <f t="array" ref="F4968">IF('Cleaned Data'!F4968="","",_xlfn.SWITCH('Cleaned Data'!F4968,"Cash",1,"Credit Card",2,"Digital Wallet",3,0))</f>
        <v>2</v>
      </c>
      <c r="G4968" s="1" cm="1">
        <f t="array" ref="G4968">IF('Cleaned Data'!G4968="","",_xlfn.SWITCH('Cleaned Data'!G4968,"In-Store",1,"Takeaway",2,0))</f>
        <v>2</v>
      </c>
      <c r="H4968" s="8" t="str">
        <v>11/20/2023</v>
      </c>
    </row>
    <row r="4969" spans="1:8" ht="12.5" x14ac:dyDescent="0.25">
      <c r="A4969" s="1" t="str">
        <v>TXN_5777224</v>
      </c>
      <c r="B4969" s="1" cm="1">
        <f t="array" ref="B4969">IF('Cleaned Data'!B4969="","",_xlfn.SWITCH('Cleaned Data'!B4969,"Coffee",1,"Tea",2,"Juice",3,"Smoothie",4,"Cake",5,"Sandwich",6,"Salad",7,"Cookie",8,0))</f>
        <v>7</v>
      </c>
      <c r="C4969" s="1">
        <v>2</v>
      </c>
      <c r="D4969" s="6">
        <v>5</v>
      </c>
      <c r="E4969" s="1">
        <v>10</v>
      </c>
      <c r="F4969" s="1" cm="1">
        <f t="array" ref="F4969">IF('Cleaned Data'!F4969="","",_xlfn.SWITCH('Cleaned Data'!F4969,"Cash",1,"Credit Card",2,"Digital Wallet",3,0))</f>
        <v>0</v>
      </c>
      <c r="G4969" s="1" cm="1">
        <f t="array" ref="G4969">IF('Cleaned Data'!G4969="","",_xlfn.SWITCH('Cleaned Data'!G4969,"In-Store",1,"Takeaway",2,0))</f>
        <v>2</v>
      </c>
      <c r="H4969" s="8" t="str">
        <v>11/20/2023</v>
      </c>
    </row>
    <row r="4970" spans="1:8" ht="12.5" x14ac:dyDescent="0.25">
      <c r="A4970" s="1" t="str">
        <v>TXN_6289180</v>
      </c>
      <c r="B4970" s="1" cm="1">
        <f t="array" ref="B4970">IF('Cleaned Data'!B4970="","",_xlfn.SWITCH('Cleaned Data'!B4970,"Coffee",1,"Tea",2,"Juice",3,"Smoothie",4,"Cake",5,"Sandwich",6,"Salad",7,"Cookie",8,0))</f>
        <v>7</v>
      </c>
      <c r="C4970" s="1">
        <v>3</v>
      </c>
      <c r="D4970" s="6">
        <v>5</v>
      </c>
      <c r="E4970" s="1">
        <v>15</v>
      </c>
      <c r="F4970" s="1" cm="1">
        <f t="array" ref="F4970">IF('Cleaned Data'!F4970="","",_xlfn.SWITCH('Cleaned Data'!F4970,"Cash",1,"Credit Card",2,"Digital Wallet",3,0))</f>
        <v>3</v>
      </c>
      <c r="G4970" s="1" cm="1">
        <f t="array" ref="G4970">IF('Cleaned Data'!G4970="","",_xlfn.SWITCH('Cleaned Data'!G4970,"In-Store",1,"Takeaway",2,0))</f>
        <v>2</v>
      </c>
      <c r="H4970" s="8" t="str">
        <v>11/20/2023</v>
      </c>
    </row>
    <row r="4971" spans="1:8" ht="12.5" x14ac:dyDescent="0.25">
      <c r="A4971" s="1" t="str">
        <v>TXN_6815741</v>
      </c>
      <c r="B4971" s="1" cm="1">
        <f t="array" ref="B4971">IF('Cleaned Data'!B4971="","",_xlfn.SWITCH('Cleaned Data'!B4971,"Coffee",1,"Tea",2,"Juice",3,"Smoothie",4,"Cake",5,"Sandwich",6,"Salad",7,"Cookie",8,0))</f>
        <v>4</v>
      </c>
      <c r="C4971" s="1">
        <v>2</v>
      </c>
      <c r="D4971" s="6">
        <v>4</v>
      </c>
      <c r="E4971" s="1">
        <v>8</v>
      </c>
      <c r="F4971" s="1" cm="1">
        <f t="array" ref="F4971">IF('Cleaned Data'!F4971="","",_xlfn.SWITCH('Cleaned Data'!F4971,"Cash",1,"Credit Card",2,"Digital Wallet",3,0))</f>
        <v>1</v>
      </c>
      <c r="G4971" s="1" cm="1">
        <f t="array" ref="G4971">IF('Cleaned Data'!G4971="","",_xlfn.SWITCH('Cleaned Data'!G4971,"In-Store",1,"Takeaway",2,0))</f>
        <v>0</v>
      </c>
      <c r="H4971" s="8" t="str">
        <v>11/20/2023</v>
      </c>
    </row>
    <row r="4972" spans="1:8" ht="12.5" x14ac:dyDescent="0.25">
      <c r="A4972" s="1" t="str">
        <v>TXN_6963106</v>
      </c>
      <c r="B4972" s="1" cm="1">
        <f t="array" ref="B4972">IF('Cleaned Data'!B4972="","",_xlfn.SWITCH('Cleaned Data'!B4972,"Coffee",1,"Tea",2,"Juice",3,"Smoothie",4,"Cake",5,"Sandwich",6,"Salad",7,"Cookie",8,0))</f>
        <v>3</v>
      </c>
      <c r="C4972" s="1">
        <v>2</v>
      </c>
      <c r="D4972" s="6">
        <v>3</v>
      </c>
      <c r="E4972" s="1">
        <v>6</v>
      </c>
      <c r="F4972" s="1" cm="1">
        <f t="array" ref="F4972">IF('Cleaned Data'!F4972="","",_xlfn.SWITCH('Cleaned Data'!F4972,"Cash",1,"Credit Card",2,"Digital Wallet",3,0))</f>
        <v>3</v>
      </c>
      <c r="G4972" s="1" cm="1">
        <f t="array" ref="G4972">IF('Cleaned Data'!G4972="","",_xlfn.SWITCH('Cleaned Data'!G4972,"In-Store",1,"Takeaway",2,0))</f>
        <v>1</v>
      </c>
      <c r="H4972" s="8" t="str">
        <v>11/20/2023</v>
      </c>
    </row>
    <row r="4973" spans="1:8" ht="12.5" x14ac:dyDescent="0.25">
      <c r="A4973" s="1" t="str">
        <v>TXN_7485379</v>
      </c>
      <c r="B4973" s="1" cm="1">
        <f t="array" ref="B4973">IF('Cleaned Data'!B4973="","",_xlfn.SWITCH('Cleaned Data'!B4973,"Coffee",1,"Tea",2,"Juice",3,"Smoothie",4,"Cake",5,"Sandwich",6,"Salad",7,"Cookie",8,0))</f>
        <v>7</v>
      </c>
      <c r="C4973" s="1">
        <v>5</v>
      </c>
      <c r="D4973" s="6">
        <v>5</v>
      </c>
      <c r="E4973" s="1">
        <v>25</v>
      </c>
      <c r="F4973" s="1" cm="1">
        <f t="array" ref="F4973">IF('Cleaned Data'!F4973="","",_xlfn.SWITCH('Cleaned Data'!F4973,"Cash",1,"Credit Card",2,"Digital Wallet",3,0))</f>
        <v>0</v>
      </c>
      <c r="G4973" s="1" cm="1">
        <f t="array" ref="G4973">IF('Cleaned Data'!G4973="","",_xlfn.SWITCH('Cleaned Data'!G4973,"In-Store",1,"Takeaway",2,0))</f>
        <v>1</v>
      </c>
      <c r="H4973" s="8" t="str">
        <v>11/20/2023</v>
      </c>
    </row>
    <row r="4974" spans="1:8" ht="12.5" x14ac:dyDescent="0.25">
      <c r="A4974" s="1" t="str">
        <v>TXN_7753584</v>
      </c>
      <c r="B4974" s="1" cm="1">
        <f t="array" ref="B4974">IF('Cleaned Data'!B4974="","",_xlfn.SWITCH('Cleaned Data'!B4974,"Coffee",1,"Tea",2,"Juice",3,"Smoothie",4,"Cake",5,"Sandwich",6,"Salad",7,"Cookie",8,0))</f>
        <v>6</v>
      </c>
      <c r="C4974" s="1">
        <v>4</v>
      </c>
      <c r="D4974" s="6">
        <v>4</v>
      </c>
      <c r="E4974" s="1">
        <v>16</v>
      </c>
      <c r="F4974" s="1" cm="1">
        <f t="array" ref="F4974">IF('Cleaned Data'!F4974="","",_xlfn.SWITCH('Cleaned Data'!F4974,"Cash",1,"Credit Card",2,"Digital Wallet",3,0))</f>
        <v>1</v>
      </c>
      <c r="G4974" s="1" cm="1">
        <f t="array" ref="G4974">IF('Cleaned Data'!G4974="","",_xlfn.SWITCH('Cleaned Data'!G4974,"In-Store",1,"Takeaway",2,0))</f>
        <v>0</v>
      </c>
      <c r="H4974" s="8" t="str">
        <v>11/20/2023</v>
      </c>
    </row>
    <row r="4975" spans="1:8" ht="12.5" x14ac:dyDescent="0.25">
      <c r="A4975" s="1" t="str">
        <v>TXN_7799711</v>
      </c>
      <c r="B4975" s="1" cm="1">
        <f t="array" ref="B4975">IF('Cleaned Data'!B4975="","",_xlfn.SWITCH('Cleaned Data'!B4975,"Coffee",1,"Tea",2,"Juice",3,"Smoothie",4,"Cake",5,"Sandwich",6,"Salad",7,"Cookie",8,0))</f>
        <v>5</v>
      </c>
      <c r="C4975" s="1">
        <v>4</v>
      </c>
      <c r="D4975" s="6">
        <v>3</v>
      </c>
      <c r="E4975" s="1">
        <v>12</v>
      </c>
      <c r="F4975" s="1" cm="1">
        <f t="array" ref="F4975">IF('Cleaned Data'!F4975="","",_xlfn.SWITCH('Cleaned Data'!F4975,"Cash",1,"Credit Card",2,"Digital Wallet",3,0))</f>
        <v>1</v>
      </c>
      <c r="G4975" s="1" cm="1">
        <f t="array" ref="G4975">IF('Cleaned Data'!G4975="","",_xlfn.SWITCH('Cleaned Data'!G4975,"In-Store",1,"Takeaway",2,0))</f>
        <v>0</v>
      </c>
      <c r="H4975" s="8" t="str">
        <v>11/20/2023</v>
      </c>
    </row>
    <row r="4976" spans="1:8" ht="12.5" x14ac:dyDescent="0.25">
      <c r="A4976" s="1" t="str">
        <v>TXN_8149585</v>
      </c>
      <c r="B4976" s="1" cm="1">
        <f t="array" ref="B4976">IF('Cleaned Data'!B4976="","",_xlfn.SWITCH('Cleaned Data'!B4976,"Coffee",1,"Tea",2,"Juice",3,"Smoothie",4,"Cake",5,"Sandwich",6,"Salad",7,"Cookie",8,0))</f>
        <v>6</v>
      </c>
      <c r="C4976" s="1">
        <v>5</v>
      </c>
      <c r="D4976" s="6">
        <v>4</v>
      </c>
      <c r="E4976" s="1">
        <v>20</v>
      </c>
      <c r="F4976" s="1" cm="1">
        <f t="array" ref="F4976">IF('Cleaned Data'!F4976="","",_xlfn.SWITCH('Cleaned Data'!F4976,"Cash",1,"Credit Card",2,"Digital Wallet",3,0))</f>
        <v>0</v>
      </c>
      <c r="G4976" s="1" cm="1">
        <f t="array" ref="G4976">IF('Cleaned Data'!G4976="","",_xlfn.SWITCH('Cleaned Data'!G4976,"In-Store",1,"Takeaway",2,0))</f>
        <v>2</v>
      </c>
      <c r="H4976" s="8" t="str">
        <v>11/20/2023</v>
      </c>
    </row>
    <row r="4977" spans="1:8" ht="12.5" x14ac:dyDescent="0.25">
      <c r="A4977" s="1" t="str">
        <v>TXN_8241724</v>
      </c>
      <c r="B4977" s="1" cm="1">
        <f t="array" ref="B4977">IF('Cleaned Data'!B4977="","",_xlfn.SWITCH('Cleaned Data'!B4977,"Coffee",1,"Tea",2,"Juice",3,"Smoothie",4,"Cake",5,"Sandwich",6,"Salad",7,"Cookie",8,0))</f>
        <v>4</v>
      </c>
      <c r="C4977" s="1">
        <v>4</v>
      </c>
      <c r="D4977" s="6">
        <v>4</v>
      </c>
      <c r="E4977" s="1">
        <v>16</v>
      </c>
      <c r="F4977" s="1" cm="1">
        <f t="array" ref="F4977">IF('Cleaned Data'!F4977="","",_xlfn.SWITCH('Cleaned Data'!F4977,"Cash",1,"Credit Card",2,"Digital Wallet",3,0))</f>
        <v>0</v>
      </c>
      <c r="G4977" s="1" cm="1">
        <f t="array" ref="G4977">IF('Cleaned Data'!G4977="","",_xlfn.SWITCH('Cleaned Data'!G4977,"In-Store",1,"Takeaway",2,0))</f>
        <v>1</v>
      </c>
      <c r="H4977" s="8" t="str">
        <v>11/20/2023</v>
      </c>
    </row>
    <row r="4978" spans="1:8" ht="12.5" x14ac:dyDescent="0.25">
      <c r="A4978" s="1" t="str">
        <v>TXN_8611035</v>
      </c>
      <c r="B4978" s="1" cm="1">
        <f t="array" ref="B4978">IF('Cleaned Data'!B4978="","",_xlfn.SWITCH('Cleaned Data'!B4978,"Coffee",1,"Tea",2,"Juice",3,"Smoothie",4,"Cake",5,"Sandwich",6,"Salad",7,"Cookie",8,0))</f>
        <v>4</v>
      </c>
      <c r="C4978" s="1">
        <v>1</v>
      </c>
      <c r="D4978" s="6">
        <v>4</v>
      </c>
      <c r="E4978" s="1">
        <v>4</v>
      </c>
      <c r="F4978" s="1" cm="1">
        <f t="array" ref="F4978">IF('Cleaned Data'!F4978="","",_xlfn.SWITCH('Cleaned Data'!F4978,"Cash",1,"Credit Card",2,"Digital Wallet",3,0))</f>
        <v>1</v>
      </c>
      <c r="G4978" s="1" cm="1">
        <f t="array" ref="G4978">IF('Cleaned Data'!G4978="","",_xlfn.SWITCH('Cleaned Data'!G4978,"In-Store",1,"Takeaway",2,0))</f>
        <v>1</v>
      </c>
      <c r="H4978" s="8" t="str">
        <v>11/20/2023</v>
      </c>
    </row>
    <row r="4979" spans="1:8" ht="12.5" x14ac:dyDescent="0.25">
      <c r="A4979" s="1" t="str">
        <v>TXN_8810855</v>
      </c>
      <c r="B4979" s="1" cm="1">
        <f t="array" ref="B4979">IF('Cleaned Data'!B4979="","",_xlfn.SWITCH('Cleaned Data'!B4979,"Coffee",1,"Tea",2,"Juice",3,"Smoothie",4,"Cake",5,"Sandwich",6,"Salad",7,"Cookie",8,0))</f>
        <v>4</v>
      </c>
      <c r="C4979" s="1">
        <v>4</v>
      </c>
      <c r="D4979" s="6">
        <v>4</v>
      </c>
      <c r="E4979" s="1">
        <v>16</v>
      </c>
      <c r="F4979" s="1" cm="1">
        <f t="array" ref="F4979">IF('Cleaned Data'!F4979="","",_xlfn.SWITCH('Cleaned Data'!F4979,"Cash",1,"Credit Card",2,"Digital Wallet",3,0))</f>
        <v>1</v>
      </c>
      <c r="G4979" s="1" cm="1">
        <f t="array" ref="G4979">IF('Cleaned Data'!G4979="","",_xlfn.SWITCH('Cleaned Data'!G4979,"In-Store",1,"Takeaway",2,0))</f>
        <v>2</v>
      </c>
      <c r="H4979" s="8" t="str">
        <v>11/20/2023</v>
      </c>
    </row>
    <row r="4980" spans="1:8" ht="12.5" x14ac:dyDescent="0.25">
      <c r="A4980" s="1" t="str">
        <v>TXN_9421441</v>
      </c>
      <c r="B4980" s="1" cm="1">
        <f t="array" ref="B4980">IF('Cleaned Data'!B4980="","",_xlfn.SWITCH('Cleaned Data'!B4980,"Coffee",1,"Tea",2,"Juice",3,"Smoothie",4,"Cake",5,"Sandwich",6,"Salad",7,"Cookie",8,0))</f>
        <v>6</v>
      </c>
      <c r="C4980" s="1">
        <v>5</v>
      </c>
      <c r="D4980" s="6">
        <v>4</v>
      </c>
      <c r="E4980" s="1">
        <v>20</v>
      </c>
      <c r="F4980" s="1" cm="1">
        <f t="array" ref="F4980">IF('Cleaned Data'!F4980="","",_xlfn.SWITCH('Cleaned Data'!F4980,"Cash",1,"Credit Card",2,"Digital Wallet",3,0))</f>
        <v>3</v>
      </c>
      <c r="G4980" s="1" cm="1">
        <f t="array" ref="G4980">IF('Cleaned Data'!G4980="","",_xlfn.SWITCH('Cleaned Data'!G4980,"In-Store",1,"Takeaway",2,0))</f>
        <v>2</v>
      </c>
      <c r="H4980" s="8" t="str">
        <v>11/20/2023</v>
      </c>
    </row>
    <row r="4981" spans="1:8" ht="12.5" x14ac:dyDescent="0.25">
      <c r="A4981" s="1" t="str">
        <v>TXN_9455679</v>
      </c>
      <c r="B4981" s="1" cm="1">
        <f t="array" ref="B4981">IF('Cleaned Data'!B4981="","",_xlfn.SWITCH('Cleaned Data'!B4981,"Coffee",1,"Tea",2,"Juice",3,"Smoothie",4,"Cake",5,"Sandwich",6,"Salad",7,"Cookie",8,0))</f>
        <v>6</v>
      </c>
      <c r="C4981" s="1">
        <v>2</v>
      </c>
      <c r="D4981" s="6">
        <v>4</v>
      </c>
      <c r="E4981" s="1">
        <v>8</v>
      </c>
      <c r="F4981" s="1" cm="1">
        <f t="array" ref="F4981">IF('Cleaned Data'!F4981="","",_xlfn.SWITCH('Cleaned Data'!F4981,"Cash",1,"Credit Card",2,"Digital Wallet",3,0))</f>
        <v>1</v>
      </c>
      <c r="G4981" s="1" cm="1">
        <f t="array" ref="G4981">IF('Cleaned Data'!G4981="","",_xlfn.SWITCH('Cleaned Data'!G4981,"In-Store",1,"Takeaway",2,0))</f>
        <v>0</v>
      </c>
      <c r="H4981" s="8" t="str">
        <v>11/20/2023</v>
      </c>
    </row>
    <row r="4982" spans="1:8" ht="12.5" x14ac:dyDescent="0.25">
      <c r="A4982" s="1" t="str">
        <v>TXN_9480851</v>
      </c>
      <c r="B4982" s="1" cm="1">
        <f t="array" ref="B4982">IF('Cleaned Data'!B4982="","",_xlfn.SWITCH('Cleaned Data'!B4982,"Coffee",1,"Tea",2,"Juice",3,"Smoothie",4,"Cake",5,"Sandwich",6,"Salad",7,"Cookie",8,0))</f>
        <v>8</v>
      </c>
      <c r="C4982" s="1">
        <v>2</v>
      </c>
      <c r="D4982" s="6">
        <v>1</v>
      </c>
      <c r="E4982" s="1">
        <v>2</v>
      </c>
      <c r="F4982" s="1" cm="1">
        <f t="array" ref="F4982">IF('Cleaned Data'!F4982="","",_xlfn.SWITCH('Cleaned Data'!F4982,"Cash",1,"Credit Card",2,"Digital Wallet",3,0))</f>
        <v>2</v>
      </c>
      <c r="G4982" s="1" cm="1">
        <f t="array" ref="G4982">IF('Cleaned Data'!G4982="","",_xlfn.SWITCH('Cleaned Data'!G4982,"In-Store",1,"Takeaway",2,0))</f>
        <v>2</v>
      </c>
      <c r="H4982" s="8" t="str">
        <v>11/20/2023</v>
      </c>
    </row>
    <row r="4983" spans="1:8" ht="12.5" x14ac:dyDescent="0.25">
      <c r="A4983" s="1" t="str">
        <v>TXN_9548077</v>
      </c>
      <c r="B4983" s="1" cm="1">
        <f t="array" ref="B4983">IF('Cleaned Data'!B4983="","",_xlfn.SWITCH('Cleaned Data'!B4983,"Coffee",1,"Tea",2,"Juice",3,"Smoothie",4,"Cake",5,"Sandwich",6,"Salad",7,"Cookie",8,0))</f>
        <v>5</v>
      </c>
      <c r="C4983" s="1">
        <v>1</v>
      </c>
      <c r="D4983" s="6">
        <v>3</v>
      </c>
      <c r="E4983" s="1">
        <v>3</v>
      </c>
      <c r="F4983" s="1" cm="1">
        <f t="array" ref="F4983">IF('Cleaned Data'!F4983="","",_xlfn.SWITCH('Cleaned Data'!F4983,"Cash",1,"Credit Card",2,"Digital Wallet",3,0))</f>
        <v>1</v>
      </c>
      <c r="G4983" s="1" cm="1">
        <f t="array" ref="G4983">IF('Cleaned Data'!G4983="","",_xlfn.SWITCH('Cleaned Data'!G4983,"In-Store",1,"Takeaway",2,0))</f>
        <v>0</v>
      </c>
      <c r="H4983" s="8" t="str">
        <v>11/20/2023</v>
      </c>
    </row>
    <row r="4984" spans="1:8" ht="12.5" x14ac:dyDescent="0.25">
      <c r="A4984" s="1" t="str">
        <v>TXN_9737090</v>
      </c>
      <c r="B4984" s="1" cm="1">
        <f t="array" ref="B4984">IF('Cleaned Data'!B4984="","",_xlfn.SWITCH('Cleaned Data'!B4984,"Coffee",1,"Tea",2,"Juice",3,"Smoothie",4,"Cake",5,"Sandwich",6,"Salad",7,"Cookie",8,0))</f>
        <v>3</v>
      </c>
      <c r="C4984" s="1">
        <v>1</v>
      </c>
      <c r="D4984" s="6">
        <v>3</v>
      </c>
      <c r="E4984" s="1">
        <v>3</v>
      </c>
      <c r="F4984" s="1" cm="1">
        <f t="array" ref="F4984">IF('Cleaned Data'!F4984="","",_xlfn.SWITCH('Cleaned Data'!F4984,"Cash",1,"Credit Card",2,"Digital Wallet",3,0))</f>
        <v>2</v>
      </c>
      <c r="G4984" s="1" cm="1">
        <f t="array" ref="G4984">IF('Cleaned Data'!G4984="","",_xlfn.SWITCH('Cleaned Data'!G4984,"In-Store",1,"Takeaway",2,0))</f>
        <v>2</v>
      </c>
      <c r="H4984" s="8" t="str">
        <v>11/20/2023</v>
      </c>
    </row>
    <row r="4985" spans="1:8" ht="12.5" x14ac:dyDescent="0.25">
      <c r="A4985" s="1" t="str">
        <v>TXN_1183208</v>
      </c>
      <c r="B4985" s="1" cm="1">
        <f t="array" ref="B4985">IF('Cleaned Data'!B4985="","",_xlfn.SWITCH('Cleaned Data'!B4985,"Coffee",1,"Tea",2,"Juice",3,"Smoothie",4,"Cake",5,"Sandwich",6,"Salad",7,"Cookie",8,0))</f>
        <v>8</v>
      </c>
      <c r="C4985" s="1">
        <v>4</v>
      </c>
      <c r="D4985" s="6">
        <v>1</v>
      </c>
      <c r="E4985" s="1">
        <v>4</v>
      </c>
      <c r="F4985" s="1" cm="1">
        <f t="array" ref="F4985">IF('Cleaned Data'!F4985="","",_xlfn.SWITCH('Cleaned Data'!F4985,"Cash",1,"Credit Card",2,"Digital Wallet",3,0))</f>
        <v>2</v>
      </c>
      <c r="G4985" s="1" cm="1">
        <f t="array" ref="G4985">IF('Cleaned Data'!G4985="","",_xlfn.SWITCH('Cleaned Data'!G4985,"In-Store",1,"Takeaway",2,0))</f>
        <v>1</v>
      </c>
      <c r="H4985" s="8" t="str">
        <v>11/21/2023</v>
      </c>
    </row>
    <row r="4986" spans="1:8" ht="12.5" x14ac:dyDescent="0.25">
      <c r="A4986" s="1" t="str">
        <v>TXN_1559521</v>
      </c>
      <c r="B4986" s="1" cm="1">
        <f t="array" ref="B4986">IF('Cleaned Data'!B4986="","",_xlfn.SWITCH('Cleaned Data'!B4986,"Coffee",1,"Tea",2,"Juice",3,"Smoothie",4,"Cake",5,"Sandwich",6,"Salad",7,"Cookie",8,0))</f>
        <v>1</v>
      </c>
      <c r="C4986" s="1">
        <v>3</v>
      </c>
      <c r="D4986" s="6">
        <v>2</v>
      </c>
      <c r="E4986" s="1">
        <v>6</v>
      </c>
      <c r="F4986" s="1" cm="1">
        <f t="array" ref="F4986">IF('Cleaned Data'!F4986="","",_xlfn.SWITCH('Cleaned Data'!F4986,"Cash",1,"Credit Card",2,"Digital Wallet",3,0))</f>
        <v>1</v>
      </c>
      <c r="G4986" s="1" cm="1">
        <f t="array" ref="G4986">IF('Cleaned Data'!G4986="","",_xlfn.SWITCH('Cleaned Data'!G4986,"In-Store",1,"Takeaway",2,0))</f>
        <v>2</v>
      </c>
      <c r="H4986" s="8" t="str">
        <v>11/21/2023</v>
      </c>
    </row>
    <row r="4987" spans="1:8" ht="12.5" x14ac:dyDescent="0.25">
      <c r="A4987" s="1" t="str">
        <v>TXN_1867836</v>
      </c>
      <c r="B4987" s="1" cm="1">
        <f t="array" ref="B4987">IF('Cleaned Data'!B4987="","",_xlfn.SWITCH('Cleaned Data'!B4987,"Coffee",1,"Tea",2,"Juice",3,"Smoothie",4,"Cake",5,"Sandwich",6,"Salad",7,"Cookie",8,0))</f>
        <v>5</v>
      </c>
      <c r="C4987" s="1">
        <v>5</v>
      </c>
      <c r="D4987" s="6">
        <v>3</v>
      </c>
      <c r="E4987" s="1">
        <v>15</v>
      </c>
      <c r="F4987" s="1" cm="1">
        <f t="array" ref="F4987">IF('Cleaned Data'!F4987="","",_xlfn.SWITCH('Cleaned Data'!F4987,"Cash",1,"Credit Card",2,"Digital Wallet",3,0))</f>
        <v>3</v>
      </c>
      <c r="G4987" s="1" cm="1">
        <f t="array" ref="G4987">IF('Cleaned Data'!G4987="","",_xlfn.SWITCH('Cleaned Data'!G4987,"In-Store",1,"Takeaway",2,0))</f>
        <v>2</v>
      </c>
      <c r="H4987" s="8" t="str">
        <v>11/21/2023</v>
      </c>
    </row>
    <row r="4988" spans="1:8" ht="12.5" x14ac:dyDescent="0.25">
      <c r="A4988" s="1" t="str">
        <v>TXN_1996466</v>
      </c>
      <c r="B4988" s="1" cm="1">
        <f t="array" ref="B4988">IF('Cleaned Data'!B4988="","",_xlfn.SWITCH('Cleaned Data'!B4988,"Coffee",1,"Tea",2,"Juice",3,"Smoothie",4,"Cake",5,"Sandwich",6,"Salad",7,"Cookie",8,0))</f>
        <v>7</v>
      </c>
      <c r="C4988" s="1">
        <v>2</v>
      </c>
      <c r="D4988" s="6">
        <v>5</v>
      </c>
      <c r="E4988" s="1">
        <v>10</v>
      </c>
      <c r="F4988" s="1" cm="1">
        <f t="array" ref="F4988">IF('Cleaned Data'!F4988="","",_xlfn.SWITCH('Cleaned Data'!F4988,"Cash",1,"Credit Card",2,"Digital Wallet",3,0))</f>
        <v>1</v>
      </c>
      <c r="G4988" s="1" cm="1">
        <f t="array" ref="G4988">IF('Cleaned Data'!G4988="","",_xlfn.SWITCH('Cleaned Data'!G4988,"In-Store",1,"Takeaway",2,0))</f>
        <v>1</v>
      </c>
      <c r="H4988" s="8" t="str">
        <v>11/21/2023</v>
      </c>
    </row>
    <row r="4989" spans="1:8" ht="12.5" x14ac:dyDescent="0.25">
      <c r="A4989" s="1" t="str">
        <v>TXN_2097023</v>
      </c>
      <c r="B4989" s="1" cm="1">
        <f t="array" ref="B4989">IF('Cleaned Data'!B4989="","",_xlfn.SWITCH('Cleaned Data'!B4989,"Coffee",1,"Tea",2,"Juice",3,"Smoothie",4,"Cake",5,"Sandwich",6,"Salad",7,"Cookie",8,0))</f>
        <v>8</v>
      </c>
      <c r="C4989" s="1">
        <v>3</v>
      </c>
      <c r="D4989" s="6">
        <v>1</v>
      </c>
      <c r="E4989" s="1">
        <v>3</v>
      </c>
      <c r="F4989" s="1" cm="1">
        <f t="array" ref="F4989">IF('Cleaned Data'!F4989="","",_xlfn.SWITCH('Cleaned Data'!F4989,"Cash",1,"Credit Card",2,"Digital Wallet",3,0))</f>
        <v>1</v>
      </c>
      <c r="G4989" s="1" cm="1">
        <f t="array" ref="G4989">IF('Cleaned Data'!G4989="","",_xlfn.SWITCH('Cleaned Data'!G4989,"In-Store",1,"Takeaway",2,0))</f>
        <v>0</v>
      </c>
      <c r="H4989" s="8" t="str">
        <v>11/21/2023</v>
      </c>
    </row>
    <row r="4990" spans="1:8" ht="12.5" x14ac:dyDescent="0.25">
      <c r="A4990" s="1" t="str">
        <v>TXN_2352685</v>
      </c>
      <c r="B4990" s="1" cm="1">
        <f t="array" ref="B4990">IF('Cleaned Data'!B4990="","",_xlfn.SWITCH('Cleaned Data'!B4990,"Coffee",1,"Tea",2,"Juice",3,"Smoothie",4,"Cake",5,"Sandwich",6,"Salad",7,"Cookie",8,0))</f>
        <v>6</v>
      </c>
      <c r="C4990" s="1">
        <v>2</v>
      </c>
      <c r="D4990" s="6">
        <v>4</v>
      </c>
      <c r="E4990" s="1">
        <v>8</v>
      </c>
      <c r="F4990" s="1" cm="1">
        <f t="array" ref="F4990">IF('Cleaned Data'!F4990="","",_xlfn.SWITCH('Cleaned Data'!F4990,"Cash",1,"Credit Card",2,"Digital Wallet",3,0))</f>
        <v>3</v>
      </c>
      <c r="G4990" s="1" cm="1">
        <f t="array" ref="G4990">IF('Cleaned Data'!G4990="","",_xlfn.SWITCH('Cleaned Data'!G4990,"In-Store",1,"Takeaway",2,0))</f>
        <v>2</v>
      </c>
      <c r="H4990" s="8" t="str">
        <v>11/21/2023</v>
      </c>
    </row>
    <row r="4991" spans="1:8" ht="12.5" x14ac:dyDescent="0.25">
      <c r="A4991" s="1" t="str">
        <v>TXN_2510233</v>
      </c>
      <c r="B4991" s="1" cm="1">
        <f t="array" ref="B4991">IF('Cleaned Data'!B4991="","",_xlfn.SWITCH('Cleaned Data'!B4991,"Coffee",1,"Tea",2,"Juice",3,"Smoothie",4,"Cake",5,"Sandwich",6,"Salad",7,"Cookie",8,0))</f>
        <v>5</v>
      </c>
      <c r="C4991" s="1">
        <v>3</v>
      </c>
      <c r="D4991" s="6">
        <v>3</v>
      </c>
      <c r="E4991" s="1">
        <v>9</v>
      </c>
      <c r="F4991" s="1" cm="1">
        <f t="array" ref="F4991">IF('Cleaned Data'!F4991="","",_xlfn.SWITCH('Cleaned Data'!F4991,"Cash",1,"Credit Card",2,"Digital Wallet",3,0))</f>
        <v>0</v>
      </c>
      <c r="G4991" s="1" cm="1">
        <f t="array" ref="G4991">IF('Cleaned Data'!G4991="","",_xlfn.SWITCH('Cleaned Data'!G4991,"In-Store",1,"Takeaway",2,0))</f>
        <v>2</v>
      </c>
      <c r="H4991" s="8" t="str">
        <v>11/21/2023</v>
      </c>
    </row>
    <row r="4992" spans="1:8" ht="12.5" x14ac:dyDescent="0.25">
      <c r="A4992" s="1" t="str">
        <v>TXN_2518917</v>
      </c>
      <c r="B4992" s="1" cm="1">
        <f t="array" ref="B4992">IF('Cleaned Data'!B4992="","",_xlfn.SWITCH('Cleaned Data'!B4992,"Coffee",1,"Tea",2,"Juice",3,"Smoothie",4,"Cake",5,"Sandwich",6,"Salad",7,"Cookie",8,0))</f>
        <v>1</v>
      </c>
      <c r="C4992" s="1">
        <v>4</v>
      </c>
      <c r="D4992" s="6">
        <v>2</v>
      </c>
      <c r="E4992" s="1">
        <v>8</v>
      </c>
      <c r="F4992" s="1" cm="1">
        <f t="array" ref="F4992">IF('Cleaned Data'!F4992="","",_xlfn.SWITCH('Cleaned Data'!F4992,"Cash",1,"Credit Card",2,"Digital Wallet",3,0))</f>
        <v>0</v>
      </c>
      <c r="G4992" s="1" cm="1">
        <f t="array" ref="G4992">IF('Cleaned Data'!G4992="","",_xlfn.SWITCH('Cleaned Data'!G4992,"In-Store",1,"Takeaway",2,0))</f>
        <v>2</v>
      </c>
      <c r="H4992" s="8" t="str">
        <v>11/21/2023</v>
      </c>
    </row>
    <row r="4993" spans="1:8" ht="12.5" x14ac:dyDescent="0.25">
      <c r="A4993" s="1" t="str">
        <v>TXN_2522182</v>
      </c>
      <c r="B4993" s="1" cm="1">
        <f t="array" ref="B4993">IF('Cleaned Data'!B4993="","",_xlfn.SWITCH('Cleaned Data'!B4993,"Coffee",1,"Tea",2,"Juice",3,"Smoothie",4,"Cake",5,"Sandwich",6,"Salad",7,"Cookie",8,0))</f>
        <v>6</v>
      </c>
      <c r="C4993" s="1">
        <v>3</v>
      </c>
      <c r="D4993" s="6">
        <v>4</v>
      </c>
      <c r="E4993" s="1">
        <v>12</v>
      </c>
      <c r="F4993" s="1" cm="1">
        <f t="array" ref="F4993">IF('Cleaned Data'!F4993="","",_xlfn.SWITCH('Cleaned Data'!F4993,"Cash",1,"Credit Card",2,"Digital Wallet",3,0))</f>
        <v>2</v>
      </c>
      <c r="G4993" s="1" cm="1">
        <f t="array" ref="G4993">IF('Cleaned Data'!G4993="","",_xlfn.SWITCH('Cleaned Data'!G4993,"In-Store",1,"Takeaway",2,0))</f>
        <v>2</v>
      </c>
      <c r="H4993" s="8" t="str">
        <v>11/21/2023</v>
      </c>
    </row>
    <row r="4994" spans="1:8" ht="12.5" x14ac:dyDescent="0.25">
      <c r="A4994" s="1" t="str">
        <v>TXN_2771512</v>
      </c>
      <c r="B4994" s="1" cm="1">
        <f t="array" ref="B4994">IF('Cleaned Data'!B4994="","",_xlfn.SWITCH('Cleaned Data'!B4994,"Coffee",1,"Tea",2,"Juice",3,"Smoothie",4,"Cake",5,"Sandwich",6,"Salad",7,"Cookie",8,0))</f>
        <v>6</v>
      </c>
      <c r="C4994" s="1">
        <v>5</v>
      </c>
      <c r="D4994" s="6">
        <v>4</v>
      </c>
      <c r="E4994" s="1">
        <v>20</v>
      </c>
      <c r="F4994" s="1" cm="1">
        <f t="array" ref="F4994">IF('Cleaned Data'!F4994="","",_xlfn.SWITCH('Cleaned Data'!F4994,"Cash",1,"Credit Card",2,"Digital Wallet",3,0))</f>
        <v>3</v>
      </c>
      <c r="G4994" s="1" cm="1">
        <f t="array" ref="G4994">IF('Cleaned Data'!G4994="","",_xlfn.SWITCH('Cleaned Data'!G4994,"In-Store",1,"Takeaway",2,0))</f>
        <v>0</v>
      </c>
      <c r="H4994" s="8" t="str">
        <v>11/21/2023</v>
      </c>
    </row>
    <row r="4995" spans="1:8" ht="12.5" x14ac:dyDescent="0.25">
      <c r="A4995" s="1" t="str">
        <v>TXN_2916209</v>
      </c>
      <c r="B4995" s="1" cm="1">
        <f t="array" ref="B4995">IF('Cleaned Data'!B4995="","",_xlfn.SWITCH('Cleaned Data'!B4995,"Coffee",1,"Tea",2,"Juice",3,"Smoothie",4,"Cake",5,"Sandwich",6,"Salad",7,"Cookie",8,0))</f>
        <v>4</v>
      </c>
      <c r="C4995" s="1">
        <v>4</v>
      </c>
      <c r="D4995" s="6">
        <v>4</v>
      </c>
      <c r="E4995" s="1">
        <v>16</v>
      </c>
      <c r="F4995" s="1" cm="1">
        <f t="array" ref="F4995">IF('Cleaned Data'!F4995="","",_xlfn.SWITCH('Cleaned Data'!F4995,"Cash",1,"Credit Card",2,"Digital Wallet",3,0))</f>
        <v>3</v>
      </c>
      <c r="G4995" s="1" cm="1">
        <f t="array" ref="G4995">IF('Cleaned Data'!G4995="","",_xlfn.SWITCH('Cleaned Data'!G4995,"In-Store",1,"Takeaway",2,0))</f>
        <v>0</v>
      </c>
      <c r="H4995" s="8" t="str">
        <v>11/21/2023</v>
      </c>
    </row>
    <row r="4996" spans="1:8" ht="12.5" x14ac:dyDescent="0.25">
      <c r="A4996" s="1" t="str">
        <v>TXN_3654299</v>
      </c>
      <c r="B4996" s="1" cm="1">
        <f t="array" ref="B4996">IF('Cleaned Data'!B4996="","",_xlfn.SWITCH('Cleaned Data'!B4996,"Coffee",1,"Tea",2,"Juice",3,"Smoothie",4,"Cake",5,"Sandwich",6,"Salad",7,"Cookie",8,0))</f>
        <v>8</v>
      </c>
      <c r="C4996" s="1">
        <v>1</v>
      </c>
      <c r="D4996" s="6">
        <v>1</v>
      </c>
      <c r="E4996" s="1">
        <v>1</v>
      </c>
      <c r="F4996" s="1" cm="1">
        <f t="array" ref="F4996">IF('Cleaned Data'!F4996="","",_xlfn.SWITCH('Cleaned Data'!F4996,"Cash",1,"Credit Card",2,"Digital Wallet",3,0))</f>
        <v>2</v>
      </c>
      <c r="G4996" s="1" cm="1">
        <f t="array" ref="G4996">IF('Cleaned Data'!G4996="","",_xlfn.SWITCH('Cleaned Data'!G4996,"In-Store",1,"Takeaway",2,0))</f>
        <v>2</v>
      </c>
      <c r="H4996" s="8" t="str">
        <v>11/21/2023</v>
      </c>
    </row>
    <row r="4997" spans="1:8" ht="12.5" x14ac:dyDescent="0.25">
      <c r="A4997" s="1" t="str">
        <v>TXN_4146452</v>
      </c>
      <c r="B4997" s="1" cm="1">
        <f t="array" ref="B4997">IF('Cleaned Data'!B4997="","",_xlfn.SWITCH('Cleaned Data'!B4997,"Coffee",1,"Tea",2,"Juice",3,"Smoothie",4,"Cake",5,"Sandwich",6,"Salad",7,"Cookie",8,0))</f>
        <v>1</v>
      </c>
      <c r="C4997" s="1">
        <v>3</v>
      </c>
      <c r="D4997" s="6">
        <v>2</v>
      </c>
      <c r="E4997" s="1">
        <v>6</v>
      </c>
      <c r="F4997" s="1" cm="1">
        <f t="array" ref="F4997">IF('Cleaned Data'!F4997="","",_xlfn.SWITCH('Cleaned Data'!F4997,"Cash",1,"Credit Card",2,"Digital Wallet",3,0))</f>
        <v>2</v>
      </c>
      <c r="G4997" s="1" cm="1">
        <f t="array" ref="G4997">IF('Cleaned Data'!G4997="","",_xlfn.SWITCH('Cleaned Data'!G4997,"In-Store",1,"Takeaway",2,0))</f>
        <v>0</v>
      </c>
      <c r="H4997" s="8" t="str">
        <v>11/21/2023</v>
      </c>
    </row>
    <row r="4998" spans="1:8" ht="12.5" x14ac:dyDescent="0.25">
      <c r="A4998" s="1" t="str">
        <v>TXN_6343367</v>
      </c>
      <c r="B4998" s="1" cm="1">
        <f t="array" ref="B4998">IF('Cleaned Data'!B4998="","",_xlfn.SWITCH('Cleaned Data'!B4998,"Coffee",1,"Tea",2,"Juice",3,"Smoothie",4,"Cake",5,"Sandwich",6,"Salad",7,"Cookie",8,0))</f>
        <v>4</v>
      </c>
      <c r="C4998" s="1">
        <v>1</v>
      </c>
      <c r="D4998" s="6">
        <v>4</v>
      </c>
      <c r="E4998" s="1">
        <v>4</v>
      </c>
      <c r="F4998" s="1" cm="1">
        <f t="array" ref="F4998">IF('Cleaned Data'!F4998="","",_xlfn.SWITCH('Cleaned Data'!F4998,"Cash",1,"Credit Card",2,"Digital Wallet",3,0))</f>
        <v>3</v>
      </c>
      <c r="G4998" s="1" cm="1">
        <f t="array" ref="G4998">IF('Cleaned Data'!G4998="","",_xlfn.SWITCH('Cleaned Data'!G4998,"In-Store",1,"Takeaway",2,0))</f>
        <v>0</v>
      </c>
      <c r="H4998" s="8" t="str">
        <v>11/21/2023</v>
      </c>
    </row>
    <row r="4999" spans="1:8" ht="12.5" x14ac:dyDescent="0.25">
      <c r="A4999" s="1" t="str">
        <v>TXN_6606514</v>
      </c>
      <c r="B4999" s="1" cm="1">
        <f t="array" ref="B4999">IF('Cleaned Data'!B4999="","",_xlfn.SWITCH('Cleaned Data'!B4999,"Coffee",1,"Tea",2,"Juice",3,"Smoothie",4,"Cake",5,"Sandwich",6,"Salad",7,"Cookie",8,0))</f>
        <v>3</v>
      </c>
      <c r="C4999" s="1">
        <v>1</v>
      </c>
      <c r="D4999" s="6">
        <v>3</v>
      </c>
      <c r="E4999" s="1">
        <v>3</v>
      </c>
      <c r="F4999" s="1" cm="1">
        <f t="array" ref="F4999">IF('Cleaned Data'!F4999="","",_xlfn.SWITCH('Cleaned Data'!F4999,"Cash",1,"Credit Card",2,"Digital Wallet",3,0))</f>
        <v>3</v>
      </c>
      <c r="G4999" s="1" cm="1">
        <f t="array" ref="G4999">IF('Cleaned Data'!G4999="","",_xlfn.SWITCH('Cleaned Data'!G4999,"In-Store",1,"Takeaway",2,0))</f>
        <v>1</v>
      </c>
      <c r="H4999" s="8" t="str">
        <v>11/21/2023</v>
      </c>
    </row>
    <row r="5000" spans="1:8" ht="12.5" x14ac:dyDescent="0.25">
      <c r="A5000" s="1" t="str">
        <v>TXN_6880338</v>
      </c>
      <c r="B5000" s="1" cm="1">
        <f t="array" ref="B5000">IF('Cleaned Data'!B5000="","",_xlfn.SWITCH('Cleaned Data'!B5000,"Coffee",1,"Tea",2,"Juice",3,"Smoothie",4,"Cake",5,"Sandwich",6,"Salad",7,"Cookie",8,0))</f>
        <v>2</v>
      </c>
      <c r="C5000" s="1">
        <v>1</v>
      </c>
      <c r="D5000" s="6">
        <v>1.5</v>
      </c>
      <c r="E5000" s="1">
        <v>1.5</v>
      </c>
      <c r="F5000" s="1" cm="1">
        <f t="array" ref="F5000">IF('Cleaned Data'!F5000="","",_xlfn.SWITCH('Cleaned Data'!F5000,"Cash",1,"Credit Card",2,"Digital Wallet",3,0))</f>
        <v>0</v>
      </c>
      <c r="G5000" s="1" cm="1">
        <f t="array" ref="G5000">IF('Cleaned Data'!G5000="","",_xlfn.SWITCH('Cleaned Data'!G5000,"In-Store",1,"Takeaway",2,0))</f>
        <v>2</v>
      </c>
      <c r="H5000" s="8" t="str">
        <v>11/21/2023</v>
      </c>
    </row>
    <row r="5001" spans="1:8" ht="12.5" x14ac:dyDescent="0.25">
      <c r="A5001" s="1" t="str">
        <v>TXN_6907555</v>
      </c>
      <c r="B5001" s="1" cm="1">
        <f t="array" ref="B5001">IF('Cleaned Data'!B5001="","",_xlfn.SWITCH('Cleaned Data'!B5001,"Coffee",1,"Tea",2,"Juice",3,"Smoothie",4,"Cake",5,"Sandwich",6,"Salad",7,"Cookie",8,0))</f>
        <v>6</v>
      </c>
      <c r="C5001" s="1">
        <v>1</v>
      </c>
      <c r="D5001" s="6">
        <v>4</v>
      </c>
      <c r="E5001" s="1">
        <v>4</v>
      </c>
      <c r="F5001" s="1" cm="1">
        <f t="array" ref="F5001">IF('Cleaned Data'!F5001="","",_xlfn.SWITCH('Cleaned Data'!F5001,"Cash",1,"Credit Card",2,"Digital Wallet",3,0))</f>
        <v>0</v>
      </c>
      <c r="G5001" s="1" cm="1">
        <f t="array" ref="G5001">IF('Cleaned Data'!G5001="","",_xlfn.SWITCH('Cleaned Data'!G5001,"In-Store",1,"Takeaway",2,0))</f>
        <v>1</v>
      </c>
      <c r="H5001" s="8" t="str">
        <v>11/21/2023</v>
      </c>
    </row>
    <row r="5002" spans="1:8" ht="12.5" x14ac:dyDescent="0.25">
      <c r="A5002" s="1" t="str">
        <v>TXN_7821478</v>
      </c>
      <c r="B5002" s="1" cm="1">
        <f t="array" ref="B5002">IF('Cleaned Data'!B5002="","",_xlfn.SWITCH('Cleaned Data'!B5002,"Coffee",1,"Tea",2,"Juice",3,"Smoothie",4,"Cake",5,"Sandwich",6,"Salad",7,"Cookie",8,0))</f>
        <v>1</v>
      </c>
      <c r="C5002" s="1">
        <v>3</v>
      </c>
      <c r="D5002" s="6">
        <v>2</v>
      </c>
      <c r="E5002" s="1">
        <v>6</v>
      </c>
      <c r="F5002" s="1" cm="1">
        <f t="array" ref="F5002">IF('Cleaned Data'!F5002="","",_xlfn.SWITCH('Cleaned Data'!F5002,"Cash",1,"Credit Card",2,"Digital Wallet",3,0))</f>
        <v>0</v>
      </c>
      <c r="G5002" s="1" cm="1">
        <f t="array" ref="G5002">IF('Cleaned Data'!G5002="","",_xlfn.SWITCH('Cleaned Data'!G5002,"In-Store",1,"Takeaway",2,0))</f>
        <v>1</v>
      </c>
      <c r="H5002" s="8" t="str">
        <v>11/21/2023</v>
      </c>
    </row>
    <row r="5003" spans="1:8" ht="12.5" x14ac:dyDescent="0.25">
      <c r="A5003" s="1" t="str">
        <v>TXN_9759221</v>
      </c>
      <c r="B5003" s="1" cm="1">
        <f t="array" ref="B5003">IF('Cleaned Data'!B5003="","",_xlfn.SWITCH('Cleaned Data'!B5003,"Coffee",1,"Tea",2,"Juice",3,"Smoothie",4,"Cake",5,"Sandwich",6,"Salad",7,"Cookie",8,0))</f>
        <v>4</v>
      </c>
      <c r="C5003" s="1">
        <v>3</v>
      </c>
      <c r="D5003" s="6">
        <v>4</v>
      </c>
      <c r="E5003" s="1">
        <v>12</v>
      </c>
      <c r="F5003" s="1" cm="1">
        <f t="array" ref="F5003">IF('Cleaned Data'!F5003="","",_xlfn.SWITCH('Cleaned Data'!F5003,"Cash",1,"Credit Card",2,"Digital Wallet",3,0))</f>
        <v>1</v>
      </c>
      <c r="G5003" s="1" cm="1">
        <f t="array" ref="G5003">IF('Cleaned Data'!G5003="","",_xlfn.SWITCH('Cleaned Data'!G5003,"In-Store",1,"Takeaway",2,0))</f>
        <v>0</v>
      </c>
      <c r="H5003" s="8" t="str">
        <v>11/21/2023</v>
      </c>
    </row>
    <row r="5004" spans="1:8" ht="12.5" x14ac:dyDescent="0.25">
      <c r="A5004" s="1" t="str">
        <v>TXN_9869593</v>
      </c>
      <c r="B5004" s="1" cm="1">
        <f t="array" ref="B5004">IF('Cleaned Data'!B5004="","",_xlfn.SWITCH('Cleaned Data'!B5004,"Coffee",1,"Tea",2,"Juice",3,"Smoothie",4,"Cake",5,"Sandwich",6,"Salad",7,"Cookie",8,0))</f>
        <v>2</v>
      </c>
      <c r="C5004" s="1">
        <v>2</v>
      </c>
      <c r="D5004" s="6">
        <v>1.5</v>
      </c>
      <c r="E5004" s="1">
        <v>3</v>
      </c>
      <c r="F5004" s="1" cm="1">
        <f t="array" ref="F5004">IF('Cleaned Data'!F5004="","",_xlfn.SWITCH('Cleaned Data'!F5004,"Cash",1,"Credit Card",2,"Digital Wallet",3,0))</f>
        <v>0</v>
      </c>
      <c r="G5004" s="1" cm="1">
        <f t="array" ref="G5004">IF('Cleaned Data'!G5004="","",_xlfn.SWITCH('Cleaned Data'!G5004,"In-Store",1,"Takeaway",2,0))</f>
        <v>0</v>
      </c>
      <c r="H5004" s="8" t="str">
        <v>11/21/2023</v>
      </c>
    </row>
    <row r="5005" spans="1:8" ht="12.5" x14ac:dyDescent="0.25">
      <c r="A5005" s="1" t="str">
        <v>TXN_9952479</v>
      </c>
      <c r="B5005" s="1" cm="1">
        <f t="array" ref="B5005">IF('Cleaned Data'!B5005="","",_xlfn.SWITCH('Cleaned Data'!B5005,"Coffee",1,"Tea",2,"Juice",3,"Smoothie",4,"Cake",5,"Sandwich",6,"Salad",7,"Cookie",8,0))</f>
        <v>1</v>
      </c>
      <c r="C5005" s="1">
        <v>4</v>
      </c>
      <c r="D5005" s="6">
        <v>2</v>
      </c>
      <c r="E5005" s="1">
        <v>8</v>
      </c>
      <c r="F5005" s="1" cm="1">
        <f t="array" ref="F5005">IF('Cleaned Data'!F5005="","",_xlfn.SWITCH('Cleaned Data'!F5005,"Cash",1,"Credit Card",2,"Digital Wallet",3,0))</f>
        <v>2</v>
      </c>
      <c r="G5005" s="1" cm="1">
        <f t="array" ref="G5005">IF('Cleaned Data'!G5005="","",_xlfn.SWITCH('Cleaned Data'!G5005,"In-Store",1,"Takeaway",2,0))</f>
        <v>1</v>
      </c>
      <c r="H5005" s="8" t="str">
        <v>11/21/2023</v>
      </c>
    </row>
    <row r="5006" spans="1:8" ht="12.5" x14ac:dyDescent="0.25">
      <c r="A5006" s="1" t="str">
        <v>TXN_1870423</v>
      </c>
      <c r="B5006" s="1" cm="1">
        <f t="array" ref="B5006">IF('Cleaned Data'!B5006="","",_xlfn.SWITCH('Cleaned Data'!B5006,"Coffee",1,"Tea",2,"Juice",3,"Smoothie",4,"Cake",5,"Sandwich",6,"Salad",7,"Cookie",8,0))</f>
        <v>4</v>
      </c>
      <c r="C5006" s="1">
        <v>4</v>
      </c>
      <c r="D5006" s="6">
        <v>4</v>
      </c>
      <c r="E5006" s="1">
        <v>16</v>
      </c>
      <c r="F5006" s="1" cm="1">
        <f t="array" ref="F5006">IF('Cleaned Data'!F5006="","",_xlfn.SWITCH('Cleaned Data'!F5006,"Cash",1,"Credit Card",2,"Digital Wallet",3,0))</f>
        <v>0</v>
      </c>
      <c r="G5006" s="1" cm="1">
        <f t="array" ref="G5006">IF('Cleaned Data'!G5006="","",_xlfn.SWITCH('Cleaned Data'!G5006,"In-Store",1,"Takeaway",2,0))</f>
        <v>0</v>
      </c>
      <c r="H5006" s="8" t="str">
        <v>11/22/2023</v>
      </c>
    </row>
    <row r="5007" spans="1:8" ht="12.5" x14ac:dyDescent="0.25">
      <c r="A5007" s="1" t="str">
        <v>TXN_1902038</v>
      </c>
      <c r="B5007" s="1" cm="1">
        <f t="array" ref="B5007">IF('Cleaned Data'!B5007="","",_xlfn.SWITCH('Cleaned Data'!B5007,"Coffee",1,"Tea",2,"Juice",3,"Smoothie",4,"Cake",5,"Sandwich",6,"Salad",7,"Cookie",8,0))</f>
        <v>7</v>
      </c>
      <c r="C5007" s="1">
        <v>2</v>
      </c>
      <c r="D5007" s="6">
        <v>5</v>
      </c>
      <c r="E5007" s="1">
        <v>10</v>
      </c>
      <c r="F5007" s="1" cm="1">
        <f t="array" ref="F5007">IF('Cleaned Data'!F5007="","",_xlfn.SWITCH('Cleaned Data'!F5007,"Cash",1,"Credit Card",2,"Digital Wallet",3,0))</f>
        <v>1</v>
      </c>
      <c r="G5007" s="1" cm="1">
        <f t="array" ref="G5007">IF('Cleaned Data'!G5007="","",_xlfn.SWITCH('Cleaned Data'!G5007,"In-Store",1,"Takeaway",2,0))</f>
        <v>1</v>
      </c>
      <c r="H5007" s="8" t="str">
        <v>11/22/2023</v>
      </c>
    </row>
    <row r="5008" spans="1:8" ht="12.5" x14ac:dyDescent="0.25">
      <c r="A5008" s="1" t="str">
        <v>TXN_2527007</v>
      </c>
      <c r="B5008" s="1" cm="1">
        <f t="array" ref="B5008">IF('Cleaned Data'!B5008="","",_xlfn.SWITCH('Cleaned Data'!B5008,"Coffee",1,"Tea",2,"Juice",3,"Smoothie",4,"Cake",5,"Sandwich",6,"Salad",7,"Cookie",8,0))</f>
        <v>2</v>
      </c>
      <c r="C5008" s="1">
        <v>2</v>
      </c>
      <c r="D5008" s="6">
        <v>1.5</v>
      </c>
      <c r="E5008" s="1">
        <v>3</v>
      </c>
      <c r="F5008" s="1" cm="1">
        <f t="array" ref="F5008">IF('Cleaned Data'!F5008="","",_xlfn.SWITCH('Cleaned Data'!F5008,"Cash",1,"Credit Card",2,"Digital Wallet",3,0))</f>
        <v>3</v>
      </c>
      <c r="G5008" s="1" cm="1">
        <f t="array" ref="G5008">IF('Cleaned Data'!G5008="","",_xlfn.SWITCH('Cleaned Data'!G5008,"In-Store",1,"Takeaway",2,0))</f>
        <v>2</v>
      </c>
      <c r="H5008" s="8" t="str">
        <v>11/22/2023</v>
      </c>
    </row>
    <row r="5009" spans="1:8" ht="12.5" x14ac:dyDescent="0.25">
      <c r="A5009" s="1" t="str">
        <v>TXN_2693584</v>
      </c>
      <c r="B5009" s="1" cm="1">
        <f t="array" ref="B5009">IF('Cleaned Data'!B5009="","",_xlfn.SWITCH('Cleaned Data'!B5009,"Coffee",1,"Tea",2,"Juice",3,"Smoothie",4,"Cake",5,"Sandwich",6,"Salad",7,"Cookie",8,0))</f>
        <v>6</v>
      </c>
      <c r="C5009" s="1">
        <v>5</v>
      </c>
      <c r="D5009" s="6">
        <v>4</v>
      </c>
      <c r="E5009" s="1">
        <v>20</v>
      </c>
      <c r="F5009" s="1" cm="1">
        <f t="array" ref="F5009">IF('Cleaned Data'!F5009="","",_xlfn.SWITCH('Cleaned Data'!F5009,"Cash",1,"Credit Card",2,"Digital Wallet",3,0))</f>
        <v>0</v>
      </c>
      <c r="G5009" s="1" cm="1">
        <f t="array" ref="G5009">IF('Cleaned Data'!G5009="","",_xlfn.SWITCH('Cleaned Data'!G5009,"In-Store",1,"Takeaway",2,0))</f>
        <v>1</v>
      </c>
      <c r="H5009" s="8" t="str">
        <v>11/22/2023</v>
      </c>
    </row>
    <row r="5010" spans="1:8" ht="12.5" x14ac:dyDescent="0.25">
      <c r="A5010" s="1" t="str">
        <v>TXN_2855581</v>
      </c>
      <c r="B5010" s="1" cm="1">
        <f t="array" ref="B5010">IF('Cleaned Data'!B5010="","",_xlfn.SWITCH('Cleaned Data'!B5010,"Coffee",1,"Tea",2,"Juice",3,"Smoothie",4,"Cake",5,"Sandwich",6,"Salad",7,"Cookie",8,0))</f>
        <v>3</v>
      </c>
      <c r="C5010" s="1">
        <v>3</v>
      </c>
      <c r="D5010" s="6">
        <v>3</v>
      </c>
      <c r="E5010" s="1">
        <v>9</v>
      </c>
      <c r="F5010" s="1" cm="1">
        <f t="array" ref="F5010">IF('Cleaned Data'!F5010="","",_xlfn.SWITCH('Cleaned Data'!F5010,"Cash",1,"Credit Card",2,"Digital Wallet",3,0))</f>
        <v>0</v>
      </c>
      <c r="G5010" s="1" cm="1">
        <f t="array" ref="G5010">IF('Cleaned Data'!G5010="","",_xlfn.SWITCH('Cleaned Data'!G5010,"In-Store",1,"Takeaway",2,0))</f>
        <v>2</v>
      </c>
      <c r="H5010" s="8" t="str">
        <v>11/22/2023</v>
      </c>
    </row>
    <row r="5011" spans="1:8" ht="12.5" x14ac:dyDescent="0.25">
      <c r="A5011" s="1" t="str">
        <v>TXN_3215610</v>
      </c>
      <c r="B5011" s="1" cm="1">
        <f t="array" ref="B5011">IF('Cleaned Data'!B5011="","",_xlfn.SWITCH('Cleaned Data'!B5011,"Coffee",1,"Tea",2,"Juice",3,"Smoothie",4,"Cake",5,"Sandwich",6,"Salad",7,"Cookie",8,0))</f>
        <v>7</v>
      </c>
      <c r="C5011" s="1">
        <v>3</v>
      </c>
      <c r="D5011" s="6">
        <v>5</v>
      </c>
      <c r="E5011" s="1">
        <v>15</v>
      </c>
      <c r="F5011" s="1" cm="1">
        <f t="array" ref="F5011">IF('Cleaned Data'!F5011="","",_xlfn.SWITCH('Cleaned Data'!F5011,"Cash",1,"Credit Card",2,"Digital Wallet",3,0))</f>
        <v>3</v>
      </c>
      <c r="G5011" s="1" cm="1">
        <f t="array" ref="G5011">IF('Cleaned Data'!G5011="","",_xlfn.SWITCH('Cleaned Data'!G5011,"In-Store",1,"Takeaway",2,0))</f>
        <v>2</v>
      </c>
      <c r="H5011" s="8" t="str">
        <v>11/22/2023</v>
      </c>
    </row>
    <row r="5012" spans="1:8" ht="12.5" x14ac:dyDescent="0.25">
      <c r="A5012" s="1" t="str">
        <v>TXN_3273540</v>
      </c>
      <c r="B5012" s="1" cm="1">
        <f t="array" ref="B5012">IF('Cleaned Data'!B5012="","",_xlfn.SWITCH('Cleaned Data'!B5012,"Coffee",1,"Tea",2,"Juice",3,"Smoothie",4,"Cake",5,"Sandwich",6,"Salad",7,"Cookie",8,0))</f>
        <v>3</v>
      </c>
      <c r="C5012" s="1">
        <v>4</v>
      </c>
      <c r="D5012" s="6">
        <v>3</v>
      </c>
      <c r="E5012" s="1">
        <v>12</v>
      </c>
      <c r="F5012" s="1" cm="1">
        <f t="array" ref="F5012">IF('Cleaned Data'!F5012="","",_xlfn.SWITCH('Cleaned Data'!F5012,"Cash",1,"Credit Card",2,"Digital Wallet",3,0))</f>
        <v>2</v>
      </c>
      <c r="G5012" s="1" cm="1">
        <f t="array" ref="G5012">IF('Cleaned Data'!G5012="","",_xlfn.SWITCH('Cleaned Data'!G5012,"In-Store",1,"Takeaway",2,0))</f>
        <v>1</v>
      </c>
      <c r="H5012" s="8" t="str">
        <v>11/22/2023</v>
      </c>
    </row>
    <row r="5013" spans="1:8" ht="12.5" x14ac:dyDescent="0.25">
      <c r="A5013" s="1" t="str">
        <v>TXN_3755657</v>
      </c>
      <c r="B5013" s="1" cm="1">
        <f t="array" ref="B5013">IF('Cleaned Data'!B5013="","",_xlfn.SWITCH('Cleaned Data'!B5013,"Coffee",1,"Tea",2,"Juice",3,"Smoothie",4,"Cake",5,"Sandwich",6,"Salad",7,"Cookie",8,0))</f>
        <v>2</v>
      </c>
      <c r="C5013" s="1">
        <v>3</v>
      </c>
      <c r="D5013" s="6">
        <v>1.5</v>
      </c>
      <c r="E5013" s="1">
        <v>4.5</v>
      </c>
      <c r="F5013" s="1" cm="1">
        <f t="array" ref="F5013">IF('Cleaned Data'!F5013="","",_xlfn.SWITCH('Cleaned Data'!F5013,"Cash",1,"Credit Card",2,"Digital Wallet",3,0))</f>
        <v>0</v>
      </c>
      <c r="G5013" s="1" cm="1">
        <f t="array" ref="G5013">IF('Cleaned Data'!G5013="","",_xlfn.SWITCH('Cleaned Data'!G5013,"In-Store",1,"Takeaway",2,0))</f>
        <v>1</v>
      </c>
      <c r="H5013" s="8" t="str">
        <v>11/22/2023</v>
      </c>
    </row>
    <row r="5014" spans="1:8" ht="12.5" x14ac:dyDescent="0.25">
      <c r="A5014" s="1" t="str">
        <v>TXN_5190685</v>
      </c>
      <c r="B5014" s="1" cm="1">
        <f t="array" ref="B5014">IF('Cleaned Data'!B5014="","",_xlfn.SWITCH('Cleaned Data'!B5014,"Coffee",1,"Tea",2,"Juice",3,"Smoothie",4,"Cake",5,"Sandwich",6,"Salad",7,"Cookie",8,0))</f>
        <v>5</v>
      </c>
      <c r="C5014" s="1">
        <v>4</v>
      </c>
      <c r="D5014" s="6">
        <v>3</v>
      </c>
      <c r="E5014" s="1">
        <v>12</v>
      </c>
      <c r="F5014" s="1" cm="1">
        <f t="array" ref="F5014">IF('Cleaned Data'!F5014="","",_xlfn.SWITCH('Cleaned Data'!F5014,"Cash",1,"Credit Card",2,"Digital Wallet",3,0))</f>
        <v>2</v>
      </c>
      <c r="G5014" s="1" cm="1">
        <f t="array" ref="G5014">IF('Cleaned Data'!G5014="","",_xlfn.SWITCH('Cleaned Data'!G5014,"In-Store",1,"Takeaway",2,0))</f>
        <v>2</v>
      </c>
      <c r="H5014" s="8" t="str">
        <v>11/22/2023</v>
      </c>
    </row>
    <row r="5015" spans="1:8" ht="12.5" x14ac:dyDescent="0.25">
      <c r="A5015" s="1" t="str">
        <v>TXN_5311814</v>
      </c>
      <c r="B5015" s="1" cm="1">
        <f t="array" ref="B5015">IF('Cleaned Data'!B5015="","",_xlfn.SWITCH('Cleaned Data'!B5015,"Coffee",1,"Tea",2,"Juice",3,"Smoothie",4,"Cake",5,"Sandwich",6,"Salad",7,"Cookie",8,0))</f>
        <v>8</v>
      </c>
      <c r="C5015" s="1">
        <v>2</v>
      </c>
      <c r="D5015" s="6">
        <v>1</v>
      </c>
      <c r="E5015" s="1">
        <v>2</v>
      </c>
      <c r="F5015" s="1" cm="1">
        <f t="array" ref="F5015">IF('Cleaned Data'!F5015="","",_xlfn.SWITCH('Cleaned Data'!F5015,"Cash",1,"Credit Card",2,"Digital Wallet",3,0))</f>
        <v>1</v>
      </c>
      <c r="G5015" s="1" cm="1">
        <f t="array" ref="G5015">IF('Cleaned Data'!G5015="","",_xlfn.SWITCH('Cleaned Data'!G5015,"In-Store",1,"Takeaway",2,0))</f>
        <v>0</v>
      </c>
      <c r="H5015" s="8" t="str">
        <v>11/22/2023</v>
      </c>
    </row>
    <row r="5016" spans="1:8" ht="12.5" x14ac:dyDescent="0.25">
      <c r="A5016" s="1" t="str">
        <v>TXN_6405210</v>
      </c>
      <c r="B5016" s="1" cm="1">
        <f t="array" ref="B5016">IF('Cleaned Data'!B5016="","",_xlfn.SWITCH('Cleaned Data'!B5016,"Coffee",1,"Tea",2,"Juice",3,"Smoothie",4,"Cake",5,"Sandwich",6,"Salad",7,"Cookie",8,0))</f>
        <v>3</v>
      </c>
      <c r="C5016" s="1">
        <v>3</v>
      </c>
      <c r="D5016" s="6">
        <v>3</v>
      </c>
      <c r="E5016" s="1">
        <v>9</v>
      </c>
      <c r="F5016" s="1" cm="1">
        <f t="array" ref="F5016">IF('Cleaned Data'!F5016="","",_xlfn.SWITCH('Cleaned Data'!F5016,"Cash",1,"Credit Card",2,"Digital Wallet",3,0))</f>
        <v>3</v>
      </c>
      <c r="G5016" s="1" cm="1">
        <f t="array" ref="G5016">IF('Cleaned Data'!G5016="","",_xlfn.SWITCH('Cleaned Data'!G5016,"In-Store",1,"Takeaway",2,0))</f>
        <v>0</v>
      </c>
      <c r="H5016" s="8" t="str">
        <v>11/22/2023</v>
      </c>
    </row>
    <row r="5017" spans="1:8" ht="12.5" x14ac:dyDescent="0.25">
      <c r="A5017" s="1" t="str">
        <v>TXN_6412590</v>
      </c>
      <c r="B5017" s="1" cm="1">
        <f t="array" ref="B5017">IF('Cleaned Data'!B5017="","",_xlfn.SWITCH('Cleaned Data'!B5017,"Coffee",1,"Tea",2,"Juice",3,"Smoothie",4,"Cake",5,"Sandwich",6,"Salad",7,"Cookie",8,0))</f>
        <v>7</v>
      </c>
      <c r="C5017" s="1">
        <v>5</v>
      </c>
      <c r="D5017" s="6">
        <v>5</v>
      </c>
      <c r="E5017" s="1">
        <v>25</v>
      </c>
      <c r="F5017" s="1" cm="1">
        <f t="array" ref="F5017">IF('Cleaned Data'!F5017="","",_xlfn.SWITCH('Cleaned Data'!F5017,"Cash",1,"Credit Card",2,"Digital Wallet",3,0))</f>
        <v>1</v>
      </c>
      <c r="G5017" s="1" cm="1">
        <f t="array" ref="G5017">IF('Cleaned Data'!G5017="","",_xlfn.SWITCH('Cleaned Data'!G5017,"In-Store",1,"Takeaway",2,0))</f>
        <v>1</v>
      </c>
      <c r="H5017" s="8" t="str">
        <v>11/22/2023</v>
      </c>
    </row>
    <row r="5018" spans="1:8" ht="12.5" x14ac:dyDescent="0.25">
      <c r="A5018" s="1" t="str">
        <v>TXN_6853678</v>
      </c>
      <c r="B5018" s="1" cm="1">
        <f t="array" ref="B5018">IF('Cleaned Data'!B5018="","",_xlfn.SWITCH('Cleaned Data'!B5018,"Coffee",1,"Tea",2,"Juice",3,"Smoothie",4,"Cake",5,"Sandwich",6,"Salad",7,"Cookie",8,0))</f>
        <v>4</v>
      </c>
      <c r="C5018" s="1">
        <v>1</v>
      </c>
      <c r="D5018" s="6">
        <v>4</v>
      </c>
      <c r="E5018" s="1">
        <v>4</v>
      </c>
      <c r="F5018" s="1" cm="1">
        <f t="array" ref="F5018">IF('Cleaned Data'!F5018="","",_xlfn.SWITCH('Cleaned Data'!F5018,"Cash",1,"Credit Card",2,"Digital Wallet",3,0))</f>
        <v>0</v>
      </c>
      <c r="G5018" s="1" cm="1">
        <f t="array" ref="G5018">IF('Cleaned Data'!G5018="","",_xlfn.SWITCH('Cleaned Data'!G5018,"In-Store",1,"Takeaway",2,0))</f>
        <v>1</v>
      </c>
      <c r="H5018" s="8" t="str">
        <v>11/22/2023</v>
      </c>
    </row>
    <row r="5019" spans="1:8" ht="12.5" x14ac:dyDescent="0.25">
      <c r="A5019" s="1" t="str">
        <v>TXN_7252860</v>
      </c>
      <c r="B5019" s="1" cm="1">
        <f t="array" ref="B5019">IF('Cleaned Data'!B5019="","",_xlfn.SWITCH('Cleaned Data'!B5019,"Coffee",1,"Tea",2,"Juice",3,"Smoothie",4,"Cake",5,"Sandwich",6,"Salad",7,"Cookie",8,0))</f>
        <v>3</v>
      </c>
      <c r="C5019" s="1">
        <v>5</v>
      </c>
      <c r="D5019" s="6">
        <v>3</v>
      </c>
      <c r="E5019" s="1">
        <v>15</v>
      </c>
      <c r="F5019" s="1" cm="1">
        <f t="array" ref="F5019">IF('Cleaned Data'!F5019="","",_xlfn.SWITCH('Cleaned Data'!F5019,"Cash",1,"Credit Card",2,"Digital Wallet",3,0))</f>
        <v>2</v>
      </c>
      <c r="G5019" s="1" cm="1">
        <f t="array" ref="G5019">IF('Cleaned Data'!G5019="","",_xlfn.SWITCH('Cleaned Data'!G5019,"In-Store",1,"Takeaway",2,0))</f>
        <v>1</v>
      </c>
      <c r="H5019" s="8" t="str">
        <v>11/22/2023</v>
      </c>
    </row>
    <row r="5020" spans="1:8" ht="12.5" x14ac:dyDescent="0.25">
      <c r="A5020" s="1" t="str">
        <v>TXN_7878672</v>
      </c>
      <c r="B5020" s="1" cm="1">
        <f t="array" ref="B5020">IF('Cleaned Data'!B5020="","",_xlfn.SWITCH('Cleaned Data'!B5020,"Coffee",1,"Tea",2,"Juice",3,"Smoothie",4,"Cake",5,"Sandwich",6,"Salad",7,"Cookie",8,0))</f>
        <v>7</v>
      </c>
      <c r="C5020" s="1">
        <v>4</v>
      </c>
      <c r="D5020" s="6">
        <v>5</v>
      </c>
      <c r="E5020" s="1">
        <v>20</v>
      </c>
      <c r="F5020" s="1" cm="1">
        <f t="array" ref="F5020">IF('Cleaned Data'!F5020="","",_xlfn.SWITCH('Cleaned Data'!F5020,"Cash",1,"Credit Card",2,"Digital Wallet",3,0))</f>
        <v>2</v>
      </c>
      <c r="G5020" s="1" cm="1">
        <f t="array" ref="G5020">IF('Cleaned Data'!G5020="","",_xlfn.SWITCH('Cleaned Data'!G5020,"In-Store",1,"Takeaway",2,0))</f>
        <v>0</v>
      </c>
      <c r="H5020" s="8" t="str">
        <v>11/22/2023</v>
      </c>
    </row>
    <row r="5021" spans="1:8" ht="12.5" x14ac:dyDescent="0.25">
      <c r="A5021" s="1" t="str">
        <v>TXN_8049635</v>
      </c>
      <c r="B5021" s="1" cm="1">
        <f t="array" ref="B5021">IF('Cleaned Data'!B5021="","",_xlfn.SWITCH('Cleaned Data'!B5021,"Coffee",1,"Tea",2,"Juice",3,"Smoothie",4,"Cake",5,"Sandwich",6,"Salad",7,"Cookie",8,0))</f>
        <v>3</v>
      </c>
      <c r="C5021" s="1">
        <v>1</v>
      </c>
      <c r="D5021" s="6">
        <v>3</v>
      </c>
      <c r="E5021" s="1">
        <v>3</v>
      </c>
      <c r="F5021" s="1" cm="1">
        <f t="array" ref="F5021">IF('Cleaned Data'!F5021="","",_xlfn.SWITCH('Cleaned Data'!F5021,"Cash",1,"Credit Card",2,"Digital Wallet",3,0))</f>
        <v>2</v>
      </c>
      <c r="G5021" s="1" cm="1">
        <f t="array" ref="G5021">IF('Cleaned Data'!G5021="","",_xlfn.SWITCH('Cleaned Data'!G5021,"In-Store",1,"Takeaway",2,0))</f>
        <v>0</v>
      </c>
      <c r="H5021" s="8" t="str">
        <v>11/22/2023</v>
      </c>
    </row>
    <row r="5022" spans="1:8" ht="12.5" x14ac:dyDescent="0.25">
      <c r="A5022" s="1" t="str">
        <v>TXN_8343414</v>
      </c>
      <c r="B5022" s="1" cm="1">
        <f t="array" ref="B5022">IF('Cleaned Data'!B5022="","",_xlfn.SWITCH('Cleaned Data'!B5022,"Coffee",1,"Tea",2,"Juice",3,"Smoothie",4,"Cake",5,"Sandwich",6,"Salad",7,"Cookie",8,0))</f>
        <v>1</v>
      </c>
      <c r="C5022" s="1">
        <v>2</v>
      </c>
      <c r="D5022" s="6">
        <v>2</v>
      </c>
      <c r="E5022" s="1">
        <v>4</v>
      </c>
      <c r="F5022" s="1" cm="1">
        <f t="array" ref="F5022">IF('Cleaned Data'!F5022="","",_xlfn.SWITCH('Cleaned Data'!F5022,"Cash",1,"Credit Card",2,"Digital Wallet",3,0))</f>
        <v>3</v>
      </c>
      <c r="G5022" s="1" cm="1">
        <f t="array" ref="G5022">IF('Cleaned Data'!G5022="","",_xlfn.SWITCH('Cleaned Data'!G5022,"In-Store",1,"Takeaway",2,0))</f>
        <v>0</v>
      </c>
      <c r="H5022" s="8" t="str">
        <v>11/22/2023</v>
      </c>
    </row>
    <row r="5023" spans="1:8" ht="12.5" x14ac:dyDescent="0.25">
      <c r="A5023" s="1" t="str">
        <v>TXN_8942829</v>
      </c>
      <c r="B5023" s="1" cm="1">
        <f t="array" ref="B5023">IF('Cleaned Data'!B5023="","",_xlfn.SWITCH('Cleaned Data'!B5023,"Coffee",1,"Tea",2,"Juice",3,"Smoothie",4,"Cake",5,"Sandwich",6,"Salad",7,"Cookie",8,0))</f>
        <v>8</v>
      </c>
      <c r="C5023" s="1">
        <v>1</v>
      </c>
      <c r="D5023" s="6">
        <v>1</v>
      </c>
      <c r="E5023" s="1">
        <v>1</v>
      </c>
      <c r="F5023" s="1" cm="1">
        <f t="array" ref="F5023">IF('Cleaned Data'!F5023="","",_xlfn.SWITCH('Cleaned Data'!F5023,"Cash",1,"Credit Card",2,"Digital Wallet",3,0))</f>
        <v>3</v>
      </c>
      <c r="G5023" s="1" cm="1">
        <f t="array" ref="G5023">IF('Cleaned Data'!G5023="","",_xlfn.SWITCH('Cleaned Data'!G5023,"In-Store",1,"Takeaway",2,0))</f>
        <v>1</v>
      </c>
      <c r="H5023" s="8" t="str">
        <v>11/22/2023</v>
      </c>
    </row>
    <row r="5024" spans="1:8" ht="12.5" x14ac:dyDescent="0.25">
      <c r="A5024" s="1" t="str">
        <v>TXN_9096951</v>
      </c>
      <c r="B5024" s="1" cm="1">
        <f t="array" ref="B5024">IF('Cleaned Data'!B5024="","",_xlfn.SWITCH('Cleaned Data'!B5024,"Coffee",1,"Tea",2,"Juice",3,"Smoothie",4,"Cake",5,"Sandwich",6,"Salad",7,"Cookie",8,0))</f>
        <v>8</v>
      </c>
      <c r="C5024" s="1">
        <v>4</v>
      </c>
      <c r="D5024" s="6">
        <v>1</v>
      </c>
      <c r="E5024" s="1">
        <v>4</v>
      </c>
      <c r="F5024" s="1" cm="1">
        <f t="array" ref="F5024">IF('Cleaned Data'!F5024="","",_xlfn.SWITCH('Cleaned Data'!F5024,"Cash",1,"Credit Card",2,"Digital Wallet",3,0))</f>
        <v>0</v>
      </c>
      <c r="G5024" s="1" cm="1">
        <f t="array" ref="G5024">IF('Cleaned Data'!G5024="","",_xlfn.SWITCH('Cleaned Data'!G5024,"In-Store",1,"Takeaway",2,0))</f>
        <v>2</v>
      </c>
      <c r="H5024" s="8" t="str">
        <v>11/22/2023</v>
      </c>
    </row>
    <row r="5025" spans="1:8" ht="12.5" x14ac:dyDescent="0.25">
      <c r="A5025" s="1" t="str">
        <v>TXN_9228978</v>
      </c>
      <c r="B5025" s="1" cm="1">
        <f t="array" ref="B5025">IF('Cleaned Data'!B5025="","",_xlfn.SWITCH('Cleaned Data'!B5025,"Coffee",1,"Tea",2,"Juice",3,"Smoothie",4,"Cake",5,"Sandwich",6,"Salad",7,"Cookie",8,0))</f>
        <v>6</v>
      </c>
      <c r="C5025" s="1">
        <v>1</v>
      </c>
      <c r="D5025" s="6">
        <v>4</v>
      </c>
      <c r="E5025" s="1">
        <v>4</v>
      </c>
      <c r="F5025" s="1" cm="1">
        <f t="array" ref="F5025">IF('Cleaned Data'!F5025="","",_xlfn.SWITCH('Cleaned Data'!F5025,"Cash",1,"Credit Card",2,"Digital Wallet",3,0))</f>
        <v>0</v>
      </c>
      <c r="G5025" s="1" cm="1">
        <f t="array" ref="G5025">IF('Cleaned Data'!G5025="","",_xlfn.SWITCH('Cleaned Data'!G5025,"In-Store",1,"Takeaway",2,0))</f>
        <v>1</v>
      </c>
      <c r="H5025" s="8" t="str">
        <v>11/22/2023</v>
      </c>
    </row>
    <row r="5026" spans="1:8" ht="12.5" x14ac:dyDescent="0.25">
      <c r="A5026" s="1" t="str">
        <v>TXN_9534685</v>
      </c>
      <c r="B5026" s="1" cm="1">
        <f t="array" ref="B5026">IF('Cleaned Data'!B5026="","",_xlfn.SWITCH('Cleaned Data'!B5026,"Coffee",1,"Tea",2,"Juice",3,"Smoothie",4,"Cake",5,"Sandwich",6,"Salad",7,"Cookie",8,0))</f>
        <v>5</v>
      </c>
      <c r="C5026" s="1">
        <v>3</v>
      </c>
      <c r="D5026" s="6">
        <v>3</v>
      </c>
      <c r="E5026" s="1">
        <v>9</v>
      </c>
      <c r="F5026" s="1" cm="1">
        <f t="array" ref="F5026">IF('Cleaned Data'!F5026="","",_xlfn.SWITCH('Cleaned Data'!F5026,"Cash",1,"Credit Card",2,"Digital Wallet",3,0))</f>
        <v>2</v>
      </c>
      <c r="G5026" s="1" cm="1">
        <f t="array" ref="G5026">IF('Cleaned Data'!G5026="","",_xlfn.SWITCH('Cleaned Data'!G5026,"In-Store",1,"Takeaway",2,0))</f>
        <v>0</v>
      </c>
      <c r="H5026" s="8" t="str">
        <v>11/22/2023</v>
      </c>
    </row>
    <row r="5027" spans="1:8" ht="12.5" x14ac:dyDescent="0.25">
      <c r="A5027" s="1" t="str">
        <v>TXN_9587884</v>
      </c>
      <c r="B5027" s="1" cm="1">
        <f t="array" ref="B5027">IF('Cleaned Data'!B5027="","",_xlfn.SWITCH('Cleaned Data'!B5027,"Coffee",1,"Tea",2,"Juice",3,"Smoothie",4,"Cake",5,"Sandwich",6,"Salad",7,"Cookie",8,0))</f>
        <v>5</v>
      </c>
      <c r="C5027" s="1">
        <v>4</v>
      </c>
      <c r="D5027" s="6">
        <v>3</v>
      </c>
      <c r="E5027" s="1">
        <v>12</v>
      </c>
      <c r="F5027" s="1" cm="1">
        <f t="array" ref="F5027">IF('Cleaned Data'!F5027="","",_xlfn.SWITCH('Cleaned Data'!F5027,"Cash",1,"Credit Card",2,"Digital Wallet",3,0))</f>
        <v>0</v>
      </c>
      <c r="G5027" s="1" cm="1">
        <f t="array" ref="G5027">IF('Cleaned Data'!G5027="","",_xlfn.SWITCH('Cleaned Data'!G5027,"In-Store",1,"Takeaway",2,0))</f>
        <v>0</v>
      </c>
      <c r="H5027" s="8" t="str">
        <v>11/22/2023</v>
      </c>
    </row>
    <row r="5028" spans="1:8" ht="12.5" x14ac:dyDescent="0.25">
      <c r="A5028" s="1" t="str">
        <v>TXN_9923952</v>
      </c>
      <c r="B5028" s="1" cm="1">
        <f t="array" ref="B5028">IF('Cleaned Data'!B5028="","",_xlfn.SWITCH('Cleaned Data'!B5028,"Coffee",1,"Tea",2,"Juice",3,"Smoothie",4,"Cake",5,"Sandwich",6,"Salad",7,"Cookie",8,0))</f>
        <v>5</v>
      </c>
      <c r="C5028" s="1">
        <v>3</v>
      </c>
      <c r="D5028" s="6">
        <v>3</v>
      </c>
      <c r="E5028" s="1">
        <v>9</v>
      </c>
      <c r="F5028" s="1" cm="1">
        <f t="array" ref="F5028">IF('Cleaned Data'!F5028="","",_xlfn.SWITCH('Cleaned Data'!F5028,"Cash",1,"Credit Card",2,"Digital Wallet",3,0))</f>
        <v>2</v>
      </c>
      <c r="G5028" s="1" cm="1">
        <f t="array" ref="G5028">IF('Cleaned Data'!G5028="","",_xlfn.SWITCH('Cleaned Data'!G5028,"In-Store",1,"Takeaway",2,0))</f>
        <v>2</v>
      </c>
      <c r="H5028" s="8" t="str">
        <v>11/22/2023</v>
      </c>
    </row>
    <row r="5029" spans="1:8" ht="12.5" x14ac:dyDescent="0.25">
      <c r="A5029" s="1" t="str">
        <v>TXN_1259340</v>
      </c>
      <c r="B5029" s="1" cm="1">
        <f t="array" ref="B5029">IF('Cleaned Data'!B5029="","",_xlfn.SWITCH('Cleaned Data'!B5029,"Coffee",1,"Tea",2,"Juice",3,"Smoothie",4,"Cake",5,"Sandwich",6,"Salad",7,"Cookie",8,0))</f>
        <v>5</v>
      </c>
      <c r="C5029" s="1">
        <v>5</v>
      </c>
      <c r="D5029" s="6">
        <v>3</v>
      </c>
      <c r="E5029" s="1">
        <v>15</v>
      </c>
      <c r="F5029" s="1" cm="1">
        <f t="array" ref="F5029">IF('Cleaned Data'!F5029="","",_xlfn.SWITCH('Cleaned Data'!F5029,"Cash",1,"Credit Card",2,"Digital Wallet",3,0))</f>
        <v>3</v>
      </c>
      <c r="G5029" s="1" cm="1">
        <f t="array" ref="G5029">IF('Cleaned Data'!G5029="","",_xlfn.SWITCH('Cleaned Data'!G5029,"In-Store",1,"Takeaway",2,0))</f>
        <v>2</v>
      </c>
      <c r="H5029" s="8" t="str">
        <v>11/23/2023</v>
      </c>
    </row>
    <row r="5030" spans="1:8" ht="12.5" x14ac:dyDescent="0.25">
      <c r="A5030" s="1" t="str">
        <v>TXN_2161341</v>
      </c>
      <c r="B5030" s="1" cm="1">
        <f t="array" ref="B5030">IF('Cleaned Data'!B5030="","",_xlfn.SWITCH('Cleaned Data'!B5030,"Coffee",1,"Tea",2,"Juice",3,"Smoothie",4,"Cake",5,"Sandwich",6,"Salad",7,"Cookie",8,0))</f>
        <v>7</v>
      </c>
      <c r="C5030" s="1">
        <v>3</v>
      </c>
      <c r="D5030" s="6">
        <v>5</v>
      </c>
      <c r="E5030" s="1">
        <v>15</v>
      </c>
      <c r="F5030" s="1" cm="1">
        <f t="array" ref="F5030">IF('Cleaned Data'!F5030="","",_xlfn.SWITCH('Cleaned Data'!F5030,"Cash",1,"Credit Card",2,"Digital Wallet",3,0))</f>
        <v>3</v>
      </c>
      <c r="G5030" s="1" cm="1">
        <f t="array" ref="G5030">IF('Cleaned Data'!G5030="","",_xlfn.SWITCH('Cleaned Data'!G5030,"In-Store",1,"Takeaway",2,0))</f>
        <v>2</v>
      </c>
      <c r="H5030" s="8" t="str">
        <v>11/23/2023</v>
      </c>
    </row>
    <row r="5031" spans="1:8" ht="12.5" x14ac:dyDescent="0.25">
      <c r="A5031" s="1" t="str">
        <v>TXN_2181920</v>
      </c>
      <c r="B5031" s="1" cm="1">
        <f t="array" ref="B5031">IF('Cleaned Data'!B5031="","",_xlfn.SWITCH('Cleaned Data'!B5031,"Coffee",1,"Tea",2,"Juice",3,"Smoothie",4,"Cake",5,"Sandwich",6,"Salad",7,"Cookie",8,0))</f>
        <v>4</v>
      </c>
      <c r="C5031" s="1">
        <v>5</v>
      </c>
      <c r="D5031" s="6">
        <v>4</v>
      </c>
      <c r="E5031" s="1">
        <v>20</v>
      </c>
      <c r="F5031" s="1" cm="1">
        <f t="array" ref="F5031">IF('Cleaned Data'!F5031="","",_xlfn.SWITCH('Cleaned Data'!F5031,"Cash",1,"Credit Card",2,"Digital Wallet",3,0))</f>
        <v>0</v>
      </c>
      <c r="G5031" s="1" cm="1">
        <f t="array" ref="G5031">IF('Cleaned Data'!G5031="","",_xlfn.SWITCH('Cleaned Data'!G5031,"In-Store",1,"Takeaway",2,0))</f>
        <v>0</v>
      </c>
      <c r="H5031" s="8" t="str">
        <v>11/23/2023</v>
      </c>
    </row>
    <row r="5032" spans="1:8" ht="12.5" x14ac:dyDescent="0.25">
      <c r="A5032" s="1" t="str">
        <v>TXN_2773085</v>
      </c>
      <c r="B5032" s="1" cm="1">
        <f t="array" ref="B5032">IF('Cleaned Data'!B5032="","",_xlfn.SWITCH('Cleaned Data'!B5032,"Coffee",1,"Tea",2,"Juice",3,"Smoothie",4,"Cake",5,"Sandwich",6,"Salad",7,"Cookie",8,0))</f>
        <v>4</v>
      </c>
      <c r="C5032" s="1">
        <v>3</v>
      </c>
      <c r="D5032" s="6">
        <v>4</v>
      </c>
      <c r="E5032" s="1">
        <v>12</v>
      </c>
      <c r="F5032" s="1" cm="1">
        <f t="array" ref="F5032">IF('Cleaned Data'!F5032="","",_xlfn.SWITCH('Cleaned Data'!F5032,"Cash",1,"Credit Card",2,"Digital Wallet",3,0))</f>
        <v>3</v>
      </c>
      <c r="G5032" s="1" cm="1">
        <f t="array" ref="G5032">IF('Cleaned Data'!G5032="","",_xlfn.SWITCH('Cleaned Data'!G5032,"In-Store",1,"Takeaway",2,0))</f>
        <v>1</v>
      </c>
      <c r="H5032" s="8" t="str">
        <v>11/23/2023</v>
      </c>
    </row>
    <row r="5033" spans="1:8" ht="12.5" x14ac:dyDescent="0.25">
      <c r="A5033" s="1" t="str">
        <v>TXN_2824366</v>
      </c>
      <c r="B5033" s="1" cm="1">
        <f t="array" ref="B5033">IF('Cleaned Data'!B5033="","",_xlfn.SWITCH('Cleaned Data'!B5033,"Coffee",1,"Tea",2,"Juice",3,"Smoothie",4,"Cake",5,"Sandwich",6,"Salad",7,"Cookie",8,0))</f>
        <v>7</v>
      </c>
      <c r="C5033" s="1">
        <v>1</v>
      </c>
      <c r="D5033" s="6">
        <v>5</v>
      </c>
      <c r="E5033" s="1">
        <v>5</v>
      </c>
      <c r="F5033" s="1" cm="1">
        <f t="array" ref="F5033">IF('Cleaned Data'!F5033="","",_xlfn.SWITCH('Cleaned Data'!F5033,"Cash",1,"Credit Card",2,"Digital Wallet",3,0))</f>
        <v>2</v>
      </c>
      <c r="G5033" s="1" cm="1">
        <f t="array" ref="G5033">IF('Cleaned Data'!G5033="","",_xlfn.SWITCH('Cleaned Data'!G5033,"In-Store",1,"Takeaway",2,0))</f>
        <v>1</v>
      </c>
      <c r="H5033" s="8" t="str">
        <v>11/23/2023</v>
      </c>
    </row>
    <row r="5034" spans="1:8" ht="12.5" x14ac:dyDescent="0.25">
      <c r="A5034" s="1" t="str">
        <v>TXN_3760598</v>
      </c>
      <c r="B5034" s="1" cm="1">
        <f t="array" ref="B5034">IF('Cleaned Data'!B5034="","",_xlfn.SWITCH('Cleaned Data'!B5034,"Coffee",1,"Tea",2,"Juice",3,"Smoothie",4,"Cake",5,"Sandwich",6,"Salad",7,"Cookie",8,0))</f>
        <v>5</v>
      </c>
      <c r="C5034" s="1">
        <v>1</v>
      </c>
      <c r="D5034" s="6">
        <v>3</v>
      </c>
      <c r="E5034" s="1">
        <v>3</v>
      </c>
      <c r="F5034" s="1" cm="1">
        <f t="array" ref="F5034">IF('Cleaned Data'!F5034="","",_xlfn.SWITCH('Cleaned Data'!F5034,"Cash",1,"Credit Card",2,"Digital Wallet",3,0))</f>
        <v>2</v>
      </c>
      <c r="G5034" s="1" cm="1">
        <f t="array" ref="G5034">IF('Cleaned Data'!G5034="","",_xlfn.SWITCH('Cleaned Data'!G5034,"In-Store",1,"Takeaway",2,0))</f>
        <v>1</v>
      </c>
      <c r="H5034" s="8" t="str">
        <v>11/23/2023</v>
      </c>
    </row>
    <row r="5035" spans="1:8" ht="12.5" x14ac:dyDescent="0.25">
      <c r="A5035" s="1" t="str">
        <v>TXN_3775339</v>
      </c>
      <c r="B5035" s="1" cm="1">
        <f t="array" ref="B5035">IF('Cleaned Data'!B5035="","",_xlfn.SWITCH('Cleaned Data'!B5035,"Coffee",1,"Tea",2,"Juice",3,"Smoothie",4,"Cake",5,"Sandwich",6,"Salad",7,"Cookie",8,0))</f>
        <v>4</v>
      </c>
      <c r="C5035" s="1">
        <v>5</v>
      </c>
      <c r="D5035" s="6">
        <v>4</v>
      </c>
      <c r="E5035" s="1">
        <v>20</v>
      </c>
      <c r="F5035" s="1" cm="1">
        <f t="array" ref="F5035">IF('Cleaned Data'!F5035="","",_xlfn.SWITCH('Cleaned Data'!F5035,"Cash",1,"Credit Card",2,"Digital Wallet",3,0))</f>
        <v>0</v>
      </c>
      <c r="G5035" s="1" cm="1">
        <f t="array" ref="G5035">IF('Cleaned Data'!G5035="","",_xlfn.SWITCH('Cleaned Data'!G5035,"In-Store",1,"Takeaway",2,0))</f>
        <v>2</v>
      </c>
      <c r="H5035" s="8" t="str">
        <v>11/23/2023</v>
      </c>
    </row>
    <row r="5036" spans="1:8" ht="12.5" x14ac:dyDescent="0.25">
      <c r="A5036" s="1" t="str">
        <v>TXN_3801179</v>
      </c>
      <c r="B5036" s="1" cm="1">
        <f t="array" ref="B5036">IF('Cleaned Data'!B5036="","",_xlfn.SWITCH('Cleaned Data'!B5036,"Coffee",1,"Tea",2,"Juice",3,"Smoothie",4,"Cake",5,"Sandwich",6,"Salad",7,"Cookie",8,0))</f>
        <v>5</v>
      </c>
      <c r="C5036" s="1">
        <v>1</v>
      </c>
      <c r="D5036" s="6">
        <v>3</v>
      </c>
      <c r="E5036" s="1">
        <v>3</v>
      </c>
      <c r="F5036" s="1" cm="1">
        <f t="array" ref="F5036">IF('Cleaned Data'!F5036="","",_xlfn.SWITCH('Cleaned Data'!F5036,"Cash",1,"Credit Card",2,"Digital Wallet",3,0))</f>
        <v>1</v>
      </c>
      <c r="G5036" s="1" cm="1">
        <f t="array" ref="G5036">IF('Cleaned Data'!G5036="","",_xlfn.SWITCH('Cleaned Data'!G5036,"In-Store",1,"Takeaway",2,0))</f>
        <v>0</v>
      </c>
      <c r="H5036" s="8" t="str">
        <v>11/23/2023</v>
      </c>
    </row>
    <row r="5037" spans="1:8" ht="12.5" x14ac:dyDescent="0.25">
      <c r="A5037" s="1" t="str">
        <v>TXN_4041845</v>
      </c>
      <c r="B5037" s="1" cm="1">
        <f t="array" ref="B5037">IF('Cleaned Data'!B5037="","",_xlfn.SWITCH('Cleaned Data'!B5037,"Coffee",1,"Tea",2,"Juice",3,"Smoothie",4,"Cake",5,"Sandwich",6,"Salad",7,"Cookie",8,0))</f>
        <v>8</v>
      </c>
      <c r="C5037" s="1">
        <v>5</v>
      </c>
      <c r="D5037" s="6">
        <v>1</v>
      </c>
      <c r="E5037" s="1">
        <v>5</v>
      </c>
      <c r="F5037" s="1" cm="1">
        <f t="array" ref="F5037">IF('Cleaned Data'!F5037="","",_xlfn.SWITCH('Cleaned Data'!F5037,"Cash",1,"Credit Card",2,"Digital Wallet",3,0))</f>
        <v>1</v>
      </c>
      <c r="G5037" s="1" cm="1">
        <f t="array" ref="G5037">IF('Cleaned Data'!G5037="","",_xlfn.SWITCH('Cleaned Data'!G5037,"In-Store",1,"Takeaway",2,0))</f>
        <v>0</v>
      </c>
      <c r="H5037" s="8" t="str">
        <v>11/23/2023</v>
      </c>
    </row>
    <row r="5038" spans="1:8" ht="12.5" x14ac:dyDescent="0.25">
      <c r="A5038" s="1" t="str">
        <v>TXN_4315988</v>
      </c>
      <c r="B5038" s="1" cm="1">
        <f t="array" ref="B5038">IF('Cleaned Data'!B5038="","",_xlfn.SWITCH('Cleaned Data'!B5038,"Coffee",1,"Tea",2,"Juice",3,"Smoothie",4,"Cake",5,"Sandwich",6,"Salad",7,"Cookie",8,0))</f>
        <v>5</v>
      </c>
      <c r="C5038" s="1">
        <v>1</v>
      </c>
      <c r="D5038" s="6">
        <v>3</v>
      </c>
      <c r="E5038" s="1">
        <v>3</v>
      </c>
      <c r="F5038" s="1" cm="1">
        <f t="array" ref="F5038">IF('Cleaned Data'!F5038="","",_xlfn.SWITCH('Cleaned Data'!F5038,"Cash",1,"Credit Card",2,"Digital Wallet",3,0))</f>
        <v>1</v>
      </c>
      <c r="G5038" s="1" cm="1">
        <f t="array" ref="G5038">IF('Cleaned Data'!G5038="","",_xlfn.SWITCH('Cleaned Data'!G5038,"In-Store",1,"Takeaway",2,0))</f>
        <v>1</v>
      </c>
      <c r="H5038" s="8" t="str">
        <v>11/23/2023</v>
      </c>
    </row>
    <row r="5039" spans="1:8" ht="12.5" x14ac:dyDescent="0.25">
      <c r="A5039" s="1" t="str">
        <v>TXN_4360906</v>
      </c>
      <c r="B5039" s="1" cm="1">
        <f t="array" ref="B5039">IF('Cleaned Data'!B5039="","",_xlfn.SWITCH('Cleaned Data'!B5039,"Coffee",1,"Tea",2,"Juice",3,"Smoothie",4,"Cake",5,"Sandwich",6,"Salad",7,"Cookie",8,0))</f>
        <v>3</v>
      </c>
      <c r="C5039" s="1">
        <v>3</v>
      </c>
      <c r="D5039" s="6">
        <v>3</v>
      </c>
      <c r="E5039" s="1">
        <v>9</v>
      </c>
      <c r="F5039" s="1" cm="1">
        <f t="array" ref="F5039">IF('Cleaned Data'!F5039="","",_xlfn.SWITCH('Cleaned Data'!F5039,"Cash",1,"Credit Card",2,"Digital Wallet",3,0))</f>
        <v>2</v>
      </c>
      <c r="G5039" s="1" cm="1">
        <f t="array" ref="G5039">IF('Cleaned Data'!G5039="","",_xlfn.SWITCH('Cleaned Data'!G5039,"In-Store",1,"Takeaway",2,0))</f>
        <v>0</v>
      </c>
      <c r="H5039" s="8" t="str">
        <v>11/23/2023</v>
      </c>
    </row>
    <row r="5040" spans="1:8" ht="12.5" x14ac:dyDescent="0.25">
      <c r="A5040" s="1" t="str">
        <v>TXN_4464373</v>
      </c>
      <c r="B5040" s="1" cm="1">
        <f t="array" ref="B5040">IF('Cleaned Data'!B5040="","",_xlfn.SWITCH('Cleaned Data'!B5040,"Coffee",1,"Tea",2,"Juice",3,"Smoothie",4,"Cake",5,"Sandwich",6,"Salad",7,"Cookie",8,0))</f>
        <v>3</v>
      </c>
      <c r="C5040" s="1">
        <v>4</v>
      </c>
      <c r="D5040" s="6">
        <v>3</v>
      </c>
      <c r="E5040" s="1">
        <v>12</v>
      </c>
      <c r="F5040" s="1" cm="1">
        <f t="array" ref="F5040">IF('Cleaned Data'!F5040="","",_xlfn.SWITCH('Cleaned Data'!F5040,"Cash",1,"Credit Card",2,"Digital Wallet",3,0))</f>
        <v>1</v>
      </c>
      <c r="G5040" s="1" cm="1">
        <f t="array" ref="G5040">IF('Cleaned Data'!G5040="","",_xlfn.SWITCH('Cleaned Data'!G5040,"In-Store",1,"Takeaway",2,0))</f>
        <v>2</v>
      </c>
      <c r="H5040" s="8" t="str">
        <v>11/23/2023</v>
      </c>
    </row>
    <row r="5041" spans="1:8" ht="12.5" x14ac:dyDescent="0.25">
      <c r="A5041" s="1" t="str">
        <v>TXN_4650834</v>
      </c>
      <c r="B5041" s="1" cm="1">
        <f t="array" ref="B5041">IF('Cleaned Data'!B5041="","",_xlfn.SWITCH('Cleaned Data'!B5041,"Coffee",1,"Tea",2,"Juice",3,"Smoothie",4,"Cake",5,"Sandwich",6,"Salad",7,"Cookie",8,0))</f>
        <v>3</v>
      </c>
      <c r="C5041" s="1">
        <v>1</v>
      </c>
      <c r="D5041" s="6">
        <v>3</v>
      </c>
      <c r="E5041" s="1">
        <v>3</v>
      </c>
      <c r="F5041" s="1" cm="1">
        <f t="array" ref="F5041">IF('Cleaned Data'!F5041="","",_xlfn.SWITCH('Cleaned Data'!F5041,"Cash",1,"Credit Card",2,"Digital Wallet",3,0))</f>
        <v>3</v>
      </c>
      <c r="G5041" s="1" cm="1">
        <f t="array" ref="G5041">IF('Cleaned Data'!G5041="","",_xlfn.SWITCH('Cleaned Data'!G5041,"In-Store",1,"Takeaway",2,0))</f>
        <v>1</v>
      </c>
      <c r="H5041" s="8" t="str">
        <v>11/23/2023</v>
      </c>
    </row>
    <row r="5042" spans="1:8" ht="12.5" x14ac:dyDescent="0.25">
      <c r="A5042" s="1" t="str">
        <v>TXN_4877436</v>
      </c>
      <c r="B5042" s="1" cm="1">
        <f t="array" ref="B5042">IF('Cleaned Data'!B5042="","",_xlfn.SWITCH('Cleaned Data'!B5042,"Coffee",1,"Tea",2,"Juice",3,"Smoothie",4,"Cake",5,"Sandwich",6,"Salad",7,"Cookie",8,0))</f>
        <v>5</v>
      </c>
      <c r="C5042" s="1">
        <v>4</v>
      </c>
      <c r="D5042" s="6">
        <v>3</v>
      </c>
      <c r="E5042" s="1">
        <v>12</v>
      </c>
      <c r="F5042" s="1" cm="1">
        <f t="array" ref="F5042">IF('Cleaned Data'!F5042="","",_xlfn.SWITCH('Cleaned Data'!F5042,"Cash",1,"Credit Card",2,"Digital Wallet",3,0))</f>
        <v>3</v>
      </c>
      <c r="G5042" s="1" cm="1">
        <f t="array" ref="G5042">IF('Cleaned Data'!G5042="","",_xlfn.SWITCH('Cleaned Data'!G5042,"In-Store",1,"Takeaway",2,0))</f>
        <v>2</v>
      </c>
      <c r="H5042" s="8" t="str">
        <v>11/23/2023</v>
      </c>
    </row>
    <row r="5043" spans="1:8" ht="12.5" x14ac:dyDescent="0.25">
      <c r="A5043" s="1" t="str">
        <v>TXN_4894647</v>
      </c>
      <c r="B5043" s="1" cm="1">
        <f t="array" ref="B5043">IF('Cleaned Data'!B5043="","",_xlfn.SWITCH('Cleaned Data'!B5043,"Coffee",1,"Tea",2,"Juice",3,"Smoothie",4,"Cake",5,"Sandwich",6,"Salad",7,"Cookie",8,0))</f>
        <v>2</v>
      </c>
      <c r="C5043" s="1">
        <v>2</v>
      </c>
      <c r="D5043" s="6">
        <v>1.5</v>
      </c>
      <c r="E5043" s="1">
        <v>3</v>
      </c>
      <c r="F5043" s="1" cm="1">
        <f t="array" ref="F5043">IF('Cleaned Data'!F5043="","",_xlfn.SWITCH('Cleaned Data'!F5043,"Cash",1,"Credit Card",2,"Digital Wallet",3,0))</f>
        <v>1</v>
      </c>
      <c r="G5043" s="1" cm="1">
        <f t="array" ref="G5043">IF('Cleaned Data'!G5043="","",_xlfn.SWITCH('Cleaned Data'!G5043,"In-Store",1,"Takeaway",2,0))</f>
        <v>0</v>
      </c>
      <c r="H5043" s="8" t="str">
        <v>11/23/2023</v>
      </c>
    </row>
    <row r="5044" spans="1:8" ht="12.5" x14ac:dyDescent="0.25">
      <c r="A5044" s="1" t="str">
        <v>TXN_5065748</v>
      </c>
      <c r="B5044" s="1" cm="1">
        <f t="array" ref="B5044">IF('Cleaned Data'!B5044="","",_xlfn.SWITCH('Cleaned Data'!B5044,"Coffee",1,"Tea",2,"Juice",3,"Smoothie",4,"Cake",5,"Sandwich",6,"Salad",7,"Cookie",8,0))</f>
        <v>1</v>
      </c>
      <c r="C5044" s="1">
        <v>3</v>
      </c>
      <c r="D5044" s="6">
        <v>2</v>
      </c>
      <c r="E5044" s="1">
        <v>6</v>
      </c>
      <c r="F5044" s="1" cm="1">
        <f t="array" ref="F5044">IF('Cleaned Data'!F5044="","",_xlfn.SWITCH('Cleaned Data'!F5044,"Cash",1,"Credit Card",2,"Digital Wallet",3,0))</f>
        <v>3</v>
      </c>
      <c r="G5044" s="1" cm="1">
        <f t="array" ref="G5044">IF('Cleaned Data'!G5044="","",_xlfn.SWITCH('Cleaned Data'!G5044,"In-Store",1,"Takeaway",2,0))</f>
        <v>2</v>
      </c>
      <c r="H5044" s="8" t="str">
        <v>11/23/2023</v>
      </c>
    </row>
    <row r="5045" spans="1:8" ht="12.5" x14ac:dyDescent="0.25">
      <c r="A5045" s="1" t="str">
        <v>TXN_5268025</v>
      </c>
      <c r="B5045" s="1" cm="1">
        <f t="array" ref="B5045">IF('Cleaned Data'!B5045="","",_xlfn.SWITCH('Cleaned Data'!B5045,"Coffee",1,"Tea",2,"Juice",3,"Smoothie",4,"Cake",5,"Sandwich",6,"Salad",7,"Cookie",8,0))</f>
        <v>3</v>
      </c>
      <c r="C5045" s="1">
        <v>5</v>
      </c>
      <c r="D5045" s="6">
        <v>3</v>
      </c>
      <c r="E5045" s="1">
        <v>15</v>
      </c>
      <c r="F5045" s="1" cm="1">
        <f t="array" ref="F5045">IF('Cleaned Data'!F5045="","",_xlfn.SWITCH('Cleaned Data'!F5045,"Cash",1,"Credit Card",2,"Digital Wallet",3,0))</f>
        <v>1</v>
      </c>
      <c r="G5045" s="1" cm="1">
        <f t="array" ref="G5045">IF('Cleaned Data'!G5045="","",_xlfn.SWITCH('Cleaned Data'!G5045,"In-Store",1,"Takeaway",2,0))</f>
        <v>2</v>
      </c>
      <c r="H5045" s="8" t="str">
        <v>11/23/2023</v>
      </c>
    </row>
    <row r="5046" spans="1:8" ht="12.5" x14ac:dyDescent="0.25">
      <c r="A5046" s="1" t="str">
        <v>TXN_5427338</v>
      </c>
      <c r="B5046" s="1" cm="1">
        <f t="array" ref="B5046">IF('Cleaned Data'!B5046="","",_xlfn.SWITCH('Cleaned Data'!B5046,"Coffee",1,"Tea",2,"Juice",3,"Smoothie",4,"Cake",5,"Sandwich",6,"Salad",7,"Cookie",8,0))</f>
        <v>2</v>
      </c>
      <c r="C5046" s="1">
        <v>2</v>
      </c>
      <c r="D5046" s="6">
        <v>1.5</v>
      </c>
      <c r="E5046" s="1">
        <v>3</v>
      </c>
      <c r="F5046" s="1" cm="1">
        <f t="array" ref="F5046">IF('Cleaned Data'!F5046="","",_xlfn.SWITCH('Cleaned Data'!F5046,"Cash",1,"Credit Card",2,"Digital Wallet",3,0))</f>
        <v>0</v>
      </c>
      <c r="G5046" s="1" cm="1">
        <f t="array" ref="G5046">IF('Cleaned Data'!G5046="","",_xlfn.SWITCH('Cleaned Data'!G5046,"In-Store",1,"Takeaway",2,0))</f>
        <v>0</v>
      </c>
      <c r="H5046" s="8" t="str">
        <v>11/23/2023</v>
      </c>
    </row>
    <row r="5047" spans="1:8" ht="12.5" x14ac:dyDescent="0.25">
      <c r="A5047" s="1" t="str">
        <v>TXN_6101067</v>
      </c>
      <c r="B5047" s="1" cm="1">
        <f t="array" ref="B5047">IF('Cleaned Data'!B5047="","",_xlfn.SWITCH('Cleaned Data'!B5047,"Coffee",1,"Tea",2,"Juice",3,"Smoothie",4,"Cake",5,"Sandwich",6,"Salad",7,"Cookie",8,0))</f>
        <v>4</v>
      </c>
      <c r="C5047" s="1">
        <v>5</v>
      </c>
      <c r="D5047" s="6">
        <v>4</v>
      </c>
      <c r="E5047" s="1">
        <v>20</v>
      </c>
      <c r="F5047" s="1" cm="1">
        <f t="array" ref="F5047">IF('Cleaned Data'!F5047="","",_xlfn.SWITCH('Cleaned Data'!F5047,"Cash",1,"Credit Card",2,"Digital Wallet",3,0))</f>
        <v>0</v>
      </c>
      <c r="G5047" s="1" cm="1">
        <f t="array" ref="G5047">IF('Cleaned Data'!G5047="","",_xlfn.SWITCH('Cleaned Data'!G5047,"In-Store",1,"Takeaway",2,0))</f>
        <v>1</v>
      </c>
      <c r="H5047" s="8" t="str">
        <v>11/23/2023</v>
      </c>
    </row>
    <row r="5048" spans="1:8" ht="12.5" x14ac:dyDescent="0.25">
      <c r="A5048" s="1" t="str">
        <v>TXN_6105807</v>
      </c>
      <c r="B5048" s="1" cm="1">
        <f t="array" ref="B5048">IF('Cleaned Data'!B5048="","",_xlfn.SWITCH('Cleaned Data'!B5048,"Coffee",1,"Tea",2,"Juice",3,"Smoothie",4,"Cake",5,"Sandwich",6,"Salad",7,"Cookie",8,0))</f>
        <v>6</v>
      </c>
      <c r="C5048" s="1">
        <v>1</v>
      </c>
      <c r="D5048" s="6">
        <v>4</v>
      </c>
      <c r="E5048" s="1">
        <v>4</v>
      </c>
      <c r="F5048" s="1" cm="1">
        <f t="array" ref="F5048">IF('Cleaned Data'!F5048="","",_xlfn.SWITCH('Cleaned Data'!F5048,"Cash",1,"Credit Card",2,"Digital Wallet",3,0))</f>
        <v>0</v>
      </c>
      <c r="G5048" s="1" cm="1">
        <f t="array" ref="G5048">IF('Cleaned Data'!G5048="","",_xlfn.SWITCH('Cleaned Data'!G5048,"In-Store",1,"Takeaway",2,0))</f>
        <v>2</v>
      </c>
      <c r="H5048" s="8" t="str">
        <v>11/23/2023</v>
      </c>
    </row>
    <row r="5049" spans="1:8" ht="12.5" x14ac:dyDescent="0.25">
      <c r="A5049" s="1" t="str">
        <v>TXN_6132959</v>
      </c>
      <c r="B5049" s="1" cm="1">
        <f t="array" ref="B5049">IF('Cleaned Data'!B5049="","",_xlfn.SWITCH('Cleaned Data'!B5049,"Coffee",1,"Tea",2,"Juice",3,"Smoothie",4,"Cake",5,"Sandwich",6,"Salad",7,"Cookie",8,0))</f>
        <v>7</v>
      </c>
      <c r="C5049" s="1">
        <v>1</v>
      </c>
      <c r="D5049" s="6">
        <v>5</v>
      </c>
      <c r="E5049" s="1">
        <v>5</v>
      </c>
      <c r="F5049" s="1" cm="1">
        <f t="array" ref="F5049">IF('Cleaned Data'!F5049="","",_xlfn.SWITCH('Cleaned Data'!F5049,"Cash",1,"Credit Card",2,"Digital Wallet",3,0))</f>
        <v>0</v>
      </c>
      <c r="G5049" s="1" cm="1">
        <f t="array" ref="G5049">IF('Cleaned Data'!G5049="","",_xlfn.SWITCH('Cleaned Data'!G5049,"In-Store",1,"Takeaway",2,0))</f>
        <v>1</v>
      </c>
      <c r="H5049" s="8" t="str">
        <v>11/23/2023</v>
      </c>
    </row>
    <row r="5050" spans="1:8" ht="12.5" x14ac:dyDescent="0.25">
      <c r="A5050" s="1" t="str">
        <v>TXN_6225571</v>
      </c>
      <c r="B5050" s="1" cm="1">
        <f t="array" ref="B5050">IF('Cleaned Data'!B5050="","",_xlfn.SWITCH('Cleaned Data'!B5050,"Coffee",1,"Tea",2,"Juice",3,"Smoothie",4,"Cake",5,"Sandwich",6,"Salad",7,"Cookie",8,0))</f>
        <v>3</v>
      </c>
      <c r="C5050" s="1">
        <v>3</v>
      </c>
      <c r="D5050" s="6">
        <v>3</v>
      </c>
      <c r="E5050" s="1">
        <v>9</v>
      </c>
      <c r="F5050" s="1" cm="1">
        <f t="array" ref="F5050">IF('Cleaned Data'!F5050="","",_xlfn.SWITCH('Cleaned Data'!F5050,"Cash",1,"Credit Card",2,"Digital Wallet",3,0))</f>
        <v>0</v>
      </c>
      <c r="G5050" s="1" cm="1">
        <f t="array" ref="G5050">IF('Cleaned Data'!G5050="","",_xlfn.SWITCH('Cleaned Data'!G5050,"In-Store",1,"Takeaway",2,0))</f>
        <v>1</v>
      </c>
      <c r="H5050" s="8" t="str">
        <v>11/23/2023</v>
      </c>
    </row>
    <row r="5051" spans="1:8" ht="12.5" x14ac:dyDescent="0.25">
      <c r="A5051" s="1" t="str">
        <v>TXN_6779763</v>
      </c>
      <c r="B5051" s="1" cm="1">
        <f t="array" ref="B5051">IF('Cleaned Data'!B5051="","",_xlfn.SWITCH('Cleaned Data'!B5051,"Coffee",1,"Tea",2,"Juice",3,"Smoothie",4,"Cake",5,"Sandwich",6,"Salad",7,"Cookie",8,0))</f>
        <v>6</v>
      </c>
      <c r="C5051" s="1">
        <v>1</v>
      </c>
      <c r="D5051" s="6">
        <v>4</v>
      </c>
      <c r="E5051" s="1">
        <v>4</v>
      </c>
      <c r="F5051" s="1" cm="1">
        <f t="array" ref="F5051">IF('Cleaned Data'!F5051="","",_xlfn.SWITCH('Cleaned Data'!F5051,"Cash",1,"Credit Card",2,"Digital Wallet",3,0))</f>
        <v>3</v>
      </c>
      <c r="G5051" s="1" cm="1">
        <f t="array" ref="G5051">IF('Cleaned Data'!G5051="","",_xlfn.SWITCH('Cleaned Data'!G5051,"In-Store",1,"Takeaway",2,0))</f>
        <v>1</v>
      </c>
      <c r="H5051" s="8" t="str">
        <v>11/23/2023</v>
      </c>
    </row>
    <row r="5052" spans="1:8" ht="12.5" x14ac:dyDescent="0.25">
      <c r="A5052" s="1" t="str">
        <v>TXN_7270652</v>
      </c>
      <c r="B5052" s="1" cm="1">
        <f t="array" ref="B5052">IF('Cleaned Data'!B5052="","",_xlfn.SWITCH('Cleaned Data'!B5052,"Coffee",1,"Tea",2,"Juice",3,"Smoothie",4,"Cake",5,"Sandwich",6,"Salad",7,"Cookie",8,0))</f>
        <v>5</v>
      </c>
      <c r="C5052" s="1">
        <v>3</v>
      </c>
      <c r="D5052" s="6">
        <v>3</v>
      </c>
      <c r="E5052" s="1">
        <v>9</v>
      </c>
      <c r="F5052" s="1" cm="1">
        <f t="array" ref="F5052">IF('Cleaned Data'!F5052="","",_xlfn.SWITCH('Cleaned Data'!F5052,"Cash",1,"Credit Card",2,"Digital Wallet",3,0))</f>
        <v>0</v>
      </c>
      <c r="G5052" s="1" cm="1">
        <f t="array" ref="G5052">IF('Cleaned Data'!G5052="","",_xlfn.SWITCH('Cleaned Data'!G5052,"In-Store",1,"Takeaway",2,0))</f>
        <v>0</v>
      </c>
      <c r="H5052" s="8" t="str">
        <v>11/23/2023</v>
      </c>
    </row>
    <row r="5053" spans="1:8" ht="12.5" x14ac:dyDescent="0.25">
      <c r="A5053" s="1" t="str">
        <v>TXN_7337979</v>
      </c>
      <c r="B5053" s="1" cm="1">
        <f t="array" ref="B5053">IF('Cleaned Data'!B5053="","",_xlfn.SWITCH('Cleaned Data'!B5053,"Coffee",1,"Tea",2,"Juice",3,"Smoothie",4,"Cake",5,"Sandwich",6,"Salad",7,"Cookie",8,0))</f>
        <v>8</v>
      </c>
      <c r="C5053" s="1">
        <v>3</v>
      </c>
      <c r="D5053" s="6">
        <v>1</v>
      </c>
      <c r="E5053" s="1">
        <v>3</v>
      </c>
      <c r="F5053" s="1" cm="1">
        <f t="array" ref="F5053">IF('Cleaned Data'!F5053="","",_xlfn.SWITCH('Cleaned Data'!F5053,"Cash",1,"Credit Card",2,"Digital Wallet",3,0))</f>
        <v>2</v>
      </c>
      <c r="G5053" s="1" cm="1">
        <f t="array" ref="G5053">IF('Cleaned Data'!G5053="","",_xlfn.SWITCH('Cleaned Data'!G5053,"In-Store",1,"Takeaway",2,0))</f>
        <v>0</v>
      </c>
      <c r="H5053" s="8" t="str">
        <v>11/23/2023</v>
      </c>
    </row>
    <row r="5054" spans="1:8" ht="12.5" x14ac:dyDescent="0.25">
      <c r="A5054" s="1" t="str">
        <v>TXN_7637325</v>
      </c>
      <c r="B5054" s="1" cm="1">
        <f t="array" ref="B5054">IF('Cleaned Data'!B5054="","",_xlfn.SWITCH('Cleaned Data'!B5054,"Coffee",1,"Tea",2,"Juice",3,"Smoothie",4,"Cake",5,"Sandwich",6,"Salad",7,"Cookie",8,0))</f>
        <v>1</v>
      </c>
      <c r="C5054" s="1">
        <v>5</v>
      </c>
      <c r="D5054" s="6">
        <v>2</v>
      </c>
      <c r="E5054" s="1">
        <v>10</v>
      </c>
      <c r="F5054" s="1" cm="1">
        <f t="array" ref="F5054">IF('Cleaned Data'!F5054="","",_xlfn.SWITCH('Cleaned Data'!F5054,"Cash",1,"Credit Card",2,"Digital Wallet",3,0))</f>
        <v>2</v>
      </c>
      <c r="G5054" s="1" cm="1">
        <f t="array" ref="G5054">IF('Cleaned Data'!G5054="","",_xlfn.SWITCH('Cleaned Data'!G5054,"In-Store",1,"Takeaway",2,0))</f>
        <v>1</v>
      </c>
      <c r="H5054" s="8" t="str">
        <v>11/23/2023</v>
      </c>
    </row>
    <row r="5055" spans="1:8" ht="12.5" x14ac:dyDescent="0.25">
      <c r="A5055" s="1" t="str">
        <v>TXN_7976001</v>
      </c>
      <c r="B5055" s="1" cm="1">
        <f t="array" ref="B5055">IF('Cleaned Data'!B5055="","",_xlfn.SWITCH('Cleaned Data'!B5055,"Coffee",1,"Tea",2,"Juice",3,"Smoothie",4,"Cake",5,"Sandwich",6,"Salad",7,"Cookie",8,0))</f>
        <v>6</v>
      </c>
      <c r="C5055" s="1">
        <v>4</v>
      </c>
      <c r="D5055" s="6">
        <v>4</v>
      </c>
      <c r="E5055" s="1">
        <v>16</v>
      </c>
      <c r="F5055" s="1" cm="1">
        <f t="array" ref="F5055">IF('Cleaned Data'!F5055="","",_xlfn.SWITCH('Cleaned Data'!F5055,"Cash",1,"Credit Card",2,"Digital Wallet",3,0))</f>
        <v>1</v>
      </c>
      <c r="G5055" s="1" cm="1">
        <f t="array" ref="G5055">IF('Cleaned Data'!G5055="","",_xlfn.SWITCH('Cleaned Data'!G5055,"In-Store",1,"Takeaway",2,0))</f>
        <v>1</v>
      </c>
      <c r="H5055" s="8" t="str">
        <v>11/23/2023</v>
      </c>
    </row>
    <row r="5056" spans="1:8" ht="12.5" x14ac:dyDescent="0.25">
      <c r="A5056" s="1" t="str">
        <v>TXN_8330240</v>
      </c>
      <c r="B5056" s="1" cm="1">
        <f t="array" ref="B5056">IF('Cleaned Data'!B5056="","",_xlfn.SWITCH('Cleaned Data'!B5056,"Coffee",1,"Tea",2,"Juice",3,"Smoothie",4,"Cake",5,"Sandwich",6,"Salad",7,"Cookie",8,0))</f>
        <v>7</v>
      </c>
      <c r="C5056" s="1">
        <v>1</v>
      </c>
      <c r="D5056" s="6">
        <v>5</v>
      </c>
      <c r="E5056" s="1">
        <v>5</v>
      </c>
      <c r="F5056" s="1" cm="1">
        <f t="array" ref="F5056">IF('Cleaned Data'!F5056="","",_xlfn.SWITCH('Cleaned Data'!F5056,"Cash",1,"Credit Card",2,"Digital Wallet",3,0))</f>
        <v>1</v>
      </c>
      <c r="G5056" s="1" cm="1">
        <f t="array" ref="G5056">IF('Cleaned Data'!G5056="","",_xlfn.SWITCH('Cleaned Data'!G5056,"In-Store",1,"Takeaway",2,0))</f>
        <v>0</v>
      </c>
      <c r="H5056" s="8" t="str">
        <v>11/23/2023</v>
      </c>
    </row>
    <row r="5057" spans="1:8" ht="12.5" x14ac:dyDescent="0.25">
      <c r="A5057" s="1" t="str">
        <v>TXN_8620934</v>
      </c>
      <c r="B5057" s="1" cm="1">
        <f t="array" ref="B5057">IF('Cleaned Data'!B5057="","",_xlfn.SWITCH('Cleaned Data'!B5057,"Coffee",1,"Tea",2,"Juice",3,"Smoothie",4,"Cake",5,"Sandwich",6,"Salad",7,"Cookie",8,0))</f>
        <v>1</v>
      </c>
      <c r="C5057" s="1">
        <v>5</v>
      </c>
      <c r="D5057" s="6">
        <v>2</v>
      </c>
      <c r="E5057" s="1">
        <v>10</v>
      </c>
      <c r="F5057" s="1" cm="1">
        <f t="array" ref="F5057">IF('Cleaned Data'!F5057="","",_xlfn.SWITCH('Cleaned Data'!F5057,"Cash",1,"Credit Card",2,"Digital Wallet",3,0))</f>
        <v>3</v>
      </c>
      <c r="G5057" s="1" cm="1">
        <f t="array" ref="G5057">IF('Cleaned Data'!G5057="","",_xlfn.SWITCH('Cleaned Data'!G5057,"In-Store",1,"Takeaway",2,0))</f>
        <v>2</v>
      </c>
      <c r="H5057" s="8" t="str">
        <v>11/23/2023</v>
      </c>
    </row>
    <row r="5058" spans="1:8" ht="12.5" x14ac:dyDescent="0.25">
      <c r="A5058" s="1" t="str">
        <v>TXN_9059245</v>
      </c>
      <c r="B5058" s="1" cm="1">
        <f t="array" ref="B5058">IF('Cleaned Data'!B5058="","",_xlfn.SWITCH('Cleaned Data'!B5058,"Coffee",1,"Tea",2,"Juice",3,"Smoothie",4,"Cake",5,"Sandwich",6,"Salad",7,"Cookie",8,0))</f>
        <v>3</v>
      </c>
      <c r="C5058" s="1">
        <v>4</v>
      </c>
      <c r="D5058" s="6">
        <v>3</v>
      </c>
      <c r="E5058" s="1">
        <v>12</v>
      </c>
      <c r="F5058" s="1" cm="1">
        <f t="array" ref="F5058">IF('Cleaned Data'!F5058="","",_xlfn.SWITCH('Cleaned Data'!F5058,"Cash",1,"Credit Card",2,"Digital Wallet",3,0))</f>
        <v>2</v>
      </c>
      <c r="G5058" s="1" cm="1">
        <f t="array" ref="G5058">IF('Cleaned Data'!G5058="","",_xlfn.SWITCH('Cleaned Data'!G5058,"In-Store",1,"Takeaway",2,0))</f>
        <v>2</v>
      </c>
      <c r="H5058" s="8" t="str">
        <v>11/23/2023</v>
      </c>
    </row>
    <row r="5059" spans="1:8" ht="12.5" x14ac:dyDescent="0.25">
      <c r="A5059" s="1" t="str">
        <v>TXN_9325384</v>
      </c>
      <c r="B5059" s="1" cm="1">
        <f t="array" ref="B5059">IF('Cleaned Data'!B5059="","",_xlfn.SWITCH('Cleaned Data'!B5059,"Coffee",1,"Tea",2,"Juice",3,"Smoothie",4,"Cake",5,"Sandwich",6,"Salad",7,"Cookie",8,0))</f>
        <v>2</v>
      </c>
      <c r="C5059" s="1">
        <v>2</v>
      </c>
      <c r="D5059" s="6">
        <v>1.5</v>
      </c>
      <c r="E5059" s="1">
        <v>3</v>
      </c>
      <c r="F5059" s="1" cm="1">
        <f t="array" ref="F5059">IF('Cleaned Data'!F5059="","",_xlfn.SWITCH('Cleaned Data'!F5059,"Cash",1,"Credit Card",2,"Digital Wallet",3,0))</f>
        <v>2</v>
      </c>
      <c r="G5059" s="1" cm="1">
        <f t="array" ref="G5059">IF('Cleaned Data'!G5059="","",_xlfn.SWITCH('Cleaned Data'!G5059,"In-Store",1,"Takeaway",2,0))</f>
        <v>1</v>
      </c>
      <c r="H5059" s="8" t="str">
        <v>11/23/2023</v>
      </c>
    </row>
    <row r="5060" spans="1:8" ht="12.5" x14ac:dyDescent="0.25">
      <c r="A5060" s="1" t="str">
        <v>TXN_9472241</v>
      </c>
      <c r="B5060" s="1" cm="1">
        <f t="array" ref="B5060">IF('Cleaned Data'!B5060="","",_xlfn.SWITCH('Cleaned Data'!B5060,"Coffee",1,"Tea",2,"Juice",3,"Smoothie",4,"Cake",5,"Sandwich",6,"Salad",7,"Cookie",8,0))</f>
        <v>6</v>
      </c>
      <c r="C5060" s="1">
        <v>3</v>
      </c>
      <c r="D5060" s="6">
        <v>4</v>
      </c>
      <c r="E5060" s="1">
        <v>12</v>
      </c>
      <c r="F5060" s="1" cm="1">
        <f t="array" ref="F5060">IF('Cleaned Data'!F5060="","",_xlfn.SWITCH('Cleaned Data'!F5060,"Cash",1,"Credit Card",2,"Digital Wallet",3,0))</f>
        <v>0</v>
      </c>
      <c r="G5060" s="1" cm="1">
        <f t="array" ref="G5060">IF('Cleaned Data'!G5060="","",_xlfn.SWITCH('Cleaned Data'!G5060,"In-Store",1,"Takeaway",2,0))</f>
        <v>0</v>
      </c>
      <c r="H5060" s="8" t="str">
        <v>11/23/2023</v>
      </c>
    </row>
    <row r="5061" spans="1:8" ht="12.5" x14ac:dyDescent="0.25">
      <c r="A5061" s="1" t="str">
        <v>TXN_9714116</v>
      </c>
      <c r="B5061" s="1" cm="1">
        <f t="array" ref="B5061">IF('Cleaned Data'!B5061="","",_xlfn.SWITCH('Cleaned Data'!B5061,"Coffee",1,"Tea",2,"Juice",3,"Smoothie",4,"Cake",5,"Sandwich",6,"Salad",7,"Cookie",8,0))</f>
        <v>7</v>
      </c>
      <c r="C5061" s="1">
        <v>1</v>
      </c>
      <c r="D5061" s="6">
        <v>5</v>
      </c>
      <c r="E5061" s="1">
        <v>5</v>
      </c>
      <c r="F5061" s="1" cm="1">
        <f t="array" ref="F5061">IF('Cleaned Data'!F5061="","",_xlfn.SWITCH('Cleaned Data'!F5061,"Cash",1,"Credit Card",2,"Digital Wallet",3,0))</f>
        <v>2</v>
      </c>
      <c r="G5061" s="1" cm="1">
        <f t="array" ref="G5061">IF('Cleaned Data'!G5061="","",_xlfn.SWITCH('Cleaned Data'!G5061,"In-Store",1,"Takeaway",2,0))</f>
        <v>1</v>
      </c>
      <c r="H5061" s="8" t="str">
        <v>11/23/2023</v>
      </c>
    </row>
    <row r="5062" spans="1:8" ht="12.5" x14ac:dyDescent="0.25">
      <c r="A5062" s="1" t="str">
        <v>TXN_9835676</v>
      </c>
      <c r="B5062" s="1" cm="1">
        <f t="array" ref="B5062">IF('Cleaned Data'!B5062="","",_xlfn.SWITCH('Cleaned Data'!B5062,"Coffee",1,"Tea",2,"Juice",3,"Smoothie",4,"Cake",5,"Sandwich",6,"Salad",7,"Cookie",8,0))</f>
        <v>3</v>
      </c>
      <c r="C5062" s="1">
        <v>3</v>
      </c>
      <c r="D5062" s="6">
        <v>3</v>
      </c>
      <c r="E5062" s="1">
        <v>9</v>
      </c>
      <c r="F5062" s="1" cm="1">
        <f t="array" ref="F5062">IF('Cleaned Data'!F5062="","",_xlfn.SWITCH('Cleaned Data'!F5062,"Cash",1,"Credit Card",2,"Digital Wallet",3,0))</f>
        <v>1</v>
      </c>
      <c r="G5062" s="1" cm="1">
        <f t="array" ref="G5062">IF('Cleaned Data'!G5062="","",_xlfn.SWITCH('Cleaned Data'!G5062,"In-Store",1,"Takeaway",2,0))</f>
        <v>0</v>
      </c>
      <c r="H5062" s="8" t="str">
        <v>11/23/2023</v>
      </c>
    </row>
    <row r="5063" spans="1:8" ht="12.5" x14ac:dyDescent="0.25">
      <c r="A5063" s="1" t="str">
        <v>TXN_9868053</v>
      </c>
      <c r="B5063" s="1" cm="1">
        <f t="array" ref="B5063">IF('Cleaned Data'!B5063="","",_xlfn.SWITCH('Cleaned Data'!B5063,"Coffee",1,"Tea",2,"Juice",3,"Smoothie",4,"Cake",5,"Sandwich",6,"Salad",7,"Cookie",8,0))</f>
        <v>4</v>
      </c>
      <c r="C5063" s="1">
        <v>4</v>
      </c>
      <c r="D5063" s="6">
        <v>4</v>
      </c>
      <c r="E5063" s="1">
        <v>16</v>
      </c>
      <c r="F5063" s="1" cm="1">
        <f t="array" ref="F5063">IF('Cleaned Data'!F5063="","",_xlfn.SWITCH('Cleaned Data'!F5063,"Cash",1,"Credit Card",2,"Digital Wallet",3,0))</f>
        <v>3</v>
      </c>
      <c r="G5063" s="1" cm="1">
        <f t="array" ref="G5063">IF('Cleaned Data'!G5063="","",_xlfn.SWITCH('Cleaned Data'!G5063,"In-Store",1,"Takeaway",2,0))</f>
        <v>0</v>
      </c>
      <c r="H5063" s="8" t="str">
        <v>11/23/2023</v>
      </c>
    </row>
    <row r="5064" spans="1:8" ht="12.5" x14ac:dyDescent="0.25">
      <c r="A5064" s="1" t="str">
        <v>TXN_9904662</v>
      </c>
      <c r="B5064" s="1" cm="1">
        <f t="array" ref="B5064">IF('Cleaned Data'!B5064="","",_xlfn.SWITCH('Cleaned Data'!B5064,"Coffee",1,"Tea",2,"Juice",3,"Smoothie",4,"Cake",5,"Sandwich",6,"Salad",7,"Cookie",8,0))</f>
        <v>8</v>
      </c>
      <c r="C5064" s="1">
        <v>1</v>
      </c>
      <c r="D5064" s="6">
        <v>1</v>
      </c>
      <c r="E5064" s="1">
        <v>1</v>
      </c>
      <c r="F5064" s="1" cm="1">
        <f t="array" ref="F5064">IF('Cleaned Data'!F5064="","",_xlfn.SWITCH('Cleaned Data'!F5064,"Cash",1,"Credit Card",2,"Digital Wallet",3,0))</f>
        <v>1</v>
      </c>
      <c r="G5064" s="1" cm="1">
        <f t="array" ref="G5064">IF('Cleaned Data'!G5064="","",_xlfn.SWITCH('Cleaned Data'!G5064,"In-Store",1,"Takeaway",2,0))</f>
        <v>2</v>
      </c>
      <c r="H5064" s="8" t="str">
        <v>11/23/2023</v>
      </c>
    </row>
    <row r="5065" spans="1:8" ht="12.5" x14ac:dyDescent="0.25">
      <c r="A5065" s="1" t="str">
        <v>TXN_1582958</v>
      </c>
      <c r="B5065" s="1" cm="1">
        <f t="array" ref="B5065">IF('Cleaned Data'!B5065="","",_xlfn.SWITCH('Cleaned Data'!B5065,"Coffee",1,"Tea",2,"Juice",3,"Smoothie",4,"Cake",5,"Sandwich",6,"Salad",7,"Cookie",8,0))</f>
        <v>6</v>
      </c>
      <c r="C5065" s="1">
        <v>3</v>
      </c>
      <c r="D5065" s="6">
        <v>4</v>
      </c>
      <c r="E5065" s="1">
        <v>12</v>
      </c>
      <c r="F5065" s="1" cm="1">
        <f t="array" ref="F5065">IF('Cleaned Data'!F5065="","",_xlfn.SWITCH('Cleaned Data'!F5065,"Cash",1,"Credit Card",2,"Digital Wallet",3,0))</f>
        <v>0</v>
      </c>
      <c r="G5065" s="1" cm="1">
        <f t="array" ref="G5065">IF('Cleaned Data'!G5065="","",_xlfn.SWITCH('Cleaned Data'!G5065,"In-Store",1,"Takeaway",2,0))</f>
        <v>0</v>
      </c>
      <c r="H5065" s="8" t="str">
        <v>11/24/2023</v>
      </c>
    </row>
    <row r="5066" spans="1:8" ht="12.5" x14ac:dyDescent="0.25">
      <c r="A5066" s="1" t="str">
        <v>TXN_1998143</v>
      </c>
      <c r="B5066" s="1" cm="1">
        <f t="array" ref="B5066">IF('Cleaned Data'!B5066="","",_xlfn.SWITCH('Cleaned Data'!B5066,"Coffee",1,"Tea",2,"Juice",3,"Smoothie",4,"Cake",5,"Sandwich",6,"Salad",7,"Cookie",8,0))</f>
        <v>1</v>
      </c>
      <c r="C5066" s="1">
        <v>3</v>
      </c>
      <c r="D5066" s="6">
        <v>2</v>
      </c>
      <c r="E5066" s="1">
        <v>6</v>
      </c>
      <c r="F5066" s="1" cm="1">
        <f t="array" ref="F5066">IF('Cleaned Data'!F5066="","",_xlfn.SWITCH('Cleaned Data'!F5066,"Cash",1,"Credit Card",2,"Digital Wallet",3,0))</f>
        <v>2</v>
      </c>
      <c r="G5066" s="1" cm="1">
        <f t="array" ref="G5066">IF('Cleaned Data'!G5066="","",_xlfn.SWITCH('Cleaned Data'!G5066,"In-Store",1,"Takeaway",2,0))</f>
        <v>0</v>
      </c>
      <c r="H5066" s="8" t="str">
        <v>11/24/2023</v>
      </c>
    </row>
    <row r="5067" spans="1:8" ht="12.5" x14ac:dyDescent="0.25">
      <c r="A5067" s="1" t="str">
        <v>TXN_2651789</v>
      </c>
      <c r="B5067" s="1" cm="1">
        <f t="array" ref="B5067">IF('Cleaned Data'!B5067="","",_xlfn.SWITCH('Cleaned Data'!B5067,"Coffee",1,"Tea",2,"Juice",3,"Smoothie",4,"Cake",5,"Sandwich",6,"Salad",7,"Cookie",8,0))</f>
        <v>8</v>
      </c>
      <c r="C5067" s="1">
        <v>3</v>
      </c>
      <c r="D5067" s="6">
        <v>1</v>
      </c>
      <c r="E5067" s="1">
        <v>3</v>
      </c>
      <c r="F5067" s="1" cm="1">
        <f t="array" ref="F5067">IF('Cleaned Data'!F5067="","",_xlfn.SWITCH('Cleaned Data'!F5067,"Cash",1,"Credit Card",2,"Digital Wallet",3,0))</f>
        <v>3</v>
      </c>
      <c r="G5067" s="1" cm="1">
        <f t="array" ref="G5067">IF('Cleaned Data'!G5067="","",_xlfn.SWITCH('Cleaned Data'!G5067,"In-Store",1,"Takeaway",2,0))</f>
        <v>2</v>
      </c>
      <c r="H5067" s="8" t="str">
        <v>11/24/2023</v>
      </c>
    </row>
    <row r="5068" spans="1:8" ht="12.5" x14ac:dyDescent="0.25">
      <c r="A5068" s="1" t="str">
        <v>TXN_2699583</v>
      </c>
      <c r="B5068" s="1" cm="1">
        <f t="array" ref="B5068">IF('Cleaned Data'!B5068="","",_xlfn.SWITCH('Cleaned Data'!B5068,"Coffee",1,"Tea",2,"Juice",3,"Smoothie",4,"Cake",5,"Sandwich",6,"Salad",7,"Cookie",8,0))</f>
        <v>7</v>
      </c>
      <c r="C5068" s="1">
        <v>5</v>
      </c>
      <c r="D5068" s="6">
        <v>5</v>
      </c>
      <c r="E5068" s="1">
        <v>25</v>
      </c>
      <c r="F5068" s="1" cm="1">
        <f t="array" ref="F5068">IF('Cleaned Data'!F5068="","",_xlfn.SWITCH('Cleaned Data'!F5068,"Cash",1,"Credit Card",2,"Digital Wallet",3,0))</f>
        <v>0</v>
      </c>
      <c r="G5068" s="1" cm="1">
        <f t="array" ref="G5068">IF('Cleaned Data'!G5068="","",_xlfn.SWITCH('Cleaned Data'!G5068,"In-Store",1,"Takeaway",2,0))</f>
        <v>2</v>
      </c>
      <c r="H5068" s="8" t="str">
        <v>11/24/2023</v>
      </c>
    </row>
    <row r="5069" spans="1:8" ht="12.5" x14ac:dyDescent="0.25">
      <c r="A5069" s="1" t="str">
        <v>TXN_2917349</v>
      </c>
      <c r="B5069" s="1" cm="1">
        <f t="array" ref="B5069">IF('Cleaned Data'!B5069="","",_xlfn.SWITCH('Cleaned Data'!B5069,"Coffee",1,"Tea",2,"Juice",3,"Smoothie",4,"Cake",5,"Sandwich",6,"Salad",7,"Cookie",8,0))</f>
        <v>2</v>
      </c>
      <c r="C5069" s="1">
        <v>5</v>
      </c>
      <c r="D5069" s="6">
        <v>1.5</v>
      </c>
      <c r="E5069" s="1">
        <v>7.5</v>
      </c>
      <c r="F5069" s="1" cm="1">
        <f t="array" ref="F5069">IF('Cleaned Data'!F5069="","",_xlfn.SWITCH('Cleaned Data'!F5069,"Cash",1,"Credit Card",2,"Digital Wallet",3,0))</f>
        <v>3</v>
      </c>
      <c r="G5069" s="1" cm="1">
        <f t="array" ref="G5069">IF('Cleaned Data'!G5069="","",_xlfn.SWITCH('Cleaned Data'!G5069,"In-Store",1,"Takeaway",2,0))</f>
        <v>0</v>
      </c>
      <c r="H5069" s="8" t="str">
        <v>11/24/2023</v>
      </c>
    </row>
    <row r="5070" spans="1:8" ht="12.5" x14ac:dyDescent="0.25">
      <c r="A5070" s="1" t="str">
        <v>TXN_5347792</v>
      </c>
      <c r="B5070" s="1" cm="1">
        <f t="array" ref="B5070">IF('Cleaned Data'!B5070="","",_xlfn.SWITCH('Cleaned Data'!B5070,"Coffee",1,"Tea",2,"Juice",3,"Smoothie",4,"Cake",5,"Sandwich",6,"Salad",7,"Cookie",8,0))</f>
        <v>5</v>
      </c>
      <c r="C5070" s="1">
        <v>5</v>
      </c>
      <c r="D5070" s="6">
        <v>3</v>
      </c>
      <c r="E5070" s="1">
        <v>15</v>
      </c>
      <c r="F5070" s="1" cm="1">
        <f t="array" ref="F5070">IF('Cleaned Data'!F5070="","",_xlfn.SWITCH('Cleaned Data'!F5070,"Cash",1,"Credit Card",2,"Digital Wallet",3,0))</f>
        <v>2</v>
      </c>
      <c r="G5070" s="1" cm="1">
        <f t="array" ref="G5070">IF('Cleaned Data'!G5070="","",_xlfn.SWITCH('Cleaned Data'!G5070,"In-Store",1,"Takeaway",2,0))</f>
        <v>1</v>
      </c>
      <c r="H5070" s="8" t="str">
        <v>11/24/2023</v>
      </c>
    </row>
    <row r="5071" spans="1:8" ht="12.5" x14ac:dyDescent="0.25">
      <c r="A5071" s="1" t="str">
        <v>TXN_5731238</v>
      </c>
      <c r="B5071" s="1" cm="1">
        <f t="array" ref="B5071">IF('Cleaned Data'!B5071="","",_xlfn.SWITCH('Cleaned Data'!B5071,"Coffee",1,"Tea",2,"Juice",3,"Smoothie",4,"Cake",5,"Sandwich",6,"Salad",7,"Cookie",8,0))</f>
        <v>1</v>
      </c>
      <c r="C5071" s="1">
        <v>1</v>
      </c>
      <c r="D5071" s="6">
        <v>2</v>
      </c>
      <c r="E5071" s="1">
        <v>2</v>
      </c>
      <c r="F5071" s="1" cm="1">
        <f t="array" ref="F5071">IF('Cleaned Data'!F5071="","",_xlfn.SWITCH('Cleaned Data'!F5071,"Cash",1,"Credit Card",2,"Digital Wallet",3,0))</f>
        <v>2</v>
      </c>
      <c r="G5071" s="1" cm="1">
        <f t="array" ref="G5071">IF('Cleaned Data'!G5071="","",_xlfn.SWITCH('Cleaned Data'!G5071,"In-Store",1,"Takeaway",2,0))</f>
        <v>1</v>
      </c>
      <c r="H5071" s="8" t="str">
        <v>11/24/2023</v>
      </c>
    </row>
    <row r="5072" spans="1:8" ht="12.5" x14ac:dyDescent="0.25">
      <c r="A5072" s="1" t="str">
        <v>TXN_5808749</v>
      </c>
      <c r="B5072" s="1" cm="1">
        <f t="array" ref="B5072">IF('Cleaned Data'!B5072="","",_xlfn.SWITCH('Cleaned Data'!B5072,"Coffee",1,"Tea",2,"Juice",3,"Smoothie",4,"Cake",5,"Sandwich",6,"Salad",7,"Cookie",8,0))</f>
        <v>8</v>
      </c>
      <c r="C5072" s="1">
        <v>2</v>
      </c>
      <c r="D5072" s="6">
        <v>1</v>
      </c>
      <c r="E5072" s="1">
        <v>2</v>
      </c>
      <c r="F5072" s="1" cm="1">
        <f t="array" ref="F5072">IF('Cleaned Data'!F5072="","",_xlfn.SWITCH('Cleaned Data'!F5072,"Cash",1,"Credit Card",2,"Digital Wallet",3,0))</f>
        <v>0</v>
      </c>
      <c r="G5072" s="1" cm="1">
        <f t="array" ref="G5072">IF('Cleaned Data'!G5072="","",_xlfn.SWITCH('Cleaned Data'!G5072,"In-Store",1,"Takeaway",2,0))</f>
        <v>0</v>
      </c>
      <c r="H5072" s="8" t="str">
        <v>11/24/2023</v>
      </c>
    </row>
    <row r="5073" spans="1:8" ht="12.5" x14ac:dyDescent="0.25">
      <c r="A5073" s="1" t="str">
        <v>TXN_7914312</v>
      </c>
      <c r="B5073" s="1" cm="1">
        <f t="array" ref="B5073">IF('Cleaned Data'!B5073="","",_xlfn.SWITCH('Cleaned Data'!B5073,"Coffee",1,"Tea",2,"Juice",3,"Smoothie",4,"Cake",5,"Sandwich",6,"Salad",7,"Cookie",8,0))</f>
        <v>1</v>
      </c>
      <c r="C5073" s="1">
        <v>2</v>
      </c>
      <c r="D5073" s="6">
        <v>2</v>
      </c>
      <c r="E5073" s="1">
        <v>4</v>
      </c>
      <c r="F5073" s="1" cm="1">
        <f t="array" ref="F5073">IF('Cleaned Data'!F5073="","",_xlfn.SWITCH('Cleaned Data'!F5073,"Cash",1,"Credit Card",2,"Digital Wallet",3,0))</f>
        <v>1</v>
      </c>
      <c r="G5073" s="1" cm="1">
        <f t="array" ref="G5073">IF('Cleaned Data'!G5073="","",_xlfn.SWITCH('Cleaned Data'!G5073,"In-Store",1,"Takeaway",2,0))</f>
        <v>0</v>
      </c>
      <c r="H5073" s="8" t="str">
        <v>11/24/2023</v>
      </c>
    </row>
    <row r="5074" spans="1:8" ht="12.5" x14ac:dyDescent="0.25">
      <c r="A5074" s="1" t="str">
        <v>TXN_8108748</v>
      </c>
      <c r="B5074" s="1" cm="1">
        <f t="array" ref="B5074">IF('Cleaned Data'!B5074="","",_xlfn.SWITCH('Cleaned Data'!B5074,"Coffee",1,"Tea",2,"Juice",3,"Smoothie",4,"Cake",5,"Sandwich",6,"Salad",7,"Cookie",8,0))</f>
        <v>7</v>
      </c>
      <c r="C5074" s="1">
        <v>4</v>
      </c>
      <c r="D5074" s="6">
        <v>5</v>
      </c>
      <c r="E5074" s="1">
        <v>20</v>
      </c>
      <c r="F5074" s="1" cm="1">
        <f t="array" ref="F5074">IF('Cleaned Data'!F5074="","",_xlfn.SWITCH('Cleaned Data'!F5074,"Cash",1,"Credit Card",2,"Digital Wallet",3,0))</f>
        <v>0</v>
      </c>
      <c r="G5074" s="1" cm="1">
        <f t="array" ref="G5074">IF('Cleaned Data'!G5074="","",_xlfn.SWITCH('Cleaned Data'!G5074,"In-Store",1,"Takeaway",2,0))</f>
        <v>2</v>
      </c>
      <c r="H5074" s="8" t="str">
        <v>11/24/2023</v>
      </c>
    </row>
    <row r="5075" spans="1:8" ht="12.5" x14ac:dyDescent="0.25">
      <c r="A5075" s="1" t="str">
        <v>TXN_8131052</v>
      </c>
      <c r="B5075" s="1" cm="1">
        <f t="array" ref="B5075">IF('Cleaned Data'!B5075="","",_xlfn.SWITCH('Cleaned Data'!B5075,"Coffee",1,"Tea",2,"Juice",3,"Smoothie",4,"Cake",5,"Sandwich",6,"Salad",7,"Cookie",8,0))</f>
        <v>5</v>
      </c>
      <c r="C5075" s="1">
        <v>5</v>
      </c>
      <c r="D5075" s="6">
        <v>3</v>
      </c>
      <c r="E5075" s="1">
        <v>15</v>
      </c>
      <c r="F5075" s="1" cm="1">
        <f t="array" ref="F5075">IF('Cleaned Data'!F5075="","",_xlfn.SWITCH('Cleaned Data'!F5075,"Cash",1,"Credit Card",2,"Digital Wallet",3,0))</f>
        <v>2</v>
      </c>
      <c r="G5075" s="1" cm="1">
        <f t="array" ref="G5075">IF('Cleaned Data'!G5075="","",_xlfn.SWITCH('Cleaned Data'!G5075,"In-Store",1,"Takeaway",2,0))</f>
        <v>1</v>
      </c>
      <c r="H5075" s="8" t="str">
        <v>11/24/2023</v>
      </c>
    </row>
    <row r="5076" spans="1:8" ht="12.5" x14ac:dyDescent="0.25">
      <c r="A5076" s="1" t="str">
        <v>TXN_8652632</v>
      </c>
      <c r="B5076" s="1" cm="1">
        <f t="array" ref="B5076">IF('Cleaned Data'!B5076="","",_xlfn.SWITCH('Cleaned Data'!B5076,"Coffee",1,"Tea",2,"Juice",3,"Smoothie",4,"Cake",5,"Sandwich",6,"Salad",7,"Cookie",8,0))</f>
        <v>3</v>
      </c>
      <c r="C5076" s="1">
        <v>2</v>
      </c>
      <c r="D5076" s="6">
        <v>3</v>
      </c>
      <c r="E5076" s="1">
        <v>6</v>
      </c>
      <c r="F5076" s="1" cm="1">
        <f t="array" ref="F5076">IF('Cleaned Data'!F5076="","",_xlfn.SWITCH('Cleaned Data'!F5076,"Cash",1,"Credit Card",2,"Digital Wallet",3,0))</f>
        <v>0</v>
      </c>
      <c r="G5076" s="1" cm="1">
        <f t="array" ref="G5076">IF('Cleaned Data'!G5076="","",_xlfn.SWITCH('Cleaned Data'!G5076,"In-Store",1,"Takeaway",2,0))</f>
        <v>2</v>
      </c>
      <c r="H5076" s="8" t="str">
        <v>11/24/2023</v>
      </c>
    </row>
    <row r="5077" spans="1:8" ht="12.5" x14ac:dyDescent="0.25">
      <c r="A5077" s="1" t="str">
        <v>TXN_8920751</v>
      </c>
      <c r="B5077" s="1" cm="1">
        <f t="array" ref="B5077">IF('Cleaned Data'!B5077="","",_xlfn.SWITCH('Cleaned Data'!B5077,"Coffee",1,"Tea",2,"Juice",3,"Smoothie",4,"Cake",5,"Sandwich",6,"Salad",7,"Cookie",8,0))</f>
        <v>3</v>
      </c>
      <c r="C5077" s="1">
        <v>3</v>
      </c>
      <c r="D5077" s="6">
        <v>3</v>
      </c>
      <c r="E5077" s="1">
        <v>9</v>
      </c>
      <c r="F5077" s="1" cm="1">
        <f t="array" ref="F5077">IF('Cleaned Data'!F5077="","",_xlfn.SWITCH('Cleaned Data'!F5077,"Cash",1,"Credit Card",2,"Digital Wallet",3,0))</f>
        <v>2</v>
      </c>
      <c r="G5077" s="1" cm="1">
        <f t="array" ref="G5077">IF('Cleaned Data'!G5077="","",_xlfn.SWITCH('Cleaned Data'!G5077,"In-Store",1,"Takeaway",2,0))</f>
        <v>2</v>
      </c>
      <c r="H5077" s="8" t="str">
        <v>11/24/2023</v>
      </c>
    </row>
    <row r="5078" spans="1:8" ht="12.5" x14ac:dyDescent="0.25">
      <c r="A5078" s="1" t="str">
        <v>TXN_8929774</v>
      </c>
      <c r="B5078" s="1" cm="1">
        <f t="array" ref="B5078">IF('Cleaned Data'!B5078="","",_xlfn.SWITCH('Cleaned Data'!B5078,"Coffee",1,"Tea",2,"Juice",3,"Smoothie",4,"Cake",5,"Sandwich",6,"Salad",7,"Cookie",8,0))</f>
        <v>8</v>
      </c>
      <c r="C5078" s="1">
        <v>2</v>
      </c>
      <c r="D5078" s="6">
        <v>1</v>
      </c>
      <c r="E5078" s="1">
        <v>2</v>
      </c>
      <c r="F5078" s="1" cm="1">
        <f t="array" ref="F5078">IF('Cleaned Data'!F5078="","",_xlfn.SWITCH('Cleaned Data'!F5078,"Cash",1,"Credit Card",2,"Digital Wallet",3,0))</f>
        <v>0</v>
      </c>
      <c r="G5078" s="1" cm="1">
        <f t="array" ref="G5078">IF('Cleaned Data'!G5078="","",_xlfn.SWITCH('Cleaned Data'!G5078,"In-Store",1,"Takeaway",2,0))</f>
        <v>1</v>
      </c>
      <c r="H5078" s="8" t="str">
        <v>11/24/2023</v>
      </c>
    </row>
    <row r="5079" spans="1:8" ht="12.5" x14ac:dyDescent="0.25">
      <c r="A5079" s="1" t="str">
        <v>TXN_8942133</v>
      </c>
      <c r="B5079" s="1" cm="1">
        <f t="array" ref="B5079">IF('Cleaned Data'!B5079="","",_xlfn.SWITCH('Cleaned Data'!B5079,"Coffee",1,"Tea",2,"Juice",3,"Smoothie",4,"Cake",5,"Sandwich",6,"Salad",7,"Cookie",8,0))</f>
        <v>8</v>
      </c>
      <c r="C5079" s="1">
        <v>1</v>
      </c>
      <c r="D5079" s="6">
        <v>1</v>
      </c>
      <c r="E5079" s="1">
        <v>1</v>
      </c>
      <c r="F5079" s="1" cm="1">
        <f t="array" ref="F5079">IF('Cleaned Data'!F5079="","",_xlfn.SWITCH('Cleaned Data'!F5079,"Cash",1,"Credit Card",2,"Digital Wallet",3,0))</f>
        <v>0</v>
      </c>
      <c r="G5079" s="1" cm="1">
        <f t="array" ref="G5079">IF('Cleaned Data'!G5079="","",_xlfn.SWITCH('Cleaned Data'!G5079,"In-Store",1,"Takeaway",2,0))</f>
        <v>0</v>
      </c>
      <c r="H5079" s="8" t="str">
        <v>11/24/2023</v>
      </c>
    </row>
    <row r="5080" spans="1:8" ht="12.5" x14ac:dyDescent="0.25">
      <c r="A5080" s="1" t="str">
        <v>TXN_1054915</v>
      </c>
      <c r="B5080" s="1" cm="1">
        <f t="array" ref="B5080">IF('Cleaned Data'!B5080="","",_xlfn.SWITCH('Cleaned Data'!B5080,"Coffee",1,"Tea",2,"Juice",3,"Smoothie",4,"Cake",5,"Sandwich",6,"Salad",7,"Cookie",8,0))</f>
        <v>4</v>
      </c>
      <c r="C5080" s="1">
        <v>3</v>
      </c>
      <c r="D5080" s="6">
        <v>4</v>
      </c>
      <c r="E5080" s="1">
        <v>12</v>
      </c>
      <c r="F5080" s="1" cm="1">
        <f t="array" ref="F5080">IF('Cleaned Data'!F5080="","",_xlfn.SWITCH('Cleaned Data'!F5080,"Cash",1,"Credit Card",2,"Digital Wallet",3,0))</f>
        <v>2</v>
      </c>
      <c r="G5080" s="1" cm="1">
        <f t="array" ref="G5080">IF('Cleaned Data'!G5080="","",_xlfn.SWITCH('Cleaned Data'!G5080,"In-Store",1,"Takeaway",2,0))</f>
        <v>0</v>
      </c>
      <c r="H5080" s="8" t="str">
        <v>11/25/2023</v>
      </c>
    </row>
    <row r="5081" spans="1:8" ht="12.5" x14ac:dyDescent="0.25">
      <c r="A5081" s="1" t="str">
        <v>TXN_1161606</v>
      </c>
      <c r="B5081" s="1" cm="1">
        <f t="array" ref="B5081">IF('Cleaned Data'!B5081="","",_xlfn.SWITCH('Cleaned Data'!B5081,"Coffee",1,"Tea",2,"Juice",3,"Smoothie",4,"Cake",5,"Sandwich",6,"Salad",7,"Cookie",8,0))</f>
        <v>5</v>
      </c>
      <c r="C5081" s="1">
        <v>3</v>
      </c>
      <c r="D5081" s="6">
        <v>3</v>
      </c>
      <c r="E5081" s="1">
        <v>9</v>
      </c>
      <c r="F5081" s="1" cm="1">
        <f t="array" ref="F5081">IF('Cleaned Data'!F5081="","",_xlfn.SWITCH('Cleaned Data'!F5081,"Cash",1,"Credit Card",2,"Digital Wallet",3,0))</f>
        <v>1</v>
      </c>
      <c r="G5081" s="1" cm="1">
        <f t="array" ref="G5081">IF('Cleaned Data'!G5081="","",_xlfn.SWITCH('Cleaned Data'!G5081,"In-Store",1,"Takeaway",2,0))</f>
        <v>1</v>
      </c>
      <c r="H5081" s="8" t="str">
        <v>11/25/2023</v>
      </c>
    </row>
    <row r="5082" spans="1:8" ht="12.5" x14ac:dyDescent="0.25">
      <c r="A5082" s="1" t="str">
        <v>TXN_1169615</v>
      </c>
      <c r="B5082" s="1" cm="1">
        <f t="array" ref="B5082">IF('Cleaned Data'!B5082="","",_xlfn.SWITCH('Cleaned Data'!B5082,"Coffee",1,"Tea",2,"Juice",3,"Smoothie",4,"Cake",5,"Sandwich",6,"Salad",7,"Cookie",8,0))</f>
        <v>7</v>
      </c>
      <c r="C5082" s="1">
        <v>5</v>
      </c>
      <c r="D5082" s="6">
        <v>5</v>
      </c>
      <c r="E5082" s="1">
        <v>25</v>
      </c>
      <c r="F5082" s="1" cm="1">
        <f t="array" ref="F5082">IF('Cleaned Data'!F5082="","",_xlfn.SWITCH('Cleaned Data'!F5082,"Cash",1,"Credit Card",2,"Digital Wallet",3,0))</f>
        <v>3</v>
      </c>
      <c r="G5082" s="1" cm="1">
        <f t="array" ref="G5082">IF('Cleaned Data'!G5082="","",_xlfn.SWITCH('Cleaned Data'!G5082,"In-Store",1,"Takeaway",2,0))</f>
        <v>1</v>
      </c>
      <c r="H5082" s="8" t="str">
        <v>11/25/2023</v>
      </c>
    </row>
    <row r="5083" spans="1:8" ht="12.5" x14ac:dyDescent="0.25">
      <c r="A5083" s="1" t="str">
        <v>TXN_1183995</v>
      </c>
      <c r="B5083" s="1" cm="1">
        <f t="array" ref="B5083">IF('Cleaned Data'!B5083="","",_xlfn.SWITCH('Cleaned Data'!B5083,"Coffee",1,"Tea",2,"Juice",3,"Smoothie",4,"Cake",5,"Sandwich",6,"Salad",7,"Cookie",8,0))</f>
        <v>2</v>
      </c>
      <c r="C5083" s="1">
        <v>2</v>
      </c>
      <c r="D5083" s="6">
        <v>1.5</v>
      </c>
      <c r="E5083" s="1">
        <v>3</v>
      </c>
      <c r="F5083" s="1" cm="1">
        <f t="array" ref="F5083">IF('Cleaned Data'!F5083="","",_xlfn.SWITCH('Cleaned Data'!F5083,"Cash",1,"Credit Card",2,"Digital Wallet",3,0))</f>
        <v>0</v>
      </c>
      <c r="G5083" s="1" cm="1">
        <f t="array" ref="G5083">IF('Cleaned Data'!G5083="","",_xlfn.SWITCH('Cleaned Data'!G5083,"In-Store",1,"Takeaway",2,0))</f>
        <v>0</v>
      </c>
      <c r="H5083" s="8" t="str">
        <v>11/25/2023</v>
      </c>
    </row>
    <row r="5084" spans="1:8" ht="12.5" x14ac:dyDescent="0.25">
      <c r="A5084" s="1" t="str">
        <v>TXN_1443928</v>
      </c>
      <c r="B5084" s="1" cm="1">
        <f t="array" ref="B5084">IF('Cleaned Data'!B5084="","",_xlfn.SWITCH('Cleaned Data'!B5084,"Coffee",1,"Tea",2,"Juice",3,"Smoothie",4,"Cake",5,"Sandwich",6,"Salad",7,"Cookie",8,0))</f>
        <v>2</v>
      </c>
      <c r="C5084" s="1">
        <v>4</v>
      </c>
      <c r="D5084" s="6">
        <v>1.5</v>
      </c>
      <c r="E5084" s="1">
        <v>6</v>
      </c>
      <c r="F5084" s="1" cm="1">
        <f t="array" ref="F5084">IF('Cleaned Data'!F5084="","",_xlfn.SWITCH('Cleaned Data'!F5084,"Cash",1,"Credit Card",2,"Digital Wallet",3,0))</f>
        <v>1</v>
      </c>
      <c r="G5084" s="1" cm="1">
        <f t="array" ref="G5084">IF('Cleaned Data'!G5084="","",_xlfn.SWITCH('Cleaned Data'!G5084,"In-Store",1,"Takeaway",2,0))</f>
        <v>0</v>
      </c>
      <c r="H5084" s="8" t="str">
        <v>11/25/2023</v>
      </c>
    </row>
    <row r="5085" spans="1:8" ht="12.5" x14ac:dyDescent="0.25">
      <c r="A5085" s="1" t="str">
        <v>TXN_1719440</v>
      </c>
      <c r="B5085" s="1" cm="1">
        <f t="array" ref="B5085">IF('Cleaned Data'!B5085="","",_xlfn.SWITCH('Cleaned Data'!B5085,"Coffee",1,"Tea",2,"Juice",3,"Smoothie",4,"Cake",5,"Sandwich",6,"Salad",7,"Cookie",8,0))</f>
        <v>1</v>
      </c>
      <c r="C5085" s="1">
        <v>2</v>
      </c>
      <c r="D5085" s="6">
        <v>2</v>
      </c>
      <c r="E5085" s="1">
        <v>4</v>
      </c>
      <c r="F5085" s="1" cm="1">
        <f t="array" ref="F5085">IF('Cleaned Data'!F5085="","",_xlfn.SWITCH('Cleaned Data'!F5085,"Cash",1,"Credit Card",2,"Digital Wallet",3,0))</f>
        <v>0</v>
      </c>
      <c r="G5085" s="1" cm="1">
        <f t="array" ref="G5085">IF('Cleaned Data'!G5085="","",_xlfn.SWITCH('Cleaned Data'!G5085,"In-Store",1,"Takeaway",2,0))</f>
        <v>1</v>
      </c>
      <c r="H5085" s="8" t="str">
        <v>11/25/2023</v>
      </c>
    </row>
    <row r="5086" spans="1:8" ht="12.5" x14ac:dyDescent="0.25">
      <c r="A5086" s="1" t="str">
        <v>TXN_1730850</v>
      </c>
      <c r="B5086" s="1" cm="1">
        <f t="array" ref="B5086">IF('Cleaned Data'!B5086="","",_xlfn.SWITCH('Cleaned Data'!B5086,"Coffee",1,"Tea",2,"Juice",3,"Smoothie",4,"Cake",5,"Sandwich",6,"Salad",7,"Cookie",8,0))</f>
        <v>4</v>
      </c>
      <c r="C5086" s="1">
        <v>1</v>
      </c>
      <c r="D5086" s="6">
        <v>4</v>
      </c>
      <c r="E5086" s="1">
        <v>4</v>
      </c>
      <c r="F5086" s="1" cm="1">
        <f t="array" ref="F5086">IF('Cleaned Data'!F5086="","",_xlfn.SWITCH('Cleaned Data'!F5086,"Cash",1,"Credit Card",2,"Digital Wallet",3,0))</f>
        <v>2</v>
      </c>
      <c r="G5086" s="1" cm="1">
        <f t="array" ref="G5086">IF('Cleaned Data'!G5086="","",_xlfn.SWITCH('Cleaned Data'!G5086,"In-Store",1,"Takeaway",2,0))</f>
        <v>0</v>
      </c>
      <c r="H5086" s="8" t="str">
        <v>11/25/2023</v>
      </c>
    </row>
    <row r="5087" spans="1:8" ht="12.5" x14ac:dyDescent="0.25">
      <c r="A5087" s="1" t="str">
        <v>TXN_2064360</v>
      </c>
      <c r="B5087" s="1" cm="1">
        <f t="array" ref="B5087">IF('Cleaned Data'!B5087="","",_xlfn.SWITCH('Cleaned Data'!B5087,"Coffee",1,"Tea",2,"Juice",3,"Smoothie",4,"Cake",5,"Sandwich",6,"Salad",7,"Cookie",8,0))</f>
        <v>7</v>
      </c>
      <c r="C5087" s="1">
        <v>4</v>
      </c>
      <c r="D5087" s="6">
        <v>5</v>
      </c>
      <c r="E5087" s="1">
        <v>20</v>
      </c>
      <c r="F5087" s="1" cm="1">
        <f t="array" ref="F5087">IF('Cleaned Data'!F5087="","",_xlfn.SWITCH('Cleaned Data'!F5087,"Cash",1,"Credit Card",2,"Digital Wallet",3,0))</f>
        <v>1</v>
      </c>
      <c r="G5087" s="1" cm="1">
        <f t="array" ref="G5087">IF('Cleaned Data'!G5087="","",_xlfn.SWITCH('Cleaned Data'!G5087,"In-Store",1,"Takeaway",2,0))</f>
        <v>1</v>
      </c>
      <c r="H5087" s="8" t="str">
        <v>11/25/2023</v>
      </c>
    </row>
    <row r="5088" spans="1:8" ht="12.5" x14ac:dyDescent="0.25">
      <c r="A5088" s="1" t="str">
        <v>TXN_2622670</v>
      </c>
      <c r="B5088" s="1" cm="1">
        <f t="array" ref="B5088">IF('Cleaned Data'!B5088="","",_xlfn.SWITCH('Cleaned Data'!B5088,"Coffee",1,"Tea",2,"Juice",3,"Smoothie",4,"Cake",5,"Sandwich",6,"Salad",7,"Cookie",8,0))</f>
        <v>7</v>
      </c>
      <c r="C5088" s="1">
        <v>3</v>
      </c>
      <c r="D5088" s="6">
        <v>5</v>
      </c>
      <c r="E5088" s="1">
        <v>15</v>
      </c>
      <c r="F5088" s="1" cm="1">
        <f t="array" ref="F5088">IF('Cleaned Data'!F5088="","",_xlfn.SWITCH('Cleaned Data'!F5088,"Cash",1,"Credit Card",2,"Digital Wallet",3,0))</f>
        <v>0</v>
      </c>
      <c r="G5088" s="1" cm="1">
        <f t="array" ref="G5088">IF('Cleaned Data'!G5088="","",_xlfn.SWITCH('Cleaned Data'!G5088,"In-Store",1,"Takeaway",2,0))</f>
        <v>0</v>
      </c>
      <c r="H5088" s="8" t="str">
        <v>11/25/2023</v>
      </c>
    </row>
    <row r="5089" spans="1:8" ht="12.5" x14ac:dyDescent="0.25">
      <c r="A5089" s="1" t="str">
        <v>TXN_2865033</v>
      </c>
      <c r="B5089" s="1" cm="1">
        <f t="array" ref="B5089">IF('Cleaned Data'!B5089="","",_xlfn.SWITCH('Cleaned Data'!B5089,"Coffee",1,"Tea",2,"Juice",3,"Smoothie",4,"Cake",5,"Sandwich",6,"Salad",7,"Cookie",8,0))</f>
        <v>1</v>
      </c>
      <c r="C5089" s="1">
        <v>3</v>
      </c>
      <c r="D5089" s="6">
        <v>2</v>
      </c>
      <c r="E5089" s="1">
        <v>6</v>
      </c>
      <c r="F5089" s="1" cm="1">
        <f t="array" ref="F5089">IF('Cleaned Data'!F5089="","",_xlfn.SWITCH('Cleaned Data'!F5089,"Cash",1,"Credit Card",2,"Digital Wallet",3,0))</f>
        <v>0</v>
      </c>
      <c r="G5089" s="1" cm="1">
        <f t="array" ref="G5089">IF('Cleaned Data'!G5089="","",_xlfn.SWITCH('Cleaned Data'!G5089,"In-Store",1,"Takeaway",2,0))</f>
        <v>0</v>
      </c>
      <c r="H5089" s="8" t="str">
        <v>11/25/2023</v>
      </c>
    </row>
    <row r="5090" spans="1:8" ht="12.5" x14ac:dyDescent="0.25">
      <c r="A5090" s="1" t="str">
        <v>TXN_3413185</v>
      </c>
      <c r="B5090" s="1" cm="1">
        <f t="array" ref="B5090">IF('Cleaned Data'!B5090="","",_xlfn.SWITCH('Cleaned Data'!B5090,"Coffee",1,"Tea",2,"Juice",3,"Smoothie",4,"Cake",5,"Sandwich",6,"Salad",7,"Cookie",8,0))</f>
        <v>2</v>
      </c>
      <c r="C5090" s="1">
        <v>4</v>
      </c>
      <c r="D5090" s="6">
        <v>1.5</v>
      </c>
      <c r="E5090" s="1">
        <v>6</v>
      </c>
      <c r="F5090" s="1" cm="1">
        <f t="array" ref="F5090">IF('Cleaned Data'!F5090="","",_xlfn.SWITCH('Cleaned Data'!F5090,"Cash",1,"Credit Card",2,"Digital Wallet",3,0))</f>
        <v>0</v>
      </c>
      <c r="G5090" s="1" cm="1">
        <f t="array" ref="G5090">IF('Cleaned Data'!G5090="","",_xlfn.SWITCH('Cleaned Data'!G5090,"In-Store",1,"Takeaway",2,0))</f>
        <v>2</v>
      </c>
      <c r="H5090" s="8" t="str">
        <v>11/25/2023</v>
      </c>
    </row>
    <row r="5091" spans="1:8" ht="12.5" x14ac:dyDescent="0.25">
      <c r="A5091" s="1" t="str">
        <v>TXN_3509609</v>
      </c>
      <c r="B5091" s="1" cm="1">
        <f t="array" ref="B5091">IF('Cleaned Data'!B5091="","",_xlfn.SWITCH('Cleaned Data'!B5091,"Coffee",1,"Tea",2,"Juice",3,"Smoothie",4,"Cake",5,"Sandwich",6,"Salad",7,"Cookie",8,0))</f>
        <v>3</v>
      </c>
      <c r="C5091" s="1">
        <v>2</v>
      </c>
      <c r="D5091" s="6">
        <v>3</v>
      </c>
      <c r="E5091" s="1">
        <v>6</v>
      </c>
      <c r="F5091" s="1" cm="1">
        <f t="array" ref="F5091">IF('Cleaned Data'!F5091="","",_xlfn.SWITCH('Cleaned Data'!F5091,"Cash",1,"Credit Card",2,"Digital Wallet",3,0))</f>
        <v>0</v>
      </c>
      <c r="G5091" s="1" cm="1">
        <f t="array" ref="G5091">IF('Cleaned Data'!G5091="","",_xlfn.SWITCH('Cleaned Data'!G5091,"In-Store",1,"Takeaway",2,0))</f>
        <v>1</v>
      </c>
      <c r="H5091" s="8" t="str">
        <v>11/25/2023</v>
      </c>
    </row>
    <row r="5092" spans="1:8" ht="12.5" x14ac:dyDescent="0.25">
      <c r="A5092" s="1" t="str">
        <v>TXN_3655950</v>
      </c>
      <c r="B5092" s="1" cm="1">
        <f t="array" ref="B5092">IF('Cleaned Data'!B5092="","",_xlfn.SWITCH('Cleaned Data'!B5092,"Coffee",1,"Tea",2,"Juice",3,"Smoothie",4,"Cake",5,"Sandwich",6,"Salad",7,"Cookie",8,0))</f>
        <v>4</v>
      </c>
      <c r="C5092" s="1">
        <v>3</v>
      </c>
      <c r="D5092" s="6">
        <v>4</v>
      </c>
      <c r="E5092" s="1">
        <v>12</v>
      </c>
      <c r="F5092" s="1" cm="1">
        <f t="array" ref="F5092">IF('Cleaned Data'!F5092="","",_xlfn.SWITCH('Cleaned Data'!F5092,"Cash",1,"Credit Card",2,"Digital Wallet",3,0))</f>
        <v>2</v>
      </c>
      <c r="G5092" s="1" cm="1">
        <f t="array" ref="G5092">IF('Cleaned Data'!G5092="","",_xlfn.SWITCH('Cleaned Data'!G5092,"In-Store",1,"Takeaway",2,0))</f>
        <v>1</v>
      </c>
      <c r="H5092" s="8" t="str">
        <v>11/25/2023</v>
      </c>
    </row>
    <row r="5093" spans="1:8" ht="12.5" x14ac:dyDescent="0.25">
      <c r="A5093" s="1" t="str">
        <v>TXN_4276702</v>
      </c>
      <c r="B5093" s="1" cm="1">
        <f t="array" ref="B5093">IF('Cleaned Data'!B5093="","",_xlfn.SWITCH('Cleaned Data'!B5093,"Coffee",1,"Tea",2,"Juice",3,"Smoothie",4,"Cake",5,"Sandwich",6,"Salad",7,"Cookie",8,0))</f>
        <v>1</v>
      </c>
      <c r="C5093" s="1">
        <v>1</v>
      </c>
      <c r="D5093" s="6">
        <v>2</v>
      </c>
      <c r="E5093" s="1">
        <v>2</v>
      </c>
      <c r="F5093" s="1" cm="1">
        <f t="array" ref="F5093">IF('Cleaned Data'!F5093="","",_xlfn.SWITCH('Cleaned Data'!F5093,"Cash",1,"Credit Card",2,"Digital Wallet",3,0))</f>
        <v>0</v>
      </c>
      <c r="G5093" s="1" cm="1">
        <f t="array" ref="G5093">IF('Cleaned Data'!G5093="","",_xlfn.SWITCH('Cleaned Data'!G5093,"In-Store",1,"Takeaway",2,0))</f>
        <v>1</v>
      </c>
      <c r="H5093" s="8" t="str">
        <v>11/25/2023</v>
      </c>
    </row>
    <row r="5094" spans="1:8" ht="12.5" x14ac:dyDescent="0.25">
      <c r="A5094" s="1" t="str">
        <v>TXN_4278785</v>
      </c>
      <c r="B5094" s="1" cm="1">
        <f t="array" ref="B5094">IF('Cleaned Data'!B5094="","",_xlfn.SWITCH('Cleaned Data'!B5094,"Coffee",1,"Tea",2,"Juice",3,"Smoothie",4,"Cake",5,"Sandwich",6,"Salad",7,"Cookie",8,0))</f>
        <v>6</v>
      </c>
      <c r="C5094" s="1">
        <v>4</v>
      </c>
      <c r="D5094" s="6">
        <v>4</v>
      </c>
      <c r="E5094" s="1">
        <v>16</v>
      </c>
      <c r="F5094" s="1" cm="1">
        <f t="array" ref="F5094">IF('Cleaned Data'!F5094="","",_xlfn.SWITCH('Cleaned Data'!F5094,"Cash",1,"Credit Card",2,"Digital Wallet",3,0))</f>
        <v>1</v>
      </c>
      <c r="G5094" s="1" cm="1">
        <f t="array" ref="G5094">IF('Cleaned Data'!G5094="","",_xlfn.SWITCH('Cleaned Data'!G5094,"In-Store",1,"Takeaway",2,0))</f>
        <v>2</v>
      </c>
      <c r="H5094" s="8" t="str">
        <v>11/25/2023</v>
      </c>
    </row>
    <row r="5095" spans="1:8" ht="12.5" x14ac:dyDescent="0.25">
      <c r="A5095" s="1" t="str">
        <v>TXN_5282804</v>
      </c>
      <c r="B5095" s="1" cm="1">
        <f t="array" ref="B5095">IF('Cleaned Data'!B5095="","",_xlfn.SWITCH('Cleaned Data'!B5095,"Coffee",1,"Tea",2,"Juice",3,"Smoothie",4,"Cake",5,"Sandwich",6,"Salad",7,"Cookie",8,0))</f>
        <v>6</v>
      </c>
      <c r="C5095" s="1">
        <v>4</v>
      </c>
      <c r="D5095" s="6">
        <v>4</v>
      </c>
      <c r="E5095" s="1">
        <v>16</v>
      </c>
      <c r="F5095" s="1" cm="1">
        <f t="array" ref="F5095">IF('Cleaned Data'!F5095="","",_xlfn.SWITCH('Cleaned Data'!F5095,"Cash",1,"Credit Card",2,"Digital Wallet",3,0))</f>
        <v>2</v>
      </c>
      <c r="G5095" s="1" cm="1">
        <f t="array" ref="G5095">IF('Cleaned Data'!G5095="","",_xlfn.SWITCH('Cleaned Data'!G5095,"In-Store",1,"Takeaway",2,0))</f>
        <v>2</v>
      </c>
      <c r="H5095" s="8" t="str">
        <v>11/25/2023</v>
      </c>
    </row>
    <row r="5096" spans="1:8" ht="12.5" x14ac:dyDescent="0.25">
      <c r="A5096" s="1" t="str">
        <v>TXN_5313347</v>
      </c>
      <c r="B5096" s="1" cm="1">
        <f t="array" ref="B5096">IF('Cleaned Data'!B5096="","",_xlfn.SWITCH('Cleaned Data'!B5096,"Coffee",1,"Tea",2,"Juice",3,"Smoothie",4,"Cake",5,"Sandwich",6,"Salad",7,"Cookie",8,0))</f>
        <v>8</v>
      </c>
      <c r="C5096" s="1">
        <v>2</v>
      </c>
      <c r="D5096" s="6">
        <v>1</v>
      </c>
      <c r="E5096" s="1">
        <v>2</v>
      </c>
      <c r="F5096" s="1" cm="1">
        <f t="array" ref="F5096">IF('Cleaned Data'!F5096="","",_xlfn.SWITCH('Cleaned Data'!F5096,"Cash",1,"Credit Card",2,"Digital Wallet",3,0))</f>
        <v>3</v>
      </c>
      <c r="G5096" s="1" cm="1">
        <f t="array" ref="G5096">IF('Cleaned Data'!G5096="","",_xlfn.SWITCH('Cleaned Data'!G5096,"In-Store",1,"Takeaway",2,0))</f>
        <v>0</v>
      </c>
      <c r="H5096" s="8" t="str">
        <v>11/25/2023</v>
      </c>
    </row>
    <row r="5097" spans="1:8" ht="12.5" x14ac:dyDescent="0.25">
      <c r="A5097" s="1" t="str">
        <v>TXN_5411381</v>
      </c>
      <c r="B5097" s="1" cm="1">
        <f t="array" ref="B5097">IF('Cleaned Data'!B5097="","",_xlfn.SWITCH('Cleaned Data'!B5097,"Coffee",1,"Tea",2,"Juice",3,"Smoothie",4,"Cake",5,"Sandwich",6,"Salad",7,"Cookie",8,0))</f>
        <v>8</v>
      </c>
      <c r="C5097" s="1">
        <v>2</v>
      </c>
      <c r="D5097" s="6">
        <v>1</v>
      </c>
      <c r="E5097" s="1">
        <v>2</v>
      </c>
      <c r="F5097" s="1" cm="1">
        <f t="array" ref="F5097">IF('Cleaned Data'!F5097="","",_xlfn.SWITCH('Cleaned Data'!F5097,"Cash",1,"Credit Card",2,"Digital Wallet",3,0))</f>
        <v>3</v>
      </c>
      <c r="G5097" s="1" cm="1">
        <f t="array" ref="G5097">IF('Cleaned Data'!G5097="","",_xlfn.SWITCH('Cleaned Data'!G5097,"In-Store",1,"Takeaway",2,0))</f>
        <v>0</v>
      </c>
      <c r="H5097" s="8" t="str">
        <v>11/25/2023</v>
      </c>
    </row>
    <row r="5098" spans="1:8" ht="12.5" x14ac:dyDescent="0.25">
      <c r="A5098" s="1" t="str">
        <v>TXN_5823330</v>
      </c>
      <c r="B5098" s="1" cm="1">
        <f t="array" ref="B5098">IF('Cleaned Data'!B5098="","",_xlfn.SWITCH('Cleaned Data'!B5098,"Coffee",1,"Tea",2,"Juice",3,"Smoothie",4,"Cake",5,"Sandwich",6,"Salad",7,"Cookie",8,0))</f>
        <v>2</v>
      </c>
      <c r="C5098" s="1">
        <v>2</v>
      </c>
      <c r="D5098" s="6">
        <v>1.5</v>
      </c>
      <c r="E5098" s="1">
        <v>3</v>
      </c>
      <c r="F5098" s="1" cm="1">
        <f t="array" ref="F5098">IF('Cleaned Data'!F5098="","",_xlfn.SWITCH('Cleaned Data'!F5098,"Cash",1,"Credit Card",2,"Digital Wallet",3,0))</f>
        <v>0</v>
      </c>
      <c r="G5098" s="1" cm="1">
        <f t="array" ref="G5098">IF('Cleaned Data'!G5098="","",_xlfn.SWITCH('Cleaned Data'!G5098,"In-Store",1,"Takeaway",2,0))</f>
        <v>2</v>
      </c>
      <c r="H5098" s="8" t="str">
        <v>11/25/2023</v>
      </c>
    </row>
    <row r="5099" spans="1:8" ht="12.5" x14ac:dyDescent="0.25">
      <c r="A5099" s="1" t="str">
        <v>TXN_5906365</v>
      </c>
      <c r="B5099" s="1" cm="1">
        <f t="array" ref="B5099">IF('Cleaned Data'!B5099="","",_xlfn.SWITCH('Cleaned Data'!B5099,"Coffee",1,"Tea",2,"Juice",3,"Smoothie",4,"Cake",5,"Sandwich",6,"Salad",7,"Cookie",8,0))</f>
        <v>5</v>
      </c>
      <c r="C5099" s="1">
        <v>3</v>
      </c>
      <c r="D5099" s="6">
        <v>3</v>
      </c>
      <c r="E5099" s="1">
        <v>9</v>
      </c>
      <c r="F5099" s="1" cm="1">
        <f t="array" ref="F5099">IF('Cleaned Data'!F5099="","",_xlfn.SWITCH('Cleaned Data'!F5099,"Cash",1,"Credit Card",2,"Digital Wallet",3,0))</f>
        <v>0</v>
      </c>
      <c r="G5099" s="1" cm="1">
        <f t="array" ref="G5099">IF('Cleaned Data'!G5099="","",_xlfn.SWITCH('Cleaned Data'!G5099,"In-Store",1,"Takeaway",2,0))</f>
        <v>1</v>
      </c>
      <c r="H5099" s="8" t="str">
        <v>11/25/2023</v>
      </c>
    </row>
    <row r="5100" spans="1:8" ht="12.5" x14ac:dyDescent="0.25">
      <c r="A5100" s="1" t="str">
        <v>TXN_6012728</v>
      </c>
      <c r="B5100" s="1" cm="1">
        <f t="array" ref="B5100">IF('Cleaned Data'!B5100="","",_xlfn.SWITCH('Cleaned Data'!B5100,"Coffee",1,"Tea",2,"Juice",3,"Smoothie",4,"Cake",5,"Sandwich",6,"Salad",7,"Cookie",8,0))</f>
        <v>2</v>
      </c>
      <c r="C5100" s="1">
        <v>3</v>
      </c>
      <c r="D5100" s="6">
        <v>1.5</v>
      </c>
      <c r="E5100" s="1">
        <v>4.5</v>
      </c>
      <c r="F5100" s="1" cm="1">
        <f t="array" ref="F5100">IF('Cleaned Data'!F5100="","",_xlfn.SWITCH('Cleaned Data'!F5100,"Cash",1,"Credit Card",2,"Digital Wallet",3,0))</f>
        <v>1</v>
      </c>
      <c r="G5100" s="1" cm="1">
        <f t="array" ref="G5100">IF('Cleaned Data'!G5100="","",_xlfn.SWITCH('Cleaned Data'!G5100,"In-Store",1,"Takeaway",2,0))</f>
        <v>2</v>
      </c>
      <c r="H5100" s="8" t="str">
        <v>11/25/2023</v>
      </c>
    </row>
    <row r="5101" spans="1:8" ht="12.5" x14ac:dyDescent="0.25">
      <c r="A5101" s="1" t="str">
        <v>TXN_6206679</v>
      </c>
      <c r="B5101" s="1" cm="1">
        <f t="array" ref="B5101">IF('Cleaned Data'!B5101="","",_xlfn.SWITCH('Cleaned Data'!B5101,"Coffee",1,"Tea",2,"Juice",3,"Smoothie",4,"Cake",5,"Sandwich",6,"Salad",7,"Cookie",8,0))</f>
        <v>5</v>
      </c>
      <c r="C5101" s="1">
        <v>4</v>
      </c>
      <c r="D5101" s="6">
        <v>3</v>
      </c>
      <c r="E5101" s="1">
        <v>12</v>
      </c>
      <c r="F5101" s="1" cm="1">
        <f t="array" ref="F5101">IF('Cleaned Data'!F5101="","",_xlfn.SWITCH('Cleaned Data'!F5101,"Cash",1,"Credit Card",2,"Digital Wallet",3,0))</f>
        <v>1</v>
      </c>
      <c r="G5101" s="1" cm="1">
        <f t="array" ref="G5101">IF('Cleaned Data'!G5101="","",_xlfn.SWITCH('Cleaned Data'!G5101,"In-Store",1,"Takeaway",2,0))</f>
        <v>2</v>
      </c>
      <c r="H5101" s="8" t="str">
        <v>11/25/2023</v>
      </c>
    </row>
    <row r="5102" spans="1:8" ht="12.5" x14ac:dyDescent="0.25">
      <c r="A5102" s="1" t="str">
        <v>TXN_6646382</v>
      </c>
      <c r="B5102" s="1" cm="1">
        <f t="array" ref="B5102">IF('Cleaned Data'!B5102="","",_xlfn.SWITCH('Cleaned Data'!B5102,"Coffee",1,"Tea",2,"Juice",3,"Smoothie",4,"Cake",5,"Sandwich",6,"Salad",7,"Cookie",8,0))</f>
        <v>1</v>
      </c>
      <c r="C5102" s="1">
        <v>5</v>
      </c>
      <c r="D5102" s="6">
        <v>2</v>
      </c>
      <c r="E5102" s="1">
        <v>10</v>
      </c>
      <c r="F5102" s="1" cm="1">
        <f t="array" ref="F5102">IF('Cleaned Data'!F5102="","",_xlfn.SWITCH('Cleaned Data'!F5102,"Cash",1,"Credit Card",2,"Digital Wallet",3,0))</f>
        <v>0</v>
      </c>
      <c r="G5102" s="1" cm="1">
        <f t="array" ref="G5102">IF('Cleaned Data'!G5102="","",_xlfn.SWITCH('Cleaned Data'!G5102,"In-Store",1,"Takeaway",2,0))</f>
        <v>0</v>
      </c>
      <c r="H5102" s="8" t="str">
        <v>11/25/2023</v>
      </c>
    </row>
    <row r="5103" spans="1:8" ht="12.5" x14ac:dyDescent="0.25">
      <c r="A5103" s="1" t="str">
        <v>TXN_7308629</v>
      </c>
      <c r="B5103" s="1" cm="1">
        <f t="array" ref="B5103">IF('Cleaned Data'!B5103="","",_xlfn.SWITCH('Cleaned Data'!B5103,"Coffee",1,"Tea",2,"Juice",3,"Smoothie",4,"Cake",5,"Sandwich",6,"Salad",7,"Cookie",8,0))</f>
        <v>4</v>
      </c>
      <c r="C5103" s="1">
        <v>5</v>
      </c>
      <c r="D5103" s="6">
        <v>4</v>
      </c>
      <c r="E5103" s="1">
        <v>20</v>
      </c>
      <c r="F5103" s="1" cm="1">
        <f t="array" ref="F5103">IF('Cleaned Data'!F5103="","",_xlfn.SWITCH('Cleaned Data'!F5103,"Cash",1,"Credit Card",2,"Digital Wallet",3,0))</f>
        <v>0</v>
      </c>
      <c r="G5103" s="1" cm="1">
        <f t="array" ref="G5103">IF('Cleaned Data'!G5103="","",_xlfn.SWITCH('Cleaned Data'!G5103,"In-Store",1,"Takeaway",2,0))</f>
        <v>1</v>
      </c>
      <c r="H5103" s="8" t="str">
        <v>11/25/2023</v>
      </c>
    </row>
    <row r="5104" spans="1:8" ht="12.5" x14ac:dyDescent="0.25">
      <c r="A5104" s="1" t="str">
        <v>TXN_7694020</v>
      </c>
      <c r="B5104" s="1" cm="1">
        <f t="array" ref="B5104">IF('Cleaned Data'!B5104="","",_xlfn.SWITCH('Cleaned Data'!B5104,"Coffee",1,"Tea",2,"Juice",3,"Smoothie",4,"Cake",5,"Sandwich",6,"Salad",7,"Cookie",8,0))</f>
        <v>7</v>
      </c>
      <c r="C5104" s="1">
        <v>2</v>
      </c>
      <c r="D5104" s="6">
        <v>5</v>
      </c>
      <c r="E5104" s="1">
        <v>10</v>
      </c>
      <c r="F5104" s="1" cm="1">
        <f t="array" ref="F5104">IF('Cleaned Data'!F5104="","",_xlfn.SWITCH('Cleaned Data'!F5104,"Cash",1,"Credit Card",2,"Digital Wallet",3,0))</f>
        <v>0</v>
      </c>
      <c r="G5104" s="1" cm="1">
        <f t="array" ref="G5104">IF('Cleaned Data'!G5104="","",_xlfn.SWITCH('Cleaned Data'!G5104,"In-Store",1,"Takeaway",2,0))</f>
        <v>0</v>
      </c>
      <c r="H5104" s="8" t="str">
        <v>11/25/2023</v>
      </c>
    </row>
    <row r="5105" spans="1:8" ht="12.5" x14ac:dyDescent="0.25">
      <c r="A5105" s="1" t="str">
        <v>TXN_8219210</v>
      </c>
      <c r="B5105" s="1" cm="1">
        <f t="array" ref="B5105">IF('Cleaned Data'!B5105="","",_xlfn.SWITCH('Cleaned Data'!B5105,"Coffee",1,"Tea",2,"Juice",3,"Smoothie",4,"Cake",5,"Sandwich",6,"Salad",7,"Cookie",8,0))</f>
        <v>8</v>
      </c>
      <c r="C5105" s="1">
        <v>1</v>
      </c>
      <c r="D5105" s="6">
        <v>1</v>
      </c>
      <c r="E5105" s="1">
        <v>1</v>
      </c>
      <c r="F5105" s="1" cm="1">
        <f t="array" ref="F5105">IF('Cleaned Data'!F5105="","",_xlfn.SWITCH('Cleaned Data'!F5105,"Cash",1,"Credit Card",2,"Digital Wallet",3,0))</f>
        <v>0</v>
      </c>
      <c r="G5105" s="1" cm="1">
        <f t="array" ref="G5105">IF('Cleaned Data'!G5105="","",_xlfn.SWITCH('Cleaned Data'!G5105,"In-Store",1,"Takeaway",2,0))</f>
        <v>1</v>
      </c>
      <c r="H5105" s="8" t="str">
        <v>11/25/2023</v>
      </c>
    </row>
    <row r="5106" spans="1:8" ht="12.5" x14ac:dyDescent="0.25">
      <c r="A5106" s="1" t="str">
        <v>TXN_8487985</v>
      </c>
      <c r="B5106" s="1" cm="1">
        <f t="array" ref="B5106">IF('Cleaned Data'!B5106="","",_xlfn.SWITCH('Cleaned Data'!B5106,"Coffee",1,"Tea",2,"Juice",3,"Smoothie",4,"Cake",5,"Sandwich",6,"Salad",7,"Cookie",8,0))</f>
        <v>5</v>
      </c>
      <c r="C5106" s="1">
        <v>4</v>
      </c>
      <c r="D5106" s="6">
        <v>3</v>
      </c>
      <c r="E5106" s="1">
        <v>12</v>
      </c>
      <c r="F5106" s="1" cm="1">
        <f t="array" ref="F5106">IF('Cleaned Data'!F5106="","",_xlfn.SWITCH('Cleaned Data'!F5106,"Cash",1,"Credit Card",2,"Digital Wallet",3,0))</f>
        <v>3</v>
      </c>
      <c r="G5106" s="1" cm="1">
        <f t="array" ref="G5106">IF('Cleaned Data'!G5106="","",_xlfn.SWITCH('Cleaned Data'!G5106,"In-Store",1,"Takeaway",2,0))</f>
        <v>0</v>
      </c>
      <c r="H5106" s="8" t="str">
        <v>11/25/2023</v>
      </c>
    </row>
    <row r="5107" spans="1:8" ht="12.5" x14ac:dyDescent="0.25">
      <c r="A5107" s="1" t="str">
        <v>TXN_8936663</v>
      </c>
      <c r="B5107" s="1" cm="1">
        <f t="array" ref="B5107">IF('Cleaned Data'!B5107="","",_xlfn.SWITCH('Cleaned Data'!B5107,"Coffee",1,"Tea",2,"Juice",3,"Smoothie",4,"Cake",5,"Sandwich",6,"Salad",7,"Cookie",8,0))</f>
        <v>5</v>
      </c>
      <c r="C5107" s="1">
        <v>2</v>
      </c>
      <c r="D5107" s="6">
        <v>3</v>
      </c>
      <c r="E5107" s="1">
        <v>6</v>
      </c>
      <c r="F5107" s="1" cm="1">
        <f t="array" ref="F5107">IF('Cleaned Data'!F5107="","",_xlfn.SWITCH('Cleaned Data'!F5107,"Cash",1,"Credit Card",2,"Digital Wallet",3,0))</f>
        <v>2</v>
      </c>
      <c r="G5107" s="1" cm="1">
        <f t="array" ref="G5107">IF('Cleaned Data'!G5107="","",_xlfn.SWITCH('Cleaned Data'!G5107,"In-Store",1,"Takeaway",2,0))</f>
        <v>1</v>
      </c>
      <c r="H5107" s="8" t="str">
        <v>11/25/2023</v>
      </c>
    </row>
    <row r="5108" spans="1:8" ht="12.5" x14ac:dyDescent="0.25">
      <c r="A5108" s="1" t="str">
        <v>TXN_9034955</v>
      </c>
      <c r="B5108" s="1" cm="1">
        <f t="array" ref="B5108">IF('Cleaned Data'!B5108="","",_xlfn.SWITCH('Cleaned Data'!B5108,"Coffee",1,"Tea",2,"Juice",3,"Smoothie",4,"Cake",5,"Sandwich",6,"Salad",7,"Cookie",8,0))</f>
        <v>6</v>
      </c>
      <c r="C5108" s="1">
        <v>2</v>
      </c>
      <c r="D5108" s="6">
        <v>4</v>
      </c>
      <c r="E5108" s="1">
        <v>8</v>
      </c>
      <c r="F5108" s="1" cm="1">
        <f t="array" ref="F5108">IF('Cleaned Data'!F5108="","",_xlfn.SWITCH('Cleaned Data'!F5108,"Cash",1,"Credit Card",2,"Digital Wallet",3,0))</f>
        <v>2</v>
      </c>
      <c r="G5108" s="1" cm="1">
        <f t="array" ref="G5108">IF('Cleaned Data'!G5108="","",_xlfn.SWITCH('Cleaned Data'!G5108,"In-Store",1,"Takeaway",2,0))</f>
        <v>0</v>
      </c>
      <c r="H5108" s="8" t="str">
        <v>11/25/2023</v>
      </c>
    </row>
    <row r="5109" spans="1:8" ht="12.5" x14ac:dyDescent="0.25">
      <c r="A5109" s="1" t="str">
        <v>TXN_9567719</v>
      </c>
      <c r="B5109" s="1" cm="1">
        <f t="array" ref="B5109">IF('Cleaned Data'!B5109="","",_xlfn.SWITCH('Cleaned Data'!B5109,"Coffee",1,"Tea",2,"Juice",3,"Smoothie",4,"Cake",5,"Sandwich",6,"Salad",7,"Cookie",8,0))</f>
        <v>8</v>
      </c>
      <c r="C5109" s="1">
        <v>5</v>
      </c>
      <c r="D5109" s="6">
        <v>1</v>
      </c>
      <c r="E5109" s="1">
        <v>5</v>
      </c>
      <c r="F5109" s="1" cm="1">
        <f t="array" ref="F5109">IF('Cleaned Data'!F5109="","",_xlfn.SWITCH('Cleaned Data'!F5109,"Cash",1,"Credit Card",2,"Digital Wallet",3,0))</f>
        <v>1</v>
      </c>
      <c r="G5109" s="1" cm="1">
        <f t="array" ref="G5109">IF('Cleaned Data'!G5109="","",_xlfn.SWITCH('Cleaned Data'!G5109,"In-Store",1,"Takeaway",2,0))</f>
        <v>2</v>
      </c>
      <c r="H5109" s="8" t="str">
        <v>11/25/2023</v>
      </c>
    </row>
    <row r="5110" spans="1:8" ht="12.5" x14ac:dyDescent="0.25">
      <c r="A5110" s="1" t="str">
        <v>TXN_9743274</v>
      </c>
      <c r="B5110" s="1" cm="1">
        <f t="array" ref="B5110">IF('Cleaned Data'!B5110="","",_xlfn.SWITCH('Cleaned Data'!B5110,"Coffee",1,"Tea",2,"Juice",3,"Smoothie",4,"Cake",5,"Sandwich",6,"Salad",7,"Cookie",8,0))</f>
        <v>2</v>
      </c>
      <c r="C5110" s="1">
        <v>5</v>
      </c>
      <c r="D5110" s="6">
        <v>1.5</v>
      </c>
      <c r="E5110" s="1">
        <v>7.5</v>
      </c>
      <c r="F5110" s="1" cm="1">
        <f t="array" ref="F5110">IF('Cleaned Data'!F5110="","",_xlfn.SWITCH('Cleaned Data'!F5110,"Cash",1,"Credit Card",2,"Digital Wallet",3,0))</f>
        <v>0</v>
      </c>
      <c r="G5110" s="1" cm="1">
        <f t="array" ref="G5110">IF('Cleaned Data'!G5110="","",_xlfn.SWITCH('Cleaned Data'!G5110,"In-Store",1,"Takeaway",2,0))</f>
        <v>0</v>
      </c>
      <c r="H5110" s="8" t="str">
        <v>11/25/2023</v>
      </c>
    </row>
    <row r="5111" spans="1:8" ht="12.5" x14ac:dyDescent="0.25">
      <c r="A5111" s="1" t="str">
        <v>TXN_1263426</v>
      </c>
      <c r="B5111" s="1" cm="1">
        <f t="array" ref="B5111">IF('Cleaned Data'!B5111="","",_xlfn.SWITCH('Cleaned Data'!B5111,"Coffee",1,"Tea",2,"Juice",3,"Smoothie",4,"Cake",5,"Sandwich",6,"Salad",7,"Cookie",8,0))</f>
        <v>6</v>
      </c>
      <c r="C5111" s="1">
        <v>3</v>
      </c>
      <c r="D5111" s="6">
        <v>4</v>
      </c>
      <c r="E5111" s="1">
        <v>12</v>
      </c>
      <c r="F5111" s="1" cm="1">
        <f t="array" ref="F5111">IF('Cleaned Data'!F5111="","",_xlfn.SWITCH('Cleaned Data'!F5111,"Cash",1,"Credit Card",2,"Digital Wallet",3,0))</f>
        <v>0</v>
      </c>
      <c r="G5111" s="1" cm="1">
        <f t="array" ref="G5111">IF('Cleaned Data'!G5111="","",_xlfn.SWITCH('Cleaned Data'!G5111,"In-Store",1,"Takeaway",2,0))</f>
        <v>1</v>
      </c>
      <c r="H5111" s="8" t="str">
        <v>11/26/2023</v>
      </c>
    </row>
    <row r="5112" spans="1:8" ht="12.5" x14ac:dyDescent="0.25">
      <c r="A5112" s="1" t="str">
        <v>TXN_1370465</v>
      </c>
      <c r="B5112" s="1" cm="1">
        <f t="array" ref="B5112">IF('Cleaned Data'!B5112="","",_xlfn.SWITCH('Cleaned Data'!B5112,"Coffee",1,"Tea",2,"Juice",3,"Smoothie",4,"Cake",5,"Sandwich",6,"Salad",7,"Cookie",8,0))</f>
        <v>8</v>
      </c>
      <c r="C5112" s="1">
        <v>1</v>
      </c>
      <c r="D5112" s="6">
        <v>1</v>
      </c>
      <c r="E5112" s="1">
        <v>1</v>
      </c>
      <c r="F5112" s="1" cm="1">
        <f t="array" ref="F5112">IF('Cleaned Data'!F5112="","",_xlfn.SWITCH('Cleaned Data'!F5112,"Cash",1,"Credit Card",2,"Digital Wallet",3,0))</f>
        <v>2</v>
      </c>
      <c r="G5112" s="1" cm="1">
        <f t="array" ref="G5112">IF('Cleaned Data'!G5112="","",_xlfn.SWITCH('Cleaned Data'!G5112,"In-Store",1,"Takeaway",2,0))</f>
        <v>1</v>
      </c>
      <c r="H5112" s="8" t="str">
        <v>11/26/2023</v>
      </c>
    </row>
    <row r="5113" spans="1:8" ht="12.5" x14ac:dyDescent="0.25">
      <c r="A5113" s="1" t="str">
        <v>TXN_2423343</v>
      </c>
      <c r="B5113" s="1" cm="1">
        <f t="array" ref="B5113">IF('Cleaned Data'!B5113="","",_xlfn.SWITCH('Cleaned Data'!B5113,"Coffee",1,"Tea",2,"Juice",3,"Smoothie",4,"Cake",5,"Sandwich",6,"Salad",7,"Cookie",8,0))</f>
        <v>2</v>
      </c>
      <c r="C5113" s="1">
        <v>5</v>
      </c>
      <c r="D5113" s="6">
        <v>1.5</v>
      </c>
      <c r="E5113" s="1">
        <v>7.5</v>
      </c>
      <c r="F5113" s="1" cm="1">
        <f t="array" ref="F5113">IF('Cleaned Data'!F5113="","",_xlfn.SWITCH('Cleaned Data'!F5113,"Cash",1,"Credit Card",2,"Digital Wallet",3,0))</f>
        <v>2</v>
      </c>
      <c r="G5113" s="1" cm="1">
        <f t="array" ref="G5113">IF('Cleaned Data'!G5113="","",_xlfn.SWITCH('Cleaned Data'!G5113,"In-Store",1,"Takeaway",2,0))</f>
        <v>0</v>
      </c>
      <c r="H5113" s="8" t="str">
        <v>11/26/2023</v>
      </c>
    </row>
    <row r="5114" spans="1:8" ht="12.5" x14ac:dyDescent="0.25">
      <c r="A5114" s="1" t="str">
        <v>TXN_2457961</v>
      </c>
      <c r="B5114" s="1" cm="1">
        <f t="array" ref="B5114">IF('Cleaned Data'!B5114="","",_xlfn.SWITCH('Cleaned Data'!B5114,"Coffee",1,"Tea",2,"Juice",3,"Smoothie",4,"Cake",5,"Sandwich",6,"Salad",7,"Cookie",8,0))</f>
        <v>7</v>
      </c>
      <c r="C5114" s="1">
        <v>5</v>
      </c>
      <c r="D5114" s="6">
        <v>5</v>
      </c>
      <c r="E5114" s="1">
        <v>25</v>
      </c>
      <c r="F5114" s="1" cm="1">
        <f t="array" ref="F5114">IF('Cleaned Data'!F5114="","",_xlfn.SWITCH('Cleaned Data'!F5114,"Cash",1,"Credit Card",2,"Digital Wallet",3,0))</f>
        <v>2</v>
      </c>
      <c r="G5114" s="1" cm="1">
        <f t="array" ref="G5114">IF('Cleaned Data'!G5114="","",_xlfn.SWITCH('Cleaned Data'!G5114,"In-Store",1,"Takeaway",2,0))</f>
        <v>2</v>
      </c>
      <c r="H5114" s="8" t="str">
        <v>11/26/2023</v>
      </c>
    </row>
    <row r="5115" spans="1:8" ht="12.5" x14ac:dyDescent="0.25">
      <c r="A5115" s="1" t="str">
        <v>TXN_2764962</v>
      </c>
      <c r="B5115" s="1" cm="1">
        <f t="array" ref="B5115">IF('Cleaned Data'!B5115="","",_xlfn.SWITCH('Cleaned Data'!B5115,"Coffee",1,"Tea",2,"Juice",3,"Smoothie",4,"Cake",5,"Sandwich",6,"Salad",7,"Cookie",8,0))</f>
        <v>2</v>
      </c>
      <c r="C5115" s="1">
        <v>5</v>
      </c>
      <c r="D5115" s="6">
        <v>1.5</v>
      </c>
      <c r="E5115" s="1">
        <v>7.5</v>
      </c>
      <c r="F5115" s="1" cm="1">
        <f t="array" ref="F5115">IF('Cleaned Data'!F5115="","",_xlfn.SWITCH('Cleaned Data'!F5115,"Cash",1,"Credit Card",2,"Digital Wallet",3,0))</f>
        <v>0</v>
      </c>
      <c r="G5115" s="1" cm="1">
        <f t="array" ref="G5115">IF('Cleaned Data'!G5115="","",_xlfn.SWITCH('Cleaned Data'!G5115,"In-Store",1,"Takeaway",2,0))</f>
        <v>0</v>
      </c>
      <c r="H5115" s="8" t="str">
        <v>11/26/2023</v>
      </c>
    </row>
    <row r="5116" spans="1:8" ht="12.5" x14ac:dyDescent="0.25">
      <c r="A5116" s="1" t="str">
        <v>TXN_2834323</v>
      </c>
      <c r="B5116" s="1" cm="1">
        <f t="array" ref="B5116">IF('Cleaned Data'!B5116="","",_xlfn.SWITCH('Cleaned Data'!B5116,"Coffee",1,"Tea",2,"Juice",3,"Smoothie",4,"Cake",5,"Sandwich",6,"Salad",7,"Cookie",8,0))</f>
        <v>1</v>
      </c>
      <c r="C5116" s="1">
        <v>1</v>
      </c>
      <c r="D5116" s="6">
        <v>2</v>
      </c>
      <c r="E5116" s="1">
        <v>2</v>
      </c>
      <c r="F5116" s="1" cm="1">
        <f t="array" ref="F5116">IF('Cleaned Data'!F5116="","",_xlfn.SWITCH('Cleaned Data'!F5116,"Cash",1,"Credit Card",2,"Digital Wallet",3,0))</f>
        <v>0</v>
      </c>
      <c r="G5116" s="1" cm="1">
        <f t="array" ref="G5116">IF('Cleaned Data'!G5116="","",_xlfn.SWITCH('Cleaned Data'!G5116,"In-Store",1,"Takeaway",2,0))</f>
        <v>1</v>
      </c>
      <c r="H5116" s="8" t="str">
        <v>11/26/2023</v>
      </c>
    </row>
    <row r="5117" spans="1:8" ht="12.5" x14ac:dyDescent="0.25">
      <c r="A5117" s="1" t="str">
        <v>TXN_2886223</v>
      </c>
      <c r="B5117" s="1" cm="1">
        <f t="array" ref="B5117">IF('Cleaned Data'!B5117="","",_xlfn.SWITCH('Cleaned Data'!B5117,"Coffee",1,"Tea",2,"Juice",3,"Smoothie",4,"Cake",5,"Sandwich",6,"Salad",7,"Cookie",8,0))</f>
        <v>6</v>
      </c>
      <c r="C5117" s="1">
        <v>5</v>
      </c>
      <c r="D5117" s="6">
        <v>4</v>
      </c>
      <c r="E5117" s="1">
        <v>20</v>
      </c>
      <c r="F5117" s="1" cm="1">
        <f t="array" ref="F5117">IF('Cleaned Data'!F5117="","",_xlfn.SWITCH('Cleaned Data'!F5117,"Cash",1,"Credit Card",2,"Digital Wallet",3,0))</f>
        <v>0</v>
      </c>
      <c r="G5117" s="1" cm="1">
        <f t="array" ref="G5117">IF('Cleaned Data'!G5117="","",_xlfn.SWITCH('Cleaned Data'!G5117,"In-Store",1,"Takeaway",2,0))</f>
        <v>0</v>
      </c>
      <c r="H5117" s="8" t="str">
        <v>11/26/2023</v>
      </c>
    </row>
    <row r="5118" spans="1:8" ht="12.5" x14ac:dyDescent="0.25">
      <c r="A5118" s="1" t="str">
        <v>TXN_3112175</v>
      </c>
      <c r="B5118" s="1" cm="1">
        <f t="array" ref="B5118">IF('Cleaned Data'!B5118="","",_xlfn.SWITCH('Cleaned Data'!B5118,"Coffee",1,"Tea",2,"Juice",3,"Smoothie",4,"Cake",5,"Sandwich",6,"Salad",7,"Cookie",8,0))</f>
        <v>2</v>
      </c>
      <c r="C5118" s="1">
        <v>3</v>
      </c>
      <c r="D5118" s="6">
        <v>1.5</v>
      </c>
      <c r="E5118" s="1">
        <v>4.5</v>
      </c>
      <c r="F5118" s="1" cm="1">
        <f t="array" ref="F5118">IF('Cleaned Data'!F5118="","",_xlfn.SWITCH('Cleaned Data'!F5118,"Cash",1,"Credit Card",2,"Digital Wallet",3,0))</f>
        <v>3</v>
      </c>
      <c r="G5118" s="1" cm="1">
        <f t="array" ref="G5118">IF('Cleaned Data'!G5118="","",_xlfn.SWITCH('Cleaned Data'!G5118,"In-Store",1,"Takeaway",2,0))</f>
        <v>0</v>
      </c>
      <c r="H5118" s="8" t="str">
        <v>11/26/2023</v>
      </c>
    </row>
    <row r="5119" spans="1:8" ht="12.5" x14ac:dyDescent="0.25">
      <c r="A5119" s="1" t="str">
        <v>TXN_3119542</v>
      </c>
      <c r="B5119" s="1" cm="1">
        <f t="array" ref="B5119">IF('Cleaned Data'!B5119="","",_xlfn.SWITCH('Cleaned Data'!B5119,"Coffee",1,"Tea",2,"Juice",3,"Smoothie",4,"Cake",5,"Sandwich",6,"Salad",7,"Cookie",8,0))</f>
        <v>1</v>
      </c>
      <c r="C5119" s="1">
        <v>5</v>
      </c>
      <c r="D5119" s="6">
        <v>2</v>
      </c>
      <c r="E5119" s="1">
        <v>10</v>
      </c>
      <c r="F5119" s="1" cm="1">
        <f t="array" ref="F5119">IF('Cleaned Data'!F5119="","",_xlfn.SWITCH('Cleaned Data'!F5119,"Cash",1,"Credit Card",2,"Digital Wallet",3,0))</f>
        <v>2</v>
      </c>
      <c r="G5119" s="1" cm="1">
        <f t="array" ref="G5119">IF('Cleaned Data'!G5119="","",_xlfn.SWITCH('Cleaned Data'!G5119,"In-Store",1,"Takeaway",2,0))</f>
        <v>2</v>
      </c>
      <c r="H5119" s="8" t="str">
        <v>11/26/2023</v>
      </c>
    </row>
    <row r="5120" spans="1:8" ht="12.5" x14ac:dyDescent="0.25">
      <c r="A5120" s="1" t="str">
        <v>TXN_3256497</v>
      </c>
      <c r="B5120" s="1" cm="1">
        <f t="array" ref="B5120">IF('Cleaned Data'!B5120="","",_xlfn.SWITCH('Cleaned Data'!B5120,"Coffee",1,"Tea",2,"Juice",3,"Smoothie",4,"Cake",5,"Sandwich",6,"Salad",7,"Cookie",8,0))</f>
        <v>1</v>
      </c>
      <c r="C5120" s="1">
        <v>5</v>
      </c>
      <c r="D5120" s="6">
        <v>2</v>
      </c>
      <c r="E5120" s="1">
        <v>10</v>
      </c>
      <c r="F5120" s="1" cm="1">
        <f t="array" ref="F5120">IF('Cleaned Data'!F5120="","",_xlfn.SWITCH('Cleaned Data'!F5120,"Cash",1,"Credit Card",2,"Digital Wallet",3,0))</f>
        <v>1</v>
      </c>
      <c r="G5120" s="1" cm="1">
        <f t="array" ref="G5120">IF('Cleaned Data'!G5120="","",_xlfn.SWITCH('Cleaned Data'!G5120,"In-Store",1,"Takeaway",2,0))</f>
        <v>1</v>
      </c>
      <c r="H5120" s="8" t="str">
        <v>11/26/2023</v>
      </c>
    </row>
    <row r="5121" spans="1:8" ht="12.5" x14ac:dyDescent="0.25">
      <c r="A5121" s="1" t="str">
        <v>TXN_4307602</v>
      </c>
      <c r="B5121" s="1" cm="1">
        <f t="array" ref="B5121">IF('Cleaned Data'!B5121="","",_xlfn.SWITCH('Cleaned Data'!B5121,"Coffee",1,"Tea",2,"Juice",3,"Smoothie",4,"Cake",5,"Sandwich",6,"Salad",7,"Cookie",8,0))</f>
        <v>5</v>
      </c>
      <c r="C5121" s="1">
        <v>3</v>
      </c>
      <c r="D5121" s="6">
        <v>3</v>
      </c>
      <c r="E5121" s="1">
        <v>9</v>
      </c>
      <c r="F5121" s="1" cm="1">
        <f t="array" ref="F5121">IF('Cleaned Data'!F5121="","",_xlfn.SWITCH('Cleaned Data'!F5121,"Cash",1,"Credit Card",2,"Digital Wallet",3,0))</f>
        <v>1</v>
      </c>
      <c r="G5121" s="1" cm="1">
        <f t="array" ref="G5121">IF('Cleaned Data'!G5121="","",_xlfn.SWITCH('Cleaned Data'!G5121,"In-Store",1,"Takeaway",2,0))</f>
        <v>2</v>
      </c>
      <c r="H5121" s="8" t="str">
        <v>11/26/2023</v>
      </c>
    </row>
    <row r="5122" spans="1:8" ht="12.5" x14ac:dyDescent="0.25">
      <c r="A5122" s="1" t="str">
        <v>TXN_5004986</v>
      </c>
      <c r="B5122" s="1" cm="1">
        <f t="array" ref="B5122">IF('Cleaned Data'!B5122="","",_xlfn.SWITCH('Cleaned Data'!B5122,"Coffee",1,"Tea",2,"Juice",3,"Smoothie",4,"Cake",5,"Sandwich",6,"Salad",7,"Cookie",8,0))</f>
        <v>8</v>
      </c>
      <c r="C5122" s="1">
        <v>5</v>
      </c>
      <c r="D5122" s="6">
        <v>1</v>
      </c>
      <c r="E5122" s="1">
        <v>5</v>
      </c>
      <c r="F5122" s="1" cm="1">
        <f t="array" ref="F5122">IF('Cleaned Data'!F5122="","",_xlfn.SWITCH('Cleaned Data'!F5122,"Cash",1,"Credit Card",2,"Digital Wallet",3,0))</f>
        <v>1</v>
      </c>
      <c r="G5122" s="1" cm="1">
        <f t="array" ref="G5122">IF('Cleaned Data'!G5122="","",_xlfn.SWITCH('Cleaned Data'!G5122,"In-Store",1,"Takeaway",2,0))</f>
        <v>1</v>
      </c>
      <c r="H5122" s="8" t="str">
        <v>11/26/2023</v>
      </c>
    </row>
    <row r="5123" spans="1:8" ht="12.5" x14ac:dyDescent="0.25">
      <c r="A5123" s="1" t="str">
        <v>TXN_5171248</v>
      </c>
      <c r="B5123" s="1" cm="1">
        <f t="array" ref="B5123">IF('Cleaned Data'!B5123="","",_xlfn.SWITCH('Cleaned Data'!B5123,"Coffee",1,"Tea",2,"Juice",3,"Smoothie",4,"Cake",5,"Sandwich",6,"Salad",7,"Cookie",8,0))</f>
        <v>5</v>
      </c>
      <c r="C5123" s="1">
        <v>5</v>
      </c>
      <c r="D5123" s="6">
        <v>3</v>
      </c>
      <c r="E5123" s="1">
        <v>15</v>
      </c>
      <c r="F5123" s="1" cm="1">
        <f t="array" ref="F5123">IF('Cleaned Data'!F5123="","",_xlfn.SWITCH('Cleaned Data'!F5123,"Cash",1,"Credit Card",2,"Digital Wallet",3,0))</f>
        <v>2</v>
      </c>
      <c r="G5123" s="1" cm="1">
        <f t="array" ref="G5123">IF('Cleaned Data'!G5123="","",_xlfn.SWITCH('Cleaned Data'!G5123,"In-Store",1,"Takeaway",2,0))</f>
        <v>1</v>
      </c>
      <c r="H5123" s="8" t="str">
        <v>11/26/2023</v>
      </c>
    </row>
    <row r="5124" spans="1:8" ht="12.5" x14ac:dyDescent="0.25">
      <c r="A5124" s="1" t="str">
        <v>TXN_5328065</v>
      </c>
      <c r="B5124" s="1" cm="1">
        <f t="array" ref="B5124">IF('Cleaned Data'!B5124="","",_xlfn.SWITCH('Cleaned Data'!B5124,"Coffee",1,"Tea",2,"Juice",3,"Smoothie",4,"Cake",5,"Sandwich",6,"Salad",7,"Cookie",8,0))</f>
        <v>4</v>
      </c>
      <c r="C5124" s="1">
        <v>3</v>
      </c>
      <c r="D5124" s="6">
        <v>4</v>
      </c>
      <c r="E5124" s="1">
        <v>12</v>
      </c>
      <c r="F5124" s="1" cm="1">
        <f t="array" ref="F5124">IF('Cleaned Data'!F5124="","",_xlfn.SWITCH('Cleaned Data'!F5124,"Cash",1,"Credit Card",2,"Digital Wallet",3,0))</f>
        <v>3</v>
      </c>
      <c r="G5124" s="1" cm="1">
        <f t="array" ref="G5124">IF('Cleaned Data'!G5124="","",_xlfn.SWITCH('Cleaned Data'!G5124,"In-Store",1,"Takeaway",2,0))</f>
        <v>2</v>
      </c>
      <c r="H5124" s="8" t="str">
        <v>11/26/2023</v>
      </c>
    </row>
    <row r="5125" spans="1:8" ht="12.5" x14ac:dyDescent="0.25">
      <c r="A5125" s="1" t="str">
        <v>TXN_5939950</v>
      </c>
      <c r="B5125" s="1" cm="1">
        <f t="array" ref="B5125">IF('Cleaned Data'!B5125="","",_xlfn.SWITCH('Cleaned Data'!B5125,"Coffee",1,"Tea",2,"Juice",3,"Smoothie",4,"Cake",5,"Sandwich",6,"Salad",7,"Cookie",8,0))</f>
        <v>8</v>
      </c>
      <c r="C5125" s="1">
        <v>2</v>
      </c>
      <c r="D5125" s="6">
        <v>1</v>
      </c>
      <c r="E5125" s="1">
        <v>2</v>
      </c>
      <c r="F5125" s="1" cm="1">
        <f t="array" ref="F5125">IF('Cleaned Data'!F5125="","",_xlfn.SWITCH('Cleaned Data'!F5125,"Cash",1,"Credit Card",2,"Digital Wallet",3,0))</f>
        <v>0</v>
      </c>
      <c r="G5125" s="1" cm="1">
        <f t="array" ref="G5125">IF('Cleaned Data'!G5125="","",_xlfn.SWITCH('Cleaned Data'!G5125,"In-Store",1,"Takeaway",2,0))</f>
        <v>1</v>
      </c>
      <c r="H5125" s="8" t="str">
        <v>11/26/2023</v>
      </c>
    </row>
    <row r="5126" spans="1:8" ht="12.5" x14ac:dyDescent="0.25">
      <c r="A5126" s="1" t="str">
        <v>TXN_6243134</v>
      </c>
      <c r="B5126" s="1" cm="1">
        <f t="array" ref="B5126">IF('Cleaned Data'!B5126="","",_xlfn.SWITCH('Cleaned Data'!B5126,"Coffee",1,"Tea",2,"Juice",3,"Smoothie",4,"Cake",5,"Sandwich",6,"Salad",7,"Cookie",8,0))</f>
        <v>3</v>
      </c>
      <c r="C5126" s="1">
        <v>5</v>
      </c>
      <c r="D5126" s="6">
        <v>3</v>
      </c>
      <c r="E5126" s="1">
        <v>15</v>
      </c>
      <c r="F5126" s="1" cm="1">
        <f t="array" ref="F5126">IF('Cleaned Data'!F5126="","",_xlfn.SWITCH('Cleaned Data'!F5126,"Cash",1,"Credit Card",2,"Digital Wallet",3,0))</f>
        <v>0</v>
      </c>
      <c r="G5126" s="1" cm="1">
        <f t="array" ref="G5126">IF('Cleaned Data'!G5126="","",_xlfn.SWITCH('Cleaned Data'!G5126,"In-Store",1,"Takeaway",2,0))</f>
        <v>1</v>
      </c>
      <c r="H5126" s="8" t="str">
        <v>11/26/2023</v>
      </c>
    </row>
    <row r="5127" spans="1:8" ht="12.5" x14ac:dyDescent="0.25">
      <c r="A5127" s="1" t="str">
        <v>TXN_6587399</v>
      </c>
      <c r="B5127" s="1" cm="1">
        <f t="array" ref="B5127">IF('Cleaned Data'!B5127="","",_xlfn.SWITCH('Cleaned Data'!B5127,"Coffee",1,"Tea",2,"Juice",3,"Smoothie",4,"Cake",5,"Sandwich",6,"Salad",7,"Cookie",8,0))</f>
        <v>3</v>
      </c>
      <c r="C5127" s="1">
        <v>4</v>
      </c>
      <c r="D5127" s="6">
        <v>3</v>
      </c>
      <c r="E5127" s="1">
        <v>12</v>
      </c>
      <c r="F5127" s="1" cm="1">
        <f t="array" ref="F5127">IF('Cleaned Data'!F5127="","",_xlfn.SWITCH('Cleaned Data'!F5127,"Cash",1,"Credit Card",2,"Digital Wallet",3,0))</f>
        <v>3</v>
      </c>
      <c r="G5127" s="1" cm="1">
        <f t="array" ref="G5127">IF('Cleaned Data'!G5127="","",_xlfn.SWITCH('Cleaned Data'!G5127,"In-Store",1,"Takeaway",2,0))</f>
        <v>1</v>
      </c>
      <c r="H5127" s="8" t="str">
        <v>11/26/2023</v>
      </c>
    </row>
    <row r="5128" spans="1:8" ht="12.5" x14ac:dyDescent="0.25">
      <c r="A5128" s="1" t="str">
        <v>TXN_6618160</v>
      </c>
      <c r="B5128" s="1" cm="1">
        <f t="array" ref="B5128">IF('Cleaned Data'!B5128="","",_xlfn.SWITCH('Cleaned Data'!B5128,"Coffee",1,"Tea",2,"Juice",3,"Smoothie",4,"Cake",5,"Sandwich",6,"Salad",7,"Cookie",8,0))</f>
        <v>2</v>
      </c>
      <c r="C5128" s="1">
        <v>4</v>
      </c>
      <c r="D5128" s="6">
        <v>1.5</v>
      </c>
      <c r="E5128" s="1">
        <v>6</v>
      </c>
      <c r="F5128" s="1" cm="1">
        <f t="array" ref="F5128">IF('Cleaned Data'!F5128="","",_xlfn.SWITCH('Cleaned Data'!F5128,"Cash",1,"Credit Card",2,"Digital Wallet",3,0))</f>
        <v>1</v>
      </c>
      <c r="G5128" s="1" cm="1">
        <f t="array" ref="G5128">IF('Cleaned Data'!G5128="","",_xlfn.SWITCH('Cleaned Data'!G5128,"In-Store",1,"Takeaway",2,0))</f>
        <v>0</v>
      </c>
      <c r="H5128" s="8" t="str">
        <v>11/26/2023</v>
      </c>
    </row>
    <row r="5129" spans="1:8" ht="12.5" x14ac:dyDescent="0.25">
      <c r="A5129" s="1" t="str">
        <v>TXN_6655017</v>
      </c>
      <c r="B5129" s="1" cm="1">
        <f t="array" ref="B5129">IF('Cleaned Data'!B5129="","",_xlfn.SWITCH('Cleaned Data'!B5129,"Coffee",1,"Tea",2,"Juice",3,"Smoothie",4,"Cake",5,"Sandwich",6,"Salad",7,"Cookie",8,0))</f>
        <v>5</v>
      </c>
      <c r="C5129" s="1">
        <v>5</v>
      </c>
      <c r="D5129" s="6">
        <v>3</v>
      </c>
      <c r="E5129" s="1">
        <v>15</v>
      </c>
      <c r="F5129" s="1" cm="1">
        <f t="array" ref="F5129">IF('Cleaned Data'!F5129="","",_xlfn.SWITCH('Cleaned Data'!F5129,"Cash",1,"Credit Card",2,"Digital Wallet",3,0))</f>
        <v>2</v>
      </c>
      <c r="G5129" s="1" cm="1">
        <f t="array" ref="G5129">IF('Cleaned Data'!G5129="","",_xlfn.SWITCH('Cleaned Data'!G5129,"In-Store",1,"Takeaway",2,0))</f>
        <v>0</v>
      </c>
      <c r="H5129" s="8" t="str">
        <v>11/26/2023</v>
      </c>
    </row>
    <row r="5130" spans="1:8" ht="12.5" x14ac:dyDescent="0.25">
      <c r="A5130" s="1" t="str">
        <v>TXN_7310903</v>
      </c>
      <c r="B5130" s="1" cm="1">
        <f t="array" ref="B5130">IF('Cleaned Data'!B5130="","",_xlfn.SWITCH('Cleaned Data'!B5130,"Coffee",1,"Tea",2,"Juice",3,"Smoothie",4,"Cake",5,"Sandwich",6,"Salad",7,"Cookie",8,0))</f>
        <v>4</v>
      </c>
      <c r="C5130" s="1">
        <v>4</v>
      </c>
      <c r="D5130" s="6">
        <v>4</v>
      </c>
      <c r="E5130" s="1">
        <v>16</v>
      </c>
      <c r="F5130" s="1" cm="1">
        <f t="array" ref="F5130">IF('Cleaned Data'!F5130="","",_xlfn.SWITCH('Cleaned Data'!F5130,"Cash",1,"Credit Card",2,"Digital Wallet",3,0))</f>
        <v>0</v>
      </c>
      <c r="G5130" s="1" cm="1">
        <f t="array" ref="G5130">IF('Cleaned Data'!G5130="","",_xlfn.SWITCH('Cleaned Data'!G5130,"In-Store",1,"Takeaway",2,0))</f>
        <v>1</v>
      </c>
      <c r="H5130" s="8" t="str">
        <v>11/26/2023</v>
      </c>
    </row>
    <row r="5131" spans="1:8" ht="12.5" x14ac:dyDescent="0.25">
      <c r="A5131" s="1" t="str">
        <v>TXN_7374846</v>
      </c>
      <c r="B5131" s="1" cm="1">
        <f t="array" ref="B5131">IF('Cleaned Data'!B5131="","",_xlfn.SWITCH('Cleaned Data'!B5131,"Coffee",1,"Tea",2,"Juice",3,"Smoothie",4,"Cake",5,"Sandwich",6,"Salad",7,"Cookie",8,0))</f>
        <v>2</v>
      </c>
      <c r="C5131" s="1">
        <v>5</v>
      </c>
      <c r="D5131" s="6">
        <v>1.5</v>
      </c>
      <c r="E5131" s="1">
        <v>7.5</v>
      </c>
      <c r="F5131" s="1" cm="1">
        <f t="array" ref="F5131">IF('Cleaned Data'!F5131="","",_xlfn.SWITCH('Cleaned Data'!F5131,"Cash",1,"Credit Card",2,"Digital Wallet",3,0))</f>
        <v>0</v>
      </c>
      <c r="G5131" s="1" cm="1">
        <f t="array" ref="G5131">IF('Cleaned Data'!G5131="","",_xlfn.SWITCH('Cleaned Data'!G5131,"In-Store",1,"Takeaway",2,0))</f>
        <v>1</v>
      </c>
      <c r="H5131" s="8" t="str">
        <v>11/26/2023</v>
      </c>
    </row>
    <row r="5132" spans="1:8" ht="12.5" x14ac:dyDescent="0.25">
      <c r="A5132" s="1" t="str">
        <v>TXN_7589318</v>
      </c>
      <c r="B5132" s="1" cm="1">
        <f t="array" ref="B5132">IF('Cleaned Data'!B5132="","",_xlfn.SWITCH('Cleaned Data'!B5132,"Coffee",1,"Tea",2,"Juice",3,"Smoothie",4,"Cake",5,"Sandwich",6,"Salad",7,"Cookie",8,0))</f>
        <v>2</v>
      </c>
      <c r="C5132" s="1">
        <v>3</v>
      </c>
      <c r="D5132" s="6">
        <v>1.5</v>
      </c>
      <c r="E5132" s="1">
        <v>4.5</v>
      </c>
      <c r="F5132" s="1" cm="1">
        <f t="array" ref="F5132">IF('Cleaned Data'!F5132="","",_xlfn.SWITCH('Cleaned Data'!F5132,"Cash",1,"Credit Card",2,"Digital Wallet",3,0))</f>
        <v>0</v>
      </c>
      <c r="G5132" s="1" cm="1">
        <f t="array" ref="G5132">IF('Cleaned Data'!G5132="","",_xlfn.SWITCH('Cleaned Data'!G5132,"In-Store",1,"Takeaway",2,0))</f>
        <v>0</v>
      </c>
      <c r="H5132" s="8" t="str">
        <v>11/26/2023</v>
      </c>
    </row>
    <row r="5133" spans="1:8" ht="12.5" x14ac:dyDescent="0.25">
      <c r="A5133" s="1" t="str">
        <v>TXN_7785034</v>
      </c>
      <c r="B5133" s="1" cm="1">
        <f t="array" ref="B5133">IF('Cleaned Data'!B5133="","",_xlfn.SWITCH('Cleaned Data'!B5133,"Coffee",1,"Tea",2,"Juice",3,"Smoothie",4,"Cake",5,"Sandwich",6,"Salad",7,"Cookie",8,0))</f>
        <v>6</v>
      </c>
      <c r="C5133" s="1">
        <v>4</v>
      </c>
      <c r="D5133" s="6">
        <v>4</v>
      </c>
      <c r="E5133" s="1">
        <v>16</v>
      </c>
      <c r="F5133" s="1" cm="1">
        <f t="array" ref="F5133">IF('Cleaned Data'!F5133="","",_xlfn.SWITCH('Cleaned Data'!F5133,"Cash",1,"Credit Card",2,"Digital Wallet",3,0))</f>
        <v>0</v>
      </c>
      <c r="G5133" s="1" cm="1">
        <f t="array" ref="G5133">IF('Cleaned Data'!G5133="","",_xlfn.SWITCH('Cleaned Data'!G5133,"In-Store",1,"Takeaway",2,0))</f>
        <v>0</v>
      </c>
      <c r="H5133" s="8" t="str">
        <v>11/26/2023</v>
      </c>
    </row>
    <row r="5134" spans="1:8" ht="12.5" x14ac:dyDescent="0.25">
      <c r="A5134" s="1" t="str">
        <v>TXN_8186625</v>
      </c>
      <c r="B5134" s="1" cm="1">
        <f t="array" ref="B5134">IF('Cleaned Data'!B5134="","",_xlfn.SWITCH('Cleaned Data'!B5134,"Coffee",1,"Tea",2,"Juice",3,"Smoothie",4,"Cake",5,"Sandwich",6,"Salad",7,"Cookie",8,0))</f>
        <v>6</v>
      </c>
      <c r="C5134" s="1">
        <v>3</v>
      </c>
      <c r="D5134" s="6">
        <v>4</v>
      </c>
      <c r="E5134" s="1">
        <v>12</v>
      </c>
      <c r="F5134" s="1" cm="1">
        <f t="array" ref="F5134">IF('Cleaned Data'!F5134="","",_xlfn.SWITCH('Cleaned Data'!F5134,"Cash",1,"Credit Card",2,"Digital Wallet",3,0))</f>
        <v>0</v>
      </c>
      <c r="G5134" s="1" cm="1">
        <f t="array" ref="G5134">IF('Cleaned Data'!G5134="","",_xlfn.SWITCH('Cleaned Data'!G5134,"In-Store",1,"Takeaway",2,0))</f>
        <v>2</v>
      </c>
      <c r="H5134" s="8" t="str">
        <v>11/26/2023</v>
      </c>
    </row>
    <row r="5135" spans="1:8" ht="12.5" x14ac:dyDescent="0.25">
      <c r="A5135" s="1" t="str">
        <v>TXN_8187087</v>
      </c>
      <c r="B5135" s="1" cm="1">
        <f t="array" ref="B5135">IF('Cleaned Data'!B5135="","",_xlfn.SWITCH('Cleaned Data'!B5135,"Coffee",1,"Tea",2,"Juice",3,"Smoothie",4,"Cake",5,"Sandwich",6,"Salad",7,"Cookie",8,0))</f>
        <v>7</v>
      </c>
      <c r="C5135" s="1">
        <v>1</v>
      </c>
      <c r="D5135" s="6">
        <v>5</v>
      </c>
      <c r="E5135" s="1">
        <v>5</v>
      </c>
      <c r="F5135" s="1" cm="1">
        <f t="array" ref="F5135">IF('Cleaned Data'!F5135="","",_xlfn.SWITCH('Cleaned Data'!F5135,"Cash",1,"Credit Card",2,"Digital Wallet",3,0))</f>
        <v>3</v>
      </c>
      <c r="G5135" s="1" cm="1">
        <f t="array" ref="G5135">IF('Cleaned Data'!G5135="","",_xlfn.SWITCH('Cleaned Data'!G5135,"In-Store",1,"Takeaway",2,0))</f>
        <v>2</v>
      </c>
      <c r="H5135" s="8" t="str">
        <v>11/26/2023</v>
      </c>
    </row>
    <row r="5136" spans="1:8" ht="12.5" x14ac:dyDescent="0.25">
      <c r="A5136" s="1" t="str">
        <v>TXN_8557847</v>
      </c>
      <c r="B5136" s="1" cm="1">
        <f t="array" ref="B5136">IF('Cleaned Data'!B5136="","",_xlfn.SWITCH('Cleaned Data'!B5136,"Coffee",1,"Tea",2,"Juice",3,"Smoothie",4,"Cake",5,"Sandwich",6,"Salad",7,"Cookie",8,0))</f>
        <v>3</v>
      </c>
      <c r="C5136" s="1">
        <v>2</v>
      </c>
      <c r="D5136" s="6">
        <v>3</v>
      </c>
      <c r="E5136" s="1">
        <v>6</v>
      </c>
      <c r="F5136" s="1" cm="1">
        <f t="array" ref="F5136">IF('Cleaned Data'!F5136="","",_xlfn.SWITCH('Cleaned Data'!F5136,"Cash",1,"Credit Card",2,"Digital Wallet",3,0))</f>
        <v>1</v>
      </c>
      <c r="G5136" s="1" cm="1">
        <f t="array" ref="G5136">IF('Cleaned Data'!G5136="","",_xlfn.SWITCH('Cleaned Data'!G5136,"In-Store",1,"Takeaway",2,0))</f>
        <v>1</v>
      </c>
      <c r="H5136" s="8" t="str">
        <v>11/26/2023</v>
      </c>
    </row>
    <row r="5137" spans="1:8" ht="12.5" x14ac:dyDescent="0.25">
      <c r="A5137" s="1" t="str">
        <v>TXN_8878830</v>
      </c>
      <c r="B5137" s="1" cm="1">
        <f t="array" ref="B5137">IF('Cleaned Data'!B5137="","",_xlfn.SWITCH('Cleaned Data'!B5137,"Coffee",1,"Tea",2,"Juice",3,"Smoothie",4,"Cake",5,"Sandwich",6,"Salad",7,"Cookie",8,0))</f>
        <v>6</v>
      </c>
      <c r="C5137" s="1">
        <v>1</v>
      </c>
      <c r="D5137" s="6">
        <v>4</v>
      </c>
      <c r="E5137" s="1">
        <v>4</v>
      </c>
      <c r="F5137" s="1" cm="1">
        <f t="array" ref="F5137">IF('Cleaned Data'!F5137="","",_xlfn.SWITCH('Cleaned Data'!F5137,"Cash",1,"Credit Card",2,"Digital Wallet",3,0))</f>
        <v>2</v>
      </c>
      <c r="G5137" s="1" cm="1">
        <f t="array" ref="G5137">IF('Cleaned Data'!G5137="","",_xlfn.SWITCH('Cleaned Data'!G5137,"In-Store",1,"Takeaway",2,0))</f>
        <v>0</v>
      </c>
      <c r="H5137" s="8" t="str">
        <v>11/26/2023</v>
      </c>
    </row>
    <row r="5138" spans="1:8" ht="12.5" x14ac:dyDescent="0.25">
      <c r="A5138" s="1" t="str">
        <v>TXN_8918905</v>
      </c>
      <c r="B5138" s="1" cm="1">
        <f t="array" ref="B5138">IF('Cleaned Data'!B5138="","",_xlfn.SWITCH('Cleaned Data'!B5138,"Coffee",1,"Tea",2,"Juice",3,"Smoothie",4,"Cake",5,"Sandwich",6,"Salad",7,"Cookie",8,0))</f>
        <v>8</v>
      </c>
      <c r="C5138" s="1">
        <v>1</v>
      </c>
      <c r="D5138" s="6">
        <v>1</v>
      </c>
      <c r="E5138" s="1">
        <v>1</v>
      </c>
      <c r="F5138" s="1" cm="1">
        <f t="array" ref="F5138">IF('Cleaned Data'!F5138="","",_xlfn.SWITCH('Cleaned Data'!F5138,"Cash",1,"Credit Card",2,"Digital Wallet",3,0))</f>
        <v>0</v>
      </c>
      <c r="G5138" s="1" cm="1">
        <f t="array" ref="G5138">IF('Cleaned Data'!G5138="","",_xlfn.SWITCH('Cleaned Data'!G5138,"In-Store",1,"Takeaway",2,0))</f>
        <v>2</v>
      </c>
      <c r="H5138" s="8" t="str">
        <v>11/26/2023</v>
      </c>
    </row>
    <row r="5139" spans="1:8" ht="12.5" x14ac:dyDescent="0.25">
      <c r="A5139" s="1" t="str">
        <v>TXN_9219961</v>
      </c>
      <c r="B5139" s="1" cm="1">
        <f t="array" ref="B5139">IF('Cleaned Data'!B5139="","",_xlfn.SWITCH('Cleaned Data'!B5139,"Coffee",1,"Tea",2,"Juice",3,"Smoothie",4,"Cake",5,"Sandwich",6,"Salad",7,"Cookie",8,0))</f>
        <v>4</v>
      </c>
      <c r="C5139" s="1">
        <v>2</v>
      </c>
      <c r="D5139" s="6">
        <v>4</v>
      </c>
      <c r="E5139" s="1">
        <v>8</v>
      </c>
      <c r="F5139" s="1" cm="1">
        <f t="array" ref="F5139">IF('Cleaned Data'!F5139="","",_xlfn.SWITCH('Cleaned Data'!F5139,"Cash",1,"Credit Card",2,"Digital Wallet",3,0))</f>
        <v>2</v>
      </c>
      <c r="G5139" s="1" cm="1">
        <f t="array" ref="G5139">IF('Cleaned Data'!G5139="","",_xlfn.SWITCH('Cleaned Data'!G5139,"In-Store",1,"Takeaway",2,0))</f>
        <v>2</v>
      </c>
      <c r="H5139" s="8" t="str">
        <v>11/26/2023</v>
      </c>
    </row>
    <row r="5140" spans="1:8" ht="12.5" x14ac:dyDescent="0.25">
      <c r="A5140" s="1" t="str">
        <v>TXN_9386165</v>
      </c>
      <c r="B5140" s="1" cm="1">
        <f t="array" ref="B5140">IF('Cleaned Data'!B5140="","",_xlfn.SWITCH('Cleaned Data'!B5140,"Coffee",1,"Tea",2,"Juice",3,"Smoothie",4,"Cake",5,"Sandwich",6,"Salad",7,"Cookie",8,0))</f>
        <v>1</v>
      </c>
      <c r="C5140" s="1">
        <v>3</v>
      </c>
      <c r="D5140" s="6">
        <v>2</v>
      </c>
      <c r="E5140" s="1">
        <v>6</v>
      </c>
      <c r="F5140" s="1" cm="1">
        <f t="array" ref="F5140">IF('Cleaned Data'!F5140="","",_xlfn.SWITCH('Cleaned Data'!F5140,"Cash",1,"Credit Card",2,"Digital Wallet",3,0))</f>
        <v>2</v>
      </c>
      <c r="G5140" s="1" cm="1">
        <f t="array" ref="G5140">IF('Cleaned Data'!G5140="","",_xlfn.SWITCH('Cleaned Data'!G5140,"In-Store",1,"Takeaway",2,0))</f>
        <v>0</v>
      </c>
      <c r="H5140" s="8" t="str">
        <v>11/26/2023</v>
      </c>
    </row>
    <row r="5141" spans="1:8" ht="12.5" x14ac:dyDescent="0.25">
      <c r="A5141" s="1" t="str">
        <v>TXN_9883214</v>
      </c>
      <c r="B5141" s="1" cm="1">
        <f t="array" ref="B5141">IF('Cleaned Data'!B5141="","",_xlfn.SWITCH('Cleaned Data'!B5141,"Coffee",1,"Tea",2,"Juice",3,"Smoothie",4,"Cake",5,"Sandwich",6,"Salad",7,"Cookie",8,0))</f>
        <v>5</v>
      </c>
      <c r="C5141" s="1">
        <v>5</v>
      </c>
      <c r="D5141" s="6">
        <v>3</v>
      </c>
      <c r="E5141" s="1">
        <v>15</v>
      </c>
      <c r="F5141" s="1" cm="1">
        <f t="array" ref="F5141">IF('Cleaned Data'!F5141="","",_xlfn.SWITCH('Cleaned Data'!F5141,"Cash",1,"Credit Card",2,"Digital Wallet",3,0))</f>
        <v>0</v>
      </c>
      <c r="G5141" s="1" cm="1">
        <f t="array" ref="G5141">IF('Cleaned Data'!G5141="","",_xlfn.SWITCH('Cleaned Data'!G5141,"In-Store",1,"Takeaway",2,0))</f>
        <v>0</v>
      </c>
      <c r="H5141" s="8" t="str">
        <v>11/26/2023</v>
      </c>
    </row>
    <row r="5142" spans="1:8" ht="12.5" x14ac:dyDescent="0.25">
      <c r="A5142" s="1" t="str">
        <v>TXN_1888294</v>
      </c>
      <c r="B5142" s="1" cm="1">
        <f t="array" ref="B5142">IF('Cleaned Data'!B5142="","",_xlfn.SWITCH('Cleaned Data'!B5142,"Coffee",1,"Tea",2,"Juice",3,"Smoothie",4,"Cake",5,"Sandwich",6,"Salad",7,"Cookie",8,0))</f>
        <v>7</v>
      </c>
      <c r="C5142" s="1">
        <v>2</v>
      </c>
      <c r="D5142" s="6">
        <v>5</v>
      </c>
      <c r="E5142" s="1">
        <v>10</v>
      </c>
      <c r="F5142" s="1" cm="1">
        <f t="array" ref="F5142">IF('Cleaned Data'!F5142="","",_xlfn.SWITCH('Cleaned Data'!F5142,"Cash",1,"Credit Card",2,"Digital Wallet",3,0))</f>
        <v>2</v>
      </c>
      <c r="G5142" s="1" cm="1">
        <f t="array" ref="G5142">IF('Cleaned Data'!G5142="","",_xlfn.SWITCH('Cleaned Data'!G5142,"In-Store",1,"Takeaway",2,0))</f>
        <v>1</v>
      </c>
      <c r="H5142" s="8" t="str">
        <v>11/27/2023</v>
      </c>
    </row>
    <row r="5143" spans="1:8" ht="12.5" x14ac:dyDescent="0.25">
      <c r="A5143" s="1" t="str">
        <v>TXN_2265984</v>
      </c>
      <c r="B5143" s="1" cm="1">
        <f t="array" ref="B5143">IF('Cleaned Data'!B5143="","",_xlfn.SWITCH('Cleaned Data'!B5143,"Coffee",1,"Tea",2,"Juice",3,"Smoothie",4,"Cake",5,"Sandwich",6,"Salad",7,"Cookie",8,0))</f>
        <v>3</v>
      </c>
      <c r="C5143" s="1">
        <v>5</v>
      </c>
      <c r="D5143" s="6">
        <v>3</v>
      </c>
      <c r="E5143" s="1">
        <v>15</v>
      </c>
      <c r="F5143" s="1" cm="1">
        <f t="array" ref="F5143">IF('Cleaned Data'!F5143="","",_xlfn.SWITCH('Cleaned Data'!F5143,"Cash",1,"Credit Card",2,"Digital Wallet",3,0))</f>
        <v>0</v>
      </c>
      <c r="G5143" s="1" cm="1">
        <f t="array" ref="G5143">IF('Cleaned Data'!G5143="","",_xlfn.SWITCH('Cleaned Data'!G5143,"In-Store",1,"Takeaway",2,0))</f>
        <v>1</v>
      </c>
      <c r="H5143" s="8" t="str">
        <v>11/27/2023</v>
      </c>
    </row>
    <row r="5144" spans="1:8" ht="12.5" x14ac:dyDescent="0.25">
      <c r="A5144" s="1" t="str">
        <v>TXN_2305908</v>
      </c>
      <c r="B5144" s="1" cm="1">
        <f t="array" ref="B5144">IF('Cleaned Data'!B5144="","",_xlfn.SWITCH('Cleaned Data'!B5144,"Coffee",1,"Tea",2,"Juice",3,"Smoothie",4,"Cake",5,"Sandwich",6,"Salad",7,"Cookie",8,0))</f>
        <v>3</v>
      </c>
      <c r="C5144" s="1">
        <v>2</v>
      </c>
      <c r="D5144" s="6">
        <v>3</v>
      </c>
      <c r="E5144" s="1">
        <v>6</v>
      </c>
      <c r="F5144" s="1" cm="1">
        <f t="array" ref="F5144">IF('Cleaned Data'!F5144="","",_xlfn.SWITCH('Cleaned Data'!F5144,"Cash",1,"Credit Card",2,"Digital Wallet",3,0))</f>
        <v>1</v>
      </c>
      <c r="G5144" s="1" cm="1">
        <f t="array" ref="G5144">IF('Cleaned Data'!G5144="","",_xlfn.SWITCH('Cleaned Data'!G5144,"In-Store",1,"Takeaway",2,0))</f>
        <v>0</v>
      </c>
      <c r="H5144" s="8" t="str">
        <v>11/27/2023</v>
      </c>
    </row>
    <row r="5145" spans="1:8" ht="12.5" x14ac:dyDescent="0.25">
      <c r="A5145" s="1" t="str">
        <v>TXN_2616390</v>
      </c>
      <c r="B5145" s="1" cm="1">
        <f t="array" ref="B5145">IF('Cleaned Data'!B5145="","",_xlfn.SWITCH('Cleaned Data'!B5145,"Coffee",1,"Tea",2,"Juice",3,"Smoothie",4,"Cake",5,"Sandwich",6,"Salad",7,"Cookie",8,0))</f>
        <v>1</v>
      </c>
      <c r="C5145" s="1">
        <v>5</v>
      </c>
      <c r="D5145" s="6">
        <v>2</v>
      </c>
      <c r="E5145" s="1">
        <v>10</v>
      </c>
      <c r="F5145" s="1" cm="1">
        <f t="array" ref="F5145">IF('Cleaned Data'!F5145="","",_xlfn.SWITCH('Cleaned Data'!F5145,"Cash",1,"Credit Card",2,"Digital Wallet",3,0))</f>
        <v>0</v>
      </c>
      <c r="G5145" s="1" cm="1">
        <f t="array" ref="G5145">IF('Cleaned Data'!G5145="","",_xlfn.SWITCH('Cleaned Data'!G5145,"In-Store",1,"Takeaway",2,0))</f>
        <v>1</v>
      </c>
      <c r="H5145" s="8" t="str">
        <v>11/27/2023</v>
      </c>
    </row>
    <row r="5146" spans="1:8" ht="12.5" x14ac:dyDescent="0.25">
      <c r="A5146" s="1" t="str">
        <v>TXN_3163567</v>
      </c>
      <c r="B5146" s="1" cm="1">
        <f t="array" ref="B5146">IF('Cleaned Data'!B5146="","",_xlfn.SWITCH('Cleaned Data'!B5146,"Coffee",1,"Tea",2,"Juice",3,"Smoothie",4,"Cake",5,"Sandwich",6,"Salad",7,"Cookie",8,0))</f>
        <v>4</v>
      </c>
      <c r="C5146" s="1">
        <v>3</v>
      </c>
      <c r="D5146" s="6">
        <v>4</v>
      </c>
      <c r="E5146" s="1">
        <v>12</v>
      </c>
      <c r="F5146" s="1" cm="1">
        <f t="array" ref="F5146">IF('Cleaned Data'!F5146="","",_xlfn.SWITCH('Cleaned Data'!F5146,"Cash",1,"Credit Card",2,"Digital Wallet",3,0))</f>
        <v>0</v>
      </c>
      <c r="G5146" s="1" cm="1">
        <f t="array" ref="G5146">IF('Cleaned Data'!G5146="","",_xlfn.SWITCH('Cleaned Data'!G5146,"In-Store",1,"Takeaway",2,0))</f>
        <v>0</v>
      </c>
      <c r="H5146" s="8" t="str">
        <v>11/27/2023</v>
      </c>
    </row>
    <row r="5147" spans="1:8" ht="12.5" x14ac:dyDescent="0.25">
      <c r="A5147" s="1" t="str">
        <v>TXN_3446033</v>
      </c>
      <c r="B5147" s="1" cm="1">
        <f t="array" ref="B5147">IF('Cleaned Data'!B5147="","",_xlfn.SWITCH('Cleaned Data'!B5147,"Coffee",1,"Tea",2,"Juice",3,"Smoothie",4,"Cake",5,"Sandwich",6,"Salad",7,"Cookie",8,0))</f>
        <v>2</v>
      </c>
      <c r="C5147" s="1">
        <v>3</v>
      </c>
      <c r="D5147" s="6">
        <v>1.5</v>
      </c>
      <c r="E5147" s="1">
        <v>4.5</v>
      </c>
      <c r="F5147" s="1" cm="1">
        <f t="array" ref="F5147">IF('Cleaned Data'!F5147="","",_xlfn.SWITCH('Cleaned Data'!F5147,"Cash",1,"Credit Card",2,"Digital Wallet",3,0))</f>
        <v>0</v>
      </c>
      <c r="G5147" s="1" cm="1">
        <f t="array" ref="G5147">IF('Cleaned Data'!G5147="","",_xlfn.SWITCH('Cleaned Data'!G5147,"In-Store",1,"Takeaway",2,0))</f>
        <v>2</v>
      </c>
      <c r="H5147" s="8" t="str">
        <v>11/27/2023</v>
      </c>
    </row>
    <row r="5148" spans="1:8" ht="12.5" x14ac:dyDescent="0.25">
      <c r="A5148" s="1" t="str">
        <v>TXN_3455702</v>
      </c>
      <c r="B5148" s="1" cm="1">
        <f t="array" ref="B5148">IF('Cleaned Data'!B5148="","",_xlfn.SWITCH('Cleaned Data'!B5148,"Coffee",1,"Tea",2,"Juice",3,"Smoothie",4,"Cake",5,"Sandwich",6,"Salad",7,"Cookie",8,0))</f>
        <v>8</v>
      </c>
      <c r="C5148" s="1">
        <v>1</v>
      </c>
      <c r="D5148" s="6">
        <v>1</v>
      </c>
      <c r="E5148" s="1">
        <v>1</v>
      </c>
      <c r="F5148" s="1" cm="1">
        <f t="array" ref="F5148">IF('Cleaned Data'!F5148="","",_xlfn.SWITCH('Cleaned Data'!F5148,"Cash",1,"Credit Card",2,"Digital Wallet",3,0))</f>
        <v>3</v>
      </c>
      <c r="G5148" s="1" cm="1">
        <f t="array" ref="G5148">IF('Cleaned Data'!G5148="","",_xlfn.SWITCH('Cleaned Data'!G5148,"In-Store",1,"Takeaway",2,0))</f>
        <v>0</v>
      </c>
      <c r="H5148" s="8" t="str">
        <v>11/27/2023</v>
      </c>
    </row>
    <row r="5149" spans="1:8" ht="12.5" x14ac:dyDescent="0.25">
      <c r="A5149" s="1" t="str">
        <v>TXN_4257830</v>
      </c>
      <c r="B5149" s="1" cm="1">
        <f t="array" ref="B5149">IF('Cleaned Data'!B5149="","",_xlfn.SWITCH('Cleaned Data'!B5149,"Coffee",1,"Tea",2,"Juice",3,"Smoothie",4,"Cake",5,"Sandwich",6,"Salad",7,"Cookie",8,0))</f>
        <v>1</v>
      </c>
      <c r="C5149" s="1">
        <v>5</v>
      </c>
      <c r="D5149" s="6">
        <v>2</v>
      </c>
      <c r="E5149" s="1">
        <v>10</v>
      </c>
      <c r="F5149" s="1" cm="1">
        <f t="array" ref="F5149">IF('Cleaned Data'!F5149="","",_xlfn.SWITCH('Cleaned Data'!F5149,"Cash",1,"Credit Card",2,"Digital Wallet",3,0))</f>
        <v>3</v>
      </c>
      <c r="G5149" s="1" cm="1">
        <f t="array" ref="G5149">IF('Cleaned Data'!G5149="","",_xlfn.SWITCH('Cleaned Data'!G5149,"In-Store",1,"Takeaway",2,0))</f>
        <v>1</v>
      </c>
      <c r="H5149" s="8" t="str">
        <v>11/27/2023</v>
      </c>
    </row>
    <row r="5150" spans="1:8" ht="12.5" x14ac:dyDescent="0.25">
      <c r="A5150" s="1" t="str">
        <v>TXN_4618211</v>
      </c>
      <c r="B5150" s="1" cm="1">
        <f t="array" ref="B5150">IF('Cleaned Data'!B5150="","",_xlfn.SWITCH('Cleaned Data'!B5150,"Coffee",1,"Tea",2,"Juice",3,"Smoothie",4,"Cake",5,"Sandwich",6,"Salad",7,"Cookie",8,0))</f>
        <v>8</v>
      </c>
      <c r="C5150" s="1">
        <v>4</v>
      </c>
      <c r="D5150" s="6">
        <v>1</v>
      </c>
      <c r="E5150" s="1">
        <v>4</v>
      </c>
      <c r="F5150" s="1" cm="1">
        <f t="array" ref="F5150">IF('Cleaned Data'!F5150="","",_xlfn.SWITCH('Cleaned Data'!F5150,"Cash",1,"Credit Card",2,"Digital Wallet",3,0))</f>
        <v>0</v>
      </c>
      <c r="G5150" s="1" cm="1">
        <f t="array" ref="G5150">IF('Cleaned Data'!G5150="","",_xlfn.SWITCH('Cleaned Data'!G5150,"In-Store",1,"Takeaway",2,0))</f>
        <v>1</v>
      </c>
      <c r="H5150" s="8" t="str">
        <v>11/27/2023</v>
      </c>
    </row>
    <row r="5151" spans="1:8" ht="12.5" x14ac:dyDescent="0.25">
      <c r="A5151" s="1" t="str">
        <v>TXN_4639918</v>
      </c>
      <c r="B5151" s="1" cm="1">
        <f t="array" ref="B5151">IF('Cleaned Data'!B5151="","",_xlfn.SWITCH('Cleaned Data'!B5151,"Coffee",1,"Tea",2,"Juice",3,"Smoothie",4,"Cake",5,"Sandwich",6,"Salad",7,"Cookie",8,0))</f>
        <v>6</v>
      </c>
      <c r="C5151" s="1">
        <v>4</v>
      </c>
      <c r="D5151" s="6">
        <v>4</v>
      </c>
      <c r="E5151" s="1">
        <v>16</v>
      </c>
      <c r="F5151" s="1" cm="1">
        <f t="array" ref="F5151">IF('Cleaned Data'!F5151="","",_xlfn.SWITCH('Cleaned Data'!F5151,"Cash",1,"Credit Card",2,"Digital Wallet",3,0))</f>
        <v>0</v>
      </c>
      <c r="G5151" s="1" cm="1">
        <f t="array" ref="G5151">IF('Cleaned Data'!G5151="","",_xlfn.SWITCH('Cleaned Data'!G5151,"In-Store",1,"Takeaway",2,0))</f>
        <v>1</v>
      </c>
      <c r="H5151" s="8" t="str">
        <v>11/27/2023</v>
      </c>
    </row>
    <row r="5152" spans="1:8" ht="12.5" x14ac:dyDescent="0.25">
      <c r="A5152" s="1" t="str">
        <v>TXN_5010968</v>
      </c>
      <c r="B5152" s="1" cm="1">
        <f t="array" ref="B5152">IF('Cleaned Data'!B5152="","",_xlfn.SWITCH('Cleaned Data'!B5152,"Coffee",1,"Tea",2,"Juice",3,"Smoothie",4,"Cake",5,"Sandwich",6,"Salad",7,"Cookie",8,0))</f>
        <v>2</v>
      </c>
      <c r="C5152" s="1">
        <v>3</v>
      </c>
      <c r="D5152" s="6">
        <v>1.5</v>
      </c>
      <c r="E5152" s="1">
        <v>4.5</v>
      </c>
      <c r="F5152" s="1" cm="1">
        <f t="array" ref="F5152">IF('Cleaned Data'!F5152="","",_xlfn.SWITCH('Cleaned Data'!F5152,"Cash",1,"Credit Card",2,"Digital Wallet",3,0))</f>
        <v>3</v>
      </c>
      <c r="G5152" s="1" cm="1">
        <f t="array" ref="G5152">IF('Cleaned Data'!G5152="","",_xlfn.SWITCH('Cleaned Data'!G5152,"In-Store",1,"Takeaway",2,0))</f>
        <v>2</v>
      </c>
      <c r="H5152" s="8" t="str">
        <v>11/27/2023</v>
      </c>
    </row>
    <row r="5153" spans="1:8" ht="12.5" x14ac:dyDescent="0.25">
      <c r="A5153" s="1" t="str">
        <v>TXN_5336876</v>
      </c>
      <c r="B5153" s="1" cm="1">
        <f t="array" ref="B5153">IF('Cleaned Data'!B5153="","",_xlfn.SWITCH('Cleaned Data'!B5153,"Coffee",1,"Tea",2,"Juice",3,"Smoothie",4,"Cake",5,"Sandwich",6,"Salad",7,"Cookie",8,0))</f>
        <v>1</v>
      </c>
      <c r="C5153" s="1">
        <v>3</v>
      </c>
      <c r="D5153" s="6">
        <v>2</v>
      </c>
      <c r="E5153" s="1">
        <v>6</v>
      </c>
      <c r="F5153" s="1" cm="1">
        <f t="array" ref="F5153">IF('Cleaned Data'!F5153="","",_xlfn.SWITCH('Cleaned Data'!F5153,"Cash",1,"Credit Card",2,"Digital Wallet",3,0))</f>
        <v>3</v>
      </c>
      <c r="G5153" s="1" cm="1">
        <f t="array" ref="G5153">IF('Cleaned Data'!G5153="","",_xlfn.SWITCH('Cleaned Data'!G5153,"In-Store",1,"Takeaway",2,0))</f>
        <v>0</v>
      </c>
      <c r="H5153" s="8" t="str">
        <v>11/27/2023</v>
      </c>
    </row>
    <row r="5154" spans="1:8" ht="12.5" x14ac:dyDescent="0.25">
      <c r="A5154" s="1" t="str">
        <v>TXN_5339625</v>
      </c>
      <c r="B5154" s="1" cm="1">
        <f t="array" ref="B5154">IF('Cleaned Data'!B5154="","",_xlfn.SWITCH('Cleaned Data'!B5154,"Coffee",1,"Tea",2,"Juice",3,"Smoothie",4,"Cake",5,"Sandwich",6,"Salad",7,"Cookie",8,0))</f>
        <v>2</v>
      </c>
      <c r="C5154" s="1">
        <v>5</v>
      </c>
      <c r="D5154" s="6">
        <v>1.5</v>
      </c>
      <c r="E5154" s="1">
        <v>7.5</v>
      </c>
      <c r="F5154" s="1" cm="1">
        <f t="array" ref="F5154">IF('Cleaned Data'!F5154="","",_xlfn.SWITCH('Cleaned Data'!F5154,"Cash",1,"Credit Card",2,"Digital Wallet",3,0))</f>
        <v>1</v>
      </c>
      <c r="G5154" s="1" cm="1">
        <f t="array" ref="G5154">IF('Cleaned Data'!G5154="","",_xlfn.SWITCH('Cleaned Data'!G5154,"In-Store",1,"Takeaway",2,0))</f>
        <v>1</v>
      </c>
      <c r="H5154" s="8" t="str">
        <v>11/27/2023</v>
      </c>
    </row>
    <row r="5155" spans="1:8" ht="12.5" x14ac:dyDescent="0.25">
      <c r="A5155" s="1" t="str">
        <v>TXN_5561958</v>
      </c>
      <c r="B5155" s="1" cm="1">
        <f t="array" ref="B5155">IF('Cleaned Data'!B5155="","",_xlfn.SWITCH('Cleaned Data'!B5155,"Coffee",1,"Tea",2,"Juice",3,"Smoothie",4,"Cake",5,"Sandwich",6,"Salad",7,"Cookie",8,0))</f>
        <v>2</v>
      </c>
      <c r="C5155" s="1">
        <v>2</v>
      </c>
      <c r="D5155" s="6">
        <v>1.5</v>
      </c>
      <c r="E5155" s="1">
        <v>3</v>
      </c>
      <c r="F5155" s="1" cm="1">
        <f t="array" ref="F5155">IF('Cleaned Data'!F5155="","",_xlfn.SWITCH('Cleaned Data'!F5155,"Cash",1,"Credit Card",2,"Digital Wallet",3,0))</f>
        <v>1</v>
      </c>
      <c r="G5155" s="1" cm="1">
        <f t="array" ref="G5155">IF('Cleaned Data'!G5155="","",_xlfn.SWITCH('Cleaned Data'!G5155,"In-Store",1,"Takeaway",2,0))</f>
        <v>1</v>
      </c>
      <c r="H5155" s="8" t="str">
        <v>11/27/2023</v>
      </c>
    </row>
    <row r="5156" spans="1:8" ht="12.5" x14ac:dyDescent="0.25">
      <c r="A5156" s="1" t="str">
        <v>TXN_6476304</v>
      </c>
      <c r="B5156" s="1" cm="1">
        <f t="array" ref="B5156">IF('Cleaned Data'!B5156="","",_xlfn.SWITCH('Cleaned Data'!B5156,"Coffee",1,"Tea",2,"Juice",3,"Smoothie",4,"Cake",5,"Sandwich",6,"Salad",7,"Cookie",8,0))</f>
        <v>6</v>
      </c>
      <c r="C5156" s="1">
        <v>4</v>
      </c>
      <c r="D5156" s="6">
        <v>4</v>
      </c>
      <c r="E5156" s="1">
        <v>16</v>
      </c>
      <c r="F5156" s="1" cm="1">
        <f t="array" ref="F5156">IF('Cleaned Data'!F5156="","",_xlfn.SWITCH('Cleaned Data'!F5156,"Cash",1,"Credit Card",2,"Digital Wallet",3,0))</f>
        <v>2</v>
      </c>
      <c r="G5156" s="1" cm="1">
        <f t="array" ref="G5156">IF('Cleaned Data'!G5156="","",_xlfn.SWITCH('Cleaned Data'!G5156,"In-Store",1,"Takeaway",2,0))</f>
        <v>2</v>
      </c>
      <c r="H5156" s="8" t="str">
        <v>11/27/2023</v>
      </c>
    </row>
    <row r="5157" spans="1:8" ht="12.5" x14ac:dyDescent="0.25">
      <c r="A5157" s="1" t="str">
        <v>TXN_6755795</v>
      </c>
      <c r="B5157" s="1" cm="1">
        <f t="array" ref="B5157">IF('Cleaned Data'!B5157="","",_xlfn.SWITCH('Cleaned Data'!B5157,"Coffee",1,"Tea",2,"Juice",3,"Smoothie",4,"Cake",5,"Sandwich",6,"Salad",7,"Cookie",8,0))</f>
        <v>4</v>
      </c>
      <c r="C5157" s="1">
        <v>5</v>
      </c>
      <c r="D5157" s="6">
        <v>4</v>
      </c>
      <c r="E5157" s="1">
        <v>20</v>
      </c>
      <c r="F5157" s="1" cm="1">
        <f t="array" ref="F5157">IF('Cleaned Data'!F5157="","",_xlfn.SWITCH('Cleaned Data'!F5157,"Cash",1,"Credit Card",2,"Digital Wallet",3,0))</f>
        <v>1</v>
      </c>
      <c r="G5157" s="1" cm="1">
        <f t="array" ref="G5157">IF('Cleaned Data'!G5157="","",_xlfn.SWITCH('Cleaned Data'!G5157,"In-Store",1,"Takeaway",2,0))</f>
        <v>2</v>
      </c>
      <c r="H5157" s="8" t="str">
        <v>11/27/2023</v>
      </c>
    </row>
    <row r="5158" spans="1:8" ht="12.5" x14ac:dyDescent="0.25">
      <c r="A5158" s="1" t="str">
        <v>TXN_7205370</v>
      </c>
      <c r="B5158" s="1" cm="1">
        <f t="array" ref="B5158">IF('Cleaned Data'!B5158="","",_xlfn.SWITCH('Cleaned Data'!B5158,"Coffee",1,"Tea",2,"Juice",3,"Smoothie",4,"Cake",5,"Sandwich",6,"Salad",7,"Cookie",8,0))</f>
        <v>5</v>
      </c>
      <c r="C5158" s="1">
        <v>1</v>
      </c>
      <c r="D5158" s="6">
        <v>3</v>
      </c>
      <c r="E5158" s="1">
        <v>3</v>
      </c>
      <c r="F5158" s="1" cm="1">
        <f t="array" ref="F5158">IF('Cleaned Data'!F5158="","",_xlfn.SWITCH('Cleaned Data'!F5158,"Cash",1,"Credit Card",2,"Digital Wallet",3,0))</f>
        <v>2</v>
      </c>
      <c r="G5158" s="1" cm="1">
        <f t="array" ref="G5158">IF('Cleaned Data'!G5158="","",_xlfn.SWITCH('Cleaned Data'!G5158,"In-Store",1,"Takeaway",2,0))</f>
        <v>0</v>
      </c>
      <c r="H5158" s="8" t="str">
        <v>11/27/2023</v>
      </c>
    </row>
    <row r="5159" spans="1:8" ht="12.5" x14ac:dyDescent="0.25">
      <c r="A5159" s="1" t="str">
        <v>TXN_7328604</v>
      </c>
      <c r="B5159" s="1" cm="1">
        <f t="array" ref="B5159">IF('Cleaned Data'!B5159="","",_xlfn.SWITCH('Cleaned Data'!B5159,"Coffee",1,"Tea",2,"Juice",3,"Smoothie",4,"Cake",5,"Sandwich",6,"Salad",7,"Cookie",8,0))</f>
        <v>7</v>
      </c>
      <c r="C5159" s="1">
        <v>5</v>
      </c>
      <c r="D5159" s="6">
        <v>5</v>
      </c>
      <c r="E5159" s="1">
        <v>25</v>
      </c>
      <c r="F5159" s="1" cm="1">
        <f t="array" ref="F5159">IF('Cleaned Data'!F5159="","",_xlfn.SWITCH('Cleaned Data'!F5159,"Cash",1,"Credit Card",2,"Digital Wallet",3,0))</f>
        <v>1</v>
      </c>
      <c r="G5159" s="1" cm="1">
        <f t="array" ref="G5159">IF('Cleaned Data'!G5159="","",_xlfn.SWITCH('Cleaned Data'!G5159,"In-Store",1,"Takeaway",2,0))</f>
        <v>1</v>
      </c>
      <c r="H5159" s="8" t="str">
        <v>11/27/2023</v>
      </c>
    </row>
    <row r="5160" spans="1:8" ht="12.5" x14ac:dyDescent="0.25">
      <c r="A5160" s="1" t="str">
        <v>TXN_8220657</v>
      </c>
      <c r="B5160" s="1" cm="1">
        <f t="array" ref="B5160">IF('Cleaned Data'!B5160="","",_xlfn.SWITCH('Cleaned Data'!B5160,"Coffee",1,"Tea",2,"Juice",3,"Smoothie",4,"Cake",5,"Sandwich",6,"Salad",7,"Cookie",8,0))</f>
        <v>1</v>
      </c>
      <c r="C5160" s="1">
        <v>1</v>
      </c>
      <c r="D5160" s="6">
        <v>2</v>
      </c>
      <c r="E5160" s="1">
        <v>2</v>
      </c>
      <c r="F5160" s="1" cm="1">
        <f t="array" ref="F5160">IF('Cleaned Data'!F5160="","",_xlfn.SWITCH('Cleaned Data'!F5160,"Cash",1,"Credit Card",2,"Digital Wallet",3,0))</f>
        <v>0</v>
      </c>
      <c r="G5160" s="1" cm="1">
        <f t="array" ref="G5160">IF('Cleaned Data'!G5160="","",_xlfn.SWITCH('Cleaned Data'!G5160,"In-Store",1,"Takeaway",2,0))</f>
        <v>0</v>
      </c>
      <c r="H5160" s="8" t="str">
        <v>11/27/2023</v>
      </c>
    </row>
    <row r="5161" spans="1:8" ht="12.5" x14ac:dyDescent="0.25">
      <c r="A5161" s="1" t="str">
        <v>TXN_8325221</v>
      </c>
      <c r="B5161" s="1" cm="1">
        <f t="array" ref="B5161">IF('Cleaned Data'!B5161="","",_xlfn.SWITCH('Cleaned Data'!B5161,"Coffee",1,"Tea",2,"Juice",3,"Smoothie",4,"Cake",5,"Sandwich",6,"Salad",7,"Cookie",8,0))</f>
        <v>1</v>
      </c>
      <c r="C5161" s="1">
        <v>4</v>
      </c>
      <c r="D5161" s="6">
        <v>2</v>
      </c>
      <c r="E5161" s="1">
        <v>8</v>
      </c>
      <c r="F5161" s="1" cm="1">
        <f t="array" ref="F5161">IF('Cleaned Data'!F5161="","",_xlfn.SWITCH('Cleaned Data'!F5161,"Cash",1,"Credit Card",2,"Digital Wallet",3,0))</f>
        <v>2</v>
      </c>
      <c r="G5161" s="1" cm="1">
        <f t="array" ref="G5161">IF('Cleaned Data'!G5161="","",_xlfn.SWITCH('Cleaned Data'!G5161,"In-Store",1,"Takeaway",2,0))</f>
        <v>1</v>
      </c>
      <c r="H5161" s="8" t="str">
        <v>11/27/2023</v>
      </c>
    </row>
    <row r="5162" spans="1:8" ht="12.5" x14ac:dyDescent="0.25">
      <c r="A5162" s="1" t="str">
        <v>TXN_8632098</v>
      </c>
      <c r="B5162" s="1" cm="1">
        <f t="array" ref="B5162">IF('Cleaned Data'!B5162="","",_xlfn.SWITCH('Cleaned Data'!B5162,"Coffee",1,"Tea",2,"Juice",3,"Smoothie",4,"Cake",5,"Sandwich",6,"Salad",7,"Cookie",8,0))</f>
        <v>4</v>
      </c>
      <c r="C5162" s="1">
        <v>4</v>
      </c>
      <c r="D5162" s="6">
        <v>4</v>
      </c>
      <c r="E5162" s="1">
        <v>16</v>
      </c>
      <c r="F5162" s="1" cm="1">
        <f t="array" ref="F5162">IF('Cleaned Data'!F5162="","",_xlfn.SWITCH('Cleaned Data'!F5162,"Cash",1,"Credit Card",2,"Digital Wallet",3,0))</f>
        <v>1</v>
      </c>
      <c r="G5162" s="1" cm="1">
        <f t="array" ref="G5162">IF('Cleaned Data'!G5162="","",_xlfn.SWITCH('Cleaned Data'!G5162,"In-Store",1,"Takeaway",2,0))</f>
        <v>1</v>
      </c>
      <c r="H5162" s="8" t="str">
        <v>11/27/2023</v>
      </c>
    </row>
    <row r="5163" spans="1:8" ht="12.5" x14ac:dyDescent="0.25">
      <c r="A5163" s="1" t="str">
        <v>TXN_8751289</v>
      </c>
      <c r="B5163" s="1" cm="1">
        <f t="array" ref="B5163">IF('Cleaned Data'!B5163="","",_xlfn.SWITCH('Cleaned Data'!B5163,"Coffee",1,"Tea",2,"Juice",3,"Smoothie",4,"Cake",5,"Sandwich",6,"Salad",7,"Cookie",8,0))</f>
        <v>2</v>
      </c>
      <c r="C5163" s="1">
        <v>5</v>
      </c>
      <c r="D5163" s="6">
        <v>1.5</v>
      </c>
      <c r="E5163" s="1">
        <v>7.5</v>
      </c>
      <c r="F5163" s="1" cm="1">
        <f t="array" ref="F5163">IF('Cleaned Data'!F5163="","",_xlfn.SWITCH('Cleaned Data'!F5163,"Cash",1,"Credit Card",2,"Digital Wallet",3,0))</f>
        <v>3</v>
      </c>
      <c r="G5163" s="1" cm="1">
        <f t="array" ref="G5163">IF('Cleaned Data'!G5163="","",_xlfn.SWITCH('Cleaned Data'!G5163,"In-Store",1,"Takeaway",2,0))</f>
        <v>1</v>
      </c>
      <c r="H5163" s="8" t="str">
        <v>11/27/2023</v>
      </c>
    </row>
    <row r="5164" spans="1:8" ht="12.5" x14ac:dyDescent="0.25">
      <c r="A5164" s="1" t="str">
        <v>TXN_9834329</v>
      </c>
      <c r="B5164" s="1" cm="1">
        <f t="array" ref="B5164">IF('Cleaned Data'!B5164="","",_xlfn.SWITCH('Cleaned Data'!B5164,"Coffee",1,"Tea",2,"Juice",3,"Smoothie",4,"Cake",5,"Sandwich",6,"Salad",7,"Cookie",8,0))</f>
        <v>7</v>
      </c>
      <c r="C5164" s="1">
        <v>4</v>
      </c>
      <c r="D5164" s="6">
        <v>5</v>
      </c>
      <c r="E5164" s="1">
        <v>20</v>
      </c>
      <c r="F5164" s="1" cm="1">
        <f t="array" ref="F5164">IF('Cleaned Data'!F5164="","",_xlfn.SWITCH('Cleaned Data'!F5164,"Cash",1,"Credit Card",2,"Digital Wallet",3,0))</f>
        <v>3</v>
      </c>
      <c r="G5164" s="1" cm="1">
        <f t="array" ref="G5164">IF('Cleaned Data'!G5164="","",_xlfn.SWITCH('Cleaned Data'!G5164,"In-Store",1,"Takeaway",2,0))</f>
        <v>1</v>
      </c>
      <c r="H5164" s="8" t="str">
        <v>11/27/2023</v>
      </c>
    </row>
    <row r="5165" spans="1:8" ht="12.5" x14ac:dyDescent="0.25">
      <c r="A5165" s="1" t="str">
        <v>TXN_1916339</v>
      </c>
      <c r="B5165" s="1" cm="1">
        <f t="array" ref="B5165">IF('Cleaned Data'!B5165="","",_xlfn.SWITCH('Cleaned Data'!B5165,"Coffee",1,"Tea",2,"Juice",3,"Smoothie",4,"Cake",5,"Sandwich",6,"Salad",7,"Cookie",8,0))</f>
        <v>8</v>
      </c>
      <c r="C5165" s="1">
        <v>2</v>
      </c>
      <c r="D5165" s="6">
        <v>1</v>
      </c>
      <c r="E5165" s="1">
        <v>2</v>
      </c>
      <c r="F5165" s="1" cm="1">
        <f t="array" ref="F5165">IF('Cleaned Data'!F5165="","",_xlfn.SWITCH('Cleaned Data'!F5165,"Cash",1,"Credit Card",2,"Digital Wallet",3,0))</f>
        <v>2</v>
      </c>
      <c r="G5165" s="1" cm="1">
        <f t="array" ref="G5165">IF('Cleaned Data'!G5165="","",_xlfn.SWITCH('Cleaned Data'!G5165,"In-Store",1,"Takeaway",2,0))</f>
        <v>1</v>
      </c>
      <c r="H5165" s="8" t="str">
        <v>11/28/2023</v>
      </c>
    </row>
    <row r="5166" spans="1:8" ht="12.5" x14ac:dyDescent="0.25">
      <c r="A5166" s="1" t="str">
        <v>TXN_2078317</v>
      </c>
      <c r="B5166" s="1" cm="1">
        <f t="array" ref="B5166">IF('Cleaned Data'!B5166="","",_xlfn.SWITCH('Cleaned Data'!B5166,"Coffee",1,"Tea",2,"Juice",3,"Smoothie",4,"Cake",5,"Sandwich",6,"Salad",7,"Cookie",8,0))</f>
        <v>7</v>
      </c>
      <c r="C5166" s="1">
        <v>5</v>
      </c>
      <c r="D5166" s="6">
        <v>5</v>
      </c>
      <c r="E5166" s="1">
        <v>25</v>
      </c>
      <c r="F5166" s="1" cm="1">
        <f t="array" ref="F5166">IF('Cleaned Data'!F5166="","",_xlfn.SWITCH('Cleaned Data'!F5166,"Cash",1,"Credit Card",2,"Digital Wallet",3,0))</f>
        <v>1</v>
      </c>
      <c r="G5166" s="1" cm="1">
        <f t="array" ref="G5166">IF('Cleaned Data'!G5166="","",_xlfn.SWITCH('Cleaned Data'!G5166,"In-Store",1,"Takeaway",2,0))</f>
        <v>2</v>
      </c>
      <c r="H5166" s="8" t="str">
        <v>11/28/2023</v>
      </c>
    </row>
    <row r="5167" spans="1:8" ht="12.5" x14ac:dyDescent="0.25">
      <c r="A5167" s="1" t="str">
        <v>TXN_2252218</v>
      </c>
      <c r="B5167" s="1" cm="1">
        <f t="array" ref="B5167">IF('Cleaned Data'!B5167="","",_xlfn.SWITCH('Cleaned Data'!B5167,"Coffee",1,"Tea",2,"Juice",3,"Smoothie",4,"Cake",5,"Sandwich",6,"Salad",7,"Cookie",8,0))</f>
        <v>6</v>
      </c>
      <c r="C5167" s="1">
        <v>5</v>
      </c>
      <c r="D5167" s="6">
        <v>4</v>
      </c>
      <c r="E5167" s="1">
        <v>20</v>
      </c>
      <c r="F5167" s="1" cm="1">
        <f t="array" ref="F5167">IF('Cleaned Data'!F5167="","",_xlfn.SWITCH('Cleaned Data'!F5167,"Cash",1,"Credit Card",2,"Digital Wallet",3,0))</f>
        <v>0</v>
      </c>
      <c r="G5167" s="1" cm="1">
        <f t="array" ref="G5167">IF('Cleaned Data'!G5167="","",_xlfn.SWITCH('Cleaned Data'!G5167,"In-Store",1,"Takeaway",2,0))</f>
        <v>0</v>
      </c>
      <c r="H5167" s="8" t="str">
        <v>11/28/2023</v>
      </c>
    </row>
    <row r="5168" spans="1:8" ht="12.5" x14ac:dyDescent="0.25">
      <c r="A5168" s="1" t="str">
        <v>TXN_2282416</v>
      </c>
      <c r="B5168" s="1" cm="1">
        <f t="array" ref="B5168">IF('Cleaned Data'!B5168="","",_xlfn.SWITCH('Cleaned Data'!B5168,"Coffee",1,"Tea",2,"Juice",3,"Smoothie",4,"Cake",5,"Sandwich",6,"Salad",7,"Cookie",8,0))</f>
        <v>1</v>
      </c>
      <c r="C5168" s="1">
        <v>5</v>
      </c>
      <c r="D5168" s="6">
        <v>2</v>
      </c>
      <c r="E5168" s="1">
        <v>10</v>
      </c>
      <c r="F5168" s="1" cm="1">
        <f t="array" ref="F5168">IF('Cleaned Data'!F5168="","",_xlfn.SWITCH('Cleaned Data'!F5168,"Cash",1,"Credit Card",2,"Digital Wallet",3,0))</f>
        <v>3</v>
      </c>
      <c r="G5168" s="1" cm="1">
        <f t="array" ref="G5168">IF('Cleaned Data'!G5168="","",_xlfn.SWITCH('Cleaned Data'!G5168,"In-Store",1,"Takeaway",2,0))</f>
        <v>2</v>
      </c>
      <c r="H5168" s="8" t="str">
        <v>11/28/2023</v>
      </c>
    </row>
    <row r="5169" spans="1:8" ht="12.5" x14ac:dyDescent="0.25">
      <c r="A5169" s="1" t="str">
        <v>TXN_3617989</v>
      </c>
      <c r="B5169" s="1" cm="1">
        <f t="array" ref="B5169">IF('Cleaned Data'!B5169="","",_xlfn.SWITCH('Cleaned Data'!B5169,"Coffee",1,"Tea",2,"Juice",3,"Smoothie",4,"Cake",5,"Sandwich",6,"Salad",7,"Cookie",8,0))</f>
        <v>8</v>
      </c>
      <c r="C5169" s="1">
        <v>2</v>
      </c>
      <c r="D5169" s="6">
        <v>1</v>
      </c>
      <c r="E5169" s="1">
        <v>2</v>
      </c>
      <c r="F5169" s="1" cm="1">
        <f t="array" ref="F5169">IF('Cleaned Data'!F5169="","",_xlfn.SWITCH('Cleaned Data'!F5169,"Cash",1,"Credit Card",2,"Digital Wallet",3,0))</f>
        <v>3</v>
      </c>
      <c r="G5169" s="1" cm="1">
        <f t="array" ref="G5169">IF('Cleaned Data'!G5169="","",_xlfn.SWITCH('Cleaned Data'!G5169,"In-Store",1,"Takeaway",2,0))</f>
        <v>0</v>
      </c>
      <c r="H5169" s="8" t="str">
        <v>11/28/2023</v>
      </c>
    </row>
    <row r="5170" spans="1:8" ht="12.5" x14ac:dyDescent="0.25">
      <c r="A5170" s="1" t="str">
        <v>TXN_4251500</v>
      </c>
      <c r="B5170" s="1" cm="1">
        <f t="array" ref="B5170">IF('Cleaned Data'!B5170="","",_xlfn.SWITCH('Cleaned Data'!B5170,"Coffee",1,"Tea",2,"Juice",3,"Smoothie",4,"Cake",5,"Sandwich",6,"Salad",7,"Cookie",8,0))</f>
        <v>8</v>
      </c>
      <c r="C5170" s="1">
        <v>3</v>
      </c>
      <c r="D5170" s="6">
        <v>1</v>
      </c>
      <c r="E5170" s="1">
        <v>3</v>
      </c>
      <c r="F5170" s="1" cm="1">
        <f t="array" ref="F5170">IF('Cleaned Data'!F5170="","",_xlfn.SWITCH('Cleaned Data'!F5170,"Cash",1,"Credit Card",2,"Digital Wallet",3,0))</f>
        <v>2</v>
      </c>
      <c r="G5170" s="1" cm="1">
        <f t="array" ref="G5170">IF('Cleaned Data'!G5170="","",_xlfn.SWITCH('Cleaned Data'!G5170,"In-Store",1,"Takeaway",2,0))</f>
        <v>2</v>
      </c>
      <c r="H5170" s="8" t="str">
        <v>11/28/2023</v>
      </c>
    </row>
    <row r="5171" spans="1:8" ht="12.5" x14ac:dyDescent="0.25">
      <c r="A5171" s="1" t="str">
        <v>TXN_4298189</v>
      </c>
      <c r="B5171" s="1" cm="1">
        <f t="array" ref="B5171">IF('Cleaned Data'!B5171="","",_xlfn.SWITCH('Cleaned Data'!B5171,"Coffee",1,"Tea",2,"Juice",3,"Smoothie",4,"Cake",5,"Sandwich",6,"Salad",7,"Cookie",8,0))</f>
        <v>7</v>
      </c>
      <c r="C5171" s="1">
        <v>5</v>
      </c>
      <c r="D5171" s="6">
        <v>5</v>
      </c>
      <c r="E5171" s="1">
        <v>25</v>
      </c>
      <c r="F5171" s="1" cm="1">
        <f t="array" ref="F5171">IF('Cleaned Data'!F5171="","",_xlfn.SWITCH('Cleaned Data'!F5171,"Cash",1,"Credit Card",2,"Digital Wallet",3,0))</f>
        <v>3</v>
      </c>
      <c r="G5171" s="1" cm="1">
        <f t="array" ref="G5171">IF('Cleaned Data'!G5171="","",_xlfn.SWITCH('Cleaned Data'!G5171,"In-Store",1,"Takeaway",2,0))</f>
        <v>1</v>
      </c>
      <c r="H5171" s="8" t="str">
        <v>11/28/2023</v>
      </c>
    </row>
    <row r="5172" spans="1:8" ht="12.5" x14ac:dyDescent="0.25">
      <c r="A5172" s="1" t="str">
        <v>TXN_4849180</v>
      </c>
      <c r="B5172" s="1" cm="1">
        <f t="array" ref="B5172">IF('Cleaned Data'!B5172="","",_xlfn.SWITCH('Cleaned Data'!B5172,"Coffee",1,"Tea",2,"Juice",3,"Smoothie",4,"Cake",5,"Sandwich",6,"Salad",7,"Cookie",8,0))</f>
        <v>7</v>
      </c>
      <c r="C5172" s="1">
        <v>5</v>
      </c>
      <c r="D5172" s="6">
        <v>5</v>
      </c>
      <c r="E5172" s="1">
        <v>25</v>
      </c>
      <c r="F5172" s="1" cm="1">
        <f t="array" ref="F5172">IF('Cleaned Data'!F5172="","",_xlfn.SWITCH('Cleaned Data'!F5172,"Cash",1,"Credit Card",2,"Digital Wallet",3,0))</f>
        <v>2</v>
      </c>
      <c r="G5172" s="1" cm="1">
        <f t="array" ref="G5172">IF('Cleaned Data'!G5172="","",_xlfn.SWITCH('Cleaned Data'!G5172,"In-Store",1,"Takeaway",2,0))</f>
        <v>2</v>
      </c>
      <c r="H5172" s="8" t="str">
        <v>11/28/2023</v>
      </c>
    </row>
    <row r="5173" spans="1:8" ht="12.5" x14ac:dyDescent="0.25">
      <c r="A5173" s="1" t="str">
        <v>TXN_5083311</v>
      </c>
      <c r="B5173" s="1" cm="1">
        <f t="array" ref="B5173">IF('Cleaned Data'!B5173="","",_xlfn.SWITCH('Cleaned Data'!B5173,"Coffee",1,"Tea",2,"Juice",3,"Smoothie",4,"Cake",5,"Sandwich",6,"Salad",7,"Cookie",8,0))</f>
        <v>5</v>
      </c>
      <c r="C5173" s="1">
        <v>2</v>
      </c>
      <c r="D5173" s="6">
        <v>3</v>
      </c>
      <c r="E5173" s="1">
        <v>6</v>
      </c>
      <c r="F5173" s="1" cm="1">
        <f t="array" ref="F5173">IF('Cleaned Data'!F5173="","",_xlfn.SWITCH('Cleaned Data'!F5173,"Cash",1,"Credit Card",2,"Digital Wallet",3,0))</f>
        <v>2</v>
      </c>
      <c r="G5173" s="1" cm="1">
        <f t="array" ref="G5173">IF('Cleaned Data'!G5173="","",_xlfn.SWITCH('Cleaned Data'!G5173,"In-Store",1,"Takeaway",2,0))</f>
        <v>0</v>
      </c>
      <c r="H5173" s="8" t="str">
        <v>11/28/2023</v>
      </c>
    </row>
    <row r="5174" spans="1:8" ht="12.5" x14ac:dyDescent="0.25">
      <c r="A5174" s="1" t="str">
        <v>TXN_5153686</v>
      </c>
      <c r="B5174" s="1" cm="1">
        <f t="array" ref="B5174">IF('Cleaned Data'!B5174="","",_xlfn.SWITCH('Cleaned Data'!B5174,"Coffee",1,"Tea",2,"Juice",3,"Smoothie",4,"Cake",5,"Sandwich",6,"Salad",7,"Cookie",8,0))</f>
        <v>7</v>
      </c>
      <c r="C5174" s="1">
        <v>4</v>
      </c>
      <c r="D5174" s="6">
        <v>5</v>
      </c>
      <c r="E5174" s="1">
        <v>20</v>
      </c>
      <c r="F5174" s="1" cm="1">
        <f t="array" ref="F5174">IF('Cleaned Data'!F5174="","",_xlfn.SWITCH('Cleaned Data'!F5174,"Cash",1,"Credit Card",2,"Digital Wallet",3,0))</f>
        <v>0</v>
      </c>
      <c r="G5174" s="1" cm="1">
        <f t="array" ref="G5174">IF('Cleaned Data'!G5174="","",_xlfn.SWITCH('Cleaned Data'!G5174,"In-Store",1,"Takeaway",2,0))</f>
        <v>1</v>
      </c>
      <c r="H5174" s="8" t="str">
        <v>11/28/2023</v>
      </c>
    </row>
    <row r="5175" spans="1:8" ht="12.5" x14ac:dyDescent="0.25">
      <c r="A5175" s="1" t="str">
        <v>TXN_5518591</v>
      </c>
      <c r="B5175" s="1" cm="1">
        <f t="array" ref="B5175">IF('Cleaned Data'!B5175="","",_xlfn.SWITCH('Cleaned Data'!B5175,"Coffee",1,"Tea",2,"Juice",3,"Smoothie",4,"Cake",5,"Sandwich",6,"Salad",7,"Cookie",8,0))</f>
        <v>8</v>
      </c>
      <c r="C5175" s="1">
        <v>3</v>
      </c>
      <c r="D5175" s="6">
        <v>1</v>
      </c>
      <c r="E5175" s="1">
        <v>3</v>
      </c>
      <c r="F5175" s="1" cm="1">
        <f t="array" ref="F5175">IF('Cleaned Data'!F5175="","",_xlfn.SWITCH('Cleaned Data'!F5175,"Cash",1,"Credit Card",2,"Digital Wallet",3,0))</f>
        <v>0</v>
      </c>
      <c r="G5175" s="1" cm="1">
        <f t="array" ref="G5175">IF('Cleaned Data'!G5175="","",_xlfn.SWITCH('Cleaned Data'!G5175,"In-Store",1,"Takeaway",2,0))</f>
        <v>0</v>
      </c>
      <c r="H5175" s="8" t="str">
        <v>11/28/2023</v>
      </c>
    </row>
    <row r="5176" spans="1:8" ht="12.5" x14ac:dyDescent="0.25">
      <c r="A5176" s="1" t="str">
        <v>TXN_5566652</v>
      </c>
      <c r="B5176" s="1" cm="1">
        <f t="array" ref="B5176">IF('Cleaned Data'!B5176="","",_xlfn.SWITCH('Cleaned Data'!B5176,"Coffee",1,"Tea",2,"Juice",3,"Smoothie",4,"Cake",5,"Sandwich",6,"Salad",7,"Cookie",8,0))</f>
        <v>7</v>
      </c>
      <c r="C5176" s="1">
        <v>3</v>
      </c>
      <c r="D5176" s="6">
        <v>5</v>
      </c>
      <c r="E5176" s="1">
        <v>15</v>
      </c>
      <c r="F5176" s="1" cm="1">
        <f t="array" ref="F5176">IF('Cleaned Data'!F5176="","",_xlfn.SWITCH('Cleaned Data'!F5176,"Cash",1,"Credit Card",2,"Digital Wallet",3,0))</f>
        <v>1</v>
      </c>
      <c r="G5176" s="1" cm="1">
        <f t="array" ref="G5176">IF('Cleaned Data'!G5176="","",_xlfn.SWITCH('Cleaned Data'!G5176,"In-Store",1,"Takeaway",2,0))</f>
        <v>0</v>
      </c>
      <c r="H5176" s="8" t="str">
        <v>11/28/2023</v>
      </c>
    </row>
    <row r="5177" spans="1:8" ht="12.5" x14ac:dyDescent="0.25">
      <c r="A5177" s="1" t="str">
        <v>TXN_5664467</v>
      </c>
      <c r="B5177" s="1" cm="1">
        <f t="array" ref="B5177">IF('Cleaned Data'!B5177="","",_xlfn.SWITCH('Cleaned Data'!B5177,"Coffee",1,"Tea",2,"Juice",3,"Smoothie",4,"Cake",5,"Sandwich",6,"Salad",7,"Cookie",8,0))</f>
        <v>3</v>
      </c>
      <c r="C5177" s="1">
        <v>5</v>
      </c>
      <c r="D5177" s="6">
        <v>3</v>
      </c>
      <c r="E5177" s="1">
        <v>15</v>
      </c>
      <c r="F5177" s="1" cm="1">
        <f t="array" ref="F5177">IF('Cleaned Data'!F5177="","",_xlfn.SWITCH('Cleaned Data'!F5177,"Cash",1,"Credit Card",2,"Digital Wallet",3,0))</f>
        <v>2</v>
      </c>
      <c r="G5177" s="1" cm="1">
        <f t="array" ref="G5177">IF('Cleaned Data'!G5177="","",_xlfn.SWITCH('Cleaned Data'!G5177,"In-Store",1,"Takeaway",2,0))</f>
        <v>0</v>
      </c>
      <c r="H5177" s="8" t="str">
        <v>11/28/2023</v>
      </c>
    </row>
    <row r="5178" spans="1:8" ht="12.5" x14ac:dyDescent="0.25">
      <c r="A5178" s="1" t="str">
        <v>TXN_6699343</v>
      </c>
      <c r="B5178" s="1" cm="1">
        <f t="array" ref="B5178">IF('Cleaned Data'!B5178="","",_xlfn.SWITCH('Cleaned Data'!B5178,"Coffee",1,"Tea",2,"Juice",3,"Smoothie",4,"Cake",5,"Sandwich",6,"Salad",7,"Cookie",8,0))</f>
        <v>1</v>
      </c>
      <c r="C5178" s="1">
        <v>2</v>
      </c>
      <c r="D5178" s="6">
        <v>2</v>
      </c>
      <c r="E5178" s="1">
        <v>4</v>
      </c>
      <c r="F5178" s="1" cm="1">
        <f t="array" ref="F5178">IF('Cleaned Data'!F5178="","",_xlfn.SWITCH('Cleaned Data'!F5178,"Cash",1,"Credit Card",2,"Digital Wallet",3,0))</f>
        <v>0</v>
      </c>
      <c r="G5178" s="1" cm="1">
        <f t="array" ref="G5178">IF('Cleaned Data'!G5178="","",_xlfn.SWITCH('Cleaned Data'!G5178,"In-Store",1,"Takeaway",2,0))</f>
        <v>2</v>
      </c>
      <c r="H5178" s="8" t="str">
        <v>11/28/2023</v>
      </c>
    </row>
    <row r="5179" spans="1:8" ht="12.5" x14ac:dyDescent="0.25">
      <c r="A5179" s="1" t="str">
        <v>TXN_6933222</v>
      </c>
      <c r="B5179" s="1" cm="1">
        <f t="array" ref="B5179">IF('Cleaned Data'!B5179="","",_xlfn.SWITCH('Cleaned Data'!B5179,"Coffee",1,"Tea",2,"Juice",3,"Smoothie",4,"Cake",5,"Sandwich",6,"Salad",7,"Cookie",8,0))</f>
        <v>2</v>
      </c>
      <c r="C5179" s="1">
        <v>2</v>
      </c>
      <c r="D5179" s="6">
        <v>1.5</v>
      </c>
      <c r="E5179" s="1">
        <v>3</v>
      </c>
      <c r="F5179" s="1" cm="1">
        <f t="array" ref="F5179">IF('Cleaned Data'!F5179="","",_xlfn.SWITCH('Cleaned Data'!F5179,"Cash",1,"Credit Card",2,"Digital Wallet",3,0))</f>
        <v>2</v>
      </c>
      <c r="G5179" s="1" cm="1">
        <f t="array" ref="G5179">IF('Cleaned Data'!G5179="","",_xlfn.SWITCH('Cleaned Data'!G5179,"In-Store",1,"Takeaway",2,0))</f>
        <v>0</v>
      </c>
      <c r="H5179" s="8" t="str">
        <v>11/28/2023</v>
      </c>
    </row>
    <row r="5180" spans="1:8" ht="12.5" x14ac:dyDescent="0.25">
      <c r="A5180" s="1" t="str">
        <v>TXN_6959065</v>
      </c>
      <c r="B5180" s="1" cm="1">
        <f t="array" ref="B5180">IF('Cleaned Data'!B5180="","",_xlfn.SWITCH('Cleaned Data'!B5180,"Coffee",1,"Tea",2,"Juice",3,"Smoothie",4,"Cake",5,"Sandwich",6,"Salad",7,"Cookie",8,0))</f>
        <v>2</v>
      </c>
      <c r="C5180" s="1">
        <v>1</v>
      </c>
      <c r="D5180" s="6">
        <v>1.5</v>
      </c>
      <c r="E5180" s="1">
        <v>1.5</v>
      </c>
      <c r="F5180" s="1" cm="1">
        <f t="array" ref="F5180">IF('Cleaned Data'!F5180="","",_xlfn.SWITCH('Cleaned Data'!F5180,"Cash",1,"Credit Card",2,"Digital Wallet",3,0))</f>
        <v>1</v>
      </c>
      <c r="G5180" s="1" cm="1">
        <f t="array" ref="G5180">IF('Cleaned Data'!G5180="","",_xlfn.SWITCH('Cleaned Data'!G5180,"In-Store",1,"Takeaway",2,0))</f>
        <v>1</v>
      </c>
      <c r="H5180" s="8" t="str">
        <v>11/28/2023</v>
      </c>
    </row>
    <row r="5181" spans="1:8" ht="12.5" x14ac:dyDescent="0.25">
      <c r="A5181" s="1" t="str">
        <v>TXN_8201146</v>
      </c>
      <c r="B5181" s="1" cm="1">
        <f t="array" ref="B5181">IF('Cleaned Data'!B5181="","",_xlfn.SWITCH('Cleaned Data'!B5181,"Coffee",1,"Tea",2,"Juice",3,"Smoothie",4,"Cake",5,"Sandwich",6,"Salad",7,"Cookie",8,0))</f>
        <v>1</v>
      </c>
      <c r="C5181" s="1">
        <v>2</v>
      </c>
      <c r="D5181" s="6">
        <v>2</v>
      </c>
      <c r="E5181" s="1">
        <v>4</v>
      </c>
      <c r="F5181" s="1" cm="1">
        <f t="array" ref="F5181">IF('Cleaned Data'!F5181="","",_xlfn.SWITCH('Cleaned Data'!F5181,"Cash",1,"Credit Card",2,"Digital Wallet",3,0))</f>
        <v>2</v>
      </c>
      <c r="G5181" s="1" cm="1">
        <f t="array" ref="G5181">IF('Cleaned Data'!G5181="","",_xlfn.SWITCH('Cleaned Data'!G5181,"In-Store",1,"Takeaway",2,0))</f>
        <v>0</v>
      </c>
      <c r="H5181" s="8" t="str">
        <v>11/28/2023</v>
      </c>
    </row>
    <row r="5182" spans="1:8" ht="12.5" x14ac:dyDescent="0.25">
      <c r="A5182" s="1" t="str">
        <v>TXN_8453110</v>
      </c>
      <c r="B5182" s="1" cm="1">
        <f t="array" ref="B5182">IF('Cleaned Data'!B5182="","",_xlfn.SWITCH('Cleaned Data'!B5182,"Coffee",1,"Tea",2,"Juice",3,"Smoothie",4,"Cake",5,"Sandwich",6,"Salad",7,"Cookie",8,0))</f>
        <v>5</v>
      </c>
      <c r="C5182" s="1">
        <v>3</v>
      </c>
      <c r="D5182" s="6">
        <v>3</v>
      </c>
      <c r="E5182" s="1">
        <v>9</v>
      </c>
      <c r="F5182" s="1" cm="1">
        <f t="array" ref="F5182">IF('Cleaned Data'!F5182="","",_xlfn.SWITCH('Cleaned Data'!F5182,"Cash",1,"Credit Card",2,"Digital Wallet",3,0))</f>
        <v>3</v>
      </c>
      <c r="G5182" s="1" cm="1">
        <f t="array" ref="G5182">IF('Cleaned Data'!G5182="","",_xlfn.SWITCH('Cleaned Data'!G5182,"In-Store",1,"Takeaway",2,0))</f>
        <v>1</v>
      </c>
      <c r="H5182" s="8" t="str">
        <v>11/28/2023</v>
      </c>
    </row>
    <row r="5183" spans="1:8" ht="12.5" x14ac:dyDescent="0.25">
      <c r="A5183" s="1" t="str">
        <v>TXN_9063299</v>
      </c>
      <c r="B5183" s="1" cm="1">
        <f t="array" ref="B5183">IF('Cleaned Data'!B5183="","",_xlfn.SWITCH('Cleaned Data'!B5183,"Coffee",1,"Tea",2,"Juice",3,"Smoothie",4,"Cake",5,"Sandwich",6,"Salad",7,"Cookie",8,0))</f>
        <v>6</v>
      </c>
      <c r="C5183" s="1">
        <v>3</v>
      </c>
      <c r="D5183" s="6">
        <v>4</v>
      </c>
      <c r="E5183" s="1">
        <v>12</v>
      </c>
      <c r="F5183" s="1" cm="1">
        <f t="array" ref="F5183">IF('Cleaned Data'!F5183="","",_xlfn.SWITCH('Cleaned Data'!F5183,"Cash",1,"Credit Card",2,"Digital Wallet",3,0))</f>
        <v>3</v>
      </c>
      <c r="G5183" s="1" cm="1">
        <f t="array" ref="G5183">IF('Cleaned Data'!G5183="","",_xlfn.SWITCH('Cleaned Data'!G5183,"In-Store",1,"Takeaway",2,0))</f>
        <v>2</v>
      </c>
      <c r="H5183" s="8" t="str">
        <v>11/28/2023</v>
      </c>
    </row>
    <row r="5184" spans="1:8" ht="12.5" x14ac:dyDescent="0.25">
      <c r="A5184" s="1" t="str">
        <v>TXN_9096052</v>
      </c>
      <c r="B5184" s="1" cm="1">
        <f t="array" ref="B5184">IF('Cleaned Data'!B5184="","",_xlfn.SWITCH('Cleaned Data'!B5184,"Coffee",1,"Tea",2,"Juice",3,"Smoothie",4,"Cake",5,"Sandwich",6,"Salad",7,"Cookie",8,0))</f>
        <v>1</v>
      </c>
      <c r="C5184" s="1">
        <v>2</v>
      </c>
      <c r="D5184" s="6">
        <v>2</v>
      </c>
      <c r="E5184" s="1">
        <v>4</v>
      </c>
      <c r="F5184" s="1" cm="1">
        <f t="array" ref="F5184">IF('Cleaned Data'!F5184="","",_xlfn.SWITCH('Cleaned Data'!F5184,"Cash",1,"Credit Card",2,"Digital Wallet",3,0))</f>
        <v>0</v>
      </c>
      <c r="G5184" s="1" cm="1">
        <f t="array" ref="G5184">IF('Cleaned Data'!G5184="","",_xlfn.SWITCH('Cleaned Data'!G5184,"In-Store",1,"Takeaway",2,0))</f>
        <v>2</v>
      </c>
      <c r="H5184" s="8" t="str">
        <v>11/28/2023</v>
      </c>
    </row>
    <row r="5185" spans="1:8" ht="12.5" x14ac:dyDescent="0.25">
      <c r="A5185" s="1" t="str">
        <v>TXN_9168898</v>
      </c>
      <c r="B5185" s="1" cm="1">
        <f t="array" ref="B5185">IF('Cleaned Data'!B5185="","",_xlfn.SWITCH('Cleaned Data'!B5185,"Coffee",1,"Tea",2,"Juice",3,"Smoothie",4,"Cake",5,"Sandwich",6,"Salad",7,"Cookie",8,0))</f>
        <v>7</v>
      </c>
      <c r="C5185" s="1">
        <v>5</v>
      </c>
      <c r="D5185" s="6">
        <v>5</v>
      </c>
      <c r="E5185" s="1">
        <v>25</v>
      </c>
      <c r="F5185" s="1" cm="1">
        <f t="array" ref="F5185">IF('Cleaned Data'!F5185="","",_xlfn.SWITCH('Cleaned Data'!F5185,"Cash",1,"Credit Card",2,"Digital Wallet",3,0))</f>
        <v>0</v>
      </c>
      <c r="G5185" s="1" cm="1">
        <f t="array" ref="G5185">IF('Cleaned Data'!G5185="","",_xlfn.SWITCH('Cleaned Data'!G5185,"In-Store",1,"Takeaway",2,0))</f>
        <v>0</v>
      </c>
      <c r="H5185" s="8" t="str">
        <v>11/28/2023</v>
      </c>
    </row>
    <row r="5186" spans="1:8" ht="12.5" x14ac:dyDescent="0.25">
      <c r="A5186" s="1" t="str">
        <v>TXN_9238689</v>
      </c>
      <c r="B5186" s="1" cm="1">
        <f t="array" ref="B5186">IF('Cleaned Data'!B5186="","",_xlfn.SWITCH('Cleaned Data'!B5186,"Coffee",1,"Tea",2,"Juice",3,"Smoothie",4,"Cake",5,"Sandwich",6,"Salad",7,"Cookie",8,0))</f>
        <v>6</v>
      </c>
      <c r="C5186" s="1">
        <v>1</v>
      </c>
      <c r="D5186" s="6">
        <v>4</v>
      </c>
      <c r="E5186" s="1">
        <v>4</v>
      </c>
      <c r="F5186" s="1" cm="1">
        <f t="array" ref="F5186">IF('Cleaned Data'!F5186="","",_xlfn.SWITCH('Cleaned Data'!F5186,"Cash",1,"Credit Card",2,"Digital Wallet",3,0))</f>
        <v>3</v>
      </c>
      <c r="G5186" s="1" cm="1">
        <f t="array" ref="G5186">IF('Cleaned Data'!G5186="","",_xlfn.SWITCH('Cleaned Data'!G5186,"In-Store",1,"Takeaway",2,0))</f>
        <v>0</v>
      </c>
      <c r="H5186" s="8" t="str">
        <v>11/28/2023</v>
      </c>
    </row>
    <row r="5187" spans="1:8" ht="12.5" x14ac:dyDescent="0.25">
      <c r="A5187" s="1" t="str">
        <v>TXN_9444736</v>
      </c>
      <c r="B5187" s="1" cm="1">
        <f t="array" ref="B5187">IF('Cleaned Data'!B5187="","",_xlfn.SWITCH('Cleaned Data'!B5187,"Coffee",1,"Tea",2,"Juice",3,"Smoothie",4,"Cake",5,"Sandwich",6,"Salad",7,"Cookie",8,0))</f>
        <v>4</v>
      </c>
      <c r="C5187" s="1">
        <v>5</v>
      </c>
      <c r="D5187" s="6">
        <v>4</v>
      </c>
      <c r="E5187" s="1">
        <v>20</v>
      </c>
      <c r="F5187" s="1" cm="1">
        <f t="array" ref="F5187">IF('Cleaned Data'!F5187="","",_xlfn.SWITCH('Cleaned Data'!F5187,"Cash",1,"Credit Card",2,"Digital Wallet",3,0))</f>
        <v>1</v>
      </c>
      <c r="G5187" s="1" cm="1">
        <f t="array" ref="G5187">IF('Cleaned Data'!G5187="","",_xlfn.SWITCH('Cleaned Data'!G5187,"In-Store",1,"Takeaway",2,0))</f>
        <v>1</v>
      </c>
      <c r="H5187" s="8" t="str">
        <v>11/28/2023</v>
      </c>
    </row>
    <row r="5188" spans="1:8" ht="12.5" x14ac:dyDescent="0.25">
      <c r="A5188" s="1" t="str">
        <v>TXN_1460963</v>
      </c>
      <c r="B5188" s="1" cm="1">
        <f t="array" ref="B5188">IF('Cleaned Data'!B5188="","",_xlfn.SWITCH('Cleaned Data'!B5188,"Coffee",1,"Tea",2,"Juice",3,"Smoothie",4,"Cake",5,"Sandwich",6,"Salad",7,"Cookie",8,0))</f>
        <v>5</v>
      </c>
      <c r="C5188" s="1">
        <v>1</v>
      </c>
      <c r="D5188" s="6">
        <v>3</v>
      </c>
      <c r="E5188" s="1">
        <v>3</v>
      </c>
      <c r="F5188" s="1" cm="1">
        <f t="array" ref="F5188">IF('Cleaned Data'!F5188="","",_xlfn.SWITCH('Cleaned Data'!F5188,"Cash",1,"Credit Card",2,"Digital Wallet",3,0))</f>
        <v>0</v>
      </c>
      <c r="G5188" s="1" cm="1">
        <f t="array" ref="G5188">IF('Cleaned Data'!G5188="","",_xlfn.SWITCH('Cleaned Data'!G5188,"In-Store",1,"Takeaway",2,0))</f>
        <v>1</v>
      </c>
      <c r="H5188" s="8" t="str">
        <v>11/29/2023</v>
      </c>
    </row>
    <row r="5189" spans="1:8" ht="12.5" x14ac:dyDescent="0.25">
      <c r="A5189" s="1" t="str">
        <v>TXN_1648671</v>
      </c>
      <c r="B5189" s="1" cm="1">
        <f t="array" ref="B5189">IF('Cleaned Data'!B5189="","",_xlfn.SWITCH('Cleaned Data'!B5189,"Coffee",1,"Tea",2,"Juice",3,"Smoothie",4,"Cake",5,"Sandwich",6,"Salad",7,"Cookie",8,0))</f>
        <v>7</v>
      </c>
      <c r="C5189" s="1">
        <v>2</v>
      </c>
      <c r="D5189" s="6">
        <v>5</v>
      </c>
      <c r="E5189" s="1">
        <v>10</v>
      </c>
      <c r="F5189" s="1" cm="1">
        <f t="array" ref="F5189">IF('Cleaned Data'!F5189="","",_xlfn.SWITCH('Cleaned Data'!F5189,"Cash",1,"Credit Card",2,"Digital Wallet",3,0))</f>
        <v>1</v>
      </c>
      <c r="G5189" s="1" cm="1">
        <f t="array" ref="G5189">IF('Cleaned Data'!G5189="","",_xlfn.SWITCH('Cleaned Data'!G5189,"In-Store",1,"Takeaway",2,0))</f>
        <v>0</v>
      </c>
      <c r="H5189" s="8" t="str">
        <v>11/29/2023</v>
      </c>
    </row>
    <row r="5190" spans="1:8" ht="12.5" x14ac:dyDescent="0.25">
      <c r="A5190" s="1" t="str">
        <v>TXN_1932224</v>
      </c>
      <c r="B5190" s="1" cm="1">
        <f t="array" ref="B5190">IF('Cleaned Data'!B5190="","",_xlfn.SWITCH('Cleaned Data'!B5190,"Coffee",1,"Tea",2,"Juice",3,"Smoothie",4,"Cake",5,"Sandwich",6,"Salad",7,"Cookie",8,0))</f>
        <v>3</v>
      </c>
      <c r="C5190" s="1">
        <v>2</v>
      </c>
      <c r="D5190" s="6">
        <v>3</v>
      </c>
      <c r="E5190" s="1">
        <v>6</v>
      </c>
      <c r="F5190" s="1" cm="1">
        <f t="array" ref="F5190">IF('Cleaned Data'!F5190="","",_xlfn.SWITCH('Cleaned Data'!F5190,"Cash",1,"Credit Card",2,"Digital Wallet",3,0))</f>
        <v>3</v>
      </c>
      <c r="G5190" s="1" cm="1">
        <f t="array" ref="G5190">IF('Cleaned Data'!G5190="","",_xlfn.SWITCH('Cleaned Data'!G5190,"In-Store",1,"Takeaway",2,0))</f>
        <v>2</v>
      </c>
      <c r="H5190" s="8" t="str">
        <v>11/29/2023</v>
      </c>
    </row>
    <row r="5191" spans="1:8" ht="12.5" x14ac:dyDescent="0.25">
      <c r="A5191" s="1" t="str">
        <v>TXN_2073001</v>
      </c>
      <c r="B5191" s="1" cm="1">
        <f t="array" ref="B5191">IF('Cleaned Data'!B5191="","",_xlfn.SWITCH('Cleaned Data'!B5191,"Coffee",1,"Tea",2,"Juice",3,"Smoothie",4,"Cake",5,"Sandwich",6,"Salad",7,"Cookie",8,0))</f>
        <v>8</v>
      </c>
      <c r="C5191" s="1">
        <v>2</v>
      </c>
      <c r="D5191" s="6">
        <v>1</v>
      </c>
      <c r="E5191" s="1">
        <v>2</v>
      </c>
      <c r="F5191" s="1" cm="1">
        <f t="array" ref="F5191">IF('Cleaned Data'!F5191="","",_xlfn.SWITCH('Cleaned Data'!F5191,"Cash",1,"Credit Card",2,"Digital Wallet",3,0))</f>
        <v>2</v>
      </c>
      <c r="G5191" s="1" cm="1">
        <f t="array" ref="G5191">IF('Cleaned Data'!G5191="","",_xlfn.SWITCH('Cleaned Data'!G5191,"In-Store",1,"Takeaway",2,0))</f>
        <v>2</v>
      </c>
      <c r="H5191" s="8" t="str">
        <v>11/29/2023</v>
      </c>
    </row>
    <row r="5192" spans="1:8" ht="12.5" x14ac:dyDescent="0.25">
      <c r="A5192" s="1" t="str">
        <v>TXN_2208733</v>
      </c>
      <c r="B5192" s="1" cm="1">
        <f t="array" ref="B5192">IF('Cleaned Data'!B5192="","",_xlfn.SWITCH('Cleaned Data'!B5192,"Coffee",1,"Tea",2,"Juice",3,"Smoothie",4,"Cake",5,"Sandwich",6,"Salad",7,"Cookie",8,0))</f>
        <v>2</v>
      </c>
      <c r="C5192" s="1">
        <v>5</v>
      </c>
      <c r="D5192" s="6">
        <v>1.5</v>
      </c>
      <c r="E5192" s="1">
        <v>7.5</v>
      </c>
      <c r="F5192" s="1" cm="1">
        <f t="array" ref="F5192">IF('Cleaned Data'!F5192="","",_xlfn.SWITCH('Cleaned Data'!F5192,"Cash",1,"Credit Card",2,"Digital Wallet",3,0))</f>
        <v>0</v>
      </c>
      <c r="G5192" s="1" cm="1">
        <f t="array" ref="G5192">IF('Cleaned Data'!G5192="","",_xlfn.SWITCH('Cleaned Data'!G5192,"In-Store",1,"Takeaway",2,0))</f>
        <v>0</v>
      </c>
      <c r="H5192" s="8" t="str">
        <v>11/29/2023</v>
      </c>
    </row>
    <row r="5193" spans="1:8" ht="12.5" x14ac:dyDescent="0.25">
      <c r="A5193" s="1" t="str">
        <v>TXN_2352246</v>
      </c>
      <c r="B5193" s="1" cm="1">
        <f t="array" ref="B5193">IF('Cleaned Data'!B5193="","",_xlfn.SWITCH('Cleaned Data'!B5193,"Coffee",1,"Tea",2,"Juice",3,"Smoothie",4,"Cake",5,"Sandwich",6,"Salad",7,"Cookie",8,0))</f>
        <v>1</v>
      </c>
      <c r="C5193" s="1">
        <v>5</v>
      </c>
      <c r="D5193" s="6">
        <v>2</v>
      </c>
      <c r="E5193" s="1">
        <v>10</v>
      </c>
      <c r="F5193" s="1" cm="1">
        <f t="array" ref="F5193">IF('Cleaned Data'!F5193="","",_xlfn.SWITCH('Cleaned Data'!F5193,"Cash",1,"Credit Card",2,"Digital Wallet",3,0))</f>
        <v>1</v>
      </c>
      <c r="G5193" s="1" cm="1">
        <f t="array" ref="G5193">IF('Cleaned Data'!G5193="","",_xlfn.SWITCH('Cleaned Data'!G5193,"In-Store",1,"Takeaway",2,0))</f>
        <v>0</v>
      </c>
      <c r="H5193" s="8" t="str">
        <v>11/29/2023</v>
      </c>
    </row>
    <row r="5194" spans="1:8" ht="12.5" x14ac:dyDescent="0.25">
      <c r="A5194" s="1" t="str">
        <v>TXN_2379467</v>
      </c>
      <c r="B5194" s="1" cm="1">
        <f t="array" ref="B5194">IF('Cleaned Data'!B5194="","",_xlfn.SWITCH('Cleaned Data'!B5194,"Coffee",1,"Tea",2,"Juice",3,"Smoothie",4,"Cake",5,"Sandwich",6,"Salad",7,"Cookie",8,0))</f>
        <v>7</v>
      </c>
      <c r="C5194" s="1">
        <v>3</v>
      </c>
      <c r="D5194" s="6">
        <v>5</v>
      </c>
      <c r="E5194" s="1">
        <v>15</v>
      </c>
      <c r="F5194" s="1" cm="1">
        <f t="array" ref="F5194">IF('Cleaned Data'!F5194="","",_xlfn.SWITCH('Cleaned Data'!F5194,"Cash",1,"Credit Card",2,"Digital Wallet",3,0))</f>
        <v>2</v>
      </c>
      <c r="G5194" s="1" cm="1">
        <f t="array" ref="G5194">IF('Cleaned Data'!G5194="","",_xlfn.SWITCH('Cleaned Data'!G5194,"In-Store",1,"Takeaway",2,0))</f>
        <v>2</v>
      </c>
      <c r="H5194" s="8" t="str">
        <v>11/29/2023</v>
      </c>
    </row>
    <row r="5195" spans="1:8" ht="12.5" x14ac:dyDescent="0.25">
      <c r="A5195" s="1" t="str">
        <v>TXN_3871837</v>
      </c>
      <c r="B5195" s="1" cm="1">
        <f t="array" ref="B5195">IF('Cleaned Data'!B5195="","",_xlfn.SWITCH('Cleaned Data'!B5195,"Coffee",1,"Tea",2,"Juice",3,"Smoothie",4,"Cake",5,"Sandwich",6,"Salad",7,"Cookie",8,0))</f>
        <v>6</v>
      </c>
      <c r="C5195" s="1">
        <v>3</v>
      </c>
      <c r="D5195" s="6">
        <v>4</v>
      </c>
      <c r="E5195" s="1">
        <v>12</v>
      </c>
      <c r="F5195" s="1" cm="1">
        <f t="array" ref="F5195">IF('Cleaned Data'!F5195="","",_xlfn.SWITCH('Cleaned Data'!F5195,"Cash",1,"Credit Card",2,"Digital Wallet",3,0))</f>
        <v>0</v>
      </c>
      <c r="G5195" s="1" cm="1">
        <f t="array" ref="G5195">IF('Cleaned Data'!G5195="","",_xlfn.SWITCH('Cleaned Data'!G5195,"In-Store",1,"Takeaway",2,0))</f>
        <v>0</v>
      </c>
      <c r="H5195" s="8" t="str">
        <v>11/29/2023</v>
      </c>
    </row>
    <row r="5196" spans="1:8" ht="12.5" x14ac:dyDescent="0.25">
      <c r="A5196" s="1" t="str">
        <v>TXN_4374260</v>
      </c>
      <c r="B5196" s="1" cm="1">
        <f t="array" ref="B5196">IF('Cleaned Data'!B5196="","",_xlfn.SWITCH('Cleaned Data'!B5196,"Coffee",1,"Tea",2,"Juice",3,"Smoothie",4,"Cake",5,"Sandwich",6,"Salad",7,"Cookie",8,0))</f>
        <v>1</v>
      </c>
      <c r="C5196" s="1">
        <v>2</v>
      </c>
      <c r="D5196" s="6">
        <v>2</v>
      </c>
      <c r="E5196" s="1">
        <v>4</v>
      </c>
      <c r="F5196" s="1" cm="1">
        <f t="array" ref="F5196">IF('Cleaned Data'!F5196="","",_xlfn.SWITCH('Cleaned Data'!F5196,"Cash",1,"Credit Card",2,"Digital Wallet",3,0))</f>
        <v>3</v>
      </c>
      <c r="G5196" s="1" cm="1">
        <f t="array" ref="G5196">IF('Cleaned Data'!G5196="","",_xlfn.SWITCH('Cleaned Data'!G5196,"In-Store",1,"Takeaway",2,0))</f>
        <v>1</v>
      </c>
      <c r="H5196" s="8" t="str">
        <v>11/29/2023</v>
      </c>
    </row>
    <row r="5197" spans="1:8" ht="12.5" x14ac:dyDescent="0.25">
      <c r="A5197" s="1" t="str">
        <v>TXN_4623642</v>
      </c>
      <c r="B5197" s="1" cm="1">
        <f t="array" ref="B5197">IF('Cleaned Data'!B5197="","",_xlfn.SWITCH('Cleaned Data'!B5197,"Coffee",1,"Tea",2,"Juice",3,"Smoothie",4,"Cake",5,"Sandwich",6,"Salad",7,"Cookie",8,0))</f>
        <v>5</v>
      </c>
      <c r="C5197" s="1">
        <v>5</v>
      </c>
      <c r="D5197" s="6">
        <v>3</v>
      </c>
      <c r="E5197" s="1">
        <v>15</v>
      </c>
      <c r="F5197" s="1" cm="1">
        <f t="array" ref="F5197">IF('Cleaned Data'!F5197="","",_xlfn.SWITCH('Cleaned Data'!F5197,"Cash",1,"Credit Card",2,"Digital Wallet",3,0))</f>
        <v>0</v>
      </c>
      <c r="G5197" s="1" cm="1">
        <f t="array" ref="G5197">IF('Cleaned Data'!G5197="","",_xlfn.SWITCH('Cleaned Data'!G5197,"In-Store",1,"Takeaway",2,0))</f>
        <v>0</v>
      </c>
      <c r="H5197" s="8" t="str">
        <v>11/29/2023</v>
      </c>
    </row>
    <row r="5198" spans="1:8" ht="12.5" x14ac:dyDescent="0.25">
      <c r="A5198" s="1" t="str">
        <v>TXN_5538696</v>
      </c>
      <c r="B5198" s="1" cm="1">
        <f t="array" ref="B5198">IF('Cleaned Data'!B5198="","",_xlfn.SWITCH('Cleaned Data'!B5198,"Coffee",1,"Tea",2,"Juice",3,"Smoothie",4,"Cake",5,"Sandwich",6,"Salad",7,"Cookie",8,0))</f>
        <v>7</v>
      </c>
      <c r="C5198" s="1">
        <v>4</v>
      </c>
      <c r="D5198" s="6">
        <v>5</v>
      </c>
      <c r="E5198" s="1">
        <v>20</v>
      </c>
      <c r="F5198" s="1" cm="1">
        <f t="array" ref="F5198">IF('Cleaned Data'!F5198="","",_xlfn.SWITCH('Cleaned Data'!F5198,"Cash",1,"Credit Card",2,"Digital Wallet",3,0))</f>
        <v>1</v>
      </c>
      <c r="G5198" s="1" cm="1">
        <f t="array" ref="G5198">IF('Cleaned Data'!G5198="","",_xlfn.SWITCH('Cleaned Data'!G5198,"In-Store",1,"Takeaway",2,0))</f>
        <v>1</v>
      </c>
      <c r="H5198" s="8" t="str">
        <v>11/29/2023</v>
      </c>
    </row>
    <row r="5199" spans="1:8" ht="12.5" x14ac:dyDescent="0.25">
      <c r="A5199" s="1" t="str">
        <v>TXN_5719592</v>
      </c>
      <c r="B5199" s="1" cm="1">
        <f t="array" ref="B5199">IF('Cleaned Data'!B5199="","",_xlfn.SWITCH('Cleaned Data'!B5199,"Coffee",1,"Tea",2,"Juice",3,"Smoothie",4,"Cake",5,"Sandwich",6,"Salad",7,"Cookie",8,0))</f>
        <v>5</v>
      </c>
      <c r="C5199" s="1">
        <v>1</v>
      </c>
      <c r="D5199" s="6">
        <v>3</v>
      </c>
      <c r="E5199" s="1">
        <v>3</v>
      </c>
      <c r="F5199" s="1" cm="1">
        <f t="array" ref="F5199">IF('Cleaned Data'!F5199="","",_xlfn.SWITCH('Cleaned Data'!F5199,"Cash",1,"Credit Card",2,"Digital Wallet",3,0))</f>
        <v>0</v>
      </c>
      <c r="G5199" s="1" cm="1">
        <f t="array" ref="G5199">IF('Cleaned Data'!G5199="","",_xlfn.SWITCH('Cleaned Data'!G5199,"In-Store",1,"Takeaway",2,0))</f>
        <v>0</v>
      </c>
      <c r="H5199" s="8" t="str">
        <v>11/29/2023</v>
      </c>
    </row>
    <row r="5200" spans="1:8" ht="12.5" x14ac:dyDescent="0.25">
      <c r="A5200" s="1" t="str">
        <v>TXN_6159539</v>
      </c>
      <c r="B5200" s="1" cm="1">
        <f t="array" ref="B5200">IF('Cleaned Data'!B5200="","",_xlfn.SWITCH('Cleaned Data'!B5200,"Coffee",1,"Tea",2,"Juice",3,"Smoothie",4,"Cake",5,"Sandwich",6,"Salad",7,"Cookie",8,0))</f>
        <v>8</v>
      </c>
      <c r="C5200" s="1">
        <v>3</v>
      </c>
      <c r="D5200" s="6">
        <v>1</v>
      </c>
      <c r="E5200" s="1">
        <v>3</v>
      </c>
      <c r="F5200" s="1" cm="1">
        <f t="array" ref="F5200">IF('Cleaned Data'!F5200="","",_xlfn.SWITCH('Cleaned Data'!F5200,"Cash",1,"Credit Card",2,"Digital Wallet",3,0))</f>
        <v>0</v>
      </c>
      <c r="G5200" s="1" cm="1">
        <f t="array" ref="G5200">IF('Cleaned Data'!G5200="","",_xlfn.SWITCH('Cleaned Data'!G5200,"In-Store",1,"Takeaway",2,0))</f>
        <v>1</v>
      </c>
      <c r="H5200" s="8" t="str">
        <v>11/29/2023</v>
      </c>
    </row>
    <row r="5201" spans="1:8" ht="12.5" x14ac:dyDescent="0.25">
      <c r="A5201" s="1" t="str">
        <v>TXN_6178152</v>
      </c>
      <c r="B5201" s="1" cm="1">
        <f t="array" ref="B5201">IF('Cleaned Data'!B5201="","",_xlfn.SWITCH('Cleaned Data'!B5201,"Coffee",1,"Tea",2,"Juice",3,"Smoothie",4,"Cake",5,"Sandwich",6,"Salad",7,"Cookie",8,0))</f>
        <v>4</v>
      </c>
      <c r="C5201" s="1">
        <v>2</v>
      </c>
      <c r="D5201" s="6">
        <v>4</v>
      </c>
      <c r="E5201" s="1">
        <v>8</v>
      </c>
      <c r="F5201" s="1" cm="1">
        <f t="array" ref="F5201">IF('Cleaned Data'!F5201="","",_xlfn.SWITCH('Cleaned Data'!F5201,"Cash",1,"Credit Card",2,"Digital Wallet",3,0))</f>
        <v>1</v>
      </c>
      <c r="G5201" s="1" cm="1">
        <f t="array" ref="G5201">IF('Cleaned Data'!G5201="","",_xlfn.SWITCH('Cleaned Data'!G5201,"In-Store",1,"Takeaway",2,0))</f>
        <v>2</v>
      </c>
      <c r="H5201" s="8" t="str">
        <v>11/29/2023</v>
      </c>
    </row>
    <row r="5202" spans="1:8" ht="12.5" x14ac:dyDescent="0.25">
      <c r="A5202" s="1" t="str">
        <v>TXN_6797827</v>
      </c>
      <c r="B5202" s="1" cm="1">
        <f t="array" ref="B5202">IF('Cleaned Data'!B5202="","",_xlfn.SWITCH('Cleaned Data'!B5202,"Coffee",1,"Tea",2,"Juice",3,"Smoothie",4,"Cake",5,"Sandwich",6,"Salad",7,"Cookie",8,0))</f>
        <v>1</v>
      </c>
      <c r="C5202" s="1">
        <v>2</v>
      </c>
      <c r="D5202" s="6">
        <v>2</v>
      </c>
      <c r="E5202" s="1">
        <v>4</v>
      </c>
      <c r="F5202" s="1" cm="1">
        <f t="array" ref="F5202">IF('Cleaned Data'!F5202="","",_xlfn.SWITCH('Cleaned Data'!F5202,"Cash",1,"Credit Card",2,"Digital Wallet",3,0))</f>
        <v>3</v>
      </c>
      <c r="G5202" s="1" cm="1">
        <f t="array" ref="G5202">IF('Cleaned Data'!G5202="","",_xlfn.SWITCH('Cleaned Data'!G5202,"In-Store",1,"Takeaway",2,0))</f>
        <v>0</v>
      </c>
      <c r="H5202" s="8" t="str">
        <v>11/29/2023</v>
      </c>
    </row>
    <row r="5203" spans="1:8" ht="12.5" x14ac:dyDescent="0.25">
      <c r="A5203" s="1" t="str">
        <v>TXN_6915899</v>
      </c>
      <c r="B5203" s="1" cm="1">
        <f t="array" ref="B5203">IF('Cleaned Data'!B5203="","",_xlfn.SWITCH('Cleaned Data'!B5203,"Coffee",1,"Tea",2,"Juice",3,"Smoothie",4,"Cake",5,"Sandwich",6,"Salad",7,"Cookie",8,0))</f>
        <v>1</v>
      </c>
      <c r="C5203" s="1">
        <v>1</v>
      </c>
      <c r="D5203" s="6">
        <v>2</v>
      </c>
      <c r="E5203" s="1">
        <v>2</v>
      </c>
      <c r="F5203" s="1" cm="1">
        <f t="array" ref="F5203">IF('Cleaned Data'!F5203="","",_xlfn.SWITCH('Cleaned Data'!F5203,"Cash",1,"Credit Card",2,"Digital Wallet",3,0))</f>
        <v>0</v>
      </c>
      <c r="G5203" s="1" cm="1">
        <f t="array" ref="G5203">IF('Cleaned Data'!G5203="","",_xlfn.SWITCH('Cleaned Data'!G5203,"In-Store",1,"Takeaway",2,0))</f>
        <v>0</v>
      </c>
      <c r="H5203" s="8" t="str">
        <v>11/29/2023</v>
      </c>
    </row>
    <row r="5204" spans="1:8" ht="12.5" x14ac:dyDescent="0.25">
      <c r="A5204" s="1" t="str">
        <v>TXN_7328209</v>
      </c>
      <c r="B5204" s="1" cm="1">
        <f t="array" ref="B5204">IF('Cleaned Data'!B5204="","",_xlfn.SWITCH('Cleaned Data'!B5204,"Coffee",1,"Tea",2,"Juice",3,"Smoothie",4,"Cake",5,"Sandwich",6,"Salad",7,"Cookie",8,0))</f>
        <v>3</v>
      </c>
      <c r="C5204" s="1">
        <v>2</v>
      </c>
      <c r="D5204" s="6">
        <v>3</v>
      </c>
      <c r="E5204" s="1">
        <v>6</v>
      </c>
      <c r="F5204" s="1" cm="1">
        <f t="array" ref="F5204">IF('Cleaned Data'!F5204="","",_xlfn.SWITCH('Cleaned Data'!F5204,"Cash",1,"Credit Card",2,"Digital Wallet",3,0))</f>
        <v>2</v>
      </c>
      <c r="G5204" s="1" cm="1">
        <f t="array" ref="G5204">IF('Cleaned Data'!G5204="","",_xlfn.SWITCH('Cleaned Data'!G5204,"In-Store",1,"Takeaway",2,0))</f>
        <v>1</v>
      </c>
      <c r="H5204" s="8" t="str">
        <v>11/29/2023</v>
      </c>
    </row>
    <row r="5205" spans="1:8" ht="12.5" x14ac:dyDescent="0.25">
      <c r="A5205" s="1" t="str">
        <v>TXN_7910956</v>
      </c>
      <c r="B5205" s="1" cm="1">
        <f t="array" ref="B5205">IF('Cleaned Data'!B5205="","",_xlfn.SWITCH('Cleaned Data'!B5205,"Coffee",1,"Tea",2,"Juice",3,"Smoothie",4,"Cake",5,"Sandwich",6,"Salad",7,"Cookie",8,0))</f>
        <v>7</v>
      </c>
      <c r="C5205" s="1">
        <v>1</v>
      </c>
      <c r="D5205" s="6">
        <v>5</v>
      </c>
      <c r="E5205" s="1">
        <v>5</v>
      </c>
      <c r="F5205" s="1" cm="1">
        <f t="array" ref="F5205">IF('Cleaned Data'!F5205="","",_xlfn.SWITCH('Cleaned Data'!F5205,"Cash",1,"Credit Card",2,"Digital Wallet",3,0))</f>
        <v>1</v>
      </c>
      <c r="G5205" s="1" cm="1">
        <f t="array" ref="G5205">IF('Cleaned Data'!G5205="","",_xlfn.SWITCH('Cleaned Data'!G5205,"In-Store",1,"Takeaway",2,0))</f>
        <v>1</v>
      </c>
      <c r="H5205" s="8" t="str">
        <v>11/29/2023</v>
      </c>
    </row>
    <row r="5206" spans="1:8" ht="12.5" x14ac:dyDescent="0.25">
      <c r="A5206" s="1" t="str">
        <v>TXN_8650185</v>
      </c>
      <c r="B5206" s="1" cm="1">
        <f t="array" ref="B5206">IF('Cleaned Data'!B5206="","",_xlfn.SWITCH('Cleaned Data'!B5206,"Coffee",1,"Tea",2,"Juice",3,"Smoothie",4,"Cake",5,"Sandwich",6,"Salad",7,"Cookie",8,0))</f>
        <v>7</v>
      </c>
      <c r="C5206" s="1">
        <v>4</v>
      </c>
      <c r="D5206" s="6">
        <v>5</v>
      </c>
      <c r="E5206" s="1">
        <v>20</v>
      </c>
      <c r="F5206" s="1" cm="1">
        <f t="array" ref="F5206">IF('Cleaned Data'!F5206="","",_xlfn.SWITCH('Cleaned Data'!F5206,"Cash",1,"Credit Card",2,"Digital Wallet",3,0))</f>
        <v>0</v>
      </c>
      <c r="G5206" s="1" cm="1">
        <f t="array" ref="G5206">IF('Cleaned Data'!G5206="","",_xlfn.SWITCH('Cleaned Data'!G5206,"In-Store",1,"Takeaway",2,0))</f>
        <v>0</v>
      </c>
      <c r="H5206" s="8" t="str">
        <v>11/29/2023</v>
      </c>
    </row>
    <row r="5207" spans="1:8" ht="12.5" x14ac:dyDescent="0.25">
      <c r="A5207" s="1" t="str">
        <v>TXN_8877714</v>
      </c>
      <c r="B5207" s="1" cm="1">
        <f t="array" ref="B5207">IF('Cleaned Data'!B5207="","",_xlfn.SWITCH('Cleaned Data'!B5207,"Coffee",1,"Tea",2,"Juice",3,"Smoothie",4,"Cake",5,"Sandwich",6,"Salad",7,"Cookie",8,0))</f>
        <v>5</v>
      </c>
      <c r="C5207" s="1">
        <v>4</v>
      </c>
      <c r="D5207" s="6">
        <v>3</v>
      </c>
      <c r="E5207" s="1">
        <v>12</v>
      </c>
      <c r="F5207" s="1" cm="1">
        <f t="array" ref="F5207">IF('Cleaned Data'!F5207="","",_xlfn.SWITCH('Cleaned Data'!F5207,"Cash",1,"Credit Card",2,"Digital Wallet",3,0))</f>
        <v>1</v>
      </c>
      <c r="G5207" s="1" cm="1">
        <f t="array" ref="G5207">IF('Cleaned Data'!G5207="","",_xlfn.SWITCH('Cleaned Data'!G5207,"In-Store",1,"Takeaway",2,0))</f>
        <v>1</v>
      </c>
      <c r="H5207" s="8" t="str">
        <v>11/29/2023</v>
      </c>
    </row>
    <row r="5208" spans="1:8" ht="12.5" x14ac:dyDescent="0.25">
      <c r="A5208" s="1" t="str">
        <v>TXN_9061471</v>
      </c>
      <c r="B5208" s="1" cm="1">
        <f t="array" ref="B5208">IF('Cleaned Data'!B5208="","",_xlfn.SWITCH('Cleaned Data'!B5208,"Coffee",1,"Tea",2,"Juice",3,"Smoothie",4,"Cake",5,"Sandwich",6,"Salad",7,"Cookie",8,0))</f>
        <v>1</v>
      </c>
      <c r="C5208" s="1">
        <v>1</v>
      </c>
      <c r="D5208" s="6">
        <v>2</v>
      </c>
      <c r="E5208" s="1">
        <v>2</v>
      </c>
      <c r="F5208" s="1" cm="1">
        <f t="array" ref="F5208">IF('Cleaned Data'!F5208="","",_xlfn.SWITCH('Cleaned Data'!F5208,"Cash",1,"Credit Card",2,"Digital Wallet",3,0))</f>
        <v>2</v>
      </c>
      <c r="G5208" s="1" cm="1">
        <f t="array" ref="G5208">IF('Cleaned Data'!G5208="","",_xlfn.SWITCH('Cleaned Data'!G5208,"In-Store",1,"Takeaway",2,0))</f>
        <v>0</v>
      </c>
      <c r="H5208" s="8" t="str">
        <v>11/29/2023</v>
      </c>
    </row>
    <row r="5209" spans="1:8" ht="12.5" x14ac:dyDescent="0.25">
      <c r="A5209" s="1" t="str">
        <v>TXN_9188733</v>
      </c>
      <c r="B5209" s="1" cm="1">
        <f t="array" ref="B5209">IF('Cleaned Data'!B5209="","",_xlfn.SWITCH('Cleaned Data'!B5209,"Coffee",1,"Tea",2,"Juice",3,"Smoothie",4,"Cake",5,"Sandwich",6,"Salad",7,"Cookie",8,0))</f>
        <v>1</v>
      </c>
      <c r="C5209" s="1">
        <v>3</v>
      </c>
      <c r="D5209" s="6">
        <v>2</v>
      </c>
      <c r="E5209" s="1">
        <v>6</v>
      </c>
      <c r="F5209" s="1" cm="1">
        <f t="array" ref="F5209">IF('Cleaned Data'!F5209="","",_xlfn.SWITCH('Cleaned Data'!F5209,"Cash",1,"Credit Card",2,"Digital Wallet",3,0))</f>
        <v>3</v>
      </c>
      <c r="G5209" s="1" cm="1">
        <f t="array" ref="G5209">IF('Cleaned Data'!G5209="","",_xlfn.SWITCH('Cleaned Data'!G5209,"In-Store",1,"Takeaway",2,0))</f>
        <v>0</v>
      </c>
      <c r="H5209" s="8" t="str">
        <v>11/29/2023</v>
      </c>
    </row>
    <row r="5210" spans="1:8" ht="12.5" x14ac:dyDescent="0.25">
      <c r="A5210" s="1" t="str">
        <v>TXN_9253398</v>
      </c>
      <c r="B5210" s="1" cm="1">
        <f t="array" ref="B5210">IF('Cleaned Data'!B5210="","",_xlfn.SWITCH('Cleaned Data'!B5210,"Coffee",1,"Tea",2,"Juice",3,"Smoothie",4,"Cake",5,"Sandwich",6,"Salad",7,"Cookie",8,0))</f>
        <v>5</v>
      </c>
      <c r="C5210" s="1">
        <v>5</v>
      </c>
      <c r="D5210" s="6">
        <v>3</v>
      </c>
      <c r="E5210" s="1">
        <v>15</v>
      </c>
      <c r="F5210" s="1" cm="1">
        <f t="array" ref="F5210">IF('Cleaned Data'!F5210="","",_xlfn.SWITCH('Cleaned Data'!F5210,"Cash",1,"Credit Card",2,"Digital Wallet",3,0))</f>
        <v>1</v>
      </c>
      <c r="G5210" s="1" cm="1">
        <f t="array" ref="G5210">IF('Cleaned Data'!G5210="","",_xlfn.SWITCH('Cleaned Data'!G5210,"In-Store",1,"Takeaway",2,0))</f>
        <v>0</v>
      </c>
      <c r="H5210" s="8" t="str">
        <v>11/29/2023</v>
      </c>
    </row>
    <row r="5211" spans="1:8" ht="12.5" x14ac:dyDescent="0.25">
      <c r="A5211" s="1" t="str">
        <v>TXN_9491244</v>
      </c>
      <c r="B5211" s="1" cm="1">
        <f t="array" ref="B5211">IF('Cleaned Data'!B5211="","",_xlfn.SWITCH('Cleaned Data'!B5211,"Coffee",1,"Tea",2,"Juice",3,"Smoothie",4,"Cake",5,"Sandwich",6,"Salad",7,"Cookie",8,0))</f>
        <v>8</v>
      </c>
      <c r="C5211" s="1">
        <v>5</v>
      </c>
      <c r="D5211" s="6">
        <v>1</v>
      </c>
      <c r="E5211" s="1">
        <v>5</v>
      </c>
      <c r="F5211" s="1" cm="1">
        <f t="array" ref="F5211">IF('Cleaned Data'!F5211="","",_xlfn.SWITCH('Cleaned Data'!F5211,"Cash",1,"Credit Card",2,"Digital Wallet",3,0))</f>
        <v>2</v>
      </c>
      <c r="G5211" s="1" cm="1">
        <f t="array" ref="G5211">IF('Cleaned Data'!G5211="","",_xlfn.SWITCH('Cleaned Data'!G5211,"In-Store",1,"Takeaway",2,0))</f>
        <v>1</v>
      </c>
      <c r="H5211" s="8" t="str">
        <v>11/29/2023</v>
      </c>
    </row>
    <row r="5212" spans="1:8" ht="12.5" x14ac:dyDescent="0.25">
      <c r="A5212" s="1" t="str">
        <v>TXN_9952441</v>
      </c>
      <c r="B5212" s="1" cm="1">
        <f t="array" ref="B5212">IF('Cleaned Data'!B5212="","",_xlfn.SWITCH('Cleaned Data'!B5212,"Coffee",1,"Tea",2,"Juice",3,"Smoothie",4,"Cake",5,"Sandwich",6,"Salad",7,"Cookie",8,0))</f>
        <v>5</v>
      </c>
      <c r="C5212" s="1">
        <v>5</v>
      </c>
      <c r="D5212" s="6">
        <v>3</v>
      </c>
      <c r="E5212" s="1">
        <v>15</v>
      </c>
      <c r="F5212" s="1" cm="1">
        <f t="array" ref="F5212">IF('Cleaned Data'!F5212="","",_xlfn.SWITCH('Cleaned Data'!F5212,"Cash",1,"Credit Card",2,"Digital Wallet",3,0))</f>
        <v>2</v>
      </c>
      <c r="G5212" s="1" cm="1">
        <f t="array" ref="G5212">IF('Cleaned Data'!G5212="","",_xlfn.SWITCH('Cleaned Data'!G5212,"In-Store",1,"Takeaway",2,0))</f>
        <v>2</v>
      </c>
      <c r="H5212" s="8" t="str">
        <v>11/29/2023</v>
      </c>
    </row>
    <row r="5213" spans="1:8" ht="12.5" x14ac:dyDescent="0.25">
      <c r="A5213" s="1" t="str">
        <v>TXN_2178059</v>
      </c>
      <c r="B5213" s="1" cm="1">
        <f t="array" ref="B5213">IF('Cleaned Data'!B5213="","",_xlfn.SWITCH('Cleaned Data'!B5213,"Coffee",1,"Tea",2,"Juice",3,"Smoothie",4,"Cake",5,"Sandwich",6,"Salad",7,"Cookie",8,0))</f>
        <v>3</v>
      </c>
      <c r="C5213" s="1">
        <v>3</v>
      </c>
      <c r="D5213" s="6">
        <v>3</v>
      </c>
      <c r="E5213" s="1">
        <v>9</v>
      </c>
      <c r="F5213" s="1" cm="1">
        <f t="array" ref="F5213">IF('Cleaned Data'!F5213="","",_xlfn.SWITCH('Cleaned Data'!F5213,"Cash",1,"Credit Card",2,"Digital Wallet",3,0))</f>
        <v>0</v>
      </c>
      <c r="G5213" s="1" cm="1">
        <f t="array" ref="G5213">IF('Cleaned Data'!G5213="","",_xlfn.SWITCH('Cleaned Data'!G5213,"In-Store",1,"Takeaway",2,0))</f>
        <v>2</v>
      </c>
      <c r="H5213" s="8" t="str">
        <v>11/30/2023</v>
      </c>
    </row>
    <row r="5214" spans="1:8" ht="12.5" x14ac:dyDescent="0.25">
      <c r="A5214" s="1" t="str">
        <v>TXN_2269396</v>
      </c>
      <c r="B5214" s="1" cm="1">
        <f t="array" ref="B5214">IF('Cleaned Data'!B5214="","",_xlfn.SWITCH('Cleaned Data'!B5214,"Coffee",1,"Tea",2,"Juice",3,"Smoothie",4,"Cake",5,"Sandwich",6,"Salad",7,"Cookie",8,0))</f>
        <v>2</v>
      </c>
      <c r="C5214" s="1">
        <v>4</v>
      </c>
      <c r="D5214" s="6">
        <v>1.5</v>
      </c>
      <c r="E5214" s="1">
        <v>6</v>
      </c>
      <c r="F5214" s="1" cm="1">
        <f t="array" ref="F5214">IF('Cleaned Data'!F5214="","",_xlfn.SWITCH('Cleaned Data'!F5214,"Cash",1,"Credit Card",2,"Digital Wallet",3,0))</f>
        <v>2</v>
      </c>
      <c r="G5214" s="1" cm="1">
        <f t="array" ref="G5214">IF('Cleaned Data'!G5214="","",_xlfn.SWITCH('Cleaned Data'!G5214,"In-Store",1,"Takeaway",2,0))</f>
        <v>2</v>
      </c>
      <c r="H5214" s="8" t="str">
        <v>11/30/2023</v>
      </c>
    </row>
    <row r="5215" spans="1:8" ht="12.5" x14ac:dyDescent="0.25">
      <c r="A5215" s="1" t="str">
        <v>TXN_2408143</v>
      </c>
      <c r="B5215" s="1" cm="1">
        <f t="array" ref="B5215">IF('Cleaned Data'!B5215="","",_xlfn.SWITCH('Cleaned Data'!B5215,"Coffee",1,"Tea",2,"Juice",3,"Smoothie",4,"Cake",5,"Sandwich",6,"Salad",7,"Cookie",8,0))</f>
        <v>7</v>
      </c>
      <c r="C5215" s="1">
        <v>2</v>
      </c>
      <c r="D5215" s="6">
        <v>5</v>
      </c>
      <c r="E5215" s="1">
        <v>10</v>
      </c>
      <c r="F5215" s="1" cm="1">
        <f t="array" ref="F5215">IF('Cleaned Data'!F5215="","",_xlfn.SWITCH('Cleaned Data'!F5215,"Cash",1,"Credit Card",2,"Digital Wallet",3,0))</f>
        <v>1</v>
      </c>
      <c r="G5215" s="1" cm="1">
        <f t="array" ref="G5215">IF('Cleaned Data'!G5215="","",_xlfn.SWITCH('Cleaned Data'!G5215,"In-Store",1,"Takeaway",2,0))</f>
        <v>1</v>
      </c>
      <c r="H5215" s="8" t="str">
        <v>11/30/2023</v>
      </c>
    </row>
    <row r="5216" spans="1:8" ht="12.5" x14ac:dyDescent="0.25">
      <c r="A5216" s="1" t="str">
        <v>TXN_2503245</v>
      </c>
      <c r="B5216" s="1" cm="1">
        <f t="array" ref="B5216">IF('Cleaned Data'!B5216="","",_xlfn.SWITCH('Cleaned Data'!B5216,"Coffee",1,"Tea",2,"Juice",3,"Smoothie",4,"Cake",5,"Sandwich",6,"Salad",7,"Cookie",8,0))</f>
        <v>4</v>
      </c>
      <c r="C5216" s="1">
        <v>1</v>
      </c>
      <c r="D5216" s="6">
        <v>4</v>
      </c>
      <c r="E5216" s="1">
        <v>4</v>
      </c>
      <c r="F5216" s="1" cm="1">
        <f t="array" ref="F5216">IF('Cleaned Data'!F5216="","",_xlfn.SWITCH('Cleaned Data'!F5216,"Cash",1,"Credit Card",2,"Digital Wallet",3,0))</f>
        <v>0</v>
      </c>
      <c r="G5216" s="1" cm="1">
        <f t="array" ref="G5216">IF('Cleaned Data'!G5216="","",_xlfn.SWITCH('Cleaned Data'!G5216,"In-Store",1,"Takeaway",2,0))</f>
        <v>0</v>
      </c>
      <c r="H5216" s="8" t="str">
        <v>11/30/2023</v>
      </c>
    </row>
    <row r="5217" spans="1:8" ht="12.5" x14ac:dyDescent="0.25">
      <c r="A5217" s="1" t="str">
        <v>TXN_2708387</v>
      </c>
      <c r="B5217" s="1" cm="1">
        <f t="array" ref="B5217">IF('Cleaned Data'!B5217="","",_xlfn.SWITCH('Cleaned Data'!B5217,"Coffee",1,"Tea",2,"Juice",3,"Smoothie",4,"Cake",5,"Sandwich",6,"Salad",7,"Cookie",8,0))</f>
        <v>4</v>
      </c>
      <c r="C5217" s="1">
        <v>1</v>
      </c>
      <c r="D5217" s="6">
        <v>4</v>
      </c>
      <c r="E5217" s="1">
        <v>4</v>
      </c>
      <c r="F5217" s="1" cm="1">
        <f t="array" ref="F5217">IF('Cleaned Data'!F5217="","",_xlfn.SWITCH('Cleaned Data'!F5217,"Cash",1,"Credit Card",2,"Digital Wallet",3,0))</f>
        <v>0</v>
      </c>
      <c r="G5217" s="1" cm="1">
        <f t="array" ref="G5217">IF('Cleaned Data'!G5217="","",_xlfn.SWITCH('Cleaned Data'!G5217,"In-Store",1,"Takeaway",2,0))</f>
        <v>2</v>
      </c>
      <c r="H5217" s="8" t="str">
        <v>11/30/2023</v>
      </c>
    </row>
    <row r="5218" spans="1:8" ht="12.5" x14ac:dyDescent="0.25">
      <c r="A5218" s="1" t="str">
        <v>TXN_2715086</v>
      </c>
      <c r="B5218" s="1" cm="1">
        <f t="array" ref="B5218">IF('Cleaned Data'!B5218="","",_xlfn.SWITCH('Cleaned Data'!B5218,"Coffee",1,"Tea",2,"Juice",3,"Smoothie",4,"Cake",5,"Sandwich",6,"Salad",7,"Cookie",8,0))</f>
        <v>3</v>
      </c>
      <c r="C5218" s="1">
        <v>4</v>
      </c>
      <c r="D5218" s="6">
        <v>3</v>
      </c>
      <c r="E5218" s="1">
        <v>12</v>
      </c>
      <c r="F5218" s="1" cm="1">
        <f t="array" ref="F5218">IF('Cleaned Data'!F5218="","",_xlfn.SWITCH('Cleaned Data'!F5218,"Cash",1,"Credit Card",2,"Digital Wallet",3,0))</f>
        <v>2</v>
      </c>
      <c r="G5218" s="1" cm="1">
        <f t="array" ref="G5218">IF('Cleaned Data'!G5218="","",_xlfn.SWITCH('Cleaned Data'!G5218,"In-Store",1,"Takeaway",2,0))</f>
        <v>0</v>
      </c>
      <c r="H5218" s="8" t="str">
        <v>11/30/2023</v>
      </c>
    </row>
    <row r="5219" spans="1:8" ht="12.5" x14ac:dyDescent="0.25">
      <c r="A5219" s="1" t="str">
        <v>TXN_2797925</v>
      </c>
      <c r="B5219" s="1" cm="1">
        <f t="array" ref="B5219">IF('Cleaned Data'!B5219="","",_xlfn.SWITCH('Cleaned Data'!B5219,"Coffee",1,"Tea",2,"Juice",3,"Smoothie",4,"Cake",5,"Sandwich",6,"Salad",7,"Cookie",8,0))</f>
        <v>5</v>
      </c>
      <c r="C5219" s="1">
        <v>3</v>
      </c>
      <c r="D5219" s="6">
        <v>3</v>
      </c>
      <c r="E5219" s="1">
        <v>9</v>
      </c>
      <c r="F5219" s="1" cm="1">
        <f t="array" ref="F5219">IF('Cleaned Data'!F5219="","",_xlfn.SWITCH('Cleaned Data'!F5219,"Cash",1,"Credit Card",2,"Digital Wallet",3,0))</f>
        <v>3</v>
      </c>
      <c r="G5219" s="1" cm="1">
        <f t="array" ref="G5219">IF('Cleaned Data'!G5219="","",_xlfn.SWITCH('Cleaned Data'!G5219,"In-Store",1,"Takeaway",2,0))</f>
        <v>0</v>
      </c>
      <c r="H5219" s="8" t="str">
        <v>11/30/2023</v>
      </c>
    </row>
    <row r="5220" spans="1:8" ht="12.5" x14ac:dyDescent="0.25">
      <c r="A5220" s="1" t="str">
        <v>TXN_3394710</v>
      </c>
      <c r="B5220" s="1" cm="1">
        <f t="array" ref="B5220">IF('Cleaned Data'!B5220="","",_xlfn.SWITCH('Cleaned Data'!B5220,"Coffee",1,"Tea",2,"Juice",3,"Smoothie",4,"Cake",5,"Sandwich",6,"Salad",7,"Cookie",8,0))</f>
        <v>7</v>
      </c>
      <c r="C5220" s="1">
        <v>3</v>
      </c>
      <c r="D5220" s="6">
        <v>5</v>
      </c>
      <c r="E5220" s="1">
        <v>15</v>
      </c>
      <c r="F5220" s="1" cm="1">
        <f t="array" ref="F5220">IF('Cleaned Data'!F5220="","",_xlfn.SWITCH('Cleaned Data'!F5220,"Cash",1,"Credit Card",2,"Digital Wallet",3,0))</f>
        <v>3</v>
      </c>
      <c r="G5220" s="1" cm="1">
        <f t="array" ref="G5220">IF('Cleaned Data'!G5220="","",_xlfn.SWITCH('Cleaned Data'!G5220,"In-Store",1,"Takeaway",2,0))</f>
        <v>0</v>
      </c>
      <c r="H5220" s="8" t="str">
        <v>11/30/2023</v>
      </c>
    </row>
    <row r="5221" spans="1:8" ht="12.5" x14ac:dyDescent="0.25">
      <c r="A5221" s="1" t="str">
        <v>TXN_3981449</v>
      </c>
      <c r="B5221" s="1" cm="1">
        <f t="array" ref="B5221">IF('Cleaned Data'!B5221="","",_xlfn.SWITCH('Cleaned Data'!B5221,"Coffee",1,"Tea",2,"Juice",3,"Smoothie",4,"Cake",5,"Sandwich",6,"Salad",7,"Cookie",8,0))</f>
        <v>1</v>
      </c>
      <c r="C5221" s="1">
        <v>4</v>
      </c>
      <c r="D5221" s="6">
        <v>2</v>
      </c>
      <c r="E5221" s="1">
        <v>8</v>
      </c>
      <c r="F5221" s="1" cm="1">
        <f t="array" ref="F5221">IF('Cleaned Data'!F5221="","",_xlfn.SWITCH('Cleaned Data'!F5221,"Cash",1,"Credit Card",2,"Digital Wallet",3,0))</f>
        <v>3</v>
      </c>
      <c r="G5221" s="1" cm="1">
        <f t="array" ref="G5221">IF('Cleaned Data'!G5221="","",_xlfn.SWITCH('Cleaned Data'!G5221,"In-Store",1,"Takeaway",2,0))</f>
        <v>0</v>
      </c>
      <c r="H5221" s="8" t="str">
        <v>11/30/2023</v>
      </c>
    </row>
    <row r="5222" spans="1:8" ht="12.5" x14ac:dyDescent="0.25">
      <c r="A5222" s="1" t="str">
        <v>TXN_4003040</v>
      </c>
      <c r="B5222" s="1" cm="1">
        <f t="array" ref="B5222">IF('Cleaned Data'!B5222="","",_xlfn.SWITCH('Cleaned Data'!B5222,"Coffee",1,"Tea",2,"Juice",3,"Smoothie",4,"Cake",5,"Sandwich",6,"Salad",7,"Cookie",8,0))</f>
        <v>5</v>
      </c>
      <c r="C5222" s="1">
        <v>4</v>
      </c>
      <c r="D5222" s="6">
        <v>3</v>
      </c>
      <c r="E5222" s="1">
        <v>12</v>
      </c>
      <c r="F5222" s="1" cm="1">
        <f t="array" ref="F5222">IF('Cleaned Data'!F5222="","",_xlfn.SWITCH('Cleaned Data'!F5222,"Cash",1,"Credit Card",2,"Digital Wallet",3,0))</f>
        <v>1</v>
      </c>
      <c r="G5222" s="1" cm="1">
        <f t="array" ref="G5222">IF('Cleaned Data'!G5222="","",_xlfn.SWITCH('Cleaned Data'!G5222,"In-Store",1,"Takeaway",2,0))</f>
        <v>0</v>
      </c>
      <c r="H5222" s="8" t="str">
        <v>11/30/2023</v>
      </c>
    </row>
    <row r="5223" spans="1:8" ht="12.5" x14ac:dyDescent="0.25">
      <c r="A5223" s="1" t="str">
        <v>TXN_4071945</v>
      </c>
      <c r="B5223" s="1" cm="1">
        <f t="array" ref="B5223">IF('Cleaned Data'!B5223="","",_xlfn.SWITCH('Cleaned Data'!B5223,"Coffee",1,"Tea",2,"Juice",3,"Smoothie",4,"Cake",5,"Sandwich",6,"Salad",7,"Cookie",8,0))</f>
        <v>1</v>
      </c>
      <c r="C5223" s="1">
        <v>3</v>
      </c>
      <c r="D5223" s="6">
        <v>2</v>
      </c>
      <c r="E5223" s="1">
        <v>6</v>
      </c>
      <c r="F5223" s="1" cm="1">
        <f t="array" ref="F5223">IF('Cleaned Data'!F5223="","",_xlfn.SWITCH('Cleaned Data'!F5223,"Cash",1,"Credit Card",2,"Digital Wallet",3,0))</f>
        <v>0</v>
      </c>
      <c r="G5223" s="1" cm="1">
        <f t="array" ref="G5223">IF('Cleaned Data'!G5223="","",_xlfn.SWITCH('Cleaned Data'!G5223,"In-Store",1,"Takeaway",2,0))</f>
        <v>0</v>
      </c>
      <c r="H5223" s="8" t="str">
        <v>11/30/2023</v>
      </c>
    </row>
    <row r="5224" spans="1:8" ht="12.5" x14ac:dyDescent="0.25">
      <c r="A5224" s="1" t="str">
        <v>TXN_4258943</v>
      </c>
      <c r="B5224" s="1" cm="1">
        <f t="array" ref="B5224">IF('Cleaned Data'!B5224="","",_xlfn.SWITCH('Cleaned Data'!B5224,"Coffee",1,"Tea",2,"Juice",3,"Smoothie",4,"Cake",5,"Sandwich",6,"Salad",7,"Cookie",8,0))</f>
        <v>2</v>
      </c>
      <c r="C5224" s="1">
        <v>2</v>
      </c>
      <c r="D5224" s="6">
        <v>1.5</v>
      </c>
      <c r="E5224" s="1">
        <v>3</v>
      </c>
      <c r="F5224" s="1" cm="1">
        <f t="array" ref="F5224">IF('Cleaned Data'!F5224="","",_xlfn.SWITCH('Cleaned Data'!F5224,"Cash",1,"Credit Card",2,"Digital Wallet",3,0))</f>
        <v>2</v>
      </c>
      <c r="G5224" s="1" cm="1">
        <f t="array" ref="G5224">IF('Cleaned Data'!G5224="","",_xlfn.SWITCH('Cleaned Data'!G5224,"In-Store",1,"Takeaway",2,0))</f>
        <v>1</v>
      </c>
      <c r="H5224" s="8" t="str">
        <v>11/30/2023</v>
      </c>
    </row>
    <row r="5225" spans="1:8" ht="12.5" x14ac:dyDescent="0.25">
      <c r="A5225" s="1" t="str">
        <v>TXN_4892303</v>
      </c>
      <c r="B5225" s="1" cm="1">
        <f t="array" ref="B5225">IF('Cleaned Data'!B5225="","",_xlfn.SWITCH('Cleaned Data'!B5225,"Coffee",1,"Tea",2,"Juice",3,"Smoothie",4,"Cake",5,"Sandwich",6,"Salad",7,"Cookie",8,0))</f>
        <v>8</v>
      </c>
      <c r="C5225" s="1">
        <v>5</v>
      </c>
      <c r="D5225" s="6">
        <v>1</v>
      </c>
      <c r="E5225" s="1">
        <v>5</v>
      </c>
      <c r="F5225" s="1" cm="1">
        <f t="array" ref="F5225">IF('Cleaned Data'!F5225="","",_xlfn.SWITCH('Cleaned Data'!F5225,"Cash",1,"Credit Card",2,"Digital Wallet",3,0))</f>
        <v>2</v>
      </c>
      <c r="G5225" s="1" cm="1">
        <f t="array" ref="G5225">IF('Cleaned Data'!G5225="","",_xlfn.SWITCH('Cleaned Data'!G5225,"In-Store",1,"Takeaway",2,0))</f>
        <v>2</v>
      </c>
      <c r="H5225" s="8" t="str">
        <v>11/30/2023</v>
      </c>
    </row>
    <row r="5226" spans="1:8" ht="12.5" x14ac:dyDescent="0.25">
      <c r="A5226" s="1" t="str">
        <v>TXN_4921791</v>
      </c>
      <c r="B5226" s="1" cm="1">
        <f t="array" ref="B5226">IF('Cleaned Data'!B5226="","",_xlfn.SWITCH('Cleaned Data'!B5226,"Coffee",1,"Tea",2,"Juice",3,"Smoothie",4,"Cake",5,"Sandwich",6,"Salad",7,"Cookie",8,0))</f>
        <v>8</v>
      </c>
      <c r="C5226" s="1">
        <v>3</v>
      </c>
      <c r="D5226" s="6">
        <v>1</v>
      </c>
      <c r="E5226" s="1">
        <v>3</v>
      </c>
      <c r="F5226" s="1" cm="1">
        <f t="array" ref="F5226">IF('Cleaned Data'!F5226="","",_xlfn.SWITCH('Cleaned Data'!F5226,"Cash",1,"Credit Card",2,"Digital Wallet",3,0))</f>
        <v>1</v>
      </c>
      <c r="G5226" s="1" cm="1">
        <f t="array" ref="G5226">IF('Cleaned Data'!G5226="","",_xlfn.SWITCH('Cleaned Data'!G5226,"In-Store",1,"Takeaway",2,0))</f>
        <v>2</v>
      </c>
      <c r="H5226" s="8" t="str">
        <v>11/30/2023</v>
      </c>
    </row>
    <row r="5227" spans="1:8" ht="12.5" x14ac:dyDescent="0.25">
      <c r="A5227" s="1" t="str">
        <v>TXN_4988665</v>
      </c>
      <c r="B5227" s="1" cm="1">
        <f t="array" ref="B5227">IF('Cleaned Data'!B5227="","",_xlfn.SWITCH('Cleaned Data'!B5227,"Coffee",1,"Tea",2,"Juice",3,"Smoothie",4,"Cake",5,"Sandwich",6,"Salad",7,"Cookie",8,0))</f>
        <v>4</v>
      </c>
      <c r="C5227" s="1">
        <v>4</v>
      </c>
      <c r="D5227" s="6">
        <v>4</v>
      </c>
      <c r="E5227" s="1">
        <v>16</v>
      </c>
      <c r="F5227" s="1" cm="1">
        <f t="array" ref="F5227">IF('Cleaned Data'!F5227="","",_xlfn.SWITCH('Cleaned Data'!F5227,"Cash",1,"Credit Card",2,"Digital Wallet",3,0))</f>
        <v>3</v>
      </c>
      <c r="G5227" s="1" cm="1">
        <f t="array" ref="G5227">IF('Cleaned Data'!G5227="","",_xlfn.SWITCH('Cleaned Data'!G5227,"In-Store",1,"Takeaway",2,0))</f>
        <v>1</v>
      </c>
      <c r="H5227" s="8" t="str">
        <v>11/30/2023</v>
      </c>
    </row>
    <row r="5228" spans="1:8" ht="12.5" x14ac:dyDescent="0.25">
      <c r="A5228" s="1" t="str">
        <v>TXN_5226399</v>
      </c>
      <c r="B5228" s="1" cm="1">
        <f t="array" ref="B5228">IF('Cleaned Data'!B5228="","",_xlfn.SWITCH('Cleaned Data'!B5228,"Coffee",1,"Tea",2,"Juice",3,"Smoothie",4,"Cake",5,"Sandwich",6,"Salad",7,"Cookie",8,0))</f>
        <v>7</v>
      </c>
      <c r="C5228" s="1">
        <v>1</v>
      </c>
      <c r="D5228" s="6">
        <v>5</v>
      </c>
      <c r="E5228" s="1">
        <v>5</v>
      </c>
      <c r="F5228" s="1" cm="1">
        <f t="array" ref="F5228">IF('Cleaned Data'!F5228="","",_xlfn.SWITCH('Cleaned Data'!F5228,"Cash",1,"Credit Card",2,"Digital Wallet",3,0))</f>
        <v>2</v>
      </c>
      <c r="G5228" s="1" cm="1">
        <f t="array" ref="G5228">IF('Cleaned Data'!G5228="","",_xlfn.SWITCH('Cleaned Data'!G5228,"In-Store",1,"Takeaway",2,0))</f>
        <v>1</v>
      </c>
      <c r="H5228" s="8" t="str">
        <v>11/30/2023</v>
      </c>
    </row>
    <row r="5229" spans="1:8" ht="12.5" x14ac:dyDescent="0.25">
      <c r="A5229" s="1" t="str">
        <v>TXN_5604797</v>
      </c>
      <c r="B5229" s="1" cm="1">
        <f t="array" ref="B5229">IF('Cleaned Data'!B5229="","",_xlfn.SWITCH('Cleaned Data'!B5229,"Coffee",1,"Tea",2,"Juice",3,"Smoothie",4,"Cake",5,"Sandwich",6,"Salad",7,"Cookie",8,0))</f>
        <v>4</v>
      </c>
      <c r="C5229" s="1">
        <v>4</v>
      </c>
      <c r="D5229" s="6">
        <v>4</v>
      </c>
      <c r="E5229" s="1">
        <v>16</v>
      </c>
      <c r="F5229" s="1" cm="1">
        <f t="array" ref="F5229">IF('Cleaned Data'!F5229="","",_xlfn.SWITCH('Cleaned Data'!F5229,"Cash",1,"Credit Card",2,"Digital Wallet",3,0))</f>
        <v>3</v>
      </c>
      <c r="G5229" s="1" cm="1">
        <f t="array" ref="G5229">IF('Cleaned Data'!G5229="","",_xlfn.SWITCH('Cleaned Data'!G5229,"In-Store",1,"Takeaway",2,0))</f>
        <v>1</v>
      </c>
      <c r="H5229" s="8" t="str">
        <v>11/30/2023</v>
      </c>
    </row>
    <row r="5230" spans="1:8" ht="12.5" x14ac:dyDescent="0.25">
      <c r="A5230" s="1" t="str">
        <v>TXN_6004431</v>
      </c>
      <c r="B5230" s="1" cm="1">
        <f t="array" ref="B5230">IF('Cleaned Data'!B5230="","",_xlfn.SWITCH('Cleaned Data'!B5230,"Coffee",1,"Tea",2,"Juice",3,"Smoothie",4,"Cake",5,"Sandwich",6,"Salad",7,"Cookie",8,0))</f>
        <v>7</v>
      </c>
      <c r="C5230" s="1">
        <v>3</v>
      </c>
      <c r="D5230" s="6">
        <v>5</v>
      </c>
      <c r="E5230" s="1">
        <v>15</v>
      </c>
      <c r="F5230" s="1" cm="1">
        <f t="array" ref="F5230">IF('Cleaned Data'!F5230="","",_xlfn.SWITCH('Cleaned Data'!F5230,"Cash",1,"Credit Card",2,"Digital Wallet",3,0))</f>
        <v>3</v>
      </c>
      <c r="G5230" s="1" cm="1">
        <f t="array" ref="G5230">IF('Cleaned Data'!G5230="","",_xlfn.SWITCH('Cleaned Data'!G5230,"In-Store",1,"Takeaway",2,0))</f>
        <v>1</v>
      </c>
      <c r="H5230" s="8" t="str">
        <v>11/30/2023</v>
      </c>
    </row>
    <row r="5231" spans="1:8" ht="12.5" x14ac:dyDescent="0.25">
      <c r="A5231" s="1" t="str">
        <v>TXN_6027923</v>
      </c>
      <c r="B5231" s="1" cm="1">
        <f t="array" ref="B5231">IF('Cleaned Data'!B5231="","",_xlfn.SWITCH('Cleaned Data'!B5231,"Coffee",1,"Tea",2,"Juice",3,"Smoothie",4,"Cake",5,"Sandwich",6,"Salad",7,"Cookie",8,0))</f>
        <v>4</v>
      </c>
      <c r="C5231" s="1">
        <v>3</v>
      </c>
      <c r="D5231" s="6">
        <v>4</v>
      </c>
      <c r="E5231" s="1">
        <v>12</v>
      </c>
      <c r="F5231" s="1" cm="1">
        <f t="array" ref="F5231">IF('Cleaned Data'!F5231="","",_xlfn.SWITCH('Cleaned Data'!F5231,"Cash",1,"Credit Card",2,"Digital Wallet",3,0))</f>
        <v>0</v>
      </c>
      <c r="G5231" s="1" cm="1">
        <f t="array" ref="G5231">IF('Cleaned Data'!G5231="","",_xlfn.SWITCH('Cleaned Data'!G5231,"In-Store",1,"Takeaway",2,0))</f>
        <v>0</v>
      </c>
      <c r="H5231" s="8" t="str">
        <v>11/30/2023</v>
      </c>
    </row>
    <row r="5232" spans="1:8" ht="12.5" x14ac:dyDescent="0.25">
      <c r="A5232" s="1" t="str">
        <v>TXN_6152588</v>
      </c>
      <c r="B5232" s="1" cm="1">
        <f t="array" ref="B5232">IF('Cleaned Data'!B5232="","",_xlfn.SWITCH('Cleaned Data'!B5232,"Coffee",1,"Tea",2,"Juice",3,"Smoothie",4,"Cake",5,"Sandwich",6,"Salad",7,"Cookie",8,0))</f>
        <v>5</v>
      </c>
      <c r="C5232" s="1">
        <v>3</v>
      </c>
      <c r="D5232" s="6">
        <v>3</v>
      </c>
      <c r="E5232" s="1">
        <v>9</v>
      </c>
      <c r="F5232" s="1" cm="1">
        <f t="array" ref="F5232">IF('Cleaned Data'!F5232="","",_xlfn.SWITCH('Cleaned Data'!F5232,"Cash",1,"Credit Card",2,"Digital Wallet",3,0))</f>
        <v>3</v>
      </c>
      <c r="G5232" s="1" cm="1">
        <f t="array" ref="G5232">IF('Cleaned Data'!G5232="","",_xlfn.SWITCH('Cleaned Data'!G5232,"In-Store",1,"Takeaway",2,0))</f>
        <v>0</v>
      </c>
      <c r="H5232" s="8" t="str">
        <v>11/30/2023</v>
      </c>
    </row>
    <row r="5233" spans="1:8" ht="12.5" x14ac:dyDescent="0.25">
      <c r="A5233" s="1" t="str">
        <v>TXN_6234838</v>
      </c>
      <c r="B5233" s="1" cm="1">
        <f t="array" ref="B5233">IF('Cleaned Data'!B5233="","",_xlfn.SWITCH('Cleaned Data'!B5233,"Coffee",1,"Tea",2,"Juice",3,"Smoothie",4,"Cake",5,"Sandwich",6,"Salad",7,"Cookie",8,0))</f>
        <v>6</v>
      </c>
      <c r="C5233" s="1">
        <v>5</v>
      </c>
      <c r="D5233" s="6">
        <v>4</v>
      </c>
      <c r="E5233" s="1">
        <v>20</v>
      </c>
      <c r="F5233" s="1" cm="1">
        <f t="array" ref="F5233">IF('Cleaned Data'!F5233="","",_xlfn.SWITCH('Cleaned Data'!F5233,"Cash",1,"Credit Card",2,"Digital Wallet",3,0))</f>
        <v>1</v>
      </c>
      <c r="G5233" s="1" cm="1">
        <f t="array" ref="G5233">IF('Cleaned Data'!G5233="","",_xlfn.SWITCH('Cleaned Data'!G5233,"In-Store",1,"Takeaway",2,0))</f>
        <v>1</v>
      </c>
      <c r="H5233" s="8" t="str">
        <v>11/30/2023</v>
      </c>
    </row>
    <row r="5234" spans="1:8" ht="12.5" x14ac:dyDescent="0.25">
      <c r="A5234" s="1" t="str">
        <v>TXN_6376175</v>
      </c>
      <c r="B5234" s="1" cm="1">
        <f t="array" ref="B5234">IF('Cleaned Data'!B5234="","",_xlfn.SWITCH('Cleaned Data'!B5234,"Coffee",1,"Tea",2,"Juice",3,"Smoothie",4,"Cake",5,"Sandwich",6,"Salad",7,"Cookie",8,0))</f>
        <v>1</v>
      </c>
      <c r="C5234" s="1">
        <v>5</v>
      </c>
      <c r="D5234" s="6">
        <v>2</v>
      </c>
      <c r="E5234" s="1">
        <v>10</v>
      </c>
      <c r="F5234" s="1" cm="1">
        <f t="array" ref="F5234">IF('Cleaned Data'!F5234="","",_xlfn.SWITCH('Cleaned Data'!F5234,"Cash",1,"Credit Card",2,"Digital Wallet",3,0))</f>
        <v>3</v>
      </c>
      <c r="G5234" s="1" cm="1">
        <f t="array" ref="G5234">IF('Cleaned Data'!G5234="","",_xlfn.SWITCH('Cleaned Data'!G5234,"In-Store",1,"Takeaway",2,0))</f>
        <v>2</v>
      </c>
      <c r="H5234" s="8" t="str">
        <v>11/30/2023</v>
      </c>
    </row>
    <row r="5235" spans="1:8" ht="12.5" x14ac:dyDescent="0.25">
      <c r="A5235" s="1" t="str">
        <v>TXN_6669163</v>
      </c>
      <c r="B5235" s="1" cm="1">
        <f t="array" ref="B5235">IF('Cleaned Data'!B5235="","",_xlfn.SWITCH('Cleaned Data'!B5235,"Coffee",1,"Tea",2,"Juice",3,"Smoothie",4,"Cake",5,"Sandwich",6,"Salad",7,"Cookie",8,0))</f>
        <v>8</v>
      </c>
      <c r="C5235" s="1">
        <v>2</v>
      </c>
      <c r="D5235" s="6">
        <v>1</v>
      </c>
      <c r="E5235" s="1">
        <v>2</v>
      </c>
      <c r="F5235" s="1" cm="1">
        <f t="array" ref="F5235">IF('Cleaned Data'!F5235="","",_xlfn.SWITCH('Cleaned Data'!F5235,"Cash",1,"Credit Card",2,"Digital Wallet",3,0))</f>
        <v>3</v>
      </c>
      <c r="G5235" s="1" cm="1">
        <f t="array" ref="G5235">IF('Cleaned Data'!G5235="","",_xlfn.SWITCH('Cleaned Data'!G5235,"In-Store",1,"Takeaway",2,0))</f>
        <v>0</v>
      </c>
      <c r="H5235" s="8" t="str">
        <v>11/30/2023</v>
      </c>
    </row>
    <row r="5236" spans="1:8" ht="12.5" x14ac:dyDescent="0.25">
      <c r="A5236" s="1" t="str">
        <v>TXN_6679600</v>
      </c>
      <c r="B5236" s="1" cm="1">
        <f t="array" ref="B5236">IF('Cleaned Data'!B5236="","",_xlfn.SWITCH('Cleaned Data'!B5236,"Coffee",1,"Tea",2,"Juice",3,"Smoothie",4,"Cake",5,"Sandwich",6,"Salad",7,"Cookie",8,0))</f>
        <v>4</v>
      </c>
      <c r="C5236" s="1">
        <v>1</v>
      </c>
      <c r="D5236" s="6">
        <v>4</v>
      </c>
      <c r="E5236" s="1">
        <v>4</v>
      </c>
      <c r="F5236" s="1" cm="1">
        <f t="array" ref="F5236">IF('Cleaned Data'!F5236="","",_xlfn.SWITCH('Cleaned Data'!F5236,"Cash",1,"Credit Card",2,"Digital Wallet",3,0))</f>
        <v>0</v>
      </c>
      <c r="G5236" s="1" cm="1">
        <f t="array" ref="G5236">IF('Cleaned Data'!G5236="","",_xlfn.SWITCH('Cleaned Data'!G5236,"In-Store",1,"Takeaway",2,0))</f>
        <v>0</v>
      </c>
      <c r="H5236" s="8" t="str">
        <v>11/30/2023</v>
      </c>
    </row>
    <row r="5237" spans="1:8" ht="12.5" x14ac:dyDescent="0.25">
      <c r="A5237" s="1" t="str">
        <v>TXN_6874195</v>
      </c>
      <c r="B5237" s="1" cm="1">
        <f t="array" ref="B5237">IF('Cleaned Data'!B5237="","",_xlfn.SWITCH('Cleaned Data'!B5237,"Coffee",1,"Tea",2,"Juice",3,"Smoothie",4,"Cake",5,"Sandwich",6,"Salad",7,"Cookie",8,0))</f>
        <v>3</v>
      </c>
      <c r="C5237" s="1">
        <v>1</v>
      </c>
      <c r="D5237" s="6">
        <v>3</v>
      </c>
      <c r="E5237" s="1">
        <v>3</v>
      </c>
      <c r="F5237" s="1" cm="1">
        <f t="array" ref="F5237">IF('Cleaned Data'!F5237="","",_xlfn.SWITCH('Cleaned Data'!F5237,"Cash",1,"Credit Card",2,"Digital Wallet",3,0))</f>
        <v>1</v>
      </c>
      <c r="G5237" s="1" cm="1">
        <f t="array" ref="G5237">IF('Cleaned Data'!G5237="","",_xlfn.SWITCH('Cleaned Data'!G5237,"In-Store",1,"Takeaway",2,0))</f>
        <v>1</v>
      </c>
      <c r="H5237" s="8" t="str">
        <v>11/30/2023</v>
      </c>
    </row>
    <row r="5238" spans="1:8" ht="12.5" x14ac:dyDescent="0.25">
      <c r="A5238" s="1" t="str">
        <v>TXN_9775900</v>
      </c>
      <c r="B5238" s="1" cm="1">
        <f t="array" ref="B5238">IF('Cleaned Data'!B5238="","",_xlfn.SWITCH('Cleaned Data'!B5238,"Coffee",1,"Tea",2,"Juice",3,"Smoothie",4,"Cake",5,"Sandwich",6,"Salad",7,"Cookie",8,0))</f>
        <v>4</v>
      </c>
      <c r="C5238" s="1">
        <v>1</v>
      </c>
      <c r="D5238" s="6">
        <v>4</v>
      </c>
      <c r="E5238" s="1">
        <v>4</v>
      </c>
      <c r="F5238" s="1" cm="1">
        <f t="array" ref="F5238">IF('Cleaned Data'!F5238="","",_xlfn.SWITCH('Cleaned Data'!F5238,"Cash",1,"Credit Card",2,"Digital Wallet",3,0))</f>
        <v>3</v>
      </c>
      <c r="G5238" s="1" cm="1">
        <f t="array" ref="G5238">IF('Cleaned Data'!G5238="","",_xlfn.SWITCH('Cleaned Data'!G5238,"In-Store",1,"Takeaway",2,0))</f>
        <v>0</v>
      </c>
      <c r="H5238" s="8" t="str">
        <v>11/30/2023</v>
      </c>
    </row>
    <row r="5239" spans="1:8" ht="12.5" x14ac:dyDescent="0.25">
      <c r="A5239" s="1" t="str">
        <v>TXN_1025152</v>
      </c>
      <c r="B5239" s="1" cm="1">
        <f t="array" ref="B5239">IF('Cleaned Data'!B5239="","",_xlfn.SWITCH('Cleaned Data'!B5239,"Coffee",1,"Tea",2,"Juice",3,"Smoothie",4,"Cake",5,"Sandwich",6,"Salad",7,"Cookie",8,0))</f>
        <v>4</v>
      </c>
      <c r="C5239" s="1">
        <v>3</v>
      </c>
      <c r="D5239" s="6">
        <v>4</v>
      </c>
      <c r="E5239" s="1">
        <v>12</v>
      </c>
      <c r="F5239" s="1" cm="1">
        <f t="array" ref="F5239">IF('Cleaned Data'!F5239="","",_xlfn.SWITCH('Cleaned Data'!F5239,"Cash",1,"Credit Card",2,"Digital Wallet",3,0))</f>
        <v>0</v>
      </c>
      <c r="G5239" s="1" cm="1">
        <f t="array" ref="G5239">IF('Cleaned Data'!G5239="","",_xlfn.SWITCH('Cleaned Data'!G5239,"In-Store",1,"Takeaway",2,0))</f>
        <v>0</v>
      </c>
      <c r="H5239" s="8" t="str">
        <v>12/13/2023</v>
      </c>
    </row>
    <row r="5240" spans="1:8" ht="12.5" x14ac:dyDescent="0.25">
      <c r="A5240" s="1" t="str">
        <v>TXN_1244593</v>
      </c>
      <c r="B5240" s="1" cm="1">
        <f t="array" ref="B5240">IF('Cleaned Data'!B5240="","",_xlfn.SWITCH('Cleaned Data'!B5240,"Coffee",1,"Tea",2,"Juice",3,"Smoothie",4,"Cake",5,"Sandwich",6,"Salad",7,"Cookie",8,0))</f>
        <v>7</v>
      </c>
      <c r="C5240" s="1">
        <v>3</v>
      </c>
      <c r="D5240" s="6">
        <v>5</v>
      </c>
      <c r="E5240" s="1">
        <v>15</v>
      </c>
      <c r="F5240" s="1" cm="1">
        <f t="array" ref="F5240">IF('Cleaned Data'!F5240="","",_xlfn.SWITCH('Cleaned Data'!F5240,"Cash",1,"Credit Card",2,"Digital Wallet",3,0))</f>
        <v>1</v>
      </c>
      <c r="G5240" s="1" cm="1">
        <f t="array" ref="G5240">IF('Cleaned Data'!G5240="","",_xlfn.SWITCH('Cleaned Data'!G5240,"In-Store",1,"Takeaway",2,0))</f>
        <v>1</v>
      </c>
      <c r="H5240" s="8" t="str">
        <v>12/13/2023</v>
      </c>
    </row>
    <row r="5241" spans="1:8" ht="12.5" x14ac:dyDescent="0.25">
      <c r="A5241" s="1" t="str">
        <v>TXN_1489746</v>
      </c>
      <c r="B5241" s="1" cm="1">
        <f t="array" ref="B5241">IF('Cleaned Data'!B5241="","",_xlfn.SWITCH('Cleaned Data'!B5241,"Coffee",1,"Tea",2,"Juice",3,"Smoothie",4,"Cake",5,"Sandwich",6,"Salad",7,"Cookie",8,0))</f>
        <v>2</v>
      </c>
      <c r="C5241" s="1">
        <v>3</v>
      </c>
      <c r="D5241" s="6">
        <v>1.5</v>
      </c>
      <c r="E5241" s="1">
        <v>4.5</v>
      </c>
      <c r="F5241" s="1" cm="1">
        <f t="array" ref="F5241">IF('Cleaned Data'!F5241="","",_xlfn.SWITCH('Cleaned Data'!F5241,"Cash",1,"Credit Card",2,"Digital Wallet",3,0))</f>
        <v>0</v>
      </c>
      <c r="G5241" s="1" cm="1">
        <f t="array" ref="G5241">IF('Cleaned Data'!G5241="","",_xlfn.SWITCH('Cleaned Data'!G5241,"In-Store",1,"Takeaway",2,0))</f>
        <v>1</v>
      </c>
      <c r="H5241" s="8" t="str">
        <v>12/13/2023</v>
      </c>
    </row>
    <row r="5242" spans="1:8" ht="12.5" x14ac:dyDescent="0.25">
      <c r="A5242" s="1" t="str">
        <v>TXN_2253622</v>
      </c>
      <c r="B5242" s="1" cm="1">
        <f t="array" ref="B5242">IF('Cleaned Data'!B5242="","",_xlfn.SWITCH('Cleaned Data'!B5242,"Coffee",1,"Tea",2,"Juice",3,"Smoothie",4,"Cake",5,"Sandwich",6,"Salad",7,"Cookie",8,0))</f>
        <v>5</v>
      </c>
      <c r="C5242" s="1">
        <v>5</v>
      </c>
      <c r="D5242" s="6">
        <v>3</v>
      </c>
      <c r="E5242" s="1">
        <v>15</v>
      </c>
      <c r="F5242" s="1" cm="1">
        <f t="array" ref="F5242">IF('Cleaned Data'!F5242="","",_xlfn.SWITCH('Cleaned Data'!F5242,"Cash",1,"Credit Card",2,"Digital Wallet",3,0))</f>
        <v>0</v>
      </c>
      <c r="G5242" s="1" cm="1">
        <f t="array" ref="G5242">IF('Cleaned Data'!G5242="","",_xlfn.SWITCH('Cleaned Data'!G5242,"In-Store",1,"Takeaway",2,0))</f>
        <v>0</v>
      </c>
      <c r="H5242" s="8" t="str">
        <v>12/13/2023</v>
      </c>
    </row>
    <row r="5243" spans="1:8" ht="12.5" x14ac:dyDescent="0.25">
      <c r="A5243" s="1" t="str">
        <v>TXN_3725152</v>
      </c>
      <c r="B5243" s="1" cm="1">
        <f t="array" ref="B5243">IF('Cleaned Data'!B5243="","",_xlfn.SWITCH('Cleaned Data'!B5243,"Coffee",1,"Tea",2,"Juice",3,"Smoothie",4,"Cake",5,"Sandwich",6,"Salad",7,"Cookie",8,0))</f>
        <v>3</v>
      </c>
      <c r="C5243" s="1">
        <v>3</v>
      </c>
      <c r="D5243" s="6">
        <v>3</v>
      </c>
      <c r="E5243" s="1">
        <v>9</v>
      </c>
      <c r="F5243" s="1" cm="1">
        <f t="array" ref="F5243">IF('Cleaned Data'!F5243="","",_xlfn.SWITCH('Cleaned Data'!F5243,"Cash",1,"Credit Card",2,"Digital Wallet",3,0))</f>
        <v>0</v>
      </c>
      <c r="G5243" s="1" cm="1">
        <f t="array" ref="G5243">IF('Cleaned Data'!G5243="","",_xlfn.SWITCH('Cleaned Data'!G5243,"In-Store",1,"Takeaway",2,0))</f>
        <v>1</v>
      </c>
      <c r="H5243" s="8" t="str">
        <v>12/13/2023</v>
      </c>
    </row>
    <row r="5244" spans="1:8" ht="12.5" x14ac:dyDescent="0.25">
      <c r="A5244" s="1" t="str">
        <v>TXN_4084052</v>
      </c>
      <c r="B5244" s="1" cm="1">
        <f t="array" ref="B5244">IF('Cleaned Data'!B5244="","",_xlfn.SWITCH('Cleaned Data'!B5244,"Coffee",1,"Tea",2,"Juice",3,"Smoothie",4,"Cake",5,"Sandwich",6,"Salad",7,"Cookie",8,0))</f>
        <v>6</v>
      </c>
      <c r="C5244" s="1">
        <v>2</v>
      </c>
      <c r="D5244" s="6">
        <v>4</v>
      </c>
      <c r="E5244" s="1">
        <v>8</v>
      </c>
      <c r="F5244" s="1" cm="1">
        <f t="array" ref="F5244">IF('Cleaned Data'!F5244="","",_xlfn.SWITCH('Cleaned Data'!F5244,"Cash",1,"Credit Card",2,"Digital Wallet",3,0))</f>
        <v>2</v>
      </c>
      <c r="G5244" s="1" cm="1">
        <f t="array" ref="G5244">IF('Cleaned Data'!G5244="","",_xlfn.SWITCH('Cleaned Data'!G5244,"In-Store",1,"Takeaway",2,0))</f>
        <v>0</v>
      </c>
      <c r="H5244" s="8" t="str">
        <v>12/13/2023</v>
      </c>
    </row>
    <row r="5245" spans="1:8" ht="12.5" x14ac:dyDescent="0.25">
      <c r="A5245" s="1" t="str">
        <v>TXN_4536827</v>
      </c>
      <c r="B5245" s="1" cm="1">
        <f t="array" ref="B5245">IF('Cleaned Data'!B5245="","",_xlfn.SWITCH('Cleaned Data'!B5245,"Coffee",1,"Tea",2,"Juice",3,"Smoothie",4,"Cake",5,"Sandwich",6,"Salad",7,"Cookie",8,0))</f>
        <v>6</v>
      </c>
      <c r="C5245" s="1">
        <v>1</v>
      </c>
      <c r="D5245" s="6">
        <v>4</v>
      </c>
      <c r="E5245" s="1">
        <v>4</v>
      </c>
      <c r="F5245" s="1" cm="1">
        <f t="array" ref="F5245">IF('Cleaned Data'!F5245="","",_xlfn.SWITCH('Cleaned Data'!F5245,"Cash",1,"Credit Card",2,"Digital Wallet",3,0))</f>
        <v>3</v>
      </c>
      <c r="G5245" s="1" cm="1">
        <f t="array" ref="G5245">IF('Cleaned Data'!G5245="","",_xlfn.SWITCH('Cleaned Data'!G5245,"In-Store",1,"Takeaway",2,0))</f>
        <v>2</v>
      </c>
      <c r="H5245" s="8" t="str">
        <v>12/13/2023</v>
      </c>
    </row>
    <row r="5246" spans="1:8" ht="12.5" x14ac:dyDescent="0.25">
      <c r="A5246" s="1" t="str">
        <v>TXN_4819416</v>
      </c>
      <c r="B5246" s="1" cm="1">
        <f t="array" ref="B5246">IF('Cleaned Data'!B5246="","",_xlfn.SWITCH('Cleaned Data'!B5246,"Coffee",1,"Tea",2,"Juice",3,"Smoothie",4,"Cake",5,"Sandwich",6,"Salad",7,"Cookie",8,0))</f>
        <v>4</v>
      </c>
      <c r="C5246" s="1">
        <v>2</v>
      </c>
      <c r="D5246" s="6">
        <v>4</v>
      </c>
      <c r="E5246" s="1">
        <v>8</v>
      </c>
      <c r="F5246" s="1" cm="1">
        <f t="array" ref="F5246">IF('Cleaned Data'!F5246="","",_xlfn.SWITCH('Cleaned Data'!F5246,"Cash",1,"Credit Card",2,"Digital Wallet",3,0))</f>
        <v>0</v>
      </c>
      <c r="G5246" s="1" cm="1">
        <f t="array" ref="G5246">IF('Cleaned Data'!G5246="","",_xlfn.SWITCH('Cleaned Data'!G5246,"In-Store",1,"Takeaway",2,0))</f>
        <v>2</v>
      </c>
      <c r="H5246" s="8" t="str">
        <v>12/13/2023</v>
      </c>
    </row>
    <row r="5247" spans="1:8" ht="12.5" x14ac:dyDescent="0.25">
      <c r="A5247" s="1" t="str">
        <v>TXN_5350200</v>
      </c>
      <c r="B5247" s="1" cm="1">
        <f t="array" ref="B5247">IF('Cleaned Data'!B5247="","",_xlfn.SWITCH('Cleaned Data'!B5247,"Coffee",1,"Tea",2,"Juice",3,"Smoothie",4,"Cake",5,"Sandwich",6,"Salad",7,"Cookie",8,0))</f>
        <v>3</v>
      </c>
      <c r="C5247" s="1">
        <v>1</v>
      </c>
      <c r="D5247" s="6">
        <v>3</v>
      </c>
      <c r="E5247" s="1">
        <v>3</v>
      </c>
      <c r="F5247" s="1" cm="1">
        <f t="array" ref="F5247">IF('Cleaned Data'!F5247="","",_xlfn.SWITCH('Cleaned Data'!F5247,"Cash",1,"Credit Card",2,"Digital Wallet",3,0))</f>
        <v>2</v>
      </c>
      <c r="G5247" s="1" cm="1">
        <f t="array" ref="G5247">IF('Cleaned Data'!G5247="","",_xlfn.SWITCH('Cleaned Data'!G5247,"In-Store",1,"Takeaway",2,0))</f>
        <v>0</v>
      </c>
      <c r="H5247" s="8" t="str">
        <v>12/13/2023</v>
      </c>
    </row>
    <row r="5248" spans="1:8" ht="12.5" x14ac:dyDescent="0.25">
      <c r="A5248" s="1" t="str">
        <v>TXN_5373154</v>
      </c>
      <c r="B5248" s="1" cm="1">
        <f t="array" ref="B5248">IF('Cleaned Data'!B5248="","",_xlfn.SWITCH('Cleaned Data'!B5248,"Coffee",1,"Tea",2,"Juice",3,"Smoothie",4,"Cake",5,"Sandwich",6,"Salad",7,"Cookie",8,0))</f>
        <v>3</v>
      </c>
      <c r="C5248" s="1">
        <v>3</v>
      </c>
      <c r="D5248" s="6">
        <v>3</v>
      </c>
      <c r="E5248" s="1">
        <v>9</v>
      </c>
      <c r="F5248" s="1" cm="1">
        <f t="array" ref="F5248">IF('Cleaned Data'!F5248="","",_xlfn.SWITCH('Cleaned Data'!F5248,"Cash",1,"Credit Card",2,"Digital Wallet",3,0))</f>
        <v>0</v>
      </c>
      <c r="G5248" s="1" cm="1">
        <f t="array" ref="G5248">IF('Cleaned Data'!G5248="","",_xlfn.SWITCH('Cleaned Data'!G5248,"In-Store",1,"Takeaway",2,0))</f>
        <v>0</v>
      </c>
      <c r="H5248" s="8" t="str">
        <v>12/13/2023</v>
      </c>
    </row>
    <row r="5249" spans="1:8" ht="12.5" x14ac:dyDescent="0.25">
      <c r="A5249" s="1" t="str">
        <v>TXN_5442610</v>
      </c>
      <c r="B5249" s="1" cm="1">
        <f t="array" ref="B5249">IF('Cleaned Data'!B5249="","",_xlfn.SWITCH('Cleaned Data'!B5249,"Coffee",1,"Tea",2,"Juice",3,"Smoothie",4,"Cake",5,"Sandwich",6,"Salad",7,"Cookie",8,0))</f>
        <v>6</v>
      </c>
      <c r="C5249" s="1">
        <v>1</v>
      </c>
      <c r="D5249" s="6">
        <v>4</v>
      </c>
      <c r="E5249" s="1">
        <v>4</v>
      </c>
      <c r="F5249" s="1" cm="1">
        <f t="array" ref="F5249">IF('Cleaned Data'!F5249="","",_xlfn.SWITCH('Cleaned Data'!F5249,"Cash",1,"Credit Card",2,"Digital Wallet",3,0))</f>
        <v>2</v>
      </c>
      <c r="G5249" s="1" cm="1">
        <f t="array" ref="G5249">IF('Cleaned Data'!G5249="","",_xlfn.SWITCH('Cleaned Data'!G5249,"In-Store",1,"Takeaway",2,0))</f>
        <v>0</v>
      </c>
      <c r="H5249" s="8" t="str">
        <v>12/13/2023</v>
      </c>
    </row>
    <row r="5250" spans="1:8" ht="12.5" x14ac:dyDescent="0.25">
      <c r="A5250" s="1" t="str">
        <v>TXN_6496176</v>
      </c>
      <c r="B5250" s="1" cm="1">
        <f t="array" ref="B5250">IF('Cleaned Data'!B5250="","",_xlfn.SWITCH('Cleaned Data'!B5250,"Coffee",1,"Tea",2,"Juice",3,"Smoothie",4,"Cake",5,"Sandwich",6,"Salad",7,"Cookie",8,0))</f>
        <v>7</v>
      </c>
      <c r="C5250" s="1">
        <v>3</v>
      </c>
      <c r="D5250" s="6">
        <v>5</v>
      </c>
      <c r="E5250" s="1">
        <v>15</v>
      </c>
      <c r="F5250" s="1" cm="1">
        <f t="array" ref="F5250">IF('Cleaned Data'!F5250="","",_xlfn.SWITCH('Cleaned Data'!F5250,"Cash",1,"Credit Card",2,"Digital Wallet",3,0))</f>
        <v>2</v>
      </c>
      <c r="G5250" s="1" cm="1">
        <f t="array" ref="G5250">IF('Cleaned Data'!G5250="","",_xlfn.SWITCH('Cleaned Data'!G5250,"In-Store",1,"Takeaway",2,0))</f>
        <v>0</v>
      </c>
      <c r="H5250" s="8" t="str">
        <v>12/13/2023</v>
      </c>
    </row>
    <row r="5251" spans="1:8" ht="12.5" x14ac:dyDescent="0.25">
      <c r="A5251" s="1" t="str">
        <v>TXN_7078232</v>
      </c>
      <c r="B5251" s="1" cm="1">
        <f t="array" ref="B5251">IF('Cleaned Data'!B5251="","",_xlfn.SWITCH('Cleaned Data'!B5251,"Coffee",1,"Tea",2,"Juice",3,"Smoothie",4,"Cake",5,"Sandwich",6,"Salad",7,"Cookie",8,0))</f>
        <v>3</v>
      </c>
      <c r="C5251" s="1">
        <v>2</v>
      </c>
      <c r="D5251" s="6">
        <v>3</v>
      </c>
      <c r="E5251" s="1">
        <v>6</v>
      </c>
      <c r="F5251" s="1" cm="1">
        <f t="array" ref="F5251">IF('Cleaned Data'!F5251="","",_xlfn.SWITCH('Cleaned Data'!F5251,"Cash",1,"Credit Card",2,"Digital Wallet",3,0))</f>
        <v>0</v>
      </c>
      <c r="G5251" s="1" cm="1">
        <f t="array" ref="G5251">IF('Cleaned Data'!G5251="","",_xlfn.SWITCH('Cleaned Data'!G5251,"In-Store",1,"Takeaway",2,0))</f>
        <v>0</v>
      </c>
      <c r="H5251" s="8" t="str">
        <v>12/13/2023</v>
      </c>
    </row>
    <row r="5252" spans="1:8" ht="12.5" x14ac:dyDescent="0.25">
      <c r="A5252" s="1" t="str">
        <v>TXN_7812601</v>
      </c>
      <c r="B5252" s="1" cm="1">
        <f t="array" ref="B5252">IF('Cleaned Data'!B5252="","",_xlfn.SWITCH('Cleaned Data'!B5252,"Coffee",1,"Tea",2,"Juice",3,"Smoothie",4,"Cake",5,"Sandwich",6,"Salad",7,"Cookie",8,0))</f>
        <v>3</v>
      </c>
      <c r="C5252" s="1">
        <v>3</v>
      </c>
      <c r="D5252" s="6">
        <v>3</v>
      </c>
      <c r="E5252" s="1">
        <v>9</v>
      </c>
      <c r="F5252" s="1" cm="1">
        <f t="array" ref="F5252">IF('Cleaned Data'!F5252="","",_xlfn.SWITCH('Cleaned Data'!F5252,"Cash",1,"Credit Card",2,"Digital Wallet",3,0))</f>
        <v>3</v>
      </c>
      <c r="G5252" s="1" cm="1">
        <f t="array" ref="G5252">IF('Cleaned Data'!G5252="","",_xlfn.SWITCH('Cleaned Data'!G5252,"In-Store",1,"Takeaway",2,0))</f>
        <v>1</v>
      </c>
      <c r="H5252" s="8" t="str">
        <v>12/13/2023</v>
      </c>
    </row>
    <row r="5253" spans="1:8" ht="12.5" x14ac:dyDescent="0.25">
      <c r="A5253" s="1" t="str">
        <v>TXN_7890585</v>
      </c>
      <c r="B5253" s="1" cm="1">
        <f t="array" ref="B5253">IF('Cleaned Data'!B5253="","",_xlfn.SWITCH('Cleaned Data'!B5253,"Coffee",1,"Tea",2,"Juice",3,"Smoothie",4,"Cake",5,"Sandwich",6,"Salad",7,"Cookie",8,0))</f>
        <v>2</v>
      </c>
      <c r="C5253" s="1">
        <v>3</v>
      </c>
      <c r="D5253" s="6">
        <v>1.5</v>
      </c>
      <c r="E5253" s="1">
        <v>4.5</v>
      </c>
      <c r="F5253" s="1" cm="1">
        <f t="array" ref="F5253">IF('Cleaned Data'!F5253="","",_xlfn.SWITCH('Cleaned Data'!F5253,"Cash",1,"Credit Card",2,"Digital Wallet",3,0))</f>
        <v>0</v>
      </c>
      <c r="G5253" s="1" cm="1">
        <f t="array" ref="G5253">IF('Cleaned Data'!G5253="","",_xlfn.SWITCH('Cleaned Data'!G5253,"In-Store",1,"Takeaway",2,0))</f>
        <v>1</v>
      </c>
      <c r="H5253" s="8" t="str">
        <v>12/13/2023</v>
      </c>
    </row>
    <row r="5254" spans="1:8" ht="12.5" x14ac:dyDescent="0.25">
      <c r="A5254" s="1" t="str">
        <v>TXN_8718498</v>
      </c>
      <c r="B5254" s="1" cm="1">
        <f t="array" ref="B5254">IF('Cleaned Data'!B5254="","",_xlfn.SWITCH('Cleaned Data'!B5254,"Coffee",1,"Tea",2,"Juice",3,"Smoothie",4,"Cake",5,"Sandwich",6,"Salad",7,"Cookie",8,0))</f>
        <v>7</v>
      </c>
      <c r="C5254" s="1">
        <v>4</v>
      </c>
      <c r="D5254" s="6">
        <v>5</v>
      </c>
      <c r="E5254" s="1">
        <v>20</v>
      </c>
      <c r="F5254" s="1" cm="1">
        <f t="array" ref="F5254">IF('Cleaned Data'!F5254="","",_xlfn.SWITCH('Cleaned Data'!F5254,"Cash",1,"Credit Card",2,"Digital Wallet",3,0))</f>
        <v>1</v>
      </c>
      <c r="G5254" s="1" cm="1">
        <f t="array" ref="G5254">IF('Cleaned Data'!G5254="","",_xlfn.SWITCH('Cleaned Data'!G5254,"In-Store",1,"Takeaway",2,0))</f>
        <v>2</v>
      </c>
      <c r="H5254" s="8" t="str">
        <v>12/13/2023</v>
      </c>
    </row>
    <row r="5255" spans="1:8" ht="12.5" x14ac:dyDescent="0.25">
      <c r="A5255" s="1" t="str">
        <v>TXN_8860270</v>
      </c>
      <c r="B5255" s="1" cm="1">
        <f t="array" ref="B5255">IF('Cleaned Data'!B5255="","",_xlfn.SWITCH('Cleaned Data'!B5255,"Coffee",1,"Tea",2,"Juice",3,"Smoothie",4,"Cake",5,"Sandwich",6,"Salad",7,"Cookie",8,0))</f>
        <v>1</v>
      </c>
      <c r="C5255" s="1">
        <v>1</v>
      </c>
      <c r="D5255" s="6">
        <v>2</v>
      </c>
      <c r="E5255" s="1">
        <v>2</v>
      </c>
      <c r="F5255" s="1" cm="1">
        <f t="array" ref="F5255">IF('Cleaned Data'!F5255="","",_xlfn.SWITCH('Cleaned Data'!F5255,"Cash",1,"Credit Card",2,"Digital Wallet",3,0))</f>
        <v>0</v>
      </c>
      <c r="G5255" s="1" cm="1">
        <f t="array" ref="G5255">IF('Cleaned Data'!G5255="","",_xlfn.SWITCH('Cleaned Data'!G5255,"In-Store",1,"Takeaway",2,0))</f>
        <v>2</v>
      </c>
      <c r="H5255" s="8" t="str">
        <v>12/13/2023</v>
      </c>
    </row>
    <row r="5256" spans="1:8" ht="12.5" x14ac:dyDescent="0.25">
      <c r="A5256" s="1" t="str">
        <v>TXN_9097840</v>
      </c>
      <c r="B5256" s="1" cm="1">
        <f t="array" ref="B5256">IF('Cleaned Data'!B5256="","",_xlfn.SWITCH('Cleaned Data'!B5256,"Coffee",1,"Tea",2,"Juice",3,"Smoothie",4,"Cake",5,"Sandwich",6,"Salad",7,"Cookie",8,0))</f>
        <v>5</v>
      </c>
      <c r="C5256" s="1">
        <v>3</v>
      </c>
      <c r="D5256" s="6">
        <v>3</v>
      </c>
      <c r="E5256" s="1">
        <v>9</v>
      </c>
      <c r="F5256" s="1" cm="1">
        <f t="array" ref="F5256">IF('Cleaned Data'!F5256="","",_xlfn.SWITCH('Cleaned Data'!F5256,"Cash",1,"Credit Card",2,"Digital Wallet",3,0))</f>
        <v>0</v>
      </c>
      <c r="G5256" s="1" cm="1">
        <f t="array" ref="G5256">IF('Cleaned Data'!G5256="","",_xlfn.SWITCH('Cleaned Data'!G5256,"In-Store",1,"Takeaway",2,0))</f>
        <v>1</v>
      </c>
      <c r="H5256" s="8" t="str">
        <v>12/13/2023</v>
      </c>
    </row>
    <row r="5257" spans="1:8" ht="12.5" x14ac:dyDescent="0.25">
      <c r="A5257" s="1" t="str">
        <v>TXN_9605972</v>
      </c>
      <c r="B5257" s="1" cm="1">
        <f t="array" ref="B5257">IF('Cleaned Data'!B5257="","",_xlfn.SWITCH('Cleaned Data'!B5257,"Coffee",1,"Tea",2,"Juice",3,"Smoothie",4,"Cake",5,"Sandwich",6,"Salad",7,"Cookie",8,0))</f>
        <v>8</v>
      </c>
      <c r="C5257" s="1">
        <v>2</v>
      </c>
      <c r="D5257" s="6">
        <v>1</v>
      </c>
      <c r="E5257" s="1">
        <v>2</v>
      </c>
      <c r="F5257" s="1" cm="1">
        <f t="array" ref="F5257">IF('Cleaned Data'!F5257="","",_xlfn.SWITCH('Cleaned Data'!F5257,"Cash",1,"Credit Card",2,"Digital Wallet",3,0))</f>
        <v>3</v>
      </c>
      <c r="G5257" s="1" cm="1">
        <f t="array" ref="G5257">IF('Cleaned Data'!G5257="","",_xlfn.SWITCH('Cleaned Data'!G5257,"In-Store",1,"Takeaway",2,0))</f>
        <v>0</v>
      </c>
      <c r="H5257" s="8" t="str">
        <v>12/13/2023</v>
      </c>
    </row>
    <row r="5258" spans="1:8" ht="12.5" x14ac:dyDescent="0.25">
      <c r="A5258" s="1" t="str">
        <v>TXN_9923860</v>
      </c>
      <c r="B5258" s="1" cm="1">
        <f t="array" ref="B5258">IF('Cleaned Data'!B5258="","",_xlfn.SWITCH('Cleaned Data'!B5258,"Coffee",1,"Tea",2,"Juice",3,"Smoothie",4,"Cake",5,"Sandwich",6,"Salad",7,"Cookie",8,0))</f>
        <v>2</v>
      </c>
      <c r="C5258" s="1">
        <v>1</v>
      </c>
      <c r="D5258" s="6">
        <v>1.5</v>
      </c>
      <c r="E5258" s="1">
        <v>1.5</v>
      </c>
      <c r="F5258" s="1" cm="1">
        <f t="array" ref="F5258">IF('Cleaned Data'!F5258="","",_xlfn.SWITCH('Cleaned Data'!F5258,"Cash",1,"Credit Card",2,"Digital Wallet",3,0))</f>
        <v>2</v>
      </c>
      <c r="G5258" s="1" cm="1">
        <f t="array" ref="G5258">IF('Cleaned Data'!G5258="","",_xlfn.SWITCH('Cleaned Data'!G5258,"In-Store",1,"Takeaway",2,0))</f>
        <v>0</v>
      </c>
      <c r="H5258" s="8" t="str">
        <v>12/13/2023</v>
      </c>
    </row>
    <row r="5259" spans="1:8" ht="12.5" x14ac:dyDescent="0.25">
      <c r="A5259" s="1" t="str">
        <v>TXN_1074435</v>
      </c>
      <c r="B5259" s="1" cm="1">
        <f t="array" ref="B5259">IF('Cleaned Data'!B5259="","",_xlfn.SWITCH('Cleaned Data'!B5259,"Coffee",1,"Tea",2,"Juice",3,"Smoothie",4,"Cake",5,"Sandwich",6,"Salad",7,"Cookie",8,0))</f>
        <v>4</v>
      </c>
      <c r="C5259" s="1">
        <v>2</v>
      </c>
      <c r="D5259" s="6">
        <v>4</v>
      </c>
      <c r="E5259" s="1">
        <v>8</v>
      </c>
      <c r="F5259" s="1" cm="1">
        <f t="array" ref="F5259">IF('Cleaned Data'!F5259="","",_xlfn.SWITCH('Cleaned Data'!F5259,"Cash",1,"Credit Card",2,"Digital Wallet",3,0))</f>
        <v>2</v>
      </c>
      <c r="G5259" s="1" cm="1">
        <f t="array" ref="G5259">IF('Cleaned Data'!G5259="","",_xlfn.SWITCH('Cleaned Data'!G5259,"In-Store",1,"Takeaway",2,0))</f>
        <v>0</v>
      </c>
      <c r="H5259" s="8" t="str">
        <v>12/14/2023</v>
      </c>
    </row>
    <row r="5260" spans="1:8" ht="12.5" x14ac:dyDescent="0.25">
      <c r="A5260" s="1" t="str">
        <v>TXN_1629218</v>
      </c>
      <c r="B5260" s="1" cm="1">
        <f t="array" ref="B5260">IF('Cleaned Data'!B5260="","",_xlfn.SWITCH('Cleaned Data'!B5260,"Coffee",1,"Tea",2,"Juice",3,"Smoothie",4,"Cake",5,"Sandwich",6,"Salad",7,"Cookie",8,0))</f>
        <v>2</v>
      </c>
      <c r="C5260" s="1">
        <v>2</v>
      </c>
      <c r="D5260" s="6">
        <v>1.5</v>
      </c>
      <c r="E5260" s="1">
        <v>3</v>
      </c>
      <c r="F5260" s="1" cm="1">
        <f t="array" ref="F5260">IF('Cleaned Data'!F5260="","",_xlfn.SWITCH('Cleaned Data'!F5260,"Cash",1,"Credit Card",2,"Digital Wallet",3,0))</f>
        <v>3</v>
      </c>
      <c r="G5260" s="1" cm="1">
        <f t="array" ref="G5260">IF('Cleaned Data'!G5260="","",_xlfn.SWITCH('Cleaned Data'!G5260,"In-Store",1,"Takeaway",2,0))</f>
        <v>2</v>
      </c>
      <c r="H5260" s="8" t="str">
        <v>12/14/2023</v>
      </c>
    </row>
    <row r="5261" spans="1:8" ht="12.5" x14ac:dyDescent="0.25">
      <c r="A5261" s="1" t="str">
        <v>TXN_2001807</v>
      </c>
      <c r="B5261" s="1" cm="1">
        <f t="array" ref="B5261">IF('Cleaned Data'!B5261="","",_xlfn.SWITCH('Cleaned Data'!B5261,"Coffee",1,"Tea",2,"Juice",3,"Smoothie",4,"Cake",5,"Sandwich",6,"Salad",7,"Cookie",8,0))</f>
        <v>7</v>
      </c>
      <c r="C5261" s="1">
        <v>5</v>
      </c>
      <c r="D5261" s="6">
        <v>5</v>
      </c>
      <c r="E5261" s="1">
        <v>25</v>
      </c>
      <c r="F5261" s="1" cm="1">
        <f t="array" ref="F5261">IF('Cleaned Data'!F5261="","",_xlfn.SWITCH('Cleaned Data'!F5261,"Cash",1,"Credit Card",2,"Digital Wallet",3,0))</f>
        <v>2</v>
      </c>
      <c r="G5261" s="1" cm="1">
        <f t="array" ref="G5261">IF('Cleaned Data'!G5261="","",_xlfn.SWITCH('Cleaned Data'!G5261,"In-Store",1,"Takeaway",2,0))</f>
        <v>1</v>
      </c>
      <c r="H5261" s="8" t="str">
        <v>12/14/2023</v>
      </c>
    </row>
    <row r="5262" spans="1:8" ht="12.5" x14ac:dyDescent="0.25">
      <c r="A5262" s="1" t="str">
        <v>TXN_2024598</v>
      </c>
      <c r="B5262" s="1" cm="1">
        <f t="array" ref="B5262">IF('Cleaned Data'!B5262="","",_xlfn.SWITCH('Cleaned Data'!B5262,"Coffee",1,"Tea",2,"Juice",3,"Smoothie",4,"Cake",5,"Sandwich",6,"Salad",7,"Cookie",8,0))</f>
        <v>1</v>
      </c>
      <c r="C5262" s="1">
        <v>2</v>
      </c>
      <c r="D5262" s="6">
        <v>2</v>
      </c>
      <c r="E5262" s="1">
        <v>4</v>
      </c>
      <c r="F5262" s="1" cm="1">
        <f t="array" ref="F5262">IF('Cleaned Data'!F5262="","",_xlfn.SWITCH('Cleaned Data'!F5262,"Cash",1,"Credit Card",2,"Digital Wallet",3,0))</f>
        <v>1</v>
      </c>
      <c r="G5262" s="1" cm="1">
        <f t="array" ref="G5262">IF('Cleaned Data'!G5262="","",_xlfn.SWITCH('Cleaned Data'!G5262,"In-Store",1,"Takeaway",2,0))</f>
        <v>1</v>
      </c>
      <c r="H5262" s="8" t="str">
        <v>12/14/2023</v>
      </c>
    </row>
    <row r="5263" spans="1:8" ht="12.5" x14ac:dyDescent="0.25">
      <c r="A5263" s="1" t="str">
        <v>TXN_2156218</v>
      </c>
      <c r="B5263" s="1" cm="1">
        <f t="array" ref="B5263">IF('Cleaned Data'!B5263="","",_xlfn.SWITCH('Cleaned Data'!B5263,"Coffee",1,"Tea",2,"Juice",3,"Smoothie",4,"Cake",5,"Sandwich",6,"Salad",7,"Cookie",8,0))</f>
        <v>3</v>
      </c>
      <c r="C5263" s="1">
        <v>5</v>
      </c>
      <c r="D5263" s="6">
        <v>3</v>
      </c>
      <c r="E5263" s="1">
        <v>15</v>
      </c>
      <c r="F5263" s="1" cm="1">
        <f t="array" ref="F5263">IF('Cleaned Data'!F5263="","",_xlfn.SWITCH('Cleaned Data'!F5263,"Cash",1,"Credit Card",2,"Digital Wallet",3,0))</f>
        <v>0</v>
      </c>
      <c r="G5263" s="1" cm="1">
        <f t="array" ref="G5263">IF('Cleaned Data'!G5263="","",_xlfn.SWITCH('Cleaned Data'!G5263,"In-Store",1,"Takeaway",2,0))</f>
        <v>1</v>
      </c>
      <c r="H5263" s="8" t="str">
        <v>12/14/2023</v>
      </c>
    </row>
    <row r="5264" spans="1:8" ht="12.5" x14ac:dyDescent="0.25">
      <c r="A5264" s="1" t="str">
        <v>TXN_2264883</v>
      </c>
      <c r="B5264" s="1" cm="1">
        <f t="array" ref="B5264">IF('Cleaned Data'!B5264="","",_xlfn.SWITCH('Cleaned Data'!B5264,"Coffee",1,"Tea",2,"Juice",3,"Smoothie",4,"Cake",5,"Sandwich",6,"Salad",7,"Cookie",8,0))</f>
        <v>6</v>
      </c>
      <c r="C5264" s="1">
        <v>2</v>
      </c>
      <c r="D5264" s="6">
        <v>4</v>
      </c>
      <c r="E5264" s="1">
        <v>8</v>
      </c>
      <c r="F5264" s="1" cm="1">
        <f t="array" ref="F5264">IF('Cleaned Data'!F5264="","",_xlfn.SWITCH('Cleaned Data'!F5264,"Cash",1,"Credit Card",2,"Digital Wallet",3,0))</f>
        <v>0</v>
      </c>
      <c r="G5264" s="1" cm="1">
        <f t="array" ref="G5264">IF('Cleaned Data'!G5264="","",_xlfn.SWITCH('Cleaned Data'!G5264,"In-Store",1,"Takeaway",2,0))</f>
        <v>2</v>
      </c>
      <c r="H5264" s="8" t="str">
        <v>12/14/2023</v>
      </c>
    </row>
    <row r="5265" spans="1:8" ht="12.5" x14ac:dyDescent="0.25">
      <c r="A5265" s="1" t="str">
        <v>TXN_2931403</v>
      </c>
      <c r="B5265" s="1" cm="1">
        <f t="array" ref="B5265">IF('Cleaned Data'!B5265="","",_xlfn.SWITCH('Cleaned Data'!B5265,"Coffee",1,"Tea",2,"Juice",3,"Smoothie",4,"Cake",5,"Sandwich",6,"Salad",7,"Cookie",8,0))</f>
        <v>5</v>
      </c>
      <c r="C5265" s="1">
        <v>2</v>
      </c>
      <c r="D5265" s="6">
        <v>3</v>
      </c>
      <c r="E5265" s="1">
        <v>6</v>
      </c>
      <c r="F5265" s="1" cm="1">
        <f t="array" ref="F5265">IF('Cleaned Data'!F5265="","",_xlfn.SWITCH('Cleaned Data'!F5265,"Cash",1,"Credit Card",2,"Digital Wallet",3,0))</f>
        <v>0</v>
      </c>
      <c r="G5265" s="1" cm="1">
        <f t="array" ref="G5265">IF('Cleaned Data'!G5265="","",_xlfn.SWITCH('Cleaned Data'!G5265,"In-Store",1,"Takeaway",2,0))</f>
        <v>0</v>
      </c>
      <c r="H5265" s="8" t="str">
        <v>12/14/2023</v>
      </c>
    </row>
    <row r="5266" spans="1:8" ht="12.5" x14ac:dyDescent="0.25">
      <c r="A5266" s="1" t="str">
        <v>TXN_3485502</v>
      </c>
      <c r="B5266" s="1" cm="1">
        <f t="array" ref="B5266">IF('Cleaned Data'!B5266="","",_xlfn.SWITCH('Cleaned Data'!B5266,"Coffee",1,"Tea",2,"Juice",3,"Smoothie",4,"Cake",5,"Sandwich",6,"Salad",7,"Cookie",8,0))</f>
        <v>5</v>
      </c>
      <c r="C5266" s="1">
        <v>2</v>
      </c>
      <c r="D5266" s="6">
        <v>3</v>
      </c>
      <c r="E5266" s="1">
        <v>6</v>
      </c>
      <c r="F5266" s="1" cm="1">
        <f t="array" ref="F5266">IF('Cleaned Data'!F5266="","",_xlfn.SWITCH('Cleaned Data'!F5266,"Cash",1,"Credit Card",2,"Digital Wallet",3,0))</f>
        <v>0</v>
      </c>
      <c r="G5266" s="1" cm="1">
        <f t="array" ref="G5266">IF('Cleaned Data'!G5266="","",_xlfn.SWITCH('Cleaned Data'!G5266,"In-Store",1,"Takeaway",2,0))</f>
        <v>1</v>
      </c>
      <c r="H5266" s="8" t="str">
        <v>12/14/2023</v>
      </c>
    </row>
    <row r="5267" spans="1:8" ht="12.5" x14ac:dyDescent="0.25">
      <c r="A5267" s="1" t="str">
        <v>TXN_4052950</v>
      </c>
      <c r="B5267" s="1" cm="1">
        <f t="array" ref="B5267">IF('Cleaned Data'!B5267="","",_xlfn.SWITCH('Cleaned Data'!B5267,"Coffee",1,"Tea",2,"Juice",3,"Smoothie",4,"Cake",5,"Sandwich",6,"Salad",7,"Cookie",8,0))</f>
        <v>8</v>
      </c>
      <c r="C5267" s="1">
        <v>3</v>
      </c>
      <c r="D5267" s="6">
        <v>1</v>
      </c>
      <c r="E5267" s="1">
        <v>3</v>
      </c>
      <c r="F5267" s="1" cm="1">
        <f t="array" ref="F5267">IF('Cleaned Data'!F5267="","",_xlfn.SWITCH('Cleaned Data'!F5267,"Cash",1,"Credit Card",2,"Digital Wallet",3,0))</f>
        <v>0</v>
      </c>
      <c r="G5267" s="1" cm="1">
        <f t="array" ref="G5267">IF('Cleaned Data'!G5267="","",_xlfn.SWITCH('Cleaned Data'!G5267,"In-Store",1,"Takeaway",2,0))</f>
        <v>1</v>
      </c>
      <c r="H5267" s="8" t="str">
        <v>12/14/2023</v>
      </c>
    </row>
    <row r="5268" spans="1:8" ht="12.5" x14ac:dyDescent="0.25">
      <c r="A5268" s="1" t="str">
        <v>TXN_4356564</v>
      </c>
      <c r="B5268" s="1" cm="1">
        <f t="array" ref="B5268">IF('Cleaned Data'!B5268="","",_xlfn.SWITCH('Cleaned Data'!B5268,"Coffee",1,"Tea",2,"Juice",3,"Smoothie",4,"Cake",5,"Sandwich",6,"Salad",7,"Cookie",8,0))</f>
        <v>6</v>
      </c>
      <c r="C5268" s="1">
        <v>4</v>
      </c>
      <c r="D5268" s="6">
        <v>4</v>
      </c>
      <c r="E5268" s="1">
        <v>16</v>
      </c>
      <c r="F5268" s="1" cm="1">
        <f t="array" ref="F5268">IF('Cleaned Data'!F5268="","",_xlfn.SWITCH('Cleaned Data'!F5268,"Cash",1,"Credit Card",2,"Digital Wallet",3,0))</f>
        <v>0</v>
      </c>
      <c r="G5268" s="1" cm="1">
        <f t="array" ref="G5268">IF('Cleaned Data'!G5268="","",_xlfn.SWITCH('Cleaned Data'!G5268,"In-Store",1,"Takeaway",2,0))</f>
        <v>0</v>
      </c>
      <c r="H5268" s="8" t="str">
        <v>12/14/2023</v>
      </c>
    </row>
    <row r="5269" spans="1:8" ht="12.5" x14ac:dyDescent="0.25">
      <c r="A5269" s="1" t="str">
        <v>TXN_4661976</v>
      </c>
      <c r="B5269" s="1" cm="1">
        <f t="array" ref="B5269">IF('Cleaned Data'!B5269="","",_xlfn.SWITCH('Cleaned Data'!B5269,"Coffee",1,"Tea",2,"Juice",3,"Smoothie",4,"Cake",5,"Sandwich",6,"Salad",7,"Cookie",8,0))</f>
        <v>3</v>
      </c>
      <c r="C5269" s="1">
        <v>2</v>
      </c>
      <c r="D5269" s="6">
        <v>3</v>
      </c>
      <c r="E5269" s="1">
        <v>6</v>
      </c>
      <c r="F5269" s="1" cm="1">
        <f t="array" ref="F5269">IF('Cleaned Data'!F5269="","",_xlfn.SWITCH('Cleaned Data'!F5269,"Cash",1,"Credit Card",2,"Digital Wallet",3,0))</f>
        <v>0</v>
      </c>
      <c r="G5269" s="1" cm="1">
        <f t="array" ref="G5269">IF('Cleaned Data'!G5269="","",_xlfn.SWITCH('Cleaned Data'!G5269,"In-Store",1,"Takeaway",2,0))</f>
        <v>1</v>
      </c>
      <c r="H5269" s="8" t="str">
        <v>12/14/2023</v>
      </c>
    </row>
    <row r="5270" spans="1:8" ht="12.5" x14ac:dyDescent="0.25">
      <c r="A5270" s="1" t="str">
        <v>TXN_4966750</v>
      </c>
      <c r="B5270" s="1" cm="1">
        <f t="array" ref="B5270">IF('Cleaned Data'!B5270="","",_xlfn.SWITCH('Cleaned Data'!B5270,"Coffee",1,"Tea",2,"Juice",3,"Smoothie",4,"Cake",5,"Sandwich",6,"Salad",7,"Cookie",8,0))</f>
        <v>7</v>
      </c>
      <c r="C5270" s="1">
        <v>5</v>
      </c>
      <c r="D5270" s="6">
        <v>5</v>
      </c>
      <c r="E5270" s="1">
        <v>25</v>
      </c>
      <c r="F5270" s="1" cm="1">
        <f t="array" ref="F5270">IF('Cleaned Data'!F5270="","",_xlfn.SWITCH('Cleaned Data'!F5270,"Cash",1,"Credit Card",2,"Digital Wallet",3,0))</f>
        <v>2</v>
      </c>
      <c r="G5270" s="1" cm="1">
        <f t="array" ref="G5270">IF('Cleaned Data'!G5270="","",_xlfn.SWITCH('Cleaned Data'!G5270,"In-Store",1,"Takeaway",2,0))</f>
        <v>2</v>
      </c>
      <c r="H5270" s="8" t="str">
        <v>12/14/2023</v>
      </c>
    </row>
    <row r="5271" spans="1:8" ht="12.5" x14ac:dyDescent="0.25">
      <c r="A5271" s="1" t="str">
        <v>TXN_5625110</v>
      </c>
      <c r="B5271" s="1" cm="1">
        <f t="array" ref="B5271">IF('Cleaned Data'!B5271="","",_xlfn.SWITCH('Cleaned Data'!B5271,"Coffee",1,"Tea",2,"Juice",3,"Smoothie",4,"Cake",5,"Sandwich",6,"Salad",7,"Cookie",8,0))</f>
        <v>7</v>
      </c>
      <c r="C5271" s="1">
        <v>4</v>
      </c>
      <c r="D5271" s="6">
        <v>5</v>
      </c>
      <c r="E5271" s="1">
        <v>20</v>
      </c>
      <c r="F5271" s="1" cm="1">
        <f t="array" ref="F5271">IF('Cleaned Data'!F5271="","",_xlfn.SWITCH('Cleaned Data'!F5271,"Cash",1,"Credit Card",2,"Digital Wallet",3,0))</f>
        <v>3</v>
      </c>
      <c r="G5271" s="1" cm="1">
        <f t="array" ref="G5271">IF('Cleaned Data'!G5271="","",_xlfn.SWITCH('Cleaned Data'!G5271,"In-Store",1,"Takeaway",2,0))</f>
        <v>1</v>
      </c>
      <c r="H5271" s="8" t="str">
        <v>12/14/2023</v>
      </c>
    </row>
    <row r="5272" spans="1:8" ht="12.5" x14ac:dyDescent="0.25">
      <c r="A5272" s="1" t="str">
        <v>TXN_5674503</v>
      </c>
      <c r="B5272" s="1" cm="1">
        <f t="array" ref="B5272">IF('Cleaned Data'!B5272="","",_xlfn.SWITCH('Cleaned Data'!B5272,"Coffee",1,"Tea",2,"Juice",3,"Smoothie",4,"Cake",5,"Sandwich",6,"Salad",7,"Cookie",8,0))</f>
        <v>8</v>
      </c>
      <c r="C5272" s="1">
        <v>2</v>
      </c>
      <c r="D5272" s="6">
        <v>1</v>
      </c>
      <c r="E5272" s="1">
        <v>2</v>
      </c>
      <c r="F5272" s="1" cm="1">
        <f t="array" ref="F5272">IF('Cleaned Data'!F5272="","",_xlfn.SWITCH('Cleaned Data'!F5272,"Cash",1,"Credit Card",2,"Digital Wallet",3,0))</f>
        <v>1</v>
      </c>
      <c r="G5272" s="1" cm="1">
        <f t="array" ref="G5272">IF('Cleaned Data'!G5272="","",_xlfn.SWITCH('Cleaned Data'!G5272,"In-Store",1,"Takeaway",2,0))</f>
        <v>2</v>
      </c>
      <c r="H5272" s="8" t="str">
        <v>12/14/2023</v>
      </c>
    </row>
    <row r="5273" spans="1:8" ht="12.5" x14ac:dyDescent="0.25">
      <c r="A5273" s="1" t="str">
        <v>TXN_5820621</v>
      </c>
      <c r="B5273" s="1" cm="1">
        <f t="array" ref="B5273">IF('Cleaned Data'!B5273="","",_xlfn.SWITCH('Cleaned Data'!B5273,"Coffee",1,"Tea",2,"Juice",3,"Smoothie",4,"Cake",5,"Sandwich",6,"Salad",7,"Cookie",8,0))</f>
        <v>2</v>
      </c>
      <c r="C5273" s="1">
        <v>3</v>
      </c>
      <c r="D5273" s="6">
        <v>1.5</v>
      </c>
      <c r="E5273" s="1">
        <v>4.5</v>
      </c>
      <c r="F5273" s="1" cm="1">
        <f t="array" ref="F5273">IF('Cleaned Data'!F5273="","",_xlfn.SWITCH('Cleaned Data'!F5273,"Cash",1,"Credit Card",2,"Digital Wallet",3,0))</f>
        <v>3</v>
      </c>
      <c r="G5273" s="1" cm="1">
        <f t="array" ref="G5273">IF('Cleaned Data'!G5273="","",_xlfn.SWITCH('Cleaned Data'!G5273,"In-Store",1,"Takeaway",2,0))</f>
        <v>1</v>
      </c>
      <c r="H5273" s="8" t="str">
        <v>12/14/2023</v>
      </c>
    </row>
    <row r="5274" spans="1:8" ht="12.5" x14ac:dyDescent="0.25">
      <c r="A5274" s="1" t="str">
        <v>TXN_6910915</v>
      </c>
      <c r="B5274" s="1" cm="1">
        <f t="array" ref="B5274">IF('Cleaned Data'!B5274="","",_xlfn.SWITCH('Cleaned Data'!B5274,"Coffee",1,"Tea",2,"Juice",3,"Smoothie",4,"Cake",5,"Sandwich",6,"Salad",7,"Cookie",8,0))</f>
        <v>2</v>
      </c>
      <c r="C5274" s="1">
        <v>5</v>
      </c>
      <c r="D5274" s="6">
        <v>1.5</v>
      </c>
      <c r="E5274" s="1">
        <v>7.5</v>
      </c>
      <c r="F5274" s="1" cm="1">
        <f t="array" ref="F5274">IF('Cleaned Data'!F5274="","",_xlfn.SWITCH('Cleaned Data'!F5274,"Cash",1,"Credit Card",2,"Digital Wallet",3,0))</f>
        <v>3</v>
      </c>
      <c r="G5274" s="1" cm="1">
        <f t="array" ref="G5274">IF('Cleaned Data'!G5274="","",_xlfn.SWITCH('Cleaned Data'!G5274,"In-Store",1,"Takeaway",2,0))</f>
        <v>1</v>
      </c>
      <c r="H5274" s="8" t="str">
        <v>12/14/2023</v>
      </c>
    </row>
    <row r="5275" spans="1:8" ht="12.5" x14ac:dyDescent="0.25">
      <c r="A5275" s="1" t="str">
        <v>TXN_7171303</v>
      </c>
      <c r="B5275" s="1" cm="1">
        <f t="array" ref="B5275">IF('Cleaned Data'!B5275="","",_xlfn.SWITCH('Cleaned Data'!B5275,"Coffee",1,"Tea",2,"Juice",3,"Smoothie",4,"Cake",5,"Sandwich",6,"Salad",7,"Cookie",8,0))</f>
        <v>5</v>
      </c>
      <c r="C5275" s="1">
        <v>4</v>
      </c>
      <c r="D5275" s="6">
        <v>3</v>
      </c>
      <c r="E5275" s="1">
        <v>12</v>
      </c>
      <c r="F5275" s="1" cm="1">
        <f t="array" ref="F5275">IF('Cleaned Data'!F5275="","",_xlfn.SWITCH('Cleaned Data'!F5275,"Cash",1,"Credit Card",2,"Digital Wallet",3,0))</f>
        <v>0</v>
      </c>
      <c r="G5275" s="1" cm="1">
        <f t="array" ref="G5275">IF('Cleaned Data'!G5275="","",_xlfn.SWITCH('Cleaned Data'!G5275,"In-Store",1,"Takeaway",2,0))</f>
        <v>0</v>
      </c>
      <c r="H5275" s="8" t="str">
        <v>12/14/2023</v>
      </c>
    </row>
    <row r="5276" spans="1:8" ht="12.5" x14ac:dyDescent="0.25">
      <c r="A5276" s="1" t="str">
        <v>TXN_7187578</v>
      </c>
      <c r="B5276" s="1" cm="1">
        <f t="array" ref="B5276">IF('Cleaned Data'!B5276="","",_xlfn.SWITCH('Cleaned Data'!B5276,"Coffee",1,"Tea",2,"Juice",3,"Smoothie",4,"Cake",5,"Sandwich",6,"Salad",7,"Cookie",8,0))</f>
        <v>6</v>
      </c>
      <c r="C5276" s="1">
        <v>4</v>
      </c>
      <c r="D5276" s="6">
        <v>4</v>
      </c>
      <c r="E5276" s="1">
        <v>16</v>
      </c>
      <c r="F5276" s="1" cm="1">
        <f t="array" ref="F5276">IF('Cleaned Data'!F5276="","",_xlfn.SWITCH('Cleaned Data'!F5276,"Cash",1,"Credit Card",2,"Digital Wallet",3,0))</f>
        <v>1</v>
      </c>
      <c r="G5276" s="1" cm="1">
        <f t="array" ref="G5276">IF('Cleaned Data'!G5276="","",_xlfn.SWITCH('Cleaned Data'!G5276,"In-Store",1,"Takeaway",2,0))</f>
        <v>0</v>
      </c>
      <c r="H5276" s="8" t="str">
        <v>12/14/2023</v>
      </c>
    </row>
    <row r="5277" spans="1:8" ht="12.5" x14ac:dyDescent="0.25">
      <c r="A5277" s="1" t="str">
        <v>TXN_7221126</v>
      </c>
      <c r="B5277" s="1" cm="1">
        <f t="array" ref="B5277">IF('Cleaned Data'!B5277="","",_xlfn.SWITCH('Cleaned Data'!B5277,"Coffee",1,"Tea",2,"Juice",3,"Smoothie",4,"Cake",5,"Sandwich",6,"Salad",7,"Cookie",8,0))</f>
        <v>6</v>
      </c>
      <c r="C5277" s="1">
        <v>4</v>
      </c>
      <c r="D5277" s="6">
        <v>4</v>
      </c>
      <c r="E5277" s="1">
        <v>16</v>
      </c>
      <c r="F5277" s="1" cm="1">
        <f t="array" ref="F5277">IF('Cleaned Data'!F5277="","",_xlfn.SWITCH('Cleaned Data'!F5277,"Cash",1,"Credit Card",2,"Digital Wallet",3,0))</f>
        <v>2</v>
      </c>
      <c r="G5277" s="1" cm="1">
        <f t="array" ref="G5277">IF('Cleaned Data'!G5277="","",_xlfn.SWITCH('Cleaned Data'!G5277,"In-Store",1,"Takeaway",2,0))</f>
        <v>0</v>
      </c>
      <c r="H5277" s="8" t="str">
        <v>12/14/2023</v>
      </c>
    </row>
    <row r="5278" spans="1:8" ht="12.5" x14ac:dyDescent="0.25">
      <c r="A5278" s="1" t="str">
        <v>TXN_7895514</v>
      </c>
      <c r="B5278" s="1" cm="1">
        <f t="array" ref="B5278">IF('Cleaned Data'!B5278="","",_xlfn.SWITCH('Cleaned Data'!B5278,"Coffee",1,"Tea",2,"Juice",3,"Smoothie",4,"Cake",5,"Sandwich",6,"Salad",7,"Cookie",8,0))</f>
        <v>8</v>
      </c>
      <c r="C5278" s="1">
        <v>5</v>
      </c>
      <c r="D5278" s="6">
        <v>1</v>
      </c>
      <c r="E5278" s="1">
        <v>5</v>
      </c>
      <c r="F5278" s="1" cm="1">
        <f t="array" ref="F5278">IF('Cleaned Data'!F5278="","",_xlfn.SWITCH('Cleaned Data'!F5278,"Cash",1,"Credit Card",2,"Digital Wallet",3,0))</f>
        <v>0</v>
      </c>
      <c r="G5278" s="1" cm="1">
        <f t="array" ref="G5278">IF('Cleaned Data'!G5278="","",_xlfn.SWITCH('Cleaned Data'!G5278,"In-Store",1,"Takeaway",2,0))</f>
        <v>2</v>
      </c>
      <c r="H5278" s="8" t="str">
        <v>12/14/2023</v>
      </c>
    </row>
    <row r="5279" spans="1:8" ht="12.5" x14ac:dyDescent="0.25">
      <c r="A5279" s="1" t="str">
        <v>TXN_8407982</v>
      </c>
      <c r="B5279" s="1" cm="1">
        <f t="array" ref="B5279">IF('Cleaned Data'!B5279="","",_xlfn.SWITCH('Cleaned Data'!B5279,"Coffee",1,"Tea",2,"Juice",3,"Smoothie",4,"Cake",5,"Sandwich",6,"Salad",7,"Cookie",8,0))</f>
        <v>4</v>
      </c>
      <c r="C5279" s="1">
        <v>3</v>
      </c>
      <c r="D5279" s="6">
        <v>4</v>
      </c>
      <c r="E5279" s="1">
        <v>12</v>
      </c>
      <c r="F5279" s="1" cm="1">
        <f t="array" ref="F5279">IF('Cleaned Data'!F5279="","",_xlfn.SWITCH('Cleaned Data'!F5279,"Cash",1,"Credit Card",2,"Digital Wallet",3,0))</f>
        <v>0</v>
      </c>
      <c r="G5279" s="1" cm="1">
        <f t="array" ref="G5279">IF('Cleaned Data'!G5279="","",_xlfn.SWITCH('Cleaned Data'!G5279,"In-Store",1,"Takeaway",2,0))</f>
        <v>2</v>
      </c>
      <c r="H5279" s="8" t="str">
        <v>12/14/2023</v>
      </c>
    </row>
    <row r="5280" spans="1:8" ht="12.5" x14ac:dyDescent="0.25">
      <c r="A5280" s="1" t="str">
        <v>TXN_9288156</v>
      </c>
      <c r="B5280" s="1" cm="1">
        <f t="array" ref="B5280">IF('Cleaned Data'!B5280="","",_xlfn.SWITCH('Cleaned Data'!B5280,"Coffee",1,"Tea",2,"Juice",3,"Smoothie",4,"Cake",5,"Sandwich",6,"Salad",7,"Cookie",8,0))</f>
        <v>1</v>
      </c>
      <c r="C5280" s="1">
        <v>3</v>
      </c>
      <c r="D5280" s="6">
        <v>2</v>
      </c>
      <c r="E5280" s="1">
        <v>6</v>
      </c>
      <c r="F5280" s="1" cm="1">
        <f t="array" ref="F5280">IF('Cleaned Data'!F5280="","",_xlfn.SWITCH('Cleaned Data'!F5280,"Cash",1,"Credit Card",2,"Digital Wallet",3,0))</f>
        <v>2</v>
      </c>
      <c r="G5280" s="1" cm="1">
        <f t="array" ref="G5280">IF('Cleaned Data'!G5280="","",_xlfn.SWITCH('Cleaned Data'!G5280,"In-Store",1,"Takeaway",2,0))</f>
        <v>0</v>
      </c>
      <c r="H5280" s="8" t="str">
        <v>12/14/2023</v>
      </c>
    </row>
    <row r="5281" spans="1:8" ht="12.5" x14ac:dyDescent="0.25">
      <c r="A5281" s="1" t="str">
        <v>TXN_9465300</v>
      </c>
      <c r="B5281" s="1" cm="1">
        <f t="array" ref="B5281">IF('Cleaned Data'!B5281="","",_xlfn.SWITCH('Cleaned Data'!B5281,"Coffee",1,"Tea",2,"Juice",3,"Smoothie",4,"Cake",5,"Sandwich",6,"Salad",7,"Cookie",8,0))</f>
        <v>5</v>
      </c>
      <c r="C5281" s="1">
        <v>3</v>
      </c>
      <c r="D5281" s="6">
        <v>3</v>
      </c>
      <c r="E5281" s="1">
        <v>9</v>
      </c>
      <c r="F5281" s="1" cm="1">
        <f t="array" ref="F5281">IF('Cleaned Data'!F5281="","",_xlfn.SWITCH('Cleaned Data'!F5281,"Cash",1,"Credit Card",2,"Digital Wallet",3,0))</f>
        <v>0</v>
      </c>
      <c r="G5281" s="1" cm="1">
        <f t="array" ref="G5281">IF('Cleaned Data'!G5281="","",_xlfn.SWITCH('Cleaned Data'!G5281,"In-Store",1,"Takeaway",2,0))</f>
        <v>2</v>
      </c>
      <c r="H5281" s="8" t="str">
        <v>12/14/2023</v>
      </c>
    </row>
    <row r="5282" spans="1:8" ht="12.5" x14ac:dyDescent="0.25">
      <c r="A5282" s="1" t="str">
        <v>TXN_9989239</v>
      </c>
      <c r="B5282" s="1" cm="1">
        <f t="array" ref="B5282">IF('Cleaned Data'!B5282="","",_xlfn.SWITCH('Cleaned Data'!B5282,"Coffee",1,"Tea",2,"Juice",3,"Smoothie",4,"Cake",5,"Sandwich",6,"Salad",7,"Cookie",8,0))</f>
        <v>6</v>
      </c>
      <c r="C5282" s="1">
        <v>2</v>
      </c>
      <c r="D5282" s="6">
        <v>4</v>
      </c>
      <c r="E5282" s="1">
        <v>8</v>
      </c>
      <c r="F5282" s="1" cm="1">
        <f t="array" ref="F5282">IF('Cleaned Data'!F5282="","",_xlfn.SWITCH('Cleaned Data'!F5282,"Cash",1,"Credit Card",2,"Digital Wallet",3,0))</f>
        <v>2</v>
      </c>
      <c r="G5282" s="1" cm="1">
        <f t="array" ref="G5282">IF('Cleaned Data'!G5282="","",_xlfn.SWITCH('Cleaned Data'!G5282,"In-Store",1,"Takeaway",2,0))</f>
        <v>1</v>
      </c>
      <c r="H5282" s="8" t="str">
        <v>12/14/2023</v>
      </c>
    </row>
    <row r="5283" spans="1:8" ht="12.5" x14ac:dyDescent="0.25">
      <c r="A5283" s="1" t="str">
        <v>TXN_1101527</v>
      </c>
      <c r="B5283" s="1" cm="1">
        <f t="array" ref="B5283">IF('Cleaned Data'!B5283="","",_xlfn.SWITCH('Cleaned Data'!B5283,"Coffee",1,"Tea",2,"Juice",3,"Smoothie",4,"Cake",5,"Sandwich",6,"Salad",7,"Cookie",8,0))</f>
        <v>3</v>
      </c>
      <c r="C5283" s="1">
        <v>2</v>
      </c>
      <c r="D5283" s="6">
        <v>3</v>
      </c>
      <c r="E5283" s="1">
        <v>6</v>
      </c>
      <c r="F5283" s="1" cm="1">
        <f t="array" ref="F5283">IF('Cleaned Data'!F5283="","",_xlfn.SWITCH('Cleaned Data'!F5283,"Cash",1,"Credit Card",2,"Digital Wallet",3,0))</f>
        <v>3</v>
      </c>
      <c r="G5283" s="1" cm="1">
        <f t="array" ref="G5283">IF('Cleaned Data'!G5283="","",_xlfn.SWITCH('Cleaned Data'!G5283,"In-Store",1,"Takeaway",2,0))</f>
        <v>2</v>
      </c>
      <c r="H5283" s="8" t="str">
        <v>12/15/2023</v>
      </c>
    </row>
    <row r="5284" spans="1:8" ht="12.5" x14ac:dyDescent="0.25">
      <c r="A5284" s="1" t="str">
        <v>TXN_1429858</v>
      </c>
      <c r="B5284" s="1" cm="1">
        <f t="array" ref="B5284">IF('Cleaned Data'!B5284="","",_xlfn.SWITCH('Cleaned Data'!B5284,"Coffee",1,"Tea",2,"Juice",3,"Smoothie",4,"Cake",5,"Sandwich",6,"Salad",7,"Cookie",8,0))</f>
        <v>2</v>
      </c>
      <c r="C5284" s="1">
        <v>3</v>
      </c>
      <c r="D5284" s="6">
        <v>1.5</v>
      </c>
      <c r="E5284" s="1">
        <v>4.5</v>
      </c>
      <c r="F5284" s="1" cm="1">
        <f t="array" ref="F5284">IF('Cleaned Data'!F5284="","",_xlfn.SWITCH('Cleaned Data'!F5284,"Cash",1,"Credit Card",2,"Digital Wallet",3,0))</f>
        <v>3</v>
      </c>
      <c r="G5284" s="1" cm="1">
        <f t="array" ref="G5284">IF('Cleaned Data'!G5284="","",_xlfn.SWITCH('Cleaned Data'!G5284,"In-Store",1,"Takeaway",2,0))</f>
        <v>2</v>
      </c>
      <c r="H5284" s="8" t="str">
        <v>12/15/2023</v>
      </c>
    </row>
    <row r="5285" spans="1:8" ht="12.5" x14ac:dyDescent="0.25">
      <c r="A5285" s="1" t="str">
        <v>TXN_1746001</v>
      </c>
      <c r="B5285" s="1" cm="1">
        <f t="array" ref="B5285">IF('Cleaned Data'!B5285="","",_xlfn.SWITCH('Cleaned Data'!B5285,"Coffee",1,"Tea",2,"Juice",3,"Smoothie",4,"Cake",5,"Sandwich",6,"Salad",7,"Cookie",8,0))</f>
        <v>3</v>
      </c>
      <c r="C5285" s="1">
        <v>1</v>
      </c>
      <c r="D5285" s="6">
        <v>3</v>
      </c>
      <c r="E5285" s="1">
        <v>3</v>
      </c>
      <c r="F5285" s="1" cm="1">
        <f t="array" ref="F5285">IF('Cleaned Data'!F5285="","",_xlfn.SWITCH('Cleaned Data'!F5285,"Cash",1,"Credit Card",2,"Digital Wallet",3,0))</f>
        <v>2</v>
      </c>
      <c r="G5285" s="1" cm="1">
        <f t="array" ref="G5285">IF('Cleaned Data'!G5285="","",_xlfn.SWITCH('Cleaned Data'!G5285,"In-Store",1,"Takeaway",2,0))</f>
        <v>1</v>
      </c>
      <c r="H5285" s="8" t="str">
        <v>12/15/2023</v>
      </c>
    </row>
    <row r="5286" spans="1:8" ht="12.5" x14ac:dyDescent="0.25">
      <c r="A5286" s="1" t="str">
        <v>TXN_1858674</v>
      </c>
      <c r="B5286" s="1" cm="1">
        <f t="array" ref="B5286">IF('Cleaned Data'!B5286="","",_xlfn.SWITCH('Cleaned Data'!B5286,"Coffee",1,"Tea",2,"Juice",3,"Smoothie",4,"Cake",5,"Sandwich",6,"Salad",7,"Cookie",8,0))</f>
        <v>8</v>
      </c>
      <c r="C5286" s="1">
        <v>3</v>
      </c>
      <c r="D5286" s="6">
        <v>1</v>
      </c>
      <c r="E5286" s="1">
        <v>3</v>
      </c>
      <c r="F5286" s="1" cm="1">
        <f t="array" ref="F5286">IF('Cleaned Data'!F5286="","",_xlfn.SWITCH('Cleaned Data'!F5286,"Cash",1,"Credit Card",2,"Digital Wallet",3,0))</f>
        <v>2</v>
      </c>
      <c r="G5286" s="1" cm="1">
        <f t="array" ref="G5286">IF('Cleaned Data'!G5286="","",_xlfn.SWITCH('Cleaned Data'!G5286,"In-Store",1,"Takeaway",2,0))</f>
        <v>0</v>
      </c>
      <c r="H5286" s="8" t="str">
        <v>12/15/2023</v>
      </c>
    </row>
    <row r="5287" spans="1:8" ht="12.5" x14ac:dyDescent="0.25">
      <c r="A5287" s="1" t="str">
        <v>TXN_1932897</v>
      </c>
      <c r="B5287" s="1" cm="1">
        <f t="array" ref="B5287">IF('Cleaned Data'!B5287="","",_xlfn.SWITCH('Cleaned Data'!B5287,"Coffee",1,"Tea",2,"Juice",3,"Smoothie",4,"Cake",5,"Sandwich",6,"Salad",7,"Cookie",8,0))</f>
        <v>1</v>
      </c>
      <c r="C5287" s="1">
        <v>3</v>
      </c>
      <c r="D5287" s="6">
        <v>2</v>
      </c>
      <c r="E5287" s="1">
        <v>6</v>
      </c>
      <c r="F5287" s="1" cm="1">
        <f t="array" ref="F5287">IF('Cleaned Data'!F5287="","",_xlfn.SWITCH('Cleaned Data'!F5287,"Cash",1,"Credit Card",2,"Digital Wallet",3,0))</f>
        <v>2</v>
      </c>
      <c r="G5287" s="1" cm="1">
        <f t="array" ref="G5287">IF('Cleaned Data'!G5287="","",_xlfn.SWITCH('Cleaned Data'!G5287,"In-Store",1,"Takeaway",2,0))</f>
        <v>2</v>
      </c>
      <c r="H5287" s="8" t="str">
        <v>12/15/2023</v>
      </c>
    </row>
    <row r="5288" spans="1:8" ht="12.5" x14ac:dyDescent="0.25">
      <c r="A5288" s="1" t="str">
        <v>TXN_2239041</v>
      </c>
      <c r="B5288" s="1" cm="1">
        <f t="array" ref="B5288">IF('Cleaned Data'!B5288="","",_xlfn.SWITCH('Cleaned Data'!B5288,"Coffee",1,"Tea",2,"Juice",3,"Smoothie",4,"Cake",5,"Sandwich",6,"Salad",7,"Cookie",8,0))</f>
        <v>4</v>
      </c>
      <c r="C5288" s="1">
        <v>4</v>
      </c>
      <c r="D5288" s="6">
        <v>4</v>
      </c>
      <c r="E5288" s="1">
        <v>16</v>
      </c>
      <c r="F5288" s="1" cm="1">
        <f t="array" ref="F5288">IF('Cleaned Data'!F5288="","",_xlfn.SWITCH('Cleaned Data'!F5288,"Cash",1,"Credit Card",2,"Digital Wallet",3,0))</f>
        <v>1</v>
      </c>
      <c r="G5288" s="1" cm="1">
        <f t="array" ref="G5288">IF('Cleaned Data'!G5288="","",_xlfn.SWITCH('Cleaned Data'!G5288,"In-Store",1,"Takeaway",2,0))</f>
        <v>2</v>
      </c>
      <c r="H5288" s="8" t="str">
        <v>12/15/2023</v>
      </c>
    </row>
    <row r="5289" spans="1:8" ht="12.5" x14ac:dyDescent="0.25">
      <c r="A5289" s="1" t="str">
        <v>TXN_2254479</v>
      </c>
      <c r="B5289" s="1" cm="1">
        <f t="array" ref="B5289">IF('Cleaned Data'!B5289="","",_xlfn.SWITCH('Cleaned Data'!B5289,"Coffee",1,"Tea",2,"Juice",3,"Smoothie",4,"Cake",5,"Sandwich",6,"Salad",7,"Cookie",8,0))</f>
        <v>8</v>
      </c>
      <c r="C5289" s="1">
        <v>4</v>
      </c>
      <c r="D5289" s="6">
        <v>1</v>
      </c>
      <c r="E5289" s="1">
        <v>4</v>
      </c>
      <c r="F5289" s="1" cm="1">
        <f t="array" ref="F5289">IF('Cleaned Data'!F5289="","",_xlfn.SWITCH('Cleaned Data'!F5289,"Cash",1,"Credit Card",2,"Digital Wallet",3,0))</f>
        <v>2</v>
      </c>
      <c r="G5289" s="1" cm="1">
        <f t="array" ref="G5289">IF('Cleaned Data'!G5289="","",_xlfn.SWITCH('Cleaned Data'!G5289,"In-Store",1,"Takeaway",2,0))</f>
        <v>0</v>
      </c>
      <c r="H5289" s="8" t="str">
        <v>12/15/2023</v>
      </c>
    </row>
    <row r="5290" spans="1:8" ht="12.5" x14ac:dyDescent="0.25">
      <c r="A5290" s="1" t="str">
        <v>TXN_2332364</v>
      </c>
      <c r="B5290" s="1" cm="1">
        <f t="array" ref="B5290">IF('Cleaned Data'!B5290="","",_xlfn.SWITCH('Cleaned Data'!B5290,"Coffee",1,"Tea",2,"Juice",3,"Smoothie",4,"Cake",5,"Sandwich",6,"Salad",7,"Cookie",8,0))</f>
        <v>1</v>
      </c>
      <c r="C5290" s="1">
        <v>1</v>
      </c>
      <c r="D5290" s="6">
        <v>2</v>
      </c>
      <c r="E5290" s="1">
        <v>2</v>
      </c>
      <c r="F5290" s="1" cm="1">
        <f t="array" ref="F5290">IF('Cleaned Data'!F5290="","",_xlfn.SWITCH('Cleaned Data'!F5290,"Cash",1,"Credit Card",2,"Digital Wallet",3,0))</f>
        <v>2</v>
      </c>
      <c r="G5290" s="1" cm="1">
        <f t="array" ref="G5290">IF('Cleaned Data'!G5290="","",_xlfn.SWITCH('Cleaned Data'!G5290,"In-Store",1,"Takeaway",2,0))</f>
        <v>1</v>
      </c>
      <c r="H5290" s="8" t="str">
        <v>12/15/2023</v>
      </c>
    </row>
    <row r="5291" spans="1:8" ht="12.5" x14ac:dyDescent="0.25">
      <c r="A5291" s="1" t="str">
        <v>TXN_2399870</v>
      </c>
      <c r="B5291" s="1" cm="1">
        <f t="array" ref="B5291">IF('Cleaned Data'!B5291="","",_xlfn.SWITCH('Cleaned Data'!B5291,"Coffee",1,"Tea",2,"Juice",3,"Smoothie",4,"Cake",5,"Sandwich",6,"Salad",7,"Cookie",8,0))</f>
        <v>5</v>
      </c>
      <c r="C5291" s="1">
        <v>2</v>
      </c>
      <c r="D5291" s="6">
        <v>3</v>
      </c>
      <c r="E5291" s="1">
        <v>6</v>
      </c>
      <c r="F5291" s="1" cm="1">
        <f t="array" ref="F5291">IF('Cleaned Data'!F5291="","",_xlfn.SWITCH('Cleaned Data'!F5291,"Cash",1,"Credit Card",2,"Digital Wallet",3,0))</f>
        <v>3</v>
      </c>
      <c r="G5291" s="1" cm="1">
        <f t="array" ref="G5291">IF('Cleaned Data'!G5291="","",_xlfn.SWITCH('Cleaned Data'!G5291,"In-Store",1,"Takeaway",2,0))</f>
        <v>2</v>
      </c>
      <c r="H5291" s="8" t="str">
        <v>12/15/2023</v>
      </c>
    </row>
    <row r="5292" spans="1:8" ht="12.5" x14ac:dyDescent="0.25">
      <c r="A5292" s="1" t="str">
        <v>TXN_2972659</v>
      </c>
      <c r="B5292" s="1" cm="1">
        <f t="array" ref="B5292">IF('Cleaned Data'!B5292="","",_xlfn.SWITCH('Cleaned Data'!B5292,"Coffee",1,"Tea",2,"Juice",3,"Smoothie",4,"Cake",5,"Sandwich",6,"Salad",7,"Cookie",8,0))</f>
        <v>3</v>
      </c>
      <c r="C5292" s="1">
        <v>2</v>
      </c>
      <c r="D5292" s="6">
        <v>3</v>
      </c>
      <c r="E5292" s="1">
        <v>6</v>
      </c>
      <c r="F5292" s="1" cm="1">
        <f t="array" ref="F5292">IF('Cleaned Data'!F5292="","",_xlfn.SWITCH('Cleaned Data'!F5292,"Cash",1,"Credit Card",2,"Digital Wallet",3,0))</f>
        <v>1</v>
      </c>
      <c r="G5292" s="1" cm="1">
        <f t="array" ref="G5292">IF('Cleaned Data'!G5292="","",_xlfn.SWITCH('Cleaned Data'!G5292,"In-Store",1,"Takeaway",2,0))</f>
        <v>2</v>
      </c>
      <c r="H5292" s="8" t="str">
        <v>12/15/2023</v>
      </c>
    </row>
    <row r="5293" spans="1:8" ht="12.5" x14ac:dyDescent="0.25">
      <c r="A5293" s="1" t="str">
        <v>TXN_3674876</v>
      </c>
      <c r="B5293" s="1" cm="1">
        <f t="array" ref="B5293">IF('Cleaned Data'!B5293="","",_xlfn.SWITCH('Cleaned Data'!B5293,"Coffee",1,"Tea",2,"Juice",3,"Smoothie",4,"Cake",5,"Sandwich",6,"Salad",7,"Cookie",8,0))</f>
        <v>2</v>
      </c>
      <c r="C5293" s="1">
        <v>4</v>
      </c>
      <c r="D5293" s="6">
        <v>1.5</v>
      </c>
      <c r="E5293" s="1">
        <v>6</v>
      </c>
      <c r="F5293" s="1" cm="1">
        <f t="array" ref="F5293">IF('Cleaned Data'!F5293="","",_xlfn.SWITCH('Cleaned Data'!F5293,"Cash",1,"Credit Card",2,"Digital Wallet",3,0))</f>
        <v>3</v>
      </c>
      <c r="G5293" s="1" cm="1">
        <f t="array" ref="G5293">IF('Cleaned Data'!G5293="","",_xlfn.SWITCH('Cleaned Data'!G5293,"In-Store",1,"Takeaway",2,0))</f>
        <v>2</v>
      </c>
      <c r="H5293" s="8" t="str">
        <v>12/15/2023</v>
      </c>
    </row>
    <row r="5294" spans="1:8" ht="12.5" x14ac:dyDescent="0.25">
      <c r="A5294" s="1" t="str">
        <v>TXN_4382406</v>
      </c>
      <c r="B5294" s="1" cm="1">
        <f t="array" ref="B5294">IF('Cleaned Data'!B5294="","",_xlfn.SWITCH('Cleaned Data'!B5294,"Coffee",1,"Tea",2,"Juice",3,"Smoothie",4,"Cake",5,"Sandwich",6,"Salad",7,"Cookie",8,0))</f>
        <v>8</v>
      </c>
      <c r="C5294" s="1">
        <v>5</v>
      </c>
      <c r="D5294" s="6">
        <v>1</v>
      </c>
      <c r="E5294" s="1">
        <v>5</v>
      </c>
      <c r="F5294" s="1" cm="1">
        <f t="array" ref="F5294">IF('Cleaned Data'!F5294="","",_xlfn.SWITCH('Cleaned Data'!F5294,"Cash",1,"Credit Card",2,"Digital Wallet",3,0))</f>
        <v>1</v>
      </c>
      <c r="G5294" s="1" cm="1">
        <f t="array" ref="G5294">IF('Cleaned Data'!G5294="","",_xlfn.SWITCH('Cleaned Data'!G5294,"In-Store",1,"Takeaway",2,0))</f>
        <v>1</v>
      </c>
      <c r="H5294" s="8" t="str">
        <v>12/15/2023</v>
      </c>
    </row>
    <row r="5295" spans="1:8" ht="12.5" x14ac:dyDescent="0.25">
      <c r="A5295" s="1" t="str">
        <v>TXN_4434005</v>
      </c>
      <c r="B5295" s="1" cm="1">
        <f t="array" ref="B5295">IF('Cleaned Data'!B5295="","",_xlfn.SWITCH('Cleaned Data'!B5295,"Coffee",1,"Tea",2,"Juice",3,"Smoothie",4,"Cake",5,"Sandwich",6,"Salad",7,"Cookie",8,0))</f>
        <v>8</v>
      </c>
      <c r="C5295" s="1">
        <v>1</v>
      </c>
      <c r="D5295" s="6">
        <v>1</v>
      </c>
      <c r="E5295" s="1">
        <v>1</v>
      </c>
      <c r="F5295" s="1" cm="1">
        <f t="array" ref="F5295">IF('Cleaned Data'!F5295="","",_xlfn.SWITCH('Cleaned Data'!F5295,"Cash",1,"Credit Card",2,"Digital Wallet",3,0))</f>
        <v>0</v>
      </c>
      <c r="G5295" s="1" cm="1">
        <f t="array" ref="G5295">IF('Cleaned Data'!G5295="","",_xlfn.SWITCH('Cleaned Data'!G5295,"In-Store",1,"Takeaway",2,0))</f>
        <v>1</v>
      </c>
      <c r="H5295" s="8" t="str">
        <v>12/15/2023</v>
      </c>
    </row>
    <row r="5296" spans="1:8" ht="12.5" x14ac:dyDescent="0.25">
      <c r="A5296" s="1" t="str">
        <v>TXN_5214219</v>
      </c>
      <c r="B5296" s="1" cm="1">
        <f t="array" ref="B5296">IF('Cleaned Data'!B5296="","",_xlfn.SWITCH('Cleaned Data'!B5296,"Coffee",1,"Tea",2,"Juice",3,"Smoothie",4,"Cake",5,"Sandwich",6,"Salad",7,"Cookie",8,0))</f>
        <v>8</v>
      </c>
      <c r="C5296" s="1">
        <v>1</v>
      </c>
      <c r="D5296" s="6">
        <v>1</v>
      </c>
      <c r="E5296" s="1">
        <v>1</v>
      </c>
      <c r="F5296" s="1" cm="1">
        <f t="array" ref="F5296">IF('Cleaned Data'!F5296="","",_xlfn.SWITCH('Cleaned Data'!F5296,"Cash",1,"Credit Card",2,"Digital Wallet",3,0))</f>
        <v>2</v>
      </c>
      <c r="G5296" s="1" cm="1">
        <f t="array" ref="G5296">IF('Cleaned Data'!G5296="","",_xlfn.SWITCH('Cleaned Data'!G5296,"In-Store",1,"Takeaway",2,0))</f>
        <v>1</v>
      </c>
      <c r="H5296" s="8" t="str">
        <v>12/15/2023</v>
      </c>
    </row>
    <row r="5297" spans="1:8" ht="12.5" x14ac:dyDescent="0.25">
      <c r="A5297" s="1" t="str">
        <v>TXN_5426236</v>
      </c>
      <c r="B5297" s="1" cm="1">
        <f t="array" ref="B5297">IF('Cleaned Data'!B5297="","",_xlfn.SWITCH('Cleaned Data'!B5297,"Coffee",1,"Tea",2,"Juice",3,"Smoothie",4,"Cake",5,"Sandwich",6,"Salad",7,"Cookie",8,0))</f>
        <v>6</v>
      </c>
      <c r="C5297" s="1">
        <v>5</v>
      </c>
      <c r="D5297" s="6">
        <v>4</v>
      </c>
      <c r="E5297" s="1">
        <v>20</v>
      </c>
      <c r="F5297" s="1" cm="1">
        <f t="array" ref="F5297">IF('Cleaned Data'!F5297="","",_xlfn.SWITCH('Cleaned Data'!F5297,"Cash",1,"Credit Card",2,"Digital Wallet",3,0))</f>
        <v>0</v>
      </c>
      <c r="G5297" s="1" cm="1">
        <f t="array" ref="G5297">IF('Cleaned Data'!G5297="","",_xlfn.SWITCH('Cleaned Data'!G5297,"In-Store",1,"Takeaway",2,0))</f>
        <v>0</v>
      </c>
      <c r="H5297" s="8" t="str">
        <v>12/15/2023</v>
      </c>
    </row>
    <row r="5298" spans="1:8" ht="12.5" x14ac:dyDescent="0.25">
      <c r="A5298" s="1" t="str">
        <v>TXN_7049149</v>
      </c>
      <c r="B5298" s="1" cm="1">
        <f t="array" ref="B5298">IF('Cleaned Data'!B5298="","",_xlfn.SWITCH('Cleaned Data'!B5298,"Coffee",1,"Tea",2,"Juice",3,"Smoothie",4,"Cake",5,"Sandwich",6,"Salad",7,"Cookie",8,0))</f>
        <v>7</v>
      </c>
      <c r="C5298" s="1">
        <v>4</v>
      </c>
      <c r="D5298" s="6">
        <v>5</v>
      </c>
      <c r="E5298" s="1">
        <v>20</v>
      </c>
      <c r="F5298" s="1" cm="1">
        <f t="array" ref="F5298">IF('Cleaned Data'!F5298="","",_xlfn.SWITCH('Cleaned Data'!F5298,"Cash",1,"Credit Card",2,"Digital Wallet",3,0))</f>
        <v>1</v>
      </c>
      <c r="G5298" s="1" cm="1">
        <f t="array" ref="G5298">IF('Cleaned Data'!G5298="","",_xlfn.SWITCH('Cleaned Data'!G5298,"In-Store",1,"Takeaway",2,0))</f>
        <v>0</v>
      </c>
      <c r="H5298" s="8" t="str">
        <v>12/15/2023</v>
      </c>
    </row>
    <row r="5299" spans="1:8" ht="12.5" x14ac:dyDescent="0.25">
      <c r="A5299" s="1" t="str">
        <v>TXN_7448296</v>
      </c>
      <c r="B5299" s="1" cm="1">
        <f t="array" ref="B5299">IF('Cleaned Data'!B5299="","",_xlfn.SWITCH('Cleaned Data'!B5299,"Coffee",1,"Tea",2,"Juice",3,"Smoothie",4,"Cake",5,"Sandwich",6,"Salad",7,"Cookie",8,0))</f>
        <v>1</v>
      </c>
      <c r="C5299" s="1">
        <v>4</v>
      </c>
      <c r="D5299" s="6">
        <v>2</v>
      </c>
      <c r="E5299" s="1">
        <v>8</v>
      </c>
      <c r="F5299" s="1" cm="1">
        <f t="array" ref="F5299">IF('Cleaned Data'!F5299="","",_xlfn.SWITCH('Cleaned Data'!F5299,"Cash",1,"Credit Card",2,"Digital Wallet",3,0))</f>
        <v>3</v>
      </c>
      <c r="G5299" s="1" cm="1">
        <f t="array" ref="G5299">IF('Cleaned Data'!G5299="","",_xlfn.SWITCH('Cleaned Data'!G5299,"In-Store",1,"Takeaway",2,0))</f>
        <v>1</v>
      </c>
      <c r="H5299" s="8" t="str">
        <v>12/15/2023</v>
      </c>
    </row>
    <row r="5300" spans="1:8" ht="12.5" x14ac:dyDescent="0.25">
      <c r="A5300" s="1" t="str">
        <v>TXN_7471281</v>
      </c>
      <c r="B5300" s="1" cm="1">
        <f t="array" ref="B5300">IF('Cleaned Data'!B5300="","",_xlfn.SWITCH('Cleaned Data'!B5300,"Coffee",1,"Tea",2,"Juice",3,"Smoothie",4,"Cake",5,"Sandwich",6,"Salad",7,"Cookie",8,0))</f>
        <v>6</v>
      </c>
      <c r="C5300" s="1">
        <v>3</v>
      </c>
      <c r="D5300" s="6">
        <v>4</v>
      </c>
      <c r="E5300" s="1">
        <v>12</v>
      </c>
      <c r="F5300" s="1" cm="1">
        <f t="array" ref="F5300">IF('Cleaned Data'!F5300="","",_xlfn.SWITCH('Cleaned Data'!F5300,"Cash",1,"Credit Card",2,"Digital Wallet",3,0))</f>
        <v>2</v>
      </c>
      <c r="G5300" s="1" cm="1">
        <f t="array" ref="G5300">IF('Cleaned Data'!G5300="","",_xlfn.SWITCH('Cleaned Data'!G5300,"In-Store",1,"Takeaway",2,0))</f>
        <v>1</v>
      </c>
      <c r="H5300" s="8" t="str">
        <v>12/15/2023</v>
      </c>
    </row>
    <row r="5301" spans="1:8" ht="12.5" x14ac:dyDescent="0.25">
      <c r="A5301" s="1" t="str">
        <v>TXN_7611120</v>
      </c>
      <c r="B5301" s="1" cm="1">
        <f t="array" ref="B5301">IF('Cleaned Data'!B5301="","",_xlfn.SWITCH('Cleaned Data'!B5301,"Coffee",1,"Tea",2,"Juice",3,"Smoothie",4,"Cake",5,"Sandwich",6,"Salad",7,"Cookie",8,0))</f>
        <v>3</v>
      </c>
      <c r="C5301" s="1">
        <v>4</v>
      </c>
      <c r="D5301" s="6">
        <v>3</v>
      </c>
      <c r="E5301" s="1">
        <v>12</v>
      </c>
      <c r="F5301" s="1" cm="1">
        <f t="array" ref="F5301">IF('Cleaned Data'!F5301="","",_xlfn.SWITCH('Cleaned Data'!F5301,"Cash",1,"Credit Card",2,"Digital Wallet",3,0))</f>
        <v>3</v>
      </c>
      <c r="G5301" s="1" cm="1">
        <f t="array" ref="G5301">IF('Cleaned Data'!G5301="","",_xlfn.SWITCH('Cleaned Data'!G5301,"In-Store",1,"Takeaway",2,0))</f>
        <v>2</v>
      </c>
      <c r="H5301" s="8" t="str">
        <v>12/15/2023</v>
      </c>
    </row>
    <row r="5302" spans="1:8" ht="12.5" x14ac:dyDescent="0.25">
      <c r="A5302" s="1" t="str">
        <v>TXN_7791293</v>
      </c>
      <c r="B5302" s="1" cm="1">
        <f t="array" ref="B5302">IF('Cleaned Data'!B5302="","",_xlfn.SWITCH('Cleaned Data'!B5302,"Coffee",1,"Tea",2,"Juice",3,"Smoothie",4,"Cake",5,"Sandwich",6,"Salad",7,"Cookie",8,0))</f>
        <v>1</v>
      </c>
      <c r="C5302" s="1">
        <v>2</v>
      </c>
      <c r="D5302" s="6">
        <v>2</v>
      </c>
      <c r="E5302" s="1">
        <v>4</v>
      </c>
      <c r="F5302" s="1" cm="1">
        <f t="array" ref="F5302">IF('Cleaned Data'!F5302="","",_xlfn.SWITCH('Cleaned Data'!F5302,"Cash",1,"Credit Card",2,"Digital Wallet",3,0))</f>
        <v>1</v>
      </c>
      <c r="G5302" s="1" cm="1">
        <f t="array" ref="G5302">IF('Cleaned Data'!G5302="","",_xlfn.SWITCH('Cleaned Data'!G5302,"In-Store",1,"Takeaway",2,0))</f>
        <v>0</v>
      </c>
      <c r="H5302" s="8" t="str">
        <v>12/15/2023</v>
      </c>
    </row>
    <row r="5303" spans="1:8" ht="12.5" x14ac:dyDescent="0.25">
      <c r="A5303" s="1" t="str">
        <v>TXN_7923140</v>
      </c>
      <c r="B5303" s="1" cm="1">
        <f t="array" ref="B5303">IF('Cleaned Data'!B5303="","",_xlfn.SWITCH('Cleaned Data'!B5303,"Coffee",1,"Tea",2,"Juice",3,"Smoothie",4,"Cake",5,"Sandwich",6,"Salad",7,"Cookie",8,0))</f>
        <v>5</v>
      </c>
      <c r="C5303" s="1">
        <v>2</v>
      </c>
      <c r="D5303" s="6">
        <v>3</v>
      </c>
      <c r="E5303" s="1">
        <v>6</v>
      </c>
      <c r="F5303" s="1" cm="1">
        <f t="array" ref="F5303">IF('Cleaned Data'!F5303="","",_xlfn.SWITCH('Cleaned Data'!F5303,"Cash",1,"Credit Card",2,"Digital Wallet",3,0))</f>
        <v>0</v>
      </c>
      <c r="G5303" s="1" cm="1">
        <f t="array" ref="G5303">IF('Cleaned Data'!G5303="","",_xlfn.SWITCH('Cleaned Data'!G5303,"In-Store",1,"Takeaway",2,0))</f>
        <v>0</v>
      </c>
      <c r="H5303" s="8" t="str">
        <v>12/15/2023</v>
      </c>
    </row>
    <row r="5304" spans="1:8" ht="12.5" x14ac:dyDescent="0.25">
      <c r="A5304" s="1" t="str">
        <v>TXN_8386792</v>
      </c>
      <c r="B5304" s="1" cm="1">
        <f t="array" ref="B5304">IF('Cleaned Data'!B5304="","",_xlfn.SWITCH('Cleaned Data'!B5304,"Coffee",1,"Tea",2,"Juice",3,"Smoothie",4,"Cake",5,"Sandwich",6,"Salad",7,"Cookie",8,0))</f>
        <v>3</v>
      </c>
      <c r="C5304" s="1">
        <v>3</v>
      </c>
      <c r="D5304" s="6">
        <v>3</v>
      </c>
      <c r="E5304" s="1">
        <v>9</v>
      </c>
      <c r="F5304" s="1" cm="1">
        <f t="array" ref="F5304">IF('Cleaned Data'!F5304="","",_xlfn.SWITCH('Cleaned Data'!F5304,"Cash",1,"Credit Card",2,"Digital Wallet",3,0))</f>
        <v>1</v>
      </c>
      <c r="G5304" s="1" cm="1">
        <f t="array" ref="G5304">IF('Cleaned Data'!G5304="","",_xlfn.SWITCH('Cleaned Data'!G5304,"In-Store",1,"Takeaway",2,0))</f>
        <v>0</v>
      </c>
      <c r="H5304" s="8" t="str">
        <v>12/15/2023</v>
      </c>
    </row>
    <row r="5305" spans="1:8" ht="12.5" x14ac:dyDescent="0.25">
      <c r="A5305" s="1" t="str">
        <v>TXN_8620592</v>
      </c>
      <c r="B5305" s="1" cm="1">
        <f t="array" ref="B5305">IF('Cleaned Data'!B5305="","",_xlfn.SWITCH('Cleaned Data'!B5305,"Coffee",1,"Tea",2,"Juice",3,"Smoothie",4,"Cake",5,"Sandwich",6,"Salad",7,"Cookie",8,0))</f>
        <v>4</v>
      </c>
      <c r="C5305" s="1">
        <v>5</v>
      </c>
      <c r="D5305" s="6">
        <v>4</v>
      </c>
      <c r="E5305" s="1">
        <v>20</v>
      </c>
      <c r="F5305" s="1" cm="1">
        <f t="array" ref="F5305">IF('Cleaned Data'!F5305="","",_xlfn.SWITCH('Cleaned Data'!F5305,"Cash",1,"Credit Card",2,"Digital Wallet",3,0))</f>
        <v>3</v>
      </c>
      <c r="G5305" s="1" cm="1">
        <f t="array" ref="G5305">IF('Cleaned Data'!G5305="","",_xlfn.SWITCH('Cleaned Data'!G5305,"In-Store",1,"Takeaway",2,0))</f>
        <v>1</v>
      </c>
      <c r="H5305" s="8" t="str">
        <v>12/15/2023</v>
      </c>
    </row>
    <row r="5306" spans="1:8" ht="12.5" x14ac:dyDescent="0.25">
      <c r="A5306" s="1" t="str">
        <v>TXN_8639995</v>
      </c>
      <c r="B5306" s="1" cm="1">
        <f t="array" ref="B5306">IF('Cleaned Data'!B5306="","",_xlfn.SWITCH('Cleaned Data'!B5306,"Coffee",1,"Tea",2,"Juice",3,"Smoothie",4,"Cake",5,"Sandwich",6,"Salad",7,"Cookie",8,0))</f>
        <v>6</v>
      </c>
      <c r="C5306" s="1">
        <v>3</v>
      </c>
      <c r="D5306" s="6">
        <v>4</v>
      </c>
      <c r="E5306" s="1">
        <v>12</v>
      </c>
      <c r="F5306" s="1" cm="1">
        <f t="array" ref="F5306">IF('Cleaned Data'!F5306="","",_xlfn.SWITCH('Cleaned Data'!F5306,"Cash",1,"Credit Card",2,"Digital Wallet",3,0))</f>
        <v>3</v>
      </c>
      <c r="G5306" s="1" cm="1">
        <f t="array" ref="G5306">IF('Cleaned Data'!G5306="","",_xlfn.SWITCH('Cleaned Data'!G5306,"In-Store",1,"Takeaway",2,0))</f>
        <v>1</v>
      </c>
      <c r="H5306" s="8" t="str">
        <v>12/15/2023</v>
      </c>
    </row>
    <row r="5307" spans="1:8" ht="12.5" x14ac:dyDescent="0.25">
      <c r="A5307" s="1" t="str">
        <v>TXN_1349640</v>
      </c>
      <c r="B5307" s="1" cm="1">
        <f t="array" ref="B5307">IF('Cleaned Data'!B5307="","",_xlfn.SWITCH('Cleaned Data'!B5307,"Coffee",1,"Tea",2,"Juice",3,"Smoothie",4,"Cake",5,"Sandwich",6,"Salad",7,"Cookie",8,0))</f>
        <v>6</v>
      </c>
      <c r="C5307" s="1">
        <v>4</v>
      </c>
      <c r="D5307" s="6">
        <v>4</v>
      </c>
      <c r="E5307" s="1">
        <v>16</v>
      </c>
      <c r="F5307" s="1" cm="1">
        <f t="array" ref="F5307">IF('Cleaned Data'!F5307="","",_xlfn.SWITCH('Cleaned Data'!F5307,"Cash",1,"Credit Card",2,"Digital Wallet",3,0))</f>
        <v>3</v>
      </c>
      <c r="G5307" s="1" cm="1">
        <f t="array" ref="G5307">IF('Cleaned Data'!G5307="","",_xlfn.SWITCH('Cleaned Data'!G5307,"In-Store",1,"Takeaway",2,0))</f>
        <v>2</v>
      </c>
      <c r="H5307" s="8" t="str">
        <v>12/16/2023</v>
      </c>
    </row>
    <row r="5308" spans="1:8" ht="12.5" x14ac:dyDescent="0.25">
      <c r="A5308" s="1" t="str">
        <v>TXN_1529845</v>
      </c>
      <c r="B5308" s="1" cm="1">
        <f t="array" ref="B5308">IF('Cleaned Data'!B5308="","",_xlfn.SWITCH('Cleaned Data'!B5308,"Coffee",1,"Tea",2,"Juice",3,"Smoothie",4,"Cake",5,"Sandwich",6,"Salad",7,"Cookie",8,0))</f>
        <v>3</v>
      </c>
      <c r="C5308" s="1">
        <v>3</v>
      </c>
      <c r="D5308" s="6">
        <v>3</v>
      </c>
      <c r="E5308" s="1">
        <v>9</v>
      </c>
      <c r="F5308" s="1" cm="1">
        <f t="array" ref="F5308">IF('Cleaned Data'!F5308="","",_xlfn.SWITCH('Cleaned Data'!F5308,"Cash",1,"Credit Card",2,"Digital Wallet",3,0))</f>
        <v>3</v>
      </c>
      <c r="G5308" s="1" cm="1">
        <f t="array" ref="G5308">IF('Cleaned Data'!G5308="","",_xlfn.SWITCH('Cleaned Data'!G5308,"In-Store",1,"Takeaway",2,0))</f>
        <v>2</v>
      </c>
      <c r="H5308" s="8" t="str">
        <v>12/16/2023</v>
      </c>
    </row>
    <row r="5309" spans="1:8" ht="12.5" x14ac:dyDescent="0.25">
      <c r="A5309" s="1" t="str">
        <v>TXN_1605677</v>
      </c>
      <c r="B5309" s="1" cm="1">
        <f t="array" ref="B5309">IF('Cleaned Data'!B5309="","",_xlfn.SWITCH('Cleaned Data'!B5309,"Coffee",1,"Tea",2,"Juice",3,"Smoothie",4,"Cake",5,"Sandwich",6,"Salad",7,"Cookie",8,0))</f>
        <v>2</v>
      </c>
      <c r="C5309" s="1">
        <v>5</v>
      </c>
      <c r="D5309" s="6">
        <v>1.5</v>
      </c>
      <c r="E5309" s="1">
        <v>7.5</v>
      </c>
      <c r="F5309" s="1" cm="1">
        <f t="array" ref="F5309">IF('Cleaned Data'!F5309="","",_xlfn.SWITCH('Cleaned Data'!F5309,"Cash",1,"Credit Card",2,"Digital Wallet",3,0))</f>
        <v>3</v>
      </c>
      <c r="G5309" s="1" cm="1">
        <f t="array" ref="G5309">IF('Cleaned Data'!G5309="","",_xlfn.SWITCH('Cleaned Data'!G5309,"In-Store",1,"Takeaway",2,0))</f>
        <v>0</v>
      </c>
      <c r="H5309" s="8" t="str">
        <v>12/16/2023</v>
      </c>
    </row>
    <row r="5310" spans="1:8" ht="12.5" x14ac:dyDescent="0.25">
      <c r="A5310" s="1" t="str">
        <v>TXN_1632205</v>
      </c>
      <c r="B5310" s="1" cm="1">
        <f t="array" ref="B5310">IF('Cleaned Data'!B5310="","",_xlfn.SWITCH('Cleaned Data'!B5310,"Coffee",1,"Tea",2,"Juice",3,"Smoothie",4,"Cake",5,"Sandwich",6,"Salad",7,"Cookie",8,0))</f>
        <v>5</v>
      </c>
      <c r="C5310" s="1">
        <v>4</v>
      </c>
      <c r="D5310" s="6">
        <v>3</v>
      </c>
      <c r="E5310" s="1">
        <v>12</v>
      </c>
      <c r="F5310" s="1" cm="1">
        <f t="array" ref="F5310">IF('Cleaned Data'!F5310="","",_xlfn.SWITCH('Cleaned Data'!F5310,"Cash",1,"Credit Card",2,"Digital Wallet",3,0))</f>
        <v>1</v>
      </c>
      <c r="G5310" s="1" cm="1">
        <f t="array" ref="G5310">IF('Cleaned Data'!G5310="","",_xlfn.SWITCH('Cleaned Data'!G5310,"In-Store",1,"Takeaway",2,0))</f>
        <v>2</v>
      </c>
      <c r="H5310" s="8" t="str">
        <v>12/16/2023</v>
      </c>
    </row>
    <row r="5311" spans="1:8" ht="12.5" x14ac:dyDescent="0.25">
      <c r="A5311" s="1" t="str">
        <v>TXN_1848481</v>
      </c>
      <c r="B5311" s="1" cm="1">
        <f t="array" ref="B5311">IF('Cleaned Data'!B5311="","",_xlfn.SWITCH('Cleaned Data'!B5311,"Coffee",1,"Tea",2,"Juice",3,"Smoothie",4,"Cake",5,"Sandwich",6,"Salad",7,"Cookie",8,0))</f>
        <v>1</v>
      </c>
      <c r="C5311" s="1">
        <v>5</v>
      </c>
      <c r="D5311" s="6">
        <v>2</v>
      </c>
      <c r="E5311" s="1">
        <v>10</v>
      </c>
      <c r="F5311" s="1" cm="1">
        <f t="array" ref="F5311">IF('Cleaned Data'!F5311="","",_xlfn.SWITCH('Cleaned Data'!F5311,"Cash",1,"Credit Card",2,"Digital Wallet",3,0))</f>
        <v>0</v>
      </c>
      <c r="G5311" s="1" cm="1">
        <f t="array" ref="G5311">IF('Cleaned Data'!G5311="","",_xlfn.SWITCH('Cleaned Data'!G5311,"In-Store",1,"Takeaway",2,0))</f>
        <v>0</v>
      </c>
      <c r="H5311" s="8" t="str">
        <v>12/16/2023</v>
      </c>
    </row>
    <row r="5312" spans="1:8" ht="12.5" x14ac:dyDescent="0.25">
      <c r="A5312" s="1" t="str">
        <v>TXN_2134911</v>
      </c>
      <c r="B5312" s="1" cm="1">
        <f t="array" ref="B5312">IF('Cleaned Data'!B5312="","",_xlfn.SWITCH('Cleaned Data'!B5312,"Coffee",1,"Tea",2,"Juice",3,"Smoothie",4,"Cake",5,"Sandwich",6,"Salad",7,"Cookie",8,0))</f>
        <v>5</v>
      </c>
      <c r="C5312" s="1">
        <v>1</v>
      </c>
      <c r="D5312" s="6">
        <v>3</v>
      </c>
      <c r="E5312" s="1">
        <v>3</v>
      </c>
      <c r="F5312" s="1" cm="1">
        <f t="array" ref="F5312">IF('Cleaned Data'!F5312="","",_xlfn.SWITCH('Cleaned Data'!F5312,"Cash",1,"Credit Card",2,"Digital Wallet",3,0))</f>
        <v>3</v>
      </c>
      <c r="G5312" s="1" cm="1">
        <f t="array" ref="G5312">IF('Cleaned Data'!G5312="","",_xlfn.SWITCH('Cleaned Data'!G5312,"In-Store",1,"Takeaway",2,0))</f>
        <v>2</v>
      </c>
      <c r="H5312" s="8" t="str">
        <v>12/16/2023</v>
      </c>
    </row>
    <row r="5313" spans="1:8" ht="12.5" x14ac:dyDescent="0.25">
      <c r="A5313" s="1" t="str">
        <v>TXN_2441029</v>
      </c>
      <c r="B5313" s="1" cm="1">
        <f t="array" ref="B5313">IF('Cleaned Data'!B5313="","",_xlfn.SWITCH('Cleaned Data'!B5313,"Coffee",1,"Tea",2,"Juice",3,"Smoothie",4,"Cake",5,"Sandwich",6,"Salad",7,"Cookie",8,0))</f>
        <v>1</v>
      </c>
      <c r="C5313" s="1">
        <v>3</v>
      </c>
      <c r="D5313" s="6">
        <v>2</v>
      </c>
      <c r="E5313" s="1">
        <v>6</v>
      </c>
      <c r="F5313" s="1" cm="1">
        <f t="array" ref="F5313">IF('Cleaned Data'!F5313="","",_xlfn.SWITCH('Cleaned Data'!F5313,"Cash",1,"Credit Card",2,"Digital Wallet",3,0))</f>
        <v>1</v>
      </c>
      <c r="G5313" s="1" cm="1">
        <f t="array" ref="G5313">IF('Cleaned Data'!G5313="","",_xlfn.SWITCH('Cleaned Data'!G5313,"In-Store",1,"Takeaway",2,0))</f>
        <v>2</v>
      </c>
      <c r="H5313" s="8" t="str">
        <v>12/16/2023</v>
      </c>
    </row>
    <row r="5314" spans="1:8" ht="12.5" x14ac:dyDescent="0.25">
      <c r="A5314" s="1" t="str">
        <v>TXN_2829951</v>
      </c>
      <c r="B5314" s="1" cm="1">
        <f t="array" ref="B5314">IF('Cleaned Data'!B5314="","",_xlfn.SWITCH('Cleaned Data'!B5314,"Coffee",1,"Tea",2,"Juice",3,"Smoothie",4,"Cake",5,"Sandwich",6,"Salad",7,"Cookie",8,0))</f>
        <v>2</v>
      </c>
      <c r="C5314" s="1">
        <v>2</v>
      </c>
      <c r="D5314" s="6">
        <v>1.5</v>
      </c>
      <c r="E5314" s="1">
        <v>3</v>
      </c>
      <c r="F5314" s="1" cm="1">
        <f t="array" ref="F5314">IF('Cleaned Data'!F5314="","",_xlfn.SWITCH('Cleaned Data'!F5314,"Cash",1,"Credit Card",2,"Digital Wallet",3,0))</f>
        <v>2</v>
      </c>
      <c r="G5314" s="1" cm="1">
        <f t="array" ref="G5314">IF('Cleaned Data'!G5314="","",_xlfn.SWITCH('Cleaned Data'!G5314,"In-Store",1,"Takeaway",2,0))</f>
        <v>2</v>
      </c>
      <c r="H5314" s="8" t="str">
        <v>12/16/2023</v>
      </c>
    </row>
    <row r="5315" spans="1:8" ht="12.5" x14ac:dyDescent="0.25">
      <c r="A5315" s="1" t="str">
        <v>TXN_3524464</v>
      </c>
      <c r="B5315" s="1" cm="1">
        <f t="array" ref="B5315">IF('Cleaned Data'!B5315="","",_xlfn.SWITCH('Cleaned Data'!B5315,"Coffee",1,"Tea",2,"Juice",3,"Smoothie",4,"Cake",5,"Sandwich",6,"Salad",7,"Cookie",8,0))</f>
        <v>2</v>
      </c>
      <c r="C5315" s="1">
        <v>3</v>
      </c>
      <c r="D5315" s="6">
        <v>1.5</v>
      </c>
      <c r="E5315" s="1">
        <v>4.5</v>
      </c>
      <c r="F5315" s="1" cm="1">
        <f t="array" ref="F5315">IF('Cleaned Data'!F5315="","",_xlfn.SWITCH('Cleaned Data'!F5315,"Cash",1,"Credit Card",2,"Digital Wallet",3,0))</f>
        <v>0</v>
      </c>
      <c r="G5315" s="1" cm="1">
        <f t="array" ref="G5315">IF('Cleaned Data'!G5315="","",_xlfn.SWITCH('Cleaned Data'!G5315,"In-Store",1,"Takeaway",2,0))</f>
        <v>0</v>
      </c>
      <c r="H5315" s="8" t="str">
        <v>12/16/2023</v>
      </c>
    </row>
    <row r="5316" spans="1:8" ht="12.5" x14ac:dyDescent="0.25">
      <c r="A5316" s="1" t="str">
        <v>TXN_3585602</v>
      </c>
      <c r="B5316" s="1" cm="1">
        <f t="array" ref="B5316">IF('Cleaned Data'!B5316="","",_xlfn.SWITCH('Cleaned Data'!B5316,"Coffee",1,"Tea",2,"Juice",3,"Smoothie",4,"Cake",5,"Sandwich",6,"Salad",7,"Cookie",8,0))</f>
        <v>7</v>
      </c>
      <c r="C5316" s="1">
        <v>1</v>
      </c>
      <c r="D5316" s="6">
        <v>5</v>
      </c>
      <c r="E5316" s="1">
        <v>5</v>
      </c>
      <c r="F5316" s="1" cm="1">
        <f t="array" ref="F5316">IF('Cleaned Data'!F5316="","",_xlfn.SWITCH('Cleaned Data'!F5316,"Cash",1,"Credit Card",2,"Digital Wallet",3,0))</f>
        <v>0</v>
      </c>
      <c r="G5316" s="1" cm="1">
        <f t="array" ref="G5316">IF('Cleaned Data'!G5316="","",_xlfn.SWITCH('Cleaned Data'!G5316,"In-Store",1,"Takeaway",2,0))</f>
        <v>2</v>
      </c>
      <c r="H5316" s="8" t="str">
        <v>12/16/2023</v>
      </c>
    </row>
    <row r="5317" spans="1:8" ht="12.5" x14ac:dyDescent="0.25">
      <c r="A5317" s="1" t="str">
        <v>TXN_3753993</v>
      </c>
      <c r="B5317" s="1" cm="1">
        <f t="array" ref="B5317">IF('Cleaned Data'!B5317="","",_xlfn.SWITCH('Cleaned Data'!B5317,"Coffee",1,"Tea",2,"Juice",3,"Smoothie",4,"Cake",5,"Sandwich",6,"Salad",7,"Cookie",8,0))</f>
        <v>7</v>
      </c>
      <c r="C5317" s="1">
        <v>2</v>
      </c>
      <c r="D5317" s="6">
        <v>5</v>
      </c>
      <c r="E5317" s="1">
        <v>10</v>
      </c>
      <c r="F5317" s="1" cm="1">
        <f t="array" ref="F5317">IF('Cleaned Data'!F5317="","",_xlfn.SWITCH('Cleaned Data'!F5317,"Cash",1,"Credit Card",2,"Digital Wallet",3,0))</f>
        <v>1</v>
      </c>
      <c r="G5317" s="1" cm="1">
        <f t="array" ref="G5317">IF('Cleaned Data'!G5317="","",_xlfn.SWITCH('Cleaned Data'!G5317,"In-Store",1,"Takeaway",2,0))</f>
        <v>1</v>
      </c>
      <c r="H5317" s="8" t="str">
        <v>12/16/2023</v>
      </c>
    </row>
    <row r="5318" spans="1:8" ht="12.5" x14ac:dyDescent="0.25">
      <c r="A5318" s="1" t="str">
        <v>TXN_4096816</v>
      </c>
      <c r="B5318" s="1" cm="1">
        <f t="array" ref="B5318">IF('Cleaned Data'!B5318="","",_xlfn.SWITCH('Cleaned Data'!B5318,"Coffee",1,"Tea",2,"Juice",3,"Smoothie",4,"Cake",5,"Sandwich",6,"Salad",7,"Cookie",8,0))</f>
        <v>2</v>
      </c>
      <c r="C5318" s="1">
        <v>4</v>
      </c>
      <c r="D5318" s="6">
        <v>1.5</v>
      </c>
      <c r="E5318" s="1">
        <v>6</v>
      </c>
      <c r="F5318" s="1" cm="1">
        <f t="array" ref="F5318">IF('Cleaned Data'!F5318="","",_xlfn.SWITCH('Cleaned Data'!F5318,"Cash",1,"Credit Card",2,"Digital Wallet",3,0))</f>
        <v>0</v>
      </c>
      <c r="G5318" s="1" cm="1">
        <f t="array" ref="G5318">IF('Cleaned Data'!G5318="","",_xlfn.SWITCH('Cleaned Data'!G5318,"In-Store",1,"Takeaway",2,0))</f>
        <v>2</v>
      </c>
      <c r="H5318" s="8" t="str">
        <v>12/16/2023</v>
      </c>
    </row>
    <row r="5319" spans="1:8" ht="12.5" x14ac:dyDescent="0.25">
      <c r="A5319" s="1" t="str">
        <v>TXN_4343391</v>
      </c>
      <c r="B5319" s="1" cm="1">
        <f t="array" ref="B5319">IF('Cleaned Data'!B5319="","",_xlfn.SWITCH('Cleaned Data'!B5319,"Coffee",1,"Tea",2,"Juice",3,"Smoothie",4,"Cake",5,"Sandwich",6,"Salad",7,"Cookie",8,0))</f>
        <v>2</v>
      </c>
      <c r="C5319" s="1">
        <v>5</v>
      </c>
      <c r="D5319" s="6">
        <v>1.5</v>
      </c>
      <c r="E5319" s="1">
        <v>7.5</v>
      </c>
      <c r="F5319" s="1" cm="1">
        <f t="array" ref="F5319">IF('Cleaned Data'!F5319="","",_xlfn.SWITCH('Cleaned Data'!F5319,"Cash",1,"Credit Card",2,"Digital Wallet",3,0))</f>
        <v>2</v>
      </c>
      <c r="G5319" s="1" cm="1">
        <f t="array" ref="G5319">IF('Cleaned Data'!G5319="","",_xlfn.SWITCH('Cleaned Data'!G5319,"In-Store",1,"Takeaway",2,0))</f>
        <v>1</v>
      </c>
      <c r="H5319" s="8" t="str">
        <v>12/16/2023</v>
      </c>
    </row>
    <row r="5320" spans="1:8" ht="12.5" x14ac:dyDescent="0.25">
      <c r="A5320" s="1" t="str">
        <v>TXN_5806624</v>
      </c>
      <c r="B5320" s="1" cm="1">
        <f t="array" ref="B5320">IF('Cleaned Data'!B5320="","",_xlfn.SWITCH('Cleaned Data'!B5320,"Coffee",1,"Tea",2,"Juice",3,"Smoothie",4,"Cake",5,"Sandwich",6,"Salad",7,"Cookie",8,0))</f>
        <v>3</v>
      </c>
      <c r="C5320" s="1">
        <v>5</v>
      </c>
      <c r="D5320" s="6">
        <v>3</v>
      </c>
      <c r="E5320" s="1">
        <v>15</v>
      </c>
      <c r="F5320" s="1" cm="1">
        <f t="array" ref="F5320">IF('Cleaned Data'!F5320="","",_xlfn.SWITCH('Cleaned Data'!F5320,"Cash",1,"Credit Card",2,"Digital Wallet",3,0))</f>
        <v>1</v>
      </c>
      <c r="G5320" s="1" cm="1">
        <f t="array" ref="G5320">IF('Cleaned Data'!G5320="","",_xlfn.SWITCH('Cleaned Data'!G5320,"In-Store",1,"Takeaway",2,0))</f>
        <v>2</v>
      </c>
      <c r="H5320" s="8" t="str">
        <v>12/16/2023</v>
      </c>
    </row>
    <row r="5321" spans="1:8" ht="12.5" x14ac:dyDescent="0.25">
      <c r="A5321" s="1" t="str">
        <v>TXN_5960979</v>
      </c>
      <c r="B5321" s="1" cm="1">
        <f t="array" ref="B5321">IF('Cleaned Data'!B5321="","",_xlfn.SWITCH('Cleaned Data'!B5321,"Coffee",1,"Tea",2,"Juice",3,"Smoothie",4,"Cake",5,"Sandwich",6,"Salad",7,"Cookie",8,0))</f>
        <v>6</v>
      </c>
      <c r="C5321" s="1">
        <v>1</v>
      </c>
      <c r="D5321" s="6">
        <v>4</v>
      </c>
      <c r="E5321" s="1">
        <v>4</v>
      </c>
      <c r="F5321" s="1" cm="1">
        <f t="array" ref="F5321">IF('Cleaned Data'!F5321="","",_xlfn.SWITCH('Cleaned Data'!F5321,"Cash",1,"Credit Card",2,"Digital Wallet",3,0))</f>
        <v>3</v>
      </c>
      <c r="G5321" s="1" cm="1">
        <f t="array" ref="G5321">IF('Cleaned Data'!G5321="","",_xlfn.SWITCH('Cleaned Data'!G5321,"In-Store",1,"Takeaway",2,0))</f>
        <v>2</v>
      </c>
      <c r="H5321" s="8" t="str">
        <v>12/16/2023</v>
      </c>
    </row>
    <row r="5322" spans="1:8" ht="12.5" x14ac:dyDescent="0.25">
      <c r="A5322" s="1" t="str">
        <v>TXN_6268823</v>
      </c>
      <c r="B5322" s="1" cm="1">
        <f t="array" ref="B5322">IF('Cleaned Data'!B5322="","",_xlfn.SWITCH('Cleaned Data'!B5322,"Coffee",1,"Tea",2,"Juice",3,"Smoothie",4,"Cake",5,"Sandwich",6,"Salad",7,"Cookie",8,0))</f>
        <v>6</v>
      </c>
      <c r="C5322" s="1">
        <v>3</v>
      </c>
      <c r="D5322" s="6">
        <v>4</v>
      </c>
      <c r="E5322" s="1">
        <v>12</v>
      </c>
      <c r="F5322" s="1" cm="1">
        <f t="array" ref="F5322">IF('Cleaned Data'!F5322="","",_xlfn.SWITCH('Cleaned Data'!F5322,"Cash",1,"Credit Card",2,"Digital Wallet",3,0))</f>
        <v>2</v>
      </c>
      <c r="G5322" s="1" cm="1">
        <f t="array" ref="G5322">IF('Cleaned Data'!G5322="","",_xlfn.SWITCH('Cleaned Data'!G5322,"In-Store",1,"Takeaway",2,0))</f>
        <v>2</v>
      </c>
      <c r="H5322" s="8" t="str">
        <v>12/16/2023</v>
      </c>
    </row>
    <row r="5323" spans="1:8" ht="12.5" x14ac:dyDescent="0.25">
      <c r="A5323" s="1" t="str">
        <v>TXN_7101802</v>
      </c>
      <c r="B5323" s="1" cm="1">
        <f t="array" ref="B5323">IF('Cleaned Data'!B5323="","",_xlfn.SWITCH('Cleaned Data'!B5323,"Coffee",1,"Tea",2,"Juice",3,"Smoothie",4,"Cake",5,"Sandwich",6,"Salad",7,"Cookie",8,0))</f>
        <v>2</v>
      </c>
      <c r="C5323" s="1">
        <v>2</v>
      </c>
      <c r="D5323" s="6">
        <v>1.5</v>
      </c>
      <c r="E5323" s="1">
        <v>3</v>
      </c>
      <c r="F5323" s="1" cm="1">
        <f t="array" ref="F5323">IF('Cleaned Data'!F5323="","",_xlfn.SWITCH('Cleaned Data'!F5323,"Cash",1,"Credit Card",2,"Digital Wallet",3,0))</f>
        <v>0</v>
      </c>
      <c r="G5323" s="1" cm="1">
        <f t="array" ref="G5323">IF('Cleaned Data'!G5323="","",_xlfn.SWITCH('Cleaned Data'!G5323,"In-Store",1,"Takeaway",2,0))</f>
        <v>1</v>
      </c>
      <c r="H5323" s="8" t="str">
        <v>12/16/2023</v>
      </c>
    </row>
    <row r="5324" spans="1:8" ht="12.5" x14ac:dyDescent="0.25">
      <c r="A5324" s="1" t="str">
        <v>TXN_7211769</v>
      </c>
      <c r="B5324" s="1" cm="1">
        <f t="array" ref="B5324">IF('Cleaned Data'!B5324="","",_xlfn.SWITCH('Cleaned Data'!B5324,"Coffee",1,"Tea",2,"Juice",3,"Smoothie",4,"Cake",5,"Sandwich",6,"Salad",7,"Cookie",8,0))</f>
        <v>3</v>
      </c>
      <c r="C5324" s="1">
        <v>5</v>
      </c>
      <c r="D5324" s="6">
        <v>3</v>
      </c>
      <c r="E5324" s="1">
        <v>15</v>
      </c>
      <c r="F5324" s="1" cm="1">
        <f t="array" ref="F5324">IF('Cleaned Data'!F5324="","",_xlfn.SWITCH('Cleaned Data'!F5324,"Cash",1,"Credit Card",2,"Digital Wallet",3,0))</f>
        <v>3</v>
      </c>
      <c r="G5324" s="1" cm="1">
        <f t="array" ref="G5324">IF('Cleaned Data'!G5324="","",_xlfn.SWITCH('Cleaned Data'!G5324,"In-Store",1,"Takeaway",2,0))</f>
        <v>2</v>
      </c>
      <c r="H5324" s="8" t="str">
        <v>12/16/2023</v>
      </c>
    </row>
    <row r="5325" spans="1:8" ht="12.5" x14ac:dyDescent="0.25">
      <c r="A5325" s="1" t="str">
        <v>TXN_7292662</v>
      </c>
      <c r="B5325" s="1" cm="1">
        <f t="array" ref="B5325">IF('Cleaned Data'!B5325="","",_xlfn.SWITCH('Cleaned Data'!B5325,"Coffee",1,"Tea",2,"Juice",3,"Smoothie",4,"Cake",5,"Sandwich",6,"Salad",7,"Cookie",8,0))</f>
        <v>8</v>
      </c>
      <c r="C5325" s="1">
        <v>2</v>
      </c>
      <c r="D5325" s="6">
        <v>1</v>
      </c>
      <c r="E5325" s="1">
        <v>2</v>
      </c>
      <c r="F5325" s="1" cm="1">
        <f t="array" ref="F5325">IF('Cleaned Data'!F5325="","",_xlfn.SWITCH('Cleaned Data'!F5325,"Cash",1,"Credit Card",2,"Digital Wallet",3,0))</f>
        <v>2</v>
      </c>
      <c r="G5325" s="1" cm="1">
        <f t="array" ref="G5325">IF('Cleaned Data'!G5325="","",_xlfn.SWITCH('Cleaned Data'!G5325,"In-Store",1,"Takeaway",2,0))</f>
        <v>2</v>
      </c>
      <c r="H5325" s="8" t="str">
        <v>12/16/2023</v>
      </c>
    </row>
    <row r="5326" spans="1:8" ht="12.5" x14ac:dyDescent="0.25">
      <c r="A5326" s="1" t="str">
        <v>TXN_7386089</v>
      </c>
      <c r="B5326" s="1" cm="1">
        <f t="array" ref="B5326">IF('Cleaned Data'!B5326="","",_xlfn.SWITCH('Cleaned Data'!B5326,"Coffee",1,"Tea",2,"Juice",3,"Smoothie",4,"Cake",5,"Sandwich",6,"Salad",7,"Cookie",8,0))</f>
        <v>3</v>
      </c>
      <c r="C5326" s="1">
        <v>2</v>
      </c>
      <c r="D5326" s="6">
        <v>3</v>
      </c>
      <c r="E5326" s="1">
        <v>6</v>
      </c>
      <c r="F5326" s="1" cm="1">
        <f t="array" ref="F5326">IF('Cleaned Data'!F5326="","",_xlfn.SWITCH('Cleaned Data'!F5326,"Cash",1,"Credit Card",2,"Digital Wallet",3,0))</f>
        <v>0</v>
      </c>
      <c r="G5326" s="1" cm="1">
        <f t="array" ref="G5326">IF('Cleaned Data'!G5326="","",_xlfn.SWITCH('Cleaned Data'!G5326,"In-Store",1,"Takeaway",2,0))</f>
        <v>0</v>
      </c>
      <c r="H5326" s="8" t="str">
        <v>12/16/2023</v>
      </c>
    </row>
    <row r="5327" spans="1:8" ht="12.5" x14ac:dyDescent="0.25">
      <c r="A5327" s="1" t="str">
        <v>TXN_7578769</v>
      </c>
      <c r="B5327" s="1" cm="1">
        <f t="array" ref="B5327">IF('Cleaned Data'!B5327="","",_xlfn.SWITCH('Cleaned Data'!B5327,"Coffee",1,"Tea",2,"Juice",3,"Smoothie",4,"Cake",5,"Sandwich",6,"Salad",7,"Cookie",8,0))</f>
        <v>1</v>
      </c>
      <c r="C5327" s="1">
        <v>4</v>
      </c>
      <c r="D5327" s="6">
        <v>2</v>
      </c>
      <c r="E5327" s="1">
        <v>8</v>
      </c>
      <c r="F5327" s="1" cm="1">
        <f t="array" ref="F5327">IF('Cleaned Data'!F5327="","",_xlfn.SWITCH('Cleaned Data'!F5327,"Cash",1,"Credit Card",2,"Digital Wallet",3,0))</f>
        <v>3</v>
      </c>
      <c r="G5327" s="1" cm="1">
        <f t="array" ref="G5327">IF('Cleaned Data'!G5327="","",_xlfn.SWITCH('Cleaned Data'!G5327,"In-Store",1,"Takeaway",2,0))</f>
        <v>2</v>
      </c>
      <c r="H5327" s="8" t="str">
        <v>12/16/2023</v>
      </c>
    </row>
    <row r="5328" spans="1:8" ht="12.5" x14ac:dyDescent="0.25">
      <c r="A5328" s="1" t="str">
        <v>TXN_8103630</v>
      </c>
      <c r="B5328" s="1" cm="1">
        <f t="array" ref="B5328">IF('Cleaned Data'!B5328="","",_xlfn.SWITCH('Cleaned Data'!B5328,"Coffee",1,"Tea",2,"Juice",3,"Smoothie",4,"Cake",5,"Sandwich",6,"Salad",7,"Cookie",8,0))</f>
        <v>6</v>
      </c>
      <c r="C5328" s="1">
        <v>1</v>
      </c>
      <c r="D5328" s="6">
        <v>4</v>
      </c>
      <c r="E5328" s="1">
        <v>4</v>
      </c>
      <c r="F5328" s="1" cm="1">
        <f t="array" ref="F5328">IF('Cleaned Data'!F5328="","",_xlfn.SWITCH('Cleaned Data'!F5328,"Cash",1,"Credit Card",2,"Digital Wallet",3,0))</f>
        <v>1</v>
      </c>
      <c r="G5328" s="1" cm="1">
        <f t="array" ref="G5328">IF('Cleaned Data'!G5328="","",_xlfn.SWITCH('Cleaned Data'!G5328,"In-Store",1,"Takeaway",2,0))</f>
        <v>0</v>
      </c>
      <c r="H5328" s="8" t="str">
        <v>12/16/2023</v>
      </c>
    </row>
    <row r="5329" spans="1:8" ht="12.5" x14ac:dyDescent="0.25">
      <c r="A5329" s="1" t="str">
        <v>TXN_8141558</v>
      </c>
      <c r="B5329" s="1" cm="1">
        <f t="array" ref="B5329">IF('Cleaned Data'!B5329="","",_xlfn.SWITCH('Cleaned Data'!B5329,"Coffee",1,"Tea",2,"Juice",3,"Smoothie",4,"Cake",5,"Sandwich",6,"Salad",7,"Cookie",8,0))</f>
        <v>3</v>
      </c>
      <c r="C5329" s="1">
        <v>4</v>
      </c>
      <c r="D5329" s="6">
        <v>3</v>
      </c>
      <c r="E5329" s="1">
        <v>12</v>
      </c>
      <c r="F5329" s="1" cm="1">
        <f t="array" ref="F5329">IF('Cleaned Data'!F5329="","",_xlfn.SWITCH('Cleaned Data'!F5329,"Cash",1,"Credit Card",2,"Digital Wallet",3,0))</f>
        <v>0</v>
      </c>
      <c r="G5329" s="1" cm="1">
        <f t="array" ref="G5329">IF('Cleaned Data'!G5329="","",_xlfn.SWITCH('Cleaned Data'!G5329,"In-Store",1,"Takeaway",2,0))</f>
        <v>0</v>
      </c>
      <c r="H5329" s="8" t="str">
        <v>12/16/2023</v>
      </c>
    </row>
    <row r="5330" spans="1:8" ht="12.5" x14ac:dyDescent="0.25">
      <c r="A5330" s="1" t="str">
        <v>TXN_8273780</v>
      </c>
      <c r="B5330" s="1" cm="1">
        <f t="array" ref="B5330">IF('Cleaned Data'!B5330="","",_xlfn.SWITCH('Cleaned Data'!B5330,"Coffee",1,"Tea",2,"Juice",3,"Smoothie",4,"Cake",5,"Sandwich",6,"Salad",7,"Cookie",8,0))</f>
        <v>3</v>
      </c>
      <c r="C5330" s="1">
        <v>3</v>
      </c>
      <c r="D5330" s="6">
        <v>3</v>
      </c>
      <c r="E5330" s="1">
        <v>9</v>
      </c>
      <c r="F5330" s="1" cm="1">
        <f t="array" ref="F5330">IF('Cleaned Data'!F5330="","",_xlfn.SWITCH('Cleaned Data'!F5330,"Cash",1,"Credit Card",2,"Digital Wallet",3,0))</f>
        <v>0</v>
      </c>
      <c r="G5330" s="1" cm="1">
        <f t="array" ref="G5330">IF('Cleaned Data'!G5330="","",_xlfn.SWITCH('Cleaned Data'!G5330,"In-Store",1,"Takeaway",2,0))</f>
        <v>1</v>
      </c>
      <c r="H5330" s="8" t="str">
        <v>12/16/2023</v>
      </c>
    </row>
    <row r="5331" spans="1:8" ht="12.5" x14ac:dyDescent="0.25">
      <c r="A5331" s="1" t="str">
        <v>TXN_8344810</v>
      </c>
      <c r="B5331" s="1" cm="1">
        <f t="array" ref="B5331">IF('Cleaned Data'!B5331="","",_xlfn.SWITCH('Cleaned Data'!B5331,"Coffee",1,"Tea",2,"Juice",3,"Smoothie",4,"Cake",5,"Sandwich",6,"Salad",7,"Cookie",8,0))</f>
        <v>3</v>
      </c>
      <c r="C5331" s="1">
        <v>5</v>
      </c>
      <c r="D5331" s="6">
        <v>3</v>
      </c>
      <c r="E5331" s="1">
        <v>15</v>
      </c>
      <c r="F5331" s="1" cm="1">
        <f t="array" ref="F5331">IF('Cleaned Data'!F5331="","",_xlfn.SWITCH('Cleaned Data'!F5331,"Cash",1,"Credit Card",2,"Digital Wallet",3,0))</f>
        <v>1</v>
      </c>
      <c r="G5331" s="1" cm="1">
        <f t="array" ref="G5331">IF('Cleaned Data'!G5331="","",_xlfn.SWITCH('Cleaned Data'!G5331,"In-Store",1,"Takeaway",2,0))</f>
        <v>0</v>
      </c>
      <c r="H5331" s="8" t="str">
        <v>12/16/2023</v>
      </c>
    </row>
    <row r="5332" spans="1:8" ht="12.5" x14ac:dyDescent="0.25">
      <c r="A5332" s="1" t="str">
        <v>TXN_8676769</v>
      </c>
      <c r="B5332" s="1" cm="1">
        <f t="array" ref="B5332">IF('Cleaned Data'!B5332="","",_xlfn.SWITCH('Cleaned Data'!B5332,"Coffee",1,"Tea",2,"Juice",3,"Smoothie",4,"Cake",5,"Sandwich",6,"Salad",7,"Cookie",8,0))</f>
        <v>5</v>
      </c>
      <c r="C5332" s="1">
        <v>3</v>
      </c>
      <c r="D5332" s="6">
        <v>3</v>
      </c>
      <c r="E5332" s="1">
        <v>9</v>
      </c>
      <c r="F5332" s="1" cm="1">
        <f t="array" ref="F5332">IF('Cleaned Data'!F5332="","",_xlfn.SWITCH('Cleaned Data'!F5332,"Cash",1,"Credit Card",2,"Digital Wallet",3,0))</f>
        <v>0</v>
      </c>
      <c r="G5332" s="1" cm="1">
        <f t="array" ref="G5332">IF('Cleaned Data'!G5332="","",_xlfn.SWITCH('Cleaned Data'!G5332,"In-Store",1,"Takeaway",2,0))</f>
        <v>0</v>
      </c>
      <c r="H5332" s="8" t="str">
        <v>12/16/2023</v>
      </c>
    </row>
    <row r="5333" spans="1:8" ht="12.5" x14ac:dyDescent="0.25">
      <c r="A5333" s="1" t="str">
        <v>TXN_8751516</v>
      </c>
      <c r="B5333" s="1" cm="1">
        <f t="array" ref="B5333">IF('Cleaned Data'!B5333="","",_xlfn.SWITCH('Cleaned Data'!B5333,"Coffee",1,"Tea",2,"Juice",3,"Smoothie",4,"Cake",5,"Sandwich",6,"Salad",7,"Cookie",8,0))</f>
        <v>1</v>
      </c>
      <c r="C5333" s="1">
        <v>4</v>
      </c>
      <c r="D5333" s="6">
        <v>2</v>
      </c>
      <c r="E5333" s="1">
        <v>8</v>
      </c>
      <c r="F5333" s="1" cm="1">
        <f t="array" ref="F5333">IF('Cleaned Data'!F5333="","",_xlfn.SWITCH('Cleaned Data'!F5333,"Cash",1,"Credit Card",2,"Digital Wallet",3,0))</f>
        <v>3</v>
      </c>
      <c r="G5333" s="1" cm="1">
        <f t="array" ref="G5333">IF('Cleaned Data'!G5333="","",_xlfn.SWITCH('Cleaned Data'!G5333,"In-Store",1,"Takeaway",2,0))</f>
        <v>1</v>
      </c>
      <c r="H5333" s="8" t="str">
        <v>12/16/2023</v>
      </c>
    </row>
    <row r="5334" spans="1:8" ht="12.5" x14ac:dyDescent="0.25">
      <c r="A5334" s="1" t="str">
        <v>TXN_9663990</v>
      </c>
      <c r="B5334" s="1" cm="1">
        <f t="array" ref="B5334">IF('Cleaned Data'!B5334="","",_xlfn.SWITCH('Cleaned Data'!B5334,"Coffee",1,"Tea",2,"Juice",3,"Smoothie",4,"Cake",5,"Sandwich",6,"Salad",7,"Cookie",8,0))</f>
        <v>7</v>
      </c>
      <c r="C5334" s="1">
        <v>1</v>
      </c>
      <c r="D5334" s="6">
        <v>5</v>
      </c>
      <c r="E5334" s="1">
        <v>5</v>
      </c>
      <c r="F5334" s="1" cm="1">
        <f t="array" ref="F5334">IF('Cleaned Data'!F5334="","",_xlfn.SWITCH('Cleaned Data'!F5334,"Cash",1,"Credit Card",2,"Digital Wallet",3,0))</f>
        <v>2</v>
      </c>
      <c r="G5334" s="1" cm="1">
        <f t="array" ref="G5334">IF('Cleaned Data'!G5334="","",_xlfn.SWITCH('Cleaned Data'!G5334,"In-Store",1,"Takeaway",2,0))</f>
        <v>1</v>
      </c>
      <c r="H5334" s="8" t="str">
        <v>12/16/2023</v>
      </c>
    </row>
    <row r="5335" spans="1:8" ht="12.5" x14ac:dyDescent="0.25">
      <c r="A5335" s="1" t="str">
        <v>TXN_9749333</v>
      </c>
      <c r="B5335" s="1" cm="1">
        <f t="array" ref="B5335">IF('Cleaned Data'!B5335="","",_xlfn.SWITCH('Cleaned Data'!B5335,"Coffee",1,"Tea",2,"Juice",3,"Smoothie",4,"Cake",5,"Sandwich",6,"Salad",7,"Cookie",8,0))</f>
        <v>6</v>
      </c>
      <c r="C5335" s="1">
        <v>4</v>
      </c>
      <c r="D5335" s="6">
        <v>4</v>
      </c>
      <c r="E5335" s="1">
        <v>16</v>
      </c>
      <c r="F5335" s="1" cm="1">
        <f t="array" ref="F5335">IF('Cleaned Data'!F5335="","",_xlfn.SWITCH('Cleaned Data'!F5335,"Cash",1,"Credit Card",2,"Digital Wallet",3,0))</f>
        <v>1</v>
      </c>
      <c r="G5335" s="1" cm="1">
        <f t="array" ref="G5335">IF('Cleaned Data'!G5335="","",_xlfn.SWITCH('Cleaned Data'!G5335,"In-Store",1,"Takeaway",2,0))</f>
        <v>2</v>
      </c>
      <c r="H5335" s="8" t="str">
        <v>12/16/2023</v>
      </c>
    </row>
    <row r="5336" spans="1:8" ht="12.5" x14ac:dyDescent="0.25">
      <c r="A5336" s="1" t="str">
        <v>TXN_1268811</v>
      </c>
      <c r="B5336" s="1" cm="1">
        <f t="array" ref="B5336">IF('Cleaned Data'!B5336="","",_xlfn.SWITCH('Cleaned Data'!B5336,"Coffee",1,"Tea",2,"Juice",3,"Smoothie",4,"Cake",5,"Sandwich",6,"Salad",7,"Cookie",8,0))</f>
        <v>5</v>
      </c>
      <c r="C5336" s="1">
        <v>1</v>
      </c>
      <c r="D5336" s="6">
        <v>3</v>
      </c>
      <c r="E5336" s="1">
        <v>3</v>
      </c>
      <c r="F5336" s="1" cm="1">
        <f t="array" ref="F5336">IF('Cleaned Data'!F5336="","",_xlfn.SWITCH('Cleaned Data'!F5336,"Cash",1,"Credit Card",2,"Digital Wallet",3,0))</f>
        <v>1</v>
      </c>
      <c r="G5336" s="1" cm="1">
        <f t="array" ref="G5336">IF('Cleaned Data'!G5336="","",_xlfn.SWITCH('Cleaned Data'!G5336,"In-Store",1,"Takeaway",2,0))</f>
        <v>0</v>
      </c>
      <c r="H5336" s="8" t="str">
        <v>12/17/2023</v>
      </c>
    </row>
    <row r="5337" spans="1:8" ht="12.5" x14ac:dyDescent="0.25">
      <c r="A5337" s="1" t="str">
        <v>TXN_2110490</v>
      </c>
      <c r="B5337" s="1" cm="1">
        <f t="array" ref="B5337">IF('Cleaned Data'!B5337="","",_xlfn.SWITCH('Cleaned Data'!B5337,"Coffee",1,"Tea",2,"Juice",3,"Smoothie",4,"Cake",5,"Sandwich",6,"Salad",7,"Cookie",8,0))</f>
        <v>1</v>
      </c>
      <c r="C5337" s="1">
        <v>1</v>
      </c>
      <c r="D5337" s="6">
        <v>2</v>
      </c>
      <c r="E5337" s="1">
        <v>2</v>
      </c>
      <c r="F5337" s="1" cm="1">
        <f t="array" ref="F5337">IF('Cleaned Data'!F5337="","",_xlfn.SWITCH('Cleaned Data'!F5337,"Cash",1,"Credit Card",2,"Digital Wallet",3,0))</f>
        <v>2</v>
      </c>
      <c r="G5337" s="1" cm="1">
        <f t="array" ref="G5337">IF('Cleaned Data'!G5337="","",_xlfn.SWITCH('Cleaned Data'!G5337,"In-Store",1,"Takeaway",2,0))</f>
        <v>2</v>
      </c>
      <c r="H5337" s="8" t="str">
        <v>12/17/2023</v>
      </c>
    </row>
    <row r="5338" spans="1:8" ht="12.5" x14ac:dyDescent="0.25">
      <c r="A5338" s="1" t="str">
        <v>TXN_2252121</v>
      </c>
      <c r="B5338" s="1" cm="1">
        <f t="array" ref="B5338">IF('Cleaned Data'!B5338="","",_xlfn.SWITCH('Cleaned Data'!B5338,"Coffee",1,"Tea",2,"Juice",3,"Smoothie",4,"Cake",5,"Sandwich",6,"Salad",7,"Cookie",8,0))</f>
        <v>6</v>
      </c>
      <c r="C5338" s="1">
        <v>3</v>
      </c>
      <c r="D5338" s="6">
        <v>4</v>
      </c>
      <c r="E5338" s="1">
        <v>12</v>
      </c>
      <c r="F5338" s="1" cm="1">
        <f t="array" ref="F5338">IF('Cleaned Data'!F5338="","",_xlfn.SWITCH('Cleaned Data'!F5338,"Cash",1,"Credit Card",2,"Digital Wallet",3,0))</f>
        <v>0</v>
      </c>
      <c r="G5338" s="1" cm="1">
        <f t="array" ref="G5338">IF('Cleaned Data'!G5338="","",_xlfn.SWITCH('Cleaned Data'!G5338,"In-Store",1,"Takeaway",2,0))</f>
        <v>1</v>
      </c>
      <c r="H5338" s="8" t="str">
        <v>12/17/2023</v>
      </c>
    </row>
    <row r="5339" spans="1:8" ht="12.5" x14ac:dyDescent="0.25">
      <c r="A5339" s="1" t="str">
        <v>TXN_2799785</v>
      </c>
      <c r="B5339" s="1" cm="1">
        <f t="array" ref="B5339">IF('Cleaned Data'!B5339="","",_xlfn.SWITCH('Cleaned Data'!B5339,"Coffee",1,"Tea",2,"Juice",3,"Smoothie",4,"Cake",5,"Sandwich",6,"Salad",7,"Cookie",8,0))</f>
        <v>5</v>
      </c>
      <c r="C5339" s="1">
        <v>1</v>
      </c>
      <c r="D5339" s="6">
        <v>3</v>
      </c>
      <c r="E5339" s="1">
        <v>3</v>
      </c>
      <c r="F5339" s="1" cm="1">
        <f t="array" ref="F5339">IF('Cleaned Data'!F5339="","",_xlfn.SWITCH('Cleaned Data'!F5339,"Cash",1,"Credit Card",2,"Digital Wallet",3,0))</f>
        <v>0</v>
      </c>
      <c r="G5339" s="1" cm="1">
        <f t="array" ref="G5339">IF('Cleaned Data'!G5339="","",_xlfn.SWITCH('Cleaned Data'!G5339,"In-Store",1,"Takeaway",2,0))</f>
        <v>2</v>
      </c>
      <c r="H5339" s="8" t="str">
        <v>12/17/2023</v>
      </c>
    </row>
    <row r="5340" spans="1:8" ht="12.5" x14ac:dyDescent="0.25">
      <c r="A5340" s="1" t="str">
        <v>TXN_3580786</v>
      </c>
      <c r="B5340" s="1" cm="1">
        <f t="array" ref="B5340">IF('Cleaned Data'!B5340="","",_xlfn.SWITCH('Cleaned Data'!B5340,"Coffee",1,"Tea",2,"Juice",3,"Smoothie",4,"Cake",5,"Sandwich",6,"Salad",7,"Cookie",8,0))</f>
        <v>6</v>
      </c>
      <c r="C5340" s="1">
        <v>4</v>
      </c>
      <c r="D5340" s="6">
        <v>4</v>
      </c>
      <c r="E5340" s="1">
        <v>16</v>
      </c>
      <c r="F5340" s="1" cm="1">
        <f t="array" ref="F5340">IF('Cleaned Data'!F5340="","",_xlfn.SWITCH('Cleaned Data'!F5340,"Cash",1,"Credit Card",2,"Digital Wallet",3,0))</f>
        <v>1</v>
      </c>
      <c r="G5340" s="1" cm="1">
        <f t="array" ref="G5340">IF('Cleaned Data'!G5340="","",_xlfn.SWITCH('Cleaned Data'!G5340,"In-Store",1,"Takeaway",2,0))</f>
        <v>2</v>
      </c>
      <c r="H5340" s="8" t="str">
        <v>12/17/2023</v>
      </c>
    </row>
    <row r="5341" spans="1:8" ht="12.5" x14ac:dyDescent="0.25">
      <c r="A5341" s="1" t="str">
        <v>TXN_3951329</v>
      </c>
      <c r="B5341" s="1" cm="1">
        <f t="array" ref="B5341">IF('Cleaned Data'!B5341="","",_xlfn.SWITCH('Cleaned Data'!B5341,"Coffee",1,"Tea",2,"Juice",3,"Smoothie",4,"Cake",5,"Sandwich",6,"Salad",7,"Cookie",8,0))</f>
        <v>3</v>
      </c>
      <c r="C5341" s="1">
        <v>5</v>
      </c>
      <c r="D5341" s="6">
        <v>3</v>
      </c>
      <c r="E5341" s="1">
        <v>15</v>
      </c>
      <c r="F5341" s="1" cm="1">
        <f t="array" ref="F5341">IF('Cleaned Data'!F5341="","",_xlfn.SWITCH('Cleaned Data'!F5341,"Cash",1,"Credit Card",2,"Digital Wallet",3,0))</f>
        <v>0</v>
      </c>
      <c r="G5341" s="1" cm="1">
        <f t="array" ref="G5341">IF('Cleaned Data'!G5341="","",_xlfn.SWITCH('Cleaned Data'!G5341,"In-Store",1,"Takeaway",2,0))</f>
        <v>0</v>
      </c>
      <c r="H5341" s="8" t="str">
        <v>12/17/2023</v>
      </c>
    </row>
    <row r="5342" spans="1:8" ht="12.5" x14ac:dyDescent="0.25">
      <c r="A5342" s="1" t="str">
        <v>TXN_4390633</v>
      </c>
      <c r="B5342" s="1" cm="1">
        <f t="array" ref="B5342">IF('Cleaned Data'!B5342="","",_xlfn.SWITCH('Cleaned Data'!B5342,"Coffee",1,"Tea",2,"Juice",3,"Smoothie",4,"Cake",5,"Sandwich",6,"Salad",7,"Cookie",8,0))</f>
        <v>8</v>
      </c>
      <c r="C5342" s="1">
        <v>4</v>
      </c>
      <c r="D5342" s="6">
        <v>1</v>
      </c>
      <c r="E5342" s="1">
        <v>4</v>
      </c>
      <c r="F5342" s="1" cm="1">
        <f t="array" ref="F5342">IF('Cleaned Data'!F5342="","",_xlfn.SWITCH('Cleaned Data'!F5342,"Cash",1,"Credit Card",2,"Digital Wallet",3,0))</f>
        <v>2</v>
      </c>
      <c r="G5342" s="1" cm="1">
        <f t="array" ref="G5342">IF('Cleaned Data'!G5342="","",_xlfn.SWITCH('Cleaned Data'!G5342,"In-Store",1,"Takeaway",2,0))</f>
        <v>1</v>
      </c>
      <c r="H5342" s="8" t="str">
        <v>12/17/2023</v>
      </c>
    </row>
    <row r="5343" spans="1:8" ht="12.5" x14ac:dyDescent="0.25">
      <c r="A5343" s="1" t="str">
        <v>TXN_4568379</v>
      </c>
      <c r="B5343" s="1" cm="1">
        <f t="array" ref="B5343">IF('Cleaned Data'!B5343="","",_xlfn.SWITCH('Cleaned Data'!B5343,"Coffee",1,"Tea",2,"Juice",3,"Smoothie",4,"Cake",5,"Sandwich",6,"Salad",7,"Cookie",8,0))</f>
        <v>2</v>
      </c>
      <c r="C5343" s="1">
        <v>3</v>
      </c>
      <c r="D5343" s="6">
        <v>1.5</v>
      </c>
      <c r="E5343" s="1">
        <v>4.5</v>
      </c>
      <c r="F5343" s="1" cm="1">
        <f t="array" ref="F5343">IF('Cleaned Data'!F5343="","",_xlfn.SWITCH('Cleaned Data'!F5343,"Cash",1,"Credit Card",2,"Digital Wallet",3,0))</f>
        <v>2</v>
      </c>
      <c r="G5343" s="1" cm="1">
        <f t="array" ref="G5343">IF('Cleaned Data'!G5343="","",_xlfn.SWITCH('Cleaned Data'!G5343,"In-Store",1,"Takeaway",2,0))</f>
        <v>0</v>
      </c>
      <c r="H5343" s="8" t="str">
        <v>12/17/2023</v>
      </c>
    </row>
    <row r="5344" spans="1:8" ht="12.5" x14ac:dyDescent="0.25">
      <c r="A5344" s="1" t="str">
        <v>TXN_4766317</v>
      </c>
      <c r="B5344" s="1" cm="1">
        <f t="array" ref="B5344">IF('Cleaned Data'!B5344="","",_xlfn.SWITCH('Cleaned Data'!B5344,"Coffee",1,"Tea",2,"Juice",3,"Smoothie",4,"Cake",5,"Sandwich",6,"Salad",7,"Cookie",8,0))</f>
        <v>4</v>
      </c>
      <c r="C5344" s="1">
        <v>3</v>
      </c>
      <c r="D5344" s="6">
        <v>4</v>
      </c>
      <c r="E5344" s="1">
        <v>12</v>
      </c>
      <c r="F5344" s="1" cm="1">
        <f t="array" ref="F5344">IF('Cleaned Data'!F5344="","",_xlfn.SWITCH('Cleaned Data'!F5344,"Cash",1,"Credit Card",2,"Digital Wallet",3,0))</f>
        <v>0</v>
      </c>
      <c r="G5344" s="1" cm="1">
        <f t="array" ref="G5344">IF('Cleaned Data'!G5344="","",_xlfn.SWITCH('Cleaned Data'!G5344,"In-Store",1,"Takeaway",2,0))</f>
        <v>0</v>
      </c>
      <c r="H5344" s="8" t="str">
        <v>12/17/2023</v>
      </c>
    </row>
    <row r="5345" spans="1:8" ht="12.5" x14ac:dyDescent="0.25">
      <c r="A5345" s="1" t="str">
        <v>TXN_5121322</v>
      </c>
      <c r="B5345" s="1" cm="1">
        <f t="array" ref="B5345">IF('Cleaned Data'!B5345="","",_xlfn.SWITCH('Cleaned Data'!B5345,"Coffee",1,"Tea",2,"Juice",3,"Smoothie",4,"Cake",5,"Sandwich",6,"Salad",7,"Cookie",8,0))</f>
        <v>3</v>
      </c>
      <c r="C5345" s="1">
        <v>2</v>
      </c>
      <c r="D5345" s="6">
        <v>3</v>
      </c>
      <c r="E5345" s="1">
        <v>6</v>
      </c>
      <c r="F5345" s="1" cm="1">
        <f t="array" ref="F5345">IF('Cleaned Data'!F5345="","",_xlfn.SWITCH('Cleaned Data'!F5345,"Cash",1,"Credit Card",2,"Digital Wallet",3,0))</f>
        <v>1</v>
      </c>
      <c r="G5345" s="1" cm="1">
        <f t="array" ref="G5345">IF('Cleaned Data'!G5345="","",_xlfn.SWITCH('Cleaned Data'!G5345,"In-Store",1,"Takeaway",2,0))</f>
        <v>2</v>
      </c>
      <c r="H5345" s="8" t="str">
        <v>12/17/2023</v>
      </c>
    </row>
    <row r="5346" spans="1:8" ht="12.5" x14ac:dyDescent="0.25">
      <c r="A5346" s="1" t="str">
        <v>TXN_5124080</v>
      </c>
      <c r="B5346" s="1" cm="1">
        <f t="array" ref="B5346">IF('Cleaned Data'!B5346="","",_xlfn.SWITCH('Cleaned Data'!B5346,"Coffee",1,"Tea",2,"Juice",3,"Smoothie",4,"Cake",5,"Sandwich",6,"Salad",7,"Cookie",8,0))</f>
        <v>6</v>
      </c>
      <c r="C5346" s="1">
        <v>5</v>
      </c>
      <c r="D5346" s="6">
        <v>4</v>
      </c>
      <c r="E5346" s="1">
        <v>20</v>
      </c>
      <c r="F5346" s="1" cm="1">
        <f t="array" ref="F5346">IF('Cleaned Data'!F5346="","",_xlfn.SWITCH('Cleaned Data'!F5346,"Cash",1,"Credit Card",2,"Digital Wallet",3,0))</f>
        <v>2</v>
      </c>
      <c r="G5346" s="1" cm="1">
        <f t="array" ref="G5346">IF('Cleaned Data'!G5346="","",_xlfn.SWITCH('Cleaned Data'!G5346,"In-Store",1,"Takeaway",2,0))</f>
        <v>2</v>
      </c>
      <c r="H5346" s="8" t="str">
        <v>12/17/2023</v>
      </c>
    </row>
    <row r="5347" spans="1:8" ht="12.5" x14ac:dyDescent="0.25">
      <c r="A5347" s="1" t="str">
        <v>TXN_5921766</v>
      </c>
      <c r="B5347" s="1" cm="1">
        <f t="array" ref="B5347">IF('Cleaned Data'!B5347="","",_xlfn.SWITCH('Cleaned Data'!B5347,"Coffee",1,"Tea",2,"Juice",3,"Smoothie",4,"Cake",5,"Sandwich",6,"Salad",7,"Cookie",8,0))</f>
        <v>1</v>
      </c>
      <c r="C5347" s="1">
        <v>1</v>
      </c>
      <c r="D5347" s="6">
        <v>2</v>
      </c>
      <c r="E5347" s="1">
        <v>2</v>
      </c>
      <c r="F5347" s="1" cm="1">
        <f t="array" ref="F5347">IF('Cleaned Data'!F5347="","",_xlfn.SWITCH('Cleaned Data'!F5347,"Cash",1,"Credit Card",2,"Digital Wallet",3,0))</f>
        <v>0</v>
      </c>
      <c r="G5347" s="1" cm="1">
        <f t="array" ref="G5347">IF('Cleaned Data'!G5347="","",_xlfn.SWITCH('Cleaned Data'!G5347,"In-Store",1,"Takeaway",2,0))</f>
        <v>0</v>
      </c>
      <c r="H5347" s="8" t="str">
        <v>12/17/2023</v>
      </c>
    </row>
    <row r="5348" spans="1:8" ht="12.5" x14ac:dyDescent="0.25">
      <c r="A5348" s="1" t="str">
        <v>TXN_6496506</v>
      </c>
      <c r="B5348" s="1" cm="1">
        <f t="array" ref="B5348">IF('Cleaned Data'!B5348="","",_xlfn.SWITCH('Cleaned Data'!B5348,"Coffee",1,"Tea",2,"Juice",3,"Smoothie",4,"Cake",5,"Sandwich",6,"Salad",7,"Cookie",8,0))</f>
        <v>6</v>
      </c>
      <c r="C5348" s="1">
        <v>1</v>
      </c>
      <c r="D5348" s="6">
        <v>4</v>
      </c>
      <c r="E5348" s="1">
        <v>4</v>
      </c>
      <c r="F5348" s="1" cm="1">
        <f t="array" ref="F5348">IF('Cleaned Data'!F5348="","",_xlfn.SWITCH('Cleaned Data'!F5348,"Cash",1,"Credit Card",2,"Digital Wallet",3,0))</f>
        <v>2</v>
      </c>
      <c r="G5348" s="1" cm="1">
        <f t="array" ref="G5348">IF('Cleaned Data'!G5348="","",_xlfn.SWITCH('Cleaned Data'!G5348,"In-Store",1,"Takeaway",2,0))</f>
        <v>2</v>
      </c>
      <c r="H5348" s="8" t="str">
        <v>12/17/2023</v>
      </c>
    </row>
    <row r="5349" spans="1:8" ht="12.5" x14ac:dyDescent="0.25">
      <c r="A5349" s="1" t="str">
        <v>TXN_6744096</v>
      </c>
      <c r="B5349" s="1" cm="1">
        <f t="array" ref="B5349">IF('Cleaned Data'!B5349="","",_xlfn.SWITCH('Cleaned Data'!B5349,"Coffee",1,"Tea",2,"Juice",3,"Smoothie",4,"Cake",5,"Sandwich",6,"Salad",7,"Cookie",8,0))</f>
        <v>4</v>
      </c>
      <c r="C5349" s="1">
        <v>4</v>
      </c>
      <c r="D5349" s="6">
        <v>4</v>
      </c>
      <c r="E5349" s="1">
        <v>16</v>
      </c>
      <c r="F5349" s="1" cm="1">
        <f t="array" ref="F5349">IF('Cleaned Data'!F5349="","",_xlfn.SWITCH('Cleaned Data'!F5349,"Cash",1,"Credit Card",2,"Digital Wallet",3,0))</f>
        <v>0</v>
      </c>
      <c r="G5349" s="1" cm="1">
        <f t="array" ref="G5349">IF('Cleaned Data'!G5349="","",_xlfn.SWITCH('Cleaned Data'!G5349,"In-Store",1,"Takeaway",2,0))</f>
        <v>1</v>
      </c>
      <c r="H5349" s="8" t="str">
        <v>12/17/2023</v>
      </c>
    </row>
    <row r="5350" spans="1:8" ht="12.5" x14ac:dyDescent="0.25">
      <c r="A5350" s="1" t="str">
        <v>TXN_6882819</v>
      </c>
      <c r="B5350" s="1" cm="1">
        <f t="array" ref="B5350">IF('Cleaned Data'!B5350="","",_xlfn.SWITCH('Cleaned Data'!B5350,"Coffee",1,"Tea",2,"Juice",3,"Smoothie",4,"Cake",5,"Sandwich",6,"Salad",7,"Cookie",8,0))</f>
        <v>6</v>
      </c>
      <c r="C5350" s="1">
        <v>5</v>
      </c>
      <c r="D5350" s="6">
        <v>4</v>
      </c>
      <c r="E5350" s="1">
        <v>20</v>
      </c>
      <c r="F5350" s="1" cm="1">
        <f t="array" ref="F5350">IF('Cleaned Data'!F5350="","",_xlfn.SWITCH('Cleaned Data'!F5350,"Cash",1,"Credit Card",2,"Digital Wallet",3,0))</f>
        <v>3</v>
      </c>
      <c r="G5350" s="1" cm="1">
        <f t="array" ref="G5350">IF('Cleaned Data'!G5350="","",_xlfn.SWITCH('Cleaned Data'!G5350,"In-Store",1,"Takeaway",2,0))</f>
        <v>2</v>
      </c>
      <c r="H5350" s="8" t="str">
        <v>12/17/2023</v>
      </c>
    </row>
    <row r="5351" spans="1:8" ht="12.5" x14ac:dyDescent="0.25">
      <c r="A5351" s="1" t="str">
        <v>TXN_6905143</v>
      </c>
      <c r="B5351" s="1" cm="1">
        <f t="array" ref="B5351">IF('Cleaned Data'!B5351="","",_xlfn.SWITCH('Cleaned Data'!B5351,"Coffee",1,"Tea",2,"Juice",3,"Smoothie",4,"Cake",5,"Sandwich",6,"Salad",7,"Cookie",8,0))</f>
        <v>2</v>
      </c>
      <c r="C5351" s="1">
        <v>2</v>
      </c>
      <c r="D5351" s="6">
        <v>1.5</v>
      </c>
      <c r="E5351" s="1">
        <v>3</v>
      </c>
      <c r="F5351" s="1" cm="1">
        <f t="array" ref="F5351">IF('Cleaned Data'!F5351="","",_xlfn.SWITCH('Cleaned Data'!F5351,"Cash",1,"Credit Card",2,"Digital Wallet",3,0))</f>
        <v>3</v>
      </c>
      <c r="G5351" s="1" cm="1">
        <f t="array" ref="G5351">IF('Cleaned Data'!G5351="","",_xlfn.SWITCH('Cleaned Data'!G5351,"In-Store",1,"Takeaway",2,0))</f>
        <v>0</v>
      </c>
      <c r="H5351" s="8" t="str">
        <v>12/17/2023</v>
      </c>
    </row>
    <row r="5352" spans="1:8" ht="12.5" x14ac:dyDescent="0.25">
      <c r="A5352" s="1" t="str">
        <v>TXN_7860953</v>
      </c>
      <c r="B5352" s="1" cm="1">
        <f t="array" ref="B5352">IF('Cleaned Data'!B5352="","",_xlfn.SWITCH('Cleaned Data'!B5352,"Coffee",1,"Tea",2,"Juice",3,"Smoothie",4,"Cake",5,"Sandwich",6,"Salad",7,"Cookie",8,0))</f>
        <v>3</v>
      </c>
      <c r="C5352" s="1">
        <v>3</v>
      </c>
      <c r="D5352" s="6">
        <v>3</v>
      </c>
      <c r="E5352" s="1">
        <v>9</v>
      </c>
      <c r="F5352" s="1" cm="1">
        <f t="array" ref="F5352">IF('Cleaned Data'!F5352="","",_xlfn.SWITCH('Cleaned Data'!F5352,"Cash",1,"Credit Card",2,"Digital Wallet",3,0))</f>
        <v>1</v>
      </c>
      <c r="G5352" s="1" cm="1">
        <f t="array" ref="G5352">IF('Cleaned Data'!G5352="","",_xlfn.SWITCH('Cleaned Data'!G5352,"In-Store",1,"Takeaway",2,0))</f>
        <v>0</v>
      </c>
      <c r="H5352" s="8" t="str">
        <v>12/17/2023</v>
      </c>
    </row>
    <row r="5353" spans="1:8" ht="12.5" x14ac:dyDescent="0.25">
      <c r="A5353" s="1" t="str">
        <v>TXN_7876619</v>
      </c>
      <c r="B5353" s="1" cm="1">
        <f t="array" ref="B5353">IF('Cleaned Data'!B5353="","",_xlfn.SWITCH('Cleaned Data'!B5353,"Coffee",1,"Tea",2,"Juice",3,"Smoothie",4,"Cake",5,"Sandwich",6,"Salad",7,"Cookie",8,0))</f>
        <v>5</v>
      </c>
      <c r="C5353" s="1">
        <v>5</v>
      </c>
      <c r="D5353" s="6">
        <v>3</v>
      </c>
      <c r="E5353" s="1">
        <v>15</v>
      </c>
      <c r="F5353" s="1" cm="1">
        <f t="array" ref="F5353">IF('Cleaned Data'!F5353="","",_xlfn.SWITCH('Cleaned Data'!F5353,"Cash",1,"Credit Card",2,"Digital Wallet",3,0))</f>
        <v>0</v>
      </c>
      <c r="G5353" s="1" cm="1">
        <f t="array" ref="G5353">IF('Cleaned Data'!G5353="","",_xlfn.SWITCH('Cleaned Data'!G5353,"In-Store",1,"Takeaway",2,0))</f>
        <v>0</v>
      </c>
      <c r="H5353" s="8" t="str">
        <v>12/17/2023</v>
      </c>
    </row>
    <row r="5354" spans="1:8" ht="12.5" x14ac:dyDescent="0.25">
      <c r="A5354" s="1" t="str">
        <v>TXN_7978452</v>
      </c>
      <c r="B5354" s="1" cm="1">
        <f t="array" ref="B5354">IF('Cleaned Data'!B5354="","",_xlfn.SWITCH('Cleaned Data'!B5354,"Coffee",1,"Tea",2,"Juice",3,"Smoothie",4,"Cake",5,"Sandwich",6,"Salad",7,"Cookie",8,0))</f>
        <v>7</v>
      </c>
      <c r="C5354" s="1">
        <v>3</v>
      </c>
      <c r="D5354" s="6">
        <v>5</v>
      </c>
      <c r="E5354" s="1">
        <v>15</v>
      </c>
      <c r="F5354" s="1" cm="1">
        <f t="array" ref="F5354">IF('Cleaned Data'!F5354="","",_xlfn.SWITCH('Cleaned Data'!F5354,"Cash",1,"Credit Card",2,"Digital Wallet",3,0))</f>
        <v>0</v>
      </c>
      <c r="G5354" s="1" cm="1">
        <f t="array" ref="G5354">IF('Cleaned Data'!G5354="","",_xlfn.SWITCH('Cleaned Data'!G5354,"In-Store",1,"Takeaway",2,0))</f>
        <v>2</v>
      </c>
      <c r="H5354" s="8" t="str">
        <v>12/17/2023</v>
      </c>
    </row>
    <row r="5355" spans="1:8" ht="12.5" x14ac:dyDescent="0.25">
      <c r="A5355" s="1" t="str">
        <v>TXN_8209509</v>
      </c>
      <c r="B5355" s="1" cm="1">
        <f t="array" ref="B5355">IF('Cleaned Data'!B5355="","",_xlfn.SWITCH('Cleaned Data'!B5355,"Coffee",1,"Tea",2,"Juice",3,"Smoothie",4,"Cake",5,"Sandwich",6,"Salad",7,"Cookie",8,0))</f>
        <v>6</v>
      </c>
      <c r="C5355" s="1">
        <v>4</v>
      </c>
      <c r="D5355" s="6">
        <v>4</v>
      </c>
      <c r="E5355" s="1">
        <v>16</v>
      </c>
      <c r="F5355" s="1" cm="1">
        <f t="array" ref="F5355">IF('Cleaned Data'!F5355="","",_xlfn.SWITCH('Cleaned Data'!F5355,"Cash",1,"Credit Card",2,"Digital Wallet",3,0))</f>
        <v>1</v>
      </c>
      <c r="G5355" s="1" cm="1">
        <f t="array" ref="G5355">IF('Cleaned Data'!G5355="","",_xlfn.SWITCH('Cleaned Data'!G5355,"In-Store",1,"Takeaway",2,0))</f>
        <v>2</v>
      </c>
      <c r="H5355" s="8" t="str">
        <v>12/17/2023</v>
      </c>
    </row>
    <row r="5356" spans="1:8" ht="12.5" x14ac:dyDescent="0.25">
      <c r="A5356" s="1" t="str">
        <v>TXN_8230936</v>
      </c>
      <c r="B5356" s="1" cm="1">
        <f t="array" ref="B5356">IF('Cleaned Data'!B5356="","",_xlfn.SWITCH('Cleaned Data'!B5356,"Coffee",1,"Tea",2,"Juice",3,"Smoothie",4,"Cake",5,"Sandwich",6,"Salad",7,"Cookie",8,0))</f>
        <v>2</v>
      </c>
      <c r="C5356" s="1">
        <v>1</v>
      </c>
      <c r="D5356" s="6">
        <v>1.5</v>
      </c>
      <c r="E5356" s="1">
        <v>1.5</v>
      </c>
      <c r="F5356" s="1" cm="1">
        <f t="array" ref="F5356">IF('Cleaned Data'!F5356="","",_xlfn.SWITCH('Cleaned Data'!F5356,"Cash",1,"Credit Card",2,"Digital Wallet",3,0))</f>
        <v>3</v>
      </c>
      <c r="G5356" s="1" cm="1">
        <f t="array" ref="G5356">IF('Cleaned Data'!G5356="","",_xlfn.SWITCH('Cleaned Data'!G5356,"In-Store",1,"Takeaway",2,0))</f>
        <v>0</v>
      </c>
      <c r="H5356" s="8" t="str">
        <v>12/17/2023</v>
      </c>
    </row>
    <row r="5357" spans="1:8" ht="12.5" x14ac:dyDescent="0.25">
      <c r="A5357" s="1" t="str">
        <v>TXN_8269956</v>
      </c>
      <c r="B5357" s="1" cm="1">
        <f t="array" ref="B5357">IF('Cleaned Data'!B5357="","",_xlfn.SWITCH('Cleaned Data'!B5357,"Coffee",1,"Tea",2,"Juice",3,"Smoothie",4,"Cake",5,"Sandwich",6,"Salad",7,"Cookie",8,0))</f>
        <v>8</v>
      </c>
      <c r="C5357" s="1">
        <v>3</v>
      </c>
      <c r="D5357" s="6">
        <v>1</v>
      </c>
      <c r="E5357" s="1">
        <v>3</v>
      </c>
      <c r="F5357" s="1" cm="1">
        <f t="array" ref="F5357">IF('Cleaned Data'!F5357="","",_xlfn.SWITCH('Cleaned Data'!F5357,"Cash",1,"Credit Card",2,"Digital Wallet",3,0))</f>
        <v>3</v>
      </c>
      <c r="G5357" s="1" cm="1">
        <f t="array" ref="G5357">IF('Cleaned Data'!G5357="","",_xlfn.SWITCH('Cleaned Data'!G5357,"In-Store",1,"Takeaway",2,0))</f>
        <v>0</v>
      </c>
      <c r="H5357" s="8" t="str">
        <v>12/17/2023</v>
      </c>
    </row>
    <row r="5358" spans="1:8" ht="12.5" x14ac:dyDescent="0.25">
      <c r="A5358" s="1" t="str">
        <v>TXN_9191700</v>
      </c>
      <c r="B5358" s="1" cm="1">
        <f t="array" ref="B5358">IF('Cleaned Data'!B5358="","",_xlfn.SWITCH('Cleaned Data'!B5358,"Coffee",1,"Tea",2,"Juice",3,"Smoothie",4,"Cake",5,"Sandwich",6,"Salad",7,"Cookie",8,0))</f>
        <v>2</v>
      </c>
      <c r="C5358" s="1">
        <v>1</v>
      </c>
      <c r="D5358" s="6">
        <v>1.5</v>
      </c>
      <c r="E5358" s="1">
        <v>1.5</v>
      </c>
      <c r="F5358" s="1" cm="1">
        <f t="array" ref="F5358">IF('Cleaned Data'!F5358="","",_xlfn.SWITCH('Cleaned Data'!F5358,"Cash",1,"Credit Card",2,"Digital Wallet",3,0))</f>
        <v>2</v>
      </c>
      <c r="G5358" s="1" cm="1">
        <f t="array" ref="G5358">IF('Cleaned Data'!G5358="","",_xlfn.SWITCH('Cleaned Data'!G5358,"In-Store",1,"Takeaway",2,0))</f>
        <v>0</v>
      </c>
      <c r="H5358" s="8" t="str">
        <v>12/17/2023</v>
      </c>
    </row>
    <row r="5359" spans="1:8" ht="12.5" x14ac:dyDescent="0.25">
      <c r="A5359" s="1" t="str">
        <v>TXN_9564123</v>
      </c>
      <c r="B5359" s="1" cm="1">
        <f t="array" ref="B5359">IF('Cleaned Data'!B5359="","",_xlfn.SWITCH('Cleaned Data'!B5359,"Coffee",1,"Tea",2,"Juice",3,"Smoothie",4,"Cake",5,"Sandwich",6,"Salad",7,"Cookie",8,0))</f>
        <v>4</v>
      </c>
      <c r="C5359" s="1">
        <v>5</v>
      </c>
      <c r="D5359" s="6">
        <v>4</v>
      </c>
      <c r="E5359" s="1">
        <v>20</v>
      </c>
      <c r="F5359" s="1" cm="1">
        <f t="array" ref="F5359">IF('Cleaned Data'!F5359="","",_xlfn.SWITCH('Cleaned Data'!F5359,"Cash",1,"Credit Card",2,"Digital Wallet",3,0))</f>
        <v>0</v>
      </c>
      <c r="G5359" s="1" cm="1">
        <f t="array" ref="G5359">IF('Cleaned Data'!G5359="","",_xlfn.SWITCH('Cleaned Data'!G5359,"In-Store",1,"Takeaway",2,0))</f>
        <v>1</v>
      </c>
      <c r="H5359" s="8" t="str">
        <v>12/17/2023</v>
      </c>
    </row>
    <row r="5360" spans="1:8" ht="12.5" x14ac:dyDescent="0.25">
      <c r="A5360" s="1" t="str">
        <v>TXN_9685326</v>
      </c>
      <c r="B5360" s="1" cm="1">
        <f t="array" ref="B5360">IF('Cleaned Data'!B5360="","",_xlfn.SWITCH('Cleaned Data'!B5360,"Coffee",1,"Tea",2,"Juice",3,"Smoothie",4,"Cake",5,"Sandwich",6,"Salad",7,"Cookie",8,0))</f>
        <v>8</v>
      </c>
      <c r="C5360" s="1">
        <v>2</v>
      </c>
      <c r="D5360" s="6">
        <v>1</v>
      </c>
      <c r="E5360" s="1">
        <v>2</v>
      </c>
      <c r="F5360" s="1" cm="1">
        <f t="array" ref="F5360">IF('Cleaned Data'!F5360="","",_xlfn.SWITCH('Cleaned Data'!F5360,"Cash",1,"Credit Card",2,"Digital Wallet",3,0))</f>
        <v>2</v>
      </c>
      <c r="G5360" s="1" cm="1">
        <f t="array" ref="G5360">IF('Cleaned Data'!G5360="","",_xlfn.SWITCH('Cleaned Data'!G5360,"In-Store",1,"Takeaway",2,0))</f>
        <v>0</v>
      </c>
      <c r="H5360" s="8" t="str">
        <v>12/17/2023</v>
      </c>
    </row>
    <row r="5361" spans="1:8" ht="12.5" x14ac:dyDescent="0.25">
      <c r="A5361" s="1" t="str">
        <v>TXN_9693344</v>
      </c>
      <c r="B5361" s="1" cm="1">
        <f t="array" ref="B5361">IF('Cleaned Data'!B5361="","",_xlfn.SWITCH('Cleaned Data'!B5361,"Coffee",1,"Tea",2,"Juice",3,"Smoothie",4,"Cake",5,"Sandwich",6,"Salad",7,"Cookie",8,0))</f>
        <v>3</v>
      </c>
      <c r="C5361" s="1">
        <v>1</v>
      </c>
      <c r="D5361" s="6">
        <v>3</v>
      </c>
      <c r="E5361" s="1">
        <v>3</v>
      </c>
      <c r="F5361" s="1" cm="1">
        <f t="array" ref="F5361">IF('Cleaned Data'!F5361="","",_xlfn.SWITCH('Cleaned Data'!F5361,"Cash",1,"Credit Card",2,"Digital Wallet",3,0))</f>
        <v>2</v>
      </c>
      <c r="G5361" s="1" cm="1">
        <f t="array" ref="G5361">IF('Cleaned Data'!G5361="","",_xlfn.SWITCH('Cleaned Data'!G5361,"In-Store",1,"Takeaway",2,0))</f>
        <v>2</v>
      </c>
      <c r="H5361" s="8" t="str">
        <v>12/17/2023</v>
      </c>
    </row>
    <row r="5362" spans="1:8" ht="12.5" x14ac:dyDescent="0.25">
      <c r="A5362" s="1" t="str">
        <v>TXN_1741325</v>
      </c>
      <c r="B5362" s="1" cm="1">
        <f t="array" ref="B5362">IF('Cleaned Data'!B5362="","",_xlfn.SWITCH('Cleaned Data'!B5362,"Coffee",1,"Tea",2,"Juice",3,"Smoothie",4,"Cake",5,"Sandwich",6,"Salad",7,"Cookie",8,0))</f>
        <v>6</v>
      </c>
      <c r="C5362" s="1">
        <v>2</v>
      </c>
      <c r="D5362" s="6">
        <v>4</v>
      </c>
      <c r="E5362" s="1">
        <v>8</v>
      </c>
      <c r="F5362" s="1" cm="1">
        <f t="array" ref="F5362">IF('Cleaned Data'!F5362="","",_xlfn.SWITCH('Cleaned Data'!F5362,"Cash",1,"Credit Card",2,"Digital Wallet",3,0))</f>
        <v>2</v>
      </c>
      <c r="G5362" s="1" cm="1">
        <f t="array" ref="G5362">IF('Cleaned Data'!G5362="","",_xlfn.SWITCH('Cleaned Data'!G5362,"In-Store",1,"Takeaway",2,0))</f>
        <v>1</v>
      </c>
      <c r="H5362" s="8" t="str">
        <v>12/18/2023</v>
      </c>
    </row>
    <row r="5363" spans="1:8" ht="12.5" x14ac:dyDescent="0.25">
      <c r="A5363" s="1" t="str">
        <v>TXN_1950777</v>
      </c>
      <c r="B5363" s="1" cm="1">
        <f t="array" ref="B5363">IF('Cleaned Data'!B5363="","",_xlfn.SWITCH('Cleaned Data'!B5363,"Coffee",1,"Tea",2,"Juice",3,"Smoothie",4,"Cake",5,"Sandwich",6,"Salad",7,"Cookie",8,0))</f>
        <v>7</v>
      </c>
      <c r="C5363" s="1">
        <v>4</v>
      </c>
      <c r="D5363" s="6">
        <v>5</v>
      </c>
      <c r="E5363" s="1">
        <v>20</v>
      </c>
      <c r="F5363" s="1" cm="1">
        <f t="array" ref="F5363">IF('Cleaned Data'!F5363="","",_xlfn.SWITCH('Cleaned Data'!F5363,"Cash",1,"Credit Card",2,"Digital Wallet",3,0))</f>
        <v>2</v>
      </c>
      <c r="G5363" s="1" cm="1">
        <f t="array" ref="G5363">IF('Cleaned Data'!G5363="","",_xlfn.SWITCH('Cleaned Data'!G5363,"In-Store",1,"Takeaway",2,0))</f>
        <v>1</v>
      </c>
      <c r="H5363" s="8" t="str">
        <v>12/18/2023</v>
      </c>
    </row>
    <row r="5364" spans="1:8" ht="12.5" x14ac:dyDescent="0.25">
      <c r="A5364" s="1" t="str">
        <v>TXN_2245465</v>
      </c>
      <c r="B5364" s="1" cm="1">
        <f t="array" ref="B5364">IF('Cleaned Data'!B5364="","",_xlfn.SWITCH('Cleaned Data'!B5364,"Coffee",1,"Tea",2,"Juice",3,"Smoothie",4,"Cake",5,"Sandwich",6,"Salad",7,"Cookie",8,0))</f>
        <v>7</v>
      </c>
      <c r="C5364" s="1">
        <v>2</v>
      </c>
      <c r="D5364" s="6">
        <v>5</v>
      </c>
      <c r="E5364" s="1">
        <v>10</v>
      </c>
      <c r="F5364" s="1" cm="1">
        <f t="array" ref="F5364">IF('Cleaned Data'!F5364="","",_xlfn.SWITCH('Cleaned Data'!F5364,"Cash",1,"Credit Card",2,"Digital Wallet",3,0))</f>
        <v>2</v>
      </c>
      <c r="G5364" s="1" cm="1">
        <f t="array" ref="G5364">IF('Cleaned Data'!G5364="","",_xlfn.SWITCH('Cleaned Data'!G5364,"In-Store",1,"Takeaway",2,0))</f>
        <v>2</v>
      </c>
      <c r="H5364" s="8" t="str">
        <v>12/18/2023</v>
      </c>
    </row>
    <row r="5365" spans="1:8" ht="12.5" x14ac:dyDescent="0.25">
      <c r="A5365" s="1" t="str">
        <v>TXN_3177517</v>
      </c>
      <c r="B5365" s="1" cm="1">
        <f t="array" ref="B5365">IF('Cleaned Data'!B5365="","",_xlfn.SWITCH('Cleaned Data'!B5365,"Coffee",1,"Tea",2,"Juice",3,"Smoothie",4,"Cake",5,"Sandwich",6,"Salad",7,"Cookie",8,0))</f>
        <v>7</v>
      </c>
      <c r="C5365" s="1">
        <v>4</v>
      </c>
      <c r="D5365" s="6">
        <v>5</v>
      </c>
      <c r="E5365" s="1">
        <v>20</v>
      </c>
      <c r="F5365" s="1" cm="1">
        <f t="array" ref="F5365">IF('Cleaned Data'!F5365="","",_xlfn.SWITCH('Cleaned Data'!F5365,"Cash",1,"Credit Card",2,"Digital Wallet",3,0))</f>
        <v>2</v>
      </c>
      <c r="G5365" s="1" cm="1">
        <f t="array" ref="G5365">IF('Cleaned Data'!G5365="","",_xlfn.SWITCH('Cleaned Data'!G5365,"In-Store",1,"Takeaway",2,0))</f>
        <v>1</v>
      </c>
      <c r="H5365" s="8" t="str">
        <v>12/18/2023</v>
      </c>
    </row>
    <row r="5366" spans="1:8" ht="12.5" x14ac:dyDescent="0.25">
      <c r="A5366" s="1" t="str">
        <v>TXN_3291900</v>
      </c>
      <c r="B5366" s="1" cm="1">
        <f t="array" ref="B5366">IF('Cleaned Data'!B5366="","",_xlfn.SWITCH('Cleaned Data'!B5366,"Coffee",1,"Tea",2,"Juice",3,"Smoothie",4,"Cake",5,"Sandwich",6,"Salad",7,"Cookie",8,0))</f>
        <v>6</v>
      </c>
      <c r="C5366" s="1">
        <v>3</v>
      </c>
      <c r="D5366" s="6">
        <v>4</v>
      </c>
      <c r="E5366" s="1">
        <v>12</v>
      </c>
      <c r="F5366" s="1" cm="1">
        <f t="array" ref="F5366">IF('Cleaned Data'!F5366="","",_xlfn.SWITCH('Cleaned Data'!F5366,"Cash",1,"Credit Card",2,"Digital Wallet",3,0))</f>
        <v>0</v>
      </c>
      <c r="G5366" s="1" cm="1">
        <f t="array" ref="G5366">IF('Cleaned Data'!G5366="","",_xlfn.SWITCH('Cleaned Data'!G5366,"In-Store",1,"Takeaway",2,0))</f>
        <v>0</v>
      </c>
      <c r="H5366" s="8" t="str">
        <v>12/18/2023</v>
      </c>
    </row>
    <row r="5367" spans="1:8" ht="12.5" x14ac:dyDescent="0.25">
      <c r="A5367" s="1" t="str">
        <v>TXN_3540841</v>
      </c>
      <c r="B5367" s="1" cm="1">
        <f t="array" ref="B5367">IF('Cleaned Data'!B5367="","",_xlfn.SWITCH('Cleaned Data'!B5367,"Coffee",1,"Tea",2,"Juice",3,"Smoothie",4,"Cake",5,"Sandwich",6,"Salad",7,"Cookie",8,0))</f>
        <v>6</v>
      </c>
      <c r="C5367" s="1">
        <v>5</v>
      </c>
      <c r="D5367" s="6">
        <v>4</v>
      </c>
      <c r="E5367" s="1">
        <v>20</v>
      </c>
      <c r="F5367" s="1" cm="1">
        <f t="array" ref="F5367">IF('Cleaned Data'!F5367="","",_xlfn.SWITCH('Cleaned Data'!F5367,"Cash",1,"Credit Card",2,"Digital Wallet",3,0))</f>
        <v>3</v>
      </c>
      <c r="G5367" s="1" cm="1">
        <f t="array" ref="G5367">IF('Cleaned Data'!G5367="","",_xlfn.SWITCH('Cleaned Data'!G5367,"In-Store",1,"Takeaway",2,0))</f>
        <v>0</v>
      </c>
      <c r="H5367" s="8" t="str">
        <v>12/18/2023</v>
      </c>
    </row>
    <row r="5368" spans="1:8" ht="12.5" x14ac:dyDescent="0.25">
      <c r="A5368" s="1" t="str">
        <v>TXN_3848261</v>
      </c>
      <c r="B5368" s="1" cm="1">
        <f t="array" ref="B5368">IF('Cleaned Data'!B5368="","",_xlfn.SWITCH('Cleaned Data'!B5368,"Coffee",1,"Tea",2,"Juice",3,"Smoothie",4,"Cake",5,"Sandwich",6,"Salad",7,"Cookie",8,0))</f>
        <v>4</v>
      </c>
      <c r="C5368" s="1">
        <v>1</v>
      </c>
      <c r="D5368" s="6">
        <v>4</v>
      </c>
      <c r="E5368" s="1">
        <v>4</v>
      </c>
      <c r="F5368" s="1" cm="1">
        <f t="array" ref="F5368">IF('Cleaned Data'!F5368="","",_xlfn.SWITCH('Cleaned Data'!F5368,"Cash",1,"Credit Card",2,"Digital Wallet",3,0))</f>
        <v>3</v>
      </c>
      <c r="G5368" s="1" cm="1">
        <f t="array" ref="G5368">IF('Cleaned Data'!G5368="","",_xlfn.SWITCH('Cleaned Data'!G5368,"In-Store",1,"Takeaway",2,0))</f>
        <v>1</v>
      </c>
      <c r="H5368" s="8" t="str">
        <v>12/18/2023</v>
      </c>
    </row>
    <row r="5369" spans="1:8" ht="12.5" x14ac:dyDescent="0.25">
      <c r="A5369" s="1" t="str">
        <v>TXN_4497327</v>
      </c>
      <c r="B5369" s="1" cm="1">
        <f t="array" ref="B5369">IF('Cleaned Data'!B5369="","",_xlfn.SWITCH('Cleaned Data'!B5369,"Coffee",1,"Tea",2,"Juice",3,"Smoothie",4,"Cake",5,"Sandwich",6,"Salad",7,"Cookie",8,0))</f>
        <v>8</v>
      </c>
      <c r="C5369" s="1">
        <v>3</v>
      </c>
      <c r="D5369" s="6">
        <v>1</v>
      </c>
      <c r="E5369" s="1">
        <v>3</v>
      </c>
      <c r="F5369" s="1" cm="1">
        <f t="array" ref="F5369">IF('Cleaned Data'!F5369="","",_xlfn.SWITCH('Cleaned Data'!F5369,"Cash",1,"Credit Card",2,"Digital Wallet",3,0))</f>
        <v>3</v>
      </c>
      <c r="G5369" s="1" cm="1">
        <f t="array" ref="G5369">IF('Cleaned Data'!G5369="","",_xlfn.SWITCH('Cleaned Data'!G5369,"In-Store",1,"Takeaway",2,0))</f>
        <v>1</v>
      </c>
      <c r="H5369" s="8" t="str">
        <v>12/18/2023</v>
      </c>
    </row>
    <row r="5370" spans="1:8" ht="12.5" x14ac:dyDescent="0.25">
      <c r="A5370" s="1" t="str">
        <v>TXN_4637016</v>
      </c>
      <c r="B5370" s="1" cm="1">
        <f t="array" ref="B5370">IF('Cleaned Data'!B5370="","",_xlfn.SWITCH('Cleaned Data'!B5370,"Coffee",1,"Tea",2,"Juice",3,"Smoothie",4,"Cake",5,"Sandwich",6,"Salad",7,"Cookie",8,0))</f>
        <v>2</v>
      </c>
      <c r="C5370" s="1">
        <v>1</v>
      </c>
      <c r="D5370" s="6">
        <v>1.5</v>
      </c>
      <c r="E5370" s="1">
        <v>1.5</v>
      </c>
      <c r="F5370" s="1" cm="1">
        <f t="array" ref="F5370">IF('Cleaned Data'!F5370="","",_xlfn.SWITCH('Cleaned Data'!F5370,"Cash",1,"Credit Card",2,"Digital Wallet",3,0))</f>
        <v>1</v>
      </c>
      <c r="G5370" s="1" cm="1">
        <f t="array" ref="G5370">IF('Cleaned Data'!G5370="","",_xlfn.SWITCH('Cleaned Data'!G5370,"In-Store",1,"Takeaway",2,0))</f>
        <v>0</v>
      </c>
      <c r="H5370" s="8" t="str">
        <v>12/18/2023</v>
      </c>
    </row>
    <row r="5371" spans="1:8" ht="12.5" x14ac:dyDescent="0.25">
      <c r="A5371" s="1" t="str">
        <v>TXN_4928254</v>
      </c>
      <c r="B5371" s="1" cm="1">
        <f t="array" ref="B5371">IF('Cleaned Data'!B5371="","",_xlfn.SWITCH('Cleaned Data'!B5371,"Coffee",1,"Tea",2,"Juice",3,"Smoothie",4,"Cake",5,"Sandwich",6,"Salad",7,"Cookie",8,0))</f>
        <v>1</v>
      </c>
      <c r="C5371" s="1">
        <v>1</v>
      </c>
      <c r="D5371" s="6">
        <v>2</v>
      </c>
      <c r="E5371" s="1">
        <v>2</v>
      </c>
      <c r="F5371" s="1" cm="1">
        <f t="array" ref="F5371">IF('Cleaned Data'!F5371="","",_xlfn.SWITCH('Cleaned Data'!F5371,"Cash",1,"Credit Card",2,"Digital Wallet",3,0))</f>
        <v>3</v>
      </c>
      <c r="G5371" s="1" cm="1">
        <f t="array" ref="G5371">IF('Cleaned Data'!G5371="","",_xlfn.SWITCH('Cleaned Data'!G5371,"In-Store",1,"Takeaway",2,0))</f>
        <v>2</v>
      </c>
      <c r="H5371" s="8" t="str">
        <v>12/18/2023</v>
      </c>
    </row>
    <row r="5372" spans="1:8" ht="12.5" x14ac:dyDescent="0.25">
      <c r="A5372" s="1" t="str">
        <v>TXN_5072156</v>
      </c>
      <c r="B5372" s="1" cm="1">
        <f t="array" ref="B5372">IF('Cleaned Data'!B5372="","",_xlfn.SWITCH('Cleaned Data'!B5372,"Coffee",1,"Tea",2,"Juice",3,"Smoothie",4,"Cake",5,"Sandwich",6,"Salad",7,"Cookie",8,0))</f>
        <v>8</v>
      </c>
      <c r="C5372" s="1">
        <v>4</v>
      </c>
      <c r="D5372" s="6">
        <v>1</v>
      </c>
      <c r="E5372" s="1">
        <v>4</v>
      </c>
      <c r="F5372" s="1" cm="1">
        <f t="array" ref="F5372">IF('Cleaned Data'!F5372="","",_xlfn.SWITCH('Cleaned Data'!F5372,"Cash",1,"Credit Card",2,"Digital Wallet",3,0))</f>
        <v>0</v>
      </c>
      <c r="G5372" s="1" cm="1">
        <f t="array" ref="G5372">IF('Cleaned Data'!G5372="","",_xlfn.SWITCH('Cleaned Data'!G5372,"In-Store",1,"Takeaway",2,0))</f>
        <v>1</v>
      </c>
      <c r="H5372" s="8" t="str">
        <v>12/18/2023</v>
      </c>
    </row>
    <row r="5373" spans="1:8" ht="12.5" x14ac:dyDescent="0.25">
      <c r="A5373" s="1" t="str">
        <v>TXN_5203710</v>
      </c>
      <c r="B5373" s="1" cm="1">
        <f t="array" ref="B5373">IF('Cleaned Data'!B5373="","",_xlfn.SWITCH('Cleaned Data'!B5373,"Coffee",1,"Tea",2,"Juice",3,"Smoothie",4,"Cake",5,"Sandwich",6,"Salad",7,"Cookie",8,0))</f>
        <v>4</v>
      </c>
      <c r="C5373" s="1">
        <v>2</v>
      </c>
      <c r="D5373" s="6">
        <v>4</v>
      </c>
      <c r="E5373" s="1">
        <v>8</v>
      </c>
      <c r="F5373" s="1" cm="1">
        <f t="array" ref="F5373">IF('Cleaned Data'!F5373="","",_xlfn.SWITCH('Cleaned Data'!F5373,"Cash",1,"Credit Card",2,"Digital Wallet",3,0))</f>
        <v>0</v>
      </c>
      <c r="G5373" s="1" cm="1">
        <f t="array" ref="G5373">IF('Cleaned Data'!G5373="","",_xlfn.SWITCH('Cleaned Data'!G5373,"In-Store",1,"Takeaway",2,0))</f>
        <v>0</v>
      </c>
      <c r="H5373" s="8" t="str">
        <v>12/18/2023</v>
      </c>
    </row>
    <row r="5374" spans="1:8" ht="12.5" x14ac:dyDescent="0.25">
      <c r="A5374" s="1" t="str">
        <v>TXN_5475746</v>
      </c>
      <c r="B5374" s="1" cm="1">
        <f t="array" ref="B5374">IF('Cleaned Data'!B5374="","",_xlfn.SWITCH('Cleaned Data'!B5374,"Coffee",1,"Tea",2,"Juice",3,"Smoothie",4,"Cake",5,"Sandwich",6,"Salad",7,"Cookie",8,0))</f>
        <v>8</v>
      </c>
      <c r="C5374" s="1">
        <v>2</v>
      </c>
      <c r="D5374" s="6">
        <v>1</v>
      </c>
      <c r="E5374" s="1">
        <v>2</v>
      </c>
      <c r="F5374" s="1" cm="1">
        <f t="array" ref="F5374">IF('Cleaned Data'!F5374="","",_xlfn.SWITCH('Cleaned Data'!F5374,"Cash",1,"Credit Card",2,"Digital Wallet",3,0))</f>
        <v>0</v>
      </c>
      <c r="G5374" s="1" cm="1">
        <f t="array" ref="G5374">IF('Cleaned Data'!G5374="","",_xlfn.SWITCH('Cleaned Data'!G5374,"In-Store",1,"Takeaway",2,0))</f>
        <v>0</v>
      </c>
      <c r="H5374" s="8" t="str">
        <v>12/18/2023</v>
      </c>
    </row>
    <row r="5375" spans="1:8" ht="12.5" x14ac:dyDescent="0.25">
      <c r="A5375" s="1" t="str">
        <v>TXN_5863650</v>
      </c>
      <c r="B5375" s="1" cm="1">
        <f t="array" ref="B5375">IF('Cleaned Data'!B5375="","",_xlfn.SWITCH('Cleaned Data'!B5375,"Coffee",1,"Tea",2,"Juice",3,"Smoothie",4,"Cake",5,"Sandwich",6,"Salad",7,"Cookie",8,0))</f>
        <v>1</v>
      </c>
      <c r="C5375" s="1">
        <v>5</v>
      </c>
      <c r="D5375" s="6">
        <v>2</v>
      </c>
      <c r="E5375" s="1">
        <v>10</v>
      </c>
      <c r="F5375" s="1" cm="1">
        <f t="array" ref="F5375">IF('Cleaned Data'!F5375="","",_xlfn.SWITCH('Cleaned Data'!F5375,"Cash",1,"Credit Card",2,"Digital Wallet",3,0))</f>
        <v>3</v>
      </c>
      <c r="G5375" s="1" cm="1">
        <f t="array" ref="G5375">IF('Cleaned Data'!G5375="","",_xlfn.SWITCH('Cleaned Data'!G5375,"In-Store",1,"Takeaway",2,0))</f>
        <v>2</v>
      </c>
      <c r="H5375" s="8" t="str">
        <v>12/18/2023</v>
      </c>
    </row>
    <row r="5376" spans="1:8" ht="12.5" x14ac:dyDescent="0.25">
      <c r="A5376" s="1" t="str">
        <v>TXN_6071339</v>
      </c>
      <c r="B5376" s="1" cm="1">
        <f t="array" ref="B5376">IF('Cleaned Data'!B5376="","",_xlfn.SWITCH('Cleaned Data'!B5376,"Coffee",1,"Tea",2,"Juice",3,"Smoothie",4,"Cake",5,"Sandwich",6,"Salad",7,"Cookie",8,0))</f>
        <v>6</v>
      </c>
      <c r="C5376" s="1">
        <v>2</v>
      </c>
      <c r="D5376" s="6">
        <v>4</v>
      </c>
      <c r="E5376" s="1">
        <v>8</v>
      </c>
      <c r="F5376" s="1" cm="1">
        <f t="array" ref="F5376">IF('Cleaned Data'!F5376="","",_xlfn.SWITCH('Cleaned Data'!F5376,"Cash",1,"Credit Card",2,"Digital Wallet",3,0))</f>
        <v>0</v>
      </c>
      <c r="G5376" s="1" cm="1">
        <f t="array" ref="G5376">IF('Cleaned Data'!G5376="","",_xlfn.SWITCH('Cleaned Data'!G5376,"In-Store",1,"Takeaway",2,0))</f>
        <v>1</v>
      </c>
      <c r="H5376" s="8" t="str">
        <v>12/18/2023</v>
      </c>
    </row>
    <row r="5377" spans="1:8" ht="12.5" x14ac:dyDescent="0.25">
      <c r="A5377" s="1" t="str">
        <v>TXN_6156180</v>
      </c>
      <c r="B5377" s="1" cm="1">
        <f t="array" ref="B5377">IF('Cleaned Data'!B5377="","",_xlfn.SWITCH('Cleaned Data'!B5377,"Coffee",1,"Tea",2,"Juice",3,"Smoothie",4,"Cake",5,"Sandwich",6,"Salad",7,"Cookie",8,0))</f>
        <v>1</v>
      </c>
      <c r="C5377" s="1">
        <v>1</v>
      </c>
      <c r="D5377" s="6">
        <v>2</v>
      </c>
      <c r="E5377" s="1">
        <v>2</v>
      </c>
      <c r="F5377" s="1" cm="1">
        <f t="array" ref="F5377">IF('Cleaned Data'!F5377="","",_xlfn.SWITCH('Cleaned Data'!F5377,"Cash",1,"Credit Card",2,"Digital Wallet",3,0))</f>
        <v>0</v>
      </c>
      <c r="G5377" s="1" cm="1">
        <f t="array" ref="G5377">IF('Cleaned Data'!G5377="","",_xlfn.SWITCH('Cleaned Data'!G5377,"In-Store",1,"Takeaway",2,0))</f>
        <v>2</v>
      </c>
      <c r="H5377" s="8" t="str">
        <v>12/18/2023</v>
      </c>
    </row>
    <row r="5378" spans="1:8" ht="12.5" x14ac:dyDescent="0.25">
      <c r="A5378" s="1" t="str">
        <v>TXN_6305420</v>
      </c>
      <c r="B5378" s="1" cm="1">
        <f t="array" ref="B5378">IF('Cleaned Data'!B5378="","",_xlfn.SWITCH('Cleaned Data'!B5378,"Coffee",1,"Tea",2,"Juice",3,"Smoothie",4,"Cake",5,"Sandwich",6,"Salad",7,"Cookie",8,0))</f>
        <v>3</v>
      </c>
      <c r="C5378" s="1">
        <v>1</v>
      </c>
      <c r="D5378" s="6">
        <v>3</v>
      </c>
      <c r="E5378" s="1">
        <v>3</v>
      </c>
      <c r="F5378" s="1" cm="1">
        <f t="array" ref="F5378">IF('Cleaned Data'!F5378="","",_xlfn.SWITCH('Cleaned Data'!F5378,"Cash",1,"Credit Card",2,"Digital Wallet",3,0))</f>
        <v>1</v>
      </c>
      <c r="G5378" s="1" cm="1">
        <f t="array" ref="G5378">IF('Cleaned Data'!G5378="","",_xlfn.SWITCH('Cleaned Data'!G5378,"In-Store",1,"Takeaway",2,0))</f>
        <v>1</v>
      </c>
      <c r="H5378" s="8" t="str">
        <v>12/18/2023</v>
      </c>
    </row>
    <row r="5379" spans="1:8" ht="12.5" x14ac:dyDescent="0.25">
      <c r="A5379" s="1" t="str">
        <v>TXN_6687699</v>
      </c>
      <c r="B5379" s="1" cm="1">
        <f t="array" ref="B5379">IF('Cleaned Data'!B5379="","",_xlfn.SWITCH('Cleaned Data'!B5379,"Coffee",1,"Tea",2,"Juice",3,"Smoothie",4,"Cake",5,"Sandwich",6,"Salad",7,"Cookie",8,0))</f>
        <v>1</v>
      </c>
      <c r="C5379" s="1">
        <v>1</v>
      </c>
      <c r="D5379" s="6">
        <v>2</v>
      </c>
      <c r="E5379" s="1">
        <v>2</v>
      </c>
      <c r="F5379" s="1" cm="1">
        <f t="array" ref="F5379">IF('Cleaned Data'!F5379="","",_xlfn.SWITCH('Cleaned Data'!F5379,"Cash",1,"Credit Card",2,"Digital Wallet",3,0))</f>
        <v>0</v>
      </c>
      <c r="G5379" s="1" cm="1">
        <f t="array" ref="G5379">IF('Cleaned Data'!G5379="","",_xlfn.SWITCH('Cleaned Data'!G5379,"In-Store",1,"Takeaway",2,0))</f>
        <v>1</v>
      </c>
      <c r="H5379" s="8" t="str">
        <v>12/18/2023</v>
      </c>
    </row>
    <row r="5380" spans="1:8" ht="12.5" x14ac:dyDescent="0.25">
      <c r="A5380" s="1" t="str">
        <v>TXN_6866209</v>
      </c>
      <c r="B5380" s="1" cm="1">
        <f t="array" ref="B5380">IF('Cleaned Data'!B5380="","",_xlfn.SWITCH('Cleaned Data'!B5380,"Coffee",1,"Tea",2,"Juice",3,"Smoothie",4,"Cake",5,"Sandwich",6,"Salad",7,"Cookie",8,0))</f>
        <v>2</v>
      </c>
      <c r="C5380" s="1">
        <v>4</v>
      </c>
      <c r="D5380" s="6">
        <v>1.5</v>
      </c>
      <c r="E5380" s="1">
        <v>6</v>
      </c>
      <c r="F5380" s="1" cm="1">
        <f t="array" ref="F5380">IF('Cleaned Data'!F5380="","",_xlfn.SWITCH('Cleaned Data'!F5380,"Cash",1,"Credit Card",2,"Digital Wallet",3,0))</f>
        <v>3</v>
      </c>
      <c r="G5380" s="1" cm="1">
        <f t="array" ref="G5380">IF('Cleaned Data'!G5380="","",_xlfn.SWITCH('Cleaned Data'!G5380,"In-Store",1,"Takeaway",2,0))</f>
        <v>0</v>
      </c>
      <c r="H5380" s="8" t="str">
        <v>12/18/2023</v>
      </c>
    </row>
    <row r="5381" spans="1:8" ht="12.5" x14ac:dyDescent="0.25">
      <c r="A5381" s="1" t="str">
        <v>TXN_7636536</v>
      </c>
      <c r="B5381" s="1" cm="1">
        <f t="array" ref="B5381">IF('Cleaned Data'!B5381="","",_xlfn.SWITCH('Cleaned Data'!B5381,"Coffee",1,"Tea",2,"Juice",3,"Smoothie",4,"Cake",5,"Sandwich",6,"Salad",7,"Cookie",8,0))</f>
        <v>3</v>
      </c>
      <c r="C5381" s="1">
        <v>2</v>
      </c>
      <c r="D5381" s="6">
        <v>3</v>
      </c>
      <c r="E5381" s="1">
        <v>6</v>
      </c>
      <c r="F5381" s="1" cm="1">
        <f t="array" ref="F5381">IF('Cleaned Data'!F5381="","",_xlfn.SWITCH('Cleaned Data'!F5381,"Cash",1,"Credit Card",2,"Digital Wallet",3,0))</f>
        <v>1</v>
      </c>
      <c r="G5381" s="1" cm="1">
        <f t="array" ref="G5381">IF('Cleaned Data'!G5381="","",_xlfn.SWITCH('Cleaned Data'!G5381,"In-Store",1,"Takeaway",2,0))</f>
        <v>2</v>
      </c>
      <c r="H5381" s="8" t="str">
        <v>12/18/2023</v>
      </c>
    </row>
    <row r="5382" spans="1:8" ht="12.5" x14ac:dyDescent="0.25">
      <c r="A5382" s="1" t="str">
        <v>TXN_7768350</v>
      </c>
      <c r="B5382" s="1" cm="1">
        <f t="array" ref="B5382">IF('Cleaned Data'!B5382="","",_xlfn.SWITCH('Cleaned Data'!B5382,"Coffee",1,"Tea",2,"Juice",3,"Smoothie",4,"Cake",5,"Sandwich",6,"Salad",7,"Cookie",8,0))</f>
        <v>7</v>
      </c>
      <c r="C5382" s="1">
        <v>3</v>
      </c>
      <c r="D5382" s="6">
        <v>5</v>
      </c>
      <c r="E5382" s="1">
        <v>15</v>
      </c>
      <c r="F5382" s="1" cm="1">
        <f t="array" ref="F5382">IF('Cleaned Data'!F5382="","",_xlfn.SWITCH('Cleaned Data'!F5382,"Cash",1,"Credit Card",2,"Digital Wallet",3,0))</f>
        <v>3</v>
      </c>
      <c r="G5382" s="1" cm="1">
        <f t="array" ref="G5382">IF('Cleaned Data'!G5382="","",_xlfn.SWITCH('Cleaned Data'!G5382,"In-Store",1,"Takeaway",2,0))</f>
        <v>1</v>
      </c>
      <c r="H5382" s="8" t="str">
        <v>12/18/2023</v>
      </c>
    </row>
    <row r="5383" spans="1:8" ht="12.5" x14ac:dyDescent="0.25">
      <c r="A5383" s="1" t="str">
        <v>TXN_8619762</v>
      </c>
      <c r="B5383" s="1" cm="1">
        <f t="array" ref="B5383">IF('Cleaned Data'!B5383="","",_xlfn.SWITCH('Cleaned Data'!B5383,"Coffee",1,"Tea",2,"Juice",3,"Smoothie",4,"Cake",5,"Sandwich",6,"Salad",7,"Cookie",8,0))</f>
        <v>3</v>
      </c>
      <c r="C5383" s="1">
        <v>5</v>
      </c>
      <c r="D5383" s="6">
        <v>3</v>
      </c>
      <c r="E5383" s="1">
        <v>15</v>
      </c>
      <c r="F5383" s="1" cm="1">
        <f t="array" ref="F5383">IF('Cleaned Data'!F5383="","",_xlfn.SWITCH('Cleaned Data'!F5383,"Cash",1,"Credit Card",2,"Digital Wallet",3,0))</f>
        <v>1</v>
      </c>
      <c r="G5383" s="1" cm="1">
        <f t="array" ref="G5383">IF('Cleaned Data'!G5383="","",_xlfn.SWITCH('Cleaned Data'!G5383,"In-Store",1,"Takeaway",2,0))</f>
        <v>0</v>
      </c>
      <c r="H5383" s="8" t="str">
        <v>12/18/2023</v>
      </c>
    </row>
    <row r="5384" spans="1:8" ht="12.5" x14ac:dyDescent="0.25">
      <c r="A5384" s="1" t="str">
        <v>TXN_8807600</v>
      </c>
      <c r="B5384" s="1" cm="1">
        <f t="array" ref="B5384">IF('Cleaned Data'!B5384="","",_xlfn.SWITCH('Cleaned Data'!B5384,"Coffee",1,"Tea",2,"Juice",3,"Smoothie",4,"Cake",5,"Sandwich",6,"Salad",7,"Cookie",8,0))</f>
        <v>6</v>
      </c>
      <c r="C5384" s="1">
        <v>4</v>
      </c>
      <c r="D5384" s="6">
        <v>4</v>
      </c>
      <c r="E5384" s="1">
        <v>16</v>
      </c>
      <c r="F5384" s="1" cm="1">
        <f t="array" ref="F5384">IF('Cleaned Data'!F5384="","",_xlfn.SWITCH('Cleaned Data'!F5384,"Cash",1,"Credit Card",2,"Digital Wallet",3,0))</f>
        <v>1</v>
      </c>
      <c r="G5384" s="1" cm="1">
        <f t="array" ref="G5384">IF('Cleaned Data'!G5384="","",_xlfn.SWITCH('Cleaned Data'!G5384,"In-Store",1,"Takeaway",2,0))</f>
        <v>0</v>
      </c>
      <c r="H5384" s="8" t="str">
        <v>12/18/2023</v>
      </c>
    </row>
    <row r="5385" spans="1:8" ht="12.5" x14ac:dyDescent="0.25">
      <c r="A5385" s="1" t="str">
        <v>TXN_9121687</v>
      </c>
      <c r="B5385" s="1" cm="1">
        <f t="array" ref="B5385">IF('Cleaned Data'!B5385="","",_xlfn.SWITCH('Cleaned Data'!B5385,"Coffee",1,"Tea",2,"Juice",3,"Smoothie",4,"Cake",5,"Sandwich",6,"Salad",7,"Cookie",8,0))</f>
        <v>5</v>
      </c>
      <c r="C5385" s="1">
        <v>5</v>
      </c>
      <c r="D5385" s="6">
        <v>3</v>
      </c>
      <c r="E5385" s="1">
        <v>15</v>
      </c>
      <c r="F5385" s="1" cm="1">
        <f t="array" ref="F5385">IF('Cleaned Data'!F5385="","",_xlfn.SWITCH('Cleaned Data'!F5385,"Cash",1,"Credit Card",2,"Digital Wallet",3,0))</f>
        <v>1</v>
      </c>
      <c r="G5385" s="1" cm="1">
        <f t="array" ref="G5385">IF('Cleaned Data'!G5385="","",_xlfn.SWITCH('Cleaned Data'!G5385,"In-Store",1,"Takeaway",2,0))</f>
        <v>1</v>
      </c>
      <c r="H5385" s="8" t="str">
        <v>12/18/2023</v>
      </c>
    </row>
    <row r="5386" spans="1:8" ht="12.5" x14ac:dyDescent="0.25">
      <c r="A5386" s="1" t="str">
        <v>TXN_9506372</v>
      </c>
      <c r="B5386" s="1" cm="1">
        <f t="array" ref="B5386">IF('Cleaned Data'!B5386="","",_xlfn.SWITCH('Cleaned Data'!B5386,"Coffee",1,"Tea",2,"Juice",3,"Smoothie",4,"Cake",5,"Sandwich",6,"Salad",7,"Cookie",8,0))</f>
        <v>4</v>
      </c>
      <c r="C5386" s="1">
        <v>1</v>
      </c>
      <c r="D5386" s="6">
        <v>4</v>
      </c>
      <c r="E5386" s="1">
        <v>4</v>
      </c>
      <c r="F5386" s="1" cm="1">
        <f t="array" ref="F5386">IF('Cleaned Data'!F5386="","",_xlfn.SWITCH('Cleaned Data'!F5386,"Cash",1,"Credit Card",2,"Digital Wallet",3,0))</f>
        <v>2</v>
      </c>
      <c r="G5386" s="1" cm="1">
        <f t="array" ref="G5386">IF('Cleaned Data'!G5386="","",_xlfn.SWITCH('Cleaned Data'!G5386,"In-Store",1,"Takeaway",2,0))</f>
        <v>1</v>
      </c>
      <c r="H5386" s="8" t="str">
        <v>12/18/2023</v>
      </c>
    </row>
    <row r="5387" spans="1:8" ht="12.5" x14ac:dyDescent="0.25">
      <c r="A5387" s="1" t="str">
        <v>TXN_1133945</v>
      </c>
      <c r="B5387" s="1" cm="1">
        <f t="array" ref="B5387">IF('Cleaned Data'!B5387="","",_xlfn.SWITCH('Cleaned Data'!B5387,"Coffee",1,"Tea",2,"Juice",3,"Smoothie",4,"Cake",5,"Sandwich",6,"Salad",7,"Cookie",8,0))</f>
        <v>2</v>
      </c>
      <c r="C5387" s="1">
        <v>1</v>
      </c>
      <c r="D5387" s="6">
        <v>1.5</v>
      </c>
      <c r="E5387" s="1">
        <v>1.5</v>
      </c>
      <c r="F5387" s="1" cm="1">
        <f t="array" ref="F5387">IF('Cleaned Data'!F5387="","",_xlfn.SWITCH('Cleaned Data'!F5387,"Cash",1,"Credit Card",2,"Digital Wallet",3,0))</f>
        <v>0</v>
      </c>
      <c r="G5387" s="1" cm="1">
        <f t="array" ref="G5387">IF('Cleaned Data'!G5387="","",_xlfn.SWITCH('Cleaned Data'!G5387,"In-Store",1,"Takeaway",2,0))</f>
        <v>0</v>
      </c>
      <c r="H5387" s="8" t="str">
        <v>12/19/2023</v>
      </c>
    </row>
    <row r="5388" spans="1:8" ht="12.5" x14ac:dyDescent="0.25">
      <c r="A5388" s="1" t="str">
        <v>TXN_2184573</v>
      </c>
      <c r="B5388" s="1" cm="1">
        <f t="array" ref="B5388">IF('Cleaned Data'!B5388="","",_xlfn.SWITCH('Cleaned Data'!B5388,"Coffee",1,"Tea",2,"Juice",3,"Smoothie",4,"Cake",5,"Sandwich",6,"Salad",7,"Cookie",8,0))</f>
        <v>6</v>
      </c>
      <c r="C5388" s="1">
        <v>3</v>
      </c>
      <c r="D5388" s="6">
        <v>4</v>
      </c>
      <c r="E5388" s="1">
        <v>12</v>
      </c>
      <c r="F5388" s="1" cm="1">
        <f t="array" ref="F5388">IF('Cleaned Data'!F5388="","",_xlfn.SWITCH('Cleaned Data'!F5388,"Cash",1,"Credit Card",2,"Digital Wallet",3,0))</f>
        <v>2</v>
      </c>
      <c r="G5388" s="1" cm="1">
        <f t="array" ref="G5388">IF('Cleaned Data'!G5388="","",_xlfn.SWITCH('Cleaned Data'!G5388,"In-Store",1,"Takeaway",2,0))</f>
        <v>0</v>
      </c>
      <c r="H5388" s="8" t="str">
        <v>12/19/2023</v>
      </c>
    </row>
    <row r="5389" spans="1:8" ht="12.5" x14ac:dyDescent="0.25">
      <c r="A5389" s="1" t="str">
        <v>TXN_2252586</v>
      </c>
      <c r="B5389" s="1" cm="1">
        <f t="array" ref="B5389">IF('Cleaned Data'!B5389="","",_xlfn.SWITCH('Cleaned Data'!B5389,"Coffee",1,"Tea",2,"Juice",3,"Smoothie",4,"Cake",5,"Sandwich",6,"Salad",7,"Cookie",8,0))</f>
        <v>1</v>
      </c>
      <c r="C5389" s="1">
        <v>3</v>
      </c>
      <c r="D5389" s="6">
        <v>2</v>
      </c>
      <c r="E5389" s="1">
        <v>6</v>
      </c>
      <c r="F5389" s="1" cm="1">
        <f t="array" ref="F5389">IF('Cleaned Data'!F5389="","",_xlfn.SWITCH('Cleaned Data'!F5389,"Cash",1,"Credit Card",2,"Digital Wallet",3,0))</f>
        <v>0</v>
      </c>
      <c r="G5389" s="1" cm="1">
        <f t="array" ref="G5389">IF('Cleaned Data'!G5389="","",_xlfn.SWITCH('Cleaned Data'!G5389,"In-Store",1,"Takeaway",2,0))</f>
        <v>2</v>
      </c>
      <c r="H5389" s="8" t="str">
        <v>12/19/2023</v>
      </c>
    </row>
    <row r="5390" spans="1:8" ht="12.5" x14ac:dyDescent="0.25">
      <c r="A5390" s="1" t="str">
        <v>TXN_2302259</v>
      </c>
      <c r="B5390" s="1" cm="1">
        <f t="array" ref="B5390">IF('Cleaned Data'!B5390="","",_xlfn.SWITCH('Cleaned Data'!B5390,"Coffee",1,"Tea",2,"Juice",3,"Smoothie",4,"Cake",5,"Sandwich",6,"Salad",7,"Cookie",8,0))</f>
        <v>7</v>
      </c>
      <c r="C5390" s="1">
        <v>1</v>
      </c>
      <c r="D5390" s="6">
        <v>5</v>
      </c>
      <c r="E5390" s="1">
        <v>5</v>
      </c>
      <c r="F5390" s="1" cm="1">
        <f t="array" ref="F5390">IF('Cleaned Data'!F5390="","",_xlfn.SWITCH('Cleaned Data'!F5390,"Cash",1,"Credit Card",2,"Digital Wallet",3,0))</f>
        <v>3</v>
      </c>
      <c r="G5390" s="1" cm="1">
        <f t="array" ref="G5390">IF('Cleaned Data'!G5390="","",_xlfn.SWITCH('Cleaned Data'!G5390,"In-Store",1,"Takeaway",2,0))</f>
        <v>1</v>
      </c>
      <c r="H5390" s="8" t="str">
        <v>12/19/2023</v>
      </c>
    </row>
    <row r="5391" spans="1:8" ht="12.5" x14ac:dyDescent="0.25">
      <c r="A5391" s="1" t="str">
        <v>TXN_3499124</v>
      </c>
      <c r="B5391" s="1" cm="1">
        <f t="array" ref="B5391">IF('Cleaned Data'!B5391="","",_xlfn.SWITCH('Cleaned Data'!B5391,"Coffee",1,"Tea",2,"Juice",3,"Smoothie",4,"Cake",5,"Sandwich",6,"Salad",7,"Cookie",8,0))</f>
        <v>7</v>
      </c>
      <c r="C5391" s="1">
        <v>3</v>
      </c>
      <c r="D5391" s="6">
        <v>5</v>
      </c>
      <c r="E5391" s="1">
        <v>15</v>
      </c>
      <c r="F5391" s="1" cm="1">
        <f t="array" ref="F5391">IF('Cleaned Data'!F5391="","",_xlfn.SWITCH('Cleaned Data'!F5391,"Cash",1,"Credit Card",2,"Digital Wallet",3,0))</f>
        <v>1</v>
      </c>
      <c r="G5391" s="1" cm="1">
        <f t="array" ref="G5391">IF('Cleaned Data'!G5391="","",_xlfn.SWITCH('Cleaned Data'!G5391,"In-Store",1,"Takeaway",2,0))</f>
        <v>1</v>
      </c>
      <c r="H5391" s="8" t="str">
        <v>12/19/2023</v>
      </c>
    </row>
    <row r="5392" spans="1:8" ht="12.5" x14ac:dyDescent="0.25">
      <c r="A5392" s="1" t="str">
        <v>TXN_3649492</v>
      </c>
      <c r="B5392" s="1" cm="1">
        <f t="array" ref="B5392">IF('Cleaned Data'!B5392="","",_xlfn.SWITCH('Cleaned Data'!B5392,"Coffee",1,"Tea",2,"Juice",3,"Smoothie",4,"Cake",5,"Sandwich",6,"Salad",7,"Cookie",8,0))</f>
        <v>2</v>
      </c>
      <c r="C5392" s="1">
        <v>3</v>
      </c>
      <c r="D5392" s="6">
        <v>1.5</v>
      </c>
      <c r="E5392" s="1">
        <v>4.5</v>
      </c>
      <c r="F5392" s="1" cm="1">
        <f t="array" ref="F5392">IF('Cleaned Data'!F5392="","",_xlfn.SWITCH('Cleaned Data'!F5392,"Cash",1,"Credit Card",2,"Digital Wallet",3,0))</f>
        <v>0</v>
      </c>
      <c r="G5392" s="1" cm="1">
        <f t="array" ref="G5392">IF('Cleaned Data'!G5392="","",_xlfn.SWITCH('Cleaned Data'!G5392,"In-Store",1,"Takeaway",2,0))</f>
        <v>2</v>
      </c>
      <c r="H5392" s="8" t="str">
        <v>12/19/2023</v>
      </c>
    </row>
    <row r="5393" spans="1:8" ht="12.5" x14ac:dyDescent="0.25">
      <c r="A5393" s="1" t="str">
        <v>TXN_3659483</v>
      </c>
      <c r="B5393" s="1" cm="1">
        <f t="array" ref="B5393">IF('Cleaned Data'!B5393="","",_xlfn.SWITCH('Cleaned Data'!B5393,"Coffee",1,"Tea",2,"Juice",3,"Smoothie",4,"Cake",5,"Sandwich",6,"Salad",7,"Cookie",8,0))</f>
        <v>1</v>
      </c>
      <c r="C5393" s="1">
        <v>3</v>
      </c>
      <c r="D5393" s="6">
        <v>2</v>
      </c>
      <c r="E5393" s="1">
        <v>6</v>
      </c>
      <c r="F5393" s="1" cm="1">
        <f t="array" ref="F5393">IF('Cleaned Data'!F5393="","",_xlfn.SWITCH('Cleaned Data'!F5393,"Cash",1,"Credit Card",2,"Digital Wallet",3,0))</f>
        <v>2</v>
      </c>
      <c r="G5393" s="1" cm="1">
        <f t="array" ref="G5393">IF('Cleaned Data'!G5393="","",_xlfn.SWITCH('Cleaned Data'!G5393,"In-Store",1,"Takeaway",2,0))</f>
        <v>1</v>
      </c>
      <c r="H5393" s="8" t="str">
        <v>12/19/2023</v>
      </c>
    </row>
    <row r="5394" spans="1:8" ht="12.5" x14ac:dyDescent="0.25">
      <c r="A5394" s="1" t="str">
        <v>TXN_3844347</v>
      </c>
      <c r="B5394" s="1" cm="1">
        <f t="array" ref="B5394">IF('Cleaned Data'!B5394="","",_xlfn.SWITCH('Cleaned Data'!B5394,"Coffee",1,"Tea",2,"Juice",3,"Smoothie",4,"Cake",5,"Sandwich",6,"Salad",7,"Cookie",8,0))</f>
        <v>3</v>
      </c>
      <c r="C5394" s="1">
        <v>4</v>
      </c>
      <c r="D5394" s="6">
        <v>3</v>
      </c>
      <c r="E5394" s="1">
        <v>12</v>
      </c>
      <c r="F5394" s="1" cm="1">
        <f t="array" ref="F5394">IF('Cleaned Data'!F5394="","",_xlfn.SWITCH('Cleaned Data'!F5394,"Cash",1,"Credit Card",2,"Digital Wallet",3,0))</f>
        <v>2</v>
      </c>
      <c r="G5394" s="1" cm="1">
        <f t="array" ref="G5394">IF('Cleaned Data'!G5394="","",_xlfn.SWITCH('Cleaned Data'!G5394,"In-Store",1,"Takeaway",2,0))</f>
        <v>2</v>
      </c>
      <c r="H5394" s="8" t="str">
        <v>12/19/2023</v>
      </c>
    </row>
    <row r="5395" spans="1:8" ht="12.5" x14ac:dyDescent="0.25">
      <c r="A5395" s="1" t="str">
        <v>TXN_4565754</v>
      </c>
      <c r="B5395" s="1" cm="1">
        <f t="array" ref="B5395">IF('Cleaned Data'!B5395="","",_xlfn.SWITCH('Cleaned Data'!B5395,"Coffee",1,"Tea",2,"Juice",3,"Smoothie",4,"Cake",5,"Sandwich",6,"Salad",7,"Cookie",8,0))</f>
        <v>1</v>
      </c>
      <c r="C5395" s="1">
        <v>2</v>
      </c>
      <c r="D5395" s="6">
        <v>2</v>
      </c>
      <c r="E5395" s="1">
        <v>4</v>
      </c>
      <c r="F5395" s="1" cm="1">
        <f t="array" ref="F5395">IF('Cleaned Data'!F5395="","",_xlfn.SWITCH('Cleaned Data'!F5395,"Cash",1,"Credit Card",2,"Digital Wallet",3,0))</f>
        <v>2</v>
      </c>
      <c r="G5395" s="1" cm="1">
        <f t="array" ref="G5395">IF('Cleaned Data'!G5395="","",_xlfn.SWITCH('Cleaned Data'!G5395,"In-Store",1,"Takeaway",2,0))</f>
        <v>1</v>
      </c>
      <c r="H5395" s="8" t="str">
        <v>12/19/2023</v>
      </c>
    </row>
    <row r="5396" spans="1:8" ht="12.5" x14ac:dyDescent="0.25">
      <c r="A5396" s="1" t="str">
        <v>TXN_4583009</v>
      </c>
      <c r="B5396" s="1" cm="1">
        <f t="array" ref="B5396">IF('Cleaned Data'!B5396="","",_xlfn.SWITCH('Cleaned Data'!B5396,"Coffee",1,"Tea",2,"Juice",3,"Smoothie",4,"Cake",5,"Sandwich",6,"Salad",7,"Cookie",8,0))</f>
        <v>5</v>
      </c>
      <c r="C5396" s="1">
        <v>3</v>
      </c>
      <c r="D5396" s="6">
        <v>3</v>
      </c>
      <c r="E5396" s="1">
        <v>9</v>
      </c>
      <c r="F5396" s="1" cm="1">
        <f t="array" ref="F5396">IF('Cleaned Data'!F5396="","",_xlfn.SWITCH('Cleaned Data'!F5396,"Cash",1,"Credit Card",2,"Digital Wallet",3,0))</f>
        <v>1</v>
      </c>
      <c r="G5396" s="1" cm="1">
        <f t="array" ref="G5396">IF('Cleaned Data'!G5396="","",_xlfn.SWITCH('Cleaned Data'!G5396,"In-Store",1,"Takeaway",2,0))</f>
        <v>1</v>
      </c>
      <c r="H5396" s="8" t="str">
        <v>12/19/2023</v>
      </c>
    </row>
    <row r="5397" spans="1:8" ht="12.5" x14ac:dyDescent="0.25">
      <c r="A5397" s="1" t="str">
        <v>TXN_4641838</v>
      </c>
      <c r="B5397" s="1" cm="1">
        <f t="array" ref="B5397">IF('Cleaned Data'!B5397="","",_xlfn.SWITCH('Cleaned Data'!B5397,"Coffee",1,"Tea",2,"Juice",3,"Smoothie",4,"Cake",5,"Sandwich",6,"Salad",7,"Cookie",8,0))</f>
        <v>8</v>
      </c>
      <c r="C5397" s="1">
        <v>4</v>
      </c>
      <c r="D5397" s="6">
        <v>1</v>
      </c>
      <c r="E5397" s="1">
        <v>4</v>
      </c>
      <c r="F5397" s="1" cm="1">
        <f t="array" ref="F5397">IF('Cleaned Data'!F5397="","",_xlfn.SWITCH('Cleaned Data'!F5397,"Cash",1,"Credit Card",2,"Digital Wallet",3,0))</f>
        <v>0</v>
      </c>
      <c r="G5397" s="1" cm="1">
        <f t="array" ref="G5397">IF('Cleaned Data'!G5397="","",_xlfn.SWITCH('Cleaned Data'!G5397,"In-Store",1,"Takeaway",2,0))</f>
        <v>2</v>
      </c>
      <c r="H5397" s="8" t="str">
        <v>12/19/2023</v>
      </c>
    </row>
    <row r="5398" spans="1:8" ht="12.5" x14ac:dyDescent="0.25">
      <c r="A5398" s="1" t="str">
        <v>TXN_4974012</v>
      </c>
      <c r="B5398" s="1" cm="1">
        <f t="array" ref="B5398">IF('Cleaned Data'!B5398="","",_xlfn.SWITCH('Cleaned Data'!B5398,"Coffee",1,"Tea",2,"Juice",3,"Smoothie",4,"Cake",5,"Sandwich",6,"Salad",7,"Cookie",8,0))</f>
        <v>7</v>
      </c>
      <c r="C5398" s="1">
        <v>2</v>
      </c>
      <c r="D5398" s="6">
        <v>5</v>
      </c>
      <c r="E5398" s="1">
        <v>10</v>
      </c>
      <c r="F5398" s="1" cm="1">
        <f t="array" ref="F5398">IF('Cleaned Data'!F5398="","",_xlfn.SWITCH('Cleaned Data'!F5398,"Cash",1,"Credit Card",2,"Digital Wallet",3,0))</f>
        <v>3</v>
      </c>
      <c r="G5398" s="1" cm="1">
        <f t="array" ref="G5398">IF('Cleaned Data'!G5398="","",_xlfn.SWITCH('Cleaned Data'!G5398,"In-Store",1,"Takeaway",2,0))</f>
        <v>0</v>
      </c>
      <c r="H5398" s="8" t="str">
        <v>12/19/2023</v>
      </c>
    </row>
    <row r="5399" spans="1:8" ht="12.5" x14ac:dyDescent="0.25">
      <c r="A5399" s="1" t="str">
        <v>TXN_4986668</v>
      </c>
      <c r="B5399" s="1" cm="1">
        <f t="array" ref="B5399">IF('Cleaned Data'!B5399="","",_xlfn.SWITCH('Cleaned Data'!B5399,"Coffee",1,"Tea",2,"Juice",3,"Smoothie",4,"Cake",5,"Sandwich",6,"Salad",7,"Cookie",8,0))</f>
        <v>3</v>
      </c>
      <c r="C5399" s="1">
        <v>2</v>
      </c>
      <c r="D5399" s="6">
        <v>3</v>
      </c>
      <c r="E5399" s="1">
        <v>6</v>
      </c>
      <c r="F5399" s="1" cm="1">
        <f t="array" ref="F5399">IF('Cleaned Data'!F5399="","",_xlfn.SWITCH('Cleaned Data'!F5399,"Cash",1,"Credit Card",2,"Digital Wallet",3,0))</f>
        <v>2</v>
      </c>
      <c r="G5399" s="1" cm="1">
        <f t="array" ref="G5399">IF('Cleaned Data'!G5399="","",_xlfn.SWITCH('Cleaned Data'!G5399,"In-Store",1,"Takeaway",2,0))</f>
        <v>2</v>
      </c>
      <c r="H5399" s="8" t="str">
        <v>12/19/2023</v>
      </c>
    </row>
    <row r="5400" spans="1:8" ht="12.5" x14ac:dyDescent="0.25">
      <c r="A5400" s="1" t="str">
        <v>TXN_5131404</v>
      </c>
      <c r="B5400" s="1" cm="1">
        <f t="array" ref="B5400">IF('Cleaned Data'!B5400="","",_xlfn.SWITCH('Cleaned Data'!B5400,"Coffee",1,"Tea",2,"Juice",3,"Smoothie",4,"Cake",5,"Sandwich",6,"Salad",7,"Cookie",8,0))</f>
        <v>1</v>
      </c>
      <c r="C5400" s="1">
        <v>3</v>
      </c>
      <c r="D5400" s="6">
        <v>2</v>
      </c>
      <c r="E5400" s="1">
        <v>6</v>
      </c>
      <c r="F5400" s="1" cm="1">
        <f t="array" ref="F5400">IF('Cleaned Data'!F5400="","",_xlfn.SWITCH('Cleaned Data'!F5400,"Cash",1,"Credit Card",2,"Digital Wallet",3,0))</f>
        <v>0</v>
      </c>
      <c r="G5400" s="1" cm="1">
        <f t="array" ref="G5400">IF('Cleaned Data'!G5400="","",_xlfn.SWITCH('Cleaned Data'!G5400,"In-Store",1,"Takeaway",2,0))</f>
        <v>2</v>
      </c>
      <c r="H5400" s="8" t="str">
        <v>12/19/2023</v>
      </c>
    </row>
    <row r="5401" spans="1:8" ht="12.5" x14ac:dyDescent="0.25">
      <c r="A5401" s="1" t="str">
        <v>TXN_6067546</v>
      </c>
      <c r="B5401" s="1" cm="1">
        <f t="array" ref="B5401">IF('Cleaned Data'!B5401="","",_xlfn.SWITCH('Cleaned Data'!B5401,"Coffee",1,"Tea",2,"Juice",3,"Smoothie",4,"Cake",5,"Sandwich",6,"Salad",7,"Cookie",8,0))</f>
        <v>5</v>
      </c>
      <c r="C5401" s="1">
        <v>5</v>
      </c>
      <c r="D5401" s="6">
        <v>3</v>
      </c>
      <c r="E5401" s="1">
        <v>15</v>
      </c>
      <c r="F5401" s="1" cm="1">
        <f t="array" ref="F5401">IF('Cleaned Data'!F5401="","",_xlfn.SWITCH('Cleaned Data'!F5401,"Cash",1,"Credit Card",2,"Digital Wallet",3,0))</f>
        <v>3</v>
      </c>
      <c r="G5401" s="1" cm="1">
        <f t="array" ref="G5401">IF('Cleaned Data'!G5401="","",_xlfn.SWITCH('Cleaned Data'!G5401,"In-Store",1,"Takeaway",2,0))</f>
        <v>0</v>
      </c>
      <c r="H5401" s="8" t="str">
        <v>12/19/2023</v>
      </c>
    </row>
    <row r="5402" spans="1:8" ht="12.5" x14ac:dyDescent="0.25">
      <c r="A5402" s="1" t="str">
        <v>TXN_6728574</v>
      </c>
      <c r="B5402" s="1" cm="1">
        <f t="array" ref="B5402">IF('Cleaned Data'!B5402="","",_xlfn.SWITCH('Cleaned Data'!B5402,"Coffee",1,"Tea",2,"Juice",3,"Smoothie",4,"Cake",5,"Sandwich",6,"Salad",7,"Cookie",8,0))</f>
        <v>8</v>
      </c>
      <c r="C5402" s="1">
        <v>5</v>
      </c>
      <c r="D5402" s="6">
        <v>1</v>
      </c>
      <c r="E5402" s="1">
        <v>5</v>
      </c>
      <c r="F5402" s="1" cm="1">
        <f t="array" ref="F5402">IF('Cleaned Data'!F5402="","",_xlfn.SWITCH('Cleaned Data'!F5402,"Cash",1,"Credit Card",2,"Digital Wallet",3,0))</f>
        <v>1</v>
      </c>
      <c r="G5402" s="1" cm="1">
        <f t="array" ref="G5402">IF('Cleaned Data'!G5402="","",_xlfn.SWITCH('Cleaned Data'!G5402,"In-Store",1,"Takeaway",2,0))</f>
        <v>0</v>
      </c>
      <c r="H5402" s="8" t="str">
        <v>12/19/2023</v>
      </c>
    </row>
    <row r="5403" spans="1:8" ht="12.5" x14ac:dyDescent="0.25">
      <c r="A5403" s="1" t="str">
        <v>TXN_6745832</v>
      </c>
      <c r="B5403" s="1" cm="1">
        <f t="array" ref="B5403">IF('Cleaned Data'!B5403="","",_xlfn.SWITCH('Cleaned Data'!B5403,"Coffee",1,"Tea",2,"Juice",3,"Smoothie",4,"Cake",5,"Sandwich",6,"Salad",7,"Cookie",8,0))</f>
        <v>1</v>
      </c>
      <c r="C5403" s="1">
        <v>5</v>
      </c>
      <c r="D5403" s="6">
        <v>2</v>
      </c>
      <c r="E5403" s="1">
        <v>10</v>
      </c>
      <c r="F5403" s="1" cm="1">
        <f t="array" ref="F5403">IF('Cleaned Data'!F5403="","",_xlfn.SWITCH('Cleaned Data'!F5403,"Cash",1,"Credit Card",2,"Digital Wallet",3,0))</f>
        <v>0</v>
      </c>
      <c r="G5403" s="1" cm="1">
        <f t="array" ref="G5403">IF('Cleaned Data'!G5403="","",_xlfn.SWITCH('Cleaned Data'!G5403,"In-Store",1,"Takeaway",2,0))</f>
        <v>2</v>
      </c>
      <c r="H5403" s="8" t="str">
        <v>12/19/2023</v>
      </c>
    </row>
    <row r="5404" spans="1:8" ht="12.5" x14ac:dyDescent="0.25">
      <c r="A5404" s="1" t="str">
        <v>TXN_7006741</v>
      </c>
      <c r="B5404" s="1" cm="1">
        <f t="array" ref="B5404">IF('Cleaned Data'!B5404="","",_xlfn.SWITCH('Cleaned Data'!B5404,"Coffee",1,"Tea",2,"Juice",3,"Smoothie",4,"Cake",5,"Sandwich",6,"Salad",7,"Cookie",8,0))</f>
        <v>2</v>
      </c>
      <c r="C5404" s="1">
        <v>4</v>
      </c>
      <c r="D5404" s="6">
        <v>1.5</v>
      </c>
      <c r="E5404" s="1">
        <v>6</v>
      </c>
      <c r="F5404" s="1" cm="1">
        <f t="array" ref="F5404">IF('Cleaned Data'!F5404="","",_xlfn.SWITCH('Cleaned Data'!F5404,"Cash",1,"Credit Card",2,"Digital Wallet",3,0))</f>
        <v>3</v>
      </c>
      <c r="G5404" s="1" cm="1">
        <f t="array" ref="G5404">IF('Cleaned Data'!G5404="","",_xlfn.SWITCH('Cleaned Data'!G5404,"In-Store",1,"Takeaway",2,0))</f>
        <v>1</v>
      </c>
      <c r="H5404" s="8" t="str">
        <v>12/19/2023</v>
      </c>
    </row>
    <row r="5405" spans="1:8" ht="12.5" x14ac:dyDescent="0.25">
      <c r="A5405" s="1" t="str">
        <v>TXN_7131251</v>
      </c>
      <c r="B5405" s="1" cm="1">
        <f t="array" ref="B5405">IF('Cleaned Data'!B5405="","",_xlfn.SWITCH('Cleaned Data'!B5405,"Coffee",1,"Tea",2,"Juice",3,"Smoothie",4,"Cake",5,"Sandwich",6,"Salad",7,"Cookie",8,0))</f>
        <v>6</v>
      </c>
      <c r="C5405" s="1">
        <v>1</v>
      </c>
      <c r="D5405" s="6">
        <v>4</v>
      </c>
      <c r="E5405" s="1">
        <v>4</v>
      </c>
      <c r="F5405" s="1" cm="1">
        <f t="array" ref="F5405">IF('Cleaned Data'!F5405="","",_xlfn.SWITCH('Cleaned Data'!F5405,"Cash",1,"Credit Card",2,"Digital Wallet",3,0))</f>
        <v>1</v>
      </c>
      <c r="G5405" s="1" cm="1">
        <f t="array" ref="G5405">IF('Cleaned Data'!G5405="","",_xlfn.SWITCH('Cleaned Data'!G5405,"In-Store",1,"Takeaway",2,0))</f>
        <v>0</v>
      </c>
      <c r="H5405" s="8" t="str">
        <v>12/19/2023</v>
      </c>
    </row>
    <row r="5406" spans="1:8" ht="12.5" x14ac:dyDescent="0.25">
      <c r="A5406" s="1" t="str">
        <v>TXN_7688625</v>
      </c>
      <c r="B5406" s="1" cm="1">
        <f t="array" ref="B5406">IF('Cleaned Data'!B5406="","",_xlfn.SWITCH('Cleaned Data'!B5406,"Coffee",1,"Tea",2,"Juice",3,"Smoothie",4,"Cake",5,"Sandwich",6,"Salad",7,"Cookie",8,0))</f>
        <v>1</v>
      </c>
      <c r="C5406" s="1">
        <v>1</v>
      </c>
      <c r="D5406" s="6">
        <v>2</v>
      </c>
      <c r="E5406" s="1">
        <v>2</v>
      </c>
      <c r="F5406" s="1" cm="1">
        <f t="array" ref="F5406">IF('Cleaned Data'!F5406="","",_xlfn.SWITCH('Cleaned Data'!F5406,"Cash",1,"Credit Card",2,"Digital Wallet",3,0))</f>
        <v>0</v>
      </c>
      <c r="G5406" s="1" cm="1">
        <f t="array" ref="G5406">IF('Cleaned Data'!G5406="","",_xlfn.SWITCH('Cleaned Data'!G5406,"In-Store",1,"Takeaway",2,0))</f>
        <v>0</v>
      </c>
      <c r="H5406" s="8" t="str">
        <v>12/19/2023</v>
      </c>
    </row>
    <row r="5407" spans="1:8" ht="12.5" x14ac:dyDescent="0.25">
      <c r="A5407" s="1" t="str">
        <v>TXN_8253046</v>
      </c>
      <c r="B5407" s="1" cm="1">
        <f t="array" ref="B5407">IF('Cleaned Data'!B5407="","",_xlfn.SWITCH('Cleaned Data'!B5407,"Coffee",1,"Tea",2,"Juice",3,"Smoothie",4,"Cake",5,"Sandwich",6,"Salad",7,"Cookie",8,0))</f>
        <v>7</v>
      </c>
      <c r="C5407" s="1">
        <v>3</v>
      </c>
      <c r="D5407" s="6">
        <v>5</v>
      </c>
      <c r="E5407" s="1">
        <v>15</v>
      </c>
      <c r="F5407" s="1" cm="1">
        <f t="array" ref="F5407">IF('Cleaned Data'!F5407="","",_xlfn.SWITCH('Cleaned Data'!F5407,"Cash",1,"Credit Card",2,"Digital Wallet",3,0))</f>
        <v>3</v>
      </c>
      <c r="G5407" s="1" cm="1">
        <f t="array" ref="G5407">IF('Cleaned Data'!G5407="","",_xlfn.SWITCH('Cleaned Data'!G5407,"In-Store",1,"Takeaway",2,0))</f>
        <v>2</v>
      </c>
      <c r="H5407" s="8" t="str">
        <v>12/19/2023</v>
      </c>
    </row>
    <row r="5408" spans="1:8" ht="12.5" x14ac:dyDescent="0.25">
      <c r="A5408" s="1" t="str">
        <v>TXN_8459594</v>
      </c>
      <c r="B5408" s="1" cm="1">
        <f t="array" ref="B5408">IF('Cleaned Data'!B5408="","",_xlfn.SWITCH('Cleaned Data'!B5408,"Coffee",1,"Tea",2,"Juice",3,"Smoothie",4,"Cake",5,"Sandwich",6,"Salad",7,"Cookie",8,0))</f>
        <v>7</v>
      </c>
      <c r="C5408" s="1">
        <v>5</v>
      </c>
      <c r="D5408" s="6">
        <v>5</v>
      </c>
      <c r="E5408" s="1">
        <v>25</v>
      </c>
      <c r="F5408" s="1" cm="1">
        <f t="array" ref="F5408">IF('Cleaned Data'!F5408="","",_xlfn.SWITCH('Cleaned Data'!F5408,"Cash",1,"Credit Card",2,"Digital Wallet",3,0))</f>
        <v>2</v>
      </c>
      <c r="G5408" s="1" cm="1">
        <f t="array" ref="G5408">IF('Cleaned Data'!G5408="","",_xlfn.SWITCH('Cleaned Data'!G5408,"In-Store",1,"Takeaway",2,0))</f>
        <v>2</v>
      </c>
      <c r="H5408" s="8" t="str">
        <v>12/19/2023</v>
      </c>
    </row>
    <row r="5409" spans="1:8" ht="12.5" x14ac:dyDescent="0.25">
      <c r="A5409" s="1" t="str">
        <v>TXN_8810601</v>
      </c>
      <c r="B5409" s="1" cm="1">
        <f t="array" ref="B5409">IF('Cleaned Data'!B5409="","",_xlfn.SWITCH('Cleaned Data'!B5409,"Coffee",1,"Tea",2,"Juice",3,"Smoothie",4,"Cake",5,"Sandwich",6,"Salad",7,"Cookie",8,0))</f>
        <v>6</v>
      </c>
      <c r="C5409" s="1">
        <v>2</v>
      </c>
      <c r="D5409" s="6">
        <v>4</v>
      </c>
      <c r="E5409" s="1">
        <v>8</v>
      </c>
      <c r="F5409" s="1" cm="1">
        <f t="array" ref="F5409">IF('Cleaned Data'!F5409="","",_xlfn.SWITCH('Cleaned Data'!F5409,"Cash",1,"Credit Card",2,"Digital Wallet",3,0))</f>
        <v>0</v>
      </c>
      <c r="G5409" s="1" cm="1">
        <f t="array" ref="G5409">IF('Cleaned Data'!G5409="","",_xlfn.SWITCH('Cleaned Data'!G5409,"In-Store",1,"Takeaway",2,0))</f>
        <v>1</v>
      </c>
      <c r="H5409" s="8" t="str">
        <v>12/19/2023</v>
      </c>
    </row>
    <row r="5410" spans="1:8" ht="12.5" x14ac:dyDescent="0.25">
      <c r="A5410" s="1" t="str">
        <v>TXN_9612533</v>
      </c>
      <c r="B5410" s="1" cm="1">
        <f t="array" ref="B5410">IF('Cleaned Data'!B5410="","",_xlfn.SWITCH('Cleaned Data'!B5410,"Coffee",1,"Tea",2,"Juice",3,"Smoothie",4,"Cake",5,"Sandwich",6,"Salad",7,"Cookie",8,0))</f>
        <v>6</v>
      </c>
      <c r="C5410" s="1">
        <v>2</v>
      </c>
      <c r="D5410" s="6">
        <v>4</v>
      </c>
      <c r="E5410" s="1">
        <v>8</v>
      </c>
      <c r="F5410" s="1" cm="1">
        <f t="array" ref="F5410">IF('Cleaned Data'!F5410="","",_xlfn.SWITCH('Cleaned Data'!F5410,"Cash",1,"Credit Card",2,"Digital Wallet",3,0))</f>
        <v>0</v>
      </c>
      <c r="G5410" s="1" cm="1">
        <f t="array" ref="G5410">IF('Cleaned Data'!G5410="","",_xlfn.SWITCH('Cleaned Data'!G5410,"In-Store",1,"Takeaway",2,0))</f>
        <v>0</v>
      </c>
      <c r="H5410" s="8" t="str">
        <v>12/19/2023</v>
      </c>
    </row>
    <row r="5411" spans="1:8" ht="12.5" x14ac:dyDescent="0.25">
      <c r="A5411" s="1" t="str">
        <v>TXN_9868114</v>
      </c>
      <c r="B5411" s="1" cm="1">
        <f t="array" ref="B5411">IF('Cleaned Data'!B5411="","",_xlfn.SWITCH('Cleaned Data'!B5411,"Coffee",1,"Tea",2,"Juice",3,"Smoothie",4,"Cake",5,"Sandwich",6,"Salad",7,"Cookie",8,0))</f>
        <v>7</v>
      </c>
      <c r="C5411" s="1">
        <v>3</v>
      </c>
      <c r="D5411" s="6">
        <v>5</v>
      </c>
      <c r="E5411" s="1">
        <v>15</v>
      </c>
      <c r="F5411" s="1" cm="1">
        <f t="array" ref="F5411">IF('Cleaned Data'!F5411="","",_xlfn.SWITCH('Cleaned Data'!F5411,"Cash",1,"Credit Card",2,"Digital Wallet",3,0))</f>
        <v>0</v>
      </c>
      <c r="G5411" s="1" cm="1">
        <f t="array" ref="G5411">IF('Cleaned Data'!G5411="","",_xlfn.SWITCH('Cleaned Data'!G5411,"In-Store",1,"Takeaway",2,0))</f>
        <v>0</v>
      </c>
      <c r="H5411" s="8" t="str">
        <v>12/19/2023</v>
      </c>
    </row>
    <row r="5412" spans="1:8" ht="12.5" x14ac:dyDescent="0.25">
      <c r="A5412" s="1" t="str">
        <v>TXN_1390917</v>
      </c>
      <c r="B5412" s="1" cm="1">
        <f t="array" ref="B5412">IF('Cleaned Data'!B5412="","",_xlfn.SWITCH('Cleaned Data'!B5412,"Coffee",1,"Tea",2,"Juice",3,"Smoothie",4,"Cake",5,"Sandwich",6,"Salad",7,"Cookie",8,0))</f>
        <v>7</v>
      </c>
      <c r="C5412" s="1">
        <v>4</v>
      </c>
      <c r="D5412" s="6">
        <v>5</v>
      </c>
      <c r="E5412" s="1">
        <v>20</v>
      </c>
      <c r="F5412" s="1" cm="1">
        <f t="array" ref="F5412">IF('Cleaned Data'!F5412="","",_xlfn.SWITCH('Cleaned Data'!F5412,"Cash",1,"Credit Card",2,"Digital Wallet",3,0))</f>
        <v>2</v>
      </c>
      <c r="G5412" s="1" cm="1">
        <f t="array" ref="G5412">IF('Cleaned Data'!G5412="","",_xlfn.SWITCH('Cleaned Data'!G5412,"In-Store",1,"Takeaway",2,0))</f>
        <v>2</v>
      </c>
      <c r="H5412" s="8" t="str">
        <v>12/20/2023</v>
      </c>
    </row>
    <row r="5413" spans="1:8" ht="12.5" x14ac:dyDescent="0.25">
      <c r="A5413" s="1" t="str">
        <v>TXN_1662024</v>
      </c>
      <c r="B5413" s="1" cm="1">
        <f t="array" ref="B5413">IF('Cleaned Data'!B5413="","",_xlfn.SWITCH('Cleaned Data'!B5413,"Coffee",1,"Tea",2,"Juice",3,"Smoothie",4,"Cake",5,"Sandwich",6,"Salad",7,"Cookie",8,0))</f>
        <v>5</v>
      </c>
      <c r="C5413" s="1">
        <v>4</v>
      </c>
      <c r="D5413" s="6">
        <v>3</v>
      </c>
      <c r="E5413" s="1">
        <v>12</v>
      </c>
      <c r="F5413" s="1" cm="1">
        <f t="array" ref="F5413">IF('Cleaned Data'!F5413="","",_xlfn.SWITCH('Cleaned Data'!F5413,"Cash",1,"Credit Card",2,"Digital Wallet",3,0))</f>
        <v>2</v>
      </c>
      <c r="G5413" s="1" cm="1">
        <f t="array" ref="G5413">IF('Cleaned Data'!G5413="","",_xlfn.SWITCH('Cleaned Data'!G5413,"In-Store",1,"Takeaway",2,0))</f>
        <v>2</v>
      </c>
      <c r="H5413" s="8" t="str">
        <v>12/20/2023</v>
      </c>
    </row>
    <row r="5414" spans="1:8" ht="12.5" x14ac:dyDescent="0.25">
      <c r="A5414" s="1" t="str">
        <v>TXN_1713128</v>
      </c>
      <c r="B5414" s="1" cm="1">
        <f t="array" ref="B5414">IF('Cleaned Data'!B5414="","",_xlfn.SWITCH('Cleaned Data'!B5414,"Coffee",1,"Tea",2,"Juice",3,"Smoothie",4,"Cake",5,"Sandwich",6,"Salad",7,"Cookie",8,0))</f>
        <v>2</v>
      </c>
      <c r="C5414" s="1">
        <v>4</v>
      </c>
      <c r="D5414" s="6">
        <v>1.5</v>
      </c>
      <c r="E5414" s="1">
        <v>6</v>
      </c>
      <c r="F5414" s="1" cm="1">
        <f t="array" ref="F5414">IF('Cleaned Data'!F5414="","",_xlfn.SWITCH('Cleaned Data'!F5414,"Cash",1,"Credit Card",2,"Digital Wallet",3,0))</f>
        <v>1</v>
      </c>
      <c r="G5414" s="1" cm="1">
        <f t="array" ref="G5414">IF('Cleaned Data'!G5414="","",_xlfn.SWITCH('Cleaned Data'!G5414,"In-Store",1,"Takeaway",2,0))</f>
        <v>0</v>
      </c>
      <c r="H5414" s="8" t="str">
        <v>12/20/2023</v>
      </c>
    </row>
    <row r="5415" spans="1:8" ht="12.5" x14ac:dyDescent="0.25">
      <c r="A5415" s="1" t="str">
        <v>TXN_2050017</v>
      </c>
      <c r="B5415" s="1" cm="1">
        <f t="array" ref="B5415">IF('Cleaned Data'!B5415="","",_xlfn.SWITCH('Cleaned Data'!B5415,"Coffee",1,"Tea",2,"Juice",3,"Smoothie",4,"Cake",5,"Sandwich",6,"Salad",7,"Cookie",8,0))</f>
        <v>1</v>
      </c>
      <c r="C5415" s="1">
        <v>3</v>
      </c>
      <c r="D5415" s="6">
        <v>2</v>
      </c>
      <c r="E5415" s="1">
        <v>6</v>
      </c>
      <c r="F5415" s="1" cm="1">
        <f t="array" ref="F5415">IF('Cleaned Data'!F5415="","",_xlfn.SWITCH('Cleaned Data'!F5415,"Cash",1,"Credit Card",2,"Digital Wallet",3,0))</f>
        <v>2</v>
      </c>
      <c r="G5415" s="1" cm="1">
        <f t="array" ref="G5415">IF('Cleaned Data'!G5415="","",_xlfn.SWITCH('Cleaned Data'!G5415,"In-Store",1,"Takeaway",2,0))</f>
        <v>0</v>
      </c>
      <c r="H5415" s="8" t="str">
        <v>12/20/2023</v>
      </c>
    </row>
    <row r="5416" spans="1:8" ht="12.5" x14ac:dyDescent="0.25">
      <c r="A5416" s="1" t="str">
        <v>TXN_2126034</v>
      </c>
      <c r="B5416" s="1" cm="1">
        <f t="array" ref="B5416">IF('Cleaned Data'!B5416="","",_xlfn.SWITCH('Cleaned Data'!B5416,"Coffee",1,"Tea",2,"Juice",3,"Smoothie",4,"Cake",5,"Sandwich",6,"Salad",7,"Cookie",8,0))</f>
        <v>2</v>
      </c>
      <c r="C5416" s="1">
        <v>5</v>
      </c>
      <c r="D5416" s="6">
        <v>1.5</v>
      </c>
      <c r="E5416" s="1">
        <v>7.5</v>
      </c>
      <c r="F5416" s="1" cm="1">
        <f t="array" ref="F5416">IF('Cleaned Data'!F5416="","",_xlfn.SWITCH('Cleaned Data'!F5416,"Cash",1,"Credit Card",2,"Digital Wallet",3,0))</f>
        <v>1</v>
      </c>
      <c r="G5416" s="1" cm="1">
        <f t="array" ref="G5416">IF('Cleaned Data'!G5416="","",_xlfn.SWITCH('Cleaned Data'!G5416,"In-Store",1,"Takeaway",2,0))</f>
        <v>0</v>
      </c>
      <c r="H5416" s="8" t="str">
        <v>12/20/2023</v>
      </c>
    </row>
    <row r="5417" spans="1:8" ht="12.5" x14ac:dyDescent="0.25">
      <c r="A5417" s="1" t="str">
        <v>TXN_2195630</v>
      </c>
      <c r="B5417" s="1" cm="1">
        <f t="array" ref="B5417">IF('Cleaned Data'!B5417="","",_xlfn.SWITCH('Cleaned Data'!B5417,"Coffee",1,"Tea",2,"Juice",3,"Smoothie",4,"Cake",5,"Sandwich",6,"Salad",7,"Cookie",8,0))</f>
        <v>8</v>
      </c>
      <c r="C5417" s="1">
        <v>3</v>
      </c>
      <c r="D5417" s="6">
        <v>1</v>
      </c>
      <c r="E5417" s="1">
        <v>3</v>
      </c>
      <c r="F5417" s="1" cm="1">
        <f t="array" ref="F5417">IF('Cleaned Data'!F5417="","",_xlfn.SWITCH('Cleaned Data'!F5417,"Cash",1,"Credit Card",2,"Digital Wallet",3,0))</f>
        <v>3</v>
      </c>
      <c r="G5417" s="1" cm="1">
        <f t="array" ref="G5417">IF('Cleaned Data'!G5417="","",_xlfn.SWITCH('Cleaned Data'!G5417,"In-Store",1,"Takeaway",2,0))</f>
        <v>0</v>
      </c>
      <c r="H5417" s="8" t="str">
        <v>12/20/2023</v>
      </c>
    </row>
    <row r="5418" spans="1:8" ht="12.5" x14ac:dyDescent="0.25">
      <c r="A5418" s="1" t="str">
        <v>TXN_2458782</v>
      </c>
      <c r="B5418" s="1" cm="1">
        <f t="array" ref="B5418">IF('Cleaned Data'!B5418="","",_xlfn.SWITCH('Cleaned Data'!B5418,"Coffee",1,"Tea",2,"Juice",3,"Smoothie",4,"Cake",5,"Sandwich",6,"Salad",7,"Cookie",8,0))</f>
        <v>4</v>
      </c>
      <c r="C5418" s="1">
        <v>5</v>
      </c>
      <c r="D5418" s="6">
        <v>4</v>
      </c>
      <c r="E5418" s="1">
        <v>20</v>
      </c>
      <c r="F5418" s="1" cm="1">
        <f t="array" ref="F5418">IF('Cleaned Data'!F5418="","",_xlfn.SWITCH('Cleaned Data'!F5418,"Cash",1,"Credit Card",2,"Digital Wallet",3,0))</f>
        <v>2</v>
      </c>
      <c r="G5418" s="1" cm="1">
        <f t="array" ref="G5418">IF('Cleaned Data'!G5418="","",_xlfn.SWITCH('Cleaned Data'!G5418,"In-Store",1,"Takeaway",2,0))</f>
        <v>1</v>
      </c>
      <c r="H5418" s="8" t="str">
        <v>12/20/2023</v>
      </c>
    </row>
    <row r="5419" spans="1:8" ht="12.5" x14ac:dyDescent="0.25">
      <c r="A5419" s="1" t="str">
        <v>TXN_2725602</v>
      </c>
      <c r="B5419" s="1" cm="1">
        <f t="array" ref="B5419">IF('Cleaned Data'!B5419="","",_xlfn.SWITCH('Cleaned Data'!B5419,"Coffee",1,"Tea",2,"Juice",3,"Smoothie",4,"Cake",5,"Sandwich",6,"Salad",7,"Cookie",8,0))</f>
        <v>7</v>
      </c>
      <c r="C5419" s="1">
        <v>4</v>
      </c>
      <c r="D5419" s="6">
        <v>5</v>
      </c>
      <c r="E5419" s="1">
        <v>20</v>
      </c>
      <c r="F5419" s="1" cm="1">
        <f t="array" ref="F5419">IF('Cleaned Data'!F5419="","",_xlfn.SWITCH('Cleaned Data'!F5419,"Cash",1,"Credit Card",2,"Digital Wallet",3,0))</f>
        <v>1</v>
      </c>
      <c r="G5419" s="1" cm="1">
        <f t="array" ref="G5419">IF('Cleaned Data'!G5419="","",_xlfn.SWITCH('Cleaned Data'!G5419,"In-Store",1,"Takeaway",2,0))</f>
        <v>0</v>
      </c>
      <c r="H5419" s="8" t="str">
        <v>12/20/2023</v>
      </c>
    </row>
    <row r="5420" spans="1:8" ht="12.5" x14ac:dyDescent="0.25">
      <c r="A5420" s="1" t="str">
        <v>TXN_2946861</v>
      </c>
      <c r="B5420" s="1" cm="1">
        <f t="array" ref="B5420">IF('Cleaned Data'!B5420="","",_xlfn.SWITCH('Cleaned Data'!B5420,"Coffee",1,"Tea",2,"Juice",3,"Smoothie",4,"Cake",5,"Sandwich",6,"Salad",7,"Cookie",8,0))</f>
        <v>4</v>
      </c>
      <c r="C5420" s="1">
        <v>2</v>
      </c>
      <c r="D5420" s="6">
        <v>4</v>
      </c>
      <c r="E5420" s="1">
        <v>8</v>
      </c>
      <c r="F5420" s="1" cm="1">
        <f t="array" ref="F5420">IF('Cleaned Data'!F5420="","",_xlfn.SWITCH('Cleaned Data'!F5420,"Cash",1,"Credit Card",2,"Digital Wallet",3,0))</f>
        <v>0</v>
      </c>
      <c r="G5420" s="1" cm="1">
        <f t="array" ref="G5420">IF('Cleaned Data'!G5420="","",_xlfn.SWITCH('Cleaned Data'!G5420,"In-Store",1,"Takeaway",2,0))</f>
        <v>1</v>
      </c>
      <c r="H5420" s="8" t="str">
        <v>12/20/2023</v>
      </c>
    </row>
    <row r="5421" spans="1:8" ht="12.5" x14ac:dyDescent="0.25">
      <c r="A5421" s="1" t="str">
        <v>TXN_3135048</v>
      </c>
      <c r="B5421" s="1" cm="1">
        <f t="array" ref="B5421">IF('Cleaned Data'!B5421="","",_xlfn.SWITCH('Cleaned Data'!B5421,"Coffee",1,"Tea",2,"Juice",3,"Smoothie",4,"Cake",5,"Sandwich",6,"Salad",7,"Cookie",8,0))</f>
        <v>2</v>
      </c>
      <c r="C5421" s="1">
        <v>2</v>
      </c>
      <c r="D5421" s="6">
        <v>1.5</v>
      </c>
      <c r="E5421" s="1">
        <v>3</v>
      </c>
      <c r="F5421" s="1" cm="1">
        <f t="array" ref="F5421">IF('Cleaned Data'!F5421="","",_xlfn.SWITCH('Cleaned Data'!F5421,"Cash",1,"Credit Card",2,"Digital Wallet",3,0))</f>
        <v>2</v>
      </c>
      <c r="G5421" s="1" cm="1">
        <f t="array" ref="G5421">IF('Cleaned Data'!G5421="","",_xlfn.SWITCH('Cleaned Data'!G5421,"In-Store",1,"Takeaway",2,0))</f>
        <v>0</v>
      </c>
      <c r="H5421" s="8" t="str">
        <v>12/20/2023</v>
      </c>
    </row>
    <row r="5422" spans="1:8" ht="12.5" x14ac:dyDescent="0.25">
      <c r="A5422" s="1" t="str">
        <v>TXN_4135454</v>
      </c>
      <c r="B5422" s="1" cm="1">
        <f t="array" ref="B5422">IF('Cleaned Data'!B5422="","",_xlfn.SWITCH('Cleaned Data'!B5422,"Coffee",1,"Tea",2,"Juice",3,"Smoothie",4,"Cake",5,"Sandwich",6,"Salad",7,"Cookie",8,0))</f>
        <v>5</v>
      </c>
      <c r="C5422" s="1">
        <v>1</v>
      </c>
      <c r="D5422" s="6">
        <v>3</v>
      </c>
      <c r="E5422" s="1">
        <v>3</v>
      </c>
      <c r="F5422" s="1" cm="1">
        <f t="array" ref="F5422">IF('Cleaned Data'!F5422="","",_xlfn.SWITCH('Cleaned Data'!F5422,"Cash",1,"Credit Card",2,"Digital Wallet",3,0))</f>
        <v>0</v>
      </c>
      <c r="G5422" s="1" cm="1">
        <f t="array" ref="G5422">IF('Cleaned Data'!G5422="","",_xlfn.SWITCH('Cleaned Data'!G5422,"In-Store",1,"Takeaway",2,0))</f>
        <v>1</v>
      </c>
      <c r="H5422" s="8" t="str">
        <v>12/20/2023</v>
      </c>
    </row>
    <row r="5423" spans="1:8" ht="12.5" x14ac:dyDescent="0.25">
      <c r="A5423" s="1" t="str">
        <v>TXN_4155770</v>
      </c>
      <c r="B5423" s="1" cm="1">
        <f t="array" ref="B5423">IF('Cleaned Data'!B5423="","",_xlfn.SWITCH('Cleaned Data'!B5423,"Coffee",1,"Tea",2,"Juice",3,"Smoothie",4,"Cake",5,"Sandwich",6,"Salad",7,"Cookie",8,0))</f>
        <v>8</v>
      </c>
      <c r="C5423" s="1">
        <v>1</v>
      </c>
      <c r="D5423" s="6">
        <v>1</v>
      </c>
      <c r="E5423" s="1">
        <v>1</v>
      </c>
      <c r="F5423" s="1" cm="1">
        <f t="array" ref="F5423">IF('Cleaned Data'!F5423="","",_xlfn.SWITCH('Cleaned Data'!F5423,"Cash",1,"Credit Card",2,"Digital Wallet",3,0))</f>
        <v>0</v>
      </c>
      <c r="G5423" s="1" cm="1">
        <f t="array" ref="G5423">IF('Cleaned Data'!G5423="","",_xlfn.SWITCH('Cleaned Data'!G5423,"In-Store",1,"Takeaway",2,0))</f>
        <v>0</v>
      </c>
      <c r="H5423" s="8" t="str">
        <v>12/20/2023</v>
      </c>
    </row>
    <row r="5424" spans="1:8" ht="12.5" x14ac:dyDescent="0.25">
      <c r="A5424" s="1" t="str">
        <v>TXN_4220743</v>
      </c>
      <c r="B5424" s="1" cm="1">
        <f t="array" ref="B5424">IF('Cleaned Data'!B5424="","",_xlfn.SWITCH('Cleaned Data'!B5424,"Coffee",1,"Tea",2,"Juice",3,"Smoothie",4,"Cake",5,"Sandwich",6,"Salad",7,"Cookie",8,0))</f>
        <v>7</v>
      </c>
      <c r="C5424" s="1">
        <v>5</v>
      </c>
      <c r="D5424" s="6">
        <v>5</v>
      </c>
      <c r="E5424" s="1">
        <v>25</v>
      </c>
      <c r="F5424" s="1" cm="1">
        <f t="array" ref="F5424">IF('Cleaned Data'!F5424="","",_xlfn.SWITCH('Cleaned Data'!F5424,"Cash",1,"Credit Card",2,"Digital Wallet",3,0))</f>
        <v>3</v>
      </c>
      <c r="G5424" s="1" cm="1">
        <f t="array" ref="G5424">IF('Cleaned Data'!G5424="","",_xlfn.SWITCH('Cleaned Data'!G5424,"In-Store",1,"Takeaway",2,0))</f>
        <v>0</v>
      </c>
      <c r="H5424" s="8" t="str">
        <v>12/20/2023</v>
      </c>
    </row>
    <row r="5425" spans="1:8" ht="12.5" x14ac:dyDescent="0.25">
      <c r="A5425" s="1" t="str">
        <v>TXN_5056971</v>
      </c>
      <c r="B5425" s="1" cm="1">
        <f t="array" ref="B5425">IF('Cleaned Data'!B5425="","",_xlfn.SWITCH('Cleaned Data'!B5425,"Coffee",1,"Tea",2,"Juice",3,"Smoothie",4,"Cake",5,"Sandwich",6,"Salad",7,"Cookie",8,0))</f>
        <v>5</v>
      </c>
      <c r="C5425" s="1">
        <v>2</v>
      </c>
      <c r="D5425" s="6">
        <v>3</v>
      </c>
      <c r="E5425" s="1">
        <v>6</v>
      </c>
      <c r="F5425" s="1" cm="1">
        <f t="array" ref="F5425">IF('Cleaned Data'!F5425="","",_xlfn.SWITCH('Cleaned Data'!F5425,"Cash",1,"Credit Card",2,"Digital Wallet",3,0))</f>
        <v>0</v>
      </c>
      <c r="G5425" s="1" cm="1">
        <f t="array" ref="G5425">IF('Cleaned Data'!G5425="","",_xlfn.SWITCH('Cleaned Data'!G5425,"In-Store",1,"Takeaway",2,0))</f>
        <v>0</v>
      </c>
      <c r="H5425" s="8" t="str">
        <v>12/20/2023</v>
      </c>
    </row>
    <row r="5426" spans="1:8" ht="12.5" x14ac:dyDescent="0.25">
      <c r="A5426" s="1" t="str">
        <v>TXN_6494265</v>
      </c>
      <c r="B5426" s="1" cm="1">
        <f t="array" ref="B5426">IF('Cleaned Data'!B5426="","",_xlfn.SWITCH('Cleaned Data'!B5426,"Coffee",1,"Tea",2,"Juice",3,"Smoothie",4,"Cake",5,"Sandwich",6,"Salad",7,"Cookie",8,0))</f>
        <v>1</v>
      </c>
      <c r="C5426" s="1">
        <v>4</v>
      </c>
      <c r="D5426" s="6">
        <v>2</v>
      </c>
      <c r="E5426" s="1">
        <v>8</v>
      </c>
      <c r="F5426" s="1" cm="1">
        <f t="array" ref="F5426">IF('Cleaned Data'!F5426="","",_xlfn.SWITCH('Cleaned Data'!F5426,"Cash",1,"Credit Card",2,"Digital Wallet",3,0))</f>
        <v>0</v>
      </c>
      <c r="G5426" s="1" cm="1">
        <f t="array" ref="G5426">IF('Cleaned Data'!G5426="","",_xlfn.SWITCH('Cleaned Data'!G5426,"In-Store",1,"Takeaway",2,0))</f>
        <v>2</v>
      </c>
      <c r="H5426" s="8" t="str">
        <v>12/20/2023</v>
      </c>
    </row>
    <row r="5427" spans="1:8" ht="12.5" x14ac:dyDescent="0.25">
      <c r="A5427" s="1" t="str">
        <v>TXN_7619095</v>
      </c>
      <c r="B5427" s="1" cm="1">
        <f t="array" ref="B5427">IF('Cleaned Data'!B5427="","",_xlfn.SWITCH('Cleaned Data'!B5427,"Coffee",1,"Tea",2,"Juice",3,"Smoothie",4,"Cake",5,"Sandwich",6,"Salad",7,"Cookie",8,0))</f>
        <v>1</v>
      </c>
      <c r="C5427" s="1">
        <v>2</v>
      </c>
      <c r="D5427" s="6">
        <v>2</v>
      </c>
      <c r="E5427" s="1">
        <v>4</v>
      </c>
      <c r="F5427" s="1" cm="1">
        <f t="array" ref="F5427">IF('Cleaned Data'!F5427="","",_xlfn.SWITCH('Cleaned Data'!F5427,"Cash",1,"Credit Card",2,"Digital Wallet",3,0))</f>
        <v>3</v>
      </c>
      <c r="G5427" s="1" cm="1">
        <f t="array" ref="G5427">IF('Cleaned Data'!G5427="","",_xlfn.SWITCH('Cleaned Data'!G5427,"In-Store",1,"Takeaway",2,0))</f>
        <v>2</v>
      </c>
      <c r="H5427" s="8" t="str">
        <v>12/20/2023</v>
      </c>
    </row>
    <row r="5428" spans="1:8" ht="12.5" x14ac:dyDescent="0.25">
      <c r="A5428" s="1" t="str">
        <v>TXN_8050034</v>
      </c>
      <c r="B5428" s="1" cm="1">
        <f t="array" ref="B5428">IF('Cleaned Data'!B5428="","",_xlfn.SWITCH('Cleaned Data'!B5428,"Coffee",1,"Tea",2,"Juice",3,"Smoothie",4,"Cake",5,"Sandwich",6,"Salad",7,"Cookie",8,0))</f>
        <v>6</v>
      </c>
      <c r="C5428" s="1">
        <v>3</v>
      </c>
      <c r="D5428" s="6">
        <v>4</v>
      </c>
      <c r="E5428" s="1">
        <v>12</v>
      </c>
      <c r="F5428" s="1" cm="1">
        <f t="array" ref="F5428">IF('Cleaned Data'!F5428="","",_xlfn.SWITCH('Cleaned Data'!F5428,"Cash",1,"Credit Card",2,"Digital Wallet",3,0))</f>
        <v>0</v>
      </c>
      <c r="G5428" s="1" cm="1">
        <f t="array" ref="G5428">IF('Cleaned Data'!G5428="","",_xlfn.SWITCH('Cleaned Data'!G5428,"In-Store",1,"Takeaway",2,0))</f>
        <v>1</v>
      </c>
      <c r="H5428" s="8" t="str">
        <v>12/20/2023</v>
      </c>
    </row>
    <row r="5429" spans="1:8" ht="12.5" x14ac:dyDescent="0.25">
      <c r="A5429" s="1" t="str">
        <v>TXN_8623443</v>
      </c>
      <c r="B5429" s="1" cm="1">
        <f t="array" ref="B5429">IF('Cleaned Data'!B5429="","",_xlfn.SWITCH('Cleaned Data'!B5429,"Coffee",1,"Tea",2,"Juice",3,"Smoothie",4,"Cake",5,"Sandwich",6,"Salad",7,"Cookie",8,0))</f>
        <v>5</v>
      </c>
      <c r="C5429" s="1">
        <v>2</v>
      </c>
      <c r="D5429" s="6">
        <v>3</v>
      </c>
      <c r="E5429" s="1">
        <v>6</v>
      </c>
      <c r="F5429" s="1" cm="1">
        <f t="array" ref="F5429">IF('Cleaned Data'!F5429="","",_xlfn.SWITCH('Cleaned Data'!F5429,"Cash",1,"Credit Card",2,"Digital Wallet",3,0))</f>
        <v>1</v>
      </c>
      <c r="G5429" s="1" cm="1">
        <f t="array" ref="G5429">IF('Cleaned Data'!G5429="","",_xlfn.SWITCH('Cleaned Data'!G5429,"In-Store",1,"Takeaway",2,0))</f>
        <v>2</v>
      </c>
      <c r="H5429" s="8" t="str">
        <v>12/20/2023</v>
      </c>
    </row>
    <row r="5430" spans="1:8" ht="12.5" x14ac:dyDescent="0.25">
      <c r="A5430" s="1" t="str">
        <v>TXN_9376428</v>
      </c>
      <c r="B5430" s="1" cm="1">
        <f t="array" ref="B5430">IF('Cleaned Data'!B5430="","",_xlfn.SWITCH('Cleaned Data'!B5430,"Coffee",1,"Tea",2,"Juice",3,"Smoothie",4,"Cake",5,"Sandwich",6,"Salad",7,"Cookie",8,0))</f>
        <v>7</v>
      </c>
      <c r="C5430" s="1">
        <v>3</v>
      </c>
      <c r="D5430" s="6">
        <v>5</v>
      </c>
      <c r="E5430" s="1">
        <v>15</v>
      </c>
      <c r="F5430" s="1" cm="1">
        <f t="array" ref="F5430">IF('Cleaned Data'!F5430="","",_xlfn.SWITCH('Cleaned Data'!F5430,"Cash",1,"Credit Card",2,"Digital Wallet",3,0))</f>
        <v>3</v>
      </c>
      <c r="G5430" s="1" cm="1">
        <f t="array" ref="G5430">IF('Cleaned Data'!G5430="","",_xlfn.SWITCH('Cleaned Data'!G5430,"In-Store",1,"Takeaway",2,0))</f>
        <v>2</v>
      </c>
      <c r="H5430" s="8" t="str">
        <v>12/20/2023</v>
      </c>
    </row>
    <row r="5431" spans="1:8" ht="12.5" x14ac:dyDescent="0.25">
      <c r="A5431" s="1" t="str">
        <v>TXN_9514836</v>
      </c>
      <c r="B5431" s="1" cm="1">
        <f t="array" ref="B5431">IF('Cleaned Data'!B5431="","",_xlfn.SWITCH('Cleaned Data'!B5431,"Coffee",1,"Tea",2,"Juice",3,"Smoothie",4,"Cake",5,"Sandwich",6,"Salad",7,"Cookie",8,0))</f>
        <v>5</v>
      </c>
      <c r="C5431" s="1">
        <v>3</v>
      </c>
      <c r="D5431" s="6">
        <v>3</v>
      </c>
      <c r="E5431" s="1">
        <v>9</v>
      </c>
      <c r="F5431" s="1" cm="1">
        <f t="array" ref="F5431">IF('Cleaned Data'!F5431="","",_xlfn.SWITCH('Cleaned Data'!F5431,"Cash",1,"Credit Card",2,"Digital Wallet",3,0))</f>
        <v>1</v>
      </c>
      <c r="G5431" s="1" cm="1">
        <f t="array" ref="G5431">IF('Cleaned Data'!G5431="","",_xlfn.SWITCH('Cleaned Data'!G5431,"In-Store",1,"Takeaway",2,0))</f>
        <v>1</v>
      </c>
      <c r="H5431" s="8" t="str">
        <v>12/20/2023</v>
      </c>
    </row>
    <row r="5432" spans="1:8" ht="12.5" x14ac:dyDescent="0.25">
      <c r="A5432" s="1" t="str">
        <v>TXN_9968943</v>
      </c>
      <c r="B5432" s="1" cm="1">
        <f t="array" ref="B5432">IF('Cleaned Data'!B5432="","",_xlfn.SWITCH('Cleaned Data'!B5432,"Coffee",1,"Tea",2,"Juice",3,"Smoothie",4,"Cake",5,"Sandwich",6,"Salad",7,"Cookie",8,0))</f>
        <v>2</v>
      </c>
      <c r="C5432" s="1">
        <v>2</v>
      </c>
      <c r="D5432" s="6">
        <v>1.5</v>
      </c>
      <c r="E5432" s="1">
        <v>3</v>
      </c>
      <c r="F5432" s="1" cm="1">
        <f t="array" ref="F5432">IF('Cleaned Data'!F5432="","",_xlfn.SWITCH('Cleaned Data'!F5432,"Cash",1,"Credit Card",2,"Digital Wallet",3,0))</f>
        <v>3</v>
      </c>
      <c r="G5432" s="1" cm="1">
        <f t="array" ref="G5432">IF('Cleaned Data'!G5432="","",_xlfn.SWITCH('Cleaned Data'!G5432,"In-Store",1,"Takeaway",2,0))</f>
        <v>0</v>
      </c>
      <c r="H5432" s="8" t="str">
        <v>12/20/2023</v>
      </c>
    </row>
    <row r="5433" spans="1:8" ht="12.5" x14ac:dyDescent="0.25">
      <c r="A5433" s="1" t="str">
        <v>TXN_1234390</v>
      </c>
      <c r="B5433" s="1" cm="1">
        <f t="array" ref="B5433">IF('Cleaned Data'!B5433="","",_xlfn.SWITCH('Cleaned Data'!B5433,"Coffee",1,"Tea",2,"Juice",3,"Smoothie",4,"Cake",5,"Sandwich",6,"Salad",7,"Cookie",8,0))</f>
        <v>1</v>
      </c>
      <c r="C5433" s="1">
        <v>4</v>
      </c>
      <c r="D5433" s="6">
        <v>2</v>
      </c>
      <c r="E5433" s="1">
        <v>8</v>
      </c>
      <c r="F5433" s="1" cm="1">
        <f t="array" ref="F5433">IF('Cleaned Data'!F5433="","",_xlfn.SWITCH('Cleaned Data'!F5433,"Cash",1,"Credit Card",2,"Digital Wallet",3,0))</f>
        <v>0</v>
      </c>
      <c r="G5433" s="1" cm="1">
        <f t="array" ref="G5433">IF('Cleaned Data'!G5433="","",_xlfn.SWITCH('Cleaned Data'!G5433,"In-Store",1,"Takeaway",2,0))</f>
        <v>1</v>
      </c>
      <c r="H5433" s="8" t="str">
        <v>12/21/2023</v>
      </c>
    </row>
    <row r="5434" spans="1:8" ht="12.5" x14ac:dyDescent="0.25">
      <c r="A5434" s="1" t="str">
        <v>TXN_1538510</v>
      </c>
      <c r="B5434" s="1" cm="1">
        <f t="array" ref="B5434">IF('Cleaned Data'!B5434="","",_xlfn.SWITCH('Cleaned Data'!B5434,"Coffee",1,"Tea",2,"Juice",3,"Smoothie",4,"Cake",5,"Sandwich",6,"Salad",7,"Cookie",8,0))</f>
        <v>8</v>
      </c>
      <c r="C5434" s="1">
        <v>1</v>
      </c>
      <c r="D5434" s="6">
        <v>1</v>
      </c>
      <c r="E5434" s="1">
        <v>1</v>
      </c>
      <c r="F5434" s="1" cm="1">
        <f t="array" ref="F5434">IF('Cleaned Data'!F5434="","",_xlfn.SWITCH('Cleaned Data'!F5434,"Cash",1,"Credit Card",2,"Digital Wallet",3,0))</f>
        <v>3</v>
      </c>
      <c r="G5434" s="1" cm="1">
        <f t="array" ref="G5434">IF('Cleaned Data'!G5434="","",_xlfn.SWITCH('Cleaned Data'!G5434,"In-Store",1,"Takeaway",2,0))</f>
        <v>1</v>
      </c>
      <c r="H5434" s="8" t="str">
        <v>12/21/2023</v>
      </c>
    </row>
    <row r="5435" spans="1:8" ht="12.5" x14ac:dyDescent="0.25">
      <c r="A5435" s="1" t="str">
        <v>TXN_1817076</v>
      </c>
      <c r="B5435" s="1" cm="1">
        <f t="array" ref="B5435">IF('Cleaned Data'!B5435="","",_xlfn.SWITCH('Cleaned Data'!B5435,"Coffee",1,"Tea",2,"Juice",3,"Smoothie",4,"Cake",5,"Sandwich",6,"Salad",7,"Cookie",8,0))</f>
        <v>8</v>
      </c>
      <c r="C5435" s="1">
        <v>4</v>
      </c>
      <c r="D5435" s="6">
        <v>1</v>
      </c>
      <c r="E5435" s="1">
        <v>4</v>
      </c>
      <c r="F5435" s="1" cm="1">
        <f t="array" ref="F5435">IF('Cleaned Data'!F5435="","",_xlfn.SWITCH('Cleaned Data'!F5435,"Cash",1,"Credit Card",2,"Digital Wallet",3,0))</f>
        <v>1</v>
      </c>
      <c r="G5435" s="1" cm="1">
        <f t="array" ref="G5435">IF('Cleaned Data'!G5435="","",_xlfn.SWITCH('Cleaned Data'!G5435,"In-Store",1,"Takeaway",2,0))</f>
        <v>2</v>
      </c>
      <c r="H5435" s="8" t="str">
        <v>12/21/2023</v>
      </c>
    </row>
    <row r="5436" spans="1:8" ht="12.5" x14ac:dyDescent="0.25">
      <c r="A5436" s="1" t="str">
        <v>TXN_2199500</v>
      </c>
      <c r="B5436" s="1" cm="1">
        <f t="array" ref="B5436">IF('Cleaned Data'!B5436="","",_xlfn.SWITCH('Cleaned Data'!B5436,"Coffee",1,"Tea",2,"Juice",3,"Smoothie",4,"Cake",5,"Sandwich",6,"Salad",7,"Cookie",8,0))</f>
        <v>3</v>
      </c>
      <c r="C5436" s="1">
        <v>1</v>
      </c>
      <c r="D5436" s="6">
        <v>3</v>
      </c>
      <c r="E5436" s="1">
        <v>3</v>
      </c>
      <c r="F5436" s="1" cm="1">
        <f t="array" ref="F5436">IF('Cleaned Data'!F5436="","",_xlfn.SWITCH('Cleaned Data'!F5436,"Cash",1,"Credit Card",2,"Digital Wallet",3,0))</f>
        <v>3</v>
      </c>
      <c r="G5436" s="1" cm="1">
        <f t="array" ref="G5436">IF('Cleaned Data'!G5436="","",_xlfn.SWITCH('Cleaned Data'!G5436,"In-Store",1,"Takeaway",2,0))</f>
        <v>2</v>
      </c>
      <c r="H5436" s="8" t="str">
        <v>12/21/2023</v>
      </c>
    </row>
    <row r="5437" spans="1:8" ht="12.5" x14ac:dyDescent="0.25">
      <c r="A5437" s="1" t="str">
        <v>TXN_2317867</v>
      </c>
      <c r="B5437" s="1" cm="1">
        <f t="array" ref="B5437">IF('Cleaned Data'!B5437="","",_xlfn.SWITCH('Cleaned Data'!B5437,"Coffee",1,"Tea",2,"Juice",3,"Smoothie",4,"Cake",5,"Sandwich",6,"Salad",7,"Cookie",8,0))</f>
        <v>1</v>
      </c>
      <c r="C5437" s="1">
        <v>4</v>
      </c>
      <c r="D5437" s="6">
        <v>2</v>
      </c>
      <c r="E5437" s="1">
        <v>8</v>
      </c>
      <c r="F5437" s="1" cm="1">
        <f t="array" ref="F5437">IF('Cleaned Data'!F5437="","",_xlfn.SWITCH('Cleaned Data'!F5437,"Cash",1,"Credit Card",2,"Digital Wallet",3,0))</f>
        <v>0</v>
      </c>
      <c r="G5437" s="1" cm="1">
        <f t="array" ref="G5437">IF('Cleaned Data'!G5437="","",_xlfn.SWITCH('Cleaned Data'!G5437,"In-Store",1,"Takeaway",2,0))</f>
        <v>0</v>
      </c>
      <c r="H5437" s="8" t="str">
        <v>12/21/2023</v>
      </c>
    </row>
    <row r="5438" spans="1:8" ht="12.5" x14ac:dyDescent="0.25">
      <c r="A5438" s="1" t="str">
        <v>TXN_2498488</v>
      </c>
      <c r="B5438" s="1" cm="1">
        <f t="array" ref="B5438">IF('Cleaned Data'!B5438="","",_xlfn.SWITCH('Cleaned Data'!B5438,"Coffee",1,"Tea",2,"Juice",3,"Smoothie",4,"Cake",5,"Sandwich",6,"Salad",7,"Cookie",8,0))</f>
        <v>3</v>
      </c>
      <c r="C5438" s="1">
        <v>3</v>
      </c>
      <c r="D5438" s="6">
        <v>3</v>
      </c>
      <c r="E5438" s="1">
        <v>9</v>
      </c>
      <c r="F5438" s="1" cm="1">
        <f t="array" ref="F5438">IF('Cleaned Data'!F5438="","",_xlfn.SWITCH('Cleaned Data'!F5438,"Cash",1,"Credit Card",2,"Digital Wallet",3,0))</f>
        <v>0</v>
      </c>
      <c r="G5438" s="1" cm="1">
        <f t="array" ref="G5438">IF('Cleaned Data'!G5438="","",_xlfn.SWITCH('Cleaned Data'!G5438,"In-Store",1,"Takeaway",2,0))</f>
        <v>1</v>
      </c>
      <c r="H5438" s="8" t="str">
        <v>12/21/2023</v>
      </c>
    </row>
    <row r="5439" spans="1:8" ht="12.5" x14ac:dyDescent="0.25">
      <c r="A5439" s="1" t="str">
        <v>TXN_2508266</v>
      </c>
      <c r="B5439" s="1" cm="1">
        <f t="array" ref="B5439">IF('Cleaned Data'!B5439="","",_xlfn.SWITCH('Cleaned Data'!B5439,"Coffee",1,"Tea",2,"Juice",3,"Smoothie",4,"Cake",5,"Sandwich",6,"Salad",7,"Cookie",8,0))</f>
        <v>5</v>
      </c>
      <c r="C5439" s="1">
        <v>2</v>
      </c>
      <c r="D5439" s="6">
        <v>3</v>
      </c>
      <c r="E5439" s="1">
        <v>6</v>
      </c>
      <c r="F5439" s="1" cm="1">
        <f t="array" ref="F5439">IF('Cleaned Data'!F5439="","",_xlfn.SWITCH('Cleaned Data'!F5439,"Cash",1,"Credit Card",2,"Digital Wallet",3,0))</f>
        <v>2</v>
      </c>
      <c r="G5439" s="1" cm="1">
        <f t="array" ref="G5439">IF('Cleaned Data'!G5439="","",_xlfn.SWITCH('Cleaned Data'!G5439,"In-Store",1,"Takeaway",2,0))</f>
        <v>0</v>
      </c>
      <c r="H5439" s="8" t="str">
        <v>12/21/2023</v>
      </c>
    </row>
    <row r="5440" spans="1:8" ht="12.5" x14ac:dyDescent="0.25">
      <c r="A5440" s="1" t="str">
        <v>TXN_2738904</v>
      </c>
      <c r="B5440" s="1" cm="1">
        <f t="array" ref="B5440">IF('Cleaned Data'!B5440="","",_xlfn.SWITCH('Cleaned Data'!B5440,"Coffee",1,"Tea",2,"Juice",3,"Smoothie",4,"Cake",5,"Sandwich",6,"Salad",7,"Cookie",8,0))</f>
        <v>5</v>
      </c>
      <c r="C5440" s="1">
        <v>1</v>
      </c>
      <c r="D5440" s="6">
        <v>3</v>
      </c>
      <c r="E5440" s="1">
        <v>3</v>
      </c>
      <c r="F5440" s="1" cm="1">
        <f t="array" ref="F5440">IF('Cleaned Data'!F5440="","",_xlfn.SWITCH('Cleaned Data'!F5440,"Cash",1,"Credit Card",2,"Digital Wallet",3,0))</f>
        <v>1</v>
      </c>
      <c r="G5440" s="1" cm="1">
        <f t="array" ref="G5440">IF('Cleaned Data'!G5440="","",_xlfn.SWITCH('Cleaned Data'!G5440,"In-Store",1,"Takeaway",2,0))</f>
        <v>1</v>
      </c>
      <c r="H5440" s="8" t="str">
        <v>12/21/2023</v>
      </c>
    </row>
    <row r="5441" spans="1:8" ht="12.5" x14ac:dyDescent="0.25">
      <c r="A5441" s="1" t="str">
        <v>TXN_3282601</v>
      </c>
      <c r="B5441" s="1" cm="1">
        <f t="array" ref="B5441">IF('Cleaned Data'!B5441="","",_xlfn.SWITCH('Cleaned Data'!B5441,"Coffee",1,"Tea",2,"Juice",3,"Smoothie",4,"Cake",5,"Sandwich",6,"Salad",7,"Cookie",8,0))</f>
        <v>5</v>
      </c>
      <c r="C5441" s="1">
        <v>1</v>
      </c>
      <c r="D5441" s="6">
        <v>3</v>
      </c>
      <c r="E5441" s="1">
        <v>3</v>
      </c>
      <c r="F5441" s="1" cm="1">
        <f t="array" ref="F5441">IF('Cleaned Data'!F5441="","",_xlfn.SWITCH('Cleaned Data'!F5441,"Cash",1,"Credit Card",2,"Digital Wallet",3,0))</f>
        <v>0</v>
      </c>
      <c r="G5441" s="1" cm="1">
        <f t="array" ref="G5441">IF('Cleaned Data'!G5441="","",_xlfn.SWITCH('Cleaned Data'!G5441,"In-Store",1,"Takeaway",2,0))</f>
        <v>1</v>
      </c>
      <c r="H5441" s="8" t="str">
        <v>12/21/2023</v>
      </c>
    </row>
    <row r="5442" spans="1:8" ht="12.5" x14ac:dyDescent="0.25">
      <c r="A5442" s="1" t="str">
        <v>TXN_3722720</v>
      </c>
      <c r="B5442" s="1" cm="1">
        <f t="array" ref="B5442">IF('Cleaned Data'!B5442="","",_xlfn.SWITCH('Cleaned Data'!B5442,"Coffee",1,"Tea",2,"Juice",3,"Smoothie",4,"Cake",5,"Sandwich",6,"Salad",7,"Cookie",8,0))</f>
        <v>5</v>
      </c>
      <c r="C5442" s="1">
        <v>1</v>
      </c>
      <c r="D5442" s="6">
        <v>3</v>
      </c>
      <c r="E5442" s="1">
        <v>3</v>
      </c>
      <c r="F5442" s="1" cm="1">
        <f t="array" ref="F5442">IF('Cleaned Data'!F5442="","",_xlfn.SWITCH('Cleaned Data'!F5442,"Cash",1,"Credit Card",2,"Digital Wallet",3,0))</f>
        <v>0</v>
      </c>
      <c r="G5442" s="1" cm="1">
        <f t="array" ref="G5442">IF('Cleaned Data'!G5442="","",_xlfn.SWITCH('Cleaned Data'!G5442,"In-Store",1,"Takeaway",2,0))</f>
        <v>0</v>
      </c>
      <c r="H5442" s="8" t="str">
        <v>12/21/2023</v>
      </c>
    </row>
    <row r="5443" spans="1:8" ht="12.5" x14ac:dyDescent="0.25">
      <c r="A5443" s="1" t="str">
        <v>TXN_4556831</v>
      </c>
      <c r="B5443" s="1" cm="1">
        <f t="array" ref="B5443">IF('Cleaned Data'!B5443="","",_xlfn.SWITCH('Cleaned Data'!B5443,"Coffee",1,"Tea",2,"Juice",3,"Smoothie",4,"Cake",5,"Sandwich",6,"Salad",7,"Cookie",8,0))</f>
        <v>7</v>
      </c>
      <c r="C5443" s="1">
        <v>3</v>
      </c>
      <c r="D5443" s="6">
        <v>5</v>
      </c>
      <c r="E5443" s="1">
        <v>15</v>
      </c>
      <c r="F5443" s="1" cm="1">
        <f t="array" ref="F5443">IF('Cleaned Data'!F5443="","",_xlfn.SWITCH('Cleaned Data'!F5443,"Cash",1,"Credit Card",2,"Digital Wallet",3,0))</f>
        <v>0</v>
      </c>
      <c r="G5443" s="1" cm="1">
        <f t="array" ref="G5443">IF('Cleaned Data'!G5443="","",_xlfn.SWITCH('Cleaned Data'!G5443,"In-Store",1,"Takeaway",2,0))</f>
        <v>2</v>
      </c>
      <c r="H5443" s="8" t="str">
        <v>12/21/2023</v>
      </c>
    </row>
    <row r="5444" spans="1:8" ht="12.5" x14ac:dyDescent="0.25">
      <c r="A5444" s="1" t="str">
        <v>TXN_5839300</v>
      </c>
      <c r="B5444" s="1" cm="1">
        <f t="array" ref="B5444">IF('Cleaned Data'!B5444="","",_xlfn.SWITCH('Cleaned Data'!B5444,"Coffee",1,"Tea",2,"Juice",3,"Smoothie",4,"Cake",5,"Sandwich",6,"Salad",7,"Cookie",8,0))</f>
        <v>7</v>
      </c>
      <c r="C5444" s="1">
        <v>2</v>
      </c>
      <c r="D5444" s="6">
        <v>5</v>
      </c>
      <c r="E5444" s="1">
        <v>10</v>
      </c>
      <c r="F5444" s="1" cm="1">
        <f t="array" ref="F5444">IF('Cleaned Data'!F5444="","",_xlfn.SWITCH('Cleaned Data'!F5444,"Cash",1,"Credit Card",2,"Digital Wallet",3,0))</f>
        <v>1</v>
      </c>
      <c r="G5444" s="1" cm="1">
        <f t="array" ref="G5444">IF('Cleaned Data'!G5444="","",_xlfn.SWITCH('Cleaned Data'!G5444,"In-Store",1,"Takeaway",2,0))</f>
        <v>2</v>
      </c>
      <c r="H5444" s="8" t="str">
        <v>12/21/2023</v>
      </c>
    </row>
    <row r="5445" spans="1:8" ht="12.5" x14ac:dyDescent="0.25">
      <c r="A5445" s="1" t="str">
        <v>TXN_5930304</v>
      </c>
      <c r="B5445" s="1" cm="1">
        <f t="array" ref="B5445">IF('Cleaned Data'!B5445="","",_xlfn.SWITCH('Cleaned Data'!B5445,"Coffee",1,"Tea",2,"Juice",3,"Smoothie",4,"Cake",5,"Sandwich",6,"Salad",7,"Cookie",8,0))</f>
        <v>4</v>
      </c>
      <c r="C5445" s="1">
        <v>3</v>
      </c>
      <c r="D5445" s="6">
        <v>4</v>
      </c>
      <c r="E5445" s="1">
        <v>12</v>
      </c>
      <c r="F5445" s="1" cm="1">
        <f t="array" ref="F5445">IF('Cleaned Data'!F5445="","",_xlfn.SWITCH('Cleaned Data'!F5445,"Cash",1,"Credit Card",2,"Digital Wallet",3,0))</f>
        <v>0</v>
      </c>
      <c r="G5445" s="1" cm="1">
        <f t="array" ref="G5445">IF('Cleaned Data'!G5445="","",_xlfn.SWITCH('Cleaned Data'!G5445,"In-Store",1,"Takeaway",2,0))</f>
        <v>0</v>
      </c>
      <c r="H5445" s="8" t="str">
        <v>12/21/2023</v>
      </c>
    </row>
    <row r="5446" spans="1:8" ht="12.5" x14ac:dyDescent="0.25">
      <c r="A5446" s="1" t="str">
        <v>TXN_6460409</v>
      </c>
      <c r="B5446" s="1" cm="1">
        <f t="array" ref="B5446">IF('Cleaned Data'!B5446="","",_xlfn.SWITCH('Cleaned Data'!B5446,"Coffee",1,"Tea",2,"Juice",3,"Smoothie",4,"Cake",5,"Sandwich",6,"Salad",7,"Cookie",8,0))</f>
        <v>8</v>
      </c>
      <c r="C5446" s="1">
        <v>2</v>
      </c>
      <c r="D5446" s="6">
        <v>1</v>
      </c>
      <c r="E5446" s="1">
        <v>2</v>
      </c>
      <c r="F5446" s="1" cm="1">
        <f t="array" ref="F5446">IF('Cleaned Data'!F5446="","",_xlfn.SWITCH('Cleaned Data'!F5446,"Cash",1,"Credit Card",2,"Digital Wallet",3,0))</f>
        <v>0</v>
      </c>
      <c r="G5446" s="1" cm="1">
        <f t="array" ref="G5446">IF('Cleaned Data'!G5446="","",_xlfn.SWITCH('Cleaned Data'!G5446,"In-Store",1,"Takeaway",2,0))</f>
        <v>1</v>
      </c>
      <c r="H5446" s="8" t="str">
        <v>12/21/2023</v>
      </c>
    </row>
    <row r="5447" spans="1:8" ht="12.5" x14ac:dyDescent="0.25">
      <c r="A5447" s="1" t="str">
        <v>TXN_6486912</v>
      </c>
      <c r="B5447" s="1" cm="1">
        <f t="array" ref="B5447">IF('Cleaned Data'!B5447="","",_xlfn.SWITCH('Cleaned Data'!B5447,"Coffee",1,"Tea",2,"Juice",3,"Smoothie",4,"Cake",5,"Sandwich",6,"Salad",7,"Cookie",8,0))</f>
        <v>1</v>
      </c>
      <c r="C5447" s="1">
        <v>5</v>
      </c>
      <c r="D5447" s="6">
        <v>2</v>
      </c>
      <c r="E5447" s="1">
        <v>10</v>
      </c>
      <c r="F5447" s="1" cm="1">
        <f t="array" ref="F5447">IF('Cleaned Data'!F5447="","",_xlfn.SWITCH('Cleaned Data'!F5447,"Cash",1,"Credit Card",2,"Digital Wallet",3,0))</f>
        <v>1</v>
      </c>
      <c r="G5447" s="1" cm="1">
        <f t="array" ref="G5447">IF('Cleaned Data'!G5447="","",_xlfn.SWITCH('Cleaned Data'!G5447,"In-Store",1,"Takeaway",2,0))</f>
        <v>1</v>
      </c>
      <c r="H5447" s="8" t="str">
        <v>12/21/2023</v>
      </c>
    </row>
    <row r="5448" spans="1:8" ht="12.5" x14ac:dyDescent="0.25">
      <c r="A5448" s="1" t="str">
        <v>TXN_6682782</v>
      </c>
      <c r="B5448" s="1" cm="1">
        <f t="array" ref="B5448">IF('Cleaned Data'!B5448="","",_xlfn.SWITCH('Cleaned Data'!B5448,"Coffee",1,"Tea",2,"Juice",3,"Smoothie",4,"Cake",5,"Sandwich",6,"Salad",7,"Cookie",8,0))</f>
        <v>8</v>
      </c>
      <c r="C5448" s="1">
        <v>2</v>
      </c>
      <c r="D5448" s="6">
        <v>1</v>
      </c>
      <c r="E5448" s="1">
        <v>2</v>
      </c>
      <c r="F5448" s="1" cm="1">
        <f t="array" ref="F5448">IF('Cleaned Data'!F5448="","",_xlfn.SWITCH('Cleaned Data'!F5448,"Cash",1,"Credit Card",2,"Digital Wallet",3,0))</f>
        <v>1</v>
      </c>
      <c r="G5448" s="1" cm="1">
        <f t="array" ref="G5448">IF('Cleaned Data'!G5448="","",_xlfn.SWITCH('Cleaned Data'!G5448,"In-Store",1,"Takeaway",2,0))</f>
        <v>2</v>
      </c>
      <c r="H5448" s="8" t="str">
        <v>12/21/2023</v>
      </c>
    </row>
    <row r="5449" spans="1:8" ht="12.5" x14ac:dyDescent="0.25">
      <c r="A5449" s="1" t="str">
        <v>TXN_6796890</v>
      </c>
      <c r="B5449" s="1" cm="1">
        <f t="array" ref="B5449">IF('Cleaned Data'!B5449="","",_xlfn.SWITCH('Cleaned Data'!B5449,"Coffee",1,"Tea",2,"Juice",3,"Smoothie",4,"Cake",5,"Sandwich",6,"Salad",7,"Cookie",8,0))</f>
        <v>5</v>
      </c>
      <c r="C5449" s="1">
        <v>4</v>
      </c>
      <c r="D5449" s="6">
        <v>3</v>
      </c>
      <c r="E5449" s="1">
        <v>12</v>
      </c>
      <c r="F5449" s="1" cm="1">
        <f t="array" ref="F5449">IF('Cleaned Data'!F5449="","",_xlfn.SWITCH('Cleaned Data'!F5449,"Cash",1,"Credit Card",2,"Digital Wallet",3,0))</f>
        <v>1</v>
      </c>
      <c r="G5449" s="1" cm="1">
        <f t="array" ref="G5449">IF('Cleaned Data'!G5449="","",_xlfn.SWITCH('Cleaned Data'!G5449,"In-Store",1,"Takeaway",2,0))</f>
        <v>2</v>
      </c>
      <c r="H5449" s="8" t="str">
        <v>12/21/2023</v>
      </c>
    </row>
    <row r="5450" spans="1:8" ht="12.5" x14ac:dyDescent="0.25">
      <c r="A5450" s="1" t="str">
        <v>TXN_6889867</v>
      </c>
      <c r="B5450" s="1" cm="1">
        <f t="array" ref="B5450">IF('Cleaned Data'!B5450="","",_xlfn.SWITCH('Cleaned Data'!B5450,"Coffee",1,"Tea",2,"Juice",3,"Smoothie",4,"Cake",5,"Sandwich",6,"Salad",7,"Cookie",8,0))</f>
        <v>1</v>
      </c>
      <c r="C5450" s="1">
        <v>3</v>
      </c>
      <c r="D5450" s="6">
        <v>2</v>
      </c>
      <c r="E5450" s="1">
        <v>6</v>
      </c>
      <c r="F5450" s="1" cm="1">
        <f t="array" ref="F5450">IF('Cleaned Data'!F5450="","",_xlfn.SWITCH('Cleaned Data'!F5450,"Cash",1,"Credit Card",2,"Digital Wallet",3,0))</f>
        <v>0</v>
      </c>
      <c r="G5450" s="1" cm="1">
        <f t="array" ref="G5450">IF('Cleaned Data'!G5450="","",_xlfn.SWITCH('Cleaned Data'!G5450,"In-Store",1,"Takeaway",2,0))</f>
        <v>0</v>
      </c>
      <c r="H5450" s="8" t="str">
        <v>12/21/2023</v>
      </c>
    </row>
    <row r="5451" spans="1:8" ht="12.5" x14ac:dyDescent="0.25">
      <c r="A5451" s="1" t="str">
        <v>TXN_6955416</v>
      </c>
      <c r="B5451" s="1" cm="1">
        <f t="array" ref="B5451">IF('Cleaned Data'!B5451="","",_xlfn.SWITCH('Cleaned Data'!B5451,"Coffee",1,"Tea",2,"Juice",3,"Smoothie",4,"Cake",5,"Sandwich",6,"Salad",7,"Cookie",8,0))</f>
        <v>6</v>
      </c>
      <c r="C5451" s="1">
        <v>2</v>
      </c>
      <c r="D5451" s="6">
        <v>4</v>
      </c>
      <c r="E5451" s="1">
        <v>8</v>
      </c>
      <c r="F5451" s="1" cm="1">
        <f t="array" ref="F5451">IF('Cleaned Data'!F5451="","",_xlfn.SWITCH('Cleaned Data'!F5451,"Cash",1,"Credit Card",2,"Digital Wallet",3,0))</f>
        <v>3</v>
      </c>
      <c r="G5451" s="1" cm="1">
        <f t="array" ref="G5451">IF('Cleaned Data'!G5451="","",_xlfn.SWITCH('Cleaned Data'!G5451,"In-Store",1,"Takeaway",2,0))</f>
        <v>0</v>
      </c>
      <c r="H5451" s="8" t="str">
        <v>12/21/2023</v>
      </c>
    </row>
    <row r="5452" spans="1:8" ht="12.5" x14ac:dyDescent="0.25">
      <c r="A5452" s="1" t="str">
        <v>TXN_7511261</v>
      </c>
      <c r="B5452" s="1" cm="1">
        <f t="array" ref="B5452">IF('Cleaned Data'!B5452="","",_xlfn.SWITCH('Cleaned Data'!B5452,"Coffee",1,"Tea",2,"Juice",3,"Smoothie",4,"Cake",5,"Sandwich",6,"Salad",7,"Cookie",8,0))</f>
        <v>6</v>
      </c>
      <c r="C5452" s="1">
        <v>5</v>
      </c>
      <c r="D5452" s="6">
        <v>4</v>
      </c>
      <c r="E5452" s="1">
        <v>20</v>
      </c>
      <c r="F5452" s="1" cm="1">
        <f t="array" ref="F5452">IF('Cleaned Data'!F5452="","",_xlfn.SWITCH('Cleaned Data'!F5452,"Cash",1,"Credit Card",2,"Digital Wallet",3,0))</f>
        <v>3</v>
      </c>
      <c r="G5452" s="1" cm="1">
        <f t="array" ref="G5452">IF('Cleaned Data'!G5452="","",_xlfn.SWITCH('Cleaned Data'!G5452,"In-Store",1,"Takeaway",2,0))</f>
        <v>1</v>
      </c>
      <c r="H5452" s="8" t="str">
        <v>12/21/2023</v>
      </c>
    </row>
    <row r="5453" spans="1:8" ht="12.5" x14ac:dyDescent="0.25">
      <c r="A5453" s="1" t="str">
        <v>TXN_7674694</v>
      </c>
      <c r="B5453" s="1" cm="1">
        <f t="array" ref="B5453">IF('Cleaned Data'!B5453="","",_xlfn.SWITCH('Cleaned Data'!B5453,"Coffee",1,"Tea",2,"Juice",3,"Smoothie",4,"Cake",5,"Sandwich",6,"Salad",7,"Cookie",8,0))</f>
        <v>3</v>
      </c>
      <c r="C5453" s="1">
        <v>4</v>
      </c>
      <c r="D5453" s="6">
        <v>3</v>
      </c>
      <c r="E5453" s="1">
        <v>12</v>
      </c>
      <c r="F5453" s="1" cm="1">
        <f t="array" ref="F5453">IF('Cleaned Data'!F5453="","",_xlfn.SWITCH('Cleaned Data'!F5453,"Cash",1,"Credit Card",2,"Digital Wallet",3,0))</f>
        <v>0</v>
      </c>
      <c r="G5453" s="1" cm="1">
        <f t="array" ref="G5453">IF('Cleaned Data'!G5453="","",_xlfn.SWITCH('Cleaned Data'!G5453,"In-Store",1,"Takeaway",2,0))</f>
        <v>1</v>
      </c>
      <c r="H5453" s="8" t="str">
        <v>12/21/2023</v>
      </c>
    </row>
    <row r="5454" spans="1:8" ht="12.5" x14ac:dyDescent="0.25">
      <c r="A5454" s="1" t="str">
        <v>TXN_7741707</v>
      </c>
      <c r="B5454" s="1" cm="1">
        <f t="array" ref="B5454">IF('Cleaned Data'!B5454="","",_xlfn.SWITCH('Cleaned Data'!B5454,"Coffee",1,"Tea",2,"Juice",3,"Smoothie",4,"Cake",5,"Sandwich",6,"Salad",7,"Cookie",8,0))</f>
        <v>3</v>
      </c>
      <c r="C5454" s="1">
        <v>4</v>
      </c>
      <c r="D5454" s="6">
        <v>3</v>
      </c>
      <c r="E5454" s="1">
        <v>12</v>
      </c>
      <c r="F5454" s="1" cm="1">
        <f t="array" ref="F5454">IF('Cleaned Data'!F5454="","",_xlfn.SWITCH('Cleaned Data'!F5454,"Cash",1,"Credit Card",2,"Digital Wallet",3,0))</f>
        <v>2</v>
      </c>
      <c r="G5454" s="1" cm="1">
        <f t="array" ref="G5454">IF('Cleaned Data'!G5454="","",_xlfn.SWITCH('Cleaned Data'!G5454,"In-Store",1,"Takeaway",2,0))</f>
        <v>1</v>
      </c>
      <c r="H5454" s="8" t="str">
        <v>12/21/2023</v>
      </c>
    </row>
    <row r="5455" spans="1:8" ht="12.5" x14ac:dyDescent="0.25">
      <c r="A5455" s="1" t="str">
        <v>TXN_7952916</v>
      </c>
      <c r="B5455" s="1" cm="1">
        <f t="array" ref="B5455">IF('Cleaned Data'!B5455="","",_xlfn.SWITCH('Cleaned Data'!B5455,"Coffee",1,"Tea",2,"Juice",3,"Smoothie",4,"Cake",5,"Sandwich",6,"Salad",7,"Cookie",8,0))</f>
        <v>8</v>
      </c>
      <c r="C5455" s="1">
        <v>2</v>
      </c>
      <c r="D5455" s="6">
        <v>1</v>
      </c>
      <c r="E5455" s="1">
        <v>2</v>
      </c>
      <c r="F5455" s="1" cm="1">
        <f t="array" ref="F5455">IF('Cleaned Data'!F5455="","",_xlfn.SWITCH('Cleaned Data'!F5455,"Cash",1,"Credit Card",2,"Digital Wallet",3,0))</f>
        <v>2</v>
      </c>
      <c r="G5455" s="1" cm="1">
        <f t="array" ref="G5455">IF('Cleaned Data'!G5455="","",_xlfn.SWITCH('Cleaned Data'!G5455,"In-Store",1,"Takeaway",2,0))</f>
        <v>2</v>
      </c>
      <c r="H5455" s="8" t="str">
        <v>12/21/2023</v>
      </c>
    </row>
    <row r="5456" spans="1:8" ht="12.5" x14ac:dyDescent="0.25">
      <c r="A5456" s="1" t="str">
        <v>TXN_8076449</v>
      </c>
      <c r="B5456" s="1" cm="1">
        <f t="array" ref="B5456">IF('Cleaned Data'!B5456="","",_xlfn.SWITCH('Cleaned Data'!B5456,"Coffee",1,"Tea",2,"Juice",3,"Smoothie",4,"Cake",5,"Sandwich",6,"Salad",7,"Cookie",8,0))</f>
        <v>3</v>
      </c>
      <c r="C5456" s="1">
        <v>2</v>
      </c>
      <c r="D5456" s="6">
        <v>3</v>
      </c>
      <c r="E5456" s="1">
        <v>6</v>
      </c>
      <c r="F5456" s="1" cm="1">
        <f t="array" ref="F5456">IF('Cleaned Data'!F5456="","",_xlfn.SWITCH('Cleaned Data'!F5456,"Cash",1,"Credit Card",2,"Digital Wallet",3,0))</f>
        <v>3</v>
      </c>
      <c r="G5456" s="1" cm="1">
        <f t="array" ref="G5456">IF('Cleaned Data'!G5456="","",_xlfn.SWITCH('Cleaned Data'!G5456,"In-Store",1,"Takeaway",2,0))</f>
        <v>1</v>
      </c>
      <c r="H5456" s="8" t="str">
        <v>12/21/2023</v>
      </c>
    </row>
    <row r="5457" spans="1:8" ht="12.5" x14ac:dyDescent="0.25">
      <c r="A5457" s="1" t="str">
        <v>TXN_8993132</v>
      </c>
      <c r="B5457" s="1" cm="1">
        <f t="array" ref="B5457">IF('Cleaned Data'!B5457="","",_xlfn.SWITCH('Cleaned Data'!B5457,"Coffee",1,"Tea",2,"Juice",3,"Smoothie",4,"Cake",5,"Sandwich",6,"Salad",7,"Cookie",8,0))</f>
        <v>1</v>
      </c>
      <c r="C5457" s="1">
        <v>5</v>
      </c>
      <c r="D5457" s="6">
        <v>2</v>
      </c>
      <c r="E5457" s="1">
        <v>10</v>
      </c>
      <c r="F5457" s="1" cm="1">
        <f t="array" ref="F5457">IF('Cleaned Data'!F5457="","",_xlfn.SWITCH('Cleaned Data'!F5457,"Cash",1,"Credit Card",2,"Digital Wallet",3,0))</f>
        <v>2</v>
      </c>
      <c r="G5457" s="1" cm="1">
        <f t="array" ref="G5457">IF('Cleaned Data'!G5457="","",_xlfn.SWITCH('Cleaned Data'!G5457,"In-Store",1,"Takeaway",2,0))</f>
        <v>1</v>
      </c>
      <c r="H5457" s="8" t="str">
        <v>12/21/2023</v>
      </c>
    </row>
    <row r="5458" spans="1:8" ht="12.5" x14ac:dyDescent="0.25">
      <c r="A5458" s="1" t="str">
        <v>TXN_9813943</v>
      </c>
      <c r="B5458" s="1" cm="1">
        <f t="array" ref="B5458">IF('Cleaned Data'!B5458="","",_xlfn.SWITCH('Cleaned Data'!B5458,"Coffee",1,"Tea",2,"Juice",3,"Smoothie",4,"Cake",5,"Sandwich",6,"Salad",7,"Cookie",8,0))</f>
        <v>4</v>
      </c>
      <c r="C5458" s="1">
        <v>5</v>
      </c>
      <c r="D5458" s="6">
        <v>4</v>
      </c>
      <c r="E5458" s="1">
        <v>20</v>
      </c>
      <c r="F5458" s="1" cm="1">
        <f t="array" ref="F5458">IF('Cleaned Data'!F5458="","",_xlfn.SWITCH('Cleaned Data'!F5458,"Cash",1,"Credit Card",2,"Digital Wallet",3,0))</f>
        <v>1</v>
      </c>
      <c r="G5458" s="1" cm="1">
        <f t="array" ref="G5458">IF('Cleaned Data'!G5458="","",_xlfn.SWITCH('Cleaned Data'!G5458,"In-Store",1,"Takeaway",2,0))</f>
        <v>0</v>
      </c>
      <c r="H5458" s="8" t="str">
        <v>12/21/2023</v>
      </c>
    </row>
    <row r="5459" spans="1:8" ht="12.5" x14ac:dyDescent="0.25">
      <c r="A5459" s="1" t="str">
        <v>TXN_1045022</v>
      </c>
      <c r="B5459" s="1" cm="1">
        <f t="array" ref="B5459">IF('Cleaned Data'!B5459="","",_xlfn.SWITCH('Cleaned Data'!B5459,"Coffee",1,"Tea",2,"Juice",3,"Smoothie",4,"Cake",5,"Sandwich",6,"Salad",7,"Cookie",8,0))</f>
        <v>6</v>
      </c>
      <c r="C5459" s="1">
        <v>4</v>
      </c>
      <c r="D5459" s="6">
        <v>4</v>
      </c>
      <c r="E5459" s="1">
        <v>16</v>
      </c>
      <c r="F5459" s="1" cm="1">
        <f t="array" ref="F5459">IF('Cleaned Data'!F5459="","",_xlfn.SWITCH('Cleaned Data'!F5459,"Cash",1,"Credit Card",2,"Digital Wallet",3,0))</f>
        <v>0</v>
      </c>
      <c r="G5459" s="1" cm="1">
        <f t="array" ref="G5459">IF('Cleaned Data'!G5459="","",_xlfn.SWITCH('Cleaned Data'!G5459,"In-Store",1,"Takeaway",2,0))</f>
        <v>2</v>
      </c>
      <c r="H5459" s="8" t="str">
        <v>12/22/2023</v>
      </c>
    </row>
    <row r="5460" spans="1:8" ht="12.5" x14ac:dyDescent="0.25">
      <c r="A5460" s="1" t="str">
        <v>TXN_1080432</v>
      </c>
      <c r="B5460" s="1" cm="1">
        <f t="array" ref="B5460">IF('Cleaned Data'!B5460="","",_xlfn.SWITCH('Cleaned Data'!B5460,"Coffee",1,"Tea",2,"Juice",3,"Smoothie",4,"Cake",5,"Sandwich",6,"Salad",7,"Cookie",8,0))</f>
        <v>5</v>
      </c>
      <c r="C5460" s="1">
        <v>4</v>
      </c>
      <c r="D5460" s="6">
        <v>3</v>
      </c>
      <c r="E5460" s="1">
        <v>12</v>
      </c>
      <c r="F5460" s="1" cm="1">
        <f t="array" ref="F5460">IF('Cleaned Data'!F5460="","",_xlfn.SWITCH('Cleaned Data'!F5460,"Cash",1,"Credit Card",2,"Digital Wallet",3,0))</f>
        <v>2</v>
      </c>
      <c r="G5460" s="1" cm="1">
        <f t="array" ref="G5460">IF('Cleaned Data'!G5460="","",_xlfn.SWITCH('Cleaned Data'!G5460,"In-Store",1,"Takeaway",2,0))</f>
        <v>0</v>
      </c>
      <c r="H5460" s="8" t="str">
        <v>12/22/2023</v>
      </c>
    </row>
    <row r="5461" spans="1:8" ht="12.5" x14ac:dyDescent="0.25">
      <c r="A5461" s="1" t="str">
        <v>TXN_1355212</v>
      </c>
      <c r="B5461" s="1" cm="1">
        <f t="array" ref="B5461">IF('Cleaned Data'!B5461="","",_xlfn.SWITCH('Cleaned Data'!B5461,"Coffee",1,"Tea",2,"Juice",3,"Smoothie",4,"Cake",5,"Sandwich",6,"Salad",7,"Cookie",8,0))</f>
        <v>7</v>
      </c>
      <c r="C5461" s="1">
        <v>1</v>
      </c>
      <c r="D5461" s="6">
        <v>5</v>
      </c>
      <c r="E5461" s="1">
        <v>5</v>
      </c>
      <c r="F5461" s="1" cm="1">
        <f t="array" ref="F5461">IF('Cleaned Data'!F5461="","",_xlfn.SWITCH('Cleaned Data'!F5461,"Cash",1,"Credit Card",2,"Digital Wallet",3,0))</f>
        <v>1</v>
      </c>
      <c r="G5461" s="1" cm="1">
        <f t="array" ref="G5461">IF('Cleaned Data'!G5461="","",_xlfn.SWITCH('Cleaned Data'!G5461,"In-Store",1,"Takeaway",2,0))</f>
        <v>2</v>
      </c>
      <c r="H5461" s="8" t="str">
        <v>12/22/2023</v>
      </c>
    </row>
    <row r="5462" spans="1:8" ht="12.5" x14ac:dyDescent="0.25">
      <c r="A5462" s="1" t="str">
        <v>TXN_1442791</v>
      </c>
      <c r="B5462" s="1" cm="1">
        <f t="array" ref="B5462">IF('Cleaned Data'!B5462="","",_xlfn.SWITCH('Cleaned Data'!B5462,"Coffee",1,"Tea",2,"Juice",3,"Smoothie",4,"Cake",5,"Sandwich",6,"Salad",7,"Cookie",8,0))</f>
        <v>1</v>
      </c>
      <c r="C5462" s="1">
        <v>1</v>
      </c>
      <c r="D5462" s="6">
        <v>2</v>
      </c>
      <c r="E5462" s="1">
        <v>2</v>
      </c>
      <c r="F5462" s="1" cm="1">
        <f t="array" ref="F5462">IF('Cleaned Data'!F5462="","",_xlfn.SWITCH('Cleaned Data'!F5462,"Cash",1,"Credit Card",2,"Digital Wallet",3,0))</f>
        <v>3</v>
      </c>
      <c r="G5462" s="1" cm="1">
        <f t="array" ref="G5462">IF('Cleaned Data'!G5462="","",_xlfn.SWITCH('Cleaned Data'!G5462,"In-Store",1,"Takeaway",2,0))</f>
        <v>1</v>
      </c>
      <c r="H5462" s="8" t="str">
        <v>12/22/2023</v>
      </c>
    </row>
    <row r="5463" spans="1:8" ht="12.5" x14ac:dyDescent="0.25">
      <c r="A5463" s="1" t="str">
        <v>TXN_1465584</v>
      </c>
      <c r="B5463" s="1" cm="1">
        <f t="array" ref="B5463">IF('Cleaned Data'!B5463="","",_xlfn.SWITCH('Cleaned Data'!B5463,"Coffee",1,"Tea",2,"Juice",3,"Smoothie",4,"Cake",5,"Sandwich",6,"Salad",7,"Cookie",8,0))</f>
        <v>2</v>
      </c>
      <c r="C5463" s="1">
        <v>4</v>
      </c>
      <c r="D5463" s="6">
        <v>1.5</v>
      </c>
      <c r="E5463" s="1">
        <v>6</v>
      </c>
      <c r="F5463" s="1" cm="1">
        <f t="array" ref="F5463">IF('Cleaned Data'!F5463="","",_xlfn.SWITCH('Cleaned Data'!F5463,"Cash",1,"Credit Card",2,"Digital Wallet",3,0))</f>
        <v>2</v>
      </c>
      <c r="G5463" s="1" cm="1">
        <f t="array" ref="G5463">IF('Cleaned Data'!G5463="","",_xlfn.SWITCH('Cleaned Data'!G5463,"In-Store",1,"Takeaway",2,0))</f>
        <v>1</v>
      </c>
      <c r="H5463" s="8" t="str">
        <v>12/22/2023</v>
      </c>
    </row>
    <row r="5464" spans="1:8" ht="12.5" x14ac:dyDescent="0.25">
      <c r="A5464" s="1" t="str">
        <v>TXN_2195218</v>
      </c>
      <c r="B5464" s="1" cm="1">
        <f t="array" ref="B5464">IF('Cleaned Data'!B5464="","",_xlfn.SWITCH('Cleaned Data'!B5464,"Coffee",1,"Tea",2,"Juice",3,"Smoothie",4,"Cake",5,"Sandwich",6,"Salad",7,"Cookie",8,0))</f>
        <v>5</v>
      </c>
      <c r="C5464" s="1">
        <v>5</v>
      </c>
      <c r="D5464" s="6">
        <v>3</v>
      </c>
      <c r="E5464" s="1">
        <v>15</v>
      </c>
      <c r="F5464" s="1" cm="1">
        <f t="array" ref="F5464">IF('Cleaned Data'!F5464="","",_xlfn.SWITCH('Cleaned Data'!F5464,"Cash",1,"Credit Card",2,"Digital Wallet",3,0))</f>
        <v>1</v>
      </c>
      <c r="G5464" s="1" cm="1">
        <f t="array" ref="G5464">IF('Cleaned Data'!G5464="","",_xlfn.SWITCH('Cleaned Data'!G5464,"In-Store",1,"Takeaway",2,0))</f>
        <v>0</v>
      </c>
      <c r="H5464" s="8" t="str">
        <v>12/22/2023</v>
      </c>
    </row>
    <row r="5465" spans="1:8" ht="12.5" x14ac:dyDescent="0.25">
      <c r="A5465" s="1" t="str">
        <v>TXN_2294776</v>
      </c>
      <c r="B5465" s="1" cm="1">
        <f t="array" ref="B5465">IF('Cleaned Data'!B5465="","",_xlfn.SWITCH('Cleaned Data'!B5465,"Coffee",1,"Tea",2,"Juice",3,"Smoothie",4,"Cake",5,"Sandwich",6,"Salad",7,"Cookie",8,0))</f>
        <v>5</v>
      </c>
      <c r="C5465" s="1">
        <v>1</v>
      </c>
      <c r="D5465" s="6">
        <v>3</v>
      </c>
      <c r="E5465" s="1">
        <v>3</v>
      </c>
      <c r="F5465" s="1" cm="1">
        <f t="array" ref="F5465">IF('Cleaned Data'!F5465="","",_xlfn.SWITCH('Cleaned Data'!F5465,"Cash",1,"Credit Card",2,"Digital Wallet",3,0))</f>
        <v>2</v>
      </c>
      <c r="G5465" s="1" cm="1">
        <f t="array" ref="G5465">IF('Cleaned Data'!G5465="","",_xlfn.SWITCH('Cleaned Data'!G5465,"In-Store",1,"Takeaway",2,0))</f>
        <v>0</v>
      </c>
      <c r="H5465" s="8" t="str">
        <v>12/22/2023</v>
      </c>
    </row>
    <row r="5466" spans="1:8" ht="12.5" x14ac:dyDescent="0.25">
      <c r="A5466" s="1" t="str">
        <v>TXN_2726700</v>
      </c>
      <c r="B5466" s="1" cm="1">
        <f t="array" ref="B5466">IF('Cleaned Data'!B5466="","",_xlfn.SWITCH('Cleaned Data'!B5466,"Coffee",1,"Tea",2,"Juice",3,"Smoothie",4,"Cake",5,"Sandwich",6,"Salad",7,"Cookie",8,0))</f>
        <v>3</v>
      </c>
      <c r="C5466" s="1">
        <v>4</v>
      </c>
      <c r="D5466" s="6">
        <v>3</v>
      </c>
      <c r="E5466" s="1">
        <v>12</v>
      </c>
      <c r="F5466" s="1" cm="1">
        <f t="array" ref="F5466">IF('Cleaned Data'!F5466="","",_xlfn.SWITCH('Cleaned Data'!F5466,"Cash",1,"Credit Card",2,"Digital Wallet",3,0))</f>
        <v>2</v>
      </c>
      <c r="G5466" s="1" cm="1">
        <f t="array" ref="G5466">IF('Cleaned Data'!G5466="","",_xlfn.SWITCH('Cleaned Data'!G5466,"In-Store",1,"Takeaway",2,0))</f>
        <v>0</v>
      </c>
      <c r="H5466" s="8" t="str">
        <v>12/22/2023</v>
      </c>
    </row>
    <row r="5467" spans="1:8" ht="12.5" x14ac:dyDescent="0.25">
      <c r="A5467" s="1" t="str">
        <v>TXN_2788676</v>
      </c>
      <c r="B5467" s="1" cm="1">
        <f t="array" ref="B5467">IF('Cleaned Data'!B5467="","",_xlfn.SWITCH('Cleaned Data'!B5467,"Coffee",1,"Tea",2,"Juice",3,"Smoothie",4,"Cake",5,"Sandwich",6,"Salad",7,"Cookie",8,0))</f>
        <v>1</v>
      </c>
      <c r="C5467" s="1">
        <v>3</v>
      </c>
      <c r="D5467" s="6">
        <v>2</v>
      </c>
      <c r="E5467" s="1">
        <v>6</v>
      </c>
      <c r="F5467" s="1" cm="1">
        <f t="array" ref="F5467">IF('Cleaned Data'!F5467="","",_xlfn.SWITCH('Cleaned Data'!F5467,"Cash",1,"Credit Card",2,"Digital Wallet",3,0))</f>
        <v>1</v>
      </c>
      <c r="G5467" s="1" cm="1">
        <f t="array" ref="G5467">IF('Cleaned Data'!G5467="","",_xlfn.SWITCH('Cleaned Data'!G5467,"In-Store",1,"Takeaway",2,0))</f>
        <v>1</v>
      </c>
      <c r="H5467" s="8" t="str">
        <v>12/22/2023</v>
      </c>
    </row>
    <row r="5468" spans="1:8" ht="12.5" x14ac:dyDescent="0.25">
      <c r="A5468" s="1" t="str">
        <v>TXN_3286168</v>
      </c>
      <c r="B5468" s="1" cm="1">
        <f t="array" ref="B5468">IF('Cleaned Data'!B5468="","",_xlfn.SWITCH('Cleaned Data'!B5468,"Coffee",1,"Tea",2,"Juice",3,"Smoothie",4,"Cake",5,"Sandwich",6,"Salad",7,"Cookie",8,0))</f>
        <v>6</v>
      </c>
      <c r="C5468" s="1">
        <v>5</v>
      </c>
      <c r="D5468" s="6">
        <v>4</v>
      </c>
      <c r="E5468" s="1">
        <v>20</v>
      </c>
      <c r="F5468" s="1" cm="1">
        <f t="array" ref="F5468">IF('Cleaned Data'!F5468="","",_xlfn.SWITCH('Cleaned Data'!F5468,"Cash",1,"Credit Card",2,"Digital Wallet",3,0))</f>
        <v>0</v>
      </c>
      <c r="G5468" s="1" cm="1">
        <f t="array" ref="G5468">IF('Cleaned Data'!G5468="","",_xlfn.SWITCH('Cleaned Data'!G5468,"In-Store",1,"Takeaway",2,0))</f>
        <v>0</v>
      </c>
      <c r="H5468" s="8" t="str">
        <v>12/22/2023</v>
      </c>
    </row>
    <row r="5469" spans="1:8" ht="12.5" x14ac:dyDescent="0.25">
      <c r="A5469" s="1" t="str">
        <v>TXN_3357336</v>
      </c>
      <c r="B5469" s="1" cm="1">
        <f t="array" ref="B5469">IF('Cleaned Data'!B5469="","",_xlfn.SWITCH('Cleaned Data'!B5469,"Coffee",1,"Tea",2,"Juice",3,"Smoothie",4,"Cake",5,"Sandwich",6,"Salad",7,"Cookie",8,0))</f>
        <v>2</v>
      </c>
      <c r="C5469" s="1">
        <v>1</v>
      </c>
      <c r="D5469" s="6">
        <v>1.5</v>
      </c>
      <c r="E5469" s="1">
        <v>1.5</v>
      </c>
      <c r="F5469" s="1" cm="1">
        <f t="array" ref="F5469">IF('Cleaned Data'!F5469="","",_xlfn.SWITCH('Cleaned Data'!F5469,"Cash",1,"Credit Card",2,"Digital Wallet",3,0))</f>
        <v>1</v>
      </c>
      <c r="G5469" s="1" cm="1">
        <f t="array" ref="G5469">IF('Cleaned Data'!G5469="","",_xlfn.SWITCH('Cleaned Data'!G5469,"In-Store",1,"Takeaway",2,0))</f>
        <v>0</v>
      </c>
      <c r="H5469" s="8" t="str">
        <v>12/22/2023</v>
      </c>
    </row>
    <row r="5470" spans="1:8" ht="12.5" x14ac:dyDescent="0.25">
      <c r="A5470" s="1" t="str">
        <v>TXN_4007285</v>
      </c>
      <c r="B5470" s="1" cm="1">
        <f t="array" ref="B5470">IF('Cleaned Data'!B5470="","",_xlfn.SWITCH('Cleaned Data'!B5470,"Coffee",1,"Tea",2,"Juice",3,"Smoothie",4,"Cake",5,"Sandwich",6,"Salad",7,"Cookie",8,0))</f>
        <v>4</v>
      </c>
      <c r="C5470" s="1">
        <v>5</v>
      </c>
      <c r="D5470" s="6">
        <v>4</v>
      </c>
      <c r="E5470" s="1">
        <v>20</v>
      </c>
      <c r="F5470" s="1" cm="1">
        <f t="array" ref="F5470">IF('Cleaned Data'!F5470="","",_xlfn.SWITCH('Cleaned Data'!F5470,"Cash",1,"Credit Card",2,"Digital Wallet",3,0))</f>
        <v>1</v>
      </c>
      <c r="G5470" s="1" cm="1">
        <f t="array" ref="G5470">IF('Cleaned Data'!G5470="","",_xlfn.SWITCH('Cleaned Data'!G5470,"In-Store",1,"Takeaway",2,0))</f>
        <v>0</v>
      </c>
      <c r="H5470" s="8" t="str">
        <v>12/22/2023</v>
      </c>
    </row>
    <row r="5471" spans="1:8" ht="12.5" x14ac:dyDescent="0.25">
      <c r="A5471" s="1" t="str">
        <v>TXN_4642770</v>
      </c>
      <c r="B5471" s="1" cm="1">
        <f t="array" ref="B5471">IF('Cleaned Data'!B5471="","",_xlfn.SWITCH('Cleaned Data'!B5471,"Coffee",1,"Tea",2,"Juice",3,"Smoothie",4,"Cake",5,"Sandwich",6,"Salad",7,"Cookie",8,0))</f>
        <v>3</v>
      </c>
      <c r="C5471" s="1">
        <v>2</v>
      </c>
      <c r="D5471" s="6">
        <v>3</v>
      </c>
      <c r="E5471" s="1">
        <v>6</v>
      </c>
      <c r="F5471" s="1" cm="1">
        <f t="array" ref="F5471">IF('Cleaned Data'!F5471="","",_xlfn.SWITCH('Cleaned Data'!F5471,"Cash",1,"Credit Card",2,"Digital Wallet",3,0))</f>
        <v>1</v>
      </c>
      <c r="G5471" s="1" cm="1">
        <f t="array" ref="G5471">IF('Cleaned Data'!G5471="","",_xlfn.SWITCH('Cleaned Data'!G5471,"In-Store",1,"Takeaway",2,0))</f>
        <v>1</v>
      </c>
      <c r="H5471" s="8" t="str">
        <v>12/22/2023</v>
      </c>
    </row>
    <row r="5472" spans="1:8" ht="12.5" x14ac:dyDescent="0.25">
      <c r="A5472" s="1" t="str">
        <v>TXN_4644790</v>
      </c>
      <c r="B5472" s="1" cm="1">
        <f t="array" ref="B5472">IF('Cleaned Data'!B5472="","",_xlfn.SWITCH('Cleaned Data'!B5472,"Coffee",1,"Tea",2,"Juice",3,"Smoothie",4,"Cake",5,"Sandwich",6,"Salad",7,"Cookie",8,0))</f>
        <v>5</v>
      </c>
      <c r="C5472" s="1">
        <v>1</v>
      </c>
      <c r="D5472" s="6">
        <v>3</v>
      </c>
      <c r="E5472" s="1">
        <v>3</v>
      </c>
      <c r="F5472" s="1" cm="1">
        <f t="array" ref="F5472">IF('Cleaned Data'!F5472="","",_xlfn.SWITCH('Cleaned Data'!F5472,"Cash",1,"Credit Card",2,"Digital Wallet",3,0))</f>
        <v>0</v>
      </c>
      <c r="G5472" s="1" cm="1">
        <f t="array" ref="G5472">IF('Cleaned Data'!G5472="","",_xlfn.SWITCH('Cleaned Data'!G5472,"In-Store",1,"Takeaway",2,0))</f>
        <v>0</v>
      </c>
      <c r="H5472" s="8" t="str">
        <v>12/22/2023</v>
      </c>
    </row>
    <row r="5473" spans="1:8" ht="12.5" x14ac:dyDescent="0.25">
      <c r="A5473" s="1" t="str">
        <v>TXN_4749986</v>
      </c>
      <c r="B5473" s="1" cm="1">
        <f t="array" ref="B5473">IF('Cleaned Data'!B5473="","",_xlfn.SWITCH('Cleaned Data'!B5473,"Coffee",1,"Tea",2,"Juice",3,"Smoothie",4,"Cake",5,"Sandwich",6,"Salad",7,"Cookie",8,0))</f>
        <v>8</v>
      </c>
      <c r="C5473" s="1">
        <v>5</v>
      </c>
      <c r="D5473" s="6">
        <v>1</v>
      </c>
      <c r="E5473" s="1">
        <v>5</v>
      </c>
      <c r="F5473" s="1" cm="1">
        <f t="array" ref="F5473">IF('Cleaned Data'!F5473="","",_xlfn.SWITCH('Cleaned Data'!F5473,"Cash",1,"Credit Card",2,"Digital Wallet",3,0))</f>
        <v>3</v>
      </c>
      <c r="G5473" s="1" cm="1">
        <f t="array" ref="G5473">IF('Cleaned Data'!G5473="","",_xlfn.SWITCH('Cleaned Data'!G5473,"In-Store",1,"Takeaway",2,0))</f>
        <v>0</v>
      </c>
      <c r="H5473" s="8" t="str">
        <v>12/22/2023</v>
      </c>
    </row>
    <row r="5474" spans="1:8" ht="12.5" x14ac:dyDescent="0.25">
      <c r="A5474" s="1" t="str">
        <v>TXN_5459138</v>
      </c>
      <c r="B5474" s="1" cm="1">
        <f t="array" ref="B5474">IF('Cleaned Data'!B5474="","",_xlfn.SWITCH('Cleaned Data'!B5474,"Coffee",1,"Tea",2,"Juice",3,"Smoothie",4,"Cake",5,"Sandwich",6,"Salad",7,"Cookie",8,0))</f>
        <v>3</v>
      </c>
      <c r="C5474" s="1">
        <v>4</v>
      </c>
      <c r="D5474" s="6">
        <v>3</v>
      </c>
      <c r="E5474" s="1">
        <v>12</v>
      </c>
      <c r="F5474" s="1" cm="1">
        <f t="array" ref="F5474">IF('Cleaned Data'!F5474="","",_xlfn.SWITCH('Cleaned Data'!F5474,"Cash",1,"Credit Card",2,"Digital Wallet",3,0))</f>
        <v>0</v>
      </c>
      <c r="G5474" s="1" cm="1">
        <f t="array" ref="G5474">IF('Cleaned Data'!G5474="","",_xlfn.SWITCH('Cleaned Data'!G5474,"In-Store",1,"Takeaway",2,0))</f>
        <v>1</v>
      </c>
      <c r="H5474" s="8" t="str">
        <v>12/22/2023</v>
      </c>
    </row>
    <row r="5475" spans="1:8" ht="12.5" x14ac:dyDescent="0.25">
      <c r="A5475" s="1" t="str">
        <v>TXN_5662517</v>
      </c>
      <c r="B5475" s="1" cm="1">
        <f t="array" ref="B5475">IF('Cleaned Data'!B5475="","",_xlfn.SWITCH('Cleaned Data'!B5475,"Coffee",1,"Tea",2,"Juice",3,"Smoothie",4,"Cake",5,"Sandwich",6,"Salad",7,"Cookie",8,0))</f>
        <v>8</v>
      </c>
      <c r="C5475" s="1">
        <v>5</v>
      </c>
      <c r="D5475" s="6">
        <v>1</v>
      </c>
      <c r="E5475" s="1">
        <v>5</v>
      </c>
      <c r="F5475" s="1" cm="1">
        <f t="array" ref="F5475">IF('Cleaned Data'!F5475="","",_xlfn.SWITCH('Cleaned Data'!F5475,"Cash",1,"Credit Card",2,"Digital Wallet",3,0))</f>
        <v>1</v>
      </c>
      <c r="G5475" s="1" cm="1">
        <f t="array" ref="G5475">IF('Cleaned Data'!G5475="","",_xlfn.SWITCH('Cleaned Data'!G5475,"In-Store",1,"Takeaway",2,0))</f>
        <v>2</v>
      </c>
      <c r="H5475" s="8" t="str">
        <v>12/22/2023</v>
      </c>
    </row>
    <row r="5476" spans="1:8" ht="12.5" x14ac:dyDescent="0.25">
      <c r="A5476" s="1" t="str">
        <v>TXN_6133971</v>
      </c>
      <c r="B5476" s="1" cm="1">
        <f t="array" ref="B5476">IF('Cleaned Data'!B5476="","",_xlfn.SWITCH('Cleaned Data'!B5476,"Coffee",1,"Tea",2,"Juice",3,"Smoothie",4,"Cake",5,"Sandwich",6,"Salad",7,"Cookie",8,0))</f>
        <v>6</v>
      </c>
      <c r="C5476" s="1">
        <v>5</v>
      </c>
      <c r="D5476" s="6">
        <v>4</v>
      </c>
      <c r="E5476" s="1">
        <v>20</v>
      </c>
      <c r="F5476" s="1" cm="1">
        <f t="array" ref="F5476">IF('Cleaned Data'!F5476="","",_xlfn.SWITCH('Cleaned Data'!F5476,"Cash",1,"Credit Card",2,"Digital Wallet",3,0))</f>
        <v>0</v>
      </c>
      <c r="G5476" s="1" cm="1">
        <f t="array" ref="G5476">IF('Cleaned Data'!G5476="","",_xlfn.SWITCH('Cleaned Data'!G5476,"In-Store",1,"Takeaway",2,0))</f>
        <v>2</v>
      </c>
      <c r="H5476" s="8" t="str">
        <v>12/22/2023</v>
      </c>
    </row>
    <row r="5477" spans="1:8" ht="12.5" x14ac:dyDescent="0.25">
      <c r="A5477" s="1" t="str">
        <v>TXN_6221348</v>
      </c>
      <c r="B5477" s="1" cm="1">
        <f t="array" ref="B5477">IF('Cleaned Data'!B5477="","",_xlfn.SWITCH('Cleaned Data'!B5477,"Coffee",1,"Tea",2,"Juice",3,"Smoothie",4,"Cake",5,"Sandwich",6,"Salad",7,"Cookie",8,0))</f>
        <v>5</v>
      </c>
      <c r="C5477" s="1">
        <v>5</v>
      </c>
      <c r="D5477" s="6">
        <v>3</v>
      </c>
      <c r="E5477" s="1">
        <v>15</v>
      </c>
      <c r="F5477" s="1" cm="1">
        <f t="array" ref="F5477">IF('Cleaned Data'!F5477="","",_xlfn.SWITCH('Cleaned Data'!F5477,"Cash",1,"Credit Card",2,"Digital Wallet",3,0))</f>
        <v>0</v>
      </c>
      <c r="G5477" s="1" cm="1">
        <f t="array" ref="G5477">IF('Cleaned Data'!G5477="","",_xlfn.SWITCH('Cleaned Data'!G5477,"In-Store",1,"Takeaway",2,0))</f>
        <v>0</v>
      </c>
      <c r="H5477" s="8" t="str">
        <v>12/22/2023</v>
      </c>
    </row>
    <row r="5478" spans="1:8" ht="12.5" x14ac:dyDescent="0.25">
      <c r="A5478" s="1" t="str">
        <v>TXN_6223786</v>
      </c>
      <c r="B5478" s="1" cm="1">
        <f t="array" ref="B5478">IF('Cleaned Data'!B5478="","",_xlfn.SWITCH('Cleaned Data'!B5478,"Coffee",1,"Tea",2,"Juice",3,"Smoothie",4,"Cake",5,"Sandwich",6,"Salad",7,"Cookie",8,0))</f>
        <v>3</v>
      </c>
      <c r="C5478" s="1">
        <v>3</v>
      </c>
      <c r="D5478" s="6">
        <v>3</v>
      </c>
      <c r="E5478" s="1">
        <v>9</v>
      </c>
      <c r="F5478" s="1" cm="1">
        <f t="array" ref="F5478">IF('Cleaned Data'!F5478="","",_xlfn.SWITCH('Cleaned Data'!F5478,"Cash",1,"Credit Card",2,"Digital Wallet",3,0))</f>
        <v>2</v>
      </c>
      <c r="G5478" s="1" cm="1">
        <f t="array" ref="G5478">IF('Cleaned Data'!G5478="","",_xlfn.SWITCH('Cleaned Data'!G5478,"In-Store",1,"Takeaway",2,0))</f>
        <v>0</v>
      </c>
      <c r="H5478" s="8" t="str">
        <v>12/22/2023</v>
      </c>
    </row>
    <row r="5479" spans="1:8" ht="12.5" x14ac:dyDescent="0.25">
      <c r="A5479" s="1" t="str">
        <v>TXN_6250692</v>
      </c>
      <c r="B5479" s="1" cm="1">
        <f t="array" ref="B5479">IF('Cleaned Data'!B5479="","",_xlfn.SWITCH('Cleaned Data'!B5479,"Coffee",1,"Tea",2,"Juice",3,"Smoothie",4,"Cake",5,"Sandwich",6,"Salad",7,"Cookie",8,0))</f>
        <v>4</v>
      </c>
      <c r="C5479" s="1">
        <v>2</v>
      </c>
      <c r="D5479" s="6">
        <v>4</v>
      </c>
      <c r="E5479" s="1">
        <v>8</v>
      </c>
      <c r="F5479" s="1" cm="1">
        <f t="array" ref="F5479">IF('Cleaned Data'!F5479="","",_xlfn.SWITCH('Cleaned Data'!F5479,"Cash",1,"Credit Card",2,"Digital Wallet",3,0))</f>
        <v>2</v>
      </c>
      <c r="G5479" s="1" cm="1">
        <f t="array" ref="G5479">IF('Cleaned Data'!G5479="","",_xlfn.SWITCH('Cleaned Data'!G5479,"In-Store",1,"Takeaway",2,0))</f>
        <v>0</v>
      </c>
      <c r="H5479" s="8" t="str">
        <v>12/22/2023</v>
      </c>
    </row>
    <row r="5480" spans="1:8" ht="12.5" x14ac:dyDescent="0.25">
      <c r="A5480" s="1" t="str">
        <v>TXN_6276679</v>
      </c>
      <c r="B5480" s="1" cm="1">
        <f t="array" ref="B5480">IF('Cleaned Data'!B5480="","",_xlfn.SWITCH('Cleaned Data'!B5480,"Coffee",1,"Tea",2,"Juice",3,"Smoothie",4,"Cake",5,"Sandwich",6,"Salad",7,"Cookie",8,0))</f>
        <v>5</v>
      </c>
      <c r="C5480" s="1">
        <v>3</v>
      </c>
      <c r="D5480" s="6">
        <v>3</v>
      </c>
      <c r="E5480" s="1">
        <v>9</v>
      </c>
      <c r="F5480" s="1" cm="1">
        <f t="array" ref="F5480">IF('Cleaned Data'!F5480="","",_xlfn.SWITCH('Cleaned Data'!F5480,"Cash",1,"Credit Card",2,"Digital Wallet",3,0))</f>
        <v>3</v>
      </c>
      <c r="G5480" s="1" cm="1">
        <f t="array" ref="G5480">IF('Cleaned Data'!G5480="","",_xlfn.SWITCH('Cleaned Data'!G5480,"In-Store",1,"Takeaway",2,0))</f>
        <v>0</v>
      </c>
      <c r="H5480" s="8" t="str">
        <v>12/22/2023</v>
      </c>
    </row>
    <row r="5481" spans="1:8" ht="12.5" x14ac:dyDescent="0.25">
      <c r="A5481" s="1" t="str">
        <v>TXN_6361309</v>
      </c>
      <c r="B5481" s="1" cm="1">
        <f t="array" ref="B5481">IF('Cleaned Data'!B5481="","",_xlfn.SWITCH('Cleaned Data'!B5481,"Coffee",1,"Tea",2,"Juice",3,"Smoothie",4,"Cake",5,"Sandwich",6,"Salad",7,"Cookie",8,0))</f>
        <v>2</v>
      </c>
      <c r="C5481" s="1">
        <v>5</v>
      </c>
      <c r="D5481" s="6">
        <v>1.5</v>
      </c>
      <c r="E5481" s="1">
        <v>7.5</v>
      </c>
      <c r="F5481" s="1" cm="1">
        <f t="array" ref="F5481">IF('Cleaned Data'!F5481="","",_xlfn.SWITCH('Cleaned Data'!F5481,"Cash",1,"Credit Card",2,"Digital Wallet",3,0))</f>
        <v>0</v>
      </c>
      <c r="G5481" s="1" cm="1">
        <f t="array" ref="G5481">IF('Cleaned Data'!G5481="","",_xlfn.SWITCH('Cleaned Data'!G5481,"In-Store",1,"Takeaway",2,0))</f>
        <v>0</v>
      </c>
      <c r="H5481" s="8" t="str">
        <v>12/22/2023</v>
      </c>
    </row>
    <row r="5482" spans="1:8" ht="12.5" x14ac:dyDescent="0.25">
      <c r="A5482" s="1" t="str">
        <v>TXN_6541415</v>
      </c>
      <c r="B5482" s="1" cm="1">
        <f t="array" ref="B5482">IF('Cleaned Data'!B5482="","",_xlfn.SWITCH('Cleaned Data'!B5482,"Coffee",1,"Tea",2,"Juice",3,"Smoothie",4,"Cake",5,"Sandwich",6,"Salad",7,"Cookie",8,0))</f>
        <v>3</v>
      </c>
      <c r="C5482" s="1">
        <v>5</v>
      </c>
      <c r="D5482" s="6">
        <v>3</v>
      </c>
      <c r="E5482" s="1">
        <v>15</v>
      </c>
      <c r="F5482" s="1" cm="1">
        <f t="array" ref="F5482">IF('Cleaned Data'!F5482="","",_xlfn.SWITCH('Cleaned Data'!F5482,"Cash",1,"Credit Card",2,"Digital Wallet",3,0))</f>
        <v>3</v>
      </c>
      <c r="G5482" s="1" cm="1">
        <f t="array" ref="G5482">IF('Cleaned Data'!G5482="","",_xlfn.SWITCH('Cleaned Data'!G5482,"In-Store",1,"Takeaway",2,0))</f>
        <v>2</v>
      </c>
      <c r="H5482" s="8" t="str">
        <v>12/22/2023</v>
      </c>
    </row>
    <row r="5483" spans="1:8" ht="12.5" x14ac:dyDescent="0.25">
      <c r="A5483" s="1" t="str">
        <v>TXN_6929664</v>
      </c>
      <c r="B5483" s="1" cm="1">
        <f t="array" ref="B5483">IF('Cleaned Data'!B5483="","",_xlfn.SWITCH('Cleaned Data'!B5483,"Coffee",1,"Tea",2,"Juice",3,"Smoothie",4,"Cake",5,"Sandwich",6,"Salad",7,"Cookie",8,0))</f>
        <v>8</v>
      </c>
      <c r="C5483" s="1">
        <v>4</v>
      </c>
      <c r="D5483" s="6">
        <v>1</v>
      </c>
      <c r="E5483" s="1">
        <v>4</v>
      </c>
      <c r="F5483" s="1" cm="1">
        <f t="array" ref="F5483">IF('Cleaned Data'!F5483="","",_xlfn.SWITCH('Cleaned Data'!F5483,"Cash",1,"Credit Card",2,"Digital Wallet",3,0))</f>
        <v>3</v>
      </c>
      <c r="G5483" s="1" cm="1">
        <f t="array" ref="G5483">IF('Cleaned Data'!G5483="","",_xlfn.SWITCH('Cleaned Data'!G5483,"In-Store",1,"Takeaway",2,0))</f>
        <v>1</v>
      </c>
      <c r="H5483" s="8" t="str">
        <v>12/22/2023</v>
      </c>
    </row>
    <row r="5484" spans="1:8" ht="12.5" x14ac:dyDescent="0.25">
      <c r="A5484" s="1" t="str">
        <v>TXN_7010812</v>
      </c>
      <c r="B5484" s="1" cm="1">
        <f t="array" ref="B5484">IF('Cleaned Data'!B5484="","",_xlfn.SWITCH('Cleaned Data'!B5484,"Coffee",1,"Tea",2,"Juice",3,"Smoothie",4,"Cake",5,"Sandwich",6,"Salad",7,"Cookie",8,0))</f>
        <v>7</v>
      </c>
      <c r="C5484" s="1">
        <v>3</v>
      </c>
      <c r="D5484" s="6">
        <v>5</v>
      </c>
      <c r="E5484" s="1">
        <v>15</v>
      </c>
      <c r="F5484" s="1" cm="1">
        <f t="array" ref="F5484">IF('Cleaned Data'!F5484="","",_xlfn.SWITCH('Cleaned Data'!F5484,"Cash",1,"Credit Card",2,"Digital Wallet",3,0))</f>
        <v>1</v>
      </c>
      <c r="G5484" s="1" cm="1">
        <f t="array" ref="G5484">IF('Cleaned Data'!G5484="","",_xlfn.SWITCH('Cleaned Data'!G5484,"In-Store",1,"Takeaway",2,0))</f>
        <v>0</v>
      </c>
      <c r="H5484" s="8" t="str">
        <v>12/22/2023</v>
      </c>
    </row>
    <row r="5485" spans="1:8" ht="12.5" x14ac:dyDescent="0.25">
      <c r="A5485" s="1" t="str">
        <v>TXN_7655838</v>
      </c>
      <c r="B5485" s="1" cm="1">
        <f t="array" ref="B5485">IF('Cleaned Data'!B5485="","",_xlfn.SWITCH('Cleaned Data'!B5485,"Coffee",1,"Tea",2,"Juice",3,"Smoothie",4,"Cake",5,"Sandwich",6,"Salad",7,"Cookie",8,0))</f>
        <v>2</v>
      </c>
      <c r="C5485" s="1">
        <v>4</v>
      </c>
      <c r="D5485" s="6">
        <v>1.5</v>
      </c>
      <c r="E5485" s="1">
        <v>6</v>
      </c>
      <c r="F5485" s="1" cm="1">
        <f t="array" ref="F5485">IF('Cleaned Data'!F5485="","",_xlfn.SWITCH('Cleaned Data'!F5485,"Cash",1,"Credit Card",2,"Digital Wallet",3,0))</f>
        <v>0</v>
      </c>
      <c r="G5485" s="1" cm="1">
        <f t="array" ref="G5485">IF('Cleaned Data'!G5485="","",_xlfn.SWITCH('Cleaned Data'!G5485,"In-Store",1,"Takeaway",2,0))</f>
        <v>0</v>
      </c>
      <c r="H5485" s="8" t="str">
        <v>12/22/2023</v>
      </c>
    </row>
    <row r="5486" spans="1:8" ht="12.5" x14ac:dyDescent="0.25">
      <c r="A5486" s="1" t="str">
        <v>TXN_7864080</v>
      </c>
      <c r="B5486" s="1" cm="1">
        <f t="array" ref="B5486">IF('Cleaned Data'!B5486="","",_xlfn.SWITCH('Cleaned Data'!B5486,"Coffee",1,"Tea",2,"Juice",3,"Smoothie",4,"Cake",5,"Sandwich",6,"Salad",7,"Cookie",8,0))</f>
        <v>4</v>
      </c>
      <c r="C5486" s="1">
        <v>1</v>
      </c>
      <c r="D5486" s="6">
        <v>4</v>
      </c>
      <c r="E5486" s="1">
        <v>4</v>
      </c>
      <c r="F5486" s="1" cm="1">
        <f t="array" ref="F5486">IF('Cleaned Data'!F5486="","",_xlfn.SWITCH('Cleaned Data'!F5486,"Cash",1,"Credit Card",2,"Digital Wallet",3,0))</f>
        <v>2</v>
      </c>
      <c r="G5486" s="1" cm="1">
        <f t="array" ref="G5486">IF('Cleaned Data'!G5486="","",_xlfn.SWITCH('Cleaned Data'!G5486,"In-Store",1,"Takeaway",2,0))</f>
        <v>0</v>
      </c>
      <c r="H5486" s="8" t="str">
        <v>12/22/2023</v>
      </c>
    </row>
    <row r="5487" spans="1:8" ht="12.5" x14ac:dyDescent="0.25">
      <c r="A5487" s="1" t="str">
        <v>TXN_8211303</v>
      </c>
      <c r="B5487" s="1" cm="1">
        <f t="array" ref="B5487">IF('Cleaned Data'!B5487="","",_xlfn.SWITCH('Cleaned Data'!B5487,"Coffee",1,"Tea",2,"Juice",3,"Smoothie",4,"Cake",5,"Sandwich",6,"Salad",7,"Cookie",8,0))</f>
        <v>4</v>
      </c>
      <c r="C5487" s="1">
        <v>3</v>
      </c>
      <c r="D5487" s="6">
        <v>4</v>
      </c>
      <c r="E5487" s="1">
        <v>12</v>
      </c>
      <c r="F5487" s="1" cm="1">
        <f t="array" ref="F5487">IF('Cleaned Data'!F5487="","",_xlfn.SWITCH('Cleaned Data'!F5487,"Cash",1,"Credit Card",2,"Digital Wallet",3,0))</f>
        <v>3</v>
      </c>
      <c r="G5487" s="1" cm="1">
        <f t="array" ref="G5487">IF('Cleaned Data'!G5487="","",_xlfn.SWITCH('Cleaned Data'!G5487,"In-Store",1,"Takeaway",2,0))</f>
        <v>2</v>
      </c>
      <c r="H5487" s="8" t="str">
        <v>12/22/2023</v>
      </c>
    </row>
    <row r="5488" spans="1:8" ht="12.5" x14ac:dyDescent="0.25">
      <c r="A5488" s="1" t="str">
        <v>TXN_8494571</v>
      </c>
      <c r="B5488" s="1" cm="1">
        <f t="array" ref="B5488">IF('Cleaned Data'!B5488="","",_xlfn.SWITCH('Cleaned Data'!B5488,"Coffee",1,"Tea",2,"Juice",3,"Smoothie",4,"Cake",5,"Sandwich",6,"Salad",7,"Cookie",8,0))</f>
        <v>7</v>
      </c>
      <c r="C5488" s="1">
        <v>5</v>
      </c>
      <c r="D5488" s="6">
        <v>5</v>
      </c>
      <c r="E5488" s="1">
        <v>25</v>
      </c>
      <c r="F5488" s="1" cm="1">
        <f t="array" ref="F5488">IF('Cleaned Data'!F5488="","",_xlfn.SWITCH('Cleaned Data'!F5488,"Cash",1,"Credit Card",2,"Digital Wallet",3,0))</f>
        <v>0</v>
      </c>
      <c r="G5488" s="1" cm="1">
        <f t="array" ref="G5488">IF('Cleaned Data'!G5488="","",_xlfn.SWITCH('Cleaned Data'!G5488,"In-Store",1,"Takeaway",2,0))</f>
        <v>2</v>
      </c>
      <c r="H5488" s="8" t="str">
        <v>12/22/2023</v>
      </c>
    </row>
    <row r="5489" spans="1:8" ht="12.5" x14ac:dyDescent="0.25">
      <c r="A5489" s="1" t="str">
        <v>TXN_8992377</v>
      </c>
      <c r="B5489" s="1" cm="1">
        <f t="array" ref="B5489">IF('Cleaned Data'!B5489="","",_xlfn.SWITCH('Cleaned Data'!B5489,"Coffee",1,"Tea",2,"Juice",3,"Smoothie",4,"Cake",5,"Sandwich",6,"Salad",7,"Cookie",8,0))</f>
        <v>4</v>
      </c>
      <c r="C5489" s="1">
        <v>3</v>
      </c>
      <c r="D5489" s="6">
        <v>4</v>
      </c>
      <c r="E5489" s="1">
        <v>12</v>
      </c>
      <c r="F5489" s="1" cm="1">
        <f t="array" ref="F5489">IF('Cleaned Data'!F5489="","",_xlfn.SWITCH('Cleaned Data'!F5489,"Cash",1,"Credit Card",2,"Digital Wallet",3,0))</f>
        <v>3</v>
      </c>
      <c r="G5489" s="1" cm="1">
        <f t="array" ref="G5489">IF('Cleaned Data'!G5489="","",_xlfn.SWITCH('Cleaned Data'!G5489,"In-Store",1,"Takeaway",2,0))</f>
        <v>0</v>
      </c>
      <c r="H5489" s="8" t="str">
        <v>12/22/2023</v>
      </c>
    </row>
    <row r="5490" spans="1:8" ht="12.5" x14ac:dyDescent="0.25">
      <c r="A5490" s="1" t="str">
        <v>TXN_9675940</v>
      </c>
      <c r="B5490" s="1" cm="1">
        <f t="array" ref="B5490">IF('Cleaned Data'!B5490="","",_xlfn.SWITCH('Cleaned Data'!B5490,"Coffee",1,"Tea",2,"Juice",3,"Smoothie",4,"Cake",5,"Sandwich",6,"Salad",7,"Cookie",8,0))</f>
        <v>3</v>
      </c>
      <c r="C5490" s="1">
        <v>1</v>
      </c>
      <c r="D5490" s="6">
        <v>3</v>
      </c>
      <c r="E5490" s="1">
        <v>3</v>
      </c>
      <c r="F5490" s="1" cm="1">
        <f t="array" ref="F5490">IF('Cleaned Data'!F5490="","",_xlfn.SWITCH('Cleaned Data'!F5490,"Cash",1,"Credit Card",2,"Digital Wallet",3,0))</f>
        <v>3</v>
      </c>
      <c r="G5490" s="1" cm="1">
        <f t="array" ref="G5490">IF('Cleaned Data'!G5490="","",_xlfn.SWITCH('Cleaned Data'!G5490,"In-Store",1,"Takeaway",2,0))</f>
        <v>0</v>
      </c>
      <c r="H5490" s="8" t="str">
        <v>12/22/2023</v>
      </c>
    </row>
    <row r="5491" spans="1:8" ht="12.5" x14ac:dyDescent="0.25">
      <c r="A5491" s="1" t="str">
        <v>TXN_1442096</v>
      </c>
      <c r="B5491" s="1" cm="1">
        <f t="array" ref="B5491">IF('Cleaned Data'!B5491="","",_xlfn.SWITCH('Cleaned Data'!B5491,"Coffee",1,"Tea",2,"Juice",3,"Smoothie",4,"Cake",5,"Sandwich",6,"Salad",7,"Cookie",8,0))</f>
        <v>4</v>
      </c>
      <c r="C5491" s="1">
        <v>1</v>
      </c>
      <c r="D5491" s="6">
        <v>4</v>
      </c>
      <c r="E5491" s="1">
        <v>4</v>
      </c>
      <c r="F5491" s="1" cm="1">
        <f t="array" ref="F5491">IF('Cleaned Data'!F5491="","",_xlfn.SWITCH('Cleaned Data'!F5491,"Cash",1,"Credit Card",2,"Digital Wallet",3,0))</f>
        <v>0</v>
      </c>
      <c r="G5491" s="1" cm="1">
        <f t="array" ref="G5491">IF('Cleaned Data'!G5491="","",_xlfn.SWITCH('Cleaned Data'!G5491,"In-Store",1,"Takeaway",2,0))</f>
        <v>0</v>
      </c>
      <c r="H5491" s="8" t="str">
        <v>12/23/2023</v>
      </c>
    </row>
    <row r="5492" spans="1:8" ht="12.5" x14ac:dyDescent="0.25">
      <c r="A5492" s="1" t="str">
        <v>TXN_1521861</v>
      </c>
      <c r="B5492" s="1" cm="1">
        <f t="array" ref="B5492">IF('Cleaned Data'!B5492="","",_xlfn.SWITCH('Cleaned Data'!B5492,"Coffee",1,"Tea",2,"Juice",3,"Smoothie",4,"Cake",5,"Sandwich",6,"Salad",7,"Cookie",8,0))</f>
        <v>3</v>
      </c>
      <c r="C5492" s="1">
        <v>5</v>
      </c>
      <c r="D5492" s="6">
        <v>3</v>
      </c>
      <c r="E5492" s="1">
        <v>15</v>
      </c>
      <c r="F5492" s="1" cm="1">
        <f t="array" ref="F5492">IF('Cleaned Data'!F5492="","",_xlfn.SWITCH('Cleaned Data'!F5492,"Cash",1,"Credit Card",2,"Digital Wallet",3,0))</f>
        <v>2</v>
      </c>
      <c r="G5492" s="1" cm="1">
        <f t="array" ref="G5492">IF('Cleaned Data'!G5492="","",_xlfn.SWITCH('Cleaned Data'!G5492,"In-Store",1,"Takeaway",2,0))</f>
        <v>0</v>
      </c>
      <c r="H5492" s="8" t="str">
        <v>12/23/2023</v>
      </c>
    </row>
    <row r="5493" spans="1:8" ht="12.5" x14ac:dyDescent="0.25">
      <c r="A5493" s="1" t="str">
        <v>TXN_2142961</v>
      </c>
      <c r="B5493" s="1" cm="1">
        <f t="array" ref="B5493">IF('Cleaned Data'!B5493="","",_xlfn.SWITCH('Cleaned Data'!B5493,"Coffee",1,"Tea",2,"Juice",3,"Smoothie",4,"Cake",5,"Sandwich",6,"Salad",7,"Cookie",8,0))</f>
        <v>7</v>
      </c>
      <c r="C5493" s="1">
        <v>2</v>
      </c>
      <c r="D5493" s="6">
        <v>5</v>
      </c>
      <c r="E5493" s="1">
        <v>10</v>
      </c>
      <c r="F5493" s="1" cm="1">
        <f t="array" ref="F5493">IF('Cleaned Data'!F5493="","",_xlfn.SWITCH('Cleaned Data'!F5493,"Cash",1,"Credit Card",2,"Digital Wallet",3,0))</f>
        <v>3</v>
      </c>
      <c r="G5493" s="1" cm="1">
        <f t="array" ref="G5493">IF('Cleaned Data'!G5493="","",_xlfn.SWITCH('Cleaned Data'!G5493,"In-Store",1,"Takeaway",2,0))</f>
        <v>0</v>
      </c>
      <c r="H5493" s="8" t="str">
        <v>12/23/2023</v>
      </c>
    </row>
    <row r="5494" spans="1:8" ht="12.5" x14ac:dyDescent="0.25">
      <c r="A5494" s="1" t="str">
        <v>TXN_2262195</v>
      </c>
      <c r="B5494" s="1" cm="1">
        <f t="array" ref="B5494">IF('Cleaned Data'!B5494="","",_xlfn.SWITCH('Cleaned Data'!B5494,"Coffee",1,"Tea",2,"Juice",3,"Smoothie",4,"Cake",5,"Sandwich",6,"Salad",7,"Cookie",8,0))</f>
        <v>1</v>
      </c>
      <c r="C5494" s="1">
        <v>4</v>
      </c>
      <c r="D5494" s="6">
        <v>2</v>
      </c>
      <c r="E5494" s="1">
        <v>8</v>
      </c>
      <c r="F5494" s="1" cm="1">
        <f t="array" ref="F5494">IF('Cleaned Data'!F5494="","",_xlfn.SWITCH('Cleaned Data'!F5494,"Cash",1,"Credit Card",2,"Digital Wallet",3,0))</f>
        <v>0</v>
      </c>
      <c r="G5494" s="1" cm="1">
        <f t="array" ref="G5494">IF('Cleaned Data'!G5494="","",_xlfn.SWITCH('Cleaned Data'!G5494,"In-Store",1,"Takeaway",2,0))</f>
        <v>2</v>
      </c>
      <c r="H5494" s="8" t="str">
        <v>12/23/2023</v>
      </c>
    </row>
    <row r="5495" spans="1:8" ht="12.5" x14ac:dyDescent="0.25">
      <c r="A5495" s="1" t="str">
        <v>TXN_2914088</v>
      </c>
      <c r="B5495" s="1" cm="1">
        <f t="array" ref="B5495">IF('Cleaned Data'!B5495="","",_xlfn.SWITCH('Cleaned Data'!B5495,"Coffee",1,"Tea",2,"Juice",3,"Smoothie",4,"Cake",5,"Sandwich",6,"Salad",7,"Cookie",8,0))</f>
        <v>4</v>
      </c>
      <c r="C5495" s="1">
        <v>4</v>
      </c>
      <c r="D5495" s="6">
        <v>4</v>
      </c>
      <c r="E5495" s="1">
        <v>16</v>
      </c>
      <c r="F5495" s="1" cm="1">
        <f t="array" ref="F5495">IF('Cleaned Data'!F5495="","",_xlfn.SWITCH('Cleaned Data'!F5495,"Cash",1,"Credit Card",2,"Digital Wallet",3,0))</f>
        <v>2</v>
      </c>
      <c r="G5495" s="1" cm="1">
        <f t="array" ref="G5495">IF('Cleaned Data'!G5495="","",_xlfn.SWITCH('Cleaned Data'!G5495,"In-Store",1,"Takeaway",2,0))</f>
        <v>1</v>
      </c>
      <c r="H5495" s="8" t="str">
        <v>12/23/2023</v>
      </c>
    </row>
    <row r="5496" spans="1:8" ht="12.5" x14ac:dyDescent="0.25">
      <c r="A5496" s="1" t="str">
        <v>TXN_4082099</v>
      </c>
      <c r="B5496" s="1" cm="1">
        <f t="array" ref="B5496">IF('Cleaned Data'!B5496="","",_xlfn.SWITCH('Cleaned Data'!B5496,"Coffee",1,"Tea",2,"Juice",3,"Smoothie",4,"Cake",5,"Sandwich",6,"Salad",7,"Cookie",8,0))</f>
        <v>4</v>
      </c>
      <c r="C5496" s="1">
        <v>1</v>
      </c>
      <c r="D5496" s="6">
        <v>4</v>
      </c>
      <c r="E5496" s="1">
        <v>4</v>
      </c>
      <c r="F5496" s="1" cm="1">
        <f t="array" ref="F5496">IF('Cleaned Data'!F5496="","",_xlfn.SWITCH('Cleaned Data'!F5496,"Cash",1,"Credit Card",2,"Digital Wallet",3,0))</f>
        <v>0</v>
      </c>
      <c r="G5496" s="1" cm="1">
        <f t="array" ref="G5496">IF('Cleaned Data'!G5496="","",_xlfn.SWITCH('Cleaned Data'!G5496,"In-Store",1,"Takeaway",2,0))</f>
        <v>0</v>
      </c>
      <c r="H5496" s="8" t="str">
        <v>12/23/2023</v>
      </c>
    </row>
    <row r="5497" spans="1:8" ht="12.5" x14ac:dyDescent="0.25">
      <c r="A5497" s="1" t="str">
        <v>TXN_4430474</v>
      </c>
      <c r="B5497" s="1" cm="1">
        <f t="array" ref="B5497">IF('Cleaned Data'!B5497="","",_xlfn.SWITCH('Cleaned Data'!B5497,"Coffee",1,"Tea",2,"Juice",3,"Smoothie",4,"Cake",5,"Sandwich",6,"Salad",7,"Cookie",8,0))</f>
        <v>1</v>
      </c>
      <c r="C5497" s="1">
        <v>1</v>
      </c>
      <c r="D5497" s="6">
        <v>2</v>
      </c>
      <c r="E5497" s="1">
        <v>2</v>
      </c>
      <c r="F5497" s="1" cm="1">
        <f t="array" ref="F5497">IF('Cleaned Data'!F5497="","",_xlfn.SWITCH('Cleaned Data'!F5497,"Cash",1,"Credit Card",2,"Digital Wallet",3,0))</f>
        <v>0</v>
      </c>
      <c r="G5497" s="1" cm="1">
        <f t="array" ref="G5497">IF('Cleaned Data'!G5497="","",_xlfn.SWITCH('Cleaned Data'!G5497,"In-Store",1,"Takeaway",2,0))</f>
        <v>0</v>
      </c>
      <c r="H5497" s="8" t="str">
        <v>12/23/2023</v>
      </c>
    </row>
    <row r="5498" spans="1:8" ht="12.5" x14ac:dyDescent="0.25">
      <c r="A5498" s="1" t="str">
        <v>TXN_4705417</v>
      </c>
      <c r="B5498" s="1" cm="1">
        <f t="array" ref="B5498">IF('Cleaned Data'!B5498="","",_xlfn.SWITCH('Cleaned Data'!B5498,"Coffee",1,"Tea",2,"Juice",3,"Smoothie",4,"Cake",5,"Sandwich",6,"Salad",7,"Cookie",8,0))</f>
        <v>4</v>
      </c>
      <c r="C5498" s="1">
        <v>5</v>
      </c>
      <c r="D5498" s="6">
        <v>4</v>
      </c>
      <c r="E5498" s="1">
        <v>20</v>
      </c>
      <c r="F5498" s="1" cm="1">
        <f t="array" ref="F5498">IF('Cleaned Data'!F5498="","",_xlfn.SWITCH('Cleaned Data'!F5498,"Cash",1,"Credit Card",2,"Digital Wallet",3,0))</f>
        <v>3</v>
      </c>
      <c r="G5498" s="1" cm="1">
        <f t="array" ref="G5498">IF('Cleaned Data'!G5498="","",_xlfn.SWITCH('Cleaned Data'!G5498,"In-Store",1,"Takeaway",2,0))</f>
        <v>2</v>
      </c>
      <c r="H5498" s="8" t="str">
        <v>12/23/2023</v>
      </c>
    </row>
    <row r="5499" spans="1:8" ht="12.5" x14ac:dyDescent="0.25">
      <c r="A5499" s="1" t="str">
        <v>TXN_4858908</v>
      </c>
      <c r="B5499" s="1" cm="1">
        <f t="array" ref="B5499">IF('Cleaned Data'!B5499="","",_xlfn.SWITCH('Cleaned Data'!B5499,"Coffee",1,"Tea",2,"Juice",3,"Smoothie",4,"Cake",5,"Sandwich",6,"Salad",7,"Cookie",8,0))</f>
        <v>6</v>
      </c>
      <c r="C5499" s="1">
        <v>4</v>
      </c>
      <c r="D5499" s="6">
        <v>4</v>
      </c>
      <c r="E5499" s="1">
        <v>16</v>
      </c>
      <c r="F5499" s="1" cm="1">
        <f t="array" ref="F5499">IF('Cleaned Data'!F5499="","",_xlfn.SWITCH('Cleaned Data'!F5499,"Cash",1,"Credit Card",2,"Digital Wallet",3,0))</f>
        <v>0</v>
      </c>
      <c r="G5499" s="1" cm="1">
        <f t="array" ref="G5499">IF('Cleaned Data'!G5499="","",_xlfn.SWITCH('Cleaned Data'!G5499,"In-Store",1,"Takeaway",2,0))</f>
        <v>0</v>
      </c>
      <c r="H5499" s="8" t="str">
        <v>12/23/2023</v>
      </c>
    </row>
    <row r="5500" spans="1:8" ht="12.5" x14ac:dyDescent="0.25">
      <c r="A5500" s="1" t="str">
        <v>TXN_5183630</v>
      </c>
      <c r="B5500" s="1" cm="1">
        <f t="array" ref="B5500">IF('Cleaned Data'!B5500="","",_xlfn.SWITCH('Cleaned Data'!B5500,"Coffee",1,"Tea",2,"Juice",3,"Smoothie",4,"Cake",5,"Sandwich",6,"Salad",7,"Cookie",8,0))</f>
        <v>6</v>
      </c>
      <c r="C5500" s="1">
        <v>3</v>
      </c>
      <c r="D5500" s="6">
        <v>4</v>
      </c>
      <c r="E5500" s="1">
        <v>12</v>
      </c>
      <c r="F5500" s="1" cm="1">
        <f t="array" ref="F5500">IF('Cleaned Data'!F5500="","",_xlfn.SWITCH('Cleaned Data'!F5500,"Cash",1,"Credit Card",2,"Digital Wallet",3,0))</f>
        <v>3</v>
      </c>
      <c r="G5500" s="1" cm="1">
        <f t="array" ref="G5500">IF('Cleaned Data'!G5500="","",_xlfn.SWITCH('Cleaned Data'!G5500,"In-Store",1,"Takeaway",2,0))</f>
        <v>1</v>
      </c>
      <c r="H5500" s="8" t="str">
        <v>12/23/2023</v>
      </c>
    </row>
    <row r="5501" spans="1:8" ht="12.5" x14ac:dyDescent="0.25">
      <c r="A5501" s="1" t="str">
        <v>TXN_5476465</v>
      </c>
      <c r="B5501" s="1" cm="1">
        <f t="array" ref="B5501">IF('Cleaned Data'!B5501="","",_xlfn.SWITCH('Cleaned Data'!B5501,"Coffee",1,"Tea",2,"Juice",3,"Smoothie",4,"Cake",5,"Sandwich",6,"Salad",7,"Cookie",8,0))</f>
        <v>4</v>
      </c>
      <c r="C5501" s="1">
        <v>3</v>
      </c>
      <c r="D5501" s="6">
        <v>4</v>
      </c>
      <c r="E5501" s="1">
        <v>12</v>
      </c>
      <c r="F5501" s="1" cm="1">
        <f t="array" ref="F5501">IF('Cleaned Data'!F5501="","",_xlfn.SWITCH('Cleaned Data'!F5501,"Cash",1,"Credit Card",2,"Digital Wallet",3,0))</f>
        <v>3</v>
      </c>
      <c r="G5501" s="1" cm="1">
        <f t="array" ref="G5501">IF('Cleaned Data'!G5501="","",_xlfn.SWITCH('Cleaned Data'!G5501,"In-Store",1,"Takeaway",2,0))</f>
        <v>0</v>
      </c>
      <c r="H5501" s="8" t="str">
        <v>12/23/2023</v>
      </c>
    </row>
    <row r="5502" spans="1:8" ht="12.5" x14ac:dyDescent="0.25">
      <c r="A5502" s="1" t="str">
        <v>TXN_5595352</v>
      </c>
      <c r="B5502" s="1" cm="1">
        <f t="array" ref="B5502">IF('Cleaned Data'!B5502="","",_xlfn.SWITCH('Cleaned Data'!B5502,"Coffee",1,"Tea",2,"Juice",3,"Smoothie",4,"Cake",5,"Sandwich",6,"Salad",7,"Cookie",8,0))</f>
        <v>2</v>
      </c>
      <c r="C5502" s="1">
        <v>3</v>
      </c>
      <c r="D5502" s="6">
        <v>1.5</v>
      </c>
      <c r="E5502" s="1">
        <v>4.5</v>
      </c>
      <c r="F5502" s="1" cm="1">
        <f t="array" ref="F5502">IF('Cleaned Data'!F5502="","",_xlfn.SWITCH('Cleaned Data'!F5502,"Cash",1,"Credit Card",2,"Digital Wallet",3,0))</f>
        <v>3</v>
      </c>
      <c r="G5502" s="1" cm="1">
        <f t="array" ref="G5502">IF('Cleaned Data'!G5502="","",_xlfn.SWITCH('Cleaned Data'!G5502,"In-Store",1,"Takeaway",2,0))</f>
        <v>0</v>
      </c>
      <c r="H5502" s="8" t="str">
        <v>12/23/2023</v>
      </c>
    </row>
    <row r="5503" spans="1:8" ht="12.5" x14ac:dyDescent="0.25">
      <c r="A5503" s="1" t="str">
        <v>TXN_5696844</v>
      </c>
      <c r="B5503" s="1" cm="1">
        <f t="array" ref="B5503">IF('Cleaned Data'!B5503="","",_xlfn.SWITCH('Cleaned Data'!B5503,"Coffee",1,"Tea",2,"Juice",3,"Smoothie",4,"Cake",5,"Sandwich",6,"Salad",7,"Cookie",8,0))</f>
        <v>3</v>
      </c>
      <c r="C5503" s="1">
        <v>1</v>
      </c>
      <c r="D5503" s="6">
        <v>3</v>
      </c>
      <c r="E5503" s="1">
        <v>3</v>
      </c>
      <c r="F5503" s="1" cm="1">
        <f t="array" ref="F5503">IF('Cleaned Data'!F5503="","",_xlfn.SWITCH('Cleaned Data'!F5503,"Cash",1,"Credit Card",2,"Digital Wallet",3,0))</f>
        <v>2</v>
      </c>
      <c r="G5503" s="1" cm="1">
        <f t="array" ref="G5503">IF('Cleaned Data'!G5503="","",_xlfn.SWITCH('Cleaned Data'!G5503,"In-Store",1,"Takeaway",2,0))</f>
        <v>0</v>
      </c>
      <c r="H5503" s="8" t="str">
        <v>12/23/2023</v>
      </c>
    </row>
    <row r="5504" spans="1:8" ht="12.5" x14ac:dyDescent="0.25">
      <c r="A5504" s="1" t="str">
        <v>TXN_5828907</v>
      </c>
      <c r="B5504" s="1" cm="1">
        <f t="array" ref="B5504">IF('Cleaned Data'!B5504="","",_xlfn.SWITCH('Cleaned Data'!B5504,"Coffee",1,"Tea",2,"Juice",3,"Smoothie",4,"Cake",5,"Sandwich",6,"Salad",7,"Cookie",8,0))</f>
        <v>7</v>
      </c>
      <c r="C5504" s="1">
        <v>4</v>
      </c>
      <c r="D5504" s="6">
        <v>5</v>
      </c>
      <c r="E5504" s="1">
        <v>20</v>
      </c>
      <c r="F5504" s="1" cm="1">
        <f t="array" ref="F5504">IF('Cleaned Data'!F5504="","",_xlfn.SWITCH('Cleaned Data'!F5504,"Cash",1,"Credit Card",2,"Digital Wallet",3,0))</f>
        <v>0</v>
      </c>
      <c r="G5504" s="1" cm="1">
        <f t="array" ref="G5504">IF('Cleaned Data'!G5504="","",_xlfn.SWITCH('Cleaned Data'!G5504,"In-Store",1,"Takeaway",2,0))</f>
        <v>1</v>
      </c>
      <c r="H5504" s="8" t="str">
        <v>12/23/2023</v>
      </c>
    </row>
    <row r="5505" spans="1:8" ht="12.5" x14ac:dyDescent="0.25">
      <c r="A5505" s="1" t="str">
        <v>TXN_6077816</v>
      </c>
      <c r="B5505" s="1" cm="1">
        <f t="array" ref="B5505">IF('Cleaned Data'!B5505="","",_xlfn.SWITCH('Cleaned Data'!B5505,"Coffee",1,"Tea",2,"Juice",3,"Smoothie",4,"Cake",5,"Sandwich",6,"Salad",7,"Cookie",8,0))</f>
        <v>3</v>
      </c>
      <c r="C5505" s="1">
        <v>5</v>
      </c>
      <c r="D5505" s="6">
        <v>3</v>
      </c>
      <c r="E5505" s="1">
        <v>15</v>
      </c>
      <c r="F5505" s="1" cm="1">
        <f t="array" ref="F5505">IF('Cleaned Data'!F5505="","",_xlfn.SWITCH('Cleaned Data'!F5505,"Cash",1,"Credit Card",2,"Digital Wallet",3,0))</f>
        <v>0</v>
      </c>
      <c r="G5505" s="1" cm="1">
        <f t="array" ref="G5505">IF('Cleaned Data'!G5505="","",_xlfn.SWITCH('Cleaned Data'!G5505,"In-Store",1,"Takeaway",2,0))</f>
        <v>0</v>
      </c>
      <c r="H5505" s="8" t="str">
        <v>12/23/2023</v>
      </c>
    </row>
    <row r="5506" spans="1:8" ht="12.5" x14ac:dyDescent="0.25">
      <c r="A5506" s="1" t="str">
        <v>TXN_6319728</v>
      </c>
      <c r="B5506" s="1" cm="1">
        <f t="array" ref="B5506">IF('Cleaned Data'!B5506="","",_xlfn.SWITCH('Cleaned Data'!B5506,"Coffee",1,"Tea",2,"Juice",3,"Smoothie",4,"Cake",5,"Sandwich",6,"Salad",7,"Cookie",8,0))</f>
        <v>2</v>
      </c>
      <c r="C5506" s="1">
        <v>2</v>
      </c>
      <c r="D5506" s="6">
        <v>1.5</v>
      </c>
      <c r="E5506" s="1">
        <v>3</v>
      </c>
      <c r="F5506" s="1" cm="1">
        <f t="array" ref="F5506">IF('Cleaned Data'!F5506="","",_xlfn.SWITCH('Cleaned Data'!F5506,"Cash",1,"Credit Card",2,"Digital Wallet",3,0))</f>
        <v>3</v>
      </c>
      <c r="G5506" s="1" cm="1">
        <f t="array" ref="G5506">IF('Cleaned Data'!G5506="","",_xlfn.SWITCH('Cleaned Data'!G5506,"In-Store",1,"Takeaway",2,0))</f>
        <v>1</v>
      </c>
      <c r="H5506" s="8" t="str">
        <v>12/23/2023</v>
      </c>
    </row>
    <row r="5507" spans="1:8" ht="12.5" x14ac:dyDescent="0.25">
      <c r="A5507" s="1" t="str">
        <v>TXN_6710660</v>
      </c>
      <c r="B5507" s="1" cm="1">
        <f t="array" ref="B5507">IF('Cleaned Data'!B5507="","",_xlfn.SWITCH('Cleaned Data'!B5507,"Coffee",1,"Tea",2,"Juice",3,"Smoothie",4,"Cake",5,"Sandwich",6,"Salad",7,"Cookie",8,0))</f>
        <v>2</v>
      </c>
      <c r="C5507" s="1">
        <v>4</v>
      </c>
      <c r="D5507" s="6">
        <v>1.5</v>
      </c>
      <c r="E5507" s="1">
        <v>6</v>
      </c>
      <c r="F5507" s="1" cm="1">
        <f t="array" ref="F5507">IF('Cleaned Data'!F5507="","",_xlfn.SWITCH('Cleaned Data'!F5507,"Cash",1,"Credit Card",2,"Digital Wallet",3,0))</f>
        <v>3</v>
      </c>
      <c r="G5507" s="1" cm="1">
        <f t="array" ref="G5507">IF('Cleaned Data'!G5507="","",_xlfn.SWITCH('Cleaned Data'!G5507,"In-Store",1,"Takeaway",2,0))</f>
        <v>2</v>
      </c>
      <c r="H5507" s="8" t="str">
        <v>12/23/2023</v>
      </c>
    </row>
    <row r="5508" spans="1:8" ht="12.5" x14ac:dyDescent="0.25">
      <c r="A5508" s="1" t="str">
        <v>TXN_7020104</v>
      </c>
      <c r="B5508" s="1" cm="1">
        <f t="array" ref="B5508">IF('Cleaned Data'!B5508="","",_xlfn.SWITCH('Cleaned Data'!B5508,"Coffee",1,"Tea",2,"Juice",3,"Smoothie",4,"Cake",5,"Sandwich",6,"Salad",7,"Cookie",8,0))</f>
        <v>6</v>
      </c>
      <c r="C5508" s="1">
        <v>5</v>
      </c>
      <c r="D5508" s="6">
        <v>4</v>
      </c>
      <c r="E5508" s="1">
        <v>20</v>
      </c>
      <c r="F5508" s="1" cm="1">
        <f t="array" ref="F5508">IF('Cleaned Data'!F5508="","",_xlfn.SWITCH('Cleaned Data'!F5508,"Cash",1,"Credit Card",2,"Digital Wallet",3,0))</f>
        <v>0</v>
      </c>
      <c r="G5508" s="1" cm="1">
        <f t="array" ref="G5508">IF('Cleaned Data'!G5508="","",_xlfn.SWITCH('Cleaned Data'!G5508,"In-Store",1,"Takeaway",2,0))</f>
        <v>2</v>
      </c>
      <c r="H5508" s="8" t="str">
        <v>12/23/2023</v>
      </c>
    </row>
    <row r="5509" spans="1:8" ht="12.5" x14ac:dyDescent="0.25">
      <c r="A5509" s="1" t="str">
        <v>TXN_7055306</v>
      </c>
      <c r="B5509" s="1" cm="1">
        <f t="array" ref="B5509">IF('Cleaned Data'!B5509="","",_xlfn.SWITCH('Cleaned Data'!B5509,"Coffee",1,"Tea",2,"Juice",3,"Smoothie",4,"Cake",5,"Sandwich",6,"Salad",7,"Cookie",8,0))</f>
        <v>8</v>
      </c>
      <c r="C5509" s="1">
        <v>3</v>
      </c>
      <c r="D5509" s="6">
        <v>1</v>
      </c>
      <c r="E5509" s="1">
        <v>3</v>
      </c>
      <c r="F5509" s="1" cm="1">
        <f t="array" ref="F5509">IF('Cleaned Data'!F5509="","",_xlfn.SWITCH('Cleaned Data'!F5509,"Cash",1,"Credit Card",2,"Digital Wallet",3,0))</f>
        <v>1</v>
      </c>
      <c r="G5509" s="1" cm="1">
        <f t="array" ref="G5509">IF('Cleaned Data'!G5509="","",_xlfn.SWITCH('Cleaned Data'!G5509,"In-Store",1,"Takeaway",2,0))</f>
        <v>1</v>
      </c>
      <c r="H5509" s="8" t="str">
        <v>12/23/2023</v>
      </c>
    </row>
    <row r="5510" spans="1:8" ht="12.5" x14ac:dyDescent="0.25">
      <c r="A5510" s="1" t="str">
        <v>TXN_7241288</v>
      </c>
      <c r="B5510" s="1" cm="1">
        <f t="array" ref="B5510">IF('Cleaned Data'!B5510="","",_xlfn.SWITCH('Cleaned Data'!B5510,"Coffee",1,"Tea",2,"Juice",3,"Smoothie",4,"Cake",5,"Sandwich",6,"Salad",7,"Cookie",8,0))</f>
        <v>4</v>
      </c>
      <c r="C5510" s="1">
        <v>3</v>
      </c>
      <c r="D5510" s="6">
        <v>4</v>
      </c>
      <c r="E5510" s="1">
        <v>12</v>
      </c>
      <c r="F5510" s="1" cm="1">
        <f t="array" ref="F5510">IF('Cleaned Data'!F5510="","",_xlfn.SWITCH('Cleaned Data'!F5510,"Cash",1,"Credit Card",2,"Digital Wallet",3,0))</f>
        <v>2</v>
      </c>
      <c r="G5510" s="1" cm="1">
        <f t="array" ref="G5510">IF('Cleaned Data'!G5510="","",_xlfn.SWITCH('Cleaned Data'!G5510,"In-Store",1,"Takeaway",2,0))</f>
        <v>0</v>
      </c>
      <c r="H5510" s="8" t="str">
        <v>12/23/2023</v>
      </c>
    </row>
    <row r="5511" spans="1:8" ht="12.5" x14ac:dyDescent="0.25">
      <c r="A5511" s="1" t="str">
        <v>TXN_8061866</v>
      </c>
      <c r="B5511" s="1" cm="1">
        <f t="array" ref="B5511">IF('Cleaned Data'!B5511="","",_xlfn.SWITCH('Cleaned Data'!B5511,"Coffee",1,"Tea",2,"Juice",3,"Smoothie",4,"Cake",5,"Sandwich",6,"Salad",7,"Cookie",8,0))</f>
        <v>5</v>
      </c>
      <c r="C5511" s="1">
        <v>4</v>
      </c>
      <c r="D5511" s="6">
        <v>3</v>
      </c>
      <c r="E5511" s="1">
        <v>12</v>
      </c>
      <c r="F5511" s="1" cm="1">
        <f t="array" ref="F5511">IF('Cleaned Data'!F5511="","",_xlfn.SWITCH('Cleaned Data'!F5511,"Cash",1,"Credit Card",2,"Digital Wallet",3,0))</f>
        <v>3</v>
      </c>
      <c r="G5511" s="1" cm="1">
        <f t="array" ref="G5511">IF('Cleaned Data'!G5511="","",_xlfn.SWITCH('Cleaned Data'!G5511,"In-Store",1,"Takeaway",2,0))</f>
        <v>2</v>
      </c>
      <c r="H5511" s="8" t="str">
        <v>12/23/2023</v>
      </c>
    </row>
    <row r="5512" spans="1:8" ht="12.5" x14ac:dyDescent="0.25">
      <c r="A5512" s="1" t="str">
        <v>TXN_8492074</v>
      </c>
      <c r="B5512" s="1" cm="1">
        <f t="array" ref="B5512">IF('Cleaned Data'!B5512="","",_xlfn.SWITCH('Cleaned Data'!B5512,"Coffee",1,"Tea",2,"Juice",3,"Smoothie",4,"Cake",5,"Sandwich",6,"Salad",7,"Cookie",8,0))</f>
        <v>5</v>
      </c>
      <c r="C5512" s="1">
        <v>5</v>
      </c>
      <c r="D5512" s="6">
        <v>3</v>
      </c>
      <c r="E5512" s="1">
        <v>15</v>
      </c>
      <c r="F5512" s="1" cm="1">
        <f t="array" ref="F5512">IF('Cleaned Data'!F5512="","",_xlfn.SWITCH('Cleaned Data'!F5512,"Cash",1,"Credit Card",2,"Digital Wallet",3,0))</f>
        <v>2</v>
      </c>
      <c r="G5512" s="1" cm="1">
        <f t="array" ref="G5512">IF('Cleaned Data'!G5512="","",_xlfn.SWITCH('Cleaned Data'!G5512,"In-Store",1,"Takeaway",2,0))</f>
        <v>0</v>
      </c>
      <c r="H5512" s="8" t="str">
        <v>12/23/2023</v>
      </c>
    </row>
    <row r="5513" spans="1:8" ht="12.5" x14ac:dyDescent="0.25">
      <c r="A5513" s="1" t="str">
        <v>TXN_1429325</v>
      </c>
      <c r="B5513" s="1" cm="1">
        <f t="array" ref="B5513">IF('Cleaned Data'!B5513="","",_xlfn.SWITCH('Cleaned Data'!B5513,"Coffee",1,"Tea",2,"Juice",3,"Smoothie",4,"Cake",5,"Sandwich",6,"Salad",7,"Cookie",8,0))</f>
        <v>1</v>
      </c>
      <c r="C5513" s="1">
        <v>5</v>
      </c>
      <c r="D5513" s="6">
        <v>2</v>
      </c>
      <c r="E5513" s="1">
        <v>10</v>
      </c>
      <c r="F5513" s="1" cm="1">
        <f t="array" ref="F5513">IF('Cleaned Data'!F5513="","",_xlfn.SWITCH('Cleaned Data'!F5513,"Cash",1,"Credit Card",2,"Digital Wallet",3,0))</f>
        <v>0</v>
      </c>
      <c r="G5513" s="1" cm="1">
        <f t="array" ref="G5513">IF('Cleaned Data'!G5513="","",_xlfn.SWITCH('Cleaned Data'!G5513,"In-Store",1,"Takeaway",2,0))</f>
        <v>0</v>
      </c>
      <c r="H5513" s="8" t="str">
        <v>12/24/2023</v>
      </c>
    </row>
    <row r="5514" spans="1:8" ht="12.5" x14ac:dyDescent="0.25">
      <c r="A5514" s="1" t="str">
        <v>TXN_1469462</v>
      </c>
      <c r="B5514" s="1" cm="1">
        <f t="array" ref="B5514">IF('Cleaned Data'!B5514="","",_xlfn.SWITCH('Cleaned Data'!B5514,"Coffee",1,"Tea",2,"Juice",3,"Smoothie",4,"Cake",5,"Sandwich",6,"Salad",7,"Cookie",8,0))</f>
        <v>2</v>
      </c>
      <c r="C5514" s="1">
        <v>5</v>
      </c>
      <c r="D5514" s="6">
        <v>1.5</v>
      </c>
      <c r="E5514" s="1">
        <v>7.5</v>
      </c>
      <c r="F5514" s="1" cm="1">
        <f t="array" ref="F5514">IF('Cleaned Data'!F5514="","",_xlfn.SWITCH('Cleaned Data'!F5514,"Cash",1,"Credit Card",2,"Digital Wallet",3,0))</f>
        <v>3</v>
      </c>
      <c r="G5514" s="1" cm="1">
        <f t="array" ref="G5514">IF('Cleaned Data'!G5514="","",_xlfn.SWITCH('Cleaned Data'!G5514,"In-Store",1,"Takeaway",2,0))</f>
        <v>0</v>
      </c>
      <c r="H5514" s="8" t="str">
        <v>12/24/2023</v>
      </c>
    </row>
    <row r="5515" spans="1:8" ht="12.5" x14ac:dyDescent="0.25">
      <c r="A5515" s="1" t="str">
        <v>TXN_1586452</v>
      </c>
      <c r="B5515" s="1" cm="1">
        <f t="array" ref="B5515">IF('Cleaned Data'!B5515="","",_xlfn.SWITCH('Cleaned Data'!B5515,"Coffee",1,"Tea",2,"Juice",3,"Smoothie",4,"Cake",5,"Sandwich",6,"Salad",7,"Cookie",8,0))</f>
        <v>7</v>
      </c>
      <c r="C5515" s="1">
        <v>4</v>
      </c>
      <c r="D5515" s="6">
        <v>5</v>
      </c>
      <c r="E5515" s="1">
        <v>20</v>
      </c>
      <c r="F5515" s="1" cm="1">
        <f t="array" ref="F5515">IF('Cleaned Data'!F5515="","",_xlfn.SWITCH('Cleaned Data'!F5515,"Cash",1,"Credit Card",2,"Digital Wallet",3,0))</f>
        <v>2</v>
      </c>
      <c r="G5515" s="1" cm="1">
        <f t="array" ref="G5515">IF('Cleaned Data'!G5515="","",_xlfn.SWITCH('Cleaned Data'!G5515,"In-Store",1,"Takeaway",2,0))</f>
        <v>1</v>
      </c>
      <c r="H5515" s="8" t="str">
        <v>12/24/2023</v>
      </c>
    </row>
    <row r="5516" spans="1:8" ht="12.5" x14ac:dyDescent="0.25">
      <c r="A5516" s="1" t="str">
        <v>TXN_1837617</v>
      </c>
      <c r="B5516" s="1" cm="1">
        <f t="array" ref="B5516">IF('Cleaned Data'!B5516="","",_xlfn.SWITCH('Cleaned Data'!B5516,"Coffee",1,"Tea",2,"Juice",3,"Smoothie",4,"Cake",5,"Sandwich",6,"Salad",7,"Cookie",8,0))</f>
        <v>4</v>
      </c>
      <c r="C5516" s="1">
        <v>3</v>
      </c>
      <c r="D5516" s="6">
        <v>4</v>
      </c>
      <c r="E5516" s="1">
        <v>12</v>
      </c>
      <c r="F5516" s="1" cm="1">
        <f t="array" ref="F5516">IF('Cleaned Data'!F5516="","",_xlfn.SWITCH('Cleaned Data'!F5516,"Cash",1,"Credit Card",2,"Digital Wallet",3,0))</f>
        <v>1</v>
      </c>
      <c r="G5516" s="1" cm="1">
        <f t="array" ref="G5516">IF('Cleaned Data'!G5516="","",_xlfn.SWITCH('Cleaned Data'!G5516,"In-Store",1,"Takeaway",2,0))</f>
        <v>0</v>
      </c>
      <c r="H5516" s="8" t="str">
        <v>12/24/2023</v>
      </c>
    </row>
    <row r="5517" spans="1:8" ht="12.5" x14ac:dyDescent="0.25">
      <c r="A5517" s="1" t="str">
        <v>TXN_2017793</v>
      </c>
      <c r="B5517" s="1" cm="1">
        <f t="array" ref="B5517">IF('Cleaned Data'!B5517="","",_xlfn.SWITCH('Cleaned Data'!B5517,"Coffee",1,"Tea",2,"Juice",3,"Smoothie",4,"Cake",5,"Sandwich",6,"Salad",7,"Cookie",8,0))</f>
        <v>4</v>
      </c>
      <c r="C5517" s="1">
        <v>4</v>
      </c>
      <c r="D5517" s="6">
        <v>4</v>
      </c>
      <c r="E5517" s="1">
        <v>16</v>
      </c>
      <c r="F5517" s="1" cm="1">
        <f t="array" ref="F5517">IF('Cleaned Data'!F5517="","",_xlfn.SWITCH('Cleaned Data'!F5517,"Cash",1,"Credit Card",2,"Digital Wallet",3,0))</f>
        <v>2</v>
      </c>
      <c r="G5517" s="1" cm="1">
        <f t="array" ref="G5517">IF('Cleaned Data'!G5517="","",_xlfn.SWITCH('Cleaned Data'!G5517,"In-Store",1,"Takeaway",2,0))</f>
        <v>2</v>
      </c>
      <c r="H5517" s="8" t="str">
        <v>12/24/2023</v>
      </c>
    </row>
    <row r="5518" spans="1:8" ht="12.5" x14ac:dyDescent="0.25">
      <c r="A5518" s="1" t="str">
        <v>TXN_2099497</v>
      </c>
      <c r="B5518" s="1" cm="1">
        <f t="array" ref="B5518">IF('Cleaned Data'!B5518="","",_xlfn.SWITCH('Cleaned Data'!B5518,"Coffee",1,"Tea",2,"Juice",3,"Smoothie",4,"Cake",5,"Sandwich",6,"Salad",7,"Cookie",8,0))</f>
        <v>6</v>
      </c>
      <c r="C5518" s="1">
        <v>2</v>
      </c>
      <c r="D5518" s="6">
        <v>4</v>
      </c>
      <c r="E5518" s="1">
        <v>8</v>
      </c>
      <c r="F5518" s="1" cm="1">
        <f t="array" ref="F5518">IF('Cleaned Data'!F5518="","",_xlfn.SWITCH('Cleaned Data'!F5518,"Cash",1,"Credit Card",2,"Digital Wallet",3,0))</f>
        <v>1</v>
      </c>
      <c r="G5518" s="1" cm="1">
        <f t="array" ref="G5518">IF('Cleaned Data'!G5518="","",_xlfn.SWITCH('Cleaned Data'!G5518,"In-Store",1,"Takeaway",2,0))</f>
        <v>0</v>
      </c>
      <c r="H5518" s="8" t="str">
        <v>12/24/2023</v>
      </c>
    </row>
    <row r="5519" spans="1:8" ht="12.5" x14ac:dyDescent="0.25">
      <c r="A5519" s="1" t="str">
        <v>TXN_3307518</v>
      </c>
      <c r="B5519" s="1" cm="1">
        <f t="array" ref="B5519">IF('Cleaned Data'!B5519="","",_xlfn.SWITCH('Cleaned Data'!B5519,"Coffee",1,"Tea",2,"Juice",3,"Smoothie",4,"Cake",5,"Sandwich",6,"Salad",7,"Cookie",8,0))</f>
        <v>8</v>
      </c>
      <c r="C5519" s="1">
        <v>3</v>
      </c>
      <c r="D5519" s="6">
        <v>1</v>
      </c>
      <c r="E5519" s="1">
        <v>3</v>
      </c>
      <c r="F5519" s="1" cm="1">
        <f t="array" ref="F5519">IF('Cleaned Data'!F5519="","",_xlfn.SWITCH('Cleaned Data'!F5519,"Cash",1,"Credit Card",2,"Digital Wallet",3,0))</f>
        <v>0</v>
      </c>
      <c r="G5519" s="1" cm="1">
        <f t="array" ref="G5519">IF('Cleaned Data'!G5519="","",_xlfn.SWITCH('Cleaned Data'!G5519,"In-Store",1,"Takeaway",2,0))</f>
        <v>0</v>
      </c>
      <c r="H5519" s="8" t="str">
        <v>12/24/2023</v>
      </c>
    </row>
    <row r="5520" spans="1:8" ht="12.5" x14ac:dyDescent="0.25">
      <c r="A5520" s="1" t="str">
        <v>TXN_3326626</v>
      </c>
      <c r="B5520" s="1" cm="1">
        <f t="array" ref="B5520">IF('Cleaned Data'!B5520="","",_xlfn.SWITCH('Cleaned Data'!B5520,"Coffee",1,"Tea",2,"Juice",3,"Smoothie",4,"Cake",5,"Sandwich",6,"Salad",7,"Cookie",8,0))</f>
        <v>8</v>
      </c>
      <c r="C5520" s="1">
        <v>4</v>
      </c>
      <c r="D5520" s="6">
        <v>1</v>
      </c>
      <c r="E5520" s="1">
        <v>4</v>
      </c>
      <c r="F5520" s="1" cm="1">
        <f t="array" ref="F5520">IF('Cleaned Data'!F5520="","",_xlfn.SWITCH('Cleaned Data'!F5520,"Cash",1,"Credit Card",2,"Digital Wallet",3,0))</f>
        <v>0</v>
      </c>
      <c r="G5520" s="1" cm="1">
        <f t="array" ref="G5520">IF('Cleaned Data'!G5520="","",_xlfn.SWITCH('Cleaned Data'!G5520,"In-Store",1,"Takeaway",2,0))</f>
        <v>0</v>
      </c>
      <c r="H5520" s="8" t="str">
        <v>12/24/2023</v>
      </c>
    </row>
    <row r="5521" spans="1:8" ht="12.5" x14ac:dyDescent="0.25">
      <c r="A5521" s="1" t="str">
        <v>TXN_3424331</v>
      </c>
      <c r="B5521" s="1" cm="1">
        <f t="array" ref="B5521">IF('Cleaned Data'!B5521="","",_xlfn.SWITCH('Cleaned Data'!B5521,"Coffee",1,"Tea",2,"Juice",3,"Smoothie",4,"Cake",5,"Sandwich",6,"Salad",7,"Cookie",8,0))</f>
        <v>6</v>
      </c>
      <c r="C5521" s="1">
        <v>3</v>
      </c>
      <c r="D5521" s="6">
        <v>4</v>
      </c>
      <c r="E5521" s="1">
        <v>12</v>
      </c>
      <c r="F5521" s="1" cm="1">
        <f t="array" ref="F5521">IF('Cleaned Data'!F5521="","",_xlfn.SWITCH('Cleaned Data'!F5521,"Cash",1,"Credit Card",2,"Digital Wallet",3,0))</f>
        <v>2</v>
      </c>
      <c r="G5521" s="1" cm="1">
        <f t="array" ref="G5521">IF('Cleaned Data'!G5521="","",_xlfn.SWITCH('Cleaned Data'!G5521,"In-Store",1,"Takeaway",2,0))</f>
        <v>2</v>
      </c>
      <c r="H5521" s="8" t="str">
        <v>12/24/2023</v>
      </c>
    </row>
    <row r="5522" spans="1:8" ht="12.5" x14ac:dyDescent="0.25">
      <c r="A5522" s="1" t="str">
        <v>TXN_3494014</v>
      </c>
      <c r="B5522" s="1" cm="1">
        <f t="array" ref="B5522">IF('Cleaned Data'!B5522="","",_xlfn.SWITCH('Cleaned Data'!B5522,"Coffee",1,"Tea",2,"Juice",3,"Smoothie",4,"Cake",5,"Sandwich",6,"Salad",7,"Cookie",8,0))</f>
        <v>2</v>
      </c>
      <c r="C5522" s="1">
        <v>2</v>
      </c>
      <c r="D5522" s="6">
        <v>1.5</v>
      </c>
      <c r="E5522" s="1">
        <v>3</v>
      </c>
      <c r="F5522" s="1" cm="1">
        <f t="array" ref="F5522">IF('Cleaned Data'!F5522="","",_xlfn.SWITCH('Cleaned Data'!F5522,"Cash",1,"Credit Card",2,"Digital Wallet",3,0))</f>
        <v>2</v>
      </c>
      <c r="G5522" s="1" cm="1">
        <f t="array" ref="G5522">IF('Cleaned Data'!G5522="","",_xlfn.SWITCH('Cleaned Data'!G5522,"In-Store",1,"Takeaway",2,0))</f>
        <v>0</v>
      </c>
      <c r="H5522" s="8" t="str">
        <v>12/24/2023</v>
      </c>
    </row>
    <row r="5523" spans="1:8" ht="12.5" x14ac:dyDescent="0.25">
      <c r="A5523" s="1" t="str">
        <v>TXN_3645818</v>
      </c>
      <c r="B5523" s="1" cm="1">
        <f t="array" ref="B5523">IF('Cleaned Data'!B5523="","",_xlfn.SWITCH('Cleaned Data'!B5523,"Coffee",1,"Tea",2,"Juice",3,"Smoothie",4,"Cake",5,"Sandwich",6,"Salad",7,"Cookie",8,0))</f>
        <v>2</v>
      </c>
      <c r="C5523" s="1">
        <v>3</v>
      </c>
      <c r="D5523" s="6">
        <v>1.5</v>
      </c>
      <c r="E5523" s="1">
        <v>4.5</v>
      </c>
      <c r="F5523" s="1" cm="1">
        <f t="array" ref="F5523">IF('Cleaned Data'!F5523="","",_xlfn.SWITCH('Cleaned Data'!F5523,"Cash",1,"Credit Card",2,"Digital Wallet",3,0))</f>
        <v>2</v>
      </c>
      <c r="G5523" s="1" cm="1">
        <f t="array" ref="G5523">IF('Cleaned Data'!G5523="","",_xlfn.SWITCH('Cleaned Data'!G5523,"In-Store",1,"Takeaway",2,0))</f>
        <v>1</v>
      </c>
      <c r="H5523" s="8" t="str">
        <v>12/24/2023</v>
      </c>
    </row>
    <row r="5524" spans="1:8" ht="12.5" x14ac:dyDescent="0.25">
      <c r="A5524" s="1" t="str">
        <v>TXN_3858607</v>
      </c>
      <c r="B5524" s="1" cm="1">
        <f t="array" ref="B5524">IF('Cleaned Data'!B5524="","",_xlfn.SWITCH('Cleaned Data'!B5524,"Coffee",1,"Tea",2,"Juice",3,"Smoothie",4,"Cake",5,"Sandwich",6,"Salad",7,"Cookie",8,0))</f>
        <v>5</v>
      </c>
      <c r="C5524" s="1">
        <v>5</v>
      </c>
      <c r="D5524" s="6">
        <v>3</v>
      </c>
      <c r="E5524" s="1">
        <v>15</v>
      </c>
      <c r="F5524" s="1" cm="1">
        <f t="array" ref="F5524">IF('Cleaned Data'!F5524="","",_xlfn.SWITCH('Cleaned Data'!F5524,"Cash",1,"Credit Card",2,"Digital Wallet",3,0))</f>
        <v>1</v>
      </c>
      <c r="G5524" s="1" cm="1">
        <f t="array" ref="G5524">IF('Cleaned Data'!G5524="","",_xlfn.SWITCH('Cleaned Data'!G5524,"In-Store",1,"Takeaway",2,0))</f>
        <v>0</v>
      </c>
      <c r="H5524" s="8" t="str">
        <v>12/24/2023</v>
      </c>
    </row>
    <row r="5525" spans="1:8" ht="12.5" x14ac:dyDescent="0.25">
      <c r="A5525" s="1" t="str">
        <v>TXN_4103665</v>
      </c>
      <c r="B5525" s="1" cm="1">
        <f t="array" ref="B5525">IF('Cleaned Data'!B5525="","",_xlfn.SWITCH('Cleaned Data'!B5525,"Coffee",1,"Tea",2,"Juice",3,"Smoothie",4,"Cake",5,"Sandwich",6,"Salad",7,"Cookie",8,0))</f>
        <v>2</v>
      </c>
      <c r="C5525" s="1">
        <v>5</v>
      </c>
      <c r="D5525" s="6">
        <v>1.5</v>
      </c>
      <c r="E5525" s="1">
        <v>7.5</v>
      </c>
      <c r="F5525" s="1" cm="1">
        <f t="array" ref="F5525">IF('Cleaned Data'!F5525="","",_xlfn.SWITCH('Cleaned Data'!F5525,"Cash",1,"Credit Card",2,"Digital Wallet",3,0))</f>
        <v>3</v>
      </c>
      <c r="G5525" s="1" cm="1">
        <f t="array" ref="G5525">IF('Cleaned Data'!G5525="","",_xlfn.SWITCH('Cleaned Data'!G5525,"In-Store",1,"Takeaway",2,0))</f>
        <v>1</v>
      </c>
      <c r="H5525" s="8" t="str">
        <v>12/24/2023</v>
      </c>
    </row>
    <row r="5526" spans="1:8" ht="12.5" x14ac:dyDescent="0.25">
      <c r="A5526" s="1" t="str">
        <v>TXN_4487966</v>
      </c>
      <c r="B5526" s="1" cm="1">
        <f t="array" ref="B5526">IF('Cleaned Data'!B5526="","",_xlfn.SWITCH('Cleaned Data'!B5526,"Coffee",1,"Tea",2,"Juice",3,"Smoothie",4,"Cake",5,"Sandwich",6,"Salad",7,"Cookie",8,0))</f>
        <v>1</v>
      </c>
      <c r="C5526" s="1">
        <v>3</v>
      </c>
      <c r="D5526" s="6">
        <v>2</v>
      </c>
      <c r="E5526" s="1">
        <v>6</v>
      </c>
      <c r="F5526" s="1" cm="1">
        <f t="array" ref="F5526">IF('Cleaned Data'!F5526="","",_xlfn.SWITCH('Cleaned Data'!F5526,"Cash",1,"Credit Card",2,"Digital Wallet",3,0))</f>
        <v>0</v>
      </c>
      <c r="G5526" s="1" cm="1">
        <f t="array" ref="G5526">IF('Cleaned Data'!G5526="","",_xlfn.SWITCH('Cleaned Data'!G5526,"In-Store",1,"Takeaway",2,0))</f>
        <v>1</v>
      </c>
      <c r="H5526" s="8" t="str">
        <v>12/24/2023</v>
      </c>
    </row>
    <row r="5527" spans="1:8" ht="12.5" x14ac:dyDescent="0.25">
      <c r="A5527" s="1" t="str">
        <v>TXN_4543742</v>
      </c>
      <c r="B5527" s="1" cm="1">
        <f t="array" ref="B5527">IF('Cleaned Data'!B5527="","",_xlfn.SWITCH('Cleaned Data'!B5527,"Coffee",1,"Tea",2,"Juice",3,"Smoothie",4,"Cake",5,"Sandwich",6,"Salad",7,"Cookie",8,0))</f>
        <v>3</v>
      </c>
      <c r="C5527" s="1">
        <v>2</v>
      </c>
      <c r="D5527" s="6">
        <v>3</v>
      </c>
      <c r="E5527" s="1">
        <v>6</v>
      </c>
      <c r="F5527" s="1" cm="1">
        <f t="array" ref="F5527">IF('Cleaned Data'!F5527="","",_xlfn.SWITCH('Cleaned Data'!F5527,"Cash",1,"Credit Card",2,"Digital Wallet",3,0))</f>
        <v>0</v>
      </c>
      <c r="G5527" s="1" cm="1">
        <f t="array" ref="G5527">IF('Cleaned Data'!G5527="","",_xlfn.SWITCH('Cleaned Data'!G5527,"In-Store",1,"Takeaway",2,0))</f>
        <v>1</v>
      </c>
      <c r="H5527" s="8" t="str">
        <v>12/24/2023</v>
      </c>
    </row>
    <row r="5528" spans="1:8" ht="12.5" x14ac:dyDescent="0.25">
      <c r="A5528" s="1" t="str">
        <v>TXN_5107025</v>
      </c>
      <c r="B5528" s="1" cm="1">
        <f t="array" ref="B5528">IF('Cleaned Data'!B5528="","",_xlfn.SWITCH('Cleaned Data'!B5528,"Coffee",1,"Tea",2,"Juice",3,"Smoothie",4,"Cake",5,"Sandwich",6,"Salad",7,"Cookie",8,0))</f>
        <v>1</v>
      </c>
      <c r="C5528" s="1">
        <v>1</v>
      </c>
      <c r="D5528" s="6">
        <v>2</v>
      </c>
      <c r="E5528" s="1">
        <v>2</v>
      </c>
      <c r="F5528" s="1" cm="1">
        <f t="array" ref="F5528">IF('Cleaned Data'!F5528="","",_xlfn.SWITCH('Cleaned Data'!F5528,"Cash",1,"Credit Card",2,"Digital Wallet",3,0))</f>
        <v>2</v>
      </c>
      <c r="G5528" s="1" cm="1">
        <f t="array" ref="G5528">IF('Cleaned Data'!G5528="","",_xlfn.SWITCH('Cleaned Data'!G5528,"In-Store",1,"Takeaway",2,0))</f>
        <v>0</v>
      </c>
      <c r="H5528" s="8" t="str">
        <v>12/24/2023</v>
      </c>
    </row>
    <row r="5529" spans="1:8" ht="12.5" x14ac:dyDescent="0.25">
      <c r="A5529" s="1" t="str">
        <v>TXN_5145016</v>
      </c>
      <c r="B5529" s="1" cm="1">
        <f t="array" ref="B5529">IF('Cleaned Data'!B5529="","",_xlfn.SWITCH('Cleaned Data'!B5529,"Coffee",1,"Tea",2,"Juice",3,"Smoothie",4,"Cake",5,"Sandwich",6,"Salad",7,"Cookie",8,0))</f>
        <v>2</v>
      </c>
      <c r="C5529" s="1">
        <v>2</v>
      </c>
      <c r="D5529" s="6">
        <v>1.5</v>
      </c>
      <c r="E5529" s="1">
        <v>3</v>
      </c>
      <c r="F5529" s="1" cm="1">
        <f t="array" ref="F5529">IF('Cleaned Data'!F5529="","",_xlfn.SWITCH('Cleaned Data'!F5529,"Cash",1,"Credit Card",2,"Digital Wallet",3,0))</f>
        <v>1</v>
      </c>
      <c r="G5529" s="1" cm="1">
        <f t="array" ref="G5529">IF('Cleaned Data'!G5529="","",_xlfn.SWITCH('Cleaned Data'!G5529,"In-Store",1,"Takeaway",2,0))</f>
        <v>2</v>
      </c>
      <c r="H5529" s="8" t="str">
        <v>12/24/2023</v>
      </c>
    </row>
    <row r="5530" spans="1:8" ht="12.5" x14ac:dyDescent="0.25">
      <c r="A5530" s="1" t="str">
        <v>TXN_5380220</v>
      </c>
      <c r="B5530" s="1" cm="1">
        <f t="array" ref="B5530">IF('Cleaned Data'!B5530="","",_xlfn.SWITCH('Cleaned Data'!B5530,"Coffee",1,"Tea",2,"Juice",3,"Smoothie",4,"Cake",5,"Sandwich",6,"Salad",7,"Cookie",8,0))</f>
        <v>6</v>
      </c>
      <c r="C5530" s="1">
        <v>3</v>
      </c>
      <c r="D5530" s="6">
        <v>4</v>
      </c>
      <c r="E5530" s="1">
        <v>12</v>
      </c>
      <c r="F5530" s="1" cm="1">
        <f t="array" ref="F5530">IF('Cleaned Data'!F5530="","",_xlfn.SWITCH('Cleaned Data'!F5530,"Cash",1,"Credit Card",2,"Digital Wallet",3,0))</f>
        <v>0</v>
      </c>
      <c r="G5530" s="1" cm="1">
        <f t="array" ref="G5530">IF('Cleaned Data'!G5530="","",_xlfn.SWITCH('Cleaned Data'!G5530,"In-Store",1,"Takeaway",2,0))</f>
        <v>2</v>
      </c>
      <c r="H5530" s="8" t="str">
        <v>12/24/2023</v>
      </c>
    </row>
    <row r="5531" spans="1:8" ht="12.5" x14ac:dyDescent="0.25">
      <c r="A5531" s="1" t="str">
        <v>TXN_5466291</v>
      </c>
      <c r="B5531" s="1" cm="1">
        <f t="array" ref="B5531">IF('Cleaned Data'!B5531="","",_xlfn.SWITCH('Cleaned Data'!B5531,"Coffee",1,"Tea",2,"Juice",3,"Smoothie",4,"Cake",5,"Sandwich",6,"Salad",7,"Cookie",8,0))</f>
        <v>3</v>
      </c>
      <c r="C5531" s="1">
        <v>1</v>
      </c>
      <c r="D5531" s="6">
        <v>3</v>
      </c>
      <c r="E5531" s="1">
        <v>3</v>
      </c>
      <c r="F5531" s="1" cm="1">
        <f t="array" ref="F5531">IF('Cleaned Data'!F5531="","",_xlfn.SWITCH('Cleaned Data'!F5531,"Cash",1,"Credit Card",2,"Digital Wallet",3,0))</f>
        <v>1</v>
      </c>
      <c r="G5531" s="1" cm="1">
        <f t="array" ref="G5531">IF('Cleaned Data'!G5531="","",_xlfn.SWITCH('Cleaned Data'!G5531,"In-Store",1,"Takeaway",2,0))</f>
        <v>1</v>
      </c>
      <c r="H5531" s="8" t="str">
        <v>12/24/2023</v>
      </c>
    </row>
    <row r="5532" spans="1:8" ht="12.5" x14ac:dyDescent="0.25">
      <c r="A5532" s="1" t="str">
        <v>TXN_5896728</v>
      </c>
      <c r="B5532" s="1" cm="1">
        <f t="array" ref="B5532">IF('Cleaned Data'!B5532="","",_xlfn.SWITCH('Cleaned Data'!B5532,"Coffee",1,"Tea",2,"Juice",3,"Smoothie",4,"Cake",5,"Sandwich",6,"Salad",7,"Cookie",8,0))</f>
        <v>6</v>
      </c>
      <c r="C5532" s="1">
        <v>5</v>
      </c>
      <c r="D5532" s="6">
        <v>4</v>
      </c>
      <c r="E5532" s="1">
        <v>20</v>
      </c>
      <c r="F5532" s="1" cm="1">
        <f t="array" ref="F5532">IF('Cleaned Data'!F5532="","",_xlfn.SWITCH('Cleaned Data'!F5532,"Cash",1,"Credit Card",2,"Digital Wallet",3,0))</f>
        <v>1</v>
      </c>
      <c r="G5532" s="1" cm="1">
        <f t="array" ref="G5532">IF('Cleaned Data'!G5532="","",_xlfn.SWITCH('Cleaned Data'!G5532,"In-Store",1,"Takeaway",2,0))</f>
        <v>1</v>
      </c>
      <c r="H5532" s="8" t="str">
        <v>12/24/2023</v>
      </c>
    </row>
    <row r="5533" spans="1:8" ht="12.5" x14ac:dyDescent="0.25">
      <c r="A5533" s="1" t="str">
        <v>TXN_6324687</v>
      </c>
      <c r="B5533" s="1" cm="1">
        <f t="array" ref="B5533">IF('Cleaned Data'!B5533="","",_xlfn.SWITCH('Cleaned Data'!B5533,"Coffee",1,"Tea",2,"Juice",3,"Smoothie",4,"Cake",5,"Sandwich",6,"Salad",7,"Cookie",8,0))</f>
        <v>1</v>
      </c>
      <c r="C5533" s="1">
        <v>5</v>
      </c>
      <c r="D5533" s="6">
        <v>2</v>
      </c>
      <c r="E5533" s="1">
        <v>10</v>
      </c>
      <c r="F5533" s="1" cm="1">
        <f t="array" ref="F5533">IF('Cleaned Data'!F5533="","",_xlfn.SWITCH('Cleaned Data'!F5533,"Cash",1,"Credit Card",2,"Digital Wallet",3,0))</f>
        <v>0</v>
      </c>
      <c r="G5533" s="1" cm="1">
        <f t="array" ref="G5533">IF('Cleaned Data'!G5533="","",_xlfn.SWITCH('Cleaned Data'!G5533,"In-Store",1,"Takeaway",2,0))</f>
        <v>0</v>
      </c>
      <c r="H5533" s="8" t="str">
        <v>12/24/2023</v>
      </c>
    </row>
    <row r="5534" spans="1:8" ht="12.5" x14ac:dyDescent="0.25">
      <c r="A5534" s="1" t="str">
        <v>TXN_6456008</v>
      </c>
      <c r="B5534" s="1" cm="1">
        <f t="array" ref="B5534">IF('Cleaned Data'!B5534="","",_xlfn.SWITCH('Cleaned Data'!B5534,"Coffee",1,"Tea",2,"Juice",3,"Smoothie",4,"Cake",5,"Sandwich",6,"Salad",7,"Cookie",8,0))</f>
        <v>3</v>
      </c>
      <c r="C5534" s="1">
        <v>4</v>
      </c>
      <c r="D5534" s="6">
        <v>3</v>
      </c>
      <c r="E5534" s="1">
        <v>12</v>
      </c>
      <c r="F5534" s="1" cm="1">
        <f t="array" ref="F5534">IF('Cleaned Data'!F5534="","",_xlfn.SWITCH('Cleaned Data'!F5534,"Cash",1,"Credit Card",2,"Digital Wallet",3,0))</f>
        <v>2</v>
      </c>
      <c r="G5534" s="1" cm="1">
        <f t="array" ref="G5534">IF('Cleaned Data'!G5534="","",_xlfn.SWITCH('Cleaned Data'!G5534,"In-Store",1,"Takeaway",2,0))</f>
        <v>1</v>
      </c>
      <c r="H5534" s="8" t="str">
        <v>12/24/2023</v>
      </c>
    </row>
    <row r="5535" spans="1:8" ht="12.5" x14ac:dyDescent="0.25">
      <c r="A5535" s="1" t="str">
        <v>TXN_6646684</v>
      </c>
      <c r="B5535" s="1" cm="1">
        <f t="array" ref="B5535">IF('Cleaned Data'!B5535="","",_xlfn.SWITCH('Cleaned Data'!B5535,"Coffee",1,"Tea",2,"Juice",3,"Smoothie",4,"Cake",5,"Sandwich",6,"Salad",7,"Cookie",8,0))</f>
        <v>4</v>
      </c>
      <c r="C5535" s="1">
        <v>1</v>
      </c>
      <c r="D5535" s="6">
        <v>4</v>
      </c>
      <c r="E5535" s="1">
        <v>4</v>
      </c>
      <c r="F5535" s="1" cm="1">
        <f t="array" ref="F5535">IF('Cleaned Data'!F5535="","",_xlfn.SWITCH('Cleaned Data'!F5535,"Cash",1,"Credit Card",2,"Digital Wallet",3,0))</f>
        <v>3</v>
      </c>
      <c r="G5535" s="1" cm="1">
        <f t="array" ref="G5535">IF('Cleaned Data'!G5535="","",_xlfn.SWITCH('Cleaned Data'!G5535,"In-Store",1,"Takeaway",2,0))</f>
        <v>1</v>
      </c>
      <c r="H5535" s="8" t="str">
        <v>12/24/2023</v>
      </c>
    </row>
    <row r="5536" spans="1:8" ht="12.5" x14ac:dyDescent="0.25">
      <c r="A5536" s="1" t="str">
        <v>TXN_6908287</v>
      </c>
      <c r="B5536" s="1" cm="1">
        <f t="array" ref="B5536">IF('Cleaned Data'!B5536="","",_xlfn.SWITCH('Cleaned Data'!B5536,"Coffee",1,"Tea",2,"Juice",3,"Smoothie",4,"Cake",5,"Sandwich",6,"Salad",7,"Cookie",8,0))</f>
        <v>1</v>
      </c>
      <c r="C5536" s="1">
        <v>3</v>
      </c>
      <c r="D5536" s="6">
        <v>2</v>
      </c>
      <c r="E5536" s="1">
        <v>6</v>
      </c>
      <c r="F5536" s="1" cm="1">
        <f t="array" ref="F5536">IF('Cleaned Data'!F5536="","",_xlfn.SWITCH('Cleaned Data'!F5536,"Cash",1,"Credit Card",2,"Digital Wallet",3,0))</f>
        <v>2</v>
      </c>
      <c r="G5536" s="1" cm="1">
        <f t="array" ref="G5536">IF('Cleaned Data'!G5536="","",_xlfn.SWITCH('Cleaned Data'!G5536,"In-Store",1,"Takeaway",2,0))</f>
        <v>2</v>
      </c>
      <c r="H5536" s="8" t="str">
        <v>12/24/2023</v>
      </c>
    </row>
    <row r="5537" spans="1:8" ht="12.5" x14ac:dyDescent="0.25">
      <c r="A5537" s="1" t="str">
        <v>TXN_8049058</v>
      </c>
      <c r="B5537" s="1" cm="1">
        <f t="array" ref="B5537">IF('Cleaned Data'!B5537="","",_xlfn.SWITCH('Cleaned Data'!B5537,"Coffee",1,"Tea",2,"Juice",3,"Smoothie",4,"Cake",5,"Sandwich",6,"Salad",7,"Cookie",8,0))</f>
        <v>2</v>
      </c>
      <c r="C5537" s="1">
        <v>4</v>
      </c>
      <c r="D5537" s="6">
        <v>1.5</v>
      </c>
      <c r="E5537" s="1">
        <v>6</v>
      </c>
      <c r="F5537" s="1" cm="1">
        <f t="array" ref="F5537">IF('Cleaned Data'!F5537="","",_xlfn.SWITCH('Cleaned Data'!F5537,"Cash",1,"Credit Card",2,"Digital Wallet",3,0))</f>
        <v>0</v>
      </c>
      <c r="G5537" s="1" cm="1">
        <f t="array" ref="G5537">IF('Cleaned Data'!G5537="","",_xlfn.SWITCH('Cleaned Data'!G5537,"In-Store",1,"Takeaway",2,0))</f>
        <v>0</v>
      </c>
      <c r="H5537" s="8" t="str">
        <v>12/24/2023</v>
      </c>
    </row>
    <row r="5538" spans="1:8" ht="12.5" x14ac:dyDescent="0.25">
      <c r="A5538" s="1" t="str">
        <v>TXN_8526084</v>
      </c>
      <c r="B5538" s="1" cm="1">
        <f t="array" ref="B5538">IF('Cleaned Data'!B5538="","",_xlfn.SWITCH('Cleaned Data'!B5538,"Coffee",1,"Tea",2,"Juice",3,"Smoothie",4,"Cake",5,"Sandwich",6,"Salad",7,"Cookie",8,0))</f>
        <v>3</v>
      </c>
      <c r="C5538" s="1">
        <v>5</v>
      </c>
      <c r="D5538" s="6">
        <v>3</v>
      </c>
      <c r="E5538" s="1">
        <v>15</v>
      </c>
      <c r="F5538" s="1" cm="1">
        <f t="array" ref="F5538">IF('Cleaned Data'!F5538="","",_xlfn.SWITCH('Cleaned Data'!F5538,"Cash",1,"Credit Card",2,"Digital Wallet",3,0))</f>
        <v>1</v>
      </c>
      <c r="G5538" s="1" cm="1">
        <f t="array" ref="G5538">IF('Cleaned Data'!G5538="","",_xlfn.SWITCH('Cleaned Data'!G5538,"In-Store",1,"Takeaway",2,0))</f>
        <v>0</v>
      </c>
      <c r="H5538" s="8" t="str">
        <v>12/24/2023</v>
      </c>
    </row>
    <row r="5539" spans="1:8" ht="12.5" x14ac:dyDescent="0.25">
      <c r="A5539" s="1" t="str">
        <v>TXN_8994477</v>
      </c>
      <c r="B5539" s="1" cm="1">
        <f t="array" ref="B5539">IF('Cleaned Data'!B5539="","",_xlfn.SWITCH('Cleaned Data'!B5539,"Coffee",1,"Tea",2,"Juice",3,"Smoothie",4,"Cake",5,"Sandwich",6,"Salad",7,"Cookie",8,0))</f>
        <v>6</v>
      </c>
      <c r="C5539" s="1">
        <v>1</v>
      </c>
      <c r="D5539" s="6">
        <v>4</v>
      </c>
      <c r="E5539" s="1">
        <v>4</v>
      </c>
      <c r="F5539" s="1" cm="1">
        <f t="array" ref="F5539">IF('Cleaned Data'!F5539="","",_xlfn.SWITCH('Cleaned Data'!F5539,"Cash",1,"Credit Card",2,"Digital Wallet",3,0))</f>
        <v>1</v>
      </c>
      <c r="G5539" s="1" cm="1">
        <f t="array" ref="G5539">IF('Cleaned Data'!G5539="","",_xlfn.SWITCH('Cleaned Data'!G5539,"In-Store",1,"Takeaway",2,0))</f>
        <v>2</v>
      </c>
      <c r="H5539" s="8" t="str">
        <v>12/24/2023</v>
      </c>
    </row>
    <row r="5540" spans="1:8" ht="12.5" x14ac:dyDescent="0.25">
      <c r="A5540" s="1" t="str">
        <v>TXN_9127105</v>
      </c>
      <c r="B5540" s="1" cm="1">
        <f t="array" ref="B5540">IF('Cleaned Data'!B5540="","",_xlfn.SWITCH('Cleaned Data'!B5540,"Coffee",1,"Tea",2,"Juice",3,"Smoothie",4,"Cake",5,"Sandwich",6,"Salad",7,"Cookie",8,0))</f>
        <v>4</v>
      </c>
      <c r="C5540" s="1">
        <v>5</v>
      </c>
      <c r="D5540" s="6">
        <v>4</v>
      </c>
      <c r="E5540" s="1">
        <v>20</v>
      </c>
      <c r="F5540" s="1" cm="1">
        <f t="array" ref="F5540">IF('Cleaned Data'!F5540="","",_xlfn.SWITCH('Cleaned Data'!F5540,"Cash",1,"Credit Card",2,"Digital Wallet",3,0))</f>
        <v>0</v>
      </c>
      <c r="G5540" s="1" cm="1">
        <f t="array" ref="G5540">IF('Cleaned Data'!G5540="","",_xlfn.SWITCH('Cleaned Data'!G5540,"In-Store",1,"Takeaway",2,0))</f>
        <v>2</v>
      </c>
      <c r="H5540" s="8" t="str">
        <v>12/24/2023</v>
      </c>
    </row>
    <row r="5541" spans="1:8" ht="12.5" x14ac:dyDescent="0.25">
      <c r="A5541" s="1" t="str">
        <v>TXN_9226047</v>
      </c>
      <c r="B5541" s="1" cm="1">
        <f t="array" ref="B5541">IF('Cleaned Data'!B5541="","",_xlfn.SWITCH('Cleaned Data'!B5541,"Coffee",1,"Tea",2,"Juice",3,"Smoothie",4,"Cake",5,"Sandwich",6,"Salad",7,"Cookie",8,0))</f>
        <v>3</v>
      </c>
      <c r="C5541" s="1">
        <v>2</v>
      </c>
      <c r="D5541" s="6">
        <v>3</v>
      </c>
      <c r="E5541" s="1">
        <v>6</v>
      </c>
      <c r="F5541" s="1" cm="1">
        <f t="array" ref="F5541">IF('Cleaned Data'!F5541="","",_xlfn.SWITCH('Cleaned Data'!F5541,"Cash",1,"Credit Card",2,"Digital Wallet",3,0))</f>
        <v>2</v>
      </c>
      <c r="G5541" s="1" cm="1">
        <f t="array" ref="G5541">IF('Cleaned Data'!G5541="","",_xlfn.SWITCH('Cleaned Data'!G5541,"In-Store",1,"Takeaway",2,0))</f>
        <v>2</v>
      </c>
      <c r="H5541" s="8" t="str">
        <v>12/24/2023</v>
      </c>
    </row>
    <row r="5542" spans="1:8" ht="12.5" x14ac:dyDescent="0.25">
      <c r="A5542" s="1" t="str">
        <v>TXN_9284622</v>
      </c>
      <c r="B5542" s="1" cm="1">
        <f t="array" ref="B5542">IF('Cleaned Data'!B5542="","",_xlfn.SWITCH('Cleaned Data'!B5542,"Coffee",1,"Tea",2,"Juice",3,"Smoothie",4,"Cake",5,"Sandwich",6,"Salad",7,"Cookie",8,0))</f>
        <v>8</v>
      </c>
      <c r="C5542" s="1">
        <v>3</v>
      </c>
      <c r="D5542" s="6">
        <v>1</v>
      </c>
      <c r="E5542" s="1">
        <v>3</v>
      </c>
      <c r="F5542" s="1" cm="1">
        <f t="array" ref="F5542">IF('Cleaned Data'!F5542="","",_xlfn.SWITCH('Cleaned Data'!F5542,"Cash",1,"Credit Card",2,"Digital Wallet",3,0))</f>
        <v>3</v>
      </c>
      <c r="G5542" s="1" cm="1">
        <f t="array" ref="G5542">IF('Cleaned Data'!G5542="","",_xlfn.SWITCH('Cleaned Data'!G5542,"In-Store",1,"Takeaway",2,0))</f>
        <v>1</v>
      </c>
      <c r="H5542" s="8" t="str">
        <v>12/24/2023</v>
      </c>
    </row>
    <row r="5543" spans="1:8" ht="12.5" x14ac:dyDescent="0.25">
      <c r="A5543" s="1" t="str">
        <v>TXN_9710430</v>
      </c>
      <c r="B5543" s="1" cm="1">
        <f t="array" ref="B5543">IF('Cleaned Data'!B5543="","",_xlfn.SWITCH('Cleaned Data'!B5543,"Coffee",1,"Tea",2,"Juice",3,"Smoothie",4,"Cake",5,"Sandwich",6,"Salad",7,"Cookie",8,0))</f>
        <v>6</v>
      </c>
      <c r="C5543" s="1">
        <v>5</v>
      </c>
      <c r="D5543" s="6">
        <v>4</v>
      </c>
      <c r="E5543" s="1">
        <v>20</v>
      </c>
      <c r="F5543" s="1" cm="1">
        <f t="array" ref="F5543">IF('Cleaned Data'!F5543="","",_xlfn.SWITCH('Cleaned Data'!F5543,"Cash",1,"Credit Card",2,"Digital Wallet",3,0))</f>
        <v>3</v>
      </c>
      <c r="G5543" s="1" cm="1">
        <f t="array" ref="G5543">IF('Cleaned Data'!G5543="","",_xlfn.SWITCH('Cleaned Data'!G5543,"In-Store",1,"Takeaway",2,0))</f>
        <v>0</v>
      </c>
      <c r="H5543" s="8" t="str">
        <v>12/24/2023</v>
      </c>
    </row>
    <row r="5544" spans="1:8" ht="12.5" x14ac:dyDescent="0.25">
      <c r="A5544" s="1" t="str">
        <v>TXN_9867948</v>
      </c>
      <c r="B5544" s="1" cm="1">
        <f t="array" ref="B5544">IF('Cleaned Data'!B5544="","",_xlfn.SWITCH('Cleaned Data'!B5544,"Coffee",1,"Tea",2,"Juice",3,"Smoothie",4,"Cake",5,"Sandwich",6,"Salad",7,"Cookie",8,0))</f>
        <v>5</v>
      </c>
      <c r="C5544" s="1">
        <v>5</v>
      </c>
      <c r="D5544" s="6">
        <v>3</v>
      </c>
      <c r="E5544" s="1">
        <v>15</v>
      </c>
      <c r="F5544" s="1" cm="1">
        <f t="array" ref="F5544">IF('Cleaned Data'!F5544="","",_xlfn.SWITCH('Cleaned Data'!F5544,"Cash",1,"Credit Card",2,"Digital Wallet",3,0))</f>
        <v>1</v>
      </c>
      <c r="G5544" s="1" cm="1">
        <f t="array" ref="G5544">IF('Cleaned Data'!G5544="","",_xlfn.SWITCH('Cleaned Data'!G5544,"In-Store",1,"Takeaway",2,0))</f>
        <v>2</v>
      </c>
      <c r="H5544" s="8" t="str">
        <v>12/24/2023</v>
      </c>
    </row>
    <row r="5545" spans="1:8" ht="12.5" x14ac:dyDescent="0.25">
      <c r="A5545" s="1" t="str">
        <v>TXN_9929732</v>
      </c>
      <c r="B5545" s="1" cm="1">
        <f t="array" ref="B5545">IF('Cleaned Data'!B5545="","",_xlfn.SWITCH('Cleaned Data'!B5545,"Coffee",1,"Tea",2,"Juice",3,"Smoothie",4,"Cake",5,"Sandwich",6,"Salad",7,"Cookie",8,0))</f>
        <v>3</v>
      </c>
      <c r="C5545" s="1">
        <v>2</v>
      </c>
      <c r="D5545" s="6">
        <v>3</v>
      </c>
      <c r="E5545" s="1">
        <v>6</v>
      </c>
      <c r="F5545" s="1" cm="1">
        <f t="array" ref="F5545">IF('Cleaned Data'!F5545="","",_xlfn.SWITCH('Cleaned Data'!F5545,"Cash",1,"Credit Card",2,"Digital Wallet",3,0))</f>
        <v>3</v>
      </c>
      <c r="G5545" s="1" cm="1">
        <f t="array" ref="G5545">IF('Cleaned Data'!G5545="","",_xlfn.SWITCH('Cleaned Data'!G5545,"In-Store",1,"Takeaway",2,0))</f>
        <v>0</v>
      </c>
      <c r="H5545" s="8" t="str">
        <v>12/24/2023</v>
      </c>
    </row>
    <row r="5546" spans="1:8" ht="12.5" x14ac:dyDescent="0.25">
      <c r="A5546" s="1" t="str">
        <v>TXN_1687822</v>
      </c>
      <c r="B5546" s="1" cm="1">
        <f t="array" ref="B5546">IF('Cleaned Data'!B5546="","",_xlfn.SWITCH('Cleaned Data'!B5546,"Coffee",1,"Tea",2,"Juice",3,"Smoothie",4,"Cake",5,"Sandwich",6,"Salad",7,"Cookie",8,0))</f>
        <v>2</v>
      </c>
      <c r="C5546" s="1">
        <v>4</v>
      </c>
      <c r="D5546" s="6">
        <v>1.5</v>
      </c>
      <c r="E5546" s="1">
        <v>6</v>
      </c>
      <c r="F5546" s="1" cm="1">
        <f t="array" ref="F5546">IF('Cleaned Data'!F5546="","",_xlfn.SWITCH('Cleaned Data'!F5546,"Cash",1,"Credit Card",2,"Digital Wallet",3,0))</f>
        <v>1</v>
      </c>
      <c r="G5546" s="1" cm="1">
        <f t="array" ref="G5546">IF('Cleaned Data'!G5546="","",_xlfn.SWITCH('Cleaned Data'!G5546,"In-Store",1,"Takeaway",2,0))</f>
        <v>2</v>
      </c>
      <c r="H5546" s="8" t="str">
        <v>12/25/2023</v>
      </c>
    </row>
    <row r="5547" spans="1:8" ht="12.5" x14ac:dyDescent="0.25">
      <c r="A5547" s="1" t="str">
        <v>TXN_2242015</v>
      </c>
      <c r="B5547" s="1" cm="1">
        <f t="array" ref="B5547">IF('Cleaned Data'!B5547="","",_xlfn.SWITCH('Cleaned Data'!B5547,"Coffee",1,"Tea",2,"Juice",3,"Smoothie",4,"Cake",5,"Sandwich",6,"Salad",7,"Cookie",8,0))</f>
        <v>2</v>
      </c>
      <c r="C5547" s="1">
        <v>5</v>
      </c>
      <c r="D5547" s="6">
        <v>1.5</v>
      </c>
      <c r="E5547" s="1">
        <v>7.5</v>
      </c>
      <c r="F5547" s="1" cm="1">
        <f t="array" ref="F5547">IF('Cleaned Data'!F5547="","",_xlfn.SWITCH('Cleaned Data'!F5547,"Cash",1,"Credit Card",2,"Digital Wallet",3,0))</f>
        <v>0</v>
      </c>
      <c r="G5547" s="1" cm="1">
        <f t="array" ref="G5547">IF('Cleaned Data'!G5547="","",_xlfn.SWITCH('Cleaned Data'!G5547,"In-Store",1,"Takeaway",2,0))</f>
        <v>0</v>
      </c>
      <c r="H5547" s="8" t="str">
        <v>12/25/2023</v>
      </c>
    </row>
    <row r="5548" spans="1:8" ht="12.5" x14ac:dyDescent="0.25">
      <c r="A5548" s="1" t="str">
        <v>TXN_2393500</v>
      </c>
      <c r="B5548" s="1" cm="1">
        <f t="array" ref="B5548">IF('Cleaned Data'!B5548="","",_xlfn.SWITCH('Cleaned Data'!B5548,"Coffee",1,"Tea",2,"Juice",3,"Smoothie",4,"Cake",5,"Sandwich",6,"Salad",7,"Cookie",8,0))</f>
        <v>3</v>
      </c>
      <c r="C5548" s="1">
        <v>5</v>
      </c>
      <c r="D5548" s="6">
        <v>3</v>
      </c>
      <c r="E5548" s="1">
        <v>15</v>
      </c>
      <c r="F5548" s="1" cm="1">
        <f t="array" ref="F5548">IF('Cleaned Data'!F5548="","",_xlfn.SWITCH('Cleaned Data'!F5548,"Cash",1,"Credit Card",2,"Digital Wallet",3,0))</f>
        <v>0</v>
      </c>
      <c r="G5548" s="1" cm="1">
        <f t="array" ref="G5548">IF('Cleaned Data'!G5548="","",_xlfn.SWITCH('Cleaned Data'!G5548,"In-Store",1,"Takeaway",2,0))</f>
        <v>0</v>
      </c>
      <c r="H5548" s="8" t="str">
        <v>12/25/2023</v>
      </c>
    </row>
    <row r="5549" spans="1:8" ht="12.5" x14ac:dyDescent="0.25">
      <c r="A5549" s="1" t="str">
        <v>TXN_2613440</v>
      </c>
      <c r="B5549" s="1" cm="1">
        <f t="array" ref="B5549">IF('Cleaned Data'!B5549="","",_xlfn.SWITCH('Cleaned Data'!B5549,"Coffee",1,"Tea",2,"Juice",3,"Smoothie",4,"Cake",5,"Sandwich",6,"Salad",7,"Cookie",8,0))</f>
        <v>8</v>
      </c>
      <c r="C5549" s="1">
        <v>4</v>
      </c>
      <c r="D5549" s="6">
        <v>1</v>
      </c>
      <c r="E5549" s="1">
        <v>4</v>
      </c>
      <c r="F5549" s="1" cm="1">
        <f t="array" ref="F5549">IF('Cleaned Data'!F5549="","",_xlfn.SWITCH('Cleaned Data'!F5549,"Cash",1,"Credit Card",2,"Digital Wallet",3,0))</f>
        <v>2</v>
      </c>
      <c r="G5549" s="1" cm="1">
        <f t="array" ref="G5549">IF('Cleaned Data'!G5549="","",_xlfn.SWITCH('Cleaned Data'!G5549,"In-Store",1,"Takeaway",2,0))</f>
        <v>2</v>
      </c>
      <c r="H5549" s="8" t="str">
        <v>12/25/2023</v>
      </c>
    </row>
    <row r="5550" spans="1:8" ht="12.5" x14ac:dyDescent="0.25">
      <c r="A5550" s="1" t="str">
        <v>TXN_2739140</v>
      </c>
      <c r="B5550" s="1" cm="1">
        <f t="array" ref="B5550">IF('Cleaned Data'!B5550="","",_xlfn.SWITCH('Cleaned Data'!B5550,"Coffee",1,"Tea",2,"Juice",3,"Smoothie",4,"Cake",5,"Sandwich",6,"Salad",7,"Cookie",8,0))</f>
        <v>2</v>
      </c>
      <c r="C5550" s="1">
        <v>4</v>
      </c>
      <c r="D5550" s="6">
        <v>1.5</v>
      </c>
      <c r="E5550" s="1">
        <v>6</v>
      </c>
      <c r="F5550" s="1" cm="1">
        <f t="array" ref="F5550">IF('Cleaned Data'!F5550="","",_xlfn.SWITCH('Cleaned Data'!F5550,"Cash",1,"Credit Card",2,"Digital Wallet",3,0))</f>
        <v>2</v>
      </c>
      <c r="G5550" s="1" cm="1">
        <f t="array" ref="G5550">IF('Cleaned Data'!G5550="","",_xlfn.SWITCH('Cleaned Data'!G5550,"In-Store",1,"Takeaway",2,0))</f>
        <v>1</v>
      </c>
      <c r="H5550" s="8" t="str">
        <v>12/25/2023</v>
      </c>
    </row>
    <row r="5551" spans="1:8" ht="12.5" x14ac:dyDescent="0.25">
      <c r="A5551" s="1" t="str">
        <v>TXN_2883054</v>
      </c>
      <c r="B5551" s="1" cm="1">
        <f t="array" ref="B5551">IF('Cleaned Data'!B5551="","",_xlfn.SWITCH('Cleaned Data'!B5551,"Coffee",1,"Tea",2,"Juice",3,"Smoothie",4,"Cake",5,"Sandwich",6,"Salad",7,"Cookie",8,0))</f>
        <v>2</v>
      </c>
      <c r="C5551" s="1">
        <v>3</v>
      </c>
      <c r="D5551" s="6">
        <v>1.5</v>
      </c>
      <c r="E5551" s="1">
        <v>4.5</v>
      </c>
      <c r="F5551" s="1" cm="1">
        <f t="array" ref="F5551">IF('Cleaned Data'!F5551="","",_xlfn.SWITCH('Cleaned Data'!F5551,"Cash",1,"Credit Card",2,"Digital Wallet",3,0))</f>
        <v>1</v>
      </c>
      <c r="G5551" s="1" cm="1">
        <f t="array" ref="G5551">IF('Cleaned Data'!G5551="","",_xlfn.SWITCH('Cleaned Data'!G5551,"In-Store",1,"Takeaway",2,0))</f>
        <v>2</v>
      </c>
      <c r="H5551" s="8" t="str">
        <v>12/25/2023</v>
      </c>
    </row>
    <row r="5552" spans="1:8" ht="12.5" x14ac:dyDescent="0.25">
      <c r="A5552" s="1" t="str">
        <v>TXN_3200203</v>
      </c>
      <c r="B5552" s="1" cm="1">
        <f t="array" ref="B5552">IF('Cleaned Data'!B5552="","",_xlfn.SWITCH('Cleaned Data'!B5552,"Coffee",1,"Tea",2,"Juice",3,"Smoothie",4,"Cake",5,"Sandwich",6,"Salad",7,"Cookie",8,0))</f>
        <v>6</v>
      </c>
      <c r="C5552" s="1">
        <v>4</v>
      </c>
      <c r="D5552" s="6">
        <v>4</v>
      </c>
      <c r="E5552" s="1">
        <v>16</v>
      </c>
      <c r="F5552" s="1" cm="1">
        <f t="array" ref="F5552">IF('Cleaned Data'!F5552="","",_xlfn.SWITCH('Cleaned Data'!F5552,"Cash",1,"Credit Card",2,"Digital Wallet",3,0))</f>
        <v>2</v>
      </c>
      <c r="G5552" s="1" cm="1">
        <f t="array" ref="G5552">IF('Cleaned Data'!G5552="","",_xlfn.SWITCH('Cleaned Data'!G5552,"In-Store",1,"Takeaway",2,0))</f>
        <v>1</v>
      </c>
      <c r="H5552" s="8" t="str">
        <v>12/25/2023</v>
      </c>
    </row>
    <row r="5553" spans="1:8" ht="12.5" x14ac:dyDescent="0.25">
      <c r="A5553" s="1" t="str">
        <v>TXN_3274105</v>
      </c>
      <c r="B5553" s="1" cm="1">
        <f t="array" ref="B5553">IF('Cleaned Data'!B5553="","",_xlfn.SWITCH('Cleaned Data'!B5553,"Coffee",1,"Tea",2,"Juice",3,"Smoothie",4,"Cake",5,"Sandwich",6,"Salad",7,"Cookie",8,0))</f>
        <v>6</v>
      </c>
      <c r="C5553" s="1">
        <v>4</v>
      </c>
      <c r="D5553" s="6">
        <v>4</v>
      </c>
      <c r="E5553" s="1">
        <v>16</v>
      </c>
      <c r="F5553" s="1" cm="1">
        <f t="array" ref="F5553">IF('Cleaned Data'!F5553="","",_xlfn.SWITCH('Cleaned Data'!F5553,"Cash",1,"Credit Card",2,"Digital Wallet",3,0))</f>
        <v>2</v>
      </c>
      <c r="G5553" s="1" cm="1">
        <f t="array" ref="G5553">IF('Cleaned Data'!G5553="","",_xlfn.SWITCH('Cleaned Data'!G5553,"In-Store",1,"Takeaway",2,0))</f>
        <v>1</v>
      </c>
      <c r="H5553" s="8" t="str">
        <v>12/25/2023</v>
      </c>
    </row>
    <row r="5554" spans="1:8" ht="12.5" x14ac:dyDescent="0.25">
      <c r="A5554" s="1" t="str">
        <v>TXN_3421456</v>
      </c>
      <c r="B5554" s="1" cm="1">
        <f t="array" ref="B5554">IF('Cleaned Data'!B5554="","",_xlfn.SWITCH('Cleaned Data'!B5554,"Coffee",1,"Tea",2,"Juice",3,"Smoothie",4,"Cake",5,"Sandwich",6,"Salad",7,"Cookie",8,0))</f>
        <v>1</v>
      </c>
      <c r="C5554" s="1">
        <v>3</v>
      </c>
      <c r="D5554" s="6">
        <v>2</v>
      </c>
      <c r="E5554" s="1">
        <v>6</v>
      </c>
      <c r="F5554" s="1" cm="1">
        <f t="array" ref="F5554">IF('Cleaned Data'!F5554="","",_xlfn.SWITCH('Cleaned Data'!F5554,"Cash",1,"Credit Card",2,"Digital Wallet",3,0))</f>
        <v>0</v>
      </c>
      <c r="G5554" s="1" cm="1">
        <f t="array" ref="G5554">IF('Cleaned Data'!G5554="","",_xlfn.SWITCH('Cleaned Data'!G5554,"In-Store",1,"Takeaway",2,0))</f>
        <v>0</v>
      </c>
      <c r="H5554" s="8" t="str">
        <v>12/25/2023</v>
      </c>
    </row>
    <row r="5555" spans="1:8" ht="12.5" x14ac:dyDescent="0.25">
      <c r="A5555" s="1" t="str">
        <v>TXN_3442244</v>
      </c>
      <c r="B5555" s="1" cm="1">
        <f t="array" ref="B5555">IF('Cleaned Data'!B5555="","",_xlfn.SWITCH('Cleaned Data'!B5555,"Coffee",1,"Tea",2,"Juice",3,"Smoothie",4,"Cake",5,"Sandwich",6,"Salad",7,"Cookie",8,0))</f>
        <v>1</v>
      </c>
      <c r="C5555" s="1">
        <v>1</v>
      </c>
      <c r="D5555" s="6">
        <v>2</v>
      </c>
      <c r="E5555" s="1">
        <v>2</v>
      </c>
      <c r="F5555" s="1" cm="1">
        <f t="array" ref="F5555">IF('Cleaned Data'!F5555="","",_xlfn.SWITCH('Cleaned Data'!F5555,"Cash",1,"Credit Card",2,"Digital Wallet",3,0))</f>
        <v>0</v>
      </c>
      <c r="G5555" s="1" cm="1">
        <f t="array" ref="G5555">IF('Cleaned Data'!G5555="","",_xlfn.SWITCH('Cleaned Data'!G5555,"In-Store",1,"Takeaway",2,0))</f>
        <v>0</v>
      </c>
      <c r="H5555" s="8" t="str">
        <v>12/25/2023</v>
      </c>
    </row>
    <row r="5556" spans="1:8" ht="12.5" x14ac:dyDescent="0.25">
      <c r="A5556" s="1" t="str">
        <v>TXN_3916668</v>
      </c>
      <c r="B5556" s="1" cm="1">
        <f t="array" ref="B5556">IF('Cleaned Data'!B5556="","",_xlfn.SWITCH('Cleaned Data'!B5556,"Coffee",1,"Tea",2,"Juice",3,"Smoothie",4,"Cake",5,"Sandwich",6,"Salad",7,"Cookie",8,0))</f>
        <v>3</v>
      </c>
      <c r="C5556" s="1">
        <v>1</v>
      </c>
      <c r="D5556" s="6">
        <v>3</v>
      </c>
      <c r="E5556" s="1">
        <v>3</v>
      </c>
      <c r="F5556" s="1" cm="1">
        <f t="array" ref="F5556">IF('Cleaned Data'!F5556="","",_xlfn.SWITCH('Cleaned Data'!F5556,"Cash",1,"Credit Card",2,"Digital Wallet",3,0))</f>
        <v>1</v>
      </c>
      <c r="G5556" s="1" cm="1">
        <f t="array" ref="G5556">IF('Cleaned Data'!G5556="","",_xlfn.SWITCH('Cleaned Data'!G5556,"In-Store",1,"Takeaway",2,0))</f>
        <v>0</v>
      </c>
      <c r="H5556" s="8" t="str">
        <v>12/25/2023</v>
      </c>
    </row>
    <row r="5557" spans="1:8" ht="12.5" x14ac:dyDescent="0.25">
      <c r="A5557" s="1" t="str">
        <v>TXN_4406290</v>
      </c>
      <c r="B5557" s="1" cm="1">
        <f t="array" ref="B5557">IF('Cleaned Data'!B5557="","",_xlfn.SWITCH('Cleaned Data'!B5557,"Coffee",1,"Tea",2,"Juice",3,"Smoothie",4,"Cake",5,"Sandwich",6,"Salad",7,"Cookie",8,0))</f>
        <v>5</v>
      </c>
      <c r="C5557" s="1">
        <v>3</v>
      </c>
      <c r="D5557" s="6">
        <v>3</v>
      </c>
      <c r="E5557" s="1">
        <v>9</v>
      </c>
      <c r="F5557" s="1" cm="1">
        <f t="array" ref="F5557">IF('Cleaned Data'!F5557="","",_xlfn.SWITCH('Cleaned Data'!F5557,"Cash",1,"Credit Card",2,"Digital Wallet",3,0))</f>
        <v>0</v>
      </c>
      <c r="G5557" s="1" cm="1">
        <f t="array" ref="G5557">IF('Cleaned Data'!G5557="","",_xlfn.SWITCH('Cleaned Data'!G5557,"In-Store",1,"Takeaway",2,0))</f>
        <v>1</v>
      </c>
      <c r="H5557" s="8" t="str">
        <v>12/25/2023</v>
      </c>
    </row>
    <row r="5558" spans="1:8" ht="12.5" x14ac:dyDescent="0.25">
      <c r="A5558" s="1" t="str">
        <v>TXN_4476634</v>
      </c>
      <c r="B5558" s="1" cm="1">
        <f t="array" ref="B5558">IF('Cleaned Data'!B5558="","",_xlfn.SWITCH('Cleaned Data'!B5558,"Coffee",1,"Tea",2,"Juice",3,"Smoothie",4,"Cake",5,"Sandwich",6,"Salad",7,"Cookie",8,0))</f>
        <v>7</v>
      </c>
      <c r="C5558" s="1">
        <v>4</v>
      </c>
      <c r="D5558" s="6">
        <v>5</v>
      </c>
      <c r="E5558" s="1">
        <v>20</v>
      </c>
      <c r="F5558" s="1" cm="1">
        <f t="array" ref="F5558">IF('Cleaned Data'!F5558="","",_xlfn.SWITCH('Cleaned Data'!F5558,"Cash",1,"Credit Card",2,"Digital Wallet",3,0))</f>
        <v>1</v>
      </c>
      <c r="G5558" s="1" cm="1">
        <f t="array" ref="G5558">IF('Cleaned Data'!G5558="","",_xlfn.SWITCH('Cleaned Data'!G5558,"In-Store",1,"Takeaway",2,0))</f>
        <v>0</v>
      </c>
      <c r="H5558" s="8" t="str">
        <v>12/25/2023</v>
      </c>
    </row>
    <row r="5559" spans="1:8" ht="12.5" x14ac:dyDescent="0.25">
      <c r="A5559" s="1" t="str">
        <v>TXN_4549825</v>
      </c>
      <c r="B5559" s="1" cm="1">
        <f t="array" ref="B5559">IF('Cleaned Data'!B5559="","",_xlfn.SWITCH('Cleaned Data'!B5559,"Coffee",1,"Tea",2,"Juice",3,"Smoothie",4,"Cake",5,"Sandwich",6,"Salad",7,"Cookie",8,0))</f>
        <v>5</v>
      </c>
      <c r="C5559" s="1">
        <v>3</v>
      </c>
      <c r="D5559" s="6">
        <v>3</v>
      </c>
      <c r="E5559" s="1">
        <v>9</v>
      </c>
      <c r="F5559" s="1" cm="1">
        <f t="array" ref="F5559">IF('Cleaned Data'!F5559="","",_xlfn.SWITCH('Cleaned Data'!F5559,"Cash",1,"Credit Card",2,"Digital Wallet",3,0))</f>
        <v>1</v>
      </c>
      <c r="G5559" s="1" cm="1">
        <f t="array" ref="G5559">IF('Cleaned Data'!G5559="","",_xlfn.SWITCH('Cleaned Data'!G5559,"In-Store",1,"Takeaway",2,0))</f>
        <v>0</v>
      </c>
      <c r="H5559" s="8" t="str">
        <v>12/25/2023</v>
      </c>
    </row>
    <row r="5560" spans="1:8" ht="12.5" x14ac:dyDescent="0.25">
      <c r="A5560" s="1" t="str">
        <v>TXN_4949509</v>
      </c>
      <c r="B5560" s="1" cm="1">
        <f t="array" ref="B5560">IF('Cleaned Data'!B5560="","",_xlfn.SWITCH('Cleaned Data'!B5560,"Coffee",1,"Tea",2,"Juice",3,"Smoothie",4,"Cake",5,"Sandwich",6,"Salad",7,"Cookie",8,0))</f>
        <v>6</v>
      </c>
      <c r="C5560" s="1">
        <v>5</v>
      </c>
      <c r="D5560" s="6">
        <v>4</v>
      </c>
      <c r="E5560" s="1">
        <v>20</v>
      </c>
      <c r="F5560" s="1" cm="1">
        <f t="array" ref="F5560">IF('Cleaned Data'!F5560="","",_xlfn.SWITCH('Cleaned Data'!F5560,"Cash",1,"Credit Card",2,"Digital Wallet",3,0))</f>
        <v>2</v>
      </c>
      <c r="G5560" s="1" cm="1">
        <f t="array" ref="G5560">IF('Cleaned Data'!G5560="","",_xlfn.SWITCH('Cleaned Data'!G5560,"In-Store",1,"Takeaway",2,0))</f>
        <v>0</v>
      </c>
      <c r="H5560" s="8" t="str">
        <v>12/25/2023</v>
      </c>
    </row>
    <row r="5561" spans="1:8" ht="12.5" x14ac:dyDescent="0.25">
      <c r="A5561" s="1" t="str">
        <v>TXN_5062280</v>
      </c>
      <c r="B5561" s="1" cm="1">
        <f t="array" ref="B5561">IF('Cleaned Data'!B5561="","",_xlfn.SWITCH('Cleaned Data'!B5561,"Coffee",1,"Tea",2,"Juice",3,"Smoothie",4,"Cake",5,"Sandwich",6,"Salad",7,"Cookie",8,0))</f>
        <v>3</v>
      </c>
      <c r="C5561" s="1">
        <v>5</v>
      </c>
      <c r="D5561" s="6">
        <v>3</v>
      </c>
      <c r="E5561" s="1">
        <v>15</v>
      </c>
      <c r="F5561" s="1" cm="1">
        <f t="array" ref="F5561">IF('Cleaned Data'!F5561="","",_xlfn.SWITCH('Cleaned Data'!F5561,"Cash",1,"Credit Card",2,"Digital Wallet",3,0))</f>
        <v>1</v>
      </c>
      <c r="G5561" s="1" cm="1">
        <f t="array" ref="G5561">IF('Cleaned Data'!G5561="","",_xlfn.SWITCH('Cleaned Data'!G5561,"In-Store",1,"Takeaway",2,0))</f>
        <v>1</v>
      </c>
      <c r="H5561" s="8" t="str">
        <v>12/25/2023</v>
      </c>
    </row>
    <row r="5562" spans="1:8" ht="12.5" x14ac:dyDescent="0.25">
      <c r="A5562" s="1" t="str">
        <v>TXN_5345258</v>
      </c>
      <c r="B5562" s="1" cm="1">
        <f t="array" ref="B5562">IF('Cleaned Data'!B5562="","",_xlfn.SWITCH('Cleaned Data'!B5562,"Coffee",1,"Tea",2,"Juice",3,"Smoothie",4,"Cake",5,"Sandwich",6,"Salad",7,"Cookie",8,0))</f>
        <v>4</v>
      </c>
      <c r="C5562" s="1">
        <v>4</v>
      </c>
      <c r="D5562" s="6">
        <v>4</v>
      </c>
      <c r="E5562" s="1">
        <v>16</v>
      </c>
      <c r="F5562" s="1" cm="1">
        <f t="array" ref="F5562">IF('Cleaned Data'!F5562="","",_xlfn.SWITCH('Cleaned Data'!F5562,"Cash",1,"Credit Card",2,"Digital Wallet",3,0))</f>
        <v>0</v>
      </c>
      <c r="G5562" s="1" cm="1">
        <f t="array" ref="G5562">IF('Cleaned Data'!G5562="","",_xlfn.SWITCH('Cleaned Data'!G5562,"In-Store",1,"Takeaway",2,0))</f>
        <v>0</v>
      </c>
      <c r="H5562" s="8" t="str">
        <v>12/25/2023</v>
      </c>
    </row>
    <row r="5563" spans="1:8" ht="12.5" x14ac:dyDescent="0.25">
      <c r="A5563" s="1" t="str">
        <v>TXN_5860664</v>
      </c>
      <c r="B5563" s="1" cm="1">
        <f t="array" ref="B5563">IF('Cleaned Data'!B5563="","",_xlfn.SWITCH('Cleaned Data'!B5563,"Coffee",1,"Tea",2,"Juice",3,"Smoothie",4,"Cake",5,"Sandwich",6,"Salad",7,"Cookie",8,0))</f>
        <v>8</v>
      </c>
      <c r="C5563" s="1">
        <v>4</v>
      </c>
      <c r="D5563" s="6">
        <v>1</v>
      </c>
      <c r="E5563" s="1">
        <v>4</v>
      </c>
      <c r="F5563" s="1" cm="1">
        <f t="array" ref="F5563">IF('Cleaned Data'!F5563="","",_xlfn.SWITCH('Cleaned Data'!F5563,"Cash",1,"Credit Card",2,"Digital Wallet",3,0))</f>
        <v>2</v>
      </c>
      <c r="G5563" s="1" cm="1">
        <f t="array" ref="G5563">IF('Cleaned Data'!G5563="","",_xlfn.SWITCH('Cleaned Data'!G5563,"In-Store",1,"Takeaway",2,0))</f>
        <v>0</v>
      </c>
      <c r="H5563" s="8" t="str">
        <v>12/25/2023</v>
      </c>
    </row>
    <row r="5564" spans="1:8" ht="12.5" x14ac:dyDescent="0.25">
      <c r="A5564" s="1" t="str">
        <v>TXN_6091543</v>
      </c>
      <c r="B5564" s="1" cm="1">
        <f t="array" ref="B5564">IF('Cleaned Data'!B5564="","",_xlfn.SWITCH('Cleaned Data'!B5564,"Coffee",1,"Tea",2,"Juice",3,"Smoothie",4,"Cake",5,"Sandwich",6,"Salad",7,"Cookie",8,0))</f>
        <v>2</v>
      </c>
      <c r="C5564" s="1">
        <v>5</v>
      </c>
      <c r="D5564" s="6">
        <v>1.5</v>
      </c>
      <c r="E5564" s="1">
        <v>7.5</v>
      </c>
      <c r="F5564" s="1" cm="1">
        <f t="array" ref="F5564">IF('Cleaned Data'!F5564="","",_xlfn.SWITCH('Cleaned Data'!F5564,"Cash",1,"Credit Card",2,"Digital Wallet",3,0))</f>
        <v>1</v>
      </c>
      <c r="G5564" s="1" cm="1">
        <f t="array" ref="G5564">IF('Cleaned Data'!G5564="","",_xlfn.SWITCH('Cleaned Data'!G5564,"In-Store",1,"Takeaway",2,0))</f>
        <v>1</v>
      </c>
      <c r="H5564" s="8" t="str">
        <v>12/25/2023</v>
      </c>
    </row>
    <row r="5565" spans="1:8" ht="12.5" x14ac:dyDescent="0.25">
      <c r="A5565" s="1" t="str">
        <v>TXN_6623508</v>
      </c>
      <c r="B5565" s="1" cm="1">
        <f t="array" ref="B5565">IF('Cleaned Data'!B5565="","",_xlfn.SWITCH('Cleaned Data'!B5565,"Coffee",1,"Tea",2,"Juice",3,"Smoothie",4,"Cake",5,"Sandwich",6,"Salad",7,"Cookie",8,0))</f>
        <v>3</v>
      </c>
      <c r="C5565" s="1">
        <v>5</v>
      </c>
      <c r="D5565" s="6">
        <v>3</v>
      </c>
      <c r="E5565" s="1">
        <v>15</v>
      </c>
      <c r="F5565" s="1" cm="1">
        <f t="array" ref="F5565">IF('Cleaned Data'!F5565="","",_xlfn.SWITCH('Cleaned Data'!F5565,"Cash",1,"Credit Card",2,"Digital Wallet",3,0))</f>
        <v>2</v>
      </c>
      <c r="G5565" s="1" cm="1">
        <f t="array" ref="G5565">IF('Cleaned Data'!G5565="","",_xlfn.SWITCH('Cleaned Data'!G5565,"In-Store",1,"Takeaway",2,0))</f>
        <v>0</v>
      </c>
      <c r="H5565" s="8" t="str">
        <v>12/25/2023</v>
      </c>
    </row>
    <row r="5566" spans="1:8" ht="12.5" x14ac:dyDescent="0.25">
      <c r="A5566" s="1" t="str">
        <v>TXN_6787259</v>
      </c>
      <c r="B5566" s="1" cm="1">
        <f t="array" ref="B5566">IF('Cleaned Data'!B5566="","",_xlfn.SWITCH('Cleaned Data'!B5566,"Coffee",1,"Tea",2,"Juice",3,"Smoothie",4,"Cake",5,"Sandwich",6,"Salad",7,"Cookie",8,0))</f>
        <v>2</v>
      </c>
      <c r="C5566" s="1">
        <v>4</v>
      </c>
      <c r="D5566" s="6">
        <v>1.5</v>
      </c>
      <c r="E5566" s="1">
        <v>6</v>
      </c>
      <c r="F5566" s="1" cm="1">
        <f t="array" ref="F5566">IF('Cleaned Data'!F5566="","",_xlfn.SWITCH('Cleaned Data'!F5566,"Cash",1,"Credit Card",2,"Digital Wallet",3,0))</f>
        <v>2</v>
      </c>
      <c r="G5566" s="1" cm="1">
        <f t="array" ref="G5566">IF('Cleaned Data'!G5566="","",_xlfn.SWITCH('Cleaned Data'!G5566,"In-Store",1,"Takeaway",2,0))</f>
        <v>0</v>
      </c>
      <c r="H5566" s="8" t="str">
        <v>12/25/2023</v>
      </c>
    </row>
    <row r="5567" spans="1:8" ht="12.5" x14ac:dyDescent="0.25">
      <c r="A5567" s="1" t="str">
        <v>TXN_6833530</v>
      </c>
      <c r="B5567" s="1" cm="1">
        <f t="array" ref="B5567">IF('Cleaned Data'!B5567="","",_xlfn.SWITCH('Cleaned Data'!B5567,"Coffee",1,"Tea",2,"Juice",3,"Smoothie",4,"Cake",5,"Sandwich",6,"Salad",7,"Cookie",8,0))</f>
        <v>3</v>
      </c>
      <c r="C5567" s="1">
        <v>1</v>
      </c>
      <c r="D5567" s="6">
        <v>3</v>
      </c>
      <c r="E5567" s="1">
        <v>3</v>
      </c>
      <c r="F5567" s="1" cm="1">
        <f t="array" ref="F5567">IF('Cleaned Data'!F5567="","",_xlfn.SWITCH('Cleaned Data'!F5567,"Cash",1,"Credit Card",2,"Digital Wallet",3,0))</f>
        <v>3</v>
      </c>
      <c r="G5567" s="1" cm="1">
        <f t="array" ref="G5567">IF('Cleaned Data'!G5567="","",_xlfn.SWITCH('Cleaned Data'!G5567,"In-Store",1,"Takeaway",2,0))</f>
        <v>0</v>
      </c>
      <c r="H5567" s="8" t="str">
        <v>12/25/2023</v>
      </c>
    </row>
    <row r="5568" spans="1:8" ht="12.5" x14ac:dyDescent="0.25">
      <c r="A5568" s="1" t="str">
        <v>TXN_7313328</v>
      </c>
      <c r="B5568" s="1" cm="1">
        <f t="array" ref="B5568">IF('Cleaned Data'!B5568="","",_xlfn.SWITCH('Cleaned Data'!B5568,"Coffee",1,"Tea",2,"Juice",3,"Smoothie",4,"Cake",5,"Sandwich",6,"Salad",7,"Cookie",8,0))</f>
        <v>1</v>
      </c>
      <c r="C5568" s="1">
        <v>3</v>
      </c>
      <c r="D5568" s="6">
        <v>2</v>
      </c>
      <c r="E5568" s="1">
        <v>6</v>
      </c>
      <c r="F5568" s="1" cm="1">
        <f t="array" ref="F5568">IF('Cleaned Data'!F5568="","",_xlfn.SWITCH('Cleaned Data'!F5568,"Cash",1,"Credit Card",2,"Digital Wallet",3,0))</f>
        <v>1</v>
      </c>
      <c r="G5568" s="1" cm="1">
        <f t="array" ref="G5568">IF('Cleaned Data'!G5568="","",_xlfn.SWITCH('Cleaned Data'!G5568,"In-Store",1,"Takeaway",2,0))</f>
        <v>0</v>
      </c>
      <c r="H5568" s="8" t="str">
        <v>12/25/2023</v>
      </c>
    </row>
    <row r="5569" spans="1:8" ht="12.5" x14ac:dyDescent="0.25">
      <c r="A5569" s="1" t="str">
        <v>TXN_7800576</v>
      </c>
      <c r="B5569" s="1" cm="1">
        <f t="array" ref="B5569">IF('Cleaned Data'!B5569="","",_xlfn.SWITCH('Cleaned Data'!B5569,"Coffee",1,"Tea",2,"Juice",3,"Smoothie",4,"Cake",5,"Sandwich",6,"Salad",7,"Cookie",8,0))</f>
        <v>4</v>
      </c>
      <c r="C5569" s="1">
        <v>3</v>
      </c>
      <c r="D5569" s="6">
        <v>4</v>
      </c>
      <c r="E5569" s="1">
        <v>12</v>
      </c>
      <c r="F5569" s="1" cm="1">
        <f t="array" ref="F5569">IF('Cleaned Data'!F5569="","",_xlfn.SWITCH('Cleaned Data'!F5569,"Cash",1,"Credit Card",2,"Digital Wallet",3,0))</f>
        <v>3</v>
      </c>
      <c r="G5569" s="1" cm="1">
        <f t="array" ref="G5569">IF('Cleaned Data'!G5569="","",_xlfn.SWITCH('Cleaned Data'!G5569,"In-Store",1,"Takeaway",2,0))</f>
        <v>2</v>
      </c>
      <c r="H5569" s="8" t="str">
        <v>12/25/2023</v>
      </c>
    </row>
    <row r="5570" spans="1:8" ht="12.5" x14ac:dyDescent="0.25">
      <c r="A5570" s="1" t="str">
        <v>TXN_8851113</v>
      </c>
      <c r="B5570" s="1" cm="1">
        <f t="array" ref="B5570">IF('Cleaned Data'!B5570="","",_xlfn.SWITCH('Cleaned Data'!B5570,"Coffee",1,"Tea",2,"Juice",3,"Smoothie",4,"Cake",5,"Sandwich",6,"Salad",7,"Cookie",8,0))</f>
        <v>3</v>
      </c>
      <c r="C5570" s="1">
        <v>2</v>
      </c>
      <c r="D5570" s="6">
        <v>3</v>
      </c>
      <c r="E5570" s="1">
        <v>6</v>
      </c>
      <c r="F5570" s="1" cm="1">
        <f t="array" ref="F5570">IF('Cleaned Data'!F5570="","",_xlfn.SWITCH('Cleaned Data'!F5570,"Cash",1,"Credit Card",2,"Digital Wallet",3,0))</f>
        <v>0</v>
      </c>
      <c r="G5570" s="1" cm="1">
        <f t="array" ref="G5570">IF('Cleaned Data'!G5570="","",_xlfn.SWITCH('Cleaned Data'!G5570,"In-Store",1,"Takeaway",2,0))</f>
        <v>0</v>
      </c>
      <c r="H5570" s="8" t="str">
        <v>12/25/2023</v>
      </c>
    </row>
    <row r="5571" spans="1:8" ht="12.5" x14ac:dyDescent="0.25">
      <c r="A5571" s="1" t="str">
        <v>TXN_9191048</v>
      </c>
      <c r="B5571" s="1" cm="1">
        <f t="array" ref="B5571">IF('Cleaned Data'!B5571="","",_xlfn.SWITCH('Cleaned Data'!B5571,"Coffee",1,"Tea",2,"Juice",3,"Smoothie",4,"Cake",5,"Sandwich",6,"Salad",7,"Cookie",8,0))</f>
        <v>7</v>
      </c>
      <c r="C5571" s="1">
        <v>5</v>
      </c>
      <c r="D5571" s="6">
        <v>5</v>
      </c>
      <c r="E5571" s="1">
        <v>25</v>
      </c>
      <c r="F5571" s="1" cm="1">
        <f t="array" ref="F5571">IF('Cleaned Data'!F5571="","",_xlfn.SWITCH('Cleaned Data'!F5571,"Cash",1,"Credit Card",2,"Digital Wallet",3,0))</f>
        <v>2</v>
      </c>
      <c r="G5571" s="1" cm="1">
        <f t="array" ref="G5571">IF('Cleaned Data'!G5571="","",_xlfn.SWITCH('Cleaned Data'!G5571,"In-Store",1,"Takeaway",2,0))</f>
        <v>0</v>
      </c>
      <c r="H5571" s="8" t="str">
        <v>12/25/2023</v>
      </c>
    </row>
    <row r="5572" spans="1:8" ht="12.5" x14ac:dyDescent="0.25">
      <c r="A5572" s="1" t="str">
        <v>TXN_9400245</v>
      </c>
      <c r="B5572" s="1" cm="1">
        <f t="array" ref="B5572">IF('Cleaned Data'!B5572="","",_xlfn.SWITCH('Cleaned Data'!B5572,"Coffee",1,"Tea",2,"Juice",3,"Smoothie",4,"Cake",5,"Sandwich",6,"Salad",7,"Cookie",8,0))</f>
        <v>5</v>
      </c>
      <c r="C5572" s="1">
        <v>5</v>
      </c>
      <c r="D5572" s="6">
        <v>3</v>
      </c>
      <c r="E5572" s="1">
        <v>15</v>
      </c>
      <c r="F5572" s="1" cm="1">
        <f t="array" ref="F5572">IF('Cleaned Data'!F5572="","",_xlfn.SWITCH('Cleaned Data'!F5572,"Cash",1,"Credit Card",2,"Digital Wallet",3,0))</f>
        <v>0</v>
      </c>
      <c r="G5572" s="1" cm="1">
        <f t="array" ref="G5572">IF('Cleaned Data'!G5572="","",_xlfn.SWITCH('Cleaned Data'!G5572,"In-Store",1,"Takeaway",2,0))</f>
        <v>2</v>
      </c>
      <c r="H5572" s="8" t="str">
        <v>12/25/2023</v>
      </c>
    </row>
    <row r="5573" spans="1:8" ht="12.5" x14ac:dyDescent="0.25">
      <c r="A5573" s="1" t="str">
        <v>TXN_9705971</v>
      </c>
      <c r="B5573" s="1" cm="1">
        <f t="array" ref="B5573">IF('Cleaned Data'!B5573="","",_xlfn.SWITCH('Cleaned Data'!B5573,"Coffee",1,"Tea",2,"Juice",3,"Smoothie",4,"Cake",5,"Sandwich",6,"Salad",7,"Cookie",8,0))</f>
        <v>3</v>
      </c>
      <c r="C5573" s="1">
        <v>4</v>
      </c>
      <c r="D5573" s="6">
        <v>3</v>
      </c>
      <c r="E5573" s="1">
        <v>12</v>
      </c>
      <c r="F5573" s="1" cm="1">
        <f t="array" ref="F5573">IF('Cleaned Data'!F5573="","",_xlfn.SWITCH('Cleaned Data'!F5573,"Cash",1,"Credit Card",2,"Digital Wallet",3,0))</f>
        <v>0</v>
      </c>
      <c r="G5573" s="1" cm="1">
        <f t="array" ref="G5573">IF('Cleaned Data'!G5573="","",_xlfn.SWITCH('Cleaned Data'!G5573,"In-Store",1,"Takeaway",2,0))</f>
        <v>2</v>
      </c>
      <c r="H5573" s="8" t="str">
        <v>12/25/2023</v>
      </c>
    </row>
    <row r="5574" spans="1:8" ht="12.5" x14ac:dyDescent="0.25">
      <c r="A5574" s="1" t="str">
        <v>TXN_1643029</v>
      </c>
      <c r="B5574" s="1" cm="1">
        <f t="array" ref="B5574">IF('Cleaned Data'!B5574="","",_xlfn.SWITCH('Cleaned Data'!B5574,"Coffee",1,"Tea",2,"Juice",3,"Smoothie",4,"Cake",5,"Sandwich",6,"Salad",7,"Cookie",8,0))</f>
        <v>6</v>
      </c>
      <c r="C5574" s="1">
        <v>4</v>
      </c>
      <c r="D5574" s="6">
        <v>4</v>
      </c>
      <c r="E5574" s="1">
        <v>16</v>
      </c>
      <c r="F5574" s="1" cm="1">
        <f t="array" ref="F5574">IF('Cleaned Data'!F5574="","",_xlfn.SWITCH('Cleaned Data'!F5574,"Cash",1,"Credit Card",2,"Digital Wallet",3,0))</f>
        <v>3</v>
      </c>
      <c r="G5574" s="1" cm="1">
        <f t="array" ref="G5574">IF('Cleaned Data'!G5574="","",_xlfn.SWITCH('Cleaned Data'!G5574,"In-Store",1,"Takeaway",2,0))</f>
        <v>1</v>
      </c>
      <c r="H5574" s="8" t="str">
        <v>12/26/2023</v>
      </c>
    </row>
    <row r="5575" spans="1:8" ht="12.5" x14ac:dyDescent="0.25">
      <c r="A5575" s="1" t="str">
        <v>TXN_1675510</v>
      </c>
      <c r="B5575" s="1" cm="1">
        <f t="array" ref="B5575">IF('Cleaned Data'!B5575="","",_xlfn.SWITCH('Cleaned Data'!B5575,"Coffee",1,"Tea",2,"Juice",3,"Smoothie",4,"Cake",5,"Sandwich",6,"Salad",7,"Cookie",8,0))</f>
        <v>2</v>
      </c>
      <c r="C5575" s="1">
        <v>5</v>
      </c>
      <c r="D5575" s="6">
        <v>1.5</v>
      </c>
      <c r="E5575" s="1">
        <v>7.5</v>
      </c>
      <c r="F5575" s="1" cm="1">
        <f t="array" ref="F5575">IF('Cleaned Data'!F5575="","",_xlfn.SWITCH('Cleaned Data'!F5575,"Cash",1,"Credit Card",2,"Digital Wallet",3,0))</f>
        <v>0</v>
      </c>
      <c r="G5575" s="1" cm="1">
        <f t="array" ref="G5575">IF('Cleaned Data'!G5575="","",_xlfn.SWITCH('Cleaned Data'!G5575,"In-Store",1,"Takeaway",2,0))</f>
        <v>0</v>
      </c>
      <c r="H5575" s="8" t="str">
        <v>12/26/2023</v>
      </c>
    </row>
    <row r="5576" spans="1:8" ht="12.5" x14ac:dyDescent="0.25">
      <c r="A5576" s="1" t="str">
        <v>TXN_2044945</v>
      </c>
      <c r="B5576" s="1" cm="1">
        <f t="array" ref="B5576">IF('Cleaned Data'!B5576="","",_xlfn.SWITCH('Cleaned Data'!B5576,"Coffee",1,"Tea",2,"Juice",3,"Smoothie",4,"Cake",5,"Sandwich",6,"Salad",7,"Cookie",8,0))</f>
        <v>5</v>
      </c>
      <c r="C5576" s="1">
        <v>5</v>
      </c>
      <c r="D5576" s="6">
        <v>3</v>
      </c>
      <c r="E5576" s="1">
        <v>15</v>
      </c>
      <c r="F5576" s="1" cm="1">
        <f t="array" ref="F5576">IF('Cleaned Data'!F5576="","",_xlfn.SWITCH('Cleaned Data'!F5576,"Cash",1,"Credit Card",2,"Digital Wallet",3,0))</f>
        <v>1</v>
      </c>
      <c r="G5576" s="1" cm="1">
        <f t="array" ref="G5576">IF('Cleaned Data'!G5576="","",_xlfn.SWITCH('Cleaned Data'!G5576,"In-Store",1,"Takeaway",2,0))</f>
        <v>1</v>
      </c>
      <c r="H5576" s="8" t="str">
        <v>12/26/2023</v>
      </c>
    </row>
    <row r="5577" spans="1:8" ht="12.5" x14ac:dyDescent="0.25">
      <c r="A5577" s="1" t="str">
        <v>TXN_2294397</v>
      </c>
      <c r="B5577" s="1" cm="1">
        <f t="array" ref="B5577">IF('Cleaned Data'!B5577="","",_xlfn.SWITCH('Cleaned Data'!B5577,"Coffee",1,"Tea",2,"Juice",3,"Smoothie",4,"Cake",5,"Sandwich",6,"Salad",7,"Cookie",8,0))</f>
        <v>6</v>
      </c>
      <c r="C5577" s="1">
        <v>2</v>
      </c>
      <c r="D5577" s="6">
        <v>4</v>
      </c>
      <c r="E5577" s="1">
        <v>8</v>
      </c>
      <c r="F5577" s="1" cm="1">
        <f t="array" ref="F5577">IF('Cleaned Data'!F5577="","",_xlfn.SWITCH('Cleaned Data'!F5577,"Cash",1,"Credit Card",2,"Digital Wallet",3,0))</f>
        <v>2</v>
      </c>
      <c r="G5577" s="1" cm="1">
        <f t="array" ref="G5577">IF('Cleaned Data'!G5577="","",_xlfn.SWITCH('Cleaned Data'!G5577,"In-Store",1,"Takeaway",2,0))</f>
        <v>0</v>
      </c>
      <c r="H5577" s="8" t="str">
        <v>12/26/2023</v>
      </c>
    </row>
    <row r="5578" spans="1:8" ht="12.5" x14ac:dyDescent="0.25">
      <c r="A5578" s="1" t="str">
        <v>TXN_2784588</v>
      </c>
      <c r="B5578" s="1" cm="1">
        <f t="array" ref="B5578">IF('Cleaned Data'!B5578="","",_xlfn.SWITCH('Cleaned Data'!B5578,"Coffee",1,"Tea",2,"Juice",3,"Smoothie",4,"Cake",5,"Sandwich",6,"Salad",7,"Cookie",8,0))</f>
        <v>2</v>
      </c>
      <c r="C5578" s="1">
        <v>3</v>
      </c>
      <c r="D5578" s="6">
        <v>1.5</v>
      </c>
      <c r="E5578" s="1">
        <v>4.5</v>
      </c>
      <c r="F5578" s="1" cm="1">
        <f t="array" ref="F5578">IF('Cleaned Data'!F5578="","",_xlfn.SWITCH('Cleaned Data'!F5578,"Cash",1,"Credit Card",2,"Digital Wallet",3,0))</f>
        <v>2</v>
      </c>
      <c r="G5578" s="1" cm="1">
        <f t="array" ref="G5578">IF('Cleaned Data'!G5578="","",_xlfn.SWITCH('Cleaned Data'!G5578,"In-Store",1,"Takeaway",2,0))</f>
        <v>1</v>
      </c>
      <c r="H5578" s="8" t="str">
        <v>12/26/2023</v>
      </c>
    </row>
    <row r="5579" spans="1:8" ht="12.5" x14ac:dyDescent="0.25">
      <c r="A5579" s="1" t="str">
        <v>TXN_3412484</v>
      </c>
      <c r="B5579" s="1" cm="1">
        <f t="array" ref="B5579">IF('Cleaned Data'!B5579="","",_xlfn.SWITCH('Cleaned Data'!B5579,"Coffee",1,"Tea",2,"Juice",3,"Smoothie",4,"Cake",5,"Sandwich",6,"Salad",7,"Cookie",8,0))</f>
        <v>6</v>
      </c>
      <c r="C5579" s="1">
        <v>4</v>
      </c>
      <c r="D5579" s="6">
        <v>4</v>
      </c>
      <c r="E5579" s="1">
        <v>16</v>
      </c>
      <c r="F5579" s="1" cm="1">
        <f t="array" ref="F5579">IF('Cleaned Data'!F5579="","",_xlfn.SWITCH('Cleaned Data'!F5579,"Cash",1,"Credit Card",2,"Digital Wallet",3,0))</f>
        <v>3</v>
      </c>
      <c r="G5579" s="1" cm="1">
        <f t="array" ref="G5579">IF('Cleaned Data'!G5579="","",_xlfn.SWITCH('Cleaned Data'!G5579,"In-Store",1,"Takeaway",2,0))</f>
        <v>1</v>
      </c>
      <c r="H5579" s="8" t="str">
        <v>12/26/2023</v>
      </c>
    </row>
    <row r="5580" spans="1:8" ht="12.5" x14ac:dyDescent="0.25">
      <c r="A5580" s="1" t="str">
        <v>TXN_3706457</v>
      </c>
      <c r="B5580" s="1" cm="1">
        <f t="array" ref="B5580">IF('Cleaned Data'!B5580="","",_xlfn.SWITCH('Cleaned Data'!B5580,"Coffee",1,"Tea",2,"Juice",3,"Smoothie",4,"Cake",5,"Sandwich",6,"Salad",7,"Cookie",8,0))</f>
        <v>3</v>
      </c>
      <c r="C5580" s="1">
        <v>5</v>
      </c>
      <c r="D5580" s="6">
        <v>3</v>
      </c>
      <c r="E5580" s="1">
        <v>15</v>
      </c>
      <c r="F5580" s="1" cm="1">
        <f t="array" ref="F5580">IF('Cleaned Data'!F5580="","",_xlfn.SWITCH('Cleaned Data'!F5580,"Cash",1,"Credit Card",2,"Digital Wallet",3,0))</f>
        <v>0</v>
      </c>
      <c r="G5580" s="1" cm="1">
        <f t="array" ref="G5580">IF('Cleaned Data'!G5580="","",_xlfn.SWITCH('Cleaned Data'!G5580,"In-Store",1,"Takeaway",2,0))</f>
        <v>2</v>
      </c>
      <c r="H5580" s="8" t="str">
        <v>12/26/2023</v>
      </c>
    </row>
    <row r="5581" spans="1:8" ht="12.5" x14ac:dyDescent="0.25">
      <c r="A5581" s="1" t="str">
        <v>TXN_3964550</v>
      </c>
      <c r="B5581" s="1" cm="1">
        <f t="array" ref="B5581">IF('Cleaned Data'!B5581="","",_xlfn.SWITCH('Cleaned Data'!B5581,"Coffee",1,"Tea",2,"Juice",3,"Smoothie",4,"Cake",5,"Sandwich",6,"Salad",7,"Cookie",8,0))</f>
        <v>3</v>
      </c>
      <c r="C5581" s="1">
        <v>4</v>
      </c>
      <c r="D5581" s="6">
        <v>3</v>
      </c>
      <c r="E5581" s="1">
        <v>12</v>
      </c>
      <c r="F5581" s="1" cm="1">
        <f t="array" ref="F5581">IF('Cleaned Data'!F5581="","",_xlfn.SWITCH('Cleaned Data'!F5581,"Cash",1,"Credit Card",2,"Digital Wallet",3,0))</f>
        <v>2</v>
      </c>
      <c r="G5581" s="1" cm="1">
        <f t="array" ref="G5581">IF('Cleaned Data'!G5581="","",_xlfn.SWITCH('Cleaned Data'!G5581,"In-Store",1,"Takeaway",2,0))</f>
        <v>1</v>
      </c>
      <c r="H5581" s="8" t="str">
        <v>12/26/2023</v>
      </c>
    </row>
    <row r="5582" spans="1:8" ht="12.5" x14ac:dyDescent="0.25">
      <c r="A5582" s="1" t="str">
        <v>TXN_3996874</v>
      </c>
      <c r="B5582" s="1" cm="1">
        <f t="array" ref="B5582">IF('Cleaned Data'!B5582="","",_xlfn.SWITCH('Cleaned Data'!B5582,"Coffee",1,"Tea",2,"Juice",3,"Smoothie",4,"Cake",5,"Sandwich",6,"Salad",7,"Cookie",8,0))</f>
        <v>6</v>
      </c>
      <c r="C5582" s="1">
        <v>2</v>
      </c>
      <c r="D5582" s="6">
        <v>4</v>
      </c>
      <c r="E5582" s="1">
        <v>8</v>
      </c>
      <c r="F5582" s="1" cm="1">
        <f t="array" ref="F5582">IF('Cleaned Data'!F5582="","",_xlfn.SWITCH('Cleaned Data'!F5582,"Cash",1,"Credit Card",2,"Digital Wallet",3,0))</f>
        <v>2</v>
      </c>
      <c r="G5582" s="1" cm="1">
        <f t="array" ref="G5582">IF('Cleaned Data'!G5582="","",_xlfn.SWITCH('Cleaned Data'!G5582,"In-Store",1,"Takeaway",2,0))</f>
        <v>2</v>
      </c>
      <c r="H5582" s="8" t="str">
        <v>12/26/2023</v>
      </c>
    </row>
    <row r="5583" spans="1:8" ht="12.5" x14ac:dyDescent="0.25">
      <c r="A5583" s="1" t="str">
        <v>TXN_4219548</v>
      </c>
      <c r="B5583" s="1" cm="1">
        <f t="array" ref="B5583">IF('Cleaned Data'!B5583="","",_xlfn.SWITCH('Cleaned Data'!B5583,"Coffee",1,"Tea",2,"Juice",3,"Smoothie",4,"Cake",5,"Sandwich",6,"Salad",7,"Cookie",8,0))</f>
        <v>6</v>
      </c>
      <c r="C5583" s="1">
        <v>1</v>
      </c>
      <c r="D5583" s="6">
        <v>4</v>
      </c>
      <c r="E5583" s="1">
        <v>4</v>
      </c>
      <c r="F5583" s="1" cm="1">
        <f t="array" ref="F5583">IF('Cleaned Data'!F5583="","",_xlfn.SWITCH('Cleaned Data'!F5583,"Cash",1,"Credit Card",2,"Digital Wallet",3,0))</f>
        <v>0</v>
      </c>
      <c r="G5583" s="1" cm="1">
        <f t="array" ref="G5583">IF('Cleaned Data'!G5583="","",_xlfn.SWITCH('Cleaned Data'!G5583,"In-Store",1,"Takeaway",2,0))</f>
        <v>1</v>
      </c>
      <c r="H5583" s="8" t="str">
        <v>12/26/2023</v>
      </c>
    </row>
    <row r="5584" spans="1:8" ht="12.5" x14ac:dyDescent="0.25">
      <c r="A5584" s="1" t="str">
        <v>TXN_4489757</v>
      </c>
      <c r="B5584" s="1" cm="1">
        <f t="array" ref="B5584">IF('Cleaned Data'!B5584="","",_xlfn.SWITCH('Cleaned Data'!B5584,"Coffee",1,"Tea",2,"Juice",3,"Smoothie",4,"Cake",5,"Sandwich",6,"Salad",7,"Cookie",8,0))</f>
        <v>8</v>
      </c>
      <c r="C5584" s="1">
        <v>4</v>
      </c>
      <c r="D5584" s="6">
        <v>1</v>
      </c>
      <c r="E5584" s="1">
        <v>4</v>
      </c>
      <c r="F5584" s="1" cm="1">
        <f t="array" ref="F5584">IF('Cleaned Data'!F5584="","",_xlfn.SWITCH('Cleaned Data'!F5584,"Cash",1,"Credit Card",2,"Digital Wallet",3,0))</f>
        <v>0</v>
      </c>
      <c r="G5584" s="1" cm="1">
        <f t="array" ref="G5584">IF('Cleaned Data'!G5584="","",_xlfn.SWITCH('Cleaned Data'!G5584,"In-Store",1,"Takeaway",2,0))</f>
        <v>0</v>
      </c>
      <c r="H5584" s="8" t="str">
        <v>12/26/2023</v>
      </c>
    </row>
    <row r="5585" spans="1:8" ht="12.5" x14ac:dyDescent="0.25">
      <c r="A5585" s="1" t="str">
        <v>TXN_4650447</v>
      </c>
      <c r="B5585" s="1" cm="1">
        <f t="array" ref="B5585">IF('Cleaned Data'!B5585="","",_xlfn.SWITCH('Cleaned Data'!B5585,"Coffee",1,"Tea",2,"Juice",3,"Smoothie",4,"Cake",5,"Sandwich",6,"Salad",7,"Cookie",8,0))</f>
        <v>1</v>
      </c>
      <c r="C5585" s="1">
        <v>1</v>
      </c>
      <c r="D5585" s="6">
        <v>2</v>
      </c>
      <c r="E5585" s="1">
        <v>2</v>
      </c>
      <c r="F5585" s="1" cm="1">
        <f t="array" ref="F5585">IF('Cleaned Data'!F5585="","",_xlfn.SWITCH('Cleaned Data'!F5585,"Cash",1,"Credit Card",2,"Digital Wallet",3,0))</f>
        <v>3</v>
      </c>
      <c r="G5585" s="1" cm="1">
        <f t="array" ref="G5585">IF('Cleaned Data'!G5585="","",_xlfn.SWITCH('Cleaned Data'!G5585,"In-Store",1,"Takeaway",2,0))</f>
        <v>1</v>
      </c>
      <c r="H5585" s="8" t="str">
        <v>12/26/2023</v>
      </c>
    </row>
    <row r="5586" spans="1:8" ht="12.5" x14ac:dyDescent="0.25">
      <c r="A5586" s="1" t="str">
        <v>TXN_5158607</v>
      </c>
      <c r="B5586" s="1" cm="1">
        <f t="array" ref="B5586">IF('Cleaned Data'!B5586="","",_xlfn.SWITCH('Cleaned Data'!B5586,"Coffee",1,"Tea",2,"Juice",3,"Smoothie",4,"Cake",5,"Sandwich",6,"Salad",7,"Cookie",8,0))</f>
        <v>5</v>
      </c>
      <c r="C5586" s="1">
        <v>5</v>
      </c>
      <c r="D5586" s="6">
        <v>3</v>
      </c>
      <c r="E5586" s="1">
        <v>15</v>
      </c>
      <c r="F5586" s="1" cm="1">
        <f t="array" ref="F5586">IF('Cleaned Data'!F5586="","",_xlfn.SWITCH('Cleaned Data'!F5586,"Cash",1,"Credit Card",2,"Digital Wallet",3,0))</f>
        <v>0</v>
      </c>
      <c r="G5586" s="1" cm="1">
        <f t="array" ref="G5586">IF('Cleaned Data'!G5586="","",_xlfn.SWITCH('Cleaned Data'!G5586,"In-Store",1,"Takeaway",2,0))</f>
        <v>1</v>
      </c>
      <c r="H5586" s="8" t="str">
        <v>12/26/2023</v>
      </c>
    </row>
    <row r="5587" spans="1:8" ht="12.5" x14ac:dyDescent="0.25">
      <c r="A5587" s="1" t="str">
        <v>TXN_5455936</v>
      </c>
      <c r="B5587" s="1" cm="1">
        <f t="array" ref="B5587">IF('Cleaned Data'!B5587="","",_xlfn.SWITCH('Cleaned Data'!B5587,"Coffee",1,"Tea",2,"Juice",3,"Smoothie",4,"Cake",5,"Sandwich",6,"Salad",7,"Cookie",8,0))</f>
        <v>2</v>
      </c>
      <c r="C5587" s="1">
        <v>5</v>
      </c>
      <c r="D5587" s="6">
        <v>1.5</v>
      </c>
      <c r="E5587" s="1">
        <v>7.5</v>
      </c>
      <c r="F5587" s="1" cm="1">
        <f t="array" ref="F5587">IF('Cleaned Data'!F5587="","",_xlfn.SWITCH('Cleaned Data'!F5587,"Cash",1,"Credit Card",2,"Digital Wallet",3,0))</f>
        <v>3</v>
      </c>
      <c r="G5587" s="1" cm="1">
        <f t="array" ref="G5587">IF('Cleaned Data'!G5587="","",_xlfn.SWITCH('Cleaned Data'!G5587,"In-Store",1,"Takeaway",2,0))</f>
        <v>0</v>
      </c>
      <c r="H5587" s="8" t="str">
        <v>12/26/2023</v>
      </c>
    </row>
    <row r="5588" spans="1:8" ht="12.5" x14ac:dyDescent="0.25">
      <c r="A5588" s="1" t="str">
        <v>TXN_5661147</v>
      </c>
      <c r="B5588" s="1" cm="1">
        <f t="array" ref="B5588">IF('Cleaned Data'!B5588="","",_xlfn.SWITCH('Cleaned Data'!B5588,"Coffee",1,"Tea",2,"Juice",3,"Smoothie",4,"Cake",5,"Sandwich",6,"Salad",7,"Cookie",8,0))</f>
        <v>4</v>
      </c>
      <c r="C5588" s="1">
        <v>4</v>
      </c>
      <c r="D5588" s="6">
        <v>4</v>
      </c>
      <c r="E5588" s="1">
        <v>16</v>
      </c>
      <c r="F5588" s="1" cm="1">
        <f t="array" ref="F5588">IF('Cleaned Data'!F5588="","",_xlfn.SWITCH('Cleaned Data'!F5588,"Cash",1,"Credit Card",2,"Digital Wallet",3,0))</f>
        <v>3</v>
      </c>
      <c r="G5588" s="1" cm="1">
        <f t="array" ref="G5588">IF('Cleaned Data'!G5588="","",_xlfn.SWITCH('Cleaned Data'!G5588,"In-Store",1,"Takeaway",2,0))</f>
        <v>1</v>
      </c>
      <c r="H5588" s="8" t="str">
        <v>12/26/2023</v>
      </c>
    </row>
    <row r="5589" spans="1:8" ht="12.5" x14ac:dyDescent="0.25">
      <c r="A5589" s="1" t="str">
        <v>TXN_6281959</v>
      </c>
      <c r="B5589" s="1" cm="1">
        <f t="array" ref="B5589">IF('Cleaned Data'!B5589="","",_xlfn.SWITCH('Cleaned Data'!B5589,"Coffee",1,"Tea",2,"Juice",3,"Smoothie",4,"Cake",5,"Sandwich",6,"Salad",7,"Cookie",8,0))</f>
        <v>2</v>
      </c>
      <c r="C5589" s="1">
        <v>1</v>
      </c>
      <c r="D5589" s="6">
        <v>1.5</v>
      </c>
      <c r="E5589" s="1">
        <v>1.5</v>
      </c>
      <c r="F5589" s="1" cm="1">
        <f t="array" ref="F5589">IF('Cleaned Data'!F5589="","",_xlfn.SWITCH('Cleaned Data'!F5589,"Cash",1,"Credit Card",2,"Digital Wallet",3,0))</f>
        <v>3</v>
      </c>
      <c r="G5589" s="1" cm="1">
        <f t="array" ref="G5589">IF('Cleaned Data'!G5589="","",_xlfn.SWITCH('Cleaned Data'!G5589,"In-Store",1,"Takeaway",2,0))</f>
        <v>1</v>
      </c>
      <c r="H5589" s="8" t="str">
        <v>12/26/2023</v>
      </c>
    </row>
    <row r="5590" spans="1:8" ht="12.5" x14ac:dyDescent="0.25">
      <c r="A5590" s="1" t="str">
        <v>TXN_6411708</v>
      </c>
      <c r="B5590" s="1" cm="1">
        <f t="array" ref="B5590">IF('Cleaned Data'!B5590="","",_xlfn.SWITCH('Cleaned Data'!B5590,"Coffee",1,"Tea",2,"Juice",3,"Smoothie",4,"Cake",5,"Sandwich",6,"Salad",7,"Cookie",8,0))</f>
        <v>4</v>
      </c>
      <c r="C5590" s="1">
        <v>5</v>
      </c>
      <c r="D5590" s="6">
        <v>4</v>
      </c>
      <c r="E5590" s="1">
        <v>20</v>
      </c>
      <c r="F5590" s="1" cm="1">
        <f t="array" ref="F5590">IF('Cleaned Data'!F5590="","",_xlfn.SWITCH('Cleaned Data'!F5590,"Cash",1,"Credit Card",2,"Digital Wallet",3,0))</f>
        <v>3</v>
      </c>
      <c r="G5590" s="1" cm="1">
        <f t="array" ref="G5590">IF('Cleaned Data'!G5590="","",_xlfn.SWITCH('Cleaned Data'!G5590,"In-Store",1,"Takeaway",2,0))</f>
        <v>1</v>
      </c>
      <c r="H5590" s="8" t="str">
        <v>12/26/2023</v>
      </c>
    </row>
    <row r="5591" spans="1:8" ht="12.5" x14ac:dyDescent="0.25">
      <c r="A5591" s="1" t="str">
        <v>TXN_6500126</v>
      </c>
      <c r="B5591" s="1" cm="1">
        <f t="array" ref="B5591">IF('Cleaned Data'!B5591="","",_xlfn.SWITCH('Cleaned Data'!B5591,"Coffee",1,"Tea",2,"Juice",3,"Smoothie",4,"Cake",5,"Sandwich",6,"Salad",7,"Cookie",8,0))</f>
        <v>7</v>
      </c>
      <c r="C5591" s="1">
        <v>2</v>
      </c>
      <c r="D5591" s="6">
        <v>5</v>
      </c>
      <c r="E5591" s="1">
        <v>10</v>
      </c>
      <c r="F5591" s="1" cm="1">
        <f t="array" ref="F5591">IF('Cleaned Data'!F5591="","",_xlfn.SWITCH('Cleaned Data'!F5591,"Cash",1,"Credit Card",2,"Digital Wallet",3,0))</f>
        <v>1</v>
      </c>
      <c r="G5591" s="1" cm="1">
        <f t="array" ref="G5591">IF('Cleaned Data'!G5591="","",_xlfn.SWITCH('Cleaned Data'!G5591,"In-Store",1,"Takeaway",2,0))</f>
        <v>2</v>
      </c>
      <c r="H5591" s="8" t="str">
        <v>12/26/2023</v>
      </c>
    </row>
    <row r="5592" spans="1:8" ht="12.5" x14ac:dyDescent="0.25">
      <c r="A5592" s="1" t="str">
        <v>TXN_7032922</v>
      </c>
      <c r="B5592" s="1" cm="1">
        <f t="array" ref="B5592">IF('Cleaned Data'!B5592="","",_xlfn.SWITCH('Cleaned Data'!B5592,"Coffee",1,"Tea",2,"Juice",3,"Smoothie",4,"Cake",5,"Sandwich",6,"Salad",7,"Cookie",8,0))</f>
        <v>7</v>
      </c>
      <c r="C5592" s="1">
        <v>2</v>
      </c>
      <c r="D5592" s="6">
        <v>5</v>
      </c>
      <c r="E5592" s="1">
        <v>10</v>
      </c>
      <c r="F5592" s="1" cm="1">
        <f t="array" ref="F5592">IF('Cleaned Data'!F5592="","",_xlfn.SWITCH('Cleaned Data'!F5592,"Cash",1,"Credit Card",2,"Digital Wallet",3,0))</f>
        <v>3</v>
      </c>
      <c r="G5592" s="1" cm="1">
        <f t="array" ref="G5592">IF('Cleaned Data'!G5592="","",_xlfn.SWITCH('Cleaned Data'!G5592,"In-Store",1,"Takeaway",2,0))</f>
        <v>0</v>
      </c>
      <c r="H5592" s="8" t="str">
        <v>12/26/2023</v>
      </c>
    </row>
    <row r="5593" spans="1:8" ht="12.5" x14ac:dyDescent="0.25">
      <c r="A5593" s="1" t="str">
        <v>TXN_7195393</v>
      </c>
      <c r="B5593" s="1" cm="1">
        <f t="array" ref="B5593">IF('Cleaned Data'!B5593="","",_xlfn.SWITCH('Cleaned Data'!B5593,"Coffee",1,"Tea",2,"Juice",3,"Smoothie",4,"Cake",5,"Sandwich",6,"Salad",7,"Cookie",8,0))</f>
        <v>5</v>
      </c>
      <c r="C5593" s="1">
        <v>2</v>
      </c>
      <c r="D5593" s="6">
        <v>3</v>
      </c>
      <c r="E5593" s="1">
        <v>6</v>
      </c>
      <c r="F5593" s="1" cm="1">
        <f t="array" ref="F5593">IF('Cleaned Data'!F5593="","",_xlfn.SWITCH('Cleaned Data'!F5593,"Cash",1,"Credit Card",2,"Digital Wallet",3,0))</f>
        <v>2</v>
      </c>
      <c r="G5593" s="1" cm="1">
        <f t="array" ref="G5593">IF('Cleaned Data'!G5593="","",_xlfn.SWITCH('Cleaned Data'!G5593,"In-Store",1,"Takeaway",2,0))</f>
        <v>2</v>
      </c>
      <c r="H5593" s="8" t="str">
        <v>12/26/2023</v>
      </c>
    </row>
    <row r="5594" spans="1:8" ht="12.5" x14ac:dyDescent="0.25">
      <c r="A5594" s="1" t="str">
        <v>TXN_7397017</v>
      </c>
      <c r="B5594" s="1" cm="1">
        <f t="array" ref="B5594">IF('Cleaned Data'!B5594="","",_xlfn.SWITCH('Cleaned Data'!B5594,"Coffee",1,"Tea",2,"Juice",3,"Smoothie",4,"Cake",5,"Sandwich",6,"Salad",7,"Cookie",8,0))</f>
        <v>8</v>
      </c>
      <c r="C5594" s="1">
        <v>3</v>
      </c>
      <c r="D5594" s="6">
        <v>1</v>
      </c>
      <c r="E5594" s="1">
        <v>3</v>
      </c>
      <c r="F5594" s="1" cm="1">
        <f t="array" ref="F5594">IF('Cleaned Data'!F5594="","",_xlfn.SWITCH('Cleaned Data'!F5594,"Cash",1,"Credit Card",2,"Digital Wallet",3,0))</f>
        <v>1</v>
      </c>
      <c r="G5594" s="1" cm="1">
        <f t="array" ref="G5594">IF('Cleaned Data'!G5594="","",_xlfn.SWITCH('Cleaned Data'!G5594,"In-Store",1,"Takeaway",2,0))</f>
        <v>0</v>
      </c>
      <c r="H5594" s="8" t="str">
        <v>12/26/2023</v>
      </c>
    </row>
    <row r="5595" spans="1:8" ht="12.5" x14ac:dyDescent="0.25">
      <c r="A5595" s="1" t="str">
        <v>TXN_7738316</v>
      </c>
      <c r="B5595" s="1" cm="1">
        <f t="array" ref="B5595">IF('Cleaned Data'!B5595="","",_xlfn.SWITCH('Cleaned Data'!B5595,"Coffee",1,"Tea",2,"Juice",3,"Smoothie",4,"Cake",5,"Sandwich",6,"Salad",7,"Cookie",8,0))</f>
        <v>7</v>
      </c>
      <c r="C5595" s="1">
        <v>4</v>
      </c>
      <c r="D5595" s="6">
        <v>5</v>
      </c>
      <c r="E5595" s="1">
        <v>20</v>
      </c>
      <c r="F5595" s="1" cm="1">
        <f t="array" ref="F5595">IF('Cleaned Data'!F5595="","",_xlfn.SWITCH('Cleaned Data'!F5595,"Cash",1,"Credit Card",2,"Digital Wallet",3,0))</f>
        <v>1</v>
      </c>
      <c r="G5595" s="1" cm="1">
        <f t="array" ref="G5595">IF('Cleaned Data'!G5595="","",_xlfn.SWITCH('Cleaned Data'!G5595,"In-Store",1,"Takeaway",2,0))</f>
        <v>0</v>
      </c>
      <c r="H5595" s="8" t="str">
        <v>12/26/2023</v>
      </c>
    </row>
    <row r="5596" spans="1:8" ht="12.5" x14ac:dyDescent="0.25">
      <c r="A5596" s="1" t="str">
        <v>TXN_8018479</v>
      </c>
      <c r="B5596" s="1" cm="1">
        <f t="array" ref="B5596">IF('Cleaned Data'!B5596="","",_xlfn.SWITCH('Cleaned Data'!B5596,"Coffee",1,"Tea",2,"Juice",3,"Smoothie",4,"Cake",5,"Sandwich",6,"Salad",7,"Cookie",8,0))</f>
        <v>5</v>
      </c>
      <c r="C5596" s="1">
        <v>4</v>
      </c>
      <c r="D5596" s="6">
        <v>3</v>
      </c>
      <c r="E5596" s="1">
        <v>12</v>
      </c>
      <c r="F5596" s="1" cm="1">
        <f t="array" ref="F5596">IF('Cleaned Data'!F5596="","",_xlfn.SWITCH('Cleaned Data'!F5596,"Cash",1,"Credit Card",2,"Digital Wallet",3,0))</f>
        <v>1</v>
      </c>
      <c r="G5596" s="1" cm="1">
        <f t="array" ref="G5596">IF('Cleaned Data'!G5596="","",_xlfn.SWITCH('Cleaned Data'!G5596,"In-Store",1,"Takeaway",2,0))</f>
        <v>0</v>
      </c>
      <c r="H5596" s="8" t="str">
        <v>12/26/2023</v>
      </c>
    </row>
    <row r="5597" spans="1:8" ht="12.5" x14ac:dyDescent="0.25">
      <c r="A5597" s="1" t="str">
        <v>TXN_8045032</v>
      </c>
      <c r="B5597" s="1" cm="1">
        <f t="array" ref="B5597">IF('Cleaned Data'!B5597="","",_xlfn.SWITCH('Cleaned Data'!B5597,"Coffee",1,"Tea",2,"Juice",3,"Smoothie",4,"Cake",5,"Sandwich",6,"Salad",7,"Cookie",8,0))</f>
        <v>2</v>
      </c>
      <c r="C5597" s="1">
        <v>4</v>
      </c>
      <c r="D5597" s="6">
        <v>1.5</v>
      </c>
      <c r="E5597" s="1">
        <v>6</v>
      </c>
      <c r="F5597" s="1" cm="1">
        <f t="array" ref="F5597">IF('Cleaned Data'!F5597="","",_xlfn.SWITCH('Cleaned Data'!F5597,"Cash",1,"Credit Card",2,"Digital Wallet",3,0))</f>
        <v>3</v>
      </c>
      <c r="G5597" s="1" cm="1">
        <f t="array" ref="G5597">IF('Cleaned Data'!G5597="","",_xlfn.SWITCH('Cleaned Data'!G5597,"In-Store",1,"Takeaway",2,0))</f>
        <v>2</v>
      </c>
      <c r="H5597" s="8" t="str">
        <v>12/26/2023</v>
      </c>
    </row>
    <row r="5598" spans="1:8" ht="12.5" x14ac:dyDescent="0.25">
      <c r="A5598" s="1" t="str">
        <v>TXN_8219298</v>
      </c>
      <c r="B5598" s="1" cm="1">
        <f t="array" ref="B5598">IF('Cleaned Data'!B5598="","",_xlfn.SWITCH('Cleaned Data'!B5598,"Coffee",1,"Tea",2,"Juice",3,"Smoothie",4,"Cake",5,"Sandwich",6,"Salad",7,"Cookie",8,0))</f>
        <v>4</v>
      </c>
      <c r="C5598" s="1">
        <v>5</v>
      </c>
      <c r="D5598" s="6">
        <v>4</v>
      </c>
      <c r="E5598" s="1">
        <v>20</v>
      </c>
      <c r="F5598" s="1" cm="1">
        <f t="array" ref="F5598">IF('Cleaned Data'!F5598="","",_xlfn.SWITCH('Cleaned Data'!F5598,"Cash",1,"Credit Card",2,"Digital Wallet",3,0))</f>
        <v>0</v>
      </c>
      <c r="G5598" s="1" cm="1">
        <f t="array" ref="G5598">IF('Cleaned Data'!G5598="","",_xlfn.SWITCH('Cleaned Data'!G5598,"In-Store",1,"Takeaway",2,0))</f>
        <v>2</v>
      </c>
      <c r="H5598" s="8" t="str">
        <v>12/26/2023</v>
      </c>
    </row>
    <row r="5599" spans="1:8" ht="12.5" x14ac:dyDescent="0.25">
      <c r="A5599" s="1" t="str">
        <v>TXN_9788956</v>
      </c>
      <c r="B5599" s="1" cm="1">
        <f t="array" ref="B5599">IF('Cleaned Data'!B5599="","",_xlfn.SWITCH('Cleaned Data'!B5599,"Coffee",1,"Tea",2,"Juice",3,"Smoothie",4,"Cake",5,"Sandwich",6,"Salad",7,"Cookie",8,0))</f>
        <v>1</v>
      </c>
      <c r="C5599" s="1">
        <v>3</v>
      </c>
      <c r="D5599" s="6">
        <v>2</v>
      </c>
      <c r="E5599" s="1">
        <v>6</v>
      </c>
      <c r="F5599" s="1" cm="1">
        <f t="array" ref="F5599">IF('Cleaned Data'!F5599="","",_xlfn.SWITCH('Cleaned Data'!F5599,"Cash",1,"Credit Card",2,"Digital Wallet",3,0))</f>
        <v>2</v>
      </c>
      <c r="G5599" s="1" cm="1">
        <f t="array" ref="G5599">IF('Cleaned Data'!G5599="","",_xlfn.SWITCH('Cleaned Data'!G5599,"In-Store",1,"Takeaway",2,0))</f>
        <v>2</v>
      </c>
      <c r="H5599" s="8" t="str">
        <v>12/26/2023</v>
      </c>
    </row>
    <row r="5600" spans="1:8" ht="12.5" x14ac:dyDescent="0.25">
      <c r="A5600" s="1" t="str">
        <v>TXN_1197536</v>
      </c>
      <c r="B5600" s="1" cm="1">
        <f t="array" ref="B5600">IF('Cleaned Data'!B5600="","",_xlfn.SWITCH('Cleaned Data'!B5600,"Coffee",1,"Tea",2,"Juice",3,"Smoothie",4,"Cake",5,"Sandwich",6,"Salad",7,"Cookie",8,0))</f>
        <v>8</v>
      </c>
      <c r="C5600" s="1">
        <v>4</v>
      </c>
      <c r="D5600" s="6">
        <v>1</v>
      </c>
      <c r="E5600" s="1">
        <v>4</v>
      </c>
      <c r="F5600" s="1" cm="1">
        <f t="array" ref="F5600">IF('Cleaned Data'!F5600="","",_xlfn.SWITCH('Cleaned Data'!F5600,"Cash",1,"Credit Card",2,"Digital Wallet",3,0))</f>
        <v>0</v>
      </c>
      <c r="G5600" s="1" cm="1">
        <f t="array" ref="G5600">IF('Cleaned Data'!G5600="","",_xlfn.SWITCH('Cleaned Data'!G5600,"In-Store",1,"Takeaway",2,0))</f>
        <v>1</v>
      </c>
      <c r="H5600" s="8" t="str">
        <v>12/27/2023</v>
      </c>
    </row>
    <row r="5601" spans="1:8" ht="12.5" x14ac:dyDescent="0.25">
      <c r="A5601" s="1" t="str">
        <v>TXN_1226662</v>
      </c>
      <c r="B5601" s="1" cm="1">
        <f t="array" ref="B5601">IF('Cleaned Data'!B5601="","",_xlfn.SWITCH('Cleaned Data'!B5601,"Coffee",1,"Tea",2,"Juice",3,"Smoothie",4,"Cake",5,"Sandwich",6,"Salad",7,"Cookie",8,0))</f>
        <v>7</v>
      </c>
      <c r="C5601" s="1">
        <v>1</v>
      </c>
      <c r="D5601" s="6">
        <v>5</v>
      </c>
      <c r="E5601" s="1">
        <v>5</v>
      </c>
      <c r="F5601" s="1" cm="1">
        <f t="array" ref="F5601">IF('Cleaned Data'!F5601="","",_xlfn.SWITCH('Cleaned Data'!F5601,"Cash",1,"Credit Card",2,"Digital Wallet",3,0))</f>
        <v>3</v>
      </c>
      <c r="G5601" s="1" cm="1">
        <f t="array" ref="G5601">IF('Cleaned Data'!G5601="","",_xlfn.SWITCH('Cleaned Data'!G5601,"In-Store",1,"Takeaway",2,0))</f>
        <v>2</v>
      </c>
      <c r="H5601" s="8" t="str">
        <v>12/27/2023</v>
      </c>
    </row>
    <row r="5602" spans="1:8" ht="12.5" x14ac:dyDescent="0.25">
      <c r="A5602" s="1" t="str">
        <v>TXN_1405124</v>
      </c>
      <c r="B5602" s="1" cm="1">
        <f t="array" ref="B5602">IF('Cleaned Data'!B5602="","",_xlfn.SWITCH('Cleaned Data'!B5602,"Coffee",1,"Tea",2,"Juice",3,"Smoothie",4,"Cake",5,"Sandwich",6,"Salad",7,"Cookie",8,0))</f>
        <v>5</v>
      </c>
      <c r="C5602" s="1">
        <v>4</v>
      </c>
      <c r="D5602" s="6">
        <v>3</v>
      </c>
      <c r="E5602" s="1">
        <v>12</v>
      </c>
      <c r="F5602" s="1" cm="1">
        <f t="array" ref="F5602">IF('Cleaned Data'!F5602="","",_xlfn.SWITCH('Cleaned Data'!F5602,"Cash",1,"Credit Card",2,"Digital Wallet",3,0))</f>
        <v>2</v>
      </c>
      <c r="G5602" s="1" cm="1">
        <f t="array" ref="G5602">IF('Cleaned Data'!G5602="","",_xlfn.SWITCH('Cleaned Data'!G5602,"In-Store",1,"Takeaway",2,0))</f>
        <v>1</v>
      </c>
      <c r="H5602" s="8" t="str">
        <v>12/27/2023</v>
      </c>
    </row>
    <row r="5603" spans="1:8" ht="12.5" x14ac:dyDescent="0.25">
      <c r="A5603" s="1" t="str">
        <v>TXN_2174821</v>
      </c>
      <c r="B5603" s="1" cm="1">
        <f t="array" ref="B5603">IF('Cleaned Data'!B5603="","",_xlfn.SWITCH('Cleaned Data'!B5603,"Coffee",1,"Tea",2,"Juice",3,"Smoothie",4,"Cake",5,"Sandwich",6,"Salad",7,"Cookie",8,0))</f>
        <v>7</v>
      </c>
      <c r="C5603" s="1">
        <v>2</v>
      </c>
      <c r="D5603" s="6">
        <v>5</v>
      </c>
      <c r="E5603" s="1">
        <v>10</v>
      </c>
      <c r="F5603" s="1" cm="1">
        <f t="array" ref="F5603">IF('Cleaned Data'!F5603="","",_xlfn.SWITCH('Cleaned Data'!F5603,"Cash",1,"Credit Card",2,"Digital Wallet",3,0))</f>
        <v>3</v>
      </c>
      <c r="G5603" s="1" cm="1">
        <f t="array" ref="G5603">IF('Cleaned Data'!G5603="","",_xlfn.SWITCH('Cleaned Data'!G5603,"In-Store",1,"Takeaway",2,0))</f>
        <v>2</v>
      </c>
      <c r="H5603" s="8" t="str">
        <v>12/27/2023</v>
      </c>
    </row>
    <row r="5604" spans="1:8" ht="12.5" x14ac:dyDescent="0.25">
      <c r="A5604" s="1" t="str">
        <v>TXN_2273573</v>
      </c>
      <c r="B5604" s="1" cm="1">
        <f t="array" ref="B5604">IF('Cleaned Data'!B5604="","",_xlfn.SWITCH('Cleaned Data'!B5604,"Coffee",1,"Tea",2,"Juice",3,"Smoothie",4,"Cake",5,"Sandwich",6,"Salad",7,"Cookie",8,0))</f>
        <v>2</v>
      </c>
      <c r="C5604" s="1">
        <v>5</v>
      </c>
      <c r="D5604" s="6">
        <v>1.5</v>
      </c>
      <c r="E5604" s="1">
        <v>7.5</v>
      </c>
      <c r="F5604" s="1" cm="1">
        <f t="array" ref="F5604">IF('Cleaned Data'!F5604="","",_xlfn.SWITCH('Cleaned Data'!F5604,"Cash",1,"Credit Card",2,"Digital Wallet",3,0))</f>
        <v>2</v>
      </c>
      <c r="G5604" s="1" cm="1">
        <f t="array" ref="G5604">IF('Cleaned Data'!G5604="","",_xlfn.SWITCH('Cleaned Data'!G5604,"In-Store",1,"Takeaway",2,0))</f>
        <v>0</v>
      </c>
      <c r="H5604" s="8" t="str">
        <v>12/27/2023</v>
      </c>
    </row>
    <row r="5605" spans="1:8" ht="12.5" x14ac:dyDescent="0.25">
      <c r="A5605" s="1" t="str">
        <v>TXN_2486026</v>
      </c>
      <c r="B5605" s="1" cm="1">
        <f t="array" ref="B5605">IF('Cleaned Data'!B5605="","",_xlfn.SWITCH('Cleaned Data'!B5605,"Coffee",1,"Tea",2,"Juice",3,"Smoothie",4,"Cake",5,"Sandwich",6,"Salad",7,"Cookie",8,0))</f>
        <v>3</v>
      </c>
      <c r="C5605" s="1">
        <v>4</v>
      </c>
      <c r="D5605" s="6">
        <v>3</v>
      </c>
      <c r="E5605" s="1">
        <v>12</v>
      </c>
      <c r="F5605" s="1" cm="1">
        <f t="array" ref="F5605">IF('Cleaned Data'!F5605="","",_xlfn.SWITCH('Cleaned Data'!F5605,"Cash",1,"Credit Card",2,"Digital Wallet",3,0))</f>
        <v>2</v>
      </c>
      <c r="G5605" s="1" cm="1">
        <f t="array" ref="G5605">IF('Cleaned Data'!G5605="","",_xlfn.SWITCH('Cleaned Data'!G5605,"In-Store",1,"Takeaway",2,0))</f>
        <v>0</v>
      </c>
      <c r="H5605" s="8" t="str">
        <v>12/27/2023</v>
      </c>
    </row>
    <row r="5606" spans="1:8" ht="12.5" x14ac:dyDescent="0.25">
      <c r="A5606" s="1" t="str">
        <v>TXN_2760327</v>
      </c>
      <c r="B5606" s="1" cm="1">
        <f t="array" ref="B5606">IF('Cleaned Data'!B5606="","",_xlfn.SWITCH('Cleaned Data'!B5606,"Coffee",1,"Tea",2,"Juice",3,"Smoothie",4,"Cake",5,"Sandwich",6,"Salad",7,"Cookie",8,0))</f>
        <v>4</v>
      </c>
      <c r="C5606" s="1">
        <v>1</v>
      </c>
      <c r="D5606" s="6">
        <v>4</v>
      </c>
      <c r="E5606" s="1">
        <v>4</v>
      </c>
      <c r="F5606" s="1" cm="1">
        <f t="array" ref="F5606">IF('Cleaned Data'!F5606="","",_xlfn.SWITCH('Cleaned Data'!F5606,"Cash",1,"Credit Card",2,"Digital Wallet",3,0))</f>
        <v>0</v>
      </c>
      <c r="G5606" s="1" cm="1">
        <f t="array" ref="G5606">IF('Cleaned Data'!G5606="","",_xlfn.SWITCH('Cleaned Data'!G5606,"In-Store",1,"Takeaway",2,0))</f>
        <v>1</v>
      </c>
      <c r="H5606" s="8" t="str">
        <v>12/27/2023</v>
      </c>
    </row>
    <row r="5607" spans="1:8" ht="12.5" x14ac:dyDescent="0.25">
      <c r="A5607" s="1" t="str">
        <v>TXN_2862856</v>
      </c>
      <c r="B5607" s="1" cm="1">
        <f t="array" ref="B5607">IF('Cleaned Data'!B5607="","",_xlfn.SWITCH('Cleaned Data'!B5607,"Coffee",1,"Tea",2,"Juice",3,"Smoothie",4,"Cake",5,"Sandwich",6,"Salad",7,"Cookie",8,0))</f>
        <v>1</v>
      </c>
      <c r="C5607" s="1">
        <v>5</v>
      </c>
      <c r="D5607" s="6">
        <v>2</v>
      </c>
      <c r="E5607" s="1">
        <v>10</v>
      </c>
      <c r="F5607" s="1" cm="1">
        <f t="array" ref="F5607">IF('Cleaned Data'!F5607="","",_xlfn.SWITCH('Cleaned Data'!F5607,"Cash",1,"Credit Card",2,"Digital Wallet",3,0))</f>
        <v>3</v>
      </c>
      <c r="G5607" s="1" cm="1">
        <f t="array" ref="G5607">IF('Cleaned Data'!G5607="","",_xlfn.SWITCH('Cleaned Data'!G5607,"In-Store",1,"Takeaway",2,0))</f>
        <v>0</v>
      </c>
      <c r="H5607" s="8" t="str">
        <v>12/27/2023</v>
      </c>
    </row>
    <row r="5608" spans="1:8" ht="12.5" x14ac:dyDescent="0.25">
      <c r="A5608" s="1" t="str">
        <v>TXN_3486178</v>
      </c>
      <c r="B5608" s="1" cm="1">
        <f t="array" ref="B5608">IF('Cleaned Data'!B5608="","",_xlfn.SWITCH('Cleaned Data'!B5608,"Coffee",1,"Tea",2,"Juice",3,"Smoothie",4,"Cake",5,"Sandwich",6,"Salad",7,"Cookie",8,0))</f>
        <v>7</v>
      </c>
      <c r="C5608" s="1">
        <v>4</v>
      </c>
      <c r="D5608" s="6">
        <v>5</v>
      </c>
      <c r="E5608" s="1">
        <v>20</v>
      </c>
      <c r="F5608" s="1" cm="1">
        <f t="array" ref="F5608">IF('Cleaned Data'!F5608="","",_xlfn.SWITCH('Cleaned Data'!F5608,"Cash",1,"Credit Card",2,"Digital Wallet",3,0))</f>
        <v>2</v>
      </c>
      <c r="G5608" s="1" cm="1">
        <f t="array" ref="G5608">IF('Cleaned Data'!G5608="","",_xlfn.SWITCH('Cleaned Data'!G5608,"In-Store",1,"Takeaway",2,0))</f>
        <v>0</v>
      </c>
      <c r="H5608" s="8" t="str">
        <v>12/27/2023</v>
      </c>
    </row>
    <row r="5609" spans="1:8" ht="12.5" x14ac:dyDescent="0.25">
      <c r="A5609" s="1" t="str">
        <v>TXN_3648327</v>
      </c>
      <c r="B5609" s="1" cm="1">
        <f t="array" ref="B5609">IF('Cleaned Data'!B5609="","",_xlfn.SWITCH('Cleaned Data'!B5609,"Coffee",1,"Tea",2,"Juice",3,"Smoothie",4,"Cake",5,"Sandwich",6,"Salad",7,"Cookie",8,0))</f>
        <v>3</v>
      </c>
      <c r="C5609" s="1">
        <v>3</v>
      </c>
      <c r="D5609" s="6">
        <v>3</v>
      </c>
      <c r="E5609" s="1">
        <v>9</v>
      </c>
      <c r="F5609" s="1" cm="1">
        <f t="array" ref="F5609">IF('Cleaned Data'!F5609="","",_xlfn.SWITCH('Cleaned Data'!F5609,"Cash",1,"Credit Card",2,"Digital Wallet",3,0))</f>
        <v>1</v>
      </c>
      <c r="G5609" s="1" cm="1">
        <f t="array" ref="G5609">IF('Cleaned Data'!G5609="","",_xlfn.SWITCH('Cleaned Data'!G5609,"In-Store",1,"Takeaway",2,0))</f>
        <v>0</v>
      </c>
      <c r="H5609" s="8" t="str">
        <v>12/27/2023</v>
      </c>
    </row>
    <row r="5610" spans="1:8" ht="12.5" x14ac:dyDescent="0.25">
      <c r="A5610" s="1" t="str">
        <v>TXN_3842766</v>
      </c>
      <c r="B5610" s="1" cm="1">
        <f t="array" ref="B5610">IF('Cleaned Data'!B5610="","",_xlfn.SWITCH('Cleaned Data'!B5610,"Coffee",1,"Tea",2,"Juice",3,"Smoothie",4,"Cake",5,"Sandwich",6,"Salad",7,"Cookie",8,0))</f>
        <v>6</v>
      </c>
      <c r="C5610" s="1">
        <v>5</v>
      </c>
      <c r="D5610" s="6">
        <v>4</v>
      </c>
      <c r="E5610" s="1">
        <v>20</v>
      </c>
      <c r="F5610" s="1" cm="1">
        <f t="array" ref="F5610">IF('Cleaned Data'!F5610="","",_xlfn.SWITCH('Cleaned Data'!F5610,"Cash",1,"Credit Card",2,"Digital Wallet",3,0))</f>
        <v>1</v>
      </c>
      <c r="G5610" s="1" cm="1">
        <f t="array" ref="G5610">IF('Cleaned Data'!G5610="","",_xlfn.SWITCH('Cleaned Data'!G5610,"In-Store",1,"Takeaway",2,0))</f>
        <v>0</v>
      </c>
      <c r="H5610" s="8" t="str">
        <v>12/27/2023</v>
      </c>
    </row>
    <row r="5611" spans="1:8" ht="12.5" x14ac:dyDescent="0.25">
      <c r="A5611" s="1" t="str">
        <v>TXN_3845754</v>
      </c>
      <c r="B5611" s="1" cm="1">
        <f t="array" ref="B5611">IF('Cleaned Data'!B5611="","",_xlfn.SWITCH('Cleaned Data'!B5611,"Coffee",1,"Tea",2,"Juice",3,"Smoothie",4,"Cake",5,"Sandwich",6,"Salad",7,"Cookie",8,0))</f>
        <v>2</v>
      </c>
      <c r="C5611" s="1">
        <v>3</v>
      </c>
      <c r="D5611" s="6">
        <v>1.5</v>
      </c>
      <c r="E5611" s="1">
        <v>4.5</v>
      </c>
      <c r="F5611" s="1" cm="1">
        <f t="array" ref="F5611">IF('Cleaned Data'!F5611="","",_xlfn.SWITCH('Cleaned Data'!F5611,"Cash",1,"Credit Card",2,"Digital Wallet",3,0))</f>
        <v>1</v>
      </c>
      <c r="G5611" s="1" cm="1">
        <f t="array" ref="G5611">IF('Cleaned Data'!G5611="","",_xlfn.SWITCH('Cleaned Data'!G5611,"In-Store",1,"Takeaway",2,0))</f>
        <v>0</v>
      </c>
      <c r="H5611" s="8" t="str">
        <v>12/27/2023</v>
      </c>
    </row>
    <row r="5612" spans="1:8" ht="12.5" x14ac:dyDescent="0.25">
      <c r="A5612" s="1" t="str">
        <v>TXN_4166020</v>
      </c>
      <c r="B5612" s="1" cm="1">
        <f t="array" ref="B5612">IF('Cleaned Data'!B5612="","",_xlfn.SWITCH('Cleaned Data'!B5612,"Coffee",1,"Tea",2,"Juice",3,"Smoothie",4,"Cake",5,"Sandwich",6,"Salad",7,"Cookie",8,0))</f>
        <v>1</v>
      </c>
      <c r="C5612" s="1">
        <v>3</v>
      </c>
      <c r="D5612" s="6">
        <v>2</v>
      </c>
      <c r="E5612" s="1">
        <v>6</v>
      </c>
      <c r="F5612" s="1" cm="1">
        <f t="array" ref="F5612">IF('Cleaned Data'!F5612="","",_xlfn.SWITCH('Cleaned Data'!F5612,"Cash",1,"Credit Card",2,"Digital Wallet",3,0))</f>
        <v>0</v>
      </c>
      <c r="G5612" s="1" cm="1">
        <f t="array" ref="G5612">IF('Cleaned Data'!G5612="","",_xlfn.SWITCH('Cleaned Data'!G5612,"In-Store",1,"Takeaway",2,0))</f>
        <v>0</v>
      </c>
      <c r="H5612" s="8" t="str">
        <v>12/27/2023</v>
      </c>
    </row>
    <row r="5613" spans="1:8" ht="12.5" x14ac:dyDescent="0.25">
      <c r="A5613" s="1" t="str">
        <v>TXN_4791243</v>
      </c>
      <c r="B5613" s="1" cm="1">
        <f t="array" ref="B5613">IF('Cleaned Data'!B5613="","",_xlfn.SWITCH('Cleaned Data'!B5613,"Coffee",1,"Tea",2,"Juice",3,"Smoothie",4,"Cake",5,"Sandwich",6,"Salad",7,"Cookie",8,0))</f>
        <v>6</v>
      </c>
      <c r="C5613" s="1">
        <v>1</v>
      </c>
      <c r="D5613" s="6">
        <v>4</v>
      </c>
      <c r="E5613" s="1">
        <v>4</v>
      </c>
      <c r="F5613" s="1" cm="1">
        <f t="array" ref="F5613">IF('Cleaned Data'!F5613="","",_xlfn.SWITCH('Cleaned Data'!F5613,"Cash",1,"Credit Card",2,"Digital Wallet",3,0))</f>
        <v>3</v>
      </c>
      <c r="G5613" s="1" cm="1">
        <f t="array" ref="G5613">IF('Cleaned Data'!G5613="","",_xlfn.SWITCH('Cleaned Data'!G5613,"In-Store",1,"Takeaway",2,0))</f>
        <v>1</v>
      </c>
      <c r="H5613" s="8" t="str">
        <v>12/27/2023</v>
      </c>
    </row>
    <row r="5614" spans="1:8" ht="12.5" x14ac:dyDescent="0.25">
      <c r="A5614" s="1" t="str">
        <v>TXN_5135172</v>
      </c>
      <c r="B5614" s="1" cm="1">
        <f t="array" ref="B5614">IF('Cleaned Data'!B5614="","",_xlfn.SWITCH('Cleaned Data'!B5614,"Coffee",1,"Tea",2,"Juice",3,"Smoothie",4,"Cake",5,"Sandwich",6,"Salad",7,"Cookie",8,0))</f>
        <v>8</v>
      </c>
      <c r="C5614" s="1">
        <v>3</v>
      </c>
      <c r="D5614" s="6">
        <v>1</v>
      </c>
      <c r="E5614" s="1">
        <v>3</v>
      </c>
      <c r="F5614" s="1" cm="1">
        <f t="array" ref="F5614">IF('Cleaned Data'!F5614="","",_xlfn.SWITCH('Cleaned Data'!F5614,"Cash",1,"Credit Card",2,"Digital Wallet",3,0))</f>
        <v>2</v>
      </c>
      <c r="G5614" s="1" cm="1">
        <f t="array" ref="G5614">IF('Cleaned Data'!G5614="","",_xlfn.SWITCH('Cleaned Data'!G5614,"In-Store",1,"Takeaway",2,0))</f>
        <v>2</v>
      </c>
      <c r="H5614" s="8" t="str">
        <v>12/27/2023</v>
      </c>
    </row>
    <row r="5615" spans="1:8" ht="12.5" x14ac:dyDescent="0.25">
      <c r="A5615" s="1" t="str">
        <v>TXN_5899361</v>
      </c>
      <c r="B5615" s="1" cm="1">
        <f t="array" ref="B5615">IF('Cleaned Data'!B5615="","",_xlfn.SWITCH('Cleaned Data'!B5615,"Coffee",1,"Tea",2,"Juice",3,"Smoothie",4,"Cake",5,"Sandwich",6,"Salad",7,"Cookie",8,0))</f>
        <v>6</v>
      </c>
      <c r="C5615" s="1">
        <v>2</v>
      </c>
      <c r="D5615" s="6">
        <v>4</v>
      </c>
      <c r="E5615" s="1">
        <v>8</v>
      </c>
      <c r="F5615" s="1" cm="1">
        <f t="array" ref="F5615">IF('Cleaned Data'!F5615="","",_xlfn.SWITCH('Cleaned Data'!F5615,"Cash",1,"Credit Card",2,"Digital Wallet",3,0))</f>
        <v>2</v>
      </c>
      <c r="G5615" s="1" cm="1">
        <f t="array" ref="G5615">IF('Cleaned Data'!G5615="","",_xlfn.SWITCH('Cleaned Data'!G5615,"In-Store",1,"Takeaway",2,0))</f>
        <v>0</v>
      </c>
      <c r="H5615" s="8" t="str">
        <v>12/27/2023</v>
      </c>
    </row>
    <row r="5616" spans="1:8" ht="12.5" x14ac:dyDescent="0.25">
      <c r="A5616" s="1" t="str">
        <v>TXN_6063689</v>
      </c>
      <c r="B5616" s="1" cm="1">
        <f t="array" ref="B5616">IF('Cleaned Data'!B5616="","",_xlfn.SWITCH('Cleaned Data'!B5616,"Coffee",1,"Tea",2,"Juice",3,"Smoothie",4,"Cake",5,"Sandwich",6,"Salad",7,"Cookie",8,0))</f>
        <v>4</v>
      </c>
      <c r="C5616" s="1">
        <v>5</v>
      </c>
      <c r="D5616" s="6">
        <v>4</v>
      </c>
      <c r="E5616" s="1">
        <v>20</v>
      </c>
      <c r="F5616" s="1" cm="1">
        <f t="array" ref="F5616">IF('Cleaned Data'!F5616="","",_xlfn.SWITCH('Cleaned Data'!F5616,"Cash",1,"Credit Card",2,"Digital Wallet",3,0))</f>
        <v>0</v>
      </c>
      <c r="G5616" s="1" cm="1">
        <f t="array" ref="G5616">IF('Cleaned Data'!G5616="","",_xlfn.SWITCH('Cleaned Data'!G5616,"In-Store",1,"Takeaway",2,0))</f>
        <v>0</v>
      </c>
      <c r="H5616" s="8" t="str">
        <v>12/27/2023</v>
      </c>
    </row>
    <row r="5617" spans="1:8" ht="12.5" x14ac:dyDescent="0.25">
      <c r="A5617" s="1" t="str">
        <v>TXN_6663486</v>
      </c>
      <c r="B5617" s="1" cm="1">
        <f t="array" ref="B5617">IF('Cleaned Data'!B5617="","",_xlfn.SWITCH('Cleaned Data'!B5617,"Coffee",1,"Tea",2,"Juice",3,"Smoothie",4,"Cake",5,"Sandwich",6,"Salad",7,"Cookie",8,0))</f>
        <v>8</v>
      </c>
      <c r="C5617" s="1">
        <v>5</v>
      </c>
      <c r="D5617" s="6">
        <v>1</v>
      </c>
      <c r="E5617" s="1">
        <v>5</v>
      </c>
      <c r="F5617" s="1" cm="1">
        <f t="array" ref="F5617">IF('Cleaned Data'!F5617="","",_xlfn.SWITCH('Cleaned Data'!F5617,"Cash",1,"Credit Card",2,"Digital Wallet",3,0))</f>
        <v>3</v>
      </c>
      <c r="G5617" s="1" cm="1">
        <f t="array" ref="G5617">IF('Cleaned Data'!G5617="","",_xlfn.SWITCH('Cleaned Data'!G5617,"In-Store",1,"Takeaway",2,0))</f>
        <v>0</v>
      </c>
      <c r="H5617" s="8" t="str">
        <v>12/27/2023</v>
      </c>
    </row>
    <row r="5618" spans="1:8" ht="12.5" x14ac:dyDescent="0.25">
      <c r="A5618" s="1" t="str">
        <v>TXN_6841993</v>
      </c>
      <c r="B5618" s="1" cm="1">
        <f t="array" ref="B5618">IF('Cleaned Data'!B5618="","",_xlfn.SWITCH('Cleaned Data'!B5618,"Coffee",1,"Tea",2,"Juice",3,"Smoothie",4,"Cake",5,"Sandwich",6,"Salad",7,"Cookie",8,0))</f>
        <v>6</v>
      </c>
      <c r="C5618" s="1">
        <v>2</v>
      </c>
      <c r="D5618" s="6">
        <v>4</v>
      </c>
      <c r="E5618" s="1">
        <v>8</v>
      </c>
      <c r="F5618" s="1" cm="1">
        <f t="array" ref="F5618">IF('Cleaned Data'!F5618="","",_xlfn.SWITCH('Cleaned Data'!F5618,"Cash",1,"Credit Card",2,"Digital Wallet",3,0))</f>
        <v>3</v>
      </c>
      <c r="G5618" s="1" cm="1">
        <f t="array" ref="G5618">IF('Cleaned Data'!G5618="","",_xlfn.SWITCH('Cleaned Data'!G5618,"In-Store",1,"Takeaway",2,0))</f>
        <v>1</v>
      </c>
      <c r="H5618" s="8" t="str">
        <v>12/27/2023</v>
      </c>
    </row>
    <row r="5619" spans="1:8" ht="12.5" x14ac:dyDescent="0.25">
      <c r="A5619" s="1" t="str">
        <v>TXN_7817014</v>
      </c>
      <c r="B5619" s="1" cm="1">
        <f t="array" ref="B5619">IF('Cleaned Data'!B5619="","",_xlfn.SWITCH('Cleaned Data'!B5619,"Coffee",1,"Tea",2,"Juice",3,"Smoothie",4,"Cake",5,"Sandwich",6,"Salad",7,"Cookie",8,0))</f>
        <v>7</v>
      </c>
      <c r="C5619" s="1">
        <v>3</v>
      </c>
      <c r="D5619" s="6">
        <v>5</v>
      </c>
      <c r="E5619" s="1">
        <v>15</v>
      </c>
      <c r="F5619" s="1" cm="1">
        <f t="array" ref="F5619">IF('Cleaned Data'!F5619="","",_xlfn.SWITCH('Cleaned Data'!F5619,"Cash",1,"Credit Card",2,"Digital Wallet",3,0))</f>
        <v>3</v>
      </c>
      <c r="G5619" s="1" cm="1">
        <f t="array" ref="G5619">IF('Cleaned Data'!G5619="","",_xlfn.SWITCH('Cleaned Data'!G5619,"In-Store",1,"Takeaway",2,0))</f>
        <v>1</v>
      </c>
      <c r="H5619" s="8" t="str">
        <v>12/27/2023</v>
      </c>
    </row>
    <row r="5620" spans="1:8" ht="12.5" x14ac:dyDescent="0.25">
      <c r="A5620" s="1" t="str">
        <v>TXN_8675922</v>
      </c>
      <c r="B5620" s="1" cm="1">
        <f t="array" ref="B5620">IF('Cleaned Data'!B5620="","",_xlfn.SWITCH('Cleaned Data'!B5620,"Coffee",1,"Tea",2,"Juice",3,"Smoothie",4,"Cake",5,"Sandwich",6,"Salad",7,"Cookie",8,0))</f>
        <v>7</v>
      </c>
      <c r="C5620" s="1">
        <v>2</v>
      </c>
      <c r="D5620" s="6">
        <v>5</v>
      </c>
      <c r="E5620" s="1">
        <v>10</v>
      </c>
      <c r="F5620" s="1" cm="1">
        <f t="array" ref="F5620">IF('Cleaned Data'!F5620="","",_xlfn.SWITCH('Cleaned Data'!F5620,"Cash",1,"Credit Card",2,"Digital Wallet",3,0))</f>
        <v>3</v>
      </c>
      <c r="G5620" s="1" cm="1">
        <f t="array" ref="G5620">IF('Cleaned Data'!G5620="","",_xlfn.SWITCH('Cleaned Data'!G5620,"In-Store",1,"Takeaway",2,0))</f>
        <v>0</v>
      </c>
      <c r="H5620" s="8" t="str">
        <v>12/27/2023</v>
      </c>
    </row>
    <row r="5621" spans="1:8" ht="12.5" x14ac:dyDescent="0.25">
      <c r="A5621" s="1" t="str">
        <v>TXN_8763436</v>
      </c>
      <c r="B5621" s="1" cm="1">
        <f t="array" ref="B5621">IF('Cleaned Data'!B5621="","",_xlfn.SWITCH('Cleaned Data'!B5621,"Coffee",1,"Tea",2,"Juice",3,"Smoothie",4,"Cake",5,"Sandwich",6,"Salad",7,"Cookie",8,0))</f>
        <v>3</v>
      </c>
      <c r="C5621" s="1">
        <v>4</v>
      </c>
      <c r="D5621" s="6">
        <v>3</v>
      </c>
      <c r="E5621" s="1">
        <v>12</v>
      </c>
      <c r="F5621" s="1" cm="1">
        <f t="array" ref="F5621">IF('Cleaned Data'!F5621="","",_xlfn.SWITCH('Cleaned Data'!F5621,"Cash",1,"Credit Card",2,"Digital Wallet",3,0))</f>
        <v>3</v>
      </c>
      <c r="G5621" s="1" cm="1">
        <f t="array" ref="G5621">IF('Cleaned Data'!G5621="","",_xlfn.SWITCH('Cleaned Data'!G5621,"In-Store",1,"Takeaway",2,0))</f>
        <v>1</v>
      </c>
      <c r="H5621" s="8" t="str">
        <v>12/27/2023</v>
      </c>
    </row>
    <row r="5622" spans="1:8" ht="12.5" x14ac:dyDescent="0.25">
      <c r="A5622" s="1" t="str">
        <v>TXN_9525078</v>
      </c>
      <c r="B5622" s="1" cm="1">
        <f t="array" ref="B5622">IF('Cleaned Data'!B5622="","",_xlfn.SWITCH('Cleaned Data'!B5622,"Coffee",1,"Tea",2,"Juice",3,"Smoothie",4,"Cake",5,"Sandwich",6,"Salad",7,"Cookie",8,0))</f>
        <v>1</v>
      </c>
      <c r="C5622" s="1">
        <v>1</v>
      </c>
      <c r="D5622" s="6">
        <v>2</v>
      </c>
      <c r="E5622" s="1">
        <v>2</v>
      </c>
      <c r="F5622" s="1" cm="1">
        <f t="array" ref="F5622">IF('Cleaned Data'!F5622="","",_xlfn.SWITCH('Cleaned Data'!F5622,"Cash",1,"Credit Card",2,"Digital Wallet",3,0))</f>
        <v>1</v>
      </c>
      <c r="G5622" s="1" cm="1">
        <f t="array" ref="G5622">IF('Cleaned Data'!G5622="","",_xlfn.SWITCH('Cleaned Data'!G5622,"In-Store",1,"Takeaway",2,0))</f>
        <v>1</v>
      </c>
      <c r="H5622" s="8" t="str">
        <v>12/27/2023</v>
      </c>
    </row>
    <row r="5623" spans="1:8" ht="12.5" x14ac:dyDescent="0.25">
      <c r="A5623" s="1" t="str">
        <v>TXN_9618881</v>
      </c>
      <c r="B5623" s="1" cm="1">
        <f t="array" ref="B5623">IF('Cleaned Data'!B5623="","",_xlfn.SWITCH('Cleaned Data'!B5623,"Coffee",1,"Tea",2,"Juice",3,"Smoothie",4,"Cake",5,"Sandwich",6,"Salad",7,"Cookie",8,0))</f>
        <v>1</v>
      </c>
      <c r="C5623" s="1">
        <v>2</v>
      </c>
      <c r="D5623" s="6">
        <v>2</v>
      </c>
      <c r="E5623" s="1">
        <v>4</v>
      </c>
      <c r="F5623" s="1" cm="1">
        <f t="array" ref="F5623">IF('Cleaned Data'!F5623="","",_xlfn.SWITCH('Cleaned Data'!F5623,"Cash",1,"Credit Card",2,"Digital Wallet",3,0))</f>
        <v>0</v>
      </c>
      <c r="G5623" s="1" cm="1">
        <f t="array" ref="G5623">IF('Cleaned Data'!G5623="","",_xlfn.SWITCH('Cleaned Data'!G5623,"In-Store",1,"Takeaway",2,0))</f>
        <v>1</v>
      </c>
      <c r="H5623" s="8" t="str">
        <v>12/27/2023</v>
      </c>
    </row>
    <row r="5624" spans="1:8" ht="12.5" x14ac:dyDescent="0.25">
      <c r="A5624" s="1" t="str">
        <v>TXN_1108326</v>
      </c>
      <c r="B5624" s="1" cm="1">
        <f t="array" ref="B5624">IF('Cleaned Data'!B5624="","",_xlfn.SWITCH('Cleaned Data'!B5624,"Coffee",1,"Tea",2,"Juice",3,"Smoothie",4,"Cake",5,"Sandwich",6,"Salad",7,"Cookie",8,0))</f>
        <v>8</v>
      </c>
      <c r="C5624" s="1">
        <v>5</v>
      </c>
      <c r="D5624" s="6">
        <v>1</v>
      </c>
      <c r="E5624" s="1">
        <v>5</v>
      </c>
      <c r="F5624" s="1" cm="1">
        <f t="array" ref="F5624">IF('Cleaned Data'!F5624="","",_xlfn.SWITCH('Cleaned Data'!F5624,"Cash",1,"Credit Card",2,"Digital Wallet",3,0))</f>
        <v>3</v>
      </c>
      <c r="G5624" s="1" cm="1">
        <f t="array" ref="G5624">IF('Cleaned Data'!G5624="","",_xlfn.SWITCH('Cleaned Data'!G5624,"In-Store",1,"Takeaway",2,0))</f>
        <v>2</v>
      </c>
      <c r="H5624" s="8" t="str">
        <v>12/28/2023</v>
      </c>
    </row>
    <row r="5625" spans="1:8" ht="12.5" x14ac:dyDescent="0.25">
      <c r="A5625" s="1" t="str">
        <v>TXN_1130191</v>
      </c>
      <c r="B5625" s="1" cm="1">
        <f t="array" ref="B5625">IF('Cleaned Data'!B5625="","",_xlfn.SWITCH('Cleaned Data'!B5625,"Coffee",1,"Tea",2,"Juice",3,"Smoothie",4,"Cake",5,"Sandwich",6,"Salad",7,"Cookie",8,0))</f>
        <v>4</v>
      </c>
      <c r="C5625" s="1">
        <v>4</v>
      </c>
      <c r="D5625" s="6">
        <v>4</v>
      </c>
      <c r="E5625" s="1">
        <v>16</v>
      </c>
      <c r="F5625" s="1" cm="1">
        <f t="array" ref="F5625">IF('Cleaned Data'!F5625="","",_xlfn.SWITCH('Cleaned Data'!F5625,"Cash",1,"Credit Card",2,"Digital Wallet",3,0))</f>
        <v>2</v>
      </c>
      <c r="G5625" s="1" cm="1">
        <f t="array" ref="G5625">IF('Cleaned Data'!G5625="","",_xlfn.SWITCH('Cleaned Data'!G5625,"In-Store",1,"Takeaway",2,0))</f>
        <v>2</v>
      </c>
      <c r="H5625" s="8" t="str">
        <v>12/28/2023</v>
      </c>
    </row>
    <row r="5626" spans="1:8" ht="12.5" x14ac:dyDescent="0.25">
      <c r="A5626" s="1" t="str">
        <v>TXN_1727281</v>
      </c>
      <c r="B5626" s="1" cm="1">
        <f t="array" ref="B5626">IF('Cleaned Data'!B5626="","",_xlfn.SWITCH('Cleaned Data'!B5626,"Coffee",1,"Tea",2,"Juice",3,"Smoothie",4,"Cake",5,"Sandwich",6,"Salad",7,"Cookie",8,0))</f>
        <v>3</v>
      </c>
      <c r="C5626" s="1">
        <v>4</v>
      </c>
      <c r="D5626" s="6">
        <v>3</v>
      </c>
      <c r="E5626" s="1">
        <v>12</v>
      </c>
      <c r="F5626" s="1" cm="1">
        <f t="array" ref="F5626">IF('Cleaned Data'!F5626="","",_xlfn.SWITCH('Cleaned Data'!F5626,"Cash",1,"Credit Card",2,"Digital Wallet",3,0))</f>
        <v>3</v>
      </c>
      <c r="G5626" s="1" cm="1">
        <f t="array" ref="G5626">IF('Cleaned Data'!G5626="","",_xlfn.SWITCH('Cleaned Data'!G5626,"In-Store",1,"Takeaway",2,0))</f>
        <v>2</v>
      </c>
      <c r="H5626" s="8" t="str">
        <v>12/28/2023</v>
      </c>
    </row>
    <row r="5627" spans="1:8" ht="12.5" x14ac:dyDescent="0.25">
      <c r="A5627" s="1" t="str">
        <v>TXN_1875220</v>
      </c>
      <c r="B5627" s="1" cm="1">
        <f t="array" ref="B5627">IF('Cleaned Data'!B5627="","",_xlfn.SWITCH('Cleaned Data'!B5627,"Coffee",1,"Tea",2,"Juice",3,"Smoothie",4,"Cake",5,"Sandwich",6,"Salad",7,"Cookie",8,0))</f>
        <v>3</v>
      </c>
      <c r="C5627" s="1">
        <v>1</v>
      </c>
      <c r="D5627" s="6">
        <v>3</v>
      </c>
      <c r="E5627" s="1">
        <v>3</v>
      </c>
      <c r="F5627" s="1" cm="1">
        <f t="array" ref="F5627">IF('Cleaned Data'!F5627="","",_xlfn.SWITCH('Cleaned Data'!F5627,"Cash",1,"Credit Card",2,"Digital Wallet",3,0))</f>
        <v>1</v>
      </c>
      <c r="G5627" s="1" cm="1">
        <f t="array" ref="G5627">IF('Cleaned Data'!G5627="","",_xlfn.SWITCH('Cleaned Data'!G5627,"In-Store",1,"Takeaway",2,0))</f>
        <v>0</v>
      </c>
      <c r="H5627" s="8" t="str">
        <v>12/28/2023</v>
      </c>
    </row>
    <row r="5628" spans="1:8" ht="12.5" x14ac:dyDescent="0.25">
      <c r="A5628" s="1" t="str">
        <v>TXN_2614271</v>
      </c>
      <c r="B5628" s="1" cm="1">
        <f t="array" ref="B5628">IF('Cleaned Data'!B5628="","",_xlfn.SWITCH('Cleaned Data'!B5628,"Coffee",1,"Tea",2,"Juice",3,"Smoothie",4,"Cake",5,"Sandwich",6,"Salad",7,"Cookie",8,0))</f>
        <v>2</v>
      </c>
      <c r="C5628" s="1">
        <v>1</v>
      </c>
      <c r="D5628" s="6">
        <v>1.5</v>
      </c>
      <c r="E5628" s="1">
        <v>1.5</v>
      </c>
      <c r="F5628" s="1" cm="1">
        <f t="array" ref="F5628">IF('Cleaned Data'!F5628="","",_xlfn.SWITCH('Cleaned Data'!F5628,"Cash",1,"Credit Card",2,"Digital Wallet",3,0))</f>
        <v>1</v>
      </c>
      <c r="G5628" s="1" cm="1">
        <f t="array" ref="G5628">IF('Cleaned Data'!G5628="","",_xlfn.SWITCH('Cleaned Data'!G5628,"In-Store",1,"Takeaway",2,0))</f>
        <v>0</v>
      </c>
      <c r="H5628" s="8" t="str">
        <v>12/28/2023</v>
      </c>
    </row>
    <row r="5629" spans="1:8" ht="12.5" x14ac:dyDescent="0.25">
      <c r="A5629" s="1" t="str">
        <v>TXN_2684400</v>
      </c>
      <c r="B5629" s="1" cm="1">
        <f t="array" ref="B5629">IF('Cleaned Data'!B5629="","",_xlfn.SWITCH('Cleaned Data'!B5629,"Coffee",1,"Tea",2,"Juice",3,"Smoothie",4,"Cake",5,"Sandwich",6,"Salad",7,"Cookie",8,0))</f>
        <v>8</v>
      </c>
      <c r="C5629" s="1">
        <v>2</v>
      </c>
      <c r="D5629" s="6">
        <v>1</v>
      </c>
      <c r="E5629" s="1">
        <v>2</v>
      </c>
      <c r="F5629" s="1" cm="1">
        <f t="array" ref="F5629">IF('Cleaned Data'!F5629="","",_xlfn.SWITCH('Cleaned Data'!F5629,"Cash",1,"Credit Card",2,"Digital Wallet",3,0))</f>
        <v>2</v>
      </c>
      <c r="G5629" s="1" cm="1">
        <f t="array" ref="G5629">IF('Cleaned Data'!G5629="","",_xlfn.SWITCH('Cleaned Data'!G5629,"In-Store",1,"Takeaway",2,0))</f>
        <v>1</v>
      </c>
      <c r="H5629" s="8" t="str">
        <v>12/28/2023</v>
      </c>
    </row>
    <row r="5630" spans="1:8" ht="12.5" x14ac:dyDescent="0.25">
      <c r="A5630" s="1" t="str">
        <v>TXN_3358494</v>
      </c>
      <c r="B5630" s="1" cm="1">
        <f t="array" ref="B5630">IF('Cleaned Data'!B5630="","",_xlfn.SWITCH('Cleaned Data'!B5630,"Coffee",1,"Tea",2,"Juice",3,"Smoothie",4,"Cake",5,"Sandwich",6,"Salad",7,"Cookie",8,0))</f>
        <v>5</v>
      </c>
      <c r="C5630" s="1">
        <v>5</v>
      </c>
      <c r="D5630" s="6">
        <v>3</v>
      </c>
      <c r="E5630" s="1">
        <v>15</v>
      </c>
      <c r="F5630" s="1" cm="1">
        <f t="array" ref="F5630">IF('Cleaned Data'!F5630="","",_xlfn.SWITCH('Cleaned Data'!F5630,"Cash",1,"Credit Card",2,"Digital Wallet",3,0))</f>
        <v>3</v>
      </c>
      <c r="G5630" s="1" cm="1">
        <f t="array" ref="G5630">IF('Cleaned Data'!G5630="","",_xlfn.SWITCH('Cleaned Data'!G5630,"In-Store",1,"Takeaway",2,0))</f>
        <v>2</v>
      </c>
      <c r="H5630" s="8" t="str">
        <v>12/28/2023</v>
      </c>
    </row>
    <row r="5631" spans="1:8" ht="12.5" x14ac:dyDescent="0.25">
      <c r="A5631" s="1" t="str">
        <v>TXN_3422759</v>
      </c>
      <c r="B5631" s="1" cm="1">
        <f t="array" ref="B5631">IF('Cleaned Data'!B5631="","",_xlfn.SWITCH('Cleaned Data'!B5631,"Coffee",1,"Tea",2,"Juice",3,"Smoothie",4,"Cake",5,"Sandwich",6,"Salad",7,"Cookie",8,0))</f>
        <v>5</v>
      </c>
      <c r="C5631" s="1">
        <v>3</v>
      </c>
      <c r="D5631" s="6">
        <v>3</v>
      </c>
      <c r="E5631" s="1">
        <v>9</v>
      </c>
      <c r="F5631" s="1" cm="1">
        <f t="array" ref="F5631">IF('Cleaned Data'!F5631="","",_xlfn.SWITCH('Cleaned Data'!F5631,"Cash",1,"Credit Card",2,"Digital Wallet",3,0))</f>
        <v>1</v>
      </c>
      <c r="G5631" s="1" cm="1">
        <f t="array" ref="G5631">IF('Cleaned Data'!G5631="","",_xlfn.SWITCH('Cleaned Data'!G5631,"In-Store",1,"Takeaway",2,0))</f>
        <v>0</v>
      </c>
      <c r="H5631" s="8" t="str">
        <v>12/28/2023</v>
      </c>
    </row>
    <row r="5632" spans="1:8" ht="12.5" x14ac:dyDescent="0.25">
      <c r="A5632" s="1" t="str">
        <v>TXN_3884995</v>
      </c>
      <c r="B5632" s="1" cm="1">
        <f t="array" ref="B5632">IF('Cleaned Data'!B5632="","",_xlfn.SWITCH('Cleaned Data'!B5632,"Coffee",1,"Tea",2,"Juice",3,"Smoothie",4,"Cake",5,"Sandwich",6,"Salad",7,"Cookie",8,0))</f>
        <v>8</v>
      </c>
      <c r="C5632" s="1">
        <v>3</v>
      </c>
      <c r="D5632" s="6">
        <v>1</v>
      </c>
      <c r="E5632" s="1">
        <v>3</v>
      </c>
      <c r="F5632" s="1" cm="1">
        <f t="array" ref="F5632">IF('Cleaned Data'!F5632="","",_xlfn.SWITCH('Cleaned Data'!F5632,"Cash",1,"Credit Card",2,"Digital Wallet",3,0))</f>
        <v>2</v>
      </c>
      <c r="G5632" s="1" cm="1">
        <f t="array" ref="G5632">IF('Cleaned Data'!G5632="","",_xlfn.SWITCH('Cleaned Data'!G5632,"In-Store",1,"Takeaway",2,0))</f>
        <v>2</v>
      </c>
      <c r="H5632" s="8" t="str">
        <v>12/28/2023</v>
      </c>
    </row>
    <row r="5633" spans="1:8" ht="12.5" x14ac:dyDescent="0.25">
      <c r="A5633" s="1" t="str">
        <v>TXN_4114843</v>
      </c>
      <c r="B5633" s="1" cm="1">
        <f t="array" ref="B5633">IF('Cleaned Data'!B5633="","",_xlfn.SWITCH('Cleaned Data'!B5633,"Coffee",1,"Tea",2,"Juice",3,"Smoothie",4,"Cake",5,"Sandwich",6,"Salad",7,"Cookie",8,0))</f>
        <v>5</v>
      </c>
      <c r="C5633" s="1">
        <v>2</v>
      </c>
      <c r="D5633" s="6">
        <v>3</v>
      </c>
      <c r="E5633" s="1">
        <v>6</v>
      </c>
      <c r="F5633" s="1" cm="1">
        <f t="array" ref="F5633">IF('Cleaned Data'!F5633="","",_xlfn.SWITCH('Cleaned Data'!F5633,"Cash",1,"Credit Card",2,"Digital Wallet",3,0))</f>
        <v>1</v>
      </c>
      <c r="G5633" s="1" cm="1">
        <f t="array" ref="G5633">IF('Cleaned Data'!G5633="","",_xlfn.SWITCH('Cleaned Data'!G5633,"In-Store",1,"Takeaway",2,0))</f>
        <v>0</v>
      </c>
      <c r="H5633" s="8" t="str">
        <v>12/28/2023</v>
      </c>
    </row>
    <row r="5634" spans="1:8" ht="12.5" x14ac:dyDescent="0.25">
      <c r="A5634" s="1" t="str">
        <v>TXN_4207219</v>
      </c>
      <c r="B5634" s="1" cm="1">
        <f t="array" ref="B5634">IF('Cleaned Data'!B5634="","",_xlfn.SWITCH('Cleaned Data'!B5634,"Coffee",1,"Tea",2,"Juice",3,"Smoothie",4,"Cake",5,"Sandwich",6,"Salad",7,"Cookie",8,0))</f>
        <v>5</v>
      </c>
      <c r="C5634" s="1">
        <v>5</v>
      </c>
      <c r="D5634" s="6">
        <v>3</v>
      </c>
      <c r="E5634" s="1">
        <v>15</v>
      </c>
      <c r="F5634" s="1" cm="1">
        <f t="array" ref="F5634">IF('Cleaned Data'!F5634="","",_xlfn.SWITCH('Cleaned Data'!F5634,"Cash",1,"Credit Card",2,"Digital Wallet",3,0))</f>
        <v>2</v>
      </c>
      <c r="G5634" s="1" cm="1">
        <f t="array" ref="G5634">IF('Cleaned Data'!G5634="","",_xlfn.SWITCH('Cleaned Data'!G5634,"In-Store",1,"Takeaway",2,0))</f>
        <v>0</v>
      </c>
      <c r="H5634" s="8" t="str">
        <v>12/28/2023</v>
      </c>
    </row>
    <row r="5635" spans="1:8" ht="12.5" x14ac:dyDescent="0.25">
      <c r="A5635" s="1" t="str">
        <v>TXN_4439321</v>
      </c>
      <c r="B5635" s="1" cm="1">
        <f t="array" ref="B5635">IF('Cleaned Data'!B5635="","",_xlfn.SWITCH('Cleaned Data'!B5635,"Coffee",1,"Tea",2,"Juice",3,"Smoothie",4,"Cake",5,"Sandwich",6,"Salad",7,"Cookie",8,0))</f>
        <v>1</v>
      </c>
      <c r="C5635" s="1">
        <v>5</v>
      </c>
      <c r="D5635" s="6">
        <v>2</v>
      </c>
      <c r="E5635" s="1">
        <v>10</v>
      </c>
      <c r="F5635" s="1" cm="1">
        <f t="array" ref="F5635">IF('Cleaned Data'!F5635="","",_xlfn.SWITCH('Cleaned Data'!F5635,"Cash",1,"Credit Card",2,"Digital Wallet",3,0))</f>
        <v>1</v>
      </c>
      <c r="G5635" s="1" cm="1">
        <f t="array" ref="G5635">IF('Cleaned Data'!G5635="","",_xlfn.SWITCH('Cleaned Data'!G5635,"In-Store",1,"Takeaway",2,0))</f>
        <v>0</v>
      </c>
      <c r="H5635" s="8" t="str">
        <v>12/28/2023</v>
      </c>
    </row>
    <row r="5636" spans="1:8" ht="12.5" x14ac:dyDescent="0.25">
      <c r="A5636" s="1" t="str">
        <v>TXN_4635230</v>
      </c>
      <c r="B5636" s="1" cm="1">
        <f t="array" ref="B5636">IF('Cleaned Data'!B5636="","",_xlfn.SWITCH('Cleaned Data'!B5636,"Coffee",1,"Tea",2,"Juice",3,"Smoothie",4,"Cake",5,"Sandwich",6,"Salad",7,"Cookie",8,0))</f>
        <v>6</v>
      </c>
      <c r="C5636" s="1">
        <v>2</v>
      </c>
      <c r="D5636" s="6">
        <v>4</v>
      </c>
      <c r="E5636" s="1">
        <v>8</v>
      </c>
      <c r="F5636" s="1" cm="1">
        <f t="array" ref="F5636">IF('Cleaned Data'!F5636="","",_xlfn.SWITCH('Cleaned Data'!F5636,"Cash",1,"Credit Card",2,"Digital Wallet",3,0))</f>
        <v>1</v>
      </c>
      <c r="G5636" s="1" cm="1">
        <f t="array" ref="G5636">IF('Cleaned Data'!G5636="","",_xlfn.SWITCH('Cleaned Data'!G5636,"In-Store",1,"Takeaway",2,0))</f>
        <v>0</v>
      </c>
      <c r="H5636" s="8" t="str">
        <v>12/28/2023</v>
      </c>
    </row>
    <row r="5637" spans="1:8" ht="12.5" x14ac:dyDescent="0.25">
      <c r="A5637" s="1" t="str">
        <v>TXN_5431854</v>
      </c>
      <c r="B5637" s="1" cm="1">
        <f t="array" ref="B5637">IF('Cleaned Data'!B5637="","",_xlfn.SWITCH('Cleaned Data'!B5637,"Coffee",1,"Tea",2,"Juice",3,"Smoothie",4,"Cake",5,"Sandwich",6,"Salad",7,"Cookie",8,0))</f>
        <v>1</v>
      </c>
      <c r="C5637" s="1">
        <v>1</v>
      </c>
      <c r="D5637" s="6">
        <v>2</v>
      </c>
      <c r="E5637" s="1">
        <v>2</v>
      </c>
      <c r="F5637" s="1" cm="1">
        <f t="array" ref="F5637">IF('Cleaned Data'!F5637="","",_xlfn.SWITCH('Cleaned Data'!F5637,"Cash",1,"Credit Card",2,"Digital Wallet",3,0))</f>
        <v>1</v>
      </c>
      <c r="G5637" s="1" cm="1">
        <f t="array" ref="G5637">IF('Cleaned Data'!G5637="","",_xlfn.SWITCH('Cleaned Data'!G5637,"In-Store",1,"Takeaway",2,0))</f>
        <v>0</v>
      </c>
      <c r="H5637" s="8" t="str">
        <v>12/28/2023</v>
      </c>
    </row>
    <row r="5638" spans="1:8" ht="12.5" x14ac:dyDescent="0.25">
      <c r="A5638" s="1" t="str">
        <v>TXN_5493965</v>
      </c>
      <c r="B5638" s="1" cm="1">
        <f t="array" ref="B5638">IF('Cleaned Data'!B5638="","",_xlfn.SWITCH('Cleaned Data'!B5638,"Coffee",1,"Tea",2,"Juice",3,"Smoothie",4,"Cake",5,"Sandwich",6,"Salad",7,"Cookie",8,0))</f>
        <v>1</v>
      </c>
      <c r="C5638" s="1">
        <v>4</v>
      </c>
      <c r="D5638" s="6">
        <v>2</v>
      </c>
      <c r="E5638" s="1">
        <v>8</v>
      </c>
      <c r="F5638" s="1" cm="1">
        <f t="array" ref="F5638">IF('Cleaned Data'!F5638="","",_xlfn.SWITCH('Cleaned Data'!F5638,"Cash",1,"Credit Card",2,"Digital Wallet",3,0))</f>
        <v>1</v>
      </c>
      <c r="G5638" s="1" cm="1">
        <f t="array" ref="G5638">IF('Cleaned Data'!G5638="","",_xlfn.SWITCH('Cleaned Data'!G5638,"In-Store",1,"Takeaway",2,0))</f>
        <v>1</v>
      </c>
      <c r="H5638" s="8" t="str">
        <v>12/28/2023</v>
      </c>
    </row>
    <row r="5639" spans="1:8" ht="12.5" x14ac:dyDescent="0.25">
      <c r="A5639" s="1" t="str">
        <v>TXN_5824950</v>
      </c>
      <c r="B5639" s="1" cm="1">
        <f t="array" ref="B5639">IF('Cleaned Data'!B5639="","",_xlfn.SWITCH('Cleaned Data'!B5639,"Coffee",1,"Tea",2,"Juice",3,"Smoothie",4,"Cake",5,"Sandwich",6,"Salad",7,"Cookie",8,0))</f>
        <v>2</v>
      </c>
      <c r="C5639" s="1">
        <v>5</v>
      </c>
      <c r="D5639" s="6">
        <v>1.5</v>
      </c>
      <c r="E5639" s="1">
        <v>7.5</v>
      </c>
      <c r="F5639" s="1" cm="1">
        <f t="array" ref="F5639">IF('Cleaned Data'!F5639="","",_xlfn.SWITCH('Cleaned Data'!F5639,"Cash",1,"Credit Card",2,"Digital Wallet",3,0))</f>
        <v>2</v>
      </c>
      <c r="G5639" s="1" cm="1">
        <f t="array" ref="G5639">IF('Cleaned Data'!G5639="","",_xlfn.SWITCH('Cleaned Data'!G5639,"In-Store",1,"Takeaway",2,0))</f>
        <v>1</v>
      </c>
      <c r="H5639" s="8" t="str">
        <v>12/28/2023</v>
      </c>
    </row>
    <row r="5640" spans="1:8" ht="12.5" x14ac:dyDescent="0.25">
      <c r="A5640" s="1" t="str">
        <v>TXN_6470865</v>
      </c>
      <c r="B5640" s="1" cm="1">
        <f t="array" ref="B5640">IF('Cleaned Data'!B5640="","",_xlfn.SWITCH('Cleaned Data'!B5640,"Coffee",1,"Tea",2,"Juice",3,"Smoothie",4,"Cake",5,"Sandwich",6,"Salad",7,"Cookie",8,0))</f>
        <v>4</v>
      </c>
      <c r="C5640" s="1">
        <v>4</v>
      </c>
      <c r="D5640" s="6">
        <v>4</v>
      </c>
      <c r="E5640" s="1">
        <v>16</v>
      </c>
      <c r="F5640" s="1" cm="1">
        <f t="array" ref="F5640">IF('Cleaned Data'!F5640="","",_xlfn.SWITCH('Cleaned Data'!F5640,"Cash",1,"Credit Card",2,"Digital Wallet",3,0))</f>
        <v>0</v>
      </c>
      <c r="G5640" s="1" cm="1">
        <f t="array" ref="G5640">IF('Cleaned Data'!G5640="","",_xlfn.SWITCH('Cleaned Data'!G5640,"In-Store",1,"Takeaway",2,0))</f>
        <v>0</v>
      </c>
      <c r="H5640" s="8" t="str">
        <v>12/28/2023</v>
      </c>
    </row>
    <row r="5641" spans="1:8" ht="12.5" x14ac:dyDescent="0.25">
      <c r="A5641" s="1" t="str">
        <v>TXN_6564856</v>
      </c>
      <c r="B5641" s="1" cm="1">
        <f t="array" ref="B5641">IF('Cleaned Data'!B5641="","",_xlfn.SWITCH('Cleaned Data'!B5641,"Coffee",1,"Tea",2,"Juice",3,"Smoothie",4,"Cake",5,"Sandwich",6,"Salad",7,"Cookie",8,0))</f>
        <v>4</v>
      </c>
      <c r="C5641" s="1">
        <v>3</v>
      </c>
      <c r="D5641" s="6">
        <v>4</v>
      </c>
      <c r="E5641" s="1">
        <v>12</v>
      </c>
      <c r="F5641" s="1" cm="1">
        <f t="array" ref="F5641">IF('Cleaned Data'!F5641="","",_xlfn.SWITCH('Cleaned Data'!F5641,"Cash",1,"Credit Card",2,"Digital Wallet",3,0))</f>
        <v>0</v>
      </c>
      <c r="G5641" s="1" cm="1">
        <f t="array" ref="G5641">IF('Cleaned Data'!G5641="","",_xlfn.SWITCH('Cleaned Data'!G5641,"In-Store",1,"Takeaway",2,0))</f>
        <v>0</v>
      </c>
      <c r="H5641" s="8" t="str">
        <v>12/28/2023</v>
      </c>
    </row>
    <row r="5642" spans="1:8" ht="12.5" x14ac:dyDescent="0.25">
      <c r="A5642" s="1" t="str">
        <v>TXN_7143535</v>
      </c>
      <c r="B5642" s="1" cm="1">
        <f t="array" ref="B5642">IF('Cleaned Data'!B5642="","",_xlfn.SWITCH('Cleaned Data'!B5642,"Coffee",1,"Tea",2,"Juice",3,"Smoothie",4,"Cake",5,"Sandwich",6,"Salad",7,"Cookie",8,0))</f>
        <v>4</v>
      </c>
      <c r="C5642" s="1">
        <v>4</v>
      </c>
      <c r="D5642" s="6">
        <v>4</v>
      </c>
      <c r="E5642" s="1">
        <v>16</v>
      </c>
      <c r="F5642" s="1" cm="1">
        <f t="array" ref="F5642">IF('Cleaned Data'!F5642="","",_xlfn.SWITCH('Cleaned Data'!F5642,"Cash",1,"Credit Card",2,"Digital Wallet",3,0))</f>
        <v>3</v>
      </c>
      <c r="G5642" s="1" cm="1">
        <f t="array" ref="G5642">IF('Cleaned Data'!G5642="","",_xlfn.SWITCH('Cleaned Data'!G5642,"In-Store",1,"Takeaway",2,0))</f>
        <v>2</v>
      </c>
      <c r="H5642" s="8" t="str">
        <v>12/28/2023</v>
      </c>
    </row>
    <row r="5643" spans="1:8" ht="12.5" x14ac:dyDescent="0.25">
      <c r="A5643" s="1" t="str">
        <v>TXN_9115899</v>
      </c>
      <c r="B5643" s="1" cm="1">
        <f t="array" ref="B5643">IF('Cleaned Data'!B5643="","",_xlfn.SWITCH('Cleaned Data'!B5643,"Coffee",1,"Tea",2,"Juice",3,"Smoothie",4,"Cake",5,"Sandwich",6,"Salad",7,"Cookie",8,0))</f>
        <v>6</v>
      </c>
      <c r="C5643" s="1">
        <v>3</v>
      </c>
      <c r="D5643" s="6">
        <v>4</v>
      </c>
      <c r="E5643" s="1">
        <v>12</v>
      </c>
      <c r="F5643" s="1" cm="1">
        <f t="array" ref="F5643">IF('Cleaned Data'!F5643="","",_xlfn.SWITCH('Cleaned Data'!F5643,"Cash",1,"Credit Card",2,"Digital Wallet",3,0))</f>
        <v>2</v>
      </c>
      <c r="G5643" s="1" cm="1">
        <f t="array" ref="G5643">IF('Cleaned Data'!G5643="","",_xlfn.SWITCH('Cleaned Data'!G5643,"In-Store",1,"Takeaway",2,0))</f>
        <v>2</v>
      </c>
      <c r="H5643" s="8" t="str">
        <v>12/28/2023</v>
      </c>
    </row>
    <row r="5644" spans="1:8" ht="12.5" x14ac:dyDescent="0.25">
      <c r="A5644" s="1" t="str">
        <v>TXN_9686177</v>
      </c>
      <c r="B5644" s="1" cm="1">
        <f t="array" ref="B5644">IF('Cleaned Data'!B5644="","",_xlfn.SWITCH('Cleaned Data'!B5644,"Coffee",1,"Tea",2,"Juice",3,"Smoothie",4,"Cake",5,"Sandwich",6,"Salad",7,"Cookie",8,0))</f>
        <v>7</v>
      </c>
      <c r="C5644" s="1">
        <v>1</v>
      </c>
      <c r="D5644" s="6">
        <v>5</v>
      </c>
      <c r="E5644" s="1">
        <v>5</v>
      </c>
      <c r="F5644" s="1" cm="1">
        <f t="array" ref="F5644">IF('Cleaned Data'!F5644="","",_xlfn.SWITCH('Cleaned Data'!F5644,"Cash",1,"Credit Card",2,"Digital Wallet",3,0))</f>
        <v>1</v>
      </c>
      <c r="G5644" s="1" cm="1">
        <f t="array" ref="G5644">IF('Cleaned Data'!G5644="","",_xlfn.SWITCH('Cleaned Data'!G5644,"In-Store",1,"Takeaway",2,0))</f>
        <v>0</v>
      </c>
      <c r="H5644" s="8" t="str">
        <v>12/28/2023</v>
      </c>
    </row>
    <row r="5645" spans="1:8" ht="12.5" x14ac:dyDescent="0.25">
      <c r="A5645" s="1" t="str">
        <v>TXN_1330506</v>
      </c>
      <c r="B5645" s="1" cm="1">
        <f t="array" ref="B5645">IF('Cleaned Data'!B5645="","",_xlfn.SWITCH('Cleaned Data'!B5645,"Coffee",1,"Tea",2,"Juice",3,"Smoothie",4,"Cake",5,"Sandwich",6,"Salad",7,"Cookie",8,0))</f>
        <v>4</v>
      </c>
      <c r="C5645" s="1">
        <v>2</v>
      </c>
      <c r="D5645" s="6">
        <v>4</v>
      </c>
      <c r="E5645" s="1">
        <v>8</v>
      </c>
      <c r="F5645" s="1" cm="1">
        <f t="array" ref="F5645">IF('Cleaned Data'!F5645="","",_xlfn.SWITCH('Cleaned Data'!F5645,"Cash",1,"Credit Card",2,"Digital Wallet",3,0))</f>
        <v>3</v>
      </c>
      <c r="G5645" s="1" cm="1">
        <f t="array" ref="G5645">IF('Cleaned Data'!G5645="","",_xlfn.SWITCH('Cleaned Data'!G5645,"In-Store",1,"Takeaway",2,0))</f>
        <v>0</v>
      </c>
      <c r="H5645" s="8" t="str">
        <v>12/29/2023</v>
      </c>
    </row>
    <row r="5646" spans="1:8" ht="12.5" x14ac:dyDescent="0.25">
      <c r="A5646" s="1" t="str">
        <v>TXN_1334406</v>
      </c>
      <c r="B5646" s="1" cm="1">
        <f t="array" ref="B5646">IF('Cleaned Data'!B5646="","",_xlfn.SWITCH('Cleaned Data'!B5646,"Coffee",1,"Tea",2,"Juice",3,"Smoothie",4,"Cake",5,"Sandwich",6,"Salad",7,"Cookie",8,0))</f>
        <v>8</v>
      </c>
      <c r="C5646" s="1">
        <v>3</v>
      </c>
      <c r="D5646" s="6">
        <v>1</v>
      </c>
      <c r="E5646" s="1">
        <v>3</v>
      </c>
      <c r="F5646" s="1" cm="1">
        <f t="array" ref="F5646">IF('Cleaned Data'!F5646="","",_xlfn.SWITCH('Cleaned Data'!F5646,"Cash",1,"Credit Card",2,"Digital Wallet",3,0))</f>
        <v>2</v>
      </c>
      <c r="G5646" s="1" cm="1">
        <f t="array" ref="G5646">IF('Cleaned Data'!G5646="","",_xlfn.SWITCH('Cleaned Data'!G5646,"In-Store",1,"Takeaway",2,0))</f>
        <v>1</v>
      </c>
      <c r="H5646" s="8" t="str">
        <v>12/29/2023</v>
      </c>
    </row>
    <row r="5647" spans="1:8" ht="12.5" x14ac:dyDescent="0.25">
      <c r="A5647" s="1" t="str">
        <v>TXN_1740742</v>
      </c>
      <c r="B5647" s="1" cm="1">
        <f t="array" ref="B5647">IF('Cleaned Data'!B5647="","",_xlfn.SWITCH('Cleaned Data'!B5647,"Coffee",1,"Tea",2,"Juice",3,"Smoothie",4,"Cake",5,"Sandwich",6,"Salad",7,"Cookie",8,0))</f>
        <v>1</v>
      </c>
      <c r="C5647" s="1">
        <v>3</v>
      </c>
      <c r="D5647" s="6">
        <v>2</v>
      </c>
      <c r="E5647" s="1">
        <v>6</v>
      </c>
      <c r="F5647" s="1" cm="1">
        <f t="array" ref="F5647">IF('Cleaned Data'!F5647="","",_xlfn.SWITCH('Cleaned Data'!F5647,"Cash",1,"Credit Card",2,"Digital Wallet",3,0))</f>
        <v>2</v>
      </c>
      <c r="G5647" s="1" cm="1">
        <f t="array" ref="G5647">IF('Cleaned Data'!G5647="","",_xlfn.SWITCH('Cleaned Data'!G5647,"In-Store",1,"Takeaway",2,0))</f>
        <v>0</v>
      </c>
      <c r="H5647" s="8" t="str">
        <v>12/29/2023</v>
      </c>
    </row>
    <row r="5648" spans="1:8" ht="12.5" x14ac:dyDescent="0.25">
      <c r="A5648" s="1" t="str">
        <v>TXN_2102950</v>
      </c>
      <c r="B5648" s="1" cm="1">
        <f t="array" ref="B5648">IF('Cleaned Data'!B5648="","",_xlfn.SWITCH('Cleaned Data'!B5648,"Coffee",1,"Tea",2,"Juice",3,"Smoothie",4,"Cake",5,"Sandwich",6,"Salad",7,"Cookie",8,0))</f>
        <v>1</v>
      </c>
      <c r="C5648" s="1">
        <v>3</v>
      </c>
      <c r="D5648" s="6">
        <v>2</v>
      </c>
      <c r="E5648" s="1">
        <v>6</v>
      </c>
      <c r="F5648" s="1" cm="1">
        <f t="array" ref="F5648">IF('Cleaned Data'!F5648="","",_xlfn.SWITCH('Cleaned Data'!F5648,"Cash",1,"Credit Card",2,"Digital Wallet",3,0))</f>
        <v>3</v>
      </c>
      <c r="G5648" s="1" cm="1">
        <f t="array" ref="G5648">IF('Cleaned Data'!G5648="","",_xlfn.SWITCH('Cleaned Data'!G5648,"In-Store",1,"Takeaway",2,0))</f>
        <v>1</v>
      </c>
      <c r="H5648" s="8" t="str">
        <v>12/29/2023</v>
      </c>
    </row>
    <row r="5649" spans="1:8" ht="12.5" x14ac:dyDescent="0.25">
      <c r="A5649" s="1" t="str">
        <v>TXN_2287941</v>
      </c>
      <c r="B5649" s="1" cm="1">
        <f t="array" ref="B5649">IF('Cleaned Data'!B5649="","",_xlfn.SWITCH('Cleaned Data'!B5649,"Coffee",1,"Tea",2,"Juice",3,"Smoothie",4,"Cake",5,"Sandwich",6,"Salad",7,"Cookie",8,0))</f>
        <v>5</v>
      </c>
      <c r="C5649" s="1">
        <v>2</v>
      </c>
      <c r="D5649" s="6">
        <v>3</v>
      </c>
      <c r="E5649" s="1">
        <v>6</v>
      </c>
      <c r="F5649" s="1" cm="1">
        <f t="array" ref="F5649">IF('Cleaned Data'!F5649="","",_xlfn.SWITCH('Cleaned Data'!F5649,"Cash",1,"Credit Card",2,"Digital Wallet",3,0))</f>
        <v>2</v>
      </c>
      <c r="G5649" s="1" cm="1">
        <f t="array" ref="G5649">IF('Cleaned Data'!G5649="","",_xlfn.SWITCH('Cleaned Data'!G5649,"In-Store",1,"Takeaway",2,0))</f>
        <v>1</v>
      </c>
      <c r="H5649" s="8" t="str">
        <v>12/29/2023</v>
      </c>
    </row>
    <row r="5650" spans="1:8" ht="12.5" x14ac:dyDescent="0.25">
      <c r="A5650" s="1" t="str">
        <v>TXN_2292088</v>
      </c>
      <c r="B5650" s="1" cm="1">
        <f t="array" ref="B5650">IF('Cleaned Data'!B5650="","",_xlfn.SWITCH('Cleaned Data'!B5650,"Coffee",1,"Tea",2,"Juice",3,"Smoothie",4,"Cake",5,"Sandwich",6,"Salad",7,"Cookie",8,0))</f>
        <v>3</v>
      </c>
      <c r="C5650" s="1">
        <v>2</v>
      </c>
      <c r="D5650" s="6">
        <v>3</v>
      </c>
      <c r="E5650" s="1">
        <v>6</v>
      </c>
      <c r="F5650" s="1" cm="1">
        <f t="array" ref="F5650">IF('Cleaned Data'!F5650="","",_xlfn.SWITCH('Cleaned Data'!F5650,"Cash",1,"Credit Card",2,"Digital Wallet",3,0))</f>
        <v>1</v>
      </c>
      <c r="G5650" s="1" cm="1">
        <f t="array" ref="G5650">IF('Cleaned Data'!G5650="","",_xlfn.SWITCH('Cleaned Data'!G5650,"In-Store",1,"Takeaway",2,0))</f>
        <v>0</v>
      </c>
      <c r="H5650" s="8" t="str">
        <v>12/29/2023</v>
      </c>
    </row>
    <row r="5651" spans="1:8" ht="12.5" x14ac:dyDescent="0.25">
      <c r="A5651" s="1" t="str">
        <v>TXN_2477021</v>
      </c>
      <c r="B5651" s="1" cm="1">
        <f t="array" ref="B5651">IF('Cleaned Data'!B5651="","",_xlfn.SWITCH('Cleaned Data'!B5651,"Coffee",1,"Tea",2,"Juice",3,"Smoothie",4,"Cake",5,"Sandwich",6,"Salad",7,"Cookie",8,0))</f>
        <v>3</v>
      </c>
      <c r="C5651" s="1">
        <v>1</v>
      </c>
      <c r="D5651" s="6">
        <v>3</v>
      </c>
      <c r="E5651" s="1">
        <v>3</v>
      </c>
      <c r="F5651" s="1" cm="1">
        <f t="array" ref="F5651">IF('Cleaned Data'!F5651="","",_xlfn.SWITCH('Cleaned Data'!F5651,"Cash",1,"Credit Card",2,"Digital Wallet",3,0))</f>
        <v>1</v>
      </c>
      <c r="G5651" s="1" cm="1">
        <f t="array" ref="G5651">IF('Cleaned Data'!G5651="","",_xlfn.SWITCH('Cleaned Data'!G5651,"In-Store",1,"Takeaway",2,0))</f>
        <v>1</v>
      </c>
      <c r="H5651" s="8" t="str">
        <v>12/29/2023</v>
      </c>
    </row>
    <row r="5652" spans="1:8" ht="12.5" x14ac:dyDescent="0.25">
      <c r="A5652" s="1" t="str">
        <v>TXN_2489067</v>
      </c>
      <c r="B5652" s="1" cm="1">
        <f t="array" ref="B5652">IF('Cleaned Data'!B5652="","",_xlfn.SWITCH('Cleaned Data'!B5652,"Coffee",1,"Tea",2,"Juice",3,"Smoothie",4,"Cake",5,"Sandwich",6,"Salad",7,"Cookie",8,0))</f>
        <v>5</v>
      </c>
      <c r="C5652" s="1">
        <v>1</v>
      </c>
      <c r="D5652" s="6">
        <v>3</v>
      </c>
      <c r="E5652" s="1">
        <v>3</v>
      </c>
      <c r="F5652" s="1" cm="1">
        <f t="array" ref="F5652">IF('Cleaned Data'!F5652="","",_xlfn.SWITCH('Cleaned Data'!F5652,"Cash",1,"Credit Card",2,"Digital Wallet",3,0))</f>
        <v>0</v>
      </c>
      <c r="G5652" s="1" cm="1">
        <f t="array" ref="G5652">IF('Cleaned Data'!G5652="","",_xlfn.SWITCH('Cleaned Data'!G5652,"In-Store",1,"Takeaway",2,0))</f>
        <v>1</v>
      </c>
      <c r="H5652" s="8" t="str">
        <v>12/29/2023</v>
      </c>
    </row>
    <row r="5653" spans="1:8" ht="12.5" x14ac:dyDescent="0.25">
      <c r="A5653" s="1" t="str">
        <v>TXN_2594430</v>
      </c>
      <c r="B5653" s="1" cm="1">
        <f t="array" ref="B5653">IF('Cleaned Data'!B5653="","",_xlfn.SWITCH('Cleaned Data'!B5653,"Coffee",1,"Tea",2,"Juice",3,"Smoothie",4,"Cake",5,"Sandwich",6,"Salad",7,"Cookie",8,0))</f>
        <v>5</v>
      </c>
      <c r="C5653" s="1">
        <v>1</v>
      </c>
      <c r="D5653" s="6">
        <v>3</v>
      </c>
      <c r="E5653" s="1">
        <v>3</v>
      </c>
      <c r="F5653" s="1" cm="1">
        <f t="array" ref="F5653">IF('Cleaned Data'!F5653="","",_xlfn.SWITCH('Cleaned Data'!F5653,"Cash",1,"Credit Card",2,"Digital Wallet",3,0))</f>
        <v>1</v>
      </c>
      <c r="G5653" s="1" cm="1">
        <f t="array" ref="G5653">IF('Cleaned Data'!G5653="","",_xlfn.SWITCH('Cleaned Data'!G5653,"In-Store",1,"Takeaway",2,0))</f>
        <v>0</v>
      </c>
      <c r="H5653" s="8" t="str">
        <v>12/29/2023</v>
      </c>
    </row>
    <row r="5654" spans="1:8" ht="12.5" x14ac:dyDescent="0.25">
      <c r="A5654" s="1" t="str">
        <v>TXN_2910247</v>
      </c>
      <c r="B5654" s="1" cm="1">
        <f t="array" ref="B5654">IF('Cleaned Data'!B5654="","",_xlfn.SWITCH('Cleaned Data'!B5654,"Coffee",1,"Tea",2,"Juice",3,"Smoothie",4,"Cake",5,"Sandwich",6,"Salad",7,"Cookie",8,0))</f>
        <v>7</v>
      </c>
      <c r="C5654" s="1">
        <v>3</v>
      </c>
      <c r="D5654" s="6">
        <v>5</v>
      </c>
      <c r="E5654" s="1">
        <v>15</v>
      </c>
      <c r="F5654" s="1" cm="1">
        <f t="array" ref="F5654">IF('Cleaned Data'!F5654="","",_xlfn.SWITCH('Cleaned Data'!F5654,"Cash",1,"Credit Card",2,"Digital Wallet",3,0))</f>
        <v>1</v>
      </c>
      <c r="G5654" s="1" cm="1">
        <f t="array" ref="G5654">IF('Cleaned Data'!G5654="","",_xlfn.SWITCH('Cleaned Data'!G5654,"In-Store",1,"Takeaway",2,0))</f>
        <v>1</v>
      </c>
      <c r="H5654" s="8" t="str">
        <v>12/29/2023</v>
      </c>
    </row>
    <row r="5655" spans="1:8" ht="12.5" x14ac:dyDescent="0.25">
      <c r="A5655" s="1" t="str">
        <v>TXN_3705445</v>
      </c>
      <c r="B5655" s="1" cm="1">
        <f t="array" ref="B5655">IF('Cleaned Data'!B5655="","",_xlfn.SWITCH('Cleaned Data'!B5655,"Coffee",1,"Tea",2,"Juice",3,"Smoothie",4,"Cake",5,"Sandwich",6,"Salad",7,"Cookie",8,0))</f>
        <v>4</v>
      </c>
      <c r="C5655" s="1">
        <v>5</v>
      </c>
      <c r="D5655" s="6">
        <v>4</v>
      </c>
      <c r="E5655" s="1">
        <v>20</v>
      </c>
      <c r="F5655" s="1" cm="1">
        <f t="array" ref="F5655">IF('Cleaned Data'!F5655="","",_xlfn.SWITCH('Cleaned Data'!F5655,"Cash",1,"Credit Card",2,"Digital Wallet",3,0))</f>
        <v>0</v>
      </c>
      <c r="G5655" s="1" cm="1">
        <f t="array" ref="G5655">IF('Cleaned Data'!G5655="","",_xlfn.SWITCH('Cleaned Data'!G5655,"In-Store",1,"Takeaway",2,0))</f>
        <v>2</v>
      </c>
      <c r="H5655" s="8" t="str">
        <v>12/29/2023</v>
      </c>
    </row>
    <row r="5656" spans="1:8" ht="12.5" x14ac:dyDescent="0.25">
      <c r="A5656" s="1" t="str">
        <v>TXN_4671375</v>
      </c>
      <c r="B5656" s="1" cm="1">
        <f t="array" ref="B5656">IF('Cleaned Data'!B5656="","",_xlfn.SWITCH('Cleaned Data'!B5656,"Coffee",1,"Tea",2,"Juice",3,"Smoothie",4,"Cake",5,"Sandwich",6,"Salad",7,"Cookie",8,0))</f>
        <v>2</v>
      </c>
      <c r="C5656" s="1">
        <v>1</v>
      </c>
      <c r="D5656" s="6">
        <v>1.5</v>
      </c>
      <c r="E5656" s="1">
        <v>1.5</v>
      </c>
      <c r="F5656" s="1" cm="1">
        <f t="array" ref="F5656">IF('Cleaned Data'!F5656="","",_xlfn.SWITCH('Cleaned Data'!F5656,"Cash",1,"Credit Card",2,"Digital Wallet",3,0))</f>
        <v>1</v>
      </c>
      <c r="G5656" s="1" cm="1">
        <f t="array" ref="G5656">IF('Cleaned Data'!G5656="","",_xlfn.SWITCH('Cleaned Data'!G5656,"In-Store",1,"Takeaway",2,0))</f>
        <v>0</v>
      </c>
      <c r="H5656" s="8" t="str">
        <v>12/29/2023</v>
      </c>
    </row>
    <row r="5657" spans="1:8" ht="12.5" x14ac:dyDescent="0.25">
      <c r="A5657" s="1" t="str">
        <v>TXN_4814244</v>
      </c>
      <c r="B5657" s="1" cm="1">
        <f t="array" ref="B5657">IF('Cleaned Data'!B5657="","",_xlfn.SWITCH('Cleaned Data'!B5657,"Coffee",1,"Tea",2,"Juice",3,"Smoothie",4,"Cake",5,"Sandwich",6,"Salad",7,"Cookie",8,0))</f>
        <v>6</v>
      </c>
      <c r="C5657" s="1">
        <v>2</v>
      </c>
      <c r="D5657" s="6">
        <v>4</v>
      </c>
      <c r="E5657" s="1">
        <v>8</v>
      </c>
      <c r="F5657" s="1" cm="1">
        <f t="array" ref="F5657">IF('Cleaned Data'!F5657="","",_xlfn.SWITCH('Cleaned Data'!F5657,"Cash",1,"Credit Card",2,"Digital Wallet",3,0))</f>
        <v>3</v>
      </c>
      <c r="G5657" s="1" cm="1">
        <f t="array" ref="G5657">IF('Cleaned Data'!G5657="","",_xlfn.SWITCH('Cleaned Data'!G5657,"In-Store",1,"Takeaway",2,0))</f>
        <v>1</v>
      </c>
      <c r="H5657" s="8" t="str">
        <v>12/29/2023</v>
      </c>
    </row>
    <row r="5658" spans="1:8" ht="12.5" x14ac:dyDescent="0.25">
      <c r="A5658" s="1" t="str">
        <v>TXN_4942960</v>
      </c>
      <c r="B5658" s="1" cm="1">
        <f t="array" ref="B5658">IF('Cleaned Data'!B5658="","",_xlfn.SWITCH('Cleaned Data'!B5658,"Coffee",1,"Tea",2,"Juice",3,"Smoothie",4,"Cake",5,"Sandwich",6,"Salad",7,"Cookie",8,0))</f>
        <v>5</v>
      </c>
      <c r="C5658" s="1">
        <v>3</v>
      </c>
      <c r="D5658" s="6">
        <v>3</v>
      </c>
      <c r="E5658" s="1">
        <v>9</v>
      </c>
      <c r="F5658" s="1" cm="1">
        <f t="array" ref="F5658">IF('Cleaned Data'!F5658="","",_xlfn.SWITCH('Cleaned Data'!F5658,"Cash",1,"Credit Card",2,"Digital Wallet",3,0))</f>
        <v>1</v>
      </c>
      <c r="G5658" s="1" cm="1">
        <f t="array" ref="G5658">IF('Cleaned Data'!G5658="","",_xlfn.SWITCH('Cleaned Data'!G5658,"In-Store",1,"Takeaway",2,0))</f>
        <v>2</v>
      </c>
      <c r="H5658" s="8" t="str">
        <v>12/29/2023</v>
      </c>
    </row>
    <row r="5659" spans="1:8" ht="12.5" x14ac:dyDescent="0.25">
      <c r="A5659" s="1" t="str">
        <v>TXN_5395229</v>
      </c>
      <c r="B5659" s="1" cm="1">
        <f t="array" ref="B5659">IF('Cleaned Data'!B5659="","",_xlfn.SWITCH('Cleaned Data'!B5659,"Coffee",1,"Tea",2,"Juice",3,"Smoothie",4,"Cake",5,"Sandwich",6,"Salad",7,"Cookie",8,0))</f>
        <v>5</v>
      </c>
      <c r="C5659" s="1">
        <v>1</v>
      </c>
      <c r="D5659" s="6">
        <v>3</v>
      </c>
      <c r="E5659" s="1">
        <v>3</v>
      </c>
      <c r="F5659" s="1" cm="1">
        <f t="array" ref="F5659">IF('Cleaned Data'!F5659="","",_xlfn.SWITCH('Cleaned Data'!F5659,"Cash",1,"Credit Card",2,"Digital Wallet",3,0))</f>
        <v>3</v>
      </c>
      <c r="G5659" s="1" cm="1">
        <f t="array" ref="G5659">IF('Cleaned Data'!G5659="","",_xlfn.SWITCH('Cleaned Data'!G5659,"In-Store",1,"Takeaway",2,0))</f>
        <v>1</v>
      </c>
      <c r="H5659" s="8" t="str">
        <v>12/29/2023</v>
      </c>
    </row>
    <row r="5660" spans="1:8" ht="12.5" x14ac:dyDescent="0.25">
      <c r="A5660" s="1" t="str">
        <v>TXN_5583534</v>
      </c>
      <c r="B5660" s="1" cm="1">
        <f t="array" ref="B5660">IF('Cleaned Data'!B5660="","",_xlfn.SWITCH('Cleaned Data'!B5660,"Coffee",1,"Tea",2,"Juice",3,"Smoothie",4,"Cake",5,"Sandwich",6,"Salad",7,"Cookie",8,0))</f>
        <v>2</v>
      </c>
      <c r="C5660" s="1">
        <v>2</v>
      </c>
      <c r="D5660" s="6">
        <v>1.5</v>
      </c>
      <c r="E5660" s="1">
        <v>3</v>
      </c>
      <c r="F5660" s="1" cm="1">
        <f t="array" ref="F5660">IF('Cleaned Data'!F5660="","",_xlfn.SWITCH('Cleaned Data'!F5660,"Cash",1,"Credit Card",2,"Digital Wallet",3,0))</f>
        <v>1</v>
      </c>
      <c r="G5660" s="1" cm="1">
        <f t="array" ref="G5660">IF('Cleaned Data'!G5660="","",_xlfn.SWITCH('Cleaned Data'!G5660,"In-Store",1,"Takeaway",2,0))</f>
        <v>0</v>
      </c>
      <c r="H5660" s="8" t="str">
        <v>12/29/2023</v>
      </c>
    </row>
    <row r="5661" spans="1:8" ht="12.5" x14ac:dyDescent="0.25">
      <c r="A5661" s="1" t="str">
        <v>TXN_5861158</v>
      </c>
      <c r="B5661" s="1" cm="1">
        <f t="array" ref="B5661">IF('Cleaned Data'!B5661="","",_xlfn.SWITCH('Cleaned Data'!B5661,"Coffee",1,"Tea",2,"Juice",3,"Smoothie",4,"Cake",5,"Sandwich",6,"Salad",7,"Cookie",8,0))</f>
        <v>2</v>
      </c>
      <c r="C5661" s="1">
        <v>3</v>
      </c>
      <c r="D5661" s="6">
        <v>1.5</v>
      </c>
      <c r="E5661" s="1">
        <v>4.5</v>
      </c>
      <c r="F5661" s="1" cm="1">
        <f t="array" ref="F5661">IF('Cleaned Data'!F5661="","",_xlfn.SWITCH('Cleaned Data'!F5661,"Cash",1,"Credit Card",2,"Digital Wallet",3,0))</f>
        <v>0</v>
      </c>
      <c r="G5661" s="1" cm="1">
        <f t="array" ref="G5661">IF('Cleaned Data'!G5661="","",_xlfn.SWITCH('Cleaned Data'!G5661,"In-Store",1,"Takeaway",2,0))</f>
        <v>0</v>
      </c>
      <c r="H5661" s="8" t="str">
        <v>12/29/2023</v>
      </c>
    </row>
    <row r="5662" spans="1:8" ht="12.5" x14ac:dyDescent="0.25">
      <c r="A5662" s="1" t="str">
        <v>TXN_7310356</v>
      </c>
      <c r="B5662" s="1" cm="1">
        <f t="array" ref="B5662">IF('Cleaned Data'!B5662="","",_xlfn.SWITCH('Cleaned Data'!B5662,"Coffee",1,"Tea",2,"Juice",3,"Smoothie",4,"Cake",5,"Sandwich",6,"Salad",7,"Cookie",8,0))</f>
        <v>3</v>
      </c>
      <c r="C5662" s="1">
        <v>3</v>
      </c>
      <c r="D5662" s="6">
        <v>3</v>
      </c>
      <c r="E5662" s="1">
        <v>9</v>
      </c>
      <c r="F5662" s="1" cm="1">
        <f t="array" ref="F5662">IF('Cleaned Data'!F5662="","",_xlfn.SWITCH('Cleaned Data'!F5662,"Cash",1,"Credit Card",2,"Digital Wallet",3,0))</f>
        <v>2</v>
      </c>
      <c r="G5662" s="1" cm="1">
        <f t="array" ref="G5662">IF('Cleaned Data'!G5662="","",_xlfn.SWITCH('Cleaned Data'!G5662,"In-Store",1,"Takeaway",2,0))</f>
        <v>1</v>
      </c>
      <c r="H5662" s="8" t="str">
        <v>12/29/2023</v>
      </c>
    </row>
    <row r="5663" spans="1:8" ht="12.5" x14ac:dyDescent="0.25">
      <c r="A5663" s="1" t="str">
        <v>TXN_7555408</v>
      </c>
      <c r="B5663" s="1" cm="1">
        <f t="array" ref="B5663">IF('Cleaned Data'!B5663="","",_xlfn.SWITCH('Cleaned Data'!B5663,"Coffee",1,"Tea",2,"Juice",3,"Smoothie",4,"Cake",5,"Sandwich",6,"Salad",7,"Cookie",8,0))</f>
        <v>8</v>
      </c>
      <c r="C5663" s="1">
        <v>4</v>
      </c>
      <c r="D5663" s="6">
        <v>1</v>
      </c>
      <c r="E5663" s="1">
        <v>4</v>
      </c>
      <c r="F5663" s="1" cm="1">
        <f t="array" ref="F5663">IF('Cleaned Data'!F5663="","",_xlfn.SWITCH('Cleaned Data'!F5663,"Cash",1,"Credit Card",2,"Digital Wallet",3,0))</f>
        <v>2</v>
      </c>
      <c r="G5663" s="1" cm="1">
        <f t="array" ref="G5663">IF('Cleaned Data'!G5663="","",_xlfn.SWITCH('Cleaned Data'!G5663,"In-Store",1,"Takeaway",2,0))</f>
        <v>1</v>
      </c>
      <c r="H5663" s="8" t="str">
        <v>12/29/2023</v>
      </c>
    </row>
    <row r="5664" spans="1:8" ht="12.5" x14ac:dyDescent="0.25">
      <c r="A5664" s="1" t="str">
        <v>TXN_7809506</v>
      </c>
      <c r="B5664" s="1" cm="1">
        <f t="array" ref="B5664">IF('Cleaned Data'!B5664="","",_xlfn.SWITCH('Cleaned Data'!B5664,"Coffee",1,"Tea",2,"Juice",3,"Smoothie",4,"Cake",5,"Sandwich",6,"Salad",7,"Cookie",8,0))</f>
        <v>4</v>
      </c>
      <c r="C5664" s="1">
        <v>2</v>
      </c>
      <c r="D5664" s="6">
        <v>4</v>
      </c>
      <c r="E5664" s="1">
        <v>8</v>
      </c>
      <c r="F5664" s="1" cm="1">
        <f t="array" ref="F5664">IF('Cleaned Data'!F5664="","",_xlfn.SWITCH('Cleaned Data'!F5664,"Cash",1,"Credit Card",2,"Digital Wallet",3,0))</f>
        <v>1</v>
      </c>
      <c r="G5664" s="1" cm="1">
        <f t="array" ref="G5664">IF('Cleaned Data'!G5664="","",_xlfn.SWITCH('Cleaned Data'!G5664,"In-Store",1,"Takeaway",2,0))</f>
        <v>0</v>
      </c>
      <c r="H5664" s="8" t="str">
        <v>12/29/2023</v>
      </c>
    </row>
    <row r="5665" spans="1:8" ht="12.5" x14ac:dyDescent="0.25">
      <c r="A5665" s="1" t="str">
        <v>TXN_8175702</v>
      </c>
      <c r="B5665" s="1" cm="1">
        <f t="array" ref="B5665">IF('Cleaned Data'!B5665="","",_xlfn.SWITCH('Cleaned Data'!B5665,"Coffee",1,"Tea",2,"Juice",3,"Smoothie",4,"Cake",5,"Sandwich",6,"Salad",7,"Cookie",8,0))</f>
        <v>7</v>
      </c>
      <c r="C5665" s="1">
        <v>4</v>
      </c>
      <c r="D5665" s="6">
        <v>5</v>
      </c>
      <c r="E5665" s="1">
        <v>20</v>
      </c>
      <c r="F5665" s="1" cm="1">
        <f t="array" ref="F5665">IF('Cleaned Data'!F5665="","",_xlfn.SWITCH('Cleaned Data'!F5665,"Cash",1,"Credit Card",2,"Digital Wallet",3,0))</f>
        <v>3</v>
      </c>
      <c r="G5665" s="1" cm="1">
        <f t="array" ref="G5665">IF('Cleaned Data'!G5665="","",_xlfn.SWITCH('Cleaned Data'!G5665,"In-Store",1,"Takeaway",2,0))</f>
        <v>0</v>
      </c>
      <c r="H5665" s="8" t="str">
        <v>12/29/2023</v>
      </c>
    </row>
    <row r="5666" spans="1:8" ht="12.5" x14ac:dyDescent="0.25">
      <c r="A5666" s="1" t="str">
        <v>TXN_9100063</v>
      </c>
      <c r="B5666" s="1" cm="1">
        <f t="array" ref="B5666">IF('Cleaned Data'!B5666="","",_xlfn.SWITCH('Cleaned Data'!B5666,"Coffee",1,"Tea",2,"Juice",3,"Smoothie",4,"Cake",5,"Sandwich",6,"Salad",7,"Cookie",8,0))</f>
        <v>4</v>
      </c>
      <c r="C5666" s="1">
        <v>1</v>
      </c>
      <c r="D5666" s="6">
        <v>4</v>
      </c>
      <c r="E5666" s="1">
        <v>4</v>
      </c>
      <c r="F5666" s="1" cm="1">
        <f t="array" ref="F5666">IF('Cleaned Data'!F5666="","",_xlfn.SWITCH('Cleaned Data'!F5666,"Cash",1,"Credit Card",2,"Digital Wallet",3,0))</f>
        <v>0</v>
      </c>
      <c r="G5666" s="1" cm="1">
        <f t="array" ref="G5666">IF('Cleaned Data'!G5666="","",_xlfn.SWITCH('Cleaned Data'!G5666,"In-Store",1,"Takeaway",2,0))</f>
        <v>1</v>
      </c>
      <c r="H5666" s="8" t="str">
        <v>12/29/2023</v>
      </c>
    </row>
    <row r="5667" spans="1:8" ht="12.5" x14ac:dyDescent="0.25">
      <c r="A5667" s="1" t="str">
        <v>TXN_9452261</v>
      </c>
      <c r="B5667" s="1" cm="1">
        <f t="array" ref="B5667">IF('Cleaned Data'!B5667="","",_xlfn.SWITCH('Cleaned Data'!B5667,"Coffee",1,"Tea",2,"Juice",3,"Smoothie",4,"Cake",5,"Sandwich",6,"Salad",7,"Cookie",8,0))</f>
        <v>5</v>
      </c>
      <c r="C5667" s="1">
        <v>3</v>
      </c>
      <c r="D5667" s="6">
        <v>3</v>
      </c>
      <c r="E5667" s="1">
        <v>9</v>
      </c>
      <c r="F5667" s="1" cm="1">
        <f t="array" ref="F5667">IF('Cleaned Data'!F5667="","",_xlfn.SWITCH('Cleaned Data'!F5667,"Cash",1,"Credit Card",2,"Digital Wallet",3,0))</f>
        <v>1</v>
      </c>
      <c r="G5667" s="1" cm="1">
        <f t="array" ref="G5667">IF('Cleaned Data'!G5667="","",_xlfn.SWITCH('Cleaned Data'!G5667,"In-Store",1,"Takeaway",2,0))</f>
        <v>2</v>
      </c>
      <c r="H5667" s="8" t="str">
        <v>12/29/2023</v>
      </c>
    </row>
    <row r="5668" spans="1:8" ht="12.5" x14ac:dyDescent="0.25">
      <c r="A5668" s="1" t="str">
        <v>TXN_9460419</v>
      </c>
      <c r="B5668" s="1" cm="1">
        <f t="array" ref="B5668">IF('Cleaned Data'!B5668="","",_xlfn.SWITCH('Cleaned Data'!B5668,"Coffee",1,"Tea",2,"Juice",3,"Smoothie",4,"Cake",5,"Sandwich",6,"Salad",7,"Cookie",8,0))</f>
        <v>2</v>
      </c>
      <c r="C5668" s="1">
        <v>3</v>
      </c>
      <c r="D5668" s="6">
        <v>1.5</v>
      </c>
      <c r="E5668" s="1">
        <v>4.5</v>
      </c>
      <c r="F5668" s="1" cm="1">
        <f t="array" ref="F5668">IF('Cleaned Data'!F5668="","",_xlfn.SWITCH('Cleaned Data'!F5668,"Cash",1,"Credit Card",2,"Digital Wallet",3,0))</f>
        <v>0</v>
      </c>
      <c r="G5668" s="1" cm="1">
        <f t="array" ref="G5668">IF('Cleaned Data'!G5668="","",_xlfn.SWITCH('Cleaned Data'!G5668,"In-Store",1,"Takeaway",2,0))</f>
        <v>0</v>
      </c>
      <c r="H5668" s="8" t="str">
        <v>12/29/2023</v>
      </c>
    </row>
    <row r="5669" spans="1:8" ht="12.5" x14ac:dyDescent="0.25">
      <c r="A5669" s="1" t="str">
        <v>TXN_9960577</v>
      </c>
      <c r="B5669" s="1" cm="1">
        <f t="array" ref="B5669">IF('Cleaned Data'!B5669="","",_xlfn.SWITCH('Cleaned Data'!B5669,"Coffee",1,"Tea",2,"Juice",3,"Smoothie",4,"Cake",5,"Sandwich",6,"Salad",7,"Cookie",8,0))</f>
        <v>2</v>
      </c>
      <c r="C5669" s="1">
        <v>2</v>
      </c>
      <c r="D5669" s="6">
        <v>1.5</v>
      </c>
      <c r="E5669" s="1">
        <v>3</v>
      </c>
      <c r="F5669" s="1" cm="1">
        <f t="array" ref="F5669">IF('Cleaned Data'!F5669="","",_xlfn.SWITCH('Cleaned Data'!F5669,"Cash",1,"Credit Card",2,"Digital Wallet",3,0))</f>
        <v>1</v>
      </c>
      <c r="G5669" s="1" cm="1">
        <f t="array" ref="G5669">IF('Cleaned Data'!G5669="","",_xlfn.SWITCH('Cleaned Data'!G5669,"In-Store",1,"Takeaway",2,0))</f>
        <v>0</v>
      </c>
      <c r="H5669" s="8" t="str">
        <v>12/29/2023</v>
      </c>
    </row>
    <row r="5670" spans="1:8" ht="12.5" x14ac:dyDescent="0.25">
      <c r="A5670" s="1" t="str">
        <v>TXN_1232346</v>
      </c>
      <c r="B5670" s="1" cm="1">
        <f t="array" ref="B5670">IF('Cleaned Data'!B5670="","",_xlfn.SWITCH('Cleaned Data'!B5670,"Coffee",1,"Tea",2,"Juice",3,"Smoothie",4,"Cake",5,"Sandwich",6,"Salad",7,"Cookie",8,0))</f>
        <v>6</v>
      </c>
      <c r="C5670" s="1">
        <v>1</v>
      </c>
      <c r="D5670" s="6">
        <v>4</v>
      </c>
      <c r="E5670" s="1">
        <v>4</v>
      </c>
      <c r="F5670" s="1" cm="1">
        <f t="array" ref="F5670">IF('Cleaned Data'!F5670="","",_xlfn.SWITCH('Cleaned Data'!F5670,"Cash",1,"Credit Card",2,"Digital Wallet",3,0))</f>
        <v>3</v>
      </c>
      <c r="G5670" s="1" cm="1">
        <f t="array" ref="G5670">IF('Cleaned Data'!G5670="","",_xlfn.SWITCH('Cleaned Data'!G5670,"In-Store",1,"Takeaway",2,0))</f>
        <v>1</v>
      </c>
      <c r="H5670" s="8" t="str">
        <v>12/30/2023</v>
      </c>
    </row>
    <row r="5671" spans="1:8" ht="12.5" x14ac:dyDescent="0.25">
      <c r="A5671" s="1" t="str">
        <v>TXN_1595139</v>
      </c>
      <c r="B5671" s="1" cm="1">
        <f t="array" ref="B5671">IF('Cleaned Data'!B5671="","",_xlfn.SWITCH('Cleaned Data'!B5671,"Coffee",1,"Tea",2,"Juice",3,"Smoothie",4,"Cake",5,"Sandwich",6,"Salad",7,"Cookie",8,0))</f>
        <v>5</v>
      </c>
      <c r="C5671" s="1">
        <v>3</v>
      </c>
      <c r="D5671" s="6">
        <v>3</v>
      </c>
      <c r="E5671" s="1">
        <v>9</v>
      </c>
      <c r="F5671" s="1" cm="1">
        <f t="array" ref="F5671">IF('Cleaned Data'!F5671="","",_xlfn.SWITCH('Cleaned Data'!F5671,"Cash",1,"Credit Card",2,"Digital Wallet",3,0))</f>
        <v>3</v>
      </c>
      <c r="G5671" s="1" cm="1">
        <f t="array" ref="G5671">IF('Cleaned Data'!G5671="","",_xlfn.SWITCH('Cleaned Data'!G5671,"In-Store",1,"Takeaway",2,0))</f>
        <v>1</v>
      </c>
      <c r="H5671" s="8" t="str">
        <v>12/30/2023</v>
      </c>
    </row>
    <row r="5672" spans="1:8" ht="12.5" x14ac:dyDescent="0.25">
      <c r="A5672" s="1" t="str">
        <v>TXN_2035838</v>
      </c>
      <c r="B5672" s="1" cm="1">
        <f t="array" ref="B5672">IF('Cleaned Data'!B5672="","",_xlfn.SWITCH('Cleaned Data'!B5672,"Coffee",1,"Tea",2,"Juice",3,"Smoothie",4,"Cake",5,"Sandwich",6,"Salad",7,"Cookie",8,0))</f>
        <v>2</v>
      </c>
      <c r="C5672" s="1">
        <v>4</v>
      </c>
      <c r="D5672" s="6">
        <v>1.5</v>
      </c>
      <c r="E5672" s="1">
        <v>6</v>
      </c>
      <c r="F5672" s="1" cm="1">
        <f t="array" ref="F5672">IF('Cleaned Data'!F5672="","",_xlfn.SWITCH('Cleaned Data'!F5672,"Cash",1,"Credit Card",2,"Digital Wallet",3,0))</f>
        <v>0</v>
      </c>
      <c r="G5672" s="1" cm="1">
        <f t="array" ref="G5672">IF('Cleaned Data'!G5672="","",_xlfn.SWITCH('Cleaned Data'!G5672,"In-Store",1,"Takeaway",2,0))</f>
        <v>1</v>
      </c>
      <c r="H5672" s="8" t="str">
        <v>12/30/2023</v>
      </c>
    </row>
    <row r="5673" spans="1:8" ht="12.5" x14ac:dyDescent="0.25">
      <c r="A5673" s="1" t="str">
        <v>TXN_2513558</v>
      </c>
      <c r="B5673" s="1" cm="1">
        <f t="array" ref="B5673">IF('Cleaned Data'!B5673="","",_xlfn.SWITCH('Cleaned Data'!B5673,"Coffee",1,"Tea",2,"Juice",3,"Smoothie",4,"Cake",5,"Sandwich",6,"Salad",7,"Cookie",8,0))</f>
        <v>2</v>
      </c>
      <c r="C5673" s="1">
        <v>2</v>
      </c>
      <c r="D5673" s="6">
        <v>1.5</v>
      </c>
      <c r="E5673" s="1">
        <v>3</v>
      </c>
      <c r="F5673" s="1" cm="1">
        <f t="array" ref="F5673">IF('Cleaned Data'!F5673="","",_xlfn.SWITCH('Cleaned Data'!F5673,"Cash",1,"Credit Card",2,"Digital Wallet",3,0))</f>
        <v>3</v>
      </c>
      <c r="G5673" s="1" cm="1">
        <f t="array" ref="G5673">IF('Cleaned Data'!G5673="","",_xlfn.SWITCH('Cleaned Data'!G5673,"In-Store",1,"Takeaway",2,0))</f>
        <v>0</v>
      </c>
      <c r="H5673" s="8" t="str">
        <v>12/30/2023</v>
      </c>
    </row>
    <row r="5674" spans="1:8" ht="12.5" x14ac:dyDescent="0.25">
      <c r="A5674" s="1" t="str">
        <v>TXN_3238759</v>
      </c>
      <c r="B5674" s="1" cm="1">
        <f t="array" ref="B5674">IF('Cleaned Data'!B5674="","",_xlfn.SWITCH('Cleaned Data'!B5674,"Coffee",1,"Tea",2,"Juice",3,"Smoothie",4,"Cake",5,"Sandwich",6,"Salad",7,"Cookie",8,0))</f>
        <v>8</v>
      </c>
      <c r="C5674" s="1">
        <v>3</v>
      </c>
      <c r="D5674" s="6">
        <v>1</v>
      </c>
      <c r="E5674" s="1">
        <v>3</v>
      </c>
      <c r="F5674" s="1" cm="1">
        <f t="array" ref="F5674">IF('Cleaned Data'!F5674="","",_xlfn.SWITCH('Cleaned Data'!F5674,"Cash",1,"Credit Card",2,"Digital Wallet",3,0))</f>
        <v>2</v>
      </c>
      <c r="G5674" s="1" cm="1">
        <f t="array" ref="G5674">IF('Cleaned Data'!G5674="","",_xlfn.SWITCH('Cleaned Data'!G5674,"In-Store",1,"Takeaway",2,0))</f>
        <v>1</v>
      </c>
      <c r="H5674" s="8" t="str">
        <v>12/30/2023</v>
      </c>
    </row>
    <row r="5675" spans="1:8" ht="12.5" x14ac:dyDescent="0.25">
      <c r="A5675" s="1" t="str">
        <v>TXN_3456748</v>
      </c>
      <c r="B5675" s="1" cm="1">
        <f t="array" ref="B5675">IF('Cleaned Data'!B5675="","",_xlfn.SWITCH('Cleaned Data'!B5675,"Coffee",1,"Tea",2,"Juice",3,"Smoothie",4,"Cake",5,"Sandwich",6,"Salad",7,"Cookie",8,0))</f>
        <v>5</v>
      </c>
      <c r="C5675" s="1">
        <v>3</v>
      </c>
      <c r="D5675" s="6">
        <v>3</v>
      </c>
      <c r="E5675" s="1">
        <v>9</v>
      </c>
      <c r="F5675" s="1" cm="1">
        <f t="array" ref="F5675">IF('Cleaned Data'!F5675="","",_xlfn.SWITCH('Cleaned Data'!F5675,"Cash",1,"Credit Card",2,"Digital Wallet",3,0))</f>
        <v>0</v>
      </c>
      <c r="G5675" s="1" cm="1">
        <f t="array" ref="G5675">IF('Cleaned Data'!G5675="","",_xlfn.SWITCH('Cleaned Data'!G5675,"In-Store",1,"Takeaway",2,0))</f>
        <v>0</v>
      </c>
      <c r="H5675" s="8" t="str">
        <v>12/30/2023</v>
      </c>
    </row>
    <row r="5676" spans="1:8" ht="12.5" x14ac:dyDescent="0.25">
      <c r="A5676" s="1" t="str">
        <v>TXN_3985301</v>
      </c>
      <c r="B5676" s="1" cm="1">
        <f t="array" ref="B5676">IF('Cleaned Data'!B5676="","",_xlfn.SWITCH('Cleaned Data'!B5676,"Coffee",1,"Tea",2,"Juice",3,"Smoothie",4,"Cake",5,"Sandwich",6,"Salad",7,"Cookie",8,0))</f>
        <v>5</v>
      </c>
      <c r="C5676" s="1">
        <v>1</v>
      </c>
      <c r="D5676" s="6">
        <v>3</v>
      </c>
      <c r="E5676" s="1">
        <v>3</v>
      </c>
      <c r="F5676" s="1" cm="1">
        <f t="array" ref="F5676">IF('Cleaned Data'!F5676="","",_xlfn.SWITCH('Cleaned Data'!F5676,"Cash",1,"Credit Card",2,"Digital Wallet",3,0))</f>
        <v>0</v>
      </c>
      <c r="G5676" s="1" cm="1">
        <f t="array" ref="G5676">IF('Cleaned Data'!G5676="","",_xlfn.SWITCH('Cleaned Data'!G5676,"In-Store",1,"Takeaway",2,0))</f>
        <v>1</v>
      </c>
      <c r="H5676" s="8" t="str">
        <v>12/30/2023</v>
      </c>
    </row>
    <row r="5677" spans="1:8" ht="12.5" x14ac:dyDescent="0.25">
      <c r="A5677" s="1" t="str">
        <v>TXN_4561296</v>
      </c>
      <c r="B5677" s="1" cm="1">
        <f t="array" ref="B5677">IF('Cleaned Data'!B5677="","",_xlfn.SWITCH('Cleaned Data'!B5677,"Coffee",1,"Tea",2,"Juice",3,"Smoothie",4,"Cake",5,"Sandwich",6,"Salad",7,"Cookie",8,0))</f>
        <v>8</v>
      </c>
      <c r="C5677" s="1">
        <v>3</v>
      </c>
      <c r="D5677" s="6">
        <v>1</v>
      </c>
      <c r="E5677" s="1">
        <v>3</v>
      </c>
      <c r="F5677" s="1" cm="1">
        <f t="array" ref="F5677">IF('Cleaned Data'!F5677="","",_xlfn.SWITCH('Cleaned Data'!F5677,"Cash",1,"Credit Card",2,"Digital Wallet",3,0))</f>
        <v>1</v>
      </c>
      <c r="G5677" s="1" cm="1">
        <f t="array" ref="G5677">IF('Cleaned Data'!G5677="","",_xlfn.SWITCH('Cleaned Data'!G5677,"In-Store",1,"Takeaway",2,0))</f>
        <v>1</v>
      </c>
      <c r="H5677" s="8" t="str">
        <v>12/30/2023</v>
      </c>
    </row>
    <row r="5678" spans="1:8" ht="12.5" x14ac:dyDescent="0.25">
      <c r="A5678" s="1" t="str">
        <v>TXN_4570711</v>
      </c>
      <c r="B5678" s="1" cm="1">
        <f t="array" ref="B5678">IF('Cleaned Data'!B5678="","",_xlfn.SWITCH('Cleaned Data'!B5678,"Coffee",1,"Tea",2,"Juice",3,"Smoothie",4,"Cake",5,"Sandwich",6,"Salad",7,"Cookie",8,0))</f>
        <v>7</v>
      </c>
      <c r="C5678" s="1">
        <v>2</v>
      </c>
      <c r="D5678" s="6">
        <v>5</v>
      </c>
      <c r="E5678" s="1">
        <v>10</v>
      </c>
      <c r="F5678" s="1" cm="1">
        <f t="array" ref="F5678">IF('Cleaned Data'!F5678="","",_xlfn.SWITCH('Cleaned Data'!F5678,"Cash",1,"Credit Card",2,"Digital Wallet",3,0))</f>
        <v>2</v>
      </c>
      <c r="G5678" s="1" cm="1">
        <f t="array" ref="G5678">IF('Cleaned Data'!G5678="","",_xlfn.SWITCH('Cleaned Data'!G5678,"In-Store",1,"Takeaway",2,0))</f>
        <v>1</v>
      </c>
      <c r="H5678" s="8" t="str">
        <v>12/30/2023</v>
      </c>
    </row>
    <row r="5679" spans="1:8" ht="12.5" x14ac:dyDescent="0.25">
      <c r="A5679" s="1" t="str">
        <v>TXN_5125382</v>
      </c>
      <c r="B5679" s="1" cm="1">
        <f t="array" ref="B5679">IF('Cleaned Data'!B5679="","",_xlfn.SWITCH('Cleaned Data'!B5679,"Coffee",1,"Tea",2,"Juice",3,"Smoothie",4,"Cake",5,"Sandwich",6,"Salad",7,"Cookie",8,0))</f>
        <v>7</v>
      </c>
      <c r="C5679" s="1">
        <v>4</v>
      </c>
      <c r="D5679" s="6">
        <v>5</v>
      </c>
      <c r="E5679" s="1">
        <v>20</v>
      </c>
      <c r="F5679" s="1" cm="1">
        <f t="array" ref="F5679">IF('Cleaned Data'!F5679="","",_xlfn.SWITCH('Cleaned Data'!F5679,"Cash",1,"Credit Card",2,"Digital Wallet",3,0))</f>
        <v>2</v>
      </c>
      <c r="G5679" s="1" cm="1">
        <f t="array" ref="G5679">IF('Cleaned Data'!G5679="","",_xlfn.SWITCH('Cleaned Data'!G5679,"In-Store",1,"Takeaway",2,0))</f>
        <v>1</v>
      </c>
      <c r="H5679" s="8" t="str">
        <v>12/30/2023</v>
      </c>
    </row>
    <row r="5680" spans="1:8" ht="12.5" x14ac:dyDescent="0.25">
      <c r="A5680" s="1" t="str">
        <v>TXN_6202631</v>
      </c>
      <c r="B5680" s="1" cm="1">
        <f t="array" ref="B5680">IF('Cleaned Data'!B5680="","",_xlfn.SWITCH('Cleaned Data'!B5680,"Coffee",1,"Tea",2,"Juice",3,"Smoothie",4,"Cake",5,"Sandwich",6,"Salad",7,"Cookie",8,0))</f>
        <v>3</v>
      </c>
      <c r="C5680" s="1">
        <v>3</v>
      </c>
      <c r="D5680" s="6">
        <v>3</v>
      </c>
      <c r="E5680" s="1">
        <v>9</v>
      </c>
      <c r="F5680" s="1" cm="1">
        <f t="array" ref="F5680">IF('Cleaned Data'!F5680="","",_xlfn.SWITCH('Cleaned Data'!F5680,"Cash",1,"Credit Card",2,"Digital Wallet",3,0))</f>
        <v>2</v>
      </c>
      <c r="G5680" s="1" cm="1">
        <f t="array" ref="G5680">IF('Cleaned Data'!G5680="","",_xlfn.SWITCH('Cleaned Data'!G5680,"In-Store",1,"Takeaway",2,0))</f>
        <v>0</v>
      </c>
      <c r="H5680" s="8" t="str">
        <v>12/30/2023</v>
      </c>
    </row>
    <row r="5681" spans="1:8" ht="12.5" x14ac:dyDescent="0.25">
      <c r="A5681" s="1" t="str">
        <v>TXN_6622980</v>
      </c>
      <c r="B5681" s="1" cm="1">
        <f t="array" ref="B5681">IF('Cleaned Data'!B5681="","",_xlfn.SWITCH('Cleaned Data'!B5681,"Coffee",1,"Tea",2,"Juice",3,"Smoothie",4,"Cake",5,"Sandwich",6,"Salad",7,"Cookie",8,0))</f>
        <v>2</v>
      </c>
      <c r="C5681" s="1">
        <v>2</v>
      </c>
      <c r="D5681" s="6">
        <v>1.5</v>
      </c>
      <c r="E5681" s="1">
        <v>3</v>
      </c>
      <c r="F5681" s="1" cm="1">
        <f t="array" ref="F5681">IF('Cleaned Data'!F5681="","",_xlfn.SWITCH('Cleaned Data'!F5681,"Cash",1,"Credit Card",2,"Digital Wallet",3,0))</f>
        <v>0</v>
      </c>
      <c r="G5681" s="1" cm="1">
        <f t="array" ref="G5681">IF('Cleaned Data'!G5681="","",_xlfn.SWITCH('Cleaned Data'!G5681,"In-Store",1,"Takeaway",2,0))</f>
        <v>0</v>
      </c>
      <c r="H5681" s="8" t="str">
        <v>12/30/2023</v>
      </c>
    </row>
    <row r="5682" spans="1:8" ht="12.5" x14ac:dyDescent="0.25">
      <c r="A5682" s="1" t="str">
        <v>TXN_6637989</v>
      </c>
      <c r="B5682" s="1" cm="1">
        <f t="array" ref="B5682">IF('Cleaned Data'!B5682="","",_xlfn.SWITCH('Cleaned Data'!B5682,"Coffee",1,"Tea",2,"Juice",3,"Smoothie",4,"Cake",5,"Sandwich",6,"Salad",7,"Cookie",8,0))</f>
        <v>4</v>
      </c>
      <c r="C5682" s="1">
        <v>1</v>
      </c>
      <c r="D5682" s="6">
        <v>4</v>
      </c>
      <c r="E5682" s="1">
        <v>4</v>
      </c>
      <c r="F5682" s="1" cm="1">
        <f t="array" ref="F5682">IF('Cleaned Data'!F5682="","",_xlfn.SWITCH('Cleaned Data'!F5682,"Cash",1,"Credit Card",2,"Digital Wallet",3,0))</f>
        <v>1</v>
      </c>
      <c r="G5682" s="1" cm="1">
        <f t="array" ref="G5682">IF('Cleaned Data'!G5682="","",_xlfn.SWITCH('Cleaned Data'!G5682,"In-Store",1,"Takeaway",2,0))</f>
        <v>0</v>
      </c>
      <c r="H5682" s="8" t="str">
        <v>12/30/2023</v>
      </c>
    </row>
    <row r="5683" spans="1:8" ht="12.5" x14ac:dyDescent="0.25">
      <c r="A5683" s="1" t="str">
        <v>TXN_6929413</v>
      </c>
      <c r="B5683" s="1" cm="1">
        <f t="array" ref="B5683">IF('Cleaned Data'!B5683="","",_xlfn.SWITCH('Cleaned Data'!B5683,"Coffee",1,"Tea",2,"Juice",3,"Smoothie",4,"Cake",5,"Sandwich",6,"Salad",7,"Cookie",8,0))</f>
        <v>8</v>
      </c>
      <c r="C5683" s="1">
        <v>4</v>
      </c>
      <c r="D5683" s="6">
        <v>1</v>
      </c>
      <c r="E5683" s="1">
        <v>4</v>
      </c>
      <c r="F5683" s="1" cm="1">
        <f t="array" ref="F5683">IF('Cleaned Data'!F5683="","",_xlfn.SWITCH('Cleaned Data'!F5683,"Cash",1,"Credit Card",2,"Digital Wallet",3,0))</f>
        <v>1</v>
      </c>
      <c r="G5683" s="1" cm="1">
        <f t="array" ref="G5683">IF('Cleaned Data'!G5683="","",_xlfn.SWITCH('Cleaned Data'!G5683,"In-Store",1,"Takeaway",2,0))</f>
        <v>1</v>
      </c>
      <c r="H5683" s="8" t="str">
        <v>12/30/2023</v>
      </c>
    </row>
    <row r="5684" spans="1:8" ht="12.5" x14ac:dyDescent="0.25">
      <c r="A5684" s="1" t="str">
        <v>TXN_7051683</v>
      </c>
      <c r="B5684" s="1" cm="1">
        <f t="array" ref="B5684">IF('Cleaned Data'!B5684="","",_xlfn.SWITCH('Cleaned Data'!B5684,"Coffee",1,"Tea",2,"Juice",3,"Smoothie",4,"Cake",5,"Sandwich",6,"Salad",7,"Cookie",8,0))</f>
        <v>3</v>
      </c>
      <c r="C5684" s="1">
        <v>4</v>
      </c>
      <c r="D5684" s="6">
        <v>3</v>
      </c>
      <c r="E5684" s="1">
        <v>12</v>
      </c>
      <c r="F5684" s="1" cm="1">
        <f t="array" ref="F5684">IF('Cleaned Data'!F5684="","",_xlfn.SWITCH('Cleaned Data'!F5684,"Cash",1,"Credit Card",2,"Digital Wallet",3,0))</f>
        <v>0</v>
      </c>
      <c r="G5684" s="1" cm="1">
        <f t="array" ref="G5684">IF('Cleaned Data'!G5684="","",_xlfn.SWITCH('Cleaned Data'!G5684,"In-Store",1,"Takeaway",2,0))</f>
        <v>1</v>
      </c>
      <c r="H5684" s="8" t="str">
        <v>12/30/2023</v>
      </c>
    </row>
    <row r="5685" spans="1:8" ht="12.5" x14ac:dyDescent="0.25">
      <c r="A5685" s="1" t="str">
        <v>TXN_7146613</v>
      </c>
      <c r="B5685" s="1" cm="1">
        <f t="array" ref="B5685">IF('Cleaned Data'!B5685="","",_xlfn.SWITCH('Cleaned Data'!B5685,"Coffee",1,"Tea",2,"Juice",3,"Smoothie",4,"Cake",5,"Sandwich",6,"Salad",7,"Cookie",8,0))</f>
        <v>8</v>
      </c>
      <c r="C5685" s="1">
        <v>3</v>
      </c>
      <c r="D5685" s="6">
        <v>1</v>
      </c>
      <c r="E5685" s="1">
        <v>3</v>
      </c>
      <c r="F5685" s="1" cm="1">
        <f t="array" ref="F5685">IF('Cleaned Data'!F5685="","",_xlfn.SWITCH('Cleaned Data'!F5685,"Cash",1,"Credit Card",2,"Digital Wallet",3,0))</f>
        <v>0</v>
      </c>
      <c r="G5685" s="1" cm="1">
        <f t="array" ref="G5685">IF('Cleaned Data'!G5685="","",_xlfn.SWITCH('Cleaned Data'!G5685,"In-Store",1,"Takeaway",2,0))</f>
        <v>1</v>
      </c>
      <c r="H5685" s="8" t="str">
        <v>12/30/2023</v>
      </c>
    </row>
    <row r="5686" spans="1:8" ht="12.5" x14ac:dyDescent="0.25">
      <c r="A5686" s="1" t="str">
        <v>TXN_7549542</v>
      </c>
      <c r="B5686" s="1" cm="1">
        <f t="array" ref="B5686">IF('Cleaned Data'!B5686="","",_xlfn.SWITCH('Cleaned Data'!B5686,"Coffee",1,"Tea",2,"Juice",3,"Smoothie",4,"Cake",5,"Sandwich",6,"Salad",7,"Cookie",8,0))</f>
        <v>6</v>
      </c>
      <c r="C5686" s="1">
        <v>5</v>
      </c>
      <c r="D5686" s="6">
        <v>4</v>
      </c>
      <c r="E5686" s="1">
        <v>20</v>
      </c>
      <c r="F5686" s="1" cm="1">
        <f t="array" ref="F5686">IF('Cleaned Data'!F5686="","",_xlfn.SWITCH('Cleaned Data'!F5686,"Cash",1,"Credit Card",2,"Digital Wallet",3,0))</f>
        <v>3</v>
      </c>
      <c r="G5686" s="1" cm="1">
        <f t="array" ref="G5686">IF('Cleaned Data'!G5686="","",_xlfn.SWITCH('Cleaned Data'!G5686,"In-Store",1,"Takeaway",2,0))</f>
        <v>2</v>
      </c>
      <c r="H5686" s="8" t="str">
        <v>12/30/2023</v>
      </c>
    </row>
    <row r="5687" spans="1:8" ht="12.5" x14ac:dyDescent="0.25">
      <c r="A5687" s="1" t="str">
        <v>TXN_7656355</v>
      </c>
      <c r="B5687" s="1" cm="1">
        <f t="array" ref="B5687">IF('Cleaned Data'!B5687="","",_xlfn.SWITCH('Cleaned Data'!B5687,"Coffee",1,"Tea",2,"Juice",3,"Smoothie",4,"Cake",5,"Sandwich",6,"Salad",7,"Cookie",8,0))</f>
        <v>6</v>
      </c>
      <c r="C5687" s="1">
        <v>3</v>
      </c>
      <c r="D5687" s="6">
        <v>4</v>
      </c>
      <c r="E5687" s="1">
        <v>12</v>
      </c>
      <c r="F5687" s="1" cm="1">
        <f t="array" ref="F5687">IF('Cleaned Data'!F5687="","",_xlfn.SWITCH('Cleaned Data'!F5687,"Cash",1,"Credit Card",2,"Digital Wallet",3,0))</f>
        <v>3</v>
      </c>
      <c r="G5687" s="1" cm="1">
        <f t="array" ref="G5687">IF('Cleaned Data'!G5687="","",_xlfn.SWITCH('Cleaned Data'!G5687,"In-Store",1,"Takeaway",2,0))</f>
        <v>0</v>
      </c>
      <c r="H5687" s="8" t="str">
        <v>12/30/2023</v>
      </c>
    </row>
    <row r="5688" spans="1:8" ht="12.5" x14ac:dyDescent="0.25">
      <c r="A5688" s="1" t="str">
        <v>TXN_8261045</v>
      </c>
      <c r="B5688" s="1" cm="1">
        <f t="array" ref="B5688">IF('Cleaned Data'!B5688="","",_xlfn.SWITCH('Cleaned Data'!B5688,"Coffee",1,"Tea",2,"Juice",3,"Smoothie",4,"Cake",5,"Sandwich",6,"Salad",7,"Cookie",8,0))</f>
        <v>3</v>
      </c>
      <c r="C5688" s="1">
        <v>2</v>
      </c>
      <c r="D5688" s="6">
        <v>3</v>
      </c>
      <c r="E5688" s="1">
        <v>6</v>
      </c>
      <c r="F5688" s="1" cm="1">
        <f t="array" ref="F5688">IF('Cleaned Data'!F5688="","",_xlfn.SWITCH('Cleaned Data'!F5688,"Cash",1,"Credit Card",2,"Digital Wallet",3,0))</f>
        <v>1</v>
      </c>
      <c r="G5688" s="1" cm="1">
        <f t="array" ref="G5688">IF('Cleaned Data'!G5688="","",_xlfn.SWITCH('Cleaned Data'!G5688,"In-Store",1,"Takeaway",2,0))</f>
        <v>2</v>
      </c>
      <c r="H5688" s="8" t="str">
        <v>12/30/2023</v>
      </c>
    </row>
    <row r="5689" spans="1:8" ht="12.5" x14ac:dyDescent="0.25">
      <c r="A5689" s="1" t="str">
        <v>TXN_8511110</v>
      </c>
      <c r="B5689" s="1" cm="1">
        <f t="array" ref="B5689">IF('Cleaned Data'!B5689="","",_xlfn.SWITCH('Cleaned Data'!B5689,"Coffee",1,"Tea",2,"Juice",3,"Smoothie",4,"Cake",5,"Sandwich",6,"Salad",7,"Cookie",8,0))</f>
        <v>7</v>
      </c>
      <c r="C5689" s="1">
        <v>3</v>
      </c>
      <c r="D5689" s="6">
        <v>5</v>
      </c>
      <c r="E5689" s="1">
        <v>15</v>
      </c>
      <c r="F5689" s="1" cm="1">
        <f t="array" ref="F5689">IF('Cleaned Data'!F5689="","",_xlfn.SWITCH('Cleaned Data'!F5689,"Cash",1,"Credit Card",2,"Digital Wallet",3,0))</f>
        <v>1</v>
      </c>
      <c r="G5689" s="1" cm="1">
        <f t="array" ref="G5689">IF('Cleaned Data'!G5689="","",_xlfn.SWITCH('Cleaned Data'!G5689,"In-Store",1,"Takeaway",2,0))</f>
        <v>2</v>
      </c>
      <c r="H5689" s="8" t="str">
        <v>12/30/2023</v>
      </c>
    </row>
    <row r="5690" spans="1:8" ht="12.5" x14ac:dyDescent="0.25">
      <c r="A5690" s="1" t="str">
        <v>TXN_8754977</v>
      </c>
      <c r="B5690" s="1" cm="1">
        <f t="array" ref="B5690">IF('Cleaned Data'!B5690="","",_xlfn.SWITCH('Cleaned Data'!B5690,"Coffee",1,"Tea",2,"Juice",3,"Smoothie",4,"Cake",5,"Sandwich",6,"Salad",7,"Cookie",8,0))</f>
        <v>6</v>
      </c>
      <c r="C5690" s="1">
        <v>3</v>
      </c>
      <c r="D5690" s="6">
        <v>4</v>
      </c>
      <c r="E5690" s="1">
        <v>12</v>
      </c>
      <c r="F5690" s="1" cm="1">
        <f t="array" ref="F5690">IF('Cleaned Data'!F5690="","",_xlfn.SWITCH('Cleaned Data'!F5690,"Cash",1,"Credit Card",2,"Digital Wallet",3,0))</f>
        <v>2</v>
      </c>
      <c r="G5690" s="1" cm="1">
        <f t="array" ref="G5690">IF('Cleaned Data'!G5690="","",_xlfn.SWITCH('Cleaned Data'!G5690,"In-Store",1,"Takeaway",2,0))</f>
        <v>1</v>
      </c>
      <c r="H5690" s="8" t="str">
        <v>12/30/2023</v>
      </c>
    </row>
    <row r="5691" spans="1:8" ht="12.5" x14ac:dyDescent="0.25">
      <c r="A5691" s="1" t="str">
        <v>TXN_8946752</v>
      </c>
      <c r="B5691" s="1" cm="1">
        <f t="array" ref="B5691">IF('Cleaned Data'!B5691="","",_xlfn.SWITCH('Cleaned Data'!B5691,"Coffee",1,"Tea",2,"Juice",3,"Smoothie",4,"Cake",5,"Sandwich",6,"Salad",7,"Cookie",8,0))</f>
        <v>1</v>
      </c>
      <c r="C5691" s="1">
        <v>4</v>
      </c>
      <c r="D5691" s="6">
        <v>2</v>
      </c>
      <c r="E5691" s="1">
        <v>8</v>
      </c>
      <c r="F5691" s="1" cm="1">
        <f t="array" ref="F5691">IF('Cleaned Data'!F5691="","",_xlfn.SWITCH('Cleaned Data'!F5691,"Cash",1,"Credit Card",2,"Digital Wallet",3,0))</f>
        <v>3</v>
      </c>
      <c r="G5691" s="1" cm="1">
        <f t="array" ref="G5691">IF('Cleaned Data'!G5691="","",_xlfn.SWITCH('Cleaned Data'!G5691,"In-Store",1,"Takeaway",2,0))</f>
        <v>1</v>
      </c>
      <c r="H5691" s="8" t="str">
        <v>12/30/2023</v>
      </c>
    </row>
    <row r="5692" spans="1:8" ht="12.5" x14ac:dyDescent="0.25">
      <c r="A5692" s="1" t="str">
        <v>TXN_9087344</v>
      </c>
      <c r="B5692" s="1" cm="1">
        <f t="array" ref="B5692">IF('Cleaned Data'!B5692="","",_xlfn.SWITCH('Cleaned Data'!B5692,"Coffee",1,"Tea",2,"Juice",3,"Smoothie",4,"Cake",5,"Sandwich",6,"Salad",7,"Cookie",8,0))</f>
        <v>5</v>
      </c>
      <c r="C5692" s="1">
        <v>3</v>
      </c>
      <c r="D5692" s="6">
        <v>3</v>
      </c>
      <c r="E5692" s="1">
        <v>9</v>
      </c>
      <c r="F5692" s="1" cm="1">
        <f t="array" ref="F5692">IF('Cleaned Data'!F5692="","",_xlfn.SWITCH('Cleaned Data'!F5692,"Cash",1,"Credit Card",2,"Digital Wallet",3,0))</f>
        <v>2</v>
      </c>
      <c r="G5692" s="1" cm="1">
        <f t="array" ref="G5692">IF('Cleaned Data'!G5692="","",_xlfn.SWITCH('Cleaned Data'!G5692,"In-Store",1,"Takeaway",2,0))</f>
        <v>0</v>
      </c>
      <c r="H5692" s="8" t="str">
        <v>12/30/2023</v>
      </c>
    </row>
    <row r="5693" spans="1:8" ht="12.5" x14ac:dyDescent="0.25">
      <c r="A5693" s="1" t="str">
        <v>TXN_9186913</v>
      </c>
      <c r="B5693" s="1" cm="1">
        <f t="array" ref="B5693">IF('Cleaned Data'!B5693="","",_xlfn.SWITCH('Cleaned Data'!B5693,"Coffee",1,"Tea",2,"Juice",3,"Smoothie",4,"Cake",5,"Sandwich",6,"Salad",7,"Cookie",8,0))</f>
        <v>5</v>
      </c>
      <c r="C5693" s="1">
        <v>2</v>
      </c>
      <c r="D5693" s="6">
        <v>3</v>
      </c>
      <c r="E5693" s="1">
        <v>6</v>
      </c>
      <c r="F5693" s="1" cm="1">
        <f t="array" ref="F5693">IF('Cleaned Data'!F5693="","",_xlfn.SWITCH('Cleaned Data'!F5693,"Cash",1,"Credit Card",2,"Digital Wallet",3,0))</f>
        <v>0</v>
      </c>
      <c r="G5693" s="1" cm="1">
        <f t="array" ref="G5693">IF('Cleaned Data'!G5693="","",_xlfn.SWITCH('Cleaned Data'!G5693,"In-Store",1,"Takeaway",2,0))</f>
        <v>2</v>
      </c>
      <c r="H5693" s="8" t="str">
        <v>12/30/2023</v>
      </c>
    </row>
    <row r="5694" spans="1:8" ht="12.5" x14ac:dyDescent="0.25">
      <c r="A5694" s="1" t="str">
        <v>TXN_9833793</v>
      </c>
      <c r="B5694" s="1" cm="1">
        <f t="array" ref="B5694">IF('Cleaned Data'!B5694="","",_xlfn.SWITCH('Cleaned Data'!B5694,"Coffee",1,"Tea",2,"Juice",3,"Smoothie",4,"Cake",5,"Sandwich",6,"Salad",7,"Cookie",8,0))</f>
        <v>1</v>
      </c>
      <c r="C5694" s="1">
        <v>4</v>
      </c>
      <c r="D5694" s="6">
        <v>2</v>
      </c>
      <c r="E5694" s="1">
        <v>8</v>
      </c>
      <c r="F5694" s="1" cm="1">
        <f t="array" ref="F5694">IF('Cleaned Data'!F5694="","",_xlfn.SWITCH('Cleaned Data'!F5694,"Cash",1,"Credit Card",2,"Digital Wallet",3,0))</f>
        <v>0</v>
      </c>
      <c r="G5694" s="1" cm="1">
        <f t="array" ref="G5694">IF('Cleaned Data'!G5694="","",_xlfn.SWITCH('Cleaned Data'!G5694,"In-Store",1,"Takeaway",2,0))</f>
        <v>1</v>
      </c>
      <c r="H5694" s="8" t="str">
        <v>12/30/2023</v>
      </c>
    </row>
    <row r="5695" spans="1:8" ht="12.5" x14ac:dyDescent="0.25">
      <c r="A5695" s="1" t="str">
        <v>TXN_9844453</v>
      </c>
      <c r="B5695" s="1" cm="1">
        <f t="array" ref="B5695">IF('Cleaned Data'!B5695="","",_xlfn.SWITCH('Cleaned Data'!B5695,"Coffee",1,"Tea",2,"Juice",3,"Smoothie",4,"Cake",5,"Sandwich",6,"Salad",7,"Cookie",8,0))</f>
        <v>2</v>
      </c>
      <c r="C5695" s="1">
        <v>2</v>
      </c>
      <c r="D5695" s="6">
        <v>1.5</v>
      </c>
      <c r="E5695" s="1">
        <v>3</v>
      </c>
      <c r="F5695" s="1" cm="1">
        <f t="array" ref="F5695">IF('Cleaned Data'!F5695="","",_xlfn.SWITCH('Cleaned Data'!F5695,"Cash",1,"Credit Card",2,"Digital Wallet",3,0))</f>
        <v>3</v>
      </c>
      <c r="G5695" s="1" cm="1">
        <f t="array" ref="G5695">IF('Cleaned Data'!G5695="","",_xlfn.SWITCH('Cleaned Data'!G5695,"In-Store",1,"Takeaway",2,0))</f>
        <v>2</v>
      </c>
      <c r="H5695" s="8" t="str">
        <v>12/30/2023</v>
      </c>
    </row>
    <row r="5696" spans="1:8" ht="12.5" x14ac:dyDescent="0.25">
      <c r="A5696" s="1" t="str">
        <v>TXN_9983530</v>
      </c>
      <c r="B5696" s="1" cm="1">
        <f t="array" ref="B5696">IF('Cleaned Data'!B5696="","",_xlfn.SWITCH('Cleaned Data'!B5696,"Coffee",1,"Tea",2,"Juice",3,"Smoothie",4,"Cake",5,"Sandwich",6,"Salad",7,"Cookie",8,0))</f>
        <v>8</v>
      </c>
      <c r="C5696" s="1">
        <v>2</v>
      </c>
      <c r="D5696" s="6">
        <v>1</v>
      </c>
      <c r="E5696" s="1">
        <v>2</v>
      </c>
      <c r="F5696" s="1" cm="1">
        <f t="array" ref="F5696">IF('Cleaned Data'!F5696="","",_xlfn.SWITCH('Cleaned Data'!F5696,"Cash",1,"Credit Card",2,"Digital Wallet",3,0))</f>
        <v>0</v>
      </c>
      <c r="G5696" s="1" cm="1">
        <f t="array" ref="G5696">IF('Cleaned Data'!G5696="","",_xlfn.SWITCH('Cleaned Data'!G5696,"In-Store",1,"Takeaway",2,0))</f>
        <v>2</v>
      </c>
      <c r="H5696" s="8" t="str">
        <v>12/30/2023</v>
      </c>
    </row>
    <row r="5697" spans="1:8" ht="12.5" x14ac:dyDescent="0.25">
      <c r="A5697" s="1" t="str">
        <v>TXN_1006942</v>
      </c>
      <c r="B5697" s="1" cm="1">
        <f t="array" ref="B5697">IF('Cleaned Data'!B5697="","",_xlfn.SWITCH('Cleaned Data'!B5697,"Coffee",1,"Tea",2,"Juice",3,"Smoothie",4,"Cake",5,"Sandwich",6,"Salad",7,"Cookie",8,0))</f>
        <v>6</v>
      </c>
      <c r="C5697" s="1">
        <v>5</v>
      </c>
      <c r="D5697" s="6">
        <v>4</v>
      </c>
      <c r="E5697" s="1">
        <v>20</v>
      </c>
      <c r="F5697" s="1" cm="1">
        <f t="array" ref="F5697">IF('Cleaned Data'!F5697="","",_xlfn.SWITCH('Cleaned Data'!F5697,"Cash",1,"Credit Card",2,"Digital Wallet",3,0))</f>
        <v>0</v>
      </c>
      <c r="G5697" s="1" cm="1">
        <f t="array" ref="G5697">IF('Cleaned Data'!G5697="","",_xlfn.SWITCH('Cleaned Data'!G5697,"In-Store",1,"Takeaway",2,0))</f>
        <v>1</v>
      </c>
      <c r="H5697" s="8" t="str">
        <v>12/31/2023</v>
      </c>
    </row>
    <row r="5698" spans="1:8" ht="12.5" x14ac:dyDescent="0.25">
      <c r="A5698" s="1" t="str">
        <v>TXN_1746320</v>
      </c>
      <c r="B5698" s="1" cm="1">
        <f t="array" ref="B5698">IF('Cleaned Data'!B5698="","",_xlfn.SWITCH('Cleaned Data'!B5698,"Coffee",1,"Tea",2,"Juice",3,"Smoothie",4,"Cake",5,"Sandwich",6,"Salad",7,"Cookie",8,0))</f>
        <v>1</v>
      </c>
      <c r="C5698" s="1">
        <v>1</v>
      </c>
      <c r="D5698" s="6">
        <v>2</v>
      </c>
      <c r="E5698" s="1">
        <v>2</v>
      </c>
      <c r="F5698" s="1" cm="1">
        <f t="array" ref="F5698">IF('Cleaned Data'!F5698="","",_xlfn.SWITCH('Cleaned Data'!F5698,"Cash",1,"Credit Card",2,"Digital Wallet",3,0))</f>
        <v>1</v>
      </c>
      <c r="G5698" s="1" cm="1">
        <f t="array" ref="G5698">IF('Cleaned Data'!G5698="","",_xlfn.SWITCH('Cleaned Data'!G5698,"In-Store",1,"Takeaway",2,0))</f>
        <v>1</v>
      </c>
      <c r="H5698" s="8" t="str">
        <v>12/31/2023</v>
      </c>
    </row>
    <row r="5699" spans="1:8" ht="12.5" x14ac:dyDescent="0.25">
      <c r="A5699" s="1" t="str">
        <v>TXN_2140056</v>
      </c>
      <c r="B5699" s="1" cm="1">
        <f t="array" ref="B5699">IF('Cleaned Data'!B5699="","",_xlfn.SWITCH('Cleaned Data'!B5699,"Coffee",1,"Tea",2,"Juice",3,"Smoothie",4,"Cake",5,"Sandwich",6,"Salad",7,"Cookie",8,0))</f>
        <v>7</v>
      </c>
      <c r="C5699" s="1">
        <v>1</v>
      </c>
      <c r="D5699" s="6">
        <v>5</v>
      </c>
      <c r="E5699" s="1">
        <v>5</v>
      </c>
      <c r="F5699" s="1" cm="1">
        <f t="array" ref="F5699">IF('Cleaned Data'!F5699="","",_xlfn.SWITCH('Cleaned Data'!F5699,"Cash",1,"Credit Card",2,"Digital Wallet",3,0))</f>
        <v>1</v>
      </c>
      <c r="G5699" s="1" cm="1">
        <f t="array" ref="G5699">IF('Cleaned Data'!G5699="","",_xlfn.SWITCH('Cleaned Data'!G5699,"In-Store",1,"Takeaway",2,0))</f>
        <v>2</v>
      </c>
      <c r="H5699" s="8" t="str">
        <v>12/31/2023</v>
      </c>
    </row>
    <row r="5700" spans="1:8" ht="12.5" x14ac:dyDescent="0.25">
      <c r="A5700" s="1" t="str">
        <v>TXN_2165365</v>
      </c>
      <c r="B5700" s="1" cm="1">
        <f t="array" ref="B5700">IF('Cleaned Data'!B5700="","",_xlfn.SWITCH('Cleaned Data'!B5700,"Coffee",1,"Tea",2,"Juice",3,"Smoothie",4,"Cake",5,"Sandwich",6,"Salad",7,"Cookie",8,0))</f>
        <v>4</v>
      </c>
      <c r="C5700" s="1">
        <v>4</v>
      </c>
      <c r="D5700" s="6">
        <v>4</v>
      </c>
      <c r="E5700" s="1">
        <v>16</v>
      </c>
      <c r="F5700" s="1" cm="1">
        <f t="array" ref="F5700">IF('Cleaned Data'!F5700="","",_xlfn.SWITCH('Cleaned Data'!F5700,"Cash",1,"Credit Card",2,"Digital Wallet",3,0))</f>
        <v>0</v>
      </c>
      <c r="G5700" s="1" cm="1">
        <f t="array" ref="G5700">IF('Cleaned Data'!G5700="","",_xlfn.SWITCH('Cleaned Data'!G5700,"In-Store",1,"Takeaway",2,0))</f>
        <v>1</v>
      </c>
      <c r="H5700" s="8" t="str">
        <v>12/31/2023</v>
      </c>
    </row>
    <row r="5701" spans="1:8" ht="12.5" x14ac:dyDescent="0.25">
      <c r="A5701" s="1" t="str">
        <v>TXN_2324227</v>
      </c>
      <c r="B5701" s="1" cm="1">
        <f t="array" ref="B5701">IF('Cleaned Data'!B5701="","",_xlfn.SWITCH('Cleaned Data'!B5701,"Coffee",1,"Tea",2,"Juice",3,"Smoothie",4,"Cake",5,"Sandwich",6,"Salad",7,"Cookie",8,0))</f>
        <v>3</v>
      </c>
      <c r="C5701" s="1">
        <v>1</v>
      </c>
      <c r="D5701" s="6">
        <v>3</v>
      </c>
      <c r="E5701" s="1">
        <v>3</v>
      </c>
      <c r="F5701" s="1" cm="1">
        <f t="array" ref="F5701">IF('Cleaned Data'!F5701="","",_xlfn.SWITCH('Cleaned Data'!F5701,"Cash",1,"Credit Card",2,"Digital Wallet",3,0))</f>
        <v>0</v>
      </c>
      <c r="G5701" s="1" cm="1">
        <f t="array" ref="G5701">IF('Cleaned Data'!G5701="","",_xlfn.SWITCH('Cleaned Data'!G5701,"In-Store",1,"Takeaway",2,0))</f>
        <v>0</v>
      </c>
      <c r="H5701" s="8" t="str">
        <v>12/31/2023</v>
      </c>
    </row>
    <row r="5702" spans="1:8" ht="12.5" x14ac:dyDescent="0.25">
      <c r="A5702" s="1" t="str">
        <v>TXN_3338458</v>
      </c>
      <c r="B5702" s="1" cm="1">
        <f t="array" ref="B5702">IF('Cleaned Data'!B5702="","",_xlfn.SWITCH('Cleaned Data'!B5702,"Coffee",1,"Tea",2,"Juice",3,"Smoothie",4,"Cake",5,"Sandwich",6,"Salad",7,"Cookie",8,0))</f>
        <v>5</v>
      </c>
      <c r="C5702" s="1">
        <v>1</v>
      </c>
      <c r="D5702" s="6">
        <v>3</v>
      </c>
      <c r="E5702" s="1">
        <v>3</v>
      </c>
      <c r="F5702" s="1" cm="1">
        <f t="array" ref="F5702">IF('Cleaned Data'!F5702="","",_xlfn.SWITCH('Cleaned Data'!F5702,"Cash",1,"Credit Card",2,"Digital Wallet",3,0))</f>
        <v>0</v>
      </c>
      <c r="G5702" s="1" cm="1">
        <f t="array" ref="G5702">IF('Cleaned Data'!G5702="","",_xlfn.SWITCH('Cleaned Data'!G5702,"In-Store",1,"Takeaway",2,0))</f>
        <v>1</v>
      </c>
      <c r="H5702" s="8" t="str">
        <v>12/31/2023</v>
      </c>
    </row>
    <row r="5703" spans="1:8" ht="12.5" x14ac:dyDescent="0.25">
      <c r="A5703" s="1" t="str">
        <v>TXN_3482117</v>
      </c>
      <c r="B5703" s="1" cm="1">
        <f t="array" ref="B5703">IF('Cleaned Data'!B5703="","",_xlfn.SWITCH('Cleaned Data'!B5703,"Coffee",1,"Tea",2,"Juice",3,"Smoothie",4,"Cake",5,"Sandwich",6,"Salad",7,"Cookie",8,0))</f>
        <v>6</v>
      </c>
      <c r="C5703" s="1">
        <v>3</v>
      </c>
      <c r="D5703" s="6">
        <v>4</v>
      </c>
      <c r="E5703" s="1">
        <v>12</v>
      </c>
      <c r="F5703" s="1" cm="1">
        <f t="array" ref="F5703">IF('Cleaned Data'!F5703="","",_xlfn.SWITCH('Cleaned Data'!F5703,"Cash",1,"Credit Card",2,"Digital Wallet",3,0))</f>
        <v>0</v>
      </c>
      <c r="G5703" s="1" cm="1">
        <f t="array" ref="G5703">IF('Cleaned Data'!G5703="","",_xlfn.SWITCH('Cleaned Data'!G5703,"In-Store",1,"Takeaway",2,0))</f>
        <v>1</v>
      </c>
      <c r="H5703" s="8" t="str">
        <v>12/31/2023</v>
      </c>
    </row>
    <row r="5704" spans="1:8" ht="12.5" x14ac:dyDescent="0.25">
      <c r="A5704" s="1" t="str">
        <v>TXN_3656762</v>
      </c>
      <c r="B5704" s="1" cm="1">
        <f t="array" ref="B5704">IF('Cleaned Data'!B5704="","",_xlfn.SWITCH('Cleaned Data'!B5704,"Coffee",1,"Tea",2,"Juice",3,"Smoothie",4,"Cake",5,"Sandwich",6,"Salad",7,"Cookie",8,0))</f>
        <v>7</v>
      </c>
      <c r="C5704" s="1">
        <v>5</v>
      </c>
      <c r="D5704" s="6">
        <v>5</v>
      </c>
      <c r="E5704" s="1">
        <v>25</v>
      </c>
      <c r="F5704" s="1" cm="1">
        <f t="array" ref="F5704">IF('Cleaned Data'!F5704="","",_xlfn.SWITCH('Cleaned Data'!F5704,"Cash",1,"Credit Card",2,"Digital Wallet",3,0))</f>
        <v>0</v>
      </c>
      <c r="G5704" s="1" cm="1">
        <f t="array" ref="G5704">IF('Cleaned Data'!G5704="","",_xlfn.SWITCH('Cleaned Data'!G5704,"In-Store",1,"Takeaway",2,0))</f>
        <v>2</v>
      </c>
      <c r="H5704" s="8" t="str">
        <v>12/31/2023</v>
      </c>
    </row>
    <row r="5705" spans="1:8" ht="12.5" x14ac:dyDescent="0.25">
      <c r="A5705" s="1" t="str">
        <v>TXN_3901665</v>
      </c>
      <c r="B5705" s="1" cm="1">
        <f t="array" ref="B5705">IF('Cleaned Data'!B5705="","",_xlfn.SWITCH('Cleaned Data'!B5705,"Coffee",1,"Tea",2,"Juice",3,"Smoothie",4,"Cake",5,"Sandwich",6,"Salad",7,"Cookie",8,0))</f>
        <v>7</v>
      </c>
      <c r="C5705" s="1">
        <v>3</v>
      </c>
      <c r="D5705" s="6">
        <v>5</v>
      </c>
      <c r="E5705" s="1">
        <v>15</v>
      </c>
      <c r="F5705" s="1" cm="1">
        <f t="array" ref="F5705">IF('Cleaned Data'!F5705="","",_xlfn.SWITCH('Cleaned Data'!F5705,"Cash",1,"Credit Card",2,"Digital Wallet",3,0))</f>
        <v>1</v>
      </c>
      <c r="G5705" s="1" cm="1">
        <f t="array" ref="G5705">IF('Cleaned Data'!G5705="","",_xlfn.SWITCH('Cleaned Data'!G5705,"In-Store",1,"Takeaway",2,0))</f>
        <v>1</v>
      </c>
      <c r="H5705" s="8" t="str">
        <v>12/31/2023</v>
      </c>
    </row>
    <row r="5706" spans="1:8" ht="12.5" x14ac:dyDescent="0.25">
      <c r="A5706" s="1" t="str">
        <v>TXN_4310629</v>
      </c>
      <c r="B5706" s="1" cm="1">
        <f t="array" ref="B5706">IF('Cleaned Data'!B5706="","",_xlfn.SWITCH('Cleaned Data'!B5706,"Coffee",1,"Tea",2,"Juice",3,"Smoothie",4,"Cake",5,"Sandwich",6,"Salad",7,"Cookie",8,0))</f>
        <v>2</v>
      </c>
      <c r="C5706" s="1">
        <v>1</v>
      </c>
      <c r="D5706" s="6">
        <v>1.5</v>
      </c>
      <c r="E5706" s="1">
        <v>1.5</v>
      </c>
      <c r="F5706" s="1" cm="1">
        <f t="array" ref="F5706">IF('Cleaned Data'!F5706="","",_xlfn.SWITCH('Cleaned Data'!F5706,"Cash",1,"Credit Card",2,"Digital Wallet",3,0))</f>
        <v>1</v>
      </c>
      <c r="G5706" s="1" cm="1">
        <f t="array" ref="G5706">IF('Cleaned Data'!G5706="","",_xlfn.SWITCH('Cleaned Data'!G5706,"In-Store",1,"Takeaway",2,0))</f>
        <v>0</v>
      </c>
      <c r="H5706" s="8" t="str">
        <v>12/31/2023</v>
      </c>
    </row>
    <row r="5707" spans="1:8" ht="12.5" x14ac:dyDescent="0.25">
      <c r="A5707" s="1" t="str">
        <v>TXN_4567429</v>
      </c>
      <c r="B5707" s="1" cm="1">
        <f t="array" ref="B5707">IF('Cleaned Data'!B5707="","",_xlfn.SWITCH('Cleaned Data'!B5707,"Coffee",1,"Tea",2,"Juice",3,"Smoothie",4,"Cake",5,"Sandwich",6,"Salad",7,"Cookie",8,0))</f>
        <v>4</v>
      </c>
      <c r="C5707" s="1">
        <v>1</v>
      </c>
      <c r="D5707" s="6">
        <v>4</v>
      </c>
      <c r="E5707" s="1">
        <v>4</v>
      </c>
      <c r="F5707" s="1" cm="1">
        <f t="array" ref="F5707">IF('Cleaned Data'!F5707="","",_xlfn.SWITCH('Cleaned Data'!F5707,"Cash",1,"Credit Card",2,"Digital Wallet",3,0))</f>
        <v>0</v>
      </c>
      <c r="G5707" s="1" cm="1">
        <f t="array" ref="G5707">IF('Cleaned Data'!G5707="","",_xlfn.SWITCH('Cleaned Data'!G5707,"In-Store",1,"Takeaway",2,0))</f>
        <v>1</v>
      </c>
      <c r="H5707" s="8" t="str">
        <v>12/31/2023</v>
      </c>
    </row>
    <row r="5708" spans="1:8" ht="12.5" x14ac:dyDescent="0.25">
      <c r="A5708" s="1" t="str">
        <v>TXN_4698656</v>
      </c>
      <c r="B5708" s="1" cm="1">
        <f t="array" ref="B5708">IF('Cleaned Data'!B5708="","",_xlfn.SWITCH('Cleaned Data'!B5708,"Coffee",1,"Tea",2,"Juice",3,"Smoothie",4,"Cake",5,"Sandwich",6,"Salad",7,"Cookie",8,0))</f>
        <v>4</v>
      </c>
      <c r="C5708" s="1">
        <v>4</v>
      </c>
      <c r="D5708" s="6">
        <v>4</v>
      </c>
      <c r="E5708" s="1">
        <v>16</v>
      </c>
      <c r="F5708" s="1" cm="1">
        <f t="array" ref="F5708">IF('Cleaned Data'!F5708="","",_xlfn.SWITCH('Cleaned Data'!F5708,"Cash",1,"Credit Card",2,"Digital Wallet",3,0))</f>
        <v>2</v>
      </c>
      <c r="G5708" s="1" cm="1">
        <f t="array" ref="G5708">IF('Cleaned Data'!G5708="","",_xlfn.SWITCH('Cleaned Data'!G5708,"In-Store",1,"Takeaway",2,0))</f>
        <v>2</v>
      </c>
      <c r="H5708" s="8" t="str">
        <v>12/31/2023</v>
      </c>
    </row>
    <row r="5709" spans="1:8" ht="12.5" x14ac:dyDescent="0.25">
      <c r="A5709" s="1" t="str">
        <v>TXN_5513984</v>
      </c>
      <c r="B5709" s="1" cm="1">
        <f t="array" ref="B5709">IF('Cleaned Data'!B5709="","",_xlfn.SWITCH('Cleaned Data'!B5709,"Coffee",1,"Tea",2,"Juice",3,"Smoothie",4,"Cake",5,"Sandwich",6,"Salad",7,"Cookie",8,0))</f>
        <v>3</v>
      </c>
      <c r="C5709" s="1">
        <v>2</v>
      </c>
      <c r="D5709" s="6">
        <v>3</v>
      </c>
      <c r="E5709" s="1">
        <v>6</v>
      </c>
      <c r="F5709" s="1" cm="1">
        <f t="array" ref="F5709">IF('Cleaned Data'!F5709="","",_xlfn.SWITCH('Cleaned Data'!F5709,"Cash",1,"Credit Card",2,"Digital Wallet",3,0))</f>
        <v>0</v>
      </c>
      <c r="G5709" s="1" cm="1">
        <f t="array" ref="G5709">IF('Cleaned Data'!G5709="","",_xlfn.SWITCH('Cleaned Data'!G5709,"In-Store",1,"Takeaway",2,0))</f>
        <v>2</v>
      </c>
      <c r="H5709" s="8" t="str">
        <v>12/31/2023</v>
      </c>
    </row>
    <row r="5710" spans="1:8" ht="12.5" x14ac:dyDescent="0.25">
      <c r="A5710" s="1" t="str">
        <v>TXN_5926982</v>
      </c>
      <c r="B5710" s="1" cm="1">
        <f t="array" ref="B5710">IF('Cleaned Data'!B5710="","",_xlfn.SWITCH('Cleaned Data'!B5710,"Coffee",1,"Tea",2,"Juice",3,"Smoothie",4,"Cake",5,"Sandwich",6,"Salad",7,"Cookie",8,0))</f>
        <v>5</v>
      </c>
      <c r="C5710" s="1">
        <v>4</v>
      </c>
      <c r="D5710" s="6">
        <v>3</v>
      </c>
      <c r="E5710" s="1">
        <v>12</v>
      </c>
      <c r="F5710" s="1" cm="1">
        <f t="array" ref="F5710">IF('Cleaned Data'!F5710="","",_xlfn.SWITCH('Cleaned Data'!F5710,"Cash",1,"Credit Card",2,"Digital Wallet",3,0))</f>
        <v>2</v>
      </c>
      <c r="G5710" s="1" cm="1">
        <f t="array" ref="G5710">IF('Cleaned Data'!G5710="","",_xlfn.SWITCH('Cleaned Data'!G5710,"In-Store",1,"Takeaway",2,0))</f>
        <v>0</v>
      </c>
      <c r="H5710" s="8" t="str">
        <v>12/31/2023</v>
      </c>
    </row>
    <row r="5711" spans="1:8" ht="12.5" x14ac:dyDescent="0.25">
      <c r="A5711" s="1" t="str">
        <v>TXN_6272908</v>
      </c>
      <c r="B5711" s="1" cm="1">
        <f t="array" ref="B5711">IF('Cleaned Data'!B5711="","",_xlfn.SWITCH('Cleaned Data'!B5711,"Coffee",1,"Tea",2,"Juice",3,"Smoothie",4,"Cake",5,"Sandwich",6,"Salad",7,"Cookie",8,0))</f>
        <v>6</v>
      </c>
      <c r="C5711" s="1">
        <v>5</v>
      </c>
      <c r="D5711" s="6">
        <v>4</v>
      </c>
      <c r="E5711" s="1">
        <v>20</v>
      </c>
      <c r="F5711" s="1" cm="1">
        <f t="array" ref="F5711">IF('Cleaned Data'!F5711="","",_xlfn.SWITCH('Cleaned Data'!F5711,"Cash",1,"Credit Card",2,"Digital Wallet",3,0))</f>
        <v>3</v>
      </c>
      <c r="G5711" s="1" cm="1">
        <f t="array" ref="G5711">IF('Cleaned Data'!G5711="","",_xlfn.SWITCH('Cleaned Data'!G5711,"In-Store",1,"Takeaway",2,0))</f>
        <v>1</v>
      </c>
      <c r="H5711" s="8" t="str">
        <v>12/31/2023</v>
      </c>
    </row>
    <row r="5712" spans="1:8" ht="12.5" x14ac:dyDescent="0.25">
      <c r="A5712" s="1" t="str">
        <v>TXN_6811368</v>
      </c>
      <c r="B5712" s="1" cm="1">
        <f t="array" ref="B5712">IF('Cleaned Data'!B5712="","",_xlfn.SWITCH('Cleaned Data'!B5712,"Coffee",1,"Tea",2,"Juice",3,"Smoothie",4,"Cake",5,"Sandwich",6,"Salad",7,"Cookie",8,0))</f>
        <v>2</v>
      </c>
      <c r="C5712" s="1">
        <v>1</v>
      </c>
      <c r="D5712" s="6">
        <v>1.5</v>
      </c>
      <c r="E5712" s="1">
        <v>1.5</v>
      </c>
      <c r="F5712" s="1" cm="1">
        <f t="array" ref="F5712">IF('Cleaned Data'!F5712="","",_xlfn.SWITCH('Cleaned Data'!F5712,"Cash",1,"Credit Card",2,"Digital Wallet",3,0))</f>
        <v>3</v>
      </c>
      <c r="G5712" s="1" cm="1">
        <f t="array" ref="G5712">IF('Cleaned Data'!G5712="","",_xlfn.SWITCH('Cleaned Data'!G5712,"In-Store",1,"Takeaway",2,0))</f>
        <v>2</v>
      </c>
      <c r="H5712" s="8" t="str">
        <v>12/31/2023</v>
      </c>
    </row>
    <row r="5713" spans="1:8" ht="12.5" x14ac:dyDescent="0.25">
      <c r="A5713" s="1" t="str">
        <v>TXN_7012065</v>
      </c>
      <c r="B5713" s="1" cm="1">
        <f t="array" ref="B5713">IF('Cleaned Data'!B5713="","",_xlfn.SWITCH('Cleaned Data'!B5713,"Coffee",1,"Tea",2,"Juice",3,"Smoothie",4,"Cake",5,"Sandwich",6,"Salad",7,"Cookie",8,0))</f>
        <v>5</v>
      </c>
      <c r="C5713" s="1">
        <v>3</v>
      </c>
      <c r="D5713" s="6">
        <v>3</v>
      </c>
      <c r="E5713" s="1">
        <v>9</v>
      </c>
      <c r="F5713" s="1" cm="1">
        <f t="array" ref="F5713">IF('Cleaned Data'!F5713="","",_xlfn.SWITCH('Cleaned Data'!F5713,"Cash",1,"Credit Card",2,"Digital Wallet",3,0))</f>
        <v>1</v>
      </c>
      <c r="G5713" s="1" cm="1">
        <f t="array" ref="G5713">IF('Cleaned Data'!G5713="","",_xlfn.SWITCH('Cleaned Data'!G5713,"In-Store",1,"Takeaway",2,0))</f>
        <v>0</v>
      </c>
      <c r="H5713" s="8" t="str">
        <v>12/31/2023</v>
      </c>
    </row>
    <row r="5714" spans="1:8" ht="12.5" x14ac:dyDescent="0.25">
      <c r="A5714" s="1" t="str">
        <v>TXN_7667139</v>
      </c>
      <c r="B5714" s="1" cm="1">
        <f t="array" ref="B5714">IF('Cleaned Data'!B5714="","",_xlfn.SWITCH('Cleaned Data'!B5714,"Coffee",1,"Tea",2,"Juice",3,"Smoothie",4,"Cake",5,"Sandwich",6,"Salad",7,"Cookie",8,0))</f>
        <v>6</v>
      </c>
      <c r="C5714" s="1">
        <v>2</v>
      </c>
      <c r="D5714" s="6">
        <v>4</v>
      </c>
      <c r="E5714" s="1">
        <v>8</v>
      </c>
      <c r="F5714" s="1" cm="1">
        <f t="array" ref="F5714">IF('Cleaned Data'!F5714="","",_xlfn.SWITCH('Cleaned Data'!F5714,"Cash",1,"Credit Card",2,"Digital Wallet",3,0))</f>
        <v>1</v>
      </c>
      <c r="G5714" s="1" cm="1">
        <f t="array" ref="G5714">IF('Cleaned Data'!G5714="","",_xlfn.SWITCH('Cleaned Data'!G5714,"In-Store",1,"Takeaway",2,0))</f>
        <v>2</v>
      </c>
      <c r="H5714" s="8" t="str">
        <v>12/31/2023</v>
      </c>
    </row>
    <row r="5715" spans="1:8" ht="12.5" x14ac:dyDescent="0.25">
      <c r="A5715" s="1" t="str">
        <v>TXN_8784653</v>
      </c>
      <c r="B5715" s="1" cm="1">
        <f t="array" ref="B5715">IF('Cleaned Data'!B5715="","",_xlfn.SWITCH('Cleaned Data'!B5715,"Coffee",1,"Tea",2,"Juice",3,"Smoothie",4,"Cake",5,"Sandwich",6,"Salad",7,"Cookie",8,0))</f>
        <v>8</v>
      </c>
      <c r="C5715" s="1">
        <v>3</v>
      </c>
      <c r="D5715" s="6">
        <v>1</v>
      </c>
      <c r="E5715" s="1">
        <v>3</v>
      </c>
      <c r="F5715" s="1" cm="1">
        <f t="array" ref="F5715">IF('Cleaned Data'!F5715="","",_xlfn.SWITCH('Cleaned Data'!F5715,"Cash",1,"Credit Card",2,"Digital Wallet",3,0))</f>
        <v>0</v>
      </c>
      <c r="G5715" s="1" cm="1">
        <f t="array" ref="G5715">IF('Cleaned Data'!G5715="","",_xlfn.SWITCH('Cleaned Data'!G5715,"In-Store",1,"Takeaway",2,0))</f>
        <v>2</v>
      </c>
      <c r="H5715" s="8" t="str">
        <v>12/31/2023</v>
      </c>
    </row>
    <row r="5716" spans="1:8" ht="12.5" x14ac:dyDescent="0.25">
      <c r="A5716" s="1" t="str">
        <v>TXN_9454212</v>
      </c>
      <c r="B5716" s="1" cm="1">
        <f t="array" ref="B5716">IF('Cleaned Data'!B5716="","",_xlfn.SWITCH('Cleaned Data'!B5716,"Coffee",1,"Tea",2,"Juice",3,"Smoothie",4,"Cake",5,"Sandwich",6,"Salad",7,"Cookie",8,0))</f>
        <v>8</v>
      </c>
      <c r="C5716" s="1">
        <v>5</v>
      </c>
      <c r="D5716" s="6">
        <v>1</v>
      </c>
      <c r="E5716" s="1">
        <v>5</v>
      </c>
      <c r="F5716" s="1" cm="1">
        <f t="array" ref="F5716">IF('Cleaned Data'!F5716="","",_xlfn.SWITCH('Cleaned Data'!F5716,"Cash",1,"Credit Card",2,"Digital Wallet",3,0))</f>
        <v>0</v>
      </c>
      <c r="G5716" s="1" cm="1">
        <f t="array" ref="G5716">IF('Cleaned Data'!G5716="","",_xlfn.SWITCH('Cleaned Data'!G5716,"In-Store",1,"Takeaway",2,0))</f>
        <v>1</v>
      </c>
      <c r="H5716" s="8" t="str">
        <v>12/31/2023</v>
      </c>
    </row>
    <row r="5717" spans="1:8" ht="12.5" x14ac:dyDescent="0.25">
      <c r="A5717" s="1" t="str">
        <v>TXN_2322399</v>
      </c>
      <c r="B5717" s="1" cm="1">
        <f t="array" ref="B5717">IF('Cleaned Data'!B5717="","",_xlfn.SWITCH('Cleaned Data'!B5717,"Coffee",1,"Tea",2,"Juice",3,"Smoothie",4,"Cake",5,"Sandwich",6,"Salad",7,"Cookie",8,0))</f>
        <v>2</v>
      </c>
      <c r="C5717" s="1">
        <v>4</v>
      </c>
      <c r="D5717" s="6">
        <v>1.5</v>
      </c>
      <c r="E5717" s="1">
        <v>6</v>
      </c>
      <c r="F5717" s="1" cm="1">
        <f t="array" ref="F5717">IF('Cleaned Data'!F5717="","",_xlfn.SWITCH('Cleaned Data'!F5717,"Cash",1,"Credit Card",2,"Digital Wallet",3,0))</f>
        <v>3</v>
      </c>
      <c r="G5717" s="1" cm="1">
        <f t="array" ref="G5717">IF('Cleaned Data'!G5717="","",_xlfn.SWITCH('Cleaned Data'!G5717,"In-Store",1,"Takeaway",2,0))</f>
        <v>2</v>
      </c>
      <c r="H5717" s="8" t="str">
        <v>2/13/2023</v>
      </c>
    </row>
    <row r="5718" spans="1:8" ht="12.5" x14ac:dyDescent="0.25">
      <c r="A5718" s="1" t="str">
        <v>TXN_2363378</v>
      </c>
      <c r="B5718" s="1" cm="1">
        <f t="array" ref="B5718">IF('Cleaned Data'!B5718="","",_xlfn.SWITCH('Cleaned Data'!B5718,"Coffee",1,"Tea",2,"Juice",3,"Smoothie",4,"Cake",5,"Sandwich",6,"Salad",7,"Cookie",8,0))</f>
        <v>2</v>
      </c>
      <c r="C5718" s="1">
        <v>1</v>
      </c>
      <c r="D5718" s="6">
        <v>1.5</v>
      </c>
      <c r="E5718" s="1">
        <v>1.5</v>
      </c>
      <c r="F5718" s="1" cm="1">
        <f t="array" ref="F5718">IF('Cleaned Data'!F5718="","",_xlfn.SWITCH('Cleaned Data'!F5718,"Cash",1,"Credit Card",2,"Digital Wallet",3,0))</f>
        <v>1</v>
      </c>
      <c r="G5718" s="1" cm="1">
        <f t="array" ref="G5718">IF('Cleaned Data'!G5718="","",_xlfn.SWITCH('Cleaned Data'!G5718,"In-Store",1,"Takeaway",2,0))</f>
        <v>0</v>
      </c>
      <c r="H5718" s="8" t="str">
        <v>2/13/2023</v>
      </c>
    </row>
    <row r="5719" spans="1:8" ht="12.5" x14ac:dyDescent="0.25">
      <c r="A5719" s="1" t="str">
        <v>TXN_2844982</v>
      </c>
      <c r="B5719" s="1" cm="1">
        <f t="array" ref="B5719">IF('Cleaned Data'!B5719="","",_xlfn.SWITCH('Cleaned Data'!B5719,"Coffee",1,"Tea",2,"Juice",3,"Smoothie",4,"Cake",5,"Sandwich",6,"Salad",7,"Cookie",8,0))</f>
        <v>1</v>
      </c>
      <c r="C5719" s="1">
        <v>2</v>
      </c>
      <c r="D5719" s="6">
        <v>2</v>
      </c>
      <c r="E5719" s="1">
        <v>4</v>
      </c>
      <c r="F5719" s="1" cm="1">
        <f t="array" ref="F5719">IF('Cleaned Data'!F5719="","",_xlfn.SWITCH('Cleaned Data'!F5719,"Cash",1,"Credit Card",2,"Digital Wallet",3,0))</f>
        <v>3</v>
      </c>
      <c r="G5719" s="1" cm="1">
        <f t="array" ref="G5719">IF('Cleaned Data'!G5719="","",_xlfn.SWITCH('Cleaned Data'!G5719,"In-Store",1,"Takeaway",2,0))</f>
        <v>1</v>
      </c>
      <c r="H5719" s="8" t="str">
        <v>2/13/2023</v>
      </c>
    </row>
    <row r="5720" spans="1:8" ht="12.5" x14ac:dyDescent="0.25">
      <c r="A5720" s="1" t="str">
        <v>TXN_2889622</v>
      </c>
      <c r="B5720" s="1" cm="1">
        <f t="array" ref="B5720">IF('Cleaned Data'!B5720="","",_xlfn.SWITCH('Cleaned Data'!B5720,"Coffee",1,"Tea",2,"Juice",3,"Smoothie",4,"Cake",5,"Sandwich",6,"Salad",7,"Cookie",8,0))</f>
        <v>8</v>
      </c>
      <c r="C5720" s="1">
        <v>4</v>
      </c>
      <c r="D5720" s="6">
        <v>1</v>
      </c>
      <c r="E5720" s="1">
        <v>4</v>
      </c>
      <c r="F5720" s="1" cm="1">
        <f t="array" ref="F5720">IF('Cleaned Data'!F5720="","",_xlfn.SWITCH('Cleaned Data'!F5720,"Cash",1,"Credit Card",2,"Digital Wallet",3,0))</f>
        <v>3</v>
      </c>
      <c r="G5720" s="1" cm="1">
        <f t="array" ref="G5720">IF('Cleaned Data'!G5720="","",_xlfn.SWITCH('Cleaned Data'!G5720,"In-Store",1,"Takeaway",2,0))</f>
        <v>1</v>
      </c>
      <c r="H5720" s="8" t="str">
        <v>2/13/2023</v>
      </c>
    </row>
    <row r="5721" spans="1:8" ht="12.5" x14ac:dyDescent="0.25">
      <c r="A5721" s="1" t="str">
        <v>TXN_2903973</v>
      </c>
      <c r="B5721" s="1" cm="1">
        <f t="array" ref="B5721">IF('Cleaned Data'!B5721="","",_xlfn.SWITCH('Cleaned Data'!B5721,"Coffee",1,"Tea",2,"Juice",3,"Smoothie",4,"Cake",5,"Sandwich",6,"Salad",7,"Cookie",8,0))</f>
        <v>7</v>
      </c>
      <c r="C5721" s="1">
        <v>1</v>
      </c>
      <c r="D5721" s="6">
        <v>5</v>
      </c>
      <c r="E5721" s="1">
        <v>5</v>
      </c>
      <c r="F5721" s="1" cm="1">
        <f t="array" ref="F5721">IF('Cleaned Data'!F5721="","",_xlfn.SWITCH('Cleaned Data'!F5721,"Cash",1,"Credit Card",2,"Digital Wallet",3,0))</f>
        <v>0</v>
      </c>
      <c r="G5721" s="1" cm="1">
        <f t="array" ref="G5721">IF('Cleaned Data'!G5721="","",_xlfn.SWITCH('Cleaned Data'!G5721,"In-Store",1,"Takeaway",2,0))</f>
        <v>2</v>
      </c>
      <c r="H5721" s="8" t="str">
        <v>2/13/2023</v>
      </c>
    </row>
    <row r="5722" spans="1:8" ht="12.5" x14ac:dyDescent="0.25">
      <c r="A5722" s="1" t="str">
        <v>TXN_3856427</v>
      </c>
      <c r="B5722" s="1" cm="1">
        <f t="array" ref="B5722">IF('Cleaned Data'!B5722="","",_xlfn.SWITCH('Cleaned Data'!B5722,"Coffee",1,"Tea",2,"Juice",3,"Smoothie",4,"Cake",5,"Sandwich",6,"Salad",7,"Cookie",8,0))</f>
        <v>3</v>
      </c>
      <c r="C5722" s="1">
        <v>3</v>
      </c>
      <c r="D5722" s="6">
        <v>3</v>
      </c>
      <c r="E5722" s="1">
        <v>9</v>
      </c>
      <c r="F5722" s="1" cm="1">
        <f t="array" ref="F5722">IF('Cleaned Data'!F5722="","",_xlfn.SWITCH('Cleaned Data'!F5722,"Cash",1,"Credit Card",2,"Digital Wallet",3,0))</f>
        <v>1</v>
      </c>
      <c r="G5722" s="1" cm="1">
        <f t="array" ref="G5722">IF('Cleaned Data'!G5722="","",_xlfn.SWITCH('Cleaned Data'!G5722,"In-Store",1,"Takeaway",2,0))</f>
        <v>2</v>
      </c>
      <c r="H5722" s="8" t="str">
        <v>2/13/2023</v>
      </c>
    </row>
    <row r="5723" spans="1:8" ht="12.5" x14ac:dyDescent="0.25">
      <c r="A5723" s="1" t="str">
        <v>TXN_4036214</v>
      </c>
      <c r="B5723" s="1" cm="1">
        <f t="array" ref="B5723">IF('Cleaned Data'!B5723="","",_xlfn.SWITCH('Cleaned Data'!B5723,"Coffee",1,"Tea",2,"Juice",3,"Smoothie",4,"Cake",5,"Sandwich",6,"Salad",7,"Cookie",8,0))</f>
        <v>4</v>
      </c>
      <c r="C5723" s="1">
        <v>5</v>
      </c>
      <c r="D5723" s="6">
        <v>4</v>
      </c>
      <c r="E5723" s="1">
        <v>20</v>
      </c>
      <c r="F5723" s="1" cm="1">
        <f t="array" ref="F5723">IF('Cleaned Data'!F5723="","",_xlfn.SWITCH('Cleaned Data'!F5723,"Cash",1,"Credit Card",2,"Digital Wallet",3,0))</f>
        <v>0</v>
      </c>
      <c r="G5723" s="1" cm="1">
        <f t="array" ref="G5723">IF('Cleaned Data'!G5723="","",_xlfn.SWITCH('Cleaned Data'!G5723,"In-Store",1,"Takeaway",2,0))</f>
        <v>1</v>
      </c>
      <c r="H5723" s="8" t="str">
        <v>2/13/2023</v>
      </c>
    </row>
    <row r="5724" spans="1:8" ht="12.5" x14ac:dyDescent="0.25">
      <c r="A5724" s="1" t="str">
        <v>TXN_4501915</v>
      </c>
      <c r="B5724" s="1" cm="1">
        <f t="array" ref="B5724">IF('Cleaned Data'!B5724="","",_xlfn.SWITCH('Cleaned Data'!B5724,"Coffee",1,"Tea",2,"Juice",3,"Smoothie",4,"Cake",5,"Sandwich",6,"Salad",7,"Cookie",8,0))</f>
        <v>6</v>
      </c>
      <c r="C5724" s="1">
        <v>4</v>
      </c>
      <c r="D5724" s="6">
        <v>4</v>
      </c>
      <c r="E5724" s="1">
        <v>16</v>
      </c>
      <c r="F5724" s="1" cm="1">
        <f t="array" ref="F5724">IF('Cleaned Data'!F5724="","",_xlfn.SWITCH('Cleaned Data'!F5724,"Cash",1,"Credit Card",2,"Digital Wallet",3,0))</f>
        <v>0</v>
      </c>
      <c r="G5724" s="1" cm="1">
        <f t="array" ref="G5724">IF('Cleaned Data'!G5724="","",_xlfn.SWITCH('Cleaned Data'!G5724,"In-Store",1,"Takeaway",2,0))</f>
        <v>2</v>
      </c>
      <c r="H5724" s="8" t="str">
        <v>2/13/2023</v>
      </c>
    </row>
    <row r="5725" spans="1:8" ht="12.5" x14ac:dyDescent="0.25">
      <c r="A5725" s="1" t="str">
        <v>TXN_5405799</v>
      </c>
      <c r="B5725" s="1" cm="1">
        <f t="array" ref="B5725">IF('Cleaned Data'!B5725="","",_xlfn.SWITCH('Cleaned Data'!B5725,"Coffee",1,"Tea",2,"Juice",3,"Smoothie",4,"Cake",5,"Sandwich",6,"Salad",7,"Cookie",8,0))</f>
        <v>3</v>
      </c>
      <c r="C5725" s="1">
        <v>2</v>
      </c>
      <c r="D5725" s="6">
        <v>3</v>
      </c>
      <c r="E5725" s="1">
        <v>6</v>
      </c>
      <c r="F5725" s="1" cm="1">
        <f t="array" ref="F5725">IF('Cleaned Data'!F5725="","",_xlfn.SWITCH('Cleaned Data'!F5725,"Cash",1,"Credit Card",2,"Digital Wallet",3,0))</f>
        <v>1</v>
      </c>
      <c r="G5725" s="1" cm="1">
        <f t="array" ref="G5725">IF('Cleaned Data'!G5725="","",_xlfn.SWITCH('Cleaned Data'!G5725,"In-Store",1,"Takeaway",2,0))</f>
        <v>2</v>
      </c>
      <c r="H5725" s="8" t="str">
        <v>2/13/2023</v>
      </c>
    </row>
    <row r="5726" spans="1:8" ht="12.5" x14ac:dyDescent="0.25">
      <c r="A5726" s="1" t="str">
        <v>TXN_5408625</v>
      </c>
      <c r="B5726" s="1" cm="1">
        <f t="array" ref="B5726">IF('Cleaned Data'!B5726="","",_xlfn.SWITCH('Cleaned Data'!B5726,"Coffee",1,"Tea",2,"Juice",3,"Smoothie",4,"Cake",5,"Sandwich",6,"Salad",7,"Cookie",8,0))</f>
        <v>8</v>
      </c>
      <c r="C5726" s="1">
        <v>1</v>
      </c>
      <c r="D5726" s="6">
        <v>1</v>
      </c>
      <c r="E5726" s="1">
        <v>1</v>
      </c>
      <c r="F5726" s="1" cm="1">
        <f t="array" ref="F5726">IF('Cleaned Data'!F5726="","",_xlfn.SWITCH('Cleaned Data'!F5726,"Cash",1,"Credit Card",2,"Digital Wallet",3,0))</f>
        <v>0</v>
      </c>
      <c r="G5726" s="1" cm="1">
        <f t="array" ref="G5726">IF('Cleaned Data'!G5726="","",_xlfn.SWITCH('Cleaned Data'!G5726,"In-Store",1,"Takeaway",2,0))</f>
        <v>2</v>
      </c>
      <c r="H5726" s="8" t="str">
        <v>2/13/2023</v>
      </c>
    </row>
    <row r="5727" spans="1:8" ht="12.5" x14ac:dyDescent="0.25">
      <c r="A5727" s="1" t="str">
        <v>TXN_5687012</v>
      </c>
      <c r="B5727" s="1" cm="1">
        <f t="array" ref="B5727">IF('Cleaned Data'!B5727="","",_xlfn.SWITCH('Cleaned Data'!B5727,"Coffee",1,"Tea",2,"Juice",3,"Smoothie",4,"Cake",5,"Sandwich",6,"Salad",7,"Cookie",8,0))</f>
        <v>4</v>
      </c>
      <c r="C5727" s="1">
        <v>1</v>
      </c>
      <c r="D5727" s="6">
        <v>4</v>
      </c>
      <c r="E5727" s="1">
        <v>4</v>
      </c>
      <c r="F5727" s="1" cm="1">
        <f t="array" ref="F5727">IF('Cleaned Data'!F5727="","",_xlfn.SWITCH('Cleaned Data'!F5727,"Cash",1,"Credit Card",2,"Digital Wallet",3,0))</f>
        <v>3</v>
      </c>
      <c r="G5727" s="1" cm="1">
        <f t="array" ref="G5727">IF('Cleaned Data'!G5727="","",_xlfn.SWITCH('Cleaned Data'!G5727,"In-Store",1,"Takeaway",2,0))</f>
        <v>0</v>
      </c>
      <c r="H5727" s="8" t="str">
        <v>2/13/2023</v>
      </c>
    </row>
    <row r="5728" spans="1:8" ht="12.5" x14ac:dyDescent="0.25">
      <c r="A5728" s="1" t="str">
        <v>TXN_6011304</v>
      </c>
      <c r="B5728" s="1" cm="1">
        <f t="array" ref="B5728">IF('Cleaned Data'!B5728="","",_xlfn.SWITCH('Cleaned Data'!B5728,"Coffee",1,"Tea",2,"Juice",3,"Smoothie",4,"Cake",5,"Sandwich",6,"Salad",7,"Cookie",8,0))</f>
        <v>4</v>
      </c>
      <c r="C5728" s="1">
        <v>4</v>
      </c>
      <c r="D5728" s="6">
        <v>4</v>
      </c>
      <c r="E5728" s="1">
        <v>16</v>
      </c>
      <c r="F5728" s="1" cm="1">
        <f t="array" ref="F5728">IF('Cleaned Data'!F5728="","",_xlfn.SWITCH('Cleaned Data'!F5728,"Cash",1,"Credit Card",2,"Digital Wallet",3,0))</f>
        <v>3</v>
      </c>
      <c r="G5728" s="1" cm="1">
        <f t="array" ref="G5728">IF('Cleaned Data'!G5728="","",_xlfn.SWITCH('Cleaned Data'!G5728,"In-Store",1,"Takeaway",2,0))</f>
        <v>0</v>
      </c>
      <c r="H5728" s="8" t="str">
        <v>2/13/2023</v>
      </c>
    </row>
    <row r="5729" spans="1:8" ht="12.5" x14ac:dyDescent="0.25">
      <c r="A5729" s="1" t="str">
        <v>TXN_6704173</v>
      </c>
      <c r="B5729" s="1" cm="1">
        <f t="array" ref="B5729">IF('Cleaned Data'!B5729="","",_xlfn.SWITCH('Cleaned Data'!B5729,"Coffee",1,"Tea",2,"Juice",3,"Smoothie",4,"Cake",5,"Sandwich",6,"Salad",7,"Cookie",8,0))</f>
        <v>6</v>
      </c>
      <c r="C5729" s="1">
        <v>5</v>
      </c>
      <c r="D5729" s="6">
        <v>4</v>
      </c>
      <c r="E5729" s="1">
        <v>20</v>
      </c>
      <c r="F5729" s="1" cm="1">
        <f t="array" ref="F5729">IF('Cleaned Data'!F5729="","",_xlfn.SWITCH('Cleaned Data'!F5729,"Cash",1,"Credit Card",2,"Digital Wallet",3,0))</f>
        <v>3</v>
      </c>
      <c r="G5729" s="1" cm="1">
        <f t="array" ref="G5729">IF('Cleaned Data'!G5729="","",_xlfn.SWITCH('Cleaned Data'!G5729,"In-Store",1,"Takeaway",2,0))</f>
        <v>1</v>
      </c>
      <c r="H5729" s="8" t="str">
        <v>2/13/2023</v>
      </c>
    </row>
    <row r="5730" spans="1:8" ht="12.5" x14ac:dyDescent="0.25">
      <c r="A5730" s="1" t="str">
        <v>TXN_6807913</v>
      </c>
      <c r="B5730" s="1" cm="1">
        <f t="array" ref="B5730">IF('Cleaned Data'!B5730="","",_xlfn.SWITCH('Cleaned Data'!B5730,"Coffee",1,"Tea",2,"Juice",3,"Smoothie",4,"Cake",5,"Sandwich",6,"Salad",7,"Cookie",8,0))</f>
        <v>1</v>
      </c>
      <c r="C5730" s="1">
        <v>2</v>
      </c>
      <c r="D5730" s="6">
        <v>2</v>
      </c>
      <c r="E5730" s="1">
        <v>4</v>
      </c>
      <c r="F5730" s="1" cm="1">
        <f t="array" ref="F5730">IF('Cleaned Data'!F5730="","",_xlfn.SWITCH('Cleaned Data'!F5730,"Cash",1,"Credit Card",2,"Digital Wallet",3,0))</f>
        <v>0</v>
      </c>
      <c r="G5730" s="1" cm="1">
        <f t="array" ref="G5730">IF('Cleaned Data'!G5730="","",_xlfn.SWITCH('Cleaned Data'!G5730,"In-Store",1,"Takeaway",2,0))</f>
        <v>1</v>
      </c>
      <c r="H5730" s="8" t="str">
        <v>2/13/2023</v>
      </c>
    </row>
    <row r="5731" spans="1:8" ht="12.5" x14ac:dyDescent="0.25">
      <c r="A5731" s="1" t="str">
        <v>TXN_6954434</v>
      </c>
      <c r="B5731" s="1" cm="1">
        <f t="array" ref="B5731">IF('Cleaned Data'!B5731="","",_xlfn.SWITCH('Cleaned Data'!B5731,"Coffee",1,"Tea",2,"Juice",3,"Smoothie",4,"Cake",5,"Sandwich",6,"Salad",7,"Cookie",8,0))</f>
        <v>5</v>
      </c>
      <c r="C5731" s="1">
        <v>4</v>
      </c>
      <c r="D5731" s="6">
        <v>3</v>
      </c>
      <c r="E5731" s="1">
        <v>12</v>
      </c>
      <c r="F5731" s="1" cm="1">
        <f t="array" ref="F5731">IF('Cleaned Data'!F5731="","",_xlfn.SWITCH('Cleaned Data'!F5731,"Cash",1,"Credit Card",2,"Digital Wallet",3,0))</f>
        <v>3</v>
      </c>
      <c r="G5731" s="1" cm="1">
        <f t="array" ref="G5731">IF('Cleaned Data'!G5731="","",_xlfn.SWITCH('Cleaned Data'!G5731,"In-Store",1,"Takeaway",2,0))</f>
        <v>1</v>
      </c>
      <c r="H5731" s="8" t="str">
        <v>2/13/2023</v>
      </c>
    </row>
    <row r="5732" spans="1:8" ht="12.5" x14ac:dyDescent="0.25">
      <c r="A5732" s="1" t="str">
        <v>TXN_7861799</v>
      </c>
      <c r="B5732" s="1" cm="1">
        <f t="array" ref="B5732">IF('Cleaned Data'!B5732="","",_xlfn.SWITCH('Cleaned Data'!B5732,"Coffee",1,"Tea",2,"Juice",3,"Smoothie",4,"Cake",5,"Sandwich",6,"Salad",7,"Cookie",8,0))</f>
        <v>8</v>
      </c>
      <c r="C5732" s="1">
        <v>3</v>
      </c>
      <c r="D5732" s="6">
        <v>1</v>
      </c>
      <c r="E5732" s="1">
        <v>3</v>
      </c>
      <c r="F5732" s="1" cm="1">
        <f t="array" ref="F5732">IF('Cleaned Data'!F5732="","",_xlfn.SWITCH('Cleaned Data'!F5732,"Cash",1,"Credit Card",2,"Digital Wallet",3,0))</f>
        <v>2</v>
      </c>
      <c r="G5732" s="1" cm="1">
        <f t="array" ref="G5732">IF('Cleaned Data'!G5732="","",_xlfn.SWITCH('Cleaned Data'!G5732,"In-Store",1,"Takeaway",2,0))</f>
        <v>0</v>
      </c>
      <c r="H5732" s="8" t="str">
        <v>2/13/2023</v>
      </c>
    </row>
    <row r="5733" spans="1:8" ht="12.5" x14ac:dyDescent="0.25">
      <c r="A5733" s="1" t="str">
        <v>TXN_7897119</v>
      </c>
      <c r="B5733" s="1" cm="1">
        <f t="array" ref="B5733">IF('Cleaned Data'!B5733="","",_xlfn.SWITCH('Cleaned Data'!B5733,"Coffee",1,"Tea",2,"Juice",3,"Smoothie",4,"Cake",5,"Sandwich",6,"Salad",7,"Cookie",8,0))</f>
        <v>1</v>
      </c>
      <c r="C5733" s="1">
        <v>4</v>
      </c>
      <c r="D5733" s="6">
        <v>2</v>
      </c>
      <c r="E5733" s="1">
        <v>8</v>
      </c>
      <c r="F5733" s="1" cm="1">
        <f t="array" ref="F5733">IF('Cleaned Data'!F5733="","",_xlfn.SWITCH('Cleaned Data'!F5733,"Cash",1,"Credit Card",2,"Digital Wallet",3,0))</f>
        <v>2</v>
      </c>
      <c r="G5733" s="1" cm="1">
        <f t="array" ref="G5733">IF('Cleaned Data'!G5733="","",_xlfn.SWITCH('Cleaned Data'!G5733,"In-Store",1,"Takeaway",2,0))</f>
        <v>1</v>
      </c>
      <c r="H5733" s="8" t="str">
        <v>2/13/2023</v>
      </c>
    </row>
    <row r="5734" spans="1:8" ht="12.5" x14ac:dyDescent="0.25">
      <c r="A5734" s="1" t="str">
        <v>TXN_8017969</v>
      </c>
      <c r="B5734" s="1" cm="1">
        <f t="array" ref="B5734">IF('Cleaned Data'!B5734="","",_xlfn.SWITCH('Cleaned Data'!B5734,"Coffee",1,"Tea",2,"Juice",3,"Smoothie",4,"Cake",5,"Sandwich",6,"Salad",7,"Cookie",8,0))</f>
        <v>5</v>
      </c>
      <c r="C5734" s="1">
        <v>2</v>
      </c>
      <c r="D5734" s="6">
        <v>3</v>
      </c>
      <c r="E5734" s="1">
        <v>6</v>
      </c>
      <c r="F5734" s="1" cm="1">
        <f t="array" ref="F5734">IF('Cleaned Data'!F5734="","",_xlfn.SWITCH('Cleaned Data'!F5734,"Cash",1,"Credit Card",2,"Digital Wallet",3,0))</f>
        <v>0</v>
      </c>
      <c r="G5734" s="1" cm="1">
        <f t="array" ref="G5734">IF('Cleaned Data'!G5734="","",_xlfn.SWITCH('Cleaned Data'!G5734,"In-Store",1,"Takeaway",2,0))</f>
        <v>0</v>
      </c>
      <c r="H5734" s="8" t="str">
        <v>2/13/2023</v>
      </c>
    </row>
    <row r="5735" spans="1:8" ht="12.5" x14ac:dyDescent="0.25">
      <c r="A5735" s="1" t="str">
        <v>TXN_8696094</v>
      </c>
      <c r="B5735" s="1" cm="1">
        <f t="array" ref="B5735">IF('Cleaned Data'!B5735="","",_xlfn.SWITCH('Cleaned Data'!B5735,"Coffee",1,"Tea",2,"Juice",3,"Smoothie",4,"Cake",5,"Sandwich",6,"Salad",7,"Cookie",8,0))</f>
        <v>2</v>
      </c>
      <c r="C5735" s="1">
        <v>3</v>
      </c>
      <c r="D5735" s="6">
        <v>1.5</v>
      </c>
      <c r="E5735" s="1">
        <v>4.5</v>
      </c>
      <c r="F5735" s="1" cm="1">
        <f t="array" ref="F5735">IF('Cleaned Data'!F5735="","",_xlfn.SWITCH('Cleaned Data'!F5735,"Cash",1,"Credit Card",2,"Digital Wallet",3,0))</f>
        <v>3</v>
      </c>
      <c r="G5735" s="1" cm="1">
        <f t="array" ref="G5735">IF('Cleaned Data'!G5735="","",_xlfn.SWITCH('Cleaned Data'!G5735,"In-Store",1,"Takeaway",2,0))</f>
        <v>1</v>
      </c>
      <c r="H5735" s="8" t="str">
        <v>2/13/2023</v>
      </c>
    </row>
    <row r="5736" spans="1:8" ht="12.5" x14ac:dyDescent="0.25">
      <c r="A5736" s="1" t="str">
        <v>TXN_8867300</v>
      </c>
      <c r="B5736" s="1" cm="1">
        <f t="array" ref="B5736">IF('Cleaned Data'!B5736="","",_xlfn.SWITCH('Cleaned Data'!B5736,"Coffee",1,"Tea",2,"Juice",3,"Smoothie",4,"Cake",5,"Sandwich",6,"Salad",7,"Cookie",8,0))</f>
        <v>1</v>
      </c>
      <c r="C5736" s="1">
        <v>5</v>
      </c>
      <c r="D5736" s="6">
        <v>2</v>
      </c>
      <c r="E5736" s="1">
        <v>10</v>
      </c>
      <c r="F5736" s="1" cm="1">
        <f t="array" ref="F5736">IF('Cleaned Data'!F5736="","",_xlfn.SWITCH('Cleaned Data'!F5736,"Cash",1,"Credit Card",2,"Digital Wallet",3,0))</f>
        <v>2</v>
      </c>
      <c r="G5736" s="1" cm="1">
        <f t="array" ref="G5736">IF('Cleaned Data'!G5736="","",_xlfn.SWITCH('Cleaned Data'!G5736,"In-Store",1,"Takeaway",2,0))</f>
        <v>0</v>
      </c>
      <c r="H5736" s="8" t="str">
        <v>2/13/2023</v>
      </c>
    </row>
    <row r="5737" spans="1:8" ht="12.5" x14ac:dyDescent="0.25">
      <c r="A5737" s="1" t="str">
        <v>TXN_9097641</v>
      </c>
      <c r="B5737" s="1" cm="1">
        <f t="array" ref="B5737">IF('Cleaned Data'!B5737="","",_xlfn.SWITCH('Cleaned Data'!B5737,"Coffee",1,"Tea",2,"Juice",3,"Smoothie",4,"Cake",5,"Sandwich",6,"Salad",7,"Cookie",8,0))</f>
        <v>6</v>
      </c>
      <c r="C5737" s="1">
        <v>3</v>
      </c>
      <c r="D5737" s="6">
        <v>4</v>
      </c>
      <c r="E5737" s="1">
        <v>12</v>
      </c>
      <c r="F5737" s="1" cm="1">
        <f t="array" ref="F5737">IF('Cleaned Data'!F5737="","",_xlfn.SWITCH('Cleaned Data'!F5737,"Cash",1,"Credit Card",2,"Digital Wallet",3,0))</f>
        <v>1</v>
      </c>
      <c r="G5737" s="1" cm="1">
        <f t="array" ref="G5737">IF('Cleaned Data'!G5737="","",_xlfn.SWITCH('Cleaned Data'!G5737,"In-Store",1,"Takeaway",2,0))</f>
        <v>1</v>
      </c>
      <c r="H5737" s="8" t="str">
        <v>2/13/2023</v>
      </c>
    </row>
    <row r="5738" spans="1:8" ht="12.5" x14ac:dyDescent="0.25">
      <c r="A5738" s="1" t="str">
        <v>TXN_9517146</v>
      </c>
      <c r="B5738" s="1" cm="1">
        <f t="array" ref="B5738">IF('Cleaned Data'!B5738="","",_xlfn.SWITCH('Cleaned Data'!B5738,"Coffee",1,"Tea",2,"Juice",3,"Smoothie",4,"Cake",5,"Sandwich",6,"Salad",7,"Cookie",8,0))</f>
        <v>1</v>
      </c>
      <c r="C5738" s="1">
        <v>5</v>
      </c>
      <c r="D5738" s="6">
        <v>2</v>
      </c>
      <c r="E5738" s="1">
        <v>10</v>
      </c>
      <c r="F5738" s="1" cm="1">
        <f t="array" ref="F5738">IF('Cleaned Data'!F5738="","",_xlfn.SWITCH('Cleaned Data'!F5738,"Cash",1,"Credit Card",2,"Digital Wallet",3,0))</f>
        <v>0</v>
      </c>
      <c r="G5738" s="1" cm="1">
        <f t="array" ref="G5738">IF('Cleaned Data'!G5738="","",_xlfn.SWITCH('Cleaned Data'!G5738,"In-Store",1,"Takeaway",2,0))</f>
        <v>1</v>
      </c>
      <c r="H5738" s="8" t="str">
        <v>2/13/2023</v>
      </c>
    </row>
    <row r="5739" spans="1:8" ht="12.5" x14ac:dyDescent="0.25">
      <c r="A5739" s="1" t="str">
        <v>TXN_9554670</v>
      </c>
      <c r="B5739" s="1" cm="1">
        <f t="array" ref="B5739">IF('Cleaned Data'!B5739="","",_xlfn.SWITCH('Cleaned Data'!B5739,"Coffee",1,"Tea",2,"Juice",3,"Smoothie",4,"Cake",5,"Sandwich",6,"Salad",7,"Cookie",8,0))</f>
        <v>6</v>
      </c>
      <c r="C5739" s="1">
        <v>3</v>
      </c>
      <c r="D5739" s="6">
        <v>4</v>
      </c>
      <c r="E5739" s="1">
        <v>12</v>
      </c>
      <c r="F5739" s="1" cm="1">
        <f t="array" ref="F5739">IF('Cleaned Data'!F5739="","",_xlfn.SWITCH('Cleaned Data'!F5739,"Cash",1,"Credit Card",2,"Digital Wallet",3,0))</f>
        <v>0</v>
      </c>
      <c r="G5739" s="1" cm="1">
        <f t="array" ref="G5739">IF('Cleaned Data'!G5739="","",_xlfn.SWITCH('Cleaned Data'!G5739,"In-Store",1,"Takeaway",2,0))</f>
        <v>1</v>
      </c>
      <c r="H5739" s="8" t="str">
        <v>2/13/2023</v>
      </c>
    </row>
    <row r="5740" spans="1:8" ht="12.5" x14ac:dyDescent="0.25">
      <c r="A5740" s="1" t="str">
        <v>TXN_9789310</v>
      </c>
      <c r="B5740" s="1" cm="1">
        <f t="array" ref="B5740">IF('Cleaned Data'!B5740="","",_xlfn.SWITCH('Cleaned Data'!B5740,"Coffee",1,"Tea",2,"Juice",3,"Smoothie",4,"Cake",5,"Sandwich",6,"Salad",7,"Cookie",8,0))</f>
        <v>3</v>
      </c>
      <c r="C5740" s="1">
        <v>4</v>
      </c>
      <c r="D5740" s="6">
        <v>3</v>
      </c>
      <c r="E5740" s="1">
        <v>12</v>
      </c>
      <c r="F5740" s="1" cm="1">
        <f t="array" ref="F5740">IF('Cleaned Data'!F5740="","",_xlfn.SWITCH('Cleaned Data'!F5740,"Cash",1,"Credit Card",2,"Digital Wallet",3,0))</f>
        <v>0</v>
      </c>
      <c r="G5740" s="1" cm="1">
        <f t="array" ref="G5740">IF('Cleaned Data'!G5740="","",_xlfn.SWITCH('Cleaned Data'!G5740,"In-Store",1,"Takeaway",2,0))</f>
        <v>0</v>
      </c>
      <c r="H5740" s="8" t="str">
        <v>2/13/2023</v>
      </c>
    </row>
    <row r="5741" spans="1:8" ht="12.5" x14ac:dyDescent="0.25">
      <c r="A5741" s="1" t="str">
        <v>TXN_9841397</v>
      </c>
      <c r="B5741" s="1" cm="1">
        <f t="array" ref="B5741">IF('Cleaned Data'!B5741="","",_xlfn.SWITCH('Cleaned Data'!B5741,"Coffee",1,"Tea",2,"Juice",3,"Smoothie",4,"Cake",5,"Sandwich",6,"Salad",7,"Cookie",8,0))</f>
        <v>3</v>
      </c>
      <c r="C5741" s="1">
        <v>5</v>
      </c>
      <c r="D5741" s="6">
        <v>3</v>
      </c>
      <c r="E5741" s="1">
        <v>15</v>
      </c>
      <c r="F5741" s="1" cm="1">
        <f t="array" ref="F5741">IF('Cleaned Data'!F5741="","",_xlfn.SWITCH('Cleaned Data'!F5741,"Cash",1,"Credit Card",2,"Digital Wallet",3,0))</f>
        <v>1</v>
      </c>
      <c r="G5741" s="1" cm="1">
        <f t="array" ref="G5741">IF('Cleaned Data'!G5741="","",_xlfn.SWITCH('Cleaned Data'!G5741,"In-Store",1,"Takeaway",2,0))</f>
        <v>0</v>
      </c>
      <c r="H5741" s="8" t="str">
        <v>2/13/2023</v>
      </c>
    </row>
    <row r="5742" spans="1:8" ht="12.5" x14ac:dyDescent="0.25">
      <c r="A5742" s="1" t="str">
        <v>TXN_1309653</v>
      </c>
      <c r="B5742" s="1" cm="1">
        <f t="array" ref="B5742">IF('Cleaned Data'!B5742="","",_xlfn.SWITCH('Cleaned Data'!B5742,"Coffee",1,"Tea",2,"Juice",3,"Smoothie",4,"Cake",5,"Sandwich",6,"Salad",7,"Cookie",8,0))</f>
        <v>2</v>
      </c>
      <c r="C5742" s="1">
        <v>3</v>
      </c>
      <c r="D5742" s="6">
        <v>1.5</v>
      </c>
      <c r="E5742" s="1">
        <v>4.5</v>
      </c>
      <c r="F5742" s="1" cm="1">
        <f t="array" ref="F5742">IF('Cleaned Data'!F5742="","",_xlfn.SWITCH('Cleaned Data'!F5742,"Cash",1,"Credit Card",2,"Digital Wallet",3,0))</f>
        <v>0</v>
      </c>
      <c r="G5742" s="1" cm="1">
        <f t="array" ref="G5742">IF('Cleaned Data'!G5742="","",_xlfn.SWITCH('Cleaned Data'!G5742,"In-Store",1,"Takeaway",2,0))</f>
        <v>0</v>
      </c>
      <c r="H5742" s="8" t="str">
        <v>2/14/2023</v>
      </c>
    </row>
    <row r="5743" spans="1:8" ht="12.5" x14ac:dyDescent="0.25">
      <c r="A5743" s="1" t="str">
        <v>TXN_2602893</v>
      </c>
      <c r="B5743" s="1" cm="1">
        <f t="array" ref="B5743">IF('Cleaned Data'!B5743="","",_xlfn.SWITCH('Cleaned Data'!B5743,"Coffee",1,"Tea",2,"Juice",3,"Smoothie",4,"Cake",5,"Sandwich",6,"Salad",7,"Cookie",8,0))</f>
        <v>3</v>
      </c>
      <c r="C5743" s="1">
        <v>4</v>
      </c>
      <c r="D5743" s="6">
        <v>3</v>
      </c>
      <c r="E5743" s="1">
        <v>12</v>
      </c>
      <c r="F5743" s="1" cm="1">
        <f t="array" ref="F5743">IF('Cleaned Data'!F5743="","",_xlfn.SWITCH('Cleaned Data'!F5743,"Cash",1,"Credit Card",2,"Digital Wallet",3,0))</f>
        <v>0</v>
      </c>
      <c r="G5743" s="1" cm="1">
        <f t="array" ref="G5743">IF('Cleaned Data'!G5743="","",_xlfn.SWITCH('Cleaned Data'!G5743,"In-Store",1,"Takeaway",2,0))</f>
        <v>1</v>
      </c>
      <c r="H5743" s="8" t="str">
        <v>2/14/2023</v>
      </c>
    </row>
    <row r="5744" spans="1:8" ht="12.5" x14ac:dyDescent="0.25">
      <c r="A5744" s="1" t="str">
        <v>TXN_2830671</v>
      </c>
      <c r="B5744" s="1" cm="1">
        <f t="array" ref="B5744">IF('Cleaned Data'!B5744="","",_xlfn.SWITCH('Cleaned Data'!B5744,"Coffee",1,"Tea",2,"Juice",3,"Smoothie",4,"Cake",5,"Sandwich",6,"Salad",7,"Cookie",8,0))</f>
        <v>3</v>
      </c>
      <c r="C5744" s="1">
        <v>1</v>
      </c>
      <c r="D5744" s="6">
        <v>3</v>
      </c>
      <c r="E5744" s="1">
        <v>3</v>
      </c>
      <c r="F5744" s="1" cm="1">
        <f t="array" ref="F5744">IF('Cleaned Data'!F5744="","",_xlfn.SWITCH('Cleaned Data'!F5744,"Cash",1,"Credit Card",2,"Digital Wallet",3,0))</f>
        <v>3</v>
      </c>
      <c r="G5744" s="1" cm="1">
        <f t="array" ref="G5744">IF('Cleaned Data'!G5744="","",_xlfn.SWITCH('Cleaned Data'!G5744,"In-Store",1,"Takeaway",2,0))</f>
        <v>0</v>
      </c>
      <c r="H5744" s="8" t="str">
        <v>2/14/2023</v>
      </c>
    </row>
    <row r="5745" spans="1:8" ht="12.5" x14ac:dyDescent="0.25">
      <c r="A5745" s="1" t="str">
        <v>TXN_3086676</v>
      </c>
      <c r="B5745" s="1" cm="1">
        <f t="array" ref="B5745">IF('Cleaned Data'!B5745="","",_xlfn.SWITCH('Cleaned Data'!B5745,"Coffee",1,"Tea",2,"Juice",3,"Smoothie",4,"Cake",5,"Sandwich",6,"Salad",7,"Cookie",8,0))</f>
        <v>5</v>
      </c>
      <c r="C5745" s="1">
        <v>2</v>
      </c>
      <c r="D5745" s="6">
        <v>3</v>
      </c>
      <c r="E5745" s="1">
        <v>6</v>
      </c>
      <c r="F5745" s="1" cm="1">
        <f t="array" ref="F5745">IF('Cleaned Data'!F5745="","",_xlfn.SWITCH('Cleaned Data'!F5745,"Cash",1,"Credit Card",2,"Digital Wallet",3,0))</f>
        <v>0</v>
      </c>
      <c r="G5745" s="1" cm="1">
        <f t="array" ref="G5745">IF('Cleaned Data'!G5745="","",_xlfn.SWITCH('Cleaned Data'!G5745,"In-Store",1,"Takeaway",2,0))</f>
        <v>0</v>
      </c>
      <c r="H5745" s="8" t="str">
        <v>2/14/2023</v>
      </c>
    </row>
    <row r="5746" spans="1:8" ht="12.5" x14ac:dyDescent="0.25">
      <c r="A5746" s="1" t="str">
        <v>TXN_3896128</v>
      </c>
      <c r="B5746" s="1" cm="1">
        <f t="array" ref="B5746">IF('Cleaned Data'!B5746="","",_xlfn.SWITCH('Cleaned Data'!B5746,"Coffee",1,"Tea",2,"Juice",3,"Smoothie",4,"Cake",5,"Sandwich",6,"Salad",7,"Cookie",8,0))</f>
        <v>1</v>
      </c>
      <c r="C5746" s="1">
        <v>5</v>
      </c>
      <c r="D5746" s="6">
        <v>2</v>
      </c>
      <c r="E5746" s="1">
        <v>10</v>
      </c>
      <c r="F5746" s="1" cm="1">
        <f t="array" ref="F5746">IF('Cleaned Data'!F5746="","",_xlfn.SWITCH('Cleaned Data'!F5746,"Cash",1,"Credit Card",2,"Digital Wallet",3,0))</f>
        <v>1</v>
      </c>
      <c r="G5746" s="1" cm="1">
        <f t="array" ref="G5746">IF('Cleaned Data'!G5746="","",_xlfn.SWITCH('Cleaned Data'!G5746,"In-Store",1,"Takeaway",2,0))</f>
        <v>2</v>
      </c>
      <c r="H5746" s="8" t="str">
        <v>2/14/2023</v>
      </c>
    </row>
    <row r="5747" spans="1:8" ht="12.5" x14ac:dyDescent="0.25">
      <c r="A5747" s="1" t="str">
        <v>TXN_4886990</v>
      </c>
      <c r="B5747" s="1" cm="1">
        <f t="array" ref="B5747">IF('Cleaned Data'!B5747="","",_xlfn.SWITCH('Cleaned Data'!B5747,"Coffee",1,"Tea",2,"Juice",3,"Smoothie",4,"Cake",5,"Sandwich",6,"Salad",7,"Cookie",8,0))</f>
        <v>2</v>
      </c>
      <c r="C5747" s="1">
        <v>5</v>
      </c>
      <c r="D5747" s="6">
        <v>1.5</v>
      </c>
      <c r="E5747" s="1">
        <v>7.5</v>
      </c>
      <c r="F5747" s="1" cm="1">
        <f t="array" ref="F5747">IF('Cleaned Data'!F5747="","",_xlfn.SWITCH('Cleaned Data'!F5747,"Cash",1,"Credit Card",2,"Digital Wallet",3,0))</f>
        <v>2</v>
      </c>
      <c r="G5747" s="1" cm="1">
        <f t="array" ref="G5747">IF('Cleaned Data'!G5747="","",_xlfn.SWITCH('Cleaned Data'!G5747,"In-Store",1,"Takeaway",2,0))</f>
        <v>1</v>
      </c>
      <c r="H5747" s="8" t="str">
        <v>2/14/2023</v>
      </c>
    </row>
    <row r="5748" spans="1:8" ht="12.5" x14ac:dyDescent="0.25">
      <c r="A5748" s="1" t="str">
        <v>TXN_4961655</v>
      </c>
      <c r="B5748" s="1" cm="1">
        <f t="array" ref="B5748">IF('Cleaned Data'!B5748="","",_xlfn.SWITCH('Cleaned Data'!B5748,"Coffee",1,"Tea",2,"Juice",3,"Smoothie",4,"Cake",5,"Sandwich",6,"Salad",7,"Cookie",8,0))</f>
        <v>7</v>
      </c>
      <c r="C5748" s="1">
        <v>4</v>
      </c>
      <c r="D5748" s="6">
        <v>5</v>
      </c>
      <c r="E5748" s="1">
        <v>20</v>
      </c>
      <c r="F5748" s="1" cm="1">
        <f t="array" ref="F5748">IF('Cleaned Data'!F5748="","",_xlfn.SWITCH('Cleaned Data'!F5748,"Cash",1,"Credit Card",2,"Digital Wallet",3,0))</f>
        <v>1</v>
      </c>
      <c r="G5748" s="1" cm="1">
        <f t="array" ref="G5748">IF('Cleaned Data'!G5748="","",_xlfn.SWITCH('Cleaned Data'!G5748,"In-Store",1,"Takeaway",2,0))</f>
        <v>2</v>
      </c>
      <c r="H5748" s="8" t="str">
        <v>2/14/2023</v>
      </c>
    </row>
    <row r="5749" spans="1:8" ht="12.5" x14ac:dyDescent="0.25">
      <c r="A5749" s="1" t="str">
        <v>TXN_5341204</v>
      </c>
      <c r="B5749" s="1" cm="1">
        <f t="array" ref="B5749">IF('Cleaned Data'!B5749="","",_xlfn.SWITCH('Cleaned Data'!B5749,"Coffee",1,"Tea",2,"Juice",3,"Smoothie",4,"Cake",5,"Sandwich",6,"Salad",7,"Cookie",8,0))</f>
        <v>8</v>
      </c>
      <c r="C5749" s="1">
        <v>5</v>
      </c>
      <c r="D5749" s="6">
        <v>1</v>
      </c>
      <c r="E5749" s="1">
        <v>5</v>
      </c>
      <c r="F5749" s="1" cm="1">
        <f t="array" ref="F5749">IF('Cleaned Data'!F5749="","",_xlfn.SWITCH('Cleaned Data'!F5749,"Cash",1,"Credit Card",2,"Digital Wallet",3,0))</f>
        <v>2</v>
      </c>
      <c r="G5749" s="1" cm="1">
        <f t="array" ref="G5749">IF('Cleaned Data'!G5749="","",_xlfn.SWITCH('Cleaned Data'!G5749,"In-Store",1,"Takeaway",2,0))</f>
        <v>1</v>
      </c>
      <c r="H5749" s="8" t="str">
        <v>2/14/2023</v>
      </c>
    </row>
    <row r="5750" spans="1:8" ht="12.5" x14ac:dyDescent="0.25">
      <c r="A5750" s="1" t="str">
        <v>TXN_5398922</v>
      </c>
      <c r="B5750" s="1" cm="1">
        <f t="array" ref="B5750">IF('Cleaned Data'!B5750="","",_xlfn.SWITCH('Cleaned Data'!B5750,"Coffee",1,"Tea",2,"Juice",3,"Smoothie",4,"Cake",5,"Sandwich",6,"Salad",7,"Cookie",8,0))</f>
        <v>8</v>
      </c>
      <c r="C5750" s="1">
        <v>5</v>
      </c>
      <c r="D5750" s="6">
        <v>1</v>
      </c>
      <c r="E5750" s="1">
        <v>5</v>
      </c>
      <c r="F5750" s="1" cm="1">
        <f t="array" ref="F5750">IF('Cleaned Data'!F5750="","",_xlfn.SWITCH('Cleaned Data'!F5750,"Cash",1,"Credit Card",2,"Digital Wallet",3,0))</f>
        <v>0</v>
      </c>
      <c r="G5750" s="1" cm="1">
        <f t="array" ref="G5750">IF('Cleaned Data'!G5750="","",_xlfn.SWITCH('Cleaned Data'!G5750,"In-Store",1,"Takeaway",2,0))</f>
        <v>2</v>
      </c>
      <c r="H5750" s="8" t="str">
        <v>2/14/2023</v>
      </c>
    </row>
    <row r="5751" spans="1:8" ht="12.5" x14ac:dyDescent="0.25">
      <c r="A5751" s="1" t="str">
        <v>TXN_5661891</v>
      </c>
      <c r="B5751" s="1" cm="1">
        <f t="array" ref="B5751">IF('Cleaned Data'!B5751="","",_xlfn.SWITCH('Cleaned Data'!B5751,"Coffee",1,"Tea",2,"Juice",3,"Smoothie",4,"Cake",5,"Sandwich",6,"Salad",7,"Cookie",8,0))</f>
        <v>6</v>
      </c>
      <c r="C5751" s="1">
        <v>5</v>
      </c>
      <c r="D5751" s="6">
        <v>4</v>
      </c>
      <c r="E5751" s="1">
        <v>20</v>
      </c>
      <c r="F5751" s="1" cm="1">
        <f t="array" ref="F5751">IF('Cleaned Data'!F5751="","",_xlfn.SWITCH('Cleaned Data'!F5751,"Cash",1,"Credit Card",2,"Digital Wallet",3,0))</f>
        <v>0</v>
      </c>
      <c r="G5751" s="1" cm="1">
        <f t="array" ref="G5751">IF('Cleaned Data'!G5751="","",_xlfn.SWITCH('Cleaned Data'!G5751,"In-Store",1,"Takeaway",2,0))</f>
        <v>0</v>
      </c>
      <c r="H5751" s="8" t="str">
        <v>2/14/2023</v>
      </c>
    </row>
    <row r="5752" spans="1:8" ht="12.5" x14ac:dyDescent="0.25">
      <c r="A5752" s="1" t="str">
        <v>TXN_6017458</v>
      </c>
      <c r="B5752" s="1" cm="1">
        <f t="array" ref="B5752">IF('Cleaned Data'!B5752="","",_xlfn.SWITCH('Cleaned Data'!B5752,"Coffee",1,"Tea",2,"Juice",3,"Smoothie",4,"Cake",5,"Sandwich",6,"Salad",7,"Cookie",8,0))</f>
        <v>1</v>
      </c>
      <c r="C5752" s="1">
        <v>4</v>
      </c>
      <c r="D5752" s="6">
        <v>2</v>
      </c>
      <c r="E5752" s="1">
        <v>8</v>
      </c>
      <c r="F5752" s="1" cm="1">
        <f t="array" ref="F5752">IF('Cleaned Data'!F5752="","",_xlfn.SWITCH('Cleaned Data'!F5752,"Cash",1,"Credit Card",2,"Digital Wallet",3,0))</f>
        <v>2</v>
      </c>
      <c r="G5752" s="1" cm="1">
        <f t="array" ref="G5752">IF('Cleaned Data'!G5752="","",_xlfn.SWITCH('Cleaned Data'!G5752,"In-Store",1,"Takeaway",2,0))</f>
        <v>2</v>
      </c>
      <c r="H5752" s="8" t="str">
        <v>2/14/2023</v>
      </c>
    </row>
    <row r="5753" spans="1:8" ht="12.5" x14ac:dyDescent="0.25">
      <c r="A5753" s="1" t="str">
        <v>TXN_6806024</v>
      </c>
      <c r="B5753" s="1" cm="1">
        <f t="array" ref="B5753">IF('Cleaned Data'!B5753="","",_xlfn.SWITCH('Cleaned Data'!B5753,"Coffee",1,"Tea",2,"Juice",3,"Smoothie",4,"Cake",5,"Sandwich",6,"Salad",7,"Cookie",8,0))</f>
        <v>6</v>
      </c>
      <c r="C5753" s="1">
        <v>3</v>
      </c>
      <c r="D5753" s="6">
        <v>4</v>
      </c>
      <c r="E5753" s="1">
        <v>12</v>
      </c>
      <c r="F5753" s="1" cm="1">
        <f t="array" ref="F5753">IF('Cleaned Data'!F5753="","",_xlfn.SWITCH('Cleaned Data'!F5753,"Cash",1,"Credit Card",2,"Digital Wallet",3,0))</f>
        <v>1</v>
      </c>
      <c r="G5753" s="1" cm="1">
        <f t="array" ref="G5753">IF('Cleaned Data'!G5753="","",_xlfn.SWITCH('Cleaned Data'!G5753,"In-Store",1,"Takeaway",2,0))</f>
        <v>2</v>
      </c>
      <c r="H5753" s="8" t="str">
        <v>2/14/2023</v>
      </c>
    </row>
    <row r="5754" spans="1:8" ht="12.5" x14ac:dyDescent="0.25">
      <c r="A5754" s="1" t="str">
        <v>TXN_7605163</v>
      </c>
      <c r="B5754" s="1" cm="1">
        <f t="array" ref="B5754">IF('Cleaned Data'!B5754="","",_xlfn.SWITCH('Cleaned Data'!B5754,"Coffee",1,"Tea",2,"Juice",3,"Smoothie",4,"Cake",5,"Sandwich",6,"Salad",7,"Cookie",8,0))</f>
        <v>1</v>
      </c>
      <c r="C5754" s="1">
        <v>5</v>
      </c>
      <c r="D5754" s="6">
        <v>2</v>
      </c>
      <c r="E5754" s="1">
        <v>10</v>
      </c>
      <c r="F5754" s="1" cm="1">
        <f t="array" ref="F5754">IF('Cleaned Data'!F5754="","",_xlfn.SWITCH('Cleaned Data'!F5754,"Cash",1,"Credit Card",2,"Digital Wallet",3,0))</f>
        <v>1</v>
      </c>
      <c r="G5754" s="1" cm="1">
        <f t="array" ref="G5754">IF('Cleaned Data'!G5754="","",_xlfn.SWITCH('Cleaned Data'!G5754,"In-Store",1,"Takeaway",2,0))</f>
        <v>1</v>
      </c>
      <c r="H5754" s="8" t="str">
        <v>2/14/2023</v>
      </c>
    </row>
    <row r="5755" spans="1:8" ht="12.5" x14ac:dyDescent="0.25">
      <c r="A5755" s="1" t="str">
        <v>TXN_7619641</v>
      </c>
      <c r="B5755" s="1" cm="1">
        <f t="array" ref="B5755">IF('Cleaned Data'!B5755="","",_xlfn.SWITCH('Cleaned Data'!B5755,"Coffee",1,"Tea",2,"Juice",3,"Smoothie",4,"Cake",5,"Sandwich",6,"Salad",7,"Cookie",8,0))</f>
        <v>8</v>
      </c>
      <c r="C5755" s="1">
        <v>5</v>
      </c>
      <c r="D5755" s="6">
        <v>1</v>
      </c>
      <c r="E5755" s="1">
        <v>5</v>
      </c>
      <c r="F5755" s="1" cm="1">
        <f t="array" ref="F5755">IF('Cleaned Data'!F5755="","",_xlfn.SWITCH('Cleaned Data'!F5755,"Cash",1,"Credit Card",2,"Digital Wallet",3,0))</f>
        <v>2</v>
      </c>
      <c r="G5755" s="1" cm="1">
        <f t="array" ref="G5755">IF('Cleaned Data'!G5755="","",_xlfn.SWITCH('Cleaned Data'!G5755,"In-Store",1,"Takeaway",2,0))</f>
        <v>1</v>
      </c>
      <c r="H5755" s="8" t="str">
        <v>2/14/2023</v>
      </c>
    </row>
    <row r="5756" spans="1:8" ht="12.5" x14ac:dyDescent="0.25">
      <c r="A5756" s="1" t="str">
        <v>TXN_8542781</v>
      </c>
      <c r="B5756" s="1" cm="1">
        <f t="array" ref="B5756">IF('Cleaned Data'!B5756="","",_xlfn.SWITCH('Cleaned Data'!B5756,"Coffee",1,"Tea",2,"Juice",3,"Smoothie",4,"Cake",5,"Sandwich",6,"Salad",7,"Cookie",8,0))</f>
        <v>6</v>
      </c>
      <c r="C5756" s="1">
        <v>5</v>
      </c>
      <c r="D5756" s="6">
        <v>4</v>
      </c>
      <c r="E5756" s="1">
        <v>20</v>
      </c>
      <c r="F5756" s="1" cm="1">
        <f t="array" ref="F5756">IF('Cleaned Data'!F5756="","",_xlfn.SWITCH('Cleaned Data'!F5756,"Cash",1,"Credit Card",2,"Digital Wallet",3,0))</f>
        <v>3</v>
      </c>
      <c r="G5756" s="1" cm="1">
        <f t="array" ref="G5756">IF('Cleaned Data'!G5756="","",_xlfn.SWITCH('Cleaned Data'!G5756,"In-Store",1,"Takeaway",2,0))</f>
        <v>0</v>
      </c>
      <c r="H5756" s="8" t="str">
        <v>2/14/2023</v>
      </c>
    </row>
    <row r="5757" spans="1:8" ht="12.5" x14ac:dyDescent="0.25">
      <c r="A5757" s="1" t="str">
        <v>TXN_9024388</v>
      </c>
      <c r="B5757" s="1" cm="1">
        <f t="array" ref="B5757">IF('Cleaned Data'!B5757="","",_xlfn.SWITCH('Cleaned Data'!B5757,"Coffee",1,"Tea",2,"Juice",3,"Smoothie",4,"Cake",5,"Sandwich",6,"Salad",7,"Cookie",8,0))</f>
        <v>1</v>
      </c>
      <c r="C5757" s="1">
        <v>3</v>
      </c>
      <c r="D5757" s="6">
        <v>2</v>
      </c>
      <c r="E5757" s="1">
        <v>6</v>
      </c>
      <c r="F5757" s="1" cm="1">
        <f t="array" ref="F5757">IF('Cleaned Data'!F5757="","",_xlfn.SWITCH('Cleaned Data'!F5757,"Cash",1,"Credit Card",2,"Digital Wallet",3,0))</f>
        <v>3</v>
      </c>
      <c r="G5757" s="1" cm="1">
        <f t="array" ref="G5757">IF('Cleaned Data'!G5757="","",_xlfn.SWITCH('Cleaned Data'!G5757,"In-Store",1,"Takeaway",2,0))</f>
        <v>0</v>
      </c>
      <c r="H5757" s="8" t="str">
        <v>2/14/2023</v>
      </c>
    </row>
    <row r="5758" spans="1:8" ht="12.5" x14ac:dyDescent="0.25">
      <c r="A5758" s="1" t="str">
        <v>TXN_9594133</v>
      </c>
      <c r="B5758" s="1" cm="1">
        <f t="array" ref="B5758">IF('Cleaned Data'!B5758="","",_xlfn.SWITCH('Cleaned Data'!B5758,"Coffee",1,"Tea",2,"Juice",3,"Smoothie",4,"Cake",5,"Sandwich",6,"Salad",7,"Cookie",8,0))</f>
        <v>2</v>
      </c>
      <c r="C5758" s="1">
        <v>4</v>
      </c>
      <c r="D5758" s="6">
        <v>1.5</v>
      </c>
      <c r="E5758" s="1">
        <v>6</v>
      </c>
      <c r="F5758" s="1" cm="1">
        <f t="array" ref="F5758">IF('Cleaned Data'!F5758="","",_xlfn.SWITCH('Cleaned Data'!F5758,"Cash",1,"Credit Card",2,"Digital Wallet",3,0))</f>
        <v>3</v>
      </c>
      <c r="G5758" s="1" cm="1">
        <f t="array" ref="G5758">IF('Cleaned Data'!G5758="","",_xlfn.SWITCH('Cleaned Data'!G5758,"In-Store",1,"Takeaway",2,0))</f>
        <v>2</v>
      </c>
      <c r="H5758" s="8" t="str">
        <v>2/14/2023</v>
      </c>
    </row>
    <row r="5759" spans="1:8" ht="12.5" x14ac:dyDescent="0.25">
      <c r="A5759" s="1" t="str">
        <v>TXN_9871036</v>
      </c>
      <c r="B5759" s="1" cm="1">
        <f t="array" ref="B5759">IF('Cleaned Data'!B5759="","",_xlfn.SWITCH('Cleaned Data'!B5759,"Coffee",1,"Tea",2,"Juice",3,"Smoothie",4,"Cake",5,"Sandwich",6,"Salad",7,"Cookie",8,0))</f>
        <v>1</v>
      </c>
      <c r="C5759" s="1">
        <v>3</v>
      </c>
      <c r="D5759" s="6">
        <v>2</v>
      </c>
      <c r="E5759" s="1">
        <v>6</v>
      </c>
      <c r="F5759" s="1" cm="1">
        <f t="array" ref="F5759">IF('Cleaned Data'!F5759="","",_xlfn.SWITCH('Cleaned Data'!F5759,"Cash",1,"Credit Card",2,"Digital Wallet",3,0))</f>
        <v>1</v>
      </c>
      <c r="G5759" s="1" cm="1">
        <f t="array" ref="G5759">IF('Cleaned Data'!G5759="","",_xlfn.SWITCH('Cleaned Data'!G5759,"In-Store",1,"Takeaway",2,0))</f>
        <v>1</v>
      </c>
      <c r="H5759" s="8" t="str">
        <v>2/14/2023</v>
      </c>
    </row>
    <row r="5760" spans="1:8" ht="12.5" x14ac:dyDescent="0.25">
      <c r="A5760" s="1" t="str">
        <v>TXN_9967728</v>
      </c>
      <c r="B5760" s="1" cm="1">
        <f t="array" ref="B5760">IF('Cleaned Data'!B5760="","",_xlfn.SWITCH('Cleaned Data'!B5760,"Coffee",1,"Tea",2,"Juice",3,"Smoothie",4,"Cake",5,"Sandwich",6,"Salad",7,"Cookie",8,0))</f>
        <v>5</v>
      </c>
      <c r="C5760" s="1">
        <v>5</v>
      </c>
      <c r="D5760" s="6">
        <v>3</v>
      </c>
      <c r="E5760" s="1">
        <v>15</v>
      </c>
      <c r="F5760" s="1" cm="1">
        <f t="array" ref="F5760">IF('Cleaned Data'!F5760="","",_xlfn.SWITCH('Cleaned Data'!F5760,"Cash",1,"Credit Card",2,"Digital Wallet",3,0))</f>
        <v>0</v>
      </c>
      <c r="G5760" s="1" cm="1">
        <f t="array" ref="G5760">IF('Cleaned Data'!G5760="","",_xlfn.SWITCH('Cleaned Data'!G5760,"In-Store",1,"Takeaway",2,0))</f>
        <v>2</v>
      </c>
      <c r="H5760" s="8" t="str">
        <v>2/14/2023</v>
      </c>
    </row>
    <row r="5761" spans="1:8" ht="12.5" x14ac:dyDescent="0.25">
      <c r="A5761" s="1" t="str">
        <v>TXN_1335337</v>
      </c>
      <c r="B5761" s="1" cm="1">
        <f t="array" ref="B5761">IF('Cleaned Data'!B5761="","",_xlfn.SWITCH('Cleaned Data'!B5761,"Coffee",1,"Tea",2,"Juice",3,"Smoothie",4,"Cake",5,"Sandwich",6,"Salad",7,"Cookie",8,0))</f>
        <v>7</v>
      </c>
      <c r="C5761" s="1">
        <v>1</v>
      </c>
      <c r="D5761" s="6">
        <v>5</v>
      </c>
      <c r="E5761" s="1">
        <v>5</v>
      </c>
      <c r="F5761" s="1" cm="1">
        <f t="array" ref="F5761">IF('Cleaned Data'!F5761="","",_xlfn.SWITCH('Cleaned Data'!F5761,"Cash",1,"Credit Card",2,"Digital Wallet",3,0))</f>
        <v>0</v>
      </c>
      <c r="G5761" s="1" cm="1">
        <f t="array" ref="G5761">IF('Cleaned Data'!G5761="","",_xlfn.SWITCH('Cleaned Data'!G5761,"In-Store",1,"Takeaway",2,0))</f>
        <v>0</v>
      </c>
      <c r="H5761" s="8" t="str">
        <v>2/15/2023</v>
      </c>
    </row>
    <row r="5762" spans="1:8" ht="12.5" x14ac:dyDescent="0.25">
      <c r="A5762" s="1" t="str">
        <v>TXN_1817596</v>
      </c>
      <c r="B5762" s="1" cm="1">
        <f t="array" ref="B5762">IF('Cleaned Data'!B5762="","",_xlfn.SWITCH('Cleaned Data'!B5762,"Coffee",1,"Tea",2,"Juice",3,"Smoothie",4,"Cake",5,"Sandwich",6,"Salad",7,"Cookie",8,0))</f>
        <v>8</v>
      </c>
      <c r="C5762" s="1">
        <v>2</v>
      </c>
      <c r="D5762" s="6">
        <v>1</v>
      </c>
      <c r="E5762" s="1">
        <v>2</v>
      </c>
      <c r="F5762" s="1" cm="1">
        <f t="array" ref="F5762">IF('Cleaned Data'!F5762="","",_xlfn.SWITCH('Cleaned Data'!F5762,"Cash",1,"Credit Card",2,"Digital Wallet",3,0))</f>
        <v>3</v>
      </c>
      <c r="G5762" s="1" cm="1">
        <f t="array" ref="G5762">IF('Cleaned Data'!G5762="","",_xlfn.SWITCH('Cleaned Data'!G5762,"In-Store",1,"Takeaway",2,0))</f>
        <v>2</v>
      </c>
      <c r="H5762" s="8" t="str">
        <v>2/15/2023</v>
      </c>
    </row>
    <row r="5763" spans="1:8" ht="12.5" x14ac:dyDescent="0.25">
      <c r="A5763" s="1" t="str">
        <v>TXN_1827937</v>
      </c>
      <c r="B5763" s="1" cm="1">
        <f t="array" ref="B5763">IF('Cleaned Data'!B5763="","",_xlfn.SWITCH('Cleaned Data'!B5763,"Coffee",1,"Tea",2,"Juice",3,"Smoothie",4,"Cake",5,"Sandwich",6,"Salad",7,"Cookie",8,0))</f>
        <v>4</v>
      </c>
      <c r="C5763" s="1">
        <v>2</v>
      </c>
      <c r="D5763" s="6">
        <v>4</v>
      </c>
      <c r="E5763" s="1">
        <v>8</v>
      </c>
      <c r="F5763" s="1" cm="1">
        <f t="array" ref="F5763">IF('Cleaned Data'!F5763="","",_xlfn.SWITCH('Cleaned Data'!F5763,"Cash",1,"Credit Card",2,"Digital Wallet",3,0))</f>
        <v>3</v>
      </c>
      <c r="G5763" s="1" cm="1">
        <f t="array" ref="G5763">IF('Cleaned Data'!G5763="","",_xlfn.SWITCH('Cleaned Data'!G5763,"In-Store",1,"Takeaway",2,0))</f>
        <v>0</v>
      </c>
      <c r="H5763" s="8" t="str">
        <v>2/15/2023</v>
      </c>
    </row>
    <row r="5764" spans="1:8" ht="12.5" x14ac:dyDescent="0.25">
      <c r="A5764" s="1" t="str">
        <v>TXN_2355099</v>
      </c>
      <c r="B5764" s="1" cm="1">
        <f t="array" ref="B5764">IF('Cleaned Data'!B5764="","",_xlfn.SWITCH('Cleaned Data'!B5764,"Coffee",1,"Tea",2,"Juice",3,"Smoothie",4,"Cake",5,"Sandwich",6,"Salad",7,"Cookie",8,0))</f>
        <v>7</v>
      </c>
      <c r="C5764" s="1">
        <v>3</v>
      </c>
      <c r="D5764" s="6">
        <v>5</v>
      </c>
      <c r="E5764" s="1">
        <v>15</v>
      </c>
      <c r="F5764" s="1" cm="1">
        <f t="array" ref="F5764">IF('Cleaned Data'!F5764="","",_xlfn.SWITCH('Cleaned Data'!F5764,"Cash",1,"Credit Card",2,"Digital Wallet",3,0))</f>
        <v>1</v>
      </c>
      <c r="G5764" s="1" cm="1">
        <f t="array" ref="G5764">IF('Cleaned Data'!G5764="","",_xlfn.SWITCH('Cleaned Data'!G5764,"In-Store",1,"Takeaway",2,0))</f>
        <v>1</v>
      </c>
      <c r="H5764" s="8" t="str">
        <v>2/15/2023</v>
      </c>
    </row>
    <row r="5765" spans="1:8" ht="12.5" x14ac:dyDescent="0.25">
      <c r="A5765" s="1" t="str">
        <v>TXN_2371941</v>
      </c>
      <c r="B5765" s="1" cm="1">
        <f t="array" ref="B5765">IF('Cleaned Data'!B5765="","",_xlfn.SWITCH('Cleaned Data'!B5765,"Coffee",1,"Tea",2,"Juice",3,"Smoothie",4,"Cake",5,"Sandwich",6,"Salad",7,"Cookie",8,0))</f>
        <v>3</v>
      </c>
      <c r="C5765" s="1">
        <v>2</v>
      </c>
      <c r="D5765" s="6">
        <v>3</v>
      </c>
      <c r="E5765" s="1">
        <v>6</v>
      </c>
      <c r="F5765" s="1" cm="1">
        <f t="array" ref="F5765">IF('Cleaned Data'!F5765="","",_xlfn.SWITCH('Cleaned Data'!F5765,"Cash",1,"Credit Card",2,"Digital Wallet",3,0))</f>
        <v>2</v>
      </c>
      <c r="G5765" s="1" cm="1">
        <f t="array" ref="G5765">IF('Cleaned Data'!G5765="","",_xlfn.SWITCH('Cleaned Data'!G5765,"In-Store",1,"Takeaway",2,0))</f>
        <v>0</v>
      </c>
      <c r="H5765" s="8" t="str">
        <v>2/15/2023</v>
      </c>
    </row>
    <row r="5766" spans="1:8" ht="12.5" x14ac:dyDescent="0.25">
      <c r="A5766" s="1" t="str">
        <v>TXN_2879361</v>
      </c>
      <c r="B5766" s="1" cm="1">
        <f t="array" ref="B5766">IF('Cleaned Data'!B5766="","",_xlfn.SWITCH('Cleaned Data'!B5766,"Coffee",1,"Tea",2,"Juice",3,"Smoothie",4,"Cake",5,"Sandwich",6,"Salad",7,"Cookie",8,0))</f>
        <v>2</v>
      </c>
      <c r="C5766" s="1">
        <v>5</v>
      </c>
      <c r="D5766" s="6">
        <v>1.5</v>
      </c>
      <c r="E5766" s="1">
        <v>7.5</v>
      </c>
      <c r="F5766" s="1" cm="1">
        <f t="array" ref="F5766">IF('Cleaned Data'!F5766="","",_xlfn.SWITCH('Cleaned Data'!F5766,"Cash",1,"Credit Card",2,"Digital Wallet",3,0))</f>
        <v>0</v>
      </c>
      <c r="G5766" s="1" cm="1">
        <f t="array" ref="G5766">IF('Cleaned Data'!G5766="","",_xlfn.SWITCH('Cleaned Data'!G5766,"In-Store",1,"Takeaway",2,0))</f>
        <v>0</v>
      </c>
      <c r="H5766" s="8" t="str">
        <v>2/15/2023</v>
      </c>
    </row>
    <row r="5767" spans="1:8" ht="12.5" x14ac:dyDescent="0.25">
      <c r="A5767" s="1" t="str">
        <v>TXN_3052584</v>
      </c>
      <c r="B5767" s="1" cm="1">
        <f t="array" ref="B5767">IF('Cleaned Data'!B5767="","",_xlfn.SWITCH('Cleaned Data'!B5767,"Coffee",1,"Tea",2,"Juice",3,"Smoothie",4,"Cake",5,"Sandwich",6,"Salad",7,"Cookie",8,0))</f>
        <v>8</v>
      </c>
      <c r="C5767" s="1">
        <v>3</v>
      </c>
      <c r="D5767" s="6">
        <v>1</v>
      </c>
      <c r="E5767" s="1">
        <v>3</v>
      </c>
      <c r="F5767" s="1" cm="1">
        <f t="array" ref="F5767">IF('Cleaned Data'!F5767="","",_xlfn.SWITCH('Cleaned Data'!F5767,"Cash",1,"Credit Card",2,"Digital Wallet",3,0))</f>
        <v>2</v>
      </c>
      <c r="G5767" s="1" cm="1">
        <f t="array" ref="G5767">IF('Cleaned Data'!G5767="","",_xlfn.SWITCH('Cleaned Data'!G5767,"In-Store",1,"Takeaway",2,0))</f>
        <v>0</v>
      </c>
      <c r="H5767" s="8" t="str">
        <v>2/15/2023</v>
      </c>
    </row>
    <row r="5768" spans="1:8" ht="12.5" x14ac:dyDescent="0.25">
      <c r="A5768" s="1" t="str">
        <v>TXN_3120023</v>
      </c>
      <c r="B5768" s="1" cm="1">
        <f t="array" ref="B5768">IF('Cleaned Data'!B5768="","",_xlfn.SWITCH('Cleaned Data'!B5768,"Coffee",1,"Tea",2,"Juice",3,"Smoothie",4,"Cake",5,"Sandwich",6,"Salad",7,"Cookie",8,0))</f>
        <v>6</v>
      </c>
      <c r="C5768" s="1">
        <v>4</v>
      </c>
      <c r="D5768" s="6">
        <v>4</v>
      </c>
      <c r="E5768" s="1">
        <v>16</v>
      </c>
      <c r="F5768" s="1" cm="1">
        <f t="array" ref="F5768">IF('Cleaned Data'!F5768="","",_xlfn.SWITCH('Cleaned Data'!F5768,"Cash",1,"Credit Card",2,"Digital Wallet",3,0))</f>
        <v>1</v>
      </c>
      <c r="G5768" s="1" cm="1">
        <f t="array" ref="G5768">IF('Cleaned Data'!G5768="","",_xlfn.SWITCH('Cleaned Data'!G5768,"In-Store",1,"Takeaway",2,0))</f>
        <v>2</v>
      </c>
      <c r="H5768" s="8" t="str">
        <v>2/15/2023</v>
      </c>
    </row>
    <row r="5769" spans="1:8" ht="12.5" x14ac:dyDescent="0.25">
      <c r="A5769" s="1" t="str">
        <v>TXN_3142258</v>
      </c>
      <c r="B5769" s="1" cm="1">
        <f t="array" ref="B5769">IF('Cleaned Data'!B5769="","",_xlfn.SWITCH('Cleaned Data'!B5769,"Coffee",1,"Tea",2,"Juice",3,"Smoothie",4,"Cake",5,"Sandwich",6,"Salad",7,"Cookie",8,0))</f>
        <v>5</v>
      </c>
      <c r="C5769" s="1">
        <v>5</v>
      </c>
      <c r="D5769" s="6">
        <v>3</v>
      </c>
      <c r="E5769" s="1">
        <v>15</v>
      </c>
      <c r="F5769" s="1" cm="1">
        <f t="array" ref="F5769">IF('Cleaned Data'!F5769="","",_xlfn.SWITCH('Cleaned Data'!F5769,"Cash",1,"Credit Card",2,"Digital Wallet",3,0))</f>
        <v>0</v>
      </c>
      <c r="G5769" s="1" cm="1">
        <f t="array" ref="G5769">IF('Cleaned Data'!G5769="","",_xlfn.SWITCH('Cleaned Data'!G5769,"In-Store",1,"Takeaway",2,0))</f>
        <v>2</v>
      </c>
      <c r="H5769" s="8" t="str">
        <v>2/15/2023</v>
      </c>
    </row>
    <row r="5770" spans="1:8" ht="12.5" x14ac:dyDescent="0.25">
      <c r="A5770" s="1" t="str">
        <v>TXN_3150792</v>
      </c>
      <c r="B5770" s="1" cm="1">
        <f t="array" ref="B5770">IF('Cleaned Data'!B5770="","",_xlfn.SWITCH('Cleaned Data'!B5770,"Coffee",1,"Tea",2,"Juice",3,"Smoothie",4,"Cake",5,"Sandwich",6,"Salad",7,"Cookie",8,0))</f>
        <v>1</v>
      </c>
      <c r="C5770" s="1">
        <v>4</v>
      </c>
      <c r="D5770" s="6">
        <v>2</v>
      </c>
      <c r="E5770" s="1">
        <v>8</v>
      </c>
      <c r="F5770" s="1" cm="1">
        <f t="array" ref="F5770">IF('Cleaned Data'!F5770="","",_xlfn.SWITCH('Cleaned Data'!F5770,"Cash",1,"Credit Card",2,"Digital Wallet",3,0))</f>
        <v>0</v>
      </c>
      <c r="G5770" s="1" cm="1">
        <f t="array" ref="G5770">IF('Cleaned Data'!G5770="","",_xlfn.SWITCH('Cleaned Data'!G5770,"In-Store",1,"Takeaway",2,0))</f>
        <v>1</v>
      </c>
      <c r="H5770" s="8" t="str">
        <v>2/15/2023</v>
      </c>
    </row>
    <row r="5771" spans="1:8" ht="12.5" x14ac:dyDescent="0.25">
      <c r="A5771" s="1" t="str">
        <v>TXN_3185667</v>
      </c>
      <c r="B5771" s="1" cm="1">
        <f t="array" ref="B5771">IF('Cleaned Data'!B5771="","",_xlfn.SWITCH('Cleaned Data'!B5771,"Coffee",1,"Tea",2,"Juice",3,"Smoothie",4,"Cake",5,"Sandwich",6,"Salad",7,"Cookie",8,0))</f>
        <v>8</v>
      </c>
      <c r="C5771" s="1">
        <v>4</v>
      </c>
      <c r="D5771" s="6">
        <v>1</v>
      </c>
      <c r="E5771" s="1">
        <v>4</v>
      </c>
      <c r="F5771" s="1" cm="1">
        <f t="array" ref="F5771">IF('Cleaned Data'!F5771="","",_xlfn.SWITCH('Cleaned Data'!F5771,"Cash",1,"Credit Card",2,"Digital Wallet",3,0))</f>
        <v>3</v>
      </c>
      <c r="G5771" s="1" cm="1">
        <f t="array" ref="G5771">IF('Cleaned Data'!G5771="","",_xlfn.SWITCH('Cleaned Data'!G5771,"In-Store",1,"Takeaway",2,0))</f>
        <v>2</v>
      </c>
      <c r="H5771" s="8" t="str">
        <v>2/15/2023</v>
      </c>
    </row>
    <row r="5772" spans="1:8" ht="12.5" x14ac:dyDescent="0.25">
      <c r="A5772" s="1" t="str">
        <v>TXN_3546303</v>
      </c>
      <c r="B5772" s="1" cm="1">
        <f t="array" ref="B5772">IF('Cleaned Data'!B5772="","",_xlfn.SWITCH('Cleaned Data'!B5772,"Coffee",1,"Tea",2,"Juice",3,"Smoothie",4,"Cake",5,"Sandwich",6,"Salad",7,"Cookie",8,0))</f>
        <v>3</v>
      </c>
      <c r="C5772" s="1">
        <v>3</v>
      </c>
      <c r="D5772" s="6">
        <v>3</v>
      </c>
      <c r="E5772" s="1">
        <v>9</v>
      </c>
      <c r="F5772" s="1" cm="1">
        <f t="array" ref="F5772">IF('Cleaned Data'!F5772="","",_xlfn.SWITCH('Cleaned Data'!F5772,"Cash",1,"Credit Card",2,"Digital Wallet",3,0))</f>
        <v>1</v>
      </c>
      <c r="G5772" s="1" cm="1">
        <f t="array" ref="G5772">IF('Cleaned Data'!G5772="","",_xlfn.SWITCH('Cleaned Data'!G5772,"In-Store",1,"Takeaway",2,0))</f>
        <v>0</v>
      </c>
      <c r="H5772" s="8" t="str">
        <v>2/15/2023</v>
      </c>
    </row>
    <row r="5773" spans="1:8" ht="12.5" x14ac:dyDescent="0.25">
      <c r="A5773" s="1" t="str">
        <v>TXN_3944582</v>
      </c>
      <c r="B5773" s="1" cm="1">
        <f t="array" ref="B5773">IF('Cleaned Data'!B5773="","",_xlfn.SWITCH('Cleaned Data'!B5773,"Coffee",1,"Tea",2,"Juice",3,"Smoothie",4,"Cake",5,"Sandwich",6,"Salad",7,"Cookie",8,0))</f>
        <v>3</v>
      </c>
      <c r="C5773" s="1">
        <v>4</v>
      </c>
      <c r="D5773" s="6">
        <v>3</v>
      </c>
      <c r="E5773" s="1">
        <v>12</v>
      </c>
      <c r="F5773" s="1" cm="1">
        <f t="array" ref="F5773">IF('Cleaned Data'!F5773="","",_xlfn.SWITCH('Cleaned Data'!F5773,"Cash",1,"Credit Card",2,"Digital Wallet",3,0))</f>
        <v>2</v>
      </c>
      <c r="G5773" s="1" cm="1">
        <f t="array" ref="G5773">IF('Cleaned Data'!G5773="","",_xlfn.SWITCH('Cleaned Data'!G5773,"In-Store",1,"Takeaway",2,0))</f>
        <v>1</v>
      </c>
      <c r="H5773" s="8" t="str">
        <v>2/15/2023</v>
      </c>
    </row>
    <row r="5774" spans="1:8" ht="12.5" x14ac:dyDescent="0.25">
      <c r="A5774" s="1" t="str">
        <v>TXN_4031726</v>
      </c>
      <c r="B5774" s="1" cm="1">
        <f t="array" ref="B5774">IF('Cleaned Data'!B5774="","",_xlfn.SWITCH('Cleaned Data'!B5774,"Coffee",1,"Tea",2,"Juice",3,"Smoothie",4,"Cake",5,"Sandwich",6,"Salad",7,"Cookie",8,0))</f>
        <v>3</v>
      </c>
      <c r="C5774" s="1">
        <v>2</v>
      </c>
      <c r="D5774" s="6">
        <v>3</v>
      </c>
      <c r="E5774" s="1">
        <v>6</v>
      </c>
      <c r="F5774" s="1" cm="1">
        <f t="array" ref="F5774">IF('Cleaned Data'!F5774="","",_xlfn.SWITCH('Cleaned Data'!F5774,"Cash",1,"Credit Card",2,"Digital Wallet",3,0))</f>
        <v>0</v>
      </c>
      <c r="G5774" s="1" cm="1">
        <f t="array" ref="G5774">IF('Cleaned Data'!G5774="","",_xlfn.SWITCH('Cleaned Data'!G5774,"In-Store",1,"Takeaway",2,0))</f>
        <v>0</v>
      </c>
      <c r="H5774" s="8" t="str">
        <v>2/15/2023</v>
      </c>
    </row>
    <row r="5775" spans="1:8" ht="12.5" x14ac:dyDescent="0.25">
      <c r="A5775" s="1" t="str">
        <v>TXN_4116036</v>
      </c>
      <c r="B5775" s="1" cm="1">
        <f t="array" ref="B5775">IF('Cleaned Data'!B5775="","",_xlfn.SWITCH('Cleaned Data'!B5775,"Coffee",1,"Tea",2,"Juice",3,"Smoothie",4,"Cake",5,"Sandwich",6,"Salad",7,"Cookie",8,0))</f>
        <v>2</v>
      </c>
      <c r="C5775" s="1">
        <v>4</v>
      </c>
      <c r="D5775" s="6">
        <v>1.5</v>
      </c>
      <c r="E5775" s="1">
        <v>6</v>
      </c>
      <c r="F5775" s="1" cm="1">
        <f t="array" ref="F5775">IF('Cleaned Data'!F5775="","",_xlfn.SWITCH('Cleaned Data'!F5775,"Cash",1,"Credit Card",2,"Digital Wallet",3,0))</f>
        <v>2</v>
      </c>
      <c r="G5775" s="1" cm="1">
        <f t="array" ref="G5775">IF('Cleaned Data'!G5775="","",_xlfn.SWITCH('Cleaned Data'!G5775,"In-Store",1,"Takeaway",2,0))</f>
        <v>1</v>
      </c>
      <c r="H5775" s="8" t="str">
        <v>2/15/2023</v>
      </c>
    </row>
    <row r="5776" spans="1:8" ht="12.5" x14ac:dyDescent="0.25">
      <c r="A5776" s="1" t="str">
        <v>TXN_4832163</v>
      </c>
      <c r="B5776" s="1" cm="1">
        <f t="array" ref="B5776">IF('Cleaned Data'!B5776="","",_xlfn.SWITCH('Cleaned Data'!B5776,"Coffee",1,"Tea",2,"Juice",3,"Smoothie",4,"Cake",5,"Sandwich",6,"Salad",7,"Cookie",8,0))</f>
        <v>4</v>
      </c>
      <c r="C5776" s="1">
        <v>5</v>
      </c>
      <c r="D5776" s="6">
        <v>4</v>
      </c>
      <c r="E5776" s="1">
        <v>20</v>
      </c>
      <c r="F5776" s="1" cm="1">
        <f t="array" ref="F5776">IF('Cleaned Data'!F5776="","",_xlfn.SWITCH('Cleaned Data'!F5776,"Cash",1,"Credit Card",2,"Digital Wallet",3,0))</f>
        <v>2</v>
      </c>
      <c r="G5776" s="1" cm="1">
        <f t="array" ref="G5776">IF('Cleaned Data'!G5776="","",_xlfn.SWITCH('Cleaned Data'!G5776,"In-Store",1,"Takeaway",2,0))</f>
        <v>1</v>
      </c>
      <c r="H5776" s="8" t="str">
        <v>2/15/2023</v>
      </c>
    </row>
    <row r="5777" spans="1:8" ht="12.5" x14ac:dyDescent="0.25">
      <c r="A5777" s="1" t="str">
        <v>TXN_5205595</v>
      </c>
      <c r="B5777" s="1" cm="1">
        <f t="array" ref="B5777">IF('Cleaned Data'!B5777="","",_xlfn.SWITCH('Cleaned Data'!B5777,"Coffee",1,"Tea",2,"Juice",3,"Smoothie",4,"Cake",5,"Sandwich",6,"Salad",7,"Cookie",8,0))</f>
        <v>7</v>
      </c>
      <c r="C5777" s="1">
        <v>1</v>
      </c>
      <c r="D5777" s="6">
        <v>5</v>
      </c>
      <c r="E5777" s="1">
        <v>5</v>
      </c>
      <c r="F5777" s="1" cm="1">
        <f t="array" ref="F5777">IF('Cleaned Data'!F5777="","",_xlfn.SWITCH('Cleaned Data'!F5777,"Cash",1,"Credit Card",2,"Digital Wallet",3,0))</f>
        <v>0</v>
      </c>
      <c r="G5777" s="1" cm="1">
        <f t="array" ref="G5777">IF('Cleaned Data'!G5777="","",_xlfn.SWITCH('Cleaned Data'!G5777,"In-Store",1,"Takeaway",2,0))</f>
        <v>0</v>
      </c>
      <c r="H5777" s="8" t="str">
        <v>2/15/2023</v>
      </c>
    </row>
    <row r="5778" spans="1:8" ht="12.5" x14ac:dyDescent="0.25">
      <c r="A5778" s="1" t="str">
        <v>TXN_5453836</v>
      </c>
      <c r="B5778" s="1" cm="1">
        <f t="array" ref="B5778">IF('Cleaned Data'!B5778="","",_xlfn.SWITCH('Cleaned Data'!B5778,"Coffee",1,"Tea",2,"Juice",3,"Smoothie",4,"Cake",5,"Sandwich",6,"Salad",7,"Cookie",8,0))</f>
        <v>3</v>
      </c>
      <c r="C5778" s="1">
        <v>2</v>
      </c>
      <c r="D5778" s="6">
        <v>3</v>
      </c>
      <c r="E5778" s="1">
        <v>6</v>
      </c>
      <c r="F5778" s="1" cm="1">
        <f t="array" ref="F5778">IF('Cleaned Data'!F5778="","",_xlfn.SWITCH('Cleaned Data'!F5778,"Cash",1,"Credit Card",2,"Digital Wallet",3,0))</f>
        <v>3</v>
      </c>
      <c r="G5778" s="1" cm="1">
        <f t="array" ref="G5778">IF('Cleaned Data'!G5778="","",_xlfn.SWITCH('Cleaned Data'!G5778,"In-Store",1,"Takeaway",2,0))</f>
        <v>2</v>
      </c>
      <c r="H5778" s="8" t="str">
        <v>2/15/2023</v>
      </c>
    </row>
    <row r="5779" spans="1:8" ht="12.5" x14ac:dyDescent="0.25">
      <c r="A5779" s="1" t="str">
        <v>TXN_5672156</v>
      </c>
      <c r="B5779" s="1" cm="1">
        <f t="array" ref="B5779">IF('Cleaned Data'!B5779="","",_xlfn.SWITCH('Cleaned Data'!B5779,"Coffee",1,"Tea",2,"Juice",3,"Smoothie",4,"Cake",5,"Sandwich",6,"Salad",7,"Cookie",8,0))</f>
        <v>3</v>
      </c>
      <c r="C5779" s="1">
        <v>5</v>
      </c>
      <c r="D5779" s="6">
        <v>3</v>
      </c>
      <c r="E5779" s="1">
        <v>15</v>
      </c>
      <c r="F5779" s="1" cm="1">
        <f t="array" ref="F5779">IF('Cleaned Data'!F5779="","",_xlfn.SWITCH('Cleaned Data'!F5779,"Cash",1,"Credit Card",2,"Digital Wallet",3,0))</f>
        <v>0</v>
      </c>
      <c r="G5779" s="1" cm="1">
        <f t="array" ref="G5779">IF('Cleaned Data'!G5779="","",_xlfn.SWITCH('Cleaned Data'!G5779,"In-Store",1,"Takeaway",2,0))</f>
        <v>0</v>
      </c>
      <c r="H5779" s="8" t="str">
        <v>2/15/2023</v>
      </c>
    </row>
    <row r="5780" spans="1:8" ht="12.5" x14ac:dyDescent="0.25">
      <c r="A5780" s="1" t="str">
        <v>TXN_5929341</v>
      </c>
      <c r="B5780" s="1" cm="1">
        <f t="array" ref="B5780">IF('Cleaned Data'!B5780="","",_xlfn.SWITCH('Cleaned Data'!B5780,"Coffee",1,"Tea",2,"Juice",3,"Smoothie",4,"Cake",5,"Sandwich",6,"Salad",7,"Cookie",8,0))</f>
        <v>8</v>
      </c>
      <c r="C5780" s="1">
        <v>5</v>
      </c>
      <c r="D5780" s="6">
        <v>1</v>
      </c>
      <c r="E5780" s="1">
        <v>5</v>
      </c>
      <c r="F5780" s="1" cm="1">
        <f t="array" ref="F5780">IF('Cleaned Data'!F5780="","",_xlfn.SWITCH('Cleaned Data'!F5780,"Cash",1,"Credit Card",2,"Digital Wallet",3,0))</f>
        <v>1</v>
      </c>
      <c r="G5780" s="1" cm="1">
        <f t="array" ref="G5780">IF('Cleaned Data'!G5780="","",_xlfn.SWITCH('Cleaned Data'!G5780,"In-Store",1,"Takeaway",2,0))</f>
        <v>0</v>
      </c>
      <c r="H5780" s="8" t="str">
        <v>2/15/2023</v>
      </c>
    </row>
    <row r="5781" spans="1:8" ht="12.5" x14ac:dyDescent="0.25">
      <c r="A5781" s="1" t="str">
        <v>TXN_6532452</v>
      </c>
      <c r="B5781" s="1" cm="1">
        <f t="array" ref="B5781">IF('Cleaned Data'!B5781="","",_xlfn.SWITCH('Cleaned Data'!B5781,"Coffee",1,"Tea",2,"Juice",3,"Smoothie",4,"Cake",5,"Sandwich",6,"Salad",7,"Cookie",8,0))</f>
        <v>7</v>
      </c>
      <c r="C5781" s="1">
        <v>2</v>
      </c>
      <c r="D5781" s="6">
        <v>5</v>
      </c>
      <c r="E5781" s="1">
        <v>10</v>
      </c>
      <c r="F5781" s="1" cm="1">
        <f t="array" ref="F5781">IF('Cleaned Data'!F5781="","",_xlfn.SWITCH('Cleaned Data'!F5781,"Cash",1,"Credit Card",2,"Digital Wallet",3,0))</f>
        <v>2</v>
      </c>
      <c r="G5781" s="1" cm="1">
        <f t="array" ref="G5781">IF('Cleaned Data'!G5781="","",_xlfn.SWITCH('Cleaned Data'!G5781,"In-Store",1,"Takeaway",2,0))</f>
        <v>0</v>
      </c>
      <c r="H5781" s="8" t="str">
        <v>2/15/2023</v>
      </c>
    </row>
    <row r="5782" spans="1:8" ht="12.5" x14ac:dyDescent="0.25">
      <c r="A5782" s="1" t="str">
        <v>TXN_6632882</v>
      </c>
      <c r="B5782" s="1" cm="1">
        <f t="array" ref="B5782">IF('Cleaned Data'!B5782="","",_xlfn.SWITCH('Cleaned Data'!B5782,"Coffee",1,"Tea",2,"Juice",3,"Smoothie",4,"Cake",5,"Sandwich",6,"Salad",7,"Cookie",8,0))</f>
        <v>2</v>
      </c>
      <c r="C5782" s="1">
        <v>1</v>
      </c>
      <c r="D5782" s="6">
        <v>1.5</v>
      </c>
      <c r="E5782" s="1">
        <v>1.5</v>
      </c>
      <c r="F5782" s="1" cm="1">
        <f t="array" ref="F5782">IF('Cleaned Data'!F5782="","",_xlfn.SWITCH('Cleaned Data'!F5782,"Cash",1,"Credit Card",2,"Digital Wallet",3,0))</f>
        <v>2</v>
      </c>
      <c r="G5782" s="1" cm="1">
        <f t="array" ref="G5782">IF('Cleaned Data'!G5782="","",_xlfn.SWITCH('Cleaned Data'!G5782,"In-Store",1,"Takeaway",2,0))</f>
        <v>0</v>
      </c>
      <c r="H5782" s="8" t="str">
        <v>2/15/2023</v>
      </c>
    </row>
    <row r="5783" spans="1:8" ht="12.5" x14ac:dyDescent="0.25">
      <c r="A5783" s="1" t="str">
        <v>TXN_6671827</v>
      </c>
      <c r="B5783" s="1" cm="1">
        <f t="array" ref="B5783">IF('Cleaned Data'!B5783="","",_xlfn.SWITCH('Cleaned Data'!B5783,"Coffee",1,"Tea",2,"Juice",3,"Smoothie",4,"Cake",5,"Sandwich",6,"Salad",7,"Cookie",8,0))</f>
        <v>4</v>
      </c>
      <c r="C5783" s="1">
        <v>5</v>
      </c>
      <c r="D5783" s="6">
        <v>4</v>
      </c>
      <c r="E5783" s="1">
        <v>20</v>
      </c>
      <c r="F5783" s="1" cm="1">
        <f t="array" ref="F5783">IF('Cleaned Data'!F5783="","",_xlfn.SWITCH('Cleaned Data'!F5783,"Cash",1,"Credit Card",2,"Digital Wallet",3,0))</f>
        <v>0</v>
      </c>
      <c r="G5783" s="1" cm="1">
        <f t="array" ref="G5783">IF('Cleaned Data'!G5783="","",_xlfn.SWITCH('Cleaned Data'!G5783,"In-Store",1,"Takeaway",2,0))</f>
        <v>0</v>
      </c>
      <c r="H5783" s="8" t="str">
        <v>2/15/2023</v>
      </c>
    </row>
    <row r="5784" spans="1:8" ht="12.5" x14ac:dyDescent="0.25">
      <c r="A5784" s="1" t="str">
        <v>TXN_7002929</v>
      </c>
      <c r="B5784" s="1" cm="1">
        <f t="array" ref="B5784">IF('Cleaned Data'!B5784="","",_xlfn.SWITCH('Cleaned Data'!B5784,"Coffee",1,"Tea",2,"Juice",3,"Smoothie",4,"Cake",5,"Sandwich",6,"Salad",7,"Cookie",8,0))</f>
        <v>4</v>
      </c>
      <c r="C5784" s="1">
        <v>5</v>
      </c>
      <c r="D5784" s="6">
        <v>4</v>
      </c>
      <c r="E5784" s="1">
        <v>20</v>
      </c>
      <c r="F5784" s="1" cm="1">
        <f t="array" ref="F5784">IF('Cleaned Data'!F5784="","",_xlfn.SWITCH('Cleaned Data'!F5784,"Cash",1,"Credit Card",2,"Digital Wallet",3,0))</f>
        <v>2</v>
      </c>
      <c r="G5784" s="1" cm="1">
        <f t="array" ref="G5784">IF('Cleaned Data'!G5784="","",_xlfn.SWITCH('Cleaned Data'!G5784,"In-Store",1,"Takeaway",2,0))</f>
        <v>2</v>
      </c>
      <c r="H5784" s="8" t="str">
        <v>2/15/2023</v>
      </c>
    </row>
    <row r="5785" spans="1:8" ht="12.5" x14ac:dyDescent="0.25">
      <c r="A5785" s="1" t="str">
        <v>TXN_7455953</v>
      </c>
      <c r="B5785" s="1" cm="1">
        <f t="array" ref="B5785">IF('Cleaned Data'!B5785="","",_xlfn.SWITCH('Cleaned Data'!B5785,"Coffee",1,"Tea",2,"Juice",3,"Smoothie",4,"Cake",5,"Sandwich",6,"Salad",7,"Cookie",8,0))</f>
        <v>4</v>
      </c>
      <c r="C5785" s="1">
        <v>3</v>
      </c>
      <c r="D5785" s="6">
        <v>4</v>
      </c>
      <c r="E5785" s="1">
        <v>12</v>
      </c>
      <c r="F5785" s="1" cm="1">
        <f t="array" ref="F5785">IF('Cleaned Data'!F5785="","",_xlfn.SWITCH('Cleaned Data'!F5785,"Cash",1,"Credit Card",2,"Digital Wallet",3,0))</f>
        <v>0</v>
      </c>
      <c r="G5785" s="1" cm="1">
        <f t="array" ref="G5785">IF('Cleaned Data'!G5785="","",_xlfn.SWITCH('Cleaned Data'!G5785,"In-Store",1,"Takeaway",2,0))</f>
        <v>0</v>
      </c>
      <c r="H5785" s="8" t="str">
        <v>2/15/2023</v>
      </c>
    </row>
    <row r="5786" spans="1:8" ht="12.5" x14ac:dyDescent="0.25">
      <c r="A5786" s="1" t="str">
        <v>TXN_7585599</v>
      </c>
      <c r="B5786" s="1" cm="1">
        <f t="array" ref="B5786">IF('Cleaned Data'!B5786="","",_xlfn.SWITCH('Cleaned Data'!B5786,"Coffee",1,"Tea",2,"Juice",3,"Smoothie",4,"Cake",5,"Sandwich",6,"Salad",7,"Cookie",8,0))</f>
        <v>3</v>
      </c>
      <c r="C5786" s="1">
        <v>1</v>
      </c>
      <c r="D5786" s="6">
        <v>3</v>
      </c>
      <c r="E5786" s="1">
        <v>3</v>
      </c>
      <c r="F5786" s="1" cm="1">
        <f t="array" ref="F5786">IF('Cleaned Data'!F5786="","",_xlfn.SWITCH('Cleaned Data'!F5786,"Cash",1,"Credit Card",2,"Digital Wallet",3,0))</f>
        <v>2</v>
      </c>
      <c r="G5786" s="1" cm="1">
        <f t="array" ref="G5786">IF('Cleaned Data'!G5786="","",_xlfn.SWITCH('Cleaned Data'!G5786,"In-Store",1,"Takeaway",2,0))</f>
        <v>1</v>
      </c>
      <c r="H5786" s="8" t="str">
        <v>2/15/2023</v>
      </c>
    </row>
    <row r="5787" spans="1:8" ht="12.5" x14ac:dyDescent="0.25">
      <c r="A5787" s="1" t="str">
        <v>TXN_7856009</v>
      </c>
      <c r="B5787" s="1" cm="1">
        <f t="array" ref="B5787">IF('Cleaned Data'!B5787="","",_xlfn.SWITCH('Cleaned Data'!B5787,"Coffee",1,"Tea",2,"Juice",3,"Smoothie",4,"Cake",5,"Sandwich",6,"Salad",7,"Cookie",8,0))</f>
        <v>4</v>
      </c>
      <c r="C5787" s="1">
        <v>3</v>
      </c>
      <c r="D5787" s="6">
        <v>4</v>
      </c>
      <c r="E5787" s="1">
        <v>12</v>
      </c>
      <c r="F5787" s="1" cm="1">
        <f t="array" ref="F5787">IF('Cleaned Data'!F5787="","",_xlfn.SWITCH('Cleaned Data'!F5787,"Cash",1,"Credit Card",2,"Digital Wallet",3,0))</f>
        <v>3</v>
      </c>
      <c r="G5787" s="1" cm="1">
        <f t="array" ref="G5787">IF('Cleaned Data'!G5787="","",_xlfn.SWITCH('Cleaned Data'!G5787,"In-Store",1,"Takeaway",2,0))</f>
        <v>2</v>
      </c>
      <c r="H5787" s="8" t="str">
        <v>2/15/2023</v>
      </c>
    </row>
    <row r="5788" spans="1:8" ht="12.5" x14ac:dyDescent="0.25">
      <c r="A5788" s="1" t="str">
        <v>TXN_7905853</v>
      </c>
      <c r="B5788" s="1" cm="1">
        <f t="array" ref="B5788">IF('Cleaned Data'!B5788="","",_xlfn.SWITCH('Cleaned Data'!B5788,"Coffee",1,"Tea",2,"Juice",3,"Smoothie",4,"Cake",5,"Sandwich",6,"Salad",7,"Cookie",8,0))</f>
        <v>1</v>
      </c>
      <c r="C5788" s="1">
        <v>5</v>
      </c>
      <c r="D5788" s="6">
        <v>2</v>
      </c>
      <c r="E5788" s="1">
        <v>10</v>
      </c>
      <c r="F5788" s="1" cm="1">
        <f t="array" ref="F5788">IF('Cleaned Data'!F5788="","",_xlfn.SWITCH('Cleaned Data'!F5788,"Cash",1,"Credit Card",2,"Digital Wallet",3,0))</f>
        <v>0</v>
      </c>
      <c r="G5788" s="1" cm="1">
        <f t="array" ref="G5788">IF('Cleaned Data'!G5788="","",_xlfn.SWITCH('Cleaned Data'!G5788,"In-Store",1,"Takeaway",2,0))</f>
        <v>0</v>
      </c>
      <c r="H5788" s="8" t="str">
        <v>2/15/2023</v>
      </c>
    </row>
    <row r="5789" spans="1:8" ht="12.5" x14ac:dyDescent="0.25">
      <c r="A5789" s="1" t="str">
        <v>TXN_8219519</v>
      </c>
      <c r="B5789" s="1" cm="1">
        <f t="array" ref="B5789">IF('Cleaned Data'!B5789="","",_xlfn.SWITCH('Cleaned Data'!B5789,"Coffee",1,"Tea",2,"Juice",3,"Smoothie",4,"Cake",5,"Sandwich",6,"Salad",7,"Cookie",8,0))</f>
        <v>7</v>
      </c>
      <c r="C5789" s="1">
        <v>3</v>
      </c>
      <c r="D5789" s="6">
        <v>5</v>
      </c>
      <c r="E5789" s="1">
        <v>15</v>
      </c>
      <c r="F5789" s="1" cm="1">
        <f t="array" ref="F5789">IF('Cleaned Data'!F5789="","",_xlfn.SWITCH('Cleaned Data'!F5789,"Cash",1,"Credit Card",2,"Digital Wallet",3,0))</f>
        <v>0</v>
      </c>
      <c r="G5789" s="1" cm="1">
        <f t="array" ref="G5789">IF('Cleaned Data'!G5789="","",_xlfn.SWITCH('Cleaned Data'!G5789,"In-Store",1,"Takeaway",2,0))</f>
        <v>2</v>
      </c>
      <c r="H5789" s="8" t="str">
        <v>2/15/2023</v>
      </c>
    </row>
    <row r="5790" spans="1:8" ht="12.5" x14ac:dyDescent="0.25">
      <c r="A5790" s="1" t="str">
        <v>TXN_8566499</v>
      </c>
      <c r="B5790" s="1" cm="1">
        <f t="array" ref="B5790">IF('Cleaned Data'!B5790="","",_xlfn.SWITCH('Cleaned Data'!B5790,"Coffee",1,"Tea",2,"Juice",3,"Smoothie",4,"Cake",5,"Sandwich",6,"Salad",7,"Cookie",8,0))</f>
        <v>2</v>
      </c>
      <c r="C5790" s="1">
        <v>1</v>
      </c>
      <c r="D5790" s="6">
        <v>1.5</v>
      </c>
      <c r="E5790" s="1">
        <v>1.5</v>
      </c>
      <c r="F5790" s="1" cm="1">
        <f t="array" ref="F5790">IF('Cleaned Data'!F5790="","",_xlfn.SWITCH('Cleaned Data'!F5790,"Cash",1,"Credit Card",2,"Digital Wallet",3,0))</f>
        <v>0</v>
      </c>
      <c r="G5790" s="1" cm="1">
        <f t="array" ref="G5790">IF('Cleaned Data'!G5790="","",_xlfn.SWITCH('Cleaned Data'!G5790,"In-Store",1,"Takeaway",2,0))</f>
        <v>2</v>
      </c>
      <c r="H5790" s="8" t="str">
        <v>2/15/2023</v>
      </c>
    </row>
    <row r="5791" spans="1:8" ht="12.5" x14ac:dyDescent="0.25">
      <c r="A5791" s="1" t="str">
        <v>TXN_8833173</v>
      </c>
      <c r="B5791" s="1" cm="1">
        <f t="array" ref="B5791">IF('Cleaned Data'!B5791="","",_xlfn.SWITCH('Cleaned Data'!B5791,"Coffee",1,"Tea",2,"Juice",3,"Smoothie",4,"Cake",5,"Sandwich",6,"Salad",7,"Cookie",8,0))</f>
        <v>6</v>
      </c>
      <c r="C5791" s="1">
        <v>5</v>
      </c>
      <c r="D5791" s="6">
        <v>4</v>
      </c>
      <c r="E5791" s="1">
        <v>20</v>
      </c>
      <c r="F5791" s="1" cm="1">
        <f t="array" ref="F5791">IF('Cleaned Data'!F5791="","",_xlfn.SWITCH('Cleaned Data'!F5791,"Cash",1,"Credit Card",2,"Digital Wallet",3,0))</f>
        <v>0</v>
      </c>
      <c r="G5791" s="1" cm="1">
        <f t="array" ref="G5791">IF('Cleaned Data'!G5791="","",_xlfn.SWITCH('Cleaned Data'!G5791,"In-Store",1,"Takeaway",2,0))</f>
        <v>0</v>
      </c>
      <c r="H5791" s="8" t="str">
        <v>2/15/2023</v>
      </c>
    </row>
    <row r="5792" spans="1:8" ht="12.5" x14ac:dyDescent="0.25">
      <c r="A5792" s="1" t="str">
        <v>TXN_9282265</v>
      </c>
      <c r="B5792" s="1" cm="1">
        <f t="array" ref="B5792">IF('Cleaned Data'!B5792="","",_xlfn.SWITCH('Cleaned Data'!B5792,"Coffee",1,"Tea",2,"Juice",3,"Smoothie",4,"Cake",5,"Sandwich",6,"Salad",7,"Cookie",8,0))</f>
        <v>7</v>
      </c>
      <c r="C5792" s="1">
        <v>1</v>
      </c>
      <c r="D5792" s="6">
        <v>5</v>
      </c>
      <c r="E5792" s="1">
        <v>5</v>
      </c>
      <c r="F5792" s="1" cm="1">
        <f t="array" ref="F5792">IF('Cleaned Data'!F5792="","",_xlfn.SWITCH('Cleaned Data'!F5792,"Cash",1,"Credit Card",2,"Digital Wallet",3,0))</f>
        <v>0</v>
      </c>
      <c r="G5792" s="1" cm="1">
        <f t="array" ref="G5792">IF('Cleaned Data'!G5792="","",_xlfn.SWITCH('Cleaned Data'!G5792,"In-Store",1,"Takeaway",2,0))</f>
        <v>0</v>
      </c>
      <c r="H5792" s="8" t="str">
        <v>2/15/2023</v>
      </c>
    </row>
    <row r="5793" spans="1:8" ht="12.5" x14ac:dyDescent="0.25">
      <c r="A5793" s="1" t="str">
        <v>TXN_1185118</v>
      </c>
      <c r="B5793" s="1" cm="1">
        <f t="array" ref="B5793">IF('Cleaned Data'!B5793="","",_xlfn.SWITCH('Cleaned Data'!B5793,"Coffee",1,"Tea",2,"Juice",3,"Smoothie",4,"Cake",5,"Sandwich",6,"Salad",7,"Cookie",8,0))</f>
        <v>8</v>
      </c>
      <c r="C5793" s="1">
        <v>3</v>
      </c>
      <c r="D5793" s="6">
        <v>1</v>
      </c>
      <c r="E5793" s="1">
        <v>3</v>
      </c>
      <c r="F5793" s="1" cm="1">
        <f t="array" ref="F5793">IF('Cleaned Data'!F5793="","",_xlfn.SWITCH('Cleaned Data'!F5793,"Cash",1,"Credit Card",2,"Digital Wallet",3,0))</f>
        <v>3</v>
      </c>
      <c r="G5793" s="1" cm="1">
        <f t="array" ref="G5793">IF('Cleaned Data'!G5793="","",_xlfn.SWITCH('Cleaned Data'!G5793,"In-Store",1,"Takeaway",2,0))</f>
        <v>1</v>
      </c>
      <c r="H5793" s="8" t="str">
        <v>2/16/2023</v>
      </c>
    </row>
    <row r="5794" spans="1:8" ht="12.5" x14ac:dyDescent="0.25">
      <c r="A5794" s="1" t="str">
        <v>TXN_1197495</v>
      </c>
      <c r="B5794" s="1" cm="1">
        <f t="array" ref="B5794">IF('Cleaned Data'!B5794="","",_xlfn.SWITCH('Cleaned Data'!B5794,"Coffee",1,"Tea",2,"Juice",3,"Smoothie",4,"Cake",5,"Sandwich",6,"Salad",7,"Cookie",8,0))</f>
        <v>8</v>
      </c>
      <c r="C5794" s="1">
        <v>3</v>
      </c>
      <c r="D5794" s="6">
        <v>1</v>
      </c>
      <c r="E5794" s="1">
        <v>3</v>
      </c>
      <c r="F5794" s="1" cm="1">
        <f t="array" ref="F5794">IF('Cleaned Data'!F5794="","",_xlfn.SWITCH('Cleaned Data'!F5794,"Cash",1,"Credit Card",2,"Digital Wallet",3,0))</f>
        <v>1</v>
      </c>
      <c r="G5794" s="1" cm="1">
        <f t="array" ref="G5794">IF('Cleaned Data'!G5794="","",_xlfn.SWITCH('Cleaned Data'!G5794,"In-Store",1,"Takeaway",2,0))</f>
        <v>2</v>
      </c>
      <c r="H5794" s="8" t="str">
        <v>2/16/2023</v>
      </c>
    </row>
    <row r="5795" spans="1:8" ht="12.5" x14ac:dyDescent="0.25">
      <c r="A5795" s="1" t="str">
        <v>TXN_1856153</v>
      </c>
      <c r="B5795" s="1" cm="1">
        <f t="array" ref="B5795">IF('Cleaned Data'!B5795="","",_xlfn.SWITCH('Cleaned Data'!B5795,"Coffee",1,"Tea",2,"Juice",3,"Smoothie",4,"Cake",5,"Sandwich",6,"Salad",7,"Cookie",8,0))</f>
        <v>8</v>
      </c>
      <c r="C5795" s="1">
        <v>1</v>
      </c>
      <c r="D5795" s="6">
        <v>1</v>
      </c>
      <c r="E5795" s="1">
        <v>1</v>
      </c>
      <c r="F5795" s="1" cm="1">
        <f t="array" ref="F5795">IF('Cleaned Data'!F5795="","",_xlfn.SWITCH('Cleaned Data'!F5795,"Cash",1,"Credit Card",2,"Digital Wallet",3,0))</f>
        <v>3</v>
      </c>
      <c r="G5795" s="1" cm="1">
        <f t="array" ref="G5795">IF('Cleaned Data'!G5795="","",_xlfn.SWITCH('Cleaned Data'!G5795,"In-Store",1,"Takeaway",2,0))</f>
        <v>0</v>
      </c>
      <c r="H5795" s="8" t="str">
        <v>2/16/2023</v>
      </c>
    </row>
    <row r="5796" spans="1:8" ht="12.5" x14ac:dyDescent="0.25">
      <c r="A5796" s="1" t="str">
        <v>TXN_1991104</v>
      </c>
      <c r="B5796" s="1" cm="1">
        <f t="array" ref="B5796">IF('Cleaned Data'!B5796="","",_xlfn.SWITCH('Cleaned Data'!B5796,"Coffee",1,"Tea",2,"Juice",3,"Smoothie",4,"Cake",5,"Sandwich",6,"Salad",7,"Cookie",8,0))</f>
        <v>7</v>
      </c>
      <c r="C5796" s="1">
        <v>3</v>
      </c>
      <c r="D5796" s="6">
        <v>5</v>
      </c>
      <c r="E5796" s="1">
        <v>15</v>
      </c>
      <c r="F5796" s="1" cm="1">
        <f t="array" ref="F5796">IF('Cleaned Data'!F5796="","",_xlfn.SWITCH('Cleaned Data'!F5796,"Cash",1,"Credit Card",2,"Digital Wallet",3,0))</f>
        <v>3</v>
      </c>
      <c r="G5796" s="1" cm="1">
        <f t="array" ref="G5796">IF('Cleaned Data'!G5796="","",_xlfn.SWITCH('Cleaned Data'!G5796,"In-Store",1,"Takeaway",2,0))</f>
        <v>2</v>
      </c>
      <c r="H5796" s="8" t="str">
        <v>2/16/2023</v>
      </c>
    </row>
    <row r="5797" spans="1:8" ht="12.5" x14ac:dyDescent="0.25">
      <c r="A5797" s="1" t="str">
        <v>TXN_2205071</v>
      </c>
      <c r="B5797" s="1" cm="1">
        <f t="array" ref="B5797">IF('Cleaned Data'!B5797="","",_xlfn.SWITCH('Cleaned Data'!B5797,"Coffee",1,"Tea",2,"Juice",3,"Smoothie",4,"Cake",5,"Sandwich",6,"Salad",7,"Cookie",8,0))</f>
        <v>1</v>
      </c>
      <c r="C5797" s="1">
        <v>2</v>
      </c>
      <c r="D5797" s="6">
        <v>2</v>
      </c>
      <c r="E5797" s="1">
        <v>4</v>
      </c>
      <c r="F5797" s="1" cm="1">
        <f t="array" ref="F5797">IF('Cleaned Data'!F5797="","",_xlfn.SWITCH('Cleaned Data'!F5797,"Cash",1,"Credit Card",2,"Digital Wallet",3,0))</f>
        <v>2</v>
      </c>
      <c r="G5797" s="1" cm="1">
        <f t="array" ref="G5797">IF('Cleaned Data'!G5797="","",_xlfn.SWITCH('Cleaned Data'!G5797,"In-Store",1,"Takeaway",2,0))</f>
        <v>2</v>
      </c>
      <c r="H5797" s="8" t="str">
        <v>2/16/2023</v>
      </c>
    </row>
    <row r="5798" spans="1:8" ht="12.5" x14ac:dyDescent="0.25">
      <c r="A5798" s="1" t="str">
        <v>TXN_2678484</v>
      </c>
      <c r="B5798" s="1" cm="1">
        <f t="array" ref="B5798">IF('Cleaned Data'!B5798="","",_xlfn.SWITCH('Cleaned Data'!B5798,"Coffee",1,"Tea",2,"Juice",3,"Smoothie",4,"Cake",5,"Sandwich",6,"Salad",7,"Cookie",8,0))</f>
        <v>7</v>
      </c>
      <c r="C5798" s="1">
        <v>5</v>
      </c>
      <c r="D5798" s="6">
        <v>5</v>
      </c>
      <c r="E5798" s="1">
        <v>25</v>
      </c>
      <c r="F5798" s="1" cm="1">
        <f t="array" ref="F5798">IF('Cleaned Data'!F5798="","",_xlfn.SWITCH('Cleaned Data'!F5798,"Cash",1,"Credit Card",2,"Digital Wallet",3,0))</f>
        <v>3</v>
      </c>
      <c r="G5798" s="1" cm="1">
        <f t="array" ref="G5798">IF('Cleaned Data'!G5798="","",_xlfn.SWITCH('Cleaned Data'!G5798,"In-Store",1,"Takeaway",2,0))</f>
        <v>1</v>
      </c>
      <c r="H5798" s="8" t="str">
        <v>2/16/2023</v>
      </c>
    </row>
    <row r="5799" spans="1:8" ht="12.5" x14ac:dyDescent="0.25">
      <c r="A5799" s="1" t="str">
        <v>TXN_3368231</v>
      </c>
      <c r="B5799" s="1" cm="1">
        <f t="array" ref="B5799">IF('Cleaned Data'!B5799="","",_xlfn.SWITCH('Cleaned Data'!B5799,"Coffee",1,"Tea",2,"Juice",3,"Smoothie",4,"Cake",5,"Sandwich",6,"Salad",7,"Cookie",8,0))</f>
        <v>7</v>
      </c>
      <c r="C5799" s="1">
        <v>1</v>
      </c>
      <c r="D5799" s="6">
        <v>5</v>
      </c>
      <c r="E5799" s="1">
        <v>5</v>
      </c>
      <c r="F5799" s="1" cm="1">
        <f t="array" ref="F5799">IF('Cleaned Data'!F5799="","",_xlfn.SWITCH('Cleaned Data'!F5799,"Cash",1,"Credit Card",2,"Digital Wallet",3,0))</f>
        <v>0</v>
      </c>
      <c r="G5799" s="1" cm="1">
        <f t="array" ref="G5799">IF('Cleaned Data'!G5799="","",_xlfn.SWITCH('Cleaned Data'!G5799,"In-Store",1,"Takeaway",2,0))</f>
        <v>2</v>
      </c>
      <c r="H5799" s="8" t="str">
        <v>2/16/2023</v>
      </c>
    </row>
    <row r="5800" spans="1:8" ht="12.5" x14ac:dyDescent="0.25">
      <c r="A5800" s="1" t="str">
        <v>TXN_3857768</v>
      </c>
      <c r="B5800" s="1" cm="1">
        <f t="array" ref="B5800">IF('Cleaned Data'!B5800="","",_xlfn.SWITCH('Cleaned Data'!B5800,"Coffee",1,"Tea",2,"Juice",3,"Smoothie",4,"Cake",5,"Sandwich",6,"Salad",7,"Cookie",8,0))</f>
        <v>2</v>
      </c>
      <c r="C5800" s="1">
        <v>5</v>
      </c>
      <c r="D5800" s="6">
        <v>1.5</v>
      </c>
      <c r="E5800" s="1">
        <v>7.5</v>
      </c>
      <c r="F5800" s="1" cm="1">
        <f t="array" ref="F5800">IF('Cleaned Data'!F5800="","",_xlfn.SWITCH('Cleaned Data'!F5800,"Cash",1,"Credit Card",2,"Digital Wallet",3,0))</f>
        <v>0</v>
      </c>
      <c r="G5800" s="1" cm="1">
        <f t="array" ref="G5800">IF('Cleaned Data'!G5800="","",_xlfn.SWITCH('Cleaned Data'!G5800,"In-Store",1,"Takeaway",2,0))</f>
        <v>0</v>
      </c>
      <c r="H5800" s="8" t="str">
        <v>2/16/2023</v>
      </c>
    </row>
    <row r="5801" spans="1:8" ht="12.5" x14ac:dyDescent="0.25">
      <c r="A5801" s="1" t="str">
        <v>TXN_4064245</v>
      </c>
      <c r="B5801" s="1" cm="1">
        <f t="array" ref="B5801">IF('Cleaned Data'!B5801="","",_xlfn.SWITCH('Cleaned Data'!B5801,"Coffee",1,"Tea",2,"Juice",3,"Smoothie",4,"Cake",5,"Sandwich",6,"Salad",7,"Cookie",8,0))</f>
        <v>4</v>
      </c>
      <c r="C5801" s="1">
        <v>4</v>
      </c>
      <c r="D5801" s="6">
        <v>4</v>
      </c>
      <c r="E5801" s="1">
        <v>16</v>
      </c>
      <c r="F5801" s="1" cm="1">
        <f t="array" ref="F5801">IF('Cleaned Data'!F5801="","",_xlfn.SWITCH('Cleaned Data'!F5801,"Cash",1,"Credit Card",2,"Digital Wallet",3,0))</f>
        <v>2</v>
      </c>
      <c r="G5801" s="1" cm="1">
        <f t="array" ref="G5801">IF('Cleaned Data'!G5801="","",_xlfn.SWITCH('Cleaned Data'!G5801,"In-Store",1,"Takeaway",2,0))</f>
        <v>0</v>
      </c>
      <c r="H5801" s="8" t="str">
        <v>2/16/2023</v>
      </c>
    </row>
    <row r="5802" spans="1:8" ht="12.5" x14ac:dyDescent="0.25">
      <c r="A5802" s="1" t="str">
        <v>TXN_4284492</v>
      </c>
      <c r="B5802" s="1" cm="1">
        <f t="array" ref="B5802">IF('Cleaned Data'!B5802="","",_xlfn.SWITCH('Cleaned Data'!B5802,"Coffee",1,"Tea",2,"Juice",3,"Smoothie",4,"Cake",5,"Sandwich",6,"Salad",7,"Cookie",8,0))</f>
        <v>7</v>
      </c>
      <c r="C5802" s="1">
        <v>1</v>
      </c>
      <c r="D5802" s="6">
        <v>5</v>
      </c>
      <c r="E5802" s="1">
        <v>5</v>
      </c>
      <c r="F5802" s="1" cm="1">
        <f t="array" ref="F5802">IF('Cleaned Data'!F5802="","",_xlfn.SWITCH('Cleaned Data'!F5802,"Cash",1,"Credit Card",2,"Digital Wallet",3,0))</f>
        <v>0</v>
      </c>
      <c r="G5802" s="1" cm="1">
        <f t="array" ref="G5802">IF('Cleaned Data'!G5802="","",_xlfn.SWITCH('Cleaned Data'!G5802,"In-Store",1,"Takeaway",2,0))</f>
        <v>0</v>
      </c>
      <c r="H5802" s="8" t="str">
        <v>2/16/2023</v>
      </c>
    </row>
    <row r="5803" spans="1:8" ht="12.5" x14ac:dyDescent="0.25">
      <c r="A5803" s="1" t="str">
        <v>TXN_4709135</v>
      </c>
      <c r="B5803" s="1" cm="1">
        <f t="array" ref="B5803">IF('Cleaned Data'!B5803="","",_xlfn.SWITCH('Cleaned Data'!B5803,"Coffee",1,"Tea",2,"Juice",3,"Smoothie",4,"Cake",5,"Sandwich",6,"Salad",7,"Cookie",8,0))</f>
        <v>5</v>
      </c>
      <c r="C5803" s="1">
        <v>5</v>
      </c>
      <c r="D5803" s="6">
        <v>3</v>
      </c>
      <c r="E5803" s="1">
        <v>15</v>
      </c>
      <c r="F5803" s="1" cm="1">
        <f t="array" ref="F5803">IF('Cleaned Data'!F5803="","",_xlfn.SWITCH('Cleaned Data'!F5803,"Cash",1,"Credit Card",2,"Digital Wallet",3,0))</f>
        <v>2</v>
      </c>
      <c r="G5803" s="1" cm="1">
        <f t="array" ref="G5803">IF('Cleaned Data'!G5803="","",_xlfn.SWITCH('Cleaned Data'!G5803,"In-Store",1,"Takeaway",2,0))</f>
        <v>2</v>
      </c>
      <c r="H5803" s="8" t="str">
        <v>2/16/2023</v>
      </c>
    </row>
    <row r="5804" spans="1:8" ht="12.5" x14ac:dyDescent="0.25">
      <c r="A5804" s="1" t="str">
        <v>TXN_5414186</v>
      </c>
      <c r="B5804" s="1" cm="1">
        <f t="array" ref="B5804">IF('Cleaned Data'!B5804="","",_xlfn.SWITCH('Cleaned Data'!B5804,"Coffee",1,"Tea",2,"Juice",3,"Smoothie",4,"Cake",5,"Sandwich",6,"Salad",7,"Cookie",8,0))</f>
        <v>1</v>
      </c>
      <c r="C5804" s="1">
        <v>1</v>
      </c>
      <c r="D5804" s="6">
        <v>2</v>
      </c>
      <c r="E5804" s="1">
        <v>2</v>
      </c>
      <c r="F5804" s="1" cm="1">
        <f t="array" ref="F5804">IF('Cleaned Data'!F5804="","",_xlfn.SWITCH('Cleaned Data'!F5804,"Cash",1,"Credit Card",2,"Digital Wallet",3,0))</f>
        <v>0</v>
      </c>
      <c r="G5804" s="1" cm="1">
        <f t="array" ref="G5804">IF('Cleaned Data'!G5804="","",_xlfn.SWITCH('Cleaned Data'!G5804,"In-Store",1,"Takeaway",2,0))</f>
        <v>1</v>
      </c>
      <c r="H5804" s="8" t="str">
        <v>2/16/2023</v>
      </c>
    </row>
    <row r="5805" spans="1:8" ht="12.5" x14ac:dyDescent="0.25">
      <c r="A5805" s="1" t="str">
        <v>TXN_6189334</v>
      </c>
      <c r="B5805" s="1" cm="1">
        <f t="array" ref="B5805">IF('Cleaned Data'!B5805="","",_xlfn.SWITCH('Cleaned Data'!B5805,"Coffee",1,"Tea",2,"Juice",3,"Smoothie",4,"Cake",5,"Sandwich",6,"Salad",7,"Cookie",8,0))</f>
        <v>6</v>
      </c>
      <c r="C5805" s="1">
        <v>2</v>
      </c>
      <c r="D5805" s="6">
        <v>4</v>
      </c>
      <c r="E5805" s="1">
        <v>8</v>
      </c>
      <c r="F5805" s="1" cm="1">
        <f t="array" ref="F5805">IF('Cleaned Data'!F5805="","",_xlfn.SWITCH('Cleaned Data'!F5805,"Cash",1,"Credit Card",2,"Digital Wallet",3,0))</f>
        <v>0</v>
      </c>
      <c r="G5805" s="1" cm="1">
        <f t="array" ref="G5805">IF('Cleaned Data'!G5805="","",_xlfn.SWITCH('Cleaned Data'!G5805,"In-Store",1,"Takeaway",2,0))</f>
        <v>0</v>
      </c>
      <c r="H5805" s="8" t="str">
        <v>2/16/2023</v>
      </c>
    </row>
    <row r="5806" spans="1:8" ht="12.5" x14ac:dyDescent="0.25">
      <c r="A5806" s="1" t="str">
        <v>TXN_6397944</v>
      </c>
      <c r="B5806" s="1" cm="1">
        <f t="array" ref="B5806">IF('Cleaned Data'!B5806="","",_xlfn.SWITCH('Cleaned Data'!B5806,"Coffee",1,"Tea",2,"Juice",3,"Smoothie",4,"Cake",5,"Sandwich",6,"Salad",7,"Cookie",8,0))</f>
        <v>2</v>
      </c>
      <c r="C5806" s="1">
        <v>5</v>
      </c>
      <c r="D5806" s="6">
        <v>1.5</v>
      </c>
      <c r="E5806" s="1">
        <v>7.5</v>
      </c>
      <c r="F5806" s="1" cm="1">
        <f t="array" ref="F5806">IF('Cleaned Data'!F5806="","",_xlfn.SWITCH('Cleaned Data'!F5806,"Cash",1,"Credit Card",2,"Digital Wallet",3,0))</f>
        <v>1</v>
      </c>
      <c r="G5806" s="1" cm="1">
        <f t="array" ref="G5806">IF('Cleaned Data'!G5806="","",_xlfn.SWITCH('Cleaned Data'!G5806,"In-Store",1,"Takeaway",2,0))</f>
        <v>2</v>
      </c>
      <c r="H5806" s="8" t="str">
        <v>2/16/2023</v>
      </c>
    </row>
    <row r="5807" spans="1:8" ht="12.5" x14ac:dyDescent="0.25">
      <c r="A5807" s="1" t="str">
        <v>TXN_6474636</v>
      </c>
      <c r="B5807" s="1" cm="1">
        <f t="array" ref="B5807">IF('Cleaned Data'!B5807="","",_xlfn.SWITCH('Cleaned Data'!B5807,"Coffee",1,"Tea",2,"Juice",3,"Smoothie",4,"Cake",5,"Sandwich",6,"Salad",7,"Cookie",8,0))</f>
        <v>1</v>
      </c>
      <c r="C5807" s="1">
        <v>4</v>
      </c>
      <c r="D5807" s="6">
        <v>2</v>
      </c>
      <c r="E5807" s="1">
        <v>8</v>
      </c>
      <c r="F5807" s="1" cm="1">
        <f t="array" ref="F5807">IF('Cleaned Data'!F5807="","",_xlfn.SWITCH('Cleaned Data'!F5807,"Cash",1,"Credit Card",2,"Digital Wallet",3,0))</f>
        <v>0</v>
      </c>
      <c r="G5807" s="1" cm="1">
        <f t="array" ref="G5807">IF('Cleaned Data'!G5807="","",_xlfn.SWITCH('Cleaned Data'!G5807,"In-Store",1,"Takeaway",2,0))</f>
        <v>1</v>
      </c>
      <c r="H5807" s="8" t="str">
        <v>2/16/2023</v>
      </c>
    </row>
    <row r="5808" spans="1:8" ht="12.5" x14ac:dyDescent="0.25">
      <c r="A5808" s="1" t="str">
        <v>TXN_7080148</v>
      </c>
      <c r="B5808" s="1" cm="1">
        <f t="array" ref="B5808">IF('Cleaned Data'!B5808="","",_xlfn.SWITCH('Cleaned Data'!B5808,"Coffee",1,"Tea",2,"Juice",3,"Smoothie",4,"Cake",5,"Sandwich",6,"Salad",7,"Cookie",8,0))</f>
        <v>7</v>
      </c>
      <c r="C5808" s="1">
        <v>2</v>
      </c>
      <c r="D5808" s="6">
        <v>5</v>
      </c>
      <c r="E5808" s="1">
        <v>10</v>
      </c>
      <c r="F5808" s="1" cm="1">
        <f t="array" ref="F5808">IF('Cleaned Data'!F5808="","",_xlfn.SWITCH('Cleaned Data'!F5808,"Cash",1,"Credit Card",2,"Digital Wallet",3,0))</f>
        <v>0</v>
      </c>
      <c r="G5808" s="1" cm="1">
        <f t="array" ref="G5808">IF('Cleaned Data'!G5808="","",_xlfn.SWITCH('Cleaned Data'!G5808,"In-Store",1,"Takeaway",2,0))</f>
        <v>0</v>
      </c>
      <c r="H5808" s="8" t="str">
        <v>2/16/2023</v>
      </c>
    </row>
    <row r="5809" spans="1:8" ht="12.5" x14ac:dyDescent="0.25">
      <c r="A5809" s="1" t="str">
        <v>TXN_7099050</v>
      </c>
      <c r="B5809" s="1" cm="1">
        <f t="array" ref="B5809">IF('Cleaned Data'!B5809="","",_xlfn.SWITCH('Cleaned Data'!B5809,"Coffee",1,"Tea",2,"Juice",3,"Smoothie",4,"Cake",5,"Sandwich",6,"Salad",7,"Cookie",8,0))</f>
        <v>6</v>
      </c>
      <c r="C5809" s="1">
        <v>5</v>
      </c>
      <c r="D5809" s="6">
        <v>4</v>
      </c>
      <c r="E5809" s="1">
        <v>20</v>
      </c>
      <c r="F5809" s="1" cm="1">
        <f t="array" ref="F5809">IF('Cleaned Data'!F5809="","",_xlfn.SWITCH('Cleaned Data'!F5809,"Cash",1,"Credit Card",2,"Digital Wallet",3,0))</f>
        <v>0</v>
      </c>
      <c r="G5809" s="1" cm="1">
        <f t="array" ref="G5809">IF('Cleaned Data'!G5809="","",_xlfn.SWITCH('Cleaned Data'!G5809,"In-Store",1,"Takeaway",2,0))</f>
        <v>2</v>
      </c>
      <c r="H5809" s="8" t="str">
        <v>2/16/2023</v>
      </c>
    </row>
    <row r="5810" spans="1:8" ht="12.5" x14ac:dyDescent="0.25">
      <c r="A5810" s="1" t="str">
        <v>TXN_7804128</v>
      </c>
      <c r="B5810" s="1" cm="1">
        <f t="array" ref="B5810">IF('Cleaned Data'!B5810="","",_xlfn.SWITCH('Cleaned Data'!B5810,"Coffee",1,"Tea",2,"Juice",3,"Smoothie",4,"Cake",5,"Sandwich",6,"Salad",7,"Cookie",8,0))</f>
        <v>6</v>
      </c>
      <c r="C5810" s="1">
        <v>5</v>
      </c>
      <c r="D5810" s="6">
        <v>4</v>
      </c>
      <c r="E5810" s="1">
        <v>20</v>
      </c>
      <c r="F5810" s="1" cm="1">
        <f t="array" ref="F5810">IF('Cleaned Data'!F5810="","",_xlfn.SWITCH('Cleaned Data'!F5810,"Cash",1,"Credit Card",2,"Digital Wallet",3,0))</f>
        <v>0</v>
      </c>
      <c r="G5810" s="1" cm="1">
        <f t="array" ref="G5810">IF('Cleaned Data'!G5810="","",_xlfn.SWITCH('Cleaned Data'!G5810,"In-Store",1,"Takeaway",2,0))</f>
        <v>2</v>
      </c>
      <c r="H5810" s="8" t="str">
        <v>2/16/2023</v>
      </c>
    </row>
    <row r="5811" spans="1:8" ht="12.5" x14ac:dyDescent="0.25">
      <c r="A5811" s="1" t="str">
        <v>TXN_8069514</v>
      </c>
      <c r="B5811" s="1" cm="1">
        <f t="array" ref="B5811">IF('Cleaned Data'!B5811="","",_xlfn.SWITCH('Cleaned Data'!B5811,"Coffee",1,"Tea",2,"Juice",3,"Smoothie",4,"Cake",5,"Sandwich",6,"Salad",7,"Cookie",8,0))</f>
        <v>2</v>
      </c>
      <c r="C5811" s="1">
        <v>1</v>
      </c>
      <c r="D5811" s="6">
        <v>1.5</v>
      </c>
      <c r="E5811" s="1">
        <v>1.5</v>
      </c>
      <c r="F5811" s="1" cm="1">
        <f t="array" ref="F5811">IF('Cleaned Data'!F5811="","",_xlfn.SWITCH('Cleaned Data'!F5811,"Cash",1,"Credit Card",2,"Digital Wallet",3,0))</f>
        <v>0</v>
      </c>
      <c r="G5811" s="1" cm="1">
        <f t="array" ref="G5811">IF('Cleaned Data'!G5811="","",_xlfn.SWITCH('Cleaned Data'!G5811,"In-Store",1,"Takeaway",2,0))</f>
        <v>0</v>
      </c>
      <c r="H5811" s="8" t="str">
        <v>2/16/2023</v>
      </c>
    </row>
    <row r="5812" spans="1:8" ht="12.5" x14ac:dyDescent="0.25">
      <c r="A5812" s="1" t="str">
        <v>TXN_8664315</v>
      </c>
      <c r="B5812" s="1" cm="1">
        <f t="array" ref="B5812">IF('Cleaned Data'!B5812="","",_xlfn.SWITCH('Cleaned Data'!B5812,"Coffee",1,"Tea",2,"Juice",3,"Smoothie",4,"Cake",5,"Sandwich",6,"Salad",7,"Cookie",8,0))</f>
        <v>3</v>
      </c>
      <c r="C5812" s="1">
        <v>2</v>
      </c>
      <c r="D5812" s="6">
        <v>3</v>
      </c>
      <c r="E5812" s="1">
        <v>6</v>
      </c>
      <c r="F5812" s="1" cm="1">
        <f t="array" ref="F5812">IF('Cleaned Data'!F5812="","",_xlfn.SWITCH('Cleaned Data'!F5812,"Cash",1,"Credit Card",2,"Digital Wallet",3,0))</f>
        <v>3</v>
      </c>
      <c r="G5812" s="1" cm="1">
        <f t="array" ref="G5812">IF('Cleaned Data'!G5812="","",_xlfn.SWITCH('Cleaned Data'!G5812,"In-Store",1,"Takeaway",2,0))</f>
        <v>1</v>
      </c>
      <c r="H5812" s="8" t="str">
        <v>2/16/2023</v>
      </c>
    </row>
    <row r="5813" spans="1:8" ht="12.5" x14ac:dyDescent="0.25">
      <c r="A5813" s="1" t="str">
        <v>TXN_8748070</v>
      </c>
      <c r="B5813" s="1" cm="1">
        <f t="array" ref="B5813">IF('Cleaned Data'!B5813="","",_xlfn.SWITCH('Cleaned Data'!B5813,"Coffee",1,"Tea",2,"Juice",3,"Smoothie",4,"Cake",5,"Sandwich",6,"Salad",7,"Cookie",8,0))</f>
        <v>4</v>
      </c>
      <c r="C5813" s="1">
        <v>5</v>
      </c>
      <c r="D5813" s="6">
        <v>4</v>
      </c>
      <c r="E5813" s="1">
        <v>20</v>
      </c>
      <c r="F5813" s="1" cm="1">
        <f t="array" ref="F5813">IF('Cleaned Data'!F5813="","",_xlfn.SWITCH('Cleaned Data'!F5813,"Cash",1,"Credit Card",2,"Digital Wallet",3,0))</f>
        <v>2</v>
      </c>
      <c r="G5813" s="1" cm="1">
        <f t="array" ref="G5813">IF('Cleaned Data'!G5813="","",_xlfn.SWITCH('Cleaned Data'!G5813,"In-Store",1,"Takeaway",2,0))</f>
        <v>0</v>
      </c>
      <c r="H5813" s="8" t="str">
        <v>2/16/2023</v>
      </c>
    </row>
    <row r="5814" spans="1:8" ht="12.5" x14ac:dyDescent="0.25">
      <c r="A5814" s="1" t="str">
        <v>TXN_8838566</v>
      </c>
      <c r="B5814" s="1" cm="1">
        <f t="array" ref="B5814">IF('Cleaned Data'!B5814="","",_xlfn.SWITCH('Cleaned Data'!B5814,"Coffee",1,"Tea",2,"Juice",3,"Smoothie",4,"Cake",5,"Sandwich",6,"Salad",7,"Cookie",8,0))</f>
        <v>4</v>
      </c>
      <c r="C5814" s="1">
        <v>3</v>
      </c>
      <c r="D5814" s="6">
        <v>4</v>
      </c>
      <c r="E5814" s="1">
        <v>12</v>
      </c>
      <c r="F5814" s="1" cm="1">
        <f t="array" ref="F5814">IF('Cleaned Data'!F5814="","",_xlfn.SWITCH('Cleaned Data'!F5814,"Cash",1,"Credit Card",2,"Digital Wallet",3,0))</f>
        <v>1</v>
      </c>
      <c r="G5814" s="1" cm="1">
        <f t="array" ref="G5814">IF('Cleaned Data'!G5814="","",_xlfn.SWITCH('Cleaned Data'!G5814,"In-Store",1,"Takeaway",2,0))</f>
        <v>0</v>
      </c>
      <c r="H5814" s="8" t="str">
        <v>2/16/2023</v>
      </c>
    </row>
    <row r="5815" spans="1:8" ht="12.5" x14ac:dyDescent="0.25">
      <c r="A5815" s="1" t="str">
        <v>TXN_9129403</v>
      </c>
      <c r="B5815" s="1" cm="1">
        <f t="array" ref="B5815">IF('Cleaned Data'!B5815="","",_xlfn.SWITCH('Cleaned Data'!B5815,"Coffee",1,"Tea",2,"Juice",3,"Smoothie",4,"Cake",5,"Sandwich",6,"Salad",7,"Cookie",8,0))</f>
        <v>5</v>
      </c>
      <c r="C5815" s="1">
        <v>3</v>
      </c>
      <c r="D5815" s="6">
        <v>3</v>
      </c>
      <c r="E5815" s="1">
        <v>9</v>
      </c>
      <c r="F5815" s="1" cm="1">
        <f t="array" ref="F5815">IF('Cleaned Data'!F5815="","",_xlfn.SWITCH('Cleaned Data'!F5815,"Cash",1,"Credit Card",2,"Digital Wallet",3,0))</f>
        <v>0</v>
      </c>
      <c r="G5815" s="1" cm="1">
        <f t="array" ref="G5815">IF('Cleaned Data'!G5815="","",_xlfn.SWITCH('Cleaned Data'!G5815,"In-Store",1,"Takeaway",2,0))</f>
        <v>2</v>
      </c>
      <c r="H5815" s="8" t="str">
        <v>2/16/2023</v>
      </c>
    </row>
    <row r="5816" spans="1:8" ht="12.5" x14ac:dyDescent="0.25">
      <c r="A5816" s="1" t="str">
        <v>TXN_9272043</v>
      </c>
      <c r="B5816" s="1" cm="1">
        <f t="array" ref="B5816">IF('Cleaned Data'!B5816="","",_xlfn.SWITCH('Cleaned Data'!B5816,"Coffee",1,"Tea",2,"Juice",3,"Smoothie",4,"Cake",5,"Sandwich",6,"Salad",7,"Cookie",8,0))</f>
        <v>3</v>
      </c>
      <c r="C5816" s="1">
        <v>5</v>
      </c>
      <c r="D5816" s="6">
        <v>3</v>
      </c>
      <c r="E5816" s="1">
        <v>15</v>
      </c>
      <c r="F5816" s="1" cm="1">
        <f t="array" ref="F5816">IF('Cleaned Data'!F5816="","",_xlfn.SWITCH('Cleaned Data'!F5816,"Cash",1,"Credit Card",2,"Digital Wallet",3,0))</f>
        <v>2</v>
      </c>
      <c r="G5816" s="1" cm="1">
        <f t="array" ref="G5816">IF('Cleaned Data'!G5816="","",_xlfn.SWITCH('Cleaned Data'!G5816,"In-Store",1,"Takeaway",2,0))</f>
        <v>0</v>
      </c>
      <c r="H5816" s="8" t="str">
        <v>2/16/2023</v>
      </c>
    </row>
    <row r="5817" spans="1:8" ht="12.5" x14ac:dyDescent="0.25">
      <c r="A5817" s="1" t="str">
        <v>TXN_9370294</v>
      </c>
      <c r="B5817" s="1" cm="1">
        <f t="array" ref="B5817">IF('Cleaned Data'!B5817="","",_xlfn.SWITCH('Cleaned Data'!B5817,"Coffee",1,"Tea",2,"Juice",3,"Smoothie",4,"Cake",5,"Sandwich",6,"Salad",7,"Cookie",8,0))</f>
        <v>6</v>
      </c>
      <c r="C5817" s="1">
        <v>4</v>
      </c>
      <c r="D5817" s="6">
        <v>4</v>
      </c>
      <c r="E5817" s="1">
        <v>16</v>
      </c>
      <c r="F5817" s="1" cm="1">
        <f t="array" ref="F5817">IF('Cleaned Data'!F5817="","",_xlfn.SWITCH('Cleaned Data'!F5817,"Cash",1,"Credit Card",2,"Digital Wallet",3,0))</f>
        <v>1</v>
      </c>
      <c r="G5817" s="1" cm="1">
        <f t="array" ref="G5817">IF('Cleaned Data'!G5817="","",_xlfn.SWITCH('Cleaned Data'!G5817,"In-Store",1,"Takeaway",2,0))</f>
        <v>0</v>
      </c>
      <c r="H5817" s="8" t="str">
        <v>2/16/2023</v>
      </c>
    </row>
    <row r="5818" spans="1:8" ht="12.5" x14ac:dyDescent="0.25">
      <c r="A5818" s="1" t="str">
        <v>TXN_9410981</v>
      </c>
      <c r="B5818" s="1" cm="1">
        <f t="array" ref="B5818">IF('Cleaned Data'!B5818="","",_xlfn.SWITCH('Cleaned Data'!B5818,"Coffee",1,"Tea",2,"Juice",3,"Smoothie",4,"Cake",5,"Sandwich",6,"Salad",7,"Cookie",8,0))</f>
        <v>3</v>
      </c>
      <c r="C5818" s="1">
        <v>4</v>
      </c>
      <c r="D5818" s="6">
        <v>3</v>
      </c>
      <c r="E5818" s="1">
        <v>12</v>
      </c>
      <c r="F5818" s="1" cm="1">
        <f t="array" ref="F5818">IF('Cleaned Data'!F5818="","",_xlfn.SWITCH('Cleaned Data'!F5818,"Cash",1,"Credit Card",2,"Digital Wallet",3,0))</f>
        <v>3</v>
      </c>
      <c r="G5818" s="1" cm="1">
        <f t="array" ref="G5818">IF('Cleaned Data'!G5818="","",_xlfn.SWITCH('Cleaned Data'!G5818,"In-Store",1,"Takeaway",2,0))</f>
        <v>1</v>
      </c>
      <c r="H5818" s="8" t="str">
        <v>2/16/2023</v>
      </c>
    </row>
    <row r="5819" spans="1:8" ht="12.5" x14ac:dyDescent="0.25">
      <c r="A5819" s="1" t="str">
        <v>TXN_9647494</v>
      </c>
      <c r="B5819" s="1" cm="1">
        <f t="array" ref="B5819">IF('Cleaned Data'!B5819="","",_xlfn.SWITCH('Cleaned Data'!B5819,"Coffee",1,"Tea",2,"Juice",3,"Smoothie",4,"Cake",5,"Sandwich",6,"Salad",7,"Cookie",8,0))</f>
        <v>2</v>
      </c>
      <c r="C5819" s="1">
        <v>5</v>
      </c>
      <c r="D5819" s="6">
        <v>1.5</v>
      </c>
      <c r="E5819" s="1">
        <v>7.5</v>
      </c>
      <c r="F5819" s="1" cm="1">
        <f t="array" ref="F5819">IF('Cleaned Data'!F5819="","",_xlfn.SWITCH('Cleaned Data'!F5819,"Cash",1,"Credit Card",2,"Digital Wallet",3,0))</f>
        <v>3</v>
      </c>
      <c r="G5819" s="1" cm="1">
        <f t="array" ref="G5819">IF('Cleaned Data'!G5819="","",_xlfn.SWITCH('Cleaned Data'!G5819,"In-Store",1,"Takeaway",2,0))</f>
        <v>2</v>
      </c>
      <c r="H5819" s="8" t="str">
        <v>2/16/2023</v>
      </c>
    </row>
    <row r="5820" spans="1:8" ht="12.5" x14ac:dyDescent="0.25">
      <c r="A5820" s="1" t="str">
        <v>TXN_9756401</v>
      </c>
      <c r="B5820" s="1" cm="1">
        <f t="array" ref="B5820">IF('Cleaned Data'!B5820="","",_xlfn.SWITCH('Cleaned Data'!B5820,"Coffee",1,"Tea",2,"Juice",3,"Smoothie",4,"Cake",5,"Sandwich",6,"Salad",7,"Cookie",8,0))</f>
        <v>5</v>
      </c>
      <c r="C5820" s="1">
        <v>5</v>
      </c>
      <c r="D5820" s="6">
        <v>3</v>
      </c>
      <c r="E5820" s="1">
        <v>15</v>
      </c>
      <c r="F5820" s="1" cm="1">
        <f t="array" ref="F5820">IF('Cleaned Data'!F5820="","",_xlfn.SWITCH('Cleaned Data'!F5820,"Cash",1,"Credit Card",2,"Digital Wallet",3,0))</f>
        <v>2</v>
      </c>
      <c r="G5820" s="1" cm="1">
        <f t="array" ref="G5820">IF('Cleaned Data'!G5820="","",_xlfn.SWITCH('Cleaned Data'!G5820,"In-Store",1,"Takeaway",2,0))</f>
        <v>1</v>
      </c>
      <c r="H5820" s="8" t="str">
        <v>2/16/2023</v>
      </c>
    </row>
    <row r="5821" spans="1:8" ht="12.5" x14ac:dyDescent="0.25">
      <c r="A5821" s="1" t="str">
        <v>TXN_9843811</v>
      </c>
      <c r="B5821" s="1" cm="1">
        <f t="array" ref="B5821">IF('Cleaned Data'!B5821="","",_xlfn.SWITCH('Cleaned Data'!B5821,"Coffee",1,"Tea",2,"Juice",3,"Smoothie",4,"Cake",5,"Sandwich",6,"Salad",7,"Cookie",8,0))</f>
        <v>8</v>
      </c>
      <c r="C5821" s="1">
        <v>1</v>
      </c>
      <c r="D5821" s="6">
        <v>1</v>
      </c>
      <c r="E5821" s="1">
        <v>1</v>
      </c>
      <c r="F5821" s="1" cm="1">
        <f t="array" ref="F5821">IF('Cleaned Data'!F5821="","",_xlfn.SWITCH('Cleaned Data'!F5821,"Cash",1,"Credit Card",2,"Digital Wallet",3,0))</f>
        <v>0</v>
      </c>
      <c r="G5821" s="1" cm="1">
        <f t="array" ref="G5821">IF('Cleaned Data'!G5821="","",_xlfn.SWITCH('Cleaned Data'!G5821,"In-Store",1,"Takeaway",2,0))</f>
        <v>0</v>
      </c>
      <c r="H5821" s="8" t="str">
        <v>2/16/2023</v>
      </c>
    </row>
    <row r="5822" spans="1:8" ht="12.5" x14ac:dyDescent="0.25">
      <c r="A5822" s="1" t="str">
        <v>TXN_9868382</v>
      </c>
      <c r="B5822" s="1" cm="1">
        <f t="array" ref="B5822">IF('Cleaned Data'!B5822="","",_xlfn.SWITCH('Cleaned Data'!B5822,"Coffee",1,"Tea",2,"Juice",3,"Smoothie",4,"Cake",5,"Sandwich",6,"Salad",7,"Cookie",8,0))</f>
        <v>5</v>
      </c>
      <c r="C5822" s="1">
        <v>1</v>
      </c>
      <c r="D5822" s="6">
        <v>3</v>
      </c>
      <c r="E5822" s="1">
        <v>3</v>
      </c>
      <c r="F5822" s="1" cm="1">
        <f t="array" ref="F5822">IF('Cleaned Data'!F5822="","",_xlfn.SWITCH('Cleaned Data'!F5822,"Cash",1,"Credit Card",2,"Digital Wallet",3,0))</f>
        <v>3</v>
      </c>
      <c r="G5822" s="1" cm="1">
        <f t="array" ref="G5822">IF('Cleaned Data'!G5822="","",_xlfn.SWITCH('Cleaned Data'!G5822,"In-Store",1,"Takeaway",2,0))</f>
        <v>0</v>
      </c>
      <c r="H5822" s="8" t="str">
        <v>2/16/2023</v>
      </c>
    </row>
    <row r="5823" spans="1:8" ht="12.5" x14ac:dyDescent="0.25">
      <c r="A5823" s="1" t="str">
        <v>TXN_9981953</v>
      </c>
      <c r="B5823" s="1" cm="1">
        <f t="array" ref="B5823">IF('Cleaned Data'!B5823="","",_xlfn.SWITCH('Cleaned Data'!B5823,"Coffee",1,"Tea",2,"Juice",3,"Smoothie",4,"Cake",5,"Sandwich",6,"Salad",7,"Cookie",8,0))</f>
        <v>2</v>
      </c>
      <c r="C5823" s="1">
        <v>3</v>
      </c>
      <c r="D5823" s="6">
        <v>1.5</v>
      </c>
      <c r="E5823" s="1">
        <v>4.5</v>
      </c>
      <c r="F5823" s="1" cm="1">
        <f t="array" ref="F5823">IF('Cleaned Data'!F5823="","",_xlfn.SWITCH('Cleaned Data'!F5823,"Cash",1,"Credit Card",2,"Digital Wallet",3,0))</f>
        <v>0</v>
      </c>
      <c r="G5823" s="1" cm="1">
        <f t="array" ref="G5823">IF('Cleaned Data'!G5823="","",_xlfn.SWITCH('Cleaned Data'!G5823,"In-Store",1,"Takeaway",2,0))</f>
        <v>0</v>
      </c>
      <c r="H5823" s="8" t="str">
        <v>2/16/2023</v>
      </c>
    </row>
    <row r="5824" spans="1:8" ht="12.5" x14ac:dyDescent="0.25">
      <c r="A5824" s="1" t="str">
        <v>TXN_2347596</v>
      </c>
      <c r="B5824" s="1" cm="1">
        <f t="array" ref="B5824">IF('Cleaned Data'!B5824="","",_xlfn.SWITCH('Cleaned Data'!B5824,"Coffee",1,"Tea",2,"Juice",3,"Smoothie",4,"Cake",5,"Sandwich",6,"Salad",7,"Cookie",8,0))</f>
        <v>6</v>
      </c>
      <c r="C5824" s="1">
        <v>2</v>
      </c>
      <c r="D5824" s="6">
        <v>4</v>
      </c>
      <c r="E5824" s="1">
        <v>8</v>
      </c>
      <c r="F5824" s="1" cm="1">
        <f t="array" ref="F5824">IF('Cleaned Data'!F5824="","",_xlfn.SWITCH('Cleaned Data'!F5824,"Cash",1,"Credit Card",2,"Digital Wallet",3,0))</f>
        <v>1</v>
      </c>
      <c r="G5824" s="1" cm="1">
        <f t="array" ref="G5824">IF('Cleaned Data'!G5824="","",_xlfn.SWITCH('Cleaned Data'!G5824,"In-Store",1,"Takeaway",2,0))</f>
        <v>1</v>
      </c>
      <c r="H5824" s="8" t="str">
        <v>2/17/2023</v>
      </c>
    </row>
    <row r="5825" spans="1:8" ht="12.5" x14ac:dyDescent="0.25">
      <c r="A5825" s="1" t="str">
        <v>TXN_2693278</v>
      </c>
      <c r="B5825" s="1" cm="1">
        <f t="array" ref="B5825">IF('Cleaned Data'!B5825="","",_xlfn.SWITCH('Cleaned Data'!B5825,"Coffee",1,"Tea",2,"Juice",3,"Smoothie",4,"Cake",5,"Sandwich",6,"Salad",7,"Cookie",8,0))</f>
        <v>8</v>
      </c>
      <c r="C5825" s="1">
        <v>3</v>
      </c>
      <c r="D5825" s="6">
        <v>1</v>
      </c>
      <c r="E5825" s="1">
        <v>3</v>
      </c>
      <c r="F5825" s="1" cm="1">
        <f t="array" ref="F5825">IF('Cleaned Data'!F5825="","",_xlfn.SWITCH('Cleaned Data'!F5825,"Cash",1,"Credit Card",2,"Digital Wallet",3,0))</f>
        <v>0</v>
      </c>
      <c r="G5825" s="1" cm="1">
        <f t="array" ref="G5825">IF('Cleaned Data'!G5825="","",_xlfn.SWITCH('Cleaned Data'!G5825,"In-Store",1,"Takeaway",2,0))</f>
        <v>0</v>
      </c>
      <c r="H5825" s="8" t="str">
        <v>2/17/2023</v>
      </c>
    </row>
    <row r="5826" spans="1:8" ht="12.5" x14ac:dyDescent="0.25">
      <c r="A5826" s="1" t="str">
        <v>TXN_2996948</v>
      </c>
      <c r="B5826" s="1" cm="1">
        <f t="array" ref="B5826">IF('Cleaned Data'!B5826="","",_xlfn.SWITCH('Cleaned Data'!B5826,"Coffee",1,"Tea",2,"Juice",3,"Smoothie",4,"Cake",5,"Sandwich",6,"Salad",7,"Cookie",8,0))</f>
        <v>4</v>
      </c>
      <c r="C5826" s="1">
        <v>1</v>
      </c>
      <c r="D5826" s="6">
        <v>4</v>
      </c>
      <c r="E5826" s="1">
        <v>4</v>
      </c>
      <c r="F5826" s="1" cm="1">
        <f t="array" ref="F5826">IF('Cleaned Data'!F5826="","",_xlfn.SWITCH('Cleaned Data'!F5826,"Cash",1,"Credit Card",2,"Digital Wallet",3,0))</f>
        <v>0</v>
      </c>
      <c r="G5826" s="1" cm="1">
        <f t="array" ref="G5826">IF('Cleaned Data'!G5826="","",_xlfn.SWITCH('Cleaned Data'!G5826,"In-Store",1,"Takeaway",2,0))</f>
        <v>1</v>
      </c>
      <c r="H5826" s="8" t="str">
        <v>2/17/2023</v>
      </c>
    </row>
    <row r="5827" spans="1:8" ht="12.5" x14ac:dyDescent="0.25">
      <c r="A5827" s="1" t="str">
        <v>TXN_4129476</v>
      </c>
      <c r="B5827" s="1" cm="1">
        <f t="array" ref="B5827">IF('Cleaned Data'!B5827="","",_xlfn.SWITCH('Cleaned Data'!B5827,"Coffee",1,"Tea",2,"Juice",3,"Smoothie",4,"Cake",5,"Sandwich",6,"Salad",7,"Cookie",8,0))</f>
        <v>2</v>
      </c>
      <c r="C5827" s="1">
        <v>3</v>
      </c>
      <c r="D5827" s="6">
        <v>1.5</v>
      </c>
      <c r="E5827" s="1">
        <v>4.5</v>
      </c>
      <c r="F5827" s="1" cm="1">
        <f t="array" ref="F5827">IF('Cleaned Data'!F5827="","",_xlfn.SWITCH('Cleaned Data'!F5827,"Cash",1,"Credit Card",2,"Digital Wallet",3,0))</f>
        <v>3</v>
      </c>
      <c r="G5827" s="1" cm="1">
        <f t="array" ref="G5827">IF('Cleaned Data'!G5827="","",_xlfn.SWITCH('Cleaned Data'!G5827,"In-Store",1,"Takeaway",2,0))</f>
        <v>0</v>
      </c>
      <c r="H5827" s="8" t="str">
        <v>2/17/2023</v>
      </c>
    </row>
    <row r="5828" spans="1:8" ht="12.5" x14ac:dyDescent="0.25">
      <c r="A5828" s="1" t="str">
        <v>TXN_4612146</v>
      </c>
      <c r="B5828" s="1" cm="1">
        <f t="array" ref="B5828">IF('Cleaned Data'!B5828="","",_xlfn.SWITCH('Cleaned Data'!B5828,"Coffee",1,"Tea",2,"Juice",3,"Smoothie",4,"Cake",5,"Sandwich",6,"Salad",7,"Cookie",8,0))</f>
        <v>1</v>
      </c>
      <c r="C5828" s="1">
        <v>1</v>
      </c>
      <c r="D5828" s="6">
        <v>2</v>
      </c>
      <c r="E5828" s="1">
        <v>2</v>
      </c>
      <c r="F5828" s="1" cm="1">
        <f t="array" ref="F5828">IF('Cleaned Data'!F5828="","",_xlfn.SWITCH('Cleaned Data'!F5828,"Cash",1,"Credit Card",2,"Digital Wallet",3,0))</f>
        <v>0</v>
      </c>
      <c r="G5828" s="1" cm="1">
        <f t="array" ref="G5828">IF('Cleaned Data'!G5828="","",_xlfn.SWITCH('Cleaned Data'!G5828,"In-Store",1,"Takeaway",2,0))</f>
        <v>0</v>
      </c>
      <c r="H5828" s="8" t="str">
        <v>2/17/2023</v>
      </c>
    </row>
    <row r="5829" spans="1:8" ht="12.5" x14ac:dyDescent="0.25">
      <c r="A5829" s="1" t="str">
        <v>TXN_5542500</v>
      </c>
      <c r="B5829" s="1" cm="1">
        <f t="array" ref="B5829">IF('Cleaned Data'!B5829="","",_xlfn.SWITCH('Cleaned Data'!B5829,"Coffee",1,"Tea",2,"Juice",3,"Smoothie",4,"Cake",5,"Sandwich",6,"Salad",7,"Cookie",8,0))</f>
        <v>4</v>
      </c>
      <c r="C5829" s="1">
        <v>3</v>
      </c>
      <c r="D5829" s="6">
        <v>4</v>
      </c>
      <c r="E5829" s="1">
        <v>12</v>
      </c>
      <c r="F5829" s="1" cm="1">
        <f t="array" ref="F5829">IF('Cleaned Data'!F5829="","",_xlfn.SWITCH('Cleaned Data'!F5829,"Cash",1,"Credit Card",2,"Digital Wallet",3,0))</f>
        <v>1</v>
      </c>
      <c r="G5829" s="1" cm="1">
        <f t="array" ref="G5829">IF('Cleaned Data'!G5829="","",_xlfn.SWITCH('Cleaned Data'!G5829,"In-Store",1,"Takeaway",2,0))</f>
        <v>0</v>
      </c>
      <c r="H5829" s="8" t="str">
        <v>2/17/2023</v>
      </c>
    </row>
    <row r="5830" spans="1:8" ht="12.5" x14ac:dyDescent="0.25">
      <c r="A5830" s="1" t="str">
        <v>TXN_5754317</v>
      </c>
      <c r="B5830" s="1" cm="1">
        <f t="array" ref="B5830">IF('Cleaned Data'!B5830="","",_xlfn.SWITCH('Cleaned Data'!B5830,"Coffee",1,"Tea",2,"Juice",3,"Smoothie",4,"Cake",5,"Sandwich",6,"Salad",7,"Cookie",8,0))</f>
        <v>2</v>
      </c>
      <c r="C5830" s="1">
        <v>5</v>
      </c>
      <c r="D5830" s="6">
        <v>1.5</v>
      </c>
      <c r="E5830" s="1">
        <v>7.5</v>
      </c>
      <c r="F5830" s="1" cm="1">
        <f t="array" ref="F5830">IF('Cleaned Data'!F5830="","",_xlfn.SWITCH('Cleaned Data'!F5830,"Cash",1,"Credit Card",2,"Digital Wallet",3,0))</f>
        <v>1</v>
      </c>
      <c r="G5830" s="1" cm="1">
        <f t="array" ref="G5830">IF('Cleaned Data'!G5830="","",_xlfn.SWITCH('Cleaned Data'!G5830,"In-Store",1,"Takeaway",2,0))</f>
        <v>1</v>
      </c>
      <c r="H5830" s="8" t="str">
        <v>2/17/2023</v>
      </c>
    </row>
    <row r="5831" spans="1:8" ht="12.5" x14ac:dyDescent="0.25">
      <c r="A5831" s="1" t="str">
        <v>TXN_6574910</v>
      </c>
      <c r="B5831" s="1" cm="1">
        <f t="array" ref="B5831">IF('Cleaned Data'!B5831="","",_xlfn.SWITCH('Cleaned Data'!B5831,"Coffee",1,"Tea",2,"Juice",3,"Smoothie",4,"Cake",5,"Sandwich",6,"Salad",7,"Cookie",8,0))</f>
        <v>3</v>
      </c>
      <c r="C5831" s="1">
        <v>3</v>
      </c>
      <c r="D5831" s="6">
        <v>3</v>
      </c>
      <c r="E5831" s="1">
        <v>9</v>
      </c>
      <c r="F5831" s="1" cm="1">
        <f t="array" ref="F5831">IF('Cleaned Data'!F5831="","",_xlfn.SWITCH('Cleaned Data'!F5831,"Cash",1,"Credit Card",2,"Digital Wallet",3,0))</f>
        <v>3</v>
      </c>
      <c r="G5831" s="1" cm="1">
        <f t="array" ref="G5831">IF('Cleaned Data'!G5831="","",_xlfn.SWITCH('Cleaned Data'!G5831,"In-Store",1,"Takeaway",2,0))</f>
        <v>1</v>
      </c>
      <c r="H5831" s="8" t="str">
        <v>2/17/2023</v>
      </c>
    </row>
    <row r="5832" spans="1:8" ht="12.5" x14ac:dyDescent="0.25">
      <c r="A5832" s="1" t="str">
        <v>TXN_6843517</v>
      </c>
      <c r="B5832" s="1" cm="1">
        <f t="array" ref="B5832">IF('Cleaned Data'!B5832="","",_xlfn.SWITCH('Cleaned Data'!B5832,"Coffee",1,"Tea",2,"Juice",3,"Smoothie",4,"Cake",5,"Sandwich",6,"Salad",7,"Cookie",8,0))</f>
        <v>6</v>
      </c>
      <c r="C5832" s="1">
        <v>5</v>
      </c>
      <c r="D5832" s="6">
        <v>4</v>
      </c>
      <c r="E5832" s="1">
        <v>20</v>
      </c>
      <c r="F5832" s="1" cm="1">
        <f t="array" ref="F5832">IF('Cleaned Data'!F5832="","",_xlfn.SWITCH('Cleaned Data'!F5832,"Cash",1,"Credit Card",2,"Digital Wallet",3,0))</f>
        <v>0</v>
      </c>
      <c r="G5832" s="1" cm="1">
        <f t="array" ref="G5832">IF('Cleaned Data'!G5832="","",_xlfn.SWITCH('Cleaned Data'!G5832,"In-Store",1,"Takeaway",2,0))</f>
        <v>1</v>
      </c>
      <c r="H5832" s="8" t="str">
        <v>2/17/2023</v>
      </c>
    </row>
    <row r="5833" spans="1:8" ht="12.5" x14ac:dyDescent="0.25">
      <c r="A5833" s="1" t="str">
        <v>TXN_7086603</v>
      </c>
      <c r="B5833" s="1" cm="1">
        <f t="array" ref="B5833">IF('Cleaned Data'!B5833="","",_xlfn.SWITCH('Cleaned Data'!B5833,"Coffee",1,"Tea",2,"Juice",3,"Smoothie",4,"Cake",5,"Sandwich",6,"Salad",7,"Cookie",8,0))</f>
        <v>3</v>
      </c>
      <c r="C5833" s="1">
        <v>3</v>
      </c>
      <c r="D5833" s="6">
        <v>3</v>
      </c>
      <c r="E5833" s="1">
        <v>9</v>
      </c>
      <c r="F5833" s="1" cm="1">
        <f t="array" ref="F5833">IF('Cleaned Data'!F5833="","",_xlfn.SWITCH('Cleaned Data'!F5833,"Cash",1,"Credit Card",2,"Digital Wallet",3,0))</f>
        <v>0</v>
      </c>
      <c r="G5833" s="1" cm="1">
        <f t="array" ref="G5833">IF('Cleaned Data'!G5833="","",_xlfn.SWITCH('Cleaned Data'!G5833,"In-Store",1,"Takeaway",2,0))</f>
        <v>0</v>
      </c>
      <c r="H5833" s="8" t="str">
        <v>2/17/2023</v>
      </c>
    </row>
    <row r="5834" spans="1:8" ht="12.5" x14ac:dyDescent="0.25">
      <c r="A5834" s="1" t="str">
        <v>TXN_7210366</v>
      </c>
      <c r="B5834" s="1" cm="1">
        <f t="array" ref="B5834">IF('Cleaned Data'!B5834="","",_xlfn.SWITCH('Cleaned Data'!B5834,"Coffee",1,"Tea",2,"Juice",3,"Smoothie",4,"Cake",5,"Sandwich",6,"Salad",7,"Cookie",8,0))</f>
        <v>8</v>
      </c>
      <c r="C5834" s="1">
        <v>2</v>
      </c>
      <c r="D5834" s="6">
        <v>1</v>
      </c>
      <c r="E5834" s="1">
        <v>2</v>
      </c>
      <c r="F5834" s="1" cm="1">
        <f t="array" ref="F5834">IF('Cleaned Data'!F5834="","",_xlfn.SWITCH('Cleaned Data'!F5834,"Cash",1,"Credit Card",2,"Digital Wallet",3,0))</f>
        <v>2</v>
      </c>
      <c r="G5834" s="1" cm="1">
        <f t="array" ref="G5834">IF('Cleaned Data'!G5834="","",_xlfn.SWITCH('Cleaned Data'!G5834,"In-Store",1,"Takeaway",2,0))</f>
        <v>1</v>
      </c>
      <c r="H5834" s="8" t="str">
        <v>2/17/2023</v>
      </c>
    </row>
    <row r="5835" spans="1:8" ht="12.5" x14ac:dyDescent="0.25">
      <c r="A5835" s="1" t="str">
        <v>TXN_8155535</v>
      </c>
      <c r="B5835" s="1" cm="1">
        <f t="array" ref="B5835">IF('Cleaned Data'!B5835="","",_xlfn.SWITCH('Cleaned Data'!B5835,"Coffee",1,"Tea",2,"Juice",3,"Smoothie",4,"Cake",5,"Sandwich",6,"Salad",7,"Cookie",8,0))</f>
        <v>3</v>
      </c>
      <c r="C5835" s="1">
        <v>4</v>
      </c>
      <c r="D5835" s="6">
        <v>3</v>
      </c>
      <c r="E5835" s="1">
        <v>12</v>
      </c>
      <c r="F5835" s="1" cm="1">
        <f t="array" ref="F5835">IF('Cleaned Data'!F5835="","",_xlfn.SWITCH('Cleaned Data'!F5835,"Cash",1,"Credit Card",2,"Digital Wallet",3,0))</f>
        <v>0</v>
      </c>
      <c r="G5835" s="1" cm="1">
        <f t="array" ref="G5835">IF('Cleaned Data'!G5835="","",_xlfn.SWITCH('Cleaned Data'!G5835,"In-Store",1,"Takeaway",2,0))</f>
        <v>1</v>
      </c>
      <c r="H5835" s="8" t="str">
        <v>2/17/2023</v>
      </c>
    </row>
    <row r="5836" spans="1:8" ht="12.5" x14ac:dyDescent="0.25">
      <c r="A5836" s="1" t="str">
        <v>TXN_8918902</v>
      </c>
      <c r="B5836" s="1" cm="1">
        <f t="array" ref="B5836">IF('Cleaned Data'!B5836="","",_xlfn.SWITCH('Cleaned Data'!B5836,"Coffee",1,"Tea",2,"Juice",3,"Smoothie",4,"Cake",5,"Sandwich",6,"Salad",7,"Cookie",8,0))</f>
        <v>1</v>
      </c>
      <c r="C5836" s="1">
        <v>2</v>
      </c>
      <c r="D5836" s="6">
        <v>2</v>
      </c>
      <c r="E5836" s="1">
        <v>4</v>
      </c>
      <c r="F5836" s="1" cm="1">
        <f t="array" ref="F5836">IF('Cleaned Data'!F5836="","",_xlfn.SWITCH('Cleaned Data'!F5836,"Cash",1,"Credit Card",2,"Digital Wallet",3,0))</f>
        <v>1</v>
      </c>
      <c r="G5836" s="1" cm="1">
        <f t="array" ref="G5836">IF('Cleaned Data'!G5836="","",_xlfn.SWITCH('Cleaned Data'!G5836,"In-Store",1,"Takeaway",2,0))</f>
        <v>2</v>
      </c>
      <c r="H5836" s="8" t="str">
        <v>2/17/2023</v>
      </c>
    </row>
    <row r="5837" spans="1:8" ht="12.5" x14ac:dyDescent="0.25">
      <c r="A5837" s="1" t="str">
        <v>TXN_9617454</v>
      </c>
      <c r="B5837" s="1" cm="1">
        <f t="array" ref="B5837">IF('Cleaned Data'!B5837="","",_xlfn.SWITCH('Cleaned Data'!B5837,"Coffee",1,"Tea",2,"Juice",3,"Smoothie",4,"Cake",5,"Sandwich",6,"Salad",7,"Cookie",8,0))</f>
        <v>4</v>
      </c>
      <c r="C5837" s="1">
        <v>4</v>
      </c>
      <c r="D5837" s="6">
        <v>4</v>
      </c>
      <c r="E5837" s="1">
        <v>16</v>
      </c>
      <c r="F5837" s="1" cm="1">
        <f t="array" ref="F5837">IF('Cleaned Data'!F5837="","",_xlfn.SWITCH('Cleaned Data'!F5837,"Cash",1,"Credit Card",2,"Digital Wallet",3,0))</f>
        <v>2</v>
      </c>
      <c r="G5837" s="1" cm="1">
        <f t="array" ref="G5837">IF('Cleaned Data'!G5837="","",_xlfn.SWITCH('Cleaned Data'!G5837,"In-Store",1,"Takeaway",2,0))</f>
        <v>0</v>
      </c>
      <c r="H5837" s="8" t="str">
        <v>2/17/2023</v>
      </c>
    </row>
    <row r="5838" spans="1:8" ht="12.5" x14ac:dyDescent="0.25">
      <c r="A5838" s="1" t="str">
        <v>TXN_1200795</v>
      </c>
      <c r="B5838" s="1" cm="1">
        <f t="array" ref="B5838">IF('Cleaned Data'!B5838="","",_xlfn.SWITCH('Cleaned Data'!B5838,"Coffee",1,"Tea",2,"Juice",3,"Smoothie",4,"Cake",5,"Sandwich",6,"Salad",7,"Cookie",8,0))</f>
        <v>5</v>
      </c>
      <c r="C5838" s="1">
        <v>5</v>
      </c>
      <c r="D5838" s="6">
        <v>3</v>
      </c>
      <c r="E5838" s="1">
        <v>15</v>
      </c>
      <c r="F5838" s="1" cm="1">
        <f t="array" ref="F5838">IF('Cleaned Data'!F5838="","",_xlfn.SWITCH('Cleaned Data'!F5838,"Cash",1,"Credit Card",2,"Digital Wallet",3,0))</f>
        <v>2</v>
      </c>
      <c r="G5838" s="1" cm="1">
        <f t="array" ref="G5838">IF('Cleaned Data'!G5838="","",_xlfn.SWITCH('Cleaned Data'!G5838,"In-Store",1,"Takeaway",2,0))</f>
        <v>0</v>
      </c>
      <c r="H5838" s="8" t="str">
        <v>2/18/2023</v>
      </c>
    </row>
    <row r="5839" spans="1:8" ht="12.5" x14ac:dyDescent="0.25">
      <c r="A5839" s="1" t="str">
        <v>TXN_1427485</v>
      </c>
      <c r="B5839" s="1" cm="1">
        <f t="array" ref="B5839">IF('Cleaned Data'!B5839="","",_xlfn.SWITCH('Cleaned Data'!B5839,"Coffee",1,"Tea",2,"Juice",3,"Smoothie",4,"Cake",5,"Sandwich",6,"Salad",7,"Cookie",8,0))</f>
        <v>6</v>
      </c>
      <c r="C5839" s="1">
        <v>3</v>
      </c>
      <c r="D5839" s="6">
        <v>4</v>
      </c>
      <c r="E5839" s="1">
        <v>12</v>
      </c>
      <c r="F5839" s="1" cm="1">
        <f t="array" ref="F5839">IF('Cleaned Data'!F5839="","",_xlfn.SWITCH('Cleaned Data'!F5839,"Cash",1,"Credit Card",2,"Digital Wallet",3,0))</f>
        <v>1</v>
      </c>
      <c r="G5839" s="1" cm="1">
        <f t="array" ref="G5839">IF('Cleaned Data'!G5839="","",_xlfn.SWITCH('Cleaned Data'!G5839,"In-Store",1,"Takeaway",2,0))</f>
        <v>0</v>
      </c>
      <c r="H5839" s="8" t="str">
        <v>2/18/2023</v>
      </c>
    </row>
    <row r="5840" spans="1:8" ht="12.5" x14ac:dyDescent="0.25">
      <c r="A5840" s="1" t="str">
        <v>TXN_1646009</v>
      </c>
      <c r="B5840" s="1" cm="1">
        <f t="array" ref="B5840">IF('Cleaned Data'!B5840="","",_xlfn.SWITCH('Cleaned Data'!B5840,"Coffee",1,"Tea",2,"Juice",3,"Smoothie",4,"Cake",5,"Sandwich",6,"Salad",7,"Cookie",8,0))</f>
        <v>1</v>
      </c>
      <c r="C5840" s="1">
        <v>5</v>
      </c>
      <c r="D5840" s="6">
        <v>2</v>
      </c>
      <c r="E5840" s="1">
        <v>10</v>
      </c>
      <c r="F5840" s="1" cm="1">
        <f t="array" ref="F5840">IF('Cleaned Data'!F5840="","",_xlfn.SWITCH('Cleaned Data'!F5840,"Cash",1,"Credit Card",2,"Digital Wallet",3,0))</f>
        <v>1</v>
      </c>
      <c r="G5840" s="1" cm="1">
        <f t="array" ref="G5840">IF('Cleaned Data'!G5840="","",_xlfn.SWITCH('Cleaned Data'!G5840,"In-Store",1,"Takeaway",2,0))</f>
        <v>0</v>
      </c>
      <c r="H5840" s="8" t="str">
        <v>2/18/2023</v>
      </c>
    </row>
    <row r="5841" spans="1:8" ht="12.5" x14ac:dyDescent="0.25">
      <c r="A5841" s="1" t="str">
        <v>TXN_2375667</v>
      </c>
      <c r="B5841" s="1" cm="1">
        <f t="array" ref="B5841">IF('Cleaned Data'!B5841="","",_xlfn.SWITCH('Cleaned Data'!B5841,"Coffee",1,"Tea",2,"Juice",3,"Smoothie",4,"Cake",5,"Sandwich",6,"Salad",7,"Cookie",8,0))</f>
        <v>7</v>
      </c>
      <c r="C5841" s="1">
        <v>2</v>
      </c>
      <c r="D5841" s="6">
        <v>5</v>
      </c>
      <c r="E5841" s="1">
        <v>10</v>
      </c>
      <c r="F5841" s="1" cm="1">
        <f t="array" ref="F5841">IF('Cleaned Data'!F5841="","",_xlfn.SWITCH('Cleaned Data'!F5841,"Cash",1,"Credit Card",2,"Digital Wallet",3,0))</f>
        <v>2</v>
      </c>
      <c r="G5841" s="1" cm="1">
        <f t="array" ref="G5841">IF('Cleaned Data'!G5841="","",_xlfn.SWITCH('Cleaned Data'!G5841,"In-Store",1,"Takeaway",2,0))</f>
        <v>2</v>
      </c>
      <c r="H5841" s="8" t="str">
        <v>2/18/2023</v>
      </c>
    </row>
    <row r="5842" spans="1:8" ht="12.5" x14ac:dyDescent="0.25">
      <c r="A5842" s="1" t="str">
        <v>TXN_2713279</v>
      </c>
      <c r="B5842" s="1" cm="1">
        <f t="array" ref="B5842">IF('Cleaned Data'!B5842="","",_xlfn.SWITCH('Cleaned Data'!B5842,"Coffee",1,"Tea",2,"Juice",3,"Smoothie",4,"Cake",5,"Sandwich",6,"Salad",7,"Cookie",8,0))</f>
        <v>5</v>
      </c>
      <c r="C5842" s="1">
        <v>1</v>
      </c>
      <c r="D5842" s="6">
        <v>3</v>
      </c>
      <c r="E5842" s="1">
        <v>3</v>
      </c>
      <c r="F5842" s="1" cm="1">
        <f t="array" ref="F5842">IF('Cleaned Data'!F5842="","",_xlfn.SWITCH('Cleaned Data'!F5842,"Cash",1,"Credit Card",2,"Digital Wallet",3,0))</f>
        <v>2</v>
      </c>
      <c r="G5842" s="1" cm="1">
        <f t="array" ref="G5842">IF('Cleaned Data'!G5842="","",_xlfn.SWITCH('Cleaned Data'!G5842,"In-Store",1,"Takeaway",2,0))</f>
        <v>2</v>
      </c>
      <c r="H5842" s="8" t="str">
        <v>2/18/2023</v>
      </c>
    </row>
    <row r="5843" spans="1:8" ht="12.5" x14ac:dyDescent="0.25">
      <c r="A5843" s="1" t="str">
        <v>TXN_2982995</v>
      </c>
      <c r="B5843" s="1" cm="1">
        <f t="array" ref="B5843">IF('Cleaned Data'!B5843="","",_xlfn.SWITCH('Cleaned Data'!B5843,"Coffee",1,"Tea",2,"Juice",3,"Smoothie",4,"Cake",5,"Sandwich",6,"Salad",7,"Cookie",8,0))</f>
        <v>1</v>
      </c>
      <c r="C5843" s="1">
        <v>4</v>
      </c>
      <c r="D5843" s="6">
        <v>2</v>
      </c>
      <c r="E5843" s="1">
        <v>8</v>
      </c>
      <c r="F5843" s="1" cm="1">
        <f t="array" ref="F5843">IF('Cleaned Data'!F5843="","",_xlfn.SWITCH('Cleaned Data'!F5843,"Cash",1,"Credit Card",2,"Digital Wallet",3,0))</f>
        <v>0</v>
      </c>
      <c r="G5843" s="1" cm="1">
        <f t="array" ref="G5843">IF('Cleaned Data'!G5843="","",_xlfn.SWITCH('Cleaned Data'!G5843,"In-Store",1,"Takeaway",2,0))</f>
        <v>2</v>
      </c>
      <c r="H5843" s="8" t="str">
        <v>2/18/2023</v>
      </c>
    </row>
    <row r="5844" spans="1:8" ht="12.5" x14ac:dyDescent="0.25">
      <c r="A5844" s="1" t="str">
        <v>TXN_3444569</v>
      </c>
      <c r="B5844" s="1" cm="1">
        <f t="array" ref="B5844">IF('Cleaned Data'!B5844="","",_xlfn.SWITCH('Cleaned Data'!B5844,"Coffee",1,"Tea",2,"Juice",3,"Smoothie",4,"Cake",5,"Sandwich",6,"Salad",7,"Cookie",8,0))</f>
        <v>1</v>
      </c>
      <c r="C5844" s="1">
        <v>4</v>
      </c>
      <c r="D5844" s="6">
        <v>2</v>
      </c>
      <c r="E5844" s="1">
        <v>8</v>
      </c>
      <c r="F5844" s="1" cm="1">
        <f t="array" ref="F5844">IF('Cleaned Data'!F5844="","",_xlfn.SWITCH('Cleaned Data'!F5844,"Cash",1,"Credit Card",2,"Digital Wallet",3,0))</f>
        <v>0</v>
      </c>
      <c r="G5844" s="1" cm="1">
        <f t="array" ref="G5844">IF('Cleaned Data'!G5844="","",_xlfn.SWITCH('Cleaned Data'!G5844,"In-Store",1,"Takeaway",2,0))</f>
        <v>2</v>
      </c>
      <c r="H5844" s="8" t="str">
        <v>2/18/2023</v>
      </c>
    </row>
    <row r="5845" spans="1:8" ht="12.5" x14ac:dyDescent="0.25">
      <c r="A5845" s="1" t="str">
        <v>TXN_5079166</v>
      </c>
      <c r="B5845" s="1" cm="1">
        <f t="array" ref="B5845">IF('Cleaned Data'!B5845="","",_xlfn.SWITCH('Cleaned Data'!B5845,"Coffee",1,"Tea",2,"Juice",3,"Smoothie",4,"Cake",5,"Sandwich",6,"Salad",7,"Cookie",8,0))</f>
        <v>7</v>
      </c>
      <c r="C5845" s="1">
        <v>2</v>
      </c>
      <c r="D5845" s="6">
        <v>5</v>
      </c>
      <c r="E5845" s="1">
        <v>10</v>
      </c>
      <c r="F5845" s="1" cm="1">
        <f t="array" ref="F5845">IF('Cleaned Data'!F5845="","",_xlfn.SWITCH('Cleaned Data'!F5845,"Cash",1,"Credit Card",2,"Digital Wallet",3,0))</f>
        <v>2</v>
      </c>
      <c r="G5845" s="1" cm="1">
        <f t="array" ref="G5845">IF('Cleaned Data'!G5845="","",_xlfn.SWITCH('Cleaned Data'!G5845,"In-Store",1,"Takeaway",2,0))</f>
        <v>2</v>
      </c>
      <c r="H5845" s="8" t="str">
        <v>2/18/2023</v>
      </c>
    </row>
    <row r="5846" spans="1:8" ht="12.5" x14ac:dyDescent="0.25">
      <c r="A5846" s="1" t="str">
        <v>TXN_5279972</v>
      </c>
      <c r="B5846" s="1" cm="1">
        <f t="array" ref="B5846">IF('Cleaned Data'!B5846="","",_xlfn.SWITCH('Cleaned Data'!B5846,"Coffee",1,"Tea",2,"Juice",3,"Smoothie",4,"Cake",5,"Sandwich",6,"Salad",7,"Cookie",8,0))</f>
        <v>2</v>
      </c>
      <c r="C5846" s="1">
        <v>4</v>
      </c>
      <c r="D5846" s="6">
        <v>1.5</v>
      </c>
      <c r="E5846" s="1">
        <v>6</v>
      </c>
      <c r="F5846" s="1" cm="1">
        <f t="array" ref="F5846">IF('Cleaned Data'!F5846="","",_xlfn.SWITCH('Cleaned Data'!F5846,"Cash",1,"Credit Card",2,"Digital Wallet",3,0))</f>
        <v>1</v>
      </c>
      <c r="G5846" s="1" cm="1">
        <f t="array" ref="G5846">IF('Cleaned Data'!G5846="","",_xlfn.SWITCH('Cleaned Data'!G5846,"In-Store",1,"Takeaway",2,0))</f>
        <v>0</v>
      </c>
      <c r="H5846" s="8" t="str">
        <v>2/18/2023</v>
      </c>
    </row>
    <row r="5847" spans="1:8" ht="12.5" x14ac:dyDescent="0.25">
      <c r="A5847" s="1" t="str">
        <v>TXN_5650608</v>
      </c>
      <c r="B5847" s="1" cm="1">
        <f t="array" ref="B5847">IF('Cleaned Data'!B5847="","",_xlfn.SWITCH('Cleaned Data'!B5847,"Coffee",1,"Tea",2,"Juice",3,"Smoothie",4,"Cake",5,"Sandwich",6,"Salad",7,"Cookie",8,0))</f>
        <v>2</v>
      </c>
      <c r="C5847" s="1">
        <v>3</v>
      </c>
      <c r="D5847" s="6">
        <v>1.5</v>
      </c>
      <c r="E5847" s="1">
        <v>4.5</v>
      </c>
      <c r="F5847" s="1" cm="1">
        <f t="array" ref="F5847">IF('Cleaned Data'!F5847="","",_xlfn.SWITCH('Cleaned Data'!F5847,"Cash",1,"Credit Card",2,"Digital Wallet",3,0))</f>
        <v>1</v>
      </c>
      <c r="G5847" s="1" cm="1">
        <f t="array" ref="G5847">IF('Cleaned Data'!G5847="","",_xlfn.SWITCH('Cleaned Data'!G5847,"In-Store",1,"Takeaway",2,0))</f>
        <v>2</v>
      </c>
      <c r="H5847" s="8" t="str">
        <v>2/18/2023</v>
      </c>
    </row>
    <row r="5848" spans="1:8" ht="12.5" x14ac:dyDescent="0.25">
      <c r="A5848" s="1" t="str">
        <v>TXN_6164035</v>
      </c>
      <c r="B5848" s="1" cm="1">
        <f t="array" ref="B5848">IF('Cleaned Data'!B5848="","",_xlfn.SWITCH('Cleaned Data'!B5848,"Coffee",1,"Tea",2,"Juice",3,"Smoothie",4,"Cake",5,"Sandwich",6,"Salad",7,"Cookie",8,0))</f>
        <v>2</v>
      </c>
      <c r="C5848" s="1">
        <v>4</v>
      </c>
      <c r="D5848" s="6">
        <v>1.5</v>
      </c>
      <c r="E5848" s="1">
        <v>6</v>
      </c>
      <c r="F5848" s="1" cm="1">
        <f t="array" ref="F5848">IF('Cleaned Data'!F5848="","",_xlfn.SWITCH('Cleaned Data'!F5848,"Cash",1,"Credit Card",2,"Digital Wallet",3,0))</f>
        <v>0</v>
      </c>
      <c r="G5848" s="1" cm="1">
        <f t="array" ref="G5848">IF('Cleaned Data'!G5848="","",_xlfn.SWITCH('Cleaned Data'!G5848,"In-Store",1,"Takeaway",2,0))</f>
        <v>2</v>
      </c>
      <c r="H5848" s="8" t="str">
        <v>2/18/2023</v>
      </c>
    </row>
    <row r="5849" spans="1:8" ht="12.5" x14ac:dyDescent="0.25">
      <c r="A5849" s="1" t="str">
        <v>TXN_6424202</v>
      </c>
      <c r="B5849" s="1" cm="1">
        <f t="array" ref="B5849">IF('Cleaned Data'!B5849="","",_xlfn.SWITCH('Cleaned Data'!B5849,"Coffee",1,"Tea",2,"Juice",3,"Smoothie",4,"Cake",5,"Sandwich",6,"Salad",7,"Cookie",8,0))</f>
        <v>5</v>
      </c>
      <c r="C5849" s="1">
        <v>3</v>
      </c>
      <c r="D5849" s="6">
        <v>3</v>
      </c>
      <c r="E5849" s="1">
        <v>9</v>
      </c>
      <c r="F5849" s="1" cm="1">
        <f t="array" ref="F5849">IF('Cleaned Data'!F5849="","",_xlfn.SWITCH('Cleaned Data'!F5849,"Cash",1,"Credit Card",2,"Digital Wallet",3,0))</f>
        <v>3</v>
      </c>
      <c r="G5849" s="1" cm="1">
        <f t="array" ref="G5849">IF('Cleaned Data'!G5849="","",_xlfn.SWITCH('Cleaned Data'!G5849,"In-Store",1,"Takeaway",2,0))</f>
        <v>0</v>
      </c>
      <c r="H5849" s="8" t="str">
        <v>2/18/2023</v>
      </c>
    </row>
    <row r="5850" spans="1:8" ht="12.5" x14ac:dyDescent="0.25">
      <c r="A5850" s="1" t="str">
        <v>TXN_6887407</v>
      </c>
      <c r="B5850" s="1" cm="1">
        <f t="array" ref="B5850">IF('Cleaned Data'!B5850="","",_xlfn.SWITCH('Cleaned Data'!B5850,"Coffee",1,"Tea",2,"Juice",3,"Smoothie",4,"Cake",5,"Sandwich",6,"Salad",7,"Cookie",8,0))</f>
        <v>7</v>
      </c>
      <c r="C5850" s="1">
        <v>4</v>
      </c>
      <c r="D5850" s="6">
        <v>5</v>
      </c>
      <c r="E5850" s="1">
        <v>20</v>
      </c>
      <c r="F5850" s="1" cm="1">
        <f t="array" ref="F5850">IF('Cleaned Data'!F5850="","",_xlfn.SWITCH('Cleaned Data'!F5850,"Cash",1,"Credit Card",2,"Digital Wallet",3,0))</f>
        <v>3</v>
      </c>
      <c r="G5850" s="1" cm="1">
        <f t="array" ref="G5850">IF('Cleaned Data'!G5850="","",_xlfn.SWITCH('Cleaned Data'!G5850,"In-Store",1,"Takeaway",2,0))</f>
        <v>0</v>
      </c>
      <c r="H5850" s="8" t="str">
        <v>2/18/2023</v>
      </c>
    </row>
    <row r="5851" spans="1:8" ht="12.5" x14ac:dyDescent="0.25">
      <c r="A5851" s="1" t="str">
        <v>TXN_6901619</v>
      </c>
      <c r="B5851" s="1" cm="1">
        <f t="array" ref="B5851">IF('Cleaned Data'!B5851="","",_xlfn.SWITCH('Cleaned Data'!B5851,"Coffee",1,"Tea",2,"Juice",3,"Smoothie",4,"Cake",5,"Sandwich",6,"Salad",7,"Cookie",8,0))</f>
        <v>7</v>
      </c>
      <c r="C5851" s="1">
        <v>1</v>
      </c>
      <c r="D5851" s="6">
        <v>5</v>
      </c>
      <c r="E5851" s="1">
        <v>5</v>
      </c>
      <c r="F5851" s="1" cm="1">
        <f t="array" ref="F5851">IF('Cleaned Data'!F5851="","",_xlfn.SWITCH('Cleaned Data'!F5851,"Cash",1,"Credit Card",2,"Digital Wallet",3,0))</f>
        <v>0</v>
      </c>
      <c r="G5851" s="1" cm="1">
        <f t="array" ref="G5851">IF('Cleaned Data'!G5851="","",_xlfn.SWITCH('Cleaned Data'!G5851,"In-Store",1,"Takeaway",2,0))</f>
        <v>0</v>
      </c>
      <c r="H5851" s="8" t="str">
        <v>2/18/2023</v>
      </c>
    </row>
    <row r="5852" spans="1:8" ht="12.5" x14ac:dyDescent="0.25">
      <c r="A5852" s="1" t="str">
        <v>TXN_7058377</v>
      </c>
      <c r="B5852" s="1" cm="1">
        <f t="array" ref="B5852">IF('Cleaned Data'!B5852="","",_xlfn.SWITCH('Cleaned Data'!B5852,"Coffee",1,"Tea",2,"Juice",3,"Smoothie",4,"Cake",5,"Sandwich",6,"Salad",7,"Cookie",8,0))</f>
        <v>6</v>
      </c>
      <c r="C5852" s="1">
        <v>3</v>
      </c>
      <c r="D5852" s="6">
        <v>4</v>
      </c>
      <c r="E5852" s="1">
        <v>12</v>
      </c>
      <c r="F5852" s="1" cm="1">
        <f t="array" ref="F5852">IF('Cleaned Data'!F5852="","",_xlfn.SWITCH('Cleaned Data'!F5852,"Cash",1,"Credit Card",2,"Digital Wallet",3,0))</f>
        <v>0</v>
      </c>
      <c r="G5852" s="1" cm="1">
        <f t="array" ref="G5852">IF('Cleaned Data'!G5852="","",_xlfn.SWITCH('Cleaned Data'!G5852,"In-Store",1,"Takeaway",2,0))</f>
        <v>0</v>
      </c>
      <c r="H5852" s="8" t="str">
        <v>2/18/2023</v>
      </c>
    </row>
    <row r="5853" spans="1:8" ht="12.5" x14ac:dyDescent="0.25">
      <c r="A5853" s="1" t="str">
        <v>TXN_7377398</v>
      </c>
      <c r="B5853" s="1" cm="1">
        <f t="array" ref="B5853">IF('Cleaned Data'!B5853="","",_xlfn.SWITCH('Cleaned Data'!B5853,"Coffee",1,"Tea",2,"Juice",3,"Smoothie",4,"Cake",5,"Sandwich",6,"Salad",7,"Cookie",8,0))</f>
        <v>3</v>
      </c>
      <c r="C5853" s="1">
        <v>5</v>
      </c>
      <c r="D5853" s="6">
        <v>3</v>
      </c>
      <c r="E5853" s="1">
        <v>15</v>
      </c>
      <c r="F5853" s="1" cm="1">
        <f t="array" ref="F5853">IF('Cleaned Data'!F5853="","",_xlfn.SWITCH('Cleaned Data'!F5853,"Cash",1,"Credit Card",2,"Digital Wallet",3,0))</f>
        <v>0</v>
      </c>
      <c r="G5853" s="1" cm="1">
        <f t="array" ref="G5853">IF('Cleaned Data'!G5853="","",_xlfn.SWITCH('Cleaned Data'!G5853,"In-Store",1,"Takeaway",2,0))</f>
        <v>1</v>
      </c>
      <c r="H5853" s="8" t="str">
        <v>2/18/2023</v>
      </c>
    </row>
    <row r="5854" spans="1:8" ht="12.5" x14ac:dyDescent="0.25">
      <c r="A5854" s="1" t="str">
        <v>TXN_7581536</v>
      </c>
      <c r="B5854" s="1" cm="1">
        <f t="array" ref="B5854">IF('Cleaned Data'!B5854="","",_xlfn.SWITCH('Cleaned Data'!B5854,"Coffee",1,"Tea",2,"Juice",3,"Smoothie",4,"Cake",5,"Sandwich",6,"Salad",7,"Cookie",8,0))</f>
        <v>6</v>
      </c>
      <c r="C5854" s="1">
        <v>5</v>
      </c>
      <c r="D5854" s="6">
        <v>4</v>
      </c>
      <c r="E5854" s="1">
        <v>20</v>
      </c>
      <c r="F5854" s="1" cm="1">
        <f t="array" ref="F5854">IF('Cleaned Data'!F5854="","",_xlfn.SWITCH('Cleaned Data'!F5854,"Cash",1,"Credit Card",2,"Digital Wallet",3,0))</f>
        <v>2</v>
      </c>
      <c r="G5854" s="1" cm="1">
        <f t="array" ref="G5854">IF('Cleaned Data'!G5854="","",_xlfn.SWITCH('Cleaned Data'!G5854,"In-Store",1,"Takeaway",2,0))</f>
        <v>0</v>
      </c>
      <c r="H5854" s="8" t="str">
        <v>2/18/2023</v>
      </c>
    </row>
    <row r="5855" spans="1:8" ht="12.5" x14ac:dyDescent="0.25">
      <c r="A5855" s="1" t="str">
        <v>TXN_7754136</v>
      </c>
      <c r="B5855" s="1" cm="1">
        <f t="array" ref="B5855">IF('Cleaned Data'!B5855="","",_xlfn.SWITCH('Cleaned Data'!B5855,"Coffee",1,"Tea",2,"Juice",3,"Smoothie",4,"Cake",5,"Sandwich",6,"Salad",7,"Cookie",8,0))</f>
        <v>5</v>
      </c>
      <c r="C5855" s="1">
        <v>4</v>
      </c>
      <c r="D5855" s="6">
        <v>3</v>
      </c>
      <c r="E5855" s="1">
        <v>12</v>
      </c>
      <c r="F5855" s="1" cm="1">
        <f t="array" ref="F5855">IF('Cleaned Data'!F5855="","",_xlfn.SWITCH('Cleaned Data'!F5855,"Cash",1,"Credit Card",2,"Digital Wallet",3,0))</f>
        <v>0</v>
      </c>
      <c r="G5855" s="1" cm="1">
        <f t="array" ref="G5855">IF('Cleaned Data'!G5855="","",_xlfn.SWITCH('Cleaned Data'!G5855,"In-Store",1,"Takeaway",2,0))</f>
        <v>0</v>
      </c>
      <c r="H5855" s="8" t="str">
        <v>2/18/2023</v>
      </c>
    </row>
    <row r="5856" spans="1:8" ht="12.5" x14ac:dyDescent="0.25">
      <c r="A5856" s="1" t="str">
        <v>TXN_8079747</v>
      </c>
      <c r="B5856" s="1" cm="1">
        <f t="array" ref="B5856">IF('Cleaned Data'!B5856="","",_xlfn.SWITCH('Cleaned Data'!B5856,"Coffee",1,"Tea",2,"Juice",3,"Smoothie",4,"Cake",5,"Sandwich",6,"Salad",7,"Cookie",8,0))</f>
        <v>5</v>
      </c>
      <c r="C5856" s="1">
        <v>3</v>
      </c>
      <c r="D5856" s="6">
        <v>3</v>
      </c>
      <c r="E5856" s="1">
        <v>9</v>
      </c>
      <c r="F5856" s="1" cm="1">
        <f t="array" ref="F5856">IF('Cleaned Data'!F5856="","",_xlfn.SWITCH('Cleaned Data'!F5856,"Cash",1,"Credit Card",2,"Digital Wallet",3,0))</f>
        <v>0</v>
      </c>
      <c r="G5856" s="1" cm="1">
        <f t="array" ref="G5856">IF('Cleaned Data'!G5856="","",_xlfn.SWITCH('Cleaned Data'!G5856,"In-Store",1,"Takeaway",2,0))</f>
        <v>2</v>
      </c>
      <c r="H5856" s="8" t="str">
        <v>2/18/2023</v>
      </c>
    </row>
    <row r="5857" spans="1:8" ht="12.5" x14ac:dyDescent="0.25">
      <c r="A5857" s="1" t="str">
        <v>TXN_8229546</v>
      </c>
      <c r="B5857" s="1" cm="1">
        <f t="array" ref="B5857">IF('Cleaned Data'!B5857="","",_xlfn.SWITCH('Cleaned Data'!B5857,"Coffee",1,"Tea",2,"Juice",3,"Smoothie",4,"Cake",5,"Sandwich",6,"Salad",7,"Cookie",8,0))</f>
        <v>1</v>
      </c>
      <c r="C5857" s="1">
        <v>5</v>
      </c>
      <c r="D5857" s="6">
        <v>2</v>
      </c>
      <c r="E5857" s="1">
        <v>10</v>
      </c>
      <c r="F5857" s="1" cm="1">
        <f t="array" ref="F5857">IF('Cleaned Data'!F5857="","",_xlfn.SWITCH('Cleaned Data'!F5857,"Cash",1,"Credit Card",2,"Digital Wallet",3,0))</f>
        <v>1</v>
      </c>
      <c r="G5857" s="1" cm="1">
        <f t="array" ref="G5857">IF('Cleaned Data'!G5857="","",_xlfn.SWITCH('Cleaned Data'!G5857,"In-Store",1,"Takeaway",2,0))</f>
        <v>2</v>
      </c>
      <c r="H5857" s="8" t="str">
        <v>2/18/2023</v>
      </c>
    </row>
    <row r="5858" spans="1:8" ht="12.5" x14ac:dyDescent="0.25">
      <c r="A5858" s="1" t="str">
        <v>TXN_8500316</v>
      </c>
      <c r="B5858" s="1" cm="1">
        <f t="array" ref="B5858">IF('Cleaned Data'!B5858="","",_xlfn.SWITCH('Cleaned Data'!B5858,"Coffee",1,"Tea",2,"Juice",3,"Smoothie",4,"Cake",5,"Sandwich",6,"Salad",7,"Cookie",8,0))</f>
        <v>8</v>
      </c>
      <c r="C5858" s="1">
        <v>2</v>
      </c>
      <c r="D5858" s="6">
        <v>1</v>
      </c>
      <c r="E5858" s="1">
        <v>2</v>
      </c>
      <c r="F5858" s="1" cm="1">
        <f t="array" ref="F5858">IF('Cleaned Data'!F5858="","",_xlfn.SWITCH('Cleaned Data'!F5858,"Cash",1,"Credit Card",2,"Digital Wallet",3,0))</f>
        <v>0</v>
      </c>
      <c r="G5858" s="1" cm="1">
        <f t="array" ref="G5858">IF('Cleaned Data'!G5858="","",_xlfn.SWITCH('Cleaned Data'!G5858,"In-Store",1,"Takeaway",2,0))</f>
        <v>0</v>
      </c>
      <c r="H5858" s="8" t="str">
        <v>2/18/2023</v>
      </c>
    </row>
    <row r="5859" spans="1:8" ht="12.5" x14ac:dyDescent="0.25">
      <c r="A5859" s="1" t="str">
        <v>TXN_8809659</v>
      </c>
      <c r="B5859" s="1" cm="1">
        <f t="array" ref="B5859">IF('Cleaned Data'!B5859="","",_xlfn.SWITCH('Cleaned Data'!B5859,"Coffee",1,"Tea",2,"Juice",3,"Smoothie",4,"Cake",5,"Sandwich",6,"Salad",7,"Cookie",8,0))</f>
        <v>1</v>
      </c>
      <c r="C5859" s="1">
        <v>3</v>
      </c>
      <c r="D5859" s="6">
        <v>2</v>
      </c>
      <c r="E5859" s="1">
        <v>6</v>
      </c>
      <c r="F5859" s="1" cm="1">
        <f t="array" ref="F5859">IF('Cleaned Data'!F5859="","",_xlfn.SWITCH('Cleaned Data'!F5859,"Cash",1,"Credit Card",2,"Digital Wallet",3,0))</f>
        <v>2</v>
      </c>
      <c r="G5859" s="1" cm="1">
        <f t="array" ref="G5859">IF('Cleaned Data'!G5859="","",_xlfn.SWITCH('Cleaned Data'!G5859,"In-Store",1,"Takeaway",2,0))</f>
        <v>2</v>
      </c>
      <c r="H5859" s="8" t="str">
        <v>2/18/2023</v>
      </c>
    </row>
    <row r="5860" spans="1:8" ht="12.5" x14ac:dyDescent="0.25">
      <c r="A5860" s="1" t="str">
        <v>TXN_9212052</v>
      </c>
      <c r="B5860" s="1" cm="1">
        <f t="array" ref="B5860">IF('Cleaned Data'!B5860="","",_xlfn.SWITCH('Cleaned Data'!B5860,"Coffee",1,"Tea",2,"Juice",3,"Smoothie",4,"Cake",5,"Sandwich",6,"Salad",7,"Cookie",8,0))</f>
        <v>1</v>
      </c>
      <c r="C5860" s="1">
        <v>2</v>
      </c>
      <c r="D5860" s="6">
        <v>2</v>
      </c>
      <c r="E5860" s="1">
        <v>4</v>
      </c>
      <c r="F5860" s="1" cm="1">
        <f t="array" ref="F5860">IF('Cleaned Data'!F5860="","",_xlfn.SWITCH('Cleaned Data'!F5860,"Cash",1,"Credit Card",2,"Digital Wallet",3,0))</f>
        <v>2</v>
      </c>
      <c r="G5860" s="1" cm="1">
        <f t="array" ref="G5860">IF('Cleaned Data'!G5860="","",_xlfn.SWITCH('Cleaned Data'!G5860,"In-Store",1,"Takeaway",2,0))</f>
        <v>0</v>
      </c>
      <c r="H5860" s="8" t="str">
        <v>2/18/2023</v>
      </c>
    </row>
    <row r="5861" spans="1:8" ht="12.5" x14ac:dyDescent="0.25">
      <c r="A5861" s="1" t="str">
        <v>TXN_9316158</v>
      </c>
      <c r="B5861" s="1" cm="1">
        <f t="array" ref="B5861">IF('Cleaned Data'!B5861="","",_xlfn.SWITCH('Cleaned Data'!B5861,"Coffee",1,"Tea",2,"Juice",3,"Smoothie",4,"Cake",5,"Sandwich",6,"Salad",7,"Cookie",8,0))</f>
        <v>8</v>
      </c>
      <c r="C5861" s="1">
        <v>1</v>
      </c>
      <c r="D5861" s="6">
        <v>1</v>
      </c>
      <c r="E5861" s="1">
        <v>1</v>
      </c>
      <c r="F5861" s="1" cm="1">
        <f t="array" ref="F5861">IF('Cleaned Data'!F5861="","",_xlfn.SWITCH('Cleaned Data'!F5861,"Cash",1,"Credit Card",2,"Digital Wallet",3,0))</f>
        <v>2</v>
      </c>
      <c r="G5861" s="1" cm="1">
        <f t="array" ref="G5861">IF('Cleaned Data'!G5861="","",_xlfn.SWITCH('Cleaned Data'!G5861,"In-Store",1,"Takeaway",2,0))</f>
        <v>0</v>
      </c>
      <c r="H5861" s="8" t="str">
        <v>2/18/2023</v>
      </c>
    </row>
    <row r="5862" spans="1:8" ht="12.5" x14ac:dyDescent="0.25">
      <c r="A5862" s="1" t="str">
        <v>TXN_9531812</v>
      </c>
      <c r="B5862" s="1" cm="1">
        <f t="array" ref="B5862">IF('Cleaned Data'!B5862="","",_xlfn.SWITCH('Cleaned Data'!B5862,"Coffee",1,"Tea",2,"Juice",3,"Smoothie",4,"Cake",5,"Sandwich",6,"Salad",7,"Cookie",8,0))</f>
        <v>7</v>
      </c>
      <c r="C5862" s="1">
        <v>4</v>
      </c>
      <c r="D5862" s="6">
        <v>5</v>
      </c>
      <c r="E5862" s="1">
        <v>20</v>
      </c>
      <c r="F5862" s="1" cm="1">
        <f t="array" ref="F5862">IF('Cleaned Data'!F5862="","",_xlfn.SWITCH('Cleaned Data'!F5862,"Cash",1,"Credit Card",2,"Digital Wallet",3,0))</f>
        <v>1</v>
      </c>
      <c r="G5862" s="1" cm="1">
        <f t="array" ref="G5862">IF('Cleaned Data'!G5862="","",_xlfn.SWITCH('Cleaned Data'!G5862,"In-Store",1,"Takeaway",2,0))</f>
        <v>0</v>
      </c>
      <c r="H5862" s="8" t="str">
        <v>2/18/2023</v>
      </c>
    </row>
    <row r="5863" spans="1:8" ht="12.5" x14ac:dyDescent="0.25">
      <c r="A5863" s="1" t="str">
        <v>TXN_9582818</v>
      </c>
      <c r="B5863" s="1" cm="1">
        <f t="array" ref="B5863">IF('Cleaned Data'!B5863="","",_xlfn.SWITCH('Cleaned Data'!B5863,"Coffee",1,"Tea",2,"Juice",3,"Smoothie",4,"Cake",5,"Sandwich",6,"Salad",7,"Cookie",8,0))</f>
        <v>7</v>
      </c>
      <c r="C5863" s="1">
        <v>3</v>
      </c>
      <c r="D5863" s="6">
        <v>5</v>
      </c>
      <c r="E5863" s="1">
        <v>15</v>
      </c>
      <c r="F5863" s="1" cm="1">
        <f t="array" ref="F5863">IF('Cleaned Data'!F5863="","",_xlfn.SWITCH('Cleaned Data'!F5863,"Cash",1,"Credit Card",2,"Digital Wallet",3,0))</f>
        <v>3</v>
      </c>
      <c r="G5863" s="1" cm="1">
        <f t="array" ref="G5863">IF('Cleaned Data'!G5863="","",_xlfn.SWITCH('Cleaned Data'!G5863,"In-Store",1,"Takeaway",2,0))</f>
        <v>0</v>
      </c>
      <c r="H5863" s="8" t="str">
        <v>2/18/2023</v>
      </c>
    </row>
    <row r="5864" spans="1:8" ht="12.5" x14ac:dyDescent="0.25">
      <c r="A5864" s="1" t="str">
        <v>TXN_9660030</v>
      </c>
      <c r="B5864" s="1" cm="1">
        <f t="array" ref="B5864">IF('Cleaned Data'!B5864="","",_xlfn.SWITCH('Cleaned Data'!B5864,"Coffee",1,"Tea",2,"Juice",3,"Smoothie",4,"Cake",5,"Sandwich",6,"Salad",7,"Cookie",8,0))</f>
        <v>4</v>
      </c>
      <c r="C5864" s="1">
        <v>3</v>
      </c>
      <c r="D5864" s="6">
        <v>4</v>
      </c>
      <c r="E5864" s="1">
        <v>12</v>
      </c>
      <c r="F5864" s="1" cm="1">
        <f t="array" ref="F5864">IF('Cleaned Data'!F5864="","",_xlfn.SWITCH('Cleaned Data'!F5864,"Cash",1,"Credit Card",2,"Digital Wallet",3,0))</f>
        <v>2</v>
      </c>
      <c r="G5864" s="1" cm="1">
        <f t="array" ref="G5864">IF('Cleaned Data'!G5864="","",_xlfn.SWITCH('Cleaned Data'!G5864,"In-Store",1,"Takeaway",2,0))</f>
        <v>0</v>
      </c>
      <c r="H5864" s="8" t="str">
        <v>2/18/2023</v>
      </c>
    </row>
    <row r="5865" spans="1:8" ht="12.5" x14ac:dyDescent="0.25">
      <c r="A5865" s="1" t="str">
        <v>TXN_1279428</v>
      </c>
      <c r="B5865" s="1" cm="1">
        <f t="array" ref="B5865">IF('Cleaned Data'!B5865="","",_xlfn.SWITCH('Cleaned Data'!B5865,"Coffee",1,"Tea",2,"Juice",3,"Smoothie",4,"Cake",5,"Sandwich",6,"Salad",7,"Cookie",8,0))</f>
        <v>3</v>
      </c>
      <c r="C5865" s="1">
        <v>4</v>
      </c>
      <c r="D5865" s="6">
        <v>3</v>
      </c>
      <c r="E5865" s="1">
        <v>12</v>
      </c>
      <c r="F5865" s="1" cm="1">
        <f t="array" ref="F5865">IF('Cleaned Data'!F5865="","",_xlfn.SWITCH('Cleaned Data'!F5865,"Cash",1,"Credit Card",2,"Digital Wallet",3,0))</f>
        <v>2</v>
      </c>
      <c r="G5865" s="1" cm="1">
        <f t="array" ref="G5865">IF('Cleaned Data'!G5865="","",_xlfn.SWITCH('Cleaned Data'!G5865,"In-Store",1,"Takeaway",2,0))</f>
        <v>1</v>
      </c>
      <c r="H5865" s="8" t="str">
        <v>2/19/2023</v>
      </c>
    </row>
    <row r="5866" spans="1:8" ht="12.5" x14ac:dyDescent="0.25">
      <c r="A5866" s="1" t="str">
        <v>TXN_1602799</v>
      </c>
      <c r="B5866" s="1" cm="1">
        <f t="array" ref="B5866">IF('Cleaned Data'!B5866="","",_xlfn.SWITCH('Cleaned Data'!B5866,"Coffee",1,"Tea",2,"Juice",3,"Smoothie",4,"Cake",5,"Sandwich",6,"Salad",7,"Cookie",8,0))</f>
        <v>1</v>
      </c>
      <c r="C5866" s="1">
        <v>4</v>
      </c>
      <c r="D5866" s="6">
        <v>2</v>
      </c>
      <c r="E5866" s="1">
        <v>8</v>
      </c>
      <c r="F5866" s="1" cm="1">
        <f t="array" ref="F5866">IF('Cleaned Data'!F5866="","",_xlfn.SWITCH('Cleaned Data'!F5866,"Cash",1,"Credit Card",2,"Digital Wallet",3,0))</f>
        <v>2</v>
      </c>
      <c r="G5866" s="1" cm="1">
        <f t="array" ref="G5866">IF('Cleaned Data'!G5866="","",_xlfn.SWITCH('Cleaned Data'!G5866,"In-Store",1,"Takeaway",2,0))</f>
        <v>0</v>
      </c>
      <c r="H5866" s="8" t="str">
        <v>2/19/2023</v>
      </c>
    </row>
    <row r="5867" spans="1:8" ht="12.5" x14ac:dyDescent="0.25">
      <c r="A5867" s="1" t="str">
        <v>TXN_1694090</v>
      </c>
      <c r="B5867" s="1" cm="1">
        <f t="array" ref="B5867">IF('Cleaned Data'!B5867="","",_xlfn.SWITCH('Cleaned Data'!B5867,"Coffee",1,"Tea",2,"Juice",3,"Smoothie",4,"Cake",5,"Sandwich",6,"Salad",7,"Cookie",8,0))</f>
        <v>8</v>
      </c>
      <c r="C5867" s="1">
        <v>5</v>
      </c>
      <c r="D5867" s="6">
        <v>1</v>
      </c>
      <c r="E5867" s="1">
        <v>5</v>
      </c>
      <c r="F5867" s="1" cm="1">
        <f t="array" ref="F5867">IF('Cleaned Data'!F5867="","",_xlfn.SWITCH('Cleaned Data'!F5867,"Cash",1,"Credit Card",2,"Digital Wallet",3,0))</f>
        <v>0</v>
      </c>
      <c r="G5867" s="1" cm="1">
        <f t="array" ref="G5867">IF('Cleaned Data'!G5867="","",_xlfn.SWITCH('Cleaned Data'!G5867,"In-Store",1,"Takeaway",2,0))</f>
        <v>1</v>
      </c>
      <c r="H5867" s="8" t="str">
        <v>2/19/2023</v>
      </c>
    </row>
    <row r="5868" spans="1:8" ht="12.5" x14ac:dyDescent="0.25">
      <c r="A5868" s="1" t="str">
        <v>TXN_2265543</v>
      </c>
      <c r="B5868" s="1" cm="1">
        <f t="array" ref="B5868">IF('Cleaned Data'!B5868="","",_xlfn.SWITCH('Cleaned Data'!B5868,"Coffee",1,"Tea",2,"Juice",3,"Smoothie",4,"Cake",5,"Sandwich",6,"Salad",7,"Cookie",8,0))</f>
        <v>5</v>
      </c>
      <c r="C5868" s="1">
        <v>2</v>
      </c>
      <c r="D5868" s="6">
        <v>3</v>
      </c>
      <c r="E5868" s="1">
        <v>6</v>
      </c>
      <c r="F5868" s="1" cm="1">
        <f t="array" ref="F5868">IF('Cleaned Data'!F5868="","",_xlfn.SWITCH('Cleaned Data'!F5868,"Cash",1,"Credit Card",2,"Digital Wallet",3,0))</f>
        <v>1</v>
      </c>
      <c r="G5868" s="1" cm="1">
        <f t="array" ref="G5868">IF('Cleaned Data'!G5868="","",_xlfn.SWITCH('Cleaned Data'!G5868,"In-Store",1,"Takeaway",2,0))</f>
        <v>0</v>
      </c>
      <c r="H5868" s="8" t="str">
        <v>2/19/2023</v>
      </c>
    </row>
    <row r="5869" spans="1:8" ht="12.5" x14ac:dyDescent="0.25">
      <c r="A5869" s="1" t="str">
        <v>TXN_2438638</v>
      </c>
      <c r="B5869" s="1" cm="1">
        <f t="array" ref="B5869">IF('Cleaned Data'!B5869="","",_xlfn.SWITCH('Cleaned Data'!B5869,"Coffee",1,"Tea",2,"Juice",3,"Smoothie",4,"Cake",5,"Sandwich",6,"Salad",7,"Cookie",8,0))</f>
        <v>4</v>
      </c>
      <c r="C5869" s="1">
        <v>1</v>
      </c>
      <c r="D5869" s="6">
        <v>4</v>
      </c>
      <c r="E5869" s="1">
        <v>4</v>
      </c>
      <c r="F5869" s="1" cm="1">
        <f t="array" ref="F5869">IF('Cleaned Data'!F5869="","",_xlfn.SWITCH('Cleaned Data'!F5869,"Cash",1,"Credit Card",2,"Digital Wallet",3,0))</f>
        <v>2</v>
      </c>
      <c r="G5869" s="1" cm="1">
        <f t="array" ref="G5869">IF('Cleaned Data'!G5869="","",_xlfn.SWITCH('Cleaned Data'!G5869,"In-Store",1,"Takeaway",2,0))</f>
        <v>1</v>
      </c>
      <c r="H5869" s="8" t="str">
        <v>2/19/2023</v>
      </c>
    </row>
    <row r="5870" spans="1:8" ht="12.5" x14ac:dyDescent="0.25">
      <c r="A5870" s="1" t="str">
        <v>TXN_2562041</v>
      </c>
      <c r="B5870" s="1" cm="1">
        <f t="array" ref="B5870">IF('Cleaned Data'!B5870="","",_xlfn.SWITCH('Cleaned Data'!B5870,"Coffee",1,"Tea",2,"Juice",3,"Smoothie",4,"Cake",5,"Sandwich",6,"Salad",7,"Cookie",8,0))</f>
        <v>6</v>
      </c>
      <c r="C5870" s="1">
        <v>2</v>
      </c>
      <c r="D5870" s="6">
        <v>4</v>
      </c>
      <c r="E5870" s="1">
        <v>8</v>
      </c>
      <c r="F5870" s="1" cm="1">
        <f t="array" ref="F5870">IF('Cleaned Data'!F5870="","",_xlfn.SWITCH('Cleaned Data'!F5870,"Cash",1,"Credit Card",2,"Digital Wallet",3,0))</f>
        <v>3</v>
      </c>
      <c r="G5870" s="1" cm="1">
        <f t="array" ref="G5870">IF('Cleaned Data'!G5870="","",_xlfn.SWITCH('Cleaned Data'!G5870,"In-Store",1,"Takeaway",2,0))</f>
        <v>2</v>
      </c>
      <c r="H5870" s="8" t="str">
        <v>2/19/2023</v>
      </c>
    </row>
    <row r="5871" spans="1:8" ht="12.5" x14ac:dyDescent="0.25">
      <c r="A5871" s="1" t="str">
        <v>TXN_2628157</v>
      </c>
      <c r="B5871" s="1" cm="1">
        <f t="array" ref="B5871">IF('Cleaned Data'!B5871="","",_xlfn.SWITCH('Cleaned Data'!B5871,"Coffee",1,"Tea",2,"Juice",3,"Smoothie",4,"Cake",5,"Sandwich",6,"Salad",7,"Cookie",8,0))</f>
        <v>3</v>
      </c>
      <c r="C5871" s="1">
        <v>3</v>
      </c>
      <c r="D5871" s="6">
        <v>3</v>
      </c>
      <c r="E5871" s="1">
        <v>9</v>
      </c>
      <c r="F5871" s="1" cm="1">
        <f t="array" ref="F5871">IF('Cleaned Data'!F5871="","",_xlfn.SWITCH('Cleaned Data'!F5871,"Cash",1,"Credit Card",2,"Digital Wallet",3,0))</f>
        <v>1</v>
      </c>
      <c r="G5871" s="1" cm="1">
        <f t="array" ref="G5871">IF('Cleaned Data'!G5871="","",_xlfn.SWITCH('Cleaned Data'!G5871,"In-Store",1,"Takeaway",2,0))</f>
        <v>2</v>
      </c>
      <c r="H5871" s="8" t="str">
        <v>2/19/2023</v>
      </c>
    </row>
    <row r="5872" spans="1:8" ht="12.5" x14ac:dyDescent="0.25">
      <c r="A5872" s="1" t="str">
        <v>TXN_3165950</v>
      </c>
      <c r="B5872" s="1" cm="1">
        <f t="array" ref="B5872">IF('Cleaned Data'!B5872="","",_xlfn.SWITCH('Cleaned Data'!B5872,"Coffee",1,"Tea",2,"Juice",3,"Smoothie",4,"Cake",5,"Sandwich",6,"Salad",7,"Cookie",8,0))</f>
        <v>5</v>
      </c>
      <c r="C5872" s="1">
        <v>1</v>
      </c>
      <c r="D5872" s="6">
        <v>3</v>
      </c>
      <c r="E5872" s="1">
        <v>3</v>
      </c>
      <c r="F5872" s="1" cm="1">
        <f t="array" ref="F5872">IF('Cleaned Data'!F5872="","",_xlfn.SWITCH('Cleaned Data'!F5872,"Cash",1,"Credit Card",2,"Digital Wallet",3,0))</f>
        <v>0</v>
      </c>
      <c r="G5872" s="1" cm="1">
        <f t="array" ref="G5872">IF('Cleaned Data'!G5872="","",_xlfn.SWITCH('Cleaned Data'!G5872,"In-Store",1,"Takeaway",2,0))</f>
        <v>2</v>
      </c>
      <c r="H5872" s="8" t="str">
        <v>2/19/2023</v>
      </c>
    </row>
    <row r="5873" spans="1:8" ht="12.5" x14ac:dyDescent="0.25">
      <c r="A5873" s="1" t="str">
        <v>TXN_3197752</v>
      </c>
      <c r="B5873" s="1" cm="1">
        <f t="array" ref="B5873">IF('Cleaned Data'!B5873="","",_xlfn.SWITCH('Cleaned Data'!B5873,"Coffee",1,"Tea",2,"Juice",3,"Smoothie",4,"Cake",5,"Sandwich",6,"Salad",7,"Cookie",8,0))</f>
        <v>1</v>
      </c>
      <c r="C5873" s="1">
        <v>1</v>
      </c>
      <c r="D5873" s="6">
        <v>2</v>
      </c>
      <c r="E5873" s="1">
        <v>2</v>
      </c>
      <c r="F5873" s="1" cm="1">
        <f t="array" ref="F5873">IF('Cleaned Data'!F5873="","",_xlfn.SWITCH('Cleaned Data'!F5873,"Cash",1,"Credit Card",2,"Digital Wallet",3,0))</f>
        <v>1</v>
      </c>
      <c r="G5873" s="1" cm="1">
        <f t="array" ref="G5873">IF('Cleaned Data'!G5873="","",_xlfn.SWITCH('Cleaned Data'!G5873,"In-Store",1,"Takeaway",2,0))</f>
        <v>1</v>
      </c>
      <c r="H5873" s="8" t="str">
        <v>2/19/2023</v>
      </c>
    </row>
    <row r="5874" spans="1:8" ht="12.5" x14ac:dyDescent="0.25">
      <c r="A5874" s="1" t="str">
        <v>TXN_3373997</v>
      </c>
      <c r="B5874" s="1" cm="1">
        <f t="array" ref="B5874">IF('Cleaned Data'!B5874="","",_xlfn.SWITCH('Cleaned Data'!B5874,"Coffee",1,"Tea",2,"Juice",3,"Smoothie",4,"Cake",5,"Sandwich",6,"Salad",7,"Cookie",8,0))</f>
        <v>6</v>
      </c>
      <c r="C5874" s="1">
        <v>4</v>
      </c>
      <c r="D5874" s="6">
        <v>4</v>
      </c>
      <c r="E5874" s="1">
        <v>16</v>
      </c>
      <c r="F5874" s="1" cm="1">
        <f t="array" ref="F5874">IF('Cleaned Data'!F5874="","",_xlfn.SWITCH('Cleaned Data'!F5874,"Cash",1,"Credit Card",2,"Digital Wallet",3,0))</f>
        <v>1</v>
      </c>
      <c r="G5874" s="1" cm="1">
        <f t="array" ref="G5874">IF('Cleaned Data'!G5874="","",_xlfn.SWITCH('Cleaned Data'!G5874,"In-Store",1,"Takeaway",2,0))</f>
        <v>1</v>
      </c>
      <c r="H5874" s="8" t="str">
        <v>2/19/2023</v>
      </c>
    </row>
    <row r="5875" spans="1:8" ht="12.5" x14ac:dyDescent="0.25">
      <c r="A5875" s="1" t="str">
        <v>TXN_3585464</v>
      </c>
      <c r="B5875" s="1" cm="1">
        <f t="array" ref="B5875">IF('Cleaned Data'!B5875="","",_xlfn.SWITCH('Cleaned Data'!B5875,"Coffee",1,"Tea",2,"Juice",3,"Smoothie",4,"Cake",5,"Sandwich",6,"Salad",7,"Cookie",8,0))</f>
        <v>7</v>
      </c>
      <c r="C5875" s="1">
        <v>3</v>
      </c>
      <c r="D5875" s="6">
        <v>5</v>
      </c>
      <c r="E5875" s="1">
        <v>15</v>
      </c>
      <c r="F5875" s="1" cm="1">
        <f t="array" ref="F5875">IF('Cleaned Data'!F5875="","",_xlfn.SWITCH('Cleaned Data'!F5875,"Cash",1,"Credit Card",2,"Digital Wallet",3,0))</f>
        <v>3</v>
      </c>
      <c r="G5875" s="1" cm="1">
        <f t="array" ref="G5875">IF('Cleaned Data'!G5875="","",_xlfn.SWITCH('Cleaned Data'!G5875,"In-Store",1,"Takeaway",2,0))</f>
        <v>0</v>
      </c>
      <c r="H5875" s="8" t="str">
        <v>2/19/2023</v>
      </c>
    </row>
    <row r="5876" spans="1:8" ht="12.5" x14ac:dyDescent="0.25">
      <c r="A5876" s="1" t="str">
        <v>TXN_3791639</v>
      </c>
      <c r="B5876" s="1" cm="1">
        <f t="array" ref="B5876">IF('Cleaned Data'!B5876="","",_xlfn.SWITCH('Cleaned Data'!B5876,"Coffee",1,"Tea",2,"Juice",3,"Smoothie",4,"Cake",5,"Sandwich",6,"Salad",7,"Cookie",8,0))</f>
        <v>3</v>
      </c>
      <c r="C5876" s="1">
        <v>3</v>
      </c>
      <c r="D5876" s="6">
        <v>3</v>
      </c>
      <c r="E5876" s="1">
        <v>9</v>
      </c>
      <c r="F5876" s="1" cm="1">
        <f t="array" ref="F5876">IF('Cleaned Data'!F5876="","",_xlfn.SWITCH('Cleaned Data'!F5876,"Cash",1,"Credit Card",2,"Digital Wallet",3,0))</f>
        <v>0</v>
      </c>
      <c r="G5876" s="1" cm="1">
        <f t="array" ref="G5876">IF('Cleaned Data'!G5876="","",_xlfn.SWITCH('Cleaned Data'!G5876,"In-Store",1,"Takeaway",2,0))</f>
        <v>0</v>
      </c>
      <c r="H5876" s="8" t="str">
        <v>2/19/2023</v>
      </c>
    </row>
    <row r="5877" spans="1:8" ht="12.5" x14ac:dyDescent="0.25">
      <c r="A5877" s="1" t="str">
        <v>TXN_4276482</v>
      </c>
      <c r="B5877" s="1" cm="1">
        <f t="array" ref="B5877">IF('Cleaned Data'!B5877="","",_xlfn.SWITCH('Cleaned Data'!B5877,"Coffee",1,"Tea",2,"Juice",3,"Smoothie",4,"Cake",5,"Sandwich",6,"Salad",7,"Cookie",8,0))</f>
        <v>7</v>
      </c>
      <c r="C5877" s="1">
        <v>5</v>
      </c>
      <c r="D5877" s="6">
        <v>5</v>
      </c>
      <c r="E5877" s="1">
        <v>25</v>
      </c>
      <c r="F5877" s="1" cm="1">
        <f t="array" ref="F5877">IF('Cleaned Data'!F5877="","",_xlfn.SWITCH('Cleaned Data'!F5877,"Cash",1,"Credit Card",2,"Digital Wallet",3,0))</f>
        <v>2</v>
      </c>
      <c r="G5877" s="1" cm="1">
        <f t="array" ref="G5877">IF('Cleaned Data'!G5877="","",_xlfn.SWITCH('Cleaned Data'!G5877,"In-Store",1,"Takeaway",2,0))</f>
        <v>2</v>
      </c>
      <c r="H5877" s="8" t="str">
        <v>2/19/2023</v>
      </c>
    </row>
    <row r="5878" spans="1:8" ht="12.5" x14ac:dyDescent="0.25">
      <c r="A5878" s="1" t="str">
        <v>TXN_4433211</v>
      </c>
      <c r="B5878" s="1" cm="1">
        <f t="array" ref="B5878">IF('Cleaned Data'!B5878="","",_xlfn.SWITCH('Cleaned Data'!B5878,"Coffee",1,"Tea",2,"Juice",3,"Smoothie",4,"Cake",5,"Sandwich",6,"Salad",7,"Cookie",8,0))</f>
        <v>2</v>
      </c>
      <c r="C5878" s="1">
        <v>4</v>
      </c>
      <c r="D5878" s="6">
        <v>1.5</v>
      </c>
      <c r="E5878" s="1">
        <v>6</v>
      </c>
      <c r="F5878" s="1" cm="1">
        <f t="array" ref="F5878">IF('Cleaned Data'!F5878="","",_xlfn.SWITCH('Cleaned Data'!F5878,"Cash",1,"Credit Card",2,"Digital Wallet",3,0))</f>
        <v>1</v>
      </c>
      <c r="G5878" s="1" cm="1">
        <f t="array" ref="G5878">IF('Cleaned Data'!G5878="","",_xlfn.SWITCH('Cleaned Data'!G5878,"In-Store",1,"Takeaway",2,0))</f>
        <v>2</v>
      </c>
      <c r="H5878" s="8" t="str">
        <v>2/19/2023</v>
      </c>
    </row>
    <row r="5879" spans="1:8" ht="12.5" x14ac:dyDescent="0.25">
      <c r="A5879" s="1" t="str">
        <v>TXN_4548466</v>
      </c>
      <c r="B5879" s="1" cm="1">
        <f t="array" ref="B5879">IF('Cleaned Data'!B5879="","",_xlfn.SWITCH('Cleaned Data'!B5879,"Coffee",1,"Tea",2,"Juice",3,"Smoothie",4,"Cake",5,"Sandwich",6,"Salad",7,"Cookie",8,0))</f>
        <v>8</v>
      </c>
      <c r="C5879" s="1">
        <v>5</v>
      </c>
      <c r="D5879" s="6">
        <v>1</v>
      </c>
      <c r="E5879" s="1">
        <v>5</v>
      </c>
      <c r="F5879" s="1" cm="1">
        <f t="array" ref="F5879">IF('Cleaned Data'!F5879="","",_xlfn.SWITCH('Cleaned Data'!F5879,"Cash",1,"Credit Card",2,"Digital Wallet",3,0))</f>
        <v>1</v>
      </c>
      <c r="G5879" s="1" cm="1">
        <f t="array" ref="G5879">IF('Cleaned Data'!G5879="","",_xlfn.SWITCH('Cleaned Data'!G5879,"In-Store",1,"Takeaway",2,0))</f>
        <v>1</v>
      </c>
      <c r="H5879" s="8" t="str">
        <v>2/19/2023</v>
      </c>
    </row>
    <row r="5880" spans="1:8" ht="12.5" x14ac:dyDescent="0.25">
      <c r="A5880" s="1" t="str">
        <v>TXN_4574757</v>
      </c>
      <c r="B5880" s="1" cm="1">
        <f t="array" ref="B5880">IF('Cleaned Data'!B5880="","",_xlfn.SWITCH('Cleaned Data'!B5880,"Coffee",1,"Tea",2,"Juice",3,"Smoothie",4,"Cake",5,"Sandwich",6,"Salad",7,"Cookie",8,0))</f>
        <v>4</v>
      </c>
      <c r="C5880" s="1">
        <v>5</v>
      </c>
      <c r="D5880" s="6">
        <v>4</v>
      </c>
      <c r="E5880" s="1">
        <v>20</v>
      </c>
      <c r="F5880" s="1" cm="1">
        <f t="array" ref="F5880">IF('Cleaned Data'!F5880="","",_xlfn.SWITCH('Cleaned Data'!F5880,"Cash",1,"Credit Card",2,"Digital Wallet",3,0))</f>
        <v>3</v>
      </c>
      <c r="G5880" s="1" cm="1">
        <f t="array" ref="G5880">IF('Cleaned Data'!G5880="","",_xlfn.SWITCH('Cleaned Data'!G5880,"In-Store",1,"Takeaway",2,0))</f>
        <v>1</v>
      </c>
      <c r="H5880" s="8" t="str">
        <v>2/19/2023</v>
      </c>
    </row>
    <row r="5881" spans="1:8" ht="12.5" x14ac:dyDescent="0.25">
      <c r="A5881" s="1" t="str">
        <v>TXN_4897993</v>
      </c>
      <c r="B5881" s="1" cm="1">
        <f t="array" ref="B5881">IF('Cleaned Data'!B5881="","",_xlfn.SWITCH('Cleaned Data'!B5881,"Coffee",1,"Tea",2,"Juice",3,"Smoothie",4,"Cake",5,"Sandwich",6,"Salad",7,"Cookie",8,0))</f>
        <v>5</v>
      </c>
      <c r="C5881" s="1">
        <v>5</v>
      </c>
      <c r="D5881" s="6">
        <v>3</v>
      </c>
      <c r="E5881" s="1">
        <v>15</v>
      </c>
      <c r="F5881" s="1" cm="1">
        <f t="array" ref="F5881">IF('Cleaned Data'!F5881="","",_xlfn.SWITCH('Cleaned Data'!F5881,"Cash",1,"Credit Card",2,"Digital Wallet",3,0))</f>
        <v>1</v>
      </c>
      <c r="G5881" s="1" cm="1">
        <f t="array" ref="G5881">IF('Cleaned Data'!G5881="","",_xlfn.SWITCH('Cleaned Data'!G5881,"In-Store",1,"Takeaway",2,0))</f>
        <v>2</v>
      </c>
      <c r="H5881" s="8" t="str">
        <v>2/19/2023</v>
      </c>
    </row>
    <row r="5882" spans="1:8" ht="12.5" x14ac:dyDescent="0.25">
      <c r="A5882" s="1" t="str">
        <v>TXN_5649995</v>
      </c>
      <c r="B5882" s="1" cm="1">
        <f t="array" ref="B5882">IF('Cleaned Data'!B5882="","",_xlfn.SWITCH('Cleaned Data'!B5882,"Coffee",1,"Tea",2,"Juice",3,"Smoothie",4,"Cake",5,"Sandwich",6,"Salad",7,"Cookie",8,0))</f>
        <v>2</v>
      </c>
      <c r="C5882" s="1">
        <v>5</v>
      </c>
      <c r="D5882" s="6">
        <v>1.5</v>
      </c>
      <c r="E5882" s="1">
        <v>7.5</v>
      </c>
      <c r="F5882" s="1" cm="1">
        <f t="array" ref="F5882">IF('Cleaned Data'!F5882="","",_xlfn.SWITCH('Cleaned Data'!F5882,"Cash",1,"Credit Card",2,"Digital Wallet",3,0))</f>
        <v>2</v>
      </c>
      <c r="G5882" s="1" cm="1">
        <f t="array" ref="G5882">IF('Cleaned Data'!G5882="","",_xlfn.SWITCH('Cleaned Data'!G5882,"In-Store",1,"Takeaway",2,0))</f>
        <v>1</v>
      </c>
      <c r="H5882" s="8" t="str">
        <v>2/19/2023</v>
      </c>
    </row>
    <row r="5883" spans="1:8" ht="12.5" x14ac:dyDescent="0.25">
      <c r="A5883" s="1" t="str">
        <v>TXN_5792655</v>
      </c>
      <c r="B5883" s="1" cm="1">
        <f t="array" ref="B5883">IF('Cleaned Data'!B5883="","",_xlfn.SWITCH('Cleaned Data'!B5883,"Coffee",1,"Tea",2,"Juice",3,"Smoothie",4,"Cake",5,"Sandwich",6,"Salad",7,"Cookie",8,0))</f>
        <v>1</v>
      </c>
      <c r="C5883" s="1">
        <v>5</v>
      </c>
      <c r="D5883" s="6">
        <v>2</v>
      </c>
      <c r="E5883" s="1">
        <v>10</v>
      </c>
      <c r="F5883" s="1" cm="1">
        <f t="array" ref="F5883">IF('Cleaned Data'!F5883="","",_xlfn.SWITCH('Cleaned Data'!F5883,"Cash",1,"Credit Card",2,"Digital Wallet",3,0))</f>
        <v>0</v>
      </c>
      <c r="G5883" s="1" cm="1">
        <f t="array" ref="G5883">IF('Cleaned Data'!G5883="","",_xlfn.SWITCH('Cleaned Data'!G5883,"In-Store",1,"Takeaway",2,0))</f>
        <v>0</v>
      </c>
      <c r="H5883" s="8" t="str">
        <v>2/19/2023</v>
      </c>
    </row>
    <row r="5884" spans="1:8" ht="12.5" x14ac:dyDescent="0.25">
      <c r="A5884" s="1" t="str">
        <v>TXN_6444366</v>
      </c>
      <c r="B5884" s="1" cm="1">
        <f t="array" ref="B5884">IF('Cleaned Data'!B5884="","",_xlfn.SWITCH('Cleaned Data'!B5884,"Coffee",1,"Tea",2,"Juice",3,"Smoothie",4,"Cake",5,"Sandwich",6,"Salad",7,"Cookie",8,0))</f>
        <v>5</v>
      </c>
      <c r="C5884" s="1">
        <v>5</v>
      </c>
      <c r="D5884" s="6">
        <v>3</v>
      </c>
      <c r="E5884" s="1">
        <v>15</v>
      </c>
      <c r="F5884" s="1" cm="1">
        <f t="array" ref="F5884">IF('Cleaned Data'!F5884="","",_xlfn.SWITCH('Cleaned Data'!F5884,"Cash",1,"Credit Card",2,"Digital Wallet",3,0))</f>
        <v>1</v>
      </c>
      <c r="G5884" s="1" cm="1">
        <f t="array" ref="G5884">IF('Cleaned Data'!G5884="","",_xlfn.SWITCH('Cleaned Data'!G5884,"In-Store",1,"Takeaway",2,0))</f>
        <v>2</v>
      </c>
      <c r="H5884" s="8" t="str">
        <v>2/19/2023</v>
      </c>
    </row>
    <row r="5885" spans="1:8" ht="12.5" x14ac:dyDescent="0.25">
      <c r="A5885" s="1" t="str">
        <v>TXN_6492477</v>
      </c>
      <c r="B5885" s="1" cm="1">
        <f t="array" ref="B5885">IF('Cleaned Data'!B5885="","",_xlfn.SWITCH('Cleaned Data'!B5885,"Coffee",1,"Tea",2,"Juice",3,"Smoothie",4,"Cake",5,"Sandwich",6,"Salad",7,"Cookie",8,0))</f>
        <v>3</v>
      </c>
      <c r="C5885" s="1">
        <v>4</v>
      </c>
      <c r="D5885" s="6">
        <v>3</v>
      </c>
      <c r="E5885" s="1">
        <v>12</v>
      </c>
      <c r="F5885" s="1" cm="1">
        <f t="array" ref="F5885">IF('Cleaned Data'!F5885="","",_xlfn.SWITCH('Cleaned Data'!F5885,"Cash",1,"Credit Card",2,"Digital Wallet",3,0))</f>
        <v>1</v>
      </c>
      <c r="G5885" s="1" cm="1">
        <f t="array" ref="G5885">IF('Cleaned Data'!G5885="","",_xlfn.SWITCH('Cleaned Data'!G5885,"In-Store",1,"Takeaway",2,0))</f>
        <v>0</v>
      </c>
      <c r="H5885" s="8" t="str">
        <v>2/19/2023</v>
      </c>
    </row>
    <row r="5886" spans="1:8" ht="12.5" x14ac:dyDescent="0.25">
      <c r="A5886" s="1" t="str">
        <v>TXN_6773319</v>
      </c>
      <c r="B5886" s="1" cm="1">
        <f t="array" ref="B5886">IF('Cleaned Data'!B5886="","",_xlfn.SWITCH('Cleaned Data'!B5886,"Coffee",1,"Tea",2,"Juice",3,"Smoothie",4,"Cake",5,"Sandwich",6,"Salad",7,"Cookie",8,0))</f>
        <v>7</v>
      </c>
      <c r="C5886" s="1">
        <v>3</v>
      </c>
      <c r="D5886" s="6">
        <v>5</v>
      </c>
      <c r="E5886" s="1">
        <v>15</v>
      </c>
      <c r="F5886" s="1" cm="1">
        <f t="array" ref="F5886">IF('Cleaned Data'!F5886="","",_xlfn.SWITCH('Cleaned Data'!F5886,"Cash",1,"Credit Card",2,"Digital Wallet",3,0))</f>
        <v>0</v>
      </c>
      <c r="G5886" s="1" cm="1">
        <f t="array" ref="G5886">IF('Cleaned Data'!G5886="","",_xlfn.SWITCH('Cleaned Data'!G5886,"In-Store",1,"Takeaway",2,0))</f>
        <v>2</v>
      </c>
      <c r="H5886" s="8" t="str">
        <v>2/19/2023</v>
      </c>
    </row>
    <row r="5887" spans="1:8" ht="12.5" x14ac:dyDescent="0.25">
      <c r="A5887" s="1" t="str">
        <v>TXN_7085875</v>
      </c>
      <c r="B5887" s="1" cm="1">
        <f t="array" ref="B5887">IF('Cleaned Data'!B5887="","",_xlfn.SWITCH('Cleaned Data'!B5887,"Coffee",1,"Tea",2,"Juice",3,"Smoothie",4,"Cake",5,"Sandwich",6,"Salad",7,"Cookie",8,0))</f>
        <v>5</v>
      </c>
      <c r="C5887" s="1">
        <v>5</v>
      </c>
      <c r="D5887" s="6">
        <v>3</v>
      </c>
      <c r="E5887" s="1">
        <v>15</v>
      </c>
      <c r="F5887" s="1" cm="1">
        <f t="array" ref="F5887">IF('Cleaned Data'!F5887="","",_xlfn.SWITCH('Cleaned Data'!F5887,"Cash",1,"Credit Card",2,"Digital Wallet",3,0))</f>
        <v>0</v>
      </c>
      <c r="G5887" s="1" cm="1">
        <f t="array" ref="G5887">IF('Cleaned Data'!G5887="","",_xlfn.SWITCH('Cleaned Data'!G5887,"In-Store",1,"Takeaway",2,0))</f>
        <v>2</v>
      </c>
      <c r="H5887" s="8" t="str">
        <v>2/19/2023</v>
      </c>
    </row>
    <row r="5888" spans="1:8" ht="12.5" x14ac:dyDescent="0.25">
      <c r="A5888" s="1" t="str">
        <v>TXN_7089316</v>
      </c>
      <c r="B5888" s="1" cm="1">
        <f t="array" ref="B5888">IF('Cleaned Data'!B5888="","",_xlfn.SWITCH('Cleaned Data'!B5888,"Coffee",1,"Tea",2,"Juice",3,"Smoothie",4,"Cake",5,"Sandwich",6,"Salad",7,"Cookie",8,0))</f>
        <v>5</v>
      </c>
      <c r="C5888" s="1">
        <v>3</v>
      </c>
      <c r="D5888" s="6">
        <v>3</v>
      </c>
      <c r="E5888" s="1">
        <v>9</v>
      </c>
      <c r="F5888" s="1" cm="1">
        <f t="array" ref="F5888">IF('Cleaned Data'!F5888="","",_xlfn.SWITCH('Cleaned Data'!F5888,"Cash",1,"Credit Card",2,"Digital Wallet",3,0))</f>
        <v>0</v>
      </c>
      <c r="G5888" s="1" cm="1">
        <f t="array" ref="G5888">IF('Cleaned Data'!G5888="","",_xlfn.SWITCH('Cleaned Data'!G5888,"In-Store",1,"Takeaway",2,0))</f>
        <v>0</v>
      </c>
      <c r="H5888" s="8" t="str">
        <v>2/19/2023</v>
      </c>
    </row>
    <row r="5889" spans="1:8" ht="12.5" x14ac:dyDescent="0.25">
      <c r="A5889" s="1" t="str">
        <v>TXN_7543841</v>
      </c>
      <c r="B5889" s="1" cm="1">
        <f t="array" ref="B5889">IF('Cleaned Data'!B5889="","",_xlfn.SWITCH('Cleaned Data'!B5889,"Coffee",1,"Tea",2,"Juice",3,"Smoothie",4,"Cake",5,"Sandwich",6,"Salad",7,"Cookie",8,0))</f>
        <v>6</v>
      </c>
      <c r="C5889" s="1">
        <v>1</v>
      </c>
      <c r="D5889" s="6">
        <v>4</v>
      </c>
      <c r="E5889" s="1">
        <v>4</v>
      </c>
      <c r="F5889" s="1" cm="1">
        <f t="array" ref="F5889">IF('Cleaned Data'!F5889="","",_xlfn.SWITCH('Cleaned Data'!F5889,"Cash",1,"Credit Card",2,"Digital Wallet",3,0))</f>
        <v>3</v>
      </c>
      <c r="G5889" s="1" cm="1">
        <f t="array" ref="G5889">IF('Cleaned Data'!G5889="","",_xlfn.SWITCH('Cleaned Data'!G5889,"In-Store",1,"Takeaway",2,0))</f>
        <v>2</v>
      </c>
      <c r="H5889" s="8" t="str">
        <v>2/19/2023</v>
      </c>
    </row>
    <row r="5890" spans="1:8" ht="12.5" x14ac:dyDescent="0.25">
      <c r="A5890" s="1" t="str">
        <v>TXN_7708810</v>
      </c>
      <c r="B5890" s="1" cm="1">
        <f t="array" ref="B5890">IF('Cleaned Data'!B5890="","",_xlfn.SWITCH('Cleaned Data'!B5890,"Coffee",1,"Tea",2,"Juice",3,"Smoothie",4,"Cake",5,"Sandwich",6,"Salad",7,"Cookie",8,0))</f>
        <v>4</v>
      </c>
      <c r="C5890" s="1">
        <v>3</v>
      </c>
      <c r="D5890" s="6">
        <v>4</v>
      </c>
      <c r="E5890" s="1">
        <v>12</v>
      </c>
      <c r="F5890" s="1" cm="1">
        <f t="array" ref="F5890">IF('Cleaned Data'!F5890="","",_xlfn.SWITCH('Cleaned Data'!F5890,"Cash",1,"Credit Card",2,"Digital Wallet",3,0))</f>
        <v>0</v>
      </c>
      <c r="G5890" s="1" cm="1">
        <f t="array" ref="G5890">IF('Cleaned Data'!G5890="","",_xlfn.SWITCH('Cleaned Data'!G5890,"In-Store",1,"Takeaway",2,0))</f>
        <v>2</v>
      </c>
      <c r="H5890" s="8" t="str">
        <v>2/19/2023</v>
      </c>
    </row>
    <row r="5891" spans="1:8" ht="12.5" x14ac:dyDescent="0.25">
      <c r="A5891" s="1" t="str">
        <v>TXN_7825796</v>
      </c>
      <c r="B5891" s="1" cm="1">
        <f t="array" ref="B5891">IF('Cleaned Data'!B5891="","",_xlfn.SWITCH('Cleaned Data'!B5891,"Coffee",1,"Tea",2,"Juice",3,"Smoothie",4,"Cake",5,"Sandwich",6,"Salad",7,"Cookie",8,0))</f>
        <v>7</v>
      </c>
      <c r="C5891" s="1">
        <v>4</v>
      </c>
      <c r="D5891" s="6">
        <v>5</v>
      </c>
      <c r="E5891" s="1">
        <v>20</v>
      </c>
      <c r="F5891" s="1" cm="1">
        <f t="array" ref="F5891">IF('Cleaned Data'!F5891="","",_xlfn.SWITCH('Cleaned Data'!F5891,"Cash",1,"Credit Card",2,"Digital Wallet",3,0))</f>
        <v>1</v>
      </c>
      <c r="G5891" s="1" cm="1">
        <f t="array" ref="G5891">IF('Cleaned Data'!G5891="","",_xlfn.SWITCH('Cleaned Data'!G5891,"In-Store",1,"Takeaway",2,0))</f>
        <v>0</v>
      </c>
      <c r="H5891" s="8" t="str">
        <v>2/19/2023</v>
      </c>
    </row>
    <row r="5892" spans="1:8" ht="12.5" x14ac:dyDescent="0.25">
      <c r="A5892" s="1" t="str">
        <v>TXN_8226226</v>
      </c>
      <c r="B5892" s="1" cm="1">
        <f t="array" ref="B5892">IF('Cleaned Data'!B5892="","",_xlfn.SWITCH('Cleaned Data'!B5892,"Coffee",1,"Tea",2,"Juice",3,"Smoothie",4,"Cake",5,"Sandwich",6,"Salad",7,"Cookie",8,0))</f>
        <v>6</v>
      </c>
      <c r="C5892" s="1">
        <v>2</v>
      </c>
      <c r="D5892" s="6">
        <v>4</v>
      </c>
      <c r="E5892" s="1">
        <v>8</v>
      </c>
      <c r="F5892" s="1" cm="1">
        <f t="array" ref="F5892">IF('Cleaned Data'!F5892="","",_xlfn.SWITCH('Cleaned Data'!F5892,"Cash",1,"Credit Card",2,"Digital Wallet",3,0))</f>
        <v>0</v>
      </c>
      <c r="G5892" s="1" cm="1">
        <f t="array" ref="G5892">IF('Cleaned Data'!G5892="","",_xlfn.SWITCH('Cleaned Data'!G5892,"In-Store",1,"Takeaway",2,0))</f>
        <v>0</v>
      </c>
      <c r="H5892" s="8" t="str">
        <v>2/19/2023</v>
      </c>
    </row>
    <row r="5893" spans="1:8" ht="12.5" x14ac:dyDescent="0.25">
      <c r="A5893" s="1" t="str">
        <v>TXN_8429412</v>
      </c>
      <c r="B5893" s="1" cm="1">
        <f t="array" ref="B5893">IF('Cleaned Data'!B5893="","",_xlfn.SWITCH('Cleaned Data'!B5893,"Coffee",1,"Tea",2,"Juice",3,"Smoothie",4,"Cake",5,"Sandwich",6,"Salad",7,"Cookie",8,0))</f>
        <v>2</v>
      </c>
      <c r="C5893" s="1">
        <v>2</v>
      </c>
      <c r="D5893" s="6">
        <v>1.5</v>
      </c>
      <c r="E5893" s="1">
        <v>3</v>
      </c>
      <c r="F5893" s="1" cm="1">
        <f t="array" ref="F5893">IF('Cleaned Data'!F5893="","",_xlfn.SWITCH('Cleaned Data'!F5893,"Cash",1,"Credit Card",2,"Digital Wallet",3,0))</f>
        <v>0</v>
      </c>
      <c r="G5893" s="1" cm="1">
        <f t="array" ref="G5893">IF('Cleaned Data'!G5893="","",_xlfn.SWITCH('Cleaned Data'!G5893,"In-Store",1,"Takeaway",2,0))</f>
        <v>1</v>
      </c>
      <c r="H5893" s="8" t="str">
        <v>2/19/2023</v>
      </c>
    </row>
    <row r="5894" spans="1:8" ht="12.5" x14ac:dyDescent="0.25">
      <c r="A5894" s="1" t="str">
        <v>TXN_9077843</v>
      </c>
      <c r="B5894" s="1" cm="1">
        <f t="array" ref="B5894">IF('Cleaned Data'!B5894="","",_xlfn.SWITCH('Cleaned Data'!B5894,"Coffee",1,"Tea",2,"Juice",3,"Smoothie",4,"Cake",5,"Sandwich",6,"Salad",7,"Cookie",8,0))</f>
        <v>5</v>
      </c>
      <c r="C5894" s="1">
        <v>2</v>
      </c>
      <c r="D5894" s="6">
        <v>3</v>
      </c>
      <c r="E5894" s="1">
        <v>6</v>
      </c>
      <c r="F5894" s="1" cm="1">
        <f t="array" ref="F5894">IF('Cleaned Data'!F5894="","",_xlfn.SWITCH('Cleaned Data'!F5894,"Cash",1,"Credit Card",2,"Digital Wallet",3,0))</f>
        <v>3</v>
      </c>
      <c r="G5894" s="1" cm="1">
        <f t="array" ref="G5894">IF('Cleaned Data'!G5894="","",_xlfn.SWITCH('Cleaned Data'!G5894,"In-Store",1,"Takeaway",2,0))</f>
        <v>2</v>
      </c>
      <c r="H5894" s="8" t="str">
        <v>2/19/2023</v>
      </c>
    </row>
    <row r="5895" spans="1:8" ht="12.5" x14ac:dyDescent="0.25">
      <c r="A5895" s="1" t="str">
        <v>TXN_1145592</v>
      </c>
      <c r="B5895" s="1" cm="1">
        <f t="array" ref="B5895">IF('Cleaned Data'!B5895="","",_xlfn.SWITCH('Cleaned Data'!B5895,"Coffee",1,"Tea",2,"Juice",3,"Smoothie",4,"Cake",5,"Sandwich",6,"Salad",7,"Cookie",8,0))</f>
        <v>2</v>
      </c>
      <c r="C5895" s="1">
        <v>1</v>
      </c>
      <c r="D5895" s="6">
        <v>1.5</v>
      </c>
      <c r="E5895" s="1">
        <v>1.5</v>
      </c>
      <c r="F5895" s="1" cm="1">
        <f t="array" ref="F5895">IF('Cleaned Data'!F5895="","",_xlfn.SWITCH('Cleaned Data'!F5895,"Cash",1,"Credit Card",2,"Digital Wallet",3,0))</f>
        <v>2</v>
      </c>
      <c r="G5895" s="1" cm="1">
        <f t="array" ref="G5895">IF('Cleaned Data'!G5895="","",_xlfn.SWITCH('Cleaned Data'!G5895,"In-Store",1,"Takeaway",2,0))</f>
        <v>0</v>
      </c>
      <c r="H5895" s="8" t="str">
        <v>2/20/2023</v>
      </c>
    </row>
    <row r="5896" spans="1:8" ht="12.5" x14ac:dyDescent="0.25">
      <c r="A5896" s="1" t="str">
        <v>TXN_1196223</v>
      </c>
      <c r="B5896" s="1" cm="1">
        <f t="array" ref="B5896">IF('Cleaned Data'!B5896="","",_xlfn.SWITCH('Cleaned Data'!B5896,"Coffee",1,"Tea",2,"Juice",3,"Smoothie",4,"Cake",5,"Sandwich",6,"Salad",7,"Cookie",8,0))</f>
        <v>4</v>
      </c>
      <c r="C5896" s="1">
        <v>1</v>
      </c>
      <c r="D5896" s="6">
        <v>4</v>
      </c>
      <c r="E5896" s="1">
        <v>4</v>
      </c>
      <c r="F5896" s="1" cm="1">
        <f t="array" ref="F5896">IF('Cleaned Data'!F5896="","",_xlfn.SWITCH('Cleaned Data'!F5896,"Cash",1,"Credit Card",2,"Digital Wallet",3,0))</f>
        <v>0</v>
      </c>
      <c r="G5896" s="1" cm="1">
        <f t="array" ref="G5896">IF('Cleaned Data'!G5896="","",_xlfn.SWITCH('Cleaned Data'!G5896,"In-Store",1,"Takeaway",2,0))</f>
        <v>0</v>
      </c>
      <c r="H5896" s="8" t="str">
        <v>2/20/2023</v>
      </c>
    </row>
    <row r="5897" spans="1:8" ht="12.5" x14ac:dyDescent="0.25">
      <c r="A5897" s="1" t="str">
        <v>TXN_1419669</v>
      </c>
      <c r="B5897" s="1" cm="1">
        <f t="array" ref="B5897">IF('Cleaned Data'!B5897="","",_xlfn.SWITCH('Cleaned Data'!B5897,"Coffee",1,"Tea",2,"Juice",3,"Smoothie",4,"Cake",5,"Sandwich",6,"Salad",7,"Cookie",8,0))</f>
        <v>6</v>
      </c>
      <c r="C5897" s="1">
        <v>4</v>
      </c>
      <c r="D5897" s="6">
        <v>4</v>
      </c>
      <c r="E5897" s="1">
        <v>16</v>
      </c>
      <c r="F5897" s="1" cm="1">
        <f t="array" ref="F5897">IF('Cleaned Data'!F5897="","",_xlfn.SWITCH('Cleaned Data'!F5897,"Cash",1,"Credit Card",2,"Digital Wallet",3,0))</f>
        <v>1</v>
      </c>
      <c r="G5897" s="1" cm="1">
        <f t="array" ref="G5897">IF('Cleaned Data'!G5897="","",_xlfn.SWITCH('Cleaned Data'!G5897,"In-Store",1,"Takeaway",2,0))</f>
        <v>1</v>
      </c>
      <c r="H5897" s="8" t="str">
        <v>2/20/2023</v>
      </c>
    </row>
    <row r="5898" spans="1:8" ht="12.5" x14ac:dyDescent="0.25">
      <c r="A5898" s="1" t="str">
        <v>TXN_1510673</v>
      </c>
      <c r="B5898" s="1" cm="1">
        <f t="array" ref="B5898">IF('Cleaned Data'!B5898="","",_xlfn.SWITCH('Cleaned Data'!B5898,"Coffee",1,"Tea",2,"Juice",3,"Smoothie",4,"Cake",5,"Sandwich",6,"Salad",7,"Cookie",8,0))</f>
        <v>7</v>
      </c>
      <c r="C5898" s="1">
        <v>1</v>
      </c>
      <c r="D5898" s="6">
        <v>5</v>
      </c>
      <c r="E5898" s="1">
        <v>5</v>
      </c>
      <c r="F5898" s="1" cm="1">
        <f t="array" ref="F5898">IF('Cleaned Data'!F5898="","",_xlfn.SWITCH('Cleaned Data'!F5898,"Cash",1,"Credit Card",2,"Digital Wallet",3,0))</f>
        <v>2</v>
      </c>
      <c r="G5898" s="1" cm="1">
        <f t="array" ref="G5898">IF('Cleaned Data'!G5898="","",_xlfn.SWITCH('Cleaned Data'!G5898,"In-Store",1,"Takeaway",2,0))</f>
        <v>0</v>
      </c>
      <c r="H5898" s="8" t="str">
        <v>2/20/2023</v>
      </c>
    </row>
    <row r="5899" spans="1:8" ht="12.5" x14ac:dyDescent="0.25">
      <c r="A5899" s="1" t="str">
        <v>TXN_1627038</v>
      </c>
      <c r="B5899" s="1" cm="1">
        <f t="array" ref="B5899">IF('Cleaned Data'!B5899="","",_xlfn.SWITCH('Cleaned Data'!B5899,"Coffee",1,"Tea",2,"Juice",3,"Smoothie",4,"Cake",5,"Sandwich",6,"Salad",7,"Cookie",8,0))</f>
        <v>7</v>
      </c>
      <c r="C5899" s="1">
        <v>5</v>
      </c>
      <c r="D5899" s="6">
        <v>5</v>
      </c>
      <c r="E5899" s="1">
        <v>25</v>
      </c>
      <c r="F5899" s="1" cm="1">
        <f t="array" ref="F5899">IF('Cleaned Data'!F5899="","",_xlfn.SWITCH('Cleaned Data'!F5899,"Cash",1,"Credit Card",2,"Digital Wallet",3,0))</f>
        <v>2</v>
      </c>
      <c r="G5899" s="1" cm="1">
        <f t="array" ref="G5899">IF('Cleaned Data'!G5899="","",_xlfn.SWITCH('Cleaned Data'!G5899,"In-Store",1,"Takeaway",2,0))</f>
        <v>1</v>
      </c>
      <c r="H5899" s="8" t="str">
        <v>2/20/2023</v>
      </c>
    </row>
    <row r="5900" spans="1:8" ht="12.5" x14ac:dyDescent="0.25">
      <c r="A5900" s="1" t="str">
        <v>TXN_1701798</v>
      </c>
      <c r="B5900" s="1" cm="1">
        <f t="array" ref="B5900">IF('Cleaned Data'!B5900="","",_xlfn.SWITCH('Cleaned Data'!B5900,"Coffee",1,"Tea",2,"Juice",3,"Smoothie",4,"Cake",5,"Sandwich",6,"Salad",7,"Cookie",8,0))</f>
        <v>3</v>
      </c>
      <c r="C5900" s="1">
        <v>1</v>
      </c>
      <c r="D5900" s="6">
        <v>3</v>
      </c>
      <c r="E5900" s="1">
        <v>3</v>
      </c>
      <c r="F5900" s="1" cm="1">
        <f t="array" ref="F5900">IF('Cleaned Data'!F5900="","",_xlfn.SWITCH('Cleaned Data'!F5900,"Cash",1,"Credit Card",2,"Digital Wallet",3,0))</f>
        <v>1</v>
      </c>
      <c r="G5900" s="1" cm="1">
        <f t="array" ref="G5900">IF('Cleaned Data'!G5900="","",_xlfn.SWITCH('Cleaned Data'!G5900,"In-Store",1,"Takeaway",2,0))</f>
        <v>1</v>
      </c>
      <c r="H5900" s="8" t="str">
        <v>2/20/2023</v>
      </c>
    </row>
    <row r="5901" spans="1:8" ht="12.5" x14ac:dyDescent="0.25">
      <c r="A5901" s="1" t="str">
        <v>TXN_2633600</v>
      </c>
      <c r="B5901" s="1" cm="1">
        <f t="array" ref="B5901">IF('Cleaned Data'!B5901="","",_xlfn.SWITCH('Cleaned Data'!B5901,"Coffee",1,"Tea",2,"Juice",3,"Smoothie",4,"Cake",5,"Sandwich",6,"Salad",7,"Cookie",8,0))</f>
        <v>8</v>
      </c>
      <c r="C5901" s="1">
        <v>2</v>
      </c>
      <c r="D5901" s="6">
        <v>1</v>
      </c>
      <c r="E5901" s="1">
        <v>2</v>
      </c>
      <c r="F5901" s="1" cm="1">
        <f t="array" ref="F5901">IF('Cleaned Data'!F5901="","",_xlfn.SWITCH('Cleaned Data'!F5901,"Cash",1,"Credit Card",2,"Digital Wallet",3,0))</f>
        <v>3</v>
      </c>
      <c r="G5901" s="1" cm="1">
        <f t="array" ref="G5901">IF('Cleaned Data'!G5901="","",_xlfn.SWITCH('Cleaned Data'!G5901,"In-Store",1,"Takeaway",2,0))</f>
        <v>1</v>
      </c>
      <c r="H5901" s="8" t="str">
        <v>2/20/2023</v>
      </c>
    </row>
    <row r="5902" spans="1:8" ht="12.5" x14ac:dyDescent="0.25">
      <c r="A5902" s="1" t="str">
        <v>TXN_2641386</v>
      </c>
      <c r="B5902" s="1" cm="1">
        <f t="array" ref="B5902">IF('Cleaned Data'!B5902="","",_xlfn.SWITCH('Cleaned Data'!B5902,"Coffee",1,"Tea",2,"Juice",3,"Smoothie",4,"Cake",5,"Sandwich",6,"Salad",7,"Cookie",8,0))</f>
        <v>3</v>
      </c>
      <c r="C5902" s="1">
        <v>5</v>
      </c>
      <c r="D5902" s="6">
        <v>3</v>
      </c>
      <c r="E5902" s="1">
        <v>15</v>
      </c>
      <c r="F5902" s="1" cm="1">
        <f t="array" ref="F5902">IF('Cleaned Data'!F5902="","",_xlfn.SWITCH('Cleaned Data'!F5902,"Cash",1,"Credit Card",2,"Digital Wallet",3,0))</f>
        <v>1</v>
      </c>
      <c r="G5902" s="1" cm="1">
        <f t="array" ref="G5902">IF('Cleaned Data'!G5902="","",_xlfn.SWITCH('Cleaned Data'!G5902,"In-Store",1,"Takeaway",2,0))</f>
        <v>1</v>
      </c>
      <c r="H5902" s="8" t="str">
        <v>2/20/2023</v>
      </c>
    </row>
    <row r="5903" spans="1:8" ht="12.5" x14ac:dyDescent="0.25">
      <c r="A5903" s="1" t="str">
        <v>TXN_2888655</v>
      </c>
      <c r="B5903" s="1" cm="1">
        <f t="array" ref="B5903">IF('Cleaned Data'!B5903="","",_xlfn.SWITCH('Cleaned Data'!B5903,"Coffee",1,"Tea",2,"Juice",3,"Smoothie",4,"Cake",5,"Sandwich",6,"Salad",7,"Cookie",8,0))</f>
        <v>3</v>
      </c>
      <c r="C5903" s="1">
        <v>3</v>
      </c>
      <c r="D5903" s="6">
        <v>3</v>
      </c>
      <c r="E5903" s="1">
        <v>9</v>
      </c>
      <c r="F5903" s="1" cm="1">
        <f t="array" ref="F5903">IF('Cleaned Data'!F5903="","",_xlfn.SWITCH('Cleaned Data'!F5903,"Cash",1,"Credit Card",2,"Digital Wallet",3,0))</f>
        <v>2</v>
      </c>
      <c r="G5903" s="1" cm="1">
        <f t="array" ref="G5903">IF('Cleaned Data'!G5903="","",_xlfn.SWITCH('Cleaned Data'!G5903,"In-Store",1,"Takeaway",2,0))</f>
        <v>2</v>
      </c>
      <c r="H5903" s="8" t="str">
        <v>2/20/2023</v>
      </c>
    </row>
    <row r="5904" spans="1:8" ht="12.5" x14ac:dyDescent="0.25">
      <c r="A5904" s="1" t="str">
        <v>TXN_2935758</v>
      </c>
      <c r="B5904" s="1" cm="1">
        <f t="array" ref="B5904">IF('Cleaned Data'!B5904="","",_xlfn.SWITCH('Cleaned Data'!B5904,"Coffee",1,"Tea",2,"Juice",3,"Smoothie",4,"Cake",5,"Sandwich",6,"Salad",7,"Cookie",8,0))</f>
        <v>2</v>
      </c>
      <c r="C5904" s="1">
        <v>3</v>
      </c>
      <c r="D5904" s="6">
        <v>1.5</v>
      </c>
      <c r="E5904" s="1">
        <v>4.5</v>
      </c>
      <c r="F5904" s="1" cm="1">
        <f t="array" ref="F5904">IF('Cleaned Data'!F5904="","",_xlfn.SWITCH('Cleaned Data'!F5904,"Cash",1,"Credit Card",2,"Digital Wallet",3,0))</f>
        <v>2</v>
      </c>
      <c r="G5904" s="1" cm="1">
        <f t="array" ref="G5904">IF('Cleaned Data'!G5904="","",_xlfn.SWITCH('Cleaned Data'!G5904,"In-Store",1,"Takeaway",2,0))</f>
        <v>2</v>
      </c>
      <c r="H5904" s="8" t="str">
        <v>2/20/2023</v>
      </c>
    </row>
    <row r="5905" spans="1:8" ht="12.5" x14ac:dyDescent="0.25">
      <c r="A5905" s="1" t="str">
        <v>TXN_3130302</v>
      </c>
      <c r="B5905" s="1" cm="1">
        <f t="array" ref="B5905">IF('Cleaned Data'!B5905="","",_xlfn.SWITCH('Cleaned Data'!B5905,"Coffee",1,"Tea",2,"Juice",3,"Smoothie",4,"Cake",5,"Sandwich",6,"Salad",7,"Cookie",8,0))</f>
        <v>4</v>
      </c>
      <c r="C5905" s="1">
        <v>4</v>
      </c>
      <c r="D5905" s="6">
        <v>4</v>
      </c>
      <c r="E5905" s="1">
        <v>16</v>
      </c>
      <c r="F5905" s="1" cm="1">
        <f t="array" ref="F5905">IF('Cleaned Data'!F5905="","",_xlfn.SWITCH('Cleaned Data'!F5905,"Cash",1,"Credit Card",2,"Digital Wallet",3,0))</f>
        <v>3</v>
      </c>
      <c r="G5905" s="1" cm="1">
        <f t="array" ref="G5905">IF('Cleaned Data'!G5905="","",_xlfn.SWITCH('Cleaned Data'!G5905,"In-Store",1,"Takeaway",2,0))</f>
        <v>0</v>
      </c>
      <c r="H5905" s="8" t="str">
        <v>2/20/2023</v>
      </c>
    </row>
    <row r="5906" spans="1:8" ht="12.5" x14ac:dyDescent="0.25">
      <c r="A5906" s="1" t="str">
        <v>TXN_3790025</v>
      </c>
      <c r="B5906" s="1" cm="1">
        <f t="array" ref="B5906">IF('Cleaned Data'!B5906="","",_xlfn.SWITCH('Cleaned Data'!B5906,"Coffee",1,"Tea",2,"Juice",3,"Smoothie",4,"Cake",5,"Sandwich",6,"Salad",7,"Cookie",8,0))</f>
        <v>2</v>
      </c>
      <c r="C5906" s="1">
        <v>1</v>
      </c>
      <c r="D5906" s="6">
        <v>1.5</v>
      </c>
      <c r="E5906" s="1">
        <v>1.5</v>
      </c>
      <c r="F5906" s="1" cm="1">
        <f t="array" ref="F5906">IF('Cleaned Data'!F5906="","",_xlfn.SWITCH('Cleaned Data'!F5906,"Cash",1,"Credit Card",2,"Digital Wallet",3,0))</f>
        <v>2</v>
      </c>
      <c r="G5906" s="1" cm="1">
        <f t="array" ref="G5906">IF('Cleaned Data'!G5906="","",_xlfn.SWITCH('Cleaned Data'!G5906,"In-Store",1,"Takeaway",2,0))</f>
        <v>0</v>
      </c>
      <c r="H5906" s="8" t="str">
        <v>2/20/2023</v>
      </c>
    </row>
    <row r="5907" spans="1:8" ht="12.5" x14ac:dyDescent="0.25">
      <c r="A5907" s="1" t="str">
        <v>TXN_3821298</v>
      </c>
      <c r="B5907" s="1" cm="1">
        <f t="array" ref="B5907">IF('Cleaned Data'!B5907="","",_xlfn.SWITCH('Cleaned Data'!B5907,"Coffee",1,"Tea",2,"Juice",3,"Smoothie",4,"Cake",5,"Sandwich",6,"Salad",7,"Cookie",8,0))</f>
        <v>2</v>
      </c>
      <c r="C5907" s="1">
        <v>2</v>
      </c>
      <c r="D5907" s="6">
        <v>1.5</v>
      </c>
      <c r="E5907" s="1">
        <v>3</v>
      </c>
      <c r="F5907" s="1" cm="1">
        <f t="array" ref="F5907">IF('Cleaned Data'!F5907="","",_xlfn.SWITCH('Cleaned Data'!F5907,"Cash",1,"Credit Card",2,"Digital Wallet",3,0))</f>
        <v>3</v>
      </c>
      <c r="G5907" s="1" cm="1">
        <f t="array" ref="G5907">IF('Cleaned Data'!G5907="","",_xlfn.SWITCH('Cleaned Data'!G5907,"In-Store",1,"Takeaway",2,0))</f>
        <v>0</v>
      </c>
      <c r="H5907" s="8" t="str">
        <v>2/20/2023</v>
      </c>
    </row>
    <row r="5908" spans="1:8" ht="12.5" x14ac:dyDescent="0.25">
      <c r="A5908" s="1" t="str">
        <v>TXN_4356223</v>
      </c>
      <c r="B5908" s="1" cm="1">
        <f t="array" ref="B5908">IF('Cleaned Data'!B5908="","",_xlfn.SWITCH('Cleaned Data'!B5908,"Coffee",1,"Tea",2,"Juice",3,"Smoothie",4,"Cake",5,"Sandwich",6,"Salad",7,"Cookie",8,0))</f>
        <v>1</v>
      </c>
      <c r="C5908" s="1">
        <v>2</v>
      </c>
      <c r="D5908" s="6">
        <v>2</v>
      </c>
      <c r="E5908" s="1">
        <v>4</v>
      </c>
      <c r="F5908" s="1" cm="1">
        <f t="array" ref="F5908">IF('Cleaned Data'!F5908="","",_xlfn.SWITCH('Cleaned Data'!F5908,"Cash",1,"Credit Card",2,"Digital Wallet",3,0))</f>
        <v>0</v>
      </c>
      <c r="G5908" s="1" cm="1">
        <f t="array" ref="G5908">IF('Cleaned Data'!G5908="","",_xlfn.SWITCH('Cleaned Data'!G5908,"In-Store",1,"Takeaway",2,0))</f>
        <v>0</v>
      </c>
      <c r="H5908" s="8" t="str">
        <v>2/20/2023</v>
      </c>
    </row>
    <row r="5909" spans="1:8" ht="12.5" x14ac:dyDescent="0.25">
      <c r="A5909" s="1" t="str">
        <v>TXN_4411172</v>
      </c>
      <c r="B5909" s="1" cm="1">
        <f t="array" ref="B5909">IF('Cleaned Data'!B5909="","",_xlfn.SWITCH('Cleaned Data'!B5909,"Coffee",1,"Tea",2,"Juice",3,"Smoothie",4,"Cake",5,"Sandwich",6,"Salad",7,"Cookie",8,0))</f>
        <v>6</v>
      </c>
      <c r="C5909" s="1">
        <v>5</v>
      </c>
      <c r="D5909" s="6">
        <v>4</v>
      </c>
      <c r="E5909" s="1">
        <v>20</v>
      </c>
      <c r="F5909" s="1" cm="1">
        <f t="array" ref="F5909">IF('Cleaned Data'!F5909="","",_xlfn.SWITCH('Cleaned Data'!F5909,"Cash",1,"Credit Card",2,"Digital Wallet",3,0))</f>
        <v>2</v>
      </c>
      <c r="G5909" s="1" cm="1">
        <f t="array" ref="G5909">IF('Cleaned Data'!G5909="","",_xlfn.SWITCH('Cleaned Data'!G5909,"In-Store",1,"Takeaway",2,0))</f>
        <v>1</v>
      </c>
      <c r="H5909" s="8" t="str">
        <v>2/20/2023</v>
      </c>
    </row>
    <row r="5910" spans="1:8" ht="12.5" x14ac:dyDescent="0.25">
      <c r="A5910" s="1" t="str">
        <v>TXN_4702345</v>
      </c>
      <c r="B5910" s="1" cm="1">
        <f t="array" ref="B5910">IF('Cleaned Data'!B5910="","",_xlfn.SWITCH('Cleaned Data'!B5910,"Coffee",1,"Tea",2,"Juice",3,"Smoothie",4,"Cake",5,"Sandwich",6,"Salad",7,"Cookie",8,0))</f>
        <v>6</v>
      </c>
      <c r="C5910" s="1">
        <v>1</v>
      </c>
      <c r="D5910" s="6">
        <v>4</v>
      </c>
      <c r="E5910" s="1">
        <v>4</v>
      </c>
      <c r="F5910" s="1" cm="1">
        <f t="array" ref="F5910">IF('Cleaned Data'!F5910="","",_xlfn.SWITCH('Cleaned Data'!F5910,"Cash",1,"Credit Card",2,"Digital Wallet",3,0))</f>
        <v>1</v>
      </c>
      <c r="G5910" s="1" cm="1">
        <f t="array" ref="G5910">IF('Cleaned Data'!G5910="","",_xlfn.SWITCH('Cleaned Data'!G5910,"In-Store",1,"Takeaway",2,0))</f>
        <v>0</v>
      </c>
      <c r="H5910" s="8" t="str">
        <v>2/20/2023</v>
      </c>
    </row>
    <row r="5911" spans="1:8" ht="12.5" x14ac:dyDescent="0.25">
      <c r="A5911" s="1" t="str">
        <v>TXN_5447967</v>
      </c>
      <c r="B5911" s="1" cm="1">
        <f t="array" ref="B5911">IF('Cleaned Data'!B5911="","",_xlfn.SWITCH('Cleaned Data'!B5911,"Coffee",1,"Tea",2,"Juice",3,"Smoothie",4,"Cake",5,"Sandwich",6,"Salad",7,"Cookie",8,0))</f>
        <v>4</v>
      </c>
      <c r="C5911" s="1">
        <v>3</v>
      </c>
      <c r="D5911" s="6">
        <v>4</v>
      </c>
      <c r="E5911" s="1">
        <v>12</v>
      </c>
      <c r="F5911" s="1" cm="1">
        <f t="array" ref="F5911">IF('Cleaned Data'!F5911="","",_xlfn.SWITCH('Cleaned Data'!F5911,"Cash",1,"Credit Card",2,"Digital Wallet",3,0))</f>
        <v>0</v>
      </c>
      <c r="G5911" s="1" cm="1">
        <f t="array" ref="G5911">IF('Cleaned Data'!G5911="","",_xlfn.SWITCH('Cleaned Data'!G5911,"In-Store",1,"Takeaway",2,0))</f>
        <v>0</v>
      </c>
      <c r="H5911" s="8" t="str">
        <v>2/20/2023</v>
      </c>
    </row>
    <row r="5912" spans="1:8" ht="12.5" x14ac:dyDescent="0.25">
      <c r="A5912" s="1" t="str">
        <v>TXN_5811955</v>
      </c>
      <c r="B5912" s="1" cm="1">
        <f t="array" ref="B5912">IF('Cleaned Data'!B5912="","",_xlfn.SWITCH('Cleaned Data'!B5912,"Coffee",1,"Tea",2,"Juice",3,"Smoothie",4,"Cake",5,"Sandwich",6,"Salad",7,"Cookie",8,0))</f>
        <v>1</v>
      </c>
      <c r="C5912" s="1">
        <v>3</v>
      </c>
      <c r="D5912" s="6">
        <v>2</v>
      </c>
      <c r="E5912" s="1">
        <v>6</v>
      </c>
      <c r="F5912" s="1" cm="1">
        <f t="array" ref="F5912">IF('Cleaned Data'!F5912="","",_xlfn.SWITCH('Cleaned Data'!F5912,"Cash",1,"Credit Card",2,"Digital Wallet",3,0))</f>
        <v>3</v>
      </c>
      <c r="G5912" s="1" cm="1">
        <f t="array" ref="G5912">IF('Cleaned Data'!G5912="","",_xlfn.SWITCH('Cleaned Data'!G5912,"In-Store",1,"Takeaway",2,0))</f>
        <v>2</v>
      </c>
      <c r="H5912" s="8" t="str">
        <v>2/20/2023</v>
      </c>
    </row>
    <row r="5913" spans="1:8" ht="12.5" x14ac:dyDescent="0.25">
      <c r="A5913" s="1" t="str">
        <v>TXN_7009420</v>
      </c>
      <c r="B5913" s="1" cm="1">
        <f t="array" ref="B5913">IF('Cleaned Data'!B5913="","",_xlfn.SWITCH('Cleaned Data'!B5913,"Coffee",1,"Tea",2,"Juice",3,"Smoothie",4,"Cake",5,"Sandwich",6,"Salad",7,"Cookie",8,0))</f>
        <v>5</v>
      </c>
      <c r="C5913" s="1">
        <v>1</v>
      </c>
      <c r="D5913" s="6">
        <v>3</v>
      </c>
      <c r="E5913" s="1">
        <v>3</v>
      </c>
      <c r="F5913" s="1" cm="1">
        <f t="array" ref="F5913">IF('Cleaned Data'!F5913="","",_xlfn.SWITCH('Cleaned Data'!F5913,"Cash",1,"Credit Card",2,"Digital Wallet",3,0))</f>
        <v>1</v>
      </c>
      <c r="G5913" s="1" cm="1">
        <f t="array" ref="G5913">IF('Cleaned Data'!G5913="","",_xlfn.SWITCH('Cleaned Data'!G5913,"In-Store",1,"Takeaway",2,0))</f>
        <v>1</v>
      </c>
      <c r="H5913" s="8" t="str">
        <v>2/20/2023</v>
      </c>
    </row>
    <row r="5914" spans="1:8" ht="12.5" x14ac:dyDescent="0.25">
      <c r="A5914" s="1" t="str">
        <v>TXN_7469771</v>
      </c>
      <c r="B5914" s="1" cm="1">
        <f t="array" ref="B5914">IF('Cleaned Data'!B5914="","",_xlfn.SWITCH('Cleaned Data'!B5914,"Coffee",1,"Tea",2,"Juice",3,"Smoothie",4,"Cake",5,"Sandwich",6,"Salad",7,"Cookie",8,0))</f>
        <v>1</v>
      </c>
      <c r="C5914" s="1">
        <v>4</v>
      </c>
      <c r="D5914" s="6">
        <v>2</v>
      </c>
      <c r="E5914" s="1">
        <v>8</v>
      </c>
      <c r="F5914" s="1" cm="1">
        <f t="array" ref="F5914">IF('Cleaned Data'!F5914="","",_xlfn.SWITCH('Cleaned Data'!F5914,"Cash",1,"Credit Card",2,"Digital Wallet",3,0))</f>
        <v>3</v>
      </c>
      <c r="G5914" s="1" cm="1">
        <f t="array" ref="G5914">IF('Cleaned Data'!G5914="","",_xlfn.SWITCH('Cleaned Data'!G5914,"In-Store",1,"Takeaway",2,0))</f>
        <v>1</v>
      </c>
      <c r="H5914" s="8" t="str">
        <v>2/20/2023</v>
      </c>
    </row>
    <row r="5915" spans="1:8" ht="12.5" x14ac:dyDescent="0.25">
      <c r="A5915" s="1" t="str">
        <v>TXN_7719510</v>
      </c>
      <c r="B5915" s="1" cm="1">
        <f t="array" ref="B5915">IF('Cleaned Data'!B5915="","",_xlfn.SWITCH('Cleaned Data'!B5915,"Coffee",1,"Tea",2,"Juice",3,"Smoothie",4,"Cake",5,"Sandwich",6,"Salad",7,"Cookie",8,0))</f>
        <v>2</v>
      </c>
      <c r="C5915" s="1">
        <v>1</v>
      </c>
      <c r="D5915" s="6">
        <v>1.5</v>
      </c>
      <c r="E5915" s="1">
        <v>1.5</v>
      </c>
      <c r="F5915" s="1" cm="1">
        <f t="array" ref="F5915">IF('Cleaned Data'!F5915="","",_xlfn.SWITCH('Cleaned Data'!F5915,"Cash",1,"Credit Card",2,"Digital Wallet",3,0))</f>
        <v>1</v>
      </c>
      <c r="G5915" s="1" cm="1">
        <f t="array" ref="G5915">IF('Cleaned Data'!G5915="","",_xlfn.SWITCH('Cleaned Data'!G5915,"In-Store",1,"Takeaway",2,0))</f>
        <v>0</v>
      </c>
      <c r="H5915" s="8" t="str">
        <v>2/20/2023</v>
      </c>
    </row>
    <row r="5916" spans="1:8" ht="12.5" x14ac:dyDescent="0.25">
      <c r="A5916" s="1" t="str">
        <v>TXN_8402606</v>
      </c>
      <c r="B5916" s="1" cm="1">
        <f t="array" ref="B5916">IF('Cleaned Data'!B5916="","",_xlfn.SWITCH('Cleaned Data'!B5916,"Coffee",1,"Tea",2,"Juice",3,"Smoothie",4,"Cake",5,"Sandwich",6,"Salad",7,"Cookie",8,0))</f>
        <v>5</v>
      </c>
      <c r="C5916" s="1">
        <v>4</v>
      </c>
      <c r="D5916" s="6">
        <v>3</v>
      </c>
      <c r="E5916" s="1">
        <v>12</v>
      </c>
      <c r="F5916" s="1" cm="1">
        <f t="array" ref="F5916">IF('Cleaned Data'!F5916="","",_xlfn.SWITCH('Cleaned Data'!F5916,"Cash",1,"Credit Card",2,"Digital Wallet",3,0))</f>
        <v>0</v>
      </c>
      <c r="G5916" s="1" cm="1">
        <f t="array" ref="G5916">IF('Cleaned Data'!G5916="","",_xlfn.SWITCH('Cleaned Data'!G5916,"In-Store",1,"Takeaway",2,0))</f>
        <v>1</v>
      </c>
      <c r="H5916" s="8" t="str">
        <v>2/20/2023</v>
      </c>
    </row>
    <row r="5917" spans="1:8" ht="12.5" x14ac:dyDescent="0.25">
      <c r="A5917" s="1" t="str">
        <v>TXN_8522571</v>
      </c>
      <c r="B5917" s="1" cm="1">
        <f t="array" ref="B5917">IF('Cleaned Data'!B5917="","",_xlfn.SWITCH('Cleaned Data'!B5917,"Coffee",1,"Tea",2,"Juice",3,"Smoothie",4,"Cake",5,"Sandwich",6,"Salad",7,"Cookie",8,0))</f>
        <v>3</v>
      </c>
      <c r="C5917" s="1">
        <v>4</v>
      </c>
      <c r="D5917" s="6">
        <v>3</v>
      </c>
      <c r="E5917" s="1">
        <v>12</v>
      </c>
      <c r="F5917" s="1" cm="1">
        <f t="array" ref="F5917">IF('Cleaned Data'!F5917="","",_xlfn.SWITCH('Cleaned Data'!F5917,"Cash",1,"Credit Card",2,"Digital Wallet",3,0))</f>
        <v>0</v>
      </c>
      <c r="G5917" s="1" cm="1">
        <f t="array" ref="G5917">IF('Cleaned Data'!G5917="","",_xlfn.SWITCH('Cleaned Data'!G5917,"In-Store",1,"Takeaway",2,0))</f>
        <v>1</v>
      </c>
      <c r="H5917" s="8" t="str">
        <v>2/20/2023</v>
      </c>
    </row>
    <row r="5918" spans="1:8" ht="12.5" x14ac:dyDescent="0.25">
      <c r="A5918" s="1" t="str">
        <v>TXN_8685846</v>
      </c>
      <c r="B5918" s="1" cm="1">
        <f t="array" ref="B5918">IF('Cleaned Data'!B5918="","",_xlfn.SWITCH('Cleaned Data'!B5918,"Coffee",1,"Tea",2,"Juice",3,"Smoothie",4,"Cake",5,"Sandwich",6,"Salad",7,"Cookie",8,0))</f>
        <v>8</v>
      </c>
      <c r="C5918" s="1">
        <v>3</v>
      </c>
      <c r="D5918" s="6">
        <v>1</v>
      </c>
      <c r="E5918" s="1">
        <v>3</v>
      </c>
      <c r="F5918" s="1" cm="1">
        <f t="array" ref="F5918">IF('Cleaned Data'!F5918="","",_xlfn.SWITCH('Cleaned Data'!F5918,"Cash",1,"Credit Card",2,"Digital Wallet",3,0))</f>
        <v>1</v>
      </c>
      <c r="G5918" s="1" cm="1">
        <f t="array" ref="G5918">IF('Cleaned Data'!G5918="","",_xlfn.SWITCH('Cleaned Data'!G5918,"In-Store",1,"Takeaway",2,0))</f>
        <v>2</v>
      </c>
      <c r="H5918" s="8" t="str">
        <v>2/20/2023</v>
      </c>
    </row>
    <row r="5919" spans="1:8" ht="12.5" x14ac:dyDescent="0.25">
      <c r="A5919" s="1" t="str">
        <v>TXN_8749404</v>
      </c>
      <c r="B5919" s="1" cm="1">
        <f t="array" ref="B5919">IF('Cleaned Data'!B5919="","",_xlfn.SWITCH('Cleaned Data'!B5919,"Coffee",1,"Tea",2,"Juice",3,"Smoothie",4,"Cake",5,"Sandwich",6,"Salad",7,"Cookie",8,0))</f>
        <v>5</v>
      </c>
      <c r="C5919" s="1">
        <v>4</v>
      </c>
      <c r="D5919" s="6">
        <v>3</v>
      </c>
      <c r="E5919" s="1">
        <v>12</v>
      </c>
      <c r="F5919" s="1" cm="1">
        <f t="array" ref="F5919">IF('Cleaned Data'!F5919="","",_xlfn.SWITCH('Cleaned Data'!F5919,"Cash",1,"Credit Card",2,"Digital Wallet",3,0))</f>
        <v>0</v>
      </c>
      <c r="G5919" s="1" cm="1">
        <f t="array" ref="G5919">IF('Cleaned Data'!G5919="","",_xlfn.SWITCH('Cleaned Data'!G5919,"In-Store",1,"Takeaway",2,0))</f>
        <v>0</v>
      </c>
      <c r="H5919" s="8" t="str">
        <v>2/20/2023</v>
      </c>
    </row>
    <row r="5920" spans="1:8" ht="12.5" x14ac:dyDescent="0.25">
      <c r="A5920" s="1" t="str">
        <v>TXN_9319656</v>
      </c>
      <c r="B5920" s="1" cm="1">
        <f t="array" ref="B5920">IF('Cleaned Data'!B5920="","",_xlfn.SWITCH('Cleaned Data'!B5920,"Coffee",1,"Tea",2,"Juice",3,"Smoothie",4,"Cake",5,"Sandwich",6,"Salad",7,"Cookie",8,0))</f>
        <v>8</v>
      </c>
      <c r="C5920" s="1">
        <v>1</v>
      </c>
      <c r="D5920" s="6">
        <v>1</v>
      </c>
      <c r="E5920" s="1">
        <v>1</v>
      </c>
      <c r="F5920" s="1" cm="1">
        <f t="array" ref="F5920">IF('Cleaned Data'!F5920="","",_xlfn.SWITCH('Cleaned Data'!F5920,"Cash",1,"Credit Card",2,"Digital Wallet",3,0))</f>
        <v>1</v>
      </c>
      <c r="G5920" s="1" cm="1">
        <f t="array" ref="G5920">IF('Cleaned Data'!G5920="","",_xlfn.SWITCH('Cleaned Data'!G5920,"In-Store",1,"Takeaway",2,0))</f>
        <v>1</v>
      </c>
      <c r="H5920" s="8" t="str">
        <v>2/20/2023</v>
      </c>
    </row>
    <row r="5921" spans="1:8" ht="12.5" x14ac:dyDescent="0.25">
      <c r="A5921" s="1" t="str">
        <v>TXN_9390740</v>
      </c>
      <c r="B5921" s="1" cm="1">
        <f t="array" ref="B5921">IF('Cleaned Data'!B5921="","",_xlfn.SWITCH('Cleaned Data'!B5921,"Coffee",1,"Tea",2,"Juice",3,"Smoothie",4,"Cake",5,"Sandwich",6,"Salad",7,"Cookie",8,0))</f>
        <v>1</v>
      </c>
      <c r="C5921" s="1">
        <v>4</v>
      </c>
      <c r="D5921" s="6">
        <v>2</v>
      </c>
      <c r="E5921" s="1">
        <v>8</v>
      </c>
      <c r="F5921" s="1" cm="1">
        <f t="array" ref="F5921">IF('Cleaned Data'!F5921="","",_xlfn.SWITCH('Cleaned Data'!F5921,"Cash",1,"Credit Card",2,"Digital Wallet",3,0))</f>
        <v>0</v>
      </c>
      <c r="G5921" s="1" cm="1">
        <f t="array" ref="G5921">IF('Cleaned Data'!G5921="","",_xlfn.SWITCH('Cleaned Data'!G5921,"In-Store",1,"Takeaway",2,0))</f>
        <v>1</v>
      </c>
      <c r="H5921" s="8" t="str">
        <v>2/20/2023</v>
      </c>
    </row>
    <row r="5922" spans="1:8" ht="12.5" x14ac:dyDescent="0.25">
      <c r="A5922" s="1" t="str">
        <v>TXN_9425610</v>
      </c>
      <c r="B5922" s="1" cm="1">
        <f t="array" ref="B5922">IF('Cleaned Data'!B5922="","",_xlfn.SWITCH('Cleaned Data'!B5922,"Coffee",1,"Tea",2,"Juice",3,"Smoothie",4,"Cake",5,"Sandwich",6,"Salad",7,"Cookie",8,0))</f>
        <v>3</v>
      </c>
      <c r="C5922" s="1">
        <v>4</v>
      </c>
      <c r="D5922" s="6">
        <v>3</v>
      </c>
      <c r="E5922" s="1">
        <v>12</v>
      </c>
      <c r="F5922" s="1" cm="1">
        <f t="array" ref="F5922">IF('Cleaned Data'!F5922="","",_xlfn.SWITCH('Cleaned Data'!F5922,"Cash",1,"Credit Card",2,"Digital Wallet",3,0))</f>
        <v>2</v>
      </c>
      <c r="G5922" s="1" cm="1">
        <f t="array" ref="G5922">IF('Cleaned Data'!G5922="","",_xlfn.SWITCH('Cleaned Data'!G5922,"In-Store",1,"Takeaway",2,0))</f>
        <v>2</v>
      </c>
      <c r="H5922" s="8" t="str">
        <v>2/20/2023</v>
      </c>
    </row>
    <row r="5923" spans="1:8" ht="12.5" x14ac:dyDescent="0.25">
      <c r="A5923" s="1" t="str">
        <v>TXN_9629541</v>
      </c>
      <c r="B5923" s="1" cm="1">
        <f t="array" ref="B5923">IF('Cleaned Data'!B5923="","",_xlfn.SWITCH('Cleaned Data'!B5923,"Coffee",1,"Tea",2,"Juice",3,"Smoothie",4,"Cake",5,"Sandwich",6,"Salad",7,"Cookie",8,0))</f>
        <v>7</v>
      </c>
      <c r="C5923" s="1">
        <v>4</v>
      </c>
      <c r="D5923" s="6">
        <v>5</v>
      </c>
      <c r="E5923" s="1">
        <v>20</v>
      </c>
      <c r="F5923" s="1" cm="1">
        <f t="array" ref="F5923">IF('Cleaned Data'!F5923="","",_xlfn.SWITCH('Cleaned Data'!F5923,"Cash",1,"Credit Card",2,"Digital Wallet",3,0))</f>
        <v>2</v>
      </c>
      <c r="G5923" s="1" cm="1">
        <f t="array" ref="G5923">IF('Cleaned Data'!G5923="","",_xlfn.SWITCH('Cleaned Data'!G5923,"In-Store",1,"Takeaway",2,0))</f>
        <v>2</v>
      </c>
      <c r="H5923" s="8" t="str">
        <v>2/20/2023</v>
      </c>
    </row>
    <row r="5924" spans="1:8" ht="12.5" x14ac:dyDescent="0.25">
      <c r="A5924" s="1" t="str">
        <v>TXN_9778251</v>
      </c>
      <c r="B5924" s="1" cm="1">
        <f t="array" ref="B5924">IF('Cleaned Data'!B5924="","",_xlfn.SWITCH('Cleaned Data'!B5924,"Coffee",1,"Tea",2,"Juice",3,"Smoothie",4,"Cake",5,"Sandwich",6,"Salad",7,"Cookie",8,0))</f>
        <v>4</v>
      </c>
      <c r="C5924" s="1">
        <v>2</v>
      </c>
      <c r="D5924" s="6">
        <v>4</v>
      </c>
      <c r="E5924" s="1">
        <v>8</v>
      </c>
      <c r="F5924" s="1" cm="1">
        <f t="array" ref="F5924">IF('Cleaned Data'!F5924="","",_xlfn.SWITCH('Cleaned Data'!F5924,"Cash",1,"Credit Card",2,"Digital Wallet",3,0))</f>
        <v>3</v>
      </c>
      <c r="G5924" s="1" cm="1">
        <f t="array" ref="G5924">IF('Cleaned Data'!G5924="","",_xlfn.SWITCH('Cleaned Data'!G5924,"In-Store",1,"Takeaway",2,0))</f>
        <v>0</v>
      </c>
      <c r="H5924" s="8" t="str">
        <v>2/20/2023</v>
      </c>
    </row>
    <row r="5925" spans="1:8" ht="12.5" x14ac:dyDescent="0.25">
      <c r="A5925" s="1" t="str">
        <v>TXN_1121833</v>
      </c>
      <c r="B5925" s="1" cm="1">
        <f t="array" ref="B5925">IF('Cleaned Data'!B5925="","",_xlfn.SWITCH('Cleaned Data'!B5925,"Coffee",1,"Tea",2,"Juice",3,"Smoothie",4,"Cake",5,"Sandwich",6,"Salad",7,"Cookie",8,0))</f>
        <v>1</v>
      </c>
      <c r="C5925" s="1">
        <v>5</v>
      </c>
      <c r="D5925" s="6">
        <v>2</v>
      </c>
      <c r="E5925" s="1">
        <v>10</v>
      </c>
      <c r="F5925" s="1" cm="1">
        <f t="array" ref="F5925">IF('Cleaned Data'!F5925="","",_xlfn.SWITCH('Cleaned Data'!F5925,"Cash",1,"Credit Card",2,"Digital Wallet",3,0))</f>
        <v>3</v>
      </c>
      <c r="G5925" s="1" cm="1">
        <f t="array" ref="G5925">IF('Cleaned Data'!G5925="","",_xlfn.SWITCH('Cleaned Data'!G5925,"In-Store",1,"Takeaway",2,0))</f>
        <v>0</v>
      </c>
      <c r="H5925" s="8" t="str">
        <v>2/21/2023</v>
      </c>
    </row>
    <row r="5926" spans="1:8" ht="12.5" x14ac:dyDescent="0.25">
      <c r="A5926" s="1" t="str">
        <v>TXN_1346953</v>
      </c>
      <c r="B5926" s="1" cm="1">
        <f t="array" ref="B5926">IF('Cleaned Data'!B5926="","",_xlfn.SWITCH('Cleaned Data'!B5926,"Coffee",1,"Tea",2,"Juice",3,"Smoothie",4,"Cake",5,"Sandwich",6,"Salad",7,"Cookie",8,0))</f>
        <v>4</v>
      </c>
      <c r="C5926" s="1">
        <v>4</v>
      </c>
      <c r="D5926" s="6">
        <v>4</v>
      </c>
      <c r="E5926" s="1">
        <v>16</v>
      </c>
      <c r="F5926" s="1" cm="1">
        <f t="array" ref="F5926">IF('Cleaned Data'!F5926="","",_xlfn.SWITCH('Cleaned Data'!F5926,"Cash",1,"Credit Card",2,"Digital Wallet",3,0))</f>
        <v>0</v>
      </c>
      <c r="G5926" s="1" cm="1">
        <f t="array" ref="G5926">IF('Cleaned Data'!G5926="","",_xlfn.SWITCH('Cleaned Data'!G5926,"In-Store",1,"Takeaway",2,0))</f>
        <v>1</v>
      </c>
      <c r="H5926" s="8" t="str">
        <v>2/21/2023</v>
      </c>
    </row>
    <row r="5927" spans="1:8" ht="12.5" x14ac:dyDescent="0.25">
      <c r="A5927" s="1" t="str">
        <v>TXN_2156128</v>
      </c>
      <c r="B5927" s="1" cm="1">
        <f t="array" ref="B5927">IF('Cleaned Data'!B5927="","",_xlfn.SWITCH('Cleaned Data'!B5927,"Coffee",1,"Tea",2,"Juice",3,"Smoothie",4,"Cake",5,"Sandwich",6,"Salad",7,"Cookie",8,0))</f>
        <v>1</v>
      </c>
      <c r="C5927" s="1">
        <v>5</v>
      </c>
      <c r="D5927" s="6">
        <v>2</v>
      </c>
      <c r="E5927" s="1">
        <v>10</v>
      </c>
      <c r="F5927" s="1" cm="1">
        <f t="array" ref="F5927">IF('Cleaned Data'!F5927="","",_xlfn.SWITCH('Cleaned Data'!F5927,"Cash",1,"Credit Card",2,"Digital Wallet",3,0))</f>
        <v>2</v>
      </c>
      <c r="G5927" s="1" cm="1">
        <f t="array" ref="G5927">IF('Cleaned Data'!G5927="","",_xlfn.SWITCH('Cleaned Data'!G5927,"In-Store",1,"Takeaway",2,0))</f>
        <v>0</v>
      </c>
      <c r="H5927" s="8" t="str">
        <v>2/21/2023</v>
      </c>
    </row>
    <row r="5928" spans="1:8" ht="12.5" x14ac:dyDescent="0.25">
      <c r="A5928" s="1" t="str">
        <v>TXN_2336248</v>
      </c>
      <c r="B5928" s="1" cm="1">
        <f t="array" ref="B5928">IF('Cleaned Data'!B5928="","",_xlfn.SWITCH('Cleaned Data'!B5928,"Coffee",1,"Tea",2,"Juice",3,"Smoothie",4,"Cake",5,"Sandwich",6,"Salad",7,"Cookie",8,0))</f>
        <v>3</v>
      </c>
      <c r="C5928" s="1">
        <v>1</v>
      </c>
      <c r="D5928" s="6">
        <v>3</v>
      </c>
      <c r="E5928" s="1">
        <v>3</v>
      </c>
      <c r="F5928" s="1" cm="1">
        <f t="array" ref="F5928">IF('Cleaned Data'!F5928="","",_xlfn.SWITCH('Cleaned Data'!F5928,"Cash",1,"Credit Card",2,"Digital Wallet",3,0))</f>
        <v>2</v>
      </c>
      <c r="G5928" s="1" cm="1">
        <f t="array" ref="G5928">IF('Cleaned Data'!G5928="","",_xlfn.SWITCH('Cleaned Data'!G5928,"In-Store",1,"Takeaway",2,0))</f>
        <v>0</v>
      </c>
      <c r="H5928" s="8" t="str">
        <v>2/21/2023</v>
      </c>
    </row>
    <row r="5929" spans="1:8" ht="12.5" x14ac:dyDescent="0.25">
      <c r="A5929" s="1" t="str">
        <v>TXN_2444134</v>
      </c>
      <c r="B5929" s="1" cm="1">
        <f t="array" ref="B5929">IF('Cleaned Data'!B5929="","",_xlfn.SWITCH('Cleaned Data'!B5929,"Coffee",1,"Tea",2,"Juice",3,"Smoothie",4,"Cake",5,"Sandwich",6,"Salad",7,"Cookie",8,0))</f>
        <v>1</v>
      </c>
      <c r="C5929" s="1">
        <v>5</v>
      </c>
      <c r="D5929" s="6">
        <v>2</v>
      </c>
      <c r="E5929" s="1">
        <v>10</v>
      </c>
      <c r="F5929" s="1" cm="1">
        <f t="array" ref="F5929">IF('Cleaned Data'!F5929="","",_xlfn.SWITCH('Cleaned Data'!F5929,"Cash",1,"Credit Card",2,"Digital Wallet",3,0))</f>
        <v>1</v>
      </c>
      <c r="G5929" s="1" cm="1">
        <f t="array" ref="G5929">IF('Cleaned Data'!G5929="","",_xlfn.SWITCH('Cleaned Data'!G5929,"In-Store",1,"Takeaway",2,0))</f>
        <v>0</v>
      </c>
      <c r="H5929" s="8" t="str">
        <v>2/21/2023</v>
      </c>
    </row>
    <row r="5930" spans="1:8" ht="12.5" x14ac:dyDescent="0.25">
      <c r="A5930" s="1" t="str">
        <v>TXN_2575160</v>
      </c>
      <c r="B5930" s="1" cm="1">
        <f t="array" ref="B5930">IF('Cleaned Data'!B5930="","",_xlfn.SWITCH('Cleaned Data'!B5930,"Coffee",1,"Tea",2,"Juice",3,"Smoothie",4,"Cake",5,"Sandwich",6,"Salad",7,"Cookie",8,0))</f>
        <v>2</v>
      </c>
      <c r="C5930" s="1">
        <v>3</v>
      </c>
      <c r="D5930" s="6">
        <v>1.5</v>
      </c>
      <c r="E5930" s="1">
        <v>4.5</v>
      </c>
      <c r="F5930" s="1" cm="1">
        <f t="array" ref="F5930">IF('Cleaned Data'!F5930="","",_xlfn.SWITCH('Cleaned Data'!F5930,"Cash",1,"Credit Card",2,"Digital Wallet",3,0))</f>
        <v>3</v>
      </c>
      <c r="G5930" s="1" cm="1">
        <f t="array" ref="G5930">IF('Cleaned Data'!G5930="","",_xlfn.SWITCH('Cleaned Data'!G5930,"In-Store",1,"Takeaway",2,0))</f>
        <v>1</v>
      </c>
      <c r="H5930" s="8" t="str">
        <v>2/21/2023</v>
      </c>
    </row>
    <row r="5931" spans="1:8" ht="12.5" x14ac:dyDescent="0.25">
      <c r="A5931" s="1" t="str">
        <v>TXN_3042552</v>
      </c>
      <c r="B5931" s="1" cm="1">
        <f t="array" ref="B5931">IF('Cleaned Data'!B5931="","",_xlfn.SWITCH('Cleaned Data'!B5931,"Coffee",1,"Tea",2,"Juice",3,"Smoothie",4,"Cake",5,"Sandwich",6,"Salad",7,"Cookie",8,0))</f>
        <v>2</v>
      </c>
      <c r="C5931" s="1">
        <v>2</v>
      </c>
      <c r="D5931" s="6">
        <v>1.5</v>
      </c>
      <c r="E5931" s="1">
        <v>3</v>
      </c>
      <c r="F5931" s="1" cm="1">
        <f t="array" ref="F5931">IF('Cleaned Data'!F5931="","",_xlfn.SWITCH('Cleaned Data'!F5931,"Cash",1,"Credit Card",2,"Digital Wallet",3,0))</f>
        <v>2</v>
      </c>
      <c r="G5931" s="1" cm="1">
        <f t="array" ref="G5931">IF('Cleaned Data'!G5931="","",_xlfn.SWITCH('Cleaned Data'!G5931,"In-Store",1,"Takeaway",2,0))</f>
        <v>2</v>
      </c>
      <c r="H5931" s="8" t="str">
        <v>2/21/2023</v>
      </c>
    </row>
    <row r="5932" spans="1:8" ht="12.5" x14ac:dyDescent="0.25">
      <c r="A5932" s="1" t="str">
        <v>TXN_3043982</v>
      </c>
      <c r="B5932" s="1" cm="1">
        <f t="array" ref="B5932">IF('Cleaned Data'!B5932="","",_xlfn.SWITCH('Cleaned Data'!B5932,"Coffee",1,"Tea",2,"Juice",3,"Smoothie",4,"Cake",5,"Sandwich",6,"Salad",7,"Cookie",8,0))</f>
        <v>2</v>
      </c>
      <c r="C5932" s="1">
        <v>4</v>
      </c>
      <c r="D5932" s="6">
        <v>1.5</v>
      </c>
      <c r="E5932" s="1">
        <v>6</v>
      </c>
      <c r="F5932" s="1" cm="1">
        <f t="array" ref="F5932">IF('Cleaned Data'!F5932="","",_xlfn.SWITCH('Cleaned Data'!F5932,"Cash",1,"Credit Card",2,"Digital Wallet",3,0))</f>
        <v>2</v>
      </c>
      <c r="G5932" s="1" cm="1">
        <f t="array" ref="G5932">IF('Cleaned Data'!G5932="","",_xlfn.SWITCH('Cleaned Data'!G5932,"In-Store",1,"Takeaway",2,0))</f>
        <v>2</v>
      </c>
      <c r="H5932" s="8" t="str">
        <v>2/21/2023</v>
      </c>
    </row>
    <row r="5933" spans="1:8" ht="12.5" x14ac:dyDescent="0.25">
      <c r="A5933" s="1" t="str">
        <v>TXN_3124078</v>
      </c>
      <c r="B5933" s="1" cm="1">
        <f t="array" ref="B5933">IF('Cleaned Data'!B5933="","",_xlfn.SWITCH('Cleaned Data'!B5933,"Coffee",1,"Tea",2,"Juice",3,"Smoothie",4,"Cake",5,"Sandwich",6,"Salad",7,"Cookie",8,0))</f>
        <v>7</v>
      </c>
      <c r="C5933" s="1">
        <v>2</v>
      </c>
      <c r="D5933" s="6">
        <v>5</v>
      </c>
      <c r="E5933" s="1">
        <v>10</v>
      </c>
      <c r="F5933" s="1" cm="1">
        <f t="array" ref="F5933">IF('Cleaned Data'!F5933="","",_xlfn.SWITCH('Cleaned Data'!F5933,"Cash",1,"Credit Card",2,"Digital Wallet",3,0))</f>
        <v>3</v>
      </c>
      <c r="G5933" s="1" cm="1">
        <f t="array" ref="G5933">IF('Cleaned Data'!G5933="","",_xlfn.SWITCH('Cleaned Data'!G5933,"In-Store",1,"Takeaway",2,0))</f>
        <v>0</v>
      </c>
      <c r="H5933" s="8" t="str">
        <v>2/21/2023</v>
      </c>
    </row>
    <row r="5934" spans="1:8" ht="12.5" x14ac:dyDescent="0.25">
      <c r="A5934" s="1" t="str">
        <v>TXN_3281605</v>
      </c>
      <c r="B5934" s="1" cm="1">
        <f t="array" ref="B5934">IF('Cleaned Data'!B5934="","",_xlfn.SWITCH('Cleaned Data'!B5934,"Coffee",1,"Tea",2,"Juice",3,"Smoothie",4,"Cake",5,"Sandwich",6,"Salad",7,"Cookie",8,0))</f>
        <v>8</v>
      </c>
      <c r="C5934" s="1">
        <v>4</v>
      </c>
      <c r="D5934" s="6">
        <v>1</v>
      </c>
      <c r="E5934" s="1">
        <v>4</v>
      </c>
      <c r="F5934" s="1" cm="1">
        <f t="array" ref="F5934">IF('Cleaned Data'!F5934="","",_xlfn.SWITCH('Cleaned Data'!F5934,"Cash",1,"Credit Card",2,"Digital Wallet",3,0))</f>
        <v>1</v>
      </c>
      <c r="G5934" s="1" cm="1">
        <f t="array" ref="G5934">IF('Cleaned Data'!G5934="","",_xlfn.SWITCH('Cleaned Data'!G5934,"In-Store",1,"Takeaway",2,0))</f>
        <v>2</v>
      </c>
      <c r="H5934" s="8" t="str">
        <v>2/21/2023</v>
      </c>
    </row>
    <row r="5935" spans="1:8" ht="12.5" x14ac:dyDescent="0.25">
      <c r="A5935" s="1" t="str">
        <v>TXN_3730077</v>
      </c>
      <c r="B5935" s="1" cm="1">
        <f t="array" ref="B5935">IF('Cleaned Data'!B5935="","",_xlfn.SWITCH('Cleaned Data'!B5935,"Coffee",1,"Tea",2,"Juice",3,"Smoothie",4,"Cake",5,"Sandwich",6,"Salad",7,"Cookie",8,0))</f>
        <v>5</v>
      </c>
      <c r="C5935" s="1">
        <v>3</v>
      </c>
      <c r="D5935" s="6">
        <v>3</v>
      </c>
      <c r="E5935" s="1">
        <v>9</v>
      </c>
      <c r="F5935" s="1" cm="1">
        <f t="array" ref="F5935">IF('Cleaned Data'!F5935="","",_xlfn.SWITCH('Cleaned Data'!F5935,"Cash",1,"Credit Card",2,"Digital Wallet",3,0))</f>
        <v>1</v>
      </c>
      <c r="G5935" s="1" cm="1">
        <f t="array" ref="G5935">IF('Cleaned Data'!G5935="","",_xlfn.SWITCH('Cleaned Data'!G5935,"In-Store",1,"Takeaway",2,0))</f>
        <v>0</v>
      </c>
      <c r="H5935" s="8" t="str">
        <v>2/21/2023</v>
      </c>
    </row>
    <row r="5936" spans="1:8" ht="12.5" x14ac:dyDescent="0.25">
      <c r="A5936" s="1" t="str">
        <v>TXN_3808639</v>
      </c>
      <c r="B5936" s="1" cm="1">
        <f t="array" ref="B5936">IF('Cleaned Data'!B5936="","",_xlfn.SWITCH('Cleaned Data'!B5936,"Coffee",1,"Tea",2,"Juice",3,"Smoothie",4,"Cake",5,"Sandwich",6,"Salad",7,"Cookie",8,0))</f>
        <v>5</v>
      </c>
      <c r="C5936" s="1">
        <v>5</v>
      </c>
      <c r="D5936" s="6">
        <v>3</v>
      </c>
      <c r="E5936" s="1">
        <v>15</v>
      </c>
      <c r="F5936" s="1" cm="1">
        <f t="array" ref="F5936">IF('Cleaned Data'!F5936="","",_xlfn.SWITCH('Cleaned Data'!F5936,"Cash",1,"Credit Card",2,"Digital Wallet",3,0))</f>
        <v>3</v>
      </c>
      <c r="G5936" s="1" cm="1">
        <f t="array" ref="G5936">IF('Cleaned Data'!G5936="","",_xlfn.SWITCH('Cleaned Data'!G5936,"In-Store",1,"Takeaway",2,0))</f>
        <v>0</v>
      </c>
      <c r="H5936" s="8" t="str">
        <v>2/21/2023</v>
      </c>
    </row>
    <row r="5937" spans="1:8" ht="12.5" x14ac:dyDescent="0.25">
      <c r="A5937" s="1" t="str">
        <v>TXN_3920273</v>
      </c>
      <c r="B5937" s="1" cm="1">
        <f t="array" ref="B5937">IF('Cleaned Data'!B5937="","",_xlfn.SWITCH('Cleaned Data'!B5937,"Coffee",1,"Tea",2,"Juice",3,"Smoothie",4,"Cake",5,"Sandwich",6,"Salad",7,"Cookie",8,0))</f>
        <v>4</v>
      </c>
      <c r="C5937" s="1">
        <v>3</v>
      </c>
      <c r="D5937" s="6">
        <v>4</v>
      </c>
      <c r="E5937" s="1">
        <v>12</v>
      </c>
      <c r="F5937" s="1" cm="1">
        <f t="array" ref="F5937">IF('Cleaned Data'!F5937="","",_xlfn.SWITCH('Cleaned Data'!F5937,"Cash",1,"Credit Card",2,"Digital Wallet",3,0))</f>
        <v>2</v>
      </c>
      <c r="G5937" s="1" cm="1">
        <f t="array" ref="G5937">IF('Cleaned Data'!G5937="","",_xlfn.SWITCH('Cleaned Data'!G5937,"In-Store",1,"Takeaway",2,0))</f>
        <v>1</v>
      </c>
      <c r="H5937" s="8" t="str">
        <v>2/21/2023</v>
      </c>
    </row>
    <row r="5938" spans="1:8" ht="12.5" x14ac:dyDescent="0.25">
      <c r="A5938" s="1" t="str">
        <v>TXN_4371760</v>
      </c>
      <c r="B5938" s="1" cm="1">
        <f t="array" ref="B5938">IF('Cleaned Data'!B5938="","",_xlfn.SWITCH('Cleaned Data'!B5938,"Coffee",1,"Tea",2,"Juice",3,"Smoothie",4,"Cake",5,"Sandwich",6,"Salad",7,"Cookie",8,0))</f>
        <v>3</v>
      </c>
      <c r="C5938" s="1">
        <v>3</v>
      </c>
      <c r="D5938" s="6">
        <v>3</v>
      </c>
      <c r="E5938" s="1">
        <v>9</v>
      </c>
      <c r="F5938" s="1" cm="1">
        <f t="array" ref="F5938">IF('Cleaned Data'!F5938="","",_xlfn.SWITCH('Cleaned Data'!F5938,"Cash",1,"Credit Card",2,"Digital Wallet",3,0))</f>
        <v>0</v>
      </c>
      <c r="G5938" s="1" cm="1">
        <f t="array" ref="G5938">IF('Cleaned Data'!G5938="","",_xlfn.SWITCH('Cleaned Data'!G5938,"In-Store",1,"Takeaway",2,0))</f>
        <v>0</v>
      </c>
      <c r="H5938" s="8" t="str">
        <v>2/21/2023</v>
      </c>
    </row>
    <row r="5939" spans="1:8" ht="12.5" x14ac:dyDescent="0.25">
      <c r="A5939" s="1" t="str">
        <v>TXN_4643515</v>
      </c>
      <c r="B5939" s="1" cm="1">
        <f t="array" ref="B5939">IF('Cleaned Data'!B5939="","",_xlfn.SWITCH('Cleaned Data'!B5939,"Coffee",1,"Tea",2,"Juice",3,"Smoothie",4,"Cake",5,"Sandwich",6,"Salad",7,"Cookie",8,0))</f>
        <v>5</v>
      </c>
      <c r="C5939" s="1">
        <v>4</v>
      </c>
      <c r="D5939" s="6">
        <v>3</v>
      </c>
      <c r="E5939" s="1">
        <v>12</v>
      </c>
      <c r="F5939" s="1" cm="1">
        <f t="array" ref="F5939">IF('Cleaned Data'!F5939="","",_xlfn.SWITCH('Cleaned Data'!F5939,"Cash",1,"Credit Card",2,"Digital Wallet",3,0))</f>
        <v>0</v>
      </c>
      <c r="G5939" s="1" cm="1">
        <f t="array" ref="G5939">IF('Cleaned Data'!G5939="","",_xlfn.SWITCH('Cleaned Data'!G5939,"In-Store",1,"Takeaway",2,0))</f>
        <v>2</v>
      </c>
      <c r="H5939" s="8" t="str">
        <v>2/21/2023</v>
      </c>
    </row>
    <row r="5940" spans="1:8" ht="12.5" x14ac:dyDescent="0.25">
      <c r="A5940" s="1" t="str">
        <v>TXN_4798484</v>
      </c>
      <c r="B5940" s="1" cm="1">
        <f t="array" ref="B5940">IF('Cleaned Data'!B5940="","",_xlfn.SWITCH('Cleaned Data'!B5940,"Coffee",1,"Tea",2,"Juice",3,"Smoothie",4,"Cake",5,"Sandwich",6,"Salad",7,"Cookie",8,0))</f>
        <v>4</v>
      </c>
      <c r="C5940" s="1">
        <v>5</v>
      </c>
      <c r="D5940" s="6">
        <v>4</v>
      </c>
      <c r="E5940" s="1">
        <v>20</v>
      </c>
      <c r="F5940" s="1" cm="1">
        <f t="array" ref="F5940">IF('Cleaned Data'!F5940="","",_xlfn.SWITCH('Cleaned Data'!F5940,"Cash",1,"Credit Card",2,"Digital Wallet",3,0))</f>
        <v>3</v>
      </c>
      <c r="G5940" s="1" cm="1">
        <f t="array" ref="G5940">IF('Cleaned Data'!G5940="","",_xlfn.SWITCH('Cleaned Data'!G5940,"In-Store",1,"Takeaway",2,0))</f>
        <v>2</v>
      </c>
      <c r="H5940" s="8" t="str">
        <v>2/21/2023</v>
      </c>
    </row>
    <row r="5941" spans="1:8" ht="12.5" x14ac:dyDescent="0.25">
      <c r="A5941" s="1" t="str">
        <v>TXN_4996304</v>
      </c>
      <c r="B5941" s="1" cm="1">
        <f t="array" ref="B5941">IF('Cleaned Data'!B5941="","",_xlfn.SWITCH('Cleaned Data'!B5941,"Coffee",1,"Tea",2,"Juice",3,"Smoothie",4,"Cake",5,"Sandwich",6,"Salad",7,"Cookie",8,0))</f>
        <v>2</v>
      </c>
      <c r="C5941" s="1">
        <v>4</v>
      </c>
      <c r="D5941" s="6">
        <v>1.5</v>
      </c>
      <c r="E5941" s="1">
        <v>6</v>
      </c>
      <c r="F5941" s="1" cm="1">
        <f t="array" ref="F5941">IF('Cleaned Data'!F5941="","",_xlfn.SWITCH('Cleaned Data'!F5941,"Cash",1,"Credit Card",2,"Digital Wallet",3,0))</f>
        <v>0</v>
      </c>
      <c r="G5941" s="1" cm="1">
        <f t="array" ref="G5941">IF('Cleaned Data'!G5941="","",_xlfn.SWITCH('Cleaned Data'!G5941,"In-Store",1,"Takeaway",2,0))</f>
        <v>2</v>
      </c>
      <c r="H5941" s="8" t="str">
        <v>2/21/2023</v>
      </c>
    </row>
    <row r="5942" spans="1:8" ht="12.5" x14ac:dyDescent="0.25">
      <c r="A5942" s="1" t="str">
        <v>TXN_5280256</v>
      </c>
      <c r="B5942" s="1" cm="1">
        <f t="array" ref="B5942">IF('Cleaned Data'!B5942="","",_xlfn.SWITCH('Cleaned Data'!B5942,"Coffee",1,"Tea",2,"Juice",3,"Smoothie",4,"Cake",5,"Sandwich",6,"Salad",7,"Cookie",8,0))</f>
        <v>3</v>
      </c>
      <c r="C5942" s="1">
        <v>4</v>
      </c>
      <c r="D5942" s="6">
        <v>3</v>
      </c>
      <c r="E5942" s="1">
        <v>12</v>
      </c>
      <c r="F5942" s="1" cm="1">
        <f t="array" ref="F5942">IF('Cleaned Data'!F5942="","",_xlfn.SWITCH('Cleaned Data'!F5942,"Cash",1,"Credit Card",2,"Digital Wallet",3,0))</f>
        <v>2</v>
      </c>
      <c r="G5942" s="1" cm="1">
        <f t="array" ref="G5942">IF('Cleaned Data'!G5942="","",_xlfn.SWITCH('Cleaned Data'!G5942,"In-Store",1,"Takeaway",2,0))</f>
        <v>1</v>
      </c>
      <c r="H5942" s="8" t="str">
        <v>2/21/2023</v>
      </c>
    </row>
    <row r="5943" spans="1:8" ht="12.5" x14ac:dyDescent="0.25">
      <c r="A5943" s="1" t="str">
        <v>TXN_5516374</v>
      </c>
      <c r="B5943" s="1" cm="1">
        <f t="array" ref="B5943">IF('Cleaned Data'!B5943="","",_xlfn.SWITCH('Cleaned Data'!B5943,"Coffee",1,"Tea",2,"Juice",3,"Smoothie",4,"Cake",5,"Sandwich",6,"Salad",7,"Cookie",8,0))</f>
        <v>3</v>
      </c>
      <c r="C5943" s="1">
        <v>5</v>
      </c>
      <c r="D5943" s="6">
        <v>3</v>
      </c>
      <c r="E5943" s="1">
        <v>15</v>
      </c>
      <c r="F5943" s="1" cm="1">
        <f t="array" ref="F5943">IF('Cleaned Data'!F5943="","",_xlfn.SWITCH('Cleaned Data'!F5943,"Cash",1,"Credit Card",2,"Digital Wallet",3,0))</f>
        <v>0</v>
      </c>
      <c r="G5943" s="1" cm="1">
        <f t="array" ref="G5943">IF('Cleaned Data'!G5943="","",_xlfn.SWITCH('Cleaned Data'!G5943,"In-Store",1,"Takeaway",2,0))</f>
        <v>2</v>
      </c>
      <c r="H5943" s="8" t="str">
        <v>2/21/2023</v>
      </c>
    </row>
    <row r="5944" spans="1:8" ht="12.5" x14ac:dyDescent="0.25">
      <c r="A5944" s="1" t="str">
        <v>TXN_5538713</v>
      </c>
      <c r="B5944" s="1" cm="1">
        <f t="array" ref="B5944">IF('Cleaned Data'!B5944="","",_xlfn.SWITCH('Cleaned Data'!B5944,"Coffee",1,"Tea",2,"Juice",3,"Smoothie",4,"Cake",5,"Sandwich",6,"Salad",7,"Cookie",8,0))</f>
        <v>4</v>
      </c>
      <c r="C5944" s="1">
        <v>3</v>
      </c>
      <c r="D5944" s="6">
        <v>4</v>
      </c>
      <c r="E5944" s="1">
        <v>12</v>
      </c>
      <c r="F5944" s="1" cm="1">
        <f t="array" ref="F5944">IF('Cleaned Data'!F5944="","",_xlfn.SWITCH('Cleaned Data'!F5944,"Cash",1,"Credit Card",2,"Digital Wallet",3,0))</f>
        <v>2</v>
      </c>
      <c r="G5944" s="1" cm="1">
        <f t="array" ref="G5944">IF('Cleaned Data'!G5944="","",_xlfn.SWITCH('Cleaned Data'!G5944,"In-Store",1,"Takeaway",2,0))</f>
        <v>2</v>
      </c>
      <c r="H5944" s="8" t="str">
        <v>2/21/2023</v>
      </c>
    </row>
    <row r="5945" spans="1:8" ht="12.5" x14ac:dyDescent="0.25">
      <c r="A5945" s="1" t="str">
        <v>TXN_5665341</v>
      </c>
      <c r="B5945" s="1" cm="1">
        <f t="array" ref="B5945">IF('Cleaned Data'!B5945="","",_xlfn.SWITCH('Cleaned Data'!B5945,"Coffee",1,"Tea",2,"Juice",3,"Smoothie",4,"Cake",5,"Sandwich",6,"Salad",7,"Cookie",8,0))</f>
        <v>7</v>
      </c>
      <c r="C5945" s="1">
        <v>4</v>
      </c>
      <c r="D5945" s="6">
        <v>5</v>
      </c>
      <c r="E5945" s="1">
        <v>20</v>
      </c>
      <c r="F5945" s="1" cm="1">
        <f t="array" ref="F5945">IF('Cleaned Data'!F5945="","",_xlfn.SWITCH('Cleaned Data'!F5945,"Cash",1,"Credit Card",2,"Digital Wallet",3,0))</f>
        <v>3</v>
      </c>
      <c r="G5945" s="1" cm="1">
        <f t="array" ref="G5945">IF('Cleaned Data'!G5945="","",_xlfn.SWITCH('Cleaned Data'!G5945,"In-Store",1,"Takeaway",2,0))</f>
        <v>0</v>
      </c>
      <c r="H5945" s="8" t="str">
        <v>2/21/2023</v>
      </c>
    </row>
    <row r="5946" spans="1:8" ht="12.5" x14ac:dyDescent="0.25">
      <c r="A5946" s="1" t="str">
        <v>TXN_5669113</v>
      </c>
      <c r="B5946" s="1" cm="1">
        <f t="array" ref="B5946">IF('Cleaned Data'!B5946="","",_xlfn.SWITCH('Cleaned Data'!B5946,"Coffee",1,"Tea",2,"Juice",3,"Smoothie",4,"Cake",5,"Sandwich",6,"Salad",7,"Cookie",8,0))</f>
        <v>6</v>
      </c>
      <c r="C5946" s="1">
        <v>4</v>
      </c>
      <c r="D5946" s="6">
        <v>4</v>
      </c>
      <c r="E5946" s="1">
        <v>16</v>
      </c>
      <c r="F5946" s="1" cm="1">
        <f t="array" ref="F5946">IF('Cleaned Data'!F5946="","",_xlfn.SWITCH('Cleaned Data'!F5946,"Cash",1,"Credit Card",2,"Digital Wallet",3,0))</f>
        <v>1</v>
      </c>
      <c r="G5946" s="1" cm="1">
        <f t="array" ref="G5946">IF('Cleaned Data'!G5946="","",_xlfn.SWITCH('Cleaned Data'!G5946,"In-Store",1,"Takeaway",2,0))</f>
        <v>1</v>
      </c>
      <c r="H5946" s="8" t="str">
        <v>2/21/2023</v>
      </c>
    </row>
    <row r="5947" spans="1:8" ht="12.5" x14ac:dyDescent="0.25">
      <c r="A5947" s="1" t="str">
        <v>TXN_7692628</v>
      </c>
      <c r="B5947" s="1" cm="1">
        <f t="array" ref="B5947">IF('Cleaned Data'!B5947="","",_xlfn.SWITCH('Cleaned Data'!B5947,"Coffee",1,"Tea",2,"Juice",3,"Smoothie",4,"Cake",5,"Sandwich",6,"Salad",7,"Cookie",8,0))</f>
        <v>5</v>
      </c>
      <c r="C5947" s="1">
        <v>3</v>
      </c>
      <c r="D5947" s="6">
        <v>3</v>
      </c>
      <c r="E5947" s="1">
        <v>9</v>
      </c>
      <c r="F5947" s="1" cm="1">
        <f t="array" ref="F5947">IF('Cleaned Data'!F5947="","",_xlfn.SWITCH('Cleaned Data'!F5947,"Cash",1,"Credit Card",2,"Digital Wallet",3,0))</f>
        <v>2</v>
      </c>
      <c r="G5947" s="1" cm="1">
        <f t="array" ref="G5947">IF('Cleaned Data'!G5947="","",_xlfn.SWITCH('Cleaned Data'!G5947,"In-Store",1,"Takeaway",2,0))</f>
        <v>0</v>
      </c>
      <c r="H5947" s="8" t="str">
        <v>2/21/2023</v>
      </c>
    </row>
    <row r="5948" spans="1:8" ht="12.5" x14ac:dyDescent="0.25">
      <c r="A5948" s="1" t="str">
        <v>TXN_8588231</v>
      </c>
      <c r="B5948" s="1" cm="1">
        <f t="array" ref="B5948">IF('Cleaned Data'!B5948="","",_xlfn.SWITCH('Cleaned Data'!B5948,"Coffee",1,"Tea",2,"Juice",3,"Smoothie",4,"Cake",5,"Sandwich",6,"Salad",7,"Cookie",8,0))</f>
        <v>1</v>
      </c>
      <c r="C5948" s="1">
        <v>4</v>
      </c>
      <c r="D5948" s="6">
        <v>2</v>
      </c>
      <c r="E5948" s="1">
        <v>8</v>
      </c>
      <c r="F5948" s="1" cm="1">
        <f t="array" ref="F5948">IF('Cleaned Data'!F5948="","",_xlfn.SWITCH('Cleaned Data'!F5948,"Cash",1,"Credit Card",2,"Digital Wallet",3,0))</f>
        <v>2</v>
      </c>
      <c r="G5948" s="1" cm="1">
        <f t="array" ref="G5948">IF('Cleaned Data'!G5948="","",_xlfn.SWITCH('Cleaned Data'!G5948,"In-Store",1,"Takeaway",2,0))</f>
        <v>1</v>
      </c>
      <c r="H5948" s="8" t="str">
        <v>2/21/2023</v>
      </c>
    </row>
    <row r="5949" spans="1:8" ht="12.5" x14ac:dyDescent="0.25">
      <c r="A5949" s="1" t="str">
        <v>TXN_8724602</v>
      </c>
      <c r="B5949" s="1" cm="1">
        <f t="array" ref="B5949">IF('Cleaned Data'!B5949="","",_xlfn.SWITCH('Cleaned Data'!B5949,"Coffee",1,"Tea",2,"Juice",3,"Smoothie",4,"Cake",5,"Sandwich",6,"Salad",7,"Cookie",8,0))</f>
        <v>7</v>
      </c>
      <c r="C5949" s="1">
        <v>1</v>
      </c>
      <c r="D5949" s="6">
        <v>5</v>
      </c>
      <c r="E5949" s="1">
        <v>5</v>
      </c>
      <c r="F5949" s="1" cm="1">
        <f t="array" ref="F5949">IF('Cleaned Data'!F5949="","",_xlfn.SWITCH('Cleaned Data'!F5949,"Cash",1,"Credit Card",2,"Digital Wallet",3,0))</f>
        <v>3</v>
      </c>
      <c r="G5949" s="1" cm="1">
        <f t="array" ref="G5949">IF('Cleaned Data'!G5949="","",_xlfn.SWITCH('Cleaned Data'!G5949,"In-Store",1,"Takeaway",2,0))</f>
        <v>0</v>
      </c>
      <c r="H5949" s="8" t="str">
        <v>2/21/2023</v>
      </c>
    </row>
    <row r="5950" spans="1:8" ht="12.5" x14ac:dyDescent="0.25">
      <c r="A5950" s="1" t="str">
        <v>TXN_8934025</v>
      </c>
      <c r="B5950" s="1" cm="1">
        <f t="array" ref="B5950">IF('Cleaned Data'!B5950="","",_xlfn.SWITCH('Cleaned Data'!B5950,"Coffee",1,"Tea",2,"Juice",3,"Smoothie",4,"Cake",5,"Sandwich",6,"Salad",7,"Cookie",8,0))</f>
        <v>2</v>
      </c>
      <c r="C5950" s="1">
        <v>1</v>
      </c>
      <c r="D5950" s="6">
        <v>1.5</v>
      </c>
      <c r="E5950" s="1">
        <v>1.5</v>
      </c>
      <c r="F5950" s="1" cm="1">
        <f t="array" ref="F5950">IF('Cleaned Data'!F5950="","",_xlfn.SWITCH('Cleaned Data'!F5950,"Cash",1,"Credit Card",2,"Digital Wallet",3,0))</f>
        <v>2</v>
      </c>
      <c r="G5950" s="1" cm="1">
        <f t="array" ref="G5950">IF('Cleaned Data'!G5950="","",_xlfn.SWITCH('Cleaned Data'!G5950,"In-Store",1,"Takeaway",2,0))</f>
        <v>2</v>
      </c>
      <c r="H5950" s="8" t="str">
        <v>2/21/2023</v>
      </c>
    </row>
    <row r="5951" spans="1:8" ht="12.5" x14ac:dyDescent="0.25">
      <c r="A5951" s="1" t="str">
        <v>TXN_9196322</v>
      </c>
      <c r="B5951" s="1" cm="1">
        <f t="array" ref="B5951">IF('Cleaned Data'!B5951="","",_xlfn.SWITCH('Cleaned Data'!B5951,"Coffee",1,"Tea",2,"Juice",3,"Smoothie",4,"Cake",5,"Sandwich",6,"Salad",7,"Cookie",8,0))</f>
        <v>5</v>
      </c>
      <c r="C5951" s="1">
        <v>4</v>
      </c>
      <c r="D5951" s="6">
        <v>3</v>
      </c>
      <c r="E5951" s="1">
        <v>12</v>
      </c>
      <c r="F5951" s="1" cm="1">
        <f t="array" ref="F5951">IF('Cleaned Data'!F5951="","",_xlfn.SWITCH('Cleaned Data'!F5951,"Cash",1,"Credit Card",2,"Digital Wallet",3,0))</f>
        <v>0</v>
      </c>
      <c r="G5951" s="1" cm="1">
        <f t="array" ref="G5951">IF('Cleaned Data'!G5951="","",_xlfn.SWITCH('Cleaned Data'!G5951,"In-Store",1,"Takeaway",2,0))</f>
        <v>0</v>
      </c>
      <c r="H5951" s="8" t="str">
        <v>2/21/2023</v>
      </c>
    </row>
    <row r="5952" spans="1:8" ht="12.5" x14ac:dyDescent="0.25">
      <c r="A5952" s="1" t="str">
        <v>TXN_9662568</v>
      </c>
      <c r="B5952" s="1" cm="1">
        <f t="array" ref="B5952">IF('Cleaned Data'!B5952="","",_xlfn.SWITCH('Cleaned Data'!B5952,"Coffee",1,"Tea",2,"Juice",3,"Smoothie",4,"Cake",5,"Sandwich",6,"Salad",7,"Cookie",8,0))</f>
        <v>6</v>
      </c>
      <c r="C5952" s="1">
        <v>3</v>
      </c>
      <c r="D5952" s="6">
        <v>4</v>
      </c>
      <c r="E5952" s="1">
        <v>12</v>
      </c>
      <c r="F5952" s="1" cm="1">
        <f t="array" ref="F5952">IF('Cleaned Data'!F5952="","",_xlfn.SWITCH('Cleaned Data'!F5952,"Cash",1,"Credit Card",2,"Digital Wallet",3,0))</f>
        <v>1</v>
      </c>
      <c r="G5952" s="1" cm="1">
        <f t="array" ref="G5952">IF('Cleaned Data'!G5952="","",_xlfn.SWITCH('Cleaned Data'!G5952,"In-Store",1,"Takeaway",2,0))</f>
        <v>1</v>
      </c>
      <c r="H5952" s="8" t="str">
        <v>2/21/2023</v>
      </c>
    </row>
    <row r="5953" spans="1:8" ht="12.5" x14ac:dyDescent="0.25">
      <c r="A5953" s="1" t="str">
        <v>TXN_1075446</v>
      </c>
      <c r="B5953" s="1" cm="1">
        <f t="array" ref="B5953">IF('Cleaned Data'!B5953="","",_xlfn.SWITCH('Cleaned Data'!B5953,"Coffee",1,"Tea",2,"Juice",3,"Smoothie",4,"Cake",5,"Sandwich",6,"Salad",7,"Cookie",8,0))</f>
        <v>6</v>
      </c>
      <c r="C5953" s="1">
        <v>4</v>
      </c>
      <c r="D5953" s="6">
        <v>4</v>
      </c>
      <c r="E5953" s="1">
        <v>16</v>
      </c>
      <c r="F5953" s="1" cm="1">
        <f t="array" ref="F5953">IF('Cleaned Data'!F5953="","",_xlfn.SWITCH('Cleaned Data'!F5953,"Cash",1,"Credit Card",2,"Digital Wallet",3,0))</f>
        <v>1</v>
      </c>
      <c r="G5953" s="1" cm="1">
        <f t="array" ref="G5953">IF('Cleaned Data'!G5953="","",_xlfn.SWITCH('Cleaned Data'!G5953,"In-Store",1,"Takeaway",2,0))</f>
        <v>0</v>
      </c>
      <c r="H5953" s="8" t="str">
        <v>2/22/2023</v>
      </c>
    </row>
    <row r="5954" spans="1:8" ht="12.5" x14ac:dyDescent="0.25">
      <c r="A5954" s="1" t="str">
        <v>TXN_1911093</v>
      </c>
      <c r="B5954" s="1" cm="1">
        <f t="array" ref="B5954">IF('Cleaned Data'!B5954="","",_xlfn.SWITCH('Cleaned Data'!B5954,"Coffee",1,"Tea",2,"Juice",3,"Smoothie",4,"Cake",5,"Sandwich",6,"Salad",7,"Cookie",8,0))</f>
        <v>5</v>
      </c>
      <c r="C5954" s="1">
        <v>3</v>
      </c>
      <c r="D5954" s="6">
        <v>3</v>
      </c>
      <c r="E5954" s="1">
        <v>9</v>
      </c>
      <c r="F5954" s="1" cm="1">
        <f t="array" ref="F5954">IF('Cleaned Data'!F5954="","",_xlfn.SWITCH('Cleaned Data'!F5954,"Cash",1,"Credit Card",2,"Digital Wallet",3,0))</f>
        <v>0</v>
      </c>
      <c r="G5954" s="1" cm="1">
        <f t="array" ref="G5954">IF('Cleaned Data'!G5954="","",_xlfn.SWITCH('Cleaned Data'!G5954,"In-Store",1,"Takeaway",2,0))</f>
        <v>1</v>
      </c>
      <c r="H5954" s="8" t="str">
        <v>2/22/2023</v>
      </c>
    </row>
    <row r="5955" spans="1:8" ht="12.5" x14ac:dyDescent="0.25">
      <c r="A5955" s="1" t="str">
        <v>TXN_2084232</v>
      </c>
      <c r="B5955" s="1" cm="1">
        <f t="array" ref="B5955">IF('Cleaned Data'!B5955="","",_xlfn.SWITCH('Cleaned Data'!B5955,"Coffee",1,"Tea",2,"Juice",3,"Smoothie",4,"Cake",5,"Sandwich",6,"Salad",7,"Cookie",8,0))</f>
        <v>6</v>
      </c>
      <c r="C5955" s="1">
        <v>4</v>
      </c>
      <c r="D5955" s="6">
        <v>4</v>
      </c>
      <c r="E5955" s="1">
        <v>16</v>
      </c>
      <c r="F5955" s="1" cm="1">
        <f t="array" ref="F5955">IF('Cleaned Data'!F5955="","",_xlfn.SWITCH('Cleaned Data'!F5955,"Cash",1,"Credit Card",2,"Digital Wallet",3,0))</f>
        <v>3</v>
      </c>
      <c r="G5955" s="1" cm="1">
        <f t="array" ref="G5955">IF('Cleaned Data'!G5955="","",_xlfn.SWITCH('Cleaned Data'!G5955,"In-Store",1,"Takeaway",2,0))</f>
        <v>2</v>
      </c>
      <c r="H5955" s="8" t="str">
        <v>2/22/2023</v>
      </c>
    </row>
    <row r="5956" spans="1:8" ht="12.5" x14ac:dyDescent="0.25">
      <c r="A5956" s="1" t="str">
        <v>TXN_2188356</v>
      </c>
      <c r="B5956" s="1" cm="1">
        <f t="array" ref="B5956">IF('Cleaned Data'!B5956="","",_xlfn.SWITCH('Cleaned Data'!B5956,"Coffee",1,"Tea",2,"Juice",3,"Smoothie",4,"Cake",5,"Sandwich",6,"Salad",7,"Cookie",8,0))</f>
        <v>1</v>
      </c>
      <c r="C5956" s="1">
        <v>4</v>
      </c>
      <c r="D5956" s="6">
        <v>2</v>
      </c>
      <c r="E5956" s="1">
        <v>8</v>
      </c>
      <c r="F5956" s="1" cm="1">
        <f t="array" ref="F5956">IF('Cleaned Data'!F5956="","",_xlfn.SWITCH('Cleaned Data'!F5956,"Cash",1,"Credit Card",2,"Digital Wallet",3,0))</f>
        <v>0</v>
      </c>
      <c r="G5956" s="1" cm="1">
        <f t="array" ref="G5956">IF('Cleaned Data'!G5956="","",_xlfn.SWITCH('Cleaned Data'!G5956,"In-Store",1,"Takeaway",2,0))</f>
        <v>1</v>
      </c>
      <c r="H5956" s="8" t="str">
        <v>2/22/2023</v>
      </c>
    </row>
    <row r="5957" spans="1:8" ht="12.5" x14ac:dyDescent="0.25">
      <c r="A5957" s="1" t="str">
        <v>TXN_3183527</v>
      </c>
      <c r="B5957" s="1" cm="1">
        <f t="array" ref="B5957">IF('Cleaned Data'!B5957="","",_xlfn.SWITCH('Cleaned Data'!B5957,"Coffee",1,"Tea",2,"Juice",3,"Smoothie",4,"Cake",5,"Sandwich",6,"Salad",7,"Cookie",8,0))</f>
        <v>3</v>
      </c>
      <c r="C5957" s="1">
        <v>1</v>
      </c>
      <c r="D5957" s="6">
        <v>3</v>
      </c>
      <c r="E5957" s="1">
        <v>3</v>
      </c>
      <c r="F5957" s="1" cm="1">
        <f t="array" ref="F5957">IF('Cleaned Data'!F5957="","",_xlfn.SWITCH('Cleaned Data'!F5957,"Cash",1,"Credit Card",2,"Digital Wallet",3,0))</f>
        <v>2</v>
      </c>
      <c r="G5957" s="1" cm="1">
        <f t="array" ref="G5957">IF('Cleaned Data'!G5957="","",_xlfn.SWITCH('Cleaned Data'!G5957,"In-Store",1,"Takeaway",2,0))</f>
        <v>2</v>
      </c>
      <c r="H5957" s="8" t="str">
        <v>2/22/2023</v>
      </c>
    </row>
    <row r="5958" spans="1:8" ht="12.5" x14ac:dyDescent="0.25">
      <c r="A5958" s="1" t="str">
        <v>TXN_3423451</v>
      </c>
      <c r="B5958" s="1" cm="1">
        <f t="array" ref="B5958">IF('Cleaned Data'!B5958="","",_xlfn.SWITCH('Cleaned Data'!B5958,"Coffee",1,"Tea",2,"Juice",3,"Smoothie",4,"Cake",5,"Sandwich",6,"Salad",7,"Cookie",8,0))</f>
        <v>2</v>
      </c>
      <c r="C5958" s="1">
        <v>1</v>
      </c>
      <c r="D5958" s="6">
        <v>1.5</v>
      </c>
      <c r="E5958" s="1">
        <v>1.5</v>
      </c>
      <c r="F5958" s="1" cm="1">
        <f t="array" ref="F5958">IF('Cleaned Data'!F5958="","",_xlfn.SWITCH('Cleaned Data'!F5958,"Cash",1,"Credit Card",2,"Digital Wallet",3,0))</f>
        <v>2</v>
      </c>
      <c r="G5958" s="1" cm="1">
        <f t="array" ref="G5958">IF('Cleaned Data'!G5958="","",_xlfn.SWITCH('Cleaned Data'!G5958,"In-Store",1,"Takeaway",2,0))</f>
        <v>1</v>
      </c>
      <c r="H5958" s="8" t="str">
        <v>2/22/2023</v>
      </c>
    </row>
    <row r="5959" spans="1:8" ht="12.5" x14ac:dyDescent="0.25">
      <c r="A5959" s="1" t="str">
        <v>TXN_3902135</v>
      </c>
      <c r="B5959" s="1" cm="1">
        <f t="array" ref="B5959">IF('Cleaned Data'!B5959="","",_xlfn.SWITCH('Cleaned Data'!B5959,"Coffee",1,"Tea",2,"Juice",3,"Smoothie",4,"Cake",5,"Sandwich",6,"Salad",7,"Cookie",8,0))</f>
        <v>3</v>
      </c>
      <c r="C5959" s="1">
        <v>4</v>
      </c>
      <c r="D5959" s="6">
        <v>3</v>
      </c>
      <c r="E5959" s="1">
        <v>12</v>
      </c>
      <c r="F5959" s="1" cm="1">
        <f t="array" ref="F5959">IF('Cleaned Data'!F5959="","",_xlfn.SWITCH('Cleaned Data'!F5959,"Cash",1,"Credit Card",2,"Digital Wallet",3,0))</f>
        <v>2</v>
      </c>
      <c r="G5959" s="1" cm="1">
        <f t="array" ref="G5959">IF('Cleaned Data'!G5959="","",_xlfn.SWITCH('Cleaned Data'!G5959,"In-Store",1,"Takeaway",2,0))</f>
        <v>2</v>
      </c>
      <c r="H5959" s="8" t="str">
        <v>2/22/2023</v>
      </c>
    </row>
    <row r="5960" spans="1:8" ht="12.5" x14ac:dyDescent="0.25">
      <c r="A5960" s="1" t="str">
        <v>TXN_4352950</v>
      </c>
      <c r="B5960" s="1" cm="1">
        <f t="array" ref="B5960">IF('Cleaned Data'!B5960="","",_xlfn.SWITCH('Cleaned Data'!B5960,"Coffee",1,"Tea",2,"Juice",3,"Smoothie",4,"Cake",5,"Sandwich",6,"Salad",7,"Cookie",8,0))</f>
        <v>1</v>
      </c>
      <c r="C5960" s="1">
        <v>5</v>
      </c>
      <c r="D5960" s="6">
        <v>2</v>
      </c>
      <c r="E5960" s="1">
        <v>10</v>
      </c>
      <c r="F5960" s="1" cm="1">
        <f t="array" ref="F5960">IF('Cleaned Data'!F5960="","",_xlfn.SWITCH('Cleaned Data'!F5960,"Cash",1,"Credit Card",2,"Digital Wallet",3,0))</f>
        <v>0</v>
      </c>
      <c r="G5960" s="1" cm="1">
        <f t="array" ref="G5960">IF('Cleaned Data'!G5960="","",_xlfn.SWITCH('Cleaned Data'!G5960,"In-Store",1,"Takeaway",2,0))</f>
        <v>2</v>
      </c>
      <c r="H5960" s="8" t="str">
        <v>2/22/2023</v>
      </c>
    </row>
    <row r="5961" spans="1:8" ht="12.5" x14ac:dyDescent="0.25">
      <c r="A5961" s="1" t="str">
        <v>TXN_4419474</v>
      </c>
      <c r="B5961" s="1" cm="1">
        <f t="array" ref="B5961">IF('Cleaned Data'!B5961="","",_xlfn.SWITCH('Cleaned Data'!B5961,"Coffee",1,"Tea",2,"Juice",3,"Smoothie",4,"Cake",5,"Sandwich",6,"Salad",7,"Cookie",8,0))</f>
        <v>1</v>
      </c>
      <c r="C5961" s="1">
        <v>3</v>
      </c>
      <c r="D5961" s="6">
        <v>2</v>
      </c>
      <c r="E5961" s="1">
        <v>6</v>
      </c>
      <c r="F5961" s="1" cm="1">
        <f t="array" ref="F5961">IF('Cleaned Data'!F5961="","",_xlfn.SWITCH('Cleaned Data'!F5961,"Cash",1,"Credit Card",2,"Digital Wallet",3,0))</f>
        <v>0</v>
      </c>
      <c r="G5961" s="1" cm="1">
        <f t="array" ref="G5961">IF('Cleaned Data'!G5961="","",_xlfn.SWITCH('Cleaned Data'!G5961,"In-Store",1,"Takeaway",2,0))</f>
        <v>2</v>
      </c>
      <c r="H5961" s="8" t="str">
        <v>2/22/2023</v>
      </c>
    </row>
    <row r="5962" spans="1:8" ht="12.5" x14ac:dyDescent="0.25">
      <c r="A5962" s="1" t="str">
        <v>TXN_4690415</v>
      </c>
      <c r="B5962" s="1" cm="1">
        <f t="array" ref="B5962">IF('Cleaned Data'!B5962="","",_xlfn.SWITCH('Cleaned Data'!B5962,"Coffee",1,"Tea",2,"Juice",3,"Smoothie",4,"Cake",5,"Sandwich",6,"Salad",7,"Cookie",8,0))</f>
        <v>2</v>
      </c>
      <c r="C5962" s="1">
        <v>3</v>
      </c>
      <c r="D5962" s="6">
        <v>1.5</v>
      </c>
      <c r="E5962" s="1">
        <v>4.5</v>
      </c>
      <c r="F5962" s="1" cm="1">
        <f t="array" ref="F5962">IF('Cleaned Data'!F5962="","",_xlfn.SWITCH('Cleaned Data'!F5962,"Cash",1,"Credit Card",2,"Digital Wallet",3,0))</f>
        <v>2</v>
      </c>
      <c r="G5962" s="1" cm="1">
        <f t="array" ref="G5962">IF('Cleaned Data'!G5962="","",_xlfn.SWITCH('Cleaned Data'!G5962,"In-Store",1,"Takeaway",2,0))</f>
        <v>1</v>
      </c>
      <c r="H5962" s="8" t="str">
        <v>2/22/2023</v>
      </c>
    </row>
    <row r="5963" spans="1:8" ht="12.5" x14ac:dyDescent="0.25">
      <c r="A5963" s="1" t="str">
        <v>TXN_4791072</v>
      </c>
      <c r="B5963" s="1" cm="1">
        <f t="array" ref="B5963">IF('Cleaned Data'!B5963="","",_xlfn.SWITCH('Cleaned Data'!B5963,"Coffee",1,"Tea",2,"Juice",3,"Smoothie",4,"Cake",5,"Sandwich",6,"Salad",7,"Cookie",8,0))</f>
        <v>2</v>
      </c>
      <c r="C5963" s="1">
        <v>2</v>
      </c>
      <c r="D5963" s="6">
        <v>1.5</v>
      </c>
      <c r="E5963" s="1">
        <v>3</v>
      </c>
      <c r="F5963" s="1" cm="1">
        <f t="array" ref="F5963">IF('Cleaned Data'!F5963="","",_xlfn.SWITCH('Cleaned Data'!F5963,"Cash",1,"Credit Card",2,"Digital Wallet",3,0))</f>
        <v>0</v>
      </c>
      <c r="G5963" s="1" cm="1">
        <f t="array" ref="G5963">IF('Cleaned Data'!G5963="","",_xlfn.SWITCH('Cleaned Data'!G5963,"In-Store",1,"Takeaway",2,0))</f>
        <v>1</v>
      </c>
      <c r="H5963" s="8" t="str">
        <v>2/22/2023</v>
      </c>
    </row>
    <row r="5964" spans="1:8" ht="12.5" x14ac:dyDescent="0.25">
      <c r="A5964" s="1" t="str">
        <v>TXN_5415901</v>
      </c>
      <c r="B5964" s="1" cm="1">
        <f t="array" ref="B5964">IF('Cleaned Data'!B5964="","",_xlfn.SWITCH('Cleaned Data'!B5964,"Coffee",1,"Tea",2,"Juice",3,"Smoothie",4,"Cake",5,"Sandwich",6,"Salad",7,"Cookie",8,0))</f>
        <v>4</v>
      </c>
      <c r="C5964" s="1">
        <v>5</v>
      </c>
      <c r="D5964" s="6">
        <v>4</v>
      </c>
      <c r="E5964" s="1">
        <v>20</v>
      </c>
      <c r="F5964" s="1" cm="1">
        <f t="array" ref="F5964">IF('Cleaned Data'!F5964="","",_xlfn.SWITCH('Cleaned Data'!F5964,"Cash",1,"Credit Card",2,"Digital Wallet",3,0))</f>
        <v>1</v>
      </c>
      <c r="G5964" s="1" cm="1">
        <f t="array" ref="G5964">IF('Cleaned Data'!G5964="","",_xlfn.SWITCH('Cleaned Data'!G5964,"In-Store",1,"Takeaway",2,0))</f>
        <v>0</v>
      </c>
      <c r="H5964" s="8" t="str">
        <v>2/22/2023</v>
      </c>
    </row>
    <row r="5965" spans="1:8" ht="12.5" x14ac:dyDescent="0.25">
      <c r="A5965" s="1" t="str">
        <v>TXN_5648512</v>
      </c>
      <c r="B5965" s="1" cm="1">
        <f t="array" ref="B5965">IF('Cleaned Data'!B5965="","",_xlfn.SWITCH('Cleaned Data'!B5965,"Coffee",1,"Tea",2,"Juice",3,"Smoothie",4,"Cake",5,"Sandwich",6,"Salad",7,"Cookie",8,0))</f>
        <v>1</v>
      </c>
      <c r="C5965" s="1">
        <v>3</v>
      </c>
      <c r="D5965" s="6">
        <v>2</v>
      </c>
      <c r="E5965" s="1">
        <v>6</v>
      </c>
      <c r="F5965" s="1" cm="1">
        <f t="array" ref="F5965">IF('Cleaned Data'!F5965="","",_xlfn.SWITCH('Cleaned Data'!F5965,"Cash",1,"Credit Card",2,"Digital Wallet",3,0))</f>
        <v>2</v>
      </c>
      <c r="G5965" s="1" cm="1">
        <f t="array" ref="G5965">IF('Cleaned Data'!G5965="","",_xlfn.SWITCH('Cleaned Data'!G5965,"In-Store",1,"Takeaway",2,0))</f>
        <v>1</v>
      </c>
      <c r="H5965" s="8" t="str">
        <v>2/22/2023</v>
      </c>
    </row>
    <row r="5966" spans="1:8" ht="12.5" x14ac:dyDescent="0.25">
      <c r="A5966" s="1" t="str">
        <v>TXN_6064232</v>
      </c>
      <c r="B5966" s="1" cm="1">
        <f t="array" ref="B5966">IF('Cleaned Data'!B5966="","",_xlfn.SWITCH('Cleaned Data'!B5966,"Coffee",1,"Tea",2,"Juice",3,"Smoothie",4,"Cake",5,"Sandwich",6,"Salad",7,"Cookie",8,0))</f>
        <v>7</v>
      </c>
      <c r="C5966" s="1">
        <v>4</v>
      </c>
      <c r="D5966" s="6">
        <v>5</v>
      </c>
      <c r="E5966" s="1">
        <v>20</v>
      </c>
      <c r="F5966" s="1" cm="1">
        <f t="array" ref="F5966">IF('Cleaned Data'!F5966="","",_xlfn.SWITCH('Cleaned Data'!F5966,"Cash",1,"Credit Card",2,"Digital Wallet",3,0))</f>
        <v>3</v>
      </c>
      <c r="G5966" s="1" cm="1">
        <f t="array" ref="G5966">IF('Cleaned Data'!G5966="","",_xlfn.SWITCH('Cleaned Data'!G5966,"In-Store",1,"Takeaway",2,0))</f>
        <v>0</v>
      </c>
      <c r="H5966" s="8" t="str">
        <v>2/22/2023</v>
      </c>
    </row>
    <row r="5967" spans="1:8" ht="12.5" x14ac:dyDescent="0.25">
      <c r="A5967" s="1" t="str">
        <v>TXN_6745398</v>
      </c>
      <c r="B5967" s="1" cm="1">
        <f t="array" ref="B5967">IF('Cleaned Data'!B5967="","",_xlfn.SWITCH('Cleaned Data'!B5967,"Coffee",1,"Tea",2,"Juice",3,"Smoothie",4,"Cake",5,"Sandwich",6,"Salad",7,"Cookie",8,0))</f>
        <v>5</v>
      </c>
      <c r="C5967" s="1">
        <v>2</v>
      </c>
      <c r="D5967" s="6">
        <v>3</v>
      </c>
      <c r="E5967" s="1">
        <v>6</v>
      </c>
      <c r="F5967" s="1" cm="1">
        <f t="array" ref="F5967">IF('Cleaned Data'!F5967="","",_xlfn.SWITCH('Cleaned Data'!F5967,"Cash",1,"Credit Card",2,"Digital Wallet",3,0))</f>
        <v>0</v>
      </c>
      <c r="G5967" s="1" cm="1">
        <f t="array" ref="G5967">IF('Cleaned Data'!G5967="","",_xlfn.SWITCH('Cleaned Data'!G5967,"In-Store",1,"Takeaway",2,0))</f>
        <v>0</v>
      </c>
      <c r="H5967" s="8" t="str">
        <v>2/22/2023</v>
      </c>
    </row>
    <row r="5968" spans="1:8" ht="12.5" x14ac:dyDescent="0.25">
      <c r="A5968" s="1" t="str">
        <v>TXN_7179922</v>
      </c>
      <c r="B5968" s="1" cm="1">
        <f t="array" ref="B5968">IF('Cleaned Data'!B5968="","",_xlfn.SWITCH('Cleaned Data'!B5968,"Coffee",1,"Tea",2,"Juice",3,"Smoothie",4,"Cake",5,"Sandwich",6,"Salad",7,"Cookie",8,0))</f>
        <v>4</v>
      </c>
      <c r="C5968" s="1">
        <v>1</v>
      </c>
      <c r="D5968" s="6">
        <v>4</v>
      </c>
      <c r="E5968" s="1">
        <v>4</v>
      </c>
      <c r="F5968" s="1" cm="1">
        <f t="array" ref="F5968">IF('Cleaned Data'!F5968="","",_xlfn.SWITCH('Cleaned Data'!F5968,"Cash",1,"Credit Card",2,"Digital Wallet",3,0))</f>
        <v>0</v>
      </c>
      <c r="G5968" s="1" cm="1">
        <f t="array" ref="G5968">IF('Cleaned Data'!G5968="","",_xlfn.SWITCH('Cleaned Data'!G5968,"In-Store",1,"Takeaway",2,0))</f>
        <v>2</v>
      </c>
      <c r="H5968" s="8" t="str">
        <v>2/22/2023</v>
      </c>
    </row>
    <row r="5969" spans="1:8" ht="12.5" x14ac:dyDescent="0.25">
      <c r="A5969" s="1" t="str">
        <v>TXN_7508715</v>
      </c>
      <c r="B5969" s="1" cm="1">
        <f t="array" ref="B5969">IF('Cleaned Data'!B5969="","",_xlfn.SWITCH('Cleaned Data'!B5969,"Coffee",1,"Tea",2,"Juice",3,"Smoothie",4,"Cake",5,"Sandwich",6,"Salad",7,"Cookie",8,0))</f>
        <v>2</v>
      </c>
      <c r="C5969" s="1">
        <v>1</v>
      </c>
      <c r="D5969" s="6">
        <v>1.5</v>
      </c>
      <c r="E5969" s="1">
        <v>1.5</v>
      </c>
      <c r="F5969" s="1" cm="1">
        <f t="array" ref="F5969">IF('Cleaned Data'!F5969="","",_xlfn.SWITCH('Cleaned Data'!F5969,"Cash",1,"Credit Card",2,"Digital Wallet",3,0))</f>
        <v>0</v>
      </c>
      <c r="G5969" s="1" cm="1">
        <f t="array" ref="G5969">IF('Cleaned Data'!G5969="","",_xlfn.SWITCH('Cleaned Data'!G5969,"In-Store",1,"Takeaway",2,0))</f>
        <v>2</v>
      </c>
      <c r="H5969" s="8" t="str">
        <v>2/22/2023</v>
      </c>
    </row>
    <row r="5970" spans="1:8" ht="12.5" x14ac:dyDescent="0.25">
      <c r="A5970" s="1" t="str">
        <v>TXN_8246369</v>
      </c>
      <c r="B5970" s="1" cm="1">
        <f t="array" ref="B5970">IF('Cleaned Data'!B5970="","",_xlfn.SWITCH('Cleaned Data'!B5970,"Coffee",1,"Tea",2,"Juice",3,"Smoothie",4,"Cake",5,"Sandwich",6,"Salad",7,"Cookie",8,0))</f>
        <v>1</v>
      </c>
      <c r="C5970" s="1">
        <v>1</v>
      </c>
      <c r="D5970" s="6">
        <v>2</v>
      </c>
      <c r="E5970" s="1">
        <v>2</v>
      </c>
      <c r="F5970" s="1" cm="1">
        <f t="array" ref="F5970">IF('Cleaned Data'!F5970="","",_xlfn.SWITCH('Cleaned Data'!F5970,"Cash",1,"Credit Card",2,"Digital Wallet",3,0))</f>
        <v>0</v>
      </c>
      <c r="G5970" s="1" cm="1">
        <f t="array" ref="G5970">IF('Cleaned Data'!G5970="","",_xlfn.SWITCH('Cleaned Data'!G5970,"In-Store",1,"Takeaway",2,0))</f>
        <v>2</v>
      </c>
      <c r="H5970" s="8" t="str">
        <v>2/22/2023</v>
      </c>
    </row>
    <row r="5971" spans="1:8" ht="12.5" x14ac:dyDescent="0.25">
      <c r="A5971" s="1" t="str">
        <v>TXN_8283691</v>
      </c>
      <c r="B5971" s="1" cm="1">
        <f t="array" ref="B5971">IF('Cleaned Data'!B5971="","",_xlfn.SWITCH('Cleaned Data'!B5971,"Coffee",1,"Tea",2,"Juice",3,"Smoothie",4,"Cake",5,"Sandwich",6,"Salad",7,"Cookie",8,0))</f>
        <v>7</v>
      </c>
      <c r="C5971" s="1">
        <v>3</v>
      </c>
      <c r="D5971" s="6">
        <v>5</v>
      </c>
      <c r="E5971" s="1">
        <v>15</v>
      </c>
      <c r="F5971" s="1" cm="1">
        <f t="array" ref="F5971">IF('Cleaned Data'!F5971="","",_xlfn.SWITCH('Cleaned Data'!F5971,"Cash",1,"Credit Card",2,"Digital Wallet",3,0))</f>
        <v>2</v>
      </c>
      <c r="G5971" s="1" cm="1">
        <f t="array" ref="G5971">IF('Cleaned Data'!G5971="","",_xlfn.SWITCH('Cleaned Data'!G5971,"In-Store",1,"Takeaway",2,0))</f>
        <v>2</v>
      </c>
      <c r="H5971" s="8" t="str">
        <v>2/22/2023</v>
      </c>
    </row>
    <row r="5972" spans="1:8" ht="12.5" x14ac:dyDescent="0.25">
      <c r="A5972" s="1" t="str">
        <v>TXN_8430882</v>
      </c>
      <c r="B5972" s="1" cm="1">
        <f t="array" ref="B5972">IF('Cleaned Data'!B5972="","",_xlfn.SWITCH('Cleaned Data'!B5972,"Coffee",1,"Tea",2,"Juice",3,"Smoothie",4,"Cake",5,"Sandwich",6,"Salad",7,"Cookie",8,0))</f>
        <v>4</v>
      </c>
      <c r="C5972" s="1">
        <v>3</v>
      </c>
      <c r="D5972" s="6">
        <v>4</v>
      </c>
      <c r="E5972" s="1">
        <v>12</v>
      </c>
      <c r="F5972" s="1" cm="1">
        <f t="array" ref="F5972">IF('Cleaned Data'!F5972="","",_xlfn.SWITCH('Cleaned Data'!F5972,"Cash",1,"Credit Card",2,"Digital Wallet",3,0))</f>
        <v>2</v>
      </c>
      <c r="G5972" s="1" cm="1">
        <f t="array" ref="G5972">IF('Cleaned Data'!G5972="","",_xlfn.SWITCH('Cleaned Data'!G5972,"In-Store",1,"Takeaway",2,0))</f>
        <v>1</v>
      </c>
      <c r="H5972" s="8" t="str">
        <v>2/22/2023</v>
      </c>
    </row>
    <row r="5973" spans="1:8" ht="12.5" x14ac:dyDescent="0.25">
      <c r="A5973" s="1" t="str">
        <v>TXN_8664295</v>
      </c>
      <c r="B5973" s="1" cm="1">
        <f t="array" ref="B5973">IF('Cleaned Data'!B5973="","",_xlfn.SWITCH('Cleaned Data'!B5973,"Coffee",1,"Tea",2,"Juice",3,"Smoothie",4,"Cake",5,"Sandwich",6,"Salad",7,"Cookie",8,0))</f>
        <v>7</v>
      </c>
      <c r="C5973" s="1">
        <v>5</v>
      </c>
      <c r="D5973" s="6">
        <v>5</v>
      </c>
      <c r="E5973" s="1">
        <v>25</v>
      </c>
      <c r="F5973" s="1" cm="1">
        <f t="array" ref="F5973">IF('Cleaned Data'!F5973="","",_xlfn.SWITCH('Cleaned Data'!F5973,"Cash",1,"Credit Card",2,"Digital Wallet",3,0))</f>
        <v>3</v>
      </c>
      <c r="G5973" s="1" cm="1">
        <f t="array" ref="G5973">IF('Cleaned Data'!G5973="","",_xlfn.SWITCH('Cleaned Data'!G5973,"In-Store",1,"Takeaway",2,0))</f>
        <v>1</v>
      </c>
      <c r="H5973" s="8" t="str">
        <v>2/22/2023</v>
      </c>
    </row>
    <row r="5974" spans="1:8" ht="12.5" x14ac:dyDescent="0.25">
      <c r="A5974" s="1" t="str">
        <v>TXN_9680054</v>
      </c>
      <c r="B5974" s="1" cm="1">
        <f t="array" ref="B5974">IF('Cleaned Data'!B5974="","",_xlfn.SWITCH('Cleaned Data'!B5974,"Coffee",1,"Tea",2,"Juice",3,"Smoothie",4,"Cake",5,"Sandwich",6,"Salad",7,"Cookie",8,0))</f>
        <v>1</v>
      </c>
      <c r="C5974" s="1">
        <v>1</v>
      </c>
      <c r="D5974" s="6">
        <v>2</v>
      </c>
      <c r="E5974" s="1">
        <v>2</v>
      </c>
      <c r="F5974" s="1" cm="1">
        <f t="array" ref="F5974">IF('Cleaned Data'!F5974="","",_xlfn.SWITCH('Cleaned Data'!F5974,"Cash",1,"Credit Card",2,"Digital Wallet",3,0))</f>
        <v>0</v>
      </c>
      <c r="G5974" s="1" cm="1">
        <f t="array" ref="G5974">IF('Cleaned Data'!G5974="","",_xlfn.SWITCH('Cleaned Data'!G5974,"In-Store",1,"Takeaway",2,0))</f>
        <v>0</v>
      </c>
      <c r="H5974" s="8" t="str">
        <v>2/22/2023</v>
      </c>
    </row>
    <row r="5975" spans="1:8" ht="12.5" x14ac:dyDescent="0.25">
      <c r="A5975" s="1" t="str">
        <v>TXN_9802771</v>
      </c>
      <c r="B5975" s="1" cm="1">
        <f t="array" ref="B5975">IF('Cleaned Data'!B5975="","",_xlfn.SWITCH('Cleaned Data'!B5975,"Coffee",1,"Tea",2,"Juice",3,"Smoothie",4,"Cake",5,"Sandwich",6,"Salad",7,"Cookie",8,0))</f>
        <v>7</v>
      </c>
      <c r="C5975" s="1">
        <v>2</v>
      </c>
      <c r="D5975" s="6">
        <v>5</v>
      </c>
      <c r="E5975" s="1">
        <v>10</v>
      </c>
      <c r="F5975" s="1" cm="1">
        <f t="array" ref="F5975">IF('Cleaned Data'!F5975="","",_xlfn.SWITCH('Cleaned Data'!F5975,"Cash",1,"Credit Card",2,"Digital Wallet",3,0))</f>
        <v>3</v>
      </c>
      <c r="G5975" s="1" cm="1">
        <f t="array" ref="G5975">IF('Cleaned Data'!G5975="","",_xlfn.SWITCH('Cleaned Data'!G5975,"In-Store",1,"Takeaway",2,0))</f>
        <v>1</v>
      </c>
      <c r="H5975" s="8" t="str">
        <v>2/22/2023</v>
      </c>
    </row>
    <row r="5976" spans="1:8" ht="12.5" x14ac:dyDescent="0.25">
      <c r="A5976" s="1" t="str">
        <v>TXN_1046659</v>
      </c>
      <c r="B5976" s="1" cm="1">
        <f t="array" ref="B5976">IF('Cleaned Data'!B5976="","",_xlfn.SWITCH('Cleaned Data'!B5976,"Coffee",1,"Tea",2,"Juice",3,"Smoothie",4,"Cake",5,"Sandwich",6,"Salad",7,"Cookie",8,0))</f>
        <v>8</v>
      </c>
      <c r="C5976" s="1">
        <v>2</v>
      </c>
      <c r="D5976" s="6">
        <v>1</v>
      </c>
      <c r="E5976" s="1">
        <v>2</v>
      </c>
      <c r="F5976" s="1" cm="1">
        <f t="array" ref="F5976">IF('Cleaned Data'!F5976="","",_xlfn.SWITCH('Cleaned Data'!F5976,"Cash",1,"Credit Card",2,"Digital Wallet",3,0))</f>
        <v>0</v>
      </c>
      <c r="G5976" s="1" cm="1">
        <f t="array" ref="G5976">IF('Cleaned Data'!G5976="","",_xlfn.SWITCH('Cleaned Data'!G5976,"In-Store",1,"Takeaway",2,0))</f>
        <v>0</v>
      </c>
      <c r="H5976" s="8" t="str">
        <v>2/23/2023</v>
      </c>
    </row>
    <row r="5977" spans="1:8" ht="12.5" x14ac:dyDescent="0.25">
      <c r="A5977" s="1" t="str">
        <v>TXN_1351151</v>
      </c>
      <c r="B5977" s="1" cm="1">
        <f t="array" ref="B5977">IF('Cleaned Data'!B5977="","",_xlfn.SWITCH('Cleaned Data'!B5977,"Coffee",1,"Tea",2,"Juice",3,"Smoothie",4,"Cake",5,"Sandwich",6,"Salad",7,"Cookie",8,0))</f>
        <v>2</v>
      </c>
      <c r="C5977" s="1">
        <v>2</v>
      </c>
      <c r="D5977" s="6">
        <v>1.5</v>
      </c>
      <c r="E5977" s="1">
        <v>3</v>
      </c>
      <c r="F5977" s="1" cm="1">
        <f t="array" ref="F5977">IF('Cleaned Data'!F5977="","",_xlfn.SWITCH('Cleaned Data'!F5977,"Cash",1,"Credit Card",2,"Digital Wallet",3,0))</f>
        <v>0</v>
      </c>
      <c r="G5977" s="1" cm="1">
        <f t="array" ref="G5977">IF('Cleaned Data'!G5977="","",_xlfn.SWITCH('Cleaned Data'!G5977,"In-Store",1,"Takeaway",2,0))</f>
        <v>2</v>
      </c>
      <c r="H5977" s="8" t="str">
        <v>2/23/2023</v>
      </c>
    </row>
    <row r="5978" spans="1:8" ht="12.5" x14ac:dyDescent="0.25">
      <c r="A5978" s="1" t="str">
        <v>TXN_1439390</v>
      </c>
      <c r="B5978" s="1" cm="1">
        <f t="array" ref="B5978">IF('Cleaned Data'!B5978="","",_xlfn.SWITCH('Cleaned Data'!B5978,"Coffee",1,"Tea",2,"Juice",3,"Smoothie",4,"Cake",5,"Sandwich",6,"Salad",7,"Cookie",8,0))</f>
        <v>6</v>
      </c>
      <c r="C5978" s="1">
        <v>5</v>
      </c>
      <c r="D5978" s="6">
        <v>4</v>
      </c>
      <c r="E5978" s="1">
        <v>20</v>
      </c>
      <c r="F5978" s="1" cm="1">
        <f t="array" ref="F5978">IF('Cleaned Data'!F5978="","",_xlfn.SWITCH('Cleaned Data'!F5978,"Cash",1,"Credit Card",2,"Digital Wallet",3,0))</f>
        <v>0</v>
      </c>
      <c r="G5978" s="1" cm="1">
        <f t="array" ref="G5978">IF('Cleaned Data'!G5978="","",_xlfn.SWITCH('Cleaned Data'!G5978,"In-Store",1,"Takeaway",2,0))</f>
        <v>0</v>
      </c>
      <c r="H5978" s="8" t="str">
        <v>2/23/2023</v>
      </c>
    </row>
    <row r="5979" spans="1:8" ht="12.5" x14ac:dyDescent="0.25">
      <c r="A5979" s="1" t="str">
        <v>TXN_2176821</v>
      </c>
      <c r="B5979" s="1" cm="1">
        <f t="array" ref="B5979">IF('Cleaned Data'!B5979="","",_xlfn.SWITCH('Cleaned Data'!B5979,"Coffee",1,"Tea",2,"Juice",3,"Smoothie",4,"Cake",5,"Sandwich",6,"Salad",7,"Cookie",8,0))</f>
        <v>4</v>
      </c>
      <c r="C5979" s="1">
        <v>5</v>
      </c>
      <c r="D5979" s="6">
        <v>4</v>
      </c>
      <c r="E5979" s="1">
        <v>20</v>
      </c>
      <c r="F5979" s="1" cm="1">
        <f t="array" ref="F5979">IF('Cleaned Data'!F5979="","",_xlfn.SWITCH('Cleaned Data'!F5979,"Cash",1,"Credit Card",2,"Digital Wallet",3,0))</f>
        <v>0</v>
      </c>
      <c r="G5979" s="1" cm="1">
        <f t="array" ref="G5979">IF('Cleaned Data'!G5979="","",_xlfn.SWITCH('Cleaned Data'!G5979,"In-Store",1,"Takeaway",2,0))</f>
        <v>1</v>
      </c>
      <c r="H5979" s="8" t="str">
        <v>2/23/2023</v>
      </c>
    </row>
    <row r="5980" spans="1:8" ht="12.5" x14ac:dyDescent="0.25">
      <c r="A5980" s="1" t="str">
        <v>TXN_2566211</v>
      </c>
      <c r="B5980" s="1" cm="1">
        <f t="array" ref="B5980">IF('Cleaned Data'!B5980="","",_xlfn.SWITCH('Cleaned Data'!B5980,"Coffee",1,"Tea",2,"Juice",3,"Smoothie",4,"Cake",5,"Sandwich",6,"Salad",7,"Cookie",8,0))</f>
        <v>7</v>
      </c>
      <c r="C5980" s="1">
        <v>4</v>
      </c>
      <c r="D5980" s="6">
        <v>5</v>
      </c>
      <c r="E5980" s="1">
        <v>20</v>
      </c>
      <c r="F5980" s="1" cm="1">
        <f t="array" ref="F5980">IF('Cleaned Data'!F5980="","",_xlfn.SWITCH('Cleaned Data'!F5980,"Cash",1,"Credit Card",2,"Digital Wallet",3,0))</f>
        <v>2</v>
      </c>
      <c r="G5980" s="1" cm="1">
        <f t="array" ref="G5980">IF('Cleaned Data'!G5980="","",_xlfn.SWITCH('Cleaned Data'!G5980,"In-Store",1,"Takeaway",2,0))</f>
        <v>0</v>
      </c>
      <c r="H5980" s="8" t="str">
        <v>2/23/2023</v>
      </c>
    </row>
    <row r="5981" spans="1:8" ht="12.5" x14ac:dyDescent="0.25">
      <c r="A5981" s="1" t="str">
        <v>TXN_3033598</v>
      </c>
      <c r="B5981" s="1" cm="1">
        <f t="array" ref="B5981">IF('Cleaned Data'!B5981="","",_xlfn.SWITCH('Cleaned Data'!B5981,"Coffee",1,"Tea",2,"Juice",3,"Smoothie",4,"Cake",5,"Sandwich",6,"Salad",7,"Cookie",8,0))</f>
        <v>8</v>
      </c>
      <c r="C5981" s="1">
        <v>2</v>
      </c>
      <c r="D5981" s="6">
        <v>1</v>
      </c>
      <c r="E5981" s="1">
        <v>2</v>
      </c>
      <c r="F5981" s="1" cm="1">
        <f t="array" ref="F5981">IF('Cleaned Data'!F5981="","",_xlfn.SWITCH('Cleaned Data'!F5981,"Cash",1,"Credit Card",2,"Digital Wallet",3,0))</f>
        <v>3</v>
      </c>
      <c r="G5981" s="1" cm="1">
        <f t="array" ref="G5981">IF('Cleaned Data'!G5981="","",_xlfn.SWITCH('Cleaned Data'!G5981,"In-Store",1,"Takeaway",2,0))</f>
        <v>0</v>
      </c>
      <c r="H5981" s="8" t="str">
        <v>2/23/2023</v>
      </c>
    </row>
    <row r="5982" spans="1:8" ht="12.5" x14ac:dyDescent="0.25">
      <c r="A5982" s="1" t="str">
        <v>TXN_3430805</v>
      </c>
      <c r="B5982" s="1" cm="1">
        <f t="array" ref="B5982">IF('Cleaned Data'!B5982="","",_xlfn.SWITCH('Cleaned Data'!B5982,"Coffee",1,"Tea",2,"Juice",3,"Smoothie",4,"Cake",5,"Sandwich",6,"Salad",7,"Cookie",8,0))</f>
        <v>3</v>
      </c>
      <c r="C5982" s="1">
        <v>3</v>
      </c>
      <c r="D5982" s="6">
        <v>3</v>
      </c>
      <c r="E5982" s="1">
        <v>9</v>
      </c>
      <c r="F5982" s="1" cm="1">
        <f t="array" ref="F5982">IF('Cleaned Data'!F5982="","",_xlfn.SWITCH('Cleaned Data'!F5982,"Cash",1,"Credit Card",2,"Digital Wallet",3,0))</f>
        <v>1</v>
      </c>
      <c r="G5982" s="1" cm="1">
        <f t="array" ref="G5982">IF('Cleaned Data'!G5982="","",_xlfn.SWITCH('Cleaned Data'!G5982,"In-Store",1,"Takeaway",2,0))</f>
        <v>2</v>
      </c>
      <c r="H5982" s="8" t="str">
        <v>2/23/2023</v>
      </c>
    </row>
    <row r="5983" spans="1:8" ht="12.5" x14ac:dyDescent="0.25">
      <c r="A5983" s="1" t="str">
        <v>TXN_3670298</v>
      </c>
      <c r="B5983" s="1" cm="1">
        <f t="array" ref="B5983">IF('Cleaned Data'!B5983="","",_xlfn.SWITCH('Cleaned Data'!B5983,"Coffee",1,"Tea",2,"Juice",3,"Smoothie",4,"Cake",5,"Sandwich",6,"Salad",7,"Cookie",8,0))</f>
        <v>3</v>
      </c>
      <c r="C5983" s="1">
        <v>3</v>
      </c>
      <c r="D5983" s="6">
        <v>3</v>
      </c>
      <c r="E5983" s="1">
        <v>9</v>
      </c>
      <c r="F5983" s="1" cm="1">
        <f t="array" ref="F5983">IF('Cleaned Data'!F5983="","",_xlfn.SWITCH('Cleaned Data'!F5983,"Cash",1,"Credit Card",2,"Digital Wallet",3,0))</f>
        <v>3</v>
      </c>
      <c r="G5983" s="1" cm="1">
        <f t="array" ref="G5983">IF('Cleaned Data'!G5983="","",_xlfn.SWITCH('Cleaned Data'!G5983,"In-Store",1,"Takeaway",2,0))</f>
        <v>1</v>
      </c>
      <c r="H5983" s="8" t="str">
        <v>2/23/2023</v>
      </c>
    </row>
    <row r="5984" spans="1:8" ht="12.5" x14ac:dyDescent="0.25">
      <c r="A5984" s="1" t="str">
        <v>TXN_4968258</v>
      </c>
      <c r="B5984" s="1" cm="1">
        <f t="array" ref="B5984">IF('Cleaned Data'!B5984="","",_xlfn.SWITCH('Cleaned Data'!B5984,"Coffee",1,"Tea",2,"Juice",3,"Smoothie",4,"Cake",5,"Sandwich",6,"Salad",7,"Cookie",8,0))</f>
        <v>5</v>
      </c>
      <c r="C5984" s="1">
        <v>2</v>
      </c>
      <c r="D5984" s="6">
        <v>3</v>
      </c>
      <c r="E5984" s="1">
        <v>6</v>
      </c>
      <c r="F5984" s="1" cm="1">
        <f t="array" ref="F5984">IF('Cleaned Data'!F5984="","",_xlfn.SWITCH('Cleaned Data'!F5984,"Cash",1,"Credit Card",2,"Digital Wallet",3,0))</f>
        <v>2</v>
      </c>
      <c r="G5984" s="1" cm="1">
        <f t="array" ref="G5984">IF('Cleaned Data'!G5984="","",_xlfn.SWITCH('Cleaned Data'!G5984,"In-Store",1,"Takeaway",2,0))</f>
        <v>1</v>
      </c>
      <c r="H5984" s="8" t="str">
        <v>2/23/2023</v>
      </c>
    </row>
    <row r="5985" spans="1:8" ht="12.5" x14ac:dyDescent="0.25">
      <c r="A5985" s="1" t="str">
        <v>TXN_5830991</v>
      </c>
      <c r="B5985" s="1" cm="1">
        <f t="array" ref="B5985">IF('Cleaned Data'!B5985="","",_xlfn.SWITCH('Cleaned Data'!B5985,"Coffee",1,"Tea",2,"Juice",3,"Smoothie",4,"Cake",5,"Sandwich",6,"Salad",7,"Cookie",8,0))</f>
        <v>4</v>
      </c>
      <c r="C5985" s="1">
        <v>4</v>
      </c>
      <c r="D5985" s="6">
        <v>4</v>
      </c>
      <c r="E5985" s="1">
        <v>16</v>
      </c>
      <c r="F5985" s="1" cm="1">
        <f t="array" ref="F5985">IF('Cleaned Data'!F5985="","",_xlfn.SWITCH('Cleaned Data'!F5985,"Cash",1,"Credit Card",2,"Digital Wallet",3,0))</f>
        <v>3</v>
      </c>
      <c r="G5985" s="1" cm="1">
        <f t="array" ref="G5985">IF('Cleaned Data'!G5985="","",_xlfn.SWITCH('Cleaned Data'!G5985,"In-Store",1,"Takeaway",2,0))</f>
        <v>2</v>
      </c>
      <c r="H5985" s="8" t="str">
        <v>2/23/2023</v>
      </c>
    </row>
    <row r="5986" spans="1:8" ht="12.5" x14ac:dyDescent="0.25">
      <c r="A5986" s="1" t="str">
        <v>TXN_6146889</v>
      </c>
      <c r="B5986" s="1" cm="1">
        <f t="array" ref="B5986">IF('Cleaned Data'!B5986="","",_xlfn.SWITCH('Cleaned Data'!B5986,"Coffee",1,"Tea",2,"Juice",3,"Smoothie",4,"Cake",5,"Sandwich",6,"Salad",7,"Cookie",8,0))</f>
        <v>1</v>
      </c>
      <c r="C5986" s="1">
        <v>2</v>
      </c>
      <c r="D5986" s="6">
        <v>2</v>
      </c>
      <c r="E5986" s="1">
        <v>4</v>
      </c>
      <c r="F5986" s="1" cm="1">
        <f t="array" ref="F5986">IF('Cleaned Data'!F5986="","",_xlfn.SWITCH('Cleaned Data'!F5986,"Cash",1,"Credit Card",2,"Digital Wallet",3,0))</f>
        <v>0</v>
      </c>
      <c r="G5986" s="1" cm="1">
        <f t="array" ref="G5986">IF('Cleaned Data'!G5986="","",_xlfn.SWITCH('Cleaned Data'!G5986,"In-Store",1,"Takeaway",2,0))</f>
        <v>0</v>
      </c>
      <c r="H5986" s="8" t="str">
        <v>2/23/2023</v>
      </c>
    </row>
    <row r="5987" spans="1:8" ht="12.5" x14ac:dyDescent="0.25">
      <c r="A5987" s="1" t="str">
        <v>TXN_6748232</v>
      </c>
      <c r="B5987" s="1" cm="1">
        <f t="array" ref="B5987">IF('Cleaned Data'!B5987="","",_xlfn.SWITCH('Cleaned Data'!B5987,"Coffee",1,"Tea",2,"Juice",3,"Smoothie",4,"Cake",5,"Sandwich",6,"Salad",7,"Cookie",8,0))</f>
        <v>5</v>
      </c>
      <c r="C5987" s="1">
        <v>5</v>
      </c>
      <c r="D5987" s="6">
        <v>3</v>
      </c>
      <c r="E5987" s="1">
        <v>15</v>
      </c>
      <c r="F5987" s="1" cm="1">
        <f t="array" ref="F5987">IF('Cleaned Data'!F5987="","",_xlfn.SWITCH('Cleaned Data'!F5987,"Cash",1,"Credit Card",2,"Digital Wallet",3,0))</f>
        <v>0</v>
      </c>
      <c r="G5987" s="1" cm="1">
        <f t="array" ref="G5987">IF('Cleaned Data'!G5987="","",_xlfn.SWITCH('Cleaned Data'!G5987,"In-Store",1,"Takeaway",2,0))</f>
        <v>1</v>
      </c>
      <c r="H5987" s="8" t="str">
        <v>2/23/2023</v>
      </c>
    </row>
    <row r="5988" spans="1:8" ht="12.5" x14ac:dyDescent="0.25">
      <c r="A5988" s="1" t="str">
        <v>TXN_6867995</v>
      </c>
      <c r="B5988" s="1" cm="1">
        <f t="array" ref="B5988">IF('Cleaned Data'!B5988="","",_xlfn.SWITCH('Cleaned Data'!B5988,"Coffee",1,"Tea",2,"Juice",3,"Smoothie",4,"Cake",5,"Sandwich",6,"Salad",7,"Cookie",8,0))</f>
        <v>6</v>
      </c>
      <c r="C5988" s="1">
        <v>1</v>
      </c>
      <c r="D5988" s="6">
        <v>4</v>
      </c>
      <c r="E5988" s="1">
        <v>4</v>
      </c>
      <c r="F5988" s="1" cm="1">
        <f t="array" ref="F5988">IF('Cleaned Data'!F5988="","",_xlfn.SWITCH('Cleaned Data'!F5988,"Cash",1,"Credit Card",2,"Digital Wallet",3,0))</f>
        <v>3</v>
      </c>
      <c r="G5988" s="1" cm="1">
        <f t="array" ref="G5988">IF('Cleaned Data'!G5988="","",_xlfn.SWITCH('Cleaned Data'!G5988,"In-Store",1,"Takeaway",2,0))</f>
        <v>1</v>
      </c>
      <c r="H5988" s="8" t="str">
        <v>2/23/2023</v>
      </c>
    </row>
    <row r="5989" spans="1:8" ht="12.5" x14ac:dyDescent="0.25">
      <c r="A5989" s="1" t="str">
        <v>TXN_7854162</v>
      </c>
      <c r="B5989" s="1" cm="1">
        <f t="array" ref="B5989">IF('Cleaned Data'!B5989="","",_xlfn.SWITCH('Cleaned Data'!B5989,"Coffee",1,"Tea",2,"Juice",3,"Smoothie",4,"Cake",5,"Sandwich",6,"Salad",7,"Cookie",8,0))</f>
        <v>4</v>
      </c>
      <c r="C5989" s="1">
        <v>2</v>
      </c>
      <c r="D5989" s="6">
        <v>4</v>
      </c>
      <c r="E5989" s="1">
        <v>8</v>
      </c>
      <c r="F5989" s="1" cm="1">
        <f t="array" ref="F5989">IF('Cleaned Data'!F5989="","",_xlfn.SWITCH('Cleaned Data'!F5989,"Cash",1,"Credit Card",2,"Digital Wallet",3,0))</f>
        <v>2</v>
      </c>
      <c r="G5989" s="1" cm="1">
        <f t="array" ref="G5989">IF('Cleaned Data'!G5989="","",_xlfn.SWITCH('Cleaned Data'!G5989,"In-Store",1,"Takeaway",2,0))</f>
        <v>0</v>
      </c>
      <c r="H5989" s="8" t="str">
        <v>2/23/2023</v>
      </c>
    </row>
    <row r="5990" spans="1:8" ht="12.5" x14ac:dyDescent="0.25">
      <c r="A5990" s="1" t="str">
        <v>TXN_8498613</v>
      </c>
      <c r="B5990" s="1" cm="1">
        <f t="array" ref="B5990">IF('Cleaned Data'!B5990="","",_xlfn.SWITCH('Cleaned Data'!B5990,"Coffee",1,"Tea",2,"Juice",3,"Smoothie",4,"Cake",5,"Sandwich",6,"Salad",7,"Cookie",8,0))</f>
        <v>5</v>
      </c>
      <c r="C5990" s="1">
        <v>1</v>
      </c>
      <c r="D5990" s="6">
        <v>3</v>
      </c>
      <c r="E5990" s="1">
        <v>3</v>
      </c>
      <c r="F5990" s="1" cm="1">
        <f t="array" ref="F5990">IF('Cleaned Data'!F5990="","",_xlfn.SWITCH('Cleaned Data'!F5990,"Cash",1,"Credit Card",2,"Digital Wallet",3,0))</f>
        <v>2</v>
      </c>
      <c r="G5990" s="1" cm="1">
        <f t="array" ref="G5990">IF('Cleaned Data'!G5990="","",_xlfn.SWITCH('Cleaned Data'!G5990,"In-Store",1,"Takeaway",2,0))</f>
        <v>2</v>
      </c>
      <c r="H5990" s="8" t="str">
        <v>2/23/2023</v>
      </c>
    </row>
    <row r="5991" spans="1:8" ht="12.5" x14ac:dyDescent="0.25">
      <c r="A5991" s="1" t="str">
        <v>TXN_9579984</v>
      </c>
      <c r="B5991" s="1" cm="1">
        <f t="array" ref="B5991">IF('Cleaned Data'!B5991="","",_xlfn.SWITCH('Cleaned Data'!B5991,"Coffee",1,"Tea",2,"Juice",3,"Smoothie",4,"Cake",5,"Sandwich",6,"Salad",7,"Cookie",8,0))</f>
        <v>4</v>
      </c>
      <c r="C5991" s="1">
        <v>5</v>
      </c>
      <c r="D5991" s="6">
        <v>4</v>
      </c>
      <c r="E5991" s="1">
        <v>20</v>
      </c>
      <c r="F5991" s="1" cm="1">
        <f t="array" ref="F5991">IF('Cleaned Data'!F5991="","",_xlfn.SWITCH('Cleaned Data'!F5991,"Cash",1,"Credit Card",2,"Digital Wallet",3,0))</f>
        <v>0</v>
      </c>
      <c r="G5991" s="1" cm="1">
        <f t="array" ref="G5991">IF('Cleaned Data'!G5991="","",_xlfn.SWITCH('Cleaned Data'!G5991,"In-Store",1,"Takeaway",2,0))</f>
        <v>1</v>
      </c>
      <c r="H5991" s="8" t="str">
        <v>2/23/2023</v>
      </c>
    </row>
    <row r="5992" spans="1:8" ht="12.5" x14ac:dyDescent="0.25">
      <c r="A5992" s="1" t="str">
        <v>TXN_1018470</v>
      </c>
      <c r="B5992" s="1" cm="1">
        <f t="array" ref="B5992">IF('Cleaned Data'!B5992="","",_xlfn.SWITCH('Cleaned Data'!B5992,"Coffee",1,"Tea",2,"Juice",3,"Smoothie",4,"Cake",5,"Sandwich",6,"Salad",7,"Cookie",8,0))</f>
        <v>3</v>
      </c>
      <c r="C5992" s="1">
        <v>2</v>
      </c>
      <c r="D5992" s="6">
        <v>3</v>
      </c>
      <c r="E5992" s="1">
        <v>6</v>
      </c>
      <c r="F5992" s="1" cm="1">
        <f t="array" ref="F5992">IF('Cleaned Data'!F5992="","",_xlfn.SWITCH('Cleaned Data'!F5992,"Cash",1,"Credit Card",2,"Digital Wallet",3,0))</f>
        <v>1</v>
      </c>
      <c r="G5992" s="1" cm="1">
        <f t="array" ref="G5992">IF('Cleaned Data'!G5992="","",_xlfn.SWITCH('Cleaned Data'!G5992,"In-Store",1,"Takeaway",2,0))</f>
        <v>1</v>
      </c>
      <c r="H5992" s="8" t="str">
        <v>2/24/2023</v>
      </c>
    </row>
    <row r="5993" spans="1:8" ht="12.5" x14ac:dyDescent="0.25">
      <c r="A5993" s="1" t="str">
        <v>TXN_1123346</v>
      </c>
      <c r="B5993" s="1" cm="1">
        <f t="array" ref="B5993">IF('Cleaned Data'!B5993="","",_xlfn.SWITCH('Cleaned Data'!B5993,"Coffee",1,"Tea",2,"Juice",3,"Smoothie",4,"Cake",5,"Sandwich",6,"Salad",7,"Cookie",8,0))</f>
        <v>7</v>
      </c>
      <c r="C5993" s="1">
        <v>2</v>
      </c>
      <c r="D5993" s="6">
        <v>5</v>
      </c>
      <c r="E5993" s="1">
        <v>10</v>
      </c>
      <c r="F5993" s="1" cm="1">
        <f t="array" ref="F5993">IF('Cleaned Data'!F5993="","",_xlfn.SWITCH('Cleaned Data'!F5993,"Cash",1,"Credit Card",2,"Digital Wallet",3,0))</f>
        <v>2</v>
      </c>
      <c r="G5993" s="1" cm="1">
        <f t="array" ref="G5993">IF('Cleaned Data'!G5993="","",_xlfn.SWITCH('Cleaned Data'!G5993,"In-Store",1,"Takeaway",2,0))</f>
        <v>2</v>
      </c>
      <c r="H5993" s="8" t="str">
        <v>2/24/2023</v>
      </c>
    </row>
    <row r="5994" spans="1:8" ht="12.5" x14ac:dyDescent="0.25">
      <c r="A5994" s="1" t="str">
        <v>TXN_1340358</v>
      </c>
      <c r="B5994" s="1" cm="1">
        <f t="array" ref="B5994">IF('Cleaned Data'!B5994="","",_xlfn.SWITCH('Cleaned Data'!B5994,"Coffee",1,"Tea",2,"Juice",3,"Smoothie",4,"Cake",5,"Sandwich",6,"Salad",7,"Cookie",8,0))</f>
        <v>6</v>
      </c>
      <c r="C5994" s="1">
        <v>5</v>
      </c>
      <c r="D5994" s="6">
        <v>4</v>
      </c>
      <c r="E5994" s="1">
        <v>20</v>
      </c>
      <c r="F5994" s="1" cm="1">
        <f t="array" ref="F5994">IF('Cleaned Data'!F5994="","",_xlfn.SWITCH('Cleaned Data'!F5994,"Cash",1,"Credit Card",2,"Digital Wallet",3,0))</f>
        <v>3</v>
      </c>
      <c r="G5994" s="1" cm="1">
        <f t="array" ref="G5994">IF('Cleaned Data'!G5994="","",_xlfn.SWITCH('Cleaned Data'!G5994,"In-Store",1,"Takeaway",2,0))</f>
        <v>2</v>
      </c>
      <c r="H5994" s="8" t="str">
        <v>2/24/2023</v>
      </c>
    </row>
    <row r="5995" spans="1:8" ht="12.5" x14ac:dyDescent="0.25">
      <c r="A5995" s="1" t="str">
        <v>TXN_1776070</v>
      </c>
      <c r="B5995" s="1" cm="1">
        <f t="array" ref="B5995">IF('Cleaned Data'!B5995="","",_xlfn.SWITCH('Cleaned Data'!B5995,"Coffee",1,"Tea",2,"Juice",3,"Smoothie",4,"Cake",5,"Sandwich",6,"Salad",7,"Cookie",8,0))</f>
        <v>3</v>
      </c>
      <c r="C5995" s="1">
        <v>4</v>
      </c>
      <c r="D5995" s="6">
        <v>3</v>
      </c>
      <c r="E5995" s="1">
        <v>12</v>
      </c>
      <c r="F5995" s="1" cm="1">
        <f t="array" ref="F5995">IF('Cleaned Data'!F5995="","",_xlfn.SWITCH('Cleaned Data'!F5995,"Cash",1,"Credit Card",2,"Digital Wallet",3,0))</f>
        <v>3</v>
      </c>
      <c r="G5995" s="1" cm="1">
        <f t="array" ref="G5995">IF('Cleaned Data'!G5995="","",_xlfn.SWITCH('Cleaned Data'!G5995,"In-Store",1,"Takeaway",2,0))</f>
        <v>2</v>
      </c>
      <c r="H5995" s="8" t="str">
        <v>2/24/2023</v>
      </c>
    </row>
    <row r="5996" spans="1:8" ht="12.5" x14ac:dyDescent="0.25">
      <c r="A5996" s="1" t="str">
        <v>TXN_1799247</v>
      </c>
      <c r="B5996" s="1" cm="1">
        <f t="array" ref="B5996">IF('Cleaned Data'!B5996="","",_xlfn.SWITCH('Cleaned Data'!B5996,"Coffee",1,"Tea",2,"Juice",3,"Smoothie",4,"Cake",5,"Sandwich",6,"Salad",7,"Cookie",8,0))</f>
        <v>3</v>
      </c>
      <c r="C5996" s="1">
        <v>4</v>
      </c>
      <c r="D5996" s="6">
        <v>3</v>
      </c>
      <c r="E5996" s="1">
        <v>12</v>
      </c>
      <c r="F5996" s="1" cm="1">
        <f t="array" ref="F5996">IF('Cleaned Data'!F5996="","",_xlfn.SWITCH('Cleaned Data'!F5996,"Cash",1,"Credit Card",2,"Digital Wallet",3,0))</f>
        <v>1</v>
      </c>
      <c r="G5996" s="1" cm="1">
        <f t="array" ref="G5996">IF('Cleaned Data'!G5996="","",_xlfn.SWITCH('Cleaned Data'!G5996,"In-Store",1,"Takeaway",2,0))</f>
        <v>2</v>
      </c>
      <c r="H5996" s="8" t="str">
        <v>2/24/2023</v>
      </c>
    </row>
    <row r="5997" spans="1:8" ht="12.5" x14ac:dyDescent="0.25">
      <c r="A5997" s="1" t="str">
        <v>TXN_1887522</v>
      </c>
      <c r="B5997" s="1" cm="1">
        <f t="array" ref="B5997">IF('Cleaned Data'!B5997="","",_xlfn.SWITCH('Cleaned Data'!B5997,"Coffee",1,"Tea",2,"Juice",3,"Smoothie",4,"Cake",5,"Sandwich",6,"Salad",7,"Cookie",8,0))</f>
        <v>1</v>
      </c>
      <c r="C5997" s="1">
        <v>2</v>
      </c>
      <c r="D5997" s="6">
        <v>2</v>
      </c>
      <c r="E5997" s="1">
        <v>4</v>
      </c>
      <c r="F5997" s="1" cm="1">
        <f t="array" ref="F5997">IF('Cleaned Data'!F5997="","",_xlfn.SWITCH('Cleaned Data'!F5997,"Cash",1,"Credit Card",2,"Digital Wallet",3,0))</f>
        <v>3</v>
      </c>
      <c r="G5997" s="1" cm="1">
        <f t="array" ref="G5997">IF('Cleaned Data'!G5997="","",_xlfn.SWITCH('Cleaned Data'!G5997,"In-Store",1,"Takeaway",2,0))</f>
        <v>0</v>
      </c>
      <c r="H5997" s="8" t="str">
        <v>2/24/2023</v>
      </c>
    </row>
    <row r="5998" spans="1:8" ht="12.5" x14ac:dyDescent="0.25">
      <c r="A5998" s="1" t="str">
        <v>TXN_2000400</v>
      </c>
      <c r="B5998" s="1" cm="1">
        <f t="array" ref="B5998">IF('Cleaned Data'!B5998="","",_xlfn.SWITCH('Cleaned Data'!B5998,"Coffee",1,"Tea",2,"Juice",3,"Smoothie",4,"Cake",5,"Sandwich",6,"Salad",7,"Cookie",8,0))</f>
        <v>3</v>
      </c>
      <c r="C5998" s="1">
        <v>5</v>
      </c>
      <c r="D5998" s="6">
        <v>3</v>
      </c>
      <c r="E5998" s="1">
        <v>15</v>
      </c>
      <c r="F5998" s="1" cm="1">
        <f t="array" ref="F5998">IF('Cleaned Data'!F5998="","",_xlfn.SWITCH('Cleaned Data'!F5998,"Cash",1,"Credit Card",2,"Digital Wallet",3,0))</f>
        <v>0</v>
      </c>
      <c r="G5998" s="1" cm="1">
        <f t="array" ref="G5998">IF('Cleaned Data'!G5998="","",_xlfn.SWITCH('Cleaned Data'!G5998,"In-Store",1,"Takeaway",2,0))</f>
        <v>2</v>
      </c>
      <c r="H5998" s="8" t="str">
        <v>2/24/2023</v>
      </c>
    </row>
    <row r="5999" spans="1:8" ht="12.5" x14ac:dyDescent="0.25">
      <c r="A5999" s="1" t="str">
        <v>TXN_2238658</v>
      </c>
      <c r="B5999" s="1" cm="1">
        <f t="array" ref="B5999">IF('Cleaned Data'!B5999="","",_xlfn.SWITCH('Cleaned Data'!B5999,"Coffee",1,"Tea",2,"Juice",3,"Smoothie",4,"Cake",5,"Sandwich",6,"Salad",7,"Cookie",8,0))</f>
        <v>1</v>
      </c>
      <c r="C5999" s="1">
        <v>2</v>
      </c>
      <c r="D5999" s="6">
        <v>2</v>
      </c>
      <c r="E5999" s="1">
        <v>4</v>
      </c>
      <c r="F5999" s="1" cm="1">
        <f t="array" ref="F5999">IF('Cleaned Data'!F5999="","",_xlfn.SWITCH('Cleaned Data'!F5999,"Cash",1,"Credit Card",2,"Digital Wallet",3,0))</f>
        <v>0</v>
      </c>
      <c r="G5999" s="1" cm="1">
        <f t="array" ref="G5999">IF('Cleaned Data'!G5999="","",_xlfn.SWITCH('Cleaned Data'!G5999,"In-Store",1,"Takeaway",2,0))</f>
        <v>2</v>
      </c>
      <c r="H5999" s="8" t="str">
        <v>2/24/2023</v>
      </c>
    </row>
    <row r="6000" spans="1:8" ht="12.5" x14ac:dyDescent="0.25">
      <c r="A6000" s="1" t="str">
        <v>TXN_3305132</v>
      </c>
      <c r="B6000" s="1" cm="1">
        <f t="array" ref="B6000">IF('Cleaned Data'!B6000="","",_xlfn.SWITCH('Cleaned Data'!B6000,"Coffee",1,"Tea",2,"Juice",3,"Smoothie",4,"Cake",5,"Sandwich",6,"Salad",7,"Cookie",8,0))</f>
        <v>2</v>
      </c>
      <c r="C6000" s="1">
        <v>3</v>
      </c>
      <c r="D6000" s="6">
        <v>1.5</v>
      </c>
      <c r="E6000" s="1">
        <v>4.5</v>
      </c>
      <c r="F6000" s="1" cm="1">
        <f t="array" ref="F6000">IF('Cleaned Data'!F6000="","",_xlfn.SWITCH('Cleaned Data'!F6000,"Cash",1,"Credit Card",2,"Digital Wallet",3,0))</f>
        <v>3</v>
      </c>
      <c r="G6000" s="1" cm="1">
        <f t="array" ref="G6000">IF('Cleaned Data'!G6000="","",_xlfn.SWITCH('Cleaned Data'!G6000,"In-Store",1,"Takeaway",2,0))</f>
        <v>0</v>
      </c>
      <c r="H6000" s="8" t="str">
        <v>2/24/2023</v>
      </c>
    </row>
    <row r="6001" spans="1:8" ht="12.5" x14ac:dyDescent="0.25">
      <c r="A6001" s="1" t="str">
        <v>TXN_4343133</v>
      </c>
      <c r="B6001" s="1" cm="1">
        <f t="array" ref="B6001">IF('Cleaned Data'!B6001="","",_xlfn.SWITCH('Cleaned Data'!B6001,"Coffee",1,"Tea",2,"Juice",3,"Smoothie",4,"Cake",5,"Sandwich",6,"Salad",7,"Cookie",8,0))</f>
        <v>7</v>
      </c>
      <c r="C6001" s="1">
        <v>1</v>
      </c>
      <c r="D6001" s="6">
        <v>5</v>
      </c>
      <c r="E6001" s="1">
        <v>5</v>
      </c>
      <c r="F6001" s="1" cm="1">
        <f t="array" ref="F6001">IF('Cleaned Data'!F6001="","",_xlfn.SWITCH('Cleaned Data'!F6001,"Cash",1,"Credit Card",2,"Digital Wallet",3,0))</f>
        <v>2</v>
      </c>
      <c r="G6001" s="1" cm="1">
        <f t="array" ref="G6001">IF('Cleaned Data'!G6001="","",_xlfn.SWITCH('Cleaned Data'!G6001,"In-Store",1,"Takeaway",2,0))</f>
        <v>0</v>
      </c>
      <c r="H6001" s="8" t="str">
        <v>2/24/2023</v>
      </c>
    </row>
    <row r="6002" spans="1:8" ht="12.5" x14ac:dyDescent="0.25">
      <c r="A6002" s="1" t="str">
        <v>TXN_4483304</v>
      </c>
      <c r="B6002" s="1" cm="1">
        <f t="array" ref="B6002">IF('Cleaned Data'!B6002="","",_xlfn.SWITCH('Cleaned Data'!B6002,"Coffee",1,"Tea",2,"Juice",3,"Smoothie",4,"Cake",5,"Sandwich",6,"Salad",7,"Cookie",8,0))</f>
        <v>3</v>
      </c>
      <c r="C6002" s="1">
        <v>3</v>
      </c>
      <c r="D6002" s="6">
        <v>3</v>
      </c>
      <c r="E6002" s="1">
        <v>9</v>
      </c>
      <c r="F6002" s="1" cm="1">
        <f t="array" ref="F6002">IF('Cleaned Data'!F6002="","",_xlfn.SWITCH('Cleaned Data'!F6002,"Cash",1,"Credit Card",2,"Digital Wallet",3,0))</f>
        <v>3</v>
      </c>
      <c r="G6002" s="1" cm="1">
        <f t="array" ref="G6002">IF('Cleaned Data'!G6002="","",_xlfn.SWITCH('Cleaned Data'!G6002,"In-Store",1,"Takeaway",2,0))</f>
        <v>0</v>
      </c>
      <c r="H6002" s="8" t="str">
        <v>2/24/2023</v>
      </c>
    </row>
    <row r="6003" spans="1:8" ht="12.5" x14ac:dyDescent="0.25">
      <c r="A6003" s="1" t="str">
        <v>TXN_5380198</v>
      </c>
      <c r="B6003" s="1" cm="1">
        <f t="array" ref="B6003">IF('Cleaned Data'!B6003="","",_xlfn.SWITCH('Cleaned Data'!B6003,"Coffee",1,"Tea",2,"Juice",3,"Smoothie",4,"Cake",5,"Sandwich",6,"Salad",7,"Cookie",8,0))</f>
        <v>3</v>
      </c>
      <c r="C6003" s="1">
        <v>3</v>
      </c>
      <c r="D6003" s="6">
        <v>3</v>
      </c>
      <c r="E6003" s="1">
        <v>9</v>
      </c>
      <c r="F6003" s="1" cm="1">
        <f t="array" ref="F6003">IF('Cleaned Data'!F6003="","",_xlfn.SWITCH('Cleaned Data'!F6003,"Cash",1,"Credit Card",2,"Digital Wallet",3,0))</f>
        <v>1</v>
      </c>
      <c r="G6003" s="1" cm="1">
        <f t="array" ref="G6003">IF('Cleaned Data'!G6003="","",_xlfn.SWITCH('Cleaned Data'!G6003,"In-Store",1,"Takeaway",2,0))</f>
        <v>1</v>
      </c>
      <c r="H6003" s="8" t="str">
        <v>2/24/2023</v>
      </c>
    </row>
    <row r="6004" spans="1:8" ht="12.5" x14ac:dyDescent="0.25">
      <c r="A6004" s="1" t="str">
        <v>TXN_6383336</v>
      </c>
      <c r="B6004" s="1" cm="1">
        <f t="array" ref="B6004">IF('Cleaned Data'!B6004="","",_xlfn.SWITCH('Cleaned Data'!B6004,"Coffee",1,"Tea",2,"Juice",3,"Smoothie",4,"Cake",5,"Sandwich",6,"Salad",7,"Cookie",8,0))</f>
        <v>6</v>
      </c>
      <c r="C6004" s="1">
        <v>2</v>
      </c>
      <c r="D6004" s="6">
        <v>4</v>
      </c>
      <c r="E6004" s="1">
        <v>8</v>
      </c>
      <c r="F6004" s="1" cm="1">
        <f t="array" ref="F6004">IF('Cleaned Data'!F6004="","",_xlfn.SWITCH('Cleaned Data'!F6004,"Cash",1,"Credit Card",2,"Digital Wallet",3,0))</f>
        <v>0</v>
      </c>
      <c r="G6004" s="1" cm="1">
        <f t="array" ref="G6004">IF('Cleaned Data'!G6004="","",_xlfn.SWITCH('Cleaned Data'!G6004,"In-Store",1,"Takeaway",2,0))</f>
        <v>1</v>
      </c>
      <c r="H6004" s="8" t="str">
        <v>2/24/2023</v>
      </c>
    </row>
    <row r="6005" spans="1:8" ht="12.5" x14ac:dyDescent="0.25">
      <c r="A6005" s="1" t="str">
        <v>TXN_6591736</v>
      </c>
      <c r="B6005" s="1" cm="1">
        <f t="array" ref="B6005">IF('Cleaned Data'!B6005="","",_xlfn.SWITCH('Cleaned Data'!B6005,"Coffee",1,"Tea",2,"Juice",3,"Smoothie",4,"Cake",5,"Sandwich",6,"Salad",7,"Cookie",8,0))</f>
        <v>3</v>
      </c>
      <c r="C6005" s="1">
        <v>4</v>
      </c>
      <c r="D6005" s="6">
        <v>3</v>
      </c>
      <c r="E6005" s="1">
        <v>12</v>
      </c>
      <c r="F6005" s="1" cm="1">
        <f t="array" ref="F6005">IF('Cleaned Data'!F6005="","",_xlfn.SWITCH('Cleaned Data'!F6005,"Cash",1,"Credit Card",2,"Digital Wallet",3,0))</f>
        <v>3</v>
      </c>
      <c r="G6005" s="1" cm="1">
        <f t="array" ref="G6005">IF('Cleaned Data'!G6005="","",_xlfn.SWITCH('Cleaned Data'!G6005,"In-Store",1,"Takeaway",2,0))</f>
        <v>1</v>
      </c>
      <c r="H6005" s="8" t="str">
        <v>2/24/2023</v>
      </c>
    </row>
    <row r="6006" spans="1:8" ht="12.5" x14ac:dyDescent="0.25">
      <c r="A6006" s="1" t="str">
        <v>TXN_6712087</v>
      </c>
      <c r="B6006" s="1" cm="1">
        <f t="array" ref="B6006">IF('Cleaned Data'!B6006="","",_xlfn.SWITCH('Cleaned Data'!B6006,"Coffee",1,"Tea",2,"Juice",3,"Smoothie",4,"Cake",5,"Sandwich",6,"Salad",7,"Cookie",8,0))</f>
        <v>4</v>
      </c>
      <c r="C6006" s="1">
        <v>5</v>
      </c>
      <c r="D6006" s="6">
        <v>4</v>
      </c>
      <c r="E6006" s="1">
        <v>20</v>
      </c>
      <c r="F6006" s="1" cm="1">
        <f t="array" ref="F6006">IF('Cleaned Data'!F6006="","",_xlfn.SWITCH('Cleaned Data'!F6006,"Cash",1,"Credit Card",2,"Digital Wallet",3,0))</f>
        <v>1</v>
      </c>
      <c r="G6006" s="1" cm="1">
        <f t="array" ref="G6006">IF('Cleaned Data'!G6006="","",_xlfn.SWITCH('Cleaned Data'!G6006,"In-Store",1,"Takeaway",2,0))</f>
        <v>2</v>
      </c>
      <c r="H6006" s="8" t="str">
        <v>2/24/2023</v>
      </c>
    </row>
    <row r="6007" spans="1:8" ht="12.5" x14ac:dyDescent="0.25">
      <c r="A6007" s="1" t="str">
        <v>TXN_6853830</v>
      </c>
      <c r="B6007" s="1" cm="1">
        <f t="array" ref="B6007">IF('Cleaned Data'!B6007="","",_xlfn.SWITCH('Cleaned Data'!B6007,"Coffee",1,"Tea",2,"Juice",3,"Smoothie",4,"Cake",5,"Sandwich",6,"Salad",7,"Cookie",8,0))</f>
        <v>1</v>
      </c>
      <c r="C6007" s="1">
        <v>1</v>
      </c>
      <c r="D6007" s="6">
        <v>2</v>
      </c>
      <c r="E6007" s="1">
        <v>2</v>
      </c>
      <c r="F6007" s="1" cm="1">
        <f t="array" ref="F6007">IF('Cleaned Data'!F6007="","",_xlfn.SWITCH('Cleaned Data'!F6007,"Cash",1,"Credit Card",2,"Digital Wallet",3,0))</f>
        <v>2</v>
      </c>
      <c r="G6007" s="1" cm="1">
        <f t="array" ref="G6007">IF('Cleaned Data'!G6007="","",_xlfn.SWITCH('Cleaned Data'!G6007,"In-Store",1,"Takeaway",2,0))</f>
        <v>2</v>
      </c>
      <c r="H6007" s="8" t="str">
        <v>2/24/2023</v>
      </c>
    </row>
    <row r="6008" spans="1:8" ht="12.5" x14ac:dyDescent="0.25">
      <c r="A6008" s="1" t="str">
        <v>TXN_7249396</v>
      </c>
      <c r="B6008" s="1" cm="1">
        <f t="array" ref="B6008">IF('Cleaned Data'!B6008="","",_xlfn.SWITCH('Cleaned Data'!B6008,"Coffee",1,"Tea",2,"Juice",3,"Smoothie",4,"Cake",5,"Sandwich",6,"Salad",7,"Cookie",8,0))</f>
        <v>7</v>
      </c>
      <c r="C6008" s="1">
        <v>1</v>
      </c>
      <c r="D6008" s="6">
        <v>5</v>
      </c>
      <c r="E6008" s="1">
        <v>5</v>
      </c>
      <c r="F6008" s="1" cm="1">
        <f t="array" ref="F6008">IF('Cleaned Data'!F6008="","",_xlfn.SWITCH('Cleaned Data'!F6008,"Cash",1,"Credit Card",2,"Digital Wallet",3,0))</f>
        <v>3</v>
      </c>
      <c r="G6008" s="1" cm="1">
        <f t="array" ref="G6008">IF('Cleaned Data'!G6008="","",_xlfn.SWITCH('Cleaned Data'!G6008,"In-Store",1,"Takeaway",2,0))</f>
        <v>1</v>
      </c>
      <c r="H6008" s="8" t="str">
        <v>2/24/2023</v>
      </c>
    </row>
    <row r="6009" spans="1:8" ht="12.5" x14ac:dyDescent="0.25">
      <c r="A6009" s="1" t="str">
        <v>TXN_8099340</v>
      </c>
      <c r="B6009" s="1" cm="1">
        <f t="array" ref="B6009">IF('Cleaned Data'!B6009="","",_xlfn.SWITCH('Cleaned Data'!B6009,"Coffee",1,"Tea",2,"Juice",3,"Smoothie",4,"Cake",5,"Sandwich",6,"Salad",7,"Cookie",8,0))</f>
        <v>2</v>
      </c>
      <c r="C6009" s="1">
        <v>2</v>
      </c>
      <c r="D6009" s="6">
        <v>1.5</v>
      </c>
      <c r="E6009" s="1">
        <v>3</v>
      </c>
      <c r="F6009" s="1" cm="1">
        <f t="array" ref="F6009">IF('Cleaned Data'!F6009="","",_xlfn.SWITCH('Cleaned Data'!F6009,"Cash",1,"Credit Card",2,"Digital Wallet",3,0))</f>
        <v>0</v>
      </c>
      <c r="G6009" s="1" cm="1">
        <f t="array" ref="G6009">IF('Cleaned Data'!G6009="","",_xlfn.SWITCH('Cleaned Data'!G6009,"In-Store",1,"Takeaway",2,0))</f>
        <v>2</v>
      </c>
      <c r="H6009" s="8" t="str">
        <v>2/24/2023</v>
      </c>
    </row>
    <row r="6010" spans="1:8" ht="12.5" x14ac:dyDescent="0.25">
      <c r="A6010" s="1" t="str">
        <v>TXN_8456072</v>
      </c>
      <c r="B6010" s="1" cm="1">
        <f t="array" ref="B6010">IF('Cleaned Data'!B6010="","",_xlfn.SWITCH('Cleaned Data'!B6010,"Coffee",1,"Tea",2,"Juice",3,"Smoothie",4,"Cake",5,"Sandwich",6,"Salad",7,"Cookie",8,0))</f>
        <v>8</v>
      </c>
      <c r="C6010" s="1">
        <v>2</v>
      </c>
      <c r="D6010" s="6">
        <v>1</v>
      </c>
      <c r="E6010" s="1">
        <v>2</v>
      </c>
      <c r="F6010" s="1" cm="1">
        <f t="array" ref="F6010">IF('Cleaned Data'!F6010="","",_xlfn.SWITCH('Cleaned Data'!F6010,"Cash",1,"Credit Card",2,"Digital Wallet",3,0))</f>
        <v>0</v>
      </c>
      <c r="G6010" s="1" cm="1">
        <f t="array" ref="G6010">IF('Cleaned Data'!G6010="","",_xlfn.SWITCH('Cleaned Data'!G6010,"In-Store",1,"Takeaway",2,0))</f>
        <v>1</v>
      </c>
      <c r="H6010" s="8" t="str">
        <v>2/24/2023</v>
      </c>
    </row>
    <row r="6011" spans="1:8" ht="12.5" x14ac:dyDescent="0.25">
      <c r="A6011" s="1" t="str">
        <v>TXN_8811565</v>
      </c>
      <c r="B6011" s="1" cm="1">
        <f t="array" ref="B6011">IF('Cleaned Data'!B6011="","",_xlfn.SWITCH('Cleaned Data'!B6011,"Coffee",1,"Tea",2,"Juice",3,"Smoothie",4,"Cake",5,"Sandwich",6,"Salad",7,"Cookie",8,0))</f>
        <v>7</v>
      </c>
      <c r="C6011" s="1">
        <v>2</v>
      </c>
      <c r="D6011" s="6">
        <v>5</v>
      </c>
      <c r="E6011" s="1">
        <v>10</v>
      </c>
      <c r="F6011" s="1" cm="1">
        <f t="array" ref="F6011">IF('Cleaned Data'!F6011="","",_xlfn.SWITCH('Cleaned Data'!F6011,"Cash",1,"Credit Card",2,"Digital Wallet",3,0))</f>
        <v>1</v>
      </c>
      <c r="G6011" s="1" cm="1">
        <f t="array" ref="G6011">IF('Cleaned Data'!G6011="","",_xlfn.SWITCH('Cleaned Data'!G6011,"In-Store",1,"Takeaway",2,0))</f>
        <v>0</v>
      </c>
      <c r="H6011" s="8" t="str">
        <v>2/24/2023</v>
      </c>
    </row>
    <row r="6012" spans="1:8" ht="12.5" x14ac:dyDescent="0.25">
      <c r="A6012" s="1" t="str">
        <v>TXN_8905718</v>
      </c>
      <c r="B6012" s="1" cm="1">
        <f t="array" ref="B6012">IF('Cleaned Data'!B6012="","",_xlfn.SWITCH('Cleaned Data'!B6012,"Coffee",1,"Tea",2,"Juice",3,"Smoothie",4,"Cake",5,"Sandwich",6,"Salad",7,"Cookie",8,0))</f>
        <v>1</v>
      </c>
      <c r="C6012" s="1">
        <v>1</v>
      </c>
      <c r="D6012" s="6">
        <v>2</v>
      </c>
      <c r="E6012" s="1">
        <v>2</v>
      </c>
      <c r="F6012" s="1" cm="1">
        <f t="array" ref="F6012">IF('Cleaned Data'!F6012="","",_xlfn.SWITCH('Cleaned Data'!F6012,"Cash",1,"Credit Card",2,"Digital Wallet",3,0))</f>
        <v>0</v>
      </c>
      <c r="G6012" s="1" cm="1">
        <f t="array" ref="G6012">IF('Cleaned Data'!G6012="","",_xlfn.SWITCH('Cleaned Data'!G6012,"In-Store",1,"Takeaway",2,0))</f>
        <v>1</v>
      </c>
      <c r="H6012" s="8" t="str">
        <v>2/24/2023</v>
      </c>
    </row>
    <row r="6013" spans="1:8" ht="12.5" x14ac:dyDescent="0.25">
      <c r="A6013" s="1" t="str">
        <v>TXN_8964493</v>
      </c>
      <c r="B6013" s="1" cm="1">
        <f t="array" ref="B6013">IF('Cleaned Data'!B6013="","",_xlfn.SWITCH('Cleaned Data'!B6013,"Coffee",1,"Tea",2,"Juice",3,"Smoothie",4,"Cake",5,"Sandwich",6,"Salad",7,"Cookie",8,0))</f>
        <v>5</v>
      </c>
      <c r="C6013" s="1">
        <v>1</v>
      </c>
      <c r="D6013" s="6">
        <v>3</v>
      </c>
      <c r="E6013" s="1">
        <v>3</v>
      </c>
      <c r="F6013" s="1" cm="1">
        <f t="array" ref="F6013">IF('Cleaned Data'!F6013="","",_xlfn.SWITCH('Cleaned Data'!F6013,"Cash",1,"Credit Card",2,"Digital Wallet",3,0))</f>
        <v>1</v>
      </c>
      <c r="G6013" s="1" cm="1">
        <f t="array" ref="G6013">IF('Cleaned Data'!G6013="","",_xlfn.SWITCH('Cleaned Data'!G6013,"In-Store",1,"Takeaway",2,0))</f>
        <v>0</v>
      </c>
      <c r="H6013" s="8" t="str">
        <v>2/24/2023</v>
      </c>
    </row>
    <row r="6014" spans="1:8" ht="12.5" x14ac:dyDescent="0.25">
      <c r="A6014" s="1" t="str">
        <v>TXN_8976658</v>
      </c>
      <c r="B6014" s="1" cm="1">
        <f t="array" ref="B6014">IF('Cleaned Data'!B6014="","",_xlfn.SWITCH('Cleaned Data'!B6014,"Coffee",1,"Tea",2,"Juice",3,"Smoothie",4,"Cake",5,"Sandwich",6,"Salad",7,"Cookie",8,0))</f>
        <v>7</v>
      </c>
      <c r="C6014" s="1">
        <v>4</v>
      </c>
      <c r="D6014" s="6">
        <v>5</v>
      </c>
      <c r="E6014" s="1">
        <v>20</v>
      </c>
      <c r="F6014" s="1" cm="1">
        <f t="array" ref="F6014">IF('Cleaned Data'!F6014="","",_xlfn.SWITCH('Cleaned Data'!F6014,"Cash",1,"Credit Card",2,"Digital Wallet",3,0))</f>
        <v>0</v>
      </c>
      <c r="G6014" s="1" cm="1">
        <f t="array" ref="G6014">IF('Cleaned Data'!G6014="","",_xlfn.SWITCH('Cleaned Data'!G6014,"In-Store",1,"Takeaway",2,0))</f>
        <v>0</v>
      </c>
      <c r="H6014" s="8" t="str">
        <v>2/24/2023</v>
      </c>
    </row>
    <row r="6015" spans="1:8" ht="12.5" x14ac:dyDescent="0.25">
      <c r="A6015" s="1" t="str">
        <v>TXN_9499313</v>
      </c>
      <c r="B6015" s="1" cm="1">
        <f t="array" ref="B6015">IF('Cleaned Data'!B6015="","",_xlfn.SWITCH('Cleaned Data'!B6015,"Coffee",1,"Tea",2,"Juice",3,"Smoothie",4,"Cake",5,"Sandwich",6,"Salad",7,"Cookie",8,0))</f>
        <v>4</v>
      </c>
      <c r="C6015" s="1">
        <v>1</v>
      </c>
      <c r="D6015" s="6">
        <v>4</v>
      </c>
      <c r="E6015" s="1">
        <v>4</v>
      </c>
      <c r="F6015" s="1" cm="1">
        <f t="array" ref="F6015">IF('Cleaned Data'!F6015="","",_xlfn.SWITCH('Cleaned Data'!F6015,"Cash",1,"Credit Card",2,"Digital Wallet",3,0))</f>
        <v>0</v>
      </c>
      <c r="G6015" s="1" cm="1">
        <f t="array" ref="G6015">IF('Cleaned Data'!G6015="","",_xlfn.SWITCH('Cleaned Data'!G6015,"In-Store",1,"Takeaway",2,0))</f>
        <v>2</v>
      </c>
      <c r="H6015" s="8" t="str">
        <v>2/24/2023</v>
      </c>
    </row>
    <row r="6016" spans="1:8" ht="12.5" x14ac:dyDescent="0.25">
      <c r="A6016" s="1" t="str">
        <v>TXN_9731530</v>
      </c>
      <c r="B6016" s="1" cm="1">
        <f t="array" ref="B6016">IF('Cleaned Data'!B6016="","",_xlfn.SWITCH('Cleaned Data'!B6016,"Coffee",1,"Tea",2,"Juice",3,"Smoothie",4,"Cake",5,"Sandwich",6,"Salad",7,"Cookie",8,0))</f>
        <v>6</v>
      </c>
      <c r="C6016" s="1">
        <v>5</v>
      </c>
      <c r="D6016" s="6">
        <v>4</v>
      </c>
      <c r="E6016" s="1">
        <v>20</v>
      </c>
      <c r="F6016" s="1" cm="1">
        <f t="array" ref="F6016">IF('Cleaned Data'!F6016="","",_xlfn.SWITCH('Cleaned Data'!F6016,"Cash",1,"Credit Card",2,"Digital Wallet",3,0))</f>
        <v>1</v>
      </c>
      <c r="G6016" s="1" cm="1">
        <f t="array" ref="G6016">IF('Cleaned Data'!G6016="","",_xlfn.SWITCH('Cleaned Data'!G6016,"In-Store",1,"Takeaway",2,0))</f>
        <v>2</v>
      </c>
      <c r="H6016" s="8" t="str">
        <v>2/24/2023</v>
      </c>
    </row>
    <row r="6017" spans="1:8" ht="12.5" x14ac:dyDescent="0.25">
      <c r="A6017" s="1" t="str">
        <v>TXN_9924421</v>
      </c>
      <c r="B6017" s="1" cm="1">
        <f t="array" ref="B6017">IF('Cleaned Data'!B6017="","",_xlfn.SWITCH('Cleaned Data'!B6017,"Coffee",1,"Tea",2,"Juice",3,"Smoothie",4,"Cake",5,"Sandwich",6,"Salad",7,"Cookie",8,0))</f>
        <v>7</v>
      </c>
      <c r="C6017" s="1">
        <v>1</v>
      </c>
      <c r="D6017" s="6">
        <v>5</v>
      </c>
      <c r="E6017" s="1">
        <v>5</v>
      </c>
      <c r="F6017" s="1" cm="1">
        <f t="array" ref="F6017">IF('Cleaned Data'!F6017="","",_xlfn.SWITCH('Cleaned Data'!F6017,"Cash",1,"Credit Card",2,"Digital Wallet",3,0))</f>
        <v>0</v>
      </c>
      <c r="G6017" s="1" cm="1">
        <f t="array" ref="G6017">IF('Cleaned Data'!G6017="","",_xlfn.SWITCH('Cleaned Data'!G6017,"In-Store",1,"Takeaway",2,0))</f>
        <v>1</v>
      </c>
      <c r="H6017" s="8" t="str">
        <v>2/24/2023</v>
      </c>
    </row>
    <row r="6018" spans="1:8" ht="12.5" x14ac:dyDescent="0.25">
      <c r="A6018" s="1" t="str">
        <v>TXN_9991225</v>
      </c>
      <c r="B6018" s="1" cm="1">
        <f t="array" ref="B6018">IF('Cleaned Data'!B6018="","",_xlfn.SWITCH('Cleaned Data'!B6018,"Coffee",1,"Tea",2,"Juice",3,"Smoothie",4,"Cake",5,"Sandwich",6,"Salad",7,"Cookie",8,0))</f>
        <v>6</v>
      </c>
      <c r="C6018" s="1">
        <v>3</v>
      </c>
      <c r="D6018" s="6">
        <v>4</v>
      </c>
      <c r="E6018" s="1">
        <v>12</v>
      </c>
      <c r="F6018" s="1" cm="1">
        <f t="array" ref="F6018">IF('Cleaned Data'!F6018="","",_xlfn.SWITCH('Cleaned Data'!F6018,"Cash",1,"Credit Card",2,"Digital Wallet",3,0))</f>
        <v>1</v>
      </c>
      <c r="G6018" s="1" cm="1">
        <f t="array" ref="G6018">IF('Cleaned Data'!G6018="","",_xlfn.SWITCH('Cleaned Data'!G6018,"In-Store",1,"Takeaway",2,0))</f>
        <v>2</v>
      </c>
      <c r="H6018" s="8" t="str">
        <v>2/24/2023</v>
      </c>
    </row>
    <row r="6019" spans="1:8" ht="12.5" x14ac:dyDescent="0.25">
      <c r="A6019" s="1" t="str">
        <v>TXN_1103883</v>
      </c>
      <c r="B6019" s="1" cm="1">
        <f t="array" ref="B6019">IF('Cleaned Data'!B6019="","",_xlfn.SWITCH('Cleaned Data'!B6019,"Coffee",1,"Tea",2,"Juice",3,"Smoothie",4,"Cake",5,"Sandwich",6,"Salad",7,"Cookie",8,0))</f>
        <v>7</v>
      </c>
      <c r="C6019" s="1">
        <v>4</v>
      </c>
      <c r="D6019" s="6">
        <v>5</v>
      </c>
      <c r="E6019" s="1">
        <v>20</v>
      </c>
      <c r="F6019" s="1" cm="1">
        <f t="array" ref="F6019">IF('Cleaned Data'!F6019="","",_xlfn.SWITCH('Cleaned Data'!F6019,"Cash",1,"Credit Card",2,"Digital Wallet",3,0))</f>
        <v>0</v>
      </c>
      <c r="G6019" s="1" cm="1">
        <f t="array" ref="G6019">IF('Cleaned Data'!G6019="","",_xlfn.SWITCH('Cleaned Data'!G6019,"In-Store",1,"Takeaway",2,0))</f>
        <v>1</v>
      </c>
      <c r="H6019" s="8" t="str">
        <v>2/25/2023</v>
      </c>
    </row>
    <row r="6020" spans="1:8" ht="12.5" x14ac:dyDescent="0.25">
      <c r="A6020" s="1" t="str">
        <v>TXN_1302920</v>
      </c>
      <c r="B6020" s="1" cm="1">
        <f t="array" ref="B6020">IF('Cleaned Data'!B6020="","",_xlfn.SWITCH('Cleaned Data'!B6020,"Coffee",1,"Tea",2,"Juice",3,"Smoothie",4,"Cake",5,"Sandwich",6,"Salad",7,"Cookie",8,0))</f>
        <v>4</v>
      </c>
      <c r="C6020" s="1">
        <v>3</v>
      </c>
      <c r="D6020" s="6">
        <v>4</v>
      </c>
      <c r="E6020" s="1">
        <v>12</v>
      </c>
      <c r="F6020" s="1" cm="1">
        <f t="array" ref="F6020">IF('Cleaned Data'!F6020="","",_xlfn.SWITCH('Cleaned Data'!F6020,"Cash",1,"Credit Card",2,"Digital Wallet",3,0))</f>
        <v>2</v>
      </c>
      <c r="G6020" s="1" cm="1">
        <f t="array" ref="G6020">IF('Cleaned Data'!G6020="","",_xlfn.SWITCH('Cleaned Data'!G6020,"In-Store",1,"Takeaway",2,0))</f>
        <v>0</v>
      </c>
      <c r="H6020" s="8" t="str">
        <v>2/25/2023</v>
      </c>
    </row>
    <row r="6021" spans="1:8" ht="12.5" x14ac:dyDescent="0.25">
      <c r="A6021" s="1" t="str">
        <v>TXN_1532390</v>
      </c>
      <c r="B6021" s="1" cm="1">
        <f t="array" ref="B6021">IF('Cleaned Data'!B6021="","",_xlfn.SWITCH('Cleaned Data'!B6021,"Coffee",1,"Tea",2,"Juice",3,"Smoothie",4,"Cake",5,"Sandwich",6,"Salad",7,"Cookie",8,0))</f>
        <v>8</v>
      </c>
      <c r="C6021" s="1">
        <v>4</v>
      </c>
      <c r="D6021" s="6">
        <v>1</v>
      </c>
      <c r="E6021" s="1">
        <v>4</v>
      </c>
      <c r="F6021" s="1" cm="1">
        <f t="array" ref="F6021">IF('Cleaned Data'!F6021="","",_xlfn.SWITCH('Cleaned Data'!F6021,"Cash",1,"Credit Card",2,"Digital Wallet",3,0))</f>
        <v>2</v>
      </c>
      <c r="G6021" s="1" cm="1">
        <f t="array" ref="G6021">IF('Cleaned Data'!G6021="","",_xlfn.SWITCH('Cleaned Data'!G6021,"In-Store",1,"Takeaway",2,0))</f>
        <v>0</v>
      </c>
      <c r="H6021" s="8" t="str">
        <v>2/25/2023</v>
      </c>
    </row>
    <row r="6022" spans="1:8" ht="12.5" x14ac:dyDescent="0.25">
      <c r="A6022" s="1" t="str">
        <v>TXN_1777171</v>
      </c>
      <c r="B6022" s="1" cm="1">
        <f t="array" ref="B6022">IF('Cleaned Data'!B6022="","",_xlfn.SWITCH('Cleaned Data'!B6022,"Coffee",1,"Tea",2,"Juice",3,"Smoothie",4,"Cake",5,"Sandwich",6,"Salad",7,"Cookie",8,0))</f>
        <v>6</v>
      </c>
      <c r="C6022" s="1">
        <v>5</v>
      </c>
      <c r="D6022" s="6">
        <v>4</v>
      </c>
      <c r="E6022" s="1">
        <v>20</v>
      </c>
      <c r="F6022" s="1" cm="1">
        <f t="array" ref="F6022">IF('Cleaned Data'!F6022="","",_xlfn.SWITCH('Cleaned Data'!F6022,"Cash",1,"Credit Card",2,"Digital Wallet",3,0))</f>
        <v>0</v>
      </c>
      <c r="G6022" s="1" cm="1">
        <f t="array" ref="G6022">IF('Cleaned Data'!G6022="","",_xlfn.SWITCH('Cleaned Data'!G6022,"In-Store",1,"Takeaway",2,0))</f>
        <v>2</v>
      </c>
      <c r="H6022" s="8" t="str">
        <v>2/25/2023</v>
      </c>
    </row>
    <row r="6023" spans="1:8" ht="12.5" x14ac:dyDescent="0.25">
      <c r="A6023" s="1" t="str">
        <v>TXN_1794862</v>
      </c>
      <c r="B6023" s="1" cm="1">
        <f t="array" ref="B6023">IF('Cleaned Data'!B6023="","",_xlfn.SWITCH('Cleaned Data'!B6023,"Coffee",1,"Tea",2,"Juice",3,"Smoothie",4,"Cake",5,"Sandwich",6,"Salad",7,"Cookie",8,0))</f>
        <v>3</v>
      </c>
      <c r="C6023" s="1">
        <v>4</v>
      </c>
      <c r="D6023" s="6">
        <v>3</v>
      </c>
      <c r="E6023" s="1">
        <v>12</v>
      </c>
      <c r="F6023" s="1" cm="1">
        <f t="array" ref="F6023">IF('Cleaned Data'!F6023="","",_xlfn.SWITCH('Cleaned Data'!F6023,"Cash",1,"Credit Card",2,"Digital Wallet",3,0))</f>
        <v>2</v>
      </c>
      <c r="G6023" s="1" cm="1">
        <f t="array" ref="G6023">IF('Cleaned Data'!G6023="","",_xlfn.SWITCH('Cleaned Data'!G6023,"In-Store",1,"Takeaway",2,0))</f>
        <v>0</v>
      </c>
      <c r="H6023" s="8" t="str">
        <v>2/25/2023</v>
      </c>
    </row>
    <row r="6024" spans="1:8" ht="12.5" x14ac:dyDescent="0.25">
      <c r="A6024" s="1" t="str">
        <v>TXN_1882390</v>
      </c>
      <c r="B6024" s="1" cm="1">
        <f t="array" ref="B6024">IF('Cleaned Data'!B6024="","",_xlfn.SWITCH('Cleaned Data'!B6024,"Coffee",1,"Tea",2,"Juice",3,"Smoothie",4,"Cake",5,"Sandwich",6,"Salad",7,"Cookie",8,0))</f>
        <v>6</v>
      </c>
      <c r="C6024" s="1">
        <v>4</v>
      </c>
      <c r="D6024" s="6">
        <v>4</v>
      </c>
      <c r="E6024" s="1">
        <v>16</v>
      </c>
      <c r="F6024" s="1" cm="1">
        <f t="array" ref="F6024">IF('Cleaned Data'!F6024="","",_xlfn.SWITCH('Cleaned Data'!F6024,"Cash",1,"Credit Card",2,"Digital Wallet",3,0))</f>
        <v>0</v>
      </c>
      <c r="G6024" s="1" cm="1">
        <f t="array" ref="G6024">IF('Cleaned Data'!G6024="","",_xlfn.SWITCH('Cleaned Data'!G6024,"In-Store",1,"Takeaway",2,0))</f>
        <v>2</v>
      </c>
      <c r="H6024" s="8" t="str">
        <v>2/25/2023</v>
      </c>
    </row>
    <row r="6025" spans="1:8" ht="12.5" x14ac:dyDescent="0.25">
      <c r="A6025" s="1" t="str">
        <v>TXN_2148617</v>
      </c>
      <c r="B6025" s="1" cm="1">
        <f t="array" ref="B6025">IF('Cleaned Data'!B6025="","",_xlfn.SWITCH('Cleaned Data'!B6025,"Coffee",1,"Tea",2,"Juice",3,"Smoothie",4,"Cake",5,"Sandwich",6,"Salad",7,"Cookie",8,0))</f>
        <v>5</v>
      </c>
      <c r="C6025" s="1">
        <v>4</v>
      </c>
      <c r="D6025" s="6">
        <v>3</v>
      </c>
      <c r="E6025" s="1">
        <v>12</v>
      </c>
      <c r="F6025" s="1" cm="1">
        <f t="array" ref="F6025">IF('Cleaned Data'!F6025="","",_xlfn.SWITCH('Cleaned Data'!F6025,"Cash",1,"Credit Card",2,"Digital Wallet",3,0))</f>
        <v>2</v>
      </c>
      <c r="G6025" s="1" cm="1">
        <f t="array" ref="G6025">IF('Cleaned Data'!G6025="","",_xlfn.SWITCH('Cleaned Data'!G6025,"In-Store",1,"Takeaway",2,0))</f>
        <v>1</v>
      </c>
      <c r="H6025" s="8" t="str">
        <v>2/25/2023</v>
      </c>
    </row>
    <row r="6026" spans="1:8" ht="12.5" x14ac:dyDescent="0.25">
      <c r="A6026" s="1" t="str">
        <v>TXN_3140020</v>
      </c>
      <c r="B6026" s="1" cm="1">
        <f t="array" ref="B6026">IF('Cleaned Data'!B6026="","",_xlfn.SWITCH('Cleaned Data'!B6026,"Coffee",1,"Tea",2,"Juice",3,"Smoothie",4,"Cake",5,"Sandwich",6,"Salad",7,"Cookie",8,0))</f>
        <v>5</v>
      </c>
      <c r="C6026" s="1">
        <v>3</v>
      </c>
      <c r="D6026" s="6">
        <v>3</v>
      </c>
      <c r="E6026" s="1">
        <v>9</v>
      </c>
      <c r="F6026" s="1" cm="1">
        <f t="array" ref="F6026">IF('Cleaned Data'!F6026="","",_xlfn.SWITCH('Cleaned Data'!F6026,"Cash",1,"Credit Card",2,"Digital Wallet",3,0))</f>
        <v>1</v>
      </c>
      <c r="G6026" s="1" cm="1">
        <f t="array" ref="G6026">IF('Cleaned Data'!G6026="","",_xlfn.SWITCH('Cleaned Data'!G6026,"In-Store",1,"Takeaway",2,0))</f>
        <v>0</v>
      </c>
      <c r="H6026" s="8" t="str">
        <v>2/25/2023</v>
      </c>
    </row>
    <row r="6027" spans="1:8" ht="12.5" x14ac:dyDescent="0.25">
      <c r="A6027" s="1" t="str">
        <v>TXN_3818464</v>
      </c>
      <c r="B6027" s="1" cm="1">
        <f t="array" ref="B6027">IF('Cleaned Data'!B6027="","",_xlfn.SWITCH('Cleaned Data'!B6027,"Coffee",1,"Tea",2,"Juice",3,"Smoothie",4,"Cake",5,"Sandwich",6,"Salad",7,"Cookie",8,0))</f>
        <v>6</v>
      </c>
      <c r="C6027" s="1">
        <v>3</v>
      </c>
      <c r="D6027" s="6">
        <v>4</v>
      </c>
      <c r="E6027" s="1">
        <v>12</v>
      </c>
      <c r="F6027" s="1" cm="1">
        <f t="array" ref="F6027">IF('Cleaned Data'!F6027="","",_xlfn.SWITCH('Cleaned Data'!F6027,"Cash",1,"Credit Card",2,"Digital Wallet",3,0))</f>
        <v>2</v>
      </c>
      <c r="G6027" s="1" cm="1">
        <f t="array" ref="G6027">IF('Cleaned Data'!G6027="","",_xlfn.SWITCH('Cleaned Data'!G6027,"In-Store",1,"Takeaway",2,0))</f>
        <v>1</v>
      </c>
      <c r="H6027" s="8" t="str">
        <v>2/25/2023</v>
      </c>
    </row>
    <row r="6028" spans="1:8" ht="12.5" x14ac:dyDescent="0.25">
      <c r="A6028" s="1" t="str">
        <v>TXN_5173881</v>
      </c>
      <c r="B6028" s="1" cm="1">
        <f t="array" ref="B6028">IF('Cleaned Data'!B6028="","",_xlfn.SWITCH('Cleaned Data'!B6028,"Coffee",1,"Tea",2,"Juice",3,"Smoothie",4,"Cake",5,"Sandwich",6,"Salad",7,"Cookie",8,0))</f>
        <v>4</v>
      </c>
      <c r="C6028" s="1">
        <v>3</v>
      </c>
      <c r="D6028" s="6">
        <v>4</v>
      </c>
      <c r="E6028" s="1">
        <v>12</v>
      </c>
      <c r="F6028" s="1" cm="1">
        <f t="array" ref="F6028">IF('Cleaned Data'!F6028="","",_xlfn.SWITCH('Cleaned Data'!F6028,"Cash",1,"Credit Card",2,"Digital Wallet",3,0))</f>
        <v>2</v>
      </c>
      <c r="G6028" s="1" cm="1">
        <f t="array" ref="G6028">IF('Cleaned Data'!G6028="","",_xlfn.SWITCH('Cleaned Data'!G6028,"In-Store",1,"Takeaway",2,0))</f>
        <v>2</v>
      </c>
      <c r="H6028" s="8" t="str">
        <v>2/25/2023</v>
      </c>
    </row>
    <row r="6029" spans="1:8" ht="12.5" x14ac:dyDescent="0.25">
      <c r="A6029" s="1" t="str">
        <v>TXN_5238755</v>
      </c>
      <c r="B6029" s="1" cm="1">
        <f t="array" ref="B6029">IF('Cleaned Data'!B6029="","",_xlfn.SWITCH('Cleaned Data'!B6029,"Coffee",1,"Tea",2,"Juice",3,"Smoothie",4,"Cake",5,"Sandwich",6,"Salad",7,"Cookie",8,0))</f>
        <v>3</v>
      </c>
      <c r="C6029" s="1">
        <v>1</v>
      </c>
      <c r="D6029" s="6">
        <v>3</v>
      </c>
      <c r="E6029" s="1">
        <v>3</v>
      </c>
      <c r="F6029" s="1" cm="1">
        <f t="array" ref="F6029">IF('Cleaned Data'!F6029="","",_xlfn.SWITCH('Cleaned Data'!F6029,"Cash",1,"Credit Card",2,"Digital Wallet",3,0))</f>
        <v>0</v>
      </c>
      <c r="G6029" s="1" cm="1">
        <f t="array" ref="G6029">IF('Cleaned Data'!G6029="","",_xlfn.SWITCH('Cleaned Data'!G6029,"In-Store",1,"Takeaway",2,0))</f>
        <v>0</v>
      </c>
      <c r="H6029" s="8" t="str">
        <v>2/25/2023</v>
      </c>
    </row>
    <row r="6030" spans="1:8" ht="12.5" x14ac:dyDescent="0.25">
      <c r="A6030" s="1" t="str">
        <v>TXN_5613875</v>
      </c>
      <c r="B6030" s="1" cm="1">
        <f t="array" ref="B6030">IF('Cleaned Data'!B6030="","",_xlfn.SWITCH('Cleaned Data'!B6030,"Coffee",1,"Tea",2,"Juice",3,"Smoothie",4,"Cake",5,"Sandwich",6,"Salad",7,"Cookie",8,0))</f>
        <v>7</v>
      </c>
      <c r="C6030" s="1">
        <v>1</v>
      </c>
      <c r="D6030" s="6">
        <v>5</v>
      </c>
      <c r="E6030" s="1">
        <v>5</v>
      </c>
      <c r="F6030" s="1" cm="1">
        <f t="array" ref="F6030">IF('Cleaned Data'!F6030="","",_xlfn.SWITCH('Cleaned Data'!F6030,"Cash",1,"Credit Card",2,"Digital Wallet",3,0))</f>
        <v>1</v>
      </c>
      <c r="G6030" s="1" cm="1">
        <f t="array" ref="G6030">IF('Cleaned Data'!G6030="","",_xlfn.SWITCH('Cleaned Data'!G6030,"In-Store",1,"Takeaway",2,0))</f>
        <v>1</v>
      </c>
      <c r="H6030" s="8" t="str">
        <v>2/25/2023</v>
      </c>
    </row>
    <row r="6031" spans="1:8" ht="12.5" x14ac:dyDescent="0.25">
      <c r="A6031" s="1" t="str">
        <v>TXN_5693294</v>
      </c>
      <c r="B6031" s="1" cm="1">
        <f t="array" ref="B6031">IF('Cleaned Data'!B6031="","",_xlfn.SWITCH('Cleaned Data'!B6031,"Coffee",1,"Tea",2,"Juice",3,"Smoothie",4,"Cake",5,"Sandwich",6,"Salad",7,"Cookie",8,0))</f>
        <v>2</v>
      </c>
      <c r="C6031" s="1">
        <v>1</v>
      </c>
      <c r="D6031" s="6">
        <v>1.5</v>
      </c>
      <c r="E6031" s="1">
        <v>1.5</v>
      </c>
      <c r="F6031" s="1" cm="1">
        <f t="array" ref="F6031">IF('Cleaned Data'!F6031="","",_xlfn.SWITCH('Cleaned Data'!F6031,"Cash",1,"Credit Card",2,"Digital Wallet",3,0))</f>
        <v>0</v>
      </c>
      <c r="G6031" s="1" cm="1">
        <f t="array" ref="G6031">IF('Cleaned Data'!G6031="","",_xlfn.SWITCH('Cleaned Data'!G6031,"In-Store",1,"Takeaway",2,0))</f>
        <v>1</v>
      </c>
      <c r="H6031" s="8" t="str">
        <v>2/25/2023</v>
      </c>
    </row>
    <row r="6032" spans="1:8" ht="12.5" x14ac:dyDescent="0.25">
      <c r="A6032" s="1" t="str">
        <v>TXN_5716276</v>
      </c>
      <c r="B6032" s="1" cm="1">
        <f t="array" ref="B6032">IF('Cleaned Data'!B6032="","",_xlfn.SWITCH('Cleaned Data'!B6032,"Coffee",1,"Tea",2,"Juice",3,"Smoothie",4,"Cake",5,"Sandwich",6,"Salad",7,"Cookie",8,0))</f>
        <v>7</v>
      </c>
      <c r="C6032" s="1">
        <v>2</v>
      </c>
      <c r="D6032" s="6">
        <v>5</v>
      </c>
      <c r="E6032" s="1">
        <v>10</v>
      </c>
      <c r="F6032" s="1" cm="1">
        <f t="array" ref="F6032">IF('Cleaned Data'!F6032="","",_xlfn.SWITCH('Cleaned Data'!F6032,"Cash",1,"Credit Card",2,"Digital Wallet",3,0))</f>
        <v>3</v>
      </c>
      <c r="G6032" s="1" cm="1">
        <f t="array" ref="G6032">IF('Cleaned Data'!G6032="","",_xlfn.SWITCH('Cleaned Data'!G6032,"In-Store",1,"Takeaway",2,0))</f>
        <v>0</v>
      </c>
      <c r="H6032" s="8" t="str">
        <v>2/25/2023</v>
      </c>
    </row>
    <row r="6033" spans="1:8" ht="12.5" x14ac:dyDescent="0.25">
      <c r="A6033" s="1" t="str">
        <v>TXN_5908362</v>
      </c>
      <c r="B6033" s="1" cm="1">
        <f t="array" ref="B6033">IF('Cleaned Data'!B6033="","",_xlfn.SWITCH('Cleaned Data'!B6033,"Coffee",1,"Tea",2,"Juice",3,"Smoothie",4,"Cake",5,"Sandwich",6,"Salad",7,"Cookie",8,0))</f>
        <v>6</v>
      </c>
      <c r="C6033" s="1">
        <v>1</v>
      </c>
      <c r="D6033" s="6">
        <v>4</v>
      </c>
      <c r="E6033" s="1">
        <v>4</v>
      </c>
      <c r="F6033" s="1" cm="1">
        <f t="array" ref="F6033">IF('Cleaned Data'!F6033="","",_xlfn.SWITCH('Cleaned Data'!F6033,"Cash",1,"Credit Card",2,"Digital Wallet",3,0))</f>
        <v>0</v>
      </c>
      <c r="G6033" s="1" cm="1">
        <f t="array" ref="G6033">IF('Cleaned Data'!G6033="","",_xlfn.SWITCH('Cleaned Data'!G6033,"In-Store",1,"Takeaway",2,0))</f>
        <v>2</v>
      </c>
      <c r="H6033" s="8" t="str">
        <v>2/25/2023</v>
      </c>
    </row>
    <row r="6034" spans="1:8" ht="12.5" x14ac:dyDescent="0.25">
      <c r="A6034" s="1" t="str">
        <v>TXN_6244602</v>
      </c>
      <c r="B6034" s="1" cm="1">
        <f t="array" ref="B6034">IF('Cleaned Data'!B6034="","",_xlfn.SWITCH('Cleaned Data'!B6034,"Coffee",1,"Tea",2,"Juice",3,"Smoothie",4,"Cake",5,"Sandwich",6,"Salad",7,"Cookie",8,0))</f>
        <v>7</v>
      </c>
      <c r="C6034" s="1">
        <v>2</v>
      </c>
      <c r="D6034" s="6">
        <v>5</v>
      </c>
      <c r="E6034" s="1">
        <v>10</v>
      </c>
      <c r="F6034" s="1" cm="1">
        <f t="array" ref="F6034">IF('Cleaned Data'!F6034="","",_xlfn.SWITCH('Cleaned Data'!F6034,"Cash",1,"Credit Card",2,"Digital Wallet",3,0))</f>
        <v>0</v>
      </c>
      <c r="G6034" s="1" cm="1">
        <f t="array" ref="G6034">IF('Cleaned Data'!G6034="","",_xlfn.SWITCH('Cleaned Data'!G6034,"In-Store",1,"Takeaway",2,0))</f>
        <v>1</v>
      </c>
      <c r="H6034" s="8" t="str">
        <v>2/25/2023</v>
      </c>
    </row>
    <row r="6035" spans="1:8" ht="12.5" x14ac:dyDescent="0.25">
      <c r="A6035" s="1" t="str">
        <v>TXN_6455325</v>
      </c>
      <c r="B6035" s="1" cm="1">
        <f t="array" ref="B6035">IF('Cleaned Data'!B6035="","",_xlfn.SWITCH('Cleaned Data'!B6035,"Coffee",1,"Tea",2,"Juice",3,"Smoothie",4,"Cake",5,"Sandwich",6,"Salad",7,"Cookie",8,0))</f>
        <v>7</v>
      </c>
      <c r="C6035" s="1">
        <v>5</v>
      </c>
      <c r="D6035" s="6">
        <v>5</v>
      </c>
      <c r="E6035" s="1">
        <v>25</v>
      </c>
      <c r="F6035" s="1" cm="1">
        <f t="array" ref="F6035">IF('Cleaned Data'!F6035="","",_xlfn.SWITCH('Cleaned Data'!F6035,"Cash",1,"Credit Card",2,"Digital Wallet",3,0))</f>
        <v>1</v>
      </c>
      <c r="G6035" s="1" cm="1">
        <f t="array" ref="G6035">IF('Cleaned Data'!G6035="","",_xlfn.SWITCH('Cleaned Data'!G6035,"In-Store",1,"Takeaway",2,0))</f>
        <v>2</v>
      </c>
      <c r="H6035" s="8" t="str">
        <v>2/25/2023</v>
      </c>
    </row>
    <row r="6036" spans="1:8" ht="12.5" x14ac:dyDescent="0.25">
      <c r="A6036" s="1" t="str">
        <v>TXN_6568978</v>
      </c>
      <c r="B6036" s="1" cm="1">
        <f t="array" ref="B6036">IF('Cleaned Data'!B6036="","",_xlfn.SWITCH('Cleaned Data'!B6036,"Coffee",1,"Tea",2,"Juice",3,"Smoothie",4,"Cake",5,"Sandwich",6,"Salad",7,"Cookie",8,0))</f>
        <v>4</v>
      </c>
      <c r="C6036" s="1">
        <v>4</v>
      </c>
      <c r="D6036" s="6">
        <v>4</v>
      </c>
      <c r="E6036" s="1">
        <v>16</v>
      </c>
      <c r="F6036" s="1" cm="1">
        <f t="array" ref="F6036">IF('Cleaned Data'!F6036="","",_xlfn.SWITCH('Cleaned Data'!F6036,"Cash",1,"Credit Card",2,"Digital Wallet",3,0))</f>
        <v>0</v>
      </c>
      <c r="G6036" s="1" cm="1">
        <f t="array" ref="G6036">IF('Cleaned Data'!G6036="","",_xlfn.SWITCH('Cleaned Data'!G6036,"In-Store",1,"Takeaway",2,0))</f>
        <v>0</v>
      </c>
      <c r="H6036" s="8" t="str">
        <v>2/25/2023</v>
      </c>
    </row>
    <row r="6037" spans="1:8" ht="12.5" x14ac:dyDescent="0.25">
      <c r="A6037" s="1" t="str">
        <v>TXN_6627338</v>
      </c>
      <c r="B6037" s="1" cm="1">
        <f t="array" ref="B6037">IF('Cleaned Data'!B6037="","",_xlfn.SWITCH('Cleaned Data'!B6037,"Coffee",1,"Tea",2,"Juice",3,"Smoothie",4,"Cake",5,"Sandwich",6,"Salad",7,"Cookie",8,0))</f>
        <v>3</v>
      </c>
      <c r="C6037" s="1">
        <v>3</v>
      </c>
      <c r="D6037" s="6">
        <v>3</v>
      </c>
      <c r="E6037" s="1">
        <v>9</v>
      </c>
      <c r="F6037" s="1" cm="1">
        <f t="array" ref="F6037">IF('Cleaned Data'!F6037="","",_xlfn.SWITCH('Cleaned Data'!F6037,"Cash",1,"Credit Card",2,"Digital Wallet",3,0))</f>
        <v>2</v>
      </c>
      <c r="G6037" s="1" cm="1">
        <f t="array" ref="G6037">IF('Cleaned Data'!G6037="","",_xlfn.SWITCH('Cleaned Data'!G6037,"In-Store",1,"Takeaway",2,0))</f>
        <v>2</v>
      </c>
      <c r="H6037" s="8" t="str">
        <v>2/25/2023</v>
      </c>
    </row>
    <row r="6038" spans="1:8" ht="12.5" x14ac:dyDescent="0.25">
      <c r="A6038" s="1" t="str">
        <v>TXN_6641409</v>
      </c>
      <c r="B6038" s="1" cm="1">
        <f t="array" ref="B6038">IF('Cleaned Data'!B6038="","",_xlfn.SWITCH('Cleaned Data'!B6038,"Coffee",1,"Tea",2,"Juice",3,"Smoothie",4,"Cake",5,"Sandwich",6,"Salad",7,"Cookie",8,0))</f>
        <v>1</v>
      </c>
      <c r="C6038" s="1">
        <v>5</v>
      </c>
      <c r="D6038" s="6">
        <v>2</v>
      </c>
      <c r="E6038" s="1">
        <v>10</v>
      </c>
      <c r="F6038" s="1" cm="1">
        <f t="array" ref="F6038">IF('Cleaned Data'!F6038="","",_xlfn.SWITCH('Cleaned Data'!F6038,"Cash",1,"Credit Card",2,"Digital Wallet",3,0))</f>
        <v>3</v>
      </c>
      <c r="G6038" s="1" cm="1">
        <f t="array" ref="G6038">IF('Cleaned Data'!G6038="","",_xlfn.SWITCH('Cleaned Data'!G6038,"In-Store",1,"Takeaway",2,0))</f>
        <v>1</v>
      </c>
      <c r="H6038" s="8" t="str">
        <v>2/25/2023</v>
      </c>
    </row>
    <row r="6039" spans="1:8" ht="12.5" x14ac:dyDescent="0.25">
      <c r="A6039" s="1" t="str">
        <v>TXN_6824743</v>
      </c>
      <c r="B6039" s="1" cm="1">
        <f t="array" ref="B6039">IF('Cleaned Data'!B6039="","",_xlfn.SWITCH('Cleaned Data'!B6039,"Coffee",1,"Tea",2,"Juice",3,"Smoothie",4,"Cake",5,"Sandwich",6,"Salad",7,"Cookie",8,0))</f>
        <v>3</v>
      </c>
      <c r="C6039" s="1">
        <v>5</v>
      </c>
      <c r="D6039" s="6">
        <v>3</v>
      </c>
      <c r="E6039" s="1">
        <v>15</v>
      </c>
      <c r="F6039" s="1" cm="1">
        <f t="array" ref="F6039">IF('Cleaned Data'!F6039="","",_xlfn.SWITCH('Cleaned Data'!F6039,"Cash",1,"Credit Card",2,"Digital Wallet",3,0))</f>
        <v>0</v>
      </c>
      <c r="G6039" s="1" cm="1">
        <f t="array" ref="G6039">IF('Cleaned Data'!G6039="","",_xlfn.SWITCH('Cleaned Data'!G6039,"In-Store",1,"Takeaway",2,0))</f>
        <v>0</v>
      </c>
      <c r="H6039" s="8" t="str">
        <v>2/25/2023</v>
      </c>
    </row>
    <row r="6040" spans="1:8" ht="12.5" x14ac:dyDescent="0.25">
      <c r="A6040" s="1" t="str">
        <v>TXN_7565447</v>
      </c>
      <c r="B6040" s="1" cm="1">
        <f t="array" ref="B6040">IF('Cleaned Data'!B6040="","",_xlfn.SWITCH('Cleaned Data'!B6040,"Coffee",1,"Tea",2,"Juice",3,"Smoothie",4,"Cake",5,"Sandwich",6,"Salad",7,"Cookie",8,0))</f>
        <v>7</v>
      </c>
      <c r="C6040" s="1">
        <v>2</v>
      </c>
      <c r="D6040" s="6">
        <v>5</v>
      </c>
      <c r="E6040" s="1">
        <v>10</v>
      </c>
      <c r="F6040" s="1" cm="1">
        <f t="array" ref="F6040">IF('Cleaned Data'!F6040="","",_xlfn.SWITCH('Cleaned Data'!F6040,"Cash",1,"Credit Card",2,"Digital Wallet",3,0))</f>
        <v>2</v>
      </c>
      <c r="G6040" s="1" cm="1">
        <f t="array" ref="G6040">IF('Cleaned Data'!G6040="","",_xlfn.SWITCH('Cleaned Data'!G6040,"In-Store",1,"Takeaway",2,0))</f>
        <v>0</v>
      </c>
      <c r="H6040" s="8" t="str">
        <v>2/25/2023</v>
      </c>
    </row>
    <row r="6041" spans="1:8" ht="12.5" x14ac:dyDescent="0.25">
      <c r="A6041" s="1" t="str">
        <v>TXN_8090361</v>
      </c>
      <c r="B6041" s="1" cm="1">
        <f t="array" ref="B6041">IF('Cleaned Data'!B6041="","",_xlfn.SWITCH('Cleaned Data'!B6041,"Coffee",1,"Tea",2,"Juice",3,"Smoothie",4,"Cake",5,"Sandwich",6,"Salad",7,"Cookie",8,0))</f>
        <v>3</v>
      </c>
      <c r="C6041" s="1">
        <v>1</v>
      </c>
      <c r="D6041" s="6">
        <v>3</v>
      </c>
      <c r="E6041" s="1">
        <v>3</v>
      </c>
      <c r="F6041" s="1" cm="1">
        <f t="array" ref="F6041">IF('Cleaned Data'!F6041="","",_xlfn.SWITCH('Cleaned Data'!F6041,"Cash",1,"Credit Card",2,"Digital Wallet",3,0))</f>
        <v>2</v>
      </c>
      <c r="G6041" s="1" cm="1">
        <f t="array" ref="G6041">IF('Cleaned Data'!G6041="","",_xlfn.SWITCH('Cleaned Data'!G6041,"In-Store",1,"Takeaway",2,0))</f>
        <v>0</v>
      </c>
      <c r="H6041" s="8" t="str">
        <v>2/25/2023</v>
      </c>
    </row>
    <row r="6042" spans="1:8" ht="12.5" x14ac:dyDescent="0.25">
      <c r="A6042" s="1" t="str">
        <v>TXN_8272750</v>
      </c>
      <c r="B6042" s="1" cm="1">
        <f t="array" ref="B6042">IF('Cleaned Data'!B6042="","",_xlfn.SWITCH('Cleaned Data'!B6042,"Coffee",1,"Tea",2,"Juice",3,"Smoothie",4,"Cake",5,"Sandwich",6,"Salad",7,"Cookie",8,0))</f>
        <v>7</v>
      </c>
      <c r="C6042" s="1">
        <v>4</v>
      </c>
      <c r="D6042" s="6">
        <v>5</v>
      </c>
      <c r="E6042" s="1">
        <v>20</v>
      </c>
      <c r="F6042" s="1" cm="1">
        <f t="array" ref="F6042">IF('Cleaned Data'!F6042="","",_xlfn.SWITCH('Cleaned Data'!F6042,"Cash",1,"Credit Card",2,"Digital Wallet",3,0))</f>
        <v>2</v>
      </c>
      <c r="G6042" s="1" cm="1">
        <f t="array" ref="G6042">IF('Cleaned Data'!G6042="","",_xlfn.SWITCH('Cleaned Data'!G6042,"In-Store",1,"Takeaway",2,0))</f>
        <v>0</v>
      </c>
      <c r="H6042" s="8" t="str">
        <v>2/25/2023</v>
      </c>
    </row>
    <row r="6043" spans="1:8" ht="12.5" x14ac:dyDescent="0.25">
      <c r="A6043" s="1" t="str">
        <v>TXN_8379141</v>
      </c>
      <c r="B6043" s="1" cm="1">
        <f t="array" ref="B6043">IF('Cleaned Data'!B6043="","",_xlfn.SWITCH('Cleaned Data'!B6043,"Coffee",1,"Tea",2,"Juice",3,"Smoothie",4,"Cake",5,"Sandwich",6,"Salad",7,"Cookie",8,0))</f>
        <v>3</v>
      </c>
      <c r="C6043" s="1">
        <v>2</v>
      </c>
      <c r="D6043" s="6">
        <v>3</v>
      </c>
      <c r="E6043" s="1">
        <v>6</v>
      </c>
      <c r="F6043" s="1" cm="1">
        <f t="array" ref="F6043">IF('Cleaned Data'!F6043="","",_xlfn.SWITCH('Cleaned Data'!F6043,"Cash",1,"Credit Card",2,"Digital Wallet",3,0))</f>
        <v>1</v>
      </c>
      <c r="G6043" s="1" cm="1">
        <f t="array" ref="G6043">IF('Cleaned Data'!G6043="","",_xlfn.SWITCH('Cleaned Data'!G6043,"In-Store",1,"Takeaway",2,0))</f>
        <v>1</v>
      </c>
      <c r="H6043" s="8" t="str">
        <v>2/25/2023</v>
      </c>
    </row>
    <row r="6044" spans="1:8" ht="12.5" x14ac:dyDescent="0.25">
      <c r="A6044" s="1" t="str">
        <v>TXN_8740257</v>
      </c>
      <c r="B6044" s="1" cm="1">
        <f t="array" ref="B6044">IF('Cleaned Data'!B6044="","",_xlfn.SWITCH('Cleaned Data'!B6044,"Coffee",1,"Tea",2,"Juice",3,"Smoothie",4,"Cake",5,"Sandwich",6,"Salad",7,"Cookie",8,0))</f>
        <v>8</v>
      </c>
      <c r="C6044" s="1">
        <v>1</v>
      </c>
      <c r="D6044" s="6">
        <v>1</v>
      </c>
      <c r="E6044" s="1">
        <v>1</v>
      </c>
      <c r="F6044" s="1" cm="1">
        <f t="array" ref="F6044">IF('Cleaned Data'!F6044="","",_xlfn.SWITCH('Cleaned Data'!F6044,"Cash",1,"Credit Card",2,"Digital Wallet",3,0))</f>
        <v>1</v>
      </c>
      <c r="G6044" s="1" cm="1">
        <f t="array" ref="G6044">IF('Cleaned Data'!G6044="","",_xlfn.SWITCH('Cleaned Data'!G6044,"In-Store",1,"Takeaway",2,0))</f>
        <v>0</v>
      </c>
      <c r="H6044" s="8" t="str">
        <v>2/25/2023</v>
      </c>
    </row>
    <row r="6045" spans="1:8" ht="12.5" x14ac:dyDescent="0.25">
      <c r="A6045" s="1" t="str">
        <v>TXN_9041473</v>
      </c>
      <c r="B6045" s="1" cm="1">
        <f t="array" ref="B6045">IF('Cleaned Data'!B6045="","",_xlfn.SWITCH('Cleaned Data'!B6045,"Coffee",1,"Tea",2,"Juice",3,"Smoothie",4,"Cake",5,"Sandwich",6,"Salad",7,"Cookie",8,0))</f>
        <v>8</v>
      </c>
      <c r="C6045" s="1">
        <v>2</v>
      </c>
      <c r="D6045" s="6">
        <v>1</v>
      </c>
      <c r="E6045" s="1">
        <v>2</v>
      </c>
      <c r="F6045" s="1" cm="1">
        <f t="array" ref="F6045">IF('Cleaned Data'!F6045="","",_xlfn.SWITCH('Cleaned Data'!F6045,"Cash",1,"Credit Card",2,"Digital Wallet",3,0))</f>
        <v>1</v>
      </c>
      <c r="G6045" s="1" cm="1">
        <f t="array" ref="G6045">IF('Cleaned Data'!G6045="","",_xlfn.SWITCH('Cleaned Data'!G6045,"In-Store",1,"Takeaway",2,0))</f>
        <v>2</v>
      </c>
      <c r="H6045" s="8" t="str">
        <v>2/25/2023</v>
      </c>
    </row>
    <row r="6046" spans="1:8" ht="12.5" x14ac:dyDescent="0.25">
      <c r="A6046" s="1" t="str">
        <v>TXN_9536472</v>
      </c>
      <c r="B6046" s="1" cm="1">
        <f t="array" ref="B6046">IF('Cleaned Data'!B6046="","",_xlfn.SWITCH('Cleaned Data'!B6046,"Coffee",1,"Tea",2,"Juice",3,"Smoothie",4,"Cake",5,"Sandwich",6,"Salad",7,"Cookie",8,0))</f>
        <v>8</v>
      </c>
      <c r="C6046" s="1">
        <v>3</v>
      </c>
      <c r="D6046" s="6">
        <v>1</v>
      </c>
      <c r="E6046" s="1">
        <v>3</v>
      </c>
      <c r="F6046" s="1" cm="1">
        <f t="array" ref="F6046">IF('Cleaned Data'!F6046="","",_xlfn.SWITCH('Cleaned Data'!F6046,"Cash",1,"Credit Card",2,"Digital Wallet",3,0))</f>
        <v>0</v>
      </c>
      <c r="G6046" s="1" cm="1">
        <f t="array" ref="G6046">IF('Cleaned Data'!G6046="","",_xlfn.SWITCH('Cleaned Data'!G6046,"In-Store",1,"Takeaway",2,0))</f>
        <v>2</v>
      </c>
      <c r="H6046" s="8" t="str">
        <v>2/25/2023</v>
      </c>
    </row>
    <row r="6047" spans="1:8" ht="12.5" x14ac:dyDescent="0.25">
      <c r="A6047" s="1" t="str">
        <v>TXN_9541057</v>
      </c>
      <c r="B6047" s="1" cm="1">
        <f t="array" ref="B6047">IF('Cleaned Data'!B6047="","",_xlfn.SWITCH('Cleaned Data'!B6047,"Coffee",1,"Tea",2,"Juice",3,"Smoothie",4,"Cake",5,"Sandwich",6,"Salad",7,"Cookie",8,0))</f>
        <v>6</v>
      </c>
      <c r="C6047" s="1">
        <v>4</v>
      </c>
      <c r="D6047" s="6">
        <v>4</v>
      </c>
      <c r="E6047" s="1">
        <v>16</v>
      </c>
      <c r="F6047" s="1" cm="1">
        <f t="array" ref="F6047">IF('Cleaned Data'!F6047="","",_xlfn.SWITCH('Cleaned Data'!F6047,"Cash",1,"Credit Card",2,"Digital Wallet",3,0))</f>
        <v>2</v>
      </c>
      <c r="G6047" s="1" cm="1">
        <f t="array" ref="G6047">IF('Cleaned Data'!G6047="","",_xlfn.SWITCH('Cleaned Data'!G6047,"In-Store",1,"Takeaway",2,0))</f>
        <v>0</v>
      </c>
      <c r="H6047" s="8" t="str">
        <v>2/25/2023</v>
      </c>
    </row>
    <row r="6048" spans="1:8" ht="12.5" x14ac:dyDescent="0.25">
      <c r="A6048" s="1" t="str">
        <v>TXN_9861782</v>
      </c>
      <c r="B6048" s="1" cm="1">
        <f t="array" ref="B6048">IF('Cleaned Data'!B6048="","",_xlfn.SWITCH('Cleaned Data'!B6048,"Coffee",1,"Tea",2,"Juice",3,"Smoothie",4,"Cake",5,"Sandwich",6,"Salad",7,"Cookie",8,0))</f>
        <v>1</v>
      </c>
      <c r="C6048" s="1">
        <v>3</v>
      </c>
      <c r="D6048" s="6">
        <v>2</v>
      </c>
      <c r="E6048" s="1">
        <v>6</v>
      </c>
      <c r="F6048" s="1" cm="1">
        <f t="array" ref="F6048">IF('Cleaned Data'!F6048="","",_xlfn.SWITCH('Cleaned Data'!F6048,"Cash",1,"Credit Card",2,"Digital Wallet",3,0))</f>
        <v>0</v>
      </c>
      <c r="G6048" s="1" cm="1">
        <f t="array" ref="G6048">IF('Cleaned Data'!G6048="","",_xlfn.SWITCH('Cleaned Data'!G6048,"In-Store",1,"Takeaway",2,0))</f>
        <v>1</v>
      </c>
      <c r="H6048" s="8" t="str">
        <v>2/25/2023</v>
      </c>
    </row>
    <row r="6049" spans="1:8" ht="12.5" x14ac:dyDescent="0.25">
      <c r="A6049" s="1" t="str">
        <v>TXN_1295824</v>
      </c>
      <c r="B6049" s="1" cm="1">
        <f t="array" ref="B6049">IF('Cleaned Data'!B6049="","",_xlfn.SWITCH('Cleaned Data'!B6049,"Coffee",1,"Tea",2,"Juice",3,"Smoothie",4,"Cake",5,"Sandwich",6,"Salad",7,"Cookie",8,0))</f>
        <v>4</v>
      </c>
      <c r="C6049" s="1">
        <v>3</v>
      </c>
      <c r="D6049" s="6">
        <v>4</v>
      </c>
      <c r="E6049" s="1">
        <v>12</v>
      </c>
      <c r="F6049" s="1" cm="1">
        <f t="array" ref="F6049">IF('Cleaned Data'!F6049="","",_xlfn.SWITCH('Cleaned Data'!F6049,"Cash",1,"Credit Card",2,"Digital Wallet",3,0))</f>
        <v>2</v>
      </c>
      <c r="G6049" s="1" cm="1">
        <f t="array" ref="G6049">IF('Cleaned Data'!G6049="","",_xlfn.SWITCH('Cleaned Data'!G6049,"In-Store",1,"Takeaway",2,0))</f>
        <v>1</v>
      </c>
      <c r="H6049" s="8" t="str">
        <v>2/26/2023</v>
      </c>
    </row>
    <row r="6050" spans="1:8" ht="12.5" x14ac:dyDescent="0.25">
      <c r="A6050" s="1" t="str">
        <v>TXN_1315214</v>
      </c>
      <c r="B6050" s="1" cm="1">
        <f t="array" ref="B6050">IF('Cleaned Data'!B6050="","",_xlfn.SWITCH('Cleaned Data'!B6050,"Coffee",1,"Tea",2,"Juice",3,"Smoothie",4,"Cake",5,"Sandwich",6,"Salad",7,"Cookie",8,0))</f>
        <v>7</v>
      </c>
      <c r="C6050" s="1">
        <v>4</v>
      </c>
      <c r="D6050" s="6">
        <v>5</v>
      </c>
      <c r="E6050" s="1">
        <v>20</v>
      </c>
      <c r="F6050" s="1" cm="1">
        <f t="array" ref="F6050">IF('Cleaned Data'!F6050="","",_xlfn.SWITCH('Cleaned Data'!F6050,"Cash",1,"Credit Card",2,"Digital Wallet",3,0))</f>
        <v>3</v>
      </c>
      <c r="G6050" s="1" cm="1">
        <f t="array" ref="G6050">IF('Cleaned Data'!G6050="","",_xlfn.SWITCH('Cleaned Data'!G6050,"In-Store",1,"Takeaway",2,0))</f>
        <v>2</v>
      </c>
      <c r="H6050" s="8" t="str">
        <v>2/26/2023</v>
      </c>
    </row>
    <row r="6051" spans="1:8" ht="12.5" x14ac:dyDescent="0.25">
      <c r="A6051" s="1" t="str">
        <v>TXN_1481116</v>
      </c>
      <c r="B6051" s="1" cm="1">
        <f t="array" ref="B6051">IF('Cleaned Data'!B6051="","",_xlfn.SWITCH('Cleaned Data'!B6051,"Coffee",1,"Tea",2,"Juice",3,"Smoothie",4,"Cake",5,"Sandwich",6,"Salad",7,"Cookie",8,0))</f>
        <v>5</v>
      </c>
      <c r="C6051" s="1">
        <v>3</v>
      </c>
      <c r="D6051" s="6">
        <v>3</v>
      </c>
      <c r="E6051" s="1">
        <v>9</v>
      </c>
      <c r="F6051" s="1" cm="1">
        <f t="array" ref="F6051">IF('Cleaned Data'!F6051="","",_xlfn.SWITCH('Cleaned Data'!F6051,"Cash",1,"Credit Card",2,"Digital Wallet",3,0))</f>
        <v>0</v>
      </c>
      <c r="G6051" s="1" cm="1">
        <f t="array" ref="G6051">IF('Cleaned Data'!G6051="","",_xlfn.SWITCH('Cleaned Data'!G6051,"In-Store",1,"Takeaway",2,0))</f>
        <v>0</v>
      </c>
      <c r="H6051" s="8" t="str">
        <v>2/26/2023</v>
      </c>
    </row>
    <row r="6052" spans="1:8" ht="12.5" x14ac:dyDescent="0.25">
      <c r="A6052" s="1" t="str">
        <v>TXN_1525583</v>
      </c>
      <c r="B6052" s="1" cm="1">
        <f t="array" ref="B6052">IF('Cleaned Data'!B6052="","",_xlfn.SWITCH('Cleaned Data'!B6052,"Coffee",1,"Tea",2,"Juice",3,"Smoothie",4,"Cake",5,"Sandwich",6,"Salad",7,"Cookie",8,0))</f>
        <v>2</v>
      </c>
      <c r="C6052" s="1">
        <v>1</v>
      </c>
      <c r="D6052" s="6">
        <v>1.5</v>
      </c>
      <c r="E6052" s="1">
        <v>1.5</v>
      </c>
      <c r="F6052" s="1" cm="1">
        <f t="array" ref="F6052">IF('Cleaned Data'!F6052="","",_xlfn.SWITCH('Cleaned Data'!F6052,"Cash",1,"Credit Card",2,"Digital Wallet",3,0))</f>
        <v>0</v>
      </c>
      <c r="G6052" s="1" cm="1">
        <f t="array" ref="G6052">IF('Cleaned Data'!G6052="","",_xlfn.SWITCH('Cleaned Data'!G6052,"In-Store",1,"Takeaway",2,0))</f>
        <v>1</v>
      </c>
      <c r="H6052" s="8" t="str">
        <v>2/26/2023</v>
      </c>
    </row>
    <row r="6053" spans="1:8" ht="12.5" x14ac:dyDescent="0.25">
      <c r="A6053" s="1" t="str">
        <v>TXN_2085081</v>
      </c>
      <c r="B6053" s="1" cm="1">
        <f t="array" ref="B6053">IF('Cleaned Data'!B6053="","",_xlfn.SWITCH('Cleaned Data'!B6053,"Coffee",1,"Tea",2,"Juice",3,"Smoothie",4,"Cake",5,"Sandwich",6,"Salad",7,"Cookie",8,0))</f>
        <v>1</v>
      </c>
      <c r="C6053" s="1">
        <v>1</v>
      </c>
      <c r="D6053" s="6">
        <v>2</v>
      </c>
      <c r="E6053" s="1">
        <v>2</v>
      </c>
      <c r="F6053" s="1" cm="1">
        <f t="array" ref="F6053">IF('Cleaned Data'!F6053="","",_xlfn.SWITCH('Cleaned Data'!F6053,"Cash",1,"Credit Card",2,"Digital Wallet",3,0))</f>
        <v>1</v>
      </c>
      <c r="G6053" s="1" cm="1">
        <f t="array" ref="G6053">IF('Cleaned Data'!G6053="","",_xlfn.SWITCH('Cleaned Data'!G6053,"In-Store",1,"Takeaway",2,0))</f>
        <v>2</v>
      </c>
      <c r="H6053" s="8" t="str">
        <v>2/26/2023</v>
      </c>
    </row>
    <row r="6054" spans="1:8" ht="12.5" x14ac:dyDescent="0.25">
      <c r="A6054" s="1" t="str">
        <v>TXN_2474286</v>
      </c>
      <c r="B6054" s="1" cm="1">
        <f t="array" ref="B6054">IF('Cleaned Data'!B6054="","",_xlfn.SWITCH('Cleaned Data'!B6054,"Coffee",1,"Tea",2,"Juice",3,"Smoothie",4,"Cake",5,"Sandwich",6,"Salad",7,"Cookie",8,0))</f>
        <v>2</v>
      </c>
      <c r="C6054" s="1">
        <v>2</v>
      </c>
      <c r="D6054" s="6">
        <v>1.5</v>
      </c>
      <c r="E6054" s="1">
        <v>3</v>
      </c>
      <c r="F6054" s="1" cm="1">
        <f t="array" ref="F6054">IF('Cleaned Data'!F6054="","",_xlfn.SWITCH('Cleaned Data'!F6054,"Cash",1,"Credit Card",2,"Digital Wallet",3,0))</f>
        <v>3</v>
      </c>
      <c r="G6054" s="1" cm="1">
        <f t="array" ref="G6054">IF('Cleaned Data'!G6054="","",_xlfn.SWITCH('Cleaned Data'!G6054,"In-Store",1,"Takeaway",2,0))</f>
        <v>1</v>
      </c>
      <c r="H6054" s="8" t="str">
        <v>2/26/2023</v>
      </c>
    </row>
    <row r="6055" spans="1:8" ht="12.5" x14ac:dyDescent="0.25">
      <c r="A6055" s="1" t="str">
        <v>TXN_3224156</v>
      </c>
      <c r="B6055" s="1" cm="1">
        <f t="array" ref="B6055">IF('Cleaned Data'!B6055="","",_xlfn.SWITCH('Cleaned Data'!B6055,"Coffee",1,"Tea",2,"Juice",3,"Smoothie",4,"Cake",5,"Sandwich",6,"Salad",7,"Cookie",8,0))</f>
        <v>2</v>
      </c>
      <c r="C6055" s="1">
        <v>4</v>
      </c>
      <c r="D6055" s="6">
        <v>1.5</v>
      </c>
      <c r="E6055" s="1">
        <v>6</v>
      </c>
      <c r="F6055" s="1" cm="1">
        <f t="array" ref="F6055">IF('Cleaned Data'!F6055="","",_xlfn.SWITCH('Cleaned Data'!F6055,"Cash",1,"Credit Card",2,"Digital Wallet",3,0))</f>
        <v>3</v>
      </c>
      <c r="G6055" s="1" cm="1">
        <f t="array" ref="G6055">IF('Cleaned Data'!G6055="","",_xlfn.SWITCH('Cleaned Data'!G6055,"In-Store",1,"Takeaway",2,0))</f>
        <v>1</v>
      </c>
      <c r="H6055" s="8" t="str">
        <v>2/26/2023</v>
      </c>
    </row>
    <row r="6056" spans="1:8" ht="12.5" x14ac:dyDescent="0.25">
      <c r="A6056" s="1" t="str">
        <v>TXN_3363831</v>
      </c>
      <c r="B6056" s="1" cm="1">
        <f t="array" ref="B6056">IF('Cleaned Data'!B6056="","",_xlfn.SWITCH('Cleaned Data'!B6056,"Coffee",1,"Tea",2,"Juice",3,"Smoothie",4,"Cake",5,"Sandwich",6,"Salad",7,"Cookie",8,0))</f>
        <v>6</v>
      </c>
      <c r="C6056" s="1">
        <v>3</v>
      </c>
      <c r="D6056" s="6">
        <v>4</v>
      </c>
      <c r="E6056" s="1">
        <v>12</v>
      </c>
      <c r="F6056" s="1" cm="1">
        <f t="array" ref="F6056">IF('Cleaned Data'!F6056="","",_xlfn.SWITCH('Cleaned Data'!F6056,"Cash",1,"Credit Card",2,"Digital Wallet",3,0))</f>
        <v>0</v>
      </c>
      <c r="G6056" s="1" cm="1">
        <f t="array" ref="G6056">IF('Cleaned Data'!G6056="","",_xlfn.SWITCH('Cleaned Data'!G6056,"In-Store",1,"Takeaway",2,0))</f>
        <v>0</v>
      </c>
      <c r="H6056" s="8" t="str">
        <v>2/26/2023</v>
      </c>
    </row>
    <row r="6057" spans="1:8" ht="12.5" x14ac:dyDescent="0.25">
      <c r="A6057" s="1" t="str">
        <v>TXN_3849488</v>
      </c>
      <c r="B6057" s="1" cm="1">
        <f t="array" ref="B6057">IF('Cleaned Data'!B6057="","",_xlfn.SWITCH('Cleaned Data'!B6057,"Coffee",1,"Tea",2,"Juice",3,"Smoothie",4,"Cake",5,"Sandwich",6,"Salad",7,"Cookie",8,0))</f>
        <v>6</v>
      </c>
      <c r="C6057" s="1">
        <v>5</v>
      </c>
      <c r="D6057" s="6">
        <v>4</v>
      </c>
      <c r="E6057" s="1">
        <v>20</v>
      </c>
      <c r="F6057" s="1" cm="1">
        <f t="array" ref="F6057">IF('Cleaned Data'!F6057="","",_xlfn.SWITCH('Cleaned Data'!F6057,"Cash",1,"Credit Card",2,"Digital Wallet",3,0))</f>
        <v>3</v>
      </c>
      <c r="G6057" s="1" cm="1">
        <f t="array" ref="G6057">IF('Cleaned Data'!G6057="","",_xlfn.SWITCH('Cleaned Data'!G6057,"In-Store",1,"Takeaway",2,0))</f>
        <v>1</v>
      </c>
      <c r="H6057" s="8" t="str">
        <v>2/26/2023</v>
      </c>
    </row>
    <row r="6058" spans="1:8" ht="12.5" x14ac:dyDescent="0.25">
      <c r="A6058" s="1" t="str">
        <v>TXN_4062032</v>
      </c>
      <c r="B6058" s="1" cm="1">
        <f t="array" ref="B6058">IF('Cleaned Data'!B6058="","",_xlfn.SWITCH('Cleaned Data'!B6058,"Coffee",1,"Tea",2,"Juice",3,"Smoothie",4,"Cake",5,"Sandwich",6,"Salad",7,"Cookie",8,0))</f>
        <v>8</v>
      </c>
      <c r="C6058" s="1">
        <v>1</v>
      </c>
      <c r="D6058" s="6">
        <v>1</v>
      </c>
      <c r="E6058" s="1">
        <v>1</v>
      </c>
      <c r="F6058" s="1" cm="1">
        <f t="array" ref="F6058">IF('Cleaned Data'!F6058="","",_xlfn.SWITCH('Cleaned Data'!F6058,"Cash",1,"Credit Card",2,"Digital Wallet",3,0))</f>
        <v>0</v>
      </c>
      <c r="G6058" s="1" cm="1">
        <f t="array" ref="G6058">IF('Cleaned Data'!G6058="","",_xlfn.SWITCH('Cleaned Data'!G6058,"In-Store",1,"Takeaway",2,0))</f>
        <v>2</v>
      </c>
      <c r="H6058" s="8" t="str">
        <v>2/26/2023</v>
      </c>
    </row>
    <row r="6059" spans="1:8" ht="12.5" x14ac:dyDescent="0.25">
      <c r="A6059" s="1" t="str">
        <v>TXN_5369243</v>
      </c>
      <c r="B6059" s="1" cm="1">
        <f t="array" ref="B6059">IF('Cleaned Data'!B6059="","",_xlfn.SWITCH('Cleaned Data'!B6059,"Coffee",1,"Tea",2,"Juice",3,"Smoothie",4,"Cake",5,"Sandwich",6,"Salad",7,"Cookie",8,0))</f>
        <v>3</v>
      </c>
      <c r="C6059" s="1">
        <v>3</v>
      </c>
      <c r="D6059" s="6">
        <v>3</v>
      </c>
      <c r="E6059" s="1">
        <v>9</v>
      </c>
      <c r="F6059" s="1" cm="1">
        <f t="array" ref="F6059">IF('Cleaned Data'!F6059="","",_xlfn.SWITCH('Cleaned Data'!F6059,"Cash",1,"Credit Card",2,"Digital Wallet",3,0))</f>
        <v>0</v>
      </c>
      <c r="G6059" s="1" cm="1">
        <f t="array" ref="G6059">IF('Cleaned Data'!G6059="","",_xlfn.SWITCH('Cleaned Data'!G6059,"In-Store",1,"Takeaway",2,0))</f>
        <v>0</v>
      </c>
      <c r="H6059" s="8" t="str">
        <v>2/26/2023</v>
      </c>
    </row>
    <row r="6060" spans="1:8" ht="12.5" x14ac:dyDescent="0.25">
      <c r="A6060" s="1" t="str">
        <v>TXN_5413274</v>
      </c>
      <c r="B6060" s="1" cm="1">
        <f t="array" ref="B6060">IF('Cleaned Data'!B6060="","",_xlfn.SWITCH('Cleaned Data'!B6060,"Coffee",1,"Tea",2,"Juice",3,"Smoothie",4,"Cake",5,"Sandwich",6,"Salad",7,"Cookie",8,0))</f>
        <v>8</v>
      </c>
      <c r="C6060" s="1">
        <v>3</v>
      </c>
      <c r="D6060" s="6">
        <v>1</v>
      </c>
      <c r="E6060" s="1">
        <v>3</v>
      </c>
      <c r="F6060" s="1" cm="1">
        <f t="array" ref="F6060">IF('Cleaned Data'!F6060="","",_xlfn.SWITCH('Cleaned Data'!F6060,"Cash",1,"Credit Card",2,"Digital Wallet",3,0))</f>
        <v>3</v>
      </c>
      <c r="G6060" s="1" cm="1">
        <f t="array" ref="G6060">IF('Cleaned Data'!G6060="","",_xlfn.SWITCH('Cleaned Data'!G6060,"In-Store",1,"Takeaway",2,0))</f>
        <v>2</v>
      </c>
      <c r="H6060" s="8" t="str">
        <v>2/26/2023</v>
      </c>
    </row>
    <row r="6061" spans="1:8" ht="12.5" x14ac:dyDescent="0.25">
      <c r="A6061" s="1" t="str">
        <v>TXN_5499915</v>
      </c>
      <c r="B6061" s="1" cm="1">
        <f t="array" ref="B6061">IF('Cleaned Data'!B6061="","",_xlfn.SWITCH('Cleaned Data'!B6061,"Coffee",1,"Tea",2,"Juice",3,"Smoothie",4,"Cake",5,"Sandwich",6,"Salad",7,"Cookie",8,0))</f>
        <v>5</v>
      </c>
      <c r="C6061" s="1">
        <v>1</v>
      </c>
      <c r="D6061" s="6">
        <v>3</v>
      </c>
      <c r="E6061" s="1">
        <v>3</v>
      </c>
      <c r="F6061" s="1" cm="1">
        <f t="array" ref="F6061">IF('Cleaned Data'!F6061="","",_xlfn.SWITCH('Cleaned Data'!F6061,"Cash",1,"Credit Card",2,"Digital Wallet",3,0))</f>
        <v>0</v>
      </c>
      <c r="G6061" s="1" cm="1">
        <f t="array" ref="G6061">IF('Cleaned Data'!G6061="","",_xlfn.SWITCH('Cleaned Data'!G6061,"In-Store",1,"Takeaway",2,0))</f>
        <v>0</v>
      </c>
      <c r="H6061" s="8" t="str">
        <v>2/26/2023</v>
      </c>
    </row>
    <row r="6062" spans="1:8" ht="12.5" x14ac:dyDescent="0.25">
      <c r="A6062" s="1" t="str">
        <v>TXN_5745054</v>
      </c>
      <c r="B6062" s="1" cm="1">
        <f t="array" ref="B6062">IF('Cleaned Data'!B6062="","",_xlfn.SWITCH('Cleaned Data'!B6062,"Coffee",1,"Tea",2,"Juice",3,"Smoothie",4,"Cake",5,"Sandwich",6,"Salad",7,"Cookie",8,0))</f>
        <v>3</v>
      </c>
      <c r="C6062" s="1">
        <v>3</v>
      </c>
      <c r="D6062" s="6">
        <v>3</v>
      </c>
      <c r="E6062" s="1">
        <v>9</v>
      </c>
      <c r="F6062" s="1" cm="1">
        <f t="array" ref="F6062">IF('Cleaned Data'!F6062="","",_xlfn.SWITCH('Cleaned Data'!F6062,"Cash",1,"Credit Card",2,"Digital Wallet",3,0))</f>
        <v>0</v>
      </c>
      <c r="G6062" s="1" cm="1">
        <f t="array" ref="G6062">IF('Cleaned Data'!G6062="","",_xlfn.SWITCH('Cleaned Data'!G6062,"In-Store",1,"Takeaway",2,0))</f>
        <v>2</v>
      </c>
      <c r="H6062" s="8" t="str">
        <v>2/26/2023</v>
      </c>
    </row>
    <row r="6063" spans="1:8" ht="12.5" x14ac:dyDescent="0.25">
      <c r="A6063" s="1" t="str">
        <v>TXN_5966744</v>
      </c>
      <c r="B6063" s="1" cm="1">
        <f t="array" ref="B6063">IF('Cleaned Data'!B6063="","",_xlfn.SWITCH('Cleaned Data'!B6063,"Coffee",1,"Tea",2,"Juice",3,"Smoothie",4,"Cake",5,"Sandwich",6,"Salad",7,"Cookie",8,0))</f>
        <v>4</v>
      </c>
      <c r="C6063" s="1">
        <v>1</v>
      </c>
      <c r="D6063" s="6">
        <v>4</v>
      </c>
      <c r="E6063" s="1">
        <v>4</v>
      </c>
      <c r="F6063" s="1" cm="1">
        <f t="array" ref="F6063">IF('Cleaned Data'!F6063="","",_xlfn.SWITCH('Cleaned Data'!F6063,"Cash",1,"Credit Card",2,"Digital Wallet",3,0))</f>
        <v>0</v>
      </c>
      <c r="G6063" s="1" cm="1">
        <f t="array" ref="G6063">IF('Cleaned Data'!G6063="","",_xlfn.SWITCH('Cleaned Data'!G6063,"In-Store",1,"Takeaway",2,0))</f>
        <v>0</v>
      </c>
      <c r="H6063" s="8" t="str">
        <v>2/26/2023</v>
      </c>
    </row>
    <row r="6064" spans="1:8" ht="12.5" x14ac:dyDescent="0.25">
      <c r="A6064" s="1" t="str">
        <v>TXN_6657245</v>
      </c>
      <c r="B6064" s="1" cm="1">
        <f t="array" ref="B6064">IF('Cleaned Data'!B6064="","",_xlfn.SWITCH('Cleaned Data'!B6064,"Coffee",1,"Tea",2,"Juice",3,"Smoothie",4,"Cake",5,"Sandwich",6,"Salad",7,"Cookie",8,0))</f>
        <v>8</v>
      </c>
      <c r="C6064" s="1">
        <v>1</v>
      </c>
      <c r="D6064" s="6">
        <v>1</v>
      </c>
      <c r="E6064" s="1">
        <v>1</v>
      </c>
      <c r="F6064" s="1" cm="1">
        <f t="array" ref="F6064">IF('Cleaned Data'!F6064="","",_xlfn.SWITCH('Cleaned Data'!F6064,"Cash",1,"Credit Card",2,"Digital Wallet",3,0))</f>
        <v>0</v>
      </c>
      <c r="G6064" s="1" cm="1">
        <f t="array" ref="G6064">IF('Cleaned Data'!G6064="","",_xlfn.SWITCH('Cleaned Data'!G6064,"In-Store",1,"Takeaway",2,0))</f>
        <v>0</v>
      </c>
      <c r="H6064" s="8" t="str">
        <v>2/26/2023</v>
      </c>
    </row>
    <row r="6065" spans="1:8" ht="12.5" x14ac:dyDescent="0.25">
      <c r="A6065" s="1" t="str">
        <v>TXN_6853142</v>
      </c>
      <c r="B6065" s="1" cm="1">
        <f t="array" ref="B6065">IF('Cleaned Data'!B6065="","",_xlfn.SWITCH('Cleaned Data'!B6065,"Coffee",1,"Tea",2,"Juice",3,"Smoothie",4,"Cake",5,"Sandwich",6,"Salad",7,"Cookie",8,0))</f>
        <v>6</v>
      </c>
      <c r="C6065" s="1">
        <v>3</v>
      </c>
      <c r="D6065" s="6">
        <v>4</v>
      </c>
      <c r="E6065" s="1">
        <v>12</v>
      </c>
      <c r="F6065" s="1" cm="1">
        <f t="array" ref="F6065">IF('Cleaned Data'!F6065="","",_xlfn.SWITCH('Cleaned Data'!F6065,"Cash",1,"Credit Card",2,"Digital Wallet",3,0))</f>
        <v>2</v>
      </c>
      <c r="G6065" s="1" cm="1">
        <f t="array" ref="G6065">IF('Cleaned Data'!G6065="","",_xlfn.SWITCH('Cleaned Data'!G6065,"In-Store",1,"Takeaway",2,0))</f>
        <v>2</v>
      </c>
      <c r="H6065" s="8" t="str">
        <v>2/26/2023</v>
      </c>
    </row>
    <row r="6066" spans="1:8" ht="12.5" x14ac:dyDescent="0.25">
      <c r="A6066" s="1" t="str">
        <v>TXN_7014091</v>
      </c>
      <c r="B6066" s="1" cm="1">
        <f t="array" ref="B6066">IF('Cleaned Data'!B6066="","",_xlfn.SWITCH('Cleaned Data'!B6066,"Coffee",1,"Tea",2,"Juice",3,"Smoothie",4,"Cake",5,"Sandwich",6,"Salad",7,"Cookie",8,0))</f>
        <v>7</v>
      </c>
      <c r="C6066" s="1">
        <v>4</v>
      </c>
      <c r="D6066" s="6">
        <v>5</v>
      </c>
      <c r="E6066" s="1">
        <v>20</v>
      </c>
      <c r="F6066" s="1" cm="1">
        <f t="array" ref="F6066">IF('Cleaned Data'!F6066="","",_xlfn.SWITCH('Cleaned Data'!F6066,"Cash",1,"Credit Card",2,"Digital Wallet",3,0))</f>
        <v>2</v>
      </c>
      <c r="G6066" s="1" cm="1">
        <f t="array" ref="G6066">IF('Cleaned Data'!G6066="","",_xlfn.SWITCH('Cleaned Data'!G6066,"In-Store",1,"Takeaway",2,0))</f>
        <v>0</v>
      </c>
      <c r="H6066" s="8" t="str">
        <v>2/26/2023</v>
      </c>
    </row>
    <row r="6067" spans="1:8" ht="12.5" x14ac:dyDescent="0.25">
      <c r="A6067" s="1" t="str">
        <v>TXN_7023753</v>
      </c>
      <c r="B6067" s="1" cm="1">
        <f t="array" ref="B6067">IF('Cleaned Data'!B6067="","",_xlfn.SWITCH('Cleaned Data'!B6067,"Coffee",1,"Tea",2,"Juice",3,"Smoothie",4,"Cake",5,"Sandwich",6,"Salad",7,"Cookie",8,0))</f>
        <v>8</v>
      </c>
      <c r="C6067" s="1">
        <v>2</v>
      </c>
      <c r="D6067" s="6">
        <v>1</v>
      </c>
      <c r="E6067" s="1">
        <v>2</v>
      </c>
      <c r="F6067" s="1" cm="1">
        <f t="array" ref="F6067">IF('Cleaned Data'!F6067="","",_xlfn.SWITCH('Cleaned Data'!F6067,"Cash",1,"Credit Card",2,"Digital Wallet",3,0))</f>
        <v>2</v>
      </c>
      <c r="G6067" s="1" cm="1">
        <f t="array" ref="G6067">IF('Cleaned Data'!G6067="","",_xlfn.SWITCH('Cleaned Data'!G6067,"In-Store",1,"Takeaway",2,0))</f>
        <v>2</v>
      </c>
      <c r="H6067" s="8" t="str">
        <v>2/26/2023</v>
      </c>
    </row>
    <row r="6068" spans="1:8" ht="12.5" x14ac:dyDescent="0.25">
      <c r="A6068" s="1" t="str">
        <v>TXN_7680197</v>
      </c>
      <c r="B6068" s="1" cm="1">
        <f t="array" ref="B6068">IF('Cleaned Data'!B6068="","",_xlfn.SWITCH('Cleaned Data'!B6068,"Coffee",1,"Tea",2,"Juice",3,"Smoothie",4,"Cake",5,"Sandwich",6,"Salad",7,"Cookie",8,0))</f>
        <v>8</v>
      </c>
      <c r="C6068" s="1">
        <v>4</v>
      </c>
      <c r="D6068" s="6">
        <v>1</v>
      </c>
      <c r="E6068" s="1">
        <v>4</v>
      </c>
      <c r="F6068" s="1" cm="1">
        <f t="array" ref="F6068">IF('Cleaned Data'!F6068="","",_xlfn.SWITCH('Cleaned Data'!F6068,"Cash",1,"Credit Card",2,"Digital Wallet",3,0))</f>
        <v>3</v>
      </c>
      <c r="G6068" s="1" cm="1">
        <f t="array" ref="G6068">IF('Cleaned Data'!G6068="","",_xlfn.SWITCH('Cleaned Data'!G6068,"In-Store",1,"Takeaway",2,0))</f>
        <v>0</v>
      </c>
      <c r="H6068" s="8" t="str">
        <v>2/26/2023</v>
      </c>
    </row>
    <row r="6069" spans="1:8" ht="12.5" x14ac:dyDescent="0.25">
      <c r="A6069" s="1" t="str">
        <v>TXN_7924635</v>
      </c>
      <c r="B6069" s="1" cm="1">
        <f t="array" ref="B6069">IF('Cleaned Data'!B6069="","",_xlfn.SWITCH('Cleaned Data'!B6069,"Coffee",1,"Tea",2,"Juice",3,"Smoothie",4,"Cake",5,"Sandwich",6,"Salad",7,"Cookie",8,0))</f>
        <v>8</v>
      </c>
      <c r="C6069" s="1">
        <v>2</v>
      </c>
      <c r="D6069" s="6">
        <v>1</v>
      </c>
      <c r="E6069" s="1">
        <v>2</v>
      </c>
      <c r="F6069" s="1" cm="1">
        <f t="array" ref="F6069">IF('Cleaned Data'!F6069="","",_xlfn.SWITCH('Cleaned Data'!F6069,"Cash",1,"Credit Card",2,"Digital Wallet",3,0))</f>
        <v>3</v>
      </c>
      <c r="G6069" s="1" cm="1">
        <f t="array" ref="G6069">IF('Cleaned Data'!G6069="","",_xlfn.SWITCH('Cleaned Data'!G6069,"In-Store",1,"Takeaway",2,0))</f>
        <v>0</v>
      </c>
      <c r="H6069" s="8" t="str">
        <v>2/26/2023</v>
      </c>
    </row>
    <row r="6070" spans="1:8" ht="12.5" x14ac:dyDescent="0.25">
      <c r="A6070" s="1" t="str">
        <v>TXN_8104914</v>
      </c>
      <c r="B6070" s="1" cm="1">
        <f t="array" ref="B6070">IF('Cleaned Data'!B6070="","",_xlfn.SWITCH('Cleaned Data'!B6070,"Coffee",1,"Tea",2,"Juice",3,"Smoothie",4,"Cake",5,"Sandwich",6,"Salad",7,"Cookie",8,0))</f>
        <v>6</v>
      </c>
      <c r="C6070" s="1">
        <v>3</v>
      </c>
      <c r="D6070" s="6">
        <v>4</v>
      </c>
      <c r="E6070" s="1">
        <v>12</v>
      </c>
      <c r="F6070" s="1" cm="1">
        <f t="array" ref="F6070">IF('Cleaned Data'!F6070="","",_xlfn.SWITCH('Cleaned Data'!F6070,"Cash",1,"Credit Card",2,"Digital Wallet",3,0))</f>
        <v>0</v>
      </c>
      <c r="G6070" s="1" cm="1">
        <f t="array" ref="G6070">IF('Cleaned Data'!G6070="","",_xlfn.SWITCH('Cleaned Data'!G6070,"In-Store",1,"Takeaway",2,0))</f>
        <v>1</v>
      </c>
      <c r="H6070" s="8" t="str">
        <v>2/26/2023</v>
      </c>
    </row>
    <row r="6071" spans="1:8" ht="12.5" x14ac:dyDescent="0.25">
      <c r="A6071" s="1" t="str">
        <v>TXN_8377178</v>
      </c>
      <c r="B6071" s="1" cm="1">
        <f t="array" ref="B6071">IF('Cleaned Data'!B6071="","",_xlfn.SWITCH('Cleaned Data'!B6071,"Coffee",1,"Tea",2,"Juice",3,"Smoothie",4,"Cake",5,"Sandwich",6,"Salad",7,"Cookie",8,0))</f>
        <v>2</v>
      </c>
      <c r="C6071" s="1">
        <v>3</v>
      </c>
      <c r="D6071" s="6">
        <v>1.5</v>
      </c>
      <c r="E6071" s="1">
        <v>4.5</v>
      </c>
      <c r="F6071" s="1" cm="1">
        <f t="array" ref="F6071">IF('Cleaned Data'!F6071="","",_xlfn.SWITCH('Cleaned Data'!F6071,"Cash",1,"Credit Card",2,"Digital Wallet",3,0))</f>
        <v>1</v>
      </c>
      <c r="G6071" s="1" cm="1">
        <f t="array" ref="G6071">IF('Cleaned Data'!G6071="","",_xlfn.SWITCH('Cleaned Data'!G6071,"In-Store",1,"Takeaway",2,0))</f>
        <v>1</v>
      </c>
      <c r="H6071" s="8" t="str">
        <v>2/26/2023</v>
      </c>
    </row>
    <row r="6072" spans="1:8" ht="12.5" x14ac:dyDescent="0.25">
      <c r="A6072" s="1" t="str">
        <v>TXN_8556230</v>
      </c>
      <c r="B6072" s="1" cm="1">
        <f t="array" ref="B6072">IF('Cleaned Data'!B6072="","",_xlfn.SWITCH('Cleaned Data'!B6072,"Coffee",1,"Tea",2,"Juice",3,"Smoothie",4,"Cake",5,"Sandwich",6,"Salad",7,"Cookie",8,0))</f>
        <v>3</v>
      </c>
      <c r="C6072" s="1">
        <v>2</v>
      </c>
      <c r="D6072" s="6">
        <v>3</v>
      </c>
      <c r="E6072" s="1">
        <v>6</v>
      </c>
      <c r="F6072" s="1" cm="1">
        <f t="array" ref="F6072">IF('Cleaned Data'!F6072="","",_xlfn.SWITCH('Cleaned Data'!F6072,"Cash",1,"Credit Card",2,"Digital Wallet",3,0))</f>
        <v>1</v>
      </c>
      <c r="G6072" s="1" cm="1">
        <f t="array" ref="G6072">IF('Cleaned Data'!G6072="","",_xlfn.SWITCH('Cleaned Data'!G6072,"In-Store",1,"Takeaway",2,0))</f>
        <v>2</v>
      </c>
      <c r="H6072" s="8" t="str">
        <v>2/26/2023</v>
      </c>
    </row>
    <row r="6073" spans="1:8" ht="12.5" x14ac:dyDescent="0.25">
      <c r="A6073" s="1" t="str">
        <v>TXN_9298053</v>
      </c>
      <c r="B6073" s="1" cm="1">
        <f t="array" ref="B6073">IF('Cleaned Data'!B6073="","",_xlfn.SWITCH('Cleaned Data'!B6073,"Coffee",1,"Tea",2,"Juice",3,"Smoothie",4,"Cake",5,"Sandwich",6,"Salad",7,"Cookie",8,0))</f>
        <v>1</v>
      </c>
      <c r="C6073" s="1">
        <v>5</v>
      </c>
      <c r="D6073" s="6">
        <v>2</v>
      </c>
      <c r="E6073" s="1">
        <v>10</v>
      </c>
      <c r="F6073" s="1" cm="1">
        <f t="array" ref="F6073">IF('Cleaned Data'!F6073="","",_xlfn.SWITCH('Cleaned Data'!F6073,"Cash",1,"Credit Card",2,"Digital Wallet",3,0))</f>
        <v>0</v>
      </c>
      <c r="G6073" s="1" cm="1">
        <f t="array" ref="G6073">IF('Cleaned Data'!G6073="","",_xlfn.SWITCH('Cleaned Data'!G6073,"In-Store",1,"Takeaway",2,0))</f>
        <v>1</v>
      </c>
      <c r="H6073" s="8" t="str">
        <v>2/26/2023</v>
      </c>
    </row>
    <row r="6074" spans="1:8" ht="12.5" x14ac:dyDescent="0.25">
      <c r="A6074" s="1" t="str">
        <v>TXN_1340956</v>
      </c>
      <c r="B6074" s="1" cm="1">
        <f t="array" ref="B6074">IF('Cleaned Data'!B6074="","",_xlfn.SWITCH('Cleaned Data'!B6074,"Coffee",1,"Tea",2,"Juice",3,"Smoothie",4,"Cake",5,"Sandwich",6,"Salad",7,"Cookie",8,0))</f>
        <v>2</v>
      </c>
      <c r="C6074" s="1">
        <v>2</v>
      </c>
      <c r="D6074" s="6">
        <v>1.5</v>
      </c>
      <c r="E6074" s="1">
        <v>3</v>
      </c>
      <c r="F6074" s="1" cm="1">
        <f t="array" ref="F6074">IF('Cleaned Data'!F6074="","",_xlfn.SWITCH('Cleaned Data'!F6074,"Cash",1,"Credit Card",2,"Digital Wallet",3,0))</f>
        <v>1</v>
      </c>
      <c r="G6074" s="1" cm="1">
        <f t="array" ref="G6074">IF('Cleaned Data'!G6074="","",_xlfn.SWITCH('Cleaned Data'!G6074,"In-Store",1,"Takeaway",2,0))</f>
        <v>2</v>
      </c>
      <c r="H6074" s="8" t="str">
        <v>2/27/2023</v>
      </c>
    </row>
    <row r="6075" spans="1:8" ht="12.5" x14ac:dyDescent="0.25">
      <c r="A6075" s="1" t="str">
        <v>TXN_1360872</v>
      </c>
      <c r="B6075" s="1" cm="1">
        <f t="array" ref="B6075">IF('Cleaned Data'!B6075="","",_xlfn.SWITCH('Cleaned Data'!B6075,"Coffee",1,"Tea",2,"Juice",3,"Smoothie",4,"Cake",5,"Sandwich",6,"Salad",7,"Cookie",8,0))</f>
        <v>5</v>
      </c>
      <c r="C6075" s="1">
        <v>3</v>
      </c>
      <c r="D6075" s="6">
        <v>3</v>
      </c>
      <c r="E6075" s="1">
        <v>9</v>
      </c>
      <c r="F6075" s="1" cm="1">
        <f t="array" ref="F6075">IF('Cleaned Data'!F6075="","",_xlfn.SWITCH('Cleaned Data'!F6075,"Cash",1,"Credit Card",2,"Digital Wallet",3,0))</f>
        <v>3</v>
      </c>
      <c r="G6075" s="1" cm="1">
        <f t="array" ref="G6075">IF('Cleaned Data'!G6075="","",_xlfn.SWITCH('Cleaned Data'!G6075,"In-Store",1,"Takeaway",2,0))</f>
        <v>1</v>
      </c>
      <c r="H6075" s="8" t="str">
        <v>2/27/2023</v>
      </c>
    </row>
    <row r="6076" spans="1:8" ht="12.5" x14ac:dyDescent="0.25">
      <c r="A6076" s="1" t="str">
        <v>TXN_1641000</v>
      </c>
      <c r="B6076" s="1" cm="1">
        <f t="array" ref="B6076">IF('Cleaned Data'!B6076="","",_xlfn.SWITCH('Cleaned Data'!B6076,"Coffee",1,"Tea",2,"Juice",3,"Smoothie",4,"Cake",5,"Sandwich",6,"Salad",7,"Cookie",8,0))</f>
        <v>4</v>
      </c>
      <c r="C6076" s="1">
        <v>5</v>
      </c>
      <c r="D6076" s="6">
        <v>4</v>
      </c>
      <c r="E6076" s="1">
        <v>20</v>
      </c>
      <c r="F6076" s="1" cm="1">
        <f t="array" ref="F6076">IF('Cleaned Data'!F6076="","",_xlfn.SWITCH('Cleaned Data'!F6076,"Cash",1,"Credit Card",2,"Digital Wallet",3,0))</f>
        <v>1</v>
      </c>
      <c r="G6076" s="1" cm="1">
        <f t="array" ref="G6076">IF('Cleaned Data'!G6076="","",_xlfn.SWITCH('Cleaned Data'!G6076,"In-Store",1,"Takeaway",2,0))</f>
        <v>2</v>
      </c>
      <c r="H6076" s="8" t="str">
        <v>2/27/2023</v>
      </c>
    </row>
    <row r="6077" spans="1:8" ht="12.5" x14ac:dyDescent="0.25">
      <c r="A6077" s="1" t="str">
        <v>TXN_1701500</v>
      </c>
      <c r="B6077" s="1" cm="1">
        <f t="array" ref="B6077">IF('Cleaned Data'!B6077="","",_xlfn.SWITCH('Cleaned Data'!B6077,"Coffee",1,"Tea",2,"Juice",3,"Smoothie",4,"Cake",5,"Sandwich",6,"Salad",7,"Cookie",8,0))</f>
        <v>3</v>
      </c>
      <c r="C6077" s="1">
        <v>1</v>
      </c>
      <c r="D6077" s="6">
        <v>3</v>
      </c>
      <c r="E6077" s="1">
        <v>3</v>
      </c>
      <c r="F6077" s="1" cm="1">
        <f t="array" ref="F6077">IF('Cleaned Data'!F6077="","",_xlfn.SWITCH('Cleaned Data'!F6077,"Cash",1,"Credit Card",2,"Digital Wallet",3,0))</f>
        <v>0</v>
      </c>
      <c r="G6077" s="1" cm="1">
        <f t="array" ref="G6077">IF('Cleaned Data'!G6077="","",_xlfn.SWITCH('Cleaned Data'!G6077,"In-Store",1,"Takeaway",2,0))</f>
        <v>0</v>
      </c>
      <c r="H6077" s="8" t="str">
        <v>2/27/2023</v>
      </c>
    </row>
    <row r="6078" spans="1:8" ht="12.5" x14ac:dyDescent="0.25">
      <c r="A6078" s="1" t="str">
        <v>TXN_2245037</v>
      </c>
      <c r="B6078" s="1" cm="1">
        <f t="array" ref="B6078">IF('Cleaned Data'!B6078="","",_xlfn.SWITCH('Cleaned Data'!B6078,"Coffee",1,"Tea",2,"Juice",3,"Smoothie",4,"Cake",5,"Sandwich",6,"Salad",7,"Cookie",8,0))</f>
        <v>7</v>
      </c>
      <c r="C6078" s="1">
        <v>2</v>
      </c>
      <c r="D6078" s="6">
        <v>5</v>
      </c>
      <c r="E6078" s="1">
        <v>10</v>
      </c>
      <c r="F6078" s="1" cm="1">
        <f t="array" ref="F6078">IF('Cleaned Data'!F6078="","",_xlfn.SWITCH('Cleaned Data'!F6078,"Cash",1,"Credit Card",2,"Digital Wallet",3,0))</f>
        <v>3</v>
      </c>
      <c r="G6078" s="1" cm="1">
        <f t="array" ref="G6078">IF('Cleaned Data'!G6078="","",_xlfn.SWITCH('Cleaned Data'!G6078,"In-Store",1,"Takeaway",2,0))</f>
        <v>0</v>
      </c>
      <c r="H6078" s="8" t="str">
        <v>2/27/2023</v>
      </c>
    </row>
    <row r="6079" spans="1:8" ht="12.5" x14ac:dyDescent="0.25">
      <c r="A6079" s="1" t="str">
        <v>TXN_2536573</v>
      </c>
      <c r="B6079" s="1" cm="1">
        <f t="array" ref="B6079">IF('Cleaned Data'!B6079="","",_xlfn.SWITCH('Cleaned Data'!B6079,"Coffee",1,"Tea",2,"Juice",3,"Smoothie",4,"Cake",5,"Sandwich",6,"Salad",7,"Cookie",8,0))</f>
        <v>8</v>
      </c>
      <c r="C6079" s="1">
        <v>5</v>
      </c>
      <c r="D6079" s="6">
        <v>1</v>
      </c>
      <c r="E6079" s="1">
        <v>5</v>
      </c>
      <c r="F6079" s="1" cm="1">
        <f t="array" ref="F6079">IF('Cleaned Data'!F6079="","",_xlfn.SWITCH('Cleaned Data'!F6079,"Cash",1,"Credit Card",2,"Digital Wallet",3,0))</f>
        <v>1</v>
      </c>
      <c r="G6079" s="1" cm="1">
        <f t="array" ref="G6079">IF('Cleaned Data'!G6079="","",_xlfn.SWITCH('Cleaned Data'!G6079,"In-Store",1,"Takeaway",2,0))</f>
        <v>1</v>
      </c>
      <c r="H6079" s="8" t="str">
        <v>2/27/2023</v>
      </c>
    </row>
    <row r="6080" spans="1:8" ht="12.5" x14ac:dyDescent="0.25">
      <c r="A6080" s="1" t="str">
        <v>TXN_2538739</v>
      </c>
      <c r="B6080" s="1" cm="1">
        <f t="array" ref="B6080">IF('Cleaned Data'!B6080="","",_xlfn.SWITCH('Cleaned Data'!B6080,"Coffee",1,"Tea",2,"Juice",3,"Smoothie",4,"Cake",5,"Sandwich",6,"Salad",7,"Cookie",8,0))</f>
        <v>6</v>
      </c>
      <c r="C6080" s="1">
        <v>3</v>
      </c>
      <c r="D6080" s="6">
        <v>4</v>
      </c>
      <c r="E6080" s="1">
        <v>12</v>
      </c>
      <c r="F6080" s="1" cm="1">
        <f t="array" ref="F6080">IF('Cleaned Data'!F6080="","",_xlfn.SWITCH('Cleaned Data'!F6080,"Cash",1,"Credit Card",2,"Digital Wallet",3,0))</f>
        <v>2</v>
      </c>
      <c r="G6080" s="1" cm="1">
        <f t="array" ref="G6080">IF('Cleaned Data'!G6080="","",_xlfn.SWITCH('Cleaned Data'!G6080,"In-Store",1,"Takeaway",2,0))</f>
        <v>0</v>
      </c>
      <c r="H6080" s="8" t="str">
        <v>2/27/2023</v>
      </c>
    </row>
    <row r="6081" spans="1:8" ht="12.5" x14ac:dyDescent="0.25">
      <c r="A6081" s="1" t="str">
        <v>TXN_2881199</v>
      </c>
      <c r="B6081" s="1" cm="1">
        <f t="array" ref="B6081">IF('Cleaned Data'!B6081="","",_xlfn.SWITCH('Cleaned Data'!B6081,"Coffee",1,"Tea",2,"Juice",3,"Smoothie",4,"Cake",5,"Sandwich",6,"Salad",7,"Cookie",8,0))</f>
        <v>3</v>
      </c>
      <c r="C6081" s="1">
        <v>2</v>
      </c>
      <c r="D6081" s="6">
        <v>3</v>
      </c>
      <c r="E6081" s="1">
        <v>6</v>
      </c>
      <c r="F6081" s="1" cm="1">
        <f t="array" ref="F6081">IF('Cleaned Data'!F6081="","",_xlfn.SWITCH('Cleaned Data'!F6081,"Cash",1,"Credit Card",2,"Digital Wallet",3,0))</f>
        <v>2</v>
      </c>
      <c r="G6081" s="1" cm="1">
        <f t="array" ref="G6081">IF('Cleaned Data'!G6081="","",_xlfn.SWITCH('Cleaned Data'!G6081,"In-Store",1,"Takeaway",2,0))</f>
        <v>1</v>
      </c>
      <c r="H6081" s="8" t="str">
        <v>2/27/2023</v>
      </c>
    </row>
    <row r="6082" spans="1:8" ht="12.5" x14ac:dyDescent="0.25">
      <c r="A6082" s="1" t="str">
        <v>TXN_3481470</v>
      </c>
      <c r="B6082" s="1" cm="1">
        <f t="array" ref="B6082">IF('Cleaned Data'!B6082="","",_xlfn.SWITCH('Cleaned Data'!B6082,"Coffee",1,"Tea",2,"Juice",3,"Smoothie",4,"Cake",5,"Sandwich",6,"Salad",7,"Cookie",8,0))</f>
        <v>3</v>
      </c>
      <c r="C6082" s="1">
        <v>4</v>
      </c>
      <c r="D6082" s="6">
        <v>3</v>
      </c>
      <c r="E6082" s="1">
        <v>12</v>
      </c>
      <c r="F6082" s="1" cm="1">
        <f t="array" ref="F6082">IF('Cleaned Data'!F6082="","",_xlfn.SWITCH('Cleaned Data'!F6082,"Cash",1,"Credit Card",2,"Digital Wallet",3,0))</f>
        <v>2</v>
      </c>
      <c r="G6082" s="1" cm="1">
        <f t="array" ref="G6082">IF('Cleaned Data'!G6082="","",_xlfn.SWITCH('Cleaned Data'!G6082,"In-Store",1,"Takeaway",2,0))</f>
        <v>0</v>
      </c>
      <c r="H6082" s="8" t="str">
        <v>2/27/2023</v>
      </c>
    </row>
    <row r="6083" spans="1:8" ht="12.5" x14ac:dyDescent="0.25">
      <c r="A6083" s="1" t="str">
        <v>TXN_3492861</v>
      </c>
      <c r="B6083" s="1" cm="1">
        <f t="array" ref="B6083">IF('Cleaned Data'!B6083="","",_xlfn.SWITCH('Cleaned Data'!B6083,"Coffee",1,"Tea",2,"Juice",3,"Smoothie",4,"Cake",5,"Sandwich",6,"Salad",7,"Cookie",8,0))</f>
        <v>5</v>
      </c>
      <c r="C6083" s="1">
        <v>3</v>
      </c>
      <c r="D6083" s="6">
        <v>3</v>
      </c>
      <c r="E6083" s="1">
        <v>9</v>
      </c>
      <c r="F6083" s="1" cm="1">
        <f t="array" ref="F6083">IF('Cleaned Data'!F6083="","",_xlfn.SWITCH('Cleaned Data'!F6083,"Cash",1,"Credit Card",2,"Digital Wallet",3,0))</f>
        <v>1</v>
      </c>
      <c r="G6083" s="1" cm="1">
        <f t="array" ref="G6083">IF('Cleaned Data'!G6083="","",_xlfn.SWITCH('Cleaned Data'!G6083,"In-Store",1,"Takeaway",2,0))</f>
        <v>0</v>
      </c>
      <c r="H6083" s="8" t="str">
        <v>2/27/2023</v>
      </c>
    </row>
    <row r="6084" spans="1:8" ht="12.5" x14ac:dyDescent="0.25">
      <c r="A6084" s="1" t="str">
        <v>TXN_3555821</v>
      </c>
      <c r="B6084" s="1" cm="1">
        <f t="array" ref="B6084">IF('Cleaned Data'!B6084="","",_xlfn.SWITCH('Cleaned Data'!B6084,"Coffee",1,"Tea",2,"Juice",3,"Smoothie",4,"Cake",5,"Sandwich",6,"Salad",7,"Cookie",8,0))</f>
        <v>8</v>
      </c>
      <c r="C6084" s="1">
        <v>5</v>
      </c>
      <c r="D6084" s="6">
        <v>1</v>
      </c>
      <c r="E6084" s="1">
        <v>5</v>
      </c>
      <c r="F6084" s="1" cm="1">
        <f t="array" ref="F6084">IF('Cleaned Data'!F6084="","",_xlfn.SWITCH('Cleaned Data'!F6084,"Cash",1,"Credit Card",2,"Digital Wallet",3,0))</f>
        <v>1</v>
      </c>
      <c r="G6084" s="1" cm="1">
        <f t="array" ref="G6084">IF('Cleaned Data'!G6084="","",_xlfn.SWITCH('Cleaned Data'!G6084,"In-Store",1,"Takeaway",2,0))</f>
        <v>2</v>
      </c>
      <c r="H6084" s="8" t="str">
        <v>2/27/2023</v>
      </c>
    </row>
    <row r="6085" spans="1:8" ht="12.5" x14ac:dyDescent="0.25">
      <c r="A6085" s="1" t="str">
        <v>TXN_5354746</v>
      </c>
      <c r="B6085" s="1" cm="1">
        <f t="array" ref="B6085">IF('Cleaned Data'!B6085="","",_xlfn.SWITCH('Cleaned Data'!B6085,"Coffee",1,"Tea",2,"Juice",3,"Smoothie",4,"Cake",5,"Sandwich",6,"Salad",7,"Cookie",8,0))</f>
        <v>2</v>
      </c>
      <c r="C6085" s="1">
        <v>5</v>
      </c>
      <c r="D6085" s="6">
        <v>1.5</v>
      </c>
      <c r="E6085" s="1">
        <v>7.5</v>
      </c>
      <c r="F6085" s="1" cm="1">
        <f t="array" ref="F6085">IF('Cleaned Data'!F6085="","",_xlfn.SWITCH('Cleaned Data'!F6085,"Cash",1,"Credit Card",2,"Digital Wallet",3,0))</f>
        <v>1</v>
      </c>
      <c r="G6085" s="1" cm="1">
        <f t="array" ref="G6085">IF('Cleaned Data'!G6085="","",_xlfn.SWITCH('Cleaned Data'!G6085,"In-Store",1,"Takeaway",2,0))</f>
        <v>0</v>
      </c>
      <c r="H6085" s="8" t="str">
        <v>2/27/2023</v>
      </c>
    </row>
    <row r="6086" spans="1:8" ht="12.5" x14ac:dyDescent="0.25">
      <c r="A6086" s="1" t="str">
        <v>TXN_6325639</v>
      </c>
      <c r="B6086" s="1" cm="1">
        <f t="array" ref="B6086">IF('Cleaned Data'!B6086="","",_xlfn.SWITCH('Cleaned Data'!B6086,"Coffee",1,"Tea",2,"Juice",3,"Smoothie",4,"Cake",5,"Sandwich",6,"Salad",7,"Cookie",8,0))</f>
        <v>7</v>
      </c>
      <c r="C6086" s="1">
        <v>1</v>
      </c>
      <c r="D6086" s="6">
        <v>5</v>
      </c>
      <c r="E6086" s="1">
        <v>5</v>
      </c>
      <c r="F6086" s="1" cm="1">
        <f t="array" ref="F6086">IF('Cleaned Data'!F6086="","",_xlfn.SWITCH('Cleaned Data'!F6086,"Cash",1,"Credit Card",2,"Digital Wallet",3,0))</f>
        <v>1</v>
      </c>
      <c r="G6086" s="1" cm="1">
        <f t="array" ref="G6086">IF('Cleaned Data'!G6086="","",_xlfn.SWITCH('Cleaned Data'!G6086,"In-Store",1,"Takeaway",2,0))</f>
        <v>0</v>
      </c>
      <c r="H6086" s="8" t="str">
        <v>2/27/2023</v>
      </c>
    </row>
    <row r="6087" spans="1:8" ht="12.5" x14ac:dyDescent="0.25">
      <c r="A6087" s="1" t="str">
        <v>TXN_6371264</v>
      </c>
      <c r="B6087" s="1" cm="1">
        <f t="array" ref="B6087">IF('Cleaned Data'!B6087="","",_xlfn.SWITCH('Cleaned Data'!B6087,"Coffee",1,"Tea",2,"Juice",3,"Smoothie",4,"Cake",5,"Sandwich",6,"Salad",7,"Cookie",8,0))</f>
        <v>5</v>
      </c>
      <c r="C6087" s="1">
        <v>2</v>
      </c>
      <c r="D6087" s="6">
        <v>3</v>
      </c>
      <c r="E6087" s="1">
        <v>6</v>
      </c>
      <c r="F6087" s="1" cm="1">
        <f t="array" ref="F6087">IF('Cleaned Data'!F6087="","",_xlfn.SWITCH('Cleaned Data'!F6087,"Cash",1,"Credit Card",2,"Digital Wallet",3,0))</f>
        <v>1</v>
      </c>
      <c r="G6087" s="1" cm="1">
        <f t="array" ref="G6087">IF('Cleaned Data'!G6087="","",_xlfn.SWITCH('Cleaned Data'!G6087,"In-Store",1,"Takeaway",2,0))</f>
        <v>1</v>
      </c>
      <c r="H6087" s="8" t="str">
        <v>2/27/2023</v>
      </c>
    </row>
    <row r="6088" spans="1:8" ht="12.5" x14ac:dyDescent="0.25">
      <c r="A6088" s="1" t="str">
        <v>TXN_6467796</v>
      </c>
      <c r="B6088" s="1" cm="1">
        <f t="array" ref="B6088">IF('Cleaned Data'!B6088="","",_xlfn.SWITCH('Cleaned Data'!B6088,"Coffee",1,"Tea",2,"Juice",3,"Smoothie",4,"Cake",5,"Sandwich",6,"Salad",7,"Cookie",8,0))</f>
        <v>2</v>
      </c>
      <c r="C6088" s="1">
        <v>4</v>
      </c>
      <c r="D6088" s="6">
        <v>1.5</v>
      </c>
      <c r="E6088" s="1">
        <v>6</v>
      </c>
      <c r="F6088" s="1" cm="1">
        <f t="array" ref="F6088">IF('Cleaned Data'!F6088="","",_xlfn.SWITCH('Cleaned Data'!F6088,"Cash",1,"Credit Card",2,"Digital Wallet",3,0))</f>
        <v>0</v>
      </c>
      <c r="G6088" s="1" cm="1">
        <f t="array" ref="G6088">IF('Cleaned Data'!G6088="","",_xlfn.SWITCH('Cleaned Data'!G6088,"In-Store",1,"Takeaway",2,0))</f>
        <v>1</v>
      </c>
      <c r="H6088" s="8" t="str">
        <v>2/27/2023</v>
      </c>
    </row>
    <row r="6089" spans="1:8" ht="12.5" x14ac:dyDescent="0.25">
      <c r="A6089" s="1" t="str">
        <v>TXN_6609947</v>
      </c>
      <c r="B6089" s="1" cm="1">
        <f t="array" ref="B6089">IF('Cleaned Data'!B6089="","",_xlfn.SWITCH('Cleaned Data'!B6089,"Coffee",1,"Tea",2,"Juice",3,"Smoothie",4,"Cake",5,"Sandwich",6,"Salad",7,"Cookie",8,0))</f>
        <v>2</v>
      </c>
      <c r="C6089" s="1">
        <v>4</v>
      </c>
      <c r="D6089" s="6">
        <v>1.5</v>
      </c>
      <c r="E6089" s="1">
        <v>6</v>
      </c>
      <c r="F6089" s="1" cm="1">
        <f t="array" ref="F6089">IF('Cleaned Data'!F6089="","",_xlfn.SWITCH('Cleaned Data'!F6089,"Cash",1,"Credit Card",2,"Digital Wallet",3,0))</f>
        <v>3</v>
      </c>
      <c r="G6089" s="1" cm="1">
        <f t="array" ref="G6089">IF('Cleaned Data'!G6089="","",_xlfn.SWITCH('Cleaned Data'!G6089,"In-Store",1,"Takeaway",2,0))</f>
        <v>2</v>
      </c>
      <c r="H6089" s="8" t="str">
        <v>2/27/2023</v>
      </c>
    </row>
    <row r="6090" spans="1:8" ht="12.5" x14ac:dyDescent="0.25">
      <c r="A6090" s="1" t="str">
        <v>TXN_6687029</v>
      </c>
      <c r="B6090" s="1" cm="1">
        <f t="array" ref="B6090">IF('Cleaned Data'!B6090="","",_xlfn.SWITCH('Cleaned Data'!B6090,"Coffee",1,"Tea",2,"Juice",3,"Smoothie",4,"Cake",5,"Sandwich",6,"Salad",7,"Cookie",8,0))</f>
        <v>7</v>
      </c>
      <c r="C6090" s="1">
        <v>1</v>
      </c>
      <c r="D6090" s="6">
        <v>5</v>
      </c>
      <c r="E6090" s="1">
        <v>5</v>
      </c>
      <c r="F6090" s="1" cm="1">
        <f t="array" ref="F6090">IF('Cleaned Data'!F6090="","",_xlfn.SWITCH('Cleaned Data'!F6090,"Cash",1,"Credit Card",2,"Digital Wallet",3,0))</f>
        <v>0</v>
      </c>
      <c r="G6090" s="1" cm="1">
        <f t="array" ref="G6090">IF('Cleaned Data'!G6090="","",_xlfn.SWITCH('Cleaned Data'!G6090,"In-Store",1,"Takeaway",2,0))</f>
        <v>2</v>
      </c>
      <c r="H6090" s="8" t="str">
        <v>2/27/2023</v>
      </c>
    </row>
    <row r="6091" spans="1:8" ht="12.5" x14ac:dyDescent="0.25">
      <c r="A6091" s="1" t="str">
        <v>TXN_6868049</v>
      </c>
      <c r="B6091" s="1" cm="1">
        <f t="array" ref="B6091">IF('Cleaned Data'!B6091="","",_xlfn.SWITCH('Cleaned Data'!B6091,"Coffee",1,"Tea",2,"Juice",3,"Smoothie",4,"Cake",5,"Sandwich",6,"Salad",7,"Cookie",8,0))</f>
        <v>7</v>
      </c>
      <c r="C6091" s="1">
        <v>2</v>
      </c>
      <c r="D6091" s="6">
        <v>5</v>
      </c>
      <c r="E6091" s="1">
        <v>10</v>
      </c>
      <c r="F6091" s="1" cm="1">
        <f t="array" ref="F6091">IF('Cleaned Data'!F6091="","",_xlfn.SWITCH('Cleaned Data'!F6091,"Cash",1,"Credit Card",2,"Digital Wallet",3,0))</f>
        <v>1</v>
      </c>
      <c r="G6091" s="1" cm="1">
        <f t="array" ref="G6091">IF('Cleaned Data'!G6091="","",_xlfn.SWITCH('Cleaned Data'!G6091,"In-Store",1,"Takeaway",2,0))</f>
        <v>0</v>
      </c>
      <c r="H6091" s="8" t="str">
        <v>2/27/2023</v>
      </c>
    </row>
    <row r="6092" spans="1:8" ht="12.5" x14ac:dyDescent="0.25">
      <c r="A6092" s="1" t="str">
        <v>TXN_6991430</v>
      </c>
      <c r="B6092" s="1" cm="1">
        <f t="array" ref="B6092">IF('Cleaned Data'!B6092="","",_xlfn.SWITCH('Cleaned Data'!B6092,"Coffee",1,"Tea",2,"Juice",3,"Smoothie",4,"Cake",5,"Sandwich",6,"Salad",7,"Cookie",8,0))</f>
        <v>3</v>
      </c>
      <c r="C6092" s="1">
        <v>1</v>
      </c>
      <c r="D6092" s="6">
        <v>3</v>
      </c>
      <c r="E6092" s="1">
        <v>3</v>
      </c>
      <c r="F6092" s="1" cm="1">
        <f t="array" ref="F6092">IF('Cleaned Data'!F6092="","",_xlfn.SWITCH('Cleaned Data'!F6092,"Cash",1,"Credit Card",2,"Digital Wallet",3,0))</f>
        <v>0</v>
      </c>
      <c r="G6092" s="1" cm="1">
        <f t="array" ref="G6092">IF('Cleaned Data'!G6092="","",_xlfn.SWITCH('Cleaned Data'!G6092,"In-Store",1,"Takeaway",2,0))</f>
        <v>2</v>
      </c>
      <c r="H6092" s="8" t="str">
        <v>2/27/2023</v>
      </c>
    </row>
    <row r="6093" spans="1:8" ht="12.5" x14ac:dyDescent="0.25">
      <c r="A6093" s="1" t="str">
        <v>TXN_7079566</v>
      </c>
      <c r="B6093" s="1" cm="1">
        <f t="array" ref="B6093">IF('Cleaned Data'!B6093="","",_xlfn.SWITCH('Cleaned Data'!B6093,"Coffee",1,"Tea",2,"Juice",3,"Smoothie",4,"Cake",5,"Sandwich",6,"Salad",7,"Cookie",8,0))</f>
        <v>3</v>
      </c>
      <c r="C6093" s="1">
        <v>2</v>
      </c>
      <c r="D6093" s="6">
        <v>3</v>
      </c>
      <c r="E6093" s="1">
        <v>6</v>
      </c>
      <c r="F6093" s="1" cm="1">
        <f t="array" ref="F6093">IF('Cleaned Data'!F6093="","",_xlfn.SWITCH('Cleaned Data'!F6093,"Cash",1,"Credit Card",2,"Digital Wallet",3,0))</f>
        <v>1</v>
      </c>
      <c r="G6093" s="1" cm="1">
        <f t="array" ref="G6093">IF('Cleaned Data'!G6093="","",_xlfn.SWITCH('Cleaned Data'!G6093,"In-Store",1,"Takeaway",2,0))</f>
        <v>2</v>
      </c>
      <c r="H6093" s="8" t="str">
        <v>2/27/2023</v>
      </c>
    </row>
    <row r="6094" spans="1:8" ht="12.5" x14ac:dyDescent="0.25">
      <c r="A6094" s="1" t="str">
        <v>TXN_7657615</v>
      </c>
      <c r="B6094" s="1" cm="1">
        <f t="array" ref="B6094">IF('Cleaned Data'!B6094="","",_xlfn.SWITCH('Cleaned Data'!B6094,"Coffee",1,"Tea",2,"Juice",3,"Smoothie",4,"Cake",5,"Sandwich",6,"Salad",7,"Cookie",8,0))</f>
        <v>8</v>
      </c>
      <c r="C6094" s="1">
        <v>1</v>
      </c>
      <c r="D6094" s="6">
        <v>1</v>
      </c>
      <c r="E6094" s="1">
        <v>1</v>
      </c>
      <c r="F6094" s="1" cm="1">
        <f t="array" ref="F6094">IF('Cleaned Data'!F6094="","",_xlfn.SWITCH('Cleaned Data'!F6094,"Cash",1,"Credit Card",2,"Digital Wallet",3,0))</f>
        <v>1</v>
      </c>
      <c r="G6094" s="1" cm="1">
        <f t="array" ref="G6094">IF('Cleaned Data'!G6094="","",_xlfn.SWITCH('Cleaned Data'!G6094,"In-Store",1,"Takeaway",2,0))</f>
        <v>0</v>
      </c>
      <c r="H6094" s="8" t="str">
        <v>2/27/2023</v>
      </c>
    </row>
    <row r="6095" spans="1:8" ht="12.5" x14ac:dyDescent="0.25">
      <c r="A6095" s="1" t="str">
        <v>TXN_7714378</v>
      </c>
      <c r="B6095" s="1" cm="1">
        <f t="array" ref="B6095">IF('Cleaned Data'!B6095="","",_xlfn.SWITCH('Cleaned Data'!B6095,"Coffee",1,"Tea",2,"Juice",3,"Smoothie",4,"Cake",5,"Sandwich",6,"Salad",7,"Cookie",8,0))</f>
        <v>1</v>
      </c>
      <c r="C6095" s="1">
        <v>2</v>
      </c>
      <c r="D6095" s="6">
        <v>2</v>
      </c>
      <c r="E6095" s="1">
        <v>4</v>
      </c>
      <c r="F6095" s="1" cm="1">
        <f t="array" ref="F6095">IF('Cleaned Data'!F6095="","",_xlfn.SWITCH('Cleaned Data'!F6095,"Cash",1,"Credit Card",2,"Digital Wallet",3,0))</f>
        <v>3</v>
      </c>
      <c r="G6095" s="1" cm="1">
        <f t="array" ref="G6095">IF('Cleaned Data'!G6095="","",_xlfn.SWITCH('Cleaned Data'!G6095,"In-Store",1,"Takeaway",2,0))</f>
        <v>2</v>
      </c>
      <c r="H6095" s="8" t="str">
        <v>2/27/2023</v>
      </c>
    </row>
    <row r="6096" spans="1:8" ht="12.5" x14ac:dyDescent="0.25">
      <c r="A6096" s="1" t="str">
        <v>TXN_7805035</v>
      </c>
      <c r="B6096" s="1" cm="1">
        <f t="array" ref="B6096">IF('Cleaned Data'!B6096="","",_xlfn.SWITCH('Cleaned Data'!B6096,"Coffee",1,"Tea",2,"Juice",3,"Smoothie",4,"Cake",5,"Sandwich",6,"Salad",7,"Cookie",8,0))</f>
        <v>5</v>
      </c>
      <c r="C6096" s="1">
        <v>3</v>
      </c>
      <c r="D6096" s="6">
        <v>3</v>
      </c>
      <c r="E6096" s="1">
        <v>9</v>
      </c>
      <c r="F6096" s="1" cm="1">
        <f t="array" ref="F6096">IF('Cleaned Data'!F6096="","",_xlfn.SWITCH('Cleaned Data'!F6096,"Cash",1,"Credit Card",2,"Digital Wallet",3,0))</f>
        <v>0</v>
      </c>
      <c r="G6096" s="1" cm="1">
        <f t="array" ref="G6096">IF('Cleaned Data'!G6096="","",_xlfn.SWITCH('Cleaned Data'!G6096,"In-Store",1,"Takeaway",2,0))</f>
        <v>1</v>
      </c>
      <c r="H6096" s="8" t="str">
        <v>2/27/2023</v>
      </c>
    </row>
    <row r="6097" spans="1:8" ht="12.5" x14ac:dyDescent="0.25">
      <c r="A6097" s="1" t="str">
        <v>TXN_7977951</v>
      </c>
      <c r="B6097" s="1" cm="1">
        <f t="array" ref="B6097">IF('Cleaned Data'!B6097="","",_xlfn.SWITCH('Cleaned Data'!B6097,"Coffee",1,"Tea",2,"Juice",3,"Smoothie",4,"Cake",5,"Sandwich",6,"Salad",7,"Cookie",8,0))</f>
        <v>7</v>
      </c>
      <c r="C6097" s="1">
        <v>5</v>
      </c>
      <c r="D6097" s="6">
        <v>5</v>
      </c>
      <c r="E6097" s="1">
        <v>25</v>
      </c>
      <c r="F6097" s="1" cm="1">
        <f t="array" ref="F6097">IF('Cleaned Data'!F6097="","",_xlfn.SWITCH('Cleaned Data'!F6097,"Cash",1,"Credit Card",2,"Digital Wallet",3,0))</f>
        <v>3</v>
      </c>
      <c r="G6097" s="1" cm="1">
        <f t="array" ref="G6097">IF('Cleaned Data'!G6097="","",_xlfn.SWITCH('Cleaned Data'!G6097,"In-Store",1,"Takeaway",2,0))</f>
        <v>1</v>
      </c>
      <c r="H6097" s="8" t="str">
        <v>2/27/2023</v>
      </c>
    </row>
    <row r="6098" spans="1:8" ht="12.5" x14ac:dyDescent="0.25">
      <c r="A6098" s="1" t="str">
        <v>TXN_8701045</v>
      </c>
      <c r="B6098" s="1" cm="1">
        <f t="array" ref="B6098">IF('Cleaned Data'!B6098="","",_xlfn.SWITCH('Cleaned Data'!B6098,"Coffee",1,"Tea",2,"Juice",3,"Smoothie",4,"Cake",5,"Sandwich",6,"Salad",7,"Cookie",8,0))</f>
        <v>6</v>
      </c>
      <c r="C6098" s="1">
        <v>3</v>
      </c>
      <c r="D6098" s="6">
        <v>4</v>
      </c>
      <c r="E6098" s="1">
        <v>12</v>
      </c>
      <c r="F6098" s="1" cm="1">
        <f t="array" ref="F6098">IF('Cleaned Data'!F6098="","",_xlfn.SWITCH('Cleaned Data'!F6098,"Cash",1,"Credit Card",2,"Digital Wallet",3,0))</f>
        <v>3</v>
      </c>
      <c r="G6098" s="1" cm="1">
        <f t="array" ref="G6098">IF('Cleaned Data'!G6098="","",_xlfn.SWITCH('Cleaned Data'!G6098,"In-Store",1,"Takeaway",2,0))</f>
        <v>2</v>
      </c>
      <c r="H6098" s="8" t="str">
        <v>2/27/2023</v>
      </c>
    </row>
    <row r="6099" spans="1:8" ht="12.5" x14ac:dyDescent="0.25">
      <c r="A6099" s="1" t="str">
        <v>TXN_9018195</v>
      </c>
      <c r="B6099" s="1" cm="1">
        <f t="array" ref="B6099">IF('Cleaned Data'!B6099="","",_xlfn.SWITCH('Cleaned Data'!B6099,"Coffee",1,"Tea",2,"Juice",3,"Smoothie",4,"Cake",5,"Sandwich",6,"Salad",7,"Cookie",8,0))</f>
        <v>1</v>
      </c>
      <c r="C6099" s="1">
        <v>5</v>
      </c>
      <c r="D6099" s="6">
        <v>2</v>
      </c>
      <c r="E6099" s="1">
        <v>10</v>
      </c>
      <c r="F6099" s="1" cm="1">
        <f t="array" ref="F6099">IF('Cleaned Data'!F6099="","",_xlfn.SWITCH('Cleaned Data'!F6099,"Cash",1,"Credit Card",2,"Digital Wallet",3,0))</f>
        <v>0</v>
      </c>
      <c r="G6099" s="1" cm="1">
        <f t="array" ref="G6099">IF('Cleaned Data'!G6099="","",_xlfn.SWITCH('Cleaned Data'!G6099,"In-Store",1,"Takeaway",2,0))</f>
        <v>0</v>
      </c>
      <c r="H6099" s="8" t="str">
        <v>2/27/2023</v>
      </c>
    </row>
    <row r="6100" spans="1:8" ht="12.5" x14ac:dyDescent="0.25">
      <c r="A6100" s="1" t="str">
        <v>TXN_9072817</v>
      </c>
      <c r="B6100" s="1" cm="1">
        <f t="array" ref="B6100">IF('Cleaned Data'!B6100="","",_xlfn.SWITCH('Cleaned Data'!B6100,"Coffee",1,"Tea",2,"Juice",3,"Smoothie",4,"Cake",5,"Sandwich",6,"Salad",7,"Cookie",8,0))</f>
        <v>2</v>
      </c>
      <c r="C6100" s="1">
        <v>3</v>
      </c>
      <c r="D6100" s="6">
        <v>1.5</v>
      </c>
      <c r="E6100" s="1">
        <v>4.5</v>
      </c>
      <c r="F6100" s="1" cm="1">
        <f t="array" ref="F6100">IF('Cleaned Data'!F6100="","",_xlfn.SWITCH('Cleaned Data'!F6100,"Cash",1,"Credit Card",2,"Digital Wallet",3,0))</f>
        <v>2</v>
      </c>
      <c r="G6100" s="1" cm="1">
        <f t="array" ref="G6100">IF('Cleaned Data'!G6100="","",_xlfn.SWITCH('Cleaned Data'!G6100,"In-Store",1,"Takeaway",2,0))</f>
        <v>0</v>
      </c>
      <c r="H6100" s="8" t="str">
        <v>2/27/2023</v>
      </c>
    </row>
    <row r="6101" spans="1:8" ht="12.5" x14ac:dyDescent="0.25">
      <c r="A6101" s="1" t="str">
        <v>TXN_9074075</v>
      </c>
      <c r="B6101" s="1" cm="1">
        <f t="array" ref="B6101">IF('Cleaned Data'!B6101="","",_xlfn.SWITCH('Cleaned Data'!B6101,"Coffee",1,"Tea",2,"Juice",3,"Smoothie",4,"Cake",5,"Sandwich",6,"Salad",7,"Cookie",8,0))</f>
        <v>3</v>
      </c>
      <c r="C6101" s="1">
        <v>4</v>
      </c>
      <c r="D6101" s="6">
        <v>3</v>
      </c>
      <c r="E6101" s="1">
        <v>12</v>
      </c>
      <c r="F6101" s="1" cm="1">
        <f t="array" ref="F6101">IF('Cleaned Data'!F6101="","",_xlfn.SWITCH('Cleaned Data'!F6101,"Cash",1,"Credit Card",2,"Digital Wallet",3,0))</f>
        <v>3</v>
      </c>
      <c r="G6101" s="1" cm="1">
        <f t="array" ref="G6101">IF('Cleaned Data'!G6101="","",_xlfn.SWITCH('Cleaned Data'!G6101,"In-Store",1,"Takeaway",2,0))</f>
        <v>2</v>
      </c>
      <c r="H6101" s="8" t="str">
        <v>2/27/2023</v>
      </c>
    </row>
    <row r="6102" spans="1:8" ht="12.5" x14ac:dyDescent="0.25">
      <c r="A6102" s="1" t="str">
        <v>TXN_9668584</v>
      </c>
      <c r="B6102" s="1" cm="1">
        <f t="array" ref="B6102">IF('Cleaned Data'!B6102="","",_xlfn.SWITCH('Cleaned Data'!B6102,"Coffee",1,"Tea",2,"Juice",3,"Smoothie",4,"Cake",5,"Sandwich",6,"Salad",7,"Cookie",8,0))</f>
        <v>2</v>
      </c>
      <c r="C6102" s="1">
        <v>5</v>
      </c>
      <c r="D6102" s="6">
        <v>1.5</v>
      </c>
      <c r="E6102" s="1">
        <v>7.5</v>
      </c>
      <c r="F6102" s="1" cm="1">
        <f t="array" ref="F6102">IF('Cleaned Data'!F6102="","",_xlfn.SWITCH('Cleaned Data'!F6102,"Cash",1,"Credit Card",2,"Digital Wallet",3,0))</f>
        <v>1</v>
      </c>
      <c r="G6102" s="1" cm="1">
        <f t="array" ref="G6102">IF('Cleaned Data'!G6102="","",_xlfn.SWITCH('Cleaned Data'!G6102,"In-Store",1,"Takeaway",2,0))</f>
        <v>0</v>
      </c>
      <c r="H6102" s="8" t="str">
        <v>2/27/2023</v>
      </c>
    </row>
    <row r="6103" spans="1:8" ht="12.5" x14ac:dyDescent="0.25">
      <c r="A6103" s="1" t="str">
        <v>TXN_9983518</v>
      </c>
      <c r="B6103" s="1" cm="1">
        <f t="array" ref="B6103">IF('Cleaned Data'!B6103="","",_xlfn.SWITCH('Cleaned Data'!B6103,"Coffee",1,"Tea",2,"Juice",3,"Smoothie",4,"Cake",5,"Sandwich",6,"Salad",7,"Cookie",8,0))</f>
        <v>6</v>
      </c>
      <c r="C6103" s="1">
        <v>5</v>
      </c>
      <c r="D6103" s="6">
        <v>4</v>
      </c>
      <c r="E6103" s="1">
        <v>20</v>
      </c>
      <c r="F6103" s="1" cm="1">
        <f t="array" ref="F6103">IF('Cleaned Data'!F6103="","",_xlfn.SWITCH('Cleaned Data'!F6103,"Cash",1,"Credit Card",2,"Digital Wallet",3,0))</f>
        <v>3</v>
      </c>
      <c r="G6103" s="1" cm="1">
        <f t="array" ref="G6103">IF('Cleaned Data'!G6103="","",_xlfn.SWITCH('Cleaned Data'!G6103,"In-Store",1,"Takeaway",2,0))</f>
        <v>0</v>
      </c>
      <c r="H6103" s="8" t="str">
        <v>2/27/2023</v>
      </c>
    </row>
    <row r="6104" spans="1:8" ht="12.5" x14ac:dyDescent="0.25">
      <c r="A6104" s="1" t="str">
        <v>TXN_1193221</v>
      </c>
      <c r="B6104" s="1" cm="1">
        <f t="array" ref="B6104">IF('Cleaned Data'!B6104="","",_xlfn.SWITCH('Cleaned Data'!B6104,"Coffee",1,"Tea",2,"Juice",3,"Smoothie",4,"Cake",5,"Sandwich",6,"Salad",7,"Cookie",8,0))</f>
        <v>4</v>
      </c>
      <c r="C6104" s="1">
        <v>5</v>
      </c>
      <c r="D6104" s="6">
        <v>4</v>
      </c>
      <c r="E6104" s="1">
        <v>20</v>
      </c>
      <c r="F6104" s="1" cm="1">
        <f t="array" ref="F6104">IF('Cleaned Data'!F6104="","",_xlfn.SWITCH('Cleaned Data'!F6104,"Cash",1,"Credit Card",2,"Digital Wallet",3,0))</f>
        <v>2</v>
      </c>
      <c r="G6104" s="1" cm="1">
        <f t="array" ref="G6104">IF('Cleaned Data'!G6104="","",_xlfn.SWITCH('Cleaned Data'!G6104,"In-Store",1,"Takeaway",2,0))</f>
        <v>1</v>
      </c>
      <c r="H6104" s="8" t="str">
        <v>2/28/2023</v>
      </c>
    </row>
    <row r="6105" spans="1:8" ht="12.5" x14ac:dyDescent="0.25">
      <c r="A6105" s="1" t="str">
        <v>TXN_1372003</v>
      </c>
      <c r="B6105" s="1" cm="1">
        <f t="array" ref="B6105">IF('Cleaned Data'!B6105="","",_xlfn.SWITCH('Cleaned Data'!B6105,"Coffee",1,"Tea",2,"Juice",3,"Smoothie",4,"Cake",5,"Sandwich",6,"Salad",7,"Cookie",8,0))</f>
        <v>1</v>
      </c>
      <c r="C6105" s="1">
        <v>5</v>
      </c>
      <c r="D6105" s="6">
        <v>2</v>
      </c>
      <c r="E6105" s="1">
        <v>10</v>
      </c>
      <c r="F6105" s="1" cm="1">
        <f t="array" ref="F6105">IF('Cleaned Data'!F6105="","",_xlfn.SWITCH('Cleaned Data'!F6105,"Cash",1,"Credit Card",2,"Digital Wallet",3,0))</f>
        <v>1</v>
      </c>
      <c r="G6105" s="1" cm="1">
        <f t="array" ref="G6105">IF('Cleaned Data'!G6105="","",_xlfn.SWITCH('Cleaned Data'!G6105,"In-Store",1,"Takeaway",2,0))</f>
        <v>2</v>
      </c>
      <c r="H6105" s="8" t="str">
        <v>2/28/2023</v>
      </c>
    </row>
    <row r="6106" spans="1:8" ht="12.5" x14ac:dyDescent="0.25">
      <c r="A6106" s="1" t="str">
        <v>TXN_1560873</v>
      </c>
      <c r="B6106" s="1" cm="1">
        <f t="array" ref="B6106">IF('Cleaned Data'!B6106="","",_xlfn.SWITCH('Cleaned Data'!B6106,"Coffee",1,"Tea",2,"Juice",3,"Smoothie",4,"Cake",5,"Sandwich",6,"Salad",7,"Cookie",8,0))</f>
        <v>8</v>
      </c>
      <c r="C6106" s="1">
        <v>5</v>
      </c>
      <c r="D6106" s="6">
        <v>1</v>
      </c>
      <c r="E6106" s="1">
        <v>5</v>
      </c>
      <c r="F6106" s="1" cm="1">
        <f t="array" ref="F6106">IF('Cleaned Data'!F6106="","",_xlfn.SWITCH('Cleaned Data'!F6106,"Cash",1,"Credit Card",2,"Digital Wallet",3,0))</f>
        <v>1</v>
      </c>
      <c r="G6106" s="1" cm="1">
        <f t="array" ref="G6106">IF('Cleaned Data'!G6106="","",_xlfn.SWITCH('Cleaned Data'!G6106,"In-Store",1,"Takeaway",2,0))</f>
        <v>0</v>
      </c>
      <c r="H6106" s="8" t="str">
        <v>2/28/2023</v>
      </c>
    </row>
    <row r="6107" spans="1:8" ht="12.5" x14ac:dyDescent="0.25">
      <c r="A6107" s="1" t="str">
        <v>TXN_1757340</v>
      </c>
      <c r="B6107" s="1" cm="1">
        <f t="array" ref="B6107">IF('Cleaned Data'!B6107="","",_xlfn.SWITCH('Cleaned Data'!B6107,"Coffee",1,"Tea",2,"Juice",3,"Smoothie",4,"Cake",5,"Sandwich",6,"Salad",7,"Cookie",8,0))</f>
        <v>6</v>
      </c>
      <c r="C6107" s="1">
        <v>5</v>
      </c>
      <c r="D6107" s="6">
        <v>4</v>
      </c>
      <c r="E6107" s="1">
        <v>20</v>
      </c>
      <c r="F6107" s="1" cm="1">
        <f t="array" ref="F6107">IF('Cleaned Data'!F6107="","",_xlfn.SWITCH('Cleaned Data'!F6107,"Cash",1,"Credit Card",2,"Digital Wallet",3,0))</f>
        <v>0</v>
      </c>
      <c r="G6107" s="1" cm="1">
        <f t="array" ref="G6107">IF('Cleaned Data'!G6107="","",_xlfn.SWITCH('Cleaned Data'!G6107,"In-Store",1,"Takeaway",2,0))</f>
        <v>0</v>
      </c>
      <c r="H6107" s="8" t="str">
        <v>2/28/2023</v>
      </c>
    </row>
    <row r="6108" spans="1:8" ht="12.5" x14ac:dyDescent="0.25">
      <c r="A6108" s="1" t="str">
        <v>TXN_2465074</v>
      </c>
      <c r="B6108" s="1" cm="1">
        <f t="array" ref="B6108">IF('Cleaned Data'!B6108="","",_xlfn.SWITCH('Cleaned Data'!B6108,"Coffee",1,"Tea",2,"Juice",3,"Smoothie",4,"Cake",5,"Sandwich",6,"Salad",7,"Cookie",8,0))</f>
        <v>5</v>
      </c>
      <c r="C6108" s="1">
        <v>2</v>
      </c>
      <c r="D6108" s="6">
        <v>3</v>
      </c>
      <c r="E6108" s="1">
        <v>6</v>
      </c>
      <c r="F6108" s="1" cm="1">
        <f t="array" ref="F6108">IF('Cleaned Data'!F6108="","",_xlfn.SWITCH('Cleaned Data'!F6108,"Cash",1,"Credit Card",2,"Digital Wallet",3,0))</f>
        <v>1</v>
      </c>
      <c r="G6108" s="1" cm="1">
        <f t="array" ref="G6108">IF('Cleaned Data'!G6108="","",_xlfn.SWITCH('Cleaned Data'!G6108,"In-Store",1,"Takeaway",2,0))</f>
        <v>1</v>
      </c>
      <c r="H6108" s="8" t="str">
        <v>2/28/2023</v>
      </c>
    </row>
    <row r="6109" spans="1:8" ht="12.5" x14ac:dyDescent="0.25">
      <c r="A6109" s="1" t="str">
        <v>TXN_2740398</v>
      </c>
      <c r="B6109" s="1" cm="1">
        <f t="array" ref="B6109">IF('Cleaned Data'!B6109="","",_xlfn.SWITCH('Cleaned Data'!B6109,"Coffee",1,"Tea",2,"Juice",3,"Smoothie",4,"Cake",5,"Sandwich",6,"Salad",7,"Cookie",8,0))</f>
        <v>4</v>
      </c>
      <c r="C6109" s="1">
        <v>4</v>
      </c>
      <c r="D6109" s="6">
        <v>4</v>
      </c>
      <c r="E6109" s="1">
        <v>16</v>
      </c>
      <c r="F6109" s="1" cm="1">
        <f t="array" ref="F6109">IF('Cleaned Data'!F6109="","",_xlfn.SWITCH('Cleaned Data'!F6109,"Cash",1,"Credit Card",2,"Digital Wallet",3,0))</f>
        <v>3</v>
      </c>
      <c r="G6109" s="1" cm="1">
        <f t="array" ref="G6109">IF('Cleaned Data'!G6109="","",_xlfn.SWITCH('Cleaned Data'!G6109,"In-Store",1,"Takeaway",2,0))</f>
        <v>0</v>
      </c>
      <c r="H6109" s="8" t="str">
        <v>2/28/2023</v>
      </c>
    </row>
    <row r="6110" spans="1:8" ht="12.5" x14ac:dyDescent="0.25">
      <c r="A6110" s="1" t="str">
        <v>TXN_2785262</v>
      </c>
      <c r="B6110" s="1" cm="1">
        <f t="array" ref="B6110">IF('Cleaned Data'!B6110="","",_xlfn.SWITCH('Cleaned Data'!B6110,"Coffee",1,"Tea",2,"Juice",3,"Smoothie",4,"Cake",5,"Sandwich",6,"Salad",7,"Cookie",8,0))</f>
        <v>3</v>
      </c>
      <c r="C6110" s="1">
        <v>4</v>
      </c>
      <c r="D6110" s="6">
        <v>3</v>
      </c>
      <c r="E6110" s="1">
        <v>12</v>
      </c>
      <c r="F6110" s="1" cm="1">
        <f t="array" ref="F6110">IF('Cleaned Data'!F6110="","",_xlfn.SWITCH('Cleaned Data'!F6110,"Cash",1,"Credit Card",2,"Digital Wallet",3,0))</f>
        <v>3</v>
      </c>
      <c r="G6110" s="1" cm="1">
        <f t="array" ref="G6110">IF('Cleaned Data'!G6110="","",_xlfn.SWITCH('Cleaned Data'!G6110,"In-Store",1,"Takeaway",2,0))</f>
        <v>1</v>
      </c>
      <c r="H6110" s="8" t="str">
        <v>2/28/2023</v>
      </c>
    </row>
    <row r="6111" spans="1:8" ht="12.5" x14ac:dyDescent="0.25">
      <c r="A6111" s="1" t="str">
        <v>TXN_2996519</v>
      </c>
      <c r="B6111" s="1" cm="1">
        <f t="array" ref="B6111">IF('Cleaned Data'!B6111="","",_xlfn.SWITCH('Cleaned Data'!B6111,"Coffee",1,"Tea",2,"Juice",3,"Smoothie",4,"Cake",5,"Sandwich",6,"Salad",7,"Cookie",8,0))</f>
        <v>1</v>
      </c>
      <c r="C6111" s="1">
        <v>3</v>
      </c>
      <c r="D6111" s="6">
        <v>2</v>
      </c>
      <c r="E6111" s="1">
        <v>6</v>
      </c>
      <c r="F6111" s="1" cm="1">
        <f t="array" ref="F6111">IF('Cleaned Data'!F6111="","",_xlfn.SWITCH('Cleaned Data'!F6111,"Cash",1,"Credit Card",2,"Digital Wallet",3,0))</f>
        <v>1</v>
      </c>
      <c r="G6111" s="1" cm="1">
        <f t="array" ref="G6111">IF('Cleaned Data'!G6111="","",_xlfn.SWITCH('Cleaned Data'!G6111,"In-Store",1,"Takeaway",2,0))</f>
        <v>0</v>
      </c>
      <c r="H6111" s="8" t="str">
        <v>2/28/2023</v>
      </c>
    </row>
    <row r="6112" spans="1:8" ht="12.5" x14ac:dyDescent="0.25">
      <c r="A6112" s="1" t="str">
        <v>TXN_3743107</v>
      </c>
      <c r="B6112" s="1" cm="1">
        <f t="array" ref="B6112">IF('Cleaned Data'!B6112="","",_xlfn.SWITCH('Cleaned Data'!B6112,"Coffee",1,"Tea",2,"Juice",3,"Smoothie",4,"Cake",5,"Sandwich",6,"Salad",7,"Cookie",8,0))</f>
        <v>6</v>
      </c>
      <c r="C6112" s="1">
        <v>3</v>
      </c>
      <c r="D6112" s="6">
        <v>4</v>
      </c>
      <c r="E6112" s="1">
        <v>12</v>
      </c>
      <c r="F6112" s="1" cm="1">
        <f t="array" ref="F6112">IF('Cleaned Data'!F6112="","",_xlfn.SWITCH('Cleaned Data'!F6112,"Cash",1,"Credit Card",2,"Digital Wallet",3,0))</f>
        <v>2</v>
      </c>
      <c r="G6112" s="1" cm="1">
        <f t="array" ref="G6112">IF('Cleaned Data'!G6112="","",_xlfn.SWITCH('Cleaned Data'!G6112,"In-Store",1,"Takeaway",2,0))</f>
        <v>1</v>
      </c>
      <c r="H6112" s="8" t="str">
        <v>2/28/2023</v>
      </c>
    </row>
    <row r="6113" spans="1:8" ht="12.5" x14ac:dyDescent="0.25">
      <c r="A6113" s="1" t="str">
        <v>TXN_4512118</v>
      </c>
      <c r="B6113" s="1" cm="1">
        <f t="array" ref="B6113">IF('Cleaned Data'!B6113="","",_xlfn.SWITCH('Cleaned Data'!B6113,"Coffee",1,"Tea",2,"Juice",3,"Smoothie",4,"Cake",5,"Sandwich",6,"Salad",7,"Cookie",8,0))</f>
        <v>6</v>
      </c>
      <c r="C6113" s="1">
        <v>3</v>
      </c>
      <c r="D6113" s="6">
        <v>4</v>
      </c>
      <c r="E6113" s="1">
        <v>12</v>
      </c>
      <c r="F6113" s="1" cm="1">
        <f t="array" ref="F6113">IF('Cleaned Data'!F6113="","",_xlfn.SWITCH('Cleaned Data'!F6113,"Cash",1,"Credit Card",2,"Digital Wallet",3,0))</f>
        <v>2</v>
      </c>
      <c r="G6113" s="1" cm="1">
        <f t="array" ref="G6113">IF('Cleaned Data'!G6113="","",_xlfn.SWITCH('Cleaned Data'!G6113,"In-Store",1,"Takeaway",2,0))</f>
        <v>1</v>
      </c>
      <c r="H6113" s="8" t="str">
        <v>2/28/2023</v>
      </c>
    </row>
    <row r="6114" spans="1:8" ht="12.5" x14ac:dyDescent="0.25">
      <c r="A6114" s="1" t="str">
        <v>TXN_4994052</v>
      </c>
      <c r="B6114" s="1" cm="1">
        <f t="array" ref="B6114">IF('Cleaned Data'!B6114="","",_xlfn.SWITCH('Cleaned Data'!B6114,"Coffee",1,"Tea",2,"Juice",3,"Smoothie",4,"Cake",5,"Sandwich",6,"Salad",7,"Cookie",8,0))</f>
        <v>1</v>
      </c>
      <c r="C6114" s="1">
        <v>4</v>
      </c>
      <c r="D6114" s="6">
        <v>2</v>
      </c>
      <c r="E6114" s="1">
        <v>8</v>
      </c>
      <c r="F6114" s="1" cm="1">
        <f t="array" ref="F6114">IF('Cleaned Data'!F6114="","",_xlfn.SWITCH('Cleaned Data'!F6114,"Cash",1,"Credit Card",2,"Digital Wallet",3,0))</f>
        <v>0</v>
      </c>
      <c r="G6114" s="1" cm="1">
        <f t="array" ref="G6114">IF('Cleaned Data'!G6114="","",_xlfn.SWITCH('Cleaned Data'!G6114,"In-Store",1,"Takeaway",2,0))</f>
        <v>2</v>
      </c>
      <c r="H6114" s="8" t="str">
        <v>2/28/2023</v>
      </c>
    </row>
    <row r="6115" spans="1:8" ht="12.5" x14ac:dyDescent="0.25">
      <c r="A6115" s="1" t="str">
        <v>TXN_5356324</v>
      </c>
      <c r="B6115" s="1" cm="1">
        <f t="array" ref="B6115">IF('Cleaned Data'!B6115="","",_xlfn.SWITCH('Cleaned Data'!B6115,"Coffee",1,"Tea",2,"Juice",3,"Smoothie",4,"Cake",5,"Sandwich",6,"Salad",7,"Cookie",8,0))</f>
        <v>3</v>
      </c>
      <c r="C6115" s="1">
        <v>1</v>
      </c>
      <c r="D6115" s="6">
        <v>3</v>
      </c>
      <c r="E6115" s="1">
        <v>3</v>
      </c>
      <c r="F6115" s="1" cm="1">
        <f t="array" ref="F6115">IF('Cleaned Data'!F6115="","",_xlfn.SWITCH('Cleaned Data'!F6115,"Cash",1,"Credit Card",2,"Digital Wallet",3,0))</f>
        <v>0</v>
      </c>
      <c r="G6115" s="1" cm="1">
        <f t="array" ref="G6115">IF('Cleaned Data'!G6115="","",_xlfn.SWITCH('Cleaned Data'!G6115,"In-Store",1,"Takeaway",2,0))</f>
        <v>0</v>
      </c>
      <c r="H6115" s="8" t="str">
        <v>2/28/2023</v>
      </c>
    </row>
    <row r="6116" spans="1:8" ht="12.5" x14ac:dyDescent="0.25">
      <c r="A6116" s="1" t="str">
        <v>TXN_5409951</v>
      </c>
      <c r="B6116" s="1" cm="1">
        <f t="array" ref="B6116">IF('Cleaned Data'!B6116="","",_xlfn.SWITCH('Cleaned Data'!B6116,"Coffee",1,"Tea",2,"Juice",3,"Smoothie",4,"Cake",5,"Sandwich",6,"Salad",7,"Cookie",8,0))</f>
        <v>5</v>
      </c>
      <c r="C6116" s="1">
        <v>1</v>
      </c>
      <c r="D6116" s="6">
        <v>3</v>
      </c>
      <c r="E6116" s="1">
        <v>3</v>
      </c>
      <c r="F6116" s="1" cm="1">
        <f t="array" ref="F6116">IF('Cleaned Data'!F6116="","",_xlfn.SWITCH('Cleaned Data'!F6116,"Cash",1,"Credit Card",2,"Digital Wallet",3,0))</f>
        <v>2</v>
      </c>
      <c r="G6116" s="1" cm="1">
        <f t="array" ref="G6116">IF('Cleaned Data'!G6116="","",_xlfn.SWITCH('Cleaned Data'!G6116,"In-Store",1,"Takeaway",2,0))</f>
        <v>2</v>
      </c>
      <c r="H6116" s="8" t="str">
        <v>2/28/2023</v>
      </c>
    </row>
    <row r="6117" spans="1:8" ht="12.5" x14ac:dyDescent="0.25">
      <c r="A6117" s="1" t="str">
        <v>TXN_5632564</v>
      </c>
      <c r="B6117" s="1" cm="1">
        <f t="array" ref="B6117">IF('Cleaned Data'!B6117="","",_xlfn.SWITCH('Cleaned Data'!B6117,"Coffee",1,"Tea",2,"Juice",3,"Smoothie",4,"Cake",5,"Sandwich",6,"Salad",7,"Cookie",8,0))</f>
        <v>1</v>
      </c>
      <c r="C6117" s="1">
        <v>1</v>
      </c>
      <c r="D6117" s="6">
        <v>2</v>
      </c>
      <c r="E6117" s="1">
        <v>2</v>
      </c>
      <c r="F6117" s="1" cm="1">
        <f t="array" ref="F6117">IF('Cleaned Data'!F6117="","",_xlfn.SWITCH('Cleaned Data'!F6117,"Cash",1,"Credit Card",2,"Digital Wallet",3,0))</f>
        <v>0</v>
      </c>
      <c r="G6117" s="1" cm="1">
        <f t="array" ref="G6117">IF('Cleaned Data'!G6117="","",_xlfn.SWITCH('Cleaned Data'!G6117,"In-Store",1,"Takeaway",2,0))</f>
        <v>0</v>
      </c>
      <c r="H6117" s="8" t="str">
        <v>2/28/2023</v>
      </c>
    </row>
    <row r="6118" spans="1:8" ht="12.5" x14ac:dyDescent="0.25">
      <c r="A6118" s="1" t="str">
        <v>TXN_6332405</v>
      </c>
      <c r="B6118" s="1" cm="1">
        <f t="array" ref="B6118">IF('Cleaned Data'!B6118="","",_xlfn.SWITCH('Cleaned Data'!B6118,"Coffee",1,"Tea",2,"Juice",3,"Smoothie",4,"Cake",5,"Sandwich",6,"Salad",7,"Cookie",8,0))</f>
        <v>3</v>
      </c>
      <c r="C6118" s="1">
        <v>4</v>
      </c>
      <c r="D6118" s="6">
        <v>3</v>
      </c>
      <c r="E6118" s="1">
        <v>12</v>
      </c>
      <c r="F6118" s="1" cm="1">
        <f t="array" ref="F6118">IF('Cleaned Data'!F6118="","",_xlfn.SWITCH('Cleaned Data'!F6118,"Cash",1,"Credit Card",2,"Digital Wallet",3,0))</f>
        <v>3</v>
      </c>
      <c r="G6118" s="1" cm="1">
        <f t="array" ref="G6118">IF('Cleaned Data'!G6118="","",_xlfn.SWITCH('Cleaned Data'!G6118,"In-Store",1,"Takeaway",2,0))</f>
        <v>2</v>
      </c>
      <c r="H6118" s="8" t="str">
        <v>2/28/2023</v>
      </c>
    </row>
    <row r="6119" spans="1:8" ht="12.5" x14ac:dyDescent="0.25">
      <c r="A6119" s="1" t="str">
        <v>TXN_6768812</v>
      </c>
      <c r="B6119" s="1" cm="1">
        <f t="array" ref="B6119">IF('Cleaned Data'!B6119="","",_xlfn.SWITCH('Cleaned Data'!B6119,"Coffee",1,"Tea",2,"Juice",3,"Smoothie",4,"Cake",5,"Sandwich",6,"Salad",7,"Cookie",8,0))</f>
        <v>2</v>
      </c>
      <c r="C6119" s="1">
        <v>4</v>
      </c>
      <c r="D6119" s="6">
        <v>1.5</v>
      </c>
      <c r="E6119" s="1">
        <v>6</v>
      </c>
      <c r="F6119" s="1" cm="1">
        <f t="array" ref="F6119">IF('Cleaned Data'!F6119="","",_xlfn.SWITCH('Cleaned Data'!F6119,"Cash",1,"Credit Card",2,"Digital Wallet",3,0))</f>
        <v>0</v>
      </c>
      <c r="G6119" s="1" cm="1">
        <f t="array" ref="G6119">IF('Cleaned Data'!G6119="","",_xlfn.SWITCH('Cleaned Data'!G6119,"In-Store",1,"Takeaway",2,0))</f>
        <v>0</v>
      </c>
      <c r="H6119" s="8" t="str">
        <v>2/28/2023</v>
      </c>
    </row>
    <row r="6120" spans="1:8" ht="12.5" x14ac:dyDescent="0.25">
      <c r="A6120" s="1" t="str">
        <v>TXN_6894703</v>
      </c>
      <c r="B6120" s="1" cm="1">
        <f t="array" ref="B6120">IF('Cleaned Data'!B6120="","",_xlfn.SWITCH('Cleaned Data'!B6120,"Coffee",1,"Tea",2,"Juice",3,"Smoothie",4,"Cake",5,"Sandwich",6,"Salad",7,"Cookie",8,0))</f>
        <v>2</v>
      </c>
      <c r="C6120" s="1">
        <v>5</v>
      </c>
      <c r="D6120" s="6">
        <v>1.5</v>
      </c>
      <c r="E6120" s="1">
        <v>7.5</v>
      </c>
      <c r="F6120" s="1" cm="1">
        <f t="array" ref="F6120">IF('Cleaned Data'!F6120="","",_xlfn.SWITCH('Cleaned Data'!F6120,"Cash",1,"Credit Card",2,"Digital Wallet",3,0))</f>
        <v>1</v>
      </c>
      <c r="G6120" s="1" cm="1">
        <f t="array" ref="G6120">IF('Cleaned Data'!G6120="","",_xlfn.SWITCH('Cleaned Data'!G6120,"In-Store",1,"Takeaway",2,0))</f>
        <v>0</v>
      </c>
      <c r="H6120" s="8" t="str">
        <v>2/28/2023</v>
      </c>
    </row>
    <row r="6121" spans="1:8" ht="12.5" x14ac:dyDescent="0.25">
      <c r="A6121" s="1" t="str">
        <v>TXN_7226052</v>
      </c>
      <c r="B6121" s="1" cm="1">
        <f t="array" ref="B6121">IF('Cleaned Data'!B6121="","",_xlfn.SWITCH('Cleaned Data'!B6121,"Coffee",1,"Tea",2,"Juice",3,"Smoothie",4,"Cake",5,"Sandwich",6,"Salad",7,"Cookie",8,0))</f>
        <v>1</v>
      </c>
      <c r="C6121" s="1">
        <v>5</v>
      </c>
      <c r="D6121" s="6">
        <v>2</v>
      </c>
      <c r="E6121" s="1">
        <v>10</v>
      </c>
      <c r="F6121" s="1" cm="1">
        <f t="array" ref="F6121">IF('Cleaned Data'!F6121="","",_xlfn.SWITCH('Cleaned Data'!F6121,"Cash",1,"Credit Card",2,"Digital Wallet",3,0))</f>
        <v>3</v>
      </c>
      <c r="G6121" s="1" cm="1">
        <f t="array" ref="G6121">IF('Cleaned Data'!G6121="","",_xlfn.SWITCH('Cleaned Data'!G6121,"In-Store",1,"Takeaway",2,0))</f>
        <v>0</v>
      </c>
      <c r="H6121" s="8" t="str">
        <v>2/28/2023</v>
      </c>
    </row>
    <row r="6122" spans="1:8" ht="12.5" x14ac:dyDescent="0.25">
      <c r="A6122" s="1" t="str">
        <v>TXN_7728415</v>
      </c>
      <c r="B6122" s="1" cm="1">
        <f t="array" ref="B6122">IF('Cleaned Data'!B6122="","",_xlfn.SWITCH('Cleaned Data'!B6122,"Coffee",1,"Tea",2,"Juice",3,"Smoothie",4,"Cake",5,"Sandwich",6,"Salad",7,"Cookie",8,0))</f>
        <v>4</v>
      </c>
      <c r="C6122" s="1">
        <v>3</v>
      </c>
      <c r="D6122" s="6">
        <v>4</v>
      </c>
      <c r="E6122" s="1">
        <v>12</v>
      </c>
      <c r="F6122" s="1" cm="1">
        <f t="array" ref="F6122">IF('Cleaned Data'!F6122="","",_xlfn.SWITCH('Cleaned Data'!F6122,"Cash",1,"Credit Card",2,"Digital Wallet",3,0))</f>
        <v>3</v>
      </c>
      <c r="G6122" s="1" cm="1">
        <f t="array" ref="G6122">IF('Cleaned Data'!G6122="","",_xlfn.SWITCH('Cleaned Data'!G6122,"In-Store",1,"Takeaway",2,0))</f>
        <v>1</v>
      </c>
      <c r="H6122" s="8" t="str">
        <v>2/28/2023</v>
      </c>
    </row>
    <row r="6123" spans="1:8" ht="12.5" x14ac:dyDescent="0.25">
      <c r="A6123" s="1" t="str">
        <v>TXN_7771516</v>
      </c>
      <c r="B6123" s="1" cm="1">
        <f t="array" ref="B6123">IF('Cleaned Data'!B6123="","",_xlfn.SWITCH('Cleaned Data'!B6123,"Coffee",1,"Tea",2,"Juice",3,"Smoothie",4,"Cake",5,"Sandwich",6,"Salad",7,"Cookie",8,0))</f>
        <v>6</v>
      </c>
      <c r="C6123" s="1">
        <v>5</v>
      </c>
      <c r="D6123" s="6">
        <v>4</v>
      </c>
      <c r="E6123" s="1">
        <v>20</v>
      </c>
      <c r="F6123" s="1" cm="1">
        <f t="array" ref="F6123">IF('Cleaned Data'!F6123="","",_xlfn.SWITCH('Cleaned Data'!F6123,"Cash",1,"Credit Card",2,"Digital Wallet",3,0))</f>
        <v>3</v>
      </c>
      <c r="G6123" s="1" cm="1">
        <f t="array" ref="G6123">IF('Cleaned Data'!G6123="","",_xlfn.SWITCH('Cleaned Data'!G6123,"In-Store",1,"Takeaway",2,0))</f>
        <v>0</v>
      </c>
      <c r="H6123" s="8" t="str">
        <v>2/28/2023</v>
      </c>
    </row>
    <row r="6124" spans="1:8" ht="12.5" x14ac:dyDescent="0.25">
      <c r="A6124" s="1" t="str">
        <v>TXN_8059782</v>
      </c>
      <c r="B6124" s="1" cm="1">
        <f t="array" ref="B6124">IF('Cleaned Data'!B6124="","",_xlfn.SWITCH('Cleaned Data'!B6124,"Coffee",1,"Tea",2,"Juice",3,"Smoothie",4,"Cake",5,"Sandwich",6,"Salad",7,"Cookie",8,0))</f>
        <v>1</v>
      </c>
      <c r="C6124" s="1">
        <v>2</v>
      </c>
      <c r="D6124" s="6">
        <v>2</v>
      </c>
      <c r="E6124" s="1">
        <v>4</v>
      </c>
      <c r="F6124" s="1" cm="1">
        <f t="array" ref="F6124">IF('Cleaned Data'!F6124="","",_xlfn.SWITCH('Cleaned Data'!F6124,"Cash",1,"Credit Card",2,"Digital Wallet",3,0))</f>
        <v>0</v>
      </c>
      <c r="G6124" s="1" cm="1">
        <f t="array" ref="G6124">IF('Cleaned Data'!G6124="","",_xlfn.SWITCH('Cleaned Data'!G6124,"In-Store",1,"Takeaway",2,0))</f>
        <v>0</v>
      </c>
      <c r="H6124" s="8" t="str">
        <v>2/28/2023</v>
      </c>
    </row>
    <row r="6125" spans="1:8" ht="12.5" x14ac:dyDescent="0.25">
      <c r="A6125" s="1" t="str">
        <v>TXN_8406851</v>
      </c>
      <c r="B6125" s="1" cm="1">
        <f t="array" ref="B6125">IF('Cleaned Data'!B6125="","",_xlfn.SWITCH('Cleaned Data'!B6125,"Coffee",1,"Tea",2,"Juice",3,"Smoothie",4,"Cake",5,"Sandwich",6,"Salad",7,"Cookie",8,0))</f>
        <v>6</v>
      </c>
      <c r="C6125" s="1">
        <v>5</v>
      </c>
      <c r="D6125" s="6">
        <v>4</v>
      </c>
      <c r="E6125" s="1">
        <v>20</v>
      </c>
      <c r="F6125" s="1" cm="1">
        <f t="array" ref="F6125">IF('Cleaned Data'!F6125="","",_xlfn.SWITCH('Cleaned Data'!F6125,"Cash",1,"Credit Card",2,"Digital Wallet",3,0))</f>
        <v>0</v>
      </c>
      <c r="G6125" s="1" cm="1">
        <f t="array" ref="G6125">IF('Cleaned Data'!G6125="","",_xlfn.SWITCH('Cleaned Data'!G6125,"In-Store",1,"Takeaway",2,0))</f>
        <v>2</v>
      </c>
      <c r="H6125" s="8" t="str">
        <v>2/28/2023</v>
      </c>
    </row>
    <row r="6126" spans="1:8" ht="12.5" x14ac:dyDescent="0.25">
      <c r="A6126" s="1" t="str">
        <v>TXN_8916613</v>
      </c>
      <c r="B6126" s="1" cm="1">
        <f t="array" ref="B6126">IF('Cleaned Data'!B6126="","",_xlfn.SWITCH('Cleaned Data'!B6126,"Coffee",1,"Tea",2,"Juice",3,"Smoothie",4,"Cake",5,"Sandwich",6,"Salad",7,"Cookie",8,0))</f>
        <v>7</v>
      </c>
      <c r="C6126" s="1">
        <v>2</v>
      </c>
      <c r="D6126" s="6">
        <v>5</v>
      </c>
      <c r="E6126" s="1">
        <v>10</v>
      </c>
      <c r="F6126" s="1" cm="1">
        <f t="array" ref="F6126">IF('Cleaned Data'!F6126="","",_xlfn.SWITCH('Cleaned Data'!F6126,"Cash",1,"Credit Card",2,"Digital Wallet",3,0))</f>
        <v>2</v>
      </c>
      <c r="G6126" s="1" cm="1">
        <f t="array" ref="G6126">IF('Cleaned Data'!G6126="","",_xlfn.SWITCH('Cleaned Data'!G6126,"In-Store",1,"Takeaway",2,0))</f>
        <v>2</v>
      </c>
      <c r="H6126" s="8" t="str">
        <v>2/28/2023</v>
      </c>
    </row>
    <row r="6127" spans="1:8" ht="12.5" x14ac:dyDescent="0.25">
      <c r="A6127" s="1" t="str">
        <v>TXN_9231480</v>
      </c>
      <c r="B6127" s="1" cm="1">
        <f t="array" ref="B6127">IF('Cleaned Data'!B6127="","",_xlfn.SWITCH('Cleaned Data'!B6127,"Coffee",1,"Tea",2,"Juice",3,"Smoothie",4,"Cake",5,"Sandwich",6,"Salad",7,"Cookie",8,0))</f>
        <v>7</v>
      </c>
      <c r="C6127" s="1">
        <v>1</v>
      </c>
      <c r="D6127" s="6">
        <v>5</v>
      </c>
      <c r="E6127" s="1">
        <v>5</v>
      </c>
      <c r="F6127" s="1" cm="1">
        <f t="array" ref="F6127">IF('Cleaned Data'!F6127="","",_xlfn.SWITCH('Cleaned Data'!F6127,"Cash",1,"Credit Card",2,"Digital Wallet",3,0))</f>
        <v>1</v>
      </c>
      <c r="G6127" s="1" cm="1">
        <f t="array" ref="G6127">IF('Cleaned Data'!G6127="","",_xlfn.SWITCH('Cleaned Data'!G6127,"In-Store",1,"Takeaway",2,0))</f>
        <v>0</v>
      </c>
      <c r="H6127" s="8" t="str">
        <v>2/28/2023</v>
      </c>
    </row>
    <row r="6128" spans="1:8" ht="12.5" x14ac:dyDescent="0.25">
      <c r="A6128" s="1" t="str">
        <v>TXN_9264301</v>
      </c>
      <c r="B6128" s="1" cm="1">
        <f t="array" ref="B6128">IF('Cleaned Data'!B6128="","",_xlfn.SWITCH('Cleaned Data'!B6128,"Coffee",1,"Tea",2,"Juice",3,"Smoothie",4,"Cake",5,"Sandwich",6,"Salad",7,"Cookie",8,0))</f>
        <v>2</v>
      </c>
      <c r="C6128" s="1">
        <v>5</v>
      </c>
      <c r="D6128" s="6">
        <v>1.5</v>
      </c>
      <c r="E6128" s="1">
        <v>7.5</v>
      </c>
      <c r="F6128" s="1" cm="1">
        <f t="array" ref="F6128">IF('Cleaned Data'!F6128="","",_xlfn.SWITCH('Cleaned Data'!F6128,"Cash",1,"Credit Card",2,"Digital Wallet",3,0))</f>
        <v>0</v>
      </c>
      <c r="G6128" s="1" cm="1">
        <f t="array" ref="G6128">IF('Cleaned Data'!G6128="","",_xlfn.SWITCH('Cleaned Data'!G6128,"In-Store",1,"Takeaway",2,0))</f>
        <v>1</v>
      </c>
      <c r="H6128" s="8" t="str">
        <v>2/28/2023</v>
      </c>
    </row>
    <row r="6129" spans="1:8" ht="12.5" x14ac:dyDescent="0.25">
      <c r="A6129" s="1" t="str">
        <v>TXN_9833195</v>
      </c>
      <c r="B6129" s="1" cm="1">
        <f t="array" ref="B6129">IF('Cleaned Data'!B6129="","",_xlfn.SWITCH('Cleaned Data'!B6129,"Coffee",1,"Tea",2,"Juice",3,"Smoothie",4,"Cake",5,"Sandwich",6,"Salad",7,"Cookie",8,0))</f>
        <v>4</v>
      </c>
      <c r="C6129" s="1">
        <v>2</v>
      </c>
      <c r="D6129" s="6">
        <v>4</v>
      </c>
      <c r="E6129" s="1">
        <v>8</v>
      </c>
      <c r="F6129" s="1" cm="1">
        <f t="array" ref="F6129">IF('Cleaned Data'!F6129="","",_xlfn.SWITCH('Cleaned Data'!F6129,"Cash",1,"Credit Card",2,"Digital Wallet",3,0))</f>
        <v>0</v>
      </c>
      <c r="G6129" s="1" cm="1">
        <f t="array" ref="G6129">IF('Cleaned Data'!G6129="","",_xlfn.SWITCH('Cleaned Data'!G6129,"In-Store",1,"Takeaway",2,0))</f>
        <v>0</v>
      </c>
      <c r="H6129" s="8" t="str">
        <v>2/28/2023</v>
      </c>
    </row>
    <row r="6130" spans="1:8" ht="12.5" x14ac:dyDescent="0.25">
      <c r="A6130" s="1" t="str">
        <v>TXN_9884180</v>
      </c>
      <c r="B6130" s="1" cm="1">
        <f t="array" ref="B6130">IF('Cleaned Data'!B6130="","",_xlfn.SWITCH('Cleaned Data'!B6130,"Coffee",1,"Tea",2,"Juice",3,"Smoothie",4,"Cake",5,"Sandwich",6,"Salad",7,"Cookie",8,0))</f>
        <v>3</v>
      </c>
      <c r="C6130" s="1">
        <v>5</v>
      </c>
      <c r="D6130" s="6">
        <v>3</v>
      </c>
      <c r="E6130" s="1">
        <v>15</v>
      </c>
      <c r="F6130" s="1" cm="1">
        <f t="array" ref="F6130">IF('Cleaned Data'!F6130="","",_xlfn.SWITCH('Cleaned Data'!F6130,"Cash",1,"Credit Card",2,"Digital Wallet",3,0))</f>
        <v>3</v>
      </c>
      <c r="G6130" s="1" cm="1">
        <f t="array" ref="G6130">IF('Cleaned Data'!G6130="","",_xlfn.SWITCH('Cleaned Data'!G6130,"In-Store",1,"Takeaway",2,0))</f>
        <v>2</v>
      </c>
      <c r="H6130" s="8" t="str">
        <v>2/28/2023</v>
      </c>
    </row>
    <row r="6131" spans="1:8" ht="12.5" x14ac:dyDescent="0.25">
      <c r="A6131" s="1" t="str">
        <v>TXN_1184715</v>
      </c>
      <c r="B6131" s="1" cm="1">
        <f t="array" ref="B6131">IF('Cleaned Data'!B6131="","",_xlfn.SWITCH('Cleaned Data'!B6131,"Coffee",1,"Tea",2,"Juice",3,"Smoothie",4,"Cake",5,"Sandwich",6,"Salad",7,"Cookie",8,0))</f>
        <v>8</v>
      </c>
      <c r="C6131" s="1">
        <v>3</v>
      </c>
      <c r="D6131" s="6">
        <v>1</v>
      </c>
      <c r="E6131" s="1">
        <v>3</v>
      </c>
      <c r="F6131" s="1" cm="1">
        <f t="array" ref="F6131">IF('Cleaned Data'!F6131="","",_xlfn.SWITCH('Cleaned Data'!F6131,"Cash",1,"Credit Card",2,"Digital Wallet",3,0))</f>
        <v>3</v>
      </c>
      <c r="G6131" s="1" cm="1">
        <f t="array" ref="G6131">IF('Cleaned Data'!G6131="","",_xlfn.SWITCH('Cleaned Data'!G6131,"In-Store",1,"Takeaway",2,0))</f>
        <v>1</v>
      </c>
      <c r="H6131" s="8" t="str">
        <v>3/13/2023</v>
      </c>
    </row>
    <row r="6132" spans="1:8" ht="12.5" x14ac:dyDescent="0.25">
      <c r="A6132" s="1" t="str">
        <v>TXN_1188551</v>
      </c>
      <c r="B6132" s="1" cm="1">
        <f t="array" ref="B6132">IF('Cleaned Data'!B6132="","",_xlfn.SWITCH('Cleaned Data'!B6132,"Coffee",1,"Tea",2,"Juice",3,"Smoothie",4,"Cake",5,"Sandwich",6,"Salad",7,"Cookie",8,0))</f>
        <v>4</v>
      </c>
      <c r="C6132" s="1">
        <v>5</v>
      </c>
      <c r="D6132" s="6">
        <v>4</v>
      </c>
      <c r="E6132" s="1">
        <v>20</v>
      </c>
      <c r="F6132" s="1" cm="1">
        <f t="array" ref="F6132">IF('Cleaned Data'!F6132="","",_xlfn.SWITCH('Cleaned Data'!F6132,"Cash",1,"Credit Card",2,"Digital Wallet",3,0))</f>
        <v>2</v>
      </c>
      <c r="G6132" s="1" cm="1">
        <f t="array" ref="G6132">IF('Cleaned Data'!G6132="","",_xlfn.SWITCH('Cleaned Data'!G6132,"In-Store",1,"Takeaway",2,0))</f>
        <v>1</v>
      </c>
      <c r="H6132" s="8" t="str">
        <v>3/13/2023</v>
      </c>
    </row>
    <row r="6133" spans="1:8" ht="12.5" x14ac:dyDescent="0.25">
      <c r="A6133" s="1" t="str">
        <v>TXN_1256536</v>
      </c>
      <c r="B6133" s="1" cm="1">
        <f t="array" ref="B6133">IF('Cleaned Data'!B6133="","",_xlfn.SWITCH('Cleaned Data'!B6133,"Coffee",1,"Tea",2,"Juice",3,"Smoothie",4,"Cake",5,"Sandwich",6,"Salad",7,"Cookie",8,0))</f>
        <v>6</v>
      </c>
      <c r="C6133" s="1">
        <v>4</v>
      </c>
      <c r="D6133" s="6">
        <v>4</v>
      </c>
      <c r="E6133" s="1">
        <v>16</v>
      </c>
      <c r="F6133" s="1" cm="1">
        <f t="array" ref="F6133">IF('Cleaned Data'!F6133="","",_xlfn.SWITCH('Cleaned Data'!F6133,"Cash",1,"Credit Card",2,"Digital Wallet",3,0))</f>
        <v>3</v>
      </c>
      <c r="G6133" s="1" cm="1">
        <f t="array" ref="G6133">IF('Cleaned Data'!G6133="","",_xlfn.SWITCH('Cleaned Data'!G6133,"In-Store",1,"Takeaway",2,0))</f>
        <v>1</v>
      </c>
      <c r="H6133" s="8" t="str">
        <v>3/13/2023</v>
      </c>
    </row>
    <row r="6134" spans="1:8" ht="12.5" x14ac:dyDescent="0.25">
      <c r="A6134" s="1" t="str">
        <v>TXN_1269172</v>
      </c>
      <c r="B6134" s="1" cm="1">
        <f t="array" ref="B6134">IF('Cleaned Data'!B6134="","",_xlfn.SWITCH('Cleaned Data'!B6134,"Coffee",1,"Tea",2,"Juice",3,"Smoothie",4,"Cake",5,"Sandwich",6,"Salad",7,"Cookie",8,0))</f>
        <v>2</v>
      </c>
      <c r="C6134" s="1">
        <v>5</v>
      </c>
      <c r="D6134" s="6">
        <v>1.5</v>
      </c>
      <c r="E6134" s="1">
        <v>7.5</v>
      </c>
      <c r="F6134" s="1" cm="1">
        <f t="array" ref="F6134">IF('Cleaned Data'!F6134="","",_xlfn.SWITCH('Cleaned Data'!F6134,"Cash",1,"Credit Card",2,"Digital Wallet",3,0))</f>
        <v>0</v>
      </c>
      <c r="G6134" s="1" cm="1">
        <f t="array" ref="G6134">IF('Cleaned Data'!G6134="","",_xlfn.SWITCH('Cleaned Data'!G6134,"In-Store",1,"Takeaway",2,0))</f>
        <v>2</v>
      </c>
      <c r="H6134" s="8" t="str">
        <v>3/13/2023</v>
      </c>
    </row>
    <row r="6135" spans="1:8" ht="12.5" x14ac:dyDescent="0.25">
      <c r="A6135" s="1" t="str">
        <v>TXN_1931832</v>
      </c>
      <c r="B6135" s="1" cm="1">
        <f t="array" ref="B6135">IF('Cleaned Data'!B6135="","",_xlfn.SWITCH('Cleaned Data'!B6135,"Coffee",1,"Tea",2,"Juice",3,"Smoothie",4,"Cake",5,"Sandwich",6,"Salad",7,"Cookie",8,0))</f>
        <v>3</v>
      </c>
      <c r="C6135" s="1">
        <v>1</v>
      </c>
      <c r="D6135" s="6">
        <v>3</v>
      </c>
      <c r="E6135" s="1">
        <v>3</v>
      </c>
      <c r="F6135" s="1" cm="1">
        <f t="array" ref="F6135">IF('Cleaned Data'!F6135="","",_xlfn.SWITCH('Cleaned Data'!F6135,"Cash",1,"Credit Card",2,"Digital Wallet",3,0))</f>
        <v>0</v>
      </c>
      <c r="G6135" s="1" cm="1">
        <f t="array" ref="G6135">IF('Cleaned Data'!G6135="","",_xlfn.SWITCH('Cleaned Data'!G6135,"In-Store",1,"Takeaway",2,0))</f>
        <v>0</v>
      </c>
      <c r="H6135" s="8" t="str">
        <v>3/13/2023</v>
      </c>
    </row>
    <row r="6136" spans="1:8" ht="12.5" x14ac:dyDescent="0.25">
      <c r="A6136" s="1" t="str">
        <v>TXN_2101632</v>
      </c>
      <c r="B6136" s="1" cm="1">
        <f t="array" ref="B6136">IF('Cleaned Data'!B6136="","",_xlfn.SWITCH('Cleaned Data'!B6136,"Coffee",1,"Tea",2,"Juice",3,"Smoothie",4,"Cake",5,"Sandwich",6,"Salad",7,"Cookie",8,0))</f>
        <v>4</v>
      </c>
      <c r="C6136" s="1">
        <v>3</v>
      </c>
      <c r="D6136" s="6">
        <v>4</v>
      </c>
      <c r="E6136" s="1">
        <v>12</v>
      </c>
      <c r="F6136" s="1" cm="1">
        <f t="array" ref="F6136">IF('Cleaned Data'!F6136="","",_xlfn.SWITCH('Cleaned Data'!F6136,"Cash",1,"Credit Card",2,"Digital Wallet",3,0))</f>
        <v>1</v>
      </c>
      <c r="G6136" s="1" cm="1">
        <f t="array" ref="G6136">IF('Cleaned Data'!G6136="","",_xlfn.SWITCH('Cleaned Data'!G6136,"In-Store",1,"Takeaway",2,0))</f>
        <v>1</v>
      </c>
      <c r="H6136" s="8" t="str">
        <v>3/13/2023</v>
      </c>
    </row>
    <row r="6137" spans="1:8" ht="12.5" x14ac:dyDescent="0.25">
      <c r="A6137" s="1" t="str">
        <v>TXN_2798069</v>
      </c>
      <c r="B6137" s="1" cm="1">
        <f t="array" ref="B6137">IF('Cleaned Data'!B6137="","",_xlfn.SWITCH('Cleaned Data'!B6137,"Coffee",1,"Tea",2,"Juice",3,"Smoothie",4,"Cake",5,"Sandwich",6,"Salad",7,"Cookie",8,0))</f>
        <v>6</v>
      </c>
      <c r="C6137" s="1">
        <v>5</v>
      </c>
      <c r="D6137" s="6">
        <v>4</v>
      </c>
      <c r="E6137" s="1">
        <v>20</v>
      </c>
      <c r="F6137" s="1" cm="1">
        <f t="array" ref="F6137">IF('Cleaned Data'!F6137="","",_xlfn.SWITCH('Cleaned Data'!F6137,"Cash",1,"Credit Card",2,"Digital Wallet",3,0))</f>
        <v>2</v>
      </c>
      <c r="G6137" s="1" cm="1">
        <f t="array" ref="G6137">IF('Cleaned Data'!G6137="","",_xlfn.SWITCH('Cleaned Data'!G6137,"In-Store",1,"Takeaway",2,0))</f>
        <v>0</v>
      </c>
      <c r="H6137" s="8" t="str">
        <v>3/13/2023</v>
      </c>
    </row>
    <row r="6138" spans="1:8" ht="12.5" x14ac:dyDescent="0.25">
      <c r="A6138" s="1" t="str">
        <v>TXN_2806206</v>
      </c>
      <c r="B6138" s="1" cm="1">
        <f t="array" ref="B6138">IF('Cleaned Data'!B6138="","",_xlfn.SWITCH('Cleaned Data'!B6138,"Coffee",1,"Tea",2,"Juice",3,"Smoothie",4,"Cake",5,"Sandwich",6,"Salad",7,"Cookie",8,0))</f>
        <v>2</v>
      </c>
      <c r="C6138" s="1">
        <v>3</v>
      </c>
      <c r="D6138" s="6">
        <v>1.5</v>
      </c>
      <c r="E6138" s="1">
        <v>4.5</v>
      </c>
      <c r="F6138" s="1" cm="1">
        <f t="array" ref="F6138">IF('Cleaned Data'!F6138="","",_xlfn.SWITCH('Cleaned Data'!F6138,"Cash",1,"Credit Card",2,"Digital Wallet",3,0))</f>
        <v>3</v>
      </c>
      <c r="G6138" s="1" cm="1">
        <f t="array" ref="G6138">IF('Cleaned Data'!G6138="","",_xlfn.SWITCH('Cleaned Data'!G6138,"In-Store",1,"Takeaway",2,0))</f>
        <v>2</v>
      </c>
      <c r="H6138" s="8" t="str">
        <v>3/13/2023</v>
      </c>
    </row>
    <row r="6139" spans="1:8" ht="12.5" x14ac:dyDescent="0.25">
      <c r="A6139" s="1" t="str">
        <v>TXN_3003979</v>
      </c>
      <c r="B6139" s="1" cm="1">
        <f t="array" ref="B6139">IF('Cleaned Data'!B6139="","",_xlfn.SWITCH('Cleaned Data'!B6139,"Coffee",1,"Tea",2,"Juice",3,"Smoothie",4,"Cake",5,"Sandwich",6,"Salad",7,"Cookie",8,0))</f>
        <v>8</v>
      </c>
      <c r="C6139" s="1">
        <v>1</v>
      </c>
      <c r="D6139" s="6">
        <v>1</v>
      </c>
      <c r="E6139" s="1">
        <v>1</v>
      </c>
      <c r="F6139" s="1" cm="1">
        <f t="array" ref="F6139">IF('Cleaned Data'!F6139="","",_xlfn.SWITCH('Cleaned Data'!F6139,"Cash",1,"Credit Card",2,"Digital Wallet",3,0))</f>
        <v>0</v>
      </c>
      <c r="G6139" s="1" cm="1">
        <f t="array" ref="G6139">IF('Cleaned Data'!G6139="","",_xlfn.SWITCH('Cleaned Data'!G6139,"In-Store",1,"Takeaway",2,0))</f>
        <v>0</v>
      </c>
      <c r="H6139" s="8" t="str">
        <v>3/13/2023</v>
      </c>
    </row>
    <row r="6140" spans="1:8" ht="12.5" x14ac:dyDescent="0.25">
      <c r="A6140" s="1" t="str">
        <v>TXN_3227186</v>
      </c>
      <c r="B6140" s="1" cm="1">
        <f t="array" ref="B6140">IF('Cleaned Data'!B6140="","",_xlfn.SWITCH('Cleaned Data'!B6140,"Coffee",1,"Tea",2,"Juice",3,"Smoothie",4,"Cake",5,"Sandwich",6,"Salad",7,"Cookie",8,0))</f>
        <v>5</v>
      </c>
      <c r="C6140" s="1">
        <v>2</v>
      </c>
      <c r="D6140" s="6">
        <v>3</v>
      </c>
      <c r="E6140" s="1">
        <v>6</v>
      </c>
      <c r="F6140" s="1" cm="1">
        <f t="array" ref="F6140">IF('Cleaned Data'!F6140="","",_xlfn.SWITCH('Cleaned Data'!F6140,"Cash",1,"Credit Card",2,"Digital Wallet",3,0))</f>
        <v>1</v>
      </c>
      <c r="G6140" s="1" cm="1">
        <f t="array" ref="G6140">IF('Cleaned Data'!G6140="","",_xlfn.SWITCH('Cleaned Data'!G6140,"In-Store",1,"Takeaway",2,0))</f>
        <v>1</v>
      </c>
      <c r="H6140" s="8" t="str">
        <v>3/13/2023</v>
      </c>
    </row>
    <row r="6141" spans="1:8" ht="12.5" x14ac:dyDescent="0.25">
      <c r="A6141" s="1" t="str">
        <v>TXN_3232227</v>
      </c>
      <c r="B6141" s="1" cm="1">
        <f t="array" ref="B6141">IF('Cleaned Data'!B6141="","",_xlfn.SWITCH('Cleaned Data'!B6141,"Coffee",1,"Tea",2,"Juice",3,"Smoothie",4,"Cake",5,"Sandwich",6,"Salad",7,"Cookie",8,0))</f>
        <v>5</v>
      </c>
      <c r="C6141" s="1">
        <v>4</v>
      </c>
      <c r="D6141" s="6">
        <v>3</v>
      </c>
      <c r="E6141" s="1">
        <v>12</v>
      </c>
      <c r="F6141" s="1" cm="1">
        <f t="array" ref="F6141">IF('Cleaned Data'!F6141="","",_xlfn.SWITCH('Cleaned Data'!F6141,"Cash",1,"Credit Card",2,"Digital Wallet",3,0))</f>
        <v>1</v>
      </c>
      <c r="G6141" s="1" cm="1">
        <f t="array" ref="G6141">IF('Cleaned Data'!G6141="","",_xlfn.SWITCH('Cleaned Data'!G6141,"In-Store",1,"Takeaway",2,0))</f>
        <v>0</v>
      </c>
      <c r="H6141" s="8" t="str">
        <v>3/13/2023</v>
      </c>
    </row>
    <row r="6142" spans="1:8" ht="12.5" x14ac:dyDescent="0.25">
      <c r="A6142" s="1" t="str">
        <v>TXN_3982257</v>
      </c>
      <c r="B6142" s="1" cm="1">
        <f t="array" ref="B6142">IF('Cleaned Data'!B6142="","",_xlfn.SWITCH('Cleaned Data'!B6142,"Coffee",1,"Tea",2,"Juice",3,"Smoothie",4,"Cake",5,"Sandwich",6,"Salad",7,"Cookie",8,0))</f>
        <v>3</v>
      </c>
      <c r="C6142" s="1">
        <v>2</v>
      </c>
      <c r="D6142" s="6">
        <v>3</v>
      </c>
      <c r="E6142" s="1">
        <v>6</v>
      </c>
      <c r="F6142" s="1" cm="1">
        <f t="array" ref="F6142">IF('Cleaned Data'!F6142="","",_xlfn.SWITCH('Cleaned Data'!F6142,"Cash",1,"Credit Card",2,"Digital Wallet",3,0))</f>
        <v>1</v>
      </c>
      <c r="G6142" s="1" cm="1">
        <f t="array" ref="G6142">IF('Cleaned Data'!G6142="","",_xlfn.SWITCH('Cleaned Data'!G6142,"In-Store",1,"Takeaway",2,0))</f>
        <v>2</v>
      </c>
      <c r="H6142" s="8" t="str">
        <v>3/13/2023</v>
      </c>
    </row>
    <row r="6143" spans="1:8" ht="12.5" x14ac:dyDescent="0.25">
      <c r="A6143" s="1" t="str">
        <v>TXN_4051488</v>
      </c>
      <c r="B6143" s="1" cm="1">
        <f t="array" ref="B6143">IF('Cleaned Data'!B6143="","",_xlfn.SWITCH('Cleaned Data'!B6143,"Coffee",1,"Tea",2,"Juice",3,"Smoothie",4,"Cake",5,"Sandwich",6,"Salad",7,"Cookie",8,0))</f>
        <v>3</v>
      </c>
      <c r="C6143" s="1">
        <v>1</v>
      </c>
      <c r="D6143" s="6">
        <v>3</v>
      </c>
      <c r="E6143" s="1">
        <v>3</v>
      </c>
      <c r="F6143" s="1" cm="1">
        <f t="array" ref="F6143">IF('Cleaned Data'!F6143="","",_xlfn.SWITCH('Cleaned Data'!F6143,"Cash",1,"Credit Card",2,"Digital Wallet",3,0))</f>
        <v>1</v>
      </c>
      <c r="G6143" s="1" cm="1">
        <f t="array" ref="G6143">IF('Cleaned Data'!G6143="","",_xlfn.SWITCH('Cleaned Data'!G6143,"In-Store",1,"Takeaway",2,0))</f>
        <v>2</v>
      </c>
      <c r="H6143" s="8" t="str">
        <v>3/13/2023</v>
      </c>
    </row>
    <row r="6144" spans="1:8" ht="12.5" x14ac:dyDescent="0.25">
      <c r="A6144" s="1" t="str">
        <v>TXN_4349597</v>
      </c>
      <c r="B6144" s="1" cm="1">
        <f t="array" ref="B6144">IF('Cleaned Data'!B6144="","",_xlfn.SWITCH('Cleaned Data'!B6144,"Coffee",1,"Tea",2,"Juice",3,"Smoothie",4,"Cake",5,"Sandwich",6,"Salad",7,"Cookie",8,0))</f>
        <v>3</v>
      </c>
      <c r="C6144" s="1">
        <v>3</v>
      </c>
      <c r="D6144" s="6">
        <v>3</v>
      </c>
      <c r="E6144" s="1">
        <v>9</v>
      </c>
      <c r="F6144" s="1" cm="1">
        <f t="array" ref="F6144">IF('Cleaned Data'!F6144="","",_xlfn.SWITCH('Cleaned Data'!F6144,"Cash",1,"Credit Card",2,"Digital Wallet",3,0))</f>
        <v>2</v>
      </c>
      <c r="G6144" s="1" cm="1">
        <f t="array" ref="G6144">IF('Cleaned Data'!G6144="","",_xlfn.SWITCH('Cleaned Data'!G6144,"In-Store",1,"Takeaway",2,0))</f>
        <v>2</v>
      </c>
      <c r="H6144" s="8" t="str">
        <v>3/13/2023</v>
      </c>
    </row>
    <row r="6145" spans="1:8" ht="12.5" x14ac:dyDescent="0.25">
      <c r="A6145" s="1" t="str">
        <v>TXN_4390911</v>
      </c>
      <c r="B6145" s="1" cm="1">
        <f t="array" ref="B6145">IF('Cleaned Data'!B6145="","",_xlfn.SWITCH('Cleaned Data'!B6145,"Coffee",1,"Tea",2,"Juice",3,"Smoothie",4,"Cake",5,"Sandwich",6,"Salad",7,"Cookie",8,0))</f>
        <v>7</v>
      </c>
      <c r="C6145" s="1">
        <v>1</v>
      </c>
      <c r="D6145" s="6">
        <v>5</v>
      </c>
      <c r="E6145" s="1">
        <v>5</v>
      </c>
      <c r="F6145" s="1" cm="1">
        <f t="array" ref="F6145">IF('Cleaned Data'!F6145="","",_xlfn.SWITCH('Cleaned Data'!F6145,"Cash",1,"Credit Card",2,"Digital Wallet",3,0))</f>
        <v>2</v>
      </c>
      <c r="G6145" s="1" cm="1">
        <f t="array" ref="G6145">IF('Cleaned Data'!G6145="","",_xlfn.SWITCH('Cleaned Data'!G6145,"In-Store",1,"Takeaway",2,0))</f>
        <v>1</v>
      </c>
      <c r="H6145" s="8" t="str">
        <v>3/13/2023</v>
      </c>
    </row>
    <row r="6146" spans="1:8" ht="12.5" x14ac:dyDescent="0.25">
      <c r="A6146" s="1" t="str">
        <v>TXN_4477016</v>
      </c>
      <c r="B6146" s="1" cm="1">
        <f t="array" ref="B6146">IF('Cleaned Data'!B6146="","",_xlfn.SWITCH('Cleaned Data'!B6146,"Coffee",1,"Tea",2,"Juice",3,"Smoothie",4,"Cake",5,"Sandwich",6,"Salad",7,"Cookie",8,0))</f>
        <v>7</v>
      </c>
      <c r="C6146" s="1">
        <v>2</v>
      </c>
      <c r="D6146" s="6">
        <v>5</v>
      </c>
      <c r="E6146" s="1">
        <v>10</v>
      </c>
      <c r="F6146" s="1" cm="1">
        <f t="array" ref="F6146">IF('Cleaned Data'!F6146="","",_xlfn.SWITCH('Cleaned Data'!F6146,"Cash",1,"Credit Card",2,"Digital Wallet",3,0))</f>
        <v>2</v>
      </c>
      <c r="G6146" s="1" cm="1">
        <f t="array" ref="G6146">IF('Cleaned Data'!G6146="","",_xlfn.SWITCH('Cleaned Data'!G6146,"In-Store",1,"Takeaway",2,0))</f>
        <v>0</v>
      </c>
      <c r="H6146" s="8" t="str">
        <v>3/13/2023</v>
      </c>
    </row>
    <row r="6147" spans="1:8" ht="12.5" x14ac:dyDescent="0.25">
      <c r="A6147" s="1" t="str">
        <v>TXN_4548565</v>
      </c>
      <c r="B6147" s="1" cm="1">
        <f t="array" ref="B6147">IF('Cleaned Data'!B6147="","",_xlfn.SWITCH('Cleaned Data'!B6147,"Coffee",1,"Tea",2,"Juice",3,"Smoothie",4,"Cake",5,"Sandwich",6,"Salad",7,"Cookie",8,0))</f>
        <v>8</v>
      </c>
      <c r="C6147" s="1">
        <v>1</v>
      </c>
      <c r="D6147" s="6">
        <v>1</v>
      </c>
      <c r="E6147" s="1">
        <v>1</v>
      </c>
      <c r="F6147" s="1" cm="1">
        <f t="array" ref="F6147">IF('Cleaned Data'!F6147="","",_xlfn.SWITCH('Cleaned Data'!F6147,"Cash",1,"Credit Card",2,"Digital Wallet",3,0))</f>
        <v>2</v>
      </c>
      <c r="G6147" s="1" cm="1">
        <f t="array" ref="G6147">IF('Cleaned Data'!G6147="","",_xlfn.SWITCH('Cleaned Data'!G6147,"In-Store",1,"Takeaway",2,0))</f>
        <v>1</v>
      </c>
      <c r="H6147" s="8" t="str">
        <v>3/13/2023</v>
      </c>
    </row>
    <row r="6148" spans="1:8" ht="12.5" x14ac:dyDescent="0.25">
      <c r="A6148" s="1" t="str">
        <v>TXN_4694285</v>
      </c>
      <c r="B6148" s="1" cm="1">
        <f t="array" ref="B6148">IF('Cleaned Data'!B6148="","",_xlfn.SWITCH('Cleaned Data'!B6148,"Coffee",1,"Tea",2,"Juice",3,"Smoothie",4,"Cake",5,"Sandwich",6,"Salad",7,"Cookie",8,0))</f>
        <v>5</v>
      </c>
      <c r="C6148" s="1">
        <v>3</v>
      </c>
      <c r="D6148" s="6">
        <v>3</v>
      </c>
      <c r="E6148" s="1">
        <v>9</v>
      </c>
      <c r="F6148" s="1" cm="1">
        <f t="array" ref="F6148">IF('Cleaned Data'!F6148="","",_xlfn.SWITCH('Cleaned Data'!F6148,"Cash",1,"Credit Card",2,"Digital Wallet",3,0))</f>
        <v>1</v>
      </c>
      <c r="G6148" s="1" cm="1">
        <f t="array" ref="G6148">IF('Cleaned Data'!G6148="","",_xlfn.SWITCH('Cleaned Data'!G6148,"In-Store",1,"Takeaway",2,0))</f>
        <v>0</v>
      </c>
      <c r="H6148" s="8" t="str">
        <v>3/13/2023</v>
      </c>
    </row>
    <row r="6149" spans="1:8" ht="12.5" x14ac:dyDescent="0.25">
      <c r="A6149" s="1" t="str">
        <v>TXN_4822216</v>
      </c>
      <c r="B6149" s="1" cm="1">
        <f t="array" ref="B6149">IF('Cleaned Data'!B6149="","",_xlfn.SWITCH('Cleaned Data'!B6149,"Coffee",1,"Tea",2,"Juice",3,"Smoothie",4,"Cake",5,"Sandwich",6,"Salad",7,"Cookie",8,0))</f>
        <v>5</v>
      </c>
      <c r="C6149" s="1">
        <v>1</v>
      </c>
      <c r="D6149" s="6">
        <v>3</v>
      </c>
      <c r="E6149" s="1">
        <v>3</v>
      </c>
      <c r="F6149" s="1" cm="1">
        <f t="array" ref="F6149">IF('Cleaned Data'!F6149="","",_xlfn.SWITCH('Cleaned Data'!F6149,"Cash",1,"Credit Card",2,"Digital Wallet",3,0))</f>
        <v>0</v>
      </c>
      <c r="G6149" s="1" cm="1">
        <f t="array" ref="G6149">IF('Cleaned Data'!G6149="","",_xlfn.SWITCH('Cleaned Data'!G6149,"In-Store",1,"Takeaway",2,0))</f>
        <v>0</v>
      </c>
      <c r="H6149" s="8" t="str">
        <v>3/13/2023</v>
      </c>
    </row>
    <row r="6150" spans="1:8" ht="12.5" x14ac:dyDescent="0.25">
      <c r="A6150" s="1" t="str">
        <v>TXN_4832513</v>
      </c>
      <c r="B6150" s="1" cm="1">
        <f t="array" ref="B6150">IF('Cleaned Data'!B6150="","",_xlfn.SWITCH('Cleaned Data'!B6150,"Coffee",1,"Tea",2,"Juice",3,"Smoothie",4,"Cake",5,"Sandwich",6,"Salad",7,"Cookie",8,0))</f>
        <v>7</v>
      </c>
      <c r="C6150" s="1">
        <v>3</v>
      </c>
      <c r="D6150" s="6">
        <v>5</v>
      </c>
      <c r="E6150" s="1">
        <v>15</v>
      </c>
      <c r="F6150" s="1" cm="1">
        <f t="array" ref="F6150">IF('Cleaned Data'!F6150="","",_xlfn.SWITCH('Cleaned Data'!F6150,"Cash",1,"Credit Card",2,"Digital Wallet",3,0))</f>
        <v>1</v>
      </c>
      <c r="G6150" s="1" cm="1">
        <f t="array" ref="G6150">IF('Cleaned Data'!G6150="","",_xlfn.SWITCH('Cleaned Data'!G6150,"In-Store",1,"Takeaway",2,0))</f>
        <v>1</v>
      </c>
      <c r="H6150" s="8" t="str">
        <v>3/13/2023</v>
      </c>
    </row>
    <row r="6151" spans="1:8" ht="12.5" x14ac:dyDescent="0.25">
      <c r="A6151" s="1" t="str">
        <v>TXN_5009706</v>
      </c>
      <c r="B6151" s="1" cm="1">
        <f t="array" ref="B6151">IF('Cleaned Data'!B6151="","",_xlfn.SWITCH('Cleaned Data'!B6151,"Coffee",1,"Tea",2,"Juice",3,"Smoothie",4,"Cake",5,"Sandwich",6,"Salad",7,"Cookie",8,0))</f>
        <v>7</v>
      </c>
      <c r="C6151" s="1">
        <v>2</v>
      </c>
      <c r="D6151" s="6">
        <v>5</v>
      </c>
      <c r="E6151" s="1">
        <v>10</v>
      </c>
      <c r="F6151" s="1" cm="1">
        <f t="array" ref="F6151">IF('Cleaned Data'!F6151="","",_xlfn.SWITCH('Cleaned Data'!F6151,"Cash",1,"Credit Card",2,"Digital Wallet",3,0))</f>
        <v>2</v>
      </c>
      <c r="G6151" s="1" cm="1">
        <f t="array" ref="G6151">IF('Cleaned Data'!G6151="","",_xlfn.SWITCH('Cleaned Data'!G6151,"In-Store",1,"Takeaway",2,0))</f>
        <v>2</v>
      </c>
      <c r="H6151" s="8" t="str">
        <v>3/13/2023</v>
      </c>
    </row>
    <row r="6152" spans="1:8" ht="12.5" x14ac:dyDescent="0.25">
      <c r="A6152" s="1" t="str">
        <v>TXN_5740553</v>
      </c>
      <c r="B6152" s="1" cm="1">
        <f t="array" ref="B6152">IF('Cleaned Data'!B6152="","",_xlfn.SWITCH('Cleaned Data'!B6152,"Coffee",1,"Tea",2,"Juice",3,"Smoothie",4,"Cake",5,"Sandwich",6,"Salad",7,"Cookie",8,0))</f>
        <v>2</v>
      </c>
      <c r="C6152" s="1">
        <v>1</v>
      </c>
      <c r="D6152" s="6">
        <v>1.5</v>
      </c>
      <c r="E6152" s="1">
        <v>1.5</v>
      </c>
      <c r="F6152" s="1" cm="1">
        <f t="array" ref="F6152">IF('Cleaned Data'!F6152="","",_xlfn.SWITCH('Cleaned Data'!F6152,"Cash",1,"Credit Card",2,"Digital Wallet",3,0))</f>
        <v>2</v>
      </c>
      <c r="G6152" s="1" cm="1">
        <f t="array" ref="G6152">IF('Cleaned Data'!G6152="","",_xlfn.SWITCH('Cleaned Data'!G6152,"In-Store",1,"Takeaway",2,0))</f>
        <v>2</v>
      </c>
      <c r="H6152" s="8" t="str">
        <v>3/13/2023</v>
      </c>
    </row>
    <row r="6153" spans="1:8" ht="12.5" x14ac:dyDescent="0.25">
      <c r="A6153" s="1" t="str">
        <v>TXN_5858988</v>
      </c>
      <c r="B6153" s="1" cm="1">
        <f t="array" ref="B6153">IF('Cleaned Data'!B6153="","",_xlfn.SWITCH('Cleaned Data'!B6153,"Coffee",1,"Tea",2,"Juice",3,"Smoothie",4,"Cake",5,"Sandwich",6,"Salad",7,"Cookie",8,0))</f>
        <v>5</v>
      </c>
      <c r="C6153" s="1">
        <v>1</v>
      </c>
      <c r="D6153" s="6">
        <v>3</v>
      </c>
      <c r="E6153" s="1">
        <v>3</v>
      </c>
      <c r="F6153" s="1" cm="1">
        <f t="array" ref="F6153">IF('Cleaned Data'!F6153="","",_xlfn.SWITCH('Cleaned Data'!F6153,"Cash",1,"Credit Card",2,"Digital Wallet",3,0))</f>
        <v>2</v>
      </c>
      <c r="G6153" s="1" cm="1">
        <f t="array" ref="G6153">IF('Cleaned Data'!G6153="","",_xlfn.SWITCH('Cleaned Data'!G6153,"In-Store",1,"Takeaway",2,0))</f>
        <v>2</v>
      </c>
      <c r="H6153" s="8" t="str">
        <v>3/13/2023</v>
      </c>
    </row>
    <row r="6154" spans="1:8" ht="12.5" x14ac:dyDescent="0.25">
      <c r="A6154" s="1" t="str">
        <v>TXN_5861636</v>
      </c>
      <c r="B6154" s="1" cm="1">
        <f t="array" ref="B6154">IF('Cleaned Data'!B6154="","",_xlfn.SWITCH('Cleaned Data'!B6154,"Coffee",1,"Tea",2,"Juice",3,"Smoothie",4,"Cake",5,"Sandwich",6,"Salad",7,"Cookie",8,0))</f>
        <v>4</v>
      </c>
      <c r="C6154" s="1">
        <v>3</v>
      </c>
      <c r="D6154" s="6">
        <v>4</v>
      </c>
      <c r="E6154" s="1">
        <v>12</v>
      </c>
      <c r="F6154" s="1" cm="1">
        <f t="array" ref="F6154">IF('Cleaned Data'!F6154="","",_xlfn.SWITCH('Cleaned Data'!F6154,"Cash",1,"Credit Card",2,"Digital Wallet",3,0))</f>
        <v>1</v>
      </c>
      <c r="G6154" s="1" cm="1">
        <f t="array" ref="G6154">IF('Cleaned Data'!G6154="","",_xlfn.SWITCH('Cleaned Data'!G6154,"In-Store",1,"Takeaway",2,0))</f>
        <v>1</v>
      </c>
      <c r="H6154" s="8" t="str">
        <v>3/13/2023</v>
      </c>
    </row>
    <row r="6155" spans="1:8" ht="12.5" x14ac:dyDescent="0.25">
      <c r="A6155" s="1" t="str">
        <v>TXN_6905794</v>
      </c>
      <c r="B6155" s="1" cm="1">
        <f t="array" ref="B6155">IF('Cleaned Data'!B6155="","",_xlfn.SWITCH('Cleaned Data'!B6155,"Coffee",1,"Tea",2,"Juice",3,"Smoothie",4,"Cake",5,"Sandwich",6,"Salad",7,"Cookie",8,0))</f>
        <v>5</v>
      </c>
      <c r="C6155" s="1">
        <v>2</v>
      </c>
      <c r="D6155" s="6">
        <v>3</v>
      </c>
      <c r="E6155" s="1">
        <v>6</v>
      </c>
      <c r="F6155" s="1" cm="1">
        <f t="array" ref="F6155">IF('Cleaned Data'!F6155="","",_xlfn.SWITCH('Cleaned Data'!F6155,"Cash",1,"Credit Card",2,"Digital Wallet",3,0))</f>
        <v>0</v>
      </c>
      <c r="G6155" s="1" cm="1">
        <f t="array" ref="G6155">IF('Cleaned Data'!G6155="","",_xlfn.SWITCH('Cleaned Data'!G6155,"In-Store",1,"Takeaway",2,0))</f>
        <v>2</v>
      </c>
      <c r="H6155" s="8" t="str">
        <v>3/13/2023</v>
      </c>
    </row>
    <row r="6156" spans="1:8" ht="12.5" x14ac:dyDescent="0.25">
      <c r="A6156" s="1" t="str">
        <v>TXN_6962242</v>
      </c>
      <c r="B6156" s="1" cm="1">
        <f t="array" ref="B6156">IF('Cleaned Data'!B6156="","",_xlfn.SWITCH('Cleaned Data'!B6156,"Coffee",1,"Tea",2,"Juice",3,"Smoothie",4,"Cake",5,"Sandwich",6,"Salad",7,"Cookie",8,0))</f>
        <v>4</v>
      </c>
      <c r="C6156" s="1">
        <v>2</v>
      </c>
      <c r="D6156" s="6">
        <v>4</v>
      </c>
      <c r="E6156" s="1">
        <v>8</v>
      </c>
      <c r="F6156" s="1" cm="1">
        <f t="array" ref="F6156">IF('Cleaned Data'!F6156="","",_xlfn.SWITCH('Cleaned Data'!F6156,"Cash",1,"Credit Card",2,"Digital Wallet",3,0))</f>
        <v>0</v>
      </c>
      <c r="G6156" s="1" cm="1">
        <f t="array" ref="G6156">IF('Cleaned Data'!G6156="","",_xlfn.SWITCH('Cleaned Data'!G6156,"In-Store",1,"Takeaway",2,0))</f>
        <v>0</v>
      </c>
      <c r="H6156" s="8" t="str">
        <v>3/13/2023</v>
      </c>
    </row>
    <row r="6157" spans="1:8" ht="12.5" x14ac:dyDescent="0.25">
      <c r="A6157" s="1" t="str">
        <v>TXN_6999471</v>
      </c>
      <c r="B6157" s="1" cm="1">
        <f t="array" ref="B6157">IF('Cleaned Data'!B6157="","",_xlfn.SWITCH('Cleaned Data'!B6157,"Coffee",1,"Tea",2,"Juice",3,"Smoothie",4,"Cake",5,"Sandwich",6,"Salad",7,"Cookie",8,0))</f>
        <v>1</v>
      </c>
      <c r="C6157" s="1">
        <v>4</v>
      </c>
      <c r="D6157" s="6">
        <v>2</v>
      </c>
      <c r="E6157" s="1">
        <v>8</v>
      </c>
      <c r="F6157" s="1" cm="1">
        <f t="array" ref="F6157">IF('Cleaned Data'!F6157="","",_xlfn.SWITCH('Cleaned Data'!F6157,"Cash",1,"Credit Card",2,"Digital Wallet",3,0))</f>
        <v>2</v>
      </c>
      <c r="G6157" s="1" cm="1">
        <f t="array" ref="G6157">IF('Cleaned Data'!G6157="","",_xlfn.SWITCH('Cleaned Data'!G6157,"In-Store",1,"Takeaway",2,0))</f>
        <v>1</v>
      </c>
      <c r="H6157" s="8" t="str">
        <v>3/13/2023</v>
      </c>
    </row>
    <row r="6158" spans="1:8" ht="12.5" x14ac:dyDescent="0.25">
      <c r="A6158" s="1" t="str">
        <v>TXN_7021504</v>
      </c>
      <c r="B6158" s="1" cm="1">
        <f t="array" ref="B6158">IF('Cleaned Data'!B6158="","",_xlfn.SWITCH('Cleaned Data'!B6158,"Coffee",1,"Tea",2,"Juice",3,"Smoothie",4,"Cake",5,"Sandwich",6,"Salad",7,"Cookie",8,0))</f>
        <v>8</v>
      </c>
      <c r="C6158" s="1">
        <v>1</v>
      </c>
      <c r="D6158" s="6">
        <v>1</v>
      </c>
      <c r="E6158" s="1">
        <v>1</v>
      </c>
      <c r="F6158" s="1" cm="1">
        <f t="array" ref="F6158">IF('Cleaned Data'!F6158="","",_xlfn.SWITCH('Cleaned Data'!F6158,"Cash",1,"Credit Card",2,"Digital Wallet",3,0))</f>
        <v>0</v>
      </c>
      <c r="G6158" s="1" cm="1">
        <f t="array" ref="G6158">IF('Cleaned Data'!G6158="","",_xlfn.SWITCH('Cleaned Data'!G6158,"In-Store",1,"Takeaway",2,0))</f>
        <v>0</v>
      </c>
      <c r="H6158" s="8" t="str">
        <v>3/13/2023</v>
      </c>
    </row>
    <row r="6159" spans="1:8" ht="12.5" x14ac:dyDescent="0.25">
      <c r="A6159" s="1" t="str">
        <v>TXN_7331525</v>
      </c>
      <c r="B6159" s="1" cm="1">
        <f t="array" ref="B6159">IF('Cleaned Data'!B6159="","",_xlfn.SWITCH('Cleaned Data'!B6159,"Coffee",1,"Tea",2,"Juice",3,"Smoothie",4,"Cake",5,"Sandwich",6,"Salad",7,"Cookie",8,0))</f>
        <v>8</v>
      </c>
      <c r="C6159" s="1">
        <v>4</v>
      </c>
      <c r="D6159" s="6">
        <v>1</v>
      </c>
      <c r="E6159" s="1">
        <v>4</v>
      </c>
      <c r="F6159" s="1" cm="1">
        <f t="array" ref="F6159">IF('Cleaned Data'!F6159="","",_xlfn.SWITCH('Cleaned Data'!F6159,"Cash",1,"Credit Card",2,"Digital Wallet",3,0))</f>
        <v>1</v>
      </c>
      <c r="G6159" s="1" cm="1">
        <f t="array" ref="G6159">IF('Cleaned Data'!G6159="","",_xlfn.SWITCH('Cleaned Data'!G6159,"In-Store",1,"Takeaway",2,0))</f>
        <v>2</v>
      </c>
      <c r="H6159" s="8" t="str">
        <v>3/13/2023</v>
      </c>
    </row>
    <row r="6160" spans="1:8" ht="12.5" x14ac:dyDescent="0.25">
      <c r="A6160" s="1" t="str">
        <v>TXN_7907786</v>
      </c>
      <c r="B6160" s="1" cm="1">
        <f t="array" ref="B6160">IF('Cleaned Data'!B6160="","",_xlfn.SWITCH('Cleaned Data'!B6160,"Coffee",1,"Tea",2,"Juice",3,"Smoothie",4,"Cake",5,"Sandwich",6,"Salad",7,"Cookie",8,0))</f>
        <v>5</v>
      </c>
      <c r="C6160" s="1">
        <v>1</v>
      </c>
      <c r="D6160" s="6">
        <v>3</v>
      </c>
      <c r="E6160" s="1">
        <v>3</v>
      </c>
      <c r="F6160" s="1" cm="1">
        <f t="array" ref="F6160">IF('Cleaned Data'!F6160="","",_xlfn.SWITCH('Cleaned Data'!F6160,"Cash",1,"Credit Card",2,"Digital Wallet",3,0))</f>
        <v>0</v>
      </c>
      <c r="G6160" s="1" cm="1">
        <f t="array" ref="G6160">IF('Cleaned Data'!G6160="","",_xlfn.SWITCH('Cleaned Data'!G6160,"In-Store",1,"Takeaway",2,0))</f>
        <v>2</v>
      </c>
      <c r="H6160" s="8" t="str">
        <v>3/13/2023</v>
      </c>
    </row>
    <row r="6161" spans="1:8" ht="12.5" x14ac:dyDescent="0.25">
      <c r="A6161" s="1" t="str">
        <v>TXN_8019396</v>
      </c>
      <c r="B6161" s="1" cm="1">
        <f t="array" ref="B6161">IF('Cleaned Data'!B6161="","",_xlfn.SWITCH('Cleaned Data'!B6161,"Coffee",1,"Tea",2,"Juice",3,"Smoothie",4,"Cake",5,"Sandwich",6,"Salad",7,"Cookie",8,0))</f>
        <v>4</v>
      </c>
      <c r="C6161" s="1">
        <v>4</v>
      </c>
      <c r="D6161" s="6">
        <v>4</v>
      </c>
      <c r="E6161" s="1">
        <v>16</v>
      </c>
      <c r="F6161" s="1" cm="1">
        <f t="array" ref="F6161">IF('Cleaned Data'!F6161="","",_xlfn.SWITCH('Cleaned Data'!F6161,"Cash",1,"Credit Card",2,"Digital Wallet",3,0))</f>
        <v>3</v>
      </c>
      <c r="G6161" s="1" cm="1">
        <f t="array" ref="G6161">IF('Cleaned Data'!G6161="","",_xlfn.SWITCH('Cleaned Data'!G6161,"In-Store",1,"Takeaway",2,0))</f>
        <v>0</v>
      </c>
      <c r="H6161" s="8" t="str">
        <v>3/13/2023</v>
      </c>
    </row>
    <row r="6162" spans="1:8" ht="12.5" x14ac:dyDescent="0.25">
      <c r="A6162" s="1" t="str">
        <v>TXN_8131537</v>
      </c>
      <c r="B6162" s="1" cm="1">
        <f t="array" ref="B6162">IF('Cleaned Data'!B6162="","",_xlfn.SWITCH('Cleaned Data'!B6162,"Coffee",1,"Tea",2,"Juice",3,"Smoothie",4,"Cake",5,"Sandwich",6,"Salad",7,"Cookie",8,0))</f>
        <v>2</v>
      </c>
      <c r="C6162" s="1">
        <v>5</v>
      </c>
      <c r="D6162" s="6">
        <v>1.5</v>
      </c>
      <c r="E6162" s="1">
        <v>7.5</v>
      </c>
      <c r="F6162" s="1" cm="1">
        <f t="array" ref="F6162">IF('Cleaned Data'!F6162="","",_xlfn.SWITCH('Cleaned Data'!F6162,"Cash",1,"Credit Card",2,"Digital Wallet",3,0))</f>
        <v>1</v>
      </c>
      <c r="G6162" s="1" cm="1">
        <f t="array" ref="G6162">IF('Cleaned Data'!G6162="","",_xlfn.SWITCH('Cleaned Data'!G6162,"In-Store",1,"Takeaway",2,0))</f>
        <v>2</v>
      </c>
      <c r="H6162" s="8" t="str">
        <v>3/13/2023</v>
      </c>
    </row>
    <row r="6163" spans="1:8" ht="12.5" x14ac:dyDescent="0.25">
      <c r="A6163" s="1" t="str">
        <v>TXN_8282744</v>
      </c>
      <c r="B6163" s="1" cm="1">
        <f t="array" ref="B6163">IF('Cleaned Data'!B6163="","",_xlfn.SWITCH('Cleaned Data'!B6163,"Coffee",1,"Tea",2,"Juice",3,"Smoothie",4,"Cake",5,"Sandwich",6,"Salad",7,"Cookie",8,0))</f>
        <v>3</v>
      </c>
      <c r="C6163" s="1">
        <v>1</v>
      </c>
      <c r="D6163" s="6">
        <v>3</v>
      </c>
      <c r="E6163" s="1">
        <v>3</v>
      </c>
      <c r="F6163" s="1" cm="1">
        <f t="array" ref="F6163">IF('Cleaned Data'!F6163="","",_xlfn.SWITCH('Cleaned Data'!F6163,"Cash",1,"Credit Card",2,"Digital Wallet",3,0))</f>
        <v>1</v>
      </c>
      <c r="G6163" s="1" cm="1">
        <f t="array" ref="G6163">IF('Cleaned Data'!G6163="","",_xlfn.SWITCH('Cleaned Data'!G6163,"In-Store",1,"Takeaway",2,0))</f>
        <v>2</v>
      </c>
      <c r="H6163" s="8" t="str">
        <v>3/13/2023</v>
      </c>
    </row>
    <row r="6164" spans="1:8" ht="12.5" x14ac:dyDescent="0.25">
      <c r="A6164" s="1" t="str">
        <v>TXN_8465274</v>
      </c>
      <c r="B6164" s="1" cm="1">
        <f t="array" ref="B6164">IF('Cleaned Data'!B6164="","",_xlfn.SWITCH('Cleaned Data'!B6164,"Coffee",1,"Tea",2,"Juice",3,"Smoothie",4,"Cake",5,"Sandwich",6,"Salad",7,"Cookie",8,0))</f>
        <v>5</v>
      </c>
      <c r="C6164" s="1">
        <v>1</v>
      </c>
      <c r="D6164" s="6">
        <v>3</v>
      </c>
      <c r="E6164" s="1">
        <v>3</v>
      </c>
      <c r="F6164" s="1" cm="1">
        <f t="array" ref="F6164">IF('Cleaned Data'!F6164="","",_xlfn.SWITCH('Cleaned Data'!F6164,"Cash",1,"Credit Card",2,"Digital Wallet",3,0))</f>
        <v>3</v>
      </c>
      <c r="G6164" s="1" cm="1">
        <f t="array" ref="G6164">IF('Cleaned Data'!G6164="","",_xlfn.SWITCH('Cleaned Data'!G6164,"In-Store",1,"Takeaway",2,0))</f>
        <v>2</v>
      </c>
      <c r="H6164" s="8" t="str">
        <v>3/13/2023</v>
      </c>
    </row>
    <row r="6165" spans="1:8" ht="12.5" x14ac:dyDescent="0.25">
      <c r="A6165" s="1" t="str">
        <v>TXN_8647048</v>
      </c>
      <c r="B6165" s="1" cm="1">
        <f t="array" ref="B6165">IF('Cleaned Data'!B6165="","",_xlfn.SWITCH('Cleaned Data'!B6165,"Coffee",1,"Tea",2,"Juice",3,"Smoothie",4,"Cake",5,"Sandwich",6,"Salad",7,"Cookie",8,0))</f>
        <v>5</v>
      </c>
      <c r="C6165" s="1">
        <v>3</v>
      </c>
      <c r="D6165" s="6">
        <v>3</v>
      </c>
      <c r="E6165" s="1">
        <v>9</v>
      </c>
      <c r="F6165" s="1" cm="1">
        <f t="array" ref="F6165">IF('Cleaned Data'!F6165="","",_xlfn.SWITCH('Cleaned Data'!F6165,"Cash",1,"Credit Card",2,"Digital Wallet",3,0))</f>
        <v>0</v>
      </c>
      <c r="G6165" s="1" cm="1">
        <f t="array" ref="G6165">IF('Cleaned Data'!G6165="","",_xlfn.SWITCH('Cleaned Data'!G6165,"In-Store",1,"Takeaway",2,0))</f>
        <v>2</v>
      </c>
      <c r="H6165" s="8" t="str">
        <v>3/13/2023</v>
      </c>
    </row>
    <row r="6166" spans="1:8" ht="12.5" x14ac:dyDescent="0.25">
      <c r="A6166" s="1" t="str">
        <v>TXN_8661276</v>
      </c>
      <c r="B6166" s="1" cm="1">
        <f t="array" ref="B6166">IF('Cleaned Data'!B6166="","",_xlfn.SWITCH('Cleaned Data'!B6166,"Coffee",1,"Tea",2,"Juice",3,"Smoothie",4,"Cake",5,"Sandwich",6,"Salad",7,"Cookie",8,0))</f>
        <v>1</v>
      </c>
      <c r="C6166" s="1">
        <v>4</v>
      </c>
      <c r="D6166" s="6">
        <v>2</v>
      </c>
      <c r="E6166" s="1">
        <v>8</v>
      </c>
      <c r="F6166" s="1" cm="1">
        <f t="array" ref="F6166">IF('Cleaned Data'!F6166="","",_xlfn.SWITCH('Cleaned Data'!F6166,"Cash",1,"Credit Card",2,"Digital Wallet",3,0))</f>
        <v>1</v>
      </c>
      <c r="G6166" s="1" cm="1">
        <f t="array" ref="G6166">IF('Cleaned Data'!G6166="","",_xlfn.SWITCH('Cleaned Data'!G6166,"In-Store",1,"Takeaway",2,0))</f>
        <v>0</v>
      </c>
      <c r="H6166" s="8" t="str">
        <v>3/13/2023</v>
      </c>
    </row>
    <row r="6167" spans="1:8" ht="12.5" x14ac:dyDescent="0.25">
      <c r="A6167" s="1" t="str">
        <v>TXN_9184804</v>
      </c>
      <c r="B6167" s="1" cm="1">
        <f t="array" ref="B6167">IF('Cleaned Data'!B6167="","",_xlfn.SWITCH('Cleaned Data'!B6167,"Coffee",1,"Tea",2,"Juice",3,"Smoothie",4,"Cake",5,"Sandwich",6,"Salad",7,"Cookie",8,0))</f>
        <v>6</v>
      </c>
      <c r="C6167" s="1">
        <v>5</v>
      </c>
      <c r="D6167" s="6">
        <v>4</v>
      </c>
      <c r="E6167" s="1">
        <v>20</v>
      </c>
      <c r="F6167" s="1" cm="1">
        <f t="array" ref="F6167">IF('Cleaned Data'!F6167="","",_xlfn.SWITCH('Cleaned Data'!F6167,"Cash",1,"Credit Card",2,"Digital Wallet",3,0))</f>
        <v>0</v>
      </c>
      <c r="G6167" s="1" cm="1">
        <f t="array" ref="G6167">IF('Cleaned Data'!G6167="","",_xlfn.SWITCH('Cleaned Data'!G6167,"In-Store",1,"Takeaway",2,0))</f>
        <v>2</v>
      </c>
      <c r="H6167" s="8" t="str">
        <v>3/13/2023</v>
      </c>
    </row>
    <row r="6168" spans="1:8" ht="12.5" x14ac:dyDescent="0.25">
      <c r="A6168" s="1" t="str">
        <v>TXN_9480564</v>
      </c>
      <c r="B6168" s="1" cm="1">
        <f t="array" ref="B6168">IF('Cleaned Data'!B6168="","",_xlfn.SWITCH('Cleaned Data'!B6168,"Coffee",1,"Tea",2,"Juice",3,"Smoothie",4,"Cake",5,"Sandwich",6,"Salad",7,"Cookie",8,0))</f>
        <v>8</v>
      </c>
      <c r="C6168" s="1">
        <v>1</v>
      </c>
      <c r="D6168" s="6">
        <v>1</v>
      </c>
      <c r="E6168" s="1">
        <v>1</v>
      </c>
      <c r="F6168" s="1" cm="1">
        <f t="array" ref="F6168">IF('Cleaned Data'!F6168="","",_xlfn.SWITCH('Cleaned Data'!F6168,"Cash",1,"Credit Card",2,"Digital Wallet",3,0))</f>
        <v>0</v>
      </c>
      <c r="G6168" s="1" cm="1">
        <f t="array" ref="G6168">IF('Cleaned Data'!G6168="","",_xlfn.SWITCH('Cleaned Data'!G6168,"In-Store",1,"Takeaway",2,0))</f>
        <v>2</v>
      </c>
      <c r="H6168" s="8" t="str">
        <v>3/13/2023</v>
      </c>
    </row>
    <row r="6169" spans="1:8" ht="12.5" x14ac:dyDescent="0.25">
      <c r="A6169" s="1" t="str">
        <v>TXN_9752207</v>
      </c>
      <c r="B6169" s="1" cm="1">
        <f t="array" ref="B6169">IF('Cleaned Data'!B6169="","",_xlfn.SWITCH('Cleaned Data'!B6169,"Coffee",1,"Tea",2,"Juice",3,"Smoothie",4,"Cake",5,"Sandwich",6,"Salad",7,"Cookie",8,0))</f>
        <v>3</v>
      </c>
      <c r="C6169" s="1">
        <v>5</v>
      </c>
      <c r="D6169" s="6">
        <v>3</v>
      </c>
      <c r="E6169" s="1">
        <v>15</v>
      </c>
      <c r="F6169" s="1" cm="1">
        <f t="array" ref="F6169">IF('Cleaned Data'!F6169="","",_xlfn.SWITCH('Cleaned Data'!F6169,"Cash",1,"Credit Card",2,"Digital Wallet",3,0))</f>
        <v>3</v>
      </c>
      <c r="G6169" s="1" cm="1">
        <f t="array" ref="G6169">IF('Cleaned Data'!G6169="","",_xlfn.SWITCH('Cleaned Data'!G6169,"In-Store",1,"Takeaway",2,0))</f>
        <v>1</v>
      </c>
      <c r="H6169" s="8" t="str">
        <v>3/13/2023</v>
      </c>
    </row>
    <row r="6170" spans="1:8" ht="12.5" x14ac:dyDescent="0.25">
      <c r="A6170" s="1" t="str">
        <v>TXN_1410102</v>
      </c>
      <c r="B6170" s="1" cm="1">
        <f t="array" ref="B6170">IF('Cleaned Data'!B6170="","",_xlfn.SWITCH('Cleaned Data'!B6170,"Coffee",1,"Tea",2,"Juice",3,"Smoothie",4,"Cake",5,"Sandwich",6,"Salad",7,"Cookie",8,0))</f>
        <v>7</v>
      </c>
      <c r="C6170" s="1">
        <v>3</v>
      </c>
      <c r="D6170" s="6">
        <v>5</v>
      </c>
      <c r="E6170" s="1">
        <v>15</v>
      </c>
      <c r="F6170" s="1" cm="1">
        <f t="array" ref="F6170">IF('Cleaned Data'!F6170="","",_xlfn.SWITCH('Cleaned Data'!F6170,"Cash",1,"Credit Card",2,"Digital Wallet",3,0))</f>
        <v>3</v>
      </c>
      <c r="G6170" s="1" cm="1">
        <f t="array" ref="G6170">IF('Cleaned Data'!G6170="","",_xlfn.SWITCH('Cleaned Data'!G6170,"In-Store",1,"Takeaway",2,0))</f>
        <v>1</v>
      </c>
      <c r="H6170" s="8" t="str">
        <v>3/14/2023</v>
      </c>
    </row>
    <row r="6171" spans="1:8" ht="12.5" x14ac:dyDescent="0.25">
      <c r="A6171" s="1" t="str">
        <v>TXN_2631423</v>
      </c>
      <c r="B6171" s="1" cm="1">
        <f t="array" ref="B6171">IF('Cleaned Data'!B6171="","",_xlfn.SWITCH('Cleaned Data'!B6171,"Coffee",1,"Tea",2,"Juice",3,"Smoothie",4,"Cake",5,"Sandwich",6,"Salad",7,"Cookie",8,0))</f>
        <v>3</v>
      </c>
      <c r="C6171" s="1">
        <v>1</v>
      </c>
      <c r="D6171" s="6">
        <v>3</v>
      </c>
      <c r="E6171" s="1">
        <v>3</v>
      </c>
      <c r="F6171" s="1" cm="1">
        <f t="array" ref="F6171">IF('Cleaned Data'!F6171="","",_xlfn.SWITCH('Cleaned Data'!F6171,"Cash",1,"Credit Card",2,"Digital Wallet",3,0))</f>
        <v>1</v>
      </c>
      <c r="G6171" s="1" cm="1">
        <f t="array" ref="G6171">IF('Cleaned Data'!G6171="","",_xlfn.SWITCH('Cleaned Data'!G6171,"In-Store",1,"Takeaway",2,0))</f>
        <v>0</v>
      </c>
      <c r="H6171" s="8" t="str">
        <v>3/14/2023</v>
      </c>
    </row>
    <row r="6172" spans="1:8" ht="12.5" x14ac:dyDescent="0.25">
      <c r="A6172" s="1" t="str">
        <v>TXN_3863625</v>
      </c>
      <c r="B6172" s="1" cm="1">
        <f t="array" ref="B6172">IF('Cleaned Data'!B6172="","",_xlfn.SWITCH('Cleaned Data'!B6172,"Coffee",1,"Tea",2,"Juice",3,"Smoothie",4,"Cake",5,"Sandwich",6,"Salad",7,"Cookie",8,0))</f>
        <v>5</v>
      </c>
      <c r="C6172" s="1">
        <v>3</v>
      </c>
      <c r="D6172" s="6">
        <v>3</v>
      </c>
      <c r="E6172" s="1">
        <v>9</v>
      </c>
      <c r="F6172" s="1" cm="1">
        <f t="array" ref="F6172">IF('Cleaned Data'!F6172="","",_xlfn.SWITCH('Cleaned Data'!F6172,"Cash",1,"Credit Card",2,"Digital Wallet",3,0))</f>
        <v>0</v>
      </c>
      <c r="G6172" s="1" cm="1">
        <f t="array" ref="G6172">IF('Cleaned Data'!G6172="","",_xlfn.SWITCH('Cleaned Data'!G6172,"In-Store",1,"Takeaway",2,0))</f>
        <v>1</v>
      </c>
      <c r="H6172" s="8" t="str">
        <v>3/14/2023</v>
      </c>
    </row>
    <row r="6173" spans="1:8" ht="12.5" x14ac:dyDescent="0.25">
      <c r="A6173" s="1" t="str">
        <v>TXN_4068183</v>
      </c>
      <c r="B6173" s="1" cm="1">
        <f t="array" ref="B6173">IF('Cleaned Data'!B6173="","",_xlfn.SWITCH('Cleaned Data'!B6173,"Coffee",1,"Tea",2,"Juice",3,"Smoothie",4,"Cake",5,"Sandwich",6,"Salad",7,"Cookie",8,0))</f>
        <v>1</v>
      </c>
      <c r="C6173" s="1">
        <v>5</v>
      </c>
      <c r="D6173" s="6">
        <v>2</v>
      </c>
      <c r="E6173" s="1">
        <v>10</v>
      </c>
      <c r="F6173" s="1" cm="1">
        <f t="array" ref="F6173">IF('Cleaned Data'!F6173="","",_xlfn.SWITCH('Cleaned Data'!F6173,"Cash",1,"Credit Card",2,"Digital Wallet",3,0))</f>
        <v>3</v>
      </c>
      <c r="G6173" s="1" cm="1">
        <f t="array" ref="G6173">IF('Cleaned Data'!G6173="","",_xlfn.SWITCH('Cleaned Data'!G6173,"In-Store",1,"Takeaway",2,0))</f>
        <v>0</v>
      </c>
      <c r="H6173" s="8" t="str">
        <v>3/14/2023</v>
      </c>
    </row>
    <row r="6174" spans="1:8" ht="12.5" x14ac:dyDescent="0.25">
      <c r="A6174" s="1" t="str">
        <v>TXN_4083004</v>
      </c>
      <c r="B6174" s="1" cm="1">
        <f t="array" ref="B6174">IF('Cleaned Data'!B6174="","",_xlfn.SWITCH('Cleaned Data'!B6174,"Coffee",1,"Tea",2,"Juice",3,"Smoothie",4,"Cake",5,"Sandwich",6,"Salad",7,"Cookie",8,0))</f>
        <v>5</v>
      </c>
      <c r="C6174" s="1">
        <v>3</v>
      </c>
      <c r="D6174" s="6">
        <v>3</v>
      </c>
      <c r="E6174" s="1">
        <v>9</v>
      </c>
      <c r="F6174" s="1" cm="1">
        <f t="array" ref="F6174">IF('Cleaned Data'!F6174="","",_xlfn.SWITCH('Cleaned Data'!F6174,"Cash",1,"Credit Card",2,"Digital Wallet",3,0))</f>
        <v>3</v>
      </c>
      <c r="G6174" s="1" cm="1">
        <f t="array" ref="G6174">IF('Cleaned Data'!G6174="","",_xlfn.SWITCH('Cleaned Data'!G6174,"In-Store",1,"Takeaway",2,0))</f>
        <v>1</v>
      </c>
      <c r="H6174" s="8" t="str">
        <v>3/14/2023</v>
      </c>
    </row>
    <row r="6175" spans="1:8" ht="12.5" x14ac:dyDescent="0.25">
      <c r="A6175" s="1" t="str">
        <v>TXN_4190431</v>
      </c>
      <c r="B6175" s="1" cm="1">
        <f t="array" ref="B6175">IF('Cleaned Data'!B6175="","",_xlfn.SWITCH('Cleaned Data'!B6175,"Coffee",1,"Tea",2,"Juice",3,"Smoothie",4,"Cake",5,"Sandwich",6,"Salad",7,"Cookie",8,0))</f>
        <v>3</v>
      </c>
      <c r="C6175" s="1">
        <v>4</v>
      </c>
      <c r="D6175" s="6">
        <v>3</v>
      </c>
      <c r="E6175" s="1">
        <v>12</v>
      </c>
      <c r="F6175" s="1" cm="1">
        <f t="array" ref="F6175">IF('Cleaned Data'!F6175="","",_xlfn.SWITCH('Cleaned Data'!F6175,"Cash",1,"Credit Card",2,"Digital Wallet",3,0))</f>
        <v>3</v>
      </c>
      <c r="G6175" s="1" cm="1">
        <f t="array" ref="G6175">IF('Cleaned Data'!G6175="","",_xlfn.SWITCH('Cleaned Data'!G6175,"In-Store",1,"Takeaway",2,0))</f>
        <v>1</v>
      </c>
      <c r="H6175" s="8" t="str">
        <v>3/14/2023</v>
      </c>
    </row>
    <row r="6176" spans="1:8" ht="12.5" x14ac:dyDescent="0.25">
      <c r="A6176" s="1" t="str">
        <v>TXN_4526296</v>
      </c>
      <c r="B6176" s="1" cm="1">
        <f t="array" ref="B6176">IF('Cleaned Data'!B6176="","",_xlfn.SWITCH('Cleaned Data'!B6176,"Coffee",1,"Tea",2,"Juice",3,"Smoothie",4,"Cake",5,"Sandwich",6,"Salad",7,"Cookie",8,0))</f>
        <v>5</v>
      </c>
      <c r="C6176" s="1">
        <v>3</v>
      </c>
      <c r="D6176" s="6">
        <v>3</v>
      </c>
      <c r="E6176" s="1">
        <v>9</v>
      </c>
      <c r="F6176" s="1" cm="1">
        <f t="array" ref="F6176">IF('Cleaned Data'!F6176="","",_xlfn.SWITCH('Cleaned Data'!F6176,"Cash",1,"Credit Card",2,"Digital Wallet",3,0))</f>
        <v>3</v>
      </c>
      <c r="G6176" s="1" cm="1">
        <f t="array" ref="G6176">IF('Cleaned Data'!G6176="","",_xlfn.SWITCH('Cleaned Data'!G6176,"In-Store",1,"Takeaway",2,0))</f>
        <v>1</v>
      </c>
      <c r="H6176" s="8" t="str">
        <v>3/14/2023</v>
      </c>
    </row>
    <row r="6177" spans="1:8" ht="12.5" x14ac:dyDescent="0.25">
      <c r="A6177" s="1" t="str">
        <v>TXN_5303092</v>
      </c>
      <c r="B6177" s="1" cm="1">
        <f t="array" ref="B6177">IF('Cleaned Data'!B6177="","",_xlfn.SWITCH('Cleaned Data'!B6177,"Coffee",1,"Tea",2,"Juice",3,"Smoothie",4,"Cake",5,"Sandwich",6,"Salad",7,"Cookie",8,0))</f>
        <v>5</v>
      </c>
      <c r="C6177" s="1">
        <v>1</v>
      </c>
      <c r="D6177" s="6">
        <v>3</v>
      </c>
      <c r="E6177" s="1">
        <v>3</v>
      </c>
      <c r="F6177" s="1" cm="1">
        <f t="array" ref="F6177">IF('Cleaned Data'!F6177="","",_xlfn.SWITCH('Cleaned Data'!F6177,"Cash",1,"Credit Card",2,"Digital Wallet",3,0))</f>
        <v>0</v>
      </c>
      <c r="G6177" s="1" cm="1">
        <f t="array" ref="G6177">IF('Cleaned Data'!G6177="","",_xlfn.SWITCH('Cleaned Data'!G6177,"In-Store",1,"Takeaway",2,0))</f>
        <v>1</v>
      </c>
      <c r="H6177" s="8" t="str">
        <v>3/14/2023</v>
      </c>
    </row>
    <row r="6178" spans="1:8" ht="12.5" x14ac:dyDescent="0.25">
      <c r="A6178" s="1" t="str">
        <v>TXN_6109953</v>
      </c>
      <c r="B6178" s="1" cm="1">
        <f t="array" ref="B6178">IF('Cleaned Data'!B6178="","",_xlfn.SWITCH('Cleaned Data'!B6178,"Coffee",1,"Tea",2,"Juice",3,"Smoothie",4,"Cake",5,"Sandwich",6,"Salad",7,"Cookie",8,0))</f>
        <v>1</v>
      </c>
      <c r="C6178" s="1">
        <v>1</v>
      </c>
      <c r="D6178" s="6">
        <v>2</v>
      </c>
      <c r="E6178" s="1">
        <v>2</v>
      </c>
      <c r="F6178" s="1" cm="1">
        <f t="array" ref="F6178">IF('Cleaned Data'!F6178="","",_xlfn.SWITCH('Cleaned Data'!F6178,"Cash",1,"Credit Card",2,"Digital Wallet",3,0))</f>
        <v>1</v>
      </c>
      <c r="G6178" s="1" cm="1">
        <f t="array" ref="G6178">IF('Cleaned Data'!G6178="","",_xlfn.SWITCH('Cleaned Data'!G6178,"In-Store",1,"Takeaway",2,0))</f>
        <v>1</v>
      </c>
      <c r="H6178" s="8" t="str">
        <v>3/14/2023</v>
      </c>
    </row>
    <row r="6179" spans="1:8" ht="12.5" x14ac:dyDescent="0.25">
      <c r="A6179" s="1" t="str">
        <v>TXN_6187083</v>
      </c>
      <c r="B6179" s="1" cm="1">
        <f t="array" ref="B6179">IF('Cleaned Data'!B6179="","",_xlfn.SWITCH('Cleaned Data'!B6179,"Coffee",1,"Tea",2,"Juice",3,"Smoothie",4,"Cake",5,"Sandwich",6,"Salad",7,"Cookie",8,0))</f>
        <v>2</v>
      </c>
      <c r="C6179" s="1">
        <v>1</v>
      </c>
      <c r="D6179" s="6">
        <v>1.5</v>
      </c>
      <c r="E6179" s="1">
        <v>1.5</v>
      </c>
      <c r="F6179" s="1" cm="1">
        <f t="array" ref="F6179">IF('Cleaned Data'!F6179="","",_xlfn.SWITCH('Cleaned Data'!F6179,"Cash",1,"Credit Card",2,"Digital Wallet",3,0))</f>
        <v>2</v>
      </c>
      <c r="G6179" s="1" cm="1">
        <f t="array" ref="G6179">IF('Cleaned Data'!G6179="","",_xlfn.SWITCH('Cleaned Data'!G6179,"In-Store",1,"Takeaway",2,0))</f>
        <v>1</v>
      </c>
      <c r="H6179" s="8" t="str">
        <v>3/14/2023</v>
      </c>
    </row>
    <row r="6180" spans="1:8" ht="12.5" x14ac:dyDescent="0.25">
      <c r="A6180" s="1" t="str">
        <v>TXN_6226412</v>
      </c>
      <c r="B6180" s="1" cm="1">
        <f t="array" ref="B6180">IF('Cleaned Data'!B6180="","",_xlfn.SWITCH('Cleaned Data'!B6180,"Coffee",1,"Tea",2,"Juice",3,"Smoothie",4,"Cake",5,"Sandwich",6,"Salad",7,"Cookie",8,0))</f>
        <v>8</v>
      </c>
      <c r="C6180" s="1">
        <v>5</v>
      </c>
      <c r="D6180" s="6">
        <v>1</v>
      </c>
      <c r="E6180" s="1">
        <v>5</v>
      </c>
      <c r="F6180" s="1" cm="1">
        <f t="array" ref="F6180">IF('Cleaned Data'!F6180="","",_xlfn.SWITCH('Cleaned Data'!F6180,"Cash",1,"Credit Card",2,"Digital Wallet",3,0))</f>
        <v>1</v>
      </c>
      <c r="G6180" s="1" cm="1">
        <f t="array" ref="G6180">IF('Cleaned Data'!G6180="","",_xlfn.SWITCH('Cleaned Data'!G6180,"In-Store",1,"Takeaway",2,0))</f>
        <v>2</v>
      </c>
      <c r="H6180" s="8" t="str">
        <v>3/14/2023</v>
      </c>
    </row>
    <row r="6181" spans="1:8" ht="12.5" x14ac:dyDescent="0.25">
      <c r="A6181" s="1" t="str">
        <v>TXN_6234882</v>
      </c>
      <c r="B6181" s="1" cm="1">
        <f t="array" ref="B6181">IF('Cleaned Data'!B6181="","",_xlfn.SWITCH('Cleaned Data'!B6181,"Coffee",1,"Tea",2,"Juice",3,"Smoothie",4,"Cake",5,"Sandwich",6,"Salad",7,"Cookie",8,0))</f>
        <v>3</v>
      </c>
      <c r="C6181" s="1">
        <v>1</v>
      </c>
      <c r="D6181" s="6">
        <v>3</v>
      </c>
      <c r="E6181" s="1">
        <v>3</v>
      </c>
      <c r="F6181" s="1" cm="1">
        <f t="array" ref="F6181">IF('Cleaned Data'!F6181="","",_xlfn.SWITCH('Cleaned Data'!F6181,"Cash",1,"Credit Card",2,"Digital Wallet",3,0))</f>
        <v>1</v>
      </c>
      <c r="G6181" s="1" cm="1">
        <f t="array" ref="G6181">IF('Cleaned Data'!G6181="","",_xlfn.SWITCH('Cleaned Data'!G6181,"In-Store",1,"Takeaway",2,0))</f>
        <v>1</v>
      </c>
      <c r="H6181" s="8" t="str">
        <v>3/14/2023</v>
      </c>
    </row>
    <row r="6182" spans="1:8" ht="12.5" x14ac:dyDescent="0.25">
      <c r="A6182" s="1" t="str">
        <v>TXN_6744733</v>
      </c>
      <c r="B6182" s="1" cm="1">
        <f t="array" ref="B6182">IF('Cleaned Data'!B6182="","",_xlfn.SWITCH('Cleaned Data'!B6182,"Coffee",1,"Tea",2,"Juice",3,"Smoothie",4,"Cake",5,"Sandwich",6,"Salad",7,"Cookie",8,0))</f>
        <v>5</v>
      </c>
      <c r="C6182" s="1">
        <v>4</v>
      </c>
      <c r="D6182" s="6">
        <v>3</v>
      </c>
      <c r="E6182" s="1">
        <v>12</v>
      </c>
      <c r="F6182" s="1" cm="1">
        <f t="array" ref="F6182">IF('Cleaned Data'!F6182="","",_xlfn.SWITCH('Cleaned Data'!F6182,"Cash",1,"Credit Card",2,"Digital Wallet",3,0))</f>
        <v>2</v>
      </c>
      <c r="G6182" s="1" cm="1">
        <f t="array" ref="G6182">IF('Cleaned Data'!G6182="","",_xlfn.SWITCH('Cleaned Data'!G6182,"In-Store",1,"Takeaway",2,0))</f>
        <v>0</v>
      </c>
      <c r="H6182" s="8" t="str">
        <v>3/14/2023</v>
      </c>
    </row>
    <row r="6183" spans="1:8" ht="12.5" x14ac:dyDescent="0.25">
      <c r="A6183" s="1" t="str">
        <v>TXN_7057481</v>
      </c>
      <c r="B6183" s="1" cm="1">
        <f t="array" ref="B6183">IF('Cleaned Data'!B6183="","",_xlfn.SWITCH('Cleaned Data'!B6183,"Coffee",1,"Tea",2,"Juice",3,"Smoothie",4,"Cake",5,"Sandwich",6,"Salad",7,"Cookie",8,0))</f>
        <v>6</v>
      </c>
      <c r="C6183" s="1">
        <v>3</v>
      </c>
      <c r="D6183" s="6">
        <v>4</v>
      </c>
      <c r="E6183" s="1">
        <v>12</v>
      </c>
      <c r="F6183" s="1" cm="1">
        <f t="array" ref="F6183">IF('Cleaned Data'!F6183="","",_xlfn.SWITCH('Cleaned Data'!F6183,"Cash",1,"Credit Card",2,"Digital Wallet",3,0))</f>
        <v>0</v>
      </c>
      <c r="G6183" s="1" cm="1">
        <f t="array" ref="G6183">IF('Cleaned Data'!G6183="","",_xlfn.SWITCH('Cleaned Data'!G6183,"In-Store",1,"Takeaway",2,0))</f>
        <v>2</v>
      </c>
      <c r="H6183" s="8" t="str">
        <v>3/14/2023</v>
      </c>
    </row>
    <row r="6184" spans="1:8" ht="12.5" x14ac:dyDescent="0.25">
      <c r="A6184" s="1" t="str">
        <v>TXN_7185724</v>
      </c>
      <c r="B6184" s="1" cm="1">
        <f t="array" ref="B6184">IF('Cleaned Data'!B6184="","",_xlfn.SWITCH('Cleaned Data'!B6184,"Coffee",1,"Tea",2,"Juice",3,"Smoothie",4,"Cake",5,"Sandwich",6,"Salad",7,"Cookie",8,0))</f>
        <v>6</v>
      </c>
      <c r="C6184" s="1">
        <v>3</v>
      </c>
      <c r="D6184" s="6">
        <v>4</v>
      </c>
      <c r="E6184" s="1">
        <v>12</v>
      </c>
      <c r="F6184" s="1" cm="1">
        <f t="array" ref="F6184">IF('Cleaned Data'!F6184="","",_xlfn.SWITCH('Cleaned Data'!F6184,"Cash",1,"Credit Card",2,"Digital Wallet",3,0))</f>
        <v>3</v>
      </c>
      <c r="G6184" s="1" cm="1">
        <f t="array" ref="G6184">IF('Cleaned Data'!G6184="","",_xlfn.SWITCH('Cleaned Data'!G6184,"In-Store",1,"Takeaway",2,0))</f>
        <v>1</v>
      </c>
      <c r="H6184" s="8" t="str">
        <v>3/14/2023</v>
      </c>
    </row>
    <row r="6185" spans="1:8" ht="12.5" x14ac:dyDescent="0.25">
      <c r="A6185" s="1" t="str">
        <v>TXN_7887682</v>
      </c>
      <c r="B6185" s="1" cm="1">
        <f t="array" ref="B6185">IF('Cleaned Data'!B6185="","",_xlfn.SWITCH('Cleaned Data'!B6185,"Coffee",1,"Tea",2,"Juice",3,"Smoothie",4,"Cake",5,"Sandwich",6,"Salad",7,"Cookie",8,0))</f>
        <v>8</v>
      </c>
      <c r="C6185" s="1">
        <v>3</v>
      </c>
      <c r="D6185" s="6">
        <v>1</v>
      </c>
      <c r="E6185" s="1">
        <v>3</v>
      </c>
      <c r="F6185" s="1" cm="1">
        <f t="array" ref="F6185">IF('Cleaned Data'!F6185="","",_xlfn.SWITCH('Cleaned Data'!F6185,"Cash",1,"Credit Card",2,"Digital Wallet",3,0))</f>
        <v>0</v>
      </c>
      <c r="G6185" s="1" cm="1">
        <f t="array" ref="G6185">IF('Cleaned Data'!G6185="","",_xlfn.SWITCH('Cleaned Data'!G6185,"In-Store",1,"Takeaway",2,0))</f>
        <v>2</v>
      </c>
      <c r="H6185" s="8" t="str">
        <v>3/14/2023</v>
      </c>
    </row>
    <row r="6186" spans="1:8" ht="12.5" x14ac:dyDescent="0.25">
      <c r="A6186" s="1" t="str">
        <v>TXN_8455321</v>
      </c>
      <c r="B6186" s="1" cm="1">
        <f t="array" ref="B6186">IF('Cleaned Data'!B6186="","",_xlfn.SWITCH('Cleaned Data'!B6186,"Coffee",1,"Tea",2,"Juice",3,"Smoothie",4,"Cake",5,"Sandwich",6,"Salad",7,"Cookie",8,0))</f>
        <v>4</v>
      </c>
      <c r="C6186" s="1">
        <v>4</v>
      </c>
      <c r="D6186" s="6">
        <v>4</v>
      </c>
      <c r="E6186" s="1">
        <v>16</v>
      </c>
      <c r="F6186" s="1" cm="1">
        <f t="array" ref="F6186">IF('Cleaned Data'!F6186="","",_xlfn.SWITCH('Cleaned Data'!F6186,"Cash",1,"Credit Card",2,"Digital Wallet",3,0))</f>
        <v>3</v>
      </c>
      <c r="G6186" s="1" cm="1">
        <f t="array" ref="G6186">IF('Cleaned Data'!G6186="","",_xlfn.SWITCH('Cleaned Data'!G6186,"In-Store",1,"Takeaway",2,0))</f>
        <v>0</v>
      </c>
      <c r="H6186" s="8" t="str">
        <v>3/14/2023</v>
      </c>
    </row>
    <row r="6187" spans="1:8" ht="12.5" x14ac:dyDescent="0.25">
      <c r="A6187" s="1" t="str">
        <v>TXN_8490157</v>
      </c>
      <c r="B6187" s="1" cm="1">
        <f t="array" ref="B6187">IF('Cleaned Data'!B6187="","",_xlfn.SWITCH('Cleaned Data'!B6187,"Coffee",1,"Tea",2,"Juice",3,"Smoothie",4,"Cake",5,"Sandwich",6,"Salad",7,"Cookie",8,0))</f>
        <v>5</v>
      </c>
      <c r="C6187" s="1">
        <v>3</v>
      </c>
      <c r="D6187" s="6">
        <v>3</v>
      </c>
      <c r="E6187" s="1">
        <v>9</v>
      </c>
      <c r="F6187" s="1" cm="1">
        <f t="array" ref="F6187">IF('Cleaned Data'!F6187="","",_xlfn.SWITCH('Cleaned Data'!F6187,"Cash",1,"Credit Card",2,"Digital Wallet",3,0))</f>
        <v>0</v>
      </c>
      <c r="G6187" s="1" cm="1">
        <f t="array" ref="G6187">IF('Cleaned Data'!G6187="","",_xlfn.SWITCH('Cleaned Data'!G6187,"In-Store",1,"Takeaway",2,0))</f>
        <v>0</v>
      </c>
      <c r="H6187" s="8" t="str">
        <v>3/14/2023</v>
      </c>
    </row>
    <row r="6188" spans="1:8" ht="12.5" x14ac:dyDescent="0.25">
      <c r="A6188" s="1" t="str">
        <v>TXN_8693704</v>
      </c>
      <c r="B6188" s="1" cm="1">
        <f t="array" ref="B6188">IF('Cleaned Data'!B6188="","",_xlfn.SWITCH('Cleaned Data'!B6188,"Coffee",1,"Tea",2,"Juice",3,"Smoothie",4,"Cake",5,"Sandwich",6,"Salad",7,"Cookie",8,0))</f>
        <v>5</v>
      </c>
      <c r="C6188" s="1">
        <v>2</v>
      </c>
      <c r="D6188" s="6">
        <v>3</v>
      </c>
      <c r="E6188" s="1">
        <v>6</v>
      </c>
      <c r="F6188" s="1" cm="1">
        <f t="array" ref="F6188">IF('Cleaned Data'!F6188="","",_xlfn.SWITCH('Cleaned Data'!F6188,"Cash",1,"Credit Card",2,"Digital Wallet",3,0))</f>
        <v>1</v>
      </c>
      <c r="G6188" s="1" cm="1">
        <f t="array" ref="G6188">IF('Cleaned Data'!G6188="","",_xlfn.SWITCH('Cleaned Data'!G6188,"In-Store",1,"Takeaway",2,0))</f>
        <v>0</v>
      </c>
      <c r="H6188" s="8" t="str">
        <v>3/14/2023</v>
      </c>
    </row>
    <row r="6189" spans="1:8" ht="12.5" x14ac:dyDescent="0.25">
      <c r="A6189" s="1" t="str">
        <v>TXN_8932087</v>
      </c>
      <c r="B6189" s="1" cm="1">
        <f t="array" ref="B6189">IF('Cleaned Data'!B6189="","",_xlfn.SWITCH('Cleaned Data'!B6189,"Coffee",1,"Tea",2,"Juice",3,"Smoothie",4,"Cake",5,"Sandwich",6,"Salad",7,"Cookie",8,0))</f>
        <v>8</v>
      </c>
      <c r="C6189" s="1">
        <v>2</v>
      </c>
      <c r="D6189" s="6">
        <v>1</v>
      </c>
      <c r="E6189" s="1">
        <v>2</v>
      </c>
      <c r="F6189" s="1" cm="1">
        <f t="array" ref="F6189">IF('Cleaned Data'!F6189="","",_xlfn.SWITCH('Cleaned Data'!F6189,"Cash",1,"Credit Card",2,"Digital Wallet",3,0))</f>
        <v>0</v>
      </c>
      <c r="G6189" s="1" cm="1">
        <f t="array" ref="G6189">IF('Cleaned Data'!G6189="","",_xlfn.SWITCH('Cleaned Data'!G6189,"In-Store",1,"Takeaway",2,0))</f>
        <v>2</v>
      </c>
      <c r="H6189" s="8" t="str">
        <v>3/14/2023</v>
      </c>
    </row>
    <row r="6190" spans="1:8" ht="12.5" x14ac:dyDescent="0.25">
      <c r="A6190" s="1" t="str">
        <v>TXN_8965025</v>
      </c>
      <c r="B6190" s="1" cm="1">
        <f t="array" ref="B6190">IF('Cleaned Data'!B6190="","",_xlfn.SWITCH('Cleaned Data'!B6190,"Coffee",1,"Tea",2,"Juice",3,"Smoothie",4,"Cake",5,"Sandwich",6,"Salad",7,"Cookie",8,0))</f>
        <v>1</v>
      </c>
      <c r="C6190" s="1">
        <v>5</v>
      </c>
      <c r="D6190" s="6">
        <v>2</v>
      </c>
      <c r="E6190" s="1">
        <v>10</v>
      </c>
      <c r="F6190" s="1" cm="1">
        <f t="array" ref="F6190">IF('Cleaned Data'!F6190="","",_xlfn.SWITCH('Cleaned Data'!F6190,"Cash",1,"Credit Card",2,"Digital Wallet",3,0))</f>
        <v>0</v>
      </c>
      <c r="G6190" s="1" cm="1">
        <f t="array" ref="G6190">IF('Cleaned Data'!G6190="","",_xlfn.SWITCH('Cleaned Data'!G6190,"In-Store",1,"Takeaway",2,0))</f>
        <v>0</v>
      </c>
      <c r="H6190" s="8" t="str">
        <v>3/14/2023</v>
      </c>
    </row>
    <row r="6191" spans="1:8" ht="12.5" x14ac:dyDescent="0.25">
      <c r="A6191" s="1" t="str">
        <v>TXN_9201988</v>
      </c>
      <c r="B6191" s="1" cm="1">
        <f t="array" ref="B6191">IF('Cleaned Data'!B6191="","",_xlfn.SWITCH('Cleaned Data'!B6191,"Coffee",1,"Tea",2,"Juice",3,"Smoothie",4,"Cake",5,"Sandwich",6,"Salad",7,"Cookie",8,0))</f>
        <v>8</v>
      </c>
      <c r="C6191" s="1">
        <v>2</v>
      </c>
      <c r="D6191" s="6">
        <v>1</v>
      </c>
      <c r="E6191" s="1">
        <v>2</v>
      </c>
      <c r="F6191" s="1" cm="1">
        <f t="array" ref="F6191">IF('Cleaned Data'!F6191="","",_xlfn.SWITCH('Cleaned Data'!F6191,"Cash",1,"Credit Card",2,"Digital Wallet",3,0))</f>
        <v>2</v>
      </c>
      <c r="G6191" s="1" cm="1">
        <f t="array" ref="G6191">IF('Cleaned Data'!G6191="","",_xlfn.SWITCH('Cleaned Data'!G6191,"In-Store",1,"Takeaway",2,0))</f>
        <v>1</v>
      </c>
      <c r="H6191" s="8" t="str">
        <v>3/14/2023</v>
      </c>
    </row>
    <row r="6192" spans="1:8" ht="12.5" x14ac:dyDescent="0.25">
      <c r="A6192" s="1" t="str">
        <v>TXN_9969836</v>
      </c>
      <c r="B6192" s="1" cm="1">
        <f t="array" ref="B6192">IF('Cleaned Data'!B6192="","",_xlfn.SWITCH('Cleaned Data'!B6192,"Coffee",1,"Tea",2,"Juice",3,"Smoothie",4,"Cake",5,"Sandwich",6,"Salad",7,"Cookie",8,0))</f>
        <v>4</v>
      </c>
      <c r="C6192" s="1">
        <v>3</v>
      </c>
      <c r="D6192" s="6">
        <v>4</v>
      </c>
      <c r="E6192" s="1">
        <v>12</v>
      </c>
      <c r="F6192" s="1" cm="1">
        <f t="array" ref="F6192">IF('Cleaned Data'!F6192="","",_xlfn.SWITCH('Cleaned Data'!F6192,"Cash",1,"Credit Card",2,"Digital Wallet",3,0))</f>
        <v>3</v>
      </c>
      <c r="G6192" s="1" cm="1">
        <f t="array" ref="G6192">IF('Cleaned Data'!G6192="","",_xlfn.SWITCH('Cleaned Data'!G6192,"In-Store",1,"Takeaway",2,0))</f>
        <v>2</v>
      </c>
      <c r="H6192" s="8" t="str">
        <v>3/14/2023</v>
      </c>
    </row>
    <row r="6193" spans="1:8" ht="12.5" x14ac:dyDescent="0.25">
      <c r="A6193" s="1" t="str">
        <v>TXN_1054912</v>
      </c>
      <c r="B6193" s="1" cm="1">
        <f t="array" ref="B6193">IF('Cleaned Data'!B6193="","",_xlfn.SWITCH('Cleaned Data'!B6193,"Coffee",1,"Tea",2,"Juice",3,"Smoothie",4,"Cake",5,"Sandwich",6,"Salad",7,"Cookie",8,0))</f>
        <v>7</v>
      </c>
      <c r="C6193" s="1">
        <v>5</v>
      </c>
      <c r="D6193" s="6">
        <v>5</v>
      </c>
      <c r="E6193" s="1">
        <v>25</v>
      </c>
      <c r="F6193" s="1" cm="1">
        <f t="array" ref="F6193">IF('Cleaned Data'!F6193="","",_xlfn.SWITCH('Cleaned Data'!F6193,"Cash",1,"Credit Card",2,"Digital Wallet",3,0))</f>
        <v>3</v>
      </c>
      <c r="G6193" s="1" cm="1">
        <f t="array" ref="G6193">IF('Cleaned Data'!G6193="","",_xlfn.SWITCH('Cleaned Data'!G6193,"In-Store",1,"Takeaway",2,0))</f>
        <v>0</v>
      </c>
      <c r="H6193" s="8" t="str">
        <v>3/15/2023</v>
      </c>
    </row>
    <row r="6194" spans="1:8" ht="12.5" x14ac:dyDescent="0.25">
      <c r="A6194" s="1" t="str">
        <v>TXN_1379209</v>
      </c>
      <c r="B6194" s="1" cm="1">
        <f t="array" ref="B6194">IF('Cleaned Data'!B6194="","",_xlfn.SWITCH('Cleaned Data'!B6194,"Coffee",1,"Tea",2,"Juice",3,"Smoothie",4,"Cake",5,"Sandwich",6,"Salad",7,"Cookie",8,0))</f>
        <v>3</v>
      </c>
      <c r="C6194" s="1">
        <v>3</v>
      </c>
      <c r="D6194" s="6">
        <v>3</v>
      </c>
      <c r="E6194" s="1">
        <v>9</v>
      </c>
      <c r="F6194" s="1" cm="1">
        <f t="array" ref="F6194">IF('Cleaned Data'!F6194="","",_xlfn.SWITCH('Cleaned Data'!F6194,"Cash",1,"Credit Card",2,"Digital Wallet",3,0))</f>
        <v>1</v>
      </c>
      <c r="G6194" s="1" cm="1">
        <f t="array" ref="G6194">IF('Cleaned Data'!G6194="","",_xlfn.SWITCH('Cleaned Data'!G6194,"In-Store",1,"Takeaway",2,0))</f>
        <v>1</v>
      </c>
      <c r="H6194" s="8" t="str">
        <v>3/15/2023</v>
      </c>
    </row>
    <row r="6195" spans="1:8" ht="12.5" x14ac:dyDescent="0.25">
      <c r="A6195" s="1" t="str">
        <v>TXN_1452931</v>
      </c>
      <c r="B6195" s="1" cm="1">
        <f t="array" ref="B6195">IF('Cleaned Data'!B6195="","",_xlfn.SWITCH('Cleaned Data'!B6195,"Coffee",1,"Tea",2,"Juice",3,"Smoothie",4,"Cake",5,"Sandwich",6,"Salad",7,"Cookie",8,0))</f>
        <v>7</v>
      </c>
      <c r="C6195" s="1">
        <v>1</v>
      </c>
      <c r="D6195" s="6">
        <v>5</v>
      </c>
      <c r="E6195" s="1">
        <v>5</v>
      </c>
      <c r="F6195" s="1" cm="1">
        <f t="array" ref="F6195">IF('Cleaned Data'!F6195="","",_xlfn.SWITCH('Cleaned Data'!F6195,"Cash",1,"Credit Card",2,"Digital Wallet",3,0))</f>
        <v>2</v>
      </c>
      <c r="G6195" s="1" cm="1">
        <f t="array" ref="G6195">IF('Cleaned Data'!G6195="","",_xlfn.SWITCH('Cleaned Data'!G6195,"In-Store",1,"Takeaway",2,0))</f>
        <v>2</v>
      </c>
      <c r="H6195" s="8" t="str">
        <v>3/15/2023</v>
      </c>
    </row>
    <row r="6196" spans="1:8" ht="12.5" x14ac:dyDescent="0.25">
      <c r="A6196" s="1" t="str">
        <v>TXN_1898102</v>
      </c>
      <c r="B6196" s="1" cm="1">
        <f t="array" ref="B6196">IF('Cleaned Data'!B6196="","",_xlfn.SWITCH('Cleaned Data'!B6196,"Coffee",1,"Tea",2,"Juice",3,"Smoothie",4,"Cake",5,"Sandwich",6,"Salad",7,"Cookie",8,0))</f>
        <v>5</v>
      </c>
      <c r="C6196" s="1">
        <v>1</v>
      </c>
      <c r="D6196" s="6">
        <v>3</v>
      </c>
      <c r="E6196" s="1">
        <v>3</v>
      </c>
      <c r="F6196" s="1" cm="1">
        <f t="array" ref="F6196">IF('Cleaned Data'!F6196="","",_xlfn.SWITCH('Cleaned Data'!F6196,"Cash",1,"Credit Card",2,"Digital Wallet",3,0))</f>
        <v>3</v>
      </c>
      <c r="G6196" s="1" cm="1">
        <f t="array" ref="G6196">IF('Cleaned Data'!G6196="","",_xlfn.SWITCH('Cleaned Data'!G6196,"In-Store",1,"Takeaway",2,0))</f>
        <v>2</v>
      </c>
      <c r="H6196" s="8" t="str">
        <v>3/15/2023</v>
      </c>
    </row>
    <row r="6197" spans="1:8" ht="12.5" x14ac:dyDescent="0.25">
      <c r="A6197" s="1" t="str">
        <v>TXN_2009782</v>
      </c>
      <c r="B6197" s="1" cm="1">
        <f t="array" ref="B6197">IF('Cleaned Data'!B6197="","",_xlfn.SWITCH('Cleaned Data'!B6197,"Coffee",1,"Tea",2,"Juice",3,"Smoothie",4,"Cake",5,"Sandwich",6,"Salad",7,"Cookie",8,0))</f>
        <v>4</v>
      </c>
      <c r="C6197" s="1">
        <v>2</v>
      </c>
      <c r="D6197" s="6">
        <v>4</v>
      </c>
      <c r="E6197" s="1">
        <v>8</v>
      </c>
      <c r="F6197" s="1" cm="1">
        <f t="array" ref="F6197">IF('Cleaned Data'!F6197="","",_xlfn.SWITCH('Cleaned Data'!F6197,"Cash",1,"Credit Card",2,"Digital Wallet",3,0))</f>
        <v>2</v>
      </c>
      <c r="G6197" s="1" cm="1">
        <f t="array" ref="G6197">IF('Cleaned Data'!G6197="","",_xlfn.SWITCH('Cleaned Data'!G6197,"In-Store",1,"Takeaway",2,0))</f>
        <v>1</v>
      </c>
      <c r="H6197" s="8" t="str">
        <v>3/15/2023</v>
      </c>
    </row>
    <row r="6198" spans="1:8" ht="12.5" x14ac:dyDescent="0.25">
      <c r="A6198" s="1" t="str">
        <v>TXN_2523298</v>
      </c>
      <c r="B6198" s="1" cm="1">
        <f t="array" ref="B6198">IF('Cleaned Data'!B6198="","",_xlfn.SWITCH('Cleaned Data'!B6198,"Coffee",1,"Tea",2,"Juice",3,"Smoothie",4,"Cake",5,"Sandwich",6,"Salad",7,"Cookie",8,0))</f>
        <v>4</v>
      </c>
      <c r="C6198" s="1">
        <v>5</v>
      </c>
      <c r="D6198" s="6">
        <v>4</v>
      </c>
      <c r="E6198" s="1">
        <v>20</v>
      </c>
      <c r="F6198" s="1" cm="1">
        <f t="array" ref="F6198">IF('Cleaned Data'!F6198="","",_xlfn.SWITCH('Cleaned Data'!F6198,"Cash",1,"Credit Card",2,"Digital Wallet",3,0))</f>
        <v>3</v>
      </c>
      <c r="G6198" s="1" cm="1">
        <f t="array" ref="G6198">IF('Cleaned Data'!G6198="","",_xlfn.SWITCH('Cleaned Data'!G6198,"In-Store",1,"Takeaway",2,0))</f>
        <v>1</v>
      </c>
      <c r="H6198" s="8" t="str">
        <v>3/15/2023</v>
      </c>
    </row>
    <row r="6199" spans="1:8" ht="12.5" x14ac:dyDescent="0.25">
      <c r="A6199" s="1" t="str">
        <v>TXN_2828596</v>
      </c>
      <c r="B6199" s="1" cm="1">
        <f t="array" ref="B6199">IF('Cleaned Data'!B6199="","",_xlfn.SWITCH('Cleaned Data'!B6199,"Coffee",1,"Tea",2,"Juice",3,"Smoothie",4,"Cake",5,"Sandwich",6,"Salad",7,"Cookie",8,0))</f>
        <v>3</v>
      </c>
      <c r="C6199" s="1">
        <v>4</v>
      </c>
      <c r="D6199" s="6">
        <v>3</v>
      </c>
      <c r="E6199" s="1">
        <v>12</v>
      </c>
      <c r="F6199" s="1" cm="1">
        <f t="array" ref="F6199">IF('Cleaned Data'!F6199="","",_xlfn.SWITCH('Cleaned Data'!F6199,"Cash",1,"Credit Card",2,"Digital Wallet",3,0))</f>
        <v>0</v>
      </c>
      <c r="G6199" s="1" cm="1">
        <f t="array" ref="G6199">IF('Cleaned Data'!G6199="","",_xlfn.SWITCH('Cleaned Data'!G6199,"In-Store",1,"Takeaway",2,0))</f>
        <v>2</v>
      </c>
      <c r="H6199" s="8" t="str">
        <v>3/15/2023</v>
      </c>
    </row>
    <row r="6200" spans="1:8" ht="12.5" x14ac:dyDescent="0.25">
      <c r="A6200" s="1" t="str">
        <v>TXN_3897619</v>
      </c>
      <c r="B6200" s="1" cm="1">
        <f t="array" ref="B6200">IF('Cleaned Data'!B6200="","",_xlfn.SWITCH('Cleaned Data'!B6200,"Coffee",1,"Tea",2,"Juice",3,"Smoothie",4,"Cake",5,"Sandwich",6,"Salad",7,"Cookie",8,0))</f>
        <v>8</v>
      </c>
      <c r="C6200" s="1">
        <v>3</v>
      </c>
      <c r="D6200" s="6">
        <v>1</v>
      </c>
      <c r="E6200" s="1">
        <v>3</v>
      </c>
      <c r="F6200" s="1" cm="1">
        <f t="array" ref="F6200">IF('Cleaned Data'!F6200="","",_xlfn.SWITCH('Cleaned Data'!F6200,"Cash",1,"Credit Card",2,"Digital Wallet",3,0))</f>
        <v>3</v>
      </c>
      <c r="G6200" s="1" cm="1">
        <f t="array" ref="G6200">IF('Cleaned Data'!G6200="","",_xlfn.SWITCH('Cleaned Data'!G6200,"In-Store",1,"Takeaway",2,0))</f>
        <v>2</v>
      </c>
      <c r="H6200" s="8" t="str">
        <v>3/15/2023</v>
      </c>
    </row>
    <row r="6201" spans="1:8" ht="12.5" x14ac:dyDescent="0.25">
      <c r="A6201" s="1" t="str">
        <v>TXN_4587806</v>
      </c>
      <c r="B6201" s="1" cm="1">
        <f t="array" ref="B6201">IF('Cleaned Data'!B6201="","",_xlfn.SWITCH('Cleaned Data'!B6201,"Coffee",1,"Tea",2,"Juice",3,"Smoothie",4,"Cake",5,"Sandwich",6,"Salad",7,"Cookie",8,0))</f>
        <v>8</v>
      </c>
      <c r="C6201" s="1">
        <v>3</v>
      </c>
      <c r="D6201" s="6">
        <v>1</v>
      </c>
      <c r="E6201" s="1">
        <v>3</v>
      </c>
      <c r="F6201" s="1" cm="1">
        <f t="array" ref="F6201">IF('Cleaned Data'!F6201="","",_xlfn.SWITCH('Cleaned Data'!F6201,"Cash",1,"Credit Card",2,"Digital Wallet",3,0))</f>
        <v>2</v>
      </c>
      <c r="G6201" s="1" cm="1">
        <f t="array" ref="G6201">IF('Cleaned Data'!G6201="","",_xlfn.SWITCH('Cleaned Data'!G6201,"In-Store",1,"Takeaway",2,0))</f>
        <v>0</v>
      </c>
      <c r="H6201" s="8" t="str">
        <v>3/15/2023</v>
      </c>
    </row>
    <row r="6202" spans="1:8" ht="12.5" x14ac:dyDescent="0.25">
      <c r="A6202" s="1" t="str">
        <v>TXN_4876398</v>
      </c>
      <c r="B6202" s="1" cm="1">
        <f t="array" ref="B6202">IF('Cleaned Data'!B6202="","",_xlfn.SWITCH('Cleaned Data'!B6202,"Coffee",1,"Tea",2,"Juice",3,"Smoothie",4,"Cake",5,"Sandwich",6,"Salad",7,"Cookie",8,0))</f>
        <v>1</v>
      </c>
      <c r="C6202" s="1">
        <v>1</v>
      </c>
      <c r="D6202" s="6">
        <v>2</v>
      </c>
      <c r="E6202" s="1">
        <v>2</v>
      </c>
      <c r="F6202" s="1" cm="1">
        <f t="array" ref="F6202">IF('Cleaned Data'!F6202="","",_xlfn.SWITCH('Cleaned Data'!F6202,"Cash",1,"Credit Card",2,"Digital Wallet",3,0))</f>
        <v>3</v>
      </c>
      <c r="G6202" s="1" cm="1">
        <f t="array" ref="G6202">IF('Cleaned Data'!G6202="","",_xlfn.SWITCH('Cleaned Data'!G6202,"In-Store",1,"Takeaway",2,0))</f>
        <v>0</v>
      </c>
      <c r="H6202" s="8" t="str">
        <v>3/15/2023</v>
      </c>
    </row>
    <row r="6203" spans="1:8" ht="12.5" x14ac:dyDescent="0.25">
      <c r="A6203" s="1" t="str">
        <v>TXN_5332773</v>
      </c>
      <c r="B6203" s="1" cm="1">
        <f t="array" ref="B6203">IF('Cleaned Data'!B6203="","",_xlfn.SWITCH('Cleaned Data'!B6203,"Coffee",1,"Tea",2,"Juice",3,"Smoothie",4,"Cake",5,"Sandwich",6,"Salad",7,"Cookie",8,0))</f>
        <v>6</v>
      </c>
      <c r="C6203" s="1">
        <v>4</v>
      </c>
      <c r="D6203" s="6">
        <v>4</v>
      </c>
      <c r="E6203" s="1">
        <v>16</v>
      </c>
      <c r="F6203" s="1" cm="1">
        <f t="array" ref="F6203">IF('Cleaned Data'!F6203="","",_xlfn.SWITCH('Cleaned Data'!F6203,"Cash",1,"Credit Card",2,"Digital Wallet",3,0))</f>
        <v>2</v>
      </c>
      <c r="G6203" s="1" cm="1">
        <f t="array" ref="G6203">IF('Cleaned Data'!G6203="","",_xlfn.SWITCH('Cleaned Data'!G6203,"In-Store",1,"Takeaway",2,0))</f>
        <v>0</v>
      </c>
      <c r="H6203" s="8" t="str">
        <v>3/15/2023</v>
      </c>
    </row>
    <row r="6204" spans="1:8" ht="12.5" x14ac:dyDescent="0.25">
      <c r="A6204" s="1" t="str">
        <v>TXN_5333966</v>
      </c>
      <c r="B6204" s="1" cm="1">
        <f t="array" ref="B6204">IF('Cleaned Data'!B6204="","",_xlfn.SWITCH('Cleaned Data'!B6204,"Coffee",1,"Tea",2,"Juice",3,"Smoothie",4,"Cake",5,"Sandwich",6,"Salad",7,"Cookie",8,0))</f>
        <v>8</v>
      </c>
      <c r="C6204" s="1">
        <v>3</v>
      </c>
      <c r="D6204" s="6">
        <v>1</v>
      </c>
      <c r="E6204" s="1">
        <v>3</v>
      </c>
      <c r="F6204" s="1" cm="1">
        <f t="array" ref="F6204">IF('Cleaned Data'!F6204="","",_xlfn.SWITCH('Cleaned Data'!F6204,"Cash",1,"Credit Card",2,"Digital Wallet",3,0))</f>
        <v>1</v>
      </c>
      <c r="G6204" s="1" cm="1">
        <f t="array" ref="G6204">IF('Cleaned Data'!G6204="","",_xlfn.SWITCH('Cleaned Data'!G6204,"In-Store",1,"Takeaway",2,0))</f>
        <v>0</v>
      </c>
      <c r="H6204" s="8" t="str">
        <v>3/15/2023</v>
      </c>
    </row>
    <row r="6205" spans="1:8" ht="12.5" x14ac:dyDescent="0.25">
      <c r="A6205" s="1" t="str">
        <v>TXN_5544904</v>
      </c>
      <c r="B6205" s="1" cm="1">
        <f t="array" ref="B6205">IF('Cleaned Data'!B6205="","",_xlfn.SWITCH('Cleaned Data'!B6205,"Coffee",1,"Tea",2,"Juice",3,"Smoothie",4,"Cake",5,"Sandwich",6,"Salad",7,"Cookie",8,0))</f>
        <v>3</v>
      </c>
      <c r="C6205" s="1">
        <v>1</v>
      </c>
      <c r="D6205" s="6">
        <v>3</v>
      </c>
      <c r="E6205" s="1">
        <v>3</v>
      </c>
      <c r="F6205" s="1" cm="1">
        <f t="array" ref="F6205">IF('Cleaned Data'!F6205="","",_xlfn.SWITCH('Cleaned Data'!F6205,"Cash",1,"Credit Card",2,"Digital Wallet",3,0))</f>
        <v>3</v>
      </c>
      <c r="G6205" s="1" cm="1">
        <f t="array" ref="G6205">IF('Cleaned Data'!G6205="","",_xlfn.SWITCH('Cleaned Data'!G6205,"In-Store",1,"Takeaway",2,0))</f>
        <v>1</v>
      </c>
      <c r="H6205" s="8" t="str">
        <v>3/15/2023</v>
      </c>
    </row>
    <row r="6206" spans="1:8" ht="12.5" x14ac:dyDescent="0.25">
      <c r="A6206" s="1" t="str">
        <v>TXN_6098702</v>
      </c>
      <c r="B6206" s="1" cm="1">
        <f t="array" ref="B6206">IF('Cleaned Data'!B6206="","",_xlfn.SWITCH('Cleaned Data'!B6206,"Coffee",1,"Tea",2,"Juice",3,"Smoothie",4,"Cake",5,"Sandwich",6,"Salad",7,"Cookie",8,0))</f>
        <v>8</v>
      </c>
      <c r="C6206" s="1">
        <v>4</v>
      </c>
      <c r="D6206" s="6">
        <v>1</v>
      </c>
      <c r="E6206" s="1">
        <v>4</v>
      </c>
      <c r="F6206" s="1" cm="1">
        <f t="array" ref="F6206">IF('Cleaned Data'!F6206="","",_xlfn.SWITCH('Cleaned Data'!F6206,"Cash",1,"Credit Card",2,"Digital Wallet",3,0))</f>
        <v>2</v>
      </c>
      <c r="G6206" s="1" cm="1">
        <f t="array" ref="G6206">IF('Cleaned Data'!G6206="","",_xlfn.SWITCH('Cleaned Data'!G6206,"In-Store",1,"Takeaway",2,0))</f>
        <v>0</v>
      </c>
      <c r="H6206" s="8" t="str">
        <v>3/15/2023</v>
      </c>
    </row>
    <row r="6207" spans="1:8" ht="12.5" x14ac:dyDescent="0.25">
      <c r="A6207" s="1" t="str">
        <v>TXN_6346774</v>
      </c>
      <c r="B6207" s="1" cm="1">
        <f t="array" ref="B6207">IF('Cleaned Data'!B6207="","",_xlfn.SWITCH('Cleaned Data'!B6207,"Coffee",1,"Tea",2,"Juice",3,"Smoothie",4,"Cake",5,"Sandwich",6,"Salad",7,"Cookie",8,0))</f>
        <v>6</v>
      </c>
      <c r="C6207" s="1">
        <v>5</v>
      </c>
      <c r="D6207" s="6">
        <v>4</v>
      </c>
      <c r="E6207" s="1">
        <v>20</v>
      </c>
      <c r="F6207" s="1" cm="1">
        <f t="array" ref="F6207">IF('Cleaned Data'!F6207="","",_xlfn.SWITCH('Cleaned Data'!F6207,"Cash",1,"Credit Card",2,"Digital Wallet",3,0))</f>
        <v>0</v>
      </c>
      <c r="G6207" s="1" cm="1">
        <f t="array" ref="G6207">IF('Cleaned Data'!G6207="","",_xlfn.SWITCH('Cleaned Data'!G6207,"In-Store",1,"Takeaway",2,0))</f>
        <v>0</v>
      </c>
      <c r="H6207" s="8" t="str">
        <v>3/15/2023</v>
      </c>
    </row>
    <row r="6208" spans="1:8" ht="12.5" x14ac:dyDescent="0.25">
      <c r="A6208" s="1" t="str">
        <v>TXN_6425991</v>
      </c>
      <c r="B6208" s="1" cm="1">
        <f t="array" ref="B6208">IF('Cleaned Data'!B6208="","",_xlfn.SWITCH('Cleaned Data'!B6208,"Coffee",1,"Tea",2,"Juice",3,"Smoothie",4,"Cake",5,"Sandwich",6,"Salad",7,"Cookie",8,0))</f>
        <v>5</v>
      </c>
      <c r="C6208" s="1">
        <v>4</v>
      </c>
      <c r="D6208" s="6">
        <v>3</v>
      </c>
      <c r="E6208" s="1">
        <v>12</v>
      </c>
      <c r="F6208" s="1" cm="1">
        <f t="array" ref="F6208">IF('Cleaned Data'!F6208="","",_xlfn.SWITCH('Cleaned Data'!F6208,"Cash",1,"Credit Card",2,"Digital Wallet",3,0))</f>
        <v>2</v>
      </c>
      <c r="G6208" s="1" cm="1">
        <f t="array" ref="G6208">IF('Cleaned Data'!G6208="","",_xlfn.SWITCH('Cleaned Data'!G6208,"In-Store",1,"Takeaway",2,0))</f>
        <v>2</v>
      </c>
      <c r="H6208" s="8" t="str">
        <v>3/15/2023</v>
      </c>
    </row>
    <row r="6209" spans="1:8" ht="12.5" x14ac:dyDescent="0.25">
      <c r="A6209" s="1" t="str">
        <v>TXN_6498163</v>
      </c>
      <c r="B6209" s="1" cm="1">
        <f t="array" ref="B6209">IF('Cleaned Data'!B6209="","",_xlfn.SWITCH('Cleaned Data'!B6209,"Coffee",1,"Tea",2,"Juice",3,"Smoothie",4,"Cake",5,"Sandwich",6,"Salad",7,"Cookie",8,0))</f>
        <v>8</v>
      </c>
      <c r="C6209" s="1">
        <v>1</v>
      </c>
      <c r="D6209" s="6">
        <v>1</v>
      </c>
      <c r="E6209" s="1">
        <v>1</v>
      </c>
      <c r="F6209" s="1" cm="1">
        <f t="array" ref="F6209">IF('Cleaned Data'!F6209="","",_xlfn.SWITCH('Cleaned Data'!F6209,"Cash",1,"Credit Card",2,"Digital Wallet",3,0))</f>
        <v>3</v>
      </c>
      <c r="G6209" s="1" cm="1">
        <f t="array" ref="G6209">IF('Cleaned Data'!G6209="","",_xlfn.SWITCH('Cleaned Data'!G6209,"In-Store",1,"Takeaway",2,0))</f>
        <v>2</v>
      </c>
      <c r="H6209" s="8" t="str">
        <v>3/15/2023</v>
      </c>
    </row>
    <row r="6210" spans="1:8" ht="12.5" x14ac:dyDescent="0.25">
      <c r="A6210" s="1" t="str">
        <v>TXN_6559598</v>
      </c>
      <c r="B6210" s="1" cm="1">
        <f t="array" ref="B6210">IF('Cleaned Data'!B6210="","",_xlfn.SWITCH('Cleaned Data'!B6210,"Coffee",1,"Tea",2,"Juice",3,"Smoothie",4,"Cake",5,"Sandwich",6,"Salad",7,"Cookie",8,0))</f>
        <v>6</v>
      </c>
      <c r="C6210" s="1">
        <v>2</v>
      </c>
      <c r="D6210" s="6">
        <v>4</v>
      </c>
      <c r="E6210" s="1">
        <v>8</v>
      </c>
      <c r="F6210" s="1" cm="1">
        <f t="array" ref="F6210">IF('Cleaned Data'!F6210="","",_xlfn.SWITCH('Cleaned Data'!F6210,"Cash",1,"Credit Card",2,"Digital Wallet",3,0))</f>
        <v>2</v>
      </c>
      <c r="G6210" s="1" cm="1">
        <f t="array" ref="G6210">IF('Cleaned Data'!G6210="","",_xlfn.SWITCH('Cleaned Data'!G6210,"In-Store",1,"Takeaway",2,0))</f>
        <v>1</v>
      </c>
      <c r="H6210" s="8" t="str">
        <v>3/15/2023</v>
      </c>
    </row>
    <row r="6211" spans="1:8" ht="12.5" x14ac:dyDescent="0.25">
      <c r="A6211" s="1" t="str">
        <v>TXN_6962671</v>
      </c>
      <c r="B6211" s="1" cm="1">
        <f t="array" ref="B6211">IF('Cleaned Data'!B6211="","",_xlfn.SWITCH('Cleaned Data'!B6211,"Coffee",1,"Tea",2,"Juice",3,"Smoothie",4,"Cake",5,"Sandwich",6,"Salad",7,"Cookie",8,0))</f>
        <v>1</v>
      </c>
      <c r="C6211" s="1">
        <v>5</v>
      </c>
      <c r="D6211" s="6">
        <v>2</v>
      </c>
      <c r="E6211" s="1">
        <v>10</v>
      </c>
      <c r="F6211" s="1" cm="1">
        <f t="array" ref="F6211">IF('Cleaned Data'!F6211="","",_xlfn.SWITCH('Cleaned Data'!F6211,"Cash",1,"Credit Card",2,"Digital Wallet",3,0))</f>
        <v>2</v>
      </c>
      <c r="G6211" s="1" cm="1">
        <f t="array" ref="G6211">IF('Cleaned Data'!G6211="","",_xlfn.SWITCH('Cleaned Data'!G6211,"In-Store",1,"Takeaway",2,0))</f>
        <v>0</v>
      </c>
      <c r="H6211" s="8" t="str">
        <v>3/15/2023</v>
      </c>
    </row>
    <row r="6212" spans="1:8" ht="12.5" x14ac:dyDescent="0.25">
      <c r="A6212" s="1" t="str">
        <v>TXN_7947711</v>
      </c>
      <c r="B6212" s="1" cm="1">
        <f t="array" ref="B6212">IF('Cleaned Data'!B6212="","",_xlfn.SWITCH('Cleaned Data'!B6212,"Coffee",1,"Tea",2,"Juice",3,"Smoothie",4,"Cake",5,"Sandwich",6,"Salad",7,"Cookie",8,0))</f>
        <v>3</v>
      </c>
      <c r="C6212" s="1">
        <v>2</v>
      </c>
      <c r="D6212" s="6">
        <v>3</v>
      </c>
      <c r="E6212" s="1">
        <v>6</v>
      </c>
      <c r="F6212" s="1" cm="1">
        <f t="array" ref="F6212">IF('Cleaned Data'!F6212="","",_xlfn.SWITCH('Cleaned Data'!F6212,"Cash",1,"Credit Card",2,"Digital Wallet",3,0))</f>
        <v>3</v>
      </c>
      <c r="G6212" s="1" cm="1">
        <f t="array" ref="G6212">IF('Cleaned Data'!G6212="","",_xlfn.SWITCH('Cleaned Data'!G6212,"In-Store",1,"Takeaway",2,0))</f>
        <v>2</v>
      </c>
      <c r="H6212" s="8" t="str">
        <v>3/15/2023</v>
      </c>
    </row>
    <row r="6213" spans="1:8" ht="12.5" x14ac:dyDescent="0.25">
      <c r="A6213" s="1" t="str">
        <v>TXN_8127681</v>
      </c>
      <c r="B6213" s="1" cm="1">
        <f t="array" ref="B6213">IF('Cleaned Data'!B6213="","",_xlfn.SWITCH('Cleaned Data'!B6213,"Coffee",1,"Tea",2,"Juice",3,"Smoothie",4,"Cake",5,"Sandwich",6,"Salad",7,"Cookie",8,0))</f>
        <v>2</v>
      </c>
      <c r="C6213" s="1">
        <v>5</v>
      </c>
      <c r="D6213" s="6">
        <v>1.5</v>
      </c>
      <c r="E6213" s="1">
        <v>7.5</v>
      </c>
      <c r="F6213" s="1" cm="1">
        <f t="array" ref="F6213">IF('Cleaned Data'!F6213="","",_xlfn.SWITCH('Cleaned Data'!F6213,"Cash",1,"Credit Card",2,"Digital Wallet",3,0))</f>
        <v>0</v>
      </c>
      <c r="G6213" s="1" cm="1">
        <f t="array" ref="G6213">IF('Cleaned Data'!G6213="","",_xlfn.SWITCH('Cleaned Data'!G6213,"In-Store",1,"Takeaway",2,0))</f>
        <v>0</v>
      </c>
      <c r="H6213" s="8" t="str">
        <v>3/15/2023</v>
      </c>
    </row>
    <row r="6214" spans="1:8" ht="12.5" x14ac:dyDescent="0.25">
      <c r="A6214" s="1" t="str">
        <v>TXN_9517380</v>
      </c>
      <c r="B6214" s="1" cm="1">
        <f t="array" ref="B6214">IF('Cleaned Data'!B6214="","",_xlfn.SWITCH('Cleaned Data'!B6214,"Coffee",1,"Tea",2,"Juice",3,"Smoothie",4,"Cake",5,"Sandwich",6,"Salad",7,"Cookie",8,0))</f>
        <v>2</v>
      </c>
      <c r="C6214" s="1">
        <v>2</v>
      </c>
      <c r="D6214" s="6">
        <v>1.5</v>
      </c>
      <c r="E6214" s="1">
        <v>3</v>
      </c>
      <c r="F6214" s="1" cm="1">
        <f t="array" ref="F6214">IF('Cleaned Data'!F6214="","",_xlfn.SWITCH('Cleaned Data'!F6214,"Cash",1,"Credit Card",2,"Digital Wallet",3,0))</f>
        <v>3</v>
      </c>
      <c r="G6214" s="1" cm="1">
        <f t="array" ref="G6214">IF('Cleaned Data'!G6214="","",_xlfn.SWITCH('Cleaned Data'!G6214,"In-Store",1,"Takeaway",2,0))</f>
        <v>1</v>
      </c>
      <c r="H6214" s="8" t="str">
        <v>3/15/2023</v>
      </c>
    </row>
    <row r="6215" spans="1:8" ht="12.5" x14ac:dyDescent="0.25">
      <c r="A6215" s="1" t="str">
        <v>TXN_9810604</v>
      </c>
      <c r="B6215" s="1" cm="1">
        <f t="array" ref="B6215">IF('Cleaned Data'!B6215="","",_xlfn.SWITCH('Cleaned Data'!B6215,"Coffee",1,"Tea",2,"Juice",3,"Smoothie",4,"Cake",5,"Sandwich",6,"Salad",7,"Cookie",8,0))</f>
        <v>1</v>
      </c>
      <c r="C6215" s="1">
        <v>5</v>
      </c>
      <c r="D6215" s="6">
        <v>2</v>
      </c>
      <c r="E6215" s="1">
        <v>10</v>
      </c>
      <c r="F6215" s="1" cm="1">
        <f t="array" ref="F6215">IF('Cleaned Data'!F6215="","",_xlfn.SWITCH('Cleaned Data'!F6215,"Cash",1,"Credit Card",2,"Digital Wallet",3,0))</f>
        <v>2</v>
      </c>
      <c r="G6215" s="1" cm="1">
        <f t="array" ref="G6215">IF('Cleaned Data'!G6215="","",_xlfn.SWITCH('Cleaned Data'!G6215,"In-Store",1,"Takeaway",2,0))</f>
        <v>1</v>
      </c>
      <c r="H6215" s="8" t="str">
        <v>3/15/2023</v>
      </c>
    </row>
    <row r="6216" spans="1:8" ht="12.5" x14ac:dyDescent="0.25">
      <c r="A6216" s="1" t="str">
        <v>TXN_1122699</v>
      </c>
      <c r="B6216" s="1" cm="1">
        <f t="array" ref="B6216">IF('Cleaned Data'!B6216="","",_xlfn.SWITCH('Cleaned Data'!B6216,"Coffee",1,"Tea",2,"Juice",3,"Smoothie",4,"Cake",5,"Sandwich",6,"Salad",7,"Cookie",8,0))</f>
        <v>3</v>
      </c>
      <c r="C6216" s="1">
        <v>3</v>
      </c>
      <c r="D6216" s="6">
        <v>3</v>
      </c>
      <c r="E6216" s="1">
        <v>9</v>
      </c>
      <c r="F6216" s="1" cm="1">
        <f t="array" ref="F6216">IF('Cleaned Data'!F6216="","",_xlfn.SWITCH('Cleaned Data'!F6216,"Cash",1,"Credit Card",2,"Digital Wallet",3,0))</f>
        <v>1</v>
      </c>
      <c r="G6216" s="1" cm="1">
        <f t="array" ref="G6216">IF('Cleaned Data'!G6216="","",_xlfn.SWITCH('Cleaned Data'!G6216,"In-Store",1,"Takeaway",2,0))</f>
        <v>0</v>
      </c>
      <c r="H6216" s="8" t="str">
        <v>3/16/2023</v>
      </c>
    </row>
    <row r="6217" spans="1:8" ht="12.5" x14ac:dyDescent="0.25">
      <c r="A6217" s="1" t="str">
        <v>TXN_1779679</v>
      </c>
      <c r="B6217" s="1" cm="1">
        <f t="array" ref="B6217">IF('Cleaned Data'!B6217="","",_xlfn.SWITCH('Cleaned Data'!B6217,"Coffee",1,"Tea",2,"Juice",3,"Smoothie",4,"Cake",5,"Sandwich",6,"Salad",7,"Cookie",8,0))</f>
        <v>5</v>
      </c>
      <c r="C6217" s="1">
        <v>3</v>
      </c>
      <c r="D6217" s="6">
        <v>3</v>
      </c>
      <c r="E6217" s="1">
        <v>9</v>
      </c>
      <c r="F6217" s="1" cm="1">
        <f t="array" ref="F6217">IF('Cleaned Data'!F6217="","",_xlfn.SWITCH('Cleaned Data'!F6217,"Cash",1,"Credit Card",2,"Digital Wallet",3,0))</f>
        <v>2</v>
      </c>
      <c r="G6217" s="1" cm="1">
        <f t="array" ref="G6217">IF('Cleaned Data'!G6217="","",_xlfn.SWITCH('Cleaned Data'!G6217,"In-Store",1,"Takeaway",2,0))</f>
        <v>2</v>
      </c>
      <c r="H6217" s="8" t="str">
        <v>3/16/2023</v>
      </c>
    </row>
    <row r="6218" spans="1:8" ht="12.5" x14ac:dyDescent="0.25">
      <c r="A6218" s="1" t="str">
        <v>TXN_1805937</v>
      </c>
      <c r="B6218" s="1" cm="1">
        <f t="array" ref="B6218">IF('Cleaned Data'!B6218="","",_xlfn.SWITCH('Cleaned Data'!B6218,"Coffee",1,"Tea",2,"Juice",3,"Smoothie",4,"Cake",5,"Sandwich",6,"Salad",7,"Cookie",8,0))</f>
        <v>1</v>
      </c>
      <c r="C6218" s="1">
        <v>4</v>
      </c>
      <c r="D6218" s="6">
        <v>2</v>
      </c>
      <c r="E6218" s="1">
        <v>8</v>
      </c>
      <c r="F6218" s="1" cm="1">
        <f t="array" ref="F6218">IF('Cleaned Data'!F6218="","",_xlfn.SWITCH('Cleaned Data'!F6218,"Cash",1,"Credit Card",2,"Digital Wallet",3,0))</f>
        <v>1</v>
      </c>
      <c r="G6218" s="1" cm="1">
        <f t="array" ref="G6218">IF('Cleaned Data'!G6218="","",_xlfn.SWITCH('Cleaned Data'!G6218,"In-Store",1,"Takeaway",2,0))</f>
        <v>0</v>
      </c>
      <c r="H6218" s="8" t="str">
        <v>3/16/2023</v>
      </c>
    </row>
    <row r="6219" spans="1:8" ht="12.5" x14ac:dyDescent="0.25">
      <c r="A6219" s="1" t="str">
        <v>TXN_1837817</v>
      </c>
      <c r="B6219" s="1" cm="1">
        <f t="array" ref="B6219">IF('Cleaned Data'!B6219="","",_xlfn.SWITCH('Cleaned Data'!B6219,"Coffee",1,"Tea",2,"Juice",3,"Smoothie",4,"Cake",5,"Sandwich",6,"Salad",7,"Cookie",8,0))</f>
        <v>1</v>
      </c>
      <c r="C6219" s="1">
        <v>2</v>
      </c>
      <c r="D6219" s="6">
        <v>2</v>
      </c>
      <c r="E6219" s="1">
        <v>4</v>
      </c>
      <c r="F6219" s="1" cm="1">
        <f t="array" ref="F6219">IF('Cleaned Data'!F6219="","",_xlfn.SWITCH('Cleaned Data'!F6219,"Cash",1,"Credit Card",2,"Digital Wallet",3,0))</f>
        <v>2</v>
      </c>
      <c r="G6219" s="1" cm="1">
        <f t="array" ref="G6219">IF('Cleaned Data'!G6219="","",_xlfn.SWITCH('Cleaned Data'!G6219,"In-Store",1,"Takeaway",2,0))</f>
        <v>0</v>
      </c>
      <c r="H6219" s="8" t="str">
        <v>3/16/2023</v>
      </c>
    </row>
    <row r="6220" spans="1:8" ht="12.5" x14ac:dyDescent="0.25">
      <c r="A6220" s="1" t="str">
        <v>TXN_3218971</v>
      </c>
      <c r="B6220" s="1" cm="1">
        <f t="array" ref="B6220">IF('Cleaned Data'!B6220="","",_xlfn.SWITCH('Cleaned Data'!B6220,"Coffee",1,"Tea",2,"Juice",3,"Smoothie",4,"Cake",5,"Sandwich",6,"Salad",7,"Cookie",8,0))</f>
        <v>3</v>
      </c>
      <c r="C6220" s="1">
        <v>5</v>
      </c>
      <c r="D6220" s="6">
        <v>3</v>
      </c>
      <c r="E6220" s="1">
        <v>15</v>
      </c>
      <c r="F6220" s="1" cm="1">
        <f t="array" ref="F6220">IF('Cleaned Data'!F6220="","",_xlfn.SWITCH('Cleaned Data'!F6220,"Cash",1,"Credit Card",2,"Digital Wallet",3,0))</f>
        <v>3</v>
      </c>
      <c r="G6220" s="1" cm="1">
        <f t="array" ref="G6220">IF('Cleaned Data'!G6220="","",_xlfn.SWITCH('Cleaned Data'!G6220,"In-Store",1,"Takeaway",2,0))</f>
        <v>1</v>
      </c>
      <c r="H6220" s="8" t="str">
        <v>3/16/2023</v>
      </c>
    </row>
    <row r="6221" spans="1:8" ht="12.5" x14ac:dyDescent="0.25">
      <c r="A6221" s="1" t="str">
        <v>TXN_3809941</v>
      </c>
      <c r="B6221" s="1" cm="1">
        <f t="array" ref="B6221">IF('Cleaned Data'!B6221="","",_xlfn.SWITCH('Cleaned Data'!B6221,"Coffee",1,"Tea",2,"Juice",3,"Smoothie",4,"Cake",5,"Sandwich",6,"Salad",7,"Cookie",8,0))</f>
        <v>5</v>
      </c>
      <c r="C6221" s="1">
        <v>4</v>
      </c>
      <c r="D6221" s="6">
        <v>3</v>
      </c>
      <c r="E6221" s="1">
        <v>12</v>
      </c>
      <c r="F6221" s="1" cm="1">
        <f t="array" ref="F6221">IF('Cleaned Data'!F6221="","",_xlfn.SWITCH('Cleaned Data'!F6221,"Cash",1,"Credit Card",2,"Digital Wallet",3,0))</f>
        <v>1</v>
      </c>
      <c r="G6221" s="1" cm="1">
        <f t="array" ref="G6221">IF('Cleaned Data'!G6221="","",_xlfn.SWITCH('Cleaned Data'!G6221,"In-Store",1,"Takeaway",2,0))</f>
        <v>2</v>
      </c>
      <c r="H6221" s="8" t="str">
        <v>3/16/2023</v>
      </c>
    </row>
    <row r="6222" spans="1:8" ht="12.5" x14ac:dyDescent="0.25">
      <c r="A6222" s="1" t="str">
        <v>TXN_4036747</v>
      </c>
      <c r="B6222" s="1" cm="1">
        <f t="array" ref="B6222">IF('Cleaned Data'!B6222="","",_xlfn.SWITCH('Cleaned Data'!B6222,"Coffee",1,"Tea",2,"Juice",3,"Smoothie",4,"Cake",5,"Sandwich",6,"Salad",7,"Cookie",8,0))</f>
        <v>3</v>
      </c>
      <c r="C6222" s="1">
        <v>3</v>
      </c>
      <c r="D6222" s="6">
        <v>3</v>
      </c>
      <c r="E6222" s="1">
        <v>9</v>
      </c>
      <c r="F6222" s="1" cm="1">
        <f t="array" ref="F6222">IF('Cleaned Data'!F6222="","",_xlfn.SWITCH('Cleaned Data'!F6222,"Cash",1,"Credit Card",2,"Digital Wallet",3,0))</f>
        <v>3</v>
      </c>
      <c r="G6222" s="1" cm="1">
        <f t="array" ref="G6222">IF('Cleaned Data'!G6222="","",_xlfn.SWITCH('Cleaned Data'!G6222,"In-Store",1,"Takeaway",2,0))</f>
        <v>2</v>
      </c>
      <c r="H6222" s="8" t="str">
        <v>3/16/2023</v>
      </c>
    </row>
    <row r="6223" spans="1:8" ht="12.5" x14ac:dyDescent="0.25">
      <c r="A6223" s="1" t="str">
        <v>TXN_4310310</v>
      </c>
      <c r="B6223" s="1" cm="1">
        <f t="array" ref="B6223">IF('Cleaned Data'!B6223="","",_xlfn.SWITCH('Cleaned Data'!B6223,"Coffee",1,"Tea",2,"Juice",3,"Smoothie",4,"Cake",5,"Sandwich",6,"Salad",7,"Cookie",8,0))</f>
        <v>3</v>
      </c>
      <c r="C6223" s="1">
        <v>2</v>
      </c>
      <c r="D6223" s="6">
        <v>3</v>
      </c>
      <c r="E6223" s="1">
        <v>6</v>
      </c>
      <c r="F6223" s="1" cm="1">
        <f t="array" ref="F6223">IF('Cleaned Data'!F6223="","",_xlfn.SWITCH('Cleaned Data'!F6223,"Cash",1,"Credit Card",2,"Digital Wallet",3,0))</f>
        <v>3</v>
      </c>
      <c r="G6223" s="1" cm="1">
        <f t="array" ref="G6223">IF('Cleaned Data'!G6223="","",_xlfn.SWITCH('Cleaned Data'!G6223,"In-Store",1,"Takeaway",2,0))</f>
        <v>1</v>
      </c>
      <c r="H6223" s="8" t="str">
        <v>3/16/2023</v>
      </c>
    </row>
    <row r="6224" spans="1:8" ht="12.5" x14ac:dyDescent="0.25">
      <c r="A6224" s="1" t="str">
        <v>TXN_4611673</v>
      </c>
      <c r="B6224" s="1" cm="1">
        <f t="array" ref="B6224">IF('Cleaned Data'!B6224="","",_xlfn.SWITCH('Cleaned Data'!B6224,"Coffee",1,"Tea",2,"Juice",3,"Smoothie",4,"Cake",5,"Sandwich",6,"Salad",7,"Cookie",8,0))</f>
        <v>2</v>
      </c>
      <c r="C6224" s="1">
        <v>4</v>
      </c>
      <c r="D6224" s="6">
        <v>1.5</v>
      </c>
      <c r="E6224" s="1">
        <v>6</v>
      </c>
      <c r="F6224" s="1" cm="1">
        <f t="array" ref="F6224">IF('Cleaned Data'!F6224="","",_xlfn.SWITCH('Cleaned Data'!F6224,"Cash",1,"Credit Card",2,"Digital Wallet",3,0))</f>
        <v>0</v>
      </c>
      <c r="G6224" s="1" cm="1">
        <f t="array" ref="G6224">IF('Cleaned Data'!G6224="","",_xlfn.SWITCH('Cleaned Data'!G6224,"In-Store",1,"Takeaway",2,0))</f>
        <v>1</v>
      </c>
      <c r="H6224" s="8" t="str">
        <v>3/16/2023</v>
      </c>
    </row>
    <row r="6225" spans="1:8" ht="12.5" x14ac:dyDescent="0.25">
      <c r="A6225" s="1" t="str">
        <v>TXN_4915908</v>
      </c>
      <c r="B6225" s="1" cm="1">
        <f t="array" ref="B6225">IF('Cleaned Data'!B6225="","",_xlfn.SWITCH('Cleaned Data'!B6225,"Coffee",1,"Tea",2,"Juice",3,"Smoothie",4,"Cake",5,"Sandwich",6,"Salad",7,"Cookie",8,0))</f>
        <v>5</v>
      </c>
      <c r="C6225" s="1">
        <v>3</v>
      </c>
      <c r="D6225" s="6">
        <v>3</v>
      </c>
      <c r="E6225" s="1">
        <v>9</v>
      </c>
      <c r="F6225" s="1" cm="1">
        <f t="array" ref="F6225">IF('Cleaned Data'!F6225="","",_xlfn.SWITCH('Cleaned Data'!F6225,"Cash",1,"Credit Card",2,"Digital Wallet",3,0))</f>
        <v>2</v>
      </c>
      <c r="G6225" s="1" cm="1">
        <f t="array" ref="G6225">IF('Cleaned Data'!G6225="","",_xlfn.SWITCH('Cleaned Data'!G6225,"In-Store",1,"Takeaway",2,0))</f>
        <v>1</v>
      </c>
      <c r="H6225" s="8" t="str">
        <v>3/16/2023</v>
      </c>
    </row>
    <row r="6226" spans="1:8" ht="12.5" x14ac:dyDescent="0.25">
      <c r="A6226" s="1" t="str">
        <v>TXN_4956012</v>
      </c>
      <c r="B6226" s="1" cm="1">
        <f t="array" ref="B6226">IF('Cleaned Data'!B6226="","",_xlfn.SWITCH('Cleaned Data'!B6226,"Coffee",1,"Tea",2,"Juice",3,"Smoothie",4,"Cake",5,"Sandwich",6,"Salad",7,"Cookie",8,0))</f>
        <v>2</v>
      </c>
      <c r="C6226" s="1">
        <v>2</v>
      </c>
      <c r="D6226" s="6">
        <v>1.5</v>
      </c>
      <c r="E6226" s="1">
        <v>3</v>
      </c>
      <c r="F6226" s="1" cm="1">
        <f t="array" ref="F6226">IF('Cleaned Data'!F6226="","",_xlfn.SWITCH('Cleaned Data'!F6226,"Cash",1,"Credit Card",2,"Digital Wallet",3,0))</f>
        <v>0</v>
      </c>
      <c r="G6226" s="1" cm="1">
        <f t="array" ref="G6226">IF('Cleaned Data'!G6226="","",_xlfn.SWITCH('Cleaned Data'!G6226,"In-Store",1,"Takeaway",2,0))</f>
        <v>0</v>
      </c>
      <c r="H6226" s="8" t="str">
        <v>3/16/2023</v>
      </c>
    </row>
    <row r="6227" spans="1:8" ht="12.5" x14ac:dyDescent="0.25">
      <c r="A6227" s="1" t="str">
        <v>TXN_5024094</v>
      </c>
      <c r="B6227" s="1" cm="1">
        <f t="array" ref="B6227">IF('Cleaned Data'!B6227="","",_xlfn.SWITCH('Cleaned Data'!B6227,"Coffee",1,"Tea",2,"Juice",3,"Smoothie",4,"Cake",5,"Sandwich",6,"Salad",7,"Cookie",8,0))</f>
        <v>7</v>
      </c>
      <c r="C6227" s="1">
        <v>2</v>
      </c>
      <c r="D6227" s="6">
        <v>5</v>
      </c>
      <c r="E6227" s="1">
        <v>10</v>
      </c>
      <c r="F6227" s="1" cm="1">
        <f t="array" ref="F6227">IF('Cleaned Data'!F6227="","",_xlfn.SWITCH('Cleaned Data'!F6227,"Cash",1,"Credit Card",2,"Digital Wallet",3,0))</f>
        <v>2</v>
      </c>
      <c r="G6227" s="1" cm="1">
        <f t="array" ref="G6227">IF('Cleaned Data'!G6227="","",_xlfn.SWITCH('Cleaned Data'!G6227,"In-Store",1,"Takeaway",2,0))</f>
        <v>0</v>
      </c>
      <c r="H6227" s="8" t="str">
        <v>3/16/2023</v>
      </c>
    </row>
    <row r="6228" spans="1:8" ht="12.5" x14ac:dyDescent="0.25">
      <c r="A6228" s="1" t="str">
        <v>TXN_5177565</v>
      </c>
      <c r="B6228" s="1" cm="1">
        <f t="array" ref="B6228">IF('Cleaned Data'!B6228="","",_xlfn.SWITCH('Cleaned Data'!B6228,"Coffee",1,"Tea",2,"Juice",3,"Smoothie",4,"Cake",5,"Sandwich",6,"Salad",7,"Cookie",8,0))</f>
        <v>3</v>
      </c>
      <c r="C6228" s="1">
        <v>3</v>
      </c>
      <c r="D6228" s="6">
        <v>3</v>
      </c>
      <c r="E6228" s="1">
        <v>9</v>
      </c>
      <c r="F6228" s="1" cm="1">
        <f t="array" ref="F6228">IF('Cleaned Data'!F6228="","",_xlfn.SWITCH('Cleaned Data'!F6228,"Cash",1,"Credit Card",2,"Digital Wallet",3,0))</f>
        <v>0</v>
      </c>
      <c r="G6228" s="1" cm="1">
        <f t="array" ref="G6228">IF('Cleaned Data'!G6228="","",_xlfn.SWITCH('Cleaned Data'!G6228,"In-Store",1,"Takeaway",2,0))</f>
        <v>0</v>
      </c>
      <c r="H6228" s="8" t="str">
        <v>3/16/2023</v>
      </c>
    </row>
    <row r="6229" spans="1:8" ht="12.5" x14ac:dyDescent="0.25">
      <c r="A6229" s="1" t="str">
        <v>TXN_5332538</v>
      </c>
      <c r="B6229" s="1" cm="1">
        <f t="array" ref="B6229">IF('Cleaned Data'!B6229="","",_xlfn.SWITCH('Cleaned Data'!B6229,"Coffee",1,"Tea",2,"Juice",3,"Smoothie",4,"Cake",5,"Sandwich",6,"Salad",7,"Cookie",8,0))</f>
        <v>6</v>
      </c>
      <c r="C6229" s="1">
        <v>4</v>
      </c>
      <c r="D6229" s="6">
        <v>4</v>
      </c>
      <c r="E6229" s="1">
        <v>16</v>
      </c>
      <c r="F6229" s="1" cm="1">
        <f t="array" ref="F6229">IF('Cleaned Data'!F6229="","",_xlfn.SWITCH('Cleaned Data'!F6229,"Cash",1,"Credit Card",2,"Digital Wallet",3,0))</f>
        <v>0</v>
      </c>
      <c r="G6229" s="1" cm="1">
        <f t="array" ref="G6229">IF('Cleaned Data'!G6229="","",_xlfn.SWITCH('Cleaned Data'!G6229,"In-Store",1,"Takeaway",2,0))</f>
        <v>0</v>
      </c>
      <c r="H6229" s="8" t="str">
        <v>3/16/2023</v>
      </c>
    </row>
    <row r="6230" spans="1:8" ht="12.5" x14ac:dyDescent="0.25">
      <c r="A6230" s="1" t="str">
        <v>TXN_5812552</v>
      </c>
      <c r="B6230" s="1" cm="1">
        <f t="array" ref="B6230">IF('Cleaned Data'!B6230="","",_xlfn.SWITCH('Cleaned Data'!B6230,"Coffee",1,"Tea",2,"Juice",3,"Smoothie",4,"Cake",5,"Sandwich",6,"Salad",7,"Cookie",8,0))</f>
        <v>2</v>
      </c>
      <c r="C6230" s="1">
        <v>3</v>
      </c>
      <c r="D6230" s="6">
        <v>1.5</v>
      </c>
      <c r="E6230" s="1">
        <v>4.5</v>
      </c>
      <c r="F6230" s="1" cm="1">
        <f t="array" ref="F6230">IF('Cleaned Data'!F6230="","",_xlfn.SWITCH('Cleaned Data'!F6230,"Cash",1,"Credit Card",2,"Digital Wallet",3,0))</f>
        <v>2</v>
      </c>
      <c r="G6230" s="1" cm="1">
        <f t="array" ref="G6230">IF('Cleaned Data'!G6230="","",_xlfn.SWITCH('Cleaned Data'!G6230,"In-Store",1,"Takeaway",2,0))</f>
        <v>1</v>
      </c>
      <c r="H6230" s="8" t="str">
        <v>3/16/2023</v>
      </c>
    </row>
    <row r="6231" spans="1:8" ht="12.5" x14ac:dyDescent="0.25">
      <c r="A6231" s="1" t="str">
        <v>TXN_6087604</v>
      </c>
      <c r="B6231" s="1" cm="1">
        <f t="array" ref="B6231">IF('Cleaned Data'!B6231="","",_xlfn.SWITCH('Cleaned Data'!B6231,"Coffee",1,"Tea",2,"Juice",3,"Smoothie",4,"Cake",5,"Sandwich",6,"Salad",7,"Cookie",8,0))</f>
        <v>1</v>
      </c>
      <c r="C6231" s="1">
        <v>5</v>
      </c>
      <c r="D6231" s="6">
        <v>2</v>
      </c>
      <c r="E6231" s="1">
        <v>10</v>
      </c>
      <c r="F6231" s="1" cm="1">
        <f t="array" ref="F6231">IF('Cleaned Data'!F6231="","",_xlfn.SWITCH('Cleaned Data'!F6231,"Cash",1,"Credit Card",2,"Digital Wallet",3,0))</f>
        <v>2</v>
      </c>
      <c r="G6231" s="1" cm="1">
        <f t="array" ref="G6231">IF('Cleaned Data'!G6231="","",_xlfn.SWITCH('Cleaned Data'!G6231,"In-Store",1,"Takeaway",2,0))</f>
        <v>2</v>
      </c>
      <c r="H6231" s="8" t="str">
        <v>3/16/2023</v>
      </c>
    </row>
    <row r="6232" spans="1:8" ht="12.5" x14ac:dyDescent="0.25">
      <c r="A6232" s="1" t="str">
        <v>TXN_6111710</v>
      </c>
      <c r="B6232" s="1" cm="1">
        <f t="array" ref="B6232">IF('Cleaned Data'!B6232="","",_xlfn.SWITCH('Cleaned Data'!B6232,"Coffee",1,"Tea",2,"Juice",3,"Smoothie",4,"Cake",5,"Sandwich",6,"Salad",7,"Cookie",8,0))</f>
        <v>7</v>
      </c>
      <c r="C6232" s="1">
        <v>2</v>
      </c>
      <c r="D6232" s="6">
        <v>5</v>
      </c>
      <c r="E6232" s="1">
        <v>10</v>
      </c>
      <c r="F6232" s="1" cm="1">
        <f t="array" ref="F6232">IF('Cleaned Data'!F6232="","",_xlfn.SWITCH('Cleaned Data'!F6232,"Cash",1,"Credit Card",2,"Digital Wallet",3,0))</f>
        <v>0</v>
      </c>
      <c r="G6232" s="1" cm="1">
        <f t="array" ref="G6232">IF('Cleaned Data'!G6232="","",_xlfn.SWITCH('Cleaned Data'!G6232,"In-Store",1,"Takeaway",2,0))</f>
        <v>0</v>
      </c>
      <c r="H6232" s="8" t="str">
        <v>3/16/2023</v>
      </c>
    </row>
    <row r="6233" spans="1:8" ht="12.5" x14ac:dyDescent="0.25">
      <c r="A6233" s="1" t="str">
        <v>TXN_6335909</v>
      </c>
      <c r="B6233" s="1" cm="1">
        <f t="array" ref="B6233">IF('Cleaned Data'!B6233="","",_xlfn.SWITCH('Cleaned Data'!B6233,"Coffee",1,"Tea",2,"Juice",3,"Smoothie",4,"Cake",5,"Sandwich",6,"Salad",7,"Cookie",8,0))</f>
        <v>7</v>
      </c>
      <c r="C6233" s="1">
        <v>4</v>
      </c>
      <c r="D6233" s="6">
        <v>5</v>
      </c>
      <c r="E6233" s="1">
        <v>20</v>
      </c>
      <c r="F6233" s="1" cm="1">
        <f t="array" ref="F6233">IF('Cleaned Data'!F6233="","",_xlfn.SWITCH('Cleaned Data'!F6233,"Cash",1,"Credit Card",2,"Digital Wallet",3,0))</f>
        <v>2</v>
      </c>
      <c r="G6233" s="1" cm="1">
        <f t="array" ref="G6233">IF('Cleaned Data'!G6233="","",_xlfn.SWITCH('Cleaned Data'!G6233,"In-Store",1,"Takeaway",2,0))</f>
        <v>1</v>
      </c>
      <c r="H6233" s="8" t="str">
        <v>3/16/2023</v>
      </c>
    </row>
    <row r="6234" spans="1:8" ht="12.5" x14ac:dyDescent="0.25">
      <c r="A6234" s="1" t="str">
        <v>TXN_6389404</v>
      </c>
      <c r="B6234" s="1" cm="1">
        <f t="array" ref="B6234">IF('Cleaned Data'!B6234="","",_xlfn.SWITCH('Cleaned Data'!B6234,"Coffee",1,"Tea",2,"Juice",3,"Smoothie",4,"Cake",5,"Sandwich",6,"Salad",7,"Cookie",8,0))</f>
        <v>6</v>
      </c>
      <c r="C6234" s="1">
        <v>2</v>
      </c>
      <c r="D6234" s="6">
        <v>4</v>
      </c>
      <c r="E6234" s="1">
        <v>8</v>
      </c>
      <c r="F6234" s="1" cm="1">
        <f t="array" ref="F6234">IF('Cleaned Data'!F6234="","",_xlfn.SWITCH('Cleaned Data'!F6234,"Cash",1,"Credit Card",2,"Digital Wallet",3,0))</f>
        <v>1</v>
      </c>
      <c r="G6234" s="1" cm="1">
        <f t="array" ref="G6234">IF('Cleaned Data'!G6234="","",_xlfn.SWITCH('Cleaned Data'!G6234,"In-Store",1,"Takeaway",2,0))</f>
        <v>0</v>
      </c>
      <c r="H6234" s="8" t="str">
        <v>3/16/2023</v>
      </c>
    </row>
    <row r="6235" spans="1:8" ht="12.5" x14ac:dyDescent="0.25">
      <c r="A6235" s="1" t="str">
        <v>TXN_6511228</v>
      </c>
      <c r="B6235" s="1" cm="1">
        <f t="array" ref="B6235">IF('Cleaned Data'!B6235="","",_xlfn.SWITCH('Cleaned Data'!B6235,"Coffee",1,"Tea",2,"Juice",3,"Smoothie",4,"Cake",5,"Sandwich",6,"Salad",7,"Cookie",8,0))</f>
        <v>6</v>
      </c>
      <c r="C6235" s="1">
        <v>5</v>
      </c>
      <c r="D6235" s="6">
        <v>4</v>
      </c>
      <c r="E6235" s="1">
        <v>20</v>
      </c>
      <c r="F6235" s="1" cm="1">
        <f t="array" ref="F6235">IF('Cleaned Data'!F6235="","",_xlfn.SWITCH('Cleaned Data'!F6235,"Cash",1,"Credit Card",2,"Digital Wallet",3,0))</f>
        <v>0</v>
      </c>
      <c r="G6235" s="1" cm="1">
        <f t="array" ref="G6235">IF('Cleaned Data'!G6235="","",_xlfn.SWITCH('Cleaned Data'!G6235,"In-Store",1,"Takeaway",2,0))</f>
        <v>2</v>
      </c>
      <c r="H6235" s="8" t="str">
        <v>3/16/2023</v>
      </c>
    </row>
    <row r="6236" spans="1:8" ht="12.5" x14ac:dyDescent="0.25">
      <c r="A6236" s="1" t="str">
        <v>TXN_6532832</v>
      </c>
      <c r="B6236" s="1" cm="1">
        <f t="array" ref="B6236">IF('Cleaned Data'!B6236="","",_xlfn.SWITCH('Cleaned Data'!B6236,"Coffee",1,"Tea",2,"Juice",3,"Smoothie",4,"Cake",5,"Sandwich",6,"Salad",7,"Cookie",8,0))</f>
        <v>2</v>
      </c>
      <c r="C6236" s="1">
        <v>5</v>
      </c>
      <c r="D6236" s="6">
        <v>1.5</v>
      </c>
      <c r="E6236" s="1">
        <v>7.5</v>
      </c>
      <c r="F6236" s="1" cm="1">
        <f t="array" ref="F6236">IF('Cleaned Data'!F6236="","",_xlfn.SWITCH('Cleaned Data'!F6236,"Cash",1,"Credit Card",2,"Digital Wallet",3,0))</f>
        <v>0</v>
      </c>
      <c r="G6236" s="1" cm="1">
        <f t="array" ref="G6236">IF('Cleaned Data'!G6236="","",_xlfn.SWITCH('Cleaned Data'!G6236,"In-Store",1,"Takeaway",2,0))</f>
        <v>1</v>
      </c>
      <c r="H6236" s="8" t="str">
        <v>3/16/2023</v>
      </c>
    </row>
    <row r="6237" spans="1:8" ht="12.5" x14ac:dyDescent="0.25">
      <c r="A6237" s="1" t="str">
        <v>TXN_6625294</v>
      </c>
      <c r="B6237" s="1" cm="1">
        <f t="array" ref="B6237">IF('Cleaned Data'!B6237="","",_xlfn.SWITCH('Cleaned Data'!B6237,"Coffee",1,"Tea",2,"Juice",3,"Smoothie",4,"Cake",5,"Sandwich",6,"Salad",7,"Cookie",8,0))</f>
        <v>2</v>
      </c>
      <c r="C6237" s="1">
        <v>3</v>
      </c>
      <c r="D6237" s="6">
        <v>1.5</v>
      </c>
      <c r="E6237" s="1">
        <v>4.5</v>
      </c>
      <c r="F6237" s="1" cm="1">
        <f t="array" ref="F6237">IF('Cleaned Data'!F6237="","",_xlfn.SWITCH('Cleaned Data'!F6237,"Cash",1,"Credit Card",2,"Digital Wallet",3,0))</f>
        <v>1</v>
      </c>
      <c r="G6237" s="1" cm="1">
        <f t="array" ref="G6237">IF('Cleaned Data'!G6237="","",_xlfn.SWITCH('Cleaned Data'!G6237,"In-Store",1,"Takeaway",2,0))</f>
        <v>1</v>
      </c>
      <c r="H6237" s="8" t="str">
        <v>3/16/2023</v>
      </c>
    </row>
    <row r="6238" spans="1:8" ht="12.5" x14ac:dyDescent="0.25">
      <c r="A6238" s="1" t="str">
        <v>TXN_6837879</v>
      </c>
      <c r="B6238" s="1" cm="1">
        <f t="array" ref="B6238">IF('Cleaned Data'!B6238="","",_xlfn.SWITCH('Cleaned Data'!B6238,"Coffee",1,"Tea",2,"Juice",3,"Smoothie",4,"Cake",5,"Sandwich",6,"Salad",7,"Cookie",8,0))</f>
        <v>6</v>
      </c>
      <c r="C6238" s="1">
        <v>3</v>
      </c>
      <c r="D6238" s="6">
        <v>4</v>
      </c>
      <c r="E6238" s="1">
        <v>12</v>
      </c>
      <c r="F6238" s="1" cm="1">
        <f t="array" ref="F6238">IF('Cleaned Data'!F6238="","",_xlfn.SWITCH('Cleaned Data'!F6238,"Cash",1,"Credit Card",2,"Digital Wallet",3,0))</f>
        <v>0</v>
      </c>
      <c r="G6238" s="1" cm="1">
        <f t="array" ref="G6238">IF('Cleaned Data'!G6238="","",_xlfn.SWITCH('Cleaned Data'!G6238,"In-Store",1,"Takeaway",2,0))</f>
        <v>1</v>
      </c>
      <c r="H6238" s="8" t="str">
        <v>3/16/2023</v>
      </c>
    </row>
    <row r="6239" spans="1:8" ht="12.5" x14ac:dyDescent="0.25">
      <c r="A6239" s="1" t="str">
        <v>TXN_7845656</v>
      </c>
      <c r="B6239" s="1" cm="1">
        <f t="array" ref="B6239">IF('Cleaned Data'!B6239="","",_xlfn.SWITCH('Cleaned Data'!B6239,"Coffee",1,"Tea",2,"Juice",3,"Smoothie",4,"Cake",5,"Sandwich",6,"Salad",7,"Cookie",8,0))</f>
        <v>1</v>
      </c>
      <c r="C6239" s="1">
        <v>5</v>
      </c>
      <c r="D6239" s="6">
        <v>2</v>
      </c>
      <c r="E6239" s="1">
        <v>10</v>
      </c>
      <c r="F6239" s="1" cm="1">
        <f t="array" ref="F6239">IF('Cleaned Data'!F6239="","",_xlfn.SWITCH('Cleaned Data'!F6239,"Cash",1,"Credit Card",2,"Digital Wallet",3,0))</f>
        <v>0</v>
      </c>
      <c r="G6239" s="1" cm="1">
        <f t="array" ref="G6239">IF('Cleaned Data'!G6239="","",_xlfn.SWITCH('Cleaned Data'!G6239,"In-Store",1,"Takeaway",2,0))</f>
        <v>0</v>
      </c>
      <c r="H6239" s="8" t="str">
        <v>3/16/2023</v>
      </c>
    </row>
    <row r="6240" spans="1:8" ht="12.5" x14ac:dyDescent="0.25">
      <c r="A6240" s="1" t="str">
        <v>TXN_7972349</v>
      </c>
      <c r="B6240" s="1" cm="1">
        <f t="array" ref="B6240">IF('Cleaned Data'!B6240="","",_xlfn.SWITCH('Cleaned Data'!B6240,"Coffee",1,"Tea",2,"Juice",3,"Smoothie",4,"Cake",5,"Sandwich",6,"Salad",7,"Cookie",8,0))</f>
        <v>5</v>
      </c>
      <c r="C6240" s="1">
        <v>4</v>
      </c>
      <c r="D6240" s="6">
        <v>3</v>
      </c>
      <c r="E6240" s="1">
        <v>12</v>
      </c>
      <c r="F6240" s="1" cm="1">
        <f t="array" ref="F6240">IF('Cleaned Data'!F6240="","",_xlfn.SWITCH('Cleaned Data'!F6240,"Cash",1,"Credit Card",2,"Digital Wallet",3,0))</f>
        <v>0</v>
      </c>
      <c r="G6240" s="1" cm="1">
        <f t="array" ref="G6240">IF('Cleaned Data'!G6240="","",_xlfn.SWITCH('Cleaned Data'!G6240,"In-Store",1,"Takeaway",2,0))</f>
        <v>1</v>
      </c>
      <c r="H6240" s="8" t="str">
        <v>3/16/2023</v>
      </c>
    </row>
    <row r="6241" spans="1:8" ht="12.5" x14ac:dyDescent="0.25">
      <c r="A6241" s="1" t="str">
        <v>TXN_8567525</v>
      </c>
      <c r="B6241" s="1" cm="1">
        <f t="array" ref="B6241">IF('Cleaned Data'!B6241="","",_xlfn.SWITCH('Cleaned Data'!B6241,"Coffee",1,"Tea",2,"Juice",3,"Smoothie",4,"Cake",5,"Sandwich",6,"Salad",7,"Cookie",8,0))</f>
        <v>7</v>
      </c>
      <c r="C6241" s="1">
        <v>1</v>
      </c>
      <c r="D6241" s="6">
        <v>5</v>
      </c>
      <c r="E6241" s="1">
        <v>5</v>
      </c>
      <c r="F6241" s="1" cm="1">
        <f t="array" ref="F6241">IF('Cleaned Data'!F6241="","",_xlfn.SWITCH('Cleaned Data'!F6241,"Cash",1,"Credit Card",2,"Digital Wallet",3,0))</f>
        <v>2</v>
      </c>
      <c r="G6241" s="1" cm="1">
        <f t="array" ref="G6241">IF('Cleaned Data'!G6241="","",_xlfn.SWITCH('Cleaned Data'!G6241,"In-Store",1,"Takeaway",2,0))</f>
        <v>0</v>
      </c>
      <c r="H6241" s="8" t="str">
        <v>3/16/2023</v>
      </c>
    </row>
    <row r="6242" spans="1:8" ht="12.5" x14ac:dyDescent="0.25">
      <c r="A6242" s="1" t="str">
        <v>TXN_8935781</v>
      </c>
      <c r="B6242" s="1" cm="1">
        <f t="array" ref="B6242">IF('Cleaned Data'!B6242="","",_xlfn.SWITCH('Cleaned Data'!B6242,"Coffee",1,"Tea",2,"Juice",3,"Smoothie",4,"Cake",5,"Sandwich",6,"Salad",7,"Cookie",8,0))</f>
        <v>1</v>
      </c>
      <c r="C6242" s="1">
        <v>4</v>
      </c>
      <c r="D6242" s="6">
        <v>2</v>
      </c>
      <c r="E6242" s="1">
        <v>8</v>
      </c>
      <c r="F6242" s="1" cm="1">
        <f t="array" ref="F6242">IF('Cleaned Data'!F6242="","",_xlfn.SWITCH('Cleaned Data'!F6242,"Cash",1,"Credit Card",2,"Digital Wallet",3,0))</f>
        <v>2</v>
      </c>
      <c r="G6242" s="1" cm="1">
        <f t="array" ref="G6242">IF('Cleaned Data'!G6242="","",_xlfn.SWITCH('Cleaned Data'!G6242,"In-Store",1,"Takeaway",2,0))</f>
        <v>1</v>
      </c>
      <c r="H6242" s="8" t="str">
        <v>3/16/2023</v>
      </c>
    </row>
    <row r="6243" spans="1:8" ht="12.5" x14ac:dyDescent="0.25">
      <c r="A6243" s="1" t="str">
        <v>TXN_8963470</v>
      </c>
      <c r="B6243" s="1" cm="1">
        <f t="array" ref="B6243">IF('Cleaned Data'!B6243="","",_xlfn.SWITCH('Cleaned Data'!B6243,"Coffee",1,"Tea",2,"Juice",3,"Smoothie",4,"Cake",5,"Sandwich",6,"Salad",7,"Cookie",8,0))</f>
        <v>1</v>
      </c>
      <c r="C6243" s="1">
        <v>3</v>
      </c>
      <c r="D6243" s="6">
        <v>2</v>
      </c>
      <c r="E6243" s="1">
        <v>6</v>
      </c>
      <c r="F6243" s="1" cm="1">
        <f t="array" ref="F6243">IF('Cleaned Data'!F6243="","",_xlfn.SWITCH('Cleaned Data'!F6243,"Cash",1,"Credit Card",2,"Digital Wallet",3,0))</f>
        <v>0</v>
      </c>
      <c r="G6243" s="1" cm="1">
        <f t="array" ref="G6243">IF('Cleaned Data'!G6243="","",_xlfn.SWITCH('Cleaned Data'!G6243,"In-Store",1,"Takeaway",2,0))</f>
        <v>2</v>
      </c>
      <c r="H6243" s="8" t="str">
        <v>3/16/2023</v>
      </c>
    </row>
    <row r="6244" spans="1:8" ht="12.5" x14ac:dyDescent="0.25">
      <c r="A6244" s="1" t="str">
        <v>TXN_8971366</v>
      </c>
      <c r="B6244" s="1" cm="1">
        <f t="array" ref="B6244">IF('Cleaned Data'!B6244="","",_xlfn.SWITCH('Cleaned Data'!B6244,"Coffee",1,"Tea",2,"Juice",3,"Smoothie",4,"Cake",5,"Sandwich",6,"Salad",7,"Cookie",8,0))</f>
        <v>5</v>
      </c>
      <c r="C6244" s="1">
        <v>5</v>
      </c>
      <c r="D6244" s="6">
        <v>3</v>
      </c>
      <c r="E6244" s="1">
        <v>15</v>
      </c>
      <c r="F6244" s="1" cm="1">
        <f t="array" ref="F6244">IF('Cleaned Data'!F6244="","",_xlfn.SWITCH('Cleaned Data'!F6244,"Cash",1,"Credit Card",2,"Digital Wallet",3,0))</f>
        <v>3</v>
      </c>
      <c r="G6244" s="1" cm="1">
        <f t="array" ref="G6244">IF('Cleaned Data'!G6244="","",_xlfn.SWITCH('Cleaned Data'!G6244,"In-Store",1,"Takeaway",2,0))</f>
        <v>0</v>
      </c>
      <c r="H6244" s="8" t="str">
        <v>3/16/2023</v>
      </c>
    </row>
    <row r="6245" spans="1:8" ht="12.5" x14ac:dyDescent="0.25">
      <c r="A6245" s="1" t="str">
        <v>TXN_9166449</v>
      </c>
      <c r="B6245" s="1" cm="1">
        <f t="array" ref="B6245">IF('Cleaned Data'!B6245="","",_xlfn.SWITCH('Cleaned Data'!B6245,"Coffee",1,"Tea",2,"Juice",3,"Smoothie",4,"Cake",5,"Sandwich",6,"Salad",7,"Cookie",8,0))</f>
        <v>6</v>
      </c>
      <c r="C6245" s="1">
        <v>4</v>
      </c>
      <c r="D6245" s="6">
        <v>4</v>
      </c>
      <c r="E6245" s="1">
        <v>16</v>
      </c>
      <c r="F6245" s="1" cm="1">
        <f t="array" ref="F6245">IF('Cleaned Data'!F6245="","",_xlfn.SWITCH('Cleaned Data'!F6245,"Cash",1,"Credit Card",2,"Digital Wallet",3,0))</f>
        <v>1</v>
      </c>
      <c r="G6245" s="1" cm="1">
        <f t="array" ref="G6245">IF('Cleaned Data'!G6245="","",_xlfn.SWITCH('Cleaned Data'!G6245,"In-Store",1,"Takeaway",2,0))</f>
        <v>0</v>
      </c>
      <c r="H6245" s="8" t="str">
        <v>3/16/2023</v>
      </c>
    </row>
    <row r="6246" spans="1:8" ht="12.5" x14ac:dyDescent="0.25">
      <c r="A6246" s="1" t="str">
        <v>TXN_9281939</v>
      </c>
      <c r="B6246" s="1" cm="1">
        <f t="array" ref="B6246">IF('Cleaned Data'!B6246="","",_xlfn.SWITCH('Cleaned Data'!B6246,"Coffee",1,"Tea",2,"Juice",3,"Smoothie",4,"Cake",5,"Sandwich",6,"Salad",7,"Cookie",8,0))</f>
        <v>2</v>
      </c>
      <c r="C6246" s="1">
        <v>1</v>
      </c>
      <c r="D6246" s="6">
        <v>1.5</v>
      </c>
      <c r="E6246" s="1">
        <v>1.5</v>
      </c>
      <c r="F6246" s="1" cm="1">
        <f t="array" ref="F6246">IF('Cleaned Data'!F6246="","",_xlfn.SWITCH('Cleaned Data'!F6246,"Cash",1,"Credit Card",2,"Digital Wallet",3,0))</f>
        <v>0</v>
      </c>
      <c r="G6246" s="1" cm="1">
        <f t="array" ref="G6246">IF('Cleaned Data'!G6246="","",_xlfn.SWITCH('Cleaned Data'!G6246,"In-Store",1,"Takeaway",2,0))</f>
        <v>0</v>
      </c>
      <c r="H6246" s="8" t="str">
        <v>3/16/2023</v>
      </c>
    </row>
    <row r="6247" spans="1:8" ht="12.5" x14ac:dyDescent="0.25">
      <c r="A6247" s="1" t="str">
        <v>TXN_9391494</v>
      </c>
      <c r="B6247" s="1" cm="1">
        <f t="array" ref="B6247">IF('Cleaned Data'!B6247="","",_xlfn.SWITCH('Cleaned Data'!B6247,"Coffee",1,"Tea",2,"Juice",3,"Smoothie",4,"Cake",5,"Sandwich",6,"Salad",7,"Cookie",8,0))</f>
        <v>2</v>
      </c>
      <c r="C6247" s="1">
        <v>3</v>
      </c>
      <c r="D6247" s="6">
        <v>1.5</v>
      </c>
      <c r="E6247" s="1">
        <v>4.5</v>
      </c>
      <c r="F6247" s="1" cm="1">
        <f t="array" ref="F6247">IF('Cleaned Data'!F6247="","",_xlfn.SWITCH('Cleaned Data'!F6247,"Cash",1,"Credit Card",2,"Digital Wallet",3,0))</f>
        <v>0</v>
      </c>
      <c r="G6247" s="1" cm="1">
        <f t="array" ref="G6247">IF('Cleaned Data'!G6247="","",_xlfn.SWITCH('Cleaned Data'!G6247,"In-Store",1,"Takeaway",2,0))</f>
        <v>0</v>
      </c>
      <c r="H6247" s="8" t="str">
        <v>3/16/2023</v>
      </c>
    </row>
    <row r="6248" spans="1:8" ht="12.5" x14ac:dyDescent="0.25">
      <c r="A6248" s="1" t="str">
        <v>TXN_9889005</v>
      </c>
      <c r="B6248" s="1" cm="1">
        <f t="array" ref="B6248">IF('Cleaned Data'!B6248="","",_xlfn.SWITCH('Cleaned Data'!B6248,"Coffee",1,"Tea",2,"Juice",3,"Smoothie",4,"Cake",5,"Sandwich",6,"Salad",7,"Cookie",8,0))</f>
        <v>8</v>
      </c>
      <c r="C6248" s="1">
        <v>1</v>
      </c>
      <c r="D6248" s="6">
        <v>1</v>
      </c>
      <c r="E6248" s="1">
        <v>1</v>
      </c>
      <c r="F6248" s="1" cm="1">
        <f t="array" ref="F6248">IF('Cleaned Data'!F6248="","",_xlfn.SWITCH('Cleaned Data'!F6248,"Cash",1,"Credit Card",2,"Digital Wallet",3,0))</f>
        <v>2</v>
      </c>
      <c r="G6248" s="1" cm="1">
        <f t="array" ref="G6248">IF('Cleaned Data'!G6248="","",_xlfn.SWITCH('Cleaned Data'!G6248,"In-Store",1,"Takeaway",2,0))</f>
        <v>1</v>
      </c>
      <c r="H6248" s="8" t="str">
        <v>3/16/2023</v>
      </c>
    </row>
    <row r="6249" spans="1:8" ht="12.5" x14ac:dyDescent="0.25">
      <c r="A6249" s="1" t="str">
        <v>TXN_9942247</v>
      </c>
      <c r="B6249" s="1" cm="1">
        <f t="array" ref="B6249">IF('Cleaned Data'!B6249="","",_xlfn.SWITCH('Cleaned Data'!B6249,"Coffee",1,"Tea",2,"Juice",3,"Smoothie",4,"Cake",5,"Sandwich",6,"Salad",7,"Cookie",8,0))</f>
        <v>4</v>
      </c>
      <c r="C6249" s="1">
        <v>5</v>
      </c>
      <c r="D6249" s="6">
        <v>4</v>
      </c>
      <c r="E6249" s="1">
        <v>20</v>
      </c>
      <c r="F6249" s="1" cm="1">
        <f t="array" ref="F6249">IF('Cleaned Data'!F6249="","",_xlfn.SWITCH('Cleaned Data'!F6249,"Cash",1,"Credit Card",2,"Digital Wallet",3,0))</f>
        <v>3</v>
      </c>
      <c r="G6249" s="1" cm="1">
        <f t="array" ref="G6249">IF('Cleaned Data'!G6249="","",_xlfn.SWITCH('Cleaned Data'!G6249,"In-Store",1,"Takeaway",2,0))</f>
        <v>1</v>
      </c>
      <c r="H6249" s="8" t="str">
        <v>3/16/2023</v>
      </c>
    </row>
    <row r="6250" spans="1:8" ht="12.5" x14ac:dyDescent="0.25">
      <c r="A6250" s="1" t="str">
        <v>TXN_1606273</v>
      </c>
      <c r="B6250" s="1" cm="1">
        <f t="array" ref="B6250">IF('Cleaned Data'!B6250="","",_xlfn.SWITCH('Cleaned Data'!B6250,"Coffee",1,"Tea",2,"Juice",3,"Smoothie",4,"Cake",5,"Sandwich",6,"Salad",7,"Cookie",8,0))</f>
        <v>3</v>
      </c>
      <c r="C6250" s="1">
        <v>3</v>
      </c>
      <c r="D6250" s="6">
        <v>3</v>
      </c>
      <c r="E6250" s="1">
        <v>9</v>
      </c>
      <c r="F6250" s="1" cm="1">
        <f t="array" ref="F6250">IF('Cleaned Data'!F6250="","",_xlfn.SWITCH('Cleaned Data'!F6250,"Cash",1,"Credit Card",2,"Digital Wallet",3,0))</f>
        <v>0</v>
      </c>
      <c r="G6250" s="1" cm="1">
        <f t="array" ref="G6250">IF('Cleaned Data'!G6250="","",_xlfn.SWITCH('Cleaned Data'!G6250,"In-Store",1,"Takeaway",2,0))</f>
        <v>0</v>
      </c>
      <c r="H6250" s="8" t="str">
        <v>3/17/2023</v>
      </c>
    </row>
    <row r="6251" spans="1:8" ht="12.5" x14ac:dyDescent="0.25">
      <c r="A6251" s="1" t="str">
        <v>TXN_1960599</v>
      </c>
      <c r="B6251" s="1" cm="1">
        <f t="array" ref="B6251">IF('Cleaned Data'!B6251="","",_xlfn.SWITCH('Cleaned Data'!B6251,"Coffee",1,"Tea",2,"Juice",3,"Smoothie",4,"Cake",5,"Sandwich",6,"Salad",7,"Cookie",8,0))</f>
        <v>7</v>
      </c>
      <c r="C6251" s="1">
        <v>5</v>
      </c>
      <c r="D6251" s="6">
        <v>5</v>
      </c>
      <c r="E6251" s="1">
        <v>25</v>
      </c>
      <c r="F6251" s="1" cm="1">
        <f t="array" ref="F6251">IF('Cleaned Data'!F6251="","",_xlfn.SWITCH('Cleaned Data'!F6251,"Cash",1,"Credit Card",2,"Digital Wallet",3,0))</f>
        <v>0</v>
      </c>
      <c r="G6251" s="1" cm="1">
        <f t="array" ref="G6251">IF('Cleaned Data'!G6251="","",_xlfn.SWITCH('Cleaned Data'!G6251,"In-Store",1,"Takeaway",2,0))</f>
        <v>2</v>
      </c>
      <c r="H6251" s="8" t="str">
        <v>3/17/2023</v>
      </c>
    </row>
    <row r="6252" spans="1:8" ht="12.5" x14ac:dyDescent="0.25">
      <c r="A6252" s="1" t="str">
        <v>TXN_2496907</v>
      </c>
      <c r="B6252" s="1" cm="1">
        <f t="array" ref="B6252">IF('Cleaned Data'!B6252="","",_xlfn.SWITCH('Cleaned Data'!B6252,"Coffee",1,"Tea",2,"Juice",3,"Smoothie",4,"Cake",5,"Sandwich",6,"Salad",7,"Cookie",8,0))</f>
        <v>4</v>
      </c>
      <c r="C6252" s="1">
        <v>1</v>
      </c>
      <c r="D6252" s="6">
        <v>4</v>
      </c>
      <c r="E6252" s="1">
        <v>4</v>
      </c>
      <c r="F6252" s="1" cm="1">
        <f t="array" ref="F6252">IF('Cleaned Data'!F6252="","",_xlfn.SWITCH('Cleaned Data'!F6252,"Cash",1,"Credit Card",2,"Digital Wallet",3,0))</f>
        <v>1</v>
      </c>
      <c r="G6252" s="1" cm="1">
        <f t="array" ref="G6252">IF('Cleaned Data'!G6252="","",_xlfn.SWITCH('Cleaned Data'!G6252,"In-Store",1,"Takeaway",2,0))</f>
        <v>1</v>
      </c>
      <c r="H6252" s="8" t="str">
        <v>3/17/2023</v>
      </c>
    </row>
    <row r="6253" spans="1:8" ht="12.5" x14ac:dyDescent="0.25">
      <c r="A6253" s="1" t="str">
        <v>TXN_2563505</v>
      </c>
      <c r="B6253" s="1" cm="1">
        <f t="array" ref="B6253">IF('Cleaned Data'!B6253="","",_xlfn.SWITCH('Cleaned Data'!B6253,"Coffee",1,"Tea",2,"Juice",3,"Smoothie",4,"Cake",5,"Sandwich",6,"Salad",7,"Cookie",8,0))</f>
        <v>4</v>
      </c>
      <c r="C6253" s="1">
        <v>5</v>
      </c>
      <c r="D6253" s="6">
        <v>4</v>
      </c>
      <c r="E6253" s="1">
        <v>20</v>
      </c>
      <c r="F6253" s="1" cm="1">
        <f t="array" ref="F6253">IF('Cleaned Data'!F6253="","",_xlfn.SWITCH('Cleaned Data'!F6253,"Cash",1,"Credit Card",2,"Digital Wallet",3,0))</f>
        <v>3</v>
      </c>
      <c r="G6253" s="1" cm="1">
        <f t="array" ref="G6253">IF('Cleaned Data'!G6253="","",_xlfn.SWITCH('Cleaned Data'!G6253,"In-Store",1,"Takeaway",2,0))</f>
        <v>2</v>
      </c>
      <c r="H6253" s="8" t="str">
        <v>3/17/2023</v>
      </c>
    </row>
    <row r="6254" spans="1:8" ht="12.5" x14ac:dyDescent="0.25">
      <c r="A6254" s="1" t="str">
        <v>TXN_3121483</v>
      </c>
      <c r="B6254" s="1" cm="1">
        <f t="array" ref="B6254">IF('Cleaned Data'!B6254="","",_xlfn.SWITCH('Cleaned Data'!B6254,"Coffee",1,"Tea",2,"Juice",3,"Smoothie",4,"Cake",5,"Sandwich",6,"Salad",7,"Cookie",8,0))</f>
        <v>1</v>
      </c>
      <c r="C6254" s="1">
        <v>3</v>
      </c>
      <c r="D6254" s="6">
        <v>2</v>
      </c>
      <c r="E6254" s="1">
        <v>6</v>
      </c>
      <c r="F6254" s="1" cm="1">
        <f t="array" ref="F6254">IF('Cleaned Data'!F6254="","",_xlfn.SWITCH('Cleaned Data'!F6254,"Cash",1,"Credit Card",2,"Digital Wallet",3,0))</f>
        <v>2</v>
      </c>
      <c r="G6254" s="1" cm="1">
        <f t="array" ref="G6254">IF('Cleaned Data'!G6254="","",_xlfn.SWITCH('Cleaned Data'!G6254,"In-Store",1,"Takeaway",2,0))</f>
        <v>2</v>
      </c>
      <c r="H6254" s="8" t="str">
        <v>3/17/2023</v>
      </c>
    </row>
    <row r="6255" spans="1:8" ht="12.5" x14ac:dyDescent="0.25">
      <c r="A6255" s="1" t="str">
        <v>TXN_3142836</v>
      </c>
      <c r="B6255" s="1" cm="1">
        <f t="array" ref="B6255">IF('Cleaned Data'!B6255="","",_xlfn.SWITCH('Cleaned Data'!B6255,"Coffee",1,"Tea",2,"Juice",3,"Smoothie",4,"Cake",5,"Sandwich",6,"Salad",7,"Cookie",8,0))</f>
        <v>6</v>
      </c>
      <c r="C6255" s="1">
        <v>2</v>
      </c>
      <c r="D6255" s="6">
        <v>4</v>
      </c>
      <c r="E6255" s="1">
        <v>8</v>
      </c>
      <c r="F6255" s="1" cm="1">
        <f t="array" ref="F6255">IF('Cleaned Data'!F6255="","",_xlfn.SWITCH('Cleaned Data'!F6255,"Cash",1,"Credit Card",2,"Digital Wallet",3,0))</f>
        <v>2</v>
      </c>
      <c r="G6255" s="1" cm="1">
        <f t="array" ref="G6255">IF('Cleaned Data'!G6255="","",_xlfn.SWITCH('Cleaned Data'!G6255,"In-Store",1,"Takeaway",2,0))</f>
        <v>0</v>
      </c>
      <c r="H6255" s="8" t="str">
        <v>3/17/2023</v>
      </c>
    </row>
    <row r="6256" spans="1:8" ht="12.5" x14ac:dyDescent="0.25">
      <c r="A6256" s="1" t="str">
        <v>TXN_4220189</v>
      </c>
      <c r="B6256" s="1" cm="1">
        <f t="array" ref="B6256">IF('Cleaned Data'!B6256="","",_xlfn.SWITCH('Cleaned Data'!B6256,"Coffee",1,"Tea",2,"Juice",3,"Smoothie",4,"Cake",5,"Sandwich",6,"Salad",7,"Cookie",8,0))</f>
        <v>3</v>
      </c>
      <c r="C6256" s="1">
        <v>3</v>
      </c>
      <c r="D6256" s="6">
        <v>3</v>
      </c>
      <c r="E6256" s="1">
        <v>9</v>
      </c>
      <c r="F6256" s="1" cm="1">
        <f t="array" ref="F6256">IF('Cleaned Data'!F6256="","",_xlfn.SWITCH('Cleaned Data'!F6256,"Cash",1,"Credit Card",2,"Digital Wallet",3,0))</f>
        <v>0</v>
      </c>
      <c r="G6256" s="1" cm="1">
        <f t="array" ref="G6256">IF('Cleaned Data'!G6256="","",_xlfn.SWITCH('Cleaned Data'!G6256,"In-Store",1,"Takeaway",2,0))</f>
        <v>1</v>
      </c>
      <c r="H6256" s="8" t="str">
        <v>3/17/2023</v>
      </c>
    </row>
    <row r="6257" spans="1:8" ht="12.5" x14ac:dyDescent="0.25">
      <c r="A6257" s="1" t="str">
        <v>TXN_4254587</v>
      </c>
      <c r="B6257" s="1" cm="1">
        <f t="array" ref="B6257">IF('Cleaned Data'!B6257="","",_xlfn.SWITCH('Cleaned Data'!B6257,"Coffee",1,"Tea",2,"Juice",3,"Smoothie",4,"Cake",5,"Sandwich",6,"Salad",7,"Cookie",8,0))</f>
        <v>2</v>
      </c>
      <c r="C6257" s="1">
        <v>5</v>
      </c>
      <c r="D6257" s="6">
        <v>1.5</v>
      </c>
      <c r="E6257" s="1">
        <v>7.5</v>
      </c>
      <c r="F6257" s="1" cm="1">
        <f t="array" ref="F6257">IF('Cleaned Data'!F6257="","",_xlfn.SWITCH('Cleaned Data'!F6257,"Cash",1,"Credit Card",2,"Digital Wallet",3,0))</f>
        <v>3</v>
      </c>
      <c r="G6257" s="1" cm="1">
        <f t="array" ref="G6257">IF('Cleaned Data'!G6257="","",_xlfn.SWITCH('Cleaned Data'!G6257,"In-Store",1,"Takeaway",2,0))</f>
        <v>2</v>
      </c>
      <c r="H6257" s="8" t="str">
        <v>3/17/2023</v>
      </c>
    </row>
    <row r="6258" spans="1:8" ht="12.5" x14ac:dyDescent="0.25">
      <c r="A6258" s="1" t="str">
        <v>TXN_4364091</v>
      </c>
      <c r="B6258" s="1" cm="1">
        <f t="array" ref="B6258">IF('Cleaned Data'!B6258="","",_xlfn.SWITCH('Cleaned Data'!B6258,"Coffee",1,"Tea",2,"Juice",3,"Smoothie",4,"Cake",5,"Sandwich",6,"Salad",7,"Cookie",8,0))</f>
        <v>4</v>
      </c>
      <c r="C6258" s="1">
        <v>1</v>
      </c>
      <c r="D6258" s="6">
        <v>4</v>
      </c>
      <c r="E6258" s="1">
        <v>4</v>
      </c>
      <c r="F6258" s="1" cm="1">
        <f t="array" ref="F6258">IF('Cleaned Data'!F6258="","",_xlfn.SWITCH('Cleaned Data'!F6258,"Cash",1,"Credit Card",2,"Digital Wallet",3,0))</f>
        <v>3</v>
      </c>
      <c r="G6258" s="1" cm="1">
        <f t="array" ref="G6258">IF('Cleaned Data'!G6258="","",_xlfn.SWITCH('Cleaned Data'!G6258,"In-Store",1,"Takeaway",2,0))</f>
        <v>1</v>
      </c>
      <c r="H6258" s="8" t="str">
        <v>3/17/2023</v>
      </c>
    </row>
    <row r="6259" spans="1:8" ht="12.5" x14ac:dyDescent="0.25">
      <c r="A6259" s="1" t="str">
        <v>TXN_4913329</v>
      </c>
      <c r="B6259" s="1" cm="1">
        <f t="array" ref="B6259">IF('Cleaned Data'!B6259="","",_xlfn.SWITCH('Cleaned Data'!B6259,"Coffee",1,"Tea",2,"Juice",3,"Smoothie",4,"Cake",5,"Sandwich",6,"Salad",7,"Cookie",8,0))</f>
        <v>5</v>
      </c>
      <c r="C6259" s="1">
        <v>3</v>
      </c>
      <c r="D6259" s="6">
        <v>3</v>
      </c>
      <c r="E6259" s="1">
        <v>9</v>
      </c>
      <c r="F6259" s="1" cm="1">
        <f t="array" ref="F6259">IF('Cleaned Data'!F6259="","",_xlfn.SWITCH('Cleaned Data'!F6259,"Cash",1,"Credit Card",2,"Digital Wallet",3,0))</f>
        <v>0</v>
      </c>
      <c r="G6259" s="1" cm="1">
        <f t="array" ref="G6259">IF('Cleaned Data'!G6259="","",_xlfn.SWITCH('Cleaned Data'!G6259,"In-Store",1,"Takeaway",2,0))</f>
        <v>2</v>
      </c>
      <c r="H6259" s="8" t="str">
        <v>3/17/2023</v>
      </c>
    </row>
    <row r="6260" spans="1:8" ht="12.5" x14ac:dyDescent="0.25">
      <c r="A6260" s="1" t="str">
        <v>TXN_4959129</v>
      </c>
      <c r="B6260" s="1" cm="1">
        <f t="array" ref="B6260">IF('Cleaned Data'!B6260="","",_xlfn.SWITCH('Cleaned Data'!B6260,"Coffee",1,"Tea",2,"Juice",3,"Smoothie",4,"Cake",5,"Sandwich",6,"Salad",7,"Cookie",8,0))</f>
        <v>1</v>
      </c>
      <c r="C6260" s="1">
        <v>1</v>
      </c>
      <c r="D6260" s="6">
        <v>2</v>
      </c>
      <c r="E6260" s="1">
        <v>2</v>
      </c>
      <c r="F6260" s="1" cm="1">
        <f t="array" ref="F6260">IF('Cleaned Data'!F6260="","",_xlfn.SWITCH('Cleaned Data'!F6260,"Cash",1,"Credit Card",2,"Digital Wallet",3,0))</f>
        <v>3</v>
      </c>
      <c r="G6260" s="1" cm="1">
        <f t="array" ref="G6260">IF('Cleaned Data'!G6260="","",_xlfn.SWITCH('Cleaned Data'!G6260,"In-Store",1,"Takeaway",2,0))</f>
        <v>0</v>
      </c>
      <c r="H6260" s="8" t="str">
        <v>3/17/2023</v>
      </c>
    </row>
    <row r="6261" spans="1:8" ht="12.5" x14ac:dyDescent="0.25">
      <c r="A6261" s="1" t="str">
        <v>TXN_5103036</v>
      </c>
      <c r="B6261" s="1" cm="1">
        <f t="array" ref="B6261">IF('Cleaned Data'!B6261="","",_xlfn.SWITCH('Cleaned Data'!B6261,"Coffee",1,"Tea",2,"Juice",3,"Smoothie",4,"Cake",5,"Sandwich",6,"Salad",7,"Cookie",8,0))</f>
        <v>5</v>
      </c>
      <c r="C6261" s="1">
        <v>1</v>
      </c>
      <c r="D6261" s="6">
        <v>3</v>
      </c>
      <c r="E6261" s="1">
        <v>3</v>
      </c>
      <c r="F6261" s="1" cm="1">
        <f t="array" ref="F6261">IF('Cleaned Data'!F6261="","",_xlfn.SWITCH('Cleaned Data'!F6261,"Cash",1,"Credit Card",2,"Digital Wallet",3,0))</f>
        <v>1</v>
      </c>
      <c r="G6261" s="1" cm="1">
        <f t="array" ref="G6261">IF('Cleaned Data'!G6261="","",_xlfn.SWITCH('Cleaned Data'!G6261,"In-Store",1,"Takeaway",2,0))</f>
        <v>0</v>
      </c>
      <c r="H6261" s="8" t="str">
        <v>3/17/2023</v>
      </c>
    </row>
    <row r="6262" spans="1:8" ht="12.5" x14ac:dyDescent="0.25">
      <c r="A6262" s="1" t="str">
        <v>TXN_5222176</v>
      </c>
      <c r="B6262" s="1" cm="1">
        <f t="array" ref="B6262">IF('Cleaned Data'!B6262="","",_xlfn.SWITCH('Cleaned Data'!B6262,"Coffee",1,"Tea",2,"Juice",3,"Smoothie",4,"Cake",5,"Sandwich",6,"Salad",7,"Cookie",8,0))</f>
        <v>6</v>
      </c>
      <c r="C6262" s="1">
        <v>1</v>
      </c>
      <c r="D6262" s="6">
        <v>4</v>
      </c>
      <c r="E6262" s="1">
        <v>4</v>
      </c>
      <c r="F6262" s="1" cm="1">
        <f t="array" ref="F6262">IF('Cleaned Data'!F6262="","",_xlfn.SWITCH('Cleaned Data'!F6262,"Cash",1,"Credit Card",2,"Digital Wallet",3,0))</f>
        <v>1</v>
      </c>
      <c r="G6262" s="1" cm="1">
        <f t="array" ref="G6262">IF('Cleaned Data'!G6262="","",_xlfn.SWITCH('Cleaned Data'!G6262,"In-Store",1,"Takeaway",2,0))</f>
        <v>0</v>
      </c>
      <c r="H6262" s="8" t="str">
        <v>3/17/2023</v>
      </c>
    </row>
    <row r="6263" spans="1:8" ht="12.5" x14ac:dyDescent="0.25">
      <c r="A6263" s="1" t="str">
        <v>TXN_6457997</v>
      </c>
      <c r="B6263" s="1" cm="1">
        <f t="array" ref="B6263">IF('Cleaned Data'!B6263="","",_xlfn.SWITCH('Cleaned Data'!B6263,"Coffee",1,"Tea",2,"Juice",3,"Smoothie",4,"Cake",5,"Sandwich",6,"Salad",7,"Cookie",8,0))</f>
        <v>2</v>
      </c>
      <c r="C6263" s="1">
        <v>3</v>
      </c>
      <c r="D6263" s="6">
        <v>1.5</v>
      </c>
      <c r="E6263" s="1">
        <v>4.5</v>
      </c>
      <c r="F6263" s="1" cm="1">
        <f t="array" ref="F6263">IF('Cleaned Data'!F6263="","",_xlfn.SWITCH('Cleaned Data'!F6263,"Cash",1,"Credit Card",2,"Digital Wallet",3,0))</f>
        <v>2</v>
      </c>
      <c r="G6263" s="1" cm="1">
        <f t="array" ref="G6263">IF('Cleaned Data'!G6263="","",_xlfn.SWITCH('Cleaned Data'!G6263,"In-Store",1,"Takeaway",2,0))</f>
        <v>0</v>
      </c>
      <c r="H6263" s="8" t="str">
        <v>3/17/2023</v>
      </c>
    </row>
    <row r="6264" spans="1:8" ht="12.5" x14ac:dyDescent="0.25">
      <c r="A6264" s="1" t="str">
        <v>TXN_6494850</v>
      </c>
      <c r="B6264" s="1" cm="1">
        <f t="array" ref="B6264">IF('Cleaned Data'!B6264="","",_xlfn.SWITCH('Cleaned Data'!B6264,"Coffee",1,"Tea",2,"Juice",3,"Smoothie",4,"Cake",5,"Sandwich",6,"Salad",7,"Cookie",8,0))</f>
        <v>7</v>
      </c>
      <c r="C6264" s="1">
        <v>2</v>
      </c>
      <c r="D6264" s="6">
        <v>5</v>
      </c>
      <c r="E6264" s="1">
        <v>10</v>
      </c>
      <c r="F6264" s="1" cm="1">
        <f t="array" ref="F6264">IF('Cleaned Data'!F6264="","",_xlfn.SWITCH('Cleaned Data'!F6264,"Cash",1,"Credit Card",2,"Digital Wallet",3,0))</f>
        <v>3</v>
      </c>
      <c r="G6264" s="1" cm="1">
        <f t="array" ref="G6264">IF('Cleaned Data'!G6264="","",_xlfn.SWITCH('Cleaned Data'!G6264,"In-Store",1,"Takeaway",2,0))</f>
        <v>0</v>
      </c>
      <c r="H6264" s="8" t="str">
        <v>3/17/2023</v>
      </c>
    </row>
    <row r="6265" spans="1:8" ht="12.5" x14ac:dyDescent="0.25">
      <c r="A6265" s="1" t="str">
        <v>TXN_6571898</v>
      </c>
      <c r="B6265" s="1" cm="1">
        <f t="array" ref="B6265">IF('Cleaned Data'!B6265="","",_xlfn.SWITCH('Cleaned Data'!B6265,"Coffee",1,"Tea",2,"Juice",3,"Smoothie",4,"Cake",5,"Sandwich",6,"Salad",7,"Cookie",8,0))</f>
        <v>7</v>
      </c>
      <c r="C6265" s="1">
        <v>3</v>
      </c>
      <c r="D6265" s="6">
        <v>5</v>
      </c>
      <c r="E6265" s="1">
        <v>15</v>
      </c>
      <c r="F6265" s="1" cm="1">
        <f t="array" ref="F6265">IF('Cleaned Data'!F6265="","",_xlfn.SWITCH('Cleaned Data'!F6265,"Cash",1,"Credit Card",2,"Digital Wallet",3,0))</f>
        <v>2</v>
      </c>
      <c r="G6265" s="1" cm="1">
        <f t="array" ref="G6265">IF('Cleaned Data'!G6265="","",_xlfn.SWITCH('Cleaned Data'!G6265,"In-Store",1,"Takeaway",2,0))</f>
        <v>0</v>
      </c>
      <c r="H6265" s="8" t="str">
        <v>3/17/2023</v>
      </c>
    </row>
    <row r="6266" spans="1:8" ht="12.5" x14ac:dyDescent="0.25">
      <c r="A6266" s="1" t="str">
        <v>TXN_6708165</v>
      </c>
      <c r="B6266" s="1" cm="1">
        <f t="array" ref="B6266">IF('Cleaned Data'!B6266="","",_xlfn.SWITCH('Cleaned Data'!B6266,"Coffee",1,"Tea",2,"Juice",3,"Smoothie",4,"Cake",5,"Sandwich",6,"Salad",7,"Cookie",8,0))</f>
        <v>6</v>
      </c>
      <c r="C6266" s="1">
        <v>4</v>
      </c>
      <c r="D6266" s="6">
        <v>4</v>
      </c>
      <c r="E6266" s="1">
        <v>16</v>
      </c>
      <c r="F6266" s="1" cm="1">
        <f t="array" ref="F6266">IF('Cleaned Data'!F6266="","",_xlfn.SWITCH('Cleaned Data'!F6266,"Cash",1,"Credit Card",2,"Digital Wallet",3,0))</f>
        <v>1</v>
      </c>
      <c r="G6266" s="1" cm="1">
        <f t="array" ref="G6266">IF('Cleaned Data'!G6266="","",_xlfn.SWITCH('Cleaned Data'!G6266,"In-Store",1,"Takeaway",2,0))</f>
        <v>0</v>
      </c>
      <c r="H6266" s="8" t="str">
        <v>3/17/2023</v>
      </c>
    </row>
    <row r="6267" spans="1:8" ht="12.5" x14ac:dyDescent="0.25">
      <c r="A6267" s="1" t="str">
        <v>TXN_7160017</v>
      </c>
      <c r="B6267" s="1" cm="1">
        <f t="array" ref="B6267">IF('Cleaned Data'!B6267="","",_xlfn.SWITCH('Cleaned Data'!B6267,"Coffee",1,"Tea",2,"Juice",3,"Smoothie",4,"Cake",5,"Sandwich",6,"Salad",7,"Cookie",8,0))</f>
        <v>1</v>
      </c>
      <c r="C6267" s="1">
        <v>4</v>
      </c>
      <c r="D6267" s="6">
        <v>2</v>
      </c>
      <c r="E6267" s="1">
        <v>8</v>
      </c>
      <c r="F6267" s="1" cm="1">
        <f t="array" ref="F6267">IF('Cleaned Data'!F6267="","",_xlfn.SWITCH('Cleaned Data'!F6267,"Cash",1,"Credit Card",2,"Digital Wallet",3,0))</f>
        <v>0</v>
      </c>
      <c r="G6267" s="1" cm="1">
        <f t="array" ref="G6267">IF('Cleaned Data'!G6267="","",_xlfn.SWITCH('Cleaned Data'!G6267,"In-Store",1,"Takeaway",2,0))</f>
        <v>2</v>
      </c>
      <c r="H6267" s="8" t="str">
        <v>3/17/2023</v>
      </c>
    </row>
    <row r="6268" spans="1:8" ht="12.5" x14ac:dyDescent="0.25">
      <c r="A6268" s="1" t="str">
        <v>TXN_7272630</v>
      </c>
      <c r="B6268" s="1" cm="1">
        <f t="array" ref="B6268">IF('Cleaned Data'!B6268="","",_xlfn.SWITCH('Cleaned Data'!B6268,"Coffee",1,"Tea",2,"Juice",3,"Smoothie",4,"Cake",5,"Sandwich",6,"Salad",7,"Cookie",8,0))</f>
        <v>5</v>
      </c>
      <c r="C6268" s="1">
        <v>3</v>
      </c>
      <c r="D6268" s="6">
        <v>3</v>
      </c>
      <c r="E6268" s="1">
        <v>9</v>
      </c>
      <c r="F6268" s="1" cm="1">
        <f t="array" ref="F6268">IF('Cleaned Data'!F6268="","",_xlfn.SWITCH('Cleaned Data'!F6268,"Cash",1,"Credit Card",2,"Digital Wallet",3,0))</f>
        <v>0</v>
      </c>
      <c r="G6268" s="1" cm="1">
        <f t="array" ref="G6268">IF('Cleaned Data'!G6268="","",_xlfn.SWITCH('Cleaned Data'!G6268,"In-Store",1,"Takeaway",2,0))</f>
        <v>1</v>
      </c>
      <c r="H6268" s="8" t="str">
        <v>3/17/2023</v>
      </c>
    </row>
    <row r="6269" spans="1:8" ht="12.5" x14ac:dyDescent="0.25">
      <c r="A6269" s="1" t="str">
        <v>TXN_7497122</v>
      </c>
      <c r="B6269" s="1" cm="1">
        <f t="array" ref="B6269">IF('Cleaned Data'!B6269="","",_xlfn.SWITCH('Cleaned Data'!B6269,"Coffee",1,"Tea",2,"Juice",3,"Smoothie",4,"Cake",5,"Sandwich",6,"Salad",7,"Cookie",8,0))</f>
        <v>5</v>
      </c>
      <c r="C6269" s="1">
        <v>5</v>
      </c>
      <c r="D6269" s="6">
        <v>3</v>
      </c>
      <c r="E6269" s="1">
        <v>15</v>
      </c>
      <c r="F6269" s="1" cm="1">
        <f t="array" ref="F6269">IF('Cleaned Data'!F6269="","",_xlfn.SWITCH('Cleaned Data'!F6269,"Cash",1,"Credit Card",2,"Digital Wallet",3,0))</f>
        <v>0</v>
      </c>
      <c r="G6269" s="1" cm="1">
        <f t="array" ref="G6269">IF('Cleaned Data'!G6269="","",_xlfn.SWITCH('Cleaned Data'!G6269,"In-Store",1,"Takeaway",2,0))</f>
        <v>1</v>
      </c>
      <c r="H6269" s="8" t="str">
        <v>3/17/2023</v>
      </c>
    </row>
    <row r="6270" spans="1:8" ht="12.5" x14ac:dyDescent="0.25">
      <c r="A6270" s="1" t="str">
        <v>TXN_7566250</v>
      </c>
      <c r="B6270" s="1" cm="1">
        <f t="array" ref="B6270">IF('Cleaned Data'!B6270="","",_xlfn.SWITCH('Cleaned Data'!B6270,"Coffee",1,"Tea",2,"Juice",3,"Smoothie",4,"Cake",5,"Sandwich",6,"Salad",7,"Cookie",8,0))</f>
        <v>5</v>
      </c>
      <c r="C6270" s="1">
        <v>4</v>
      </c>
      <c r="D6270" s="6">
        <v>3</v>
      </c>
      <c r="E6270" s="1">
        <v>12</v>
      </c>
      <c r="F6270" s="1" cm="1">
        <f t="array" ref="F6270">IF('Cleaned Data'!F6270="","",_xlfn.SWITCH('Cleaned Data'!F6270,"Cash",1,"Credit Card",2,"Digital Wallet",3,0))</f>
        <v>0</v>
      </c>
      <c r="G6270" s="1" cm="1">
        <f t="array" ref="G6270">IF('Cleaned Data'!G6270="","",_xlfn.SWITCH('Cleaned Data'!G6270,"In-Store",1,"Takeaway",2,0))</f>
        <v>0</v>
      </c>
      <c r="H6270" s="8" t="str">
        <v>3/17/2023</v>
      </c>
    </row>
    <row r="6271" spans="1:8" ht="12.5" x14ac:dyDescent="0.25">
      <c r="A6271" s="1" t="str">
        <v>TXN_7647190</v>
      </c>
      <c r="B6271" s="1" cm="1">
        <f t="array" ref="B6271">IF('Cleaned Data'!B6271="","",_xlfn.SWITCH('Cleaned Data'!B6271,"Coffee",1,"Tea",2,"Juice",3,"Smoothie",4,"Cake",5,"Sandwich",6,"Salad",7,"Cookie",8,0))</f>
        <v>1</v>
      </c>
      <c r="C6271" s="1">
        <v>5</v>
      </c>
      <c r="D6271" s="6">
        <v>2</v>
      </c>
      <c r="E6271" s="1">
        <v>10</v>
      </c>
      <c r="F6271" s="1" cm="1">
        <f t="array" ref="F6271">IF('Cleaned Data'!F6271="","",_xlfn.SWITCH('Cleaned Data'!F6271,"Cash",1,"Credit Card",2,"Digital Wallet",3,0))</f>
        <v>0</v>
      </c>
      <c r="G6271" s="1" cm="1">
        <f t="array" ref="G6271">IF('Cleaned Data'!G6271="","",_xlfn.SWITCH('Cleaned Data'!G6271,"In-Store",1,"Takeaway",2,0))</f>
        <v>0</v>
      </c>
      <c r="H6271" s="8" t="str">
        <v>3/17/2023</v>
      </c>
    </row>
    <row r="6272" spans="1:8" ht="12.5" x14ac:dyDescent="0.25">
      <c r="A6272" s="1" t="str">
        <v>TXN_7809290</v>
      </c>
      <c r="B6272" s="1" cm="1">
        <f t="array" ref="B6272">IF('Cleaned Data'!B6272="","",_xlfn.SWITCH('Cleaned Data'!B6272,"Coffee",1,"Tea",2,"Juice",3,"Smoothie",4,"Cake",5,"Sandwich",6,"Salad",7,"Cookie",8,0))</f>
        <v>5</v>
      </c>
      <c r="C6272" s="1">
        <v>3</v>
      </c>
      <c r="D6272" s="6">
        <v>3</v>
      </c>
      <c r="E6272" s="1">
        <v>9</v>
      </c>
      <c r="F6272" s="1" cm="1">
        <f t="array" ref="F6272">IF('Cleaned Data'!F6272="","",_xlfn.SWITCH('Cleaned Data'!F6272,"Cash",1,"Credit Card",2,"Digital Wallet",3,0))</f>
        <v>1</v>
      </c>
      <c r="G6272" s="1" cm="1">
        <f t="array" ref="G6272">IF('Cleaned Data'!G6272="","",_xlfn.SWITCH('Cleaned Data'!G6272,"In-Store",1,"Takeaway",2,0))</f>
        <v>2</v>
      </c>
      <c r="H6272" s="8" t="str">
        <v>3/17/2023</v>
      </c>
    </row>
    <row r="6273" spans="1:8" ht="12.5" x14ac:dyDescent="0.25">
      <c r="A6273" s="1" t="str">
        <v>TXN_8077367</v>
      </c>
      <c r="B6273" s="1" cm="1">
        <f t="array" ref="B6273">IF('Cleaned Data'!B6273="","",_xlfn.SWITCH('Cleaned Data'!B6273,"Coffee",1,"Tea",2,"Juice",3,"Smoothie",4,"Cake",5,"Sandwich",6,"Salad",7,"Cookie",8,0))</f>
        <v>2</v>
      </c>
      <c r="C6273" s="1">
        <v>3</v>
      </c>
      <c r="D6273" s="6">
        <v>1.5</v>
      </c>
      <c r="E6273" s="1">
        <v>4.5</v>
      </c>
      <c r="F6273" s="1" cm="1">
        <f t="array" ref="F6273">IF('Cleaned Data'!F6273="","",_xlfn.SWITCH('Cleaned Data'!F6273,"Cash",1,"Credit Card",2,"Digital Wallet",3,0))</f>
        <v>1</v>
      </c>
      <c r="G6273" s="1" cm="1">
        <f t="array" ref="G6273">IF('Cleaned Data'!G6273="","",_xlfn.SWITCH('Cleaned Data'!G6273,"In-Store",1,"Takeaway",2,0))</f>
        <v>2</v>
      </c>
      <c r="H6273" s="8" t="str">
        <v>3/17/2023</v>
      </c>
    </row>
    <row r="6274" spans="1:8" ht="12.5" x14ac:dyDescent="0.25">
      <c r="A6274" s="1" t="str">
        <v>TXN_8436360</v>
      </c>
      <c r="B6274" s="1" cm="1">
        <f t="array" ref="B6274">IF('Cleaned Data'!B6274="","",_xlfn.SWITCH('Cleaned Data'!B6274,"Coffee",1,"Tea",2,"Juice",3,"Smoothie",4,"Cake",5,"Sandwich",6,"Salad",7,"Cookie",8,0))</f>
        <v>7</v>
      </c>
      <c r="C6274" s="1">
        <v>1</v>
      </c>
      <c r="D6274" s="6">
        <v>5</v>
      </c>
      <c r="E6274" s="1">
        <v>5</v>
      </c>
      <c r="F6274" s="1" cm="1">
        <f t="array" ref="F6274">IF('Cleaned Data'!F6274="","",_xlfn.SWITCH('Cleaned Data'!F6274,"Cash",1,"Credit Card",2,"Digital Wallet",3,0))</f>
        <v>1</v>
      </c>
      <c r="G6274" s="1" cm="1">
        <f t="array" ref="G6274">IF('Cleaned Data'!G6274="","",_xlfn.SWITCH('Cleaned Data'!G6274,"In-Store",1,"Takeaway",2,0))</f>
        <v>2</v>
      </c>
      <c r="H6274" s="8" t="str">
        <v>3/17/2023</v>
      </c>
    </row>
    <row r="6275" spans="1:8" ht="12.5" x14ac:dyDescent="0.25">
      <c r="A6275" s="1" t="str">
        <v>TXN_8593064</v>
      </c>
      <c r="B6275" s="1" cm="1">
        <f t="array" ref="B6275">IF('Cleaned Data'!B6275="","",_xlfn.SWITCH('Cleaned Data'!B6275,"Coffee",1,"Tea",2,"Juice",3,"Smoothie",4,"Cake",5,"Sandwich",6,"Salad",7,"Cookie",8,0))</f>
        <v>7</v>
      </c>
      <c r="C6275" s="1">
        <v>5</v>
      </c>
      <c r="D6275" s="6">
        <v>5</v>
      </c>
      <c r="E6275" s="1">
        <v>25</v>
      </c>
      <c r="F6275" s="1" cm="1">
        <f t="array" ref="F6275">IF('Cleaned Data'!F6275="","",_xlfn.SWITCH('Cleaned Data'!F6275,"Cash",1,"Credit Card",2,"Digital Wallet",3,0))</f>
        <v>0</v>
      </c>
      <c r="G6275" s="1" cm="1">
        <f t="array" ref="G6275">IF('Cleaned Data'!G6275="","",_xlfn.SWITCH('Cleaned Data'!G6275,"In-Store",1,"Takeaway",2,0))</f>
        <v>1</v>
      </c>
      <c r="H6275" s="8" t="str">
        <v>3/17/2023</v>
      </c>
    </row>
    <row r="6276" spans="1:8" ht="12.5" x14ac:dyDescent="0.25">
      <c r="A6276" s="1" t="str">
        <v>TXN_8622404</v>
      </c>
      <c r="B6276" s="1" cm="1">
        <f t="array" ref="B6276">IF('Cleaned Data'!B6276="","",_xlfn.SWITCH('Cleaned Data'!B6276,"Coffee",1,"Tea",2,"Juice",3,"Smoothie",4,"Cake",5,"Sandwich",6,"Salad",7,"Cookie",8,0))</f>
        <v>6</v>
      </c>
      <c r="C6276" s="1">
        <v>2</v>
      </c>
      <c r="D6276" s="6">
        <v>4</v>
      </c>
      <c r="E6276" s="1">
        <v>8</v>
      </c>
      <c r="F6276" s="1" cm="1">
        <f t="array" ref="F6276">IF('Cleaned Data'!F6276="","",_xlfn.SWITCH('Cleaned Data'!F6276,"Cash",1,"Credit Card",2,"Digital Wallet",3,0))</f>
        <v>3</v>
      </c>
      <c r="G6276" s="1" cm="1">
        <f t="array" ref="G6276">IF('Cleaned Data'!G6276="","",_xlfn.SWITCH('Cleaned Data'!G6276,"In-Store",1,"Takeaway",2,0))</f>
        <v>2</v>
      </c>
      <c r="H6276" s="8" t="str">
        <v>3/17/2023</v>
      </c>
    </row>
    <row r="6277" spans="1:8" ht="12.5" x14ac:dyDescent="0.25">
      <c r="A6277" s="1" t="str">
        <v>TXN_8922585</v>
      </c>
      <c r="B6277" s="1" cm="1">
        <f t="array" ref="B6277">IF('Cleaned Data'!B6277="","",_xlfn.SWITCH('Cleaned Data'!B6277,"Coffee",1,"Tea",2,"Juice",3,"Smoothie",4,"Cake",5,"Sandwich",6,"Salad",7,"Cookie",8,0))</f>
        <v>3</v>
      </c>
      <c r="C6277" s="1">
        <v>4</v>
      </c>
      <c r="D6277" s="6">
        <v>3</v>
      </c>
      <c r="E6277" s="1">
        <v>12</v>
      </c>
      <c r="F6277" s="1" cm="1">
        <f t="array" ref="F6277">IF('Cleaned Data'!F6277="","",_xlfn.SWITCH('Cleaned Data'!F6277,"Cash",1,"Credit Card",2,"Digital Wallet",3,0))</f>
        <v>0</v>
      </c>
      <c r="G6277" s="1" cm="1">
        <f t="array" ref="G6277">IF('Cleaned Data'!G6277="","",_xlfn.SWITCH('Cleaned Data'!G6277,"In-Store",1,"Takeaway",2,0))</f>
        <v>0</v>
      </c>
      <c r="H6277" s="8" t="str">
        <v>3/17/2023</v>
      </c>
    </row>
    <row r="6278" spans="1:8" ht="12.5" x14ac:dyDescent="0.25">
      <c r="A6278" s="1" t="str">
        <v>TXN_9104535</v>
      </c>
      <c r="B6278" s="1" cm="1">
        <f t="array" ref="B6278">IF('Cleaned Data'!B6278="","",_xlfn.SWITCH('Cleaned Data'!B6278,"Coffee",1,"Tea",2,"Juice",3,"Smoothie",4,"Cake",5,"Sandwich",6,"Salad",7,"Cookie",8,0))</f>
        <v>2</v>
      </c>
      <c r="C6278" s="1">
        <v>2</v>
      </c>
      <c r="D6278" s="6">
        <v>1.5</v>
      </c>
      <c r="E6278" s="1">
        <v>3</v>
      </c>
      <c r="F6278" s="1" cm="1">
        <f t="array" ref="F6278">IF('Cleaned Data'!F6278="","",_xlfn.SWITCH('Cleaned Data'!F6278,"Cash",1,"Credit Card",2,"Digital Wallet",3,0))</f>
        <v>1</v>
      </c>
      <c r="G6278" s="1" cm="1">
        <f t="array" ref="G6278">IF('Cleaned Data'!G6278="","",_xlfn.SWITCH('Cleaned Data'!G6278,"In-Store",1,"Takeaway",2,0))</f>
        <v>0</v>
      </c>
      <c r="H6278" s="8" t="str">
        <v>3/17/2023</v>
      </c>
    </row>
    <row r="6279" spans="1:8" ht="12.5" x14ac:dyDescent="0.25">
      <c r="A6279" s="1" t="str">
        <v>TXN_1842675</v>
      </c>
      <c r="B6279" s="1" cm="1">
        <f t="array" ref="B6279">IF('Cleaned Data'!B6279="","",_xlfn.SWITCH('Cleaned Data'!B6279,"Coffee",1,"Tea",2,"Juice",3,"Smoothie",4,"Cake",5,"Sandwich",6,"Salad",7,"Cookie",8,0))</f>
        <v>5</v>
      </c>
      <c r="C6279" s="1">
        <v>2</v>
      </c>
      <c r="D6279" s="6">
        <v>3</v>
      </c>
      <c r="E6279" s="1">
        <v>6</v>
      </c>
      <c r="F6279" s="1" cm="1">
        <f t="array" ref="F6279">IF('Cleaned Data'!F6279="","",_xlfn.SWITCH('Cleaned Data'!F6279,"Cash",1,"Credit Card",2,"Digital Wallet",3,0))</f>
        <v>0</v>
      </c>
      <c r="G6279" s="1" cm="1">
        <f t="array" ref="G6279">IF('Cleaned Data'!G6279="","",_xlfn.SWITCH('Cleaned Data'!G6279,"In-Store",1,"Takeaway",2,0))</f>
        <v>2</v>
      </c>
      <c r="H6279" s="8" t="str">
        <v>3/18/2023</v>
      </c>
    </row>
    <row r="6280" spans="1:8" ht="12.5" x14ac:dyDescent="0.25">
      <c r="A6280" s="1" t="str">
        <v>TXN_1973716</v>
      </c>
      <c r="B6280" s="1" cm="1">
        <f t="array" ref="B6280">IF('Cleaned Data'!B6280="","",_xlfn.SWITCH('Cleaned Data'!B6280,"Coffee",1,"Tea",2,"Juice",3,"Smoothie",4,"Cake",5,"Sandwich",6,"Salad",7,"Cookie",8,0))</f>
        <v>7</v>
      </c>
      <c r="C6280" s="1">
        <v>5</v>
      </c>
      <c r="D6280" s="6">
        <v>5</v>
      </c>
      <c r="E6280" s="1">
        <v>25</v>
      </c>
      <c r="F6280" s="1" cm="1">
        <f t="array" ref="F6280">IF('Cleaned Data'!F6280="","",_xlfn.SWITCH('Cleaned Data'!F6280,"Cash",1,"Credit Card",2,"Digital Wallet",3,0))</f>
        <v>2</v>
      </c>
      <c r="G6280" s="1" cm="1">
        <f t="array" ref="G6280">IF('Cleaned Data'!G6280="","",_xlfn.SWITCH('Cleaned Data'!G6280,"In-Store",1,"Takeaway",2,0))</f>
        <v>2</v>
      </c>
      <c r="H6280" s="8" t="str">
        <v>3/18/2023</v>
      </c>
    </row>
    <row r="6281" spans="1:8" ht="12.5" x14ac:dyDescent="0.25">
      <c r="A6281" s="1" t="str">
        <v>TXN_2564718</v>
      </c>
      <c r="B6281" s="1" cm="1">
        <f t="array" ref="B6281">IF('Cleaned Data'!B6281="","",_xlfn.SWITCH('Cleaned Data'!B6281,"Coffee",1,"Tea",2,"Juice",3,"Smoothie",4,"Cake",5,"Sandwich",6,"Salad",7,"Cookie",8,0))</f>
        <v>8</v>
      </c>
      <c r="C6281" s="1">
        <v>5</v>
      </c>
      <c r="D6281" s="6">
        <v>1</v>
      </c>
      <c r="E6281" s="1">
        <v>5</v>
      </c>
      <c r="F6281" s="1" cm="1">
        <f t="array" ref="F6281">IF('Cleaned Data'!F6281="","",_xlfn.SWITCH('Cleaned Data'!F6281,"Cash",1,"Credit Card",2,"Digital Wallet",3,0))</f>
        <v>1</v>
      </c>
      <c r="G6281" s="1" cm="1">
        <f t="array" ref="G6281">IF('Cleaned Data'!G6281="","",_xlfn.SWITCH('Cleaned Data'!G6281,"In-Store",1,"Takeaway",2,0))</f>
        <v>1</v>
      </c>
      <c r="H6281" s="8" t="str">
        <v>3/18/2023</v>
      </c>
    </row>
    <row r="6282" spans="1:8" ht="12.5" x14ac:dyDescent="0.25">
      <c r="A6282" s="1" t="str">
        <v>TXN_3229758</v>
      </c>
      <c r="B6282" s="1" cm="1">
        <f t="array" ref="B6282">IF('Cleaned Data'!B6282="","",_xlfn.SWITCH('Cleaned Data'!B6282,"Coffee",1,"Tea",2,"Juice",3,"Smoothie",4,"Cake",5,"Sandwich",6,"Salad",7,"Cookie",8,0))</f>
        <v>8</v>
      </c>
      <c r="C6282" s="1">
        <v>4</v>
      </c>
      <c r="D6282" s="6">
        <v>1</v>
      </c>
      <c r="E6282" s="1">
        <v>4</v>
      </c>
      <c r="F6282" s="1" cm="1">
        <f t="array" ref="F6282">IF('Cleaned Data'!F6282="","",_xlfn.SWITCH('Cleaned Data'!F6282,"Cash",1,"Credit Card",2,"Digital Wallet",3,0))</f>
        <v>2</v>
      </c>
      <c r="G6282" s="1" cm="1">
        <f t="array" ref="G6282">IF('Cleaned Data'!G6282="","",_xlfn.SWITCH('Cleaned Data'!G6282,"In-Store",1,"Takeaway",2,0))</f>
        <v>2</v>
      </c>
      <c r="H6282" s="8" t="str">
        <v>3/18/2023</v>
      </c>
    </row>
    <row r="6283" spans="1:8" ht="12.5" x14ac:dyDescent="0.25">
      <c r="A6283" s="1" t="str">
        <v>TXN_3843943</v>
      </c>
      <c r="B6283" s="1" cm="1">
        <f t="array" ref="B6283">IF('Cleaned Data'!B6283="","",_xlfn.SWITCH('Cleaned Data'!B6283,"Coffee",1,"Tea",2,"Juice",3,"Smoothie",4,"Cake",5,"Sandwich",6,"Salad",7,"Cookie",8,0))</f>
        <v>6</v>
      </c>
      <c r="C6283" s="1">
        <v>5</v>
      </c>
      <c r="D6283" s="6">
        <v>4</v>
      </c>
      <c r="E6283" s="1">
        <v>20</v>
      </c>
      <c r="F6283" s="1" cm="1">
        <f t="array" ref="F6283">IF('Cleaned Data'!F6283="","",_xlfn.SWITCH('Cleaned Data'!F6283,"Cash",1,"Credit Card",2,"Digital Wallet",3,0))</f>
        <v>3</v>
      </c>
      <c r="G6283" s="1" cm="1">
        <f t="array" ref="G6283">IF('Cleaned Data'!G6283="","",_xlfn.SWITCH('Cleaned Data'!G6283,"In-Store",1,"Takeaway",2,0))</f>
        <v>1</v>
      </c>
      <c r="H6283" s="8" t="str">
        <v>3/18/2023</v>
      </c>
    </row>
    <row r="6284" spans="1:8" ht="12.5" x14ac:dyDescent="0.25">
      <c r="A6284" s="1" t="str">
        <v>TXN_4008899</v>
      </c>
      <c r="B6284" s="1" cm="1">
        <f t="array" ref="B6284">IF('Cleaned Data'!B6284="","",_xlfn.SWITCH('Cleaned Data'!B6284,"Coffee",1,"Tea",2,"Juice",3,"Smoothie",4,"Cake",5,"Sandwich",6,"Salad",7,"Cookie",8,0))</f>
        <v>3</v>
      </c>
      <c r="C6284" s="1">
        <v>3</v>
      </c>
      <c r="D6284" s="6">
        <v>3</v>
      </c>
      <c r="E6284" s="1">
        <v>9</v>
      </c>
      <c r="F6284" s="1" cm="1">
        <f t="array" ref="F6284">IF('Cleaned Data'!F6284="","",_xlfn.SWITCH('Cleaned Data'!F6284,"Cash",1,"Credit Card",2,"Digital Wallet",3,0))</f>
        <v>3</v>
      </c>
      <c r="G6284" s="1" cm="1">
        <f t="array" ref="G6284">IF('Cleaned Data'!G6284="","",_xlfn.SWITCH('Cleaned Data'!G6284,"In-Store",1,"Takeaway",2,0))</f>
        <v>0</v>
      </c>
      <c r="H6284" s="8" t="str">
        <v>3/18/2023</v>
      </c>
    </row>
    <row r="6285" spans="1:8" ht="12.5" x14ac:dyDescent="0.25">
      <c r="A6285" s="1" t="str">
        <v>TXN_4328869</v>
      </c>
      <c r="B6285" s="1" cm="1">
        <f t="array" ref="B6285">IF('Cleaned Data'!B6285="","",_xlfn.SWITCH('Cleaned Data'!B6285,"Coffee",1,"Tea",2,"Juice",3,"Smoothie",4,"Cake",5,"Sandwich",6,"Salad",7,"Cookie",8,0))</f>
        <v>8</v>
      </c>
      <c r="C6285" s="1">
        <v>4</v>
      </c>
      <c r="D6285" s="6">
        <v>1</v>
      </c>
      <c r="E6285" s="1">
        <v>4</v>
      </c>
      <c r="F6285" s="1" cm="1">
        <f t="array" ref="F6285">IF('Cleaned Data'!F6285="","",_xlfn.SWITCH('Cleaned Data'!F6285,"Cash",1,"Credit Card",2,"Digital Wallet",3,0))</f>
        <v>0</v>
      </c>
      <c r="G6285" s="1" cm="1">
        <f t="array" ref="G6285">IF('Cleaned Data'!G6285="","",_xlfn.SWITCH('Cleaned Data'!G6285,"In-Store",1,"Takeaway",2,0))</f>
        <v>0</v>
      </c>
      <c r="H6285" s="8" t="str">
        <v>3/18/2023</v>
      </c>
    </row>
    <row r="6286" spans="1:8" ht="12.5" x14ac:dyDescent="0.25">
      <c r="A6286" s="1" t="str">
        <v>TXN_4375708</v>
      </c>
      <c r="B6286" s="1" cm="1">
        <f t="array" ref="B6286">IF('Cleaned Data'!B6286="","",_xlfn.SWITCH('Cleaned Data'!B6286,"Coffee",1,"Tea",2,"Juice",3,"Smoothie",4,"Cake",5,"Sandwich",6,"Salad",7,"Cookie",8,0))</f>
        <v>1</v>
      </c>
      <c r="C6286" s="1">
        <v>2</v>
      </c>
      <c r="D6286" s="6">
        <v>2</v>
      </c>
      <c r="E6286" s="1">
        <v>4</v>
      </c>
      <c r="F6286" s="1" cm="1">
        <f t="array" ref="F6286">IF('Cleaned Data'!F6286="","",_xlfn.SWITCH('Cleaned Data'!F6286,"Cash",1,"Credit Card",2,"Digital Wallet",3,0))</f>
        <v>2</v>
      </c>
      <c r="G6286" s="1" cm="1">
        <f t="array" ref="G6286">IF('Cleaned Data'!G6286="","",_xlfn.SWITCH('Cleaned Data'!G6286,"In-Store",1,"Takeaway",2,0))</f>
        <v>2</v>
      </c>
      <c r="H6286" s="8" t="str">
        <v>3/18/2023</v>
      </c>
    </row>
    <row r="6287" spans="1:8" ht="12.5" x14ac:dyDescent="0.25">
      <c r="A6287" s="1" t="str">
        <v>TXN_4530804</v>
      </c>
      <c r="B6287" s="1" cm="1">
        <f t="array" ref="B6287">IF('Cleaned Data'!B6287="","",_xlfn.SWITCH('Cleaned Data'!B6287,"Coffee",1,"Tea",2,"Juice",3,"Smoothie",4,"Cake",5,"Sandwich",6,"Salad",7,"Cookie",8,0))</f>
        <v>6</v>
      </c>
      <c r="C6287" s="1">
        <v>4</v>
      </c>
      <c r="D6287" s="6">
        <v>4</v>
      </c>
      <c r="E6287" s="1">
        <v>16</v>
      </c>
      <c r="F6287" s="1" cm="1">
        <f t="array" ref="F6287">IF('Cleaned Data'!F6287="","",_xlfn.SWITCH('Cleaned Data'!F6287,"Cash",1,"Credit Card",2,"Digital Wallet",3,0))</f>
        <v>1</v>
      </c>
      <c r="G6287" s="1" cm="1">
        <f t="array" ref="G6287">IF('Cleaned Data'!G6287="","",_xlfn.SWITCH('Cleaned Data'!G6287,"In-Store",1,"Takeaway",2,0))</f>
        <v>2</v>
      </c>
      <c r="H6287" s="8" t="str">
        <v>3/18/2023</v>
      </c>
    </row>
    <row r="6288" spans="1:8" ht="12.5" x14ac:dyDescent="0.25">
      <c r="A6288" s="1" t="str">
        <v>TXN_6149247</v>
      </c>
      <c r="B6288" s="1" cm="1">
        <f t="array" ref="B6288">IF('Cleaned Data'!B6288="","",_xlfn.SWITCH('Cleaned Data'!B6288,"Coffee",1,"Tea",2,"Juice",3,"Smoothie",4,"Cake",5,"Sandwich",6,"Salad",7,"Cookie",8,0))</f>
        <v>8</v>
      </c>
      <c r="C6288" s="1">
        <v>2</v>
      </c>
      <c r="D6288" s="6">
        <v>1</v>
      </c>
      <c r="E6288" s="1">
        <v>2</v>
      </c>
      <c r="F6288" s="1" cm="1">
        <f t="array" ref="F6288">IF('Cleaned Data'!F6288="","",_xlfn.SWITCH('Cleaned Data'!F6288,"Cash",1,"Credit Card",2,"Digital Wallet",3,0))</f>
        <v>1</v>
      </c>
      <c r="G6288" s="1" cm="1">
        <f t="array" ref="G6288">IF('Cleaned Data'!G6288="","",_xlfn.SWITCH('Cleaned Data'!G6288,"In-Store",1,"Takeaway",2,0))</f>
        <v>2</v>
      </c>
      <c r="H6288" s="8" t="str">
        <v>3/18/2023</v>
      </c>
    </row>
    <row r="6289" spans="1:8" ht="12.5" x14ac:dyDescent="0.25">
      <c r="A6289" s="1" t="str">
        <v>TXN_6188394</v>
      </c>
      <c r="B6289" s="1" cm="1">
        <f t="array" ref="B6289">IF('Cleaned Data'!B6289="","",_xlfn.SWITCH('Cleaned Data'!B6289,"Coffee",1,"Tea",2,"Juice",3,"Smoothie",4,"Cake",5,"Sandwich",6,"Salad",7,"Cookie",8,0))</f>
        <v>7</v>
      </c>
      <c r="C6289" s="1">
        <v>5</v>
      </c>
      <c r="D6289" s="6">
        <v>5</v>
      </c>
      <c r="E6289" s="1">
        <v>25</v>
      </c>
      <c r="F6289" s="1" cm="1">
        <f t="array" ref="F6289">IF('Cleaned Data'!F6289="","",_xlfn.SWITCH('Cleaned Data'!F6289,"Cash",1,"Credit Card",2,"Digital Wallet",3,0))</f>
        <v>1</v>
      </c>
      <c r="G6289" s="1" cm="1">
        <f t="array" ref="G6289">IF('Cleaned Data'!G6289="","",_xlfn.SWITCH('Cleaned Data'!G6289,"In-Store",1,"Takeaway",2,0))</f>
        <v>2</v>
      </c>
      <c r="H6289" s="8" t="str">
        <v>3/18/2023</v>
      </c>
    </row>
    <row r="6290" spans="1:8" ht="12.5" x14ac:dyDescent="0.25">
      <c r="A6290" s="1" t="str">
        <v>TXN_6309965</v>
      </c>
      <c r="B6290" s="1" cm="1">
        <f t="array" ref="B6290">IF('Cleaned Data'!B6290="","",_xlfn.SWITCH('Cleaned Data'!B6290,"Coffee",1,"Tea",2,"Juice",3,"Smoothie",4,"Cake",5,"Sandwich",6,"Salad",7,"Cookie",8,0))</f>
        <v>7</v>
      </c>
      <c r="C6290" s="1">
        <v>2</v>
      </c>
      <c r="D6290" s="6">
        <v>5</v>
      </c>
      <c r="E6290" s="1">
        <v>10</v>
      </c>
      <c r="F6290" s="1" cm="1">
        <f t="array" ref="F6290">IF('Cleaned Data'!F6290="","",_xlfn.SWITCH('Cleaned Data'!F6290,"Cash",1,"Credit Card",2,"Digital Wallet",3,0))</f>
        <v>2</v>
      </c>
      <c r="G6290" s="1" cm="1">
        <f t="array" ref="G6290">IF('Cleaned Data'!G6290="","",_xlfn.SWITCH('Cleaned Data'!G6290,"In-Store",1,"Takeaway",2,0))</f>
        <v>1</v>
      </c>
      <c r="H6290" s="8" t="str">
        <v>3/18/2023</v>
      </c>
    </row>
    <row r="6291" spans="1:8" ht="12.5" x14ac:dyDescent="0.25">
      <c r="A6291" s="1" t="str">
        <v>TXN_6480646</v>
      </c>
      <c r="B6291" s="1" cm="1">
        <f t="array" ref="B6291">IF('Cleaned Data'!B6291="","",_xlfn.SWITCH('Cleaned Data'!B6291,"Coffee",1,"Tea",2,"Juice",3,"Smoothie",4,"Cake",5,"Sandwich",6,"Salad",7,"Cookie",8,0))</f>
        <v>7</v>
      </c>
      <c r="C6291" s="1">
        <v>2</v>
      </c>
      <c r="D6291" s="6">
        <v>5</v>
      </c>
      <c r="E6291" s="1">
        <v>10</v>
      </c>
      <c r="F6291" s="1" cm="1">
        <f t="array" ref="F6291">IF('Cleaned Data'!F6291="","",_xlfn.SWITCH('Cleaned Data'!F6291,"Cash",1,"Credit Card",2,"Digital Wallet",3,0))</f>
        <v>3</v>
      </c>
      <c r="G6291" s="1" cm="1">
        <f t="array" ref="G6291">IF('Cleaned Data'!G6291="","",_xlfn.SWITCH('Cleaned Data'!G6291,"In-Store",1,"Takeaway",2,0))</f>
        <v>0</v>
      </c>
      <c r="H6291" s="8" t="str">
        <v>3/18/2023</v>
      </c>
    </row>
    <row r="6292" spans="1:8" ht="12.5" x14ac:dyDescent="0.25">
      <c r="A6292" s="1" t="str">
        <v>TXN_6571440</v>
      </c>
      <c r="B6292" s="1" cm="1">
        <f t="array" ref="B6292">IF('Cleaned Data'!B6292="","",_xlfn.SWITCH('Cleaned Data'!B6292,"Coffee",1,"Tea",2,"Juice",3,"Smoothie",4,"Cake",5,"Sandwich",6,"Salad",7,"Cookie",8,0))</f>
        <v>8</v>
      </c>
      <c r="C6292" s="1">
        <v>2</v>
      </c>
      <c r="D6292" s="6">
        <v>1</v>
      </c>
      <c r="E6292" s="1">
        <v>2</v>
      </c>
      <c r="F6292" s="1" cm="1">
        <f t="array" ref="F6292">IF('Cleaned Data'!F6292="","",_xlfn.SWITCH('Cleaned Data'!F6292,"Cash",1,"Credit Card",2,"Digital Wallet",3,0))</f>
        <v>1</v>
      </c>
      <c r="G6292" s="1" cm="1">
        <f t="array" ref="G6292">IF('Cleaned Data'!G6292="","",_xlfn.SWITCH('Cleaned Data'!G6292,"In-Store",1,"Takeaway",2,0))</f>
        <v>0</v>
      </c>
      <c r="H6292" s="8" t="str">
        <v>3/18/2023</v>
      </c>
    </row>
    <row r="6293" spans="1:8" ht="12.5" x14ac:dyDescent="0.25">
      <c r="A6293" s="1" t="str">
        <v>TXN_6594187</v>
      </c>
      <c r="B6293" s="1" cm="1">
        <f t="array" ref="B6293">IF('Cleaned Data'!B6293="","",_xlfn.SWITCH('Cleaned Data'!B6293,"Coffee",1,"Tea",2,"Juice",3,"Smoothie",4,"Cake",5,"Sandwich",6,"Salad",7,"Cookie",8,0))</f>
        <v>5</v>
      </c>
      <c r="C6293" s="1">
        <v>5</v>
      </c>
      <c r="D6293" s="6">
        <v>3</v>
      </c>
      <c r="E6293" s="1">
        <v>15</v>
      </c>
      <c r="F6293" s="1" cm="1">
        <f t="array" ref="F6293">IF('Cleaned Data'!F6293="","",_xlfn.SWITCH('Cleaned Data'!F6293,"Cash",1,"Credit Card",2,"Digital Wallet",3,0))</f>
        <v>3</v>
      </c>
      <c r="G6293" s="1" cm="1">
        <f t="array" ref="G6293">IF('Cleaned Data'!G6293="","",_xlfn.SWITCH('Cleaned Data'!G6293,"In-Store",1,"Takeaway",2,0))</f>
        <v>1</v>
      </c>
      <c r="H6293" s="8" t="str">
        <v>3/18/2023</v>
      </c>
    </row>
    <row r="6294" spans="1:8" ht="12.5" x14ac:dyDescent="0.25">
      <c r="A6294" s="1" t="str">
        <v>TXN_7092761</v>
      </c>
      <c r="B6294" s="1" cm="1">
        <f t="array" ref="B6294">IF('Cleaned Data'!B6294="","",_xlfn.SWITCH('Cleaned Data'!B6294,"Coffee",1,"Tea",2,"Juice",3,"Smoothie",4,"Cake",5,"Sandwich",6,"Salad",7,"Cookie",8,0))</f>
        <v>5</v>
      </c>
      <c r="C6294" s="1">
        <v>3</v>
      </c>
      <c r="D6294" s="6">
        <v>3</v>
      </c>
      <c r="E6294" s="1">
        <v>9</v>
      </c>
      <c r="F6294" s="1" cm="1">
        <f t="array" ref="F6294">IF('Cleaned Data'!F6294="","",_xlfn.SWITCH('Cleaned Data'!F6294,"Cash",1,"Credit Card",2,"Digital Wallet",3,0))</f>
        <v>3</v>
      </c>
      <c r="G6294" s="1" cm="1">
        <f t="array" ref="G6294">IF('Cleaned Data'!G6294="","",_xlfn.SWITCH('Cleaned Data'!G6294,"In-Store",1,"Takeaway",2,0))</f>
        <v>0</v>
      </c>
      <c r="H6294" s="8" t="str">
        <v>3/18/2023</v>
      </c>
    </row>
    <row r="6295" spans="1:8" ht="12.5" x14ac:dyDescent="0.25">
      <c r="A6295" s="1" t="str">
        <v>TXN_7242713</v>
      </c>
      <c r="B6295" s="1" cm="1">
        <f t="array" ref="B6295">IF('Cleaned Data'!B6295="","",_xlfn.SWITCH('Cleaned Data'!B6295,"Coffee",1,"Tea",2,"Juice",3,"Smoothie",4,"Cake",5,"Sandwich",6,"Salad",7,"Cookie",8,0))</f>
        <v>5</v>
      </c>
      <c r="C6295" s="1">
        <v>4</v>
      </c>
      <c r="D6295" s="6">
        <v>3</v>
      </c>
      <c r="E6295" s="1">
        <v>12</v>
      </c>
      <c r="F6295" s="1" cm="1">
        <f t="array" ref="F6295">IF('Cleaned Data'!F6295="","",_xlfn.SWITCH('Cleaned Data'!F6295,"Cash",1,"Credit Card",2,"Digital Wallet",3,0))</f>
        <v>2</v>
      </c>
      <c r="G6295" s="1" cm="1">
        <f t="array" ref="G6295">IF('Cleaned Data'!G6295="","",_xlfn.SWITCH('Cleaned Data'!G6295,"In-Store",1,"Takeaway",2,0))</f>
        <v>0</v>
      </c>
      <c r="H6295" s="8" t="str">
        <v>3/18/2023</v>
      </c>
    </row>
    <row r="6296" spans="1:8" ht="12.5" x14ac:dyDescent="0.25">
      <c r="A6296" s="1" t="str">
        <v>TXN_7359190</v>
      </c>
      <c r="B6296" s="1" cm="1">
        <f t="array" ref="B6296">IF('Cleaned Data'!B6296="","",_xlfn.SWITCH('Cleaned Data'!B6296,"Coffee",1,"Tea",2,"Juice",3,"Smoothie",4,"Cake",5,"Sandwich",6,"Salad",7,"Cookie",8,0))</f>
        <v>1</v>
      </c>
      <c r="C6296" s="1">
        <v>3</v>
      </c>
      <c r="D6296" s="6">
        <v>2</v>
      </c>
      <c r="E6296" s="1">
        <v>6</v>
      </c>
      <c r="F6296" s="1" cm="1">
        <f t="array" ref="F6296">IF('Cleaned Data'!F6296="","",_xlfn.SWITCH('Cleaned Data'!F6296,"Cash",1,"Credit Card",2,"Digital Wallet",3,0))</f>
        <v>0</v>
      </c>
      <c r="G6296" s="1" cm="1">
        <f t="array" ref="G6296">IF('Cleaned Data'!G6296="","",_xlfn.SWITCH('Cleaned Data'!G6296,"In-Store",1,"Takeaway",2,0))</f>
        <v>1</v>
      </c>
      <c r="H6296" s="8" t="str">
        <v>3/18/2023</v>
      </c>
    </row>
    <row r="6297" spans="1:8" ht="12.5" x14ac:dyDescent="0.25">
      <c r="A6297" s="1" t="str">
        <v>TXN_7371782</v>
      </c>
      <c r="B6297" s="1" cm="1">
        <f t="array" ref="B6297">IF('Cleaned Data'!B6297="","",_xlfn.SWITCH('Cleaned Data'!B6297,"Coffee",1,"Tea",2,"Juice",3,"Smoothie",4,"Cake",5,"Sandwich",6,"Salad",7,"Cookie",8,0))</f>
        <v>6</v>
      </c>
      <c r="C6297" s="1">
        <v>1</v>
      </c>
      <c r="D6297" s="6">
        <v>4</v>
      </c>
      <c r="E6297" s="1">
        <v>4</v>
      </c>
      <c r="F6297" s="1" cm="1">
        <f t="array" ref="F6297">IF('Cleaned Data'!F6297="","",_xlfn.SWITCH('Cleaned Data'!F6297,"Cash",1,"Credit Card",2,"Digital Wallet",3,0))</f>
        <v>0</v>
      </c>
      <c r="G6297" s="1" cm="1">
        <f t="array" ref="G6297">IF('Cleaned Data'!G6297="","",_xlfn.SWITCH('Cleaned Data'!G6297,"In-Store",1,"Takeaway",2,0))</f>
        <v>1</v>
      </c>
      <c r="H6297" s="8" t="str">
        <v>3/18/2023</v>
      </c>
    </row>
    <row r="6298" spans="1:8" ht="12.5" x14ac:dyDescent="0.25">
      <c r="A6298" s="1" t="str">
        <v>TXN_7880000</v>
      </c>
      <c r="B6298" s="1" cm="1">
        <f t="array" ref="B6298">IF('Cleaned Data'!B6298="","",_xlfn.SWITCH('Cleaned Data'!B6298,"Coffee",1,"Tea",2,"Juice",3,"Smoothie",4,"Cake",5,"Sandwich",6,"Salad",7,"Cookie",8,0))</f>
        <v>6</v>
      </c>
      <c r="C6298" s="1">
        <v>5</v>
      </c>
      <c r="D6298" s="6">
        <v>4</v>
      </c>
      <c r="E6298" s="1">
        <v>20</v>
      </c>
      <c r="F6298" s="1" cm="1">
        <f t="array" ref="F6298">IF('Cleaned Data'!F6298="","",_xlfn.SWITCH('Cleaned Data'!F6298,"Cash",1,"Credit Card",2,"Digital Wallet",3,0))</f>
        <v>1</v>
      </c>
      <c r="G6298" s="1" cm="1">
        <f t="array" ref="G6298">IF('Cleaned Data'!G6298="","",_xlfn.SWITCH('Cleaned Data'!G6298,"In-Store",1,"Takeaway",2,0))</f>
        <v>0</v>
      </c>
      <c r="H6298" s="8" t="str">
        <v>3/18/2023</v>
      </c>
    </row>
    <row r="6299" spans="1:8" ht="12.5" x14ac:dyDescent="0.25">
      <c r="A6299" s="1" t="str">
        <v>TXN_7897423</v>
      </c>
      <c r="B6299" s="1" cm="1">
        <f t="array" ref="B6299">IF('Cleaned Data'!B6299="","",_xlfn.SWITCH('Cleaned Data'!B6299,"Coffee",1,"Tea",2,"Juice",3,"Smoothie",4,"Cake",5,"Sandwich",6,"Salad",7,"Cookie",8,0))</f>
        <v>7</v>
      </c>
      <c r="C6299" s="1">
        <v>4</v>
      </c>
      <c r="D6299" s="6">
        <v>5</v>
      </c>
      <c r="E6299" s="1">
        <v>20</v>
      </c>
      <c r="F6299" s="1" cm="1">
        <f t="array" ref="F6299">IF('Cleaned Data'!F6299="","",_xlfn.SWITCH('Cleaned Data'!F6299,"Cash",1,"Credit Card",2,"Digital Wallet",3,0))</f>
        <v>1</v>
      </c>
      <c r="G6299" s="1" cm="1">
        <f t="array" ref="G6299">IF('Cleaned Data'!G6299="","",_xlfn.SWITCH('Cleaned Data'!G6299,"In-Store",1,"Takeaway",2,0))</f>
        <v>0</v>
      </c>
      <c r="H6299" s="8" t="str">
        <v>3/18/2023</v>
      </c>
    </row>
    <row r="6300" spans="1:8" ht="12.5" x14ac:dyDescent="0.25">
      <c r="A6300" s="1" t="str">
        <v>TXN_8131570</v>
      </c>
      <c r="B6300" s="1" cm="1">
        <f t="array" ref="B6300">IF('Cleaned Data'!B6300="","",_xlfn.SWITCH('Cleaned Data'!B6300,"Coffee",1,"Tea",2,"Juice",3,"Smoothie",4,"Cake",5,"Sandwich",6,"Salad",7,"Cookie",8,0))</f>
        <v>6</v>
      </c>
      <c r="C6300" s="1">
        <v>5</v>
      </c>
      <c r="D6300" s="6">
        <v>4</v>
      </c>
      <c r="E6300" s="1">
        <v>20</v>
      </c>
      <c r="F6300" s="1" cm="1">
        <f t="array" ref="F6300">IF('Cleaned Data'!F6300="","",_xlfn.SWITCH('Cleaned Data'!F6300,"Cash",1,"Credit Card",2,"Digital Wallet",3,0))</f>
        <v>0</v>
      </c>
      <c r="G6300" s="1" cm="1">
        <f t="array" ref="G6300">IF('Cleaned Data'!G6300="","",_xlfn.SWITCH('Cleaned Data'!G6300,"In-Store",1,"Takeaway",2,0))</f>
        <v>2</v>
      </c>
      <c r="H6300" s="8" t="str">
        <v>3/18/2023</v>
      </c>
    </row>
    <row r="6301" spans="1:8" ht="12.5" x14ac:dyDescent="0.25">
      <c r="A6301" s="1" t="str">
        <v>TXN_8340038</v>
      </c>
      <c r="B6301" s="1" cm="1">
        <f t="array" ref="B6301">IF('Cleaned Data'!B6301="","",_xlfn.SWITCH('Cleaned Data'!B6301,"Coffee",1,"Tea",2,"Juice",3,"Smoothie",4,"Cake",5,"Sandwich",6,"Salad",7,"Cookie",8,0))</f>
        <v>1</v>
      </c>
      <c r="C6301" s="1">
        <v>4</v>
      </c>
      <c r="D6301" s="6">
        <v>2</v>
      </c>
      <c r="E6301" s="1">
        <v>8</v>
      </c>
      <c r="F6301" s="1" cm="1">
        <f t="array" ref="F6301">IF('Cleaned Data'!F6301="","",_xlfn.SWITCH('Cleaned Data'!F6301,"Cash",1,"Credit Card",2,"Digital Wallet",3,0))</f>
        <v>0</v>
      </c>
      <c r="G6301" s="1" cm="1">
        <f t="array" ref="G6301">IF('Cleaned Data'!G6301="","",_xlfn.SWITCH('Cleaned Data'!G6301,"In-Store",1,"Takeaway",2,0))</f>
        <v>0</v>
      </c>
      <c r="H6301" s="8" t="str">
        <v>3/18/2023</v>
      </c>
    </row>
    <row r="6302" spans="1:8" ht="12.5" x14ac:dyDescent="0.25">
      <c r="A6302" s="1" t="str">
        <v>TXN_8568597</v>
      </c>
      <c r="B6302" s="1" cm="1">
        <f t="array" ref="B6302">IF('Cleaned Data'!B6302="","",_xlfn.SWITCH('Cleaned Data'!B6302,"Coffee",1,"Tea",2,"Juice",3,"Smoothie",4,"Cake",5,"Sandwich",6,"Salad",7,"Cookie",8,0))</f>
        <v>8</v>
      </c>
      <c r="C6302" s="1">
        <v>1</v>
      </c>
      <c r="D6302" s="6">
        <v>1</v>
      </c>
      <c r="E6302" s="1">
        <v>1</v>
      </c>
      <c r="F6302" s="1" cm="1">
        <f t="array" ref="F6302">IF('Cleaned Data'!F6302="","",_xlfn.SWITCH('Cleaned Data'!F6302,"Cash",1,"Credit Card",2,"Digital Wallet",3,0))</f>
        <v>3</v>
      </c>
      <c r="G6302" s="1" cm="1">
        <f t="array" ref="G6302">IF('Cleaned Data'!G6302="","",_xlfn.SWITCH('Cleaned Data'!G6302,"In-Store",1,"Takeaway",2,0))</f>
        <v>2</v>
      </c>
      <c r="H6302" s="8" t="str">
        <v>3/18/2023</v>
      </c>
    </row>
    <row r="6303" spans="1:8" ht="12.5" x14ac:dyDescent="0.25">
      <c r="A6303" s="1" t="str">
        <v>TXN_8605958</v>
      </c>
      <c r="B6303" s="1" cm="1">
        <f t="array" ref="B6303">IF('Cleaned Data'!B6303="","",_xlfn.SWITCH('Cleaned Data'!B6303,"Coffee",1,"Tea",2,"Juice",3,"Smoothie",4,"Cake",5,"Sandwich",6,"Salad",7,"Cookie",8,0))</f>
        <v>3</v>
      </c>
      <c r="C6303" s="1">
        <v>5</v>
      </c>
      <c r="D6303" s="6">
        <v>3</v>
      </c>
      <c r="E6303" s="1">
        <v>15</v>
      </c>
      <c r="F6303" s="1" cm="1">
        <f t="array" ref="F6303">IF('Cleaned Data'!F6303="","",_xlfn.SWITCH('Cleaned Data'!F6303,"Cash",1,"Credit Card",2,"Digital Wallet",3,0))</f>
        <v>1</v>
      </c>
      <c r="G6303" s="1" cm="1">
        <f t="array" ref="G6303">IF('Cleaned Data'!G6303="","",_xlfn.SWITCH('Cleaned Data'!G6303,"In-Store",1,"Takeaway",2,0))</f>
        <v>2</v>
      </c>
      <c r="H6303" s="8" t="str">
        <v>3/18/2023</v>
      </c>
    </row>
    <row r="6304" spans="1:8" ht="12.5" x14ac:dyDescent="0.25">
      <c r="A6304" s="1" t="str">
        <v>TXN_8726097</v>
      </c>
      <c r="B6304" s="1" cm="1">
        <f t="array" ref="B6304">IF('Cleaned Data'!B6304="","",_xlfn.SWITCH('Cleaned Data'!B6304,"Coffee",1,"Tea",2,"Juice",3,"Smoothie",4,"Cake",5,"Sandwich",6,"Salad",7,"Cookie",8,0))</f>
        <v>4</v>
      </c>
      <c r="C6304" s="1">
        <v>2</v>
      </c>
      <c r="D6304" s="6">
        <v>4</v>
      </c>
      <c r="E6304" s="1">
        <v>8</v>
      </c>
      <c r="F6304" s="1" cm="1">
        <f t="array" ref="F6304">IF('Cleaned Data'!F6304="","",_xlfn.SWITCH('Cleaned Data'!F6304,"Cash",1,"Credit Card",2,"Digital Wallet",3,0))</f>
        <v>3</v>
      </c>
      <c r="G6304" s="1" cm="1">
        <f t="array" ref="G6304">IF('Cleaned Data'!G6304="","",_xlfn.SWITCH('Cleaned Data'!G6304,"In-Store",1,"Takeaway",2,0))</f>
        <v>0</v>
      </c>
      <c r="H6304" s="8" t="str">
        <v>3/18/2023</v>
      </c>
    </row>
    <row r="6305" spans="1:8" ht="12.5" x14ac:dyDescent="0.25">
      <c r="A6305" s="1" t="str">
        <v>TXN_8944202</v>
      </c>
      <c r="B6305" s="1" cm="1">
        <f t="array" ref="B6305">IF('Cleaned Data'!B6305="","",_xlfn.SWITCH('Cleaned Data'!B6305,"Coffee",1,"Tea",2,"Juice",3,"Smoothie",4,"Cake",5,"Sandwich",6,"Salad",7,"Cookie",8,0))</f>
        <v>2</v>
      </c>
      <c r="C6305" s="1">
        <v>4</v>
      </c>
      <c r="D6305" s="6">
        <v>1.5</v>
      </c>
      <c r="E6305" s="1">
        <v>6</v>
      </c>
      <c r="F6305" s="1" cm="1">
        <f t="array" ref="F6305">IF('Cleaned Data'!F6305="","",_xlfn.SWITCH('Cleaned Data'!F6305,"Cash",1,"Credit Card",2,"Digital Wallet",3,0))</f>
        <v>0</v>
      </c>
      <c r="G6305" s="1" cm="1">
        <f t="array" ref="G6305">IF('Cleaned Data'!G6305="","",_xlfn.SWITCH('Cleaned Data'!G6305,"In-Store",1,"Takeaway",2,0))</f>
        <v>2</v>
      </c>
      <c r="H6305" s="8" t="str">
        <v>3/18/2023</v>
      </c>
    </row>
    <row r="6306" spans="1:8" ht="12.5" x14ac:dyDescent="0.25">
      <c r="A6306" s="1" t="str">
        <v>TXN_9175684</v>
      </c>
      <c r="B6306" s="1" cm="1">
        <f t="array" ref="B6306">IF('Cleaned Data'!B6306="","",_xlfn.SWITCH('Cleaned Data'!B6306,"Coffee",1,"Tea",2,"Juice",3,"Smoothie",4,"Cake",5,"Sandwich",6,"Salad",7,"Cookie",8,0))</f>
        <v>2</v>
      </c>
      <c r="C6306" s="1">
        <v>5</v>
      </c>
      <c r="D6306" s="6">
        <v>1.5</v>
      </c>
      <c r="E6306" s="1">
        <v>7.5</v>
      </c>
      <c r="F6306" s="1" cm="1">
        <f t="array" ref="F6306">IF('Cleaned Data'!F6306="","",_xlfn.SWITCH('Cleaned Data'!F6306,"Cash",1,"Credit Card",2,"Digital Wallet",3,0))</f>
        <v>2</v>
      </c>
      <c r="G6306" s="1" cm="1">
        <f t="array" ref="G6306">IF('Cleaned Data'!G6306="","",_xlfn.SWITCH('Cleaned Data'!G6306,"In-Store",1,"Takeaway",2,0))</f>
        <v>0</v>
      </c>
      <c r="H6306" s="8" t="str">
        <v>3/18/2023</v>
      </c>
    </row>
    <row r="6307" spans="1:8" ht="12.5" x14ac:dyDescent="0.25">
      <c r="A6307" s="1" t="str">
        <v>TXN_9176288</v>
      </c>
      <c r="B6307" s="1" cm="1">
        <f t="array" ref="B6307">IF('Cleaned Data'!B6307="","",_xlfn.SWITCH('Cleaned Data'!B6307,"Coffee",1,"Tea",2,"Juice",3,"Smoothie",4,"Cake",5,"Sandwich",6,"Salad",7,"Cookie",8,0))</f>
        <v>5</v>
      </c>
      <c r="C6307" s="1">
        <v>3</v>
      </c>
      <c r="D6307" s="6">
        <v>3</v>
      </c>
      <c r="E6307" s="1">
        <v>9</v>
      </c>
      <c r="F6307" s="1" cm="1">
        <f t="array" ref="F6307">IF('Cleaned Data'!F6307="","",_xlfn.SWITCH('Cleaned Data'!F6307,"Cash",1,"Credit Card",2,"Digital Wallet",3,0))</f>
        <v>2</v>
      </c>
      <c r="G6307" s="1" cm="1">
        <f t="array" ref="G6307">IF('Cleaned Data'!G6307="","",_xlfn.SWITCH('Cleaned Data'!G6307,"In-Store",1,"Takeaway",2,0))</f>
        <v>0</v>
      </c>
      <c r="H6307" s="8" t="str">
        <v>3/18/2023</v>
      </c>
    </row>
    <row r="6308" spans="1:8" ht="12.5" x14ac:dyDescent="0.25">
      <c r="A6308" s="1" t="str">
        <v>TXN_9339456</v>
      </c>
      <c r="B6308" s="1" cm="1">
        <f t="array" ref="B6308">IF('Cleaned Data'!B6308="","",_xlfn.SWITCH('Cleaned Data'!B6308,"Coffee",1,"Tea",2,"Juice",3,"Smoothie",4,"Cake",5,"Sandwich",6,"Salad",7,"Cookie",8,0))</f>
        <v>8</v>
      </c>
      <c r="C6308" s="1">
        <v>1</v>
      </c>
      <c r="D6308" s="6">
        <v>1</v>
      </c>
      <c r="E6308" s="1">
        <v>1</v>
      </c>
      <c r="F6308" s="1" cm="1">
        <f t="array" ref="F6308">IF('Cleaned Data'!F6308="","",_xlfn.SWITCH('Cleaned Data'!F6308,"Cash",1,"Credit Card",2,"Digital Wallet",3,0))</f>
        <v>2</v>
      </c>
      <c r="G6308" s="1" cm="1">
        <f t="array" ref="G6308">IF('Cleaned Data'!G6308="","",_xlfn.SWITCH('Cleaned Data'!G6308,"In-Store",1,"Takeaway",2,0))</f>
        <v>2</v>
      </c>
      <c r="H6308" s="8" t="str">
        <v>3/18/2023</v>
      </c>
    </row>
    <row r="6309" spans="1:8" ht="12.5" x14ac:dyDescent="0.25">
      <c r="A6309" s="1" t="str">
        <v>TXN_1056277</v>
      </c>
      <c r="B6309" s="1" cm="1">
        <f t="array" ref="B6309">IF('Cleaned Data'!B6309="","",_xlfn.SWITCH('Cleaned Data'!B6309,"Coffee",1,"Tea",2,"Juice",3,"Smoothie",4,"Cake",5,"Sandwich",6,"Salad",7,"Cookie",8,0))</f>
        <v>8</v>
      </c>
      <c r="C6309" s="1">
        <v>3</v>
      </c>
      <c r="D6309" s="6">
        <v>1</v>
      </c>
      <c r="E6309" s="1">
        <v>3</v>
      </c>
      <c r="F6309" s="1" cm="1">
        <f t="array" ref="F6309">IF('Cleaned Data'!F6309="","",_xlfn.SWITCH('Cleaned Data'!F6309,"Cash",1,"Credit Card",2,"Digital Wallet",3,0))</f>
        <v>2</v>
      </c>
      <c r="G6309" s="1" cm="1">
        <f t="array" ref="G6309">IF('Cleaned Data'!G6309="","",_xlfn.SWITCH('Cleaned Data'!G6309,"In-Store",1,"Takeaway",2,0))</f>
        <v>2</v>
      </c>
      <c r="H6309" s="8" t="str">
        <v>3/19/2023</v>
      </c>
    </row>
    <row r="6310" spans="1:8" ht="12.5" x14ac:dyDescent="0.25">
      <c r="A6310" s="1" t="str">
        <v>TXN_1630051</v>
      </c>
      <c r="B6310" s="1" cm="1">
        <f t="array" ref="B6310">IF('Cleaned Data'!B6310="","",_xlfn.SWITCH('Cleaned Data'!B6310,"Coffee",1,"Tea",2,"Juice",3,"Smoothie",4,"Cake",5,"Sandwich",6,"Salad",7,"Cookie",8,0))</f>
        <v>1</v>
      </c>
      <c r="C6310" s="1">
        <v>3</v>
      </c>
      <c r="D6310" s="6">
        <v>2</v>
      </c>
      <c r="E6310" s="1">
        <v>6</v>
      </c>
      <c r="F6310" s="1" cm="1">
        <f t="array" ref="F6310">IF('Cleaned Data'!F6310="","",_xlfn.SWITCH('Cleaned Data'!F6310,"Cash",1,"Credit Card",2,"Digital Wallet",3,0))</f>
        <v>0</v>
      </c>
      <c r="G6310" s="1" cm="1">
        <f t="array" ref="G6310">IF('Cleaned Data'!G6310="","",_xlfn.SWITCH('Cleaned Data'!G6310,"In-Store",1,"Takeaway",2,0))</f>
        <v>0</v>
      </c>
      <c r="H6310" s="8" t="str">
        <v>3/19/2023</v>
      </c>
    </row>
    <row r="6311" spans="1:8" ht="12.5" x14ac:dyDescent="0.25">
      <c r="A6311" s="1" t="str">
        <v>TXN_1830432</v>
      </c>
      <c r="B6311" s="1" cm="1">
        <f t="array" ref="B6311">IF('Cleaned Data'!B6311="","",_xlfn.SWITCH('Cleaned Data'!B6311,"Coffee",1,"Tea",2,"Juice",3,"Smoothie",4,"Cake",5,"Sandwich",6,"Salad",7,"Cookie",8,0))</f>
        <v>3</v>
      </c>
      <c r="C6311" s="1">
        <v>5</v>
      </c>
      <c r="D6311" s="6">
        <v>3</v>
      </c>
      <c r="E6311" s="1">
        <v>15</v>
      </c>
      <c r="F6311" s="1" cm="1">
        <f t="array" ref="F6311">IF('Cleaned Data'!F6311="","",_xlfn.SWITCH('Cleaned Data'!F6311,"Cash",1,"Credit Card",2,"Digital Wallet",3,0))</f>
        <v>0</v>
      </c>
      <c r="G6311" s="1" cm="1">
        <f t="array" ref="G6311">IF('Cleaned Data'!G6311="","",_xlfn.SWITCH('Cleaned Data'!G6311,"In-Store",1,"Takeaway",2,0))</f>
        <v>0</v>
      </c>
      <c r="H6311" s="8" t="str">
        <v>3/19/2023</v>
      </c>
    </row>
    <row r="6312" spans="1:8" ht="12.5" x14ac:dyDescent="0.25">
      <c r="A6312" s="1" t="str">
        <v>TXN_1852436</v>
      </c>
      <c r="B6312" s="1" cm="1">
        <f t="array" ref="B6312">IF('Cleaned Data'!B6312="","",_xlfn.SWITCH('Cleaned Data'!B6312,"Coffee",1,"Tea",2,"Juice",3,"Smoothie",4,"Cake",5,"Sandwich",6,"Salad",7,"Cookie",8,0))</f>
        <v>4</v>
      </c>
      <c r="C6312" s="1">
        <v>5</v>
      </c>
      <c r="D6312" s="6">
        <v>4</v>
      </c>
      <c r="E6312" s="1">
        <v>20</v>
      </c>
      <c r="F6312" s="1" cm="1">
        <f t="array" ref="F6312">IF('Cleaned Data'!F6312="","",_xlfn.SWITCH('Cleaned Data'!F6312,"Cash",1,"Credit Card",2,"Digital Wallet",3,0))</f>
        <v>0</v>
      </c>
      <c r="G6312" s="1" cm="1">
        <f t="array" ref="G6312">IF('Cleaned Data'!G6312="","",_xlfn.SWITCH('Cleaned Data'!G6312,"In-Store",1,"Takeaway",2,0))</f>
        <v>2</v>
      </c>
      <c r="H6312" s="8" t="str">
        <v>3/19/2023</v>
      </c>
    </row>
    <row r="6313" spans="1:8" ht="12.5" x14ac:dyDescent="0.25">
      <c r="A6313" s="1" t="str">
        <v>TXN_2092306</v>
      </c>
      <c r="B6313" s="1" cm="1">
        <f t="array" ref="B6313">IF('Cleaned Data'!B6313="","",_xlfn.SWITCH('Cleaned Data'!B6313,"Coffee",1,"Tea",2,"Juice",3,"Smoothie",4,"Cake",5,"Sandwich",6,"Salad",7,"Cookie",8,0))</f>
        <v>6</v>
      </c>
      <c r="C6313" s="1">
        <v>2</v>
      </c>
      <c r="D6313" s="6">
        <v>4</v>
      </c>
      <c r="E6313" s="1">
        <v>8</v>
      </c>
      <c r="F6313" s="1" cm="1">
        <f t="array" ref="F6313">IF('Cleaned Data'!F6313="","",_xlfn.SWITCH('Cleaned Data'!F6313,"Cash",1,"Credit Card",2,"Digital Wallet",3,0))</f>
        <v>0</v>
      </c>
      <c r="G6313" s="1" cm="1">
        <f t="array" ref="G6313">IF('Cleaned Data'!G6313="","",_xlfn.SWITCH('Cleaned Data'!G6313,"In-Store",1,"Takeaway",2,0))</f>
        <v>2</v>
      </c>
      <c r="H6313" s="8" t="str">
        <v>3/19/2023</v>
      </c>
    </row>
    <row r="6314" spans="1:8" ht="12.5" x14ac:dyDescent="0.25">
      <c r="A6314" s="1" t="str">
        <v>TXN_2133223</v>
      </c>
      <c r="B6314" s="1" cm="1">
        <f t="array" ref="B6314">IF('Cleaned Data'!B6314="","",_xlfn.SWITCH('Cleaned Data'!B6314,"Coffee",1,"Tea",2,"Juice",3,"Smoothie",4,"Cake",5,"Sandwich",6,"Salad",7,"Cookie",8,0))</f>
        <v>5</v>
      </c>
      <c r="C6314" s="1">
        <v>1</v>
      </c>
      <c r="D6314" s="6">
        <v>3</v>
      </c>
      <c r="E6314" s="1">
        <v>3</v>
      </c>
      <c r="F6314" s="1" cm="1">
        <f t="array" ref="F6314">IF('Cleaned Data'!F6314="","",_xlfn.SWITCH('Cleaned Data'!F6314,"Cash",1,"Credit Card",2,"Digital Wallet",3,0))</f>
        <v>3</v>
      </c>
      <c r="G6314" s="1" cm="1">
        <f t="array" ref="G6314">IF('Cleaned Data'!G6314="","",_xlfn.SWITCH('Cleaned Data'!G6314,"In-Store",1,"Takeaway",2,0))</f>
        <v>0</v>
      </c>
      <c r="H6314" s="8" t="str">
        <v>3/19/2023</v>
      </c>
    </row>
    <row r="6315" spans="1:8" ht="12.5" x14ac:dyDescent="0.25">
      <c r="A6315" s="1" t="str">
        <v>TXN_2316206</v>
      </c>
      <c r="B6315" s="1" cm="1">
        <f t="array" ref="B6315">IF('Cleaned Data'!B6315="","",_xlfn.SWITCH('Cleaned Data'!B6315,"Coffee",1,"Tea",2,"Juice",3,"Smoothie",4,"Cake",5,"Sandwich",6,"Salad",7,"Cookie",8,0))</f>
        <v>7</v>
      </c>
      <c r="C6315" s="1">
        <v>5</v>
      </c>
      <c r="D6315" s="6">
        <v>5</v>
      </c>
      <c r="E6315" s="1">
        <v>25</v>
      </c>
      <c r="F6315" s="1" cm="1">
        <f t="array" ref="F6315">IF('Cleaned Data'!F6315="","",_xlfn.SWITCH('Cleaned Data'!F6315,"Cash",1,"Credit Card",2,"Digital Wallet",3,0))</f>
        <v>2</v>
      </c>
      <c r="G6315" s="1" cm="1">
        <f t="array" ref="G6315">IF('Cleaned Data'!G6315="","",_xlfn.SWITCH('Cleaned Data'!G6315,"In-Store",1,"Takeaway",2,0))</f>
        <v>2</v>
      </c>
      <c r="H6315" s="8" t="str">
        <v>3/19/2023</v>
      </c>
    </row>
    <row r="6316" spans="1:8" ht="12.5" x14ac:dyDescent="0.25">
      <c r="A6316" s="1" t="str">
        <v>TXN_2366464</v>
      </c>
      <c r="B6316" s="1" cm="1">
        <f t="array" ref="B6316">IF('Cleaned Data'!B6316="","",_xlfn.SWITCH('Cleaned Data'!B6316,"Coffee",1,"Tea",2,"Juice",3,"Smoothie",4,"Cake",5,"Sandwich",6,"Salad",7,"Cookie",8,0))</f>
        <v>5</v>
      </c>
      <c r="C6316" s="1">
        <v>3</v>
      </c>
      <c r="D6316" s="6">
        <v>3</v>
      </c>
      <c r="E6316" s="1">
        <v>9</v>
      </c>
      <c r="F6316" s="1" cm="1">
        <f t="array" ref="F6316">IF('Cleaned Data'!F6316="","",_xlfn.SWITCH('Cleaned Data'!F6316,"Cash",1,"Credit Card",2,"Digital Wallet",3,0))</f>
        <v>2</v>
      </c>
      <c r="G6316" s="1" cm="1">
        <f t="array" ref="G6316">IF('Cleaned Data'!G6316="","",_xlfn.SWITCH('Cleaned Data'!G6316,"In-Store",1,"Takeaway",2,0))</f>
        <v>2</v>
      </c>
      <c r="H6316" s="8" t="str">
        <v>3/19/2023</v>
      </c>
    </row>
    <row r="6317" spans="1:8" ht="12.5" x14ac:dyDescent="0.25">
      <c r="A6317" s="1" t="str">
        <v>TXN_2417721</v>
      </c>
      <c r="B6317" s="1" cm="1">
        <f t="array" ref="B6317">IF('Cleaned Data'!B6317="","",_xlfn.SWITCH('Cleaned Data'!B6317,"Coffee",1,"Tea",2,"Juice",3,"Smoothie",4,"Cake",5,"Sandwich",6,"Salad",7,"Cookie",8,0))</f>
        <v>1</v>
      </c>
      <c r="C6317" s="1">
        <v>2</v>
      </c>
      <c r="D6317" s="6">
        <v>2</v>
      </c>
      <c r="E6317" s="1">
        <v>4</v>
      </c>
      <c r="F6317" s="1" cm="1">
        <f t="array" ref="F6317">IF('Cleaned Data'!F6317="","",_xlfn.SWITCH('Cleaned Data'!F6317,"Cash",1,"Credit Card",2,"Digital Wallet",3,0))</f>
        <v>0</v>
      </c>
      <c r="G6317" s="1" cm="1">
        <f t="array" ref="G6317">IF('Cleaned Data'!G6317="","",_xlfn.SWITCH('Cleaned Data'!G6317,"In-Store",1,"Takeaway",2,0))</f>
        <v>1</v>
      </c>
      <c r="H6317" s="8" t="str">
        <v>3/19/2023</v>
      </c>
    </row>
    <row r="6318" spans="1:8" ht="12.5" x14ac:dyDescent="0.25">
      <c r="A6318" s="1" t="str">
        <v>TXN_2529216</v>
      </c>
      <c r="B6318" s="1" cm="1">
        <f t="array" ref="B6318">IF('Cleaned Data'!B6318="","",_xlfn.SWITCH('Cleaned Data'!B6318,"Coffee",1,"Tea",2,"Juice",3,"Smoothie",4,"Cake",5,"Sandwich",6,"Salad",7,"Cookie",8,0))</f>
        <v>6</v>
      </c>
      <c r="C6318" s="1">
        <v>1</v>
      </c>
      <c r="D6318" s="6">
        <v>4</v>
      </c>
      <c r="E6318" s="1">
        <v>4</v>
      </c>
      <c r="F6318" s="1" cm="1">
        <f t="array" ref="F6318">IF('Cleaned Data'!F6318="","",_xlfn.SWITCH('Cleaned Data'!F6318,"Cash",1,"Credit Card",2,"Digital Wallet",3,0))</f>
        <v>1</v>
      </c>
      <c r="G6318" s="1" cm="1">
        <f t="array" ref="G6318">IF('Cleaned Data'!G6318="","",_xlfn.SWITCH('Cleaned Data'!G6318,"In-Store",1,"Takeaway",2,0))</f>
        <v>0</v>
      </c>
      <c r="H6318" s="8" t="str">
        <v>3/19/2023</v>
      </c>
    </row>
    <row r="6319" spans="1:8" ht="12.5" x14ac:dyDescent="0.25">
      <c r="A6319" s="1" t="str">
        <v>TXN_3265596</v>
      </c>
      <c r="B6319" s="1" cm="1">
        <f t="array" ref="B6319">IF('Cleaned Data'!B6319="","",_xlfn.SWITCH('Cleaned Data'!B6319,"Coffee",1,"Tea",2,"Juice",3,"Smoothie",4,"Cake",5,"Sandwich",6,"Salad",7,"Cookie",8,0))</f>
        <v>5</v>
      </c>
      <c r="C6319" s="1">
        <v>1</v>
      </c>
      <c r="D6319" s="6">
        <v>3</v>
      </c>
      <c r="E6319" s="1">
        <v>3</v>
      </c>
      <c r="F6319" s="1" cm="1">
        <f t="array" ref="F6319">IF('Cleaned Data'!F6319="","",_xlfn.SWITCH('Cleaned Data'!F6319,"Cash",1,"Credit Card",2,"Digital Wallet",3,0))</f>
        <v>1</v>
      </c>
      <c r="G6319" s="1" cm="1">
        <f t="array" ref="G6319">IF('Cleaned Data'!G6319="","",_xlfn.SWITCH('Cleaned Data'!G6319,"In-Store",1,"Takeaway",2,0))</f>
        <v>0</v>
      </c>
      <c r="H6319" s="8" t="str">
        <v>3/19/2023</v>
      </c>
    </row>
    <row r="6320" spans="1:8" ht="12.5" x14ac:dyDescent="0.25">
      <c r="A6320" s="1" t="str">
        <v>TXN_3277379</v>
      </c>
      <c r="B6320" s="1" cm="1">
        <f t="array" ref="B6320">IF('Cleaned Data'!B6320="","",_xlfn.SWITCH('Cleaned Data'!B6320,"Coffee",1,"Tea",2,"Juice",3,"Smoothie",4,"Cake",5,"Sandwich",6,"Salad",7,"Cookie",8,0))</f>
        <v>5</v>
      </c>
      <c r="C6320" s="1">
        <v>2</v>
      </c>
      <c r="D6320" s="6">
        <v>3</v>
      </c>
      <c r="E6320" s="1">
        <v>6</v>
      </c>
      <c r="F6320" s="1" cm="1">
        <f t="array" ref="F6320">IF('Cleaned Data'!F6320="","",_xlfn.SWITCH('Cleaned Data'!F6320,"Cash",1,"Credit Card",2,"Digital Wallet",3,0))</f>
        <v>0</v>
      </c>
      <c r="G6320" s="1" cm="1">
        <f t="array" ref="G6320">IF('Cleaned Data'!G6320="","",_xlfn.SWITCH('Cleaned Data'!G6320,"In-Store",1,"Takeaway",2,0))</f>
        <v>0</v>
      </c>
      <c r="H6320" s="8" t="str">
        <v>3/19/2023</v>
      </c>
    </row>
    <row r="6321" spans="1:8" ht="12.5" x14ac:dyDescent="0.25">
      <c r="A6321" s="1" t="str">
        <v>TXN_3376958</v>
      </c>
      <c r="B6321" s="1" cm="1">
        <f t="array" ref="B6321">IF('Cleaned Data'!B6321="","",_xlfn.SWITCH('Cleaned Data'!B6321,"Coffee",1,"Tea",2,"Juice",3,"Smoothie",4,"Cake",5,"Sandwich",6,"Salad",7,"Cookie",8,0))</f>
        <v>3</v>
      </c>
      <c r="C6321" s="1">
        <v>1</v>
      </c>
      <c r="D6321" s="6">
        <v>3</v>
      </c>
      <c r="E6321" s="1">
        <v>3</v>
      </c>
      <c r="F6321" s="1" cm="1">
        <f t="array" ref="F6321">IF('Cleaned Data'!F6321="","",_xlfn.SWITCH('Cleaned Data'!F6321,"Cash",1,"Credit Card",2,"Digital Wallet",3,0))</f>
        <v>2</v>
      </c>
      <c r="G6321" s="1" cm="1">
        <f t="array" ref="G6321">IF('Cleaned Data'!G6321="","",_xlfn.SWITCH('Cleaned Data'!G6321,"In-Store",1,"Takeaway",2,0))</f>
        <v>1</v>
      </c>
      <c r="H6321" s="8" t="str">
        <v>3/19/2023</v>
      </c>
    </row>
    <row r="6322" spans="1:8" ht="12.5" x14ac:dyDescent="0.25">
      <c r="A6322" s="1" t="str">
        <v>TXN_3385167</v>
      </c>
      <c r="B6322" s="1" cm="1">
        <f t="array" ref="B6322">IF('Cleaned Data'!B6322="","",_xlfn.SWITCH('Cleaned Data'!B6322,"Coffee",1,"Tea",2,"Juice",3,"Smoothie",4,"Cake",5,"Sandwich",6,"Salad",7,"Cookie",8,0))</f>
        <v>4</v>
      </c>
      <c r="C6322" s="1">
        <v>4</v>
      </c>
      <c r="D6322" s="6">
        <v>4</v>
      </c>
      <c r="E6322" s="1">
        <v>16</v>
      </c>
      <c r="F6322" s="1" cm="1">
        <f t="array" ref="F6322">IF('Cleaned Data'!F6322="","",_xlfn.SWITCH('Cleaned Data'!F6322,"Cash",1,"Credit Card",2,"Digital Wallet",3,0))</f>
        <v>0</v>
      </c>
      <c r="G6322" s="1" cm="1">
        <f t="array" ref="G6322">IF('Cleaned Data'!G6322="","",_xlfn.SWITCH('Cleaned Data'!G6322,"In-Store",1,"Takeaway",2,0))</f>
        <v>0</v>
      </c>
      <c r="H6322" s="8" t="str">
        <v>3/19/2023</v>
      </c>
    </row>
    <row r="6323" spans="1:8" ht="12.5" x14ac:dyDescent="0.25">
      <c r="A6323" s="1" t="str">
        <v>TXN_4075053</v>
      </c>
      <c r="B6323" s="1" cm="1">
        <f t="array" ref="B6323">IF('Cleaned Data'!B6323="","",_xlfn.SWITCH('Cleaned Data'!B6323,"Coffee",1,"Tea",2,"Juice",3,"Smoothie",4,"Cake",5,"Sandwich",6,"Salad",7,"Cookie",8,0))</f>
        <v>6</v>
      </c>
      <c r="C6323" s="1">
        <v>1</v>
      </c>
      <c r="D6323" s="6">
        <v>4</v>
      </c>
      <c r="E6323" s="1">
        <v>4</v>
      </c>
      <c r="F6323" s="1" cm="1">
        <f t="array" ref="F6323">IF('Cleaned Data'!F6323="","",_xlfn.SWITCH('Cleaned Data'!F6323,"Cash",1,"Credit Card",2,"Digital Wallet",3,0))</f>
        <v>2</v>
      </c>
      <c r="G6323" s="1" cm="1">
        <f t="array" ref="G6323">IF('Cleaned Data'!G6323="","",_xlfn.SWITCH('Cleaned Data'!G6323,"In-Store",1,"Takeaway",2,0))</f>
        <v>0</v>
      </c>
      <c r="H6323" s="8" t="str">
        <v>3/19/2023</v>
      </c>
    </row>
    <row r="6324" spans="1:8" ht="12.5" x14ac:dyDescent="0.25">
      <c r="A6324" s="1" t="str">
        <v>TXN_4191925</v>
      </c>
      <c r="B6324" s="1" cm="1">
        <f t="array" ref="B6324">IF('Cleaned Data'!B6324="","",_xlfn.SWITCH('Cleaned Data'!B6324,"Coffee",1,"Tea",2,"Juice",3,"Smoothie",4,"Cake",5,"Sandwich",6,"Salad",7,"Cookie",8,0))</f>
        <v>3</v>
      </c>
      <c r="C6324" s="1">
        <v>2</v>
      </c>
      <c r="D6324" s="6">
        <v>3</v>
      </c>
      <c r="E6324" s="1">
        <v>6</v>
      </c>
      <c r="F6324" s="1" cm="1">
        <f t="array" ref="F6324">IF('Cleaned Data'!F6324="","",_xlfn.SWITCH('Cleaned Data'!F6324,"Cash",1,"Credit Card",2,"Digital Wallet",3,0))</f>
        <v>3</v>
      </c>
      <c r="G6324" s="1" cm="1">
        <f t="array" ref="G6324">IF('Cleaned Data'!G6324="","",_xlfn.SWITCH('Cleaned Data'!G6324,"In-Store",1,"Takeaway",2,0))</f>
        <v>2</v>
      </c>
      <c r="H6324" s="8" t="str">
        <v>3/19/2023</v>
      </c>
    </row>
    <row r="6325" spans="1:8" ht="12.5" x14ac:dyDescent="0.25">
      <c r="A6325" s="1" t="str">
        <v>TXN_4205369</v>
      </c>
      <c r="B6325" s="1" cm="1">
        <f t="array" ref="B6325">IF('Cleaned Data'!B6325="","",_xlfn.SWITCH('Cleaned Data'!B6325,"Coffee",1,"Tea",2,"Juice",3,"Smoothie",4,"Cake",5,"Sandwich",6,"Salad",7,"Cookie",8,0))</f>
        <v>4</v>
      </c>
      <c r="C6325" s="1">
        <v>5</v>
      </c>
      <c r="D6325" s="6">
        <v>4</v>
      </c>
      <c r="E6325" s="1">
        <v>20</v>
      </c>
      <c r="F6325" s="1" cm="1">
        <f t="array" ref="F6325">IF('Cleaned Data'!F6325="","",_xlfn.SWITCH('Cleaned Data'!F6325,"Cash",1,"Credit Card",2,"Digital Wallet",3,0))</f>
        <v>3</v>
      </c>
      <c r="G6325" s="1" cm="1">
        <f t="array" ref="G6325">IF('Cleaned Data'!G6325="","",_xlfn.SWITCH('Cleaned Data'!G6325,"In-Store",1,"Takeaway",2,0))</f>
        <v>1</v>
      </c>
      <c r="H6325" s="8" t="str">
        <v>3/19/2023</v>
      </c>
    </row>
    <row r="6326" spans="1:8" ht="12.5" x14ac:dyDescent="0.25">
      <c r="A6326" s="1" t="str">
        <v>TXN_4341126</v>
      </c>
      <c r="B6326" s="1" cm="1">
        <f t="array" ref="B6326">IF('Cleaned Data'!B6326="","",_xlfn.SWITCH('Cleaned Data'!B6326,"Coffee",1,"Tea",2,"Juice",3,"Smoothie",4,"Cake",5,"Sandwich",6,"Salad",7,"Cookie",8,0))</f>
        <v>7</v>
      </c>
      <c r="C6326" s="1">
        <v>3</v>
      </c>
      <c r="D6326" s="6">
        <v>5</v>
      </c>
      <c r="E6326" s="1">
        <v>15</v>
      </c>
      <c r="F6326" s="1" cm="1">
        <f t="array" ref="F6326">IF('Cleaned Data'!F6326="","",_xlfn.SWITCH('Cleaned Data'!F6326,"Cash",1,"Credit Card",2,"Digital Wallet",3,0))</f>
        <v>1</v>
      </c>
      <c r="G6326" s="1" cm="1">
        <f t="array" ref="G6326">IF('Cleaned Data'!G6326="","",_xlfn.SWITCH('Cleaned Data'!G6326,"In-Store",1,"Takeaway",2,0))</f>
        <v>2</v>
      </c>
      <c r="H6326" s="8" t="str">
        <v>3/19/2023</v>
      </c>
    </row>
    <row r="6327" spans="1:8" ht="12.5" x14ac:dyDescent="0.25">
      <c r="A6327" s="1" t="str">
        <v>TXN_6264390</v>
      </c>
      <c r="B6327" s="1" cm="1">
        <f t="array" ref="B6327">IF('Cleaned Data'!B6327="","",_xlfn.SWITCH('Cleaned Data'!B6327,"Coffee",1,"Tea",2,"Juice",3,"Smoothie",4,"Cake",5,"Sandwich",6,"Salad",7,"Cookie",8,0))</f>
        <v>1</v>
      </c>
      <c r="C6327" s="1">
        <v>4</v>
      </c>
      <c r="D6327" s="6">
        <v>2</v>
      </c>
      <c r="E6327" s="1">
        <v>8</v>
      </c>
      <c r="F6327" s="1" cm="1">
        <f t="array" ref="F6327">IF('Cleaned Data'!F6327="","",_xlfn.SWITCH('Cleaned Data'!F6327,"Cash",1,"Credit Card",2,"Digital Wallet",3,0))</f>
        <v>0</v>
      </c>
      <c r="G6327" s="1" cm="1">
        <f t="array" ref="G6327">IF('Cleaned Data'!G6327="","",_xlfn.SWITCH('Cleaned Data'!G6327,"In-Store",1,"Takeaway",2,0))</f>
        <v>0</v>
      </c>
      <c r="H6327" s="8" t="str">
        <v>3/19/2023</v>
      </c>
    </row>
    <row r="6328" spans="1:8" ht="12.5" x14ac:dyDescent="0.25">
      <c r="A6328" s="1" t="str">
        <v>TXN_7145672</v>
      </c>
      <c r="B6328" s="1" cm="1">
        <f t="array" ref="B6328">IF('Cleaned Data'!B6328="","",_xlfn.SWITCH('Cleaned Data'!B6328,"Coffee",1,"Tea",2,"Juice",3,"Smoothie",4,"Cake",5,"Sandwich",6,"Salad",7,"Cookie",8,0))</f>
        <v>7</v>
      </c>
      <c r="C6328" s="1">
        <v>4</v>
      </c>
      <c r="D6328" s="6">
        <v>5</v>
      </c>
      <c r="E6328" s="1">
        <v>20</v>
      </c>
      <c r="F6328" s="1" cm="1">
        <f t="array" ref="F6328">IF('Cleaned Data'!F6328="","",_xlfn.SWITCH('Cleaned Data'!F6328,"Cash",1,"Credit Card",2,"Digital Wallet",3,0))</f>
        <v>1</v>
      </c>
      <c r="G6328" s="1" cm="1">
        <f t="array" ref="G6328">IF('Cleaned Data'!G6328="","",_xlfn.SWITCH('Cleaned Data'!G6328,"In-Store",1,"Takeaway",2,0))</f>
        <v>0</v>
      </c>
      <c r="H6328" s="8" t="str">
        <v>3/19/2023</v>
      </c>
    </row>
    <row r="6329" spans="1:8" ht="12.5" x14ac:dyDescent="0.25">
      <c r="A6329" s="1" t="str">
        <v>TXN_7493740</v>
      </c>
      <c r="B6329" s="1" cm="1">
        <f t="array" ref="B6329">IF('Cleaned Data'!B6329="","",_xlfn.SWITCH('Cleaned Data'!B6329,"Coffee",1,"Tea",2,"Juice",3,"Smoothie",4,"Cake",5,"Sandwich",6,"Salad",7,"Cookie",8,0))</f>
        <v>7</v>
      </c>
      <c r="C6329" s="1">
        <v>5</v>
      </c>
      <c r="D6329" s="6">
        <v>5</v>
      </c>
      <c r="E6329" s="1">
        <v>25</v>
      </c>
      <c r="F6329" s="1" cm="1">
        <f t="array" ref="F6329">IF('Cleaned Data'!F6329="","",_xlfn.SWITCH('Cleaned Data'!F6329,"Cash",1,"Credit Card",2,"Digital Wallet",3,0))</f>
        <v>2</v>
      </c>
      <c r="G6329" s="1" cm="1">
        <f t="array" ref="G6329">IF('Cleaned Data'!G6329="","",_xlfn.SWITCH('Cleaned Data'!G6329,"In-Store",1,"Takeaway",2,0))</f>
        <v>2</v>
      </c>
      <c r="H6329" s="8" t="str">
        <v>3/19/2023</v>
      </c>
    </row>
    <row r="6330" spans="1:8" ht="12.5" x14ac:dyDescent="0.25">
      <c r="A6330" s="1" t="str">
        <v>TXN_7499330</v>
      </c>
      <c r="B6330" s="1" cm="1">
        <f t="array" ref="B6330">IF('Cleaned Data'!B6330="","",_xlfn.SWITCH('Cleaned Data'!B6330,"Coffee",1,"Tea",2,"Juice",3,"Smoothie",4,"Cake",5,"Sandwich",6,"Salad",7,"Cookie",8,0))</f>
        <v>5</v>
      </c>
      <c r="C6330" s="1">
        <v>1</v>
      </c>
      <c r="D6330" s="6">
        <v>3</v>
      </c>
      <c r="E6330" s="1">
        <v>3</v>
      </c>
      <c r="F6330" s="1" cm="1">
        <f t="array" ref="F6330">IF('Cleaned Data'!F6330="","",_xlfn.SWITCH('Cleaned Data'!F6330,"Cash",1,"Credit Card",2,"Digital Wallet",3,0))</f>
        <v>1</v>
      </c>
      <c r="G6330" s="1" cm="1">
        <f t="array" ref="G6330">IF('Cleaned Data'!G6330="","",_xlfn.SWITCH('Cleaned Data'!G6330,"In-Store",1,"Takeaway",2,0))</f>
        <v>0</v>
      </c>
      <c r="H6330" s="8" t="str">
        <v>3/19/2023</v>
      </c>
    </row>
    <row r="6331" spans="1:8" ht="12.5" x14ac:dyDescent="0.25">
      <c r="A6331" s="1" t="str">
        <v>TXN_8066743</v>
      </c>
      <c r="B6331" s="1" cm="1">
        <f t="array" ref="B6331">IF('Cleaned Data'!B6331="","",_xlfn.SWITCH('Cleaned Data'!B6331,"Coffee",1,"Tea",2,"Juice",3,"Smoothie",4,"Cake",5,"Sandwich",6,"Salad",7,"Cookie",8,0))</f>
        <v>3</v>
      </c>
      <c r="C6331" s="1">
        <v>5</v>
      </c>
      <c r="D6331" s="6">
        <v>3</v>
      </c>
      <c r="E6331" s="1">
        <v>15</v>
      </c>
      <c r="F6331" s="1" cm="1">
        <f t="array" ref="F6331">IF('Cleaned Data'!F6331="","",_xlfn.SWITCH('Cleaned Data'!F6331,"Cash",1,"Credit Card",2,"Digital Wallet",3,0))</f>
        <v>1</v>
      </c>
      <c r="G6331" s="1" cm="1">
        <f t="array" ref="G6331">IF('Cleaned Data'!G6331="","",_xlfn.SWITCH('Cleaned Data'!G6331,"In-Store",1,"Takeaway",2,0))</f>
        <v>1</v>
      </c>
      <c r="H6331" s="8" t="str">
        <v>3/19/2023</v>
      </c>
    </row>
    <row r="6332" spans="1:8" ht="12.5" x14ac:dyDescent="0.25">
      <c r="A6332" s="1" t="str">
        <v>TXN_8126762</v>
      </c>
      <c r="B6332" s="1" cm="1">
        <f t="array" ref="B6332">IF('Cleaned Data'!B6332="","",_xlfn.SWITCH('Cleaned Data'!B6332,"Coffee",1,"Tea",2,"Juice",3,"Smoothie",4,"Cake",5,"Sandwich",6,"Salad",7,"Cookie",8,0))</f>
        <v>5</v>
      </c>
      <c r="C6332" s="1">
        <v>3</v>
      </c>
      <c r="D6332" s="6">
        <v>3</v>
      </c>
      <c r="E6332" s="1">
        <v>9</v>
      </c>
      <c r="F6332" s="1" cm="1">
        <f t="array" ref="F6332">IF('Cleaned Data'!F6332="","",_xlfn.SWITCH('Cleaned Data'!F6332,"Cash",1,"Credit Card",2,"Digital Wallet",3,0))</f>
        <v>0</v>
      </c>
      <c r="G6332" s="1" cm="1">
        <f t="array" ref="G6332">IF('Cleaned Data'!G6332="","",_xlfn.SWITCH('Cleaned Data'!G6332,"In-Store",1,"Takeaway",2,0))</f>
        <v>2</v>
      </c>
      <c r="H6332" s="8" t="str">
        <v>3/19/2023</v>
      </c>
    </row>
    <row r="6333" spans="1:8" ht="12.5" x14ac:dyDescent="0.25">
      <c r="A6333" s="1" t="str">
        <v>TXN_8363628</v>
      </c>
      <c r="B6333" s="1" cm="1">
        <f t="array" ref="B6333">IF('Cleaned Data'!B6333="","",_xlfn.SWITCH('Cleaned Data'!B6333,"Coffee",1,"Tea",2,"Juice",3,"Smoothie",4,"Cake",5,"Sandwich",6,"Salad",7,"Cookie",8,0))</f>
        <v>5</v>
      </c>
      <c r="C6333" s="1">
        <v>3</v>
      </c>
      <c r="D6333" s="6">
        <v>3</v>
      </c>
      <c r="E6333" s="1">
        <v>9</v>
      </c>
      <c r="F6333" s="1" cm="1">
        <f t="array" ref="F6333">IF('Cleaned Data'!F6333="","",_xlfn.SWITCH('Cleaned Data'!F6333,"Cash",1,"Credit Card",2,"Digital Wallet",3,0))</f>
        <v>1</v>
      </c>
      <c r="G6333" s="1" cm="1">
        <f t="array" ref="G6333">IF('Cleaned Data'!G6333="","",_xlfn.SWITCH('Cleaned Data'!G6333,"In-Store",1,"Takeaway",2,0))</f>
        <v>2</v>
      </c>
      <c r="H6333" s="8" t="str">
        <v>3/19/2023</v>
      </c>
    </row>
    <row r="6334" spans="1:8" ht="12.5" x14ac:dyDescent="0.25">
      <c r="A6334" s="1" t="str">
        <v>TXN_8367716</v>
      </c>
      <c r="B6334" s="1" cm="1">
        <f t="array" ref="B6334">IF('Cleaned Data'!B6334="","",_xlfn.SWITCH('Cleaned Data'!B6334,"Coffee",1,"Tea",2,"Juice",3,"Smoothie",4,"Cake",5,"Sandwich",6,"Salad",7,"Cookie",8,0))</f>
        <v>5</v>
      </c>
      <c r="C6334" s="1">
        <v>2</v>
      </c>
      <c r="D6334" s="6">
        <v>3</v>
      </c>
      <c r="E6334" s="1">
        <v>6</v>
      </c>
      <c r="F6334" s="1" cm="1">
        <f t="array" ref="F6334">IF('Cleaned Data'!F6334="","",_xlfn.SWITCH('Cleaned Data'!F6334,"Cash",1,"Credit Card",2,"Digital Wallet",3,0))</f>
        <v>1</v>
      </c>
      <c r="G6334" s="1" cm="1">
        <f t="array" ref="G6334">IF('Cleaned Data'!G6334="","",_xlfn.SWITCH('Cleaned Data'!G6334,"In-Store",1,"Takeaway",2,0))</f>
        <v>0</v>
      </c>
      <c r="H6334" s="8" t="str">
        <v>3/19/2023</v>
      </c>
    </row>
    <row r="6335" spans="1:8" ht="12.5" x14ac:dyDescent="0.25">
      <c r="A6335" s="1" t="str">
        <v>TXN_9306229</v>
      </c>
      <c r="B6335" s="1" cm="1">
        <f t="array" ref="B6335">IF('Cleaned Data'!B6335="","",_xlfn.SWITCH('Cleaned Data'!B6335,"Coffee",1,"Tea",2,"Juice",3,"Smoothie",4,"Cake",5,"Sandwich",6,"Salad",7,"Cookie",8,0))</f>
        <v>4</v>
      </c>
      <c r="C6335" s="1">
        <v>5</v>
      </c>
      <c r="D6335" s="6">
        <v>4</v>
      </c>
      <c r="E6335" s="1">
        <v>20</v>
      </c>
      <c r="F6335" s="1" cm="1">
        <f t="array" ref="F6335">IF('Cleaned Data'!F6335="","",_xlfn.SWITCH('Cleaned Data'!F6335,"Cash",1,"Credit Card",2,"Digital Wallet",3,0))</f>
        <v>2</v>
      </c>
      <c r="G6335" s="1" cm="1">
        <f t="array" ref="G6335">IF('Cleaned Data'!G6335="","",_xlfn.SWITCH('Cleaned Data'!G6335,"In-Store",1,"Takeaway",2,0))</f>
        <v>2</v>
      </c>
      <c r="H6335" s="8" t="str">
        <v>3/19/2023</v>
      </c>
    </row>
    <row r="6336" spans="1:8" ht="12.5" x14ac:dyDescent="0.25">
      <c r="A6336" s="1" t="str">
        <v>TXN_9603131</v>
      </c>
      <c r="B6336" s="1" cm="1">
        <f t="array" ref="B6336">IF('Cleaned Data'!B6336="","",_xlfn.SWITCH('Cleaned Data'!B6336,"Coffee",1,"Tea",2,"Juice",3,"Smoothie",4,"Cake",5,"Sandwich",6,"Salad",7,"Cookie",8,0))</f>
        <v>4</v>
      </c>
      <c r="C6336" s="1">
        <v>4</v>
      </c>
      <c r="D6336" s="6">
        <v>4</v>
      </c>
      <c r="E6336" s="1">
        <v>16</v>
      </c>
      <c r="F6336" s="1" cm="1">
        <f t="array" ref="F6336">IF('Cleaned Data'!F6336="","",_xlfn.SWITCH('Cleaned Data'!F6336,"Cash",1,"Credit Card",2,"Digital Wallet",3,0))</f>
        <v>2</v>
      </c>
      <c r="G6336" s="1" cm="1">
        <f t="array" ref="G6336">IF('Cleaned Data'!G6336="","",_xlfn.SWITCH('Cleaned Data'!G6336,"In-Store",1,"Takeaway",2,0))</f>
        <v>2</v>
      </c>
      <c r="H6336" s="8" t="str">
        <v>3/19/2023</v>
      </c>
    </row>
    <row r="6337" spans="1:8" ht="12.5" x14ac:dyDescent="0.25">
      <c r="A6337" s="1" t="str">
        <v>TXN_1196923</v>
      </c>
      <c r="B6337" s="1" cm="1">
        <f t="array" ref="B6337">IF('Cleaned Data'!B6337="","",_xlfn.SWITCH('Cleaned Data'!B6337,"Coffee",1,"Tea",2,"Juice",3,"Smoothie",4,"Cake",5,"Sandwich",6,"Salad",7,"Cookie",8,0))</f>
        <v>4</v>
      </c>
      <c r="C6337" s="1">
        <v>2</v>
      </c>
      <c r="D6337" s="6">
        <v>4</v>
      </c>
      <c r="E6337" s="1">
        <v>8</v>
      </c>
      <c r="F6337" s="1" cm="1">
        <f t="array" ref="F6337">IF('Cleaned Data'!F6337="","",_xlfn.SWITCH('Cleaned Data'!F6337,"Cash",1,"Credit Card",2,"Digital Wallet",3,0))</f>
        <v>0</v>
      </c>
      <c r="G6337" s="1" cm="1">
        <f t="array" ref="G6337">IF('Cleaned Data'!G6337="","",_xlfn.SWITCH('Cleaned Data'!G6337,"In-Store",1,"Takeaway",2,0))</f>
        <v>1</v>
      </c>
      <c r="H6337" s="8" t="str">
        <v>3/20/2023</v>
      </c>
    </row>
    <row r="6338" spans="1:8" ht="12.5" x14ac:dyDescent="0.25">
      <c r="A6338" s="1" t="str">
        <v>TXN_1467546</v>
      </c>
      <c r="B6338" s="1" cm="1">
        <f t="array" ref="B6338">IF('Cleaned Data'!B6338="","",_xlfn.SWITCH('Cleaned Data'!B6338,"Coffee",1,"Tea",2,"Juice",3,"Smoothie",4,"Cake",5,"Sandwich",6,"Salad",7,"Cookie",8,0))</f>
        <v>8</v>
      </c>
      <c r="C6338" s="1">
        <v>1</v>
      </c>
      <c r="D6338" s="6">
        <v>1</v>
      </c>
      <c r="E6338" s="1">
        <v>1</v>
      </c>
      <c r="F6338" s="1" cm="1">
        <f t="array" ref="F6338">IF('Cleaned Data'!F6338="","",_xlfn.SWITCH('Cleaned Data'!F6338,"Cash",1,"Credit Card",2,"Digital Wallet",3,0))</f>
        <v>1</v>
      </c>
      <c r="G6338" s="1" cm="1">
        <f t="array" ref="G6338">IF('Cleaned Data'!G6338="","",_xlfn.SWITCH('Cleaned Data'!G6338,"In-Store",1,"Takeaway",2,0))</f>
        <v>1</v>
      </c>
      <c r="H6338" s="8" t="str">
        <v>3/20/2023</v>
      </c>
    </row>
    <row r="6339" spans="1:8" ht="12.5" x14ac:dyDescent="0.25">
      <c r="A6339" s="1" t="str">
        <v>TXN_1745182</v>
      </c>
      <c r="B6339" s="1" cm="1">
        <f t="array" ref="B6339">IF('Cleaned Data'!B6339="","",_xlfn.SWITCH('Cleaned Data'!B6339,"Coffee",1,"Tea",2,"Juice",3,"Smoothie",4,"Cake",5,"Sandwich",6,"Salad",7,"Cookie",8,0))</f>
        <v>3</v>
      </c>
      <c r="C6339" s="1">
        <v>3</v>
      </c>
      <c r="D6339" s="6">
        <v>3</v>
      </c>
      <c r="E6339" s="1">
        <v>9</v>
      </c>
      <c r="F6339" s="1" cm="1">
        <f t="array" ref="F6339">IF('Cleaned Data'!F6339="","",_xlfn.SWITCH('Cleaned Data'!F6339,"Cash",1,"Credit Card",2,"Digital Wallet",3,0))</f>
        <v>0</v>
      </c>
      <c r="G6339" s="1" cm="1">
        <f t="array" ref="G6339">IF('Cleaned Data'!G6339="","",_xlfn.SWITCH('Cleaned Data'!G6339,"In-Store",1,"Takeaway",2,0))</f>
        <v>0</v>
      </c>
      <c r="H6339" s="8" t="str">
        <v>3/20/2023</v>
      </c>
    </row>
    <row r="6340" spans="1:8" ht="12.5" x14ac:dyDescent="0.25">
      <c r="A6340" s="1" t="str">
        <v>TXN_1952465</v>
      </c>
      <c r="B6340" s="1" cm="1">
        <f t="array" ref="B6340">IF('Cleaned Data'!B6340="","",_xlfn.SWITCH('Cleaned Data'!B6340,"Coffee",1,"Tea",2,"Juice",3,"Smoothie",4,"Cake",5,"Sandwich",6,"Salad",7,"Cookie",8,0))</f>
        <v>7</v>
      </c>
      <c r="C6340" s="1">
        <v>1</v>
      </c>
      <c r="D6340" s="6">
        <v>5</v>
      </c>
      <c r="E6340" s="1">
        <v>5</v>
      </c>
      <c r="F6340" s="1" cm="1">
        <f t="array" ref="F6340">IF('Cleaned Data'!F6340="","",_xlfn.SWITCH('Cleaned Data'!F6340,"Cash",1,"Credit Card",2,"Digital Wallet",3,0))</f>
        <v>1</v>
      </c>
      <c r="G6340" s="1" cm="1">
        <f t="array" ref="G6340">IF('Cleaned Data'!G6340="","",_xlfn.SWITCH('Cleaned Data'!G6340,"In-Store",1,"Takeaway",2,0))</f>
        <v>2</v>
      </c>
      <c r="H6340" s="8" t="str">
        <v>3/20/2023</v>
      </c>
    </row>
    <row r="6341" spans="1:8" ht="12.5" x14ac:dyDescent="0.25">
      <c r="A6341" s="1" t="str">
        <v>TXN_1971103</v>
      </c>
      <c r="B6341" s="1" cm="1">
        <f t="array" ref="B6341">IF('Cleaned Data'!B6341="","",_xlfn.SWITCH('Cleaned Data'!B6341,"Coffee",1,"Tea",2,"Juice",3,"Smoothie",4,"Cake",5,"Sandwich",6,"Salad",7,"Cookie",8,0))</f>
        <v>2</v>
      </c>
      <c r="C6341" s="1">
        <v>4</v>
      </c>
      <c r="D6341" s="6">
        <v>1.5</v>
      </c>
      <c r="E6341" s="1">
        <v>6</v>
      </c>
      <c r="F6341" s="1" cm="1">
        <f t="array" ref="F6341">IF('Cleaned Data'!F6341="","",_xlfn.SWITCH('Cleaned Data'!F6341,"Cash",1,"Credit Card",2,"Digital Wallet",3,0))</f>
        <v>0</v>
      </c>
      <c r="G6341" s="1" cm="1">
        <f t="array" ref="G6341">IF('Cleaned Data'!G6341="","",_xlfn.SWITCH('Cleaned Data'!G6341,"In-Store",1,"Takeaway",2,0))</f>
        <v>1</v>
      </c>
      <c r="H6341" s="8" t="str">
        <v>3/20/2023</v>
      </c>
    </row>
    <row r="6342" spans="1:8" ht="12.5" x14ac:dyDescent="0.25">
      <c r="A6342" s="1" t="str">
        <v>TXN_2761542</v>
      </c>
      <c r="B6342" s="1" cm="1">
        <f t="array" ref="B6342">IF('Cleaned Data'!B6342="","",_xlfn.SWITCH('Cleaned Data'!B6342,"Coffee",1,"Tea",2,"Juice",3,"Smoothie",4,"Cake",5,"Sandwich",6,"Salad",7,"Cookie",8,0))</f>
        <v>1</v>
      </c>
      <c r="C6342" s="1">
        <v>1</v>
      </c>
      <c r="D6342" s="6">
        <v>2</v>
      </c>
      <c r="E6342" s="1">
        <v>2</v>
      </c>
      <c r="F6342" s="1" cm="1">
        <f t="array" ref="F6342">IF('Cleaned Data'!F6342="","",_xlfn.SWITCH('Cleaned Data'!F6342,"Cash",1,"Credit Card",2,"Digital Wallet",3,0))</f>
        <v>3</v>
      </c>
      <c r="G6342" s="1" cm="1">
        <f t="array" ref="G6342">IF('Cleaned Data'!G6342="","",_xlfn.SWITCH('Cleaned Data'!G6342,"In-Store",1,"Takeaway",2,0))</f>
        <v>2</v>
      </c>
      <c r="H6342" s="8" t="str">
        <v>3/20/2023</v>
      </c>
    </row>
    <row r="6343" spans="1:8" ht="12.5" x14ac:dyDescent="0.25">
      <c r="A6343" s="1" t="str">
        <v>TXN_2864951</v>
      </c>
      <c r="B6343" s="1" cm="1">
        <f t="array" ref="B6343">IF('Cleaned Data'!B6343="","",_xlfn.SWITCH('Cleaned Data'!B6343,"Coffee",1,"Tea",2,"Juice",3,"Smoothie",4,"Cake",5,"Sandwich",6,"Salad",7,"Cookie",8,0))</f>
        <v>5</v>
      </c>
      <c r="C6343" s="1">
        <v>1</v>
      </c>
      <c r="D6343" s="6">
        <v>3</v>
      </c>
      <c r="E6343" s="1">
        <v>3</v>
      </c>
      <c r="F6343" s="1" cm="1">
        <f t="array" ref="F6343">IF('Cleaned Data'!F6343="","",_xlfn.SWITCH('Cleaned Data'!F6343,"Cash",1,"Credit Card",2,"Digital Wallet",3,0))</f>
        <v>3</v>
      </c>
      <c r="G6343" s="1" cm="1">
        <f t="array" ref="G6343">IF('Cleaned Data'!G6343="","",_xlfn.SWITCH('Cleaned Data'!G6343,"In-Store",1,"Takeaway",2,0))</f>
        <v>0</v>
      </c>
      <c r="H6343" s="8" t="str">
        <v>3/20/2023</v>
      </c>
    </row>
    <row r="6344" spans="1:8" ht="12.5" x14ac:dyDescent="0.25">
      <c r="A6344" s="1" t="str">
        <v>TXN_3206876</v>
      </c>
      <c r="B6344" s="1" cm="1">
        <f t="array" ref="B6344">IF('Cleaned Data'!B6344="","",_xlfn.SWITCH('Cleaned Data'!B6344,"Coffee",1,"Tea",2,"Juice",3,"Smoothie",4,"Cake",5,"Sandwich",6,"Salad",7,"Cookie",8,0))</f>
        <v>4</v>
      </c>
      <c r="C6344" s="1">
        <v>3</v>
      </c>
      <c r="D6344" s="6">
        <v>4</v>
      </c>
      <c r="E6344" s="1">
        <v>12</v>
      </c>
      <c r="F6344" s="1" cm="1">
        <f t="array" ref="F6344">IF('Cleaned Data'!F6344="","",_xlfn.SWITCH('Cleaned Data'!F6344,"Cash",1,"Credit Card",2,"Digital Wallet",3,0))</f>
        <v>1</v>
      </c>
      <c r="G6344" s="1" cm="1">
        <f t="array" ref="G6344">IF('Cleaned Data'!G6344="","",_xlfn.SWITCH('Cleaned Data'!G6344,"In-Store",1,"Takeaway",2,0))</f>
        <v>1</v>
      </c>
      <c r="H6344" s="8" t="str">
        <v>3/20/2023</v>
      </c>
    </row>
    <row r="6345" spans="1:8" ht="12.5" x14ac:dyDescent="0.25">
      <c r="A6345" s="1" t="str">
        <v>TXN_3676131</v>
      </c>
      <c r="B6345" s="1" cm="1">
        <f t="array" ref="B6345">IF('Cleaned Data'!B6345="","",_xlfn.SWITCH('Cleaned Data'!B6345,"Coffee",1,"Tea",2,"Juice",3,"Smoothie",4,"Cake",5,"Sandwich",6,"Salad",7,"Cookie",8,0))</f>
        <v>2</v>
      </c>
      <c r="C6345" s="1">
        <v>3</v>
      </c>
      <c r="D6345" s="6">
        <v>1.5</v>
      </c>
      <c r="E6345" s="1">
        <v>4.5</v>
      </c>
      <c r="F6345" s="1" cm="1">
        <f t="array" ref="F6345">IF('Cleaned Data'!F6345="","",_xlfn.SWITCH('Cleaned Data'!F6345,"Cash",1,"Credit Card",2,"Digital Wallet",3,0))</f>
        <v>0</v>
      </c>
      <c r="G6345" s="1" cm="1">
        <f t="array" ref="G6345">IF('Cleaned Data'!G6345="","",_xlfn.SWITCH('Cleaned Data'!G6345,"In-Store",1,"Takeaway",2,0))</f>
        <v>2</v>
      </c>
      <c r="H6345" s="8" t="str">
        <v>3/20/2023</v>
      </c>
    </row>
    <row r="6346" spans="1:8" ht="12.5" x14ac:dyDescent="0.25">
      <c r="A6346" s="1" t="str">
        <v>TXN_3700419</v>
      </c>
      <c r="B6346" s="1" cm="1">
        <f t="array" ref="B6346">IF('Cleaned Data'!B6346="","",_xlfn.SWITCH('Cleaned Data'!B6346,"Coffee",1,"Tea",2,"Juice",3,"Smoothie",4,"Cake",5,"Sandwich",6,"Salad",7,"Cookie",8,0))</f>
        <v>3</v>
      </c>
      <c r="C6346" s="1">
        <v>1</v>
      </c>
      <c r="D6346" s="6">
        <v>3</v>
      </c>
      <c r="E6346" s="1">
        <v>3</v>
      </c>
      <c r="F6346" s="1" cm="1">
        <f t="array" ref="F6346">IF('Cleaned Data'!F6346="","",_xlfn.SWITCH('Cleaned Data'!F6346,"Cash",1,"Credit Card",2,"Digital Wallet",3,0))</f>
        <v>3</v>
      </c>
      <c r="G6346" s="1" cm="1">
        <f t="array" ref="G6346">IF('Cleaned Data'!G6346="","",_xlfn.SWITCH('Cleaned Data'!G6346,"In-Store",1,"Takeaway",2,0))</f>
        <v>0</v>
      </c>
      <c r="H6346" s="8" t="str">
        <v>3/20/2023</v>
      </c>
    </row>
    <row r="6347" spans="1:8" ht="12.5" x14ac:dyDescent="0.25">
      <c r="A6347" s="1" t="str">
        <v>TXN_4118960</v>
      </c>
      <c r="B6347" s="1" cm="1">
        <f t="array" ref="B6347">IF('Cleaned Data'!B6347="","",_xlfn.SWITCH('Cleaned Data'!B6347,"Coffee",1,"Tea",2,"Juice",3,"Smoothie",4,"Cake",5,"Sandwich",6,"Salad",7,"Cookie",8,0))</f>
        <v>2</v>
      </c>
      <c r="C6347" s="1">
        <v>1</v>
      </c>
      <c r="D6347" s="6">
        <v>1.5</v>
      </c>
      <c r="E6347" s="1">
        <v>1.5</v>
      </c>
      <c r="F6347" s="1" cm="1">
        <f t="array" ref="F6347">IF('Cleaned Data'!F6347="","",_xlfn.SWITCH('Cleaned Data'!F6347,"Cash",1,"Credit Card",2,"Digital Wallet",3,0))</f>
        <v>1</v>
      </c>
      <c r="G6347" s="1" cm="1">
        <f t="array" ref="G6347">IF('Cleaned Data'!G6347="","",_xlfn.SWITCH('Cleaned Data'!G6347,"In-Store",1,"Takeaway",2,0))</f>
        <v>2</v>
      </c>
      <c r="H6347" s="8" t="str">
        <v>3/20/2023</v>
      </c>
    </row>
    <row r="6348" spans="1:8" ht="12.5" x14ac:dyDescent="0.25">
      <c r="A6348" s="1" t="str">
        <v>TXN_4553403</v>
      </c>
      <c r="B6348" s="1" cm="1">
        <f t="array" ref="B6348">IF('Cleaned Data'!B6348="","",_xlfn.SWITCH('Cleaned Data'!B6348,"Coffee",1,"Tea",2,"Juice",3,"Smoothie",4,"Cake",5,"Sandwich",6,"Salad",7,"Cookie",8,0))</f>
        <v>1</v>
      </c>
      <c r="C6348" s="1">
        <v>5</v>
      </c>
      <c r="D6348" s="6">
        <v>2</v>
      </c>
      <c r="E6348" s="1">
        <v>10</v>
      </c>
      <c r="F6348" s="1" cm="1">
        <f t="array" ref="F6348">IF('Cleaned Data'!F6348="","",_xlfn.SWITCH('Cleaned Data'!F6348,"Cash",1,"Credit Card",2,"Digital Wallet",3,0))</f>
        <v>3</v>
      </c>
      <c r="G6348" s="1" cm="1">
        <f t="array" ref="G6348">IF('Cleaned Data'!G6348="","",_xlfn.SWITCH('Cleaned Data'!G6348,"In-Store",1,"Takeaway",2,0))</f>
        <v>2</v>
      </c>
      <c r="H6348" s="8" t="str">
        <v>3/20/2023</v>
      </c>
    </row>
    <row r="6349" spans="1:8" ht="12.5" x14ac:dyDescent="0.25">
      <c r="A6349" s="1" t="str">
        <v>TXN_4742476</v>
      </c>
      <c r="B6349" s="1" cm="1">
        <f t="array" ref="B6349">IF('Cleaned Data'!B6349="","",_xlfn.SWITCH('Cleaned Data'!B6349,"Coffee",1,"Tea",2,"Juice",3,"Smoothie",4,"Cake",5,"Sandwich",6,"Salad",7,"Cookie",8,0))</f>
        <v>8</v>
      </c>
      <c r="C6349" s="1">
        <v>1</v>
      </c>
      <c r="D6349" s="6">
        <v>1</v>
      </c>
      <c r="E6349" s="1">
        <v>1</v>
      </c>
      <c r="F6349" s="1" cm="1">
        <f t="array" ref="F6349">IF('Cleaned Data'!F6349="","",_xlfn.SWITCH('Cleaned Data'!F6349,"Cash",1,"Credit Card",2,"Digital Wallet",3,0))</f>
        <v>3</v>
      </c>
      <c r="G6349" s="1" cm="1">
        <f t="array" ref="G6349">IF('Cleaned Data'!G6349="","",_xlfn.SWITCH('Cleaned Data'!G6349,"In-Store",1,"Takeaway",2,0))</f>
        <v>1</v>
      </c>
      <c r="H6349" s="8" t="str">
        <v>3/20/2023</v>
      </c>
    </row>
    <row r="6350" spans="1:8" ht="12.5" x14ac:dyDescent="0.25">
      <c r="A6350" s="1" t="str">
        <v>TXN_4795208</v>
      </c>
      <c r="B6350" s="1" cm="1">
        <f t="array" ref="B6350">IF('Cleaned Data'!B6350="","",_xlfn.SWITCH('Cleaned Data'!B6350,"Coffee",1,"Tea",2,"Juice",3,"Smoothie",4,"Cake",5,"Sandwich",6,"Salad",7,"Cookie",8,0))</f>
        <v>8</v>
      </c>
      <c r="C6350" s="1">
        <v>1</v>
      </c>
      <c r="D6350" s="6">
        <v>1</v>
      </c>
      <c r="E6350" s="1">
        <v>1</v>
      </c>
      <c r="F6350" s="1" cm="1">
        <f t="array" ref="F6350">IF('Cleaned Data'!F6350="","",_xlfn.SWITCH('Cleaned Data'!F6350,"Cash",1,"Credit Card",2,"Digital Wallet",3,0))</f>
        <v>2</v>
      </c>
      <c r="G6350" s="1" cm="1">
        <f t="array" ref="G6350">IF('Cleaned Data'!G6350="","",_xlfn.SWITCH('Cleaned Data'!G6350,"In-Store",1,"Takeaway",2,0))</f>
        <v>2</v>
      </c>
      <c r="H6350" s="8" t="str">
        <v>3/20/2023</v>
      </c>
    </row>
    <row r="6351" spans="1:8" ht="12.5" x14ac:dyDescent="0.25">
      <c r="A6351" s="1" t="str">
        <v>TXN_5263133</v>
      </c>
      <c r="B6351" s="1" cm="1">
        <f t="array" ref="B6351">IF('Cleaned Data'!B6351="","",_xlfn.SWITCH('Cleaned Data'!B6351,"Coffee",1,"Tea",2,"Juice",3,"Smoothie",4,"Cake",5,"Sandwich",6,"Salad",7,"Cookie",8,0))</f>
        <v>8</v>
      </c>
      <c r="C6351" s="1">
        <v>5</v>
      </c>
      <c r="D6351" s="6">
        <v>1</v>
      </c>
      <c r="E6351" s="1">
        <v>5</v>
      </c>
      <c r="F6351" s="1" cm="1">
        <f t="array" ref="F6351">IF('Cleaned Data'!F6351="","",_xlfn.SWITCH('Cleaned Data'!F6351,"Cash",1,"Credit Card",2,"Digital Wallet",3,0))</f>
        <v>3</v>
      </c>
      <c r="G6351" s="1" cm="1">
        <f t="array" ref="G6351">IF('Cleaned Data'!G6351="","",_xlfn.SWITCH('Cleaned Data'!G6351,"In-Store",1,"Takeaway",2,0))</f>
        <v>1</v>
      </c>
      <c r="H6351" s="8" t="str">
        <v>3/20/2023</v>
      </c>
    </row>
    <row r="6352" spans="1:8" ht="12.5" x14ac:dyDescent="0.25">
      <c r="A6352" s="1" t="str">
        <v>TXN_5537517</v>
      </c>
      <c r="B6352" s="1" cm="1">
        <f t="array" ref="B6352">IF('Cleaned Data'!B6352="","",_xlfn.SWITCH('Cleaned Data'!B6352,"Coffee",1,"Tea",2,"Juice",3,"Smoothie",4,"Cake",5,"Sandwich",6,"Salad",7,"Cookie",8,0))</f>
        <v>1</v>
      </c>
      <c r="C6352" s="1">
        <v>2</v>
      </c>
      <c r="D6352" s="6">
        <v>2</v>
      </c>
      <c r="E6352" s="1">
        <v>4</v>
      </c>
      <c r="F6352" s="1" cm="1">
        <f t="array" ref="F6352">IF('Cleaned Data'!F6352="","",_xlfn.SWITCH('Cleaned Data'!F6352,"Cash",1,"Credit Card",2,"Digital Wallet",3,0))</f>
        <v>0</v>
      </c>
      <c r="G6352" s="1" cm="1">
        <f t="array" ref="G6352">IF('Cleaned Data'!G6352="","",_xlfn.SWITCH('Cleaned Data'!G6352,"In-Store",1,"Takeaway",2,0))</f>
        <v>0</v>
      </c>
      <c r="H6352" s="8" t="str">
        <v>3/20/2023</v>
      </c>
    </row>
    <row r="6353" spans="1:8" ht="12.5" x14ac:dyDescent="0.25">
      <c r="A6353" s="1" t="str">
        <v>TXN_5595584</v>
      </c>
      <c r="B6353" s="1" cm="1">
        <f t="array" ref="B6353">IF('Cleaned Data'!B6353="","",_xlfn.SWITCH('Cleaned Data'!B6353,"Coffee",1,"Tea",2,"Juice",3,"Smoothie",4,"Cake",5,"Sandwich",6,"Salad",7,"Cookie",8,0))</f>
        <v>3</v>
      </c>
      <c r="C6353" s="1">
        <v>2</v>
      </c>
      <c r="D6353" s="6">
        <v>3</v>
      </c>
      <c r="E6353" s="1">
        <v>6</v>
      </c>
      <c r="F6353" s="1" cm="1">
        <f t="array" ref="F6353">IF('Cleaned Data'!F6353="","",_xlfn.SWITCH('Cleaned Data'!F6353,"Cash",1,"Credit Card",2,"Digital Wallet",3,0))</f>
        <v>2</v>
      </c>
      <c r="G6353" s="1" cm="1">
        <f t="array" ref="G6353">IF('Cleaned Data'!G6353="","",_xlfn.SWITCH('Cleaned Data'!G6353,"In-Store",1,"Takeaway",2,0))</f>
        <v>0</v>
      </c>
      <c r="H6353" s="8" t="str">
        <v>3/20/2023</v>
      </c>
    </row>
    <row r="6354" spans="1:8" ht="12.5" x14ac:dyDescent="0.25">
      <c r="A6354" s="1" t="str">
        <v>TXN_6541329</v>
      </c>
      <c r="B6354" s="1" cm="1">
        <f t="array" ref="B6354">IF('Cleaned Data'!B6354="","",_xlfn.SWITCH('Cleaned Data'!B6354,"Coffee",1,"Tea",2,"Juice",3,"Smoothie",4,"Cake",5,"Sandwich",6,"Salad",7,"Cookie",8,0))</f>
        <v>4</v>
      </c>
      <c r="C6354" s="1">
        <v>2</v>
      </c>
      <c r="D6354" s="6">
        <v>4</v>
      </c>
      <c r="E6354" s="1">
        <v>8</v>
      </c>
      <c r="F6354" s="1" cm="1">
        <f t="array" ref="F6354">IF('Cleaned Data'!F6354="","",_xlfn.SWITCH('Cleaned Data'!F6354,"Cash",1,"Credit Card",2,"Digital Wallet",3,0))</f>
        <v>1</v>
      </c>
      <c r="G6354" s="1" cm="1">
        <f t="array" ref="G6354">IF('Cleaned Data'!G6354="","",_xlfn.SWITCH('Cleaned Data'!G6354,"In-Store",1,"Takeaway",2,0))</f>
        <v>2</v>
      </c>
      <c r="H6354" s="8" t="str">
        <v>3/20/2023</v>
      </c>
    </row>
    <row r="6355" spans="1:8" ht="12.5" x14ac:dyDescent="0.25">
      <c r="A6355" s="1" t="str">
        <v>TXN_6775304</v>
      </c>
      <c r="B6355" s="1" cm="1">
        <f t="array" ref="B6355">IF('Cleaned Data'!B6355="","",_xlfn.SWITCH('Cleaned Data'!B6355,"Coffee",1,"Tea",2,"Juice",3,"Smoothie",4,"Cake",5,"Sandwich",6,"Salad",7,"Cookie",8,0))</f>
        <v>4</v>
      </c>
      <c r="C6355" s="1">
        <v>4</v>
      </c>
      <c r="D6355" s="6">
        <v>4</v>
      </c>
      <c r="E6355" s="1">
        <v>16</v>
      </c>
      <c r="F6355" s="1" cm="1">
        <f t="array" ref="F6355">IF('Cleaned Data'!F6355="","",_xlfn.SWITCH('Cleaned Data'!F6355,"Cash",1,"Credit Card",2,"Digital Wallet",3,0))</f>
        <v>1</v>
      </c>
      <c r="G6355" s="1" cm="1">
        <f t="array" ref="G6355">IF('Cleaned Data'!G6355="","",_xlfn.SWITCH('Cleaned Data'!G6355,"In-Store",1,"Takeaway",2,0))</f>
        <v>0</v>
      </c>
      <c r="H6355" s="8" t="str">
        <v>3/20/2023</v>
      </c>
    </row>
    <row r="6356" spans="1:8" ht="12.5" x14ac:dyDescent="0.25">
      <c r="A6356" s="1" t="str">
        <v>TXN_6993624</v>
      </c>
      <c r="B6356" s="1" cm="1">
        <f t="array" ref="B6356">IF('Cleaned Data'!B6356="","",_xlfn.SWITCH('Cleaned Data'!B6356,"Coffee",1,"Tea",2,"Juice",3,"Smoothie",4,"Cake",5,"Sandwich",6,"Salad",7,"Cookie",8,0))</f>
        <v>3</v>
      </c>
      <c r="C6356" s="1">
        <v>3</v>
      </c>
      <c r="D6356" s="6">
        <v>3</v>
      </c>
      <c r="E6356" s="1">
        <v>9</v>
      </c>
      <c r="F6356" s="1" cm="1">
        <f t="array" ref="F6356">IF('Cleaned Data'!F6356="","",_xlfn.SWITCH('Cleaned Data'!F6356,"Cash",1,"Credit Card",2,"Digital Wallet",3,0))</f>
        <v>0</v>
      </c>
      <c r="G6356" s="1" cm="1">
        <f t="array" ref="G6356">IF('Cleaned Data'!G6356="","",_xlfn.SWITCH('Cleaned Data'!G6356,"In-Store",1,"Takeaway",2,0))</f>
        <v>2</v>
      </c>
      <c r="H6356" s="8" t="str">
        <v>3/20/2023</v>
      </c>
    </row>
    <row r="6357" spans="1:8" ht="12.5" x14ac:dyDescent="0.25">
      <c r="A6357" s="1" t="str">
        <v>TXN_7485712</v>
      </c>
      <c r="B6357" s="1" cm="1">
        <f t="array" ref="B6357">IF('Cleaned Data'!B6357="","",_xlfn.SWITCH('Cleaned Data'!B6357,"Coffee",1,"Tea",2,"Juice",3,"Smoothie",4,"Cake",5,"Sandwich",6,"Salad",7,"Cookie",8,0))</f>
        <v>4</v>
      </c>
      <c r="C6357" s="1">
        <v>5</v>
      </c>
      <c r="D6357" s="6">
        <v>4</v>
      </c>
      <c r="E6357" s="1">
        <v>20</v>
      </c>
      <c r="F6357" s="1" cm="1">
        <f t="array" ref="F6357">IF('Cleaned Data'!F6357="","",_xlfn.SWITCH('Cleaned Data'!F6357,"Cash",1,"Credit Card",2,"Digital Wallet",3,0))</f>
        <v>3</v>
      </c>
      <c r="G6357" s="1" cm="1">
        <f t="array" ref="G6357">IF('Cleaned Data'!G6357="","",_xlfn.SWITCH('Cleaned Data'!G6357,"In-Store",1,"Takeaway",2,0))</f>
        <v>2</v>
      </c>
      <c r="H6357" s="8" t="str">
        <v>3/20/2023</v>
      </c>
    </row>
    <row r="6358" spans="1:8" ht="12.5" x14ac:dyDescent="0.25">
      <c r="A6358" s="1" t="str">
        <v>TXN_7621213</v>
      </c>
      <c r="B6358" s="1" cm="1">
        <f t="array" ref="B6358">IF('Cleaned Data'!B6358="","",_xlfn.SWITCH('Cleaned Data'!B6358,"Coffee",1,"Tea",2,"Juice",3,"Smoothie",4,"Cake",5,"Sandwich",6,"Salad",7,"Cookie",8,0))</f>
        <v>1</v>
      </c>
      <c r="C6358" s="1">
        <v>5</v>
      </c>
      <c r="D6358" s="6">
        <v>2</v>
      </c>
      <c r="E6358" s="1">
        <v>10</v>
      </c>
      <c r="F6358" s="1" cm="1">
        <f t="array" ref="F6358">IF('Cleaned Data'!F6358="","",_xlfn.SWITCH('Cleaned Data'!F6358,"Cash",1,"Credit Card",2,"Digital Wallet",3,0))</f>
        <v>1</v>
      </c>
      <c r="G6358" s="1" cm="1">
        <f t="array" ref="G6358">IF('Cleaned Data'!G6358="","",_xlfn.SWITCH('Cleaned Data'!G6358,"In-Store",1,"Takeaway",2,0))</f>
        <v>0</v>
      </c>
      <c r="H6358" s="8" t="str">
        <v>3/20/2023</v>
      </c>
    </row>
    <row r="6359" spans="1:8" ht="12.5" x14ac:dyDescent="0.25">
      <c r="A6359" s="1" t="str">
        <v>TXN_7712544</v>
      </c>
      <c r="B6359" s="1" cm="1">
        <f t="array" ref="B6359">IF('Cleaned Data'!B6359="","",_xlfn.SWITCH('Cleaned Data'!B6359,"Coffee",1,"Tea",2,"Juice",3,"Smoothie",4,"Cake",5,"Sandwich",6,"Salad",7,"Cookie",8,0))</f>
        <v>7</v>
      </c>
      <c r="C6359" s="1">
        <v>5</v>
      </c>
      <c r="D6359" s="6">
        <v>5</v>
      </c>
      <c r="E6359" s="1">
        <v>25</v>
      </c>
      <c r="F6359" s="1" cm="1">
        <f t="array" ref="F6359">IF('Cleaned Data'!F6359="","",_xlfn.SWITCH('Cleaned Data'!F6359,"Cash",1,"Credit Card",2,"Digital Wallet",3,0))</f>
        <v>1</v>
      </c>
      <c r="G6359" s="1" cm="1">
        <f t="array" ref="G6359">IF('Cleaned Data'!G6359="","",_xlfn.SWITCH('Cleaned Data'!G6359,"In-Store",1,"Takeaway",2,0))</f>
        <v>2</v>
      </c>
      <c r="H6359" s="8" t="str">
        <v>3/20/2023</v>
      </c>
    </row>
    <row r="6360" spans="1:8" ht="12.5" x14ac:dyDescent="0.25">
      <c r="A6360" s="1" t="str">
        <v>TXN_8626720</v>
      </c>
      <c r="B6360" s="1" cm="1">
        <f t="array" ref="B6360">IF('Cleaned Data'!B6360="","",_xlfn.SWITCH('Cleaned Data'!B6360,"Coffee",1,"Tea",2,"Juice",3,"Smoothie",4,"Cake",5,"Sandwich",6,"Salad",7,"Cookie",8,0))</f>
        <v>7</v>
      </c>
      <c r="C6360" s="1">
        <v>2</v>
      </c>
      <c r="D6360" s="6">
        <v>5</v>
      </c>
      <c r="E6360" s="1">
        <v>10</v>
      </c>
      <c r="F6360" s="1" cm="1">
        <f t="array" ref="F6360">IF('Cleaned Data'!F6360="","",_xlfn.SWITCH('Cleaned Data'!F6360,"Cash",1,"Credit Card",2,"Digital Wallet",3,0))</f>
        <v>2</v>
      </c>
      <c r="G6360" s="1" cm="1">
        <f t="array" ref="G6360">IF('Cleaned Data'!G6360="","",_xlfn.SWITCH('Cleaned Data'!G6360,"In-Store",1,"Takeaway",2,0))</f>
        <v>0</v>
      </c>
      <c r="H6360" s="8" t="str">
        <v>3/20/2023</v>
      </c>
    </row>
    <row r="6361" spans="1:8" ht="12.5" x14ac:dyDescent="0.25">
      <c r="A6361" s="1" t="str">
        <v>TXN_8964527</v>
      </c>
      <c r="B6361" s="1" cm="1">
        <f t="array" ref="B6361">IF('Cleaned Data'!B6361="","",_xlfn.SWITCH('Cleaned Data'!B6361,"Coffee",1,"Tea",2,"Juice",3,"Smoothie",4,"Cake",5,"Sandwich",6,"Salad",7,"Cookie",8,0))</f>
        <v>6</v>
      </c>
      <c r="C6361" s="1">
        <v>1</v>
      </c>
      <c r="D6361" s="6">
        <v>4</v>
      </c>
      <c r="E6361" s="1">
        <v>4</v>
      </c>
      <c r="F6361" s="1" cm="1">
        <f t="array" ref="F6361">IF('Cleaned Data'!F6361="","",_xlfn.SWITCH('Cleaned Data'!F6361,"Cash",1,"Credit Card",2,"Digital Wallet",3,0))</f>
        <v>0</v>
      </c>
      <c r="G6361" s="1" cm="1">
        <f t="array" ref="G6361">IF('Cleaned Data'!G6361="","",_xlfn.SWITCH('Cleaned Data'!G6361,"In-Store",1,"Takeaway",2,0))</f>
        <v>1</v>
      </c>
      <c r="H6361" s="8" t="str">
        <v>3/20/2023</v>
      </c>
    </row>
    <row r="6362" spans="1:8" ht="12.5" x14ac:dyDescent="0.25">
      <c r="A6362" s="1" t="str">
        <v>TXN_9407636</v>
      </c>
      <c r="B6362" s="1" cm="1">
        <f t="array" ref="B6362">IF('Cleaned Data'!B6362="","",_xlfn.SWITCH('Cleaned Data'!B6362,"Coffee",1,"Tea",2,"Juice",3,"Smoothie",4,"Cake",5,"Sandwich",6,"Salad",7,"Cookie",8,0))</f>
        <v>8</v>
      </c>
      <c r="C6362" s="1">
        <v>5</v>
      </c>
      <c r="D6362" s="6">
        <v>1</v>
      </c>
      <c r="E6362" s="1">
        <v>5</v>
      </c>
      <c r="F6362" s="1" cm="1">
        <f t="array" ref="F6362">IF('Cleaned Data'!F6362="","",_xlfn.SWITCH('Cleaned Data'!F6362,"Cash",1,"Credit Card",2,"Digital Wallet",3,0))</f>
        <v>1</v>
      </c>
      <c r="G6362" s="1" cm="1">
        <f t="array" ref="G6362">IF('Cleaned Data'!G6362="","",_xlfn.SWITCH('Cleaned Data'!G6362,"In-Store",1,"Takeaway",2,0))</f>
        <v>1</v>
      </c>
      <c r="H6362" s="8" t="str">
        <v>3/20/2023</v>
      </c>
    </row>
    <row r="6363" spans="1:8" ht="12.5" x14ac:dyDescent="0.25">
      <c r="A6363" s="1" t="str">
        <v>TXN_9448209</v>
      </c>
      <c r="B6363" s="1" cm="1">
        <f t="array" ref="B6363">IF('Cleaned Data'!B6363="","",_xlfn.SWITCH('Cleaned Data'!B6363,"Coffee",1,"Tea",2,"Juice",3,"Smoothie",4,"Cake",5,"Sandwich",6,"Salad",7,"Cookie",8,0))</f>
        <v>8</v>
      </c>
      <c r="C6363" s="1">
        <v>2</v>
      </c>
      <c r="D6363" s="6">
        <v>1</v>
      </c>
      <c r="E6363" s="1">
        <v>2</v>
      </c>
      <c r="F6363" s="1" cm="1">
        <f t="array" ref="F6363">IF('Cleaned Data'!F6363="","",_xlfn.SWITCH('Cleaned Data'!F6363,"Cash",1,"Credit Card",2,"Digital Wallet",3,0))</f>
        <v>1</v>
      </c>
      <c r="G6363" s="1" cm="1">
        <f t="array" ref="G6363">IF('Cleaned Data'!G6363="","",_xlfn.SWITCH('Cleaned Data'!G6363,"In-Store",1,"Takeaway",2,0))</f>
        <v>1</v>
      </c>
      <c r="H6363" s="8" t="str">
        <v>3/20/2023</v>
      </c>
    </row>
    <row r="6364" spans="1:8" ht="12.5" x14ac:dyDescent="0.25">
      <c r="A6364" s="1" t="str">
        <v>TXN_1012349</v>
      </c>
      <c r="B6364" s="1" cm="1">
        <f t="array" ref="B6364">IF('Cleaned Data'!B6364="","",_xlfn.SWITCH('Cleaned Data'!B6364,"Coffee",1,"Tea",2,"Juice",3,"Smoothie",4,"Cake",5,"Sandwich",6,"Salad",7,"Cookie",8,0))</f>
        <v>2</v>
      </c>
      <c r="C6364" s="1">
        <v>2</v>
      </c>
      <c r="D6364" s="6">
        <v>1.5</v>
      </c>
      <c r="E6364" s="1">
        <v>3</v>
      </c>
      <c r="F6364" s="1" cm="1">
        <f t="array" ref="F6364">IF('Cleaned Data'!F6364="","",_xlfn.SWITCH('Cleaned Data'!F6364,"Cash",1,"Credit Card",2,"Digital Wallet",3,0))</f>
        <v>0</v>
      </c>
      <c r="G6364" s="1" cm="1">
        <f t="array" ref="G6364">IF('Cleaned Data'!G6364="","",_xlfn.SWITCH('Cleaned Data'!G6364,"In-Store",1,"Takeaway",2,0))</f>
        <v>1</v>
      </c>
      <c r="H6364" s="8" t="str">
        <v>3/21/2023</v>
      </c>
    </row>
    <row r="6365" spans="1:8" ht="12.5" x14ac:dyDescent="0.25">
      <c r="A6365" s="1" t="str">
        <v>TXN_1365285</v>
      </c>
      <c r="B6365" s="1" cm="1">
        <f t="array" ref="B6365">IF('Cleaned Data'!B6365="","",_xlfn.SWITCH('Cleaned Data'!B6365,"Coffee",1,"Tea",2,"Juice",3,"Smoothie",4,"Cake",5,"Sandwich",6,"Salad",7,"Cookie",8,0))</f>
        <v>5</v>
      </c>
      <c r="C6365" s="1">
        <v>5</v>
      </c>
      <c r="D6365" s="6">
        <v>3</v>
      </c>
      <c r="E6365" s="1">
        <v>15</v>
      </c>
      <c r="F6365" s="1" cm="1">
        <f t="array" ref="F6365">IF('Cleaned Data'!F6365="","",_xlfn.SWITCH('Cleaned Data'!F6365,"Cash",1,"Credit Card",2,"Digital Wallet",3,0))</f>
        <v>3</v>
      </c>
      <c r="G6365" s="1" cm="1">
        <f t="array" ref="G6365">IF('Cleaned Data'!G6365="","",_xlfn.SWITCH('Cleaned Data'!G6365,"In-Store",1,"Takeaway",2,0))</f>
        <v>0</v>
      </c>
      <c r="H6365" s="8" t="str">
        <v>3/21/2023</v>
      </c>
    </row>
    <row r="6366" spans="1:8" ht="12.5" x14ac:dyDescent="0.25">
      <c r="A6366" s="1" t="str">
        <v>TXN_1456374</v>
      </c>
      <c r="B6366" s="1" cm="1">
        <f t="array" ref="B6366">IF('Cleaned Data'!B6366="","",_xlfn.SWITCH('Cleaned Data'!B6366,"Coffee",1,"Tea",2,"Juice",3,"Smoothie",4,"Cake",5,"Sandwich",6,"Salad",7,"Cookie",8,0))</f>
        <v>3</v>
      </c>
      <c r="C6366" s="1">
        <v>5</v>
      </c>
      <c r="D6366" s="6">
        <v>3</v>
      </c>
      <c r="E6366" s="1">
        <v>15</v>
      </c>
      <c r="F6366" s="1" cm="1">
        <f t="array" ref="F6366">IF('Cleaned Data'!F6366="","",_xlfn.SWITCH('Cleaned Data'!F6366,"Cash",1,"Credit Card",2,"Digital Wallet",3,0))</f>
        <v>2</v>
      </c>
      <c r="G6366" s="1" cm="1">
        <f t="array" ref="G6366">IF('Cleaned Data'!G6366="","",_xlfn.SWITCH('Cleaned Data'!G6366,"In-Store",1,"Takeaway",2,0))</f>
        <v>1</v>
      </c>
      <c r="H6366" s="8" t="str">
        <v>3/21/2023</v>
      </c>
    </row>
    <row r="6367" spans="1:8" ht="12.5" x14ac:dyDescent="0.25">
      <c r="A6367" s="1" t="str">
        <v>TXN_1928241</v>
      </c>
      <c r="B6367" s="1" cm="1">
        <f t="array" ref="B6367">IF('Cleaned Data'!B6367="","",_xlfn.SWITCH('Cleaned Data'!B6367,"Coffee",1,"Tea",2,"Juice",3,"Smoothie",4,"Cake",5,"Sandwich",6,"Salad",7,"Cookie",8,0))</f>
        <v>4</v>
      </c>
      <c r="C6367" s="1">
        <v>1</v>
      </c>
      <c r="D6367" s="6">
        <v>4</v>
      </c>
      <c r="E6367" s="1">
        <v>4</v>
      </c>
      <c r="F6367" s="1" cm="1">
        <f t="array" ref="F6367">IF('Cleaned Data'!F6367="","",_xlfn.SWITCH('Cleaned Data'!F6367,"Cash",1,"Credit Card",2,"Digital Wallet",3,0))</f>
        <v>2</v>
      </c>
      <c r="G6367" s="1" cm="1">
        <f t="array" ref="G6367">IF('Cleaned Data'!G6367="","",_xlfn.SWITCH('Cleaned Data'!G6367,"In-Store",1,"Takeaway",2,0))</f>
        <v>2</v>
      </c>
      <c r="H6367" s="8" t="str">
        <v>3/21/2023</v>
      </c>
    </row>
    <row r="6368" spans="1:8" ht="12.5" x14ac:dyDescent="0.25">
      <c r="A6368" s="1" t="str">
        <v>TXN_2009893</v>
      </c>
      <c r="B6368" s="1" cm="1">
        <f t="array" ref="B6368">IF('Cleaned Data'!B6368="","",_xlfn.SWITCH('Cleaned Data'!B6368,"Coffee",1,"Tea",2,"Juice",3,"Smoothie",4,"Cake",5,"Sandwich",6,"Salad",7,"Cookie",8,0))</f>
        <v>5</v>
      </c>
      <c r="C6368" s="1">
        <v>5</v>
      </c>
      <c r="D6368" s="6">
        <v>3</v>
      </c>
      <c r="E6368" s="1">
        <v>15</v>
      </c>
      <c r="F6368" s="1" cm="1">
        <f t="array" ref="F6368">IF('Cleaned Data'!F6368="","",_xlfn.SWITCH('Cleaned Data'!F6368,"Cash",1,"Credit Card",2,"Digital Wallet",3,0))</f>
        <v>0</v>
      </c>
      <c r="G6368" s="1" cm="1">
        <f t="array" ref="G6368">IF('Cleaned Data'!G6368="","",_xlfn.SWITCH('Cleaned Data'!G6368,"In-Store",1,"Takeaway",2,0))</f>
        <v>0</v>
      </c>
      <c r="H6368" s="8" t="str">
        <v>3/21/2023</v>
      </c>
    </row>
    <row r="6369" spans="1:8" ht="12.5" x14ac:dyDescent="0.25">
      <c r="A6369" s="1" t="str">
        <v>TXN_2234460</v>
      </c>
      <c r="B6369" s="1" cm="1">
        <f t="array" ref="B6369">IF('Cleaned Data'!B6369="","",_xlfn.SWITCH('Cleaned Data'!B6369,"Coffee",1,"Tea",2,"Juice",3,"Smoothie",4,"Cake",5,"Sandwich",6,"Salad",7,"Cookie",8,0))</f>
        <v>6</v>
      </c>
      <c r="C6369" s="1">
        <v>2</v>
      </c>
      <c r="D6369" s="6">
        <v>4</v>
      </c>
      <c r="E6369" s="1">
        <v>8</v>
      </c>
      <c r="F6369" s="1" cm="1">
        <f t="array" ref="F6369">IF('Cleaned Data'!F6369="","",_xlfn.SWITCH('Cleaned Data'!F6369,"Cash",1,"Credit Card",2,"Digital Wallet",3,0))</f>
        <v>0</v>
      </c>
      <c r="G6369" s="1" cm="1">
        <f t="array" ref="G6369">IF('Cleaned Data'!G6369="","",_xlfn.SWITCH('Cleaned Data'!G6369,"In-Store",1,"Takeaway",2,0))</f>
        <v>2</v>
      </c>
      <c r="H6369" s="8" t="str">
        <v>3/21/2023</v>
      </c>
    </row>
    <row r="6370" spans="1:8" ht="12.5" x14ac:dyDescent="0.25">
      <c r="A6370" s="1" t="str">
        <v>TXN_2628941</v>
      </c>
      <c r="B6370" s="1" cm="1">
        <f t="array" ref="B6370">IF('Cleaned Data'!B6370="","",_xlfn.SWITCH('Cleaned Data'!B6370,"Coffee",1,"Tea",2,"Juice",3,"Smoothie",4,"Cake",5,"Sandwich",6,"Salad",7,"Cookie",8,0))</f>
        <v>3</v>
      </c>
      <c r="C6370" s="1">
        <v>1</v>
      </c>
      <c r="D6370" s="6">
        <v>3</v>
      </c>
      <c r="E6370" s="1">
        <v>3</v>
      </c>
      <c r="F6370" s="1" cm="1">
        <f t="array" ref="F6370">IF('Cleaned Data'!F6370="","",_xlfn.SWITCH('Cleaned Data'!F6370,"Cash",1,"Credit Card",2,"Digital Wallet",3,0))</f>
        <v>2</v>
      </c>
      <c r="G6370" s="1" cm="1">
        <f t="array" ref="G6370">IF('Cleaned Data'!G6370="","",_xlfn.SWITCH('Cleaned Data'!G6370,"In-Store",1,"Takeaway",2,0))</f>
        <v>0</v>
      </c>
      <c r="H6370" s="8" t="str">
        <v>3/21/2023</v>
      </c>
    </row>
    <row r="6371" spans="1:8" ht="12.5" x14ac:dyDescent="0.25">
      <c r="A6371" s="1" t="str">
        <v>TXN_3091582</v>
      </c>
      <c r="B6371" s="1" cm="1">
        <f t="array" ref="B6371">IF('Cleaned Data'!B6371="","",_xlfn.SWITCH('Cleaned Data'!B6371,"Coffee",1,"Tea",2,"Juice",3,"Smoothie",4,"Cake",5,"Sandwich",6,"Salad",7,"Cookie",8,0))</f>
        <v>2</v>
      </c>
      <c r="C6371" s="1">
        <v>5</v>
      </c>
      <c r="D6371" s="6">
        <v>1.5</v>
      </c>
      <c r="E6371" s="1">
        <v>7.5</v>
      </c>
      <c r="F6371" s="1" cm="1">
        <f t="array" ref="F6371">IF('Cleaned Data'!F6371="","",_xlfn.SWITCH('Cleaned Data'!F6371,"Cash",1,"Credit Card",2,"Digital Wallet",3,0))</f>
        <v>2</v>
      </c>
      <c r="G6371" s="1" cm="1">
        <f t="array" ref="G6371">IF('Cleaned Data'!G6371="","",_xlfn.SWITCH('Cleaned Data'!G6371,"In-Store",1,"Takeaway",2,0))</f>
        <v>0</v>
      </c>
      <c r="H6371" s="8" t="str">
        <v>3/21/2023</v>
      </c>
    </row>
    <row r="6372" spans="1:8" ht="12.5" x14ac:dyDescent="0.25">
      <c r="A6372" s="1" t="str">
        <v>TXN_3116227</v>
      </c>
      <c r="B6372" s="1" cm="1">
        <f t="array" ref="B6372">IF('Cleaned Data'!B6372="","",_xlfn.SWITCH('Cleaned Data'!B6372,"Coffee",1,"Tea",2,"Juice",3,"Smoothie",4,"Cake",5,"Sandwich",6,"Salad",7,"Cookie",8,0))</f>
        <v>1</v>
      </c>
      <c r="C6372" s="1">
        <v>4</v>
      </c>
      <c r="D6372" s="6">
        <v>2</v>
      </c>
      <c r="E6372" s="1">
        <v>8</v>
      </c>
      <c r="F6372" s="1" cm="1">
        <f t="array" ref="F6372">IF('Cleaned Data'!F6372="","",_xlfn.SWITCH('Cleaned Data'!F6372,"Cash",1,"Credit Card",2,"Digital Wallet",3,0))</f>
        <v>3</v>
      </c>
      <c r="G6372" s="1" cm="1">
        <f t="array" ref="G6372">IF('Cleaned Data'!G6372="","",_xlfn.SWITCH('Cleaned Data'!G6372,"In-Store",1,"Takeaway",2,0))</f>
        <v>2</v>
      </c>
      <c r="H6372" s="8" t="str">
        <v>3/21/2023</v>
      </c>
    </row>
    <row r="6373" spans="1:8" ht="12.5" x14ac:dyDescent="0.25">
      <c r="A6373" s="1" t="str">
        <v>TXN_3147874</v>
      </c>
      <c r="B6373" s="1" cm="1">
        <f t="array" ref="B6373">IF('Cleaned Data'!B6373="","",_xlfn.SWITCH('Cleaned Data'!B6373,"Coffee",1,"Tea",2,"Juice",3,"Smoothie",4,"Cake",5,"Sandwich",6,"Salad",7,"Cookie",8,0))</f>
        <v>8</v>
      </c>
      <c r="C6373" s="1">
        <v>2</v>
      </c>
      <c r="D6373" s="6">
        <v>1</v>
      </c>
      <c r="E6373" s="1">
        <v>2</v>
      </c>
      <c r="F6373" s="1" cm="1">
        <f t="array" ref="F6373">IF('Cleaned Data'!F6373="","",_xlfn.SWITCH('Cleaned Data'!F6373,"Cash",1,"Credit Card",2,"Digital Wallet",3,0))</f>
        <v>2</v>
      </c>
      <c r="G6373" s="1" cm="1">
        <f t="array" ref="G6373">IF('Cleaned Data'!G6373="","",_xlfn.SWITCH('Cleaned Data'!G6373,"In-Store",1,"Takeaway",2,0))</f>
        <v>0</v>
      </c>
      <c r="H6373" s="8" t="str">
        <v>3/21/2023</v>
      </c>
    </row>
    <row r="6374" spans="1:8" ht="12.5" x14ac:dyDescent="0.25">
      <c r="A6374" s="1" t="str">
        <v>TXN_3485938</v>
      </c>
      <c r="B6374" s="1" cm="1">
        <f t="array" ref="B6374">IF('Cleaned Data'!B6374="","",_xlfn.SWITCH('Cleaned Data'!B6374,"Coffee",1,"Tea",2,"Juice",3,"Smoothie",4,"Cake",5,"Sandwich",6,"Salad",7,"Cookie",8,0))</f>
        <v>1</v>
      </c>
      <c r="C6374" s="1">
        <v>3</v>
      </c>
      <c r="D6374" s="6">
        <v>2</v>
      </c>
      <c r="E6374" s="1">
        <v>6</v>
      </c>
      <c r="F6374" s="1" cm="1">
        <f t="array" ref="F6374">IF('Cleaned Data'!F6374="","",_xlfn.SWITCH('Cleaned Data'!F6374,"Cash",1,"Credit Card",2,"Digital Wallet",3,0))</f>
        <v>1</v>
      </c>
      <c r="G6374" s="1" cm="1">
        <f t="array" ref="G6374">IF('Cleaned Data'!G6374="","",_xlfn.SWITCH('Cleaned Data'!G6374,"In-Store",1,"Takeaway",2,0))</f>
        <v>1</v>
      </c>
      <c r="H6374" s="8" t="str">
        <v>3/21/2023</v>
      </c>
    </row>
    <row r="6375" spans="1:8" ht="12.5" x14ac:dyDescent="0.25">
      <c r="A6375" s="1" t="str">
        <v>TXN_3963927</v>
      </c>
      <c r="B6375" s="1" cm="1">
        <f t="array" ref="B6375">IF('Cleaned Data'!B6375="","",_xlfn.SWITCH('Cleaned Data'!B6375,"Coffee",1,"Tea",2,"Juice",3,"Smoothie",4,"Cake",5,"Sandwich",6,"Salad",7,"Cookie",8,0))</f>
        <v>1</v>
      </c>
      <c r="C6375" s="1">
        <v>2</v>
      </c>
      <c r="D6375" s="6">
        <v>2</v>
      </c>
      <c r="E6375" s="1">
        <v>4</v>
      </c>
      <c r="F6375" s="1" cm="1">
        <f t="array" ref="F6375">IF('Cleaned Data'!F6375="","",_xlfn.SWITCH('Cleaned Data'!F6375,"Cash",1,"Credit Card",2,"Digital Wallet",3,0))</f>
        <v>2</v>
      </c>
      <c r="G6375" s="1" cm="1">
        <f t="array" ref="G6375">IF('Cleaned Data'!G6375="","",_xlfn.SWITCH('Cleaned Data'!G6375,"In-Store",1,"Takeaway",2,0))</f>
        <v>2</v>
      </c>
      <c r="H6375" s="8" t="str">
        <v>3/21/2023</v>
      </c>
    </row>
    <row r="6376" spans="1:8" ht="12.5" x14ac:dyDescent="0.25">
      <c r="A6376" s="1" t="str">
        <v>TXN_4049031</v>
      </c>
      <c r="B6376" s="1" cm="1">
        <f t="array" ref="B6376">IF('Cleaned Data'!B6376="","",_xlfn.SWITCH('Cleaned Data'!B6376,"Coffee",1,"Tea",2,"Juice",3,"Smoothie",4,"Cake",5,"Sandwich",6,"Salad",7,"Cookie",8,0))</f>
        <v>3</v>
      </c>
      <c r="C6376" s="1">
        <v>5</v>
      </c>
      <c r="D6376" s="6">
        <v>3</v>
      </c>
      <c r="E6376" s="1">
        <v>15</v>
      </c>
      <c r="F6376" s="1" cm="1">
        <f t="array" ref="F6376">IF('Cleaned Data'!F6376="","",_xlfn.SWITCH('Cleaned Data'!F6376,"Cash",1,"Credit Card",2,"Digital Wallet",3,0))</f>
        <v>2</v>
      </c>
      <c r="G6376" s="1" cm="1">
        <f t="array" ref="G6376">IF('Cleaned Data'!G6376="","",_xlfn.SWITCH('Cleaned Data'!G6376,"In-Store",1,"Takeaway",2,0))</f>
        <v>0</v>
      </c>
      <c r="H6376" s="8" t="str">
        <v>3/21/2023</v>
      </c>
    </row>
    <row r="6377" spans="1:8" ht="12.5" x14ac:dyDescent="0.25">
      <c r="A6377" s="1" t="str">
        <v>TXN_4179797</v>
      </c>
      <c r="B6377" s="1" cm="1">
        <f t="array" ref="B6377">IF('Cleaned Data'!B6377="","",_xlfn.SWITCH('Cleaned Data'!B6377,"Coffee",1,"Tea",2,"Juice",3,"Smoothie",4,"Cake",5,"Sandwich",6,"Salad",7,"Cookie",8,0))</f>
        <v>8</v>
      </c>
      <c r="C6377" s="1">
        <v>4</v>
      </c>
      <c r="D6377" s="6">
        <v>1</v>
      </c>
      <c r="E6377" s="1">
        <v>4</v>
      </c>
      <c r="F6377" s="1" cm="1">
        <f t="array" ref="F6377">IF('Cleaned Data'!F6377="","",_xlfn.SWITCH('Cleaned Data'!F6377,"Cash",1,"Credit Card",2,"Digital Wallet",3,0))</f>
        <v>2</v>
      </c>
      <c r="G6377" s="1" cm="1">
        <f t="array" ref="G6377">IF('Cleaned Data'!G6377="","",_xlfn.SWITCH('Cleaned Data'!G6377,"In-Store",1,"Takeaway",2,0))</f>
        <v>2</v>
      </c>
      <c r="H6377" s="8" t="str">
        <v>3/21/2023</v>
      </c>
    </row>
    <row r="6378" spans="1:8" ht="12.5" x14ac:dyDescent="0.25">
      <c r="A6378" s="1" t="str">
        <v>TXN_4958354</v>
      </c>
      <c r="B6378" s="1" cm="1">
        <f t="array" ref="B6378">IF('Cleaned Data'!B6378="","",_xlfn.SWITCH('Cleaned Data'!B6378,"Coffee",1,"Tea",2,"Juice",3,"Smoothie",4,"Cake",5,"Sandwich",6,"Salad",7,"Cookie",8,0))</f>
        <v>7</v>
      </c>
      <c r="C6378" s="1">
        <v>3</v>
      </c>
      <c r="D6378" s="6">
        <v>5</v>
      </c>
      <c r="E6378" s="1">
        <v>15</v>
      </c>
      <c r="F6378" s="1" cm="1">
        <f t="array" ref="F6378">IF('Cleaned Data'!F6378="","",_xlfn.SWITCH('Cleaned Data'!F6378,"Cash",1,"Credit Card",2,"Digital Wallet",3,0))</f>
        <v>3</v>
      </c>
      <c r="G6378" s="1" cm="1">
        <f t="array" ref="G6378">IF('Cleaned Data'!G6378="","",_xlfn.SWITCH('Cleaned Data'!G6378,"In-Store",1,"Takeaway",2,0))</f>
        <v>0</v>
      </c>
      <c r="H6378" s="8" t="str">
        <v>3/21/2023</v>
      </c>
    </row>
    <row r="6379" spans="1:8" ht="12.5" x14ac:dyDescent="0.25">
      <c r="A6379" s="1" t="str">
        <v>TXN_5268203</v>
      </c>
      <c r="B6379" s="1" cm="1">
        <f t="array" ref="B6379">IF('Cleaned Data'!B6379="","",_xlfn.SWITCH('Cleaned Data'!B6379,"Coffee",1,"Tea",2,"Juice",3,"Smoothie",4,"Cake",5,"Sandwich",6,"Salad",7,"Cookie",8,0))</f>
        <v>5</v>
      </c>
      <c r="C6379" s="1">
        <v>3</v>
      </c>
      <c r="D6379" s="6">
        <v>3</v>
      </c>
      <c r="E6379" s="1">
        <v>9</v>
      </c>
      <c r="F6379" s="1" cm="1">
        <f t="array" ref="F6379">IF('Cleaned Data'!F6379="","",_xlfn.SWITCH('Cleaned Data'!F6379,"Cash",1,"Credit Card",2,"Digital Wallet",3,0))</f>
        <v>0</v>
      </c>
      <c r="G6379" s="1" cm="1">
        <f t="array" ref="G6379">IF('Cleaned Data'!G6379="","",_xlfn.SWITCH('Cleaned Data'!G6379,"In-Store",1,"Takeaway",2,0))</f>
        <v>1</v>
      </c>
      <c r="H6379" s="8" t="str">
        <v>3/21/2023</v>
      </c>
    </row>
    <row r="6380" spans="1:8" ht="12.5" x14ac:dyDescent="0.25">
      <c r="A6380" s="1" t="str">
        <v>TXN_5351656</v>
      </c>
      <c r="B6380" s="1" cm="1">
        <f t="array" ref="B6380">IF('Cleaned Data'!B6380="","",_xlfn.SWITCH('Cleaned Data'!B6380,"Coffee",1,"Tea",2,"Juice",3,"Smoothie",4,"Cake",5,"Sandwich",6,"Salad",7,"Cookie",8,0))</f>
        <v>3</v>
      </c>
      <c r="C6380" s="1">
        <v>2</v>
      </c>
      <c r="D6380" s="6">
        <v>3</v>
      </c>
      <c r="E6380" s="1">
        <v>6</v>
      </c>
      <c r="F6380" s="1" cm="1">
        <f t="array" ref="F6380">IF('Cleaned Data'!F6380="","",_xlfn.SWITCH('Cleaned Data'!F6380,"Cash",1,"Credit Card",2,"Digital Wallet",3,0))</f>
        <v>1</v>
      </c>
      <c r="G6380" s="1" cm="1">
        <f t="array" ref="G6380">IF('Cleaned Data'!G6380="","",_xlfn.SWITCH('Cleaned Data'!G6380,"In-Store",1,"Takeaway",2,0))</f>
        <v>1</v>
      </c>
      <c r="H6380" s="8" t="str">
        <v>3/21/2023</v>
      </c>
    </row>
    <row r="6381" spans="1:8" ht="12.5" x14ac:dyDescent="0.25">
      <c r="A6381" s="1" t="str">
        <v>TXN_5468350</v>
      </c>
      <c r="B6381" s="1" cm="1">
        <f t="array" ref="B6381">IF('Cleaned Data'!B6381="","",_xlfn.SWITCH('Cleaned Data'!B6381,"Coffee",1,"Tea",2,"Juice",3,"Smoothie",4,"Cake",5,"Sandwich",6,"Salad",7,"Cookie",8,0))</f>
        <v>7</v>
      </c>
      <c r="C6381" s="1">
        <v>1</v>
      </c>
      <c r="D6381" s="6">
        <v>5</v>
      </c>
      <c r="E6381" s="1">
        <v>5</v>
      </c>
      <c r="F6381" s="1" cm="1">
        <f t="array" ref="F6381">IF('Cleaned Data'!F6381="","",_xlfn.SWITCH('Cleaned Data'!F6381,"Cash",1,"Credit Card",2,"Digital Wallet",3,0))</f>
        <v>2</v>
      </c>
      <c r="G6381" s="1" cm="1">
        <f t="array" ref="G6381">IF('Cleaned Data'!G6381="","",_xlfn.SWITCH('Cleaned Data'!G6381,"In-Store",1,"Takeaway",2,0))</f>
        <v>0</v>
      </c>
      <c r="H6381" s="8" t="str">
        <v>3/21/2023</v>
      </c>
    </row>
    <row r="6382" spans="1:8" ht="12.5" x14ac:dyDescent="0.25">
      <c r="A6382" s="1" t="str">
        <v>TXN_5926432</v>
      </c>
      <c r="B6382" s="1" cm="1">
        <f t="array" ref="B6382">IF('Cleaned Data'!B6382="","",_xlfn.SWITCH('Cleaned Data'!B6382,"Coffee",1,"Tea",2,"Juice",3,"Smoothie",4,"Cake",5,"Sandwich",6,"Salad",7,"Cookie",8,0))</f>
        <v>8</v>
      </c>
      <c r="C6382" s="1">
        <v>5</v>
      </c>
      <c r="D6382" s="6">
        <v>1</v>
      </c>
      <c r="E6382" s="1">
        <v>5</v>
      </c>
      <c r="F6382" s="1" cm="1">
        <f t="array" ref="F6382">IF('Cleaned Data'!F6382="","",_xlfn.SWITCH('Cleaned Data'!F6382,"Cash",1,"Credit Card",2,"Digital Wallet",3,0))</f>
        <v>0</v>
      </c>
      <c r="G6382" s="1" cm="1">
        <f t="array" ref="G6382">IF('Cleaned Data'!G6382="","",_xlfn.SWITCH('Cleaned Data'!G6382,"In-Store",1,"Takeaway",2,0))</f>
        <v>0</v>
      </c>
      <c r="H6382" s="8" t="str">
        <v>3/21/2023</v>
      </c>
    </row>
    <row r="6383" spans="1:8" ht="12.5" x14ac:dyDescent="0.25">
      <c r="A6383" s="1" t="str">
        <v>TXN_6011341</v>
      </c>
      <c r="B6383" s="1" cm="1">
        <f t="array" ref="B6383">IF('Cleaned Data'!B6383="","",_xlfn.SWITCH('Cleaned Data'!B6383,"Coffee",1,"Tea",2,"Juice",3,"Smoothie",4,"Cake",5,"Sandwich",6,"Salad",7,"Cookie",8,0))</f>
        <v>8</v>
      </c>
      <c r="C6383" s="1">
        <v>3</v>
      </c>
      <c r="D6383" s="6">
        <v>1</v>
      </c>
      <c r="E6383" s="1">
        <v>3</v>
      </c>
      <c r="F6383" s="1" cm="1">
        <f t="array" ref="F6383">IF('Cleaned Data'!F6383="","",_xlfn.SWITCH('Cleaned Data'!F6383,"Cash",1,"Credit Card",2,"Digital Wallet",3,0))</f>
        <v>3</v>
      </c>
      <c r="G6383" s="1" cm="1">
        <f t="array" ref="G6383">IF('Cleaned Data'!G6383="","",_xlfn.SWITCH('Cleaned Data'!G6383,"In-Store",1,"Takeaway",2,0))</f>
        <v>2</v>
      </c>
      <c r="H6383" s="8" t="str">
        <v>3/21/2023</v>
      </c>
    </row>
    <row r="6384" spans="1:8" ht="12.5" x14ac:dyDescent="0.25">
      <c r="A6384" s="1" t="str">
        <v>TXN_6391414</v>
      </c>
      <c r="B6384" s="1" cm="1">
        <f t="array" ref="B6384">IF('Cleaned Data'!B6384="","",_xlfn.SWITCH('Cleaned Data'!B6384,"Coffee",1,"Tea",2,"Juice",3,"Smoothie",4,"Cake",5,"Sandwich",6,"Salad",7,"Cookie",8,0))</f>
        <v>3</v>
      </c>
      <c r="C6384" s="1">
        <v>4</v>
      </c>
      <c r="D6384" s="6">
        <v>3</v>
      </c>
      <c r="E6384" s="1">
        <v>12</v>
      </c>
      <c r="F6384" s="1" cm="1">
        <f t="array" ref="F6384">IF('Cleaned Data'!F6384="","",_xlfn.SWITCH('Cleaned Data'!F6384,"Cash",1,"Credit Card",2,"Digital Wallet",3,0))</f>
        <v>3</v>
      </c>
      <c r="G6384" s="1" cm="1">
        <f t="array" ref="G6384">IF('Cleaned Data'!G6384="","",_xlfn.SWITCH('Cleaned Data'!G6384,"In-Store",1,"Takeaway",2,0))</f>
        <v>0</v>
      </c>
      <c r="H6384" s="8" t="str">
        <v>3/21/2023</v>
      </c>
    </row>
    <row r="6385" spans="1:8" ht="12.5" x14ac:dyDescent="0.25">
      <c r="A6385" s="1" t="str">
        <v>TXN_7250085</v>
      </c>
      <c r="B6385" s="1" cm="1">
        <f t="array" ref="B6385">IF('Cleaned Data'!B6385="","",_xlfn.SWITCH('Cleaned Data'!B6385,"Coffee",1,"Tea",2,"Juice",3,"Smoothie",4,"Cake",5,"Sandwich",6,"Salad",7,"Cookie",8,0))</f>
        <v>8</v>
      </c>
      <c r="C6385" s="1">
        <v>2</v>
      </c>
      <c r="D6385" s="6">
        <v>1</v>
      </c>
      <c r="E6385" s="1">
        <v>2</v>
      </c>
      <c r="F6385" s="1" cm="1">
        <f t="array" ref="F6385">IF('Cleaned Data'!F6385="","",_xlfn.SWITCH('Cleaned Data'!F6385,"Cash",1,"Credit Card",2,"Digital Wallet",3,0))</f>
        <v>3</v>
      </c>
      <c r="G6385" s="1" cm="1">
        <f t="array" ref="G6385">IF('Cleaned Data'!G6385="","",_xlfn.SWITCH('Cleaned Data'!G6385,"In-Store",1,"Takeaway",2,0))</f>
        <v>0</v>
      </c>
      <c r="H6385" s="8" t="str">
        <v>3/21/2023</v>
      </c>
    </row>
    <row r="6386" spans="1:8" ht="12.5" x14ac:dyDescent="0.25">
      <c r="A6386" s="1" t="str">
        <v>TXN_8337899</v>
      </c>
      <c r="B6386" s="1" cm="1">
        <f t="array" ref="B6386">IF('Cleaned Data'!B6386="","",_xlfn.SWITCH('Cleaned Data'!B6386,"Coffee",1,"Tea",2,"Juice",3,"Smoothie",4,"Cake",5,"Sandwich",6,"Salad",7,"Cookie",8,0))</f>
        <v>5</v>
      </c>
      <c r="C6386" s="1">
        <v>1</v>
      </c>
      <c r="D6386" s="6">
        <v>3</v>
      </c>
      <c r="E6386" s="1">
        <v>3</v>
      </c>
      <c r="F6386" s="1" cm="1">
        <f t="array" ref="F6386">IF('Cleaned Data'!F6386="","",_xlfn.SWITCH('Cleaned Data'!F6386,"Cash",1,"Credit Card",2,"Digital Wallet",3,0))</f>
        <v>3</v>
      </c>
      <c r="G6386" s="1" cm="1">
        <f t="array" ref="G6386">IF('Cleaned Data'!G6386="","",_xlfn.SWITCH('Cleaned Data'!G6386,"In-Store",1,"Takeaway",2,0))</f>
        <v>2</v>
      </c>
      <c r="H6386" s="8" t="str">
        <v>3/21/2023</v>
      </c>
    </row>
    <row r="6387" spans="1:8" ht="12.5" x14ac:dyDescent="0.25">
      <c r="A6387" s="1" t="str">
        <v>TXN_8366002</v>
      </c>
      <c r="B6387" s="1" cm="1">
        <f t="array" ref="B6387">IF('Cleaned Data'!B6387="","",_xlfn.SWITCH('Cleaned Data'!B6387,"Coffee",1,"Tea",2,"Juice",3,"Smoothie",4,"Cake",5,"Sandwich",6,"Salad",7,"Cookie",8,0))</f>
        <v>8</v>
      </c>
      <c r="C6387" s="1">
        <v>5</v>
      </c>
      <c r="D6387" s="6">
        <v>1</v>
      </c>
      <c r="E6387" s="1">
        <v>5</v>
      </c>
      <c r="F6387" s="1" cm="1">
        <f t="array" ref="F6387">IF('Cleaned Data'!F6387="","",_xlfn.SWITCH('Cleaned Data'!F6387,"Cash",1,"Credit Card",2,"Digital Wallet",3,0))</f>
        <v>1</v>
      </c>
      <c r="G6387" s="1" cm="1">
        <f t="array" ref="G6387">IF('Cleaned Data'!G6387="","",_xlfn.SWITCH('Cleaned Data'!G6387,"In-Store",1,"Takeaway",2,0))</f>
        <v>0</v>
      </c>
      <c r="H6387" s="8" t="str">
        <v>3/21/2023</v>
      </c>
    </row>
    <row r="6388" spans="1:8" ht="12.5" x14ac:dyDescent="0.25">
      <c r="A6388" s="1" t="str">
        <v>TXN_9084554</v>
      </c>
      <c r="B6388" s="1" cm="1">
        <f t="array" ref="B6388">IF('Cleaned Data'!B6388="","",_xlfn.SWITCH('Cleaned Data'!B6388,"Coffee",1,"Tea",2,"Juice",3,"Smoothie",4,"Cake",5,"Sandwich",6,"Salad",7,"Cookie",8,0))</f>
        <v>6</v>
      </c>
      <c r="C6388" s="1">
        <v>5</v>
      </c>
      <c r="D6388" s="6">
        <v>4</v>
      </c>
      <c r="E6388" s="1">
        <v>20</v>
      </c>
      <c r="F6388" s="1" cm="1">
        <f t="array" ref="F6388">IF('Cleaned Data'!F6388="","",_xlfn.SWITCH('Cleaned Data'!F6388,"Cash",1,"Credit Card",2,"Digital Wallet",3,0))</f>
        <v>2</v>
      </c>
      <c r="G6388" s="1" cm="1">
        <f t="array" ref="G6388">IF('Cleaned Data'!G6388="","",_xlfn.SWITCH('Cleaned Data'!G6388,"In-Store",1,"Takeaway",2,0))</f>
        <v>0</v>
      </c>
      <c r="H6388" s="8" t="str">
        <v>3/21/2023</v>
      </c>
    </row>
    <row r="6389" spans="1:8" ht="12.5" x14ac:dyDescent="0.25">
      <c r="A6389" s="1" t="str">
        <v>TXN_1047204</v>
      </c>
      <c r="B6389" s="1" cm="1">
        <f t="array" ref="B6389">IF('Cleaned Data'!B6389="","",_xlfn.SWITCH('Cleaned Data'!B6389,"Coffee",1,"Tea",2,"Juice",3,"Smoothie",4,"Cake",5,"Sandwich",6,"Salad",7,"Cookie",8,0))</f>
        <v>7</v>
      </c>
      <c r="C6389" s="1">
        <v>3</v>
      </c>
      <c r="D6389" s="6">
        <v>5</v>
      </c>
      <c r="E6389" s="1">
        <v>15</v>
      </c>
      <c r="F6389" s="1" cm="1">
        <f t="array" ref="F6389">IF('Cleaned Data'!F6389="","",_xlfn.SWITCH('Cleaned Data'!F6389,"Cash",1,"Credit Card",2,"Digital Wallet",3,0))</f>
        <v>1</v>
      </c>
      <c r="G6389" s="1" cm="1">
        <f t="array" ref="G6389">IF('Cleaned Data'!G6389="","",_xlfn.SWITCH('Cleaned Data'!G6389,"In-Store",1,"Takeaway",2,0))</f>
        <v>0</v>
      </c>
      <c r="H6389" s="8" t="str">
        <v>3/22/2023</v>
      </c>
    </row>
    <row r="6390" spans="1:8" ht="12.5" x14ac:dyDescent="0.25">
      <c r="A6390" s="1" t="str">
        <v>TXN_1068317</v>
      </c>
      <c r="B6390" s="1" cm="1">
        <f t="array" ref="B6390">IF('Cleaned Data'!B6390="","",_xlfn.SWITCH('Cleaned Data'!B6390,"Coffee",1,"Tea",2,"Juice",3,"Smoothie",4,"Cake",5,"Sandwich",6,"Salad",7,"Cookie",8,0))</f>
        <v>2</v>
      </c>
      <c r="C6390" s="1">
        <v>2</v>
      </c>
      <c r="D6390" s="6">
        <v>1.5</v>
      </c>
      <c r="E6390" s="1">
        <v>3</v>
      </c>
      <c r="F6390" s="1" cm="1">
        <f t="array" ref="F6390">IF('Cleaned Data'!F6390="","",_xlfn.SWITCH('Cleaned Data'!F6390,"Cash",1,"Credit Card",2,"Digital Wallet",3,0))</f>
        <v>1</v>
      </c>
      <c r="G6390" s="1" cm="1">
        <f t="array" ref="G6390">IF('Cleaned Data'!G6390="","",_xlfn.SWITCH('Cleaned Data'!G6390,"In-Store",1,"Takeaway",2,0))</f>
        <v>1</v>
      </c>
      <c r="H6390" s="8" t="str">
        <v>3/22/2023</v>
      </c>
    </row>
    <row r="6391" spans="1:8" ht="12.5" x14ac:dyDescent="0.25">
      <c r="A6391" s="1" t="str">
        <v>TXN_1672632</v>
      </c>
      <c r="B6391" s="1" cm="1">
        <f t="array" ref="B6391">IF('Cleaned Data'!B6391="","",_xlfn.SWITCH('Cleaned Data'!B6391,"Coffee",1,"Tea",2,"Juice",3,"Smoothie",4,"Cake",5,"Sandwich",6,"Salad",7,"Cookie",8,0))</f>
        <v>2</v>
      </c>
      <c r="C6391" s="1">
        <v>1</v>
      </c>
      <c r="D6391" s="6">
        <v>1.5</v>
      </c>
      <c r="E6391" s="1">
        <v>1.5</v>
      </c>
      <c r="F6391" s="1" cm="1">
        <f t="array" ref="F6391">IF('Cleaned Data'!F6391="","",_xlfn.SWITCH('Cleaned Data'!F6391,"Cash",1,"Credit Card",2,"Digital Wallet",3,0))</f>
        <v>3</v>
      </c>
      <c r="G6391" s="1" cm="1">
        <f t="array" ref="G6391">IF('Cleaned Data'!G6391="","",_xlfn.SWITCH('Cleaned Data'!G6391,"In-Store",1,"Takeaway",2,0))</f>
        <v>1</v>
      </c>
      <c r="H6391" s="8" t="str">
        <v>3/22/2023</v>
      </c>
    </row>
    <row r="6392" spans="1:8" ht="12.5" x14ac:dyDescent="0.25">
      <c r="A6392" s="1" t="str">
        <v>TXN_1723062</v>
      </c>
      <c r="B6392" s="1" cm="1">
        <f t="array" ref="B6392">IF('Cleaned Data'!B6392="","",_xlfn.SWITCH('Cleaned Data'!B6392,"Coffee",1,"Tea",2,"Juice",3,"Smoothie",4,"Cake",5,"Sandwich",6,"Salad",7,"Cookie",8,0))</f>
        <v>7</v>
      </c>
      <c r="C6392" s="1">
        <v>5</v>
      </c>
      <c r="D6392" s="6">
        <v>5</v>
      </c>
      <c r="E6392" s="1">
        <v>25</v>
      </c>
      <c r="F6392" s="1" cm="1">
        <f t="array" ref="F6392">IF('Cleaned Data'!F6392="","",_xlfn.SWITCH('Cleaned Data'!F6392,"Cash",1,"Credit Card",2,"Digital Wallet",3,0))</f>
        <v>1</v>
      </c>
      <c r="G6392" s="1" cm="1">
        <f t="array" ref="G6392">IF('Cleaned Data'!G6392="","",_xlfn.SWITCH('Cleaned Data'!G6392,"In-Store",1,"Takeaway",2,0))</f>
        <v>1</v>
      </c>
      <c r="H6392" s="8" t="str">
        <v>3/22/2023</v>
      </c>
    </row>
    <row r="6393" spans="1:8" ht="12.5" x14ac:dyDescent="0.25">
      <c r="A6393" s="1" t="str">
        <v>TXN_2029301</v>
      </c>
      <c r="B6393" s="1" cm="1">
        <f t="array" ref="B6393">IF('Cleaned Data'!B6393="","",_xlfn.SWITCH('Cleaned Data'!B6393,"Coffee",1,"Tea",2,"Juice",3,"Smoothie",4,"Cake",5,"Sandwich",6,"Salad",7,"Cookie",8,0))</f>
        <v>5</v>
      </c>
      <c r="C6393" s="1">
        <v>1</v>
      </c>
      <c r="D6393" s="6">
        <v>3</v>
      </c>
      <c r="E6393" s="1">
        <v>3</v>
      </c>
      <c r="F6393" s="1" cm="1">
        <f t="array" ref="F6393">IF('Cleaned Data'!F6393="","",_xlfn.SWITCH('Cleaned Data'!F6393,"Cash",1,"Credit Card",2,"Digital Wallet",3,0))</f>
        <v>3</v>
      </c>
      <c r="G6393" s="1" cm="1">
        <f t="array" ref="G6393">IF('Cleaned Data'!G6393="","",_xlfn.SWITCH('Cleaned Data'!G6393,"In-Store",1,"Takeaway",2,0))</f>
        <v>1</v>
      </c>
      <c r="H6393" s="8" t="str">
        <v>3/22/2023</v>
      </c>
    </row>
    <row r="6394" spans="1:8" ht="12.5" x14ac:dyDescent="0.25">
      <c r="A6394" s="1" t="str">
        <v>TXN_2673294</v>
      </c>
      <c r="B6394" s="1" cm="1">
        <f t="array" ref="B6394">IF('Cleaned Data'!B6394="","",_xlfn.SWITCH('Cleaned Data'!B6394,"Coffee",1,"Tea",2,"Juice",3,"Smoothie",4,"Cake",5,"Sandwich",6,"Salad",7,"Cookie",8,0))</f>
        <v>2</v>
      </c>
      <c r="C6394" s="1">
        <v>5</v>
      </c>
      <c r="D6394" s="6">
        <v>1.5</v>
      </c>
      <c r="E6394" s="1">
        <v>7.5</v>
      </c>
      <c r="F6394" s="1" cm="1">
        <f t="array" ref="F6394">IF('Cleaned Data'!F6394="","",_xlfn.SWITCH('Cleaned Data'!F6394,"Cash",1,"Credit Card",2,"Digital Wallet",3,0))</f>
        <v>1</v>
      </c>
      <c r="G6394" s="1" cm="1">
        <f t="array" ref="G6394">IF('Cleaned Data'!G6394="","",_xlfn.SWITCH('Cleaned Data'!G6394,"In-Store",1,"Takeaway",2,0))</f>
        <v>0</v>
      </c>
      <c r="H6394" s="8" t="str">
        <v>3/22/2023</v>
      </c>
    </row>
    <row r="6395" spans="1:8" ht="12.5" x14ac:dyDescent="0.25">
      <c r="A6395" s="1" t="str">
        <v>TXN_2710603</v>
      </c>
      <c r="B6395" s="1" cm="1">
        <f t="array" ref="B6395">IF('Cleaned Data'!B6395="","",_xlfn.SWITCH('Cleaned Data'!B6395,"Coffee",1,"Tea",2,"Juice",3,"Smoothie",4,"Cake",5,"Sandwich",6,"Salad",7,"Cookie",8,0))</f>
        <v>7</v>
      </c>
      <c r="C6395" s="1">
        <v>3</v>
      </c>
      <c r="D6395" s="6">
        <v>5</v>
      </c>
      <c r="E6395" s="1">
        <v>15</v>
      </c>
      <c r="F6395" s="1" cm="1">
        <f t="array" ref="F6395">IF('Cleaned Data'!F6395="","",_xlfn.SWITCH('Cleaned Data'!F6395,"Cash",1,"Credit Card",2,"Digital Wallet",3,0))</f>
        <v>3</v>
      </c>
      <c r="G6395" s="1" cm="1">
        <f t="array" ref="G6395">IF('Cleaned Data'!G6395="","",_xlfn.SWITCH('Cleaned Data'!G6395,"In-Store",1,"Takeaway",2,0))</f>
        <v>1</v>
      </c>
      <c r="H6395" s="8" t="str">
        <v>3/22/2023</v>
      </c>
    </row>
    <row r="6396" spans="1:8" ht="12.5" x14ac:dyDescent="0.25">
      <c r="A6396" s="1" t="str">
        <v>TXN_2930503</v>
      </c>
      <c r="B6396" s="1" cm="1">
        <f t="array" ref="B6396">IF('Cleaned Data'!B6396="","",_xlfn.SWITCH('Cleaned Data'!B6396,"Coffee",1,"Tea",2,"Juice",3,"Smoothie",4,"Cake",5,"Sandwich",6,"Salad",7,"Cookie",8,0))</f>
        <v>1</v>
      </c>
      <c r="C6396" s="1">
        <v>4</v>
      </c>
      <c r="D6396" s="6">
        <v>2</v>
      </c>
      <c r="E6396" s="1">
        <v>8</v>
      </c>
      <c r="F6396" s="1" cm="1">
        <f t="array" ref="F6396">IF('Cleaned Data'!F6396="","",_xlfn.SWITCH('Cleaned Data'!F6396,"Cash",1,"Credit Card",2,"Digital Wallet",3,0))</f>
        <v>0</v>
      </c>
      <c r="G6396" s="1" cm="1">
        <f t="array" ref="G6396">IF('Cleaned Data'!G6396="","",_xlfn.SWITCH('Cleaned Data'!G6396,"In-Store",1,"Takeaway",2,0))</f>
        <v>0</v>
      </c>
      <c r="H6396" s="8" t="str">
        <v>3/22/2023</v>
      </c>
    </row>
    <row r="6397" spans="1:8" ht="12.5" x14ac:dyDescent="0.25">
      <c r="A6397" s="1" t="str">
        <v>TXN_3044825</v>
      </c>
      <c r="B6397" s="1" cm="1">
        <f t="array" ref="B6397">IF('Cleaned Data'!B6397="","",_xlfn.SWITCH('Cleaned Data'!B6397,"Coffee",1,"Tea",2,"Juice",3,"Smoothie",4,"Cake",5,"Sandwich",6,"Salad",7,"Cookie",8,0))</f>
        <v>7</v>
      </c>
      <c r="C6397" s="1">
        <v>4</v>
      </c>
      <c r="D6397" s="6">
        <v>5</v>
      </c>
      <c r="E6397" s="1">
        <v>20</v>
      </c>
      <c r="F6397" s="1" cm="1">
        <f t="array" ref="F6397">IF('Cleaned Data'!F6397="","",_xlfn.SWITCH('Cleaned Data'!F6397,"Cash",1,"Credit Card",2,"Digital Wallet",3,0))</f>
        <v>2</v>
      </c>
      <c r="G6397" s="1" cm="1">
        <f t="array" ref="G6397">IF('Cleaned Data'!G6397="","",_xlfn.SWITCH('Cleaned Data'!G6397,"In-Store",1,"Takeaway",2,0))</f>
        <v>0</v>
      </c>
      <c r="H6397" s="8" t="str">
        <v>3/22/2023</v>
      </c>
    </row>
    <row r="6398" spans="1:8" ht="12.5" x14ac:dyDescent="0.25">
      <c r="A6398" s="1" t="str">
        <v>TXN_3223187</v>
      </c>
      <c r="B6398" s="1" cm="1">
        <f t="array" ref="B6398">IF('Cleaned Data'!B6398="","",_xlfn.SWITCH('Cleaned Data'!B6398,"Coffee",1,"Tea",2,"Juice",3,"Smoothie",4,"Cake",5,"Sandwich",6,"Salad",7,"Cookie",8,0))</f>
        <v>8</v>
      </c>
      <c r="C6398" s="1">
        <v>5</v>
      </c>
      <c r="D6398" s="6">
        <v>1</v>
      </c>
      <c r="E6398" s="1">
        <v>5</v>
      </c>
      <c r="F6398" s="1" cm="1">
        <f t="array" ref="F6398">IF('Cleaned Data'!F6398="","",_xlfn.SWITCH('Cleaned Data'!F6398,"Cash",1,"Credit Card",2,"Digital Wallet",3,0))</f>
        <v>0</v>
      </c>
      <c r="G6398" s="1" cm="1">
        <f t="array" ref="G6398">IF('Cleaned Data'!G6398="","",_xlfn.SWITCH('Cleaned Data'!G6398,"In-Store",1,"Takeaway",2,0))</f>
        <v>1</v>
      </c>
      <c r="H6398" s="8" t="str">
        <v>3/22/2023</v>
      </c>
    </row>
    <row r="6399" spans="1:8" ht="12.5" x14ac:dyDescent="0.25">
      <c r="A6399" s="1" t="str">
        <v>TXN_4413776</v>
      </c>
      <c r="B6399" s="1" cm="1">
        <f t="array" ref="B6399">IF('Cleaned Data'!B6399="","",_xlfn.SWITCH('Cleaned Data'!B6399,"Coffee",1,"Tea",2,"Juice",3,"Smoothie",4,"Cake",5,"Sandwich",6,"Salad",7,"Cookie",8,0))</f>
        <v>2</v>
      </c>
      <c r="C6399" s="1">
        <v>3</v>
      </c>
      <c r="D6399" s="6">
        <v>1.5</v>
      </c>
      <c r="E6399" s="1">
        <v>4.5</v>
      </c>
      <c r="F6399" s="1" cm="1">
        <f t="array" ref="F6399">IF('Cleaned Data'!F6399="","",_xlfn.SWITCH('Cleaned Data'!F6399,"Cash",1,"Credit Card",2,"Digital Wallet",3,0))</f>
        <v>2</v>
      </c>
      <c r="G6399" s="1" cm="1">
        <f t="array" ref="G6399">IF('Cleaned Data'!G6399="","",_xlfn.SWITCH('Cleaned Data'!G6399,"In-Store",1,"Takeaway",2,0))</f>
        <v>1</v>
      </c>
      <c r="H6399" s="8" t="str">
        <v>3/22/2023</v>
      </c>
    </row>
    <row r="6400" spans="1:8" ht="12.5" x14ac:dyDescent="0.25">
      <c r="A6400" s="1" t="str">
        <v>TXN_4717715</v>
      </c>
      <c r="B6400" s="1" cm="1">
        <f t="array" ref="B6400">IF('Cleaned Data'!B6400="","",_xlfn.SWITCH('Cleaned Data'!B6400,"Coffee",1,"Tea",2,"Juice",3,"Smoothie",4,"Cake",5,"Sandwich",6,"Salad",7,"Cookie",8,0))</f>
        <v>6</v>
      </c>
      <c r="C6400" s="1">
        <v>4</v>
      </c>
      <c r="D6400" s="6">
        <v>4</v>
      </c>
      <c r="E6400" s="1">
        <v>16</v>
      </c>
      <c r="F6400" s="1" cm="1">
        <f t="array" ref="F6400">IF('Cleaned Data'!F6400="","",_xlfn.SWITCH('Cleaned Data'!F6400,"Cash",1,"Credit Card",2,"Digital Wallet",3,0))</f>
        <v>2</v>
      </c>
      <c r="G6400" s="1" cm="1">
        <f t="array" ref="G6400">IF('Cleaned Data'!G6400="","",_xlfn.SWITCH('Cleaned Data'!G6400,"In-Store",1,"Takeaway",2,0))</f>
        <v>2</v>
      </c>
      <c r="H6400" s="8" t="str">
        <v>3/22/2023</v>
      </c>
    </row>
    <row r="6401" spans="1:8" ht="12.5" x14ac:dyDescent="0.25">
      <c r="A6401" s="1" t="str">
        <v>TXN_5555790</v>
      </c>
      <c r="B6401" s="1" cm="1">
        <f t="array" ref="B6401">IF('Cleaned Data'!B6401="","",_xlfn.SWITCH('Cleaned Data'!B6401,"Coffee",1,"Tea",2,"Juice",3,"Smoothie",4,"Cake",5,"Sandwich",6,"Salad",7,"Cookie",8,0))</f>
        <v>4</v>
      </c>
      <c r="C6401" s="1">
        <v>3</v>
      </c>
      <c r="D6401" s="6">
        <v>4</v>
      </c>
      <c r="E6401" s="1">
        <v>12</v>
      </c>
      <c r="F6401" s="1" cm="1">
        <f t="array" ref="F6401">IF('Cleaned Data'!F6401="","",_xlfn.SWITCH('Cleaned Data'!F6401,"Cash",1,"Credit Card",2,"Digital Wallet",3,0))</f>
        <v>3</v>
      </c>
      <c r="G6401" s="1" cm="1">
        <f t="array" ref="G6401">IF('Cleaned Data'!G6401="","",_xlfn.SWITCH('Cleaned Data'!G6401,"In-Store",1,"Takeaway",2,0))</f>
        <v>0</v>
      </c>
      <c r="H6401" s="8" t="str">
        <v>3/22/2023</v>
      </c>
    </row>
    <row r="6402" spans="1:8" ht="12.5" x14ac:dyDescent="0.25">
      <c r="A6402" s="1" t="str">
        <v>TXN_5762440</v>
      </c>
      <c r="B6402" s="1" cm="1">
        <f t="array" ref="B6402">IF('Cleaned Data'!B6402="","",_xlfn.SWITCH('Cleaned Data'!B6402,"Coffee",1,"Tea",2,"Juice",3,"Smoothie",4,"Cake",5,"Sandwich",6,"Salad",7,"Cookie",8,0))</f>
        <v>2</v>
      </c>
      <c r="C6402" s="1">
        <v>3</v>
      </c>
      <c r="D6402" s="6">
        <v>1.5</v>
      </c>
      <c r="E6402" s="1">
        <v>4.5</v>
      </c>
      <c r="F6402" s="1" cm="1">
        <f t="array" ref="F6402">IF('Cleaned Data'!F6402="","",_xlfn.SWITCH('Cleaned Data'!F6402,"Cash",1,"Credit Card",2,"Digital Wallet",3,0))</f>
        <v>1</v>
      </c>
      <c r="G6402" s="1" cm="1">
        <f t="array" ref="G6402">IF('Cleaned Data'!G6402="","",_xlfn.SWITCH('Cleaned Data'!G6402,"In-Store",1,"Takeaway",2,0))</f>
        <v>2</v>
      </c>
      <c r="H6402" s="8" t="str">
        <v>3/22/2023</v>
      </c>
    </row>
    <row r="6403" spans="1:8" ht="12.5" x14ac:dyDescent="0.25">
      <c r="A6403" s="1" t="str">
        <v>TXN_6119081</v>
      </c>
      <c r="B6403" s="1" cm="1">
        <f t="array" ref="B6403">IF('Cleaned Data'!B6403="","",_xlfn.SWITCH('Cleaned Data'!B6403,"Coffee",1,"Tea",2,"Juice",3,"Smoothie",4,"Cake",5,"Sandwich",6,"Salad",7,"Cookie",8,0))</f>
        <v>2</v>
      </c>
      <c r="C6403" s="1">
        <v>3</v>
      </c>
      <c r="D6403" s="6">
        <v>1.5</v>
      </c>
      <c r="E6403" s="1">
        <v>4.5</v>
      </c>
      <c r="F6403" s="1" cm="1">
        <f t="array" ref="F6403">IF('Cleaned Data'!F6403="","",_xlfn.SWITCH('Cleaned Data'!F6403,"Cash",1,"Credit Card",2,"Digital Wallet",3,0))</f>
        <v>0</v>
      </c>
      <c r="G6403" s="1" cm="1">
        <f t="array" ref="G6403">IF('Cleaned Data'!G6403="","",_xlfn.SWITCH('Cleaned Data'!G6403,"In-Store",1,"Takeaway",2,0))</f>
        <v>0</v>
      </c>
      <c r="H6403" s="8" t="str">
        <v>3/22/2023</v>
      </c>
    </row>
    <row r="6404" spans="1:8" ht="12.5" x14ac:dyDescent="0.25">
      <c r="A6404" s="1" t="str">
        <v>TXN_6665881</v>
      </c>
      <c r="B6404" s="1" cm="1">
        <f t="array" ref="B6404">IF('Cleaned Data'!B6404="","",_xlfn.SWITCH('Cleaned Data'!B6404,"Coffee",1,"Tea",2,"Juice",3,"Smoothie",4,"Cake",5,"Sandwich",6,"Salad",7,"Cookie",8,0))</f>
        <v>4</v>
      </c>
      <c r="C6404" s="1">
        <v>1</v>
      </c>
      <c r="D6404" s="6">
        <v>4</v>
      </c>
      <c r="E6404" s="1">
        <v>4</v>
      </c>
      <c r="F6404" s="1" cm="1">
        <f t="array" ref="F6404">IF('Cleaned Data'!F6404="","",_xlfn.SWITCH('Cleaned Data'!F6404,"Cash",1,"Credit Card",2,"Digital Wallet",3,0))</f>
        <v>3</v>
      </c>
      <c r="G6404" s="1" cm="1">
        <f t="array" ref="G6404">IF('Cleaned Data'!G6404="","",_xlfn.SWITCH('Cleaned Data'!G6404,"In-Store",1,"Takeaway",2,0))</f>
        <v>1</v>
      </c>
      <c r="H6404" s="8" t="str">
        <v>3/22/2023</v>
      </c>
    </row>
    <row r="6405" spans="1:8" ht="12.5" x14ac:dyDescent="0.25">
      <c r="A6405" s="1" t="str">
        <v>TXN_6995795</v>
      </c>
      <c r="B6405" s="1" cm="1">
        <f t="array" ref="B6405">IF('Cleaned Data'!B6405="","",_xlfn.SWITCH('Cleaned Data'!B6405,"Coffee",1,"Tea",2,"Juice",3,"Smoothie",4,"Cake",5,"Sandwich",6,"Salad",7,"Cookie",8,0))</f>
        <v>2</v>
      </c>
      <c r="C6405" s="1">
        <v>4</v>
      </c>
      <c r="D6405" s="6">
        <v>1.5</v>
      </c>
      <c r="E6405" s="1">
        <v>6</v>
      </c>
      <c r="F6405" s="1" cm="1">
        <f t="array" ref="F6405">IF('Cleaned Data'!F6405="","",_xlfn.SWITCH('Cleaned Data'!F6405,"Cash",1,"Credit Card",2,"Digital Wallet",3,0))</f>
        <v>2</v>
      </c>
      <c r="G6405" s="1" cm="1">
        <f t="array" ref="G6405">IF('Cleaned Data'!G6405="","",_xlfn.SWITCH('Cleaned Data'!G6405,"In-Store",1,"Takeaway",2,0))</f>
        <v>2</v>
      </c>
      <c r="H6405" s="8" t="str">
        <v>3/22/2023</v>
      </c>
    </row>
    <row r="6406" spans="1:8" ht="12.5" x14ac:dyDescent="0.25">
      <c r="A6406" s="1" t="str">
        <v>TXN_7805241</v>
      </c>
      <c r="B6406" s="1" cm="1">
        <f t="array" ref="B6406">IF('Cleaned Data'!B6406="","",_xlfn.SWITCH('Cleaned Data'!B6406,"Coffee",1,"Tea",2,"Juice",3,"Smoothie",4,"Cake",5,"Sandwich",6,"Salad",7,"Cookie",8,0))</f>
        <v>2</v>
      </c>
      <c r="C6406" s="1">
        <v>3</v>
      </c>
      <c r="D6406" s="6">
        <v>1.5</v>
      </c>
      <c r="E6406" s="1">
        <v>4.5</v>
      </c>
      <c r="F6406" s="1" cm="1">
        <f t="array" ref="F6406">IF('Cleaned Data'!F6406="","",_xlfn.SWITCH('Cleaned Data'!F6406,"Cash",1,"Credit Card",2,"Digital Wallet",3,0))</f>
        <v>0</v>
      </c>
      <c r="G6406" s="1" cm="1">
        <f t="array" ref="G6406">IF('Cleaned Data'!G6406="","",_xlfn.SWITCH('Cleaned Data'!G6406,"In-Store",1,"Takeaway",2,0))</f>
        <v>2</v>
      </c>
      <c r="H6406" s="8" t="str">
        <v>3/22/2023</v>
      </c>
    </row>
    <row r="6407" spans="1:8" ht="12.5" x14ac:dyDescent="0.25">
      <c r="A6407" s="1" t="str">
        <v>TXN_9022617</v>
      </c>
      <c r="B6407" s="1" cm="1">
        <f t="array" ref="B6407">IF('Cleaned Data'!B6407="","",_xlfn.SWITCH('Cleaned Data'!B6407,"Coffee",1,"Tea",2,"Juice",3,"Smoothie",4,"Cake",5,"Sandwich",6,"Salad",7,"Cookie",8,0))</f>
        <v>7</v>
      </c>
      <c r="C6407" s="1">
        <v>3</v>
      </c>
      <c r="D6407" s="6">
        <v>5</v>
      </c>
      <c r="E6407" s="1">
        <v>15</v>
      </c>
      <c r="F6407" s="1" cm="1">
        <f t="array" ref="F6407">IF('Cleaned Data'!F6407="","",_xlfn.SWITCH('Cleaned Data'!F6407,"Cash",1,"Credit Card",2,"Digital Wallet",3,0))</f>
        <v>1</v>
      </c>
      <c r="G6407" s="1" cm="1">
        <f t="array" ref="G6407">IF('Cleaned Data'!G6407="","",_xlfn.SWITCH('Cleaned Data'!G6407,"In-Store",1,"Takeaway",2,0))</f>
        <v>0</v>
      </c>
      <c r="H6407" s="8" t="str">
        <v>3/22/2023</v>
      </c>
    </row>
    <row r="6408" spans="1:8" ht="12.5" x14ac:dyDescent="0.25">
      <c r="A6408" s="1" t="str">
        <v>TXN_9036453</v>
      </c>
      <c r="B6408" s="1" cm="1">
        <f t="array" ref="B6408">IF('Cleaned Data'!B6408="","",_xlfn.SWITCH('Cleaned Data'!B6408,"Coffee",1,"Tea",2,"Juice",3,"Smoothie",4,"Cake",5,"Sandwich",6,"Salad",7,"Cookie",8,0))</f>
        <v>3</v>
      </c>
      <c r="C6408" s="1">
        <v>2</v>
      </c>
      <c r="D6408" s="6">
        <v>3</v>
      </c>
      <c r="E6408" s="1">
        <v>6</v>
      </c>
      <c r="F6408" s="1" cm="1">
        <f t="array" ref="F6408">IF('Cleaned Data'!F6408="","",_xlfn.SWITCH('Cleaned Data'!F6408,"Cash",1,"Credit Card",2,"Digital Wallet",3,0))</f>
        <v>2</v>
      </c>
      <c r="G6408" s="1" cm="1">
        <f t="array" ref="G6408">IF('Cleaned Data'!G6408="","",_xlfn.SWITCH('Cleaned Data'!G6408,"In-Store",1,"Takeaway",2,0))</f>
        <v>0</v>
      </c>
      <c r="H6408" s="8" t="str">
        <v>3/22/2023</v>
      </c>
    </row>
    <row r="6409" spans="1:8" ht="12.5" x14ac:dyDescent="0.25">
      <c r="A6409" s="1" t="str">
        <v>TXN_9174916</v>
      </c>
      <c r="B6409" s="1" cm="1">
        <f t="array" ref="B6409">IF('Cleaned Data'!B6409="","",_xlfn.SWITCH('Cleaned Data'!B6409,"Coffee",1,"Tea",2,"Juice",3,"Smoothie",4,"Cake",5,"Sandwich",6,"Salad",7,"Cookie",8,0))</f>
        <v>1</v>
      </c>
      <c r="C6409" s="1">
        <v>2</v>
      </c>
      <c r="D6409" s="6">
        <v>2</v>
      </c>
      <c r="E6409" s="1">
        <v>4</v>
      </c>
      <c r="F6409" s="1" cm="1">
        <f t="array" ref="F6409">IF('Cleaned Data'!F6409="","",_xlfn.SWITCH('Cleaned Data'!F6409,"Cash",1,"Credit Card",2,"Digital Wallet",3,0))</f>
        <v>0</v>
      </c>
      <c r="G6409" s="1" cm="1">
        <f t="array" ref="G6409">IF('Cleaned Data'!G6409="","",_xlfn.SWITCH('Cleaned Data'!G6409,"In-Store",1,"Takeaway",2,0))</f>
        <v>1</v>
      </c>
      <c r="H6409" s="8" t="str">
        <v>3/22/2023</v>
      </c>
    </row>
    <row r="6410" spans="1:8" ht="12.5" x14ac:dyDescent="0.25">
      <c r="A6410" s="1" t="str">
        <v>TXN_9667721</v>
      </c>
      <c r="B6410" s="1" cm="1">
        <f t="array" ref="B6410">IF('Cleaned Data'!B6410="","",_xlfn.SWITCH('Cleaned Data'!B6410,"Coffee",1,"Tea",2,"Juice",3,"Smoothie",4,"Cake",5,"Sandwich",6,"Salad",7,"Cookie",8,0))</f>
        <v>5</v>
      </c>
      <c r="C6410" s="1">
        <v>1</v>
      </c>
      <c r="D6410" s="6">
        <v>3</v>
      </c>
      <c r="E6410" s="1">
        <v>3</v>
      </c>
      <c r="F6410" s="1" cm="1">
        <f t="array" ref="F6410">IF('Cleaned Data'!F6410="","",_xlfn.SWITCH('Cleaned Data'!F6410,"Cash",1,"Credit Card",2,"Digital Wallet",3,0))</f>
        <v>2</v>
      </c>
      <c r="G6410" s="1" cm="1">
        <f t="array" ref="G6410">IF('Cleaned Data'!G6410="","",_xlfn.SWITCH('Cleaned Data'!G6410,"In-Store",1,"Takeaway",2,0))</f>
        <v>2</v>
      </c>
      <c r="H6410" s="8" t="str">
        <v>3/22/2023</v>
      </c>
    </row>
    <row r="6411" spans="1:8" ht="12.5" x14ac:dyDescent="0.25">
      <c r="A6411" s="1" t="str">
        <v>TXN_9738339</v>
      </c>
      <c r="B6411" s="1" cm="1">
        <f t="array" ref="B6411">IF('Cleaned Data'!B6411="","",_xlfn.SWITCH('Cleaned Data'!B6411,"Coffee",1,"Tea",2,"Juice",3,"Smoothie",4,"Cake",5,"Sandwich",6,"Salad",7,"Cookie",8,0))</f>
        <v>6</v>
      </c>
      <c r="C6411" s="1">
        <v>2</v>
      </c>
      <c r="D6411" s="6">
        <v>4</v>
      </c>
      <c r="E6411" s="1">
        <v>8</v>
      </c>
      <c r="F6411" s="1" cm="1">
        <f t="array" ref="F6411">IF('Cleaned Data'!F6411="","",_xlfn.SWITCH('Cleaned Data'!F6411,"Cash",1,"Credit Card",2,"Digital Wallet",3,0))</f>
        <v>0</v>
      </c>
      <c r="G6411" s="1" cm="1">
        <f t="array" ref="G6411">IF('Cleaned Data'!G6411="","",_xlfn.SWITCH('Cleaned Data'!G6411,"In-Store",1,"Takeaway",2,0))</f>
        <v>2</v>
      </c>
      <c r="H6411" s="8" t="str">
        <v>3/22/2023</v>
      </c>
    </row>
    <row r="6412" spans="1:8" ht="12.5" x14ac:dyDescent="0.25">
      <c r="A6412" s="1" t="str">
        <v>TXN_1154979</v>
      </c>
      <c r="B6412" s="1" cm="1">
        <f t="array" ref="B6412">IF('Cleaned Data'!B6412="","",_xlfn.SWITCH('Cleaned Data'!B6412,"Coffee",1,"Tea",2,"Juice",3,"Smoothie",4,"Cake",5,"Sandwich",6,"Salad",7,"Cookie",8,0))</f>
        <v>5</v>
      </c>
      <c r="C6412" s="1">
        <v>2</v>
      </c>
      <c r="D6412" s="6">
        <v>3</v>
      </c>
      <c r="E6412" s="1">
        <v>6</v>
      </c>
      <c r="F6412" s="1" cm="1">
        <f t="array" ref="F6412">IF('Cleaned Data'!F6412="","",_xlfn.SWITCH('Cleaned Data'!F6412,"Cash",1,"Credit Card",2,"Digital Wallet",3,0))</f>
        <v>1</v>
      </c>
      <c r="G6412" s="1" cm="1">
        <f t="array" ref="G6412">IF('Cleaned Data'!G6412="","",_xlfn.SWITCH('Cleaned Data'!G6412,"In-Store",1,"Takeaway",2,0))</f>
        <v>2</v>
      </c>
      <c r="H6412" s="8" t="str">
        <v>3/23/2023</v>
      </c>
    </row>
    <row r="6413" spans="1:8" ht="12.5" x14ac:dyDescent="0.25">
      <c r="A6413" s="1" t="str">
        <v>TXN_1579182</v>
      </c>
      <c r="B6413" s="1" cm="1">
        <f t="array" ref="B6413">IF('Cleaned Data'!B6413="","",_xlfn.SWITCH('Cleaned Data'!B6413,"Coffee",1,"Tea",2,"Juice",3,"Smoothie",4,"Cake",5,"Sandwich",6,"Salad",7,"Cookie",8,0))</f>
        <v>5</v>
      </c>
      <c r="C6413" s="1">
        <v>4</v>
      </c>
      <c r="D6413" s="6">
        <v>3</v>
      </c>
      <c r="E6413" s="1">
        <v>12</v>
      </c>
      <c r="F6413" s="1" cm="1">
        <f t="array" ref="F6413">IF('Cleaned Data'!F6413="","",_xlfn.SWITCH('Cleaned Data'!F6413,"Cash",1,"Credit Card",2,"Digital Wallet",3,0))</f>
        <v>2</v>
      </c>
      <c r="G6413" s="1" cm="1">
        <f t="array" ref="G6413">IF('Cleaned Data'!G6413="","",_xlfn.SWITCH('Cleaned Data'!G6413,"In-Store",1,"Takeaway",2,0))</f>
        <v>0</v>
      </c>
      <c r="H6413" s="8" t="str">
        <v>3/23/2023</v>
      </c>
    </row>
    <row r="6414" spans="1:8" ht="12.5" x14ac:dyDescent="0.25">
      <c r="A6414" s="1" t="str">
        <v>TXN_1807140</v>
      </c>
      <c r="B6414" s="1" cm="1">
        <f t="array" ref="B6414">IF('Cleaned Data'!B6414="","",_xlfn.SWITCH('Cleaned Data'!B6414,"Coffee",1,"Tea",2,"Juice",3,"Smoothie",4,"Cake",5,"Sandwich",6,"Salad",7,"Cookie",8,0))</f>
        <v>2</v>
      </c>
      <c r="C6414" s="1">
        <v>5</v>
      </c>
      <c r="D6414" s="6">
        <v>1.5</v>
      </c>
      <c r="E6414" s="1">
        <v>7.5</v>
      </c>
      <c r="F6414" s="1" cm="1">
        <f t="array" ref="F6414">IF('Cleaned Data'!F6414="","",_xlfn.SWITCH('Cleaned Data'!F6414,"Cash",1,"Credit Card",2,"Digital Wallet",3,0))</f>
        <v>2</v>
      </c>
      <c r="G6414" s="1" cm="1">
        <f t="array" ref="G6414">IF('Cleaned Data'!G6414="","",_xlfn.SWITCH('Cleaned Data'!G6414,"In-Store",1,"Takeaway",2,0))</f>
        <v>0</v>
      </c>
      <c r="H6414" s="8" t="str">
        <v>3/23/2023</v>
      </c>
    </row>
    <row r="6415" spans="1:8" ht="12.5" x14ac:dyDescent="0.25">
      <c r="A6415" s="1" t="str">
        <v>TXN_2190325</v>
      </c>
      <c r="B6415" s="1" cm="1">
        <f t="array" ref="B6415">IF('Cleaned Data'!B6415="","",_xlfn.SWITCH('Cleaned Data'!B6415,"Coffee",1,"Tea",2,"Juice",3,"Smoothie",4,"Cake",5,"Sandwich",6,"Salad",7,"Cookie",8,0))</f>
        <v>5</v>
      </c>
      <c r="C6415" s="1">
        <v>4</v>
      </c>
      <c r="D6415" s="6">
        <v>3</v>
      </c>
      <c r="E6415" s="1">
        <v>12</v>
      </c>
      <c r="F6415" s="1" cm="1">
        <f t="array" ref="F6415">IF('Cleaned Data'!F6415="","",_xlfn.SWITCH('Cleaned Data'!F6415,"Cash",1,"Credit Card",2,"Digital Wallet",3,0))</f>
        <v>3</v>
      </c>
      <c r="G6415" s="1" cm="1">
        <f t="array" ref="G6415">IF('Cleaned Data'!G6415="","",_xlfn.SWITCH('Cleaned Data'!G6415,"In-Store",1,"Takeaway",2,0))</f>
        <v>2</v>
      </c>
      <c r="H6415" s="8" t="str">
        <v>3/23/2023</v>
      </c>
    </row>
    <row r="6416" spans="1:8" ht="12.5" x14ac:dyDescent="0.25">
      <c r="A6416" s="1" t="str">
        <v>TXN_2291713</v>
      </c>
      <c r="B6416" s="1" cm="1">
        <f t="array" ref="B6416">IF('Cleaned Data'!B6416="","",_xlfn.SWITCH('Cleaned Data'!B6416,"Coffee",1,"Tea",2,"Juice",3,"Smoothie",4,"Cake",5,"Sandwich",6,"Salad",7,"Cookie",8,0))</f>
        <v>5</v>
      </c>
      <c r="C6416" s="1">
        <v>3</v>
      </c>
      <c r="D6416" s="6">
        <v>3</v>
      </c>
      <c r="E6416" s="1">
        <v>9</v>
      </c>
      <c r="F6416" s="1" cm="1">
        <f t="array" ref="F6416">IF('Cleaned Data'!F6416="","",_xlfn.SWITCH('Cleaned Data'!F6416,"Cash",1,"Credit Card",2,"Digital Wallet",3,0))</f>
        <v>0</v>
      </c>
      <c r="G6416" s="1" cm="1">
        <f t="array" ref="G6416">IF('Cleaned Data'!G6416="","",_xlfn.SWITCH('Cleaned Data'!G6416,"In-Store",1,"Takeaway",2,0))</f>
        <v>0</v>
      </c>
      <c r="H6416" s="8" t="str">
        <v>3/23/2023</v>
      </c>
    </row>
    <row r="6417" spans="1:8" ht="12.5" x14ac:dyDescent="0.25">
      <c r="A6417" s="1" t="str">
        <v>TXN_2329938</v>
      </c>
      <c r="B6417" s="1" cm="1">
        <f t="array" ref="B6417">IF('Cleaned Data'!B6417="","",_xlfn.SWITCH('Cleaned Data'!B6417,"Coffee",1,"Tea",2,"Juice",3,"Smoothie",4,"Cake",5,"Sandwich",6,"Salad",7,"Cookie",8,0))</f>
        <v>7</v>
      </c>
      <c r="C6417" s="1">
        <v>1</v>
      </c>
      <c r="D6417" s="6">
        <v>5</v>
      </c>
      <c r="E6417" s="1">
        <v>5</v>
      </c>
      <c r="F6417" s="1" cm="1">
        <f t="array" ref="F6417">IF('Cleaned Data'!F6417="","",_xlfn.SWITCH('Cleaned Data'!F6417,"Cash",1,"Credit Card",2,"Digital Wallet",3,0))</f>
        <v>1</v>
      </c>
      <c r="G6417" s="1" cm="1">
        <f t="array" ref="G6417">IF('Cleaned Data'!G6417="","",_xlfn.SWITCH('Cleaned Data'!G6417,"In-Store",1,"Takeaway",2,0))</f>
        <v>2</v>
      </c>
      <c r="H6417" s="8" t="str">
        <v>3/23/2023</v>
      </c>
    </row>
    <row r="6418" spans="1:8" ht="12.5" x14ac:dyDescent="0.25">
      <c r="A6418" s="1" t="str">
        <v>TXN_2546684</v>
      </c>
      <c r="B6418" s="1" cm="1">
        <f t="array" ref="B6418">IF('Cleaned Data'!B6418="","",_xlfn.SWITCH('Cleaned Data'!B6418,"Coffee",1,"Tea",2,"Juice",3,"Smoothie",4,"Cake",5,"Sandwich",6,"Salad",7,"Cookie",8,0))</f>
        <v>2</v>
      </c>
      <c r="C6418" s="1">
        <v>2</v>
      </c>
      <c r="D6418" s="6">
        <v>1.5</v>
      </c>
      <c r="E6418" s="1">
        <v>3</v>
      </c>
      <c r="F6418" s="1" cm="1">
        <f t="array" ref="F6418">IF('Cleaned Data'!F6418="","",_xlfn.SWITCH('Cleaned Data'!F6418,"Cash",1,"Credit Card",2,"Digital Wallet",3,0))</f>
        <v>0</v>
      </c>
      <c r="G6418" s="1" cm="1">
        <f t="array" ref="G6418">IF('Cleaned Data'!G6418="","",_xlfn.SWITCH('Cleaned Data'!G6418,"In-Store",1,"Takeaway",2,0))</f>
        <v>0</v>
      </c>
      <c r="H6418" s="8" t="str">
        <v>3/23/2023</v>
      </c>
    </row>
    <row r="6419" spans="1:8" ht="12.5" x14ac:dyDescent="0.25">
      <c r="A6419" s="1" t="str">
        <v>TXN_3454877</v>
      </c>
      <c r="B6419" s="1" cm="1">
        <f t="array" ref="B6419">IF('Cleaned Data'!B6419="","",_xlfn.SWITCH('Cleaned Data'!B6419,"Coffee",1,"Tea",2,"Juice",3,"Smoothie",4,"Cake",5,"Sandwich",6,"Salad",7,"Cookie",8,0))</f>
        <v>1</v>
      </c>
      <c r="C6419" s="1">
        <v>5</v>
      </c>
      <c r="D6419" s="6">
        <v>2</v>
      </c>
      <c r="E6419" s="1">
        <v>10</v>
      </c>
      <c r="F6419" s="1" cm="1">
        <f t="array" ref="F6419">IF('Cleaned Data'!F6419="","",_xlfn.SWITCH('Cleaned Data'!F6419,"Cash",1,"Credit Card",2,"Digital Wallet",3,0))</f>
        <v>2</v>
      </c>
      <c r="G6419" s="1" cm="1">
        <f t="array" ref="G6419">IF('Cleaned Data'!G6419="","",_xlfn.SWITCH('Cleaned Data'!G6419,"In-Store",1,"Takeaway",2,0))</f>
        <v>1</v>
      </c>
      <c r="H6419" s="8" t="str">
        <v>3/23/2023</v>
      </c>
    </row>
    <row r="6420" spans="1:8" ht="12.5" x14ac:dyDescent="0.25">
      <c r="A6420" s="1" t="str">
        <v>TXN_3690903</v>
      </c>
      <c r="B6420" s="1" cm="1">
        <f t="array" ref="B6420">IF('Cleaned Data'!B6420="","",_xlfn.SWITCH('Cleaned Data'!B6420,"Coffee",1,"Tea",2,"Juice",3,"Smoothie",4,"Cake",5,"Sandwich",6,"Salad",7,"Cookie",8,0))</f>
        <v>5</v>
      </c>
      <c r="C6420" s="1">
        <v>2</v>
      </c>
      <c r="D6420" s="6">
        <v>3</v>
      </c>
      <c r="E6420" s="1">
        <v>6</v>
      </c>
      <c r="F6420" s="1" cm="1">
        <f t="array" ref="F6420">IF('Cleaned Data'!F6420="","",_xlfn.SWITCH('Cleaned Data'!F6420,"Cash",1,"Credit Card",2,"Digital Wallet",3,0))</f>
        <v>1</v>
      </c>
      <c r="G6420" s="1" cm="1">
        <f t="array" ref="G6420">IF('Cleaned Data'!G6420="","",_xlfn.SWITCH('Cleaned Data'!G6420,"In-Store",1,"Takeaway",2,0))</f>
        <v>1</v>
      </c>
      <c r="H6420" s="8" t="str">
        <v>3/23/2023</v>
      </c>
    </row>
    <row r="6421" spans="1:8" ht="12.5" x14ac:dyDescent="0.25">
      <c r="A6421" s="1" t="str">
        <v>TXN_3793672</v>
      </c>
      <c r="B6421" s="1" cm="1">
        <f t="array" ref="B6421">IF('Cleaned Data'!B6421="","",_xlfn.SWITCH('Cleaned Data'!B6421,"Coffee",1,"Tea",2,"Juice",3,"Smoothie",4,"Cake",5,"Sandwich",6,"Salad",7,"Cookie",8,0))</f>
        <v>2</v>
      </c>
      <c r="C6421" s="1">
        <v>1</v>
      </c>
      <c r="D6421" s="6">
        <v>1.5</v>
      </c>
      <c r="E6421" s="1">
        <v>1.5</v>
      </c>
      <c r="F6421" s="1" cm="1">
        <f t="array" ref="F6421">IF('Cleaned Data'!F6421="","",_xlfn.SWITCH('Cleaned Data'!F6421,"Cash",1,"Credit Card",2,"Digital Wallet",3,0))</f>
        <v>0</v>
      </c>
      <c r="G6421" s="1" cm="1">
        <f t="array" ref="G6421">IF('Cleaned Data'!G6421="","",_xlfn.SWITCH('Cleaned Data'!G6421,"In-Store",1,"Takeaway",2,0))</f>
        <v>0</v>
      </c>
      <c r="H6421" s="8" t="str">
        <v>3/23/2023</v>
      </c>
    </row>
    <row r="6422" spans="1:8" ht="12.5" x14ac:dyDescent="0.25">
      <c r="A6422" s="1" t="str">
        <v>TXN_4898949</v>
      </c>
      <c r="B6422" s="1" cm="1">
        <f t="array" ref="B6422">IF('Cleaned Data'!B6422="","",_xlfn.SWITCH('Cleaned Data'!B6422,"Coffee",1,"Tea",2,"Juice",3,"Smoothie",4,"Cake",5,"Sandwich",6,"Salad",7,"Cookie",8,0))</f>
        <v>6</v>
      </c>
      <c r="C6422" s="1">
        <v>4</v>
      </c>
      <c r="D6422" s="6">
        <v>4</v>
      </c>
      <c r="E6422" s="1">
        <v>16</v>
      </c>
      <c r="F6422" s="1" cm="1">
        <f t="array" ref="F6422">IF('Cleaned Data'!F6422="","",_xlfn.SWITCH('Cleaned Data'!F6422,"Cash",1,"Credit Card",2,"Digital Wallet",3,0))</f>
        <v>2</v>
      </c>
      <c r="G6422" s="1" cm="1">
        <f t="array" ref="G6422">IF('Cleaned Data'!G6422="","",_xlfn.SWITCH('Cleaned Data'!G6422,"In-Store",1,"Takeaway",2,0))</f>
        <v>0</v>
      </c>
      <c r="H6422" s="8" t="str">
        <v>3/23/2023</v>
      </c>
    </row>
    <row r="6423" spans="1:8" ht="12.5" x14ac:dyDescent="0.25">
      <c r="A6423" s="1" t="str">
        <v>TXN_5200292</v>
      </c>
      <c r="B6423" s="1" cm="1">
        <f t="array" ref="B6423">IF('Cleaned Data'!B6423="","",_xlfn.SWITCH('Cleaned Data'!B6423,"Coffee",1,"Tea",2,"Juice",3,"Smoothie",4,"Cake",5,"Sandwich",6,"Salad",7,"Cookie",8,0))</f>
        <v>3</v>
      </c>
      <c r="C6423" s="1">
        <v>3</v>
      </c>
      <c r="D6423" s="6">
        <v>3</v>
      </c>
      <c r="E6423" s="1">
        <v>9</v>
      </c>
      <c r="F6423" s="1" cm="1">
        <f t="array" ref="F6423">IF('Cleaned Data'!F6423="","",_xlfn.SWITCH('Cleaned Data'!F6423,"Cash",1,"Credit Card",2,"Digital Wallet",3,0))</f>
        <v>2</v>
      </c>
      <c r="G6423" s="1" cm="1">
        <f t="array" ref="G6423">IF('Cleaned Data'!G6423="","",_xlfn.SWITCH('Cleaned Data'!G6423,"In-Store",1,"Takeaway",2,0))</f>
        <v>1</v>
      </c>
      <c r="H6423" s="8" t="str">
        <v>3/23/2023</v>
      </c>
    </row>
    <row r="6424" spans="1:8" ht="12.5" x14ac:dyDescent="0.25">
      <c r="A6424" s="1" t="str">
        <v>TXN_5355693</v>
      </c>
      <c r="B6424" s="1" cm="1">
        <f t="array" ref="B6424">IF('Cleaned Data'!B6424="","",_xlfn.SWITCH('Cleaned Data'!B6424,"Coffee",1,"Tea",2,"Juice",3,"Smoothie",4,"Cake",5,"Sandwich",6,"Salad",7,"Cookie",8,0))</f>
        <v>3</v>
      </c>
      <c r="C6424" s="1">
        <v>4</v>
      </c>
      <c r="D6424" s="6">
        <v>3</v>
      </c>
      <c r="E6424" s="1">
        <v>12</v>
      </c>
      <c r="F6424" s="1" cm="1">
        <f t="array" ref="F6424">IF('Cleaned Data'!F6424="","",_xlfn.SWITCH('Cleaned Data'!F6424,"Cash",1,"Credit Card",2,"Digital Wallet",3,0))</f>
        <v>3</v>
      </c>
      <c r="G6424" s="1" cm="1">
        <f t="array" ref="G6424">IF('Cleaned Data'!G6424="","",_xlfn.SWITCH('Cleaned Data'!G6424,"In-Store",1,"Takeaway",2,0))</f>
        <v>0</v>
      </c>
      <c r="H6424" s="8" t="str">
        <v>3/23/2023</v>
      </c>
    </row>
    <row r="6425" spans="1:8" ht="12.5" x14ac:dyDescent="0.25">
      <c r="A6425" s="1" t="str">
        <v>TXN_5506097</v>
      </c>
      <c r="B6425" s="1" cm="1">
        <f t="array" ref="B6425">IF('Cleaned Data'!B6425="","",_xlfn.SWITCH('Cleaned Data'!B6425,"Coffee",1,"Tea",2,"Juice",3,"Smoothie",4,"Cake",5,"Sandwich",6,"Salad",7,"Cookie",8,0))</f>
        <v>7</v>
      </c>
      <c r="C6425" s="1">
        <v>5</v>
      </c>
      <c r="D6425" s="6">
        <v>5</v>
      </c>
      <c r="E6425" s="1">
        <v>25</v>
      </c>
      <c r="F6425" s="1" cm="1">
        <f t="array" ref="F6425">IF('Cleaned Data'!F6425="","",_xlfn.SWITCH('Cleaned Data'!F6425,"Cash",1,"Credit Card",2,"Digital Wallet",3,0))</f>
        <v>1</v>
      </c>
      <c r="G6425" s="1" cm="1">
        <f t="array" ref="G6425">IF('Cleaned Data'!G6425="","",_xlfn.SWITCH('Cleaned Data'!G6425,"In-Store",1,"Takeaway",2,0))</f>
        <v>1</v>
      </c>
      <c r="H6425" s="8" t="str">
        <v>3/23/2023</v>
      </c>
    </row>
    <row r="6426" spans="1:8" ht="12.5" x14ac:dyDescent="0.25">
      <c r="A6426" s="1" t="str">
        <v>TXN_5578380</v>
      </c>
      <c r="B6426" s="1" cm="1">
        <f t="array" ref="B6426">IF('Cleaned Data'!B6426="","",_xlfn.SWITCH('Cleaned Data'!B6426,"Coffee",1,"Tea",2,"Juice",3,"Smoothie",4,"Cake",5,"Sandwich",6,"Salad",7,"Cookie",8,0))</f>
        <v>4</v>
      </c>
      <c r="C6426" s="1">
        <v>4</v>
      </c>
      <c r="D6426" s="6">
        <v>4</v>
      </c>
      <c r="E6426" s="1">
        <v>16</v>
      </c>
      <c r="F6426" s="1" cm="1">
        <f t="array" ref="F6426">IF('Cleaned Data'!F6426="","",_xlfn.SWITCH('Cleaned Data'!F6426,"Cash",1,"Credit Card",2,"Digital Wallet",3,0))</f>
        <v>0</v>
      </c>
      <c r="G6426" s="1" cm="1">
        <f t="array" ref="G6426">IF('Cleaned Data'!G6426="","",_xlfn.SWITCH('Cleaned Data'!G6426,"In-Store",1,"Takeaway",2,0))</f>
        <v>2</v>
      </c>
      <c r="H6426" s="8" t="str">
        <v>3/23/2023</v>
      </c>
    </row>
    <row r="6427" spans="1:8" ht="12.5" x14ac:dyDescent="0.25">
      <c r="A6427" s="1" t="str">
        <v>TXN_5919038</v>
      </c>
      <c r="B6427" s="1" cm="1">
        <f t="array" ref="B6427">IF('Cleaned Data'!B6427="","",_xlfn.SWITCH('Cleaned Data'!B6427,"Coffee",1,"Tea",2,"Juice",3,"Smoothie",4,"Cake",5,"Sandwich",6,"Salad",7,"Cookie",8,0))</f>
        <v>3</v>
      </c>
      <c r="C6427" s="1">
        <v>2</v>
      </c>
      <c r="D6427" s="6">
        <v>3</v>
      </c>
      <c r="E6427" s="1">
        <v>6</v>
      </c>
      <c r="F6427" s="1" cm="1">
        <f t="array" ref="F6427">IF('Cleaned Data'!F6427="","",_xlfn.SWITCH('Cleaned Data'!F6427,"Cash",1,"Credit Card",2,"Digital Wallet",3,0))</f>
        <v>3</v>
      </c>
      <c r="G6427" s="1" cm="1">
        <f t="array" ref="G6427">IF('Cleaned Data'!G6427="","",_xlfn.SWITCH('Cleaned Data'!G6427,"In-Store",1,"Takeaway",2,0))</f>
        <v>0</v>
      </c>
      <c r="H6427" s="8" t="str">
        <v>3/23/2023</v>
      </c>
    </row>
    <row r="6428" spans="1:8" ht="12.5" x14ac:dyDescent="0.25">
      <c r="A6428" s="1" t="str">
        <v>TXN_6028915</v>
      </c>
      <c r="B6428" s="1" cm="1">
        <f t="array" ref="B6428">IF('Cleaned Data'!B6428="","",_xlfn.SWITCH('Cleaned Data'!B6428,"Coffee",1,"Tea",2,"Juice",3,"Smoothie",4,"Cake",5,"Sandwich",6,"Salad",7,"Cookie",8,0))</f>
        <v>7</v>
      </c>
      <c r="C6428" s="1">
        <v>3</v>
      </c>
      <c r="D6428" s="6">
        <v>5</v>
      </c>
      <c r="E6428" s="1">
        <v>15</v>
      </c>
      <c r="F6428" s="1" cm="1">
        <f t="array" ref="F6428">IF('Cleaned Data'!F6428="","",_xlfn.SWITCH('Cleaned Data'!F6428,"Cash",1,"Credit Card",2,"Digital Wallet",3,0))</f>
        <v>3</v>
      </c>
      <c r="G6428" s="1" cm="1">
        <f t="array" ref="G6428">IF('Cleaned Data'!G6428="","",_xlfn.SWITCH('Cleaned Data'!G6428,"In-Store",1,"Takeaway",2,0))</f>
        <v>2</v>
      </c>
      <c r="H6428" s="8" t="str">
        <v>3/23/2023</v>
      </c>
    </row>
    <row r="6429" spans="1:8" ht="12.5" x14ac:dyDescent="0.25">
      <c r="A6429" s="1" t="str">
        <v>TXN_6991253</v>
      </c>
      <c r="B6429" s="1" cm="1">
        <f t="array" ref="B6429">IF('Cleaned Data'!B6429="","",_xlfn.SWITCH('Cleaned Data'!B6429,"Coffee",1,"Tea",2,"Juice",3,"Smoothie",4,"Cake",5,"Sandwich",6,"Salad",7,"Cookie",8,0))</f>
        <v>2</v>
      </c>
      <c r="C6429" s="1">
        <v>2</v>
      </c>
      <c r="D6429" s="6">
        <v>1.5</v>
      </c>
      <c r="E6429" s="1">
        <v>3</v>
      </c>
      <c r="F6429" s="1" cm="1">
        <f t="array" ref="F6429">IF('Cleaned Data'!F6429="","",_xlfn.SWITCH('Cleaned Data'!F6429,"Cash",1,"Credit Card",2,"Digital Wallet",3,0))</f>
        <v>3</v>
      </c>
      <c r="G6429" s="1" cm="1">
        <f t="array" ref="G6429">IF('Cleaned Data'!G6429="","",_xlfn.SWITCH('Cleaned Data'!G6429,"In-Store",1,"Takeaway",2,0))</f>
        <v>0</v>
      </c>
      <c r="H6429" s="8" t="str">
        <v>3/23/2023</v>
      </c>
    </row>
    <row r="6430" spans="1:8" ht="12.5" x14ac:dyDescent="0.25">
      <c r="A6430" s="1" t="str">
        <v>TXN_7989903</v>
      </c>
      <c r="B6430" s="1" cm="1">
        <f t="array" ref="B6430">IF('Cleaned Data'!B6430="","",_xlfn.SWITCH('Cleaned Data'!B6430,"Coffee",1,"Tea",2,"Juice",3,"Smoothie",4,"Cake",5,"Sandwich",6,"Salad",7,"Cookie",8,0))</f>
        <v>5</v>
      </c>
      <c r="C6430" s="1">
        <v>5</v>
      </c>
      <c r="D6430" s="6">
        <v>3</v>
      </c>
      <c r="E6430" s="1">
        <v>15</v>
      </c>
      <c r="F6430" s="1" cm="1">
        <f t="array" ref="F6430">IF('Cleaned Data'!F6430="","",_xlfn.SWITCH('Cleaned Data'!F6430,"Cash",1,"Credit Card",2,"Digital Wallet",3,0))</f>
        <v>2</v>
      </c>
      <c r="G6430" s="1" cm="1">
        <f t="array" ref="G6430">IF('Cleaned Data'!G6430="","",_xlfn.SWITCH('Cleaned Data'!G6430,"In-Store",1,"Takeaway",2,0))</f>
        <v>0</v>
      </c>
      <c r="H6430" s="8" t="str">
        <v>3/23/2023</v>
      </c>
    </row>
    <row r="6431" spans="1:8" ht="12.5" x14ac:dyDescent="0.25">
      <c r="A6431" s="1" t="str">
        <v>TXN_8250731</v>
      </c>
      <c r="B6431" s="1" cm="1">
        <f t="array" ref="B6431">IF('Cleaned Data'!B6431="","",_xlfn.SWITCH('Cleaned Data'!B6431,"Coffee",1,"Tea",2,"Juice",3,"Smoothie",4,"Cake",5,"Sandwich",6,"Salad",7,"Cookie",8,0))</f>
        <v>5</v>
      </c>
      <c r="C6431" s="1">
        <v>4</v>
      </c>
      <c r="D6431" s="6">
        <v>3</v>
      </c>
      <c r="E6431" s="1">
        <v>12</v>
      </c>
      <c r="F6431" s="1" cm="1">
        <f t="array" ref="F6431">IF('Cleaned Data'!F6431="","",_xlfn.SWITCH('Cleaned Data'!F6431,"Cash",1,"Credit Card",2,"Digital Wallet",3,0))</f>
        <v>0</v>
      </c>
      <c r="G6431" s="1" cm="1">
        <f t="array" ref="G6431">IF('Cleaned Data'!G6431="","",_xlfn.SWITCH('Cleaned Data'!G6431,"In-Store",1,"Takeaway",2,0))</f>
        <v>1</v>
      </c>
      <c r="H6431" s="8" t="str">
        <v>3/23/2023</v>
      </c>
    </row>
    <row r="6432" spans="1:8" ht="12.5" x14ac:dyDescent="0.25">
      <c r="A6432" s="1" t="str">
        <v>TXN_8295765</v>
      </c>
      <c r="B6432" s="1" cm="1">
        <f t="array" ref="B6432">IF('Cleaned Data'!B6432="","",_xlfn.SWITCH('Cleaned Data'!B6432,"Coffee",1,"Tea",2,"Juice",3,"Smoothie",4,"Cake",5,"Sandwich",6,"Salad",7,"Cookie",8,0))</f>
        <v>3</v>
      </c>
      <c r="C6432" s="1">
        <v>1</v>
      </c>
      <c r="D6432" s="6">
        <v>3</v>
      </c>
      <c r="E6432" s="1">
        <v>3</v>
      </c>
      <c r="F6432" s="1" cm="1">
        <f t="array" ref="F6432">IF('Cleaned Data'!F6432="","",_xlfn.SWITCH('Cleaned Data'!F6432,"Cash",1,"Credit Card",2,"Digital Wallet",3,0))</f>
        <v>3</v>
      </c>
      <c r="G6432" s="1" cm="1">
        <f t="array" ref="G6432">IF('Cleaned Data'!G6432="","",_xlfn.SWITCH('Cleaned Data'!G6432,"In-Store",1,"Takeaway",2,0))</f>
        <v>0</v>
      </c>
      <c r="H6432" s="8" t="str">
        <v>3/23/2023</v>
      </c>
    </row>
    <row r="6433" spans="1:8" ht="12.5" x14ac:dyDescent="0.25">
      <c r="A6433" s="1" t="str">
        <v>TXN_8430735</v>
      </c>
      <c r="B6433" s="1" cm="1">
        <f t="array" ref="B6433">IF('Cleaned Data'!B6433="","",_xlfn.SWITCH('Cleaned Data'!B6433,"Coffee",1,"Tea",2,"Juice",3,"Smoothie",4,"Cake",5,"Sandwich",6,"Salad",7,"Cookie",8,0))</f>
        <v>4</v>
      </c>
      <c r="C6433" s="1">
        <v>3</v>
      </c>
      <c r="D6433" s="6">
        <v>4</v>
      </c>
      <c r="E6433" s="1">
        <v>12</v>
      </c>
      <c r="F6433" s="1" cm="1">
        <f t="array" ref="F6433">IF('Cleaned Data'!F6433="","",_xlfn.SWITCH('Cleaned Data'!F6433,"Cash",1,"Credit Card",2,"Digital Wallet",3,0))</f>
        <v>2</v>
      </c>
      <c r="G6433" s="1" cm="1">
        <f t="array" ref="G6433">IF('Cleaned Data'!G6433="","",_xlfn.SWITCH('Cleaned Data'!G6433,"In-Store",1,"Takeaway",2,0))</f>
        <v>2</v>
      </c>
      <c r="H6433" s="8" t="str">
        <v>3/23/2023</v>
      </c>
    </row>
    <row r="6434" spans="1:8" ht="12.5" x14ac:dyDescent="0.25">
      <c r="A6434" s="1" t="str">
        <v>TXN_8530924</v>
      </c>
      <c r="B6434" s="1" cm="1">
        <f t="array" ref="B6434">IF('Cleaned Data'!B6434="","",_xlfn.SWITCH('Cleaned Data'!B6434,"Coffee",1,"Tea",2,"Juice",3,"Smoothie",4,"Cake",5,"Sandwich",6,"Salad",7,"Cookie",8,0))</f>
        <v>6</v>
      </c>
      <c r="C6434" s="1">
        <v>5</v>
      </c>
      <c r="D6434" s="6">
        <v>4</v>
      </c>
      <c r="E6434" s="1">
        <v>20</v>
      </c>
      <c r="F6434" s="1" cm="1">
        <f t="array" ref="F6434">IF('Cleaned Data'!F6434="","",_xlfn.SWITCH('Cleaned Data'!F6434,"Cash",1,"Credit Card",2,"Digital Wallet",3,0))</f>
        <v>0</v>
      </c>
      <c r="G6434" s="1" cm="1">
        <f t="array" ref="G6434">IF('Cleaned Data'!G6434="","",_xlfn.SWITCH('Cleaned Data'!G6434,"In-Store",1,"Takeaway",2,0))</f>
        <v>2</v>
      </c>
      <c r="H6434" s="8" t="str">
        <v>3/23/2023</v>
      </c>
    </row>
    <row r="6435" spans="1:8" ht="12.5" x14ac:dyDescent="0.25">
      <c r="A6435" s="1" t="str">
        <v>TXN_8577850</v>
      </c>
      <c r="B6435" s="1" cm="1">
        <f t="array" ref="B6435">IF('Cleaned Data'!B6435="","",_xlfn.SWITCH('Cleaned Data'!B6435,"Coffee",1,"Tea",2,"Juice",3,"Smoothie",4,"Cake",5,"Sandwich",6,"Salad",7,"Cookie",8,0))</f>
        <v>6</v>
      </c>
      <c r="C6435" s="1">
        <v>5</v>
      </c>
      <c r="D6435" s="6">
        <v>4</v>
      </c>
      <c r="E6435" s="1">
        <v>20</v>
      </c>
      <c r="F6435" s="1" cm="1">
        <f t="array" ref="F6435">IF('Cleaned Data'!F6435="","",_xlfn.SWITCH('Cleaned Data'!F6435,"Cash",1,"Credit Card",2,"Digital Wallet",3,0))</f>
        <v>3</v>
      </c>
      <c r="G6435" s="1" cm="1">
        <f t="array" ref="G6435">IF('Cleaned Data'!G6435="","",_xlfn.SWITCH('Cleaned Data'!G6435,"In-Store",1,"Takeaway",2,0))</f>
        <v>2</v>
      </c>
      <c r="H6435" s="8" t="str">
        <v>3/23/2023</v>
      </c>
    </row>
    <row r="6436" spans="1:8" ht="12.5" x14ac:dyDescent="0.25">
      <c r="A6436" s="1" t="str">
        <v>TXN_8882176</v>
      </c>
      <c r="B6436" s="1" cm="1">
        <f t="array" ref="B6436">IF('Cleaned Data'!B6436="","",_xlfn.SWITCH('Cleaned Data'!B6436,"Coffee",1,"Tea",2,"Juice",3,"Smoothie",4,"Cake",5,"Sandwich",6,"Salad",7,"Cookie",8,0))</f>
        <v>4</v>
      </c>
      <c r="C6436" s="1">
        <v>2</v>
      </c>
      <c r="D6436" s="6">
        <v>4</v>
      </c>
      <c r="E6436" s="1">
        <v>8</v>
      </c>
      <c r="F6436" s="1" cm="1">
        <f t="array" ref="F6436">IF('Cleaned Data'!F6436="","",_xlfn.SWITCH('Cleaned Data'!F6436,"Cash",1,"Credit Card",2,"Digital Wallet",3,0))</f>
        <v>2</v>
      </c>
      <c r="G6436" s="1" cm="1">
        <f t="array" ref="G6436">IF('Cleaned Data'!G6436="","",_xlfn.SWITCH('Cleaned Data'!G6436,"In-Store",1,"Takeaway",2,0))</f>
        <v>0</v>
      </c>
      <c r="H6436" s="8" t="str">
        <v>3/23/2023</v>
      </c>
    </row>
    <row r="6437" spans="1:8" ht="12.5" x14ac:dyDescent="0.25">
      <c r="A6437" s="1" t="str">
        <v>TXN_9157460</v>
      </c>
      <c r="B6437" s="1" cm="1">
        <f t="array" ref="B6437">IF('Cleaned Data'!B6437="","",_xlfn.SWITCH('Cleaned Data'!B6437,"Coffee",1,"Tea",2,"Juice",3,"Smoothie",4,"Cake",5,"Sandwich",6,"Salad",7,"Cookie",8,0))</f>
        <v>3</v>
      </c>
      <c r="C6437" s="1">
        <v>4</v>
      </c>
      <c r="D6437" s="6">
        <v>3</v>
      </c>
      <c r="E6437" s="1">
        <v>12</v>
      </c>
      <c r="F6437" s="1" cm="1">
        <f t="array" ref="F6437">IF('Cleaned Data'!F6437="","",_xlfn.SWITCH('Cleaned Data'!F6437,"Cash",1,"Credit Card",2,"Digital Wallet",3,0))</f>
        <v>1</v>
      </c>
      <c r="G6437" s="1" cm="1">
        <f t="array" ref="G6437">IF('Cleaned Data'!G6437="","",_xlfn.SWITCH('Cleaned Data'!G6437,"In-Store",1,"Takeaway",2,0))</f>
        <v>0</v>
      </c>
      <c r="H6437" s="8" t="str">
        <v>3/23/2023</v>
      </c>
    </row>
    <row r="6438" spans="1:8" ht="12.5" x14ac:dyDescent="0.25">
      <c r="A6438" s="1" t="str">
        <v>TXN_9244886</v>
      </c>
      <c r="B6438" s="1" cm="1">
        <f t="array" ref="B6438">IF('Cleaned Data'!B6438="","",_xlfn.SWITCH('Cleaned Data'!B6438,"Coffee",1,"Tea",2,"Juice",3,"Smoothie",4,"Cake",5,"Sandwich",6,"Salad",7,"Cookie",8,0))</f>
        <v>7</v>
      </c>
      <c r="C6438" s="1">
        <v>5</v>
      </c>
      <c r="D6438" s="6">
        <v>5</v>
      </c>
      <c r="E6438" s="1">
        <v>25</v>
      </c>
      <c r="F6438" s="1" cm="1">
        <f t="array" ref="F6438">IF('Cleaned Data'!F6438="","",_xlfn.SWITCH('Cleaned Data'!F6438,"Cash",1,"Credit Card",2,"Digital Wallet",3,0))</f>
        <v>2</v>
      </c>
      <c r="G6438" s="1" cm="1">
        <f t="array" ref="G6438">IF('Cleaned Data'!G6438="","",_xlfn.SWITCH('Cleaned Data'!G6438,"In-Store",1,"Takeaway",2,0))</f>
        <v>1</v>
      </c>
      <c r="H6438" s="8" t="str">
        <v>3/23/2023</v>
      </c>
    </row>
    <row r="6439" spans="1:8" ht="12.5" x14ac:dyDescent="0.25">
      <c r="A6439" s="1" t="str">
        <v>TXN_9279935</v>
      </c>
      <c r="B6439" s="1" cm="1">
        <f t="array" ref="B6439">IF('Cleaned Data'!B6439="","",_xlfn.SWITCH('Cleaned Data'!B6439,"Coffee",1,"Tea",2,"Juice",3,"Smoothie",4,"Cake",5,"Sandwich",6,"Salad",7,"Cookie",8,0))</f>
        <v>6</v>
      </c>
      <c r="C6439" s="1">
        <v>3</v>
      </c>
      <c r="D6439" s="6">
        <v>4</v>
      </c>
      <c r="E6439" s="1">
        <v>12</v>
      </c>
      <c r="F6439" s="1" cm="1">
        <f t="array" ref="F6439">IF('Cleaned Data'!F6439="","",_xlfn.SWITCH('Cleaned Data'!F6439,"Cash",1,"Credit Card",2,"Digital Wallet",3,0))</f>
        <v>1</v>
      </c>
      <c r="G6439" s="1" cm="1">
        <f t="array" ref="G6439">IF('Cleaned Data'!G6439="","",_xlfn.SWITCH('Cleaned Data'!G6439,"In-Store",1,"Takeaway",2,0))</f>
        <v>0</v>
      </c>
      <c r="H6439" s="8" t="str">
        <v>3/23/2023</v>
      </c>
    </row>
    <row r="6440" spans="1:8" ht="12.5" x14ac:dyDescent="0.25">
      <c r="A6440" s="1" t="str">
        <v>TXN_9403754</v>
      </c>
      <c r="B6440" s="1" cm="1">
        <f t="array" ref="B6440">IF('Cleaned Data'!B6440="","",_xlfn.SWITCH('Cleaned Data'!B6440,"Coffee",1,"Tea",2,"Juice",3,"Smoothie",4,"Cake",5,"Sandwich",6,"Salad",7,"Cookie",8,0))</f>
        <v>3</v>
      </c>
      <c r="C6440" s="1">
        <v>5</v>
      </c>
      <c r="D6440" s="6">
        <v>3</v>
      </c>
      <c r="E6440" s="1">
        <v>15</v>
      </c>
      <c r="F6440" s="1" cm="1">
        <f t="array" ref="F6440">IF('Cleaned Data'!F6440="","",_xlfn.SWITCH('Cleaned Data'!F6440,"Cash",1,"Credit Card",2,"Digital Wallet",3,0))</f>
        <v>0</v>
      </c>
      <c r="G6440" s="1" cm="1">
        <f t="array" ref="G6440">IF('Cleaned Data'!G6440="","",_xlfn.SWITCH('Cleaned Data'!G6440,"In-Store",1,"Takeaway",2,0))</f>
        <v>0</v>
      </c>
      <c r="H6440" s="8" t="str">
        <v>3/23/2023</v>
      </c>
    </row>
    <row r="6441" spans="1:8" ht="12.5" x14ac:dyDescent="0.25">
      <c r="A6441" s="1" t="str">
        <v>TXN_9778859</v>
      </c>
      <c r="B6441" s="1" cm="1">
        <f t="array" ref="B6441">IF('Cleaned Data'!B6441="","",_xlfn.SWITCH('Cleaned Data'!B6441,"Coffee",1,"Tea",2,"Juice",3,"Smoothie",4,"Cake",5,"Sandwich",6,"Salad",7,"Cookie",8,0))</f>
        <v>1</v>
      </c>
      <c r="C6441" s="1">
        <v>1</v>
      </c>
      <c r="D6441" s="6">
        <v>2</v>
      </c>
      <c r="E6441" s="1">
        <v>2</v>
      </c>
      <c r="F6441" s="1" cm="1">
        <f t="array" ref="F6441">IF('Cleaned Data'!F6441="","",_xlfn.SWITCH('Cleaned Data'!F6441,"Cash",1,"Credit Card",2,"Digital Wallet",3,0))</f>
        <v>0</v>
      </c>
      <c r="G6441" s="1" cm="1">
        <f t="array" ref="G6441">IF('Cleaned Data'!G6441="","",_xlfn.SWITCH('Cleaned Data'!G6441,"In-Store",1,"Takeaway",2,0))</f>
        <v>1</v>
      </c>
      <c r="H6441" s="8" t="str">
        <v>3/23/2023</v>
      </c>
    </row>
    <row r="6442" spans="1:8" ht="12.5" x14ac:dyDescent="0.25">
      <c r="A6442" s="1" t="str">
        <v>TXN_1448501</v>
      </c>
      <c r="B6442" s="1" cm="1">
        <f t="array" ref="B6442">IF('Cleaned Data'!B6442="","",_xlfn.SWITCH('Cleaned Data'!B6442,"Coffee",1,"Tea",2,"Juice",3,"Smoothie",4,"Cake",5,"Sandwich",6,"Salad",7,"Cookie",8,0))</f>
        <v>8</v>
      </c>
      <c r="C6442" s="1">
        <v>4</v>
      </c>
      <c r="D6442" s="6">
        <v>1</v>
      </c>
      <c r="E6442" s="1">
        <v>4</v>
      </c>
      <c r="F6442" s="1" cm="1">
        <f t="array" ref="F6442">IF('Cleaned Data'!F6442="","",_xlfn.SWITCH('Cleaned Data'!F6442,"Cash",1,"Credit Card",2,"Digital Wallet",3,0))</f>
        <v>3</v>
      </c>
      <c r="G6442" s="1" cm="1">
        <f t="array" ref="G6442">IF('Cleaned Data'!G6442="","",_xlfn.SWITCH('Cleaned Data'!G6442,"In-Store",1,"Takeaway",2,0))</f>
        <v>0</v>
      </c>
      <c r="H6442" s="8" t="str">
        <v>3/24/2023</v>
      </c>
    </row>
    <row r="6443" spans="1:8" ht="12.5" x14ac:dyDescent="0.25">
      <c r="A6443" s="1" t="str">
        <v>TXN_2532519</v>
      </c>
      <c r="B6443" s="1" cm="1">
        <f t="array" ref="B6443">IF('Cleaned Data'!B6443="","",_xlfn.SWITCH('Cleaned Data'!B6443,"Coffee",1,"Tea",2,"Juice",3,"Smoothie",4,"Cake",5,"Sandwich",6,"Salad",7,"Cookie",8,0))</f>
        <v>1</v>
      </c>
      <c r="C6443" s="1">
        <v>2</v>
      </c>
      <c r="D6443" s="6">
        <v>2</v>
      </c>
      <c r="E6443" s="1">
        <v>4</v>
      </c>
      <c r="F6443" s="1" cm="1">
        <f t="array" ref="F6443">IF('Cleaned Data'!F6443="","",_xlfn.SWITCH('Cleaned Data'!F6443,"Cash",1,"Credit Card",2,"Digital Wallet",3,0))</f>
        <v>1</v>
      </c>
      <c r="G6443" s="1" cm="1">
        <f t="array" ref="G6443">IF('Cleaned Data'!G6443="","",_xlfn.SWITCH('Cleaned Data'!G6443,"In-Store",1,"Takeaway",2,0))</f>
        <v>1</v>
      </c>
      <c r="H6443" s="8" t="str">
        <v>3/24/2023</v>
      </c>
    </row>
    <row r="6444" spans="1:8" ht="12.5" x14ac:dyDescent="0.25">
      <c r="A6444" s="1" t="str">
        <v>TXN_2875074</v>
      </c>
      <c r="B6444" s="1" cm="1">
        <f t="array" ref="B6444">IF('Cleaned Data'!B6444="","",_xlfn.SWITCH('Cleaned Data'!B6444,"Coffee",1,"Tea",2,"Juice",3,"Smoothie",4,"Cake",5,"Sandwich",6,"Salad",7,"Cookie",8,0))</f>
        <v>4</v>
      </c>
      <c r="C6444" s="1">
        <v>2</v>
      </c>
      <c r="D6444" s="6">
        <v>4</v>
      </c>
      <c r="E6444" s="1">
        <v>8</v>
      </c>
      <c r="F6444" s="1" cm="1">
        <f t="array" ref="F6444">IF('Cleaned Data'!F6444="","",_xlfn.SWITCH('Cleaned Data'!F6444,"Cash",1,"Credit Card",2,"Digital Wallet",3,0))</f>
        <v>0</v>
      </c>
      <c r="G6444" s="1" cm="1">
        <f t="array" ref="G6444">IF('Cleaned Data'!G6444="","",_xlfn.SWITCH('Cleaned Data'!G6444,"In-Store",1,"Takeaway",2,0))</f>
        <v>0</v>
      </c>
      <c r="H6444" s="8" t="str">
        <v>3/24/2023</v>
      </c>
    </row>
    <row r="6445" spans="1:8" ht="12.5" x14ac:dyDescent="0.25">
      <c r="A6445" s="1" t="str">
        <v>TXN_3041142</v>
      </c>
      <c r="B6445" s="1" cm="1">
        <f t="array" ref="B6445">IF('Cleaned Data'!B6445="","",_xlfn.SWITCH('Cleaned Data'!B6445,"Coffee",1,"Tea",2,"Juice",3,"Smoothie",4,"Cake",5,"Sandwich",6,"Salad",7,"Cookie",8,0))</f>
        <v>4</v>
      </c>
      <c r="C6445" s="1">
        <v>2</v>
      </c>
      <c r="D6445" s="6">
        <v>4</v>
      </c>
      <c r="E6445" s="1">
        <v>8</v>
      </c>
      <c r="F6445" s="1" cm="1">
        <f t="array" ref="F6445">IF('Cleaned Data'!F6445="","",_xlfn.SWITCH('Cleaned Data'!F6445,"Cash",1,"Credit Card",2,"Digital Wallet",3,0))</f>
        <v>0</v>
      </c>
      <c r="G6445" s="1" cm="1">
        <f t="array" ref="G6445">IF('Cleaned Data'!G6445="","",_xlfn.SWITCH('Cleaned Data'!G6445,"In-Store",1,"Takeaway",2,0))</f>
        <v>0</v>
      </c>
      <c r="H6445" s="8" t="str">
        <v>3/24/2023</v>
      </c>
    </row>
    <row r="6446" spans="1:8" ht="12.5" x14ac:dyDescent="0.25">
      <c r="A6446" s="1" t="str">
        <v>TXN_3055407</v>
      </c>
      <c r="B6446" s="1" cm="1">
        <f t="array" ref="B6446">IF('Cleaned Data'!B6446="","",_xlfn.SWITCH('Cleaned Data'!B6446,"Coffee",1,"Tea",2,"Juice",3,"Smoothie",4,"Cake",5,"Sandwich",6,"Salad",7,"Cookie",8,0))</f>
        <v>4</v>
      </c>
      <c r="C6446" s="1">
        <v>4</v>
      </c>
      <c r="D6446" s="6">
        <v>4</v>
      </c>
      <c r="E6446" s="1">
        <v>16</v>
      </c>
      <c r="F6446" s="1" cm="1">
        <f t="array" ref="F6446">IF('Cleaned Data'!F6446="","",_xlfn.SWITCH('Cleaned Data'!F6446,"Cash",1,"Credit Card",2,"Digital Wallet",3,0))</f>
        <v>2</v>
      </c>
      <c r="G6446" s="1" cm="1">
        <f t="array" ref="G6446">IF('Cleaned Data'!G6446="","",_xlfn.SWITCH('Cleaned Data'!G6446,"In-Store",1,"Takeaway",2,0))</f>
        <v>0</v>
      </c>
      <c r="H6446" s="8" t="str">
        <v>3/24/2023</v>
      </c>
    </row>
    <row r="6447" spans="1:8" ht="12.5" x14ac:dyDescent="0.25">
      <c r="A6447" s="1" t="str">
        <v>TXN_3494191</v>
      </c>
      <c r="B6447" s="1" cm="1">
        <f t="array" ref="B6447">IF('Cleaned Data'!B6447="","",_xlfn.SWITCH('Cleaned Data'!B6447,"Coffee",1,"Tea",2,"Juice",3,"Smoothie",4,"Cake",5,"Sandwich",6,"Salad",7,"Cookie",8,0))</f>
        <v>6</v>
      </c>
      <c r="C6447" s="1">
        <v>4</v>
      </c>
      <c r="D6447" s="6">
        <v>4</v>
      </c>
      <c r="E6447" s="1">
        <v>16</v>
      </c>
      <c r="F6447" s="1" cm="1">
        <f t="array" ref="F6447">IF('Cleaned Data'!F6447="","",_xlfn.SWITCH('Cleaned Data'!F6447,"Cash",1,"Credit Card",2,"Digital Wallet",3,0))</f>
        <v>0</v>
      </c>
      <c r="G6447" s="1" cm="1">
        <f t="array" ref="G6447">IF('Cleaned Data'!G6447="","",_xlfn.SWITCH('Cleaned Data'!G6447,"In-Store",1,"Takeaway",2,0))</f>
        <v>2</v>
      </c>
      <c r="H6447" s="8" t="str">
        <v>3/24/2023</v>
      </c>
    </row>
    <row r="6448" spans="1:8" ht="12.5" x14ac:dyDescent="0.25">
      <c r="A6448" s="1" t="str">
        <v>TXN_3502394</v>
      </c>
      <c r="B6448" s="1" cm="1">
        <f t="array" ref="B6448">IF('Cleaned Data'!B6448="","",_xlfn.SWITCH('Cleaned Data'!B6448,"Coffee",1,"Tea",2,"Juice",3,"Smoothie",4,"Cake",5,"Sandwich",6,"Salad",7,"Cookie",8,0))</f>
        <v>1</v>
      </c>
      <c r="C6448" s="1">
        <v>2</v>
      </c>
      <c r="D6448" s="6">
        <v>2</v>
      </c>
      <c r="E6448" s="1">
        <v>4</v>
      </c>
      <c r="F6448" s="1" cm="1">
        <f t="array" ref="F6448">IF('Cleaned Data'!F6448="","",_xlfn.SWITCH('Cleaned Data'!F6448,"Cash",1,"Credit Card",2,"Digital Wallet",3,0))</f>
        <v>3</v>
      </c>
      <c r="G6448" s="1" cm="1">
        <f t="array" ref="G6448">IF('Cleaned Data'!G6448="","",_xlfn.SWITCH('Cleaned Data'!G6448,"In-Store",1,"Takeaway",2,0))</f>
        <v>0</v>
      </c>
      <c r="H6448" s="8" t="str">
        <v>3/24/2023</v>
      </c>
    </row>
    <row r="6449" spans="1:8" ht="12.5" x14ac:dyDescent="0.25">
      <c r="A6449" s="1" t="str">
        <v>TXN_3547013</v>
      </c>
      <c r="B6449" s="1" cm="1">
        <f t="array" ref="B6449">IF('Cleaned Data'!B6449="","",_xlfn.SWITCH('Cleaned Data'!B6449,"Coffee",1,"Tea",2,"Juice",3,"Smoothie",4,"Cake",5,"Sandwich",6,"Salad",7,"Cookie",8,0))</f>
        <v>3</v>
      </c>
      <c r="C6449" s="1">
        <v>3</v>
      </c>
      <c r="D6449" s="6">
        <v>3</v>
      </c>
      <c r="E6449" s="1">
        <v>9</v>
      </c>
      <c r="F6449" s="1" cm="1">
        <f t="array" ref="F6449">IF('Cleaned Data'!F6449="","",_xlfn.SWITCH('Cleaned Data'!F6449,"Cash",1,"Credit Card",2,"Digital Wallet",3,0))</f>
        <v>0</v>
      </c>
      <c r="G6449" s="1" cm="1">
        <f t="array" ref="G6449">IF('Cleaned Data'!G6449="","",_xlfn.SWITCH('Cleaned Data'!G6449,"In-Store",1,"Takeaway",2,0))</f>
        <v>2</v>
      </c>
      <c r="H6449" s="8" t="str">
        <v>3/24/2023</v>
      </c>
    </row>
    <row r="6450" spans="1:8" ht="12.5" x14ac:dyDescent="0.25">
      <c r="A6450" s="1" t="str">
        <v>TXN_3977835</v>
      </c>
      <c r="B6450" s="1" cm="1">
        <f t="array" ref="B6450">IF('Cleaned Data'!B6450="","",_xlfn.SWITCH('Cleaned Data'!B6450,"Coffee",1,"Tea",2,"Juice",3,"Smoothie",4,"Cake",5,"Sandwich",6,"Salad",7,"Cookie",8,0))</f>
        <v>2</v>
      </c>
      <c r="C6450" s="1">
        <v>4</v>
      </c>
      <c r="D6450" s="6">
        <v>1.5</v>
      </c>
      <c r="E6450" s="1">
        <v>6</v>
      </c>
      <c r="F6450" s="1" cm="1">
        <f t="array" ref="F6450">IF('Cleaned Data'!F6450="","",_xlfn.SWITCH('Cleaned Data'!F6450,"Cash",1,"Credit Card",2,"Digital Wallet",3,0))</f>
        <v>1</v>
      </c>
      <c r="G6450" s="1" cm="1">
        <f t="array" ref="G6450">IF('Cleaned Data'!G6450="","",_xlfn.SWITCH('Cleaned Data'!G6450,"In-Store",1,"Takeaway",2,0))</f>
        <v>2</v>
      </c>
      <c r="H6450" s="8" t="str">
        <v>3/24/2023</v>
      </c>
    </row>
    <row r="6451" spans="1:8" ht="12.5" x14ac:dyDescent="0.25">
      <c r="A6451" s="1" t="str">
        <v>TXN_4262142</v>
      </c>
      <c r="B6451" s="1" cm="1">
        <f t="array" ref="B6451">IF('Cleaned Data'!B6451="","",_xlfn.SWITCH('Cleaned Data'!B6451,"Coffee",1,"Tea",2,"Juice",3,"Smoothie",4,"Cake",5,"Sandwich",6,"Salad",7,"Cookie",8,0))</f>
        <v>8</v>
      </c>
      <c r="C6451" s="1">
        <v>1</v>
      </c>
      <c r="D6451" s="6">
        <v>1</v>
      </c>
      <c r="E6451" s="1">
        <v>1</v>
      </c>
      <c r="F6451" s="1" cm="1">
        <f t="array" ref="F6451">IF('Cleaned Data'!F6451="","",_xlfn.SWITCH('Cleaned Data'!F6451,"Cash",1,"Credit Card",2,"Digital Wallet",3,0))</f>
        <v>3</v>
      </c>
      <c r="G6451" s="1" cm="1">
        <f t="array" ref="G6451">IF('Cleaned Data'!G6451="","",_xlfn.SWITCH('Cleaned Data'!G6451,"In-Store",1,"Takeaway",2,0))</f>
        <v>0</v>
      </c>
      <c r="H6451" s="8" t="str">
        <v>3/24/2023</v>
      </c>
    </row>
    <row r="6452" spans="1:8" ht="12.5" x14ac:dyDescent="0.25">
      <c r="A6452" s="1" t="str">
        <v>TXN_5202752</v>
      </c>
      <c r="B6452" s="1" cm="1">
        <f t="array" ref="B6452">IF('Cleaned Data'!B6452="","",_xlfn.SWITCH('Cleaned Data'!B6452,"Coffee",1,"Tea",2,"Juice",3,"Smoothie",4,"Cake",5,"Sandwich",6,"Salad",7,"Cookie",8,0))</f>
        <v>2</v>
      </c>
      <c r="C6452" s="1">
        <v>3</v>
      </c>
      <c r="D6452" s="6">
        <v>1.5</v>
      </c>
      <c r="E6452" s="1">
        <v>4.5</v>
      </c>
      <c r="F6452" s="1" cm="1">
        <f t="array" ref="F6452">IF('Cleaned Data'!F6452="","",_xlfn.SWITCH('Cleaned Data'!F6452,"Cash",1,"Credit Card",2,"Digital Wallet",3,0))</f>
        <v>2</v>
      </c>
      <c r="G6452" s="1" cm="1">
        <f t="array" ref="G6452">IF('Cleaned Data'!G6452="","",_xlfn.SWITCH('Cleaned Data'!G6452,"In-Store",1,"Takeaway",2,0))</f>
        <v>1</v>
      </c>
      <c r="H6452" s="8" t="str">
        <v>3/24/2023</v>
      </c>
    </row>
    <row r="6453" spans="1:8" ht="12.5" x14ac:dyDescent="0.25">
      <c r="A6453" s="1" t="str">
        <v>TXN_5265095</v>
      </c>
      <c r="B6453" s="1" cm="1">
        <f t="array" ref="B6453">IF('Cleaned Data'!B6453="","",_xlfn.SWITCH('Cleaned Data'!B6453,"Coffee",1,"Tea",2,"Juice",3,"Smoothie",4,"Cake",5,"Sandwich",6,"Salad",7,"Cookie",8,0))</f>
        <v>4</v>
      </c>
      <c r="C6453" s="1">
        <v>3</v>
      </c>
      <c r="D6453" s="6">
        <v>4</v>
      </c>
      <c r="E6453" s="1">
        <v>12</v>
      </c>
      <c r="F6453" s="1" cm="1">
        <f t="array" ref="F6453">IF('Cleaned Data'!F6453="","",_xlfn.SWITCH('Cleaned Data'!F6453,"Cash",1,"Credit Card",2,"Digital Wallet",3,0))</f>
        <v>1</v>
      </c>
      <c r="G6453" s="1" cm="1">
        <f t="array" ref="G6453">IF('Cleaned Data'!G6453="","",_xlfn.SWITCH('Cleaned Data'!G6453,"In-Store",1,"Takeaway",2,0))</f>
        <v>0</v>
      </c>
      <c r="H6453" s="8" t="str">
        <v>3/24/2023</v>
      </c>
    </row>
    <row r="6454" spans="1:8" ht="12.5" x14ac:dyDescent="0.25">
      <c r="A6454" s="1" t="str">
        <v>TXN_6128086</v>
      </c>
      <c r="B6454" s="1" cm="1">
        <f t="array" ref="B6454">IF('Cleaned Data'!B6454="","",_xlfn.SWITCH('Cleaned Data'!B6454,"Coffee",1,"Tea",2,"Juice",3,"Smoothie",4,"Cake",5,"Sandwich",6,"Salad",7,"Cookie",8,0))</f>
        <v>5</v>
      </c>
      <c r="C6454" s="1">
        <v>4</v>
      </c>
      <c r="D6454" s="6">
        <v>3</v>
      </c>
      <c r="E6454" s="1">
        <v>12</v>
      </c>
      <c r="F6454" s="1" cm="1">
        <f t="array" ref="F6454">IF('Cleaned Data'!F6454="","",_xlfn.SWITCH('Cleaned Data'!F6454,"Cash",1,"Credit Card",2,"Digital Wallet",3,0))</f>
        <v>3</v>
      </c>
      <c r="G6454" s="1" cm="1">
        <f t="array" ref="G6454">IF('Cleaned Data'!G6454="","",_xlfn.SWITCH('Cleaned Data'!G6454,"In-Store",1,"Takeaway",2,0))</f>
        <v>0</v>
      </c>
      <c r="H6454" s="8" t="str">
        <v>3/24/2023</v>
      </c>
    </row>
    <row r="6455" spans="1:8" ht="12.5" x14ac:dyDescent="0.25">
      <c r="A6455" s="1" t="str">
        <v>TXN_6422545</v>
      </c>
      <c r="B6455" s="1" cm="1">
        <f t="array" ref="B6455">IF('Cleaned Data'!B6455="","",_xlfn.SWITCH('Cleaned Data'!B6455,"Coffee",1,"Tea",2,"Juice",3,"Smoothie",4,"Cake",5,"Sandwich",6,"Salad",7,"Cookie",8,0))</f>
        <v>4</v>
      </c>
      <c r="C6455" s="1">
        <v>3</v>
      </c>
      <c r="D6455" s="6">
        <v>4</v>
      </c>
      <c r="E6455" s="1">
        <v>12</v>
      </c>
      <c r="F6455" s="1" cm="1">
        <f t="array" ref="F6455">IF('Cleaned Data'!F6455="","",_xlfn.SWITCH('Cleaned Data'!F6455,"Cash",1,"Credit Card",2,"Digital Wallet",3,0))</f>
        <v>1</v>
      </c>
      <c r="G6455" s="1" cm="1">
        <f t="array" ref="G6455">IF('Cleaned Data'!G6455="","",_xlfn.SWITCH('Cleaned Data'!G6455,"In-Store",1,"Takeaway",2,0))</f>
        <v>0</v>
      </c>
      <c r="H6455" s="8" t="str">
        <v>3/24/2023</v>
      </c>
    </row>
    <row r="6456" spans="1:8" ht="12.5" x14ac:dyDescent="0.25">
      <c r="A6456" s="1" t="str">
        <v>TXN_6444911</v>
      </c>
      <c r="B6456" s="1" cm="1">
        <f t="array" ref="B6456">IF('Cleaned Data'!B6456="","",_xlfn.SWITCH('Cleaned Data'!B6456,"Coffee",1,"Tea",2,"Juice",3,"Smoothie",4,"Cake",5,"Sandwich",6,"Salad",7,"Cookie",8,0))</f>
        <v>3</v>
      </c>
      <c r="C6456" s="1">
        <v>5</v>
      </c>
      <c r="D6456" s="6">
        <v>3</v>
      </c>
      <c r="E6456" s="1">
        <v>15</v>
      </c>
      <c r="F6456" s="1" cm="1">
        <f t="array" ref="F6456">IF('Cleaned Data'!F6456="","",_xlfn.SWITCH('Cleaned Data'!F6456,"Cash",1,"Credit Card",2,"Digital Wallet",3,0))</f>
        <v>0</v>
      </c>
      <c r="G6456" s="1" cm="1">
        <f t="array" ref="G6456">IF('Cleaned Data'!G6456="","",_xlfn.SWITCH('Cleaned Data'!G6456,"In-Store",1,"Takeaway",2,0))</f>
        <v>0</v>
      </c>
      <c r="H6456" s="8" t="str">
        <v>3/24/2023</v>
      </c>
    </row>
    <row r="6457" spans="1:8" ht="12.5" x14ac:dyDescent="0.25">
      <c r="A6457" s="1" t="str">
        <v>TXN_6519486</v>
      </c>
      <c r="B6457" s="1" cm="1">
        <f t="array" ref="B6457">IF('Cleaned Data'!B6457="","",_xlfn.SWITCH('Cleaned Data'!B6457,"Coffee",1,"Tea",2,"Juice",3,"Smoothie",4,"Cake",5,"Sandwich",6,"Salad",7,"Cookie",8,0))</f>
        <v>8</v>
      </c>
      <c r="C6457" s="1">
        <v>4</v>
      </c>
      <c r="D6457" s="6">
        <v>1</v>
      </c>
      <c r="E6457" s="1">
        <v>4</v>
      </c>
      <c r="F6457" s="1" cm="1">
        <f t="array" ref="F6457">IF('Cleaned Data'!F6457="","",_xlfn.SWITCH('Cleaned Data'!F6457,"Cash",1,"Credit Card",2,"Digital Wallet",3,0))</f>
        <v>3</v>
      </c>
      <c r="G6457" s="1" cm="1">
        <f t="array" ref="G6457">IF('Cleaned Data'!G6457="","",_xlfn.SWITCH('Cleaned Data'!G6457,"In-Store",1,"Takeaway",2,0))</f>
        <v>2</v>
      </c>
      <c r="H6457" s="8" t="str">
        <v>3/24/2023</v>
      </c>
    </row>
    <row r="6458" spans="1:8" ht="12.5" x14ac:dyDescent="0.25">
      <c r="A6458" s="1" t="str">
        <v>TXN_6549359</v>
      </c>
      <c r="B6458" s="1" cm="1">
        <f t="array" ref="B6458">IF('Cleaned Data'!B6458="","",_xlfn.SWITCH('Cleaned Data'!B6458,"Coffee",1,"Tea",2,"Juice",3,"Smoothie",4,"Cake",5,"Sandwich",6,"Salad",7,"Cookie",8,0))</f>
        <v>6</v>
      </c>
      <c r="C6458" s="1">
        <v>1</v>
      </c>
      <c r="D6458" s="6">
        <v>4</v>
      </c>
      <c r="E6458" s="1">
        <v>4</v>
      </c>
      <c r="F6458" s="1" cm="1">
        <f t="array" ref="F6458">IF('Cleaned Data'!F6458="","",_xlfn.SWITCH('Cleaned Data'!F6458,"Cash",1,"Credit Card",2,"Digital Wallet",3,0))</f>
        <v>0</v>
      </c>
      <c r="G6458" s="1" cm="1">
        <f t="array" ref="G6458">IF('Cleaned Data'!G6458="","",_xlfn.SWITCH('Cleaned Data'!G6458,"In-Store",1,"Takeaway",2,0))</f>
        <v>1</v>
      </c>
      <c r="H6458" s="8" t="str">
        <v>3/24/2023</v>
      </c>
    </row>
    <row r="6459" spans="1:8" ht="12.5" x14ac:dyDescent="0.25">
      <c r="A6459" s="1" t="str">
        <v>TXN_7215985</v>
      </c>
      <c r="B6459" s="1" cm="1">
        <f t="array" ref="B6459">IF('Cleaned Data'!B6459="","",_xlfn.SWITCH('Cleaned Data'!B6459,"Coffee",1,"Tea",2,"Juice",3,"Smoothie",4,"Cake",5,"Sandwich",6,"Salad",7,"Cookie",8,0))</f>
        <v>6</v>
      </c>
      <c r="C6459" s="1">
        <v>3</v>
      </c>
      <c r="D6459" s="6">
        <v>4</v>
      </c>
      <c r="E6459" s="1">
        <v>12</v>
      </c>
      <c r="F6459" s="1" cm="1">
        <f t="array" ref="F6459">IF('Cleaned Data'!F6459="","",_xlfn.SWITCH('Cleaned Data'!F6459,"Cash",1,"Credit Card",2,"Digital Wallet",3,0))</f>
        <v>1</v>
      </c>
      <c r="G6459" s="1" cm="1">
        <f t="array" ref="G6459">IF('Cleaned Data'!G6459="","",_xlfn.SWITCH('Cleaned Data'!G6459,"In-Store",1,"Takeaway",2,0))</f>
        <v>0</v>
      </c>
      <c r="H6459" s="8" t="str">
        <v>3/24/2023</v>
      </c>
    </row>
    <row r="6460" spans="1:8" ht="12.5" x14ac:dyDescent="0.25">
      <c r="A6460" s="1" t="str">
        <v>TXN_7316790</v>
      </c>
      <c r="B6460" s="1" cm="1">
        <f t="array" ref="B6460">IF('Cleaned Data'!B6460="","",_xlfn.SWITCH('Cleaned Data'!B6460,"Coffee",1,"Tea",2,"Juice",3,"Smoothie",4,"Cake",5,"Sandwich",6,"Salad",7,"Cookie",8,0))</f>
        <v>8</v>
      </c>
      <c r="C6460" s="1">
        <v>2</v>
      </c>
      <c r="D6460" s="6">
        <v>1</v>
      </c>
      <c r="E6460" s="1">
        <v>2</v>
      </c>
      <c r="F6460" s="1" cm="1">
        <f t="array" ref="F6460">IF('Cleaned Data'!F6460="","",_xlfn.SWITCH('Cleaned Data'!F6460,"Cash",1,"Credit Card",2,"Digital Wallet",3,0))</f>
        <v>3</v>
      </c>
      <c r="G6460" s="1" cm="1">
        <f t="array" ref="G6460">IF('Cleaned Data'!G6460="","",_xlfn.SWITCH('Cleaned Data'!G6460,"In-Store",1,"Takeaway",2,0))</f>
        <v>0</v>
      </c>
      <c r="H6460" s="8" t="str">
        <v>3/24/2023</v>
      </c>
    </row>
    <row r="6461" spans="1:8" ht="12.5" x14ac:dyDescent="0.25">
      <c r="A6461" s="1" t="str">
        <v>TXN_7637178</v>
      </c>
      <c r="B6461" s="1" cm="1">
        <f t="array" ref="B6461">IF('Cleaned Data'!B6461="","",_xlfn.SWITCH('Cleaned Data'!B6461,"Coffee",1,"Tea",2,"Juice",3,"Smoothie",4,"Cake",5,"Sandwich",6,"Salad",7,"Cookie",8,0))</f>
        <v>6</v>
      </c>
      <c r="C6461" s="1">
        <v>4</v>
      </c>
      <c r="D6461" s="6">
        <v>4</v>
      </c>
      <c r="E6461" s="1">
        <v>16</v>
      </c>
      <c r="F6461" s="1" cm="1">
        <f t="array" ref="F6461">IF('Cleaned Data'!F6461="","",_xlfn.SWITCH('Cleaned Data'!F6461,"Cash",1,"Credit Card",2,"Digital Wallet",3,0))</f>
        <v>0</v>
      </c>
      <c r="G6461" s="1" cm="1">
        <f t="array" ref="G6461">IF('Cleaned Data'!G6461="","",_xlfn.SWITCH('Cleaned Data'!G6461,"In-Store",1,"Takeaway",2,0))</f>
        <v>1</v>
      </c>
      <c r="H6461" s="8" t="str">
        <v>3/24/2023</v>
      </c>
    </row>
    <row r="6462" spans="1:8" ht="12.5" x14ac:dyDescent="0.25">
      <c r="A6462" s="1" t="str">
        <v>TXN_8205107</v>
      </c>
      <c r="B6462" s="1" cm="1">
        <f t="array" ref="B6462">IF('Cleaned Data'!B6462="","",_xlfn.SWITCH('Cleaned Data'!B6462,"Coffee",1,"Tea",2,"Juice",3,"Smoothie",4,"Cake",5,"Sandwich",6,"Salad",7,"Cookie",8,0))</f>
        <v>1</v>
      </c>
      <c r="C6462" s="1">
        <v>5</v>
      </c>
      <c r="D6462" s="6">
        <v>2</v>
      </c>
      <c r="E6462" s="1">
        <v>10</v>
      </c>
      <c r="F6462" s="1" cm="1">
        <f t="array" ref="F6462">IF('Cleaned Data'!F6462="","",_xlfn.SWITCH('Cleaned Data'!F6462,"Cash",1,"Credit Card",2,"Digital Wallet",3,0))</f>
        <v>0</v>
      </c>
      <c r="G6462" s="1" cm="1">
        <f t="array" ref="G6462">IF('Cleaned Data'!G6462="","",_xlfn.SWITCH('Cleaned Data'!G6462,"In-Store",1,"Takeaway",2,0))</f>
        <v>0</v>
      </c>
      <c r="H6462" s="8" t="str">
        <v>3/24/2023</v>
      </c>
    </row>
    <row r="6463" spans="1:8" ht="12.5" x14ac:dyDescent="0.25">
      <c r="A6463" s="1" t="str">
        <v>TXN_8209794</v>
      </c>
      <c r="B6463" s="1" cm="1">
        <f t="array" ref="B6463">IF('Cleaned Data'!B6463="","",_xlfn.SWITCH('Cleaned Data'!B6463,"Coffee",1,"Tea",2,"Juice",3,"Smoothie",4,"Cake",5,"Sandwich",6,"Salad",7,"Cookie",8,0))</f>
        <v>5</v>
      </c>
      <c r="C6463" s="1">
        <v>3</v>
      </c>
      <c r="D6463" s="6">
        <v>3</v>
      </c>
      <c r="E6463" s="1">
        <v>9</v>
      </c>
      <c r="F6463" s="1" cm="1">
        <f t="array" ref="F6463">IF('Cleaned Data'!F6463="","",_xlfn.SWITCH('Cleaned Data'!F6463,"Cash",1,"Credit Card",2,"Digital Wallet",3,0))</f>
        <v>3</v>
      </c>
      <c r="G6463" s="1" cm="1">
        <f t="array" ref="G6463">IF('Cleaned Data'!G6463="","",_xlfn.SWITCH('Cleaned Data'!G6463,"In-Store",1,"Takeaway",2,0))</f>
        <v>1</v>
      </c>
      <c r="H6463" s="8" t="str">
        <v>3/24/2023</v>
      </c>
    </row>
    <row r="6464" spans="1:8" ht="12.5" x14ac:dyDescent="0.25">
      <c r="A6464" s="1" t="str">
        <v>TXN_8233101</v>
      </c>
      <c r="B6464" s="1" cm="1">
        <f t="array" ref="B6464">IF('Cleaned Data'!B6464="","",_xlfn.SWITCH('Cleaned Data'!B6464,"Coffee",1,"Tea",2,"Juice",3,"Smoothie",4,"Cake",5,"Sandwich",6,"Salad",7,"Cookie",8,0))</f>
        <v>1</v>
      </c>
      <c r="C6464" s="1">
        <v>2</v>
      </c>
      <c r="D6464" s="6">
        <v>2</v>
      </c>
      <c r="E6464" s="1">
        <v>4</v>
      </c>
      <c r="F6464" s="1" cm="1">
        <f t="array" ref="F6464">IF('Cleaned Data'!F6464="","",_xlfn.SWITCH('Cleaned Data'!F6464,"Cash",1,"Credit Card",2,"Digital Wallet",3,0))</f>
        <v>3</v>
      </c>
      <c r="G6464" s="1" cm="1">
        <f t="array" ref="G6464">IF('Cleaned Data'!G6464="","",_xlfn.SWITCH('Cleaned Data'!G6464,"In-Store",1,"Takeaway",2,0))</f>
        <v>2</v>
      </c>
      <c r="H6464" s="8" t="str">
        <v>3/24/2023</v>
      </c>
    </row>
    <row r="6465" spans="1:8" ht="12.5" x14ac:dyDescent="0.25">
      <c r="A6465" s="1" t="str">
        <v>TXN_8520687</v>
      </c>
      <c r="B6465" s="1" cm="1">
        <f t="array" ref="B6465">IF('Cleaned Data'!B6465="","",_xlfn.SWITCH('Cleaned Data'!B6465,"Coffee",1,"Tea",2,"Juice",3,"Smoothie",4,"Cake",5,"Sandwich",6,"Salad",7,"Cookie",8,0))</f>
        <v>4</v>
      </c>
      <c r="C6465" s="1">
        <v>2</v>
      </c>
      <c r="D6465" s="6">
        <v>4</v>
      </c>
      <c r="E6465" s="1">
        <v>8</v>
      </c>
      <c r="F6465" s="1" cm="1">
        <f t="array" ref="F6465">IF('Cleaned Data'!F6465="","",_xlfn.SWITCH('Cleaned Data'!F6465,"Cash",1,"Credit Card",2,"Digital Wallet",3,0))</f>
        <v>3</v>
      </c>
      <c r="G6465" s="1" cm="1">
        <f t="array" ref="G6465">IF('Cleaned Data'!G6465="","",_xlfn.SWITCH('Cleaned Data'!G6465,"In-Store",1,"Takeaway",2,0))</f>
        <v>1</v>
      </c>
      <c r="H6465" s="8" t="str">
        <v>3/24/2023</v>
      </c>
    </row>
    <row r="6466" spans="1:8" ht="12.5" x14ac:dyDescent="0.25">
      <c r="A6466" s="1" t="str">
        <v>TXN_9080521</v>
      </c>
      <c r="B6466" s="1" cm="1">
        <f t="array" ref="B6466">IF('Cleaned Data'!B6466="","",_xlfn.SWITCH('Cleaned Data'!B6466,"Coffee",1,"Tea",2,"Juice",3,"Smoothie",4,"Cake",5,"Sandwich",6,"Salad",7,"Cookie",8,0))</f>
        <v>7</v>
      </c>
      <c r="C6466" s="1">
        <v>2</v>
      </c>
      <c r="D6466" s="6">
        <v>5</v>
      </c>
      <c r="E6466" s="1">
        <v>10</v>
      </c>
      <c r="F6466" s="1" cm="1">
        <f t="array" ref="F6466">IF('Cleaned Data'!F6466="","",_xlfn.SWITCH('Cleaned Data'!F6466,"Cash",1,"Credit Card",2,"Digital Wallet",3,0))</f>
        <v>0</v>
      </c>
      <c r="G6466" s="1" cm="1">
        <f t="array" ref="G6466">IF('Cleaned Data'!G6466="","",_xlfn.SWITCH('Cleaned Data'!G6466,"In-Store",1,"Takeaway",2,0))</f>
        <v>2</v>
      </c>
      <c r="H6466" s="8" t="str">
        <v>3/24/2023</v>
      </c>
    </row>
    <row r="6467" spans="1:8" ht="12.5" x14ac:dyDescent="0.25">
      <c r="A6467" s="1" t="str">
        <v>TXN_9703722</v>
      </c>
      <c r="B6467" s="1" cm="1">
        <f t="array" ref="B6467">IF('Cleaned Data'!B6467="","",_xlfn.SWITCH('Cleaned Data'!B6467,"Coffee",1,"Tea",2,"Juice",3,"Smoothie",4,"Cake",5,"Sandwich",6,"Salad",7,"Cookie",8,0))</f>
        <v>7</v>
      </c>
      <c r="C6467" s="1">
        <v>2</v>
      </c>
      <c r="D6467" s="6">
        <v>5</v>
      </c>
      <c r="E6467" s="1">
        <v>10</v>
      </c>
      <c r="F6467" s="1" cm="1">
        <f t="array" ref="F6467">IF('Cleaned Data'!F6467="","",_xlfn.SWITCH('Cleaned Data'!F6467,"Cash",1,"Credit Card",2,"Digital Wallet",3,0))</f>
        <v>2</v>
      </c>
      <c r="G6467" s="1" cm="1">
        <f t="array" ref="G6467">IF('Cleaned Data'!G6467="","",_xlfn.SWITCH('Cleaned Data'!G6467,"In-Store",1,"Takeaway",2,0))</f>
        <v>0</v>
      </c>
      <c r="H6467" s="8" t="str">
        <v>3/24/2023</v>
      </c>
    </row>
    <row r="6468" spans="1:8" ht="12.5" x14ac:dyDescent="0.25">
      <c r="A6468" s="1" t="str">
        <v>TXN_1018880</v>
      </c>
      <c r="B6468" s="1" cm="1">
        <f t="array" ref="B6468">IF('Cleaned Data'!B6468="","",_xlfn.SWITCH('Cleaned Data'!B6468,"Coffee",1,"Tea",2,"Juice",3,"Smoothie",4,"Cake",5,"Sandwich",6,"Salad",7,"Cookie",8,0))</f>
        <v>5</v>
      </c>
      <c r="C6468" s="1">
        <v>5</v>
      </c>
      <c r="D6468" s="6">
        <v>3</v>
      </c>
      <c r="E6468" s="1">
        <v>15</v>
      </c>
      <c r="F6468" s="1" cm="1">
        <f t="array" ref="F6468">IF('Cleaned Data'!F6468="","",_xlfn.SWITCH('Cleaned Data'!F6468,"Cash",1,"Credit Card",2,"Digital Wallet",3,0))</f>
        <v>1</v>
      </c>
      <c r="G6468" s="1" cm="1">
        <f t="array" ref="G6468">IF('Cleaned Data'!G6468="","",_xlfn.SWITCH('Cleaned Data'!G6468,"In-Store",1,"Takeaway",2,0))</f>
        <v>0</v>
      </c>
      <c r="H6468" s="8" t="str">
        <v>3/25/2023</v>
      </c>
    </row>
    <row r="6469" spans="1:8" ht="12.5" x14ac:dyDescent="0.25">
      <c r="A6469" s="1" t="str">
        <v>TXN_1328953</v>
      </c>
      <c r="B6469" s="1" cm="1">
        <f t="array" ref="B6469">IF('Cleaned Data'!B6469="","",_xlfn.SWITCH('Cleaned Data'!B6469,"Coffee",1,"Tea",2,"Juice",3,"Smoothie",4,"Cake",5,"Sandwich",6,"Salad",7,"Cookie",8,0))</f>
        <v>3</v>
      </c>
      <c r="C6469" s="1">
        <v>4</v>
      </c>
      <c r="D6469" s="6">
        <v>3</v>
      </c>
      <c r="E6469" s="1">
        <v>12</v>
      </c>
      <c r="F6469" s="1" cm="1">
        <f t="array" ref="F6469">IF('Cleaned Data'!F6469="","",_xlfn.SWITCH('Cleaned Data'!F6469,"Cash",1,"Credit Card",2,"Digital Wallet",3,0))</f>
        <v>0</v>
      </c>
      <c r="G6469" s="1" cm="1">
        <f t="array" ref="G6469">IF('Cleaned Data'!G6469="","",_xlfn.SWITCH('Cleaned Data'!G6469,"In-Store",1,"Takeaway",2,0))</f>
        <v>1</v>
      </c>
      <c r="H6469" s="8" t="str">
        <v>3/25/2023</v>
      </c>
    </row>
    <row r="6470" spans="1:8" ht="12.5" x14ac:dyDescent="0.25">
      <c r="A6470" s="1" t="str">
        <v>TXN_1467367</v>
      </c>
      <c r="B6470" s="1" cm="1">
        <f t="array" ref="B6470">IF('Cleaned Data'!B6470="","",_xlfn.SWITCH('Cleaned Data'!B6470,"Coffee",1,"Tea",2,"Juice",3,"Smoothie",4,"Cake",5,"Sandwich",6,"Salad",7,"Cookie",8,0))</f>
        <v>3</v>
      </c>
      <c r="C6470" s="1">
        <v>2</v>
      </c>
      <c r="D6470" s="6">
        <v>3</v>
      </c>
      <c r="E6470" s="1">
        <v>6</v>
      </c>
      <c r="F6470" s="1" cm="1">
        <f t="array" ref="F6470">IF('Cleaned Data'!F6470="","",_xlfn.SWITCH('Cleaned Data'!F6470,"Cash",1,"Credit Card",2,"Digital Wallet",3,0))</f>
        <v>1</v>
      </c>
      <c r="G6470" s="1" cm="1">
        <f t="array" ref="G6470">IF('Cleaned Data'!G6470="","",_xlfn.SWITCH('Cleaned Data'!G6470,"In-Store",1,"Takeaway",2,0))</f>
        <v>0</v>
      </c>
      <c r="H6470" s="8" t="str">
        <v>3/25/2023</v>
      </c>
    </row>
    <row r="6471" spans="1:8" ht="12.5" x14ac:dyDescent="0.25">
      <c r="A6471" s="1" t="str">
        <v>TXN_1488127</v>
      </c>
      <c r="B6471" s="1" cm="1">
        <f t="array" ref="B6471">IF('Cleaned Data'!B6471="","",_xlfn.SWITCH('Cleaned Data'!B6471,"Coffee",1,"Tea",2,"Juice",3,"Smoothie",4,"Cake",5,"Sandwich",6,"Salad",7,"Cookie",8,0))</f>
        <v>6</v>
      </c>
      <c r="C6471" s="1">
        <v>3</v>
      </c>
      <c r="D6471" s="6">
        <v>4</v>
      </c>
      <c r="E6471" s="1">
        <v>12</v>
      </c>
      <c r="F6471" s="1" cm="1">
        <f t="array" ref="F6471">IF('Cleaned Data'!F6471="","",_xlfn.SWITCH('Cleaned Data'!F6471,"Cash",1,"Credit Card",2,"Digital Wallet",3,0))</f>
        <v>0</v>
      </c>
      <c r="G6471" s="1" cm="1">
        <f t="array" ref="G6471">IF('Cleaned Data'!G6471="","",_xlfn.SWITCH('Cleaned Data'!G6471,"In-Store",1,"Takeaway",2,0))</f>
        <v>2</v>
      </c>
      <c r="H6471" s="8" t="str">
        <v>3/25/2023</v>
      </c>
    </row>
    <row r="6472" spans="1:8" ht="12.5" x14ac:dyDescent="0.25">
      <c r="A6472" s="1" t="str">
        <v>TXN_1647069</v>
      </c>
      <c r="B6472" s="1" cm="1">
        <f t="array" ref="B6472">IF('Cleaned Data'!B6472="","",_xlfn.SWITCH('Cleaned Data'!B6472,"Coffee",1,"Tea",2,"Juice",3,"Smoothie",4,"Cake",5,"Sandwich",6,"Salad",7,"Cookie",8,0))</f>
        <v>1</v>
      </c>
      <c r="C6472" s="1">
        <v>3</v>
      </c>
      <c r="D6472" s="6">
        <v>2</v>
      </c>
      <c r="E6472" s="1">
        <v>6</v>
      </c>
      <c r="F6472" s="1" cm="1">
        <f t="array" ref="F6472">IF('Cleaned Data'!F6472="","",_xlfn.SWITCH('Cleaned Data'!F6472,"Cash",1,"Credit Card",2,"Digital Wallet",3,0))</f>
        <v>0</v>
      </c>
      <c r="G6472" s="1" cm="1">
        <f t="array" ref="G6472">IF('Cleaned Data'!G6472="","",_xlfn.SWITCH('Cleaned Data'!G6472,"In-Store",1,"Takeaway",2,0))</f>
        <v>1</v>
      </c>
      <c r="H6472" s="8" t="str">
        <v>3/25/2023</v>
      </c>
    </row>
    <row r="6473" spans="1:8" ht="12.5" x14ac:dyDescent="0.25">
      <c r="A6473" s="1" t="str">
        <v>TXN_1899827</v>
      </c>
      <c r="B6473" s="1" cm="1">
        <f t="array" ref="B6473">IF('Cleaned Data'!B6473="","",_xlfn.SWITCH('Cleaned Data'!B6473,"Coffee",1,"Tea",2,"Juice",3,"Smoothie",4,"Cake",5,"Sandwich",6,"Salad",7,"Cookie",8,0))</f>
        <v>3</v>
      </c>
      <c r="C6473" s="1">
        <v>4</v>
      </c>
      <c r="D6473" s="6">
        <v>3</v>
      </c>
      <c r="E6473" s="1">
        <v>12</v>
      </c>
      <c r="F6473" s="1" cm="1">
        <f t="array" ref="F6473">IF('Cleaned Data'!F6473="","",_xlfn.SWITCH('Cleaned Data'!F6473,"Cash",1,"Credit Card",2,"Digital Wallet",3,0))</f>
        <v>0</v>
      </c>
      <c r="G6473" s="1" cm="1">
        <f t="array" ref="G6473">IF('Cleaned Data'!G6473="","",_xlfn.SWITCH('Cleaned Data'!G6473,"In-Store",1,"Takeaway",2,0))</f>
        <v>1</v>
      </c>
      <c r="H6473" s="8" t="str">
        <v>3/25/2023</v>
      </c>
    </row>
    <row r="6474" spans="1:8" ht="12.5" x14ac:dyDescent="0.25">
      <c r="A6474" s="1" t="str">
        <v>TXN_2053993</v>
      </c>
      <c r="B6474" s="1" cm="1">
        <f t="array" ref="B6474">IF('Cleaned Data'!B6474="","",_xlfn.SWITCH('Cleaned Data'!B6474,"Coffee",1,"Tea",2,"Juice",3,"Smoothie",4,"Cake",5,"Sandwich",6,"Salad",7,"Cookie",8,0))</f>
        <v>5</v>
      </c>
      <c r="C6474" s="1">
        <v>5</v>
      </c>
      <c r="D6474" s="6">
        <v>3</v>
      </c>
      <c r="E6474" s="1">
        <v>15</v>
      </c>
      <c r="F6474" s="1" cm="1">
        <f t="array" ref="F6474">IF('Cleaned Data'!F6474="","",_xlfn.SWITCH('Cleaned Data'!F6474,"Cash",1,"Credit Card",2,"Digital Wallet",3,0))</f>
        <v>3</v>
      </c>
      <c r="G6474" s="1" cm="1">
        <f t="array" ref="G6474">IF('Cleaned Data'!G6474="","",_xlfn.SWITCH('Cleaned Data'!G6474,"In-Store",1,"Takeaway",2,0))</f>
        <v>0</v>
      </c>
      <c r="H6474" s="8" t="str">
        <v>3/25/2023</v>
      </c>
    </row>
    <row r="6475" spans="1:8" ht="12.5" x14ac:dyDescent="0.25">
      <c r="A6475" s="1" t="str">
        <v>TXN_2289122</v>
      </c>
      <c r="B6475" s="1" cm="1">
        <f t="array" ref="B6475">IF('Cleaned Data'!B6475="","",_xlfn.SWITCH('Cleaned Data'!B6475,"Coffee",1,"Tea",2,"Juice",3,"Smoothie",4,"Cake",5,"Sandwich",6,"Salad",7,"Cookie",8,0))</f>
        <v>7</v>
      </c>
      <c r="C6475" s="1">
        <v>2</v>
      </c>
      <c r="D6475" s="6">
        <v>5</v>
      </c>
      <c r="E6475" s="1">
        <v>10</v>
      </c>
      <c r="F6475" s="1" cm="1">
        <f t="array" ref="F6475">IF('Cleaned Data'!F6475="","",_xlfn.SWITCH('Cleaned Data'!F6475,"Cash",1,"Credit Card",2,"Digital Wallet",3,0))</f>
        <v>3</v>
      </c>
      <c r="G6475" s="1" cm="1">
        <f t="array" ref="G6475">IF('Cleaned Data'!G6475="","",_xlfn.SWITCH('Cleaned Data'!G6475,"In-Store",1,"Takeaway",2,0))</f>
        <v>0</v>
      </c>
      <c r="H6475" s="8" t="str">
        <v>3/25/2023</v>
      </c>
    </row>
    <row r="6476" spans="1:8" ht="12.5" x14ac:dyDescent="0.25">
      <c r="A6476" s="1" t="str">
        <v>TXN_3187634</v>
      </c>
      <c r="B6476" s="1" cm="1">
        <f t="array" ref="B6476">IF('Cleaned Data'!B6476="","",_xlfn.SWITCH('Cleaned Data'!B6476,"Coffee",1,"Tea",2,"Juice",3,"Smoothie",4,"Cake",5,"Sandwich",6,"Salad",7,"Cookie",8,0))</f>
        <v>8</v>
      </c>
      <c r="C6476" s="1">
        <v>2</v>
      </c>
      <c r="D6476" s="6">
        <v>1</v>
      </c>
      <c r="E6476" s="1">
        <v>2</v>
      </c>
      <c r="F6476" s="1" cm="1">
        <f t="array" ref="F6476">IF('Cleaned Data'!F6476="","",_xlfn.SWITCH('Cleaned Data'!F6476,"Cash",1,"Credit Card",2,"Digital Wallet",3,0))</f>
        <v>1</v>
      </c>
      <c r="G6476" s="1" cm="1">
        <f t="array" ref="G6476">IF('Cleaned Data'!G6476="","",_xlfn.SWITCH('Cleaned Data'!G6476,"In-Store",1,"Takeaway",2,0))</f>
        <v>1</v>
      </c>
      <c r="H6476" s="8" t="str">
        <v>3/25/2023</v>
      </c>
    </row>
    <row r="6477" spans="1:8" ht="12.5" x14ac:dyDescent="0.25">
      <c r="A6477" s="1" t="str">
        <v>TXN_3325234</v>
      </c>
      <c r="B6477" s="1" cm="1">
        <f t="array" ref="B6477">IF('Cleaned Data'!B6477="","",_xlfn.SWITCH('Cleaned Data'!B6477,"Coffee",1,"Tea",2,"Juice",3,"Smoothie",4,"Cake",5,"Sandwich",6,"Salad",7,"Cookie",8,0))</f>
        <v>7</v>
      </c>
      <c r="C6477" s="1">
        <v>4</v>
      </c>
      <c r="D6477" s="6">
        <v>5</v>
      </c>
      <c r="E6477" s="1">
        <v>20</v>
      </c>
      <c r="F6477" s="1" cm="1">
        <f t="array" ref="F6477">IF('Cleaned Data'!F6477="","",_xlfn.SWITCH('Cleaned Data'!F6477,"Cash",1,"Credit Card",2,"Digital Wallet",3,0))</f>
        <v>1</v>
      </c>
      <c r="G6477" s="1" cm="1">
        <f t="array" ref="G6477">IF('Cleaned Data'!G6477="","",_xlfn.SWITCH('Cleaned Data'!G6477,"In-Store",1,"Takeaway",2,0))</f>
        <v>1</v>
      </c>
      <c r="H6477" s="8" t="str">
        <v>3/25/2023</v>
      </c>
    </row>
    <row r="6478" spans="1:8" ht="12.5" x14ac:dyDescent="0.25">
      <c r="A6478" s="1" t="str">
        <v>TXN_4383002</v>
      </c>
      <c r="B6478" s="1" cm="1">
        <f t="array" ref="B6478">IF('Cleaned Data'!B6478="","",_xlfn.SWITCH('Cleaned Data'!B6478,"Coffee",1,"Tea",2,"Juice",3,"Smoothie",4,"Cake",5,"Sandwich",6,"Salad",7,"Cookie",8,0))</f>
        <v>5</v>
      </c>
      <c r="C6478" s="1">
        <v>2</v>
      </c>
      <c r="D6478" s="6">
        <v>3</v>
      </c>
      <c r="E6478" s="1">
        <v>6</v>
      </c>
      <c r="F6478" s="1" cm="1">
        <f t="array" ref="F6478">IF('Cleaned Data'!F6478="","",_xlfn.SWITCH('Cleaned Data'!F6478,"Cash",1,"Credit Card",2,"Digital Wallet",3,0))</f>
        <v>3</v>
      </c>
      <c r="G6478" s="1" cm="1">
        <f t="array" ref="G6478">IF('Cleaned Data'!G6478="","",_xlfn.SWITCH('Cleaned Data'!G6478,"In-Store",1,"Takeaway",2,0))</f>
        <v>0</v>
      </c>
      <c r="H6478" s="8" t="str">
        <v>3/25/2023</v>
      </c>
    </row>
    <row r="6479" spans="1:8" ht="12.5" x14ac:dyDescent="0.25">
      <c r="A6479" s="1" t="str">
        <v>TXN_4793771</v>
      </c>
      <c r="B6479" s="1" cm="1">
        <f t="array" ref="B6479">IF('Cleaned Data'!B6479="","",_xlfn.SWITCH('Cleaned Data'!B6479,"Coffee",1,"Tea",2,"Juice",3,"Smoothie",4,"Cake",5,"Sandwich",6,"Salad",7,"Cookie",8,0))</f>
        <v>2</v>
      </c>
      <c r="C6479" s="1">
        <v>3</v>
      </c>
      <c r="D6479" s="6">
        <v>1.5</v>
      </c>
      <c r="E6479" s="1">
        <v>4.5</v>
      </c>
      <c r="F6479" s="1" cm="1">
        <f t="array" ref="F6479">IF('Cleaned Data'!F6479="","",_xlfn.SWITCH('Cleaned Data'!F6479,"Cash",1,"Credit Card",2,"Digital Wallet",3,0))</f>
        <v>1</v>
      </c>
      <c r="G6479" s="1" cm="1">
        <f t="array" ref="G6479">IF('Cleaned Data'!G6479="","",_xlfn.SWITCH('Cleaned Data'!G6479,"In-Store",1,"Takeaway",2,0))</f>
        <v>2</v>
      </c>
      <c r="H6479" s="8" t="str">
        <v>3/25/2023</v>
      </c>
    </row>
    <row r="6480" spans="1:8" ht="12.5" x14ac:dyDescent="0.25">
      <c r="A6480" s="1" t="str">
        <v>TXN_5100579</v>
      </c>
      <c r="B6480" s="1" cm="1">
        <f t="array" ref="B6480">IF('Cleaned Data'!B6480="","",_xlfn.SWITCH('Cleaned Data'!B6480,"Coffee",1,"Tea",2,"Juice",3,"Smoothie",4,"Cake",5,"Sandwich",6,"Salad",7,"Cookie",8,0))</f>
        <v>1</v>
      </c>
      <c r="C6480" s="1">
        <v>5</v>
      </c>
      <c r="D6480" s="6">
        <v>2</v>
      </c>
      <c r="E6480" s="1">
        <v>10</v>
      </c>
      <c r="F6480" s="1" cm="1">
        <f t="array" ref="F6480">IF('Cleaned Data'!F6480="","",_xlfn.SWITCH('Cleaned Data'!F6480,"Cash",1,"Credit Card",2,"Digital Wallet",3,0))</f>
        <v>0</v>
      </c>
      <c r="G6480" s="1" cm="1">
        <f t="array" ref="G6480">IF('Cleaned Data'!G6480="","",_xlfn.SWITCH('Cleaned Data'!G6480,"In-Store",1,"Takeaway",2,0))</f>
        <v>0</v>
      </c>
      <c r="H6480" s="8" t="str">
        <v>3/25/2023</v>
      </c>
    </row>
    <row r="6481" spans="1:8" ht="12.5" x14ac:dyDescent="0.25">
      <c r="A6481" s="1" t="str">
        <v>TXN_5157516</v>
      </c>
      <c r="B6481" s="1" cm="1">
        <f t="array" ref="B6481">IF('Cleaned Data'!B6481="","",_xlfn.SWITCH('Cleaned Data'!B6481,"Coffee",1,"Tea",2,"Juice",3,"Smoothie",4,"Cake",5,"Sandwich",6,"Salad",7,"Cookie",8,0))</f>
        <v>6</v>
      </c>
      <c r="C6481" s="1">
        <v>4</v>
      </c>
      <c r="D6481" s="6">
        <v>4</v>
      </c>
      <c r="E6481" s="1">
        <v>16</v>
      </c>
      <c r="F6481" s="1" cm="1">
        <f t="array" ref="F6481">IF('Cleaned Data'!F6481="","",_xlfn.SWITCH('Cleaned Data'!F6481,"Cash",1,"Credit Card",2,"Digital Wallet",3,0))</f>
        <v>0</v>
      </c>
      <c r="G6481" s="1" cm="1">
        <f t="array" ref="G6481">IF('Cleaned Data'!G6481="","",_xlfn.SWITCH('Cleaned Data'!G6481,"In-Store",1,"Takeaway",2,0))</f>
        <v>2</v>
      </c>
      <c r="H6481" s="8" t="str">
        <v>3/25/2023</v>
      </c>
    </row>
    <row r="6482" spans="1:8" ht="12.5" x14ac:dyDescent="0.25">
      <c r="A6482" s="1" t="str">
        <v>TXN_5686113</v>
      </c>
      <c r="B6482" s="1" cm="1">
        <f t="array" ref="B6482">IF('Cleaned Data'!B6482="","",_xlfn.SWITCH('Cleaned Data'!B6482,"Coffee",1,"Tea",2,"Juice",3,"Smoothie",4,"Cake",5,"Sandwich",6,"Salad",7,"Cookie",8,0))</f>
        <v>3</v>
      </c>
      <c r="C6482" s="1">
        <v>3</v>
      </c>
      <c r="D6482" s="6">
        <v>3</v>
      </c>
      <c r="E6482" s="1">
        <v>9</v>
      </c>
      <c r="F6482" s="1" cm="1">
        <f t="array" ref="F6482">IF('Cleaned Data'!F6482="","",_xlfn.SWITCH('Cleaned Data'!F6482,"Cash",1,"Credit Card",2,"Digital Wallet",3,0))</f>
        <v>3</v>
      </c>
      <c r="G6482" s="1" cm="1">
        <f t="array" ref="G6482">IF('Cleaned Data'!G6482="","",_xlfn.SWITCH('Cleaned Data'!G6482,"In-Store",1,"Takeaway",2,0))</f>
        <v>2</v>
      </c>
      <c r="H6482" s="8" t="str">
        <v>3/25/2023</v>
      </c>
    </row>
    <row r="6483" spans="1:8" ht="12.5" x14ac:dyDescent="0.25">
      <c r="A6483" s="1" t="str">
        <v>TXN_6347670</v>
      </c>
      <c r="B6483" s="1" cm="1">
        <f t="array" ref="B6483">IF('Cleaned Data'!B6483="","",_xlfn.SWITCH('Cleaned Data'!B6483,"Coffee",1,"Tea",2,"Juice",3,"Smoothie",4,"Cake",5,"Sandwich",6,"Salad",7,"Cookie",8,0))</f>
        <v>7</v>
      </c>
      <c r="C6483" s="1">
        <v>5</v>
      </c>
      <c r="D6483" s="6">
        <v>5</v>
      </c>
      <c r="E6483" s="1">
        <v>25</v>
      </c>
      <c r="F6483" s="1" cm="1">
        <f t="array" ref="F6483">IF('Cleaned Data'!F6483="","",_xlfn.SWITCH('Cleaned Data'!F6483,"Cash",1,"Credit Card",2,"Digital Wallet",3,0))</f>
        <v>1</v>
      </c>
      <c r="G6483" s="1" cm="1">
        <f t="array" ref="G6483">IF('Cleaned Data'!G6483="","",_xlfn.SWITCH('Cleaned Data'!G6483,"In-Store",1,"Takeaway",2,0))</f>
        <v>1</v>
      </c>
      <c r="H6483" s="8" t="str">
        <v>3/25/2023</v>
      </c>
    </row>
    <row r="6484" spans="1:8" ht="12.5" x14ac:dyDescent="0.25">
      <c r="A6484" s="1" t="str">
        <v>TXN_6530795</v>
      </c>
      <c r="B6484" s="1" cm="1">
        <f t="array" ref="B6484">IF('Cleaned Data'!B6484="","",_xlfn.SWITCH('Cleaned Data'!B6484,"Coffee",1,"Tea",2,"Juice",3,"Smoothie",4,"Cake",5,"Sandwich",6,"Salad",7,"Cookie",8,0))</f>
        <v>6</v>
      </c>
      <c r="C6484" s="1">
        <v>2</v>
      </c>
      <c r="D6484" s="6">
        <v>4</v>
      </c>
      <c r="E6484" s="1">
        <v>8</v>
      </c>
      <c r="F6484" s="1" cm="1">
        <f t="array" ref="F6484">IF('Cleaned Data'!F6484="","",_xlfn.SWITCH('Cleaned Data'!F6484,"Cash",1,"Credit Card",2,"Digital Wallet",3,0))</f>
        <v>0</v>
      </c>
      <c r="G6484" s="1" cm="1">
        <f t="array" ref="G6484">IF('Cleaned Data'!G6484="","",_xlfn.SWITCH('Cleaned Data'!G6484,"In-Store",1,"Takeaway",2,0))</f>
        <v>0</v>
      </c>
      <c r="H6484" s="8" t="str">
        <v>3/25/2023</v>
      </c>
    </row>
    <row r="6485" spans="1:8" ht="12.5" x14ac:dyDescent="0.25">
      <c r="A6485" s="1" t="str">
        <v>TXN_7387056</v>
      </c>
      <c r="B6485" s="1" cm="1">
        <f t="array" ref="B6485">IF('Cleaned Data'!B6485="","",_xlfn.SWITCH('Cleaned Data'!B6485,"Coffee",1,"Tea",2,"Juice",3,"Smoothie",4,"Cake",5,"Sandwich",6,"Salad",7,"Cookie",8,0))</f>
        <v>8</v>
      </c>
      <c r="C6485" s="1">
        <v>4</v>
      </c>
      <c r="D6485" s="6">
        <v>1</v>
      </c>
      <c r="E6485" s="1">
        <v>4</v>
      </c>
      <c r="F6485" s="1" cm="1">
        <f t="array" ref="F6485">IF('Cleaned Data'!F6485="","",_xlfn.SWITCH('Cleaned Data'!F6485,"Cash",1,"Credit Card",2,"Digital Wallet",3,0))</f>
        <v>3</v>
      </c>
      <c r="G6485" s="1" cm="1">
        <f t="array" ref="G6485">IF('Cleaned Data'!G6485="","",_xlfn.SWITCH('Cleaned Data'!G6485,"In-Store",1,"Takeaway",2,0))</f>
        <v>0</v>
      </c>
      <c r="H6485" s="8" t="str">
        <v>3/25/2023</v>
      </c>
    </row>
    <row r="6486" spans="1:8" ht="12.5" x14ac:dyDescent="0.25">
      <c r="A6486" s="1" t="str">
        <v>TXN_7907499</v>
      </c>
      <c r="B6486" s="1" cm="1">
        <f t="array" ref="B6486">IF('Cleaned Data'!B6486="","",_xlfn.SWITCH('Cleaned Data'!B6486,"Coffee",1,"Tea",2,"Juice",3,"Smoothie",4,"Cake",5,"Sandwich",6,"Salad",7,"Cookie",8,0))</f>
        <v>7</v>
      </c>
      <c r="C6486" s="1">
        <v>2</v>
      </c>
      <c r="D6486" s="6">
        <v>5</v>
      </c>
      <c r="E6486" s="1">
        <v>10</v>
      </c>
      <c r="F6486" s="1" cm="1">
        <f t="array" ref="F6486">IF('Cleaned Data'!F6486="","",_xlfn.SWITCH('Cleaned Data'!F6486,"Cash",1,"Credit Card",2,"Digital Wallet",3,0))</f>
        <v>3</v>
      </c>
      <c r="G6486" s="1" cm="1">
        <f t="array" ref="G6486">IF('Cleaned Data'!G6486="","",_xlfn.SWITCH('Cleaned Data'!G6486,"In-Store",1,"Takeaway",2,0))</f>
        <v>1</v>
      </c>
      <c r="H6486" s="8" t="str">
        <v>3/25/2023</v>
      </c>
    </row>
    <row r="6487" spans="1:8" ht="12.5" x14ac:dyDescent="0.25">
      <c r="A6487" s="1" t="str">
        <v>TXN_8436045</v>
      </c>
      <c r="B6487" s="1" cm="1">
        <f t="array" ref="B6487">IF('Cleaned Data'!B6487="","",_xlfn.SWITCH('Cleaned Data'!B6487,"Coffee",1,"Tea",2,"Juice",3,"Smoothie",4,"Cake",5,"Sandwich",6,"Salad",7,"Cookie",8,0))</f>
        <v>1</v>
      </c>
      <c r="C6487" s="1">
        <v>3</v>
      </c>
      <c r="D6487" s="6">
        <v>2</v>
      </c>
      <c r="E6487" s="1">
        <v>6</v>
      </c>
      <c r="F6487" s="1" cm="1">
        <f t="array" ref="F6487">IF('Cleaned Data'!F6487="","",_xlfn.SWITCH('Cleaned Data'!F6487,"Cash",1,"Credit Card",2,"Digital Wallet",3,0))</f>
        <v>0</v>
      </c>
      <c r="G6487" s="1" cm="1">
        <f t="array" ref="G6487">IF('Cleaned Data'!G6487="","",_xlfn.SWITCH('Cleaned Data'!G6487,"In-Store",1,"Takeaway",2,0))</f>
        <v>1</v>
      </c>
      <c r="H6487" s="8" t="str">
        <v>3/25/2023</v>
      </c>
    </row>
    <row r="6488" spans="1:8" ht="12.5" x14ac:dyDescent="0.25">
      <c r="A6488" s="1" t="str">
        <v>TXN_8999576</v>
      </c>
      <c r="B6488" s="1" cm="1">
        <f t="array" ref="B6488">IF('Cleaned Data'!B6488="","",_xlfn.SWITCH('Cleaned Data'!B6488,"Coffee",1,"Tea",2,"Juice",3,"Smoothie",4,"Cake",5,"Sandwich",6,"Salad",7,"Cookie",8,0))</f>
        <v>4</v>
      </c>
      <c r="C6488" s="1">
        <v>1</v>
      </c>
      <c r="D6488" s="6">
        <v>4</v>
      </c>
      <c r="E6488" s="1">
        <v>4</v>
      </c>
      <c r="F6488" s="1" cm="1">
        <f t="array" ref="F6488">IF('Cleaned Data'!F6488="","",_xlfn.SWITCH('Cleaned Data'!F6488,"Cash",1,"Credit Card",2,"Digital Wallet",3,0))</f>
        <v>0</v>
      </c>
      <c r="G6488" s="1" cm="1">
        <f t="array" ref="G6488">IF('Cleaned Data'!G6488="","",_xlfn.SWITCH('Cleaned Data'!G6488,"In-Store",1,"Takeaway",2,0))</f>
        <v>0</v>
      </c>
      <c r="H6488" s="8" t="str">
        <v>3/25/2023</v>
      </c>
    </row>
    <row r="6489" spans="1:8" ht="12.5" x14ac:dyDescent="0.25">
      <c r="A6489" s="1" t="str">
        <v>TXN_9131136</v>
      </c>
      <c r="B6489" s="1" cm="1">
        <f t="array" ref="B6489">IF('Cleaned Data'!B6489="","",_xlfn.SWITCH('Cleaned Data'!B6489,"Coffee",1,"Tea",2,"Juice",3,"Smoothie",4,"Cake",5,"Sandwich",6,"Salad",7,"Cookie",8,0))</f>
        <v>7</v>
      </c>
      <c r="C6489" s="1">
        <v>2</v>
      </c>
      <c r="D6489" s="6">
        <v>5</v>
      </c>
      <c r="E6489" s="1">
        <v>10</v>
      </c>
      <c r="F6489" s="1" cm="1">
        <f t="array" ref="F6489">IF('Cleaned Data'!F6489="","",_xlfn.SWITCH('Cleaned Data'!F6489,"Cash",1,"Credit Card",2,"Digital Wallet",3,0))</f>
        <v>1</v>
      </c>
      <c r="G6489" s="1" cm="1">
        <f t="array" ref="G6489">IF('Cleaned Data'!G6489="","",_xlfn.SWITCH('Cleaned Data'!G6489,"In-Store",1,"Takeaway",2,0))</f>
        <v>1</v>
      </c>
      <c r="H6489" s="8" t="str">
        <v>3/25/2023</v>
      </c>
    </row>
    <row r="6490" spans="1:8" ht="12.5" x14ac:dyDescent="0.25">
      <c r="A6490" s="1" t="str">
        <v>TXN_9223242</v>
      </c>
      <c r="B6490" s="1" cm="1">
        <f t="array" ref="B6490">IF('Cleaned Data'!B6490="","",_xlfn.SWITCH('Cleaned Data'!B6490,"Coffee",1,"Tea",2,"Juice",3,"Smoothie",4,"Cake",5,"Sandwich",6,"Salad",7,"Cookie",8,0))</f>
        <v>3</v>
      </c>
      <c r="C6490" s="1">
        <v>3</v>
      </c>
      <c r="D6490" s="6">
        <v>3</v>
      </c>
      <c r="E6490" s="1">
        <v>9</v>
      </c>
      <c r="F6490" s="1" cm="1">
        <f t="array" ref="F6490">IF('Cleaned Data'!F6490="","",_xlfn.SWITCH('Cleaned Data'!F6490,"Cash",1,"Credit Card",2,"Digital Wallet",3,0))</f>
        <v>0</v>
      </c>
      <c r="G6490" s="1" cm="1">
        <f t="array" ref="G6490">IF('Cleaned Data'!G6490="","",_xlfn.SWITCH('Cleaned Data'!G6490,"In-Store",1,"Takeaway",2,0))</f>
        <v>0</v>
      </c>
      <c r="H6490" s="8" t="str">
        <v>3/25/2023</v>
      </c>
    </row>
    <row r="6491" spans="1:8" ht="12.5" x14ac:dyDescent="0.25">
      <c r="A6491" s="1" t="str">
        <v>TXN_9489442</v>
      </c>
      <c r="B6491" s="1" cm="1">
        <f t="array" ref="B6491">IF('Cleaned Data'!B6491="","",_xlfn.SWITCH('Cleaned Data'!B6491,"Coffee",1,"Tea",2,"Juice",3,"Smoothie",4,"Cake",5,"Sandwich",6,"Salad",7,"Cookie",8,0))</f>
        <v>7</v>
      </c>
      <c r="C6491" s="1">
        <v>1</v>
      </c>
      <c r="D6491" s="6">
        <v>5</v>
      </c>
      <c r="E6491" s="1">
        <v>5</v>
      </c>
      <c r="F6491" s="1" cm="1">
        <f t="array" ref="F6491">IF('Cleaned Data'!F6491="","",_xlfn.SWITCH('Cleaned Data'!F6491,"Cash",1,"Credit Card",2,"Digital Wallet",3,0))</f>
        <v>3</v>
      </c>
      <c r="G6491" s="1" cm="1">
        <f t="array" ref="G6491">IF('Cleaned Data'!G6491="","",_xlfn.SWITCH('Cleaned Data'!G6491,"In-Store",1,"Takeaway",2,0))</f>
        <v>0</v>
      </c>
      <c r="H6491" s="8" t="str">
        <v>3/25/2023</v>
      </c>
    </row>
    <row r="6492" spans="1:8" ht="12.5" x14ac:dyDescent="0.25">
      <c r="A6492" s="1" t="str">
        <v>TXN_9723314</v>
      </c>
      <c r="B6492" s="1" cm="1">
        <f t="array" ref="B6492">IF('Cleaned Data'!B6492="","",_xlfn.SWITCH('Cleaned Data'!B6492,"Coffee",1,"Tea",2,"Juice",3,"Smoothie",4,"Cake",5,"Sandwich",6,"Salad",7,"Cookie",8,0))</f>
        <v>6</v>
      </c>
      <c r="C6492" s="1">
        <v>1</v>
      </c>
      <c r="D6492" s="6">
        <v>4</v>
      </c>
      <c r="E6492" s="1">
        <v>4</v>
      </c>
      <c r="F6492" s="1" cm="1">
        <f t="array" ref="F6492">IF('Cleaned Data'!F6492="","",_xlfn.SWITCH('Cleaned Data'!F6492,"Cash",1,"Credit Card",2,"Digital Wallet",3,0))</f>
        <v>2</v>
      </c>
      <c r="G6492" s="1" cm="1">
        <f t="array" ref="G6492">IF('Cleaned Data'!G6492="","",_xlfn.SWITCH('Cleaned Data'!G6492,"In-Store",1,"Takeaway",2,0))</f>
        <v>2</v>
      </c>
      <c r="H6492" s="8" t="str">
        <v>3/25/2023</v>
      </c>
    </row>
    <row r="6493" spans="1:8" ht="12.5" x14ac:dyDescent="0.25">
      <c r="A6493" s="1" t="str">
        <v>TXN_1190151</v>
      </c>
      <c r="B6493" s="1" cm="1">
        <f t="array" ref="B6493">IF('Cleaned Data'!B6493="","",_xlfn.SWITCH('Cleaned Data'!B6493,"Coffee",1,"Tea",2,"Juice",3,"Smoothie",4,"Cake",5,"Sandwich",6,"Salad",7,"Cookie",8,0))</f>
        <v>4</v>
      </c>
      <c r="C6493" s="1">
        <v>3</v>
      </c>
      <c r="D6493" s="6">
        <v>4</v>
      </c>
      <c r="E6493" s="1">
        <v>12</v>
      </c>
      <c r="F6493" s="1" cm="1">
        <f t="array" ref="F6493">IF('Cleaned Data'!F6493="","",_xlfn.SWITCH('Cleaned Data'!F6493,"Cash",1,"Credit Card",2,"Digital Wallet",3,0))</f>
        <v>0</v>
      </c>
      <c r="G6493" s="1" cm="1">
        <f t="array" ref="G6493">IF('Cleaned Data'!G6493="","",_xlfn.SWITCH('Cleaned Data'!G6493,"In-Store",1,"Takeaway",2,0))</f>
        <v>2</v>
      </c>
      <c r="H6493" s="8" t="str">
        <v>3/26/2023</v>
      </c>
    </row>
    <row r="6494" spans="1:8" ht="12.5" x14ac:dyDescent="0.25">
      <c r="A6494" s="1" t="str">
        <v>TXN_1388606</v>
      </c>
      <c r="B6494" s="1" cm="1">
        <f t="array" ref="B6494">IF('Cleaned Data'!B6494="","",_xlfn.SWITCH('Cleaned Data'!B6494,"Coffee",1,"Tea",2,"Juice",3,"Smoothie",4,"Cake",5,"Sandwich",6,"Salad",7,"Cookie",8,0))</f>
        <v>2</v>
      </c>
      <c r="C6494" s="1">
        <v>4</v>
      </c>
      <c r="D6494" s="6">
        <v>1.5</v>
      </c>
      <c r="E6494" s="1">
        <v>6</v>
      </c>
      <c r="F6494" s="1" cm="1">
        <f t="array" ref="F6494">IF('Cleaned Data'!F6494="","",_xlfn.SWITCH('Cleaned Data'!F6494,"Cash",1,"Credit Card",2,"Digital Wallet",3,0))</f>
        <v>3</v>
      </c>
      <c r="G6494" s="1" cm="1">
        <f t="array" ref="G6494">IF('Cleaned Data'!G6494="","",_xlfn.SWITCH('Cleaned Data'!G6494,"In-Store",1,"Takeaway",2,0))</f>
        <v>2</v>
      </c>
      <c r="H6494" s="8" t="str">
        <v>3/26/2023</v>
      </c>
    </row>
    <row r="6495" spans="1:8" ht="12.5" x14ac:dyDescent="0.25">
      <c r="A6495" s="1" t="str">
        <v>TXN_1546695</v>
      </c>
      <c r="B6495" s="1" cm="1">
        <f t="array" ref="B6495">IF('Cleaned Data'!B6495="","",_xlfn.SWITCH('Cleaned Data'!B6495,"Coffee",1,"Tea",2,"Juice",3,"Smoothie",4,"Cake",5,"Sandwich",6,"Salad",7,"Cookie",8,0))</f>
        <v>4</v>
      </c>
      <c r="C6495" s="1">
        <v>1</v>
      </c>
      <c r="D6495" s="6">
        <v>4</v>
      </c>
      <c r="E6495" s="1">
        <v>4</v>
      </c>
      <c r="F6495" s="1" cm="1">
        <f t="array" ref="F6495">IF('Cleaned Data'!F6495="","",_xlfn.SWITCH('Cleaned Data'!F6495,"Cash",1,"Credit Card",2,"Digital Wallet",3,0))</f>
        <v>0</v>
      </c>
      <c r="G6495" s="1" cm="1">
        <f t="array" ref="G6495">IF('Cleaned Data'!G6495="","",_xlfn.SWITCH('Cleaned Data'!G6495,"In-Store",1,"Takeaway",2,0))</f>
        <v>0</v>
      </c>
      <c r="H6495" s="8" t="str">
        <v>3/26/2023</v>
      </c>
    </row>
    <row r="6496" spans="1:8" ht="12.5" x14ac:dyDescent="0.25">
      <c r="A6496" s="1" t="str">
        <v>TXN_1697299</v>
      </c>
      <c r="B6496" s="1" cm="1">
        <f t="array" ref="B6496">IF('Cleaned Data'!B6496="","",_xlfn.SWITCH('Cleaned Data'!B6496,"Coffee",1,"Tea",2,"Juice",3,"Smoothie",4,"Cake",5,"Sandwich",6,"Salad",7,"Cookie",8,0))</f>
        <v>6</v>
      </c>
      <c r="C6496" s="1">
        <v>3</v>
      </c>
      <c r="D6496" s="6">
        <v>4</v>
      </c>
      <c r="E6496" s="1">
        <v>12</v>
      </c>
      <c r="F6496" s="1" cm="1">
        <f t="array" ref="F6496">IF('Cleaned Data'!F6496="","",_xlfn.SWITCH('Cleaned Data'!F6496,"Cash",1,"Credit Card",2,"Digital Wallet",3,0))</f>
        <v>1</v>
      </c>
      <c r="G6496" s="1" cm="1">
        <f t="array" ref="G6496">IF('Cleaned Data'!G6496="","",_xlfn.SWITCH('Cleaned Data'!G6496,"In-Store",1,"Takeaway",2,0))</f>
        <v>0</v>
      </c>
      <c r="H6496" s="8" t="str">
        <v>3/26/2023</v>
      </c>
    </row>
    <row r="6497" spans="1:8" ht="12.5" x14ac:dyDescent="0.25">
      <c r="A6497" s="1" t="str">
        <v>TXN_1839407</v>
      </c>
      <c r="B6497" s="1" cm="1">
        <f t="array" ref="B6497">IF('Cleaned Data'!B6497="","",_xlfn.SWITCH('Cleaned Data'!B6497,"Coffee",1,"Tea",2,"Juice",3,"Smoothie",4,"Cake",5,"Sandwich",6,"Salad",7,"Cookie",8,0))</f>
        <v>7</v>
      </c>
      <c r="C6497" s="1">
        <v>5</v>
      </c>
      <c r="D6497" s="6">
        <v>5</v>
      </c>
      <c r="E6497" s="1">
        <v>25</v>
      </c>
      <c r="F6497" s="1" cm="1">
        <f t="array" ref="F6497">IF('Cleaned Data'!F6497="","",_xlfn.SWITCH('Cleaned Data'!F6497,"Cash",1,"Credit Card",2,"Digital Wallet",3,0))</f>
        <v>2</v>
      </c>
      <c r="G6497" s="1" cm="1">
        <f t="array" ref="G6497">IF('Cleaned Data'!G6497="","",_xlfn.SWITCH('Cleaned Data'!G6497,"In-Store",1,"Takeaway",2,0))</f>
        <v>2</v>
      </c>
      <c r="H6497" s="8" t="str">
        <v>3/26/2023</v>
      </c>
    </row>
    <row r="6498" spans="1:8" ht="12.5" x14ac:dyDescent="0.25">
      <c r="A6498" s="1" t="str">
        <v>TXN_2031545</v>
      </c>
      <c r="B6498" s="1" cm="1">
        <f t="array" ref="B6498">IF('Cleaned Data'!B6498="","",_xlfn.SWITCH('Cleaned Data'!B6498,"Coffee",1,"Tea",2,"Juice",3,"Smoothie",4,"Cake",5,"Sandwich",6,"Salad",7,"Cookie",8,0))</f>
        <v>6</v>
      </c>
      <c r="C6498" s="1">
        <v>5</v>
      </c>
      <c r="D6498" s="6">
        <v>4</v>
      </c>
      <c r="E6498" s="1">
        <v>20</v>
      </c>
      <c r="F6498" s="1" cm="1">
        <f t="array" ref="F6498">IF('Cleaned Data'!F6498="","",_xlfn.SWITCH('Cleaned Data'!F6498,"Cash",1,"Credit Card",2,"Digital Wallet",3,0))</f>
        <v>0</v>
      </c>
      <c r="G6498" s="1" cm="1">
        <f t="array" ref="G6498">IF('Cleaned Data'!G6498="","",_xlfn.SWITCH('Cleaned Data'!G6498,"In-Store",1,"Takeaway",2,0))</f>
        <v>2</v>
      </c>
      <c r="H6498" s="8" t="str">
        <v>3/26/2023</v>
      </c>
    </row>
    <row r="6499" spans="1:8" ht="12.5" x14ac:dyDescent="0.25">
      <c r="A6499" s="1" t="str">
        <v>TXN_2360229</v>
      </c>
      <c r="B6499" s="1" cm="1">
        <f t="array" ref="B6499">IF('Cleaned Data'!B6499="","",_xlfn.SWITCH('Cleaned Data'!B6499,"Coffee",1,"Tea",2,"Juice",3,"Smoothie",4,"Cake",5,"Sandwich",6,"Salad",7,"Cookie",8,0))</f>
        <v>3</v>
      </c>
      <c r="C6499" s="1">
        <v>1</v>
      </c>
      <c r="D6499" s="6">
        <v>3</v>
      </c>
      <c r="E6499" s="1">
        <v>3</v>
      </c>
      <c r="F6499" s="1" cm="1">
        <f t="array" ref="F6499">IF('Cleaned Data'!F6499="","",_xlfn.SWITCH('Cleaned Data'!F6499,"Cash",1,"Credit Card",2,"Digital Wallet",3,0))</f>
        <v>1</v>
      </c>
      <c r="G6499" s="1" cm="1">
        <f t="array" ref="G6499">IF('Cleaned Data'!G6499="","",_xlfn.SWITCH('Cleaned Data'!G6499,"In-Store",1,"Takeaway",2,0))</f>
        <v>2</v>
      </c>
      <c r="H6499" s="8" t="str">
        <v>3/26/2023</v>
      </c>
    </row>
    <row r="6500" spans="1:8" ht="12.5" x14ac:dyDescent="0.25">
      <c r="A6500" s="1" t="str">
        <v>TXN_2391659</v>
      </c>
      <c r="B6500" s="1" cm="1">
        <f t="array" ref="B6500">IF('Cleaned Data'!B6500="","",_xlfn.SWITCH('Cleaned Data'!B6500,"Coffee",1,"Tea",2,"Juice",3,"Smoothie",4,"Cake",5,"Sandwich",6,"Salad",7,"Cookie",8,0))</f>
        <v>8</v>
      </c>
      <c r="C6500" s="1">
        <v>3</v>
      </c>
      <c r="D6500" s="6">
        <v>1</v>
      </c>
      <c r="E6500" s="1">
        <v>3</v>
      </c>
      <c r="F6500" s="1" cm="1">
        <f t="array" ref="F6500">IF('Cleaned Data'!F6500="","",_xlfn.SWITCH('Cleaned Data'!F6500,"Cash",1,"Credit Card",2,"Digital Wallet",3,0))</f>
        <v>1</v>
      </c>
      <c r="G6500" s="1" cm="1">
        <f t="array" ref="G6500">IF('Cleaned Data'!G6500="","",_xlfn.SWITCH('Cleaned Data'!G6500,"In-Store",1,"Takeaway",2,0))</f>
        <v>0</v>
      </c>
      <c r="H6500" s="8" t="str">
        <v>3/26/2023</v>
      </c>
    </row>
    <row r="6501" spans="1:8" ht="12.5" x14ac:dyDescent="0.25">
      <c r="A6501" s="1" t="str">
        <v>TXN_2696664</v>
      </c>
      <c r="B6501" s="1" cm="1">
        <f t="array" ref="B6501">IF('Cleaned Data'!B6501="","",_xlfn.SWITCH('Cleaned Data'!B6501,"Coffee",1,"Tea",2,"Juice",3,"Smoothie",4,"Cake",5,"Sandwich",6,"Salad",7,"Cookie",8,0))</f>
        <v>2</v>
      </c>
      <c r="C6501" s="1">
        <v>4</v>
      </c>
      <c r="D6501" s="6">
        <v>1.5</v>
      </c>
      <c r="E6501" s="1">
        <v>6</v>
      </c>
      <c r="F6501" s="1" cm="1">
        <f t="array" ref="F6501">IF('Cleaned Data'!F6501="","",_xlfn.SWITCH('Cleaned Data'!F6501,"Cash",1,"Credit Card",2,"Digital Wallet",3,0))</f>
        <v>3</v>
      </c>
      <c r="G6501" s="1" cm="1">
        <f t="array" ref="G6501">IF('Cleaned Data'!G6501="","",_xlfn.SWITCH('Cleaned Data'!G6501,"In-Store",1,"Takeaway",2,0))</f>
        <v>0</v>
      </c>
      <c r="H6501" s="8" t="str">
        <v>3/26/2023</v>
      </c>
    </row>
    <row r="6502" spans="1:8" ht="12.5" x14ac:dyDescent="0.25">
      <c r="A6502" s="1" t="str">
        <v>TXN_2964982</v>
      </c>
      <c r="B6502" s="1" cm="1">
        <f t="array" ref="B6502">IF('Cleaned Data'!B6502="","",_xlfn.SWITCH('Cleaned Data'!B6502,"Coffee",1,"Tea",2,"Juice",3,"Smoothie",4,"Cake",5,"Sandwich",6,"Salad",7,"Cookie",8,0))</f>
        <v>1</v>
      </c>
      <c r="C6502" s="1">
        <v>4</v>
      </c>
      <c r="D6502" s="6">
        <v>2</v>
      </c>
      <c r="E6502" s="1">
        <v>8</v>
      </c>
      <c r="F6502" s="1" cm="1">
        <f t="array" ref="F6502">IF('Cleaned Data'!F6502="","",_xlfn.SWITCH('Cleaned Data'!F6502,"Cash",1,"Credit Card",2,"Digital Wallet",3,0))</f>
        <v>2</v>
      </c>
      <c r="G6502" s="1" cm="1">
        <f t="array" ref="G6502">IF('Cleaned Data'!G6502="","",_xlfn.SWITCH('Cleaned Data'!G6502,"In-Store",1,"Takeaway",2,0))</f>
        <v>0</v>
      </c>
      <c r="H6502" s="8" t="str">
        <v>3/26/2023</v>
      </c>
    </row>
    <row r="6503" spans="1:8" ht="12.5" x14ac:dyDescent="0.25">
      <c r="A6503" s="1" t="str">
        <v>TXN_3995266</v>
      </c>
      <c r="B6503" s="1" cm="1">
        <f t="array" ref="B6503">IF('Cleaned Data'!B6503="","",_xlfn.SWITCH('Cleaned Data'!B6503,"Coffee",1,"Tea",2,"Juice",3,"Smoothie",4,"Cake",5,"Sandwich",6,"Salad",7,"Cookie",8,0))</f>
        <v>2</v>
      </c>
      <c r="C6503" s="1">
        <v>3</v>
      </c>
      <c r="D6503" s="6">
        <v>1.5</v>
      </c>
      <c r="E6503" s="1">
        <v>4.5</v>
      </c>
      <c r="F6503" s="1" cm="1">
        <f t="array" ref="F6503">IF('Cleaned Data'!F6503="","",_xlfn.SWITCH('Cleaned Data'!F6503,"Cash",1,"Credit Card",2,"Digital Wallet",3,0))</f>
        <v>2</v>
      </c>
      <c r="G6503" s="1" cm="1">
        <f t="array" ref="G6503">IF('Cleaned Data'!G6503="","",_xlfn.SWITCH('Cleaned Data'!G6503,"In-Store",1,"Takeaway",2,0))</f>
        <v>0</v>
      </c>
      <c r="H6503" s="8" t="str">
        <v>3/26/2023</v>
      </c>
    </row>
    <row r="6504" spans="1:8" ht="12.5" x14ac:dyDescent="0.25">
      <c r="A6504" s="1" t="str">
        <v>TXN_4747863</v>
      </c>
      <c r="B6504" s="1" cm="1">
        <f t="array" ref="B6504">IF('Cleaned Data'!B6504="","",_xlfn.SWITCH('Cleaned Data'!B6504,"Coffee",1,"Tea",2,"Juice",3,"Smoothie",4,"Cake",5,"Sandwich",6,"Salad",7,"Cookie",8,0))</f>
        <v>6</v>
      </c>
      <c r="C6504" s="1">
        <v>1</v>
      </c>
      <c r="D6504" s="6">
        <v>4</v>
      </c>
      <c r="E6504" s="1">
        <v>4</v>
      </c>
      <c r="F6504" s="1" cm="1">
        <f t="array" ref="F6504">IF('Cleaned Data'!F6504="","",_xlfn.SWITCH('Cleaned Data'!F6504,"Cash",1,"Credit Card",2,"Digital Wallet",3,0))</f>
        <v>1</v>
      </c>
      <c r="G6504" s="1" cm="1">
        <f t="array" ref="G6504">IF('Cleaned Data'!G6504="","",_xlfn.SWITCH('Cleaned Data'!G6504,"In-Store",1,"Takeaway",2,0))</f>
        <v>1</v>
      </c>
      <c r="H6504" s="8" t="str">
        <v>3/26/2023</v>
      </c>
    </row>
    <row r="6505" spans="1:8" ht="12.5" x14ac:dyDescent="0.25">
      <c r="A6505" s="1" t="str">
        <v>TXN_5349355</v>
      </c>
      <c r="B6505" s="1" cm="1">
        <f t="array" ref="B6505">IF('Cleaned Data'!B6505="","",_xlfn.SWITCH('Cleaned Data'!B6505,"Coffee",1,"Tea",2,"Juice",3,"Smoothie",4,"Cake",5,"Sandwich",6,"Salad",7,"Cookie",8,0))</f>
        <v>8</v>
      </c>
      <c r="C6505" s="1">
        <v>5</v>
      </c>
      <c r="D6505" s="6">
        <v>1</v>
      </c>
      <c r="E6505" s="1">
        <v>5</v>
      </c>
      <c r="F6505" s="1" cm="1">
        <f t="array" ref="F6505">IF('Cleaned Data'!F6505="","",_xlfn.SWITCH('Cleaned Data'!F6505,"Cash",1,"Credit Card",2,"Digital Wallet",3,0))</f>
        <v>3</v>
      </c>
      <c r="G6505" s="1" cm="1">
        <f t="array" ref="G6505">IF('Cleaned Data'!G6505="","",_xlfn.SWITCH('Cleaned Data'!G6505,"In-Store",1,"Takeaway",2,0))</f>
        <v>2</v>
      </c>
      <c r="H6505" s="8" t="str">
        <v>3/26/2023</v>
      </c>
    </row>
    <row r="6506" spans="1:8" ht="12.5" x14ac:dyDescent="0.25">
      <c r="A6506" s="1" t="str">
        <v>TXN_5369010</v>
      </c>
      <c r="B6506" s="1" cm="1">
        <f t="array" ref="B6506">IF('Cleaned Data'!B6506="","",_xlfn.SWITCH('Cleaned Data'!B6506,"Coffee",1,"Tea",2,"Juice",3,"Smoothie",4,"Cake",5,"Sandwich",6,"Salad",7,"Cookie",8,0))</f>
        <v>8</v>
      </c>
      <c r="C6506" s="1">
        <v>4</v>
      </c>
      <c r="D6506" s="6">
        <v>1</v>
      </c>
      <c r="E6506" s="1">
        <v>4</v>
      </c>
      <c r="F6506" s="1" cm="1">
        <f t="array" ref="F6506">IF('Cleaned Data'!F6506="","",_xlfn.SWITCH('Cleaned Data'!F6506,"Cash",1,"Credit Card",2,"Digital Wallet",3,0))</f>
        <v>1</v>
      </c>
      <c r="G6506" s="1" cm="1">
        <f t="array" ref="G6506">IF('Cleaned Data'!G6506="","",_xlfn.SWITCH('Cleaned Data'!G6506,"In-Store",1,"Takeaway",2,0))</f>
        <v>0</v>
      </c>
      <c r="H6506" s="8" t="str">
        <v>3/26/2023</v>
      </c>
    </row>
    <row r="6507" spans="1:8" ht="12.5" x14ac:dyDescent="0.25">
      <c r="A6507" s="1" t="str">
        <v>TXN_5455792</v>
      </c>
      <c r="B6507" s="1" cm="1">
        <f t="array" ref="B6507">IF('Cleaned Data'!B6507="","",_xlfn.SWITCH('Cleaned Data'!B6507,"Coffee",1,"Tea",2,"Juice",3,"Smoothie",4,"Cake",5,"Sandwich",6,"Salad",7,"Cookie",8,0))</f>
        <v>1</v>
      </c>
      <c r="C6507" s="1">
        <v>1</v>
      </c>
      <c r="D6507" s="6">
        <v>2</v>
      </c>
      <c r="E6507" s="1">
        <v>2</v>
      </c>
      <c r="F6507" s="1" cm="1">
        <f t="array" ref="F6507">IF('Cleaned Data'!F6507="","",_xlfn.SWITCH('Cleaned Data'!F6507,"Cash",1,"Credit Card",2,"Digital Wallet",3,0))</f>
        <v>0</v>
      </c>
      <c r="G6507" s="1" cm="1">
        <f t="array" ref="G6507">IF('Cleaned Data'!G6507="","",_xlfn.SWITCH('Cleaned Data'!G6507,"In-Store",1,"Takeaway",2,0))</f>
        <v>1</v>
      </c>
      <c r="H6507" s="8" t="str">
        <v>3/26/2023</v>
      </c>
    </row>
    <row r="6508" spans="1:8" ht="12.5" x14ac:dyDescent="0.25">
      <c r="A6508" s="1" t="str">
        <v>TXN_5486063</v>
      </c>
      <c r="B6508" s="1" cm="1">
        <f t="array" ref="B6508">IF('Cleaned Data'!B6508="","",_xlfn.SWITCH('Cleaned Data'!B6508,"Coffee",1,"Tea",2,"Juice",3,"Smoothie",4,"Cake",5,"Sandwich",6,"Salad",7,"Cookie",8,0))</f>
        <v>3</v>
      </c>
      <c r="C6508" s="1">
        <v>2</v>
      </c>
      <c r="D6508" s="6">
        <v>3</v>
      </c>
      <c r="E6508" s="1">
        <v>6</v>
      </c>
      <c r="F6508" s="1" cm="1">
        <f t="array" ref="F6508">IF('Cleaned Data'!F6508="","",_xlfn.SWITCH('Cleaned Data'!F6508,"Cash",1,"Credit Card",2,"Digital Wallet",3,0))</f>
        <v>1</v>
      </c>
      <c r="G6508" s="1" cm="1">
        <f t="array" ref="G6508">IF('Cleaned Data'!G6508="","",_xlfn.SWITCH('Cleaned Data'!G6508,"In-Store",1,"Takeaway",2,0))</f>
        <v>2</v>
      </c>
      <c r="H6508" s="8" t="str">
        <v>3/26/2023</v>
      </c>
    </row>
    <row r="6509" spans="1:8" ht="12.5" x14ac:dyDescent="0.25">
      <c r="A6509" s="1" t="str">
        <v>TXN_6104335</v>
      </c>
      <c r="B6509" s="1" cm="1">
        <f t="array" ref="B6509">IF('Cleaned Data'!B6509="","",_xlfn.SWITCH('Cleaned Data'!B6509,"Coffee",1,"Tea",2,"Juice",3,"Smoothie",4,"Cake",5,"Sandwich",6,"Salad",7,"Cookie",8,0))</f>
        <v>6</v>
      </c>
      <c r="C6509" s="1">
        <v>2</v>
      </c>
      <c r="D6509" s="6">
        <v>4</v>
      </c>
      <c r="E6509" s="1">
        <v>8</v>
      </c>
      <c r="F6509" s="1" cm="1">
        <f t="array" ref="F6509">IF('Cleaned Data'!F6509="","",_xlfn.SWITCH('Cleaned Data'!F6509,"Cash",1,"Credit Card",2,"Digital Wallet",3,0))</f>
        <v>1</v>
      </c>
      <c r="G6509" s="1" cm="1">
        <f t="array" ref="G6509">IF('Cleaned Data'!G6509="","",_xlfn.SWITCH('Cleaned Data'!G6509,"In-Store",1,"Takeaway",2,0))</f>
        <v>2</v>
      </c>
      <c r="H6509" s="8" t="str">
        <v>3/26/2023</v>
      </c>
    </row>
    <row r="6510" spans="1:8" ht="12.5" x14ac:dyDescent="0.25">
      <c r="A6510" s="1" t="str">
        <v>TXN_6137394</v>
      </c>
      <c r="B6510" s="1" cm="1">
        <f t="array" ref="B6510">IF('Cleaned Data'!B6510="","",_xlfn.SWITCH('Cleaned Data'!B6510,"Coffee",1,"Tea",2,"Juice",3,"Smoothie",4,"Cake",5,"Sandwich",6,"Salad",7,"Cookie",8,0))</f>
        <v>5</v>
      </c>
      <c r="C6510" s="1">
        <v>2</v>
      </c>
      <c r="D6510" s="6">
        <v>3</v>
      </c>
      <c r="E6510" s="1">
        <v>6</v>
      </c>
      <c r="F6510" s="1" cm="1">
        <f t="array" ref="F6510">IF('Cleaned Data'!F6510="","",_xlfn.SWITCH('Cleaned Data'!F6510,"Cash",1,"Credit Card",2,"Digital Wallet",3,0))</f>
        <v>1</v>
      </c>
      <c r="G6510" s="1" cm="1">
        <f t="array" ref="G6510">IF('Cleaned Data'!G6510="","",_xlfn.SWITCH('Cleaned Data'!G6510,"In-Store",1,"Takeaway",2,0))</f>
        <v>1</v>
      </c>
      <c r="H6510" s="8" t="str">
        <v>3/26/2023</v>
      </c>
    </row>
    <row r="6511" spans="1:8" ht="12.5" x14ac:dyDescent="0.25">
      <c r="A6511" s="1" t="str">
        <v>TXN_6149748</v>
      </c>
      <c r="B6511" s="1" cm="1">
        <f t="array" ref="B6511">IF('Cleaned Data'!B6511="","",_xlfn.SWITCH('Cleaned Data'!B6511,"Coffee",1,"Tea",2,"Juice",3,"Smoothie",4,"Cake",5,"Sandwich",6,"Salad",7,"Cookie",8,0))</f>
        <v>7</v>
      </c>
      <c r="C6511" s="1">
        <v>5</v>
      </c>
      <c r="D6511" s="6">
        <v>5</v>
      </c>
      <c r="E6511" s="1">
        <v>25</v>
      </c>
      <c r="F6511" s="1" cm="1">
        <f t="array" ref="F6511">IF('Cleaned Data'!F6511="","",_xlfn.SWITCH('Cleaned Data'!F6511,"Cash",1,"Credit Card",2,"Digital Wallet",3,0))</f>
        <v>2</v>
      </c>
      <c r="G6511" s="1" cm="1">
        <f t="array" ref="G6511">IF('Cleaned Data'!G6511="","",_xlfn.SWITCH('Cleaned Data'!G6511,"In-Store",1,"Takeaway",2,0))</f>
        <v>1</v>
      </c>
      <c r="H6511" s="8" t="str">
        <v>3/26/2023</v>
      </c>
    </row>
    <row r="6512" spans="1:8" ht="12.5" x14ac:dyDescent="0.25">
      <c r="A6512" s="1" t="str">
        <v>TXN_6209258</v>
      </c>
      <c r="B6512" s="1" cm="1">
        <f t="array" ref="B6512">IF('Cleaned Data'!B6512="","",_xlfn.SWITCH('Cleaned Data'!B6512,"Coffee",1,"Tea",2,"Juice",3,"Smoothie",4,"Cake",5,"Sandwich",6,"Salad",7,"Cookie",8,0))</f>
        <v>6</v>
      </c>
      <c r="C6512" s="1">
        <v>2</v>
      </c>
      <c r="D6512" s="6">
        <v>4</v>
      </c>
      <c r="E6512" s="1">
        <v>8</v>
      </c>
      <c r="F6512" s="1" cm="1">
        <f t="array" ref="F6512">IF('Cleaned Data'!F6512="","",_xlfn.SWITCH('Cleaned Data'!F6512,"Cash",1,"Credit Card",2,"Digital Wallet",3,0))</f>
        <v>2</v>
      </c>
      <c r="G6512" s="1" cm="1">
        <f t="array" ref="G6512">IF('Cleaned Data'!G6512="","",_xlfn.SWITCH('Cleaned Data'!G6512,"In-Store",1,"Takeaway",2,0))</f>
        <v>1</v>
      </c>
      <c r="H6512" s="8" t="str">
        <v>3/26/2023</v>
      </c>
    </row>
    <row r="6513" spans="1:8" ht="12.5" x14ac:dyDescent="0.25">
      <c r="A6513" s="1" t="str">
        <v>TXN_6242107</v>
      </c>
      <c r="B6513" s="1" cm="1">
        <f t="array" ref="B6513">IF('Cleaned Data'!B6513="","",_xlfn.SWITCH('Cleaned Data'!B6513,"Coffee",1,"Tea",2,"Juice",3,"Smoothie",4,"Cake",5,"Sandwich",6,"Salad",7,"Cookie",8,0))</f>
        <v>3</v>
      </c>
      <c r="C6513" s="1">
        <v>1</v>
      </c>
      <c r="D6513" s="6">
        <v>3</v>
      </c>
      <c r="E6513" s="1">
        <v>3</v>
      </c>
      <c r="F6513" s="1" cm="1">
        <f t="array" ref="F6513">IF('Cleaned Data'!F6513="","",_xlfn.SWITCH('Cleaned Data'!F6513,"Cash",1,"Credit Card",2,"Digital Wallet",3,0))</f>
        <v>3</v>
      </c>
      <c r="G6513" s="1" cm="1">
        <f t="array" ref="G6513">IF('Cleaned Data'!G6513="","",_xlfn.SWITCH('Cleaned Data'!G6513,"In-Store",1,"Takeaway",2,0))</f>
        <v>0</v>
      </c>
      <c r="H6513" s="8" t="str">
        <v>3/26/2023</v>
      </c>
    </row>
    <row r="6514" spans="1:8" ht="12.5" x14ac:dyDescent="0.25">
      <c r="A6514" s="1" t="str">
        <v>TXN_6643951</v>
      </c>
      <c r="B6514" s="1" cm="1">
        <f t="array" ref="B6514">IF('Cleaned Data'!B6514="","",_xlfn.SWITCH('Cleaned Data'!B6514,"Coffee",1,"Tea",2,"Juice",3,"Smoothie",4,"Cake",5,"Sandwich",6,"Salad",7,"Cookie",8,0))</f>
        <v>1</v>
      </c>
      <c r="C6514" s="1">
        <v>3</v>
      </c>
      <c r="D6514" s="6">
        <v>2</v>
      </c>
      <c r="E6514" s="1">
        <v>6</v>
      </c>
      <c r="F6514" s="1" cm="1">
        <f t="array" ref="F6514">IF('Cleaned Data'!F6514="","",_xlfn.SWITCH('Cleaned Data'!F6514,"Cash",1,"Credit Card",2,"Digital Wallet",3,0))</f>
        <v>2</v>
      </c>
      <c r="G6514" s="1" cm="1">
        <f t="array" ref="G6514">IF('Cleaned Data'!G6514="","",_xlfn.SWITCH('Cleaned Data'!G6514,"In-Store",1,"Takeaway",2,0))</f>
        <v>1</v>
      </c>
      <c r="H6514" s="8" t="str">
        <v>3/26/2023</v>
      </c>
    </row>
    <row r="6515" spans="1:8" ht="12.5" x14ac:dyDescent="0.25">
      <c r="A6515" s="1" t="str">
        <v>TXN_6992164</v>
      </c>
      <c r="B6515" s="1" cm="1">
        <f t="array" ref="B6515">IF('Cleaned Data'!B6515="","",_xlfn.SWITCH('Cleaned Data'!B6515,"Coffee",1,"Tea",2,"Juice",3,"Smoothie",4,"Cake",5,"Sandwich",6,"Salad",7,"Cookie",8,0))</f>
        <v>6</v>
      </c>
      <c r="C6515" s="1">
        <v>1</v>
      </c>
      <c r="D6515" s="6">
        <v>4</v>
      </c>
      <c r="E6515" s="1">
        <v>4</v>
      </c>
      <c r="F6515" s="1" cm="1">
        <f t="array" ref="F6515">IF('Cleaned Data'!F6515="","",_xlfn.SWITCH('Cleaned Data'!F6515,"Cash",1,"Credit Card",2,"Digital Wallet",3,0))</f>
        <v>1</v>
      </c>
      <c r="G6515" s="1" cm="1">
        <f t="array" ref="G6515">IF('Cleaned Data'!G6515="","",_xlfn.SWITCH('Cleaned Data'!G6515,"In-Store",1,"Takeaway",2,0))</f>
        <v>1</v>
      </c>
      <c r="H6515" s="8" t="str">
        <v>3/26/2023</v>
      </c>
    </row>
    <row r="6516" spans="1:8" ht="12.5" x14ac:dyDescent="0.25">
      <c r="A6516" s="1" t="str">
        <v>TXN_7391138</v>
      </c>
      <c r="B6516" s="1" cm="1">
        <f t="array" ref="B6516">IF('Cleaned Data'!B6516="","",_xlfn.SWITCH('Cleaned Data'!B6516,"Coffee",1,"Tea",2,"Juice",3,"Smoothie",4,"Cake",5,"Sandwich",6,"Salad",7,"Cookie",8,0))</f>
        <v>4</v>
      </c>
      <c r="C6516" s="1">
        <v>2</v>
      </c>
      <c r="D6516" s="6">
        <v>4</v>
      </c>
      <c r="E6516" s="1">
        <v>8</v>
      </c>
      <c r="F6516" s="1" cm="1">
        <f t="array" ref="F6516">IF('Cleaned Data'!F6516="","",_xlfn.SWITCH('Cleaned Data'!F6516,"Cash",1,"Credit Card",2,"Digital Wallet",3,0))</f>
        <v>3</v>
      </c>
      <c r="G6516" s="1" cm="1">
        <f t="array" ref="G6516">IF('Cleaned Data'!G6516="","",_xlfn.SWITCH('Cleaned Data'!G6516,"In-Store",1,"Takeaway",2,0))</f>
        <v>2</v>
      </c>
      <c r="H6516" s="8" t="str">
        <v>3/26/2023</v>
      </c>
    </row>
    <row r="6517" spans="1:8" ht="12.5" x14ac:dyDescent="0.25">
      <c r="A6517" s="1" t="str">
        <v>TXN_7433308</v>
      </c>
      <c r="B6517" s="1" cm="1">
        <f t="array" ref="B6517">IF('Cleaned Data'!B6517="","",_xlfn.SWITCH('Cleaned Data'!B6517,"Coffee",1,"Tea",2,"Juice",3,"Smoothie",4,"Cake",5,"Sandwich",6,"Salad",7,"Cookie",8,0))</f>
        <v>7</v>
      </c>
      <c r="C6517" s="1">
        <v>4</v>
      </c>
      <c r="D6517" s="6">
        <v>5</v>
      </c>
      <c r="E6517" s="1">
        <v>20</v>
      </c>
      <c r="F6517" s="1" cm="1">
        <f t="array" ref="F6517">IF('Cleaned Data'!F6517="","",_xlfn.SWITCH('Cleaned Data'!F6517,"Cash",1,"Credit Card",2,"Digital Wallet",3,0))</f>
        <v>2</v>
      </c>
      <c r="G6517" s="1" cm="1">
        <f t="array" ref="G6517">IF('Cleaned Data'!G6517="","",_xlfn.SWITCH('Cleaned Data'!G6517,"In-Store",1,"Takeaway",2,0))</f>
        <v>0</v>
      </c>
      <c r="H6517" s="8" t="str">
        <v>3/26/2023</v>
      </c>
    </row>
    <row r="6518" spans="1:8" ht="12.5" x14ac:dyDescent="0.25">
      <c r="A6518" s="1" t="str">
        <v>TXN_7454894</v>
      </c>
      <c r="B6518" s="1" cm="1">
        <f t="array" ref="B6518">IF('Cleaned Data'!B6518="","",_xlfn.SWITCH('Cleaned Data'!B6518,"Coffee",1,"Tea",2,"Juice",3,"Smoothie",4,"Cake",5,"Sandwich",6,"Salad",7,"Cookie",8,0))</f>
        <v>3</v>
      </c>
      <c r="C6518" s="1">
        <v>3</v>
      </c>
      <c r="D6518" s="6">
        <v>3</v>
      </c>
      <c r="E6518" s="1">
        <v>9</v>
      </c>
      <c r="F6518" s="1" cm="1">
        <f t="array" ref="F6518">IF('Cleaned Data'!F6518="","",_xlfn.SWITCH('Cleaned Data'!F6518,"Cash",1,"Credit Card",2,"Digital Wallet",3,0))</f>
        <v>0</v>
      </c>
      <c r="G6518" s="1" cm="1">
        <f t="array" ref="G6518">IF('Cleaned Data'!G6518="","",_xlfn.SWITCH('Cleaned Data'!G6518,"In-Store",1,"Takeaway",2,0))</f>
        <v>0</v>
      </c>
      <c r="H6518" s="8" t="str">
        <v>3/26/2023</v>
      </c>
    </row>
    <row r="6519" spans="1:8" ht="12.5" x14ac:dyDescent="0.25">
      <c r="A6519" s="1" t="str">
        <v>TXN_7533411</v>
      </c>
      <c r="B6519" s="1" cm="1">
        <f t="array" ref="B6519">IF('Cleaned Data'!B6519="","",_xlfn.SWITCH('Cleaned Data'!B6519,"Coffee",1,"Tea",2,"Juice",3,"Smoothie",4,"Cake",5,"Sandwich",6,"Salad",7,"Cookie",8,0))</f>
        <v>2</v>
      </c>
      <c r="C6519" s="1">
        <v>1</v>
      </c>
      <c r="D6519" s="6">
        <v>1.5</v>
      </c>
      <c r="E6519" s="1">
        <v>1.5</v>
      </c>
      <c r="F6519" s="1" cm="1">
        <f t="array" ref="F6519">IF('Cleaned Data'!F6519="","",_xlfn.SWITCH('Cleaned Data'!F6519,"Cash",1,"Credit Card",2,"Digital Wallet",3,0))</f>
        <v>1</v>
      </c>
      <c r="G6519" s="1" cm="1">
        <f t="array" ref="G6519">IF('Cleaned Data'!G6519="","",_xlfn.SWITCH('Cleaned Data'!G6519,"In-Store",1,"Takeaway",2,0))</f>
        <v>1</v>
      </c>
      <c r="H6519" s="8" t="str">
        <v>3/26/2023</v>
      </c>
    </row>
    <row r="6520" spans="1:8" ht="12.5" x14ac:dyDescent="0.25">
      <c r="A6520" s="1" t="str">
        <v>TXN_7901672</v>
      </c>
      <c r="B6520" s="1" cm="1">
        <f t="array" ref="B6520">IF('Cleaned Data'!B6520="","",_xlfn.SWITCH('Cleaned Data'!B6520,"Coffee",1,"Tea",2,"Juice",3,"Smoothie",4,"Cake",5,"Sandwich",6,"Salad",7,"Cookie",8,0))</f>
        <v>1</v>
      </c>
      <c r="C6520" s="1">
        <v>3</v>
      </c>
      <c r="D6520" s="6">
        <v>2</v>
      </c>
      <c r="E6520" s="1">
        <v>6</v>
      </c>
      <c r="F6520" s="1" cm="1">
        <f t="array" ref="F6520">IF('Cleaned Data'!F6520="","",_xlfn.SWITCH('Cleaned Data'!F6520,"Cash",1,"Credit Card",2,"Digital Wallet",3,0))</f>
        <v>3</v>
      </c>
      <c r="G6520" s="1" cm="1">
        <f t="array" ref="G6520">IF('Cleaned Data'!G6520="","",_xlfn.SWITCH('Cleaned Data'!G6520,"In-Store",1,"Takeaway",2,0))</f>
        <v>0</v>
      </c>
      <c r="H6520" s="8" t="str">
        <v>3/26/2023</v>
      </c>
    </row>
    <row r="6521" spans="1:8" ht="12.5" x14ac:dyDescent="0.25">
      <c r="A6521" s="1" t="str">
        <v>TXN_8155446</v>
      </c>
      <c r="B6521" s="1" cm="1">
        <f t="array" ref="B6521">IF('Cleaned Data'!B6521="","",_xlfn.SWITCH('Cleaned Data'!B6521,"Coffee",1,"Tea",2,"Juice",3,"Smoothie",4,"Cake",5,"Sandwich",6,"Salad",7,"Cookie",8,0))</f>
        <v>1</v>
      </c>
      <c r="C6521" s="1">
        <v>3</v>
      </c>
      <c r="D6521" s="6">
        <v>2</v>
      </c>
      <c r="E6521" s="1">
        <v>6</v>
      </c>
      <c r="F6521" s="1" cm="1">
        <f t="array" ref="F6521">IF('Cleaned Data'!F6521="","",_xlfn.SWITCH('Cleaned Data'!F6521,"Cash",1,"Credit Card",2,"Digital Wallet",3,0))</f>
        <v>2</v>
      </c>
      <c r="G6521" s="1" cm="1">
        <f t="array" ref="G6521">IF('Cleaned Data'!G6521="","",_xlfn.SWITCH('Cleaned Data'!G6521,"In-Store",1,"Takeaway",2,0))</f>
        <v>0</v>
      </c>
      <c r="H6521" s="8" t="str">
        <v>3/26/2023</v>
      </c>
    </row>
    <row r="6522" spans="1:8" ht="12.5" x14ac:dyDescent="0.25">
      <c r="A6522" s="1" t="str">
        <v>TXN_8276635</v>
      </c>
      <c r="B6522" s="1" cm="1">
        <f t="array" ref="B6522">IF('Cleaned Data'!B6522="","",_xlfn.SWITCH('Cleaned Data'!B6522,"Coffee",1,"Tea",2,"Juice",3,"Smoothie",4,"Cake",5,"Sandwich",6,"Salad",7,"Cookie",8,0))</f>
        <v>3</v>
      </c>
      <c r="C6522" s="1">
        <v>4</v>
      </c>
      <c r="D6522" s="6">
        <v>3</v>
      </c>
      <c r="E6522" s="1">
        <v>12</v>
      </c>
      <c r="F6522" s="1" cm="1">
        <f t="array" ref="F6522">IF('Cleaned Data'!F6522="","",_xlfn.SWITCH('Cleaned Data'!F6522,"Cash",1,"Credit Card",2,"Digital Wallet",3,0))</f>
        <v>0</v>
      </c>
      <c r="G6522" s="1" cm="1">
        <f t="array" ref="G6522">IF('Cleaned Data'!G6522="","",_xlfn.SWITCH('Cleaned Data'!G6522,"In-Store",1,"Takeaway",2,0))</f>
        <v>1</v>
      </c>
      <c r="H6522" s="8" t="str">
        <v>3/26/2023</v>
      </c>
    </row>
    <row r="6523" spans="1:8" ht="12.5" x14ac:dyDescent="0.25">
      <c r="A6523" s="1" t="str">
        <v>TXN_8285410</v>
      </c>
      <c r="B6523" s="1" cm="1">
        <f t="array" ref="B6523">IF('Cleaned Data'!B6523="","",_xlfn.SWITCH('Cleaned Data'!B6523,"Coffee",1,"Tea",2,"Juice",3,"Smoothie",4,"Cake",5,"Sandwich",6,"Salad",7,"Cookie",8,0))</f>
        <v>3</v>
      </c>
      <c r="C6523" s="1">
        <v>2</v>
      </c>
      <c r="D6523" s="6">
        <v>3</v>
      </c>
      <c r="E6523" s="1">
        <v>6</v>
      </c>
      <c r="F6523" s="1" cm="1">
        <f t="array" ref="F6523">IF('Cleaned Data'!F6523="","",_xlfn.SWITCH('Cleaned Data'!F6523,"Cash",1,"Credit Card",2,"Digital Wallet",3,0))</f>
        <v>2</v>
      </c>
      <c r="G6523" s="1" cm="1">
        <f t="array" ref="G6523">IF('Cleaned Data'!G6523="","",_xlfn.SWITCH('Cleaned Data'!G6523,"In-Store",1,"Takeaway",2,0))</f>
        <v>2</v>
      </c>
      <c r="H6523" s="8" t="str">
        <v>3/26/2023</v>
      </c>
    </row>
    <row r="6524" spans="1:8" ht="12.5" x14ac:dyDescent="0.25">
      <c r="A6524" s="1" t="str">
        <v>TXN_8701063</v>
      </c>
      <c r="B6524" s="1" cm="1">
        <f t="array" ref="B6524">IF('Cleaned Data'!B6524="","",_xlfn.SWITCH('Cleaned Data'!B6524,"Coffee",1,"Tea",2,"Juice",3,"Smoothie",4,"Cake",5,"Sandwich",6,"Salad",7,"Cookie",8,0))</f>
        <v>1</v>
      </c>
      <c r="C6524" s="1">
        <v>1</v>
      </c>
      <c r="D6524" s="6">
        <v>2</v>
      </c>
      <c r="E6524" s="1">
        <v>2</v>
      </c>
      <c r="F6524" s="1" cm="1">
        <f t="array" ref="F6524">IF('Cleaned Data'!F6524="","",_xlfn.SWITCH('Cleaned Data'!F6524,"Cash",1,"Credit Card",2,"Digital Wallet",3,0))</f>
        <v>3</v>
      </c>
      <c r="G6524" s="1" cm="1">
        <f t="array" ref="G6524">IF('Cleaned Data'!G6524="","",_xlfn.SWITCH('Cleaned Data'!G6524,"In-Store",1,"Takeaway",2,0))</f>
        <v>2</v>
      </c>
      <c r="H6524" s="8" t="str">
        <v>3/26/2023</v>
      </c>
    </row>
    <row r="6525" spans="1:8" ht="12.5" x14ac:dyDescent="0.25">
      <c r="A6525" s="1" t="str">
        <v>TXN_8941438</v>
      </c>
      <c r="B6525" s="1" cm="1">
        <f t="array" ref="B6525">IF('Cleaned Data'!B6525="","",_xlfn.SWITCH('Cleaned Data'!B6525,"Coffee",1,"Tea",2,"Juice",3,"Smoothie",4,"Cake",5,"Sandwich",6,"Salad",7,"Cookie",8,0))</f>
        <v>2</v>
      </c>
      <c r="C6525" s="1">
        <v>5</v>
      </c>
      <c r="D6525" s="6">
        <v>1.5</v>
      </c>
      <c r="E6525" s="1">
        <v>7.5</v>
      </c>
      <c r="F6525" s="1" cm="1">
        <f t="array" ref="F6525">IF('Cleaned Data'!F6525="","",_xlfn.SWITCH('Cleaned Data'!F6525,"Cash",1,"Credit Card",2,"Digital Wallet",3,0))</f>
        <v>3</v>
      </c>
      <c r="G6525" s="1" cm="1">
        <f t="array" ref="G6525">IF('Cleaned Data'!G6525="","",_xlfn.SWITCH('Cleaned Data'!G6525,"In-Store",1,"Takeaway",2,0))</f>
        <v>1</v>
      </c>
      <c r="H6525" s="8" t="str">
        <v>3/26/2023</v>
      </c>
    </row>
    <row r="6526" spans="1:8" ht="12.5" x14ac:dyDescent="0.25">
      <c r="A6526" s="1" t="str">
        <v>TXN_9103776</v>
      </c>
      <c r="B6526" s="1" cm="1">
        <f t="array" ref="B6526">IF('Cleaned Data'!B6526="","",_xlfn.SWITCH('Cleaned Data'!B6526,"Coffee",1,"Tea",2,"Juice",3,"Smoothie",4,"Cake",5,"Sandwich",6,"Salad",7,"Cookie",8,0))</f>
        <v>7</v>
      </c>
      <c r="C6526" s="1">
        <v>3</v>
      </c>
      <c r="D6526" s="6">
        <v>5</v>
      </c>
      <c r="E6526" s="1">
        <v>15</v>
      </c>
      <c r="F6526" s="1" cm="1">
        <f t="array" ref="F6526">IF('Cleaned Data'!F6526="","",_xlfn.SWITCH('Cleaned Data'!F6526,"Cash",1,"Credit Card",2,"Digital Wallet",3,0))</f>
        <v>2</v>
      </c>
      <c r="G6526" s="1" cm="1">
        <f t="array" ref="G6526">IF('Cleaned Data'!G6526="","",_xlfn.SWITCH('Cleaned Data'!G6526,"In-Store",1,"Takeaway",2,0))</f>
        <v>0</v>
      </c>
      <c r="H6526" s="8" t="str">
        <v>3/26/2023</v>
      </c>
    </row>
    <row r="6527" spans="1:8" ht="12.5" x14ac:dyDescent="0.25">
      <c r="A6527" s="1" t="str">
        <v>TXN_9969706</v>
      </c>
      <c r="B6527" s="1" cm="1">
        <f t="array" ref="B6527">IF('Cleaned Data'!B6527="","",_xlfn.SWITCH('Cleaned Data'!B6527,"Coffee",1,"Tea",2,"Juice",3,"Smoothie",4,"Cake",5,"Sandwich",6,"Salad",7,"Cookie",8,0))</f>
        <v>3</v>
      </c>
      <c r="C6527" s="1">
        <v>4</v>
      </c>
      <c r="D6527" s="6">
        <v>3</v>
      </c>
      <c r="E6527" s="1">
        <v>12</v>
      </c>
      <c r="F6527" s="1" cm="1">
        <f t="array" ref="F6527">IF('Cleaned Data'!F6527="","",_xlfn.SWITCH('Cleaned Data'!F6527,"Cash",1,"Credit Card",2,"Digital Wallet",3,0))</f>
        <v>0</v>
      </c>
      <c r="G6527" s="1" cm="1">
        <f t="array" ref="G6527">IF('Cleaned Data'!G6527="","",_xlfn.SWITCH('Cleaned Data'!G6527,"In-Store",1,"Takeaway",2,0))</f>
        <v>1</v>
      </c>
      <c r="H6527" s="8" t="str">
        <v>3/26/2023</v>
      </c>
    </row>
    <row r="6528" spans="1:8" ht="12.5" x14ac:dyDescent="0.25">
      <c r="A6528" s="1" t="str">
        <v>TXN_2662711</v>
      </c>
      <c r="B6528" s="1" cm="1">
        <f t="array" ref="B6528">IF('Cleaned Data'!B6528="","",_xlfn.SWITCH('Cleaned Data'!B6528,"Coffee",1,"Tea",2,"Juice",3,"Smoothie",4,"Cake",5,"Sandwich",6,"Salad",7,"Cookie",8,0))</f>
        <v>1</v>
      </c>
      <c r="C6528" s="1">
        <v>1</v>
      </c>
      <c r="D6528" s="6">
        <v>2</v>
      </c>
      <c r="E6528" s="1">
        <v>2</v>
      </c>
      <c r="F6528" s="1" cm="1">
        <f t="array" ref="F6528">IF('Cleaned Data'!F6528="","",_xlfn.SWITCH('Cleaned Data'!F6528,"Cash",1,"Credit Card",2,"Digital Wallet",3,0))</f>
        <v>3</v>
      </c>
      <c r="G6528" s="1" cm="1">
        <f t="array" ref="G6528">IF('Cleaned Data'!G6528="","",_xlfn.SWITCH('Cleaned Data'!G6528,"In-Store",1,"Takeaway",2,0))</f>
        <v>0</v>
      </c>
      <c r="H6528" s="8" t="str">
        <v>3/27/2023</v>
      </c>
    </row>
    <row r="6529" spans="1:8" ht="12.5" x14ac:dyDescent="0.25">
      <c r="A6529" s="1" t="str">
        <v>TXN_3267783</v>
      </c>
      <c r="B6529" s="1" cm="1">
        <f t="array" ref="B6529">IF('Cleaned Data'!B6529="","",_xlfn.SWITCH('Cleaned Data'!B6529,"Coffee",1,"Tea",2,"Juice",3,"Smoothie",4,"Cake",5,"Sandwich",6,"Salad",7,"Cookie",8,0))</f>
        <v>1</v>
      </c>
      <c r="C6529" s="1">
        <v>4</v>
      </c>
      <c r="D6529" s="6">
        <v>2</v>
      </c>
      <c r="E6529" s="1">
        <v>8</v>
      </c>
      <c r="F6529" s="1" cm="1">
        <f t="array" ref="F6529">IF('Cleaned Data'!F6529="","",_xlfn.SWITCH('Cleaned Data'!F6529,"Cash",1,"Credit Card",2,"Digital Wallet",3,0))</f>
        <v>1</v>
      </c>
      <c r="G6529" s="1" cm="1">
        <f t="array" ref="G6529">IF('Cleaned Data'!G6529="","",_xlfn.SWITCH('Cleaned Data'!G6529,"In-Store",1,"Takeaway",2,0))</f>
        <v>1</v>
      </c>
      <c r="H6529" s="8" t="str">
        <v>3/27/2023</v>
      </c>
    </row>
    <row r="6530" spans="1:8" ht="12.5" x14ac:dyDescent="0.25">
      <c r="A6530" s="1" t="str">
        <v>TXN_3374262</v>
      </c>
      <c r="B6530" s="1" cm="1">
        <f t="array" ref="B6530">IF('Cleaned Data'!B6530="","",_xlfn.SWITCH('Cleaned Data'!B6530,"Coffee",1,"Tea",2,"Juice",3,"Smoothie",4,"Cake",5,"Sandwich",6,"Salad",7,"Cookie",8,0))</f>
        <v>1</v>
      </c>
      <c r="C6530" s="1">
        <v>4</v>
      </c>
      <c r="D6530" s="6">
        <v>2</v>
      </c>
      <c r="E6530" s="1">
        <v>8</v>
      </c>
      <c r="F6530" s="1" cm="1">
        <f t="array" ref="F6530">IF('Cleaned Data'!F6530="","",_xlfn.SWITCH('Cleaned Data'!F6530,"Cash",1,"Credit Card",2,"Digital Wallet",3,0))</f>
        <v>0</v>
      </c>
      <c r="G6530" s="1" cm="1">
        <f t="array" ref="G6530">IF('Cleaned Data'!G6530="","",_xlfn.SWITCH('Cleaned Data'!G6530,"In-Store",1,"Takeaway",2,0))</f>
        <v>0</v>
      </c>
      <c r="H6530" s="8" t="str">
        <v>3/27/2023</v>
      </c>
    </row>
    <row r="6531" spans="1:8" ht="12.5" x14ac:dyDescent="0.25">
      <c r="A6531" s="1" t="str">
        <v>TXN_3703964</v>
      </c>
      <c r="B6531" s="1" cm="1">
        <f t="array" ref="B6531">IF('Cleaned Data'!B6531="","",_xlfn.SWITCH('Cleaned Data'!B6531,"Coffee",1,"Tea",2,"Juice",3,"Smoothie",4,"Cake",5,"Sandwich",6,"Salad",7,"Cookie",8,0))</f>
        <v>6</v>
      </c>
      <c r="C6531" s="1">
        <v>3</v>
      </c>
      <c r="D6531" s="6">
        <v>4</v>
      </c>
      <c r="E6531" s="1">
        <v>12</v>
      </c>
      <c r="F6531" s="1" cm="1">
        <f t="array" ref="F6531">IF('Cleaned Data'!F6531="","",_xlfn.SWITCH('Cleaned Data'!F6531,"Cash",1,"Credit Card",2,"Digital Wallet",3,0))</f>
        <v>1</v>
      </c>
      <c r="G6531" s="1" cm="1">
        <f t="array" ref="G6531">IF('Cleaned Data'!G6531="","",_xlfn.SWITCH('Cleaned Data'!G6531,"In-Store",1,"Takeaway",2,0))</f>
        <v>0</v>
      </c>
      <c r="H6531" s="8" t="str">
        <v>3/27/2023</v>
      </c>
    </row>
    <row r="6532" spans="1:8" ht="12.5" x14ac:dyDescent="0.25">
      <c r="A6532" s="1" t="str">
        <v>TXN_4147675</v>
      </c>
      <c r="B6532" s="1" cm="1">
        <f t="array" ref="B6532">IF('Cleaned Data'!B6532="","",_xlfn.SWITCH('Cleaned Data'!B6532,"Coffee",1,"Tea",2,"Juice",3,"Smoothie",4,"Cake",5,"Sandwich",6,"Salad",7,"Cookie",8,0))</f>
        <v>1</v>
      </c>
      <c r="C6532" s="1">
        <v>1</v>
      </c>
      <c r="D6532" s="6">
        <v>2</v>
      </c>
      <c r="E6532" s="1">
        <v>2</v>
      </c>
      <c r="F6532" s="1" cm="1">
        <f t="array" ref="F6532">IF('Cleaned Data'!F6532="","",_xlfn.SWITCH('Cleaned Data'!F6532,"Cash",1,"Credit Card",2,"Digital Wallet",3,0))</f>
        <v>0</v>
      </c>
      <c r="G6532" s="1" cm="1">
        <f t="array" ref="G6532">IF('Cleaned Data'!G6532="","",_xlfn.SWITCH('Cleaned Data'!G6532,"In-Store",1,"Takeaway",2,0))</f>
        <v>0</v>
      </c>
      <c r="H6532" s="8" t="str">
        <v>3/27/2023</v>
      </c>
    </row>
    <row r="6533" spans="1:8" ht="12.5" x14ac:dyDescent="0.25">
      <c r="A6533" s="1" t="str">
        <v>TXN_4167859</v>
      </c>
      <c r="B6533" s="1" cm="1">
        <f t="array" ref="B6533">IF('Cleaned Data'!B6533="","",_xlfn.SWITCH('Cleaned Data'!B6533,"Coffee",1,"Tea",2,"Juice",3,"Smoothie",4,"Cake",5,"Sandwich",6,"Salad",7,"Cookie",8,0))</f>
        <v>2</v>
      </c>
      <c r="C6533" s="1">
        <v>2</v>
      </c>
      <c r="D6533" s="6">
        <v>1.5</v>
      </c>
      <c r="E6533" s="1">
        <v>3</v>
      </c>
      <c r="F6533" s="1" cm="1">
        <f t="array" ref="F6533">IF('Cleaned Data'!F6533="","",_xlfn.SWITCH('Cleaned Data'!F6533,"Cash",1,"Credit Card",2,"Digital Wallet",3,0))</f>
        <v>3</v>
      </c>
      <c r="G6533" s="1" cm="1">
        <f t="array" ref="G6533">IF('Cleaned Data'!G6533="","",_xlfn.SWITCH('Cleaned Data'!G6533,"In-Store",1,"Takeaway",2,0))</f>
        <v>1</v>
      </c>
      <c r="H6533" s="8" t="str">
        <v>3/27/2023</v>
      </c>
    </row>
    <row r="6534" spans="1:8" ht="12.5" x14ac:dyDescent="0.25">
      <c r="A6534" s="1" t="str">
        <v>TXN_4908458</v>
      </c>
      <c r="B6534" s="1" cm="1">
        <f t="array" ref="B6534">IF('Cleaned Data'!B6534="","",_xlfn.SWITCH('Cleaned Data'!B6534,"Coffee",1,"Tea",2,"Juice",3,"Smoothie",4,"Cake",5,"Sandwich",6,"Salad",7,"Cookie",8,0))</f>
        <v>6</v>
      </c>
      <c r="C6534" s="1">
        <v>4</v>
      </c>
      <c r="D6534" s="6">
        <v>4</v>
      </c>
      <c r="E6534" s="1">
        <v>16</v>
      </c>
      <c r="F6534" s="1" cm="1">
        <f t="array" ref="F6534">IF('Cleaned Data'!F6534="","",_xlfn.SWITCH('Cleaned Data'!F6534,"Cash",1,"Credit Card",2,"Digital Wallet",3,0))</f>
        <v>2</v>
      </c>
      <c r="G6534" s="1" cm="1">
        <f t="array" ref="G6534">IF('Cleaned Data'!G6534="","",_xlfn.SWITCH('Cleaned Data'!G6534,"In-Store",1,"Takeaway",2,0))</f>
        <v>0</v>
      </c>
      <c r="H6534" s="8" t="str">
        <v>3/27/2023</v>
      </c>
    </row>
    <row r="6535" spans="1:8" ht="12.5" x14ac:dyDescent="0.25">
      <c r="A6535" s="1" t="str">
        <v>TXN_5421310</v>
      </c>
      <c r="B6535" s="1" cm="1">
        <f t="array" ref="B6535">IF('Cleaned Data'!B6535="","",_xlfn.SWITCH('Cleaned Data'!B6535,"Coffee",1,"Tea",2,"Juice",3,"Smoothie",4,"Cake",5,"Sandwich",6,"Salad",7,"Cookie",8,0))</f>
        <v>6</v>
      </c>
      <c r="C6535" s="1">
        <v>1</v>
      </c>
      <c r="D6535" s="6">
        <v>4</v>
      </c>
      <c r="E6535" s="1">
        <v>4</v>
      </c>
      <c r="F6535" s="1" cm="1">
        <f t="array" ref="F6535">IF('Cleaned Data'!F6535="","",_xlfn.SWITCH('Cleaned Data'!F6535,"Cash",1,"Credit Card",2,"Digital Wallet",3,0))</f>
        <v>0</v>
      </c>
      <c r="G6535" s="1" cm="1">
        <f t="array" ref="G6535">IF('Cleaned Data'!G6535="","",_xlfn.SWITCH('Cleaned Data'!G6535,"In-Store",1,"Takeaway",2,0))</f>
        <v>0</v>
      </c>
      <c r="H6535" s="8" t="str">
        <v>3/27/2023</v>
      </c>
    </row>
    <row r="6536" spans="1:8" ht="12.5" x14ac:dyDescent="0.25">
      <c r="A6536" s="1" t="str">
        <v>TXN_5677869</v>
      </c>
      <c r="B6536" s="1" cm="1">
        <f t="array" ref="B6536">IF('Cleaned Data'!B6536="","",_xlfn.SWITCH('Cleaned Data'!B6536,"Coffee",1,"Tea",2,"Juice",3,"Smoothie",4,"Cake",5,"Sandwich",6,"Salad",7,"Cookie",8,0))</f>
        <v>1</v>
      </c>
      <c r="C6536" s="1">
        <v>5</v>
      </c>
      <c r="D6536" s="6">
        <v>2</v>
      </c>
      <c r="E6536" s="1">
        <v>10</v>
      </c>
      <c r="F6536" s="1" cm="1">
        <f t="array" ref="F6536">IF('Cleaned Data'!F6536="","",_xlfn.SWITCH('Cleaned Data'!F6536,"Cash",1,"Credit Card",2,"Digital Wallet",3,0))</f>
        <v>1</v>
      </c>
      <c r="G6536" s="1" cm="1">
        <f t="array" ref="G6536">IF('Cleaned Data'!G6536="","",_xlfn.SWITCH('Cleaned Data'!G6536,"In-Store",1,"Takeaway",2,0))</f>
        <v>1</v>
      </c>
      <c r="H6536" s="8" t="str">
        <v>3/27/2023</v>
      </c>
    </row>
    <row r="6537" spans="1:8" ht="12.5" x14ac:dyDescent="0.25">
      <c r="A6537" s="1" t="str">
        <v>TXN_5852244</v>
      </c>
      <c r="B6537" s="1" cm="1">
        <f t="array" ref="B6537">IF('Cleaned Data'!B6537="","",_xlfn.SWITCH('Cleaned Data'!B6537,"Coffee",1,"Tea",2,"Juice",3,"Smoothie",4,"Cake",5,"Sandwich",6,"Salad",7,"Cookie",8,0))</f>
        <v>2</v>
      </c>
      <c r="C6537" s="1">
        <v>3</v>
      </c>
      <c r="D6537" s="6">
        <v>1.5</v>
      </c>
      <c r="E6537" s="1">
        <v>4.5</v>
      </c>
      <c r="F6537" s="1" cm="1">
        <f t="array" ref="F6537">IF('Cleaned Data'!F6537="","",_xlfn.SWITCH('Cleaned Data'!F6537,"Cash",1,"Credit Card",2,"Digital Wallet",3,0))</f>
        <v>3</v>
      </c>
      <c r="G6537" s="1" cm="1">
        <f t="array" ref="G6537">IF('Cleaned Data'!G6537="","",_xlfn.SWITCH('Cleaned Data'!G6537,"In-Store",1,"Takeaway",2,0))</f>
        <v>2</v>
      </c>
      <c r="H6537" s="8" t="str">
        <v>3/27/2023</v>
      </c>
    </row>
    <row r="6538" spans="1:8" ht="12.5" x14ac:dyDescent="0.25">
      <c r="A6538" s="1" t="str">
        <v>TXN_6416741</v>
      </c>
      <c r="B6538" s="1" cm="1">
        <f t="array" ref="B6538">IF('Cleaned Data'!B6538="","",_xlfn.SWITCH('Cleaned Data'!B6538,"Coffee",1,"Tea",2,"Juice",3,"Smoothie",4,"Cake",5,"Sandwich",6,"Salad",7,"Cookie",8,0))</f>
        <v>2</v>
      </c>
      <c r="C6538" s="1">
        <v>5</v>
      </c>
      <c r="D6538" s="6">
        <v>1.5</v>
      </c>
      <c r="E6538" s="1">
        <v>7.5</v>
      </c>
      <c r="F6538" s="1" cm="1">
        <f t="array" ref="F6538">IF('Cleaned Data'!F6538="","",_xlfn.SWITCH('Cleaned Data'!F6538,"Cash",1,"Credit Card",2,"Digital Wallet",3,0))</f>
        <v>1</v>
      </c>
      <c r="G6538" s="1" cm="1">
        <f t="array" ref="G6538">IF('Cleaned Data'!G6538="","",_xlfn.SWITCH('Cleaned Data'!G6538,"In-Store",1,"Takeaway",2,0))</f>
        <v>0</v>
      </c>
      <c r="H6538" s="8" t="str">
        <v>3/27/2023</v>
      </c>
    </row>
    <row r="6539" spans="1:8" ht="12.5" x14ac:dyDescent="0.25">
      <c r="A6539" s="1" t="str">
        <v>TXN_6467618</v>
      </c>
      <c r="B6539" s="1" cm="1">
        <f t="array" ref="B6539">IF('Cleaned Data'!B6539="","",_xlfn.SWITCH('Cleaned Data'!B6539,"Coffee",1,"Tea",2,"Juice",3,"Smoothie",4,"Cake",5,"Sandwich",6,"Salad",7,"Cookie",8,0))</f>
        <v>5</v>
      </c>
      <c r="C6539" s="1">
        <v>1</v>
      </c>
      <c r="D6539" s="6">
        <v>3</v>
      </c>
      <c r="E6539" s="1">
        <v>3</v>
      </c>
      <c r="F6539" s="1" cm="1">
        <f t="array" ref="F6539">IF('Cleaned Data'!F6539="","",_xlfn.SWITCH('Cleaned Data'!F6539,"Cash",1,"Credit Card",2,"Digital Wallet",3,0))</f>
        <v>0</v>
      </c>
      <c r="G6539" s="1" cm="1">
        <f t="array" ref="G6539">IF('Cleaned Data'!G6539="","",_xlfn.SWITCH('Cleaned Data'!G6539,"In-Store",1,"Takeaway",2,0))</f>
        <v>0</v>
      </c>
      <c r="H6539" s="8" t="str">
        <v>3/27/2023</v>
      </c>
    </row>
    <row r="6540" spans="1:8" ht="12.5" x14ac:dyDescent="0.25">
      <c r="A6540" s="1" t="str">
        <v>TXN_6885218</v>
      </c>
      <c r="B6540" s="1" cm="1">
        <f t="array" ref="B6540">IF('Cleaned Data'!B6540="","",_xlfn.SWITCH('Cleaned Data'!B6540,"Coffee",1,"Tea",2,"Juice",3,"Smoothie",4,"Cake",5,"Sandwich",6,"Salad",7,"Cookie",8,0))</f>
        <v>3</v>
      </c>
      <c r="C6540" s="1">
        <v>1</v>
      </c>
      <c r="D6540" s="6">
        <v>3</v>
      </c>
      <c r="E6540" s="1">
        <v>3</v>
      </c>
      <c r="F6540" s="1" cm="1">
        <f t="array" ref="F6540">IF('Cleaned Data'!F6540="","",_xlfn.SWITCH('Cleaned Data'!F6540,"Cash",1,"Credit Card",2,"Digital Wallet",3,0))</f>
        <v>3</v>
      </c>
      <c r="G6540" s="1" cm="1">
        <f t="array" ref="G6540">IF('Cleaned Data'!G6540="","",_xlfn.SWITCH('Cleaned Data'!G6540,"In-Store",1,"Takeaway",2,0))</f>
        <v>0</v>
      </c>
      <c r="H6540" s="8" t="str">
        <v>3/27/2023</v>
      </c>
    </row>
    <row r="6541" spans="1:8" ht="12.5" x14ac:dyDescent="0.25">
      <c r="A6541" s="1" t="str">
        <v>TXN_7246683</v>
      </c>
      <c r="B6541" s="1" cm="1">
        <f t="array" ref="B6541">IF('Cleaned Data'!B6541="","",_xlfn.SWITCH('Cleaned Data'!B6541,"Coffee",1,"Tea",2,"Juice",3,"Smoothie",4,"Cake",5,"Sandwich",6,"Salad",7,"Cookie",8,0))</f>
        <v>4</v>
      </c>
      <c r="C6541" s="1">
        <v>2</v>
      </c>
      <c r="D6541" s="6">
        <v>4</v>
      </c>
      <c r="E6541" s="1">
        <v>8</v>
      </c>
      <c r="F6541" s="1" cm="1">
        <f t="array" ref="F6541">IF('Cleaned Data'!F6541="","",_xlfn.SWITCH('Cleaned Data'!F6541,"Cash",1,"Credit Card",2,"Digital Wallet",3,0))</f>
        <v>2</v>
      </c>
      <c r="G6541" s="1" cm="1">
        <f t="array" ref="G6541">IF('Cleaned Data'!G6541="","",_xlfn.SWITCH('Cleaned Data'!G6541,"In-Store",1,"Takeaway",2,0))</f>
        <v>1</v>
      </c>
      <c r="H6541" s="8" t="str">
        <v>3/27/2023</v>
      </c>
    </row>
    <row r="6542" spans="1:8" ht="12.5" x14ac:dyDescent="0.25">
      <c r="A6542" s="1" t="str">
        <v>TXN_7855761</v>
      </c>
      <c r="B6542" s="1" cm="1">
        <f t="array" ref="B6542">IF('Cleaned Data'!B6542="","",_xlfn.SWITCH('Cleaned Data'!B6542,"Coffee",1,"Tea",2,"Juice",3,"Smoothie",4,"Cake",5,"Sandwich",6,"Salad",7,"Cookie",8,0))</f>
        <v>4</v>
      </c>
      <c r="C6542" s="1">
        <v>4</v>
      </c>
      <c r="D6542" s="6">
        <v>4</v>
      </c>
      <c r="E6542" s="1">
        <v>16</v>
      </c>
      <c r="F6542" s="1" cm="1">
        <f t="array" ref="F6542">IF('Cleaned Data'!F6542="","",_xlfn.SWITCH('Cleaned Data'!F6542,"Cash",1,"Credit Card",2,"Digital Wallet",3,0))</f>
        <v>0</v>
      </c>
      <c r="G6542" s="1" cm="1">
        <f t="array" ref="G6542">IF('Cleaned Data'!G6542="","",_xlfn.SWITCH('Cleaned Data'!G6542,"In-Store",1,"Takeaway",2,0))</f>
        <v>2</v>
      </c>
      <c r="H6542" s="8" t="str">
        <v>3/27/2023</v>
      </c>
    </row>
    <row r="6543" spans="1:8" ht="12.5" x14ac:dyDescent="0.25">
      <c r="A6543" s="1" t="str">
        <v>TXN_7880148</v>
      </c>
      <c r="B6543" s="1" cm="1">
        <f t="array" ref="B6543">IF('Cleaned Data'!B6543="","",_xlfn.SWITCH('Cleaned Data'!B6543,"Coffee",1,"Tea",2,"Juice",3,"Smoothie",4,"Cake",5,"Sandwich",6,"Salad",7,"Cookie",8,0))</f>
        <v>3</v>
      </c>
      <c r="C6543" s="1">
        <v>4</v>
      </c>
      <c r="D6543" s="6">
        <v>3</v>
      </c>
      <c r="E6543" s="1">
        <v>12</v>
      </c>
      <c r="F6543" s="1" cm="1">
        <f t="array" ref="F6543">IF('Cleaned Data'!F6543="","",_xlfn.SWITCH('Cleaned Data'!F6543,"Cash",1,"Credit Card",2,"Digital Wallet",3,0))</f>
        <v>0</v>
      </c>
      <c r="G6543" s="1" cm="1">
        <f t="array" ref="G6543">IF('Cleaned Data'!G6543="","",_xlfn.SWITCH('Cleaned Data'!G6543,"In-Store",1,"Takeaway",2,0))</f>
        <v>0</v>
      </c>
      <c r="H6543" s="8" t="str">
        <v>3/27/2023</v>
      </c>
    </row>
    <row r="6544" spans="1:8" ht="12.5" x14ac:dyDescent="0.25">
      <c r="A6544" s="1" t="str">
        <v>TXN_7992512</v>
      </c>
      <c r="B6544" s="1" cm="1">
        <f t="array" ref="B6544">IF('Cleaned Data'!B6544="","",_xlfn.SWITCH('Cleaned Data'!B6544,"Coffee",1,"Tea",2,"Juice",3,"Smoothie",4,"Cake",5,"Sandwich",6,"Salad",7,"Cookie",8,0))</f>
        <v>3</v>
      </c>
      <c r="C6544" s="1">
        <v>1</v>
      </c>
      <c r="D6544" s="6">
        <v>3</v>
      </c>
      <c r="E6544" s="1">
        <v>3</v>
      </c>
      <c r="F6544" s="1" cm="1">
        <f t="array" ref="F6544">IF('Cleaned Data'!F6544="","",_xlfn.SWITCH('Cleaned Data'!F6544,"Cash",1,"Credit Card",2,"Digital Wallet",3,0))</f>
        <v>2</v>
      </c>
      <c r="G6544" s="1" cm="1">
        <f t="array" ref="G6544">IF('Cleaned Data'!G6544="","",_xlfn.SWITCH('Cleaned Data'!G6544,"In-Store",1,"Takeaway",2,0))</f>
        <v>0</v>
      </c>
      <c r="H6544" s="8" t="str">
        <v>3/27/2023</v>
      </c>
    </row>
    <row r="6545" spans="1:8" ht="12.5" x14ac:dyDescent="0.25">
      <c r="A6545" s="1" t="str">
        <v>TXN_8126586</v>
      </c>
      <c r="B6545" s="1" cm="1">
        <f t="array" ref="B6545">IF('Cleaned Data'!B6545="","",_xlfn.SWITCH('Cleaned Data'!B6545,"Coffee",1,"Tea",2,"Juice",3,"Smoothie",4,"Cake",5,"Sandwich",6,"Salad",7,"Cookie",8,0))</f>
        <v>1</v>
      </c>
      <c r="C6545" s="1">
        <v>1</v>
      </c>
      <c r="D6545" s="6">
        <v>2</v>
      </c>
      <c r="E6545" s="1">
        <v>2</v>
      </c>
      <c r="F6545" s="1" cm="1">
        <f t="array" ref="F6545">IF('Cleaned Data'!F6545="","",_xlfn.SWITCH('Cleaned Data'!F6545,"Cash",1,"Credit Card",2,"Digital Wallet",3,0))</f>
        <v>0</v>
      </c>
      <c r="G6545" s="1" cm="1">
        <f t="array" ref="G6545">IF('Cleaned Data'!G6545="","",_xlfn.SWITCH('Cleaned Data'!G6545,"In-Store",1,"Takeaway",2,0))</f>
        <v>0</v>
      </c>
      <c r="H6545" s="8" t="str">
        <v>3/27/2023</v>
      </c>
    </row>
    <row r="6546" spans="1:8" ht="12.5" x14ac:dyDescent="0.25">
      <c r="A6546" s="1" t="str">
        <v>TXN_8304002</v>
      </c>
      <c r="B6546" s="1" cm="1">
        <f t="array" ref="B6546">IF('Cleaned Data'!B6546="","",_xlfn.SWITCH('Cleaned Data'!B6546,"Coffee",1,"Tea",2,"Juice",3,"Smoothie",4,"Cake",5,"Sandwich",6,"Salad",7,"Cookie",8,0))</f>
        <v>8</v>
      </c>
      <c r="C6546" s="1">
        <v>5</v>
      </c>
      <c r="D6546" s="6">
        <v>1</v>
      </c>
      <c r="E6546" s="1">
        <v>5</v>
      </c>
      <c r="F6546" s="1" cm="1">
        <f t="array" ref="F6546">IF('Cleaned Data'!F6546="","",_xlfn.SWITCH('Cleaned Data'!F6546,"Cash",1,"Credit Card",2,"Digital Wallet",3,0))</f>
        <v>2</v>
      </c>
      <c r="G6546" s="1" cm="1">
        <f t="array" ref="G6546">IF('Cleaned Data'!G6546="","",_xlfn.SWITCH('Cleaned Data'!G6546,"In-Store",1,"Takeaway",2,0))</f>
        <v>0</v>
      </c>
      <c r="H6546" s="8" t="str">
        <v>3/27/2023</v>
      </c>
    </row>
    <row r="6547" spans="1:8" ht="12.5" x14ac:dyDescent="0.25">
      <c r="A6547" s="1" t="str">
        <v>TXN_8595386</v>
      </c>
      <c r="B6547" s="1" cm="1">
        <f t="array" ref="B6547">IF('Cleaned Data'!B6547="","",_xlfn.SWITCH('Cleaned Data'!B6547,"Coffee",1,"Tea",2,"Juice",3,"Smoothie",4,"Cake",5,"Sandwich",6,"Salad",7,"Cookie",8,0))</f>
        <v>7</v>
      </c>
      <c r="C6547" s="1">
        <v>1</v>
      </c>
      <c r="D6547" s="6">
        <v>5</v>
      </c>
      <c r="E6547" s="1">
        <v>5</v>
      </c>
      <c r="F6547" s="1" cm="1">
        <f t="array" ref="F6547">IF('Cleaned Data'!F6547="","",_xlfn.SWITCH('Cleaned Data'!F6547,"Cash",1,"Credit Card",2,"Digital Wallet",3,0))</f>
        <v>3</v>
      </c>
      <c r="G6547" s="1" cm="1">
        <f t="array" ref="G6547">IF('Cleaned Data'!G6547="","",_xlfn.SWITCH('Cleaned Data'!G6547,"In-Store",1,"Takeaway",2,0))</f>
        <v>0</v>
      </c>
      <c r="H6547" s="8" t="str">
        <v>3/27/2023</v>
      </c>
    </row>
    <row r="6548" spans="1:8" ht="12.5" x14ac:dyDescent="0.25">
      <c r="A6548" s="1" t="str">
        <v>TXN_8789116</v>
      </c>
      <c r="B6548" s="1" cm="1">
        <f t="array" ref="B6548">IF('Cleaned Data'!B6548="","",_xlfn.SWITCH('Cleaned Data'!B6548,"Coffee",1,"Tea",2,"Juice",3,"Smoothie",4,"Cake",5,"Sandwich",6,"Salad",7,"Cookie",8,0))</f>
        <v>3</v>
      </c>
      <c r="C6548" s="1">
        <v>5</v>
      </c>
      <c r="D6548" s="6">
        <v>3</v>
      </c>
      <c r="E6548" s="1">
        <v>15</v>
      </c>
      <c r="F6548" s="1" cm="1">
        <f t="array" ref="F6548">IF('Cleaned Data'!F6548="","",_xlfn.SWITCH('Cleaned Data'!F6548,"Cash",1,"Credit Card",2,"Digital Wallet",3,0))</f>
        <v>2</v>
      </c>
      <c r="G6548" s="1" cm="1">
        <f t="array" ref="G6548">IF('Cleaned Data'!G6548="","",_xlfn.SWITCH('Cleaned Data'!G6548,"In-Store",1,"Takeaway",2,0))</f>
        <v>0</v>
      </c>
      <c r="H6548" s="8" t="str">
        <v>3/27/2023</v>
      </c>
    </row>
    <row r="6549" spans="1:8" ht="12.5" x14ac:dyDescent="0.25">
      <c r="A6549" s="1" t="str">
        <v>TXN_8805984</v>
      </c>
      <c r="B6549" s="1" cm="1">
        <f t="array" ref="B6549">IF('Cleaned Data'!B6549="","",_xlfn.SWITCH('Cleaned Data'!B6549,"Coffee",1,"Tea",2,"Juice",3,"Smoothie",4,"Cake",5,"Sandwich",6,"Salad",7,"Cookie",8,0))</f>
        <v>2</v>
      </c>
      <c r="C6549" s="1">
        <v>4</v>
      </c>
      <c r="D6549" s="6">
        <v>1.5</v>
      </c>
      <c r="E6549" s="1">
        <v>6</v>
      </c>
      <c r="F6549" s="1" cm="1">
        <f t="array" ref="F6549">IF('Cleaned Data'!F6549="","",_xlfn.SWITCH('Cleaned Data'!F6549,"Cash",1,"Credit Card",2,"Digital Wallet",3,0))</f>
        <v>2</v>
      </c>
      <c r="G6549" s="1" cm="1">
        <f t="array" ref="G6549">IF('Cleaned Data'!G6549="","",_xlfn.SWITCH('Cleaned Data'!G6549,"In-Store",1,"Takeaway",2,0))</f>
        <v>1</v>
      </c>
      <c r="H6549" s="8" t="str">
        <v>3/27/2023</v>
      </c>
    </row>
    <row r="6550" spans="1:8" ht="12.5" x14ac:dyDescent="0.25">
      <c r="A6550" s="1" t="str">
        <v>TXN_8830924</v>
      </c>
      <c r="B6550" s="1" cm="1">
        <f t="array" ref="B6550">IF('Cleaned Data'!B6550="","",_xlfn.SWITCH('Cleaned Data'!B6550,"Coffee",1,"Tea",2,"Juice",3,"Smoothie",4,"Cake",5,"Sandwich",6,"Salad",7,"Cookie",8,0))</f>
        <v>1</v>
      </c>
      <c r="C6550" s="1">
        <v>1</v>
      </c>
      <c r="D6550" s="6">
        <v>2</v>
      </c>
      <c r="E6550" s="1">
        <v>2</v>
      </c>
      <c r="F6550" s="1" cm="1">
        <f t="array" ref="F6550">IF('Cleaned Data'!F6550="","",_xlfn.SWITCH('Cleaned Data'!F6550,"Cash",1,"Credit Card",2,"Digital Wallet",3,0))</f>
        <v>0</v>
      </c>
      <c r="G6550" s="1" cm="1">
        <f t="array" ref="G6550">IF('Cleaned Data'!G6550="","",_xlfn.SWITCH('Cleaned Data'!G6550,"In-Store",1,"Takeaway",2,0))</f>
        <v>2</v>
      </c>
      <c r="H6550" s="8" t="str">
        <v>3/27/2023</v>
      </c>
    </row>
    <row r="6551" spans="1:8" ht="12.5" x14ac:dyDescent="0.25">
      <c r="A6551" s="1" t="str">
        <v>TXN_9561441</v>
      </c>
      <c r="B6551" s="1" cm="1">
        <f t="array" ref="B6551">IF('Cleaned Data'!B6551="","",_xlfn.SWITCH('Cleaned Data'!B6551,"Coffee",1,"Tea",2,"Juice",3,"Smoothie",4,"Cake",5,"Sandwich",6,"Salad",7,"Cookie",8,0))</f>
        <v>8</v>
      </c>
      <c r="C6551" s="1">
        <v>3</v>
      </c>
      <c r="D6551" s="6">
        <v>1</v>
      </c>
      <c r="E6551" s="1">
        <v>3</v>
      </c>
      <c r="F6551" s="1" cm="1">
        <f t="array" ref="F6551">IF('Cleaned Data'!F6551="","",_xlfn.SWITCH('Cleaned Data'!F6551,"Cash",1,"Credit Card",2,"Digital Wallet",3,0))</f>
        <v>2</v>
      </c>
      <c r="G6551" s="1" cm="1">
        <f t="array" ref="G6551">IF('Cleaned Data'!G6551="","",_xlfn.SWITCH('Cleaned Data'!G6551,"In-Store",1,"Takeaway",2,0))</f>
        <v>0</v>
      </c>
      <c r="H6551" s="8" t="str">
        <v>3/27/2023</v>
      </c>
    </row>
    <row r="6552" spans="1:8" ht="12.5" x14ac:dyDescent="0.25">
      <c r="A6552" s="1" t="str">
        <v>TXN_9657636</v>
      </c>
      <c r="B6552" s="1" cm="1">
        <f t="array" ref="B6552">IF('Cleaned Data'!B6552="","",_xlfn.SWITCH('Cleaned Data'!B6552,"Coffee",1,"Tea",2,"Juice",3,"Smoothie",4,"Cake",5,"Sandwich",6,"Salad",7,"Cookie",8,0))</f>
        <v>2</v>
      </c>
      <c r="C6552" s="1">
        <v>4</v>
      </c>
      <c r="D6552" s="6">
        <v>1.5</v>
      </c>
      <c r="E6552" s="1">
        <v>6</v>
      </c>
      <c r="F6552" s="1" cm="1">
        <f t="array" ref="F6552">IF('Cleaned Data'!F6552="","",_xlfn.SWITCH('Cleaned Data'!F6552,"Cash",1,"Credit Card",2,"Digital Wallet",3,0))</f>
        <v>2</v>
      </c>
      <c r="G6552" s="1" cm="1">
        <f t="array" ref="G6552">IF('Cleaned Data'!G6552="","",_xlfn.SWITCH('Cleaned Data'!G6552,"In-Store",1,"Takeaway",2,0))</f>
        <v>2</v>
      </c>
      <c r="H6552" s="8" t="str">
        <v>3/27/2023</v>
      </c>
    </row>
    <row r="6553" spans="1:8" ht="12.5" x14ac:dyDescent="0.25">
      <c r="A6553" s="1" t="str">
        <v>TXN_9685491</v>
      </c>
      <c r="B6553" s="1" cm="1">
        <f t="array" ref="B6553">IF('Cleaned Data'!B6553="","",_xlfn.SWITCH('Cleaned Data'!B6553,"Coffee",1,"Tea",2,"Juice",3,"Smoothie",4,"Cake",5,"Sandwich",6,"Salad",7,"Cookie",8,0))</f>
        <v>5</v>
      </c>
      <c r="C6553" s="1">
        <v>2</v>
      </c>
      <c r="D6553" s="6">
        <v>3</v>
      </c>
      <c r="E6553" s="1">
        <v>6</v>
      </c>
      <c r="F6553" s="1" cm="1">
        <f t="array" ref="F6553">IF('Cleaned Data'!F6553="","",_xlfn.SWITCH('Cleaned Data'!F6553,"Cash",1,"Credit Card",2,"Digital Wallet",3,0))</f>
        <v>2</v>
      </c>
      <c r="G6553" s="1" cm="1">
        <f t="array" ref="G6553">IF('Cleaned Data'!G6553="","",_xlfn.SWITCH('Cleaned Data'!G6553,"In-Store",1,"Takeaway",2,0))</f>
        <v>0</v>
      </c>
      <c r="H6553" s="8" t="str">
        <v>3/27/2023</v>
      </c>
    </row>
    <row r="6554" spans="1:8" ht="12.5" x14ac:dyDescent="0.25">
      <c r="A6554" s="1" t="str">
        <v>TXN_9747008</v>
      </c>
      <c r="B6554" s="1" cm="1">
        <f t="array" ref="B6554">IF('Cleaned Data'!B6554="","",_xlfn.SWITCH('Cleaned Data'!B6554,"Coffee",1,"Tea",2,"Juice",3,"Smoothie",4,"Cake",5,"Sandwich",6,"Salad",7,"Cookie",8,0))</f>
        <v>3</v>
      </c>
      <c r="C6554" s="1">
        <v>3</v>
      </c>
      <c r="D6554" s="6">
        <v>3</v>
      </c>
      <c r="E6554" s="1">
        <v>9</v>
      </c>
      <c r="F6554" s="1" cm="1">
        <f t="array" ref="F6554">IF('Cleaned Data'!F6554="","",_xlfn.SWITCH('Cleaned Data'!F6554,"Cash",1,"Credit Card",2,"Digital Wallet",3,0))</f>
        <v>3</v>
      </c>
      <c r="G6554" s="1" cm="1">
        <f t="array" ref="G6554">IF('Cleaned Data'!G6554="","",_xlfn.SWITCH('Cleaned Data'!G6554,"In-Store",1,"Takeaway",2,0))</f>
        <v>0</v>
      </c>
      <c r="H6554" s="8" t="str">
        <v>3/27/2023</v>
      </c>
    </row>
    <row r="6555" spans="1:8" ht="12.5" x14ac:dyDescent="0.25">
      <c r="A6555" s="1" t="str">
        <v>TXN_1434598</v>
      </c>
      <c r="B6555" s="1" cm="1">
        <f t="array" ref="B6555">IF('Cleaned Data'!B6555="","",_xlfn.SWITCH('Cleaned Data'!B6555,"Coffee",1,"Tea",2,"Juice",3,"Smoothie",4,"Cake",5,"Sandwich",6,"Salad",7,"Cookie",8,0))</f>
        <v>2</v>
      </c>
      <c r="C6555" s="1">
        <v>1</v>
      </c>
      <c r="D6555" s="6">
        <v>1.5</v>
      </c>
      <c r="E6555" s="1">
        <v>1.5</v>
      </c>
      <c r="F6555" s="1" cm="1">
        <f t="array" ref="F6555">IF('Cleaned Data'!F6555="","",_xlfn.SWITCH('Cleaned Data'!F6555,"Cash",1,"Credit Card",2,"Digital Wallet",3,0))</f>
        <v>0</v>
      </c>
      <c r="G6555" s="1" cm="1">
        <f t="array" ref="G6555">IF('Cleaned Data'!G6555="","",_xlfn.SWITCH('Cleaned Data'!G6555,"In-Store",1,"Takeaway",2,0))</f>
        <v>1</v>
      </c>
      <c r="H6555" s="8" t="str">
        <v>3/28/2023</v>
      </c>
    </row>
    <row r="6556" spans="1:8" ht="12.5" x14ac:dyDescent="0.25">
      <c r="A6556" s="1" t="str">
        <v>TXN_1491299</v>
      </c>
      <c r="B6556" s="1" cm="1">
        <f t="array" ref="B6556">IF('Cleaned Data'!B6556="","",_xlfn.SWITCH('Cleaned Data'!B6556,"Coffee",1,"Tea",2,"Juice",3,"Smoothie",4,"Cake",5,"Sandwich",6,"Salad",7,"Cookie",8,0))</f>
        <v>6</v>
      </c>
      <c r="C6556" s="1">
        <v>4</v>
      </c>
      <c r="D6556" s="6">
        <v>4</v>
      </c>
      <c r="E6556" s="1">
        <v>16</v>
      </c>
      <c r="F6556" s="1" cm="1">
        <f t="array" ref="F6556">IF('Cleaned Data'!F6556="","",_xlfn.SWITCH('Cleaned Data'!F6556,"Cash",1,"Credit Card",2,"Digital Wallet",3,0))</f>
        <v>2</v>
      </c>
      <c r="G6556" s="1" cm="1">
        <f t="array" ref="G6556">IF('Cleaned Data'!G6556="","",_xlfn.SWITCH('Cleaned Data'!G6556,"In-Store",1,"Takeaway",2,0))</f>
        <v>0</v>
      </c>
      <c r="H6556" s="8" t="str">
        <v>3/28/2023</v>
      </c>
    </row>
    <row r="6557" spans="1:8" ht="12.5" x14ac:dyDescent="0.25">
      <c r="A6557" s="1" t="str">
        <v>TXN_1525046</v>
      </c>
      <c r="B6557" s="1" cm="1">
        <f t="array" ref="B6557">IF('Cleaned Data'!B6557="","",_xlfn.SWITCH('Cleaned Data'!B6557,"Coffee",1,"Tea",2,"Juice",3,"Smoothie",4,"Cake",5,"Sandwich",6,"Salad",7,"Cookie",8,0))</f>
        <v>7</v>
      </c>
      <c r="C6557" s="1">
        <v>5</v>
      </c>
      <c r="D6557" s="6">
        <v>5</v>
      </c>
      <c r="E6557" s="1">
        <v>25</v>
      </c>
      <c r="F6557" s="1" cm="1">
        <f t="array" ref="F6557">IF('Cleaned Data'!F6557="","",_xlfn.SWITCH('Cleaned Data'!F6557,"Cash",1,"Credit Card",2,"Digital Wallet",3,0))</f>
        <v>3</v>
      </c>
      <c r="G6557" s="1" cm="1">
        <f t="array" ref="G6557">IF('Cleaned Data'!G6557="","",_xlfn.SWITCH('Cleaned Data'!G6557,"In-Store",1,"Takeaway",2,0))</f>
        <v>2</v>
      </c>
      <c r="H6557" s="8" t="str">
        <v>3/28/2023</v>
      </c>
    </row>
    <row r="6558" spans="1:8" ht="12.5" x14ac:dyDescent="0.25">
      <c r="A6558" s="1" t="str">
        <v>TXN_2052609</v>
      </c>
      <c r="B6558" s="1" cm="1">
        <f t="array" ref="B6558">IF('Cleaned Data'!B6558="","",_xlfn.SWITCH('Cleaned Data'!B6558,"Coffee",1,"Tea",2,"Juice",3,"Smoothie",4,"Cake",5,"Sandwich",6,"Salad",7,"Cookie",8,0))</f>
        <v>3</v>
      </c>
      <c r="C6558" s="1">
        <v>4</v>
      </c>
      <c r="D6558" s="6">
        <v>3</v>
      </c>
      <c r="E6558" s="1">
        <v>12</v>
      </c>
      <c r="F6558" s="1" cm="1">
        <f t="array" ref="F6558">IF('Cleaned Data'!F6558="","",_xlfn.SWITCH('Cleaned Data'!F6558,"Cash",1,"Credit Card",2,"Digital Wallet",3,0))</f>
        <v>0</v>
      </c>
      <c r="G6558" s="1" cm="1">
        <f t="array" ref="G6558">IF('Cleaned Data'!G6558="","",_xlfn.SWITCH('Cleaned Data'!G6558,"In-Store",1,"Takeaway",2,0))</f>
        <v>0</v>
      </c>
      <c r="H6558" s="8" t="str">
        <v>3/28/2023</v>
      </c>
    </row>
    <row r="6559" spans="1:8" ht="12.5" x14ac:dyDescent="0.25">
      <c r="A6559" s="1" t="str">
        <v>TXN_2056358</v>
      </c>
      <c r="B6559" s="1" cm="1">
        <f t="array" ref="B6559">IF('Cleaned Data'!B6559="","",_xlfn.SWITCH('Cleaned Data'!B6559,"Coffee",1,"Tea",2,"Juice",3,"Smoothie",4,"Cake",5,"Sandwich",6,"Salad",7,"Cookie",8,0))</f>
        <v>8</v>
      </c>
      <c r="C6559" s="1">
        <v>3</v>
      </c>
      <c r="D6559" s="6">
        <v>1</v>
      </c>
      <c r="E6559" s="1">
        <v>3</v>
      </c>
      <c r="F6559" s="1" cm="1">
        <f t="array" ref="F6559">IF('Cleaned Data'!F6559="","",_xlfn.SWITCH('Cleaned Data'!F6559,"Cash",1,"Credit Card",2,"Digital Wallet",3,0))</f>
        <v>1</v>
      </c>
      <c r="G6559" s="1" cm="1">
        <f t="array" ref="G6559">IF('Cleaned Data'!G6559="","",_xlfn.SWITCH('Cleaned Data'!G6559,"In-Store",1,"Takeaway",2,0))</f>
        <v>0</v>
      </c>
      <c r="H6559" s="8" t="str">
        <v>3/28/2023</v>
      </c>
    </row>
    <row r="6560" spans="1:8" ht="12.5" x14ac:dyDescent="0.25">
      <c r="A6560" s="1" t="str">
        <v>TXN_2104473</v>
      </c>
      <c r="B6560" s="1" cm="1">
        <f t="array" ref="B6560">IF('Cleaned Data'!B6560="","",_xlfn.SWITCH('Cleaned Data'!B6560,"Coffee",1,"Tea",2,"Juice",3,"Smoothie",4,"Cake",5,"Sandwich",6,"Salad",7,"Cookie",8,0))</f>
        <v>1</v>
      </c>
      <c r="C6560" s="1">
        <v>4</v>
      </c>
      <c r="D6560" s="6">
        <v>2</v>
      </c>
      <c r="E6560" s="1">
        <v>8</v>
      </c>
      <c r="F6560" s="1" cm="1">
        <f t="array" ref="F6560">IF('Cleaned Data'!F6560="","",_xlfn.SWITCH('Cleaned Data'!F6560,"Cash",1,"Credit Card",2,"Digital Wallet",3,0))</f>
        <v>1</v>
      </c>
      <c r="G6560" s="1" cm="1">
        <f t="array" ref="G6560">IF('Cleaned Data'!G6560="","",_xlfn.SWITCH('Cleaned Data'!G6560,"In-Store",1,"Takeaway",2,0))</f>
        <v>2</v>
      </c>
      <c r="H6560" s="8" t="str">
        <v>3/28/2023</v>
      </c>
    </row>
    <row r="6561" spans="1:8" ht="12.5" x14ac:dyDescent="0.25">
      <c r="A6561" s="1" t="str">
        <v>TXN_2172960</v>
      </c>
      <c r="B6561" s="1" cm="1">
        <f t="array" ref="B6561">IF('Cleaned Data'!B6561="","",_xlfn.SWITCH('Cleaned Data'!B6561,"Coffee",1,"Tea",2,"Juice",3,"Smoothie",4,"Cake",5,"Sandwich",6,"Salad",7,"Cookie",8,0))</f>
        <v>2</v>
      </c>
      <c r="C6561" s="1">
        <v>2</v>
      </c>
      <c r="D6561" s="6">
        <v>1.5</v>
      </c>
      <c r="E6561" s="1">
        <v>3</v>
      </c>
      <c r="F6561" s="1" cm="1">
        <f t="array" ref="F6561">IF('Cleaned Data'!F6561="","",_xlfn.SWITCH('Cleaned Data'!F6561,"Cash",1,"Credit Card",2,"Digital Wallet",3,0))</f>
        <v>3</v>
      </c>
      <c r="G6561" s="1" cm="1">
        <f t="array" ref="G6561">IF('Cleaned Data'!G6561="","",_xlfn.SWITCH('Cleaned Data'!G6561,"In-Store",1,"Takeaway",2,0))</f>
        <v>1</v>
      </c>
      <c r="H6561" s="8" t="str">
        <v>3/28/2023</v>
      </c>
    </row>
    <row r="6562" spans="1:8" ht="12.5" x14ac:dyDescent="0.25">
      <c r="A6562" s="1" t="str">
        <v>TXN_3334257</v>
      </c>
      <c r="B6562" s="1" cm="1">
        <f t="array" ref="B6562">IF('Cleaned Data'!B6562="","",_xlfn.SWITCH('Cleaned Data'!B6562,"Coffee",1,"Tea",2,"Juice",3,"Smoothie",4,"Cake",5,"Sandwich",6,"Salad",7,"Cookie",8,0))</f>
        <v>4</v>
      </c>
      <c r="C6562" s="1">
        <v>2</v>
      </c>
      <c r="D6562" s="6">
        <v>4</v>
      </c>
      <c r="E6562" s="1">
        <v>8</v>
      </c>
      <c r="F6562" s="1" cm="1">
        <f t="array" ref="F6562">IF('Cleaned Data'!F6562="","",_xlfn.SWITCH('Cleaned Data'!F6562,"Cash",1,"Credit Card",2,"Digital Wallet",3,0))</f>
        <v>0</v>
      </c>
      <c r="G6562" s="1" cm="1">
        <f t="array" ref="G6562">IF('Cleaned Data'!G6562="","",_xlfn.SWITCH('Cleaned Data'!G6562,"In-Store",1,"Takeaway",2,0))</f>
        <v>2</v>
      </c>
      <c r="H6562" s="8" t="str">
        <v>3/28/2023</v>
      </c>
    </row>
    <row r="6563" spans="1:8" ht="12.5" x14ac:dyDescent="0.25">
      <c r="A6563" s="1" t="str">
        <v>TXN_3521791</v>
      </c>
      <c r="B6563" s="1" cm="1">
        <f t="array" ref="B6563">IF('Cleaned Data'!B6563="","",_xlfn.SWITCH('Cleaned Data'!B6563,"Coffee",1,"Tea",2,"Juice",3,"Smoothie",4,"Cake",5,"Sandwich",6,"Salad",7,"Cookie",8,0))</f>
        <v>5</v>
      </c>
      <c r="C6563" s="1">
        <v>1</v>
      </c>
      <c r="D6563" s="6">
        <v>3</v>
      </c>
      <c r="E6563" s="1">
        <v>3</v>
      </c>
      <c r="F6563" s="1" cm="1">
        <f t="array" ref="F6563">IF('Cleaned Data'!F6563="","",_xlfn.SWITCH('Cleaned Data'!F6563,"Cash",1,"Credit Card",2,"Digital Wallet",3,0))</f>
        <v>2</v>
      </c>
      <c r="G6563" s="1" cm="1">
        <f t="array" ref="G6563">IF('Cleaned Data'!G6563="","",_xlfn.SWITCH('Cleaned Data'!G6563,"In-Store",1,"Takeaway",2,0))</f>
        <v>2</v>
      </c>
      <c r="H6563" s="8" t="str">
        <v>3/28/2023</v>
      </c>
    </row>
    <row r="6564" spans="1:8" ht="12.5" x14ac:dyDescent="0.25">
      <c r="A6564" s="1" t="str">
        <v>TXN_4030763</v>
      </c>
      <c r="B6564" s="1" cm="1">
        <f t="array" ref="B6564">IF('Cleaned Data'!B6564="","",_xlfn.SWITCH('Cleaned Data'!B6564,"Coffee",1,"Tea",2,"Juice",3,"Smoothie",4,"Cake",5,"Sandwich",6,"Salad",7,"Cookie",8,0))</f>
        <v>7</v>
      </c>
      <c r="C6564" s="1">
        <v>4</v>
      </c>
      <c r="D6564" s="6">
        <v>5</v>
      </c>
      <c r="E6564" s="1">
        <v>20</v>
      </c>
      <c r="F6564" s="1" cm="1">
        <f t="array" ref="F6564">IF('Cleaned Data'!F6564="","",_xlfn.SWITCH('Cleaned Data'!F6564,"Cash",1,"Credit Card",2,"Digital Wallet",3,0))</f>
        <v>1</v>
      </c>
      <c r="G6564" s="1" cm="1">
        <f t="array" ref="G6564">IF('Cleaned Data'!G6564="","",_xlfn.SWITCH('Cleaned Data'!G6564,"In-Store",1,"Takeaway",2,0))</f>
        <v>2</v>
      </c>
      <c r="H6564" s="8" t="str">
        <v>3/28/2023</v>
      </c>
    </row>
    <row r="6565" spans="1:8" ht="12.5" x14ac:dyDescent="0.25">
      <c r="A6565" s="1" t="str">
        <v>TXN_4033982</v>
      </c>
      <c r="B6565" s="1" cm="1">
        <f t="array" ref="B6565">IF('Cleaned Data'!B6565="","",_xlfn.SWITCH('Cleaned Data'!B6565,"Coffee",1,"Tea",2,"Juice",3,"Smoothie",4,"Cake",5,"Sandwich",6,"Salad",7,"Cookie",8,0))</f>
        <v>6</v>
      </c>
      <c r="C6565" s="1">
        <v>1</v>
      </c>
      <c r="D6565" s="6">
        <v>4</v>
      </c>
      <c r="E6565" s="1">
        <v>4</v>
      </c>
      <c r="F6565" s="1" cm="1">
        <f t="array" ref="F6565">IF('Cleaned Data'!F6565="","",_xlfn.SWITCH('Cleaned Data'!F6565,"Cash",1,"Credit Card",2,"Digital Wallet",3,0))</f>
        <v>0</v>
      </c>
      <c r="G6565" s="1" cm="1">
        <f t="array" ref="G6565">IF('Cleaned Data'!G6565="","",_xlfn.SWITCH('Cleaned Data'!G6565,"In-Store",1,"Takeaway",2,0))</f>
        <v>0</v>
      </c>
      <c r="H6565" s="8" t="str">
        <v>3/28/2023</v>
      </c>
    </row>
    <row r="6566" spans="1:8" ht="12.5" x14ac:dyDescent="0.25">
      <c r="A6566" s="1" t="str">
        <v>TXN_4824519</v>
      </c>
      <c r="B6566" s="1" cm="1">
        <f t="array" ref="B6566">IF('Cleaned Data'!B6566="","",_xlfn.SWITCH('Cleaned Data'!B6566,"Coffee",1,"Tea",2,"Juice",3,"Smoothie",4,"Cake",5,"Sandwich",6,"Salad",7,"Cookie",8,0))</f>
        <v>3</v>
      </c>
      <c r="C6566" s="1">
        <v>1</v>
      </c>
      <c r="D6566" s="6">
        <v>3</v>
      </c>
      <c r="E6566" s="1">
        <v>3</v>
      </c>
      <c r="F6566" s="1" cm="1">
        <f t="array" ref="F6566">IF('Cleaned Data'!F6566="","",_xlfn.SWITCH('Cleaned Data'!F6566,"Cash",1,"Credit Card",2,"Digital Wallet",3,0))</f>
        <v>3</v>
      </c>
      <c r="G6566" s="1" cm="1">
        <f t="array" ref="G6566">IF('Cleaned Data'!G6566="","",_xlfn.SWITCH('Cleaned Data'!G6566,"In-Store",1,"Takeaway",2,0))</f>
        <v>0</v>
      </c>
      <c r="H6566" s="8" t="str">
        <v>3/28/2023</v>
      </c>
    </row>
    <row r="6567" spans="1:8" ht="12.5" x14ac:dyDescent="0.25">
      <c r="A6567" s="1" t="str">
        <v>TXN_5139074</v>
      </c>
      <c r="B6567" s="1" cm="1">
        <f t="array" ref="B6567">IF('Cleaned Data'!B6567="","",_xlfn.SWITCH('Cleaned Data'!B6567,"Coffee",1,"Tea",2,"Juice",3,"Smoothie",4,"Cake",5,"Sandwich",6,"Salad",7,"Cookie",8,0))</f>
        <v>5</v>
      </c>
      <c r="C6567" s="1">
        <v>3</v>
      </c>
      <c r="D6567" s="6">
        <v>3</v>
      </c>
      <c r="E6567" s="1">
        <v>9</v>
      </c>
      <c r="F6567" s="1" cm="1">
        <f t="array" ref="F6567">IF('Cleaned Data'!F6567="","",_xlfn.SWITCH('Cleaned Data'!F6567,"Cash",1,"Credit Card",2,"Digital Wallet",3,0))</f>
        <v>0</v>
      </c>
      <c r="G6567" s="1" cm="1">
        <f t="array" ref="G6567">IF('Cleaned Data'!G6567="","",_xlfn.SWITCH('Cleaned Data'!G6567,"In-Store",1,"Takeaway",2,0))</f>
        <v>0</v>
      </c>
      <c r="H6567" s="8" t="str">
        <v>3/28/2023</v>
      </c>
    </row>
    <row r="6568" spans="1:8" ht="12.5" x14ac:dyDescent="0.25">
      <c r="A6568" s="1" t="str">
        <v>TXN_6007079</v>
      </c>
      <c r="B6568" s="1" cm="1">
        <f t="array" ref="B6568">IF('Cleaned Data'!B6568="","",_xlfn.SWITCH('Cleaned Data'!B6568,"Coffee",1,"Tea",2,"Juice",3,"Smoothie",4,"Cake",5,"Sandwich",6,"Salad",7,"Cookie",8,0))</f>
        <v>6</v>
      </c>
      <c r="C6568" s="1">
        <v>2</v>
      </c>
      <c r="D6568" s="6">
        <v>4</v>
      </c>
      <c r="E6568" s="1">
        <v>8</v>
      </c>
      <c r="F6568" s="1" cm="1">
        <f t="array" ref="F6568">IF('Cleaned Data'!F6568="","",_xlfn.SWITCH('Cleaned Data'!F6568,"Cash",1,"Credit Card",2,"Digital Wallet",3,0))</f>
        <v>2</v>
      </c>
      <c r="G6568" s="1" cm="1">
        <f t="array" ref="G6568">IF('Cleaned Data'!G6568="","",_xlfn.SWITCH('Cleaned Data'!G6568,"In-Store",1,"Takeaway",2,0))</f>
        <v>1</v>
      </c>
      <c r="H6568" s="8" t="str">
        <v>3/28/2023</v>
      </c>
    </row>
    <row r="6569" spans="1:8" ht="12.5" x14ac:dyDescent="0.25">
      <c r="A6569" s="1" t="str">
        <v>TXN_6849062</v>
      </c>
      <c r="B6569" s="1" cm="1">
        <f t="array" ref="B6569">IF('Cleaned Data'!B6569="","",_xlfn.SWITCH('Cleaned Data'!B6569,"Coffee",1,"Tea",2,"Juice",3,"Smoothie",4,"Cake",5,"Sandwich",6,"Salad",7,"Cookie",8,0))</f>
        <v>8</v>
      </c>
      <c r="C6569" s="1">
        <v>2</v>
      </c>
      <c r="D6569" s="6">
        <v>1</v>
      </c>
      <c r="E6569" s="1">
        <v>2</v>
      </c>
      <c r="F6569" s="1" cm="1">
        <f t="array" ref="F6569">IF('Cleaned Data'!F6569="","",_xlfn.SWITCH('Cleaned Data'!F6569,"Cash",1,"Credit Card",2,"Digital Wallet",3,0))</f>
        <v>3</v>
      </c>
      <c r="G6569" s="1" cm="1">
        <f t="array" ref="G6569">IF('Cleaned Data'!G6569="","",_xlfn.SWITCH('Cleaned Data'!G6569,"In-Store",1,"Takeaway",2,0))</f>
        <v>2</v>
      </c>
      <c r="H6569" s="8" t="str">
        <v>3/28/2023</v>
      </c>
    </row>
    <row r="6570" spans="1:8" ht="12.5" x14ac:dyDescent="0.25">
      <c r="A6570" s="1" t="str">
        <v>TXN_7207901</v>
      </c>
      <c r="B6570" s="1" cm="1">
        <f t="array" ref="B6570">IF('Cleaned Data'!B6570="","",_xlfn.SWITCH('Cleaned Data'!B6570,"Coffee",1,"Tea",2,"Juice",3,"Smoothie",4,"Cake",5,"Sandwich",6,"Salad",7,"Cookie",8,0))</f>
        <v>6</v>
      </c>
      <c r="C6570" s="1">
        <v>2</v>
      </c>
      <c r="D6570" s="6">
        <v>4</v>
      </c>
      <c r="E6570" s="1">
        <v>8</v>
      </c>
      <c r="F6570" s="1" cm="1">
        <f t="array" ref="F6570">IF('Cleaned Data'!F6570="","",_xlfn.SWITCH('Cleaned Data'!F6570,"Cash",1,"Credit Card",2,"Digital Wallet",3,0))</f>
        <v>0</v>
      </c>
      <c r="G6570" s="1" cm="1">
        <f t="array" ref="G6570">IF('Cleaned Data'!G6570="","",_xlfn.SWITCH('Cleaned Data'!G6570,"In-Store",1,"Takeaway",2,0))</f>
        <v>1</v>
      </c>
      <c r="H6570" s="8" t="str">
        <v>3/28/2023</v>
      </c>
    </row>
    <row r="6571" spans="1:8" ht="12.5" x14ac:dyDescent="0.25">
      <c r="A6571" s="1" t="str">
        <v>TXN_7322436</v>
      </c>
      <c r="B6571" s="1" cm="1">
        <f t="array" ref="B6571">IF('Cleaned Data'!B6571="","",_xlfn.SWITCH('Cleaned Data'!B6571,"Coffee",1,"Tea",2,"Juice",3,"Smoothie",4,"Cake",5,"Sandwich",6,"Salad",7,"Cookie",8,0))</f>
        <v>6</v>
      </c>
      <c r="C6571" s="1">
        <v>5</v>
      </c>
      <c r="D6571" s="6">
        <v>4</v>
      </c>
      <c r="E6571" s="1">
        <v>20</v>
      </c>
      <c r="F6571" s="1" cm="1">
        <f t="array" ref="F6571">IF('Cleaned Data'!F6571="","",_xlfn.SWITCH('Cleaned Data'!F6571,"Cash",1,"Credit Card",2,"Digital Wallet",3,0))</f>
        <v>1</v>
      </c>
      <c r="G6571" s="1" cm="1">
        <f t="array" ref="G6571">IF('Cleaned Data'!G6571="","",_xlfn.SWITCH('Cleaned Data'!G6571,"In-Store",1,"Takeaway",2,0))</f>
        <v>1</v>
      </c>
      <c r="H6571" s="8" t="str">
        <v>3/28/2023</v>
      </c>
    </row>
    <row r="6572" spans="1:8" ht="12.5" x14ac:dyDescent="0.25">
      <c r="A6572" s="1" t="str">
        <v>TXN_7379007</v>
      </c>
      <c r="B6572" s="1" cm="1">
        <f t="array" ref="B6572">IF('Cleaned Data'!B6572="","",_xlfn.SWITCH('Cleaned Data'!B6572,"Coffee",1,"Tea",2,"Juice",3,"Smoothie",4,"Cake",5,"Sandwich",6,"Salad",7,"Cookie",8,0))</f>
        <v>8</v>
      </c>
      <c r="C6572" s="1">
        <v>4</v>
      </c>
      <c r="D6572" s="6">
        <v>1</v>
      </c>
      <c r="E6572" s="1">
        <v>4</v>
      </c>
      <c r="F6572" s="1" cm="1">
        <f t="array" ref="F6572">IF('Cleaned Data'!F6572="","",_xlfn.SWITCH('Cleaned Data'!F6572,"Cash",1,"Credit Card",2,"Digital Wallet",3,0))</f>
        <v>1</v>
      </c>
      <c r="G6572" s="1" cm="1">
        <f t="array" ref="G6572">IF('Cleaned Data'!G6572="","",_xlfn.SWITCH('Cleaned Data'!G6572,"In-Store",1,"Takeaway",2,0))</f>
        <v>2</v>
      </c>
      <c r="H6572" s="8" t="str">
        <v>3/28/2023</v>
      </c>
    </row>
    <row r="6573" spans="1:8" ht="12.5" x14ac:dyDescent="0.25">
      <c r="A6573" s="1" t="str">
        <v>TXN_7440879</v>
      </c>
      <c r="B6573" s="1" cm="1">
        <f t="array" ref="B6573">IF('Cleaned Data'!B6573="","",_xlfn.SWITCH('Cleaned Data'!B6573,"Coffee",1,"Tea",2,"Juice",3,"Smoothie",4,"Cake",5,"Sandwich",6,"Salad",7,"Cookie",8,0))</f>
        <v>3</v>
      </c>
      <c r="C6573" s="1">
        <v>3</v>
      </c>
      <c r="D6573" s="6">
        <v>3</v>
      </c>
      <c r="E6573" s="1">
        <v>9</v>
      </c>
      <c r="F6573" s="1" cm="1">
        <f t="array" ref="F6573">IF('Cleaned Data'!F6573="","",_xlfn.SWITCH('Cleaned Data'!F6573,"Cash",1,"Credit Card",2,"Digital Wallet",3,0))</f>
        <v>3</v>
      </c>
      <c r="G6573" s="1" cm="1">
        <f t="array" ref="G6573">IF('Cleaned Data'!G6573="","",_xlfn.SWITCH('Cleaned Data'!G6573,"In-Store",1,"Takeaway",2,0))</f>
        <v>0</v>
      </c>
      <c r="H6573" s="8" t="str">
        <v>3/28/2023</v>
      </c>
    </row>
    <row r="6574" spans="1:8" ht="12.5" x14ac:dyDescent="0.25">
      <c r="A6574" s="1" t="str">
        <v>TXN_8005682</v>
      </c>
      <c r="B6574" s="1" cm="1">
        <f t="array" ref="B6574">IF('Cleaned Data'!B6574="","",_xlfn.SWITCH('Cleaned Data'!B6574,"Coffee",1,"Tea",2,"Juice",3,"Smoothie",4,"Cake",5,"Sandwich",6,"Salad",7,"Cookie",8,0))</f>
        <v>6</v>
      </c>
      <c r="C6574" s="1">
        <v>4</v>
      </c>
      <c r="D6574" s="6">
        <v>4</v>
      </c>
      <c r="E6574" s="1">
        <v>16</v>
      </c>
      <c r="F6574" s="1" cm="1">
        <f t="array" ref="F6574">IF('Cleaned Data'!F6574="","",_xlfn.SWITCH('Cleaned Data'!F6574,"Cash",1,"Credit Card",2,"Digital Wallet",3,0))</f>
        <v>1</v>
      </c>
      <c r="G6574" s="1" cm="1">
        <f t="array" ref="G6574">IF('Cleaned Data'!G6574="","",_xlfn.SWITCH('Cleaned Data'!G6574,"In-Store",1,"Takeaway",2,0))</f>
        <v>2</v>
      </c>
      <c r="H6574" s="8" t="str">
        <v>3/28/2023</v>
      </c>
    </row>
    <row r="6575" spans="1:8" ht="12.5" x14ac:dyDescent="0.25">
      <c r="A6575" s="1" t="str">
        <v>TXN_8107005</v>
      </c>
      <c r="B6575" s="1" cm="1">
        <f t="array" ref="B6575">IF('Cleaned Data'!B6575="","",_xlfn.SWITCH('Cleaned Data'!B6575,"Coffee",1,"Tea",2,"Juice",3,"Smoothie",4,"Cake",5,"Sandwich",6,"Salad",7,"Cookie",8,0))</f>
        <v>4</v>
      </c>
      <c r="C6575" s="1">
        <v>3</v>
      </c>
      <c r="D6575" s="6">
        <v>4</v>
      </c>
      <c r="E6575" s="1">
        <v>12</v>
      </c>
      <c r="F6575" s="1" cm="1">
        <f t="array" ref="F6575">IF('Cleaned Data'!F6575="","",_xlfn.SWITCH('Cleaned Data'!F6575,"Cash",1,"Credit Card",2,"Digital Wallet",3,0))</f>
        <v>0</v>
      </c>
      <c r="G6575" s="1" cm="1">
        <f t="array" ref="G6575">IF('Cleaned Data'!G6575="","",_xlfn.SWITCH('Cleaned Data'!G6575,"In-Store",1,"Takeaway",2,0))</f>
        <v>0</v>
      </c>
      <c r="H6575" s="8" t="str">
        <v>3/28/2023</v>
      </c>
    </row>
    <row r="6576" spans="1:8" ht="12.5" x14ac:dyDescent="0.25">
      <c r="A6576" s="1" t="str">
        <v>TXN_8224079</v>
      </c>
      <c r="B6576" s="1" cm="1">
        <f t="array" ref="B6576">IF('Cleaned Data'!B6576="","",_xlfn.SWITCH('Cleaned Data'!B6576,"Coffee",1,"Tea",2,"Juice",3,"Smoothie",4,"Cake",5,"Sandwich",6,"Salad",7,"Cookie",8,0))</f>
        <v>6</v>
      </c>
      <c r="C6576" s="1">
        <v>4</v>
      </c>
      <c r="D6576" s="6">
        <v>4</v>
      </c>
      <c r="E6576" s="1">
        <v>16</v>
      </c>
      <c r="F6576" s="1" cm="1">
        <f t="array" ref="F6576">IF('Cleaned Data'!F6576="","",_xlfn.SWITCH('Cleaned Data'!F6576,"Cash",1,"Credit Card",2,"Digital Wallet",3,0))</f>
        <v>0</v>
      </c>
      <c r="G6576" s="1" cm="1">
        <f t="array" ref="G6576">IF('Cleaned Data'!G6576="","",_xlfn.SWITCH('Cleaned Data'!G6576,"In-Store",1,"Takeaway",2,0))</f>
        <v>1</v>
      </c>
      <c r="H6576" s="8" t="str">
        <v>3/28/2023</v>
      </c>
    </row>
    <row r="6577" spans="1:8" ht="12.5" x14ac:dyDescent="0.25">
      <c r="A6577" s="1" t="str">
        <v>TXN_8281347</v>
      </c>
      <c r="B6577" s="1" cm="1">
        <f t="array" ref="B6577">IF('Cleaned Data'!B6577="","",_xlfn.SWITCH('Cleaned Data'!B6577,"Coffee",1,"Tea",2,"Juice",3,"Smoothie",4,"Cake",5,"Sandwich",6,"Salad",7,"Cookie",8,0))</f>
        <v>3</v>
      </c>
      <c r="C6577" s="1">
        <v>3</v>
      </c>
      <c r="D6577" s="6">
        <v>3</v>
      </c>
      <c r="E6577" s="1">
        <v>9</v>
      </c>
      <c r="F6577" s="1" cm="1">
        <f t="array" ref="F6577">IF('Cleaned Data'!F6577="","",_xlfn.SWITCH('Cleaned Data'!F6577,"Cash",1,"Credit Card",2,"Digital Wallet",3,0))</f>
        <v>2</v>
      </c>
      <c r="G6577" s="1" cm="1">
        <f t="array" ref="G6577">IF('Cleaned Data'!G6577="","",_xlfn.SWITCH('Cleaned Data'!G6577,"In-Store",1,"Takeaway",2,0))</f>
        <v>2</v>
      </c>
      <c r="H6577" s="8" t="str">
        <v>3/28/2023</v>
      </c>
    </row>
    <row r="6578" spans="1:8" ht="12.5" x14ac:dyDescent="0.25">
      <c r="A6578" s="1" t="str">
        <v>TXN_8384628</v>
      </c>
      <c r="B6578" s="1" cm="1">
        <f t="array" ref="B6578">IF('Cleaned Data'!B6578="","",_xlfn.SWITCH('Cleaned Data'!B6578,"Coffee",1,"Tea",2,"Juice",3,"Smoothie",4,"Cake",5,"Sandwich",6,"Salad",7,"Cookie",8,0))</f>
        <v>3</v>
      </c>
      <c r="C6578" s="1">
        <v>3</v>
      </c>
      <c r="D6578" s="6">
        <v>3</v>
      </c>
      <c r="E6578" s="1">
        <v>9</v>
      </c>
      <c r="F6578" s="1" cm="1">
        <f t="array" ref="F6578">IF('Cleaned Data'!F6578="","",_xlfn.SWITCH('Cleaned Data'!F6578,"Cash",1,"Credit Card",2,"Digital Wallet",3,0))</f>
        <v>1</v>
      </c>
      <c r="G6578" s="1" cm="1">
        <f t="array" ref="G6578">IF('Cleaned Data'!G6578="","",_xlfn.SWITCH('Cleaned Data'!G6578,"In-Store",1,"Takeaway",2,0))</f>
        <v>1</v>
      </c>
      <c r="H6578" s="8" t="str">
        <v>3/28/2023</v>
      </c>
    </row>
    <row r="6579" spans="1:8" ht="12.5" x14ac:dyDescent="0.25">
      <c r="A6579" s="1" t="str">
        <v>TXN_8830264</v>
      </c>
      <c r="B6579" s="1" cm="1">
        <f t="array" ref="B6579">IF('Cleaned Data'!B6579="","",_xlfn.SWITCH('Cleaned Data'!B6579,"Coffee",1,"Tea",2,"Juice",3,"Smoothie",4,"Cake",5,"Sandwich",6,"Salad",7,"Cookie",8,0))</f>
        <v>5</v>
      </c>
      <c r="C6579" s="1">
        <v>3</v>
      </c>
      <c r="D6579" s="6">
        <v>3</v>
      </c>
      <c r="E6579" s="1">
        <v>9</v>
      </c>
      <c r="F6579" s="1" cm="1">
        <f t="array" ref="F6579">IF('Cleaned Data'!F6579="","",_xlfn.SWITCH('Cleaned Data'!F6579,"Cash",1,"Credit Card",2,"Digital Wallet",3,0))</f>
        <v>0</v>
      </c>
      <c r="G6579" s="1" cm="1">
        <f t="array" ref="G6579">IF('Cleaned Data'!G6579="","",_xlfn.SWITCH('Cleaned Data'!G6579,"In-Store",1,"Takeaway",2,0))</f>
        <v>0</v>
      </c>
      <c r="H6579" s="8" t="str">
        <v>3/28/2023</v>
      </c>
    </row>
    <row r="6580" spans="1:8" ht="12.5" x14ac:dyDescent="0.25">
      <c r="A6580" s="1" t="str">
        <v>TXN_9020641</v>
      </c>
      <c r="B6580" s="1" cm="1">
        <f t="array" ref="B6580">IF('Cleaned Data'!B6580="","",_xlfn.SWITCH('Cleaned Data'!B6580,"Coffee",1,"Tea",2,"Juice",3,"Smoothie",4,"Cake",5,"Sandwich",6,"Salad",7,"Cookie",8,0))</f>
        <v>1</v>
      </c>
      <c r="C6580" s="1">
        <v>3</v>
      </c>
      <c r="D6580" s="6">
        <v>2</v>
      </c>
      <c r="E6580" s="1">
        <v>6</v>
      </c>
      <c r="F6580" s="1" cm="1">
        <f t="array" ref="F6580">IF('Cleaned Data'!F6580="","",_xlfn.SWITCH('Cleaned Data'!F6580,"Cash",1,"Credit Card",2,"Digital Wallet",3,0))</f>
        <v>3</v>
      </c>
      <c r="G6580" s="1" cm="1">
        <f t="array" ref="G6580">IF('Cleaned Data'!G6580="","",_xlfn.SWITCH('Cleaned Data'!G6580,"In-Store",1,"Takeaway",2,0))</f>
        <v>0</v>
      </c>
      <c r="H6580" s="8" t="str">
        <v>3/28/2023</v>
      </c>
    </row>
    <row r="6581" spans="1:8" ht="12.5" x14ac:dyDescent="0.25">
      <c r="A6581" s="1" t="str">
        <v>TXN_9042309</v>
      </c>
      <c r="B6581" s="1" cm="1">
        <f t="array" ref="B6581">IF('Cleaned Data'!B6581="","",_xlfn.SWITCH('Cleaned Data'!B6581,"Coffee",1,"Tea",2,"Juice",3,"Smoothie",4,"Cake",5,"Sandwich",6,"Salad",7,"Cookie",8,0))</f>
        <v>5</v>
      </c>
      <c r="C6581" s="1">
        <v>3</v>
      </c>
      <c r="D6581" s="6">
        <v>3</v>
      </c>
      <c r="E6581" s="1">
        <v>9</v>
      </c>
      <c r="F6581" s="1" cm="1">
        <f t="array" ref="F6581">IF('Cleaned Data'!F6581="","",_xlfn.SWITCH('Cleaned Data'!F6581,"Cash",1,"Credit Card",2,"Digital Wallet",3,0))</f>
        <v>0</v>
      </c>
      <c r="G6581" s="1" cm="1">
        <f t="array" ref="G6581">IF('Cleaned Data'!G6581="","",_xlfn.SWITCH('Cleaned Data'!G6581,"In-Store",1,"Takeaway",2,0))</f>
        <v>2</v>
      </c>
      <c r="H6581" s="8" t="str">
        <v>3/28/2023</v>
      </c>
    </row>
    <row r="6582" spans="1:8" ht="12.5" x14ac:dyDescent="0.25">
      <c r="A6582" s="1" t="str">
        <v>TXN_9155044</v>
      </c>
      <c r="B6582" s="1" cm="1">
        <f t="array" ref="B6582">IF('Cleaned Data'!B6582="","",_xlfn.SWITCH('Cleaned Data'!B6582,"Coffee",1,"Tea",2,"Juice",3,"Smoothie",4,"Cake",5,"Sandwich",6,"Salad",7,"Cookie",8,0))</f>
        <v>2</v>
      </c>
      <c r="C6582" s="1">
        <v>3</v>
      </c>
      <c r="D6582" s="6">
        <v>1.5</v>
      </c>
      <c r="E6582" s="1">
        <v>4.5</v>
      </c>
      <c r="F6582" s="1" cm="1">
        <f t="array" ref="F6582">IF('Cleaned Data'!F6582="","",_xlfn.SWITCH('Cleaned Data'!F6582,"Cash",1,"Credit Card",2,"Digital Wallet",3,0))</f>
        <v>0</v>
      </c>
      <c r="G6582" s="1" cm="1">
        <f t="array" ref="G6582">IF('Cleaned Data'!G6582="","",_xlfn.SWITCH('Cleaned Data'!G6582,"In-Store",1,"Takeaway",2,0))</f>
        <v>0</v>
      </c>
      <c r="H6582" s="8" t="str">
        <v>3/28/2023</v>
      </c>
    </row>
    <row r="6583" spans="1:8" ht="12.5" x14ac:dyDescent="0.25">
      <c r="A6583" s="1" t="str">
        <v>TXN_9178545</v>
      </c>
      <c r="B6583" s="1" cm="1">
        <f t="array" ref="B6583">IF('Cleaned Data'!B6583="","",_xlfn.SWITCH('Cleaned Data'!B6583,"Coffee",1,"Tea",2,"Juice",3,"Smoothie",4,"Cake",5,"Sandwich",6,"Salad",7,"Cookie",8,0))</f>
        <v>6</v>
      </c>
      <c r="C6583" s="1">
        <v>3</v>
      </c>
      <c r="D6583" s="6">
        <v>4</v>
      </c>
      <c r="E6583" s="1">
        <v>12</v>
      </c>
      <c r="F6583" s="1" cm="1">
        <f t="array" ref="F6583">IF('Cleaned Data'!F6583="","",_xlfn.SWITCH('Cleaned Data'!F6583,"Cash",1,"Credit Card",2,"Digital Wallet",3,0))</f>
        <v>2</v>
      </c>
      <c r="G6583" s="1" cm="1">
        <f t="array" ref="G6583">IF('Cleaned Data'!G6583="","",_xlfn.SWITCH('Cleaned Data'!G6583,"In-Store",1,"Takeaway",2,0))</f>
        <v>0</v>
      </c>
      <c r="H6583" s="8" t="str">
        <v>3/28/2023</v>
      </c>
    </row>
    <row r="6584" spans="1:8" ht="12.5" x14ac:dyDescent="0.25">
      <c r="A6584" s="1" t="str">
        <v>TXN_9321776</v>
      </c>
      <c r="B6584" s="1" cm="1">
        <f t="array" ref="B6584">IF('Cleaned Data'!B6584="","",_xlfn.SWITCH('Cleaned Data'!B6584,"Coffee",1,"Tea",2,"Juice",3,"Smoothie",4,"Cake",5,"Sandwich",6,"Salad",7,"Cookie",8,0))</f>
        <v>1</v>
      </c>
      <c r="C6584" s="1">
        <v>3</v>
      </c>
      <c r="D6584" s="6">
        <v>2</v>
      </c>
      <c r="E6584" s="1">
        <v>6</v>
      </c>
      <c r="F6584" s="1" cm="1">
        <f t="array" ref="F6584">IF('Cleaned Data'!F6584="","",_xlfn.SWITCH('Cleaned Data'!F6584,"Cash",1,"Credit Card",2,"Digital Wallet",3,0))</f>
        <v>2</v>
      </c>
      <c r="G6584" s="1" cm="1">
        <f t="array" ref="G6584">IF('Cleaned Data'!G6584="","",_xlfn.SWITCH('Cleaned Data'!G6584,"In-Store",1,"Takeaway",2,0))</f>
        <v>0</v>
      </c>
      <c r="H6584" s="8" t="str">
        <v>3/28/2023</v>
      </c>
    </row>
    <row r="6585" spans="1:8" ht="12.5" x14ac:dyDescent="0.25">
      <c r="A6585" s="1" t="str">
        <v>TXN_9694799</v>
      </c>
      <c r="B6585" s="1" cm="1">
        <f t="array" ref="B6585">IF('Cleaned Data'!B6585="","",_xlfn.SWITCH('Cleaned Data'!B6585,"Coffee",1,"Tea",2,"Juice",3,"Smoothie",4,"Cake",5,"Sandwich",6,"Salad",7,"Cookie",8,0))</f>
        <v>3</v>
      </c>
      <c r="C6585" s="1">
        <v>5</v>
      </c>
      <c r="D6585" s="6">
        <v>3</v>
      </c>
      <c r="E6585" s="1">
        <v>15</v>
      </c>
      <c r="F6585" s="1" cm="1">
        <f t="array" ref="F6585">IF('Cleaned Data'!F6585="","",_xlfn.SWITCH('Cleaned Data'!F6585,"Cash",1,"Credit Card",2,"Digital Wallet",3,0))</f>
        <v>0</v>
      </c>
      <c r="G6585" s="1" cm="1">
        <f t="array" ref="G6585">IF('Cleaned Data'!G6585="","",_xlfn.SWITCH('Cleaned Data'!G6585,"In-Store",1,"Takeaway",2,0))</f>
        <v>0</v>
      </c>
      <c r="H6585" s="8" t="str">
        <v>3/28/2023</v>
      </c>
    </row>
    <row r="6586" spans="1:8" ht="12.5" x14ac:dyDescent="0.25">
      <c r="A6586" s="1" t="str">
        <v>TXN_1124655</v>
      </c>
      <c r="B6586" s="1" cm="1">
        <f t="array" ref="B6586">IF('Cleaned Data'!B6586="","",_xlfn.SWITCH('Cleaned Data'!B6586,"Coffee",1,"Tea",2,"Juice",3,"Smoothie",4,"Cake",5,"Sandwich",6,"Salad",7,"Cookie",8,0))</f>
        <v>1</v>
      </c>
      <c r="C6586" s="1">
        <v>3</v>
      </c>
      <c r="D6586" s="6">
        <v>2</v>
      </c>
      <c r="E6586" s="1">
        <v>6</v>
      </c>
      <c r="F6586" s="1" cm="1">
        <f t="array" ref="F6586">IF('Cleaned Data'!F6586="","",_xlfn.SWITCH('Cleaned Data'!F6586,"Cash",1,"Credit Card",2,"Digital Wallet",3,0))</f>
        <v>0</v>
      </c>
      <c r="G6586" s="1" cm="1">
        <f t="array" ref="G6586">IF('Cleaned Data'!G6586="","",_xlfn.SWITCH('Cleaned Data'!G6586,"In-Store",1,"Takeaway",2,0))</f>
        <v>2</v>
      </c>
      <c r="H6586" s="8" t="str">
        <v>3/29/2023</v>
      </c>
    </row>
    <row r="6587" spans="1:8" ht="12.5" x14ac:dyDescent="0.25">
      <c r="A6587" s="1" t="str">
        <v>TXN_1228927</v>
      </c>
      <c r="B6587" s="1" cm="1">
        <f t="array" ref="B6587">IF('Cleaned Data'!B6587="","",_xlfn.SWITCH('Cleaned Data'!B6587,"Coffee",1,"Tea",2,"Juice",3,"Smoothie",4,"Cake",5,"Sandwich",6,"Salad",7,"Cookie",8,0))</f>
        <v>7</v>
      </c>
      <c r="C6587" s="1">
        <v>1</v>
      </c>
      <c r="D6587" s="6">
        <v>5</v>
      </c>
      <c r="E6587" s="1">
        <v>5</v>
      </c>
      <c r="F6587" s="1" cm="1">
        <f t="array" ref="F6587">IF('Cleaned Data'!F6587="","",_xlfn.SWITCH('Cleaned Data'!F6587,"Cash",1,"Credit Card",2,"Digital Wallet",3,0))</f>
        <v>2</v>
      </c>
      <c r="G6587" s="1" cm="1">
        <f t="array" ref="G6587">IF('Cleaned Data'!G6587="","",_xlfn.SWITCH('Cleaned Data'!G6587,"In-Store",1,"Takeaway",2,0))</f>
        <v>0</v>
      </c>
      <c r="H6587" s="8" t="str">
        <v>3/29/2023</v>
      </c>
    </row>
    <row r="6588" spans="1:8" ht="12.5" x14ac:dyDescent="0.25">
      <c r="A6588" s="1" t="str">
        <v>TXN_1981602</v>
      </c>
      <c r="B6588" s="1" cm="1">
        <f t="array" ref="B6588">IF('Cleaned Data'!B6588="","",_xlfn.SWITCH('Cleaned Data'!B6588,"Coffee",1,"Tea",2,"Juice",3,"Smoothie",4,"Cake",5,"Sandwich",6,"Salad",7,"Cookie",8,0))</f>
        <v>6</v>
      </c>
      <c r="C6588" s="1">
        <v>5</v>
      </c>
      <c r="D6588" s="6">
        <v>4</v>
      </c>
      <c r="E6588" s="1">
        <v>20</v>
      </c>
      <c r="F6588" s="1" cm="1">
        <f t="array" ref="F6588">IF('Cleaned Data'!F6588="","",_xlfn.SWITCH('Cleaned Data'!F6588,"Cash",1,"Credit Card",2,"Digital Wallet",3,0))</f>
        <v>0</v>
      </c>
      <c r="G6588" s="1" cm="1">
        <f t="array" ref="G6588">IF('Cleaned Data'!G6588="","",_xlfn.SWITCH('Cleaned Data'!G6588,"In-Store",1,"Takeaway",2,0))</f>
        <v>0</v>
      </c>
      <c r="H6588" s="8" t="str">
        <v>3/29/2023</v>
      </c>
    </row>
    <row r="6589" spans="1:8" ht="12.5" x14ac:dyDescent="0.25">
      <c r="A6589" s="1" t="str">
        <v>TXN_1999100</v>
      </c>
      <c r="B6589" s="1" cm="1">
        <f t="array" ref="B6589">IF('Cleaned Data'!B6589="","",_xlfn.SWITCH('Cleaned Data'!B6589,"Coffee",1,"Tea",2,"Juice",3,"Smoothie",4,"Cake",5,"Sandwich",6,"Salad",7,"Cookie",8,0))</f>
        <v>2</v>
      </c>
      <c r="C6589" s="1">
        <v>3</v>
      </c>
      <c r="D6589" s="6">
        <v>1.5</v>
      </c>
      <c r="E6589" s="1">
        <v>4.5</v>
      </c>
      <c r="F6589" s="1" cm="1">
        <f t="array" ref="F6589">IF('Cleaned Data'!F6589="","",_xlfn.SWITCH('Cleaned Data'!F6589,"Cash",1,"Credit Card",2,"Digital Wallet",3,0))</f>
        <v>0</v>
      </c>
      <c r="G6589" s="1" cm="1">
        <f t="array" ref="G6589">IF('Cleaned Data'!G6589="","",_xlfn.SWITCH('Cleaned Data'!G6589,"In-Store",1,"Takeaway",2,0))</f>
        <v>2</v>
      </c>
      <c r="H6589" s="8" t="str">
        <v>3/29/2023</v>
      </c>
    </row>
    <row r="6590" spans="1:8" ht="12.5" x14ac:dyDescent="0.25">
      <c r="A6590" s="1" t="str">
        <v>TXN_3407169</v>
      </c>
      <c r="B6590" s="1" cm="1">
        <f t="array" ref="B6590">IF('Cleaned Data'!B6590="","",_xlfn.SWITCH('Cleaned Data'!B6590,"Coffee",1,"Tea",2,"Juice",3,"Smoothie",4,"Cake",5,"Sandwich",6,"Salad",7,"Cookie",8,0))</f>
        <v>7</v>
      </c>
      <c r="C6590" s="1">
        <v>5</v>
      </c>
      <c r="D6590" s="6">
        <v>5</v>
      </c>
      <c r="E6590" s="1">
        <v>25</v>
      </c>
      <c r="F6590" s="1" cm="1">
        <f t="array" ref="F6590">IF('Cleaned Data'!F6590="","",_xlfn.SWITCH('Cleaned Data'!F6590,"Cash",1,"Credit Card",2,"Digital Wallet",3,0))</f>
        <v>3</v>
      </c>
      <c r="G6590" s="1" cm="1">
        <f t="array" ref="G6590">IF('Cleaned Data'!G6590="","",_xlfn.SWITCH('Cleaned Data'!G6590,"In-Store",1,"Takeaway",2,0))</f>
        <v>1</v>
      </c>
      <c r="H6590" s="8" t="str">
        <v>3/29/2023</v>
      </c>
    </row>
    <row r="6591" spans="1:8" ht="12.5" x14ac:dyDescent="0.25">
      <c r="A6591" s="1" t="str">
        <v>TXN_4040989</v>
      </c>
      <c r="B6591" s="1" cm="1">
        <f t="array" ref="B6591">IF('Cleaned Data'!B6591="","",_xlfn.SWITCH('Cleaned Data'!B6591,"Coffee",1,"Tea",2,"Juice",3,"Smoothie",4,"Cake",5,"Sandwich",6,"Salad",7,"Cookie",8,0))</f>
        <v>7</v>
      </c>
      <c r="C6591" s="1">
        <v>4</v>
      </c>
      <c r="D6591" s="6">
        <v>5</v>
      </c>
      <c r="E6591" s="1">
        <v>20</v>
      </c>
      <c r="F6591" s="1" cm="1">
        <f t="array" ref="F6591">IF('Cleaned Data'!F6591="","",_xlfn.SWITCH('Cleaned Data'!F6591,"Cash",1,"Credit Card",2,"Digital Wallet",3,0))</f>
        <v>2</v>
      </c>
      <c r="G6591" s="1" cm="1">
        <f t="array" ref="G6591">IF('Cleaned Data'!G6591="","",_xlfn.SWITCH('Cleaned Data'!G6591,"In-Store",1,"Takeaway",2,0))</f>
        <v>2</v>
      </c>
      <c r="H6591" s="8" t="str">
        <v>3/29/2023</v>
      </c>
    </row>
    <row r="6592" spans="1:8" ht="12.5" x14ac:dyDescent="0.25">
      <c r="A6592" s="1" t="str">
        <v>TXN_4925291</v>
      </c>
      <c r="B6592" s="1" cm="1">
        <f t="array" ref="B6592">IF('Cleaned Data'!B6592="","",_xlfn.SWITCH('Cleaned Data'!B6592,"Coffee",1,"Tea",2,"Juice",3,"Smoothie",4,"Cake",5,"Sandwich",6,"Salad",7,"Cookie",8,0))</f>
        <v>3</v>
      </c>
      <c r="C6592" s="1">
        <v>1</v>
      </c>
      <c r="D6592" s="6">
        <v>3</v>
      </c>
      <c r="E6592" s="1">
        <v>3</v>
      </c>
      <c r="F6592" s="1" cm="1">
        <f t="array" ref="F6592">IF('Cleaned Data'!F6592="","",_xlfn.SWITCH('Cleaned Data'!F6592,"Cash",1,"Credit Card",2,"Digital Wallet",3,0))</f>
        <v>2</v>
      </c>
      <c r="G6592" s="1" cm="1">
        <f t="array" ref="G6592">IF('Cleaned Data'!G6592="","",_xlfn.SWITCH('Cleaned Data'!G6592,"In-Store",1,"Takeaway",2,0))</f>
        <v>0</v>
      </c>
      <c r="H6592" s="8" t="str">
        <v>3/29/2023</v>
      </c>
    </row>
    <row r="6593" spans="1:8" ht="12.5" x14ac:dyDescent="0.25">
      <c r="A6593" s="1" t="str">
        <v>TXN_5336437</v>
      </c>
      <c r="B6593" s="1" cm="1">
        <f t="array" ref="B6593">IF('Cleaned Data'!B6593="","",_xlfn.SWITCH('Cleaned Data'!B6593,"Coffee",1,"Tea",2,"Juice",3,"Smoothie",4,"Cake",5,"Sandwich",6,"Salad",7,"Cookie",8,0))</f>
        <v>5</v>
      </c>
      <c r="C6593" s="1">
        <v>4</v>
      </c>
      <c r="D6593" s="6">
        <v>3</v>
      </c>
      <c r="E6593" s="1">
        <v>12</v>
      </c>
      <c r="F6593" s="1" cm="1">
        <f t="array" ref="F6593">IF('Cleaned Data'!F6593="","",_xlfn.SWITCH('Cleaned Data'!F6593,"Cash",1,"Credit Card",2,"Digital Wallet",3,0))</f>
        <v>1</v>
      </c>
      <c r="G6593" s="1" cm="1">
        <f t="array" ref="G6593">IF('Cleaned Data'!G6593="","",_xlfn.SWITCH('Cleaned Data'!G6593,"In-Store",1,"Takeaway",2,0))</f>
        <v>1</v>
      </c>
      <c r="H6593" s="8" t="str">
        <v>3/29/2023</v>
      </c>
    </row>
    <row r="6594" spans="1:8" ht="12.5" x14ac:dyDescent="0.25">
      <c r="A6594" s="1" t="str">
        <v>TXN_5649204</v>
      </c>
      <c r="B6594" s="1" cm="1">
        <f t="array" ref="B6594">IF('Cleaned Data'!B6594="","",_xlfn.SWITCH('Cleaned Data'!B6594,"Coffee",1,"Tea",2,"Juice",3,"Smoothie",4,"Cake",5,"Sandwich",6,"Salad",7,"Cookie",8,0))</f>
        <v>2</v>
      </c>
      <c r="C6594" s="1">
        <v>3</v>
      </c>
      <c r="D6594" s="6">
        <v>1.5</v>
      </c>
      <c r="E6594" s="1">
        <v>4.5</v>
      </c>
      <c r="F6594" s="1" cm="1">
        <f t="array" ref="F6594">IF('Cleaned Data'!F6594="","",_xlfn.SWITCH('Cleaned Data'!F6594,"Cash",1,"Credit Card",2,"Digital Wallet",3,0))</f>
        <v>0</v>
      </c>
      <c r="G6594" s="1" cm="1">
        <f t="array" ref="G6594">IF('Cleaned Data'!G6594="","",_xlfn.SWITCH('Cleaned Data'!G6594,"In-Store",1,"Takeaway",2,0))</f>
        <v>1</v>
      </c>
      <c r="H6594" s="8" t="str">
        <v>3/29/2023</v>
      </c>
    </row>
    <row r="6595" spans="1:8" ht="12.5" x14ac:dyDescent="0.25">
      <c r="A6595" s="1" t="str">
        <v>TXN_6252589</v>
      </c>
      <c r="B6595" s="1" cm="1">
        <f t="array" ref="B6595">IF('Cleaned Data'!B6595="","",_xlfn.SWITCH('Cleaned Data'!B6595,"Coffee",1,"Tea",2,"Juice",3,"Smoothie",4,"Cake",5,"Sandwich",6,"Salad",7,"Cookie",8,0))</f>
        <v>6</v>
      </c>
      <c r="C6595" s="1">
        <v>3</v>
      </c>
      <c r="D6595" s="6">
        <v>4</v>
      </c>
      <c r="E6595" s="1">
        <v>12</v>
      </c>
      <c r="F6595" s="1" cm="1">
        <f t="array" ref="F6595">IF('Cleaned Data'!F6595="","",_xlfn.SWITCH('Cleaned Data'!F6595,"Cash",1,"Credit Card",2,"Digital Wallet",3,0))</f>
        <v>2</v>
      </c>
      <c r="G6595" s="1" cm="1">
        <f t="array" ref="G6595">IF('Cleaned Data'!G6595="","",_xlfn.SWITCH('Cleaned Data'!G6595,"In-Store",1,"Takeaway",2,0))</f>
        <v>0</v>
      </c>
      <c r="H6595" s="8" t="str">
        <v>3/29/2023</v>
      </c>
    </row>
    <row r="6596" spans="1:8" ht="12.5" x14ac:dyDescent="0.25">
      <c r="A6596" s="1" t="str">
        <v>TXN_6332132</v>
      </c>
      <c r="B6596" s="1" cm="1">
        <f t="array" ref="B6596">IF('Cleaned Data'!B6596="","",_xlfn.SWITCH('Cleaned Data'!B6596,"Coffee",1,"Tea",2,"Juice",3,"Smoothie",4,"Cake",5,"Sandwich",6,"Salad",7,"Cookie",8,0))</f>
        <v>5</v>
      </c>
      <c r="C6596" s="1">
        <v>2</v>
      </c>
      <c r="D6596" s="6">
        <v>3</v>
      </c>
      <c r="E6596" s="1">
        <v>6</v>
      </c>
      <c r="F6596" s="1" cm="1">
        <f t="array" ref="F6596">IF('Cleaned Data'!F6596="","",_xlfn.SWITCH('Cleaned Data'!F6596,"Cash",1,"Credit Card",2,"Digital Wallet",3,0))</f>
        <v>0</v>
      </c>
      <c r="G6596" s="1" cm="1">
        <f t="array" ref="G6596">IF('Cleaned Data'!G6596="","",_xlfn.SWITCH('Cleaned Data'!G6596,"In-Store",1,"Takeaway",2,0))</f>
        <v>0</v>
      </c>
      <c r="H6596" s="8" t="str">
        <v>3/29/2023</v>
      </c>
    </row>
    <row r="6597" spans="1:8" ht="12.5" x14ac:dyDescent="0.25">
      <c r="A6597" s="1" t="str">
        <v>TXN_6446441</v>
      </c>
      <c r="B6597" s="1" cm="1">
        <f t="array" ref="B6597">IF('Cleaned Data'!B6597="","",_xlfn.SWITCH('Cleaned Data'!B6597,"Coffee",1,"Tea",2,"Juice",3,"Smoothie",4,"Cake",5,"Sandwich",6,"Salad",7,"Cookie",8,0))</f>
        <v>1</v>
      </c>
      <c r="C6597" s="1">
        <v>3</v>
      </c>
      <c r="D6597" s="6">
        <v>2</v>
      </c>
      <c r="E6597" s="1">
        <v>6</v>
      </c>
      <c r="F6597" s="1" cm="1">
        <f t="array" ref="F6597">IF('Cleaned Data'!F6597="","",_xlfn.SWITCH('Cleaned Data'!F6597,"Cash",1,"Credit Card",2,"Digital Wallet",3,0))</f>
        <v>0</v>
      </c>
      <c r="G6597" s="1" cm="1">
        <f t="array" ref="G6597">IF('Cleaned Data'!G6597="","",_xlfn.SWITCH('Cleaned Data'!G6597,"In-Store",1,"Takeaway",2,0))</f>
        <v>1</v>
      </c>
      <c r="H6597" s="8" t="str">
        <v>3/29/2023</v>
      </c>
    </row>
    <row r="6598" spans="1:8" ht="12.5" x14ac:dyDescent="0.25">
      <c r="A6598" s="1" t="str">
        <v>TXN_7132021</v>
      </c>
      <c r="B6598" s="1" cm="1">
        <f t="array" ref="B6598">IF('Cleaned Data'!B6598="","",_xlfn.SWITCH('Cleaned Data'!B6598,"Coffee",1,"Tea",2,"Juice",3,"Smoothie",4,"Cake",5,"Sandwich",6,"Salad",7,"Cookie",8,0))</f>
        <v>7</v>
      </c>
      <c r="C6598" s="1">
        <v>3</v>
      </c>
      <c r="D6598" s="6">
        <v>5</v>
      </c>
      <c r="E6598" s="1">
        <v>15</v>
      </c>
      <c r="F6598" s="1" cm="1">
        <f t="array" ref="F6598">IF('Cleaned Data'!F6598="","",_xlfn.SWITCH('Cleaned Data'!F6598,"Cash",1,"Credit Card",2,"Digital Wallet",3,0))</f>
        <v>0</v>
      </c>
      <c r="G6598" s="1" cm="1">
        <f t="array" ref="G6598">IF('Cleaned Data'!G6598="","",_xlfn.SWITCH('Cleaned Data'!G6598,"In-Store",1,"Takeaway",2,0))</f>
        <v>0</v>
      </c>
      <c r="H6598" s="8" t="str">
        <v>3/29/2023</v>
      </c>
    </row>
    <row r="6599" spans="1:8" ht="12.5" x14ac:dyDescent="0.25">
      <c r="A6599" s="1" t="str">
        <v>TXN_7742742</v>
      </c>
      <c r="B6599" s="1" cm="1">
        <f t="array" ref="B6599">IF('Cleaned Data'!B6599="","",_xlfn.SWITCH('Cleaned Data'!B6599,"Coffee",1,"Tea",2,"Juice",3,"Smoothie",4,"Cake",5,"Sandwich",6,"Salad",7,"Cookie",8,0))</f>
        <v>6</v>
      </c>
      <c r="C6599" s="1">
        <v>4</v>
      </c>
      <c r="D6599" s="6">
        <v>4</v>
      </c>
      <c r="E6599" s="1">
        <v>16</v>
      </c>
      <c r="F6599" s="1" cm="1">
        <f t="array" ref="F6599">IF('Cleaned Data'!F6599="","",_xlfn.SWITCH('Cleaned Data'!F6599,"Cash",1,"Credit Card",2,"Digital Wallet",3,0))</f>
        <v>1</v>
      </c>
      <c r="G6599" s="1" cm="1">
        <f t="array" ref="G6599">IF('Cleaned Data'!G6599="","",_xlfn.SWITCH('Cleaned Data'!G6599,"In-Store",1,"Takeaway",2,0))</f>
        <v>1</v>
      </c>
      <c r="H6599" s="8" t="str">
        <v>3/29/2023</v>
      </c>
    </row>
    <row r="6600" spans="1:8" ht="12.5" x14ac:dyDescent="0.25">
      <c r="A6600" s="1" t="str">
        <v>TXN_8717428</v>
      </c>
      <c r="B6600" s="1" cm="1">
        <f t="array" ref="B6600">IF('Cleaned Data'!B6600="","",_xlfn.SWITCH('Cleaned Data'!B6600,"Coffee",1,"Tea",2,"Juice",3,"Smoothie",4,"Cake",5,"Sandwich",6,"Salad",7,"Cookie",8,0))</f>
        <v>8</v>
      </c>
      <c r="C6600" s="1">
        <v>3</v>
      </c>
      <c r="D6600" s="6">
        <v>1</v>
      </c>
      <c r="E6600" s="1">
        <v>3</v>
      </c>
      <c r="F6600" s="1" cm="1">
        <f t="array" ref="F6600">IF('Cleaned Data'!F6600="","",_xlfn.SWITCH('Cleaned Data'!F6600,"Cash",1,"Credit Card",2,"Digital Wallet",3,0))</f>
        <v>1</v>
      </c>
      <c r="G6600" s="1" cm="1">
        <f t="array" ref="G6600">IF('Cleaned Data'!G6600="","",_xlfn.SWITCH('Cleaned Data'!G6600,"In-Store",1,"Takeaway",2,0))</f>
        <v>1</v>
      </c>
      <c r="H6600" s="8" t="str">
        <v>3/29/2023</v>
      </c>
    </row>
    <row r="6601" spans="1:8" ht="12.5" x14ac:dyDescent="0.25">
      <c r="A6601" s="1" t="str">
        <v>TXN_9388222</v>
      </c>
      <c r="B6601" s="1" cm="1">
        <f t="array" ref="B6601">IF('Cleaned Data'!B6601="","",_xlfn.SWITCH('Cleaned Data'!B6601,"Coffee",1,"Tea",2,"Juice",3,"Smoothie",4,"Cake",5,"Sandwich",6,"Salad",7,"Cookie",8,0))</f>
        <v>1</v>
      </c>
      <c r="C6601" s="1">
        <v>5</v>
      </c>
      <c r="D6601" s="6">
        <v>2</v>
      </c>
      <c r="E6601" s="1">
        <v>10</v>
      </c>
      <c r="F6601" s="1" cm="1">
        <f t="array" ref="F6601">IF('Cleaned Data'!F6601="","",_xlfn.SWITCH('Cleaned Data'!F6601,"Cash",1,"Credit Card",2,"Digital Wallet",3,0))</f>
        <v>3</v>
      </c>
      <c r="G6601" s="1" cm="1">
        <f t="array" ref="G6601">IF('Cleaned Data'!G6601="","",_xlfn.SWITCH('Cleaned Data'!G6601,"In-Store",1,"Takeaway",2,0))</f>
        <v>0</v>
      </c>
      <c r="H6601" s="8" t="str">
        <v>3/29/2023</v>
      </c>
    </row>
    <row r="6602" spans="1:8" ht="12.5" x14ac:dyDescent="0.25">
      <c r="A6602" s="1" t="str">
        <v>TXN_9452972</v>
      </c>
      <c r="B6602" s="1" cm="1">
        <f t="array" ref="B6602">IF('Cleaned Data'!B6602="","",_xlfn.SWITCH('Cleaned Data'!B6602,"Coffee",1,"Tea",2,"Juice",3,"Smoothie",4,"Cake",5,"Sandwich",6,"Salad",7,"Cookie",8,0))</f>
        <v>1</v>
      </c>
      <c r="C6602" s="1">
        <v>5</v>
      </c>
      <c r="D6602" s="6">
        <v>2</v>
      </c>
      <c r="E6602" s="1">
        <v>10</v>
      </c>
      <c r="F6602" s="1" cm="1">
        <f t="array" ref="F6602">IF('Cleaned Data'!F6602="","",_xlfn.SWITCH('Cleaned Data'!F6602,"Cash",1,"Credit Card",2,"Digital Wallet",3,0))</f>
        <v>2</v>
      </c>
      <c r="G6602" s="1" cm="1">
        <f t="array" ref="G6602">IF('Cleaned Data'!G6602="","",_xlfn.SWITCH('Cleaned Data'!G6602,"In-Store",1,"Takeaway",2,0))</f>
        <v>0</v>
      </c>
      <c r="H6602" s="8" t="str">
        <v>3/29/2023</v>
      </c>
    </row>
    <row r="6603" spans="1:8" ht="12.5" x14ac:dyDescent="0.25">
      <c r="A6603" s="1" t="str">
        <v>TXN_1021087</v>
      </c>
      <c r="B6603" s="1" cm="1">
        <f t="array" ref="B6603">IF('Cleaned Data'!B6603="","",_xlfn.SWITCH('Cleaned Data'!B6603,"Coffee",1,"Tea",2,"Juice",3,"Smoothie",4,"Cake",5,"Sandwich",6,"Salad",7,"Cookie",8,0))</f>
        <v>4</v>
      </c>
      <c r="C6603" s="1">
        <v>4</v>
      </c>
      <c r="D6603" s="6">
        <v>4</v>
      </c>
      <c r="E6603" s="1">
        <v>16</v>
      </c>
      <c r="F6603" s="1" cm="1">
        <f t="array" ref="F6603">IF('Cleaned Data'!F6603="","",_xlfn.SWITCH('Cleaned Data'!F6603,"Cash",1,"Credit Card",2,"Digital Wallet",3,0))</f>
        <v>2</v>
      </c>
      <c r="G6603" s="1" cm="1">
        <f t="array" ref="G6603">IF('Cleaned Data'!G6603="","",_xlfn.SWITCH('Cleaned Data'!G6603,"In-Store",1,"Takeaway",2,0))</f>
        <v>2</v>
      </c>
      <c r="H6603" s="8" t="str">
        <v>3/30/2023</v>
      </c>
    </row>
    <row r="6604" spans="1:8" ht="12.5" x14ac:dyDescent="0.25">
      <c r="A6604" s="1" t="str">
        <v>TXN_1064565</v>
      </c>
      <c r="B6604" s="1" cm="1">
        <f t="array" ref="B6604">IF('Cleaned Data'!B6604="","",_xlfn.SWITCH('Cleaned Data'!B6604,"Coffee",1,"Tea",2,"Juice",3,"Smoothie",4,"Cake",5,"Sandwich",6,"Salad",7,"Cookie",8,0))</f>
        <v>3</v>
      </c>
      <c r="C6604" s="1">
        <v>3</v>
      </c>
      <c r="D6604" s="6">
        <v>3</v>
      </c>
      <c r="E6604" s="1">
        <v>9</v>
      </c>
      <c r="F6604" s="1" cm="1">
        <f t="array" ref="F6604">IF('Cleaned Data'!F6604="","",_xlfn.SWITCH('Cleaned Data'!F6604,"Cash",1,"Credit Card",2,"Digital Wallet",3,0))</f>
        <v>1</v>
      </c>
      <c r="G6604" s="1" cm="1">
        <f t="array" ref="G6604">IF('Cleaned Data'!G6604="","",_xlfn.SWITCH('Cleaned Data'!G6604,"In-Store",1,"Takeaway",2,0))</f>
        <v>0</v>
      </c>
      <c r="H6604" s="8" t="str">
        <v>3/30/2023</v>
      </c>
    </row>
    <row r="6605" spans="1:8" ht="12.5" x14ac:dyDescent="0.25">
      <c r="A6605" s="1" t="str">
        <v>TXN_1244299</v>
      </c>
      <c r="B6605" s="1" cm="1">
        <f t="array" ref="B6605">IF('Cleaned Data'!B6605="","",_xlfn.SWITCH('Cleaned Data'!B6605,"Coffee",1,"Tea",2,"Juice",3,"Smoothie",4,"Cake",5,"Sandwich",6,"Salad",7,"Cookie",8,0))</f>
        <v>5</v>
      </c>
      <c r="C6605" s="1">
        <v>2</v>
      </c>
      <c r="D6605" s="6">
        <v>3</v>
      </c>
      <c r="E6605" s="1">
        <v>6</v>
      </c>
      <c r="F6605" s="1" cm="1">
        <f t="array" ref="F6605">IF('Cleaned Data'!F6605="","",_xlfn.SWITCH('Cleaned Data'!F6605,"Cash",1,"Credit Card",2,"Digital Wallet",3,0))</f>
        <v>2</v>
      </c>
      <c r="G6605" s="1" cm="1">
        <f t="array" ref="G6605">IF('Cleaned Data'!G6605="","",_xlfn.SWITCH('Cleaned Data'!G6605,"In-Store",1,"Takeaway",2,0))</f>
        <v>2</v>
      </c>
      <c r="H6605" s="8" t="str">
        <v>3/30/2023</v>
      </c>
    </row>
    <row r="6606" spans="1:8" ht="12.5" x14ac:dyDescent="0.25">
      <c r="A6606" s="1" t="str">
        <v>TXN_1572930</v>
      </c>
      <c r="B6606" s="1" cm="1">
        <f t="array" ref="B6606">IF('Cleaned Data'!B6606="","",_xlfn.SWITCH('Cleaned Data'!B6606,"Coffee",1,"Tea",2,"Juice",3,"Smoothie",4,"Cake",5,"Sandwich",6,"Salad",7,"Cookie",8,0))</f>
        <v>3</v>
      </c>
      <c r="C6606" s="1">
        <v>2</v>
      </c>
      <c r="D6606" s="6">
        <v>3</v>
      </c>
      <c r="E6606" s="1">
        <v>6</v>
      </c>
      <c r="F6606" s="1" cm="1">
        <f t="array" ref="F6606">IF('Cleaned Data'!F6606="","",_xlfn.SWITCH('Cleaned Data'!F6606,"Cash",1,"Credit Card",2,"Digital Wallet",3,0))</f>
        <v>1</v>
      </c>
      <c r="G6606" s="1" cm="1">
        <f t="array" ref="G6606">IF('Cleaned Data'!G6606="","",_xlfn.SWITCH('Cleaned Data'!G6606,"In-Store",1,"Takeaway",2,0))</f>
        <v>2</v>
      </c>
      <c r="H6606" s="8" t="str">
        <v>3/30/2023</v>
      </c>
    </row>
    <row r="6607" spans="1:8" ht="12.5" x14ac:dyDescent="0.25">
      <c r="A6607" s="1" t="str">
        <v>TXN_1758689</v>
      </c>
      <c r="B6607" s="1" cm="1">
        <f t="array" ref="B6607">IF('Cleaned Data'!B6607="","",_xlfn.SWITCH('Cleaned Data'!B6607,"Coffee",1,"Tea",2,"Juice",3,"Smoothie",4,"Cake",5,"Sandwich",6,"Salad",7,"Cookie",8,0))</f>
        <v>3</v>
      </c>
      <c r="C6607" s="1">
        <v>5</v>
      </c>
      <c r="D6607" s="6">
        <v>3</v>
      </c>
      <c r="E6607" s="1">
        <v>15</v>
      </c>
      <c r="F6607" s="1" cm="1">
        <f t="array" ref="F6607">IF('Cleaned Data'!F6607="","",_xlfn.SWITCH('Cleaned Data'!F6607,"Cash",1,"Credit Card",2,"Digital Wallet",3,0))</f>
        <v>1</v>
      </c>
      <c r="G6607" s="1" cm="1">
        <f t="array" ref="G6607">IF('Cleaned Data'!G6607="","",_xlfn.SWITCH('Cleaned Data'!G6607,"In-Store",1,"Takeaway",2,0))</f>
        <v>0</v>
      </c>
      <c r="H6607" s="8" t="str">
        <v>3/30/2023</v>
      </c>
    </row>
    <row r="6608" spans="1:8" ht="12.5" x14ac:dyDescent="0.25">
      <c r="A6608" s="1" t="str">
        <v>TXN_2271705</v>
      </c>
      <c r="B6608" s="1" cm="1">
        <f t="array" ref="B6608">IF('Cleaned Data'!B6608="","",_xlfn.SWITCH('Cleaned Data'!B6608,"Coffee",1,"Tea",2,"Juice",3,"Smoothie",4,"Cake",5,"Sandwich",6,"Salad",7,"Cookie",8,0))</f>
        <v>8</v>
      </c>
      <c r="C6608" s="1">
        <v>2</v>
      </c>
      <c r="D6608" s="6">
        <v>1</v>
      </c>
      <c r="E6608" s="1">
        <v>2</v>
      </c>
      <c r="F6608" s="1" cm="1">
        <f t="array" ref="F6608">IF('Cleaned Data'!F6608="","",_xlfn.SWITCH('Cleaned Data'!F6608,"Cash",1,"Credit Card",2,"Digital Wallet",3,0))</f>
        <v>3</v>
      </c>
      <c r="G6608" s="1" cm="1">
        <f t="array" ref="G6608">IF('Cleaned Data'!G6608="","",_xlfn.SWITCH('Cleaned Data'!G6608,"In-Store",1,"Takeaway",2,0))</f>
        <v>0</v>
      </c>
      <c r="H6608" s="8" t="str">
        <v>3/30/2023</v>
      </c>
    </row>
    <row r="6609" spans="1:8" ht="12.5" x14ac:dyDescent="0.25">
      <c r="A6609" s="1" t="str">
        <v>TXN_2570829</v>
      </c>
      <c r="B6609" s="1" cm="1">
        <f t="array" ref="B6609">IF('Cleaned Data'!B6609="","",_xlfn.SWITCH('Cleaned Data'!B6609,"Coffee",1,"Tea",2,"Juice",3,"Smoothie",4,"Cake",5,"Sandwich",6,"Salad",7,"Cookie",8,0))</f>
        <v>1</v>
      </c>
      <c r="C6609" s="1">
        <v>4</v>
      </c>
      <c r="D6609" s="6">
        <v>2</v>
      </c>
      <c r="E6609" s="1">
        <v>8</v>
      </c>
      <c r="F6609" s="1" cm="1">
        <f t="array" ref="F6609">IF('Cleaned Data'!F6609="","",_xlfn.SWITCH('Cleaned Data'!F6609,"Cash",1,"Credit Card",2,"Digital Wallet",3,0))</f>
        <v>1</v>
      </c>
      <c r="G6609" s="1" cm="1">
        <f t="array" ref="G6609">IF('Cleaned Data'!G6609="","",_xlfn.SWITCH('Cleaned Data'!G6609,"In-Store",1,"Takeaway",2,0))</f>
        <v>2</v>
      </c>
      <c r="H6609" s="8" t="str">
        <v>3/30/2023</v>
      </c>
    </row>
    <row r="6610" spans="1:8" ht="12.5" x14ac:dyDescent="0.25">
      <c r="A6610" s="1" t="str">
        <v>TXN_3358787</v>
      </c>
      <c r="B6610" s="1" cm="1">
        <f t="array" ref="B6610">IF('Cleaned Data'!B6610="","",_xlfn.SWITCH('Cleaned Data'!B6610,"Coffee",1,"Tea",2,"Juice",3,"Smoothie",4,"Cake",5,"Sandwich",6,"Salad",7,"Cookie",8,0))</f>
        <v>4</v>
      </c>
      <c r="C6610" s="1">
        <v>2</v>
      </c>
      <c r="D6610" s="6">
        <v>4</v>
      </c>
      <c r="E6610" s="1">
        <v>8</v>
      </c>
      <c r="F6610" s="1" cm="1">
        <f t="array" ref="F6610">IF('Cleaned Data'!F6610="","",_xlfn.SWITCH('Cleaned Data'!F6610,"Cash",1,"Credit Card",2,"Digital Wallet",3,0))</f>
        <v>3</v>
      </c>
      <c r="G6610" s="1" cm="1">
        <f t="array" ref="G6610">IF('Cleaned Data'!G6610="","",_xlfn.SWITCH('Cleaned Data'!G6610,"In-Store",1,"Takeaway",2,0))</f>
        <v>2</v>
      </c>
      <c r="H6610" s="8" t="str">
        <v>3/30/2023</v>
      </c>
    </row>
    <row r="6611" spans="1:8" ht="12.5" x14ac:dyDescent="0.25">
      <c r="A6611" s="1" t="str">
        <v>TXN_3488611</v>
      </c>
      <c r="B6611" s="1" cm="1">
        <f t="array" ref="B6611">IF('Cleaned Data'!B6611="","",_xlfn.SWITCH('Cleaned Data'!B6611,"Coffee",1,"Tea",2,"Juice",3,"Smoothie",4,"Cake",5,"Sandwich",6,"Salad",7,"Cookie",8,0))</f>
        <v>1</v>
      </c>
      <c r="C6611" s="1">
        <v>1</v>
      </c>
      <c r="D6611" s="6">
        <v>2</v>
      </c>
      <c r="E6611" s="1">
        <v>2</v>
      </c>
      <c r="F6611" s="1" cm="1">
        <f t="array" ref="F6611">IF('Cleaned Data'!F6611="","",_xlfn.SWITCH('Cleaned Data'!F6611,"Cash",1,"Credit Card",2,"Digital Wallet",3,0))</f>
        <v>2</v>
      </c>
      <c r="G6611" s="1" cm="1">
        <f t="array" ref="G6611">IF('Cleaned Data'!G6611="","",_xlfn.SWITCH('Cleaned Data'!G6611,"In-Store",1,"Takeaway",2,0))</f>
        <v>2</v>
      </c>
      <c r="H6611" s="8" t="str">
        <v>3/30/2023</v>
      </c>
    </row>
    <row r="6612" spans="1:8" ht="12.5" x14ac:dyDescent="0.25">
      <c r="A6612" s="1" t="str">
        <v>TXN_3522028</v>
      </c>
      <c r="B6612" s="1" cm="1">
        <f t="array" ref="B6612">IF('Cleaned Data'!B6612="","",_xlfn.SWITCH('Cleaned Data'!B6612,"Coffee",1,"Tea",2,"Juice",3,"Smoothie",4,"Cake",5,"Sandwich",6,"Salad",7,"Cookie",8,0))</f>
        <v>1</v>
      </c>
      <c r="C6612" s="1">
        <v>2</v>
      </c>
      <c r="D6612" s="6">
        <v>2</v>
      </c>
      <c r="E6612" s="1">
        <v>4</v>
      </c>
      <c r="F6612" s="1" cm="1">
        <f t="array" ref="F6612">IF('Cleaned Data'!F6612="","",_xlfn.SWITCH('Cleaned Data'!F6612,"Cash",1,"Credit Card",2,"Digital Wallet",3,0))</f>
        <v>0</v>
      </c>
      <c r="G6612" s="1" cm="1">
        <f t="array" ref="G6612">IF('Cleaned Data'!G6612="","",_xlfn.SWITCH('Cleaned Data'!G6612,"In-Store",1,"Takeaway",2,0))</f>
        <v>0</v>
      </c>
      <c r="H6612" s="8" t="str">
        <v>3/30/2023</v>
      </c>
    </row>
    <row r="6613" spans="1:8" ht="12.5" x14ac:dyDescent="0.25">
      <c r="A6613" s="1" t="str">
        <v>TXN_3635628</v>
      </c>
      <c r="B6613" s="1" cm="1">
        <f t="array" ref="B6613">IF('Cleaned Data'!B6613="","",_xlfn.SWITCH('Cleaned Data'!B6613,"Coffee",1,"Tea",2,"Juice",3,"Smoothie",4,"Cake",5,"Sandwich",6,"Salad",7,"Cookie",8,0))</f>
        <v>8</v>
      </c>
      <c r="C6613" s="1">
        <v>3</v>
      </c>
      <c r="D6613" s="6">
        <v>1</v>
      </c>
      <c r="E6613" s="1">
        <v>3</v>
      </c>
      <c r="F6613" s="1" cm="1">
        <f t="array" ref="F6613">IF('Cleaned Data'!F6613="","",_xlfn.SWITCH('Cleaned Data'!F6613,"Cash",1,"Credit Card",2,"Digital Wallet",3,0))</f>
        <v>2</v>
      </c>
      <c r="G6613" s="1" cm="1">
        <f t="array" ref="G6613">IF('Cleaned Data'!G6613="","",_xlfn.SWITCH('Cleaned Data'!G6613,"In-Store",1,"Takeaway",2,0))</f>
        <v>0</v>
      </c>
      <c r="H6613" s="8" t="str">
        <v>3/30/2023</v>
      </c>
    </row>
    <row r="6614" spans="1:8" ht="12.5" x14ac:dyDescent="0.25">
      <c r="A6614" s="1" t="str">
        <v>TXN_3733753</v>
      </c>
      <c r="B6614" s="1" cm="1">
        <f t="array" ref="B6614">IF('Cleaned Data'!B6614="","",_xlfn.SWITCH('Cleaned Data'!B6614,"Coffee",1,"Tea",2,"Juice",3,"Smoothie",4,"Cake",5,"Sandwich",6,"Salad",7,"Cookie",8,0))</f>
        <v>1</v>
      </c>
      <c r="C6614" s="1">
        <v>4</v>
      </c>
      <c r="D6614" s="6">
        <v>2</v>
      </c>
      <c r="E6614" s="1">
        <v>8</v>
      </c>
      <c r="F6614" s="1" cm="1">
        <f t="array" ref="F6614">IF('Cleaned Data'!F6614="","",_xlfn.SWITCH('Cleaned Data'!F6614,"Cash",1,"Credit Card",2,"Digital Wallet",3,0))</f>
        <v>3</v>
      </c>
      <c r="G6614" s="1" cm="1">
        <f t="array" ref="G6614">IF('Cleaned Data'!G6614="","",_xlfn.SWITCH('Cleaned Data'!G6614,"In-Store",1,"Takeaway",2,0))</f>
        <v>0</v>
      </c>
      <c r="H6614" s="8" t="str">
        <v>3/30/2023</v>
      </c>
    </row>
    <row r="6615" spans="1:8" ht="12.5" x14ac:dyDescent="0.25">
      <c r="A6615" s="1" t="str">
        <v>TXN_3789752</v>
      </c>
      <c r="B6615" s="1" cm="1">
        <f t="array" ref="B6615">IF('Cleaned Data'!B6615="","",_xlfn.SWITCH('Cleaned Data'!B6615,"Coffee",1,"Tea",2,"Juice",3,"Smoothie",4,"Cake",5,"Sandwich",6,"Salad",7,"Cookie",8,0))</f>
        <v>5</v>
      </c>
      <c r="C6615" s="1">
        <v>4</v>
      </c>
      <c r="D6615" s="6">
        <v>3</v>
      </c>
      <c r="E6615" s="1">
        <v>12</v>
      </c>
      <c r="F6615" s="1" cm="1">
        <f t="array" ref="F6615">IF('Cleaned Data'!F6615="","",_xlfn.SWITCH('Cleaned Data'!F6615,"Cash",1,"Credit Card",2,"Digital Wallet",3,0))</f>
        <v>0</v>
      </c>
      <c r="G6615" s="1" cm="1">
        <f t="array" ref="G6615">IF('Cleaned Data'!G6615="","",_xlfn.SWITCH('Cleaned Data'!G6615,"In-Store",1,"Takeaway",2,0))</f>
        <v>2</v>
      </c>
      <c r="H6615" s="8" t="str">
        <v>3/30/2023</v>
      </c>
    </row>
    <row r="6616" spans="1:8" ht="12.5" x14ac:dyDescent="0.25">
      <c r="A6616" s="1" t="str">
        <v>TXN_4602865</v>
      </c>
      <c r="B6616" s="1" cm="1">
        <f t="array" ref="B6616">IF('Cleaned Data'!B6616="","",_xlfn.SWITCH('Cleaned Data'!B6616,"Coffee",1,"Tea",2,"Juice",3,"Smoothie",4,"Cake",5,"Sandwich",6,"Salad",7,"Cookie",8,0))</f>
        <v>7</v>
      </c>
      <c r="C6616" s="1">
        <v>4</v>
      </c>
      <c r="D6616" s="6">
        <v>5</v>
      </c>
      <c r="E6616" s="1">
        <v>20</v>
      </c>
      <c r="F6616" s="1" cm="1">
        <f t="array" ref="F6616">IF('Cleaned Data'!F6616="","",_xlfn.SWITCH('Cleaned Data'!F6616,"Cash",1,"Credit Card",2,"Digital Wallet",3,0))</f>
        <v>3</v>
      </c>
      <c r="G6616" s="1" cm="1">
        <f t="array" ref="G6616">IF('Cleaned Data'!G6616="","",_xlfn.SWITCH('Cleaned Data'!G6616,"In-Store",1,"Takeaway",2,0))</f>
        <v>0</v>
      </c>
      <c r="H6616" s="8" t="str">
        <v>3/30/2023</v>
      </c>
    </row>
    <row r="6617" spans="1:8" ht="12.5" x14ac:dyDescent="0.25">
      <c r="A6617" s="1" t="str">
        <v>TXN_5086795</v>
      </c>
      <c r="B6617" s="1" cm="1">
        <f t="array" ref="B6617">IF('Cleaned Data'!B6617="","",_xlfn.SWITCH('Cleaned Data'!B6617,"Coffee",1,"Tea",2,"Juice",3,"Smoothie",4,"Cake",5,"Sandwich",6,"Salad",7,"Cookie",8,0))</f>
        <v>1</v>
      </c>
      <c r="C6617" s="1">
        <v>4</v>
      </c>
      <c r="D6617" s="6">
        <v>2</v>
      </c>
      <c r="E6617" s="1">
        <v>8</v>
      </c>
      <c r="F6617" s="1" cm="1">
        <f t="array" ref="F6617">IF('Cleaned Data'!F6617="","",_xlfn.SWITCH('Cleaned Data'!F6617,"Cash",1,"Credit Card",2,"Digital Wallet",3,0))</f>
        <v>0</v>
      </c>
      <c r="G6617" s="1" cm="1">
        <f t="array" ref="G6617">IF('Cleaned Data'!G6617="","",_xlfn.SWITCH('Cleaned Data'!G6617,"In-Store",1,"Takeaway",2,0))</f>
        <v>0</v>
      </c>
      <c r="H6617" s="8" t="str">
        <v>3/30/2023</v>
      </c>
    </row>
    <row r="6618" spans="1:8" ht="12.5" x14ac:dyDescent="0.25">
      <c r="A6618" s="1" t="str">
        <v>TXN_5470909</v>
      </c>
      <c r="B6618" s="1" cm="1">
        <f t="array" ref="B6618">IF('Cleaned Data'!B6618="","",_xlfn.SWITCH('Cleaned Data'!B6618,"Coffee",1,"Tea",2,"Juice",3,"Smoothie",4,"Cake",5,"Sandwich",6,"Salad",7,"Cookie",8,0))</f>
        <v>7</v>
      </c>
      <c r="C6618" s="1">
        <v>4</v>
      </c>
      <c r="D6618" s="6">
        <v>5</v>
      </c>
      <c r="E6618" s="1">
        <v>20</v>
      </c>
      <c r="F6618" s="1" cm="1">
        <f t="array" ref="F6618">IF('Cleaned Data'!F6618="","",_xlfn.SWITCH('Cleaned Data'!F6618,"Cash",1,"Credit Card",2,"Digital Wallet",3,0))</f>
        <v>0</v>
      </c>
      <c r="G6618" s="1" cm="1">
        <f t="array" ref="G6618">IF('Cleaned Data'!G6618="","",_xlfn.SWITCH('Cleaned Data'!G6618,"In-Store",1,"Takeaway",2,0))</f>
        <v>1</v>
      </c>
      <c r="H6618" s="8" t="str">
        <v>3/30/2023</v>
      </c>
    </row>
    <row r="6619" spans="1:8" ht="12.5" x14ac:dyDescent="0.25">
      <c r="A6619" s="1" t="str">
        <v>TXN_5665767</v>
      </c>
      <c r="B6619" s="1" cm="1">
        <f t="array" ref="B6619">IF('Cleaned Data'!B6619="","",_xlfn.SWITCH('Cleaned Data'!B6619,"Coffee",1,"Tea",2,"Juice",3,"Smoothie",4,"Cake",5,"Sandwich",6,"Salad",7,"Cookie",8,0))</f>
        <v>7</v>
      </c>
      <c r="C6619" s="1">
        <v>3</v>
      </c>
      <c r="D6619" s="6">
        <v>5</v>
      </c>
      <c r="E6619" s="1">
        <v>15</v>
      </c>
      <c r="F6619" s="1" cm="1">
        <f t="array" ref="F6619">IF('Cleaned Data'!F6619="","",_xlfn.SWITCH('Cleaned Data'!F6619,"Cash",1,"Credit Card",2,"Digital Wallet",3,0))</f>
        <v>2</v>
      </c>
      <c r="G6619" s="1" cm="1">
        <f t="array" ref="G6619">IF('Cleaned Data'!G6619="","",_xlfn.SWITCH('Cleaned Data'!G6619,"In-Store",1,"Takeaway",2,0))</f>
        <v>1</v>
      </c>
      <c r="H6619" s="8" t="str">
        <v>3/30/2023</v>
      </c>
    </row>
    <row r="6620" spans="1:8" ht="12.5" x14ac:dyDescent="0.25">
      <c r="A6620" s="1" t="str">
        <v>TXN_5865534</v>
      </c>
      <c r="B6620" s="1" cm="1">
        <f t="array" ref="B6620">IF('Cleaned Data'!B6620="","",_xlfn.SWITCH('Cleaned Data'!B6620,"Coffee",1,"Tea",2,"Juice",3,"Smoothie",4,"Cake",5,"Sandwich",6,"Salad",7,"Cookie",8,0))</f>
        <v>2</v>
      </c>
      <c r="C6620" s="1">
        <v>2</v>
      </c>
      <c r="D6620" s="6">
        <v>1.5</v>
      </c>
      <c r="E6620" s="1">
        <v>3</v>
      </c>
      <c r="F6620" s="1" cm="1">
        <f t="array" ref="F6620">IF('Cleaned Data'!F6620="","",_xlfn.SWITCH('Cleaned Data'!F6620,"Cash",1,"Credit Card",2,"Digital Wallet",3,0))</f>
        <v>0</v>
      </c>
      <c r="G6620" s="1" cm="1">
        <f t="array" ref="G6620">IF('Cleaned Data'!G6620="","",_xlfn.SWITCH('Cleaned Data'!G6620,"In-Store",1,"Takeaway",2,0))</f>
        <v>0</v>
      </c>
      <c r="H6620" s="8" t="str">
        <v>3/30/2023</v>
      </c>
    </row>
    <row r="6621" spans="1:8" ht="12.5" x14ac:dyDescent="0.25">
      <c r="A6621" s="1" t="str">
        <v>TXN_5944318</v>
      </c>
      <c r="B6621" s="1" cm="1">
        <f t="array" ref="B6621">IF('Cleaned Data'!B6621="","",_xlfn.SWITCH('Cleaned Data'!B6621,"Coffee",1,"Tea",2,"Juice",3,"Smoothie",4,"Cake",5,"Sandwich",6,"Salad",7,"Cookie",8,0))</f>
        <v>1</v>
      </c>
      <c r="C6621" s="1">
        <v>3</v>
      </c>
      <c r="D6621" s="6">
        <v>2</v>
      </c>
      <c r="E6621" s="1">
        <v>6</v>
      </c>
      <c r="F6621" s="1" cm="1">
        <f t="array" ref="F6621">IF('Cleaned Data'!F6621="","",_xlfn.SWITCH('Cleaned Data'!F6621,"Cash",1,"Credit Card",2,"Digital Wallet",3,0))</f>
        <v>0</v>
      </c>
      <c r="G6621" s="1" cm="1">
        <f t="array" ref="G6621">IF('Cleaned Data'!G6621="","",_xlfn.SWITCH('Cleaned Data'!G6621,"In-Store",1,"Takeaway",2,0))</f>
        <v>1</v>
      </c>
      <c r="H6621" s="8" t="str">
        <v>3/30/2023</v>
      </c>
    </row>
    <row r="6622" spans="1:8" ht="12.5" x14ac:dyDescent="0.25">
      <c r="A6622" s="1" t="str">
        <v>TXN_6091431</v>
      </c>
      <c r="B6622" s="1" cm="1">
        <f t="array" ref="B6622">IF('Cleaned Data'!B6622="","",_xlfn.SWITCH('Cleaned Data'!B6622,"Coffee",1,"Tea",2,"Juice",3,"Smoothie",4,"Cake",5,"Sandwich",6,"Salad",7,"Cookie",8,0))</f>
        <v>8</v>
      </c>
      <c r="C6622" s="1">
        <v>1</v>
      </c>
      <c r="D6622" s="6">
        <v>1</v>
      </c>
      <c r="E6622" s="1">
        <v>1</v>
      </c>
      <c r="F6622" s="1" cm="1">
        <f t="array" ref="F6622">IF('Cleaned Data'!F6622="","",_xlfn.SWITCH('Cleaned Data'!F6622,"Cash",1,"Credit Card",2,"Digital Wallet",3,0))</f>
        <v>2</v>
      </c>
      <c r="G6622" s="1" cm="1">
        <f t="array" ref="G6622">IF('Cleaned Data'!G6622="","",_xlfn.SWITCH('Cleaned Data'!G6622,"In-Store",1,"Takeaway",2,0))</f>
        <v>2</v>
      </c>
      <c r="H6622" s="8" t="str">
        <v>3/30/2023</v>
      </c>
    </row>
    <row r="6623" spans="1:8" ht="12.5" x14ac:dyDescent="0.25">
      <c r="A6623" s="1" t="str">
        <v>TXN_6751134</v>
      </c>
      <c r="B6623" s="1" cm="1">
        <f t="array" ref="B6623">IF('Cleaned Data'!B6623="","",_xlfn.SWITCH('Cleaned Data'!B6623,"Coffee",1,"Tea",2,"Juice",3,"Smoothie",4,"Cake",5,"Sandwich",6,"Salad",7,"Cookie",8,0))</f>
        <v>6</v>
      </c>
      <c r="C6623" s="1">
        <v>3</v>
      </c>
      <c r="D6623" s="6">
        <v>4</v>
      </c>
      <c r="E6623" s="1">
        <v>12</v>
      </c>
      <c r="F6623" s="1" cm="1">
        <f t="array" ref="F6623">IF('Cleaned Data'!F6623="","",_xlfn.SWITCH('Cleaned Data'!F6623,"Cash",1,"Credit Card",2,"Digital Wallet",3,0))</f>
        <v>0</v>
      </c>
      <c r="G6623" s="1" cm="1">
        <f t="array" ref="G6623">IF('Cleaned Data'!G6623="","",_xlfn.SWITCH('Cleaned Data'!G6623,"In-Store",1,"Takeaway",2,0))</f>
        <v>2</v>
      </c>
      <c r="H6623" s="8" t="str">
        <v>3/30/2023</v>
      </c>
    </row>
    <row r="6624" spans="1:8" ht="12.5" x14ac:dyDescent="0.25">
      <c r="A6624" s="1" t="str">
        <v>TXN_6948649</v>
      </c>
      <c r="B6624" s="1" cm="1">
        <f t="array" ref="B6624">IF('Cleaned Data'!B6624="","",_xlfn.SWITCH('Cleaned Data'!B6624,"Coffee",1,"Tea",2,"Juice",3,"Smoothie",4,"Cake",5,"Sandwich",6,"Salad",7,"Cookie",8,0))</f>
        <v>5</v>
      </c>
      <c r="C6624" s="1">
        <v>1</v>
      </c>
      <c r="D6624" s="6">
        <v>3</v>
      </c>
      <c r="E6624" s="1">
        <v>3</v>
      </c>
      <c r="F6624" s="1" cm="1">
        <f t="array" ref="F6624">IF('Cleaned Data'!F6624="","",_xlfn.SWITCH('Cleaned Data'!F6624,"Cash",1,"Credit Card",2,"Digital Wallet",3,0))</f>
        <v>0</v>
      </c>
      <c r="G6624" s="1" cm="1">
        <f t="array" ref="G6624">IF('Cleaned Data'!G6624="","",_xlfn.SWITCH('Cleaned Data'!G6624,"In-Store",1,"Takeaway",2,0))</f>
        <v>2</v>
      </c>
      <c r="H6624" s="8" t="str">
        <v>3/30/2023</v>
      </c>
    </row>
    <row r="6625" spans="1:8" ht="12.5" x14ac:dyDescent="0.25">
      <c r="A6625" s="1" t="str">
        <v>TXN_7110444</v>
      </c>
      <c r="B6625" s="1" cm="1">
        <f t="array" ref="B6625">IF('Cleaned Data'!B6625="","",_xlfn.SWITCH('Cleaned Data'!B6625,"Coffee",1,"Tea",2,"Juice",3,"Smoothie",4,"Cake",5,"Sandwich",6,"Salad",7,"Cookie",8,0))</f>
        <v>8</v>
      </c>
      <c r="C6625" s="1">
        <v>4</v>
      </c>
      <c r="D6625" s="6">
        <v>1</v>
      </c>
      <c r="E6625" s="1">
        <v>4</v>
      </c>
      <c r="F6625" s="1" cm="1">
        <f t="array" ref="F6625">IF('Cleaned Data'!F6625="","",_xlfn.SWITCH('Cleaned Data'!F6625,"Cash",1,"Credit Card",2,"Digital Wallet",3,0))</f>
        <v>0</v>
      </c>
      <c r="G6625" s="1" cm="1">
        <f t="array" ref="G6625">IF('Cleaned Data'!G6625="","",_xlfn.SWITCH('Cleaned Data'!G6625,"In-Store",1,"Takeaway",2,0))</f>
        <v>2</v>
      </c>
      <c r="H6625" s="8" t="str">
        <v>3/30/2023</v>
      </c>
    </row>
    <row r="6626" spans="1:8" ht="12.5" x14ac:dyDescent="0.25">
      <c r="A6626" s="1" t="str">
        <v>TXN_7315198</v>
      </c>
      <c r="B6626" s="1" cm="1">
        <f t="array" ref="B6626">IF('Cleaned Data'!B6626="","",_xlfn.SWITCH('Cleaned Data'!B6626,"Coffee",1,"Tea",2,"Juice",3,"Smoothie",4,"Cake",5,"Sandwich",6,"Salad",7,"Cookie",8,0))</f>
        <v>3</v>
      </c>
      <c r="C6626" s="1">
        <v>5</v>
      </c>
      <c r="D6626" s="6">
        <v>3</v>
      </c>
      <c r="E6626" s="1">
        <v>15</v>
      </c>
      <c r="F6626" s="1" cm="1">
        <f t="array" ref="F6626">IF('Cleaned Data'!F6626="","",_xlfn.SWITCH('Cleaned Data'!F6626,"Cash",1,"Credit Card",2,"Digital Wallet",3,0))</f>
        <v>0</v>
      </c>
      <c r="G6626" s="1" cm="1">
        <f t="array" ref="G6626">IF('Cleaned Data'!G6626="","",_xlfn.SWITCH('Cleaned Data'!G6626,"In-Store",1,"Takeaway",2,0))</f>
        <v>0</v>
      </c>
      <c r="H6626" s="8" t="str">
        <v>3/30/2023</v>
      </c>
    </row>
    <row r="6627" spans="1:8" ht="12.5" x14ac:dyDescent="0.25">
      <c r="A6627" s="1" t="str">
        <v>TXN_7340284</v>
      </c>
      <c r="B6627" s="1" cm="1">
        <f t="array" ref="B6627">IF('Cleaned Data'!B6627="","",_xlfn.SWITCH('Cleaned Data'!B6627,"Coffee",1,"Tea",2,"Juice",3,"Smoothie",4,"Cake",5,"Sandwich",6,"Salad",7,"Cookie",8,0))</f>
        <v>7</v>
      </c>
      <c r="C6627" s="1">
        <v>4</v>
      </c>
      <c r="D6627" s="6">
        <v>5</v>
      </c>
      <c r="E6627" s="1">
        <v>20</v>
      </c>
      <c r="F6627" s="1" cm="1">
        <f t="array" ref="F6627">IF('Cleaned Data'!F6627="","",_xlfn.SWITCH('Cleaned Data'!F6627,"Cash",1,"Credit Card",2,"Digital Wallet",3,0))</f>
        <v>3</v>
      </c>
      <c r="G6627" s="1" cm="1">
        <f t="array" ref="G6627">IF('Cleaned Data'!G6627="","",_xlfn.SWITCH('Cleaned Data'!G6627,"In-Store",1,"Takeaway",2,0))</f>
        <v>1</v>
      </c>
      <c r="H6627" s="8" t="str">
        <v>3/30/2023</v>
      </c>
    </row>
    <row r="6628" spans="1:8" ht="12.5" x14ac:dyDescent="0.25">
      <c r="A6628" s="1" t="str">
        <v>TXN_7679707</v>
      </c>
      <c r="B6628" s="1" cm="1">
        <f t="array" ref="B6628">IF('Cleaned Data'!B6628="","",_xlfn.SWITCH('Cleaned Data'!B6628,"Coffee",1,"Tea",2,"Juice",3,"Smoothie",4,"Cake",5,"Sandwich",6,"Salad",7,"Cookie",8,0))</f>
        <v>5</v>
      </c>
      <c r="C6628" s="1">
        <v>1</v>
      </c>
      <c r="D6628" s="6">
        <v>3</v>
      </c>
      <c r="E6628" s="1">
        <v>3</v>
      </c>
      <c r="F6628" s="1" cm="1">
        <f t="array" ref="F6628">IF('Cleaned Data'!F6628="","",_xlfn.SWITCH('Cleaned Data'!F6628,"Cash",1,"Credit Card",2,"Digital Wallet",3,0))</f>
        <v>0</v>
      </c>
      <c r="G6628" s="1" cm="1">
        <f t="array" ref="G6628">IF('Cleaned Data'!G6628="","",_xlfn.SWITCH('Cleaned Data'!G6628,"In-Store",1,"Takeaway",2,0))</f>
        <v>2</v>
      </c>
      <c r="H6628" s="8" t="str">
        <v>3/30/2023</v>
      </c>
    </row>
    <row r="6629" spans="1:8" ht="12.5" x14ac:dyDescent="0.25">
      <c r="A6629" s="1" t="str">
        <v>TXN_7997144</v>
      </c>
      <c r="B6629" s="1" cm="1">
        <f t="array" ref="B6629">IF('Cleaned Data'!B6629="","",_xlfn.SWITCH('Cleaned Data'!B6629,"Coffee",1,"Tea",2,"Juice",3,"Smoothie",4,"Cake",5,"Sandwich",6,"Salad",7,"Cookie",8,0))</f>
        <v>5</v>
      </c>
      <c r="C6629" s="1">
        <v>2</v>
      </c>
      <c r="D6629" s="6">
        <v>3</v>
      </c>
      <c r="E6629" s="1">
        <v>6</v>
      </c>
      <c r="F6629" s="1" cm="1">
        <f t="array" ref="F6629">IF('Cleaned Data'!F6629="","",_xlfn.SWITCH('Cleaned Data'!F6629,"Cash",1,"Credit Card",2,"Digital Wallet",3,0))</f>
        <v>2</v>
      </c>
      <c r="G6629" s="1" cm="1">
        <f t="array" ref="G6629">IF('Cleaned Data'!G6629="","",_xlfn.SWITCH('Cleaned Data'!G6629,"In-Store",1,"Takeaway",2,0))</f>
        <v>0</v>
      </c>
      <c r="H6629" s="8" t="str">
        <v>3/30/2023</v>
      </c>
    </row>
    <row r="6630" spans="1:8" ht="12.5" x14ac:dyDescent="0.25">
      <c r="A6630" s="1" t="str">
        <v>TXN_8091357</v>
      </c>
      <c r="B6630" s="1" cm="1">
        <f t="array" ref="B6630">IF('Cleaned Data'!B6630="","",_xlfn.SWITCH('Cleaned Data'!B6630,"Coffee",1,"Tea",2,"Juice",3,"Smoothie",4,"Cake",5,"Sandwich",6,"Salad",7,"Cookie",8,0))</f>
        <v>8</v>
      </c>
      <c r="C6630" s="1">
        <v>2</v>
      </c>
      <c r="D6630" s="6">
        <v>1</v>
      </c>
      <c r="E6630" s="1">
        <v>2</v>
      </c>
      <c r="F6630" s="1" cm="1">
        <f t="array" ref="F6630">IF('Cleaned Data'!F6630="","",_xlfn.SWITCH('Cleaned Data'!F6630,"Cash",1,"Credit Card",2,"Digital Wallet",3,0))</f>
        <v>1</v>
      </c>
      <c r="G6630" s="1" cm="1">
        <f t="array" ref="G6630">IF('Cleaned Data'!G6630="","",_xlfn.SWITCH('Cleaned Data'!G6630,"In-Store",1,"Takeaway",2,0))</f>
        <v>0</v>
      </c>
      <c r="H6630" s="8" t="str">
        <v>3/30/2023</v>
      </c>
    </row>
    <row r="6631" spans="1:8" ht="12.5" x14ac:dyDescent="0.25">
      <c r="A6631" s="1" t="str">
        <v>TXN_9046415</v>
      </c>
      <c r="B6631" s="1" cm="1">
        <f t="array" ref="B6631">IF('Cleaned Data'!B6631="","",_xlfn.SWITCH('Cleaned Data'!B6631,"Coffee",1,"Tea",2,"Juice",3,"Smoothie",4,"Cake",5,"Sandwich",6,"Salad",7,"Cookie",8,0))</f>
        <v>7</v>
      </c>
      <c r="C6631" s="1">
        <v>2</v>
      </c>
      <c r="D6631" s="6">
        <v>5</v>
      </c>
      <c r="E6631" s="1">
        <v>10</v>
      </c>
      <c r="F6631" s="1" cm="1">
        <f t="array" ref="F6631">IF('Cleaned Data'!F6631="","",_xlfn.SWITCH('Cleaned Data'!F6631,"Cash",1,"Credit Card",2,"Digital Wallet",3,0))</f>
        <v>2</v>
      </c>
      <c r="G6631" s="1" cm="1">
        <f t="array" ref="G6631">IF('Cleaned Data'!G6631="","",_xlfn.SWITCH('Cleaned Data'!G6631,"In-Store",1,"Takeaway",2,0))</f>
        <v>0</v>
      </c>
      <c r="H6631" s="8" t="str">
        <v>3/30/2023</v>
      </c>
    </row>
    <row r="6632" spans="1:8" ht="12.5" x14ac:dyDescent="0.25">
      <c r="A6632" s="1" t="str">
        <v>TXN_9507397</v>
      </c>
      <c r="B6632" s="1" cm="1">
        <f t="array" ref="B6632">IF('Cleaned Data'!B6632="","",_xlfn.SWITCH('Cleaned Data'!B6632,"Coffee",1,"Tea",2,"Juice",3,"Smoothie",4,"Cake",5,"Sandwich",6,"Salad",7,"Cookie",8,0))</f>
        <v>4</v>
      </c>
      <c r="C6632" s="1">
        <v>5</v>
      </c>
      <c r="D6632" s="6">
        <v>4</v>
      </c>
      <c r="E6632" s="1">
        <v>20</v>
      </c>
      <c r="F6632" s="1" cm="1">
        <f t="array" ref="F6632">IF('Cleaned Data'!F6632="","",_xlfn.SWITCH('Cleaned Data'!F6632,"Cash",1,"Credit Card",2,"Digital Wallet",3,0))</f>
        <v>1</v>
      </c>
      <c r="G6632" s="1" cm="1">
        <f t="array" ref="G6632">IF('Cleaned Data'!G6632="","",_xlfn.SWITCH('Cleaned Data'!G6632,"In-Store",1,"Takeaway",2,0))</f>
        <v>1</v>
      </c>
      <c r="H6632" s="8" t="str">
        <v>3/30/2023</v>
      </c>
    </row>
    <row r="6633" spans="1:8" ht="12.5" x14ac:dyDescent="0.25">
      <c r="A6633" s="1" t="str">
        <v>TXN_9697154</v>
      </c>
      <c r="B6633" s="1" cm="1">
        <f t="array" ref="B6633">IF('Cleaned Data'!B6633="","",_xlfn.SWITCH('Cleaned Data'!B6633,"Coffee",1,"Tea",2,"Juice",3,"Smoothie",4,"Cake",5,"Sandwich",6,"Salad",7,"Cookie",8,0))</f>
        <v>3</v>
      </c>
      <c r="C6633" s="1">
        <v>1</v>
      </c>
      <c r="D6633" s="6">
        <v>3</v>
      </c>
      <c r="E6633" s="1">
        <v>3</v>
      </c>
      <c r="F6633" s="1" cm="1">
        <f t="array" ref="F6633">IF('Cleaned Data'!F6633="","",_xlfn.SWITCH('Cleaned Data'!F6633,"Cash",1,"Credit Card",2,"Digital Wallet",3,0))</f>
        <v>2</v>
      </c>
      <c r="G6633" s="1" cm="1">
        <f t="array" ref="G6633">IF('Cleaned Data'!G6633="","",_xlfn.SWITCH('Cleaned Data'!G6633,"In-Store",1,"Takeaway",2,0))</f>
        <v>0</v>
      </c>
      <c r="H6633" s="8" t="str">
        <v>3/30/2023</v>
      </c>
    </row>
    <row r="6634" spans="1:8" ht="12.5" x14ac:dyDescent="0.25">
      <c r="A6634" s="1" t="str">
        <v>TXN_9890279</v>
      </c>
      <c r="B6634" s="1" cm="1">
        <f t="array" ref="B6634">IF('Cleaned Data'!B6634="","",_xlfn.SWITCH('Cleaned Data'!B6634,"Coffee",1,"Tea",2,"Juice",3,"Smoothie",4,"Cake",5,"Sandwich",6,"Salad",7,"Cookie",8,0))</f>
        <v>1</v>
      </c>
      <c r="C6634" s="1">
        <v>1</v>
      </c>
      <c r="D6634" s="6">
        <v>2</v>
      </c>
      <c r="E6634" s="1">
        <v>2</v>
      </c>
      <c r="F6634" s="1" cm="1">
        <f t="array" ref="F6634">IF('Cleaned Data'!F6634="","",_xlfn.SWITCH('Cleaned Data'!F6634,"Cash",1,"Credit Card",2,"Digital Wallet",3,0))</f>
        <v>0</v>
      </c>
      <c r="G6634" s="1" cm="1">
        <f t="array" ref="G6634">IF('Cleaned Data'!G6634="","",_xlfn.SWITCH('Cleaned Data'!G6634,"In-Store",1,"Takeaway",2,0))</f>
        <v>1</v>
      </c>
      <c r="H6634" s="8" t="str">
        <v>3/30/2023</v>
      </c>
    </row>
    <row r="6635" spans="1:8" ht="12.5" x14ac:dyDescent="0.25">
      <c r="A6635" s="1" t="str">
        <v>TXN_1004563</v>
      </c>
      <c r="B6635" s="1" cm="1">
        <f t="array" ref="B6635">IF('Cleaned Data'!B6635="","",_xlfn.SWITCH('Cleaned Data'!B6635,"Coffee",1,"Tea",2,"Juice",3,"Smoothie",4,"Cake",5,"Sandwich",6,"Salad",7,"Cookie",8,0))</f>
        <v>4</v>
      </c>
      <c r="C6635" s="1">
        <v>5</v>
      </c>
      <c r="D6635" s="6">
        <v>4</v>
      </c>
      <c r="E6635" s="1">
        <v>20</v>
      </c>
      <c r="F6635" s="1" cm="1">
        <f t="array" ref="F6635">IF('Cleaned Data'!F6635="","",_xlfn.SWITCH('Cleaned Data'!F6635,"Cash",1,"Credit Card",2,"Digital Wallet",3,0))</f>
        <v>2</v>
      </c>
      <c r="G6635" s="1" cm="1">
        <f t="array" ref="G6635">IF('Cleaned Data'!G6635="","",_xlfn.SWITCH('Cleaned Data'!G6635,"In-Store",1,"Takeaway",2,0))</f>
        <v>0</v>
      </c>
      <c r="H6635" s="8" t="str">
        <v>3/31/2023</v>
      </c>
    </row>
    <row r="6636" spans="1:8" ht="12.5" x14ac:dyDescent="0.25">
      <c r="A6636" s="1" t="str">
        <v>TXN_1248266</v>
      </c>
      <c r="B6636" s="1" cm="1">
        <f t="array" ref="B6636">IF('Cleaned Data'!B6636="","",_xlfn.SWITCH('Cleaned Data'!B6636,"Coffee",1,"Tea",2,"Juice",3,"Smoothie",4,"Cake",5,"Sandwich",6,"Salad",7,"Cookie",8,0))</f>
        <v>4</v>
      </c>
      <c r="C6636" s="1">
        <v>5</v>
      </c>
      <c r="D6636" s="6">
        <v>4</v>
      </c>
      <c r="E6636" s="1">
        <v>20</v>
      </c>
      <c r="F6636" s="1" cm="1">
        <f t="array" ref="F6636">IF('Cleaned Data'!F6636="","",_xlfn.SWITCH('Cleaned Data'!F6636,"Cash",1,"Credit Card",2,"Digital Wallet",3,0))</f>
        <v>2</v>
      </c>
      <c r="G6636" s="1" cm="1">
        <f t="array" ref="G6636">IF('Cleaned Data'!G6636="","",_xlfn.SWITCH('Cleaned Data'!G6636,"In-Store",1,"Takeaway",2,0))</f>
        <v>2</v>
      </c>
      <c r="H6636" s="8" t="str">
        <v>3/31/2023</v>
      </c>
    </row>
    <row r="6637" spans="1:8" ht="12.5" x14ac:dyDescent="0.25">
      <c r="A6637" s="1" t="str">
        <v>TXN_1417871</v>
      </c>
      <c r="B6637" s="1" cm="1">
        <f t="array" ref="B6637">IF('Cleaned Data'!B6637="","",_xlfn.SWITCH('Cleaned Data'!B6637,"Coffee",1,"Tea",2,"Juice",3,"Smoothie",4,"Cake",5,"Sandwich",6,"Salad",7,"Cookie",8,0))</f>
        <v>6</v>
      </c>
      <c r="C6637" s="1">
        <v>2</v>
      </c>
      <c r="D6637" s="6">
        <v>4</v>
      </c>
      <c r="E6637" s="1">
        <v>8</v>
      </c>
      <c r="F6637" s="1" cm="1">
        <f t="array" ref="F6637">IF('Cleaned Data'!F6637="","",_xlfn.SWITCH('Cleaned Data'!F6637,"Cash",1,"Credit Card",2,"Digital Wallet",3,0))</f>
        <v>3</v>
      </c>
      <c r="G6637" s="1" cm="1">
        <f t="array" ref="G6637">IF('Cleaned Data'!G6637="","",_xlfn.SWITCH('Cleaned Data'!G6637,"In-Store",1,"Takeaway",2,0))</f>
        <v>2</v>
      </c>
      <c r="H6637" s="8" t="str">
        <v>3/31/2023</v>
      </c>
    </row>
    <row r="6638" spans="1:8" ht="12.5" x14ac:dyDescent="0.25">
      <c r="A6638" s="1" t="str">
        <v>TXN_2083132</v>
      </c>
      <c r="B6638" s="1" cm="1">
        <f t="array" ref="B6638">IF('Cleaned Data'!B6638="","",_xlfn.SWITCH('Cleaned Data'!B6638,"Coffee",1,"Tea",2,"Juice",3,"Smoothie",4,"Cake",5,"Sandwich",6,"Salad",7,"Cookie",8,0))</f>
        <v>2</v>
      </c>
      <c r="C6638" s="1">
        <v>2</v>
      </c>
      <c r="D6638" s="6">
        <v>1.5</v>
      </c>
      <c r="E6638" s="1">
        <v>3</v>
      </c>
      <c r="F6638" s="1" cm="1">
        <f t="array" ref="F6638">IF('Cleaned Data'!F6638="","",_xlfn.SWITCH('Cleaned Data'!F6638,"Cash",1,"Credit Card",2,"Digital Wallet",3,0))</f>
        <v>2</v>
      </c>
      <c r="G6638" s="1" cm="1">
        <f t="array" ref="G6638">IF('Cleaned Data'!G6638="","",_xlfn.SWITCH('Cleaned Data'!G6638,"In-Store",1,"Takeaway",2,0))</f>
        <v>1</v>
      </c>
      <c r="H6638" s="8" t="str">
        <v>3/31/2023</v>
      </c>
    </row>
    <row r="6639" spans="1:8" ht="12.5" x14ac:dyDescent="0.25">
      <c r="A6639" s="1" t="str">
        <v>TXN_2091128</v>
      </c>
      <c r="B6639" s="1" cm="1">
        <f t="array" ref="B6639">IF('Cleaned Data'!B6639="","",_xlfn.SWITCH('Cleaned Data'!B6639,"Coffee",1,"Tea",2,"Juice",3,"Smoothie",4,"Cake",5,"Sandwich",6,"Salad",7,"Cookie",8,0))</f>
        <v>4</v>
      </c>
      <c r="C6639" s="1">
        <v>1</v>
      </c>
      <c r="D6639" s="6">
        <v>4</v>
      </c>
      <c r="E6639" s="1">
        <v>4</v>
      </c>
      <c r="F6639" s="1" cm="1">
        <f t="array" ref="F6639">IF('Cleaned Data'!F6639="","",_xlfn.SWITCH('Cleaned Data'!F6639,"Cash",1,"Credit Card",2,"Digital Wallet",3,0))</f>
        <v>0</v>
      </c>
      <c r="G6639" s="1" cm="1">
        <f t="array" ref="G6639">IF('Cleaned Data'!G6639="","",_xlfn.SWITCH('Cleaned Data'!G6639,"In-Store",1,"Takeaway",2,0))</f>
        <v>0</v>
      </c>
      <c r="H6639" s="8" t="str">
        <v>3/31/2023</v>
      </c>
    </row>
    <row r="6640" spans="1:8" ht="12.5" x14ac:dyDescent="0.25">
      <c r="A6640" s="1" t="str">
        <v>TXN_2147453</v>
      </c>
      <c r="B6640" s="1" cm="1">
        <f t="array" ref="B6640">IF('Cleaned Data'!B6640="","",_xlfn.SWITCH('Cleaned Data'!B6640,"Coffee",1,"Tea",2,"Juice",3,"Smoothie",4,"Cake",5,"Sandwich",6,"Salad",7,"Cookie",8,0))</f>
        <v>1</v>
      </c>
      <c r="C6640" s="1">
        <v>4</v>
      </c>
      <c r="D6640" s="6">
        <v>2</v>
      </c>
      <c r="E6640" s="1">
        <v>8</v>
      </c>
      <c r="F6640" s="1" cm="1">
        <f t="array" ref="F6640">IF('Cleaned Data'!F6640="","",_xlfn.SWITCH('Cleaned Data'!F6640,"Cash",1,"Credit Card",2,"Digital Wallet",3,0))</f>
        <v>3</v>
      </c>
      <c r="G6640" s="1" cm="1">
        <f t="array" ref="G6640">IF('Cleaned Data'!G6640="","",_xlfn.SWITCH('Cleaned Data'!G6640,"In-Store",1,"Takeaway",2,0))</f>
        <v>0</v>
      </c>
      <c r="H6640" s="8" t="str">
        <v>3/31/2023</v>
      </c>
    </row>
    <row r="6641" spans="1:8" ht="12.5" x14ac:dyDescent="0.25">
      <c r="A6641" s="1" t="str">
        <v>TXN_2552405</v>
      </c>
      <c r="B6641" s="1" cm="1">
        <f t="array" ref="B6641">IF('Cleaned Data'!B6641="","",_xlfn.SWITCH('Cleaned Data'!B6641,"Coffee",1,"Tea",2,"Juice",3,"Smoothie",4,"Cake",5,"Sandwich",6,"Salad",7,"Cookie",8,0))</f>
        <v>7</v>
      </c>
      <c r="C6641" s="1">
        <v>2</v>
      </c>
      <c r="D6641" s="6">
        <v>5</v>
      </c>
      <c r="E6641" s="1">
        <v>10</v>
      </c>
      <c r="F6641" s="1" cm="1">
        <f t="array" ref="F6641">IF('Cleaned Data'!F6641="","",_xlfn.SWITCH('Cleaned Data'!F6641,"Cash",1,"Credit Card",2,"Digital Wallet",3,0))</f>
        <v>2</v>
      </c>
      <c r="G6641" s="1" cm="1">
        <f t="array" ref="G6641">IF('Cleaned Data'!G6641="","",_xlfn.SWITCH('Cleaned Data'!G6641,"In-Store",1,"Takeaway",2,0))</f>
        <v>2</v>
      </c>
      <c r="H6641" s="8" t="str">
        <v>3/31/2023</v>
      </c>
    </row>
    <row r="6642" spans="1:8" ht="12.5" x14ac:dyDescent="0.25">
      <c r="A6642" s="1" t="str">
        <v>TXN_3224921</v>
      </c>
      <c r="B6642" s="1" cm="1">
        <f t="array" ref="B6642">IF('Cleaned Data'!B6642="","",_xlfn.SWITCH('Cleaned Data'!B6642,"Coffee",1,"Tea",2,"Juice",3,"Smoothie",4,"Cake",5,"Sandwich",6,"Salad",7,"Cookie",8,0))</f>
        <v>8</v>
      </c>
      <c r="C6642" s="1">
        <v>1</v>
      </c>
      <c r="D6642" s="6">
        <v>1</v>
      </c>
      <c r="E6642" s="1">
        <v>1</v>
      </c>
      <c r="F6642" s="1" cm="1">
        <f t="array" ref="F6642">IF('Cleaned Data'!F6642="","",_xlfn.SWITCH('Cleaned Data'!F6642,"Cash",1,"Credit Card",2,"Digital Wallet",3,0))</f>
        <v>0</v>
      </c>
      <c r="G6642" s="1" cm="1">
        <f t="array" ref="G6642">IF('Cleaned Data'!G6642="","",_xlfn.SWITCH('Cleaned Data'!G6642,"In-Store",1,"Takeaway",2,0))</f>
        <v>0</v>
      </c>
      <c r="H6642" s="8" t="str">
        <v>3/31/2023</v>
      </c>
    </row>
    <row r="6643" spans="1:8" ht="12.5" x14ac:dyDescent="0.25">
      <c r="A6643" s="1" t="str">
        <v>TXN_3472433</v>
      </c>
      <c r="B6643" s="1" cm="1">
        <f t="array" ref="B6643">IF('Cleaned Data'!B6643="","",_xlfn.SWITCH('Cleaned Data'!B6643,"Coffee",1,"Tea",2,"Juice",3,"Smoothie",4,"Cake",5,"Sandwich",6,"Salad",7,"Cookie",8,0))</f>
        <v>8</v>
      </c>
      <c r="C6643" s="1">
        <v>3</v>
      </c>
      <c r="D6643" s="6">
        <v>1</v>
      </c>
      <c r="E6643" s="1">
        <v>3</v>
      </c>
      <c r="F6643" s="1" cm="1">
        <f t="array" ref="F6643">IF('Cleaned Data'!F6643="","",_xlfn.SWITCH('Cleaned Data'!F6643,"Cash",1,"Credit Card",2,"Digital Wallet",3,0))</f>
        <v>0</v>
      </c>
      <c r="G6643" s="1" cm="1">
        <f t="array" ref="G6643">IF('Cleaned Data'!G6643="","",_xlfn.SWITCH('Cleaned Data'!G6643,"In-Store",1,"Takeaway",2,0))</f>
        <v>2</v>
      </c>
      <c r="H6643" s="8" t="str">
        <v>3/31/2023</v>
      </c>
    </row>
    <row r="6644" spans="1:8" ht="12.5" x14ac:dyDescent="0.25">
      <c r="A6644" s="1" t="str">
        <v>TXN_3717307</v>
      </c>
      <c r="B6644" s="1" cm="1">
        <f t="array" ref="B6644">IF('Cleaned Data'!B6644="","",_xlfn.SWITCH('Cleaned Data'!B6644,"Coffee",1,"Tea",2,"Juice",3,"Smoothie",4,"Cake",5,"Sandwich",6,"Salad",7,"Cookie",8,0))</f>
        <v>8</v>
      </c>
      <c r="C6644" s="1">
        <v>1</v>
      </c>
      <c r="D6644" s="6">
        <v>1</v>
      </c>
      <c r="E6644" s="1">
        <v>1</v>
      </c>
      <c r="F6644" s="1" cm="1">
        <f t="array" ref="F6644">IF('Cleaned Data'!F6644="","",_xlfn.SWITCH('Cleaned Data'!F6644,"Cash",1,"Credit Card",2,"Digital Wallet",3,0))</f>
        <v>3</v>
      </c>
      <c r="G6644" s="1" cm="1">
        <f t="array" ref="G6644">IF('Cleaned Data'!G6644="","",_xlfn.SWITCH('Cleaned Data'!G6644,"In-Store",1,"Takeaway",2,0))</f>
        <v>2</v>
      </c>
      <c r="H6644" s="8" t="str">
        <v>3/31/2023</v>
      </c>
    </row>
    <row r="6645" spans="1:8" ht="12.5" x14ac:dyDescent="0.25">
      <c r="A6645" s="1" t="str">
        <v>TXN_3770267</v>
      </c>
      <c r="B6645" s="1" cm="1">
        <f t="array" ref="B6645">IF('Cleaned Data'!B6645="","",_xlfn.SWITCH('Cleaned Data'!B6645,"Coffee",1,"Tea",2,"Juice",3,"Smoothie",4,"Cake",5,"Sandwich",6,"Salad",7,"Cookie",8,0))</f>
        <v>3</v>
      </c>
      <c r="C6645" s="1">
        <v>1</v>
      </c>
      <c r="D6645" s="6">
        <v>3</v>
      </c>
      <c r="E6645" s="1">
        <v>3</v>
      </c>
      <c r="F6645" s="1" cm="1">
        <f t="array" ref="F6645">IF('Cleaned Data'!F6645="","",_xlfn.SWITCH('Cleaned Data'!F6645,"Cash",1,"Credit Card",2,"Digital Wallet",3,0))</f>
        <v>1</v>
      </c>
      <c r="G6645" s="1" cm="1">
        <f t="array" ref="G6645">IF('Cleaned Data'!G6645="","",_xlfn.SWITCH('Cleaned Data'!G6645,"In-Store",1,"Takeaway",2,0))</f>
        <v>2</v>
      </c>
      <c r="H6645" s="8" t="str">
        <v>3/31/2023</v>
      </c>
    </row>
    <row r="6646" spans="1:8" ht="12.5" x14ac:dyDescent="0.25">
      <c r="A6646" s="1" t="str">
        <v>TXN_3843111</v>
      </c>
      <c r="B6646" s="1" cm="1">
        <f t="array" ref="B6646">IF('Cleaned Data'!B6646="","",_xlfn.SWITCH('Cleaned Data'!B6646,"Coffee",1,"Tea",2,"Juice",3,"Smoothie",4,"Cake",5,"Sandwich",6,"Salad",7,"Cookie",8,0))</f>
        <v>5</v>
      </c>
      <c r="C6646" s="1">
        <v>5</v>
      </c>
      <c r="D6646" s="6">
        <v>3</v>
      </c>
      <c r="E6646" s="1">
        <v>15</v>
      </c>
      <c r="F6646" s="1" cm="1">
        <f t="array" ref="F6646">IF('Cleaned Data'!F6646="","",_xlfn.SWITCH('Cleaned Data'!F6646,"Cash",1,"Credit Card",2,"Digital Wallet",3,0))</f>
        <v>2</v>
      </c>
      <c r="G6646" s="1" cm="1">
        <f t="array" ref="G6646">IF('Cleaned Data'!G6646="","",_xlfn.SWITCH('Cleaned Data'!G6646,"In-Store",1,"Takeaway",2,0))</f>
        <v>2</v>
      </c>
      <c r="H6646" s="8" t="str">
        <v>3/31/2023</v>
      </c>
    </row>
    <row r="6647" spans="1:8" ht="12.5" x14ac:dyDescent="0.25">
      <c r="A6647" s="1" t="str">
        <v>TXN_4023091</v>
      </c>
      <c r="B6647" s="1" cm="1">
        <f t="array" ref="B6647">IF('Cleaned Data'!B6647="","",_xlfn.SWITCH('Cleaned Data'!B6647,"Coffee",1,"Tea",2,"Juice",3,"Smoothie",4,"Cake",5,"Sandwich",6,"Salad",7,"Cookie",8,0))</f>
        <v>8</v>
      </c>
      <c r="C6647" s="1">
        <v>2</v>
      </c>
      <c r="D6647" s="6">
        <v>1</v>
      </c>
      <c r="E6647" s="1">
        <v>2</v>
      </c>
      <c r="F6647" s="1" cm="1">
        <f t="array" ref="F6647">IF('Cleaned Data'!F6647="","",_xlfn.SWITCH('Cleaned Data'!F6647,"Cash",1,"Credit Card",2,"Digital Wallet",3,0))</f>
        <v>2</v>
      </c>
      <c r="G6647" s="1" cm="1">
        <f t="array" ref="G6647">IF('Cleaned Data'!G6647="","",_xlfn.SWITCH('Cleaned Data'!G6647,"In-Store",1,"Takeaway",2,0))</f>
        <v>0</v>
      </c>
      <c r="H6647" s="8" t="str">
        <v>3/31/2023</v>
      </c>
    </row>
    <row r="6648" spans="1:8" ht="12.5" x14ac:dyDescent="0.25">
      <c r="A6648" s="1" t="str">
        <v>TXN_4367311</v>
      </c>
      <c r="B6648" s="1" cm="1">
        <f t="array" ref="B6648">IF('Cleaned Data'!B6648="","",_xlfn.SWITCH('Cleaned Data'!B6648,"Coffee",1,"Tea",2,"Juice",3,"Smoothie",4,"Cake",5,"Sandwich",6,"Salad",7,"Cookie",8,0))</f>
        <v>2</v>
      </c>
      <c r="C6648" s="1">
        <v>2</v>
      </c>
      <c r="D6648" s="6">
        <v>1.5</v>
      </c>
      <c r="E6648" s="1">
        <v>3</v>
      </c>
      <c r="F6648" s="1" cm="1">
        <f t="array" ref="F6648">IF('Cleaned Data'!F6648="","",_xlfn.SWITCH('Cleaned Data'!F6648,"Cash",1,"Credit Card",2,"Digital Wallet",3,0))</f>
        <v>2</v>
      </c>
      <c r="G6648" s="1" cm="1">
        <f t="array" ref="G6648">IF('Cleaned Data'!G6648="","",_xlfn.SWITCH('Cleaned Data'!G6648,"In-Store",1,"Takeaway",2,0))</f>
        <v>2</v>
      </c>
      <c r="H6648" s="8" t="str">
        <v>3/31/2023</v>
      </c>
    </row>
    <row r="6649" spans="1:8" ht="12.5" x14ac:dyDescent="0.25">
      <c r="A6649" s="1" t="str">
        <v>TXN_4708410</v>
      </c>
      <c r="B6649" s="1" cm="1">
        <f t="array" ref="B6649">IF('Cleaned Data'!B6649="","",_xlfn.SWITCH('Cleaned Data'!B6649,"Coffee",1,"Tea",2,"Juice",3,"Smoothie",4,"Cake",5,"Sandwich",6,"Salad",7,"Cookie",8,0))</f>
        <v>8</v>
      </c>
      <c r="C6649" s="1">
        <v>2</v>
      </c>
      <c r="D6649" s="6">
        <v>1</v>
      </c>
      <c r="E6649" s="1">
        <v>2</v>
      </c>
      <c r="F6649" s="1" cm="1">
        <f t="array" ref="F6649">IF('Cleaned Data'!F6649="","",_xlfn.SWITCH('Cleaned Data'!F6649,"Cash",1,"Credit Card",2,"Digital Wallet",3,0))</f>
        <v>2</v>
      </c>
      <c r="G6649" s="1" cm="1">
        <f t="array" ref="G6649">IF('Cleaned Data'!G6649="","",_xlfn.SWITCH('Cleaned Data'!G6649,"In-Store",1,"Takeaway",2,0))</f>
        <v>1</v>
      </c>
      <c r="H6649" s="8" t="str">
        <v>3/31/2023</v>
      </c>
    </row>
    <row r="6650" spans="1:8" ht="12.5" x14ac:dyDescent="0.25">
      <c r="A6650" s="1" t="str">
        <v>TXN_5423636</v>
      </c>
      <c r="B6650" s="1" cm="1">
        <f t="array" ref="B6650">IF('Cleaned Data'!B6650="","",_xlfn.SWITCH('Cleaned Data'!B6650,"Coffee",1,"Tea",2,"Juice",3,"Smoothie",4,"Cake",5,"Sandwich",6,"Salad",7,"Cookie",8,0))</f>
        <v>4</v>
      </c>
      <c r="C6650" s="1">
        <v>5</v>
      </c>
      <c r="D6650" s="6">
        <v>4</v>
      </c>
      <c r="E6650" s="1">
        <v>20</v>
      </c>
      <c r="F6650" s="1" cm="1">
        <f t="array" ref="F6650">IF('Cleaned Data'!F6650="","",_xlfn.SWITCH('Cleaned Data'!F6650,"Cash",1,"Credit Card",2,"Digital Wallet",3,0))</f>
        <v>0</v>
      </c>
      <c r="G6650" s="1" cm="1">
        <f t="array" ref="G6650">IF('Cleaned Data'!G6650="","",_xlfn.SWITCH('Cleaned Data'!G6650,"In-Store",1,"Takeaway",2,0))</f>
        <v>2</v>
      </c>
      <c r="H6650" s="8" t="str">
        <v>3/31/2023</v>
      </c>
    </row>
    <row r="6651" spans="1:8" ht="12.5" x14ac:dyDescent="0.25">
      <c r="A6651" s="1" t="str">
        <v>TXN_5591048</v>
      </c>
      <c r="B6651" s="1" cm="1">
        <f t="array" ref="B6651">IF('Cleaned Data'!B6651="","",_xlfn.SWITCH('Cleaned Data'!B6651,"Coffee",1,"Tea",2,"Juice",3,"Smoothie",4,"Cake",5,"Sandwich",6,"Salad",7,"Cookie",8,0))</f>
        <v>2</v>
      </c>
      <c r="C6651" s="1">
        <v>4</v>
      </c>
      <c r="D6651" s="6">
        <v>1.5</v>
      </c>
      <c r="E6651" s="1">
        <v>6</v>
      </c>
      <c r="F6651" s="1" cm="1">
        <f t="array" ref="F6651">IF('Cleaned Data'!F6651="","",_xlfn.SWITCH('Cleaned Data'!F6651,"Cash",1,"Credit Card",2,"Digital Wallet",3,0))</f>
        <v>1</v>
      </c>
      <c r="G6651" s="1" cm="1">
        <f t="array" ref="G6651">IF('Cleaned Data'!G6651="","",_xlfn.SWITCH('Cleaned Data'!G6651,"In-Store",1,"Takeaway",2,0))</f>
        <v>0</v>
      </c>
      <c r="H6651" s="8" t="str">
        <v>3/31/2023</v>
      </c>
    </row>
    <row r="6652" spans="1:8" ht="12.5" x14ac:dyDescent="0.25">
      <c r="A6652" s="1" t="str">
        <v>TXN_5671075</v>
      </c>
      <c r="B6652" s="1" cm="1">
        <f t="array" ref="B6652">IF('Cleaned Data'!B6652="","",_xlfn.SWITCH('Cleaned Data'!B6652,"Coffee",1,"Tea",2,"Juice",3,"Smoothie",4,"Cake",5,"Sandwich",6,"Salad",7,"Cookie",8,0))</f>
        <v>2</v>
      </c>
      <c r="C6652" s="1">
        <v>5</v>
      </c>
      <c r="D6652" s="6">
        <v>1.5</v>
      </c>
      <c r="E6652" s="1">
        <v>7.5</v>
      </c>
      <c r="F6652" s="1" cm="1">
        <f t="array" ref="F6652">IF('Cleaned Data'!F6652="","",_xlfn.SWITCH('Cleaned Data'!F6652,"Cash",1,"Credit Card",2,"Digital Wallet",3,0))</f>
        <v>3</v>
      </c>
      <c r="G6652" s="1" cm="1">
        <f t="array" ref="G6652">IF('Cleaned Data'!G6652="","",_xlfn.SWITCH('Cleaned Data'!G6652,"In-Store",1,"Takeaway",2,0))</f>
        <v>2</v>
      </c>
      <c r="H6652" s="8" t="str">
        <v>3/31/2023</v>
      </c>
    </row>
    <row r="6653" spans="1:8" ht="12.5" x14ac:dyDescent="0.25">
      <c r="A6653" s="1" t="str">
        <v>TXN_6241682</v>
      </c>
      <c r="B6653" s="1" cm="1">
        <f t="array" ref="B6653">IF('Cleaned Data'!B6653="","",_xlfn.SWITCH('Cleaned Data'!B6653,"Coffee",1,"Tea",2,"Juice",3,"Smoothie",4,"Cake",5,"Sandwich",6,"Salad",7,"Cookie",8,0))</f>
        <v>4</v>
      </c>
      <c r="C6653" s="1">
        <v>4</v>
      </c>
      <c r="D6653" s="6">
        <v>4</v>
      </c>
      <c r="E6653" s="1">
        <v>16</v>
      </c>
      <c r="F6653" s="1" cm="1">
        <f t="array" ref="F6653">IF('Cleaned Data'!F6653="","",_xlfn.SWITCH('Cleaned Data'!F6653,"Cash",1,"Credit Card",2,"Digital Wallet",3,0))</f>
        <v>1</v>
      </c>
      <c r="G6653" s="1" cm="1">
        <f t="array" ref="G6653">IF('Cleaned Data'!G6653="","",_xlfn.SWITCH('Cleaned Data'!G6653,"In-Store",1,"Takeaway",2,0))</f>
        <v>0</v>
      </c>
      <c r="H6653" s="8" t="str">
        <v>3/31/2023</v>
      </c>
    </row>
    <row r="6654" spans="1:8" ht="12.5" x14ac:dyDescent="0.25">
      <c r="A6654" s="1" t="str">
        <v>TXN_6610162</v>
      </c>
      <c r="B6654" s="1" cm="1">
        <f t="array" ref="B6654">IF('Cleaned Data'!B6654="","",_xlfn.SWITCH('Cleaned Data'!B6654,"Coffee",1,"Tea",2,"Juice",3,"Smoothie",4,"Cake",5,"Sandwich",6,"Salad",7,"Cookie",8,0))</f>
        <v>7</v>
      </c>
      <c r="C6654" s="1">
        <v>4</v>
      </c>
      <c r="D6654" s="6">
        <v>5</v>
      </c>
      <c r="E6654" s="1">
        <v>20</v>
      </c>
      <c r="F6654" s="1" cm="1">
        <f t="array" ref="F6654">IF('Cleaned Data'!F6654="","",_xlfn.SWITCH('Cleaned Data'!F6654,"Cash",1,"Credit Card",2,"Digital Wallet",3,0))</f>
        <v>0</v>
      </c>
      <c r="G6654" s="1" cm="1">
        <f t="array" ref="G6654">IF('Cleaned Data'!G6654="","",_xlfn.SWITCH('Cleaned Data'!G6654,"In-Store",1,"Takeaway",2,0))</f>
        <v>0</v>
      </c>
      <c r="H6654" s="8" t="str">
        <v>3/31/2023</v>
      </c>
    </row>
    <row r="6655" spans="1:8" ht="12.5" x14ac:dyDescent="0.25">
      <c r="A6655" s="1" t="str">
        <v>TXN_7296498</v>
      </c>
      <c r="B6655" s="1" cm="1">
        <f t="array" ref="B6655">IF('Cleaned Data'!B6655="","",_xlfn.SWITCH('Cleaned Data'!B6655,"Coffee",1,"Tea",2,"Juice",3,"Smoothie",4,"Cake",5,"Sandwich",6,"Salad",7,"Cookie",8,0))</f>
        <v>3</v>
      </c>
      <c r="C6655" s="1">
        <v>5</v>
      </c>
      <c r="D6655" s="6">
        <v>3</v>
      </c>
      <c r="E6655" s="1">
        <v>15</v>
      </c>
      <c r="F6655" s="1" cm="1">
        <f t="array" ref="F6655">IF('Cleaned Data'!F6655="","",_xlfn.SWITCH('Cleaned Data'!F6655,"Cash",1,"Credit Card",2,"Digital Wallet",3,0))</f>
        <v>1</v>
      </c>
      <c r="G6655" s="1" cm="1">
        <f t="array" ref="G6655">IF('Cleaned Data'!G6655="","",_xlfn.SWITCH('Cleaned Data'!G6655,"In-Store",1,"Takeaway",2,0))</f>
        <v>1</v>
      </c>
      <c r="H6655" s="8" t="str">
        <v>3/31/2023</v>
      </c>
    </row>
    <row r="6656" spans="1:8" ht="12.5" x14ac:dyDescent="0.25">
      <c r="A6656" s="1" t="str">
        <v>TXN_7920897</v>
      </c>
      <c r="B6656" s="1" cm="1">
        <f t="array" ref="B6656">IF('Cleaned Data'!B6656="","",_xlfn.SWITCH('Cleaned Data'!B6656,"Coffee",1,"Tea",2,"Juice",3,"Smoothie",4,"Cake",5,"Sandwich",6,"Salad",7,"Cookie",8,0))</f>
        <v>1</v>
      </c>
      <c r="C6656" s="1">
        <v>3</v>
      </c>
      <c r="D6656" s="6">
        <v>2</v>
      </c>
      <c r="E6656" s="1">
        <v>6</v>
      </c>
      <c r="F6656" s="1" cm="1">
        <f t="array" ref="F6656">IF('Cleaned Data'!F6656="","",_xlfn.SWITCH('Cleaned Data'!F6656,"Cash",1,"Credit Card",2,"Digital Wallet",3,0))</f>
        <v>0</v>
      </c>
      <c r="G6656" s="1" cm="1">
        <f t="array" ref="G6656">IF('Cleaned Data'!G6656="","",_xlfn.SWITCH('Cleaned Data'!G6656,"In-Store",1,"Takeaway",2,0))</f>
        <v>1</v>
      </c>
      <c r="H6656" s="8" t="str">
        <v>3/31/2023</v>
      </c>
    </row>
    <row r="6657" spans="1:8" ht="12.5" x14ac:dyDescent="0.25">
      <c r="A6657" s="1" t="str">
        <v>TXN_8326905</v>
      </c>
      <c r="B6657" s="1" cm="1">
        <f t="array" ref="B6657">IF('Cleaned Data'!B6657="","",_xlfn.SWITCH('Cleaned Data'!B6657,"Coffee",1,"Tea",2,"Juice",3,"Smoothie",4,"Cake",5,"Sandwich",6,"Salad",7,"Cookie",8,0))</f>
        <v>2</v>
      </c>
      <c r="C6657" s="1">
        <v>3</v>
      </c>
      <c r="D6657" s="6">
        <v>1.5</v>
      </c>
      <c r="E6657" s="1">
        <v>4.5</v>
      </c>
      <c r="F6657" s="1" cm="1">
        <f t="array" ref="F6657">IF('Cleaned Data'!F6657="","",_xlfn.SWITCH('Cleaned Data'!F6657,"Cash",1,"Credit Card",2,"Digital Wallet",3,0))</f>
        <v>1</v>
      </c>
      <c r="G6657" s="1" cm="1">
        <f t="array" ref="G6657">IF('Cleaned Data'!G6657="","",_xlfn.SWITCH('Cleaned Data'!G6657,"In-Store",1,"Takeaway",2,0))</f>
        <v>1</v>
      </c>
      <c r="H6657" s="8" t="str">
        <v>3/31/2023</v>
      </c>
    </row>
    <row r="6658" spans="1:8" ht="12.5" x14ac:dyDescent="0.25">
      <c r="A6658" s="1" t="str">
        <v>TXN_8519330</v>
      </c>
      <c r="B6658" s="1" cm="1">
        <f t="array" ref="B6658">IF('Cleaned Data'!B6658="","",_xlfn.SWITCH('Cleaned Data'!B6658,"Coffee",1,"Tea",2,"Juice",3,"Smoothie",4,"Cake",5,"Sandwich",6,"Salad",7,"Cookie",8,0))</f>
        <v>1</v>
      </c>
      <c r="C6658" s="1">
        <v>4</v>
      </c>
      <c r="D6658" s="6">
        <v>2</v>
      </c>
      <c r="E6658" s="1">
        <v>8</v>
      </c>
      <c r="F6658" s="1" cm="1">
        <f t="array" ref="F6658">IF('Cleaned Data'!F6658="","",_xlfn.SWITCH('Cleaned Data'!F6658,"Cash",1,"Credit Card",2,"Digital Wallet",3,0))</f>
        <v>1</v>
      </c>
      <c r="G6658" s="1" cm="1">
        <f t="array" ref="G6658">IF('Cleaned Data'!G6658="","",_xlfn.SWITCH('Cleaned Data'!G6658,"In-Store",1,"Takeaway",2,0))</f>
        <v>2</v>
      </c>
      <c r="H6658" s="8" t="str">
        <v>3/31/2023</v>
      </c>
    </row>
    <row r="6659" spans="1:8" ht="12.5" x14ac:dyDescent="0.25">
      <c r="A6659" s="1" t="str">
        <v>TXN_8800741</v>
      </c>
      <c r="B6659" s="1" cm="1">
        <f t="array" ref="B6659">IF('Cleaned Data'!B6659="","",_xlfn.SWITCH('Cleaned Data'!B6659,"Coffee",1,"Tea",2,"Juice",3,"Smoothie",4,"Cake",5,"Sandwich",6,"Salad",7,"Cookie",8,0))</f>
        <v>3</v>
      </c>
      <c r="C6659" s="1">
        <v>5</v>
      </c>
      <c r="D6659" s="6">
        <v>3</v>
      </c>
      <c r="E6659" s="1">
        <v>15</v>
      </c>
      <c r="F6659" s="1" cm="1">
        <f t="array" ref="F6659">IF('Cleaned Data'!F6659="","",_xlfn.SWITCH('Cleaned Data'!F6659,"Cash",1,"Credit Card",2,"Digital Wallet",3,0))</f>
        <v>1</v>
      </c>
      <c r="G6659" s="1" cm="1">
        <f t="array" ref="G6659">IF('Cleaned Data'!G6659="","",_xlfn.SWITCH('Cleaned Data'!G6659,"In-Store",1,"Takeaway",2,0))</f>
        <v>2</v>
      </c>
      <c r="H6659" s="8" t="str">
        <v>3/31/2023</v>
      </c>
    </row>
    <row r="6660" spans="1:8" ht="12.5" x14ac:dyDescent="0.25">
      <c r="A6660" s="1" t="str">
        <v>TXN_8833319</v>
      </c>
      <c r="B6660" s="1" cm="1">
        <f t="array" ref="B6660">IF('Cleaned Data'!B6660="","",_xlfn.SWITCH('Cleaned Data'!B6660,"Coffee",1,"Tea",2,"Juice",3,"Smoothie",4,"Cake",5,"Sandwich",6,"Salad",7,"Cookie",8,0))</f>
        <v>4</v>
      </c>
      <c r="C6660" s="1">
        <v>5</v>
      </c>
      <c r="D6660" s="6">
        <v>4</v>
      </c>
      <c r="E6660" s="1">
        <v>20</v>
      </c>
      <c r="F6660" s="1" cm="1">
        <f t="array" ref="F6660">IF('Cleaned Data'!F6660="","",_xlfn.SWITCH('Cleaned Data'!F6660,"Cash",1,"Credit Card",2,"Digital Wallet",3,0))</f>
        <v>2</v>
      </c>
      <c r="G6660" s="1" cm="1">
        <f t="array" ref="G6660">IF('Cleaned Data'!G6660="","",_xlfn.SWITCH('Cleaned Data'!G6660,"In-Store",1,"Takeaway",2,0))</f>
        <v>0</v>
      </c>
      <c r="H6660" s="8" t="str">
        <v>3/31/2023</v>
      </c>
    </row>
    <row r="6661" spans="1:8" ht="12.5" x14ac:dyDescent="0.25">
      <c r="A6661" s="1" t="str">
        <v>TXN_8982764</v>
      </c>
      <c r="B6661" s="1" cm="1">
        <f t="array" ref="B6661">IF('Cleaned Data'!B6661="","",_xlfn.SWITCH('Cleaned Data'!B6661,"Coffee",1,"Tea",2,"Juice",3,"Smoothie",4,"Cake",5,"Sandwich",6,"Salad",7,"Cookie",8,0))</f>
        <v>1</v>
      </c>
      <c r="C6661" s="1">
        <v>2</v>
      </c>
      <c r="D6661" s="6">
        <v>2</v>
      </c>
      <c r="E6661" s="1">
        <v>4</v>
      </c>
      <c r="F6661" s="1" cm="1">
        <f t="array" ref="F6661">IF('Cleaned Data'!F6661="","",_xlfn.SWITCH('Cleaned Data'!F6661,"Cash",1,"Credit Card",2,"Digital Wallet",3,0))</f>
        <v>2</v>
      </c>
      <c r="G6661" s="1" cm="1">
        <f t="array" ref="G6661">IF('Cleaned Data'!G6661="","",_xlfn.SWITCH('Cleaned Data'!G6661,"In-Store",1,"Takeaway",2,0))</f>
        <v>2</v>
      </c>
      <c r="H6661" s="8" t="str">
        <v>3/31/2023</v>
      </c>
    </row>
    <row r="6662" spans="1:8" ht="12.5" x14ac:dyDescent="0.25">
      <c r="A6662" s="1" t="str">
        <v>TXN_9432007</v>
      </c>
      <c r="B6662" s="1" cm="1">
        <f t="array" ref="B6662">IF('Cleaned Data'!B6662="","",_xlfn.SWITCH('Cleaned Data'!B6662,"Coffee",1,"Tea",2,"Juice",3,"Smoothie",4,"Cake",5,"Sandwich",6,"Salad",7,"Cookie",8,0))</f>
        <v>3</v>
      </c>
      <c r="C6662" s="1">
        <v>5</v>
      </c>
      <c r="D6662" s="6">
        <v>3</v>
      </c>
      <c r="E6662" s="1">
        <v>15</v>
      </c>
      <c r="F6662" s="1" cm="1">
        <f t="array" ref="F6662">IF('Cleaned Data'!F6662="","",_xlfn.SWITCH('Cleaned Data'!F6662,"Cash",1,"Credit Card",2,"Digital Wallet",3,0))</f>
        <v>1</v>
      </c>
      <c r="G6662" s="1" cm="1">
        <f t="array" ref="G6662">IF('Cleaned Data'!G6662="","",_xlfn.SWITCH('Cleaned Data'!G6662,"In-Store",1,"Takeaway",2,0))</f>
        <v>0</v>
      </c>
      <c r="H6662" s="8" t="str">
        <v>3/31/2023</v>
      </c>
    </row>
    <row r="6663" spans="1:8" ht="12.5" x14ac:dyDescent="0.25">
      <c r="A6663" s="1" t="str">
        <v>TXN_1961943</v>
      </c>
      <c r="B6663" s="1" cm="1">
        <f t="array" ref="B6663">IF('Cleaned Data'!B6663="","",_xlfn.SWITCH('Cleaned Data'!B6663,"Coffee",1,"Tea",2,"Juice",3,"Smoothie",4,"Cake",5,"Sandwich",6,"Salad",7,"Cookie",8,0))</f>
        <v>5</v>
      </c>
      <c r="C6663" s="1">
        <v>1</v>
      </c>
      <c r="D6663" s="6">
        <v>3</v>
      </c>
      <c r="E6663" s="1">
        <v>3</v>
      </c>
      <c r="F6663" s="1" cm="1">
        <f t="array" ref="F6663">IF('Cleaned Data'!F6663="","",_xlfn.SWITCH('Cleaned Data'!F6663,"Cash",1,"Credit Card",2,"Digital Wallet",3,0))</f>
        <v>2</v>
      </c>
      <c r="G6663" s="1" cm="1">
        <f t="array" ref="G6663">IF('Cleaned Data'!G6663="","",_xlfn.SWITCH('Cleaned Data'!G6663,"In-Store",1,"Takeaway",2,0))</f>
        <v>2</v>
      </c>
      <c r="H6663" s="8" t="str">
        <v>4/13/2023</v>
      </c>
    </row>
    <row r="6664" spans="1:8" ht="12.5" x14ac:dyDescent="0.25">
      <c r="A6664" s="1" t="str">
        <v>TXN_2003488</v>
      </c>
      <c r="B6664" s="1" cm="1">
        <f t="array" ref="B6664">IF('Cleaned Data'!B6664="","",_xlfn.SWITCH('Cleaned Data'!B6664,"Coffee",1,"Tea",2,"Juice",3,"Smoothie",4,"Cake",5,"Sandwich",6,"Salad",7,"Cookie",8,0))</f>
        <v>4</v>
      </c>
      <c r="C6664" s="1">
        <v>3</v>
      </c>
      <c r="D6664" s="6">
        <v>4</v>
      </c>
      <c r="E6664" s="1">
        <v>12</v>
      </c>
      <c r="F6664" s="1" cm="1">
        <f t="array" ref="F6664">IF('Cleaned Data'!F6664="","",_xlfn.SWITCH('Cleaned Data'!F6664,"Cash",1,"Credit Card",2,"Digital Wallet",3,0))</f>
        <v>2</v>
      </c>
      <c r="G6664" s="1" cm="1">
        <f t="array" ref="G6664">IF('Cleaned Data'!G6664="","",_xlfn.SWITCH('Cleaned Data'!G6664,"In-Store",1,"Takeaway",2,0))</f>
        <v>0</v>
      </c>
      <c r="H6664" s="8" t="str">
        <v>4/13/2023</v>
      </c>
    </row>
    <row r="6665" spans="1:8" ht="12.5" x14ac:dyDescent="0.25">
      <c r="A6665" s="1" t="str">
        <v>TXN_2244902</v>
      </c>
      <c r="B6665" s="1" cm="1">
        <f t="array" ref="B6665">IF('Cleaned Data'!B6665="","",_xlfn.SWITCH('Cleaned Data'!B6665,"Coffee",1,"Tea",2,"Juice",3,"Smoothie",4,"Cake",5,"Sandwich",6,"Salad",7,"Cookie",8,0))</f>
        <v>2</v>
      </c>
      <c r="C6665" s="1">
        <v>5</v>
      </c>
      <c r="D6665" s="6">
        <v>1.5</v>
      </c>
      <c r="E6665" s="1">
        <v>7.5</v>
      </c>
      <c r="F6665" s="1" cm="1">
        <f t="array" ref="F6665">IF('Cleaned Data'!F6665="","",_xlfn.SWITCH('Cleaned Data'!F6665,"Cash",1,"Credit Card",2,"Digital Wallet",3,0))</f>
        <v>3</v>
      </c>
      <c r="G6665" s="1" cm="1">
        <f t="array" ref="G6665">IF('Cleaned Data'!G6665="","",_xlfn.SWITCH('Cleaned Data'!G6665,"In-Store",1,"Takeaway",2,0))</f>
        <v>2</v>
      </c>
      <c r="H6665" s="8" t="str">
        <v>4/13/2023</v>
      </c>
    </row>
    <row r="6666" spans="1:8" ht="12.5" x14ac:dyDescent="0.25">
      <c r="A6666" s="1" t="str">
        <v>TXN_2851804</v>
      </c>
      <c r="B6666" s="1" cm="1">
        <f t="array" ref="B6666">IF('Cleaned Data'!B6666="","",_xlfn.SWITCH('Cleaned Data'!B6666,"Coffee",1,"Tea",2,"Juice",3,"Smoothie",4,"Cake",5,"Sandwich",6,"Salad",7,"Cookie",8,0))</f>
        <v>6</v>
      </c>
      <c r="C6666" s="1">
        <v>3</v>
      </c>
      <c r="D6666" s="6">
        <v>4</v>
      </c>
      <c r="E6666" s="1">
        <v>12</v>
      </c>
      <c r="F6666" s="1" cm="1">
        <f t="array" ref="F6666">IF('Cleaned Data'!F6666="","",_xlfn.SWITCH('Cleaned Data'!F6666,"Cash",1,"Credit Card",2,"Digital Wallet",3,0))</f>
        <v>2</v>
      </c>
      <c r="G6666" s="1" cm="1">
        <f t="array" ref="G6666">IF('Cleaned Data'!G6666="","",_xlfn.SWITCH('Cleaned Data'!G6666,"In-Store",1,"Takeaway",2,0))</f>
        <v>1</v>
      </c>
      <c r="H6666" s="8" t="str">
        <v>4/13/2023</v>
      </c>
    </row>
    <row r="6667" spans="1:8" ht="12.5" x14ac:dyDescent="0.25">
      <c r="A6667" s="1" t="str">
        <v>TXN_2893987</v>
      </c>
      <c r="B6667" s="1" cm="1">
        <f t="array" ref="B6667">IF('Cleaned Data'!B6667="","",_xlfn.SWITCH('Cleaned Data'!B6667,"Coffee",1,"Tea",2,"Juice",3,"Smoothie",4,"Cake",5,"Sandwich",6,"Salad",7,"Cookie",8,0))</f>
        <v>5</v>
      </c>
      <c r="C6667" s="1">
        <v>4</v>
      </c>
      <c r="D6667" s="6">
        <v>3</v>
      </c>
      <c r="E6667" s="1">
        <v>12</v>
      </c>
      <c r="F6667" s="1" cm="1">
        <f t="array" ref="F6667">IF('Cleaned Data'!F6667="","",_xlfn.SWITCH('Cleaned Data'!F6667,"Cash",1,"Credit Card",2,"Digital Wallet",3,0))</f>
        <v>0</v>
      </c>
      <c r="G6667" s="1" cm="1">
        <f t="array" ref="G6667">IF('Cleaned Data'!G6667="","",_xlfn.SWITCH('Cleaned Data'!G6667,"In-Store",1,"Takeaway",2,0))</f>
        <v>0</v>
      </c>
      <c r="H6667" s="8" t="str">
        <v>4/13/2023</v>
      </c>
    </row>
    <row r="6668" spans="1:8" ht="12.5" x14ac:dyDescent="0.25">
      <c r="A6668" s="1" t="str">
        <v>TXN_2914953</v>
      </c>
      <c r="B6668" s="1" cm="1">
        <f t="array" ref="B6668">IF('Cleaned Data'!B6668="","",_xlfn.SWITCH('Cleaned Data'!B6668,"Coffee",1,"Tea",2,"Juice",3,"Smoothie",4,"Cake",5,"Sandwich",6,"Salad",7,"Cookie",8,0))</f>
        <v>1</v>
      </c>
      <c r="C6668" s="1">
        <v>2</v>
      </c>
      <c r="D6668" s="6">
        <v>2</v>
      </c>
      <c r="E6668" s="1">
        <v>4</v>
      </c>
      <c r="F6668" s="1" cm="1">
        <f t="array" ref="F6668">IF('Cleaned Data'!F6668="","",_xlfn.SWITCH('Cleaned Data'!F6668,"Cash",1,"Credit Card",2,"Digital Wallet",3,0))</f>
        <v>0</v>
      </c>
      <c r="G6668" s="1" cm="1">
        <f t="array" ref="G6668">IF('Cleaned Data'!G6668="","",_xlfn.SWITCH('Cleaned Data'!G6668,"In-Store",1,"Takeaway",2,0))</f>
        <v>1</v>
      </c>
      <c r="H6668" s="8" t="str">
        <v>4/13/2023</v>
      </c>
    </row>
    <row r="6669" spans="1:8" ht="12.5" x14ac:dyDescent="0.25">
      <c r="A6669" s="1" t="str">
        <v>TXN_3359911</v>
      </c>
      <c r="B6669" s="1" cm="1">
        <f t="array" ref="B6669">IF('Cleaned Data'!B6669="","",_xlfn.SWITCH('Cleaned Data'!B6669,"Coffee",1,"Tea",2,"Juice",3,"Smoothie",4,"Cake",5,"Sandwich",6,"Salad",7,"Cookie",8,0))</f>
        <v>3</v>
      </c>
      <c r="C6669" s="1">
        <v>1</v>
      </c>
      <c r="D6669" s="6">
        <v>3</v>
      </c>
      <c r="E6669" s="1">
        <v>3</v>
      </c>
      <c r="F6669" s="1" cm="1">
        <f t="array" ref="F6669">IF('Cleaned Data'!F6669="","",_xlfn.SWITCH('Cleaned Data'!F6669,"Cash",1,"Credit Card",2,"Digital Wallet",3,0))</f>
        <v>0</v>
      </c>
      <c r="G6669" s="1" cm="1">
        <f t="array" ref="G6669">IF('Cleaned Data'!G6669="","",_xlfn.SWITCH('Cleaned Data'!G6669,"In-Store",1,"Takeaway",2,0))</f>
        <v>0</v>
      </c>
      <c r="H6669" s="8" t="str">
        <v>4/13/2023</v>
      </c>
    </row>
    <row r="6670" spans="1:8" ht="12.5" x14ac:dyDescent="0.25">
      <c r="A6670" s="1" t="str">
        <v>TXN_3670041</v>
      </c>
      <c r="B6670" s="1" cm="1">
        <f t="array" ref="B6670">IF('Cleaned Data'!B6670="","",_xlfn.SWITCH('Cleaned Data'!B6670,"Coffee",1,"Tea",2,"Juice",3,"Smoothie",4,"Cake",5,"Sandwich",6,"Salad",7,"Cookie",8,0))</f>
        <v>2</v>
      </c>
      <c r="C6670" s="1">
        <v>5</v>
      </c>
      <c r="D6670" s="6">
        <v>1.5</v>
      </c>
      <c r="E6670" s="1">
        <v>7.5</v>
      </c>
      <c r="F6670" s="1" cm="1">
        <f t="array" ref="F6670">IF('Cleaned Data'!F6670="","",_xlfn.SWITCH('Cleaned Data'!F6670,"Cash",1,"Credit Card",2,"Digital Wallet",3,0))</f>
        <v>2</v>
      </c>
      <c r="G6670" s="1" cm="1">
        <f t="array" ref="G6670">IF('Cleaned Data'!G6670="","",_xlfn.SWITCH('Cleaned Data'!G6670,"In-Store",1,"Takeaway",2,0))</f>
        <v>2</v>
      </c>
      <c r="H6670" s="8" t="str">
        <v>4/13/2023</v>
      </c>
    </row>
    <row r="6671" spans="1:8" ht="12.5" x14ac:dyDescent="0.25">
      <c r="A6671" s="1" t="str">
        <v>TXN_4246000</v>
      </c>
      <c r="B6671" s="1" cm="1">
        <f t="array" ref="B6671">IF('Cleaned Data'!B6671="","",_xlfn.SWITCH('Cleaned Data'!B6671,"Coffee",1,"Tea",2,"Juice",3,"Smoothie",4,"Cake",5,"Sandwich",6,"Salad",7,"Cookie",8,0))</f>
        <v>5</v>
      </c>
      <c r="C6671" s="1">
        <v>4</v>
      </c>
      <c r="D6671" s="6">
        <v>3</v>
      </c>
      <c r="E6671" s="1">
        <v>12</v>
      </c>
      <c r="F6671" s="1" cm="1">
        <f t="array" ref="F6671">IF('Cleaned Data'!F6671="","",_xlfn.SWITCH('Cleaned Data'!F6671,"Cash",1,"Credit Card",2,"Digital Wallet",3,0))</f>
        <v>0</v>
      </c>
      <c r="G6671" s="1" cm="1">
        <f t="array" ref="G6671">IF('Cleaned Data'!G6671="","",_xlfn.SWITCH('Cleaned Data'!G6671,"In-Store",1,"Takeaway",2,0))</f>
        <v>2</v>
      </c>
      <c r="H6671" s="8" t="str">
        <v>4/13/2023</v>
      </c>
    </row>
    <row r="6672" spans="1:8" ht="12.5" x14ac:dyDescent="0.25">
      <c r="A6672" s="1" t="str">
        <v>TXN_4417257</v>
      </c>
      <c r="B6672" s="1" cm="1">
        <f t="array" ref="B6672">IF('Cleaned Data'!B6672="","",_xlfn.SWITCH('Cleaned Data'!B6672,"Coffee",1,"Tea",2,"Juice",3,"Smoothie",4,"Cake",5,"Sandwich",6,"Salad",7,"Cookie",8,0))</f>
        <v>4</v>
      </c>
      <c r="C6672" s="1">
        <v>4</v>
      </c>
      <c r="D6672" s="6">
        <v>4</v>
      </c>
      <c r="E6672" s="1">
        <v>16</v>
      </c>
      <c r="F6672" s="1" cm="1">
        <f t="array" ref="F6672">IF('Cleaned Data'!F6672="","",_xlfn.SWITCH('Cleaned Data'!F6672,"Cash",1,"Credit Card",2,"Digital Wallet",3,0))</f>
        <v>0</v>
      </c>
      <c r="G6672" s="1" cm="1">
        <f t="array" ref="G6672">IF('Cleaned Data'!G6672="","",_xlfn.SWITCH('Cleaned Data'!G6672,"In-Store",1,"Takeaway",2,0))</f>
        <v>2</v>
      </c>
      <c r="H6672" s="8" t="str">
        <v>4/13/2023</v>
      </c>
    </row>
    <row r="6673" spans="1:8" ht="12.5" x14ac:dyDescent="0.25">
      <c r="A6673" s="1" t="str">
        <v>TXN_4779440</v>
      </c>
      <c r="B6673" s="1" cm="1">
        <f t="array" ref="B6673">IF('Cleaned Data'!B6673="","",_xlfn.SWITCH('Cleaned Data'!B6673,"Coffee",1,"Tea",2,"Juice",3,"Smoothie",4,"Cake",5,"Sandwich",6,"Salad",7,"Cookie",8,0))</f>
        <v>8</v>
      </c>
      <c r="C6673" s="1">
        <v>3</v>
      </c>
      <c r="D6673" s="6">
        <v>1</v>
      </c>
      <c r="E6673" s="1">
        <v>3</v>
      </c>
      <c r="F6673" s="1" cm="1">
        <f t="array" ref="F6673">IF('Cleaned Data'!F6673="","",_xlfn.SWITCH('Cleaned Data'!F6673,"Cash",1,"Credit Card",2,"Digital Wallet",3,0))</f>
        <v>3</v>
      </c>
      <c r="G6673" s="1" cm="1">
        <f t="array" ref="G6673">IF('Cleaned Data'!G6673="","",_xlfn.SWITCH('Cleaned Data'!G6673,"In-Store",1,"Takeaway",2,0))</f>
        <v>0</v>
      </c>
      <c r="H6673" s="8" t="str">
        <v>4/13/2023</v>
      </c>
    </row>
    <row r="6674" spans="1:8" ht="12.5" x14ac:dyDescent="0.25">
      <c r="A6674" s="1" t="str">
        <v>TXN_4798534</v>
      </c>
      <c r="B6674" s="1" cm="1">
        <f t="array" ref="B6674">IF('Cleaned Data'!B6674="","",_xlfn.SWITCH('Cleaned Data'!B6674,"Coffee",1,"Tea",2,"Juice",3,"Smoothie",4,"Cake",5,"Sandwich",6,"Salad",7,"Cookie",8,0))</f>
        <v>2</v>
      </c>
      <c r="C6674" s="1">
        <v>2</v>
      </c>
      <c r="D6674" s="6">
        <v>1.5</v>
      </c>
      <c r="E6674" s="1">
        <v>3</v>
      </c>
      <c r="F6674" s="1" cm="1">
        <f t="array" ref="F6674">IF('Cleaned Data'!F6674="","",_xlfn.SWITCH('Cleaned Data'!F6674,"Cash",1,"Credit Card",2,"Digital Wallet",3,0))</f>
        <v>0</v>
      </c>
      <c r="G6674" s="1" cm="1">
        <f t="array" ref="G6674">IF('Cleaned Data'!G6674="","",_xlfn.SWITCH('Cleaned Data'!G6674,"In-Store",1,"Takeaway",2,0))</f>
        <v>0</v>
      </c>
      <c r="H6674" s="8" t="str">
        <v>4/13/2023</v>
      </c>
    </row>
    <row r="6675" spans="1:8" ht="12.5" x14ac:dyDescent="0.25">
      <c r="A6675" s="1" t="str">
        <v>TXN_4977954</v>
      </c>
      <c r="B6675" s="1" cm="1">
        <f t="array" ref="B6675">IF('Cleaned Data'!B6675="","",_xlfn.SWITCH('Cleaned Data'!B6675,"Coffee",1,"Tea",2,"Juice",3,"Smoothie",4,"Cake",5,"Sandwich",6,"Salad",7,"Cookie",8,0))</f>
        <v>1</v>
      </c>
      <c r="C6675" s="1">
        <v>2</v>
      </c>
      <c r="D6675" s="6">
        <v>2</v>
      </c>
      <c r="E6675" s="1">
        <v>4</v>
      </c>
      <c r="F6675" s="1" cm="1">
        <f t="array" ref="F6675">IF('Cleaned Data'!F6675="","",_xlfn.SWITCH('Cleaned Data'!F6675,"Cash",1,"Credit Card",2,"Digital Wallet",3,0))</f>
        <v>3</v>
      </c>
      <c r="G6675" s="1" cm="1">
        <f t="array" ref="G6675">IF('Cleaned Data'!G6675="","",_xlfn.SWITCH('Cleaned Data'!G6675,"In-Store",1,"Takeaway",2,0))</f>
        <v>0</v>
      </c>
      <c r="H6675" s="8" t="str">
        <v>4/13/2023</v>
      </c>
    </row>
    <row r="6676" spans="1:8" ht="12.5" x14ac:dyDescent="0.25">
      <c r="A6676" s="1" t="str">
        <v>TXN_5427506</v>
      </c>
      <c r="B6676" s="1" cm="1">
        <f t="array" ref="B6676">IF('Cleaned Data'!B6676="","",_xlfn.SWITCH('Cleaned Data'!B6676,"Coffee",1,"Tea",2,"Juice",3,"Smoothie",4,"Cake",5,"Sandwich",6,"Salad",7,"Cookie",8,0))</f>
        <v>6</v>
      </c>
      <c r="C6676" s="1">
        <v>4</v>
      </c>
      <c r="D6676" s="6">
        <v>4</v>
      </c>
      <c r="E6676" s="1">
        <v>16</v>
      </c>
      <c r="F6676" s="1" cm="1">
        <f t="array" ref="F6676">IF('Cleaned Data'!F6676="","",_xlfn.SWITCH('Cleaned Data'!F6676,"Cash",1,"Credit Card",2,"Digital Wallet",3,0))</f>
        <v>3</v>
      </c>
      <c r="G6676" s="1" cm="1">
        <f t="array" ref="G6676">IF('Cleaned Data'!G6676="","",_xlfn.SWITCH('Cleaned Data'!G6676,"In-Store",1,"Takeaway",2,0))</f>
        <v>1</v>
      </c>
      <c r="H6676" s="8" t="str">
        <v>4/13/2023</v>
      </c>
    </row>
    <row r="6677" spans="1:8" ht="12.5" x14ac:dyDescent="0.25">
      <c r="A6677" s="1" t="str">
        <v>TXN_5437961</v>
      </c>
      <c r="B6677" s="1" cm="1">
        <f t="array" ref="B6677">IF('Cleaned Data'!B6677="","",_xlfn.SWITCH('Cleaned Data'!B6677,"Coffee",1,"Tea",2,"Juice",3,"Smoothie",4,"Cake",5,"Sandwich",6,"Salad",7,"Cookie",8,0))</f>
        <v>7</v>
      </c>
      <c r="C6677" s="1">
        <v>3</v>
      </c>
      <c r="D6677" s="6">
        <v>5</v>
      </c>
      <c r="E6677" s="1">
        <v>15</v>
      </c>
      <c r="F6677" s="1" cm="1">
        <f t="array" ref="F6677">IF('Cleaned Data'!F6677="","",_xlfn.SWITCH('Cleaned Data'!F6677,"Cash",1,"Credit Card",2,"Digital Wallet",3,0))</f>
        <v>2</v>
      </c>
      <c r="G6677" s="1" cm="1">
        <f t="array" ref="G6677">IF('Cleaned Data'!G6677="","",_xlfn.SWITCH('Cleaned Data'!G6677,"In-Store",1,"Takeaway",2,0))</f>
        <v>1</v>
      </c>
      <c r="H6677" s="8" t="str">
        <v>4/13/2023</v>
      </c>
    </row>
    <row r="6678" spans="1:8" ht="12.5" x14ac:dyDescent="0.25">
      <c r="A6678" s="1" t="str">
        <v>TXN_6118079</v>
      </c>
      <c r="B6678" s="1" cm="1">
        <f t="array" ref="B6678">IF('Cleaned Data'!B6678="","",_xlfn.SWITCH('Cleaned Data'!B6678,"Coffee",1,"Tea",2,"Juice",3,"Smoothie",4,"Cake",5,"Sandwich",6,"Salad",7,"Cookie",8,0))</f>
        <v>4</v>
      </c>
      <c r="C6678" s="1">
        <v>4</v>
      </c>
      <c r="D6678" s="6">
        <v>4</v>
      </c>
      <c r="E6678" s="1">
        <v>16</v>
      </c>
      <c r="F6678" s="1" cm="1">
        <f t="array" ref="F6678">IF('Cleaned Data'!F6678="","",_xlfn.SWITCH('Cleaned Data'!F6678,"Cash",1,"Credit Card",2,"Digital Wallet",3,0))</f>
        <v>2</v>
      </c>
      <c r="G6678" s="1" cm="1">
        <f t="array" ref="G6678">IF('Cleaned Data'!G6678="","",_xlfn.SWITCH('Cleaned Data'!G6678,"In-Store",1,"Takeaway",2,0))</f>
        <v>0</v>
      </c>
      <c r="H6678" s="8" t="str">
        <v>4/13/2023</v>
      </c>
    </row>
    <row r="6679" spans="1:8" ht="12.5" x14ac:dyDescent="0.25">
      <c r="A6679" s="1" t="str">
        <v>TXN_6594753</v>
      </c>
      <c r="B6679" s="1" cm="1">
        <f t="array" ref="B6679">IF('Cleaned Data'!B6679="","",_xlfn.SWITCH('Cleaned Data'!B6679,"Coffee",1,"Tea",2,"Juice",3,"Smoothie",4,"Cake",5,"Sandwich",6,"Salad",7,"Cookie",8,0))</f>
        <v>7</v>
      </c>
      <c r="C6679" s="1">
        <v>3</v>
      </c>
      <c r="D6679" s="6">
        <v>5</v>
      </c>
      <c r="E6679" s="1">
        <v>15</v>
      </c>
      <c r="F6679" s="1" cm="1">
        <f t="array" ref="F6679">IF('Cleaned Data'!F6679="","",_xlfn.SWITCH('Cleaned Data'!F6679,"Cash",1,"Credit Card",2,"Digital Wallet",3,0))</f>
        <v>2</v>
      </c>
      <c r="G6679" s="1" cm="1">
        <f t="array" ref="G6679">IF('Cleaned Data'!G6679="","",_xlfn.SWITCH('Cleaned Data'!G6679,"In-Store",1,"Takeaway",2,0))</f>
        <v>1</v>
      </c>
      <c r="H6679" s="8" t="str">
        <v>4/13/2023</v>
      </c>
    </row>
    <row r="6680" spans="1:8" ht="12.5" x14ac:dyDescent="0.25">
      <c r="A6680" s="1" t="str">
        <v>TXN_6828371</v>
      </c>
      <c r="B6680" s="1" cm="1">
        <f t="array" ref="B6680">IF('Cleaned Data'!B6680="","",_xlfn.SWITCH('Cleaned Data'!B6680,"Coffee",1,"Tea",2,"Juice",3,"Smoothie",4,"Cake",5,"Sandwich",6,"Salad",7,"Cookie",8,0))</f>
        <v>5</v>
      </c>
      <c r="C6680" s="1">
        <v>2</v>
      </c>
      <c r="D6680" s="6">
        <v>3</v>
      </c>
      <c r="E6680" s="1">
        <v>6</v>
      </c>
      <c r="F6680" s="1" cm="1">
        <f t="array" ref="F6680">IF('Cleaned Data'!F6680="","",_xlfn.SWITCH('Cleaned Data'!F6680,"Cash",1,"Credit Card",2,"Digital Wallet",3,0))</f>
        <v>2</v>
      </c>
      <c r="G6680" s="1" cm="1">
        <f t="array" ref="G6680">IF('Cleaned Data'!G6680="","",_xlfn.SWITCH('Cleaned Data'!G6680,"In-Store",1,"Takeaway",2,0))</f>
        <v>1</v>
      </c>
      <c r="H6680" s="8" t="str">
        <v>4/13/2023</v>
      </c>
    </row>
    <row r="6681" spans="1:8" ht="12.5" x14ac:dyDescent="0.25">
      <c r="A6681" s="1" t="str">
        <v>TXN_8043218</v>
      </c>
      <c r="B6681" s="1" cm="1">
        <f t="array" ref="B6681">IF('Cleaned Data'!B6681="","",_xlfn.SWITCH('Cleaned Data'!B6681,"Coffee",1,"Tea",2,"Juice",3,"Smoothie",4,"Cake",5,"Sandwich",6,"Salad",7,"Cookie",8,0))</f>
        <v>1</v>
      </c>
      <c r="C6681" s="1">
        <v>4</v>
      </c>
      <c r="D6681" s="6">
        <v>2</v>
      </c>
      <c r="E6681" s="1">
        <v>8</v>
      </c>
      <c r="F6681" s="1" cm="1">
        <f t="array" ref="F6681">IF('Cleaned Data'!F6681="","",_xlfn.SWITCH('Cleaned Data'!F6681,"Cash",1,"Credit Card",2,"Digital Wallet",3,0))</f>
        <v>3</v>
      </c>
      <c r="G6681" s="1" cm="1">
        <f t="array" ref="G6681">IF('Cleaned Data'!G6681="","",_xlfn.SWITCH('Cleaned Data'!G6681,"In-Store",1,"Takeaway",2,0))</f>
        <v>1</v>
      </c>
      <c r="H6681" s="8" t="str">
        <v>4/13/2023</v>
      </c>
    </row>
    <row r="6682" spans="1:8" ht="12.5" x14ac:dyDescent="0.25">
      <c r="A6682" s="1" t="str">
        <v>TXN_8356048</v>
      </c>
      <c r="B6682" s="1" cm="1">
        <f t="array" ref="B6682">IF('Cleaned Data'!B6682="","",_xlfn.SWITCH('Cleaned Data'!B6682,"Coffee",1,"Tea",2,"Juice",3,"Smoothie",4,"Cake",5,"Sandwich",6,"Salad",7,"Cookie",8,0))</f>
        <v>2</v>
      </c>
      <c r="C6682" s="1">
        <v>5</v>
      </c>
      <c r="D6682" s="6">
        <v>1.5</v>
      </c>
      <c r="E6682" s="1">
        <v>7.5</v>
      </c>
      <c r="F6682" s="1" cm="1">
        <f t="array" ref="F6682">IF('Cleaned Data'!F6682="","",_xlfn.SWITCH('Cleaned Data'!F6682,"Cash",1,"Credit Card",2,"Digital Wallet",3,0))</f>
        <v>2</v>
      </c>
      <c r="G6682" s="1" cm="1">
        <f t="array" ref="G6682">IF('Cleaned Data'!G6682="","",_xlfn.SWITCH('Cleaned Data'!G6682,"In-Store",1,"Takeaway",2,0))</f>
        <v>0</v>
      </c>
      <c r="H6682" s="8" t="str">
        <v>4/13/2023</v>
      </c>
    </row>
    <row r="6683" spans="1:8" ht="12.5" x14ac:dyDescent="0.25">
      <c r="A6683" s="1" t="str">
        <v>TXN_9043894</v>
      </c>
      <c r="B6683" s="1" cm="1">
        <f t="array" ref="B6683">IF('Cleaned Data'!B6683="","",_xlfn.SWITCH('Cleaned Data'!B6683,"Coffee",1,"Tea",2,"Juice",3,"Smoothie",4,"Cake",5,"Sandwich",6,"Salad",7,"Cookie",8,0))</f>
        <v>2</v>
      </c>
      <c r="C6683" s="1">
        <v>2</v>
      </c>
      <c r="D6683" s="6">
        <v>1.5</v>
      </c>
      <c r="E6683" s="1">
        <v>3</v>
      </c>
      <c r="F6683" s="1" cm="1">
        <f t="array" ref="F6683">IF('Cleaned Data'!F6683="","",_xlfn.SWITCH('Cleaned Data'!F6683,"Cash",1,"Credit Card",2,"Digital Wallet",3,0))</f>
        <v>2</v>
      </c>
      <c r="G6683" s="1" cm="1">
        <f t="array" ref="G6683">IF('Cleaned Data'!G6683="","",_xlfn.SWITCH('Cleaned Data'!G6683,"In-Store",1,"Takeaway",2,0))</f>
        <v>2</v>
      </c>
      <c r="H6683" s="8" t="str">
        <v>4/13/2023</v>
      </c>
    </row>
    <row r="6684" spans="1:8" ht="12.5" x14ac:dyDescent="0.25">
      <c r="A6684" s="1" t="str">
        <v>TXN_9497634</v>
      </c>
      <c r="B6684" s="1" cm="1">
        <f t="array" ref="B6684">IF('Cleaned Data'!B6684="","",_xlfn.SWITCH('Cleaned Data'!B6684,"Coffee",1,"Tea",2,"Juice",3,"Smoothie",4,"Cake",5,"Sandwich",6,"Salad",7,"Cookie",8,0))</f>
        <v>7</v>
      </c>
      <c r="C6684" s="1">
        <v>3</v>
      </c>
      <c r="D6684" s="6">
        <v>5</v>
      </c>
      <c r="E6684" s="1">
        <v>15</v>
      </c>
      <c r="F6684" s="1" cm="1">
        <f t="array" ref="F6684">IF('Cleaned Data'!F6684="","",_xlfn.SWITCH('Cleaned Data'!F6684,"Cash",1,"Credit Card",2,"Digital Wallet",3,0))</f>
        <v>0</v>
      </c>
      <c r="G6684" s="1" cm="1">
        <f t="array" ref="G6684">IF('Cleaned Data'!G6684="","",_xlfn.SWITCH('Cleaned Data'!G6684,"In-Store",1,"Takeaway",2,0))</f>
        <v>0</v>
      </c>
      <c r="H6684" s="8" t="str">
        <v>4/13/2023</v>
      </c>
    </row>
    <row r="6685" spans="1:8" ht="12.5" x14ac:dyDescent="0.25">
      <c r="A6685" s="1" t="str">
        <v>TXN_9510130</v>
      </c>
      <c r="B6685" s="1" cm="1">
        <f t="array" ref="B6685">IF('Cleaned Data'!B6685="","",_xlfn.SWITCH('Cleaned Data'!B6685,"Coffee",1,"Tea",2,"Juice",3,"Smoothie",4,"Cake",5,"Sandwich",6,"Salad",7,"Cookie",8,0))</f>
        <v>3</v>
      </c>
      <c r="C6685" s="1">
        <v>2</v>
      </c>
      <c r="D6685" s="6">
        <v>3</v>
      </c>
      <c r="E6685" s="1">
        <v>6</v>
      </c>
      <c r="F6685" s="1" cm="1">
        <f t="array" ref="F6685">IF('Cleaned Data'!F6685="","",_xlfn.SWITCH('Cleaned Data'!F6685,"Cash",1,"Credit Card",2,"Digital Wallet",3,0))</f>
        <v>3</v>
      </c>
      <c r="G6685" s="1" cm="1">
        <f t="array" ref="G6685">IF('Cleaned Data'!G6685="","",_xlfn.SWITCH('Cleaned Data'!G6685,"In-Store",1,"Takeaway",2,0))</f>
        <v>1</v>
      </c>
      <c r="H6685" s="8" t="str">
        <v>4/13/2023</v>
      </c>
    </row>
    <row r="6686" spans="1:8" ht="12.5" x14ac:dyDescent="0.25">
      <c r="A6686" s="1" t="str">
        <v>TXN_1235969</v>
      </c>
      <c r="B6686" s="1" cm="1">
        <f t="array" ref="B6686">IF('Cleaned Data'!B6686="","",_xlfn.SWITCH('Cleaned Data'!B6686,"Coffee",1,"Tea",2,"Juice",3,"Smoothie",4,"Cake",5,"Sandwich",6,"Salad",7,"Cookie",8,0))</f>
        <v>3</v>
      </c>
      <c r="C6686" s="1">
        <v>4</v>
      </c>
      <c r="D6686" s="6">
        <v>3</v>
      </c>
      <c r="E6686" s="1">
        <v>12</v>
      </c>
      <c r="F6686" s="1" cm="1">
        <f t="array" ref="F6686">IF('Cleaned Data'!F6686="","",_xlfn.SWITCH('Cleaned Data'!F6686,"Cash",1,"Credit Card",2,"Digital Wallet",3,0))</f>
        <v>0</v>
      </c>
      <c r="G6686" s="1" cm="1">
        <f t="array" ref="G6686">IF('Cleaned Data'!G6686="","",_xlfn.SWITCH('Cleaned Data'!G6686,"In-Store",1,"Takeaway",2,0))</f>
        <v>0</v>
      </c>
      <c r="H6686" s="8" t="str">
        <v>4/14/2023</v>
      </c>
    </row>
    <row r="6687" spans="1:8" ht="12.5" x14ac:dyDescent="0.25">
      <c r="A6687" s="1" t="str">
        <v>TXN_1435035</v>
      </c>
      <c r="B6687" s="1" cm="1">
        <f t="array" ref="B6687">IF('Cleaned Data'!B6687="","",_xlfn.SWITCH('Cleaned Data'!B6687,"Coffee",1,"Tea",2,"Juice",3,"Smoothie",4,"Cake",5,"Sandwich",6,"Salad",7,"Cookie",8,0))</f>
        <v>4</v>
      </c>
      <c r="C6687" s="1">
        <v>5</v>
      </c>
      <c r="D6687" s="6">
        <v>4</v>
      </c>
      <c r="E6687" s="1">
        <v>20</v>
      </c>
      <c r="F6687" s="1" cm="1">
        <f t="array" ref="F6687">IF('Cleaned Data'!F6687="","",_xlfn.SWITCH('Cleaned Data'!F6687,"Cash",1,"Credit Card",2,"Digital Wallet",3,0))</f>
        <v>1</v>
      </c>
      <c r="G6687" s="1" cm="1">
        <f t="array" ref="G6687">IF('Cleaned Data'!G6687="","",_xlfn.SWITCH('Cleaned Data'!G6687,"In-Store",1,"Takeaway",2,0))</f>
        <v>0</v>
      </c>
      <c r="H6687" s="8" t="str">
        <v>4/14/2023</v>
      </c>
    </row>
    <row r="6688" spans="1:8" ht="12.5" x14ac:dyDescent="0.25">
      <c r="A6688" s="1" t="str">
        <v>TXN_1613996</v>
      </c>
      <c r="B6688" s="1" cm="1">
        <f t="array" ref="B6688">IF('Cleaned Data'!B6688="","",_xlfn.SWITCH('Cleaned Data'!B6688,"Coffee",1,"Tea",2,"Juice",3,"Smoothie",4,"Cake",5,"Sandwich",6,"Salad",7,"Cookie",8,0))</f>
        <v>4</v>
      </c>
      <c r="C6688" s="1">
        <v>1</v>
      </c>
      <c r="D6688" s="6">
        <v>4</v>
      </c>
      <c r="E6688" s="1">
        <v>4</v>
      </c>
      <c r="F6688" s="1" cm="1">
        <f t="array" ref="F6688">IF('Cleaned Data'!F6688="","",_xlfn.SWITCH('Cleaned Data'!F6688,"Cash",1,"Credit Card",2,"Digital Wallet",3,0))</f>
        <v>0</v>
      </c>
      <c r="G6688" s="1" cm="1">
        <f t="array" ref="G6688">IF('Cleaned Data'!G6688="","",_xlfn.SWITCH('Cleaned Data'!G6688,"In-Store",1,"Takeaway",2,0))</f>
        <v>2</v>
      </c>
      <c r="H6688" s="8" t="str">
        <v>4/14/2023</v>
      </c>
    </row>
    <row r="6689" spans="1:8" ht="12.5" x14ac:dyDescent="0.25">
      <c r="A6689" s="1" t="str">
        <v>TXN_1903825</v>
      </c>
      <c r="B6689" s="1" cm="1">
        <f t="array" ref="B6689">IF('Cleaned Data'!B6689="","",_xlfn.SWITCH('Cleaned Data'!B6689,"Coffee",1,"Tea",2,"Juice",3,"Smoothie",4,"Cake",5,"Sandwich",6,"Salad",7,"Cookie",8,0))</f>
        <v>8</v>
      </c>
      <c r="C6689" s="1">
        <v>3</v>
      </c>
      <c r="D6689" s="6">
        <v>1</v>
      </c>
      <c r="E6689" s="1">
        <v>3</v>
      </c>
      <c r="F6689" s="1" cm="1">
        <f t="array" ref="F6689">IF('Cleaned Data'!F6689="","",_xlfn.SWITCH('Cleaned Data'!F6689,"Cash",1,"Credit Card",2,"Digital Wallet",3,0))</f>
        <v>3</v>
      </c>
      <c r="G6689" s="1" cm="1">
        <f t="array" ref="G6689">IF('Cleaned Data'!G6689="","",_xlfn.SWITCH('Cleaned Data'!G6689,"In-Store",1,"Takeaway",2,0))</f>
        <v>0</v>
      </c>
      <c r="H6689" s="8" t="str">
        <v>4/14/2023</v>
      </c>
    </row>
    <row r="6690" spans="1:8" ht="12.5" x14ac:dyDescent="0.25">
      <c r="A6690" s="1" t="str">
        <v>TXN_2544072</v>
      </c>
      <c r="B6690" s="1" cm="1">
        <f t="array" ref="B6690">IF('Cleaned Data'!B6690="","",_xlfn.SWITCH('Cleaned Data'!B6690,"Coffee",1,"Tea",2,"Juice",3,"Smoothie",4,"Cake",5,"Sandwich",6,"Salad",7,"Cookie",8,0))</f>
        <v>3</v>
      </c>
      <c r="C6690" s="1">
        <v>2</v>
      </c>
      <c r="D6690" s="6">
        <v>3</v>
      </c>
      <c r="E6690" s="1">
        <v>6</v>
      </c>
      <c r="F6690" s="1" cm="1">
        <f t="array" ref="F6690">IF('Cleaned Data'!F6690="","",_xlfn.SWITCH('Cleaned Data'!F6690,"Cash",1,"Credit Card",2,"Digital Wallet",3,0))</f>
        <v>3</v>
      </c>
      <c r="G6690" s="1" cm="1">
        <f t="array" ref="G6690">IF('Cleaned Data'!G6690="","",_xlfn.SWITCH('Cleaned Data'!G6690,"In-Store",1,"Takeaway",2,0))</f>
        <v>0</v>
      </c>
      <c r="H6690" s="8" t="str">
        <v>4/14/2023</v>
      </c>
    </row>
    <row r="6691" spans="1:8" ht="12.5" x14ac:dyDescent="0.25">
      <c r="A6691" s="1" t="str">
        <v>TXN_2615514</v>
      </c>
      <c r="B6691" s="1" cm="1">
        <f t="array" ref="B6691">IF('Cleaned Data'!B6691="","",_xlfn.SWITCH('Cleaned Data'!B6691,"Coffee",1,"Tea",2,"Juice",3,"Smoothie",4,"Cake",5,"Sandwich",6,"Salad",7,"Cookie",8,0))</f>
        <v>2</v>
      </c>
      <c r="C6691" s="1">
        <v>1</v>
      </c>
      <c r="D6691" s="6">
        <v>1.5</v>
      </c>
      <c r="E6691" s="1">
        <v>1.5</v>
      </c>
      <c r="F6691" s="1" cm="1">
        <f t="array" ref="F6691">IF('Cleaned Data'!F6691="","",_xlfn.SWITCH('Cleaned Data'!F6691,"Cash",1,"Credit Card",2,"Digital Wallet",3,0))</f>
        <v>3</v>
      </c>
      <c r="G6691" s="1" cm="1">
        <f t="array" ref="G6691">IF('Cleaned Data'!G6691="","",_xlfn.SWITCH('Cleaned Data'!G6691,"In-Store",1,"Takeaway",2,0))</f>
        <v>2</v>
      </c>
      <c r="H6691" s="8" t="str">
        <v>4/14/2023</v>
      </c>
    </row>
    <row r="6692" spans="1:8" ht="12.5" x14ac:dyDescent="0.25">
      <c r="A6692" s="1" t="str">
        <v>TXN_4125165</v>
      </c>
      <c r="B6692" s="1" cm="1">
        <f t="array" ref="B6692">IF('Cleaned Data'!B6692="","",_xlfn.SWITCH('Cleaned Data'!B6692,"Coffee",1,"Tea",2,"Juice",3,"Smoothie",4,"Cake",5,"Sandwich",6,"Salad",7,"Cookie",8,0))</f>
        <v>3</v>
      </c>
      <c r="C6692" s="1">
        <v>4</v>
      </c>
      <c r="D6692" s="6">
        <v>3</v>
      </c>
      <c r="E6692" s="1">
        <v>12</v>
      </c>
      <c r="F6692" s="1" cm="1">
        <f t="array" ref="F6692">IF('Cleaned Data'!F6692="","",_xlfn.SWITCH('Cleaned Data'!F6692,"Cash",1,"Credit Card",2,"Digital Wallet",3,0))</f>
        <v>3</v>
      </c>
      <c r="G6692" s="1" cm="1">
        <f t="array" ref="G6692">IF('Cleaned Data'!G6692="","",_xlfn.SWITCH('Cleaned Data'!G6692,"In-Store",1,"Takeaway",2,0))</f>
        <v>2</v>
      </c>
      <c r="H6692" s="8" t="str">
        <v>4/14/2023</v>
      </c>
    </row>
    <row r="6693" spans="1:8" ht="12.5" x14ac:dyDescent="0.25">
      <c r="A6693" s="1" t="str">
        <v>TXN_4832452</v>
      </c>
      <c r="B6693" s="1" cm="1">
        <f t="array" ref="B6693">IF('Cleaned Data'!B6693="","",_xlfn.SWITCH('Cleaned Data'!B6693,"Coffee",1,"Tea",2,"Juice",3,"Smoothie",4,"Cake",5,"Sandwich",6,"Salad",7,"Cookie",8,0))</f>
        <v>8</v>
      </c>
      <c r="C6693" s="1">
        <v>3</v>
      </c>
      <c r="D6693" s="6">
        <v>1</v>
      </c>
      <c r="E6693" s="1">
        <v>3</v>
      </c>
      <c r="F6693" s="1" cm="1">
        <f t="array" ref="F6693">IF('Cleaned Data'!F6693="","",_xlfn.SWITCH('Cleaned Data'!F6693,"Cash",1,"Credit Card",2,"Digital Wallet",3,0))</f>
        <v>1</v>
      </c>
      <c r="G6693" s="1" cm="1">
        <f t="array" ref="G6693">IF('Cleaned Data'!G6693="","",_xlfn.SWITCH('Cleaned Data'!G6693,"In-Store",1,"Takeaway",2,0))</f>
        <v>2</v>
      </c>
      <c r="H6693" s="8" t="str">
        <v>4/14/2023</v>
      </c>
    </row>
    <row r="6694" spans="1:8" ht="12.5" x14ac:dyDescent="0.25">
      <c r="A6694" s="1" t="str">
        <v>TXN_5247378</v>
      </c>
      <c r="B6694" s="1" cm="1">
        <f t="array" ref="B6694">IF('Cleaned Data'!B6694="","",_xlfn.SWITCH('Cleaned Data'!B6694,"Coffee",1,"Tea",2,"Juice",3,"Smoothie",4,"Cake",5,"Sandwich",6,"Salad",7,"Cookie",8,0))</f>
        <v>7</v>
      </c>
      <c r="C6694" s="1">
        <v>1</v>
      </c>
      <c r="D6694" s="6">
        <v>5</v>
      </c>
      <c r="E6694" s="1">
        <v>5</v>
      </c>
      <c r="F6694" s="1" cm="1">
        <f t="array" ref="F6694">IF('Cleaned Data'!F6694="","",_xlfn.SWITCH('Cleaned Data'!F6694,"Cash",1,"Credit Card",2,"Digital Wallet",3,0))</f>
        <v>1</v>
      </c>
      <c r="G6694" s="1" cm="1">
        <f t="array" ref="G6694">IF('Cleaned Data'!G6694="","",_xlfn.SWITCH('Cleaned Data'!G6694,"In-Store",1,"Takeaway",2,0))</f>
        <v>1</v>
      </c>
      <c r="H6694" s="8" t="str">
        <v>4/14/2023</v>
      </c>
    </row>
    <row r="6695" spans="1:8" ht="12.5" x14ac:dyDescent="0.25">
      <c r="A6695" s="1" t="str">
        <v>TXN_5353855</v>
      </c>
      <c r="B6695" s="1" cm="1">
        <f t="array" ref="B6695">IF('Cleaned Data'!B6695="","",_xlfn.SWITCH('Cleaned Data'!B6695,"Coffee",1,"Tea",2,"Juice",3,"Smoothie",4,"Cake",5,"Sandwich",6,"Salad",7,"Cookie",8,0))</f>
        <v>5</v>
      </c>
      <c r="C6695" s="1">
        <v>2</v>
      </c>
      <c r="D6695" s="6">
        <v>3</v>
      </c>
      <c r="E6695" s="1">
        <v>6</v>
      </c>
      <c r="F6695" s="1" cm="1">
        <f t="array" ref="F6695">IF('Cleaned Data'!F6695="","",_xlfn.SWITCH('Cleaned Data'!F6695,"Cash",1,"Credit Card",2,"Digital Wallet",3,0))</f>
        <v>0</v>
      </c>
      <c r="G6695" s="1" cm="1">
        <f t="array" ref="G6695">IF('Cleaned Data'!G6695="","",_xlfn.SWITCH('Cleaned Data'!G6695,"In-Store",1,"Takeaway",2,0))</f>
        <v>0</v>
      </c>
      <c r="H6695" s="8" t="str">
        <v>4/14/2023</v>
      </c>
    </row>
    <row r="6696" spans="1:8" ht="12.5" x14ac:dyDescent="0.25">
      <c r="A6696" s="1" t="str">
        <v>TXN_5901182</v>
      </c>
      <c r="B6696" s="1" cm="1">
        <f t="array" ref="B6696">IF('Cleaned Data'!B6696="","",_xlfn.SWITCH('Cleaned Data'!B6696,"Coffee",1,"Tea",2,"Juice",3,"Smoothie",4,"Cake",5,"Sandwich",6,"Salad",7,"Cookie",8,0))</f>
        <v>3</v>
      </c>
      <c r="C6696" s="1">
        <v>3</v>
      </c>
      <c r="D6696" s="6">
        <v>3</v>
      </c>
      <c r="E6696" s="1">
        <v>9</v>
      </c>
      <c r="F6696" s="1" cm="1">
        <f t="array" ref="F6696">IF('Cleaned Data'!F6696="","",_xlfn.SWITCH('Cleaned Data'!F6696,"Cash",1,"Credit Card",2,"Digital Wallet",3,0))</f>
        <v>2</v>
      </c>
      <c r="G6696" s="1" cm="1">
        <f t="array" ref="G6696">IF('Cleaned Data'!G6696="","",_xlfn.SWITCH('Cleaned Data'!G6696,"In-Store",1,"Takeaway",2,0))</f>
        <v>1</v>
      </c>
      <c r="H6696" s="8" t="str">
        <v>4/14/2023</v>
      </c>
    </row>
    <row r="6697" spans="1:8" ht="12.5" x14ac:dyDescent="0.25">
      <c r="A6697" s="1" t="str">
        <v>TXN_6387334</v>
      </c>
      <c r="B6697" s="1" cm="1">
        <f t="array" ref="B6697">IF('Cleaned Data'!B6697="","",_xlfn.SWITCH('Cleaned Data'!B6697,"Coffee",1,"Tea",2,"Juice",3,"Smoothie",4,"Cake",5,"Sandwich",6,"Salad",7,"Cookie",8,0))</f>
        <v>5</v>
      </c>
      <c r="C6697" s="1">
        <v>4</v>
      </c>
      <c r="D6697" s="6">
        <v>3</v>
      </c>
      <c r="E6697" s="1">
        <v>12</v>
      </c>
      <c r="F6697" s="1" cm="1">
        <f t="array" ref="F6697">IF('Cleaned Data'!F6697="","",_xlfn.SWITCH('Cleaned Data'!F6697,"Cash",1,"Credit Card",2,"Digital Wallet",3,0))</f>
        <v>0</v>
      </c>
      <c r="G6697" s="1" cm="1">
        <f t="array" ref="G6697">IF('Cleaned Data'!G6697="","",_xlfn.SWITCH('Cleaned Data'!G6697,"In-Store",1,"Takeaway",2,0))</f>
        <v>1</v>
      </c>
      <c r="H6697" s="8" t="str">
        <v>4/14/2023</v>
      </c>
    </row>
    <row r="6698" spans="1:8" ht="12.5" x14ac:dyDescent="0.25">
      <c r="A6698" s="1" t="str">
        <v>TXN_6568254</v>
      </c>
      <c r="B6698" s="1" cm="1">
        <f t="array" ref="B6698">IF('Cleaned Data'!B6698="","",_xlfn.SWITCH('Cleaned Data'!B6698,"Coffee",1,"Tea",2,"Juice",3,"Smoothie",4,"Cake",5,"Sandwich",6,"Salad",7,"Cookie",8,0))</f>
        <v>8</v>
      </c>
      <c r="C6698" s="1">
        <v>4</v>
      </c>
      <c r="D6698" s="6">
        <v>1</v>
      </c>
      <c r="E6698" s="1">
        <v>4</v>
      </c>
      <c r="F6698" s="1" cm="1">
        <f t="array" ref="F6698">IF('Cleaned Data'!F6698="","",_xlfn.SWITCH('Cleaned Data'!F6698,"Cash",1,"Credit Card",2,"Digital Wallet",3,0))</f>
        <v>2</v>
      </c>
      <c r="G6698" s="1" cm="1">
        <f t="array" ref="G6698">IF('Cleaned Data'!G6698="","",_xlfn.SWITCH('Cleaned Data'!G6698,"In-Store",1,"Takeaway",2,0))</f>
        <v>2</v>
      </c>
      <c r="H6698" s="8" t="str">
        <v>4/14/2023</v>
      </c>
    </row>
    <row r="6699" spans="1:8" ht="12.5" x14ac:dyDescent="0.25">
      <c r="A6699" s="1" t="str">
        <v>TXN_6739664</v>
      </c>
      <c r="B6699" s="1" cm="1">
        <f t="array" ref="B6699">IF('Cleaned Data'!B6699="","",_xlfn.SWITCH('Cleaned Data'!B6699,"Coffee",1,"Tea",2,"Juice",3,"Smoothie",4,"Cake",5,"Sandwich",6,"Salad",7,"Cookie",8,0))</f>
        <v>2</v>
      </c>
      <c r="C6699" s="1">
        <v>2</v>
      </c>
      <c r="D6699" s="6">
        <v>1.5</v>
      </c>
      <c r="E6699" s="1">
        <v>3</v>
      </c>
      <c r="F6699" s="1" cm="1">
        <f t="array" ref="F6699">IF('Cleaned Data'!F6699="","",_xlfn.SWITCH('Cleaned Data'!F6699,"Cash",1,"Credit Card",2,"Digital Wallet",3,0))</f>
        <v>0</v>
      </c>
      <c r="G6699" s="1" cm="1">
        <f t="array" ref="G6699">IF('Cleaned Data'!G6699="","",_xlfn.SWITCH('Cleaned Data'!G6699,"In-Store",1,"Takeaway",2,0))</f>
        <v>1</v>
      </c>
      <c r="H6699" s="8" t="str">
        <v>4/14/2023</v>
      </c>
    </row>
    <row r="6700" spans="1:8" ht="12.5" x14ac:dyDescent="0.25">
      <c r="A6700" s="1" t="str">
        <v>TXN_6775972</v>
      </c>
      <c r="B6700" s="1" cm="1">
        <f t="array" ref="B6700">IF('Cleaned Data'!B6700="","",_xlfn.SWITCH('Cleaned Data'!B6700,"Coffee",1,"Tea",2,"Juice",3,"Smoothie",4,"Cake",5,"Sandwich",6,"Salad",7,"Cookie",8,0))</f>
        <v>8</v>
      </c>
      <c r="C6700" s="1">
        <v>5</v>
      </c>
      <c r="D6700" s="6">
        <v>1</v>
      </c>
      <c r="E6700" s="1">
        <v>5</v>
      </c>
      <c r="F6700" s="1" cm="1">
        <f t="array" ref="F6700">IF('Cleaned Data'!F6700="","",_xlfn.SWITCH('Cleaned Data'!F6700,"Cash",1,"Credit Card",2,"Digital Wallet",3,0))</f>
        <v>1</v>
      </c>
      <c r="G6700" s="1" cm="1">
        <f t="array" ref="G6700">IF('Cleaned Data'!G6700="","",_xlfn.SWITCH('Cleaned Data'!G6700,"In-Store",1,"Takeaway",2,0))</f>
        <v>0</v>
      </c>
      <c r="H6700" s="8" t="str">
        <v>4/14/2023</v>
      </c>
    </row>
    <row r="6701" spans="1:8" ht="12.5" x14ac:dyDescent="0.25">
      <c r="A6701" s="1" t="str">
        <v>TXN_6862075</v>
      </c>
      <c r="B6701" s="1" cm="1">
        <f t="array" ref="B6701">IF('Cleaned Data'!B6701="","",_xlfn.SWITCH('Cleaned Data'!B6701,"Coffee",1,"Tea",2,"Juice",3,"Smoothie",4,"Cake",5,"Sandwich",6,"Salad",7,"Cookie",8,0))</f>
        <v>3</v>
      </c>
      <c r="C6701" s="1">
        <v>3</v>
      </c>
      <c r="D6701" s="6">
        <v>3</v>
      </c>
      <c r="E6701" s="1">
        <v>9</v>
      </c>
      <c r="F6701" s="1" cm="1">
        <f t="array" ref="F6701">IF('Cleaned Data'!F6701="","",_xlfn.SWITCH('Cleaned Data'!F6701,"Cash",1,"Credit Card",2,"Digital Wallet",3,0))</f>
        <v>3</v>
      </c>
      <c r="G6701" s="1" cm="1">
        <f t="array" ref="G6701">IF('Cleaned Data'!G6701="","",_xlfn.SWITCH('Cleaned Data'!G6701,"In-Store",1,"Takeaway",2,0))</f>
        <v>0</v>
      </c>
      <c r="H6701" s="8" t="str">
        <v>4/14/2023</v>
      </c>
    </row>
    <row r="6702" spans="1:8" ht="12.5" x14ac:dyDescent="0.25">
      <c r="A6702" s="1" t="str">
        <v>TXN_7212607</v>
      </c>
      <c r="B6702" s="1" cm="1">
        <f t="array" ref="B6702">IF('Cleaned Data'!B6702="","",_xlfn.SWITCH('Cleaned Data'!B6702,"Coffee",1,"Tea",2,"Juice",3,"Smoothie",4,"Cake",5,"Sandwich",6,"Salad",7,"Cookie",8,0))</f>
        <v>2</v>
      </c>
      <c r="C6702" s="1">
        <v>3</v>
      </c>
      <c r="D6702" s="6">
        <v>1.5</v>
      </c>
      <c r="E6702" s="1">
        <v>4.5</v>
      </c>
      <c r="F6702" s="1" cm="1">
        <f t="array" ref="F6702">IF('Cleaned Data'!F6702="","",_xlfn.SWITCH('Cleaned Data'!F6702,"Cash",1,"Credit Card",2,"Digital Wallet",3,0))</f>
        <v>1</v>
      </c>
      <c r="G6702" s="1" cm="1">
        <f t="array" ref="G6702">IF('Cleaned Data'!G6702="","",_xlfn.SWITCH('Cleaned Data'!G6702,"In-Store",1,"Takeaway",2,0))</f>
        <v>2</v>
      </c>
      <c r="H6702" s="8" t="str">
        <v>4/14/2023</v>
      </c>
    </row>
    <row r="6703" spans="1:8" ht="12.5" x14ac:dyDescent="0.25">
      <c r="A6703" s="1" t="str">
        <v>TXN_7312736</v>
      </c>
      <c r="B6703" s="1" cm="1">
        <f t="array" ref="B6703">IF('Cleaned Data'!B6703="","",_xlfn.SWITCH('Cleaned Data'!B6703,"Coffee",1,"Tea",2,"Juice",3,"Smoothie",4,"Cake",5,"Sandwich",6,"Salad",7,"Cookie",8,0))</f>
        <v>6</v>
      </c>
      <c r="C6703" s="1">
        <v>5</v>
      </c>
      <c r="D6703" s="6">
        <v>4</v>
      </c>
      <c r="E6703" s="1">
        <v>20</v>
      </c>
      <c r="F6703" s="1" cm="1">
        <f t="array" ref="F6703">IF('Cleaned Data'!F6703="","",_xlfn.SWITCH('Cleaned Data'!F6703,"Cash",1,"Credit Card",2,"Digital Wallet",3,0))</f>
        <v>2</v>
      </c>
      <c r="G6703" s="1" cm="1">
        <f t="array" ref="G6703">IF('Cleaned Data'!G6703="","",_xlfn.SWITCH('Cleaned Data'!G6703,"In-Store",1,"Takeaway",2,0))</f>
        <v>1</v>
      </c>
      <c r="H6703" s="8" t="str">
        <v>4/14/2023</v>
      </c>
    </row>
    <row r="6704" spans="1:8" ht="12.5" x14ac:dyDescent="0.25">
      <c r="A6704" s="1" t="str">
        <v>TXN_7809825</v>
      </c>
      <c r="B6704" s="1" cm="1">
        <f t="array" ref="B6704">IF('Cleaned Data'!B6704="","",_xlfn.SWITCH('Cleaned Data'!B6704,"Coffee",1,"Tea",2,"Juice",3,"Smoothie",4,"Cake",5,"Sandwich",6,"Salad",7,"Cookie",8,0))</f>
        <v>4</v>
      </c>
      <c r="C6704" s="1">
        <v>5</v>
      </c>
      <c r="D6704" s="6">
        <v>4</v>
      </c>
      <c r="E6704" s="1">
        <v>20</v>
      </c>
      <c r="F6704" s="1" cm="1">
        <f t="array" ref="F6704">IF('Cleaned Data'!F6704="","",_xlfn.SWITCH('Cleaned Data'!F6704,"Cash",1,"Credit Card",2,"Digital Wallet",3,0))</f>
        <v>1</v>
      </c>
      <c r="G6704" s="1" cm="1">
        <f t="array" ref="G6704">IF('Cleaned Data'!G6704="","",_xlfn.SWITCH('Cleaned Data'!G6704,"In-Store",1,"Takeaway",2,0))</f>
        <v>2</v>
      </c>
      <c r="H6704" s="8" t="str">
        <v>4/14/2023</v>
      </c>
    </row>
    <row r="6705" spans="1:8" ht="12.5" x14ac:dyDescent="0.25">
      <c r="A6705" s="1" t="str">
        <v>TXN_7825457</v>
      </c>
      <c r="B6705" s="1" cm="1">
        <f t="array" ref="B6705">IF('Cleaned Data'!B6705="","",_xlfn.SWITCH('Cleaned Data'!B6705,"Coffee",1,"Tea",2,"Juice",3,"Smoothie",4,"Cake",5,"Sandwich",6,"Salad",7,"Cookie",8,0))</f>
        <v>7</v>
      </c>
      <c r="C6705" s="1">
        <v>1</v>
      </c>
      <c r="D6705" s="6">
        <v>5</v>
      </c>
      <c r="E6705" s="1">
        <v>5</v>
      </c>
      <c r="F6705" s="1" cm="1">
        <f t="array" ref="F6705">IF('Cleaned Data'!F6705="","",_xlfn.SWITCH('Cleaned Data'!F6705,"Cash",1,"Credit Card",2,"Digital Wallet",3,0))</f>
        <v>2</v>
      </c>
      <c r="G6705" s="1" cm="1">
        <f t="array" ref="G6705">IF('Cleaned Data'!G6705="","",_xlfn.SWITCH('Cleaned Data'!G6705,"In-Store",1,"Takeaway",2,0))</f>
        <v>1</v>
      </c>
      <c r="H6705" s="8" t="str">
        <v>4/14/2023</v>
      </c>
    </row>
    <row r="6706" spans="1:8" ht="12.5" x14ac:dyDescent="0.25">
      <c r="A6706" s="1" t="str">
        <v>TXN_7924516</v>
      </c>
      <c r="B6706" s="1" cm="1">
        <f t="array" ref="B6706">IF('Cleaned Data'!B6706="","",_xlfn.SWITCH('Cleaned Data'!B6706,"Coffee",1,"Tea",2,"Juice",3,"Smoothie",4,"Cake",5,"Sandwich",6,"Salad",7,"Cookie",8,0))</f>
        <v>2</v>
      </c>
      <c r="C6706" s="1">
        <v>1</v>
      </c>
      <c r="D6706" s="6">
        <v>1.5</v>
      </c>
      <c r="E6706" s="1">
        <v>1.5</v>
      </c>
      <c r="F6706" s="1" cm="1">
        <f t="array" ref="F6706">IF('Cleaned Data'!F6706="","",_xlfn.SWITCH('Cleaned Data'!F6706,"Cash",1,"Credit Card",2,"Digital Wallet",3,0))</f>
        <v>3</v>
      </c>
      <c r="G6706" s="1" cm="1">
        <f t="array" ref="G6706">IF('Cleaned Data'!G6706="","",_xlfn.SWITCH('Cleaned Data'!G6706,"In-Store",1,"Takeaway",2,0))</f>
        <v>2</v>
      </c>
      <c r="H6706" s="8" t="str">
        <v>4/14/2023</v>
      </c>
    </row>
    <row r="6707" spans="1:8" ht="12.5" x14ac:dyDescent="0.25">
      <c r="A6707" s="1" t="str">
        <v>TXN_8211198</v>
      </c>
      <c r="B6707" s="1" cm="1">
        <f t="array" ref="B6707">IF('Cleaned Data'!B6707="","",_xlfn.SWITCH('Cleaned Data'!B6707,"Coffee",1,"Tea",2,"Juice",3,"Smoothie",4,"Cake",5,"Sandwich",6,"Salad",7,"Cookie",8,0))</f>
        <v>7</v>
      </c>
      <c r="C6707" s="1">
        <v>4</v>
      </c>
      <c r="D6707" s="6">
        <v>5</v>
      </c>
      <c r="E6707" s="1">
        <v>20</v>
      </c>
      <c r="F6707" s="1" cm="1">
        <f t="array" ref="F6707">IF('Cleaned Data'!F6707="","",_xlfn.SWITCH('Cleaned Data'!F6707,"Cash",1,"Credit Card",2,"Digital Wallet",3,0))</f>
        <v>3</v>
      </c>
      <c r="G6707" s="1" cm="1">
        <f t="array" ref="G6707">IF('Cleaned Data'!G6707="","",_xlfn.SWITCH('Cleaned Data'!G6707,"In-Store",1,"Takeaway",2,0))</f>
        <v>0</v>
      </c>
      <c r="H6707" s="8" t="str">
        <v>4/14/2023</v>
      </c>
    </row>
    <row r="6708" spans="1:8" ht="12.5" x14ac:dyDescent="0.25">
      <c r="A6708" s="1" t="str">
        <v>TXN_8278982</v>
      </c>
      <c r="B6708" s="1" cm="1">
        <f t="array" ref="B6708">IF('Cleaned Data'!B6708="","",_xlfn.SWITCH('Cleaned Data'!B6708,"Coffee",1,"Tea",2,"Juice",3,"Smoothie",4,"Cake",5,"Sandwich",6,"Salad",7,"Cookie",8,0))</f>
        <v>5</v>
      </c>
      <c r="C6708" s="1">
        <v>5</v>
      </c>
      <c r="D6708" s="6">
        <v>3</v>
      </c>
      <c r="E6708" s="1">
        <v>15</v>
      </c>
      <c r="F6708" s="1" cm="1">
        <f t="array" ref="F6708">IF('Cleaned Data'!F6708="","",_xlfn.SWITCH('Cleaned Data'!F6708,"Cash",1,"Credit Card",2,"Digital Wallet",3,0))</f>
        <v>0</v>
      </c>
      <c r="G6708" s="1" cm="1">
        <f t="array" ref="G6708">IF('Cleaned Data'!G6708="","",_xlfn.SWITCH('Cleaned Data'!G6708,"In-Store",1,"Takeaway",2,0))</f>
        <v>2</v>
      </c>
      <c r="H6708" s="8" t="str">
        <v>4/14/2023</v>
      </c>
    </row>
    <row r="6709" spans="1:8" ht="12.5" x14ac:dyDescent="0.25">
      <c r="A6709" s="1" t="str">
        <v>TXN_8361821</v>
      </c>
      <c r="B6709" s="1" cm="1">
        <f t="array" ref="B6709">IF('Cleaned Data'!B6709="","",_xlfn.SWITCH('Cleaned Data'!B6709,"Coffee",1,"Tea",2,"Juice",3,"Smoothie",4,"Cake",5,"Sandwich",6,"Salad",7,"Cookie",8,0))</f>
        <v>1</v>
      </c>
      <c r="C6709" s="1">
        <v>5</v>
      </c>
      <c r="D6709" s="6">
        <v>2</v>
      </c>
      <c r="E6709" s="1">
        <v>10</v>
      </c>
      <c r="F6709" s="1" cm="1">
        <f t="array" ref="F6709">IF('Cleaned Data'!F6709="","",_xlfn.SWITCH('Cleaned Data'!F6709,"Cash",1,"Credit Card",2,"Digital Wallet",3,0))</f>
        <v>1</v>
      </c>
      <c r="G6709" s="1" cm="1">
        <f t="array" ref="G6709">IF('Cleaned Data'!G6709="","",_xlfn.SWITCH('Cleaned Data'!G6709,"In-Store",1,"Takeaway",2,0))</f>
        <v>1</v>
      </c>
      <c r="H6709" s="8" t="str">
        <v>4/14/2023</v>
      </c>
    </row>
    <row r="6710" spans="1:8" ht="12.5" x14ac:dyDescent="0.25">
      <c r="A6710" s="1" t="str">
        <v>TXN_8512136</v>
      </c>
      <c r="B6710" s="1" cm="1">
        <f t="array" ref="B6710">IF('Cleaned Data'!B6710="","",_xlfn.SWITCH('Cleaned Data'!B6710,"Coffee",1,"Tea",2,"Juice",3,"Smoothie",4,"Cake",5,"Sandwich",6,"Salad",7,"Cookie",8,0))</f>
        <v>5</v>
      </c>
      <c r="C6710" s="1">
        <v>2</v>
      </c>
      <c r="D6710" s="6">
        <v>3</v>
      </c>
      <c r="E6710" s="1">
        <v>6</v>
      </c>
      <c r="F6710" s="1" cm="1">
        <f t="array" ref="F6710">IF('Cleaned Data'!F6710="","",_xlfn.SWITCH('Cleaned Data'!F6710,"Cash",1,"Credit Card",2,"Digital Wallet",3,0))</f>
        <v>1</v>
      </c>
      <c r="G6710" s="1" cm="1">
        <f t="array" ref="G6710">IF('Cleaned Data'!G6710="","",_xlfn.SWITCH('Cleaned Data'!G6710,"In-Store",1,"Takeaway",2,0))</f>
        <v>0</v>
      </c>
      <c r="H6710" s="8" t="str">
        <v>4/14/2023</v>
      </c>
    </row>
    <row r="6711" spans="1:8" ht="12.5" x14ac:dyDescent="0.25">
      <c r="A6711" s="1" t="str">
        <v>TXN_8798330</v>
      </c>
      <c r="B6711" s="1" cm="1">
        <f t="array" ref="B6711">IF('Cleaned Data'!B6711="","",_xlfn.SWITCH('Cleaned Data'!B6711,"Coffee",1,"Tea",2,"Juice",3,"Smoothie",4,"Cake",5,"Sandwich",6,"Salad",7,"Cookie",8,0))</f>
        <v>7</v>
      </c>
      <c r="C6711" s="1">
        <v>2</v>
      </c>
      <c r="D6711" s="6">
        <v>5</v>
      </c>
      <c r="E6711" s="1">
        <v>10</v>
      </c>
      <c r="F6711" s="1" cm="1">
        <f t="array" ref="F6711">IF('Cleaned Data'!F6711="","",_xlfn.SWITCH('Cleaned Data'!F6711,"Cash",1,"Credit Card",2,"Digital Wallet",3,0))</f>
        <v>0</v>
      </c>
      <c r="G6711" s="1" cm="1">
        <f t="array" ref="G6711">IF('Cleaned Data'!G6711="","",_xlfn.SWITCH('Cleaned Data'!G6711,"In-Store",1,"Takeaway",2,0))</f>
        <v>0</v>
      </c>
      <c r="H6711" s="8" t="str">
        <v>4/14/2023</v>
      </c>
    </row>
    <row r="6712" spans="1:8" ht="12.5" x14ac:dyDescent="0.25">
      <c r="A6712" s="1" t="str">
        <v>TXN_9023317</v>
      </c>
      <c r="B6712" s="1" cm="1">
        <f t="array" ref="B6712">IF('Cleaned Data'!B6712="","",_xlfn.SWITCH('Cleaned Data'!B6712,"Coffee",1,"Tea",2,"Juice",3,"Smoothie",4,"Cake",5,"Sandwich",6,"Salad",7,"Cookie",8,0))</f>
        <v>3</v>
      </c>
      <c r="C6712" s="1">
        <v>4</v>
      </c>
      <c r="D6712" s="6">
        <v>3</v>
      </c>
      <c r="E6712" s="1">
        <v>12</v>
      </c>
      <c r="F6712" s="1" cm="1">
        <f t="array" ref="F6712">IF('Cleaned Data'!F6712="","",_xlfn.SWITCH('Cleaned Data'!F6712,"Cash",1,"Credit Card",2,"Digital Wallet",3,0))</f>
        <v>2</v>
      </c>
      <c r="G6712" s="1" cm="1">
        <f t="array" ref="G6712">IF('Cleaned Data'!G6712="","",_xlfn.SWITCH('Cleaned Data'!G6712,"In-Store",1,"Takeaway",2,0))</f>
        <v>1</v>
      </c>
      <c r="H6712" s="8" t="str">
        <v>4/14/2023</v>
      </c>
    </row>
    <row r="6713" spans="1:8" ht="12.5" x14ac:dyDescent="0.25">
      <c r="A6713" s="1" t="str">
        <v>TXN_9053365</v>
      </c>
      <c r="B6713" s="1" cm="1">
        <f t="array" ref="B6713">IF('Cleaned Data'!B6713="","",_xlfn.SWITCH('Cleaned Data'!B6713,"Coffee",1,"Tea",2,"Juice",3,"Smoothie",4,"Cake",5,"Sandwich",6,"Salad",7,"Cookie",8,0))</f>
        <v>4</v>
      </c>
      <c r="C6713" s="1">
        <v>5</v>
      </c>
      <c r="D6713" s="6">
        <v>4</v>
      </c>
      <c r="E6713" s="1">
        <v>20</v>
      </c>
      <c r="F6713" s="1" cm="1">
        <f t="array" ref="F6713">IF('Cleaned Data'!F6713="","",_xlfn.SWITCH('Cleaned Data'!F6713,"Cash",1,"Credit Card",2,"Digital Wallet",3,0))</f>
        <v>2</v>
      </c>
      <c r="G6713" s="1" cm="1">
        <f t="array" ref="G6713">IF('Cleaned Data'!G6713="","",_xlfn.SWITCH('Cleaned Data'!G6713,"In-Store",1,"Takeaway",2,0))</f>
        <v>1</v>
      </c>
      <c r="H6713" s="8" t="str">
        <v>4/14/2023</v>
      </c>
    </row>
    <row r="6714" spans="1:8" ht="12.5" x14ac:dyDescent="0.25">
      <c r="A6714" s="1" t="str">
        <v>TXN_9114647</v>
      </c>
      <c r="B6714" s="1" cm="1">
        <f t="array" ref="B6714">IF('Cleaned Data'!B6714="","",_xlfn.SWITCH('Cleaned Data'!B6714,"Coffee",1,"Tea",2,"Juice",3,"Smoothie",4,"Cake",5,"Sandwich",6,"Salad",7,"Cookie",8,0))</f>
        <v>2</v>
      </c>
      <c r="C6714" s="1">
        <v>2</v>
      </c>
      <c r="D6714" s="6">
        <v>1.5</v>
      </c>
      <c r="E6714" s="1">
        <v>3</v>
      </c>
      <c r="F6714" s="1" cm="1">
        <f t="array" ref="F6714">IF('Cleaned Data'!F6714="","",_xlfn.SWITCH('Cleaned Data'!F6714,"Cash",1,"Credit Card",2,"Digital Wallet",3,0))</f>
        <v>2</v>
      </c>
      <c r="G6714" s="1" cm="1">
        <f t="array" ref="G6714">IF('Cleaned Data'!G6714="","",_xlfn.SWITCH('Cleaned Data'!G6714,"In-Store",1,"Takeaway",2,0))</f>
        <v>0</v>
      </c>
      <c r="H6714" s="8" t="str">
        <v>4/14/2023</v>
      </c>
    </row>
    <row r="6715" spans="1:8" ht="12.5" x14ac:dyDescent="0.25">
      <c r="A6715" s="1" t="str">
        <v>TXN_9482559</v>
      </c>
      <c r="B6715" s="1" cm="1">
        <f t="array" ref="B6715">IF('Cleaned Data'!B6715="","",_xlfn.SWITCH('Cleaned Data'!B6715,"Coffee",1,"Tea",2,"Juice",3,"Smoothie",4,"Cake",5,"Sandwich",6,"Salad",7,"Cookie",8,0))</f>
        <v>7</v>
      </c>
      <c r="C6715" s="1">
        <v>2</v>
      </c>
      <c r="D6715" s="6">
        <v>5</v>
      </c>
      <c r="E6715" s="1">
        <v>10</v>
      </c>
      <c r="F6715" s="1" cm="1">
        <f t="array" ref="F6715">IF('Cleaned Data'!F6715="","",_xlfn.SWITCH('Cleaned Data'!F6715,"Cash",1,"Credit Card",2,"Digital Wallet",3,0))</f>
        <v>2</v>
      </c>
      <c r="G6715" s="1" cm="1">
        <f t="array" ref="G6715">IF('Cleaned Data'!G6715="","",_xlfn.SWITCH('Cleaned Data'!G6715,"In-Store",1,"Takeaway",2,0))</f>
        <v>1</v>
      </c>
      <c r="H6715" s="8" t="str">
        <v>4/14/2023</v>
      </c>
    </row>
    <row r="6716" spans="1:8" ht="12.5" x14ac:dyDescent="0.25">
      <c r="A6716" s="1" t="str">
        <v>TXN_9945729</v>
      </c>
      <c r="B6716" s="1" cm="1">
        <f t="array" ref="B6716">IF('Cleaned Data'!B6716="","",_xlfn.SWITCH('Cleaned Data'!B6716,"Coffee",1,"Tea",2,"Juice",3,"Smoothie",4,"Cake",5,"Sandwich",6,"Salad",7,"Cookie",8,0))</f>
        <v>5</v>
      </c>
      <c r="C6716" s="1">
        <v>3</v>
      </c>
      <c r="D6716" s="6">
        <v>3</v>
      </c>
      <c r="E6716" s="1">
        <v>9</v>
      </c>
      <c r="F6716" s="1" cm="1">
        <f t="array" ref="F6716">IF('Cleaned Data'!F6716="","",_xlfn.SWITCH('Cleaned Data'!F6716,"Cash",1,"Credit Card",2,"Digital Wallet",3,0))</f>
        <v>2</v>
      </c>
      <c r="G6716" s="1" cm="1">
        <f t="array" ref="G6716">IF('Cleaned Data'!G6716="","",_xlfn.SWITCH('Cleaned Data'!G6716,"In-Store",1,"Takeaway",2,0))</f>
        <v>2</v>
      </c>
      <c r="H6716" s="8" t="str">
        <v>4/14/2023</v>
      </c>
    </row>
    <row r="6717" spans="1:8" ht="12.5" x14ac:dyDescent="0.25">
      <c r="A6717" s="1" t="str">
        <v>TXN_1094145</v>
      </c>
      <c r="B6717" s="1" cm="1">
        <f t="array" ref="B6717">IF('Cleaned Data'!B6717="","",_xlfn.SWITCH('Cleaned Data'!B6717,"Coffee",1,"Tea",2,"Juice",3,"Smoothie",4,"Cake",5,"Sandwich",6,"Salad",7,"Cookie",8,0))</f>
        <v>1</v>
      </c>
      <c r="C6717" s="1">
        <v>4</v>
      </c>
      <c r="D6717" s="6">
        <v>2</v>
      </c>
      <c r="E6717" s="1">
        <v>8</v>
      </c>
      <c r="F6717" s="1" cm="1">
        <f t="array" ref="F6717">IF('Cleaned Data'!F6717="","",_xlfn.SWITCH('Cleaned Data'!F6717,"Cash",1,"Credit Card",2,"Digital Wallet",3,0))</f>
        <v>3</v>
      </c>
      <c r="G6717" s="1" cm="1">
        <f t="array" ref="G6717">IF('Cleaned Data'!G6717="","",_xlfn.SWITCH('Cleaned Data'!G6717,"In-Store",1,"Takeaway",2,0))</f>
        <v>1</v>
      </c>
      <c r="H6717" s="8" t="str">
        <v>4/15/2023</v>
      </c>
    </row>
    <row r="6718" spans="1:8" ht="12.5" x14ac:dyDescent="0.25">
      <c r="A6718" s="1" t="str">
        <v>TXN_1206585</v>
      </c>
      <c r="B6718" s="1" cm="1">
        <f t="array" ref="B6718">IF('Cleaned Data'!B6718="","",_xlfn.SWITCH('Cleaned Data'!B6718,"Coffee",1,"Tea",2,"Juice",3,"Smoothie",4,"Cake",5,"Sandwich",6,"Salad",7,"Cookie",8,0))</f>
        <v>8</v>
      </c>
      <c r="C6718" s="1">
        <v>1</v>
      </c>
      <c r="D6718" s="6">
        <v>1</v>
      </c>
      <c r="E6718" s="1">
        <v>1</v>
      </c>
      <c r="F6718" s="1" cm="1">
        <f t="array" ref="F6718">IF('Cleaned Data'!F6718="","",_xlfn.SWITCH('Cleaned Data'!F6718,"Cash",1,"Credit Card",2,"Digital Wallet",3,0))</f>
        <v>3</v>
      </c>
      <c r="G6718" s="1" cm="1">
        <f t="array" ref="G6718">IF('Cleaned Data'!G6718="","",_xlfn.SWITCH('Cleaned Data'!G6718,"In-Store",1,"Takeaway",2,0))</f>
        <v>1</v>
      </c>
      <c r="H6718" s="8" t="str">
        <v>4/15/2023</v>
      </c>
    </row>
    <row r="6719" spans="1:8" ht="12.5" x14ac:dyDescent="0.25">
      <c r="A6719" s="1" t="str">
        <v>TXN_1268480</v>
      </c>
      <c r="B6719" s="1" cm="1">
        <f t="array" ref="B6719">IF('Cleaned Data'!B6719="","",_xlfn.SWITCH('Cleaned Data'!B6719,"Coffee",1,"Tea",2,"Juice",3,"Smoothie",4,"Cake",5,"Sandwich",6,"Salad",7,"Cookie",8,0))</f>
        <v>3</v>
      </c>
      <c r="C6719" s="1">
        <v>3</v>
      </c>
      <c r="D6719" s="6">
        <v>3</v>
      </c>
      <c r="E6719" s="1">
        <v>9</v>
      </c>
      <c r="F6719" s="1" cm="1">
        <f t="array" ref="F6719">IF('Cleaned Data'!F6719="","",_xlfn.SWITCH('Cleaned Data'!F6719,"Cash",1,"Credit Card",2,"Digital Wallet",3,0))</f>
        <v>1</v>
      </c>
      <c r="G6719" s="1" cm="1">
        <f t="array" ref="G6719">IF('Cleaned Data'!G6719="","",_xlfn.SWITCH('Cleaned Data'!G6719,"In-Store",1,"Takeaway",2,0))</f>
        <v>2</v>
      </c>
      <c r="H6719" s="8" t="str">
        <v>4/15/2023</v>
      </c>
    </row>
    <row r="6720" spans="1:8" ht="12.5" x14ac:dyDescent="0.25">
      <c r="A6720" s="1" t="str">
        <v>TXN_1623966</v>
      </c>
      <c r="B6720" s="1" cm="1">
        <f t="array" ref="B6720">IF('Cleaned Data'!B6720="","",_xlfn.SWITCH('Cleaned Data'!B6720,"Coffee",1,"Tea",2,"Juice",3,"Smoothie",4,"Cake",5,"Sandwich",6,"Salad",7,"Cookie",8,0))</f>
        <v>6</v>
      </c>
      <c r="C6720" s="1">
        <v>5</v>
      </c>
      <c r="D6720" s="6">
        <v>4</v>
      </c>
      <c r="E6720" s="1">
        <v>20</v>
      </c>
      <c r="F6720" s="1" cm="1">
        <f t="array" ref="F6720">IF('Cleaned Data'!F6720="","",_xlfn.SWITCH('Cleaned Data'!F6720,"Cash",1,"Credit Card",2,"Digital Wallet",3,0))</f>
        <v>1</v>
      </c>
      <c r="G6720" s="1" cm="1">
        <f t="array" ref="G6720">IF('Cleaned Data'!G6720="","",_xlfn.SWITCH('Cleaned Data'!G6720,"In-Store",1,"Takeaway",2,0))</f>
        <v>1</v>
      </c>
      <c r="H6720" s="8" t="str">
        <v>4/15/2023</v>
      </c>
    </row>
    <row r="6721" spans="1:8" ht="12.5" x14ac:dyDescent="0.25">
      <c r="A6721" s="1" t="str">
        <v>TXN_1784150</v>
      </c>
      <c r="B6721" s="1" cm="1">
        <f t="array" ref="B6721">IF('Cleaned Data'!B6721="","",_xlfn.SWITCH('Cleaned Data'!B6721,"Coffee",1,"Tea",2,"Juice",3,"Smoothie",4,"Cake",5,"Sandwich",6,"Salad",7,"Cookie",8,0))</f>
        <v>4</v>
      </c>
      <c r="C6721" s="1">
        <v>3</v>
      </c>
      <c r="D6721" s="6">
        <v>4</v>
      </c>
      <c r="E6721" s="1">
        <v>12</v>
      </c>
      <c r="F6721" s="1" cm="1">
        <f t="array" ref="F6721">IF('Cleaned Data'!F6721="","",_xlfn.SWITCH('Cleaned Data'!F6721,"Cash",1,"Credit Card",2,"Digital Wallet",3,0))</f>
        <v>0</v>
      </c>
      <c r="G6721" s="1" cm="1">
        <f t="array" ref="G6721">IF('Cleaned Data'!G6721="","",_xlfn.SWITCH('Cleaned Data'!G6721,"In-Store",1,"Takeaway",2,0))</f>
        <v>2</v>
      </c>
      <c r="H6721" s="8" t="str">
        <v>4/15/2023</v>
      </c>
    </row>
    <row r="6722" spans="1:8" ht="12.5" x14ac:dyDescent="0.25">
      <c r="A6722" s="1" t="str">
        <v>TXN_1896955</v>
      </c>
      <c r="B6722" s="1" cm="1">
        <f t="array" ref="B6722">IF('Cleaned Data'!B6722="","",_xlfn.SWITCH('Cleaned Data'!B6722,"Coffee",1,"Tea",2,"Juice",3,"Smoothie",4,"Cake",5,"Sandwich",6,"Salad",7,"Cookie",8,0))</f>
        <v>3</v>
      </c>
      <c r="C6722" s="1">
        <v>5</v>
      </c>
      <c r="D6722" s="6">
        <v>3</v>
      </c>
      <c r="E6722" s="1">
        <v>15</v>
      </c>
      <c r="F6722" s="1" cm="1">
        <f t="array" ref="F6722">IF('Cleaned Data'!F6722="","",_xlfn.SWITCH('Cleaned Data'!F6722,"Cash",1,"Credit Card",2,"Digital Wallet",3,0))</f>
        <v>0</v>
      </c>
      <c r="G6722" s="1" cm="1">
        <f t="array" ref="G6722">IF('Cleaned Data'!G6722="","",_xlfn.SWITCH('Cleaned Data'!G6722,"In-Store",1,"Takeaway",2,0))</f>
        <v>0</v>
      </c>
      <c r="H6722" s="8" t="str">
        <v>4/15/2023</v>
      </c>
    </row>
    <row r="6723" spans="1:8" ht="12.5" x14ac:dyDescent="0.25">
      <c r="A6723" s="1" t="str">
        <v>TXN_2148444</v>
      </c>
      <c r="B6723" s="1" cm="1">
        <f t="array" ref="B6723">IF('Cleaned Data'!B6723="","",_xlfn.SWITCH('Cleaned Data'!B6723,"Coffee",1,"Tea",2,"Juice",3,"Smoothie",4,"Cake",5,"Sandwich",6,"Salad",7,"Cookie",8,0))</f>
        <v>5</v>
      </c>
      <c r="C6723" s="1">
        <v>2</v>
      </c>
      <c r="D6723" s="6">
        <v>3</v>
      </c>
      <c r="E6723" s="1">
        <v>6</v>
      </c>
      <c r="F6723" s="1" cm="1">
        <f t="array" ref="F6723">IF('Cleaned Data'!F6723="","",_xlfn.SWITCH('Cleaned Data'!F6723,"Cash",1,"Credit Card",2,"Digital Wallet",3,0))</f>
        <v>0</v>
      </c>
      <c r="G6723" s="1" cm="1">
        <f t="array" ref="G6723">IF('Cleaned Data'!G6723="","",_xlfn.SWITCH('Cleaned Data'!G6723,"In-Store",1,"Takeaway",2,0))</f>
        <v>1</v>
      </c>
      <c r="H6723" s="8" t="str">
        <v>4/15/2023</v>
      </c>
    </row>
    <row r="6724" spans="1:8" ht="12.5" x14ac:dyDescent="0.25">
      <c r="A6724" s="1" t="str">
        <v>TXN_2294778</v>
      </c>
      <c r="B6724" s="1" cm="1">
        <f t="array" ref="B6724">IF('Cleaned Data'!B6724="","",_xlfn.SWITCH('Cleaned Data'!B6724,"Coffee",1,"Tea",2,"Juice",3,"Smoothie",4,"Cake",5,"Sandwich",6,"Salad",7,"Cookie",8,0))</f>
        <v>7</v>
      </c>
      <c r="C6724" s="1">
        <v>3</v>
      </c>
      <c r="D6724" s="6">
        <v>5</v>
      </c>
      <c r="E6724" s="1">
        <v>15</v>
      </c>
      <c r="F6724" s="1" cm="1">
        <f t="array" ref="F6724">IF('Cleaned Data'!F6724="","",_xlfn.SWITCH('Cleaned Data'!F6724,"Cash",1,"Credit Card",2,"Digital Wallet",3,0))</f>
        <v>1</v>
      </c>
      <c r="G6724" s="1" cm="1">
        <f t="array" ref="G6724">IF('Cleaned Data'!G6724="","",_xlfn.SWITCH('Cleaned Data'!G6724,"In-Store",1,"Takeaway",2,0))</f>
        <v>0</v>
      </c>
      <c r="H6724" s="8" t="str">
        <v>4/15/2023</v>
      </c>
    </row>
    <row r="6725" spans="1:8" ht="12.5" x14ac:dyDescent="0.25">
      <c r="A6725" s="1" t="str">
        <v>TXN_3287282</v>
      </c>
      <c r="B6725" s="1" cm="1">
        <f t="array" ref="B6725">IF('Cleaned Data'!B6725="","",_xlfn.SWITCH('Cleaned Data'!B6725,"Coffee",1,"Tea",2,"Juice",3,"Smoothie",4,"Cake",5,"Sandwich",6,"Salad",7,"Cookie",8,0))</f>
        <v>1</v>
      </c>
      <c r="C6725" s="1">
        <v>1</v>
      </c>
      <c r="D6725" s="6">
        <v>2</v>
      </c>
      <c r="E6725" s="1">
        <v>2</v>
      </c>
      <c r="F6725" s="1" cm="1">
        <f t="array" ref="F6725">IF('Cleaned Data'!F6725="","",_xlfn.SWITCH('Cleaned Data'!F6725,"Cash",1,"Credit Card",2,"Digital Wallet",3,0))</f>
        <v>3</v>
      </c>
      <c r="G6725" s="1" cm="1">
        <f t="array" ref="G6725">IF('Cleaned Data'!G6725="","",_xlfn.SWITCH('Cleaned Data'!G6725,"In-Store",1,"Takeaway",2,0))</f>
        <v>0</v>
      </c>
      <c r="H6725" s="8" t="str">
        <v>4/15/2023</v>
      </c>
    </row>
    <row r="6726" spans="1:8" ht="12.5" x14ac:dyDescent="0.25">
      <c r="A6726" s="1" t="str">
        <v>TXN_3435561</v>
      </c>
      <c r="B6726" s="1" cm="1">
        <f t="array" ref="B6726">IF('Cleaned Data'!B6726="","",_xlfn.SWITCH('Cleaned Data'!B6726,"Coffee",1,"Tea",2,"Juice",3,"Smoothie",4,"Cake",5,"Sandwich",6,"Salad",7,"Cookie",8,0))</f>
        <v>7</v>
      </c>
      <c r="C6726" s="1">
        <v>5</v>
      </c>
      <c r="D6726" s="6">
        <v>5</v>
      </c>
      <c r="E6726" s="1">
        <v>25</v>
      </c>
      <c r="F6726" s="1" cm="1">
        <f t="array" ref="F6726">IF('Cleaned Data'!F6726="","",_xlfn.SWITCH('Cleaned Data'!F6726,"Cash",1,"Credit Card",2,"Digital Wallet",3,0))</f>
        <v>3</v>
      </c>
      <c r="G6726" s="1" cm="1">
        <f t="array" ref="G6726">IF('Cleaned Data'!G6726="","",_xlfn.SWITCH('Cleaned Data'!G6726,"In-Store",1,"Takeaway",2,0))</f>
        <v>2</v>
      </c>
      <c r="H6726" s="8" t="str">
        <v>4/15/2023</v>
      </c>
    </row>
    <row r="6727" spans="1:8" ht="12.5" x14ac:dyDescent="0.25">
      <c r="A6727" s="1" t="str">
        <v>TXN_3495950</v>
      </c>
      <c r="B6727" s="1" cm="1">
        <f t="array" ref="B6727">IF('Cleaned Data'!B6727="","",_xlfn.SWITCH('Cleaned Data'!B6727,"Coffee",1,"Tea",2,"Juice",3,"Smoothie",4,"Cake",5,"Sandwich",6,"Salad",7,"Cookie",8,0))</f>
        <v>7</v>
      </c>
      <c r="C6727" s="1">
        <v>3</v>
      </c>
      <c r="D6727" s="6">
        <v>5</v>
      </c>
      <c r="E6727" s="1">
        <v>15</v>
      </c>
      <c r="F6727" s="1" cm="1">
        <f t="array" ref="F6727">IF('Cleaned Data'!F6727="","",_xlfn.SWITCH('Cleaned Data'!F6727,"Cash",1,"Credit Card",2,"Digital Wallet",3,0))</f>
        <v>2</v>
      </c>
      <c r="G6727" s="1" cm="1">
        <f t="array" ref="G6727">IF('Cleaned Data'!G6727="","",_xlfn.SWITCH('Cleaned Data'!G6727,"In-Store",1,"Takeaway",2,0))</f>
        <v>1</v>
      </c>
      <c r="H6727" s="8" t="str">
        <v>4/15/2023</v>
      </c>
    </row>
    <row r="6728" spans="1:8" ht="12.5" x14ac:dyDescent="0.25">
      <c r="A6728" s="1" t="str">
        <v>TXN_3520910</v>
      </c>
      <c r="B6728" s="1" cm="1">
        <f t="array" ref="B6728">IF('Cleaned Data'!B6728="","",_xlfn.SWITCH('Cleaned Data'!B6728,"Coffee",1,"Tea",2,"Juice",3,"Smoothie",4,"Cake",5,"Sandwich",6,"Salad",7,"Cookie",8,0))</f>
        <v>6</v>
      </c>
      <c r="C6728" s="1">
        <v>5</v>
      </c>
      <c r="D6728" s="6">
        <v>4</v>
      </c>
      <c r="E6728" s="1">
        <v>20</v>
      </c>
      <c r="F6728" s="1" cm="1">
        <f t="array" ref="F6728">IF('Cleaned Data'!F6728="","",_xlfn.SWITCH('Cleaned Data'!F6728,"Cash",1,"Credit Card",2,"Digital Wallet",3,0))</f>
        <v>0</v>
      </c>
      <c r="G6728" s="1" cm="1">
        <f t="array" ref="G6728">IF('Cleaned Data'!G6728="","",_xlfn.SWITCH('Cleaned Data'!G6728,"In-Store",1,"Takeaway",2,0))</f>
        <v>0</v>
      </c>
      <c r="H6728" s="8" t="str">
        <v>4/15/2023</v>
      </c>
    </row>
    <row r="6729" spans="1:8" ht="12.5" x14ac:dyDescent="0.25">
      <c r="A6729" s="1" t="str">
        <v>TXN_3783903</v>
      </c>
      <c r="B6729" s="1" cm="1">
        <f t="array" ref="B6729">IF('Cleaned Data'!B6729="","",_xlfn.SWITCH('Cleaned Data'!B6729,"Coffee",1,"Tea",2,"Juice",3,"Smoothie",4,"Cake",5,"Sandwich",6,"Salad",7,"Cookie",8,0))</f>
        <v>3</v>
      </c>
      <c r="C6729" s="1">
        <v>3</v>
      </c>
      <c r="D6729" s="6">
        <v>3</v>
      </c>
      <c r="E6729" s="1">
        <v>9</v>
      </c>
      <c r="F6729" s="1" cm="1">
        <f t="array" ref="F6729">IF('Cleaned Data'!F6729="","",_xlfn.SWITCH('Cleaned Data'!F6729,"Cash",1,"Credit Card",2,"Digital Wallet",3,0))</f>
        <v>2</v>
      </c>
      <c r="G6729" s="1" cm="1">
        <f t="array" ref="G6729">IF('Cleaned Data'!G6729="","",_xlfn.SWITCH('Cleaned Data'!G6729,"In-Store",1,"Takeaway",2,0))</f>
        <v>1</v>
      </c>
      <c r="H6729" s="8" t="str">
        <v>4/15/2023</v>
      </c>
    </row>
    <row r="6730" spans="1:8" ht="12.5" x14ac:dyDescent="0.25">
      <c r="A6730" s="1" t="str">
        <v>TXN_4262451</v>
      </c>
      <c r="B6730" s="1" cm="1">
        <f t="array" ref="B6730">IF('Cleaned Data'!B6730="","",_xlfn.SWITCH('Cleaned Data'!B6730,"Coffee",1,"Tea",2,"Juice",3,"Smoothie",4,"Cake",5,"Sandwich",6,"Salad",7,"Cookie",8,0))</f>
        <v>6</v>
      </c>
      <c r="C6730" s="1">
        <v>4</v>
      </c>
      <c r="D6730" s="6">
        <v>4</v>
      </c>
      <c r="E6730" s="1">
        <v>16</v>
      </c>
      <c r="F6730" s="1" cm="1">
        <f t="array" ref="F6730">IF('Cleaned Data'!F6730="","",_xlfn.SWITCH('Cleaned Data'!F6730,"Cash",1,"Credit Card",2,"Digital Wallet",3,0))</f>
        <v>1</v>
      </c>
      <c r="G6730" s="1" cm="1">
        <f t="array" ref="G6730">IF('Cleaned Data'!G6730="","",_xlfn.SWITCH('Cleaned Data'!G6730,"In-Store",1,"Takeaway",2,0))</f>
        <v>1</v>
      </c>
      <c r="H6730" s="8" t="str">
        <v>4/15/2023</v>
      </c>
    </row>
    <row r="6731" spans="1:8" ht="12.5" x14ac:dyDescent="0.25">
      <c r="A6731" s="1" t="str">
        <v>TXN_4759797</v>
      </c>
      <c r="B6731" s="1" cm="1">
        <f t="array" ref="B6731">IF('Cleaned Data'!B6731="","",_xlfn.SWITCH('Cleaned Data'!B6731,"Coffee",1,"Tea",2,"Juice",3,"Smoothie",4,"Cake",5,"Sandwich",6,"Salad",7,"Cookie",8,0))</f>
        <v>5</v>
      </c>
      <c r="C6731" s="1">
        <v>2</v>
      </c>
      <c r="D6731" s="6">
        <v>3</v>
      </c>
      <c r="E6731" s="1">
        <v>6</v>
      </c>
      <c r="F6731" s="1" cm="1">
        <f t="array" ref="F6731">IF('Cleaned Data'!F6731="","",_xlfn.SWITCH('Cleaned Data'!F6731,"Cash",1,"Credit Card",2,"Digital Wallet",3,0))</f>
        <v>3</v>
      </c>
      <c r="G6731" s="1" cm="1">
        <f t="array" ref="G6731">IF('Cleaned Data'!G6731="","",_xlfn.SWITCH('Cleaned Data'!G6731,"In-Store",1,"Takeaway",2,0))</f>
        <v>0</v>
      </c>
      <c r="H6731" s="8" t="str">
        <v>4/15/2023</v>
      </c>
    </row>
    <row r="6732" spans="1:8" ht="12.5" x14ac:dyDescent="0.25">
      <c r="A6732" s="1" t="str">
        <v>TXN_4980282</v>
      </c>
      <c r="B6732" s="1" cm="1">
        <f t="array" ref="B6732">IF('Cleaned Data'!B6732="","",_xlfn.SWITCH('Cleaned Data'!B6732,"Coffee",1,"Tea",2,"Juice",3,"Smoothie",4,"Cake",5,"Sandwich",6,"Salad",7,"Cookie",8,0))</f>
        <v>7</v>
      </c>
      <c r="C6732" s="1">
        <v>4</v>
      </c>
      <c r="D6732" s="6">
        <v>5</v>
      </c>
      <c r="E6732" s="1">
        <v>20</v>
      </c>
      <c r="F6732" s="1" cm="1">
        <f t="array" ref="F6732">IF('Cleaned Data'!F6732="","",_xlfn.SWITCH('Cleaned Data'!F6732,"Cash",1,"Credit Card",2,"Digital Wallet",3,0))</f>
        <v>0</v>
      </c>
      <c r="G6732" s="1" cm="1">
        <f t="array" ref="G6732">IF('Cleaned Data'!G6732="","",_xlfn.SWITCH('Cleaned Data'!G6732,"In-Store",1,"Takeaway",2,0))</f>
        <v>2</v>
      </c>
      <c r="H6732" s="8" t="str">
        <v>4/15/2023</v>
      </c>
    </row>
    <row r="6733" spans="1:8" ht="12.5" x14ac:dyDescent="0.25">
      <c r="A6733" s="1" t="str">
        <v>TXN_5634977</v>
      </c>
      <c r="B6733" s="1" cm="1">
        <f t="array" ref="B6733">IF('Cleaned Data'!B6733="","",_xlfn.SWITCH('Cleaned Data'!B6733,"Coffee",1,"Tea",2,"Juice",3,"Smoothie",4,"Cake",5,"Sandwich",6,"Salad",7,"Cookie",8,0))</f>
        <v>6</v>
      </c>
      <c r="C6733" s="1">
        <v>3</v>
      </c>
      <c r="D6733" s="6">
        <v>4</v>
      </c>
      <c r="E6733" s="1">
        <v>12</v>
      </c>
      <c r="F6733" s="1" cm="1">
        <f t="array" ref="F6733">IF('Cleaned Data'!F6733="","",_xlfn.SWITCH('Cleaned Data'!F6733,"Cash",1,"Credit Card",2,"Digital Wallet",3,0))</f>
        <v>3</v>
      </c>
      <c r="G6733" s="1" cm="1">
        <f t="array" ref="G6733">IF('Cleaned Data'!G6733="","",_xlfn.SWITCH('Cleaned Data'!G6733,"In-Store",1,"Takeaway",2,0))</f>
        <v>2</v>
      </c>
      <c r="H6733" s="8" t="str">
        <v>4/15/2023</v>
      </c>
    </row>
    <row r="6734" spans="1:8" ht="12.5" x14ac:dyDescent="0.25">
      <c r="A6734" s="1" t="str">
        <v>TXN_6064282</v>
      </c>
      <c r="B6734" s="1" cm="1">
        <f t="array" ref="B6734">IF('Cleaned Data'!B6734="","",_xlfn.SWITCH('Cleaned Data'!B6734,"Coffee",1,"Tea",2,"Juice",3,"Smoothie",4,"Cake",5,"Sandwich",6,"Salad",7,"Cookie",8,0))</f>
        <v>6</v>
      </c>
      <c r="C6734" s="1">
        <v>3</v>
      </c>
      <c r="D6734" s="6">
        <v>4</v>
      </c>
      <c r="E6734" s="1">
        <v>12</v>
      </c>
      <c r="F6734" s="1" cm="1">
        <f t="array" ref="F6734">IF('Cleaned Data'!F6734="","",_xlfn.SWITCH('Cleaned Data'!F6734,"Cash",1,"Credit Card",2,"Digital Wallet",3,0))</f>
        <v>0</v>
      </c>
      <c r="G6734" s="1" cm="1">
        <f t="array" ref="G6734">IF('Cleaned Data'!G6734="","",_xlfn.SWITCH('Cleaned Data'!G6734,"In-Store",1,"Takeaway",2,0))</f>
        <v>2</v>
      </c>
      <c r="H6734" s="8" t="str">
        <v>4/15/2023</v>
      </c>
    </row>
    <row r="6735" spans="1:8" ht="12.5" x14ac:dyDescent="0.25">
      <c r="A6735" s="1" t="str">
        <v>TXN_6393305</v>
      </c>
      <c r="B6735" s="1" cm="1">
        <f t="array" ref="B6735">IF('Cleaned Data'!B6735="","",_xlfn.SWITCH('Cleaned Data'!B6735,"Coffee",1,"Tea",2,"Juice",3,"Smoothie",4,"Cake",5,"Sandwich",6,"Salad",7,"Cookie",8,0))</f>
        <v>1</v>
      </c>
      <c r="C6735" s="1">
        <v>2</v>
      </c>
      <c r="D6735" s="6">
        <v>2</v>
      </c>
      <c r="E6735" s="1">
        <v>4</v>
      </c>
      <c r="F6735" s="1" cm="1">
        <f t="array" ref="F6735">IF('Cleaned Data'!F6735="","",_xlfn.SWITCH('Cleaned Data'!F6735,"Cash",1,"Credit Card",2,"Digital Wallet",3,0))</f>
        <v>2</v>
      </c>
      <c r="G6735" s="1" cm="1">
        <f t="array" ref="G6735">IF('Cleaned Data'!G6735="","",_xlfn.SWITCH('Cleaned Data'!G6735,"In-Store",1,"Takeaway",2,0))</f>
        <v>0</v>
      </c>
      <c r="H6735" s="8" t="str">
        <v>4/15/2023</v>
      </c>
    </row>
    <row r="6736" spans="1:8" ht="12.5" x14ac:dyDescent="0.25">
      <c r="A6736" s="1" t="str">
        <v>TXN_6966241</v>
      </c>
      <c r="B6736" s="1" cm="1">
        <f t="array" ref="B6736">IF('Cleaned Data'!B6736="","",_xlfn.SWITCH('Cleaned Data'!B6736,"Coffee",1,"Tea",2,"Juice",3,"Smoothie",4,"Cake",5,"Sandwich",6,"Salad",7,"Cookie",8,0))</f>
        <v>1</v>
      </c>
      <c r="C6736" s="1">
        <v>1</v>
      </c>
      <c r="D6736" s="6">
        <v>2</v>
      </c>
      <c r="E6736" s="1">
        <v>2</v>
      </c>
      <c r="F6736" s="1" cm="1">
        <f t="array" ref="F6736">IF('Cleaned Data'!F6736="","",_xlfn.SWITCH('Cleaned Data'!F6736,"Cash",1,"Credit Card",2,"Digital Wallet",3,0))</f>
        <v>2</v>
      </c>
      <c r="G6736" s="1" cm="1">
        <f t="array" ref="G6736">IF('Cleaned Data'!G6736="","",_xlfn.SWITCH('Cleaned Data'!G6736,"In-Store",1,"Takeaway",2,0))</f>
        <v>2</v>
      </c>
      <c r="H6736" s="8" t="str">
        <v>4/15/2023</v>
      </c>
    </row>
    <row r="6737" spans="1:8" ht="12.5" x14ac:dyDescent="0.25">
      <c r="A6737" s="1" t="str">
        <v>TXN_7090165</v>
      </c>
      <c r="B6737" s="1" cm="1">
        <f t="array" ref="B6737">IF('Cleaned Data'!B6737="","",_xlfn.SWITCH('Cleaned Data'!B6737,"Coffee",1,"Tea",2,"Juice",3,"Smoothie",4,"Cake",5,"Sandwich",6,"Salad",7,"Cookie",8,0))</f>
        <v>5</v>
      </c>
      <c r="C6737" s="1">
        <v>2</v>
      </c>
      <c r="D6737" s="6">
        <v>3</v>
      </c>
      <c r="E6737" s="1">
        <v>6</v>
      </c>
      <c r="F6737" s="1" cm="1">
        <f t="array" ref="F6737">IF('Cleaned Data'!F6737="","",_xlfn.SWITCH('Cleaned Data'!F6737,"Cash",1,"Credit Card",2,"Digital Wallet",3,0))</f>
        <v>0</v>
      </c>
      <c r="G6737" s="1" cm="1">
        <f t="array" ref="G6737">IF('Cleaned Data'!G6737="","",_xlfn.SWITCH('Cleaned Data'!G6737,"In-Store",1,"Takeaway",2,0))</f>
        <v>2</v>
      </c>
      <c r="H6737" s="8" t="str">
        <v>4/15/2023</v>
      </c>
    </row>
    <row r="6738" spans="1:8" ht="12.5" x14ac:dyDescent="0.25">
      <c r="A6738" s="1" t="str">
        <v>TXN_7186675</v>
      </c>
      <c r="B6738" s="1" cm="1">
        <f t="array" ref="B6738">IF('Cleaned Data'!B6738="","",_xlfn.SWITCH('Cleaned Data'!B6738,"Coffee",1,"Tea",2,"Juice",3,"Smoothie",4,"Cake",5,"Sandwich",6,"Salad",7,"Cookie",8,0))</f>
        <v>1</v>
      </c>
      <c r="C6738" s="1">
        <v>1</v>
      </c>
      <c r="D6738" s="6">
        <v>2</v>
      </c>
      <c r="E6738" s="1">
        <v>2</v>
      </c>
      <c r="F6738" s="1" cm="1">
        <f t="array" ref="F6738">IF('Cleaned Data'!F6738="","",_xlfn.SWITCH('Cleaned Data'!F6738,"Cash",1,"Credit Card",2,"Digital Wallet",3,0))</f>
        <v>2</v>
      </c>
      <c r="G6738" s="1" cm="1">
        <f t="array" ref="G6738">IF('Cleaned Data'!G6738="","",_xlfn.SWITCH('Cleaned Data'!G6738,"In-Store",1,"Takeaway",2,0))</f>
        <v>2</v>
      </c>
      <c r="H6738" s="8" t="str">
        <v>4/15/2023</v>
      </c>
    </row>
    <row r="6739" spans="1:8" ht="12.5" x14ac:dyDescent="0.25">
      <c r="A6739" s="1" t="str">
        <v>TXN_7764175</v>
      </c>
      <c r="B6739" s="1" cm="1">
        <f t="array" ref="B6739">IF('Cleaned Data'!B6739="","",_xlfn.SWITCH('Cleaned Data'!B6739,"Coffee",1,"Tea",2,"Juice",3,"Smoothie",4,"Cake",5,"Sandwich",6,"Salad",7,"Cookie",8,0))</f>
        <v>5</v>
      </c>
      <c r="C6739" s="1">
        <v>5</v>
      </c>
      <c r="D6739" s="6">
        <v>3</v>
      </c>
      <c r="E6739" s="1">
        <v>15</v>
      </c>
      <c r="F6739" s="1" cm="1">
        <f t="array" ref="F6739">IF('Cleaned Data'!F6739="","",_xlfn.SWITCH('Cleaned Data'!F6739,"Cash",1,"Credit Card",2,"Digital Wallet",3,0))</f>
        <v>0</v>
      </c>
      <c r="G6739" s="1" cm="1">
        <f t="array" ref="G6739">IF('Cleaned Data'!G6739="","",_xlfn.SWITCH('Cleaned Data'!G6739,"In-Store",1,"Takeaway",2,0))</f>
        <v>1</v>
      </c>
      <c r="H6739" s="8" t="str">
        <v>4/15/2023</v>
      </c>
    </row>
    <row r="6740" spans="1:8" ht="12.5" x14ac:dyDescent="0.25">
      <c r="A6740" s="1" t="str">
        <v>TXN_8477945</v>
      </c>
      <c r="B6740" s="1" cm="1">
        <f t="array" ref="B6740">IF('Cleaned Data'!B6740="","",_xlfn.SWITCH('Cleaned Data'!B6740,"Coffee",1,"Tea",2,"Juice",3,"Smoothie",4,"Cake",5,"Sandwich",6,"Salad",7,"Cookie",8,0))</f>
        <v>6</v>
      </c>
      <c r="C6740" s="1">
        <v>3</v>
      </c>
      <c r="D6740" s="6">
        <v>4</v>
      </c>
      <c r="E6740" s="1">
        <v>12</v>
      </c>
      <c r="F6740" s="1" cm="1">
        <f t="array" ref="F6740">IF('Cleaned Data'!F6740="","",_xlfn.SWITCH('Cleaned Data'!F6740,"Cash",1,"Credit Card",2,"Digital Wallet",3,0))</f>
        <v>1</v>
      </c>
      <c r="G6740" s="1" cm="1">
        <f t="array" ref="G6740">IF('Cleaned Data'!G6740="","",_xlfn.SWITCH('Cleaned Data'!G6740,"In-Store",1,"Takeaway",2,0))</f>
        <v>2</v>
      </c>
      <c r="H6740" s="8" t="str">
        <v>4/15/2023</v>
      </c>
    </row>
    <row r="6741" spans="1:8" ht="12.5" x14ac:dyDescent="0.25">
      <c r="A6741" s="1" t="str">
        <v>TXN_8540794</v>
      </c>
      <c r="B6741" s="1" cm="1">
        <f t="array" ref="B6741">IF('Cleaned Data'!B6741="","",_xlfn.SWITCH('Cleaned Data'!B6741,"Coffee",1,"Tea",2,"Juice",3,"Smoothie",4,"Cake",5,"Sandwich",6,"Salad",7,"Cookie",8,0))</f>
        <v>2</v>
      </c>
      <c r="C6741" s="1">
        <v>3</v>
      </c>
      <c r="D6741" s="6">
        <v>1.5</v>
      </c>
      <c r="E6741" s="1">
        <v>4.5</v>
      </c>
      <c r="F6741" s="1" cm="1">
        <f t="array" ref="F6741">IF('Cleaned Data'!F6741="","",_xlfn.SWITCH('Cleaned Data'!F6741,"Cash",1,"Credit Card",2,"Digital Wallet",3,0))</f>
        <v>0</v>
      </c>
      <c r="G6741" s="1" cm="1">
        <f t="array" ref="G6741">IF('Cleaned Data'!G6741="","",_xlfn.SWITCH('Cleaned Data'!G6741,"In-Store",1,"Takeaway",2,0))</f>
        <v>1</v>
      </c>
      <c r="H6741" s="8" t="str">
        <v>4/15/2023</v>
      </c>
    </row>
    <row r="6742" spans="1:8" ht="12.5" x14ac:dyDescent="0.25">
      <c r="A6742" s="1" t="str">
        <v>TXN_8566683</v>
      </c>
      <c r="B6742" s="1" cm="1">
        <f t="array" ref="B6742">IF('Cleaned Data'!B6742="","",_xlfn.SWITCH('Cleaned Data'!B6742,"Coffee",1,"Tea",2,"Juice",3,"Smoothie",4,"Cake",5,"Sandwich",6,"Salad",7,"Cookie",8,0))</f>
        <v>1</v>
      </c>
      <c r="C6742" s="1">
        <v>1</v>
      </c>
      <c r="D6742" s="6">
        <v>2</v>
      </c>
      <c r="E6742" s="1">
        <v>2</v>
      </c>
      <c r="F6742" s="1" cm="1">
        <f t="array" ref="F6742">IF('Cleaned Data'!F6742="","",_xlfn.SWITCH('Cleaned Data'!F6742,"Cash",1,"Credit Card",2,"Digital Wallet",3,0))</f>
        <v>2</v>
      </c>
      <c r="G6742" s="1" cm="1">
        <f t="array" ref="G6742">IF('Cleaned Data'!G6742="","",_xlfn.SWITCH('Cleaned Data'!G6742,"In-Store",1,"Takeaway",2,0))</f>
        <v>0</v>
      </c>
      <c r="H6742" s="8" t="str">
        <v>4/15/2023</v>
      </c>
    </row>
    <row r="6743" spans="1:8" ht="12.5" x14ac:dyDescent="0.25">
      <c r="A6743" s="1" t="str">
        <v>TXN_8588174</v>
      </c>
      <c r="B6743" s="1" cm="1">
        <f t="array" ref="B6743">IF('Cleaned Data'!B6743="","",_xlfn.SWITCH('Cleaned Data'!B6743,"Coffee",1,"Tea",2,"Juice",3,"Smoothie",4,"Cake",5,"Sandwich",6,"Salad",7,"Cookie",8,0))</f>
        <v>7</v>
      </c>
      <c r="C6743" s="1">
        <v>1</v>
      </c>
      <c r="D6743" s="6">
        <v>5</v>
      </c>
      <c r="E6743" s="1">
        <v>5</v>
      </c>
      <c r="F6743" s="1" cm="1">
        <f t="array" ref="F6743">IF('Cleaned Data'!F6743="","",_xlfn.SWITCH('Cleaned Data'!F6743,"Cash",1,"Credit Card",2,"Digital Wallet",3,0))</f>
        <v>1</v>
      </c>
      <c r="G6743" s="1" cm="1">
        <f t="array" ref="G6743">IF('Cleaned Data'!G6743="","",_xlfn.SWITCH('Cleaned Data'!G6743,"In-Store",1,"Takeaway",2,0))</f>
        <v>0</v>
      </c>
      <c r="H6743" s="8" t="str">
        <v>4/15/2023</v>
      </c>
    </row>
    <row r="6744" spans="1:8" ht="12.5" x14ac:dyDescent="0.25">
      <c r="A6744" s="1" t="str">
        <v>TXN_8741663</v>
      </c>
      <c r="B6744" s="1" cm="1">
        <f t="array" ref="B6744">IF('Cleaned Data'!B6744="","",_xlfn.SWITCH('Cleaned Data'!B6744,"Coffee",1,"Tea",2,"Juice",3,"Smoothie",4,"Cake",5,"Sandwich",6,"Salad",7,"Cookie",8,0))</f>
        <v>7</v>
      </c>
      <c r="C6744" s="1">
        <v>5</v>
      </c>
      <c r="D6744" s="6">
        <v>5</v>
      </c>
      <c r="E6744" s="1">
        <v>25</v>
      </c>
      <c r="F6744" s="1" cm="1">
        <f t="array" ref="F6744">IF('Cleaned Data'!F6744="","",_xlfn.SWITCH('Cleaned Data'!F6744,"Cash",1,"Credit Card",2,"Digital Wallet",3,0))</f>
        <v>2</v>
      </c>
      <c r="G6744" s="1" cm="1">
        <f t="array" ref="G6744">IF('Cleaned Data'!G6744="","",_xlfn.SWITCH('Cleaned Data'!G6744,"In-Store",1,"Takeaway",2,0))</f>
        <v>2</v>
      </c>
      <c r="H6744" s="8" t="str">
        <v>4/15/2023</v>
      </c>
    </row>
    <row r="6745" spans="1:8" ht="12.5" x14ac:dyDescent="0.25">
      <c r="A6745" s="1" t="str">
        <v>TXN_9365558</v>
      </c>
      <c r="B6745" s="1" cm="1">
        <f t="array" ref="B6745">IF('Cleaned Data'!B6745="","",_xlfn.SWITCH('Cleaned Data'!B6745,"Coffee",1,"Tea",2,"Juice",3,"Smoothie",4,"Cake",5,"Sandwich",6,"Salad",7,"Cookie",8,0))</f>
        <v>6</v>
      </c>
      <c r="C6745" s="1">
        <v>1</v>
      </c>
      <c r="D6745" s="6">
        <v>4</v>
      </c>
      <c r="E6745" s="1">
        <v>4</v>
      </c>
      <c r="F6745" s="1" cm="1">
        <f t="array" ref="F6745">IF('Cleaned Data'!F6745="","",_xlfn.SWITCH('Cleaned Data'!F6745,"Cash",1,"Credit Card",2,"Digital Wallet",3,0))</f>
        <v>3</v>
      </c>
      <c r="G6745" s="1" cm="1">
        <f t="array" ref="G6745">IF('Cleaned Data'!G6745="","",_xlfn.SWITCH('Cleaned Data'!G6745,"In-Store",1,"Takeaway",2,0))</f>
        <v>1</v>
      </c>
      <c r="H6745" s="8" t="str">
        <v>4/15/2023</v>
      </c>
    </row>
    <row r="6746" spans="1:8" ht="12.5" x14ac:dyDescent="0.25">
      <c r="A6746" s="1" t="str">
        <v>TXN_1438257</v>
      </c>
      <c r="B6746" s="1" cm="1">
        <f t="array" ref="B6746">IF('Cleaned Data'!B6746="","",_xlfn.SWITCH('Cleaned Data'!B6746,"Coffee",1,"Tea",2,"Juice",3,"Smoothie",4,"Cake",5,"Sandwich",6,"Salad",7,"Cookie",8,0))</f>
        <v>4</v>
      </c>
      <c r="C6746" s="1">
        <v>1</v>
      </c>
      <c r="D6746" s="6">
        <v>4</v>
      </c>
      <c r="E6746" s="1">
        <v>4</v>
      </c>
      <c r="F6746" s="1" cm="1">
        <f t="array" ref="F6746">IF('Cleaned Data'!F6746="","",_xlfn.SWITCH('Cleaned Data'!F6746,"Cash",1,"Credit Card",2,"Digital Wallet",3,0))</f>
        <v>0</v>
      </c>
      <c r="G6746" s="1" cm="1">
        <f t="array" ref="G6746">IF('Cleaned Data'!G6746="","",_xlfn.SWITCH('Cleaned Data'!G6746,"In-Store",1,"Takeaway",2,0))</f>
        <v>2</v>
      </c>
      <c r="H6746" s="8" t="str">
        <v>4/16/2023</v>
      </c>
    </row>
    <row r="6747" spans="1:8" ht="12.5" x14ac:dyDescent="0.25">
      <c r="A6747" s="1" t="str">
        <v>TXN_1585329</v>
      </c>
      <c r="B6747" s="1" cm="1">
        <f t="array" ref="B6747">IF('Cleaned Data'!B6747="","",_xlfn.SWITCH('Cleaned Data'!B6747,"Coffee",1,"Tea",2,"Juice",3,"Smoothie",4,"Cake",5,"Sandwich",6,"Salad",7,"Cookie",8,0))</f>
        <v>7</v>
      </c>
      <c r="C6747" s="1">
        <v>2</v>
      </c>
      <c r="D6747" s="6">
        <v>5</v>
      </c>
      <c r="E6747" s="1">
        <v>10</v>
      </c>
      <c r="F6747" s="1" cm="1">
        <f t="array" ref="F6747">IF('Cleaned Data'!F6747="","",_xlfn.SWITCH('Cleaned Data'!F6747,"Cash",1,"Credit Card",2,"Digital Wallet",3,0))</f>
        <v>2</v>
      </c>
      <c r="G6747" s="1" cm="1">
        <f t="array" ref="G6747">IF('Cleaned Data'!G6747="","",_xlfn.SWITCH('Cleaned Data'!G6747,"In-Store",1,"Takeaway",2,0))</f>
        <v>0</v>
      </c>
      <c r="H6747" s="8" t="str">
        <v>4/16/2023</v>
      </c>
    </row>
    <row r="6748" spans="1:8" ht="12.5" x14ac:dyDescent="0.25">
      <c r="A6748" s="1" t="str">
        <v>TXN_1635631</v>
      </c>
      <c r="B6748" s="1" cm="1">
        <f t="array" ref="B6748">IF('Cleaned Data'!B6748="","",_xlfn.SWITCH('Cleaned Data'!B6748,"Coffee",1,"Tea",2,"Juice",3,"Smoothie",4,"Cake",5,"Sandwich",6,"Salad",7,"Cookie",8,0))</f>
        <v>3</v>
      </c>
      <c r="C6748" s="1">
        <v>4</v>
      </c>
      <c r="D6748" s="6">
        <v>3</v>
      </c>
      <c r="E6748" s="1">
        <v>12</v>
      </c>
      <c r="F6748" s="1" cm="1">
        <f t="array" ref="F6748">IF('Cleaned Data'!F6748="","",_xlfn.SWITCH('Cleaned Data'!F6748,"Cash",1,"Credit Card",2,"Digital Wallet",3,0))</f>
        <v>2</v>
      </c>
      <c r="G6748" s="1" cm="1">
        <f t="array" ref="G6748">IF('Cleaned Data'!G6748="","",_xlfn.SWITCH('Cleaned Data'!G6748,"In-Store",1,"Takeaway",2,0))</f>
        <v>1</v>
      </c>
      <c r="H6748" s="8" t="str">
        <v>4/16/2023</v>
      </c>
    </row>
    <row r="6749" spans="1:8" ht="12.5" x14ac:dyDescent="0.25">
      <c r="A6749" s="1" t="str">
        <v>TXN_1915046</v>
      </c>
      <c r="B6749" s="1" cm="1">
        <f t="array" ref="B6749">IF('Cleaned Data'!B6749="","",_xlfn.SWITCH('Cleaned Data'!B6749,"Coffee",1,"Tea",2,"Juice",3,"Smoothie",4,"Cake",5,"Sandwich",6,"Salad",7,"Cookie",8,0))</f>
        <v>1</v>
      </c>
      <c r="C6749" s="1">
        <v>5</v>
      </c>
      <c r="D6749" s="6">
        <v>2</v>
      </c>
      <c r="E6749" s="1">
        <v>10</v>
      </c>
      <c r="F6749" s="1" cm="1">
        <f t="array" ref="F6749">IF('Cleaned Data'!F6749="","",_xlfn.SWITCH('Cleaned Data'!F6749,"Cash",1,"Credit Card",2,"Digital Wallet",3,0))</f>
        <v>1</v>
      </c>
      <c r="G6749" s="1" cm="1">
        <f t="array" ref="G6749">IF('Cleaned Data'!G6749="","",_xlfn.SWITCH('Cleaned Data'!G6749,"In-Store",1,"Takeaway",2,0))</f>
        <v>0</v>
      </c>
      <c r="H6749" s="8" t="str">
        <v>4/16/2023</v>
      </c>
    </row>
    <row r="6750" spans="1:8" ht="12.5" x14ac:dyDescent="0.25">
      <c r="A6750" s="1" t="str">
        <v>TXN_2695546</v>
      </c>
      <c r="B6750" s="1" cm="1">
        <f t="array" ref="B6750">IF('Cleaned Data'!B6750="","",_xlfn.SWITCH('Cleaned Data'!B6750,"Coffee",1,"Tea",2,"Juice",3,"Smoothie",4,"Cake",5,"Sandwich",6,"Salad",7,"Cookie",8,0))</f>
        <v>5</v>
      </c>
      <c r="C6750" s="1">
        <v>3</v>
      </c>
      <c r="D6750" s="6">
        <v>3</v>
      </c>
      <c r="E6750" s="1">
        <v>9</v>
      </c>
      <c r="F6750" s="1" cm="1">
        <f t="array" ref="F6750">IF('Cleaned Data'!F6750="","",_xlfn.SWITCH('Cleaned Data'!F6750,"Cash",1,"Credit Card",2,"Digital Wallet",3,0))</f>
        <v>0</v>
      </c>
      <c r="G6750" s="1" cm="1">
        <f t="array" ref="G6750">IF('Cleaned Data'!G6750="","",_xlfn.SWITCH('Cleaned Data'!G6750,"In-Store",1,"Takeaway",2,0))</f>
        <v>0</v>
      </c>
      <c r="H6750" s="8" t="str">
        <v>4/16/2023</v>
      </c>
    </row>
    <row r="6751" spans="1:8" ht="12.5" x14ac:dyDescent="0.25">
      <c r="A6751" s="1" t="str">
        <v>TXN_3943666</v>
      </c>
      <c r="B6751" s="1" cm="1">
        <f t="array" ref="B6751">IF('Cleaned Data'!B6751="","",_xlfn.SWITCH('Cleaned Data'!B6751,"Coffee",1,"Tea",2,"Juice",3,"Smoothie",4,"Cake",5,"Sandwich",6,"Salad",7,"Cookie",8,0))</f>
        <v>7</v>
      </c>
      <c r="C6751" s="1">
        <v>5</v>
      </c>
      <c r="D6751" s="6">
        <v>5</v>
      </c>
      <c r="E6751" s="1">
        <v>25</v>
      </c>
      <c r="F6751" s="1" cm="1">
        <f t="array" ref="F6751">IF('Cleaned Data'!F6751="","",_xlfn.SWITCH('Cleaned Data'!F6751,"Cash",1,"Credit Card",2,"Digital Wallet",3,0))</f>
        <v>0</v>
      </c>
      <c r="G6751" s="1" cm="1">
        <f t="array" ref="G6751">IF('Cleaned Data'!G6751="","",_xlfn.SWITCH('Cleaned Data'!G6751,"In-Store",1,"Takeaway",2,0))</f>
        <v>1</v>
      </c>
      <c r="H6751" s="8" t="str">
        <v>4/16/2023</v>
      </c>
    </row>
    <row r="6752" spans="1:8" ht="12.5" x14ac:dyDescent="0.25">
      <c r="A6752" s="1" t="str">
        <v>TXN_4114503</v>
      </c>
      <c r="B6752" s="1" cm="1">
        <f t="array" ref="B6752">IF('Cleaned Data'!B6752="","",_xlfn.SWITCH('Cleaned Data'!B6752,"Coffee",1,"Tea",2,"Juice",3,"Smoothie",4,"Cake",5,"Sandwich",6,"Salad",7,"Cookie",8,0))</f>
        <v>1</v>
      </c>
      <c r="C6752" s="1">
        <v>1</v>
      </c>
      <c r="D6752" s="6">
        <v>2</v>
      </c>
      <c r="E6752" s="1">
        <v>2</v>
      </c>
      <c r="F6752" s="1" cm="1">
        <f t="array" ref="F6752">IF('Cleaned Data'!F6752="","",_xlfn.SWITCH('Cleaned Data'!F6752,"Cash",1,"Credit Card",2,"Digital Wallet",3,0))</f>
        <v>3</v>
      </c>
      <c r="G6752" s="1" cm="1">
        <f t="array" ref="G6752">IF('Cleaned Data'!G6752="","",_xlfn.SWITCH('Cleaned Data'!G6752,"In-Store",1,"Takeaway",2,0))</f>
        <v>0</v>
      </c>
      <c r="H6752" s="8" t="str">
        <v>4/16/2023</v>
      </c>
    </row>
    <row r="6753" spans="1:8" ht="12.5" x14ac:dyDescent="0.25">
      <c r="A6753" s="1" t="str">
        <v>TXN_4127927</v>
      </c>
      <c r="B6753" s="1" cm="1">
        <f t="array" ref="B6753">IF('Cleaned Data'!B6753="","",_xlfn.SWITCH('Cleaned Data'!B6753,"Coffee",1,"Tea",2,"Juice",3,"Smoothie",4,"Cake",5,"Sandwich",6,"Salad",7,"Cookie",8,0))</f>
        <v>1</v>
      </c>
      <c r="C6753" s="1">
        <v>5</v>
      </c>
      <c r="D6753" s="6">
        <v>2</v>
      </c>
      <c r="E6753" s="1">
        <v>10</v>
      </c>
      <c r="F6753" s="1" cm="1">
        <f t="array" ref="F6753">IF('Cleaned Data'!F6753="","",_xlfn.SWITCH('Cleaned Data'!F6753,"Cash",1,"Credit Card",2,"Digital Wallet",3,0))</f>
        <v>3</v>
      </c>
      <c r="G6753" s="1" cm="1">
        <f t="array" ref="G6753">IF('Cleaned Data'!G6753="","",_xlfn.SWITCH('Cleaned Data'!G6753,"In-Store",1,"Takeaway",2,0))</f>
        <v>0</v>
      </c>
      <c r="H6753" s="8" t="str">
        <v>4/16/2023</v>
      </c>
    </row>
    <row r="6754" spans="1:8" ht="12.5" x14ac:dyDescent="0.25">
      <c r="A6754" s="1" t="str">
        <v>TXN_4987129</v>
      </c>
      <c r="B6754" s="1" cm="1">
        <f t="array" ref="B6754">IF('Cleaned Data'!B6754="","",_xlfn.SWITCH('Cleaned Data'!B6754,"Coffee",1,"Tea",2,"Juice",3,"Smoothie",4,"Cake",5,"Sandwich",6,"Salad",7,"Cookie",8,0))</f>
        <v>7</v>
      </c>
      <c r="C6754" s="1">
        <v>4</v>
      </c>
      <c r="D6754" s="6">
        <v>5</v>
      </c>
      <c r="E6754" s="1">
        <v>20</v>
      </c>
      <c r="F6754" s="1" cm="1">
        <f t="array" ref="F6754">IF('Cleaned Data'!F6754="","",_xlfn.SWITCH('Cleaned Data'!F6754,"Cash",1,"Credit Card",2,"Digital Wallet",3,0))</f>
        <v>0</v>
      </c>
      <c r="G6754" s="1" cm="1">
        <f t="array" ref="G6754">IF('Cleaned Data'!G6754="","",_xlfn.SWITCH('Cleaned Data'!G6754,"In-Store",1,"Takeaway",2,0))</f>
        <v>0</v>
      </c>
      <c r="H6754" s="8" t="str">
        <v>4/16/2023</v>
      </c>
    </row>
    <row r="6755" spans="1:8" ht="12.5" x14ac:dyDescent="0.25">
      <c r="A6755" s="1" t="str">
        <v>TXN_6890737</v>
      </c>
      <c r="B6755" s="1" cm="1">
        <f t="array" ref="B6755">IF('Cleaned Data'!B6755="","",_xlfn.SWITCH('Cleaned Data'!B6755,"Coffee",1,"Tea",2,"Juice",3,"Smoothie",4,"Cake",5,"Sandwich",6,"Salad",7,"Cookie",8,0))</f>
        <v>1</v>
      </c>
      <c r="C6755" s="1">
        <v>4</v>
      </c>
      <c r="D6755" s="6">
        <v>2</v>
      </c>
      <c r="E6755" s="1">
        <v>8</v>
      </c>
      <c r="F6755" s="1" cm="1">
        <f t="array" ref="F6755">IF('Cleaned Data'!F6755="","",_xlfn.SWITCH('Cleaned Data'!F6755,"Cash",1,"Credit Card",2,"Digital Wallet",3,0))</f>
        <v>0</v>
      </c>
      <c r="G6755" s="1" cm="1">
        <f t="array" ref="G6755">IF('Cleaned Data'!G6755="","",_xlfn.SWITCH('Cleaned Data'!G6755,"In-Store",1,"Takeaway",2,0))</f>
        <v>0</v>
      </c>
      <c r="H6755" s="8" t="str">
        <v>4/16/2023</v>
      </c>
    </row>
    <row r="6756" spans="1:8" ht="12.5" x14ac:dyDescent="0.25">
      <c r="A6756" s="1" t="str">
        <v>TXN_7030681</v>
      </c>
      <c r="B6756" s="1" cm="1">
        <f t="array" ref="B6756">IF('Cleaned Data'!B6756="","",_xlfn.SWITCH('Cleaned Data'!B6756,"Coffee",1,"Tea",2,"Juice",3,"Smoothie",4,"Cake",5,"Sandwich",6,"Salad",7,"Cookie",8,0))</f>
        <v>1</v>
      </c>
      <c r="C6756" s="1">
        <v>4</v>
      </c>
      <c r="D6756" s="6">
        <v>2</v>
      </c>
      <c r="E6756" s="1">
        <v>8</v>
      </c>
      <c r="F6756" s="1" cm="1">
        <f t="array" ref="F6756">IF('Cleaned Data'!F6756="","",_xlfn.SWITCH('Cleaned Data'!F6756,"Cash",1,"Credit Card",2,"Digital Wallet",3,0))</f>
        <v>3</v>
      </c>
      <c r="G6756" s="1" cm="1">
        <f t="array" ref="G6756">IF('Cleaned Data'!G6756="","",_xlfn.SWITCH('Cleaned Data'!G6756,"In-Store",1,"Takeaway",2,0))</f>
        <v>0</v>
      </c>
      <c r="H6756" s="8" t="str">
        <v>4/16/2023</v>
      </c>
    </row>
    <row r="6757" spans="1:8" ht="12.5" x14ac:dyDescent="0.25">
      <c r="A6757" s="1" t="str">
        <v>TXN_7272945</v>
      </c>
      <c r="B6757" s="1" cm="1">
        <f t="array" ref="B6757">IF('Cleaned Data'!B6757="","",_xlfn.SWITCH('Cleaned Data'!B6757,"Coffee",1,"Tea",2,"Juice",3,"Smoothie",4,"Cake",5,"Sandwich",6,"Salad",7,"Cookie",8,0))</f>
        <v>6</v>
      </c>
      <c r="C6757" s="1">
        <v>1</v>
      </c>
      <c r="D6757" s="6">
        <v>4</v>
      </c>
      <c r="E6757" s="1">
        <v>4</v>
      </c>
      <c r="F6757" s="1" cm="1">
        <f t="array" ref="F6757">IF('Cleaned Data'!F6757="","",_xlfn.SWITCH('Cleaned Data'!F6757,"Cash",1,"Credit Card",2,"Digital Wallet",3,0))</f>
        <v>3</v>
      </c>
      <c r="G6757" s="1" cm="1">
        <f t="array" ref="G6757">IF('Cleaned Data'!G6757="","",_xlfn.SWITCH('Cleaned Data'!G6757,"In-Store",1,"Takeaway",2,0))</f>
        <v>1</v>
      </c>
      <c r="H6757" s="8" t="str">
        <v>4/16/2023</v>
      </c>
    </row>
    <row r="6758" spans="1:8" ht="12.5" x14ac:dyDescent="0.25">
      <c r="A6758" s="1" t="str">
        <v>TXN_7640700</v>
      </c>
      <c r="B6758" s="1" cm="1">
        <f t="array" ref="B6758">IF('Cleaned Data'!B6758="","",_xlfn.SWITCH('Cleaned Data'!B6758,"Coffee",1,"Tea",2,"Juice",3,"Smoothie",4,"Cake",5,"Sandwich",6,"Salad",7,"Cookie",8,0))</f>
        <v>3</v>
      </c>
      <c r="C6758" s="1">
        <v>4</v>
      </c>
      <c r="D6758" s="6">
        <v>3</v>
      </c>
      <c r="E6758" s="1">
        <v>12</v>
      </c>
      <c r="F6758" s="1" cm="1">
        <f t="array" ref="F6758">IF('Cleaned Data'!F6758="","",_xlfn.SWITCH('Cleaned Data'!F6758,"Cash",1,"Credit Card",2,"Digital Wallet",3,0))</f>
        <v>3</v>
      </c>
      <c r="G6758" s="1" cm="1">
        <f t="array" ref="G6758">IF('Cleaned Data'!G6758="","",_xlfn.SWITCH('Cleaned Data'!G6758,"In-Store",1,"Takeaway",2,0))</f>
        <v>2</v>
      </c>
      <c r="H6758" s="8" t="str">
        <v>4/16/2023</v>
      </c>
    </row>
    <row r="6759" spans="1:8" ht="12.5" x14ac:dyDescent="0.25">
      <c r="A6759" s="1" t="str">
        <v>TXN_7844352</v>
      </c>
      <c r="B6759" s="1" cm="1">
        <f t="array" ref="B6759">IF('Cleaned Data'!B6759="","",_xlfn.SWITCH('Cleaned Data'!B6759,"Coffee",1,"Tea",2,"Juice",3,"Smoothie",4,"Cake",5,"Sandwich",6,"Salad",7,"Cookie",8,0))</f>
        <v>4</v>
      </c>
      <c r="C6759" s="1">
        <v>5</v>
      </c>
      <c r="D6759" s="6">
        <v>4</v>
      </c>
      <c r="E6759" s="1">
        <v>20</v>
      </c>
      <c r="F6759" s="1" cm="1">
        <f t="array" ref="F6759">IF('Cleaned Data'!F6759="","",_xlfn.SWITCH('Cleaned Data'!F6759,"Cash",1,"Credit Card",2,"Digital Wallet",3,0))</f>
        <v>3</v>
      </c>
      <c r="G6759" s="1" cm="1">
        <f t="array" ref="G6759">IF('Cleaned Data'!G6759="","",_xlfn.SWITCH('Cleaned Data'!G6759,"In-Store",1,"Takeaway",2,0))</f>
        <v>2</v>
      </c>
      <c r="H6759" s="8" t="str">
        <v>4/16/2023</v>
      </c>
    </row>
    <row r="6760" spans="1:8" ht="12.5" x14ac:dyDescent="0.25">
      <c r="A6760" s="1" t="str">
        <v>TXN_8735418</v>
      </c>
      <c r="B6760" s="1" cm="1">
        <f t="array" ref="B6760">IF('Cleaned Data'!B6760="","",_xlfn.SWITCH('Cleaned Data'!B6760,"Coffee",1,"Tea",2,"Juice",3,"Smoothie",4,"Cake",5,"Sandwich",6,"Salad",7,"Cookie",8,0))</f>
        <v>3</v>
      </c>
      <c r="C6760" s="1">
        <v>3</v>
      </c>
      <c r="D6760" s="6">
        <v>3</v>
      </c>
      <c r="E6760" s="1">
        <v>9</v>
      </c>
      <c r="F6760" s="1" cm="1">
        <f t="array" ref="F6760">IF('Cleaned Data'!F6760="","",_xlfn.SWITCH('Cleaned Data'!F6760,"Cash",1,"Credit Card",2,"Digital Wallet",3,0))</f>
        <v>0</v>
      </c>
      <c r="G6760" s="1" cm="1">
        <f t="array" ref="G6760">IF('Cleaned Data'!G6760="","",_xlfn.SWITCH('Cleaned Data'!G6760,"In-Store",1,"Takeaway",2,0))</f>
        <v>0</v>
      </c>
      <c r="H6760" s="8" t="str">
        <v>4/16/2023</v>
      </c>
    </row>
    <row r="6761" spans="1:8" ht="12.5" x14ac:dyDescent="0.25">
      <c r="A6761" s="1" t="str">
        <v>TXN_8807199</v>
      </c>
      <c r="B6761" s="1" cm="1">
        <f t="array" ref="B6761">IF('Cleaned Data'!B6761="","",_xlfn.SWITCH('Cleaned Data'!B6761,"Coffee",1,"Tea",2,"Juice",3,"Smoothie",4,"Cake",5,"Sandwich",6,"Salad",7,"Cookie",8,0))</f>
        <v>3</v>
      </c>
      <c r="C6761" s="1">
        <v>3</v>
      </c>
      <c r="D6761" s="6">
        <v>3</v>
      </c>
      <c r="E6761" s="1">
        <v>9</v>
      </c>
      <c r="F6761" s="1" cm="1">
        <f t="array" ref="F6761">IF('Cleaned Data'!F6761="","",_xlfn.SWITCH('Cleaned Data'!F6761,"Cash",1,"Credit Card",2,"Digital Wallet",3,0))</f>
        <v>0</v>
      </c>
      <c r="G6761" s="1" cm="1">
        <f t="array" ref="G6761">IF('Cleaned Data'!G6761="","",_xlfn.SWITCH('Cleaned Data'!G6761,"In-Store",1,"Takeaway",2,0))</f>
        <v>2</v>
      </c>
      <c r="H6761" s="8" t="str">
        <v>4/16/2023</v>
      </c>
    </row>
    <row r="6762" spans="1:8" ht="12.5" x14ac:dyDescent="0.25">
      <c r="A6762" s="1" t="str">
        <v>TXN_8933027</v>
      </c>
      <c r="B6762" s="1" cm="1">
        <f t="array" ref="B6762">IF('Cleaned Data'!B6762="","",_xlfn.SWITCH('Cleaned Data'!B6762,"Coffee",1,"Tea",2,"Juice",3,"Smoothie",4,"Cake",5,"Sandwich",6,"Salad",7,"Cookie",8,0))</f>
        <v>1</v>
      </c>
      <c r="C6762" s="1">
        <v>1</v>
      </c>
      <c r="D6762" s="6">
        <v>2</v>
      </c>
      <c r="E6762" s="1">
        <v>2</v>
      </c>
      <c r="F6762" s="1" cm="1">
        <f t="array" ref="F6762">IF('Cleaned Data'!F6762="","",_xlfn.SWITCH('Cleaned Data'!F6762,"Cash",1,"Credit Card",2,"Digital Wallet",3,0))</f>
        <v>0</v>
      </c>
      <c r="G6762" s="1" cm="1">
        <f t="array" ref="G6762">IF('Cleaned Data'!G6762="","",_xlfn.SWITCH('Cleaned Data'!G6762,"In-Store",1,"Takeaway",2,0))</f>
        <v>0</v>
      </c>
      <c r="H6762" s="8" t="str">
        <v>4/16/2023</v>
      </c>
    </row>
    <row r="6763" spans="1:8" ht="12.5" x14ac:dyDescent="0.25">
      <c r="A6763" s="1" t="str">
        <v>TXN_9086709</v>
      </c>
      <c r="B6763" s="1" cm="1">
        <f t="array" ref="B6763">IF('Cleaned Data'!B6763="","",_xlfn.SWITCH('Cleaned Data'!B6763,"Coffee",1,"Tea",2,"Juice",3,"Smoothie",4,"Cake",5,"Sandwich",6,"Salad",7,"Cookie",8,0))</f>
        <v>7</v>
      </c>
      <c r="C6763" s="1">
        <v>1</v>
      </c>
      <c r="D6763" s="6">
        <v>5</v>
      </c>
      <c r="E6763" s="1">
        <v>5</v>
      </c>
      <c r="F6763" s="1" cm="1">
        <f t="array" ref="F6763">IF('Cleaned Data'!F6763="","",_xlfn.SWITCH('Cleaned Data'!F6763,"Cash",1,"Credit Card",2,"Digital Wallet",3,0))</f>
        <v>3</v>
      </c>
      <c r="G6763" s="1" cm="1">
        <f t="array" ref="G6763">IF('Cleaned Data'!G6763="","",_xlfn.SWITCH('Cleaned Data'!G6763,"In-Store",1,"Takeaway",2,0))</f>
        <v>1</v>
      </c>
      <c r="H6763" s="8" t="str">
        <v>4/16/2023</v>
      </c>
    </row>
    <row r="6764" spans="1:8" ht="12.5" x14ac:dyDescent="0.25">
      <c r="A6764" s="1" t="str">
        <v>TXN_9580673</v>
      </c>
      <c r="B6764" s="1" cm="1">
        <f t="array" ref="B6764">IF('Cleaned Data'!B6764="","",_xlfn.SWITCH('Cleaned Data'!B6764,"Coffee",1,"Tea",2,"Juice",3,"Smoothie",4,"Cake",5,"Sandwich",6,"Salad",7,"Cookie",8,0))</f>
        <v>8</v>
      </c>
      <c r="C6764" s="1">
        <v>4</v>
      </c>
      <c r="D6764" s="6">
        <v>1</v>
      </c>
      <c r="E6764" s="1">
        <v>4</v>
      </c>
      <c r="F6764" s="1" cm="1">
        <f t="array" ref="F6764">IF('Cleaned Data'!F6764="","",_xlfn.SWITCH('Cleaned Data'!F6764,"Cash",1,"Credit Card",2,"Digital Wallet",3,0))</f>
        <v>1</v>
      </c>
      <c r="G6764" s="1" cm="1">
        <f t="array" ref="G6764">IF('Cleaned Data'!G6764="","",_xlfn.SWITCH('Cleaned Data'!G6764,"In-Store",1,"Takeaway",2,0))</f>
        <v>0</v>
      </c>
      <c r="H6764" s="8" t="str">
        <v>4/16/2023</v>
      </c>
    </row>
    <row r="6765" spans="1:8" ht="12.5" x14ac:dyDescent="0.25">
      <c r="A6765" s="1" t="str">
        <v>TXN_1041891</v>
      </c>
      <c r="B6765" s="1" cm="1">
        <f t="array" ref="B6765">IF('Cleaned Data'!B6765="","",_xlfn.SWITCH('Cleaned Data'!B6765,"Coffee",1,"Tea",2,"Juice",3,"Smoothie",4,"Cake",5,"Sandwich",6,"Salad",7,"Cookie",8,0))</f>
        <v>4</v>
      </c>
      <c r="C6765" s="1">
        <v>3</v>
      </c>
      <c r="D6765" s="6">
        <v>4</v>
      </c>
      <c r="E6765" s="1">
        <v>12</v>
      </c>
      <c r="F6765" s="1" cm="1">
        <f t="array" ref="F6765">IF('Cleaned Data'!F6765="","",_xlfn.SWITCH('Cleaned Data'!F6765,"Cash",1,"Credit Card",2,"Digital Wallet",3,0))</f>
        <v>0</v>
      </c>
      <c r="G6765" s="1" cm="1">
        <f t="array" ref="G6765">IF('Cleaned Data'!G6765="","",_xlfn.SWITCH('Cleaned Data'!G6765,"In-Store",1,"Takeaway",2,0))</f>
        <v>1</v>
      </c>
      <c r="H6765" s="8" t="str">
        <v>4/17/2023</v>
      </c>
    </row>
    <row r="6766" spans="1:8" ht="12.5" x14ac:dyDescent="0.25">
      <c r="A6766" s="1" t="str">
        <v>TXN_1184377</v>
      </c>
      <c r="B6766" s="1" cm="1">
        <f t="array" ref="B6766">IF('Cleaned Data'!B6766="","",_xlfn.SWITCH('Cleaned Data'!B6766,"Coffee",1,"Tea",2,"Juice",3,"Smoothie",4,"Cake",5,"Sandwich",6,"Salad",7,"Cookie",8,0))</f>
        <v>1</v>
      </c>
      <c r="C6766" s="1">
        <v>3</v>
      </c>
      <c r="D6766" s="6">
        <v>2</v>
      </c>
      <c r="E6766" s="1">
        <v>6</v>
      </c>
      <c r="F6766" s="1" cm="1">
        <f t="array" ref="F6766">IF('Cleaned Data'!F6766="","",_xlfn.SWITCH('Cleaned Data'!F6766,"Cash",1,"Credit Card",2,"Digital Wallet",3,0))</f>
        <v>0</v>
      </c>
      <c r="G6766" s="1" cm="1">
        <f t="array" ref="G6766">IF('Cleaned Data'!G6766="","",_xlfn.SWITCH('Cleaned Data'!G6766,"In-Store",1,"Takeaway",2,0))</f>
        <v>1</v>
      </c>
      <c r="H6766" s="8" t="str">
        <v>4/17/2023</v>
      </c>
    </row>
    <row r="6767" spans="1:8" ht="12.5" x14ac:dyDescent="0.25">
      <c r="A6767" s="1" t="str">
        <v>TXN_2032049</v>
      </c>
      <c r="B6767" s="1" cm="1">
        <f t="array" ref="B6767">IF('Cleaned Data'!B6767="","",_xlfn.SWITCH('Cleaned Data'!B6767,"Coffee",1,"Tea",2,"Juice",3,"Smoothie",4,"Cake",5,"Sandwich",6,"Salad",7,"Cookie",8,0))</f>
        <v>1</v>
      </c>
      <c r="C6767" s="1">
        <v>2</v>
      </c>
      <c r="D6767" s="6">
        <v>2</v>
      </c>
      <c r="E6767" s="1">
        <v>4</v>
      </c>
      <c r="F6767" s="1" cm="1">
        <f t="array" ref="F6767">IF('Cleaned Data'!F6767="","",_xlfn.SWITCH('Cleaned Data'!F6767,"Cash",1,"Credit Card",2,"Digital Wallet",3,0))</f>
        <v>2</v>
      </c>
      <c r="G6767" s="1" cm="1">
        <f t="array" ref="G6767">IF('Cleaned Data'!G6767="","",_xlfn.SWITCH('Cleaned Data'!G6767,"In-Store",1,"Takeaway",2,0))</f>
        <v>2</v>
      </c>
      <c r="H6767" s="8" t="str">
        <v>4/17/2023</v>
      </c>
    </row>
    <row r="6768" spans="1:8" ht="12.5" x14ac:dyDescent="0.25">
      <c r="A6768" s="1" t="str">
        <v>TXN_2136226</v>
      </c>
      <c r="B6768" s="1" cm="1">
        <f t="array" ref="B6768">IF('Cleaned Data'!B6768="","",_xlfn.SWITCH('Cleaned Data'!B6768,"Coffee",1,"Tea",2,"Juice",3,"Smoothie",4,"Cake",5,"Sandwich",6,"Salad",7,"Cookie",8,0))</f>
        <v>3</v>
      </c>
      <c r="C6768" s="1">
        <v>4</v>
      </c>
      <c r="D6768" s="6">
        <v>3</v>
      </c>
      <c r="E6768" s="1">
        <v>12</v>
      </c>
      <c r="F6768" s="1" cm="1">
        <f t="array" ref="F6768">IF('Cleaned Data'!F6768="","",_xlfn.SWITCH('Cleaned Data'!F6768,"Cash",1,"Credit Card",2,"Digital Wallet",3,0))</f>
        <v>2</v>
      </c>
      <c r="G6768" s="1" cm="1">
        <f t="array" ref="G6768">IF('Cleaned Data'!G6768="","",_xlfn.SWITCH('Cleaned Data'!G6768,"In-Store",1,"Takeaway",2,0))</f>
        <v>0</v>
      </c>
      <c r="H6768" s="8" t="str">
        <v>4/17/2023</v>
      </c>
    </row>
    <row r="6769" spans="1:8" ht="12.5" x14ac:dyDescent="0.25">
      <c r="A6769" s="1" t="str">
        <v>TXN_2534066</v>
      </c>
      <c r="B6769" s="1" cm="1">
        <f t="array" ref="B6769">IF('Cleaned Data'!B6769="","",_xlfn.SWITCH('Cleaned Data'!B6769,"Coffee",1,"Tea",2,"Juice",3,"Smoothie",4,"Cake",5,"Sandwich",6,"Salad",7,"Cookie",8,0))</f>
        <v>7</v>
      </c>
      <c r="C6769" s="1">
        <v>5</v>
      </c>
      <c r="D6769" s="6">
        <v>5</v>
      </c>
      <c r="E6769" s="1">
        <v>25</v>
      </c>
      <c r="F6769" s="1" cm="1">
        <f t="array" ref="F6769">IF('Cleaned Data'!F6769="","",_xlfn.SWITCH('Cleaned Data'!F6769,"Cash",1,"Credit Card",2,"Digital Wallet",3,0))</f>
        <v>1</v>
      </c>
      <c r="G6769" s="1" cm="1">
        <f t="array" ref="G6769">IF('Cleaned Data'!G6769="","",_xlfn.SWITCH('Cleaned Data'!G6769,"In-Store",1,"Takeaway",2,0))</f>
        <v>1</v>
      </c>
      <c r="H6769" s="8" t="str">
        <v>4/17/2023</v>
      </c>
    </row>
    <row r="6770" spans="1:8" ht="12.5" x14ac:dyDescent="0.25">
      <c r="A6770" s="1" t="str">
        <v>TXN_2687149</v>
      </c>
      <c r="B6770" s="1" cm="1">
        <f t="array" ref="B6770">IF('Cleaned Data'!B6770="","",_xlfn.SWITCH('Cleaned Data'!B6770,"Coffee",1,"Tea",2,"Juice",3,"Smoothie",4,"Cake",5,"Sandwich",6,"Salad",7,"Cookie",8,0))</f>
        <v>1</v>
      </c>
      <c r="C6770" s="1">
        <v>2</v>
      </c>
      <c r="D6770" s="6">
        <v>2</v>
      </c>
      <c r="E6770" s="1">
        <v>4</v>
      </c>
      <c r="F6770" s="1" cm="1">
        <f t="array" ref="F6770">IF('Cleaned Data'!F6770="","",_xlfn.SWITCH('Cleaned Data'!F6770,"Cash",1,"Credit Card",2,"Digital Wallet",3,0))</f>
        <v>1</v>
      </c>
      <c r="G6770" s="1" cm="1">
        <f t="array" ref="G6770">IF('Cleaned Data'!G6770="","",_xlfn.SWITCH('Cleaned Data'!G6770,"In-Store",1,"Takeaway",2,0))</f>
        <v>0</v>
      </c>
      <c r="H6770" s="8" t="str">
        <v>4/17/2023</v>
      </c>
    </row>
    <row r="6771" spans="1:8" ht="12.5" x14ac:dyDescent="0.25">
      <c r="A6771" s="1" t="str">
        <v>TXN_2747156</v>
      </c>
      <c r="B6771" s="1" cm="1">
        <f t="array" ref="B6771">IF('Cleaned Data'!B6771="","",_xlfn.SWITCH('Cleaned Data'!B6771,"Coffee",1,"Tea",2,"Juice",3,"Smoothie",4,"Cake",5,"Sandwich",6,"Salad",7,"Cookie",8,0))</f>
        <v>3</v>
      </c>
      <c r="C6771" s="1">
        <v>2</v>
      </c>
      <c r="D6771" s="6">
        <v>3</v>
      </c>
      <c r="E6771" s="1">
        <v>6</v>
      </c>
      <c r="F6771" s="1" cm="1">
        <f t="array" ref="F6771">IF('Cleaned Data'!F6771="","",_xlfn.SWITCH('Cleaned Data'!F6771,"Cash",1,"Credit Card",2,"Digital Wallet",3,0))</f>
        <v>0</v>
      </c>
      <c r="G6771" s="1" cm="1">
        <f t="array" ref="G6771">IF('Cleaned Data'!G6771="","",_xlfn.SWITCH('Cleaned Data'!G6771,"In-Store",1,"Takeaway",2,0))</f>
        <v>1</v>
      </c>
      <c r="H6771" s="8" t="str">
        <v>4/17/2023</v>
      </c>
    </row>
    <row r="6772" spans="1:8" ht="12.5" x14ac:dyDescent="0.25">
      <c r="A6772" s="1" t="str">
        <v>TXN_2764544</v>
      </c>
      <c r="B6772" s="1" cm="1">
        <f t="array" ref="B6772">IF('Cleaned Data'!B6772="","",_xlfn.SWITCH('Cleaned Data'!B6772,"Coffee",1,"Tea",2,"Juice",3,"Smoothie",4,"Cake",5,"Sandwich",6,"Salad",7,"Cookie",8,0))</f>
        <v>5</v>
      </c>
      <c r="C6772" s="1">
        <v>1</v>
      </c>
      <c r="D6772" s="6">
        <v>3</v>
      </c>
      <c r="E6772" s="1">
        <v>3</v>
      </c>
      <c r="F6772" s="1" cm="1">
        <f t="array" ref="F6772">IF('Cleaned Data'!F6772="","",_xlfn.SWITCH('Cleaned Data'!F6772,"Cash",1,"Credit Card",2,"Digital Wallet",3,0))</f>
        <v>0</v>
      </c>
      <c r="G6772" s="1" cm="1">
        <f t="array" ref="G6772">IF('Cleaned Data'!G6772="","",_xlfn.SWITCH('Cleaned Data'!G6772,"In-Store",1,"Takeaway",2,0))</f>
        <v>0</v>
      </c>
      <c r="H6772" s="8" t="str">
        <v>4/17/2023</v>
      </c>
    </row>
    <row r="6773" spans="1:8" ht="12.5" x14ac:dyDescent="0.25">
      <c r="A6773" s="1" t="str">
        <v>TXN_3214521</v>
      </c>
      <c r="B6773" s="1" cm="1">
        <f t="array" ref="B6773">IF('Cleaned Data'!B6773="","",_xlfn.SWITCH('Cleaned Data'!B6773,"Coffee",1,"Tea",2,"Juice",3,"Smoothie",4,"Cake",5,"Sandwich",6,"Salad",7,"Cookie",8,0))</f>
        <v>7</v>
      </c>
      <c r="C6773" s="1">
        <v>1</v>
      </c>
      <c r="D6773" s="6">
        <v>5</v>
      </c>
      <c r="E6773" s="1">
        <v>5</v>
      </c>
      <c r="F6773" s="1" cm="1">
        <f t="array" ref="F6773">IF('Cleaned Data'!F6773="","",_xlfn.SWITCH('Cleaned Data'!F6773,"Cash",1,"Credit Card",2,"Digital Wallet",3,0))</f>
        <v>2</v>
      </c>
      <c r="G6773" s="1" cm="1">
        <f t="array" ref="G6773">IF('Cleaned Data'!G6773="","",_xlfn.SWITCH('Cleaned Data'!G6773,"In-Store",1,"Takeaway",2,0))</f>
        <v>2</v>
      </c>
      <c r="H6773" s="8" t="str">
        <v>4/17/2023</v>
      </c>
    </row>
    <row r="6774" spans="1:8" ht="12.5" x14ac:dyDescent="0.25">
      <c r="A6774" s="1" t="str">
        <v>TXN_4120124</v>
      </c>
      <c r="B6774" s="1" cm="1">
        <f t="array" ref="B6774">IF('Cleaned Data'!B6774="","",_xlfn.SWITCH('Cleaned Data'!B6774,"Coffee",1,"Tea",2,"Juice",3,"Smoothie",4,"Cake",5,"Sandwich",6,"Salad",7,"Cookie",8,0))</f>
        <v>4</v>
      </c>
      <c r="C6774" s="1">
        <v>5</v>
      </c>
      <c r="D6774" s="6">
        <v>4</v>
      </c>
      <c r="E6774" s="1">
        <v>20</v>
      </c>
      <c r="F6774" s="1" cm="1">
        <f t="array" ref="F6774">IF('Cleaned Data'!F6774="","",_xlfn.SWITCH('Cleaned Data'!F6774,"Cash",1,"Credit Card",2,"Digital Wallet",3,0))</f>
        <v>3</v>
      </c>
      <c r="G6774" s="1" cm="1">
        <f t="array" ref="G6774">IF('Cleaned Data'!G6774="","",_xlfn.SWITCH('Cleaned Data'!G6774,"In-Store",1,"Takeaway",2,0))</f>
        <v>2</v>
      </c>
      <c r="H6774" s="8" t="str">
        <v>4/17/2023</v>
      </c>
    </row>
    <row r="6775" spans="1:8" ht="12.5" x14ac:dyDescent="0.25">
      <c r="A6775" s="1" t="str">
        <v>TXN_5630457</v>
      </c>
      <c r="B6775" s="1" cm="1">
        <f t="array" ref="B6775">IF('Cleaned Data'!B6775="","",_xlfn.SWITCH('Cleaned Data'!B6775,"Coffee",1,"Tea",2,"Juice",3,"Smoothie",4,"Cake",5,"Sandwich",6,"Salad",7,"Cookie",8,0))</f>
        <v>8</v>
      </c>
      <c r="C6775" s="1">
        <v>2</v>
      </c>
      <c r="D6775" s="6">
        <v>1</v>
      </c>
      <c r="E6775" s="1">
        <v>2</v>
      </c>
      <c r="F6775" s="1" cm="1">
        <f t="array" ref="F6775">IF('Cleaned Data'!F6775="","",_xlfn.SWITCH('Cleaned Data'!F6775,"Cash",1,"Credit Card",2,"Digital Wallet",3,0))</f>
        <v>1</v>
      </c>
      <c r="G6775" s="1" cm="1">
        <f t="array" ref="G6775">IF('Cleaned Data'!G6775="","",_xlfn.SWITCH('Cleaned Data'!G6775,"In-Store",1,"Takeaway",2,0))</f>
        <v>2</v>
      </c>
      <c r="H6775" s="8" t="str">
        <v>4/17/2023</v>
      </c>
    </row>
    <row r="6776" spans="1:8" ht="12.5" x14ac:dyDescent="0.25">
      <c r="A6776" s="1" t="str">
        <v>TXN_5708913</v>
      </c>
      <c r="B6776" s="1" cm="1">
        <f t="array" ref="B6776">IF('Cleaned Data'!B6776="","",_xlfn.SWITCH('Cleaned Data'!B6776,"Coffee",1,"Tea",2,"Juice",3,"Smoothie",4,"Cake",5,"Sandwich",6,"Salad",7,"Cookie",8,0))</f>
        <v>6</v>
      </c>
      <c r="C6776" s="1">
        <v>5</v>
      </c>
      <c r="D6776" s="6">
        <v>4</v>
      </c>
      <c r="E6776" s="1">
        <v>20</v>
      </c>
      <c r="F6776" s="1" cm="1">
        <f t="array" ref="F6776">IF('Cleaned Data'!F6776="","",_xlfn.SWITCH('Cleaned Data'!F6776,"Cash",1,"Credit Card",2,"Digital Wallet",3,0))</f>
        <v>2</v>
      </c>
      <c r="G6776" s="1" cm="1">
        <f t="array" ref="G6776">IF('Cleaned Data'!G6776="","",_xlfn.SWITCH('Cleaned Data'!G6776,"In-Store",1,"Takeaway",2,0))</f>
        <v>2</v>
      </c>
      <c r="H6776" s="8" t="str">
        <v>4/17/2023</v>
      </c>
    </row>
    <row r="6777" spans="1:8" ht="12.5" x14ac:dyDescent="0.25">
      <c r="A6777" s="1" t="str">
        <v>TXN_5735731</v>
      </c>
      <c r="B6777" s="1" cm="1">
        <f t="array" ref="B6777">IF('Cleaned Data'!B6777="","",_xlfn.SWITCH('Cleaned Data'!B6777,"Coffee",1,"Tea",2,"Juice",3,"Smoothie",4,"Cake",5,"Sandwich",6,"Salad",7,"Cookie",8,0))</f>
        <v>5</v>
      </c>
      <c r="C6777" s="1">
        <v>4</v>
      </c>
      <c r="D6777" s="6">
        <v>3</v>
      </c>
      <c r="E6777" s="1">
        <v>12</v>
      </c>
      <c r="F6777" s="1" cm="1">
        <f t="array" ref="F6777">IF('Cleaned Data'!F6777="","",_xlfn.SWITCH('Cleaned Data'!F6777,"Cash",1,"Credit Card",2,"Digital Wallet",3,0))</f>
        <v>2</v>
      </c>
      <c r="G6777" s="1" cm="1">
        <f t="array" ref="G6777">IF('Cleaned Data'!G6777="","",_xlfn.SWITCH('Cleaned Data'!G6777,"In-Store",1,"Takeaway",2,0))</f>
        <v>2</v>
      </c>
      <c r="H6777" s="8" t="str">
        <v>4/17/2023</v>
      </c>
    </row>
    <row r="6778" spans="1:8" ht="12.5" x14ac:dyDescent="0.25">
      <c r="A6778" s="1" t="str">
        <v>TXN_6219977</v>
      </c>
      <c r="B6778" s="1" cm="1">
        <f t="array" ref="B6778">IF('Cleaned Data'!B6778="","",_xlfn.SWITCH('Cleaned Data'!B6778,"Coffee",1,"Tea",2,"Juice",3,"Smoothie",4,"Cake",5,"Sandwich",6,"Salad",7,"Cookie",8,0))</f>
        <v>2</v>
      </c>
      <c r="C6778" s="1">
        <v>5</v>
      </c>
      <c r="D6778" s="6">
        <v>1.5</v>
      </c>
      <c r="E6778" s="1">
        <v>7.5</v>
      </c>
      <c r="F6778" s="1" cm="1">
        <f t="array" ref="F6778">IF('Cleaned Data'!F6778="","",_xlfn.SWITCH('Cleaned Data'!F6778,"Cash",1,"Credit Card",2,"Digital Wallet",3,0))</f>
        <v>3</v>
      </c>
      <c r="G6778" s="1" cm="1">
        <f t="array" ref="G6778">IF('Cleaned Data'!G6778="","",_xlfn.SWITCH('Cleaned Data'!G6778,"In-Store",1,"Takeaway",2,0))</f>
        <v>1</v>
      </c>
      <c r="H6778" s="8" t="str">
        <v>4/17/2023</v>
      </c>
    </row>
    <row r="6779" spans="1:8" ht="12.5" x14ac:dyDescent="0.25">
      <c r="A6779" s="1" t="str">
        <v>TXN_6404625</v>
      </c>
      <c r="B6779" s="1" cm="1">
        <f t="array" ref="B6779">IF('Cleaned Data'!B6779="","",_xlfn.SWITCH('Cleaned Data'!B6779,"Coffee",1,"Tea",2,"Juice",3,"Smoothie",4,"Cake",5,"Sandwich",6,"Salad",7,"Cookie",8,0))</f>
        <v>2</v>
      </c>
      <c r="C6779" s="1">
        <v>1</v>
      </c>
      <c r="D6779" s="6">
        <v>1.5</v>
      </c>
      <c r="E6779" s="1">
        <v>1.5</v>
      </c>
      <c r="F6779" s="1" cm="1">
        <f t="array" ref="F6779">IF('Cleaned Data'!F6779="","",_xlfn.SWITCH('Cleaned Data'!F6779,"Cash",1,"Credit Card",2,"Digital Wallet",3,0))</f>
        <v>0</v>
      </c>
      <c r="G6779" s="1" cm="1">
        <f t="array" ref="G6779">IF('Cleaned Data'!G6779="","",_xlfn.SWITCH('Cleaned Data'!G6779,"In-Store",1,"Takeaway",2,0))</f>
        <v>0</v>
      </c>
      <c r="H6779" s="8" t="str">
        <v>4/17/2023</v>
      </c>
    </row>
    <row r="6780" spans="1:8" ht="12.5" x14ac:dyDescent="0.25">
      <c r="A6780" s="1" t="str">
        <v>TXN_6600858</v>
      </c>
      <c r="B6780" s="1" cm="1">
        <f t="array" ref="B6780">IF('Cleaned Data'!B6780="","",_xlfn.SWITCH('Cleaned Data'!B6780,"Coffee",1,"Tea",2,"Juice",3,"Smoothie",4,"Cake",5,"Sandwich",6,"Salad",7,"Cookie",8,0))</f>
        <v>1</v>
      </c>
      <c r="C6780" s="1">
        <v>5</v>
      </c>
      <c r="D6780" s="6">
        <v>2</v>
      </c>
      <c r="E6780" s="1">
        <v>10</v>
      </c>
      <c r="F6780" s="1" cm="1">
        <f t="array" ref="F6780">IF('Cleaned Data'!F6780="","",_xlfn.SWITCH('Cleaned Data'!F6780,"Cash",1,"Credit Card",2,"Digital Wallet",3,0))</f>
        <v>2</v>
      </c>
      <c r="G6780" s="1" cm="1">
        <f t="array" ref="G6780">IF('Cleaned Data'!G6780="","",_xlfn.SWITCH('Cleaned Data'!G6780,"In-Store",1,"Takeaway",2,0))</f>
        <v>1</v>
      </c>
      <c r="H6780" s="8" t="str">
        <v>4/17/2023</v>
      </c>
    </row>
    <row r="6781" spans="1:8" ht="12.5" x14ac:dyDescent="0.25">
      <c r="A6781" s="1" t="str">
        <v>TXN_7218914</v>
      </c>
      <c r="B6781" s="1" cm="1">
        <f t="array" ref="B6781">IF('Cleaned Data'!B6781="","",_xlfn.SWITCH('Cleaned Data'!B6781,"Coffee",1,"Tea",2,"Juice",3,"Smoothie",4,"Cake",5,"Sandwich",6,"Salad",7,"Cookie",8,0))</f>
        <v>3</v>
      </c>
      <c r="C6781" s="1">
        <v>4</v>
      </c>
      <c r="D6781" s="6">
        <v>3</v>
      </c>
      <c r="E6781" s="1">
        <v>12</v>
      </c>
      <c r="F6781" s="1" cm="1">
        <f t="array" ref="F6781">IF('Cleaned Data'!F6781="","",_xlfn.SWITCH('Cleaned Data'!F6781,"Cash",1,"Credit Card",2,"Digital Wallet",3,0))</f>
        <v>1</v>
      </c>
      <c r="G6781" s="1" cm="1">
        <f t="array" ref="G6781">IF('Cleaned Data'!G6781="","",_xlfn.SWITCH('Cleaned Data'!G6781,"In-Store",1,"Takeaway",2,0))</f>
        <v>2</v>
      </c>
      <c r="H6781" s="8" t="str">
        <v>4/17/2023</v>
      </c>
    </row>
    <row r="6782" spans="1:8" ht="12.5" x14ac:dyDescent="0.25">
      <c r="A6782" s="1" t="str">
        <v>TXN_7418152</v>
      </c>
      <c r="B6782" s="1" cm="1">
        <f t="array" ref="B6782">IF('Cleaned Data'!B6782="","",_xlfn.SWITCH('Cleaned Data'!B6782,"Coffee",1,"Tea",2,"Juice",3,"Smoothie",4,"Cake",5,"Sandwich",6,"Salad",7,"Cookie",8,0))</f>
        <v>6</v>
      </c>
      <c r="C6782" s="1">
        <v>2</v>
      </c>
      <c r="D6782" s="6">
        <v>4</v>
      </c>
      <c r="E6782" s="1">
        <v>8</v>
      </c>
      <c r="F6782" s="1" cm="1">
        <f t="array" ref="F6782">IF('Cleaned Data'!F6782="","",_xlfn.SWITCH('Cleaned Data'!F6782,"Cash",1,"Credit Card",2,"Digital Wallet",3,0))</f>
        <v>2</v>
      </c>
      <c r="G6782" s="1" cm="1">
        <f t="array" ref="G6782">IF('Cleaned Data'!G6782="","",_xlfn.SWITCH('Cleaned Data'!G6782,"In-Store",1,"Takeaway",2,0))</f>
        <v>0</v>
      </c>
      <c r="H6782" s="8" t="str">
        <v>4/17/2023</v>
      </c>
    </row>
    <row r="6783" spans="1:8" ht="12.5" x14ac:dyDescent="0.25">
      <c r="A6783" s="1" t="str">
        <v>TXN_7469391</v>
      </c>
      <c r="B6783" s="1" cm="1">
        <f t="array" ref="B6783">IF('Cleaned Data'!B6783="","",_xlfn.SWITCH('Cleaned Data'!B6783,"Coffee",1,"Tea",2,"Juice",3,"Smoothie",4,"Cake",5,"Sandwich",6,"Salad",7,"Cookie",8,0))</f>
        <v>3</v>
      </c>
      <c r="C6783" s="1">
        <v>2</v>
      </c>
      <c r="D6783" s="6">
        <v>3</v>
      </c>
      <c r="E6783" s="1">
        <v>6</v>
      </c>
      <c r="F6783" s="1" cm="1">
        <f t="array" ref="F6783">IF('Cleaned Data'!F6783="","",_xlfn.SWITCH('Cleaned Data'!F6783,"Cash",1,"Credit Card",2,"Digital Wallet",3,0))</f>
        <v>1</v>
      </c>
      <c r="G6783" s="1" cm="1">
        <f t="array" ref="G6783">IF('Cleaned Data'!G6783="","",_xlfn.SWITCH('Cleaned Data'!G6783,"In-Store",1,"Takeaway",2,0))</f>
        <v>1</v>
      </c>
      <c r="H6783" s="8" t="str">
        <v>4/17/2023</v>
      </c>
    </row>
    <row r="6784" spans="1:8" ht="12.5" x14ac:dyDescent="0.25">
      <c r="A6784" s="1" t="str">
        <v>TXN_7762815</v>
      </c>
      <c r="B6784" s="1" cm="1">
        <f t="array" ref="B6784">IF('Cleaned Data'!B6784="","",_xlfn.SWITCH('Cleaned Data'!B6784,"Coffee",1,"Tea",2,"Juice",3,"Smoothie",4,"Cake",5,"Sandwich",6,"Salad",7,"Cookie",8,0))</f>
        <v>4</v>
      </c>
      <c r="C6784" s="1">
        <v>4</v>
      </c>
      <c r="D6784" s="6">
        <v>4</v>
      </c>
      <c r="E6784" s="1">
        <v>16</v>
      </c>
      <c r="F6784" s="1" cm="1">
        <f t="array" ref="F6784">IF('Cleaned Data'!F6784="","",_xlfn.SWITCH('Cleaned Data'!F6784,"Cash",1,"Credit Card",2,"Digital Wallet",3,0))</f>
        <v>0</v>
      </c>
      <c r="G6784" s="1" cm="1">
        <f t="array" ref="G6784">IF('Cleaned Data'!G6784="","",_xlfn.SWITCH('Cleaned Data'!G6784,"In-Store",1,"Takeaway",2,0))</f>
        <v>2</v>
      </c>
      <c r="H6784" s="8" t="str">
        <v>4/17/2023</v>
      </c>
    </row>
    <row r="6785" spans="1:8" ht="12.5" x14ac:dyDescent="0.25">
      <c r="A6785" s="1" t="str">
        <v>TXN_8107970</v>
      </c>
      <c r="B6785" s="1" cm="1">
        <f t="array" ref="B6785">IF('Cleaned Data'!B6785="","",_xlfn.SWITCH('Cleaned Data'!B6785,"Coffee",1,"Tea",2,"Juice",3,"Smoothie",4,"Cake",5,"Sandwich",6,"Salad",7,"Cookie",8,0))</f>
        <v>7</v>
      </c>
      <c r="C6785" s="1">
        <v>4</v>
      </c>
      <c r="D6785" s="6">
        <v>5</v>
      </c>
      <c r="E6785" s="1">
        <v>20</v>
      </c>
      <c r="F6785" s="1" cm="1">
        <f t="array" ref="F6785">IF('Cleaned Data'!F6785="","",_xlfn.SWITCH('Cleaned Data'!F6785,"Cash",1,"Credit Card",2,"Digital Wallet",3,0))</f>
        <v>0</v>
      </c>
      <c r="G6785" s="1" cm="1">
        <f t="array" ref="G6785">IF('Cleaned Data'!G6785="","",_xlfn.SWITCH('Cleaned Data'!G6785,"In-Store",1,"Takeaway",2,0))</f>
        <v>0</v>
      </c>
      <c r="H6785" s="8" t="str">
        <v>4/17/2023</v>
      </c>
    </row>
    <row r="6786" spans="1:8" ht="12.5" x14ac:dyDescent="0.25">
      <c r="A6786" s="1" t="str">
        <v>TXN_8235042</v>
      </c>
      <c r="B6786" s="1" cm="1">
        <f t="array" ref="B6786">IF('Cleaned Data'!B6786="","",_xlfn.SWITCH('Cleaned Data'!B6786,"Coffee",1,"Tea",2,"Juice",3,"Smoothie",4,"Cake",5,"Sandwich",6,"Salad",7,"Cookie",8,0))</f>
        <v>3</v>
      </c>
      <c r="C6786" s="1">
        <v>3</v>
      </c>
      <c r="D6786" s="6">
        <v>3</v>
      </c>
      <c r="E6786" s="1">
        <v>9</v>
      </c>
      <c r="F6786" s="1" cm="1">
        <f t="array" ref="F6786">IF('Cleaned Data'!F6786="","",_xlfn.SWITCH('Cleaned Data'!F6786,"Cash",1,"Credit Card",2,"Digital Wallet",3,0))</f>
        <v>2</v>
      </c>
      <c r="G6786" s="1" cm="1">
        <f t="array" ref="G6786">IF('Cleaned Data'!G6786="","",_xlfn.SWITCH('Cleaned Data'!G6786,"In-Store",1,"Takeaway",2,0))</f>
        <v>0</v>
      </c>
      <c r="H6786" s="8" t="str">
        <v>4/17/2023</v>
      </c>
    </row>
    <row r="6787" spans="1:8" ht="12.5" x14ac:dyDescent="0.25">
      <c r="A6787" s="1" t="str">
        <v>TXN_9131337</v>
      </c>
      <c r="B6787" s="1" cm="1">
        <f t="array" ref="B6787">IF('Cleaned Data'!B6787="","",_xlfn.SWITCH('Cleaned Data'!B6787,"Coffee",1,"Tea",2,"Juice",3,"Smoothie",4,"Cake",5,"Sandwich",6,"Salad",7,"Cookie",8,0))</f>
        <v>6</v>
      </c>
      <c r="C6787" s="1">
        <v>3</v>
      </c>
      <c r="D6787" s="6">
        <v>4</v>
      </c>
      <c r="E6787" s="1">
        <v>12</v>
      </c>
      <c r="F6787" s="1" cm="1">
        <f t="array" ref="F6787">IF('Cleaned Data'!F6787="","",_xlfn.SWITCH('Cleaned Data'!F6787,"Cash",1,"Credit Card",2,"Digital Wallet",3,0))</f>
        <v>2</v>
      </c>
      <c r="G6787" s="1" cm="1">
        <f t="array" ref="G6787">IF('Cleaned Data'!G6787="","",_xlfn.SWITCH('Cleaned Data'!G6787,"In-Store",1,"Takeaway",2,0))</f>
        <v>0</v>
      </c>
      <c r="H6787" s="8" t="str">
        <v>4/17/2023</v>
      </c>
    </row>
    <row r="6788" spans="1:8" ht="12.5" x14ac:dyDescent="0.25">
      <c r="A6788" s="1" t="str">
        <v>TXN_9245124</v>
      </c>
      <c r="B6788" s="1" cm="1">
        <f t="array" ref="B6788">IF('Cleaned Data'!B6788="","",_xlfn.SWITCH('Cleaned Data'!B6788,"Coffee",1,"Tea",2,"Juice",3,"Smoothie",4,"Cake",5,"Sandwich",6,"Salad",7,"Cookie",8,0))</f>
        <v>7</v>
      </c>
      <c r="C6788" s="1">
        <v>4</v>
      </c>
      <c r="D6788" s="6">
        <v>5</v>
      </c>
      <c r="E6788" s="1">
        <v>20</v>
      </c>
      <c r="F6788" s="1" cm="1">
        <f t="array" ref="F6788">IF('Cleaned Data'!F6788="","",_xlfn.SWITCH('Cleaned Data'!F6788,"Cash",1,"Credit Card",2,"Digital Wallet",3,0))</f>
        <v>2</v>
      </c>
      <c r="G6788" s="1" cm="1">
        <f t="array" ref="G6788">IF('Cleaned Data'!G6788="","",_xlfn.SWITCH('Cleaned Data'!G6788,"In-Store",1,"Takeaway",2,0))</f>
        <v>2</v>
      </c>
      <c r="H6788" s="8" t="str">
        <v>4/17/2023</v>
      </c>
    </row>
    <row r="6789" spans="1:8" ht="12.5" x14ac:dyDescent="0.25">
      <c r="A6789" s="1" t="str">
        <v>TXN_9461980</v>
      </c>
      <c r="B6789" s="1" cm="1">
        <f t="array" ref="B6789">IF('Cleaned Data'!B6789="","",_xlfn.SWITCH('Cleaned Data'!B6789,"Coffee",1,"Tea",2,"Juice",3,"Smoothie",4,"Cake",5,"Sandwich",6,"Salad",7,"Cookie",8,0))</f>
        <v>5</v>
      </c>
      <c r="C6789" s="1">
        <v>5</v>
      </c>
      <c r="D6789" s="6">
        <v>3</v>
      </c>
      <c r="E6789" s="1">
        <v>15</v>
      </c>
      <c r="F6789" s="1" cm="1">
        <f t="array" ref="F6789">IF('Cleaned Data'!F6789="","",_xlfn.SWITCH('Cleaned Data'!F6789,"Cash",1,"Credit Card",2,"Digital Wallet",3,0))</f>
        <v>1</v>
      </c>
      <c r="G6789" s="1" cm="1">
        <f t="array" ref="G6789">IF('Cleaned Data'!G6789="","",_xlfn.SWITCH('Cleaned Data'!G6789,"In-Store",1,"Takeaway",2,0))</f>
        <v>2</v>
      </c>
      <c r="H6789" s="8" t="str">
        <v>4/17/2023</v>
      </c>
    </row>
    <row r="6790" spans="1:8" ht="12.5" x14ac:dyDescent="0.25">
      <c r="A6790" s="1" t="str">
        <v>TXN_9470590</v>
      </c>
      <c r="B6790" s="1" cm="1">
        <f t="array" ref="B6790">IF('Cleaned Data'!B6790="","",_xlfn.SWITCH('Cleaned Data'!B6790,"Coffee",1,"Tea",2,"Juice",3,"Smoothie",4,"Cake",5,"Sandwich",6,"Salad",7,"Cookie",8,0))</f>
        <v>6</v>
      </c>
      <c r="C6790" s="1">
        <v>2</v>
      </c>
      <c r="D6790" s="6">
        <v>4</v>
      </c>
      <c r="E6790" s="1">
        <v>8</v>
      </c>
      <c r="F6790" s="1" cm="1">
        <f t="array" ref="F6790">IF('Cleaned Data'!F6790="","",_xlfn.SWITCH('Cleaned Data'!F6790,"Cash",1,"Credit Card",2,"Digital Wallet",3,0))</f>
        <v>0</v>
      </c>
      <c r="G6790" s="1" cm="1">
        <f t="array" ref="G6790">IF('Cleaned Data'!G6790="","",_xlfn.SWITCH('Cleaned Data'!G6790,"In-Store",1,"Takeaway",2,0))</f>
        <v>2</v>
      </c>
      <c r="H6790" s="8" t="str">
        <v>4/17/2023</v>
      </c>
    </row>
    <row r="6791" spans="1:8" ht="12.5" x14ac:dyDescent="0.25">
      <c r="A6791" s="1" t="str">
        <v>TXN_9708632</v>
      </c>
      <c r="B6791" s="1" cm="1">
        <f t="array" ref="B6791">IF('Cleaned Data'!B6791="","",_xlfn.SWITCH('Cleaned Data'!B6791,"Coffee",1,"Tea",2,"Juice",3,"Smoothie",4,"Cake",5,"Sandwich",6,"Salad",7,"Cookie",8,0))</f>
        <v>4</v>
      </c>
      <c r="C6791" s="1">
        <v>3</v>
      </c>
      <c r="D6791" s="6">
        <v>4</v>
      </c>
      <c r="E6791" s="1">
        <v>12</v>
      </c>
      <c r="F6791" s="1" cm="1">
        <f t="array" ref="F6791">IF('Cleaned Data'!F6791="","",_xlfn.SWITCH('Cleaned Data'!F6791,"Cash",1,"Credit Card",2,"Digital Wallet",3,0))</f>
        <v>0</v>
      </c>
      <c r="G6791" s="1" cm="1">
        <f t="array" ref="G6791">IF('Cleaned Data'!G6791="","",_xlfn.SWITCH('Cleaned Data'!G6791,"In-Store",1,"Takeaway",2,0))</f>
        <v>0</v>
      </c>
      <c r="H6791" s="8" t="str">
        <v>4/17/2023</v>
      </c>
    </row>
    <row r="6792" spans="1:8" ht="12.5" x14ac:dyDescent="0.25">
      <c r="A6792" s="1" t="str">
        <v>TXN_9831537</v>
      </c>
      <c r="B6792" s="1" cm="1">
        <f t="array" ref="B6792">IF('Cleaned Data'!B6792="","",_xlfn.SWITCH('Cleaned Data'!B6792,"Coffee",1,"Tea",2,"Juice",3,"Smoothie",4,"Cake",5,"Sandwich",6,"Salad",7,"Cookie",8,0))</f>
        <v>2</v>
      </c>
      <c r="C6792" s="1">
        <v>4</v>
      </c>
      <c r="D6792" s="6">
        <v>1.5</v>
      </c>
      <c r="E6792" s="1">
        <v>6</v>
      </c>
      <c r="F6792" s="1" cm="1">
        <f t="array" ref="F6792">IF('Cleaned Data'!F6792="","",_xlfn.SWITCH('Cleaned Data'!F6792,"Cash",1,"Credit Card",2,"Digital Wallet",3,0))</f>
        <v>1</v>
      </c>
      <c r="G6792" s="1" cm="1">
        <f t="array" ref="G6792">IF('Cleaned Data'!G6792="","",_xlfn.SWITCH('Cleaned Data'!G6792,"In-Store",1,"Takeaway",2,0))</f>
        <v>1</v>
      </c>
      <c r="H6792" s="8" t="str">
        <v>4/17/2023</v>
      </c>
    </row>
    <row r="6793" spans="1:8" ht="12.5" x14ac:dyDescent="0.25">
      <c r="A6793" s="1" t="str">
        <v>TXN_9836934</v>
      </c>
      <c r="B6793" s="1" cm="1">
        <f t="array" ref="B6793">IF('Cleaned Data'!B6793="","",_xlfn.SWITCH('Cleaned Data'!B6793,"Coffee",1,"Tea",2,"Juice",3,"Smoothie",4,"Cake",5,"Sandwich",6,"Salad",7,"Cookie",8,0))</f>
        <v>1</v>
      </c>
      <c r="C6793" s="1">
        <v>3</v>
      </c>
      <c r="D6793" s="6">
        <v>2</v>
      </c>
      <c r="E6793" s="1">
        <v>6</v>
      </c>
      <c r="F6793" s="1" cm="1">
        <f t="array" ref="F6793">IF('Cleaned Data'!F6793="","",_xlfn.SWITCH('Cleaned Data'!F6793,"Cash",1,"Credit Card",2,"Digital Wallet",3,0))</f>
        <v>0</v>
      </c>
      <c r="G6793" s="1" cm="1">
        <f t="array" ref="G6793">IF('Cleaned Data'!G6793="","",_xlfn.SWITCH('Cleaned Data'!G6793,"In-Store",1,"Takeaway",2,0))</f>
        <v>2</v>
      </c>
      <c r="H6793" s="8" t="str">
        <v>4/17/2023</v>
      </c>
    </row>
    <row r="6794" spans="1:8" ht="12.5" x14ac:dyDescent="0.25">
      <c r="A6794" s="1" t="str">
        <v>TXN_9882625</v>
      </c>
      <c r="B6794" s="1" cm="1">
        <f t="array" ref="B6794">IF('Cleaned Data'!B6794="","",_xlfn.SWITCH('Cleaned Data'!B6794,"Coffee",1,"Tea",2,"Juice",3,"Smoothie",4,"Cake",5,"Sandwich",6,"Salad",7,"Cookie",8,0))</f>
        <v>4</v>
      </c>
      <c r="C6794" s="1">
        <v>1</v>
      </c>
      <c r="D6794" s="6">
        <v>4</v>
      </c>
      <c r="E6794" s="1">
        <v>4</v>
      </c>
      <c r="F6794" s="1" cm="1">
        <f t="array" ref="F6794">IF('Cleaned Data'!F6794="","",_xlfn.SWITCH('Cleaned Data'!F6794,"Cash",1,"Credit Card",2,"Digital Wallet",3,0))</f>
        <v>2</v>
      </c>
      <c r="G6794" s="1" cm="1">
        <f t="array" ref="G6794">IF('Cleaned Data'!G6794="","",_xlfn.SWITCH('Cleaned Data'!G6794,"In-Store",1,"Takeaway",2,0))</f>
        <v>2</v>
      </c>
      <c r="H6794" s="8" t="str">
        <v>4/17/2023</v>
      </c>
    </row>
    <row r="6795" spans="1:8" ht="12.5" x14ac:dyDescent="0.25">
      <c r="A6795" s="1" t="str">
        <v>TXN_1079241</v>
      </c>
      <c r="B6795" s="1" cm="1">
        <f t="array" ref="B6795">IF('Cleaned Data'!B6795="","",_xlfn.SWITCH('Cleaned Data'!B6795,"Coffee",1,"Tea",2,"Juice",3,"Smoothie",4,"Cake",5,"Sandwich",6,"Salad",7,"Cookie",8,0))</f>
        <v>6</v>
      </c>
      <c r="C6795" s="1">
        <v>2</v>
      </c>
      <c r="D6795" s="6">
        <v>4</v>
      </c>
      <c r="E6795" s="1">
        <v>8</v>
      </c>
      <c r="F6795" s="1" cm="1">
        <f t="array" ref="F6795">IF('Cleaned Data'!F6795="","",_xlfn.SWITCH('Cleaned Data'!F6795,"Cash",1,"Credit Card",2,"Digital Wallet",3,0))</f>
        <v>0</v>
      </c>
      <c r="G6795" s="1" cm="1">
        <f t="array" ref="G6795">IF('Cleaned Data'!G6795="","",_xlfn.SWITCH('Cleaned Data'!G6795,"In-Store",1,"Takeaway",2,0))</f>
        <v>1</v>
      </c>
      <c r="H6795" s="8" t="str">
        <v>4/18/2023</v>
      </c>
    </row>
    <row r="6796" spans="1:8" ht="12.5" x14ac:dyDescent="0.25">
      <c r="A6796" s="1" t="str">
        <v>TXN_1135761</v>
      </c>
      <c r="B6796" s="1" cm="1">
        <f t="array" ref="B6796">IF('Cleaned Data'!B6796="","",_xlfn.SWITCH('Cleaned Data'!B6796,"Coffee",1,"Tea",2,"Juice",3,"Smoothie",4,"Cake",5,"Sandwich",6,"Salad",7,"Cookie",8,0))</f>
        <v>3</v>
      </c>
      <c r="C6796" s="1">
        <v>5</v>
      </c>
      <c r="D6796" s="6">
        <v>3</v>
      </c>
      <c r="E6796" s="1">
        <v>15</v>
      </c>
      <c r="F6796" s="1" cm="1">
        <f t="array" ref="F6796">IF('Cleaned Data'!F6796="","",_xlfn.SWITCH('Cleaned Data'!F6796,"Cash",1,"Credit Card",2,"Digital Wallet",3,0))</f>
        <v>1</v>
      </c>
      <c r="G6796" s="1" cm="1">
        <f t="array" ref="G6796">IF('Cleaned Data'!G6796="","",_xlfn.SWITCH('Cleaned Data'!G6796,"In-Store",1,"Takeaway",2,0))</f>
        <v>1</v>
      </c>
      <c r="H6796" s="8" t="str">
        <v>4/18/2023</v>
      </c>
    </row>
    <row r="6797" spans="1:8" ht="12.5" x14ac:dyDescent="0.25">
      <c r="A6797" s="1" t="str">
        <v>TXN_2178735</v>
      </c>
      <c r="B6797" s="1" cm="1">
        <f t="array" ref="B6797">IF('Cleaned Data'!B6797="","",_xlfn.SWITCH('Cleaned Data'!B6797,"Coffee",1,"Tea",2,"Juice",3,"Smoothie",4,"Cake",5,"Sandwich",6,"Salad",7,"Cookie",8,0))</f>
        <v>4</v>
      </c>
      <c r="C6797" s="1">
        <v>4</v>
      </c>
      <c r="D6797" s="6">
        <v>4</v>
      </c>
      <c r="E6797" s="1">
        <v>16</v>
      </c>
      <c r="F6797" s="1" cm="1">
        <f t="array" ref="F6797">IF('Cleaned Data'!F6797="","",_xlfn.SWITCH('Cleaned Data'!F6797,"Cash",1,"Credit Card",2,"Digital Wallet",3,0))</f>
        <v>2</v>
      </c>
      <c r="G6797" s="1" cm="1">
        <f t="array" ref="G6797">IF('Cleaned Data'!G6797="","",_xlfn.SWITCH('Cleaned Data'!G6797,"In-Store",1,"Takeaway",2,0))</f>
        <v>2</v>
      </c>
      <c r="H6797" s="8" t="str">
        <v>4/18/2023</v>
      </c>
    </row>
    <row r="6798" spans="1:8" ht="12.5" x14ac:dyDescent="0.25">
      <c r="A6798" s="1" t="str">
        <v>TXN_2670487</v>
      </c>
      <c r="B6798" s="1" cm="1">
        <f t="array" ref="B6798">IF('Cleaned Data'!B6798="","",_xlfn.SWITCH('Cleaned Data'!B6798,"Coffee",1,"Tea",2,"Juice",3,"Smoothie",4,"Cake",5,"Sandwich",6,"Salad",7,"Cookie",8,0))</f>
        <v>3</v>
      </c>
      <c r="C6798" s="1">
        <v>3</v>
      </c>
      <c r="D6798" s="6">
        <v>3</v>
      </c>
      <c r="E6798" s="1">
        <v>9</v>
      </c>
      <c r="F6798" s="1" cm="1">
        <f t="array" ref="F6798">IF('Cleaned Data'!F6798="","",_xlfn.SWITCH('Cleaned Data'!F6798,"Cash",1,"Credit Card",2,"Digital Wallet",3,0))</f>
        <v>3</v>
      </c>
      <c r="G6798" s="1" cm="1">
        <f t="array" ref="G6798">IF('Cleaned Data'!G6798="","",_xlfn.SWITCH('Cleaned Data'!G6798,"In-Store",1,"Takeaway",2,0))</f>
        <v>2</v>
      </c>
      <c r="H6798" s="8" t="str">
        <v>4/18/2023</v>
      </c>
    </row>
    <row r="6799" spans="1:8" ht="12.5" x14ac:dyDescent="0.25">
      <c r="A6799" s="1" t="str">
        <v>TXN_2954630</v>
      </c>
      <c r="B6799" s="1" cm="1">
        <f t="array" ref="B6799">IF('Cleaned Data'!B6799="","",_xlfn.SWITCH('Cleaned Data'!B6799,"Coffee",1,"Tea",2,"Juice",3,"Smoothie",4,"Cake",5,"Sandwich",6,"Salad",7,"Cookie",8,0))</f>
        <v>1</v>
      </c>
      <c r="C6799" s="1">
        <v>5</v>
      </c>
      <c r="D6799" s="6">
        <v>2</v>
      </c>
      <c r="E6799" s="1">
        <v>10</v>
      </c>
      <c r="F6799" s="1" cm="1">
        <f t="array" ref="F6799">IF('Cleaned Data'!F6799="","",_xlfn.SWITCH('Cleaned Data'!F6799,"Cash",1,"Credit Card",2,"Digital Wallet",3,0))</f>
        <v>3</v>
      </c>
      <c r="G6799" s="1" cm="1">
        <f t="array" ref="G6799">IF('Cleaned Data'!G6799="","",_xlfn.SWITCH('Cleaned Data'!G6799,"In-Store",1,"Takeaway",2,0))</f>
        <v>2</v>
      </c>
      <c r="H6799" s="8" t="str">
        <v>4/18/2023</v>
      </c>
    </row>
    <row r="6800" spans="1:8" ht="12.5" x14ac:dyDescent="0.25">
      <c r="A6800" s="1" t="str">
        <v>TXN_3272946</v>
      </c>
      <c r="B6800" s="1" cm="1">
        <f t="array" ref="B6800">IF('Cleaned Data'!B6800="","",_xlfn.SWITCH('Cleaned Data'!B6800,"Coffee",1,"Tea",2,"Juice",3,"Smoothie",4,"Cake",5,"Sandwich",6,"Salad",7,"Cookie",8,0))</f>
        <v>1</v>
      </c>
      <c r="C6800" s="1">
        <v>3</v>
      </c>
      <c r="D6800" s="6">
        <v>2</v>
      </c>
      <c r="E6800" s="1">
        <v>6</v>
      </c>
      <c r="F6800" s="1" cm="1">
        <f t="array" ref="F6800">IF('Cleaned Data'!F6800="","",_xlfn.SWITCH('Cleaned Data'!F6800,"Cash",1,"Credit Card",2,"Digital Wallet",3,0))</f>
        <v>3</v>
      </c>
      <c r="G6800" s="1" cm="1">
        <f t="array" ref="G6800">IF('Cleaned Data'!G6800="","",_xlfn.SWITCH('Cleaned Data'!G6800,"In-Store",1,"Takeaway",2,0))</f>
        <v>2</v>
      </c>
      <c r="H6800" s="8" t="str">
        <v>4/18/2023</v>
      </c>
    </row>
    <row r="6801" spans="1:8" ht="12.5" x14ac:dyDescent="0.25">
      <c r="A6801" s="1" t="str">
        <v>TXN_3303114</v>
      </c>
      <c r="B6801" s="1" cm="1">
        <f t="array" ref="B6801">IF('Cleaned Data'!B6801="","",_xlfn.SWITCH('Cleaned Data'!B6801,"Coffee",1,"Tea",2,"Juice",3,"Smoothie",4,"Cake",5,"Sandwich",6,"Salad",7,"Cookie",8,0))</f>
        <v>6</v>
      </c>
      <c r="C6801" s="1">
        <v>3</v>
      </c>
      <c r="D6801" s="6">
        <v>4</v>
      </c>
      <c r="E6801" s="1">
        <v>12</v>
      </c>
      <c r="F6801" s="1" cm="1">
        <f t="array" ref="F6801">IF('Cleaned Data'!F6801="","",_xlfn.SWITCH('Cleaned Data'!F6801,"Cash",1,"Credit Card",2,"Digital Wallet",3,0))</f>
        <v>3</v>
      </c>
      <c r="G6801" s="1" cm="1">
        <f t="array" ref="G6801">IF('Cleaned Data'!G6801="","",_xlfn.SWITCH('Cleaned Data'!G6801,"In-Store",1,"Takeaway",2,0))</f>
        <v>1</v>
      </c>
      <c r="H6801" s="8" t="str">
        <v>4/18/2023</v>
      </c>
    </row>
    <row r="6802" spans="1:8" ht="12.5" x14ac:dyDescent="0.25">
      <c r="A6802" s="1" t="str">
        <v>TXN_3330279</v>
      </c>
      <c r="B6802" s="1" cm="1">
        <f t="array" ref="B6802">IF('Cleaned Data'!B6802="","",_xlfn.SWITCH('Cleaned Data'!B6802,"Coffee",1,"Tea",2,"Juice",3,"Smoothie",4,"Cake",5,"Sandwich",6,"Salad",7,"Cookie",8,0))</f>
        <v>4</v>
      </c>
      <c r="C6802" s="1">
        <v>3</v>
      </c>
      <c r="D6802" s="6">
        <v>4</v>
      </c>
      <c r="E6802" s="1">
        <v>12</v>
      </c>
      <c r="F6802" s="1" cm="1">
        <f t="array" ref="F6802">IF('Cleaned Data'!F6802="","",_xlfn.SWITCH('Cleaned Data'!F6802,"Cash",1,"Credit Card",2,"Digital Wallet",3,0))</f>
        <v>1</v>
      </c>
      <c r="G6802" s="1" cm="1">
        <f t="array" ref="G6802">IF('Cleaned Data'!G6802="","",_xlfn.SWITCH('Cleaned Data'!G6802,"In-Store",1,"Takeaway",2,0))</f>
        <v>0</v>
      </c>
      <c r="H6802" s="8" t="str">
        <v>4/18/2023</v>
      </c>
    </row>
    <row r="6803" spans="1:8" ht="12.5" x14ac:dyDescent="0.25">
      <c r="A6803" s="1" t="str">
        <v>TXN_3828620</v>
      </c>
      <c r="B6803" s="1" cm="1">
        <f t="array" ref="B6803">IF('Cleaned Data'!B6803="","",_xlfn.SWITCH('Cleaned Data'!B6803,"Coffee",1,"Tea",2,"Juice",3,"Smoothie",4,"Cake",5,"Sandwich",6,"Salad",7,"Cookie",8,0))</f>
        <v>7</v>
      </c>
      <c r="C6803" s="1">
        <v>5</v>
      </c>
      <c r="D6803" s="6">
        <v>5</v>
      </c>
      <c r="E6803" s="1">
        <v>25</v>
      </c>
      <c r="F6803" s="1" cm="1">
        <f t="array" ref="F6803">IF('Cleaned Data'!F6803="","",_xlfn.SWITCH('Cleaned Data'!F6803,"Cash",1,"Credit Card",2,"Digital Wallet",3,0))</f>
        <v>1</v>
      </c>
      <c r="G6803" s="1" cm="1">
        <f t="array" ref="G6803">IF('Cleaned Data'!G6803="","",_xlfn.SWITCH('Cleaned Data'!G6803,"In-Store",1,"Takeaway",2,0))</f>
        <v>1</v>
      </c>
      <c r="H6803" s="8" t="str">
        <v>4/18/2023</v>
      </c>
    </row>
    <row r="6804" spans="1:8" ht="12.5" x14ac:dyDescent="0.25">
      <c r="A6804" s="1" t="str">
        <v>TXN_4153132</v>
      </c>
      <c r="B6804" s="1" cm="1">
        <f t="array" ref="B6804">IF('Cleaned Data'!B6804="","",_xlfn.SWITCH('Cleaned Data'!B6804,"Coffee",1,"Tea",2,"Juice",3,"Smoothie",4,"Cake",5,"Sandwich",6,"Salad",7,"Cookie",8,0))</f>
        <v>8</v>
      </c>
      <c r="C6804" s="1">
        <v>4</v>
      </c>
      <c r="D6804" s="6">
        <v>1</v>
      </c>
      <c r="E6804" s="1">
        <v>4</v>
      </c>
      <c r="F6804" s="1" cm="1">
        <f t="array" ref="F6804">IF('Cleaned Data'!F6804="","",_xlfn.SWITCH('Cleaned Data'!F6804,"Cash",1,"Credit Card",2,"Digital Wallet",3,0))</f>
        <v>0</v>
      </c>
      <c r="G6804" s="1" cm="1">
        <f t="array" ref="G6804">IF('Cleaned Data'!G6804="","",_xlfn.SWITCH('Cleaned Data'!G6804,"In-Store",1,"Takeaway",2,0))</f>
        <v>0</v>
      </c>
      <c r="H6804" s="8" t="str">
        <v>4/18/2023</v>
      </c>
    </row>
    <row r="6805" spans="1:8" ht="12.5" x14ac:dyDescent="0.25">
      <c r="A6805" s="1" t="str">
        <v>TXN_4435352</v>
      </c>
      <c r="B6805" s="1" cm="1">
        <f t="array" ref="B6805">IF('Cleaned Data'!B6805="","",_xlfn.SWITCH('Cleaned Data'!B6805,"Coffee",1,"Tea",2,"Juice",3,"Smoothie",4,"Cake",5,"Sandwich",6,"Salad",7,"Cookie",8,0))</f>
        <v>2</v>
      </c>
      <c r="C6805" s="1">
        <v>3</v>
      </c>
      <c r="D6805" s="6">
        <v>1.5</v>
      </c>
      <c r="E6805" s="1">
        <v>4.5</v>
      </c>
      <c r="F6805" s="1" cm="1">
        <f t="array" ref="F6805">IF('Cleaned Data'!F6805="","",_xlfn.SWITCH('Cleaned Data'!F6805,"Cash",1,"Credit Card",2,"Digital Wallet",3,0))</f>
        <v>0</v>
      </c>
      <c r="G6805" s="1" cm="1">
        <f t="array" ref="G6805">IF('Cleaned Data'!G6805="","",_xlfn.SWITCH('Cleaned Data'!G6805,"In-Store",1,"Takeaway",2,0))</f>
        <v>2</v>
      </c>
      <c r="H6805" s="8" t="str">
        <v>4/18/2023</v>
      </c>
    </row>
    <row r="6806" spans="1:8" ht="12.5" x14ac:dyDescent="0.25">
      <c r="A6806" s="1" t="str">
        <v>TXN_5080934</v>
      </c>
      <c r="B6806" s="1" cm="1">
        <f t="array" ref="B6806">IF('Cleaned Data'!B6806="","",_xlfn.SWITCH('Cleaned Data'!B6806,"Coffee",1,"Tea",2,"Juice",3,"Smoothie",4,"Cake",5,"Sandwich",6,"Salad",7,"Cookie",8,0))</f>
        <v>2</v>
      </c>
      <c r="C6806" s="1">
        <v>3</v>
      </c>
      <c r="D6806" s="6">
        <v>1.5</v>
      </c>
      <c r="E6806" s="1">
        <v>4.5</v>
      </c>
      <c r="F6806" s="1" cm="1">
        <f t="array" ref="F6806">IF('Cleaned Data'!F6806="","",_xlfn.SWITCH('Cleaned Data'!F6806,"Cash",1,"Credit Card",2,"Digital Wallet",3,0))</f>
        <v>3</v>
      </c>
      <c r="G6806" s="1" cm="1">
        <f t="array" ref="G6806">IF('Cleaned Data'!G6806="","",_xlfn.SWITCH('Cleaned Data'!G6806,"In-Store",1,"Takeaway",2,0))</f>
        <v>1</v>
      </c>
      <c r="H6806" s="8" t="str">
        <v>4/18/2023</v>
      </c>
    </row>
    <row r="6807" spans="1:8" ht="12.5" x14ac:dyDescent="0.25">
      <c r="A6807" s="1" t="str">
        <v>TXN_5124999</v>
      </c>
      <c r="B6807" s="1" cm="1">
        <f t="array" ref="B6807">IF('Cleaned Data'!B6807="","",_xlfn.SWITCH('Cleaned Data'!B6807,"Coffee",1,"Tea",2,"Juice",3,"Smoothie",4,"Cake",5,"Sandwich",6,"Salad",7,"Cookie",8,0))</f>
        <v>2</v>
      </c>
      <c r="C6807" s="1">
        <v>1</v>
      </c>
      <c r="D6807" s="6">
        <v>1.5</v>
      </c>
      <c r="E6807" s="1">
        <v>1.5</v>
      </c>
      <c r="F6807" s="1" cm="1">
        <f t="array" ref="F6807">IF('Cleaned Data'!F6807="","",_xlfn.SWITCH('Cleaned Data'!F6807,"Cash",1,"Credit Card",2,"Digital Wallet",3,0))</f>
        <v>3</v>
      </c>
      <c r="G6807" s="1" cm="1">
        <f t="array" ref="G6807">IF('Cleaned Data'!G6807="","",_xlfn.SWITCH('Cleaned Data'!G6807,"In-Store",1,"Takeaway",2,0))</f>
        <v>1</v>
      </c>
      <c r="H6807" s="8" t="str">
        <v>4/18/2023</v>
      </c>
    </row>
    <row r="6808" spans="1:8" ht="12.5" x14ac:dyDescent="0.25">
      <c r="A6808" s="1" t="str">
        <v>TXN_5344848</v>
      </c>
      <c r="B6808" s="1" cm="1">
        <f t="array" ref="B6808">IF('Cleaned Data'!B6808="","",_xlfn.SWITCH('Cleaned Data'!B6808,"Coffee",1,"Tea",2,"Juice",3,"Smoothie",4,"Cake",5,"Sandwich",6,"Salad",7,"Cookie",8,0))</f>
        <v>8</v>
      </c>
      <c r="C6808" s="1">
        <v>4</v>
      </c>
      <c r="D6808" s="6">
        <v>1</v>
      </c>
      <c r="E6808" s="1">
        <v>4</v>
      </c>
      <c r="F6808" s="1" cm="1">
        <f t="array" ref="F6808">IF('Cleaned Data'!F6808="","",_xlfn.SWITCH('Cleaned Data'!F6808,"Cash",1,"Credit Card",2,"Digital Wallet",3,0))</f>
        <v>3</v>
      </c>
      <c r="G6808" s="1" cm="1">
        <f t="array" ref="G6808">IF('Cleaned Data'!G6808="","",_xlfn.SWITCH('Cleaned Data'!G6808,"In-Store",1,"Takeaway",2,0))</f>
        <v>0</v>
      </c>
      <c r="H6808" s="8" t="str">
        <v>4/18/2023</v>
      </c>
    </row>
    <row r="6809" spans="1:8" ht="12.5" x14ac:dyDescent="0.25">
      <c r="A6809" s="1" t="str">
        <v>TXN_5454841</v>
      </c>
      <c r="B6809" s="1" cm="1">
        <f t="array" ref="B6809">IF('Cleaned Data'!B6809="","",_xlfn.SWITCH('Cleaned Data'!B6809,"Coffee",1,"Tea",2,"Juice",3,"Smoothie",4,"Cake",5,"Sandwich",6,"Salad",7,"Cookie",8,0))</f>
        <v>1</v>
      </c>
      <c r="C6809" s="1">
        <v>2</v>
      </c>
      <c r="D6809" s="6">
        <v>2</v>
      </c>
      <c r="E6809" s="1">
        <v>4</v>
      </c>
      <c r="F6809" s="1" cm="1">
        <f t="array" ref="F6809">IF('Cleaned Data'!F6809="","",_xlfn.SWITCH('Cleaned Data'!F6809,"Cash",1,"Credit Card",2,"Digital Wallet",3,0))</f>
        <v>0</v>
      </c>
      <c r="G6809" s="1" cm="1">
        <f t="array" ref="G6809">IF('Cleaned Data'!G6809="","",_xlfn.SWITCH('Cleaned Data'!G6809,"In-Store",1,"Takeaway",2,0))</f>
        <v>2</v>
      </c>
      <c r="H6809" s="8" t="str">
        <v>4/18/2023</v>
      </c>
    </row>
    <row r="6810" spans="1:8" ht="12.5" x14ac:dyDescent="0.25">
      <c r="A6810" s="1" t="str">
        <v>TXN_5927620</v>
      </c>
      <c r="B6810" s="1" cm="1">
        <f t="array" ref="B6810">IF('Cleaned Data'!B6810="","",_xlfn.SWITCH('Cleaned Data'!B6810,"Coffee",1,"Tea",2,"Juice",3,"Smoothie",4,"Cake",5,"Sandwich",6,"Salad",7,"Cookie",8,0))</f>
        <v>6</v>
      </c>
      <c r="C6810" s="1">
        <v>1</v>
      </c>
      <c r="D6810" s="6">
        <v>4</v>
      </c>
      <c r="E6810" s="1">
        <v>4</v>
      </c>
      <c r="F6810" s="1" cm="1">
        <f t="array" ref="F6810">IF('Cleaned Data'!F6810="","",_xlfn.SWITCH('Cleaned Data'!F6810,"Cash",1,"Credit Card",2,"Digital Wallet",3,0))</f>
        <v>3</v>
      </c>
      <c r="G6810" s="1" cm="1">
        <f t="array" ref="G6810">IF('Cleaned Data'!G6810="","",_xlfn.SWITCH('Cleaned Data'!G6810,"In-Store",1,"Takeaway",2,0))</f>
        <v>0</v>
      </c>
      <c r="H6810" s="8" t="str">
        <v>4/18/2023</v>
      </c>
    </row>
    <row r="6811" spans="1:8" ht="12.5" x14ac:dyDescent="0.25">
      <c r="A6811" s="1" t="str">
        <v>TXN_6293225</v>
      </c>
      <c r="B6811" s="1" cm="1">
        <f t="array" ref="B6811">IF('Cleaned Data'!B6811="","",_xlfn.SWITCH('Cleaned Data'!B6811,"Coffee",1,"Tea",2,"Juice",3,"Smoothie",4,"Cake",5,"Sandwich",6,"Salad",7,"Cookie",8,0))</f>
        <v>1</v>
      </c>
      <c r="C6811" s="1">
        <v>5</v>
      </c>
      <c r="D6811" s="6">
        <v>2</v>
      </c>
      <c r="E6811" s="1">
        <v>10</v>
      </c>
      <c r="F6811" s="1" cm="1">
        <f t="array" ref="F6811">IF('Cleaned Data'!F6811="","",_xlfn.SWITCH('Cleaned Data'!F6811,"Cash",1,"Credit Card",2,"Digital Wallet",3,0))</f>
        <v>1</v>
      </c>
      <c r="G6811" s="1" cm="1">
        <f t="array" ref="G6811">IF('Cleaned Data'!G6811="","",_xlfn.SWITCH('Cleaned Data'!G6811,"In-Store",1,"Takeaway",2,0))</f>
        <v>1</v>
      </c>
      <c r="H6811" s="8" t="str">
        <v>4/18/2023</v>
      </c>
    </row>
    <row r="6812" spans="1:8" ht="12.5" x14ac:dyDescent="0.25">
      <c r="A6812" s="1" t="str">
        <v>TXN_6569656</v>
      </c>
      <c r="B6812" s="1" cm="1">
        <f t="array" ref="B6812">IF('Cleaned Data'!B6812="","",_xlfn.SWITCH('Cleaned Data'!B6812,"Coffee",1,"Tea",2,"Juice",3,"Smoothie",4,"Cake",5,"Sandwich",6,"Salad",7,"Cookie",8,0))</f>
        <v>5</v>
      </c>
      <c r="C6812" s="1">
        <v>3</v>
      </c>
      <c r="D6812" s="6">
        <v>3</v>
      </c>
      <c r="E6812" s="1">
        <v>9</v>
      </c>
      <c r="F6812" s="1" cm="1">
        <f t="array" ref="F6812">IF('Cleaned Data'!F6812="","",_xlfn.SWITCH('Cleaned Data'!F6812,"Cash",1,"Credit Card",2,"Digital Wallet",3,0))</f>
        <v>1</v>
      </c>
      <c r="G6812" s="1" cm="1">
        <f t="array" ref="G6812">IF('Cleaned Data'!G6812="","",_xlfn.SWITCH('Cleaned Data'!G6812,"In-Store",1,"Takeaway",2,0))</f>
        <v>0</v>
      </c>
      <c r="H6812" s="8" t="str">
        <v>4/18/2023</v>
      </c>
    </row>
    <row r="6813" spans="1:8" ht="12.5" x14ac:dyDescent="0.25">
      <c r="A6813" s="1" t="str">
        <v>TXN_6979356</v>
      </c>
      <c r="B6813" s="1" cm="1">
        <f t="array" ref="B6813">IF('Cleaned Data'!B6813="","",_xlfn.SWITCH('Cleaned Data'!B6813,"Coffee",1,"Tea",2,"Juice",3,"Smoothie",4,"Cake",5,"Sandwich",6,"Salad",7,"Cookie",8,0))</f>
        <v>6</v>
      </c>
      <c r="C6813" s="1">
        <v>3</v>
      </c>
      <c r="D6813" s="6">
        <v>4</v>
      </c>
      <c r="E6813" s="1">
        <v>12</v>
      </c>
      <c r="F6813" s="1" cm="1">
        <f t="array" ref="F6813">IF('Cleaned Data'!F6813="","",_xlfn.SWITCH('Cleaned Data'!F6813,"Cash",1,"Credit Card",2,"Digital Wallet",3,0))</f>
        <v>1</v>
      </c>
      <c r="G6813" s="1" cm="1">
        <f t="array" ref="G6813">IF('Cleaned Data'!G6813="","",_xlfn.SWITCH('Cleaned Data'!G6813,"In-Store",1,"Takeaway",2,0))</f>
        <v>0</v>
      </c>
      <c r="H6813" s="8" t="str">
        <v>4/18/2023</v>
      </c>
    </row>
    <row r="6814" spans="1:8" ht="12.5" x14ac:dyDescent="0.25">
      <c r="A6814" s="1" t="str">
        <v>TXN_7317475</v>
      </c>
      <c r="B6814" s="1" cm="1">
        <f t="array" ref="B6814">IF('Cleaned Data'!B6814="","",_xlfn.SWITCH('Cleaned Data'!B6814,"Coffee",1,"Tea",2,"Juice",3,"Smoothie",4,"Cake",5,"Sandwich",6,"Salad",7,"Cookie",8,0))</f>
        <v>2</v>
      </c>
      <c r="C6814" s="1">
        <v>1</v>
      </c>
      <c r="D6814" s="6">
        <v>1.5</v>
      </c>
      <c r="E6814" s="1">
        <v>1.5</v>
      </c>
      <c r="F6814" s="1" cm="1">
        <f t="array" ref="F6814">IF('Cleaned Data'!F6814="","",_xlfn.SWITCH('Cleaned Data'!F6814,"Cash",1,"Credit Card",2,"Digital Wallet",3,0))</f>
        <v>1</v>
      </c>
      <c r="G6814" s="1" cm="1">
        <f t="array" ref="G6814">IF('Cleaned Data'!G6814="","",_xlfn.SWITCH('Cleaned Data'!G6814,"In-Store",1,"Takeaway",2,0))</f>
        <v>0</v>
      </c>
      <c r="H6814" s="8" t="str">
        <v>4/18/2023</v>
      </c>
    </row>
    <row r="6815" spans="1:8" ht="12.5" x14ac:dyDescent="0.25">
      <c r="A6815" s="1" t="str">
        <v>TXN_7421018</v>
      </c>
      <c r="B6815" s="1" cm="1">
        <f t="array" ref="B6815">IF('Cleaned Data'!B6815="","",_xlfn.SWITCH('Cleaned Data'!B6815,"Coffee",1,"Tea",2,"Juice",3,"Smoothie",4,"Cake",5,"Sandwich",6,"Salad",7,"Cookie",8,0))</f>
        <v>4</v>
      </c>
      <c r="C6815" s="1">
        <v>2</v>
      </c>
      <c r="D6815" s="6">
        <v>4</v>
      </c>
      <c r="E6815" s="1">
        <v>8</v>
      </c>
      <c r="F6815" s="1" cm="1">
        <f t="array" ref="F6815">IF('Cleaned Data'!F6815="","",_xlfn.SWITCH('Cleaned Data'!F6815,"Cash",1,"Credit Card",2,"Digital Wallet",3,0))</f>
        <v>3</v>
      </c>
      <c r="G6815" s="1" cm="1">
        <f t="array" ref="G6815">IF('Cleaned Data'!G6815="","",_xlfn.SWITCH('Cleaned Data'!G6815,"In-Store",1,"Takeaway",2,0))</f>
        <v>2</v>
      </c>
      <c r="H6815" s="8" t="str">
        <v>4/18/2023</v>
      </c>
    </row>
    <row r="6816" spans="1:8" ht="12.5" x14ac:dyDescent="0.25">
      <c r="A6816" s="1" t="str">
        <v>TXN_7963324</v>
      </c>
      <c r="B6816" s="1" cm="1">
        <f t="array" ref="B6816">IF('Cleaned Data'!B6816="","",_xlfn.SWITCH('Cleaned Data'!B6816,"Coffee",1,"Tea",2,"Juice",3,"Smoothie",4,"Cake",5,"Sandwich",6,"Salad",7,"Cookie",8,0))</f>
        <v>3</v>
      </c>
      <c r="C6816" s="1">
        <v>2</v>
      </c>
      <c r="D6816" s="6">
        <v>3</v>
      </c>
      <c r="E6816" s="1">
        <v>6</v>
      </c>
      <c r="F6816" s="1" cm="1">
        <f t="array" ref="F6816">IF('Cleaned Data'!F6816="","",_xlfn.SWITCH('Cleaned Data'!F6816,"Cash",1,"Credit Card",2,"Digital Wallet",3,0))</f>
        <v>1</v>
      </c>
      <c r="G6816" s="1" cm="1">
        <f t="array" ref="G6816">IF('Cleaned Data'!G6816="","",_xlfn.SWITCH('Cleaned Data'!G6816,"In-Store",1,"Takeaway",2,0))</f>
        <v>1</v>
      </c>
      <c r="H6816" s="8" t="str">
        <v>4/18/2023</v>
      </c>
    </row>
    <row r="6817" spans="1:8" ht="12.5" x14ac:dyDescent="0.25">
      <c r="A6817" s="1" t="str">
        <v>TXN_9447946</v>
      </c>
      <c r="B6817" s="1" cm="1">
        <f t="array" ref="B6817">IF('Cleaned Data'!B6817="","",_xlfn.SWITCH('Cleaned Data'!B6817,"Coffee",1,"Tea",2,"Juice",3,"Smoothie",4,"Cake",5,"Sandwich",6,"Salad",7,"Cookie",8,0))</f>
        <v>4</v>
      </c>
      <c r="C6817" s="1">
        <v>5</v>
      </c>
      <c r="D6817" s="6">
        <v>4</v>
      </c>
      <c r="E6817" s="1">
        <v>20</v>
      </c>
      <c r="F6817" s="1" cm="1">
        <f t="array" ref="F6817">IF('Cleaned Data'!F6817="","",_xlfn.SWITCH('Cleaned Data'!F6817,"Cash",1,"Credit Card",2,"Digital Wallet",3,0))</f>
        <v>2</v>
      </c>
      <c r="G6817" s="1" cm="1">
        <f t="array" ref="G6817">IF('Cleaned Data'!G6817="","",_xlfn.SWITCH('Cleaned Data'!G6817,"In-Store",1,"Takeaway",2,0))</f>
        <v>0</v>
      </c>
      <c r="H6817" s="8" t="str">
        <v>4/18/2023</v>
      </c>
    </row>
    <row r="6818" spans="1:8" ht="12.5" x14ac:dyDescent="0.25">
      <c r="A6818" s="1" t="str">
        <v>TXN_9897583</v>
      </c>
      <c r="B6818" s="1" cm="1">
        <f t="array" ref="B6818">IF('Cleaned Data'!B6818="","",_xlfn.SWITCH('Cleaned Data'!B6818,"Coffee",1,"Tea",2,"Juice",3,"Smoothie",4,"Cake",5,"Sandwich",6,"Salad",7,"Cookie",8,0))</f>
        <v>7</v>
      </c>
      <c r="C6818" s="1">
        <v>3</v>
      </c>
      <c r="D6818" s="6">
        <v>5</v>
      </c>
      <c r="E6818" s="1">
        <v>15</v>
      </c>
      <c r="F6818" s="1" cm="1">
        <f t="array" ref="F6818">IF('Cleaned Data'!F6818="","",_xlfn.SWITCH('Cleaned Data'!F6818,"Cash",1,"Credit Card",2,"Digital Wallet",3,0))</f>
        <v>3</v>
      </c>
      <c r="G6818" s="1" cm="1">
        <f t="array" ref="G6818">IF('Cleaned Data'!G6818="","",_xlfn.SWITCH('Cleaned Data'!G6818,"In-Store",1,"Takeaway",2,0))</f>
        <v>1</v>
      </c>
      <c r="H6818" s="8" t="str">
        <v>4/18/2023</v>
      </c>
    </row>
    <row r="6819" spans="1:8" ht="12.5" x14ac:dyDescent="0.25">
      <c r="A6819" s="1" t="str">
        <v>TXN_1057760</v>
      </c>
      <c r="B6819" s="1" cm="1">
        <f t="array" ref="B6819">IF('Cleaned Data'!B6819="","",_xlfn.SWITCH('Cleaned Data'!B6819,"Coffee",1,"Tea",2,"Juice",3,"Smoothie",4,"Cake",5,"Sandwich",6,"Salad",7,"Cookie",8,0))</f>
        <v>5</v>
      </c>
      <c r="C6819" s="1">
        <v>3</v>
      </c>
      <c r="D6819" s="6">
        <v>3</v>
      </c>
      <c r="E6819" s="1">
        <v>9</v>
      </c>
      <c r="F6819" s="1" cm="1">
        <f t="array" ref="F6819">IF('Cleaned Data'!F6819="","",_xlfn.SWITCH('Cleaned Data'!F6819,"Cash",1,"Credit Card",2,"Digital Wallet",3,0))</f>
        <v>3</v>
      </c>
      <c r="G6819" s="1" cm="1">
        <f t="array" ref="G6819">IF('Cleaned Data'!G6819="","",_xlfn.SWITCH('Cleaned Data'!G6819,"In-Store",1,"Takeaway",2,0))</f>
        <v>1</v>
      </c>
      <c r="H6819" s="8" t="str">
        <v>4/19/2023</v>
      </c>
    </row>
    <row r="6820" spans="1:8" ht="12.5" x14ac:dyDescent="0.25">
      <c r="A6820" s="1" t="str">
        <v>TXN_1921262</v>
      </c>
      <c r="B6820" s="1" cm="1">
        <f t="array" ref="B6820">IF('Cleaned Data'!B6820="","",_xlfn.SWITCH('Cleaned Data'!B6820,"Coffee",1,"Tea",2,"Juice",3,"Smoothie",4,"Cake",5,"Sandwich",6,"Salad",7,"Cookie",8,0))</f>
        <v>3</v>
      </c>
      <c r="C6820" s="1">
        <v>3</v>
      </c>
      <c r="D6820" s="6">
        <v>3</v>
      </c>
      <c r="E6820" s="1">
        <v>9</v>
      </c>
      <c r="F6820" s="1" cm="1">
        <f t="array" ref="F6820">IF('Cleaned Data'!F6820="","",_xlfn.SWITCH('Cleaned Data'!F6820,"Cash",1,"Credit Card",2,"Digital Wallet",3,0))</f>
        <v>1</v>
      </c>
      <c r="G6820" s="1" cm="1">
        <f t="array" ref="G6820">IF('Cleaned Data'!G6820="","",_xlfn.SWITCH('Cleaned Data'!G6820,"In-Store",1,"Takeaway",2,0))</f>
        <v>0</v>
      </c>
      <c r="H6820" s="8" t="str">
        <v>4/19/2023</v>
      </c>
    </row>
    <row r="6821" spans="1:8" ht="12.5" x14ac:dyDescent="0.25">
      <c r="A6821" s="1" t="str">
        <v>TXN_2204457</v>
      </c>
      <c r="B6821" s="1" cm="1">
        <f t="array" ref="B6821">IF('Cleaned Data'!B6821="","",_xlfn.SWITCH('Cleaned Data'!B6821,"Coffee",1,"Tea",2,"Juice",3,"Smoothie",4,"Cake",5,"Sandwich",6,"Salad",7,"Cookie",8,0))</f>
        <v>6</v>
      </c>
      <c r="C6821" s="1">
        <v>4</v>
      </c>
      <c r="D6821" s="6">
        <v>4</v>
      </c>
      <c r="E6821" s="1">
        <v>16</v>
      </c>
      <c r="F6821" s="1" cm="1">
        <f t="array" ref="F6821">IF('Cleaned Data'!F6821="","",_xlfn.SWITCH('Cleaned Data'!F6821,"Cash",1,"Credit Card",2,"Digital Wallet",3,0))</f>
        <v>0</v>
      </c>
      <c r="G6821" s="1" cm="1">
        <f t="array" ref="G6821">IF('Cleaned Data'!G6821="","",_xlfn.SWITCH('Cleaned Data'!G6821,"In-Store",1,"Takeaway",2,0))</f>
        <v>2</v>
      </c>
      <c r="H6821" s="8" t="str">
        <v>4/19/2023</v>
      </c>
    </row>
    <row r="6822" spans="1:8" ht="12.5" x14ac:dyDescent="0.25">
      <c r="A6822" s="1" t="str">
        <v>TXN_2392934</v>
      </c>
      <c r="B6822" s="1" cm="1">
        <f t="array" ref="B6822">IF('Cleaned Data'!B6822="","",_xlfn.SWITCH('Cleaned Data'!B6822,"Coffee",1,"Tea",2,"Juice",3,"Smoothie",4,"Cake",5,"Sandwich",6,"Salad",7,"Cookie",8,0))</f>
        <v>1</v>
      </c>
      <c r="C6822" s="1">
        <v>5</v>
      </c>
      <c r="D6822" s="6">
        <v>2</v>
      </c>
      <c r="E6822" s="1">
        <v>10</v>
      </c>
      <c r="F6822" s="1" cm="1">
        <f t="array" ref="F6822">IF('Cleaned Data'!F6822="","",_xlfn.SWITCH('Cleaned Data'!F6822,"Cash",1,"Credit Card",2,"Digital Wallet",3,0))</f>
        <v>1</v>
      </c>
      <c r="G6822" s="1" cm="1">
        <f t="array" ref="G6822">IF('Cleaned Data'!G6822="","",_xlfn.SWITCH('Cleaned Data'!G6822,"In-Store",1,"Takeaway",2,0))</f>
        <v>0</v>
      </c>
      <c r="H6822" s="8" t="str">
        <v>4/19/2023</v>
      </c>
    </row>
    <row r="6823" spans="1:8" ht="12.5" x14ac:dyDescent="0.25">
      <c r="A6823" s="1" t="str">
        <v>TXN_2601689</v>
      </c>
      <c r="B6823" s="1" cm="1">
        <f t="array" ref="B6823">IF('Cleaned Data'!B6823="","",_xlfn.SWITCH('Cleaned Data'!B6823,"Coffee",1,"Tea",2,"Juice",3,"Smoothie",4,"Cake",5,"Sandwich",6,"Salad",7,"Cookie",8,0))</f>
        <v>1</v>
      </c>
      <c r="C6823" s="1">
        <v>3</v>
      </c>
      <c r="D6823" s="6">
        <v>2</v>
      </c>
      <c r="E6823" s="1">
        <v>6</v>
      </c>
      <c r="F6823" s="1" cm="1">
        <f t="array" ref="F6823">IF('Cleaned Data'!F6823="","",_xlfn.SWITCH('Cleaned Data'!F6823,"Cash",1,"Credit Card",2,"Digital Wallet",3,0))</f>
        <v>0</v>
      </c>
      <c r="G6823" s="1" cm="1">
        <f t="array" ref="G6823">IF('Cleaned Data'!G6823="","",_xlfn.SWITCH('Cleaned Data'!G6823,"In-Store",1,"Takeaway",2,0))</f>
        <v>1</v>
      </c>
      <c r="H6823" s="8" t="str">
        <v>4/19/2023</v>
      </c>
    </row>
    <row r="6824" spans="1:8" ht="12.5" x14ac:dyDescent="0.25">
      <c r="A6824" s="1" t="str">
        <v>TXN_2913107</v>
      </c>
      <c r="B6824" s="1" cm="1">
        <f t="array" ref="B6824">IF('Cleaned Data'!B6824="","",_xlfn.SWITCH('Cleaned Data'!B6824,"Coffee",1,"Tea",2,"Juice",3,"Smoothie",4,"Cake",5,"Sandwich",6,"Salad",7,"Cookie",8,0))</f>
        <v>5</v>
      </c>
      <c r="C6824" s="1">
        <v>5</v>
      </c>
      <c r="D6824" s="6">
        <v>3</v>
      </c>
      <c r="E6824" s="1">
        <v>15</v>
      </c>
      <c r="F6824" s="1" cm="1">
        <f t="array" ref="F6824">IF('Cleaned Data'!F6824="","",_xlfn.SWITCH('Cleaned Data'!F6824,"Cash",1,"Credit Card",2,"Digital Wallet",3,0))</f>
        <v>0</v>
      </c>
      <c r="G6824" s="1" cm="1">
        <f t="array" ref="G6824">IF('Cleaned Data'!G6824="","",_xlfn.SWITCH('Cleaned Data'!G6824,"In-Store",1,"Takeaway",2,0))</f>
        <v>0</v>
      </c>
      <c r="H6824" s="8" t="str">
        <v>4/19/2023</v>
      </c>
    </row>
    <row r="6825" spans="1:8" ht="12.5" x14ac:dyDescent="0.25">
      <c r="A6825" s="1" t="str">
        <v>TXN_3060152</v>
      </c>
      <c r="B6825" s="1" cm="1">
        <f t="array" ref="B6825">IF('Cleaned Data'!B6825="","",_xlfn.SWITCH('Cleaned Data'!B6825,"Coffee",1,"Tea",2,"Juice",3,"Smoothie",4,"Cake",5,"Sandwich",6,"Salad",7,"Cookie",8,0))</f>
        <v>8</v>
      </c>
      <c r="C6825" s="1">
        <v>1</v>
      </c>
      <c r="D6825" s="6">
        <v>1</v>
      </c>
      <c r="E6825" s="1">
        <v>1</v>
      </c>
      <c r="F6825" s="1" cm="1">
        <f t="array" ref="F6825">IF('Cleaned Data'!F6825="","",_xlfn.SWITCH('Cleaned Data'!F6825,"Cash",1,"Credit Card",2,"Digital Wallet",3,0))</f>
        <v>0</v>
      </c>
      <c r="G6825" s="1" cm="1">
        <f t="array" ref="G6825">IF('Cleaned Data'!G6825="","",_xlfn.SWITCH('Cleaned Data'!G6825,"In-Store",1,"Takeaway",2,0))</f>
        <v>0</v>
      </c>
      <c r="H6825" s="8" t="str">
        <v>4/19/2023</v>
      </c>
    </row>
    <row r="6826" spans="1:8" ht="12.5" x14ac:dyDescent="0.25">
      <c r="A6826" s="1" t="str">
        <v>TXN_3225552</v>
      </c>
      <c r="B6826" s="1" cm="1">
        <f t="array" ref="B6826">IF('Cleaned Data'!B6826="","",_xlfn.SWITCH('Cleaned Data'!B6826,"Coffee",1,"Tea",2,"Juice",3,"Smoothie",4,"Cake",5,"Sandwich",6,"Salad",7,"Cookie",8,0))</f>
        <v>8</v>
      </c>
      <c r="C6826" s="1">
        <v>5</v>
      </c>
      <c r="D6826" s="6">
        <v>1</v>
      </c>
      <c r="E6826" s="1">
        <v>5</v>
      </c>
      <c r="F6826" s="1" cm="1">
        <f t="array" ref="F6826">IF('Cleaned Data'!F6826="","",_xlfn.SWITCH('Cleaned Data'!F6826,"Cash",1,"Credit Card",2,"Digital Wallet",3,0))</f>
        <v>3</v>
      </c>
      <c r="G6826" s="1" cm="1">
        <f t="array" ref="G6826">IF('Cleaned Data'!G6826="","",_xlfn.SWITCH('Cleaned Data'!G6826,"In-Store",1,"Takeaway",2,0))</f>
        <v>2</v>
      </c>
      <c r="H6826" s="8" t="str">
        <v>4/19/2023</v>
      </c>
    </row>
    <row r="6827" spans="1:8" ht="12.5" x14ac:dyDescent="0.25">
      <c r="A6827" s="1" t="str">
        <v>TXN_3364751</v>
      </c>
      <c r="B6827" s="1" cm="1">
        <f t="array" ref="B6827">IF('Cleaned Data'!B6827="","",_xlfn.SWITCH('Cleaned Data'!B6827,"Coffee",1,"Tea",2,"Juice",3,"Smoothie",4,"Cake",5,"Sandwich",6,"Salad",7,"Cookie",8,0))</f>
        <v>3</v>
      </c>
      <c r="C6827" s="1">
        <v>1</v>
      </c>
      <c r="D6827" s="6">
        <v>3</v>
      </c>
      <c r="E6827" s="1">
        <v>3</v>
      </c>
      <c r="F6827" s="1" cm="1">
        <f t="array" ref="F6827">IF('Cleaned Data'!F6827="","",_xlfn.SWITCH('Cleaned Data'!F6827,"Cash",1,"Credit Card",2,"Digital Wallet",3,0))</f>
        <v>0</v>
      </c>
      <c r="G6827" s="1" cm="1">
        <f t="array" ref="G6827">IF('Cleaned Data'!G6827="","",_xlfn.SWITCH('Cleaned Data'!G6827,"In-Store",1,"Takeaway",2,0))</f>
        <v>2</v>
      </c>
      <c r="H6827" s="8" t="str">
        <v>4/19/2023</v>
      </c>
    </row>
    <row r="6828" spans="1:8" ht="12.5" x14ac:dyDescent="0.25">
      <c r="A6828" s="1" t="str">
        <v>TXN_3512545</v>
      </c>
      <c r="B6828" s="1" cm="1">
        <f t="array" ref="B6828">IF('Cleaned Data'!B6828="","",_xlfn.SWITCH('Cleaned Data'!B6828,"Coffee",1,"Tea",2,"Juice",3,"Smoothie",4,"Cake",5,"Sandwich",6,"Salad",7,"Cookie",8,0))</f>
        <v>3</v>
      </c>
      <c r="C6828" s="1">
        <v>3</v>
      </c>
      <c r="D6828" s="6">
        <v>3</v>
      </c>
      <c r="E6828" s="1">
        <v>9</v>
      </c>
      <c r="F6828" s="1" cm="1">
        <f t="array" ref="F6828">IF('Cleaned Data'!F6828="","",_xlfn.SWITCH('Cleaned Data'!F6828,"Cash",1,"Credit Card",2,"Digital Wallet",3,0))</f>
        <v>2</v>
      </c>
      <c r="G6828" s="1" cm="1">
        <f t="array" ref="G6828">IF('Cleaned Data'!G6828="","",_xlfn.SWITCH('Cleaned Data'!G6828,"In-Store",1,"Takeaway",2,0))</f>
        <v>1</v>
      </c>
      <c r="H6828" s="8" t="str">
        <v>4/19/2023</v>
      </c>
    </row>
    <row r="6829" spans="1:8" ht="12.5" x14ac:dyDescent="0.25">
      <c r="A6829" s="1" t="str">
        <v>TXN_3528020</v>
      </c>
      <c r="B6829" s="1" cm="1">
        <f t="array" ref="B6829">IF('Cleaned Data'!B6829="","",_xlfn.SWITCH('Cleaned Data'!B6829,"Coffee",1,"Tea",2,"Juice",3,"Smoothie",4,"Cake",5,"Sandwich",6,"Salad",7,"Cookie",8,0))</f>
        <v>2</v>
      </c>
      <c r="C6829" s="1">
        <v>4</v>
      </c>
      <c r="D6829" s="6">
        <v>1.5</v>
      </c>
      <c r="E6829" s="1">
        <v>6</v>
      </c>
      <c r="F6829" s="1" cm="1">
        <f t="array" ref="F6829">IF('Cleaned Data'!F6829="","",_xlfn.SWITCH('Cleaned Data'!F6829,"Cash",1,"Credit Card",2,"Digital Wallet",3,0))</f>
        <v>3</v>
      </c>
      <c r="G6829" s="1" cm="1">
        <f t="array" ref="G6829">IF('Cleaned Data'!G6829="","",_xlfn.SWITCH('Cleaned Data'!G6829,"In-Store",1,"Takeaway",2,0))</f>
        <v>1</v>
      </c>
      <c r="H6829" s="8" t="str">
        <v>4/19/2023</v>
      </c>
    </row>
    <row r="6830" spans="1:8" ht="12.5" x14ac:dyDescent="0.25">
      <c r="A6830" s="1" t="str">
        <v>TXN_3630892</v>
      </c>
      <c r="B6830" s="1" cm="1">
        <f t="array" ref="B6830">IF('Cleaned Data'!B6830="","",_xlfn.SWITCH('Cleaned Data'!B6830,"Coffee",1,"Tea",2,"Juice",3,"Smoothie",4,"Cake",5,"Sandwich",6,"Salad",7,"Cookie",8,0))</f>
        <v>7</v>
      </c>
      <c r="C6830" s="1">
        <v>5</v>
      </c>
      <c r="D6830" s="6">
        <v>5</v>
      </c>
      <c r="E6830" s="1">
        <v>25</v>
      </c>
      <c r="F6830" s="1" cm="1">
        <f t="array" ref="F6830">IF('Cleaned Data'!F6830="","",_xlfn.SWITCH('Cleaned Data'!F6830,"Cash",1,"Credit Card",2,"Digital Wallet",3,0))</f>
        <v>0</v>
      </c>
      <c r="G6830" s="1" cm="1">
        <f t="array" ref="G6830">IF('Cleaned Data'!G6830="","",_xlfn.SWITCH('Cleaned Data'!G6830,"In-Store",1,"Takeaway",2,0))</f>
        <v>0</v>
      </c>
      <c r="H6830" s="8" t="str">
        <v>4/19/2023</v>
      </c>
    </row>
    <row r="6831" spans="1:8" ht="12.5" x14ac:dyDescent="0.25">
      <c r="A6831" s="1" t="str">
        <v>TXN_5172383</v>
      </c>
      <c r="B6831" s="1" cm="1">
        <f t="array" ref="B6831">IF('Cleaned Data'!B6831="","",_xlfn.SWITCH('Cleaned Data'!B6831,"Coffee",1,"Tea",2,"Juice",3,"Smoothie",4,"Cake",5,"Sandwich",6,"Salad",7,"Cookie",8,0))</f>
        <v>8</v>
      </c>
      <c r="C6831" s="1">
        <v>1</v>
      </c>
      <c r="D6831" s="6">
        <v>1</v>
      </c>
      <c r="E6831" s="1">
        <v>1</v>
      </c>
      <c r="F6831" s="1" cm="1">
        <f t="array" ref="F6831">IF('Cleaned Data'!F6831="","",_xlfn.SWITCH('Cleaned Data'!F6831,"Cash",1,"Credit Card",2,"Digital Wallet",3,0))</f>
        <v>3</v>
      </c>
      <c r="G6831" s="1" cm="1">
        <f t="array" ref="G6831">IF('Cleaned Data'!G6831="","",_xlfn.SWITCH('Cleaned Data'!G6831,"In-Store",1,"Takeaway",2,0))</f>
        <v>1</v>
      </c>
      <c r="H6831" s="8" t="str">
        <v>4/19/2023</v>
      </c>
    </row>
    <row r="6832" spans="1:8" ht="12.5" x14ac:dyDescent="0.25">
      <c r="A6832" s="1" t="str">
        <v>TXN_6404763</v>
      </c>
      <c r="B6832" s="1" cm="1">
        <f t="array" ref="B6832">IF('Cleaned Data'!B6832="","",_xlfn.SWITCH('Cleaned Data'!B6832,"Coffee",1,"Tea",2,"Juice",3,"Smoothie",4,"Cake",5,"Sandwich",6,"Salad",7,"Cookie",8,0))</f>
        <v>7</v>
      </c>
      <c r="C6832" s="1">
        <v>2</v>
      </c>
      <c r="D6832" s="6">
        <v>5</v>
      </c>
      <c r="E6832" s="1">
        <v>10</v>
      </c>
      <c r="F6832" s="1" cm="1">
        <f t="array" ref="F6832">IF('Cleaned Data'!F6832="","",_xlfn.SWITCH('Cleaned Data'!F6832,"Cash",1,"Credit Card",2,"Digital Wallet",3,0))</f>
        <v>1</v>
      </c>
      <c r="G6832" s="1" cm="1">
        <f t="array" ref="G6832">IF('Cleaned Data'!G6832="","",_xlfn.SWITCH('Cleaned Data'!G6832,"In-Store",1,"Takeaway",2,0))</f>
        <v>0</v>
      </c>
      <c r="H6832" s="8" t="str">
        <v>4/19/2023</v>
      </c>
    </row>
    <row r="6833" spans="1:8" ht="12.5" x14ac:dyDescent="0.25">
      <c r="A6833" s="1" t="str">
        <v>TXN_6420902</v>
      </c>
      <c r="B6833" s="1" cm="1">
        <f t="array" ref="B6833">IF('Cleaned Data'!B6833="","",_xlfn.SWITCH('Cleaned Data'!B6833,"Coffee",1,"Tea",2,"Juice",3,"Smoothie",4,"Cake",5,"Sandwich",6,"Salad",7,"Cookie",8,0))</f>
        <v>2</v>
      </c>
      <c r="C6833" s="1">
        <v>3</v>
      </c>
      <c r="D6833" s="6">
        <v>1.5</v>
      </c>
      <c r="E6833" s="1">
        <v>4.5</v>
      </c>
      <c r="F6833" s="1" cm="1">
        <f t="array" ref="F6833">IF('Cleaned Data'!F6833="","",_xlfn.SWITCH('Cleaned Data'!F6833,"Cash",1,"Credit Card",2,"Digital Wallet",3,0))</f>
        <v>0</v>
      </c>
      <c r="G6833" s="1" cm="1">
        <f t="array" ref="G6833">IF('Cleaned Data'!G6833="","",_xlfn.SWITCH('Cleaned Data'!G6833,"In-Store",1,"Takeaway",2,0))</f>
        <v>2</v>
      </c>
      <c r="H6833" s="8" t="str">
        <v>4/19/2023</v>
      </c>
    </row>
    <row r="6834" spans="1:8" ht="12.5" x14ac:dyDescent="0.25">
      <c r="A6834" s="1" t="str">
        <v>TXN_6523635</v>
      </c>
      <c r="B6834" s="1" cm="1">
        <f t="array" ref="B6834">IF('Cleaned Data'!B6834="","",_xlfn.SWITCH('Cleaned Data'!B6834,"Coffee",1,"Tea",2,"Juice",3,"Smoothie",4,"Cake",5,"Sandwich",6,"Salad",7,"Cookie",8,0))</f>
        <v>5</v>
      </c>
      <c r="C6834" s="1">
        <v>3</v>
      </c>
      <c r="D6834" s="6">
        <v>3</v>
      </c>
      <c r="E6834" s="1">
        <v>9</v>
      </c>
      <c r="F6834" s="1" cm="1">
        <f t="array" ref="F6834">IF('Cleaned Data'!F6834="","",_xlfn.SWITCH('Cleaned Data'!F6834,"Cash",1,"Credit Card",2,"Digital Wallet",3,0))</f>
        <v>0</v>
      </c>
      <c r="G6834" s="1" cm="1">
        <f t="array" ref="G6834">IF('Cleaned Data'!G6834="","",_xlfn.SWITCH('Cleaned Data'!G6834,"In-Store",1,"Takeaway",2,0))</f>
        <v>1</v>
      </c>
      <c r="H6834" s="8" t="str">
        <v>4/19/2023</v>
      </c>
    </row>
    <row r="6835" spans="1:8" ht="12.5" x14ac:dyDescent="0.25">
      <c r="A6835" s="1" t="str">
        <v>TXN_7136372</v>
      </c>
      <c r="B6835" s="1" cm="1">
        <f t="array" ref="B6835">IF('Cleaned Data'!B6835="","",_xlfn.SWITCH('Cleaned Data'!B6835,"Coffee",1,"Tea",2,"Juice",3,"Smoothie",4,"Cake",5,"Sandwich",6,"Salad",7,"Cookie",8,0))</f>
        <v>6</v>
      </c>
      <c r="C6835" s="1">
        <v>1</v>
      </c>
      <c r="D6835" s="6">
        <v>4</v>
      </c>
      <c r="E6835" s="1">
        <v>4</v>
      </c>
      <c r="F6835" s="1" cm="1">
        <f t="array" ref="F6835">IF('Cleaned Data'!F6835="","",_xlfn.SWITCH('Cleaned Data'!F6835,"Cash",1,"Credit Card",2,"Digital Wallet",3,0))</f>
        <v>3</v>
      </c>
      <c r="G6835" s="1" cm="1">
        <f t="array" ref="G6835">IF('Cleaned Data'!G6835="","",_xlfn.SWITCH('Cleaned Data'!G6835,"In-Store",1,"Takeaway",2,0))</f>
        <v>2</v>
      </c>
      <c r="H6835" s="8" t="str">
        <v>4/19/2023</v>
      </c>
    </row>
    <row r="6836" spans="1:8" ht="12.5" x14ac:dyDescent="0.25">
      <c r="A6836" s="1" t="str">
        <v>TXN_7266318</v>
      </c>
      <c r="B6836" s="1" cm="1">
        <f t="array" ref="B6836">IF('Cleaned Data'!B6836="","",_xlfn.SWITCH('Cleaned Data'!B6836,"Coffee",1,"Tea",2,"Juice",3,"Smoothie",4,"Cake",5,"Sandwich",6,"Salad",7,"Cookie",8,0))</f>
        <v>6</v>
      </c>
      <c r="C6836" s="1">
        <v>4</v>
      </c>
      <c r="D6836" s="6">
        <v>4</v>
      </c>
      <c r="E6836" s="1">
        <v>16</v>
      </c>
      <c r="F6836" s="1" cm="1">
        <f t="array" ref="F6836">IF('Cleaned Data'!F6836="","",_xlfn.SWITCH('Cleaned Data'!F6836,"Cash",1,"Credit Card",2,"Digital Wallet",3,0))</f>
        <v>0</v>
      </c>
      <c r="G6836" s="1" cm="1">
        <f t="array" ref="G6836">IF('Cleaned Data'!G6836="","",_xlfn.SWITCH('Cleaned Data'!G6836,"In-Store",1,"Takeaway",2,0))</f>
        <v>0</v>
      </c>
      <c r="H6836" s="8" t="str">
        <v>4/19/2023</v>
      </c>
    </row>
    <row r="6837" spans="1:8" ht="12.5" x14ac:dyDescent="0.25">
      <c r="A6837" s="1" t="str">
        <v>TXN_7604352</v>
      </c>
      <c r="B6837" s="1" cm="1">
        <f t="array" ref="B6837">IF('Cleaned Data'!B6837="","",_xlfn.SWITCH('Cleaned Data'!B6837,"Coffee",1,"Tea",2,"Juice",3,"Smoothie",4,"Cake",5,"Sandwich",6,"Salad",7,"Cookie",8,0))</f>
        <v>5</v>
      </c>
      <c r="C6837" s="1">
        <v>2</v>
      </c>
      <c r="D6837" s="6">
        <v>3</v>
      </c>
      <c r="E6837" s="1">
        <v>6</v>
      </c>
      <c r="F6837" s="1" cm="1">
        <f t="array" ref="F6837">IF('Cleaned Data'!F6837="","",_xlfn.SWITCH('Cleaned Data'!F6837,"Cash",1,"Credit Card",2,"Digital Wallet",3,0))</f>
        <v>0</v>
      </c>
      <c r="G6837" s="1" cm="1">
        <f t="array" ref="G6837">IF('Cleaned Data'!G6837="","",_xlfn.SWITCH('Cleaned Data'!G6837,"In-Store",1,"Takeaway",2,0))</f>
        <v>1</v>
      </c>
      <c r="H6837" s="8" t="str">
        <v>4/19/2023</v>
      </c>
    </row>
    <row r="6838" spans="1:8" ht="12.5" x14ac:dyDescent="0.25">
      <c r="A6838" s="1" t="str">
        <v>TXN_8134280</v>
      </c>
      <c r="B6838" s="1" cm="1">
        <f t="array" ref="B6838">IF('Cleaned Data'!B6838="","",_xlfn.SWITCH('Cleaned Data'!B6838,"Coffee",1,"Tea",2,"Juice",3,"Smoothie",4,"Cake",5,"Sandwich",6,"Salad",7,"Cookie",8,0))</f>
        <v>2</v>
      </c>
      <c r="C6838" s="1">
        <v>5</v>
      </c>
      <c r="D6838" s="6">
        <v>1.5</v>
      </c>
      <c r="E6838" s="1">
        <v>7.5</v>
      </c>
      <c r="F6838" s="1" cm="1">
        <f t="array" ref="F6838">IF('Cleaned Data'!F6838="","",_xlfn.SWITCH('Cleaned Data'!F6838,"Cash",1,"Credit Card",2,"Digital Wallet",3,0))</f>
        <v>1</v>
      </c>
      <c r="G6838" s="1" cm="1">
        <f t="array" ref="G6838">IF('Cleaned Data'!G6838="","",_xlfn.SWITCH('Cleaned Data'!G6838,"In-Store",1,"Takeaway",2,0))</f>
        <v>2</v>
      </c>
      <c r="H6838" s="8" t="str">
        <v>4/19/2023</v>
      </c>
    </row>
    <row r="6839" spans="1:8" ht="12.5" x14ac:dyDescent="0.25">
      <c r="A6839" s="1" t="str">
        <v>TXN_9100081</v>
      </c>
      <c r="B6839" s="1" cm="1">
        <f t="array" ref="B6839">IF('Cleaned Data'!B6839="","",_xlfn.SWITCH('Cleaned Data'!B6839,"Coffee",1,"Tea",2,"Juice",3,"Smoothie",4,"Cake",5,"Sandwich",6,"Salad",7,"Cookie",8,0))</f>
        <v>6</v>
      </c>
      <c r="C6839" s="1">
        <v>3</v>
      </c>
      <c r="D6839" s="6">
        <v>4</v>
      </c>
      <c r="E6839" s="1">
        <v>12</v>
      </c>
      <c r="F6839" s="1" cm="1">
        <f t="array" ref="F6839">IF('Cleaned Data'!F6839="","",_xlfn.SWITCH('Cleaned Data'!F6839,"Cash",1,"Credit Card",2,"Digital Wallet",3,0))</f>
        <v>0</v>
      </c>
      <c r="G6839" s="1" cm="1">
        <f t="array" ref="G6839">IF('Cleaned Data'!G6839="","",_xlfn.SWITCH('Cleaned Data'!G6839,"In-Store",1,"Takeaway",2,0))</f>
        <v>2</v>
      </c>
      <c r="H6839" s="8" t="str">
        <v>4/19/2023</v>
      </c>
    </row>
    <row r="6840" spans="1:8" ht="12.5" x14ac:dyDescent="0.25">
      <c r="A6840" s="1" t="str">
        <v>TXN_9246948</v>
      </c>
      <c r="B6840" s="1" cm="1">
        <f t="array" ref="B6840">IF('Cleaned Data'!B6840="","",_xlfn.SWITCH('Cleaned Data'!B6840,"Coffee",1,"Tea",2,"Juice",3,"Smoothie",4,"Cake",5,"Sandwich",6,"Salad",7,"Cookie",8,0))</f>
        <v>4</v>
      </c>
      <c r="C6840" s="1">
        <v>3</v>
      </c>
      <c r="D6840" s="6">
        <v>4</v>
      </c>
      <c r="E6840" s="1">
        <v>12</v>
      </c>
      <c r="F6840" s="1" cm="1">
        <f t="array" ref="F6840">IF('Cleaned Data'!F6840="","",_xlfn.SWITCH('Cleaned Data'!F6840,"Cash",1,"Credit Card",2,"Digital Wallet",3,0))</f>
        <v>2</v>
      </c>
      <c r="G6840" s="1" cm="1">
        <f t="array" ref="G6840">IF('Cleaned Data'!G6840="","",_xlfn.SWITCH('Cleaned Data'!G6840,"In-Store",1,"Takeaway",2,0))</f>
        <v>0</v>
      </c>
      <c r="H6840" s="8" t="str">
        <v>4/19/2023</v>
      </c>
    </row>
    <row r="6841" spans="1:8" ht="12.5" x14ac:dyDescent="0.25">
      <c r="A6841" s="1" t="str">
        <v>TXN_9629256</v>
      </c>
      <c r="B6841" s="1" cm="1">
        <f t="array" ref="B6841">IF('Cleaned Data'!B6841="","",_xlfn.SWITCH('Cleaned Data'!B6841,"Coffee",1,"Tea",2,"Juice",3,"Smoothie",4,"Cake",5,"Sandwich",6,"Salad",7,"Cookie",8,0))</f>
        <v>3</v>
      </c>
      <c r="C6841" s="1">
        <v>3</v>
      </c>
      <c r="D6841" s="6">
        <v>3</v>
      </c>
      <c r="E6841" s="1">
        <v>9</v>
      </c>
      <c r="F6841" s="1" cm="1">
        <f t="array" ref="F6841">IF('Cleaned Data'!F6841="","",_xlfn.SWITCH('Cleaned Data'!F6841,"Cash",1,"Credit Card",2,"Digital Wallet",3,0))</f>
        <v>3</v>
      </c>
      <c r="G6841" s="1" cm="1">
        <f t="array" ref="G6841">IF('Cleaned Data'!G6841="","",_xlfn.SWITCH('Cleaned Data'!G6841,"In-Store",1,"Takeaway",2,0))</f>
        <v>0</v>
      </c>
      <c r="H6841" s="8" t="str">
        <v>4/19/2023</v>
      </c>
    </row>
    <row r="6842" spans="1:8" ht="12.5" x14ac:dyDescent="0.25">
      <c r="A6842" s="1" t="str">
        <v>TXN_9672367</v>
      </c>
      <c r="B6842" s="1" cm="1">
        <f t="array" ref="B6842">IF('Cleaned Data'!B6842="","",_xlfn.SWITCH('Cleaned Data'!B6842,"Coffee",1,"Tea",2,"Juice",3,"Smoothie",4,"Cake",5,"Sandwich",6,"Salad",7,"Cookie",8,0))</f>
        <v>6</v>
      </c>
      <c r="C6842" s="1">
        <v>5</v>
      </c>
      <c r="D6842" s="6">
        <v>4</v>
      </c>
      <c r="E6842" s="1">
        <v>20</v>
      </c>
      <c r="F6842" s="1" cm="1">
        <f t="array" ref="F6842">IF('Cleaned Data'!F6842="","",_xlfn.SWITCH('Cleaned Data'!F6842,"Cash",1,"Credit Card",2,"Digital Wallet",3,0))</f>
        <v>2</v>
      </c>
      <c r="G6842" s="1" cm="1">
        <f t="array" ref="G6842">IF('Cleaned Data'!G6842="","",_xlfn.SWITCH('Cleaned Data'!G6842,"In-Store",1,"Takeaway",2,0))</f>
        <v>0</v>
      </c>
      <c r="H6842" s="8" t="str">
        <v>4/19/2023</v>
      </c>
    </row>
    <row r="6843" spans="1:8" ht="12.5" x14ac:dyDescent="0.25">
      <c r="A6843" s="1" t="str">
        <v>TXN_1026050</v>
      </c>
      <c r="B6843" s="1" cm="1">
        <f t="array" ref="B6843">IF('Cleaned Data'!B6843="","",_xlfn.SWITCH('Cleaned Data'!B6843,"Coffee",1,"Tea",2,"Juice",3,"Smoothie",4,"Cake",5,"Sandwich",6,"Salad",7,"Cookie",8,0))</f>
        <v>8</v>
      </c>
      <c r="C6843" s="1">
        <v>5</v>
      </c>
      <c r="D6843" s="6">
        <v>1</v>
      </c>
      <c r="E6843" s="1">
        <v>5</v>
      </c>
      <c r="F6843" s="1" cm="1">
        <f t="array" ref="F6843">IF('Cleaned Data'!F6843="","",_xlfn.SWITCH('Cleaned Data'!F6843,"Cash",1,"Credit Card",2,"Digital Wallet",3,0))</f>
        <v>2</v>
      </c>
      <c r="G6843" s="1" cm="1">
        <f t="array" ref="G6843">IF('Cleaned Data'!G6843="","",_xlfn.SWITCH('Cleaned Data'!G6843,"In-Store",1,"Takeaway",2,0))</f>
        <v>1</v>
      </c>
      <c r="H6843" s="8" t="str">
        <v>4/20/2023</v>
      </c>
    </row>
    <row r="6844" spans="1:8" ht="12.5" x14ac:dyDescent="0.25">
      <c r="A6844" s="1" t="str">
        <v>TXN_1368769</v>
      </c>
      <c r="B6844" s="1" cm="1">
        <f t="array" ref="B6844">IF('Cleaned Data'!B6844="","",_xlfn.SWITCH('Cleaned Data'!B6844,"Coffee",1,"Tea",2,"Juice",3,"Smoothie",4,"Cake",5,"Sandwich",6,"Salad",7,"Cookie",8,0))</f>
        <v>2</v>
      </c>
      <c r="C6844" s="1">
        <v>5</v>
      </c>
      <c r="D6844" s="6">
        <v>1.5</v>
      </c>
      <c r="E6844" s="1">
        <v>7.5</v>
      </c>
      <c r="F6844" s="1" cm="1">
        <f t="array" ref="F6844">IF('Cleaned Data'!F6844="","",_xlfn.SWITCH('Cleaned Data'!F6844,"Cash",1,"Credit Card",2,"Digital Wallet",3,0))</f>
        <v>0</v>
      </c>
      <c r="G6844" s="1" cm="1">
        <f t="array" ref="G6844">IF('Cleaned Data'!G6844="","",_xlfn.SWITCH('Cleaned Data'!G6844,"In-Store",1,"Takeaway",2,0))</f>
        <v>2</v>
      </c>
      <c r="H6844" s="8" t="str">
        <v>4/20/2023</v>
      </c>
    </row>
    <row r="6845" spans="1:8" ht="12.5" x14ac:dyDescent="0.25">
      <c r="A6845" s="1" t="str">
        <v>TXN_1413310</v>
      </c>
      <c r="B6845" s="1" cm="1">
        <f t="array" ref="B6845">IF('Cleaned Data'!B6845="","",_xlfn.SWITCH('Cleaned Data'!B6845,"Coffee",1,"Tea",2,"Juice",3,"Smoothie",4,"Cake",5,"Sandwich",6,"Salad",7,"Cookie",8,0))</f>
        <v>4</v>
      </c>
      <c r="C6845" s="1">
        <v>5</v>
      </c>
      <c r="D6845" s="6">
        <v>4</v>
      </c>
      <c r="E6845" s="1">
        <v>20</v>
      </c>
      <c r="F6845" s="1" cm="1">
        <f t="array" ref="F6845">IF('Cleaned Data'!F6845="","",_xlfn.SWITCH('Cleaned Data'!F6845,"Cash",1,"Credit Card",2,"Digital Wallet",3,0))</f>
        <v>0</v>
      </c>
      <c r="G6845" s="1" cm="1">
        <f t="array" ref="G6845">IF('Cleaned Data'!G6845="","",_xlfn.SWITCH('Cleaned Data'!G6845,"In-Store",1,"Takeaway",2,0))</f>
        <v>1</v>
      </c>
      <c r="H6845" s="8" t="str">
        <v>4/20/2023</v>
      </c>
    </row>
    <row r="6846" spans="1:8" ht="12.5" x14ac:dyDescent="0.25">
      <c r="A6846" s="1" t="str">
        <v>TXN_1698600</v>
      </c>
      <c r="B6846" s="1" cm="1">
        <f t="array" ref="B6846">IF('Cleaned Data'!B6846="","",_xlfn.SWITCH('Cleaned Data'!B6846,"Coffee",1,"Tea",2,"Juice",3,"Smoothie",4,"Cake",5,"Sandwich",6,"Salad",7,"Cookie",8,0))</f>
        <v>1</v>
      </c>
      <c r="C6846" s="1">
        <v>2</v>
      </c>
      <c r="D6846" s="6">
        <v>2</v>
      </c>
      <c r="E6846" s="1">
        <v>4</v>
      </c>
      <c r="F6846" s="1" cm="1">
        <f t="array" ref="F6846">IF('Cleaned Data'!F6846="","",_xlfn.SWITCH('Cleaned Data'!F6846,"Cash",1,"Credit Card",2,"Digital Wallet",3,0))</f>
        <v>3</v>
      </c>
      <c r="G6846" s="1" cm="1">
        <f t="array" ref="G6846">IF('Cleaned Data'!G6846="","",_xlfn.SWITCH('Cleaned Data'!G6846,"In-Store",1,"Takeaway",2,0))</f>
        <v>2</v>
      </c>
      <c r="H6846" s="8" t="str">
        <v>4/20/2023</v>
      </c>
    </row>
    <row r="6847" spans="1:8" ht="12.5" x14ac:dyDescent="0.25">
      <c r="A6847" s="1" t="str">
        <v>TXN_1923984</v>
      </c>
      <c r="B6847" s="1" cm="1">
        <f t="array" ref="B6847">IF('Cleaned Data'!B6847="","",_xlfn.SWITCH('Cleaned Data'!B6847,"Coffee",1,"Tea",2,"Juice",3,"Smoothie",4,"Cake",5,"Sandwich",6,"Salad",7,"Cookie",8,0))</f>
        <v>2</v>
      </c>
      <c r="C6847" s="1">
        <v>2</v>
      </c>
      <c r="D6847" s="6">
        <v>1.5</v>
      </c>
      <c r="E6847" s="1">
        <v>3</v>
      </c>
      <c r="F6847" s="1" cm="1">
        <f t="array" ref="F6847">IF('Cleaned Data'!F6847="","",_xlfn.SWITCH('Cleaned Data'!F6847,"Cash",1,"Credit Card",2,"Digital Wallet",3,0))</f>
        <v>0</v>
      </c>
      <c r="G6847" s="1" cm="1">
        <f t="array" ref="G6847">IF('Cleaned Data'!G6847="","",_xlfn.SWITCH('Cleaned Data'!G6847,"In-Store",1,"Takeaway",2,0))</f>
        <v>0</v>
      </c>
      <c r="H6847" s="8" t="str">
        <v>4/20/2023</v>
      </c>
    </row>
    <row r="6848" spans="1:8" ht="12.5" x14ac:dyDescent="0.25">
      <c r="A6848" s="1" t="str">
        <v>TXN_2083119</v>
      </c>
      <c r="B6848" s="1" cm="1">
        <f t="array" ref="B6848">IF('Cleaned Data'!B6848="","",_xlfn.SWITCH('Cleaned Data'!B6848,"Coffee",1,"Tea",2,"Juice",3,"Smoothie",4,"Cake",5,"Sandwich",6,"Salad",7,"Cookie",8,0))</f>
        <v>8</v>
      </c>
      <c r="C6848" s="1">
        <v>2</v>
      </c>
      <c r="D6848" s="6">
        <v>1</v>
      </c>
      <c r="E6848" s="1">
        <v>2</v>
      </c>
      <c r="F6848" s="1" cm="1">
        <f t="array" ref="F6848">IF('Cleaned Data'!F6848="","",_xlfn.SWITCH('Cleaned Data'!F6848,"Cash",1,"Credit Card",2,"Digital Wallet",3,0))</f>
        <v>0</v>
      </c>
      <c r="G6848" s="1" cm="1">
        <f t="array" ref="G6848">IF('Cleaned Data'!G6848="","",_xlfn.SWITCH('Cleaned Data'!G6848,"In-Store",1,"Takeaway",2,0))</f>
        <v>0</v>
      </c>
      <c r="H6848" s="8" t="str">
        <v>4/20/2023</v>
      </c>
    </row>
    <row r="6849" spans="1:8" ht="12.5" x14ac:dyDescent="0.25">
      <c r="A6849" s="1" t="str">
        <v>TXN_2494194</v>
      </c>
      <c r="B6849" s="1" cm="1">
        <f t="array" ref="B6849">IF('Cleaned Data'!B6849="","",_xlfn.SWITCH('Cleaned Data'!B6849,"Coffee",1,"Tea",2,"Juice",3,"Smoothie",4,"Cake",5,"Sandwich",6,"Salad",7,"Cookie",8,0))</f>
        <v>8</v>
      </c>
      <c r="C6849" s="1">
        <v>2</v>
      </c>
      <c r="D6849" s="6">
        <v>1</v>
      </c>
      <c r="E6849" s="1">
        <v>2</v>
      </c>
      <c r="F6849" s="1" cm="1">
        <f t="array" ref="F6849">IF('Cleaned Data'!F6849="","",_xlfn.SWITCH('Cleaned Data'!F6849,"Cash",1,"Credit Card",2,"Digital Wallet",3,0))</f>
        <v>3</v>
      </c>
      <c r="G6849" s="1" cm="1">
        <f t="array" ref="G6849">IF('Cleaned Data'!G6849="","",_xlfn.SWITCH('Cleaned Data'!G6849,"In-Store",1,"Takeaway",2,0))</f>
        <v>0</v>
      </c>
      <c r="H6849" s="8" t="str">
        <v>4/20/2023</v>
      </c>
    </row>
    <row r="6850" spans="1:8" ht="12.5" x14ac:dyDescent="0.25">
      <c r="A6850" s="1" t="str">
        <v>TXN_2580487</v>
      </c>
      <c r="B6850" s="1" cm="1">
        <f t="array" ref="B6850">IF('Cleaned Data'!B6850="","",_xlfn.SWITCH('Cleaned Data'!B6850,"Coffee",1,"Tea",2,"Juice",3,"Smoothie",4,"Cake",5,"Sandwich",6,"Salad",7,"Cookie",8,0))</f>
        <v>5</v>
      </c>
      <c r="C6850" s="1">
        <v>5</v>
      </c>
      <c r="D6850" s="6">
        <v>3</v>
      </c>
      <c r="E6850" s="1">
        <v>15</v>
      </c>
      <c r="F6850" s="1" cm="1">
        <f t="array" ref="F6850">IF('Cleaned Data'!F6850="","",_xlfn.SWITCH('Cleaned Data'!F6850,"Cash",1,"Credit Card",2,"Digital Wallet",3,0))</f>
        <v>3</v>
      </c>
      <c r="G6850" s="1" cm="1">
        <f t="array" ref="G6850">IF('Cleaned Data'!G6850="","",_xlfn.SWITCH('Cleaned Data'!G6850,"In-Store",1,"Takeaway",2,0))</f>
        <v>1</v>
      </c>
      <c r="H6850" s="8" t="str">
        <v>4/20/2023</v>
      </c>
    </row>
    <row r="6851" spans="1:8" ht="12.5" x14ac:dyDescent="0.25">
      <c r="A6851" s="1" t="str">
        <v>TXN_2726843</v>
      </c>
      <c r="B6851" s="1" cm="1">
        <f t="array" ref="B6851">IF('Cleaned Data'!B6851="","",_xlfn.SWITCH('Cleaned Data'!B6851,"Coffee",1,"Tea",2,"Juice",3,"Smoothie",4,"Cake",5,"Sandwich",6,"Salad",7,"Cookie",8,0))</f>
        <v>4</v>
      </c>
      <c r="C6851" s="1">
        <v>3</v>
      </c>
      <c r="D6851" s="6">
        <v>4</v>
      </c>
      <c r="E6851" s="1">
        <v>12</v>
      </c>
      <c r="F6851" s="1" cm="1">
        <f t="array" ref="F6851">IF('Cleaned Data'!F6851="","",_xlfn.SWITCH('Cleaned Data'!F6851,"Cash",1,"Credit Card",2,"Digital Wallet",3,0))</f>
        <v>0</v>
      </c>
      <c r="G6851" s="1" cm="1">
        <f t="array" ref="G6851">IF('Cleaned Data'!G6851="","",_xlfn.SWITCH('Cleaned Data'!G6851,"In-Store",1,"Takeaway",2,0))</f>
        <v>0</v>
      </c>
      <c r="H6851" s="8" t="str">
        <v>4/20/2023</v>
      </c>
    </row>
    <row r="6852" spans="1:8" ht="12.5" x14ac:dyDescent="0.25">
      <c r="A6852" s="1" t="str">
        <v>TXN_2906443</v>
      </c>
      <c r="B6852" s="1" cm="1">
        <f t="array" ref="B6852">IF('Cleaned Data'!B6852="","",_xlfn.SWITCH('Cleaned Data'!B6852,"Coffee",1,"Tea",2,"Juice",3,"Smoothie",4,"Cake",5,"Sandwich",6,"Salad",7,"Cookie",8,0))</f>
        <v>6</v>
      </c>
      <c r="C6852" s="1">
        <v>5</v>
      </c>
      <c r="D6852" s="6">
        <v>4</v>
      </c>
      <c r="E6852" s="1">
        <v>20</v>
      </c>
      <c r="F6852" s="1" cm="1">
        <f t="array" ref="F6852">IF('Cleaned Data'!F6852="","",_xlfn.SWITCH('Cleaned Data'!F6852,"Cash",1,"Credit Card",2,"Digital Wallet",3,0))</f>
        <v>0</v>
      </c>
      <c r="G6852" s="1" cm="1">
        <f t="array" ref="G6852">IF('Cleaned Data'!G6852="","",_xlfn.SWITCH('Cleaned Data'!G6852,"In-Store",1,"Takeaway",2,0))</f>
        <v>2</v>
      </c>
      <c r="H6852" s="8" t="str">
        <v>4/20/2023</v>
      </c>
    </row>
    <row r="6853" spans="1:8" ht="12.5" x14ac:dyDescent="0.25">
      <c r="A6853" s="1" t="str">
        <v>TXN_3121271</v>
      </c>
      <c r="B6853" s="1" cm="1">
        <f t="array" ref="B6853">IF('Cleaned Data'!B6853="","",_xlfn.SWITCH('Cleaned Data'!B6853,"Coffee",1,"Tea",2,"Juice",3,"Smoothie",4,"Cake",5,"Sandwich",6,"Salad",7,"Cookie",8,0))</f>
        <v>7</v>
      </c>
      <c r="C6853" s="1">
        <v>5</v>
      </c>
      <c r="D6853" s="6">
        <v>5</v>
      </c>
      <c r="E6853" s="1">
        <v>25</v>
      </c>
      <c r="F6853" s="1" cm="1">
        <f t="array" ref="F6853">IF('Cleaned Data'!F6853="","",_xlfn.SWITCH('Cleaned Data'!F6853,"Cash",1,"Credit Card",2,"Digital Wallet",3,0))</f>
        <v>0</v>
      </c>
      <c r="G6853" s="1" cm="1">
        <f t="array" ref="G6853">IF('Cleaned Data'!G6853="","",_xlfn.SWITCH('Cleaned Data'!G6853,"In-Store",1,"Takeaway",2,0))</f>
        <v>0</v>
      </c>
      <c r="H6853" s="8" t="str">
        <v>4/20/2023</v>
      </c>
    </row>
    <row r="6854" spans="1:8" ht="12.5" x14ac:dyDescent="0.25">
      <c r="A6854" s="1" t="str">
        <v>TXN_3157867</v>
      </c>
      <c r="B6854" s="1" cm="1">
        <f t="array" ref="B6854">IF('Cleaned Data'!B6854="","",_xlfn.SWITCH('Cleaned Data'!B6854,"Coffee",1,"Tea",2,"Juice",3,"Smoothie",4,"Cake",5,"Sandwich",6,"Salad",7,"Cookie",8,0))</f>
        <v>8</v>
      </c>
      <c r="C6854" s="1">
        <v>3</v>
      </c>
      <c r="D6854" s="6">
        <v>1</v>
      </c>
      <c r="E6854" s="1">
        <v>3</v>
      </c>
      <c r="F6854" s="1" cm="1">
        <f t="array" ref="F6854">IF('Cleaned Data'!F6854="","",_xlfn.SWITCH('Cleaned Data'!F6854,"Cash",1,"Credit Card",2,"Digital Wallet",3,0))</f>
        <v>3</v>
      </c>
      <c r="G6854" s="1" cm="1">
        <f t="array" ref="G6854">IF('Cleaned Data'!G6854="","",_xlfn.SWITCH('Cleaned Data'!G6854,"In-Store",1,"Takeaway",2,0))</f>
        <v>2</v>
      </c>
      <c r="H6854" s="8" t="str">
        <v>4/20/2023</v>
      </c>
    </row>
    <row r="6855" spans="1:8" ht="12.5" x14ac:dyDescent="0.25">
      <c r="A6855" s="1" t="str">
        <v>TXN_3706167</v>
      </c>
      <c r="B6855" s="1" cm="1">
        <f t="array" ref="B6855">IF('Cleaned Data'!B6855="","",_xlfn.SWITCH('Cleaned Data'!B6855,"Coffee",1,"Tea",2,"Juice",3,"Smoothie",4,"Cake",5,"Sandwich",6,"Salad",7,"Cookie",8,0))</f>
        <v>3</v>
      </c>
      <c r="C6855" s="1">
        <v>4</v>
      </c>
      <c r="D6855" s="6">
        <v>3</v>
      </c>
      <c r="E6855" s="1">
        <v>12</v>
      </c>
      <c r="F6855" s="1" cm="1">
        <f t="array" ref="F6855">IF('Cleaned Data'!F6855="","",_xlfn.SWITCH('Cleaned Data'!F6855,"Cash",1,"Credit Card",2,"Digital Wallet",3,0))</f>
        <v>2</v>
      </c>
      <c r="G6855" s="1" cm="1">
        <f t="array" ref="G6855">IF('Cleaned Data'!G6855="","",_xlfn.SWITCH('Cleaned Data'!G6855,"In-Store",1,"Takeaway",2,0))</f>
        <v>2</v>
      </c>
      <c r="H6855" s="8" t="str">
        <v>4/20/2023</v>
      </c>
    </row>
    <row r="6856" spans="1:8" ht="12.5" x14ac:dyDescent="0.25">
      <c r="A6856" s="1" t="str">
        <v>TXN_3756680</v>
      </c>
      <c r="B6856" s="1" cm="1">
        <f t="array" ref="B6856">IF('Cleaned Data'!B6856="","",_xlfn.SWITCH('Cleaned Data'!B6856,"Coffee",1,"Tea",2,"Juice",3,"Smoothie",4,"Cake",5,"Sandwich",6,"Salad",7,"Cookie",8,0))</f>
        <v>6</v>
      </c>
      <c r="C6856" s="1">
        <v>2</v>
      </c>
      <c r="D6856" s="6">
        <v>4</v>
      </c>
      <c r="E6856" s="1">
        <v>8</v>
      </c>
      <c r="F6856" s="1" cm="1">
        <f t="array" ref="F6856">IF('Cleaned Data'!F6856="","",_xlfn.SWITCH('Cleaned Data'!F6856,"Cash",1,"Credit Card",2,"Digital Wallet",3,0))</f>
        <v>1</v>
      </c>
      <c r="G6856" s="1" cm="1">
        <f t="array" ref="G6856">IF('Cleaned Data'!G6856="","",_xlfn.SWITCH('Cleaned Data'!G6856,"In-Store",1,"Takeaway",2,0))</f>
        <v>0</v>
      </c>
      <c r="H6856" s="8" t="str">
        <v>4/20/2023</v>
      </c>
    </row>
    <row r="6857" spans="1:8" ht="12.5" x14ac:dyDescent="0.25">
      <c r="A6857" s="1" t="str">
        <v>TXN_4336291</v>
      </c>
      <c r="B6857" s="1" cm="1">
        <f t="array" ref="B6857">IF('Cleaned Data'!B6857="","",_xlfn.SWITCH('Cleaned Data'!B6857,"Coffee",1,"Tea",2,"Juice",3,"Smoothie",4,"Cake",5,"Sandwich",6,"Salad",7,"Cookie",8,0))</f>
        <v>5</v>
      </c>
      <c r="C6857" s="1">
        <v>4</v>
      </c>
      <c r="D6857" s="6">
        <v>3</v>
      </c>
      <c r="E6857" s="1">
        <v>12</v>
      </c>
      <c r="F6857" s="1" cm="1">
        <f t="array" ref="F6857">IF('Cleaned Data'!F6857="","",_xlfn.SWITCH('Cleaned Data'!F6857,"Cash",1,"Credit Card",2,"Digital Wallet",3,0))</f>
        <v>0</v>
      </c>
      <c r="G6857" s="1" cm="1">
        <f t="array" ref="G6857">IF('Cleaned Data'!G6857="","",_xlfn.SWITCH('Cleaned Data'!G6857,"In-Store",1,"Takeaway",2,0))</f>
        <v>0</v>
      </c>
      <c r="H6857" s="8" t="str">
        <v>4/20/2023</v>
      </c>
    </row>
    <row r="6858" spans="1:8" ht="12.5" x14ac:dyDescent="0.25">
      <c r="A6858" s="1" t="str">
        <v>TXN_4573096</v>
      </c>
      <c r="B6858" s="1" cm="1">
        <f t="array" ref="B6858">IF('Cleaned Data'!B6858="","",_xlfn.SWITCH('Cleaned Data'!B6858,"Coffee",1,"Tea",2,"Juice",3,"Smoothie",4,"Cake",5,"Sandwich",6,"Salad",7,"Cookie",8,0))</f>
        <v>8</v>
      </c>
      <c r="C6858" s="1">
        <v>2</v>
      </c>
      <c r="D6858" s="6">
        <v>1</v>
      </c>
      <c r="E6858" s="1">
        <v>2</v>
      </c>
      <c r="F6858" s="1" cm="1">
        <f t="array" ref="F6858">IF('Cleaned Data'!F6858="","",_xlfn.SWITCH('Cleaned Data'!F6858,"Cash",1,"Credit Card",2,"Digital Wallet",3,0))</f>
        <v>3</v>
      </c>
      <c r="G6858" s="1" cm="1">
        <f t="array" ref="G6858">IF('Cleaned Data'!G6858="","",_xlfn.SWITCH('Cleaned Data'!G6858,"In-Store",1,"Takeaway",2,0))</f>
        <v>2</v>
      </c>
      <c r="H6858" s="8" t="str">
        <v>4/20/2023</v>
      </c>
    </row>
    <row r="6859" spans="1:8" ht="12.5" x14ac:dyDescent="0.25">
      <c r="A6859" s="1" t="str">
        <v>TXN_4693942</v>
      </c>
      <c r="B6859" s="1" cm="1">
        <f t="array" ref="B6859">IF('Cleaned Data'!B6859="","",_xlfn.SWITCH('Cleaned Data'!B6859,"Coffee",1,"Tea",2,"Juice",3,"Smoothie",4,"Cake",5,"Sandwich",6,"Salad",7,"Cookie",8,0))</f>
        <v>8</v>
      </c>
      <c r="C6859" s="1">
        <v>3</v>
      </c>
      <c r="D6859" s="6">
        <v>1</v>
      </c>
      <c r="E6859" s="1">
        <v>3</v>
      </c>
      <c r="F6859" s="1" cm="1">
        <f t="array" ref="F6859">IF('Cleaned Data'!F6859="","",_xlfn.SWITCH('Cleaned Data'!F6859,"Cash",1,"Credit Card",2,"Digital Wallet",3,0))</f>
        <v>1</v>
      </c>
      <c r="G6859" s="1" cm="1">
        <f t="array" ref="G6859">IF('Cleaned Data'!G6859="","",_xlfn.SWITCH('Cleaned Data'!G6859,"In-Store",1,"Takeaway",2,0))</f>
        <v>1</v>
      </c>
      <c r="H6859" s="8" t="str">
        <v>4/20/2023</v>
      </c>
    </row>
    <row r="6860" spans="1:8" ht="12.5" x14ac:dyDescent="0.25">
      <c r="A6860" s="1" t="str">
        <v>TXN_5036614</v>
      </c>
      <c r="B6860" s="1" cm="1">
        <f t="array" ref="B6860">IF('Cleaned Data'!B6860="","",_xlfn.SWITCH('Cleaned Data'!B6860,"Coffee",1,"Tea",2,"Juice",3,"Smoothie",4,"Cake",5,"Sandwich",6,"Salad",7,"Cookie",8,0))</f>
        <v>3</v>
      </c>
      <c r="C6860" s="1">
        <v>2</v>
      </c>
      <c r="D6860" s="6">
        <v>3</v>
      </c>
      <c r="E6860" s="1">
        <v>6</v>
      </c>
      <c r="F6860" s="1" cm="1">
        <f t="array" ref="F6860">IF('Cleaned Data'!F6860="","",_xlfn.SWITCH('Cleaned Data'!F6860,"Cash",1,"Credit Card",2,"Digital Wallet",3,0))</f>
        <v>3</v>
      </c>
      <c r="G6860" s="1" cm="1">
        <f t="array" ref="G6860">IF('Cleaned Data'!G6860="","",_xlfn.SWITCH('Cleaned Data'!G6860,"In-Store",1,"Takeaway",2,0))</f>
        <v>2</v>
      </c>
      <c r="H6860" s="8" t="str">
        <v>4/20/2023</v>
      </c>
    </row>
    <row r="6861" spans="1:8" ht="12.5" x14ac:dyDescent="0.25">
      <c r="A6861" s="1" t="str">
        <v>TXN_5050993</v>
      </c>
      <c r="B6861" s="1" cm="1">
        <f t="array" ref="B6861">IF('Cleaned Data'!B6861="","",_xlfn.SWITCH('Cleaned Data'!B6861,"Coffee",1,"Tea",2,"Juice",3,"Smoothie",4,"Cake",5,"Sandwich",6,"Salad",7,"Cookie",8,0))</f>
        <v>3</v>
      </c>
      <c r="C6861" s="1">
        <v>5</v>
      </c>
      <c r="D6861" s="6">
        <v>3</v>
      </c>
      <c r="E6861" s="1">
        <v>15</v>
      </c>
      <c r="F6861" s="1" cm="1">
        <f t="array" ref="F6861">IF('Cleaned Data'!F6861="","",_xlfn.SWITCH('Cleaned Data'!F6861,"Cash",1,"Credit Card",2,"Digital Wallet",3,0))</f>
        <v>0</v>
      </c>
      <c r="G6861" s="1" cm="1">
        <f t="array" ref="G6861">IF('Cleaned Data'!G6861="","",_xlfn.SWITCH('Cleaned Data'!G6861,"In-Store",1,"Takeaway",2,0))</f>
        <v>1</v>
      </c>
      <c r="H6861" s="8" t="str">
        <v>4/20/2023</v>
      </c>
    </row>
    <row r="6862" spans="1:8" ht="12.5" x14ac:dyDescent="0.25">
      <c r="A6862" s="1" t="str">
        <v>TXN_5614488</v>
      </c>
      <c r="B6862" s="1" cm="1">
        <f t="array" ref="B6862">IF('Cleaned Data'!B6862="","",_xlfn.SWITCH('Cleaned Data'!B6862,"Coffee",1,"Tea",2,"Juice",3,"Smoothie",4,"Cake",5,"Sandwich",6,"Salad",7,"Cookie",8,0))</f>
        <v>4</v>
      </c>
      <c r="C6862" s="1">
        <v>3</v>
      </c>
      <c r="D6862" s="6">
        <v>4</v>
      </c>
      <c r="E6862" s="1">
        <v>12</v>
      </c>
      <c r="F6862" s="1" cm="1">
        <f t="array" ref="F6862">IF('Cleaned Data'!F6862="","",_xlfn.SWITCH('Cleaned Data'!F6862,"Cash",1,"Credit Card",2,"Digital Wallet",3,0))</f>
        <v>3</v>
      </c>
      <c r="G6862" s="1" cm="1">
        <f t="array" ref="G6862">IF('Cleaned Data'!G6862="","",_xlfn.SWITCH('Cleaned Data'!G6862,"In-Store",1,"Takeaway",2,0))</f>
        <v>0</v>
      </c>
      <c r="H6862" s="8" t="str">
        <v>4/20/2023</v>
      </c>
    </row>
    <row r="6863" spans="1:8" ht="12.5" x14ac:dyDescent="0.25">
      <c r="A6863" s="1" t="str">
        <v>TXN_6055570</v>
      </c>
      <c r="B6863" s="1" cm="1">
        <f t="array" ref="B6863">IF('Cleaned Data'!B6863="","",_xlfn.SWITCH('Cleaned Data'!B6863,"Coffee",1,"Tea",2,"Juice",3,"Smoothie",4,"Cake",5,"Sandwich",6,"Salad",7,"Cookie",8,0))</f>
        <v>1</v>
      </c>
      <c r="C6863" s="1">
        <v>3</v>
      </c>
      <c r="D6863" s="6">
        <v>2</v>
      </c>
      <c r="E6863" s="1">
        <v>6</v>
      </c>
      <c r="F6863" s="1" cm="1">
        <f t="array" ref="F6863">IF('Cleaned Data'!F6863="","",_xlfn.SWITCH('Cleaned Data'!F6863,"Cash",1,"Credit Card",2,"Digital Wallet",3,0))</f>
        <v>2</v>
      </c>
      <c r="G6863" s="1" cm="1">
        <f t="array" ref="G6863">IF('Cleaned Data'!G6863="","",_xlfn.SWITCH('Cleaned Data'!G6863,"In-Store",1,"Takeaway",2,0))</f>
        <v>2</v>
      </c>
      <c r="H6863" s="8" t="str">
        <v>4/20/2023</v>
      </c>
    </row>
    <row r="6864" spans="1:8" ht="12.5" x14ac:dyDescent="0.25">
      <c r="A6864" s="1" t="str">
        <v>TXN_6071866</v>
      </c>
      <c r="B6864" s="1" cm="1">
        <f t="array" ref="B6864">IF('Cleaned Data'!B6864="","",_xlfn.SWITCH('Cleaned Data'!B6864,"Coffee",1,"Tea",2,"Juice",3,"Smoothie",4,"Cake",5,"Sandwich",6,"Salad",7,"Cookie",8,0))</f>
        <v>1</v>
      </c>
      <c r="C6864" s="1">
        <v>3</v>
      </c>
      <c r="D6864" s="6">
        <v>2</v>
      </c>
      <c r="E6864" s="1">
        <v>6</v>
      </c>
      <c r="F6864" s="1" cm="1">
        <f t="array" ref="F6864">IF('Cleaned Data'!F6864="","",_xlfn.SWITCH('Cleaned Data'!F6864,"Cash",1,"Credit Card",2,"Digital Wallet",3,0))</f>
        <v>0</v>
      </c>
      <c r="G6864" s="1" cm="1">
        <f t="array" ref="G6864">IF('Cleaned Data'!G6864="","",_xlfn.SWITCH('Cleaned Data'!G6864,"In-Store",1,"Takeaway",2,0))</f>
        <v>0</v>
      </c>
      <c r="H6864" s="8" t="str">
        <v>4/20/2023</v>
      </c>
    </row>
    <row r="6865" spans="1:8" ht="12.5" x14ac:dyDescent="0.25">
      <c r="A6865" s="1" t="str">
        <v>TXN_6411716</v>
      </c>
      <c r="B6865" s="1" cm="1">
        <f t="array" ref="B6865">IF('Cleaned Data'!B6865="","",_xlfn.SWITCH('Cleaned Data'!B6865,"Coffee",1,"Tea",2,"Juice",3,"Smoothie",4,"Cake",5,"Sandwich",6,"Salad",7,"Cookie",8,0))</f>
        <v>4</v>
      </c>
      <c r="C6865" s="1">
        <v>1</v>
      </c>
      <c r="D6865" s="6">
        <v>4</v>
      </c>
      <c r="E6865" s="1">
        <v>4</v>
      </c>
      <c r="F6865" s="1" cm="1">
        <f t="array" ref="F6865">IF('Cleaned Data'!F6865="","",_xlfn.SWITCH('Cleaned Data'!F6865,"Cash",1,"Credit Card",2,"Digital Wallet",3,0))</f>
        <v>0</v>
      </c>
      <c r="G6865" s="1" cm="1">
        <f t="array" ref="G6865">IF('Cleaned Data'!G6865="","",_xlfn.SWITCH('Cleaned Data'!G6865,"In-Store",1,"Takeaway",2,0))</f>
        <v>2</v>
      </c>
      <c r="H6865" s="8" t="str">
        <v>4/20/2023</v>
      </c>
    </row>
    <row r="6866" spans="1:8" ht="12.5" x14ac:dyDescent="0.25">
      <c r="A6866" s="1" t="str">
        <v>TXN_6658070</v>
      </c>
      <c r="B6866" s="1" cm="1">
        <f t="array" ref="B6866">IF('Cleaned Data'!B6866="","",_xlfn.SWITCH('Cleaned Data'!B6866,"Coffee",1,"Tea",2,"Juice",3,"Smoothie",4,"Cake",5,"Sandwich",6,"Salad",7,"Cookie",8,0))</f>
        <v>3</v>
      </c>
      <c r="C6866" s="1">
        <v>5</v>
      </c>
      <c r="D6866" s="6">
        <v>3</v>
      </c>
      <c r="E6866" s="1">
        <v>15</v>
      </c>
      <c r="F6866" s="1" cm="1">
        <f t="array" ref="F6866">IF('Cleaned Data'!F6866="","",_xlfn.SWITCH('Cleaned Data'!F6866,"Cash",1,"Credit Card",2,"Digital Wallet",3,0))</f>
        <v>0</v>
      </c>
      <c r="G6866" s="1" cm="1">
        <f t="array" ref="G6866">IF('Cleaned Data'!G6866="","",_xlfn.SWITCH('Cleaned Data'!G6866,"In-Store",1,"Takeaway",2,0))</f>
        <v>0</v>
      </c>
      <c r="H6866" s="8" t="str">
        <v>4/20/2023</v>
      </c>
    </row>
    <row r="6867" spans="1:8" ht="12.5" x14ac:dyDescent="0.25">
      <c r="A6867" s="1" t="str">
        <v>TXN_7029719</v>
      </c>
      <c r="B6867" s="1" cm="1">
        <f t="array" ref="B6867">IF('Cleaned Data'!B6867="","",_xlfn.SWITCH('Cleaned Data'!B6867,"Coffee",1,"Tea",2,"Juice",3,"Smoothie",4,"Cake",5,"Sandwich",6,"Salad",7,"Cookie",8,0))</f>
        <v>8</v>
      </c>
      <c r="C6867" s="1">
        <v>5</v>
      </c>
      <c r="D6867" s="6">
        <v>1</v>
      </c>
      <c r="E6867" s="1">
        <v>5</v>
      </c>
      <c r="F6867" s="1" cm="1">
        <f t="array" ref="F6867">IF('Cleaned Data'!F6867="","",_xlfn.SWITCH('Cleaned Data'!F6867,"Cash",1,"Credit Card",2,"Digital Wallet",3,0))</f>
        <v>0</v>
      </c>
      <c r="G6867" s="1" cm="1">
        <f t="array" ref="G6867">IF('Cleaned Data'!G6867="","",_xlfn.SWITCH('Cleaned Data'!G6867,"In-Store",1,"Takeaway",2,0))</f>
        <v>0</v>
      </c>
      <c r="H6867" s="8" t="str">
        <v>4/20/2023</v>
      </c>
    </row>
    <row r="6868" spans="1:8" ht="12.5" x14ac:dyDescent="0.25">
      <c r="A6868" s="1" t="str">
        <v>TXN_8124663</v>
      </c>
      <c r="B6868" s="1" cm="1">
        <f t="array" ref="B6868">IF('Cleaned Data'!B6868="","",_xlfn.SWITCH('Cleaned Data'!B6868,"Coffee",1,"Tea",2,"Juice",3,"Smoothie",4,"Cake",5,"Sandwich",6,"Salad",7,"Cookie",8,0))</f>
        <v>7</v>
      </c>
      <c r="C6868" s="1">
        <v>5</v>
      </c>
      <c r="D6868" s="6">
        <v>5</v>
      </c>
      <c r="E6868" s="1">
        <v>25</v>
      </c>
      <c r="F6868" s="1" cm="1">
        <f t="array" ref="F6868">IF('Cleaned Data'!F6868="","",_xlfn.SWITCH('Cleaned Data'!F6868,"Cash",1,"Credit Card",2,"Digital Wallet",3,0))</f>
        <v>1</v>
      </c>
      <c r="G6868" s="1" cm="1">
        <f t="array" ref="G6868">IF('Cleaned Data'!G6868="","",_xlfn.SWITCH('Cleaned Data'!G6868,"In-Store",1,"Takeaway",2,0))</f>
        <v>2</v>
      </c>
      <c r="H6868" s="8" t="str">
        <v>4/20/2023</v>
      </c>
    </row>
    <row r="6869" spans="1:8" ht="12.5" x14ac:dyDescent="0.25">
      <c r="A6869" s="1" t="str">
        <v>TXN_8140560</v>
      </c>
      <c r="B6869" s="1" cm="1">
        <f t="array" ref="B6869">IF('Cleaned Data'!B6869="","",_xlfn.SWITCH('Cleaned Data'!B6869,"Coffee",1,"Tea",2,"Juice",3,"Smoothie",4,"Cake",5,"Sandwich",6,"Salad",7,"Cookie",8,0))</f>
        <v>5</v>
      </c>
      <c r="C6869" s="1">
        <v>2</v>
      </c>
      <c r="D6869" s="6">
        <v>3</v>
      </c>
      <c r="E6869" s="1">
        <v>6</v>
      </c>
      <c r="F6869" s="1" cm="1">
        <f t="array" ref="F6869">IF('Cleaned Data'!F6869="","",_xlfn.SWITCH('Cleaned Data'!F6869,"Cash",1,"Credit Card",2,"Digital Wallet",3,0))</f>
        <v>1</v>
      </c>
      <c r="G6869" s="1" cm="1">
        <f t="array" ref="G6869">IF('Cleaned Data'!G6869="","",_xlfn.SWITCH('Cleaned Data'!G6869,"In-Store",1,"Takeaway",2,0))</f>
        <v>2</v>
      </c>
      <c r="H6869" s="8" t="str">
        <v>4/20/2023</v>
      </c>
    </row>
    <row r="6870" spans="1:8" ht="12.5" x14ac:dyDescent="0.25">
      <c r="A6870" s="1" t="str">
        <v>TXN_8269366</v>
      </c>
      <c r="B6870" s="1" cm="1">
        <f t="array" ref="B6870">IF('Cleaned Data'!B6870="","",_xlfn.SWITCH('Cleaned Data'!B6870,"Coffee",1,"Tea",2,"Juice",3,"Smoothie",4,"Cake",5,"Sandwich",6,"Salad",7,"Cookie",8,0))</f>
        <v>4</v>
      </c>
      <c r="C6870" s="1">
        <v>2</v>
      </c>
      <c r="D6870" s="6">
        <v>4</v>
      </c>
      <c r="E6870" s="1">
        <v>8</v>
      </c>
      <c r="F6870" s="1" cm="1">
        <f t="array" ref="F6870">IF('Cleaned Data'!F6870="","",_xlfn.SWITCH('Cleaned Data'!F6870,"Cash",1,"Credit Card",2,"Digital Wallet",3,0))</f>
        <v>1</v>
      </c>
      <c r="G6870" s="1" cm="1">
        <f t="array" ref="G6870">IF('Cleaned Data'!G6870="","",_xlfn.SWITCH('Cleaned Data'!G6870,"In-Store",1,"Takeaway",2,0))</f>
        <v>0</v>
      </c>
      <c r="H6870" s="8" t="str">
        <v>4/20/2023</v>
      </c>
    </row>
    <row r="6871" spans="1:8" ht="12.5" x14ac:dyDescent="0.25">
      <c r="A6871" s="1" t="str">
        <v>TXN_8325722</v>
      </c>
      <c r="B6871" s="1" cm="1">
        <f t="array" ref="B6871">IF('Cleaned Data'!B6871="","",_xlfn.SWITCH('Cleaned Data'!B6871,"Coffee",1,"Tea",2,"Juice",3,"Smoothie",4,"Cake",5,"Sandwich",6,"Salad",7,"Cookie",8,0))</f>
        <v>4</v>
      </c>
      <c r="C6871" s="1">
        <v>4</v>
      </c>
      <c r="D6871" s="6">
        <v>4</v>
      </c>
      <c r="E6871" s="1">
        <v>16</v>
      </c>
      <c r="F6871" s="1" cm="1">
        <f t="array" ref="F6871">IF('Cleaned Data'!F6871="","",_xlfn.SWITCH('Cleaned Data'!F6871,"Cash",1,"Credit Card",2,"Digital Wallet",3,0))</f>
        <v>0</v>
      </c>
      <c r="G6871" s="1" cm="1">
        <f t="array" ref="G6871">IF('Cleaned Data'!G6871="","",_xlfn.SWITCH('Cleaned Data'!G6871,"In-Store",1,"Takeaway",2,0))</f>
        <v>0</v>
      </c>
      <c r="H6871" s="8" t="str">
        <v>4/20/2023</v>
      </c>
    </row>
    <row r="6872" spans="1:8" ht="12.5" x14ac:dyDescent="0.25">
      <c r="A6872" s="1" t="str">
        <v>TXN_8437195</v>
      </c>
      <c r="B6872" s="1" cm="1">
        <f t="array" ref="B6872">IF('Cleaned Data'!B6872="","",_xlfn.SWITCH('Cleaned Data'!B6872,"Coffee",1,"Tea",2,"Juice",3,"Smoothie",4,"Cake",5,"Sandwich",6,"Salad",7,"Cookie",8,0))</f>
        <v>6</v>
      </c>
      <c r="C6872" s="1">
        <v>4</v>
      </c>
      <c r="D6872" s="6">
        <v>4</v>
      </c>
      <c r="E6872" s="1">
        <v>16</v>
      </c>
      <c r="F6872" s="1" cm="1">
        <f t="array" ref="F6872">IF('Cleaned Data'!F6872="","",_xlfn.SWITCH('Cleaned Data'!F6872,"Cash",1,"Credit Card",2,"Digital Wallet",3,0))</f>
        <v>2</v>
      </c>
      <c r="G6872" s="1" cm="1">
        <f t="array" ref="G6872">IF('Cleaned Data'!G6872="","",_xlfn.SWITCH('Cleaned Data'!G6872,"In-Store",1,"Takeaway",2,0))</f>
        <v>2</v>
      </c>
      <c r="H6872" s="8" t="str">
        <v>4/20/2023</v>
      </c>
    </row>
    <row r="6873" spans="1:8" ht="12.5" x14ac:dyDescent="0.25">
      <c r="A6873" s="1" t="str">
        <v>TXN_8644398</v>
      </c>
      <c r="B6873" s="1" cm="1">
        <f t="array" ref="B6873">IF('Cleaned Data'!B6873="","",_xlfn.SWITCH('Cleaned Data'!B6873,"Coffee",1,"Tea",2,"Juice",3,"Smoothie",4,"Cake",5,"Sandwich",6,"Salad",7,"Cookie",8,0))</f>
        <v>3</v>
      </c>
      <c r="C6873" s="1">
        <v>1</v>
      </c>
      <c r="D6873" s="6">
        <v>3</v>
      </c>
      <c r="E6873" s="1">
        <v>3</v>
      </c>
      <c r="F6873" s="1" cm="1">
        <f t="array" ref="F6873">IF('Cleaned Data'!F6873="","",_xlfn.SWITCH('Cleaned Data'!F6873,"Cash",1,"Credit Card",2,"Digital Wallet",3,0))</f>
        <v>0</v>
      </c>
      <c r="G6873" s="1" cm="1">
        <f t="array" ref="G6873">IF('Cleaned Data'!G6873="","",_xlfn.SWITCH('Cleaned Data'!G6873,"In-Store",1,"Takeaway",2,0))</f>
        <v>0</v>
      </c>
      <c r="H6873" s="8" t="str">
        <v>4/20/2023</v>
      </c>
    </row>
    <row r="6874" spans="1:8" ht="12.5" x14ac:dyDescent="0.25">
      <c r="A6874" s="1" t="str">
        <v>TXN_9454387</v>
      </c>
      <c r="B6874" s="1" cm="1">
        <f t="array" ref="B6874">IF('Cleaned Data'!B6874="","",_xlfn.SWITCH('Cleaned Data'!B6874,"Coffee",1,"Tea",2,"Juice",3,"Smoothie",4,"Cake",5,"Sandwich",6,"Salad",7,"Cookie",8,0))</f>
        <v>7</v>
      </c>
      <c r="C6874" s="1">
        <v>2</v>
      </c>
      <c r="D6874" s="6">
        <v>5</v>
      </c>
      <c r="E6874" s="1">
        <v>10</v>
      </c>
      <c r="F6874" s="1" cm="1">
        <f t="array" ref="F6874">IF('Cleaned Data'!F6874="","",_xlfn.SWITCH('Cleaned Data'!F6874,"Cash",1,"Credit Card",2,"Digital Wallet",3,0))</f>
        <v>2</v>
      </c>
      <c r="G6874" s="1" cm="1">
        <f t="array" ref="G6874">IF('Cleaned Data'!G6874="","",_xlfn.SWITCH('Cleaned Data'!G6874,"In-Store",1,"Takeaway",2,0))</f>
        <v>1</v>
      </c>
      <c r="H6874" s="8" t="str">
        <v>4/20/2023</v>
      </c>
    </row>
    <row r="6875" spans="1:8" ht="12.5" x14ac:dyDescent="0.25">
      <c r="A6875" s="1" t="str">
        <v>TXN_9500986</v>
      </c>
      <c r="B6875" s="1" cm="1">
        <f t="array" ref="B6875">IF('Cleaned Data'!B6875="","",_xlfn.SWITCH('Cleaned Data'!B6875,"Coffee",1,"Tea",2,"Juice",3,"Smoothie",4,"Cake",5,"Sandwich",6,"Salad",7,"Cookie",8,0))</f>
        <v>8</v>
      </c>
      <c r="C6875" s="1">
        <v>1</v>
      </c>
      <c r="D6875" s="6">
        <v>1</v>
      </c>
      <c r="E6875" s="1">
        <v>1</v>
      </c>
      <c r="F6875" s="1" cm="1">
        <f t="array" ref="F6875">IF('Cleaned Data'!F6875="","",_xlfn.SWITCH('Cleaned Data'!F6875,"Cash",1,"Credit Card",2,"Digital Wallet",3,0))</f>
        <v>1</v>
      </c>
      <c r="G6875" s="1" cm="1">
        <f t="array" ref="G6875">IF('Cleaned Data'!G6875="","",_xlfn.SWITCH('Cleaned Data'!G6875,"In-Store",1,"Takeaway",2,0))</f>
        <v>0</v>
      </c>
      <c r="H6875" s="8" t="str">
        <v>4/20/2023</v>
      </c>
    </row>
    <row r="6876" spans="1:8" ht="12.5" x14ac:dyDescent="0.25">
      <c r="A6876" s="1" t="str">
        <v>TXN_9940829</v>
      </c>
      <c r="B6876" s="1" cm="1">
        <f t="array" ref="B6876">IF('Cleaned Data'!B6876="","",_xlfn.SWITCH('Cleaned Data'!B6876,"Coffee",1,"Tea",2,"Juice",3,"Smoothie",4,"Cake",5,"Sandwich",6,"Salad",7,"Cookie",8,0))</f>
        <v>2</v>
      </c>
      <c r="C6876" s="1">
        <v>3</v>
      </c>
      <c r="D6876" s="6">
        <v>1.5</v>
      </c>
      <c r="E6876" s="1">
        <v>4.5</v>
      </c>
      <c r="F6876" s="1" cm="1">
        <f t="array" ref="F6876">IF('Cleaned Data'!F6876="","",_xlfn.SWITCH('Cleaned Data'!F6876,"Cash",1,"Credit Card",2,"Digital Wallet",3,0))</f>
        <v>1</v>
      </c>
      <c r="G6876" s="1" cm="1">
        <f t="array" ref="G6876">IF('Cleaned Data'!G6876="","",_xlfn.SWITCH('Cleaned Data'!G6876,"In-Store",1,"Takeaway",2,0))</f>
        <v>0</v>
      </c>
      <c r="H6876" s="8" t="str">
        <v>4/20/2023</v>
      </c>
    </row>
    <row r="6877" spans="1:8" ht="12.5" x14ac:dyDescent="0.25">
      <c r="A6877" s="1" t="str">
        <v>TXN_1205522</v>
      </c>
      <c r="B6877" s="1" cm="1">
        <f t="array" ref="B6877">IF('Cleaned Data'!B6877="","",_xlfn.SWITCH('Cleaned Data'!B6877,"Coffee",1,"Tea",2,"Juice",3,"Smoothie",4,"Cake",5,"Sandwich",6,"Salad",7,"Cookie",8,0))</f>
        <v>4</v>
      </c>
      <c r="C6877" s="1">
        <v>1</v>
      </c>
      <c r="D6877" s="6">
        <v>4</v>
      </c>
      <c r="E6877" s="1">
        <v>4</v>
      </c>
      <c r="F6877" s="1" cm="1">
        <f t="array" ref="F6877">IF('Cleaned Data'!F6877="","",_xlfn.SWITCH('Cleaned Data'!F6877,"Cash",1,"Credit Card",2,"Digital Wallet",3,0))</f>
        <v>0</v>
      </c>
      <c r="G6877" s="1" cm="1">
        <f t="array" ref="G6877">IF('Cleaned Data'!G6877="","",_xlfn.SWITCH('Cleaned Data'!G6877,"In-Store",1,"Takeaway",2,0))</f>
        <v>1</v>
      </c>
      <c r="H6877" s="8" t="str">
        <v>4/21/2023</v>
      </c>
    </row>
    <row r="6878" spans="1:8" ht="12.5" x14ac:dyDescent="0.25">
      <c r="A6878" s="1" t="str">
        <v>TXN_1504466</v>
      </c>
      <c r="B6878" s="1" cm="1">
        <f t="array" ref="B6878">IF('Cleaned Data'!B6878="","",_xlfn.SWITCH('Cleaned Data'!B6878,"Coffee",1,"Tea",2,"Juice",3,"Smoothie",4,"Cake",5,"Sandwich",6,"Salad",7,"Cookie",8,0))</f>
        <v>3</v>
      </c>
      <c r="C6878" s="1">
        <v>3</v>
      </c>
      <c r="D6878" s="6">
        <v>3</v>
      </c>
      <c r="E6878" s="1">
        <v>9</v>
      </c>
      <c r="F6878" s="1" cm="1">
        <f t="array" ref="F6878">IF('Cleaned Data'!F6878="","",_xlfn.SWITCH('Cleaned Data'!F6878,"Cash",1,"Credit Card",2,"Digital Wallet",3,0))</f>
        <v>1</v>
      </c>
      <c r="G6878" s="1" cm="1">
        <f t="array" ref="G6878">IF('Cleaned Data'!G6878="","",_xlfn.SWITCH('Cleaned Data'!G6878,"In-Store",1,"Takeaway",2,0))</f>
        <v>2</v>
      </c>
      <c r="H6878" s="8" t="str">
        <v>4/21/2023</v>
      </c>
    </row>
    <row r="6879" spans="1:8" ht="12.5" x14ac:dyDescent="0.25">
      <c r="A6879" s="1" t="str">
        <v>TXN_1522430</v>
      </c>
      <c r="B6879" s="1" cm="1">
        <f t="array" ref="B6879">IF('Cleaned Data'!B6879="","",_xlfn.SWITCH('Cleaned Data'!B6879,"Coffee",1,"Tea",2,"Juice",3,"Smoothie",4,"Cake",5,"Sandwich",6,"Salad",7,"Cookie",8,0))</f>
        <v>6</v>
      </c>
      <c r="C6879" s="1">
        <v>3</v>
      </c>
      <c r="D6879" s="6">
        <v>4</v>
      </c>
      <c r="E6879" s="1">
        <v>12</v>
      </c>
      <c r="F6879" s="1" cm="1">
        <f t="array" ref="F6879">IF('Cleaned Data'!F6879="","",_xlfn.SWITCH('Cleaned Data'!F6879,"Cash",1,"Credit Card",2,"Digital Wallet",3,0))</f>
        <v>0</v>
      </c>
      <c r="G6879" s="1" cm="1">
        <f t="array" ref="G6879">IF('Cleaned Data'!G6879="","",_xlfn.SWITCH('Cleaned Data'!G6879,"In-Store",1,"Takeaway",2,0))</f>
        <v>0</v>
      </c>
      <c r="H6879" s="8" t="str">
        <v>4/21/2023</v>
      </c>
    </row>
    <row r="6880" spans="1:8" ht="12.5" x14ac:dyDescent="0.25">
      <c r="A6880" s="1" t="str">
        <v>TXN_1602435</v>
      </c>
      <c r="B6880" s="1" cm="1">
        <f t="array" ref="B6880">IF('Cleaned Data'!B6880="","",_xlfn.SWITCH('Cleaned Data'!B6880,"Coffee",1,"Tea",2,"Juice",3,"Smoothie",4,"Cake",5,"Sandwich",6,"Salad",7,"Cookie",8,0))</f>
        <v>7</v>
      </c>
      <c r="C6880" s="1">
        <v>1</v>
      </c>
      <c r="D6880" s="6">
        <v>5</v>
      </c>
      <c r="E6880" s="1">
        <v>5</v>
      </c>
      <c r="F6880" s="1" cm="1">
        <f t="array" ref="F6880">IF('Cleaned Data'!F6880="","",_xlfn.SWITCH('Cleaned Data'!F6880,"Cash",1,"Credit Card",2,"Digital Wallet",3,0))</f>
        <v>0</v>
      </c>
      <c r="G6880" s="1" cm="1">
        <f t="array" ref="G6880">IF('Cleaned Data'!G6880="","",_xlfn.SWITCH('Cleaned Data'!G6880,"In-Store",1,"Takeaway",2,0))</f>
        <v>1</v>
      </c>
      <c r="H6880" s="8" t="str">
        <v>4/21/2023</v>
      </c>
    </row>
    <row r="6881" spans="1:8" ht="12.5" x14ac:dyDescent="0.25">
      <c r="A6881" s="1" t="str">
        <v>TXN_1998401</v>
      </c>
      <c r="B6881" s="1" cm="1">
        <f t="array" ref="B6881">IF('Cleaned Data'!B6881="","",_xlfn.SWITCH('Cleaned Data'!B6881,"Coffee",1,"Tea",2,"Juice",3,"Smoothie",4,"Cake",5,"Sandwich",6,"Salad",7,"Cookie",8,0))</f>
        <v>7</v>
      </c>
      <c r="C6881" s="1">
        <v>3</v>
      </c>
      <c r="D6881" s="6">
        <v>5</v>
      </c>
      <c r="E6881" s="1">
        <v>15</v>
      </c>
      <c r="F6881" s="1" cm="1">
        <f t="array" ref="F6881">IF('Cleaned Data'!F6881="","",_xlfn.SWITCH('Cleaned Data'!F6881,"Cash",1,"Credit Card",2,"Digital Wallet",3,0))</f>
        <v>3</v>
      </c>
      <c r="G6881" s="1" cm="1">
        <f t="array" ref="G6881">IF('Cleaned Data'!G6881="","",_xlfn.SWITCH('Cleaned Data'!G6881,"In-Store",1,"Takeaway",2,0))</f>
        <v>0</v>
      </c>
      <c r="H6881" s="8" t="str">
        <v>4/21/2023</v>
      </c>
    </row>
    <row r="6882" spans="1:8" ht="12.5" x14ac:dyDescent="0.25">
      <c r="A6882" s="1" t="str">
        <v>TXN_2070818</v>
      </c>
      <c r="B6882" s="1" cm="1">
        <f t="array" ref="B6882">IF('Cleaned Data'!B6882="","",_xlfn.SWITCH('Cleaned Data'!B6882,"Coffee",1,"Tea",2,"Juice",3,"Smoothie",4,"Cake",5,"Sandwich",6,"Salad",7,"Cookie",8,0))</f>
        <v>1</v>
      </c>
      <c r="C6882" s="1">
        <v>4</v>
      </c>
      <c r="D6882" s="6">
        <v>2</v>
      </c>
      <c r="E6882" s="1">
        <v>8</v>
      </c>
      <c r="F6882" s="1" cm="1">
        <f t="array" ref="F6882">IF('Cleaned Data'!F6882="","",_xlfn.SWITCH('Cleaned Data'!F6882,"Cash",1,"Credit Card",2,"Digital Wallet",3,0))</f>
        <v>1</v>
      </c>
      <c r="G6882" s="1" cm="1">
        <f t="array" ref="G6882">IF('Cleaned Data'!G6882="","",_xlfn.SWITCH('Cleaned Data'!G6882,"In-Store",1,"Takeaway",2,0))</f>
        <v>0</v>
      </c>
      <c r="H6882" s="8" t="str">
        <v>4/21/2023</v>
      </c>
    </row>
    <row r="6883" spans="1:8" ht="12.5" x14ac:dyDescent="0.25">
      <c r="A6883" s="1" t="str">
        <v>TXN_2644403</v>
      </c>
      <c r="B6883" s="1" cm="1">
        <f t="array" ref="B6883">IF('Cleaned Data'!B6883="","",_xlfn.SWITCH('Cleaned Data'!B6883,"Coffee",1,"Tea",2,"Juice",3,"Smoothie",4,"Cake",5,"Sandwich",6,"Salad",7,"Cookie",8,0))</f>
        <v>3</v>
      </c>
      <c r="C6883" s="1">
        <v>4</v>
      </c>
      <c r="D6883" s="6">
        <v>3</v>
      </c>
      <c r="E6883" s="1">
        <v>12</v>
      </c>
      <c r="F6883" s="1" cm="1">
        <f t="array" ref="F6883">IF('Cleaned Data'!F6883="","",_xlfn.SWITCH('Cleaned Data'!F6883,"Cash",1,"Credit Card",2,"Digital Wallet",3,0))</f>
        <v>0</v>
      </c>
      <c r="G6883" s="1" cm="1">
        <f t="array" ref="G6883">IF('Cleaned Data'!G6883="","",_xlfn.SWITCH('Cleaned Data'!G6883,"In-Store",1,"Takeaway",2,0))</f>
        <v>0</v>
      </c>
      <c r="H6883" s="8" t="str">
        <v>4/21/2023</v>
      </c>
    </row>
    <row r="6884" spans="1:8" ht="12.5" x14ac:dyDescent="0.25">
      <c r="A6884" s="1" t="str">
        <v>TXN_3131761</v>
      </c>
      <c r="B6884" s="1" cm="1">
        <f t="array" ref="B6884">IF('Cleaned Data'!B6884="","",_xlfn.SWITCH('Cleaned Data'!B6884,"Coffee",1,"Tea",2,"Juice",3,"Smoothie",4,"Cake",5,"Sandwich",6,"Salad",7,"Cookie",8,0))</f>
        <v>5</v>
      </c>
      <c r="C6884" s="1">
        <v>3</v>
      </c>
      <c r="D6884" s="6">
        <v>3</v>
      </c>
      <c r="E6884" s="1">
        <v>9</v>
      </c>
      <c r="F6884" s="1" cm="1">
        <f t="array" ref="F6884">IF('Cleaned Data'!F6884="","",_xlfn.SWITCH('Cleaned Data'!F6884,"Cash",1,"Credit Card",2,"Digital Wallet",3,0))</f>
        <v>3</v>
      </c>
      <c r="G6884" s="1" cm="1">
        <f t="array" ref="G6884">IF('Cleaned Data'!G6884="","",_xlfn.SWITCH('Cleaned Data'!G6884,"In-Store",1,"Takeaway",2,0))</f>
        <v>0</v>
      </c>
      <c r="H6884" s="8" t="str">
        <v>4/21/2023</v>
      </c>
    </row>
    <row r="6885" spans="1:8" ht="12.5" x14ac:dyDescent="0.25">
      <c r="A6885" s="1" t="str">
        <v>TXN_3455103</v>
      </c>
      <c r="B6885" s="1" cm="1">
        <f t="array" ref="B6885">IF('Cleaned Data'!B6885="","",_xlfn.SWITCH('Cleaned Data'!B6885,"Coffee",1,"Tea",2,"Juice",3,"Smoothie",4,"Cake",5,"Sandwich",6,"Salad",7,"Cookie",8,0))</f>
        <v>7</v>
      </c>
      <c r="C6885" s="1">
        <v>5</v>
      </c>
      <c r="D6885" s="6">
        <v>5</v>
      </c>
      <c r="E6885" s="1">
        <v>25</v>
      </c>
      <c r="F6885" s="1" cm="1">
        <f t="array" ref="F6885">IF('Cleaned Data'!F6885="","",_xlfn.SWITCH('Cleaned Data'!F6885,"Cash",1,"Credit Card",2,"Digital Wallet",3,0))</f>
        <v>1</v>
      </c>
      <c r="G6885" s="1" cm="1">
        <f t="array" ref="G6885">IF('Cleaned Data'!G6885="","",_xlfn.SWITCH('Cleaned Data'!G6885,"In-Store",1,"Takeaway",2,0))</f>
        <v>0</v>
      </c>
      <c r="H6885" s="8" t="str">
        <v>4/21/2023</v>
      </c>
    </row>
    <row r="6886" spans="1:8" ht="12.5" x14ac:dyDescent="0.25">
      <c r="A6886" s="1" t="str">
        <v>TXN_3850274</v>
      </c>
      <c r="B6886" s="1" cm="1">
        <f t="array" ref="B6886">IF('Cleaned Data'!B6886="","",_xlfn.SWITCH('Cleaned Data'!B6886,"Coffee",1,"Tea",2,"Juice",3,"Smoothie",4,"Cake",5,"Sandwich",6,"Salad",7,"Cookie",8,0))</f>
        <v>8</v>
      </c>
      <c r="C6886" s="1">
        <v>2</v>
      </c>
      <c r="D6886" s="6">
        <v>1</v>
      </c>
      <c r="E6886" s="1">
        <v>2</v>
      </c>
      <c r="F6886" s="1" cm="1">
        <f t="array" ref="F6886">IF('Cleaned Data'!F6886="","",_xlfn.SWITCH('Cleaned Data'!F6886,"Cash",1,"Credit Card",2,"Digital Wallet",3,0))</f>
        <v>2</v>
      </c>
      <c r="G6886" s="1" cm="1">
        <f t="array" ref="G6886">IF('Cleaned Data'!G6886="","",_xlfn.SWITCH('Cleaned Data'!G6886,"In-Store",1,"Takeaway",2,0))</f>
        <v>1</v>
      </c>
      <c r="H6886" s="8" t="str">
        <v>4/21/2023</v>
      </c>
    </row>
    <row r="6887" spans="1:8" ht="12.5" x14ac:dyDescent="0.25">
      <c r="A6887" s="1" t="str">
        <v>TXN_4019040</v>
      </c>
      <c r="B6887" s="1" cm="1">
        <f t="array" ref="B6887">IF('Cleaned Data'!B6887="","",_xlfn.SWITCH('Cleaned Data'!B6887,"Coffee",1,"Tea",2,"Juice",3,"Smoothie",4,"Cake",5,"Sandwich",6,"Salad",7,"Cookie",8,0))</f>
        <v>6</v>
      </c>
      <c r="C6887" s="1">
        <v>1</v>
      </c>
      <c r="D6887" s="6">
        <v>4</v>
      </c>
      <c r="E6887" s="1">
        <v>4</v>
      </c>
      <c r="F6887" s="1" cm="1">
        <f t="array" ref="F6887">IF('Cleaned Data'!F6887="","",_xlfn.SWITCH('Cleaned Data'!F6887,"Cash",1,"Credit Card",2,"Digital Wallet",3,0))</f>
        <v>0</v>
      </c>
      <c r="G6887" s="1" cm="1">
        <f t="array" ref="G6887">IF('Cleaned Data'!G6887="","",_xlfn.SWITCH('Cleaned Data'!G6887,"In-Store",1,"Takeaway",2,0))</f>
        <v>1</v>
      </c>
      <c r="H6887" s="8" t="str">
        <v>4/21/2023</v>
      </c>
    </row>
    <row r="6888" spans="1:8" ht="12.5" x14ac:dyDescent="0.25">
      <c r="A6888" s="1" t="str">
        <v>TXN_4038488</v>
      </c>
      <c r="B6888" s="1" cm="1">
        <f t="array" ref="B6888">IF('Cleaned Data'!B6888="","",_xlfn.SWITCH('Cleaned Data'!B6888,"Coffee",1,"Tea",2,"Juice",3,"Smoothie",4,"Cake",5,"Sandwich",6,"Salad",7,"Cookie",8,0))</f>
        <v>6</v>
      </c>
      <c r="C6888" s="1">
        <v>4</v>
      </c>
      <c r="D6888" s="6">
        <v>4</v>
      </c>
      <c r="E6888" s="1">
        <v>16</v>
      </c>
      <c r="F6888" s="1" cm="1">
        <f t="array" ref="F6888">IF('Cleaned Data'!F6888="","",_xlfn.SWITCH('Cleaned Data'!F6888,"Cash",1,"Credit Card",2,"Digital Wallet",3,0))</f>
        <v>0</v>
      </c>
      <c r="G6888" s="1" cm="1">
        <f t="array" ref="G6888">IF('Cleaned Data'!G6888="","",_xlfn.SWITCH('Cleaned Data'!G6888,"In-Store",1,"Takeaway",2,0))</f>
        <v>2</v>
      </c>
      <c r="H6888" s="8" t="str">
        <v>4/21/2023</v>
      </c>
    </row>
    <row r="6889" spans="1:8" ht="12.5" x14ac:dyDescent="0.25">
      <c r="A6889" s="1" t="str">
        <v>TXN_4798335</v>
      </c>
      <c r="B6889" s="1" cm="1">
        <f t="array" ref="B6889">IF('Cleaned Data'!B6889="","",_xlfn.SWITCH('Cleaned Data'!B6889,"Coffee",1,"Tea",2,"Juice",3,"Smoothie",4,"Cake",5,"Sandwich",6,"Salad",7,"Cookie",8,0))</f>
        <v>6</v>
      </c>
      <c r="C6889" s="1">
        <v>3</v>
      </c>
      <c r="D6889" s="6">
        <v>4</v>
      </c>
      <c r="E6889" s="1">
        <v>12</v>
      </c>
      <c r="F6889" s="1" cm="1">
        <f t="array" ref="F6889">IF('Cleaned Data'!F6889="","",_xlfn.SWITCH('Cleaned Data'!F6889,"Cash",1,"Credit Card",2,"Digital Wallet",3,0))</f>
        <v>1</v>
      </c>
      <c r="G6889" s="1" cm="1">
        <f t="array" ref="G6889">IF('Cleaned Data'!G6889="","",_xlfn.SWITCH('Cleaned Data'!G6889,"In-Store",1,"Takeaway",2,0))</f>
        <v>0</v>
      </c>
      <c r="H6889" s="8" t="str">
        <v>4/21/2023</v>
      </c>
    </row>
    <row r="6890" spans="1:8" ht="12.5" x14ac:dyDescent="0.25">
      <c r="A6890" s="1" t="str">
        <v>TXN_4813580</v>
      </c>
      <c r="B6890" s="1" cm="1">
        <f t="array" ref="B6890">IF('Cleaned Data'!B6890="","",_xlfn.SWITCH('Cleaned Data'!B6890,"Coffee",1,"Tea",2,"Juice",3,"Smoothie",4,"Cake",5,"Sandwich",6,"Salad",7,"Cookie",8,0))</f>
        <v>7</v>
      </c>
      <c r="C6890" s="1">
        <v>5</v>
      </c>
      <c r="D6890" s="6">
        <v>5</v>
      </c>
      <c r="E6890" s="1">
        <v>25</v>
      </c>
      <c r="F6890" s="1" cm="1">
        <f t="array" ref="F6890">IF('Cleaned Data'!F6890="","",_xlfn.SWITCH('Cleaned Data'!F6890,"Cash",1,"Credit Card",2,"Digital Wallet",3,0))</f>
        <v>0</v>
      </c>
      <c r="G6890" s="1" cm="1">
        <f t="array" ref="G6890">IF('Cleaned Data'!G6890="","",_xlfn.SWITCH('Cleaned Data'!G6890,"In-Store",1,"Takeaway",2,0))</f>
        <v>2</v>
      </c>
      <c r="H6890" s="8" t="str">
        <v>4/21/2023</v>
      </c>
    </row>
    <row r="6891" spans="1:8" ht="12.5" x14ac:dyDescent="0.25">
      <c r="A6891" s="1" t="str">
        <v>TXN_4864206</v>
      </c>
      <c r="B6891" s="1" cm="1">
        <f t="array" ref="B6891">IF('Cleaned Data'!B6891="","",_xlfn.SWITCH('Cleaned Data'!B6891,"Coffee",1,"Tea",2,"Juice",3,"Smoothie",4,"Cake",5,"Sandwich",6,"Salad",7,"Cookie",8,0))</f>
        <v>8</v>
      </c>
      <c r="C6891" s="1">
        <v>1</v>
      </c>
      <c r="D6891" s="6">
        <v>1</v>
      </c>
      <c r="E6891" s="1">
        <v>1</v>
      </c>
      <c r="F6891" s="1" cm="1">
        <f t="array" ref="F6891">IF('Cleaned Data'!F6891="","",_xlfn.SWITCH('Cleaned Data'!F6891,"Cash",1,"Credit Card",2,"Digital Wallet",3,0))</f>
        <v>1</v>
      </c>
      <c r="G6891" s="1" cm="1">
        <f t="array" ref="G6891">IF('Cleaned Data'!G6891="","",_xlfn.SWITCH('Cleaned Data'!G6891,"In-Store",1,"Takeaway",2,0))</f>
        <v>0</v>
      </c>
      <c r="H6891" s="8" t="str">
        <v>4/21/2023</v>
      </c>
    </row>
    <row r="6892" spans="1:8" ht="12.5" x14ac:dyDescent="0.25">
      <c r="A6892" s="1" t="str">
        <v>TXN_5227574</v>
      </c>
      <c r="B6892" s="1" cm="1">
        <f t="array" ref="B6892">IF('Cleaned Data'!B6892="","",_xlfn.SWITCH('Cleaned Data'!B6892,"Coffee",1,"Tea",2,"Juice",3,"Smoothie",4,"Cake",5,"Sandwich",6,"Salad",7,"Cookie",8,0))</f>
        <v>2</v>
      </c>
      <c r="C6892" s="1">
        <v>5</v>
      </c>
      <c r="D6892" s="6">
        <v>1.5</v>
      </c>
      <c r="E6892" s="1">
        <v>7.5</v>
      </c>
      <c r="F6892" s="1" cm="1">
        <f t="array" ref="F6892">IF('Cleaned Data'!F6892="","",_xlfn.SWITCH('Cleaned Data'!F6892,"Cash",1,"Credit Card",2,"Digital Wallet",3,0))</f>
        <v>0</v>
      </c>
      <c r="G6892" s="1" cm="1">
        <f t="array" ref="G6892">IF('Cleaned Data'!G6892="","",_xlfn.SWITCH('Cleaned Data'!G6892,"In-Store",1,"Takeaway",2,0))</f>
        <v>0</v>
      </c>
      <c r="H6892" s="8" t="str">
        <v>4/21/2023</v>
      </c>
    </row>
    <row r="6893" spans="1:8" ht="12.5" x14ac:dyDescent="0.25">
      <c r="A6893" s="1" t="str">
        <v>TXN_5331122</v>
      </c>
      <c r="B6893" s="1" cm="1">
        <f t="array" ref="B6893">IF('Cleaned Data'!B6893="","",_xlfn.SWITCH('Cleaned Data'!B6893,"Coffee",1,"Tea",2,"Juice",3,"Smoothie",4,"Cake",5,"Sandwich",6,"Salad",7,"Cookie",8,0))</f>
        <v>7</v>
      </c>
      <c r="C6893" s="1">
        <v>4</v>
      </c>
      <c r="D6893" s="6">
        <v>5</v>
      </c>
      <c r="E6893" s="1">
        <v>20</v>
      </c>
      <c r="F6893" s="1" cm="1">
        <f t="array" ref="F6893">IF('Cleaned Data'!F6893="","",_xlfn.SWITCH('Cleaned Data'!F6893,"Cash",1,"Credit Card",2,"Digital Wallet",3,0))</f>
        <v>1</v>
      </c>
      <c r="G6893" s="1" cm="1">
        <f t="array" ref="G6893">IF('Cleaned Data'!G6893="","",_xlfn.SWITCH('Cleaned Data'!G6893,"In-Store",1,"Takeaway",2,0))</f>
        <v>2</v>
      </c>
      <c r="H6893" s="8" t="str">
        <v>4/21/2023</v>
      </c>
    </row>
    <row r="6894" spans="1:8" ht="12.5" x14ac:dyDescent="0.25">
      <c r="A6894" s="1" t="str">
        <v>TXN_5445994</v>
      </c>
      <c r="B6894" s="1" cm="1">
        <f t="array" ref="B6894">IF('Cleaned Data'!B6894="","",_xlfn.SWITCH('Cleaned Data'!B6894,"Coffee",1,"Tea",2,"Juice",3,"Smoothie",4,"Cake",5,"Sandwich",6,"Salad",7,"Cookie",8,0))</f>
        <v>1</v>
      </c>
      <c r="C6894" s="1">
        <v>1</v>
      </c>
      <c r="D6894" s="6">
        <v>2</v>
      </c>
      <c r="E6894" s="1">
        <v>2</v>
      </c>
      <c r="F6894" s="1" cm="1">
        <f t="array" ref="F6894">IF('Cleaned Data'!F6894="","",_xlfn.SWITCH('Cleaned Data'!F6894,"Cash",1,"Credit Card",2,"Digital Wallet",3,0))</f>
        <v>2</v>
      </c>
      <c r="G6894" s="1" cm="1">
        <f t="array" ref="G6894">IF('Cleaned Data'!G6894="","",_xlfn.SWITCH('Cleaned Data'!G6894,"In-Store",1,"Takeaway",2,0))</f>
        <v>0</v>
      </c>
      <c r="H6894" s="8" t="str">
        <v>4/21/2023</v>
      </c>
    </row>
    <row r="6895" spans="1:8" ht="12.5" x14ac:dyDescent="0.25">
      <c r="A6895" s="1" t="str">
        <v>TXN_5584275</v>
      </c>
      <c r="B6895" s="1" cm="1">
        <f t="array" ref="B6895">IF('Cleaned Data'!B6895="","",_xlfn.SWITCH('Cleaned Data'!B6895,"Coffee",1,"Tea",2,"Juice",3,"Smoothie",4,"Cake",5,"Sandwich",6,"Salad",7,"Cookie",8,0))</f>
        <v>5</v>
      </c>
      <c r="C6895" s="1">
        <v>2</v>
      </c>
      <c r="D6895" s="6">
        <v>3</v>
      </c>
      <c r="E6895" s="1">
        <v>6</v>
      </c>
      <c r="F6895" s="1" cm="1">
        <f t="array" ref="F6895">IF('Cleaned Data'!F6895="","",_xlfn.SWITCH('Cleaned Data'!F6895,"Cash",1,"Credit Card",2,"Digital Wallet",3,0))</f>
        <v>2</v>
      </c>
      <c r="G6895" s="1" cm="1">
        <f t="array" ref="G6895">IF('Cleaned Data'!G6895="","",_xlfn.SWITCH('Cleaned Data'!G6895,"In-Store",1,"Takeaway",2,0))</f>
        <v>1</v>
      </c>
      <c r="H6895" s="8" t="str">
        <v>4/21/2023</v>
      </c>
    </row>
    <row r="6896" spans="1:8" ht="12.5" x14ac:dyDescent="0.25">
      <c r="A6896" s="1" t="str">
        <v>TXN_5926836</v>
      </c>
      <c r="B6896" s="1" cm="1">
        <f t="array" ref="B6896">IF('Cleaned Data'!B6896="","",_xlfn.SWITCH('Cleaned Data'!B6896,"Coffee",1,"Tea",2,"Juice",3,"Smoothie",4,"Cake",5,"Sandwich",6,"Salad",7,"Cookie",8,0))</f>
        <v>6</v>
      </c>
      <c r="C6896" s="1">
        <v>1</v>
      </c>
      <c r="D6896" s="6">
        <v>4</v>
      </c>
      <c r="E6896" s="1">
        <v>4</v>
      </c>
      <c r="F6896" s="1" cm="1">
        <f t="array" ref="F6896">IF('Cleaned Data'!F6896="","",_xlfn.SWITCH('Cleaned Data'!F6896,"Cash",1,"Credit Card",2,"Digital Wallet",3,0))</f>
        <v>2</v>
      </c>
      <c r="G6896" s="1" cm="1">
        <f t="array" ref="G6896">IF('Cleaned Data'!G6896="","",_xlfn.SWITCH('Cleaned Data'!G6896,"In-Store",1,"Takeaway",2,0))</f>
        <v>1</v>
      </c>
      <c r="H6896" s="8" t="str">
        <v>4/21/2023</v>
      </c>
    </row>
    <row r="6897" spans="1:8" ht="12.5" x14ac:dyDescent="0.25">
      <c r="A6897" s="1" t="str">
        <v>TXN_6070523</v>
      </c>
      <c r="B6897" s="1" cm="1">
        <f t="array" ref="B6897">IF('Cleaned Data'!B6897="","",_xlfn.SWITCH('Cleaned Data'!B6897,"Coffee",1,"Tea",2,"Juice",3,"Smoothie",4,"Cake",5,"Sandwich",6,"Salad",7,"Cookie",8,0))</f>
        <v>5</v>
      </c>
      <c r="C6897" s="1">
        <v>3</v>
      </c>
      <c r="D6897" s="6">
        <v>3</v>
      </c>
      <c r="E6897" s="1">
        <v>9</v>
      </c>
      <c r="F6897" s="1" cm="1">
        <f t="array" ref="F6897">IF('Cleaned Data'!F6897="","",_xlfn.SWITCH('Cleaned Data'!F6897,"Cash",1,"Credit Card",2,"Digital Wallet",3,0))</f>
        <v>0</v>
      </c>
      <c r="G6897" s="1" cm="1">
        <f t="array" ref="G6897">IF('Cleaned Data'!G6897="","",_xlfn.SWITCH('Cleaned Data'!G6897,"In-Store",1,"Takeaway",2,0))</f>
        <v>2</v>
      </c>
      <c r="H6897" s="8" t="str">
        <v>4/21/2023</v>
      </c>
    </row>
    <row r="6898" spans="1:8" ht="12.5" x14ac:dyDescent="0.25">
      <c r="A6898" s="1" t="str">
        <v>TXN_6482416</v>
      </c>
      <c r="B6898" s="1" cm="1">
        <f t="array" ref="B6898">IF('Cleaned Data'!B6898="","",_xlfn.SWITCH('Cleaned Data'!B6898,"Coffee",1,"Tea",2,"Juice",3,"Smoothie",4,"Cake",5,"Sandwich",6,"Salad",7,"Cookie",8,0))</f>
        <v>3</v>
      </c>
      <c r="C6898" s="1">
        <v>3</v>
      </c>
      <c r="D6898" s="6">
        <v>3</v>
      </c>
      <c r="E6898" s="1">
        <v>9</v>
      </c>
      <c r="F6898" s="1" cm="1">
        <f t="array" ref="F6898">IF('Cleaned Data'!F6898="","",_xlfn.SWITCH('Cleaned Data'!F6898,"Cash",1,"Credit Card",2,"Digital Wallet",3,0))</f>
        <v>1</v>
      </c>
      <c r="G6898" s="1" cm="1">
        <f t="array" ref="G6898">IF('Cleaned Data'!G6898="","",_xlfn.SWITCH('Cleaned Data'!G6898,"In-Store",1,"Takeaway",2,0))</f>
        <v>0</v>
      </c>
      <c r="H6898" s="8" t="str">
        <v>4/21/2023</v>
      </c>
    </row>
    <row r="6899" spans="1:8" ht="12.5" x14ac:dyDescent="0.25">
      <c r="A6899" s="1" t="str">
        <v>TXN_6587628</v>
      </c>
      <c r="B6899" s="1" cm="1">
        <f t="array" ref="B6899">IF('Cleaned Data'!B6899="","",_xlfn.SWITCH('Cleaned Data'!B6899,"Coffee",1,"Tea",2,"Juice",3,"Smoothie",4,"Cake",5,"Sandwich",6,"Salad",7,"Cookie",8,0))</f>
        <v>5</v>
      </c>
      <c r="C6899" s="1">
        <v>5</v>
      </c>
      <c r="D6899" s="6">
        <v>3</v>
      </c>
      <c r="E6899" s="1">
        <v>15</v>
      </c>
      <c r="F6899" s="1" cm="1">
        <f t="array" ref="F6899">IF('Cleaned Data'!F6899="","",_xlfn.SWITCH('Cleaned Data'!F6899,"Cash",1,"Credit Card",2,"Digital Wallet",3,0))</f>
        <v>1</v>
      </c>
      <c r="G6899" s="1" cm="1">
        <f t="array" ref="G6899">IF('Cleaned Data'!G6899="","",_xlfn.SWITCH('Cleaned Data'!G6899,"In-Store",1,"Takeaway",2,0))</f>
        <v>2</v>
      </c>
      <c r="H6899" s="8" t="str">
        <v>4/21/2023</v>
      </c>
    </row>
    <row r="6900" spans="1:8" ht="12.5" x14ac:dyDescent="0.25">
      <c r="A6900" s="1" t="str">
        <v>TXN_6589078</v>
      </c>
      <c r="B6900" s="1" cm="1">
        <f t="array" ref="B6900">IF('Cleaned Data'!B6900="","",_xlfn.SWITCH('Cleaned Data'!B6900,"Coffee",1,"Tea",2,"Juice",3,"Smoothie",4,"Cake",5,"Sandwich",6,"Salad",7,"Cookie",8,0))</f>
        <v>1</v>
      </c>
      <c r="C6900" s="1">
        <v>1</v>
      </c>
      <c r="D6900" s="6">
        <v>2</v>
      </c>
      <c r="E6900" s="1">
        <v>2</v>
      </c>
      <c r="F6900" s="1" cm="1">
        <f t="array" ref="F6900">IF('Cleaned Data'!F6900="","",_xlfn.SWITCH('Cleaned Data'!F6900,"Cash",1,"Credit Card",2,"Digital Wallet",3,0))</f>
        <v>0</v>
      </c>
      <c r="G6900" s="1" cm="1">
        <f t="array" ref="G6900">IF('Cleaned Data'!G6900="","",_xlfn.SWITCH('Cleaned Data'!G6900,"In-Store",1,"Takeaway",2,0))</f>
        <v>0</v>
      </c>
      <c r="H6900" s="8" t="str">
        <v>4/21/2023</v>
      </c>
    </row>
    <row r="6901" spans="1:8" ht="12.5" x14ac:dyDescent="0.25">
      <c r="A6901" s="1" t="str">
        <v>TXN_6762236</v>
      </c>
      <c r="B6901" s="1" cm="1">
        <f t="array" ref="B6901">IF('Cleaned Data'!B6901="","",_xlfn.SWITCH('Cleaned Data'!B6901,"Coffee",1,"Tea",2,"Juice",3,"Smoothie",4,"Cake",5,"Sandwich",6,"Salad",7,"Cookie",8,0))</f>
        <v>8</v>
      </c>
      <c r="C6901" s="1">
        <v>1</v>
      </c>
      <c r="D6901" s="6">
        <v>1</v>
      </c>
      <c r="E6901" s="1">
        <v>1</v>
      </c>
      <c r="F6901" s="1" cm="1">
        <f t="array" ref="F6901">IF('Cleaned Data'!F6901="","",_xlfn.SWITCH('Cleaned Data'!F6901,"Cash",1,"Credit Card",2,"Digital Wallet",3,0))</f>
        <v>3</v>
      </c>
      <c r="G6901" s="1" cm="1">
        <f t="array" ref="G6901">IF('Cleaned Data'!G6901="","",_xlfn.SWITCH('Cleaned Data'!G6901,"In-Store",1,"Takeaway",2,0))</f>
        <v>1</v>
      </c>
      <c r="H6901" s="8" t="str">
        <v>4/21/2023</v>
      </c>
    </row>
    <row r="6902" spans="1:8" ht="12.5" x14ac:dyDescent="0.25">
      <c r="A6902" s="1" t="str">
        <v>TXN_7413282</v>
      </c>
      <c r="B6902" s="1" cm="1">
        <f t="array" ref="B6902">IF('Cleaned Data'!B6902="","",_xlfn.SWITCH('Cleaned Data'!B6902,"Coffee",1,"Tea",2,"Juice",3,"Smoothie",4,"Cake",5,"Sandwich",6,"Salad",7,"Cookie",8,0))</f>
        <v>7</v>
      </c>
      <c r="C6902" s="1">
        <v>2</v>
      </c>
      <c r="D6902" s="6">
        <v>5</v>
      </c>
      <c r="E6902" s="1">
        <v>10</v>
      </c>
      <c r="F6902" s="1" cm="1">
        <f t="array" ref="F6902">IF('Cleaned Data'!F6902="","",_xlfn.SWITCH('Cleaned Data'!F6902,"Cash",1,"Credit Card",2,"Digital Wallet",3,0))</f>
        <v>1</v>
      </c>
      <c r="G6902" s="1" cm="1">
        <f t="array" ref="G6902">IF('Cleaned Data'!G6902="","",_xlfn.SWITCH('Cleaned Data'!G6902,"In-Store",1,"Takeaway",2,0))</f>
        <v>0</v>
      </c>
      <c r="H6902" s="8" t="str">
        <v>4/21/2023</v>
      </c>
    </row>
    <row r="6903" spans="1:8" ht="12.5" x14ac:dyDescent="0.25">
      <c r="A6903" s="1" t="str">
        <v>TXN_7476348</v>
      </c>
      <c r="B6903" s="1" cm="1">
        <f t="array" ref="B6903">IF('Cleaned Data'!B6903="","",_xlfn.SWITCH('Cleaned Data'!B6903,"Coffee",1,"Tea",2,"Juice",3,"Smoothie",4,"Cake",5,"Sandwich",6,"Salad",7,"Cookie",8,0))</f>
        <v>6</v>
      </c>
      <c r="C6903" s="1">
        <v>1</v>
      </c>
      <c r="D6903" s="6">
        <v>4</v>
      </c>
      <c r="E6903" s="1">
        <v>4</v>
      </c>
      <c r="F6903" s="1" cm="1">
        <f t="array" ref="F6903">IF('Cleaned Data'!F6903="","",_xlfn.SWITCH('Cleaned Data'!F6903,"Cash",1,"Credit Card",2,"Digital Wallet",3,0))</f>
        <v>1</v>
      </c>
      <c r="G6903" s="1" cm="1">
        <f t="array" ref="G6903">IF('Cleaned Data'!G6903="","",_xlfn.SWITCH('Cleaned Data'!G6903,"In-Store",1,"Takeaway",2,0))</f>
        <v>0</v>
      </c>
      <c r="H6903" s="8" t="str">
        <v>4/21/2023</v>
      </c>
    </row>
    <row r="6904" spans="1:8" ht="12.5" x14ac:dyDescent="0.25">
      <c r="A6904" s="1" t="str">
        <v>TXN_7927109</v>
      </c>
      <c r="B6904" s="1" cm="1">
        <f t="array" ref="B6904">IF('Cleaned Data'!B6904="","",_xlfn.SWITCH('Cleaned Data'!B6904,"Coffee",1,"Tea",2,"Juice",3,"Smoothie",4,"Cake",5,"Sandwich",6,"Salad",7,"Cookie",8,0))</f>
        <v>4</v>
      </c>
      <c r="C6904" s="1">
        <v>5</v>
      </c>
      <c r="D6904" s="6">
        <v>4</v>
      </c>
      <c r="E6904" s="1">
        <v>20</v>
      </c>
      <c r="F6904" s="1" cm="1">
        <f t="array" ref="F6904">IF('Cleaned Data'!F6904="","",_xlfn.SWITCH('Cleaned Data'!F6904,"Cash",1,"Credit Card",2,"Digital Wallet",3,0))</f>
        <v>0</v>
      </c>
      <c r="G6904" s="1" cm="1">
        <f t="array" ref="G6904">IF('Cleaned Data'!G6904="","",_xlfn.SWITCH('Cleaned Data'!G6904,"In-Store",1,"Takeaway",2,0))</f>
        <v>0</v>
      </c>
      <c r="H6904" s="8" t="str">
        <v>4/21/2023</v>
      </c>
    </row>
    <row r="6905" spans="1:8" ht="12.5" x14ac:dyDescent="0.25">
      <c r="A6905" s="1" t="str">
        <v>TXN_8058026</v>
      </c>
      <c r="B6905" s="1" cm="1">
        <f t="array" ref="B6905">IF('Cleaned Data'!B6905="","",_xlfn.SWITCH('Cleaned Data'!B6905,"Coffee",1,"Tea",2,"Juice",3,"Smoothie",4,"Cake",5,"Sandwich",6,"Salad",7,"Cookie",8,0))</f>
        <v>8</v>
      </c>
      <c r="C6905" s="1">
        <v>4</v>
      </c>
      <c r="D6905" s="6">
        <v>1</v>
      </c>
      <c r="E6905" s="1">
        <v>4</v>
      </c>
      <c r="F6905" s="1" cm="1">
        <f t="array" ref="F6905">IF('Cleaned Data'!F6905="","",_xlfn.SWITCH('Cleaned Data'!F6905,"Cash",1,"Credit Card",2,"Digital Wallet",3,0))</f>
        <v>2</v>
      </c>
      <c r="G6905" s="1" cm="1">
        <f t="array" ref="G6905">IF('Cleaned Data'!G6905="","",_xlfn.SWITCH('Cleaned Data'!G6905,"In-Store",1,"Takeaway",2,0))</f>
        <v>2</v>
      </c>
      <c r="H6905" s="8" t="str">
        <v>4/21/2023</v>
      </c>
    </row>
    <row r="6906" spans="1:8" ht="12.5" x14ac:dyDescent="0.25">
      <c r="A6906" s="1" t="str">
        <v>TXN_8454044</v>
      </c>
      <c r="B6906" s="1" cm="1">
        <f t="array" ref="B6906">IF('Cleaned Data'!B6906="","",_xlfn.SWITCH('Cleaned Data'!B6906,"Coffee",1,"Tea",2,"Juice",3,"Smoothie",4,"Cake",5,"Sandwich",6,"Salad",7,"Cookie",8,0))</f>
        <v>2</v>
      </c>
      <c r="C6906" s="1">
        <v>3</v>
      </c>
      <c r="D6906" s="6">
        <v>1.5</v>
      </c>
      <c r="E6906" s="1">
        <v>4.5</v>
      </c>
      <c r="F6906" s="1" cm="1">
        <f t="array" ref="F6906">IF('Cleaned Data'!F6906="","",_xlfn.SWITCH('Cleaned Data'!F6906,"Cash",1,"Credit Card",2,"Digital Wallet",3,0))</f>
        <v>1</v>
      </c>
      <c r="G6906" s="1" cm="1">
        <f t="array" ref="G6906">IF('Cleaned Data'!G6906="","",_xlfn.SWITCH('Cleaned Data'!G6906,"In-Store",1,"Takeaway",2,0))</f>
        <v>0</v>
      </c>
      <c r="H6906" s="8" t="str">
        <v>4/21/2023</v>
      </c>
    </row>
    <row r="6907" spans="1:8" ht="12.5" x14ac:dyDescent="0.25">
      <c r="A6907" s="1" t="str">
        <v>TXN_9162014</v>
      </c>
      <c r="B6907" s="1" cm="1">
        <f t="array" ref="B6907">IF('Cleaned Data'!B6907="","",_xlfn.SWITCH('Cleaned Data'!B6907,"Coffee",1,"Tea",2,"Juice",3,"Smoothie",4,"Cake",5,"Sandwich",6,"Salad",7,"Cookie",8,0))</f>
        <v>7</v>
      </c>
      <c r="C6907" s="1">
        <v>5</v>
      </c>
      <c r="D6907" s="6">
        <v>5</v>
      </c>
      <c r="E6907" s="1">
        <v>25</v>
      </c>
      <c r="F6907" s="1" cm="1">
        <f t="array" ref="F6907">IF('Cleaned Data'!F6907="","",_xlfn.SWITCH('Cleaned Data'!F6907,"Cash",1,"Credit Card",2,"Digital Wallet",3,0))</f>
        <v>3</v>
      </c>
      <c r="G6907" s="1" cm="1">
        <f t="array" ref="G6907">IF('Cleaned Data'!G6907="","",_xlfn.SWITCH('Cleaned Data'!G6907,"In-Store",1,"Takeaway",2,0))</f>
        <v>1</v>
      </c>
      <c r="H6907" s="8" t="str">
        <v>4/21/2023</v>
      </c>
    </row>
    <row r="6908" spans="1:8" ht="12.5" x14ac:dyDescent="0.25">
      <c r="A6908" s="1" t="str">
        <v>TXN_9367492</v>
      </c>
      <c r="B6908" s="1" cm="1">
        <f t="array" ref="B6908">IF('Cleaned Data'!B6908="","",_xlfn.SWITCH('Cleaned Data'!B6908,"Coffee",1,"Tea",2,"Juice",3,"Smoothie",4,"Cake",5,"Sandwich",6,"Salad",7,"Cookie",8,0))</f>
        <v>1</v>
      </c>
      <c r="C6908" s="1">
        <v>4</v>
      </c>
      <c r="D6908" s="6">
        <v>2</v>
      </c>
      <c r="E6908" s="1">
        <v>8</v>
      </c>
      <c r="F6908" s="1" cm="1">
        <f t="array" ref="F6908">IF('Cleaned Data'!F6908="","",_xlfn.SWITCH('Cleaned Data'!F6908,"Cash",1,"Credit Card",2,"Digital Wallet",3,0))</f>
        <v>2</v>
      </c>
      <c r="G6908" s="1" cm="1">
        <f t="array" ref="G6908">IF('Cleaned Data'!G6908="","",_xlfn.SWITCH('Cleaned Data'!G6908,"In-Store",1,"Takeaway",2,0))</f>
        <v>0</v>
      </c>
      <c r="H6908" s="8" t="str">
        <v>4/21/2023</v>
      </c>
    </row>
    <row r="6909" spans="1:8" ht="12.5" x14ac:dyDescent="0.25">
      <c r="A6909" s="1" t="str">
        <v>TXN_9565465</v>
      </c>
      <c r="B6909" s="1" cm="1">
        <f t="array" ref="B6909">IF('Cleaned Data'!B6909="","",_xlfn.SWITCH('Cleaned Data'!B6909,"Coffee",1,"Tea",2,"Juice",3,"Smoothie",4,"Cake",5,"Sandwich",6,"Salad",7,"Cookie",8,0))</f>
        <v>2</v>
      </c>
      <c r="C6909" s="1">
        <v>2</v>
      </c>
      <c r="D6909" s="6">
        <v>1.5</v>
      </c>
      <c r="E6909" s="1">
        <v>3</v>
      </c>
      <c r="F6909" s="1" cm="1">
        <f t="array" ref="F6909">IF('Cleaned Data'!F6909="","",_xlfn.SWITCH('Cleaned Data'!F6909,"Cash",1,"Credit Card",2,"Digital Wallet",3,0))</f>
        <v>1</v>
      </c>
      <c r="G6909" s="1" cm="1">
        <f t="array" ref="G6909">IF('Cleaned Data'!G6909="","",_xlfn.SWITCH('Cleaned Data'!G6909,"In-Store",1,"Takeaway",2,0))</f>
        <v>2</v>
      </c>
      <c r="H6909" s="8" t="str">
        <v>4/21/2023</v>
      </c>
    </row>
    <row r="6910" spans="1:8" ht="12.5" x14ac:dyDescent="0.25">
      <c r="A6910" s="1" t="str">
        <v>TXN_1413335</v>
      </c>
      <c r="B6910" s="1" cm="1">
        <f t="array" ref="B6910">IF('Cleaned Data'!B6910="","",_xlfn.SWITCH('Cleaned Data'!B6910,"Coffee",1,"Tea",2,"Juice",3,"Smoothie",4,"Cake",5,"Sandwich",6,"Salad",7,"Cookie",8,0))</f>
        <v>6</v>
      </c>
      <c r="C6910" s="1">
        <v>1</v>
      </c>
      <c r="D6910" s="6">
        <v>4</v>
      </c>
      <c r="E6910" s="1">
        <v>4</v>
      </c>
      <c r="F6910" s="1" cm="1">
        <f t="array" ref="F6910">IF('Cleaned Data'!F6910="","",_xlfn.SWITCH('Cleaned Data'!F6910,"Cash",1,"Credit Card",2,"Digital Wallet",3,0))</f>
        <v>3</v>
      </c>
      <c r="G6910" s="1" cm="1">
        <f t="array" ref="G6910">IF('Cleaned Data'!G6910="","",_xlfn.SWITCH('Cleaned Data'!G6910,"In-Store",1,"Takeaway",2,0))</f>
        <v>1</v>
      </c>
      <c r="H6910" s="8" t="str">
        <v>4/22/2023</v>
      </c>
    </row>
    <row r="6911" spans="1:8" ht="12.5" x14ac:dyDescent="0.25">
      <c r="A6911" s="1" t="str">
        <v>TXN_1556609</v>
      </c>
      <c r="B6911" s="1" cm="1">
        <f t="array" ref="B6911">IF('Cleaned Data'!B6911="","",_xlfn.SWITCH('Cleaned Data'!B6911,"Coffee",1,"Tea",2,"Juice",3,"Smoothie",4,"Cake",5,"Sandwich",6,"Salad",7,"Cookie",8,0))</f>
        <v>6</v>
      </c>
      <c r="C6911" s="1">
        <v>3</v>
      </c>
      <c r="D6911" s="6">
        <v>4</v>
      </c>
      <c r="E6911" s="1">
        <v>12</v>
      </c>
      <c r="F6911" s="1" cm="1">
        <f t="array" ref="F6911">IF('Cleaned Data'!F6911="","",_xlfn.SWITCH('Cleaned Data'!F6911,"Cash",1,"Credit Card",2,"Digital Wallet",3,0))</f>
        <v>3</v>
      </c>
      <c r="G6911" s="1" cm="1">
        <f t="array" ref="G6911">IF('Cleaned Data'!G6911="","",_xlfn.SWITCH('Cleaned Data'!G6911,"In-Store",1,"Takeaway",2,0))</f>
        <v>1</v>
      </c>
      <c r="H6911" s="8" t="str">
        <v>4/22/2023</v>
      </c>
    </row>
    <row r="6912" spans="1:8" ht="12.5" x14ac:dyDescent="0.25">
      <c r="A6912" s="1" t="str">
        <v>TXN_1767321</v>
      </c>
      <c r="B6912" s="1" cm="1">
        <f t="array" ref="B6912">IF('Cleaned Data'!B6912="","",_xlfn.SWITCH('Cleaned Data'!B6912,"Coffee",1,"Tea",2,"Juice",3,"Smoothie",4,"Cake",5,"Sandwich",6,"Salad",7,"Cookie",8,0))</f>
        <v>5</v>
      </c>
      <c r="C6912" s="1">
        <v>3</v>
      </c>
      <c r="D6912" s="6">
        <v>3</v>
      </c>
      <c r="E6912" s="1">
        <v>9</v>
      </c>
      <c r="F6912" s="1" cm="1">
        <f t="array" ref="F6912">IF('Cleaned Data'!F6912="","",_xlfn.SWITCH('Cleaned Data'!F6912,"Cash",1,"Credit Card",2,"Digital Wallet",3,0))</f>
        <v>2</v>
      </c>
      <c r="G6912" s="1" cm="1">
        <f t="array" ref="G6912">IF('Cleaned Data'!G6912="","",_xlfn.SWITCH('Cleaned Data'!G6912,"In-Store",1,"Takeaway",2,0))</f>
        <v>2</v>
      </c>
      <c r="H6912" s="8" t="str">
        <v>4/22/2023</v>
      </c>
    </row>
    <row r="6913" spans="1:8" ht="12.5" x14ac:dyDescent="0.25">
      <c r="A6913" s="1" t="str">
        <v>TXN_2638760</v>
      </c>
      <c r="B6913" s="1" cm="1">
        <f t="array" ref="B6913">IF('Cleaned Data'!B6913="","",_xlfn.SWITCH('Cleaned Data'!B6913,"Coffee",1,"Tea",2,"Juice",3,"Smoothie",4,"Cake",5,"Sandwich",6,"Salad",7,"Cookie",8,0))</f>
        <v>6</v>
      </c>
      <c r="C6913" s="1">
        <v>4</v>
      </c>
      <c r="D6913" s="6">
        <v>4</v>
      </c>
      <c r="E6913" s="1">
        <v>16</v>
      </c>
      <c r="F6913" s="1" cm="1">
        <f t="array" ref="F6913">IF('Cleaned Data'!F6913="","",_xlfn.SWITCH('Cleaned Data'!F6913,"Cash",1,"Credit Card",2,"Digital Wallet",3,0))</f>
        <v>3</v>
      </c>
      <c r="G6913" s="1" cm="1">
        <f t="array" ref="G6913">IF('Cleaned Data'!G6913="","",_xlfn.SWITCH('Cleaned Data'!G6913,"In-Store",1,"Takeaway",2,0))</f>
        <v>0</v>
      </c>
      <c r="H6913" s="8" t="str">
        <v>4/22/2023</v>
      </c>
    </row>
    <row r="6914" spans="1:8" ht="12.5" x14ac:dyDescent="0.25">
      <c r="A6914" s="1" t="str">
        <v>TXN_3206293</v>
      </c>
      <c r="B6914" s="1" cm="1">
        <f t="array" ref="B6914">IF('Cleaned Data'!B6914="","",_xlfn.SWITCH('Cleaned Data'!B6914,"Coffee",1,"Tea",2,"Juice",3,"Smoothie",4,"Cake",5,"Sandwich",6,"Salad",7,"Cookie",8,0))</f>
        <v>7</v>
      </c>
      <c r="C6914" s="1">
        <v>3</v>
      </c>
      <c r="D6914" s="6">
        <v>5</v>
      </c>
      <c r="E6914" s="1">
        <v>15</v>
      </c>
      <c r="F6914" s="1" cm="1">
        <f t="array" ref="F6914">IF('Cleaned Data'!F6914="","",_xlfn.SWITCH('Cleaned Data'!F6914,"Cash",1,"Credit Card",2,"Digital Wallet",3,0))</f>
        <v>3</v>
      </c>
      <c r="G6914" s="1" cm="1">
        <f t="array" ref="G6914">IF('Cleaned Data'!G6914="","",_xlfn.SWITCH('Cleaned Data'!G6914,"In-Store",1,"Takeaway",2,0))</f>
        <v>0</v>
      </c>
      <c r="H6914" s="8" t="str">
        <v>4/22/2023</v>
      </c>
    </row>
    <row r="6915" spans="1:8" ht="12.5" x14ac:dyDescent="0.25">
      <c r="A6915" s="1" t="str">
        <v>TXN_3866162</v>
      </c>
      <c r="B6915" s="1" cm="1">
        <f t="array" ref="B6915">IF('Cleaned Data'!B6915="","",_xlfn.SWITCH('Cleaned Data'!B6915,"Coffee",1,"Tea",2,"Juice",3,"Smoothie",4,"Cake",5,"Sandwich",6,"Salad",7,"Cookie",8,0))</f>
        <v>7</v>
      </c>
      <c r="C6915" s="1">
        <v>2</v>
      </c>
      <c r="D6915" s="6">
        <v>5</v>
      </c>
      <c r="E6915" s="1">
        <v>10</v>
      </c>
      <c r="F6915" s="1" cm="1">
        <f t="array" ref="F6915">IF('Cleaned Data'!F6915="","",_xlfn.SWITCH('Cleaned Data'!F6915,"Cash",1,"Credit Card",2,"Digital Wallet",3,0))</f>
        <v>0</v>
      </c>
      <c r="G6915" s="1" cm="1">
        <f t="array" ref="G6915">IF('Cleaned Data'!G6915="","",_xlfn.SWITCH('Cleaned Data'!G6915,"In-Store",1,"Takeaway",2,0))</f>
        <v>2</v>
      </c>
      <c r="H6915" s="8" t="str">
        <v>4/22/2023</v>
      </c>
    </row>
    <row r="6916" spans="1:8" ht="12.5" x14ac:dyDescent="0.25">
      <c r="A6916" s="1" t="str">
        <v>TXN_4001774</v>
      </c>
      <c r="B6916" s="1" cm="1">
        <f t="array" ref="B6916">IF('Cleaned Data'!B6916="","",_xlfn.SWITCH('Cleaned Data'!B6916,"Coffee",1,"Tea",2,"Juice",3,"Smoothie",4,"Cake",5,"Sandwich",6,"Salad",7,"Cookie",8,0))</f>
        <v>2</v>
      </c>
      <c r="C6916" s="1">
        <v>3</v>
      </c>
      <c r="D6916" s="6">
        <v>1.5</v>
      </c>
      <c r="E6916" s="1">
        <v>4.5</v>
      </c>
      <c r="F6916" s="1" cm="1">
        <f t="array" ref="F6916">IF('Cleaned Data'!F6916="","",_xlfn.SWITCH('Cleaned Data'!F6916,"Cash",1,"Credit Card",2,"Digital Wallet",3,0))</f>
        <v>3</v>
      </c>
      <c r="G6916" s="1" cm="1">
        <f t="array" ref="G6916">IF('Cleaned Data'!G6916="","",_xlfn.SWITCH('Cleaned Data'!G6916,"In-Store",1,"Takeaway",2,0))</f>
        <v>0</v>
      </c>
      <c r="H6916" s="8" t="str">
        <v>4/22/2023</v>
      </c>
    </row>
    <row r="6917" spans="1:8" ht="12.5" x14ac:dyDescent="0.25">
      <c r="A6917" s="1" t="str">
        <v>TXN_4277671</v>
      </c>
      <c r="B6917" s="1" cm="1">
        <f t="array" ref="B6917">IF('Cleaned Data'!B6917="","",_xlfn.SWITCH('Cleaned Data'!B6917,"Coffee",1,"Tea",2,"Juice",3,"Smoothie",4,"Cake",5,"Sandwich",6,"Salad",7,"Cookie",8,0))</f>
        <v>2</v>
      </c>
      <c r="C6917" s="1">
        <v>4</v>
      </c>
      <c r="D6917" s="6">
        <v>1.5</v>
      </c>
      <c r="E6917" s="1">
        <v>6</v>
      </c>
      <c r="F6917" s="1" cm="1">
        <f t="array" ref="F6917">IF('Cleaned Data'!F6917="","",_xlfn.SWITCH('Cleaned Data'!F6917,"Cash",1,"Credit Card",2,"Digital Wallet",3,0))</f>
        <v>1</v>
      </c>
      <c r="G6917" s="1" cm="1">
        <f t="array" ref="G6917">IF('Cleaned Data'!G6917="","",_xlfn.SWITCH('Cleaned Data'!G6917,"In-Store",1,"Takeaway",2,0))</f>
        <v>2</v>
      </c>
      <c r="H6917" s="8" t="str">
        <v>4/22/2023</v>
      </c>
    </row>
    <row r="6918" spans="1:8" ht="12.5" x14ac:dyDescent="0.25">
      <c r="A6918" s="1" t="str">
        <v>TXN_6148397</v>
      </c>
      <c r="B6918" s="1" cm="1">
        <f t="array" ref="B6918">IF('Cleaned Data'!B6918="","",_xlfn.SWITCH('Cleaned Data'!B6918,"Coffee",1,"Tea",2,"Juice",3,"Smoothie",4,"Cake",5,"Sandwich",6,"Salad",7,"Cookie",8,0))</f>
        <v>1</v>
      </c>
      <c r="C6918" s="1">
        <v>3</v>
      </c>
      <c r="D6918" s="6">
        <v>2</v>
      </c>
      <c r="E6918" s="1">
        <v>6</v>
      </c>
      <c r="F6918" s="1" cm="1">
        <f t="array" ref="F6918">IF('Cleaned Data'!F6918="","",_xlfn.SWITCH('Cleaned Data'!F6918,"Cash",1,"Credit Card",2,"Digital Wallet",3,0))</f>
        <v>0</v>
      </c>
      <c r="G6918" s="1" cm="1">
        <f t="array" ref="G6918">IF('Cleaned Data'!G6918="","",_xlfn.SWITCH('Cleaned Data'!G6918,"In-Store",1,"Takeaway",2,0))</f>
        <v>0</v>
      </c>
      <c r="H6918" s="8" t="str">
        <v>4/22/2023</v>
      </c>
    </row>
    <row r="6919" spans="1:8" ht="12.5" x14ac:dyDescent="0.25">
      <c r="A6919" s="1" t="str">
        <v>TXN_8062811</v>
      </c>
      <c r="B6919" s="1" cm="1">
        <f t="array" ref="B6919">IF('Cleaned Data'!B6919="","",_xlfn.SWITCH('Cleaned Data'!B6919,"Coffee",1,"Tea",2,"Juice",3,"Smoothie",4,"Cake",5,"Sandwich",6,"Salad",7,"Cookie",8,0))</f>
        <v>5</v>
      </c>
      <c r="C6919" s="1">
        <v>3</v>
      </c>
      <c r="D6919" s="6">
        <v>3</v>
      </c>
      <c r="E6919" s="1">
        <v>9</v>
      </c>
      <c r="F6919" s="1" cm="1">
        <f t="array" ref="F6919">IF('Cleaned Data'!F6919="","",_xlfn.SWITCH('Cleaned Data'!F6919,"Cash",1,"Credit Card",2,"Digital Wallet",3,0))</f>
        <v>3</v>
      </c>
      <c r="G6919" s="1" cm="1">
        <f t="array" ref="G6919">IF('Cleaned Data'!G6919="","",_xlfn.SWITCH('Cleaned Data'!G6919,"In-Store",1,"Takeaway",2,0))</f>
        <v>2</v>
      </c>
      <c r="H6919" s="8" t="str">
        <v>4/22/2023</v>
      </c>
    </row>
    <row r="6920" spans="1:8" ht="12.5" x14ac:dyDescent="0.25">
      <c r="A6920" s="1" t="str">
        <v>TXN_8384372</v>
      </c>
      <c r="B6920" s="1" cm="1">
        <f t="array" ref="B6920">IF('Cleaned Data'!B6920="","",_xlfn.SWITCH('Cleaned Data'!B6920,"Coffee",1,"Tea",2,"Juice",3,"Smoothie",4,"Cake",5,"Sandwich",6,"Salad",7,"Cookie",8,0))</f>
        <v>3</v>
      </c>
      <c r="C6920" s="1">
        <v>3</v>
      </c>
      <c r="D6920" s="6">
        <v>3</v>
      </c>
      <c r="E6920" s="1">
        <v>9</v>
      </c>
      <c r="F6920" s="1" cm="1">
        <f t="array" ref="F6920">IF('Cleaned Data'!F6920="","",_xlfn.SWITCH('Cleaned Data'!F6920,"Cash",1,"Credit Card",2,"Digital Wallet",3,0))</f>
        <v>1</v>
      </c>
      <c r="G6920" s="1" cm="1">
        <f t="array" ref="G6920">IF('Cleaned Data'!G6920="","",_xlfn.SWITCH('Cleaned Data'!G6920,"In-Store",1,"Takeaway",2,0))</f>
        <v>2</v>
      </c>
      <c r="H6920" s="8" t="str">
        <v>4/22/2023</v>
      </c>
    </row>
    <row r="6921" spans="1:8" ht="12.5" x14ac:dyDescent="0.25">
      <c r="A6921" s="1" t="str">
        <v>TXN_9018366</v>
      </c>
      <c r="B6921" s="1" cm="1">
        <f t="array" ref="B6921">IF('Cleaned Data'!B6921="","",_xlfn.SWITCH('Cleaned Data'!B6921,"Coffee",1,"Tea",2,"Juice",3,"Smoothie",4,"Cake",5,"Sandwich",6,"Salad",7,"Cookie",8,0))</f>
        <v>6</v>
      </c>
      <c r="C6921" s="1">
        <v>3</v>
      </c>
      <c r="D6921" s="6">
        <v>4</v>
      </c>
      <c r="E6921" s="1">
        <v>12</v>
      </c>
      <c r="F6921" s="1" cm="1">
        <f t="array" ref="F6921">IF('Cleaned Data'!F6921="","",_xlfn.SWITCH('Cleaned Data'!F6921,"Cash",1,"Credit Card",2,"Digital Wallet",3,0))</f>
        <v>1</v>
      </c>
      <c r="G6921" s="1" cm="1">
        <f t="array" ref="G6921">IF('Cleaned Data'!G6921="","",_xlfn.SWITCH('Cleaned Data'!G6921,"In-Store",1,"Takeaway",2,0))</f>
        <v>1</v>
      </c>
      <c r="H6921" s="8" t="str">
        <v>4/22/2023</v>
      </c>
    </row>
    <row r="6922" spans="1:8" ht="12.5" x14ac:dyDescent="0.25">
      <c r="A6922" s="1" t="str">
        <v>TXN_9090433</v>
      </c>
      <c r="B6922" s="1" cm="1">
        <f t="array" ref="B6922">IF('Cleaned Data'!B6922="","",_xlfn.SWITCH('Cleaned Data'!B6922,"Coffee",1,"Tea",2,"Juice",3,"Smoothie",4,"Cake",5,"Sandwich",6,"Salad",7,"Cookie",8,0))</f>
        <v>8</v>
      </c>
      <c r="C6922" s="1">
        <v>2</v>
      </c>
      <c r="D6922" s="6">
        <v>1</v>
      </c>
      <c r="E6922" s="1">
        <v>2</v>
      </c>
      <c r="F6922" s="1" cm="1">
        <f t="array" ref="F6922">IF('Cleaned Data'!F6922="","",_xlfn.SWITCH('Cleaned Data'!F6922,"Cash",1,"Credit Card",2,"Digital Wallet",3,0))</f>
        <v>3</v>
      </c>
      <c r="G6922" s="1" cm="1">
        <f t="array" ref="G6922">IF('Cleaned Data'!G6922="","",_xlfn.SWITCH('Cleaned Data'!G6922,"In-Store",1,"Takeaway",2,0))</f>
        <v>1</v>
      </c>
      <c r="H6922" s="8" t="str">
        <v>4/22/2023</v>
      </c>
    </row>
    <row r="6923" spans="1:8" ht="12.5" x14ac:dyDescent="0.25">
      <c r="A6923" s="1" t="str">
        <v>TXN_9300970</v>
      </c>
      <c r="B6923" s="1" cm="1">
        <f t="array" ref="B6923">IF('Cleaned Data'!B6923="","",_xlfn.SWITCH('Cleaned Data'!B6923,"Coffee",1,"Tea",2,"Juice",3,"Smoothie",4,"Cake",5,"Sandwich",6,"Salad",7,"Cookie",8,0))</f>
        <v>1</v>
      </c>
      <c r="C6923" s="1">
        <v>4</v>
      </c>
      <c r="D6923" s="6">
        <v>2</v>
      </c>
      <c r="E6923" s="1">
        <v>8</v>
      </c>
      <c r="F6923" s="1" cm="1">
        <f t="array" ref="F6923">IF('Cleaned Data'!F6923="","",_xlfn.SWITCH('Cleaned Data'!F6923,"Cash",1,"Credit Card",2,"Digital Wallet",3,0))</f>
        <v>0</v>
      </c>
      <c r="G6923" s="1" cm="1">
        <f t="array" ref="G6923">IF('Cleaned Data'!G6923="","",_xlfn.SWITCH('Cleaned Data'!G6923,"In-Store",1,"Takeaway",2,0))</f>
        <v>0</v>
      </c>
      <c r="H6923" s="8" t="str">
        <v>4/22/2023</v>
      </c>
    </row>
    <row r="6924" spans="1:8" ht="12.5" x14ac:dyDescent="0.25">
      <c r="A6924" s="1" t="str">
        <v>TXN_9563685</v>
      </c>
      <c r="B6924" s="1" cm="1">
        <f t="array" ref="B6924">IF('Cleaned Data'!B6924="","",_xlfn.SWITCH('Cleaned Data'!B6924,"Coffee",1,"Tea",2,"Juice",3,"Smoothie",4,"Cake",5,"Sandwich",6,"Salad",7,"Cookie",8,0))</f>
        <v>7</v>
      </c>
      <c r="C6924" s="1">
        <v>1</v>
      </c>
      <c r="D6924" s="6">
        <v>5</v>
      </c>
      <c r="E6924" s="1">
        <v>5</v>
      </c>
      <c r="F6924" s="1" cm="1">
        <f t="array" ref="F6924">IF('Cleaned Data'!F6924="","",_xlfn.SWITCH('Cleaned Data'!F6924,"Cash",1,"Credit Card",2,"Digital Wallet",3,0))</f>
        <v>3</v>
      </c>
      <c r="G6924" s="1" cm="1">
        <f t="array" ref="G6924">IF('Cleaned Data'!G6924="","",_xlfn.SWITCH('Cleaned Data'!G6924,"In-Store",1,"Takeaway",2,0))</f>
        <v>2</v>
      </c>
      <c r="H6924" s="8" t="str">
        <v>4/22/2023</v>
      </c>
    </row>
    <row r="6925" spans="1:8" ht="12.5" x14ac:dyDescent="0.25">
      <c r="A6925" s="1" t="str">
        <v>TXN_9844703</v>
      </c>
      <c r="B6925" s="1" cm="1">
        <f t="array" ref="B6925">IF('Cleaned Data'!B6925="","",_xlfn.SWITCH('Cleaned Data'!B6925,"Coffee",1,"Tea",2,"Juice",3,"Smoothie",4,"Cake",5,"Sandwich",6,"Salad",7,"Cookie",8,0))</f>
        <v>4</v>
      </c>
      <c r="C6925" s="1">
        <v>4</v>
      </c>
      <c r="D6925" s="6">
        <v>4</v>
      </c>
      <c r="E6925" s="1">
        <v>16</v>
      </c>
      <c r="F6925" s="1" cm="1">
        <f t="array" ref="F6925">IF('Cleaned Data'!F6925="","",_xlfn.SWITCH('Cleaned Data'!F6925,"Cash",1,"Credit Card",2,"Digital Wallet",3,0))</f>
        <v>2</v>
      </c>
      <c r="G6925" s="1" cm="1">
        <f t="array" ref="G6925">IF('Cleaned Data'!G6925="","",_xlfn.SWITCH('Cleaned Data'!G6925,"In-Store",1,"Takeaway",2,0))</f>
        <v>1</v>
      </c>
      <c r="H6925" s="8" t="str">
        <v>4/22/2023</v>
      </c>
    </row>
    <row r="6926" spans="1:8" ht="12.5" x14ac:dyDescent="0.25">
      <c r="A6926" s="1" t="str">
        <v>TXN_1313643</v>
      </c>
      <c r="B6926" s="1" cm="1">
        <f t="array" ref="B6926">IF('Cleaned Data'!B6926="","",_xlfn.SWITCH('Cleaned Data'!B6926,"Coffee",1,"Tea",2,"Juice",3,"Smoothie",4,"Cake",5,"Sandwich",6,"Salad",7,"Cookie",8,0))</f>
        <v>6</v>
      </c>
      <c r="C6926" s="1">
        <v>3</v>
      </c>
      <c r="D6926" s="6">
        <v>4</v>
      </c>
      <c r="E6926" s="1">
        <v>12</v>
      </c>
      <c r="F6926" s="1" cm="1">
        <f t="array" ref="F6926">IF('Cleaned Data'!F6926="","",_xlfn.SWITCH('Cleaned Data'!F6926,"Cash",1,"Credit Card",2,"Digital Wallet",3,0))</f>
        <v>0</v>
      </c>
      <c r="G6926" s="1" cm="1">
        <f t="array" ref="G6926">IF('Cleaned Data'!G6926="","",_xlfn.SWITCH('Cleaned Data'!G6926,"In-Store",1,"Takeaway",2,0))</f>
        <v>1</v>
      </c>
      <c r="H6926" s="8" t="str">
        <v>4/23/2023</v>
      </c>
    </row>
    <row r="6927" spans="1:8" ht="12.5" x14ac:dyDescent="0.25">
      <c r="A6927" s="1" t="str">
        <v>TXN_1389258</v>
      </c>
      <c r="B6927" s="1" cm="1">
        <f t="array" ref="B6927">IF('Cleaned Data'!B6927="","",_xlfn.SWITCH('Cleaned Data'!B6927,"Coffee",1,"Tea",2,"Juice",3,"Smoothie",4,"Cake",5,"Sandwich",6,"Salad",7,"Cookie",8,0))</f>
        <v>8</v>
      </c>
      <c r="C6927" s="1">
        <v>1</v>
      </c>
      <c r="D6927" s="6">
        <v>1</v>
      </c>
      <c r="E6927" s="1">
        <v>1</v>
      </c>
      <c r="F6927" s="1" cm="1">
        <f t="array" ref="F6927">IF('Cleaned Data'!F6927="","",_xlfn.SWITCH('Cleaned Data'!F6927,"Cash",1,"Credit Card",2,"Digital Wallet",3,0))</f>
        <v>2</v>
      </c>
      <c r="G6927" s="1" cm="1">
        <f t="array" ref="G6927">IF('Cleaned Data'!G6927="","",_xlfn.SWITCH('Cleaned Data'!G6927,"In-Store",1,"Takeaway",2,0))</f>
        <v>0</v>
      </c>
      <c r="H6927" s="8" t="str">
        <v>4/23/2023</v>
      </c>
    </row>
    <row r="6928" spans="1:8" ht="12.5" x14ac:dyDescent="0.25">
      <c r="A6928" s="1" t="str">
        <v>TXN_2083138</v>
      </c>
      <c r="B6928" s="1" cm="1">
        <f t="array" ref="B6928">IF('Cleaned Data'!B6928="","",_xlfn.SWITCH('Cleaned Data'!B6928,"Coffee",1,"Tea",2,"Juice",3,"Smoothie",4,"Cake",5,"Sandwich",6,"Salad",7,"Cookie",8,0))</f>
        <v>5</v>
      </c>
      <c r="C6928" s="1">
        <v>2</v>
      </c>
      <c r="D6928" s="6">
        <v>3</v>
      </c>
      <c r="E6928" s="1">
        <v>6</v>
      </c>
      <c r="F6928" s="1" cm="1">
        <f t="array" ref="F6928">IF('Cleaned Data'!F6928="","",_xlfn.SWITCH('Cleaned Data'!F6928,"Cash",1,"Credit Card",2,"Digital Wallet",3,0))</f>
        <v>2</v>
      </c>
      <c r="G6928" s="1" cm="1">
        <f t="array" ref="G6928">IF('Cleaned Data'!G6928="","",_xlfn.SWITCH('Cleaned Data'!G6928,"In-Store",1,"Takeaway",2,0))</f>
        <v>0</v>
      </c>
      <c r="H6928" s="8" t="str">
        <v>4/23/2023</v>
      </c>
    </row>
    <row r="6929" spans="1:8" ht="12.5" x14ac:dyDescent="0.25">
      <c r="A6929" s="1" t="str">
        <v>TXN_2257337</v>
      </c>
      <c r="B6929" s="1" cm="1">
        <f t="array" ref="B6929">IF('Cleaned Data'!B6929="","",_xlfn.SWITCH('Cleaned Data'!B6929,"Coffee",1,"Tea",2,"Juice",3,"Smoothie",4,"Cake",5,"Sandwich",6,"Salad",7,"Cookie",8,0))</f>
        <v>8</v>
      </c>
      <c r="C6929" s="1">
        <v>5</v>
      </c>
      <c r="D6929" s="6">
        <v>1</v>
      </c>
      <c r="E6929" s="1">
        <v>5</v>
      </c>
      <c r="F6929" s="1" cm="1">
        <f t="array" ref="F6929">IF('Cleaned Data'!F6929="","",_xlfn.SWITCH('Cleaned Data'!F6929,"Cash",1,"Credit Card",2,"Digital Wallet",3,0))</f>
        <v>0</v>
      </c>
      <c r="G6929" s="1" cm="1">
        <f t="array" ref="G6929">IF('Cleaned Data'!G6929="","",_xlfn.SWITCH('Cleaned Data'!G6929,"In-Store",1,"Takeaway",2,0))</f>
        <v>0</v>
      </c>
      <c r="H6929" s="8" t="str">
        <v>4/23/2023</v>
      </c>
    </row>
    <row r="6930" spans="1:8" ht="12.5" x14ac:dyDescent="0.25">
      <c r="A6930" s="1" t="str">
        <v>TXN_3001647</v>
      </c>
      <c r="B6930" s="1" cm="1">
        <f t="array" ref="B6930">IF('Cleaned Data'!B6930="","",_xlfn.SWITCH('Cleaned Data'!B6930,"Coffee",1,"Tea",2,"Juice",3,"Smoothie",4,"Cake",5,"Sandwich",6,"Salad",7,"Cookie",8,0))</f>
        <v>3</v>
      </c>
      <c r="C6930" s="1">
        <v>3</v>
      </c>
      <c r="D6930" s="6">
        <v>3</v>
      </c>
      <c r="E6930" s="1">
        <v>9</v>
      </c>
      <c r="F6930" s="1" cm="1">
        <f t="array" ref="F6930">IF('Cleaned Data'!F6930="","",_xlfn.SWITCH('Cleaned Data'!F6930,"Cash",1,"Credit Card",2,"Digital Wallet",3,0))</f>
        <v>2</v>
      </c>
      <c r="G6930" s="1" cm="1">
        <f t="array" ref="G6930">IF('Cleaned Data'!G6930="","",_xlfn.SWITCH('Cleaned Data'!G6930,"In-Store",1,"Takeaway",2,0))</f>
        <v>0</v>
      </c>
      <c r="H6930" s="8" t="str">
        <v>4/23/2023</v>
      </c>
    </row>
    <row r="6931" spans="1:8" ht="12.5" x14ac:dyDescent="0.25">
      <c r="A6931" s="1" t="str">
        <v>TXN_3852141</v>
      </c>
      <c r="B6931" s="1" cm="1">
        <f t="array" ref="B6931">IF('Cleaned Data'!B6931="","",_xlfn.SWITCH('Cleaned Data'!B6931,"Coffee",1,"Tea",2,"Juice",3,"Smoothie",4,"Cake",5,"Sandwich",6,"Salad",7,"Cookie",8,0))</f>
        <v>6</v>
      </c>
      <c r="C6931" s="1">
        <v>5</v>
      </c>
      <c r="D6931" s="6">
        <v>4</v>
      </c>
      <c r="E6931" s="1">
        <v>20</v>
      </c>
      <c r="F6931" s="1" cm="1">
        <f t="array" ref="F6931">IF('Cleaned Data'!F6931="","",_xlfn.SWITCH('Cleaned Data'!F6931,"Cash",1,"Credit Card",2,"Digital Wallet",3,0))</f>
        <v>2</v>
      </c>
      <c r="G6931" s="1" cm="1">
        <f t="array" ref="G6931">IF('Cleaned Data'!G6931="","",_xlfn.SWITCH('Cleaned Data'!G6931,"In-Store",1,"Takeaway",2,0))</f>
        <v>0</v>
      </c>
      <c r="H6931" s="8" t="str">
        <v>4/23/2023</v>
      </c>
    </row>
    <row r="6932" spans="1:8" ht="12.5" x14ac:dyDescent="0.25">
      <c r="A6932" s="1" t="str">
        <v>TXN_4059695</v>
      </c>
      <c r="B6932" s="1" cm="1">
        <f t="array" ref="B6932">IF('Cleaned Data'!B6932="","",_xlfn.SWITCH('Cleaned Data'!B6932,"Coffee",1,"Tea",2,"Juice",3,"Smoothie",4,"Cake",5,"Sandwich",6,"Salad",7,"Cookie",8,0))</f>
        <v>1</v>
      </c>
      <c r="C6932" s="1">
        <v>5</v>
      </c>
      <c r="D6932" s="6">
        <v>2</v>
      </c>
      <c r="E6932" s="1">
        <v>10</v>
      </c>
      <c r="F6932" s="1" cm="1">
        <f t="array" ref="F6932">IF('Cleaned Data'!F6932="","",_xlfn.SWITCH('Cleaned Data'!F6932,"Cash",1,"Credit Card",2,"Digital Wallet",3,0))</f>
        <v>1</v>
      </c>
      <c r="G6932" s="1" cm="1">
        <f t="array" ref="G6932">IF('Cleaned Data'!G6932="","",_xlfn.SWITCH('Cleaned Data'!G6932,"In-Store",1,"Takeaway",2,0))</f>
        <v>2</v>
      </c>
      <c r="H6932" s="8" t="str">
        <v>4/23/2023</v>
      </c>
    </row>
    <row r="6933" spans="1:8" ht="12.5" x14ac:dyDescent="0.25">
      <c r="A6933" s="1" t="str">
        <v>TXN_4275169</v>
      </c>
      <c r="B6933" s="1" cm="1">
        <f t="array" ref="B6933">IF('Cleaned Data'!B6933="","",_xlfn.SWITCH('Cleaned Data'!B6933,"Coffee",1,"Tea",2,"Juice",3,"Smoothie",4,"Cake",5,"Sandwich",6,"Salad",7,"Cookie",8,0))</f>
        <v>2</v>
      </c>
      <c r="C6933" s="1">
        <v>1</v>
      </c>
      <c r="D6933" s="6">
        <v>1.5</v>
      </c>
      <c r="E6933" s="1">
        <v>1.5</v>
      </c>
      <c r="F6933" s="1" cm="1">
        <f t="array" ref="F6933">IF('Cleaned Data'!F6933="","",_xlfn.SWITCH('Cleaned Data'!F6933,"Cash",1,"Credit Card",2,"Digital Wallet",3,0))</f>
        <v>3</v>
      </c>
      <c r="G6933" s="1" cm="1">
        <f t="array" ref="G6933">IF('Cleaned Data'!G6933="","",_xlfn.SWITCH('Cleaned Data'!G6933,"In-Store",1,"Takeaway",2,0))</f>
        <v>2</v>
      </c>
      <c r="H6933" s="8" t="str">
        <v>4/23/2023</v>
      </c>
    </row>
    <row r="6934" spans="1:8" ht="12.5" x14ac:dyDescent="0.25">
      <c r="A6934" s="1" t="str">
        <v>TXN_4569599</v>
      </c>
      <c r="B6934" s="1" cm="1">
        <f t="array" ref="B6934">IF('Cleaned Data'!B6934="","",_xlfn.SWITCH('Cleaned Data'!B6934,"Coffee",1,"Tea",2,"Juice",3,"Smoothie",4,"Cake",5,"Sandwich",6,"Salad",7,"Cookie",8,0))</f>
        <v>3</v>
      </c>
      <c r="C6934" s="1">
        <v>3</v>
      </c>
      <c r="D6934" s="6">
        <v>3</v>
      </c>
      <c r="E6934" s="1">
        <v>9</v>
      </c>
      <c r="F6934" s="1" cm="1">
        <f t="array" ref="F6934">IF('Cleaned Data'!F6934="","",_xlfn.SWITCH('Cleaned Data'!F6934,"Cash",1,"Credit Card",2,"Digital Wallet",3,0))</f>
        <v>0</v>
      </c>
      <c r="G6934" s="1" cm="1">
        <f t="array" ref="G6934">IF('Cleaned Data'!G6934="","",_xlfn.SWITCH('Cleaned Data'!G6934,"In-Store",1,"Takeaway",2,0))</f>
        <v>2</v>
      </c>
      <c r="H6934" s="8" t="str">
        <v>4/23/2023</v>
      </c>
    </row>
    <row r="6935" spans="1:8" ht="12.5" x14ac:dyDescent="0.25">
      <c r="A6935" s="1" t="str">
        <v>TXN_4717867</v>
      </c>
      <c r="B6935" s="1" cm="1">
        <f t="array" ref="B6935">IF('Cleaned Data'!B6935="","",_xlfn.SWITCH('Cleaned Data'!B6935,"Coffee",1,"Tea",2,"Juice",3,"Smoothie",4,"Cake",5,"Sandwich",6,"Salad",7,"Cookie",8,0))</f>
        <v>5</v>
      </c>
      <c r="C6935" s="1">
        <v>1</v>
      </c>
      <c r="D6935" s="6">
        <v>3</v>
      </c>
      <c r="E6935" s="1">
        <v>3</v>
      </c>
      <c r="F6935" s="1" cm="1">
        <f t="array" ref="F6935">IF('Cleaned Data'!F6935="","",_xlfn.SWITCH('Cleaned Data'!F6935,"Cash",1,"Credit Card",2,"Digital Wallet",3,0))</f>
        <v>3</v>
      </c>
      <c r="G6935" s="1" cm="1">
        <f t="array" ref="G6935">IF('Cleaned Data'!G6935="","",_xlfn.SWITCH('Cleaned Data'!G6935,"In-Store",1,"Takeaway",2,0))</f>
        <v>2</v>
      </c>
      <c r="H6935" s="8" t="str">
        <v>4/23/2023</v>
      </c>
    </row>
    <row r="6936" spans="1:8" ht="12.5" x14ac:dyDescent="0.25">
      <c r="A6936" s="1" t="str">
        <v>TXN_4780352</v>
      </c>
      <c r="B6936" s="1" cm="1">
        <f t="array" ref="B6936">IF('Cleaned Data'!B6936="","",_xlfn.SWITCH('Cleaned Data'!B6936,"Coffee",1,"Tea",2,"Juice",3,"Smoothie",4,"Cake",5,"Sandwich",6,"Salad",7,"Cookie",8,0))</f>
        <v>7</v>
      </c>
      <c r="C6936" s="1">
        <v>5</v>
      </c>
      <c r="D6936" s="6">
        <v>5</v>
      </c>
      <c r="E6936" s="1">
        <v>25</v>
      </c>
      <c r="F6936" s="1" cm="1">
        <f t="array" ref="F6936">IF('Cleaned Data'!F6936="","",_xlfn.SWITCH('Cleaned Data'!F6936,"Cash",1,"Credit Card",2,"Digital Wallet",3,0))</f>
        <v>2</v>
      </c>
      <c r="G6936" s="1" cm="1">
        <f t="array" ref="G6936">IF('Cleaned Data'!G6936="","",_xlfn.SWITCH('Cleaned Data'!G6936,"In-Store",1,"Takeaway",2,0))</f>
        <v>0</v>
      </c>
      <c r="H6936" s="8" t="str">
        <v>4/23/2023</v>
      </c>
    </row>
    <row r="6937" spans="1:8" ht="12.5" x14ac:dyDescent="0.25">
      <c r="A6937" s="1" t="str">
        <v>TXN_4932916</v>
      </c>
      <c r="B6937" s="1" cm="1">
        <f t="array" ref="B6937">IF('Cleaned Data'!B6937="","",_xlfn.SWITCH('Cleaned Data'!B6937,"Coffee",1,"Tea",2,"Juice",3,"Smoothie",4,"Cake",5,"Sandwich",6,"Salad",7,"Cookie",8,0))</f>
        <v>3</v>
      </c>
      <c r="C6937" s="1">
        <v>3</v>
      </c>
      <c r="D6937" s="6">
        <v>3</v>
      </c>
      <c r="E6937" s="1">
        <v>9</v>
      </c>
      <c r="F6937" s="1" cm="1">
        <f t="array" ref="F6937">IF('Cleaned Data'!F6937="","",_xlfn.SWITCH('Cleaned Data'!F6937,"Cash",1,"Credit Card",2,"Digital Wallet",3,0))</f>
        <v>1</v>
      </c>
      <c r="G6937" s="1" cm="1">
        <f t="array" ref="G6937">IF('Cleaned Data'!G6937="","",_xlfn.SWITCH('Cleaned Data'!G6937,"In-Store",1,"Takeaway",2,0))</f>
        <v>1</v>
      </c>
      <c r="H6937" s="8" t="str">
        <v>4/23/2023</v>
      </c>
    </row>
    <row r="6938" spans="1:8" ht="12.5" x14ac:dyDescent="0.25">
      <c r="A6938" s="1" t="str">
        <v>TXN_5183041</v>
      </c>
      <c r="B6938" s="1" cm="1">
        <f t="array" ref="B6938">IF('Cleaned Data'!B6938="","",_xlfn.SWITCH('Cleaned Data'!B6938,"Coffee",1,"Tea",2,"Juice",3,"Smoothie",4,"Cake",5,"Sandwich",6,"Salad",7,"Cookie",8,0))</f>
        <v>8</v>
      </c>
      <c r="C6938" s="1">
        <v>1</v>
      </c>
      <c r="D6938" s="6">
        <v>1</v>
      </c>
      <c r="E6938" s="1">
        <v>1</v>
      </c>
      <c r="F6938" s="1" cm="1">
        <f t="array" ref="F6938">IF('Cleaned Data'!F6938="","",_xlfn.SWITCH('Cleaned Data'!F6938,"Cash",1,"Credit Card",2,"Digital Wallet",3,0))</f>
        <v>2</v>
      </c>
      <c r="G6938" s="1" cm="1">
        <f t="array" ref="G6938">IF('Cleaned Data'!G6938="","",_xlfn.SWITCH('Cleaned Data'!G6938,"In-Store",1,"Takeaway",2,0))</f>
        <v>0</v>
      </c>
      <c r="H6938" s="8" t="str">
        <v>4/23/2023</v>
      </c>
    </row>
    <row r="6939" spans="1:8" ht="12.5" x14ac:dyDescent="0.25">
      <c r="A6939" s="1" t="str">
        <v>TXN_5406758</v>
      </c>
      <c r="B6939" s="1" cm="1">
        <f t="array" ref="B6939">IF('Cleaned Data'!B6939="","",_xlfn.SWITCH('Cleaned Data'!B6939,"Coffee",1,"Tea",2,"Juice",3,"Smoothie",4,"Cake",5,"Sandwich",6,"Salad",7,"Cookie",8,0))</f>
        <v>2</v>
      </c>
      <c r="C6939" s="1">
        <v>4</v>
      </c>
      <c r="D6939" s="6">
        <v>1.5</v>
      </c>
      <c r="E6939" s="1">
        <v>6</v>
      </c>
      <c r="F6939" s="1" cm="1">
        <f t="array" ref="F6939">IF('Cleaned Data'!F6939="","",_xlfn.SWITCH('Cleaned Data'!F6939,"Cash",1,"Credit Card",2,"Digital Wallet",3,0))</f>
        <v>0</v>
      </c>
      <c r="G6939" s="1" cm="1">
        <f t="array" ref="G6939">IF('Cleaned Data'!G6939="","",_xlfn.SWITCH('Cleaned Data'!G6939,"In-Store",1,"Takeaway",2,0))</f>
        <v>1</v>
      </c>
      <c r="H6939" s="8" t="str">
        <v>4/23/2023</v>
      </c>
    </row>
    <row r="6940" spans="1:8" ht="12.5" x14ac:dyDescent="0.25">
      <c r="A6940" s="1" t="str">
        <v>TXN_5673476</v>
      </c>
      <c r="B6940" s="1" cm="1">
        <f t="array" ref="B6940">IF('Cleaned Data'!B6940="","",_xlfn.SWITCH('Cleaned Data'!B6940,"Coffee",1,"Tea",2,"Juice",3,"Smoothie",4,"Cake",5,"Sandwich",6,"Salad",7,"Cookie",8,0))</f>
        <v>1</v>
      </c>
      <c r="C6940" s="1">
        <v>1</v>
      </c>
      <c r="D6940" s="6">
        <v>2</v>
      </c>
      <c r="E6940" s="1">
        <v>2</v>
      </c>
      <c r="F6940" s="1" cm="1">
        <f t="array" ref="F6940">IF('Cleaned Data'!F6940="","",_xlfn.SWITCH('Cleaned Data'!F6940,"Cash",1,"Credit Card",2,"Digital Wallet",3,0))</f>
        <v>0</v>
      </c>
      <c r="G6940" s="1" cm="1">
        <f t="array" ref="G6940">IF('Cleaned Data'!G6940="","",_xlfn.SWITCH('Cleaned Data'!G6940,"In-Store",1,"Takeaway",2,0))</f>
        <v>0</v>
      </c>
      <c r="H6940" s="8" t="str">
        <v>4/23/2023</v>
      </c>
    </row>
    <row r="6941" spans="1:8" ht="12.5" x14ac:dyDescent="0.25">
      <c r="A6941" s="1" t="str">
        <v>TXN_6258471</v>
      </c>
      <c r="B6941" s="1" cm="1">
        <f t="array" ref="B6941">IF('Cleaned Data'!B6941="","",_xlfn.SWITCH('Cleaned Data'!B6941,"Coffee",1,"Tea",2,"Juice",3,"Smoothie",4,"Cake",5,"Sandwich",6,"Salad",7,"Cookie",8,0))</f>
        <v>6</v>
      </c>
      <c r="C6941" s="1">
        <v>1</v>
      </c>
      <c r="D6941" s="6">
        <v>4</v>
      </c>
      <c r="E6941" s="1">
        <v>4</v>
      </c>
      <c r="F6941" s="1" cm="1">
        <f t="array" ref="F6941">IF('Cleaned Data'!F6941="","",_xlfn.SWITCH('Cleaned Data'!F6941,"Cash",1,"Credit Card",2,"Digital Wallet",3,0))</f>
        <v>0</v>
      </c>
      <c r="G6941" s="1" cm="1">
        <f t="array" ref="G6941">IF('Cleaned Data'!G6941="","",_xlfn.SWITCH('Cleaned Data'!G6941,"In-Store",1,"Takeaway",2,0))</f>
        <v>1</v>
      </c>
      <c r="H6941" s="8" t="str">
        <v>4/23/2023</v>
      </c>
    </row>
    <row r="6942" spans="1:8" ht="12.5" x14ac:dyDescent="0.25">
      <c r="A6942" s="1" t="str">
        <v>TXN_6469563</v>
      </c>
      <c r="B6942" s="1" cm="1">
        <f t="array" ref="B6942">IF('Cleaned Data'!B6942="","",_xlfn.SWITCH('Cleaned Data'!B6942,"Coffee",1,"Tea",2,"Juice",3,"Smoothie",4,"Cake",5,"Sandwich",6,"Salad",7,"Cookie",8,0))</f>
        <v>5</v>
      </c>
      <c r="C6942" s="1">
        <v>1</v>
      </c>
      <c r="D6942" s="6">
        <v>3</v>
      </c>
      <c r="E6942" s="1">
        <v>3</v>
      </c>
      <c r="F6942" s="1" cm="1">
        <f t="array" ref="F6942">IF('Cleaned Data'!F6942="","",_xlfn.SWITCH('Cleaned Data'!F6942,"Cash",1,"Credit Card",2,"Digital Wallet",3,0))</f>
        <v>0</v>
      </c>
      <c r="G6942" s="1" cm="1">
        <f t="array" ref="G6942">IF('Cleaned Data'!G6942="","",_xlfn.SWITCH('Cleaned Data'!G6942,"In-Store",1,"Takeaway",2,0))</f>
        <v>0</v>
      </c>
      <c r="H6942" s="8" t="str">
        <v>4/23/2023</v>
      </c>
    </row>
    <row r="6943" spans="1:8" ht="12.5" x14ac:dyDescent="0.25">
      <c r="A6943" s="1" t="str">
        <v>TXN_6719521</v>
      </c>
      <c r="B6943" s="1" cm="1">
        <f t="array" ref="B6943">IF('Cleaned Data'!B6943="","",_xlfn.SWITCH('Cleaned Data'!B6943,"Coffee",1,"Tea",2,"Juice",3,"Smoothie",4,"Cake",5,"Sandwich",6,"Salad",7,"Cookie",8,0))</f>
        <v>6</v>
      </c>
      <c r="C6943" s="1">
        <v>3</v>
      </c>
      <c r="D6943" s="6">
        <v>4</v>
      </c>
      <c r="E6943" s="1">
        <v>12</v>
      </c>
      <c r="F6943" s="1" cm="1">
        <f t="array" ref="F6943">IF('Cleaned Data'!F6943="","",_xlfn.SWITCH('Cleaned Data'!F6943,"Cash",1,"Credit Card",2,"Digital Wallet",3,0))</f>
        <v>2</v>
      </c>
      <c r="G6943" s="1" cm="1">
        <f t="array" ref="G6943">IF('Cleaned Data'!G6943="","",_xlfn.SWITCH('Cleaned Data'!G6943,"In-Store",1,"Takeaway",2,0))</f>
        <v>2</v>
      </c>
      <c r="H6943" s="8" t="str">
        <v>4/23/2023</v>
      </c>
    </row>
    <row r="6944" spans="1:8" ht="12.5" x14ac:dyDescent="0.25">
      <c r="A6944" s="1" t="str">
        <v>TXN_6885561</v>
      </c>
      <c r="B6944" s="1" cm="1">
        <f t="array" ref="B6944">IF('Cleaned Data'!B6944="","",_xlfn.SWITCH('Cleaned Data'!B6944,"Coffee",1,"Tea",2,"Juice",3,"Smoothie",4,"Cake",5,"Sandwich",6,"Salad",7,"Cookie",8,0))</f>
        <v>5</v>
      </c>
      <c r="C6944" s="1">
        <v>2</v>
      </c>
      <c r="D6944" s="6">
        <v>3</v>
      </c>
      <c r="E6944" s="1">
        <v>6</v>
      </c>
      <c r="F6944" s="1" cm="1">
        <f t="array" ref="F6944">IF('Cleaned Data'!F6944="","",_xlfn.SWITCH('Cleaned Data'!F6944,"Cash",1,"Credit Card",2,"Digital Wallet",3,0))</f>
        <v>0</v>
      </c>
      <c r="G6944" s="1" cm="1">
        <f t="array" ref="G6944">IF('Cleaned Data'!G6944="","",_xlfn.SWITCH('Cleaned Data'!G6944,"In-Store",1,"Takeaway",2,0))</f>
        <v>0</v>
      </c>
      <c r="H6944" s="8" t="str">
        <v>4/23/2023</v>
      </c>
    </row>
    <row r="6945" spans="1:8" ht="12.5" x14ac:dyDescent="0.25">
      <c r="A6945" s="1" t="str">
        <v>TXN_7484682</v>
      </c>
      <c r="B6945" s="1" cm="1">
        <f t="array" ref="B6945">IF('Cleaned Data'!B6945="","",_xlfn.SWITCH('Cleaned Data'!B6945,"Coffee",1,"Tea",2,"Juice",3,"Smoothie",4,"Cake",5,"Sandwich",6,"Salad",7,"Cookie",8,0))</f>
        <v>8</v>
      </c>
      <c r="C6945" s="1">
        <v>2</v>
      </c>
      <c r="D6945" s="6">
        <v>1</v>
      </c>
      <c r="E6945" s="1">
        <v>2</v>
      </c>
      <c r="F6945" s="1" cm="1">
        <f t="array" ref="F6945">IF('Cleaned Data'!F6945="","",_xlfn.SWITCH('Cleaned Data'!F6945,"Cash",1,"Credit Card",2,"Digital Wallet",3,0))</f>
        <v>1</v>
      </c>
      <c r="G6945" s="1" cm="1">
        <f t="array" ref="G6945">IF('Cleaned Data'!G6945="","",_xlfn.SWITCH('Cleaned Data'!G6945,"In-Store",1,"Takeaway",2,0))</f>
        <v>2</v>
      </c>
      <c r="H6945" s="8" t="str">
        <v>4/23/2023</v>
      </c>
    </row>
    <row r="6946" spans="1:8" ht="12.5" x14ac:dyDescent="0.25">
      <c r="A6946" s="1" t="str">
        <v>TXN_7596587</v>
      </c>
      <c r="B6946" s="1" cm="1">
        <f t="array" ref="B6946">IF('Cleaned Data'!B6946="","",_xlfn.SWITCH('Cleaned Data'!B6946,"Coffee",1,"Tea",2,"Juice",3,"Smoothie",4,"Cake",5,"Sandwich",6,"Salad",7,"Cookie",8,0))</f>
        <v>5</v>
      </c>
      <c r="C6946" s="1">
        <v>1</v>
      </c>
      <c r="D6946" s="6">
        <v>3</v>
      </c>
      <c r="E6946" s="1">
        <v>3</v>
      </c>
      <c r="F6946" s="1" cm="1">
        <f t="array" ref="F6946">IF('Cleaned Data'!F6946="","",_xlfn.SWITCH('Cleaned Data'!F6946,"Cash",1,"Credit Card",2,"Digital Wallet",3,0))</f>
        <v>0</v>
      </c>
      <c r="G6946" s="1" cm="1">
        <f t="array" ref="G6946">IF('Cleaned Data'!G6946="","",_xlfn.SWITCH('Cleaned Data'!G6946,"In-Store",1,"Takeaway",2,0))</f>
        <v>0</v>
      </c>
      <c r="H6946" s="8" t="str">
        <v>4/23/2023</v>
      </c>
    </row>
    <row r="6947" spans="1:8" ht="12.5" x14ac:dyDescent="0.25">
      <c r="A6947" s="1" t="str">
        <v>TXN_7668576</v>
      </c>
      <c r="B6947" s="1" cm="1">
        <f t="array" ref="B6947">IF('Cleaned Data'!B6947="","",_xlfn.SWITCH('Cleaned Data'!B6947,"Coffee",1,"Tea",2,"Juice",3,"Smoothie",4,"Cake",5,"Sandwich",6,"Salad",7,"Cookie",8,0))</f>
        <v>4</v>
      </c>
      <c r="C6947" s="1">
        <v>1</v>
      </c>
      <c r="D6947" s="6">
        <v>4</v>
      </c>
      <c r="E6947" s="1">
        <v>4</v>
      </c>
      <c r="F6947" s="1" cm="1">
        <f t="array" ref="F6947">IF('Cleaned Data'!F6947="","",_xlfn.SWITCH('Cleaned Data'!F6947,"Cash",1,"Credit Card",2,"Digital Wallet",3,0))</f>
        <v>1</v>
      </c>
      <c r="G6947" s="1" cm="1">
        <f t="array" ref="G6947">IF('Cleaned Data'!G6947="","",_xlfn.SWITCH('Cleaned Data'!G6947,"In-Store",1,"Takeaway",2,0))</f>
        <v>1</v>
      </c>
      <c r="H6947" s="8" t="str">
        <v>4/23/2023</v>
      </c>
    </row>
    <row r="6948" spans="1:8" ht="12.5" x14ac:dyDescent="0.25">
      <c r="A6948" s="1" t="str">
        <v>TXN_7801115</v>
      </c>
      <c r="B6948" s="1" cm="1">
        <f t="array" ref="B6948">IF('Cleaned Data'!B6948="","",_xlfn.SWITCH('Cleaned Data'!B6948,"Coffee",1,"Tea",2,"Juice",3,"Smoothie",4,"Cake",5,"Sandwich",6,"Salad",7,"Cookie",8,0))</f>
        <v>1</v>
      </c>
      <c r="C6948" s="1">
        <v>3</v>
      </c>
      <c r="D6948" s="6">
        <v>2</v>
      </c>
      <c r="E6948" s="1">
        <v>6</v>
      </c>
      <c r="F6948" s="1" cm="1">
        <f t="array" ref="F6948">IF('Cleaned Data'!F6948="","",_xlfn.SWITCH('Cleaned Data'!F6948,"Cash",1,"Credit Card",2,"Digital Wallet",3,0))</f>
        <v>3</v>
      </c>
      <c r="G6948" s="1" cm="1">
        <f t="array" ref="G6948">IF('Cleaned Data'!G6948="","",_xlfn.SWITCH('Cleaned Data'!G6948,"In-Store",1,"Takeaway",2,0))</f>
        <v>0</v>
      </c>
      <c r="H6948" s="8" t="str">
        <v>4/23/2023</v>
      </c>
    </row>
    <row r="6949" spans="1:8" ht="12.5" x14ac:dyDescent="0.25">
      <c r="A6949" s="1" t="str">
        <v>TXN_8016623</v>
      </c>
      <c r="B6949" s="1" cm="1">
        <f t="array" ref="B6949">IF('Cleaned Data'!B6949="","",_xlfn.SWITCH('Cleaned Data'!B6949,"Coffee",1,"Tea",2,"Juice",3,"Smoothie",4,"Cake",5,"Sandwich",6,"Salad",7,"Cookie",8,0))</f>
        <v>4</v>
      </c>
      <c r="C6949" s="1">
        <v>4</v>
      </c>
      <c r="D6949" s="6">
        <v>4</v>
      </c>
      <c r="E6949" s="1">
        <v>16</v>
      </c>
      <c r="F6949" s="1" cm="1">
        <f t="array" ref="F6949">IF('Cleaned Data'!F6949="","",_xlfn.SWITCH('Cleaned Data'!F6949,"Cash",1,"Credit Card",2,"Digital Wallet",3,0))</f>
        <v>1</v>
      </c>
      <c r="G6949" s="1" cm="1">
        <f t="array" ref="G6949">IF('Cleaned Data'!G6949="","",_xlfn.SWITCH('Cleaned Data'!G6949,"In-Store",1,"Takeaway",2,0))</f>
        <v>1</v>
      </c>
      <c r="H6949" s="8" t="str">
        <v>4/23/2023</v>
      </c>
    </row>
    <row r="6950" spans="1:8" ht="12.5" x14ac:dyDescent="0.25">
      <c r="A6950" s="1" t="str">
        <v>TXN_8170122</v>
      </c>
      <c r="B6950" s="1" cm="1">
        <f t="array" ref="B6950">IF('Cleaned Data'!B6950="","",_xlfn.SWITCH('Cleaned Data'!B6950,"Coffee",1,"Tea",2,"Juice",3,"Smoothie",4,"Cake",5,"Sandwich",6,"Salad",7,"Cookie",8,0))</f>
        <v>6</v>
      </c>
      <c r="C6950" s="1">
        <v>3</v>
      </c>
      <c r="D6950" s="6">
        <v>4</v>
      </c>
      <c r="E6950" s="1">
        <v>12</v>
      </c>
      <c r="F6950" s="1" cm="1">
        <f t="array" ref="F6950">IF('Cleaned Data'!F6950="","",_xlfn.SWITCH('Cleaned Data'!F6950,"Cash",1,"Credit Card",2,"Digital Wallet",3,0))</f>
        <v>1</v>
      </c>
      <c r="G6950" s="1" cm="1">
        <f t="array" ref="G6950">IF('Cleaned Data'!G6950="","",_xlfn.SWITCH('Cleaned Data'!G6950,"In-Store",1,"Takeaway",2,0))</f>
        <v>0</v>
      </c>
      <c r="H6950" s="8" t="str">
        <v>4/23/2023</v>
      </c>
    </row>
    <row r="6951" spans="1:8" ht="12.5" x14ac:dyDescent="0.25">
      <c r="A6951" s="1" t="str">
        <v>TXN_8690361</v>
      </c>
      <c r="B6951" s="1" cm="1">
        <f t="array" ref="B6951">IF('Cleaned Data'!B6951="","",_xlfn.SWITCH('Cleaned Data'!B6951,"Coffee",1,"Tea",2,"Juice",3,"Smoothie",4,"Cake",5,"Sandwich",6,"Salad",7,"Cookie",8,0))</f>
        <v>1</v>
      </c>
      <c r="C6951" s="1">
        <v>4</v>
      </c>
      <c r="D6951" s="6">
        <v>2</v>
      </c>
      <c r="E6951" s="1">
        <v>8</v>
      </c>
      <c r="F6951" s="1" cm="1">
        <f t="array" ref="F6951">IF('Cleaned Data'!F6951="","",_xlfn.SWITCH('Cleaned Data'!F6951,"Cash",1,"Credit Card",2,"Digital Wallet",3,0))</f>
        <v>3</v>
      </c>
      <c r="G6951" s="1" cm="1">
        <f t="array" ref="G6951">IF('Cleaned Data'!G6951="","",_xlfn.SWITCH('Cleaned Data'!G6951,"In-Store",1,"Takeaway",2,0))</f>
        <v>1</v>
      </c>
      <c r="H6951" s="8" t="str">
        <v>4/23/2023</v>
      </c>
    </row>
    <row r="6952" spans="1:8" ht="12.5" x14ac:dyDescent="0.25">
      <c r="A6952" s="1" t="str">
        <v>TXN_8734331</v>
      </c>
      <c r="B6952" s="1" cm="1">
        <f t="array" ref="B6952">IF('Cleaned Data'!B6952="","",_xlfn.SWITCH('Cleaned Data'!B6952,"Coffee",1,"Tea",2,"Juice",3,"Smoothie",4,"Cake",5,"Sandwich",6,"Salad",7,"Cookie",8,0))</f>
        <v>2</v>
      </c>
      <c r="C6952" s="1">
        <v>5</v>
      </c>
      <c r="D6952" s="6">
        <v>1.5</v>
      </c>
      <c r="E6952" s="1">
        <v>7.5</v>
      </c>
      <c r="F6952" s="1" cm="1">
        <f t="array" ref="F6952">IF('Cleaned Data'!F6952="","",_xlfn.SWITCH('Cleaned Data'!F6952,"Cash",1,"Credit Card",2,"Digital Wallet",3,0))</f>
        <v>2</v>
      </c>
      <c r="G6952" s="1" cm="1">
        <f t="array" ref="G6952">IF('Cleaned Data'!G6952="","",_xlfn.SWITCH('Cleaned Data'!G6952,"In-Store",1,"Takeaway",2,0))</f>
        <v>2</v>
      </c>
      <c r="H6952" s="8" t="str">
        <v>4/23/2023</v>
      </c>
    </row>
    <row r="6953" spans="1:8" ht="12.5" x14ac:dyDescent="0.25">
      <c r="A6953" s="1" t="str">
        <v>TXN_9450903</v>
      </c>
      <c r="B6953" s="1" cm="1">
        <f t="array" ref="B6953">IF('Cleaned Data'!B6953="","",_xlfn.SWITCH('Cleaned Data'!B6953,"Coffee",1,"Tea",2,"Juice",3,"Smoothie",4,"Cake",5,"Sandwich",6,"Salad",7,"Cookie",8,0))</f>
        <v>7</v>
      </c>
      <c r="C6953" s="1">
        <v>4</v>
      </c>
      <c r="D6953" s="6">
        <v>5</v>
      </c>
      <c r="E6953" s="1">
        <v>20</v>
      </c>
      <c r="F6953" s="1" cm="1">
        <f t="array" ref="F6953">IF('Cleaned Data'!F6953="","",_xlfn.SWITCH('Cleaned Data'!F6953,"Cash",1,"Credit Card",2,"Digital Wallet",3,0))</f>
        <v>1</v>
      </c>
      <c r="G6953" s="1" cm="1">
        <f t="array" ref="G6953">IF('Cleaned Data'!G6953="","",_xlfn.SWITCH('Cleaned Data'!G6953,"In-Store",1,"Takeaway",2,0))</f>
        <v>2</v>
      </c>
      <c r="H6953" s="8" t="str">
        <v>4/23/2023</v>
      </c>
    </row>
    <row r="6954" spans="1:8" ht="12.5" x14ac:dyDescent="0.25">
      <c r="A6954" s="1" t="str">
        <v>TXN_9533792</v>
      </c>
      <c r="B6954" s="1" cm="1">
        <f t="array" ref="B6954">IF('Cleaned Data'!B6954="","",_xlfn.SWITCH('Cleaned Data'!B6954,"Coffee",1,"Tea",2,"Juice",3,"Smoothie",4,"Cake",5,"Sandwich",6,"Salad",7,"Cookie",8,0))</f>
        <v>3</v>
      </c>
      <c r="C6954" s="1">
        <v>3</v>
      </c>
      <c r="D6954" s="6">
        <v>3</v>
      </c>
      <c r="E6954" s="1">
        <v>9</v>
      </c>
      <c r="F6954" s="1" cm="1">
        <f t="array" ref="F6954">IF('Cleaned Data'!F6954="","",_xlfn.SWITCH('Cleaned Data'!F6954,"Cash",1,"Credit Card",2,"Digital Wallet",3,0))</f>
        <v>0</v>
      </c>
      <c r="G6954" s="1" cm="1">
        <f t="array" ref="G6954">IF('Cleaned Data'!G6954="","",_xlfn.SWITCH('Cleaned Data'!G6954,"In-Store",1,"Takeaway",2,0))</f>
        <v>1</v>
      </c>
      <c r="H6954" s="8" t="str">
        <v>4/23/2023</v>
      </c>
    </row>
    <row r="6955" spans="1:8" ht="12.5" x14ac:dyDescent="0.25">
      <c r="A6955" s="1" t="str">
        <v>TXN_9550397</v>
      </c>
      <c r="B6955" s="1" cm="1">
        <f t="array" ref="B6955">IF('Cleaned Data'!B6955="","",_xlfn.SWITCH('Cleaned Data'!B6955,"Coffee",1,"Tea",2,"Juice",3,"Smoothie",4,"Cake",5,"Sandwich",6,"Salad",7,"Cookie",8,0))</f>
        <v>1</v>
      </c>
      <c r="C6955" s="1">
        <v>4</v>
      </c>
      <c r="D6955" s="6">
        <v>2</v>
      </c>
      <c r="E6955" s="1">
        <v>8</v>
      </c>
      <c r="F6955" s="1" cm="1">
        <f t="array" ref="F6955">IF('Cleaned Data'!F6955="","",_xlfn.SWITCH('Cleaned Data'!F6955,"Cash",1,"Credit Card",2,"Digital Wallet",3,0))</f>
        <v>2</v>
      </c>
      <c r="G6955" s="1" cm="1">
        <f t="array" ref="G6955">IF('Cleaned Data'!G6955="","",_xlfn.SWITCH('Cleaned Data'!G6955,"In-Store",1,"Takeaway",2,0))</f>
        <v>2</v>
      </c>
      <c r="H6955" s="8" t="str">
        <v>4/23/2023</v>
      </c>
    </row>
    <row r="6956" spans="1:8" ht="12.5" x14ac:dyDescent="0.25">
      <c r="A6956" s="1" t="str">
        <v>TXN_9679675</v>
      </c>
      <c r="B6956" s="1" cm="1">
        <f t="array" ref="B6956">IF('Cleaned Data'!B6956="","",_xlfn.SWITCH('Cleaned Data'!B6956,"Coffee",1,"Tea",2,"Juice",3,"Smoothie",4,"Cake",5,"Sandwich",6,"Salad",7,"Cookie",8,0))</f>
        <v>6</v>
      </c>
      <c r="C6956" s="1">
        <v>3</v>
      </c>
      <c r="D6956" s="6">
        <v>4</v>
      </c>
      <c r="E6956" s="1">
        <v>12</v>
      </c>
      <c r="F6956" s="1" cm="1">
        <f t="array" ref="F6956">IF('Cleaned Data'!F6956="","",_xlfn.SWITCH('Cleaned Data'!F6956,"Cash",1,"Credit Card",2,"Digital Wallet",3,0))</f>
        <v>0</v>
      </c>
      <c r="G6956" s="1" cm="1">
        <f t="array" ref="G6956">IF('Cleaned Data'!G6956="","",_xlfn.SWITCH('Cleaned Data'!G6956,"In-Store",1,"Takeaway",2,0))</f>
        <v>1</v>
      </c>
      <c r="H6956" s="8" t="str">
        <v>4/23/2023</v>
      </c>
    </row>
    <row r="6957" spans="1:8" ht="12.5" x14ac:dyDescent="0.25">
      <c r="A6957" s="1" t="str">
        <v>TXN_1555314</v>
      </c>
      <c r="B6957" s="1" cm="1">
        <f t="array" ref="B6957">IF('Cleaned Data'!B6957="","",_xlfn.SWITCH('Cleaned Data'!B6957,"Coffee",1,"Tea",2,"Juice",3,"Smoothie",4,"Cake",5,"Sandwich",6,"Salad",7,"Cookie",8,0))</f>
        <v>6</v>
      </c>
      <c r="C6957" s="1">
        <v>4</v>
      </c>
      <c r="D6957" s="6">
        <v>4</v>
      </c>
      <c r="E6957" s="1">
        <v>16</v>
      </c>
      <c r="F6957" s="1" cm="1">
        <f t="array" ref="F6957">IF('Cleaned Data'!F6957="","",_xlfn.SWITCH('Cleaned Data'!F6957,"Cash",1,"Credit Card",2,"Digital Wallet",3,0))</f>
        <v>3</v>
      </c>
      <c r="G6957" s="1" cm="1">
        <f t="array" ref="G6957">IF('Cleaned Data'!G6957="","",_xlfn.SWITCH('Cleaned Data'!G6957,"In-Store",1,"Takeaway",2,0))</f>
        <v>2</v>
      </c>
      <c r="H6957" s="8" t="str">
        <v>4/24/2023</v>
      </c>
    </row>
    <row r="6958" spans="1:8" ht="12.5" x14ac:dyDescent="0.25">
      <c r="A6958" s="1" t="str">
        <v>TXN_2690222</v>
      </c>
      <c r="B6958" s="1" cm="1">
        <f t="array" ref="B6958">IF('Cleaned Data'!B6958="","",_xlfn.SWITCH('Cleaned Data'!B6958,"Coffee",1,"Tea",2,"Juice",3,"Smoothie",4,"Cake",5,"Sandwich",6,"Salad",7,"Cookie",8,0))</f>
        <v>1</v>
      </c>
      <c r="C6958" s="1">
        <v>5</v>
      </c>
      <c r="D6958" s="6">
        <v>2</v>
      </c>
      <c r="E6958" s="1">
        <v>10</v>
      </c>
      <c r="F6958" s="1" cm="1">
        <f t="array" ref="F6958">IF('Cleaned Data'!F6958="","",_xlfn.SWITCH('Cleaned Data'!F6958,"Cash",1,"Credit Card",2,"Digital Wallet",3,0))</f>
        <v>0</v>
      </c>
      <c r="G6958" s="1" cm="1">
        <f t="array" ref="G6958">IF('Cleaned Data'!G6958="","",_xlfn.SWITCH('Cleaned Data'!G6958,"In-Store",1,"Takeaway",2,0))</f>
        <v>1</v>
      </c>
      <c r="H6958" s="8" t="str">
        <v>4/24/2023</v>
      </c>
    </row>
    <row r="6959" spans="1:8" ht="12.5" x14ac:dyDescent="0.25">
      <c r="A6959" s="1" t="str">
        <v>TXN_2861912</v>
      </c>
      <c r="B6959" s="1" cm="1">
        <f t="array" ref="B6959">IF('Cleaned Data'!B6959="","",_xlfn.SWITCH('Cleaned Data'!B6959,"Coffee",1,"Tea",2,"Juice",3,"Smoothie",4,"Cake",5,"Sandwich",6,"Salad",7,"Cookie",8,0))</f>
        <v>5</v>
      </c>
      <c r="C6959" s="1">
        <v>5</v>
      </c>
      <c r="D6959" s="6">
        <v>3</v>
      </c>
      <c r="E6959" s="1">
        <v>15</v>
      </c>
      <c r="F6959" s="1" cm="1">
        <f t="array" ref="F6959">IF('Cleaned Data'!F6959="","",_xlfn.SWITCH('Cleaned Data'!F6959,"Cash",1,"Credit Card",2,"Digital Wallet",3,0))</f>
        <v>3</v>
      </c>
      <c r="G6959" s="1" cm="1">
        <f t="array" ref="G6959">IF('Cleaned Data'!G6959="","",_xlfn.SWITCH('Cleaned Data'!G6959,"In-Store",1,"Takeaway",2,0))</f>
        <v>2</v>
      </c>
      <c r="H6959" s="8" t="str">
        <v>4/24/2023</v>
      </c>
    </row>
    <row r="6960" spans="1:8" ht="12.5" x14ac:dyDescent="0.25">
      <c r="A6960" s="1" t="str">
        <v>TXN_3158921</v>
      </c>
      <c r="B6960" s="1" cm="1">
        <f t="array" ref="B6960">IF('Cleaned Data'!B6960="","",_xlfn.SWITCH('Cleaned Data'!B6960,"Coffee",1,"Tea",2,"Juice",3,"Smoothie",4,"Cake",5,"Sandwich",6,"Salad",7,"Cookie",8,0))</f>
        <v>5</v>
      </c>
      <c r="C6960" s="1">
        <v>5</v>
      </c>
      <c r="D6960" s="6">
        <v>3</v>
      </c>
      <c r="E6960" s="1">
        <v>15</v>
      </c>
      <c r="F6960" s="1" cm="1">
        <f t="array" ref="F6960">IF('Cleaned Data'!F6960="","",_xlfn.SWITCH('Cleaned Data'!F6960,"Cash",1,"Credit Card",2,"Digital Wallet",3,0))</f>
        <v>2</v>
      </c>
      <c r="G6960" s="1" cm="1">
        <f t="array" ref="G6960">IF('Cleaned Data'!G6960="","",_xlfn.SWITCH('Cleaned Data'!G6960,"In-Store",1,"Takeaway",2,0))</f>
        <v>0</v>
      </c>
      <c r="H6960" s="8" t="str">
        <v>4/24/2023</v>
      </c>
    </row>
    <row r="6961" spans="1:8" ht="12.5" x14ac:dyDescent="0.25">
      <c r="A6961" s="1" t="str">
        <v>TXN_3163383</v>
      </c>
      <c r="B6961" s="1" cm="1">
        <f t="array" ref="B6961">IF('Cleaned Data'!B6961="","",_xlfn.SWITCH('Cleaned Data'!B6961,"Coffee",1,"Tea",2,"Juice",3,"Smoothie",4,"Cake",5,"Sandwich",6,"Salad",7,"Cookie",8,0))</f>
        <v>3</v>
      </c>
      <c r="C6961" s="1">
        <v>1</v>
      </c>
      <c r="D6961" s="6">
        <v>3</v>
      </c>
      <c r="E6961" s="1">
        <v>3</v>
      </c>
      <c r="F6961" s="1" cm="1">
        <f t="array" ref="F6961">IF('Cleaned Data'!F6961="","",_xlfn.SWITCH('Cleaned Data'!F6961,"Cash",1,"Credit Card",2,"Digital Wallet",3,0))</f>
        <v>0</v>
      </c>
      <c r="G6961" s="1" cm="1">
        <f t="array" ref="G6961">IF('Cleaned Data'!G6961="","",_xlfn.SWITCH('Cleaned Data'!G6961,"In-Store",1,"Takeaway",2,0))</f>
        <v>0</v>
      </c>
      <c r="H6961" s="8" t="str">
        <v>4/24/2023</v>
      </c>
    </row>
    <row r="6962" spans="1:8" ht="12.5" x14ac:dyDescent="0.25">
      <c r="A6962" s="1" t="str">
        <v>TXN_3392848</v>
      </c>
      <c r="B6962" s="1" cm="1">
        <f t="array" ref="B6962">IF('Cleaned Data'!B6962="","",_xlfn.SWITCH('Cleaned Data'!B6962,"Coffee",1,"Tea",2,"Juice",3,"Smoothie",4,"Cake",5,"Sandwich",6,"Salad",7,"Cookie",8,0))</f>
        <v>4</v>
      </c>
      <c r="C6962" s="1">
        <v>3</v>
      </c>
      <c r="D6962" s="6">
        <v>4</v>
      </c>
      <c r="E6962" s="1">
        <v>12</v>
      </c>
      <c r="F6962" s="1" cm="1">
        <f t="array" ref="F6962">IF('Cleaned Data'!F6962="","",_xlfn.SWITCH('Cleaned Data'!F6962,"Cash",1,"Credit Card",2,"Digital Wallet",3,0))</f>
        <v>3</v>
      </c>
      <c r="G6962" s="1" cm="1">
        <f t="array" ref="G6962">IF('Cleaned Data'!G6962="","",_xlfn.SWITCH('Cleaned Data'!G6962,"In-Store",1,"Takeaway",2,0))</f>
        <v>1</v>
      </c>
      <c r="H6962" s="8" t="str">
        <v>4/24/2023</v>
      </c>
    </row>
    <row r="6963" spans="1:8" ht="12.5" x14ac:dyDescent="0.25">
      <c r="A6963" s="1" t="str">
        <v>TXN_3426338</v>
      </c>
      <c r="B6963" s="1" cm="1">
        <f t="array" ref="B6963">IF('Cleaned Data'!B6963="","",_xlfn.SWITCH('Cleaned Data'!B6963,"Coffee",1,"Tea",2,"Juice",3,"Smoothie",4,"Cake",5,"Sandwich",6,"Salad",7,"Cookie",8,0))</f>
        <v>3</v>
      </c>
      <c r="C6963" s="1">
        <v>3</v>
      </c>
      <c r="D6963" s="6">
        <v>3</v>
      </c>
      <c r="E6963" s="1">
        <v>9</v>
      </c>
      <c r="F6963" s="1" cm="1">
        <f t="array" ref="F6963">IF('Cleaned Data'!F6963="","",_xlfn.SWITCH('Cleaned Data'!F6963,"Cash",1,"Credit Card",2,"Digital Wallet",3,0))</f>
        <v>0</v>
      </c>
      <c r="G6963" s="1" cm="1">
        <f t="array" ref="G6963">IF('Cleaned Data'!G6963="","",_xlfn.SWITCH('Cleaned Data'!G6963,"In-Store",1,"Takeaway",2,0))</f>
        <v>1</v>
      </c>
      <c r="H6963" s="8" t="str">
        <v>4/24/2023</v>
      </c>
    </row>
    <row r="6964" spans="1:8" ht="12.5" x14ac:dyDescent="0.25">
      <c r="A6964" s="1" t="str">
        <v>TXN_3979966</v>
      </c>
      <c r="B6964" s="1" cm="1">
        <f t="array" ref="B6964">IF('Cleaned Data'!B6964="","",_xlfn.SWITCH('Cleaned Data'!B6964,"Coffee",1,"Tea",2,"Juice",3,"Smoothie",4,"Cake",5,"Sandwich",6,"Salad",7,"Cookie",8,0))</f>
        <v>3</v>
      </c>
      <c r="C6964" s="1">
        <v>5</v>
      </c>
      <c r="D6964" s="6">
        <v>3</v>
      </c>
      <c r="E6964" s="1">
        <v>15</v>
      </c>
      <c r="F6964" s="1" cm="1">
        <f t="array" ref="F6964">IF('Cleaned Data'!F6964="","",_xlfn.SWITCH('Cleaned Data'!F6964,"Cash",1,"Credit Card",2,"Digital Wallet",3,0))</f>
        <v>0</v>
      </c>
      <c r="G6964" s="1" cm="1">
        <f t="array" ref="G6964">IF('Cleaned Data'!G6964="","",_xlfn.SWITCH('Cleaned Data'!G6964,"In-Store",1,"Takeaway",2,0))</f>
        <v>1</v>
      </c>
      <c r="H6964" s="8" t="str">
        <v>4/24/2023</v>
      </c>
    </row>
    <row r="6965" spans="1:8" ht="12.5" x14ac:dyDescent="0.25">
      <c r="A6965" s="1" t="str">
        <v>TXN_5239202</v>
      </c>
      <c r="B6965" s="1" cm="1">
        <f t="array" ref="B6965">IF('Cleaned Data'!B6965="","",_xlfn.SWITCH('Cleaned Data'!B6965,"Coffee",1,"Tea",2,"Juice",3,"Smoothie",4,"Cake",5,"Sandwich",6,"Salad",7,"Cookie",8,0))</f>
        <v>4</v>
      </c>
      <c r="C6965" s="1">
        <v>1</v>
      </c>
      <c r="D6965" s="6">
        <v>4</v>
      </c>
      <c r="E6965" s="1">
        <v>4</v>
      </c>
      <c r="F6965" s="1" cm="1">
        <f t="array" ref="F6965">IF('Cleaned Data'!F6965="","",_xlfn.SWITCH('Cleaned Data'!F6965,"Cash",1,"Credit Card",2,"Digital Wallet",3,0))</f>
        <v>3</v>
      </c>
      <c r="G6965" s="1" cm="1">
        <f t="array" ref="G6965">IF('Cleaned Data'!G6965="","",_xlfn.SWITCH('Cleaned Data'!G6965,"In-Store",1,"Takeaway",2,0))</f>
        <v>0</v>
      </c>
      <c r="H6965" s="8" t="str">
        <v>4/24/2023</v>
      </c>
    </row>
    <row r="6966" spans="1:8" ht="12.5" x14ac:dyDescent="0.25">
      <c r="A6966" s="1" t="str">
        <v>TXN_5881757</v>
      </c>
      <c r="B6966" s="1" cm="1">
        <f t="array" ref="B6966">IF('Cleaned Data'!B6966="","",_xlfn.SWITCH('Cleaned Data'!B6966,"Coffee",1,"Tea",2,"Juice",3,"Smoothie",4,"Cake",5,"Sandwich",6,"Salad",7,"Cookie",8,0))</f>
        <v>6</v>
      </c>
      <c r="C6966" s="1">
        <v>5</v>
      </c>
      <c r="D6966" s="6">
        <v>4</v>
      </c>
      <c r="E6966" s="1">
        <v>20</v>
      </c>
      <c r="F6966" s="1" cm="1">
        <f t="array" ref="F6966">IF('Cleaned Data'!F6966="","",_xlfn.SWITCH('Cleaned Data'!F6966,"Cash",1,"Credit Card",2,"Digital Wallet",3,0))</f>
        <v>0</v>
      </c>
      <c r="G6966" s="1" cm="1">
        <f t="array" ref="G6966">IF('Cleaned Data'!G6966="","",_xlfn.SWITCH('Cleaned Data'!G6966,"In-Store",1,"Takeaway",2,0))</f>
        <v>0</v>
      </c>
      <c r="H6966" s="8" t="str">
        <v>4/24/2023</v>
      </c>
    </row>
    <row r="6967" spans="1:8" ht="12.5" x14ac:dyDescent="0.25">
      <c r="A6967" s="1" t="str">
        <v>TXN_6113452</v>
      </c>
      <c r="B6967" s="1" cm="1">
        <f t="array" ref="B6967">IF('Cleaned Data'!B6967="","",_xlfn.SWITCH('Cleaned Data'!B6967,"Coffee",1,"Tea",2,"Juice",3,"Smoothie",4,"Cake",5,"Sandwich",6,"Salad",7,"Cookie",8,0))</f>
        <v>7</v>
      </c>
      <c r="C6967" s="1">
        <v>5</v>
      </c>
      <c r="D6967" s="6">
        <v>5</v>
      </c>
      <c r="E6967" s="1">
        <v>25</v>
      </c>
      <c r="F6967" s="1" cm="1">
        <f t="array" ref="F6967">IF('Cleaned Data'!F6967="","",_xlfn.SWITCH('Cleaned Data'!F6967,"Cash",1,"Credit Card",2,"Digital Wallet",3,0))</f>
        <v>3</v>
      </c>
      <c r="G6967" s="1" cm="1">
        <f t="array" ref="G6967">IF('Cleaned Data'!G6967="","",_xlfn.SWITCH('Cleaned Data'!G6967,"In-Store",1,"Takeaway",2,0))</f>
        <v>0</v>
      </c>
      <c r="H6967" s="8" t="str">
        <v>4/24/2023</v>
      </c>
    </row>
    <row r="6968" spans="1:8" ht="12.5" x14ac:dyDescent="0.25">
      <c r="A6968" s="1" t="str">
        <v>TXN_6181456</v>
      </c>
      <c r="B6968" s="1" cm="1">
        <f t="array" ref="B6968">IF('Cleaned Data'!B6968="","",_xlfn.SWITCH('Cleaned Data'!B6968,"Coffee",1,"Tea",2,"Juice",3,"Smoothie",4,"Cake",5,"Sandwich",6,"Salad",7,"Cookie",8,0))</f>
        <v>5</v>
      </c>
      <c r="C6968" s="1">
        <v>5</v>
      </c>
      <c r="D6968" s="6">
        <v>3</v>
      </c>
      <c r="E6968" s="1">
        <v>15</v>
      </c>
      <c r="F6968" s="1" cm="1">
        <f t="array" ref="F6968">IF('Cleaned Data'!F6968="","",_xlfn.SWITCH('Cleaned Data'!F6968,"Cash",1,"Credit Card",2,"Digital Wallet",3,0))</f>
        <v>1</v>
      </c>
      <c r="G6968" s="1" cm="1">
        <f t="array" ref="G6968">IF('Cleaned Data'!G6968="","",_xlfn.SWITCH('Cleaned Data'!G6968,"In-Store",1,"Takeaway",2,0))</f>
        <v>1</v>
      </c>
      <c r="H6968" s="8" t="str">
        <v>4/24/2023</v>
      </c>
    </row>
    <row r="6969" spans="1:8" ht="12.5" x14ac:dyDescent="0.25">
      <c r="A6969" s="1" t="str">
        <v>TXN_6264113</v>
      </c>
      <c r="B6969" s="1" cm="1">
        <f t="array" ref="B6969">IF('Cleaned Data'!B6969="","",_xlfn.SWITCH('Cleaned Data'!B6969,"Coffee",1,"Tea",2,"Juice",3,"Smoothie",4,"Cake",5,"Sandwich",6,"Salad",7,"Cookie",8,0))</f>
        <v>2</v>
      </c>
      <c r="C6969" s="1">
        <v>5</v>
      </c>
      <c r="D6969" s="6">
        <v>1.5</v>
      </c>
      <c r="E6969" s="1">
        <v>7.5</v>
      </c>
      <c r="F6969" s="1" cm="1">
        <f t="array" ref="F6969">IF('Cleaned Data'!F6969="","",_xlfn.SWITCH('Cleaned Data'!F6969,"Cash",1,"Credit Card",2,"Digital Wallet",3,0))</f>
        <v>2</v>
      </c>
      <c r="G6969" s="1" cm="1">
        <f t="array" ref="G6969">IF('Cleaned Data'!G6969="","",_xlfn.SWITCH('Cleaned Data'!G6969,"In-Store",1,"Takeaway",2,0))</f>
        <v>2</v>
      </c>
      <c r="H6969" s="8" t="str">
        <v>4/24/2023</v>
      </c>
    </row>
    <row r="6970" spans="1:8" ht="12.5" x14ac:dyDescent="0.25">
      <c r="A6970" s="1" t="str">
        <v>TXN_6402128</v>
      </c>
      <c r="B6970" s="1" cm="1">
        <f t="array" ref="B6970">IF('Cleaned Data'!B6970="","",_xlfn.SWITCH('Cleaned Data'!B6970,"Coffee",1,"Tea",2,"Juice",3,"Smoothie",4,"Cake",5,"Sandwich",6,"Salad",7,"Cookie",8,0))</f>
        <v>1</v>
      </c>
      <c r="C6970" s="1">
        <v>3</v>
      </c>
      <c r="D6970" s="6">
        <v>2</v>
      </c>
      <c r="E6970" s="1">
        <v>6</v>
      </c>
      <c r="F6970" s="1" cm="1">
        <f t="array" ref="F6970">IF('Cleaned Data'!F6970="","",_xlfn.SWITCH('Cleaned Data'!F6970,"Cash",1,"Credit Card",2,"Digital Wallet",3,0))</f>
        <v>2</v>
      </c>
      <c r="G6970" s="1" cm="1">
        <f t="array" ref="G6970">IF('Cleaned Data'!G6970="","",_xlfn.SWITCH('Cleaned Data'!G6970,"In-Store",1,"Takeaway",2,0))</f>
        <v>1</v>
      </c>
      <c r="H6970" s="8" t="str">
        <v>4/24/2023</v>
      </c>
    </row>
    <row r="6971" spans="1:8" ht="12.5" x14ac:dyDescent="0.25">
      <c r="A6971" s="1" t="str">
        <v>TXN_6711224</v>
      </c>
      <c r="B6971" s="1" cm="1">
        <f t="array" ref="B6971">IF('Cleaned Data'!B6971="","",_xlfn.SWITCH('Cleaned Data'!B6971,"Coffee",1,"Tea",2,"Juice",3,"Smoothie",4,"Cake",5,"Sandwich",6,"Salad",7,"Cookie",8,0))</f>
        <v>8</v>
      </c>
      <c r="C6971" s="1">
        <v>5</v>
      </c>
      <c r="D6971" s="6">
        <v>1</v>
      </c>
      <c r="E6971" s="1">
        <v>5</v>
      </c>
      <c r="F6971" s="1" cm="1">
        <f t="array" ref="F6971">IF('Cleaned Data'!F6971="","",_xlfn.SWITCH('Cleaned Data'!F6971,"Cash",1,"Credit Card",2,"Digital Wallet",3,0))</f>
        <v>1</v>
      </c>
      <c r="G6971" s="1" cm="1">
        <f t="array" ref="G6971">IF('Cleaned Data'!G6971="","",_xlfn.SWITCH('Cleaned Data'!G6971,"In-Store",1,"Takeaway",2,0))</f>
        <v>0</v>
      </c>
      <c r="H6971" s="8" t="str">
        <v>4/24/2023</v>
      </c>
    </row>
    <row r="6972" spans="1:8" ht="12.5" x14ac:dyDescent="0.25">
      <c r="A6972" s="1" t="str">
        <v>TXN_7530692</v>
      </c>
      <c r="B6972" s="1" cm="1">
        <f t="array" ref="B6972">IF('Cleaned Data'!B6972="","",_xlfn.SWITCH('Cleaned Data'!B6972,"Coffee",1,"Tea",2,"Juice",3,"Smoothie",4,"Cake",5,"Sandwich",6,"Salad",7,"Cookie",8,0))</f>
        <v>7</v>
      </c>
      <c r="C6972" s="1">
        <v>2</v>
      </c>
      <c r="D6972" s="6">
        <v>5</v>
      </c>
      <c r="E6972" s="1">
        <v>10</v>
      </c>
      <c r="F6972" s="1" cm="1">
        <f t="array" ref="F6972">IF('Cleaned Data'!F6972="","",_xlfn.SWITCH('Cleaned Data'!F6972,"Cash",1,"Credit Card",2,"Digital Wallet",3,0))</f>
        <v>2</v>
      </c>
      <c r="G6972" s="1" cm="1">
        <f t="array" ref="G6972">IF('Cleaned Data'!G6972="","",_xlfn.SWITCH('Cleaned Data'!G6972,"In-Store",1,"Takeaway",2,0))</f>
        <v>2</v>
      </c>
      <c r="H6972" s="8" t="str">
        <v>4/24/2023</v>
      </c>
    </row>
    <row r="6973" spans="1:8" ht="12.5" x14ac:dyDescent="0.25">
      <c r="A6973" s="1" t="str">
        <v>TXN_7601706</v>
      </c>
      <c r="B6973" s="1" cm="1">
        <f t="array" ref="B6973">IF('Cleaned Data'!B6973="","",_xlfn.SWITCH('Cleaned Data'!B6973,"Coffee",1,"Tea",2,"Juice",3,"Smoothie",4,"Cake",5,"Sandwich",6,"Salad",7,"Cookie",8,0))</f>
        <v>4</v>
      </c>
      <c r="C6973" s="1">
        <v>4</v>
      </c>
      <c r="D6973" s="6">
        <v>4</v>
      </c>
      <c r="E6973" s="1">
        <v>16</v>
      </c>
      <c r="F6973" s="1" cm="1">
        <f t="array" ref="F6973">IF('Cleaned Data'!F6973="","",_xlfn.SWITCH('Cleaned Data'!F6973,"Cash",1,"Credit Card",2,"Digital Wallet",3,0))</f>
        <v>1</v>
      </c>
      <c r="G6973" s="1" cm="1">
        <f t="array" ref="G6973">IF('Cleaned Data'!G6973="","",_xlfn.SWITCH('Cleaned Data'!G6973,"In-Store",1,"Takeaway",2,0))</f>
        <v>0</v>
      </c>
      <c r="H6973" s="8" t="str">
        <v>4/24/2023</v>
      </c>
    </row>
    <row r="6974" spans="1:8" ht="12.5" x14ac:dyDescent="0.25">
      <c r="A6974" s="1" t="str">
        <v>TXN_7832527</v>
      </c>
      <c r="B6974" s="1" cm="1">
        <f t="array" ref="B6974">IF('Cleaned Data'!B6974="","",_xlfn.SWITCH('Cleaned Data'!B6974,"Coffee",1,"Tea",2,"Juice",3,"Smoothie",4,"Cake",5,"Sandwich",6,"Salad",7,"Cookie",8,0))</f>
        <v>4</v>
      </c>
      <c r="C6974" s="1">
        <v>2</v>
      </c>
      <c r="D6974" s="6">
        <v>4</v>
      </c>
      <c r="E6974" s="1">
        <v>8</v>
      </c>
      <c r="F6974" s="1" cm="1">
        <f t="array" ref="F6974">IF('Cleaned Data'!F6974="","",_xlfn.SWITCH('Cleaned Data'!F6974,"Cash",1,"Credit Card",2,"Digital Wallet",3,0))</f>
        <v>3</v>
      </c>
      <c r="G6974" s="1" cm="1">
        <f t="array" ref="G6974">IF('Cleaned Data'!G6974="","",_xlfn.SWITCH('Cleaned Data'!G6974,"In-Store",1,"Takeaway",2,0))</f>
        <v>2</v>
      </c>
      <c r="H6974" s="8" t="str">
        <v>4/24/2023</v>
      </c>
    </row>
    <row r="6975" spans="1:8" ht="12.5" x14ac:dyDescent="0.25">
      <c r="A6975" s="1" t="str">
        <v>TXN_8101633</v>
      </c>
      <c r="B6975" s="1" cm="1">
        <f t="array" ref="B6975">IF('Cleaned Data'!B6975="","",_xlfn.SWITCH('Cleaned Data'!B6975,"Coffee",1,"Tea",2,"Juice",3,"Smoothie",4,"Cake",5,"Sandwich",6,"Salad",7,"Cookie",8,0))</f>
        <v>4</v>
      </c>
      <c r="C6975" s="1">
        <v>1</v>
      </c>
      <c r="D6975" s="6">
        <v>4</v>
      </c>
      <c r="E6975" s="1">
        <v>4</v>
      </c>
      <c r="F6975" s="1" cm="1">
        <f t="array" ref="F6975">IF('Cleaned Data'!F6975="","",_xlfn.SWITCH('Cleaned Data'!F6975,"Cash",1,"Credit Card",2,"Digital Wallet",3,0))</f>
        <v>2</v>
      </c>
      <c r="G6975" s="1" cm="1">
        <f t="array" ref="G6975">IF('Cleaned Data'!G6975="","",_xlfn.SWITCH('Cleaned Data'!G6975,"In-Store",1,"Takeaway",2,0))</f>
        <v>2</v>
      </c>
      <c r="H6975" s="8" t="str">
        <v>4/24/2023</v>
      </c>
    </row>
    <row r="6976" spans="1:8" ht="12.5" x14ac:dyDescent="0.25">
      <c r="A6976" s="1" t="str">
        <v>TXN_8117583</v>
      </c>
      <c r="B6976" s="1" cm="1">
        <f t="array" ref="B6976">IF('Cleaned Data'!B6976="","",_xlfn.SWITCH('Cleaned Data'!B6976,"Coffee",1,"Tea",2,"Juice",3,"Smoothie",4,"Cake",5,"Sandwich",6,"Salad",7,"Cookie",8,0))</f>
        <v>4</v>
      </c>
      <c r="C6976" s="1">
        <v>5</v>
      </c>
      <c r="D6976" s="6">
        <v>4</v>
      </c>
      <c r="E6976" s="1">
        <v>20</v>
      </c>
      <c r="F6976" s="1" cm="1">
        <f t="array" ref="F6976">IF('Cleaned Data'!F6976="","",_xlfn.SWITCH('Cleaned Data'!F6976,"Cash",1,"Credit Card",2,"Digital Wallet",3,0))</f>
        <v>0</v>
      </c>
      <c r="G6976" s="1" cm="1">
        <f t="array" ref="G6976">IF('Cleaned Data'!G6976="","",_xlfn.SWITCH('Cleaned Data'!G6976,"In-Store",1,"Takeaway",2,0))</f>
        <v>1</v>
      </c>
      <c r="H6976" s="8" t="str">
        <v>4/24/2023</v>
      </c>
    </row>
    <row r="6977" spans="1:8" ht="12.5" x14ac:dyDescent="0.25">
      <c r="A6977" s="1" t="str">
        <v>TXN_8372268</v>
      </c>
      <c r="B6977" s="1" cm="1">
        <f t="array" ref="B6977">IF('Cleaned Data'!B6977="","",_xlfn.SWITCH('Cleaned Data'!B6977,"Coffee",1,"Tea",2,"Juice",3,"Smoothie",4,"Cake",5,"Sandwich",6,"Salad",7,"Cookie",8,0))</f>
        <v>3</v>
      </c>
      <c r="C6977" s="1">
        <v>1</v>
      </c>
      <c r="D6977" s="6">
        <v>3</v>
      </c>
      <c r="E6977" s="1">
        <v>3</v>
      </c>
      <c r="F6977" s="1" cm="1">
        <f t="array" ref="F6977">IF('Cleaned Data'!F6977="","",_xlfn.SWITCH('Cleaned Data'!F6977,"Cash",1,"Credit Card",2,"Digital Wallet",3,0))</f>
        <v>0</v>
      </c>
      <c r="G6977" s="1" cm="1">
        <f t="array" ref="G6977">IF('Cleaned Data'!G6977="","",_xlfn.SWITCH('Cleaned Data'!G6977,"In-Store",1,"Takeaway",2,0))</f>
        <v>2</v>
      </c>
      <c r="H6977" s="8" t="str">
        <v>4/24/2023</v>
      </c>
    </row>
    <row r="6978" spans="1:8" ht="12.5" x14ac:dyDescent="0.25">
      <c r="A6978" s="1" t="str">
        <v>TXN_8594004</v>
      </c>
      <c r="B6978" s="1" cm="1">
        <f t="array" ref="B6978">IF('Cleaned Data'!B6978="","",_xlfn.SWITCH('Cleaned Data'!B6978,"Coffee",1,"Tea",2,"Juice",3,"Smoothie",4,"Cake",5,"Sandwich",6,"Salad",7,"Cookie",8,0))</f>
        <v>3</v>
      </c>
      <c r="C6978" s="1">
        <v>5</v>
      </c>
      <c r="D6978" s="6">
        <v>3</v>
      </c>
      <c r="E6978" s="1">
        <v>15</v>
      </c>
      <c r="F6978" s="1" cm="1">
        <f t="array" ref="F6978">IF('Cleaned Data'!F6978="","",_xlfn.SWITCH('Cleaned Data'!F6978,"Cash",1,"Credit Card",2,"Digital Wallet",3,0))</f>
        <v>0</v>
      </c>
      <c r="G6978" s="1" cm="1">
        <f t="array" ref="G6978">IF('Cleaned Data'!G6978="","",_xlfn.SWITCH('Cleaned Data'!G6978,"In-Store",1,"Takeaway",2,0))</f>
        <v>1</v>
      </c>
      <c r="H6978" s="8" t="str">
        <v>4/24/2023</v>
      </c>
    </row>
    <row r="6979" spans="1:8" ht="12.5" x14ac:dyDescent="0.25">
      <c r="A6979" s="1" t="str">
        <v>TXN_8938144</v>
      </c>
      <c r="B6979" s="1" cm="1">
        <f t="array" ref="B6979">IF('Cleaned Data'!B6979="","",_xlfn.SWITCH('Cleaned Data'!B6979,"Coffee",1,"Tea",2,"Juice",3,"Smoothie",4,"Cake",5,"Sandwich",6,"Salad",7,"Cookie",8,0))</f>
        <v>7</v>
      </c>
      <c r="C6979" s="1">
        <v>4</v>
      </c>
      <c r="D6979" s="6">
        <v>5</v>
      </c>
      <c r="E6979" s="1">
        <v>20</v>
      </c>
      <c r="F6979" s="1" cm="1">
        <f t="array" ref="F6979">IF('Cleaned Data'!F6979="","",_xlfn.SWITCH('Cleaned Data'!F6979,"Cash",1,"Credit Card",2,"Digital Wallet",3,0))</f>
        <v>0</v>
      </c>
      <c r="G6979" s="1" cm="1">
        <f t="array" ref="G6979">IF('Cleaned Data'!G6979="","",_xlfn.SWITCH('Cleaned Data'!G6979,"In-Store",1,"Takeaway",2,0))</f>
        <v>2</v>
      </c>
      <c r="H6979" s="8" t="str">
        <v>4/24/2023</v>
      </c>
    </row>
    <row r="6980" spans="1:8" ht="12.5" x14ac:dyDescent="0.25">
      <c r="A6980" s="1" t="str">
        <v>TXN_9039882</v>
      </c>
      <c r="B6980" s="1" cm="1">
        <f t="array" ref="B6980">IF('Cleaned Data'!B6980="","",_xlfn.SWITCH('Cleaned Data'!B6980,"Coffee",1,"Tea",2,"Juice",3,"Smoothie",4,"Cake",5,"Sandwich",6,"Salad",7,"Cookie",8,0))</f>
        <v>1</v>
      </c>
      <c r="C6980" s="1">
        <v>5</v>
      </c>
      <c r="D6980" s="6">
        <v>2</v>
      </c>
      <c r="E6980" s="1">
        <v>10</v>
      </c>
      <c r="F6980" s="1" cm="1">
        <f t="array" ref="F6980">IF('Cleaned Data'!F6980="","",_xlfn.SWITCH('Cleaned Data'!F6980,"Cash",1,"Credit Card",2,"Digital Wallet",3,0))</f>
        <v>0</v>
      </c>
      <c r="G6980" s="1" cm="1">
        <f t="array" ref="G6980">IF('Cleaned Data'!G6980="","",_xlfn.SWITCH('Cleaned Data'!G6980,"In-Store",1,"Takeaway",2,0))</f>
        <v>0</v>
      </c>
      <c r="H6980" s="8" t="str">
        <v>4/24/2023</v>
      </c>
    </row>
    <row r="6981" spans="1:8" ht="12.5" x14ac:dyDescent="0.25">
      <c r="A6981" s="1" t="str">
        <v>TXN_9590819</v>
      </c>
      <c r="B6981" s="1" cm="1">
        <f t="array" ref="B6981">IF('Cleaned Data'!B6981="","",_xlfn.SWITCH('Cleaned Data'!B6981,"Coffee",1,"Tea",2,"Juice",3,"Smoothie",4,"Cake",5,"Sandwich",6,"Salad",7,"Cookie",8,0))</f>
        <v>3</v>
      </c>
      <c r="C6981" s="1">
        <v>4</v>
      </c>
      <c r="D6981" s="6">
        <v>3</v>
      </c>
      <c r="E6981" s="1">
        <v>12</v>
      </c>
      <c r="F6981" s="1" cm="1">
        <f t="array" ref="F6981">IF('Cleaned Data'!F6981="","",_xlfn.SWITCH('Cleaned Data'!F6981,"Cash",1,"Credit Card",2,"Digital Wallet",3,0))</f>
        <v>1</v>
      </c>
      <c r="G6981" s="1" cm="1">
        <f t="array" ref="G6981">IF('Cleaned Data'!G6981="","",_xlfn.SWITCH('Cleaned Data'!G6981,"In-Store",1,"Takeaway",2,0))</f>
        <v>1</v>
      </c>
      <c r="H6981" s="8" t="str">
        <v>4/24/2023</v>
      </c>
    </row>
    <row r="6982" spans="1:8" ht="12.5" x14ac:dyDescent="0.25">
      <c r="A6982" s="1" t="str">
        <v>TXN_9850842</v>
      </c>
      <c r="B6982" s="1" cm="1">
        <f t="array" ref="B6982">IF('Cleaned Data'!B6982="","",_xlfn.SWITCH('Cleaned Data'!B6982,"Coffee",1,"Tea",2,"Juice",3,"Smoothie",4,"Cake",5,"Sandwich",6,"Salad",7,"Cookie",8,0))</f>
        <v>8</v>
      </c>
      <c r="C6982" s="1">
        <v>5</v>
      </c>
      <c r="D6982" s="6">
        <v>1</v>
      </c>
      <c r="E6982" s="1">
        <v>5</v>
      </c>
      <c r="F6982" s="1" cm="1">
        <f t="array" ref="F6982">IF('Cleaned Data'!F6982="","",_xlfn.SWITCH('Cleaned Data'!F6982,"Cash",1,"Credit Card",2,"Digital Wallet",3,0))</f>
        <v>0</v>
      </c>
      <c r="G6982" s="1" cm="1">
        <f t="array" ref="G6982">IF('Cleaned Data'!G6982="","",_xlfn.SWITCH('Cleaned Data'!G6982,"In-Store",1,"Takeaway",2,0))</f>
        <v>0</v>
      </c>
      <c r="H6982" s="8" t="str">
        <v>4/24/2023</v>
      </c>
    </row>
    <row r="6983" spans="1:8" ht="12.5" x14ac:dyDescent="0.25">
      <c r="A6983" s="1" t="str">
        <v>TXN_1277989</v>
      </c>
      <c r="B6983" s="1" cm="1">
        <f t="array" ref="B6983">IF('Cleaned Data'!B6983="","",_xlfn.SWITCH('Cleaned Data'!B6983,"Coffee",1,"Tea",2,"Juice",3,"Smoothie",4,"Cake",5,"Sandwich",6,"Salad",7,"Cookie",8,0))</f>
        <v>1</v>
      </c>
      <c r="C6983" s="1">
        <v>3</v>
      </c>
      <c r="D6983" s="6">
        <v>2</v>
      </c>
      <c r="E6983" s="1">
        <v>6</v>
      </c>
      <c r="F6983" s="1" cm="1">
        <f t="array" ref="F6983">IF('Cleaned Data'!F6983="","",_xlfn.SWITCH('Cleaned Data'!F6983,"Cash",1,"Credit Card",2,"Digital Wallet",3,0))</f>
        <v>1</v>
      </c>
      <c r="G6983" s="1" cm="1">
        <f t="array" ref="G6983">IF('Cleaned Data'!G6983="","",_xlfn.SWITCH('Cleaned Data'!G6983,"In-Store",1,"Takeaway",2,0))</f>
        <v>0</v>
      </c>
      <c r="H6983" s="8" t="str">
        <v>4/25/2023</v>
      </c>
    </row>
    <row r="6984" spans="1:8" ht="12.5" x14ac:dyDescent="0.25">
      <c r="A6984" s="1" t="str">
        <v>TXN_1282260</v>
      </c>
      <c r="B6984" s="1" cm="1">
        <f t="array" ref="B6984">IF('Cleaned Data'!B6984="","",_xlfn.SWITCH('Cleaned Data'!B6984,"Coffee",1,"Tea",2,"Juice",3,"Smoothie",4,"Cake",5,"Sandwich",6,"Salad",7,"Cookie",8,0))</f>
        <v>4</v>
      </c>
      <c r="C6984" s="1">
        <v>1</v>
      </c>
      <c r="D6984" s="6">
        <v>4</v>
      </c>
      <c r="E6984" s="1">
        <v>4</v>
      </c>
      <c r="F6984" s="1" cm="1">
        <f t="array" ref="F6984">IF('Cleaned Data'!F6984="","",_xlfn.SWITCH('Cleaned Data'!F6984,"Cash",1,"Credit Card",2,"Digital Wallet",3,0))</f>
        <v>3</v>
      </c>
      <c r="G6984" s="1" cm="1">
        <f t="array" ref="G6984">IF('Cleaned Data'!G6984="","",_xlfn.SWITCH('Cleaned Data'!G6984,"In-Store",1,"Takeaway",2,0))</f>
        <v>1</v>
      </c>
      <c r="H6984" s="8" t="str">
        <v>4/25/2023</v>
      </c>
    </row>
    <row r="6985" spans="1:8" ht="12.5" x14ac:dyDescent="0.25">
      <c r="A6985" s="1" t="str">
        <v>TXN_2761949</v>
      </c>
      <c r="B6985" s="1" cm="1">
        <f t="array" ref="B6985">IF('Cleaned Data'!B6985="","",_xlfn.SWITCH('Cleaned Data'!B6985,"Coffee",1,"Tea",2,"Juice",3,"Smoothie",4,"Cake",5,"Sandwich",6,"Salad",7,"Cookie",8,0))</f>
        <v>4</v>
      </c>
      <c r="C6985" s="1">
        <v>2</v>
      </c>
      <c r="D6985" s="6">
        <v>4</v>
      </c>
      <c r="E6985" s="1">
        <v>8</v>
      </c>
      <c r="F6985" s="1" cm="1">
        <f t="array" ref="F6985">IF('Cleaned Data'!F6985="","",_xlfn.SWITCH('Cleaned Data'!F6985,"Cash",1,"Credit Card",2,"Digital Wallet",3,0))</f>
        <v>2</v>
      </c>
      <c r="G6985" s="1" cm="1">
        <f t="array" ref="G6985">IF('Cleaned Data'!G6985="","",_xlfn.SWITCH('Cleaned Data'!G6985,"In-Store",1,"Takeaway",2,0))</f>
        <v>1</v>
      </c>
      <c r="H6985" s="8" t="str">
        <v>4/25/2023</v>
      </c>
    </row>
    <row r="6986" spans="1:8" ht="12.5" x14ac:dyDescent="0.25">
      <c r="A6986" s="1" t="str">
        <v>TXN_2814363</v>
      </c>
      <c r="B6986" s="1" cm="1">
        <f t="array" ref="B6986">IF('Cleaned Data'!B6986="","",_xlfn.SWITCH('Cleaned Data'!B6986,"Coffee",1,"Tea",2,"Juice",3,"Smoothie",4,"Cake",5,"Sandwich",6,"Salad",7,"Cookie",8,0))</f>
        <v>6</v>
      </c>
      <c r="C6986" s="1">
        <v>5</v>
      </c>
      <c r="D6986" s="6">
        <v>4</v>
      </c>
      <c r="E6986" s="1">
        <v>20</v>
      </c>
      <c r="F6986" s="1" cm="1">
        <f t="array" ref="F6986">IF('Cleaned Data'!F6986="","",_xlfn.SWITCH('Cleaned Data'!F6986,"Cash",1,"Credit Card",2,"Digital Wallet",3,0))</f>
        <v>0</v>
      </c>
      <c r="G6986" s="1" cm="1">
        <f t="array" ref="G6986">IF('Cleaned Data'!G6986="","",_xlfn.SWITCH('Cleaned Data'!G6986,"In-Store",1,"Takeaway",2,0))</f>
        <v>2</v>
      </c>
      <c r="H6986" s="8" t="str">
        <v>4/25/2023</v>
      </c>
    </row>
    <row r="6987" spans="1:8" ht="12.5" x14ac:dyDescent="0.25">
      <c r="A6987" s="1" t="str">
        <v>TXN_3099819</v>
      </c>
      <c r="B6987" s="1" cm="1">
        <f t="array" ref="B6987">IF('Cleaned Data'!B6987="","",_xlfn.SWITCH('Cleaned Data'!B6987,"Coffee",1,"Tea",2,"Juice",3,"Smoothie",4,"Cake",5,"Sandwich",6,"Salad",7,"Cookie",8,0))</f>
        <v>4</v>
      </c>
      <c r="C6987" s="1">
        <v>3</v>
      </c>
      <c r="D6987" s="6">
        <v>4</v>
      </c>
      <c r="E6987" s="1">
        <v>12</v>
      </c>
      <c r="F6987" s="1" cm="1">
        <f t="array" ref="F6987">IF('Cleaned Data'!F6987="","",_xlfn.SWITCH('Cleaned Data'!F6987,"Cash",1,"Credit Card",2,"Digital Wallet",3,0))</f>
        <v>0</v>
      </c>
      <c r="G6987" s="1" cm="1">
        <f t="array" ref="G6987">IF('Cleaned Data'!G6987="","",_xlfn.SWITCH('Cleaned Data'!G6987,"In-Store",1,"Takeaway",2,0))</f>
        <v>0</v>
      </c>
      <c r="H6987" s="8" t="str">
        <v>4/25/2023</v>
      </c>
    </row>
    <row r="6988" spans="1:8" ht="12.5" x14ac:dyDescent="0.25">
      <c r="A6988" s="1" t="str">
        <v>TXN_3402368</v>
      </c>
      <c r="B6988" s="1" cm="1">
        <f t="array" ref="B6988">IF('Cleaned Data'!B6988="","",_xlfn.SWITCH('Cleaned Data'!B6988,"Coffee",1,"Tea",2,"Juice",3,"Smoothie",4,"Cake",5,"Sandwich",6,"Salad",7,"Cookie",8,0))</f>
        <v>8</v>
      </c>
      <c r="C6988" s="1">
        <v>3</v>
      </c>
      <c r="D6988" s="6">
        <v>1</v>
      </c>
      <c r="E6988" s="1">
        <v>3</v>
      </c>
      <c r="F6988" s="1" cm="1">
        <f t="array" ref="F6988">IF('Cleaned Data'!F6988="","",_xlfn.SWITCH('Cleaned Data'!F6988,"Cash",1,"Credit Card",2,"Digital Wallet",3,0))</f>
        <v>0</v>
      </c>
      <c r="G6988" s="1" cm="1">
        <f t="array" ref="G6988">IF('Cleaned Data'!G6988="","",_xlfn.SWITCH('Cleaned Data'!G6988,"In-Store",1,"Takeaway",2,0))</f>
        <v>1</v>
      </c>
      <c r="H6988" s="8" t="str">
        <v>4/25/2023</v>
      </c>
    </row>
    <row r="6989" spans="1:8" ht="12.5" x14ac:dyDescent="0.25">
      <c r="A6989" s="1" t="str">
        <v>TXN_3480278</v>
      </c>
      <c r="B6989" s="1" cm="1">
        <f t="array" ref="B6989">IF('Cleaned Data'!B6989="","",_xlfn.SWITCH('Cleaned Data'!B6989,"Coffee",1,"Tea",2,"Juice",3,"Smoothie",4,"Cake",5,"Sandwich",6,"Salad",7,"Cookie",8,0))</f>
        <v>6</v>
      </c>
      <c r="C6989" s="1">
        <v>2</v>
      </c>
      <c r="D6989" s="6">
        <v>4</v>
      </c>
      <c r="E6989" s="1">
        <v>8</v>
      </c>
      <c r="F6989" s="1" cm="1">
        <f t="array" ref="F6989">IF('Cleaned Data'!F6989="","",_xlfn.SWITCH('Cleaned Data'!F6989,"Cash",1,"Credit Card",2,"Digital Wallet",3,0))</f>
        <v>0</v>
      </c>
      <c r="G6989" s="1" cm="1">
        <f t="array" ref="G6989">IF('Cleaned Data'!G6989="","",_xlfn.SWITCH('Cleaned Data'!G6989,"In-Store",1,"Takeaway",2,0))</f>
        <v>1</v>
      </c>
      <c r="H6989" s="8" t="str">
        <v>4/25/2023</v>
      </c>
    </row>
    <row r="6990" spans="1:8" ht="12.5" x14ac:dyDescent="0.25">
      <c r="A6990" s="1" t="str">
        <v>TXN_3803732</v>
      </c>
      <c r="B6990" s="1" cm="1">
        <f t="array" ref="B6990">IF('Cleaned Data'!B6990="","",_xlfn.SWITCH('Cleaned Data'!B6990,"Coffee",1,"Tea",2,"Juice",3,"Smoothie",4,"Cake",5,"Sandwich",6,"Salad",7,"Cookie",8,0))</f>
        <v>5</v>
      </c>
      <c r="C6990" s="1">
        <v>3</v>
      </c>
      <c r="D6990" s="6">
        <v>3</v>
      </c>
      <c r="E6990" s="1">
        <v>9</v>
      </c>
      <c r="F6990" s="1" cm="1">
        <f t="array" ref="F6990">IF('Cleaned Data'!F6990="","",_xlfn.SWITCH('Cleaned Data'!F6990,"Cash",1,"Credit Card",2,"Digital Wallet",3,0))</f>
        <v>0</v>
      </c>
      <c r="G6990" s="1" cm="1">
        <f t="array" ref="G6990">IF('Cleaned Data'!G6990="","",_xlfn.SWITCH('Cleaned Data'!G6990,"In-Store",1,"Takeaway",2,0))</f>
        <v>2</v>
      </c>
      <c r="H6990" s="8" t="str">
        <v>4/25/2023</v>
      </c>
    </row>
    <row r="6991" spans="1:8" ht="12.5" x14ac:dyDescent="0.25">
      <c r="A6991" s="1" t="str">
        <v>TXN_3817784</v>
      </c>
      <c r="B6991" s="1" cm="1">
        <f t="array" ref="B6991">IF('Cleaned Data'!B6991="","",_xlfn.SWITCH('Cleaned Data'!B6991,"Coffee",1,"Tea",2,"Juice",3,"Smoothie",4,"Cake",5,"Sandwich",6,"Salad",7,"Cookie",8,0))</f>
        <v>5</v>
      </c>
      <c r="C6991" s="1">
        <v>1</v>
      </c>
      <c r="D6991" s="6">
        <v>3</v>
      </c>
      <c r="E6991" s="1">
        <v>3</v>
      </c>
      <c r="F6991" s="1" cm="1">
        <f t="array" ref="F6991">IF('Cleaned Data'!F6991="","",_xlfn.SWITCH('Cleaned Data'!F6991,"Cash",1,"Credit Card",2,"Digital Wallet",3,0))</f>
        <v>0</v>
      </c>
      <c r="G6991" s="1" cm="1">
        <f t="array" ref="G6991">IF('Cleaned Data'!G6991="","",_xlfn.SWITCH('Cleaned Data'!G6991,"In-Store",1,"Takeaway",2,0))</f>
        <v>0</v>
      </c>
      <c r="H6991" s="8" t="str">
        <v>4/25/2023</v>
      </c>
    </row>
    <row r="6992" spans="1:8" ht="12.5" x14ac:dyDescent="0.25">
      <c r="A6992" s="1" t="str">
        <v>TXN_4168628</v>
      </c>
      <c r="B6992" s="1" cm="1">
        <f t="array" ref="B6992">IF('Cleaned Data'!B6992="","",_xlfn.SWITCH('Cleaned Data'!B6992,"Coffee",1,"Tea",2,"Juice",3,"Smoothie",4,"Cake",5,"Sandwich",6,"Salad",7,"Cookie",8,0))</f>
        <v>1</v>
      </c>
      <c r="C6992" s="1">
        <v>3</v>
      </c>
      <c r="D6992" s="6">
        <v>2</v>
      </c>
      <c r="E6992" s="1">
        <v>6</v>
      </c>
      <c r="F6992" s="1" cm="1">
        <f t="array" ref="F6992">IF('Cleaned Data'!F6992="","",_xlfn.SWITCH('Cleaned Data'!F6992,"Cash",1,"Credit Card",2,"Digital Wallet",3,0))</f>
        <v>3</v>
      </c>
      <c r="G6992" s="1" cm="1">
        <f t="array" ref="G6992">IF('Cleaned Data'!G6992="","",_xlfn.SWITCH('Cleaned Data'!G6992,"In-Store",1,"Takeaway",2,0))</f>
        <v>0</v>
      </c>
      <c r="H6992" s="8" t="str">
        <v>4/25/2023</v>
      </c>
    </row>
    <row r="6993" spans="1:8" ht="12.5" x14ac:dyDescent="0.25">
      <c r="A6993" s="1" t="str">
        <v>TXN_4624019</v>
      </c>
      <c r="B6993" s="1" cm="1">
        <f t="array" ref="B6993">IF('Cleaned Data'!B6993="","",_xlfn.SWITCH('Cleaned Data'!B6993,"Coffee",1,"Tea",2,"Juice",3,"Smoothie",4,"Cake",5,"Sandwich",6,"Salad",7,"Cookie",8,0))</f>
        <v>4</v>
      </c>
      <c r="C6993" s="1">
        <v>3</v>
      </c>
      <c r="D6993" s="6">
        <v>4</v>
      </c>
      <c r="E6993" s="1">
        <v>12</v>
      </c>
      <c r="F6993" s="1" cm="1">
        <f t="array" ref="F6993">IF('Cleaned Data'!F6993="","",_xlfn.SWITCH('Cleaned Data'!F6993,"Cash",1,"Credit Card",2,"Digital Wallet",3,0))</f>
        <v>0</v>
      </c>
      <c r="G6993" s="1" cm="1">
        <f t="array" ref="G6993">IF('Cleaned Data'!G6993="","",_xlfn.SWITCH('Cleaned Data'!G6993,"In-Store",1,"Takeaway",2,0))</f>
        <v>2</v>
      </c>
      <c r="H6993" s="8" t="str">
        <v>4/25/2023</v>
      </c>
    </row>
    <row r="6994" spans="1:8" ht="12.5" x14ac:dyDescent="0.25">
      <c r="A6994" s="1" t="str">
        <v>TXN_4630658</v>
      </c>
      <c r="B6994" s="1" cm="1">
        <f t="array" ref="B6994">IF('Cleaned Data'!B6994="","",_xlfn.SWITCH('Cleaned Data'!B6994,"Coffee",1,"Tea",2,"Juice",3,"Smoothie",4,"Cake",5,"Sandwich",6,"Salad",7,"Cookie",8,0))</f>
        <v>2</v>
      </c>
      <c r="C6994" s="1">
        <v>5</v>
      </c>
      <c r="D6994" s="6">
        <v>1.5</v>
      </c>
      <c r="E6994" s="1">
        <v>7.5</v>
      </c>
      <c r="F6994" s="1" cm="1">
        <f t="array" ref="F6994">IF('Cleaned Data'!F6994="","",_xlfn.SWITCH('Cleaned Data'!F6994,"Cash",1,"Credit Card",2,"Digital Wallet",3,0))</f>
        <v>0</v>
      </c>
      <c r="G6994" s="1" cm="1">
        <f t="array" ref="G6994">IF('Cleaned Data'!G6994="","",_xlfn.SWITCH('Cleaned Data'!G6994,"In-Store",1,"Takeaway",2,0))</f>
        <v>1</v>
      </c>
      <c r="H6994" s="8" t="str">
        <v>4/25/2023</v>
      </c>
    </row>
    <row r="6995" spans="1:8" ht="12.5" x14ac:dyDescent="0.25">
      <c r="A6995" s="1" t="str">
        <v>TXN_4638629</v>
      </c>
      <c r="B6995" s="1" cm="1">
        <f t="array" ref="B6995">IF('Cleaned Data'!B6995="","",_xlfn.SWITCH('Cleaned Data'!B6995,"Coffee",1,"Tea",2,"Juice",3,"Smoothie",4,"Cake",5,"Sandwich",6,"Salad",7,"Cookie",8,0))</f>
        <v>6</v>
      </c>
      <c r="C6995" s="1">
        <v>3</v>
      </c>
      <c r="D6995" s="6">
        <v>4</v>
      </c>
      <c r="E6995" s="1">
        <v>12</v>
      </c>
      <c r="F6995" s="1" cm="1">
        <f t="array" ref="F6995">IF('Cleaned Data'!F6995="","",_xlfn.SWITCH('Cleaned Data'!F6995,"Cash",1,"Credit Card",2,"Digital Wallet",3,0))</f>
        <v>2</v>
      </c>
      <c r="G6995" s="1" cm="1">
        <f t="array" ref="G6995">IF('Cleaned Data'!G6995="","",_xlfn.SWITCH('Cleaned Data'!G6995,"In-Store",1,"Takeaway",2,0))</f>
        <v>2</v>
      </c>
      <c r="H6995" s="8" t="str">
        <v>4/25/2023</v>
      </c>
    </row>
    <row r="6996" spans="1:8" ht="12.5" x14ac:dyDescent="0.25">
      <c r="A6996" s="1" t="str">
        <v>TXN_5007051</v>
      </c>
      <c r="B6996" s="1" cm="1">
        <f t="array" ref="B6996">IF('Cleaned Data'!B6996="","",_xlfn.SWITCH('Cleaned Data'!B6996,"Coffee",1,"Tea",2,"Juice",3,"Smoothie",4,"Cake",5,"Sandwich",6,"Salad",7,"Cookie",8,0))</f>
        <v>8</v>
      </c>
      <c r="C6996" s="1">
        <v>1</v>
      </c>
      <c r="D6996" s="6">
        <v>1</v>
      </c>
      <c r="E6996" s="1">
        <v>1</v>
      </c>
      <c r="F6996" s="1" cm="1">
        <f t="array" ref="F6996">IF('Cleaned Data'!F6996="","",_xlfn.SWITCH('Cleaned Data'!F6996,"Cash",1,"Credit Card",2,"Digital Wallet",3,0))</f>
        <v>2</v>
      </c>
      <c r="G6996" s="1" cm="1">
        <f t="array" ref="G6996">IF('Cleaned Data'!G6996="","",_xlfn.SWITCH('Cleaned Data'!G6996,"In-Store",1,"Takeaway",2,0))</f>
        <v>0</v>
      </c>
      <c r="H6996" s="8" t="str">
        <v>4/25/2023</v>
      </c>
    </row>
    <row r="6997" spans="1:8" ht="12.5" x14ac:dyDescent="0.25">
      <c r="A6997" s="1" t="str">
        <v>TXN_5301689</v>
      </c>
      <c r="B6997" s="1" cm="1">
        <f t="array" ref="B6997">IF('Cleaned Data'!B6997="","",_xlfn.SWITCH('Cleaned Data'!B6997,"Coffee",1,"Tea",2,"Juice",3,"Smoothie",4,"Cake",5,"Sandwich",6,"Salad",7,"Cookie",8,0))</f>
        <v>1</v>
      </c>
      <c r="C6997" s="1">
        <v>3</v>
      </c>
      <c r="D6997" s="6">
        <v>2</v>
      </c>
      <c r="E6997" s="1">
        <v>6</v>
      </c>
      <c r="F6997" s="1" cm="1">
        <f t="array" ref="F6997">IF('Cleaned Data'!F6997="","",_xlfn.SWITCH('Cleaned Data'!F6997,"Cash",1,"Credit Card",2,"Digital Wallet",3,0))</f>
        <v>1</v>
      </c>
      <c r="G6997" s="1" cm="1">
        <f t="array" ref="G6997">IF('Cleaned Data'!G6997="","",_xlfn.SWITCH('Cleaned Data'!G6997,"In-Store",1,"Takeaway",2,0))</f>
        <v>1</v>
      </c>
      <c r="H6997" s="8" t="str">
        <v>4/25/2023</v>
      </c>
    </row>
    <row r="6998" spans="1:8" ht="12.5" x14ac:dyDescent="0.25">
      <c r="A6998" s="1" t="str">
        <v>TXN_6054137</v>
      </c>
      <c r="B6998" s="1" cm="1">
        <f t="array" ref="B6998">IF('Cleaned Data'!B6998="","",_xlfn.SWITCH('Cleaned Data'!B6998,"Coffee",1,"Tea",2,"Juice",3,"Smoothie",4,"Cake",5,"Sandwich",6,"Salad",7,"Cookie",8,0))</f>
        <v>5</v>
      </c>
      <c r="C6998" s="1">
        <v>1</v>
      </c>
      <c r="D6998" s="6">
        <v>3</v>
      </c>
      <c r="E6998" s="1">
        <v>3</v>
      </c>
      <c r="F6998" s="1" cm="1">
        <f t="array" ref="F6998">IF('Cleaned Data'!F6998="","",_xlfn.SWITCH('Cleaned Data'!F6998,"Cash",1,"Credit Card",2,"Digital Wallet",3,0))</f>
        <v>0</v>
      </c>
      <c r="G6998" s="1" cm="1">
        <f t="array" ref="G6998">IF('Cleaned Data'!G6998="","",_xlfn.SWITCH('Cleaned Data'!G6998,"In-Store",1,"Takeaway",2,0))</f>
        <v>2</v>
      </c>
      <c r="H6998" s="8" t="str">
        <v>4/25/2023</v>
      </c>
    </row>
    <row r="6999" spans="1:8" ht="12.5" x14ac:dyDescent="0.25">
      <c r="A6999" s="1" t="str">
        <v>TXN_6360132</v>
      </c>
      <c r="B6999" s="1" cm="1">
        <f t="array" ref="B6999">IF('Cleaned Data'!B6999="","",_xlfn.SWITCH('Cleaned Data'!B6999,"Coffee",1,"Tea",2,"Juice",3,"Smoothie",4,"Cake",5,"Sandwich",6,"Salad",7,"Cookie",8,0))</f>
        <v>3</v>
      </c>
      <c r="C6999" s="1">
        <v>4</v>
      </c>
      <c r="D6999" s="6">
        <v>3</v>
      </c>
      <c r="E6999" s="1">
        <v>12</v>
      </c>
      <c r="F6999" s="1" cm="1">
        <f t="array" ref="F6999">IF('Cleaned Data'!F6999="","",_xlfn.SWITCH('Cleaned Data'!F6999,"Cash",1,"Credit Card",2,"Digital Wallet",3,0))</f>
        <v>2</v>
      </c>
      <c r="G6999" s="1" cm="1">
        <f t="array" ref="G6999">IF('Cleaned Data'!G6999="","",_xlfn.SWITCH('Cleaned Data'!G6999,"In-Store",1,"Takeaway",2,0))</f>
        <v>1</v>
      </c>
      <c r="H6999" s="8" t="str">
        <v>4/25/2023</v>
      </c>
    </row>
    <row r="7000" spans="1:8" ht="12.5" x14ac:dyDescent="0.25">
      <c r="A7000" s="1" t="str">
        <v>TXN_6613909</v>
      </c>
      <c r="B7000" s="1" cm="1">
        <f t="array" ref="B7000">IF('Cleaned Data'!B7000="","",_xlfn.SWITCH('Cleaned Data'!B7000,"Coffee",1,"Tea",2,"Juice",3,"Smoothie",4,"Cake",5,"Sandwich",6,"Salad",7,"Cookie",8,0))</f>
        <v>7</v>
      </c>
      <c r="C7000" s="1">
        <v>5</v>
      </c>
      <c r="D7000" s="6">
        <v>5</v>
      </c>
      <c r="E7000" s="1">
        <v>25</v>
      </c>
      <c r="F7000" s="1" cm="1">
        <f t="array" ref="F7000">IF('Cleaned Data'!F7000="","",_xlfn.SWITCH('Cleaned Data'!F7000,"Cash",1,"Credit Card",2,"Digital Wallet",3,0))</f>
        <v>1</v>
      </c>
      <c r="G7000" s="1" cm="1">
        <f t="array" ref="G7000">IF('Cleaned Data'!G7000="","",_xlfn.SWITCH('Cleaned Data'!G7000,"In-Store",1,"Takeaway",2,0))</f>
        <v>0</v>
      </c>
      <c r="H7000" s="8" t="str">
        <v>4/25/2023</v>
      </c>
    </row>
    <row r="7001" spans="1:8" ht="12.5" x14ac:dyDescent="0.25">
      <c r="A7001" s="1" t="str">
        <v>TXN_6706599</v>
      </c>
      <c r="B7001" s="1" cm="1">
        <f t="array" ref="B7001">IF('Cleaned Data'!B7001="","",_xlfn.SWITCH('Cleaned Data'!B7001,"Coffee",1,"Tea",2,"Juice",3,"Smoothie",4,"Cake",5,"Sandwich",6,"Salad",7,"Cookie",8,0))</f>
        <v>2</v>
      </c>
      <c r="C7001" s="1">
        <v>3</v>
      </c>
      <c r="D7001" s="6">
        <v>1.5</v>
      </c>
      <c r="E7001" s="1">
        <v>4.5</v>
      </c>
      <c r="F7001" s="1" cm="1">
        <f t="array" ref="F7001">IF('Cleaned Data'!F7001="","",_xlfn.SWITCH('Cleaned Data'!F7001,"Cash",1,"Credit Card",2,"Digital Wallet",3,0))</f>
        <v>3</v>
      </c>
      <c r="G7001" s="1" cm="1">
        <f t="array" ref="G7001">IF('Cleaned Data'!G7001="","",_xlfn.SWITCH('Cleaned Data'!G7001,"In-Store",1,"Takeaway",2,0))</f>
        <v>2</v>
      </c>
      <c r="H7001" s="8" t="str">
        <v>4/25/2023</v>
      </c>
    </row>
    <row r="7002" spans="1:8" ht="12.5" x14ac:dyDescent="0.25">
      <c r="A7002" s="1" t="str">
        <v>TXN_6897608</v>
      </c>
      <c r="B7002" s="1" cm="1">
        <f t="array" ref="B7002">IF('Cleaned Data'!B7002="","",_xlfn.SWITCH('Cleaned Data'!B7002,"Coffee",1,"Tea",2,"Juice",3,"Smoothie",4,"Cake",5,"Sandwich",6,"Salad",7,"Cookie",8,0))</f>
        <v>2</v>
      </c>
      <c r="C7002" s="1">
        <v>5</v>
      </c>
      <c r="D7002" s="6">
        <v>1.5</v>
      </c>
      <c r="E7002" s="1">
        <v>7.5</v>
      </c>
      <c r="F7002" s="1" cm="1">
        <f t="array" ref="F7002">IF('Cleaned Data'!F7002="","",_xlfn.SWITCH('Cleaned Data'!F7002,"Cash",1,"Credit Card",2,"Digital Wallet",3,0))</f>
        <v>3</v>
      </c>
      <c r="G7002" s="1" cm="1">
        <f t="array" ref="G7002">IF('Cleaned Data'!G7002="","",_xlfn.SWITCH('Cleaned Data'!G7002,"In-Store",1,"Takeaway",2,0))</f>
        <v>1</v>
      </c>
      <c r="H7002" s="8" t="str">
        <v>4/25/2023</v>
      </c>
    </row>
    <row r="7003" spans="1:8" ht="12.5" x14ac:dyDescent="0.25">
      <c r="A7003" s="1" t="str">
        <v>TXN_8917300</v>
      </c>
      <c r="B7003" s="1" cm="1">
        <f t="array" ref="B7003">IF('Cleaned Data'!B7003="","",_xlfn.SWITCH('Cleaned Data'!B7003,"Coffee",1,"Tea",2,"Juice",3,"Smoothie",4,"Cake",5,"Sandwich",6,"Salad",7,"Cookie",8,0))</f>
        <v>4</v>
      </c>
      <c r="C7003" s="1">
        <v>2</v>
      </c>
      <c r="D7003" s="6">
        <v>4</v>
      </c>
      <c r="E7003" s="1">
        <v>8</v>
      </c>
      <c r="F7003" s="1" cm="1">
        <f t="array" ref="F7003">IF('Cleaned Data'!F7003="","",_xlfn.SWITCH('Cleaned Data'!F7003,"Cash",1,"Credit Card",2,"Digital Wallet",3,0))</f>
        <v>3</v>
      </c>
      <c r="G7003" s="1" cm="1">
        <f t="array" ref="G7003">IF('Cleaned Data'!G7003="","",_xlfn.SWITCH('Cleaned Data'!G7003,"In-Store",1,"Takeaway",2,0))</f>
        <v>0</v>
      </c>
      <c r="H7003" s="8" t="str">
        <v>4/25/2023</v>
      </c>
    </row>
    <row r="7004" spans="1:8" ht="12.5" x14ac:dyDescent="0.25">
      <c r="A7004" s="1" t="str">
        <v>TXN_8966922</v>
      </c>
      <c r="B7004" s="1" cm="1">
        <f t="array" ref="B7004">IF('Cleaned Data'!B7004="","",_xlfn.SWITCH('Cleaned Data'!B7004,"Coffee",1,"Tea",2,"Juice",3,"Smoothie",4,"Cake",5,"Sandwich",6,"Salad",7,"Cookie",8,0))</f>
        <v>7</v>
      </c>
      <c r="C7004" s="1">
        <v>1</v>
      </c>
      <c r="D7004" s="6">
        <v>5</v>
      </c>
      <c r="E7004" s="1">
        <v>5</v>
      </c>
      <c r="F7004" s="1" cm="1">
        <f t="array" ref="F7004">IF('Cleaned Data'!F7004="","",_xlfn.SWITCH('Cleaned Data'!F7004,"Cash",1,"Credit Card",2,"Digital Wallet",3,0))</f>
        <v>2</v>
      </c>
      <c r="G7004" s="1" cm="1">
        <f t="array" ref="G7004">IF('Cleaned Data'!G7004="","",_xlfn.SWITCH('Cleaned Data'!G7004,"In-Store",1,"Takeaway",2,0))</f>
        <v>0</v>
      </c>
      <c r="H7004" s="8" t="str">
        <v>4/25/2023</v>
      </c>
    </row>
    <row r="7005" spans="1:8" ht="12.5" x14ac:dyDescent="0.25">
      <c r="A7005" s="1" t="str">
        <v>TXN_9455977</v>
      </c>
      <c r="B7005" s="1" cm="1">
        <f t="array" ref="B7005">IF('Cleaned Data'!B7005="","",_xlfn.SWITCH('Cleaned Data'!B7005,"Coffee",1,"Tea",2,"Juice",3,"Smoothie",4,"Cake",5,"Sandwich",6,"Salad",7,"Cookie",8,0))</f>
        <v>6</v>
      </c>
      <c r="C7005" s="1">
        <v>5</v>
      </c>
      <c r="D7005" s="6">
        <v>4</v>
      </c>
      <c r="E7005" s="1">
        <v>20</v>
      </c>
      <c r="F7005" s="1" cm="1">
        <f t="array" ref="F7005">IF('Cleaned Data'!F7005="","",_xlfn.SWITCH('Cleaned Data'!F7005,"Cash",1,"Credit Card",2,"Digital Wallet",3,0))</f>
        <v>3</v>
      </c>
      <c r="G7005" s="1" cm="1">
        <f t="array" ref="G7005">IF('Cleaned Data'!G7005="","",_xlfn.SWITCH('Cleaned Data'!G7005,"In-Store",1,"Takeaway",2,0))</f>
        <v>2</v>
      </c>
      <c r="H7005" s="8" t="str">
        <v>4/25/2023</v>
      </c>
    </row>
    <row r="7006" spans="1:8" ht="12.5" x14ac:dyDescent="0.25">
      <c r="A7006" s="1" t="str">
        <v>TXN_9668108</v>
      </c>
      <c r="B7006" s="1" cm="1">
        <f t="array" ref="B7006">IF('Cleaned Data'!B7006="","",_xlfn.SWITCH('Cleaned Data'!B7006,"Coffee",1,"Tea",2,"Juice",3,"Smoothie",4,"Cake",5,"Sandwich",6,"Salad",7,"Cookie",8,0))</f>
        <v>3</v>
      </c>
      <c r="C7006" s="1">
        <v>3</v>
      </c>
      <c r="D7006" s="6">
        <v>3</v>
      </c>
      <c r="E7006" s="1">
        <v>9</v>
      </c>
      <c r="F7006" s="1" cm="1">
        <f t="array" ref="F7006">IF('Cleaned Data'!F7006="","",_xlfn.SWITCH('Cleaned Data'!F7006,"Cash",1,"Credit Card",2,"Digital Wallet",3,0))</f>
        <v>1</v>
      </c>
      <c r="G7006" s="1" cm="1">
        <f t="array" ref="G7006">IF('Cleaned Data'!G7006="","",_xlfn.SWITCH('Cleaned Data'!G7006,"In-Store",1,"Takeaway",2,0))</f>
        <v>1</v>
      </c>
      <c r="H7006" s="8" t="str">
        <v>4/25/2023</v>
      </c>
    </row>
    <row r="7007" spans="1:8" ht="12.5" x14ac:dyDescent="0.25">
      <c r="A7007" s="1" t="str">
        <v>TXN_9894270</v>
      </c>
      <c r="B7007" s="1" cm="1">
        <f t="array" ref="B7007">IF('Cleaned Data'!B7007="","",_xlfn.SWITCH('Cleaned Data'!B7007,"Coffee",1,"Tea",2,"Juice",3,"Smoothie",4,"Cake",5,"Sandwich",6,"Salad",7,"Cookie",8,0))</f>
        <v>6</v>
      </c>
      <c r="C7007" s="1">
        <v>2</v>
      </c>
      <c r="D7007" s="6">
        <v>4</v>
      </c>
      <c r="E7007" s="1">
        <v>8</v>
      </c>
      <c r="F7007" s="1" cm="1">
        <f t="array" ref="F7007">IF('Cleaned Data'!F7007="","",_xlfn.SWITCH('Cleaned Data'!F7007,"Cash",1,"Credit Card",2,"Digital Wallet",3,0))</f>
        <v>1</v>
      </c>
      <c r="G7007" s="1" cm="1">
        <f t="array" ref="G7007">IF('Cleaned Data'!G7007="","",_xlfn.SWITCH('Cleaned Data'!G7007,"In-Store",1,"Takeaway",2,0))</f>
        <v>0</v>
      </c>
      <c r="H7007" s="8" t="str">
        <v>4/25/2023</v>
      </c>
    </row>
    <row r="7008" spans="1:8" ht="12.5" x14ac:dyDescent="0.25">
      <c r="A7008" s="1" t="str">
        <v>TXN_1217810</v>
      </c>
      <c r="B7008" s="1" cm="1">
        <f t="array" ref="B7008">IF('Cleaned Data'!B7008="","",_xlfn.SWITCH('Cleaned Data'!B7008,"Coffee",1,"Tea",2,"Juice",3,"Smoothie",4,"Cake",5,"Sandwich",6,"Salad",7,"Cookie",8,0))</f>
        <v>7</v>
      </c>
      <c r="C7008" s="1">
        <v>4</v>
      </c>
      <c r="D7008" s="6">
        <v>5</v>
      </c>
      <c r="E7008" s="1">
        <v>20</v>
      </c>
      <c r="F7008" s="1" cm="1">
        <f t="array" ref="F7008">IF('Cleaned Data'!F7008="","",_xlfn.SWITCH('Cleaned Data'!F7008,"Cash",1,"Credit Card",2,"Digital Wallet",3,0))</f>
        <v>1</v>
      </c>
      <c r="G7008" s="1" cm="1">
        <f t="array" ref="G7008">IF('Cleaned Data'!G7008="","",_xlfn.SWITCH('Cleaned Data'!G7008,"In-Store",1,"Takeaway",2,0))</f>
        <v>1</v>
      </c>
      <c r="H7008" s="8" t="str">
        <v>4/26/2023</v>
      </c>
    </row>
    <row r="7009" spans="1:8" ht="12.5" x14ac:dyDescent="0.25">
      <c r="A7009" s="1" t="str">
        <v>TXN_1733916</v>
      </c>
      <c r="B7009" s="1" cm="1">
        <f t="array" ref="B7009">IF('Cleaned Data'!B7009="","",_xlfn.SWITCH('Cleaned Data'!B7009,"Coffee",1,"Tea",2,"Juice",3,"Smoothie",4,"Cake",5,"Sandwich",6,"Salad",7,"Cookie",8,0))</f>
        <v>4</v>
      </c>
      <c r="C7009" s="1">
        <v>2</v>
      </c>
      <c r="D7009" s="6">
        <v>4</v>
      </c>
      <c r="E7009" s="1">
        <v>8</v>
      </c>
      <c r="F7009" s="1" cm="1">
        <f t="array" ref="F7009">IF('Cleaned Data'!F7009="","",_xlfn.SWITCH('Cleaned Data'!F7009,"Cash",1,"Credit Card",2,"Digital Wallet",3,0))</f>
        <v>2</v>
      </c>
      <c r="G7009" s="1" cm="1">
        <f t="array" ref="G7009">IF('Cleaned Data'!G7009="","",_xlfn.SWITCH('Cleaned Data'!G7009,"In-Store",1,"Takeaway",2,0))</f>
        <v>0</v>
      </c>
      <c r="H7009" s="8" t="str">
        <v>4/26/2023</v>
      </c>
    </row>
    <row r="7010" spans="1:8" ht="12.5" x14ac:dyDescent="0.25">
      <c r="A7010" s="1" t="str">
        <v>TXN_1785644</v>
      </c>
      <c r="B7010" s="1" cm="1">
        <f t="array" ref="B7010">IF('Cleaned Data'!B7010="","",_xlfn.SWITCH('Cleaned Data'!B7010,"Coffee",1,"Tea",2,"Juice",3,"Smoothie",4,"Cake",5,"Sandwich",6,"Salad",7,"Cookie",8,0))</f>
        <v>3</v>
      </c>
      <c r="C7010" s="1">
        <v>4</v>
      </c>
      <c r="D7010" s="6">
        <v>3</v>
      </c>
      <c r="E7010" s="1">
        <v>12</v>
      </c>
      <c r="F7010" s="1" cm="1">
        <f t="array" ref="F7010">IF('Cleaned Data'!F7010="","",_xlfn.SWITCH('Cleaned Data'!F7010,"Cash",1,"Credit Card",2,"Digital Wallet",3,0))</f>
        <v>2</v>
      </c>
      <c r="G7010" s="1" cm="1">
        <f t="array" ref="G7010">IF('Cleaned Data'!G7010="","",_xlfn.SWITCH('Cleaned Data'!G7010,"In-Store",1,"Takeaway",2,0))</f>
        <v>1</v>
      </c>
      <c r="H7010" s="8" t="str">
        <v>4/26/2023</v>
      </c>
    </row>
    <row r="7011" spans="1:8" ht="12.5" x14ac:dyDescent="0.25">
      <c r="A7011" s="1" t="str">
        <v>TXN_2278015</v>
      </c>
      <c r="B7011" s="1" cm="1">
        <f t="array" ref="B7011">IF('Cleaned Data'!B7011="","",_xlfn.SWITCH('Cleaned Data'!B7011,"Coffee",1,"Tea",2,"Juice",3,"Smoothie",4,"Cake",5,"Sandwich",6,"Salad",7,"Cookie",8,0))</f>
        <v>7</v>
      </c>
      <c r="C7011" s="1">
        <v>5</v>
      </c>
      <c r="D7011" s="6">
        <v>5</v>
      </c>
      <c r="E7011" s="1">
        <v>25</v>
      </c>
      <c r="F7011" s="1" cm="1">
        <f t="array" ref="F7011">IF('Cleaned Data'!F7011="","",_xlfn.SWITCH('Cleaned Data'!F7011,"Cash",1,"Credit Card",2,"Digital Wallet",3,0))</f>
        <v>0</v>
      </c>
      <c r="G7011" s="1" cm="1">
        <f t="array" ref="G7011">IF('Cleaned Data'!G7011="","",_xlfn.SWITCH('Cleaned Data'!G7011,"In-Store",1,"Takeaway",2,0))</f>
        <v>0</v>
      </c>
      <c r="H7011" s="8" t="str">
        <v>4/26/2023</v>
      </c>
    </row>
    <row r="7012" spans="1:8" ht="12.5" x14ac:dyDescent="0.25">
      <c r="A7012" s="1" t="str">
        <v>TXN_2537138</v>
      </c>
      <c r="B7012" s="1" cm="1">
        <f t="array" ref="B7012">IF('Cleaned Data'!B7012="","",_xlfn.SWITCH('Cleaned Data'!B7012,"Coffee",1,"Tea",2,"Juice",3,"Smoothie",4,"Cake",5,"Sandwich",6,"Salad",7,"Cookie",8,0))</f>
        <v>3</v>
      </c>
      <c r="C7012" s="1">
        <v>3</v>
      </c>
      <c r="D7012" s="6">
        <v>3</v>
      </c>
      <c r="E7012" s="1">
        <v>9</v>
      </c>
      <c r="F7012" s="1" cm="1">
        <f t="array" ref="F7012">IF('Cleaned Data'!F7012="","",_xlfn.SWITCH('Cleaned Data'!F7012,"Cash",1,"Credit Card",2,"Digital Wallet",3,0))</f>
        <v>0</v>
      </c>
      <c r="G7012" s="1" cm="1">
        <f t="array" ref="G7012">IF('Cleaned Data'!G7012="","",_xlfn.SWITCH('Cleaned Data'!G7012,"In-Store",1,"Takeaway",2,0))</f>
        <v>0</v>
      </c>
      <c r="H7012" s="8" t="str">
        <v>4/26/2023</v>
      </c>
    </row>
    <row r="7013" spans="1:8" ht="12.5" x14ac:dyDescent="0.25">
      <c r="A7013" s="1" t="str">
        <v>TXN_2755642</v>
      </c>
      <c r="B7013" s="1" cm="1">
        <f t="array" ref="B7013">IF('Cleaned Data'!B7013="","",_xlfn.SWITCH('Cleaned Data'!B7013,"Coffee",1,"Tea",2,"Juice",3,"Smoothie",4,"Cake",5,"Sandwich",6,"Salad",7,"Cookie",8,0))</f>
        <v>7</v>
      </c>
      <c r="C7013" s="1">
        <v>3</v>
      </c>
      <c r="D7013" s="6">
        <v>5</v>
      </c>
      <c r="E7013" s="1">
        <v>15</v>
      </c>
      <c r="F7013" s="1" cm="1">
        <f t="array" ref="F7013">IF('Cleaned Data'!F7013="","",_xlfn.SWITCH('Cleaned Data'!F7013,"Cash",1,"Credit Card",2,"Digital Wallet",3,0))</f>
        <v>0</v>
      </c>
      <c r="G7013" s="1" cm="1">
        <f t="array" ref="G7013">IF('Cleaned Data'!G7013="","",_xlfn.SWITCH('Cleaned Data'!G7013,"In-Store",1,"Takeaway",2,0))</f>
        <v>2</v>
      </c>
      <c r="H7013" s="8" t="str">
        <v>4/26/2023</v>
      </c>
    </row>
    <row r="7014" spans="1:8" ht="12.5" x14ac:dyDescent="0.25">
      <c r="A7014" s="1" t="str">
        <v>TXN_3088330</v>
      </c>
      <c r="B7014" s="1" cm="1">
        <f t="array" ref="B7014">IF('Cleaned Data'!B7014="","",_xlfn.SWITCH('Cleaned Data'!B7014,"Coffee",1,"Tea",2,"Juice",3,"Smoothie",4,"Cake",5,"Sandwich",6,"Salad",7,"Cookie",8,0))</f>
        <v>1</v>
      </c>
      <c r="C7014" s="1">
        <v>1</v>
      </c>
      <c r="D7014" s="6">
        <v>2</v>
      </c>
      <c r="E7014" s="1">
        <v>2</v>
      </c>
      <c r="F7014" s="1" cm="1">
        <f t="array" ref="F7014">IF('Cleaned Data'!F7014="","",_xlfn.SWITCH('Cleaned Data'!F7014,"Cash",1,"Credit Card",2,"Digital Wallet",3,0))</f>
        <v>0</v>
      </c>
      <c r="G7014" s="1" cm="1">
        <f t="array" ref="G7014">IF('Cleaned Data'!G7014="","",_xlfn.SWITCH('Cleaned Data'!G7014,"In-Store",1,"Takeaway",2,0))</f>
        <v>2</v>
      </c>
      <c r="H7014" s="8" t="str">
        <v>4/26/2023</v>
      </c>
    </row>
    <row r="7015" spans="1:8" ht="12.5" x14ac:dyDescent="0.25">
      <c r="A7015" s="1" t="str">
        <v>TXN_3200195</v>
      </c>
      <c r="B7015" s="1" cm="1">
        <f t="array" ref="B7015">IF('Cleaned Data'!B7015="","",_xlfn.SWITCH('Cleaned Data'!B7015,"Coffee",1,"Tea",2,"Juice",3,"Smoothie",4,"Cake",5,"Sandwich",6,"Salad",7,"Cookie",8,0))</f>
        <v>2</v>
      </c>
      <c r="C7015" s="1">
        <v>3</v>
      </c>
      <c r="D7015" s="6">
        <v>1.5</v>
      </c>
      <c r="E7015" s="1">
        <v>4.5</v>
      </c>
      <c r="F7015" s="1" cm="1">
        <f t="array" ref="F7015">IF('Cleaned Data'!F7015="","",_xlfn.SWITCH('Cleaned Data'!F7015,"Cash",1,"Credit Card",2,"Digital Wallet",3,0))</f>
        <v>1</v>
      </c>
      <c r="G7015" s="1" cm="1">
        <f t="array" ref="G7015">IF('Cleaned Data'!G7015="","",_xlfn.SWITCH('Cleaned Data'!G7015,"In-Store",1,"Takeaway",2,0))</f>
        <v>1</v>
      </c>
      <c r="H7015" s="8" t="str">
        <v>4/26/2023</v>
      </c>
    </row>
    <row r="7016" spans="1:8" ht="12.5" x14ac:dyDescent="0.25">
      <c r="A7016" s="1" t="str">
        <v>TXN_4457299</v>
      </c>
      <c r="B7016" s="1" cm="1">
        <f t="array" ref="B7016">IF('Cleaned Data'!B7016="","",_xlfn.SWITCH('Cleaned Data'!B7016,"Coffee",1,"Tea",2,"Juice",3,"Smoothie",4,"Cake",5,"Sandwich",6,"Salad",7,"Cookie",8,0))</f>
        <v>6</v>
      </c>
      <c r="C7016" s="1">
        <v>5</v>
      </c>
      <c r="D7016" s="6">
        <v>4</v>
      </c>
      <c r="E7016" s="1">
        <v>20</v>
      </c>
      <c r="F7016" s="1" cm="1">
        <f t="array" ref="F7016">IF('Cleaned Data'!F7016="","",_xlfn.SWITCH('Cleaned Data'!F7016,"Cash",1,"Credit Card",2,"Digital Wallet",3,0))</f>
        <v>0</v>
      </c>
      <c r="G7016" s="1" cm="1">
        <f t="array" ref="G7016">IF('Cleaned Data'!G7016="","",_xlfn.SWITCH('Cleaned Data'!G7016,"In-Store",1,"Takeaway",2,0))</f>
        <v>2</v>
      </c>
      <c r="H7016" s="8" t="str">
        <v>4/26/2023</v>
      </c>
    </row>
    <row r="7017" spans="1:8" ht="12.5" x14ac:dyDescent="0.25">
      <c r="A7017" s="1" t="str">
        <v>TXN_4490958</v>
      </c>
      <c r="B7017" s="1" cm="1">
        <f t="array" ref="B7017">IF('Cleaned Data'!B7017="","",_xlfn.SWITCH('Cleaned Data'!B7017,"Coffee",1,"Tea",2,"Juice",3,"Smoothie",4,"Cake",5,"Sandwich",6,"Salad",7,"Cookie",8,0))</f>
        <v>7</v>
      </c>
      <c r="C7017" s="1">
        <v>4</v>
      </c>
      <c r="D7017" s="6">
        <v>5</v>
      </c>
      <c r="E7017" s="1">
        <v>20</v>
      </c>
      <c r="F7017" s="1" cm="1">
        <f t="array" ref="F7017">IF('Cleaned Data'!F7017="","",_xlfn.SWITCH('Cleaned Data'!F7017,"Cash",1,"Credit Card",2,"Digital Wallet",3,0))</f>
        <v>3</v>
      </c>
      <c r="G7017" s="1" cm="1">
        <f t="array" ref="G7017">IF('Cleaned Data'!G7017="","",_xlfn.SWITCH('Cleaned Data'!G7017,"In-Store",1,"Takeaway",2,0))</f>
        <v>2</v>
      </c>
      <c r="H7017" s="8" t="str">
        <v>4/26/2023</v>
      </c>
    </row>
    <row r="7018" spans="1:8" ht="12.5" x14ac:dyDescent="0.25">
      <c r="A7018" s="1" t="str">
        <v>TXN_4493874</v>
      </c>
      <c r="B7018" s="1" cm="1">
        <f t="array" ref="B7018">IF('Cleaned Data'!B7018="","",_xlfn.SWITCH('Cleaned Data'!B7018,"Coffee",1,"Tea",2,"Juice",3,"Smoothie",4,"Cake",5,"Sandwich",6,"Salad",7,"Cookie",8,0))</f>
        <v>2</v>
      </c>
      <c r="C7018" s="1">
        <v>3</v>
      </c>
      <c r="D7018" s="6">
        <v>1.5</v>
      </c>
      <c r="E7018" s="1">
        <v>4.5</v>
      </c>
      <c r="F7018" s="1" cm="1">
        <f t="array" ref="F7018">IF('Cleaned Data'!F7018="","",_xlfn.SWITCH('Cleaned Data'!F7018,"Cash",1,"Credit Card",2,"Digital Wallet",3,0))</f>
        <v>0</v>
      </c>
      <c r="G7018" s="1" cm="1">
        <f t="array" ref="G7018">IF('Cleaned Data'!G7018="","",_xlfn.SWITCH('Cleaned Data'!G7018,"In-Store",1,"Takeaway",2,0))</f>
        <v>0</v>
      </c>
      <c r="H7018" s="8" t="str">
        <v>4/26/2023</v>
      </c>
    </row>
    <row r="7019" spans="1:8" ht="12.5" x14ac:dyDescent="0.25">
      <c r="A7019" s="1" t="str">
        <v>TXN_5392603</v>
      </c>
      <c r="B7019" s="1" cm="1">
        <f t="array" ref="B7019">IF('Cleaned Data'!B7019="","",_xlfn.SWITCH('Cleaned Data'!B7019,"Coffee",1,"Tea",2,"Juice",3,"Smoothie",4,"Cake",5,"Sandwich",6,"Salad",7,"Cookie",8,0))</f>
        <v>2</v>
      </c>
      <c r="C7019" s="1">
        <v>1</v>
      </c>
      <c r="D7019" s="6">
        <v>1.5</v>
      </c>
      <c r="E7019" s="1">
        <v>1.5</v>
      </c>
      <c r="F7019" s="1" cm="1">
        <f t="array" ref="F7019">IF('Cleaned Data'!F7019="","",_xlfn.SWITCH('Cleaned Data'!F7019,"Cash",1,"Credit Card",2,"Digital Wallet",3,0))</f>
        <v>2</v>
      </c>
      <c r="G7019" s="1" cm="1">
        <f t="array" ref="G7019">IF('Cleaned Data'!G7019="","",_xlfn.SWITCH('Cleaned Data'!G7019,"In-Store",1,"Takeaway",2,0))</f>
        <v>2</v>
      </c>
      <c r="H7019" s="8" t="str">
        <v>4/26/2023</v>
      </c>
    </row>
    <row r="7020" spans="1:8" ht="12.5" x14ac:dyDescent="0.25">
      <c r="A7020" s="1" t="str">
        <v>TXN_7050740</v>
      </c>
      <c r="B7020" s="1" cm="1">
        <f t="array" ref="B7020">IF('Cleaned Data'!B7020="","",_xlfn.SWITCH('Cleaned Data'!B7020,"Coffee",1,"Tea",2,"Juice",3,"Smoothie",4,"Cake",5,"Sandwich",6,"Salad",7,"Cookie",8,0))</f>
        <v>4</v>
      </c>
      <c r="C7020" s="1">
        <v>5</v>
      </c>
      <c r="D7020" s="6">
        <v>4</v>
      </c>
      <c r="E7020" s="1">
        <v>20</v>
      </c>
      <c r="F7020" s="1" cm="1">
        <f t="array" ref="F7020">IF('Cleaned Data'!F7020="","",_xlfn.SWITCH('Cleaned Data'!F7020,"Cash",1,"Credit Card",2,"Digital Wallet",3,0))</f>
        <v>1</v>
      </c>
      <c r="G7020" s="1" cm="1">
        <f t="array" ref="G7020">IF('Cleaned Data'!G7020="","",_xlfn.SWITCH('Cleaned Data'!G7020,"In-Store",1,"Takeaway",2,0))</f>
        <v>0</v>
      </c>
      <c r="H7020" s="8" t="str">
        <v>4/26/2023</v>
      </c>
    </row>
    <row r="7021" spans="1:8" ht="12.5" x14ac:dyDescent="0.25">
      <c r="A7021" s="1" t="str">
        <v>TXN_7122708</v>
      </c>
      <c r="B7021" s="1" cm="1">
        <f t="array" ref="B7021">IF('Cleaned Data'!B7021="","",_xlfn.SWITCH('Cleaned Data'!B7021,"Coffee",1,"Tea",2,"Juice",3,"Smoothie",4,"Cake",5,"Sandwich",6,"Salad",7,"Cookie",8,0))</f>
        <v>6</v>
      </c>
      <c r="C7021" s="1">
        <v>4</v>
      </c>
      <c r="D7021" s="6">
        <v>4</v>
      </c>
      <c r="E7021" s="1">
        <v>16</v>
      </c>
      <c r="F7021" s="1" cm="1">
        <f t="array" ref="F7021">IF('Cleaned Data'!F7021="","",_xlfn.SWITCH('Cleaned Data'!F7021,"Cash",1,"Credit Card",2,"Digital Wallet",3,0))</f>
        <v>0</v>
      </c>
      <c r="G7021" s="1" cm="1">
        <f t="array" ref="G7021">IF('Cleaned Data'!G7021="","",_xlfn.SWITCH('Cleaned Data'!G7021,"In-Store",1,"Takeaway",2,0))</f>
        <v>0</v>
      </c>
      <c r="H7021" s="8" t="str">
        <v>4/26/2023</v>
      </c>
    </row>
    <row r="7022" spans="1:8" ht="12.5" x14ac:dyDescent="0.25">
      <c r="A7022" s="1" t="str">
        <v>TXN_7198128</v>
      </c>
      <c r="B7022" s="1" cm="1">
        <f t="array" ref="B7022">IF('Cleaned Data'!B7022="","",_xlfn.SWITCH('Cleaned Data'!B7022,"Coffee",1,"Tea",2,"Juice",3,"Smoothie",4,"Cake",5,"Sandwich",6,"Salad",7,"Cookie",8,0))</f>
        <v>6</v>
      </c>
      <c r="C7022" s="1">
        <v>2</v>
      </c>
      <c r="D7022" s="6">
        <v>4</v>
      </c>
      <c r="E7022" s="1">
        <v>8</v>
      </c>
      <c r="F7022" s="1" cm="1">
        <f t="array" ref="F7022">IF('Cleaned Data'!F7022="","",_xlfn.SWITCH('Cleaned Data'!F7022,"Cash",1,"Credit Card",2,"Digital Wallet",3,0))</f>
        <v>2</v>
      </c>
      <c r="G7022" s="1" cm="1">
        <f t="array" ref="G7022">IF('Cleaned Data'!G7022="","",_xlfn.SWITCH('Cleaned Data'!G7022,"In-Store",1,"Takeaway",2,0))</f>
        <v>1</v>
      </c>
      <c r="H7022" s="8" t="str">
        <v>4/26/2023</v>
      </c>
    </row>
    <row r="7023" spans="1:8" ht="12.5" x14ac:dyDescent="0.25">
      <c r="A7023" s="1" t="str">
        <v>TXN_7387701</v>
      </c>
      <c r="B7023" s="1" cm="1">
        <f t="array" ref="B7023">IF('Cleaned Data'!B7023="","",_xlfn.SWITCH('Cleaned Data'!B7023,"Coffee",1,"Tea",2,"Juice",3,"Smoothie",4,"Cake",5,"Sandwich",6,"Salad",7,"Cookie",8,0))</f>
        <v>7</v>
      </c>
      <c r="C7023" s="1">
        <v>1</v>
      </c>
      <c r="D7023" s="6">
        <v>5</v>
      </c>
      <c r="E7023" s="1">
        <v>5</v>
      </c>
      <c r="F7023" s="1" cm="1">
        <f t="array" ref="F7023">IF('Cleaned Data'!F7023="","",_xlfn.SWITCH('Cleaned Data'!F7023,"Cash",1,"Credit Card",2,"Digital Wallet",3,0))</f>
        <v>1</v>
      </c>
      <c r="G7023" s="1" cm="1">
        <f t="array" ref="G7023">IF('Cleaned Data'!G7023="","",_xlfn.SWITCH('Cleaned Data'!G7023,"In-Store",1,"Takeaway",2,0))</f>
        <v>0</v>
      </c>
      <c r="H7023" s="8" t="str">
        <v>4/26/2023</v>
      </c>
    </row>
    <row r="7024" spans="1:8" ht="12.5" x14ac:dyDescent="0.25">
      <c r="A7024" s="1" t="str">
        <v>TXN_7399898</v>
      </c>
      <c r="B7024" s="1" cm="1">
        <f t="array" ref="B7024">IF('Cleaned Data'!B7024="","",_xlfn.SWITCH('Cleaned Data'!B7024,"Coffee",1,"Tea",2,"Juice",3,"Smoothie",4,"Cake",5,"Sandwich",6,"Salad",7,"Cookie",8,0))</f>
        <v>2</v>
      </c>
      <c r="C7024" s="1">
        <v>4</v>
      </c>
      <c r="D7024" s="6">
        <v>1.5</v>
      </c>
      <c r="E7024" s="1">
        <v>6</v>
      </c>
      <c r="F7024" s="1" cm="1">
        <f t="array" ref="F7024">IF('Cleaned Data'!F7024="","",_xlfn.SWITCH('Cleaned Data'!F7024,"Cash",1,"Credit Card",2,"Digital Wallet",3,0))</f>
        <v>0</v>
      </c>
      <c r="G7024" s="1" cm="1">
        <f t="array" ref="G7024">IF('Cleaned Data'!G7024="","",_xlfn.SWITCH('Cleaned Data'!G7024,"In-Store",1,"Takeaway",2,0))</f>
        <v>2</v>
      </c>
      <c r="H7024" s="8" t="str">
        <v>4/26/2023</v>
      </c>
    </row>
    <row r="7025" spans="1:8" ht="12.5" x14ac:dyDescent="0.25">
      <c r="A7025" s="1" t="str">
        <v>TXN_9425096</v>
      </c>
      <c r="B7025" s="1" cm="1">
        <f t="array" ref="B7025">IF('Cleaned Data'!B7025="","",_xlfn.SWITCH('Cleaned Data'!B7025,"Coffee",1,"Tea",2,"Juice",3,"Smoothie",4,"Cake",5,"Sandwich",6,"Salad",7,"Cookie",8,0))</f>
        <v>6</v>
      </c>
      <c r="C7025" s="1">
        <v>5</v>
      </c>
      <c r="D7025" s="6">
        <v>4</v>
      </c>
      <c r="E7025" s="1">
        <v>20</v>
      </c>
      <c r="F7025" s="1" cm="1">
        <f t="array" ref="F7025">IF('Cleaned Data'!F7025="","",_xlfn.SWITCH('Cleaned Data'!F7025,"Cash",1,"Credit Card",2,"Digital Wallet",3,0))</f>
        <v>2</v>
      </c>
      <c r="G7025" s="1" cm="1">
        <f t="array" ref="G7025">IF('Cleaned Data'!G7025="","",_xlfn.SWITCH('Cleaned Data'!G7025,"In-Store",1,"Takeaway",2,0))</f>
        <v>0</v>
      </c>
      <c r="H7025" s="8" t="str">
        <v>4/26/2023</v>
      </c>
    </row>
    <row r="7026" spans="1:8" ht="12.5" x14ac:dyDescent="0.25">
      <c r="A7026" s="1" t="str">
        <v>TXN_1003246</v>
      </c>
      <c r="B7026" s="1" cm="1">
        <f t="array" ref="B7026">IF('Cleaned Data'!B7026="","",_xlfn.SWITCH('Cleaned Data'!B7026,"Coffee",1,"Tea",2,"Juice",3,"Smoothie",4,"Cake",5,"Sandwich",6,"Salad",7,"Cookie",8,0))</f>
        <v>7</v>
      </c>
      <c r="C7026" s="1">
        <v>2</v>
      </c>
      <c r="D7026" s="6">
        <v>5</v>
      </c>
      <c r="E7026" s="1">
        <v>10</v>
      </c>
      <c r="F7026" s="1" cm="1">
        <f t="array" ref="F7026">IF('Cleaned Data'!F7026="","",_xlfn.SWITCH('Cleaned Data'!F7026,"Cash",1,"Credit Card",2,"Digital Wallet",3,0))</f>
        <v>0</v>
      </c>
      <c r="G7026" s="1" cm="1">
        <f t="array" ref="G7026">IF('Cleaned Data'!G7026="","",_xlfn.SWITCH('Cleaned Data'!G7026,"In-Store",1,"Takeaway",2,0))</f>
        <v>0</v>
      </c>
      <c r="H7026" s="8" t="str">
        <v>4/27/2023</v>
      </c>
    </row>
    <row r="7027" spans="1:8" ht="12.5" x14ac:dyDescent="0.25">
      <c r="A7027" s="1" t="str">
        <v>TXN_1118799</v>
      </c>
      <c r="B7027" s="1" cm="1">
        <f t="array" ref="B7027">IF('Cleaned Data'!B7027="","",_xlfn.SWITCH('Cleaned Data'!B7027,"Coffee",1,"Tea",2,"Juice",3,"Smoothie",4,"Cake",5,"Sandwich",6,"Salad",7,"Cookie",8,0))</f>
        <v>4</v>
      </c>
      <c r="C7027" s="1">
        <v>5</v>
      </c>
      <c r="D7027" s="6">
        <v>4</v>
      </c>
      <c r="E7027" s="1">
        <v>20</v>
      </c>
      <c r="F7027" s="1" cm="1">
        <f t="array" ref="F7027">IF('Cleaned Data'!F7027="","",_xlfn.SWITCH('Cleaned Data'!F7027,"Cash",1,"Credit Card",2,"Digital Wallet",3,0))</f>
        <v>0</v>
      </c>
      <c r="G7027" s="1" cm="1">
        <f t="array" ref="G7027">IF('Cleaned Data'!G7027="","",_xlfn.SWITCH('Cleaned Data'!G7027,"In-Store",1,"Takeaway",2,0))</f>
        <v>2</v>
      </c>
      <c r="H7027" s="8" t="str">
        <v>4/27/2023</v>
      </c>
    </row>
    <row r="7028" spans="1:8" ht="12.5" x14ac:dyDescent="0.25">
      <c r="A7028" s="1" t="str">
        <v>TXN_2345373</v>
      </c>
      <c r="B7028" s="1" cm="1">
        <f t="array" ref="B7028">IF('Cleaned Data'!B7028="","",_xlfn.SWITCH('Cleaned Data'!B7028,"Coffee",1,"Tea",2,"Juice",3,"Smoothie",4,"Cake",5,"Sandwich",6,"Salad",7,"Cookie",8,0))</f>
        <v>7</v>
      </c>
      <c r="C7028" s="1">
        <v>1</v>
      </c>
      <c r="D7028" s="6">
        <v>5</v>
      </c>
      <c r="E7028" s="1">
        <v>5</v>
      </c>
      <c r="F7028" s="1" cm="1">
        <f t="array" ref="F7028">IF('Cleaned Data'!F7028="","",_xlfn.SWITCH('Cleaned Data'!F7028,"Cash",1,"Credit Card",2,"Digital Wallet",3,0))</f>
        <v>0</v>
      </c>
      <c r="G7028" s="1" cm="1">
        <f t="array" ref="G7028">IF('Cleaned Data'!G7028="","",_xlfn.SWITCH('Cleaned Data'!G7028,"In-Store",1,"Takeaway",2,0))</f>
        <v>2</v>
      </c>
      <c r="H7028" s="8" t="str">
        <v>4/27/2023</v>
      </c>
    </row>
    <row r="7029" spans="1:8" ht="12.5" x14ac:dyDescent="0.25">
      <c r="A7029" s="1" t="str">
        <v>TXN_2633602</v>
      </c>
      <c r="B7029" s="1" cm="1">
        <f t="array" ref="B7029">IF('Cleaned Data'!B7029="","",_xlfn.SWITCH('Cleaned Data'!B7029,"Coffee",1,"Tea",2,"Juice",3,"Smoothie",4,"Cake",5,"Sandwich",6,"Salad",7,"Cookie",8,0))</f>
        <v>5</v>
      </c>
      <c r="C7029" s="1">
        <v>3</v>
      </c>
      <c r="D7029" s="6">
        <v>3</v>
      </c>
      <c r="E7029" s="1">
        <v>9</v>
      </c>
      <c r="F7029" s="1" cm="1">
        <f t="array" ref="F7029">IF('Cleaned Data'!F7029="","",_xlfn.SWITCH('Cleaned Data'!F7029,"Cash",1,"Credit Card",2,"Digital Wallet",3,0))</f>
        <v>3</v>
      </c>
      <c r="G7029" s="1" cm="1">
        <f t="array" ref="G7029">IF('Cleaned Data'!G7029="","",_xlfn.SWITCH('Cleaned Data'!G7029,"In-Store",1,"Takeaway",2,0))</f>
        <v>1</v>
      </c>
      <c r="H7029" s="8" t="str">
        <v>4/27/2023</v>
      </c>
    </row>
    <row r="7030" spans="1:8" ht="12.5" x14ac:dyDescent="0.25">
      <c r="A7030" s="1" t="str">
        <v>TXN_2780349</v>
      </c>
      <c r="B7030" s="1" cm="1">
        <f t="array" ref="B7030">IF('Cleaned Data'!B7030="","",_xlfn.SWITCH('Cleaned Data'!B7030,"Coffee",1,"Tea",2,"Juice",3,"Smoothie",4,"Cake",5,"Sandwich",6,"Salad",7,"Cookie",8,0))</f>
        <v>8</v>
      </c>
      <c r="C7030" s="1">
        <v>4</v>
      </c>
      <c r="D7030" s="6">
        <v>1</v>
      </c>
      <c r="E7030" s="1">
        <v>4</v>
      </c>
      <c r="F7030" s="1" cm="1">
        <f t="array" ref="F7030">IF('Cleaned Data'!F7030="","",_xlfn.SWITCH('Cleaned Data'!F7030,"Cash",1,"Credit Card",2,"Digital Wallet",3,0))</f>
        <v>0</v>
      </c>
      <c r="G7030" s="1" cm="1">
        <f t="array" ref="G7030">IF('Cleaned Data'!G7030="","",_xlfn.SWITCH('Cleaned Data'!G7030,"In-Store",1,"Takeaway",2,0))</f>
        <v>2</v>
      </c>
      <c r="H7030" s="8" t="str">
        <v>4/27/2023</v>
      </c>
    </row>
    <row r="7031" spans="1:8" ht="12.5" x14ac:dyDescent="0.25">
      <c r="A7031" s="1" t="str">
        <v>TXN_3109334</v>
      </c>
      <c r="B7031" s="1" cm="1">
        <f t="array" ref="B7031">IF('Cleaned Data'!B7031="","",_xlfn.SWITCH('Cleaned Data'!B7031,"Coffee",1,"Tea",2,"Juice",3,"Smoothie",4,"Cake",5,"Sandwich",6,"Salad",7,"Cookie",8,0))</f>
        <v>8</v>
      </c>
      <c r="C7031" s="1">
        <v>4</v>
      </c>
      <c r="D7031" s="6">
        <v>1</v>
      </c>
      <c r="E7031" s="1">
        <v>4</v>
      </c>
      <c r="F7031" s="1" cm="1">
        <f t="array" ref="F7031">IF('Cleaned Data'!F7031="","",_xlfn.SWITCH('Cleaned Data'!F7031,"Cash",1,"Credit Card",2,"Digital Wallet",3,0))</f>
        <v>2</v>
      </c>
      <c r="G7031" s="1" cm="1">
        <f t="array" ref="G7031">IF('Cleaned Data'!G7031="","",_xlfn.SWITCH('Cleaned Data'!G7031,"In-Store",1,"Takeaway",2,0))</f>
        <v>0</v>
      </c>
      <c r="H7031" s="8" t="str">
        <v>4/27/2023</v>
      </c>
    </row>
    <row r="7032" spans="1:8" ht="12.5" x14ac:dyDescent="0.25">
      <c r="A7032" s="1" t="str">
        <v>TXN_3925836</v>
      </c>
      <c r="B7032" s="1" cm="1">
        <f t="array" ref="B7032">IF('Cleaned Data'!B7032="","",_xlfn.SWITCH('Cleaned Data'!B7032,"Coffee",1,"Tea",2,"Juice",3,"Smoothie",4,"Cake",5,"Sandwich",6,"Salad",7,"Cookie",8,0))</f>
        <v>2</v>
      </c>
      <c r="C7032" s="1">
        <v>4</v>
      </c>
      <c r="D7032" s="6">
        <v>1.5</v>
      </c>
      <c r="E7032" s="1">
        <v>6</v>
      </c>
      <c r="F7032" s="1" cm="1">
        <f t="array" ref="F7032">IF('Cleaned Data'!F7032="","",_xlfn.SWITCH('Cleaned Data'!F7032,"Cash",1,"Credit Card",2,"Digital Wallet",3,0))</f>
        <v>3</v>
      </c>
      <c r="G7032" s="1" cm="1">
        <f t="array" ref="G7032">IF('Cleaned Data'!G7032="","",_xlfn.SWITCH('Cleaned Data'!G7032,"In-Store",1,"Takeaway",2,0))</f>
        <v>1</v>
      </c>
      <c r="H7032" s="8" t="str">
        <v>4/27/2023</v>
      </c>
    </row>
    <row r="7033" spans="1:8" ht="12.5" x14ac:dyDescent="0.25">
      <c r="A7033" s="1" t="str">
        <v>TXN_3994585</v>
      </c>
      <c r="B7033" s="1" cm="1">
        <f t="array" ref="B7033">IF('Cleaned Data'!B7033="","",_xlfn.SWITCH('Cleaned Data'!B7033,"Coffee",1,"Tea",2,"Juice",3,"Smoothie",4,"Cake",5,"Sandwich",6,"Salad",7,"Cookie",8,0))</f>
        <v>6</v>
      </c>
      <c r="C7033" s="1">
        <v>5</v>
      </c>
      <c r="D7033" s="6">
        <v>4</v>
      </c>
      <c r="E7033" s="1">
        <v>20</v>
      </c>
      <c r="F7033" s="1" cm="1">
        <f t="array" ref="F7033">IF('Cleaned Data'!F7033="","",_xlfn.SWITCH('Cleaned Data'!F7033,"Cash",1,"Credit Card",2,"Digital Wallet",3,0))</f>
        <v>2</v>
      </c>
      <c r="G7033" s="1" cm="1">
        <f t="array" ref="G7033">IF('Cleaned Data'!G7033="","",_xlfn.SWITCH('Cleaned Data'!G7033,"In-Store",1,"Takeaway",2,0))</f>
        <v>1</v>
      </c>
      <c r="H7033" s="8" t="str">
        <v>4/27/2023</v>
      </c>
    </row>
    <row r="7034" spans="1:8" ht="12.5" x14ac:dyDescent="0.25">
      <c r="A7034" s="1" t="str">
        <v>TXN_4083872</v>
      </c>
      <c r="B7034" s="1" cm="1">
        <f t="array" ref="B7034">IF('Cleaned Data'!B7034="","",_xlfn.SWITCH('Cleaned Data'!B7034,"Coffee",1,"Tea",2,"Juice",3,"Smoothie",4,"Cake",5,"Sandwich",6,"Salad",7,"Cookie",8,0))</f>
        <v>6</v>
      </c>
      <c r="C7034" s="1">
        <v>5</v>
      </c>
      <c r="D7034" s="6">
        <v>4</v>
      </c>
      <c r="E7034" s="1">
        <v>20</v>
      </c>
      <c r="F7034" s="1" cm="1">
        <f t="array" ref="F7034">IF('Cleaned Data'!F7034="","",_xlfn.SWITCH('Cleaned Data'!F7034,"Cash",1,"Credit Card",2,"Digital Wallet",3,0))</f>
        <v>1</v>
      </c>
      <c r="G7034" s="1" cm="1">
        <f t="array" ref="G7034">IF('Cleaned Data'!G7034="","",_xlfn.SWITCH('Cleaned Data'!G7034,"In-Store",1,"Takeaway",2,0))</f>
        <v>2</v>
      </c>
      <c r="H7034" s="8" t="str">
        <v>4/27/2023</v>
      </c>
    </row>
    <row r="7035" spans="1:8" ht="12.5" x14ac:dyDescent="0.25">
      <c r="A7035" s="1" t="str">
        <v>TXN_4889269</v>
      </c>
      <c r="B7035" s="1" cm="1">
        <f t="array" ref="B7035">IF('Cleaned Data'!B7035="","",_xlfn.SWITCH('Cleaned Data'!B7035,"Coffee",1,"Tea",2,"Juice",3,"Smoothie",4,"Cake",5,"Sandwich",6,"Salad",7,"Cookie",8,0))</f>
        <v>4</v>
      </c>
      <c r="C7035" s="1">
        <v>2</v>
      </c>
      <c r="D7035" s="6">
        <v>4</v>
      </c>
      <c r="E7035" s="1">
        <v>8</v>
      </c>
      <c r="F7035" s="1" cm="1">
        <f t="array" ref="F7035">IF('Cleaned Data'!F7035="","",_xlfn.SWITCH('Cleaned Data'!F7035,"Cash",1,"Credit Card",2,"Digital Wallet",3,0))</f>
        <v>0</v>
      </c>
      <c r="G7035" s="1" cm="1">
        <f t="array" ref="G7035">IF('Cleaned Data'!G7035="","",_xlfn.SWITCH('Cleaned Data'!G7035,"In-Store",1,"Takeaway",2,0))</f>
        <v>0</v>
      </c>
      <c r="H7035" s="8" t="str">
        <v>4/27/2023</v>
      </c>
    </row>
    <row r="7036" spans="1:8" ht="12.5" x14ac:dyDescent="0.25">
      <c r="A7036" s="1" t="str">
        <v>TXN_5094936</v>
      </c>
      <c r="B7036" s="1" cm="1">
        <f t="array" ref="B7036">IF('Cleaned Data'!B7036="","",_xlfn.SWITCH('Cleaned Data'!B7036,"Coffee",1,"Tea",2,"Juice",3,"Smoothie",4,"Cake",5,"Sandwich",6,"Salad",7,"Cookie",8,0))</f>
        <v>2</v>
      </c>
      <c r="C7036" s="1">
        <v>4</v>
      </c>
      <c r="D7036" s="6">
        <v>1.5</v>
      </c>
      <c r="E7036" s="1">
        <v>6</v>
      </c>
      <c r="F7036" s="1" cm="1">
        <f t="array" ref="F7036">IF('Cleaned Data'!F7036="","",_xlfn.SWITCH('Cleaned Data'!F7036,"Cash",1,"Credit Card",2,"Digital Wallet",3,0))</f>
        <v>0</v>
      </c>
      <c r="G7036" s="1" cm="1">
        <f t="array" ref="G7036">IF('Cleaned Data'!G7036="","",_xlfn.SWITCH('Cleaned Data'!G7036,"In-Store",1,"Takeaway",2,0))</f>
        <v>1</v>
      </c>
      <c r="H7036" s="8" t="str">
        <v>4/27/2023</v>
      </c>
    </row>
    <row r="7037" spans="1:8" ht="12.5" x14ac:dyDescent="0.25">
      <c r="A7037" s="1" t="str">
        <v>TXN_5213761</v>
      </c>
      <c r="B7037" s="1" cm="1">
        <f t="array" ref="B7037">IF('Cleaned Data'!B7037="","",_xlfn.SWITCH('Cleaned Data'!B7037,"Coffee",1,"Tea",2,"Juice",3,"Smoothie",4,"Cake",5,"Sandwich",6,"Salad",7,"Cookie",8,0))</f>
        <v>6</v>
      </c>
      <c r="C7037" s="1">
        <v>1</v>
      </c>
      <c r="D7037" s="6">
        <v>4</v>
      </c>
      <c r="E7037" s="1">
        <v>4</v>
      </c>
      <c r="F7037" s="1" cm="1">
        <f t="array" ref="F7037">IF('Cleaned Data'!F7037="","",_xlfn.SWITCH('Cleaned Data'!F7037,"Cash",1,"Credit Card",2,"Digital Wallet",3,0))</f>
        <v>2</v>
      </c>
      <c r="G7037" s="1" cm="1">
        <f t="array" ref="G7037">IF('Cleaned Data'!G7037="","",_xlfn.SWITCH('Cleaned Data'!G7037,"In-Store",1,"Takeaway",2,0))</f>
        <v>0</v>
      </c>
      <c r="H7037" s="8" t="str">
        <v>4/27/2023</v>
      </c>
    </row>
    <row r="7038" spans="1:8" ht="12.5" x14ac:dyDescent="0.25">
      <c r="A7038" s="1" t="str">
        <v>TXN_7362526</v>
      </c>
      <c r="B7038" s="1" cm="1">
        <f t="array" ref="B7038">IF('Cleaned Data'!B7038="","",_xlfn.SWITCH('Cleaned Data'!B7038,"Coffee",1,"Tea",2,"Juice",3,"Smoothie",4,"Cake",5,"Sandwich",6,"Salad",7,"Cookie",8,0))</f>
        <v>8</v>
      </c>
      <c r="C7038" s="1">
        <v>2</v>
      </c>
      <c r="D7038" s="6">
        <v>1</v>
      </c>
      <c r="E7038" s="1">
        <v>2</v>
      </c>
      <c r="F7038" s="1" cm="1">
        <f t="array" ref="F7038">IF('Cleaned Data'!F7038="","",_xlfn.SWITCH('Cleaned Data'!F7038,"Cash",1,"Credit Card",2,"Digital Wallet",3,0))</f>
        <v>0</v>
      </c>
      <c r="G7038" s="1" cm="1">
        <f t="array" ref="G7038">IF('Cleaned Data'!G7038="","",_xlfn.SWITCH('Cleaned Data'!G7038,"In-Store",1,"Takeaway",2,0))</f>
        <v>0</v>
      </c>
      <c r="H7038" s="8" t="str">
        <v>4/27/2023</v>
      </c>
    </row>
    <row r="7039" spans="1:8" ht="12.5" x14ac:dyDescent="0.25">
      <c r="A7039" s="1" t="str">
        <v>TXN_8384806</v>
      </c>
      <c r="B7039" s="1" cm="1">
        <f t="array" ref="B7039">IF('Cleaned Data'!B7039="","",_xlfn.SWITCH('Cleaned Data'!B7039,"Coffee",1,"Tea",2,"Juice",3,"Smoothie",4,"Cake",5,"Sandwich",6,"Salad",7,"Cookie",8,0))</f>
        <v>4</v>
      </c>
      <c r="C7039" s="1">
        <v>5</v>
      </c>
      <c r="D7039" s="6">
        <v>4</v>
      </c>
      <c r="E7039" s="1">
        <v>20</v>
      </c>
      <c r="F7039" s="1" cm="1">
        <f t="array" ref="F7039">IF('Cleaned Data'!F7039="","",_xlfn.SWITCH('Cleaned Data'!F7039,"Cash",1,"Credit Card",2,"Digital Wallet",3,0))</f>
        <v>3</v>
      </c>
      <c r="G7039" s="1" cm="1">
        <f t="array" ref="G7039">IF('Cleaned Data'!G7039="","",_xlfn.SWITCH('Cleaned Data'!G7039,"In-Store",1,"Takeaway",2,0))</f>
        <v>0</v>
      </c>
      <c r="H7039" s="8" t="str">
        <v>4/27/2023</v>
      </c>
    </row>
    <row r="7040" spans="1:8" ht="12.5" x14ac:dyDescent="0.25">
      <c r="A7040" s="1" t="str">
        <v>TXN_9866728</v>
      </c>
      <c r="B7040" s="1" cm="1">
        <f t="array" ref="B7040">IF('Cleaned Data'!B7040="","",_xlfn.SWITCH('Cleaned Data'!B7040,"Coffee",1,"Tea",2,"Juice",3,"Smoothie",4,"Cake",5,"Sandwich",6,"Salad",7,"Cookie",8,0))</f>
        <v>5</v>
      </c>
      <c r="C7040" s="1">
        <v>5</v>
      </c>
      <c r="D7040" s="6">
        <v>3</v>
      </c>
      <c r="E7040" s="1">
        <v>15</v>
      </c>
      <c r="F7040" s="1" cm="1">
        <f t="array" ref="F7040">IF('Cleaned Data'!F7040="","",_xlfn.SWITCH('Cleaned Data'!F7040,"Cash",1,"Credit Card",2,"Digital Wallet",3,0))</f>
        <v>0</v>
      </c>
      <c r="G7040" s="1" cm="1">
        <f t="array" ref="G7040">IF('Cleaned Data'!G7040="","",_xlfn.SWITCH('Cleaned Data'!G7040,"In-Store",1,"Takeaway",2,0))</f>
        <v>0</v>
      </c>
      <c r="H7040" s="8" t="str">
        <v>4/27/2023</v>
      </c>
    </row>
    <row r="7041" spans="1:8" ht="12.5" x14ac:dyDescent="0.25">
      <c r="A7041" s="1" t="str">
        <v>TXN_1310741</v>
      </c>
      <c r="B7041" s="1" cm="1">
        <f t="array" ref="B7041">IF('Cleaned Data'!B7041="","",_xlfn.SWITCH('Cleaned Data'!B7041,"Coffee",1,"Tea",2,"Juice",3,"Smoothie",4,"Cake",5,"Sandwich",6,"Salad",7,"Cookie",8,0))</f>
        <v>8</v>
      </c>
      <c r="C7041" s="1">
        <v>3</v>
      </c>
      <c r="D7041" s="6">
        <v>1</v>
      </c>
      <c r="E7041" s="1">
        <v>3</v>
      </c>
      <c r="F7041" s="1" cm="1">
        <f t="array" ref="F7041">IF('Cleaned Data'!F7041="","",_xlfn.SWITCH('Cleaned Data'!F7041,"Cash",1,"Credit Card",2,"Digital Wallet",3,0))</f>
        <v>0</v>
      </c>
      <c r="G7041" s="1" cm="1">
        <f t="array" ref="G7041">IF('Cleaned Data'!G7041="","",_xlfn.SWITCH('Cleaned Data'!G7041,"In-Store",1,"Takeaway",2,0))</f>
        <v>0</v>
      </c>
      <c r="H7041" s="8" t="str">
        <v>4/28/2023</v>
      </c>
    </row>
    <row r="7042" spans="1:8" ht="12.5" x14ac:dyDescent="0.25">
      <c r="A7042" s="1" t="str">
        <v>TXN_1951569</v>
      </c>
      <c r="B7042" s="1" cm="1">
        <f t="array" ref="B7042">IF('Cleaned Data'!B7042="","",_xlfn.SWITCH('Cleaned Data'!B7042,"Coffee",1,"Tea",2,"Juice",3,"Smoothie",4,"Cake",5,"Sandwich",6,"Salad",7,"Cookie",8,0))</f>
        <v>7</v>
      </c>
      <c r="C7042" s="1">
        <v>4</v>
      </c>
      <c r="D7042" s="6">
        <v>5</v>
      </c>
      <c r="E7042" s="1">
        <v>20</v>
      </c>
      <c r="F7042" s="1" cm="1">
        <f t="array" ref="F7042">IF('Cleaned Data'!F7042="","",_xlfn.SWITCH('Cleaned Data'!F7042,"Cash",1,"Credit Card",2,"Digital Wallet",3,0))</f>
        <v>0</v>
      </c>
      <c r="G7042" s="1" cm="1">
        <f t="array" ref="G7042">IF('Cleaned Data'!G7042="","",_xlfn.SWITCH('Cleaned Data'!G7042,"In-Store",1,"Takeaway",2,0))</f>
        <v>1</v>
      </c>
      <c r="H7042" s="8" t="str">
        <v>4/28/2023</v>
      </c>
    </row>
    <row r="7043" spans="1:8" ht="12.5" x14ac:dyDescent="0.25">
      <c r="A7043" s="1" t="str">
        <v>TXN_2114258</v>
      </c>
      <c r="B7043" s="1" cm="1">
        <f t="array" ref="B7043">IF('Cleaned Data'!B7043="","",_xlfn.SWITCH('Cleaned Data'!B7043,"Coffee",1,"Tea",2,"Juice",3,"Smoothie",4,"Cake",5,"Sandwich",6,"Salad",7,"Cookie",8,0))</f>
        <v>4</v>
      </c>
      <c r="C7043" s="1">
        <v>1</v>
      </c>
      <c r="D7043" s="6">
        <v>4</v>
      </c>
      <c r="E7043" s="1">
        <v>4</v>
      </c>
      <c r="F7043" s="1" cm="1">
        <f t="array" ref="F7043">IF('Cleaned Data'!F7043="","",_xlfn.SWITCH('Cleaned Data'!F7043,"Cash",1,"Credit Card",2,"Digital Wallet",3,0))</f>
        <v>3</v>
      </c>
      <c r="G7043" s="1" cm="1">
        <f t="array" ref="G7043">IF('Cleaned Data'!G7043="","",_xlfn.SWITCH('Cleaned Data'!G7043,"In-Store",1,"Takeaway",2,0))</f>
        <v>2</v>
      </c>
      <c r="H7043" s="8" t="str">
        <v>4/28/2023</v>
      </c>
    </row>
    <row r="7044" spans="1:8" ht="12.5" x14ac:dyDescent="0.25">
      <c r="A7044" s="1" t="str">
        <v>TXN_3002889</v>
      </c>
      <c r="B7044" s="1" cm="1">
        <f t="array" ref="B7044">IF('Cleaned Data'!B7044="","",_xlfn.SWITCH('Cleaned Data'!B7044,"Coffee",1,"Tea",2,"Juice",3,"Smoothie",4,"Cake",5,"Sandwich",6,"Salad",7,"Cookie",8,0))</f>
        <v>8</v>
      </c>
      <c r="C7044" s="1">
        <v>1</v>
      </c>
      <c r="D7044" s="6">
        <v>1</v>
      </c>
      <c r="E7044" s="1">
        <v>1</v>
      </c>
      <c r="F7044" s="1" cm="1">
        <f t="array" ref="F7044">IF('Cleaned Data'!F7044="","",_xlfn.SWITCH('Cleaned Data'!F7044,"Cash",1,"Credit Card",2,"Digital Wallet",3,0))</f>
        <v>0</v>
      </c>
      <c r="G7044" s="1" cm="1">
        <f t="array" ref="G7044">IF('Cleaned Data'!G7044="","",_xlfn.SWITCH('Cleaned Data'!G7044,"In-Store",1,"Takeaway",2,0))</f>
        <v>0</v>
      </c>
      <c r="H7044" s="8" t="str">
        <v>4/28/2023</v>
      </c>
    </row>
    <row r="7045" spans="1:8" ht="12.5" x14ac:dyDescent="0.25">
      <c r="A7045" s="1" t="str">
        <v>TXN_3321611</v>
      </c>
      <c r="B7045" s="1" cm="1">
        <f t="array" ref="B7045">IF('Cleaned Data'!B7045="","",_xlfn.SWITCH('Cleaned Data'!B7045,"Coffee",1,"Tea",2,"Juice",3,"Smoothie",4,"Cake",5,"Sandwich",6,"Salad",7,"Cookie",8,0))</f>
        <v>8</v>
      </c>
      <c r="C7045" s="1">
        <v>4</v>
      </c>
      <c r="D7045" s="6">
        <v>1</v>
      </c>
      <c r="E7045" s="1">
        <v>4</v>
      </c>
      <c r="F7045" s="1" cm="1">
        <f t="array" ref="F7045">IF('Cleaned Data'!F7045="","",_xlfn.SWITCH('Cleaned Data'!F7045,"Cash",1,"Credit Card",2,"Digital Wallet",3,0))</f>
        <v>3</v>
      </c>
      <c r="G7045" s="1" cm="1">
        <f t="array" ref="G7045">IF('Cleaned Data'!G7045="","",_xlfn.SWITCH('Cleaned Data'!G7045,"In-Store",1,"Takeaway",2,0))</f>
        <v>0</v>
      </c>
      <c r="H7045" s="8" t="str">
        <v>4/28/2023</v>
      </c>
    </row>
    <row r="7046" spans="1:8" ht="12.5" x14ac:dyDescent="0.25">
      <c r="A7046" s="1" t="str">
        <v>TXN_3749801</v>
      </c>
      <c r="B7046" s="1" cm="1">
        <f t="array" ref="B7046">IF('Cleaned Data'!B7046="","",_xlfn.SWITCH('Cleaned Data'!B7046,"Coffee",1,"Tea",2,"Juice",3,"Smoothie",4,"Cake",5,"Sandwich",6,"Salad",7,"Cookie",8,0))</f>
        <v>8</v>
      </c>
      <c r="C7046" s="1">
        <v>2</v>
      </c>
      <c r="D7046" s="6">
        <v>1</v>
      </c>
      <c r="E7046" s="1">
        <v>2</v>
      </c>
      <c r="F7046" s="1" cm="1">
        <f t="array" ref="F7046">IF('Cleaned Data'!F7046="","",_xlfn.SWITCH('Cleaned Data'!F7046,"Cash",1,"Credit Card",2,"Digital Wallet",3,0))</f>
        <v>2</v>
      </c>
      <c r="G7046" s="1" cm="1">
        <f t="array" ref="G7046">IF('Cleaned Data'!G7046="","",_xlfn.SWITCH('Cleaned Data'!G7046,"In-Store",1,"Takeaway",2,0))</f>
        <v>1</v>
      </c>
      <c r="H7046" s="8" t="str">
        <v>4/28/2023</v>
      </c>
    </row>
    <row r="7047" spans="1:8" ht="12.5" x14ac:dyDescent="0.25">
      <c r="A7047" s="1" t="str">
        <v>TXN_3920436</v>
      </c>
      <c r="B7047" s="1" cm="1">
        <f t="array" ref="B7047">IF('Cleaned Data'!B7047="","",_xlfn.SWITCH('Cleaned Data'!B7047,"Coffee",1,"Tea",2,"Juice",3,"Smoothie",4,"Cake",5,"Sandwich",6,"Salad",7,"Cookie",8,0))</f>
        <v>1</v>
      </c>
      <c r="C7047" s="1">
        <v>5</v>
      </c>
      <c r="D7047" s="6">
        <v>2</v>
      </c>
      <c r="E7047" s="1">
        <v>10</v>
      </c>
      <c r="F7047" s="1" cm="1">
        <f t="array" ref="F7047">IF('Cleaned Data'!F7047="","",_xlfn.SWITCH('Cleaned Data'!F7047,"Cash",1,"Credit Card",2,"Digital Wallet",3,0))</f>
        <v>0</v>
      </c>
      <c r="G7047" s="1" cm="1">
        <f t="array" ref="G7047">IF('Cleaned Data'!G7047="","",_xlfn.SWITCH('Cleaned Data'!G7047,"In-Store",1,"Takeaway",2,0))</f>
        <v>0</v>
      </c>
      <c r="H7047" s="8" t="str">
        <v>4/28/2023</v>
      </c>
    </row>
    <row r="7048" spans="1:8" ht="12.5" x14ac:dyDescent="0.25">
      <c r="A7048" s="1" t="str">
        <v>TXN_4473352</v>
      </c>
      <c r="B7048" s="1" cm="1">
        <f t="array" ref="B7048">IF('Cleaned Data'!B7048="","",_xlfn.SWITCH('Cleaned Data'!B7048,"Coffee",1,"Tea",2,"Juice",3,"Smoothie",4,"Cake",5,"Sandwich",6,"Salad",7,"Cookie",8,0))</f>
        <v>6</v>
      </c>
      <c r="C7048" s="1">
        <v>2</v>
      </c>
      <c r="D7048" s="6">
        <v>4</v>
      </c>
      <c r="E7048" s="1">
        <v>8</v>
      </c>
      <c r="F7048" s="1" cm="1">
        <f t="array" ref="F7048">IF('Cleaned Data'!F7048="","",_xlfn.SWITCH('Cleaned Data'!F7048,"Cash",1,"Credit Card",2,"Digital Wallet",3,0))</f>
        <v>3</v>
      </c>
      <c r="G7048" s="1" cm="1">
        <f t="array" ref="G7048">IF('Cleaned Data'!G7048="","",_xlfn.SWITCH('Cleaned Data'!G7048,"In-Store",1,"Takeaway",2,0))</f>
        <v>0</v>
      </c>
      <c r="H7048" s="8" t="str">
        <v>4/28/2023</v>
      </c>
    </row>
    <row r="7049" spans="1:8" ht="12.5" x14ac:dyDescent="0.25">
      <c r="A7049" s="1" t="str">
        <v>TXN_4628310</v>
      </c>
      <c r="B7049" s="1" cm="1">
        <f t="array" ref="B7049">IF('Cleaned Data'!B7049="","",_xlfn.SWITCH('Cleaned Data'!B7049,"Coffee",1,"Tea",2,"Juice",3,"Smoothie",4,"Cake",5,"Sandwich",6,"Salad",7,"Cookie",8,0))</f>
        <v>3</v>
      </c>
      <c r="C7049" s="1">
        <v>1</v>
      </c>
      <c r="D7049" s="6">
        <v>3</v>
      </c>
      <c r="E7049" s="1">
        <v>3</v>
      </c>
      <c r="F7049" s="1" cm="1">
        <f t="array" ref="F7049">IF('Cleaned Data'!F7049="","",_xlfn.SWITCH('Cleaned Data'!F7049,"Cash",1,"Credit Card",2,"Digital Wallet",3,0))</f>
        <v>1</v>
      </c>
      <c r="G7049" s="1" cm="1">
        <f t="array" ref="G7049">IF('Cleaned Data'!G7049="","",_xlfn.SWITCH('Cleaned Data'!G7049,"In-Store",1,"Takeaway",2,0))</f>
        <v>1</v>
      </c>
      <c r="H7049" s="8" t="str">
        <v>4/28/2023</v>
      </c>
    </row>
    <row r="7050" spans="1:8" ht="12.5" x14ac:dyDescent="0.25">
      <c r="A7050" s="1" t="str">
        <v>TXN_5132361</v>
      </c>
      <c r="B7050" s="1" cm="1">
        <f t="array" ref="B7050">IF('Cleaned Data'!B7050="","",_xlfn.SWITCH('Cleaned Data'!B7050,"Coffee",1,"Tea",2,"Juice",3,"Smoothie",4,"Cake",5,"Sandwich",6,"Salad",7,"Cookie",8,0))</f>
        <v>4</v>
      </c>
      <c r="C7050" s="1">
        <v>4</v>
      </c>
      <c r="D7050" s="6">
        <v>4</v>
      </c>
      <c r="E7050" s="1">
        <v>16</v>
      </c>
      <c r="F7050" s="1" cm="1">
        <f t="array" ref="F7050">IF('Cleaned Data'!F7050="","",_xlfn.SWITCH('Cleaned Data'!F7050,"Cash",1,"Credit Card",2,"Digital Wallet",3,0))</f>
        <v>1</v>
      </c>
      <c r="G7050" s="1" cm="1">
        <f t="array" ref="G7050">IF('Cleaned Data'!G7050="","",_xlfn.SWITCH('Cleaned Data'!G7050,"In-Store",1,"Takeaway",2,0))</f>
        <v>1</v>
      </c>
      <c r="H7050" s="8" t="str">
        <v>4/28/2023</v>
      </c>
    </row>
    <row r="7051" spans="1:8" ht="12.5" x14ac:dyDescent="0.25">
      <c r="A7051" s="1" t="str">
        <v>TXN_5547519</v>
      </c>
      <c r="B7051" s="1" cm="1">
        <f t="array" ref="B7051">IF('Cleaned Data'!B7051="","",_xlfn.SWITCH('Cleaned Data'!B7051,"Coffee",1,"Tea",2,"Juice",3,"Smoothie",4,"Cake",5,"Sandwich",6,"Salad",7,"Cookie",8,0))</f>
        <v>7</v>
      </c>
      <c r="C7051" s="1">
        <v>2</v>
      </c>
      <c r="D7051" s="6">
        <v>5</v>
      </c>
      <c r="E7051" s="1">
        <v>10</v>
      </c>
      <c r="F7051" s="1" cm="1">
        <f t="array" ref="F7051">IF('Cleaned Data'!F7051="","",_xlfn.SWITCH('Cleaned Data'!F7051,"Cash",1,"Credit Card",2,"Digital Wallet",3,0))</f>
        <v>0</v>
      </c>
      <c r="G7051" s="1" cm="1">
        <f t="array" ref="G7051">IF('Cleaned Data'!G7051="","",_xlfn.SWITCH('Cleaned Data'!G7051,"In-Store",1,"Takeaway",2,0))</f>
        <v>1</v>
      </c>
      <c r="H7051" s="8" t="str">
        <v>4/28/2023</v>
      </c>
    </row>
    <row r="7052" spans="1:8" ht="12.5" x14ac:dyDescent="0.25">
      <c r="A7052" s="1" t="str">
        <v>TXN_5783469</v>
      </c>
      <c r="B7052" s="1" cm="1">
        <f t="array" ref="B7052">IF('Cleaned Data'!B7052="","",_xlfn.SWITCH('Cleaned Data'!B7052,"Coffee",1,"Tea",2,"Juice",3,"Smoothie",4,"Cake",5,"Sandwich",6,"Salad",7,"Cookie",8,0))</f>
        <v>2</v>
      </c>
      <c r="C7052" s="1">
        <v>5</v>
      </c>
      <c r="D7052" s="6">
        <v>1.5</v>
      </c>
      <c r="E7052" s="1">
        <v>7.5</v>
      </c>
      <c r="F7052" s="1" cm="1">
        <f t="array" ref="F7052">IF('Cleaned Data'!F7052="","",_xlfn.SWITCH('Cleaned Data'!F7052,"Cash",1,"Credit Card",2,"Digital Wallet",3,0))</f>
        <v>0</v>
      </c>
      <c r="G7052" s="1" cm="1">
        <f t="array" ref="G7052">IF('Cleaned Data'!G7052="","",_xlfn.SWITCH('Cleaned Data'!G7052,"In-Store",1,"Takeaway",2,0))</f>
        <v>1</v>
      </c>
      <c r="H7052" s="8" t="str">
        <v>4/28/2023</v>
      </c>
    </row>
    <row r="7053" spans="1:8" ht="12.5" x14ac:dyDescent="0.25">
      <c r="A7053" s="1" t="str">
        <v>TXN_5921650</v>
      </c>
      <c r="B7053" s="1" cm="1">
        <f t="array" ref="B7053">IF('Cleaned Data'!B7053="","",_xlfn.SWITCH('Cleaned Data'!B7053,"Coffee",1,"Tea",2,"Juice",3,"Smoothie",4,"Cake",5,"Sandwich",6,"Salad",7,"Cookie",8,0))</f>
        <v>2</v>
      </c>
      <c r="C7053" s="1">
        <v>2</v>
      </c>
      <c r="D7053" s="6">
        <v>1.5</v>
      </c>
      <c r="E7053" s="1">
        <v>3</v>
      </c>
      <c r="F7053" s="1" cm="1">
        <f t="array" ref="F7053">IF('Cleaned Data'!F7053="","",_xlfn.SWITCH('Cleaned Data'!F7053,"Cash",1,"Credit Card",2,"Digital Wallet",3,0))</f>
        <v>3</v>
      </c>
      <c r="G7053" s="1" cm="1">
        <f t="array" ref="G7053">IF('Cleaned Data'!G7053="","",_xlfn.SWITCH('Cleaned Data'!G7053,"In-Store",1,"Takeaway",2,0))</f>
        <v>0</v>
      </c>
      <c r="H7053" s="8" t="str">
        <v>4/28/2023</v>
      </c>
    </row>
    <row r="7054" spans="1:8" ht="12.5" x14ac:dyDescent="0.25">
      <c r="A7054" s="1" t="str">
        <v>TXN_6177865</v>
      </c>
      <c r="B7054" s="1" cm="1">
        <f t="array" ref="B7054">IF('Cleaned Data'!B7054="","",_xlfn.SWITCH('Cleaned Data'!B7054,"Coffee",1,"Tea",2,"Juice",3,"Smoothie",4,"Cake",5,"Sandwich",6,"Salad",7,"Cookie",8,0))</f>
        <v>5</v>
      </c>
      <c r="C7054" s="1">
        <v>5</v>
      </c>
      <c r="D7054" s="6">
        <v>3</v>
      </c>
      <c r="E7054" s="1">
        <v>15</v>
      </c>
      <c r="F7054" s="1" cm="1">
        <f t="array" ref="F7054">IF('Cleaned Data'!F7054="","",_xlfn.SWITCH('Cleaned Data'!F7054,"Cash",1,"Credit Card",2,"Digital Wallet",3,0))</f>
        <v>3</v>
      </c>
      <c r="G7054" s="1" cm="1">
        <f t="array" ref="G7054">IF('Cleaned Data'!G7054="","",_xlfn.SWITCH('Cleaned Data'!G7054,"In-Store",1,"Takeaway",2,0))</f>
        <v>0</v>
      </c>
      <c r="H7054" s="8" t="str">
        <v>4/28/2023</v>
      </c>
    </row>
    <row r="7055" spans="1:8" ht="12.5" x14ac:dyDescent="0.25">
      <c r="A7055" s="1" t="str">
        <v>TXN_7835785</v>
      </c>
      <c r="B7055" s="1" cm="1">
        <f t="array" ref="B7055">IF('Cleaned Data'!B7055="","",_xlfn.SWITCH('Cleaned Data'!B7055,"Coffee",1,"Tea",2,"Juice",3,"Smoothie",4,"Cake",5,"Sandwich",6,"Salad",7,"Cookie",8,0))</f>
        <v>8</v>
      </c>
      <c r="C7055" s="1">
        <v>2</v>
      </c>
      <c r="D7055" s="6">
        <v>1</v>
      </c>
      <c r="E7055" s="1">
        <v>2</v>
      </c>
      <c r="F7055" s="1" cm="1">
        <f t="array" ref="F7055">IF('Cleaned Data'!F7055="","",_xlfn.SWITCH('Cleaned Data'!F7055,"Cash",1,"Credit Card",2,"Digital Wallet",3,0))</f>
        <v>1</v>
      </c>
      <c r="G7055" s="1" cm="1">
        <f t="array" ref="G7055">IF('Cleaned Data'!G7055="","",_xlfn.SWITCH('Cleaned Data'!G7055,"In-Store",1,"Takeaway",2,0))</f>
        <v>0</v>
      </c>
      <c r="H7055" s="8" t="str">
        <v>4/28/2023</v>
      </c>
    </row>
    <row r="7056" spans="1:8" ht="12.5" x14ac:dyDescent="0.25">
      <c r="A7056" s="1" t="str">
        <v>TXN_7914340</v>
      </c>
      <c r="B7056" s="1" cm="1">
        <f t="array" ref="B7056">IF('Cleaned Data'!B7056="","",_xlfn.SWITCH('Cleaned Data'!B7056,"Coffee",1,"Tea",2,"Juice",3,"Smoothie",4,"Cake",5,"Sandwich",6,"Salad",7,"Cookie",8,0))</f>
        <v>4</v>
      </c>
      <c r="C7056" s="1">
        <v>2</v>
      </c>
      <c r="D7056" s="6">
        <v>4</v>
      </c>
      <c r="E7056" s="1">
        <v>8</v>
      </c>
      <c r="F7056" s="1" cm="1">
        <f t="array" ref="F7056">IF('Cleaned Data'!F7056="","",_xlfn.SWITCH('Cleaned Data'!F7056,"Cash",1,"Credit Card",2,"Digital Wallet",3,0))</f>
        <v>0</v>
      </c>
      <c r="G7056" s="1" cm="1">
        <f t="array" ref="G7056">IF('Cleaned Data'!G7056="","",_xlfn.SWITCH('Cleaned Data'!G7056,"In-Store",1,"Takeaway",2,0))</f>
        <v>2</v>
      </c>
      <c r="H7056" s="8" t="str">
        <v>4/28/2023</v>
      </c>
    </row>
    <row r="7057" spans="1:8" ht="12.5" x14ac:dyDescent="0.25">
      <c r="A7057" s="1" t="str">
        <v>TXN_7997704</v>
      </c>
      <c r="B7057" s="1" cm="1">
        <f t="array" ref="B7057">IF('Cleaned Data'!B7057="","",_xlfn.SWITCH('Cleaned Data'!B7057,"Coffee",1,"Tea",2,"Juice",3,"Smoothie",4,"Cake",5,"Sandwich",6,"Salad",7,"Cookie",8,0))</f>
        <v>4</v>
      </c>
      <c r="C7057" s="1">
        <v>3</v>
      </c>
      <c r="D7057" s="6">
        <v>4</v>
      </c>
      <c r="E7057" s="1">
        <v>12</v>
      </c>
      <c r="F7057" s="1" cm="1">
        <f t="array" ref="F7057">IF('Cleaned Data'!F7057="","",_xlfn.SWITCH('Cleaned Data'!F7057,"Cash",1,"Credit Card",2,"Digital Wallet",3,0))</f>
        <v>1</v>
      </c>
      <c r="G7057" s="1" cm="1">
        <f t="array" ref="G7057">IF('Cleaned Data'!G7057="","",_xlfn.SWITCH('Cleaned Data'!G7057,"In-Store",1,"Takeaway",2,0))</f>
        <v>0</v>
      </c>
      <c r="H7057" s="8" t="str">
        <v>4/28/2023</v>
      </c>
    </row>
    <row r="7058" spans="1:8" ht="12.5" x14ac:dyDescent="0.25">
      <c r="A7058" s="1" t="str">
        <v>TXN_8308356</v>
      </c>
      <c r="B7058" s="1" cm="1">
        <f t="array" ref="B7058">IF('Cleaned Data'!B7058="","",_xlfn.SWITCH('Cleaned Data'!B7058,"Coffee",1,"Tea",2,"Juice",3,"Smoothie",4,"Cake",5,"Sandwich",6,"Salad",7,"Cookie",8,0))</f>
        <v>8</v>
      </c>
      <c r="C7058" s="1">
        <v>2</v>
      </c>
      <c r="D7058" s="6">
        <v>1</v>
      </c>
      <c r="E7058" s="1">
        <v>2</v>
      </c>
      <c r="F7058" s="1" cm="1">
        <f t="array" ref="F7058">IF('Cleaned Data'!F7058="","",_xlfn.SWITCH('Cleaned Data'!F7058,"Cash",1,"Credit Card",2,"Digital Wallet",3,0))</f>
        <v>2</v>
      </c>
      <c r="G7058" s="1" cm="1">
        <f t="array" ref="G7058">IF('Cleaned Data'!G7058="","",_xlfn.SWITCH('Cleaned Data'!G7058,"In-Store",1,"Takeaway",2,0))</f>
        <v>0</v>
      </c>
      <c r="H7058" s="8" t="str">
        <v>4/28/2023</v>
      </c>
    </row>
    <row r="7059" spans="1:8" ht="12.5" x14ac:dyDescent="0.25">
      <c r="A7059" s="1" t="str">
        <v>TXN_8410376</v>
      </c>
      <c r="B7059" s="1" cm="1">
        <f t="array" ref="B7059">IF('Cleaned Data'!B7059="","",_xlfn.SWITCH('Cleaned Data'!B7059,"Coffee",1,"Tea",2,"Juice",3,"Smoothie",4,"Cake",5,"Sandwich",6,"Salad",7,"Cookie",8,0))</f>
        <v>6</v>
      </c>
      <c r="C7059" s="1">
        <v>3</v>
      </c>
      <c r="D7059" s="6">
        <v>4</v>
      </c>
      <c r="E7059" s="1">
        <v>12</v>
      </c>
      <c r="F7059" s="1" cm="1">
        <f t="array" ref="F7059">IF('Cleaned Data'!F7059="","",_xlfn.SWITCH('Cleaned Data'!F7059,"Cash",1,"Credit Card",2,"Digital Wallet",3,0))</f>
        <v>3</v>
      </c>
      <c r="G7059" s="1" cm="1">
        <f t="array" ref="G7059">IF('Cleaned Data'!G7059="","",_xlfn.SWITCH('Cleaned Data'!G7059,"In-Store",1,"Takeaway",2,0))</f>
        <v>2</v>
      </c>
      <c r="H7059" s="8" t="str">
        <v>4/28/2023</v>
      </c>
    </row>
    <row r="7060" spans="1:8" ht="12.5" x14ac:dyDescent="0.25">
      <c r="A7060" s="1" t="str">
        <v>TXN_9882485</v>
      </c>
      <c r="B7060" s="1" cm="1">
        <f t="array" ref="B7060">IF('Cleaned Data'!B7060="","",_xlfn.SWITCH('Cleaned Data'!B7060,"Coffee",1,"Tea",2,"Juice",3,"Smoothie",4,"Cake",5,"Sandwich",6,"Salad",7,"Cookie",8,0))</f>
        <v>6</v>
      </c>
      <c r="C7060" s="1">
        <v>5</v>
      </c>
      <c r="D7060" s="6">
        <v>4</v>
      </c>
      <c r="E7060" s="1">
        <v>20</v>
      </c>
      <c r="F7060" s="1" cm="1">
        <f t="array" ref="F7060">IF('Cleaned Data'!F7060="","",_xlfn.SWITCH('Cleaned Data'!F7060,"Cash",1,"Credit Card",2,"Digital Wallet",3,0))</f>
        <v>2</v>
      </c>
      <c r="G7060" s="1" cm="1">
        <f t="array" ref="G7060">IF('Cleaned Data'!G7060="","",_xlfn.SWITCH('Cleaned Data'!G7060,"In-Store",1,"Takeaway",2,0))</f>
        <v>0</v>
      </c>
      <c r="H7060" s="8" t="str">
        <v>4/28/2023</v>
      </c>
    </row>
    <row r="7061" spans="1:8" ht="12.5" x14ac:dyDescent="0.25">
      <c r="A7061" s="1" t="str">
        <v>TXN_1038397</v>
      </c>
      <c r="B7061" s="1" cm="1">
        <f t="array" ref="B7061">IF('Cleaned Data'!B7061="","",_xlfn.SWITCH('Cleaned Data'!B7061,"Coffee",1,"Tea",2,"Juice",3,"Smoothie",4,"Cake",5,"Sandwich",6,"Salad",7,"Cookie",8,0))</f>
        <v>7</v>
      </c>
      <c r="C7061" s="1">
        <v>2</v>
      </c>
      <c r="D7061" s="6">
        <v>5</v>
      </c>
      <c r="E7061" s="1">
        <v>10</v>
      </c>
      <c r="F7061" s="1" cm="1">
        <f t="array" ref="F7061">IF('Cleaned Data'!F7061="","",_xlfn.SWITCH('Cleaned Data'!F7061,"Cash",1,"Credit Card",2,"Digital Wallet",3,0))</f>
        <v>2</v>
      </c>
      <c r="G7061" s="1" cm="1">
        <f t="array" ref="G7061">IF('Cleaned Data'!G7061="","",_xlfn.SWITCH('Cleaned Data'!G7061,"In-Store",1,"Takeaway",2,0))</f>
        <v>1</v>
      </c>
      <c r="H7061" s="8" t="str">
        <v>4/29/2023</v>
      </c>
    </row>
    <row r="7062" spans="1:8" ht="12.5" x14ac:dyDescent="0.25">
      <c r="A7062" s="1" t="str">
        <v>TXN_1583315</v>
      </c>
      <c r="B7062" s="1" cm="1">
        <f t="array" ref="B7062">IF('Cleaned Data'!B7062="","",_xlfn.SWITCH('Cleaned Data'!B7062,"Coffee",1,"Tea",2,"Juice",3,"Smoothie",4,"Cake",5,"Sandwich",6,"Salad",7,"Cookie",8,0))</f>
        <v>8</v>
      </c>
      <c r="C7062" s="1">
        <v>3</v>
      </c>
      <c r="D7062" s="6">
        <v>1</v>
      </c>
      <c r="E7062" s="1">
        <v>3</v>
      </c>
      <c r="F7062" s="1" cm="1">
        <f t="array" ref="F7062">IF('Cleaned Data'!F7062="","",_xlfn.SWITCH('Cleaned Data'!F7062,"Cash",1,"Credit Card",2,"Digital Wallet",3,0))</f>
        <v>3</v>
      </c>
      <c r="G7062" s="1" cm="1">
        <f t="array" ref="G7062">IF('Cleaned Data'!G7062="","",_xlfn.SWITCH('Cleaned Data'!G7062,"In-Store",1,"Takeaway",2,0))</f>
        <v>2</v>
      </c>
      <c r="H7062" s="8" t="str">
        <v>4/29/2023</v>
      </c>
    </row>
    <row r="7063" spans="1:8" ht="12.5" x14ac:dyDescent="0.25">
      <c r="A7063" s="1" t="str">
        <v>TXN_1721242</v>
      </c>
      <c r="B7063" s="1" cm="1">
        <f t="array" ref="B7063">IF('Cleaned Data'!B7063="","",_xlfn.SWITCH('Cleaned Data'!B7063,"Coffee",1,"Tea",2,"Juice",3,"Smoothie",4,"Cake",5,"Sandwich",6,"Salad",7,"Cookie",8,0))</f>
        <v>4</v>
      </c>
      <c r="C7063" s="1">
        <v>1</v>
      </c>
      <c r="D7063" s="6">
        <v>4</v>
      </c>
      <c r="E7063" s="1">
        <v>4</v>
      </c>
      <c r="F7063" s="1" cm="1">
        <f t="array" ref="F7063">IF('Cleaned Data'!F7063="","",_xlfn.SWITCH('Cleaned Data'!F7063,"Cash",1,"Credit Card",2,"Digital Wallet",3,0))</f>
        <v>1</v>
      </c>
      <c r="G7063" s="1" cm="1">
        <f t="array" ref="G7063">IF('Cleaned Data'!G7063="","",_xlfn.SWITCH('Cleaned Data'!G7063,"In-Store",1,"Takeaway",2,0))</f>
        <v>1</v>
      </c>
      <c r="H7063" s="8" t="str">
        <v>4/29/2023</v>
      </c>
    </row>
    <row r="7064" spans="1:8" ht="12.5" x14ac:dyDescent="0.25">
      <c r="A7064" s="1" t="str">
        <v>TXN_1963345</v>
      </c>
      <c r="B7064" s="1" cm="1">
        <f t="array" ref="B7064">IF('Cleaned Data'!B7064="","",_xlfn.SWITCH('Cleaned Data'!B7064,"Coffee",1,"Tea",2,"Juice",3,"Smoothie",4,"Cake",5,"Sandwich",6,"Salad",7,"Cookie",8,0))</f>
        <v>7</v>
      </c>
      <c r="C7064" s="1">
        <v>2</v>
      </c>
      <c r="D7064" s="6">
        <v>5</v>
      </c>
      <c r="E7064" s="1">
        <v>10</v>
      </c>
      <c r="F7064" s="1" cm="1">
        <f t="array" ref="F7064">IF('Cleaned Data'!F7064="","",_xlfn.SWITCH('Cleaned Data'!F7064,"Cash",1,"Credit Card",2,"Digital Wallet",3,0))</f>
        <v>2</v>
      </c>
      <c r="G7064" s="1" cm="1">
        <f t="array" ref="G7064">IF('Cleaned Data'!G7064="","",_xlfn.SWITCH('Cleaned Data'!G7064,"In-Store",1,"Takeaway",2,0))</f>
        <v>0</v>
      </c>
      <c r="H7064" s="8" t="str">
        <v>4/29/2023</v>
      </c>
    </row>
    <row r="7065" spans="1:8" ht="12.5" x14ac:dyDescent="0.25">
      <c r="A7065" s="1" t="str">
        <v>TXN_2749289</v>
      </c>
      <c r="B7065" s="1" cm="1">
        <f t="array" ref="B7065">IF('Cleaned Data'!B7065="","",_xlfn.SWITCH('Cleaned Data'!B7065,"Coffee",1,"Tea",2,"Juice",3,"Smoothie",4,"Cake",5,"Sandwich",6,"Salad",7,"Cookie",8,0))</f>
        <v>2</v>
      </c>
      <c r="C7065" s="1">
        <v>3</v>
      </c>
      <c r="D7065" s="6">
        <v>1.5</v>
      </c>
      <c r="E7065" s="1">
        <v>4.5</v>
      </c>
      <c r="F7065" s="1" cm="1">
        <f t="array" ref="F7065">IF('Cleaned Data'!F7065="","",_xlfn.SWITCH('Cleaned Data'!F7065,"Cash",1,"Credit Card",2,"Digital Wallet",3,0))</f>
        <v>3</v>
      </c>
      <c r="G7065" s="1" cm="1">
        <f t="array" ref="G7065">IF('Cleaned Data'!G7065="","",_xlfn.SWITCH('Cleaned Data'!G7065,"In-Store",1,"Takeaway",2,0))</f>
        <v>2</v>
      </c>
      <c r="H7065" s="8" t="str">
        <v>4/29/2023</v>
      </c>
    </row>
    <row r="7066" spans="1:8" ht="12.5" x14ac:dyDescent="0.25">
      <c r="A7066" s="1" t="str">
        <v>TXN_3620110</v>
      </c>
      <c r="B7066" s="1" cm="1">
        <f t="array" ref="B7066">IF('Cleaned Data'!B7066="","",_xlfn.SWITCH('Cleaned Data'!B7066,"Coffee",1,"Tea",2,"Juice",3,"Smoothie",4,"Cake",5,"Sandwich",6,"Salad",7,"Cookie",8,0))</f>
        <v>7</v>
      </c>
      <c r="C7066" s="1">
        <v>3</v>
      </c>
      <c r="D7066" s="6">
        <v>5</v>
      </c>
      <c r="E7066" s="1">
        <v>15</v>
      </c>
      <c r="F7066" s="1" cm="1">
        <f t="array" ref="F7066">IF('Cleaned Data'!F7066="","",_xlfn.SWITCH('Cleaned Data'!F7066,"Cash",1,"Credit Card",2,"Digital Wallet",3,0))</f>
        <v>1</v>
      </c>
      <c r="G7066" s="1" cm="1">
        <f t="array" ref="G7066">IF('Cleaned Data'!G7066="","",_xlfn.SWITCH('Cleaned Data'!G7066,"In-Store",1,"Takeaway",2,0))</f>
        <v>1</v>
      </c>
      <c r="H7066" s="8" t="str">
        <v>4/29/2023</v>
      </c>
    </row>
    <row r="7067" spans="1:8" ht="12.5" x14ac:dyDescent="0.25">
      <c r="A7067" s="1" t="str">
        <v>TXN_3622194</v>
      </c>
      <c r="B7067" s="1" cm="1">
        <f t="array" ref="B7067">IF('Cleaned Data'!B7067="","",_xlfn.SWITCH('Cleaned Data'!B7067,"Coffee",1,"Tea",2,"Juice",3,"Smoothie",4,"Cake",5,"Sandwich",6,"Salad",7,"Cookie",8,0))</f>
        <v>4</v>
      </c>
      <c r="C7067" s="1">
        <v>4</v>
      </c>
      <c r="D7067" s="6">
        <v>4</v>
      </c>
      <c r="E7067" s="1">
        <v>16</v>
      </c>
      <c r="F7067" s="1" cm="1">
        <f t="array" ref="F7067">IF('Cleaned Data'!F7067="","",_xlfn.SWITCH('Cleaned Data'!F7067,"Cash",1,"Credit Card",2,"Digital Wallet",3,0))</f>
        <v>3</v>
      </c>
      <c r="G7067" s="1" cm="1">
        <f t="array" ref="G7067">IF('Cleaned Data'!G7067="","",_xlfn.SWITCH('Cleaned Data'!G7067,"In-Store",1,"Takeaway",2,0))</f>
        <v>0</v>
      </c>
      <c r="H7067" s="8" t="str">
        <v>4/29/2023</v>
      </c>
    </row>
    <row r="7068" spans="1:8" ht="12.5" x14ac:dyDescent="0.25">
      <c r="A7068" s="1" t="str">
        <v>TXN_3634860</v>
      </c>
      <c r="B7068" s="1" cm="1">
        <f t="array" ref="B7068">IF('Cleaned Data'!B7068="","",_xlfn.SWITCH('Cleaned Data'!B7068,"Coffee",1,"Tea",2,"Juice",3,"Smoothie",4,"Cake",5,"Sandwich",6,"Salad",7,"Cookie",8,0))</f>
        <v>5</v>
      </c>
      <c r="C7068" s="1">
        <v>2</v>
      </c>
      <c r="D7068" s="6">
        <v>3</v>
      </c>
      <c r="E7068" s="1">
        <v>6</v>
      </c>
      <c r="F7068" s="1" cm="1">
        <f t="array" ref="F7068">IF('Cleaned Data'!F7068="","",_xlfn.SWITCH('Cleaned Data'!F7068,"Cash",1,"Credit Card",2,"Digital Wallet",3,0))</f>
        <v>1</v>
      </c>
      <c r="G7068" s="1" cm="1">
        <f t="array" ref="G7068">IF('Cleaned Data'!G7068="","",_xlfn.SWITCH('Cleaned Data'!G7068,"In-Store",1,"Takeaway",2,0))</f>
        <v>1</v>
      </c>
      <c r="H7068" s="8" t="str">
        <v>4/29/2023</v>
      </c>
    </row>
    <row r="7069" spans="1:8" ht="12.5" x14ac:dyDescent="0.25">
      <c r="A7069" s="1" t="str">
        <v>TXN_3752448</v>
      </c>
      <c r="B7069" s="1" cm="1">
        <f t="array" ref="B7069">IF('Cleaned Data'!B7069="","",_xlfn.SWITCH('Cleaned Data'!B7069,"Coffee",1,"Tea",2,"Juice",3,"Smoothie",4,"Cake",5,"Sandwich",6,"Salad",7,"Cookie",8,0))</f>
        <v>7</v>
      </c>
      <c r="C7069" s="1">
        <v>1</v>
      </c>
      <c r="D7069" s="6">
        <v>5</v>
      </c>
      <c r="E7069" s="1">
        <v>5</v>
      </c>
      <c r="F7069" s="1" cm="1">
        <f t="array" ref="F7069">IF('Cleaned Data'!F7069="","",_xlfn.SWITCH('Cleaned Data'!F7069,"Cash",1,"Credit Card",2,"Digital Wallet",3,0))</f>
        <v>1</v>
      </c>
      <c r="G7069" s="1" cm="1">
        <f t="array" ref="G7069">IF('Cleaned Data'!G7069="","",_xlfn.SWITCH('Cleaned Data'!G7069,"In-Store",1,"Takeaway",2,0))</f>
        <v>1</v>
      </c>
      <c r="H7069" s="8" t="str">
        <v>4/29/2023</v>
      </c>
    </row>
    <row r="7070" spans="1:8" ht="12.5" x14ac:dyDescent="0.25">
      <c r="A7070" s="1" t="str">
        <v>TXN_3767196</v>
      </c>
      <c r="B7070" s="1" cm="1">
        <f t="array" ref="B7070">IF('Cleaned Data'!B7070="","",_xlfn.SWITCH('Cleaned Data'!B7070,"Coffee",1,"Tea",2,"Juice",3,"Smoothie",4,"Cake",5,"Sandwich",6,"Salad",7,"Cookie",8,0))</f>
        <v>8</v>
      </c>
      <c r="C7070" s="1">
        <v>1</v>
      </c>
      <c r="D7070" s="6">
        <v>1</v>
      </c>
      <c r="E7070" s="1">
        <v>1</v>
      </c>
      <c r="F7070" s="1" cm="1">
        <f t="array" ref="F7070">IF('Cleaned Data'!F7070="","",_xlfn.SWITCH('Cleaned Data'!F7070,"Cash",1,"Credit Card",2,"Digital Wallet",3,0))</f>
        <v>0</v>
      </c>
      <c r="G7070" s="1" cm="1">
        <f t="array" ref="G7070">IF('Cleaned Data'!G7070="","",_xlfn.SWITCH('Cleaned Data'!G7070,"In-Store",1,"Takeaway",2,0))</f>
        <v>0</v>
      </c>
      <c r="H7070" s="8" t="str">
        <v>4/29/2023</v>
      </c>
    </row>
    <row r="7071" spans="1:8" ht="12.5" x14ac:dyDescent="0.25">
      <c r="A7071" s="1" t="str">
        <v>TXN_3955361</v>
      </c>
      <c r="B7071" s="1" cm="1">
        <f t="array" ref="B7071">IF('Cleaned Data'!B7071="","",_xlfn.SWITCH('Cleaned Data'!B7071,"Coffee",1,"Tea",2,"Juice",3,"Smoothie",4,"Cake",5,"Sandwich",6,"Salad",7,"Cookie",8,0))</f>
        <v>4</v>
      </c>
      <c r="C7071" s="1">
        <v>4</v>
      </c>
      <c r="D7071" s="6">
        <v>4</v>
      </c>
      <c r="E7071" s="1">
        <v>16</v>
      </c>
      <c r="F7071" s="1" cm="1">
        <f t="array" ref="F7071">IF('Cleaned Data'!F7071="","",_xlfn.SWITCH('Cleaned Data'!F7071,"Cash",1,"Credit Card",2,"Digital Wallet",3,0))</f>
        <v>0</v>
      </c>
      <c r="G7071" s="1" cm="1">
        <f t="array" ref="G7071">IF('Cleaned Data'!G7071="","",_xlfn.SWITCH('Cleaned Data'!G7071,"In-Store",1,"Takeaway",2,0))</f>
        <v>2</v>
      </c>
      <c r="H7071" s="8" t="str">
        <v>4/29/2023</v>
      </c>
    </row>
    <row r="7072" spans="1:8" ht="12.5" x14ac:dyDescent="0.25">
      <c r="A7072" s="1" t="str">
        <v>TXN_4107857</v>
      </c>
      <c r="B7072" s="1" cm="1">
        <f t="array" ref="B7072">IF('Cleaned Data'!B7072="","",_xlfn.SWITCH('Cleaned Data'!B7072,"Coffee",1,"Tea",2,"Juice",3,"Smoothie",4,"Cake",5,"Sandwich",6,"Salad",7,"Cookie",8,0))</f>
        <v>5</v>
      </c>
      <c r="C7072" s="1">
        <v>4</v>
      </c>
      <c r="D7072" s="6">
        <v>3</v>
      </c>
      <c r="E7072" s="1">
        <v>12</v>
      </c>
      <c r="F7072" s="1" cm="1">
        <f t="array" ref="F7072">IF('Cleaned Data'!F7072="","",_xlfn.SWITCH('Cleaned Data'!F7072,"Cash",1,"Credit Card",2,"Digital Wallet",3,0))</f>
        <v>1</v>
      </c>
      <c r="G7072" s="1" cm="1">
        <f t="array" ref="G7072">IF('Cleaned Data'!G7072="","",_xlfn.SWITCH('Cleaned Data'!G7072,"In-Store",1,"Takeaway",2,0))</f>
        <v>2</v>
      </c>
      <c r="H7072" s="8" t="str">
        <v>4/29/2023</v>
      </c>
    </row>
    <row r="7073" spans="1:8" ht="12.5" x14ac:dyDescent="0.25">
      <c r="A7073" s="1" t="str">
        <v>TXN_4704439</v>
      </c>
      <c r="B7073" s="1" cm="1">
        <f t="array" ref="B7073">IF('Cleaned Data'!B7073="","",_xlfn.SWITCH('Cleaned Data'!B7073,"Coffee",1,"Tea",2,"Juice",3,"Smoothie",4,"Cake",5,"Sandwich",6,"Salad",7,"Cookie",8,0))</f>
        <v>6</v>
      </c>
      <c r="C7073" s="1">
        <v>3</v>
      </c>
      <c r="D7073" s="6">
        <v>4</v>
      </c>
      <c r="E7073" s="1">
        <v>12</v>
      </c>
      <c r="F7073" s="1" cm="1">
        <f t="array" ref="F7073">IF('Cleaned Data'!F7073="","",_xlfn.SWITCH('Cleaned Data'!F7073,"Cash",1,"Credit Card",2,"Digital Wallet",3,0))</f>
        <v>2</v>
      </c>
      <c r="G7073" s="1" cm="1">
        <f t="array" ref="G7073">IF('Cleaned Data'!G7073="","",_xlfn.SWITCH('Cleaned Data'!G7073,"In-Store",1,"Takeaway",2,0))</f>
        <v>1</v>
      </c>
      <c r="H7073" s="8" t="str">
        <v>4/29/2023</v>
      </c>
    </row>
    <row r="7074" spans="1:8" ht="12.5" x14ac:dyDescent="0.25">
      <c r="A7074" s="1" t="str">
        <v>TXN_5933480</v>
      </c>
      <c r="B7074" s="1" cm="1">
        <f t="array" ref="B7074">IF('Cleaned Data'!B7074="","",_xlfn.SWITCH('Cleaned Data'!B7074,"Coffee",1,"Tea",2,"Juice",3,"Smoothie",4,"Cake",5,"Sandwich",6,"Salad",7,"Cookie",8,0))</f>
        <v>1</v>
      </c>
      <c r="C7074" s="1">
        <v>4</v>
      </c>
      <c r="D7074" s="6">
        <v>2</v>
      </c>
      <c r="E7074" s="1">
        <v>8</v>
      </c>
      <c r="F7074" s="1" cm="1">
        <f t="array" ref="F7074">IF('Cleaned Data'!F7074="","",_xlfn.SWITCH('Cleaned Data'!F7074,"Cash",1,"Credit Card",2,"Digital Wallet",3,0))</f>
        <v>3</v>
      </c>
      <c r="G7074" s="1" cm="1">
        <f t="array" ref="G7074">IF('Cleaned Data'!G7074="","",_xlfn.SWITCH('Cleaned Data'!G7074,"In-Store",1,"Takeaway",2,0))</f>
        <v>1</v>
      </c>
      <c r="H7074" s="8" t="str">
        <v>4/29/2023</v>
      </c>
    </row>
    <row r="7075" spans="1:8" ht="12.5" x14ac:dyDescent="0.25">
      <c r="A7075" s="1" t="str">
        <v>TXN_5961027</v>
      </c>
      <c r="B7075" s="1" cm="1">
        <f t="array" ref="B7075">IF('Cleaned Data'!B7075="","",_xlfn.SWITCH('Cleaned Data'!B7075,"Coffee",1,"Tea",2,"Juice",3,"Smoothie",4,"Cake",5,"Sandwich",6,"Salad",7,"Cookie",8,0))</f>
        <v>1</v>
      </c>
      <c r="C7075" s="1">
        <v>4</v>
      </c>
      <c r="D7075" s="6">
        <v>2</v>
      </c>
      <c r="E7075" s="1">
        <v>8</v>
      </c>
      <c r="F7075" s="1" cm="1">
        <f t="array" ref="F7075">IF('Cleaned Data'!F7075="","",_xlfn.SWITCH('Cleaned Data'!F7075,"Cash",1,"Credit Card",2,"Digital Wallet",3,0))</f>
        <v>3</v>
      </c>
      <c r="G7075" s="1" cm="1">
        <f t="array" ref="G7075">IF('Cleaned Data'!G7075="","",_xlfn.SWITCH('Cleaned Data'!G7075,"In-Store",1,"Takeaway",2,0))</f>
        <v>1</v>
      </c>
      <c r="H7075" s="8" t="str">
        <v>4/29/2023</v>
      </c>
    </row>
    <row r="7076" spans="1:8" ht="12.5" x14ac:dyDescent="0.25">
      <c r="A7076" s="1" t="str">
        <v>TXN_6206792</v>
      </c>
      <c r="B7076" s="1" cm="1">
        <f t="array" ref="B7076">IF('Cleaned Data'!B7076="","",_xlfn.SWITCH('Cleaned Data'!B7076,"Coffee",1,"Tea",2,"Juice",3,"Smoothie",4,"Cake",5,"Sandwich",6,"Salad",7,"Cookie",8,0))</f>
        <v>2</v>
      </c>
      <c r="C7076" s="1">
        <v>5</v>
      </c>
      <c r="D7076" s="6">
        <v>1.5</v>
      </c>
      <c r="E7076" s="1">
        <v>7.5</v>
      </c>
      <c r="F7076" s="1" cm="1">
        <f t="array" ref="F7076">IF('Cleaned Data'!F7076="","",_xlfn.SWITCH('Cleaned Data'!F7076,"Cash",1,"Credit Card",2,"Digital Wallet",3,0))</f>
        <v>2</v>
      </c>
      <c r="G7076" s="1" cm="1">
        <f t="array" ref="G7076">IF('Cleaned Data'!G7076="","",_xlfn.SWITCH('Cleaned Data'!G7076,"In-Store",1,"Takeaway",2,0))</f>
        <v>2</v>
      </c>
      <c r="H7076" s="8" t="str">
        <v>4/29/2023</v>
      </c>
    </row>
    <row r="7077" spans="1:8" ht="12.5" x14ac:dyDescent="0.25">
      <c r="A7077" s="1" t="str">
        <v>TXN_6266147</v>
      </c>
      <c r="B7077" s="1" cm="1">
        <f t="array" ref="B7077">IF('Cleaned Data'!B7077="","",_xlfn.SWITCH('Cleaned Data'!B7077,"Coffee",1,"Tea",2,"Juice",3,"Smoothie",4,"Cake",5,"Sandwich",6,"Salad",7,"Cookie",8,0))</f>
        <v>4</v>
      </c>
      <c r="C7077" s="1">
        <v>3</v>
      </c>
      <c r="D7077" s="6">
        <v>4</v>
      </c>
      <c r="E7077" s="1">
        <v>12</v>
      </c>
      <c r="F7077" s="1" cm="1">
        <f t="array" ref="F7077">IF('Cleaned Data'!F7077="","",_xlfn.SWITCH('Cleaned Data'!F7077,"Cash",1,"Credit Card",2,"Digital Wallet",3,0))</f>
        <v>3</v>
      </c>
      <c r="G7077" s="1" cm="1">
        <f t="array" ref="G7077">IF('Cleaned Data'!G7077="","",_xlfn.SWITCH('Cleaned Data'!G7077,"In-Store",1,"Takeaway",2,0))</f>
        <v>2</v>
      </c>
      <c r="H7077" s="8" t="str">
        <v>4/29/2023</v>
      </c>
    </row>
    <row r="7078" spans="1:8" ht="12.5" x14ac:dyDescent="0.25">
      <c r="A7078" s="1" t="str">
        <v>TXN_6610554</v>
      </c>
      <c r="B7078" s="1" cm="1">
        <f t="array" ref="B7078">IF('Cleaned Data'!B7078="","",_xlfn.SWITCH('Cleaned Data'!B7078,"Coffee",1,"Tea",2,"Juice",3,"Smoothie",4,"Cake",5,"Sandwich",6,"Salad",7,"Cookie",8,0))</f>
        <v>8</v>
      </c>
      <c r="C7078" s="1">
        <v>2</v>
      </c>
      <c r="D7078" s="6">
        <v>1</v>
      </c>
      <c r="E7078" s="1">
        <v>2</v>
      </c>
      <c r="F7078" s="1" cm="1">
        <f t="array" ref="F7078">IF('Cleaned Data'!F7078="","",_xlfn.SWITCH('Cleaned Data'!F7078,"Cash",1,"Credit Card",2,"Digital Wallet",3,0))</f>
        <v>1</v>
      </c>
      <c r="G7078" s="1" cm="1">
        <f t="array" ref="G7078">IF('Cleaned Data'!G7078="","",_xlfn.SWITCH('Cleaned Data'!G7078,"In-Store",1,"Takeaway",2,0))</f>
        <v>2</v>
      </c>
      <c r="H7078" s="8" t="str">
        <v>4/29/2023</v>
      </c>
    </row>
    <row r="7079" spans="1:8" ht="12.5" x14ac:dyDescent="0.25">
      <c r="A7079" s="1" t="str">
        <v>TXN_7630750</v>
      </c>
      <c r="B7079" s="1" cm="1">
        <f t="array" ref="B7079">IF('Cleaned Data'!B7079="","",_xlfn.SWITCH('Cleaned Data'!B7079,"Coffee",1,"Tea",2,"Juice",3,"Smoothie",4,"Cake",5,"Sandwich",6,"Salad",7,"Cookie",8,0))</f>
        <v>6</v>
      </c>
      <c r="C7079" s="1">
        <v>1</v>
      </c>
      <c r="D7079" s="6">
        <v>4</v>
      </c>
      <c r="E7079" s="1">
        <v>4</v>
      </c>
      <c r="F7079" s="1" cm="1">
        <f t="array" ref="F7079">IF('Cleaned Data'!F7079="","",_xlfn.SWITCH('Cleaned Data'!F7079,"Cash",1,"Credit Card",2,"Digital Wallet",3,0))</f>
        <v>2</v>
      </c>
      <c r="G7079" s="1" cm="1">
        <f t="array" ref="G7079">IF('Cleaned Data'!G7079="","",_xlfn.SWITCH('Cleaned Data'!G7079,"In-Store",1,"Takeaway",2,0))</f>
        <v>1</v>
      </c>
      <c r="H7079" s="8" t="str">
        <v>4/29/2023</v>
      </c>
    </row>
    <row r="7080" spans="1:8" ht="12.5" x14ac:dyDescent="0.25">
      <c r="A7080" s="1" t="str">
        <v>TXN_7682621</v>
      </c>
      <c r="B7080" s="1" cm="1">
        <f t="array" ref="B7080">IF('Cleaned Data'!B7080="","",_xlfn.SWITCH('Cleaned Data'!B7080,"Coffee",1,"Tea",2,"Juice",3,"Smoothie",4,"Cake",5,"Sandwich",6,"Salad",7,"Cookie",8,0))</f>
        <v>2</v>
      </c>
      <c r="C7080" s="1">
        <v>3</v>
      </c>
      <c r="D7080" s="6">
        <v>1.5</v>
      </c>
      <c r="E7080" s="1">
        <v>4.5</v>
      </c>
      <c r="F7080" s="1" cm="1">
        <f t="array" ref="F7080">IF('Cleaned Data'!F7080="","",_xlfn.SWITCH('Cleaned Data'!F7080,"Cash",1,"Credit Card",2,"Digital Wallet",3,0))</f>
        <v>0</v>
      </c>
      <c r="G7080" s="1" cm="1">
        <f t="array" ref="G7080">IF('Cleaned Data'!G7080="","",_xlfn.SWITCH('Cleaned Data'!G7080,"In-Store",1,"Takeaway",2,0))</f>
        <v>2</v>
      </c>
      <c r="H7080" s="8" t="str">
        <v>4/29/2023</v>
      </c>
    </row>
    <row r="7081" spans="1:8" ht="12.5" x14ac:dyDescent="0.25">
      <c r="A7081" s="1" t="str">
        <v>TXN_8136881</v>
      </c>
      <c r="B7081" s="1" cm="1">
        <f t="array" ref="B7081">IF('Cleaned Data'!B7081="","",_xlfn.SWITCH('Cleaned Data'!B7081,"Coffee",1,"Tea",2,"Juice",3,"Smoothie",4,"Cake",5,"Sandwich",6,"Salad",7,"Cookie",8,0))</f>
        <v>1</v>
      </c>
      <c r="C7081" s="1">
        <v>5</v>
      </c>
      <c r="D7081" s="6">
        <v>2</v>
      </c>
      <c r="E7081" s="1">
        <v>10</v>
      </c>
      <c r="F7081" s="1" cm="1">
        <f t="array" ref="F7081">IF('Cleaned Data'!F7081="","",_xlfn.SWITCH('Cleaned Data'!F7081,"Cash",1,"Credit Card",2,"Digital Wallet",3,0))</f>
        <v>0</v>
      </c>
      <c r="G7081" s="1" cm="1">
        <f t="array" ref="G7081">IF('Cleaned Data'!G7081="","",_xlfn.SWITCH('Cleaned Data'!G7081,"In-Store",1,"Takeaway",2,0))</f>
        <v>0</v>
      </c>
      <c r="H7081" s="8" t="str">
        <v>4/29/2023</v>
      </c>
    </row>
    <row r="7082" spans="1:8" ht="12.5" x14ac:dyDescent="0.25">
      <c r="A7082" s="1" t="str">
        <v>TXN_8321092</v>
      </c>
      <c r="B7082" s="1" cm="1">
        <f t="array" ref="B7082">IF('Cleaned Data'!B7082="","",_xlfn.SWITCH('Cleaned Data'!B7082,"Coffee",1,"Tea",2,"Juice",3,"Smoothie",4,"Cake",5,"Sandwich",6,"Salad",7,"Cookie",8,0))</f>
        <v>3</v>
      </c>
      <c r="C7082" s="1">
        <v>1</v>
      </c>
      <c r="D7082" s="6">
        <v>3</v>
      </c>
      <c r="E7082" s="1">
        <v>3</v>
      </c>
      <c r="F7082" s="1" cm="1">
        <f t="array" ref="F7082">IF('Cleaned Data'!F7082="","",_xlfn.SWITCH('Cleaned Data'!F7082,"Cash",1,"Credit Card",2,"Digital Wallet",3,0))</f>
        <v>0</v>
      </c>
      <c r="G7082" s="1" cm="1">
        <f t="array" ref="G7082">IF('Cleaned Data'!G7082="","",_xlfn.SWITCH('Cleaned Data'!G7082,"In-Store",1,"Takeaway",2,0))</f>
        <v>1</v>
      </c>
      <c r="H7082" s="8" t="str">
        <v>4/29/2023</v>
      </c>
    </row>
    <row r="7083" spans="1:8" ht="12.5" x14ac:dyDescent="0.25">
      <c r="A7083" s="1" t="str">
        <v>TXN_9256387</v>
      </c>
      <c r="B7083" s="1" cm="1">
        <f t="array" ref="B7083">IF('Cleaned Data'!B7083="","",_xlfn.SWITCH('Cleaned Data'!B7083,"Coffee",1,"Tea",2,"Juice",3,"Smoothie",4,"Cake",5,"Sandwich",6,"Salad",7,"Cookie",8,0))</f>
        <v>8</v>
      </c>
      <c r="C7083" s="1">
        <v>4</v>
      </c>
      <c r="D7083" s="6">
        <v>1</v>
      </c>
      <c r="E7083" s="1">
        <v>4</v>
      </c>
      <c r="F7083" s="1" cm="1">
        <f t="array" ref="F7083">IF('Cleaned Data'!F7083="","",_xlfn.SWITCH('Cleaned Data'!F7083,"Cash",1,"Credit Card",2,"Digital Wallet",3,0))</f>
        <v>0</v>
      </c>
      <c r="G7083" s="1" cm="1">
        <f t="array" ref="G7083">IF('Cleaned Data'!G7083="","",_xlfn.SWITCH('Cleaned Data'!G7083,"In-Store",1,"Takeaway",2,0))</f>
        <v>2</v>
      </c>
      <c r="H7083" s="8" t="str">
        <v>4/29/2023</v>
      </c>
    </row>
    <row r="7084" spans="1:8" ht="12.5" x14ac:dyDescent="0.25">
      <c r="A7084" s="1" t="str">
        <v>TXN_1082421</v>
      </c>
      <c r="B7084" s="1" cm="1">
        <f t="array" ref="B7084">IF('Cleaned Data'!B7084="","",_xlfn.SWITCH('Cleaned Data'!B7084,"Coffee",1,"Tea",2,"Juice",3,"Smoothie",4,"Cake",5,"Sandwich",6,"Salad",7,"Cookie",8,0))</f>
        <v>5</v>
      </c>
      <c r="C7084" s="1">
        <v>5</v>
      </c>
      <c r="D7084" s="6">
        <v>3</v>
      </c>
      <c r="E7084" s="1">
        <v>15</v>
      </c>
      <c r="F7084" s="1" cm="1">
        <f t="array" ref="F7084">IF('Cleaned Data'!F7084="","",_xlfn.SWITCH('Cleaned Data'!F7084,"Cash",1,"Credit Card",2,"Digital Wallet",3,0))</f>
        <v>2</v>
      </c>
      <c r="G7084" s="1" cm="1">
        <f t="array" ref="G7084">IF('Cleaned Data'!G7084="","",_xlfn.SWITCH('Cleaned Data'!G7084,"In-Store",1,"Takeaway",2,0))</f>
        <v>0</v>
      </c>
      <c r="H7084" s="8" t="str">
        <v>4/30/2023</v>
      </c>
    </row>
    <row r="7085" spans="1:8" ht="12.5" x14ac:dyDescent="0.25">
      <c r="A7085" s="1" t="str">
        <v>TXN_1166001</v>
      </c>
      <c r="B7085" s="1" cm="1">
        <f t="array" ref="B7085">IF('Cleaned Data'!B7085="","",_xlfn.SWITCH('Cleaned Data'!B7085,"Coffee",1,"Tea",2,"Juice",3,"Smoothie",4,"Cake",5,"Sandwich",6,"Salad",7,"Cookie",8,0))</f>
        <v>1</v>
      </c>
      <c r="C7085" s="1">
        <v>3</v>
      </c>
      <c r="D7085" s="6">
        <v>2</v>
      </c>
      <c r="E7085" s="1">
        <v>6</v>
      </c>
      <c r="F7085" s="1" cm="1">
        <f t="array" ref="F7085">IF('Cleaned Data'!F7085="","",_xlfn.SWITCH('Cleaned Data'!F7085,"Cash",1,"Credit Card",2,"Digital Wallet",3,0))</f>
        <v>1</v>
      </c>
      <c r="G7085" s="1" cm="1">
        <f t="array" ref="G7085">IF('Cleaned Data'!G7085="","",_xlfn.SWITCH('Cleaned Data'!G7085,"In-Store",1,"Takeaway",2,0))</f>
        <v>1</v>
      </c>
      <c r="H7085" s="8" t="str">
        <v>4/30/2023</v>
      </c>
    </row>
    <row r="7086" spans="1:8" ht="12.5" x14ac:dyDescent="0.25">
      <c r="A7086" s="1" t="str">
        <v>TXN_1220061</v>
      </c>
      <c r="B7086" s="1" cm="1">
        <f t="array" ref="B7086">IF('Cleaned Data'!B7086="","",_xlfn.SWITCH('Cleaned Data'!B7086,"Coffee",1,"Tea",2,"Juice",3,"Smoothie",4,"Cake",5,"Sandwich",6,"Salad",7,"Cookie",8,0))</f>
        <v>3</v>
      </c>
      <c r="C7086" s="1">
        <v>1</v>
      </c>
      <c r="D7086" s="6">
        <v>3</v>
      </c>
      <c r="E7086" s="1">
        <v>3</v>
      </c>
      <c r="F7086" s="1" cm="1">
        <f t="array" ref="F7086">IF('Cleaned Data'!F7086="","",_xlfn.SWITCH('Cleaned Data'!F7086,"Cash",1,"Credit Card",2,"Digital Wallet",3,0))</f>
        <v>0</v>
      </c>
      <c r="G7086" s="1" cm="1">
        <f t="array" ref="G7086">IF('Cleaned Data'!G7086="","",_xlfn.SWITCH('Cleaned Data'!G7086,"In-Store",1,"Takeaway",2,0))</f>
        <v>2</v>
      </c>
      <c r="H7086" s="8" t="str">
        <v>4/30/2023</v>
      </c>
    </row>
    <row r="7087" spans="1:8" ht="12.5" x14ac:dyDescent="0.25">
      <c r="A7087" s="1" t="str">
        <v>TXN_1538515</v>
      </c>
      <c r="B7087" s="1" cm="1">
        <f t="array" ref="B7087">IF('Cleaned Data'!B7087="","",_xlfn.SWITCH('Cleaned Data'!B7087,"Coffee",1,"Tea",2,"Juice",3,"Smoothie",4,"Cake",5,"Sandwich",6,"Salad",7,"Cookie",8,0))</f>
        <v>5</v>
      </c>
      <c r="C7087" s="1">
        <v>3</v>
      </c>
      <c r="D7087" s="6">
        <v>3</v>
      </c>
      <c r="E7087" s="1">
        <v>9</v>
      </c>
      <c r="F7087" s="1" cm="1">
        <f t="array" ref="F7087">IF('Cleaned Data'!F7087="","",_xlfn.SWITCH('Cleaned Data'!F7087,"Cash",1,"Credit Card",2,"Digital Wallet",3,0))</f>
        <v>0</v>
      </c>
      <c r="G7087" s="1" cm="1">
        <f t="array" ref="G7087">IF('Cleaned Data'!G7087="","",_xlfn.SWITCH('Cleaned Data'!G7087,"In-Store",1,"Takeaway",2,0))</f>
        <v>2</v>
      </c>
      <c r="H7087" s="8" t="str">
        <v>4/30/2023</v>
      </c>
    </row>
    <row r="7088" spans="1:8" ht="12.5" x14ac:dyDescent="0.25">
      <c r="A7088" s="1" t="str">
        <v>TXN_2055898</v>
      </c>
      <c r="B7088" s="1" cm="1">
        <f t="array" ref="B7088">IF('Cleaned Data'!B7088="","",_xlfn.SWITCH('Cleaned Data'!B7088,"Coffee",1,"Tea",2,"Juice",3,"Smoothie",4,"Cake",5,"Sandwich",6,"Salad",7,"Cookie",8,0))</f>
        <v>8</v>
      </c>
      <c r="C7088" s="1">
        <v>1</v>
      </c>
      <c r="D7088" s="6">
        <v>1</v>
      </c>
      <c r="E7088" s="1">
        <v>1</v>
      </c>
      <c r="F7088" s="1" cm="1">
        <f t="array" ref="F7088">IF('Cleaned Data'!F7088="","",_xlfn.SWITCH('Cleaned Data'!F7088,"Cash",1,"Credit Card",2,"Digital Wallet",3,0))</f>
        <v>2</v>
      </c>
      <c r="G7088" s="1" cm="1">
        <f t="array" ref="G7088">IF('Cleaned Data'!G7088="","",_xlfn.SWITCH('Cleaned Data'!G7088,"In-Store",1,"Takeaway",2,0))</f>
        <v>0</v>
      </c>
      <c r="H7088" s="8" t="str">
        <v>4/30/2023</v>
      </c>
    </row>
    <row r="7089" spans="1:8" ht="12.5" x14ac:dyDescent="0.25">
      <c r="A7089" s="1" t="str">
        <v>TXN_2086896</v>
      </c>
      <c r="B7089" s="1" cm="1">
        <f t="array" ref="B7089">IF('Cleaned Data'!B7089="","",_xlfn.SWITCH('Cleaned Data'!B7089,"Coffee",1,"Tea",2,"Juice",3,"Smoothie",4,"Cake",5,"Sandwich",6,"Salad",7,"Cookie",8,0))</f>
        <v>5</v>
      </c>
      <c r="C7089" s="1">
        <v>2</v>
      </c>
      <c r="D7089" s="6">
        <v>3</v>
      </c>
      <c r="E7089" s="1">
        <v>6</v>
      </c>
      <c r="F7089" s="1" cm="1">
        <f t="array" ref="F7089">IF('Cleaned Data'!F7089="","",_xlfn.SWITCH('Cleaned Data'!F7089,"Cash",1,"Credit Card",2,"Digital Wallet",3,0))</f>
        <v>0</v>
      </c>
      <c r="G7089" s="1" cm="1">
        <f t="array" ref="G7089">IF('Cleaned Data'!G7089="","",_xlfn.SWITCH('Cleaned Data'!G7089,"In-Store",1,"Takeaway",2,0))</f>
        <v>0</v>
      </c>
      <c r="H7089" s="8" t="str">
        <v>4/30/2023</v>
      </c>
    </row>
    <row r="7090" spans="1:8" ht="12.5" x14ac:dyDescent="0.25">
      <c r="A7090" s="1" t="str">
        <v>TXN_2275914</v>
      </c>
      <c r="B7090" s="1" cm="1">
        <f t="array" ref="B7090">IF('Cleaned Data'!B7090="","",_xlfn.SWITCH('Cleaned Data'!B7090,"Coffee",1,"Tea",2,"Juice",3,"Smoothie",4,"Cake",5,"Sandwich",6,"Salad",7,"Cookie",8,0))</f>
        <v>5</v>
      </c>
      <c r="C7090" s="1">
        <v>3</v>
      </c>
      <c r="D7090" s="6">
        <v>3</v>
      </c>
      <c r="E7090" s="1">
        <v>9</v>
      </c>
      <c r="F7090" s="1" cm="1">
        <f t="array" ref="F7090">IF('Cleaned Data'!F7090="","",_xlfn.SWITCH('Cleaned Data'!F7090,"Cash",1,"Credit Card",2,"Digital Wallet",3,0))</f>
        <v>2</v>
      </c>
      <c r="G7090" s="1" cm="1">
        <f t="array" ref="G7090">IF('Cleaned Data'!G7090="","",_xlfn.SWITCH('Cleaned Data'!G7090,"In-Store",1,"Takeaway",2,0))</f>
        <v>2</v>
      </c>
      <c r="H7090" s="8" t="str">
        <v>4/30/2023</v>
      </c>
    </row>
    <row r="7091" spans="1:8" ht="12.5" x14ac:dyDescent="0.25">
      <c r="A7091" s="1" t="str">
        <v>TXN_2346296</v>
      </c>
      <c r="B7091" s="1" cm="1">
        <f t="array" ref="B7091">IF('Cleaned Data'!B7091="","",_xlfn.SWITCH('Cleaned Data'!B7091,"Coffee",1,"Tea",2,"Juice",3,"Smoothie",4,"Cake",5,"Sandwich",6,"Salad",7,"Cookie",8,0))</f>
        <v>5</v>
      </c>
      <c r="C7091" s="1">
        <v>2</v>
      </c>
      <c r="D7091" s="6">
        <v>3</v>
      </c>
      <c r="E7091" s="1">
        <v>6</v>
      </c>
      <c r="F7091" s="1" cm="1">
        <f t="array" ref="F7091">IF('Cleaned Data'!F7091="","",_xlfn.SWITCH('Cleaned Data'!F7091,"Cash",1,"Credit Card",2,"Digital Wallet",3,0))</f>
        <v>0</v>
      </c>
      <c r="G7091" s="1" cm="1">
        <f t="array" ref="G7091">IF('Cleaned Data'!G7091="","",_xlfn.SWITCH('Cleaned Data'!G7091,"In-Store",1,"Takeaway",2,0))</f>
        <v>2</v>
      </c>
      <c r="H7091" s="8" t="str">
        <v>4/30/2023</v>
      </c>
    </row>
    <row r="7092" spans="1:8" ht="12.5" x14ac:dyDescent="0.25">
      <c r="A7092" s="1" t="str">
        <v>TXN_2627056</v>
      </c>
      <c r="B7092" s="1" cm="1">
        <f t="array" ref="B7092">IF('Cleaned Data'!B7092="","",_xlfn.SWITCH('Cleaned Data'!B7092,"Coffee",1,"Tea",2,"Juice",3,"Smoothie",4,"Cake",5,"Sandwich",6,"Salad",7,"Cookie",8,0))</f>
        <v>4</v>
      </c>
      <c r="C7092" s="1">
        <v>4</v>
      </c>
      <c r="D7092" s="6">
        <v>4</v>
      </c>
      <c r="E7092" s="1">
        <v>16</v>
      </c>
      <c r="F7092" s="1" cm="1">
        <f t="array" ref="F7092">IF('Cleaned Data'!F7092="","",_xlfn.SWITCH('Cleaned Data'!F7092,"Cash",1,"Credit Card",2,"Digital Wallet",3,0))</f>
        <v>3</v>
      </c>
      <c r="G7092" s="1" cm="1">
        <f t="array" ref="G7092">IF('Cleaned Data'!G7092="","",_xlfn.SWITCH('Cleaned Data'!G7092,"In-Store",1,"Takeaway",2,0))</f>
        <v>0</v>
      </c>
      <c r="H7092" s="8" t="str">
        <v>4/30/2023</v>
      </c>
    </row>
    <row r="7093" spans="1:8" ht="12.5" x14ac:dyDescent="0.25">
      <c r="A7093" s="1" t="str">
        <v>TXN_2806515</v>
      </c>
      <c r="B7093" s="1" cm="1">
        <f t="array" ref="B7093">IF('Cleaned Data'!B7093="","",_xlfn.SWITCH('Cleaned Data'!B7093,"Coffee",1,"Tea",2,"Juice",3,"Smoothie",4,"Cake",5,"Sandwich",6,"Salad",7,"Cookie",8,0))</f>
        <v>6</v>
      </c>
      <c r="C7093" s="1">
        <v>2</v>
      </c>
      <c r="D7093" s="6">
        <v>4</v>
      </c>
      <c r="E7093" s="1">
        <v>8</v>
      </c>
      <c r="F7093" s="1" cm="1">
        <f t="array" ref="F7093">IF('Cleaned Data'!F7093="","",_xlfn.SWITCH('Cleaned Data'!F7093,"Cash",1,"Credit Card",2,"Digital Wallet",3,0))</f>
        <v>2</v>
      </c>
      <c r="G7093" s="1" cm="1">
        <f t="array" ref="G7093">IF('Cleaned Data'!G7093="","",_xlfn.SWITCH('Cleaned Data'!G7093,"In-Store",1,"Takeaway",2,0))</f>
        <v>1</v>
      </c>
      <c r="H7093" s="8" t="str">
        <v>4/30/2023</v>
      </c>
    </row>
    <row r="7094" spans="1:8" ht="12.5" x14ac:dyDescent="0.25">
      <c r="A7094" s="1" t="str">
        <v>TXN_2977905</v>
      </c>
      <c r="B7094" s="1" cm="1">
        <f t="array" ref="B7094">IF('Cleaned Data'!B7094="","",_xlfn.SWITCH('Cleaned Data'!B7094,"Coffee",1,"Tea",2,"Juice",3,"Smoothie",4,"Cake",5,"Sandwich",6,"Salad",7,"Cookie",8,0))</f>
        <v>8</v>
      </c>
      <c r="C7094" s="1">
        <v>1</v>
      </c>
      <c r="D7094" s="6">
        <v>1</v>
      </c>
      <c r="E7094" s="1">
        <v>1</v>
      </c>
      <c r="F7094" s="1" cm="1">
        <f t="array" ref="F7094">IF('Cleaned Data'!F7094="","",_xlfn.SWITCH('Cleaned Data'!F7094,"Cash",1,"Credit Card",2,"Digital Wallet",3,0))</f>
        <v>3</v>
      </c>
      <c r="G7094" s="1" cm="1">
        <f t="array" ref="G7094">IF('Cleaned Data'!G7094="","",_xlfn.SWITCH('Cleaned Data'!G7094,"In-Store",1,"Takeaway",2,0))</f>
        <v>2</v>
      </c>
      <c r="H7094" s="8" t="str">
        <v>4/30/2023</v>
      </c>
    </row>
    <row r="7095" spans="1:8" ht="12.5" x14ac:dyDescent="0.25">
      <c r="A7095" s="1" t="str">
        <v>TXN_3353214</v>
      </c>
      <c r="B7095" s="1" cm="1">
        <f t="array" ref="B7095">IF('Cleaned Data'!B7095="","",_xlfn.SWITCH('Cleaned Data'!B7095,"Coffee",1,"Tea",2,"Juice",3,"Smoothie",4,"Cake",5,"Sandwich",6,"Salad",7,"Cookie",8,0))</f>
        <v>1</v>
      </c>
      <c r="C7095" s="1">
        <v>4</v>
      </c>
      <c r="D7095" s="6">
        <v>2</v>
      </c>
      <c r="E7095" s="1">
        <v>8</v>
      </c>
      <c r="F7095" s="1" cm="1">
        <f t="array" ref="F7095">IF('Cleaned Data'!F7095="","",_xlfn.SWITCH('Cleaned Data'!F7095,"Cash",1,"Credit Card",2,"Digital Wallet",3,0))</f>
        <v>0</v>
      </c>
      <c r="G7095" s="1" cm="1">
        <f t="array" ref="G7095">IF('Cleaned Data'!G7095="","",_xlfn.SWITCH('Cleaned Data'!G7095,"In-Store",1,"Takeaway",2,0))</f>
        <v>2</v>
      </c>
      <c r="H7095" s="8" t="str">
        <v>4/30/2023</v>
      </c>
    </row>
    <row r="7096" spans="1:8" ht="12.5" x14ac:dyDescent="0.25">
      <c r="A7096" s="1" t="str">
        <v>TXN_3601382</v>
      </c>
      <c r="B7096" s="1" cm="1">
        <f t="array" ref="B7096">IF('Cleaned Data'!B7096="","",_xlfn.SWITCH('Cleaned Data'!B7096,"Coffee",1,"Tea",2,"Juice",3,"Smoothie",4,"Cake",5,"Sandwich",6,"Salad",7,"Cookie",8,0))</f>
        <v>8</v>
      </c>
      <c r="C7096" s="1">
        <v>5</v>
      </c>
      <c r="D7096" s="6">
        <v>1</v>
      </c>
      <c r="E7096" s="1">
        <v>5</v>
      </c>
      <c r="F7096" s="1" cm="1">
        <f t="array" ref="F7096">IF('Cleaned Data'!F7096="","",_xlfn.SWITCH('Cleaned Data'!F7096,"Cash",1,"Credit Card",2,"Digital Wallet",3,0))</f>
        <v>2</v>
      </c>
      <c r="G7096" s="1" cm="1">
        <f t="array" ref="G7096">IF('Cleaned Data'!G7096="","",_xlfn.SWITCH('Cleaned Data'!G7096,"In-Store",1,"Takeaway",2,0))</f>
        <v>0</v>
      </c>
      <c r="H7096" s="8" t="str">
        <v>4/30/2023</v>
      </c>
    </row>
    <row r="7097" spans="1:8" ht="12.5" x14ac:dyDescent="0.25">
      <c r="A7097" s="1" t="str">
        <v>TXN_4628338</v>
      </c>
      <c r="B7097" s="1" cm="1">
        <f t="array" ref="B7097">IF('Cleaned Data'!B7097="","",_xlfn.SWITCH('Cleaned Data'!B7097,"Coffee",1,"Tea",2,"Juice",3,"Smoothie",4,"Cake",5,"Sandwich",6,"Salad",7,"Cookie",8,0))</f>
        <v>7</v>
      </c>
      <c r="C7097" s="1">
        <v>3</v>
      </c>
      <c r="D7097" s="6">
        <v>5</v>
      </c>
      <c r="E7097" s="1">
        <v>15</v>
      </c>
      <c r="F7097" s="1" cm="1">
        <f t="array" ref="F7097">IF('Cleaned Data'!F7097="","",_xlfn.SWITCH('Cleaned Data'!F7097,"Cash",1,"Credit Card",2,"Digital Wallet",3,0))</f>
        <v>0</v>
      </c>
      <c r="G7097" s="1" cm="1">
        <f t="array" ref="G7097">IF('Cleaned Data'!G7097="","",_xlfn.SWITCH('Cleaned Data'!G7097,"In-Store",1,"Takeaway",2,0))</f>
        <v>1</v>
      </c>
      <c r="H7097" s="8" t="str">
        <v>4/30/2023</v>
      </c>
    </row>
    <row r="7098" spans="1:8" ht="12.5" x14ac:dyDescent="0.25">
      <c r="A7098" s="1" t="str">
        <v>TXN_4852852</v>
      </c>
      <c r="B7098" s="1" cm="1">
        <f t="array" ref="B7098">IF('Cleaned Data'!B7098="","",_xlfn.SWITCH('Cleaned Data'!B7098,"Coffee",1,"Tea",2,"Juice",3,"Smoothie",4,"Cake",5,"Sandwich",6,"Salad",7,"Cookie",8,0))</f>
        <v>7</v>
      </c>
      <c r="C7098" s="1">
        <v>2</v>
      </c>
      <c r="D7098" s="6">
        <v>5</v>
      </c>
      <c r="E7098" s="1">
        <v>10</v>
      </c>
      <c r="F7098" s="1" cm="1">
        <f t="array" ref="F7098">IF('Cleaned Data'!F7098="","",_xlfn.SWITCH('Cleaned Data'!F7098,"Cash",1,"Credit Card",2,"Digital Wallet",3,0))</f>
        <v>1</v>
      </c>
      <c r="G7098" s="1" cm="1">
        <f t="array" ref="G7098">IF('Cleaned Data'!G7098="","",_xlfn.SWITCH('Cleaned Data'!G7098,"In-Store",1,"Takeaway",2,0))</f>
        <v>1</v>
      </c>
      <c r="H7098" s="8" t="str">
        <v>4/30/2023</v>
      </c>
    </row>
    <row r="7099" spans="1:8" ht="12.5" x14ac:dyDescent="0.25">
      <c r="A7099" s="1" t="str">
        <v>TXN_5038122</v>
      </c>
      <c r="B7099" s="1" cm="1">
        <f t="array" ref="B7099">IF('Cleaned Data'!B7099="","",_xlfn.SWITCH('Cleaned Data'!B7099,"Coffee",1,"Tea",2,"Juice",3,"Smoothie",4,"Cake",5,"Sandwich",6,"Salad",7,"Cookie",8,0))</f>
        <v>2</v>
      </c>
      <c r="C7099" s="1">
        <v>1</v>
      </c>
      <c r="D7099" s="6">
        <v>1.5</v>
      </c>
      <c r="E7099" s="1">
        <v>1.5</v>
      </c>
      <c r="F7099" s="1" cm="1">
        <f t="array" ref="F7099">IF('Cleaned Data'!F7099="","",_xlfn.SWITCH('Cleaned Data'!F7099,"Cash",1,"Credit Card",2,"Digital Wallet",3,0))</f>
        <v>1</v>
      </c>
      <c r="G7099" s="1" cm="1">
        <f t="array" ref="G7099">IF('Cleaned Data'!G7099="","",_xlfn.SWITCH('Cleaned Data'!G7099,"In-Store",1,"Takeaway",2,0))</f>
        <v>0</v>
      </c>
      <c r="H7099" s="8" t="str">
        <v>4/30/2023</v>
      </c>
    </row>
    <row r="7100" spans="1:8" ht="12.5" x14ac:dyDescent="0.25">
      <c r="A7100" s="1" t="str">
        <v>TXN_5244931</v>
      </c>
      <c r="B7100" s="1" cm="1">
        <f t="array" ref="B7100">IF('Cleaned Data'!B7100="","",_xlfn.SWITCH('Cleaned Data'!B7100,"Coffee",1,"Tea",2,"Juice",3,"Smoothie",4,"Cake",5,"Sandwich",6,"Salad",7,"Cookie",8,0))</f>
        <v>8</v>
      </c>
      <c r="C7100" s="1">
        <v>3</v>
      </c>
      <c r="D7100" s="6">
        <v>1</v>
      </c>
      <c r="E7100" s="1">
        <v>3</v>
      </c>
      <c r="F7100" s="1" cm="1">
        <f t="array" ref="F7100">IF('Cleaned Data'!F7100="","",_xlfn.SWITCH('Cleaned Data'!F7100,"Cash",1,"Credit Card",2,"Digital Wallet",3,0))</f>
        <v>0</v>
      </c>
      <c r="G7100" s="1" cm="1">
        <f t="array" ref="G7100">IF('Cleaned Data'!G7100="","",_xlfn.SWITCH('Cleaned Data'!G7100,"In-Store",1,"Takeaway",2,0))</f>
        <v>1</v>
      </c>
      <c r="H7100" s="8" t="str">
        <v>4/30/2023</v>
      </c>
    </row>
    <row r="7101" spans="1:8" ht="12.5" x14ac:dyDescent="0.25">
      <c r="A7101" s="1" t="str">
        <v>TXN_5276301</v>
      </c>
      <c r="B7101" s="1" cm="1">
        <f t="array" ref="B7101">IF('Cleaned Data'!B7101="","",_xlfn.SWITCH('Cleaned Data'!B7101,"Coffee",1,"Tea",2,"Juice",3,"Smoothie",4,"Cake",5,"Sandwich",6,"Salad",7,"Cookie",8,0))</f>
        <v>7</v>
      </c>
      <c r="C7101" s="1">
        <v>3</v>
      </c>
      <c r="D7101" s="6">
        <v>5</v>
      </c>
      <c r="E7101" s="1">
        <v>15</v>
      </c>
      <c r="F7101" s="1" cm="1">
        <f t="array" ref="F7101">IF('Cleaned Data'!F7101="","",_xlfn.SWITCH('Cleaned Data'!F7101,"Cash",1,"Credit Card",2,"Digital Wallet",3,0))</f>
        <v>0</v>
      </c>
      <c r="G7101" s="1" cm="1">
        <f t="array" ref="G7101">IF('Cleaned Data'!G7101="","",_xlfn.SWITCH('Cleaned Data'!G7101,"In-Store",1,"Takeaway",2,0))</f>
        <v>2</v>
      </c>
      <c r="H7101" s="8" t="str">
        <v>4/30/2023</v>
      </c>
    </row>
    <row r="7102" spans="1:8" ht="12.5" x14ac:dyDescent="0.25">
      <c r="A7102" s="1" t="str">
        <v>TXN_5549522</v>
      </c>
      <c r="B7102" s="1" cm="1">
        <f t="array" ref="B7102">IF('Cleaned Data'!B7102="","",_xlfn.SWITCH('Cleaned Data'!B7102,"Coffee",1,"Tea",2,"Juice",3,"Smoothie",4,"Cake",5,"Sandwich",6,"Salad",7,"Cookie",8,0))</f>
        <v>4</v>
      </c>
      <c r="C7102" s="1">
        <v>1</v>
      </c>
      <c r="D7102" s="6">
        <v>4</v>
      </c>
      <c r="E7102" s="1">
        <v>4</v>
      </c>
      <c r="F7102" s="1" cm="1">
        <f t="array" ref="F7102">IF('Cleaned Data'!F7102="","",_xlfn.SWITCH('Cleaned Data'!F7102,"Cash",1,"Credit Card",2,"Digital Wallet",3,0))</f>
        <v>3</v>
      </c>
      <c r="G7102" s="1" cm="1">
        <f t="array" ref="G7102">IF('Cleaned Data'!G7102="","",_xlfn.SWITCH('Cleaned Data'!G7102,"In-Store",1,"Takeaway",2,0))</f>
        <v>1</v>
      </c>
      <c r="H7102" s="8" t="str">
        <v>4/30/2023</v>
      </c>
    </row>
    <row r="7103" spans="1:8" ht="12.5" x14ac:dyDescent="0.25">
      <c r="A7103" s="1" t="str">
        <v>TXN_5644235</v>
      </c>
      <c r="B7103" s="1" cm="1">
        <f t="array" ref="B7103">IF('Cleaned Data'!B7103="","",_xlfn.SWITCH('Cleaned Data'!B7103,"Coffee",1,"Tea",2,"Juice",3,"Smoothie",4,"Cake",5,"Sandwich",6,"Salad",7,"Cookie",8,0))</f>
        <v>6</v>
      </c>
      <c r="C7103" s="1">
        <v>4</v>
      </c>
      <c r="D7103" s="6">
        <v>4</v>
      </c>
      <c r="E7103" s="1">
        <v>16</v>
      </c>
      <c r="F7103" s="1" cm="1">
        <f t="array" ref="F7103">IF('Cleaned Data'!F7103="","",_xlfn.SWITCH('Cleaned Data'!F7103,"Cash",1,"Credit Card",2,"Digital Wallet",3,0))</f>
        <v>3</v>
      </c>
      <c r="G7103" s="1" cm="1">
        <f t="array" ref="G7103">IF('Cleaned Data'!G7103="","",_xlfn.SWITCH('Cleaned Data'!G7103,"In-Store",1,"Takeaway",2,0))</f>
        <v>0</v>
      </c>
      <c r="H7103" s="8" t="str">
        <v>4/30/2023</v>
      </c>
    </row>
    <row r="7104" spans="1:8" ht="12.5" x14ac:dyDescent="0.25">
      <c r="A7104" s="1" t="str">
        <v>TXN_5908078</v>
      </c>
      <c r="B7104" s="1" cm="1">
        <f t="array" ref="B7104">IF('Cleaned Data'!B7104="","",_xlfn.SWITCH('Cleaned Data'!B7104,"Coffee",1,"Tea",2,"Juice",3,"Smoothie",4,"Cake",5,"Sandwich",6,"Salad",7,"Cookie",8,0))</f>
        <v>6</v>
      </c>
      <c r="C7104" s="1">
        <v>5</v>
      </c>
      <c r="D7104" s="6">
        <v>4</v>
      </c>
      <c r="E7104" s="1">
        <v>20</v>
      </c>
      <c r="F7104" s="1" cm="1">
        <f t="array" ref="F7104">IF('Cleaned Data'!F7104="","",_xlfn.SWITCH('Cleaned Data'!F7104,"Cash",1,"Credit Card",2,"Digital Wallet",3,0))</f>
        <v>3</v>
      </c>
      <c r="G7104" s="1" cm="1">
        <f t="array" ref="G7104">IF('Cleaned Data'!G7104="","",_xlfn.SWITCH('Cleaned Data'!G7104,"In-Store",1,"Takeaway",2,0))</f>
        <v>2</v>
      </c>
      <c r="H7104" s="8" t="str">
        <v>4/30/2023</v>
      </c>
    </row>
    <row r="7105" spans="1:8" ht="12.5" x14ac:dyDescent="0.25">
      <c r="A7105" s="1" t="str">
        <v>TXN_6160209</v>
      </c>
      <c r="B7105" s="1" cm="1">
        <f t="array" ref="B7105">IF('Cleaned Data'!B7105="","",_xlfn.SWITCH('Cleaned Data'!B7105,"Coffee",1,"Tea",2,"Juice",3,"Smoothie",4,"Cake",5,"Sandwich",6,"Salad",7,"Cookie",8,0))</f>
        <v>6</v>
      </c>
      <c r="C7105" s="1">
        <v>4</v>
      </c>
      <c r="D7105" s="6">
        <v>4</v>
      </c>
      <c r="E7105" s="1">
        <v>16</v>
      </c>
      <c r="F7105" s="1" cm="1">
        <f t="array" ref="F7105">IF('Cleaned Data'!F7105="","",_xlfn.SWITCH('Cleaned Data'!F7105,"Cash",1,"Credit Card",2,"Digital Wallet",3,0))</f>
        <v>2</v>
      </c>
      <c r="G7105" s="1" cm="1">
        <f t="array" ref="G7105">IF('Cleaned Data'!G7105="","",_xlfn.SWITCH('Cleaned Data'!G7105,"In-Store",1,"Takeaway",2,0))</f>
        <v>1</v>
      </c>
      <c r="H7105" s="8" t="str">
        <v>4/30/2023</v>
      </c>
    </row>
    <row r="7106" spans="1:8" ht="12.5" x14ac:dyDescent="0.25">
      <c r="A7106" s="1" t="str">
        <v>TXN_6273431</v>
      </c>
      <c r="B7106" s="1" cm="1">
        <f t="array" ref="B7106">IF('Cleaned Data'!B7106="","",_xlfn.SWITCH('Cleaned Data'!B7106,"Coffee",1,"Tea",2,"Juice",3,"Smoothie",4,"Cake",5,"Sandwich",6,"Salad",7,"Cookie",8,0))</f>
        <v>1</v>
      </c>
      <c r="C7106" s="1">
        <v>4</v>
      </c>
      <c r="D7106" s="6">
        <v>2</v>
      </c>
      <c r="E7106" s="1">
        <v>8</v>
      </c>
      <c r="F7106" s="1" cm="1">
        <f t="array" ref="F7106">IF('Cleaned Data'!F7106="","",_xlfn.SWITCH('Cleaned Data'!F7106,"Cash",1,"Credit Card",2,"Digital Wallet",3,0))</f>
        <v>0</v>
      </c>
      <c r="G7106" s="1" cm="1">
        <f t="array" ref="G7106">IF('Cleaned Data'!G7106="","",_xlfn.SWITCH('Cleaned Data'!G7106,"In-Store",1,"Takeaway",2,0))</f>
        <v>1</v>
      </c>
      <c r="H7106" s="8" t="str">
        <v>4/30/2023</v>
      </c>
    </row>
    <row r="7107" spans="1:8" ht="12.5" x14ac:dyDescent="0.25">
      <c r="A7107" s="1" t="str">
        <v>TXN_6542877</v>
      </c>
      <c r="B7107" s="1" cm="1">
        <f t="array" ref="B7107">IF('Cleaned Data'!B7107="","",_xlfn.SWITCH('Cleaned Data'!B7107,"Coffee",1,"Tea",2,"Juice",3,"Smoothie",4,"Cake",5,"Sandwich",6,"Salad",7,"Cookie",8,0))</f>
        <v>6</v>
      </c>
      <c r="C7107" s="1">
        <v>4</v>
      </c>
      <c r="D7107" s="6">
        <v>4</v>
      </c>
      <c r="E7107" s="1">
        <v>16</v>
      </c>
      <c r="F7107" s="1" cm="1">
        <f t="array" ref="F7107">IF('Cleaned Data'!F7107="","",_xlfn.SWITCH('Cleaned Data'!F7107,"Cash",1,"Credit Card",2,"Digital Wallet",3,0))</f>
        <v>0</v>
      </c>
      <c r="G7107" s="1" cm="1">
        <f t="array" ref="G7107">IF('Cleaned Data'!G7107="","",_xlfn.SWITCH('Cleaned Data'!G7107,"In-Store",1,"Takeaway",2,0))</f>
        <v>0</v>
      </c>
      <c r="H7107" s="8" t="str">
        <v>4/30/2023</v>
      </c>
    </row>
    <row r="7108" spans="1:8" ht="12.5" x14ac:dyDescent="0.25">
      <c r="A7108" s="1" t="str">
        <v>TXN_6626427</v>
      </c>
      <c r="B7108" s="1" cm="1">
        <f t="array" ref="B7108">IF('Cleaned Data'!B7108="","",_xlfn.SWITCH('Cleaned Data'!B7108,"Coffee",1,"Tea",2,"Juice",3,"Smoothie",4,"Cake",5,"Sandwich",6,"Salad",7,"Cookie",8,0))</f>
        <v>4</v>
      </c>
      <c r="C7108" s="1">
        <v>1</v>
      </c>
      <c r="D7108" s="6">
        <v>4</v>
      </c>
      <c r="E7108" s="1">
        <v>4</v>
      </c>
      <c r="F7108" s="1" cm="1">
        <f t="array" ref="F7108">IF('Cleaned Data'!F7108="","",_xlfn.SWITCH('Cleaned Data'!F7108,"Cash",1,"Credit Card",2,"Digital Wallet",3,0))</f>
        <v>3</v>
      </c>
      <c r="G7108" s="1" cm="1">
        <f t="array" ref="G7108">IF('Cleaned Data'!G7108="","",_xlfn.SWITCH('Cleaned Data'!G7108,"In-Store",1,"Takeaway",2,0))</f>
        <v>1</v>
      </c>
      <c r="H7108" s="8" t="str">
        <v>4/30/2023</v>
      </c>
    </row>
    <row r="7109" spans="1:8" ht="12.5" x14ac:dyDescent="0.25">
      <c r="A7109" s="1" t="str">
        <v>TXN_7343660</v>
      </c>
      <c r="B7109" s="1" cm="1">
        <f t="array" ref="B7109">IF('Cleaned Data'!B7109="","",_xlfn.SWITCH('Cleaned Data'!B7109,"Coffee",1,"Tea",2,"Juice",3,"Smoothie",4,"Cake",5,"Sandwich",6,"Salad",7,"Cookie",8,0))</f>
        <v>3</v>
      </c>
      <c r="C7109" s="1">
        <v>2</v>
      </c>
      <c r="D7109" s="6">
        <v>3</v>
      </c>
      <c r="E7109" s="1">
        <v>6</v>
      </c>
      <c r="F7109" s="1" cm="1">
        <f t="array" ref="F7109">IF('Cleaned Data'!F7109="","",_xlfn.SWITCH('Cleaned Data'!F7109,"Cash",1,"Credit Card",2,"Digital Wallet",3,0))</f>
        <v>3</v>
      </c>
      <c r="G7109" s="1" cm="1">
        <f t="array" ref="G7109">IF('Cleaned Data'!G7109="","",_xlfn.SWITCH('Cleaned Data'!G7109,"In-Store",1,"Takeaway",2,0))</f>
        <v>0</v>
      </c>
      <c r="H7109" s="8" t="str">
        <v>4/30/2023</v>
      </c>
    </row>
    <row r="7110" spans="1:8" ht="12.5" x14ac:dyDescent="0.25">
      <c r="A7110" s="1" t="str">
        <v>TXN_7389626</v>
      </c>
      <c r="B7110" s="1" cm="1">
        <f t="array" ref="B7110">IF('Cleaned Data'!B7110="","",_xlfn.SWITCH('Cleaned Data'!B7110,"Coffee",1,"Tea",2,"Juice",3,"Smoothie",4,"Cake",5,"Sandwich",6,"Salad",7,"Cookie",8,0))</f>
        <v>6</v>
      </c>
      <c r="C7110" s="1">
        <v>1</v>
      </c>
      <c r="D7110" s="6">
        <v>4</v>
      </c>
      <c r="E7110" s="1">
        <v>4</v>
      </c>
      <c r="F7110" s="1" cm="1">
        <f t="array" ref="F7110">IF('Cleaned Data'!F7110="","",_xlfn.SWITCH('Cleaned Data'!F7110,"Cash",1,"Credit Card",2,"Digital Wallet",3,0))</f>
        <v>0</v>
      </c>
      <c r="G7110" s="1" cm="1">
        <f t="array" ref="G7110">IF('Cleaned Data'!G7110="","",_xlfn.SWITCH('Cleaned Data'!G7110,"In-Store",1,"Takeaway",2,0))</f>
        <v>0</v>
      </c>
      <c r="H7110" s="8" t="str">
        <v>4/30/2023</v>
      </c>
    </row>
    <row r="7111" spans="1:8" ht="12.5" x14ac:dyDescent="0.25">
      <c r="A7111" s="1" t="str">
        <v>TXN_7412012</v>
      </c>
      <c r="B7111" s="1" cm="1">
        <f t="array" ref="B7111">IF('Cleaned Data'!B7111="","",_xlfn.SWITCH('Cleaned Data'!B7111,"Coffee",1,"Tea",2,"Juice",3,"Smoothie",4,"Cake",5,"Sandwich",6,"Salad",7,"Cookie",8,0))</f>
        <v>3</v>
      </c>
      <c r="C7111" s="1">
        <v>5</v>
      </c>
      <c r="D7111" s="6">
        <v>3</v>
      </c>
      <c r="E7111" s="1">
        <v>15</v>
      </c>
      <c r="F7111" s="1" cm="1">
        <f t="array" ref="F7111">IF('Cleaned Data'!F7111="","",_xlfn.SWITCH('Cleaned Data'!F7111,"Cash",1,"Credit Card",2,"Digital Wallet",3,0))</f>
        <v>1</v>
      </c>
      <c r="G7111" s="1" cm="1">
        <f t="array" ref="G7111">IF('Cleaned Data'!G7111="","",_xlfn.SWITCH('Cleaned Data'!G7111,"In-Store",1,"Takeaway",2,0))</f>
        <v>1</v>
      </c>
      <c r="H7111" s="8" t="str">
        <v>4/30/2023</v>
      </c>
    </row>
    <row r="7112" spans="1:8" ht="12.5" x14ac:dyDescent="0.25">
      <c r="A7112" s="1" t="str">
        <v>TXN_7641606</v>
      </c>
      <c r="B7112" s="1" cm="1">
        <f t="array" ref="B7112">IF('Cleaned Data'!B7112="","",_xlfn.SWITCH('Cleaned Data'!B7112,"Coffee",1,"Tea",2,"Juice",3,"Smoothie",4,"Cake",5,"Sandwich",6,"Salad",7,"Cookie",8,0))</f>
        <v>2</v>
      </c>
      <c r="C7112" s="1">
        <v>2</v>
      </c>
      <c r="D7112" s="6">
        <v>1.5</v>
      </c>
      <c r="E7112" s="1">
        <v>3</v>
      </c>
      <c r="F7112" s="1" cm="1">
        <f t="array" ref="F7112">IF('Cleaned Data'!F7112="","",_xlfn.SWITCH('Cleaned Data'!F7112,"Cash",1,"Credit Card",2,"Digital Wallet",3,0))</f>
        <v>0</v>
      </c>
      <c r="G7112" s="1" cm="1">
        <f t="array" ref="G7112">IF('Cleaned Data'!G7112="","",_xlfn.SWITCH('Cleaned Data'!G7112,"In-Store",1,"Takeaway",2,0))</f>
        <v>1</v>
      </c>
      <c r="H7112" s="8" t="str">
        <v>4/30/2023</v>
      </c>
    </row>
    <row r="7113" spans="1:8" ht="12.5" x14ac:dyDescent="0.25">
      <c r="A7113" s="1" t="str">
        <v>TXN_8276063</v>
      </c>
      <c r="B7113" s="1" cm="1">
        <f t="array" ref="B7113">IF('Cleaned Data'!B7113="","",_xlfn.SWITCH('Cleaned Data'!B7113,"Coffee",1,"Tea",2,"Juice",3,"Smoothie",4,"Cake",5,"Sandwich",6,"Salad",7,"Cookie",8,0))</f>
        <v>7</v>
      </c>
      <c r="C7113" s="1">
        <v>4</v>
      </c>
      <c r="D7113" s="6">
        <v>5</v>
      </c>
      <c r="E7113" s="1">
        <v>20</v>
      </c>
      <c r="F7113" s="1" cm="1">
        <f t="array" ref="F7113">IF('Cleaned Data'!F7113="","",_xlfn.SWITCH('Cleaned Data'!F7113,"Cash",1,"Credit Card",2,"Digital Wallet",3,0))</f>
        <v>1</v>
      </c>
      <c r="G7113" s="1" cm="1">
        <f t="array" ref="G7113">IF('Cleaned Data'!G7113="","",_xlfn.SWITCH('Cleaned Data'!G7113,"In-Store",1,"Takeaway",2,0))</f>
        <v>0</v>
      </c>
      <c r="H7113" s="8" t="str">
        <v>4/30/2023</v>
      </c>
    </row>
    <row r="7114" spans="1:8" ht="12.5" x14ac:dyDescent="0.25">
      <c r="A7114" s="1" t="str">
        <v>TXN_8354174</v>
      </c>
      <c r="B7114" s="1" cm="1">
        <f t="array" ref="B7114">IF('Cleaned Data'!B7114="","",_xlfn.SWITCH('Cleaned Data'!B7114,"Coffee",1,"Tea",2,"Juice",3,"Smoothie",4,"Cake",5,"Sandwich",6,"Salad",7,"Cookie",8,0))</f>
        <v>3</v>
      </c>
      <c r="C7114" s="1">
        <v>4</v>
      </c>
      <c r="D7114" s="6">
        <v>3</v>
      </c>
      <c r="E7114" s="1">
        <v>12</v>
      </c>
      <c r="F7114" s="1" cm="1">
        <f t="array" ref="F7114">IF('Cleaned Data'!F7114="","",_xlfn.SWITCH('Cleaned Data'!F7114,"Cash",1,"Credit Card",2,"Digital Wallet",3,0))</f>
        <v>1</v>
      </c>
      <c r="G7114" s="1" cm="1">
        <f t="array" ref="G7114">IF('Cleaned Data'!G7114="","",_xlfn.SWITCH('Cleaned Data'!G7114,"In-Store",1,"Takeaway",2,0))</f>
        <v>2</v>
      </c>
      <c r="H7114" s="8" t="str">
        <v>4/30/2023</v>
      </c>
    </row>
    <row r="7115" spans="1:8" ht="12.5" x14ac:dyDescent="0.25">
      <c r="A7115" s="1" t="str">
        <v>TXN_8972184</v>
      </c>
      <c r="B7115" s="1" cm="1">
        <f t="array" ref="B7115">IF('Cleaned Data'!B7115="","",_xlfn.SWITCH('Cleaned Data'!B7115,"Coffee",1,"Tea",2,"Juice",3,"Smoothie",4,"Cake",5,"Sandwich",6,"Salad",7,"Cookie",8,0))</f>
        <v>2</v>
      </c>
      <c r="C7115" s="1">
        <v>5</v>
      </c>
      <c r="D7115" s="6">
        <v>1.5</v>
      </c>
      <c r="E7115" s="1">
        <v>7.5</v>
      </c>
      <c r="F7115" s="1" cm="1">
        <f t="array" ref="F7115">IF('Cleaned Data'!F7115="","",_xlfn.SWITCH('Cleaned Data'!F7115,"Cash",1,"Credit Card",2,"Digital Wallet",3,0))</f>
        <v>0</v>
      </c>
      <c r="G7115" s="1" cm="1">
        <f t="array" ref="G7115">IF('Cleaned Data'!G7115="","",_xlfn.SWITCH('Cleaned Data'!G7115,"In-Store",1,"Takeaway",2,0))</f>
        <v>2</v>
      </c>
      <c r="H7115" s="8" t="str">
        <v>4/30/2023</v>
      </c>
    </row>
    <row r="7116" spans="1:8" ht="12.5" x14ac:dyDescent="0.25">
      <c r="A7116" s="1" t="str">
        <v>TXN_8987697</v>
      </c>
      <c r="B7116" s="1" cm="1">
        <f t="array" ref="B7116">IF('Cleaned Data'!B7116="","",_xlfn.SWITCH('Cleaned Data'!B7116,"Coffee",1,"Tea",2,"Juice",3,"Smoothie",4,"Cake",5,"Sandwich",6,"Salad",7,"Cookie",8,0))</f>
        <v>3</v>
      </c>
      <c r="C7116" s="1">
        <v>4</v>
      </c>
      <c r="D7116" s="6">
        <v>3</v>
      </c>
      <c r="E7116" s="1">
        <v>12</v>
      </c>
      <c r="F7116" s="1" cm="1">
        <f t="array" ref="F7116">IF('Cleaned Data'!F7116="","",_xlfn.SWITCH('Cleaned Data'!F7116,"Cash",1,"Credit Card",2,"Digital Wallet",3,0))</f>
        <v>3</v>
      </c>
      <c r="G7116" s="1" cm="1">
        <f t="array" ref="G7116">IF('Cleaned Data'!G7116="","",_xlfn.SWITCH('Cleaned Data'!G7116,"In-Store",1,"Takeaway",2,0))</f>
        <v>0</v>
      </c>
      <c r="H7116" s="8" t="str">
        <v>4/30/2023</v>
      </c>
    </row>
    <row r="7117" spans="1:8" ht="12.5" x14ac:dyDescent="0.25">
      <c r="A7117" s="1" t="str">
        <v>TXN_9579691</v>
      </c>
      <c r="B7117" s="1" cm="1">
        <f t="array" ref="B7117">IF('Cleaned Data'!B7117="","",_xlfn.SWITCH('Cleaned Data'!B7117,"Coffee",1,"Tea",2,"Juice",3,"Smoothie",4,"Cake",5,"Sandwich",6,"Salad",7,"Cookie",8,0))</f>
        <v>4</v>
      </c>
      <c r="C7117" s="1">
        <v>5</v>
      </c>
      <c r="D7117" s="6">
        <v>4</v>
      </c>
      <c r="E7117" s="1">
        <v>20</v>
      </c>
      <c r="F7117" s="1" cm="1">
        <f t="array" ref="F7117">IF('Cleaned Data'!F7117="","",_xlfn.SWITCH('Cleaned Data'!F7117,"Cash",1,"Credit Card",2,"Digital Wallet",3,0))</f>
        <v>2</v>
      </c>
      <c r="G7117" s="1" cm="1">
        <f t="array" ref="G7117">IF('Cleaned Data'!G7117="","",_xlfn.SWITCH('Cleaned Data'!G7117,"In-Store",1,"Takeaway",2,0))</f>
        <v>2</v>
      </c>
      <c r="H7117" s="8" t="str">
        <v>4/30/2023</v>
      </c>
    </row>
    <row r="7118" spans="1:8" ht="12.5" x14ac:dyDescent="0.25">
      <c r="A7118" s="1" t="str">
        <v>TXN_9639089</v>
      </c>
      <c r="B7118" s="1" cm="1">
        <f t="array" ref="B7118">IF('Cleaned Data'!B7118="","",_xlfn.SWITCH('Cleaned Data'!B7118,"Coffee",1,"Tea",2,"Juice",3,"Smoothie",4,"Cake",5,"Sandwich",6,"Salad",7,"Cookie",8,0))</f>
        <v>3</v>
      </c>
      <c r="C7118" s="1">
        <v>4</v>
      </c>
      <c r="D7118" s="6">
        <v>3</v>
      </c>
      <c r="E7118" s="1">
        <v>12</v>
      </c>
      <c r="F7118" s="1" cm="1">
        <f t="array" ref="F7118">IF('Cleaned Data'!F7118="","",_xlfn.SWITCH('Cleaned Data'!F7118,"Cash",1,"Credit Card",2,"Digital Wallet",3,0))</f>
        <v>0</v>
      </c>
      <c r="G7118" s="1" cm="1">
        <f t="array" ref="G7118">IF('Cleaned Data'!G7118="","",_xlfn.SWITCH('Cleaned Data'!G7118,"In-Store",1,"Takeaway",2,0))</f>
        <v>1</v>
      </c>
      <c r="H7118" s="8" t="str">
        <v>4/30/2023</v>
      </c>
    </row>
    <row r="7119" spans="1:8" ht="12.5" x14ac:dyDescent="0.25">
      <c r="A7119" s="1" t="str">
        <v>TXN_9921277</v>
      </c>
      <c r="B7119" s="1" cm="1">
        <f t="array" ref="B7119">IF('Cleaned Data'!B7119="","",_xlfn.SWITCH('Cleaned Data'!B7119,"Coffee",1,"Tea",2,"Juice",3,"Smoothie",4,"Cake",5,"Sandwich",6,"Salad",7,"Cookie",8,0))</f>
        <v>6</v>
      </c>
      <c r="C7119" s="1">
        <v>5</v>
      </c>
      <c r="D7119" s="6">
        <v>4</v>
      </c>
      <c r="E7119" s="1">
        <v>20</v>
      </c>
      <c r="F7119" s="1" cm="1">
        <f t="array" ref="F7119">IF('Cleaned Data'!F7119="","",_xlfn.SWITCH('Cleaned Data'!F7119,"Cash",1,"Credit Card",2,"Digital Wallet",3,0))</f>
        <v>3</v>
      </c>
      <c r="G7119" s="1" cm="1">
        <f t="array" ref="G7119">IF('Cleaned Data'!G7119="","",_xlfn.SWITCH('Cleaned Data'!G7119,"In-Store",1,"Takeaway",2,0))</f>
        <v>2</v>
      </c>
      <c r="H7119" s="8" t="str">
        <v>4/30/2023</v>
      </c>
    </row>
    <row r="7120" spans="1:8" ht="12.5" x14ac:dyDescent="0.25">
      <c r="A7120" s="1" t="str">
        <v>TXN_1224087</v>
      </c>
      <c r="B7120" s="1" cm="1">
        <f t="array" ref="B7120">IF('Cleaned Data'!B7120="","",_xlfn.SWITCH('Cleaned Data'!B7120,"Coffee",1,"Tea",2,"Juice",3,"Smoothie",4,"Cake",5,"Sandwich",6,"Salad",7,"Cookie",8,0))</f>
        <v>7</v>
      </c>
      <c r="C7120" s="1">
        <v>2</v>
      </c>
      <c r="D7120" s="6">
        <v>5</v>
      </c>
      <c r="E7120" s="1">
        <v>10</v>
      </c>
      <c r="F7120" s="1" cm="1">
        <f t="array" ref="F7120">IF('Cleaned Data'!F7120="","",_xlfn.SWITCH('Cleaned Data'!F7120,"Cash",1,"Credit Card",2,"Digital Wallet",3,0))</f>
        <v>2</v>
      </c>
      <c r="G7120" s="1" cm="1">
        <f t="array" ref="G7120">IF('Cleaned Data'!G7120="","",_xlfn.SWITCH('Cleaned Data'!G7120,"In-Store",1,"Takeaway",2,0))</f>
        <v>0</v>
      </c>
      <c r="H7120" s="8" t="str">
        <v>5/13/2023</v>
      </c>
    </row>
    <row r="7121" spans="1:8" ht="12.5" x14ac:dyDescent="0.25">
      <c r="A7121" s="1" t="str">
        <v>TXN_1275124</v>
      </c>
      <c r="B7121" s="1" cm="1">
        <f t="array" ref="B7121">IF('Cleaned Data'!B7121="","",_xlfn.SWITCH('Cleaned Data'!B7121,"Coffee",1,"Tea",2,"Juice",3,"Smoothie",4,"Cake",5,"Sandwich",6,"Salad",7,"Cookie",8,0))</f>
        <v>6</v>
      </c>
      <c r="C7121" s="1">
        <v>5</v>
      </c>
      <c r="D7121" s="6">
        <v>4</v>
      </c>
      <c r="E7121" s="1">
        <v>20</v>
      </c>
      <c r="F7121" s="1" cm="1">
        <f t="array" ref="F7121">IF('Cleaned Data'!F7121="","",_xlfn.SWITCH('Cleaned Data'!F7121,"Cash",1,"Credit Card",2,"Digital Wallet",3,0))</f>
        <v>0</v>
      </c>
      <c r="G7121" s="1" cm="1">
        <f t="array" ref="G7121">IF('Cleaned Data'!G7121="","",_xlfn.SWITCH('Cleaned Data'!G7121,"In-Store",1,"Takeaway",2,0))</f>
        <v>1</v>
      </c>
      <c r="H7121" s="8" t="str">
        <v>5/13/2023</v>
      </c>
    </row>
    <row r="7122" spans="1:8" ht="12.5" x14ac:dyDescent="0.25">
      <c r="A7122" s="1" t="str">
        <v>TXN_1509627</v>
      </c>
      <c r="B7122" s="1" cm="1">
        <f t="array" ref="B7122">IF('Cleaned Data'!B7122="","",_xlfn.SWITCH('Cleaned Data'!B7122,"Coffee",1,"Tea",2,"Juice",3,"Smoothie",4,"Cake",5,"Sandwich",6,"Salad",7,"Cookie",8,0))</f>
        <v>1</v>
      </c>
      <c r="C7122" s="1">
        <v>1</v>
      </c>
      <c r="D7122" s="6">
        <v>2</v>
      </c>
      <c r="E7122" s="1">
        <v>2</v>
      </c>
      <c r="F7122" s="1" cm="1">
        <f t="array" ref="F7122">IF('Cleaned Data'!F7122="","",_xlfn.SWITCH('Cleaned Data'!F7122,"Cash",1,"Credit Card",2,"Digital Wallet",3,0))</f>
        <v>0</v>
      </c>
      <c r="G7122" s="1" cm="1">
        <f t="array" ref="G7122">IF('Cleaned Data'!G7122="","",_xlfn.SWITCH('Cleaned Data'!G7122,"In-Store",1,"Takeaway",2,0))</f>
        <v>2</v>
      </c>
      <c r="H7122" s="8" t="str">
        <v>5/13/2023</v>
      </c>
    </row>
    <row r="7123" spans="1:8" ht="12.5" x14ac:dyDescent="0.25">
      <c r="A7123" s="1" t="str">
        <v>TXN_1534223</v>
      </c>
      <c r="B7123" s="1" cm="1">
        <f t="array" ref="B7123">IF('Cleaned Data'!B7123="","",_xlfn.SWITCH('Cleaned Data'!B7123,"Coffee",1,"Tea",2,"Juice",3,"Smoothie",4,"Cake",5,"Sandwich",6,"Salad",7,"Cookie",8,0))</f>
        <v>7</v>
      </c>
      <c r="C7123" s="1">
        <v>4</v>
      </c>
      <c r="D7123" s="6">
        <v>5</v>
      </c>
      <c r="E7123" s="1">
        <v>20</v>
      </c>
      <c r="F7123" s="1" cm="1">
        <f t="array" ref="F7123">IF('Cleaned Data'!F7123="","",_xlfn.SWITCH('Cleaned Data'!F7123,"Cash",1,"Credit Card",2,"Digital Wallet",3,0))</f>
        <v>0</v>
      </c>
      <c r="G7123" s="1" cm="1">
        <f t="array" ref="G7123">IF('Cleaned Data'!G7123="","",_xlfn.SWITCH('Cleaned Data'!G7123,"In-Store",1,"Takeaway",2,0))</f>
        <v>1</v>
      </c>
      <c r="H7123" s="8" t="str">
        <v>5/13/2023</v>
      </c>
    </row>
    <row r="7124" spans="1:8" ht="12.5" x14ac:dyDescent="0.25">
      <c r="A7124" s="1" t="str">
        <v>TXN_1737731</v>
      </c>
      <c r="B7124" s="1" cm="1">
        <f t="array" ref="B7124">IF('Cleaned Data'!B7124="","",_xlfn.SWITCH('Cleaned Data'!B7124,"Coffee",1,"Tea",2,"Juice",3,"Smoothie",4,"Cake",5,"Sandwich",6,"Salad",7,"Cookie",8,0))</f>
        <v>3</v>
      </c>
      <c r="C7124" s="1">
        <v>4</v>
      </c>
      <c r="D7124" s="6">
        <v>3</v>
      </c>
      <c r="E7124" s="1">
        <v>12</v>
      </c>
      <c r="F7124" s="1" cm="1">
        <f t="array" ref="F7124">IF('Cleaned Data'!F7124="","",_xlfn.SWITCH('Cleaned Data'!F7124,"Cash",1,"Credit Card",2,"Digital Wallet",3,0))</f>
        <v>2</v>
      </c>
      <c r="G7124" s="1" cm="1">
        <f t="array" ref="G7124">IF('Cleaned Data'!G7124="","",_xlfn.SWITCH('Cleaned Data'!G7124,"In-Store",1,"Takeaway",2,0))</f>
        <v>0</v>
      </c>
      <c r="H7124" s="8" t="str">
        <v>5/13/2023</v>
      </c>
    </row>
    <row r="7125" spans="1:8" ht="12.5" x14ac:dyDescent="0.25">
      <c r="A7125" s="1" t="str">
        <v>TXN_2029497</v>
      </c>
      <c r="B7125" s="1" cm="1">
        <f t="array" ref="B7125">IF('Cleaned Data'!B7125="","",_xlfn.SWITCH('Cleaned Data'!B7125,"Coffee",1,"Tea",2,"Juice",3,"Smoothie",4,"Cake",5,"Sandwich",6,"Salad",7,"Cookie",8,0))</f>
        <v>4</v>
      </c>
      <c r="C7125" s="1">
        <v>5</v>
      </c>
      <c r="D7125" s="6">
        <v>4</v>
      </c>
      <c r="E7125" s="1">
        <v>20</v>
      </c>
      <c r="F7125" s="1" cm="1">
        <f t="array" ref="F7125">IF('Cleaned Data'!F7125="","",_xlfn.SWITCH('Cleaned Data'!F7125,"Cash",1,"Credit Card",2,"Digital Wallet",3,0))</f>
        <v>0</v>
      </c>
      <c r="G7125" s="1" cm="1">
        <f t="array" ref="G7125">IF('Cleaned Data'!G7125="","",_xlfn.SWITCH('Cleaned Data'!G7125,"In-Store",1,"Takeaway",2,0))</f>
        <v>2</v>
      </c>
      <c r="H7125" s="8" t="str">
        <v>5/13/2023</v>
      </c>
    </row>
    <row r="7126" spans="1:8" ht="12.5" x14ac:dyDescent="0.25">
      <c r="A7126" s="1" t="str">
        <v>TXN_3105633</v>
      </c>
      <c r="B7126" s="1" cm="1">
        <f t="array" ref="B7126">IF('Cleaned Data'!B7126="","",_xlfn.SWITCH('Cleaned Data'!B7126,"Coffee",1,"Tea",2,"Juice",3,"Smoothie",4,"Cake",5,"Sandwich",6,"Salad",7,"Cookie",8,0))</f>
        <v>8</v>
      </c>
      <c r="C7126" s="1">
        <v>4</v>
      </c>
      <c r="D7126" s="6">
        <v>1</v>
      </c>
      <c r="E7126" s="1">
        <v>4</v>
      </c>
      <c r="F7126" s="1" cm="1">
        <f t="array" ref="F7126">IF('Cleaned Data'!F7126="","",_xlfn.SWITCH('Cleaned Data'!F7126,"Cash",1,"Credit Card",2,"Digital Wallet",3,0))</f>
        <v>1</v>
      </c>
      <c r="G7126" s="1" cm="1">
        <f t="array" ref="G7126">IF('Cleaned Data'!G7126="","",_xlfn.SWITCH('Cleaned Data'!G7126,"In-Store",1,"Takeaway",2,0))</f>
        <v>0</v>
      </c>
      <c r="H7126" s="8" t="str">
        <v>5/13/2023</v>
      </c>
    </row>
    <row r="7127" spans="1:8" ht="12.5" x14ac:dyDescent="0.25">
      <c r="A7127" s="1" t="str">
        <v>TXN_3846628</v>
      </c>
      <c r="B7127" s="1" cm="1">
        <f t="array" ref="B7127">IF('Cleaned Data'!B7127="","",_xlfn.SWITCH('Cleaned Data'!B7127,"Coffee",1,"Tea",2,"Juice",3,"Smoothie",4,"Cake",5,"Sandwich",6,"Salad",7,"Cookie",8,0))</f>
        <v>8</v>
      </c>
      <c r="C7127" s="1">
        <v>5</v>
      </c>
      <c r="D7127" s="6">
        <v>1</v>
      </c>
      <c r="E7127" s="1">
        <v>5</v>
      </c>
      <c r="F7127" s="1" cm="1">
        <f t="array" ref="F7127">IF('Cleaned Data'!F7127="","",_xlfn.SWITCH('Cleaned Data'!F7127,"Cash",1,"Credit Card",2,"Digital Wallet",3,0))</f>
        <v>3</v>
      </c>
      <c r="G7127" s="1" cm="1">
        <f t="array" ref="G7127">IF('Cleaned Data'!G7127="","",_xlfn.SWITCH('Cleaned Data'!G7127,"In-Store",1,"Takeaway",2,0))</f>
        <v>0</v>
      </c>
      <c r="H7127" s="8" t="str">
        <v>5/13/2023</v>
      </c>
    </row>
    <row r="7128" spans="1:8" ht="12.5" x14ac:dyDescent="0.25">
      <c r="A7128" s="1" t="str">
        <v>TXN_4266069</v>
      </c>
      <c r="B7128" s="1" cm="1">
        <f t="array" ref="B7128">IF('Cleaned Data'!B7128="","",_xlfn.SWITCH('Cleaned Data'!B7128,"Coffee",1,"Tea",2,"Juice",3,"Smoothie",4,"Cake",5,"Sandwich",6,"Salad",7,"Cookie",8,0))</f>
        <v>5</v>
      </c>
      <c r="C7128" s="1">
        <v>4</v>
      </c>
      <c r="D7128" s="6">
        <v>3</v>
      </c>
      <c r="E7128" s="1">
        <v>12</v>
      </c>
      <c r="F7128" s="1" cm="1">
        <f t="array" ref="F7128">IF('Cleaned Data'!F7128="","",_xlfn.SWITCH('Cleaned Data'!F7128,"Cash",1,"Credit Card",2,"Digital Wallet",3,0))</f>
        <v>0</v>
      </c>
      <c r="G7128" s="1" cm="1">
        <f t="array" ref="G7128">IF('Cleaned Data'!G7128="","",_xlfn.SWITCH('Cleaned Data'!G7128,"In-Store",1,"Takeaway",2,0))</f>
        <v>2</v>
      </c>
      <c r="H7128" s="8" t="str">
        <v>5/13/2023</v>
      </c>
    </row>
    <row r="7129" spans="1:8" ht="12.5" x14ac:dyDescent="0.25">
      <c r="A7129" s="1" t="str">
        <v>TXN_4657291</v>
      </c>
      <c r="B7129" s="1" cm="1">
        <f t="array" ref="B7129">IF('Cleaned Data'!B7129="","",_xlfn.SWITCH('Cleaned Data'!B7129,"Coffee",1,"Tea",2,"Juice",3,"Smoothie",4,"Cake",5,"Sandwich",6,"Salad",7,"Cookie",8,0))</f>
        <v>3</v>
      </c>
      <c r="C7129" s="1">
        <v>3</v>
      </c>
      <c r="D7129" s="6">
        <v>3</v>
      </c>
      <c r="E7129" s="1">
        <v>9</v>
      </c>
      <c r="F7129" s="1" cm="1">
        <f t="array" ref="F7129">IF('Cleaned Data'!F7129="","",_xlfn.SWITCH('Cleaned Data'!F7129,"Cash",1,"Credit Card",2,"Digital Wallet",3,0))</f>
        <v>2</v>
      </c>
      <c r="G7129" s="1" cm="1">
        <f t="array" ref="G7129">IF('Cleaned Data'!G7129="","",_xlfn.SWITCH('Cleaned Data'!G7129,"In-Store",1,"Takeaway",2,0))</f>
        <v>0</v>
      </c>
      <c r="H7129" s="8" t="str">
        <v>5/13/2023</v>
      </c>
    </row>
    <row r="7130" spans="1:8" ht="12.5" x14ac:dyDescent="0.25">
      <c r="A7130" s="1" t="str">
        <v>TXN_5518232</v>
      </c>
      <c r="B7130" s="1" cm="1">
        <f t="array" ref="B7130">IF('Cleaned Data'!B7130="","",_xlfn.SWITCH('Cleaned Data'!B7130,"Coffee",1,"Tea",2,"Juice",3,"Smoothie",4,"Cake",5,"Sandwich",6,"Salad",7,"Cookie",8,0))</f>
        <v>3</v>
      </c>
      <c r="C7130" s="1">
        <v>5</v>
      </c>
      <c r="D7130" s="6">
        <v>3</v>
      </c>
      <c r="E7130" s="1">
        <v>15</v>
      </c>
      <c r="F7130" s="1" cm="1">
        <f t="array" ref="F7130">IF('Cleaned Data'!F7130="","",_xlfn.SWITCH('Cleaned Data'!F7130,"Cash",1,"Credit Card",2,"Digital Wallet",3,0))</f>
        <v>0</v>
      </c>
      <c r="G7130" s="1" cm="1">
        <f t="array" ref="G7130">IF('Cleaned Data'!G7130="","",_xlfn.SWITCH('Cleaned Data'!G7130,"In-Store",1,"Takeaway",2,0))</f>
        <v>1</v>
      </c>
      <c r="H7130" s="8" t="str">
        <v>5/13/2023</v>
      </c>
    </row>
    <row r="7131" spans="1:8" ht="12.5" x14ac:dyDescent="0.25">
      <c r="A7131" s="1" t="str">
        <v>TXN_6064400</v>
      </c>
      <c r="B7131" s="1" cm="1">
        <f t="array" ref="B7131">IF('Cleaned Data'!B7131="","",_xlfn.SWITCH('Cleaned Data'!B7131,"Coffee",1,"Tea",2,"Juice",3,"Smoothie",4,"Cake",5,"Sandwich",6,"Salad",7,"Cookie",8,0))</f>
        <v>5</v>
      </c>
      <c r="C7131" s="1">
        <v>1</v>
      </c>
      <c r="D7131" s="6">
        <v>3</v>
      </c>
      <c r="E7131" s="1">
        <v>3</v>
      </c>
      <c r="F7131" s="1" cm="1">
        <f t="array" ref="F7131">IF('Cleaned Data'!F7131="","",_xlfn.SWITCH('Cleaned Data'!F7131,"Cash",1,"Credit Card",2,"Digital Wallet",3,0))</f>
        <v>0</v>
      </c>
      <c r="G7131" s="1" cm="1">
        <f t="array" ref="G7131">IF('Cleaned Data'!G7131="","",_xlfn.SWITCH('Cleaned Data'!G7131,"In-Store",1,"Takeaway",2,0))</f>
        <v>1</v>
      </c>
      <c r="H7131" s="8" t="str">
        <v>5/13/2023</v>
      </c>
    </row>
    <row r="7132" spans="1:8" ht="12.5" x14ac:dyDescent="0.25">
      <c r="A7132" s="1" t="str">
        <v>TXN_7068361</v>
      </c>
      <c r="B7132" s="1" cm="1">
        <f t="array" ref="B7132">IF('Cleaned Data'!B7132="","",_xlfn.SWITCH('Cleaned Data'!B7132,"Coffee",1,"Tea",2,"Juice",3,"Smoothie",4,"Cake",5,"Sandwich",6,"Salad",7,"Cookie",8,0))</f>
        <v>2</v>
      </c>
      <c r="C7132" s="1">
        <v>1</v>
      </c>
      <c r="D7132" s="6">
        <v>1.5</v>
      </c>
      <c r="E7132" s="1">
        <v>1.5</v>
      </c>
      <c r="F7132" s="1" cm="1">
        <f t="array" ref="F7132">IF('Cleaned Data'!F7132="","",_xlfn.SWITCH('Cleaned Data'!F7132,"Cash",1,"Credit Card",2,"Digital Wallet",3,0))</f>
        <v>3</v>
      </c>
      <c r="G7132" s="1" cm="1">
        <f t="array" ref="G7132">IF('Cleaned Data'!G7132="","",_xlfn.SWITCH('Cleaned Data'!G7132,"In-Store",1,"Takeaway",2,0))</f>
        <v>2</v>
      </c>
      <c r="H7132" s="8" t="str">
        <v>5/13/2023</v>
      </c>
    </row>
    <row r="7133" spans="1:8" ht="12.5" x14ac:dyDescent="0.25">
      <c r="A7133" s="1" t="str">
        <v>TXN_7612056</v>
      </c>
      <c r="B7133" s="1" cm="1">
        <f t="array" ref="B7133">IF('Cleaned Data'!B7133="","",_xlfn.SWITCH('Cleaned Data'!B7133,"Coffee",1,"Tea",2,"Juice",3,"Smoothie",4,"Cake",5,"Sandwich",6,"Salad",7,"Cookie",8,0))</f>
        <v>3</v>
      </c>
      <c r="C7133" s="1">
        <v>4</v>
      </c>
      <c r="D7133" s="6">
        <v>3</v>
      </c>
      <c r="E7133" s="1">
        <v>12</v>
      </c>
      <c r="F7133" s="1" cm="1">
        <f t="array" ref="F7133">IF('Cleaned Data'!F7133="","",_xlfn.SWITCH('Cleaned Data'!F7133,"Cash",1,"Credit Card",2,"Digital Wallet",3,0))</f>
        <v>2</v>
      </c>
      <c r="G7133" s="1" cm="1">
        <f t="array" ref="G7133">IF('Cleaned Data'!G7133="","",_xlfn.SWITCH('Cleaned Data'!G7133,"In-Store",1,"Takeaway",2,0))</f>
        <v>2</v>
      </c>
      <c r="H7133" s="8" t="str">
        <v>5/13/2023</v>
      </c>
    </row>
    <row r="7134" spans="1:8" ht="12.5" x14ac:dyDescent="0.25">
      <c r="A7134" s="1" t="str">
        <v>TXN_8432624</v>
      </c>
      <c r="B7134" s="1" cm="1">
        <f t="array" ref="B7134">IF('Cleaned Data'!B7134="","",_xlfn.SWITCH('Cleaned Data'!B7134,"Coffee",1,"Tea",2,"Juice",3,"Smoothie",4,"Cake",5,"Sandwich",6,"Salad",7,"Cookie",8,0))</f>
        <v>4</v>
      </c>
      <c r="C7134" s="1">
        <v>4</v>
      </c>
      <c r="D7134" s="6">
        <v>4</v>
      </c>
      <c r="E7134" s="1">
        <v>16</v>
      </c>
      <c r="F7134" s="1" cm="1">
        <f t="array" ref="F7134">IF('Cleaned Data'!F7134="","",_xlfn.SWITCH('Cleaned Data'!F7134,"Cash",1,"Credit Card",2,"Digital Wallet",3,0))</f>
        <v>0</v>
      </c>
      <c r="G7134" s="1" cm="1">
        <f t="array" ref="G7134">IF('Cleaned Data'!G7134="","",_xlfn.SWITCH('Cleaned Data'!G7134,"In-Store",1,"Takeaway",2,0))</f>
        <v>0</v>
      </c>
      <c r="H7134" s="8" t="str">
        <v>5/13/2023</v>
      </c>
    </row>
    <row r="7135" spans="1:8" ht="12.5" x14ac:dyDescent="0.25">
      <c r="A7135" s="1" t="str">
        <v>TXN_8640383</v>
      </c>
      <c r="B7135" s="1" cm="1">
        <f t="array" ref="B7135">IF('Cleaned Data'!B7135="","",_xlfn.SWITCH('Cleaned Data'!B7135,"Coffee",1,"Tea",2,"Juice",3,"Smoothie",4,"Cake",5,"Sandwich",6,"Salad",7,"Cookie",8,0))</f>
        <v>6</v>
      </c>
      <c r="C7135" s="1">
        <v>2</v>
      </c>
      <c r="D7135" s="6">
        <v>4</v>
      </c>
      <c r="E7135" s="1">
        <v>8</v>
      </c>
      <c r="F7135" s="1" cm="1">
        <f t="array" ref="F7135">IF('Cleaned Data'!F7135="","",_xlfn.SWITCH('Cleaned Data'!F7135,"Cash",1,"Credit Card",2,"Digital Wallet",3,0))</f>
        <v>0</v>
      </c>
      <c r="G7135" s="1" cm="1">
        <f t="array" ref="G7135">IF('Cleaned Data'!G7135="","",_xlfn.SWITCH('Cleaned Data'!G7135,"In-Store",1,"Takeaway",2,0))</f>
        <v>1</v>
      </c>
      <c r="H7135" s="8" t="str">
        <v>5/13/2023</v>
      </c>
    </row>
    <row r="7136" spans="1:8" ht="12.5" x14ac:dyDescent="0.25">
      <c r="A7136" s="1" t="str">
        <v>TXN_8710758</v>
      </c>
      <c r="B7136" s="1" cm="1">
        <f t="array" ref="B7136">IF('Cleaned Data'!B7136="","",_xlfn.SWITCH('Cleaned Data'!B7136,"Coffee",1,"Tea",2,"Juice",3,"Smoothie",4,"Cake",5,"Sandwich",6,"Salad",7,"Cookie",8,0))</f>
        <v>2</v>
      </c>
      <c r="C7136" s="1">
        <v>5</v>
      </c>
      <c r="D7136" s="6">
        <v>1.5</v>
      </c>
      <c r="E7136" s="1">
        <v>7.5</v>
      </c>
      <c r="F7136" s="1" cm="1">
        <f t="array" ref="F7136">IF('Cleaned Data'!F7136="","",_xlfn.SWITCH('Cleaned Data'!F7136,"Cash",1,"Credit Card",2,"Digital Wallet",3,0))</f>
        <v>2</v>
      </c>
      <c r="G7136" s="1" cm="1">
        <f t="array" ref="G7136">IF('Cleaned Data'!G7136="","",_xlfn.SWITCH('Cleaned Data'!G7136,"In-Store",1,"Takeaway",2,0))</f>
        <v>1</v>
      </c>
      <c r="H7136" s="8" t="str">
        <v>5/13/2023</v>
      </c>
    </row>
    <row r="7137" spans="1:8" ht="12.5" x14ac:dyDescent="0.25">
      <c r="A7137" s="1" t="str">
        <v>TXN_8860052</v>
      </c>
      <c r="B7137" s="1" cm="1">
        <f t="array" ref="B7137">IF('Cleaned Data'!B7137="","",_xlfn.SWITCH('Cleaned Data'!B7137,"Coffee",1,"Tea",2,"Juice",3,"Smoothie",4,"Cake",5,"Sandwich",6,"Salad",7,"Cookie",8,0))</f>
        <v>3</v>
      </c>
      <c r="C7137" s="1">
        <v>3</v>
      </c>
      <c r="D7137" s="6">
        <v>3</v>
      </c>
      <c r="E7137" s="1">
        <v>9</v>
      </c>
      <c r="F7137" s="1" cm="1">
        <f t="array" ref="F7137">IF('Cleaned Data'!F7137="","",_xlfn.SWITCH('Cleaned Data'!F7137,"Cash",1,"Credit Card",2,"Digital Wallet",3,0))</f>
        <v>2</v>
      </c>
      <c r="G7137" s="1" cm="1">
        <f t="array" ref="G7137">IF('Cleaned Data'!G7137="","",_xlfn.SWITCH('Cleaned Data'!G7137,"In-Store",1,"Takeaway",2,0))</f>
        <v>0</v>
      </c>
      <c r="H7137" s="8" t="str">
        <v>5/13/2023</v>
      </c>
    </row>
    <row r="7138" spans="1:8" ht="12.5" x14ac:dyDescent="0.25">
      <c r="A7138" s="1" t="str">
        <v>TXN_9215670</v>
      </c>
      <c r="B7138" s="1" cm="1">
        <f t="array" ref="B7138">IF('Cleaned Data'!B7138="","",_xlfn.SWITCH('Cleaned Data'!B7138,"Coffee",1,"Tea",2,"Juice",3,"Smoothie",4,"Cake",5,"Sandwich",6,"Salad",7,"Cookie",8,0))</f>
        <v>8</v>
      </c>
      <c r="C7138" s="1">
        <v>2</v>
      </c>
      <c r="D7138" s="6">
        <v>1</v>
      </c>
      <c r="E7138" s="1">
        <v>2</v>
      </c>
      <c r="F7138" s="1" cm="1">
        <f t="array" ref="F7138">IF('Cleaned Data'!F7138="","",_xlfn.SWITCH('Cleaned Data'!F7138,"Cash",1,"Credit Card",2,"Digital Wallet",3,0))</f>
        <v>2</v>
      </c>
      <c r="G7138" s="1" cm="1">
        <f t="array" ref="G7138">IF('Cleaned Data'!G7138="","",_xlfn.SWITCH('Cleaned Data'!G7138,"In-Store",1,"Takeaway",2,0))</f>
        <v>0</v>
      </c>
      <c r="H7138" s="8" t="str">
        <v>5/13/2023</v>
      </c>
    </row>
    <row r="7139" spans="1:8" ht="12.5" x14ac:dyDescent="0.25">
      <c r="A7139" s="1" t="str">
        <v>TXN_9556442</v>
      </c>
      <c r="B7139" s="1" cm="1">
        <f t="array" ref="B7139">IF('Cleaned Data'!B7139="","",_xlfn.SWITCH('Cleaned Data'!B7139,"Coffee",1,"Tea",2,"Juice",3,"Smoothie",4,"Cake",5,"Sandwich",6,"Salad",7,"Cookie",8,0))</f>
        <v>5</v>
      </c>
      <c r="C7139" s="1">
        <v>4</v>
      </c>
      <c r="D7139" s="6">
        <v>3</v>
      </c>
      <c r="E7139" s="1">
        <v>12</v>
      </c>
      <c r="F7139" s="1" cm="1">
        <f t="array" ref="F7139">IF('Cleaned Data'!F7139="","",_xlfn.SWITCH('Cleaned Data'!F7139,"Cash",1,"Credit Card",2,"Digital Wallet",3,0))</f>
        <v>0</v>
      </c>
      <c r="G7139" s="1" cm="1">
        <f t="array" ref="G7139">IF('Cleaned Data'!G7139="","",_xlfn.SWITCH('Cleaned Data'!G7139,"In-Store",1,"Takeaway",2,0))</f>
        <v>0</v>
      </c>
      <c r="H7139" s="8" t="str">
        <v>5/13/2023</v>
      </c>
    </row>
    <row r="7140" spans="1:8" ht="12.5" x14ac:dyDescent="0.25">
      <c r="A7140" s="1" t="str">
        <v>TXN_1360998</v>
      </c>
      <c r="B7140" s="1" cm="1">
        <f t="array" ref="B7140">IF('Cleaned Data'!B7140="","",_xlfn.SWITCH('Cleaned Data'!B7140,"Coffee",1,"Tea",2,"Juice",3,"Smoothie",4,"Cake",5,"Sandwich",6,"Salad",7,"Cookie",8,0))</f>
        <v>1</v>
      </c>
      <c r="C7140" s="1">
        <v>1</v>
      </c>
      <c r="D7140" s="6">
        <v>2</v>
      </c>
      <c r="E7140" s="1">
        <v>2</v>
      </c>
      <c r="F7140" s="1" cm="1">
        <f t="array" ref="F7140">IF('Cleaned Data'!F7140="","",_xlfn.SWITCH('Cleaned Data'!F7140,"Cash",1,"Credit Card",2,"Digital Wallet",3,0))</f>
        <v>1</v>
      </c>
      <c r="G7140" s="1" cm="1">
        <f t="array" ref="G7140">IF('Cleaned Data'!G7140="","",_xlfn.SWITCH('Cleaned Data'!G7140,"In-Store",1,"Takeaway",2,0))</f>
        <v>1</v>
      </c>
      <c r="H7140" s="8" t="str">
        <v>5/14/2023</v>
      </c>
    </row>
    <row r="7141" spans="1:8" ht="12.5" x14ac:dyDescent="0.25">
      <c r="A7141" s="1" t="str">
        <v>TXN_1472433</v>
      </c>
      <c r="B7141" s="1" cm="1">
        <f t="array" ref="B7141">IF('Cleaned Data'!B7141="","",_xlfn.SWITCH('Cleaned Data'!B7141,"Coffee",1,"Tea",2,"Juice",3,"Smoothie",4,"Cake",5,"Sandwich",6,"Salad",7,"Cookie",8,0))</f>
        <v>6</v>
      </c>
      <c r="C7141" s="1">
        <v>1</v>
      </c>
      <c r="D7141" s="6">
        <v>4</v>
      </c>
      <c r="E7141" s="1">
        <v>4</v>
      </c>
      <c r="F7141" s="1" cm="1">
        <f t="array" ref="F7141">IF('Cleaned Data'!F7141="","",_xlfn.SWITCH('Cleaned Data'!F7141,"Cash",1,"Credit Card",2,"Digital Wallet",3,0))</f>
        <v>0</v>
      </c>
      <c r="G7141" s="1" cm="1">
        <f t="array" ref="G7141">IF('Cleaned Data'!G7141="","",_xlfn.SWITCH('Cleaned Data'!G7141,"In-Store",1,"Takeaway",2,0))</f>
        <v>2</v>
      </c>
      <c r="H7141" s="8" t="str">
        <v>5/14/2023</v>
      </c>
    </row>
    <row r="7142" spans="1:8" ht="12.5" x14ac:dyDescent="0.25">
      <c r="A7142" s="1" t="str">
        <v>TXN_1701465</v>
      </c>
      <c r="B7142" s="1" cm="1">
        <f t="array" ref="B7142">IF('Cleaned Data'!B7142="","",_xlfn.SWITCH('Cleaned Data'!B7142,"Coffee",1,"Tea",2,"Juice",3,"Smoothie",4,"Cake",5,"Sandwich",6,"Salad",7,"Cookie",8,0))</f>
        <v>6</v>
      </c>
      <c r="C7142" s="1">
        <v>3</v>
      </c>
      <c r="D7142" s="6">
        <v>4</v>
      </c>
      <c r="E7142" s="1">
        <v>12</v>
      </c>
      <c r="F7142" s="1" cm="1">
        <f t="array" ref="F7142">IF('Cleaned Data'!F7142="","",_xlfn.SWITCH('Cleaned Data'!F7142,"Cash",1,"Credit Card",2,"Digital Wallet",3,0))</f>
        <v>0</v>
      </c>
      <c r="G7142" s="1" cm="1">
        <f t="array" ref="G7142">IF('Cleaned Data'!G7142="","",_xlfn.SWITCH('Cleaned Data'!G7142,"In-Store",1,"Takeaway",2,0))</f>
        <v>2</v>
      </c>
      <c r="H7142" s="8" t="str">
        <v>5/14/2023</v>
      </c>
    </row>
    <row r="7143" spans="1:8" ht="12.5" x14ac:dyDescent="0.25">
      <c r="A7143" s="1" t="str">
        <v>TXN_2588566</v>
      </c>
      <c r="B7143" s="1" cm="1">
        <f t="array" ref="B7143">IF('Cleaned Data'!B7143="","",_xlfn.SWITCH('Cleaned Data'!B7143,"Coffee",1,"Tea",2,"Juice",3,"Smoothie",4,"Cake",5,"Sandwich",6,"Salad",7,"Cookie",8,0))</f>
        <v>1</v>
      </c>
      <c r="C7143" s="1">
        <v>3</v>
      </c>
      <c r="D7143" s="6">
        <v>2</v>
      </c>
      <c r="E7143" s="1">
        <v>6</v>
      </c>
      <c r="F7143" s="1" cm="1">
        <f t="array" ref="F7143">IF('Cleaned Data'!F7143="","",_xlfn.SWITCH('Cleaned Data'!F7143,"Cash",1,"Credit Card",2,"Digital Wallet",3,0))</f>
        <v>0</v>
      </c>
      <c r="G7143" s="1" cm="1">
        <f t="array" ref="G7143">IF('Cleaned Data'!G7143="","",_xlfn.SWITCH('Cleaned Data'!G7143,"In-Store",1,"Takeaway",2,0))</f>
        <v>0</v>
      </c>
      <c r="H7143" s="8" t="str">
        <v>5/14/2023</v>
      </c>
    </row>
    <row r="7144" spans="1:8" ht="12.5" x14ac:dyDescent="0.25">
      <c r="A7144" s="1" t="str">
        <v>TXN_2687593</v>
      </c>
      <c r="B7144" s="1" cm="1">
        <f t="array" ref="B7144">IF('Cleaned Data'!B7144="","",_xlfn.SWITCH('Cleaned Data'!B7144,"Coffee",1,"Tea",2,"Juice",3,"Smoothie",4,"Cake",5,"Sandwich",6,"Salad",7,"Cookie",8,0))</f>
        <v>4</v>
      </c>
      <c r="C7144" s="1">
        <v>2</v>
      </c>
      <c r="D7144" s="6">
        <v>4</v>
      </c>
      <c r="E7144" s="1">
        <v>8</v>
      </c>
      <c r="F7144" s="1" cm="1">
        <f t="array" ref="F7144">IF('Cleaned Data'!F7144="","",_xlfn.SWITCH('Cleaned Data'!F7144,"Cash",1,"Credit Card",2,"Digital Wallet",3,0))</f>
        <v>1</v>
      </c>
      <c r="G7144" s="1" cm="1">
        <f t="array" ref="G7144">IF('Cleaned Data'!G7144="","",_xlfn.SWITCH('Cleaned Data'!G7144,"In-Store",1,"Takeaway",2,0))</f>
        <v>0</v>
      </c>
      <c r="H7144" s="8" t="str">
        <v>5/14/2023</v>
      </c>
    </row>
    <row r="7145" spans="1:8" ht="12.5" x14ac:dyDescent="0.25">
      <c r="A7145" s="1" t="str">
        <v>TXN_4049270</v>
      </c>
      <c r="B7145" s="1" cm="1">
        <f t="array" ref="B7145">IF('Cleaned Data'!B7145="","",_xlfn.SWITCH('Cleaned Data'!B7145,"Coffee",1,"Tea",2,"Juice",3,"Smoothie",4,"Cake",5,"Sandwich",6,"Salad",7,"Cookie",8,0))</f>
        <v>4</v>
      </c>
      <c r="C7145" s="1">
        <v>1</v>
      </c>
      <c r="D7145" s="6">
        <v>4</v>
      </c>
      <c r="E7145" s="1">
        <v>4</v>
      </c>
      <c r="F7145" s="1" cm="1">
        <f t="array" ref="F7145">IF('Cleaned Data'!F7145="","",_xlfn.SWITCH('Cleaned Data'!F7145,"Cash",1,"Credit Card",2,"Digital Wallet",3,0))</f>
        <v>2</v>
      </c>
      <c r="G7145" s="1" cm="1">
        <f t="array" ref="G7145">IF('Cleaned Data'!G7145="","",_xlfn.SWITCH('Cleaned Data'!G7145,"In-Store",1,"Takeaway",2,0))</f>
        <v>2</v>
      </c>
      <c r="H7145" s="8" t="str">
        <v>5/14/2023</v>
      </c>
    </row>
    <row r="7146" spans="1:8" ht="12.5" x14ac:dyDescent="0.25">
      <c r="A7146" s="1" t="str">
        <v>TXN_4582054</v>
      </c>
      <c r="B7146" s="1" cm="1">
        <f t="array" ref="B7146">IF('Cleaned Data'!B7146="","",_xlfn.SWITCH('Cleaned Data'!B7146,"Coffee",1,"Tea",2,"Juice",3,"Smoothie",4,"Cake",5,"Sandwich",6,"Salad",7,"Cookie",8,0))</f>
        <v>8</v>
      </c>
      <c r="C7146" s="1">
        <v>2</v>
      </c>
      <c r="D7146" s="6">
        <v>1</v>
      </c>
      <c r="E7146" s="1">
        <v>2</v>
      </c>
      <c r="F7146" s="1" cm="1">
        <f t="array" ref="F7146">IF('Cleaned Data'!F7146="","",_xlfn.SWITCH('Cleaned Data'!F7146,"Cash",1,"Credit Card",2,"Digital Wallet",3,0))</f>
        <v>0</v>
      </c>
      <c r="G7146" s="1" cm="1">
        <f t="array" ref="G7146">IF('Cleaned Data'!G7146="","",_xlfn.SWITCH('Cleaned Data'!G7146,"In-Store",1,"Takeaway",2,0))</f>
        <v>1</v>
      </c>
      <c r="H7146" s="8" t="str">
        <v>5/14/2023</v>
      </c>
    </row>
    <row r="7147" spans="1:8" ht="12.5" x14ac:dyDescent="0.25">
      <c r="A7147" s="1" t="str">
        <v>TXN_4987246</v>
      </c>
      <c r="B7147" s="1" cm="1">
        <f t="array" ref="B7147">IF('Cleaned Data'!B7147="","",_xlfn.SWITCH('Cleaned Data'!B7147,"Coffee",1,"Tea",2,"Juice",3,"Smoothie",4,"Cake",5,"Sandwich",6,"Salad",7,"Cookie",8,0))</f>
        <v>7</v>
      </c>
      <c r="C7147" s="1">
        <v>3</v>
      </c>
      <c r="D7147" s="6">
        <v>5</v>
      </c>
      <c r="E7147" s="1">
        <v>15</v>
      </c>
      <c r="F7147" s="1" cm="1">
        <f t="array" ref="F7147">IF('Cleaned Data'!F7147="","",_xlfn.SWITCH('Cleaned Data'!F7147,"Cash",1,"Credit Card",2,"Digital Wallet",3,0))</f>
        <v>0</v>
      </c>
      <c r="G7147" s="1" cm="1">
        <f t="array" ref="G7147">IF('Cleaned Data'!G7147="","",_xlfn.SWITCH('Cleaned Data'!G7147,"In-Store",1,"Takeaway",2,0))</f>
        <v>0</v>
      </c>
      <c r="H7147" s="8" t="str">
        <v>5/14/2023</v>
      </c>
    </row>
    <row r="7148" spans="1:8" ht="12.5" x14ac:dyDescent="0.25">
      <c r="A7148" s="1" t="str">
        <v>TXN_5908104</v>
      </c>
      <c r="B7148" s="1" cm="1">
        <f t="array" ref="B7148">IF('Cleaned Data'!B7148="","",_xlfn.SWITCH('Cleaned Data'!B7148,"Coffee",1,"Tea",2,"Juice",3,"Smoothie",4,"Cake",5,"Sandwich",6,"Salad",7,"Cookie",8,0))</f>
        <v>8</v>
      </c>
      <c r="C7148" s="1">
        <v>1</v>
      </c>
      <c r="D7148" s="6">
        <v>1</v>
      </c>
      <c r="E7148" s="1">
        <v>1</v>
      </c>
      <c r="F7148" s="1" cm="1">
        <f t="array" ref="F7148">IF('Cleaned Data'!F7148="","",_xlfn.SWITCH('Cleaned Data'!F7148,"Cash",1,"Credit Card",2,"Digital Wallet",3,0))</f>
        <v>1</v>
      </c>
      <c r="G7148" s="1" cm="1">
        <f t="array" ref="G7148">IF('Cleaned Data'!G7148="","",_xlfn.SWITCH('Cleaned Data'!G7148,"In-Store",1,"Takeaway",2,0))</f>
        <v>0</v>
      </c>
      <c r="H7148" s="8" t="str">
        <v>5/14/2023</v>
      </c>
    </row>
    <row r="7149" spans="1:8" ht="12.5" x14ac:dyDescent="0.25">
      <c r="A7149" s="1" t="str">
        <v>TXN_7571571</v>
      </c>
      <c r="B7149" s="1" cm="1">
        <f t="array" ref="B7149">IF('Cleaned Data'!B7149="","",_xlfn.SWITCH('Cleaned Data'!B7149,"Coffee",1,"Tea",2,"Juice",3,"Smoothie",4,"Cake",5,"Sandwich",6,"Salad",7,"Cookie",8,0))</f>
        <v>3</v>
      </c>
      <c r="C7149" s="1">
        <v>5</v>
      </c>
      <c r="D7149" s="6">
        <v>3</v>
      </c>
      <c r="E7149" s="1">
        <v>15</v>
      </c>
      <c r="F7149" s="1" cm="1">
        <f t="array" ref="F7149">IF('Cleaned Data'!F7149="","",_xlfn.SWITCH('Cleaned Data'!F7149,"Cash",1,"Credit Card",2,"Digital Wallet",3,0))</f>
        <v>0</v>
      </c>
      <c r="G7149" s="1" cm="1">
        <f t="array" ref="G7149">IF('Cleaned Data'!G7149="","",_xlfn.SWITCH('Cleaned Data'!G7149,"In-Store",1,"Takeaway",2,0))</f>
        <v>0</v>
      </c>
      <c r="H7149" s="8" t="str">
        <v>5/14/2023</v>
      </c>
    </row>
    <row r="7150" spans="1:8" ht="12.5" x14ac:dyDescent="0.25">
      <c r="A7150" s="1" t="str">
        <v>TXN_7686476</v>
      </c>
      <c r="B7150" s="1" cm="1">
        <f t="array" ref="B7150">IF('Cleaned Data'!B7150="","",_xlfn.SWITCH('Cleaned Data'!B7150,"Coffee",1,"Tea",2,"Juice",3,"Smoothie",4,"Cake",5,"Sandwich",6,"Salad",7,"Cookie",8,0))</f>
        <v>5</v>
      </c>
      <c r="C7150" s="1">
        <v>3</v>
      </c>
      <c r="D7150" s="6">
        <v>3</v>
      </c>
      <c r="E7150" s="1">
        <v>9</v>
      </c>
      <c r="F7150" s="1" cm="1">
        <f t="array" ref="F7150">IF('Cleaned Data'!F7150="","",_xlfn.SWITCH('Cleaned Data'!F7150,"Cash",1,"Credit Card",2,"Digital Wallet",3,0))</f>
        <v>0</v>
      </c>
      <c r="G7150" s="1" cm="1">
        <f t="array" ref="G7150">IF('Cleaned Data'!G7150="","",_xlfn.SWITCH('Cleaned Data'!G7150,"In-Store",1,"Takeaway",2,0))</f>
        <v>1</v>
      </c>
      <c r="H7150" s="8" t="str">
        <v>5/14/2023</v>
      </c>
    </row>
    <row r="7151" spans="1:8" ht="12.5" x14ac:dyDescent="0.25">
      <c r="A7151" s="1" t="str">
        <v>TXN_7805508</v>
      </c>
      <c r="B7151" s="1" cm="1">
        <f t="array" ref="B7151">IF('Cleaned Data'!B7151="","",_xlfn.SWITCH('Cleaned Data'!B7151,"Coffee",1,"Tea",2,"Juice",3,"Smoothie",4,"Cake",5,"Sandwich",6,"Salad",7,"Cookie",8,0))</f>
        <v>4</v>
      </c>
      <c r="C7151" s="1">
        <v>4</v>
      </c>
      <c r="D7151" s="6">
        <v>4</v>
      </c>
      <c r="E7151" s="1">
        <v>16</v>
      </c>
      <c r="F7151" s="1" cm="1">
        <f t="array" ref="F7151">IF('Cleaned Data'!F7151="","",_xlfn.SWITCH('Cleaned Data'!F7151,"Cash",1,"Credit Card",2,"Digital Wallet",3,0))</f>
        <v>0</v>
      </c>
      <c r="G7151" s="1" cm="1">
        <f t="array" ref="G7151">IF('Cleaned Data'!G7151="","",_xlfn.SWITCH('Cleaned Data'!G7151,"In-Store",1,"Takeaway",2,0))</f>
        <v>2</v>
      </c>
      <c r="H7151" s="8" t="str">
        <v>5/14/2023</v>
      </c>
    </row>
    <row r="7152" spans="1:8" ht="12.5" x14ac:dyDescent="0.25">
      <c r="A7152" s="1" t="str">
        <v>TXN_8321225</v>
      </c>
      <c r="B7152" s="1" cm="1">
        <f t="array" ref="B7152">IF('Cleaned Data'!B7152="","",_xlfn.SWITCH('Cleaned Data'!B7152,"Coffee",1,"Tea",2,"Juice",3,"Smoothie",4,"Cake",5,"Sandwich",6,"Salad",7,"Cookie",8,0))</f>
        <v>1</v>
      </c>
      <c r="C7152" s="1">
        <v>1</v>
      </c>
      <c r="D7152" s="6">
        <v>2</v>
      </c>
      <c r="E7152" s="1">
        <v>2</v>
      </c>
      <c r="F7152" s="1" cm="1">
        <f t="array" ref="F7152">IF('Cleaned Data'!F7152="","",_xlfn.SWITCH('Cleaned Data'!F7152,"Cash",1,"Credit Card",2,"Digital Wallet",3,0))</f>
        <v>2</v>
      </c>
      <c r="G7152" s="1" cm="1">
        <f t="array" ref="G7152">IF('Cleaned Data'!G7152="","",_xlfn.SWITCH('Cleaned Data'!G7152,"In-Store",1,"Takeaway",2,0))</f>
        <v>0</v>
      </c>
      <c r="H7152" s="8" t="str">
        <v>5/14/2023</v>
      </c>
    </row>
    <row r="7153" spans="1:8" ht="12.5" x14ac:dyDescent="0.25">
      <c r="A7153" s="1" t="str">
        <v>TXN_8562645</v>
      </c>
      <c r="B7153" s="1" cm="1">
        <f t="array" ref="B7153">IF('Cleaned Data'!B7153="","",_xlfn.SWITCH('Cleaned Data'!B7153,"Coffee",1,"Tea",2,"Juice",3,"Smoothie",4,"Cake",5,"Sandwich",6,"Salad",7,"Cookie",8,0))</f>
        <v>4</v>
      </c>
      <c r="C7153" s="1">
        <v>5</v>
      </c>
      <c r="D7153" s="6">
        <v>4</v>
      </c>
      <c r="E7153" s="1">
        <v>20</v>
      </c>
      <c r="F7153" s="1" cm="1">
        <f t="array" ref="F7153">IF('Cleaned Data'!F7153="","",_xlfn.SWITCH('Cleaned Data'!F7153,"Cash",1,"Credit Card",2,"Digital Wallet",3,0))</f>
        <v>1</v>
      </c>
      <c r="G7153" s="1" cm="1">
        <f t="array" ref="G7153">IF('Cleaned Data'!G7153="","",_xlfn.SWITCH('Cleaned Data'!G7153,"In-Store",1,"Takeaway",2,0))</f>
        <v>2</v>
      </c>
      <c r="H7153" s="8" t="str">
        <v>5/14/2023</v>
      </c>
    </row>
    <row r="7154" spans="1:8" ht="12.5" x14ac:dyDescent="0.25">
      <c r="A7154" s="1" t="str">
        <v>TXN_8759461</v>
      </c>
      <c r="B7154" s="1" cm="1">
        <f t="array" ref="B7154">IF('Cleaned Data'!B7154="","",_xlfn.SWITCH('Cleaned Data'!B7154,"Coffee",1,"Tea",2,"Juice",3,"Smoothie",4,"Cake",5,"Sandwich",6,"Salad",7,"Cookie",8,0))</f>
        <v>2</v>
      </c>
      <c r="C7154" s="1">
        <v>5</v>
      </c>
      <c r="D7154" s="6">
        <v>1.5</v>
      </c>
      <c r="E7154" s="1">
        <v>7.5</v>
      </c>
      <c r="F7154" s="1" cm="1">
        <f t="array" ref="F7154">IF('Cleaned Data'!F7154="","",_xlfn.SWITCH('Cleaned Data'!F7154,"Cash",1,"Credit Card",2,"Digital Wallet",3,0))</f>
        <v>1</v>
      </c>
      <c r="G7154" s="1" cm="1">
        <f t="array" ref="G7154">IF('Cleaned Data'!G7154="","",_xlfn.SWITCH('Cleaned Data'!G7154,"In-Store",1,"Takeaway",2,0))</f>
        <v>1</v>
      </c>
      <c r="H7154" s="8" t="str">
        <v>5/14/2023</v>
      </c>
    </row>
    <row r="7155" spans="1:8" ht="12.5" x14ac:dyDescent="0.25">
      <c r="A7155" s="1" t="str">
        <v>TXN_8808034</v>
      </c>
      <c r="B7155" s="1" cm="1">
        <f t="array" ref="B7155">IF('Cleaned Data'!B7155="","",_xlfn.SWITCH('Cleaned Data'!B7155,"Coffee",1,"Tea",2,"Juice",3,"Smoothie",4,"Cake",5,"Sandwich",6,"Salad",7,"Cookie",8,0))</f>
        <v>4</v>
      </c>
      <c r="C7155" s="1">
        <v>4</v>
      </c>
      <c r="D7155" s="6">
        <v>4</v>
      </c>
      <c r="E7155" s="1">
        <v>16</v>
      </c>
      <c r="F7155" s="1" cm="1">
        <f t="array" ref="F7155">IF('Cleaned Data'!F7155="","",_xlfn.SWITCH('Cleaned Data'!F7155,"Cash",1,"Credit Card",2,"Digital Wallet",3,0))</f>
        <v>0</v>
      </c>
      <c r="G7155" s="1" cm="1">
        <f t="array" ref="G7155">IF('Cleaned Data'!G7155="","",_xlfn.SWITCH('Cleaned Data'!G7155,"In-Store",1,"Takeaway",2,0))</f>
        <v>2</v>
      </c>
      <c r="H7155" s="8" t="str">
        <v>5/14/2023</v>
      </c>
    </row>
    <row r="7156" spans="1:8" ht="12.5" x14ac:dyDescent="0.25">
      <c r="A7156" s="1" t="str">
        <v>TXN_8880299</v>
      </c>
      <c r="B7156" s="1" cm="1">
        <f t="array" ref="B7156">IF('Cleaned Data'!B7156="","",_xlfn.SWITCH('Cleaned Data'!B7156,"Coffee",1,"Tea",2,"Juice",3,"Smoothie",4,"Cake",5,"Sandwich",6,"Salad",7,"Cookie",8,0))</f>
        <v>4</v>
      </c>
      <c r="C7156" s="1">
        <v>3</v>
      </c>
      <c r="D7156" s="6">
        <v>4</v>
      </c>
      <c r="E7156" s="1">
        <v>12</v>
      </c>
      <c r="F7156" s="1" cm="1">
        <f t="array" ref="F7156">IF('Cleaned Data'!F7156="","",_xlfn.SWITCH('Cleaned Data'!F7156,"Cash",1,"Credit Card",2,"Digital Wallet",3,0))</f>
        <v>1</v>
      </c>
      <c r="G7156" s="1" cm="1">
        <f t="array" ref="G7156">IF('Cleaned Data'!G7156="","",_xlfn.SWITCH('Cleaned Data'!G7156,"In-Store",1,"Takeaway",2,0))</f>
        <v>0</v>
      </c>
      <c r="H7156" s="8" t="str">
        <v>5/14/2023</v>
      </c>
    </row>
    <row r="7157" spans="1:8" ht="12.5" x14ac:dyDescent="0.25">
      <c r="A7157" s="1" t="str">
        <v>TXN_8913492</v>
      </c>
      <c r="B7157" s="1" cm="1">
        <f t="array" ref="B7157">IF('Cleaned Data'!B7157="","",_xlfn.SWITCH('Cleaned Data'!B7157,"Coffee",1,"Tea",2,"Juice",3,"Smoothie",4,"Cake",5,"Sandwich",6,"Salad",7,"Cookie",8,0))</f>
        <v>4</v>
      </c>
      <c r="C7157" s="1">
        <v>2</v>
      </c>
      <c r="D7157" s="6">
        <v>4</v>
      </c>
      <c r="E7157" s="1">
        <v>8</v>
      </c>
      <c r="F7157" s="1" cm="1">
        <f t="array" ref="F7157">IF('Cleaned Data'!F7157="","",_xlfn.SWITCH('Cleaned Data'!F7157,"Cash",1,"Credit Card",2,"Digital Wallet",3,0))</f>
        <v>0</v>
      </c>
      <c r="G7157" s="1" cm="1">
        <f t="array" ref="G7157">IF('Cleaned Data'!G7157="","",_xlfn.SWITCH('Cleaned Data'!G7157,"In-Store",1,"Takeaway",2,0))</f>
        <v>2</v>
      </c>
      <c r="H7157" s="8" t="str">
        <v>5/14/2023</v>
      </c>
    </row>
    <row r="7158" spans="1:8" ht="12.5" x14ac:dyDescent="0.25">
      <c r="A7158" s="1" t="str">
        <v>TXN_9131153</v>
      </c>
      <c r="B7158" s="1" cm="1">
        <f t="array" ref="B7158">IF('Cleaned Data'!B7158="","",_xlfn.SWITCH('Cleaned Data'!B7158,"Coffee",1,"Tea",2,"Juice",3,"Smoothie",4,"Cake",5,"Sandwich",6,"Salad",7,"Cookie",8,0))</f>
        <v>3</v>
      </c>
      <c r="C7158" s="1">
        <v>2</v>
      </c>
      <c r="D7158" s="6">
        <v>3</v>
      </c>
      <c r="E7158" s="1">
        <v>6</v>
      </c>
      <c r="F7158" s="1" cm="1">
        <f t="array" ref="F7158">IF('Cleaned Data'!F7158="","",_xlfn.SWITCH('Cleaned Data'!F7158,"Cash",1,"Credit Card",2,"Digital Wallet",3,0))</f>
        <v>3</v>
      </c>
      <c r="G7158" s="1" cm="1">
        <f t="array" ref="G7158">IF('Cleaned Data'!G7158="","",_xlfn.SWITCH('Cleaned Data'!G7158,"In-Store",1,"Takeaway",2,0))</f>
        <v>0</v>
      </c>
      <c r="H7158" s="8" t="str">
        <v>5/14/2023</v>
      </c>
    </row>
    <row r="7159" spans="1:8" ht="12.5" x14ac:dyDescent="0.25">
      <c r="A7159" s="1" t="str">
        <v>TXN_9188692</v>
      </c>
      <c r="B7159" s="1" cm="1">
        <f t="array" ref="B7159">IF('Cleaned Data'!B7159="","",_xlfn.SWITCH('Cleaned Data'!B7159,"Coffee",1,"Tea",2,"Juice",3,"Smoothie",4,"Cake",5,"Sandwich",6,"Salad",7,"Cookie",8,0))</f>
        <v>3</v>
      </c>
      <c r="C7159" s="1">
        <v>4</v>
      </c>
      <c r="D7159" s="6">
        <v>3</v>
      </c>
      <c r="E7159" s="1">
        <v>12</v>
      </c>
      <c r="F7159" s="1" cm="1">
        <f t="array" ref="F7159">IF('Cleaned Data'!F7159="","",_xlfn.SWITCH('Cleaned Data'!F7159,"Cash",1,"Credit Card",2,"Digital Wallet",3,0))</f>
        <v>2</v>
      </c>
      <c r="G7159" s="1" cm="1">
        <f t="array" ref="G7159">IF('Cleaned Data'!G7159="","",_xlfn.SWITCH('Cleaned Data'!G7159,"In-Store",1,"Takeaway",2,0))</f>
        <v>1</v>
      </c>
      <c r="H7159" s="8" t="str">
        <v>5/14/2023</v>
      </c>
    </row>
    <row r="7160" spans="1:8" ht="12.5" x14ac:dyDescent="0.25">
      <c r="A7160" s="1" t="str">
        <v>TXN_1203954</v>
      </c>
      <c r="B7160" s="1" cm="1">
        <f t="array" ref="B7160">IF('Cleaned Data'!B7160="","",_xlfn.SWITCH('Cleaned Data'!B7160,"Coffee",1,"Tea",2,"Juice",3,"Smoothie",4,"Cake",5,"Sandwich",6,"Salad",7,"Cookie",8,0))</f>
        <v>3</v>
      </c>
      <c r="C7160" s="1">
        <v>3</v>
      </c>
      <c r="D7160" s="6">
        <v>3</v>
      </c>
      <c r="E7160" s="1">
        <v>9</v>
      </c>
      <c r="F7160" s="1" cm="1">
        <f t="array" ref="F7160">IF('Cleaned Data'!F7160="","",_xlfn.SWITCH('Cleaned Data'!F7160,"Cash",1,"Credit Card",2,"Digital Wallet",3,0))</f>
        <v>2</v>
      </c>
      <c r="G7160" s="1" cm="1">
        <f t="array" ref="G7160">IF('Cleaned Data'!G7160="","",_xlfn.SWITCH('Cleaned Data'!G7160,"In-Store",1,"Takeaway",2,0))</f>
        <v>0</v>
      </c>
      <c r="H7160" s="8" t="str">
        <v>5/15/2023</v>
      </c>
    </row>
    <row r="7161" spans="1:8" ht="12.5" x14ac:dyDescent="0.25">
      <c r="A7161" s="1" t="str">
        <v>TXN_3051509</v>
      </c>
      <c r="B7161" s="1" cm="1">
        <f t="array" ref="B7161">IF('Cleaned Data'!B7161="","",_xlfn.SWITCH('Cleaned Data'!B7161,"Coffee",1,"Tea",2,"Juice",3,"Smoothie",4,"Cake",5,"Sandwich",6,"Salad",7,"Cookie",8,0))</f>
        <v>3</v>
      </c>
      <c r="C7161" s="1">
        <v>4</v>
      </c>
      <c r="D7161" s="6">
        <v>3</v>
      </c>
      <c r="E7161" s="1">
        <v>12</v>
      </c>
      <c r="F7161" s="1" cm="1">
        <f t="array" ref="F7161">IF('Cleaned Data'!F7161="","",_xlfn.SWITCH('Cleaned Data'!F7161,"Cash",1,"Credit Card",2,"Digital Wallet",3,0))</f>
        <v>0</v>
      </c>
      <c r="G7161" s="1" cm="1">
        <f t="array" ref="G7161">IF('Cleaned Data'!G7161="","",_xlfn.SWITCH('Cleaned Data'!G7161,"In-Store",1,"Takeaway",2,0))</f>
        <v>2</v>
      </c>
      <c r="H7161" s="8" t="str">
        <v>5/15/2023</v>
      </c>
    </row>
    <row r="7162" spans="1:8" ht="12.5" x14ac:dyDescent="0.25">
      <c r="A7162" s="1" t="str">
        <v>TXN_3562350</v>
      </c>
      <c r="B7162" s="1" cm="1">
        <f t="array" ref="B7162">IF('Cleaned Data'!B7162="","",_xlfn.SWITCH('Cleaned Data'!B7162,"Coffee",1,"Tea",2,"Juice",3,"Smoothie",4,"Cake",5,"Sandwich",6,"Salad",7,"Cookie",8,0))</f>
        <v>7</v>
      </c>
      <c r="C7162" s="1">
        <v>4</v>
      </c>
      <c r="D7162" s="6">
        <v>5</v>
      </c>
      <c r="E7162" s="1">
        <v>20</v>
      </c>
      <c r="F7162" s="1" cm="1">
        <f t="array" ref="F7162">IF('Cleaned Data'!F7162="","",_xlfn.SWITCH('Cleaned Data'!F7162,"Cash",1,"Credit Card",2,"Digital Wallet",3,0))</f>
        <v>1</v>
      </c>
      <c r="G7162" s="1" cm="1">
        <f t="array" ref="G7162">IF('Cleaned Data'!G7162="","",_xlfn.SWITCH('Cleaned Data'!G7162,"In-Store",1,"Takeaway",2,0))</f>
        <v>2</v>
      </c>
      <c r="H7162" s="8" t="str">
        <v>5/15/2023</v>
      </c>
    </row>
    <row r="7163" spans="1:8" ht="12.5" x14ac:dyDescent="0.25">
      <c r="A7163" s="1" t="str">
        <v>TXN_3936339</v>
      </c>
      <c r="B7163" s="1" cm="1">
        <f t="array" ref="B7163">IF('Cleaned Data'!B7163="","",_xlfn.SWITCH('Cleaned Data'!B7163,"Coffee",1,"Tea",2,"Juice",3,"Smoothie",4,"Cake",5,"Sandwich",6,"Salad",7,"Cookie",8,0))</f>
        <v>1</v>
      </c>
      <c r="C7163" s="1">
        <v>3</v>
      </c>
      <c r="D7163" s="6">
        <v>2</v>
      </c>
      <c r="E7163" s="1">
        <v>6</v>
      </c>
      <c r="F7163" s="1" cm="1">
        <f t="array" ref="F7163">IF('Cleaned Data'!F7163="","",_xlfn.SWITCH('Cleaned Data'!F7163,"Cash",1,"Credit Card",2,"Digital Wallet",3,0))</f>
        <v>0</v>
      </c>
      <c r="G7163" s="1" cm="1">
        <f t="array" ref="G7163">IF('Cleaned Data'!G7163="","",_xlfn.SWITCH('Cleaned Data'!G7163,"In-Store",1,"Takeaway",2,0))</f>
        <v>2</v>
      </c>
      <c r="H7163" s="8" t="str">
        <v>5/15/2023</v>
      </c>
    </row>
    <row r="7164" spans="1:8" ht="12.5" x14ac:dyDescent="0.25">
      <c r="A7164" s="1" t="str">
        <v>TXN_3977520</v>
      </c>
      <c r="B7164" s="1" cm="1">
        <f t="array" ref="B7164">IF('Cleaned Data'!B7164="","",_xlfn.SWITCH('Cleaned Data'!B7164,"Coffee",1,"Tea",2,"Juice",3,"Smoothie",4,"Cake",5,"Sandwich",6,"Salad",7,"Cookie",8,0))</f>
        <v>1</v>
      </c>
      <c r="C7164" s="1">
        <v>4</v>
      </c>
      <c r="D7164" s="6">
        <v>2</v>
      </c>
      <c r="E7164" s="1">
        <v>8</v>
      </c>
      <c r="F7164" s="1" cm="1">
        <f t="array" ref="F7164">IF('Cleaned Data'!F7164="","",_xlfn.SWITCH('Cleaned Data'!F7164,"Cash",1,"Credit Card",2,"Digital Wallet",3,0))</f>
        <v>2</v>
      </c>
      <c r="G7164" s="1" cm="1">
        <f t="array" ref="G7164">IF('Cleaned Data'!G7164="","",_xlfn.SWITCH('Cleaned Data'!G7164,"In-Store",1,"Takeaway",2,0))</f>
        <v>0</v>
      </c>
      <c r="H7164" s="8" t="str">
        <v>5/15/2023</v>
      </c>
    </row>
    <row r="7165" spans="1:8" ht="12.5" x14ac:dyDescent="0.25">
      <c r="A7165" s="1" t="str">
        <v>TXN_4006771</v>
      </c>
      <c r="B7165" s="1" cm="1">
        <f t="array" ref="B7165">IF('Cleaned Data'!B7165="","",_xlfn.SWITCH('Cleaned Data'!B7165,"Coffee",1,"Tea",2,"Juice",3,"Smoothie",4,"Cake",5,"Sandwich",6,"Salad",7,"Cookie",8,0))</f>
        <v>2</v>
      </c>
      <c r="C7165" s="1">
        <v>1</v>
      </c>
      <c r="D7165" s="6">
        <v>1.5</v>
      </c>
      <c r="E7165" s="1">
        <v>1.5</v>
      </c>
      <c r="F7165" s="1" cm="1">
        <f t="array" ref="F7165">IF('Cleaned Data'!F7165="","",_xlfn.SWITCH('Cleaned Data'!F7165,"Cash",1,"Credit Card",2,"Digital Wallet",3,0))</f>
        <v>1</v>
      </c>
      <c r="G7165" s="1" cm="1">
        <f t="array" ref="G7165">IF('Cleaned Data'!G7165="","",_xlfn.SWITCH('Cleaned Data'!G7165,"In-Store",1,"Takeaway",2,0))</f>
        <v>1</v>
      </c>
      <c r="H7165" s="8" t="str">
        <v>5/15/2023</v>
      </c>
    </row>
    <row r="7166" spans="1:8" ht="12.5" x14ac:dyDescent="0.25">
      <c r="A7166" s="1" t="str">
        <v>TXN_4007522</v>
      </c>
      <c r="B7166" s="1" cm="1">
        <f t="array" ref="B7166">IF('Cleaned Data'!B7166="","",_xlfn.SWITCH('Cleaned Data'!B7166,"Coffee",1,"Tea",2,"Juice",3,"Smoothie",4,"Cake",5,"Sandwich",6,"Salad",7,"Cookie",8,0))</f>
        <v>8</v>
      </c>
      <c r="C7166" s="1">
        <v>3</v>
      </c>
      <c r="D7166" s="6">
        <v>1</v>
      </c>
      <c r="E7166" s="1">
        <v>3</v>
      </c>
      <c r="F7166" s="1" cm="1">
        <f t="array" ref="F7166">IF('Cleaned Data'!F7166="","",_xlfn.SWITCH('Cleaned Data'!F7166,"Cash",1,"Credit Card",2,"Digital Wallet",3,0))</f>
        <v>2</v>
      </c>
      <c r="G7166" s="1" cm="1">
        <f t="array" ref="G7166">IF('Cleaned Data'!G7166="","",_xlfn.SWITCH('Cleaned Data'!G7166,"In-Store",1,"Takeaway",2,0))</f>
        <v>0</v>
      </c>
      <c r="H7166" s="8" t="str">
        <v>5/15/2023</v>
      </c>
    </row>
    <row r="7167" spans="1:8" ht="12.5" x14ac:dyDescent="0.25">
      <c r="A7167" s="1" t="str">
        <v>TXN_4503560</v>
      </c>
      <c r="B7167" s="1" cm="1">
        <f t="array" ref="B7167">IF('Cleaned Data'!B7167="","",_xlfn.SWITCH('Cleaned Data'!B7167,"Coffee",1,"Tea",2,"Juice",3,"Smoothie",4,"Cake",5,"Sandwich",6,"Salad",7,"Cookie",8,0))</f>
        <v>5</v>
      </c>
      <c r="C7167" s="1">
        <v>1</v>
      </c>
      <c r="D7167" s="6">
        <v>3</v>
      </c>
      <c r="E7167" s="1">
        <v>3</v>
      </c>
      <c r="F7167" s="1" cm="1">
        <f t="array" ref="F7167">IF('Cleaned Data'!F7167="","",_xlfn.SWITCH('Cleaned Data'!F7167,"Cash",1,"Credit Card",2,"Digital Wallet",3,0))</f>
        <v>0</v>
      </c>
      <c r="G7167" s="1" cm="1">
        <f t="array" ref="G7167">IF('Cleaned Data'!G7167="","",_xlfn.SWITCH('Cleaned Data'!G7167,"In-Store",1,"Takeaway",2,0))</f>
        <v>2</v>
      </c>
      <c r="H7167" s="8" t="str">
        <v>5/15/2023</v>
      </c>
    </row>
    <row r="7168" spans="1:8" ht="12.5" x14ac:dyDescent="0.25">
      <c r="A7168" s="1" t="str">
        <v>TXN_4801947</v>
      </c>
      <c r="B7168" s="1" cm="1">
        <f t="array" ref="B7168">IF('Cleaned Data'!B7168="","",_xlfn.SWITCH('Cleaned Data'!B7168,"Coffee",1,"Tea",2,"Juice",3,"Smoothie",4,"Cake",5,"Sandwich",6,"Salad",7,"Cookie",8,0))</f>
        <v>5</v>
      </c>
      <c r="C7168" s="1">
        <v>3</v>
      </c>
      <c r="D7168" s="6">
        <v>3</v>
      </c>
      <c r="E7168" s="1">
        <v>9</v>
      </c>
      <c r="F7168" s="1" cm="1">
        <f t="array" ref="F7168">IF('Cleaned Data'!F7168="","",_xlfn.SWITCH('Cleaned Data'!F7168,"Cash",1,"Credit Card",2,"Digital Wallet",3,0))</f>
        <v>0</v>
      </c>
      <c r="G7168" s="1" cm="1">
        <f t="array" ref="G7168">IF('Cleaned Data'!G7168="","",_xlfn.SWITCH('Cleaned Data'!G7168,"In-Store",1,"Takeaway",2,0))</f>
        <v>0</v>
      </c>
      <c r="H7168" s="8" t="str">
        <v>5/15/2023</v>
      </c>
    </row>
    <row r="7169" spans="1:8" ht="12.5" x14ac:dyDescent="0.25">
      <c r="A7169" s="1" t="str">
        <v>TXN_4884822</v>
      </c>
      <c r="B7169" s="1" cm="1">
        <f t="array" ref="B7169">IF('Cleaned Data'!B7169="","",_xlfn.SWITCH('Cleaned Data'!B7169,"Coffee",1,"Tea",2,"Juice",3,"Smoothie",4,"Cake",5,"Sandwich",6,"Salad",7,"Cookie",8,0))</f>
        <v>5</v>
      </c>
      <c r="C7169" s="1">
        <v>1</v>
      </c>
      <c r="D7169" s="6">
        <v>3</v>
      </c>
      <c r="E7169" s="1">
        <v>3</v>
      </c>
      <c r="F7169" s="1" cm="1">
        <f t="array" ref="F7169">IF('Cleaned Data'!F7169="","",_xlfn.SWITCH('Cleaned Data'!F7169,"Cash",1,"Credit Card",2,"Digital Wallet",3,0))</f>
        <v>1</v>
      </c>
      <c r="G7169" s="1" cm="1">
        <f t="array" ref="G7169">IF('Cleaned Data'!G7169="","",_xlfn.SWITCH('Cleaned Data'!G7169,"In-Store",1,"Takeaway",2,0))</f>
        <v>1</v>
      </c>
      <c r="H7169" s="8" t="str">
        <v>5/15/2023</v>
      </c>
    </row>
    <row r="7170" spans="1:8" ht="12.5" x14ac:dyDescent="0.25">
      <c r="A7170" s="1" t="str">
        <v>TXN_4987376</v>
      </c>
      <c r="B7170" s="1" cm="1">
        <f t="array" ref="B7170">IF('Cleaned Data'!B7170="","",_xlfn.SWITCH('Cleaned Data'!B7170,"Coffee",1,"Tea",2,"Juice",3,"Smoothie",4,"Cake",5,"Sandwich",6,"Salad",7,"Cookie",8,0))</f>
        <v>3</v>
      </c>
      <c r="C7170" s="1">
        <v>2</v>
      </c>
      <c r="D7170" s="6">
        <v>3</v>
      </c>
      <c r="E7170" s="1">
        <v>6</v>
      </c>
      <c r="F7170" s="1" cm="1">
        <f t="array" ref="F7170">IF('Cleaned Data'!F7170="","",_xlfn.SWITCH('Cleaned Data'!F7170,"Cash",1,"Credit Card",2,"Digital Wallet",3,0))</f>
        <v>3</v>
      </c>
      <c r="G7170" s="1" cm="1">
        <f t="array" ref="G7170">IF('Cleaned Data'!G7170="","",_xlfn.SWITCH('Cleaned Data'!G7170,"In-Store",1,"Takeaway",2,0))</f>
        <v>2</v>
      </c>
      <c r="H7170" s="8" t="str">
        <v>5/15/2023</v>
      </c>
    </row>
    <row r="7171" spans="1:8" ht="12.5" x14ac:dyDescent="0.25">
      <c r="A7171" s="1" t="str">
        <v>TXN_5537621</v>
      </c>
      <c r="B7171" s="1" cm="1">
        <f t="array" ref="B7171">IF('Cleaned Data'!B7171="","",_xlfn.SWITCH('Cleaned Data'!B7171,"Coffee",1,"Tea",2,"Juice",3,"Smoothie",4,"Cake",5,"Sandwich",6,"Salad",7,"Cookie",8,0))</f>
        <v>2</v>
      </c>
      <c r="C7171" s="1">
        <v>3</v>
      </c>
      <c r="D7171" s="6">
        <v>1.5</v>
      </c>
      <c r="E7171" s="1">
        <v>4.5</v>
      </c>
      <c r="F7171" s="1" cm="1">
        <f t="array" ref="F7171">IF('Cleaned Data'!F7171="","",_xlfn.SWITCH('Cleaned Data'!F7171,"Cash",1,"Credit Card",2,"Digital Wallet",3,0))</f>
        <v>0</v>
      </c>
      <c r="G7171" s="1" cm="1">
        <f t="array" ref="G7171">IF('Cleaned Data'!G7171="","",_xlfn.SWITCH('Cleaned Data'!G7171,"In-Store",1,"Takeaway",2,0))</f>
        <v>2</v>
      </c>
      <c r="H7171" s="8" t="str">
        <v>5/15/2023</v>
      </c>
    </row>
    <row r="7172" spans="1:8" ht="12.5" x14ac:dyDescent="0.25">
      <c r="A7172" s="1" t="str">
        <v>TXN_5568416</v>
      </c>
      <c r="B7172" s="1" cm="1">
        <f t="array" ref="B7172">IF('Cleaned Data'!B7172="","",_xlfn.SWITCH('Cleaned Data'!B7172,"Coffee",1,"Tea",2,"Juice",3,"Smoothie",4,"Cake",5,"Sandwich",6,"Salad",7,"Cookie",8,0))</f>
        <v>5</v>
      </c>
      <c r="C7172" s="1">
        <v>4</v>
      </c>
      <c r="D7172" s="6">
        <v>3</v>
      </c>
      <c r="E7172" s="1">
        <v>12</v>
      </c>
      <c r="F7172" s="1" cm="1">
        <f t="array" ref="F7172">IF('Cleaned Data'!F7172="","",_xlfn.SWITCH('Cleaned Data'!F7172,"Cash",1,"Credit Card",2,"Digital Wallet",3,0))</f>
        <v>2</v>
      </c>
      <c r="G7172" s="1" cm="1">
        <f t="array" ref="G7172">IF('Cleaned Data'!G7172="","",_xlfn.SWITCH('Cleaned Data'!G7172,"In-Store",1,"Takeaway",2,0))</f>
        <v>1</v>
      </c>
      <c r="H7172" s="8" t="str">
        <v>5/15/2023</v>
      </c>
    </row>
    <row r="7173" spans="1:8" ht="12.5" x14ac:dyDescent="0.25">
      <c r="A7173" s="1" t="str">
        <v>TXN_6073195</v>
      </c>
      <c r="B7173" s="1" cm="1">
        <f t="array" ref="B7173">IF('Cleaned Data'!B7173="","",_xlfn.SWITCH('Cleaned Data'!B7173,"Coffee",1,"Tea",2,"Juice",3,"Smoothie",4,"Cake",5,"Sandwich",6,"Salad",7,"Cookie",8,0))</f>
        <v>5</v>
      </c>
      <c r="C7173" s="1">
        <v>4</v>
      </c>
      <c r="D7173" s="6">
        <v>3</v>
      </c>
      <c r="E7173" s="1">
        <v>12</v>
      </c>
      <c r="F7173" s="1" cm="1">
        <f t="array" ref="F7173">IF('Cleaned Data'!F7173="","",_xlfn.SWITCH('Cleaned Data'!F7173,"Cash",1,"Credit Card",2,"Digital Wallet",3,0))</f>
        <v>0</v>
      </c>
      <c r="G7173" s="1" cm="1">
        <f t="array" ref="G7173">IF('Cleaned Data'!G7173="","",_xlfn.SWITCH('Cleaned Data'!G7173,"In-Store",1,"Takeaway",2,0))</f>
        <v>0</v>
      </c>
      <c r="H7173" s="8" t="str">
        <v>5/15/2023</v>
      </c>
    </row>
    <row r="7174" spans="1:8" ht="12.5" x14ac:dyDescent="0.25">
      <c r="A7174" s="1" t="str">
        <v>TXN_6463132</v>
      </c>
      <c r="B7174" s="1" cm="1">
        <f t="array" ref="B7174">IF('Cleaned Data'!B7174="","",_xlfn.SWITCH('Cleaned Data'!B7174,"Coffee",1,"Tea",2,"Juice",3,"Smoothie",4,"Cake",5,"Sandwich",6,"Salad",7,"Cookie",8,0))</f>
        <v>3</v>
      </c>
      <c r="C7174" s="1">
        <v>3</v>
      </c>
      <c r="D7174" s="6">
        <v>3</v>
      </c>
      <c r="E7174" s="1">
        <v>9</v>
      </c>
      <c r="F7174" s="1" cm="1">
        <f t="array" ref="F7174">IF('Cleaned Data'!F7174="","",_xlfn.SWITCH('Cleaned Data'!F7174,"Cash",1,"Credit Card",2,"Digital Wallet",3,0))</f>
        <v>0</v>
      </c>
      <c r="G7174" s="1" cm="1">
        <f t="array" ref="G7174">IF('Cleaned Data'!G7174="","",_xlfn.SWITCH('Cleaned Data'!G7174,"In-Store",1,"Takeaway",2,0))</f>
        <v>1</v>
      </c>
      <c r="H7174" s="8" t="str">
        <v>5/15/2023</v>
      </c>
    </row>
    <row r="7175" spans="1:8" ht="12.5" x14ac:dyDescent="0.25">
      <c r="A7175" s="1" t="str">
        <v>TXN_7501717</v>
      </c>
      <c r="B7175" s="1" cm="1">
        <f t="array" ref="B7175">IF('Cleaned Data'!B7175="","",_xlfn.SWITCH('Cleaned Data'!B7175,"Coffee",1,"Tea",2,"Juice",3,"Smoothie",4,"Cake",5,"Sandwich",6,"Salad",7,"Cookie",8,0))</f>
        <v>1</v>
      </c>
      <c r="C7175" s="1">
        <v>5</v>
      </c>
      <c r="D7175" s="6">
        <v>2</v>
      </c>
      <c r="E7175" s="1">
        <v>10</v>
      </c>
      <c r="F7175" s="1" cm="1">
        <f t="array" ref="F7175">IF('Cleaned Data'!F7175="","",_xlfn.SWITCH('Cleaned Data'!F7175,"Cash",1,"Credit Card",2,"Digital Wallet",3,0))</f>
        <v>3</v>
      </c>
      <c r="G7175" s="1" cm="1">
        <f t="array" ref="G7175">IF('Cleaned Data'!G7175="","",_xlfn.SWITCH('Cleaned Data'!G7175,"In-Store",1,"Takeaway",2,0))</f>
        <v>0</v>
      </c>
      <c r="H7175" s="8" t="str">
        <v>5/15/2023</v>
      </c>
    </row>
    <row r="7176" spans="1:8" ht="12.5" x14ac:dyDescent="0.25">
      <c r="A7176" s="1" t="str">
        <v>TXN_8316826</v>
      </c>
      <c r="B7176" s="1" cm="1">
        <f t="array" ref="B7176">IF('Cleaned Data'!B7176="","",_xlfn.SWITCH('Cleaned Data'!B7176,"Coffee",1,"Tea",2,"Juice",3,"Smoothie",4,"Cake",5,"Sandwich",6,"Salad",7,"Cookie",8,0))</f>
        <v>7</v>
      </c>
      <c r="C7176" s="1">
        <v>3</v>
      </c>
      <c r="D7176" s="6">
        <v>5</v>
      </c>
      <c r="E7176" s="1">
        <v>15</v>
      </c>
      <c r="F7176" s="1" cm="1">
        <f t="array" ref="F7176">IF('Cleaned Data'!F7176="","",_xlfn.SWITCH('Cleaned Data'!F7176,"Cash",1,"Credit Card",2,"Digital Wallet",3,0))</f>
        <v>1</v>
      </c>
      <c r="G7176" s="1" cm="1">
        <f t="array" ref="G7176">IF('Cleaned Data'!G7176="","",_xlfn.SWITCH('Cleaned Data'!G7176,"In-Store",1,"Takeaway",2,0))</f>
        <v>0</v>
      </c>
      <c r="H7176" s="8" t="str">
        <v>5/15/2023</v>
      </c>
    </row>
    <row r="7177" spans="1:8" ht="12.5" x14ac:dyDescent="0.25">
      <c r="A7177" s="1" t="str">
        <v>TXN_8344035</v>
      </c>
      <c r="B7177" s="1" cm="1">
        <f t="array" ref="B7177">IF('Cleaned Data'!B7177="","",_xlfn.SWITCH('Cleaned Data'!B7177,"Coffee",1,"Tea",2,"Juice",3,"Smoothie",4,"Cake",5,"Sandwich",6,"Salad",7,"Cookie",8,0))</f>
        <v>1</v>
      </c>
      <c r="C7177" s="1">
        <v>1</v>
      </c>
      <c r="D7177" s="6">
        <v>2</v>
      </c>
      <c r="E7177" s="1">
        <v>2</v>
      </c>
      <c r="F7177" s="1" cm="1">
        <f t="array" ref="F7177">IF('Cleaned Data'!F7177="","",_xlfn.SWITCH('Cleaned Data'!F7177,"Cash",1,"Credit Card",2,"Digital Wallet",3,0))</f>
        <v>2</v>
      </c>
      <c r="G7177" s="1" cm="1">
        <f t="array" ref="G7177">IF('Cleaned Data'!G7177="","",_xlfn.SWITCH('Cleaned Data'!G7177,"In-Store",1,"Takeaway",2,0))</f>
        <v>0</v>
      </c>
      <c r="H7177" s="8" t="str">
        <v>5/15/2023</v>
      </c>
    </row>
    <row r="7178" spans="1:8" ht="12.5" x14ac:dyDescent="0.25">
      <c r="A7178" s="1" t="str">
        <v>TXN_8631468</v>
      </c>
      <c r="B7178" s="1" cm="1">
        <f t="array" ref="B7178">IF('Cleaned Data'!B7178="","",_xlfn.SWITCH('Cleaned Data'!B7178,"Coffee",1,"Tea",2,"Juice",3,"Smoothie",4,"Cake",5,"Sandwich",6,"Salad",7,"Cookie",8,0))</f>
        <v>6</v>
      </c>
      <c r="C7178" s="1">
        <v>1</v>
      </c>
      <c r="D7178" s="6">
        <v>4</v>
      </c>
      <c r="E7178" s="1">
        <v>4</v>
      </c>
      <c r="F7178" s="1" cm="1">
        <f t="array" ref="F7178">IF('Cleaned Data'!F7178="","",_xlfn.SWITCH('Cleaned Data'!F7178,"Cash",1,"Credit Card",2,"Digital Wallet",3,0))</f>
        <v>0</v>
      </c>
      <c r="G7178" s="1" cm="1">
        <f t="array" ref="G7178">IF('Cleaned Data'!G7178="","",_xlfn.SWITCH('Cleaned Data'!G7178,"In-Store",1,"Takeaway",2,0))</f>
        <v>0</v>
      </c>
      <c r="H7178" s="8" t="str">
        <v>5/15/2023</v>
      </c>
    </row>
    <row r="7179" spans="1:8" ht="12.5" x14ac:dyDescent="0.25">
      <c r="A7179" s="1" t="str">
        <v>TXN_8647575</v>
      </c>
      <c r="B7179" s="1" cm="1">
        <f t="array" ref="B7179">IF('Cleaned Data'!B7179="","",_xlfn.SWITCH('Cleaned Data'!B7179,"Coffee",1,"Tea",2,"Juice",3,"Smoothie",4,"Cake",5,"Sandwich",6,"Salad",7,"Cookie",8,0))</f>
        <v>5</v>
      </c>
      <c r="C7179" s="1">
        <v>5</v>
      </c>
      <c r="D7179" s="6">
        <v>3</v>
      </c>
      <c r="E7179" s="1">
        <v>15</v>
      </c>
      <c r="F7179" s="1" cm="1">
        <f t="array" ref="F7179">IF('Cleaned Data'!F7179="","",_xlfn.SWITCH('Cleaned Data'!F7179,"Cash",1,"Credit Card",2,"Digital Wallet",3,0))</f>
        <v>1</v>
      </c>
      <c r="G7179" s="1" cm="1">
        <f t="array" ref="G7179">IF('Cleaned Data'!G7179="","",_xlfn.SWITCH('Cleaned Data'!G7179,"In-Store",1,"Takeaway",2,0))</f>
        <v>0</v>
      </c>
      <c r="H7179" s="8" t="str">
        <v>5/15/2023</v>
      </c>
    </row>
    <row r="7180" spans="1:8" ht="12.5" x14ac:dyDescent="0.25">
      <c r="A7180" s="1" t="str">
        <v>TXN_8700451</v>
      </c>
      <c r="B7180" s="1" cm="1">
        <f t="array" ref="B7180">IF('Cleaned Data'!B7180="","",_xlfn.SWITCH('Cleaned Data'!B7180,"Coffee",1,"Tea",2,"Juice",3,"Smoothie",4,"Cake",5,"Sandwich",6,"Salad",7,"Cookie",8,0))</f>
        <v>5</v>
      </c>
      <c r="C7180" s="1">
        <v>1</v>
      </c>
      <c r="D7180" s="6">
        <v>3</v>
      </c>
      <c r="E7180" s="1">
        <v>3</v>
      </c>
      <c r="F7180" s="1" cm="1">
        <f t="array" ref="F7180">IF('Cleaned Data'!F7180="","",_xlfn.SWITCH('Cleaned Data'!F7180,"Cash",1,"Credit Card",2,"Digital Wallet",3,0))</f>
        <v>3</v>
      </c>
      <c r="G7180" s="1" cm="1">
        <f t="array" ref="G7180">IF('Cleaned Data'!G7180="","",_xlfn.SWITCH('Cleaned Data'!G7180,"In-Store",1,"Takeaway",2,0))</f>
        <v>0</v>
      </c>
      <c r="H7180" s="8" t="str">
        <v>5/15/2023</v>
      </c>
    </row>
    <row r="7181" spans="1:8" ht="12.5" x14ac:dyDescent="0.25">
      <c r="A7181" s="1" t="str">
        <v>TXN_9135433</v>
      </c>
      <c r="B7181" s="1" cm="1">
        <f t="array" ref="B7181">IF('Cleaned Data'!B7181="","",_xlfn.SWITCH('Cleaned Data'!B7181,"Coffee",1,"Tea",2,"Juice",3,"Smoothie",4,"Cake",5,"Sandwich",6,"Salad",7,"Cookie",8,0))</f>
        <v>4</v>
      </c>
      <c r="C7181" s="1">
        <v>3</v>
      </c>
      <c r="D7181" s="6">
        <v>4</v>
      </c>
      <c r="E7181" s="1">
        <v>12</v>
      </c>
      <c r="F7181" s="1" cm="1">
        <f t="array" ref="F7181">IF('Cleaned Data'!F7181="","",_xlfn.SWITCH('Cleaned Data'!F7181,"Cash",1,"Credit Card",2,"Digital Wallet",3,0))</f>
        <v>3</v>
      </c>
      <c r="G7181" s="1" cm="1">
        <f t="array" ref="G7181">IF('Cleaned Data'!G7181="","",_xlfn.SWITCH('Cleaned Data'!G7181,"In-Store",1,"Takeaway",2,0))</f>
        <v>1</v>
      </c>
      <c r="H7181" s="8" t="str">
        <v>5/15/2023</v>
      </c>
    </row>
    <row r="7182" spans="1:8" ht="12.5" x14ac:dyDescent="0.25">
      <c r="A7182" s="1" t="str">
        <v>TXN_9140598</v>
      </c>
      <c r="B7182" s="1" cm="1">
        <f t="array" ref="B7182">IF('Cleaned Data'!B7182="","",_xlfn.SWITCH('Cleaned Data'!B7182,"Coffee",1,"Tea",2,"Juice",3,"Smoothie",4,"Cake",5,"Sandwich",6,"Salad",7,"Cookie",8,0))</f>
        <v>5</v>
      </c>
      <c r="C7182" s="1">
        <v>2</v>
      </c>
      <c r="D7182" s="6">
        <v>3</v>
      </c>
      <c r="E7182" s="1">
        <v>6</v>
      </c>
      <c r="F7182" s="1" cm="1">
        <f t="array" ref="F7182">IF('Cleaned Data'!F7182="","",_xlfn.SWITCH('Cleaned Data'!F7182,"Cash",1,"Credit Card",2,"Digital Wallet",3,0))</f>
        <v>0</v>
      </c>
      <c r="G7182" s="1" cm="1">
        <f t="array" ref="G7182">IF('Cleaned Data'!G7182="","",_xlfn.SWITCH('Cleaned Data'!G7182,"In-Store",1,"Takeaway",2,0))</f>
        <v>0</v>
      </c>
      <c r="H7182" s="8" t="str">
        <v>5/15/2023</v>
      </c>
    </row>
    <row r="7183" spans="1:8" ht="12.5" x14ac:dyDescent="0.25">
      <c r="A7183" s="1" t="str">
        <v>TXN_9397870</v>
      </c>
      <c r="B7183" s="1" cm="1">
        <f t="array" ref="B7183">IF('Cleaned Data'!B7183="","",_xlfn.SWITCH('Cleaned Data'!B7183,"Coffee",1,"Tea",2,"Juice",3,"Smoothie",4,"Cake",5,"Sandwich",6,"Salad",7,"Cookie",8,0))</f>
        <v>7</v>
      </c>
      <c r="C7183" s="1">
        <v>2</v>
      </c>
      <c r="D7183" s="6">
        <v>5</v>
      </c>
      <c r="E7183" s="1">
        <v>10</v>
      </c>
      <c r="F7183" s="1" cm="1">
        <f t="array" ref="F7183">IF('Cleaned Data'!F7183="","",_xlfn.SWITCH('Cleaned Data'!F7183,"Cash",1,"Credit Card",2,"Digital Wallet",3,0))</f>
        <v>0</v>
      </c>
      <c r="G7183" s="1" cm="1">
        <f t="array" ref="G7183">IF('Cleaned Data'!G7183="","",_xlfn.SWITCH('Cleaned Data'!G7183,"In-Store",1,"Takeaway",2,0))</f>
        <v>2</v>
      </c>
      <c r="H7183" s="8" t="str">
        <v>5/15/2023</v>
      </c>
    </row>
    <row r="7184" spans="1:8" ht="12.5" x14ac:dyDescent="0.25">
      <c r="A7184" s="1" t="str">
        <v>TXN_9715885</v>
      </c>
      <c r="B7184" s="1" cm="1">
        <f t="array" ref="B7184">IF('Cleaned Data'!B7184="","",_xlfn.SWITCH('Cleaned Data'!B7184,"Coffee",1,"Tea",2,"Juice",3,"Smoothie",4,"Cake",5,"Sandwich",6,"Salad",7,"Cookie",8,0))</f>
        <v>8</v>
      </c>
      <c r="C7184" s="1">
        <v>3</v>
      </c>
      <c r="D7184" s="6">
        <v>1</v>
      </c>
      <c r="E7184" s="1">
        <v>3</v>
      </c>
      <c r="F7184" s="1" cm="1">
        <f t="array" ref="F7184">IF('Cleaned Data'!F7184="","",_xlfn.SWITCH('Cleaned Data'!F7184,"Cash",1,"Credit Card",2,"Digital Wallet",3,0))</f>
        <v>1</v>
      </c>
      <c r="G7184" s="1" cm="1">
        <f t="array" ref="G7184">IF('Cleaned Data'!G7184="","",_xlfn.SWITCH('Cleaned Data'!G7184,"In-Store",1,"Takeaway",2,0))</f>
        <v>2</v>
      </c>
      <c r="H7184" s="8" t="str">
        <v>5/15/2023</v>
      </c>
    </row>
    <row r="7185" spans="1:8" ht="12.5" x14ac:dyDescent="0.25">
      <c r="A7185" s="1" t="str">
        <v>TXN_9802838</v>
      </c>
      <c r="B7185" s="1" cm="1">
        <f t="array" ref="B7185">IF('Cleaned Data'!B7185="","",_xlfn.SWITCH('Cleaned Data'!B7185,"Coffee",1,"Tea",2,"Juice",3,"Smoothie",4,"Cake",5,"Sandwich",6,"Salad",7,"Cookie",8,0))</f>
        <v>8</v>
      </c>
      <c r="C7185" s="1">
        <v>4</v>
      </c>
      <c r="D7185" s="6">
        <v>1</v>
      </c>
      <c r="E7185" s="1">
        <v>4</v>
      </c>
      <c r="F7185" s="1" cm="1">
        <f t="array" ref="F7185">IF('Cleaned Data'!F7185="","",_xlfn.SWITCH('Cleaned Data'!F7185,"Cash",1,"Credit Card",2,"Digital Wallet",3,0))</f>
        <v>3</v>
      </c>
      <c r="G7185" s="1" cm="1">
        <f t="array" ref="G7185">IF('Cleaned Data'!G7185="","",_xlfn.SWITCH('Cleaned Data'!G7185,"In-Store",1,"Takeaway",2,0))</f>
        <v>2</v>
      </c>
      <c r="H7185" s="8" t="str">
        <v>5/15/2023</v>
      </c>
    </row>
    <row r="7186" spans="1:8" ht="12.5" x14ac:dyDescent="0.25">
      <c r="A7186" s="1" t="str">
        <v>TXN_1001832</v>
      </c>
      <c r="B7186" s="1" cm="1">
        <f t="array" ref="B7186">IF('Cleaned Data'!B7186="","",_xlfn.SWITCH('Cleaned Data'!B7186,"Coffee",1,"Tea",2,"Juice",3,"Smoothie",4,"Cake",5,"Sandwich",6,"Salad",7,"Cookie",8,0))</f>
        <v>5</v>
      </c>
      <c r="C7186" s="1">
        <v>4</v>
      </c>
      <c r="D7186" s="6">
        <v>3</v>
      </c>
      <c r="E7186" s="1">
        <v>12</v>
      </c>
      <c r="F7186" s="1" cm="1">
        <f t="array" ref="F7186">IF('Cleaned Data'!F7186="","",_xlfn.SWITCH('Cleaned Data'!F7186,"Cash",1,"Credit Card",2,"Digital Wallet",3,0))</f>
        <v>1</v>
      </c>
      <c r="G7186" s="1" cm="1">
        <f t="array" ref="G7186">IF('Cleaned Data'!G7186="","",_xlfn.SWITCH('Cleaned Data'!G7186,"In-Store",1,"Takeaway",2,0))</f>
        <v>1</v>
      </c>
      <c r="H7186" s="8" t="str">
        <v>5/16/2023</v>
      </c>
    </row>
    <row r="7187" spans="1:8" ht="12.5" x14ac:dyDescent="0.25">
      <c r="A7187" s="1" t="str">
        <v>TXN_1419188</v>
      </c>
      <c r="B7187" s="1" cm="1">
        <f t="array" ref="B7187">IF('Cleaned Data'!B7187="","",_xlfn.SWITCH('Cleaned Data'!B7187,"Coffee",1,"Tea",2,"Juice",3,"Smoothie",4,"Cake",5,"Sandwich",6,"Salad",7,"Cookie",8,0))</f>
        <v>5</v>
      </c>
      <c r="C7187" s="1">
        <v>4</v>
      </c>
      <c r="D7187" s="6">
        <v>3</v>
      </c>
      <c r="E7187" s="1">
        <v>12</v>
      </c>
      <c r="F7187" s="1" cm="1">
        <f t="array" ref="F7187">IF('Cleaned Data'!F7187="","",_xlfn.SWITCH('Cleaned Data'!F7187,"Cash",1,"Credit Card",2,"Digital Wallet",3,0))</f>
        <v>0</v>
      </c>
      <c r="G7187" s="1" cm="1">
        <f t="array" ref="G7187">IF('Cleaned Data'!G7187="","",_xlfn.SWITCH('Cleaned Data'!G7187,"In-Store",1,"Takeaway",2,0))</f>
        <v>0</v>
      </c>
      <c r="H7187" s="8" t="str">
        <v>5/16/2023</v>
      </c>
    </row>
    <row r="7188" spans="1:8" ht="12.5" x14ac:dyDescent="0.25">
      <c r="A7188" s="1" t="str">
        <v>TXN_1480967</v>
      </c>
      <c r="B7188" s="1" cm="1">
        <f t="array" ref="B7188">IF('Cleaned Data'!B7188="","",_xlfn.SWITCH('Cleaned Data'!B7188,"Coffee",1,"Tea",2,"Juice",3,"Smoothie",4,"Cake",5,"Sandwich",6,"Salad",7,"Cookie",8,0))</f>
        <v>2</v>
      </c>
      <c r="C7188" s="1">
        <v>1</v>
      </c>
      <c r="D7188" s="6">
        <v>1.5</v>
      </c>
      <c r="E7188" s="1">
        <v>1.5</v>
      </c>
      <c r="F7188" s="1" cm="1">
        <f t="array" ref="F7188">IF('Cleaned Data'!F7188="","",_xlfn.SWITCH('Cleaned Data'!F7188,"Cash",1,"Credit Card",2,"Digital Wallet",3,0))</f>
        <v>3</v>
      </c>
      <c r="G7188" s="1" cm="1">
        <f t="array" ref="G7188">IF('Cleaned Data'!G7188="","",_xlfn.SWITCH('Cleaned Data'!G7188,"In-Store",1,"Takeaway",2,0))</f>
        <v>1</v>
      </c>
      <c r="H7188" s="8" t="str">
        <v>5/16/2023</v>
      </c>
    </row>
    <row r="7189" spans="1:8" ht="12.5" x14ac:dyDescent="0.25">
      <c r="A7189" s="1" t="str">
        <v>TXN_2142941</v>
      </c>
      <c r="B7189" s="1" cm="1">
        <f t="array" ref="B7189">IF('Cleaned Data'!B7189="","",_xlfn.SWITCH('Cleaned Data'!B7189,"Coffee",1,"Tea",2,"Juice",3,"Smoothie",4,"Cake",5,"Sandwich",6,"Salad",7,"Cookie",8,0))</f>
        <v>5</v>
      </c>
      <c r="C7189" s="1">
        <v>4</v>
      </c>
      <c r="D7189" s="6">
        <v>3</v>
      </c>
      <c r="E7189" s="1">
        <v>12</v>
      </c>
      <c r="F7189" s="1" cm="1">
        <f t="array" ref="F7189">IF('Cleaned Data'!F7189="","",_xlfn.SWITCH('Cleaned Data'!F7189,"Cash",1,"Credit Card",2,"Digital Wallet",3,0))</f>
        <v>0</v>
      </c>
      <c r="G7189" s="1" cm="1">
        <f t="array" ref="G7189">IF('Cleaned Data'!G7189="","",_xlfn.SWITCH('Cleaned Data'!G7189,"In-Store",1,"Takeaway",2,0))</f>
        <v>2</v>
      </c>
      <c r="H7189" s="8" t="str">
        <v>5/16/2023</v>
      </c>
    </row>
    <row r="7190" spans="1:8" ht="12.5" x14ac:dyDescent="0.25">
      <c r="A7190" s="1" t="str">
        <v>TXN_2354394</v>
      </c>
      <c r="B7190" s="1" cm="1">
        <f t="array" ref="B7190">IF('Cleaned Data'!B7190="","",_xlfn.SWITCH('Cleaned Data'!B7190,"Coffee",1,"Tea",2,"Juice",3,"Smoothie",4,"Cake",5,"Sandwich",6,"Salad",7,"Cookie",8,0))</f>
        <v>7</v>
      </c>
      <c r="C7190" s="1">
        <v>1</v>
      </c>
      <c r="D7190" s="6">
        <v>5</v>
      </c>
      <c r="E7190" s="1">
        <v>5</v>
      </c>
      <c r="F7190" s="1" cm="1">
        <f t="array" ref="F7190">IF('Cleaned Data'!F7190="","",_xlfn.SWITCH('Cleaned Data'!F7190,"Cash",1,"Credit Card",2,"Digital Wallet",3,0))</f>
        <v>0</v>
      </c>
      <c r="G7190" s="1" cm="1">
        <f t="array" ref="G7190">IF('Cleaned Data'!G7190="","",_xlfn.SWITCH('Cleaned Data'!G7190,"In-Store",1,"Takeaway",2,0))</f>
        <v>1</v>
      </c>
      <c r="H7190" s="8" t="str">
        <v>5/16/2023</v>
      </c>
    </row>
    <row r="7191" spans="1:8" ht="12.5" x14ac:dyDescent="0.25">
      <c r="A7191" s="1" t="str">
        <v>TXN_2954833</v>
      </c>
      <c r="B7191" s="1" cm="1">
        <f t="array" ref="B7191">IF('Cleaned Data'!B7191="","",_xlfn.SWITCH('Cleaned Data'!B7191,"Coffee",1,"Tea",2,"Juice",3,"Smoothie",4,"Cake",5,"Sandwich",6,"Salad",7,"Cookie",8,0))</f>
        <v>6</v>
      </c>
      <c r="C7191" s="1">
        <v>5</v>
      </c>
      <c r="D7191" s="6">
        <v>4</v>
      </c>
      <c r="E7191" s="1">
        <v>20</v>
      </c>
      <c r="F7191" s="1" cm="1">
        <f t="array" ref="F7191">IF('Cleaned Data'!F7191="","",_xlfn.SWITCH('Cleaned Data'!F7191,"Cash",1,"Credit Card",2,"Digital Wallet",3,0))</f>
        <v>2</v>
      </c>
      <c r="G7191" s="1" cm="1">
        <f t="array" ref="G7191">IF('Cleaned Data'!G7191="","",_xlfn.SWITCH('Cleaned Data'!G7191,"In-Store",1,"Takeaway",2,0))</f>
        <v>1</v>
      </c>
      <c r="H7191" s="8" t="str">
        <v>5/16/2023</v>
      </c>
    </row>
    <row r="7192" spans="1:8" ht="12.5" x14ac:dyDescent="0.25">
      <c r="A7192" s="1" t="str">
        <v>TXN_3240077</v>
      </c>
      <c r="B7192" s="1" cm="1">
        <f t="array" ref="B7192">IF('Cleaned Data'!B7192="","",_xlfn.SWITCH('Cleaned Data'!B7192,"Coffee",1,"Tea",2,"Juice",3,"Smoothie",4,"Cake",5,"Sandwich",6,"Salad",7,"Cookie",8,0))</f>
        <v>8</v>
      </c>
      <c r="C7192" s="1">
        <v>2</v>
      </c>
      <c r="D7192" s="6">
        <v>1</v>
      </c>
      <c r="E7192" s="1">
        <v>2</v>
      </c>
      <c r="F7192" s="1" cm="1">
        <f t="array" ref="F7192">IF('Cleaned Data'!F7192="","",_xlfn.SWITCH('Cleaned Data'!F7192,"Cash",1,"Credit Card",2,"Digital Wallet",3,0))</f>
        <v>2</v>
      </c>
      <c r="G7192" s="1" cm="1">
        <f t="array" ref="G7192">IF('Cleaned Data'!G7192="","",_xlfn.SWITCH('Cleaned Data'!G7192,"In-Store",1,"Takeaway",2,0))</f>
        <v>1</v>
      </c>
      <c r="H7192" s="8" t="str">
        <v>5/16/2023</v>
      </c>
    </row>
    <row r="7193" spans="1:8" ht="12.5" x14ac:dyDescent="0.25">
      <c r="A7193" s="1" t="str">
        <v>TXN_4235472</v>
      </c>
      <c r="B7193" s="1" cm="1">
        <f t="array" ref="B7193">IF('Cleaned Data'!B7193="","",_xlfn.SWITCH('Cleaned Data'!B7193,"Coffee",1,"Tea",2,"Juice",3,"Smoothie",4,"Cake",5,"Sandwich",6,"Salad",7,"Cookie",8,0))</f>
        <v>1</v>
      </c>
      <c r="C7193" s="1">
        <v>3</v>
      </c>
      <c r="D7193" s="6">
        <v>2</v>
      </c>
      <c r="E7193" s="1">
        <v>6</v>
      </c>
      <c r="F7193" s="1" cm="1">
        <f t="array" ref="F7193">IF('Cleaned Data'!F7193="","",_xlfn.SWITCH('Cleaned Data'!F7193,"Cash",1,"Credit Card",2,"Digital Wallet",3,0))</f>
        <v>2</v>
      </c>
      <c r="G7193" s="1" cm="1">
        <f t="array" ref="G7193">IF('Cleaned Data'!G7193="","",_xlfn.SWITCH('Cleaned Data'!G7193,"In-Store",1,"Takeaway",2,0))</f>
        <v>2</v>
      </c>
      <c r="H7193" s="8" t="str">
        <v>5/16/2023</v>
      </c>
    </row>
    <row r="7194" spans="1:8" ht="12.5" x14ac:dyDescent="0.25">
      <c r="A7194" s="1" t="str">
        <v>TXN_5506907</v>
      </c>
      <c r="B7194" s="1" cm="1">
        <f t="array" ref="B7194">IF('Cleaned Data'!B7194="","",_xlfn.SWITCH('Cleaned Data'!B7194,"Coffee",1,"Tea",2,"Juice",3,"Smoothie",4,"Cake",5,"Sandwich",6,"Salad",7,"Cookie",8,0))</f>
        <v>7</v>
      </c>
      <c r="C7194" s="1">
        <v>5</v>
      </c>
      <c r="D7194" s="6">
        <v>5</v>
      </c>
      <c r="E7194" s="1">
        <v>25</v>
      </c>
      <c r="F7194" s="1" cm="1">
        <f t="array" ref="F7194">IF('Cleaned Data'!F7194="","",_xlfn.SWITCH('Cleaned Data'!F7194,"Cash",1,"Credit Card",2,"Digital Wallet",3,0))</f>
        <v>3</v>
      </c>
      <c r="G7194" s="1" cm="1">
        <f t="array" ref="G7194">IF('Cleaned Data'!G7194="","",_xlfn.SWITCH('Cleaned Data'!G7194,"In-Store",1,"Takeaway",2,0))</f>
        <v>1</v>
      </c>
      <c r="H7194" s="8" t="str">
        <v>5/16/2023</v>
      </c>
    </row>
    <row r="7195" spans="1:8" ht="12.5" x14ac:dyDescent="0.25">
      <c r="A7195" s="1" t="str">
        <v>TXN_5734186</v>
      </c>
      <c r="B7195" s="1" cm="1">
        <f t="array" ref="B7195">IF('Cleaned Data'!B7195="","",_xlfn.SWITCH('Cleaned Data'!B7195,"Coffee",1,"Tea",2,"Juice",3,"Smoothie",4,"Cake",5,"Sandwich",6,"Salad",7,"Cookie",8,0))</f>
        <v>5</v>
      </c>
      <c r="C7195" s="1">
        <v>5</v>
      </c>
      <c r="D7195" s="6">
        <v>3</v>
      </c>
      <c r="E7195" s="1">
        <v>15</v>
      </c>
      <c r="F7195" s="1" cm="1">
        <f t="array" ref="F7195">IF('Cleaned Data'!F7195="","",_xlfn.SWITCH('Cleaned Data'!F7195,"Cash",1,"Credit Card",2,"Digital Wallet",3,0))</f>
        <v>3</v>
      </c>
      <c r="G7195" s="1" cm="1">
        <f t="array" ref="G7195">IF('Cleaned Data'!G7195="","",_xlfn.SWITCH('Cleaned Data'!G7195,"In-Store",1,"Takeaway",2,0))</f>
        <v>2</v>
      </c>
      <c r="H7195" s="8" t="str">
        <v>5/16/2023</v>
      </c>
    </row>
    <row r="7196" spans="1:8" ht="12.5" x14ac:dyDescent="0.25">
      <c r="A7196" s="1" t="str">
        <v>TXN_6119823</v>
      </c>
      <c r="B7196" s="1" cm="1">
        <f t="array" ref="B7196">IF('Cleaned Data'!B7196="","",_xlfn.SWITCH('Cleaned Data'!B7196,"Coffee",1,"Tea",2,"Juice",3,"Smoothie",4,"Cake",5,"Sandwich",6,"Salad",7,"Cookie",8,0))</f>
        <v>8</v>
      </c>
      <c r="C7196" s="1">
        <v>3</v>
      </c>
      <c r="D7196" s="6">
        <v>1</v>
      </c>
      <c r="E7196" s="1">
        <v>3</v>
      </c>
      <c r="F7196" s="1" cm="1">
        <f t="array" ref="F7196">IF('Cleaned Data'!F7196="","",_xlfn.SWITCH('Cleaned Data'!F7196,"Cash",1,"Credit Card",2,"Digital Wallet",3,0))</f>
        <v>0</v>
      </c>
      <c r="G7196" s="1" cm="1">
        <f t="array" ref="G7196">IF('Cleaned Data'!G7196="","",_xlfn.SWITCH('Cleaned Data'!G7196,"In-Store",1,"Takeaway",2,0))</f>
        <v>2</v>
      </c>
      <c r="H7196" s="8" t="str">
        <v>5/16/2023</v>
      </c>
    </row>
    <row r="7197" spans="1:8" ht="12.5" x14ac:dyDescent="0.25">
      <c r="A7197" s="1" t="str">
        <v>TXN_6219634</v>
      </c>
      <c r="B7197" s="1" cm="1">
        <f t="array" ref="B7197">IF('Cleaned Data'!B7197="","",_xlfn.SWITCH('Cleaned Data'!B7197,"Coffee",1,"Tea",2,"Juice",3,"Smoothie",4,"Cake",5,"Sandwich",6,"Salad",7,"Cookie",8,0))</f>
        <v>6</v>
      </c>
      <c r="C7197" s="1">
        <v>2</v>
      </c>
      <c r="D7197" s="6">
        <v>4</v>
      </c>
      <c r="E7197" s="1">
        <v>8</v>
      </c>
      <c r="F7197" s="1" cm="1">
        <f t="array" ref="F7197">IF('Cleaned Data'!F7197="","",_xlfn.SWITCH('Cleaned Data'!F7197,"Cash",1,"Credit Card",2,"Digital Wallet",3,0))</f>
        <v>0</v>
      </c>
      <c r="G7197" s="1" cm="1">
        <f t="array" ref="G7197">IF('Cleaned Data'!G7197="","",_xlfn.SWITCH('Cleaned Data'!G7197,"In-Store",1,"Takeaway",2,0))</f>
        <v>0</v>
      </c>
      <c r="H7197" s="8" t="str">
        <v>5/16/2023</v>
      </c>
    </row>
    <row r="7198" spans="1:8" ht="12.5" x14ac:dyDescent="0.25">
      <c r="A7198" s="1" t="str">
        <v>TXN_6746140</v>
      </c>
      <c r="B7198" s="1" cm="1">
        <f t="array" ref="B7198">IF('Cleaned Data'!B7198="","",_xlfn.SWITCH('Cleaned Data'!B7198,"Coffee",1,"Tea",2,"Juice",3,"Smoothie",4,"Cake",5,"Sandwich",6,"Salad",7,"Cookie",8,0))</f>
        <v>8</v>
      </c>
      <c r="C7198" s="1">
        <v>4</v>
      </c>
      <c r="D7198" s="6">
        <v>1</v>
      </c>
      <c r="E7198" s="1">
        <v>4</v>
      </c>
      <c r="F7198" s="1" cm="1">
        <f t="array" ref="F7198">IF('Cleaned Data'!F7198="","",_xlfn.SWITCH('Cleaned Data'!F7198,"Cash",1,"Credit Card",2,"Digital Wallet",3,0))</f>
        <v>3</v>
      </c>
      <c r="G7198" s="1" cm="1">
        <f t="array" ref="G7198">IF('Cleaned Data'!G7198="","",_xlfn.SWITCH('Cleaned Data'!G7198,"In-Store",1,"Takeaway",2,0))</f>
        <v>2</v>
      </c>
      <c r="H7198" s="8" t="str">
        <v>5/16/2023</v>
      </c>
    </row>
    <row r="7199" spans="1:8" ht="12.5" x14ac:dyDescent="0.25">
      <c r="A7199" s="1" t="str">
        <v>TXN_6813508</v>
      </c>
      <c r="B7199" s="1" cm="1">
        <f t="array" ref="B7199">IF('Cleaned Data'!B7199="","",_xlfn.SWITCH('Cleaned Data'!B7199,"Coffee",1,"Tea",2,"Juice",3,"Smoothie",4,"Cake",5,"Sandwich",6,"Salad",7,"Cookie",8,0))</f>
        <v>5</v>
      </c>
      <c r="C7199" s="1">
        <v>3</v>
      </c>
      <c r="D7199" s="6">
        <v>3</v>
      </c>
      <c r="E7199" s="1">
        <v>9</v>
      </c>
      <c r="F7199" s="1" cm="1">
        <f t="array" ref="F7199">IF('Cleaned Data'!F7199="","",_xlfn.SWITCH('Cleaned Data'!F7199,"Cash",1,"Credit Card",2,"Digital Wallet",3,0))</f>
        <v>0</v>
      </c>
      <c r="G7199" s="1" cm="1">
        <f t="array" ref="G7199">IF('Cleaned Data'!G7199="","",_xlfn.SWITCH('Cleaned Data'!G7199,"In-Store",1,"Takeaway",2,0))</f>
        <v>1</v>
      </c>
      <c r="H7199" s="8" t="str">
        <v>5/16/2023</v>
      </c>
    </row>
    <row r="7200" spans="1:8" ht="12.5" x14ac:dyDescent="0.25">
      <c r="A7200" s="1" t="str">
        <v>TXN_6838802</v>
      </c>
      <c r="B7200" s="1" cm="1">
        <f t="array" ref="B7200">IF('Cleaned Data'!B7200="","",_xlfn.SWITCH('Cleaned Data'!B7200,"Coffee",1,"Tea",2,"Juice",3,"Smoothie",4,"Cake",5,"Sandwich",6,"Salad",7,"Cookie",8,0))</f>
        <v>1</v>
      </c>
      <c r="C7200" s="1">
        <v>4</v>
      </c>
      <c r="D7200" s="6">
        <v>2</v>
      </c>
      <c r="E7200" s="1">
        <v>8</v>
      </c>
      <c r="F7200" s="1" cm="1">
        <f t="array" ref="F7200">IF('Cleaned Data'!F7200="","",_xlfn.SWITCH('Cleaned Data'!F7200,"Cash",1,"Credit Card",2,"Digital Wallet",3,0))</f>
        <v>0</v>
      </c>
      <c r="G7200" s="1" cm="1">
        <f t="array" ref="G7200">IF('Cleaned Data'!G7200="","",_xlfn.SWITCH('Cleaned Data'!G7200,"In-Store",1,"Takeaway",2,0))</f>
        <v>2</v>
      </c>
      <c r="H7200" s="8" t="str">
        <v>5/16/2023</v>
      </c>
    </row>
    <row r="7201" spans="1:8" ht="12.5" x14ac:dyDescent="0.25">
      <c r="A7201" s="1" t="str">
        <v>TXN_6856530</v>
      </c>
      <c r="B7201" s="1" cm="1">
        <f t="array" ref="B7201">IF('Cleaned Data'!B7201="","",_xlfn.SWITCH('Cleaned Data'!B7201,"Coffee",1,"Tea",2,"Juice",3,"Smoothie",4,"Cake",5,"Sandwich",6,"Salad",7,"Cookie",8,0))</f>
        <v>2</v>
      </c>
      <c r="C7201" s="1">
        <v>1</v>
      </c>
      <c r="D7201" s="6">
        <v>1.5</v>
      </c>
      <c r="E7201" s="1">
        <v>1.5</v>
      </c>
      <c r="F7201" s="1" cm="1">
        <f t="array" ref="F7201">IF('Cleaned Data'!F7201="","",_xlfn.SWITCH('Cleaned Data'!F7201,"Cash",1,"Credit Card",2,"Digital Wallet",3,0))</f>
        <v>3</v>
      </c>
      <c r="G7201" s="1" cm="1">
        <f t="array" ref="G7201">IF('Cleaned Data'!G7201="","",_xlfn.SWITCH('Cleaned Data'!G7201,"In-Store",1,"Takeaway",2,0))</f>
        <v>2</v>
      </c>
      <c r="H7201" s="8" t="str">
        <v>5/16/2023</v>
      </c>
    </row>
    <row r="7202" spans="1:8" ht="12.5" x14ac:dyDescent="0.25">
      <c r="A7202" s="1" t="str">
        <v>TXN_7134579</v>
      </c>
      <c r="B7202" s="1" cm="1">
        <f t="array" ref="B7202">IF('Cleaned Data'!B7202="","",_xlfn.SWITCH('Cleaned Data'!B7202,"Coffee",1,"Tea",2,"Juice",3,"Smoothie",4,"Cake",5,"Sandwich",6,"Salad",7,"Cookie",8,0))</f>
        <v>4</v>
      </c>
      <c r="C7202" s="1">
        <v>3</v>
      </c>
      <c r="D7202" s="6">
        <v>4</v>
      </c>
      <c r="E7202" s="1">
        <v>12</v>
      </c>
      <c r="F7202" s="1" cm="1">
        <f t="array" ref="F7202">IF('Cleaned Data'!F7202="","",_xlfn.SWITCH('Cleaned Data'!F7202,"Cash",1,"Credit Card",2,"Digital Wallet",3,0))</f>
        <v>3</v>
      </c>
      <c r="G7202" s="1" cm="1">
        <f t="array" ref="G7202">IF('Cleaned Data'!G7202="","",_xlfn.SWITCH('Cleaned Data'!G7202,"In-Store",1,"Takeaway",2,0))</f>
        <v>1</v>
      </c>
      <c r="H7202" s="8" t="str">
        <v>5/16/2023</v>
      </c>
    </row>
    <row r="7203" spans="1:8" ht="12.5" x14ac:dyDescent="0.25">
      <c r="A7203" s="1" t="str">
        <v>TXN_7368518</v>
      </c>
      <c r="B7203" s="1" cm="1">
        <f t="array" ref="B7203">IF('Cleaned Data'!B7203="","",_xlfn.SWITCH('Cleaned Data'!B7203,"Coffee",1,"Tea",2,"Juice",3,"Smoothie",4,"Cake",5,"Sandwich",6,"Salad",7,"Cookie",8,0))</f>
        <v>5</v>
      </c>
      <c r="C7203" s="1">
        <v>2</v>
      </c>
      <c r="D7203" s="6">
        <v>3</v>
      </c>
      <c r="E7203" s="1">
        <v>6</v>
      </c>
      <c r="F7203" s="1" cm="1">
        <f t="array" ref="F7203">IF('Cleaned Data'!F7203="","",_xlfn.SWITCH('Cleaned Data'!F7203,"Cash",1,"Credit Card",2,"Digital Wallet",3,0))</f>
        <v>0</v>
      </c>
      <c r="G7203" s="1" cm="1">
        <f t="array" ref="G7203">IF('Cleaned Data'!G7203="","",_xlfn.SWITCH('Cleaned Data'!G7203,"In-Store",1,"Takeaway",2,0))</f>
        <v>2</v>
      </c>
      <c r="H7203" s="8" t="str">
        <v>5/16/2023</v>
      </c>
    </row>
    <row r="7204" spans="1:8" ht="12.5" x14ac:dyDescent="0.25">
      <c r="A7204" s="1" t="str">
        <v>TXN_7651864</v>
      </c>
      <c r="B7204" s="1" cm="1">
        <f t="array" ref="B7204">IF('Cleaned Data'!B7204="","",_xlfn.SWITCH('Cleaned Data'!B7204,"Coffee",1,"Tea",2,"Juice",3,"Smoothie",4,"Cake",5,"Sandwich",6,"Salad",7,"Cookie",8,0))</f>
        <v>2</v>
      </c>
      <c r="C7204" s="1">
        <v>5</v>
      </c>
      <c r="D7204" s="6">
        <v>1.5</v>
      </c>
      <c r="E7204" s="1">
        <v>7.5</v>
      </c>
      <c r="F7204" s="1" cm="1">
        <f t="array" ref="F7204">IF('Cleaned Data'!F7204="","",_xlfn.SWITCH('Cleaned Data'!F7204,"Cash",1,"Credit Card",2,"Digital Wallet",3,0))</f>
        <v>1</v>
      </c>
      <c r="G7204" s="1" cm="1">
        <f t="array" ref="G7204">IF('Cleaned Data'!G7204="","",_xlfn.SWITCH('Cleaned Data'!G7204,"In-Store",1,"Takeaway",2,0))</f>
        <v>2</v>
      </c>
      <c r="H7204" s="8" t="str">
        <v>5/16/2023</v>
      </c>
    </row>
    <row r="7205" spans="1:8" ht="12.5" x14ac:dyDescent="0.25">
      <c r="A7205" s="1" t="str">
        <v>TXN_7750963</v>
      </c>
      <c r="B7205" s="1" cm="1">
        <f t="array" ref="B7205">IF('Cleaned Data'!B7205="","",_xlfn.SWITCH('Cleaned Data'!B7205,"Coffee",1,"Tea",2,"Juice",3,"Smoothie",4,"Cake",5,"Sandwich",6,"Salad",7,"Cookie",8,0))</f>
        <v>6</v>
      </c>
      <c r="C7205" s="1">
        <v>3</v>
      </c>
      <c r="D7205" s="6">
        <v>4</v>
      </c>
      <c r="E7205" s="1">
        <v>12</v>
      </c>
      <c r="F7205" s="1" cm="1">
        <f t="array" ref="F7205">IF('Cleaned Data'!F7205="","",_xlfn.SWITCH('Cleaned Data'!F7205,"Cash",1,"Credit Card",2,"Digital Wallet",3,0))</f>
        <v>0</v>
      </c>
      <c r="G7205" s="1" cm="1">
        <f t="array" ref="G7205">IF('Cleaned Data'!G7205="","",_xlfn.SWITCH('Cleaned Data'!G7205,"In-Store",1,"Takeaway",2,0))</f>
        <v>1</v>
      </c>
      <c r="H7205" s="8" t="str">
        <v>5/16/2023</v>
      </c>
    </row>
    <row r="7206" spans="1:8" ht="12.5" x14ac:dyDescent="0.25">
      <c r="A7206" s="1" t="str">
        <v>TXN_7827797</v>
      </c>
      <c r="B7206" s="1" cm="1">
        <f t="array" ref="B7206">IF('Cleaned Data'!B7206="","",_xlfn.SWITCH('Cleaned Data'!B7206,"Coffee",1,"Tea",2,"Juice",3,"Smoothie",4,"Cake",5,"Sandwich",6,"Salad",7,"Cookie",8,0))</f>
        <v>5</v>
      </c>
      <c r="C7206" s="1">
        <v>2</v>
      </c>
      <c r="D7206" s="6">
        <v>3</v>
      </c>
      <c r="E7206" s="1">
        <v>6</v>
      </c>
      <c r="F7206" s="1" cm="1">
        <f t="array" ref="F7206">IF('Cleaned Data'!F7206="","",_xlfn.SWITCH('Cleaned Data'!F7206,"Cash",1,"Credit Card",2,"Digital Wallet",3,0))</f>
        <v>1</v>
      </c>
      <c r="G7206" s="1" cm="1">
        <f t="array" ref="G7206">IF('Cleaned Data'!G7206="","",_xlfn.SWITCH('Cleaned Data'!G7206,"In-Store",1,"Takeaway",2,0))</f>
        <v>1</v>
      </c>
      <c r="H7206" s="8" t="str">
        <v>5/16/2023</v>
      </c>
    </row>
    <row r="7207" spans="1:8" ht="12.5" x14ac:dyDescent="0.25">
      <c r="A7207" s="1" t="str">
        <v>TXN_8872984</v>
      </c>
      <c r="B7207" s="1" cm="1">
        <f t="array" ref="B7207">IF('Cleaned Data'!B7207="","",_xlfn.SWITCH('Cleaned Data'!B7207,"Coffee",1,"Tea",2,"Juice",3,"Smoothie",4,"Cake",5,"Sandwich",6,"Salad",7,"Cookie",8,0))</f>
        <v>7</v>
      </c>
      <c r="C7207" s="1">
        <v>4</v>
      </c>
      <c r="D7207" s="6">
        <v>5</v>
      </c>
      <c r="E7207" s="1">
        <v>20</v>
      </c>
      <c r="F7207" s="1" cm="1">
        <f t="array" ref="F7207">IF('Cleaned Data'!F7207="","",_xlfn.SWITCH('Cleaned Data'!F7207,"Cash",1,"Credit Card",2,"Digital Wallet",3,0))</f>
        <v>1</v>
      </c>
      <c r="G7207" s="1" cm="1">
        <f t="array" ref="G7207">IF('Cleaned Data'!G7207="","",_xlfn.SWITCH('Cleaned Data'!G7207,"In-Store",1,"Takeaway",2,0))</f>
        <v>0</v>
      </c>
      <c r="H7207" s="8" t="str">
        <v>5/16/2023</v>
      </c>
    </row>
    <row r="7208" spans="1:8" ht="12.5" x14ac:dyDescent="0.25">
      <c r="A7208" s="1" t="str">
        <v>TXN_8885727</v>
      </c>
      <c r="B7208" s="1" cm="1">
        <f t="array" ref="B7208">IF('Cleaned Data'!B7208="","",_xlfn.SWITCH('Cleaned Data'!B7208,"Coffee",1,"Tea",2,"Juice",3,"Smoothie",4,"Cake",5,"Sandwich",6,"Salad",7,"Cookie",8,0))</f>
        <v>3</v>
      </c>
      <c r="C7208" s="1">
        <v>4</v>
      </c>
      <c r="D7208" s="6">
        <v>3</v>
      </c>
      <c r="E7208" s="1">
        <v>12</v>
      </c>
      <c r="F7208" s="1" cm="1">
        <f t="array" ref="F7208">IF('Cleaned Data'!F7208="","",_xlfn.SWITCH('Cleaned Data'!F7208,"Cash",1,"Credit Card",2,"Digital Wallet",3,0))</f>
        <v>3</v>
      </c>
      <c r="G7208" s="1" cm="1">
        <f t="array" ref="G7208">IF('Cleaned Data'!G7208="","",_xlfn.SWITCH('Cleaned Data'!G7208,"In-Store",1,"Takeaway",2,0))</f>
        <v>1</v>
      </c>
      <c r="H7208" s="8" t="str">
        <v>5/16/2023</v>
      </c>
    </row>
    <row r="7209" spans="1:8" ht="12.5" x14ac:dyDescent="0.25">
      <c r="A7209" s="1" t="str">
        <v>TXN_9134335</v>
      </c>
      <c r="B7209" s="1" cm="1">
        <f t="array" ref="B7209">IF('Cleaned Data'!B7209="","",_xlfn.SWITCH('Cleaned Data'!B7209,"Coffee",1,"Tea",2,"Juice",3,"Smoothie",4,"Cake",5,"Sandwich",6,"Salad",7,"Cookie",8,0))</f>
        <v>7</v>
      </c>
      <c r="C7209" s="1">
        <v>2</v>
      </c>
      <c r="D7209" s="6">
        <v>5</v>
      </c>
      <c r="E7209" s="1">
        <v>10</v>
      </c>
      <c r="F7209" s="1" cm="1">
        <f t="array" ref="F7209">IF('Cleaned Data'!F7209="","",_xlfn.SWITCH('Cleaned Data'!F7209,"Cash",1,"Credit Card",2,"Digital Wallet",3,0))</f>
        <v>0</v>
      </c>
      <c r="G7209" s="1" cm="1">
        <f t="array" ref="G7209">IF('Cleaned Data'!G7209="","",_xlfn.SWITCH('Cleaned Data'!G7209,"In-Store",1,"Takeaway",2,0))</f>
        <v>0</v>
      </c>
      <c r="H7209" s="8" t="str">
        <v>5/16/2023</v>
      </c>
    </row>
    <row r="7210" spans="1:8" ht="12.5" x14ac:dyDescent="0.25">
      <c r="A7210" s="1" t="str">
        <v>TXN_9658677</v>
      </c>
      <c r="B7210" s="1" cm="1">
        <f t="array" ref="B7210">IF('Cleaned Data'!B7210="","",_xlfn.SWITCH('Cleaned Data'!B7210,"Coffee",1,"Tea",2,"Juice",3,"Smoothie",4,"Cake",5,"Sandwich",6,"Salad",7,"Cookie",8,0))</f>
        <v>5</v>
      </c>
      <c r="C7210" s="1">
        <v>5</v>
      </c>
      <c r="D7210" s="6">
        <v>3</v>
      </c>
      <c r="E7210" s="1">
        <v>15</v>
      </c>
      <c r="F7210" s="1" cm="1">
        <f t="array" ref="F7210">IF('Cleaned Data'!F7210="","",_xlfn.SWITCH('Cleaned Data'!F7210,"Cash",1,"Credit Card",2,"Digital Wallet",3,0))</f>
        <v>1</v>
      </c>
      <c r="G7210" s="1" cm="1">
        <f t="array" ref="G7210">IF('Cleaned Data'!G7210="","",_xlfn.SWITCH('Cleaned Data'!G7210,"In-Store",1,"Takeaway",2,0))</f>
        <v>1</v>
      </c>
      <c r="H7210" s="8" t="str">
        <v>5/16/2023</v>
      </c>
    </row>
    <row r="7211" spans="1:8" ht="12.5" x14ac:dyDescent="0.25">
      <c r="A7211" s="1" t="str">
        <v>TXN_1867158</v>
      </c>
      <c r="B7211" s="1" cm="1">
        <f t="array" ref="B7211">IF('Cleaned Data'!B7211="","",_xlfn.SWITCH('Cleaned Data'!B7211,"Coffee",1,"Tea",2,"Juice",3,"Smoothie",4,"Cake",5,"Sandwich",6,"Salad",7,"Cookie",8,0))</f>
        <v>1</v>
      </c>
      <c r="C7211" s="1">
        <v>1</v>
      </c>
      <c r="D7211" s="6">
        <v>2</v>
      </c>
      <c r="E7211" s="1">
        <v>2</v>
      </c>
      <c r="F7211" s="1" cm="1">
        <f t="array" ref="F7211">IF('Cleaned Data'!F7211="","",_xlfn.SWITCH('Cleaned Data'!F7211,"Cash",1,"Credit Card",2,"Digital Wallet",3,0))</f>
        <v>1</v>
      </c>
      <c r="G7211" s="1" cm="1">
        <f t="array" ref="G7211">IF('Cleaned Data'!G7211="","",_xlfn.SWITCH('Cleaned Data'!G7211,"In-Store",1,"Takeaway",2,0))</f>
        <v>0</v>
      </c>
      <c r="H7211" s="8" t="str">
        <v>5/17/2023</v>
      </c>
    </row>
    <row r="7212" spans="1:8" ht="12.5" x14ac:dyDescent="0.25">
      <c r="A7212" s="1" t="str">
        <v>TXN_1982031</v>
      </c>
      <c r="B7212" s="1" cm="1">
        <f t="array" ref="B7212">IF('Cleaned Data'!B7212="","",_xlfn.SWITCH('Cleaned Data'!B7212,"Coffee",1,"Tea",2,"Juice",3,"Smoothie",4,"Cake",5,"Sandwich",6,"Salad",7,"Cookie",8,0))</f>
        <v>6</v>
      </c>
      <c r="C7212" s="1">
        <v>3</v>
      </c>
      <c r="D7212" s="6">
        <v>4</v>
      </c>
      <c r="E7212" s="1">
        <v>12</v>
      </c>
      <c r="F7212" s="1" cm="1">
        <f t="array" ref="F7212">IF('Cleaned Data'!F7212="","",_xlfn.SWITCH('Cleaned Data'!F7212,"Cash",1,"Credit Card",2,"Digital Wallet",3,0))</f>
        <v>1</v>
      </c>
      <c r="G7212" s="1" cm="1">
        <f t="array" ref="G7212">IF('Cleaned Data'!G7212="","",_xlfn.SWITCH('Cleaned Data'!G7212,"In-Store",1,"Takeaway",2,0))</f>
        <v>0</v>
      </c>
      <c r="H7212" s="8" t="str">
        <v>5/17/2023</v>
      </c>
    </row>
    <row r="7213" spans="1:8" ht="12.5" x14ac:dyDescent="0.25">
      <c r="A7213" s="1" t="str">
        <v>TXN_2179458</v>
      </c>
      <c r="B7213" s="1" cm="1">
        <f t="array" ref="B7213">IF('Cleaned Data'!B7213="","",_xlfn.SWITCH('Cleaned Data'!B7213,"Coffee",1,"Tea",2,"Juice",3,"Smoothie",4,"Cake",5,"Sandwich",6,"Salad",7,"Cookie",8,0))</f>
        <v>8</v>
      </c>
      <c r="C7213" s="1">
        <v>5</v>
      </c>
      <c r="D7213" s="6">
        <v>1</v>
      </c>
      <c r="E7213" s="1">
        <v>5</v>
      </c>
      <c r="F7213" s="1" cm="1">
        <f t="array" ref="F7213">IF('Cleaned Data'!F7213="","",_xlfn.SWITCH('Cleaned Data'!F7213,"Cash",1,"Credit Card",2,"Digital Wallet",3,0))</f>
        <v>3</v>
      </c>
      <c r="G7213" s="1" cm="1">
        <f t="array" ref="G7213">IF('Cleaned Data'!G7213="","",_xlfn.SWITCH('Cleaned Data'!G7213,"In-Store",1,"Takeaway",2,0))</f>
        <v>2</v>
      </c>
      <c r="H7213" s="8" t="str">
        <v>5/17/2023</v>
      </c>
    </row>
    <row r="7214" spans="1:8" ht="12.5" x14ac:dyDescent="0.25">
      <c r="A7214" s="1" t="str">
        <v>TXN_2496249</v>
      </c>
      <c r="B7214" s="1" cm="1">
        <f t="array" ref="B7214">IF('Cleaned Data'!B7214="","",_xlfn.SWITCH('Cleaned Data'!B7214,"Coffee",1,"Tea",2,"Juice",3,"Smoothie",4,"Cake",5,"Sandwich",6,"Salad",7,"Cookie",8,0))</f>
        <v>7</v>
      </c>
      <c r="C7214" s="1">
        <v>1</v>
      </c>
      <c r="D7214" s="6">
        <v>5</v>
      </c>
      <c r="E7214" s="1">
        <v>5</v>
      </c>
      <c r="F7214" s="1" cm="1">
        <f t="array" ref="F7214">IF('Cleaned Data'!F7214="","",_xlfn.SWITCH('Cleaned Data'!F7214,"Cash",1,"Credit Card",2,"Digital Wallet",3,0))</f>
        <v>2</v>
      </c>
      <c r="G7214" s="1" cm="1">
        <f t="array" ref="G7214">IF('Cleaned Data'!G7214="","",_xlfn.SWITCH('Cleaned Data'!G7214,"In-Store",1,"Takeaway",2,0))</f>
        <v>2</v>
      </c>
      <c r="H7214" s="8" t="str">
        <v>5/17/2023</v>
      </c>
    </row>
    <row r="7215" spans="1:8" ht="12.5" x14ac:dyDescent="0.25">
      <c r="A7215" s="1" t="str">
        <v>TXN_2727347</v>
      </c>
      <c r="B7215" s="1" cm="1">
        <f t="array" ref="B7215">IF('Cleaned Data'!B7215="","",_xlfn.SWITCH('Cleaned Data'!B7215,"Coffee",1,"Tea",2,"Juice",3,"Smoothie",4,"Cake",5,"Sandwich",6,"Salad",7,"Cookie",8,0))</f>
        <v>4</v>
      </c>
      <c r="C7215" s="1">
        <v>3</v>
      </c>
      <c r="D7215" s="6">
        <v>4</v>
      </c>
      <c r="E7215" s="1">
        <v>12</v>
      </c>
      <c r="F7215" s="1" cm="1">
        <f t="array" ref="F7215">IF('Cleaned Data'!F7215="","",_xlfn.SWITCH('Cleaned Data'!F7215,"Cash",1,"Credit Card",2,"Digital Wallet",3,0))</f>
        <v>0</v>
      </c>
      <c r="G7215" s="1" cm="1">
        <f t="array" ref="G7215">IF('Cleaned Data'!G7215="","",_xlfn.SWITCH('Cleaned Data'!G7215,"In-Store",1,"Takeaway",2,0))</f>
        <v>2</v>
      </c>
      <c r="H7215" s="8" t="str">
        <v>5/17/2023</v>
      </c>
    </row>
    <row r="7216" spans="1:8" ht="12.5" x14ac:dyDescent="0.25">
      <c r="A7216" s="1" t="str">
        <v>TXN_2764819</v>
      </c>
      <c r="B7216" s="1" cm="1">
        <f t="array" ref="B7216">IF('Cleaned Data'!B7216="","",_xlfn.SWITCH('Cleaned Data'!B7216,"Coffee",1,"Tea",2,"Juice",3,"Smoothie",4,"Cake",5,"Sandwich",6,"Salad",7,"Cookie",8,0))</f>
        <v>7</v>
      </c>
      <c r="C7216" s="1">
        <v>3</v>
      </c>
      <c r="D7216" s="6">
        <v>5</v>
      </c>
      <c r="E7216" s="1">
        <v>15</v>
      </c>
      <c r="F7216" s="1" cm="1">
        <f t="array" ref="F7216">IF('Cleaned Data'!F7216="","",_xlfn.SWITCH('Cleaned Data'!F7216,"Cash",1,"Credit Card",2,"Digital Wallet",3,0))</f>
        <v>1</v>
      </c>
      <c r="G7216" s="1" cm="1">
        <f t="array" ref="G7216">IF('Cleaned Data'!G7216="","",_xlfn.SWITCH('Cleaned Data'!G7216,"In-Store",1,"Takeaway",2,0))</f>
        <v>0</v>
      </c>
      <c r="H7216" s="8" t="str">
        <v>5/17/2023</v>
      </c>
    </row>
    <row r="7217" spans="1:8" ht="12.5" x14ac:dyDescent="0.25">
      <c r="A7217" s="1" t="str">
        <v>TXN_2915287</v>
      </c>
      <c r="B7217" s="1" cm="1">
        <f t="array" ref="B7217">IF('Cleaned Data'!B7217="","",_xlfn.SWITCH('Cleaned Data'!B7217,"Coffee",1,"Tea",2,"Juice",3,"Smoothie",4,"Cake",5,"Sandwich",6,"Salad",7,"Cookie",8,0))</f>
        <v>2</v>
      </c>
      <c r="C7217" s="1">
        <v>2</v>
      </c>
      <c r="D7217" s="6">
        <v>1.5</v>
      </c>
      <c r="E7217" s="1">
        <v>3</v>
      </c>
      <c r="F7217" s="1" cm="1">
        <f t="array" ref="F7217">IF('Cleaned Data'!F7217="","",_xlfn.SWITCH('Cleaned Data'!F7217,"Cash",1,"Credit Card",2,"Digital Wallet",3,0))</f>
        <v>0</v>
      </c>
      <c r="G7217" s="1" cm="1">
        <f t="array" ref="G7217">IF('Cleaned Data'!G7217="","",_xlfn.SWITCH('Cleaned Data'!G7217,"In-Store",1,"Takeaway",2,0))</f>
        <v>2</v>
      </c>
      <c r="H7217" s="8" t="str">
        <v>5/17/2023</v>
      </c>
    </row>
    <row r="7218" spans="1:8" ht="12.5" x14ac:dyDescent="0.25">
      <c r="A7218" s="1" t="str">
        <v>TXN_3047598</v>
      </c>
      <c r="B7218" s="1" cm="1">
        <f t="array" ref="B7218">IF('Cleaned Data'!B7218="","",_xlfn.SWITCH('Cleaned Data'!B7218,"Coffee",1,"Tea",2,"Juice",3,"Smoothie",4,"Cake",5,"Sandwich",6,"Salad",7,"Cookie",8,0))</f>
        <v>6</v>
      </c>
      <c r="C7218" s="1">
        <v>5</v>
      </c>
      <c r="D7218" s="6">
        <v>4</v>
      </c>
      <c r="E7218" s="1">
        <v>20</v>
      </c>
      <c r="F7218" s="1" cm="1">
        <f t="array" ref="F7218">IF('Cleaned Data'!F7218="","",_xlfn.SWITCH('Cleaned Data'!F7218,"Cash",1,"Credit Card",2,"Digital Wallet",3,0))</f>
        <v>1</v>
      </c>
      <c r="G7218" s="1" cm="1">
        <f t="array" ref="G7218">IF('Cleaned Data'!G7218="","",_xlfn.SWITCH('Cleaned Data'!G7218,"In-Store",1,"Takeaway",2,0))</f>
        <v>2</v>
      </c>
      <c r="H7218" s="8" t="str">
        <v>5/17/2023</v>
      </c>
    </row>
    <row r="7219" spans="1:8" ht="12.5" x14ac:dyDescent="0.25">
      <c r="A7219" s="1" t="str">
        <v>TXN_3182547</v>
      </c>
      <c r="B7219" s="1" cm="1">
        <f t="array" ref="B7219">IF('Cleaned Data'!B7219="","",_xlfn.SWITCH('Cleaned Data'!B7219,"Coffee",1,"Tea",2,"Juice",3,"Smoothie",4,"Cake",5,"Sandwich",6,"Salad",7,"Cookie",8,0))</f>
        <v>8</v>
      </c>
      <c r="C7219" s="1">
        <v>2</v>
      </c>
      <c r="D7219" s="6">
        <v>1</v>
      </c>
      <c r="E7219" s="1">
        <v>2</v>
      </c>
      <c r="F7219" s="1" cm="1">
        <f t="array" ref="F7219">IF('Cleaned Data'!F7219="","",_xlfn.SWITCH('Cleaned Data'!F7219,"Cash",1,"Credit Card",2,"Digital Wallet",3,0))</f>
        <v>3</v>
      </c>
      <c r="G7219" s="1" cm="1">
        <f t="array" ref="G7219">IF('Cleaned Data'!G7219="","",_xlfn.SWITCH('Cleaned Data'!G7219,"In-Store",1,"Takeaway",2,0))</f>
        <v>0</v>
      </c>
      <c r="H7219" s="8" t="str">
        <v>5/17/2023</v>
      </c>
    </row>
    <row r="7220" spans="1:8" ht="12.5" x14ac:dyDescent="0.25">
      <c r="A7220" s="1" t="str">
        <v>TXN_3224397</v>
      </c>
      <c r="B7220" s="1" cm="1">
        <f t="array" ref="B7220">IF('Cleaned Data'!B7220="","",_xlfn.SWITCH('Cleaned Data'!B7220,"Coffee",1,"Tea",2,"Juice",3,"Smoothie",4,"Cake",5,"Sandwich",6,"Salad",7,"Cookie",8,0))</f>
        <v>2</v>
      </c>
      <c r="C7220" s="1">
        <v>4</v>
      </c>
      <c r="D7220" s="6">
        <v>1.5</v>
      </c>
      <c r="E7220" s="1">
        <v>6</v>
      </c>
      <c r="F7220" s="1" cm="1">
        <f t="array" ref="F7220">IF('Cleaned Data'!F7220="","",_xlfn.SWITCH('Cleaned Data'!F7220,"Cash",1,"Credit Card",2,"Digital Wallet",3,0))</f>
        <v>1</v>
      </c>
      <c r="G7220" s="1" cm="1">
        <f t="array" ref="G7220">IF('Cleaned Data'!G7220="","",_xlfn.SWITCH('Cleaned Data'!G7220,"In-Store",1,"Takeaway",2,0))</f>
        <v>0</v>
      </c>
      <c r="H7220" s="8" t="str">
        <v>5/17/2023</v>
      </c>
    </row>
    <row r="7221" spans="1:8" ht="12.5" x14ac:dyDescent="0.25">
      <c r="A7221" s="1" t="str">
        <v>TXN_3283097</v>
      </c>
      <c r="B7221" s="1" cm="1">
        <f t="array" ref="B7221">IF('Cleaned Data'!B7221="","",_xlfn.SWITCH('Cleaned Data'!B7221,"Coffee",1,"Tea",2,"Juice",3,"Smoothie",4,"Cake",5,"Sandwich",6,"Salad",7,"Cookie",8,0))</f>
        <v>6</v>
      </c>
      <c r="C7221" s="1">
        <v>3</v>
      </c>
      <c r="D7221" s="6">
        <v>4</v>
      </c>
      <c r="E7221" s="1">
        <v>12</v>
      </c>
      <c r="F7221" s="1" cm="1">
        <f t="array" ref="F7221">IF('Cleaned Data'!F7221="","",_xlfn.SWITCH('Cleaned Data'!F7221,"Cash",1,"Credit Card",2,"Digital Wallet",3,0))</f>
        <v>1</v>
      </c>
      <c r="G7221" s="1" cm="1">
        <f t="array" ref="G7221">IF('Cleaned Data'!G7221="","",_xlfn.SWITCH('Cleaned Data'!G7221,"In-Store",1,"Takeaway",2,0))</f>
        <v>2</v>
      </c>
      <c r="H7221" s="8" t="str">
        <v>5/17/2023</v>
      </c>
    </row>
    <row r="7222" spans="1:8" ht="12.5" x14ac:dyDescent="0.25">
      <c r="A7222" s="1" t="str">
        <v>TXN_3842567</v>
      </c>
      <c r="B7222" s="1" cm="1">
        <f t="array" ref="B7222">IF('Cleaned Data'!B7222="","",_xlfn.SWITCH('Cleaned Data'!B7222,"Coffee",1,"Tea",2,"Juice",3,"Smoothie",4,"Cake",5,"Sandwich",6,"Salad",7,"Cookie",8,0))</f>
        <v>3</v>
      </c>
      <c r="C7222" s="1">
        <v>1</v>
      </c>
      <c r="D7222" s="6">
        <v>3</v>
      </c>
      <c r="E7222" s="1">
        <v>3</v>
      </c>
      <c r="F7222" s="1" cm="1">
        <f t="array" ref="F7222">IF('Cleaned Data'!F7222="","",_xlfn.SWITCH('Cleaned Data'!F7222,"Cash",1,"Credit Card",2,"Digital Wallet",3,0))</f>
        <v>3</v>
      </c>
      <c r="G7222" s="1" cm="1">
        <f t="array" ref="G7222">IF('Cleaned Data'!G7222="","",_xlfn.SWITCH('Cleaned Data'!G7222,"In-Store",1,"Takeaway",2,0))</f>
        <v>1</v>
      </c>
      <c r="H7222" s="8" t="str">
        <v>5/17/2023</v>
      </c>
    </row>
    <row r="7223" spans="1:8" ht="12.5" x14ac:dyDescent="0.25">
      <c r="A7223" s="1" t="str">
        <v>TXN_4439120</v>
      </c>
      <c r="B7223" s="1" cm="1">
        <f t="array" ref="B7223">IF('Cleaned Data'!B7223="","",_xlfn.SWITCH('Cleaned Data'!B7223,"Coffee",1,"Tea",2,"Juice",3,"Smoothie",4,"Cake",5,"Sandwich",6,"Salad",7,"Cookie",8,0))</f>
        <v>2</v>
      </c>
      <c r="C7223" s="1">
        <v>3</v>
      </c>
      <c r="D7223" s="6">
        <v>1.5</v>
      </c>
      <c r="E7223" s="1">
        <v>4.5</v>
      </c>
      <c r="F7223" s="1" cm="1">
        <f t="array" ref="F7223">IF('Cleaned Data'!F7223="","",_xlfn.SWITCH('Cleaned Data'!F7223,"Cash",1,"Credit Card",2,"Digital Wallet",3,0))</f>
        <v>0</v>
      </c>
      <c r="G7223" s="1" cm="1">
        <f t="array" ref="G7223">IF('Cleaned Data'!G7223="","",_xlfn.SWITCH('Cleaned Data'!G7223,"In-Store",1,"Takeaway",2,0))</f>
        <v>0</v>
      </c>
      <c r="H7223" s="8" t="str">
        <v>5/17/2023</v>
      </c>
    </row>
    <row r="7224" spans="1:8" ht="12.5" x14ac:dyDescent="0.25">
      <c r="A7224" s="1" t="str">
        <v>TXN_4449992</v>
      </c>
      <c r="B7224" s="1" cm="1">
        <f t="array" ref="B7224">IF('Cleaned Data'!B7224="","",_xlfn.SWITCH('Cleaned Data'!B7224,"Coffee",1,"Tea",2,"Juice",3,"Smoothie",4,"Cake",5,"Sandwich",6,"Salad",7,"Cookie",8,0))</f>
        <v>1</v>
      </c>
      <c r="C7224" s="1">
        <v>2</v>
      </c>
      <c r="D7224" s="6">
        <v>2</v>
      </c>
      <c r="E7224" s="1">
        <v>4</v>
      </c>
      <c r="F7224" s="1" cm="1">
        <f t="array" ref="F7224">IF('Cleaned Data'!F7224="","",_xlfn.SWITCH('Cleaned Data'!F7224,"Cash",1,"Credit Card",2,"Digital Wallet",3,0))</f>
        <v>0</v>
      </c>
      <c r="G7224" s="1" cm="1">
        <f t="array" ref="G7224">IF('Cleaned Data'!G7224="","",_xlfn.SWITCH('Cleaned Data'!G7224,"In-Store",1,"Takeaway",2,0))</f>
        <v>0</v>
      </c>
      <c r="H7224" s="8" t="str">
        <v>5/17/2023</v>
      </c>
    </row>
    <row r="7225" spans="1:8" ht="12.5" x14ac:dyDescent="0.25">
      <c r="A7225" s="1" t="str">
        <v>TXN_4520062</v>
      </c>
      <c r="B7225" s="1" cm="1">
        <f t="array" ref="B7225">IF('Cleaned Data'!B7225="","",_xlfn.SWITCH('Cleaned Data'!B7225,"Coffee",1,"Tea",2,"Juice",3,"Smoothie",4,"Cake",5,"Sandwich",6,"Salad",7,"Cookie",8,0))</f>
        <v>4</v>
      </c>
      <c r="C7225" s="1">
        <v>4</v>
      </c>
      <c r="D7225" s="6">
        <v>4</v>
      </c>
      <c r="E7225" s="1">
        <v>16</v>
      </c>
      <c r="F7225" s="1" cm="1">
        <f t="array" ref="F7225">IF('Cleaned Data'!F7225="","",_xlfn.SWITCH('Cleaned Data'!F7225,"Cash",1,"Credit Card",2,"Digital Wallet",3,0))</f>
        <v>1</v>
      </c>
      <c r="G7225" s="1" cm="1">
        <f t="array" ref="G7225">IF('Cleaned Data'!G7225="","",_xlfn.SWITCH('Cleaned Data'!G7225,"In-Store",1,"Takeaway",2,0))</f>
        <v>2</v>
      </c>
      <c r="H7225" s="8" t="str">
        <v>5/17/2023</v>
      </c>
    </row>
    <row r="7226" spans="1:8" ht="12.5" x14ac:dyDescent="0.25">
      <c r="A7226" s="1" t="str">
        <v>TXN_5090839</v>
      </c>
      <c r="B7226" s="1" cm="1">
        <f t="array" ref="B7226">IF('Cleaned Data'!B7226="","",_xlfn.SWITCH('Cleaned Data'!B7226,"Coffee",1,"Tea",2,"Juice",3,"Smoothie",4,"Cake",5,"Sandwich",6,"Salad",7,"Cookie",8,0))</f>
        <v>8</v>
      </c>
      <c r="C7226" s="1">
        <v>2</v>
      </c>
      <c r="D7226" s="6">
        <v>1</v>
      </c>
      <c r="E7226" s="1">
        <v>2</v>
      </c>
      <c r="F7226" s="1" cm="1">
        <f t="array" ref="F7226">IF('Cleaned Data'!F7226="","",_xlfn.SWITCH('Cleaned Data'!F7226,"Cash",1,"Credit Card",2,"Digital Wallet",3,0))</f>
        <v>2</v>
      </c>
      <c r="G7226" s="1" cm="1">
        <f t="array" ref="G7226">IF('Cleaned Data'!G7226="","",_xlfn.SWITCH('Cleaned Data'!G7226,"In-Store",1,"Takeaway",2,0))</f>
        <v>1</v>
      </c>
      <c r="H7226" s="8" t="str">
        <v>5/17/2023</v>
      </c>
    </row>
    <row r="7227" spans="1:8" ht="12.5" x14ac:dyDescent="0.25">
      <c r="A7227" s="1" t="str">
        <v>TXN_5452978</v>
      </c>
      <c r="B7227" s="1" cm="1">
        <f t="array" ref="B7227">IF('Cleaned Data'!B7227="","",_xlfn.SWITCH('Cleaned Data'!B7227,"Coffee",1,"Tea",2,"Juice",3,"Smoothie",4,"Cake",5,"Sandwich",6,"Salad",7,"Cookie",8,0))</f>
        <v>4</v>
      </c>
      <c r="C7227" s="1">
        <v>5</v>
      </c>
      <c r="D7227" s="6">
        <v>4</v>
      </c>
      <c r="E7227" s="1">
        <v>20</v>
      </c>
      <c r="F7227" s="1" cm="1">
        <f t="array" ref="F7227">IF('Cleaned Data'!F7227="","",_xlfn.SWITCH('Cleaned Data'!F7227,"Cash",1,"Credit Card",2,"Digital Wallet",3,0))</f>
        <v>0</v>
      </c>
      <c r="G7227" s="1" cm="1">
        <f t="array" ref="G7227">IF('Cleaned Data'!G7227="","",_xlfn.SWITCH('Cleaned Data'!G7227,"In-Store",1,"Takeaway",2,0))</f>
        <v>0</v>
      </c>
      <c r="H7227" s="8" t="str">
        <v>5/17/2023</v>
      </c>
    </row>
    <row r="7228" spans="1:8" ht="12.5" x14ac:dyDescent="0.25">
      <c r="A7228" s="1" t="str">
        <v>TXN_5767393</v>
      </c>
      <c r="B7228" s="1" cm="1">
        <f t="array" ref="B7228">IF('Cleaned Data'!B7228="","",_xlfn.SWITCH('Cleaned Data'!B7228,"Coffee",1,"Tea",2,"Juice",3,"Smoothie",4,"Cake",5,"Sandwich",6,"Salad",7,"Cookie",8,0))</f>
        <v>6</v>
      </c>
      <c r="C7228" s="1">
        <v>4</v>
      </c>
      <c r="D7228" s="6">
        <v>4</v>
      </c>
      <c r="E7228" s="1">
        <v>16</v>
      </c>
      <c r="F7228" s="1" cm="1">
        <f t="array" ref="F7228">IF('Cleaned Data'!F7228="","",_xlfn.SWITCH('Cleaned Data'!F7228,"Cash",1,"Credit Card",2,"Digital Wallet",3,0))</f>
        <v>1</v>
      </c>
      <c r="G7228" s="1" cm="1">
        <f t="array" ref="G7228">IF('Cleaned Data'!G7228="","",_xlfn.SWITCH('Cleaned Data'!G7228,"In-Store",1,"Takeaway",2,0))</f>
        <v>0</v>
      </c>
      <c r="H7228" s="8" t="str">
        <v>5/17/2023</v>
      </c>
    </row>
    <row r="7229" spans="1:8" ht="12.5" x14ac:dyDescent="0.25">
      <c r="A7229" s="1" t="str">
        <v>TXN_6113724</v>
      </c>
      <c r="B7229" s="1" cm="1">
        <f t="array" ref="B7229">IF('Cleaned Data'!B7229="","",_xlfn.SWITCH('Cleaned Data'!B7229,"Coffee",1,"Tea",2,"Juice",3,"Smoothie",4,"Cake",5,"Sandwich",6,"Salad",7,"Cookie",8,0))</f>
        <v>8</v>
      </c>
      <c r="C7229" s="1">
        <v>1</v>
      </c>
      <c r="D7229" s="6">
        <v>1</v>
      </c>
      <c r="E7229" s="1">
        <v>1</v>
      </c>
      <c r="F7229" s="1" cm="1">
        <f t="array" ref="F7229">IF('Cleaned Data'!F7229="","",_xlfn.SWITCH('Cleaned Data'!F7229,"Cash",1,"Credit Card",2,"Digital Wallet",3,0))</f>
        <v>2</v>
      </c>
      <c r="G7229" s="1" cm="1">
        <f t="array" ref="G7229">IF('Cleaned Data'!G7229="","",_xlfn.SWITCH('Cleaned Data'!G7229,"In-Store",1,"Takeaway",2,0))</f>
        <v>2</v>
      </c>
      <c r="H7229" s="8" t="str">
        <v>5/17/2023</v>
      </c>
    </row>
    <row r="7230" spans="1:8" ht="12.5" x14ac:dyDescent="0.25">
      <c r="A7230" s="1" t="str">
        <v>TXN_6182856</v>
      </c>
      <c r="B7230" s="1" cm="1">
        <f t="array" ref="B7230">IF('Cleaned Data'!B7230="","",_xlfn.SWITCH('Cleaned Data'!B7230,"Coffee",1,"Tea",2,"Juice",3,"Smoothie",4,"Cake",5,"Sandwich",6,"Salad",7,"Cookie",8,0))</f>
        <v>8</v>
      </c>
      <c r="C7230" s="1">
        <v>5</v>
      </c>
      <c r="D7230" s="6">
        <v>1</v>
      </c>
      <c r="E7230" s="1">
        <v>5</v>
      </c>
      <c r="F7230" s="1" cm="1">
        <f t="array" ref="F7230">IF('Cleaned Data'!F7230="","",_xlfn.SWITCH('Cleaned Data'!F7230,"Cash",1,"Credit Card",2,"Digital Wallet",3,0))</f>
        <v>3</v>
      </c>
      <c r="G7230" s="1" cm="1">
        <f t="array" ref="G7230">IF('Cleaned Data'!G7230="","",_xlfn.SWITCH('Cleaned Data'!G7230,"In-Store",1,"Takeaway",2,0))</f>
        <v>2</v>
      </c>
      <c r="H7230" s="8" t="str">
        <v>5/17/2023</v>
      </c>
    </row>
    <row r="7231" spans="1:8" ht="12.5" x14ac:dyDescent="0.25">
      <c r="A7231" s="1" t="str">
        <v>TXN_6420900</v>
      </c>
      <c r="B7231" s="1" cm="1">
        <f t="array" ref="B7231">IF('Cleaned Data'!B7231="","",_xlfn.SWITCH('Cleaned Data'!B7231,"Coffee",1,"Tea",2,"Juice",3,"Smoothie",4,"Cake",5,"Sandwich",6,"Salad",7,"Cookie",8,0))</f>
        <v>2</v>
      </c>
      <c r="C7231" s="1">
        <v>4</v>
      </c>
      <c r="D7231" s="6">
        <v>1.5</v>
      </c>
      <c r="E7231" s="1">
        <v>6</v>
      </c>
      <c r="F7231" s="1" cm="1">
        <f t="array" ref="F7231">IF('Cleaned Data'!F7231="","",_xlfn.SWITCH('Cleaned Data'!F7231,"Cash",1,"Credit Card",2,"Digital Wallet",3,0))</f>
        <v>3</v>
      </c>
      <c r="G7231" s="1" cm="1">
        <f t="array" ref="G7231">IF('Cleaned Data'!G7231="","",_xlfn.SWITCH('Cleaned Data'!G7231,"In-Store",1,"Takeaway",2,0))</f>
        <v>0</v>
      </c>
      <c r="H7231" s="8" t="str">
        <v>5/17/2023</v>
      </c>
    </row>
    <row r="7232" spans="1:8" ht="12.5" x14ac:dyDescent="0.25">
      <c r="A7232" s="1" t="str">
        <v>TXN_7242133</v>
      </c>
      <c r="B7232" s="1" cm="1">
        <f t="array" ref="B7232">IF('Cleaned Data'!B7232="","",_xlfn.SWITCH('Cleaned Data'!B7232,"Coffee",1,"Tea",2,"Juice",3,"Smoothie",4,"Cake",5,"Sandwich",6,"Salad",7,"Cookie",8,0))</f>
        <v>7</v>
      </c>
      <c r="C7232" s="1">
        <v>1</v>
      </c>
      <c r="D7232" s="6">
        <v>5</v>
      </c>
      <c r="E7232" s="1">
        <v>5</v>
      </c>
      <c r="F7232" s="1" cm="1">
        <f t="array" ref="F7232">IF('Cleaned Data'!F7232="","",_xlfn.SWITCH('Cleaned Data'!F7232,"Cash",1,"Credit Card",2,"Digital Wallet",3,0))</f>
        <v>3</v>
      </c>
      <c r="G7232" s="1" cm="1">
        <f t="array" ref="G7232">IF('Cleaned Data'!G7232="","",_xlfn.SWITCH('Cleaned Data'!G7232,"In-Store",1,"Takeaway",2,0))</f>
        <v>2</v>
      </c>
      <c r="H7232" s="8" t="str">
        <v>5/17/2023</v>
      </c>
    </row>
    <row r="7233" spans="1:8" ht="12.5" x14ac:dyDescent="0.25">
      <c r="A7233" s="1" t="str">
        <v>TXN_7402846</v>
      </c>
      <c r="B7233" s="1" cm="1">
        <f t="array" ref="B7233">IF('Cleaned Data'!B7233="","",_xlfn.SWITCH('Cleaned Data'!B7233,"Coffee",1,"Tea",2,"Juice",3,"Smoothie",4,"Cake",5,"Sandwich",6,"Salad",7,"Cookie",8,0))</f>
        <v>4</v>
      </c>
      <c r="C7233" s="1">
        <v>3</v>
      </c>
      <c r="D7233" s="6">
        <v>4</v>
      </c>
      <c r="E7233" s="1">
        <v>12</v>
      </c>
      <c r="F7233" s="1" cm="1">
        <f t="array" ref="F7233">IF('Cleaned Data'!F7233="","",_xlfn.SWITCH('Cleaned Data'!F7233,"Cash",1,"Credit Card",2,"Digital Wallet",3,0))</f>
        <v>3</v>
      </c>
      <c r="G7233" s="1" cm="1">
        <f t="array" ref="G7233">IF('Cleaned Data'!G7233="","",_xlfn.SWITCH('Cleaned Data'!G7233,"In-Store",1,"Takeaway",2,0))</f>
        <v>1</v>
      </c>
      <c r="H7233" s="8" t="str">
        <v>5/17/2023</v>
      </c>
    </row>
    <row r="7234" spans="1:8" ht="12.5" x14ac:dyDescent="0.25">
      <c r="A7234" s="1" t="str">
        <v>TXN_7852397</v>
      </c>
      <c r="B7234" s="1" cm="1">
        <f t="array" ref="B7234">IF('Cleaned Data'!B7234="","",_xlfn.SWITCH('Cleaned Data'!B7234,"Coffee",1,"Tea",2,"Juice",3,"Smoothie",4,"Cake",5,"Sandwich",6,"Salad",7,"Cookie",8,0))</f>
        <v>1</v>
      </c>
      <c r="C7234" s="1">
        <v>3</v>
      </c>
      <c r="D7234" s="6">
        <v>2</v>
      </c>
      <c r="E7234" s="1">
        <v>6</v>
      </c>
      <c r="F7234" s="1" cm="1">
        <f t="array" ref="F7234">IF('Cleaned Data'!F7234="","",_xlfn.SWITCH('Cleaned Data'!F7234,"Cash",1,"Credit Card",2,"Digital Wallet",3,0))</f>
        <v>3</v>
      </c>
      <c r="G7234" s="1" cm="1">
        <f t="array" ref="G7234">IF('Cleaned Data'!G7234="","",_xlfn.SWITCH('Cleaned Data'!G7234,"In-Store",1,"Takeaway",2,0))</f>
        <v>0</v>
      </c>
      <c r="H7234" s="8" t="str">
        <v>5/17/2023</v>
      </c>
    </row>
    <row r="7235" spans="1:8" ht="12.5" x14ac:dyDescent="0.25">
      <c r="A7235" s="1" t="str">
        <v>TXN_8687151</v>
      </c>
      <c r="B7235" s="1" cm="1">
        <f t="array" ref="B7235">IF('Cleaned Data'!B7235="","",_xlfn.SWITCH('Cleaned Data'!B7235,"Coffee",1,"Tea",2,"Juice",3,"Smoothie",4,"Cake",5,"Sandwich",6,"Salad",7,"Cookie",8,0))</f>
        <v>4</v>
      </c>
      <c r="C7235" s="1">
        <v>3</v>
      </c>
      <c r="D7235" s="6">
        <v>4</v>
      </c>
      <c r="E7235" s="1">
        <v>12</v>
      </c>
      <c r="F7235" s="1" cm="1">
        <f t="array" ref="F7235">IF('Cleaned Data'!F7235="","",_xlfn.SWITCH('Cleaned Data'!F7235,"Cash",1,"Credit Card",2,"Digital Wallet",3,0))</f>
        <v>2</v>
      </c>
      <c r="G7235" s="1" cm="1">
        <f t="array" ref="G7235">IF('Cleaned Data'!G7235="","",_xlfn.SWITCH('Cleaned Data'!G7235,"In-Store",1,"Takeaway",2,0))</f>
        <v>0</v>
      </c>
      <c r="H7235" s="8" t="str">
        <v>5/17/2023</v>
      </c>
    </row>
    <row r="7236" spans="1:8" ht="12.5" x14ac:dyDescent="0.25">
      <c r="A7236" s="1" t="str">
        <v>TXN_9101792</v>
      </c>
      <c r="B7236" s="1" cm="1">
        <f t="array" ref="B7236">IF('Cleaned Data'!B7236="","",_xlfn.SWITCH('Cleaned Data'!B7236,"Coffee",1,"Tea",2,"Juice",3,"Smoothie",4,"Cake",5,"Sandwich",6,"Salad",7,"Cookie",8,0))</f>
        <v>4</v>
      </c>
      <c r="C7236" s="1">
        <v>1</v>
      </c>
      <c r="D7236" s="6">
        <v>4</v>
      </c>
      <c r="E7236" s="1">
        <v>4</v>
      </c>
      <c r="F7236" s="1" cm="1">
        <f t="array" ref="F7236">IF('Cleaned Data'!F7236="","",_xlfn.SWITCH('Cleaned Data'!F7236,"Cash",1,"Credit Card",2,"Digital Wallet",3,0))</f>
        <v>3</v>
      </c>
      <c r="G7236" s="1" cm="1">
        <f t="array" ref="G7236">IF('Cleaned Data'!G7236="","",_xlfn.SWITCH('Cleaned Data'!G7236,"In-Store",1,"Takeaway",2,0))</f>
        <v>2</v>
      </c>
      <c r="H7236" s="8" t="str">
        <v>5/17/2023</v>
      </c>
    </row>
    <row r="7237" spans="1:8" ht="12.5" x14ac:dyDescent="0.25">
      <c r="A7237" s="1" t="str">
        <v>TXN_9323513</v>
      </c>
      <c r="B7237" s="1" cm="1">
        <f t="array" ref="B7237">IF('Cleaned Data'!B7237="","",_xlfn.SWITCH('Cleaned Data'!B7237,"Coffee",1,"Tea",2,"Juice",3,"Smoothie",4,"Cake",5,"Sandwich",6,"Salad",7,"Cookie",8,0))</f>
        <v>6</v>
      </c>
      <c r="C7237" s="1">
        <v>5</v>
      </c>
      <c r="D7237" s="6">
        <v>4</v>
      </c>
      <c r="E7237" s="1">
        <v>20</v>
      </c>
      <c r="F7237" s="1" cm="1">
        <f t="array" ref="F7237">IF('Cleaned Data'!F7237="","",_xlfn.SWITCH('Cleaned Data'!F7237,"Cash",1,"Credit Card",2,"Digital Wallet",3,0))</f>
        <v>2</v>
      </c>
      <c r="G7237" s="1" cm="1">
        <f t="array" ref="G7237">IF('Cleaned Data'!G7237="","",_xlfn.SWITCH('Cleaned Data'!G7237,"In-Store",1,"Takeaway",2,0))</f>
        <v>1</v>
      </c>
      <c r="H7237" s="8" t="str">
        <v>5/17/2023</v>
      </c>
    </row>
    <row r="7238" spans="1:8" ht="12.5" x14ac:dyDescent="0.25">
      <c r="A7238" s="1" t="str">
        <v>TXN_9813095</v>
      </c>
      <c r="B7238" s="1" cm="1">
        <f t="array" ref="B7238">IF('Cleaned Data'!B7238="","",_xlfn.SWITCH('Cleaned Data'!B7238,"Coffee",1,"Tea",2,"Juice",3,"Smoothie",4,"Cake",5,"Sandwich",6,"Salad",7,"Cookie",8,0))</f>
        <v>6</v>
      </c>
      <c r="C7238" s="1">
        <v>1</v>
      </c>
      <c r="D7238" s="6">
        <v>4</v>
      </c>
      <c r="E7238" s="1">
        <v>4</v>
      </c>
      <c r="F7238" s="1" cm="1">
        <f t="array" ref="F7238">IF('Cleaned Data'!F7238="","",_xlfn.SWITCH('Cleaned Data'!F7238,"Cash",1,"Credit Card",2,"Digital Wallet",3,0))</f>
        <v>0</v>
      </c>
      <c r="G7238" s="1" cm="1">
        <f t="array" ref="G7238">IF('Cleaned Data'!G7238="","",_xlfn.SWITCH('Cleaned Data'!G7238,"In-Store",1,"Takeaway",2,0))</f>
        <v>1</v>
      </c>
      <c r="H7238" s="8" t="str">
        <v>5/17/2023</v>
      </c>
    </row>
    <row r="7239" spans="1:8" ht="12.5" x14ac:dyDescent="0.25">
      <c r="A7239" s="1" t="str">
        <v>TXN_9819697</v>
      </c>
      <c r="B7239" s="1" cm="1">
        <f t="array" ref="B7239">IF('Cleaned Data'!B7239="","",_xlfn.SWITCH('Cleaned Data'!B7239,"Coffee",1,"Tea",2,"Juice",3,"Smoothie",4,"Cake",5,"Sandwich",6,"Salad",7,"Cookie",8,0))</f>
        <v>7</v>
      </c>
      <c r="C7239" s="1">
        <v>4</v>
      </c>
      <c r="D7239" s="6">
        <v>5</v>
      </c>
      <c r="E7239" s="1">
        <v>20</v>
      </c>
      <c r="F7239" s="1" cm="1">
        <f t="array" ref="F7239">IF('Cleaned Data'!F7239="","",_xlfn.SWITCH('Cleaned Data'!F7239,"Cash",1,"Credit Card",2,"Digital Wallet",3,0))</f>
        <v>0</v>
      </c>
      <c r="G7239" s="1" cm="1">
        <f t="array" ref="G7239">IF('Cleaned Data'!G7239="","",_xlfn.SWITCH('Cleaned Data'!G7239,"In-Store",1,"Takeaway",2,0))</f>
        <v>1</v>
      </c>
      <c r="H7239" s="8" t="str">
        <v>5/17/2023</v>
      </c>
    </row>
    <row r="7240" spans="1:8" ht="12.5" x14ac:dyDescent="0.25">
      <c r="A7240" s="1" t="str">
        <v>TXN_1227800</v>
      </c>
      <c r="B7240" s="1" cm="1">
        <f t="array" ref="B7240">IF('Cleaned Data'!B7240="","",_xlfn.SWITCH('Cleaned Data'!B7240,"Coffee",1,"Tea",2,"Juice",3,"Smoothie",4,"Cake",5,"Sandwich",6,"Salad",7,"Cookie",8,0))</f>
        <v>8</v>
      </c>
      <c r="C7240" s="1">
        <v>5</v>
      </c>
      <c r="D7240" s="6">
        <v>1</v>
      </c>
      <c r="E7240" s="1">
        <v>5</v>
      </c>
      <c r="F7240" s="1" cm="1">
        <f t="array" ref="F7240">IF('Cleaned Data'!F7240="","",_xlfn.SWITCH('Cleaned Data'!F7240,"Cash",1,"Credit Card",2,"Digital Wallet",3,0))</f>
        <v>3</v>
      </c>
      <c r="G7240" s="1" cm="1">
        <f t="array" ref="G7240">IF('Cleaned Data'!G7240="","",_xlfn.SWITCH('Cleaned Data'!G7240,"In-Store",1,"Takeaway",2,0))</f>
        <v>2</v>
      </c>
      <c r="H7240" s="8" t="str">
        <v>5/18/2023</v>
      </c>
    </row>
    <row r="7241" spans="1:8" ht="12.5" x14ac:dyDescent="0.25">
      <c r="A7241" s="1" t="str">
        <v>TXN_1234097</v>
      </c>
      <c r="B7241" s="1" cm="1">
        <f t="array" ref="B7241">IF('Cleaned Data'!B7241="","",_xlfn.SWITCH('Cleaned Data'!B7241,"Coffee",1,"Tea",2,"Juice",3,"Smoothie",4,"Cake",5,"Sandwich",6,"Salad",7,"Cookie",8,0))</f>
        <v>7</v>
      </c>
      <c r="C7241" s="1">
        <v>3</v>
      </c>
      <c r="D7241" s="6">
        <v>5</v>
      </c>
      <c r="E7241" s="1">
        <v>15</v>
      </c>
      <c r="F7241" s="1" cm="1">
        <f t="array" ref="F7241">IF('Cleaned Data'!F7241="","",_xlfn.SWITCH('Cleaned Data'!F7241,"Cash",1,"Credit Card",2,"Digital Wallet",3,0))</f>
        <v>0</v>
      </c>
      <c r="G7241" s="1" cm="1">
        <f t="array" ref="G7241">IF('Cleaned Data'!G7241="","",_xlfn.SWITCH('Cleaned Data'!G7241,"In-Store",1,"Takeaway",2,0))</f>
        <v>1</v>
      </c>
      <c r="H7241" s="8" t="str">
        <v>5/18/2023</v>
      </c>
    </row>
    <row r="7242" spans="1:8" ht="12.5" x14ac:dyDescent="0.25">
      <c r="A7242" s="1" t="str">
        <v>TXN_1297663</v>
      </c>
      <c r="B7242" s="1" cm="1">
        <f t="array" ref="B7242">IF('Cleaned Data'!B7242="","",_xlfn.SWITCH('Cleaned Data'!B7242,"Coffee",1,"Tea",2,"Juice",3,"Smoothie",4,"Cake",5,"Sandwich",6,"Salad",7,"Cookie",8,0))</f>
        <v>2</v>
      </c>
      <c r="C7242" s="1">
        <v>3</v>
      </c>
      <c r="D7242" s="6">
        <v>1.5</v>
      </c>
      <c r="E7242" s="1">
        <v>4.5</v>
      </c>
      <c r="F7242" s="1" cm="1">
        <f t="array" ref="F7242">IF('Cleaned Data'!F7242="","",_xlfn.SWITCH('Cleaned Data'!F7242,"Cash",1,"Credit Card",2,"Digital Wallet",3,0))</f>
        <v>3</v>
      </c>
      <c r="G7242" s="1" cm="1">
        <f t="array" ref="G7242">IF('Cleaned Data'!G7242="","",_xlfn.SWITCH('Cleaned Data'!G7242,"In-Store",1,"Takeaway",2,0))</f>
        <v>1</v>
      </c>
      <c r="H7242" s="8" t="str">
        <v>5/18/2023</v>
      </c>
    </row>
    <row r="7243" spans="1:8" ht="12.5" x14ac:dyDescent="0.25">
      <c r="A7243" s="1" t="str">
        <v>TXN_1726774</v>
      </c>
      <c r="B7243" s="1" cm="1">
        <f t="array" ref="B7243">IF('Cleaned Data'!B7243="","",_xlfn.SWITCH('Cleaned Data'!B7243,"Coffee",1,"Tea",2,"Juice",3,"Smoothie",4,"Cake",5,"Sandwich",6,"Salad",7,"Cookie",8,0))</f>
        <v>3</v>
      </c>
      <c r="C7243" s="1">
        <v>4</v>
      </c>
      <c r="D7243" s="6">
        <v>3</v>
      </c>
      <c r="E7243" s="1">
        <v>12</v>
      </c>
      <c r="F7243" s="1" cm="1">
        <f t="array" ref="F7243">IF('Cleaned Data'!F7243="","",_xlfn.SWITCH('Cleaned Data'!F7243,"Cash",1,"Credit Card",2,"Digital Wallet",3,0))</f>
        <v>1</v>
      </c>
      <c r="G7243" s="1" cm="1">
        <f t="array" ref="G7243">IF('Cleaned Data'!G7243="","",_xlfn.SWITCH('Cleaned Data'!G7243,"In-Store",1,"Takeaway",2,0))</f>
        <v>0</v>
      </c>
      <c r="H7243" s="8" t="str">
        <v>5/18/2023</v>
      </c>
    </row>
    <row r="7244" spans="1:8" ht="12.5" x14ac:dyDescent="0.25">
      <c r="A7244" s="1" t="str">
        <v>TXN_1852224</v>
      </c>
      <c r="B7244" s="1" cm="1">
        <f t="array" ref="B7244">IF('Cleaned Data'!B7244="","",_xlfn.SWITCH('Cleaned Data'!B7244,"Coffee",1,"Tea",2,"Juice",3,"Smoothie",4,"Cake",5,"Sandwich",6,"Salad",7,"Cookie",8,0))</f>
        <v>4</v>
      </c>
      <c r="C7244" s="1">
        <v>3</v>
      </c>
      <c r="D7244" s="6">
        <v>4</v>
      </c>
      <c r="E7244" s="1">
        <v>12</v>
      </c>
      <c r="F7244" s="1" cm="1">
        <f t="array" ref="F7244">IF('Cleaned Data'!F7244="","",_xlfn.SWITCH('Cleaned Data'!F7244,"Cash",1,"Credit Card",2,"Digital Wallet",3,0))</f>
        <v>0</v>
      </c>
      <c r="G7244" s="1" cm="1">
        <f t="array" ref="G7244">IF('Cleaned Data'!G7244="","",_xlfn.SWITCH('Cleaned Data'!G7244,"In-Store",1,"Takeaway",2,0))</f>
        <v>1</v>
      </c>
      <c r="H7244" s="8" t="str">
        <v>5/18/2023</v>
      </c>
    </row>
    <row r="7245" spans="1:8" ht="12.5" x14ac:dyDescent="0.25">
      <c r="A7245" s="1" t="str">
        <v>TXN_2073647</v>
      </c>
      <c r="B7245" s="1" cm="1">
        <f t="array" ref="B7245">IF('Cleaned Data'!B7245="","",_xlfn.SWITCH('Cleaned Data'!B7245,"Coffee",1,"Tea",2,"Juice",3,"Smoothie",4,"Cake",5,"Sandwich",6,"Salad",7,"Cookie",8,0))</f>
        <v>2</v>
      </c>
      <c r="C7245" s="1">
        <v>1</v>
      </c>
      <c r="D7245" s="6">
        <v>1.5</v>
      </c>
      <c r="E7245" s="1">
        <v>1.5</v>
      </c>
      <c r="F7245" s="1" cm="1">
        <f t="array" ref="F7245">IF('Cleaned Data'!F7245="","",_xlfn.SWITCH('Cleaned Data'!F7245,"Cash",1,"Credit Card",2,"Digital Wallet",3,0))</f>
        <v>1</v>
      </c>
      <c r="G7245" s="1" cm="1">
        <f t="array" ref="G7245">IF('Cleaned Data'!G7245="","",_xlfn.SWITCH('Cleaned Data'!G7245,"In-Store",1,"Takeaway",2,0))</f>
        <v>1</v>
      </c>
      <c r="H7245" s="8" t="str">
        <v>5/18/2023</v>
      </c>
    </row>
    <row r="7246" spans="1:8" ht="12.5" x14ac:dyDescent="0.25">
      <c r="A7246" s="1" t="str">
        <v>TXN_2210265</v>
      </c>
      <c r="B7246" s="1" cm="1">
        <f t="array" ref="B7246">IF('Cleaned Data'!B7246="","",_xlfn.SWITCH('Cleaned Data'!B7246,"Coffee",1,"Tea",2,"Juice",3,"Smoothie",4,"Cake",5,"Sandwich",6,"Salad",7,"Cookie",8,0))</f>
        <v>2</v>
      </c>
      <c r="C7246" s="1">
        <v>2</v>
      </c>
      <c r="D7246" s="6">
        <v>1.5</v>
      </c>
      <c r="E7246" s="1">
        <v>3</v>
      </c>
      <c r="F7246" s="1" cm="1">
        <f t="array" ref="F7246">IF('Cleaned Data'!F7246="","",_xlfn.SWITCH('Cleaned Data'!F7246,"Cash",1,"Credit Card",2,"Digital Wallet",3,0))</f>
        <v>0</v>
      </c>
      <c r="G7246" s="1" cm="1">
        <f t="array" ref="G7246">IF('Cleaned Data'!G7246="","",_xlfn.SWITCH('Cleaned Data'!G7246,"In-Store",1,"Takeaway",2,0))</f>
        <v>0</v>
      </c>
      <c r="H7246" s="8" t="str">
        <v>5/18/2023</v>
      </c>
    </row>
    <row r="7247" spans="1:8" ht="12.5" x14ac:dyDescent="0.25">
      <c r="A7247" s="1" t="str">
        <v>TXN_2274945</v>
      </c>
      <c r="B7247" s="1" cm="1">
        <f t="array" ref="B7247">IF('Cleaned Data'!B7247="","",_xlfn.SWITCH('Cleaned Data'!B7247,"Coffee",1,"Tea",2,"Juice",3,"Smoothie",4,"Cake",5,"Sandwich",6,"Salad",7,"Cookie",8,0))</f>
        <v>1</v>
      </c>
      <c r="C7247" s="1">
        <v>1</v>
      </c>
      <c r="D7247" s="6">
        <v>2</v>
      </c>
      <c r="E7247" s="1">
        <v>2</v>
      </c>
      <c r="F7247" s="1" cm="1">
        <f t="array" ref="F7247">IF('Cleaned Data'!F7247="","",_xlfn.SWITCH('Cleaned Data'!F7247,"Cash",1,"Credit Card",2,"Digital Wallet",3,0))</f>
        <v>0</v>
      </c>
      <c r="G7247" s="1" cm="1">
        <f t="array" ref="G7247">IF('Cleaned Data'!G7247="","",_xlfn.SWITCH('Cleaned Data'!G7247,"In-Store",1,"Takeaway",2,0))</f>
        <v>0</v>
      </c>
      <c r="H7247" s="8" t="str">
        <v>5/18/2023</v>
      </c>
    </row>
    <row r="7248" spans="1:8" ht="12.5" x14ac:dyDescent="0.25">
      <c r="A7248" s="1" t="str">
        <v>TXN_2330694</v>
      </c>
      <c r="B7248" s="1" cm="1">
        <f t="array" ref="B7248">IF('Cleaned Data'!B7248="","",_xlfn.SWITCH('Cleaned Data'!B7248,"Coffee",1,"Tea",2,"Juice",3,"Smoothie",4,"Cake",5,"Sandwich",6,"Salad",7,"Cookie",8,0))</f>
        <v>3</v>
      </c>
      <c r="C7248" s="1">
        <v>4</v>
      </c>
      <c r="D7248" s="6">
        <v>3</v>
      </c>
      <c r="E7248" s="1">
        <v>12</v>
      </c>
      <c r="F7248" s="1" cm="1">
        <f t="array" ref="F7248">IF('Cleaned Data'!F7248="","",_xlfn.SWITCH('Cleaned Data'!F7248,"Cash",1,"Credit Card",2,"Digital Wallet",3,0))</f>
        <v>2</v>
      </c>
      <c r="G7248" s="1" cm="1">
        <f t="array" ref="G7248">IF('Cleaned Data'!G7248="","",_xlfn.SWITCH('Cleaned Data'!G7248,"In-Store",1,"Takeaway",2,0))</f>
        <v>1</v>
      </c>
      <c r="H7248" s="8" t="str">
        <v>5/18/2023</v>
      </c>
    </row>
    <row r="7249" spans="1:8" ht="12.5" x14ac:dyDescent="0.25">
      <c r="A7249" s="1" t="str">
        <v>TXN_2656162</v>
      </c>
      <c r="B7249" s="1" cm="1">
        <f t="array" ref="B7249">IF('Cleaned Data'!B7249="","",_xlfn.SWITCH('Cleaned Data'!B7249,"Coffee",1,"Tea",2,"Juice",3,"Smoothie",4,"Cake",5,"Sandwich",6,"Salad",7,"Cookie",8,0))</f>
        <v>1</v>
      </c>
      <c r="C7249" s="1">
        <v>1</v>
      </c>
      <c r="D7249" s="6">
        <v>2</v>
      </c>
      <c r="E7249" s="1">
        <v>2</v>
      </c>
      <c r="F7249" s="1" cm="1">
        <f t="array" ref="F7249">IF('Cleaned Data'!F7249="","",_xlfn.SWITCH('Cleaned Data'!F7249,"Cash",1,"Credit Card",2,"Digital Wallet",3,0))</f>
        <v>0</v>
      </c>
      <c r="G7249" s="1" cm="1">
        <f t="array" ref="G7249">IF('Cleaned Data'!G7249="","",_xlfn.SWITCH('Cleaned Data'!G7249,"In-Store",1,"Takeaway",2,0))</f>
        <v>2</v>
      </c>
      <c r="H7249" s="8" t="str">
        <v>5/18/2023</v>
      </c>
    </row>
    <row r="7250" spans="1:8" ht="12.5" x14ac:dyDescent="0.25">
      <c r="A7250" s="1" t="str">
        <v>TXN_2866587</v>
      </c>
      <c r="B7250" s="1" cm="1">
        <f t="array" ref="B7250">IF('Cleaned Data'!B7250="","",_xlfn.SWITCH('Cleaned Data'!B7250,"Coffee",1,"Tea",2,"Juice",3,"Smoothie",4,"Cake",5,"Sandwich",6,"Salad",7,"Cookie",8,0))</f>
        <v>3</v>
      </c>
      <c r="C7250" s="1">
        <v>4</v>
      </c>
      <c r="D7250" s="6">
        <v>3</v>
      </c>
      <c r="E7250" s="1">
        <v>12</v>
      </c>
      <c r="F7250" s="1" cm="1">
        <f t="array" ref="F7250">IF('Cleaned Data'!F7250="","",_xlfn.SWITCH('Cleaned Data'!F7250,"Cash",1,"Credit Card",2,"Digital Wallet",3,0))</f>
        <v>1</v>
      </c>
      <c r="G7250" s="1" cm="1">
        <f t="array" ref="G7250">IF('Cleaned Data'!G7250="","",_xlfn.SWITCH('Cleaned Data'!G7250,"In-Store",1,"Takeaway",2,0))</f>
        <v>0</v>
      </c>
      <c r="H7250" s="8" t="str">
        <v>5/18/2023</v>
      </c>
    </row>
    <row r="7251" spans="1:8" ht="12.5" x14ac:dyDescent="0.25">
      <c r="A7251" s="1" t="str">
        <v>TXN_3003876</v>
      </c>
      <c r="B7251" s="1" cm="1">
        <f t="array" ref="B7251">IF('Cleaned Data'!B7251="","",_xlfn.SWITCH('Cleaned Data'!B7251,"Coffee",1,"Tea",2,"Juice",3,"Smoothie",4,"Cake",5,"Sandwich",6,"Salad",7,"Cookie",8,0))</f>
        <v>8</v>
      </c>
      <c r="C7251" s="1">
        <v>3</v>
      </c>
      <c r="D7251" s="6">
        <v>1</v>
      </c>
      <c r="E7251" s="1">
        <v>3</v>
      </c>
      <c r="F7251" s="1" cm="1">
        <f t="array" ref="F7251">IF('Cleaned Data'!F7251="","",_xlfn.SWITCH('Cleaned Data'!F7251,"Cash",1,"Credit Card",2,"Digital Wallet",3,0))</f>
        <v>1</v>
      </c>
      <c r="G7251" s="1" cm="1">
        <f t="array" ref="G7251">IF('Cleaned Data'!G7251="","",_xlfn.SWITCH('Cleaned Data'!G7251,"In-Store",1,"Takeaway",2,0))</f>
        <v>0</v>
      </c>
      <c r="H7251" s="8" t="str">
        <v>5/18/2023</v>
      </c>
    </row>
    <row r="7252" spans="1:8" ht="12.5" x14ac:dyDescent="0.25">
      <c r="A7252" s="1" t="str">
        <v>TXN_3150614</v>
      </c>
      <c r="B7252" s="1" cm="1">
        <f t="array" ref="B7252">IF('Cleaned Data'!B7252="","",_xlfn.SWITCH('Cleaned Data'!B7252,"Coffee",1,"Tea",2,"Juice",3,"Smoothie",4,"Cake",5,"Sandwich",6,"Salad",7,"Cookie",8,0))</f>
        <v>7</v>
      </c>
      <c r="C7252" s="1">
        <v>5</v>
      </c>
      <c r="D7252" s="6">
        <v>5</v>
      </c>
      <c r="E7252" s="1">
        <v>25</v>
      </c>
      <c r="F7252" s="1" cm="1">
        <f t="array" ref="F7252">IF('Cleaned Data'!F7252="","",_xlfn.SWITCH('Cleaned Data'!F7252,"Cash",1,"Credit Card",2,"Digital Wallet",3,0))</f>
        <v>2</v>
      </c>
      <c r="G7252" s="1" cm="1">
        <f t="array" ref="G7252">IF('Cleaned Data'!G7252="","",_xlfn.SWITCH('Cleaned Data'!G7252,"In-Store",1,"Takeaway",2,0))</f>
        <v>0</v>
      </c>
      <c r="H7252" s="8" t="str">
        <v>5/18/2023</v>
      </c>
    </row>
    <row r="7253" spans="1:8" ht="12.5" x14ac:dyDescent="0.25">
      <c r="A7253" s="1" t="str">
        <v>TXN_3426892</v>
      </c>
      <c r="B7253" s="1" cm="1">
        <f t="array" ref="B7253">IF('Cleaned Data'!B7253="","",_xlfn.SWITCH('Cleaned Data'!B7253,"Coffee",1,"Tea",2,"Juice",3,"Smoothie",4,"Cake",5,"Sandwich",6,"Salad",7,"Cookie",8,0))</f>
        <v>1</v>
      </c>
      <c r="C7253" s="1">
        <v>2</v>
      </c>
      <c r="D7253" s="6">
        <v>2</v>
      </c>
      <c r="E7253" s="1">
        <v>4</v>
      </c>
      <c r="F7253" s="1" cm="1">
        <f t="array" ref="F7253">IF('Cleaned Data'!F7253="","",_xlfn.SWITCH('Cleaned Data'!F7253,"Cash",1,"Credit Card",2,"Digital Wallet",3,0))</f>
        <v>0</v>
      </c>
      <c r="G7253" s="1" cm="1">
        <f t="array" ref="G7253">IF('Cleaned Data'!G7253="","",_xlfn.SWITCH('Cleaned Data'!G7253,"In-Store",1,"Takeaway",2,0))</f>
        <v>0</v>
      </c>
      <c r="H7253" s="8" t="str">
        <v>5/18/2023</v>
      </c>
    </row>
    <row r="7254" spans="1:8" ht="12.5" x14ac:dyDescent="0.25">
      <c r="A7254" s="1" t="str">
        <v>TXN_3644269</v>
      </c>
      <c r="B7254" s="1" cm="1">
        <f t="array" ref="B7254">IF('Cleaned Data'!B7254="","",_xlfn.SWITCH('Cleaned Data'!B7254,"Coffee",1,"Tea",2,"Juice",3,"Smoothie",4,"Cake",5,"Sandwich",6,"Salad",7,"Cookie",8,0))</f>
        <v>6</v>
      </c>
      <c r="C7254" s="1">
        <v>3</v>
      </c>
      <c r="D7254" s="6">
        <v>4</v>
      </c>
      <c r="E7254" s="1">
        <v>12</v>
      </c>
      <c r="F7254" s="1" cm="1">
        <f t="array" ref="F7254">IF('Cleaned Data'!F7254="","",_xlfn.SWITCH('Cleaned Data'!F7254,"Cash",1,"Credit Card",2,"Digital Wallet",3,0))</f>
        <v>0</v>
      </c>
      <c r="G7254" s="1" cm="1">
        <f t="array" ref="G7254">IF('Cleaned Data'!G7254="","",_xlfn.SWITCH('Cleaned Data'!G7254,"In-Store",1,"Takeaway",2,0))</f>
        <v>2</v>
      </c>
      <c r="H7254" s="8" t="str">
        <v>5/18/2023</v>
      </c>
    </row>
    <row r="7255" spans="1:8" ht="12.5" x14ac:dyDescent="0.25">
      <c r="A7255" s="1" t="str">
        <v>TXN_4175191</v>
      </c>
      <c r="B7255" s="1" cm="1">
        <f t="array" ref="B7255">IF('Cleaned Data'!B7255="","",_xlfn.SWITCH('Cleaned Data'!B7255,"Coffee",1,"Tea",2,"Juice",3,"Smoothie",4,"Cake",5,"Sandwich",6,"Salad",7,"Cookie",8,0))</f>
        <v>8</v>
      </c>
      <c r="C7255" s="1">
        <v>3</v>
      </c>
      <c r="D7255" s="6">
        <v>1</v>
      </c>
      <c r="E7255" s="1">
        <v>3</v>
      </c>
      <c r="F7255" s="1" cm="1">
        <f t="array" ref="F7255">IF('Cleaned Data'!F7255="","",_xlfn.SWITCH('Cleaned Data'!F7255,"Cash",1,"Credit Card",2,"Digital Wallet",3,0))</f>
        <v>0</v>
      </c>
      <c r="G7255" s="1" cm="1">
        <f t="array" ref="G7255">IF('Cleaned Data'!G7255="","",_xlfn.SWITCH('Cleaned Data'!G7255,"In-Store",1,"Takeaway",2,0))</f>
        <v>0</v>
      </c>
      <c r="H7255" s="8" t="str">
        <v>5/18/2023</v>
      </c>
    </row>
    <row r="7256" spans="1:8" ht="12.5" x14ac:dyDescent="0.25">
      <c r="A7256" s="1" t="str">
        <v>TXN_4252608</v>
      </c>
      <c r="B7256" s="1" cm="1">
        <f t="array" ref="B7256">IF('Cleaned Data'!B7256="","",_xlfn.SWITCH('Cleaned Data'!B7256,"Coffee",1,"Tea",2,"Juice",3,"Smoothie",4,"Cake",5,"Sandwich",6,"Salad",7,"Cookie",8,0))</f>
        <v>7</v>
      </c>
      <c r="C7256" s="1">
        <v>2</v>
      </c>
      <c r="D7256" s="6">
        <v>5</v>
      </c>
      <c r="E7256" s="1">
        <v>10</v>
      </c>
      <c r="F7256" s="1" cm="1">
        <f t="array" ref="F7256">IF('Cleaned Data'!F7256="","",_xlfn.SWITCH('Cleaned Data'!F7256,"Cash",1,"Credit Card",2,"Digital Wallet",3,0))</f>
        <v>2</v>
      </c>
      <c r="G7256" s="1" cm="1">
        <f t="array" ref="G7256">IF('Cleaned Data'!G7256="","",_xlfn.SWITCH('Cleaned Data'!G7256,"In-Store",1,"Takeaway",2,0))</f>
        <v>1</v>
      </c>
      <c r="H7256" s="8" t="str">
        <v>5/18/2023</v>
      </c>
    </row>
    <row r="7257" spans="1:8" ht="12.5" x14ac:dyDescent="0.25">
      <c r="A7257" s="1" t="str">
        <v>TXN_4849860</v>
      </c>
      <c r="B7257" s="1" cm="1">
        <f t="array" ref="B7257">IF('Cleaned Data'!B7257="","",_xlfn.SWITCH('Cleaned Data'!B7257,"Coffee",1,"Tea",2,"Juice",3,"Smoothie",4,"Cake",5,"Sandwich",6,"Salad",7,"Cookie",8,0))</f>
        <v>5</v>
      </c>
      <c r="C7257" s="1">
        <v>2</v>
      </c>
      <c r="D7257" s="6">
        <v>3</v>
      </c>
      <c r="E7257" s="1">
        <v>6</v>
      </c>
      <c r="F7257" s="1" cm="1">
        <f t="array" ref="F7257">IF('Cleaned Data'!F7257="","",_xlfn.SWITCH('Cleaned Data'!F7257,"Cash",1,"Credit Card",2,"Digital Wallet",3,0))</f>
        <v>0</v>
      </c>
      <c r="G7257" s="1" cm="1">
        <f t="array" ref="G7257">IF('Cleaned Data'!G7257="","",_xlfn.SWITCH('Cleaned Data'!G7257,"In-Store",1,"Takeaway",2,0))</f>
        <v>0</v>
      </c>
      <c r="H7257" s="8" t="str">
        <v>5/18/2023</v>
      </c>
    </row>
    <row r="7258" spans="1:8" ht="12.5" x14ac:dyDescent="0.25">
      <c r="A7258" s="1" t="str">
        <v>TXN_4865947</v>
      </c>
      <c r="B7258" s="1" cm="1">
        <f t="array" ref="B7258">IF('Cleaned Data'!B7258="","",_xlfn.SWITCH('Cleaned Data'!B7258,"Coffee",1,"Tea",2,"Juice",3,"Smoothie",4,"Cake",5,"Sandwich",6,"Salad",7,"Cookie",8,0))</f>
        <v>4</v>
      </c>
      <c r="C7258" s="1">
        <v>1</v>
      </c>
      <c r="D7258" s="6">
        <v>4</v>
      </c>
      <c r="E7258" s="1">
        <v>4</v>
      </c>
      <c r="F7258" s="1" cm="1">
        <f t="array" ref="F7258">IF('Cleaned Data'!F7258="","",_xlfn.SWITCH('Cleaned Data'!F7258,"Cash",1,"Credit Card",2,"Digital Wallet",3,0))</f>
        <v>2</v>
      </c>
      <c r="G7258" s="1" cm="1">
        <f t="array" ref="G7258">IF('Cleaned Data'!G7258="","",_xlfn.SWITCH('Cleaned Data'!G7258,"In-Store",1,"Takeaway",2,0))</f>
        <v>1</v>
      </c>
      <c r="H7258" s="8" t="str">
        <v>5/18/2023</v>
      </c>
    </row>
    <row r="7259" spans="1:8" ht="12.5" x14ac:dyDescent="0.25">
      <c r="A7259" s="1" t="str">
        <v>TXN_4944121</v>
      </c>
      <c r="B7259" s="1" cm="1">
        <f t="array" ref="B7259">IF('Cleaned Data'!B7259="","",_xlfn.SWITCH('Cleaned Data'!B7259,"Coffee",1,"Tea",2,"Juice",3,"Smoothie",4,"Cake",5,"Sandwich",6,"Salad",7,"Cookie",8,0))</f>
        <v>1</v>
      </c>
      <c r="C7259" s="1">
        <v>1</v>
      </c>
      <c r="D7259" s="6">
        <v>2</v>
      </c>
      <c r="E7259" s="1">
        <v>2</v>
      </c>
      <c r="F7259" s="1" cm="1">
        <f t="array" ref="F7259">IF('Cleaned Data'!F7259="","",_xlfn.SWITCH('Cleaned Data'!F7259,"Cash",1,"Credit Card",2,"Digital Wallet",3,0))</f>
        <v>1</v>
      </c>
      <c r="G7259" s="1" cm="1">
        <f t="array" ref="G7259">IF('Cleaned Data'!G7259="","",_xlfn.SWITCH('Cleaned Data'!G7259,"In-Store",1,"Takeaway",2,0))</f>
        <v>2</v>
      </c>
      <c r="H7259" s="8" t="str">
        <v>5/18/2023</v>
      </c>
    </row>
    <row r="7260" spans="1:8" ht="12.5" x14ac:dyDescent="0.25">
      <c r="A7260" s="1" t="str">
        <v>TXN_5124519</v>
      </c>
      <c r="B7260" s="1" cm="1">
        <f t="array" ref="B7260">IF('Cleaned Data'!B7260="","",_xlfn.SWITCH('Cleaned Data'!B7260,"Coffee",1,"Tea",2,"Juice",3,"Smoothie",4,"Cake",5,"Sandwich",6,"Salad",7,"Cookie",8,0))</f>
        <v>2</v>
      </c>
      <c r="C7260" s="1">
        <v>4</v>
      </c>
      <c r="D7260" s="6">
        <v>1.5</v>
      </c>
      <c r="E7260" s="1">
        <v>6</v>
      </c>
      <c r="F7260" s="1" cm="1">
        <f t="array" ref="F7260">IF('Cleaned Data'!F7260="","",_xlfn.SWITCH('Cleaned Data'!F7260,"Cash",1,"Credit Card",2,"Digital Wallet",3,0))</f>
        <v>3</v>
      </c>
      <c r="G7260" s="1" cm="1">
        <f t="array" ref="G7260">IF('Cleaned Data'!G7260="","",_xlfn.SWITCH('Cleaned Data'!G7260,"In-Store",1,"Takeaway",2,0))</f>
        <v>0</v>
      </c>
      <c r="H7260" s="8" t="str">
        <v>5/18/2023</v>
      </c>
    </row>
    <row r="7261" spans="1:8" ht="12.5" x14ac:dyDescent="0.25">
      <c r="A7261" s="1" t="str">
        <v>TXN_5322809</v>
      </c>
      <c r="B7261" s="1" cm="1">
        <f t="array" ref="B7261">IF('Cleaned Data'!B7261="","",_xlfn.SWITCH('Cleaned Data'!B7261,"Coffee",1,"Tea",2,"Juice",3,"Smoothie",4,"Cake",5,"Sandwich",6,"Salad",7,"Cookie",8,0))</f>
        <v>6</v>
      </c>
      <c r="C7261" s="1">
        <v>1</v>
      </c>
      <c r="D7261" s="6">
        <v>4</v>
      </c>
      <c r="E7261" s="1">
        <v>4</v>
      </c>
      <c r="F7261" s="1" cm="1">
        <f t="array" ref="F7261">IF('Cleaned Data'!F7261="","",_xlfn.SWITCH('Cleaned Data'!F7261,"Cash",1,"Credit Card",2,"Digital Wallet",3,0))</f>
        <v>1</v>
      </c>
      <c r="G7261" s="1" cm="1">
        <f t="array" ref="G7261">IF('Cleaned Data'!G7261="","",_xlfn.SWITCH('Cleaned Data'!G7261,"In-Store",1,"Takeaway",2,0))</f>
        <v>1</v>
      </c>
      <c r="H7261" s="8" t="str">
        <v>5/18/2023</v>
      </c>
    </row>
    <row r="7262" spans="1:8" ht="12.5" x14ac:dyDescent="0.25">
      <c r="A7262" s="1" t="str">
        <v>TXN_5540067</v>
      </c>
      <c r="B7262" s="1" cm="1">
        <f t="array" ref="B7262">IF('Cleaned Data'!B7262="","",_xlfn.SWITCH('Cleaned Data'!B7262,"Coffee",1,"Tea",2,"Juice",3,"Smoothie",4,"Cake",5,"Sandwich",6,"Salad",7,"Cookie",8,0))</f>
        <v>1</v>
      </c>
      <c r="C7262" s="1">
        <v>2</v>
      </c>
      <c r="D7262" s="6">
        <v>2</v>
      </c>
      <c r="E7262" s="1">
        <v>4</v>
      </c>
      <c r="F7262" s="1" cm="1">
        <f t="array" ref="F7262">IF('Cleaned Data'!F7262="","",_xlfn.SWITCH('Cleaned Data'!F7262,"Cash",1,"Credit Card",2,"Digital Wallet",3,0))</f>
        <v>3</v>
      </c>
      <c r="G7262" s="1" cm="1">
        <f t="array" ref="G7262">IF('Cleaned Data'!G7262="","",_xlfn.SWITCH('Cleaned Data'!G7262,"In-Store",1,"Takeaway",2,0))</f>
        <v>0</v>
      </c>
      <c r="H7262" s="8" t="str">
        <v>5/18/2023</v>
      </c>
    </row>
    <row r="7263" spans="1:8" ht="12.5" x14ac:dyDescent="0.25">
      <c r="A7263" s="1" t="str">
        <v>TXN_5939055</v>
      </c>
      <c r="B7263" s="1" cm="1">
        <f t="array" ref="B7263">IF('Cleaned Data'!B7263="","",_xlfn.SWITCH('Cleaned Data'!B7263,"Coffee",1,"Tea",2,"Juice",3,"Smoothie",4,"Cake",5,"Sandwich",6,"Salad",7,"Cookie",8,0))</f>
        <v>5</v>
      </c>
      <c r="C7263" s="1">
        <v>1</v>
      </c>
      <c r="D7263" s="6">
        <v>3</v>
      </c>
      <c r="E7263" s="1">
        <v>3</v>
      </c>
      <c r="F7263" s="1" cm="1">
        <f t="array" ref="F7263">IF('Cleaned Data'!F7263="","",_xlfn.SWITCH('Cleaned Data'!F7263,"Cash",1,"Credit Card",2,"Digital Wallet",3,0))</f>
        <v>0</v>
      </c>
      <c r="G7263" s="1" cm="1">
        <f t="array" ref="G7263">IF('Cleaned Data'!G7263="","",_xlfn.SWITCH('Cleaned Data'!G7263,"In-Store",1,"Takeaway",2,0))</f>
        <v>0</v>
      </c>
      <c r="H7263" s="8" t="str">
        <v>5/18/2023</v>
      </c>
    </row>
    <row r="7264" spans="1:8" ht="12.5" x14ac:dyDescent="0.25">
      <c r="A7264" s="1" t="str">
        <v>TXN_6738137</v>
      </c>
      <c r="B7264" s="1" cm="1">
        <f t="array" ref="B7264">IF('Cleaned Data'!B7264="","",_xlfn.SWITCH('Cleaned Data'!B7264,"Coffee",1,"Tea",2,"Juice",3,"Smoothie",4,"Cake",5,"Sandwich",6,"Salad",7,"Cookie",8,0))</f>
        <v>6</v>
      </c>
      <c r="C7264" s="1">
        <v>4</v>
      </c>
      <c r="D7264" s="6">
        <v>4</v>
      </c>
      <c r="E7264" s="1">
        <v>16</v>
      </c>
      <c r="F7264" s="1" cm="1">
        <f t="array" ref="F7264">IF('Cleaned Data'!F7264="","",_xlfn.SWITCH('Cleaned Data'!F7264,"Cash",1,"Credit Card",2,"Digital Wallet",3,0))</f>
        <v>3</v>
      </c>
      <c r="G7264" s="1" cm="1">
        <f t="array" ref="G7264">IF('Cleaned Data'!G7264="","",_xlfn.SWITCH('Cleaned Data'!G7264,"In-Store",1,"Takeaway",2,0))</f>
        <v>2</v>
      </c>
      <c r="H7264" s="8" t="str">
        <v>5/18/2023</v>
      </c>
    </row>
    <row r="7265" spans="1:8" ht="12.5" x14ac:dyDescent="0.25">
      <c r="A7265" s="1" t="str">
        <v>TXN_7139869</v>
      </c>
      <c r="B7265" s="1" cm="1">
        <f t="array" ref="B7265">IF('Cleaned Data'!B7265="","",_xlfn.SWITCH('Cleaned Data'!B7265,"Coffee",1,"Tea",2,"Juice",3,"Smoothie",4,"Cake",5,"Sandwich",6,"Salad",7,"Cookie",8,0))</f>
        <v>1</v>
      </c>
      <c r="C7265" s="1">
        <v>4</v>
      </c>
      <c r="D7265" s="6">
        <v>2</v>
      </c>
      <c r="E7265" s="1">
        <v>8</v>
      </c>
      <c r="F7265" s="1" cm="1">
        <f t="array" ref="F7265">IF('Cleaned Data'!F7265="","",_xlfn.SWITCH('Cleaned Data'!F7265,"Cash",1,"Credit Card",2,"Digital Wallet",3,0))</f>
        <v>3</v>
      </c>
      <c r="G7265" s="1" cm="1">
        <f t="array" ref="G7265">IF('Cleaned Data'!G7265="","",_xlfn.SWITCH('Cleaned Data'!G7265,"In-Store",1,"Takeaway",2,0))</f>
        <v>1</v>
      </c>
      <c r="H7265" s="8" t="str">
        <v>5/18/2023</v>
      </c>
    </row>
    <row r="7266" spans="1:8" ht="12.5" x14ac:dyDescent="0.25">
      <c r="A7266" s="1" t="str">
        <v>TXN_7868470</v>
      </c>
      <c r="B7266" s="1" cm="1">
        <f t="array" ref="B7266">IF('Cleaned Data'!B7266="","",_xlfn.SWITCH('Cleaned Data'!B7266,"Coffee",1,"Tea",2,"Juice",3,"Smoothie",4,"Cake",5,"Sandwich",6,"Salad",7,"Cookie",8,0))</f>
        <v>7</v>
      </c>
      <c r="C7266" s="1">
        <v>1</v>
      </c>
      <c r="D7266" s="6">
        <v>5</v>
      </c>
      <c r="E7266" s="1">
        <v>5</v>
      </c>
      <c r="F7266" s="1" cm="1">
        <f t="array" ref="F7266">IF('Cleaned Data'!F7266="","",_xlfn.SWITCH('Cleaned Data'!F7266,"Cash",1,"Credit Card",2,"Digital Wallet",3,0))</f>
        <v>0</v>
      </c>
      <c r="G7266" s="1" cm="1">
        <f t="array" ref="G7266">IF('Cleaned Data'!G7266="","",_xlfn.SWITCH('Cleaned Data'!G7266,"In-Store",1,"Takeaway",2,0))</f>
        <v>2</v>
      </c>
      <c r="H7266" s="8" t="str">
        <v>5/18/2023</v>
      </c>
    </row>
    <row r="7267" spans="1:8" ht="12.5" x14ac:dyDescent="0.25">
      <c r="A7267" s="1" t="str">
        <v>TXN_8171171</v>
      </c>
      <c r="B7267" s="1" cm="1">
        <f t="array" ref="B7267">IF('Cleaned Data'!B7267="","",_xlfn.SWITCH('Cleaned Data'!B7267,"Coffee",1,"Tea",2,"Juice",3,"Smoothie",4,"Cake",5,"Sandwich",6,"Salad",7,"Cookie",8,0))</f>
        <v>5</v>
      </c>
      <c r="C7267" s="1">
        <v>5</v>
      </c>
      <c r="D7267" s="6">
        <v>3</v>
      </c>
      <c r="E7267" s="1">
        <v>15</v>
      </c>
      <c r="F7267" s="1" cm="1">
        <f t="array" ref="F7267">IF('Cleaned Data'!F7267="","",_xlfn.SWITCH('Cleaned Data'!F7267,"Cash",1,"Credit Card",2,"Digital Wallet",3,0))</f>
        <v>1</v>
      </c>
      <c r="G7267" s="1" cm="1">
        <f t="array" ref="G7267">IF('Cleaned Data'!G7267="","",_xlfn.SWITCH('Cleaned Data'!G7267,"In-Store",1,"Takeaway",2,0))</f>
        <v>1</v>
      </c>
      <c r="H7267" s="8" t="str">
        <v>5/18/2023</v>
      </c>
    </row>
    <row r="7268" spans="1:8" ht="12.5" x14ac:dyDescent="0.25">
      <c r="A7268" s="1" t="str">
        <v>TXN_8984085</v>
      </c>
      <c r="B7268" s="1" cm="1">
        <f t="array" ref="B7268">IF('Cleaned Data'!B7268="","",_xlfn.SWITCH('Cleaned Data'!B7268,"Coffee",1,"Tea",2,"Juice",3,"Smoothie",4,"Cake",5,"Sandwich",6,"Salad",7,"Cookie",8,0))</f>
        <v>1</v>
      </c>
      <c r="C7268" s="1">
        <v>2</v>
      </c>
      <c r="D7268" s="6">
        <v>2</v>
      </c>
      <c r="E7268" s="1">
        <v>4</v>
      </c>
      <c r="F7268" s="1" cm="1">
        <f t="array" ref="F7268">IF('Cleaned Data'!F7268="","",_xlfn.SWITCH('Cleaned Data'!F7268,"Cash",1,"Credit Card",2,"Digital Wallet",3,0))</f>
        <v>3</v>
      </c>
      <c r="G7268" s="1" cm="1">
        <f t="array" ref="G7268">IF('Cleaned Data'!G7268="","",_xlfn.SWITCH('Cleaned Data'!G7268,"In-Store",1,"Takeaway",2,0))</f>
        <v>1</v>
      </c>
      <c r="H7268" s="8" t="str">
        <v>5/18/2023</v>
      </c>
    </row>
    <row r="7269" spans="1:8" ht="12.5" x14ac:dyDescent="0.25">
      <c r="A7269" s="1" t="str">
        <v>TXN_9089797</v>
      </c>
      <c r="B7269" s="1" cm="1">
        <f t="array" ref="B7269">IF('Cleaned Data'!B7269="","",_xlfn.SWITCH('Cleaned Data'!B7269,"Coffee",1,"Tea",2,"Juice",3,"Smoothie",4,"Cake",5,"Sandwich",6,"Salad",7,"Cookie",8,0))</f>
        <v>6</v>
      </c>
      <c r="C7269" s="1">
        <v>5</v>
      </c>
      <c r="D7269" s="6">
        <v>4</v>
      </c>
      <c r="E7269" s="1">
        <v>20</v>
      </c>
      <c r="F7269" s="1" cm="1">
        <f t="array" ref="F7269">IF('Cleaned Data'!F7269="","",_xlfn.SWITCH('Cleaned Data'!F7269,"Cash",1,"Credit Card",2,"Digital Wallet",3,0))</f>
        <v>2</v>
      </c>
      <c r="G7269" s="1" cm="1">
        <f t="array" ref="G7269">IF('Cleaned Data'!G7269="","",_xlfn.SWITCH('Cleaned Data'!G7269,"In-Store",1,"Takeaway",2,0))</f>
        <v>0</v>
      </c>
      <c r="H7269" s="8" t="str">
        <v>5/18/2023</v>
      </c>
    </row>
    <row r="7270" spans="1:8" ht="12.5" x14ac:dyDescent="0.25">
      <c r="A7270" s="1" t="str">
        <v>TXN_9105374</v>
      </c>
      <c r="B7270" s="1" cm="1">
        <f t="array" ref="B7270">IF('Cleaned Data'!B7270="","",_xlfn.SWITCH('Cleaned Data'!B7270,"Coffee",1,"Tea",2,"Juice",3,"Smoothie",4,"Cake",5,"Sandwich",6,"Salad",7,"Cookie",8,0))</f>
        <v>7</v>
      </c>
      <c r="C7270" s="1">
        <v>5</v>
      </c>
      <c r="D7270" s="6">
        <v>5</v>
      </c>
      <c r="E7270" s="1">
        <v>25</v>
      </c>
      <c r="F7270" s="1" cm="1">
        <f t="array" ref="F7270">IF('Cleaned Data'!F7270="","",_xlfn.SWITCH('Cleaned Data'!F7270,"Cash",1,"Credit Card",2,"Digital Wallet",3,0))</f>
        <v>0</v>
      </c>
      <c r="G7270" s="1" cm="1">
        <f t="array" ref="G7270">IF('Cleaned Data'!G7270="","",_xlfn.SWITCH('Cleaned Data'!G7270,"In-Store",1,"Takeaway",2,0))</f>
        <v>2</v>
      </c>
      <c r="H7270" s="8" t="str">
        <v>5/18/2023</v>
      </c>
    </row>
    <row r="7271" spans="1:8" ht="12.5" x14ac:dyDescent="0.25">
      <c r="A7271" s="1" t="str">
        <v>TXN_9240476</v>
      </c>
      <c r="B7271" s="1" cm="1">
        <f t="array" ref="B7271">IF('Cleaned Data'!B7271="","",_xlfn.SWITCH('Cleaned Data'!B7271,"Coffee",1,"Tea",2,"Juice",3,"Smoothie",4,"Cake",5,"Sandwich",6,"Salad",7,"Cookie",8,0))</f>
        <v>1</v>
      </c>
      <c r="C7271" s="1">
        <v>1</v>
      </c>
      <c r="D7271" s="6">
        <v>2</v>
      </c>
      <c r="E7271" s="1">
        <v>2</v>
      </c>
      <c r="F7271" s="1" cm="1">
        <f t="array" ref="F7271">IF('Cleaned Data'!F7271="","",_xlfn.SWITCH('Cleaned Data'!F7271,"Cash",1,"Credit Card",2,"Digital Wallet",3,0))</f>
        <v>0</v>
      </c>
      <c r="G7271" s="1" cm="1">
        <f t="array" ref="G7271">IF('Cleaned Data'!G7271="","",_xlfn.SWITCH('Cleaned Data'!G7271,"In-Store",1,"Takeaway",2,0))</f>
        <v>0</v>
      </c>
      <c r="H7271" s="8" t="str">
        <v>5/18/2023</v>
      </c>
    </row>
    <row r="7272" spans="1:8" ht="12.5" x14ac:dyDescent="0.25">
      <c r="A7272" s="1" t="str">
        <v>TXN_9433769</v>
      </c>
      <c r="B7272" s="1" cm="1">
        <f t="array" ref="B7272">IF('Cleaned Data'!B7272="","",_xlfn.SWITCH('Cleaned Data'!B7272,"Coffee",1,"Tea",2,"Juice",3,"Smoothie",4,"Cake",5,"Sandwich",6,"Salad",7,"Cookie",8,0))</f>
        <v>4</v>
      </c>
      <c r="C7272" s="1">
        <v>3</v>
      </c>
      <c r="D7272" s="6">
        <v>4</v>
      </c>
      <c r="E7272" s="1">
        <v>12</v>
      </c>
      <c r="F7272" s="1" cm="1">
        <f t="array" ref="F7272">IF('Cleaned Data'!F7272="","",_xlfn.SWITCH('Cleaned Data'!F7272,"Cash",1,"Credit Card",2,"Digital Wallet",3,0))</f>
        <v>2</v>
      </c>
      <c r="G7272" s="1" cm="1">
        <f t="array" ref="G7272">IF('Cleaned Data'!G7272="","",_xlfn.SWITCH('Cleaned Data'!G7272,"In-Store",1,"Takeaway",2,0))</f>
        <v>1</v>
      </c>
      <c r="H7272" s="8" t="str">
        <v>5/18/2023</v>
      </c>
    </row>
    <row r="7273" spans="1:8" ht="12.5" x14ac:dyDescent="0.25">
      <c r="A7273" s="1" t="str">
        <v>TXN_9550508</v>
      </c>
      <c r="B7273" s="1" cm="1">
        <f t="array" ref="B7273">IF('Cleaned Data'!B7273="","",_xlfn.SWITCH('Cleaned Data'!B7273,"Coffee",1,"Tea",2,"Juice",3,"Smoothie",4,"Cake",5,"Sandwich",6,"Salad",7,"Cookie",8,0))</f>
        <v>7</v>
      </c>
      <c r="C7273" s="1">
        <v>5</v>
      </c>
      <c r="D7273" s="6">
        <v>5</v>
      </c>
      <c r="E7273" s="1">
        <v>25</v>
      </c>
      <c r="F7273" s="1" cm="1">
        <f t="array" ref="F7273">IF('Cleaned Data'!F7273="","",_xlfn.SWITCH('Cleaned Data'!F7273,"Cash",1,"Credit Card",2,"Digital Wallet",3,0))</f>
        <v>0</v>
      </c>
      <c r="G7273" s="1" cm="1">
        <f t="array" ref="G7273">IF('Cleaned Data'!G7273="","",_xlfn.SWITCH('Cleaned Data'!G7273,"In-Store",1,"Takeaway",2,0))</f>
        <v>0</v>
      </c>
      <c r="H7273" s="8" t="str">
        <v>5/18/2023</v>
      </c>
    </row>
    <row r="7274" spans="1:8" ht="12.5" x14ac:dyDescent="0.25">
      <c r="A7274" s="1" t="str">
        <v>TXN_1503903</v>
      </c>
      <c r="B7274" s="1" cm="1">
        <f t="array" ref="B7274">IF('Cleaned Data'!B7274="","",_xlfn.SWITCH('Cleaned Data'!B7274,"Coffee",1,"Tea",2,"Juice",3,"Smoothie",4,"Cake",5,"Sandwich",6,"Salad",7,"Cookie",8,0))</f>
        <v>6</v>
      </c>
      <c r="C7274" s="1">
        <v>1</v>
      </c>
      <c r="D7274" s="6">
        <v>4</v>
      </c>
      <c r="E7274" s="1">
        <v>4</v>
      </c>
      <c r="F7274" s="1" cm="1">
        <f t="array" ref="F7274">IF('Cleaned Data'!F7274="","",_xlfn.SWITCH('Cleaned Data'!F7274,"Cash",1,"Credit Card",2,"Digital Wallet",3,0))</f>
        <v>1</v>
      </c>
      <c r="G7274" s="1" cm="1">
        <f t="array" ref="G7274">IF('Cleaned Data'!G7274="","",_xlfn.SWITCH('Cleaned Data'!G7274,"In-Store",1,"Takeaway",2,0))</f>
        <v>2</v>
      </c>
      <c r="H7274" s="8" t="str">
        <v>5/19/2023</v>
      </c>
    </row>
    <row r="7275" spans="1:8" ht="12.5" x14ac:dyDescent="0.25">
      <c r="A7275" s="1" t="str">
        <v>TXN_1927431</v>
      </c>
      <c r="B7275" s="1" cm="1">
        <f t="array" ref="B7275">IF('Cleaned Data'!B7275="","",_xlfn.SWITCH('Cleaned Data'!B7275,"Coffee",1,"Tea",2,"Juice",3,"Smoothie",4,"Cake",5,"Sandwich",6,"Salad",7,"Cookie",8,0))</f>
        <v>6</v>
      </c>
      <c r="C7275" s="1">
        <v>4</v>
      </c>
      <c r="D7275" s="6">
        <v>4</v>
      </c>
      <c r="E7275" s="1">
        <v>16</v>
      </c>
      <c r="F7275" s="1" cm="1">
        <f t="array" ref="F7275">IF('Cleaned Data'!F7275="","",_xlfn.SWITCH('Cleaned Data'!F7275,"Cash",1,"Credit Card",2,"Digital Wallet",3,0))</f>
        <v>1</v>
      </c>
      <c r="G7275" s="1" cm="1">
        <f t="array" ref="G7275">IF('Cleaned Data'!G7275="","",_xlfn.SWITCH('Cleaned Data'!G7275,"In-Store",1,"Takeaway",2,0))</f>
        <v>1</v>
      </c>
      <c r="H7275" s="8" t="str">
        <v>5/19/2023</v>
      </c>
    </row>
    <row r="7276" spans="1:8" ht="12.5" x14ac:dyDescent="0.25">
      <c r="A7276" s="1" t="str">
        <v>TXN_2112333</v>
      </c>
      <c r="B7276" s="1" cm="1">
        <f t="array" ref="B7276">IF('Cleaned Data'!B7276="","",_xlfn.SWITCH('Cleaned Data'!B7276,"Coffee",1,"Tea",2,"Juice",3,"Smoothie",4,"Cake",5,"Sandwich",6,"Salad",7,"Cookie",8,0))</f>
        <v>6</v>
      </c>
      <c r="C7276" s="1">
        <v>2</v>
      </c>
      <c r="D7276" s="6">
        <v>4</v>
      </c>
      <c r="E7276" s="1">
        <v>8</v>
      </c>
      <c r="F7276" s="1" cm="1">
        <f t="array" ref="F7276">IF('Cleaned Data'!F7276="","",_xlfn.SWITCH('Cleaned Data'!F7276,"Cash",1,"Credit Card",2,"Digital Wallet",3,0))</f>
        <v>0</v>
      </c>
      <c r="G7276" s="1" cm="1">
        <f t="array" ref="G7276">IF('Cleaned Data'!G7276="","",_xlfn.SWITCH('Cleaned Data'!G7276,"In-Store",1,"Takeaway",2,0))</f>
        <v>0</v>
      </c>
      <c r="H7276" s="8" t="str">
        <v>5/19/2023</v>
      </c>
    </row>
    <row r="7277" spans="1:8" ht="12.5" x14ac:dyDescent="0.25">
      <c r="A7277" s="1" t="str">
        <v>TXN_2339781</v>
      </c>
      <c r="B7277" s="1" cm="1">
        <f t="array" ref="B7277">IF('Cleaned Data'!B7277="","",_xlfn.SWITCH('Cleaned Data'!B7277,"Coffee",1,"Tea",2,"Juice",3,"Smoothie",4,"Cake",5,"Sandwich",6,"Salad",7,"Cookie",8,0))</f>
        <v>2</v>
      </c>
      <c r="C7277" s="1">
        <v>3</v>
      </c>
      <c r="D7277" s="6">
        <v>1.5</v>
      </c>
      <c r="E7277" s="1">
        <v>4.5</v>
      </c>
      <c r="F7277" s="1" cm="1">
        <f t="array" ref="F7277">IF('Cleaned Data'!F7277="","",_xlfn.SWITCH('Cleaned Data'!F7277,"Cash",1,"Credit Card",2,"Digital Wallet",3,0))</f>
        <v>0</v>
      </c>
      <c r="G7277" s="1" cm="1">
        <f t="array" ref="G7277">IF('Cleaned Data'!G7277="","",_xlfn.SWITCH('Cleaned Data'!G7277,"In-Store",1,"Takeaway",2,0))</f>
        <v>0</v>
      </c>
      <c r="H7277" s="8" t="str">
        <v>5/19/2023</v>
      </c>
    </row>
    <row r="7278" spans="1:8" ht="12.5" x14ac:dyDescent="0.25">
      <c r="A7278" s="1" t="str">
        <v>TXN_2421873</v>
      </c>
      <c r="B7278" s="1" cm="1">
        <f t="array" ref="B7278">IF('Cleaned Data'!B7278="","",_xlfn.SWITCH('Cleaned Data'!B7278,"Coffee",1,"Tea",2,"Juice",3,"Smoothie",4,"Cake",5,"Sandwich",6,"Salad",7,"Cookie",8,0))</f>
        <v>7</v>
      </c>
      <c r="C7278" s="1">
        <v>5</v>
      </c>
      <c r="D7278" s="6">
        <v>5</v>
      </c>
      <c r="E7278" s="1">
        <v>25</v>
      </c>
      <c r="F7278" s="1" cm="1">
        <f t="array" ref="F7278">IF('Cleaned Data'!F7278="","",_xlfn.SWITCH('Cleaned Data'!F7278,"Cash",1,"Credit Card",2,"Digital Wallet",3,0))</f>
        <v>2</v>
      </c>
      <c r="G7278" s="1" cm="1">
        <f t="array" ref="G7278">IF('Cleaned Data'!G7278="","",_xlfn.SWITCH('Cleaned Data'!G7278,"In-Store",1,"Takeaway",2,0))</f>
        <v>2</v>
      </c>
      <c r="H7278" s="8" t="str">
        <v>5/19/2023</v>
      </c>
    </row>
    <row r="7279" spans="1:8" ht="12.5" x14ac:dyDescent="0.25">
      <c r="A7279" s="1" t="str">
        <v>TXN_2491186</v>
      </c>
      <c r="B7279" s="1" cm="1">
        <f t="array" ref="B7279">IF('Cleaned Data'!B7279="","",_xlfn.SWITCH('Cleaned Data'!B7279,"Coffee",1,"Tea",2,"Juice",3,"Smoothie",4,"Cake",5,"Sandwich",6,"Salad",7,"Cookie",8,0))</f>
        <v>7</v>
      </c>
      <c r="C7279" s="1">
        <v>3</v>
      </c>
      <c r="D7279" s="6">
        <v>5</v>
      </c>
      <c r="E7279" s="1">
        <v>15</v>
      </c>
      <c r="F7279" s="1" cm="1">
        <f t="array" ref="F7279">IF('Cleaned Data'!F7279="","",_xlfn.SWITCH('Cleaned Data'!F7279,"Cash",1,"Credit Card",2,"Digital Wallet",3,0))</f>
        <v>0</v>
      </c>
      <c r="G7279" s="1" cm="1">
        <f t="array" ref="G7279">IF('Cleaned Data'!G7279="","",_xlfn.SWITCH('Cleaned Data'!G7279,"In-Store",1,"Takeaway",2,0))</f>
        <v>0</v>
      </c>
      <c r="H7279" s="8" t="str">
        <v>5/19/2023</v>
      </c>
    </row>
    <row r="7280" spans="1:8" ht="12.5" x14ac:dyDescent="0.25">
      <c r="A7280" s="1" t="str">
        <v>TXN_2616353</v>
      </c>
      <c r="B7280" s="1" cm="1">
        <f t="array" ref="B7280">IF('Cleaned Data'!B7280="","",_xlfn.SWITCH('Cleaned Data'!B7280,"Coffee",1,"Tea",2,"Juice",3,"Smoothie",4,"Cake",5,"Sandwich",6,"Salad",7,"Cookie",8,0))</f>
        <v>3</v>
      </c>
      <c r="C7280" s="1">
        <v>1</v>
      </c>
      <c r="D7280" s="6">
        <v>3</v>
      </c>
      <c r="E7280" s="1">
        <v>3</v>
      </c>
      <c r="F7280" s="1" cm="1">
        <f t="array" ref="F7280">IF('Cleaned Data'!F7280="","",_xlfn.SWITCH('Cleaned Data'!F7280,"Cash",1,"Credit Card",2,"Digital Wallet",3,0))</f>
        <v>3</v>
      </c>
      <c r="G7280" s="1" cm="1">
        <f t="array" ref="G7280">IF('Cleaned Data'!G7280="","",_xlfn.SWITCH('Cleaned Data'!G7280,"In-Store",1,"Takeaway",2,0))</f>
        <v>0</v>
      </c>
      <c r="H7280" s="8" t="str">
        <v>5/19/2023</v>
      </c>
    </row>
    <row r="7281" spans="1:8" ht="12.5" x14ac:dyDescent="0.25">
      <c r="A7281" s="1" t="str">
        <v>TXN_3398955</v>
      </c>
      <c r="B7281" s="1" cm="1">
        <f t="array" ref="B7281">IF('Cleaned Data'!B7281="","",_xlfn.SWITCH('Cleaned Data'!B7281,"Coffee",1,"Tea",2,"Juice",3,"Smoothie",4,"Cake",5,"Sandwich",6,"Salad",7,"Cookie",8,0))</f>
        <v>8</v>
      </c>
      <c r="C7281" s="1">
        <v>5</v>
      </c>
      <c r="D7281" s="6">
        <v>1</v>
      </c>
      <c r="E7281" s="1">
        <v>5</v>
      </c>
      <c r="F7281" s="1" cm="1">
        <f t="array" ref="F7281">IF('Cleaned Data'!F7281="","",_xlfn.SWITCH('Cleaned Data'!F7281,"Cash",1,"Credit Card",2,"Digital Wallet",3,0))</f>
        <v>3</v>
      </c>
      <c r="G7281" s="1" cm="1">
        <f t="array" ref="G7281">IF('Cleaned Data'!G7281="","",_xlfn.SWITCH('Cleaned Data'!G7281,"In-Store",1,"Takeaway",2,0))</f>
        <v>1</v>
      </c>
      <c r="H7281" s="8" t="str">
        <v>5/19/2023</v>
      </c>
    </row>
    <row r="7282" spans="1:8" ht="12.5" x14ac:dyDescent="0.25">
      <c r="A7282" s="1" t="str">
        <v>TXN_3421404</v>
      </c>
      <c r="B7282" s="1" cm="1">
        <f t="array" ref="B7282">IF('Cleaned Data'!B7282="","",_xlfn.SWITCH('Cleaned Data'!B7282,"Coffee",1,"Tea",2,"Juice",3,"Smoothie",4,"Cake",5,"Sandwich",6,"Salad",7,"Cookie",8,0))</f>
        <v>1</v>
      </c>
      <c r="C7282" s="1">
        <v>3</v>
      </c>
      <c r="D7282" s="6">
        <v>2</v>
      </c>
      <c r="E7282" s="1">
        <v>6</v>
      </c>
      <c r="F7282" s="1" cm="1">
        <f t="array" ref="F7282">IF('Cleaned Data'!F7282="","",_xlfn.SWITCH('Cleaned Data'!F7282,"Cash",1,"Credit Card",2,"Digital Wallet",3,0))</f>
        <v>3</v>
      </c>
      <c r="G7282" s="1" cm="1">
        <f t="array" ref="G7282">IF('Cleaned Data'!G7282="","",_xlfn.SWITCH('Cleaned Data'!G7282,"In-Store",1,"Takeaway",2,0))</f>
        <v>2</v>
      </c>
      <c r="H7282" s="8" t="str">
        <v>5/19/2023</v>
      </c>
    </row>
    <row r="7283" spans="1:8" ht="12.5" x14ac:dyDescent="0.25">
      <c r="A7283" s="1" t="str">
        <v>TXN_3694901</v>
      </c>
      <c r="B7283" s="1" cm="1">
        <f t="array" ref="B7283">IF('Cleaned Data'!B7283="","",_xlfn.SWITCH('Cleaned Data'!B7283,"Coffee",1,"Tea",2,"Juice",3,"Smoothie",4,"Cake",5,"Sandwich",6,"Salad",7,"Cookie",8,0))</f>
        <v>2</v>
      </c>
      <c r="C7283" s="1">
        <v>1</v>
      </c>
      <c r="D7283" s="6">
        <v>1.5</v>
      </c>
      <c r="E7283" s="1">
        <v>1.5</v>
      </c>
      <c r="F7283" s="1" cm="1">
        <f t="array" ref="F7283">IF('Cleaned Data'!F7283="","",_xlfn.SWITCH('Cleaned Data'!F7283,"Cash",1,"Credit Card",2,"Digital Wallet",3,0))</f>
        <v>0</v>
      </c>
      <c r="G7283" s="1" cm="1">
        <f t="array" ref="G7283">IF('Cleaned Data'!G7283="","",_xlfn.SWITCH('Cleaned Data'!G7283,"In-Store",1,"Takeaway",2,0))</f>
        <v>2</v>
      </c>
      <c r="H7283" s="8" t="str">
        <v>5/19/2023</v>
      </c>
    </row>
    <row r="7284" spans="1:8" ht="12.5" x14ac:dyDescent="0.25">
      <c r="A7284" s="1" t="str">
        <v>TXN_4089355</v>
      </c>
      <c r="B7284" s="1" cm="1">
        <f t="array" ref="B7284">IF('Cleaned Data'!B7284="","",_xlfn.SWITCH('Cleaned Data'!B7284,"Coffee",1,"Tea",2,"Juice",3,"Smoothie",4,"Cake",5,"Sandwich",6,"Salad",7,"Cookie",8,0))</f>
        <v>1</v>
      </c>
      <c r="C7284" s="1">
        <v>5</v>
      </c>
      <c r="D7284" s="6">
        <v>2</v>
      </c>
      <c r="E7284" s="1">
        <v>10</v>
      </c>
      <c r="F7284" s="1" cm="1">
        <f t="array" ref="F7284">IF('Cleaned Data'!F7284="","",_xlfn.SWITCH('Cleaned Data'!F7284,"Cash",1,"Credit Card",2,"Digital Wallet",3,0))</f>
        <v>2</v>
      </c>
      <c r="G7284" s="1" cm="1">
        <f t="array" ref="G7284">IF('Cleaned Data'!G7284="","",_xlfn.SWITCH('Cleaned Data'!G7284,"In-Store",1,"Takeaway",2,0))</f>
        <v>2</v>
      </c>
      <c r="H7284" s="8" t="str">
        <v>5/19/2023</v>
      </c>
    </row>
    <row r="7285" spans="1:8" ht="12.5" x14ac:dyDescent="0.25">
      <c r="A7285" s="1" t="str">
        <v>TXN_4430006</v>
      </c>
      <c r="B7285" s="1" cm="1">
        <f t="array" ref="B7285">IF('Cleaned Data'!B7285="","",_xlfn.SWITCH('Cleaned Data'!B7285,"Coffee",1,"Tea",2,"Juice",3,"Smoothie",4,"Cake",5,"Sandwich",6,"Salad",7,"Cookie",8,0))</f>
        <v>1</v>
      </c>
      <c r="C7285" s="1">
        <v>5</v>
      </c>
      <c r="D7285" s="6">
        <v>2</v>
      </c>
      <c r="E7285" s="1">
        <v>10</v>
      </c>
      <c r="F7285" s="1" cm="1">
        <f t="array" ref="F7285">IF('Cleaned Data'!F7285="","",_xlfn.SWITCH('Cleaned Data'!F7285,"Cash",1,"Credit Card",2,"Digital Wallet",3,0))</f>
        <v>0</v>
      </c>
      <c r="G7285" s="1" cm="1">
        <f t="array" ref="G7285">IF('Cleaned Data'!G7285="","",_xlfn.SWITCH('Cleaned Data'!G7285,"In-Store",1,"Takeaway",2,0))</f>
        <v>2</v>
      </c>
      <c r="H7285" s="8" t="str">
        <v>5/19/2023</v>
      </c>
    </row>
    <row r="7286" spans="1:8" ht="12.5" x14ac:dyDescent="0.25">
      <c r="A7286" s="1" t="str">
        <v>TXN_4563646</v>
      </c>
      <c r="B7286" s="1" cm="1">
        <f t="array" ref="B7286">IF('Cleaned Data'!B7286="","",_xlfn.SWITCH('Cleaned Data'!B7286,"Coffee",1,"Tea",2,"Juice",3,"Smoothie",4,"Cake",5,"Sandwich",6,"Salad",7,"Cookie",8,0))</f>
        <v>7</v>
      </c>
      <c r="C7286" s="1">
        <v>1</v>
      </c>
      <c r="D7286" s="6">
        <v>5</v>
      </c>
      <c r="E7286" s="1">
        <v>5</v>
      </c>
      <c r="F7286" s="1" cm="1">
        <f t="array" ref="F7286">IF('Cleaned Data'!F7286="","",_xlfn.SWITCH('Cleaned Data'!F7286,"Cash",1,"Credit Card",2,"Digital Wallet",3,0))</f>
        <v>1</v>
      </c>
      <c r="G7286" s="1" cm="1">
        <f t="array" ref="G7286">IF('Cleaned Data'!G7286="","",_xlfn.SWITCH('Cleaned Data'!G7286,"In-Store",1,"Takeaway",2,0))</f>
        <v>2</v>
      </c>
      <c r="H7286" s="8" t="str">
        <v>5/19/2023</v>
      </c>
    </row>
    <row r="7287" spans="1:8" ht="12.5" x14ac:dyDescent="0.25">
      <c r="A7287" s="1" t="str">
        <v>TXN_5234152</v>
      </c>
      <c r="B7287" s="1" cm="1">
        <f t="array" ref="B7287">IF('Cleaned Data'!B7287="","",_xlfn.SWITCH('Cleaned Data'!B7287,"Coffee",1,"Tea",2,"Juice",3,"Smoothie",4,"Cake",5,"Sandwich",6,"Salad",7,"Cookie",8,0))</f>
        <v>1</v>
      </c>
      <c r="C7287" s="1">
        <v>2</v>
      </c>
      <c r="D7287" s="6">
        <v>2</v>
      </c>
      <c r="E7287" s="1">
        <v>4</v>
      </c>
      <c r="F7287" s="1" cm="1">
        <f t="array" ref="F7287">IF('Cleaned Data'!F7287="","",_xlfn.SWITCH('Cleaned Data'!F7287,"Cash",1,"Credit Card",2,"Digital Wallet",3,0))</f>
        <v>1</v>
      </c>
      <c r="G7287" s="1" cm="1">
        <f t="array" ref="G7287">IF('Cleaned Data'!G7287="","",_xlfn.SWITCH('Cleaned Data'!G7287,"In-Store",1,"Takeaway",2,0))</f>
        <v>0</v>
      </c>
      <c r="H7287" s="8" t="str">
        <v>5/19/2023</v>
      </c>
    </row>
    <row r="7288" spans="1:8" ht="12.5" x14ac:dyDescent="0.25">
      <c r="A7288" s="1" t="str">
        <v>TXN_6446616</v>
      </c>
      <c r="B7288" s="1" cm="1">
        <f t="array" ref="B7288">IF('Cleaned Data'!B7288="","",_xlfn.SWITCH('Cleaned Data'!B7288,"Coffee",1,"Tea",2,"Juice",3,"Smoothie",4,"Cake",5,"Sandwich",6,"Salad",7,"Cookie",8,0))</f>
        <v>7</v>
      </c>
      <c r="C7288" s="1">
        <v>4</v>
      </c>
      <c r="D7288" s="6">
        <v>5</v>
      </c>
      <c r="E7288" s="1">
        <v>20</v>
      </c>
      <c r="F7288" s="1" cm="1">
        <f t="array" ref="F7288">IF('Cleaned Data'!F7288="","",_xlfn.SWITCH('Cleaned Data'!F7288,"Cash",1,"Credit Card",2,"Digital Wallet",3,0))</f>
        <v>3</v>
      </c>
      <c r="G7288" s="1" cm="1">
        <f t="array" ref="G7288">IF('Cleaned Data'!G7288="","",_xlfn.SWITCH('Cleaned Data'!G7288,"In-Store",1,"Takeaway",2,0))</f>
        <v>0</v>
      </c>
      <c r="H7288" s="8" t="str">
        <v>5/19/2023</v>
      </c>
    </row>
    <row r="7289" spans="1:8" ht="12.5" x14ac:dyDescent="0.25">
      <c r="A7289" s="1" t="str">
        <v>TXN_6490609</v>
      </c>
      <c r="B7289" s="1" cm="1">
        <f t="array" ref="B7289">IF('Cleaned Data'!B7289="","",_xlfn.SWITCH('Cleaned Data'!B7289,"Coffee",1,"Tea",2,"Juice",3,"Smoothie",4,"Cake",5,"Sandwich",6,"Salad",7,"Cookie",8,0))</f>
        <v>5</v>
      </c>
      <c r="C7289" s="1">
        <v>5</v>
      </c>
      <c r="D7289" s="6">
        <v>3</v>
      </c>
      <c r="E7289" s="1">
        <v>15</v>
      </c>
      <c r="F7289" s="1" cm="1">
        <f t="array" ref="F7289">IF('Cleaned Data'!F7289="","",_xlfn.SWITCH('Cleaned Data'!F7289,"Cash",1,"Credit Card",2,"Digital Wallet",3,0))</f>
        <v>0</v>
      </c>
      <c r="G7289" s="1" cm="1">
        <f t="array" ref="G7289">IF('Cleaned Data'!G7289="","",_xlfn.SWITCH('Cleaned Data'!G7289,"In-Store",1,"Takeaway",2,0))</f>
        <v>0</v>
      </c>
      <c r="H7289" s="8" t="str">
        <v>5/19/2023</v>
      </c>
    </row>
    <row r="7290" spans="1:8" ht="12.5" x14ac:dyDescent="0.25">
      <c r="A7290" s="1" t="str">
        <v>TXN_6857799</v>
      </c>
      <c r="B7290" s="1" cm="1">
        <f t="array" ref="B7290">IF('Cleaned Data'!B7290="","",_xlfn.SWITCH('Cleaned Data'!B7290,"Coffee",1,"Tea",2,"Juice",3,"Smoothie",4,"Cake",5,"Sandwich",6,"Salad",7,"Cookie",8,0))</f>
        <v>8</v>
      </c>
      <c r="C7290" s="1">
        <v>2</v>
      </c>
      <c r="D7290" s="6">
        <v>1</v>
      </c>
      <c r="E7290" s="1">
        <v>2</v>
      </c>
      <c r="F7290" s="1" cm="1">
        <f t="array" ref="F7290">IF('Cleaned Data'!F7290="","",_xlfn.SWITCH('Cleaned Data'!F7290,"Cash",1,"Credit Card",2,"Digital Wallet",3,0))</f>
        <v>0</v>
      </c>
      <c r="G7290" s="1" cm="1">
        <f t="array" ref="G7290">IF('Cleaned Data'!G7290="","",_xlfn.SWITCH('Cleaned Data'!G7290,"In-Store",1,"Takeaway",2,0))</f>
        <v>2</v>
      </c>
      <c r="H7290" s="8" t="str">
        <v>5/19/2023</v>
      </c>
    </row>
    <row r="7291" spans="1:8" ht="12.5" x14ac:dyDescent="0.25">
      <c r="A7291" s="1" t="str">
        <v>TXN_6996548</v>
      </c>
      <c r="B7291" s="1" cm="1">
        <f t="array" ref="B7291">IF('Cleaned Data'!B7291="","",_xlfn.SWITCH('Cleaned Data'!B7291,"Coffee",1,"Tea",2,"Juice",3,"Smoothie",4,"Cake",5,"Sandwich",6,"Salad",7,"Cookie",8,0))</f>
        <v>7</v>
      </c>
      <c r="C7291" s="1">
        <v>1</v>
      </c>
      <c r="D7291" s="6">
        <v>5</v>
      </c>
      <c r="E7291" s="1">
        <v>5</v>
      </c>
      <c r="F7291" s="1" cm="1">
        <f t="array" ref="F7291">IF('Cleaned Data'!F7291="","",_xlfn.SWITCH('Cleaned Data'!F7291,"Cash",1,"Credit Card",2,"Digital Wallet",3,0))</f>
        <v>0</v>
      </c>
      <c r="G7291" s="1" cm="1">
        <f t="array" ref="G7291">IF('Cleaned Data'!G7291="","",_xlfn.SWITCH('Cleaned Data'!G7291,"In-Store",1,"Takeaway",2,0))</f>
        <v>0</v>
      </c>
      <c r="H7291" s="8" t="str">
        <v>5/19/2023</v>
      </c>
    </row>
    <row r="7292" spans="1:8" ht="12.5" x14ac:dyDescent="0.25">
      <c r="A7292" s="1" t="str">
        <v>TXN_7517241</v>
      </c>
      <c r="B7292" s="1" cm="1">
        <f t="array" ref="B7292">IF('Cleaned Data'!B7292="","",_xlfn.SWITCH('Cleaned Data'!B7292,"Coffee",1,"Tea",2,"Juice",3,"Smoothie",4,"Cake",5,"Sandwich",6,"Salad",7,"Cookie",8,0))</f>
        <v>6</v>
      </c>
      <c r="C7292" s="1">
        <v>1</v>
      </c>
      <c r="D7292" s="6">
        <v>4</v>
      </c>
      <c r="E7292" s="1">
        <v>4</v>
      </c>
      <c r="F7292" s="1" cm="1">
        <f t="array" ref="F7292">IF('Cleaned Data'!F7292="","",_xlfn.SWITCH('Cleaned Data'!F7292,"Cash",1,"Credit Card",2,"Digital Wallet",3,0))</f>
        <v>0</v>
      </c>
      <c r="G7292" s="1" cm="1">
        <f t="array" ref="G7292">IF('Cleaned Data'!G7292="","",_xlfn.SWITCH('Cleaned Data'!G7292,"In-Store",1,"Takeaway",2,0))</f>
        <v>0</v>
      </c>
      <c r="H7292" s="8" t="str">
        <v>5/19/2023</v>
      </c>
    </row>
    <row r="7293" spans="1:8" ht="12.5" x14ac:dyDescent="0.25">
      <c r="A7293" s="1" t="str">
        <v>TXN_8399341</v>
      </c>
      <c r="B7293" s="1" cm="1">
        <f t="array" ref="B7293">IF('Cleaned Data'!B7293="","",_xlfn.SWITCH('Cleaned Data'!B7293,"Coffee",1,"Tea",2,"Juice",3,"Smoothie",4,"Cake",5,"Sandwich",6,"Salad",7,"Cookie",8,0))</f>
        <v>3</v>
      </c>
      <c r="C7293" s="1">
        <v>4</v>
      </c>
      <c r="D7293" s="6">
        <v>3</v>
      </c>
      <c r="E7293" s="1">
        <v>12</v>
      </c>
      <c r="F7293" s="1" cm="1">
        <f t="array" ref="F7293">IF('Cleaned Data'!F7293="","",_xlfn.SWITCH('Cleaned Data'!F7293,"Cash",1,"Credit Card",2,"Digital Wallet",3,0))</f>
        <v>0</v>
      </c>
      <c r="G7293" s="1" cm="1">
        <f t="array" ref="G7293">IF('Cleaned Data'!G7293="","",_xlfn.SWITCH('Cleaned Data'!G7293,"In-Store",1,"Takeaway",2,0))</f>
        <v>2</v>
      </c>
      <c r="H7293" s="8" t="str">
        <v>5/19/2023</v>
      </c>
    </row>
    <row r="7294" spans="1:8" ht="12.5" x14ac:dyDescent="0.25">
      <c r="A7294" s="1" t="str">
        <v>TXN_8488163</v>
      </c>
      <c r="B7294" s="1" cm="1">
        <f t="array" ref="B7294">IF('Cleaned Data'!B7294="","",_xlfn.SWITCH('Cleaned Data'!B7294,"Coffee",1,"Tea",2,"Juice",3,"Smoothie",4,"Cake",5,"Sandwich",6,"Salad",7,"Cookie",8,0))</f>
        <v>8</v>
      </c>
      <c r="C7294" s="1">
        <v>3</v>
      </c>
      <c r="D7294" s="6">
        <v>1</v>
      </c>
      <c r="E7294" s="1">
        <v>3</v>
      </c>
      <c r="F7294" s="1" cm="1">
        <f t="array" ref="F7294">IF('Cleaned Data'!F7294="","",_xlfn.SWITCH('Cleaned Data'!F7294,"Cash",1,"Credit Card",2,"Digital Wallet",3,0))</f>
        <v>1</v>
      </c>
      <c r="G7294" s="1" cm="1">
        <f t="array" ref="G7294">IF('Cleaned Data'!G7294="","",_xlfn.SWITCH('Cleaned Data'!G7294,"In-Store",1,"Takeaway",2,0))</f>
        <v>0</v>
      </c>
      <c r="H7294" s="8" t="str">
        <v>5/19/2023</v>
      </c>
    </row>
    <row r="7295" spans="1:8" ht="12.5" x14ac:dyDescent="0.25">
      <c r="A7295" s="1" t="str">
        <v>TXN_8799599</v>
      </c>
      <c r="B7295" s="1" cm="1">
        <f t="array" ref="B7295">IF('Cleaned Data'!B7295="","",_xlfn.SWITCH('Cleaned Data'!B7295,"Coffee",1,"Tea",2,"Juice",3,"Smoothie",4,"Cake",5,"Sandwich",6,"Salad",7,"Cookie",8,0))</f>
        <v>1</v>
      </c>
      <c r="C7295" s="1">
        <v>4</v>
      </c>
      <c r="D7295" s="6">
        <v>2</v>
      </c>
      <c r="E7295" s="1">
        <v>8</v>
      </c>
      <c r="F7295" s="1" cm="1">
        <f t="array" ref="F7295">IF('Cleaned Data'!F7295="","",_xlfn.SWITCH('Cleaned Data'!F7295,"Cash",1,"Credit Card",2,"Digital Wallet",3,0))</f>
        <v>2</v>
      </c>
      <c r="G7295" s="1" cm="1">
        <f t="array" ref="G7295">IF('Cleaned Data'!G7295="","",_xlfn.SWITCH('Cleaned Data'!G7295,"In-Store",1,"Takeaway",2,0))</f>
        <v>2</v>
      </c>
      <c r="H7295" s="8" t="str">
        <v>5/19/2023</v>
      </c>
    </row>
    <row r="7296" spans="1:8" ht="12.5" x14ac:dyDescent="0.25">
      <c r="A7296" s="1" t="str">
        <v>TXN_2463115</v>
      </c>
      <c r="B7296" s="1" cm="1">
        <f t="array" ref="B7296">IF('Cleaned Data'!B7296="","",_xlfn.SWITCH('Cleaned Data'!B7296,"Coffee",1,"Tea",2,"Juice",3,"Smoothie",4,"Cake",5,"Sandwich",6,"Salad",7,"Cookie",8,0))</f>
        <v>4</v>
      </c>
      <c r="C7296" s="1">
        <v>2</v>
      </c>
      <c r="D7296" s="6">
        <v>4</v>
      </c>
      <c r="E7296" s="1">
        <v>8</v>
      </c>
      <c r="F7296" s="1" cm="1">
        <f t="array" ref="F7296">IF('Cleaned Data'!F7296="","",_xlfn.SWITCH('Cleaned Data'!F7296,"Cash",1,"Credit Card",2,"Digital Wallet",3,0))</f>
        <v>0</v>
      </c>
      <c r="G7296" s="1" cm="1">
        <f t="array" ref="G7296">IF('Cleaned Data'!G7296="","",_xlfn.SWITCH('Cleaned Data'!G7296,"In-Store",1,"Takeaway",2,0))</f>
        <v>1</v>
      </c>
      <c r="H7296" s="8" t="str">
        <v>5/20/2023</v>
      </c>
    </row>
    <row r="7297" spans="1:8" ht="12.5" x14ac:dyDescent="0.25">
      <c r="A7297" s="1" t="str">
        <v>TXN_2586183</v>
      </c>
      <c r="B7297" s="1" cm="1">
        <f t="array" ref="B7297">IF('Cleaned Data'!B7297="","",_xlfn.SWITCH('Cleaned Data'!B7297,"Coffee",1,"Tea",2,"Juice",3,"Smoothie",4,"Cake",5,"Sandwich",6,"Salad",7,"Cookie",8,0))</f>
        <v>6</v>
      </c>
      <c r="C7297" s="1">
        <v>1</v>
      </c>
      <c r="D7297" s="6">
        <v>4</v>
      </c>
      <c r="E7297" s="1">
        <v>4</v>
      </c>
      <c r="F7297" s="1" cm="1">
        <f t="array" ref="F7297">IF('Cleaned Data'!F7297="","",_xlfn.SWITCH('Cleaned Data'!F7297,"Cash",1,"Credit Card",2,"Digital Wallet",3,0))</f>
        <v>2</v>
      </c>
      <c r="G7297" s="1" cm="1">
        <f t="array" ref="G7297">IF('Cleaned Data'!G7297="","",_xlfn.SWITCH('Cleaned Data'!G7297,"In-Store",1,"Takeaway",2,0))</f>
        <v>0</v>
      </c>
      <c r="H7297" s="8" t="str">
        <v>5/20/2023</v>
      </c>
    </row>
    <row r="7298" spans="1:8" ht="12.5" x14ac:dyDescent="0.25">
      <c r="A7298" s="1" t="str">
        <v>TXN_3082888</v>
      </c>
      <c r="B7298" s="1" cm="1">
        <f t="array" ref="B7298">IF('Cleaned Data'!B7298="","",_xlfn.SWITCH('Cleaned Data'!B7298,"Coffee",1,"Tea",2,"Juice",3,"Smoothie",4,"Cake",5,"Sandwich",6,"Salad",7,"Cookie",8,0))</f>
        <v>7</v>
      </c>
      <c r="C7298" s="1">
        <v>4</v>
      </c>
      <c r="D7298" s="6">
        <v>5</v>
      </c>
      <c r="E7298" s="1">
        <v>20</v>
      </c>
      <c r="F7298" s="1" cm="1">
        <f t="array" ref="F7298">IF('Cleaned Data'!F7298="","",_xlfn.SWITCH('Cleaned Data'!F7298,"Cash",1,"Credit Card",2,"Digital Wallet",3,0))</f>
        <v>0</v>
      </c>
      <c r="G7298" s="1" cm="1">
        <f t="array" ref="G7298">IF('Cleaned Data'!G7298="","",_xlfn.SWITCH('Cleaned Data'!G7298,"In-Store",1,"Takeaway",2,0))</f>
        <v>0</v>
      </c>
      <c r="H7298" s="8" t="str">
        <v>5/20/2023</v>
      </c>
    </row>
    <row r="7299" spans="1:8" ht="12.5" x14ac:dyDescent="0.25">
      <c r="A7299" s="1" t="str">
        <v>TXN_3398611</v>
      </c>
      <c r="B7299" s="1" cm="1">
        <f t="array" ref="B7299">IF('Cleaned Data'!B7299="","",_xlfn.SWITCH('Cleaned Data'!B7299,"Coffee",1,"Tea",2,"Juice",3,"Smoothie",4,"Cake",5,"Sandwich",6,"Salad",7,"Cookie",8,0))</f>
        <v>3</v>
      </c>
      <c r="C7299" s="1">
        <v>1</v>
      </c>
      <c r="D7299" s="6">
        <v>3</v>
      </c>
      <c r="E7299" s="1">
        <v>3</v>
      </c>
      <c r="F7299" s="1" cm="1">
        <f t="array" ref="F7299">IF('Cleaned Data'!F7299="","",_xlfn.SWITCH('Cleaned Data'!F7299,"Cash",1,"Credit Card",2,"Digital Wallet",3,0))</f>
        <v>0</v>
      </c>
      <c r="G7299" s="1" cm="1">
        <f t="array" ref="G7299">IF('Cleaned Data'!G7299="","",_xlfn.SWITCH('Cleaned Data'!G7299,"In-Store",1,"Takeaway",2,0))</f>
        <v>0</v>
      </c>
      <c r="H7299" s="8" t="str">
        <v>5/20/2023</v>
      </c>
    </row>
    <row r="7300" spans="1:8" ht="12.5" x14ac:dyDescent="0.25">
      <c r="A7300" s="1" t="str">
        <v>TXN_3484520</v>
      </c>
      <c r="B7300" s="1" cm="1">
        <f t="array" ref="B7300">IF('Cleaned Data'!B7300="","",_xlfn.SWITCH('Cleaned Data'!B7300,"Coffee",1,"Tea",2,"Juice",3,"Smoothie",4,"Cake",5,"Sandwich",6,"Salad",7,"Cookie",8,0))</f>
        <v>4</v>
      </c>
      <c r="C7300" s="1">
        <v>5</v>
      </c>
      <c r="D7300" s="6">
        <v>4</v>
      </c>
      <c r="E7300" s="1">
        <v>20</v>
      </c>
      <c r="F7300" s="1" cm="1">
        <f t="array" ref="F7300">IF('Cleaned Data'!F7300="","",_xlfn.SWITCH('Cleaned Data'!F7300,"Cash",1,"Credit Card",2,"Digital Wallet",3,0))</f>
        <v>3</v>
      </c>
      <c r="G7300" s="1" cm="1">
        <f t="array" ref="G7300">IF('Cleaned Data'!G7300="","",_xlfn.SWITCH('Cleaned Data'!G7300,"In-Store",1,"Takeaway",2,0))</f>
        <v>1</v>
      </c>
      <c r="H7300" s="8" t="str">
        <v>5/20/2023</v>
      </c>
    </row>
    <row r="7301" spans="1:8" ht="12.5" x14ac:dyDescent="0.25">
      <c r="A7301" s="1" t="str">
        <v>TXN_3984842</v>
      </c>
      <c r="B7301" s="1" cm="1">
        <f t="array" ref="B7301">IF('Cleaned Data'!B7301="","",_xlfn.SWITCH('Cleaned Data'!B7301,"Coffee",1,"Tea",2,"Juice",3,"Smoothie",4,"Cake",5,"Sandwich",6,"Salad",7,"Cookie",8,0))</f>
        <v>2</v>
      </c>
      <c r="C7301" s="1">
        <v>3</v>
      </c>
      <c r="D7301" s="6">
        <v>1.5</v>
      </c>
      <c r="E7301" s="1">
        <v>4.5</v>
      </c>
      <c r="F7301" s="1" cm="1">
        <f t="array" ref="F7301">IF('Cleaned Data'!F7301="","",_xlfn.SWITCH('Cleaned Data'!F7301,"Cash",1,"Credit Card",2,"Digital Wallet",3,0))</f>
        <v>1</v>
      </c>
      <c r="G7301" s="1" cm="1">
        <f t="array" ref="G7301">IF('Cleaned Data'!G7301="","",_xlfn.SWITCH('Cleaned Data'!G7301,"In-Store",1,"Takeaway",2,0))</f>
        <v>0</v>
      </c>
      <c r="H7301" s="8" t="str">
        <v>5/20/2023</v>
      </c>
    </row>
    <row r="7302" spans="1:8" ht="12.5" x14ac:dyDescent="0.25">
      <c r="A7302" s="1" t="str">
        <v>TXN_4140167</v>
      </c>
      <c r="B7302" s="1" cm="1">
        <f t="array" ref="B7302">IF('Cleaned Data'!B7302="","",_xlfn.SWITCH('Cleaned Data'!B7302,"Coffee",1,"Tea",2,"Juice",3,"Smoothie",4,"Cake",5,"Sandwich",6,"Salad",7,"Cookie",8,0))</f>
        <v>7</v>
      </c>
      <c r="C7302" s="1">
        <v>4</v>
      </c>
      <c r="D7302" s="6">
        <v>5</v>
      </c>
      <c r="E7302" s="1">
        <v>20</v>
      </c>
      <c r="F7302" s="1" cm="1">
        <f t="array" ref="F7302">IF('Cleaned Data'!F7302="","",_xlfn.SWITCH('Cleaned Data'!F7302,"Cash",1,"Credit Card",2,"Digital Wallet",3,0))</f>
        <v>3</v>
      </c>
      <c r="G7302" s="1" cm="1">
        <f t="array" ref="G7302">IF('Cleaned Data'!G7302="","",_xlfn.SWITCH('Cleaned Data'!G7302,"In-Store",1,"Takeaway",2,0))</f>
        <v>2</v>
      </c>
      <c r="H7302" s="8" t="str">
        <v>5/20/2023</v>
      </c>
    </row>
    <row r="7303" spans="1:8" ht="12.5" x14ac:dyDescent="0.25">
      <c r="A7303" s="1" t="str">
        <v>TXN_4152709</v>
      </c>
      <c r="B7303" s="1" cm="1">
        <f t="array" ref="B7303">IF('Cleaned Data'!B7303="","",_xlfn.SWITCH('Cleaned Data'!B7303,"Coffee",1,"Tea",2,"Juice",3,"Smoothie",4,"Cake",5,"Sandwich",6,"Salad",7,"Cookie",8,0))</f>
        <v>1</v>
      </c>
      <c r="C7303" s="1">
        <v>3</v>
      </c>
      <c r="D7303" s="6">
        <v>2</v>
      </c>
      <c r="E7303" s="1">
        <v>6</v>
      </c>
      <c r="F7303" s="1" cm="1">
        <f t="array" ref="F7303">IF('Cleaned Data'!F7303="","",_xlfn.SWITCH('Cleaned Data'!F7303,"Cash",1,"Credit Card",2,"Digital Wallet",3,0))</f>
        <v>0</v>
      </c>
      <c r="G7303" s="1" cm="1">
        <f t="array" ref="G7303">IF('Cleaned Data'!G7303="","",_xlfn.SWITCH('Cleaned Data'!G7303,"In-Store",1,"Takeaway",2,0))</f>
        <v>0</v>
      </c>
      <c r="H7303" s="8" t="str">
        <v>5/20/2023</v>
      </c>
    </row>
    <row r="7304" spans="1:8" ht="12.5" x14ac:dyDescent="0.25">
      <c r="A7304" s="1" t="str">
        <v>TXN_4203885</v>
      </c>
      <c r="B7304" s="1" cm="1">
        <f t="array" ref="B7304">IF('Cleaned Data'!B7304="","",_xlfn.SWITCH('Cleaned Data'!B7304,"Coffee",1,"Tea",2,"Juice",3,"Smoothie",4,"Cake",5,"Sandwich",6,"Salad",7,"Cookie",8,0))</f>
        <v>1</v>
      </c>
      <c r="C7304" s="1">
        <v>1</v>
      </c>
      <c r="D7304" s="6">
        <v>2</v>
      </c>
      <c r="E7304" s="1">
        <v>2</v>
      </c>
      <c r="F7304" s="1" cm="1">
        <f t="array" ref="F7304">IF('Cleaned Data'!F7304="","",_xlfn.SWITCH('Cleaned Data'!F7304,"Cash",1,"Credit Card",2,"Digital Wallet",3,0))</f>
        <v>2</v>
      </c>
      <c r="G7304" s="1" cm="1">
        <f t="array" ref="G7304">IF('Cleaned Data'!G7304="","",_xlfn.SWITCH('Cleaned Data'!G7304,"In-Store",1,"Takeaway",2,0))</f>
        <v>0</v>
      </c>
      <c r="H7304" s="8" t="str">
        <v>5/20/2023</v>
      </c>
    </row>
    <row r="7305" spans="1:8" ht="12.5" x14ac:dyDescent="0.25">
      <c r="A7305" s="1" t="str">
        <v>TXN_4223265</v>
      </c>
      <c r="B7305" s="1" cm="1">
        <f t="array" ref="B7305">IF('Cleaned Data'!B7305="","",_xlfn.SWITCH('Cleaned Data'!B7305,"Coffee",1,"Tea",2,"Juice",3,"Smoothie",4,"Cake",5,"Sandwich",6,"Salad",7,"Cookie",8,0))</f>
        <v>6</v>
      </c>
      <c r="C7305" s="1">
        <v>5</v>
      </c>
      <c r="D7305" s="6">
        <v>4</v>
      </c>
      <c r="E7305" s="1">
        <v>20</v>
      </c>
      <c r="F7305" s="1" cm="1">
        <f t="array" ref="F7305">IF('Cleaned Data'!F7305="","",_xlfn.SWITCH('Cleaned Data'!F7305,"Cash",1,"Credit Card",2,"Digital Wallet",3,0))</f>
        <v>0</v>
      </c>
      <c r="G7305" s="1" cm="1">
        <f t="array" ref="G7305">IF('Cleaned Data'!G7305="","",_xlfn.SWITCH('Cleaned Data'!G7305,"In-Store",1,"Takeaway",2,0))</f>
        <v>0</v>
      </c>
      <c r="H7305" s="8" t="str">
        <v>5/20/2023</v>
      </c>
    </row>
    <row r="7306" spans="1:8" ht="12.5" x14ac:dyDescent="0.25">
      <c r="A7306" s="1" t="str">
        <v>TXN_4411007</v>
      </c>
      <c r="B7306" s="1" cm="1">
        <f t="array" ref="B7306">IF('Cleaned Data'!B7306="","",_xlfn.SWITCH('Cleaned Data'!B7306,"Coffee",1,"Tea",2,"Juice",3,"Smoothie",4,"Cake",5,"Sandwich",6,"Salad",7,"Cookie",8,0))</f>
        <v>7</v>
      </c>
      <c r="C7306" s="1">
        <v>2</v>
      </c>
      <c r="D7306" s="6">
        <v>5</v>
      </c>
      <c r="E7306" s="1">
        <v>10</v>
      </c>
      <c r="F7306" s="1" cm="1">
        <f t="array" ref="F7306">IF('Cleaned Data'!F7306="","",_xlfn.SWITCH('Cleaned Data'!F7306,"Cash",1,"Credit Card",2,"Digital Wallet",3,0))</f>
        <v>3</v>
      </c>
      <c r="G7306" s="1" cm="1">
        <f t="array" ref="G7306">IF('Cleaned Data'!G7306="","",_xlfn.SWITCH('Cleaned Data'!G7306,"In-Store",1,"Takeaway",2,0))</f>
        <v>0</v>
      </c>
      <c r="H7306" s="8" t="str">
        <v>5/20/2023</v>
      </c>
    </row>
    <row r="7307" spans="1:8" ht="12.5" x14ac:dyDescent="0.25">
      <c r="A7307" s="1" t="str">
        <v>TXN_4532651</v>
      </c>
      <c r="B7307" s="1" cm="1">
        <f t="array" ref="B7307">IF('Cleaned Data'!B7307="","",_xlfn.SWITCH('Cleaned Data'!B7307,"Coffee",1,"Tea",2,"Juice",3,"Smoothie",4,"Cake",5,"Sandwich",6,"Salad",7,"Cookie",8,0))</f>
        <v>7</v>
      </c>
      <c r="C7307" s="1">
        <v>1</v>
      </c>
      <c r="D7307" s="6">
        <v>5</v>
      </c>
      <c r="E7307" s="1">
        <v>5</v>
      </c>
      <c r="F7307" s="1" cm="1">
        <f t="array" ref="F7307">IF('Cleaned Data'!F7307="","",_xlfn.SWITCH('Cleaned Data'!F7307,"Cash",1,"Credit Card",2,"Digital Wallet",3,0))</f>
        <v>0</v>
      </c>
      <c r="G7307" s="1" cm="1">
        <f t="array" ref="G7307">IF('Cleaned Data'!G7307="","",_xlfn.SWITCH('Cleaned Data'!G7307,"In-Store",1,"Takeaway",2,0))</f>
        <v>0</v>
      </c>
      <c r="H7307" s="8" t="str">
        <v>5/20/2023</v>
      </c>
    </row>
    <row r="7308" spans="1:8" ht="12.5" x14ac:dyDescent="0.25">
      <c r="A7308" s="1" t="str">
        <v>TXN_5840223</v>
      </c>
      <c r="B7308" s="1" cm="1">
        <f t="array" ref="B7308">IF('Cleaned Data'!B7308="","",_xlfn.SWITCH('Cleaned Data'!B7308,"Coffee",1,"Tea",2,"Juice",3,"Smoothie",4,"Cake",5,"Sandwich",6,"Salad",7,"Cookie",8,0))</f>
        <v>7</v>
      </c>
      <c r="C7308" s="1">
        <v>5</v>
      </c>
      <c r="D7308" s="6">
        <v>5</v>
      </c>
      <c r="E7308" s="1">
        <v>25</v>
      </c>
      <c r="F7308" s="1" cm="1">
        <f t="array" ref="F7308">IF('Cleaned Data'!F7308="","",_xlfn.SWITCH('Cleaned Data'!F7308,"Cash",1,"Credit Card",2,"Digital Wallet",3,0))</f>
        <v>3</v>
      </c>
      <c r="G7308" s="1" cm="1">
        <f t="array" ref="G7308">IF('Cleaned Data'!G7308="","",_xlfn.SWITCH('Cleaned Data'!G7308,"In-Store",1,"Takeaway",2,0))</f>
        <v>2</v>
      </c>
      <c r="H7308" s="8" t="str">
        <v>5/20/2023</v>
      </c>
    </row>
    <row r="7309" spans="1:8" ht="12.5" x14ac:dyDescent="0.25">
      <c r="A7309" s="1" t="str">
        <v>TXN_6301600</v>
      </c>
      <c r="B7309" s="1" cm="1">
        <f t="array" ref="B7309">IF('Cleaned Data'!B7309="","",_xlfn.SWITCH('Cleaned Data'!B7309,"Coffee",1,"Tea",2,"Juice",3,"Smoothie",4,"Cake",5,"Sandwich",6,"Salad",7,"Cookie",8,0))</f>
        <v>5</v>
      </c>
      <c r="C7309" s="1">
        <v>3</v>
      </c>
      <c r="D7309" s="6">
        <v>3</v>
      </c>
      <c r="E7309" s="1">
        <v>9</v>
      </c>
      <c r="F7309" s="1" cm="1">
        <f t="array" ref="F7309">IF('Cleaned Data'!F7309="","",_xlfn.SWITCH('Cleaned Data'!F7309,"Cash",1,"Credit Card",2,"Digital Wallet",3,0))</f>
        <v>0</v>
      </c>
      <c r="G7309" s="1" cm="1">
        <f t="array" ref="G7309">IF('Cleaned Data'!G7309="","",_xlfn.SWITCH('Cleaned Data'!G7309,"In-Store",1,"Takeaway",2,0))</f>
        <v>2</v>
      </c>
      <c r="H7309" s="8" t="str">
        <v>5/20/2023</v>
      </c>
    </row>
    <row r="7310" spans="1:8" ht="12.5" x14ac:dyDescent="0.25">
      <c r="A7310" s="1" t="str">
        <v>TXN_6361661</v>
      </c>
      <c r="B7310" s="1" cm="1">
        <f t="array" ref="B7310">IF('Cleaned Data'!B7310="","",_xlfn.SWITCH('Cleaned Data'!B7310,"Coffee",1,"Tea",2,"Juice",3,"Smoothie",4,"Cake",5,"Sandwich",6,"Salad",7,"Cookie",8,0))</f>
        <v>3</v>
      </c>
      <c r="C7310" s="1">
        <v>4</v>
      </c>
      <c r="D7310" s="6">
        <v>3</v>
      </c>
      <c r="E7310" s="1">
        <v>12</v>
      </c>
      <c r="F7310" s="1" cm="1">
        <f t="array" ref="F7310">IF('Cleaned Data'!F7310="","",_xlfn.SWITCH('Cleaned Data'!F7310,"Cash",1,"Credit Card",2,"Digital Wallet",3,0))</f>
        <v>0</v>
      </c>
      <c r="G7310" s="1" cm="1">
        <f t="array" ref="G7310">IF('Cleaned Data'!G7310="","",_xlfn.SWITCH('Cleaned Data'!G7310,"In-Store",1,"Takeaway",2,0))</f>
        <v>1</v>
      </c>
      <c r="H7310" s="8" t="str">
        <v>5/20/2023</v>
      </c>
    </row>
    <row r="7311" spans="1:8" ht="12.5" x14ac:dyDescent="0.25">
      <c r="A7311" s="1" t="str">
        <v>TXN_6643922</v>
      </c>
      <c r="B7311" s="1" cm="1">
        <f t="array" ref="B7311">IF('Cleaned Data'!B7311="","",_xlfn.SWITCH('Cleaned Data'!B7311,"Coffee",1,"Tea",2,"Juice",3,"Smoothie",4,"Cake",5,"Sandwich",6,"Salad",7,"Cookie",8,0))</f>
        <v>8</v>
      </c>
      <c r="C7311" s="1">
        <v>5</v>
      </c>
      <c r="D7311" s="6">
        <v>1</v>
      </c>
      <c r="E7311" s="1">
        <v>5</v>
      </c>
      <c r="F7311" s="1" cm="1">
        <f t="array" ref="F7311">IF('Cleaned Data'!F7311="","",_xlfn.SWITCH('Cleaned Data'!F7311,"Cash",1,"Credit Card",2,"Digital Wallet",3,0))</f>
        <v>0</v>
      </c>
      <c r="G7311" s="1" cm="1">
        <f t="array" ref="G7311">IF('Cleaned Data'!G7311="","",_xlfn.SWITCH('Cleaned Data'!G7311,"In-Store",1,"Takeaway",2,0))</f>
        <v>1</v>
      </c>
      <c r="H7311" s="8" t="str">
        <v>5/20/2023</v>
      </c>
    </row>
    <row r="7312" spans="1:8" ht="12.5" x14ac:dyDescent="0.25">
      <c r="A7312" s="1" t="str">
        <v>TXN_6874059</v>
      </c>
      <c r="B7312" s="1" cm="1">
        <f t="array" ref="B7312">IF('Cleaned Data'!B7312="","",_xlfn.SWITCH('Cleaned Data'!B7312,"Coffee",1,"Tea",2,"Juice",3,"Smoothie",4,"Cake",5,"Sandwich",6,"Salad",7,"Cookie",8,0))</f>
        <v>7</v>
      </c>
      <c r="C7312" s="1">
        <v>4</v>
      </c>
      <c r="D7312" s="6">
        <v>5</v>
      </c>
      <c r="E7312" s="1">
        <v>20</v>
      </c>
      <c r="F7312" s="1" cm="1">
        <f t="array" ref="F7312">IF('Cleaned Data'!F7312="","",_xlfn.SWITCH('Cleaned Data'!F7312,"Cash",1,"Credit Card",2,"Digital Wallet",3,0))</f>
        <v>0</v>
      </c>
      <c r="G7312" s="1" cm="1">
        <f t="array" ref="G7312">IF('Cleaned Data'!G7312="","",_xlfn.SWITCH('Cleaned Data'!G7312,"In-Store",1,"Takeaway",2,0))</f>
        <v>2</v>
      </c>
      <c r="H7312" s="8" t="str">
        <v>5/20/2023</v>
      </c>
    </row>
    <row r="7313" spans="1:8" ht="12.5" x14ac:dyDescent="0.25">
      <c r="A7313" s="1" t="str">
        <v>TXN_7451083</v>
      </c>
      <c r="B7313" s="1" cm="1">
        <f t="array" ref="B7313">IF('Cleaned Data'!B7313="","",_xlfn.SWITCH('Cleaned Data'!B7313,"Coffee",1,"Tea",2,"Juice",3,"Smoothie",4,"Cake",5,"Sandwich",6,"Salad",7,"Cookie",8,0))</f>
        <v>5</v>
      </c>
      <c r="C7313" s="1">
        <v>2</v>
      </c>
      <c r="D7313" s="6">
        <v>3</v>
      </c>
      <c r="E7313" s="1">
        <v>6</v>
      </c>
      <c r="F7313" s="1" cm="1">
        <f t="array" ref="F7313">IF('Cleaned Data'!F7313="","",_xlfn.SWITCH('Cleaned Data'!F7313,"Cash",1,"Credit Card",2,"Digital Wallet",3,0))</f>
        <v>0</v>
      </c>
      <c r="G7313" s="1" cm="1">
        <f t="array" ref="G7313">IF('Cleaned Data'!G7313="","",_xlfn.SWITCH('Cleaned Data'!G7313,"In-Store",1,"Takeaway",2,0))</f>
        <v>0</v>
      </c>
      <c r="H7313" s="8" t="str">
        <v>5/20/2023</v>
      </c>
    </row>
    <row r="7314" spans="1:8" ht="12.5" x14ac:dyDescent="0.25">
      <c r="A7314" s="1" t="str">
        <v>TXN_7590801</v>
      </c>
      <c r="B7314" s="1" cm="1">
        <f t="array" ref="B7314">IF('Cleaned Data'!B7314="","",_xlfn.SWITCH('Cleaned Data'!B7314,"Coffee",1,"Tea",2,"Juice",3,"Smoothie",4,"Cake",5,"Sandwich",6,"Salad",7,"Cookie",8,0))</f>
        <v>3</v>
      </c>
      <c r="C7314" s="1">
        <v>4</v>
      </c>
      <c r="D7314" s="6">
        <v>3</v>
      </c>
      <c r="E7314" s="1">
        <v>12</v>
      </c>
      <c r="F7314" s="1" cm="1">
        <f t="array" ref="F7314">IF('Cleaned Data'!F7314="","",_xlfn.SWITCH('Cleaned Data'!F7314,"Cash",1,"Credit Card",2,"Digital Wallet",3,0))</f>
        <v>3</v>
      </c>
      <c r="G7314" s="1" cm="1">
        <f t="array" ref="G7314">IF('Cleaned Data'!G7314="","",_xlfn.SWITCH('Cleaned Data'!G7314,"In-Store",1,"Takeaway",2,0))</f>
        <v>2</v>
      </c>
      <c r="H7314" s="8" t="str">
        <v>5/20/2023</v>
      </c>
    </row>
    <row r="7315" spans="1:8" ht="12.5" x14ac:dyDescent="0.25">
      <c r="A7315" s="1" t="str">
        <v>TXN_8424417</v>
      </c>
      <c r="B7315" s="1" cm="1">
        <f t="array" ref="B7315">IF('Cleaned Data'!B7315="","",_xlfn.SWITCH('Cleaned Data'!B7315,"Coffee",1,"Tea",2,"Juice",3,"Smoothie",4,"Cake",5,"Sandwich",6,"Salad",7,"Cookie",8,0))</f>
        <v>8</v>
      </c>
      <c r="C7315" s="1">
        <v>5</v>
      </c>
      <c r="D7315" s="6">
        <v>1</v>
      </c>
      <c r="E7315" s="1">
        <v>5</v>
      </c>
      <c r="F7315" s="1" cm="1">
        <f t="array" ref="F7315">IF('Cleaned Data'!F7315="","",_xlfn.SWITCH('Cleaned Data'!F7315,"Cash",1,"Credit Card",2,"Digital Wallet",3,0))</f>
        <v>3</v>
      </c>
      <c r="G7315" s="1" cm="1">
        <f t="array" ref="G7315">IF('Cleaned Data'!G7315="","",_xlfn.SWITCH('Cleaned Data'!G7315,"In-Store",1,"Takeaway",2,0))</f>
        <v>0</v>
      </c>
      <c r="H7315" s="8" t="str">
        <v>5/20/2023</v>
      </c>
    </row>
    <row r="7316" spans="1:8" ht="12.5" x14ac:dyDescent="0.25">
      <c r="A7316" s="1" t="str">
        <v>TXN_8632653</v>
      </c>
      <c r="B7316" s="1" cm="1">
        <f t="array" ref="B7316">IF('Cleaned Data'!B7316="","",_xlfn.SWITCH('Cleaned Data'!B7316,"Coffee",1,"Tea",2,"Juice",3,"Smoothie",4,"Cake",5,"Sandwich",6,"Salad",7,"Cookie",8,0))</f>
        <v>6</v>
      </c>
      <c r="C7316" s="1">
        <v>3</v>
      </c>
      <c r="D7316" s="6">
        <v>4</v>
      </c>
      <c r="E7316" s="1">
        <v>12</v>
      </c>
      <c r="F7316" s="1" cm="1">
        <f t="array" ref="F7316">IF('Cleaned Data'!F7316="","",_xlfn.SWITCH('Cleaned Data'!F7316,"Cash",1,"Credit Card",2,"Digital Wallet",3,0))</f>
        <v>1</v>
      </c>
      <c r="G7316" s="1" cm="1">
        <f t="array" ref="G7316">IF('Cleaned Data'!G7316="","",_xlfn.SWITCH('Cleaned Data'!G7316,"In-Store",1,"Takeaway",2,0))</f>
        <v>2</v>
      </c>
      <c r="H7316" s="8" t="str">
        <v>5/20/2023</v>
      </c>
    </row>
    <row r="7317" spans="1:8" ht="12.5" x14ac:dyDescent="0.25">
      <c r="A7317" s="1" t="str">
        <v>TXN_8764825</v>
      </c>
      <c r="B7317" s="1" cm="1">
        <f t="array" ref="B7317">IF('Cleaned Data'!B7317="","",_xlfn.SWITCH('Cleaned Data'!B7317,"Coffee",1,"Tea",2,"Juice",3,"Smoothie",4,"Cake",5,"Sandwich",6,"Salad",7,"Cookie",8,0))</f>
        <v>3</v>
      </c>
      <c r="C7317" s="1">
        <v>1</v>
      </c>
      <c r="D7317" s="6">
        <v>3</v>
      </c>
      <c r="E7317" s="1">
        <v>3</v>
      </c>
      <c r="F7317" s="1" cm="1">
        <f t="array" ref="F7317">IF('Cleaned Data'!F7317="","",_xlfn.SWITCH('Cleaned Data'!F7317,"Cash",1,"Credit Card",2,"Digital Wallet",3,0))</f>
        <v>3</v>
      </c>
      <c r="G7317" s="1" cm="1">
        <f t="array" ref="G7317">IF('Cleaned Data'!G7317="","",_xlfn.SWITCH('Cleaned Data'!G7317,"In-Store",1,"Takeaway",2,0))</f>
        <v>2</v>
      </c>
      <c r="H7317" s="8" t="str">
        <v>5/20/2023</v>
      </c>
    </row>
    <row r="7318" spans="1:8" ht="12.5" x14ac:dyDescent="0.25">
      <c r="A7318" s="1" t="str">
        <v>TXN_9069297</v>
      </c>
      <c r="B7318" s="1" cm="1">
        <f t="array" ref="B7318">IF('Cleaned Data'!B7318="","",_xlfn.SWITCH('Cleaned Data'!B7318,"Coffee",1,"Tea",2,"Juice",3,"Smoothie",4,"Cake",5,"Sandwich",6,"Salad",7,"Cookie",8,0))</f>
        <v>7</v>
      </c>
      <c r="C7318" s="1">
        <v>1</v>
      </c>
      <c r="D7318" s="6">
        <v>5</v>
      </c>
      <c r="E7318" s="1">
        <v>5</v>
      </c>
      <c r="F7318" s="1" cm="1">
        <f t="array" ref="F7318">IF('Cleaned Data'!F7318="","",_xlfn.SWITCH('Cleaned Data'!F7318,"Cash",1,"Credit Card",2,"Digital Wallet",3,0))</f>
        <v>3</v>
      </c>
      <c r="G7318" s="1" cm="1">
        <f t="array" ref="G7318">IF('Cleaned Data'!G7318="","",_xlfn.SWITCH('Cleaned Data'!G7318,"In-Store",1,"Takeaway",2,0))</f>
        <v>2</v>
      </c>
      <c r="H7318" s="8" t="str">
        <v>5/20/2023</v>
      </c>
    </row>
    <row r="7319" spans="1:8" ht="12.5" x14ac:dyDescent="0.25">
      <c r="A7319" s="1" t="str">
        <v>TXN_9188774</v>
      </c>
      <c r="B7319" s="1" cm="1">
        <f t="array" ref="B7319">IF('Cleaned Data'!B7319="","",_xlfn.SWITCH('Cleaned Data'!B7319,"Coffee",1,"Tea",2,"Juice",3,"Smoothie",4,"Cake",5,"Sandwich",6,"Salad",7,"Cookie",8,0))</f>
        <v>8</v>
      </c>
      <c r="C7319" s="1">
        <v>3</v>
      </c>
      <c r="D7319" s="6">
        <v>1</v>
      </c>
      <c r="E7319" s="1">
        <v>3</v>
      </c>
      <c r="F7319" s="1" cm="1">
        <f t="array" ref="F7319">IF('Cleaned Data'!F7319="","",_xlfn.SWITCH('Cleaned Data'!F7319,"Cash",1,"Credit Card",2,"Digital Wallet",3,0))</f>
        <v>0</v>
      </c>
      <c r="G7319" s="1" cm="1">
        <f t="array" ref="G7319">IF('Cleaned Data'!G7319="","",_xlfn.SWITCH('Cleaned Data'!G7319,"In-Store",1,"Takeaway",2,0))</f>
        <v>1</v>
      </c>
      <c r="H7319" s="8" t="str">
        <v>5/20/2023</v>
      </c>
    </row>
    <row r="7320" spans="1:8" ht="12.5" x14ac:dyDescent="0.25">
      <c r="A7320" s="1" t="str">
        <v>TXN_9943917</v>
      </c>
      <c r="B7320" s="1" cm="1">
        <f t="array" ref="B7320">IF('Cleaned Data'!B7320="","",_xlfn.SWITCH('Cleaned Data'!B7320,"Coffee",1,"Tea",2,"Juice",3,"Smoothie",4,"Cake",5,"Sandwich",6,"Salad",7,"Cookie",8,0))</f>
        <v>6</v>
      </c>
      <c r="C7320" s="1">
        <v>4</v>
      </c>
      <c r="D7320" s="6">
        <v>4</v>
      </c>
      <c r="E7320" s="1">
        <v>16</v>
      </c>
      <c r="F7320" s="1" cm="1">
        <f t="array" ref="F7320">IF('Cleaned Data'!F7320="","",_xlfn.SWITCH('Cleaned Data'!F7320,"Cash",1,"Credit Card",2,"Digital Wallet",3,0))</f>
        <v>1</v>
      </c>
      <c r="G7320" s="1" cm="1">
        <f t="array" ref="G7320">IF('Cleaned Data'!G7320="","",_xlfn.SWITCH('Cleaned Data'!G7320,"In-Store",1,"Takeaway",2,0))</f>
        <v>0</v>
      </c>
      <c r="H7320" s="8" t="str">
        <v>5/20/2023</v>
      </c>
    </row>
    <row r="7321" spans="1:8" ht="12.5" x14ac:dyDescent="0.25">
      <c r="A7321" s="1" t="str">
        <v>TXN_9945457</v>
      </c>
      <c r="B7321" s="1" cm="1">
        <f t="array" ref="B7321">IF('Cleaned Data'!B7321="","",_xlfn.SWITCH('Cleaned Data'!B7321,"Coffee",1,"Tea",2,"Juice",3,"Smoothie",4,"Cake",5,"Sandwich",6,"Salad",7,"Cookie",8,0))</f>
        <v>1</v>
      </c>
      <c r="C7321" s="1">
        <v>4</v>
      </c>
      <c r="D7321" s="6">
        <v>2</v>
      </c>
      <c r="E7321" s="1">
        <v>8</v>
      </c>
      <c r="F7321" s="1" cm="1">
        <f t="array" ref="F7321">IF('Cleaned Data'!F7321="","",_xlfn.SWITCH('Cleaned Data'!F7321,"Cash",1,"Credit Card",2,"Digital Wallet",3,0))</f>
        <v>2</v>
      </c>
      <c r="G7321" s="1" cm="1">
        <f t="array" ref="G7321">IF('Cleaned Data'!G7321="","",_xlfn.SWITCH('Cleaned Data'!G7321,"In-Store",1,"Takeaway",2,0))</f>
        <v>1</v>
      </c>
      <c r="H7321" s="8" t="str">
        <v>5/20/2023</v>
      </c>
    </row>
    <row r="7322" spans="1:8" ht="12.5" x14ac:dyDescent="0.25">
      <c r="A7322" s="1" t="str">
        <v>TXN_1180623</v>
      </c>
      <c r="B7322" s="1" cm="1">
        <f t="array" ref="B7322">IF('Cleaned Data'!B7322="","",_xlfn.SWITCH('Cleaned Data'!B7322,"Coffee",1,"Tea",2,"Juice",3,"Smoothie",4,"Cake",5,"Sandwich",6,"Salad",7,"Cookie",8,0))</f>
        <v>6</v>
      </c>
      <c r="C7322" s="1">
        <v>3</v>
      </c>
      <c r="D7322" s="6">
        <v>4</v>
      </c>
      <c r="E7322" s="1">
        <v>12</v>
      </c>
      <c r="F7322" s="1" cm="1">
        <f t="array" ref="F7322">IF('Cleaned Data'!F7322="","",_xlfn.SWITCH('Cleaned Data'!F7322,"Cash",1,"Credit Card",2,"Digital Wallet",3,0))</f>
        <v>1</v>
      </c>
      <c r="G7322" s="1" cm="1">
        <f t="array" ref="G7322">IF('Cleaned Data'!G7322="","",_xlfn.SWITCH('Cleaned Data'!G7322,"In-Store",1,"Takeaway",2,0))</f>
        <v>2</v>
      </c>
      <c r="H7322" s="8" t="str">
        <v>5/21/2023</v>
      </c>
    </row>
    <row r="7323" spans="1:8" ht="12.5" x14ac:dyDescent="0.25">
      <c r="A7323" s="1" t="str">
        <v>TXN_1336900</v>
      </c>
      <c r="B7323" s="1" cm="1">
        <f t="array" ref="B7323">IF('Cleaned Data'!B7323="","",_xlfn.SWITCH('Cleaned Data'!B7323,"Coffee",1,"Tea",2,"Juice",3,"Smoothie",4,"Cake",5,"Sandwich",6,"Salad",7,"Cookie",8,0))</f>
        <v>3</v>
      </c>
      <c r="C7323" s="1">
        <v>3</v>
      </c>
      <c r="D7323" s="6">
        <v>3</v>
      </c>
      <c r="E7323" s="1">
        <v>9</v>
      </c>
      <c r="F7323" s="1" cm="1">
        <f t="array" ref="F7323">IF('Cleaned Data'!F7323="","",_xlfn.SWITCH('Cleaned Data'!F7323,"Cash",1,"Credit Card",2,"Digital Wallet",3,0))</f>
        <v>1</v>
      </c>
      <c r="G7323" s="1" cm="1">
        <f t="array" ref="G7323">IF('Cleaned Data'!G7323="","",_xlfn.SWITCH('Cleaned Data'!G7323,"In-Store",1,"Takeaway",2,0))</f>
        <v>1</v>
      </c>
      <c r="H7323" s="8" t="str">
        <v>5/21/2023</v>
      </c>
    </row>
    <row r="7324" spans="1:8" ht="12.5" x14ac:dyDescent="0.25">
      <c r="A7324" s="1" t="str">
        <v>TXN_1350239</v>
      </c>
      <c r="B7324" s="1" cm="1">
        <f t="array" ref="B7324">IF('Cleaned Data'!B7324="","",_xlfn.SWITCH('Cleaned Data'!B7324,"Coffee",1,"Tea",2,"Juice",3,"Smoothie",4,"Cake",5,"Sandwich",6,"Salad",7,"Cookie",8,0))</f>
        <v>3</v>
      </c>
      <c r="C7324" s="1">
        <v>1</v>
      </c>
      <c r="D7324" s="6">
        <v>3</v>
      </c>
      <c r="E7324" s="1">
        <v>3</v>
      </c>
      <c r="F7324" s="1" cm="1">
        <f t="array" ref="F7324">IF('Cleaned Data'!F7324="","",_xlfn.SWITCH('Cleaned Data'!F7324,"Cash",1,"Credit Card",2,"Digital Wallet",3,0))</f>
        <v>0</v>
      </c>
      <c r="G7324" s="1" cm="1">
        <f t="array" ref="G7324">IF('Cleaned Data'!G7324="","",_xlfn.SWITCH('Cleaned Data'!G7324,"In-Store",1,"Takeaway",2,0))</f>
        <v>1</v>
      </c>
      <c r="H7324" s="8" t="str">
        <v>5/21/2023</v>
      </c>
    </row>
    <row r="7325" spans="1:8" ht="12.5" x14ac:dyDescent="0.25">
      <c r="A7325" s="1" t="str">
        <v>TXN_1461895</v>
      </c>
      <c r="B7325" s="1" cm="1">
        <f t="array" ref="B7325">IF('Cleaned Data'!B7325="","",_xlfn.SWITCH('Cleaned Data'!B7325,"Coffee",1,"Tea",2,"Juice",3,"Smoothie",4,"Cake",5,"Sandwich",6,"Salad",7,"Cookie",8,0))</f>
        <v>5</v>
      </c>
      <c r="C7325" s="1">
        <v>3</v>
      </c>
      <c r="D7325" s="6">
        <v>3</v>
      </c>
      <c r="E7325" s="1">
        <v>9</v>
      </c>
      <c r="F7325" s="1" cm="1">
        <f t="array" ref="F7325">IF('Cleaned Data'!F7325="","",_xlfn.SWITCH('Cleaned Data'!F7325,"Cash",1,"Credit Card",2,"Digital Wallet",3,0))</f>
        <v>2</v>
      </c>
      <c r="G7325" s="1" cm="1">
        <f t="array" ref="G7325">IF('Cleaned Data'!G7325="","",_xlfn.SWITCH('Cleaned Data'!G7325,"In-Store",1,"Takeaway",2,0))</f>
        <v>1</v>
      </c>
      <c r="H7325" s="8" t="str">
        <v>5/21/2023</v>
      </c>
    </row>
    <row r="7326" spans="1:8" ht="12.5" x14ac:dyDescent="0.25">
      <c r="A7326" s="1" t="str">
        <v>TXN_1515059</v>
      </c>
      <c r="B7326" s="1" cm="1">
        <f t="array" ref="B7326">IF('Cleaned Data'!B7326="","",_xlfn.SWITCH('Cleaned Data'!B7326,"Coffee",1,"Tea",2,"Juice",3,"Smoothie",4,"Cake",5,"Sandwich",6,"Salad",7,"Cookie",8,0))</f>
        <v>4</v>
      </c>
      <c r="C7326" s="1">
        <v>3</v>
      </c>
      <c r="D7326" s="6">
        <v>4</v>
      </c>
      <c r="E7326" s="1">
        <v>12</v>
      </c>
      <c r="F7326" s="1" cm="1">
        <f t="array" ref="F7326">IF('Cleaned Data'!F7326="","",_xlfn.SWITCH('Cleaned Data'!F7326,"Cash",1,"Credit Card",2,"Digital Wallet",3,0))</f>
        <v>1</v>
      </c>
      <c r="G7326" s="1" cm="1">
        <f t="array" ref="G7326">IF('Cleaned Data'!G7326="","",_xlfn.SWITCH('Cleaned Data'!G7326,"In-Store",1,"Takeaway",2,0))</f>
        <v>2</v>
      </c>
      <c r="H7326" s="8" t="str">
        <v>5/21/2023</v>
      </c>
    </row>
    <row r="7327" spans="1:8" ht="12.5" x14ac:dyDescent="0.25">
      <c r="A7327" s="1" t="str">
        <v>TXN_1528454</v>
      </c>
      <c r="B7327" s="1" cm="1">
        <f t="array" ref="B7327">IF('Cleaned Data'!B7327="","",_xlfn.SWITCH('Cleaned Data'!B7327,"Coffee",1,"Tea",2,"Juice",3,"Smoothie",4,"Cake",5,"Sandwich",6,"Salad",7,"Cookie",8,0))</f>
        <v>4</v>
      </c>
      <c r="C7327" s="1">
        <v>4</v>
      </c>
      <c r="D7327" s="6">
        <v>4</v>
      </c>
      <c r="E7327" s="1">
        <v>16</v>
      </c>
      <c r="F7327" s="1" cm="1">
        <f t="array" ref="F7327">IF('Cleaned Data'!F7327="","",_xlfn.SWITCH('Cleaned Data'!F7327,"Cash",1,"Credit Card",2,"Digital Wallet",3,0))</f>
        <v>0</v>
      </c>
      <c r="G7327" s="1" cm="1">
        <f t="array" ref="G7327">IF('Cleaned Data'!G7327="","",_xlfn.SWITCH('Cleaned Data'!G7327,"In-Store",1,"Takeaway",2,0))</f>
        <v>1</v>
      </c>
      <c r="H7327" s="8" t="str">
        <v>5/21/2023</v>
      </c>
    </row>
    <row r="7328" spans="1:8" ht="12.5" x14ac:dyDescent="0.25">
      <c r="A7328" s="1" t="str">
        <v>TXN_2079029</v>
      </c>
      <c r="B7328" s="1" cm="1">
        <f t="array" ref="B7328">IF('Cleaned Data'!B7328="","",_xlfn.SWITCH('Cleaned Data'!B7328,"Coffee",1,"Tea",2,"Juice",3,"Smoothie",4,"Cake",5,"Sandwich",6,"Salad",7,"Cookie",8,0))</f>
        <v>2</v>
      </c>
      <c r="C7328" s="1">
        <v>1</v>
      </c>
      <c r="D7328" s="6">
        <v>1.5</v>
      </c>
      <c r="E7328" s="1">
        <v>1.5</v>
      </c>
      <c r="F7328" s="1" cm="1">
        <f t="array" ref="F7328">IF('Cleaned Data'!F7328="","",_xlfn.SWITCH('Cleaned Data'!F7328,"Cash",1,"Credit Card",2,"Digital Wallet",3,0))</f>
        <v>1</v>
      </c>
      <c r="G7328" s="1" cm="1">
        <f t="array" ref="G7328">IF('Cleaned Data'!G7328="","",_xlfn.SWITCH('Cleaned Data'!G7328,"In-Store",1,"Takeaway",2,0))</f>
        <v>0</v>
      </c>
      <c r="H7328" s="8" t="str">
        <v>5/21/2023</v>
      </c>
    </row>
    <row r="7329" spans="1:8" ht="12.5" x14ac:dyDescent="0.25">
      <c r="A7329" s="1" t="str">
        <v>TXN_2123573</v>
      </c>
      <c r="B7329" s="1" cm="1">
        <f t="array" ref="B7329">IF('Cleaned Data'!B7329="","",_xlfn.SWITCH('Cleaned Data'!B7329,"Coffee",1,"Tea",2,"Juice",3,"Smoothie",4,"Cake",5,"Sandwich",6,"Salad",7,"Cookie",8,0))</f>
        <v>6</v>
      </c>
      <c r="C7329" s="1">
        <v>3</v>
      </c>
      <c r="D7329" s="6">
        <v>4</v>
      </c>
      <c r="E7329" s="1">
        <v>12</v>
      </c>
      <c r="F7329" s="1" cm="1">
        <f t="array" ref="F7329">IF('Cleaned Data'!F7329="","",_xlfn.SWITCH('Cleaned Data'!F7329,"Cash",1,"Credit Card",2,"Digital Wallet",3,0))</f>
        <v>0</v>
      </c>
      <c r="G7329" s="1" cm="1">
        <f t="array" ref="G7329">IF('Cleaned Data'!G7329="","",_xlfn.SWITCH('Cleaned Data'!G7329,"In-Store",1,"Takeaway",2,0))</f>
        <v>1</v>
      </c>
      <c r="H7329" s="8" t="str">
        <v>5/21/2023</v>
      </c>
    </row>
    <row r="7330" spans="1:8" ht="12.5" x14ac:dyDescent="0.25">
      <c r="A7330" s="1" t="str">
        <v>TXN_2591969</v>
      </c>
      <c r="B7330" s="1" cm="1">
        <f t="array" ref="B7330">IF('Cleaned Data'!B7330="","",_xlfn.SWITCH('Cleaned Data'!B7330,"Coffee",1,"Tea",2,"Juice",3,"Smoothie",4,"Cake",5,"Sandwich",6,"Salad",7,"Cookie",8,0))</f>
        <v>4</v>
      </c>
      <c r="C7330" s="1">
        <v>3</v>
      </c>
      <c r="D7330" s="6">
        <v>4</v>
      </c>
      <c r="E7330" s="1">
        <v>12</v>
      </c>
      <c r="F7330" s="1" cm="1">
        <f t="array" ref="F7330">IF('Cleaned Data'!F7330="","",_xlfn.SWITCH('Cleaned Data'!F7330,"Cash",1,"Credit Card",2,"Digital Wallet",3,0))</f>
        <v>1</v>
      </c>
      <c r="G7330" s="1" cm="1">
        <f t="array" ref="G7330">IF('Cleaned Data'!G7330="","",_xlfn.SWITCH('Cleaned Data'!G7330,"In-Store",1,"Takeaway",2,0))</f>
        <v>1</v>
      </c>
      <c r="H7330" s="8" t="str">
        <v>5/21/2023</v>
      </c>
    </row>
    <row r="7331" spans="1:8" ht="12.5" x14ac:dyDescent="0.25">
      <c r="A7331" s="1" t="str">
        <v>TXN_2905218</v>
      </c>
      <c r="B7331" s="1" cm="1">
        <f t="array" ref="B7331">IF('Cleaned Data'!B7331="","",_xlfn.SWITCH('Cleaned Data'!B7331,"Coffee",1,"Tea",2,"Juice",3,"Smoothie",4,"Cake",5,"Sandwich",6,"Salad",7,"Cookie",8,0))</f>
        <v>8</v>
      </c>
      <c r="C7331" s="1">
        <v>1</v>
      </c>
      <c r="D7331" s="6">
        <v>1</v>
      </c>
      <c r="E7331" s="1">
        <v>1</v>
      </c>
      <c r="F7331" s="1" cm="1">
        <f t="array" ref="F7331">IF('Cleaned Data'!F7331="","",_xlfn.SWITCH('Cleaned Data'!F7331,"Cash",1,"Credit Card",2,"Digital Wallet",3,0))</f>
        <v>0</v>
      </c>
      <c r="G7331" s="1" cm="1">
        <f t="array" ref="G7331">IF('Cleaned Data'!G7331="","",_xlfn.SWITCH('Cleaned Data'!G7331,"In-Store",1,"Takeaway",2,0))</f>
        <v>1</v>
      </c>
      <c r="H7331" s="8" t="str">
        <v>5/21/2023</v>
      </c>
    </row>
    <row r="7332" spans="1:8" ht="12.5" x14ac:dyDescent="0.25">
      <c r="A7332" s="1" t="str">
        <v>TXN_2911864</v>
      </c>
      <c r="B7332" s="1" cm="1">
        <f t="array" ref="B7332">IF('Cleaned Data'!B7332="","",_xlfn.SWITCH('Cleaned Data'!B7332,"Coffee",1,"Tea",2,"Juice",3,"Smoothie",4,"Cake",5,"Sandwich",6,"Salad",7,"Cookie",8,0))</f>
        <v>5</v>
      </c>
      <c r="C7332" s="1">
        <v>4</v>
      </c>
      <c r="D7332" s="6">
        <v>3</v>
      </c>
      <c r="E7332" s="1">
        <v>12</v>
      </c>
      <c r="F7332" s="1" cm="1">
        <f t="array" ref="F7332">IF('Cleaned Data'!F7332="","",_xlfn.SWITCH('Cleaned Data'!F7332,"Cash",1,"Credit Card",2,"Digital Wallet",3,0))</f>
        <v>2</v>
      </c>
      <c r="G7332" s="1" cm="1">
        <f t="array" ref="G7332">IF('Cleaned Data'!G7332="","",_xlfn.SWITCH('Cleaned Data'!G7332,"In-Store",1,"Takeaway",2,0))</f>
        <v>0</v>
      </c>
      <c r="H7332" s="8" t="str">
        <v>5/21/2023</v>
      </c>
    </row>
    <row r="7333" spans="1:8" ht="12.5" x14ac:dyDescent="0.25">
      <c r="A7333" s="1" t="str">
        <v>TXN_3145515</v>
      </c>
      <c r="B7333" s="1" cm="1">
        <f t="array" ref="B7333">IF('Cleaned Data'!B7333="","",_xlfn.SWITCH('Cleaned Data'!B7333,"Coffee",1,"Tea",2,"Juice",3,"Smoothie",4,"Cake",5,"Sandwich",6,"Salad",7,"Cookie",8,0))</f>
        <v>1</v>
      </c>
      <c r="C7333" s="1">
        <v>3</v>
      </c>
      <c r="D7333" s="6">
        <v>2</v>
      </c>
      <c r="E7333" s="1">
        <v>6</v>
      </c>
      <c r="F7333" s="1" cm="1">
        <f t="array" ref="F7333">IF('Cleaned Data'!F7333="","",_xlfn.SWITCH('Cleaned Data'!F7333,"Cash",1,"Credit Card",2,"Digital Wallet",3,0))</f>
        <v>0</v>
      </c>
      <c r="G7333" s="1" cm="1">
        <f t="array" ref="G7333">IF('Cleaned Data'!G7333="","",_xlfn.SWITCH('Cleaned Data'!G7333,"In-Store",1,"Takeaway",2,0))</f>
        <v>1</v>
      </c>
      <c r="H7333" s="8" t="str">
        <v>5/21/2023</v>
      </c>
    </row>
    <row r="7334" spans="1:8" ht="12.5" x14ac:dyDescent="0.25">
      <c r="A7334" s="1" t="str">
        <v>TXN_3477975</v>
      </c>
      <c r="B7334" s="1" cm="1">
        <f t="array" ref="B7334">IF('Cleaned Data'!B7334="","",_xlfn.SWITCH('Cleaned Data'!B7334,"Coffee",1,"Tea",2,"Juice",3,"Smoothie",4,"Cake",5,"Sandwich",6,"Salad",7,"Cookie",8,0))</f>
        <v>1</v>
      </c>
      <c r="C7334" s="1">
        <v>2</v>
      </c>
      <c r="D7334" s="6">
        <v>2</v>
      </c>
      <c r="E7334" s="1">
        <v>4</v>
      </c>
      <c r="F7334" s="1" cm="1">
        <f t="array" ref="F7334">IF('Cleaned Data'!F7334="","",_xlfn.SWITCH('Cleaned Data'!F7334,"Cash",1,"Credit Card",2,"Digital Wallet",3,0))</f>
        <v>0</v>
      </c>
      <c r="G7334" s="1" cm="1">
        <f t="array" ref="G7334">IF('Cleaned Data'!G7334="","",_xlfn.SWITCH('Cleaned Data'!G7334,"In-Store",1,"Takeaway",2,0))</f>
        <v>2</v>
      </c>
      <c r="H7334" s="8" t="str">
        <v>5/21/2023</v>
      </c>
    </row>
    <row r="7335" spans="1:8" ht="12.5" x14ac:dyDescent="0.25">
      <c r="A7335" s="1" t="str">
        <v>TXN_3596270</v>
      </c>
      <c r="B7335" s="1" cm="1">
        <f t="array" ref="B7335">IF('Cleaned Data'!B7335="","",_xlfn.SWITCH('Cleaned Data'!B7335,"Coffee",1,"Tea",2,"Juice",3,"Smoothie",4,"Cake",5,"Sandwich",6,"Salad",7,"Cookie",8,0))</f>
        <v>8</v>
      </c>
      <c r="C7335" s="1">
        <v>5</v>
      </c>
      <c r="D7335" s="6">
        <v>1</v>
      </c>
      <c r="E7335" s="1">
        <v>5</v>
      </c>
      <c r="F7335" s="1" cm="1">
        <f t="array" ref="F7335">IF('Cleaned Data'!F7335="","",_xlfn.SWITCH('Cleaned Data'!F7335,"Cash",1,"Credit Card",2,"Digital Wallet",3,0))</f>
        <v>1</v>
      </c>
      <c r="G7335" s="1" cm="1">
        <f t="array" ref="G7335">IF('Cleaned Data'!G7335="","",_xlfn.SWITCH('Cleaned Data'!G7335,"In-Store",1,"Takeaway",2,0))</f>
        <v>1</v>
      </c>
      <c r="H7335" s="8" t="str">
        <v>5/21/2023</v>
      </c>
    </row>
    <row r="7336" spans="1:8" ht="12.5" x14ac:dyDescent="0.25">
      <c r="A7336" s="1" t="str">
        <v>TXN_3660999</v>
      </c>
      <c r="B7336" s="1" cm="1">
        <f t="array" ref="B7336">IF('Cleaned Data'!B7336="","",_xlfn.SWITCH('Cleaned Data'!B7336,"Coffee",1,"Tea",2,"Juice",3,"Smoothie",4,"Cake",5,"Sandwich",6,"Salad",7,"Cookie",8,0))</f>
        <v>8</v>
      </c>
      <c r="C7336" s="1">
        <v>3</v>
      </c>
      <c r="D7336" s="6">
        <v>1</v>
      </c>
      <c r="E7336" s="1">
        <v>3</v>
      </c>
      <c r="F7336" s="1" cm="1">
        <f t="array" ref="F7336">IF('Cleaned Data'!F7336="","",_xlfn.SWITCH('Cleaned Data'!F7336,"Cash",1,"Credit Card",2,"Digital Wallet",3,0))</f>
        <v>3</v>
      </c>
      <c r="G7336" s="1" cm="1">
        <f t="array" ref="G7336">IF('Cleaned Data'!G7336="","",_xlfn.SWITCH('Cleaned Data'!G7336,"In-Store",1,"Takeaway",2,0))</f>
        <v>2</v>
      </c>
      <c r="H7336" s="8" t="str">
        <v>5/21/2023</v>
      </c>
    </row>
    <row r="7337" spans="1:8" ht="12.5" x14ac:dyDescent="0.25">
      <c r="A7337" s="1" t="str">
        <v>TXN_4291132</v>
      </c>
      <c r="B7337" s="1" cm="1">
        <f t="array" ref="B7337">IF('Cleaned Data'!B7337="","",_xlfn.SWITCH('Cleaned Data'!B7337,"Coffee",1,"Tea",2,"Juice",3,"Smoothie",4,"Cake",5,"Sandwich",6,"Salad",7,"Cookie",8,0))</f>
        <v>8</v>
      </c>
      <c r="C7337" s="1">
        <v>3</v>
      </c>
      <c r="D7337" s="6">
        <v>1</v>
      </c>
      <c r="E7337" s="1">
        <v>3</v>
      </c>
      <c r="F7337" s="1" cm="1">
        <f t="array" ref="F7337">IF('Cleaned Data'!F7337="","",_xlfn.SWITCH('Cleaned Data'!F7337,"Cash",1,"Credit Card",2,"Digital Wallet",3,0))</f>
        <v>2</v>
      </c>
      <c r="G7337" s="1" cm="1">
        <f t="array" ref="G7337">IF('Cleaned Data'!G7337="","",_xlfn.SWITCH('Cleaned Data'!G7337,"In-Store",1,"Takeaway",2,0))</f>
        <v>1</v>
      </c>
      <c r="H7337" s="8" t="str">
        <v>5/21/2023</v>
      </c>
    </row>
    <row r="7338" spans="1:8" ht="12.5" x14ac:dyDescent="0.25">
      <c r="A7338" s="1" t="str">
        <v>TXN_4522292</v>
      </c>
      <c r="B7338" s="1" cm="1">
        <f t="array" ref="B7338">IF('Cleaned Data'!B7338="","",_xlfn.SWITCH('Cleaned Data'!B7338,"Coffee",1,"Tea",2,"Juice",3,"Smoothie",4,"Cake",5,"Sandwich",6,"Salad",7,"Cookie",8,0))</f>
        <v>3</v>
      </c>
      <c r="C7338" s="1">
        <v>4</v>
      </c>
      <c r="D7338" s="6">
        <v>3</v>
      </c>
      <c r="E7338" s="1">
        <v>12</v>
      </c>
      <c r="F7338" s="1" cm="1">
        <f t="array" ref="F7338">IF('Cleaned Data'!F7338="","",_xlfn.SWITCH('Cleaned Data'!F7338,"Cash",1,"Credit Card",2,"Digital Wallet",3,0))</f>
        <v>2</v>
      </c>
      <c r="G7338" s="1" cm="1">
        <f t="array" ref="G7338">IF('Cleaned Data'!G7338="","",_xlfn.SWITCH('Cleaned Data'!G7338,"In-Store",1,"Takeaway",2,0))</f>
        <v>1</v>
      </c>
      <c r="H7338" s="8" t="str">
        <v>5/21/2023</v>
      </c>
    </row>
    <row r="7339" spans="1:8" ht="12.5" x14ac:dyDescent="0.25">
      <c r="A7339" s="1" t="str">
        <v>TXN_5477578</v>
      </c>
      <c r="B7339" s="1" cm="1">
        <f t="array" ref="B7339">IF('Cleaned Data'!B7339="","",_xlfn.SWITCH('Cleaned Data'!B7339,"Coffee",1,"Tea",2,"Juice",3,"Smoothie",4,"Cake",5,"Sandwich",6,"Salad",7,"Cookie",8,0))</f>
        <v>6</v>
      </c>
      <c r="C7339" s="1">
        <v>3</v>
      </c>
      <c r="D7339" s="6">
        <v>4</v>
      </c>
      <c r="E7339" s="1">
        <v>12</v>
      </c>
      <c r="F7339" s="1" cm="1">
        <f t="array" ref="F7339">IF('Cleaned Data'!F7339="","",_xlfn.SWITCH('Cleaned Data'!F7339,"Cash",1,"Credit Card",2,"Digital Wallet",3,0))</f>
        <v>3</v>
      </c>
      <c r="G7339" s="1" cm="1">
        <f t="array" ref="G7339">IF('Cleaned Data'!G7339="","",_xlfn.SWITCH('Cleaned Data'!G7339,"In-Store",1,"Takeaway",2,0))</f>
        <v>0</v>
      </c>
      <c r="H7339" s="8" t="str">
        <v>5/21/2023</v>
      </c>
    </row>
    <row r="7340" spans="1:8" ht="12.5" x14ac:dyDescent="0.25">
      <c r="A7340" s="1" t="str">
        <v>TXN_5491825</v>
      </c>
      <c r="B7340" s="1" cm="1">
        <f t="array" ref="B7340">IF('Cleaned Data'!B7340="","",_xlfn.SWITCH('Cleaned Data'!B7340,"Coffee",1,"Tea",2,"Juice",3,"Smoothie",4,"Cake",5,"Sandwich",6,"Salad",7,"Cookie",8,0))</f>
        <v>6</v>
      </c>
      <c r="C7340" s="1">
        <v>5</v>
      </c>
      <c r="D7340" s="6">
        <v>4</v>
      </c>
      <c r="E7340" s="1">
        <v>20</v>
      </c>
      <c r="F7340" s="1" cm="1">
        <f t="array" ref="F7340">IF('Cleaned Data'!F7340="","",_xlfn.SWITCH('Cleaned Data'!F7340,"Cash",1,"Credit Card",2,"Digital Wallet",3,0))</f>
        <v>0</v>
      </c>
      <c r="G7340" s="1" cm="1">
        <f t="array" ref="G7340">IF('Cleaned Data'!G7340="","",_xlfn.SWITCH('Cleaned Data'!G7340,"In-Store",1,"Takeaway",2,0))</f>
        <v>0</v>
      </c>
      <c r="H7340" s="8" t="str">
        <v>5/21/2023</v>
      </c>
    </row>
    <row r="7341" spans="1:8" ht="12.5" x14ac:dyDescent="0.25">
      <c r="A7341" s="1" t="str">
        <v>TXN_5853158</v>
      </c>
      <c r="B7341" s="1" cm="1">
        <f t="array" ref="B7341">IF('Cleaned Data'!B7341="","",_xlfn.SWITCH('Cleaned Data'!B7341,"Coffee",1,"Tea",2,"Juice",3,"Smoothie",4,"Cake",5,"Sandwich",6,"Salad",7,"Cookie",8,0))</f>
        <v>7</v>
      </c>
      <c r="C7341" s="1">
        <v>5</v>
      </c>
      <c r="D7341" s="6">
        <v>5</v>
      </c>
      <c r="E7341" s="1">
        <v>25</v>
      </c>
      <c r="F7341" s="1" cm="1">
        <f t="array" ref="F7341">IF('Cleaned Data'!F7341="","",_xlfn.SWITCH('Cleaned Data'!F7341,"Cash",1,"Credit Card",2,"Digital Wallet",3,0))</f>
        <v>1</v>
      </c>
      <c r="G7341" s="1" cm="1">
        <f t="array" ref="G7341">IF('Cleaned Data'!G7341="","",_xlfn.SWITCH('Cleaned Data'!G7341,"In-Store",1,"Takeaway",2,0))</f>
        <v>0</v>
      </c>
      <c r="H7341" s="8" t="str">
        <v>5/21/2023</v>
      </c>
    </row>
    <row r="7342" spans="1:8" ht="12.5" x14ac:dyDescent="0.25">
      <c r="A7342" s="1" t="str">
        <v>TXN_5902629</v>
      </c>
      <c r="B7342" s="1" cm="1">
        <f t="array" ref="B7342">IF('Cleaned Data'!B7342="","",_xlfn.SWITCH('Cleaned Data'!B7342,"Coffee",1,"Tea",2,"Juice",3,"Smoothie",4,"Cake",5,"Sandwich",6,"Salad",7,"Cookie",8,0))</f>
        <v>8</v>
      </c>
      <c r="C7342" s="1">
        <v>2</v>
      </c>
      <c r="D7342" s="6">
        <v>1</v>
      </c>
      <c r="E7342" s="1">
        <v>2</v>
      </c>
      <c r="F7342" s="1" cm="1">
        <f t="array" ref="F7342">IF('Cleaned Data'!F7342="","",_xlfn.SWITCH('Cleaned Data'!F7342,"Cash",1,"Credit Card",2,"Digital Wallet",3,0))</f>
        <v>0</v>
      </c>
      <c r="G7342" s="1" cm="1">
        <f t="array" ref="G7342">IF('Cleaned Data'!G7342="","",_xlfn.SWITCH('Cleaned Data'!G7342,"In-Store",1,"Takeaway",2,0))</f>
        <v>0</v>
      </c>
      <c r="H7342" s="8" t="str">
        <v>5/21/2023</v>
      </c>
    </row>
    <row r="7343" spans="1:8" ht="12.5" x14ac:dyDescent="0.25">
      <c r="A7343" s="1" t="str">
        <v>TXN_6321174</v>
      </c>
      <c r="B7343" s="1" cm="1">
        <f t="array" ref="B7343">IF('Cleaned Data'!B7343="","",_xlfn.SWITCH('Cleaned Data'!B7343,"Coffee",1,"Tea",2,"Juice",3,"Smoothie",4,"Cake",5,"Sandwich",6,"Salad",7,"Cookie",8,0))</f>
        <v>7</v>
      </c>
      <c r="C7343" s="1">
        <v>1</v>
      </c>
      <c r="D7343" s="6">
        <v>5</v>
      </c>
      <c r="E7343" s="1">
        <v>5</v>
      </c>
      <c r="F7343" s="1" cm="1">
        <f t="array" ref="F7343">IF('Cleaned Data'!F7343="","",_xlfn.SWITCH('Cleaned Data'!F7343,"Cash",1,"Credit Card",2,"Digital Wallet",3,0))</f>
        <v>2</v>
      </c>
      <c r="G7343" s="1" cm="1">
        <f t="array" ref="G7343">IF('Cleaned Data'!G7343="","",_xlfn.SWITCH('Cleaned Data'!G7343,"In-Store",1,"Takeaway",2,0))</f>
        <v>2</v>
      </c>
      <c r="H7343" s="8" t="str">
        <v>5/21/2023</v>
      </c>
    </row>
    <row r="7344" spans="1:8" ht="12.5" x14ac:dyDescent="0.25">
      <c r="A7344" s="1" t="str">
        <v>TXN_6637315</v>
      </c>
      <c r="B7344" s="1" cm="1">
        <f t="array" ref="B7344">IF('Cleaned Data'!B7344="","",_xlfn.SWITCH('Cleaned Data'!B7344,"Coffee",1,"Tea",2,"Juice",3,"Smoothie",4,"Cake",5,"Sandwich",6,"Salad",7,"Cookie",8,0))</f>
        <v>1</v>
      </c>
      <c r="C7344" s="1">
        <v>2</v>
      </c>
      <c r="D7344" s="6">
        <v>2</v>
      </c>
      <c r="E7344" s="1">
        <v>4</v>
      </c>
      <c r="F7344" s="1" cm="1">
        <f t="array" ref="F7344">IF('Cleaned Data'!F7344="","",_xlfn.SWITCH('Cleaned Data'!F7344,"Cash",1,"Credit Card",2,"Digital Wallet",3,0))</f>
        <v>1</v>
      </c>
      <c r="G7344" s="1" cm="1">
        <f t="array" ref="G7344">IF('Cleaned Data'!G7344="","",_xlfn.SWITCH('Cleaned Data'!G7344,"In-Store",1,"Takeaway",2,0))</f>
        <v>2</v>
      </c>
      <c r="H7344" s="8" t="str">
        <v>5/21/2023</v>
      </c>
    </row>
    <row r="7345" spans="1:8" ht="12.5" x14ac:dyDescent="0.25">
      <c r="A7345" s="1" t="str">
        <v>TXN_7470034</v>
      </c>
      <c r="B7345" s="1" cm="1">
        <f t="array" ref="B7345">IF('Cleaned Data'!B7345="","",_xlfn.SWITCH('Cleaned Data'!B7345,"Coffee",1,"Tea",2,"Juice",3,"Smoothie",4,"Cake",5,"Sandwich",6,"Salad",7,"Cookie",8,0))</f>
        <v>4</v>
      </c>
      <c r="C7345" s="1">
        <v>2</v>
      </c>
      <c r="D7345" s="6">
        <v>4</v>
      </c>
      <c r="E7345" s="1">
        <v>8</v>
      </c>
      <c r="F7345" s="1" cm="1">
        <f t="array" ref="F7345">IF('Cleaned Data'!F7345="","",_xlfn.SWITCH('Cleaned Data'!F7345,"Cash",1,"Credit Card",2,"Digital Wallet",3,0))</f>
        <v>0</v>
      </c>
      <c r="G7345" s="1" cm="1">
        <f t="array" ref="G7345">IF('Cleaned Data'!G7345="","",_xlfn.SWITCH('Cleaned Data'!G7345,"In-Store",1,"Takeaway",2,0))</f>
        <v>1</v>
      </c>
      <c r="H7345" s="8" t="str">
        <v>5/21/2023</v>
      </c>
    </row>
    <row r="7346" spans="1:8" ht="12.5" x14ac:dyDescent="0.25">
      <c r="A7346" s="1" t="str">
        <v>TXN_7732920</v>
      </c>
      <c r="B7346" s="1" cm="1">
        <f t="array" ref="B7346">IF('Cleaned Data'!B7346="","",_xlfn.SWITCH('Cleaned Data'!B7346,"Coffee",1,"Tea",2,"Juice",3,"Smoothie",4,"Cake",5,"Sandwich",6,"Salad",7,"Cookie",8,0))</f>
        <v>6</v>
      </c>
      <c r="C7346" s="1">
        <v>5</v>
      </c>
      <c r="D7346" s="6">
        <v>4</v>
      </c>
      <c r="E7346" s="1">
        <v>20</v>
      </c>
      <c r="F7346" s="1" cm="1">
        <f t="array" ref="F7346">IF('Cleaned Data'!F7346="","",_xlfn.SWITCH('Cleaned Data'!F7346,"Cash",1,"Credit Card",2,"Digital Wallet",3,0))</f>
        <v>1</v>
      </c>
      <c r="G7346" s="1" cm="1">
        <f t="array" ref="G7346">IF('Cleaned Data'!G7346="","",_xlfn.SWITCH('Cleaned Data'!G7346,"In-Store",1,"Takeaway",2,0))</f>
        <v>1</v>
      </c>
      <c r="H7346" s="8" t="str">
        <v>5/21/2023</v>
      </c>
    </row>
    <row r="7347" spans="1:8" ht="12.5" x14ac:dyDescent="0.25">
      <c r="A7347" s="1" t="str">
        <v>TXN_7894514</v>
      </c>
      <c r="B7347" s="1" cm="1">
        <f t="array" ref="B7347">IF('Cleaned Data'!B7347="","",_xlfn.SWITCH('Cleaned Data'!B7347,"Coffee",1,"Tea",2,"Juice",3,"Smoothie",4,"Cake",5,"Sandwich",6,"Salad",7,"Cookie",8,0))</f>
        <v>2</v>
      </c>
      <c r="C7347" s="1">
        <v>2</v>
      </c>
      <c r="D7347" s="6">
        <v>1.5</v>
      </c>
      <c r="E7347" s="1">
        <v>3</v>
      </c>
      <c r="F7347" s="1" cm="1">
        <f t="array" ref="F7347">IF('Cleaned Data'!F7347="","",_xlfn.SWITCH('Cleaned Data'!F7347,"Cash",1,"Credit Card",2,"Digital Wallet",3,0))</f>
        <v>0</v>
      </c>
      <c r="G7347" s="1" cm="1">
        <f t="array" ref="G7347">IF('Cleaned Data'!G7347="","",_xlfn.SWITCH('Cleaned Data'!G7347,"In-Store",1,"Takeaway",2,0))</f>
        <v>1</v>
      </c>
      <c r="H7347" s="8" t="str">
        <v>5/21/2023</v>
      </c>
    </row>
    <row r="7348" spans="1:8" ht="12.5" x14ac:dyDescent="0.25">
      <c r="A7348" s="1" t="str">
        <v>TXN_8510450</v>
      </c>
      <c r="B7348" s="1" cm="1">
        <f t="array" ref="B7348">IF('Cleaned Data'!B7348="","",_xlfn.SWITCH('Cleaned Data'!B7348,"Coffee",1,"Tea",2,"Juice",3,"Smoothie",4,"Cake",5,"Sandwich",6,"Salad",7,"Cookie",8,0))</f>
        <v>3</v>
      </c>
      <c r="C7348" s="1">
        <v>1</v>
      </c>
      <c r="D7348" s="6">
        <v>3</v>
      </c>
      <c r="E7348" s="1">
        <v>3</v>
      </c>
      <c r="F7348" s="1" cm="1">
        <f t="array" ref="F7348">IF('Cleaned Data'!F7348="","",_xlfn.SWITCH('Cleaned Data'!F7348,"Cash",1,"Credit Card",2,"Digital Wallet",3,0))</f>
        <v>2</v>
      </c>
      <c r="G7348" s="1" cm="1">
        <f t="array" ref="G7348">IF('Cleaned Data'!G7348="","",_xlfn.SWITCH('Cleaned Data'!G7348,"In-Store",1,"Takeaway",2,0))</f>
        <v>0</v>
      </c>
      <c r="H7348" s="8" t="str">
        <v>5/21/2023</v>
      </c>
    </row>
    <row r="7349" spans="1:8" ht="12.5" x14ac:dyDescent="0.25">
      <c r="A7349" s="1" t="str">
        <v>TXN_9067597</v>
      </c>
      <c r="B7349" s="1" cm="1">
        <f t="array" ref="B7349">IF('Cleaned Data'!B7349="","",_xlfn.SWITCH('Cleaned Data'!B7349,"Coffee",1,"Tea",2,"Juice",3,"Smoothie",4,"Cake",5,"Sandwich",6,"Salad",7,"Cookie",8,0))</f>
        <v>3</v>
      </c>
      <c r="C7349" s="1">
        <v>3</v>
      </c>
      <c r="D7349" s="6">
        <v>3</v>
      </c>
      <c r="E7349" s="1">
        <v>9</v>
      </c>
      <c r="F7349" s="1" cm="1">
        <f t="array" ref="F7349">IF('Cleaned Data'!F7349="","",_xlfn.SWITCH('Cleaned Data'!F7349,"Cash",1,"Credit Card",2,"Digital Wallet",3,0))</f>
        <v>0</v>
      </c>
      <c r="G7349" s="1" cm="1">
        <f t="array" ref="G7349">IF('Cleaned Data'!G7349="","",_xlfn.SWITCH('Cleaned Data'!G7349,"In-Store",1,"Takeaway",2,0))</f>
        <v>1</v>
      </c>
      <c r="H7349" s="8" t="str">
        <v>5/21/2023</v>
      </c>
    </row>
    <row r="7350" spans="1:8" ht="12.5" x14ac:dyDescent="0.25">
      <c r="A7350" s="1" t="str">
        <v>TXN_9076216</v>
      </c>
      <c r="B7350" s="1" cm="1">
        <f t="array" ref="B7350">IF('Cleaned Data'!B7350="","",_xlfn.SWITCH('Cleaned Data'!B7350,"Coffee",1,"Tea",2,"Juice",3,"Smoothie",4,"Cake",5,"Sandwich",6,"Salad",7,"Cookie",8,0))</f>
        <v>2</v>
      </c>
      <c r="C7350" s="1">
        <v>3</v>
      </c>
      <c r="D7350" s="6">
        <v>1.5</v>
      </c>
      <c r="E7350" s="1">
        <v>4.5</v>
      </c>
      <c r="F7350" s="1" cm="1">
        <f t="array" ref="F7350">IF('Cleaned Data'!F7350="","",_xlfn.SWITCH('Cleaned Data'!F7350,"Cash",1,"Credit Card",2,"Digital Wallet",3,0))</f>
        <v>2</v>
      </c>
      <c r="G7350" s="1" cm="1">
        <f t="array" ref="G7350">IF('Cleaned Data'!G7350="","",_xlfn.SWITCH('Cleaned Data'!G7350,"In-Store",1,"Takeaway",2,0))</f>
        <v>2</v>
      </c>
      <c r="H7350" s="8" t="str">
        <v>5/21/2023</v>
      </c>
    </row>
    <row r="7351" spans="1:8" ht="12.5" x14ac:dyDescent="0.25">
      <c r="A7351" s="1" t="str">
        <v>TXN_9503369</v>
      </c>
      <c r="B7351" s="1" cm="1">
        <f t="array" ref="B7351">IF('Cleaned Data'!B7351="","",_xlfn.SWITCH('Cleaned Data'!B7351,"Coffee",1,"Tea",2,"Juice",3,"Smoothie",4,"Cake",5,"Sandwich",6,"Salad",7,"Cookie",8,0))</f>
        <v>1</v>
      </c>
      <c r="C7351" s="1">
        <v>3</v>
      </c>
      <c r="D7351" s="6">
        <v>2</v>
      </c>
      <c r="E7351" s="1">
        <v>6</v>
      </c>
      <c r="F7351" s="1" cm="1">
        <f t="array" ref="F7351">IF('Cleaned Data'!F7351="","",_xlfn.SWITCH('Cleaned Data'!F7351,"Cash",1,"Credit Card",2,"Digital Wallet",3,0))</f>
        <v>0</v>
      </c>
      <c r="G7351" s="1" cm="1">
        <f t="array" ref="G7351">IF('Cleaned Data'!G7351="","",_xlfn.SWITCH('Cleaned Data'!G7351,"In-Store",1,"Takeaway",2,0))</f>
        <v>0</v>
      </c>
      <c r="H7351" s="8" t="str">
        <v>5/21/2023</v>
      </c>
    </row>
    <row r="7352" spans="1:8" ht="12.5" x14ac:dyDescent="0.25">
      <c r="A7352" s="1" t="str">
        <v>TXN_9691151</v>
      </c>
      <c r="B7352" s="1" cm="1">
        <f t="array" ref="B7352">IF('Cleaned Data'!B7352="","",_xlfn.SWITCH('Cleaned Data'!B7352,"Coffee",1,"Tea",2,"Juice",3,"Smoothie",4,"Cake",5,"Sandwich",6,"Salad",7,"Cookie",8,0))</f>
        <v>3</v>
      </c>
      <c r="C7352" s="1">
        <v>5</v>
      </c>
      <c r="D7352" s="6">
        <v>3</v>
      </c>
      <c r="E7352" s="1">
        <v>15</v>
      </c>
      <c r="F7352" s="1" cm="1">
        <f t="array" ref="F7352">IF('Cleaned Data'!F7352="","",_xlfn.SWITCH('Cleaned Data'!F7352,"Cash",1,"Credit Card",2,"Digital Wallet",3,0))</f>
        <v>0</v>
      </c>
      <c r="G7352" s="1" cm="1">
        <f t="array" ref="G7352">IF('Cleaned Data'!G7352="","",_xlfn.SWITCH('Cleaned Data'!G7352,"In-Store",1,"Takeaway",2,0))</f>
        <v>2</v>
      </c>
      <c r="H7352" s="8" t="str">
        <v>5/21/2023</v>
      </c>
    </row>
    <row r="7353" spans="1:8" ht="12.5" x14ac:dyDescent="0.25">
      <c r="A7353" s="1" t="str">
        <v>TXN_9762035</v>
      </c>
      <c r="B7353" s="1" cm="1">
        <f t="array" ref="B7353">IF('Cleaned Data'!B7353="","",_xlfn.SWITCH('Cleaned Data'!B7353,"Coffee",1,"Tea",2,"Juice",3,"Smoothie",4,"Cake",5,"Sandwich",6,"Salad",7,"Cookie",8,0))</f>
        <v>1</v>
      </c>
      <c r="C7353" s="1">
        <v>4</v>
      </c>
      <c r="D7353" s="6">
        <v>2</v>
      </c>
      <c r="E7353" s="1">
        <v>8</v>
      </c>
      <c r="F7353" s="1" cm="1">
        <f t="array" ref="F7353">IF('Cleaned Data'!F7353="","",_xlfn.SWITCH('Cleaned Data'!F7353,"Cash",1,"Credit Card",2,"Digital Wallet",3,0))</f>
        <v>2</v>
      </c>
      <c r="G7353" s="1" cm="1">
        <f t="array" ref="G7353">IF('Cleaned Data'!G7353="","",_xlfn.SWITCH('Cleaned Data'!G7353,"In-Store",1,"Takeaway",2,0))</f>
        <v>0</v>
      </c>
      <c r="H7353" s="8" t="str">
        <v>5/21/2023</v>
      </c>
    </row>
    <row r="7354" spans="1:8" ht="12.5" x14ac:dyDescent="0.25">
      <c r="A7354" s="1" t="str">
        <v>TXN_1256851</v>
      </c>
      <c r="B7354" s="1" cm="1">
        <f t="array" ref="B7354">IF('Cleaned Data'!B7354="","",_xlfn.SWITCH('Cleaned Data'!B7354,"Coffee",1,"Tea",2,"Juice",3,"Smoothie",4,"Cake",5,"Sandwich",6,"Salad",7,"Cookie",8,0))</f>
        <v>5</v>
      </c>
      <c r="C7354" s="1">
        <v>4</v>
      </c>
      <c r="D7354" s="6">
        <v>3</v>
      </c>
      <c r="E7354" s="1">
        <v>12</v>
      </c>
      <c r="F7354" s="1" cm="1">
        <f t="array" ref="F7354">IF('Cleaned Data'!F7354="","",_xlfn.SWITCH('Cleaned Data'!F7354,"Cash",1,"Credit Card",2,"Digital Wallet",3,0))</f>
        <v>0</v>
      </c>
      <c r="G7354" s="1" cm="1">
        <f t="array" ref="G7354">IF('Cleaned Data'!G7354="","",_xlfn.SWITCH('Cleaned Data'!G7354,"In-Store",1,"Takeaway",2,0))</f>
        <v>2</v>
      </c>
      <c r="H7354" s="8" t="str">
        <v>5/22/2023</v>
      </c>
    </row>
    <row r="7355" spans="1:8" ht="12.5" x14ac:dyDescent="0.25">
      <c r="A7355" s="1" t="str">
        <v>TXN_1938148</v>
      </c>
      <c r="B7355" s="1" cm="1">
        <f t="array" ref="B7355">IF('Cleaned Data'!B7355="","",_xlfn.SWITCH('Cleaned Data'!B7355,"Coffee",1,"Tea",2,"Juice",3,"Smoothie",4,"Cake",5,"Sandwich",6,"Salad",7,"Cookie",8,0))</f>
        <v>2</v>
      </c>
      <c r="C7355" s="1">
        <v>4</v>
      </c>
      <c r="D7355" s="6">
        <v>1.5</v>
      </c>
      <c r="E7355" s="1">
        <v>6</v>
      </c>
      <c r="F7355" s="1" cm="1">
        <f t="array" ref="F7355">IF('Cleaned Data'!F7355="","",_xlfn.SWITCH('Cleaned Data'!F7355,"Cash",1,"Credit Card",2,"Digital Wallet",3,0))</f>
        <v>2</v>
      </c>
      <c r="G7355" s="1" cm="1">
        <f t="array" ref="G7355">IF('Cleaned Data'!G7355="","",_xlfn.SWITCH('Cleaned Data'!G7355,"In-Store",1,"Takeaway",2,0))</f>
        <v>0</v>
      </c>
      <c r="H7355" s="8" t="str">
        <v>5/22/2023</v>
      </c>
    </row>
    <row r="7356" spans="1:8" ht="12.5" x14ac:dyDescent="0.25">
      <c r="A7356" s="1" t="str">
        <v>TXN_2160316</v>
      </c>
      <c r="B7356" s="1" cm="1">
        <f t="array" ref="B7356">IF('Cleaned Data'!B7356="","",_xlfn.SWITCH('Cleaned Data'!B7356,"Coffee",1,"Tea",2,"Juice",3,"Smoothie",4,"Cake",5,"Sandwich",6,"Salad",7,"Cookie",8,0))</f>
        <v>8</v>
      </c>
      <c r="C7356" s="1">
        <v>4</v>
      </c>
      <c r="D7356" s="6">
        <v>1</v>
      </c>
      <c r="E7356" s="1">
        <v>4</v>
      </c>
      <c r="F7356" s="1" cm="1">
        <f t="array" ref="F7356">IF('Cleaned Data'!F7356="","",_xlfn.SWITCH('Cleaned Data'!F7356,"Cash",1,"Credit Card",2,"Digital Wallet",3,0))</f>
        <v>1</v>
      </c>
      <c r="G7356" s="1" cm="1">
        <f t="array" ref="G7356">IF('Cleaned Data'!G7356="","",_xlfn.SWITCH('Cleaned Data'!G7356,"In-Store",1,"Takeaway",2,0))</f>
        <v>0</v>
      </c>
      <c r="H7356" s="8" t="str">
        <v>5/22/2023</v>
      </c>
    </row>
    <row r="7357" spans="1:8" ht="12.5" x14ac:dyDescent="0.25">
      <c r="A7357" s="1" t="str">
        <v>TXN_2352308</v>
      </c>
      <c r="B7357" s="1" cm="1">
        <f t="array" ref="B7357">IF('Cleaned Data'!B7357="","",_xlfn.SWITCH('Cleaned Data'!B7357,"Coffee",1,"Tea",2,"Juice",3,"Smoothie",4,"Cake",5,"Sandwich",6,"Salad",7,"Cookie",8,0))</f>
        <v>1</v>
      </c>
      <c r="C7357" s="1">
        <v>5</v>
      </c>
      <c r="D7357" s="6">
        <v>2</v>
      </c>
      <c r="E7357" s="1">
        <v>10</v>
      </c>
      <c r="F7357" s="1" cm="1">
        <f t="array" ref="F7357">IF('Cleaned Data'!F7357="","",_xlfn.SWITCH('Cleaned Data'!F7357,"Cash",1,"Credit Card",2,"Digital Wallet",3,0))</f>
        <v>0</v>
      </c>
      <c r="G7357" s="1" cm="1">
        <f t="array" ref="G7357">IF('Cleaned Data'!G7357="","",_xlfn.SWITCH('Cleaned Data'!G7357,"In-Store",1,"Takeaway",2,0))</f>
        <v>0</v>
      </c>
      <c r="H7357" s="8" t="str">
        <v>5/22/2023</v>
      </c>
    </row>
    <row r="7358" spans="1:8" ht="12.5" x14ac:dyDescent="0.25">
      <c r="A7358" s="1" t="str">
        <v>TXN_2395608</v>
      </c>
      <c r="B7358" s="1" cm="1">
        <f t="array" ref="B7358">IF('Cleaned Data'!B7358="","",_xlfn.SWITCH('Cleaned Data'!B7358,"Coffee",1,"Tea",2,"Juice",3,"Smoothie",4,"Cake",5,"Sandwich",6,"Salad",7,"Cookie",8,0))</f>
        <v>4</v>
      </c>
      <c r="C7358" s="1">
        <v>5</v>
      </c>
      <c r="D7358" s="6">
        <v>4</v>
      </c>
      <c r="E7358" s="1">
        <v>20</v>
      </c>
      <c r="F7358" s="1" cm="1">
        <f t="array" ref="F7358">IF('Cleaned Data'!F7358="","",_xlfn.SWITCH('Cleaned Data'!F7358,"Cash",1,"Credit Card",2,"Digital Wallet",3,0))</f>
        <v>0</v>
      </c>
      <c r="G7358" s="1" cm="1">
        <f t="array" ref="G7358">IF('Cleaned Data'!G7358="","",_xlfn.SWITCH('Cleaned Data'!G7358,"In-Store",1,"Takeaway",2,0))</f>
        <v>0</v>
      </c>
      <c r="H7358" s="8" t="str">
        <v>5/22/2023</v>
      </c>
    </row>
    <row r="7359" spans="1:8" ht="12.5" x14ac:dyDescent="0.25">
      <c r="A7359" s="1" t="str">
        <v>TXN_2560137</v>
      </c>
      <c r="B7359" s="1" cm="1">
        <f t="array" ref="B7359">IF('Cleaned Data'!B7359="","",_xlfn.SWITCH('Cleaned Data'!B7359,"Coffee",1,"Tea",2,"Juice",3,"Smoothie",4,"Cake",5,"Sandwich",6,"Salad",7,"Cookie",8,0))</f>
        <v>2</v>
      </c>
      <c r="C7359" s="1">
        <v>3</v>
      </c>
      <c r="D7359" s="6">
        <v>1.5</v>
      </c>
      <c r="E7359" s="1">
        <v>4.5</v>
      </c>
      <c r="F7359" s="1" cm="1">
        <f t="array" ref="F7359">IF('Cleaned Data'!F7359="","",_xlfn.SWITCH('Cleaned Data'!F7359,"Cash",1,"Credit Card",2,"Digital Wallet",3,0))</f>
        <v>1</v>
      </c>
      <c r="G7359" s="1" cm="1">
        <f t="array" ref="G7359">IF('Cleaned Data'!G7359="","",_xlfn.SWITCH('Cleaned Data'!G7359,"In-Store",1,"Takeaway",2,0))</f>
        <v>0</v>
      </c>
      <c r="H7359" s="8" t="str">
        <v>5/22/2023</v>
      </c>
    </row>
    <row r="7360" spans="1:8" ht="12.5" x14ac:dyDescent="0.25">
      <c r="A7360" s="1" t="str">
        <v>TXN_2815335</v>
      </c>
      <c r="B7360" s="1" cm="1">
        <f t="array" ref="B7360">IF('Cleaned Data'!B7360="","",_xlfn.SWITCH('Cleaned Data'!B7360,"Coffee",1,"Tea",2,"Juice",3,"Smoothie",4,"Cake",5,"Sandwich",6,"Salad",7,"Cookie",8,0))</f>
        <v>8</v>
      </c>
      <c r="C7360" s="1">
        <v>3</v>
      </c>
      <c r="D7360" s="6">
        <v>1</v>
      </c>
      <c r="E7360" s="1">
        <v>3</v>
      </c>
      <c r="F7360" s="1" cm="1">
        <f t="array" ref="F7360">IF('Cleaned Data'!F7360="","",_xlfn.SWITCH('Cleaned Data'!F7360,"Cash",1,"Credit Card",2,"Digital Wallet",3,0))</f>
        <v>0</v>
      </c>
      <c r="G7360" s="1" cm="1">
        <f t="array" ref="G7360">IF('Cleaned Data'!G7360="","",_xlfn.SWITCH('Cleaned Data'!G7360,"In-Store",1,"Takeaway",2,0))</f>
        <v>1</v>
      </c>
      <c r="H7360" s="8" t="str">
        <v>5/22/2023</v>
      </c>
    </row>
    <row r="7361" spans="1:8" ht="12.5" x14ac:dyDescent="0.25">
      <c r="A7361" s="1" t="str">
        <v>TXN_3455415</v>
      </c>
      <c r="B7361" s="1" cm="1">
        <f t="array" ref="B7361">IF('Cleaned Data'!B7361="","",_xlfn.SWITCH('Cleaned Data'!B7361,"Coffee",1,"Tea",2,"Juice",3,"Smoothie",4,"Cake",5,"Sandwich",6,"Salad",7,"Cookie",8,0))</f>
        <v>6</v>
      </c>
      <c r="C7361" s="1">
        <v>1</v>
      </c>
      <c r="D7361" s="6">
        <v>4</v>
      </c>
      <c r="E7361" s="1">
        <v>4</v>
      </c>
      <c r="F7361" s="1" cm="1">
        <f t="array" ref="F7361">IF('Cleaned Data'!F7361="","",_xlfn.SWITCH('Cleaned Data'!F7361,"Cash",1,"Credit Card",2,"Digital Wallet",3,0))</f>
        <v>0</v>
      </c>
      <c r="G7361" s="1" cm="1">
        <f t="array" ref="G7361">IF('Cleaned Data'!G7361="","",_xlfn.SWITCH('Cleaned Data'!G7361,"In-Store",1,"Takeaway",2,0))</f>
        <v>0</v>
      </c>
      <c r="H7361" s="8" t="str">
        <v>5/22/2023</v>
      </c>
    </row>
    <row r="7362" spans="1:8" ht="12.5" x14ac:dyDescent="0.25">
      <c r="A7362" s="1" t="str">
        <v>TXN_4141941</v>
      </c>
      <c r="B7362" s="1" cm="1">
        <f t="array" ref="B7362">IF('Cleaned Data'!B7362="","",_xlfn.SWITCH('Cleaned Data'!B7362,"Coffee",1,"Tea",2,"Juice",3,"Smoothie",4,"Cake",5,"Sandwich",6,"Salad",7,"Cookie",8,0))</f>
        <v>8</v>
      </c>
      <c r="C7362" s="1">
        <v>1</v>
      </c>
      <c r="D7362" s="6">
        <v>1</v>
      </c>
      <c r="E7362" s="1">
        <v>1</v>
      </c>
      <c r="F7362" s="1" cm="1">
        <f t="array" ref="F7362">IF('Cleaned Data'!F7362="","",_xlfn.SWITCH('Cleaned Data'!F7362,"Cash",1,"Credit Card",2,"Digital Wallet",3,0))</f>
        <v>0</v>
      </c>
      <c r="G7362" s="1" cm="1">
        <f t="array" ref="G7362">IF('Cleaned Data'!G7362="","",_xlfn.SWITCH('Cleaned Data'!G7362,"In-Store",1,"Takeaway",2,0))</f>
        <v>2</v>
      </c>
      <c r="H7362" s="8" t="str">
        <v>5/22/2023</v>
      </c>
    </row>
    <row r="7363" spans="1:8" ht="12.5" x14ac:dyDescent="0.25">
      <c r="A7363" s="1" t="str">
        <v>TXN_4168771</v>
      </c>
      <c r="B7363" s="1" cm="1">
        <f t="array" ref="B7363">IF('Cleaned Data'!B7363="","",_xlfn.SWITCH('Cleaned Data'!B7363,"Coffee",1,"Tea",2,"Juice",3,"Smoothie",4,"Cake",5,"Sandwich",6,"Salad",7,"Cookie",8,0))</f>
        <v>5</v>
      </c>
      <c r="C7363" s="1">
        <v>5</v>
      </c>
      <c r="D7363" s="6">
        <v>3</v>
      </c>
      <c r="E7363" s="1">
        <v>15</v>
      </c>
      <c r="F7363" s="1" cm="1">
        <f t="array" ref="F7363">IF('Cleaned Data'!F7363="","",_xlfn.SWITCH('Cleaned Data'!F7363,"Cash",1,"Credit Card",2,"Digital Wallet",3,0))</f>
        <v>3</v>
      </c>
      <c r="G7363" s="1" cm="1">
        <f t="array" ref="G7363">IF('Cleaned Data'!G7363="","",_xlfn.SWITCH('Cleaned Data'!G7363,"In-Store",1,"Takeaway",2,0))</f>
        <v>0</v>
      </c>
      <c r="H7363" s="8" t="str">
        <v>5/22/2023</v>
      </c>
    </row>
    <row r="7364" spans="1:8" ht="12.5" x14ac:dyDescent="0.25">
      <c r="A7364" s="1" t="str">
        <v>TXN_4476151</v>
      </c>
      <c r="B7364" s="1" cm="1">
        <f t="array" ref="B7364">IF('Cleaned Data'!B7364="","",_xlfn.SWITCH('Cleaned Data'!B7364,"Coffee",1,"Tea",2,"Juice",3,"Smoothie",4,"Cake",5,"Sandwich",6,"Salad",7,"Cookie",8,0))</f>
        <v>5</v>
      </c>
      <c r="C7364" s="1">
        <v>5</v>
      </c>
      <c r="D7364" s="6">
        <v>3</v>
      </c>
      <c r="E7364" s="1">
        <v>15</v>
      </c>
      <c r="F7364" s="1" cm="1">
        <f t="array" ref="F7364">IF('Cleaned Data'!F7364="","",_xlfn.SWITCH('Cleaned Data'!F7364,"Cash",1,"Credit Card",2,"Digital Wallet",3,0))</f>
        <v>1</v>
      </c>
      <c r="G7364" s="1" cm="1">
        <f t="array" ref="G7364">IF('Cleaned Data'!G7364="","",_xlfn.SWITCH('Cleaned Data'!G7364,"In-Store",1,"Takeaway",2,0))</f>
        <v>1</v>
      </c>
      <c r="H7364" s="8" t="str">
        <v>5/22/2023</v>
      </c>
    </row>
    <row r="7365" spans="1:8" ht="12.5" x14ac:dyDescent="0.25">
      <c r="A7365" s="1" t="str">
        <v>TXN_4679409</v>
      </c>
      <c r="B7365" s="1" cm="1">
        <f t="array" ref="B7365">IF('Cleaned Data'!B7365="","",_xlfn.SWITCH('Cleaned Data'!B7365,"Coffee",1,"Tea",2,"Juice",3,"Smoothie",4,"Cake",5,"Sandwich",6,"Salad",7,"Cookie",8,0))</f>
        <v>5</v>
      </c>
      <c r="C7365" s="1">
        <v>5</v>
      </c>
      <c r="D7365" s="6">
        <v>3</v>
      </c>
      <c r="E7365" s="1">
        <v>15</v>
      </c>
      <c r="F7365" s="1" cm="1">
        <f t="array" ref="F7365">IF('Cleaned Data'!F7365="","",_xlfn.SWITCH('Cleaned Data'!F7365,"Cash",1,"Credit Card",2,"Digital Wallet",3,0))</f>
        <v>3</v>
      </c>
      <c r="G7365" s="1" cm="1">
        <f t="array" ref="G7365">IF('Cleaned Data'!G7365="","",_xlfn.SWITCH('Cleaned Data'!G7365,"In-Store",1,"Takeaway",2,0))</f>
        <v>1</v>
      </c>
      <c r="H7365" s="8" t="str">
        <v>5/22/2023</v>
      </c>
    </row>
    <row r="7366" spans="1:8" ht="12.5" x14ac:dyDescent="0.25">
      <c r="A7366" s="1" t="str">
        <v>TXN_4759769</v>
      </c>
      <c r="B7366" s="1" cm="1">
        <f t="array" ref="B7366">IF('Cleaned Data'!B7366="","",_xlfn.SWITCH('Cleaned Data'!B7366,"Coffee",1,"Tea",2,"Juice",3,"Smoothie",4,"Cake",5,"Sandwich",6,"Salad",7,"Cookie",8,0))</f>
        <v>7</v>
      </c>
      <c r="C7366" s="1">
        <v>1</v>
      </c>
      <c r="D7366" s="6">
        <v>5</v>
      </c>
      <c r="E7366" s="1">
        <v>5</v>
      </c>
      <c r="F7366" s="1" cm="1">
        <f t="array" ref="F7366">IF('Cleaned Data'!F7366="","",_xlfn.SWITCH('Cleaned Data'!F7366,"Cash",1,"Credit Card",2,"Digital Wallet",3,0))</f>
        <v>2</v>
      </c>
      <c r="G7366" s="1" cm="1">
        <f t="array" ref="G7366">IF('Cleaned Data'!G7366="","",_xlfn.SWITCH('Cleaned Data'!G7366,"In-Store",1,"Takeaway",2,0))</f>
        <v>0</v>
      </c>
      <c r="H7366" s="8" t="str">
        <v>5/22/2023</v>
      </c>
    </row>
    <row r="7367" spans="1:8" ht="12.5" x14ac:dyDescent="0.25">
      <c r="A7367" s="1" t="str">
        <v>TXN_6206421</v>
      </c>
      <c r="B7367" s="1" cm="1">
        <f t="array" ref="B7367">IF('Cleaned Data'!B7367="","",_xlfn.SWITCH('Cleaned Data'!B7367,"Coffee",1,"Tea",2,"Juice",3,"Smoothie",4,"Cake",5,"Sandwich",6,"Salad",7,"Cookie",8,0))</f>
        <v>7</v>
      </c>
      <c r="C7367" s="1">
        <v>3</v>
      </c>
      <c r="D7367" s="6">
        <v>5</v>
      </c>
      <c r="E7367" s="1">
        <v>15</v>
      </c>
      <c r="F7367" s="1" cm="1">
        <f t="array" ref="F7367">IF('Cleaned Data'!F7367="","",_xlfn.SWITCH('Cleaned Data'!F7367,"Cash",1,"Credit Card",2,"Digital Wallet",3,0))</f>
        <v>3</v>
      </c>
      <c r="G7367" s="1" cm="1">
        <f t="array" ref="G7367">IF('Cleaned Data'!G7367="","",_xlfn.SWITCH('Cleaned Data'!G7367,"In-Store",1,"Takeaway",2,0))</f>
        <v>1</v>
      </c>
      <c r="H7367" s="8" t="str">
        <v>5/22/2023</v>
      </c>
    </row>
    <row r="7368" spans="1:8" ht="12.5" x14ac:dyDescent="0.25">
      <c r="A7368" s="1" t="str">
        <v>TXN_6303383</v>
      </c>
      <c r="B7368" s="1" cm="1">
        <f t="array" ref="B7368">IF('Cleaned Data'!B7368="","",_xlfn.SWITCH('Cleaned Data'!B7368,"Coffee",1,"Tea",2,"Juice",3,"Smoothie",4,"Cake",5,"Sandwich",6,"Salad",7,"Cookie",8,0))</f>
        <v>6</v>
      </c>
      <c r="C7368" s="1">
        <v>5</v>
      </c>
      <c r="D7368" s="6">
        <v>4</v>
      </c>
      <c r="E7368" s="1">
        <v>20</v>
      </c>
      <c r="F7368" s="1" cm="1">
        <f t="array" ref="F7368">IF('Cleaned Data'!F7368="","",_xlfn.SWITCH('Cleaned Data'!F7368,"Cash",1,"Credit Card",2,"Digital Wallet",3,0))</f>
        <v>0</v>
      </c>
      <c r="G7368" s="1" cm="1">
        <f t="array" ref="G7368">IF('Cleaned Data'!G7368="","",_xlfn.SWITCH('Cleaned Data'!G7368,"In-Store",1,"Takeaway",2,0))</f>
        <v>0</v>
      </c>
      <c r="H7368" s="8" t="str">
        <v>5/22/2023</v>
      </c>
    </row>
    <row r="7369" spans="1:8" ht="12.5" x14ac:dyDescent="0.25">
      <c r="A7369" s="1" t="str">
        <v>TXN_6315475</v>
      </c>
      <c r="B7369" s="1" cm="1">
        <f t="array" ref="B7369">IF('Cleaned Data'!B7369="","",_xlfn.SWITCH('Cleaned Data'!B7369,"Coffee",1,"Tea",2,"Juice",3,"Smoothie",4,"Cake",5,"Sandwich",6,"Salad",7,"Cookie",8,0))</f>
        <v>6</v>
      </c>
      <c r="C7369" s="1">
        <v>4</v>
      </c>
      <c r="D7369" s="6">
        <v>4</v>
      </c>
      <c r="E7369" s="1">
        <v>16</v>
      </c>
      <c r="F7369" s="1" cm="1">
        <f t="array" ref="F7369">IF('Cleaned Data'!F7369="","",_xlfn.SWITCH('Cleaned Data'!F7369,"Cash",1,"Credit Card",2,"Digital Wallet",3,0))</f>
        <v>0</v>
      </c>
      <c r="G7369" s="1" cm="1">
        <f t="array" ref="G7369">IF('Cleaned Data'!G7369="","",_xlfn.SWITCH('Cleaned Data'!G7369,"In-Store",1,"Takeaway",2,0))</f>
        <v>0</v>
      </c>
      <c r="H7369" s="8" t="str">
        <v>5/22/2023</v>
      </c>
    </row>
    <row r="7370" spans="1:8" ht="12.5" x14ac:dyDescent="0.25">
      <c r="A7370" s="1" t="str">
        <v>TXN_6377597</v>
      </c>
      <c r="B7370" s="1" cm="1">
        <f t="array" ref="B7370">IF('Cleaned Data'!B7370="","",_xlfn.SWITCH('Cleaned Data'!B7370,"Coffee",1,"Tea",2,"Juice",3,"Smoothie",4,"Cake",5,"Sandwich",6,"Salad",7,"Cookie",8,0))</f>
        <v>8</v>
      </c>
      <c r="C7370" s="1">
        <v>3</v>
      </c>
      <c r="D7370" s="6">
        <v>1</v>
      </c>
      <c r="E7370" s="1">
        <v>3</v>
      </c>
      <c r="F7370" s="1" cm="1">
        <f t="array" ref="F7370">IF('Cleaned Data'!F7370="","",_xlfn.SWITCH('Cleaned Data'!F7370,"Cash",1,"Credit Card",2,"Digital Wallet",3,0))</f>
        <v>1</v>
      </c>
      <c r="G7370" s="1" cm="1">
        <f t="array" ref="G7370">IF('Cleaned Data'!G7370="","",_xlfn.SWITCH('Cleaned Data'!G7370,"In-Store",1,"Takeaway",2,0))</f>
        <v>1</v>
      </c>
      <c r="H7370" s="8" t="str">
        <v>5/22/2023</v>
      </c>
    </row>
    <row r="7371" spans="1:8" ht="12.5" x14ac:dyDescent="0.25">
      <c r="A7371" s="1" t="str">
        <v>TXN_6405088</v>
      </c>
      <c r="B7371" s="1" cm="1">
        <f t="array" ref="B7371">IF('Cleaned Data'!B7371="","",_xlfn.SWITCH('Cleaned Data'!B7371,"Coffee",1,"Tea",2,"Juice",3,"Smoothie",4,"Cake",5,"Sandwich",6,"Salad",7,"Cookie",8,0))</f>
        <v>3</v>
      </c>
      <c r="C7371" s="1">
        <v>2</v>
      </c>
      <c r="D7371" s="6">
        <v>3</v>
      </c>
      <c r="E7371" s="1">
        <v>6</v>
      </c>
      <c r="F7371" s="1" cm="1">
        <f t="array" ref="F7371">IF('Cleaned Data'!F7371="","",_xlfn.SWITCH('Cleaned Data'!F7371,"Cash",1,"Credit Card",2,"Digital Wallet",3,0))</f>
        <v>0</v>
      </c>
      <c r="G7371" s="1" cm="1">
        <f t="array" ref="G7371">IF('Cleaned Data'!G7371="","",_xlfn.SWITCH('Cleaned Data'!G7371,"In-Store",1,"Takeaway",2,0))</f>
        <v>2</v>
      </c>
      <c r="H7371" s="8" t="str">
        <v>5/22/2023</v>
      </c>
    </row>
    <row r="7372" spans="1:8" ht="12.5" x14ac:dyDescent="0.25">
      <c r="A7372" s="1" t="str">
        <v>TXN_6712994</v>
      </c>
      <c r="B7372" s="1" cm="1">
        <f t="array" ref="B7372">IF('Cleaned Data'!B7372="","",_xlfn.SWITCH('Cleaned Data'!B7372,"Coffee",1,"Tea",2,"Juice",3,"Smoothie",4,"Cake",5,"Sandwich",6,"Salad",7,"Cookie",8,0))</f>
        <v>4</v>
      </c>
      <c r="C7372" s="1">
        <v>1</v>
      </c>
      <c r="D7372" s="6">
        <v>4</v>
      </c>
      <c r="E7372" s="1">
        <v>4</v>
      </c>
      <c r="F7372" s="1" cm="1">
        <f t="array" ref="F7372">IF('Cleaned Data'!F7372="","",_xlfn.SWITCH('Cleaned Data'!F7372,"Cash",1,"Credit Card",2,"Digital Wallet",3,0))</f>
        <v>1</v>
      </c>
      <c r="G7372" s="1" cm="1">
        <f t="array" ref="G7372">IF('Cleaned Data'!G7372="","",_xlfn.SWITCH('Cleaned Data'!G7372,"In-Store",1,"Takeaway",2,0))</f>
        <v>0</v>
      </c>
      <c r="H7372" s="8" t="str">
        <v>5/22/2023</v>
      </c>
    </row>
    <row r="7373" spans="1:8" ht="12.5" x14ac:dyDescent="0.25">
      <c r="A7373" s="1" t="str">
        <v>TXN_7282082</v>
      </c>
      <c r="B7373" s="1" cm="1">
        <f t="array" ref="B7373">IF('Cleaned Data'!B7373="","",_xlfn.SWITCH('Cleaned Data'!B7373,"Coffee",1,"Tea",2,"Juice",3,"Smoothie",4,"Cake",5,"Sandwich",6,"Salad",7,"Cookie",8,0))</f>
        <v>3</v>
      </c>
      <c r="C7373" s="1">
        <v>4</v>
      </c>
      <c r="D7373" s="6">
        <v>3</v>
      </c>
      <c r="E7373" s="1">
        <v>12</v>
      </c>
      <c r="F7373" s="1" cm="1">
        <f t="array" ref="F7373">IF('Cleaned Data'!F7373="","",_xlfn.SWITCH('Cleaned Data'!F7373,"Cash",1,"Credit Card",2,"Digital Wallet",3,0))</f>
        <v>3</v>
      </c>
      <c r="G7373" s="1" cm="1">
        <f t="array" ref="G7373">IF('Cleaned Data'!G7373="","",_xlfn.SWITCH('Cleaned Data'!G7373,"In-Store",1,"Takeaway",2,0))</f>
        <v>2</v>
      </c>
      <c r="H7373" s="8" t="str">
        <v>5/22/2023</v>
      </c>
    </row>
    <row r="7374" spans="1:8" ht="12.5" x14ac:dyDescent="0.25">
      <c r="A7374" s="1" t="str">
        <v>TXN_7922350</v>
      </c>
      <c r="B7374" s="1" cm="1">
        <f t="array" ref="B7374">IF('Cleaned Data'!B7374="","",_xlfn.SWITCH('Cleaned Data'!B7374,"Coffee",1,"Tea",2,"Juice",3,"Smoothie",4,"Cake",5,"Sandwich",6,"Salad",7,"Cookie",8,0))</f>
        <v>6</v>
      </c>
      <c r="C7374" s="1">
        <v>4</v>
      </c>
      <c r="D7374" s="6">
        <v>4</v>
      </c>
      <c r="E7374" s="1">
        <v>16</v>
      </c>
      <c r="F7374" s="1" cm="1">
        <f t="array" ref="F7374">IF('Cleaned Data'!F7374="","",_xlfn.SWITCH('Cleaned Data'!F7374,"Cash",1,"Credit Card",2,"Digital Wallet",3,0))</f>
        <v>0</v>
      </c>
      <c r="G7374" s="1" cm="1">
        <f t="array" ref="G7374">IF('Cleaned Data'!G7374="","",_xlfn.SWITCH('Cleaned Data'!G7374,"In-Store",1,"Takeaway",2,0))</f>
        <v>2</v>
      </c>
      <c r="H7374" s="8" t="str">
        <v>5/22/2023</v>
      </c>
    </row>
    <row r="7375" spans="1:8" ht="12.5" x14ac:dyDescent="0.25">
      <c r="A7375" s="1" t="str">
        <v>TXN_8030379</v>
      </c>
      <c r="B7375" s="1" cm="1">
        <f t="array" ref="B7375">IF('Cleaned Data'!B7375="","",_xlfn.SWITCH('Cleaned Data'!B7375,"Coffee",1,"Tea",2,"Juice",3,"Smoothie",4,"Cake",5,"Sandwich",6,"Salad",7,"Cookie",8,0))</f>
        <v>2</v>
      </c>
      <c r="C7375" s="1">
        <v>3</v>
      </c>
      <c r="D7375" s="6">
        <v>1.5</v>
      </c>
      <c r="E7375" s="1">
        <v>4.5</v>
      </c>
      <c r="F7375" s="1" cm="1">
        <f t="array" ref="F7375">IF('Cleaned Data'!F7375="","",_xlfn.SWITCH('Cleaned Data'!F7375,"Cash",1,"Credit Card",2,"Digital Wallet",3,0))</f>
        <v>1</v>
      </c>
      <c r="G7375" s="1" cm="1">
        <f t="array" ref="G7375">IF('Cleaned Data'!G7375="","",_xlfn.SWITCH('Cleaned Data'!G7375,"In-Store",1,"Takeaway",2,0))</f>
        <v>1</v>
      </c>
      <c r="H7375" s="8" t="str">
        <v>5/22/2023</v>
      </c>
    </row>
    <row r="7376" spans="1:8" ht="12.5" x14ac:dyDescent="0.25">
      <c r="A7376" s="1" t="str">
        <v>TXN_9155299</v>
      </c>
      <c r="B7376" s="1" cm="1">
        <f t="array" ref="B7376">IF('Cleaned Data'!B7376="","",_xlfn.SWITCH('Cleaned Data'!B7376,"Coffee",1,"Tea",2,"Juice",3,"Smoothie",4,"Cake",5,"Sandwich",6,"Salad",7,"Cookie",8,0))</f>
        <v>7</v>
      </c>
      <c r="C7376" s="1">
        <v>2</v>
      </c>
      <c r="D7376" s="6">
        <v>5</v>
      </c>
      <c r="E7376" s="1">
        <v>10</v>
      </c>
      <c r="F7376" s="1" cm="1">
        <f t="array" ref="F7376">IF('Cleaned Data'!F7376="","",_xlfn.SWITCH('Cleaned Data'!F7376,"Cash",1,"Credit Card",2,"Digital Wallet",3,0))</f>
        <v>3</v>
      </c>
      <c r="G7376" s="1" cm="1">
        <f t="array" ref="G7376">IF('Cleaned Data'!G7376="","",_xlfn.SWITCH('Cleaned Data'!G7376,"In-Store",1,"Takeaway",2,0))</f>
        <v>1</v>
      </c>
      <c r="H7376" s="8" t="str">
        <v>5/22/2023</v>
      </c>
    </row>
    <row r="7377" spans="1:8" ht="12.5" x14ac:dyDescent="0.25">
      <c r="A7377" s="1" t="str">
        <v>TXN_9989719</v>
      </c>
      <c r="B7377" s="1" cm="1">
        <f t="array" ref="B7377">IF('Cleaned Data'!B7377="","",_xlfn.SWITCH('Cleaned Data'!B7377,"Coffee",1,"Tea",2,"Juice",3,"Smoothie",4,"Cake",5,"Sandwich",6,"Salad",7,"Cookie",8,0))</f>
        <v>1</v>
      </c>
      <c r="C7377" s="1">
        <v>5</v>
      </c>
      <c r="D7377" s="6">
        <v>2</v>
      </c>
      <c r="E7377" s="1">
        <v>10</v>
      </c>
      <c r="F7377" s="1" cm="1">
        <f t="array" ref="F7377">IF('Cleaned Data'!F7377="","",_xlfn.SWITCH('Cleaned Data'!F7377,"Cash",1,"Credit Card",2,"Digital Wallet",3,0))</f>
        <v>3</v>
      </c>
      <c r="G7377" s="1" cm="1">
        <f t="array" ref="G7377">IF('Cleaned Data'!G7377="","",_xlfn.SWITCH('Cleaned Data'!G7377,"In-Store",1,"Takeaway",2,0))</f>
        <v>0</v>
      </c>
      <c r="H7377" s="8" t="str">
        <v>5/22/2023</v>
      </c>
    </row>
    <row r="7378" spans="1:8" ht="12.5" x14ac:dyDescent="0.25">
      <c r="A7378" s="1" t="str">
        <v>TXN_1643447</v>
      </c>
      <c r="B7378" s="1" cm="1">
        <f t="array" ref="B7378">IF('Cleaned Data'!B7378="","",_xlfn.SWITCH('Cleaned Data'!B7378,"Coffee",1,"Tea",2,"Juice",3,"Smoothie",4,"Cake",5,"Sandwich",6,"Salad",7,"Cookie",8,0))</f>
        <v>5</v>
      </c>
      <c r="C7378" s="1">
        <v>1</v>
      </c>
      <c r="D7378" s="6">
        <v>3</v>
      </c>
      <c r="E7378" s="1">
        <v>3</v>
      </c>
      <c r="F7378" s="1" cm="1">
        <f t="array" ref="F7378">IF('Cleaned Data'!F7378="","",_xlfn.SWITCH('Cleaned Data'!F7378,"Cash",1,"Credit Card",2,"Digital Wallet",3,0))</f>
        <v>1</v>
      </c>
      <c r="G7378" s="1" cm="1">
        <f t="array" ref="G7378">IF('Cleaned Data'!G7378="","",_xlfn.SWITCH('Cleaned Data'!G7378,"In-Store",1,"Takeaway",2,0))</f>
        <v>2</v>
      </c>
      <c r="H7378" s="8" t="str">
        <v>5/23/2023</v>
      </c>
    </row>
    <row r="7379" spans="1:8" ht="12.5" x14ac:dyDescent="0.25">
      <c r="A7379" s="1" t="str">
        <v>TXN_1667192</v>
      </c>
      <c r="B7379" s="1" cm="1">
        <f t="array" ref="B7379">IF('Cleaned Data'!B7379="","",_xlfn.SWITCH('Cleaned Data'!B7379,"Coffee",1,"Tea",2,"Juice",3,"Smoothie",4,"Cake",5,"Sandwich",6,"Salad",7,"Cookie",8,0))</f>
        <v>2</v>
      </c>
      <c r="C7379" s="1">
        <v>5</v>
      </c>
      <c r="D7379" s="6">
        <v>1.5</v>
      </c>
      <c r="E7379" s="1">
        <v>7.5</v>
      </c>
      <c r="F7379" s="1" cm="1">
        <f t="array" ref="F7379">IF('Cleaned Data'!F7379="","",_xlfn.SWITCH('Cleaned Data'!F7379,"Cash",1,"Credit Card",2,"Digital Wallet",3,0))</f>
        <v>0</v>
      </c>
      <c r="G7379" s="1" cm="1">
        <f t="array" ref="G7379">IF('Cleaned Data'!G7379="","",_xlfn.SWITCH('Cleaned Data'!G7379,"In-Store",1,"Takeaway",2,0))</f>
        <v>0</v>
      </c>
      <c r="H7379" s="8" t="str">
        <v>5/23/2023</v>
      </c>
    </row>
    <row r="7380" spans="1:8" ht="12.5" x14ac:dyDescent="0.25">
      <c r="A7380" s="1" t="str">
        <v>TXN_1928131</v>
      </c>
      <c r="B7380" s="1" cm="1">
        <f t="array" ref="B7380">IF('Cleaned Data'!B7380="","",_xlfn.SWITCH('Cleaned Data'!B7380,"Coffee",1,"Tea",2,"Juice",3,"Smoothie",4,"Cake",5,"Sandwich",6,"Salad",7,"Cookie",8,0))</f>
        <v>7</v>
      </c>
      <c r="C7380" s="1">
        <v>4</v>
      </c>
      <c r="D7380" s="6">
        <v>5</v>
      </c>
      <c r="E7380" s="1">
        <v>20</v>
      </c>
      <c r="F7380" s="1" cm="1">
        <f t="array" ref="F7380">IF('Cleaned Data'!F7380="","",_xlfn.SWITCH('Cleaned Data'!F7380,"Cash",1,"Credit Card",2,"Digital Wallet",3,0))</f>
        <v>2</v>
      </c>
      <c r="G7380" s="1" cm="1">
        <f t="array" ref="G7380">IF('Cleaned Data'!G7380="","",_xlfn.SWITCH('Cleaned Data'!G7380,"In-Store",1,"Takeaway",2,0))</f>
        <v>0</v>
      </c>
      <c r="H7380" s="8" t="str">
        <v>5/23/2023</v>
      </c>
    </row>
    <row r="7381" spans="1:8" ht="12.5" x14ac:dyDescent="0.25">
      <c r="A7381" s="1" t="str">
        <v>TXN_2180562</v>
      </c>
      <c r="B7381" s="1" cm="1">
        <f t="array" ref="B7381">IF('Cleaned Data'!B7381="","",_xlfn.SWITCH('Cleaned Data'!B7381,"Coffee",1,"Tea",2,"Juice",3,"Smoothie",4,"Cake",5,"Sandwich",6,"Salad",7,"Cookie",8,0))</f>
        <v>1</v>
      </c>
      <c r="C7381" s="1">
        <v>5</v>
      </c>
      <c r="D7381" s="6">
        <v>2</v>
      </c>
      <c r="E7381" s="1">
        <v>10</v>
      </c>
      <c r="F7381" s="1" cm="1">
        <f t="array" ref="F7381">IF('Cleaned Data'!F7381="","",_xlfn.SWITCH('Cleaned Data'!F7381,"Cash",1,"Credit Card",2,"Digital Wallet",3,0))</f>
        <v>2</v>
      </c>
      <c r="G7381" s="1" cm="1">
        <f t="array" ref="G7381">IF('Cleaned Data'!G7381="","",_xlfn.SWITCH('Cleaned Data'!G7381,"In-Store",1,"Takeaway",2,0))</f>
        <v>2</v>
      </c>
      <c r="H7381" s="8" t="str">
        <v>5/23/2023</v>
      </c>
    </row>
    <row r="7382" spans="1:8" ht="12.5" x14ac:dyDescent="0.25">
      <c r="A7382" s="1" t="str">
        <v>TXN_2716377</v>
      </c>
      <c r="B7382" s="1" cm="1">
        <f t="array" ref="B7382">IF('Cleaned Data'!B7382="","",_xlfn.SWITCH('Cleaned Data'!B7382,"Coffee",1,"Tea",2,"Juice",3,"Smoothie",4,"Cake",5,"Sandwich",6,"Salad",7,"Cookie",8,0))</f>
        <v>6</v>
      </c>
      <c r="C7382" s="1">
        <v>3</v>
      </c>
      <c r="D7382" s="6">
        <v>4</v>
      </c>
      <c r="E7382" s="1">
        <v>12</v>
      </c>
      <c r="F7382" s="1" cm="1">
        <f t="array" ref="F7382">IF('Cleaned Data'!F7382="","",_xlfn.SWITCH('Cleaned Data'!F7382,"Cash",1,"Credit Card",2,"Digital Wallet",3,0))</f>
        <v>3</v>
      </c>
      <c r="G7382" s="1" cm="1">
        <f t="array" ref="G7382">IF('Cleaned Data'!G7382="","",_xlfn.SWITCH('Cleaned Data'!G7382,"In-Store",1,"Takeaway",2,0))</f>
        <v>1</v>
      </c>
      <c r="H7382" s="8" t="str">
        <v>5/23/2023</v>
      </c>
    </row>
    <row r="7383" spans="1:8" ht="12.5" x14ac:dyDescent="0.25">
      <c r="A7383" s="1" t="str">
        <v>TXN_2786231</v>
      </c>
      <c r="B7383" s="1" cm="1">
        <f t="array" ref="B7383">IF('Cleaned Data'!B7383="","",_xlfn.SWITCH('Cleaned Data'!B7383,"Coffee",1,"Tea",2,"Juice",3,"Smoothie",4,"Cake",5,"Sandwich",6,"Salad",7,"Cookie",8,0))</f>
        <v>6</v>
      </c>
      <c r="C7383" s="1">
        <v>5</v>
      </c>
      <c r="D7383" s="6">
        <v>4</v>
      </c>
      <c r="E7383" s="1">
        <v>20</v>
      </c>
      <c r="F7383" s="1" cm="1">
        <f t="array" ref="F7383">IF('Cleaned Data'!F7383="","",_xlfn.SWITCH('Cleaned Data'!F7383,"Cash",1,"Credit Card",2,"Digital Wallet",3,0))</f>
        <v>3</v>
      </c>
      <c r="G7383" s="1" cm="1">
        <f t="array" ref="G7383">IF('Cleaned Data'!G7383="","",_xlfn.SWITCH('Cleaned Data'!G7383,"In-Store",1,"Takeaway",2,0))</f>
        <v>0</v>
      </c>
      <c r="H7383" s="8" t="str">
        <v>5/23/2023</v>
      </c>
    </row>
    <row r="7384" spans="1:8" ht="12.5" x14ac:dyDescent="0.25">
      <c r="A7384" s="1" t="str">
        <v>TXN_3499226</v>
      </c>
      <c r="B7384" s="1" cm="1">
        <f t="array" ref="B7384">IF('Cleaned Data'!B7384="","",_xlfn.SWITCH('Cleaned Data'!B7384,"Coffee",1,"Tea",2,"Juice",3,"Smoothie",4,"Cake",5,"Sandwich",6,"Salad",7,"Cookie",8,0))</f>
        <v>2</v>
      </c>
      <c r="C7384" s="1">
        <v>3</v>
      </c>
      <c r="D7384" s="6">
        <v>1.5</v>
      </c>
      <c r="E7384" s="1">
        <v>4.5</v>
      </c>
      <c r="F7384" s="1" cm="1">
        <f t="array" ref="F7384">IF('Cleaned Data'!F7384="","",_xlfn.SWITCH('Cleaned Data'!F7384,"Cash",1,"Credit Card",2,"Digital Wallet",3,0))</f>
        <v>2</v>
      </c>
      <c r="G7384" s="1" cm="1">
        <f t="array" ref="G7384">IF('Cleaned Data'!G7384="","",_xlfn.SWITCH('Cleaned Data'!G7384,"In-Store",1,"Takeaway",2,0))</f>
        <v>2</v>
      </c>
      <c r="H7384" s="8" t="str">
        <v>5/23/2023</v>
      </c>
    </row>
    <row r="7385" spans="1:8" ht="12.5" x14ac:dyDescent="0.25">
      <c r="A7385" s="1" t="str">
        <v>TXN_3507334</v>
      </c>
      <c r="B7385" s="1" cm="1">
        <f t="array" ref="B7385">IF('Cleaned Data'!B7385="","",_xlfn.SWITCH('Cleaned Data'!B7385,"Coffee",1,"Tea",2,"Juice",3,"Smoothie",4,"Cake",5,"Sandwich",6,"Salad",7,"Cookie",8,0))</f>
        <v>7</v>
      </c>
      <c r="C7385" s="1">
        <v>4</v>
      </c>
      <c r="D7385" s="6">
        <v>5</v>
      </c>
      <c r="E7385" s="1">
        <v>20</v>
      </c>
      <c r="F7385" s="1" cm="1">
        <f t="array" ref="F7385">IF('Cleaned Data'!F7385="","",_xlfn.SWITCH('Cleaned Data'!F7385,"Cash",1,"Credit Card",2,"Digital Wallet",3,0))</f>
        <v>1</v>
      </c>
      <c r="G7385" s="1" cm="1">
        <f t="array" ref="G7385">IF('Cleaned Data'!G7385="","",_xlfn.SWITCH('Cleaned Data'!G7385,"In-Store",1,"Takeaway",2,0))</f>
        <v>0</v>
      </c>
      <c r="H7385" s="8" t="str">
        <v>5/23/2023</v>
      </c>
    </row>
    <row r="7386" spans="1:8" ht="12.5" x14ac:dyDescent="0.25">
      <c r="A7386" s="1" t="str">
        <v>TXN_3967103</v>
      </c>
      <c r="B7386" s="1" cm="1">
        <f t="array" ref="B7386">IF('Cleaned Data'!B7386="","",_xlfn.SWITCH('Cleaned Data'!B7386,"Coffee",1,"Tea",2,"Juice",3,"Smoothie",4,"Cake",5,"Sandwich",6,"Salad",7,"Cookie",8,0))</f>
        <v>4</v>
      </c>
      <c r="C7386" s="1">
        <v>5</v>
      </c>
      <c r="D7386" s="6">
        <v>4</v>
      </c>
      <c r="E7386" s="1">
        <v>20</v>
      </c>
      <c r="F7386" s="1" cm="1">
        <f t="array" ref="F7386">IF('Cleaned Data'!F7386="","",_xlfn.SWITCH('Cleaned Data'!F7386,"Cash",1,"Credit Card",2,"Digital Wallet",3,0))</f>
        <v>0</v>
      </c>
      <c r="G7386" s="1" cm="1">
        <f t="array" ref="G7386">IF('Cleaned Data'!G7386="","",_xlfn.SWITCH('Cleaned Data'!G7386,"In-Store",1,"Takeaway",2,0))</f>
        <v>0</v>
      </c>
      <c r="H7386" s="8" t="str">
        <v>5/23/2023</v>
      </c>
    </row>
    <row r="7387" spans="1:8" ht="12.5" x14ac:dyDescent="0.25">
      <c r="A7387" s="1" t="str">
        <v>TXN_4372163</v>
      </c>
      <c r="B7387" s="1" cm="1">
        <f t="array" ref="B7387">IF('Cleaned Data'!B7387="","",_xlfn.SWITCH('Cleaned Data'!B7387,"Coffee",1,"Tea",2,"Juice",3,"Smoothie",4,"Cake",5,"Sandwich",6,"Salad",7,"Cookie",8,0))</f>
        <v>4</v>
      </c>
      <c r="C7387" s="1">
        <v>2</v>
      </c>
      <c r="D7387" s="6">
        <v>4</v>
      </c>
      <c r="E7387" s="1">
        <v>8</v>
      </c>
      <c r="F7387" s="1" cm="1">
        <f t="array" ref="F7387">IF('Cleaned Data'!F7387="","",_xlfn.SWITCH('Cleaned Data'!F7387,"Cash",1,"Credit Card",2,"Digital Wallet",3,0))</f>
        <v>1</v>
      </c>
      <c r="G7387" s="1" cm="1">
        <f t="array" ref="G7387">IF('Cleaned Data'!G7387="","",_xlfn.SWITCH('Cleaned Data'!G7387,"In-Store",1,"Takeaway",2,0))</f>
        <v>0</v>
      </c>
      <c r="H7387" s="8" t="str">
        <v>5/23/2023</v>
      </c>
    </row>
    <row r="7388" spans="1:8" ht="12.5" x14ac:dyDescent="0.25">
      <c r="A7388" s="1" t="str">
        <v>TXN_4403699</v>
      </c>
      <c r="B7388" s="1" cm="1">
        <f t="array" ref="B7388">IF('Cleaned Data'!B7388="","",_xlfn.SWITCH('Cleaned Data'!B7388,"Coffee",1,"Tea",2,"Juice",3,"Smoothie",4,"Cake",5,"Sandwich",6,"Salad",7,"Cookie",8,0))</f>
        <v>7</v>
      </c>
      <c r="C7388" s="1">
        <v>2</v>
      </c>
      <c r="D7388" s="6">
        <v>5</v>
      </c>
      <c r="E7388" s="1">
        <v>10</v>
      </c>
      <c r="F7388" s="1" cm="1">
        <f t="array" ref="F7388">IF('Cleaned Data'!F7388="","",_xlfn.SWITCH('Cleaned Data'!F7388,"Cash",1,"Credit Card",2,"Digital Wallet",3,0))</f>
        <v>1</v>
      </c>
      <c r="G7388" s="1" cm="1">
        <f t="array" ref="G7388">IF('Cleaned Data'!G7388="","",_xlfn.SWITCH('Cleaned Data'!G7388,"In-Store",1,"Takeaway",2,0))</f>
        <v>0</v>
      </c>
      <c r="H7388" s="8" t="str">
        <v>5/23/2023</v>
      </c>
    </row>
    <row r="7389" spans="1:8" ht="12.5" x14ac:dyDescent="0.25">
      <c r="A7389" s="1" t="str">
        <v>TXN_4647042</v>
      </c>
      <c r="B7389" s="1" cm="1">
        <f t="array" ref="B7389">IF('Cleaned Data'!B7389="","",_xlfn.SWITCH('Cleaned Data'!B7389,"Coffee",1,"Tea",2,"Juice",3,"Smoothie",4,"Cake",5,"Sandwich",6,"Salad",7,"Cookie",8,0))</f>
        <v>3</v>
      </c>
      <c r="C7389" s="1">
        <v>1</v>
      </c>
      <c r="D7389" s="6">
        <v>3</v>
      </c>
      <c r="E7389" s="1">
        <v>3</v>
      </c>
      <c r="F7389" s="1" cm="1">
        <f t="array" ref="F7389">IF('Cleaned Data'!F7389="","",_xlfn.SWITCH('Cleaned Data'!F7389,"Cash",1,"Credit Card",2,"Digital Wallet",3,0))</f>
        <v>0</v>
      </c>
      <c r="G7389" s="1" cm="1">
        <f t="array" ref="G7389">IF('Cleaned Data'!G7389="","",_xlfn.SWITCH('Cleaned Data'!G7389,"In-Store",1,"Takeaway",2,0))</f>
        <v>0</v>
      </c>
      <c r="H7389" s="8" t="str">
        <v>5/23/2023</v>
      </c>
    </row>
    <row r="7390" spans="1:8" ht="12.5" x14ac:dyDescent="0.25">
      <c r="A7390" s="1" t="str">
        <v>TXN_5179245</v>
      </c>
      <c r="B7390" s="1" cm="1">
        <f t="array" ref="B7390">IF('Cleaned Data'!B7390="","",_xlfn.SWITCH('Cleaned Data'!B7390,"Coffee",1,"Tea",2,"Juice",3,"Smoothie",4,"Cake",5,"Sandwich",6,"Salad",7,"Cookie",8,0))</f>
        <v>1</v>
      </c>
      <c r="C7390" s="1">
        <v>2</v>
      </c>
      <c r="D7390" s="6">
        <v>2</v>
      </c>
      <c r="E7390" s="1">
        <v>4</v>
      </c>
      <c r="F7390" s="1" cm="1">
        <f t="array" ref="F7390">IF('Cleaned Data'!F7390="","",_xlfn.SWITCH('Cleaned Data'!F7390,"Cash",1,"Credit Card",2,"Digital Wallet",3,0))</f>
        <v>0</v>
      </c>
      <c r="G7390" s="1" cm="1">
        <f t="array" ref="G7390">IF('Cleaned Data'!G7390="","",_xlfn.SWITCH('Cleaned Data'!G7390,"In-Store",1,"Takeaway",2,0))</f>
        <v>1</v>
      </c>
      <c r="H7390" s="8" t="str">
        <v>5/23/2023</v>
      </c>
    </row>
    <row r="7391" spans="1:8" ht="12.5" x14ac:dyDescent="0.25">
      <c r="A7391" s="1" t="str">
        <v>TXN_5424614</v>
      </c>
      <c r="B7391" s="1" cm="1">
        <f t="array" ref="B7391">IF('Cleaned Data'!B7391="","",_xlfn.SWITCH('Cleaned Data'!B7391,"Coffee",1,"Tea",2,"Juice",3,"Smoothie",4,"Cake",5,"Sandwich",6,"Salad",7,"Cookie",8,0))</f>
        <v>5</v>
      </c>
      <c r="C7391" s="1">
        <v>4</v>
      </c>
      <c r="D7391" s="6">
        <v>3</v>
      </c>
      <c r="E7391" s="1">
        <v>12</v>
      </c>
      <c r="F7391" s="1" cm="1">
        <f t="array" ref="F7391">IF('Cleaned Data'!F7391="","",_xlfn.SWITCH('Cleaned Data'!F7391,"Cash",1,"Credit Card",2,"Digital Wallet",3,0))</f>
        <v>3</v>
      </c>
      <c r="G7391" s="1" cm="1">
        <f t="array" ref="G7391">IF('Cleaned Data'!G7391="","",_xlfn.SWITCH('Cleaned Data'!G7391,"In-Store",1,"Takeaway",2,0))</f>
        <v>1</v>
      </c>
      <c r="H7391" s="8" t="str">
        <v>5/23/2023</v>
      </c>
    </row>
    <row r="7392" spans="1:8" ht="12.5" x14ac:dyDescent="0.25">
      <c r="A7392" s="1" t="str">
        <v>TXN_5720183</v>
      </c>
      <c r="B7392" s="1" cm="1">
        <f t="array" ref="B7392">IF('Cleaned Data'!B7392="","",_xlfn.SWITCH('Cleaned Data'!B7392,"Coffee",1,"Tea",2,"Juice",3,"Smoothie",4,"Cake",5,"Sandwich",6,"Salad",7,"Cookie",8,0))</f>
        <v>4</v>
      </c>
      <c r="C7392" s="1">
        <v>5</v>
      </c>
      <c r="D7392" s="6">
        <v>4</v>
      </c>
      <c r="E7392" s="1">
        <v>20</v>
      </c>
      <c r="F7392" s="1" cm="1">
        <f t="array" ref="F7392">IF('Cleaned Data'!F7392="","",_xlfn.SWITCH('Cleaned Data'!F7392,"Cash",1,"Credit Card",2,"Digital Wallet",3,0))</f>
        <v>3</v>
      </c>
      <c r="G7392" s="1" cm="1">
        <f t="array" ref="G7392">IF('Cleaned Data'!G7392="","",_xlfn.SWITCH('Cleaned Data'!G7392,"In-Store",1,"Takeaway",2,0))</f>
        <v>0</v>
      </c>
      <c r="H7392" s="8" t="str">
        <v>5/23/2023</v>
      </c>
    </row>
    <row r="7393" spans="1:8" ht="12.5" x14ac:dyDescent="0.25">
      <c r="A7393" s="1" t="str">
        <v>TXN_6273703</v>
      </c>
      <c r="B7393" s="1" cm="1">
        <f t="array" ref="B7393">IF('Cleaned Data'!B7393="","",_xlfn.SWITCH('Cleaned Data'!B7393,"Coffee",1,"Tea",2,"Juice",3,"Smoothie",4,"Cake",5,"Sandwich",6,"Salad",7,"Cookie",8,0))</f>
        <v>5</v>
      </c>
      <c r="C7393" s="1">
        <v>2</v>
      </c>
      <c r="D7393" s="6">
        <v>3</v>
      </c>
      <c r="E7393" s="1">
        <v>6</v>
      </c>
      <c r="F7393" s="1" cm="1">
        <f t="array" ref="F7393">IF('Cleaned Data'!F7393="","",_xlfn.SWITCH('Cleaned Data'!F7393,"Cash",1,"Credit Card",2,"Digital Wallet",3,0))</f>
        <v>0</v>
      </c>
      <c r="G7393" s="1" cm="1">
        <f t="array" ref="G7393">IF('Cleaned Data'!G7393="","",_xlfn.SWITCH('Cleaned Data'!G7393,"In-Store",1,"Takeaway",2,0))</f>
        <v>0</v>
      </c>
      <c r="H7393" s="8" t="str">
        <v>5/23/2023</v>
      </c>
    </row>
    <row r="7394" spans="1:8" ht="12.5" x14ac:dyDescent="0.25">
      <c r="A7394" s="1" t="str">
        <v>TXN_7631505</v>
      </c>
      <c r="B7394" s="1" cm="1">
        <f t="array" ref="B7394">IF('Cleaned Data'!B7394="","",_xlfn.SWITCH('Cleaned Data'!B7394,"Coffee",1,"Tea",2,"Juice",3,"Smoothie",4,"Cake",5,"Sandwich",6,"Salad",7,"Cookie",8,0))</f>
        <v>7</v>
      </c>
      <c r="C7394" s="1">
        <v>1</v>
      </c>
      <c r="D7394" s="6">
        <v>5</v>
      </c>
      <c r="E7394" s="1">
        <v>5</v>
      </c>
      <c r="F7394" s="1" cm="1">
        <f t="array" ref="F7394">IF('Cleaned Data'!F7394="","",_xlfn.SWITCH('Cleaned Data'!F7394,"Cash",1,"Credit Card",2,"Digital Wallet",3,0))</f>
        <v>0</v>
      </c>
      <c r="G7394" s="1" cm="1">
        <f t="array" ref="G7394">IF('Cleaned Data'!G7394="","",_xlfn.SWITCH('Cleaned Data'!G7394,"In-Store",1,"Takeaway",2,0))</f>
        <v>2</v>
      </c>
      <c r="H7394" s="8" t="str">
        <v>5/23/2023</v>
      </c>
    </row>
    <row r="7395" spans="1:8" ht="12.5" x14ac:dyDescent="0.25">
      <c r="A7395" s="1" t="str">
        <v>TXN_7803615</v>
      </c>
      <c r="B7395" s="1" cm="1">
        <f t="array" ref="B7395">IF('Cleaned Data'!B7395="","",_xlfn.SWITCH('Cleaned Data'!B7395,"Coffee",1,"Tea",2,"Juice",3,"Smoothie",4,"Cake",5,"Sandwich",6,"Salad",7,"Cookie",8,0))</f>
        <v>5</v>
      </c>
      <c r="C7395" s="1">
        <v>4</v>
      </c>
      <c r="D7395" s="6">
        <v>3</v>
      </c>
      <c r="E7395" s="1">
        <v>12</v>
      </c>
      <c r="F7395" s="1" cm="1">
        <f t="array" ref="F7395">IF('Cleaned Data'!F7395="","",_xlfn.SWITCH('Cleaned Data'!F7395,"Cash",1,"Credit Card",2,"Digital Wallet",3,0))</f>
        <v>1</v>
      </c>
      <c r="G7395" s="1" cm="1">
        <f t="array" ref="G7395">IF('Cleaned Data'!G7395="","",_xlfn.SWITCH('Cleaned Data'!G7395,"In-Store",1,"Takeaway",2,0))</f>
        <v>2</v>
      </c>
      <c r="H7395" s="8" t="str">
        <v>5/23/2023</v>
      </c>
    </row>
    <row r="7396" spans="1:8" ht="12.5" x14ac:dyDescent="0.25">
      <c r="A7396" s="1" t="str">
        <v>TXN_8034156</v>
      </c>
      <c r="B7396" s="1" cm="1">
        <f t="array" ref="B7396">IF('Cleaned Data'!B7396="","",_xlfn.SWITCH('Cleaned Data'!B7396,"Coffee",1,"Tea",2,"Juice",3,"Smoothie",4,"Cake",5,"Sandwich",6,"Salad",7,"Cookie",8,0))</f>
        <v>2</v>
      </c>
      <c r="C7396" s="1">
        <v>5</v>
      </c>
      <c r="D7396" s="6">
        <v>1.5</v>
      </c>
      <c r="E7396" s="1">
        <v>7.5</v>
      </c>
      <c r="F7396" s="1" cm="1">
        <f t="array" ref="F7396">IF('Cleaned Data'!F7396="","",_xlfn.SWITCH('Cleaned Data'!F7396,"Cash",1,"Credit Card",2,"Digital Wallet",3,0))</f>
        <v>0</v>
      </c>
      <c r="G7396" s="1" cm="1">
        <f t="array" ref="G7396">IF('Cleaned Data'!G7396="","",_xlfn.SWITCH('Cleaned Data'!G7396,"In-Store",1,"Takeaway",2,0))</f>
        <v>1</v>
      </c>
      <c r="H7396" s="8" t="str">
        <v>5/23/2023</v>
      </c>
    </row>
    <row r="7397" spans="1:8" ht="12.5" x14ac:dyDescent="0.25">
      <c r="A7397" s="1" t="str">
        <v>TXN_8191921</v>
      </c>
      <c r="B7397" s="1" cm="1">
        <f t="array" ref="B7397">IF('Cleaned Data'!B7397="","",_xlfn.SWITCH('Cleaned Data'!B7397,"Coffee",1,"Tea",2,"Juice",3,"Smoothie",4,"Cake",5,"Sandwich",6,"Salad",7,"Cookie",8,0))</f>
        <v>5</v>
      </c>
      <c r="C7397" s="1">
        <v>3</v>
      </c>
      <c r="D7397" s="6">
        <v>3</v>
      </c>
      <c r="E7397" s="1">
        <v>9</v>
      </c>
      <c r="F7397" s="1" cm="1">
        <f t="array" ref="F7397">IF('Cleaned Data'!F7397="","",_xlfn.SWITCH('Cleaned Data'!F7397,"Cash",1,"Credit Card",2,"Digital Wallet",3,0))</f>
        <v>0</v>
      </c>
      <c r="G7397" s="1" cm="1">
        <f t="array" ref="G7397">IF('Cleaned Data'!G7397="","",_xlfn.SWITCH('Cleaned Data'!G7397,"In-Store",1,"Takeaway",2,0))</f>
        <v>0</v>
      </c>
      <c r="H7397" s="8" t="str">
        <v>5/23/2023</v>
      </c>
    </row>
    <row r="7398" spans="1:8" ht="12.5" x14ac:dyDescent="0.25">
      <c r="A7398" s="1" t="str">
        <v>TXN_9649503</v>
      </c>
      <c r="B7398" s="1" cm="1">
        <f t="array" ref="B7398">IF('Cleaned Data'!B7398="","",_xlfn.SWITCH('Cleaned Data'!B7398,"Coffee",1,"Tea",2,"Juice",3,"Smoothie",4,"Cake",5,"Sandwich",6,"Salad",7,"Cookie",8,0))</f>
        <v>5</v>
      </c>
      <c r="C7398" s="1">
        <v>2</v>
      </c>
      <c r="D7398" s="6">
        <v>3</v>
      </c>
      <c r="E7398" s="1">
        <v>6</v>
      </c>
      <c r="F7398" s="1" cm="1">
        <f t="array" ref="F7398">IF('Cleaned Data'!F7398="","",_xlfn.SWITCH('Cleaned Data'!F7398,"Cash",1,"Credit Card",2,"Digital Wallet",3,0))</f>
        <v>0</v>
      </c>
      <c r="G7398" s="1" cm="1">
        <f t="array" ref="G7398">IF('Cleaned Data'!G7398="","",_xlfn.SWITCH('Cleaned Data'!G7398,"In-Store",1,"Takeaway",2,0))</f>
        <v>0</v>
      </c>
      <c r="H7398" s="8" t="str">
        <v>5/23/2023</v>
      </c>
    </row>
    <row r="7399" spans="1:8" ht="12.5" x14ac:dyDescent="0.25">
      <c r="A7399" s="1" t="str">
        <v>TXN_9815454</v>
      </c>
      <c r="B7399" s="1" cm="1">
        <f t="array" ref="B7399">IF('Cleaned Data'!B7399="","",_xlfn.SWITCH('Cleaned Data'!B7399,"Coffee",1,"Tea",2,"Juice",3,"Smoothie",4,"Cake",5,"Sandwich",6,"Salad",7,"Cookie",8,0))</f>
        <v>1</v>
      </c>
      <c r="C7399" s="1">
        <v>1</v>
      </c>
      <c r="D7399" s="6">
        <v>2</v>
      </c>
      <c r="E7399" s="1">
        <v>2</v>
      </c>
      <c r="F7399" s="1" cm="1">
        <f t="array" ref="F7399">IF('Cleaned Data'!F7399="","",_xlfn.SWITCH('Cleaned Data'!F7399,"Cash",1,"Credit Card",2,"Digital Wallet",3,0))</f>
        <v>0</v>
      </c>
      <c r="G7399" s="1" cm="1">
        <f t="array" ref="G7399">IF('Cleaned Data'!G7399="","",_xlfn.SWITCH('Cleaned Data'!G7399,"In-Store",1,"Takeaway",2,0))</f>
        <v>0</v>
      </c>
      <c r="H7399" s="8" t="str">
        <v>5/23/2023</v>
      </c>
    </row>
    <row r="7400" spans="1:8" ht="12.5" x14ac:dyDescent="0.25">
      <c r="A7400" s="1" t="str">
        <v>TXN_9865855</v>
      </c>
      <c r="B7400" s="1" cm="1">
        <f t="array" ref="B7400">IF('Cleaned Data'!B7400="","",_xlfn.SWITCH('Cleaned Data'!B7400,"Coffee",1,"Tea",2,"Juice",3,"Smoothie",4,"Cake",5,"Sandwich",6,"Salad",7,"Cookie",8,0))</f>
        <v>8</v>
      </c>
      <c r="C7400" s="1">
        <v>2</v>
      </c>
      <c r="D7400" s="6">
        <v>1</v>
      </c>
      <c r="E7400" s="1">
        <v>2</v>
      </c>
      <c r="F7400" s="1" cm="1">
        <f t="array" ref="F7400">IF('Cleaned Data'!F7400="","",_xlfn.SWITCH('Cleaned Data'!F7400,"Cash",1,"Credit Card",2,"Digital Wallet",3,0))</f>
        <v>1</v>
      </c>
      <c r="G7400" s="1" cm="1">
        <f t="array" ref="G7400">IF('Cleaned Data'!G7400="","",_xlfn.SWITCH('Cleaned Data'!G7400,"In-Store",1,"Takeaway",2,0))</f>
        <v>2</v>
      </c>
      <c r="H7400" s="8" t="str">
        <v>5/23/2023</v>
      </c>
    </row>
    <row r="7401" spans="1:8" ht="12.5" x14ac:dyDescent="0.25">
      <c r="A7401" s="1" t="str">
        <v>TXN_9965686</v>
      </c>
      <c r="B7401" s="1" cm="1">
        <f t="array" ref="B7401">IF('Cleaned Data'!B7401="","",_xlfn.SWITCH('Cleaned Data'!B7401,"Coffee",1,"Tea",2,"Juice",3,"Smoothie",4,"Cake",5,"Sandwich",6,"Salad",7,"Cookie",8,0))</f>
        <v>6</v>
      </c>
      <c r="C7401" s="1">
        <v>4</v>
      </c>
      <c r="D7401" s="6">
        <v>4</v>
      </c>
      <c r="E7401" s="1">
        <v>16</v>
      </c>
      <c r="F7401" s="1" cm="1">
        <f t="array" ref="F7401">IF('Cleaned Data'!F7401="","",_xlfn.SWITCH('Cleaned Data'!F7401,"Cash",1,"Credit Card",2,"Digital Wallet",3,0))</f>
        <v>1</v>
      </c>
      <c r="G7401" s="1" cm="1">
        <f t="array" ref="G7401">IF('Cleaned Data'!G7401="","",_xlfn.SWITCH('Cleaned Data'!G7401,"In-Store",1,"Takeaway",2,0))</f>
        <v>1</v>
      </c>
      <c r="H7401" s="8" t="str">
        <v>5/23/2023</v>
      </c>
    </row>
    <row r="7402" spans="1:8" ht="12.5" x14ac:dyDescent="0.25">
      <c r="A7402" s="1" t="str">
        <v>TXN_1084010</v>
      </c>
      <c r="B7402" s="1" cm="1">
        <f t="array" ref="B7402">IF('Cleaned Data'!B7402="","",_xlfn.SWITCH('Cleaned Data'!B7402,"Coffee",1,"Tea",2,"Juice",3,"Smoothie",4,"Cake",5,"Sandwich",6,"Salad",7,"Cookie",8,0))</f>
        <v>7</v>
      </c>
      <c r="C7402" s="1">
        <v>1</v>
      </c>
      <c r="D7402" s="6">
        <v>5</v>
      </c>
      <c r="E7402" s="1">
        <v>5</v>
      </c>
      <c r="F7402" s="1" cm="1">
        <f t="array" ref="F7402">IF('Cleaned Data'!F7402="","",_xlfn.SWITCH('Cleaned Data'!F7402,"Cash",1,"Credit Card",2,"Digital Wallet",3,0))</f>
        <v>3</v>
      </c>
      <c r="G7402" s="1" cm="1">
        <f t="array" ref="G7402">IF('Cleaned Data'!G7402="","",_xlfn.SWITCH('Cleaned Data'!G7402,"In-Store",1,"Takeaway",2,0))</f>
        <v>2</v>
      </c>
      <c r="H7402" s="8" t="str">
        <v>5/24/2023</v>
      </c>
    </row>
    <row r="7403" spans="1:8" ht="12.5" x14ac:dyDescent="0.25">
      <c r="A7403" s="1" t="str">
        <v>TXN_1522140</v>
      </c>
      <c r="B7403" s="1" cm="1">
        <f t="array" ref="B7403">IF('Cleaned Data'!B7403="","",_xlfn.SWITCH('Cleaned Data'!B7403,"Coffee",1,"Tea",2,"Juice",3,"Smoothie",4,"Cake",5,"Sandwich",6,"Salad",7,"Cookie",8,0))</f>
        <v>3</v>
      </c>
      <c r="C7403" s="1">
        <v>4</v>
      </c>
      <c r="D7403" s="6">
        <v>3</v>
      </c>
      <c r="E7403" s="1">
        <v>12</v>
      </c>
      <c r="F7403" s="1" cm="1">
        <f t="array" ref="F7403">IF('Cleaned Data'!F7403="","",_xlfn.SWITCH('Cleaned Data'!F7403,"Cash",1,"Credit Card",2,"Digital Wallet",3,0))</f>
        <v>3</v>
      </c>
      <c r="G7403" s="1" cm="1">
        <f t="array" ref="G7403">IF('Cleaned Data'!G7403="","",_xlfn.SWITCH('Cleaned Data'!G7403,"In-Store",1,"Takeaway",2,0))</f>
        <v>0</v>
      </c>
      <c r="H7403" s="8" t="str">
        <v>5/24/2023</v>
      </c>
    </row>
    <row r="7404" spans="1:8" ht="12.5" x14ac:dyDescent="0.25">
      <c r="A7404" s="1" t="str">
        <v>TXN_1704642</v>
      </c>
      <c r="B7404" s="1" cm="1">
        <f t="array" ref="B7404">IF('Cleaned Data'!B7404="","",_xlfn.SWITCH('Cleaned Data'!B7404,"Coffee",1,"Tea",2,"Juice",3,"Smoothie",4,"Cake",5,"Sandwich",6,"Salad",7,"Cookie",8,0))</f>
        <v>2</v>
      </c>
      <c r="C7404" s="1">
        <v>1</v>
      </c>
      <c r="D7404" s="6">
        <v>1.5</v>
      </c>
      <c r="E7404" s="1">
        <v>1.5</v>
      </c>
      <c r="F7404" s="1" cm="1">
        <f t="array" ref="F7404">IF('Cleaned Data'!F7404="","",_xlfn.SWITCH('Cleaned Data'!F7404,"Cash",1,"Credit Card",2,"Digital Wallet",3,0))</f>
        <v>3</v>
      </c>
      <c r="G7404" s="1" cm="1">
        <f t="array" ref="G7404">IF('Cleaned Data'!G7404="","",_xlfn.SWITCH('Cleaned Data'!G7404,"In-Store",1,"Takeaway",2,0))</f>
        <v>2</v>
      </c>
      <c r="H7404" s="8" t="str">
        <v>5/24/2023</v>
      </c>
    </row>
    <row r="7405" spans="1:8" ht="12.5" x14ac:dyDescent="0.25">
      <c r="A7405" s="1" t="str">
        <v>TXN_1978687</v>
      </c>
      <c r="B7405" s="1" cm="1">
        <f t="array" ref="B7405">IF('Cleaned Data'!B7405="","",_xlfn.SWITCH('Cleaned Data'!B7405,"Coffee",1,"Tea",2,"Juice",3,"Smoothie",4,"Cake",5,"Sandwich",6,"Salad",7,"Cookie",8,0))</f>
        <v>2</v>
      </c>
      <c r="C7405" s="1">
        <v>3</v>
      </c>
      <c r="D7405" s="6">
        <v>1.5</v>
      </c>
      <c r="E7405" s="1">
        <v>4.5</v>
      </c>
      <c r="F7405" s="1" cm="1">
        <f t="array" ref="F7405">IF('Cleaned Data'!F7405="","",_xlfn.SWITCH('Cleaned Data'!F7405,"Cash",1,"Credit Card",2,"Digital Wallet",3,0))</f>
        <v>1</v>
      </c>
      <c r="G7405" s="1" cm="1">
        <f t="array" ref="G7405">IF('Cleaned Data'!G7405="","",_xlfn.SWITCH('Cleaned Data'!G7405,"In-Store",1,"Takeaway",2,0))</f>
        <v>0</v>
      </c>
      <c r="H7405" s="8" t="str">
        <v>5/24/2023</v>
      </c>
    </row>
    <row r="7406" spans="1:8" ht="12.5" x14ac:dyDescent="0.25">
      <c r="A7406" s="1" t="str">
        <v>TXN_2192787</v>
      </c>
      <c r="B7406" s="1" cm="1">
        <f t="array" ref="B7406">IF('Cleaned Data'!B7406="","",_xlfn.SWITCH('Cleaned Data'!B7406,"Coffee",1,"Tea",2,"Juice",3,"Smoothie",4,"Cake",5,"Sandwich",6,"Salad",7,"Cookie",8,0))</f>
        <v>6</v>
      </c>
      <c r="C7406" s="1">
        <v>1</v>
      </c>
      <c r="D7406" s="6">
        <v>4</v>
      </c>
      <c r="E7406" s="1">
        <v>4</v>
      </c>
      <c r="F7406" s="1" cm="1">
        <f t="array" ref="F7406">IF('Cleaned Data'!F7406="","",_xlfn.SWITCH('Cleaned Data'!F7406,"Cash",1,"Credit Card",2,"Digital Wallet",3,0))</f>
        <v>3</v>
      </c>
      <c r="G7406" s="1" cm="1">
        <f t="array" ref="G7406">IF('Cleaned Data'!G7406="","",_xlfn.SWITCH('Cleaned Data'!G7406,"In-Store",1,"Takeaway",2,0))</f>
        <v>1</v>
      </c>
      <c r="H7406" s="8" t="str">
        <v>5/24/2023</v>
      </c>
    </row>
    <row r="7407" spans="1:8" ht="12.5" x14ac:dyDescent="0.25">
      <c r="A7407" s="1" t="str">
        <v>TXN_2543138</v>
      </c>
      <c r="B7407" s="1" cm="1">
        <f t="array" ref="B7407">IF('Cleaned Data'!B7407="","",_xlfn.SWITCH('Cleaned Data'!B7407,"Coffee",1,"Tea",2,"Juice",3,"Smoothie",4,"Cake",5,"Sandwich",6,"Salad",7,"Cookie",8,0))</f>
        <v>2</v>
      </c>
      <c r="C7407" s="1">
        <v>1</v>
      </c>
      <c r="D7407" s="6">
        <v>1.5</v>
      </c>
      <c r="E7407" s="1">
        <v>1.5</v>
      </c>
      <c r="F7407" s="1" cm="1">
        <f t="array" ref="F7407">IF('Cleaned Data'!F7407="","",_xlfn.SWITCH('Cleaned Data'!F7407,"Cash",1,"Credit Card",2,"Digital Wallet",3,0))</f>
        <v>3</v>
      </c>
      <c r="G7407" s="1" cm="1">
        <f t="array" ref="G7407">IF('Cleaned Data'!G7407="","",_xlfn.SWITCH('Cleaned Data'!G7407,"In-Store",1,"Takeaway",2,0))</f>
        <v>1</v>
      </c>
      <c r="H7407" s="8" t="str">
        <v>5/24/2023</v>
      </c>
    </row>
    <row r="7408" spans="1:8" ht="12.5" x14ac:dyDescent="0.25">
      <c r="A7408" s="1" t="str">
        <v>TXN_2625388</v>
      </c>
      <c r="B7408" s="1" cm="1">
        <f t="array" ref="B7408">IF('Cleaned Data'!B7408="","",_xlfn.SWITCH('Cleaned Data'!B7408,"Coffee",1,"Tea",2,"Juice",3,"Smoothie",4,"Cake",5,"Sandwich",6,"Salad",7,"Cookie",8,0))</f>
        <v>4</v>
      </c>
      <c r="C7408" s="1">
        <v>4</v>
      </c>
      <c r="D7408" s="6">
        <v>4</v>
      </c>
      <c r="E7408" s="1">
        <v>16</v>
      </c>
      <c r="F7408" s="1" cm="1">
        <f t="array" ref="F7408">IF('Cleaned Data'!F7408="","",_xlfn.SWITCH('Cleaned Data'!F7408,"Cash",1,"Credit Card",2,"Digital Wallet",3,0))</f>
        <v>2</v>
      </c>
      <c r="G7408" s="1" cm="1">
        <f t="array" ref="G7408">IF('Cleaned Data'!G7408="","",_xlfn.SWITCH('Cleaned Data'!G7408,"In-Store",1,"Takeaway",2,0))</f>
        <v>0</v>
      </c>
      <c r="H7408" s="8" t="str">
        <v>5/24/2023</v>
      </c>
    </row>
    <row r="7409" spans="1:8" ht="12.5" x14ac:dyDescent="0.25">
      <c r="A7409" s="1" t="str">
        <v>TXN_2714524</v>
      </c>
      <c r="B7409" s="1" cm="1">
        <f t="array" ref="B7409">IF('Cleaned Data'!B7409="","",_xlfn.SWITCH('Cleaned Data'!B7409,"Coffee",1,"Tea",2,"Juice",3,"Smoothie",4,"Cake",5,"Sandwich",6,"Salad",7,"Cookie",8,0))</f>
        <v>6</v>
      </c>
      <c r="C7409" s="1">
        <v>1</v>
      </c>
      <c r="D7409" s="6">
        <v>4</v>
      </c>
      <c r="E7409" s="1">
        <v>4</v>
      </c>
      <c r="F7409" s="1" cm="1">
        <f t="array" ref="F7409">IF('Cleaned Data'!F7409="","",_xlfn.SWITCH('Cleaned Data'!F7409,"Cash",1,"Credit Card",2,"Digital Wallet",3,0))</f>
        <v>2</v>
      </c>
      <c r="G7409" s="1" cm="1">
        <f t="array" ref="G7409">IF('Cleaned Data'!G7409="","",_xlfn.SWITCH('Cleaned Data'!G7409,"In-Store",1,"Takeaway",2,0))</f>
        <v>2</v>
      </c>
      <c r="H7409" s="8" t="str">
        <v>5/24/2023</v>
      </c>
    </row>
    <row r="7410" spans="1:8" ht="12.5" x14ac:dyDescent="0.25">
      <c r="A7410" s="1" t="str">
        <v>TXN_3014967</v>
      </c>
      <c r="B7410" s="1" cm="1">
        <f t="array" ref="B7410">IF('Cleaned Data'!B7410="","",_xlfn.SWITCH('Cleaned Data'!B7410,"Coffee",1,"Tea",2,"Juice",3,"Smoothie",4,"Cake",5,"Sandwich",6,"Salad",7,"Cookie",8,0))</f>
        <v>3</v>
      </c>
      <c r="C7410" s="1">
        <v>3</v>
      </c>
      <c r="D7410" s="6">
        <v>3</v>
      </c>
      <c r="E7410" s="1">
        <v>9</v>
      </c>
      <c r="F7410" s="1" cm="1">
        <f t="array" ref="F7410">IF('Cleaned Data'!F7410="","",_xlfn.SWITCH('Cleaned Data'!F7410,"Cash",1,"Credit Card",2,"Digital Wallet",3,0))</f>
        <v>0</v>
      </c>
      <c r="G7410" s="1" cm="1">
        <f t="array" ref="G7410">IF('Cleaned Data'!G7410="","",_xlfn.SWITCH('Cleaned Data'!G7410,"In-Store",1,"Takeaway",2,0))</f>
        <v>2</v>
      </c>
      <c r="H7410" s="8" t="str">
        <v>5/24/2023</v>
      </c>
    </row>
    <row r="7411" spans="1:8" ht="12.5" x14ac:dyDescent="0.25">
      <c r="A7411" s="1" t="str">
        <v>TXN_3046108</v>
      </c>
      <c r="B7411" s="1" cm="1">
        <f t="array" ref="B7411">IF('Cleaned Data'!B7411="","",_xlfn.SWITCH('Cleaned Data'!B7411,"Coffee",1,"Tea",2,"Juice",3,"Smoothie",4,"Cake",5,"Sandwich",6,"Salad",7,"Cookie",8,0))</f>
        <v>4</v>
      </c>
      <c r="C7411" s="1">
        <v>4</v>
      </c>
      <c r="D7411" s="6">
        <v>4</v>
      </c>
      <c r="E7411" s="1">
        <v>16</v>
      </c>
      <c r="F7411" s="1" cm="1">
        <f t="array" ref="F7411">IF('Cleaned Data'!F7411="","",_xlfn.SWITCH('Cleaned Data'!F7411,"Cash",1,"Credit Card",2,"Digital Wallet",3,0))</f>
        <v>1</v>
      </c>
      <c r="G7411" s="1" cm="1">
        <f t="array" ref="G7411">IF('Cleaned Data'!G7411="","",_xlfn.SWITCH('Cleaned Data'!G7411,"In-Store",1,"Takeaway",2,0))</f>
        <v>0</v>
      </c>
      <c r="H7411" s="8" t="str">
        <v>5/24/2023</v>
      </c>
    </row>
    <row r="7412" spans="1:8" ht="12.5" x14ac:dyDescent="0.25">
      <c r="A7412" s="1" t="str">
        <v>TXN_3618603</v>
      </c>
      <c r="B7412" s="1" cm="1">
        <f t="array" ref="B7412">IF('Cleaned Data'!B7412="","",_xlfn.SWITCH('Cleaned Data'!B7412,"Coffee",1,"Tea",2,"Juice",3,"Smoothie",4,"Cake",5,"Sandwich",6,"Salad",7,"Cookie",8,0))</f>
        <v>1</v>
      </c>
      <c r="C7412" s="1">
        <v>2</v>
      </c>
      <c r="D7412" s="6">
        <v>2</v>
      </c>
      <c r="E7412" s="1">
        <v>4</v>
      </c>
      <c r="F7412" s="1" cm="1">
        <f t="array" ref="F7412">IF('Cleaned Data'!F7412="","",_xlfn.SWITCH('Cleaned Data'!F7412,"Cash",1,"Credit Card",2,"Digital Wallet",3,0))</f>
        <v>0</v>
      </c>
      <c r="G7412" s="1" cm="1">
        <f t="array" ref="G7412">IF('Cleaned Data'!G7412="","",_xlfn.SWITCH('Cleaned Data'!G7412,"In-Store",1,"Takeaway",2,0))</f>
        <v>2</v>
      </c>
      <c r="H7412" s="8" t="str">
        <v>5/24/2023</v>
      </c>
    </row>
    <row r="7413" spans="1:8" ht="12.5" x14ac:dyDescent="0.25">
      <c r="A7413" s="1" t="str">
        <v>TXN_3834078</v>
      </c>
      <c r="B7413" s="1" cm="1">
        <f t="array" ref="B7413">IF('Cleaned Data'!B7413="","",_xlfn.SWITCH('Cleaned Data'!B7413,"Coffee",1,"Tea",2,"Juice",3,"Smoothie",4,"Cake",5,"Sandwich",6,"Salad",7,"Cookie",8,0))</f>
        <v>4</v>
      </c>
      <c r="C7413" s="1">
        <v>1</v>
      </c>
      <c r="D7413" s="6">
        <v>4</v>
      </c>
      <c r="E7413" s="1">
        <v>4</v>
      </c>
      <c r="F7413" s="1" cm="1">
        <f t="array" ref="F7413">IF('Cleaned Data'!F7413="","",_xlfn.SWITCH('Cleaned Data'!F7413,"Cash",1,"Credit Card",2,"Digital Wallet",3,0))</f>
        <v>3</v>
      </c>
      <c r="G7413" s="1" cm="1">
        <f t="array" ref="G7413">IF('Cleaned Data'!G7413="","",_xlfn.SWITCH('Cleaned Data'!G7413,"In-Store",1,"Takeaway",2,0))</f>
        <v>0</v>
      </c>
      <c r="H7413" s="8" t="str">
        <v>5/24/2023</v>
      </c>
    </row>
    <row r="7414" spans="1:8" ht="12.5" x14ac:dyDescent="0.25">
      <c r="A7414" s="1" t="str">
        <v>TXN_3858288</v>
      </c>
      <c r="B7414" s="1" cm="1">
        <f t="array" ref="B7414">IF('Cleaned Data'!B7414="","",_xlfn.SWITCH('Cleaned Data'!B7414,"Coffee",1,"Tea",2,"Juice",3,"Smoothie",4,"Cake",5,"Sandwich",6,"Salad",7,"Cookie",8,0))</f>
        <v>6</v>
      </c>
      <c r="C7414" s="1">
        <v>5</v>
      </c>
      <c r="D7414" s="6">
        <v>4</v>
      </c>
      <c r="E7414" s="1">
        <v>20</v>
      </c>
      <c r="F7414" s="1" cm="1">
        <f t="array" ref="F7414">IF('Cleaned Data'!F7414="","",_xlfn.SWITCH('Cleaned Data'!F7414,"Cash",1,"Credit Card",2,"Digital Wallet",3,0))</f>
        <v>3</v>
      </c>
      <c r="G7414" s="1" cm="1">
        <f t="array" ref="G7414">IF('Cleaned Data'!G7414="","",_xlfn.SWITCH('Cleaned Data'!G7414,"In-Store",1,"Takeaway",2,0))</f>
        <v>2</v>
      </c>
      <c r="H7414" s="8" t="str">
        <v>5/24/2023</v>
      </c>
    </row>
    <row r="7415" spans="1:8" ht="12.5" x14ac:dyDescent="0.25">
      <c r="A7415" s="1" t="str">
        <v>TXN_4216294</v>
      </c>
      <c r="B7415" s="1" cm="1">
        <f t="array" ref="B7415">IF('Cleaned Data'!B7415="","",_xlfn.SWITCH('Cleaned Data'!B7415,"Coffee",1,"Tea",2,"Juice",3,"Smoothie",4,"Cake",5,"Sandwich",6,"Salad",7,"Cookie",8,0))</f>
        <v>6</v>
      </c>
      <c r="C7415" s="1">
        <v>4</v>
      </c>
      <c r="D7415" s="6">
        <v>4</v>
      </c>
      <c r="E7415" s="1">
        <v>16</v>
      </c>
      <c r="F7415" s="1" cm="1">
        <f t="array" ref="F7415">IF('Cleaned Data'!F7415="","",_xlfn.SWITCH('Cleaned Data'!F7415,"Cash",1,"Credit Card",2,"Digital Wallet",3,0))</f>
        <v>2</v>
      </c>
      <c r="G7415" s="1" cm="1">
        <f t="array" ref="G7415">IF('Cleaned Data'!G7415="","",_xlfn.SWITCH('Cleaned Data'!G7415,"In-Store",1,"Takeaway",2,0))</f>
        <v>2</v>
      </c>
      <c r="H7415" s="8" t="str">
        <v>5/24/2023</v>
      </c>
    </row>
    <row r="7416" spans="1:8" ht="12.5" x14ac:dyDescent="0.25">
      <c r="A7416" s="1" t="str">
        <v>TXN_4346607</v>
      </c>
      <c r="B7416" s="1" cm="1">
        <f t="array" ref="B7416">IF('Cleaned Data'!B7416="","",_xlfn.SWITCH('Cleaned Data'!B7416,"Coffee",1,"Tea",2,"Juice",3,"Smoothie",4,"Cake",5,"Sandwich",6,"Salad",7,"Cookie",8,0))</f>
        <v>2</v>
      </c>
      <c r="C7416" s="1">
        <v>4</v>
      </c>
      <c r="D7416" s="6">
        <v>1.5</v>
      </c>
      <c r="E7416" s="1">
        <v>6</v>
      </c>
      <c r="F7416" s="1" cm="1">
        <f t="array" ref="F7416">IF('Cleaned Data'!F7416="","",_xlfn.SWITCH('Cleaned Data'!F7416,"Cash",1,"Credit Card",2,"Digital Wallet",3,0))</f>
        <v>3</v>
      </c>
      <c r="G7416" s="1" cm="1">
        <f t="array" ref="G7416">IF('Cleaned Data'!G7416="","",_xlfn.SWITCH('Cleaned Data'!G7416,"In-Store",1,"Takeaway",2,0))</f>
        <v>2</v>
      </c>
      <c r="H7416" s="8" t="str">
        <v>5/24/2023</v>
      </c>
    </row>
    <row r="7417" spans="1:8" ht="12.5" x14ac:dyDescent="0.25">
      <c r="A7417" s="1" t="str">
        <v>TXN_4617139</v>
      </c>
      <c r="B7417" s="1" cm="1">
        <f t="array" ref="B7417">IF('Cleaned Data'!B7417="","",_xlfn.SWITCH('Cleaned Data'!B7417,"Coffee",1,"Tea",2,"Juice",3,"Smoothie",4,"Cake",5,"Sandwich",6,"Salad",7,"Cookie",8,0))</f>
        <v>5</v>
      </c>
      <c r="C7417" s="1">
        <v>3</v>
      </c>
      <c r="D7417" s="6">
        <v>3</v>
      </c>
      <c r="E7417" s="1">
        <v>9</v>
      </c>
      <c r="F7417" s="1" cm="1">
        <f t="array" ref="F7417">IF('Cleaned Data'!F7417="","",_xlfn.SWITCH('Cleaned Data'!F7417,"Cash",1,"Credit Card",2,"Digital Wallet",3,0))</f>
        <v>2</v>
      </c>
      <c r="G7417" s="1" cm="1">
        <f t="array" ref="G7417">IF('Cleaned Data'!G7417="","",_xlfn.SWITCH('Cleaned Data'!G7417,"In-Store",1,"Takeaway",2,0))</f>
        <v>0</v>
      </c>
      <c r="H7417" s="8" t="str">
        <v>5/24/2023</v>
      </c>
    </row>
    <row r="7418" spans="1:8" ht="12.5" x14ac:dyDescent="0.25">
      <c r="A7418" s="1" t="str">
        <v>TXN_4676976</v>
      </c>
      <c r="B7418" s="1" cm="1">
        <f t="array" ref="B7418">IF('Cleaned Data'!B7418="","",_xlfn.SWITCH('Cleaned Data'!B7418,"Coffee",1,"Tea",2,"Juice",3,"Smoothie",4,"Cake",5,"Sandwich",6,"Salad",7,"Cookie",8,0))</f>
        <v>5</v>
      </c>
      <c r="C7418" s="1">
        <v>1</v>
      </c>
      <c r="D7418" s="6">
        <v>3</v>
      </c>
      <c r="E7418" s="1">
        <v>3</v>
      </c>
      <c r="F7418" s="1" cm="1">
        <f t="array" ref="F7418">IF('Cleaned Data'!F7418="","",_xlfn.SWITCH('Cleaned Data'!F7418,"Cash",1,"Credit Card",2,"Digital Wallet",3,0))</f>
        <v>2</v>
      </c>
      <c r="G7418" s="1" cm="1">
        <f t="array" ref="G7418">IF('Cleaned Data'!G7418="","",_xlfn.SWITCH('Cleaned Data'!G7418,"In-Store",1,"Takeaway",2,0))</f>
        <v>2</v>
      </c>
      <c r="H7418" s="8" t="str">
        <v>5/24/2023</v>
      </c>
    </row>
    <row r="7419" spans="1:8" ht="12.5" x14ac:dyDescent="0.25">
      <c r="A7419" s="1" t="str">
        <v>TXN_5132747</v>
      </c>
      <c r="B7419" s="1" cm="1">
        <f t="array" ref="B7419">IF('Cleaned Data'!B7419="","",_xlfn.SWITCH('Cleaned Data'!B7419,"Coffee",1,"Tea",2,"Juice",3,"Smoothie",4,"Cake",5,"Sandwich",6,"Salad",7,"Cookie",8,0))</f>
        <v>7</v>
      </c>
      <c r="C7419" s="1">
        <v>2</v>
      </c>
      <c r="D7419" s="6">
        <v>5</v>
      </c>
      <c r="E7419" s="1">
        <v>10</v>
      </c>
      <c r="F7419" s="1" cm="1">
        <f t="array" ref="F7419">IF('Cleaned Data'!F7419="","",_xlfn.SWITCH('Cleaned Data'!F7419,"Cash",1,"Credit Card",2,"Digital Wallet",3,0))</f>
        <v>1</v>
      </c>
      <c r="G7419" s="1" cm="1">
        <f t="array" ref="G7419">IF('Cleaned Data'!G7419="","",_xlfn.SWITCH('Cleaned Data'!G7419,"In-Store",1,"Takeaway",2,0))</f>
        <v>1</v>
      </c>
      <c r="H7419" s="8" t="str">
        <v>5/24/2023</v>
      </c>
    </row>
    <row r="7420" spans="1:8" ht="12.5" x14ac:dyDescent="0.25">
      <c r="A7420" s="1" t="str">
        <v>TXN_5342589</v>
      </c>
      <c r="B7420" s="1" cm="1">
        <f t="array" ref="B7420">IF('Cleaned Data'!B7420="","",_xlfn.SWITCH('Cleaned Data'!B7420,"Coffee",1,"Tea",2,"Juice",3,"Smoothie",4,"Cake",5,"Sandwich",6,"Salad",7,"Cookie",8,0))</f>
        <v>7</v>
      </c>
      <c r="C7420" s="1">
        <v>4</v>
      </c>
      <c r="D7420" s="6">
        <v>5</v>
      </c>
      <c r="E7420" s="1">
        <v>20</v>
      </c>
      <c r="F7420" s="1" cm="1">
        <f t="array" ref="F7420">IF('Cleaned Data'!F7420="","",_xlfn.SWITCH('Cleaned Data'!F7420,"Cash",1,"Credit Card",2,"Digital Wallet",3,0))</f>
        <v>0</v>
      </c>
      <c r="G7420" s="1" cm="1">
        <f t="array" ref="G7420">IF('Cleaned Data'!G7420="","",_xlfn.SWITCH('Cleaned Data'!G7420,"In-Store",1,"Takeaway",2,0))</f>
        <v>0</v>
      </c>
      <c r="H7420" s="8" t="str">
        <v>5/24/2023</v>
      </c>
    </row>
    <row r="7421" spans="1:8" ht="12.5" x14ac:dyDescent="0.25">
      <c r="A7421" s="1" t="str">
        <v>TXN_6179169</v>
      </c>
      <c r="B7421" s="1" cm="1">
        <f t="array" ref="B7421">IF('Cleaned Data'!B7421="","",_xlfn.SWITCH('Cleaned Data'!B7421,"Coffee",1,"Tea",2,"Juice",3,"Smoothie",4,"Cake",5,"Sandwich",6,"Salad",7,"Cookie",8,0))</f>
        <v>4</v>
      </c>
      <c r="C7421" s="1">
        <v>4</v>
      </c>
      <c r="D7421" s="6">
        <v>4</v>
      </c>
      <c r="E7421" s="1">
        <v>16</v>
      </c>
      <c r="F7421" s="1" cm="1">
        <f t="array" ref="F7421">IF('Cleaned Data'!F7421="","",_xlfn.SWITCH('Cleaned Data'!F7421,"Cash",1,"Credit Card",2,"Digital Wallet",3,0))</f>
        <v>1</v>
      </c>
      <c r="G7421" s="1" cm="1">
        <f t="array" ref="G7421">IF('Cleaned Data'!G7421="","",_xlfn.SWITCH('Cleaned Data'!G7421,"In-Store",1,"Takeaway",2,0))</f>
        <v>1</v>
      </c>
      <c r="H7421" s="8" t="str">
        <v>5/24/2023</v>
      </c>
    </row>
    <row r="7422" spans="1:8" ht="12.5" x14ac:dyDescent="0.25">
      <c r="A7422" s="1" t="str">
        <v>TXN_6266187</v>
      </c>
      <c r="B7422" s="1" cm="1">
        <f t="array" ref="B7422">IF('Cleaned Data'!B7422="","",_xlfn.SWITCH('Cleaned Data'!B7422,"Coffee",1,"Tea",2,"Juice",3,"Smoothie",4,"Cake",5,"Sandwich",6,"Salad",7,"Cookie",8,0))</f>
        <v>3</v>
      </c>
      <c r="C7422" s="1">
        <v>3</v>
      </c>
      <c r="D7422" s="6">
        <v>3</v>
      </c>
      <c r="E7422" s="1">
        <v>9</v>
      </c>
      <c r="F7422" s="1" cm="1">
        <f t="array" ref="F7422">IF('Cleaned Data'!F7422="","",_xlfn.SWITCH('Cleaned Data'!F7422,"Cash",1,"Credit Card",2,"Digital Wallet",3,0))</f>
        <v>1</v>
      </c>
      <c r="G7422" s="1" cm="1">
        <f t="array" ref="G7422">IF('Cleaned Data'!G7422="","",_xlfn.SWITCH('Cleaned Data'!G7422,"In-Store",1,"Takeaway",2,0))</f>
        <v>0</v>
      </c>
      <c r="H7422" s="8" t="str">
        <v>5/24/2023</v>
      </c>
    </row>
    <row r="7423" spans="1:8" ht="12.5" x14ac:dyDescent="0.25">
      <c r="A7423" s="1" t="str">
        <v>TXN_7268387</v>
      </c>
      <c r="B7423" s="1" cm="1">
        <f t="array" ref="B7423">IF('Cleaned Data'!B7423="","",_xlfn.SWITCH('Cleaned Data'!B7423,"Coffee",1,"Tea",2,"Juice",3,"Smoothie",4,"Cake",5,"Sandwich",6,"Salad",7,"Cookie",8,0))</f>
        <v>3</v>
      </c>
      <c r="C7423" s="1">
        <v>2</v>
      </c>
      <c r="D7423" s="6">
        <v>3</v>
      </c>
      <c r="E7423" s="1">
        <v>6</v>
      </c>
      <c r="F7423" s="1" cm="1">
        <f t="array" ref="F7423">IF('Cleaned Data'!F7423="","",_xlfn.SWITCH('Cleaned Data'!F7423,"Cash",1,"Credit Card",2,"Digital Wallet",3,0))</f>
        <v>3</v>
      </c>
      <c r="G7423" s="1" cm="1">
        <f t="array" ref="G7423">IF('Cleaned Data'!G7423="","",_xlfn.SWITCH('Cleaned Data'!G7423,"In-Store",1,"Takeaway",2,0))</f>
        <v>1</v>
      </c>
      <c r="H7423" s="8" t="str">
        <v>5/24/2023</v>
      </c>
    </row>
    <row r="7424" spans="1:8" ht="12.5" x14ac:dyDescent="0.25">
      <c r="A7424" s="1" t="str">
        <v>TXN_7365744</v>
      </c>
      <c r="B7424" s="1" cm="1">
        <f t="array" ref="B7424">IF('Cleaned Data'!B7424="","",_xlfn.SWITCH('Cleaned Data'!B7424,"Coffee",1,"Tea",2,"Juice",3,"Smoothie",4,"Cake",5,"Sandwich",6,"Salad",7,"Cookie",8,0))</f>
        <v>5</v>
      </c>
      <c r="C7424" s="1">
        <v>3</v>
      </c>
      <c r="D7424" s="6">
        <v>3</v>
      </c>
      <c r="E7424" s="1">
        <v>9</v>
      </c>
      <c r="F7424" s="1" cm="1">
        <f t="array" ref="F7424">IF('Cleaned Data'!F7424="","",_xlfn.SWITCH('Cleaned Data'!F7424,"Cash",1,"Credit Card",2,"Digital Wallet",3,0))</f>
        <v>0</v>
      </c>
      <c r="G7424" s="1" cm="1">
        <f t="array" ref="G7424">IF('Cleaned Data'!G7424="","",_xlfn.SWITCH('Cleaned Data'!G7424,"In-Store",1,"Takeaway",2,0))</f>
        <v>2</v>
      </c>
      <c r="H7424" s="8" t="str">
        <v>5/24/2023</v>
      </c>
    </row>
    <row r="7425" spans="1:8" ht="12.5" x14ac:dyDescent="0.25">
      <c r="A7425" s="1" t="str">
        <v>TXN_7435796</v>
      </c>
      <c r="B7425" s="1" cm="1">
        <f t="array" ref="B7425">IF('Cleaned Data'!B7425="","",_xlfn.SWITCH('Cleaned Data'!B7425,"Coffee",1,"Tea",2,"Juice",3,"Smoothie",4,"Cake",5,"Sandwich",6,"Salad",7,"Cookie",8,0))</f>
        <v>5</v>
      </c>
      <c r="C7425" s="1">
        <v>1</v>
      </c>
      <c r="D7425" s="6">
        <v>3</v>
      </c>
      <c r="E7425" s="1">
        <v>3</v>
      </c>
      <c r="F7425" s="1" cm="1">
        <f t="array" ref="F7425">IF('Cleaned Data'!F7425="","",_xlfn.SWITCH('Cleaned Data'!F7425,"Cash",1,"Credit Card",2,"Digital Wallet",3,0))</f>
        <v>2</v>
      </c>
      <c r="G7425" s="1" cm="1">
        <f t="array" ref="G7425">IF('Cleaned Data'!G7425="","",_xlfn.SWITCH('Cleaned Data'!G7425,"In-Store",1,"Takeaway",2,0))</f>
        <v>1</v>
      </c>
      <c r="H7425" s="8" t="str">
        <v>5/24/2023</v>
      </c>
    </row>
    <row r="7426" spans="1:8" ht="12.5" x14ac:dyDescent="0.25">
      <c r="A7426" s="1" t="str">
        <v>TXN_7936002</v>
      </c>
      <c r="B7426" s="1" cm="1">
        <f t="array" ref="B7426">IF('Cleaned Data'!B7426="","",_xlfn.SWITCH('Cleaned Data'!B7426,"Coffee",1,"Tea",2,"Juice",3,"Smoothie",4,"Cake",5,"Sandwich",6,"Salad",7,"Cookie",8,0))</f>
        <v>4</v>
      </c>
      <c r="C7426" s="1">
        <v>1</v>
      </c>
      <c r="D7426" s="6">
        <v>4</v>
      </c>
      <c r="E7426" s="1">
        <v>4</v>
      </c>
      <c r="F7426" s="1" cm="1">
        <f t="array" ref="F7426">IF('Cleaned Data'!F7426="","",_xlfn.SWITCH('Cleaned Data'!F7426,"Cash",1,"Credit Card",2,"Digital Wallet",3,0))</f>
        <v>1</v>
      </c>
      <c r="G7426" s="1" cm="1">
        <f t="array" ref="G7426">IF('Cleaned Data'!G7426="","",_xlfn.SWITCH('Cleaned Data'!G7426,"In-Store",1,"Takeaway",2,0))</f>
        <v>1</v>
      </c>
      <c r="H7426" s="8" t="str">
        <v>5/24/2023</v>
      </c>
    </row>
    <row r="7427" spans="1:8" ht="12.5" x14ac:dyDescent="0.25">
      <c r="A7427" s="1" t="str">
        <v>TXN_8964166</v>
      </c>
      <c r="B7427" s="1" cm="1">
        <f t="array" ref="B7427">IF('Cleaned Data'!B7427="","",_xlfn.SWITCH('Cleaned Data'!B7427,"Coffee",1,"Tea",2,"Juice",3,"Smoothie",4,"Cake",5,"Sandwich",6,"Salad",7,"Cookie",8,0))</f>
        <v>5</v>
      </c>
      <c r="C7427" s="1">
        <v>4</v>
      </c>
      <c r="D7427" s="6">
        <v>3</v>
      </c>
      <c r="E7427" s="1">
        <v>12</v>
      </c>
      <c r="F7427" s="1" cm="1">
        <f t="array" ref="F7427">IF('Cleaned Data'!F7427="","",_xlfn.SWITCH('Cleaned Data'!F7427,"Cash",1,"Credit Card",2,"Digital Wallet",3,0))</f>
        <v>1</v>
      </c>
      <c r="G7427" s="1" cm="1">
        <f t="array" ref="G7427">IF('Cleaned Data'!G7427="","",_xlfn.SWITCH('Cleaned Data'!G7427,"In-Store",1,"Takeaway",2,0))</f>
        <v>1</v>
      </c>
      <c r="H7427" s="8" t="str">
        <v>5/24/2023</v>
      </c>
    </row>
    <row r="7428" spans="1:8" ht="12.5" x14ac:dyDescent="0.25">
      <c r="A7428" s="1" t="str">
        <v>TXN_9850541</v>
      </c>
      <c r="B7428" s="1" cm="1">
        <f t="array" ref="B7428">IF('Cleaned Data'!B7428="","",_xlfn.SWITCH('Cleaned Data'!B7428,"Coffee",1,"Tea",2,"Juice",3,"Smoothie",4,"Cake",5,"Sandwich",6,"Salad",7,"Cookie",8,0))</f>
        <v>3</v>
      </c>
      <c r="C7428" s="1">
        <v>5</v>
      </c>
      <c r="D7428" s="6">
        <v>3</v>
      </c>
      <c r="E7428" s="1">
        <v>15</v>
      </c>
      <c r="F7428" s="1" cm="1">
        <f t="array" ref="F7428">IF('Cleaned Data'!F7428="","",_xlfn.SWITCH('Cleaned Data'!F7428,"Cash",1,"Credit Card",2,"Digital Wallet",3,0))</f>
        <v>3</v>
      </c>
      <c r="G7428" s="1" cm="1">
        <f t="array" ref="G7428">IF('Cleaned Data'!G7428="","",_xlfn.SWITCH('Cleaned Data'!G7428,"In-Store",1,"Takeaway",2,0))</f>
        <v>1</v>
      </c>
      <c r="H7428" s="8" t="str">
        <v>5/24/2023</v>
      </c>
    </row>
    <row r="7429" spans="1:8" ht="12.5" x14ac:dyDescent="0.25">
      <c r="A7429" s="1" t="str">
        <v>TXN_9969283</v>
      </c>
      <c r="B7429" s="1" cm="1">
        <f t="array" ref="B7429">IF('Cleaned Data'!B7429="","",_xlfn.SWITCH('Cleaned Data'!B7429,"Coffee",1,"Tea",2,"Juice",3,"Smoothie",4,"Cake",5,"Sandwich",6,"Salad",7,"Cookie",8,0))</f>
        <v>1</v>
      </c>
      <c r="C7429" s="1">
        <v>2</v>
      </c>
      <c r="D7429" s="6">
        <v>2</v>
      </c>
      <c r="E7429" s="1">
        <v>4</v>
      </c>
      <c r="F7429" s="1" cm="1">
        <f t="array" ref="F7429">IF('Cleaned Data'!F7429="","",_xlfn.SWITCH('Cleaned Data'!F7429,"Cash",1,"Credit Card",2,"Digital Wallet",3,0))</f>
        <v>0</v>
      </c>
      <c r="G7429" s="1" cm="1">
        <f t="array" ref="G7429">IF('Cleaned Data'!G7429="","",_xlfn.SWITCH('Cleaned Data'!G7429,"In-Store",1,"Takeaway",2,0))</f>
        <v>0</v>
      </c>
      <c r="H7429" s="8" t="str">
        <v>5/24/2023</v>
      </c>
    </row>
    <row r="7430" spans="1:8" ht="12.5" x14ac:dyDescent="0.25">
      <c r="A7430" s="1" t="str">
        <v>TXN_1339158</v>
      </c>
      <c r="B7430" s="1" cm="1">
        <f t="array" ref="B7430">IF('Cleaned Data'!B7430="","",_xlfn.SWITCH('Cleaned Data'!B7430,"Coffee",1,"Tea",2,"Juice",3,"Smoothie",4,"Cake",5,"Sandwich",6,"Salad",7,"Cookie",8,0))</f>
        <v>5</v>
      </c>
      <c r="C7430" s="1">
        <v>1</v>
      </c>
      <c r="D7430" s="6">
        <v>3</v>
      </c>
      <c r="E7430" s="1">
        <v>3</v>
      </c>
      <c r="F7430" s="1" cm="1">
        <f t="array" ref="F7430">IF('Cleaned Data'!F7430="","",_xlfn.SWITCH('Cleaned Data'!F7430,"Cash",1,"Credit Card",2,"Digital Wallet",3,0))</f>
        <v>2</v>
      </c>
      <c r="G7430" s="1" cm="1">
        <f t="array" ref="G7430">IF('Cleaned Data'!G7430="","",_xlfn.SWITCH('Cleaned Data'!G7430,"In-Store",1,"Takeaway",2,0))</f>
        <v>0</v>
      </c>
      <c r="H7430" s="8" t="str">
        <v>5/25/2023</v>
      </c>
    </row>
    <row r="7431" spans="1:8" ht="12.5" x14ac:dyDescent="0.25">
      <c r="A7431" s="1" t="str">
        <v>TXN_2477550</v>
      </c>
      <c r="B7431" s="1" cm="1">
        <f t="array" ref="B7431">IF('Cleaned Data'!B7431="","",_xlfn.SWITCH('Cleaned Data'!B7431,"Coffee",1,"Tea",2,"Juice",3,"Smoothie",4,"Cake",5,"Sandwich",6,"Salad",7,"Cookie",8,0))</f>
        <v>7</v>
      </c>
      <c r="C7431" s="1">
        <v>2</v>
      </c>
      <c r="D7431" s="6">
        <v>5</v>
      </c>
      <c r="E7431" s="1">
        <v>10</v>
      </c>
      <c r="F7431" s="1" cm="1">
        <f t="array" ref="F7431">IF('Cleaned Data'!F7431="","",_xlfn.SWITCH('Cleaned Data'!F7431,"Cash",1,"Credit Card",2,"Digital Wallet",3,0))</f>
        <v>2</v>
      </c>
      <c r="G7431" s="1" cm="1">
        <f t="array" ref="G7431">IF('Cleaned Data'!G7431="","",_xlfn.SWITCH('Cleaned Data'!G7431,"In-Store",1,"Takeaway",2,0))</f>
        <v>0</v>
      </c>
      <c r="H7431" s="8" t="str">
        <v>5/25/2023</v>
      </c>
    </row>
    <row r="7432" spans="1:8" ht="12.5" x14ac:dyDescent="0.25">
      <c r="A7432" s="1" t="str">
        <v>TXN_2547084</v>
      </c>
      <c r="B7432" s="1" cm="1">
        <f t="array" ref="B7432">IF('Cleaned Data'!B7432="","",_xlfn.SWITCH('Cleaned Data'!B7432,"Coffee",1,"Tea",2,"Juice",3,"Smoothie",4,"Cake",5,"Sandwich",6,"Salad",7,"Cookie",8,0))</f>
        <v>3</v>
      </c>
      <c r="C7432" s="1">
        <v>1</v>
      </c>
      <c r="D7432" s="6">
        <v>3</v>
      </c>
      <c r="E7432" s="1">
        <v>3</v>
      </c>
      <c r="F7432" s="1" cm="1">
        <f t="array" ref="F7432">IF('Cleaned Data'!F7432="","",_xlfn.SWITCH('Cleaned Data'!F7432,"Cash",1,"Credit Card",2,"Digital Wallet",3,0))</f>
        <v>0</v>
      </c>
      <c r="G7432" s="1" cm="1">
        <f t="array" ref="G7432">IF('Cleaned Data'!G7432="","",_xlfn.SWITCH('Cleaned Data'!G7432,"In-Store",1,"Takeaway",2,0))</f>
        <v>0</v>
      </c>
      <c r="H7432" s="8" t="str">
        <v>5/25/2023</v>
      </c>
    </row>
    <row r="7433" spans="1:8" ht="12.5" x14ac:dyDescent="0.25">
      <c r="A7433" s="1" t="str">
        <v>TXN_3349404</v>
      </c>
      <c r="B7433" s="1" cm="1">
        <f t="array" ref="B7433">IF('Cleaned Data'!B7433="","",_xlfn.SWITCH('Cleaned Data'!B7433,"Coffee",1,"Tea",2,"Juice",3,"Smoothie",4,"Cake",5,"Sandwich",6,"Salad",7,"Cookie",8,0))</f>
        <v>1</v>
      </c>
      <c r="C7433" s="1">
        <v>2</v>
      </c>
      <c r="D7433" s="6">
        <v>2</v>
      </c>
      <c r="E7433" s="1">
        <v>4</v>
      </c>
      <c r="F7433" s="1" cm="1">
        <f t="array" ref="F7433">IF('Cleaned Data'!F7433="","",_xlfn.SWITCH('Cleaned Data'!F7433,"Cash",1,"Credit Card",2,"Digital Wallet",3,0))</f>
        <v>0</v>
      </c>
      <c r="G7433" s="1" cm="1">
        <f t="array" ref="G7433">IF('Cleaned Data'!G7433="","",_xlfn.SWITCH('Cleaned Data'!G7433,"In-Store",1,"Takeaway",2,0))</f>
        <v>0</v>
      </c>
      <c r="H7433" s="8" t="str">
        <v>5/25/2023</v>
      </c>
    </row>
    <row r="7434" spans="1:8" ht="12.5" x14ac:dyDescent="0.25">
      <c r="A7434" s="1" t="str">
        <v>TXN_3558795</v>
      </c>
      <c r="B7434" s="1" cm="1">
        <f t="array" ref="B7434">IF('Cleaned Data'!B7434="","",_xlfn.SWITCH('Cleaned Data'!B7434,"Coffee",1,"Tea",2,"Juice",3,"Smoothie",4,"Cake",5,"Sandwich",6,"Salad",7,"Cookie",8,0))</f>
        <v>6</v>
      </c>
      <c r="C7434" s="1">
        <v>3</v>
      </c>
      <c r="D7434" s="6">
        <v>4</v>
      </c>
      <c r="E7434" s="1">
        <v>12</v>
      </c>
      <c r="F7434" s="1" cm="1">
        <f t="array" ref="F7434">IF('Cleaned Data'!F7434="","",_xlfn.SWITCH('Cleaned Data'!F7434,"Cash",1,"Credit Card",2,"Digital Wallet",3,0))</f>
        <v>0</v>
      </c>
      <c r="G7434" s="1" cm="1">
        <f t="array" ref="G7434">IF('Cleaned Data'!G7434="","",_xlfn.SWITCH('Cleaned Data'!G7434,"In-Store",1,"Takeaway",2,0))</f>
        <v>0</v>
      </c>
      <c r="H7434" s="8" t="str">
        <v>5/25/2023</v>
      </c>
    </row>
    <row r="7435" spans="1:8" ht="12.5" x14ac:dyDescent="0.25">
      <c r="A7435" s="1" t="str">
        <v>TXN_5001766</v>
      </c>
      <c r="B7435" s="1" cm="1">
        <f t="array" ref="B7435">IF('Cleaned Data'!B7435="","",_xlfn.SWITCH('Cleaned Data'!B7435,"Coffee",1,"Tea",2,"Juice",3,"Smoothie",4,"Cake",5,"Sandwich",6,"Salad",7,"Cookie",8,0))</f>
        <v>3</v>
      </c>
      <c r="C7435" s="1">
        <v>5</v>
      </c>
      <c r="D7435" s="6">
        <v>3</v>
      </c>
      <c r="E7435" s="1">
        <v>15</v>
      </c>
      <c r="F7435" s="1" cm="1">
        <f t="array" ref="F7435">IF('Cleaned Data'!F7435="","",_xlfn.SWITCH('Cleaned Data'!F7435,"Cash",1,"Credit Card",2,"Digital Wallet",3,0))</f>
        <v>0</v>
      </c>
      <c r="G7435" s="1" cm="1">
        <f t="array" ref="G7435">IF('Cleaned Data'!G7435="","",_xlfn.SWITCH('Cleaned Data'!G7435,"In-Store",1,"Takeaway",2,0))</f>
        <v>0</v>
      </c>
      <c r="H7435" s="8" t="str">
        <v>5/25/2023</v>
      </c>
    </row>
    <row r="7436" spans="1:8" ht="12.5" x14ac:dyDescent="0.25">
      <c r="A7436" s="1" t="str">
        <v>TXN_5191642</v>
      </c>
      <c r="B7436" s="1" cm="1">
        <f t="array" ref="B7436">IF('Cleaned Data'!B7436="","",_xlfn.SWITCH('Cleaned Data'!B7436,"Coffee",1,"Tea",2,"Juice",3,"Smoothie",4,"Cake",5,"Sandwich",6,"Salad",7,"Cookie",8,0))</f>
        <v>1</v>
      </c>
      <c r="C7436" s="1">
        <v>4</v>
      </c>
      <c r="D7436" s="6">
        <v>2</v>
      </c>
      <c r="E7436" s="1">
        <v>8</v>
      </c>
      <c r="F7436" s="1" cm="1">
        <f t="array" ref="F7436">IF('Cleaned Data'!F7436="","",_xlfn.SWITCH('Cleaned Data'!F7436,"Cash",1,"Credit Card",2,"Digital Wallet",3,0))</f>
        <v>1</v>
      </c>
      <c r="G7436" s="1" cm="1">
        <f t="array" ref="G7436">IF('Cleaned Data'!G7436="","",_xlfn.SWITCH('Cleaned Data'!G7436,"In-Store",1,"Takeaway",2,0))</f>
        <v>2</v>
      </c>
      <c r="H7436" s="8" t="str">
        <v>5/25/2023</v>
      </c>
    </row>
    <row r="7437" spans="1:8" ht="12.5" x14ac:dyDescent="0.25">
      <c r="A7437" s="1" t="str">
        <v>TXN_5335079</v>
      </c>
      <c r="B7437" s="1" cm="1">
        <f t="array" ref="B7437">IF('Cleaned Data'!B7437="","",_xlfn.SWITCH('Cleaned Data'!B7437,"Coffee",1,"Tea",2,"Juice",3,"Smoothie",4,"Cake",5,"Sandwich",6,"Salad",7,"Cookie",8,0))</f>
        <v>5</v>
      </c>
      <c r="C7437" s="1">
        <v>2</v>
      </c>
      <c r="D7437" s="6">
        <v>3</v>
      </c>
      <c r="E7437" s="1">
        <v>6</v>
      </c>
      <c r="F7437" s="1" cm="1">
        <f t="array" ref="F7437">IF('Cleaned Data'!F7437="","",_xlfn.SWITCH('Cleaned Data'!F7437,"Cash",1,"Credit Card",2,"Digital Wallet",3,0))</f>
        <v>1</v>
      </c>
      <c r="G7437" s="1" cm="1">
        <f t="array" ref="G7437">IF('Cleaned Data'!G7437="","",_xlfn.SWITCH('Cleaned Data'!G7437,"In-Store",1,"Takeaway",2,0))</f>
        <v>1</v>
      </c>
      <c r="H7437" s="8" t="str">
        <v>5/25/2023</v>
      </c>
    </row>
    <row r="7438" spans="1:8" ht="12.5" x14ac:dyDescent="0.25">
      <c r="A7438" s="1" t="str">
        <v>TXN_5433077</v>
      </c>
      <c r="B7438" s="1" cm="1">
        <f t="array" ref="B7438">IF('Cleaned Data'!B7438="","",_xlfn.SWITCH('Cleaned Data'!B7438,"Coffee",1,"Tea",2,"Juice",3,"Smoothie",4,"Cake",5,"Sandwich",6,"Salad",7,"Cookie",8,0))</f>
        <v>7</v>
      </c>
      <c r="C7438" s="1">
        <v>1</v>
      </c>
      <c r="D7438" s="6">
        <v>5</v>
      </c>
      <c r="E7438" s="1">
        <v>5</v>
      </c>
      <c r="F7438" s="1" cm="1">
        <f t="array" ref="F7438">IF('Cleaned Data'!F7438="","",_xlfn.SWITCH('Cleaned Data'!F7438,"Cash",1,"Credit Card",2,"Digital Wallet",3,0))</f>
        <v>2</v>
      </c>
      <c r="G7438" s="1" cm="1">
        <f t="array" ref="G7438">IF('Cleaned Data'!G7438="","",_xlfn.SWITCH('Cleaned Data'!G7438,"In-Store",1,"Takeaway",2,0))</f>
        <v>0</v>
      </c>
      <c r="H7438" s="8" t="str">
        <v>5/25/2023</v>
      </c>
    </row>
    <row r="7439" spans="1:8" ht="12.5" x14ac:dyDescent="0.25">
      <c r="A7439" s="1" t="str">
        <v>TXN_6123007</v>
      </c>
      <c r="B7439" s="1" cm="1">
        <f t="array" ref="B7439">IF('Cleaned Data'!B7439="","",_xlfn.SWITCH('Cleaned Data'!B7439,"Coffee",1,"Tea",2,"Juice",3,"Smoothie",4,"Cake",5,"Sandwich",6,"Salad",7,"Cookie",8,0))</f>
        <v>6</v>
      </c>
      <c r="C7439" s="1">
        <v>5</v>
      </c>
      <c r="D7439" s="6">
        <v>4</v>
      </c>
      <c r="E7439" s="1">
        <v>20</v>
      </c>
      <c r="F7439" s="1" cm="1">
        <f t="array" ref="F7439">IF('Cleaned Data'!F7439="","",_xlfn.SWITCH('Cleaned Data'!F7439,"Cash",1,"Credit Card",2,"Digital Wallet",3,0))</f>
        <v>2</v>
      </c>
      <c r="G7439" s="1" cm="1">
        <f t="array" ref="G7439">IF('Cleaned Data'!G7439="","",_xlfn.SWITCH('Cleaned Data'!G7439,"In-Store",1,"Takeaway",2,0))</f>
        <v>2</v>
      </c>
      <c r="H7439" s="8" t="str">
        <v>5/25/2023</v>
      </c>
    </row>
    <row r="7440" spans="1:8" ht="12.5" x14ac:dyDescent="0.25">
      <c r="A7440" s="1" t="str">
        <v>TXN_6603668</v>
      </c>
      <c r="B7440" s="1" cm="1">
        <f t="array" ref="B7440">IF('Cleaned Data'!B7440="","",_xlfn.SWITCH('Cleaned Data'!B7440,"Coffee",1,"Tea",2,"Juice",3,"Smoothie",4,"Cake",5,"Sandwich",6,"Salad",7,"Cookie",8,0))</f>
        <v>8</v>
      </c>
      <c r="C7440" s="1">
        <v>3</v>
      </c>
      <c r="D7440" s="6">
        <v>1</v>
      </c>
      <c r="E7440" s="1">
        <v>3</v>
      </c>
      <c r="F7440" s="1" cm="1">
        <f t="array" ref="F7440">IF('Cleaned Data'!F7440="","",_xlfn.SWITCH('Cleaned Data'!F7440,"Cash",1,"Credit Card",2,"Digital Wallet",3,0))</f>
        <v>2</v>
      </c>
      <c r="G7440" s="1" cm="1">
        <f t="array" ref="G7440">IF('Cleaned Data'!G7440="","",_xlfn.SWITCH('Cleaned Data'!G7440,"In-Store",1,"Takeaway",2,0))</f>
        <v>0</v>
      </c>
      <c r="H7440" s="8" t="str">
        <v>5/25/2023</v>
      </c>
    </row>
    <row r="7441" spans="1:8" ht="12.5" x14ac:dyDescent="0.25">
      <c r="A7441" s="1" t="str">
        <v>TXN_6696913</v>
      </c>
      <c r="B7441" s="1" cm="1">
        <f t="array" ref="B7441">IF('Cleaned Data'!B7441="","",_xlfn.SWITCH('Cleaned Data'!B7441,"Coffee",1,"Tea",2,"Juice",3,"Smoothie",4,"Cake",5,"Sandwich",6,"Salad",7,"Cookie",8,0))</f>
        <v>7</v>
      </c>
      <c r="C7441" s="1">
        <v>5</v>
      </c>
      <c r="D7441" s="6">
        <v>5</v>
      </c>
      <c r="E7441" s="1">
        <v>25</v>
      </c>
      <c r="F7441" s="1" cm="1">
        <f t="array" ref="F7441">IF('Cleaned Data'!F7441="","",_xlfn.SWITCH('Cleaned Data'!F7441,"Cash",1,"Credit Card",2,"Digital Wallet",3,0))</f>
        <v>0</v>
      </c>
      <c r="G7441" s="1" cm="1">
        <f t="array" ref="G7441">IF('Cleaned Data'!G7441="","",_xlfn.SWITCH('Cleaned Data'!G7441,"In-Store",1,"Takeaway",2,0))</f>
        <v>2</v>
      </c>
      <c r="H7441" s="8" t="str">
        <v>5/25/2023</v>
      </c>
    </row>
    <row r="7442" spans="1:8" ht="12.5" x14ac:dyDescent="0.25">
      <c r="A7442" s="1" t="str">
        <v>TXN_7039529</v>
      </c>
      <c r="B7442" s="1" cm="1">
        <f t="array" ref="B7442">IF('Cleaned Data'!B7442="","",_xlfn.SWITCH('Cleaned Data'!B7442,"Coffee",1,"Tea",2,"Juice",3,"Smoothie",4,"Cake",5,"Sandwich",6,"Salad",7,"Cookie",8,0))</f>
        <v>8</v>
      </c>
      <c r="C7442" s="1">
        <v>5</v>
      </c>
      <c r="D7442" s="6">
        <v>1</v>
      </c>
      <c r="E7442" s="1">
        <v>5</v>
      </c>
      <c r="F7442" s="1" cm="1">
        <f t="array" ref="F7442">IF('Cleaned Data'!F7442="","",_xlfn.SWITCH('Cleaned Data'!F7442,"Cash",1,"Credit Card",2,"Digital Wallet",3,0))</f>
        <v>0</v>
      </c>
      <c r="G7442" s="1" cm="1">
        <f t="array" ref="G7442">IF('Cleaned Data'!G7442="","",_xlfn.SWITCH('Cleaned Data'!G7442,"In-Store",1,"Takeaway",2,0))</f>
        <v>1</v>
      </c>
      <c r="H7442" s="8" t="str">
        <v>5/25/2023</v>
      </c>
    </row>
    <row r="7443" spans="1:8" ht="12.5" x14ac:dyDescent="0.25">
      <c r="A7443" s="1" t="str">
        <v>TXN_7495804</v>
      </c>
      <c r="B7443" s="1" cm="1">
        <f t="array" ref="B7443">IF('Cleaned Data'!B7443="","",_xlfn.SWITCH('Cleaned Data'!B7443,"Coffee",1,"Tea",2,"Juice",3,"Smoothie",4,"Cake",5,"Sandwich",6,"Salad",7,"Cookie",8,0))</f>
        <v>6</v>
      </c>
      <c r="C7443" s="1">
        <v>1</v>
      </c>
      <c r="D7443" s="6">
        <v>4</v>
      </c>
      <c r="E7443" s="1">
        <v>4</v>
      </c>
      <c r="F7443" s="1" cm="1">
        <f t="array" ref="F7443">IF('Cleaned Data'!F7443="","",_xlfn.SWITCH('Cleaned Data'!F7443,"Cash",1,"Credit Card",2,"Digital Wallet",3,0))</f>
        <v>1</v>
      </c>
      <c r="G7443" s="1" cm="1">
        <f t="array" ref="G7443">IF('Cleaned Data'!G7443="","",_xlfn.SWITCH('Cleaned Data'!G7443,"In-Store",1,"Takeaway",2,0))</f>
        <v>1</v>
      </c>
      <c r="H7443" s="8" t="str">
        <v>5/25/2023</v>
      </c>
    </row>
    <row r="7444" spans="1:8" ht="12.5" x14ac:dyDescent="0.25">
      <c r="A7444" s="1" t="str">
        <v>TXN_8571836</v>
      </c>
      <c r="B7444" s="1" cm="1">
        <f t="array" ref="B7444">IF('Cleaned Data'!B7444="","",_xlfn.SWITCH('Cleaned Data'!B7444,"Coffee",1,"Tea",2,"Juice",3,"Smoothie",4,"Cake",5,"Sandwich",6,"Salad",7,"Cookie",8,0))</f>
        <v>6</v>
      </c>
      <c r="C7444" s="1">
        <v>3</v>
      </c>
      <c r="D7444" s="6">
        <v>4</v>
      </c>
      <c r="E7444" s="1">
        <v>12</v>
      </c>
      <c r="F7444" s="1" cm="1">
        <f t="array" ref="F7444">IF('Cleaned Data'!F7444="","",_xlfn.SWITCH('Cleaned Data'!F7444,"Cash",1,"Credit Card",2,"Digital Wallet",3,0))</f>
        <v>1</v>
      </c>
      <c r="G7444" s="1" cm="1">
        <f t="array" ref="G7444">IF('Cleaned Data'!G7444="","",_xlfn.SWITCH('Cleaned Data'!G7444,"In-Store",1,"Takeaway",2,0))</f>
        <v>1</v>
      </c>
      <c r="H7444" s="8" t="str">
        <v>5/25/2023</v>
      </c>
    </row>
    <row r="7445" spans="1:8" ht="12.5" x14ac:dyDescent="0.25">
      <c r="A7445" s="1" t="str">
        <v>TXN_8704128</v>
      </c>
      <c r="B7445" s="1" cm="1">
        <f t="array" ref="B7445">IF('Cleaned Data'!B7445="","",_xlfn.SWITCH('Cleaned Data'!B7445,"Coffee",1,"Tea",2,"Juice",3,"Smoothie",4,"Cake",5,"Sandwich",6,"Salad",7,"Cookie",8,0))</f>
        <v>4</v>
      </c>
      <c r="C7445" s="1">
        <v>3</v>
      </c>
      <c r="D7445" s="6">
        <v>4</v>
      </c>
      <c r="E7445" s="1">
        <v>12</v>
      </c>
      <c r="F7445" s="1" cm="1">
        <f t="array" ref="F7445">IF('Cleaned Data'!F7445="","",_xlfn.SWITCH('Cleaned Data'!F7445,"Cash",1,"Credit Card",2,"Digital Wallet",3,0))</f>
        <v>0</v>
      </c>
      <c r="G7445" s="1" cm="1">
        <f t="array" ref="G7445">IF('Cleaned Data'!G7445="","",_xlfn.SWITCH('Cleaned Data'!G7445,"In-Store",1,"Takeaway",2,0))</f>
        <v>0</v>
      </c>
      <c r="H7445" s="8" t="str">
        <v>5/25/2023</v>
      </c>
    </row>
    <row r="7446" spans="1:8" ht="12.5" x14ac:dyDescent="0.25">
      <c r="A7446" s="1" t="str">
        <v>TXN_8903958</v>
      </c>
      <c r="B7446" s="1" cm="1">
        <f t="array" ref="B7446">IF('Cleaned Data'!B7446="","",_xlfn.SWITCH('Cleaned Data'!B7446,"Coffee",1,"Tea",2,"Juice",3,"Smoothie",4,"Cake",5,"Sandwich",6,"Salad",7,"Cookie",8,0))</f>
        <v>3</v>
      </c>
      <c r="C7446" s="1">
        <v>2</v>
      </c>
      <c r="D7446" s="6">
        <v>3</v>
      </c>
      <c r="E7446" s="1">
        <v>6</v>
      </c>
      <c r="F7446" s="1" cm="1">
        <f t="array" ref="F7446">IF('Cleaned Data'!F7446="","",_xlfn.SWITCH('Cleaned Data'!F7446,"Cash",1,"Credit Card",2,"Digital Wallet",3,0))</f>
        <v>2</v>
      </c>
      <c r="G7446" s="1" cm="1">
        <f t="array" ref="G7446">IF('Cleaned Data'!G7446="","",_xlfn.SWITCH('Cleaned Data'!G7446,"In-Store",1,"Takeaway",2,0))</f>
        <v>1</v>
      </c>
      <c r="H7446" s="8" t="str">
        <v>5/25/2023</v>
      </c>
    </row>
    <row r="7447" spans="1:8" ht="12.5" x14ac:dyDescent="0.25">
      <c r="A7447" s="1" t="str">
        <v>TXN_1681153</v>
      </c>
      <c r="B7447" s="1" cm="1">
        <f t="array" ref="B7447">IF('Cleaned Data'!B7447="","",_xlfn.SWITCH('Cleaned Data'!B7447,"Coffee",1,"Tea",2,"Juice",3,"Smoothie",4,"Cake",5,"Sandwich",6,"Salad",7,"Cookie",8,0))</f>
        <v>4</v>
      </c>
      <c r="C7447" s="1">
        <v>5</v>
      </c>
      <c r="D7447" s="6">
        <v>4</v>
      </c>
      <c r="E7447" s="1">
        <v>20</v>
      </c>
      <c r="F7447" s="1" cm="1">
        <f t="array" ref="F7447">IF('Cleaned Data'!F7447="","",_xlfn.SWITCH('Cleaned Data'!F7447,"Cash",1,"Credit Card",2,"Digital Wallet",3,0))</f>
        <v>2</v>
      </c>
      <c r="G7447" s="1" cm="1">
        <f t="array" ref="G7447">IF('Cleaned Data'!G7447="","",_xlfn.SWITCH('Cleaned Data'!G7447,"In-Store",1,"Takeaway",2,0))</f>
        <v>2</v>
      </c>
      <c r="H7447" s="8" t="str">
        <v>5/26/2023</v>
      </c>
    </row>
    <row r="7448" spans="1:8" ht="12.5" x14ac:dyDescent="0.25">
      <c r="A7448" s="1" t="str">
        <v>TXN_1992966</v>
      </c>
      <c r="B7448" s="1" cm="1">
        <f t="array" ref="B7448">IF('Cleaned Data'!B7448="","",_xlfn.SWITCH('Cleaned Data'!B7448,"Coffee",1,"Tea",2,"Juice",3,"Smoothie",4,"Cake",5,"Sandwich",6,"Salad",7,"Cookie",8,0))</f>
        <v>5</v>
      </c>
      <c r="C7448" s="1">
        <v>2</v>
      </c>
      <c r="D7448" s="6">
        <v>3</v>
      </c>
      <c r="E7448" s="1">
        <v>6</v>
      </c>
      <c r="F7448" s="1" cm="1">
        <f t="array" ref="F7448">IF('Cleaned Data'!F7448="","",_xlfn.SWITCH('Cleaned Data'!F7448,"Cash",1,"Credit Card",2,"Digital Wallet",3,0))</f>
        <v>1</v>
      </c>
      <c r="G7448" s="1" cm="1">
        <f t="array" ref="G7448">IF('Cleaned Data'!G7448="","",_xlfn.SWITCH('Cleaned Data'!G7448,"In-Store",1,"Takeaway",2,0))</f>
        <v>1</v>
      </c>
      <c r="H7448" s="8" t="str">
        <v>5/26/2023</v>
      </c>
    </row>
    <row r="7449" spans="1:8" ht="12.5" x14ac:dyDescent="0.25">
      <c r="A7449" s="1" t="str">
        <v>TXN_2485183</v>
      </c>
      <c r="B7449" s="1" cm="1">
        <f t="array" ref="B7449">IF('Cleaned Data'!B7449="","",_xlfn.SWITCH('Cleaned Data'!B7449,"Coffee",1,"Tea",2,"Juice",3,"Smoothie",4,"Cake",5,"Sandwich",6,"Salad",7,"Cookie",8,0))</f>
        <v>1</v>
      </c>
      <c r="C7449" s="1">
        <v>5</v>
      </c>
      <c r="D7449" s="6">
        <v>2</v>
      </c>
      <c r="E7449" s="1">
        <v>10</v>
      </c>
      <c r="F7449" s="1" cm="1">
        <f t="array" ref="F7449">IF('Cleaned Data'!F7449="","",_xlfn.SWITCH('Cleaned Data'!F7449,"Cash",1,"Credit Card",2,"Digital Wallet",3,0))</f>
        <v>2</v>
      </c>
      <c r="G7449" s="1" cm="1">
        <f t="array" ref="G7449">IF('Cleaned Data'!G7449="","",_xlfn.SWITCH('Cleaned Data'!G7449,"In-Store",1,"Takeaway",2,0))</f>
        <v>2</v>
      </c>
      <c r="H7449" s="8" t="str">
        <v>5/26/2023</v>
      </c>
    </row>
    <row r="7450" spans="1:8" ht="12.5" x14ac:dyDescent="0.25">
      <c r="A7450" s="1" t="str">
        <v>TXN_2660295</v>
      </c>
      <c r="B7450" s="1" cm="1">
        <f t="array" ref="B7450">IF('Cleaned Data'!B7450="","",_xlfn.SWITCH('Cleaned Data'!B7450,"Coffee",1,"Tea",2,"Juice",3,"Smoothie",4,"Cake",5,"Sandwich",6,"Salad",7,"Cookie",8,0))</f>
        <v>4</v>
      </c>
      <c r="C7450" s="1">
        <v>3</v>
      </c>
      <c r="D7450" s="6">
        <v>4</v>
      </c>
      <c r="E7450" s="1">
        <v>12</v>
      </c>
      <c r="F7450" s="1" cm="1">
        <f t="array" ref="F7450">IF('Cleaned Data'!F7450="","",_xlfn.SWITCH('Cleaned Data'!F7450,"Cash",1,"Credit Card",2,"Digital Wallet",3,0))</f>
        <v>1</v>
      </c>
      <c r="G7450" s="1" cm="1">
        <f t="array" ref="G7450">IF('Cleaned Data'!G7450="","",_xlfn.SWITCH('Cleaned Data'!G7450,"In-Store",1,"Takeaway",2,0))</f>
        <v>1</v>
      </c>
      <c r="H7450" s="8" t="str">
        <v>5/26/2023</v>
      </c>
    </row>
    <row r="7451" spans="1:8" ht="12.5" x14ac:dyDescent="0.25">
      <c r="A7451" s="1" t="str">
        <v>TXN_3024493</v>
      </c>
      <c r="B7451" s="1" cm="1">
        <f t="array" ref="B7451">IF('Cleaned Data'!B7451="","",_xlfn.SWITCH('Cleaned Data'!B7451,"Coffee",1,"Tea",2,"Juice",3,"Smoothie",4,"Cake",5,"Sandwich",6,"Salad",7,"Cookie",8,0))</f>
        <v>5</v>
      </c>
      <c r="C7451" s="1">
        <v>3</v>
      </c>
      <c r="D7451" s="6">
        <v>3</v>
      </c>
      <c r="E7451" s="1">
        <v>9</v>
      </c>
      <c r="F7451" s="1" cm="1">
        <f t="array" ref="F7451">IF('Cleaned Data'!F7451="","",_xlfn.SWITCH('Cleaned Data'!F7451,"Cash",1,"Credit Card",2,"Digital Wallet",3,0))</f>
        <v>1</v>
      </c>
      <c r="G7451" s="1" cm="1">
        <f t="array" ref="G7451">IF('Cleaned Data'!G7451="","",_xlfn.SWITCH('Cleaned Data'!G7451,"In-Store",1,"Takeaway",2,0))</f>
        <v>0</v>
      </c>
      <c r="H7451" s="8" t="str">
        <v>5/26/2023</v>
      </c>
    </row>
    <row r="7452" spans="1:8" ht="12.5" x14ac:dyDescent="0.25">
      <c r="A7452" s="1" t="str">
        <v>TXN_3437948</v>
      </c>
      <c r="B7452" s="1" cm="1">
        <f t="array" ref="B7452">IF('Cleaned Data'!B7452="","",_xlfn.SWITCH('Cleaned Data'!B7452,"Coffee",1,"Tea",2,"Juice",3,"Smoothie",4,"Cake",5,"Sandwich",6,"Salad",7,"Cookie",8,0))</f>
        <v>1</v>
      </c>
      <c r="C7452" s="1">
        <v>4</v>
      </c>
      <c r="D7452" s="6">
        <v>2</v>
      </c>
      <c r="E7452" s="1">
        <v>8</v>
      </c>
      <c r="F7452" s="1" cm="1">
        <f t="array" ref="F7452">IF('Cleaned Data'!F7452="","",_xlfn.SWITCH('Cleaned Data'!F7452,"Cash",1,"Credit Card",2,"Digital Wallet",3,0))</f>
        <v>2</v>
      </c>
      <c r="G7452" s="1" cm="1">
        <f t="array" ref="G7452">IF('Cleaned Data'!G7452="","",_xlfn.SWITCH('Cleaned Data'!G7452,"In-Store",1,"Takeaway",2,0))</f>
        <v>1</v>
      </c>
      <c r="H7452" s="8" t="str">
        <v>5/26/2023</v>
      </c>
    </row>
    <row r="7453" spans="1:8" ht="12.5" x14ac:dyDescent="0.25">
      <c r="A7453" s="1" t="str">
        <v>TXN_3539062</v>
      </c>
      <c r="B7453" s="1" cm="1">
        <f t="array" ref="B7453">IF('Cleaned Data'!B7453="","",_xlfn.SWITCH('Cleaned Data'!B7453,"Coffee",1,"Tea",2,"Juice",3,"Smoothie",4,"Cake",5,"Sandwich",6,"Salad",7,"Cookie",8,0))</f>
        <v>8</v>
      </c>
      <c r="C7453" s="1">
        <v>3</v>
      </c>
      <c r="D7453" s="6">
        <v>1</v>
      </c>
      <c r="E7453" s="1">
        <v>3</v>
      </c>
      <c r="F7453" s="1" cm="1">
        <f t="array" ref="F7453">IF('Cleaned Data'!F7453="","",_xlfn.SWITCH('Cleaned Data'!F7453,"Cash",1,"Credit Card",2,"Digital Wallet",3,0))</f>
        <v>0</v>
      </c>
      <c r="G7453" s="1" cm="1">
        <f t="array" ref="G7453">IF('Cleaned Data'!G7453="","",_xlfn.SWITCH('Cleaned Data'!G7453,"In-Store",1,"Takeaway",2,0))</f>
        <v>2</v>
      </c>
      <c r="H7453" s="8" t="str">
        <v>5/26/2023</v>
      </c>
    </row>
    <row r="7454" spans="1:8" ht="12.5" x14ac:dyDescent="0.25">
      <c r="A7454" s="1" t="str">
        <v>TXN_3620213</v>
      </c>
      <c r="B7454" s="1" cm="1">
        <f t="array" ref="B7454">IF('Cleaned Data'!B7454="","",_xlfn.SWITCH('Cleaned Data'!B7454,"Coffee",1,"Tea",2,"Juice",3,"Smoothie",4,"Cake",5,"Sandwich",6,"Salad",7,"Cookie",8,0))</f>
        <v>5</v>
      </c>
      <c r="C7454" s="1">
        <v>5</v>
      </c>
      <c r="D7454" s="6">
        <v>3</v>
      </c>
      <c r="E7454" s="1">
        <v>15</v>
      </c>
      <c r="F7454" s="1" cm="1">
        <f t="array" ref="F7454">IF('Cleaned Data'!F7454="","",_xlfn.SWITCH('Cleaned Data'!F7454,"Cash",1,"Credit Card",2,"Digital Wallet",3,0))</f>
        <v>2</v>
      </c>
      <c r="G7454" s="1" cm="1">
        <f t="array" ref="G7454">IF('Cleaned Data'!G7454="","",_xlfn.SWITCH('Cleaned Data'!G7454,"In-Store",1,"Takeaway",2,0))</f>
        <v>0</v>
      </c>
      <c r="H7454" s="8" t="str">
        <v>5/26/2023</v>
      </c>
    </row>
    <row r="7455" spans="1:8" ht="12.5" x14ac:dyDescent="0.25">
      <c r="A7455" s="1" t="str">
        <v>TXN_3894165</v>
      </c>
      <c r="B7455" s="1" cm="1">
        <f t="array" ref="B7455">IF('Cleaned Data'!B7455="","",_xlfn.SWITCH('Cleaned Data'!B7455,"Coffee",1,"Tea",2,"Juice",3,"Smoothie",4,"Cake",5,"Sandwich",6,"Salad",7,"Cookie",8,0))</f>
        <v>5</v>
      </c>
      <c r="C7455" s="1">
        <v>5</v>
      </c>
      <c r="D7455" s="6">
        <v>3</v>
      </c>
      <c r="E7455" s="1">
        <v>15</v>
      </c>
      <c r="F7455" s="1" cm="1">
        <f t="array" ref="F7455">IF('Cleaned Data'!F7455="","",_xlfn.SWITCH('Cleaned Data'!F7455,"Cash",1,"Credit Card",2,"Digital Wallet",3,0))</f>
        <v>3</v>
      </c>
      <c r="G7455" s="1" cm="1">
        <f t="array" ref="G7455">IF('Cleaned Data'!G7455="","",_xlfn.SWITCH('Cleaned Data'!G7455,"In-Store",1,"Takeaway",2,0))</f>
        <v>0</v>
      </c>
      <c r="H7455" s="8" t="str">
        <v>5/26/2023</v>
      </c>
    </row>
    <row r="7456" spans="1:8" ht="12.5" x14ac:dyDescent="0.25">
      <c r="A7456" s="1" t="str">
        <v>TXN_4130861</v>
      </c>
      <c r="B7456" s="1" cm="1">
        <f t="array" ref="B7456">IF('Cleaned Data'!B7456="","",_xlfn.SWITCH('Cleaned Data'!B7456,"Coffee",1,"Tea",2,"Juice",3,"Smoothie",4,"Cake",5,"Sandwich",6,"Salad",7,"Cookie",8,0))</f>
        <v>7</v>
      </c>
      <c r="C7456" s="1">
        <v>3</v>
      </c>
      <c r="D7456" s="6">
        <v>5</v>
      </c>
      <c r="E7456" s="1">
        <v>15</v>
      </c>
      <c r="F7456" s="1" cm="1">
        <f t="array" ref="F7456">IF('Cleaned Data'!F7456="","",_xlfn.SWITCH('Cleaned Data'!F7456,"Cash",1,"Credit Card",2,"Digital Wallet",3,0))</f>
        <v>2</v>
      </c>
      <c r="G7456" s="1" cm="1">
        <f t="array" ref="G7456">IF('Cleaned Data'!G7456="","",_xlfn.SWITCH('Cleaned Data'!G7456,"In-Store",1,"Takeaway",2,0))</f>
        <v>1</v>
      </c>
      <c r="H7456" s="8" t="str">
        <v>5/26/2023</v>
      </c>
    </row>
    <row r="7457" spans="1:8" ht="12.5" x14ac:dyDescent="0.25">
      <c r="A7457" s="1" t="str">
        <v>TXN_4204491</v>
      </c>
      <c r="B7457" s="1" cm="1">
        <f t="array" ref="B7457">IF('Cleaned Data'!B7457="","",_xlfn.SWITCH('Cleaned Data'!B7457,"Coffee",1,"Tea",2,"Juice",3,"Smoothie",4,"Cake",5,"Sandwich",6,"Salad",7,"Cookie",8,0))</f>
        <v>1</v>
      </c>
      <c r="C7457" s="1">
        <v>3</v>
      </c>
      <c r="D7457" s="6">
        <v>2</v>
      </c>
      <c r="E7457" s="1">
        <v>6</v>
      </c>
      <c r="F7457" s="1" cm="1">
        <f t="array" ref="F7457">IF('Cleaned Data'!F7457="","",_xlfn.SWITCH('Cleaned Data'!F7457,"Cash",1,"Credit Card",2,"Digital Wallet",3,0))</f>
        <v>3</v>
      </c>
      <c r="G7457" s="1" cm="1">
        <f t="array" ref="G7457">IF('Cleaned Data'!G7457="","",_xlfn.SWITCH('Cleaned Data'!G7457,"In-Store",1,"Takeaway",2,0))</f>
        <v>2</v>
      </c>
      <c r="H7457" s="8" t="str">
        <v>5/26/2023</v>
      </c>
    </row>
    <row r="7458" spans="1:8" ht="12.5" x14ac:dyDescent="0.25">
      <c r="A7458" s="1" t="str">
        <v>TXN_4267136</v>
      </c>
      <c r="B7458" s="1" cm="1">
        <f t="array" ref="B7458">IF('Cleaned Data'!B7458="","",_xlfn.SWITCH('Cleaned Data'!B7458,"Coffee",1,"Tea",2,"Juice",3,"Smoothie",4,"Cake",5,"Sandwich",6,"Salad",7,"Cookie",8,0))</f>
        <v>2</v>
      </c>
      <c r="C7458" s="1">
        <v>1</v>
      </c>
      <c r="D7458" s="6">
        <v>1.5</v>
      </c>
      <c r="E7458" s="1">
        <v>1.5</v>
      </c>
      <c r="F7458" s="1" cm="1">
        <f t="array" ref="F7458">IF('Cleaned Data'!F7458="","",_xlfn.SWITCH('Cleaned Data'!F7458,"Cash",1,"Credit Card",2,"Digital Wallet",3,0))</f>
        <v>2</v>
      </c>
      <c r="G7458" s="1" cm="1">
        <f t="array" ref="G7458">IF('Cleaned Data'!G7458="","",_xlfn.SWITCH('Cleaned Data'!G7458,"In-Store",1,"Takeaway",2,0))</f>
        <v>2</v>
      </c>
      <c r="H7458" s="8" t="str">
        <v>5/26/2023</v>
      </c>
    </row>
    <row r="7459" spans="1:8" ht="12.5" x14ac:dyDescent="0.25">
      <c r="A7459" s="1" t="str">
        <v>TXN_5026564</v>
      </c>
      <c r="B7459" s="1" cm="1">
        <f t="array" ref="B7459">IF('Cleaned Data'!B7459="","",_xlfn.SWITCH('Cleaned Data'!B7459,"Coffee",1,"Tea",2,"Juice",3,"Smoothie",4,"Cake",5,"Sandwich",6,"Salad",7,"Cookie",8,0))</f>
        <v>4</v>
      </c>
      <c r="C7459" s="1">
        <v>3</v>
      </c>
      <c r="D7459" s="6">
        <v>4</v>
      </c>
      <c r="E7459" s="1">
        <v>12</v>
      </c>
      <c r="F7459" s="1" cm="1">
        <f t="array" ref="F7459">IF('Cleaned Data'!F7459="","",_xlfn.SWITCH('Cleaned Data'!F7459,"Cash",1,"Credit Card",2,"Digital Wallet",3,0))</f>
        <v>3</v>
      </c>
      <c r="G7459" s="1" cm="1">
        <f t="array" ref="G7459">IF('Cleaned Data'!G7459="","",_xlfn.SWITCH('Cleaned Data'!G7459,"In-Store",1,"Takeaway",2,0))</f>
        <v>1</v>
      </c>
      <c r="H7459" s="8" t="str">
        <v>5/26/2023</v>
      </c>
    </row>
    <row r="7460" spans="1:8" ht="12.5" x14ac:dyDescent="0.25">
      <c r="A7460" s="1" t="str">
        <v>TXN_8156272</v>
      </c>
      <c r="B7460" s="1" cm="1">
        <f t="array" ref="B7460">IF('Cleaned Data'!B7460="","",_xlfn.SWITCH('Cleaned Data'!B7460,"Coffee",1,"Tea",2,"Juice",3,"Smoothie",4,"Cake",5,"Sandwich",6,"Salad",7,"Cookie",8,0))</f>
        <v>2</v>
      </c>
      <c r="C7460" s="1">
        <v>5</v>
      </c>
      <c r="D7460" s="6">
        <v>1.5</v>
      </c>
      <c r="E7460" s="1">
        <v>7.5</v>
      </c>
      <c r="F7460" s="1" cm="1">
        <f t="array" ref="F7460">IF('Cleaned Data'!F7460="","",_xlfn.SWITCH('Cleaned Data'!F7460,"Cash",1,"Credit Card",2,"Digital Wallet",3,0))</f>
        <v>0</v>
      </c>
      <c r="G7460" s="1" cm="1">
        <f t="array" ref="G7460">IF('Cleaned Data'!G7460="","",_xlfn.SWITCH('Cleaned Data'!G7460,"In-Store",1,"Takeaway",2,0))</f>
        <v>2</v>
      </c>
      <c r="H7460" s="8" t="str">
        <v>5/26/2023</v>
      </c>
    </row>
    <row r="7461" spans="1:8" ht="12.5" x14ac:dyDescent="0.25">
      <c r="A7461" s="1" t="str">
        <v>TXN_8744240</v>
      </c>
      <c r="B7461" s="1" cm="1">
        <f t="array" ref="B7461">IF('Cleaned Data'!B7461="","",_xlfn.SWITCH('Cleaned Data'!B7461,"Coffee",1,"Tea",2,"Juice",3,"Smoothie",4,"Cake",5,"Sandwich",6,"Salad",7,"Cookie",8,0))</f>
        <v>3</v>
      </c>
      <c r="C7461" s="1">
        <v>1</v>
      </c>
      <c r="D7461" s="6">
        <v>3</v>
      </c>
      <c r="E7461" s="1">
        <v>3</v>
      </c>
      <c r="F7461" s="1" cm="1">
        <f t="array" ref="F7461">IF('Cleaned Data'!F7461="","",_xlfn.SWITCH('Cleaned Data'!F7461,"Cash",1,"Credit Card",2,"Digital Wallet",3,0))</f>
        <v>1</v>
      </c>
      <c r="G7461" s="1" cm="1">
        <f t="array" ref="G7461">IF('Cleaned Data'!G7461="","",_xlfn.SWITCH('Cleaned Data'!G7461,"In-Store",1,"Takeaway",2,0))</f>
        <v>1</v>
      </c>
      <c r="H7461" s="8" t="str">
        <v>5/26/2023</v>
      </c>
    </row>
    <row r="7462" spans="1:8" ht="12.5" x14ac:dyDescent="0.25">
      <c r="A7462" s="1" t="str">
        <v>TXN_8795794</v>
      </c>
      <c r="B7462" s="1" cm="1">
        <f t="array" ref="B7462">IF('Cleaned Data'!B7462="","",_xlfn.SWITCH('Cleaned Data'!B7462,"Coffee",1,"Tea",2,"Juice",3,"Smoothie",4,"Cake",5,"Sandwich",6,"Salad",7,"Cookie",8,0))</f>
        <v>8</v>
      </c>
      <c r="C7462" s="1">
        <v>2</v>
      </c>
      <c r="D7462" s="6">
        <v>1</v>
      </c>
      <c r="E7462" s="1">
        <v>2</v>
      </c>
      <c r="F7462" s="1" cm="1">
        <f t="array" ref="F7462">IF('Cleaned Data'!F7462="","",_xlfn.SWITCH('Cleaned Data'!F7462,"Cash",1,"Credit Card",2,"Digital Wallet",3,0))</f>
        <v>3</v>
      </c>
      <c r="G7462" s="1" cm="1">
        <f t="array" ref="G7462">IF('Cleaned Data'!G7462="","",_xlfn.SWITCH('Cleaned Data'!G7462,"In-Store",1,"Takeaway",2,0))</f>
        <v>0</v>
      </c>
      <c r="H7462" s="8" t="str">
        <v>5/26/2023</v>
      </c>
    </row>
    <row r="7463" spans="1:8" ht="12.5" x14ac:dyDescent="0.25">
      <c r="A7463" s="1" t="str">
        <v>TXN_8861275</v>
      </c>
      <c r="B7463" s="1" cm="1">
        <f t="array" ref="B7463">IF('Cleaned Data'!B7463="","",_xlfn.SWITCH('Cleaned Data'!B7463,"Coffee",1,"Tea",2,"Juice",3,"Smoothie",4,"Cake",5,"Sandwich",6,"Salad",7,"Cookie",8,0))</f>
        <v>7</v>
      </c>
      <c r="C7463" s="1">
        <v>3</v>
      </c>
      <c r="D7463" s="6">
        <v>5</v>
      </c>
      <c r="E7463" s="1">
        <v>15</v>
      </c>
      <c r="F7463" s="1" cm="1">
        <f t="array" ref="F7463">IF('Cleaned Data'!F7463="","",_xlfn.SWITCH('Cleaned Data'!F7463,"Cash",1,"Credit Card",2,"Digital Wallet",3,0))</f>
        <v>0</v>
      </c>
      <c r="G7463" s="1" cm="1">
        <f t="array" ref="G7463">IF('Cleaned Data'!G7463="","",_xlfn.SWITCH('Cleaned Data'!G7463,"In-Store",1,"Takeaway",2,0))</f>
        <v>2</v>
      </c>
      <c r="H7463" s="8" t="str">
        <v>5/26/2023</v>
      </c>
    </row>
    <row r="7464" spans="1:8" ht="12.5" x14ac:dyDescent="0.25">
      <c r="A7464" s="1" t="str">
        <v>TXN_9041537</v>
      </c>
      <c r="B7464" s="1" cm="1">
        <f t="array" ref="B7464">IF('Cleaned Data'!B7464="","",_xlfn.SWITCH('Cleaned Data'!B7464,"Coffee",1,"Tea",2,"Juice",3,"Smoothie",4,"Cake",5,"Sandwich",6,"Salad",7,"Cookie",8,0))</f>
        <v>6</v>
      </c>
      <c r="C7464" s="1">
        <v>3</v>
      </c>
      <c r="D7464" s="6">
        <v>4</v>
      </c>
      <c r="E7464" s="1">
        <v>12</v>
      </c>
      <c r="F7464" s="1" cm="1">
        <f t="array" ref="F7464">IF('Cleaned Data'!F7464="","",_xlfn.SWITCH('Cleaned Data'!F7464,"Cash",1,"Credit Card",2,"Digital Wallet",3,0))</f>
        <v>2</v>
      </c>
      <c r="G7464" s="1" cm="1">
        <f t="array" ref="G7464">IF('Cleaned Data'!G7464="","",_xlfn.SWITCH('Cleaned Data'!G7464,"In-Store",1,"Takeaway",2,0))</f>
        <v>1</v>
      </c>
      <c r="H7464" s="8" t="str">
        <v>5/26/2023</v>
      </c>
    </row>
    <row r="7465" spans="1:8" ht="12.5" x14ac:dyDescent="0.25">
      <c r="A7465" s="1" t="str">
        <v>TXN_9071439</v>
      </c>
      <c r="B7465" s="1" cm="1">
        <f t="array" ref="B7465">IF('Cleaned Data'!B7465="","",_xlfn.SWITCH('Cleaned Data'!B7465,"Coffee",1,"Tea",2,"Juice",3,"Smoothie",4,"Cake",5,"Sandwich",6,"Salad",7,"Cookie",8,0))</f>
        <v>8</v>
      </c>
      <c r="C7465" s="1">
        <v>3</v>
      </c>
      <c r="D7465" s="6">
        <v>1</v>
      </c>
      <c r="E7465" s="1">
        <v>3</v>
      </c>
      <c r="F7465" s="1" cm="1">
        <f t="array" ref="F7465">IF('Cleaned Data'!F7465="","",_xlfn.SWITCH('Cleaned Data'!F7465,"Cash",1,"Credit Card",2,"Digital Wallet",3,0))</f>
        <v>1</v>
      </c>
      <c r="G7465" s="1" cm="1">
        <f t="array" ref="G7465">IF('Cleaned Data'!G7465="","",_xlfn.SWITCH('Cleaned Data'!G7465,"In-Store",1,"Takeaway",2,0))</f>
        <v>0</v>
      </c>
      <c r="H7465" s="8" t="str">
        <v>5/26/2023</v>
      </c>
    </row>
    <row r="7466" spans="1:8" ht="12.5" x14ac:dyDescent="0.25">
      <c r="A7466" s="1" t="str">
        <v>TXN_9340653</v>
      </c>
      <c r="B7466" s="1" cm="1">
        <f t="array" ref="B7466">IF('Cleaned Data'!B7466="","",_xlfn.SWITCH('Cleaned Data'!B7466,"Coffee",1,"Tea",2,"Juice",3,"Smoothie",4,"Cake",5,"Sandwich",6,"Salad",7,"Cookie",8,0))</f>
        <v>6</v>
      </c>
      <c r="C7466" s="1">
        <v>3</v>
      </c>
      <c r="D7466" s="6">
        <v>4</v>
      </c>
      <c r="E7466" s="1">
        <v>12</v>
      </c>
      <c r="F7466" s="1" cm="1">
        <f t="array" ref="F7466">IF('Cleaned Data'!F7466="","",_xlfn.SWITCH('Cleaned Data'!F7466,"Cash",1,"Credit Card",2,"Digital Wallet",3,0))</f>
        <v>0</v>
      </c>
      <c r="G7466" s="1" cm="1">
        <f t="array" ref="G7466">IF('Cleaned Data'!G7466="","",_xlfn.SWITCH('Cleaned Data'!G7466,"In-Store",1,"Takeaway",2,0))</f>
        <v>0</v>
      </c>
      <c r="H7466" s="8" t="str">
        <v>5/26/2023</v>
      </c>
    </row>
    <row r="7467" spans="1:8" ht="12.5" x14ac:dyDescent="0.25">
      <c r="A7467" s="1" t="str">
        <v>TXN_1062822</v>
      </c>
      <c r="B7467" s="1" cm="1">
        <f t="array" ref="B7467">IF('Cleaned Data'!B7467="","",_xlfn.SWITCH('Cleaned Data'!B7467,"Coffee",1,"Tea",2,"Juice",3,"Smoothie",4,"Cake",5,"Sandwich",6,"Salad",7,"Cookie",8,0))</f>
        <v>6</v>
      </c>
      <c r="C7467" s="1">
        <v>1</v>
      </c>
      <c r="D7467" s="6">
        <v>4</v>
      </c>
      <c r="E7467" s="1">
        <v>4</v>
      </c>
      <c r="F7467" s="1" cm="1">
        <f t="array" ref="F7467">IF('Cleaned Data'!F7467="","",_xlfn.SWITCH('Cleaned Data'!F7467,"Cash",1,"Credit Card",2,"Digital Wallet",3,0))</f>
        <v>1</v>
      </c>
      <c r="G7467" s="1" cm="1">
        <f t="array" ref="G7467">IF('Cleaned Data'!G7467="","",_xlfn.SWITCH('Cleaned Data'!G7467,"In-Store",1,"Takeaway",2,0))</f>
        <v>0</v>
      </c>
      <c r="H7467" s="8" t="str">
        <v>5/27/2023</v>
      </c>
    </row>
    <row r="7468" spans="1:8" ht="12.5" x14ac:dyDescent="0.25">
      <c r="A7468" s="1" t="str">
        <v>TXN_1094479</v>
      </c>
      <c r="B7468" s="1" cm="1">
        <f t="array" ref="B7468">IF('Cleaned Data'!B7468="","",_xlfn.SWITCH('Cleaned Data'!B7468,"Coffee",1,"Tea",2,"Juice",3,"Smoothie",4,"Cake",5,"Sandwich",6,"Salad",7,"Cookie",8,0))</f>
        <v>3</v>
      </c>
      <c r="C7468" s="1">
        <v>4</v>
      </c>
      <c r="D7468" s="6">
        <v>3</v>
      </c>
      <c r="E7468" s="1">
        <v>12</v>
      </c>
      <c r="F7468" s="1" cm="1">
        <f t="array" ref="F7468">IF('Cleaned Data'!F7468="","",_xlfn.SWITCH('Cleaned Data'!F7468,"Cash",1,"Credit Card",2,"Digital Wallet",3,0))</f>
        <v>1</v>
      </c>
      <c r="G7468" s="1" cm="1">
        <f t="array" ref="G7468">IF('Cleaned Data'!G7468="","",_xlfn.SWITCH('Cleaned Data'!G7468,"In-Store",1,"Takeaway",2,0))</f>
        <v>2</v>
      </c>
      <c r="H7468" s="8" t="str">
        <v>5/27/2023</v>
      </c>
    </row>
    <row r="7469" spans="1:8" ht="12.5" x14ac:dyDescent="0.25">
      <c r="A7469" s="1" t="str">
        <v>TXN_1278539</v>
      </c>
      <c r="B7469" s="1" cm="1">
        <f t="array" ref="B7469">IF('Cleaned Data'!B7469="","",_xlfn.SWITCH('Cleaned Data'!B7469,"Coffee",1,"Tea",2,"Juice",3,"Smoothie",4,"Cake",5,"Sandwich",6,"Salad",7,"Cookie",8,0))</f>
        <v>6</v>
      </c>
      <c r="C7469" s="1">
        <v>3</v>
      </c>
      <c r="D7469" s="6">
        <v>4</v>
      </c>
      <c r="E7469" s="1">
        <v>12</v>
      </c>
      <c r="F7469" s="1" cm="1">
        <f t="array" ref="F7469">IF('Cleaned Data'!F7469="","",_xlfn.SWITCH('Cleaned Data'!F7469,"Cash",1,"Credit Card",2,"Digital Wallet",3,0))</f>
        <v>0</v>
      </c>
      <c r="G7469" s="1" cm="1">
        <f t="array" ref="G7469">IF('Cleaned Data'!G7469="","",_xlfn.SWITCH('Cleaned Data'!G7469,"In-Store",1,"Takeaway",2,0))</f>
        <v>2</v>
      </c>
      <c r="H7469" s="8" t="str">
        <v>5/27/2023</v>
      </c>
    </row>
    <row r="7470" spans="1:8" ht="12.5" x14ac:dyDescent="0.25">
      <c r="A7470" s="1" t="str">
        <v>TXN_1491670</v>
      </c>
      <c r="B7470" s="1" cm="1">
        <f t="array" ref="B7470">IF('Cleaned Data'!B7470="","",_xlfn.SWITCH('Cleaned Data'!B7470,"Coffee",1,"Tea",2,"Juice",3,"Smoothie",4,"Cake",5,"Sandwich",6,"Salad",7,"Cookie",8,0))</f>
        <v>8</v>
      </c>
      <c r="C7470" s="1">
        <v>1</v>
      </c>
      <c r="D7470" s="6">
        <v>1</v>
      </c>
      <c r="E7470" s="1">
        <v>1</v>
      </c>
      <c r="F7470" s="1" cm="1">
        <f t="array" ref="F7470">IF('Cleaned Data'!F7470="","",_xlfn.SWITCH('Cleaned Data'!F7470,"Cash",1,"Credit Card",2,"Digital Wallet",3,0))</f>
        <v>1</v>
      </c>
      <c r="G7470" s="1" cm="1">
        <f t="array" ref="G7470">IF('Cleaned Data'!G7470="","",_xlfn.SWITCH('Cleaned Data'!G7470,"In-Store",1,"Takeaway",2,0))</f>
        <v>1</v>
      </c>
      <c r="H7470" s="8" t="str">
        <v>5/27/2023</v>
      </c>
    </row>
    <row r="7471" spans="1:8" ht="12.5" x14ac:dyDescent="0.25">
      <c r="A7471" s="1" t="str">
        <v>TXN_1593691</v>
      </c>
      <c r="B7471" s="1" cm="1">
        <f t="array" ref="B7471">IF('Cleaned Data'!B7471="","",_xlfn.SWITCH('Cleaned Data'!B7471,"Coffee",1,"Tea",2,"Juice",3,"Smoothie",4,"Cake",5,"Sandwich",6,"Salad",7,"Cookie",8,0))</f>
        <v>2</v>
      </c>
      <c r="C7471" s="1">
        <v>2</v>
      </c>
      <c r="D7471" s="6">
        <v>1.5</v>
      </c>
      <c r="E7471" s="1">
        <v>3</v>
      </c>
      <c r="F7471" s="1" cm="1">
        <f t="array" ref="F7471">IF('Cleaned Data'!F7471="","",_xlfn.SWITCH('Cleaned Data'!F7471,"Cash",1,"Credit Card",2,"Digital Wallet",3,0))</f>
        <v>3</v>
      </c>
      <c r="G7471" s="1" cm="1">
        <f t="array" ref="G7471">IF('Cleaned Data'!G7471="","",_xlfn.SWITCH('Cleaned Data'!G7471,"In-Store",1,"Takeaway",2,0))</f>
        <v>0</v>
      </c>
      <c r="H7471" s="8" t="str">
        <v>5/27/2023</v>
      </c>
    </row>
    <row r="7472" spans="1:8" ht="12.5" x14ac:dyDescent="0.25">
      <c r="A7472" s="1" t="str">
        <v>TXN_1870303</v>
      </c>
      <c r="B7472" s="1" cm="1">
        <f t="array" ref="B7472">IF('Cleaned Data'!B7472="","",_xlfn.SWITCH('Cleaned Data'!B7472,"Coffee",1,"Tea",2,"Juice",3,"Smoothie",4,"Cake",5,"Sandwich",6,"Salad",7,"Cookie",8,0))</f>
        <v>1</v>
      </c>
      <c r="C7472" s="1">
        <v>1</v>
      </c>
      <c r="D7472" s="6">
        <v>2</v>
      </c>
      <c r="E7472" s="1">
        <v>2</v>
      </c>
      <c r="F7472" s="1" cm="1">
        <f t="array" ref="F7472">IF('Cleaned Data'!F7472="","",_xlfn.SWITCH('Cleaned Data'!F7472,"Cash",1,"Credit Card",2,"Digital Wallet",3,0))</f>
        <v>3</v>
      </c>
      <c r="G7472" s="1" cm="1">
        <f t="array" ref="G7472">IF('Cleaned Data'!G7472="","",_xlfn.SWITCH('Cleaned Data'!G7472,"In-Store",1,"Takeaway",2,0))</f>
        <v>1</v>
      </c>
      <c r="H7472" s="8" t="str">
        <v>5/27/2023</v>
      </c>
    </row>
    <row r="7473" spans="1:8" ht="12.5" x14ac:dyDescent="0.25">
      <c r="A7473" s="1" t="str">
        <v>TXN_2437586</v>
      </c>
      <c r="B7473" s="1" cm="1">
        <f t="array" ref="B7473">IF('Cleaned Data'!B7473="","",_xlfn.SWITCH('Cleaned Data'!B7473,"Coffee",1,"Tea",2,"Juice",3,"Smoothie",4,"Cake",5,"Sandwich",6,"Salad",7,"Cookie",8,0))</f>
        <v>1</v>
      </c>
      <c r="C7473" s="1">
        <v>5</v>
      </c>
      <c r="D7473" s="6">
        <v>2</v>
      </c>
      <c r="E7473" s="1">
        <v>10</v>
      </c>
      <c r="F7473" s="1" cm="1">
        <f t="array" ref="F7473">IF('Cleaned Data'!F7473="","",_xlfn.SWITCH('Cleaned Data'!F7473,"Cash",1,"Credit Card",2,"Digital Wallet",3,0))</f>
        <v>2</v>
      </c>
      <c r="G7473" s="1" cm="1">
        <f t="array" ref="G7473">IF('Cleaned Data'!G7473="","",_xlfn.SWITCH('Cleaned Data'!G7473,"In-Store",1,"Takeaway",2,0))</f>
        <v>0</v>
      </c>
      <c r="H7473" s="8" t="str">
        <v>5/27/2023</v>
      </c>
    </row>
    <row r="7474" spans="1:8" ht="12.5" x14ac:dyDescent="0.25">
      <c r="A7474" s="1" t="str">
        <v>TXN_2831842</v>
      </c>
      <c r="B7474" s="1" cm="1">
        <f t="array" ref="B7474">IF('Cleaned Data'!B7474="","",_xlfn.SWITCH('Cleaned Data'!B7474,"Coffee",1,"Tea",2,"Juice",3,"Smoothie",4,"Cake",5,"Sandwich",6,"Salad",7,"Cookie",8,0))</f>
        <v>4</v>
      </c>
      <c r="C7474" s="1">
        <v>1</v>
      </c>
      <c r="D7474" s="6">
        <v>4</v>
      </c>
      <c r="E7474" s="1">
        <v>4</v>
      </c>
      <c r="F7474" s="1" cm="1">
        <f t="array" ref="F7474">IF('Cleaned Data'!F7474="","",_xlfn.SWITCH('Cleaned Data'!F7474,"Cash",1,"Credit Card",2,"Digital Wallet",3,0))</f>
        <v>2</v>
      </c>
      <c r="G7474" s="1" cm="1">
        <f t="array" ref="G7474">IF('Cleaned Data'!G7474="","",_xlfn.SWITCH('Cleaned Data'!G7474,"In-Store",1,"Takeaway",2,0))</f>
        <v>0</v>
      </c>
      <c r="H7474" s="8" t="str">
        <v>5/27/2023</v>
      </c>
    </row>
    <row r="7475" spans="1:8" ht="12.5" x14ac:dyDescent="0.25">
      <c r="A7475" s="1" t="str">
        <v>TXN_3882139</v>
      </c>
      <c r="B7475" s="1" cm="1">
        <f t="array" ref="B7475">IF('Cleaned Data'!B7475="","",_xlfn.SWITCH('Cleaned Data'!B7475,"Coffee",1,"Tea",2,"Juice",3,"Smoothie",4,"Cake",5,"Sandwich",6,"Salad",7,"Cookie",8,0))</f>
        <v>4</v>
      </c>
      <c r="C7475" s="1">
        <v>1</v>
      </c>
      <c r="D7475" s="6">
        <v>4</v>
      </c>
      <c r="E7475" s="1">
        <v>4</v>
      </c>
      <c r="F7475" s="1" cm="1">
        <f t="array" ref="F7475">IF('Cleaned Data'!F7475="","",_xlfn.SWITCH('Cleaned Data'!F7475,"Cash",1,"Credit Card",2,"Digital Wallet",3,0))</f>
        <v>1</v>
      </c>
      <c r="G7475" s="1" cm="1">
        <f t="array" ref="G7475">IF('Cleaned Data'!G7475="","",_xlfn.SWITCH('Cleaned Data'!G7475,"In-Store",1,"Takeaway",2,0))</f>
        <v>2</v>
      </c>
      <c r="H7475" s="8" t="str">
        <v>5/27/2023</v>
      </c>
    </row>
    <row r="7476" spans="1:8" ht="12.5" x14ac:dyDescent="0.25">
      <c r="A7476" s="1" t="str">
        <v>TXN_4138399</v>
      </c>
      <c r="B7476" s="1" cm="1">
        <f t="array" ref="B7476">IF('Cleaned Data'!B7476="","",_xlfn.SWITCH('Cleaned Data'!B7476,"Coffee",1,"Tea",2,"Juice",3,"Smoothie",4,"Cake",5,"Sandwich",6,"Salad",7,"Cookie",8,0))</f>
        <v>7</v>
      </c>
      <c r="C7476" s="1">
        <v>1</v>
      </c>
      <c r="D7476" s="6">
        <v>5</v>
      </c>
      <c r="E7476" s="1">
        <v>5</v>
      </c>
      <c r="F7476" s="1" cm="1">
        <f t="array" ref="F7476">IF('Cleaned Data'!F7476="","",_xlfn.SWITCH('Cleaned Data'!F7476,"Cash",1,"Credit Card",2,"Digital Wallet",3,0))</f>
        <v>0</v>
      </c>
      <c r="G7476" s="1" cm="1">
        <f t="array" ref="G7476">IF('Cleaned Data'!G7476="","",_xlfn.SWITCH('Cleaned Data'!G7476,"In-Store",1,"Takeaway",2,0))</f>
        <v>0</v>
      </c>
      <c r="H7476" s="8" t="str">
        <v>5/27/2023</v>
      </c>
    </row>
    <row r="7477" spans="1:8" ht="12.5" x14ac:dyDescent="0.25">
      <c r="A7477" s="1" t="str">
        <v>TXN_4293694</v>
      </c>
      <c r="B7477" s="1" cm="1">
        <f t="array" ref="B7477">IF('Cleaned Data'!B7477="","",_xlfn.SWITCH('Cleaned Data'!B7477,"Coffee",1,"Tea",2,"Juice",3,"Smoothie",4,"Cake",5,"Sandwich",6,"Salad",7,"Cookie",8,0))</f>
        <v>6</v>
      </c>
      <c r="C7477" s="1">
        <v>3</v>
      </c>
      <c r="D7477" s="6">
        <v>4</v>
      </c>
      <c r="E7477" s="1">
        <v>12</v>
      </c>
      <c r="F7477" s="1" cm="1">
        <f t="array" ref="F7477">IF('Cleaned Data'!F7477="","",_xlfn.SWITCH('Cleaned Data'!F7477,"Cash",1,"Credit Card",2,"Digital Wallet",3,0))</f>
        <v>1</v>
      </c>
      <c r="G7477" s="1" cm="1">
        <f t="array" ref="G7477">IF('Cleaned Data'!G7477="","",_xlfn.SWITCH('Cleaned Data'!G7477,"In-Store",1,"Takeaway",2,0))</f>
        <v>0</v>
      </c>
      <c r="H7477" s="8" t="str">
        <v>5/27/2023</v>
      </c>
    </row>
    <row r="7478" spans="1:8" ht="12.5" x14ac:dyDescent="0.25">
      <c r="A7478" s="1" t="str">
        <v>TXN_4355766</v>
      </c>
      <c r="B7478" s="1" cm="1">
        <f t="array" ref="B7478">IF('Cleaned Data'!B7478="","",_xlfn.SWITCH('Cleaned Data'!B7478,"Coffee",1,"Tea",2,"Juice",3,"Smoothie",4,"Cake",5,"Sandwich",6,"Salad",7,"Cookie",8,0))</f>
        <v>3</v>
      </c>
      <c r="C7478" s="1">
        <v>3</v>
      </c>
      <c r="D7478" s="6">
        <v>3</v>
      </c>
      <c r="E7478" s="1">
        <v>9</v>
      </c>
      <c r="F7478" s="1" cm="1">
        <f t="array" ref="F7478">IF('Cleaned Data'!F7478="","",_xlfn.SWITCH('Cleaned Data'!F7478,"Cash",1,"Credit Card",2,"Digital Wallet",3,0))</f>
        <v>0</v>
      </c>
      <c r="G7478" s="1" cm="1">
        <f t="array" ref="G7478">IF('Cleaned Data'!G7478="","",_xlfn.SWITCH('Cleaned Data'!G7478,"In-Store",1,"Takeaway",2,0))</f>
        <v>1</v>
      </c>
      <c r="H7478" s="8" t="str">
        <v>5/27/2023</v>
      </c>
    </row>
    <row r="7479" spans="1:8" ht="12.5" x14ac:dyDescent="0.25">
      <c r="A7479" s="1" t="str">
        <v>TXN_4837447</v>
      </c>
      <c r="B7479" s="1" cm="1">
        <f t="array" ref="B7479">IF('Cleaned Data'!B7479="","",_xlfn.SWITCH('Cleaned Data'!B7479,"Coffee",1,"Tea",2,"Juice",3,"Smoothie",4,"Cake",5,"Sandwich",6,"Salad",7,"Cookie",8,0))</f>
        <v>6</v>
      </c>
      <c r="C7479" s="1">
        <v>3</v>
      </c>
      <c r="D7479" s="6">
        <v>4</v>
      </c>
      <c r="E7479" s="1">
        <v>12</v>
      </c>
      <c r="F7479" s="1" cm="1">
        <f t="array" ref="F7479">IF('Cleaned Data'!F7479="","",_xlfn.SWITCH('Cleaned Data'!F7479,"Cash",1,"Credit Card",2,"Digital Wallet",3,0))</f>
        <v>1</v>
      </c>
      <c r="G7479" s="1" cm="1">
        <f t="array" ref="G7479">IF('Cleaned Data'!G7479="","",_xlfn.SWITCH('Cleaned Data'!G7479,"In-Store",1,"Takeaway",2,0))</f>
        <v>2</v>
      </c>
      <c r="H7479" s="8" t="str">
        <v>5/27/2023</v>
      </c>
    </row>
    <row r="7480" spans="1:8" ht="12.5" x14ac:dyDescent="0.25">
      <c r="A7480" s="1" t="str">
        <v>TXN_5067373</v>
      </c>
      <c r="B7480" s="1" cm="1">
        <f t="array" ref="B7480">IF('Cleaned Data'!B7480="","",_xlfn.SWITCH('Cleaned Data'!B7480,"Coffee",1,"Tea",2,"Juice",3,"Smoothie",4,"Cake",5,"Sandwich",6,"Salad",7,"Cookie",8,0))</f>
        <v>3</v>
      </c>
      <c r="C7480" s="1">
        <v>4</v>
      </c>
      <c r="D7480" s="6">
        <v>3</v>
      </c>
      <c r="E7480" s="1">
        <v>12</v>
      </c>
      <c r="F7480" s="1" cm="1">
        <f t="array" ref="F7480">IF('Cleaned Data'!F7480="","",_xlfn.SWITCH('Cleaned Data'!F7480,"Cash",1,"Credit Card",2,"Digital Wallet",3,0))</f>
        <v>0</v>
      </c>
      <c r="G7480" s="1" cm="1">
        <f t="array" ref="G7480">IF('Cleaned Data'!G7480="","",_xlfn.SWITCH('Cleaned Data'!G7480,"In-Store",1,"Takeaway",2,0))</f>
        <v>1</v>
      </c>
      <c r="H7480" s="8" t="str">
        <v>5/27/2023</v>
      </c>
    </row>
    <row r="7481" spans="1:8" ht="12.5" x14ac:dyDescent="0.25">
      <c r="A7481" s="1" t="str">
        <v>TXN_5358805</v>
      </c>
      <c r="B7481" s="1" cm="1">
        <f t="array" ref="B7481">IF('Cleaned Data'!B7481="","",_xlfn.SWITCH('Cleaned Data'!B7481,"Coffee",1,"Tea",2,"Juice",3,"Smoothie",4,"Cake",5,"Sandwich",6,"Salad",7,"Cookie",8,0))</f>
        <v>5</v>
      </c>
      <c r="C7481" s="1">
        <v>5</v>
      </c>
      <c r="D7481" s="6">
        <v>3</v>
      </c>
      <c r="E7481" s="1">
        <v>15</v>
      </c>
      <c r="F7481" s="1" cm="1">
        <f t="array" ref="F7481">IF('Cleaned Data'!F7481="","",_xlfn.SWITCH('Cleaned Data'!F7481,"Cash",1,"Credit Card",2,"Digital Wallet",3,0))</f>
        <v>0</v>
      </c>
      <c r="G7481" s="1" cm="1">
        <f t="array" ref="G7481">IF('Cleaned Data'!G7481="","",_xlfn.SWITCH('Cleaned Data'!G7481,"In-Store",1,"Takeaway",2,0))</f>
        <v>0</v>
      </c>
      <c r="H7481" s="8" t="str">
        <v>5/27/2023</v>
      </c>
    </row>
    <row r="7482" spans="1:8" ht="12.5" x14ac:dyDescent="0.25">
      <c r="A7482" s="1" t="str">
        <v>TXN_5470087</v>
      </c>
      <c r="B7482" s="1" cm="1">
        <f t="array" ref="B7482">IF('Cleaned Data'!B7482="","",_xlfn.SWITCH('Cleaned Data'!B7482,"Coffee",1,"Tea",2,"Juice",3,"Smoothie",4,"Cake",5,"Sandwich",6,"Salad",7,"Cookie",8,0))</f>
        <v>4</v>
      </c>
      <c r="C7482" s="1">
        <v>1</v>
      </c>
      <c r="D7482" s="6">
        <v>4</v>
      </c>
      <c r="E7482" s="1">
        <v>4</v>
      </c>
      <c r="F7482" s="1" cm="1">
        <f t="array" ref="F7482">IF('Cleaned Data'!F7482="","",_xlfn.SWITCH('Cleaned Data'!F7482,"Cash",1,"Credit Card",2,"Digital Wallet",3,0))</f>
        <v>3</v>
      </c>
      <c r="G7482" s="1" cm="1">
        <f t="array" ref="G7482">IF('Cleaned Data'!G7482="","",_xlfn.SWITCH('Cleaned Data'!G7482,"In-Store",1,"Takeaway",2,0))</f>
        <v>0</v>
      </c>
      <c r="H7482" s="8" t="str">
        <v>5/27/2023</v>
      </c>
    </row>
    <row r="7483" spans="1:8" ht="12.5" x14ac:dyDescent="0.25">
      <c r="A7483" s="1" t="str">
        <v>TXN_5849947</v>
      </c>
      <c r="B7483" s="1" cm="1">
        <f t="array" ref="B7483">IF('Cleaned Data'!B7483="","",_xlfn.SWITCH('Cleaned Data'!B7483,"Coffee",1,"Tea",2,"Juice",3,"Smoothie",4,"Cake",5,"Sandwich",6,"Salad",7,"Cookie",8,0))</f>
        <v>1</v>
      </c>
      <c r="C7483" s="1">
        <v>5</v>
      </c>
      <c r="D7483" s="6">
        <v>2</v>
      </c>
      <c r="E7483" s="1">
        <v>10</v>
      </c>
      <c r="F7483" s="1" cm="1">
        <f t="array" ref="F7483">IF('Cleaned Data'!F7483="","",_xlfn.SWITCH('Cleaned Data'!F7483,"Cash",1,"Credit Card",2,"Digital Wallet",3,0))</f>
        <v>2</v>
      </c>
      <c r="G7483" s="1" cm="1">
        <f t="array" ref="G7483">IF('Cleaned Data'!G7483="","",_xlfn.SWITCH('Cleaned Data'!G7483,"In-Store",1,"Takeaway",2,0))</f>
        <v>1</v>
      </c>
      <c r="H7483" s="8" t="str">
        <v>5/27/2023</v>
      </c>
    </row>
    <row r="7484" spans="1:8" ht="12.5" x14ac:dyDescent="0.25">
      <c r="A7484" s="1" t="str">
        <v>TXN_6012446</v>
      </c>
      <c r="B7484" s="1" cm="1">
        <f t="array" ref="B7484">IF('Cleaned Data'!B7484="","",_xlfn.SWITCH('Cleaned Data'!B7484,"Coffee",1,"Tea",2,"Juice",3,"Smoothie",4,"Cake",5,"Sandwich",6,"Salad",7,"Cookie",8,0))</f>
        <v>1</v>
      </c>
      <c r="C7484" s="1">
        <v>3</v>
      </c>
      <c r="D7484" s="6">
        <v>2</v>
      </c>
      <c r="E7484" s="1">
        <v>6</v>
      </c>
      <c r="F7484" s="1" cm="1">
        <f t="array" ref="F7484">IF('Cleaned Data'!F7484="","",_xlfn.SWITCH('Cleaned Data'!F7484,"Cash",1,"Credit Card",2,"Digital Wallet",3,0))</f>
        <v>0</v>
      </c>
      <c r="G7484" s="1" cm="1">
        <f t="array" ref="G7484">IF('Cleaned Data'!G7484="","",_xlfn.SWITCH('Cleaned Data'!G7484,"In-Store",1,"Takeaway",2,0))</f>
        <v>2</v>
      </c>
      <c r="H7484" s="8" t="str">
        <v>5/27/2023</v>
      </c>
    </row>
    <row r="7485" spans="1:8" ht="12.5" x14ac:dyDescent="0.25">
      <c r="A7485" s="1" t="str">
        <v>TXN_7059722</v>
      </c>
      <c r="B7485" s="1" cm="1">
        <f t="array" ref="B7485">IF('Cleaned Data'!B7485="","",_xlfn.SWITCH('Cleaned Data'!B7485,"Coffee",1,"Tea",2,"Juice",3,"Smoothie",4,"Cake",5,"Sandwich",6,"Salad",7,"Cookie",8,0))</f>
        <v>4</v>
      </c>
      <c r="C7485" s="1">
        <v>3</v>
      </c>
      <c r="D7485" s="6">
        <v>4</v>
      </c>
      <c r="E7485" s="1">
        <v>12</v>
      </c>
      <c r="F7485" s="1" cm="1">
        <f t="array" ref="F7485">IF('Cleaned Data'!F7485="","",_xlfn.SWITCH('Cleaned Data'!F7485,"Cash",1,"Credit Card",2,"Digital Wallet",3,0))</f>
        <v>0</v>
      </c>
      <c r="G7485" s="1" cm="1">
        <f t="array" ref="G7485">IF('Cleaned Data'!G7485="","",_xlfn.SWITCH('Cleaned Data'!G7485,"In-Store",1,"Takeaway",2,0))</f>
        <v>0</v>
      </c>
      <c r="H7485" s="8" t="str">
        <v>5/27/2023</v>
      </c>
    </row>
    <row r="7486" spans="1:8" ht="12.5" x14ac:dyDescent="0.25">
      <c r="A7486" s="1" t="str">
        <v>TXN_8385321</v>
      </c>
      <c r="B7486" s="1" cm="1">
        <f t="array" ref="B7486">IF('Cleaned Data'!B7486="","",_xlfn.SWITCH('Cleaned Data'!B7486,"Coffee",1,"Tea",2,"Juice",3,"Smoothie",4,"Cake",5,"Sandwich",6,"Salad",7,"Cookie",8,0))</f>
        <v>6</v>
      </c>
      <c r="C7486" s="1">
        <v>2</v>
      </c>
      <c r="D7486" s="6">
        <v>4</v>
      </c>
      <c r="E7486" s="1">
        <v>8</v>
      </c>
      <c r="F7486" s="1" cm="1">
        <f t="array" ref="F7486">IF('Cleaned Data'!F7486="","",_xlfn.SWITCH('Cleaned Data'!F7486,"Cash",1,"Credit Card",2,"Digital Wallet",3,0))</f>
        <v>0</v>
      </c>
      <c r="G7486" s="1" cm="1">
        <f t="array" ref="G7486">IF('Cleaned Data'!G7486="","",_xlfn.SWITCH('Cleaned Data'!G7486,"In-Store",1,"Takeaway",2,0))</f>
        <v>2</v>
      </c>
      <c r="H7486" s="8" t="str">
        <v>5/27/2023</v>
      </c>
    </row>
    <row r="7487" spans="1:8" ht="12.5" x14ac:dyDescent="0.25">
      <c r="A7487" s="1" t="str">
        <v>TXN_8600523</v>
      </c>
      <c r="B7487" s="1" cm="1">
        <f t="array" ref="B7487">IF('Cleaned Data'!B7487="","",_xlfn.SWITCH('Cleaned Data'!B7487,"Coffee",1,"Tea",2,"Juice",3,"Smoothie",4,"Cake",5,"Sandwich",6,"Salad",7,"Cookie",8,0))</f>
        <v>7</v>
      </c>
      <c r="C7487" s="1">
        <v>4</v>
      </c>
      <c r="D7487" s="6">
        <v>5</v>
      </c>
      <c r="E7487" s="1">
        <v>20</v>
      </c>
      <c r="F7487" s="1" cm="1">
        <f t="array" ref="F7487">IF('Cleaned Data'!F7487="","",_xlfn.SWITCH('Cleaned Data'!F7487,"Cash",1,"Credit Card",2,"Digital Wallet",3,0))</f>
        <v>2</v>
      </c>
      <c r="G7487" s="1" cm="1">
        <f t="array" ref="G7487">IF('Cleaned Data'!G7487="","",_xlfn.SWITCH('Cleaned Data'!G7487,"In-Store",1,"Takeaway",2,0))</f>
        <v>2</v>
      </c>
      <c r="H7487" s="8" t="str">
        <v>5/27/2023</v>
      </c>
    </row>
    <row r="7488" spans="1:8" ht="12.5" x14ac:dyDescent="0.25">
      <c r="A7488" s="1" t="str">
        <v>TXN_8692094</v>
      </c>
      <c r="B7488" s="1" cm="1">
        <f t="array" ref="B7488">IF('Cleaned Data'!B7488="","",_xlfn.SWITCH('Cleaned Data'!B7488,"Coffee",1,"Tea",2,"Juice",3,"Smoothie",4,"Cake",5,"Sandwich",6,"Salad",7,"Cookie",8,0))</f>
        <v>5</v>
      </c>
      <c r="C7488" s="1">
        <v>5</v>
      </c>
      <c r="D7488" s="6">
        <v>3</v>
      </c>
      <c r="E7488" s="1">
        <v>15</v>
      </c>
      <c r="F7488" s="1" cm="1">
        <f t="array" ref="F7488">IF('Cleaned Data'!F7488="","",_xlfn.SWITCH('Cleaned Data'!F7488,"Cash",1,"Credit Card",2,"Digital Wallet",3,0))</f>
        <v>0</v>
      </c>
      <c r="G7488" s="1" cm="1">
        <f t="array" ref="G7488">IF('Cleaned Data'!G7488="","",_xlfn.SWITCH('Cleaned Data'!G7488,"In-Store",1,"Takeaway",2,0))</f>
        <v>2</v>
      </c>
      <c r="H7488" s="8" t="str">
        <v>5/27/2023</v>
      </c>
    </row>
    <row r="7489" spans="1:8" ht="12.5" x14ac:dyDescent="0.25">
      <c r="A7489" s="1" t="str">
        <v>TXN_8957369</v>
      </c>
      <c r="B7489" s="1" cm="1">
        <f t="array" ref="B7489">IF('Cleaned Data'!B7489="","",_xlfn.SWITCH('Cleaned Data'!B7489,"Coffee",1,"Tea",2,"Juice",3,"Smoothie",4,"Cake",5,"Sandwich",6,"Salad",7,"Cookie",8,0))</f>
        <v>5</v>
      </c>
      <c r="C7489" s="1">
        <v>5</v>
      </c>
      <c r="D7489" s="6">
        <v>3</v>
      </c>
      <c r="E7489" s="1">
        <v>15</v>
      </c>
      <c r="F7489" s="1" cm="1">
        <f t="array" ref="F7489">IF('Cleaned Data'!F7489="","",_xlfn.SWITCH('Cleaned Data'!F7489,"Cash",1,"Credit Card",2,"Digital Wallet",3,0))</f>
        <v>3</v>
      </c>
      <c r="G7489" s="1" cm="1">
        <f t="array" ref="G7489">IF('Cleaned Data'!G7489="","",_xlfn.SWITCH('Cleaned Data'!G7489,"In-Store",1,"Takeaway",2,0))</f>
        <v>1</v>
      </c>
      <c r="H7489" s="8" t="str">
        <v>5/27/2023</v>
      </c>
    </row>
    <row r="7490" spans="1:8" ht="12.5" x14ac:dyDescent="0.25">
      <c r="A7490" s="1" t="str">
        <v>TXN_9077087</v>
      </c>
      <c r="B7490" s="1" cm="1">
        <f t="array" ref="B7490">IF('Cleaned Data'!B7490="","",_xlfn.SWITCH('Cleaned Data'!B7490,"Coffee",1,"Tea",2,"Juice",3,"Smoothie",4,"Cake",5,"Sandwich",6,"Salad",7,"Cookie",8,0))</f>
        <v>5</v>
      </c>
      <c r="C7490" s="1">
        <v>2</v>
      </c>
      <c r="D7490" s="6">
        <v>3</v>
      </c>
      <c r="E7490" s="1">
        <v>6</v>
      </c>
      <c r="F7490" s="1" cm="1">
        <f t="array" ref="F7490">IF('Cleaned Data'!F7490="","",_xlfn.SWITCH('Cleaned Data'!F7490,"Cash",1,"Credit Card",2,"Digital Wallet",3,0))</f>
        <v>2</v>
      </c>
      <c r="G7490" s="1" cm="1">
        <f t="array" ref="G7490">IF('Cleaned Data'!G7490="","",_xlfn.SWITCH('Cleaned Data'!G7490,"In-Store",1,"Takeaway",2,0))</f>
        <v>0</v>
      </c>
      <c r="H7490" s="8" t="str">
        <v>5/27/2023</v>
      </c>
    </row>
    <row r="7491" spans="1:8" ht="12.5" x14ac:dyDescent="0.25">
      <c r="A7491" s="1" t="str">
        <v>TXN_9470768</v>
      </c>
      <c r="B7491" s="1" cm="1">
        <f t="array" ref="B7491">IF('Cleaned Data'!B7491="","",_xlfn.SWITCH('Cleaned Data'!B7491,"Coffee",1,"Tea",2,"Juice",3,"Smoothie",4,"Cake",5,"Sandwich",6,"Salad",7,"Cookie",8,0))</f>
        <v>5</v>
      </c>
      <c r="C7491" s="1">
        <v>2</v>
      </c>
      <c r="D7491" s="6">
        <v>3</v>
      </c>
      <c r="E7491" s="1">
        <v>6</v>
      </c>
      <c r="F7491" s="1" cm="1">
        <f t="array" ref="F7491">IF('Cleaned Data'!F7491="","",_xlfn.SWITCH('Cleaned Data'!F7491,"Cash",1,"Credit Card",2,"Digital Wallet",3,0))</f>
        <v>0</v>
      </c>
      <c r="G7491" s="1" cm="1">
        <f t="array" ref="G7491">IF('Cleaned Data'!G7491="","",_xlfn.SWITCH('Cleaned Data'!G7491,"In-Store",1,"Takeaway",2,0))</f>
        <v>0</v>
      </c>
      <c r="H7491" s="8" t="str">
        <v>5/27/2023</v>
      </c>
    </row>
    <row r="7492" spans="1:8" ht="12.5" x14ac:dyDescent="0.25">
      <c r="A7492" s="1" t="str">
        <v>TXN_1037464</v>
      </c>
      <c r="B7492" s="1" cm="1">
        <f t="array" ref="B7492">IF('Cleaned Data'!B7492="","",_xlfn.SWITCH('Cleaned Data'!B7492,"Coffee",1,"Tea",2,"Juice",3,"Smoothie",4,"Cake",5,"Sandwich",6,"Salad",7,"Cookie",8,0))</f>
        <v>6</v>
      </c>
      <c r="C7492" s="1">
        <v>1</v>
      </c>
      <c r="D7492" s="6">
        <v>4</v>
      </c>
      <c r="E7492" s="1">
        <v>4</v>
      </c>
      <c r="F7492" s="1" cm="1">
        <f t="array" ref="F7492">IF('Cleaned Data'!F7492="","",_xlfn.SWITCH('Cleaned Data'!F7492,"Cash",1,"Credit Card",2,"Digital Wallet",3,0))</f>
        <v>2</v>
      </c>
      <c r="G7492" s="1" cm="1">
        <f t="array" ref="G7492">IF('Cleaned Data'!G7492="","",_xlfn.SWITCH('Cleaned Data'!G7492,"In-Store",1,"Takeaway",2,0))</f>
        <v>0</v>
      </c>
      <c r="H7492" s="8" t="str">
        <v>5/28/2023</v>
      </c>
    </row>
    <row r="7493" spans="1:8" ht="12.5" x14ac:dyDescent="0.25">
      <c r="A7493" s="1" t="str">
        <v>TXN_1218016</v>
      </c>
      <c r="B7493" s="1" cm="1">
        <f t="array" ref="B7493">IF('Cleaned Data'!B7493="","",_xlfn.SWITCH('Cleaned Data'!B7493,"Coffee",1,"Tea",2,"Juice",3,"Smoothie",4,"Cake",5,"Sandwich",6,"Salad",7,"Cookie",8,0))</f>
        <v>7</v>
      </c>
      <c r="C7493" s="1">
        <v>1</v>
      </c>
      <c r="D7493" s="6">
        <v>5</v>
      </c>
      <c r="E7493" s="1">
        <v>5</v>
      </c>
      <c r="F7493" s="1" cm="1">
        <f t="array" ref="F7493">IF('Cleaned Data'!F7493="","",_xlfn.SWITCH('Cleaned Data'!F7493,"Cash",1,"Credit Card",2,"Digital Wallet",3,0))</f>
        <v>1</v>
      </c>
      <c r="G7493" s="1" cm="1">
        <f t="array" ref="G7493">IF('Cleaned Data'!G7493="","",_xlfn.SWITCH('Cleaned Data'!G7493,"In-Store",1,"Takeaway",2,0))</f>
        <v>1</v>
      </c>
      <c r="H7493" s="8" t="str">
        <v>5/28/2023</v>
      </c>
    </row>
    <row r="7494" spans="1:8" ht="12.5" x14ac:dyDescent="0.25">
      <c r="A7494" s="1" t="str">
        <v>TXN_1387401</v>
      </c>
      <c r="B7494" s="1" cm="1">
        <f t="array" ref="B7494">IF('Cleaned Data'!B7494="","",_xlfn.SWITCH('Cleaned Data'!B7494,"Coffee",1,"Tea",2,"Juice",3,"Smoothie",4,"Cake",5,"Sandwich",6,"Salad",7,"Cookie",8,0))</f>
        <v>6</v>
      </c>
      <c r="C7494" s="1">
        <v>5</v>
      </c>
      <c r="D7494" s="6">
        <v>4</v>
      </c>
      <c r="E7494" s="1">
        <v>20</v>
      </c>
      <c r="F7494" s="1" cm="1">
        <f t="array" ref="F7494">IF('Cleaned Data'!F7494="","",_xlfn.SWITCH('Cleaned Data'!F7494,"Cash",1,"Credit Card",2,"Digital Wallet",3,0))</f>
        <v>3</v>
      </c>
      <c r="G7494" s="1" cm="1">
        <f t="array" ref="G7494">IF('Cleaned Data'!G7494="","",_xlfn.SWITCH('Cleaned Data'!G7494,"In-Store",1,"Takeaway",2,0))</f>
        <v>1</v>
      </c>
      <c r="H7494" s="8" t="str">
        <v>5/28/2023</v>
      </c>
    </row>
    <row r="7495" spans="1:8" ht="12.5" x14ac:dyDescent="0.25">
      <c r="A7495" s="1" t="str">
        <v>TXN_2027203</v>
      </c>
      <c r="B7495" s="1" cm="1">
        <f t="array" ref="B7495">IF('Cleaned Data'!B7495="","",_xlfn.SWITCH('Cleaned Data'!B7495,"Coffee",1,"Tea",2,"Juice",3,"Smoothie",4,"Cake",5,"Sandwich",6,"Salad",7,"Cookie",8,0))</f>
        <v>7</v>
      </c>
      <c r="C7495" s="1">
        <v>3</v>
      </c>
      <c r="D7495" s="6">
        <v>5</v>
      </c>
      <c r="E7495" s="1">
        <v>15</v>
      </c>
      <c r="F7495" s="1" cm="1">
        <f t="array" ref="F7495">IF('Cleaned Data'!F7495="","",_xlfn.SWITCH('Cleaned Data'!F7495,"Cash",1,"Credit Card",2,"Digital Wallet",3,0))</f>
        <v>3</v>
      </c>
      <c r="G7495" s="1" cm="1">
        <f t="array" ref="G7495">IF('Cleaned Data'!G7495="","",_xlfn.SWITCH('Cleaned Data'!G7495,"In-Store",1,"Takeaway",2,0))</f>
        <v>0</v>
      </c>
      <c r="H7495" s="8" t="str">
        <v>5/28/2023</v>
      </c>
    </row>
    <row r="7496" spans="1:8" ht="12.5" x14ac:dyDescent="0.25">
      <c r="A7496" s="1" t="str">
        <v>TXN_2081985</v>
      </c>
      <c r="B7496" s="1" cm="1">
        <f t="array" ref="B7496">IF('Cleaned Data'!B7496="","",_xlfn.SWITCH('Cleaned Data'!B7496,"Coffee",1,"Tea",2,"Juice",3,"Smoothie",4,"Cake",5,"Sandwich",6,"Salad",7,"Cookie",8,0))</f>
        <v>6</v>
      </c>
      <c r="C7496" s="1">
        <v>2</v>
      </c>
      <c r="D7496" s="6">
        <v>4</v>
      </c>
      <c r="E7496" s="1">
        <v>8</v>
      </c>
      <c r="F7496" s="1" cm="1">
        <f t="array" ref="F7496">IF('Cleaned Data'!F7496="","",_xlfn.SWITCH('Cleaned Data'!F7496,"Cash",1,"Credit Card",2,"Digital Wallet",3,0))</f>
        <v>0</v>
      </c>
      <c r="G7496" s="1" cm="1">
        <f t="array" ref="G7496">IF('Cleaned Data'!G7496="","",_xlfn.SWITCH('Cleaned Data'!G7496,"In-Store",1,"Takeaway",2,0))</f>
        <v>0</v>
      </c>
      <c r="H7496" s="8" t="str">
        <v>5/28/2023</v>
      </c>
    </row>
    <row r="7497" spans="1:8" ht="12.5" x14ac:dyDescent="0.25">
      <c r="A7497" s="1" t="str">
        <v>TXN_2504703</v>
      </c>
      <c r="B7497" s="1" cm="1">
        <f t="array" ref="B7497">IF('Cleaned Data'!B7497="","",_xlfn.SWITCH('Cleaned Data'!B7497,"Coffee",1,"Tea",2,"Juice",3,"Smoothie",4,"Cake",5,"Sandwich",6,"Salad",7,"Cookie",8,0))</f>
        <v>5</v>
      </c>
      <c r="C7497" s="1">
        <v>4</v>
      </c>
      <c r="D7497" s="6">
        <v>3</v>
      </c>
      <c r="E7497" s="1">
        <v>12</v>
      </c>
      <c r="F7497" s="1" cm="1">
        <f t="array" ref="F7497">IF('Cleaned Data'!F7497="","",_xlfn.SWITCH('Cleaned Data'!F7497,"Cash",1,"Credit Card",2,"Digital Wallet",3,0))</f>
        <v>1</v>
      </c>
      <c r="G7497" s="1" cm="1">
        <f t="array" ref="G7497">IF('Cleaned Data'!G7497="","",_xlfn.SWITCH('Cleaned Data'!G7497,"In-Store",1,"Takeaway",2,0))</f>
        <v>2</v>
      </c>
      <c r="H7497" s="8" t="str">
        <v>5/28/2023</v>
      </c>
    </row>
    <row r="7498" spans="1:8" ht="12.5" x14ac:dyDescent="0.25">
      <c r="A7498" s="1" t="str">
        <v>TXN_2866735</v>
      </c>
      <c r="B7498" s="1" cm="1">
        <f t="array" ref="B7498">IF('Cleaned Data'!B7498="","",_xlfn.SWITCH('Cleaned Data'!B7498,"Coffee",1,"Tea",2,"Juice",3,"Smoothie",4,"Cake",5,"Sandwich",6,"Salad",7,"Cookie",8,0))</f>
        <v>1</v>
      </c>
      <c r="C7498" s="1">
        <v>5</v>
      </c>
      <c r="D7498" s="6">
        <v>2</v>
      </c>
      <c r="E7498" s="1">
        <v>10</v>
      </c>
      <c r="F7498" s="1" cm="1">
        <f t="array" ref="F7498">IF('Cleaned Data'!F7498="","",_xlfn.SWITCH('Cleaned Data'!F7498,"Cash",1,"Credit Card",2,"Digital Wallet",3,0))</f>
        <v>3</v>
      </c>
      <c r="G7498" s="1" cm="1">
        <f t="array" ref="G7498">IF('Cleaned Data'!G7498="","",_xlfn.SWITCH('Cleaned Data'!G7498,"In-Store",1,"Takeaway",2,0))</f>
        <v>2</v>
      </c>
      <c r="H7498" s="8" t="str">
        <v>5/28/2023</v>
      </c>
    </row>
    <row r="7499" spans="1:8" ht="12.5" x14ac:dyDescent="0.25">
      <c r="A7499" s="1" t="str">
        <v>TXN_3352256</v>
      </c>
      <c r="B7499" s="1" cm="1">
        <f t="array" ref="B7499">IF('Cleaned Data'!B7499="","",_xlfn.SWITCH('Cleaned Data'!B7499,"Coffee",1,"Tea",2,"Juice",3,"Smoothie",4,"Cake",5,"Sandwich",6,"Salad",7,"Cookie",8,0))</f>
        <v>7</v>
      </c>
      <c r="C7499" s="1">
        <v>4</v>
      </c>
      <c r="D7499" s="6">
        <v>5</v>
      </c>
      <c r="E7499" s="1">
        <v>20</v>
      </c>
      <c r="F7499" s="1" cm="1">
        <f t="array" ref="F7499">IF('Cleaned Data'!F7499="","",_xlfn.SWITCH('Cleaned Data'!F7499,"Cash",1,"Credit Card",2,"Digital Wallet",3,0))</f>
        <v>1</v>
      </c>
      <c r="G7499" s="1" cm="1">
        <f t="array" ref="G7499">IF('Cleaned Data'!G7499="","",_xlfn.SWITCH('Cleaned Data'!G7499,"In-Store",1,"Takeaway",2,0))</f>
        <v>2</v>
      </c>
      <c r="H7499" s="8" t="str">
        <v>5/28/2023</v>
      </c>
    </row>
    <row r="7500" spans="1:8" ht="12.5" x14ac:dyDescent="0.25">
      <c r="A7500" s="1" t="str">
        <v>TXN_4224401</v>
      </c>
      <c r="B7500" s="1" cm="1">
        <f t="array" ref="B7500">IF('Cleaned Data'!B7500="","",_xlfn.SWITCH('Cleaned Data'!B7500,"Coffee",1,"Tea",2,"Juice",3,"Smoothie",4,"Cake",5,"Sandwich",6,"Salad",7,"Cookie",8,0))</f>
        <v>2</v>
      </c>
      <c r="C7500" s="1">
        <v>5</v>
      </c>
      <c r="D7500" s="6">
        <v>1.5</v>
      </c>
      <c r="E7500" s="1">
        <v>7.5</v>
      </c>
      <c r="F7500" s="1" cm="1">
        <f t="array" ref="F7500">IF('Cleaned Data'!F7500="","",_xlfn.SWITCH('Cleaned Data'!F7500,"Cash",1,"Credit Card",2,"Digital Wallet",3,0))</f>
        <v>2</v>
      </c>
      <c r="G7500" s="1" cm="1">
        <f t="array" ref="G7500">IF('Cleaned Data'!G7500="","",_xlfn.SWITCH('Cleaned Data'!G7500,"In-Store",1,"Takeaway",2,0))</f>
        <v>0</v>
      </c>
      <c r="H7500" s="8" t="str">
        <v>5/28/2023</v>
      </c>
    </row>
    <row r="7501" spans="1:8" ht="12.5" x14ac:dyDescent="0.25">
      <c r="A7501" s="1" t="str">
        <v>TXN_4283563</v>
      </c>
      <c r="B7501" s="1" cm="1">
        <f t="array" ref="B7501">IF('Cleaned Data'!B7501="","",_xlfn.SWITCH('Cleaned Data'!B7501,"Coffee",1,"Tea",2,"Juice",3,"Smoothie",4,"Cake",5,"Sandwich",6,"Salad",7,"Cookie",8,0))</f>
        <v>3</v>
      </c>
      <c r="C7501" s="1">
        <v>5</v>
      </c>
      <c r="D7501" s="6">
        <v>3</v>
      </c>
      <c r="E7501" s="1">
        <v>15</v>
      </c>
      <c r="F7501" s="1" cm="1">
        <f t="array" ref="F7501">IF('Cleaned Data'!F7501="","",_xlfn.SWITCH('Cleaned Data'!F7501,"Cash",1,"Credit Card",2,"Digital Wallet",3,0))</f>
        <v>2</v>
      </c>
      <c r="G7501" s="1" cm="1">
        <f t="array" ref="G7501">IF('Cleaned Data'!G7501="","",_xlfn.SWITCH('Cleaned Data'!G7501,"In-Store",1,"Takeaway",2,0))</f>
        <v>0</v>
      </c>
      <c r="H7501" s="8" t="str">
        <v>5/28/2023</v>
      </c>
    </row>
    <row r="7502" spans="1:8" ht="12.5" x14ac:dyDescent="0.25">
      <c r="A7502" s="1" t="str">
        <v>TXN_4522012</v>
      </c>
      <c r="B7502" s="1" cm="1">
        <f t="array" ref="B7502">IF('Cleaned Data'!B7502="","",_xlfn.SWITCH('Cleaned Data'!B7502,"Coffee",1,"Tea",2,"Juice",3,"Smoothie",4,"Cake",5,"Sandwich",6,"Salad",7,"Cookie",8,0))</f>
        <v>8</v>
      </c>
      <c r="C7502" s="1">
        <v>4</v>
      </c>
      <c r="D7502" s="6">
        <v>1</v>
      </c>
      <c r="E7502" s="1">
        <v>4</v>
      </c>
      <c r="F7502" s="1" cm="1">
        <f t="array" ref="F7502">IF('Cleaned Data'!F7502="","",_xlfn.SWITCH('Cleaned Data'!F7502,"Cash",1,"Credit Card",2,"Digital Wallet",3,0))</f>
        <v>1</v>
      </c>
      <c r="G7502" s="1" cm="1">
        <f t="array" ref="G7502">IF('Cleaned Data'!G7502="","",_xlfn.SWITCH('Cleaned Data'!G7502,"In-Store",1,"Takeaway",2,0))</f>
        <v>0</v>
      </c>
      <c r="H7502" s="8" t="str">
        <v>5/28/2023</v>
      </c>
    </row>
    <row r="7503" spans="1:8" ht="12.5" x14ac:dyDescent="0.25">
      <c r="A7503" s="1" t="str">
        <v>TXN_4668762</v>
      </c>
      <c r="B7503" s="1" cm="1">
        <f t="array" ref="B7503">IF('Cleaned Data'!B7503="","",_xlfn.SWITCH('Cleaned Data'!B7503,"Coffee",1,"Tea",2,"Juice",3,"Smoothie",4,"Cake",5,"Sandwich",6,"Salad",7,"Cookie",8,0))</f>
        <v>6</v>
      </c>
      <c r="C7503" s="1">
        <v>2</v>
      </c>
      <c r="D7503" s="6">
        <v>4</v>
      </c>
      <c r="E7503" s="1">
        <v>8</v>
      </c>
      <c r="F7503" s="1" cm="1">
        <f t="array" ref="F7503">IF('Cleaned Data'!F7503="","",_xlfn.SWITCH('Cleaned Data'!F7503,"Cash",1,"Credit Card",2,"Digital Wallet",3,0))</f>
        <v>1</v>
      </c>
      <c r="G7503" s="1" cm="1">
        <f t="array" ref="G7503">IF('Cleaned Data'!G7503="","",_xlfn.SWITCH('Cleaned Data'!G7503,"In-Store",1,"Takeaway",2,0))</f>
        <v>1</v>
      </c>
      <c r="H7503" s="8" t="str">
        <v>5/28/2023</v>
      </c>
    </row>
    <row r="7504" spans="1:8" ht="12.5" x14ac:dyDescent="0.25">
      <c r="A7504" s="1" t="str">
        <v>TXN_4844386</v>
      </c>
      <c r="B7504" s="1" cm="1">
        <f t="array" ref="B7504">IF('Cleaned Data'!B7504="","",_xlfn.SWITCH('Cleaned Data'!B7504,"Coffee",1,"Tea",2,"Juice",3,"Smoothie",4,"Cake",5,"Sandwich",6,"Salad",7,"Cookie",8,0))</f>
        <v>1</v>
      </c>
      <c r="C7504" s="1">
        <v>3</v>
      </c>
      <c r="D7504" s="6">
        <v>2</v>
      </c>
      <c r="E7504" s="1">
        <v>6</v>
      </c>
      <c r="F7504" s="1" cm="1">
        <f t="array" ref="F7504">IF('Cleaned Data'!F7504="","",_xlfn.SWITCH('Cleaned Data'!F7504,"Cash",1,"Credit Card",2,"Digital Wallet",3,0))</f>
        <v>0</v>
      </c>
      <c r="G7504" s="1" cm="1">
        <f t="array" ref="G7504">IF('Cleaned Data'!G7504="","",_xlfn.SWITCH('Cleaned Data'!G7504,"In-Store",1,"Takeaway",2,0))</f>
        <v>1</v>
      </c>
      <c r="H7504" s="8" t="str">
        <v>5/28/2023</v>
      </c>
    </row>
    <row r="7505" spans="1:8" ht="12.5" x14ac:dyDescent="0.25">
      <c r="A7505" s="1" t="str">
        <v>TXN_5222110</v>
      </c>
      <c r="B7505" s="1" cm="1">
        <f t="array" ref="B7505">IF('Cleaned Data'!B7505="","",_xlfn.SWITCH('Cleaned Data'!B7505,"Coffee",1,"Tea",2,"Juice",3,"Smoothie",4,"Cake",5,"Sandwich",6,"Salad",7,"Cookie",8,0))</f>
        <v>5</v>
      </c>
      <c r="C7505" s="1">
        <v>3</v>
      </c>
      <c r="D7505" s="6">
        <v>3</v>
      </c>
      <c r="E7505" s="1">
        <v>9</v>
      </c>
      <c r="F7505" s="1" cm="1">
        <f t="array" ref="F7505">IF('Cleaned Data'!F7505="","",_xlfn.SWITCH('Cleaned Data'!F7505,"Cash",1,"Credit Card",2,"Digital Wallet",3,0))</f>
        <v>2</v>
      </c>
      <c r="G7505" s="1" cm="1">
        <f t="array" ref="G7505">IF('Cleaned Data'!G7505="","",_xlfn.SWITCH('Cleaned Data'!G7505,"In-Store",1,"Takeaway",2,0))</f>
        <v>0</v>
      </c>
      <c r="H7505" s="8" t="str">
        <v>5/28/2023</v>
      </c>
    </row>
    <row r="7506" spans="1:8" ht="12.5" x14ac:dyDescent="0.25">
      <c r="A7506" s="1" t="str">
        <v>TXN_5836079</v>
      </c>
      <c r="B7506" s="1" cm="1">
        <f t="array" ref="B7506">IF('Cleaned Data'!B7506="","",_xlfn.SWITCH('Cleaned Data'!B7506,"Coffee",1,"Tea",2,"Juice",3,"Smoothie",4,"Cake",5,"Sandwich",6,"Salad",7,"Cookie",8,0))</f>
        <v>6</v>
      </c>
      <c r="C7506" s="1">
        <v>1</v>
      </c>
      <c r="D7506" s="6">
        <v>4</v>
      </c>
      <c r="E7506" s="1">
        <v>4</v>
      </c>
      <c r="F7506" s="1" cm="1">
        <f t="array" ref="F7506">IF('Cleaned Data'!F7506="","",_xlfn.SWITCH('Cleaned Data'!F7506,"Cash",1,"Credit Card",2,"Digital Wallet",3,0))</f>
        <v>2</v>
      </c>
      <c r="G7506" s="1" cm="1">
        <f t="array" ref="G7506">IF('Cleaned Data'!G7506="","",_xlfn.SWITCH('Cleaned Data'!G7506,"In-Store",1,"Takeaway",2,0))</f>
        <v>1</v>
      </c>
      <c r="H7506" s="8" t="str">
        <v>5/28/2023</v>
      </c>
    </row>
    <row r="7507" spans="1:8" ht="12.5" x14ac:dyDescent="0.25">
      <c r="A7507" s="1" t="str">
        <v>TXN_6403859</v>
      </c>
      <c r="B7507" s="1" cm="1">
        <f t="array" ref="B7507">IF('Cleaned Data'!B7507="","",_xlfn.SWITCH('Cleaned Data'!B7507,"Coffee",1,"Tea",2,"Juice",3,"Smoothie",4,"Cake",5,"Sandwich",6,"Salad",7,"Cookie",8,0))</f>
        <v>8</v>
      </c>
      <c r="C7507" s="1">
        <v>1</v>
      </c>
      <c r="D7507" s="6">
        <v>1</v>
      </c>
      <c r="E7507" s="1">
        <v>1</v>
      </c>
      <c r="F7507" s="1" cm="1">
        <f t="array" ref="F7507">IF('Cleaned Data'!F7507="","",_xlfn.SWITCH('Cleaned Data'!F7507,"Cash",1,"Credit Card",2,"Digital Wallet",3,0))</f>
        <v>3</v>
      </c>
      <c r="G7507" s="1" cm="1">
        <f t="array" ref="G7507">IF('Cleaned Data'!G7507="","",_xlfn.SWITCH('Cleaned Data'!G7507,"In-Store",1,"Takeaway",2,0))</f>
        <v>1</v>
      </c>
      <c r="H7507" s="8" t="str">
        <v>5/28/2023</v>
      </c>
    </row>
    <row r="7508" spans="1:8" ht="12.5" x14ac:dyDescent="0.25">
      <c r="A7508" s="1" t="str">
        <v>TXN_6481150</v>
      </c>
      <c r="B7508" s="1" cm="1">
        <f t="array" ref="B7508">IF('Cleaned Data'!B7508="","",_xlfn.SWITCH('Cleaned Data'!B7508,"Coffee",1,"Tea",2,"Juice",3,"Smoothie",4,"Cake",5,"Sandwich",6,"Salad",7,"Cookie",8,0))</f>
        <v>5</v>
      </c>
      <c r="C7508" s="1">
        <v>5</v>
      </c>
      <c r="D7508" s="6">
        <v>3</v>
      </c>
      <c r="E7508" s="1">
        <v>15</v>
      </c>
      <c r="F7508" s="1" cm="1">
        <f t="array" ref="F7508">IF('Cleaned Data'!F7508="","",_xlfn.SWITCH('Cleaned Data'!F7508,"Cash",1,"Credit Card",2,"Digital Wallet",3,0))</f>
        <v>2</v>
      </c>
      <c r="G7508" s="1" cm="1">
        <f t="array" ref="G7508">IF('Cleaned Data'!G7508="","",_xlfn.SWITCH('Cleaned Data'!G7508,"In-Store",1,"Takeaway",2,0))</f>
        <v>0</v>
      </c>
      <c r="H7508" s="8" t="str">
        <v>5/28/2023</v>
      </c>
    </row>
    <row r="7509" spans="1:8" ht="12.5" x14ac:dyDescent="0.25">
      <c r="A7509" s="1" t="str">
        <v>TXN_6621596</v>
      </c>
      <c r="B7509" s="1" cm="1">
        <f t="array" ref="B7509">IF('Cleaned Data'!B7509="","",_xlfn.SWITCH('Cleaned Data'!B7509,"Coffee",1,"Tea",2,"Juice",3,"Smoothie",4,"Cake",5,"Sandwich",6,"Salad",7,"Cookie",8,0))</f>
        <v>3</v>
      </c>
      <c r="C7509" s="1">
        <v>1</v>
      </c>
      <c r="D7509" s="6">
        <v>3</v>
      </c>
      <c r="E7509" s="1">
        <v>3</v>
      </c>
      <c r="F7509" s="1" cm="1">
        <f t="array" ref="F7509">IF('Cleaned Data'!F7509="","",_xlfn.SWITCH('Cleaned Data'!F7509,"Cash",1,"Credit Card",2,"Digital Wallet",3,0))</f>
        <v>1</v>
      </c>
      <c r="G7509" s="1" cm="1">
        <f t="array" ref="G7509">IF('Cleaned Data'!G7509="","",_xlfn.SWITCH('Cleaned Data'!G7509,"In-Store",1,"Takeaway",2,0))</f>
        <v>1</v>
      </c>
      <c r="H7509" s="8" t="str">
        <v>5/28/2023</v>
      </c>
    </row>
    <row r="7510" spans="1:8" ht="12.5" x14ac:dyDescent="0.25">
      <c r="A7510" s="1" t="str">
        <v>TXN_6899576</v>
      </c>
      <c r="B7510" s="1" cm="1">
        <f t="array" ref="B7510">IF('Cleaned Data'!B7510="","",_xlfn.SWITCH('Cleaned Data'!B7510,"Coffee",1,"Tea",2,"Juice",3,"Smoothie",4,"Cake",5,"Sandwich",6,"Salad",7,"Cookie",8,0))</f>
        <v>5</v>
      </c>
      <c r="C7510" s="1">
        <v>5</v>
      </c>
      <c r="D7510" s="6">
        <v>3</v>
      </c>
      <c r="E7510" s="1">
        <v>15</v>
      </c>
      <c r="F7510" s="1" cm="1">
        <f t="array" ref="F7510">IF('Cleaned Data'!F7510="","",_xlfn.SWITCH('Cleaned Data'!F7510,"Cash",1,"Credit Card",2,"Digital Wallet",3,0))</f>
        <v>3</v>
      </c>
      <c r="G7510" s="1" cm="1">
        <f t="array" ref="G7510">IF('Cleaned Data'!G7510="","",_xlfn.SWITCH('Cleaned Data'!G7510,"In-Store",1,"Takeaway",2,0))</f>
        <v>0</v>
      </c>
      <c r="H7510" s="8" t="str">
        <v>5/28/2023</v>
      </c>
    </row>
    <row r="7511" spans="1:8" ht="12.5" x14ac:dyDescent="0.25">
      <c r="A7511" s="1" t="str">
        <v>TXN_7035067</v>
      </c>
      <c r="B7511" s="1" cm="1">
        <f t="array" ref="B7511">IF('Cleaned Data'!B7511="","",_xlfn.SWITCH('Cleaned Data'!B7511,"Coffee",1,"Tea",2,"Juice",3,"Smoothie",4,"Cake",5,"Sandwich",6,"Salad",7,"Cookie",8,0))</f>
        <v>6</v>
      </c>
      <c r="C7511" s="1">
        <v>2</v>
      </c>
      <c r="D7511" s="6">
        <v>4</v>
      </c>
      <c r="E7511" s="1">
        <v>8</v>
      </c>
      <c r="F7511" s="1" cm="1">
        <f t="array" ref="F7511">IF('Cleaned Data'!F7511="","",_xlfn.SWITCH('Cleaned Data'!F7511,"Cash",1,"Credit Card",2,"Digital Wallet",3,0))</f>
        <v>0</v>
      </c>
      <c r="G7511" s="1" cm="1">
        <f t="array" ref="G7511">IF('Cleaned Data'!G7511="","",_xlfn.SWITCH('Cleaned Data'!G7511,"In-Store",1,"Takeaway",2,0))</f>
        <v>0</v>
      </c>
      <c r="H7511" s="8" t="str">
        <v>5/28/2023</v>
      </c>
    </row>
    <row r="7512" spans="1:8" ht="12.5" x14ac:dyDescent="0.25">
      <c r="A7512" s="1" t="str">
        <v>TXN_7442492</v>
      </c>
      <c r="B7512" s="1" cm="1">
        <f t="array" ref="B7512">IF('Cleaned Data'!B7512="","",_xlfn.SWITCH('Cleaned Data'!B7512,"Coffee",1,"Tea",2,"Juice",3,"Smoothie",4,"Cake",5,"Sandwich",6,"Salad",7,"Cookie",8,0))</f>
        <v>4</v>
      </c>
      <c r="C7512" s="1">
        <v>4</v>
      </c>
      <c r="D7512" s="6">
        <v>4</v>
      </c>
      <c r="E7512" s="1">
        <v>16</v>
      </c>
      <c r="F7512" s="1" cm="1">
        <f t="array" ref="F7512">IF('Cleaned Data'!F7512="","",_xlfn.SWITCH('Cleaned Data'!F7512,"Cash",1,"Credit Card",2,"Digital Wallet",3,0))</f>
        <v>1</v>
      </c>
      <c r="G7512" s="1" cm="1">
        <f t="array" ref="G7512">IF('Cleaned Data'!G7512="","",_xlfn.SWITCH('Cleaned Data'!G7512,"In-Store",1,"Takeaway",2,0))</f>
        <v>2</v>
      </c>
      <c r="H7512" s="8" t="str">
        <v>5/28/2023</v>
      </c>
    </row>
    <row r="7513" spans="1:8" ht="12.5" x14ac:dyDescent="0.25">
      <c r="A7513" s="1" t="str">
        <v>TXN_8199524</v>
      </c>
      <c r="B7513" s="1" cm="1">
        <f t="array" ref="B7513">IF('Cleaned Data'!B7513="","",_xlfn.SWITCH('Cleaned Data'!B7513,"Coffee",1,"Tea",2,"Juice",3,"Smoothie",4,"Cake",5,"Sandwich",6,"Salad",7,"Cookie",8,0))</f>
        <v>8</v>
      </c>
      <c r="C7513" s="1">
        <v>3</v>
      </c>
      <c r="D7513" s="6">
        <v>1</v>
      </c>
      <c r="E7513" s="1">
        <v>3</v>
      </c>
      <c r="F7513" s="1" cm="1">
        <f t="array" ref="F7513">IF('Cleaned Data'!F7513="","",_xlfn.SWITCH('Cleaned Data'!F7513,"Cash",1,"Credit Card",2,"Digital Wallet",3,0))</f>
        <v>3</v>
      </c>
      <c r="G7513" s="1" cm="1">
        <f t="array" ref="G7513">IF('Cleaned Data'!G7513="","",_xlfn.SWITCH('Cleaned Data'!G7513,"In-Store",1,"Takeaway",2,0))</f>
        <v>1</v>
      </c>
      <c r="H7513" s="8" t="str">
        <v>5/28/2023</v>
      </c>
    </row>
    <row r="7514" spans="1:8" ht="12.5" x14ac:dyDescent="0.25">
      <c r="A7514" s="1" t="str">
        <v>TXN_8510436</v>
      </c>
      <c r="B7514" s="1" cm="1">
        <f t="array" ref="B7514">IF('Cleaned Data'!B7514="","",_xlfn.SWITCH('Cleaned Data'!B7514,"Coffee",1,"Tea",2,"Juice",3,"Smoothie",4,"Cake",5,"Sandwich",6,"Salad",7,"Cookie",8,0))</f>
        <v>5</v>
      </c>
      <c r="C7514" s="1">
        <v>4</v>
      </c>
      <c r="D7514" s="6">
        <v>3</v>
      </c>
      <c r="E7514" s="1">
        <v>12</v>
      </c>
      <c r="F7514" s="1" cm="1">
        <f t="array" ref="F7514">IF('Cleaned Data'!F7514="","",_xlfn.SWITCH('Cleaned Data'!F7514,"Cash",1,"Credit Card",2,"Digital Wallet",3,0))</f>
        <v>0</v>
      </c>
      <c r="G7514" s="1" cm="1">
        <f t="array" ref="G7514">IF('Cleaned Data'!G7514="","",_xlfn.SWITCH('Cleaned Data'!G7514,"In-Store",1,"Takeaway",2,0))</f>
        <v>2</v>
      </c>
      <c r="H7514" s="8" t="str">
        <v>5/28/2023</v>
      </c>
    </row>
    <row r="7515" spans="1:8" ht="12.5" x14ac:dyDescent="0.25">
      <c r="A7515" s="1" t="str">
        <v>TXN_8563793</v>
      </c>
      <c r="B7515" s="1" cm="1">
        <f t="array" ref="B7515">IF('Cleaned Data'!B7515="","",_xlfn.SWITCH('Cleaned Data'!B7515,"Coffee",1,"Tea",2,"Juice",3,"Smoothie",4,"Cake",5,"Sandwich",6,"Salad",7,"Cookie",8,0))</f>
        <v>1</v>
      </c>
      <c r="C7515" s="1">
        <v>3</v>
      </c>
      <c r="D7515" s="6">
        <v>2</v>
      </c>
      <c r="E7515" s="1">
        <v>6</v>
      </c>
      <c r="F7515" s="1" cm="1">
        <f t="array" ref="F7515">IF('Cleaned Data'!F7515="","",_xlfn.SWITCH('Cleaned Data'!F7515,"Cash",1,"Credit Card",2,"Digital Wallet",3,0))</f>
        <v>3</v>
      </c>
      <c r="G7515" s="1" cm="1">
        <f t="array" ref="G7515">IF('Cleaned Data'!G7515="","",_xlfn.SWITCH('Cleaned Data'!G7515,"In-Store",1,"Takeaway",2,0))</f>
        <v>0</v>
      </c>
      <c r="H7515" s="8" t="str">
        <v>5/28/2023</v>
      </c>
    </row>
    <row r="7516" spans="1:8" ht="12.5" x14ac:dyDescent="0.25">
      <c r="A7516" s="1" t="str">
        <v>TXN_9172616</v>
      </c>
      <c r="B7516" s="1" cm="1">
        <f t="array" ref="B7516">IF('Cleaned Data'!B7516="","",_xlfn.SWITCH('Cleaned Data'!B7516,"Coffee",1,"Tea",2,"Juice",3,"Smoothie",4,"Cake",5,"Sandwich",6,"Salad",7,"Cookie",8,0))</f>
        <v>2</v>
      </c>
      <c r="C7516" s="1">
        <v>1</v>
      </c>
      <c r="D7516" s="6">
        <v>1.5</v>
      </c>
      <c r="E7516" s="1">
        <v>1.5</v>
      </c>
      <c r="F7516" s="1" cm="1">
        <f t="array" ref="F7516">IF('Cleaned Data'!F7516="","",_xlfn.SWITCH('Cleaned Data'!F7516,"Cash",1,"Credit Card",2,"Digital Wallet",3,0))</f>
        <v>3</v>
      </c>
      <c r="G7516" s="1" cm="1">
        <f t="array" ref="G7516">IF('Cleaned Data'!G7516="","",_xlfn.SWITCH('Cleaned Data'!G7516,"In-Store",1,"Takeaway",2,0))</f>
        <v>1</v>
      </c>
      <c r="H7516" s="8" t="str">
        <v>5/28/2023</v>
      </c>
    </row>
    <row r="7517" spans="1:8" ht="12.5" x14ac:dyDescent="0.25">
      <c r="A7517" s="1" t="str">
        <v>TXN_9762324</v>
      </c>
      <c r="B7517" s="1" cm="1">
        <f t="array" ref="B7517">IF('Cleaned Data'!B7517="","",_xlfn.SWITCH('Cleaned Data'!B7517,"Coffee",1,"Tea",2,"Juice",3,"Smoothie",4,"Cake",5,"Sandwich",6,"Salad",7,"Cookie",8,0))</f>
        <v>1</v>
      </c>
      <c r="C7517" s="1">
        <v>3</v>
      </c>
      <c r="D7517" s="6">
        <v>2</v>
      </c>
      <c r="E7517" s="1">
        <v>6</v>
      </c>
      <c r="F7517" s="1" cm="1">
        <f t="array" ref="F7517">IF('Cleaned Data'!F7517="","",_xlfn.SWITCH('Cleaned Data'!F7517,"Cash",1,"Credit Card",2,"Digital Wallet",3,0))</f>
        <v>2</v>
      </c>
      <c r="G7517" s="1" cm="1">
        <f t="array" ref="G7517">IF('Cleaned Data'!G7517="","",_xlfn.SWITCH('Cleaned Data'!G7517,"In-Store",1,"Takeaway",2,0))</f>
        <v>0</v>
      </c>
      <c r="H7517" s="8" t="str">
        <v>5/28/2023</v>
      </c>
    </row>
    <row r="7518" spans="1:8" ht="12.5" x14ac:dyDescent="0.25">
      <c r="A7518" s="1" t="str">
        <v>TXN_9874256</v>
      </c>
      <c r="B7518" s="1" cm="1">
        <f t="array" ref="B7518">IF('Cleaned Data'!B7518="","",_xlfn.SWITCH('Cleaned Data'!B7518,"Coffee",1,"Tea",2,"Juice",3,"Smoothie",4,"Cake",5,"Sandwich",6,"Salad",7,"Cookie",8,0))</f>
        <v>6</v>
      </c>
      <c r="C7518" s="1">
        <v>5</v>
      </c>
      <c r="D7518" s="6">
        <v>4</v>
      </c>
      <c r="E7518" s="1">
        <v>20</v>
      </c>
      <c r="F7518" s="1" cm="1">
        <f t="array" ref="F7518">IF('Cleaned Data'!F7518="","",_xlfn.SWITCH('Cleaned Data'!F7518,"Cash",1,"Credit Card",2,"Digital Wallet",3,0))</f>
        <v>3</v>
      </c>
      <c r="G7518" s="1" cm="1">
        <f t="array" ref="G7518">IF('Cleaned Data'!G7518="","",_xlfn.SWITCH('Cleaned Data'!G7518,"In-Store",1,"Takeaway",2,0))</f>
        <v>0</v>
      </c>
      <c r="H7518" s="8" t="str">
        <v>5/28/2023</v>
      </c>
    </row>
    <row r="7519" spans="1:8" ht="12.5" x14ac:dyDescent="0.25">
      <c r="A7519" s="1" t="str">
        <v>TXN_9959765</v>
      </c>
      <c r="B7519" s="1" cm="1">
        <f t="array" ref="B7519">IF('Cleaned Data'!B7519="","",_xlfn.SWITCH('Cleaned Data'!B7519,"Coffee",1,"Tea",2,"Juice",3,"Smoothie",4,"Cake",5,"Sandwich",6,"Salad",7,"Cookie",8,0))</f>
        <v>3</v>
      </c>
      <c r="C7519" s="1">
        <v>2</v>
      </c>
      <c r="D7519" s="6">
        <v>3</v>
      </c>
      <c r="E7519" s="1">
        <v>6</v>
      </c>
      <c r="F7519" s="1" cm="1">
        <f t="array" ref="F7519">IF('Cleaned Data'!F7519="","",_xlfn.SWITCH('Cleaned Data'!F7519,"Cash",1,"Credit Card",2,"Digital Wallet",3,0))</f>
        <v>3</v>
      </c>
      <c r="G7519" s="1" cm="1">
        <f t="array" ref="G7519">IF('Cleaned Data'!G7519="","",_xlfn.SWITCH('Cleaned Data'!G7519,"In-Store",1,"Takeaway",2,0))</f>
        <v>1</v>
      </c>
      <c r="H7519" s="8" t="str">
        <v>5/28/2023</v>
      </c>
    </row>
    <row r="7520" spans="1:8" ht="12.5" x14ac:dyDescent="0.25">
      <c r="A7520" s="1" t="str">
        <v>TXN_1253619</v>
      </c>
      <c r="B7520" s="1" cm="1">
        <f t="array" ref="B7520">IF('Cleaned Data'!B7520="","",_xlfn.SWITCH('Cleaned Data'!B7520,"Coffee",1,"Tea",2,"Juice",3,"Smoothie",4,"Cake",5,"Sandwich",6,"Salad",7,"Cookie",8,0))</f>
        <v>2</v>
      </c>
      <c r="C7520" s="1">
        <v>1</v>
      </c>
      <c r="D7520" s="6">
        <v>1.5</v>
      </c>
      <c r="E7520" s="1">
        <v>1.5</v>
      </c>
      <c r="F7520" s="1" cm="1">
        <f t="array" ref="F7520">IF('Cleaned Data'!F7520="","",_xlfn.SWITCH('Cleaned Data'!F7520,"Cash",1,"Credit Card",2,"Digital Wallet",3,0))</f>
        <v>3</v>
      </c>
      <c r="G7520" s="1" cm="1">
        <f t="array" ref="G7520">IF('Cleaned Data'!G7520="","",_xlfn.SWITCH('Cleaned Data'!G7520,"In-Store",1,"Takeaway",2,0))</f>
        <v>1</v>
      </c>
      <c r="H7520" s="8" t="str">
        <v>5/29/2023</v>
      </c>
    </row>
    <row r="7521" spans="1:8" ht="12.5" x14ac:dyDescent="0.25">
      <c r="A7521" s="1" t="str">
        <v>TXN_1255476</v>
      </c>
      <c r="B7521" s="1" cm="1">
        <f t="array" ref="B7521">IF('Cleaned Data'!B7521="","",_xlfn.SWITCH('Cleaned Data'!B7521,"Coffee",1,"Tea",2,"Juice",3,"Smoothie",4,"Cake",5,"Sandwich",6,"Salad",7,"Cookie",8,0))</f>
        <v>6</v>
      </c>
      <c r="C7521" s="1">
        <v>1</v>
      </c>
      <c r="D7521" s="6">
        <v>4</v>
      </c>
      <c r="E7521" s="1">
        <v>4</v>
      </c>
      <c r="F7521" s="1" cm="1">
        <f t="array" ref="F7521">IF('Cleaned Data'!F7521="","",_xlfn.SWITCH('Cleaned Data'!F7521,"Cash",1,"Credit Card",2,"Digital Wallet",3,0))</f>
        <v>2</v>
      </c>
      <c r="G7521" s="1" cm="1">
        <f t="array" ref="G7521">IF('Cleaned Data'!G7521="","",_xlfn.SWITCH('Cleaned Data'!G7521,"In-Store",1,"Takeaway",2,0))</f>
        <v>0</v>
      </c>
      <c r="H7521" s="8" t="str">
        <v>5/29/2023</v>
      </c>
    </row>
    <row r="7522" spans="1:8" ht="12.5" x14ac:dyDescent="0.25">
      <c r="A7522" s="1" t="str">
        <v>TXN_1412415</v>
      </c>
      <c r="B7522" s="1" cm="1">
        <f t="array" ref="B7522">IF('Cleaned Data'!B7522="","",_xlfn.SWITCH('Cleaned Data'!B7522,"Coffee",1,"Tea",2,"Juice",3,"Smoothie",4,"Cake",5,"Sandwich",6,"Salad",7,"Cookie",8,0))</f>
        <v>6</v>
      </c>
      <c r="C7522" s="1">
        <v>2</v>
      </c>
      <c r="D7522" s="6">
        <v>4</v>
      </c>
      <c r="E7522" s="1">
        <v>8</v>
      </c>
      <c r="F7522" s="1" cm="1">
        <f t="array" ref="F7522">IF('Cleaned Data'!F7522="","",_xlfn.SWITCH('Cleaned Data'!F7522,"Cash",1,"Credit Card",2,"Digital Wallet",3,0))</f>
        <v>1</v>
      </c>
      <c r="G7522" s="1" cm="1">
        <f t="array" ref="G7522">IF('Cleaned Data'!G7522="","",_xlfn.SWITCH('Cleaned Data'!G7522,"In-Store",1,"Takeaway",2,0))</f>
        <v>0</v>
      </c>
      <c r="H7522" s="8" t="str">
        <v>5/29/2023</v>
      </c>
    </row>
    <row r="7523" spans="1:8" ht="12.5" x14ac:dyDescent="0.25">
      <c r="A7523" s="1" t="str">
        <v>TXN_1749299</v>
      </c>
      <c r="B7523" s="1" cm="1">
        <f t="array" ref="B7523">IF('Cleaned Data'!B7523="","",_xlfn.SWITCH('Cleaned Data'!B7523,"Coffee",1,"Tea",2,"Juice",3,"Smoothie",4,"Cake",5,"Sandwich",6,"Salad",7,"Cookie",8,0))</f>
        <v>5</v>
      </c>
      <c r="C7523" s="1">
        <v>3</v>
      </c>
      <c r="D7523" s="6">
        <v>3</v>
      </c>
      <c r="E7523" s="1">
        <v>9</v>
      </c>
      <c r="F7523" s="1" cm="1">
        <f t="array" ref="F7523">IF('Cleaned Data'!F7523="","",_xlfn.SWITCH('Cleaned Data'!F7523,"Cash",1,"Credit Card",2,"Digital Wallet",3,0))</f>
        <v>3</v>
      </c>
      <c r="G7523" s="1" cm="1">
        <f t="array" ref="G7523">IF('Cleaned Data'!G7523="","",_xlfn.SWITCH('Cleaned Data'!G7523,"In-Store",1,"Takeaway",2,0))</f>
        <v>1</v>
      </c>
      <c r="H7523" s="8" t="str">
        <v>5/29/2023</v>
      </c>
    </row>
    <row r="7524" spans="1:8" ht="12.5" x14ac:dyDescent="0.25">
      <c r="A7524" s="1" t="str">
        <v>TXN_1811216</v>
      </c>
      <c r="B7524" s="1" cm="1">
        <f t="array" ref="B7524">IF('Cleaned Data'!B7524="","",_xlfn.SWITCH('Cleaned Data'!B7524,"Coffee",1,"Tea",2,"Juice",3,"Smoothie",4,"Cake",5,"Sandwich",6,"Salad",7,"Cookie",8,0))</f>
        <v>1</v>
      </c>
      <c r="C7524" s="1">
        <v>2</v>
      </c>
      <c r="D7524" s="6">
        <v>2</v>
      </c>
      <c r="E7524" s="1">
        <v>4</v>
      </c>
      <c r="F7524" s="1" cm="1">
        <f t="array" ref="F7524">IF('Cleaned Data'!F7524="","",_xlfn.SWITCH('Cleaned Data'!F7524,"Cash",1,"Credit Card",2,"Digital Wallet",3,0))</f>
        <v>0</v>
      </c>
      <c r="G7524" s="1" cm="1">
        <f t="array" ref="G7524">IF('Cleaned Data'!G7524="","",_xlfn.SWITCH('Cleaned Data'!G7524,"In-Store",1,"Takeaway",2,0))</f>
        <v>0</v>
      </c>
      <c r="H7524" s="8" t="str">
        <v>5/29/2023</v>
      </c>
    </row>
    <row r="7525" spans="1:8" ht="12.5" x14ac:dyDescent="0.25">
      <c r="A7525" s="1" t="str">
        <v>TXN_1856112</v>
      </c>
      <c r="B7525" s="1" cm="1">
        <f t="array" ref="B7525">IF('Cleaned Data'!B7525="","",_xlfn.SWITCH('Cleaned Data'!B7525,"Coffee",1,"Tea",2,"Juice",3,"Smoothie",4,"Cake",5,"Sandwich",6,"Salad",7,"Cookie",8,0))</f>
        <v>7</v>
      </c>
      <c r="C7525" s="1">
        <v>5</v>
      </c>
      <c r="D7525" s="6">
        <v>5</v>
      </c>
      <c r="E7525" s="1">
        <v>25</v>
      </c>
      <c r="F7525" s="1" cm="1">
        <f t="array" ref="F7525">IF('Cleaned Data'!F7525="","",_xlfn.SWITCH('Cleaned Data'!F7525,"Cash",1,"Credit Card",2,"Digital Wallet",3,0))</f>
        <v>2</v>
      </c>
      <c r="G7525" s="1" cm="1">
        <f t="array" ref="G7525">IF('Cleaned Data'!G7525="","",_xlfn.SWITCH('Cleaned Data'!G7525,"In-Store",1,"Takeaway",2,0))</f>
        <v>1</v>
      </c>
      <c r="H7525" s="8" t="str">
        <v>5/29/2023</v>
      </c>
    </row>
    <row r="7526" spans="1:8" ht="12.5" x14ac:dyDescent="0.25">
      <c r="A7526" s="1" t="str">
        <v>TXN_1990029</v>
      </c>
      <c r="B7526" s="1" cm="1">
        <f t="array" ref="B7526">IF('Cleaned Data'!B7526="","",_xlfn.SWITCH('Cleaned Data'!B7526,"Coffee",1,"Tea",2,"Juice",3,"Smoothie",4,"Cake",5,"Sandwich",6,"Salad",7,"Cookie",8,0))</f>
        <v>3</v>
      </c>
      <c r="C7526" s="1">
        <v>5</v>
      </c>
      <c r="D7526" s="6">
        <v>3</v>
      </c>
      <c r="E7526" s="1">
        <v>15</v>
      </c>
      <c r="F7526" s="1" cm="1">
        <f t="array" ref="F7526">IF('Cleaned Data'!F7526="","",_xlfn.SWITCH('Cleaned Data'!F7526,"Cash",1,"Credit Card",2,"Digital Wallet",3,0))</f>
        <v>3</v>
      </c>
      <c r="G7526" s="1" cm="1">
        <f t="array" ref="G7526">IF('Cleaned Data'!G7526="","",_xlfn.SWITCH('Cleaned Data'!G7526,"In-Store",1,"Takeaway",2,0))</f>
        <v>0</v>
      </c>
      <c r="H7526" s="8" t="str">
        <v>5/29/2023</v>
      </c>
    </row>
    <row r="7527" spans="1:8" ht="12.5" x14ac:dyDescent="0.25">
      <c r="A7527" s="1" t="str">
        <v>TXN_2904046</v>
      </c>
      <c r="B7527" s="1" cm="1">
        <f t="array" ref="B7527">IF('Cleaned Data'!B7527="","",_xlfn.SWITCH('Cleaned Data'!B7527,"Coffee",1,"Tea",2,"Juice",3,"Smoothie",4,"Cake",5,"Sandwich",6,"Salad",7,"Cookie",8,0))</f>
        <v>2</v>
      </c>
      <c r="C7527" s="1">
        <v>4</v>
      </c>
      <c r="D7527" s="6">
        <v>1.5</v>
      </c>
      <c r="E7527" s="1">
        <v>6</v>
      </c>
      <c r="F7527" s="1" cm="1">
        <f t="array" ref="F7527">IF('Cleaned Data'!F7527="","",_xlfn.SWITCH('Cleaned Data'!F7527,"Cash",1,"Credit Card",2,"Digital Wallet",3,0))</f>
        <v>0</v>
      </c>
      <c r="G7527" s="1" cm="1">
        <f t="array" ref="G7527">IF('Cleaned Data'!G7527="","",_xlfn.SWITCH('Cleaned Data'!G7527,"In-Store",1,"Takeaway",2,0))</f>
        <v>0</v>
      </c>
      <c r="H7527" s="8" t="str">
        <v>5/29/2023</v>
      </c>
    </row>
    <row r="7528" spans="1:8" ht="12.5" x14ac:dyDescent="0.25">
      <c r="A7528" s="1" t="str">
        <v>TXN_2927909</v>
      </c>
      <c r="B7528" s="1" cm="1">
        <f t="array" ref="B7528">IF('Cleaned Data'!B7528="","",_xlfn.SWITCH('Cleaned Data'!B7528,"Coffee",1,"Tea",2,"Juice",3,"Smoothie",4,"Cake",5,"Sandwich",6,"Salad",7,"Cookie",8,0))</f>
        <v>6</v>
      </c>
      <c r="C7528" s="1">
        <v>2</v>
      </c>
      <c r="D7528" s="6">
        <v>4</v>
      </c>
      <c r="E7528" s="1">
        <v>8</v>
      </c>
      <c r="F7528" s="1" cm="1">
        <f t="array" ref="F7528">IF('Cleaned Data'!F7528="","",_xlfn.SWITCH('Cleaned Data'!F7528,"Cash",1,"Credit Card",2,"Digital Wallet",3,0))</f>
        <v>2</v>
      </c>
      <c r="G7528" s="1" cm="1">
        <f t="array" ref="G7528">IF('Cleaned Data'!G7528="","",_xlfn.SWITCH('Cleaned Data'!G7528,"In-Store",1,"Takeaway",2,0))</f>
        <v>1</v>
      </c>
      <c r="H7528" s="8" t="str">
        <v>5/29/2023</v>
      </c>
    </row>
    <row r="7529" spans="1:8" ht="12.5" x14ac:dyDescent="0.25">
      <c r="A7529" s="1" t="str">
        <v>TXN_2950265</v>
      </c>
      <c r="B7529" s="1" cm="1">
        <f t="array" ref="B7529">IF('Cleaned Data'!B7529="","",_xlfn.SWITCH('Cleaned Data'!B7529,"Coffee",1,"Tea",2,"Juice",3,"Smoothie",4,"Cake",5,"Sandwich",6,"Salad",7,"Cookie",8,0))</f>
        <v>7</v>
      </c>
      <c r="C7529" s="1">
        <v>3</v>
      </c>
      <c r="D7529" s="6">
        <v>5</v>
      </c>
      <c r="E7529" s="1">
        <v>15</v>
      </c>
      <c r="F7529" s="1" cm="1">
        <f t="array" ref="F7529">IF('Cleaned Data'!F7529="","",_xlfn.SWITCH('Cleaned Data'!F7529,"Cash",1,"Credit Card",2,"Digital Wallet",3,0))</f>
        <v>2</v>
      </c>
      <c r="G7529" s="1" cm="1">
        <f t="array" ref="G7529">IF('Cleaned Data'!G7529="","",_xlfn.SWITCH('Cleaned Data'!G7529,"In-Store",1,"Takeaway",2,0))</f>
        <v>1</v>
      </c>
      <c r="H7529" s="8" t="str">
        <v>5/29/2023</v>
      </c>
    </row>
    <row r="7530" spans="1:8" ht="12.5" x14ac:dyDescent="0.25">
      <c r="A7530" s="1" t="str">
        <v>TXN_3067195</v>
      </c>
      <c r="B7530" s="1" cm="1">
        <f t="array" ref="B7530">IF('Cleaned Data'!B7530="","",_xlfn.SWITCH('Cleaned Data'!B7530,"Coffee",1,"Tea",2,"Juice",3,"Smoothie",4,"Cake",5,"Sandwich",6,"Salad",7,"Cookie",8,0))</f>
        <v>8</v>
      </c>
      <c r="C7530" s="1">
        <v>3</v>
      </c>
      <c r="D7530" s="6">
        <v>1</v>
      </c>
      <c r="E7530" s="1">
        <v>3</v>
      </c>
      <c r="F7530" s="1" cm="1">
        <f t="array" ref="F7530">IF('Cleaned Data'!F7530="","",_xlfn.SWITCH('Cleaned Data'!F7530,"Cash",1,"Credit Card",2,"Digital Wallet",3,0))</f>
        <v>1</v>
      </c>
      <c r="G7530" s="1" cm="1">
        <f t="array" ref="G7530">IF('Cleaned Data'!G7530="","",_xlfn.SWITCH('Cleaned Data'!G7530,"In-Store",1,"Takeaway",2,0))</f>
        <v>1</v>
      </c>
      <c r="H7530" s="8" t="str">
        <v>5/29/2023</v>
      </c>
    </row>
    <row r="7531" spans="1:8" ht="12.5" x14ac:dyDescent="0.25">
      <c r="A7531" s="1" t="str">
        <v>TXN_4258949</v>
      </c>
      <c r="B7531" s="1" cm="1">
        <f t="array" ref="B7531">IF('Cleaned Data'!B7531="","",_xlfn.SWITCH('Cleaned Data'!B7531,"Coffee",1,"Tea",2,"Juice",3,"Smoothie",4,"Cake",5,"Sandwich",6,"Salad",7,"Cookie",8,0))</f>
        <v>4</v>
      </c>
      <c r="C7531" s="1">
        <v>3</v>
      </c>
      <c r="D7531" s="6">
        <v>4</v>
      </c>
      <c r="E7531" s="1">
        <v>12</v>
      </c>
      <c r="F7531" s="1" cm="1">
        <f t="array" ref="F7531">IF('Cleaned Data'!F7531="","",_xlfn.SWITCH('Cleaned Data'!F7531,"Cash",1,"Credit Card",2,"Digital Wallet",3,0))</f>
        <v>0</v>
      </c>
      <c r="G7531" s="1" cm="1">
        <f t="array" ref="G7531">IF('Cleaned Data'!G7531="","",_xlfn.SWITCH('Cleaned Data'!G7531,"In-Store",1,"Takeaway",2,0))</f>
        <v>2</v>
      </c>
      <c r="H7531" s="8" t="str">
        <v>5/29/2023</v>
      </c>
    </row>
    <row r="7532" spans="1:8" ht="12.5" x14ac:dyDescent="0.25">
      <c r="A7532" s="1" t="str">
        <v>TXN_4358673</v>
      </c>
      <c r="B7532" s="1" cm="1">
        <f t="array" ref="B7532">IF('Cleaned Data'!B7532="","",_xlfn.SWITCH('Cleaned Data'!B7532,"Coffee",1,"Tea",2,"Juice",3,"Smoothie",4,"Cake",5,"Sandwich",6,"Salad",7,"Cookie",8,0))</f>
        <v>6</v>
      </c>
      <c r="C7532" s="1">
        <v>4</v>
      </c>
      <c r="D7532" s="6">
        <v>4</v>
      </c>
      <c r="E7532" s="1">
        <v>16</v>
      </c>
      <c r="F7532" s="1" cm="1">
        <f t="array" ref="F7532">IF('Cleaned Data'!F7532="","",_xlfn.SWITCH('Cleaned Data'!F7532,"Cash",1,"Credit Card",2,"Digital Wallet",3,0))</f>
        <v>0</v>
      </c>
      <c r="G7532" s="1" cm="1">
        <f t="array" ref="G7532">IF('Cleaned Data'!G7532="","",_xlfn.SWITCH('Cleaned Data'!G7532,"In-Store",1,"Takeaway",2,0))</f>
        <v>0</v>
      </c>
      <c r="H7532" s="8" t="str">
        <v>5/29/2023</v>
      </c>
    </row>
    <row r="7533" spans="1:8" ht="12.5" x14ac:dyDescent="0.25">
      <c r="A7533" s="1" t="str">
        <v>TXN_4674417</v>
      </c>
      <c r="B7533" s="1" cm="1">
        <f t="array" ref="B7533">IF('Cleaned Data'!B7533="","",_xlfn.SWITCH('Cleaned Data'!B7533,"Coffee",1,"Tea",2,"Juice",3,"Smoothie",4,"Cake",5,"Sandwich",6,"Salad",7,"Cookie",8,0))</f>
        <v>7</v>
      </c>
      <c r="C7533" s="1">
        <v>4</v>
      </c>
      <c r="D7533" s="6">
        <v>5</v>
      </c>
      <c r="E7533" s="1">
        <v>20</v>
      </c>
      <c r="F7533" s="1" cm="1">
        <f t="array" ref="F7533">IF('Cleaned Data'!F7533="","",_xlfn.SWITCH('Cleaned Data'!F7533,"Cash",1,"Credit Card",2,"Digital Wallet",3,0))</f>
        <v>1</v>
      </c>
      <c r="G7533" s="1" cm="1">
        <f t="array" ref="G7533">IF('Cleaned Data'!G7533="","",_xlfn.SWITCH('Cleaned Data'!G7533,"In-Store",1,"Takeaway",2,0))</f>
        <v>1</v>
      </c>
      <c r="H7533" s="8" t="str">
        <v>5/29/2023</v>
      </c>
    </row>
    <row r="7534" spans="1:8" ht="12.5" x14ac:dyDescent="0.25">
      <c r="A7534" s="1" t="str">
        <v>TXN_4939667</v>
      </c>
      <c r="B7534" s="1" cm="1">
        <f t="array" ref="B7534">IF('Cleaned Data'!B7534="","",_xlfn.SWITCH('Cleaned Data'!B7534,"Coffee",1,"Tea",2,"Juice",3,"Smoothie",4,"Cake",5,"Sandwich",6,"Salad",7,"Cookie",8,0))</f>
        <v>1</v>
      </c>
      <c r="C7534" s="1">
        <v>4</v>
      </c>
      <c r="D7534" s="6">
        <v>2</v>
      </c>
      <c r="E7534" s="1">
        <v>8</v>
      </c>
      <c r="F7534" s="1" cm="1">
        <f t="array" ref="F7534">IF('Cleaned Data'!F7534="","",_xlfn.SWITCH('Cleaned Data'!F7534,"Cash",1,"Credit Card",2,"Digital Wallet",3,0))</f>
        <v>0</v>
      </c>
      <c r="G7534" s="1" cm="1">
        <f t="array" ref="G7534">IF('Cleaned Data'!G7534="","",_xlfn.SWITCH('Cleaned Data'!G7534,"In-Store",1,"Takeaway",2,0))</f>
        <v>0</v>
      </c>
      <c r="H7534" s="8" t="str">
        <v>5/29/2023</v>
      </c>
    </row>
    <row r="7535" spans="1:8" ht="12.5" x14ac:dyDescent="0.25">
      <c r="A7535" s="1" t="str">
        <v>TXN_5093855</v>
      </c>
      <c r="B7535" s="1" cm="1">
        <f t="array" ref="B7535">IF('Cleaned Data'!B7535="","",_xlfn.SWITCH('Cleaned Data'!B7535,"Coffee",1,"Tea",2,"Juice",3,"Smoothie",4,"Cake",5,"Sandwich",6,"Salad",7,"Cookie",8,0))</f>
        <v>4</v>
      </c>
      <c r="C7535" s="1">
        <v>2</v>
      </c>
      <c r="D7535" s="6">
        <v>4</v>
      </c>
      <c r="E7535" s="1">
        <v>8</v>
      </c>
      <c r="F7535" s="1" cm="1">
        <f t="array" ref="F7535">IF('Cleaned Data'!F7535="","",_xlfn.SWITCH('Cleaned Data'!F7535,"Cash",1,"Credit Card",2,"Digital Wallet",3,0))</f>
        <v>2</v>
      </c>
      <c r="G7535" s="1" cm="1">
        <f t="array" ref="G7535">IF('Cleaned Data'!G7535="","",_xlfn.SWITCH('Cleaned Data'!G7535,"In-Store",1,"Takeaway",2,0))</f>
        <v>1</v>
      </c>
      <c r="H7535" s="8" t="str">
        <v>5/29/2023</v>
      </c>
    </row>
    <row r="7536" spans="1:8" ht="12.5" x14ac:dyDescent="0.25">
      <c r="A7536" s="1" t="str">
        <v>TXN_6342161</v>
      </c>
      <c r="B7536" s="1" cm="1">
        <f t="array" ref="B7536">IF('Cleaned Data'!B7536="","",_xlfn.SWITCH('Cleaned Data'!B7536,"Coffee",1,"Tea",2,"Juice",3,"Smoothie",4,"Cake",5,"Sandwich",6,"Salad",7,"Cookie",8,0))</f>
        <v>8</v>
      </c>
      <c r="C7536" s="1">
        <v>4</v>
      </c>
      <c r="D7536" s="6">
        <v>1</v>
      </c>
      <c r="E7536" s="1">
        <v>4</v>
      </c>
      <c r="F7536" s="1" cm="1">
        <f t="array" ref="F7536">IF('Cleaned Data'!F7536="","",_xlfn.SWITCH('Cleaned Data'!F7536,"Cash",1,"Credit Card",2,"Digital Wallet",3,0))</f>
        <v>0</v>
      </c>
      <c r="G7536" s="1" cm="1">
        <f t="array" ref="G7536">IF('Cleaned Data'!G7536="","",_xlfn.SWITCH('Cleaned Data'!G7536,"In-Store",1,"Takeaway",2,0))</f>
        <v>0</v>
      </c>
      <c r="H7536" s="8" t="str">
        <v>5/29/2023</v>
      </c>
    </row>
    <row r="7537" spans="1:8" ht="12.5" x14ac:dyDescent="0.25">
      <c r="A7537" s="1" t="str">
        <v>TXN_6503526</v>
      </c>
      <c r="B7537" s="1" cm="1">
        <f t="array" ref="B7537">IF('Cleaned Data'!B7537="","",_xlfn.SWITCH('Cleaned Data'!B7537,"Coffee",1,"Tea",2,"Juice",3,"Smoothie",4,"Cake",5,"Sandwich",6,"Salad",7,"Cookie",8,0))</f>
        <v>5</v>
      </c>
      <c r="C7537" s="1">
        <v>4</v>
      </c>
      <c r="D7537" s="6">
        <v>3</v>
      </c>
      <c r="E7537" s="1">
        <v>12</v>
      </c>
      <c r="F7537" s="1" cm="1">
        <f t="array" ref="F7537">IF('Cleaned Data'!F7537="","",_xlfn.SWITCH('Cleaned Data'!F7537,"Cash",1,"Credit Card",2,"Digital Wallet",3,0))</f>
        <v>1</v>
      </c>
      <c r="G7537" s="1" cm="1">
        <f t="array" ref="G7537">IF('Cleaned Data'!G7537="","",_xlfn.SWITCH('Cleaned Data'!G7537,"In-Store",1,"Takeaway",2,0))</f>
        <v>0</v>
      </c>
      <c r="H7537" s="8" t="str">
        <v>5/29/2023</v>
      </c>
    </row>
    <row r="7538" spans="1:8" ht="12.5" x14ac:dyDescent="0.25">
      <c r="A7538" s="1" t="str">
        <v>TXN_7113656</v>
      </c>
      <c r="B7538" s="1" cm="1">
        <f t="array" ref="B7538">IF('Cleaned Data'!B7538="","",_xlfn.SWITCH('Cleaned Data'!B7538,"Coffee",1,"Tea",2,"Juice",3,"Smoothie",4,"Cake",5,"Sandwich",6,"Salad",7,"Cookie",8,0))</f>
        <v>3</v>
      </c>
      <c r="C7538" s="1">
        <v>2</v>
      </c>
      <c r="D7538" s="6">
        <v>3</v>
      </c>
      <c r="E7538" s="1">
        <v>6</v>
      </c>
      <c r="F7538" s="1" cm="1">
        <f t="array" ref="F7538">IF('Cleaned Data'!F7538="","",_xlfn.SWITCH('Cleaned Data'!F7538,"Cash",1,"Credit Card",2,"Digital Wallet",3,0))</f>
        <v>2</v>
      </c>
      <c r="G7538" s="1" cm="1">
        <f t="array" ref="G7538">IF('Cleaned Data'!G7538="","",_xlfn.SWITCH('Cleaned Data'!G7538,"In-Store",1,"Takeaway",2,0))</f>
        <v>1</v>
      </c>
      <c r="H7538" s="8" t="str">
        <v>5/29/2023</v>
      </c>
    </row>
    <row r="7539" spans="1:8" ht="12.5" x14ac:dyDescent="0.25">
      <c r="A7539" s="1" t="str">
        <v>TXN_7975760</v>
      </c>
      <c r="B7539" s="1" cm="1">
        <f t="array" ref="B7539">IF('Cleaned Data'!B7539="","",_xlfn.SWITCH('Cleaned Data'!B7539,"Coffee",1,"Tea",2,"Juice",3,"Smoothie",4,"Cake",5,"Sandwich",6,"Salad",7,"Cookie",8,0))</f>
        <v>6</v>
      </c>
      <c r="C7539" s="1">
        <v>3</v>
      </c>
      <c r="D7539" s="6">
        <v>4</v>
      </c>
      <c r="E7539" s="1">
        <v>12</v>
      </c>
      <c r="F7539" s="1" cm="1">
        <f t="array" ref="F7539">IF('Cleaned Data'!F7539="","",_xlfn.SWITCH('Cleaned Data'!F7539,"Cash",1,"Credit Card",2,"Digital Wallet",3,0))</f>
        <v>0</v>
      </c>
      <c r="G7539" s="1" cm="1">
        <f t="array" ref="G7539">IF('Cleaned Data'!G7539="","",_xlfn.SWITCH('Cleaned Data'!G7539,"In-Store",1,"Takeaway",2,0))</f>
        <v>1</v>
      </c>
      <c r="H7539" s="8" t="str">
        <v>5/29/2023</v>
      </c>
    </row>
    <row r="7540" spans="1:8" ht="12.5" x14ac:dyDescent="0.25">
      <c r="A7540" s="1" t="str">
        <v>TXN_9408993</v>
      </c>
      <c r="B7540" s="1" cm="1">
        <f t="array" ref="B7540">IF('Cleaned Data'!B7540="","",_xlfn.SWITCH('Cleaned Data'!B7540,"Coffee",1,"Tea",2,"Juice",3,"Smoothie",4,"Cake",5,"Sandwich",6,"Salad",7,"Cookie",8,0))</f>
        <v>3</v>
      </c>
      <c r="C7540" s="1">
        <v>1</v>
      </c>
      <c r="D7540" s="6">
        <v>3</v>
      </c>
      <c r="E7540" s="1">
        <v>3</v>
      </c>
      <c r="F7540" s="1" cm="1">
        <f t="array" ref="F7540">IF('Cleaned Data'!F7540="","",_xlfn.SWITCH('Cleaned Data'!F7540,"Cash",1,"Credit Card",2,"Digital Wallet",3,0))</f>
        <v>3</v>
      </c>
      <c r="G7540" s="1" cm="1">
        <f t="array" ref="G7540">IF('Cleaned Data'!G7540="","",_xlfn.SWITCH('Cleaned Data'!G7540,"In-Store",1,"Takeaway",2,0))</f>
        <v>0</v>
      </c>
      <c r="H7540" s="8" t="str">
        <v>5/29/2023</v>
      </c>
    </row>
    <row r="7541" spans="1:8" ht="12.5" x14ac:dyDescent="0.25">
      <c r="A7541" s="1" t="str">
        <v>TXN_9425645</v>
      </c>
      <c r="B7541" s="1" cm="1">
        <f t="array" ref="B7541">IF('Cleaned Data'!B7541="","",_xlfn.SWITCH('Cleaned Data'!B7541,"Coffee",1,"Tea",2,"Juice",3,"Smoothie",4,"Cake",5,"Sandwich",6,"Salad",7,"Cookie",8,0))</f>
        <v>8</v>
      </c>
      <c r="C7541" s="1">
        <v>3</v>
      </c>
      <c r="D7541" s="6">
        <v>1</v>
      </c>
      <c r="E7541" s="1">
        <v>3</v>
      </c>
      <c r="F7541" s="1" cm="1">
        <f t="array" ref="F7541">IF('Cleaned Data'!F7541="","",_xlfn.SWITCH('Cleaned Data'!F7541,"Cash",1,"Credit Card",2,"Digital Wallet",3,0))</f>
        <v>3</v>
      </c>
      <c r="G7541" s="1" cm="1">
        <f t="array" ref="G7541">IF('Cleaned Data'!G7541="","",_xlfn.SWITCH('Cleaned Data'!G7541,"In-Store",1,"Takeaway",2,0))</f>
        <v>0</v>
      </c>
      <c r="H7541" s="8" t="str">
        <v>5/29/2023</v>
      </c>
    </row>
    <row r="7542" spans="1:8" ht="12.5" x14ac:dyDescent="0.25">
      <c r="A7542" s="1" t="str">
        <v>TXN_9660362</v>
      </c>
      <c r="B7542" s="1" cm="1">
        <f t="array" ref="B7542">IF('Cleaned Data'!B7542="","",_xlfn.SWITCH('Cleaned Data'!B7542,"Coffee",1,"Tea",2,"Juice",3,"Smoothie",4,"Cake",5,"Sandwich",6,"Salad",7,"Cookie",8,0))</f>
        <v>7</v>
      </c>
      <c r="C7542" s="1">
        <v>3</v>
      </c>
      <c r="D7542" s="6">
        <v>5</v>
      </c>
      <c r="E7542" s="1">
        <v>15</v>
      </c>
      <c r="F7542" s="1" cm="1">
        <f t="array" ref="F7542">IF('Cleaned Data'!F7542="","",_xlfn.SWITCH('Cleaned Data'!F7542,"Cash",1,"Credit Card",2,"Digital Wallet",3,0))</f>
        <v>1</v>
      </c>
      <c r="G7542" s="1" cm="1">
        <f t="array" ref="G7542">IF('Cleaned Data'!G7542="","",_xlfn.SWITCH('Cleaned Data'!G7542,"In-Store",1,"Takeaway",2,0))</f>
        <v>1</v>
      </c>
      <c r="H7542" s="8" t="str">
        <v>5/29/2023</v>
      </c>
    </row>
    <row r="7543" spans="1:8" ht="12.5" x14ac:dyDescent="0.25">
      <c r="A7543" s="1" t="str">
        <v>TXN_9719921</v>
      </c>
      <c r="B7543" s="1" cm="1">
        <f t="array" ref="B7543">IF('Cleaned Data'!B7543="","",_xlfn.SWITCH('Cleaned Data'!B7543,"Coffee",1,"Tea",2,"Juice",3,"Smoothie",4,"Cake",5,"Sandwich",6,"Salad",7,"Cookie",8,0))</f>
        <v>1</v>
      </c>
      <c r="C7543" s="1">
        <v>1</v>
      </c>
      <c r="D7543" s="6">
        <v>2</v>
      </c>
      <c r="E7543" s="1">
        <v>2</v>
      </c>
      <c r="F7543" s="1" cm="1">
        <f t="array" ref="F7543">IF('Cleaned Data'!F7543="","",_xlfn.SWITCH('Cleaned Data'!F7543,"Cash",1,"Credit Card",2,"Digital Wallet",3,0))</f>
        <v>0</v>
      </c>
      <c r="G7543" s="1" cm="1">
        <f t="array" ref="G7543">IF('Cleaned Data'!G7543="","",_xlfn.SWITCH('Cleaned Data'!G7543,"In-Store",1,"Takeaway",2,0))</f>
        <v>1</v>
      </c>
      <c r="H7543" s="8" t="str">
        <v>5/29/2023</v>
      </c>
    </row>
    <row r="7544" spans="1:8" ht="12.5" x14ac:dyDescent="0.25">
      <c r="A7544" s="1" t="str">
        <v>TXN_9871971</v>
      </c>
      <c r="B7544" s="1" cm="1">
        <f t="array" ref="B7544">IF('Cleaned Data'!B7544="","",_xlfn.SWITCH('Cleaned Data'!B7544,"Coffee",1,"Tea",2,"Juice",3,"Smoothie",4,"Cake",5,"Sandwich",6,"Salad",7,"Cookie",8,0))</f>
        <v>2</v>
      </c>
      <c r="C7544" s="1">
        <v>3</v>
      </c>
      <c r="D7544" s="6">
        <v>1.5</v>
      </c>
      <c r="E7544" s="1">
        <v>4.5</v>
      </c>
      <c r="F7544" s="1" cm="1">
        <f t="array" ref="F7544">IF('Cleaned Data'!F7544="","",_xlfn.SWITCH('Cleaned Data'!F7544,"Cash",1,"Credit Card",2,"Digital Wallet",3,0))</f>
        <v>0</v>
      </c>
      <c r="G7544" s="1" cm="1">
        <f t="array" ref="G7544">IF('Cleaned Data'!G7544="","",_xlfn.SWITCH('Cleaned Data'!G7544,"In-Store",1,"Takeaway",2,0))</f>
        <v>1</v>
      </c>
      <c r="H7544" s="8" t="str">
        <v>5/29/2023</v>
      </c>
    </row>
    <row r="7545" spans="1:8" ht="12.5" x14ac:dyDescent="0.25">
      <c r="A7545" s="1" t="str">
        <v>TXN_1547717</v>
      </c>
      <c r="B7545" s="1" cm="1">
        <f t="array" ref="B7545">IF('Cleaned Data'!B7545="","",_xlfn.SWITCH('Cleaned Data'!B7545,"Coffee",1,"Tea",2,"Juice",3,"Smoothie",4,"Cake",5,"Sandwich",6,"Salad",7,"Cookie",8,0))</f>
        <v>1</v>
      </c>
      <c r="C7545" s="1">
        <v>1</v>
      </c>
      <c r="D7545" s="6">
        <v>2</v>
      </c>
      <c r="E7545" s="1">
        <v>2</v>
      </c>
      <c r="F7545" s="1" cm="1">
        <f t="array" ref="F7545">IF('Cleaned Data'!F7545="","",_xlfn.SWITCH('Cleaned Data'!F7545,"Cash",1,"Credit Card",2,"Digital Wallet",3,0))</f>
        <v>1</v>
      </c>
      <c r="G7545" s="1" cm="1">
        <f t="array" ref="G7545">IF('Cleaned Data'!G7545="","",_xlfn.SWITCH('Cleaned Data'!G7545,"In-Store",1,"Takeaway",2,0))</f>
        <v>1</v>
      </c>
      <c r="H7545" s="8" t="str">
        <v>5/30/2023</v>
      </c>
    </row>
    <row r="7546" spans="1:8" ht="12.5" x14ac:dyDescent="0.25">
      <c r="A7546" s="1" t="str">
        <v>TXN_2265316</v>
      </c>
      <c r="B7546" s="1" cm="1">
        <f t="array" ref="B7546">IF('Cleaned Data'!B7546="","",_xlfn.SWITCH('Cleaned Data'!B7546,"Coffee",1,"Tea",2,"Juice",3,"Smoothie",4,"Cake",5,"Sandwich",6,"Salad",7,"Cookie",8,0))</f>
        <v>5</v>
      </c>
      <c r="C7546" s="1">
        <v>1</v>
      </c>
      <c r="D7546" s="6">
        <v>3</v>
      </c>
      <c r="E7546" s="1">
        <v>3</v>
      </c>
      <c r="F7546" s="1" cm="1">
        <f t="array" ref="F7546">IF('Cleaned Data'!F7546="","",_xlfn.SWITCH('Cleaned Data'!F7546,"Cash",1,"Credit Card",2,"Digital Wallet",3,0))</f>
        <v>3</v>
      </c>
      <c r="G7546" s="1" cm="1">
        <f t="array" ref="G7546">IF('Cleaned Data'!G7546="","",_xlfn.SWITCH('Cleaned Data'!G7546,"In-Store",1,"Takeaway",2,0))</f>
        <v>0</v>
      </c>
      <c r="H7546" s="8" t="str">
        <v>5/30/2023</v>
      </c>
    </row>
    <row r="7547" spans="1:8" ht="12.5" x14ac:dyDescent="0.25">
      <c r="A7547" s="1" t="str">
        <v>TXN_2826603</v>
      </c>
      <c r="B7547" s="1" cm="1">
        <f t="array" ref="B7547">IF('Cleaned Data'!B7547="","",_xlfn.SWITCH('Cleaned Data'!B7547,"Coffee",1,"Tea",2,"Juice",3,"Smoothie",4,"Cake",5,"Sandwich",6,"Salad",7,"Cookie",8,0))</f>
        <v>1</v>
      </c>
      <c r="C7547" s="1">
        <v>2</v>
      </c>
      <c r="D7547" s="6">
        <v>2</v>
      </c>
      <c r="E7547" s="1">
        <v>4</v>
      </c>
      <c r="F7547" s="1" cm="1">
        <f t="array" ref="F7547">IF('Cleaned Data'!F7547="","",_xlfn.SWITCH('Cleaned Data'!F7547,"Cash",1,"Credit Card",2,"Digital Wallet",3,0))</f>
        <v>3</v>
      </c>
      <c r="G7547" s="1" cm="1">
        <f t="array" ref="G7547">IF('Cleaned Data'!G7547="","",_xlfn.SWITCH('Cleaned Data'!G7547,"In-Store",1,"Takeaway",2,0))</f>
        <v>1</v>
      </c>
      <c r="H7547" s="8" t="str">
        <v>5/30/2023</v>
      </c>
    </row>
    <row r="7548" spans="1:8" ht="12.5" x14ac:dyDescent="0.25">
      <c r="A7548" s="1" t="str">
        <v>TXN_3069563</v>
      </c>
      <c r="B7548" s="1" cm="1">
        <f t="array" ref="B7548">IF('Cleaned Data'!B7548="","",_xlfn.SWITCH('Cleaned Data'!B7548,"Coffee",1,"Tea",2,"Juice",3,"Smoothie",4,"Cake",5,"Sandwich",6,"Salad",7,"Cookie",8,0))</f>
        <v>8</v>
      </c>
      <c r="C7548" s="1">
        <v>3</v>
      </c>
      <c r="D7548" s="6">
        <v>1</v>
      </c>
      <c r="E7548" s="1">
        <v>3</v>
      </c>
      <c r="F7548" s="1" cm="1">
        <f t="array" ref="F7548">IF('Cleaned Data'!F7548="","",_xlfn.SWITCH('Cleaned Data'!F7548,"Cash",1,"Credit Card",2,"Digital Wallet",3,0))</f>
        <v>3</v>
      </c>
      <c r="G7548" s="1" cm="1">
        <f t="array" ref="G7548">IF('Cleaned Data'!G7548="","",_xlfn.SWITCH('Cleaned Data'!G7548,"In-Store",1,"Takeaway",2,0))</f>
        <v>0</v>
      </c>
      <c r="H7548" s="8" t="str">
        <v>5/30/2023</v>
      </c>
    </row>
    <row r="7549" spans="1:8" ht="12.5" x14ac:dyDescent="0.25">
      <c r="A7549" s="1" t="str">
        <v>TXN_3135132</v>
      </c>
      <c r="B7549" s="1" cm="1">
        <f t="array" ref="B7549">IF('Cleaned Data'!B7549="","",_xlfn.SWITCH('Cleaned Data'!B7549,"Coffee",1,"Tea",2,"Juice",3,"Smoothie",4,"Cake",5,"Sandwich",6,"Salad",7,"Cookie",8,0))</f>
        <v>4</v>
      </c>
      <c r="C7549" s="1">
        <v>1</v>
      </c>
      <c r="D7549" s="6">
        <v>4</v>
      </c>
      <c r="E7549" s="1">
        <v>4</v>
      </c>
      <c r="F7549" s="1" cm="1">
        <f t="array" ref="F7549">IF('Cleaned Data'!F7549="","",_xlfn.SWITCH('Cleaned Data'!F7549,"Cash",1,"Credit Card",2,"Digital Wallet",3,0))</f>
        <v>1</v>
      </c>
      <c r="G7549" s="1" cm="1">
        <f t="array" ref="G7549">IF('Cleaned Data'!G7549="","",_xlfn.SWITCH('Cleaned Data'!G7549,"In-Store",1,"Takeaway",2,0))</f>
        <v>1</v>
      </c>
      <c r="H7549" s="8" t="str">
        <v>5/30/2023</v>
      </c>
    </row>
    <row r="7550" spans="1:8" ht="12.5" x14ac:dyDescent="0.25">
      <c r="A7550" s="1" t="str">
        <v>TXN_3291149</v>
      </c>
      <c r="B7550" s="1" cm="1">
        <f t="array" ref="B7550">IF('Cleaned Data'!B7550="","",_xlfn.SWITCH('Cleaned Data'!B7550,"Coffee",1,"Tea",2,"Juice",3,"Smoothie",4,"Cake",5,"Sandwich",6,"Salad",7,"Cookie",8,0))</f>
        <v>1</v>
      </c>
      <c r="C7550" s="1">
        <v>3</v>
      </c>
      <c r="D7550" s="6">
        <v>2</v>
      </c>
      <c r="E7550" s="1">
        <v>6</v>
      </c>
      <c r="F7550" s="1" cm="1">
        <f t="array" ref="F7550">IF('Cleaned Data'!F7550="","",_xlfn.SWITCH('Cleaned Data'!F7550,"Cash",1,"Credit Card",2,"Digital Wallet",3,0))</f>
        <v>0</v>
      </c>
      <c r="G7550" s="1" cm="1">
        <f t="array" ref="G7550">IF('Cleaned Data'!G7550="","",_xlfn.SWITCH('Cleaned Data'!G7550,"In-Store",1,"Takeaway",2,0))</f>
        <v>0</v>
      </c>
      <c r="H7550" s="8" t="str">
        <v>5/30/2023</v>
      </c>
    </row>
    <row r="7551" spans="1:8" ht="12.5" x14ac:dyDescent="0.25">
      <c r="A7551" s="1" t="str">
        <v>TXN_3483570</v>
      </c>
      <c r="B7551" s="1" cm="1">
        <f t="array" ref="B7551">IF('Cleaned Data'!B7551="","",_xlfn.SWITCH('Cleaned Data'!B7551,"Coffee",1,"Tea",2,"Juice",3,"Smoothie",4,"Cake",5,"Sandwich",6,"Salad",7,"Cookie",8,0))</f>
        <v>3</v>
      </c>
      <c r="C7551" s="1">
        <v>3</v>
      </c>
      <c r="D7551" s="6">
        <v>3</v>
      </c>
      <c r="E7551" s="1">
        <v>9</v>
      </c>
      <c r="F7551" s="1" cm="1">
        <f t="array" ref="F7551">IF('Cleaned Data'!F7551="","",_xlfn.SWITCH('Cleaned Data'!F7551,"Cash",1,"Credit Card",2,"Digital Wallet",3,0))</f>
        <v>0</v>
      </c>
      <c r="G7551" s="1" cm="1">
        <f t="array" ref="G7551">IF('Cleaned Data'!G7551="","",_xlfn.SWITCH('Cleaned Data'!G7551,"In-Store",1,"Takeaway",2,0))</f>
        <v>2</v>
      </c>
      <c r="H7551" s="8" t="str">
        <v>5/30/2023</v>
      </c>
    </row>
    <row r="7552" spans="1:8" ht="12.5" x14ac:dyDescent="0.25">
      <c r="A7552" s="1" t="str">
        <v>TXN_5049646</v>
      </c>
      <c r="B7552" s="1" cm="1">
        <f t="array" ref="B7552">IF('Cleaned Data'!B7552="","",_xlfn.SWITCH('Cleaned Data'!B7552,"Coffee",1,"Tea",2,"Juice",3,"Smoothie",4,"Cake",5,"Sandwich",6,"Salad",7,"Cookie",8,0))</f>
        <v>5</v>
      </c>
      <c r="C7552" s="1">
        <v>5</v>
      </c>
      <c r="D7552" s="6">
        <v>3</v>
      </c>
      <c r="E7552" s="1">
        <v>15</v>
      </c>
      <c r="F7552" s="1" cm="1">
        <f t="array" ref="F7552">IF('Cleaned Data'!F7552="","",_xlfn.SWITCH('Cleaned Data'!F7552,"Cash",1,"Credit Card",2,"Digital Wallet",3,0))</f>
        <v>3</v>
      </c>
      <c r="G7552" s="1" cm="1">
        <f t="array" ref="G7552">IF('Cleaned Data'!G7552="","",_xlfn.SWITCH('Cleaned Data'!G7552,"In-Store",1,"Takeaway",2,0))</f>
        <v>1</v>
      </c>
      <c r="H7552" s="8" t="str">
        <v>5/30/2023</v>
      </c>
    </row>
    <row r="7553" spans="1:8" ht="12.5" x14ac:dyDescent="0.25">
      <c r="A7553" s="1" t="str">
        <v>TXN_5818852</v>
      </c>
      <c r="B7553" s="1" cm="1">
        <f t="array" ref="B7553">IF('Cleaned Data'!B7553="","",_xlfn.SWITCH('Cleaned Data'!B7553,"Coffee",1,"Tea",2,"Juice",3,"Smoothie",4,"Cake",5,"Sandwich",6,"Salad",7,"Cookie",8,0))</f>
        <v>8</v>
      </c>
      <c r="C7553" s="1">
        <v>5</v>
      </c>
      <c r="D7553" s="6">
        <v>1</v>
      </c>
      <c r="E7553" s="1">
        <v>5</v>
      </c>
      <c r="F7553" s="1" cm="1">
        <f t="array" ref="F7553">IF('Cleaned Data'!F7553="","",_xlfn.SWITCH('Cleaned Data'!F7553,"Cash",1,"Credit Card",2,"Digital Wallet",3,0))</f>
        <v>2</v>
      </c>
      <c r="G7553" s="1" cm="1">
        <f t="array" ref="G7553">IF('Cleaned Data'!G7553="","",_xlfn.SWITCH('Cleaned Data'!G7553,"In-Store",1,"Takeaway",2,0))</f>
        <v>2</v>
      </c>
      <c r="H7553" s="8" t="str">
        <v>5/30/2023</v>
      </c>
    </row>
    <row r="7554" spans="1:8" ht="12.5" x14ac:dyDescent="0.25">
      <c r="A7554" s="1" t="str">
        <v>TXN_5846013</v>
      </c>
      <c r="B7554" s="1" cm="1">
        <f t="array" ref="B7554">IF('Cleaned Data'!B7554="","",_xlfn.SWITCH('Cleaned Data'!B7554,"Coffee",1,"Tea",2,"Juice",3,"Smoothie",4,"Cake",5,"Sandwich",6,"Salad",7,"Cookie",8,0))</f>
        <v>7</v>
      </c>
      <c r="C7554" s="1">
        <v>2</v>
      </c>
      <c r="D7554" s="6">
        <v>5</v>
      </c>
      <c r="E7554" s="1">
        <v>10</v>
      </c>
      <c r="F7554" s="1" cm="1">
        <f t="array" ref="F7554">IF('Cleaned Data'!F7554="","",_xlfn.SWITCH('Cleaned Data'!F7554,"Cash",1,"Credit Card",2,"Digital Wallet",3,0))</f>
        <v>3</v>
      </c>
      <c r="G7554" s="1" cm="1">
        <f t="array" ref="G7554">IF('Cleaned Data'!G7554="","",_xlfn.SWITCH('Cleaned Data'!G7554,"In-Store",1,"Takeaway",2,0))</f>
        <v>0</v>
      </c>
      <c r="H7554" s="8" t="str">
        <v>5/30/2023</v>
      </c>
    </row>
    <row r="7555" spans="1:8" ht="12.5" x14ac:dyDescent="0.25">
      <c r="A7555" s="1" t="str">
        <v>TXN_5932892</v>
      </c>
      <c r="B7555" s="1" cm="1">
        <f t="array" ref="B7555">IF('Cleaned Data'!B7555="","",_xlfn.SWITCH('Cleaned Data'!B7555,"Coffee",1,"Tea",2,"Juice",3,"Smoothie",4,"Cake",5,"Sandwich",6,"Salad",7,"Cookie",8,0))</f>
        <v>7</v>
      </c>
      <c r="C7555" s="1">
        <v>5</v>
      </c>
      <c r="D7555" s="6">
        <v>5</v>
      </c>
      <c r="E7555" s="1">
        <v>25</v>
      </c>
      <c r="F7555" s="1" cm="1">
        <f t="array" ref="F7555">IF('Cleaned Data'!F7555="","",_xlfn.SWITCH('Cleaned Data'!F7555,"Cash",1,"Credit Card",2,"Digital Wallet",3,0))</f>
        <v>2</v>
      </c>
      <c r="G7555" s="1" cm="1">
        <f t="array" ref="G7555">IF('Cleaned Data'!G7555="","",_xlfn.SWITCH('Cleaned Data'!G7555,"In-Store",1,"Takeaway",2,0))</f>
        <v>0</v>
      </c>
      <c r="H7555" s="8" t="str">
        <v>5/30/2023</v>
      </c>
    </row>
    <row r="7556" spans="1:8" ht="12.5" x14ac:dyDescent="0.25">
      <c r="A7556" s="1" t="str">
        <v>TXN_6007437</v>
      </c>
      <c r="B7556" s="1" cm="1">
        <f t="array" ref="B7556">IF('Cleaned Data'!B7556="","",_xlfn.SWITCH('Cleaned Data'!B7556,"Coffee",1,"Tea",2,"Juice",3,"Smoothie",4,"Cake",5,"Sandwich",6,"Salad",7,"Cookie",8,0))</f>
        <v>2</v>
      </c>
      <c r="C7556" s="1">
        <v>3</v>
      </c>
      <c r="D7556" s="6">
        <v>1.5</v>
      </c>
      <c r="E7556" s="1">
        <v>4.5</v>
      </c>
      <c r="F7556" s="1" cm="1">
        <f t="array" ref="F7556">IF('Cleaned Data'!F7556="","",_xlfn.SWITCH('Cleaned Data'!F7556,"Cash",1,"Credit Card",2,"Digital Wallet",3,0))</f>
        <v>0</v>
      </c>
      <c r="G7556" s="1" cm="1">
        <f t="array" ref="G7556">IF('Cleaned Data'!G7556="","",_xlfn.SWITCH('Cleaned Data'!G7556,"In-Store",1,"Takeaway",2,0))</f>
        <v>2</v>
      </c>
      <c r="H7556" s="8" t="str">
        <v>5/30/2023</v>
      </c>
    </row>
    <row r="7557" spans="1:8" ht="12.5" x14ac:dyDescent="0.25">
      <c r="A7557" s="1" t="str">
        <v>TXN_6125646</v>
      </c>
      <c r="B7557" s="1" cm="1">
        <f t="array" ref="B7557">IF('Cleaned Data'!B7557="","",_xlfn.SWITCH('Cleaned Data'!B7557,"Coffee",1,"Tea",2,"Juice",3,"Smoothie",4,"Cake",5,"Sandwich",6,"Salad",7,"Cookie",8,0))</f>
        <v>8</v>
      </c>
      <c r="C7557" s="1">
        <v>5</v>
      </c>
      <c r="D7557" s="6">
        <v>1</v>
      </c>
      <c r="E7557" s="1">
        <v>5</v>
      </c>
      <c r="F7557" s="1" cm="1">
        <f t="array" ref="F7557">IF('Cleaned Data'!F7557="","",_xlfn.SWITCH('Cleaned Data'!F7557,"Cash",1,"Credit Card",2,"Digital Wallet",3,0))</f>
        <v>3</v>
      </c>
      <c r="G7557" s="1" cm="1">
        <f t="array" ref="G7557">IF('Cleaned Data'!G7557="","",_xlfn.SWITCH('Cleaned Data'!G7557,"In-Store",1,"Takeaway",2,0))</f>
        <v>1</v>
      </c>
      <c r="H7557" s="8" t="str">
        <v>5/30/2023</v>
      </c>
    </row>
    <row r="7558" spans="1:8" ht="12.5" x14ac:dyDescent="0.25">
      <c r="A7558" s="1" t="str">
        <v>TXN_6383779</v>
      </c>
      <c r="B7558" s="1" cm="1">
        <f t="array" ref="B7558">IF('Cleaned Data'!B7558="","",_xlfn.SWITCH('Cleaned Data'!B7558,"Coffee",1,"Tea",2,"Juice",3,"Smoothie",4,"Cake",5,"Sandwich",6,"Salad",7,"Cookie",8,0))</f>
        <v>6</v>
      </c>
      <c r="C7558" s="1">
        <v>2</v>
      </c>
      <c r="D7558" s="6">
        <v>4</v>
      </c>
      <c r="E7558" s="1">
        <v>8</v>
      </c>
      <c r="F7558" s="1" cm="1">
        <f t="array" ref="F7558">IF('Cleaned Data'!F7558="","",_xlfn.SWITCH('Cleaned Data'!F7558,"Cash",1,"Credit Card",2,"Digital Wallet",3,0))</f>
        <v>1</v>
      </c>
      <c r="G7558" s="1" cm="1">
        <f t="array" ref="G7558">IF('Cleaned Data'!G7558="","",_xlfn.SWITCH('Cleaned Data'!G7558,"In-Store",1,"Takeaway",2,0))</f>
        <v>1</v>
      </c>
      <c r="H7558" s="8" t="str">
        <v>5/30/2023</v>
      </c>
    </row>
    <row r="7559" spans="1:8" ht="12.5" x14ac:dyDescent="0.25">
      <c r="A7559" s="1" t="str">
        <v>TXN_6508674</v>
      </c>
      <c r="B7559" s="1" cm="1">
        <f t="array" ref="B7559">IF('Cleaned Data'!B7559="","",_xlfn.SWITCH('Cleaned Data'!B7559,"Coffee",1,"Tea",2,"Juice",3,"Smoothie",4,"Cake",5,"Sandwich",6,"Salad",7,"Cookie",8,0))</f>
        <v>3</v>
      </c>
      <c r="C7559" s="1">
        <v>4</v>
      </c>
      <c r="D7559" s="6">
        <v>3</v>
      </c>
      <c r="E7559" s="1">
        <v>12</v>
      </c>
      <c r="F7559" s="1" cm="1">
        <f t="array" ref="F7559">IF('Cleaned Data'!F7559="","",_xlfn.SWITCH('Cleaned Data'!F7559,"Cash",1,"Credit Card",2,"Digital Wallet",3,0))</f>
        <v>0</v>
      </c>
      <c r="G7559" s="1" cm="1">
        <f t="array" ref="G7559">IF('Cleaned Data'!G7559="","",_xlfn.SWITCH('Cleaned Data'!G7559,"In-Store",1,"Takeaway",2,0))</f>
        <v>2</v>
      </c>
      <c r="H7559" s="8" t="str">
        <v>5/30/2023</v>
      </c>
    </row>
    <row r="7560" spans="1:8" ht="12.5" x14ac:dyDescent="0.25">
      <c r="A7560" s="1" t="str">
        <v>TXN_6669417</v>
      </c>
      <c r="B7560" s="1" cm="1">
        <f t="array" ref="B7560">IF('Cleaned Data'!B7560="","",_xlfn.SWITCH('Cleaned Data'!B7560,"Coffee",1,"Tea",2,"Juice",3,"Smoothie",4,"Cake",5,"Sandwich",6,"Salad",7,"Cookie",8,0))</f>
        <v>3</v>
      </c>
      <c r="C7560" s="1">
        <v>3</v>
      </c>
      <c r="D7560" s="6">
        <v>3</v>
      </c>
      <c r="E7560" s="1">
        <v>9</v>
      </c>
      <c r="F7560" s="1" cm="1">
        <f t="array" ref="F7560">IF('Cleaned Data'!F7560="","",_xlfn.SWITCH('Cleaned Data'!F7560,"Cash",1,"Credit Card",2,"Digital Wallet",3,0))</f>
        <v>0</v>
      </c>
      <c r="G7560" s="1" cm="1">
        <f t="array" ref="G7560">IF('Cleaned Data'!G7560="","",_xlfn.SWITCH('Cleaned Data'!G7560,"In-Store",1,"Takeaway",2,0))</f>
        <v>2</v>
      </c>
      <c r="H7560" s="8" t="str">
        <v>5/30/2023</v>
      </c>
    </row>
    <row r="7561" spans="1:8" ht="12.5" x14ac:dyDescent="0.25">
      <c r="A7561" s="1" t="str">
        <v>TXN_6680963</v>
      </c>
      <c r="B7561" s="1" cm="1">
        <f t="array" ref="B7561">IF('Cleaned Data'!B7561="","",_xlfn.SWITCH('Cleaned Data'!B7561,"Coffee",1,"Tea",2,"Juice",3,"Smoothie",4,"Cake",5,"Sandwich",6,"Salad",7,"Cookie",8,0))</f>
        <v>3</v>
      </c>
      <c r="C7561" s="1">
        <v>2</v>
      </c>
      <c r="D7561" s="6">
        <v>3</v>
      </c>
      <c r="E7561" s="1">
        <v>6</v>
      </c>
      <c r="F7561" s="1" cm="1">
        <f t="array" ref="F7561">IF('Cleaned Data'!F7561="","",_xlfn.SWITCH('Cleaned Data'!F7561,"Cash",1,"Credit Card",2,"Digital Wallet",3,0))</f>
        <v>1</v>
      </c>
      <c r="G7561" s="1" cm="1">
        <f t="array" ref="G7561">IF('Cleaned Data'!G7561="","",_xlfn.SWITCH('Cleaned Data'!G7561,"In-Store",1,"Takeaway",2,0))</f>
        <v>0</v>
      </c>
      <c r="H7561" s="8" t="str">
        <v>5/30/2023</v>
      </c>
    </row>
    <row r="7562" spans="1:8" ht="12.5" x14ac:dyDescent="0.25">
      <c r="A7562" s="1" t="str">
        <v>TXN_6682253</v>
      </c>
      <c r="B7562" s="1" cm="1">
        <f t="array" ref="B7562">IF('Cleaned Data'!B7562="","",_xlfn.SWITCH('Cleaned Data'!B7562,"Coffee",1,"Tea",2,"Juice",3,"Smoothie",4,"Cake",5,"Sandwich",6,"Salad",7,"Cookie",8,0))</f>
        <v>5</v>
      </c>
      <c r="C7562" s="1">
        <v>3</v>
      </c>
      <c r="D7562" s="6">
        <v>3</v>
      </c>
      <c r="E7562" s="1">
        <v>9</v>
      </c>
      <c r="F7562" s="1" cm="1">
        <f t="array" ref="F7562">IF('Cleaned Data'!F7562="","",_xlfn.SWITCH('Cleaned Data'!F7562,"Cash",1,"Credit Card",2,"Digital Wallet",3,0))</f>
        <v>2</v>
      </c>
      <c r="G7562" s="1" cm="1">
        <f t="array" ref="G7562">IF('Cleaned Data'!G7562="","",_xlfn.SWITCH('Cleaned Data'!G7562,"In-Store",1,"Takeaway",2,0))</f>
        <v>2</v>
      </c>
      <c r="H7562" s="8" t="str">
        <v>5/30/2023</v>
      </c>
    </row>
    <row r="7563" spans="1:8" ht="12.5" x14ac:dyDescent="0.25">
      <c r="A7563" s="1" t="str">
        <v>TXN_6749847</v>
      </c>
      <c r="B7563" s="1" cm="1">
        <f t="array" ref="B7563">IF('Cleaned Data'!B7563="","",_xlfn.SWITCH('Cleaned Data'!B7563,"Coffee",1,"Tea",2,"Juice",3,"Smoothie",4,"Cake",5,"Sandwich",6,"Salad",7,"Cookie",8,0))</f>
        <v>5</v>
      </c>
      <c r="C7563" s="1">
        <v>5</v>
      </c>
      <c r="D7563" s="6">
        <v>3</v>
      </c>
      <c r="E7563" s="1">
        <v>15</v>
      </c>
      <c r="F7563" s="1" cm="1">
        <f t="array" ref="F7563">IF('Cleaned Data'!F7563="","",_xlfn.SWITCH('Cleaned Data'!F7563,"Cash",1,"Credit Card",2,"Digital Wallet",3,0))</f>
        <v>2</v>
      </c>
      <c r="G7563" s="1" cm="1">
        <f t="array" ref="G7563">IF('Cleaned Data'!G7563="","",_xlfn.SWITCH('Cleaned Data'!G7563,"In-Store",1,"Takeaway",2,0))</f>
        <v>1</v>
      </c>
      <c r="H7563" s="8" t="str">
        <v>5/30/2023</v>
      </c>
    </row>
    <row r="7564" spans="1:8" ht="12.5" x14ac:dyDescent="0.25">
      <c r="A7564" s="1" t="str">
        <v>TXN_7551023</v>
      </c>
      <c r="B7564" s="1" cm="1">
        <f t="array" ref="B7564">IF('Cleaned Data'!B7564="","",_xlfn.SWITCH('Cleaned Data'!B7564,"Coffee",1,"Tea",2,"Juice",3,"Smoothie",4,"Cake",5,"Sandwich",6,"Salad",7,"Cookie",8,0))</f>
        <v>6</v>
      </c>
      <c r="C7564" s="1">
        <v>3</v>
      </c>
      <c r="D7564" s="6">
        <v>4</v>
      </c>
      <c r="E7564" s="1">
        <v>12</v>
      </c>
      <c r="F7564" s="1" cm="1">
        <f t="array" ref="F7564">IF('Cleaned Data'!F7564="","",_xlfn.SWITCH('Cleaned Data'!F7564,"Cash",1,"Credit Card",2,"Digital Wallet",3,0))</f>
        <v>3</v>
      </c>
      <c r="G7564" s="1" cm="1">
        <f t="array" ref="G7564">IF('Cleaned Data'!G7564="","",_xlfn.SWITCH('Cleaned Data'!G7564,"In-Store",1,"Takeaway",2,0))</f>
        <v>1</v>
      </c>
      <c r="H7564" s="8" t="str">
        <v>5/30/2023</v>
      </c>
    </row>
    <row r="7565" spans="1:8" ht="12.5" x14ac:dyDescent="0.25">
      <c r="A7565" s="1" t="str">
        <v>TXN_7580441</v>
      </c>
      <c r="B7565" s="1" cm="1">
        <f t="array" ref="B7565">IF('Cleaned Data'!B7565="","",_xlfn.SWITCH('Cleaned Data'!B7565,"Coffee",1,"Tea",2,"Juice",3,"Smoothie",4,"Cake",5,"Sandwich",6,"Salad",7,"Cookie",8,0))</f>
        <v>5</v>
      </c>
      <c r="C7565" s="1">
        <v>5</v>
      </c>
      <c r="D7565" s="6">
        <v>3</v>
      </c>
      <c r="E7565" s="1">
        <v>15</v>
      </c>
      <c r="F7565" s="1" cm="1">
        <f t="array" ref="F7565">IF('Cleaned Data'!F7565="","",_xlfn.SWITCH('Cleaned Data'!F7565,"Cash",1,"Credit Card",2,"Digital Wallet",3,0))</f>
        <v>3</v>
      </c>
      <c r="G7565" s="1" cm="1">
        <f t="array" ref="G7565">IF('Cleaned Data'!G7565="","",_xlfn.SWITCH('Cleaned Data'!G7565,"In-Store",1,"Takeaway",2,0))</f>
        <v>0</v>
      </c>
      <c r="H7565" s="8" t="str">
        <v>5/30/2023</v>
      </c>
    </row>
    <row r="7566" spans="1:8" ht="12.5" x14ac:dyDescent="0.25">
      <c r="A7566" s="1" t="str">
        <v>TXN_9810868</v>
      </c>
      <c r="B7566" s="1" cm="1">
        <f t="array" ref="B7566">IF('Cleaned Data'!B7566="","",_xlfn.SWITCH('Cleaned Data'!B7566,"Coffee",1,"Tea",2,"Juice",3,"Smoothie",4,"Cake",5,"Sandwich",6,"Salad",7,"Cookie",8,0))</f>
        <v>8</v>
      </c>
      <c r="C7566" s="1">
        <v>1</v>
      </c>
      <c r="D7566" s="6">
        <v>1</v>
      </c>
      <c r="E7566" s="1">
        <v>1</v>
      </c>
      <c r="F7566" s="1" cm="1">
        <f t="array" ref="F7566">IF('Cleaned Data'!F7566="","",_xlfn.SWITCH('Cleaned Data'!F7566,"Cash",1,"Credit Card",2,"Digital Wallet",3,0))</f>
        <v>0</v>
      </c>
      <c r="G7566" s="1" cm="1">
        <f t="array" ref="G7566">IF('Cleaned Data'!G7566="","",_xlfn.SWITCH('Cleaned Data'!G7566,"In-Store",1,"Takeaway",2,0))</f>
        <v>1</v>
      </c>
      <c r="H7566" s="8" t="str">
        <v>5/30/2023</v>
      </c>
    </row>
    <row r="7567" spans="1:8" ht="12.5" x14ac:dyDescent="0.25">
      <c r="A7567" s="1" t="str">
        <v>TXN_1148945</v>
      </c>
      <c r="B7567" s="1" cm="1">
        <f t="array" ref="B7567">IF('Cleaned Data'!B7567="","",_xlfn.SWITCH('Cleaned Data'!B7567,"Coffee",1,"Tea",2,"Juice",3,"Smoothie",4,"Cake",5,"Sandwich",6,"Salad",7,"Cookie",8,0))</f>
        <v>3</v>
      </c>
      <c r="C7567" s="1">
        <v>1</v>
      </c>
      <c r="D7567" s="6">
        <v>3</v>
      </c>
      <c r="E7567" s="1">
        <v>3</v>
      </c>
      <c r="F7567" s="1" cm="1">
        <f t="array" ref="F7567">IF('Cleaned Data'!F7567="","",_xlfn.SWITCH('Cleaned Data'!F7567,"Cash",1,"Credit Card",2,"Digital Wallet",3,0))</f>
        <v>1</v>
      </c>
      <c r="G7567" s="1" cm="1">
        <f t="array" ref="G7567">IF('Cleaned Data'!G7567="","",_xlfn.SWITCH('Cleaned Data'!G7567,"In-Store",1,"Takeaway",2,0))</f>
        <v>0</v>
      </c>
      <c r="H7567" s="8" t="str">
        <v>5/31/2023</v>
      </c>
    </row>
    <row r="7568" spans="1:8" ht="12.5" x14ac:dyDescent="0.25">
      <c r="A7568" s="1" t="str">
        <v>TXN_1948437</v>
      </c>
      <c r="B7568" s="1" cm="1">
        <f t="array" ref="B7568">IF('Cleaned Data'!B7568="","",_xlfn.SWITCH('Cleaned Data'!B7568,"Coffee",1,"Tea",2,"Juice",3,"Smoothie",4,"Cake",5,"Sandwich",6,"Salad",7,"Cookie",8,0))</f>
        <v>4</v>
      </c>
      <c r="C7568" s="1">
        <v>1</v>
      </c>
      <c r="D7568" s="6">
        <v>4</v>
      </c>
      <c r="E7568" s="1">
        <v>4</v>
      </c>
      <c r="F7568" s="1" cm="1">
        <f t="array" ref="F7568">IF('Cleaned Data'!F7568="","",_xlfn.SWITCH('Cleaned Data'!F7568,"Cash",1,"Credit Card",2,"Digital Wallet",3,0))</f>
        <v>0</v>
      </c>
      <c r="G7568" s="1" cm="1">
        <f t="array" ref="G7568">IF('Cleaned Data'!G7568="","",_xlfn.SWITCH('Cleaned Data'!G7568,"In-Store",1,"Takeaway",2,0))</f>
        <v>2</v>
      </c>
      <c r="H7568" s="8" t="str">
        <v>5/31/2023</v>
      </c>
    </row>
    <row r="7569" spans="1:8" ht="12.5" x14ac:dyDescent="0.25">
      <c r="A7569" s="1" t="str">
        <v>TXN_2134650</v>
      </c>
      <c r="B7569" s="1" cm="1">
        <f t="array" ref="B7569">IF('Cleaned Data'!B7569="","",_xlfn.SWITCH('Cleaned Data'!B7569,"Coffee",1,"Tea",2,"Juice",3,"Smoothie",4,"Cake",5,"Sandwich",6,"Salad",7,"Cookie",8,0))</f>
        <v>2</v>
      </c>
      <c r="C7569" s="1">
        <v>5</v>
      </c>
      <c r="D7569" s="6">
        <v>1.5</v>
      </c>
      <c r="E7569" s="1">
        <v>7.5</v>
      </c>
      <c r="F7569" s="1" cm="1">
        <f t="array" ref="F7569">IF('Cleaned Data'!F7569="","",_xlfn.SWITCH('Cleaned Data'!F7569,"Cash",1,"Credit Card",2,"Digital Wallet",3,0))</f>
        <v>0</v>
      </c>
      <c r="G7569" s="1" cm="1">
        <f t="array" ref="G7569">IF('Cleaned Data'!G7569="","",_xlfn.SWITCH('Cleaned Data'!G7569,"In-Store",1,"Takeaway",2,0))</f>
        <v>0</v>
      </c>
      <c r="H7569" s="8" t="str">
        <v>5/31/2023</v>
      </c>
    </row>
    <row r="7570" spans="1:8" ht="12.5" x14ac:dyDescent="0.25">
      <c r="A7570" s="1" t="str">
        <v>TXN_2377708</v>
      </c>
      <c r="B7570" s="1" cm="1">
        <f t="array" ref="B7570">IF('Cleaned Data'!B7570="","",_xlfn.SWITCH('Cleaned Data'!B7570,"Coffee",1,"Tea",2,"Juice",3,"Smoothie",4,"Cake",5,"Sandwich",6,"Salad",7,"Cookie",8,0))</f>
        <v>6</v>
      </c>
      <c r="C7570" s="1">
        <v>1</v>
      </c>
      <c r="D7570" s="6">
        <v>4</v>
      </c>
      <c r="E7570" s="1">
        <v>4</v>
      </c>
      <c r="F7570" s="1" cm="1">
        <f t="array" ref="F7570">IF('Cleaned Data'!F7570="","",_xlfn.SWITCH('Cleaned Data'!F7570,"Cash",1,"Credit Card",2,"Digital Wallet",3,0))</f>
        <v>0</v>
      </c>
      <c r="G7570" s="1" cm="1">
        <f t="array" ref="G7570">IF('Cleaned Data'!G7570="","",_xlfn.SWITCH('Cleaned Data'!G7570,"In-Store",1,"Takeaway",2,0))</f>
        <v>1</v>
      </c>
      <c r="H7570" s="8" t="str">
        <v>5/31/2023</v>
      </c>
    </row>
    <row r="7571" spans="1:8" ht="12.5" x14ac:dyDescent="0.25">
      <c r="A7571" s="1" t="str">
        <v>TXN_2513950</v>
      </c>
      <c r="B7571" s="1" cm="1">
        <f t="array" ref="B7571">IF('Cleaned Data'!B7571="","",_xlfn.SWITCH('Cleaned Data'!B7571,"Coffee",1,"Tea",2,"Juice",3,"Smoothie",4,"Cake",5,"Sandwich",6,"Salad",7,"Cookie",8,0))</f>
        <v>7</v>
      </c>
      <c r="C7571" s="1">
        <v>5</v>
      </c>
      <c r="D7571" s="6">
        <v>5</v>
      </c>
      <c r="E7571" s="1">
        <v>25</v>
      </c>
      <c r="F7571" s="1" cm="1">
        <f t="array" ref="F7571">IF('Cleaned Data'!F7571="","",_xlfn.SWITCH('Cleaned Data'!F7571,"Cash",1,"Credit Card",2,"Digital Wallet",3,0))</f>
        <v>3</v>
      </c>
      <c r="G7571" s="1" cm="1">
        <f t="array" ref="G7571">IF('Cleaned Data'!G7571="","",_xlfn.SWITCH('Cleaned Data'!G7571,"In-Store",1,"Takeaway",2,0))</f>
        <v>0</v>
      </c>
      <c r="H7571" s="8" t="str">
        <v>5/31/2023</v>
      </c>
    </row>
    <row r="7572" spans="1:8" ht="12.5" x14ac:dyDescent="0.25">
      <c r="A7572" s="1" t="str">
        <v>TXN_2553269</v>
      </c>
      <c r="B7572" s="1" cm="1">
        <f t="array" ref="B7572">IF('Cleaned Data'!B7572="","",_xlfn.SWITCH('Cleaned Data'!B7572,"Coffee",1,"Tea",2,"Juice",3,"Smoothie",4,"Cake",5,"Sandwich",6,"Salad",7,"Cookie",8,0))</f>
        <v>8</v>
      </c>
      <c r="C7572" s="1">
        <v>2</v>
      </c>
      <c r="D7572" s="6">
        <v>1</v>
      </c>
      <c r="E7572" s="1">
        <v>2</v>
      </c>
      <c r="F7572" s="1" cm="1">
        <f t="array" ref="F7572">IF('Cleaned Data'!F7572="","",_xlfn.SWITCH('Cleaned Data'!F7572,"Cash",1,"Credit Card",2,"Digital Wallet",3,0))</f>
        <v>3</v>
      </c>
      <c r="G7572" s="1" cm="1">
        <f t="array" ref="G7572">IF('Cleaned Data'!G7572="","",_xlfn.SWITCH('Cleaned Data'!G7572,"In-Store",1,"Takeaway",2,0))</f>
        <v>2</v>
      </c>
      <c r="H7572" s="8" t="str">
        <v>5/31/2023</v>
      </c>
    </row>
    <row r="7573" spans="1:8" ht="12.5" x14ac:dyDescent="0.25">
      <c r="A7573" s="1" t="str">
        <v>TXN_2919952</v>
      </c>
      <c r="B7573" s="1" cm="1">
        <f t="array" ref="B7573">IF('Cleaned Data'!B7573="","",_xlfn.SWITCH('Cleaned Data'!B7573,"Coffee",1,"Tea",2,"Juice",3,"Smoothie",4,"Cake",5,"Sandwich",6,"Salad",7,"Cookie",8,0))</f>
        <v>1</v>
      </c>
      <c r="C7573" s="1">
        <v>3</v>
      </c>
      <c r="D7573" s="6">
        <v>2</v>
      </c>
      <c r="E7573" s="1">
        <v>6</v>
      </c>
      <c r="F7573" s="1" cm="1">
        <f t="array" ref="F7573">IF('Cleaned Data'!F7573="","",_xlfn.SWITCH('Cleaned Data'!F7573,"Cash",1,"Credit Card",2,"Digital Wallet",3,0))</f>
        <v>1</v>
      </c>
      <c r="G7573" s="1" cm="1">
        <f t="array" ref="G7573">IF('Cleaned Data'!G7573="","",_xlfn.SWITCH('Cleaned Data'!G7573,"In-Store",1,"Takeaway",2,0))</f>
        <v>0</v>
      </c>
      <c r="H7573" s="8" t="str">
        <v>5/31/2023</v>
      </c>
    </row>
    <row r="7574" spans="1:8" ht="12.5" x14ac:dyDescent="0.25">
      <c r="A7574" s="1" t="str">
        <v>TXN_3313000</v>
      </c>
      <c r="B7574" s="1" cm="1">
        <f t="array" ref="B7574">IF('Cleaned Data'!B7574="","",_xlfn.SWITCH('Cleaned Data'!B7574,"Coffee",1,"Tea",2,"Juice",3,"Smoothie",4,"Cake",5,"Sandwich",6,"Salad",7,"Cookie",8,0))</f>
        <v>8</v>
      </c>
      <c r="C7574" s="1">
        <v>2</v>
      </c>
      <c r="D7574" s="6">
        <v>1</v>
      </c>
      <c r="E7574" s="1">
        <v>2</v>
      </c>
      <c r="F7574" s="1" cm="1">
        <f t="array" ref="F7574">IF('Cleaned Data'!F7574="","",_xlfn.SWITCH('Cleaned Data'!F7574,"Cash",1,"Credit Card",2,"Digital Wallet",3,0))</f>
        <v>0</v>
      </c>
      <c r="G7574" s="1" cm="1">
        <f t="array" ref="G7574">IF('Cleaned Data'!G7574="","",_xlfn.SWITCH('Cleaned Data'!G7574,"In-Store",1,"Takeaway",2,0))</f>
        <v>1</v>
      </c>
      <c r="H7574" s="8" t="str">
        <v>5/31/2023</v>
      </c>
    </row>
    <row r="7575" spans="1:8" ht="12.5" x14ac:dyDescent="0.25">
      <c r="A7575" s="1" t="str">
        <v>TXN_3587444</v>
      </c>
      <c r="B7575" s="1" cm="1">
        <f t="array" ref="B7575">IF('Cleaned Data'!B7575="","",_xlfn.SWITCH('Cleaned Data'!B7575,"Coffee",1,"Tea",2,"Juice",3,"Smoothie",4,"Cake",5,"Sandwich",6,"Salad",7,"Cookie",8,0))</f>
        <v>3</v>
      </c>
      <c r="C7575" s="1">
        <v>4</v>
      </c>
      <c r="D7575" s="6">
        <v>3</v>
      </c>
      <c r="E7575" s="1">
        <v>12</v>
      </c>
      <c r="F7575" s="1" cm="1">
        <f t="array" ref="F7575">IF('Cleaned Data'!F7575="","",_xlfn.SWITCH('Cleaned Data'!F7575,"Cash",1,"Credit Card",2,"Digital Wallet",3,0))</f>
        <v>3</v>
      </c>
      <c r="G7575" s="1" cm="1">
        <f t="array" ref="G7575">IF('Cleaned Data'!G7575="","",_xlfn.SWITCH('Cleaned Data'!G7575,"In-Store",1,"Takeaway",2,0))</f>
        <v>2</v>
      </c>
      <c r="H7575" s="8" t="str">
        <v>5/31/2023</v>
      </c>
    </row>
    <row r="7576" spans="1:8" ht="12.5" x14ac:dyDescent="0.25">
      <c r="A7576" s="1" t="str">
        <v>TXN_3589166</v>
      </c>
      <c r="B7576" s="1" cm="1">
        <f t="array" ref="B7576">IF('Cleaned Data'!B7576="","",_xlfn.SWITCH('Cleaned Data'!B7576,"Coffee",1,"Tea",2,"Juice",3,"Smoothie",4,"Cake",5,"Sandwich",6,"Salad",7,"Cookie",8,0))</f>
        <v>6</v>
      </c>
      <c r="C7576" s="1">
        <v>2</v>
      </c>
      <c r="D7576" s="6">
        <v>4</v>
      </c>
      <c r="E7576" s="1">
        <v>8</v>
      </c>
      <c r="F7576" s="1" cm="1">
        <f t="array" ref="F7576">IF('Cleaned Data'!F7576="","",_xlfn.SWITCH('Cleaned Data'!F7576,"Cash",1,"Credit Card",2,"Digital Wallet",3,0))</f>
        <v>0</v>
      </c>
      <c r="G7576" s="1" cm="1">
        <f t="array" ref="G7576">IF('Cleaned Data'!G7576="","",_xlfn.SWITCH('Cleaned Data'!G7576,"In-Store",1,"Takeaway",2,0))</f>
        <v>0</v>
      </c>
      <c r="H7576" s="8" t="str">
        <v>5/31/2023</v>
      </c>
    </row>
    <row r="7577" spans="1:8" ht="12.5" x14ac:dyDescent="0.25">
      <c r="A7577" s="1" t="str">
        <v>TXN_3688181</v>
      </c>
      <c r="B7577" s="1" cm="1">
        <f t="array" ref="B7577">IF('Cleaned Data'!B7577="","",_xlfn.SWITCH('Cleaned Data'!B7577,"Coffee",1,"Tea",2,"Juice",3,"Smoothie",4,"Cake",5,"Sandwich",6,"Salad",7,"Cookie",8,0))</f>
        <v>5</v>
      </c>
      <c r="C7577" s="1">
        <v>1</v>
      </c>
      <c r="D7577" s="6">
        <v>3</v>
      </c>
      <c r="E7577" s="1">
        <v>3</v>
      </c>
      <c r="F7577" s="1" cm="1">
        <f t="array" ref="F7577">IF('Cleaned Data'!F7577="","",_xlfn.SWITCH('Cleaned Data'!F7577,"Cash",1,"Credit Card",2,"Digital Wallet",3,0))</f>
        <v>0</v>
      </c>
      <c r="G7577" s="1" cm="1">
        <f t="array" ref="G7577">IF('Cleaned Data'!G7577="","",_xlfn.SWITCH('Cleaned Data'!G7577,"In-Store",1,"Takeaway",2,0))</f>
        <v>2</v>
      </c>
      <c r="H7577" s="8" t="str">
        <v>5/31/2023</v>
      </c>
    </row>
    <row r="7578" spans="1:8" ht="12.5" x14ac:dyDescent="0.25">
      <c r="A7578" s="1" t="str">
        <v>TXN_4077799</v>
      </c>
      <c r="B7578" s="1" cm="1">
        <f t="array" ref="B7578">IF('Cleaned Data'!B7578="","",_xlfn.SWITCH('Cleaned Data'!B7578,"Coffee",1,"Tea",2,"Juice",3,"Smoothie",4,"Cake",5,"Sandwich",6,"Salad",7,"Cookie",8,0))</f>
        <v>8</v>
      </c>
      <c r="C7578" s="1">
        <v>5</v>
      </c>
      <c r="D7578" s="6">
        <v>1</v>
      </c>
      <c r="E7578" s="1">
        <v>5</v>
      </c>
      <c r="F7578" s="1" cm="1">
        <f t="array" ref="F7578">IF('Cleaned Data'!F7578="","",_xlfn.SWITCH('Cleaned Data'!F7578,"Cash",1,"Credit Card",2,"Digital Wallet",3,0))</f>
        <v>1</v>
      </c>
      <c r="G7578" s="1" cm="1">
        <f t="array" ref="G7578">IF('Cleaned Data'!G7578="","",_xlfn.SWITCH('Cleaned Data'!G7578,"In-Store",1,"Takeaway",2,0))</f>
        <v>1</v>
      </c>
      <c r="H7578" s="8" t="str">
        <v>5/31/2023</v>
      </c>
    </row>
    <row r="7579" spans="1:8" ht="12.5" x14ac:dyDescent="0.25">
      <c r="A7579" s="1" t="str">
        <v>TXN_4623303</v>
      </c>
      <c r="B7579" s="1" cm="1">
        <f t="array" ref="B7579">IF('Cleaned Data'!B7579="","",_xlfn.SWITCH('Cleaned Data'!B7579,"Coffee",1,"Tea",2,"Juice",3,"Smoothie",4,"Cake",5,"Sandwich",6,"Salad",7,"Cookie",8,0))</f>
        <v>7</v>
      </c>
      <c r="C7579" s="1">
        <v>1</v>
      </c>
      <c r="D7579" s="6">
        <v>5</v>
      </c>
      <c r="E7579" s="1">
        <v>5</v>
      </c>
      <c r="F7579" s="1" cm="1">
        <f t="array" ref="F7579">IF('Cleaned Data'!F7579="","",_xlfn.SWITCH('Cleaned Data'!F7579,"Cash",1,"Credit Card",2,"Digital Wallet",3,0))</f>
        <v>1</v>
      </c>
      <c r="G7579" s="1" cm="1">
        <f t="array" ref="G7579">IF('Cleaned Data'!G7579="","",_xlfn.SWITCH('Cleaned Data'!G7579,"In-Store",1,"Takeaway",2,0))</f>
        <v>2</v>
      </c>
      <c r="H7579" s="8" t="str">
        <v>5/31/2023</v>
      </c>
    </row>
    <row r="7580" spans="1:8" ht="12.5" x14ac:dyDescent="0.25">
      <c r="A7580" s="1" t="str">
        <v>TXN_5037728</v>
      </c>
      <c r="B7580" s="1" cm="1">
        <f t="array" ref="B7580">IF('Cleaned Data'!B7580="","",_xlfn.SWITCH('Cleaned Data'!B7580,"Coffee",1,"Tea",2,"Juice",3,"Smoothie",4,"Cake",5,"Sandwich",6,"Salad",7,"Cookie",8,0))</f>
        <v>2</v>
      </c>
      <c r="C7580" s="1">
        <v>3</v>
      </c>
      <c r="D7580" s="6">
        <v>1.5</v>
      </c>
      <c r="E7580" s="1">
        <v>4.5</v>
      </c>
      <c r="F7580" s="1" cm="1">
        <f t="array" ref="F7580">IF('Cleaned Data'!F7580="","",_xlfn.SWITCH('Cleaned Data'!F7580,"Cash",1,"Credit Card",2,"Digital Wallet",3,0))</f>
        <v>0</v>
      </c>
      <c r="G7580" s="1" cm="1">
        <f t="array" ref="G7580">IF('Cleaned Data'!G7580="","",_xlfn.SWITCH('Cleaned Data'!G7580,"In-Store",1,"Takeaway",2,0))</f>
        <v>2</v>
      </c>
      <c r="H7580" s="8" t="str">
        <v>5/31/2023</v>
      </c>
    </row>
    <row r="7581" spans="1:8" ht="12.5" x14ac:dyDescent="0.25">
      <c r="A7581" s="1" t="str">
        <v>TXN_5136479</v>
      </c>
      <c r="B7581" s="1" cm="1">
        <f t="array" ref="B7581">IF('Cleaned Data'!B7581="","",_xlfn.SWITCH('Cleaned Data'!B7581,"Coffee",1,"Tea",2,"Juice",3,"Smoothie",4,"Cake",5,"Sandwich",6,"Salad",7,"Cookie",8,0))</f>
        <v>5</v>
      </c>
      <c r="C7581" s="1">
        <v>3</v>
      </c>
      <c r="D7581" s="6">
        <v>3</v>
      </c>
      <c r="E7581" s="1">
        <v>9</v>
      </c>
      <c r="F7581" s="1" cm="1">
        <f t="array" ref="F7581">IF('Cleaned Data'!F7581="","",_xlfn.SWITCH('Cleaned Data'!F7581,"Cash",1,"Credit Card",2,"Digital Wallet",3,0))</f>
        <v>1</v>
      </c>
      <c r="G7581" s="1" cm="1">
        <f t="array" ref="G7581">IF('Cleaned Data'!G7581="","",_xlfn.SWITCH('Cleaned Data'!G7581,"In-Store",1,"Takeaway",2,0))</f>
        <v>1</v>
      </c>
      <c r="H7581" s="8" t="str">
        <v>5/31/2023</v>
      </c>
    </row>
    <row r="7582" spans="1:8" ht="12.5" x14ac:dyDescent="0.25">
      <c r="A7582" s="1" t="str">
        <v>TXN_5618631</v>
      </c>
      <c r="B7582" s="1" cm="1">
        <f t="array" ref="B7582">IF('Cleaned Data'!B7582="","",_xlfn.SWITCH('Cleaned Data'!B7582,"Coffee",1,"Tea",2,"Juice",3,"Smoothie",4,"Cake",5,"Sandwich",6,"Salad",7,"Cookie",8,0))</f>
        <v>5</v>
      </c>
      <c r="C7582" s="1">
        <v>4</v>
      </c>
      <c r="D7582" s="6">
        <v>3</v>
      </c>
      <c r="E7582" s="1">
        <v>12</v>
      </c>
      <c r="F7582" s="1" cm="1">
        <f t="array" ref="F7582">IF('Cleaned Data'!F7582="","",_xlfn.SWITCH('Cleaned Data'!F7582,"Cash",1,"Credit Card",2,"Digital Wallet",3,0))</f>
        <v>0</v>
      </c>
      <c r="G7582" s="1" cm="1">
        <f t="array" ref="G7582">IF('Cleaned Data'!G7582="","",_xlfn.SWITCH('Cleaned Data'!G7582,"In-Store",1,"Takeaway",2,0))</f>
        <v>2</v>
      </c>
      <c r="H7582" s="8" t="str">
        <v>5/31/2023</v>
      </c>
    </row>
    <row r="7583" spans="1:8" ht="12.5" x14ac:dyDescent="0.25">
      <c r="A7583" s="1" t="str">
        <v>TXN_5726114</v>
      </c>
      <c r="B7583" s="1" cm="1">
        <f t="array" ref="B7583">IF('Cleaned Data'!B7583="","",_xlfn.SWITCH('Cleaned Data'!B7583,"Coffee",1,"Tea",2,"Juice",3,"Smoothie",4,"Cake",5,"Sandwich",6,"Salad",7,"Cookie",8,0))</f>
        <v>3</v>
      </c>
      <c r="C7583" s="1">
        <v>2</v>
      </c>
      <c r="D7583" s="6">
        <v>3</v>
      </c>
      <c r="E7583" s="1">
        <v>6</v>
      </c>
      <c r="F7583" s="1" cm="1">
        <f t="array" ref="F7583">IF('Cleaned Data'!F7583="","",_xlfn.SWITCH('Cleaned Data'!F7583,"Cash",1,"Credit Card",2,"Digital Wallet",3,0))</f>
        <v>1</v>
      </c>
      <c r="G7583" s="1" cm="1">
        <f t="array" ref="G7583">IF('Cleaned Data'!G7583="","",_xlfn.SWITCH('Cleaned Data'!G7583,"In-Store",1,"Takeaway",2,0))</f>
        <v>0</v>
      </c>
      <c r="H7583" s="8" t="str">
        <v>5/31/2023</v>
      </c>
    </row>
    <row r="7584" spans="1:8" ht="12.5" x14ac:dyDescent="0.25">
      <c r="A7584" s="1" t="str">
        <v>TXN_6097664</v>
      </c>
      <c r="B7584" s="1" cm="1">
        <f t="array" ref="B7584">IF('Cleaned Data'!B7584="","",_xlfn.SWITCH('Cleaned Data'!B7584,"Coffee",1,"Tea",2,"Juice",3,"Smoothie",4,"Cake",5,"Sandwich",6,"Salad",7,"Cookie",8,0))</f>
        <v>3</v>
      </c>
      <c r="C7584" s="1">
        <v>3</v>
      </c>
      <c r="D7584" s="6">
        <v>3</v>
      </c>
      <c r="E7584" s="1">
        <v>9</v>
      </c>
      <c r="F7584" s="1" cm="1">
        <f t="array" ref="F7584">IF('Cleaned Data'!F7584="","",_xlfn.SWITCH('Cleaned Data'!F7584,"Cash",1,"Credit Card",2,"Digital Wallet",3,0))</f>
        <v>2</v>
      </c>
      <c r="G7584" s="1" cm="1">
        <f t="array" ref="G7584">IF('Cleaned Data'!G7584="","",_xlfn.SWITCH('Cleaned Data'!G7584,"In-Store",1,"Takeaway",2,0))</f>
        <v>1</v>
      </c>
      <c r="H7584" s="8" t="str">
        <v>5/31/2023</v>
      </c>
    </row>
    <row r="7585" spans="1:8" ht="12.5" x14ac:dyDescent="0.25">
      <c r="A7585" s="1" t="str">
        <v>TXN_7153885</v>
      </c>
      <c r="B7585" s="1" cm="1">
        <f t="array" ref="B7585">IF('Cleaned Data'!B7585="","",_xlfn.SWITCH('Cleaned Data'!B7585,"Coffee",1,"Tea",2,"Juice",3,"Smoothie",4,"Cake",5,"Sandwich",6,"Salad",7,"Cookie",8,0))</f>
        <v>5</v>
      </c>
      <c r="C7585" s="1">
        <v>3</v>
      </c>
      <c r="D7585" s="6">
        <v>3</v>
      </c>
      <c r="E7585" s="1">
        <v>9</v>
      </c>
      <c r="F7585" s="1" cm="1">
        <f t="array" ref="F7585">IF('Cleaned Data'!F7585="","",_xlfn.SWITCH('Cleaned Data'!F7585,"Cash",1,"Credit Card",2,"Digital Wallet",3,0))</f>
        <v>3</v>
      </c>
      <c r="G7585" s="1" cm="1">
        <f t="array" ref="G7585">IF('Cleaned Data'!G7585="","",_xlfn.SWITCH('Cleaned Data'!G7585,"In-Store",1,"Takeaway",2,0))</f>
        <v>0</v>
      </c>
      <c r="H7585" s="8" t="str">
        <v>5/31/2023</v>
      </c>
    </row>
    <row r="7586" spans="1:8" ht="12.5" x14ac:dyDescent="0.25">
      <c r="A7586" s="1" t="str">
        <v>TXN_7223387</v>
      </c>
      <c r="B7586" s="1" cm="1">
        <f t="array" ref="B7586">IF('Cleaned Data'!B7586="","",_xlfn.SWITCH('Cleaned Data'!B7586,"Coffee",1,"Tea",2,"Juice",3,"Smoothie",4,"Cake",5,"Sandwich",6,"Salad",7,"Cookie",8,0))</f>
        <v>2</v>
      </c>
      <c r="C7586" s="1">
        <v>2</v>
      </c>
      <c r="D7586" s="6">
        <v>1.5</v>
      </c>
      <c r="E7586" s="1">
        <v>3</v>
      </c>
      <c r="F7586" s="1" cm="1">
        <f t="array" ref="F7586">IF('Cleaned Data'!F7586="","",_xlfn.SWITCH('Cleaned Data'!F7586,"Cash",1,"Credit Card",2,"Digital Wallet",3,0))</f>
        <v>3</v>
      </c>
      <c r="G7586" s="1" cm="1">
        <f t="array" ref="G7586">IF('Cleaned Data'!G7586="","",_xlfn.SWITCH('Cleaned Data'!G7586,"In-Store",1,"Takeaway",2,0))</f>
        <v>2</v>
      </c>
      <c r="H7586" s="8" t="str">
        <v>5/31/2023</v>
      </c>
    </row>
    <row r="7587" spans="1:8" ht="12.5" x14ac:dyDescent="0.25">
      <c r="A7587" s="1" t="str">
        <v>TXN_7263939</v>
      </c>
      <c r="B7587" s="1" cm="1">
        <f t="array" ref="B7587">IF('Cleaned Data'!B7587="","",_xlfn.SWITCH('Cleaned Data'!B7587,"Coffee",1,"Tea",2,"Juice",3,"Smoothie",4,"Cake",5,"Sandwich",6,"Salad",7,"Cookie",8,0))</f>
        <v>1</v>
      </c>
      <c r="C7587" s="1">
        <v>3</v>
      </c>
      <c r="D7587" s="6">
        <v>2</v>
      </c>
      <c r="E7587" s="1">
        <v>6</v>
      </c>
      <c r="F7587" s="1" cm="1">
        <f t="array" ref="F7587">IF('Cleaned Data'!F7587="","",_xlfn.SWITCH('Cleaned Data'!F7587,"Cash",1,"Credit Card",2,"Digital Wallet",3,0))</f>
        <v>0</v>
      </c>
      <c r="G7587" s="1" cm="1">
        <f t="array" ref="G7587">IF('Cleaned Data'!G7587="","",_xlfn.SWITCH('Cleaned Data'!G7587,"In-Store",1,"Takeaway",2,0))</f>
        <v>2</v>
      </c>
      <c r="H7587" s="8" t="str">
        <v>5/31/2023</v>
      </c>
    </row>
    <row r="7588" spans="1:8" ht="12.5" x14ac:dyDescent="0.25">
      <c r="A7588" s="1" t="str">
        <v>TXN_7390866</v>
      </c>
      <c r="B7588" s="1" cm="1">
        <f t="array" ref="B7588">IF('Cleaned Data'!B7588="","",_xlfn.SWITCH('Cleaned Data'!B7588,"Coffee",1,"Tea",2,"Juice",3,"Smoothie",4,"Cake",5,"Sandwich",6,"Salad",7,"Cookie",8,0))</f>
        <v>7</v>
      </c>
      <c r="C7588" s="1">
        <v>3</v>
      </c>
      <c r="D7588" s="6">
        <v>5</v>
      </c>
      <c r="E7588" s="1">
        <v>15</v>
      </c>
      <c r="F7588" s="1" cm="1">
        <f t="array" ref="F7588">IF('Cleaned Data'!F7588="","",_xlfn.SWITCH('Cleaned Data'!F7588,"Cash",1,"Credit Card",2,"Digital Wallet",3,0))</f>
        <v>1</v>
      </c>
      <c r="G7588" s="1" cm="1">
        <f t="array" ref="G7588">IF('Cleaned Data'!G7588="","",_xlfn.SWITCH('Cleaned Data'!G7588,"In-Store",1,"Takeaway",2,0))</f>
        <v>1</v>
      </c>
      <c r="H7588" s="8" t="str">
        <v>5/31/2023</v>
      </c>
    </row>
    <row r="7589" spans="1:8" ht="12.5" x14ac:dyDescent="0.25">
      <c r="A7589" s="1" t="str">
        <v>TXN_8730549</v>
      </c>
      <c r="B7589" s="1" cm="1">
        <f t="array" ref="B7589">IF('Cleaned Data'!B7589="","",_xlfn.SWITCH('Cleaned Data'!B7589,"Coffee",1,"Tea",2,"Juice",3,"Smoothie",4,"Cake",5,"Sandwich",6,"Salad",7,"Cookie",8,0))</f>
        <v>4</v>
      </c>
      <c r="C7589" s="1">
        <v>4</v>
      </c>
      <c r="D7589" s="6">
        <v>4</v>
      </c>
      <c r="E7589" s="1">
        <v>16</v>
      </c>
      <c r="F7589" s="1" cm="1">
        <f t="array" ref="F7589">IF('Cleaned Data'!F7589="","",_xlfn.SWITCH('Cleaned Data'!F7589,"Cash",1,"Credit Card",2,"Digital Wallet",3,0))</f>
        <v>0</v>
      </c>
      <c r="G7589" s="1" cm="1">
        <f t="array" ref="G7589">IF('Cleaned Data'!G7589="","",_xlfn.SWITCH('Cleaned Data'!G7589,"In-Store",1,"Takeaway",2,0))</f>
        <v>0</v>
      </c>
      <c r="H7589" s="8" t="str">
        <v>5/31/2023</v>
      </c>
    </row>
    <row r="7590" spans="1:8" ht="12.5" x14ac:dyDescent="0.25">
      <c r="A7590" s="1" t="str">
        <v>TXN_9036527</v>
      </c>
      <c r="B7590" s="1" cm="1">
        <f t="array" ref="B7590">IF('Cleaned Data'!B7590="","",_xlfn.SWITCH('Cleaned Data'!B7590,"Coffee",1,"Tea",2,"Juice",3,"Smoothie",4,"Cake",5,"Sandwich",6,"Salad",7,"Cookie",8,0))</f>
        <v>7</v>
      </c>
      <c r="C7590" s="1">
        <v>4</v>
      </c>
      <c r="D7590" s="6">
        <v>5</v>
      </c>
      <c r="E7590" s="1">
        <v>20</v>
      </c>
      <c r="F7590" s="1" cm="1">
        <f t="array" ref="F7590">IF('Cleaned Data'!F7590="","",_xlfn.SWITCH('Cleaned Data'!F7590,"Cash",1,"Credit Card",2,"Digital Wallet",3,0))</f>
        <v>2</v>
      </c>
      <c r="G7590" s="1" cm="1">
        <f t="array" ref="G7590">IF('Cleaned Data'!G7590="","",_xlfn.SWITCH('Cleaned Data'!G7590,"In-Store",1,"Takeaway",2,0))</f>
        <v>0</v>
      </c>
      <c r="H7590" s="8" t="str">
        <v>5/31/2023</v>
      </c>
    </row>
    <row r="7591" spans="1:8" ht="12.5" x14ac:dyDescent="0.25">
      <c r="A7591" s="1" t="str">
        <v>TXN_9254064</v>
      </c>
      <c r="B7591" s="1" cm="1">
        <f t="array" ref="B7591">IF('Cleaned Data'!B7591="","",_xlfn.SWITCH('Cleaned Data'!B7591,"Coffee",1,"Tea",2,"Juice",3,"Smoothie",4,"Cake",5,"Sandwich",6,"Salad",7,"Cookie",8,0))</f>
        <v>2</v>
      </c>
      <c r="C7591" s="1">
        <v>2</v>
      </c>
      <c r="D7591" s="6">
        <v>1.5</v>
      </c>
      <c r="E7591" s="1">
        <v>3</v>
      </c>
      <c r="F7591" s="1" cm="1">
        <f t="array" ref="F7591">IF('Cleaned Data'!F7591="","",_xlfn.SWITCH('Cleaned Data'!F7591,"Cash",1,"Credit Card",2,"Digital Wallet",3,0))</f>
        <v>3</v>
      </c>
      <c r="G7591" s="1" cm="1">
        <f t="array" ref="G7591">IF('Cleaned Data'!G7591="","",_xlfn.SWITCH('Cleaned Data'!G7591,"In-Store",1,"Takeaway",2,0))</f>
        <v>2</v>
      </c>
      <c r="H7591" s="8" t="str">
        <v>5/31/2023</v>
      </c>
    </row>
    <row r="7592" spans="1:8" ht="12.5" x14ac:dyDescent="0.25">
      <c r="A7592" s="1" t="str">
        <v>TXN_9328595</v>
      </c>
      <c r="B7592" s="1" cm="1">
        <f t="array" ref="B7592">IF('Cleaned Data'!B7592="","",_xlfn.SWITCH('Cleaned Data'!B7592,"Coffee",1,"Tea",2,"Juice",3,"Smoothie",4,"Cake",5,"Sandwich",6,"Salad",7,"Cookie",8,0))</f>
        <v>7</v>
      </c>
      <c r="C7592" s="1">
        <v>1</v>
      </c>
      <c r="D7592" s="6">
        <v>5</v>
      </c>
      <c r="E7592" s="1">
        <v>5</v>
      </c>
      <c r="F7592" s="1" cm="1">
        <f t="array" ref="F7592">IF('Cleaned Data'!F7592="","",_xlfn.SWITCH('Cleaned Data'!F7592,"Cash",1,"Credit Card",2,"Digital Wallet",3,0))</f>
        <v>2</v>
      </c>
      <c r="G7592" s="1" cm="1">
        <f t="array" ref="G7592">IF('Cleaned Data'!G7592="","",_xlfn.SWITCH('Cleaned Data'!G7592,"In-Store",1,"Takeaway",2,0))</f>
        <v>2</v>
      </c>
      <c r="H7592" s="8" t="str">
        <v>5/31/2023</v>
      </c>
    </row>
    <row r="7593" spans="1:8" ht="12.5" x14ac:dyDescent="0.25">
      <c r="A7593" s="1" t="str">
        <v>TXN_9938260</v>
      </c>
      <c r="B7593" s="1" cm="1">
        <f t="array" ref="B7593">IF('Cleaned Data'!B7593="","",_xlfn.SWITCH('Cleaned Data'!B7593,"Coffee",1,"Tea",2,"Juice",3,"Smoothie",4,"Cake",5,"Sandwich",6,"Salad",7,"Cookie",8,0))</f>
        <v>3</v>
      </c>
      <c r="C7593" s="1">
        <v>1</v>
      </c>
      <c r="D7593" s="6">
        <v>3</v>
      </c>
      <c r="E7593" s="1">
        <v>3</v>
      </c>
      <c r="F7593" s="1" cm="1">
        <f t="array" ref="F7593">IF('Cleaned Data'!F7593="","",_xlfn.SWITCH('Cleaned Data'!F7593,"Cash",1,"Credit Card",2,"Digital Wallet",3,0))</f>
        <v>1</v>
      </c>
      <c r="G7593" s="1" cm="1">
        <f t="array" ref="G7593">IF('Cleaned Data'!G7593="","",_xlfn.SWITCH('Cleaned Data'!G7593,"In-Store",1,"Takeaway",2,0))</f>
        <v>0</v>
      </c>
      <c r="H7593" s="8" t="str">
        <v>5/31/2023</v>
      </c>
    </row>
    <row r="7594" spans="1:8" ht="12.5" x14ac:dyDescent="0.25">
      <c r="A7594" s="1" t="str">
        <v>TXN_1427963</v>
      </c>
      <c r="B7594" s="1" cm="1">
        <f t="array" ref="B7594">IF('Cleaned Data'!B7594="","",_xlfn.SWITCH('Cleaned Data'!B7594,"Coffee",1,"Tea",2,"Juice",3,"Smoothie",4,"Cake",5,"Sandwich",6,"Salad",7,"Cookie",8,0))</f>
        <v>3</v>
      </c>
      <c r="C7594" s="1">
        <v>5</v>
      </c>
      <c r="D7594" s="6">
        <v>3</v>
      </c>
      <c r="E7594" s="1">
        <v>15</v>
      </c>
      <c r="F7594" s="1" cm="1">
        <f t="array" ref="F7594">IF('Cleaned Data'!F7594="","",_xlfn.SWITCH('Cleaned Data'!F7594,"Cash",1,"Credit Card",2,"Digital Wallet",3,0))</f>
        <v>3</v>
      </c>
      <c r="G7594" s="1" cm="1">
        <f t="array" ref="G7594">IF('Cleaned Data'!G7594="","",_xlfn.SWITCH('Cleaned Data'!G7594,"In-Store",1,"Takeaway",2,0))</f>
        <v>1</v>
      </c>
      <c r="H7594" s="8" t="str">
        <v>6/13/2023</v>
      </c>
    </row>
    <row r="7595" spans="1:8" ht="12.5" x14ac:dyDescent="0.25">
      <c r="A7595" s="1" t="str">
        <v>TXN_1714348</v>
      </c>
      <c r="B7595" s="1" cm="1">
        <f t="array" ref="B7595">IF('Cleaned Data'!B7595="","",_xlfn.SWITCH('Cleaned Data'!B7595,"Coffee",1,"Tea",2,"Juice",3,"Smoothie",4,"Cake",5,"Sandwich",6,"Salad",7,"Cookie",8,0))</f>
        <v>2</v>
      </c>
      <c r="C7595" s="1">
        <v>2</v>
      </c>
      <c r="D7595" s="6">
        <v>1.5</v>
      </c>
      <c r="E7595" s="1">
        <v>3</v>
      </c>
      <c r="F7595" s="1" cm="1">
        <f t="array" ref="F7595">IF('Cleaned Data'!F7595="","",_xlfn.SWITCH('Cleaned Data'!F7595,"Cash",1,"Credit Card",2,"Digital Wallet",3,0))</f>
        <v>0</v>
      </c>
      <c r="G7595" s="1" cm="1">
        <f t="array" ref="G7595">IF('Cleaned Data'!G7595="","",_xlfn.SWITCH('Cleaned Data'!G7595,"In-Store",1,"Takeaway",2,0))</f>
        <v>2</v>
      </c>
      <c r="H7595" s="8" t="str">
        <v>6/13/2023</v>
      </c>
    </row>
    <row r="7596" spans="1:8" ht="12.5" x14ac:dyDescent="0.25">
      <c r="A7596" s="1" t="str">
        <v>TXN_1826919</v>
      </c>
      <c r="B7596" s="1" cm="1">
        <f t="array" ref="B7596">IF('Cleaned Data'!B7596="","",_xlfn.SWITCH('Cleaned Data'!B7596,"Coffee",1,"Tea",2,"Juice",3,"Smoothie",4,"Cake",5,"Sandwich",6,"Salad",7,"Cookie",8,0))</f>
        <v>1</v>
      </c>
      <c r="C7596" s="1">
        <v>5</v>
      </c>
      <c r="D7596" s="6">
        <v>2</v>
      </c>
      <c r="E7596" s="1">
        <v>10</v>
      </c>
      <c r="F7596" s="1" cm="1">
        <f t="array" ref="F7596">IF('Cleaned Data'!F7596="","",_xlfn.SWITCH('Cleaned Data'!F7596,"Cash",1,"Credit Card",2,"Digital Wallet",3,0))</f>
        <v>1</v>
      </c>
      <c r="G7596" s="1" cm="1">
        <f t="array" ref="G7596">IF('Cleaned Data'!G7596="","",_xlfn.SWITCH('Cleaned Data'!G7596,"In-Store",1,"Takeaway",2,0))</f>
        <v>0</v>
      </c>
      <c r="H7596" s="8" t="str">
        <v>6/13/2023</v>
      </c>
    </row>
    <row r="7597" spans="1:8" ht="12.5" x14ac:dyDescent="0.25">
      <c r="A7597" s="1" t="str">
        <v>TXN_1975184</v>
      </c>
      <c r="B7597" s="1" cm="1">
        <f t="array" ref="B7597">IF('Cleaned Data'!B7597="","",_xlfn.SWITCH('Cleaned Data'!B7597,"Coffee",1,"Tea",2,"Juice",3,"Smoothie",4,"Cake",5,"Sandwich",6,"Salad",7,"Cookie",8,0))</f>
        <v>2</v>
      </c>
      <c r="C7597" s="1">
        <v>3</v>
      </c>
      <c r="D7597" s="6">
        <v>1.5</v>
      </c>
      <c r="E7597" s="1">
        <v>4.5</v>
      </c>
      <c r="F7597" s="1" cm="1">
        <f t="array" ref="F7597">IF('Cleaned Data'!F7597="","",_xlfn.SWITCH('Cleaned Data'!F7597,"Cash",1,"Credit Card",2,"Digital Wallet",3,0))</f>
        <v>2</v>
      </c>
      <c r="G7597" s="1" cm="1">
        <f t="array" ref="G7597">IF('Cleaned Data'!G7597="","",_xlfn.SWITCH('Cleaned Data'!G7597,"In-Store",1,"Takeaway",2,0))</f>
        <v>0</v>
      </c>
      <c r="H7597" s="8" t="str">
        <v>6/13/2023</v>
      </c>
    </row>
    <row r="7598" spans="1:8" ht="12.5" x14ac:dyDescent="0.25">
      <c r="A7598" s="1" t="str">
        <v>TXN_1984774</v>
      </c>
      <c r="B7598" s="1" cm="1">
        <f t="array" ref="B7598">IF('Cleaned Data'!B7598="","",_xlfn.SWITCH('Cleaned Data'!B7598,"Coffee",1,"Tea",2,"Juice",3,"Smoothie",4,"Cake",5,"Sandwich",6,"Salad",7,"Cookie",8,0))</f>
        <v>7</v>
      </c>
      <c r="C7598" s="1">
        <v>4</v>
      </c>
      <c r="D7598" s="6">
        <v>5</v>
      </c>
      <c r="E7598" s="1">
        <v>20</v>
      </c>
      <c r="F7598" s="1" cm="1">
        <f t="array" ref="F7598">IF('Cleaned Data'!F7598="","",_xlfn.SWITCH('Cleaned Data'!F7598,"Cash",1,"Credit Card",2,"Digital Wallet",3,0))</f>
        <v>2</v>
      </c>
      <c r="G7598" s="1" cm="1">
        <f t="array" ref="G7598">IF('Cleaned Data'!G7598="","",_xlfn.SWITCH('Cleaned Data'!G7598,"In-Store",1,"Takeaway",2,0))</f>
        <v>2</v>
      </c>
      <c r="H7598" s="8" t="str">
        <v>6/13/2023</v>
      </c>
    </row>
    <row r="7599" spans="1:8" ht="12.5" x14ac:dyDescent="0.25">
      <c r="A7599" s="1" t="str">
        <v>TXN_2505327</v>
      </c>
      <c r="B7599" s="1" cm="1">
        <f t="array" ref="B7599">IF('Cleaned Data'!B7599="","",_xlfn.SWITCH('Cleaned Data'!B7599,"Coffee",1,"Tea",2,"Juice",3,"Smoothie",4,"Cake",5,"Sandwich",6,"Salad",7,"Cookie",8,0))</f>
        <v>7</v>
      </c>
      <c r="C7599" s="1">
        <v>3</v>
      </c>
      <c r="D7599" s="6">
        <v>5</v>
      </c>
      <c r="E7599" s="1">
        <v>15</v>
      </c>
      <c r="F7599" s="1" cm="1">
        <f t="array" ref="F7599">IF('Cleaned Data'!F7599="","",_xlfn.SWITCH('Cleaned Data'!F7599,"Cash",1,"Credit Card",2,"Digital Wallet",3,0))</f>
        <v>1</v>
      </c>
      <c r="G7599" s="1" cm="1">
        <f t="array" ref="G7599">IF('Cleaned Data'!G7599="","",_xlfn.SWITCH('Cleaned Data'!G7599,"In-Store",1,"Takeaway",2,0))</f>
        <v>1</v>
      </c>
      <c r="H7599" s="8" t="str">
        <v>6/13/2023</v>
      </c>
    </row>
    <row r="7600" spans="1:8" ht="12.5" x14ac:dyDescent="0.25">
      <c r="A7600" s="1" t="str">
        <v>TXN_3241510</v>
      </c>
      <c r="B7600" s="1" cm="1">
        <f t="array" ref="B7600">IF('Cleaned Data'!B7600="","",_xlfn.SWITCH('Cleaned Data'!B7600,"Coffee",1,"Tea",2,"Juice",3,"Smoothie",4,"Cake",5,"Sandwich",6,"Salad",7,"Cookie",8,0))</f>
        <v>5</v>
      </c>
      <c r="C7600" s="1">
        <v>2</v>
      </c>
      <c r="D7600" s="6">
        <v>3</v>
      </c>
      <c r="E7600" s="1">
        <v>6</v>
      </c>
      <c r="F7600" s="1" cm="1">
        <f t="array" ref="F7600">IF('Cleaned Data'!F7600="","",_xlfn.SWITCH('Cleaned Data'!F7600,"Cash",1,"Credit Card",2,"Digital Wallet",3,0))</f>
        <v>2</v>
      </c>
      <c r="G7600" s="1" cm="1">
        <f t="array" ref="G7600">IF('Cleaned Data'!G7600="","",_xlfn.SWITCH('Cleaned Data'!G7600,"In-Store",1,"Takeaway",2,0))</f>
        <v>1</v>
      </c>
      <c r="H7600" s="8" t="str">
        <v>6/13/2023</v>
      </c>
    </row>
    <row r="7601" spans="1:8" ht="12.5" x14ac:dyDescent="0.25">
      <c r="A7601" s="1" t="str">
        <v>TXN_4459351</v>
      </c>
      <c r="B7601" s="1" cm="1">
        <f t="array" ref="B7601">IF('Cleaned Data'!B7601="","",_xlfn.SWITCH('Cleaned Data'!B7601,"Coffee",1,"Tea",2,"Juice",3,"Smoothie",4,"Cake",5,"Sandwich",6,"Salad",7,"Cookie",8,0))</f>
        <v>4</v>
      </c>
      <c r="C7601" s="1">
        <v>5</v>
      </c>
      <c r="D7601" s="6">
        <v>4</v>
      </c>
      <c r="E7601" s="1">
        <v>20</v>
      </c>
      <c r="F7601" s="1" cm="1">
        <f t="array" ref="F7601">IF('Cleaned Data'!F7601="","",_xlfn.SWITCH('Cleaned Data'!F7601,"Cash",1,"Credit Card",2,"Digital Wallet",3,0))</f>
        <v>1</v>
      </c>
      <c r="G7601" s="1" cm="1">
        <f t="array" ref="G7601">IF('Cleaned Data'!G7601="","",_xlfn.SWITCH('Cleaned Data'!G7601,"In-Store",1,"Takeaway",2,0))</f>
        <v>0</v>
      </c>
      <c r="H7601" s="8" t="str">
        <v>6/13/2023</v>
      </c>
    </row>
    <row r="7602" spans="1:8" ht="12.5" x14ac:dyDescent="0.25">
      <c r="A7602" s="1" t="str">
        <v>TXN_4831426</v>
      </c>
      <c r="B7602" s="1" cm="1">
        <f t="array" ref="B7602">IF('Cleaned Data'!B7602="","",_xlfn.SWITCH('Cleaned Data'!B7602,"Coffee",1,"Tea",2,"Juice",3,"Smoothie",4,"Cake",5,"Sandwich",6,"Salad",7,"Cookie",8,0))</f>
        <v>6</v>
      </c>
      <c r="C7602" s="1">
        <v>3</v>
      </c>
      <c r="D7602" s="6">
        <v>4</v>
      </c>
      <c r="E7602" s="1">
        <v>12</v>
      </c>
      <c r="F7602" s="1" cm="1">
        <f t="array" ref="F7602">IF('Cleaned Data'!F7602="","",_xlfn.SWITCH('Cleaned Data'!F7602,"Cash",1,"Credit Card",2,"Digital Wallet",3,0))</f>
        <v>1</v>
      </c>
      <c r="G7602" s="1" cm="1">
        <f t="array" ref="G7602">IF('Cleaned Data'!G7602="","",_xlfn.SWITCH('Cleaned Data'!G7602,"In-Store",1,"Takeaway",2,0))</f>
        <v>1</v>
      </c>
      <c r="H7602" s="8" t="str">
        <v>6/13/2023</v>
      </c>
    </row>
    <row r="7603" spans="1:8" ht="12.5" x14ac:dyDescent="0.25">
      <c r="A7603" s="1" t="str">
        <v>TXN_5909816</v>
      </c>
      <c r="B7603" s="1" cm="1">
        <f t="array" ref="B7603">IF('Cleaned Data'!B7603="","",_xlfn.SWITCH('Cleaned Data'!B7603,"Coffee",1,"Tea",2,"Juice",3,"Smoothie",4,"Cake",5,"Sandwich",6,"Salad",7,"Cookie",8,0))</f>
        <v>5</v>
      </c>
      <c r="C7603" s="1">
        <v>2</v>
      </c>
      <c r="D7603" s="6">
        <v>3</v>
      </c>
      <c r="E7603" s="1">
        <v>6</v>
      </c>
      <c r="F7603" s="1" cm="1">
        <f t="array" ref="F7603">IF('Cleaned Data'!F7603="","",_xlfn.SWITCH('Cleaned Data'!F7603,"Cash",1,"Credit Card",2,"Digital Wallet",3,0))</f>
        <v>0</v>
      </c>
      <c r="G7603" s="1" cm="1">
        <f t="array" ref="G7603">IF('Cleaned Data'!G7603="","",_xlfn.SWITCH('Cleaned Data'!G7603,"In-Store",1,"Takeaway",2,0))</f>
        <v>1</v>
      </c>
      <c r="H7603" s="8" t="str">
        <v>6/13/2023</v>
      </c>
    </row>
    <row r="7604" spans="1:8" ht="12.5" x14ac:dyDescent="0.25">
      <c r="A7604" s="1" t="str">
        <v>TXN_5963749</v>
      </c>
      <c r="B7604" s="1" cm="1">
        <f t="array" ref="B7604">IF('Cleaned Data'!B7604="","",_xlfn.SWITCH('Cleaned Data'!B7604,"Coffee",1,"Tea",2,"Juice",3,"Smoothie",4,"Cake",5,"Sandwich",6,"Salad",7,"Cookie",8,0))</f>
        <v>6</v>
      </c>
      <c r="C7604" s="1">
        <v>4</v>
      </c>
      <c r="D7604" s="6">
        <v>4</v>
      </c>
      <c r="E7604" s="1">
        <v>16</v>
      </c>
      <c r="F7604" s="1" cm="1">
        <f t="array" ref="F7604">IF('Cleaned Data'!F7604="","",_xlfn.SWITCH('Cleaned Data'!F7604,"Cash",1,"Credit Card",2,"Digital Wallet",3,0))</f>
        <v>3</v>
      </c>
      <c r="G7604" s="1" cm="1">
        <f t="array" ref="G7604">IF('Cleaned Data'!G7604="","",_xlfn.SWITCH('Cleaned Data'!G7604,"In-Store",1,"Takeaway",2,0))</f>
        <v>0</v>
      </c>
      <c r="H7604" s="8" t="str">
        <v>6/13/2023</v>
      </c>
    </row>
    <row r="7605" spans="1:8" ht="12.5" x14ac:dyDescent="0.25">
      <c r="A7605" s="1" t="str">
        <v>TXN_6129205</v>
      </c>
      <c r="B7605" s="1" cm="1">
        <f t="array" ref="B7605">IF('Cleaned Data'!B7605="","",_xlfn.SWITCH('Cleaned Data'!B7605,"Coffee",1,"Tea",2,"Juice",3,"Smoothie",4,"Cake",5,"Sandwich",6,"Salad",7,"Cookie",8,0))</f>
        <v>1</v>
      </c>
      <c r="C7605" s="1">
        <v>4</v>
      </c>
      <c r="D7605" s="6">
        <v>2</v>
      </c>
      <c r="E7605" s="1">
        <v>8</v>
      </c>
      <c r="F7605" s="1" cm="1">
        <f t="array" ref="F7605">IF('Cleaned Data'!F7605="","",_xlfn.SWITCH('Cleaned Data'!F7605,"Cash",1,"Credit Card",2,"Digital Wallet",3,0))</f>
        <v>3</v>
      </c>
      <c r="G7605" s="1" cm="1">
        <f t="array" ref="G7605">IF('Cleaned Data'!G7605="","",_xlfn.SWITCH('Cleaned Data'!G7605,"In-Store",1,"Takeaway",2,0))</f>
        <v>0</v>
      </c>
      <c r="H7605" s="8" t="str">
        <v>6/13/2023</v>
      </c>
    </row>
    <row r="7606" spans="1:8" ht="12.5" x14ac:dyDescent="0.25">
      <c r="A7606" s="1" t="str">
        <v>TXN_6587151</v>
      </c>
      <c r="B7606" s="1" cm="1">
        <f t="array" ref="B7606">IF('Cleaned Data'!B7606="","",_xlfn.SWITCH('Cleaned Data'!B7606,"Coffee",1,"Tea",2,"Juice",3,"Smoothie",4,"Cake",5,"Sandwich",6,"Salad",7,"Cookie",8,0))</f>
        <v>6</v>
      </c>
      <c r="C7606" s="1">
        <v>3</v>
      </c>
      <c r="D7606" s="6">
        <v>4</v>
      </c>
      <c r="E7606" s="1">
        <v>12</v>
      </c>
      <c r="F7606" s="1" cm="1">
        <f t="array" ref="F7606">IF('Cleaned Data'!F7606="","",_xlfn.SWITCH('Cleaned Data'!F7606,"Cash",1,"Credit Card",2,"Digital Wallet",3,0))</f>
        <v>2</v>
      </c>
      <c r="G7606" s="1" cm="1">
        <f t="array" ref="G7606">IF('Cleaned Data'!G7606="","",_xlfn.SWITCH('Cleaned Data'!G7606,"In-Store",1,"Takeaway",2,0))</f>
        <v>0</v>
      </c>
      <c r="H7606" s="8" t="str">
        <v>6/13/2023</v>
      </c>
    </row>
    <row r="7607" spans="1:8" ht="12.5" x14ac:dyDescent="0.25">
      <c r="A7607" s="1" t="str">
        <v>TXN_7474617</v>
      </c>
      <c r="B7607" s="1" cm="1">
        <f t="array" ref="B7607">IF('Cleaned Data'!B7607="","",_xlfn.SWITCH('Cleaned Data'!B7607,"Coffee",1,"Tea",2,"Juice",3,"Smoothie",4,"Cake",5,"Sandwich",6,"Salad",7,"Cookie",8,0))</f>
        <v>8</v>
      </c>
      <c r="C7607" s="1">
        <v>4</v>
      </c>
      <c r="D7607" s="6">
        <v>1</v>
      </c>
      <c r="E7607" s="1">
        <v>4</v>
      </c>
      <c r="F7607" s="1" cm="1">
        <f t="array" ref="F7607">IF('Cleaned Data'!F7607="","",_xlfn.SWITCH('Cleaned Data'!F7607,"Cash",1,"Credit Card",2,"Digital Wallet",3,0))</f>
        <v>1</v>
      </c>
      <c r="G7607" s="1" cm="1">
        <f t="array" ref="G7607">IF('Cleaned Data'!G7607="","",_xlfn.SWITCH('Cleaned Data'!G7607,"In-Store",1,"Takeaway",2,0))</f>
        <v>1</v>
      </c>
      <c r="H7607" s="8" t="str">
        <v>6/13/2023</v>
      </c>
    </row>
    <row r="7608" spans="1:8" ht="12.5" x14ac:dyDescent="0.25">
      <c r="A7608" s="1" t="str">
        <v>TXN_7563589</v>
      </c>
      <c r="B7608" s="1" cm="1">
        <f t="array" ref="B7608">IF('Cleaned Data'!B7608="","",_xlfn.SWITCH('Cleaned Data'!B7608,"Coffee",1,"Tea",2,"Juice",3,"Smoothie",4,"Cake",5,"Sandwich",6,"Salad",7,"Cookie",8,0))</f>
        <v>6</v>
      </c>
      <c r="C7608" s="1">
        <v>5</v>
      </c>
      <c r="D7608" s="6">
        <v>4</v>
      </c>
      <c r="E7608" s="1">
        <v>20</v>
      </c>
      <c r="F7608" s="1" cm="1">
        <f t="array" ref="F7608">IF('Cleaned Data'!F7608="","",_xlfn.SWITCH('Cleaned Data'!F7608,"Cash",1,"Credit Card",2,"Digital Wallet",3,0))</f>
        <v>2</v>
      </c>
      <c r="G7608" s="1" cm="1">
        <f t="array" ref="G7608">IF('Cleaned Data'!G7608="","",_xlfn.SWITCH('Cleaned Data'!G7608,"In-Store",1,"Takeaway",2,0))</f>
        <v>0</v>
      </c>
      <c r="H7608" s="8" t="str">
        <v>6/13/2023</v>
      </c>
    </row>
    <row r="7609" spans="1:8" ht="12.5" x14ac:dyDescent="0.25">
      <c r="A7609" s="1" t="str">
        <v>TXN_7878395</v>
      </c>
      <c r="B7609" s="1" cm="1">
        <f t="array" ref="B7609">IF('Cleaned Data'!B7609="","",_xlfn.SWITCH('Cleaned Data'!B7609,"Coffee",1,"Tea",2,"Juice",3,"Smoothie",4,"Cake",5,"Sandwich",6,"Salad",7,"Cookie",8,0))</f>
        <v>6</v>
      </c>
      <c r="C7609" s="1">
        <v>5</v>
      </c>
      <c r="D7609" s="6">
        <v>4</v>
      </c>
      <c r="E7609" s="1">
        <v>20</v>
      </c>
      <c r="F7609" s="1" cm="1">
        <f t="array" ref="F7609">IF('Cleaned Data'!F7609="","",_xlfn.SWITCH('Cleaned Data'!F7609,"Cash",1,"Credit Card",2,"Digital Wallet",3,0))</f>
        <v>2</v>
      </c>
      <c r="G7609" s="1" cm="1">
        <f t="array" ref="G7609">IF('Cleaned Data'!G7609="","",_xlfn.SWITCH('Cleaned Data'!G7609,"In-Store",1,"Takeaway",2,0))</f>
        <v>2</v>
      </c>
      <c r="H7609" s="8" t="str">
        <v>6/13/2023</v>
      </c>
    </row>
    <row r="7610" spans="1:8" ht="12.5" x14ac:dyDescent="0.25">
      <c r="A7610" s="1" t="str">
        <v>TXN_7899686</v>
      </c>
      <c r="B7610" s="1" cm="1">
        <f t="array" ref="B7610">IF('Cleaned Data'!B7610="","",_xlfn.SWITCH('Cleaned Data'!B7610,"Coffee",1,"Tea",2,"Juice",3,"Smoothie",4,"Cake",5,"Sandwich",6,"Salad",7,"Cookie",8,0))</f>
        <v>1</v>
      </c>
      <c r="C7610" s="1">
        <v>5</v>
      </c>
      <c r="D7610" s="6">
        <v>2</v>
      </c>
      <c r="E7610" s="1">
        <v>10</v>
      </c>
      <c r="F7610" s="1" cm="1">
        <f t="array" ref="F7610">IF('Cleaned Data'!F7610="","",_xlfn.SWITCH('Cleaned Data'!F7610,"Cash",1,"Credit Card",2,"Digital Wallet",3,0))</f>
        <v>1</v>
      </c>
      <c r="G7610" s="1" cm="1">
        <f t="array" ref="G7610">IF('Cleaned Data'!G7610="","",_xlfn.SWITCH('Cleaned Data'!G7610,"In-Store",1,"Takeaway",2,0))</f>
        <v>1</v>
      </c>
      <c r="H7610" s="8" t="str">
        <v>6/13/2023</v>
      </c>
    </row>
    <row r="7611" spans="1:8" ht="12.5" x14ac:dyDescent="0.25">
      <c r="A7611" s="1" t="str">
        <v>TXN_8729570</v>
      </c>
      <c r="B7611" s="1" cm="1">
        <f t="array" ref="B7611">IF('Cleaned Data'!B7611="","",_xlfn.SWITCH('Cleaned Data'!B7611,"Coffee",1,"Tea",2,"Juice",3,"Smoothie",4,"Cake",5,"Sandwich",6,"Salad",7,"Cookie",8,0))</f>
        <v>2</v>
      </c>
      <c r="C7611" s="1">
        <v>3</v>
      </c>
      <c r="D7611" s="6">
        <v>1.5</v>
      </c>
      <c r="E7611" s="1">
        <v>4.5</v>
      </c>
      <c r="F7611" s="1" cm="1">
        <f t="array" ref="F7611">IF('Cleaned Data'!F7611="","",_xlfn.SWITCH('Cleaned Data'!F7611,"Cash",1,"Credit Card",2,"Digital Wallet",3,0))</f>
        <v>1</v>
      </c>
      <c r="G7611" s="1" cm="1">
        <f t="array" ref="G7611">IF('Cleaned Data'!G7611="","",_xlfn.SWITCH('Cleaned Data'!G7611,"In-Store",1,"Takeaway",2,0))</f>
        <v>1</v>
      </c>
      <c r="H7611" s="8" t="str">
        <v>6/13/2023</v>
      </c>
    </row>
    <row r="7612" spans="1:8" ht="12.5" x14ac:dyDescent="0.25">
      <c r="A7612" s="1" t="str">
        <v>TXN_8734476</v>
      </c>
      <c r="B7612" s="1" cm="1">
        <f t="array" ref="B7612">IF('Cleaned Data'!B7612="","",_xlfn.SWITCH('Cleaned Data'!B7612,"Coffee",1,"Tea",2,"Juice",3,"Smoothie",4,"Cake",5,"Sandwich",6,"Salad",7,"Cookie",8,0))</f>
        <v>6</v>
      </c>
      <c r="C7612" s="1">
        <v>2</v>
      </c>
      <c r="D7612" s="6">
        <v>4</v>
      </c>
      <c r="E7612" s="1">
        <v>8</v>
      </c>
      <c r="F7612" s="1" cm="1">
        <f t="array" ref="F7612">IF('Cleaned Data'!F7612="","",_xlfn.SWITCH('Cleaned Data'!F7612,"Cash",1,"Credit Card",2,"Digital Wallet",3,0))</f>
        <v>2</v>
      </c>
      <c r="G7612" s="1" cm="1">
        <f t="array" ref="G7612">IF('Cleaned Data'!G7612="","",_xlfn.SWITCH('Cleaned Data'!G7612,"In-Store",1,"Takeaway",2,0))</f>
        <v>0</v>
      </c>
      <c r="H7612" s="8" t="str">
        <v>6/13/2023</v>
      </c>
    </row>
    <row r="7613" spans="1:8" ht="12.5" x14ac:dyDescent="0.25">
      <c r="A7613" s="1" t="str">
        <v>TXN_9089898</v>
      </c>
      <c r="B7613" s="1" cm="1">
        <f t="array" ref="B7613">IF('Cleaned Data'!B7613="","",_xlfn.SWITCH('Cleaned Data'!B7613,"Coffee",1,"Tea",2,"Juice",3,"Smoothie",4,"Cake",5,"Sandwich",6,"Salad",7,"Cookie",8,0))</f>
        <v>1</v>
      </c>
      <c r="C7613" s="1">
        <v>1</v>
      </c>
      <c r="D7613" s="6">
        <v>2</v>
      </c>
      <c r="E7613" s="1">
        <v>2</v>
      </c>
      <c r="F7613" s="1" cm="1">
        <f t="array" ref="F7613">IF('Cleaned Data'!F7613="","",_xlfn.SWITCH('Cleaned Data'!F7613,"Cash",1,"Credit Card",2,"Digital Wallet",3,0))</f>
        <v>1</v>
      </c>
      <c r="G7613" s="1" cm="1">
        <f t="array" ref="G7613">IF('Cleaned Data'!G7613="","",_xlfn.SWITCH('Cleaned Data'!G7613,"In-Store",1,"Takeaway",2,0))</f>
        <v>0</v>
      </c>
      <c r="H7613" s="8" t="str">
        <v>6/13/2023</v>
      </c>
    </row>
    <row r="7614" spans="1:8" ht="12.5" x14ac:dyDescent="0.25">
      <c r="A7614" s="1" t="str">
        <v>TXN_9147596</v>
      </c>
      <c r="B7614" s="1" cm="1">
        <f t="array" ref="B7614">IF('Cleaned Data'!B7614="","",_xlfn.SWITCH('Cleaned Data'!B7614,"Coffee",1,"Tea",2,"Juice",3,"Smoothie",4,"Cake",5,"Sandwich",6,"Salad",7,"Cookie",8,0))</f>
        <v>6</v>
      </c>
      <c r="C7614" s="1">
        <v>2</v>
      </c>
      <c r="D7614" s="6">
        <v>4</v>
      </c>
      <c r="E7614" s="1">
        <v>8</v>
      </c>
      <c r="F7614" s="1" cm="1">
        <f t="array" ref="F7614">IF('Cleaned Data'!F7614="","",_xlfn.SWITCH('Cleaned Data'!F7614,"Cash",1,"Credit Card",2,"Digital Wallet",3,0))</f>
        <v>0</v>
      </c>
      <c r="G7614" s="1" cm="1">
        <f t="array" ref="G7614">IF('Cleaned Data'!G7614="","",_xlfn.SWITCH('Cleaned Data'!G7614,"In-Store",1,"Takeaway",2,0))</f>
        <v>1</v>
      </c>
      <c r="H7614" s="8" t="str">
        <v>6/13/2023</v>
      </c>
    </row>
    <row r="7615" spans="1:8" ht="12.5" x14ac:dyDescent="0.25">
      <c r="A7615" s="1" t="str">
        <v>TXN_9265319</v>
      </c>
      <c r="B7615" s="1" cm="1">
        <f t="array" ref="B7615">IF('Cleaned Data'!B7615="","",_xlfn.SWITCH('Cleaned Data'!B7615,"Coffee",1,"Tea",2,"Juice",3,"Smoothie",4,"Cake",5,"Sandwich",6,"Salad",7,"Cookie",8,0))</f>
        <v>1</v>
      </c>
      <c r="C7615" s="1">
        <v>2</v>
      </c>
      <c r="D7615" s="6">
        <v>2</v>
      </c>
      <c r="E7615" s="1">
        <v>4</v>
      </c>
      <c r="F7615" s="1" cm="1">
        <f t="array" ref="F7615">IF('Cleaned Data'!F7615="","",_xlfn.SWITCH('Cleaned Data'!F7615,"Cash",1,"Credit Card",2,"Digital Wallet",3,0))</f>
        <v>1</v>
      </c>
      <c r="G7615" s="1" cm="1">
        <f t="array" ref="G7615">IF('Cleaned Data'!G7615="","",_xlfn.SWITCH('Cleaned Data'!G7615,"In-Store",1,"Takeaway",2,0))</f>
        <v>1</v>
      </c>
      <c r="H7615" s="8" t="str">
        <v>6/13/2023</v>
      </c>
    </row>
    <row r="7616" spans="1:8" ht="12.5" x14ac:dyDescent="0.25">
      <c r="A7616" s="1" t="str">
        <v>TXN_9522690</v>
      </c>
      <c r="B7616" s="1" cm="1">
        <f t="array" ref="B7616">IF('Cleaned Data'!B7616="","",_xlfn.SWITCH('Cleaned Data'!B7616,"Coffee",1,"Tea",2,"Juice",3,"Smoothie",4,"Cake",5,"Sandwich",6,"Salad",7,"Cookie",8,0))</f>
        <v>3</v>
      </c>
      <c r="C7616" s="1">
        <v>4</v>
      </c>
      <c r="D7616" s="6">
        <v>3</v>
      </c>
      <c r="E7616" s="1">
        <v>12</v>
      </c>
      <c r="F7616" s="1" cm="1">
        <f t="array" ref="F7616">IF('Cleaned Data'!F7616="","",_xlfn.SWITCH('Cleaned Data'!F7616,"Cash",1,"Credit Card",2,"Digital Wallet",3,0))</f>
        <v>0</v>
      </c>
      <c r="G7616" s="1" cm="1">
        <f t="array" ref="G7616">IF('Cleaned Data'!G7616="","",_xlfn.SWITCH('Cleaned Data'!G7616,"In-Store",1,"Takeaway",2,0))</f>
        <v>2</v>
      </c>
      <c r="H7616" s="8" t="str">
        <v>6/13/2023</v>
      </c>
    </row>
    <row r="7617" spans="1:8" ht="12.5" x14ac:dyDescent="0.25">
      <c r="A7617" s="1" t="str">
        <v>TXN_9663941</v>
      </c>
      <c r="B7617" s="1" cm="1">
        <f t="array" ref="B7617">IF('Cleaned Data'!B7617="","",_xlfn.SWITCH('Cleaned Data'!B7617,"Coffee",1,"Tea",2,"Juice",3,"Smoothie",4,"Cake",5,"Sandwich",6,"Salad",7,"Cookie",8,0))</f>
        <v>4</v>
      </c>
      <c r="C7617" s="1">
        <v>3</v>
      </c>
      <c r="D7617" s="6">
        <v>4</v>
      </c>
      <c r="E7617" s="1">
        <v>12</v>
      </c>
      <c r="F7617" s="1" cm="1">
        <f t="array" ref="F7617">IF('Cleaned Data'!F7617="","",_xlfn.SWITCH('Cleaned Data'!F7617,"Cash",1,"Credit Card",2,"Digital Wallet",3,0))</f>
        <v>3</v>
      </c>
      <c r="G7617" s="1" cm="1">
        <f t="array" ref="G7617">IF('Cleaned Data'!G7617="","",_xlfn.SWITCH('Cleaned Data'!G7617,"In-Store",1,"Takeaway",2,0))</f>
        <v>2</v>
      </c>
      <c r="H7617" s="8" t="str">
        <v>6/13/2023</v>
      </c>
    </row>
    <row r="7618" spans="1:8" ht="12.5" x14ac:dyDescent="0.25">
      <c r="A7618" s="1" t="str">
        <v>TXN_9699948</v>
      </c>
      <c r="B7618" s="1" cm="1">
        <f t="array" ref="B7618">IF('Cleaned Data'!B7618="","",_xlfn.SWITCH('Cleaned Data'!B7618,"Coffee",1,"Tea",2,"Juice",3,"Smoothie",4,"Cake",5,"Sandwich",6,"Salad",7,"Cookie",8,0))</f>
        <v>3</v>
      </c>
      <c r="C7618" s="1">
        <v>2</v>
      </c>
      <c r="D7618" s="6">
        <v>3</v>
      </c>
      <c r="E7618" s="1">
        <v>6</v>
      </c>
      <c r="F7618" s="1" cm="1">
        <f t="array" ref="F7618">IF('Cleaned Data'!F7618="","",_xlfn.SWITCH('Cleaned Data'!F7618,"Cash",1,"Credit Card",2,"Digital Wallet",3,0))</f>
        <v>1</v>
      </c>
      <c r="G7618" s="1" cm="1">
        <f t="array" ref="G7618">IF('Cleaned Data'!G7618="","",_xlfn.SWITCH('Cleaned Data'!G7618,"In-Store",1,"Takeaway",2,0))</f>
        <v>2</v>
      </c>
      <c r="H7618" s="8" t="str">
        <v>6/13/2023</v>
      </c>
    </row>
    <row r="7619" spans="1:8" ht="12.5" x14ac:dyDescent="0.25">
      <c r="A7619" s="1" t="str">
        <v>TXN_1633607</v>
      </c>
      <c r="B7619" s="1" cm="1">
        <f t="array" ref="B7619">IF('Cleaned Data'!B7619="","",_xlfn.SWITCH('Cleaned Data'!B7619,"Coffee",1,"Tea",2,"Juice",3,"Smoothie",4,"Cake",5,"Sandwich",6,"Salad",7,"Cookie",8,0))</f>
        <v>2</v>
      </c>
      <c r="C7619" s="1">
        <v>1</v>
      </c>
      <c r="D7619" s="6">
        <v>1.5</v>
      </c>
      <c r="E7619" s="1">
        <v>1.5</v>
      </c>
      <c r="F7619" s="1" cm="1">
        <f t="array" ref="F7619">IF('Cleaned Data'!F7619="","",_xlfn.SWITCH('Cleaned Data'!F7619,"Cash",1,"Credit Card",2,"Digital Wallet",3,0))</f>
        <v>1</v>
      </c>
      <c r="G7619" s="1" cm="1">
        <f t="array" ref="G7619">IF('Cleaned Data'!G7619="","",_xlfn.SWITCH('Cleaned Data'!G7619,"In-Store",1,"Takeaway",2,0))</f>
        <v>0</v>
      </c>
      <c r="H7619" s="8" t="str">
        <v>6/14/2023</v>
      </c>
    </row>
    <row r="7620" spans="1:8" ht="12.5" x14ac:dyDescent="0.25">
      <c r="A7620" s="1" t="str">
        <v>TXN_2155368</v>
      </c>
      <c r="B7620" s="1" cm="1">
        <f t="array" ref="B7620">IF('Cleaned Data'!B7620="","",_xlfn.SWITCH('Cleaned Data'!B7620,"Coffee",1,"Tea",2,"Juice",3,"Smoothie",4,"Cake",5,"Sandwich",6,"Salad",7,"Cookie",8,0))</f>
        <v>1</v>
      </c>
      <c r="C7620" s="1">
        <v>2</v>
      </c>
      <c r="D7620" s="6">
        <v>2</v>
      </c>
      <c r="E7620" s="1">
        <v>4</v>
      </c>
      <c r="F7620" s="1" cm="1">
        <f t="array" ref="F7620">IF('Cleaned Data'!F7620="","",_xlfn.SWITCH('Cleaned Data'!F7620,"Cash",1,"Credit Card",2,"Digital Wallet",3,0))</f>
        <v>0</v>
      </c>
      <c r="G7620" s="1" cm="1">
        <f t="array" ref="G7620">IF('Cleaned Data'!G7620="","",_xlfn.SWITCH('Cleaned Data'!G7620,"In-Store",1,"Takeaway",2,0))</f>
        <v>1</v>
      </c>
      <c r="H7620" s="8" t="str">
        <v>6/14/2023</v>
      </c>
    </row>
    <row r="7621" spans="1:8" ht="12.5" x14ac:dyDescent="0.25">
      <c r="A7621" s="1" t="str">
        <v>TXN_2690515</v>
      </c>
      <c r="B7621" s="1" cm="1">
        <f t="array" ref="B7621">IF('Cleaned Data'!B7621="","",_xlfn.SWITCH('Cleaned Data'!B7621,"Coffee",1,"Tea",2,"Juice",3,"Smoothie",4,"Cake",5,"Sandwich",6,"Salad",7,"Cookie",8,0))</f>
        <v>5</v>
      </c>
      <c r="C7621" s="1">
        <v>2</v>
      </c>
      <c r="D7621" s="6">
        <v>3</v>
      </c>
      <c r="E7621" s="1">
        <v>6</v>
      </c>
      <c r="F7621" s="1" cm="1">
        <f t="array" ref="F7621">IF('Cleaned Data'!F7621="","",_xlfn.SWITCH('Cleaned Data'!F7621,"Cash",1,"Credit Card",2,"Digital Wallet",3,0))</f>
        <v>2</v>
      </c>
      <c r="G7621" s="1" cm="1">
        <f t="array" ref="G7621">IF('Cleaned Data'!G7621="","",_xlfn.SWITCH('Cleaned Data'!G7621,"In-Store",1,"Takeaway",2,0))</f>
        <v>2</v>
      </c>
      <c r="H7621" s="8" t="str">
        <v>6/14/2023</v>
      </c>
    </row>
    <row r="7622" spans="1:8" ht="12.5" x14ac:dyDescent="0.25">
      <c r="A7622" s="1" t="str">
        <v>TXN_2952715</v>
      </c>
      <c r="B7622" s="1" cm="1">
        <f t="array" ref="B7622">IF('Cleaned Data'!B7622="","",_xlfn.SWITCH('Cleaned Data'!B7622,"Coffee",1,"Tea",2,"Juice",3,"Smoothie",4,"Cake",5,"Sandwich",6,"Salad",7,"Cookie",8,0))</f>
        <v>5</v>
      </c>
      <c r="C7622" s="1">
        <v>1</v>
      </c>
      <c r="D7622" s="6">
        <v>3</v>
      </c>
      <c r="E7622" s="1">
        <v>3</v>
      </c>
      <c r="F7622" s="1" cm="1">
        <f t="array" ref="F7622">IF('Cleaned Data'!F7622="","",_xlfn.SWITCH('Cleaned Data'!F7622,"Cash",1,"Credit Card",2,"Digital Wallet",3,0))</f>
        <v>2</v>
      </c>
      <c r="G7622" s="1" cm="1">
        <f t="array" ref="G7622">IF('Cleaned Data'!G7622="","",_xlfn.SWITCH('Cleaned Data'!G7622,"In-Store",1,"Takeaway",2,0))</f>
        <v>1</v>
      </c>
      <c r="H7622" s="8" t="str">
        <v>6/14/2023</v>
      </c>
    </row>
    <row r="7623" spans="1:8" ht="12.5" x14ac:dyDescent="0.25">
      <c r="A7623" s="1" t="str">
        <v>TXN_3337203</v>
      </c>
      <c r="B7623" s="1" cm="1">
        <f t="array" ref="B7623">IF('Cleaned Data'!B7623="","",_xlfn.SWITCH('Cleaned Data'!B7623,"Coffee",1,"Tea",2,"Juice",3,"Smoothie",4,"Cake",5,"Sandwich",6,"Salad",7,"Cookie",8,0))</f>
        <v>1</v>
      </c>
      <c r="C7623" s="1">
        <v>2</v>
      </c>
      <c r="D7623" s="6">
        <v>2</v>
      </c>
      <c r="E7623" s="1">
        <v>4</v>
      </c>
      <c r="F7623" s="1" cm="1">
        <f t="array" ref="F7623">IF('Cleaned Data'!F7623="","",_xlfn.SWITCH('Cleaned Data'!F7623,"Cash",1,"Credit Card",2,"Digital Wallet",3,0))</f>
        <v>0</v>
      </c>
      <c r="G7623" s="1" cm="1">
        <f t="array" ref="G7623">IF('Cleaned Data'!G7623="","",_xlfn.SWITCH('Cleaned Data'!G7623,"In-Store",1,"Takeaway",2,0))</f>
        <v>2</v>
      </c>
      <c r="H7623" s="8" t="str">
        <v>6/14/2023</v>
      </c>
    </row>
    <row r="7624" spans="1:8" ht="12.5" x14ac:dyDescent="0.25">
      <c r="A7624" s="1" t="str">
        <v>TXN_3380698</v>
      </c>
      <c r="B7624" s="1" cm="1">
        <f t="array" ref="B7624">IF('Cleaned Data'!B7624="","",_xlfn.SWITCH('Cleaned Data'!B7624,"Coffee",1,"Tea",2,"Juice",3,"Smoothie",4,"Cake",5,"Sandwich",6,"Salad",7,"Cookie",8,0))</f>
        <v>3</v>
      </c>
      <c r="C7624" s="1">
        <v>2</v>
      </c>
      <c r="D7624" s="6">
        <v>3</v>
      </c>
      <c r="E7624" s="1">
        <v>6</v>
      </c>
      <c r="F7624" s="1" cm="1">
        <f t="array" ref="F7624">IF('Cleaned Data'!F7624="","",_xlfn.SWITCH('Cleaned Data'!F7624,"Cash",1,"Credit Card",2,"Digital Wallet",3,0))</f>
        <v>2</v>
      </c>
      <c r="G7624" s="1" cm="1">
        <f t="array" ref="G7624">IF('Cleaned Data'!G7624="","",_xlfn.SWITCH('Cleaned Data'!G7624,"In-Store",1,"Takeaway",2,0))</f>
        <v>2</v>
      </c>
      <c r="H7624" s="8" t="str">
        <v>6/14/2023</v>
      </c>
    </row>
    <row r="7625" spans="1:8" ht="12.5" x14ac:dyDescent="0.25">
      <c r="A7625" s="1" t="str">
        <v>TXN_3403173</v>
      </c>
      <c r="B7625" s="1" cm="1">
        <f t="array" ref="B7625">IF('Cleaned Data'!B7625="","",_xlfn.SWITCH('Cleaned Data'!B7625,"Coffee",1,"Tea",2,"Juice",3,"Smoothie",4,"Cake",5,"Sandwich",6,"Salad",7,"Cookie",8,0))</f>
        <v>2</v>
      </c>
      <c r="C7625" s="1">
        <v>2</v>
      </c>
      <c r="D7625" s="6">
        <v>1.5</v>
      </c>
      <c r="E7625" s="1">
        <v>3</v>
      </c>
      <c r="F7625" s="1" cm="1">
        <f t="array" ref="F7625">IF('Cleaned Data'!F7625="","",_xlfn.SWITCH('Cleaned Data'!F7625,"Cash",1,"Credit Card",2,"Digital Wallet",3,0))</f>
        <v>3</v>
      </c>
      <c r="G7625" s="1" cm="1">
        <f t="array" ref="G7625">IF('Cleaned Data'!G7625="","",_xlfn.SWITCH('Cleaned Data'!G7625,"In-Store",1,"Takeaway",2,0))</f>
        <v>0</v>
      </c>
      <c r="H7625" s="8" t="str">
        <v>6/14/2023</v>
      </c>
    </row>
    <row r="7626" spans="1:8" ht="12.5" x14ac:dyDescent="0.25">
      <c r="A7626" s="1" t="str">
        <v>TXN_3427754</v>
      </c>
      <c r="B7626" s="1" cm="1">
        <f t="array" ref="B7626">IF('Cleaned Data'!B7626="","",_xlfn.SWITCH('Cleaned Data'!B7626,"Coffee",1,"Tea",2,"Juice",3,"Smoothie",4,"Cake",5,"Sandwich",6,"Salad",7,"Cookie",8,0))</f>
        <v>5</v>
      </c>
      <c r="C7626" s="1">
        <v>5</v>
      </c>
      <c r="D7626" s="6">
        <v>3</v>
      </c>
      <c r="E7626" s="1">
        <v>15</v>
      </c>
      <c r="F7626" s="1" cm="1">
        <f t="array" ref="F7626">IF('Cleaned Data'!F7626="","",_xlfn.SWITCH('Cleaned Data'!F7626,"Cash",1,"Credit Card",2,"Digital Wallet",3,0))</f>
        <v>3</v>
      </c>
      <c r="G7626" s="1" cm="1">
        <f t="array" ref="G7626">IF('Cleaned Data'!G7626="","",_xlfn.SWITCH('Cleaned Data'!G7626,"In-Store",1,"Takeaway",2,0))</f>
        <v>2</v>
      </c>
      <c r="H7626" s="8" t="str">
        <v>6/14/2023</v>
      </c>
    </row>
    <row r="7627" spans="1:8" ht="12.5" x14ac:dyDescent="0.25">
      <c r="A7627" s="1" t="str">
        <v>TXN_3786188</v>
      </c>
      <c r="B7627" s="1" cm="1">
        <f t="array" ref="B7627">IF('Cleaned Data'!B7627="","",_xlfn.SWITCH('Cleaned Data'!B7627,"Coffee",1,"Tea",2,"Juice",3,"Smoothie",4,"Cake",5,"Sandwich",6,"Salad",7,"Cookie",8,0))</f>
        <v>1</v>
      </c>
      <c r="C7627" s="1">
        <v>3</v>
      </c>
      <c r="D7627" s="6">
        <v>2</v>
      </c>
      <c r="E7627" s="1">
        <v>6</v>
      </c>
      <c r="F7627" s="1" cm="1">
        <f t="array" ref="F7627">IF('Cleaned Data'!F7627="","",_xlfn.SWITCH('Cleaned Data'!F7627,"Cash",1,"Credit Card",2,"Digital Wallet",3,0))</f>
        <v>1</v>
      </c>
      <c r="G7627" s="1" cm="1">
        <f t="array" ref="G7627">IF('Cleaned Data'!G7627="","",_xlfn.SWITCH('Cleaned Data'!G7627,"In-Store",1,"Takeaway",2,0))</f>
        <v>0</v>
      </c>
      <c r="H7627" s="8" t="str">
        <v>6/14/2023</v>
      </c>
    </row>
    <row r="7628" spans="1:8" ht="12.5" x14ac:dyDescent="0.25">
      <c r="A7628" s="1" t="str">
        <v>TXN_5222822</v>
      </c>
      <c r="B7628" s="1" cm="1">
        <f t="array" ref="B7628">IF('Cleaned Data'!B7628="","",_xlfn.SWITCH('Cleaned Data'!B7628,"Coffee",1,"Tea",2,"Juice",3,"Smoothie",4,"Cake",5,"Sandwich",6,"Salad",7,"Cookie",8,0))</f>
        <v>3</v>
      </c>
      <c r="C7628" s="1">
        <v>1</v>
      </c>
      <c r="D7628" s="6">
        <v>3</v>
      </c>
      <c r="E7628" s="1">
        <v>3</v>
      </c>
      <c r="F7628" s="1" cm="1">
        <f t="array" ref="F7628">IF('Cleaned Data'!F7628="","",_xlfn.SWITCH('Cleaned Data'!F7628,"Cash",1,"Credit Card",2,"Digital Wallet",3,0))</f>
        <v>2</v>
      </c>
      <c r="G7628" s="1" cm="1">
        <f t="array" ref="G7628">IF('Cleaned Data'!G7628="","",_xlfn.SWITCH('Cleaned Data'!G7628,"In-Store",1,"Takeaway",2,0))</f>
        <v>2</v>
      </c>
      <c r="H7628" s="8" t="str">
        <v>6/14/2023</v>
      </c>
    </row>
    <row r="7629" spans="1:8" ht="12.5" x14ac:dyDescent="0.25">
      <c r="A7629" s="1" t="str">
        <v>TXN_5229169</v>
      </c>
      <c r="B7629" s="1" cm="1">
        <f t="array" ref="B7629">IF('Cleaned Data'!B7629="","",_xlfn.SWITCH('Cleaned Data'!B7629,"Coffee",1,"Tea",2,"Juice",3,"Smoothie",4,"Cake",5,"Sandwich",6,"Salad",7,"Cookie",8,0))</f>
        <v>7</v>
      </c>
      <c r="C7629" s="1">
        <v>3</v>
      </c>
      <c r="D7629" s="6">
        <v>5</v>
      </c>
      <c r="E7629" s="1">
        <v>15</v>
      </c>
      <c r="F7629" s="1" cm="1">
        <f t="array" ref="F7629">IF('Cleaned Data'!F7629="","",_xlfn.SWITCH('Cleaned Data'!F7629,"Cash",1,"Credit Card",2,"Digital Wallet",3,0))</f>
        <v>0</v>
      </c>
      <c r="G7629" s="1" cm="1">
        <f t="array" ref="G7629">IF('Cleaned Data'!G7629="","",_xlfn.SWITCH('Cleaned Data'!G7629,"In-Store",1,"Takeaway",2,0))</f>
        <v>0</v>
      </c>
      <c r="H7629" s="8" t="str">
        <v>6/14/2023</v>
      </c>
    </row>
    <row r="7630" spans="1:8" ht="12.5" x14ac:dyDescent="0.25">
      <c r="A7630" s="1" t="str">
        <v>TXN_5426507</v>
      </c>
      <c r="B7630" s="1" cm="1">
        <f t="array" ref="B7630">IF('Cleaned Data'!B7630="","",_xlfn.SWITCH('Cleaned Data'!B7630,"Coffee",1,"Tea",2,"Juice",3,"Smoothie",4,"Cake",5,"Sandwich",6,"Salad",7,"Cookie",8,0))</f>
        <v>8</v>
      </c>
      <c r="C7630" s="1">
        <v>5</v>
      </c>
      <c r="D7630" s="6">
        <v>1</v>
      </c>
      <c r="E7630" s="1">
        <v>5</v>
      </c>
      <c r="F7630" s="1" cm="1">
        <f t="array" ref="F7630">IF('Cleaned Data'!F7630="","",_xlfn.SWITCH('Cleaned Data'!F7630,"Cash",1,"Credit Card",2,"Digital Wallet",3,0))</f>
        <v>3</v>
      </c>
      <c r="G7630" s="1" cm="1">
        <f t="array" ref="G7630">IF('Cleaned Data'!G7630="","",_xlfn.SWITCH('Cleaned Data'!G7630,"In-Store",1,"Takeaway",2,0))</f>
        <v>2</v>
      </c>
      <c r="H7630" s="8" t="str">
        <v>6/14/2023</v>
      </c>
    </row>
    <row r="7631" spans="1:8" ht="12.5" x14ac:dyDescent="0.25">
      <c r="A7631" s="1" t="str">
        <v>TXN_5875188</v>
      </c>
      <c r="B7631" s="1" cm="1">
        <f t="array" ref="B7631">IF('Cleaned Data'!B7631="","",_xlfn.SWITCH('Cleaned Data'!B7631,"Coffee",1,"Tea",2,"Juice",3,"Smoothie",4,"Cake",5,"Sandwich",6,"Salad",7,"Cookie",8,0))</f>
        <v>2</v>
      </c>
      <c r="C7631" s="1">
        <v>3</v>
      </c>
      <c r="D7631" s="6">
        <v>1.5</v>
      </c>
      <c r="E7631" s="1">
        <v>4.5</v>
      </c>
      <c r="F7631" s="1" cm="1">
        <f t="array" ref="F7631">IF('Cleaned Data'!F7631="","",_xlfn.SWITCH('Cleaned Data'!F7631,"Cash",1,"Credit Card",2,"Digital Wallet",3,0))</f>
        <v>3</v>
      </c>
      <c r="G7631" s="1" cm="1">
        <f t="array" ref="G7631">IF('Cleaned Data'!G7631="","",_xlfn.SWITCH('Cleaned Data'!G7631,"In-Store",1,"Takeaway",2,0))</f>
        <v>2</v>
      </c>
      <c r="H7631" s="8" t="str">
        <v>6/14/2023</v>
      </c>
    </row>
    <row r="7632" spans="1:8" ht="12.5" x14ac:dyDescent="0.25">
      <c r="A7632" s="1" t="str">
        <v>TXN_6501091</v>
      </c>
      <c r="B7632" s="1" cm="1">
        <f t="array" ref="B7632">IF('Cleaned Data'!B7632="","",_xlfn.SWITCH('Cleaned Data'!B7632,"Coffee",1,"Tea",2,"Juice",3,"Smoothie",4,"Cake",5,"Sandwich",6,"Salad",7,"Cookie",8,0))</f>
        <v>5</v>
      </c>
      <c r="C7632" s="1">
        <v>2</v>
      </c>
      <c r="D7632" s="6">
        <v>3</v>
      </c>
      <c r="E7632" s="1">
        <v>6</v>
      </c>
      <c r="F7632" s="1" cm="1">
        <f t="array" ref="F7632">IF('Cleaned Data'!F7632="","",_xlfn.SWITCH('Cleaned Data'!F7632,"Cash",1,"Credit Card",2,"Digital Wallet",3,0))</f>
        <v>3</v>
      </c>
      <c r="G7632" s="1" cm="1">
        <f t="array" ref="G7632">IF('Cleaned Data'!G7632="","",_xlfn.SWITCH('Cleaned Data'!G7632,"In-Store",1,"Takeaway",2,0))</f>
        <v>2</v>
      </c>
      <c r="H7632" s="8" t="str">
        <v>6/14/2023</v>
      </c>
    </row>
    <row r="7633" spans="1:8" ht="12.5" x14ac:dyDescent="0.25">
      <c r="A7633" s="1" t="str">
        <v>TXN_6921057</v>
      </c>
      <c r="B7633" s="1" cm="1">
        <f t="array" ref="B7633">IF('Cleaned Data'!B7633="","",_xlfn.SWITCH('Cleaned Data'!B7633,"Coffee",1,"Tea",2,"Juice",3,"Smoothie",4,"Cake",5,"Sandwich",6,"Salad",7,"Cookie",8,0))</f>
        <v>1</v>
      </c>
      <c r="C7633" s="1">
        <v>5</v>
      </c>
      <c r="D7633" s="6">
        <v>2</v>
      </c>
      <c r="E7633" s="1">
        <v>10</v>
      </c>
      <c r="F7633" s="1" cm="1">
        <f t="array" ref="F7633">IF('Cleaned Data'!F7633="","",_xlfn.SWITCH('Cleaned Data'!F7633,"Cash",1,"Credit Card",2,"Digital Wallet",3,0))</f>
        <v>0</v>
      </c>
      <c r="G7633" s="1" cm="1">
        <f t="array" ref="G7633">IF('Cleaned Data'!G7633="","",_xlfn.SWITCH('Cleaned Data'!G7633,"In-Store",1,"Takeaway",2,0))</f>
        <v>0</v>
      </c>
      <c r="H7633" s="8" t="str">
        <v>6/14/2023</v>
      </c>
    </row>
    <row r="7634" spans="1:8" ht="12.5" x14ac:dyDescent="0.25">
      <c r="A7634" s="1" t="str">
        <v>TXN_7093219</v>
      </c>
      <c r="B7634" s="1" cm="1">
        <f t="array" ref="B7634">IF('Cleaned Data'!B7634="","",_xlfn.SWITCH('Cleaned Data'!B7634,"Coffee",1,"Tea",2,"Juice",3,"Smoothie",4,"Cake",5,"Sandwich",6,"Salad",7,"Cookie",8,0))</f>
        <v>2</v>
      </c>
      <c r="C7634" s="1">
        <v>2</v>
      </c>
      <c r="D7634" s="6">
        <v>1.5</v>
      </c>
      <c r="E7634" s="1">
        <v>3</v>
      </c>
      <c r="F7634" s="1" cm="1">
        <f t="array" ref="F7634">IF('Cleaned Data'!F7634="","",_xlfn.SWITCH('Cleaned Data'!F7634,"Cash",1,"Credit Card",2,"Digital Wallet",3,0))</f>
        <v>3</v>
      </c>
      <c r="G7634" s="1" cm="1">
        <f t="array" ref="G7634">IF('Cleaned Data'!G7634="","",_xlfn.SWITCH('Cleaned Data'!G7634,"In-Store",1,"Takeaway",2,0))</f>
        <v>1</v>
      </c>
      <c r="H7634" s="8" t="str">
        <v>6/14/2023</v>
      </c>
    </row>
    <row r="7635" spans="1:8" ht="12.5" x14ac:dyDescent="0.25">
      <c r="A7635" s="1" t="str">
        <v>TXN_7215900</v>
      </c>
      <c r="B7635" s="1" cm="1">
        <f t="array" ref="B7635">IF('Cleaned Data'!B7635="","",_xlfn.SWITCH('Cleaned Data'!B7635,"Coffee",1,"Tea",2,"Juice",3,"Smoothie",4,"Cake",5,"Sandwich",6,"Salad",7,"Cookie",8,0))</f>
        <v>3</v>
      </c>
      <c r="C7635" s="1">
        <v>4</v>
      </c>
      <c r="D7635" s="6">
        <v>3</v>
      </c>
      <c r="E7635" s="1">
        <v>12</v>
      </c>
      <c r="F7635" s="1" cm="1">
        <f t="array" ref="F7635">IF('Cleaned Data'!F7635="","",_xlfn.SWITCH('Cleaned Data'!F7635,"Cash",1,"Credit Card",2,"Digital Wallet",3,0))</f>
        <v>1</v>
      </c>
      <c r="G7635" s="1" cm="1">
        <f t="array" ref="G7635">IF('Cleaned Data'!G7635="","",_xlfn.SWITCH('Cleaned Data'!G7635,"In-Store",1,"Takeaway",2,0))</f>
        <v>0</v>
      </c>
      <c r="H7635" s="8" t="str">
        <v>6/14/2023</v>
      </c>
    </row>
    <row r="7636" spans="1:8" ht="12.5" x14ac:dyDescent="0.25">
      <c r="A7636" s="1" t="str">
        <v>TXN_7332957</v>
      </c>
      <c r="B7636" s="1" cm="1">
        <f t="array" ref="B7636">IF('Cleaned Data'!B7636="","",_xlfn.SWITCH('Cleaned Data'!B7636,"Coffee",1,"Tea",2,"Juice",3,"Smoothie",4,"Cake",5,"Sandwich",6,"Salad",7,"Cookie",8,0))</f>
        <v>4</v>
      </c>
      <c r="C7636" s="1">
        <v>4</v>
      </c>
      <c r="D7636" s="6">
        <v>4</v>
      </c>
      <c r="E7636" s="1">
        <v>16</v>
      </c>
      <c r="F7636" s="1" cm="1">
        <f t="array" ref="F7636">IF('Cleaned Data'!F7636="","",_xlfn.SWITCH('Cleaned Data'!F7636,"Cash",1,"Credit Card",2,"Digital Wallet",3,0))</f>
        <v>3</v>
      </c>
      <c r="G7636" s="1" cm="1">
        <f t="array" ref="G7636">IF('Cleaned Data'!G7636="","",_xlfn.SWITCH('Cleaned Data'!G7636,"In-Store",1,"Takeaway",2,0))</f>
        <v>0</v>
      </c>
      <c r="H7636" s="8" t="str">
        <v>6/14/2023</v>
      </c>
    </row>
    <row r="7637" spans="1:8" ht="12.5" x14ac:dyDescent="0.25">
      <c r="A7637" s="1" t="str">
        <v>TXN_8230414</v>
      </c>
      <c r="B7637" s="1" cm="1">
        <f t="array" ref="B7637">IF('Cleaned Data'!B7637="","",_xlfn.SWITCH('Cleaned Data'!B7637,"Coffee",1,"Tea",2,"Juice",3,"Smoothie",4,"Cake",5,"Sandwich",6,"Salad",7,"Cookie",8,0))</f>
        <v>5</v>
      </c>
      <c r="C7637" s="1">
        <v>5</v>
      </c>
      <c r="D7637" s="6">
        <v>3</v>
      </c>
      <c r="E7637" s="1">
        <v>15</v>
      </c>
      <c r="F7637" s="1" cm="1">
        <f t="array" ref="F7637">IF('Cleaned Data'!F7637="","",_xlfn.SWITCH('Cleaned Data'!F7637,"Cash",1,"Credit Card",2,"Digital Wallet",3,0))</f>
        <v>3</v>
      </c>
      <c r="G7637" s="1" cm="1">
        <f t="array" ref="G7637">IF('Cleaned Data'!G7637="","",_xlfn.SWITCH('Cleaned Data'!G7637,"In-Store",1,"Takeaway",2,0))</f>
        <v>1</v>
      </c>
      <c r="H7637" s="8" t="str">
        <v>6/14/2023</v>
      </c>
    </row>
    <row r="7638" spans="1:8" ht="12.5" x14ac:dyDescent="0.25">
      <c r="A7638" s="1" t="str">
        <v>TXN_8556062</v>
      </c>
      <c r="B7638" s="1" cm="1">
        <f t="array" ref="B7638">IF('Cleaned Data'!B7638="","",_xlfn.SWITCH('Cleaned Data'!B7638,"Coffee",1,"Tea",2,"Juice",3,"Smoothie",4,"Cake",5,"Sandwich",6,"Salad",7,"Cookie",8,0))</f>
        <v>6</v>
      </c>
      <c r="C7638" s="1">
        <v>4</v>
      </c>
      <c r="D7638" s="6">
        <v>4</v>
      </c>
      <c r="E7638" s="1">
        <v>16</v>
      </c>
      <c r="F7638" s="1" cm="1">
        <f t="array" ref="F7638">IF('Cleaned Data'!F7638="","",_xlfn.SWITCH('Cleaned Data'!F7638,"Cash",1,"Credit Card",2,"Digital Wallet",3,0))</f>
        <v>3</v>
      </c>
      <c r="G7638" s="1" cm="1">
        <f t="array" ref="G7638">IF('Cleaned Data'!G7638="","",_xlfn.SWITCH('Cleaned Data'!G7638,"In-Store",1,"Takeaway",2,0))</f>
        <v>1</v>
      </c>
      <c r="H7638" s="8" t="str">
        <v>6/14/2023</v>
      </c>
    </row>
    <row r="7639" spans="1:8" ht="12.5" x14ac:dyDescent="0.25">
      <c r="A7639" s="1" t="str">
        <v>TXN_8698717</v>
      </c>
      <c r="B7639" s="1" cm="1">
        <f t="array" ref="B7639">IF('Cleaned Data'!B7639="","",_xlfn.SWITCH('Cleaned Data'!B7639,"Coffee",1,"Tea",2,"Juice",3,"Smoothie",4,"Cake",5,"Sandwich",6,"Salad",7,"Cookie",8,0))</f>
        <v>7</v>
      </c>
      <c r="C7639" s="1">
        <v>5</v>
      </c>
      <c r="D7639" s="6">
        <v>5</v>
      </c>
      <c r="E7639" s="1">
        <v>25</v>
      </c>
      <c r="F7639" s="1" cm="1">
        <f t="array" ref="F7639">IF('Cleaned Data'!F7639="","",_xlfn.SWITCH('Cleaned Data'!F7639,"Cash",1,"Credit Card",2,"Digital Wallet",3,0))</f>
        <v>2</v>
      </c>
      <c r="G7639" s="1" cm="1">
        <f t="array" ref="G7639">IF('Cleaned Data'!G7639="","",_xlfn.SWITCH('Cleaned Data'!G7639,"In-Store",1,"Takeaway",2,0))</f>
        <v>0</v>
      </c>
      <c r="H7639" s="8" t="str">
        <v>6/14/2023</v>
      </c>
    </row>
    <row r="7640" spans="1:8" ht="12.5" x14ac:dyDescent="0.25">
      <c r="A7640" s="1" t="str">
        <v>TXN_8724474</v>
      </c>
      <c r="B7640" s="1" cm="1">
        <f t="array" ref="B7640">IF('Cleaned Data'!B7640="","",_xlfn.SWITCH('Cleaned Data'!B7640,"Coffee",1,"Tea",2,"Juice",3,"Smoothie",4,"Cake",5,"Sandwich",6,"Salad",7,"Cookie",8,0))</f>
        <v>1</v>
      </c>
      <c r="C7640" s="1">
        <v>5</v>
      </c>
      <c r="D7640" s="6">
        <v>2</v>
      </c>
      <c r="E7640" s="1">
        <v>10</v>
      </c>
      <c r="F7640" s="1" cm="1">
        <f t="array" ref="F7640">IF('Cleaned Data'!F7640="","",_xlfn.SWITCH('Cleaned Data'!F7640,"Cash",1,"Credit Card",2,"Digital Wallet",3,0))</f>
        <v>2</v>
      </c>
      <c r="G7640" s="1" cm="1">
        <f t="array" ref="G7640">IF('Cleaned Data'!G7640="","",_xlfn.SWITCH('Cleaned Data'!G7640,"In-Store",1,"Takeaway",2,0))</f>
        <v>0</v>
      </c>
      <c r="H7640" s="8" t="str">
        <v>6/14/2023</v>
      </c>
    </row>
    <row r="7641" spans="1:8" ht="12.5" x14ac:dyDescent="0.25">
      <c r="A7641" s="1" t="str">
        <v>TXN_8999360</v>
      </c>
      <c r="B7641" s="1" cm="1">
        <f t="array" ref="B7641">IF('Cleaned Data'!B7641="","",_xlfn.SWITCH('Cleaned Data'!B7641,"Coffee",1,"Tea",2,"Juice",3,"Smoothie",4,"Cake",5,"Sandwich",6,"Salad",7,"Cookie",8,0))</f>
        <v>7</v>
      </c>
      <c r="C7641" s="1">
        <v>5</v>
      </c>
      <c r="D7641" s="6">
        <v>5</v>
      </c>
      <c r="E7641" s="1">
        <v>25</v>
      </c>
      <c r="F7641" s="1" cm="1">
        <f t="array" ref="F7641">IF('Cleaned Data'!F7641="","",_xlfn.SWITCH('Cleaned Data'!F7641,"Cash",1,"Credit Card",2,"Digital Wallet",3,0))</f>
        <v>1</v>
      </c>
      <c r="G7641" s="1" cm="1">
        <f t="array" ref="G7641">IF('Cleaned Data'!G7641="","",_xlfn.SWITCH('Cleaned Data'!G7641,"In-Store",1,"Takeaway",2,0))</f>
        <v>2</v>
      </c>
      <c r="H7641" s="8" t="str">
        <v>6/14/2023</v>
      </c>
    </row>
    <row r="7642" spans="1:8" ht="12.5" x14ac:dyDescent="0.25">
      <c r="A7642" s="1" t="str">
        <v>TXN_1077129</v>
      </c>
      <c r="B7642" s="1" cm="1">
        <f t="array" ref="B7642">IF('Cleaned Data'!B7642="","",_xlfn.SWITCH('Cleaned Data'!B7642,"Coffee",1,"Tea",2,"Juice",3,"Smoothie",4,"Cake",5,"Sandwich",6,"Salad",7,"Cookie",8,0))</f>
        <v>3</v>
      </c>
      <c r="C7642" s="1">
        <v>4</v>
      </c>
      <c r="D7642" s="6">
        <v>3</v>
      </c>
      <c r="E7642" s="1">
        <v>12</v>
      </c>
      <c r="F7642" s="1" cm="1">
        <f t="array" ref="F7642">IF('Cleaned Data'!F7642="","",_xlfn.SWITCH('Cleaned Data'!F7642,"Cash",1,"Credit Card",2,"Digital Wallet",3,0))</f>
        <v>1</v>
      </c>
      <c r="G7642" s="1" cm="1">
        <f t="array" ref="G7642">IF('Cleaned Data'!G7642="","",_xlfn.SWITCH('Cleaned Data'!G7642,"In-Store",1,"Takeaway",2,0))</f>
        <v>1</v>
      </c>
      <c r="H7642" s="8" t="str">
        <v>6/15/2023</v>
      </c>
    </row>
    <row r="7643" spans="1:8" ht="12.5" x14ac:dyDescent="0.25">
      <c r="A7643" s="1" t="str">
        <v>TXN_1325631</v>
      </c>
      <c r="B7643" s="1" cm="1">
        <f t="array" ref="B7643">IF('Cleaned Data'!B7643="","",_xlfn.SWITCH('Cleaned Data'!B7643,"Coffee",1,"Tea",2,"Juice",3,"Smoothie",4,"Cake",5,"Sandwich",6,"Salad",7,"Cookie",8,0))</f>
        <v>6</v>
      </c>
      <c r="C7643" s="1">
        <v>3</v>
      </c>
      <c r="D7643" s="6">
        <v>4</v>
      </c>
      <c r="E7643" s="1">
        <v>12</v>
      </c>
      <c r="F7643" s="1" cm="1">
        <f t="array" ref="F7643">IF('Cleaned Data'!F7643="","",_xlfn.SWITCH('Cleaned Data'!F7643,"Cash",1,"Credit Card",2,"Digital Wallet",3,0))</f>
        <v>2</v>
      </c>
      <c r="G7643" s="1" cm="1">
        <f t="array" ref="G7643">IF('Cleaned Data'!G7643="","",_xlfn.SWITCH('Cleaned Data'!G7643,"In-Store",1,"Takeaway",2,0))</f>
        <v>1</v>
      </c>
      <c r="H7643" s="8" t="str">
        <v>6/15/2023</v>
      </c>
    </row>
    <row r="7644" spans="1:8" ht="12.5" x14ac:dyDescent="0.25">
      <c r="A7644" s="1" t="str">
        <v>TXN_1748121</v>
      </c>
      <c r="B7644" s="1" cm="1">
        <f t="array" ref="B7644">IF('Cleaned Data'!B7644="","",_xlfn.SWITCH('Cleaned Data'!B7644,"Coffee",1,"Tea",2,"Juice",3,"Smoothie",4,"Cake",5,"Sandwich",6,"Salad",7,"Cookie",8,0))</f>
        <v>6</v>
      </c>
      <c r="C7644" s="1">
        <v>3</v>
      </c>
      <c r="D7644" s="6">
        <v>4</v>
      </c>
      <c r="E7644" s="1">
        <v>12</v>
      </c>
      <c r="F7644" s="1" cm="1">
        <f t="array" ref="F7644">IF('Cleaned Data'!F7644="","",_xlfn.SWITCH('Cleaned Data'!F7644,"Cash",1,"Credit Card",2,"Digital Wallet",3,0))</f>
        <v>2</v>
      </c>
      <c r="G7644" s="1" cm="1">
        <f t="array" ref="G7644">IF('Cleaned Data'!G7644="","",_xlfn.SWITCH('Cleaned Data'!G7644,"In-Store",1,"Takeaway",2,0))</f>
        <v>2</v>
      </c>
      <c r="H7644" s="8" t="str">
        <v>6/15/2023</v>
      </c>
    </row>
    <row r="7645" spans="1:8" ht="12.5" x14ac:dyDescent="0.25">
      <c r="A7645" s="1" t="str">
        <v>TXN_1822234</v>
      </c>
      <c r="B7645" s="1" cm="1">
        <f t="array" ref="B7645">IF('Cleaned Data'!B7645="","",_xlfn.SWITCH('Cleaned Data'!B7645,"Coffee",1,"Tea",2,"Juice",3,"Smoothie",4,"Cake",5,"Sandwich",6,"Salad",7,"Cookie",8,0))</f>
        <v>2</v>
      </c>
      <c r="C7645" s="1">
        <v>1</v>
      </c>
      <c r="D7645" s="6">
        <v>1.5</v>
      </c>
      <c r="E7645" s="1">
        <v>1.5</v>
      </c>
      <c r="F7645" s="1" cm="1">
        <f t="array" ref="F7645">IF('Cleaned Data'!F7645="","",_xlfn.SWITCH('Cleaned Data'!F7645,"Cash",1,"Credit Card",2,"Digital Wallet",3,0))</f>
        <v>1</v>
      </c>
      <c r="G7645" s="1" cm="1">
        <f t="array" ref="G7645">IF('Cleaned Data'!G7645="","",_xlfn.SWITCH('Cleaned Data'!G7645,"In-Store",1,"Takeaway",2,0))</f>
        <v>2</v>
      </c>
      <c r="H7645" s="8" t="str">
        <v>6/15/2023</v>
      </c>
    </row>
    <row r="7646" spans="1:8" ht="12.5" x14ac:dyDescent="0.25">
      <c r="A7646" s="1" t="str">
        <v>TXN_2670824</v>
      </c>
      <c r="B7646" s="1" cm="1">
        <f t="array" ref="B7646">IF('Cleaned Data'!B7646="","",_xlfn.SWITCH('Cleaned Data'!B7646,"Coffee",1,"Tea",2,"Juice",3,"Smoothie",4,"Cake",5,"Sandwich",6,"Salad",7,"Cookie",8,0))</f>
        <v>5</v>
      </c>
      <c r="C7646" s="1">
        <v>4</v>
      </c>
      <c r="D7646" s="6">
        <v>3</v>
      </c>
      <c r="E7646" s="1">
        <v>12</v>
      </c>
      <c r="F7646" s="1" cm="1">
        <f t="array" ref="F7646">IF('Cleaned Data'!F7646="","",_xlfn.SWITCH('Cleaned Data'!F7646,"Cash",1,"Credit Card",2,"Digital Wallet",3,0))</f>
        <v>3</v>
      </c>
      <c r="G7646" s="1" cm="1">
        <f t="array" ref="G7646">IF('Cleaned Data'!G7646="","",_xlfn.SWITCH('Cleaned Data'!G7646,"In-Store",1,"Takeaway",2,0))</f>
        <v>1</v>
      </c>
      <c r="H7646" s="8" t="str">
        <v>6/15/2023</v>
      </c>
    </row>
    <row r="7647" spans="1:8" ht="12.5" x14ac:dyDescent="0.25">
      <c r="A7647" s="1" t="str">
        <v>TXN_2687748</v>
      </c>
      <c r="B7647" s="1" cm="1">
        <f t="array" ref="B7647">IF('Cleaned Data'!B7647="","",_xlfn.SWITCH('Cleaned Data'!B7647,"Coffee",1,"Tea",2,"Juice",3,"Smoothie",4,"Cake",5,"Sandwich",6,"Salad",7,"Cookie",8,0))</f>
        <v>5</v>
      </c>
      <c r="C7647" s="1">
        <v>5</v>
      </c>
      <c r="D7647" s="6">
        <v>3</v>
      </c>
      <c r="E7647" s="1">
        <v>15</v>
      </c>
      <c r="F7647" s="1" cm="1">
        <f t="array" ref="F7647">IF('Cleaned Data'!F7647="","",_xlfn.SWITCH('Cleaned Data'!F7647,"Cash",1,"Credit Card",2,"Digital Wallet",3,0))</f>
        <v>2</v>
      </c>
      <c r="G7647" s="1" cm="1">
        <f t="array" ref="G7647">IF('Cleaned Data'!G7647="","",_xlfn.SWITCH('Cleaned Data'!G7647,"In-Store",1,"Takeaway",2,0))</f>
        <v>1</v>
      </c>
      <c r="H7647" s="8" t="str">
        <v>6/15/2023</v>
      </c>
    </row>
    <row r="7648" spans="1:8" ht="12.5" x14ac:dyDescent="0.25">
      <c r="A7648" s="1" t="str">
        <v>TXN_3016203</v>
      </c>
      <c r="B7648" s="1" cm="1">
        <f t="array" ref="B7648">IF('Cleaned Data'!B7648="","",_xlfn.SWITCH('Cleaned Data'!B7648,"Coffee",1,"Tea",2,"Juice",3,"Smoothie",4,"Cake",5,"Sandwich",6,"Salad",7,"Cookie",8,0))</f>
        <v>3</v>
      </c>
      <c r="C7648" s="1">
        <v>2</v>
      </c>
      <c r="D7648" s="6">
        <v>3</v>
      </c>
      <c r="E7648" s="1">
        <v>6</v>
      </c>
      <c r="F7648" s="1" cm="1">
        <f t="array" ref="F7648">IF('Cleaned Data'!F7648="","",_xlfn.SWITCH('Cleaned Data'!F7648,"Cash",1,"Credit Card",2,"Digital Wallet",3,0))</f>
        <v>0</v>
      </c>
      <c r="G7648" s="1" cm="1">
        <f t="array" ref="G7648">IF('Cleaned Data'!G7648="","",_xlfn.SWITCH('Cleaned Data'!G7648,"In-Store",1,"Takeaway",2,0))</f>
        <v>0</v>
      </c>
      <c r="H7648" s="8" t="str">
        <v>6/15/2023</v>
      </c>
    </row>
    <row r="7649" spans="1:8" ht="12.5" x14ac:dyDescent="0.25">
      <c r="A7649" s="1" t="str">
        <v>TXN_3166181</v>
      </c>
      <c r="B7649" s="1" cm="1">
        <f t="array" ref="B7649">IF('Cleaned Data'!B7649="","",_xlfn.SWITCH('Cleaned Data'!B7649,"Coffee",1,"Tea",2,"Juice",3,"Smoothie",4,"Cake",5,"Sandwich",6,"Salad",7,"Cookie",8,0))</f>
        <v>7</v>
      </c>
      <c r="C7649" s="1">
        <v>2</v>
      </c>
      <c r="D7649" s="6">
        <v>5</v>
      </c>
      <c r="E7649" s="1">
        <v>10</v>
      </c>
      <c r="F7649" s="1" cm="1">
        <f t="array" ref="F7649">IF('Cleaned Data'!F7649="","",_xlfn.SWITCH('Cleaned Data'!F7649,"Cash",1,"Credit Card",2,"Digital Wallet",3,0))</f>
        <v>0</v>
      </c>
      <c r="G7649" s="1" cm="1">
        <f t="array" ref="G7649">IF('Cleaned Data'!G7649="","",_xlfn.SWITCH('Cleaned Data'!G7649,"In-Store",1,"Takeaway",2,0))</f>
        <v>2</v>
      </c>
      <c r="H7649" s="8" t="str">
        <v>6/15/2023</v>
      </c>
    </row>
    <row r="7650" spans="1:8" ht="12.5" x14ac:dyDescent="0.25">
      <c r="A7650" s="1" t="str">
        <v>TXN_3732426</v>
      </c>
      <c r="B7650" s="1" cm="1">
        <f t="array" ref="B7650">IF('Cleaned Data'!B7650="","",_xlfn.SWITCH('Cleaned Data'!B7650,"Coffee",1,"Tea",2,"Juice",3,"Smoothie",4,"Cake",5,"Sandwich",6,"Salad",7,"Cookie",8,0))</f>
        <v>5</v>
      </c>
      <c r="C7650" s="1">
        <v>4</v>
      </c>
      <c r="D7650" s="6">
        <v>3</v>
      </c>
      <c r="E7650" s="1">
        <v>12</v>
      </c>
      <c r="F7650" s="1" cm="1">
        <f t="array" ref="F7650">IF('Cleaned Data'!F7650="","",_xlfn.SWITCH('Cleaned Data'!F7650,"Cash",1,"Credit Card",2,"Digital Wallet",3,0))</f>
        <v>3</v>
      </c>
      <c r="G7650" s="1" cm="1">
        <f t="array" ref="G7650">IF('Cleaned Data'!G7650="","",_xlfn.SWITCH('Cleaned Data'!G7650,"In-Store",1,"Takeaway",2,0))</f>
        <v>1</v>
      </c>
      <c r="H7650" s="8" t="str">
        <v>6/15/2023</v>
      </c>
    </row>
    <row r="7651" spans="1:8" ht="12.5" x14ac:dyDescent="0.25">
      <c r="A7651" s="1" t="str">
        <v>TXN_4987205</v>
      </c>
      <c r="B7651" s="1" cm="1">
        <f t="array" ref="B7651">IF('Cleaned Data'!B7651="","",_xlfn.SWITCH('Cleaned Data'!B7651,"Coffee",1,"Tea",2,"Juice",3,"Smoothie",4,"Cake",5,"Sandwich",6,"Salad",7,"Cookie",8,0))</f>
        <v>2</v>
      </c>
      <c r="C7651" s="1">
        <v>4</v>
      </c>
      <c r="D7651" s="6">
        <v>1.5</v>
      </c>
      <c r="E7651" s="1">
        <v>6</v>
      </c>
      <c r="F7651" s="1" cm="1">
        <f t="array" ref="F7651">IF('Cleaned Data'!F7651="","",_xlfn.SWITCH('Cleaned Data'!F7651,"Cash",1,"Credit Card",2,"Digital Wallet",3,0))</f>
        <v>0</v>
      </c>
      <c r="G7651" s="1" cm="1">
        <f t="array" ref="G7651">IF('Cleaned Data'!G7651="","",_xlfn.SWITCH('Cleaned Data'!G7651,"In-Store",1,"Takeaway",2,0))</f>
        <v>1</v>
      </c>
      <c r="H7651" s="8" t="str">
        <v>6/15/2023</v>
      </c>
    </row>
    <row r="7652" spans="1:8" ht="12.5" x14ac:dyDescent="0.25">
      <c r="A7652" s="1" t="str">
        <v>TXN_5347338</v>
      </c>
      <c r="B7652" s="1" cm="1">
        <f t="array" ref="B7652">IF('Cleaned Data'!B7652="","",_xlfn.SWITCH('Cleaned Data'!B7652,"Coffee",1,"Tea",2,"Juice",3,"Smoothie",4,"Cake",5,"Sandwich",6,"Salad",7,"Cookie",8,0))</f>
        <v>2</v>
      </c>
      <c r="C7652" s="1">
        <v>3</v>
      </c>
      <c r="D7652" s="6">
        <v>1.5</v>
      </c>
      <c r="E7652" s="1">
        <v>4.5</v>
      </c>
      <c r="F7652" s="1" cm="1">
        <f t="array" ref="F7652">IF('Cleaned Data'!F7652="","",_xlfn.SWITCH('Cleaned Data'!F7652,"Cash",1,"Credit Card",2,"Digital Wallet",3,0))</f>
        <v>3</v>
      </c>
      <c r="G7652" s="1" cm="1">
        <f t="array" ref="G7652">IF('Cleaned Data'!G7652="","",_xlfn.SWITCH('Cleaned Data'!G7652,"In-Store",1,"Takeaway",2,0))</f>
        <v>2</v>
      </c>
      <c r="H7652" s="8" t="str">
        <v>6/15/2023</v>
      </c>
    </row>
    <row r="7653" spans="1:8" ht="12.5" x14ac:dyDescent="0.25">
      <c r="A7653" s="1" t="str">
        <v>TXN_5734442</v>
      </c>
      <c r="B7653" s="1" cm="1">
        <f t="array" ref="B7653">IF('Cleaned Data'!B7653="","",_xlfn.SWITCH('Cleaned Data'!B7653,"Coffee",1,"Tea",2,"Juice",3,"Smoothie",4,"Cake",5,"Sandwich",6,"Salad",7,"Cookie",8,0))</f>
        <v>6</v>
      </c>
      <c r="C7653" s="1">
        <v>1</v>
      </c>
      <c r="D7653" s="6">
        <v>4</v>
      </c>
      <c r="E7653" s="1">
        <v>4</v>
      </c>
      <c r="F7653" s="1" cm="1">
        <f t="array" ref="F7653">IF('Cleaned Data'!F7653="","",_xlfn.SWITCH('Cleaned Data'!F7653,"Cash",1,"Credit Card",2,"Digital Wallet",3,0))</f>
        <v>3</v>
      </c>
      <c r="G7653" s="1" cm="1">
        <f t="array" ref="G7653">IF('Cleaned Data'!G7653="","",_xlfn.SWITCH('Cleaned Data'!G7653,"In-Store",1,"Takeaway",2,0))</f>
        <v>2</v>
      </c>
      <c r="H7653" s="8" t="str">
        <v>6/15/2023</v>
      </c>
    </row>
    <row r="7654" spans="1:8" ht="12.5" x14ac:dyDescent="0.25">
      <c r="A7654" s="1" t="str">
        <v>TXN_5758199</v>
      </c>
      <c r="B7654" s="1" cm="1">
        <f t="array" ref="B7654">IF('Cleaned Data'!B7654="","",_xlfn.SWITCH('Cleaned Data'!B7654,"Coffee",1,"Tea",2,"Juice",3,"Smoothie",4,"Cake",5,"Sandwich",6,"Salad",7,"Cookie",8,0))</f>
        <v>7</v>
      </c>
      <c r="C7654" s="1">
        <v>2</v>
      </c>
      <c r="D7654" s="6">
        <v>5</v>
      </c>
      <c r="E7654" s="1">
        <v>10</v>
      </c>
      <c r="F7654" s="1" cm="1">
        <f t="array" ref="F7654">IF('Cleaned Data'!F7654="","",_xlfn.SWITCH('Cleaned Data'!F7654,"Cash",1,"Credit Card",2,"Digital Wallet",3,0))</f>
        <v>0</v>
      </c>
      <c r="G7654" s="1" cm="1">
        <f t="array" ref="G7654">IF('Cleaned Data'!G7654="","",_xlfn.SWITCH('Cleaned Data'!G7654,"In-Store",1,"Takeaway",2,0))</f>
        <v>2</v>
      </c>
      <c r="H7654" s="8" t="str">
        <v>6/15/2023</v>
      </c>
    </row>
    <row r="7655" spans="1:8" ht="12.5" x14ac:dyDescent="0.25">
      <c r="A7655" s="1" t="str">
        <v>TXN_5941840</v>
      </c>
      <c r="B7655" s="1" cm="1">
        <f t="array" ref="B7655">IF('Cleaned Data'!B7655="","",_xlfn.SWITCH('Cleaned Data'!B7655,"Coffee",1,"Tea",2,"Juice",3,"Smoothie",4,"Cake",5,"Sandwich",6,"Salad",7,"Cookie",8,0))</f>
        <v>6</v>
      </c>
      <c r="C7655" s="1">
        <v>4</v>
      </c>
      <c r="D7655" s="6">
        <v>4</v>
      </c>
      <c r="E7655" s="1">
        <v>16</v>
      </c>
      <c r="F7655" s="1" cm="1">
        <f t="array" ref="F7655">IF('Cleaned Data'!F7655="","",_xlfn.SWITCH('Cleaned Data'!F7655,"Cash",1,"Credit Card",2,"Digital Wallet",3,0))</f>
        <v>1</v>
      </c>
      <c r="G7655" s="1" cm="1">
        <f t="array" ref="G7655">IF('Cleaned Data'!G7655="","",_xlfn.SWITCH('Cleaned Data'!G7655,"In-Store",1,"Takeaway",2,0))</f>
        <v>1</v>
      </c>
      <c r="H7655" s="8" t="str">
        <v>6/15/2023</v>
      </c>
    </row>
    <row r="7656" spans="1:8" ht="12.5" x14ac:dyDescent="0.25">
      <c r="A7656" s="1" t="str">
        <v>TXN_6265785</v>
      </c>
      <c r="B7656" s="1" cm="1">
        <f t="array" ref="B7656">IF('Cleaned Data'!B7656="","",_xlfn.SWITCH('Cleaned Data'!B7656,"Coffee",1,"Tea",2,"Juice",3,"Smoothie",4,"Cake",5,"Sandwich",6,"Salad",7,"Cookie",8,0))</f>
        <v>5</v>
      </c>
      <c r="C7656" s="1">
        <v>5</v>
      </c>
      <c r="D7656" s="6">
        <v>3</v>
      </c>
      <c r="E7656" s="1">
        <v>15</v>
      </c>
      <c r="F7656" s="1" cm="1">
        <f t="array" ref="F7656">IF('Cleaned Data'!F7656="","",_xlfn.SWITCH('Cleaned Data'!F7656,"Cash",1,"Credit Card",2,"Digital Wallet",3,0))</f>
        <v>0</v>
      </c>
      <c r="G7656" s="1" cm="1">
        <f t="array" ref="G7656">IF('Cleaned Data'!G7656="","",_xlfn.SWITCH('Cleaned Data'!G7656,"In-Store",1,"Takeaway",2,0))</f>
        <v>2</v>
      </c>
      <c r="H7656" s="8" t="str">
        <v>6/15/2023</v>
      </c>
    </row>
    <row r="7657" spans="1:8" ht="12.5" x14ac:dyDescent="0.25">
      <c r="A7657" s="1" t="str">
        <v>TXN_6300001</v>
      </c>
      <c r="B7657" s="1" cm="1">
        <f t="array" ref="B7657">IF('Cleaned Data'!B7657="","",_xlfn.SWITCH('Cleaned Data'!B7657,"Coffee",1,"Tea",2,"Juice",3,"Smoothie",4,"Cake",5,"Sandwich",6,"Salad",7,"Cookie",8,0))</f>
        <v>4</v>
      </c>
      <c r="C7657" s="1">
        <v>2</v>
      </c>
      <c r="D7657" s="6">
        <v>4</v>
      </c>
      <c r="E7657" s="1">
        <v>8</v>
      </c>
      <c r="F7657" s="1" cm="1">
        <f t="array" ref="F7657">IF('Cleaned Data'!F7657="","",_xlfn.SWITCH('Cleaned Data'!F7657,"Cash",1,"Credit Card",2,"Digital Wallet",3,0))</f>
        <v>1</v>
      </c>
      <c r="G7657" s="1" cm="1">
        <f t="array" ref="G7657">IF('Cleaned Data'!G7657="","",_xlfn.SWITCH('Cleaned Data'!G7657,"In-Store",1,"Takeaway",2,0))</f>
        <v>1</v>
      </c>
      <c r="H7657" s="8" t="str">
        <v>6/15/2023</v>
      </c>
    </row>
    <row r="7658" spans="1:8" ht="12.5" x14ac:dyDescent="0.25">
      <c r="A7658" s="1" t="str">
        <v>TXN_6345733</v>
      </c>
      <c r="B7658" s="1" cm="1">
        <f t="array" ref="B7658">IF('Cleaned Data'!B7658="","",_xlfn.SWITCH('Cleaned Data'!B7658,"Coffee",1,"Tea",2,"Juice",3,"Smoothie",4,"Cake",5,"Sandwich",6,"Salad",7,"Cookie",8,0))</f>
        <v>8</v>
      </c>
      <c r="C7658" s="1">
        <v>4</v>
      </c>
      <c r="D7658" s="6">
        <v>1</v>
      </c>
      <c r="E7658" s="1">
        <v>4</v>
      </c>
      <c r="F7658" s="1" cm="1">
        <f t="array" ref="F7658">IF('Cleaned Data'!F7658="","",_xlfn.SWITCH('Cleaned Data'!F7658,"Cash",1,"Credit Card",2,"Digital Wallet",3,0))</f>
        <v>3</v>
      </c>
      <c r="G7658" s="1" cm="1">
        <f t="array" ref="G7658">IF('Cleaned Data'!G7658="","",_xlfn.SWITCH('Cleaned Data'!G7658,"In-Store",1,"Takeaway",2,0))</f>
        <v>0</v>
      </c>
      <c r="H7658" s="8" t="str">
        <v>6/15/2023</v>
      </c>
    </row>
    <row r="7659" spans="1:8" ht="12.5" x14ac:dyDescent="0.25">
      <c r="A7659" s="1" t="str">
        <v>TXN_6347482</v>
      </c>
      <c r="B7659" s="1" cm="1">
        <f t="array" ref="B7659">IF('Cleaned Data'!B7659="","",_xlfn.SWITCH('Cleaned Data'!B7659,"Coffee",1,"Tea",2,"Juice",3,"Smoothie",4,"Cake",5,"Sandwich",6,"Salad",7,"Cookie",8,0))</f>
        <v>1</v>
      </c>
      <c r="C7659" s="1">
        <v>3</v>
      </c>
      <c r="D7659" s="6">
        <v>2</v>
      </c>
      <c r="E7659" s="1">
        <v>6</v>
      </c>
      <c r="F7659" s="1" cm="1">
        <f t="array" ref="F7659">IF('Cleaned Data'!F7659="","",_xlfn.SWITCH('Cleaned Data'!F7659,"Cash",1,"Credit Card",2,"Digital Wallet",3,0))</f>
        <v>3</v>
      </c>
      <c r="G7659" s="1" cm="1">
        <f t="array" ref="G7659">IF('Cleaned Data'!G7659="","",_xlfn.SWITCH('Cleaned Data'!G7659,"In-Store",1,"Takeaway",2,0))</f>
        <v>2</v>
      </c>
      <c r="H7659" s="8" t="str">
        <v>6/15/2023</v>
      </c>
    </row>
    <row r="7660" spans="1:8" ht="12.5" x14ac:dyDescent="0.25">
      <c r="A7660" s="1" t="str">
        <v>TXN_6778974</v>
      </c>
      <c r="B7660" s="1" cm="1">
        <f t="array" ref="B7660">IF('Cleaned Data'!B7660="","",_xlfn.SWITCH('Cleaned Data'!B7660,"Coffee",1,"Tea",2,"Juice",3,"Smoothie",4,"Cake",5,"Sandwich",6,"Salad",7,"Cookie",8,0))</f>
        <v>7</v>
      </c>
      <c r="C7660" s="1">
        <v>2</v>
      </c>
      <c r="D7660" s="6">
        <v>5</v>
      </c>
      <c r="E7660" s="1">
        <v>10</v>
      </c>
      <c r="F7660" s="1" cm="1">
        <f t="array" ref="F7660">IF('Cleaned Data'!F7660="","",_xlfn.SWITCH('Cleaned Data'!F7660,"Cash",1,"Credit Card",2,"Digital Wallet",3,0))</f>
        <v>1</v>
      </c>
      <c r="G7660" s="1" cm="1">
        <f t="array" ref="G7660">IF('Cleaned Data'!G7660="","",_xlfn.SWITCH('Cleaned Data'!G7660,"In-Store",1,"Takeaway",2,0))</f>
        <v>0</v>
      </c>
      <c r="H7660" s="8" t="str">
        <v>6/15/2023</v>
      </c>
    </row>
    <row r="7661" spans="1:8" ht="12.5" x14ac:dyDescent="0.25">
      <c r="A7661" s="1" t="str">
        <v>TXN_7063005</v>
      </c>
      <c r="B7661" s="1" cm="1">
        <f t="array" ref="B7661">IF('Cleaned Data'!B7661="","",_xlfn.SWITCH('Cleaned Data'!B7661,"Coffee",1,"Tea",2,"Juice",3,"Smoothie",4,"Cake",5,"Sandwich",6,"Salad",7,"Cookie",8,0))</f>
        <v>5</v>
      </c>
      <c r="C7661" s="1">
        <v>1</v>
      </c>
      <c r="D7661" s="6">
        <v>3</v>
      </c>
      <c r="E7661" s="1">
        <v>3</v>
      </c>
      <c r="F7661" s="1" cm="1">
        <f t="array" ref="F7661">IF('Cleaned Data'!F7661="","",_xlfn.SWITCH('Cleaned Data'!F7661,"Cash",1,"Credit Card",2,"Digital Wallet",3,0))</f>
        <v>1</v>
      </c>
      <c r="G7661" s="1" cm="1">
        <f t="array" ref="G7661">IF('Cleaned Data'!G7661="","",_xlfn.SWITCH('Cleaned Data'!G7661,"In-Store",1,"Takeaway",2,0))</f>
        <v>0</v>
      </c>
      <c r="H7661" s="8" t="str">
        <v>6/15/2023</v>
      </c>
    </row>
    <row r="7662" spans="1:8" ht="12.5" x14ac:dyDescent="0.25">
      <c r="A7662" s="1" t="str">
        <v>TXN_7527954</v>
      </c>
      <c r="B7662" s="1" cm="1">
        <f t="array" ref="B7662">IF('Cleaned Data'!B7662="","",_xlfn.SWITCH('Cleaned Data'!B7662,"Coffee",1,"Tea",2,"Juice",3,"Smoothie",4,"Cake",5,"Sandwich",6,"Salad",7,"Cookie",8,0))</f>
        <v>5</v>
      </c>
      <c r="C7662" s="1">
        <v>2</v>
      </c>
      <c r="D7662" s="6">
        <v>3</v>
      </c>
      <c r="E7662" s="1">
        <v>6</v>
      </c>
      <c r="F7662" s="1" cm="1">
        <f t="array" ref="F7662">IF('Cleaned Data'!F7662="","",_xlfn.SWITCH('Cleaned Data'!F7662,"Cash",1,"Credit Card",2,"Digital Wallet",3,0))</f>
        <v>3</v>
      </c>
      <c r="G7662" s="1" cm="1">
        <f t="array" ref="G7662">IF('Cleaned Data'!G7662="","",_xlfn.SWITCH('Cleaned Data'!G7662,"In-Store",1,"Takeaway",2,0))</f>
        <v>0</v>
      </c>
      <c r="H7662" s="8" t="str">
        <v>6/15/2023</v>
      </c>
    </row>
    <row r="7663" spans="1:8" ht="12.5" x14ac:dyDescent="0.25">
      <c r="A7663" s="1" t="str">
        <v>TXN_8004162</v>
      </c>
      <c r="B7663" s="1" cm="1">
        <f t="array" ref="B7663">IF('Cleaned Data'!B7663="","",_xlfn.SWITCH('Cleaned Data'!B7663,"Coffee",1,"Tea",2,"Juice",3,"Smoothie",4,"Cake",5,"Sandwich",6,"Salad",7,"Cookie",8,0))</f>
        <v>6</v>
      </c>
      <c r="C7663" s="1">
        <v>2</v>
      </c>
      <c r="D7663" s="6">
        <v>4</v>
      </c>
      <c r="E7663" s="1">
        <v>8</v>
      </c>
      <c r="F7663" s="1" cm="1">
        <f t="array" ref="F7663">IF('Cleaned Data'!F7663="","",_xlfn.SWITCH('Cleaned Data'!F7663,"Cash",1,"Credit Card",2,"Digital Wallet",3,0))</f>
        <v>2</v>
      </c>
      <c r="G7663" s="1" cm="1">
        <f t="array" ref="G7663">IF('Cleaned Data'!G7663="","",_xlfn.SWITCH('Cleaned Data'!G7663,"In-Store",1,"Takeaway",2,0))</f>
        <v>0</v>
      </c>
      <c r="H7663" s="8" t="str">
        <v>6/15/2023</v>
      </c>
    </row>
    <row r="7664" spans="1:8" ht="12.5" x14ac:dyDescent="0.25">
      <c r="A7664" s="1" t="str">
        <v>TXN_8742742</v>
      </c>
      <c r="B7664" s="1" cm="1">
        <f t="array" ref="B7664">IF('Cleaned Data'!B7664="","",_xlfn.SWITCH('Cleaned Data'!B7664,"Coffee",1,"Tea",2,"Juice",3,"Smoothie",4,"Cake",5,"Sandwich",6,"Salad",7,"Cookie",8,0))</f>
        <v>8</v>
      </c>
      <c r="C7664" s="1">
        <v>1</v>
      </c>
      <c r="D7664" s="6">
        <v>1</v>
      </c>
      <c r="E7664" s="1">
        <v>1</v>
      </c>
      <c r="F7664" s="1" cm="1">
        <f t="array" ref="F7664">IF('Cleaned Data'!F7664="","",_xlfn.SWITCH('Cleaned Data'!F7664,"Cash",1,"Credit Card",2,"Digital Wallet",3,0))</f>
        <v>0</v>
      </c>
      <c r="G7664" s="1" cm="1">
        <f t="array" ref="G7664">IF('Cleaned Data'!G7664="","",_xlfn.SWITCH('Cleaned Data'!G7664,"In-Store",1,"Takeaway",2,0))</f>
        <v>2</v>
      </c>
      <c r="H7664" s="8" t="str">
        <v>6/15/2023</v>
      </c>
    </row>
    <row r="7665" spans="1:8" ht="12.5" x14ac:dyDescent="0.25">
      <c r="A7665" s="1" t="str">
        <v>TXN_8751702</v>
      </c>
      <c r="B7665" s="1" cm="1">
        <f t="array" ref="B7665">IF('Cleaned Data'!B7665="","",_xlfn.SWITCH('Cleaned Data'!B7665,"Coffee",1,"Tea",2,"Juice",3,"Smoothie",4,"Cake",5,"Sandwich",6,"Salad",7,"Cookie",8,0))</f>
        <v>5</v>
      </c>
      <c r="C7665" s="1">
        <v>5</v>
      </c>
      <c r="D7665" s="6">
        <v>3</v>
      </c>
      <c r="E7665" s="1">
        <v>15</v>
      </c>
      <c r="F7665" s="1" cm="1">
        <f t="array" ref="F7665">IF('Cleaned Data'!F7665="","",_xlfn.SWITCH('Cleaned Data'!F7665,"Cash",1,"Credit Card",2,"Digital Wallet",3,0))</f>
        <v>0</v>
      </c>
      <c r="G7665" s="1" cm="1">
        <f t="array" ref="G7665">IF('Cleaned Data'!G7665="","",_xlfn.SWITCH('Cleaned Data'!G7665,"In-Store",1,"Takeaway",2,0))</f>
        <v>1</v>
      </c>
      <c r="H7665" s="8" t="str">
        <v>6/15/2023</v>
      </c>
    </row>
    <row r="7666" spans="1:8" ht="12.5" x14ac:dyDescent="0.25">
      <c r="A7666" s="1" t="str">
        <v>TXN_8778598</v>
      </c>
      <c r="B7666" s="1" cm="1">
        <f t="array" ref="B7666">IF('Cleaned Data'!B7666="","",_xlfn.SWITCH('Cleaned Data'!B7666,"Coffee",1,"Tea",2,"Juice",3,"Smoothie",4,"Cake",5,"Sandwich",6,"Salad",7,"Cookie",8,0))</f>
        <v>7</v>
      </c>
      <c r="C7666" s="1">
        <v>1</v>
      </c>
      <c r="D7666" s="6">
        <v>5</v>
      </c>
      <c r="E7666" s="1">
        <v>5</v>
      </c>
      <c r="F7666" s="1" cm="1">
        <f t="array" ref="F7666">IF('Cleaned Data'!F7666="","",_xlfn.SWITCH('Cleaned Data'!F7666,"Cash",1,"Credit Card",2,"Digital Wallet",3,0))</f>
        <v>1</v>
      </c>
      <c r="G7666" s="1" cm="1">
        <f t="array" ref="G7666">IF('Cleaned Data'!G7666="","",_xlfn.SWITCH('Cleaned Data'!G7666,"In-Store",1,"Takeaway",2,0))</f>
        <v>1</v>
      </c>
      <c r="H7666" s="8" t="str">
        <v>6/15/2023</v>
      </c>
    </row>
    <row r="7667" spans="1:8" ht="12.5" x14ac:dyDescent="0.25">
      <c r="A7667" s="1" t="str">
        <v>TXN_9081686</v>
      </c>
      <c r="B7667" s="1" cm="1">
        <f t="array" ref="B7667">IF('Cleaned Data'!B7667="","",_xlfn.SWITCH('Cleaned Data'!B7667,"Coffee",1,"Tea",2,"Juice",3,"Smoothie",4,"Cake",5,"Sandwich",6,"Salad",7,"Cookie",8,0))</f>
        <v>1</v>
      </c>
      <c r="C7667" s="1">
        <v>4</v>
      </c>
      <c r="D7667" s="6">
        <v>2</v>
      </c>
      <c r="E7667" s="1">
        <v>8</v>
      </c>
      <c r="F7667" s="1" cm="1">
        <f t="array" ref="F7667">IF('Cleaned Data'!F7667="","",_xlfn.SWITCH('Cleaned Data'!F7667,"Cash",1,"Credit Card",2,"Digital Wallet",3,0))</f>
        <v>0</v>
      </c>
      <c r="G7667" s="1" cm="1">
        <f t="array" ref="G7667">IF('Cleaned Data'!G7667="","",_xlfn.SWITCH('Cleaned Data'!G7667,"In-Store",1,"Takeaway",2,0))</f>
        <v>1</v>
      </c>
      <c r="H7667" s="8" t="str">
        <v>6/15/2023</v>
      </c>
    </row>
    <row r="7668" spans="1:8" ht="12.5" x14ac:dyDescent="0.25">
      <c r="A7668" s="1" t="str">
        <v>TXN_9799633</v>
      </c>
      <c r="B7668" s="1" cm="1">
        <f t="array" ref="B7668">IF('Cleaned Data'!B7668="","",_xlfn.SWITCH('Cleaned Data'!B7668,"Coffee",1,"Tea",2,"Juice",3,"Smoothie",4,"Cake",5,"Sandwich",6,"Salad",7,"Cookie",8,0))</f>
        <v>6</v>
      </c>
      <c r="C7668" s="1">
        <v>1</v>
      </c>
      <c r="D7668" s="6">
        <v>4</v>
      </c>
      <c r="E7668" s="1">
        <v>4</v>
      </c>
      <c r="F7668" s="1" cm="1">
        <f t="array" ref="F7668">IF('Cleaned Data'!F7668="","",_xlfn.SWITCH('Cleaned Data'!F7668,"Cash",1,"Credit Card",2,"Digital Wallet",3,0))</f>
        <v>3</v>
      </c>
      <c r="G7668" s="1" cm="1">
        <f t="array" ref="G7668">IF('Cleaned Data'!G7668="","",_xlfn.SWITCH('Cleaned Data'!G7668,"In-Store",1,"Takeaway",2,0))</f>
        <v>2</v>
      </c>
      <c r="H7668" s="8" t="str">
        <v>6/15/2023</v>
      </c>
    </row>
    <row r="7669" spans="1:8" ht="12.5" x14ac:dyDescent="0.25">
      <c r="A7669" s="1" t="str">
        <v>TXN_9864212</v>
      </c>
      <c r="B7669" s="1" cm="1">
        <f t="array" ref="B7669">IF('Cleaned Data'!B7669="","",_xlfn.SWITCH('Cleaned Data'!B7669,"Coffee",1,"Tea",2,"Juice",3,"Smoothie",4,"Cake",5,"Sandwich",6,"Salad",7,"Cookie",8,0))</f>
        <v>6</v>
      </c>
      <c r="C7669" s="1">
        <v>5</v>
      </c>
      <c r="D7669" s="6">
        <v>4</v>
      </c>
      <c r="E7669" s="1">
        <v>20</v>
      </c>
      <c r="F7669" s="1" cm="1">
        <f t="array" ref="F7669">IF('Cleaned Data'!F7669="","",_xlfn.SWITCH('Cleaned Data'!F7669,"Cash",1,"Credit Card",2,"Digital Wallet",3,0))</f>
        <v>3</v>
      </c>
      <c r="G7669" s="1" cm="1">
        <f t="array" ref="G7669">IF('Cleaned Data'!G7669="","",_xlfn.SWITCH('Cleaned Data'!G7669,"In-Store",1,"Takeaway",2,0))</f>
        <v>1</v>
      </c>
      <c r="H7669" s="8" t="str">
        <v>6/15/2023</v>
      </c>
    </row>
    <row r="7670" spans="1:8" ht="12.5" x14ac:dyDescent="0.25">
      <c r="A7670" s="1" t="str">
        <v>TXN_1681216</v>
      </c>
      <c r="B7670" s="1" cm="1">
        <f t="array" ref="B7670">IF('Cleaned Data'!B7670="","",_xlfn.SWITCH('Cleaned Data'!B7670,"Coffee",1,"Tea",2,"Juice",3,"Smoothie",4,"Cake",5,"Sandwich",6,"Salad",7,"Cookie",8,0))</f>
        <v>2</v>
      </c>
      <c r="C7670" s="1">
        <v>2</v>
      </c>
      <c r="D7670" s="6">
        <v>1.5</v>
      </c>
      <c r="E7670" s="1">
        <v>3</v>
      </c>
      <c r="F7670" s="1" cm="1">
        <f t="array" ref="F7670">IF('Cleaned Data'!F7670="","",_xlfn.SWITCH('Cleaned Data'!F7670,"Cash",1,"Credit Card",2,"Digital Wallet",3,0))</f>
        <v>2</v>
      </c>
      <c r="G7670" s="1" cm="1">
        <f t="array" ref="G7670">IF('Cleaned Data'!G7670="","",_xlfn.SWITCH('Cleaned Data'!G7670,"In-Store",1,"Takeaway",2,0))</f>
        <v>0</v>
      </c>
      <c r="H7670" s="8" t="str">
        <v>6/16/2023</v>
      </c>
    </row>
    <row r="7671" spans="1:8" ht="12.5" x14ac:dyDescent="0.25">
      <c r="A7671" s="1" t="str">
        <v>TXN_1936644</v>
      </c>
      <c r="B7671" s="1" cm="1">
        <f t="array" ref="B7671">IF('Cleaned Data'!B7671="","",_xlfn.SWITCH('Cleaned Data'!B7671,"Coffee",1,"Tea",2,"Juice",3,"Smoothie",4,"Cake",5,"Sandwich",6,"Salad",7,"Cookie",8,0))</f>
        <v>5</v>
      </c>
      <c r="C7671" s="1">
        <v>2</v>
      </c>
      <c r="D7671" s="6">
        <v>3</v>
      </c>
      <c r="E7671" s="1">
        <v>6</v>
      </c>
      <c r="F7671" s="1" cm="1">
        <f t="array" ref="F7671">IF('Cleaned Data'!F7671="","",_xlfn.SWITCH('Cleaned Data'!F7671,"Cash",1,"Credit Card",2,"Digital Wallet",3,0))</f>
        <v>1</v>
      </c>
      <c r="G7671" s="1" cm="1">
        <f t="array" ref="G7671">IF('Cleaned Data'!G7671="","",_xlfn.SWITCH('Cleaned Data'!G7671,"In-Store",1,"Takeaway",2,0))</f>
        <v>1</v>
      </c>
      <c r="H7671" s="8" t="str">
        <v>6/16/2023</v>
      </c>
    </row>
    <row r="7672" spans="1:8" ht="12.5" x14ac:dyDescent="0.25">
      <c r="A7672" s="1" t="str">
        <v>TXN_1993675</v>
      </c>
      <c r="B7672" s="1" cm="1">
        <f t="array" ref="B7672">IF('Cleaned Data'!B7672="","",_xlfn.SWITCH('Cleaned Data'!B7672,"Coffee",1,"Tea",2,"Juice",3,"Smoothie",4,"Cake",5,"Sandwich",6,"Salad",7,"Cookie",8,0))</f>
        <v>3</v>
      </c>
      <c r="C7672" s="1">
        <v>2</v>
      </c>
      <c r="D7672" s="6">
        <v>3</v>
      </c>
      <c r="E7672" s="1">
        <v>6</v>
      </c>
      <c r="F7672" s="1" cm="1">
        <f t="array" ref="F7672">IF('Cleaned Data'!F7672="","",_xlfn.SWITCH('Cleaned Data'!F7672,"Cash",1,"Credit Card",2,"Digital Wallet",3,0))</f>
        <v>0</v>
      </c>
      <c r="G7672" s="1" cm="1">
        <f t="array" ref="G7672">IF('Cleaned Data'!G7672="","",_xlfn.SWITCH('Cleaned Data'!G7672,"In-Store",1,"Takeaway",2,0))</f>
        <v>0</v>
      </c>
      <c r="H7672" s="8" t="str">
        <v>6/16/2023</v>
      </c>
    </row>
    <row r="7673" spans="1:8" ht="12.5" x14ac:dyDescent="0.25">
      <c r="A7673" s="1" t="str">
        <v>TXN_2210925</v>
      </c>
      <c r="B7673" s="1" cm="1">
        <f t="array" ref="B7673">IF('Cleaned Data'!B7673="","",_xlfn.SWITCH('Cleaned Data'!B7673,"Coffee",1,"Tea",2,"Juice",3,"Smoothie",4,"Cake",5,"Sandwich",6,"Salad",7,"Cookie",8,0))</f>
        <v>5</v>
      </c>
      <c r="C7673" s="1">
        <v>4</v>
      </c>
      <c r="D7673" s="6">
        <v>3</v>
      </c>
      <c r="E7673" s="1">
        <v>12</v>
      </c>
      <c r="F7673" s="1" cm="1">
        <f t="array" ref="F7673">IF('Cleaned Data'!F7673="","",_xlfn.SWITCH('Cleaned Data'!F7673,"Cash",1,"Credit Card",2,"Digital Wallet",3,0))</f>
        <v>1</v>
      </c>
      <c r="G7673" s="1" cm="1">
        <f t="array" ref="G7673">IF('Cleaned Data'!G7673="","",_xlfn.SWITCH('Cleaned Data'!G7673,"In-Store",1,"Takeaway",2,0))</f>
        <v>2</v>
      </c>
      <c r="H7673" s="8" t="str">
        <v>6/16/2023</v>
      </c>
    </row>
    <row r="7674" spans="1:8" ht="12.5" x14ac:dyDescent="0.25">
      <c r="A7674" s="1" t="str">
        <v>TXN_2372348</v>
      </c>
      <c r="B7674" s="1" cm="1">
        <f t="array" ref="B7674">IF('Cleaned Data'!B7674="","",_xlfn.SWITCH('Cleaned Data'!B7674,"Coffee",1,"Tea",2,"Juice",3,"Smoothie",4,"Cake",5,"Sandwich",6,"Salad",7,"Cookie",8,0))</f>
        <v>7</v>
      </c>
      <c r="C7674" s="1">
        <v>5</v>
      </c>
      <c r="D7674" s="6">
        <v>5</v>
      </c>
      <c r="E7674" s="1">
        <v>25</v>
      </c>
      <c r="F7674" s="1" cm="1">
        <f t="array" ref="F7674">IF('Cleaned Data'!F7674="","",_xlfn.SWITCH('Cleaned Data'!F7674,"Cash",1,"Credit Card",2,"Digital Wallet",3,0))</f>
        <v>2</v>
      </c>
      <c r="G7674" s="1" cm="1">
        <f t="array" ref="G7674">IF('Cleaned Data'!G7674="","",_xlfn.SWITCH('Cleaned Data'!G7674,"In-Store",1,"Takeaway",2,0))</f>
        <v>1</v>
      </c>
      <c r="H7674" s="8" t="str">
        <v>6/16/2023</v>
      </c>
    </row>
    <row r="7675" spans="1:8" ht="12.5" x14ac:dyDescent="0.25">
      <c r="A7675" s="1" t="str">
        <v>TXN_2467699</v>
      </c>
      <c r="B7675" s="1" cm="1">
        <f t="array" ref="B7675">IF('Cleaned Data'!B7675="","",_xlfn.SWITCH('Cleaned Data'!B7675,"Coffee",1,"Tea",2,"Juice",3,"Smoothie",4,"Cake",5,"Sandwich",6,"Salad",7,"Cookie",8,0))</f>
        <v>6</v>
      </c>
      <c r="C7675" s="1">
        <v>3</v>
      </c>
      <c r="D7675" s="6">
        <v>4</v>
      </c>
      <c r="E7675" s="1">
        <v>12</v>
      </c>
      <c r="F7675" s="1" cm="1">
        <f t="array" ref="F7675">IF('Cleaned Data'!F7675="","",_xlfn.SWITCH('Cleaned Data'!F7675,"Cash",1,"Credit Card",2,"Digital Wallet",3,0))</f>
        <v>3</v>
      </c>
      <c r="G7675" s="1" cm="1">
        <f t="array" ref="G7675">IF('Cleaned Data'!G7675="","",_xlfn.SWITCH('Cleaned Data'!G7675,"In-Store",1,"Takeaway",2,0))</f>
        <v>0</v>
      </c>
      <c r="H7675" s="8" t="str">
        <v>6/16/2023</v>
      </c>
    </row>
    <row r="7676" spans="1:8" ht="12.5" x14ac:dyDescent="0.25">
      <c r="A7676" s="1" t="str">
        <v>TXN_2887528</v>
      </c>
      <c r="B7676" s="1" cm="1">
        <f t="array" ref="B7676">IF('Cleaned Data'!B7676="","",_xlfn.SWITCH('Cleaned Data'!B7676,"Coffee",1,"Tea",2,"Juice",3,"Smoothie",4,"Cake",5,"Sandwich",6,"Salad",7,"Cookie",8,0))</f>
        <v>6</v>
      </c>
      <c r="C7676" s="1">
        <v>2</v>
      </c>
      <c r="D7676" s="6">
        <v>4</v>
      </c>
      <c r="E7676" s="1">
        <v>8</v>
      </c>
      <c r="F7676" s="1" cm="1">
        <f t="array" ref="F7676">IF('Cleaned Data'!F7676="","",_xlfn.SWITCH('Cleaned Data'!F7676,"Cash",1,"Credit Card",2,"Digital Wallet",3,0))</f>
        <v>2</v>
      </c>
      <c r="G7676" s="1" cm="1">
        <f t="array" ref="G7676">IF('Cleaned Data'!G7676="","",_xlfn.SWITCH('Cleaned Data'!G7676,"In-Store",1,"Takeaway",2,0))</f>
        <v>0</v>
      </c>
      <c r="H7676" s="8" t="str">
        <v>6/16/2023</v>
      </c>
    </row>
    <row r="7677" spans="1:8" ht="12.5" x14ac:dyDescent="0.25">
      <c r="A7677" s="1" t="str">
        <v>TXN_3494565</v>
      </c>
      <c r="B7677" s="1" cm="1">
        <f t="array" ref="B7677">IF('Cleaned Data'!B7677="","",_xlfn.SWITCH('Cleaned Data'!B7677,"Coffee",1,"Tea",2,"Juice",3,"Smoothie",4,"Cake",5,"Sandwich",6,"Salad",7,"Cookie",8,0))</f>
        <v>6</v>
      </c>
      <c r="C7677" s="1">
        <v>1</v>
      </c>
      <c r="D7677" s="6">
        <v>4</v>
      </c>
      <c r="E7677" s="1">
        <v>4</v>
      </c>
      <c r="F7677" s="1" cm="1">
        <f t="array" ref="F7677">IF('Cleaned Data'!F7677="","",_xlfn.SWITCH('Cleaned Data'!F7677,"Cash",1,"Credit Card",2,"Digital Wallet",3,0))</f>
        <v>2</v>
      </c>
      <c r="G7677" s="1" cm="1">
        <f t="array" ref="G7677">IF('Cleaned Data'!G7677="","",_xlfn.SWITCH('Cleaned Data'!G7677,"In-Store",1,"Takeaway",2,0))</f>
        <v>0</v>
      </c>
      <c r="H7677" s="8" t="str">
        <v>6/16/2023</v>
      </c>
    </row>
    <row r="7678" spans="1:8" ht="12.5" x14ac:dyDescent="0.25">
      <c r="A7678" s="1" t="str">
        <v>TXN_3602272</v>
      </c>
      <c r="B7678" s="1" cm="1">
        <f t="array" ref="B7678">IF('Cleaned Data'!B7678="","",_xlfn.SWITCH('Cleaned Data'!B7678,"Coffee",1,"Tea",2,"Juice",3,"Smoothie",4,"Cake",5,"Sandwich",6,"Salad",7,"Cookie",8,0))</f>
        <v>7</v>
      </c>
      <c r="C7678" s="1">
        <v>2</v>
      </c>
      <c r="D7678" s="6">
        <v>5</v>
      </c>
      <c r="E7678" s="1">
        <v>10</v>
      </c>
      <c r="F7678" s="1" cm="1">
        <f t="array" ref="F7678">IF('Cleaned Data'!F7678="","",_xlfn.SWITCH('Cleaned Data'!F7678,"Cash",1,"Credit Card",2,"Digital Wallet",3,0))</f>
        <v>0</v>
      </c>
      <c r="G7678" s="1" cm="1">
        <f t="array" ref="G7678">IF('Cleaned Data'!G7678="","",_xlfn.SWITCH('Cleaned Data'!G7678,"In-Store",1,"Takeaway",2,0))</f>
        <v>2</v>
      </c>
      <c r="H7678" s="8" t="str">
        <v>6/16/2023</v>
      </c>
    </row>
    <row r="7679" spans="1:8" ht="12.5" x14ac:dyDescent="0.25">
      <c r="A7679" s="1" t="str">
        <v>TXN_3669990</v>
      </c>
      <c r="B7679" s="1" cm="1">
        <f t="array" ref="B7679">IF('Cleaned Data'!B7679="","",_xlfn.SWITCH('Cleaned Data'!B7679,"Coffee",1,"Tea",2,"Juice",3,"Smoothie",4,"Cake",5,"Sandwich",6,"Salad",7,"Cookie",8,0))</f>
        <v>7</v>
      </c>
      <c r="C7679" s="1">
        <v>3</v>
      </c>
      <c r="D7679" s="6">
        <v>5</v>
      </c>
      <c r="E7679" s="1">
        <v>15</v>
      </c>
      <c r="F7679" s="1" cm="1">
        <f t="array" ref="F7679">IF('Cleaned Data'!F7679="","",_xlfn.SWITCH('Cleaned Data'!F7679,"Cash",1,"Credit Card",2,"Digital Wallet",3,0))</f>
        <v>3</v>
      </c>
      <c r="G7679" s="1" cm="1">
        <f t="array" ref="G7679">IF('Cleaned Data'!G7679="","",_xlfn.SWITCH('Cleaned Data'!G7679,"In-Store",1,"Takeaway",2,0))</f>
        <v>1</v>
      </c>
      <c r="H7679" s="8" t="str">
        <v>6/16/2023</v>
      </c>
    </row>
    <row r="7680" spans="1:8" ht="12.5" x14ac:dyDescent="0.25">
      <c r="A7680" s="1" t="str">
        <v>TXN_3954378</v>
      </c>
      <c r="B7680" s="1" cm="1">
        <f t="array" ref="B7680">IF('Cleaned Data'!B7680="","",_xlfn.SWITCH('Cleaned Data'!B7680,"Coffee",1,"Tea",2,"Juice",3,"Smoothie",4,"Cake",5,"Sandwich",6,"Salad",7,"Cookie",8,0))</f>
        <v>2</v>
      </c>
      <c r="C7680" s="1">
        <v>5</v>
      </c>
      <c r="D7680" s="6">
        <v>1.5</v>
      </c>
      <c r="E7680" s="1">
        <v>7.5</v>
      </c>
      <c r="F7680" s="1" cm="1">
        <f t="array" ref="F7680">IF('Cleaned Data'!F7680="","",_xlfn.SWITCH('Cleaned Data'!F7680,"Cash",1,"Credit Card",2,"Digital Wallet",3,0))</f>
        <v>2</v>
      </c>
      <c r="G7680" s="1" cm="1">
        <f t="array" ref="G7680">IF('Cleaned Data'!G7680="","",_xlfn.SWITCH('Cleaned Data'!G7680,"In-Store",1,"Takeaway",2,0))</f>
        <v>0</v>
      </c>
      <c r="H7680" s="8" t="str">
        <v>6/16/2023</v>
      </c>
    </row>
    <row r="7681" spans="1:8" ht="12.5" x14ac:dyDescent="0.25">
      <c r="A7681" s="1" t="str">
        <v>TXN_3964398</v>
      </c>
      <c r="B7681" s="1" cm="1">
        <f t="array" ref="B7681">IF('Cleaned Data'!B7681="","",_xlfn.SWITCH('Cleaned Data'!B7681,"Coffee",1,"Tea",2,"Juice",3,"Smoothie",4,"Cake",5,"Sandwich",6,"Salad",7,"Cookie",8,0))</f>
        <v>1</v>
      </c>
      <c r="C7681" s="1">
        <v>1</v>
      </c>
      <c r="D7681" s="6">
        <v>2</v>
      </c>
      <c r="E7681" s="1">
        <v>2</v>
      </c>
      <c r="F7681" s="1" cm="1">
        <f t="array" ref="F7681">IF('Cleaned Data'!F7681="","",_xlfn.SWITCH('Cleaned Data'!F7681,"Cash",1,"Credit Card",2,"Digital Wallet",3,0))</f>
        <v>0</v>
      </c>
      <c r="G7681" s="1" cm="1">
        <f t="array" ref="G7681">IF('Cleaned Data'!G7681="","",_xlfn.SWITCH('Cleaned Data'!G7681,"In-Store",1,"Takeaway",2,0))</f>
        <v>2</v>
      </c>
      <c r="H7681" s="8" t="str">
        <v>6/16/2023</v>
      </c>
    </row>
    <row r="7682" spans="1:8" ht="12.5" x14ac:dyDescent="0.25">
      <c r="A7682" s="1" t="str">
        <v>TXN_3982146</v>
      </c>
      <c r="B7682" s="1" cm="1">
        <f t="array" ref="B7682">IF('Cleaned Data'!B7682="","",_xlfn.SWITCH('Cleaned Data'!B7682,"Coffee",1,"Tea",2,"Juice",3,"Smoothie",4,"Cake",5,"Sandwich",6,"Salad",7,"Cookie",8,0))</f>
        <v>7</v>
      </c>
      <c r="C7682" s="1">
        <v>4</v>
      </c>
      <c r="D7682" s="6">
        <v>5</v>
      </c>
      <c r="E7682" s="1">
        <v>20</v>
      </c>
      <c r="F7682" s="1" cm="1">
        <f t="array" ref="F7682">IF('Cleaned Data'!F7682="","",_xlfn.SWITCH('Cleaned Data'!F7682,"Cash",1,"Credit Card",2,"Digital Wallet",3,0))</f>
        <v>3</v>
      </c>
      <c r="G7682" s="1" cm="1">
        <f t="array" ref="G7682">IF('Cleaned Data'!G7682="","",_xlfn.SWITCH('Cleaned Data'!G7682,"In-Store",1,"Takeaway",2,0))</f>
        <v>1</v>
      </c>
      <c r="H7682" s="8" t="str">
        <v>6/16/2023</v>
      </c>
    </row>
    <row r="7683" spans="1:8" ht="12.5" x14ac:dyDescent="0.25">
      <c r="A7683" s="1" t="str">
        <v>TXN_4090904</v>
      </c>
      <c r="B7683" s="1" cm="1">
        <f t="array" ref="B7683">IF('Cleaned Data'!B7683="","",_xlfn.SWITCH('Cleaned Data'!B7683,"Coffee",1,"Tea",2,"Juice",3,"Smoothie",4,"Cake",5,"Sandwich",6,"Salad",7,"Cookie",8,0))</f>
        <v>8</v>
      </c>
      <c r="C7683" s="1">
        <v>5</v>
      </c>
      <c r="D7683" s="6">
        <v>1</v>
      </c>
      <c r="E7683" s="1">
        <v>5</v>
      </c>
      <c r="F7683" s="1" cm="1">
        <f t="array" ref="F7683">IF('Cleaned Data'!F7683="","",_xlfn.SWITCH('Cleaned Data'!F7683,"Cash",1,"Credit Card",2,"Digital Wallet",3,0))</f>
        <v>1</v>
      </c>
      <c r="G7683" s="1" cm="1">
        <f t="array" ref="G7683">IF('Cleaned Data'!G7683="","",_xlfn.SWITCH('Cleaned Data'!G7683,"In-Store",1,"Takeaway",2,0))</f>
        <v>1</v>
      </c>
      <c r="H7683" s="8" t="str">
        <v>6/16/2023</v>
      </c>
    </row>
    <row r="7684" spans="1:8" ht="12.5" x14ac:dyDescent="0.25">
      <c r="A7684" s="1" t="str">
        <v>TXN_4097922</v>
      </c>
      <c r="B7684" s="1" cm="1">
        <f t="array" ref="B7684">IF('Cleaned Data'!B7684="","",_xlfn.SWITCH('Cleaned Data'!B7684,"Coffee",1,"Tea",2,"Juice",3,"Smoothie",4,"Cake",5,"Sandwich",6,"Salad",7,"Cookie",8,0))</f>
        <v>5</v>
      </c>
      <c r="C7684" s="1">
        <v>4</v>
      </c>
      <c r="D7684" s="6">
        <v>3</v>
      </c>
      <c r="E7684" s="1">
        <v>12</v>
      </c>
      <c r="F7684" s="1" cm="1">
        <f t="array" ref="F7684">IF('Cleaned Data'!F7684="","",_xlfn.SWITCH('Cleaned Data'!F7684,"Cash",1,"Credit Card",2,"Digital Wallet",3,0))</f>
        <v>1</v>
      </c>
      <c r="G7684" s="1" cm="1">
        <f t="array" ref="G7684">IF('Cleaned Data'!G7684="","",_xlfn.SWITCH('Cleaned Data'!G7684,"In-Store",1,"Takeaway",2,0))</f>
        <v>2</v>
      </c>
      <c r="H7684" s="8" t="str">
        <v>6/16/2023</v>
      </c>
    </row>
    <row r="7685" spans="1:8" ht="12.5" x14ac:dyDescent="0.25">
      <c r="A7685" s="1" t="str">
        <v>TXN_4225300</v>
      </c>
      <c r="B7685" s="1" cm="1">
        <f t="array" ref="B7685">IF('Cleaned Data'!B7685="","",_xlfn.SWITCH('Cleaned Data'!B7685,"Coffee",1,"Tea",2,"Juice",3,"Smoothie",4,"Cake",5,"Sandwich",6,"Salad",7,"Cookie",8,0))</f>
        <v>5</v>
      </c>
      <c r="C7685" s="1">
        <v>2</v>
      </c>
      <c r="D7685" s="6">
        <v>3</v>
      </c>
      <c r="E7685" s="1">
        <v>6</v>
      </c>
      <c r="F7685" s="1" cm="1">
        <f t="array" ref="F7685">IF('Cleaned Data'!F7685="","",_xlfn.SWITCH('Cleaned Data'!F7685,"Cash",1,"Credit Card",2,"Digital Wallet",3,0))</f>
        <v>3</v>
      </c>
      <c r="G7685" s="1" cm="1">
        <f t="array" ref="G7685">IF('Cleaned Data'!G7685="","",_xlfn.SWITCH('Cleaned Data'!G7685,"In-Store",1,"Takeaway",2,0))</f>
        <v>2</v>
      </c>
      <c r="H7685" s="8" t="str">
        <v>6/16/2023</v>
      </c>
    </row>
    <row r="7686" spans="1:8" ht="12.5" x14ac:dyDescent="0.25">
      <c r="A7686" s="1" t="str">
        <v>TXN_4283157</v>
      </c>
      <c r="B7686" s="1" cm="1">
        <f t="array" ref="B7686">IF('Cleaned Data'!B7686="","",_xlfn.SWITCH('Cleaned Data'!B7686,"Coffee",1,"Tea",2,"Juice",3,"Smoothie",4,"Cake",5,"Sandwich",6,"Salad",7,"Cookie",8,0))</f>
        <v>4</v>
      </c>
      <c r="C7686" s="1">
        <v>4</v>
      </c>
      <c r="D7686" s="6">
        <v>4</v>
      </c>
      <c r="E7686" s="1">
        <v>16</v>
      </c>
      <c r="F7686" s="1" cm="1">
        <f t="array" ref="F7686">IF('Cleaned Data'!F7686="","",_xlfn.SWITCH('Cleaned Data'!F7686,"Cash",1,"Credit Card",2,"Digital Wallet",3,0))</f>
        <v>0</v>
      </c>
      <c r="G7686" s="1" cm="1">
        <f t="array" ref="G7686">IF('Cleaned Data'!G7686="","",_xlfn.SWITCH('Cleaned Data'!G7686,"In-Store",1,"Takeaway",2,0))</f>
        <v>1</v>
      </c>
      <c r="H7686" s="8" t="str">
        <v>6/16/2023</v>
      </c>
    </row>
    <row r="7687" spans="1:8" ht="12.5" x14ac:dyDescent="0.25">
      <c r="A7687" s="1" t="str">
        <v>TXN_4541998</v>
      </c>
      <c r="B7687" s="1" cm="1">
        <f t="array" ref="B7687">IF('Cleaned Data'!B7687="","",_xlfn.SWITCH('Cleaned Data'!B7687,"Coffee",1,"Tea",2,"Juice",3,"Smoothie",4,"Cake",5,"Sandwich",6,"Salad",7,"Cookie",8,0))</f>
        <v>1</v>
      </c>
      <c r="C7687" s="1">
        <v>4</v>
      </c>
      <c r="D7687" s="6">
        <v>2</v>
      </c>
      <c r="E7687" s="1">
        <v>8</v>
      </c>
      <c r="F7687" s="1" cm="1">
        <f t="array" ref="F7687">IF('Cleaned Data'!F7687="","",_xlfn.SWITCH('Cleaned Data'!F7687,"Cash",1,"Credit Card",2,"Digital Wallet",3,0))</f>
        <v>1</v>
      </c>
      <c r="G7687" s="1" cm="1">
        <f t="array" ref="G7687">IF('Cleaned Data'!G7687="","",_xlfn.SWITCH('Cleaned Data'!G7687,"In-Store",1,"Takeaway",2,0))</f>
        <v>2</v>
      </c>
      <c r="H7687" s="8" t="str">
        <v>6/16/2023</v>
      </c>
    </row>
    <row r="7688" spans="1:8" ht="12.5" x14ac:dyDescent="0.25">
      <c r="A7688" s="1" t="str">
        <v>TXN_4659573</v>
      </c>
      <c r="B7688" s="1" cm="1">
        <f t="array" ref="B7688">IF('Cleaned Data'!B7688="","",_xlfn.SWITCH('Cleaned Data'!B7688,"Coffee",1,"Tea",2,"Juice",3,"Smoothie",4,"Cake",5,"Sandwich",6,"Salad",7,"Cookie",8,0))</f>
        <v>5</v>
      </c>
      <c r="C7688" s="1">
        <v>4</v>
      </c>
      <c r="D7688" s="6">
        <v>3</v>
      </c>
      <c r="E7688" s="1">
        <v>12</v>
      </c>
      <c r="F7688" s="1" cm="1">
        <f t="array" ref="F7688">IF('Cleaned Data'!F7688="","",_xlfn.SWITCH('Cleaned Data'!F7688,"Cash",1,"Credit Card",2,"Digital Wallet",3,0))</f>
        <v>1</v>
      </c>
      <c r="G7688" s="1" cm="1">
        <f t="array" ref="G7688">IF('Cleaned Data'!G7688="","",_xlfn.SWITCH('Cleaned Data'!G7688,"In-Store",1,"Takeaway",2,0))</f>
        <v>1</v>
      </c>
      <c r="H7688" s="8" t="str">
        <v>6/16/2023</v>
      </c>
    </row>
    <row r="7689" spans="1:8" ht="12.5" x14ac:dyDescent="0.25">
      <c r="A7689" s="1" t="str">
        <v>TXN_4678948</v>
      </c>
      <c r="B7689" s="1" cm="1">
        <f t="array" ref="B7689">IF('Cleaned Data'!B7689="","",_xlfn.SWITCH('Cleaned Data'!B7689,"Coffee",1,"Tea",2,"Juice",3,"Smoothie",4,"Cake",5,"Sandwich",6,"Salad",7,"Cookie",8,0))</f>
        <v>7</v>
      </c>
      <c r="C7689" s="1">
        <v>3</v>
      </c>
      <c r="D7689" s="6">
        <v>5</v>
      </c>
      <c r="E7689" s="1">
        <v>15</v>
      </c>
      <c r="F7689" s="1" cm="1">
        <f t="array" ref="F7689">IF('Cleaned Data'!F7689="","",_xlfn.SWITCH('Cleaned Data'!F7689,"Cash",1,"Credit Card",2,"Digital Wallet",3,0))</f>
        <v>1</v>
      </c>
      <c r="G7689" s="1" cm="1">
        <f t="array" ref="G7689">IF('Cleaned Data'!G7689="","",_xlfn.SWITCH('Cleaned Data'!G7689,"In-Store",1,"Takeaway",2,0))</f>
        <v>0</v>
      </c>
      <c r="H7689" s="8" t="str">
        <v>6/16/2023</v>
      </c>
    </row>
    <row r="7690" spans="1:8" ht="12.5" x14ac:dyDescent="0.25">
      <c r="A7690" s="1" t="str">
        <v>TXN_4679083</v>
      </c>
      <c r="B7690" s="1" cm="1">
        <f t="array" ref="B7690">IF('Cleaned Data'!B7690="","",_xlfn.SWITCH('Cleaned Data'!B7690,"Coffee",1,"Tea",2,"Juice",3,"Smoothie",4,"Cake",5,"Sandwich",6,"Salad",7,"Cookie",8,0))</f>
        <v>2</v>
      </c>
      <c r="C7690" s="1">
        <v>3</v>
      </c>
      <c r="D7690" s="6">
        <v>1.5</v>
      </c>
      <c r="E7690" s="1">
        <v>4.5</v>
      </c>
      <c r="F7690" s="1" cm="1">
        <f t="array" ref="F7690">IF('Cleaned Data'!F7690="","",_xlfn.SWITCH('Cleaned Data'!F7690,"Cash",1,"Credit Card",2,"Digital Wallet",3,0))</f>
        <v>0</v>
      </c>
      <c r="G7690" s="1" cm="1">
        <f t="array" ref="G7690">IF('Cleaned Data'!G7690="","",_xlfn.SWITCH('Cleaned Data'!G7690,"In-Store",1,"Takeaway",2,0))</f>
        <v>0</v>
      </c>
      <c r="H7690" s="8" t="str">
        <v>6/16/2023</v>
      </c>
    </row>
    <row r="7691" spans="1:8" ht="12.5" x14ac:dyDescent="0.25">
      <c r="A7691" s="1" t="str">
        <v>TXN_4689500</v>
      </c>
      <c r="B7691" s="1" cm="1">
        <f t="array" ref="B7691">IF('Cleaned Data'!B7691="","",_xlfn.SWITCH('Cleaned Data'!B7691,"Coffee",1,"Tea",2,"Juice",3,"Smoothie",4,"Cake",5,"Sandwich",6,"Salad",7,"Cookie",8,0))</f>
        <v>4</v>
      </c>
      <c r="C7691" s="1">
        <v>4</v>
      </c>
      <c r="D7691" s="6">
        <v>4</v>
      </c>
      <c r="E7691" s="1">
        <v>16</v>
      </c>
      <c r="F7691" s="1" cm="1">
        <f t="array" ref="F7691">IF('Cleaned Data'!F7691="","",_xlfn.SWITCH('Cleaned Data'!F7691,"Cash",1,"Credit Card",2,"Digital Wallet",3,0))</f>
        <v>0</v>
      </c>
      <c r="G7691" s="1" cm="1">
        <f t="array" ref="G7691">IF('Cleaned Data'!G7691="","",_xlfn.SWITCH('Cleaned Data'!G7691,"In-Store",1,"Takeaway",2,0))</f>
        <v>2</v>
      </c>
      <c r="H7691" s="8" t="str">
        <v>6/16/2023</v>
      </c>
    </row>
    <row r="7692" spans="1:8" ht="12.5" x14ac:dyDescent="0.25">
      <c r="A7692" s="1" t="str">
        <v>TXN_4937411</v>
      </c>
      <c r="B7692" s="1" cm="1">
        <f t="array" ref="B7692">IF('Cleaned Data'!B7692="","",_xlfn.SWITCH('Cleaned Data'!B7692,"Coffee",1,"Tea",2,"Juice",3,"Smoothie",4,"Cake",5,"Sandwich",6,"Salad",7,"Cookie",8,0))</f>
        <v>6</v>
      </c>
      <c r="C7692" s="1">
        <v>2</v>
      </c>
      <c r="D7692" s="6">
        <v>4</v>
      </c>
      <c r="E7692" s="1">
        <v>8</v>
      </c>
      <c r="F7692" s="1" cm="1">
        <f t="array" ref="F7692">IF('Cleaned Data'!F7692="","",_xlfn.SWITCH('Cleaned Data'!F7692,"Cash",1,"Credit Card",2,"Digital Wallet",3,0))</f>
        <v>3</v>
      </c>
      <c r="G7692" s="1" cm="1">
        <f t="array" ref="G7692">IF('Cleaned Data'!G7692="","",_xlfn.SWITCH('Cleaned Data'!G7692,"In-Store",1,"Takeaway",2,0))</f>
        <v>2</v>
      </c>
      <c r="H7692" s="8" t="str">
        <v>6/16/2023</v>
      </c>
    </row>
    <row r="7693" spans="1:8" ht="12.5" x14ac:dyDescent="0.25">
      <c r="A7693" s="1" t="str">
        <v>TXN_5033660</v>
      </c>
      <c r="B7693" s="1" cm="1">
        <f t="array" ref="B7693">IF('Cleaned Data'!B7693="","",_xlfn.SWITCH('Cleaned Data'!B7693,"Coffee",1,"Tea",2,"Juice",3,"Smoothie",4,"Cake",5,"Sandwich",6,"Salad",7,"Cookie",8,0))</f>
        <v>5</v>
      </c>
      <c r="C7693" s="1">
        <v>5</v>
      </c>
      <c r="D7693" s="6">
        <v>3</v>
      </c>
      <c r="E7693" s="1">
        <v>15</v>
      </c>
      <c r="F7693" s="1" cm="1">
        <f t="array" ref="F7693">IF('Cleaned Data'!F7693="","",_xlfn.SWITCH('Cleaned Data'!F7693,"Cash",1,"Credit Card",2,"Digital Wallet",3,0))</f>
        <v>0</v>
      </c>
      <c r="G7693" s="1" cm="1">
        <f t="array" ref="G7693">IF('Cleaned Data'!G7693="","",_xlfn.SWITCH('Cleaned Data'!G7693,"In-Store",1,"Takeaway",2,0))</f>
        <v>1</v>
      </c>
      <c r="H7693" s="8" t="str">
        <v>6/16/2023</v>
      </c>
    </row>
    <row r="7694" spans="1:8" ht="12.5" x14ac:dyDescent="0.25">
      <c r="A7694" s="1" t="str">
        <v>TXN_5104848</v>
      </c>
      <c r="B7694" s="1" cm="1">
        <f t="array" ref="B7694">IF('Cleaned Data'!B7694="","",_xlfn.SWITCH('Cleaned Data'!B7694,"Coffee",1,"Tea",2,"Juice",3,"Smoothie",4,"Cake",5,"Sandwich",6,"Salad",7,"Cookie",8,0))</f>
        <v>5</v>
      </c>
      <c r="C7694" s="1">
        <v>2</v>
      </c>
      <c r="D7694" s="6">
        <v>3</v>
      </c>
      <c r="E7694" s="1">
        <v>6</v>
      </c>
      <c r="F7694" s="1" cm="1">
        <f t="array" ref="F7694">IF('Cleaned Data'!F7694="","",_xlfn.SWITCH('Cleaned Data'!F7694,"Cash",1,"Credit Card",2,"Digital Wallet",3,0))</f>
        <v>3</v>
      </c>
      <c r="G7694" s="1" cm="1">
        <f t="array" ref="G7694">IF('Cleaned Data'!G7694="","",_xlfn.SWITCH('Cleaned Data'!G7694,"In-Store",1,"Takeaway",2,0))</f>
        <v>0</v>
      </c>
      <c r="H7694" s="8" t="str">
        <v>6/16/2023</v>
      </c>
    </row>
    <row r="7695" spans="1:8" ht="12.5" x14ac:dyDescent="0.25">
      <c r="A7695" s="1" t="str">
        <v>TXN_5410349</v>
      </c>
      <c r="B7695" s="1" cm="1">
        <f t="array" ref="B7695">IF('Cleaned Data'!B7695="","",_xlfn.SWITCH('Cleaned Data'!B7695,"Coffee",1,"Tea",2,"Juice",3,"Smoothie",4,"Cake",5,"Sandwich",6,"Salad",7,"Cookie",8,0))</f>
        <v>3</v>
      </c>
      <c r="C7695" s="1">
        <v>1</v>
      </c>
      <c r="D7695" s="6">
        <v>3</v>
      </c>
      <c r="E7695" s="1">
        <v>3</v>
      </c>
      <c r="F7695" s="1" cm="1">
        <f t="array" ref="F7695">IF('Cleaned Data'!F7695="","",_xlfn.SWITCH('Cleaned Data'!F7695,"Cash",1,"Credit Card",2,"Digital Wallet",3,0))</f>
        <v>0</v>
      </c>
      <c r="G7695" s="1" cm="1">
        <f t="array" ref="G7695">IF('Cleaned Data'!G7695="","",_xlfn.SWITCH('Cleaned Data'!G7695,"In-Store",1,"Takeaway",2,0))</f>
        <v>0</v>
      </c>
      <c r="H7695" s="8" t="str">
        <v>6/16/2023</v>
      </c>
    </row>
    <row r="7696" spans="1:8" ht="12.5" x14ac:dyDescent="0.25">
      <c r="A7696" s="1" t="str">
        <v>TXN_5520841</v>
      </c>
      <c r="B7696" s="1" cm="1">
        <f t="array" ref="B7696">IF('Cleaned Data'!B7696="","",_xlfn.SWITCH('Cleaned Data'!B7696,"Coffee",1,"Tea",2,"Juice",3,"Smoothie",4,"Cake",5,"Sandwich",6,"Salad",7,"Cookie",8,0))</f>
        <v>1</v>
      </c>
      <c r="C7696" s="1">
        <v>2</v>
      </c>
      <c r="D7696" s="6">
        <v>2</v>
      </c>
      <c r="E7696" s="1">
        <v>4</v>
      </c>
      <c r="F7696" s="1" cm="1">
        <f t="array" ref="F7696">IF('Cleaned Data'!F7696="","",_xlfn.SWITCH('Cleaned Data'!F7696,"Cash",1,"Credit Card",2,"Digital Wallet",3,0))</f>
        <v>2</v>
      </c>
      <c r="G7696" s="1" cm="1">
        <f t="array" ref="G7696">IF('Cleaned Data'!G7696="","",_xlfn.SWITCH('Cleaned Data'!G7696,"In-Store",1,"Takeaway",2,0))</f>
        <v>0</v>
      </c>
      <c r="H7696" s="8" t="str">
        <v>6/16/2023</v>
      </c>
    </row>
    <row r="7697" spans="1:8" ht="12.5" x14ac:dyDescent="0.25">
      <c r="A7697" s="1" t="str">
        <v>TXN_5563486</v>
      </c>
      <c r="B7697" s="1" cm="1">
        <f t="array" ref="B7697">IF('Cleaned Data'!B7697="","",_xlfn.SWITCH('Cleaned Data'!B7697,"Coffee",1,"Tea",2,"Juice",3,"Smoothie",4,"Cake",5,"Sandwich",6,"Salad",7,"Cookie",8,0))</f>
        <v>5</v>
      </c>
      <c r="C7697" s="1">
        <v>1</v>
      </c>
      <c r="D7697" s="6">
        <v>3</v>
      </c>
      <c r="E7697" s="1">
        <v>3</v>
      </c>
      <c r="F7697" s="1" cm="1">
        <f t="array" ref="F7697">IF('Cleaned Data'!F7697="","",_xlfn.SWITCH('Cleaned Data'!F7697,"Cash",1,"Credit Card",2,"Digital Wallet",3,0))</f>
        <v>2</v>
      </c>
      <c r="G7697" s="1" cm="1">
        <f t="array" ref="G7697">IF('Cleaned Data'!G7697="","",_xlfn.SWITCH('Cleaned Data'!G7697,"In-Store",1,"Takeaway",2,0))</f>
        <v>1</v>
      </c>
      <c r="H7697" s="8" t="str">
        <v>6/16/2023</v>
      </c>
    </row>
    <row r="7698" spans="1:8" ht="12.5" x14ac:dyDescent="0.25">
      <c r="A7698" s="1" t="str">
        <v>TXN_6171384</v>
      </c>
      <c r="B7698" s="1" cm="1">
        <f t="array" ref="B7698">IF('Cleaned Data'!B7698="","",_xlfn.SWITCH('Cleaned Data'!B7698,"Coffee",1,"Tea",2,"Juice",3,"Smoothie",4,"Cake",5,"Sandwich",6,"Salad",7,"Cookie",8,0))</f>
        <v>4</v>
      </c>
      <c r="C7698" s="1">
        <v>4</v>
      </c>
      <c r="D7698" s="6">
        <v>4</v>
      </c>
      <c r="E7698" s="1">
        <v>16</v>
      </c>
      <c r="F7698" s="1" cm="1">
        <f t="array" ref="F7698">IF('Cleaned Data'!F7698="","",_xlfn.SWITCH('Cleaned Data'!F7698,"Cash",1,"Credit Card",2,"Digital Wallet",3,0))</f>
        <v>1</v>
      </c>
      <c r="G7698" s="1" cm="1">
        <f t="array" ref="G7698">IF('Cleaned Data'!G7698="","",_xlfn.SWITCH('Cleaned Data'!G7698,"In-Store",1,"Takeaway",2,0))</f>
        <v>0</v>
      </c>
      <c r="H7698" s="8" t="str">
        <v>6/16/2023</v>
      </c>
    </row>
    <row r="7699" spans="1:8" ht="12.5" x14ac:dyDescent="0.25">
      <c r="A7699" s="1" t="str">
        <v>TXN_6290642</v>
      </c>
      <c r="B7699" s="1" cm="1">
        <f t="array" ref="B7699">IF('Cleaned Data'!B7699="","",_xlfn.SWITCH('Cleaned Data'!B7699,"Coffee",1,"Tea",2,"Juice",3,"Smoothie",4,"Cake",5,"Sandwich",6,"Salad",7,"Cookie",8,0))</f>
        <v>2</v>
      </c>
      <c r="C7699" s="1">
        <v>2</v>
      </c>
      <c r="D7699" s="6">
        <v>1.5</v>
      </c>
      <c r="E7699" s="1">
        <v>3</v>
      </c>
      <c r="F7699" s="1" cm="1">
        <f t="array" ref="F7699">IF('Cleaned Data'!F7699="","",_xlfn.SWITCH('Cleaned Data'!F7699,"Cash",1,"Credit Card",2,"Digital Wallet",3,0))</f>
        <v>0</v>
      </c>
      <c r="G7699" s="1" cm="1">
        <f t="array" ref="G7699">IF('Cleaned Data'!G7699="","",_xlfn.SWITCH('Cleaned Data'!G7699,"In-Store",1,"Takeaway",2,0))</f>
        <v>1</v>
      </c>
      <c r="H7699" s="8" t="str">
        <v>6/16/2023</v>
      </c>
    </row>
    <row r="7700" spans="1:8" ht="12.5" x14ac:dyDescent="0.25">
      <c r="A7700" s="1" t="str">
        <v>TXN_6829707</v>
      </c>
      <c r="B7700" s="1" cm="1">
        <f t="array" ref="B7700">IF('Cleaned Data'!B7700="","",_xlfn.SWITCH('Cleaned Data'!B7700,"Coffee",1,"Tea",2,"Juice",3,"Smoothie",4,"Cake",5,"Sandwich",6,"Salad",7,"Cookie",8,0))</f>
        <v>7</v>
      </c>
      <c r="C7700" s="1">
        <v>1</v>
      </c>
      <c r="D7700" s="6">
        <v>5</v>
      </c>
      <c r="E7700" s="1">
        <v>5</v>
      </c>
      <c r="F7700" s="1" cm="1">
        <f t="array" ref="F7700">IF('Cleaned Data'!F7700="","",_xlfn.SWITCH('Cleaned Data'!F7700,"Cash",1,"Credit Card",2,"Digital Wallet",3,0))</f>
        <v>1</v>
      </c>
      <c r="G7700" s="1" cm="1">
        <f t="array" ref="G7700">IF('Cleaned Data'!G7700="","",_xlfn.SWITCH('Cleaned Data'!G7700,"In-Store",1,"Takeaway",2,0))</f>
        <v>1</v>
      </c>
      <c r="H7700" s="8" t="str">
        <v>6/16/2023</v>
      </c>
    </row>
    <row r="7701" spans="1:8" ht="12.5" x14ac:dyDescent="0.25">
      <c r="A7701" s="1" t="str">
        <v>TXN_7172693</v>
      </c>
      <c r="B7701" s="1" cm="1">
        <f t="array" ref="B7701">IF('Cleaned Data'!B7701="","",_xlfn.SWITCH('Cleaned Data'!B7701,"Coffee",1,"Tea",2,"Juice",3,"Smoothie",4,"Cake",5,"Sandwich",6,"Salad",7,"Cookie",8,0))</f>
        <v>4</v>
      </c>
      <c r="C7701" s="1">
        <v>3</v>
      </c>
      <c r="D7701" s="6">
        <v>4</v>
      </c>
      <c r="E7701" s="1">
        <v>12</v>
      </c>
      <c r="F7701" s="1" cm="1">
        <f t="array" ref="F7701">IF('Cleaned Data'!F7701="","",_xlfn.SWITCH('Cleaned Data'!F7701,"Cash",1,"Credit Card",2,"Digital Wallet",3,0))</f>
        <v>0</v>
      </c>
      <c r="G7701" s="1" cm="1">
        <f t="array" ref="G7701">IF('Cleaned Data'!G7701="","",_xlfn.SWITCH('Cleaned Data'!G7701,"In-Store",1,"Takeaway",2,0))</f>
        <v>2</v>
      </c>
      <c r="H7701" s="8" t="str">
        <v>6/16/2023</v>
      </c>
    </row>
    <row r="7702" spans="1:8" ht="12.5" x14ac:dyDescent="0.25">
      <c r="A7702" s="1" t="str">
        <v>TXN_7275407</v>
      </c>
      <c r="B7702" s="1" cm="1">
        <f t="array" ref="B7702">IF('Cleaned Data'!B7702="","",_xlfn.SWITCH('Cleaned Data'!B7702,"Coffee",1,"Tea",2,"Juice",3,"Smoothie",4,"Cake",5,"Sandwich",6,"Salad",7,"Cookie",8,0))</f>
        <v>1</v>
      </c>
      <c r="C7702" s="1">
        <v>1</v>
      </c>
      <c r="D7702" s="6">
        <v>2</v>
      </c>
      <c r="E7702" s="1">
        <v>2</v>
      </c>
      <c r="F7702" s="1" cm="1">
        <f t="array" ref="F7702">IF('Cleaned Data'!F7702="","",_xlfn.SWITCH('Cleaned Data'!F7702,"Cash",1,"Credit Card",2,"Digital Wallet",3,0))</f>
        <v>0</v>
      </c>
      <c r="G7702" s="1" cm="1">
        <f t="array" ref="G7702">IF('Cleaned Data'!G7702="","",_xlfn.SWITCH('Cleaned Data'!G7702,"In-Store",1,"Takeaway",2,0))</f>
        <v>1</v>
      </c>
      <c r="H7702" s="8" t="str">
        <v>6/16/2023</v>
      </c>
    </row>
    <row r="7703" spans="1:8" ht="12.5" x14ac:dyDescent="0.25">
      <c r="A7703" s="1" t="str">
        <v>TXN_7480940</v>
      </c>
      <c r="B7703" s="1" cm="1">
        <f t="array" ref="B7703">IF('Cleaned Data'!B7703="","",_xlfn.SWITCH('Cleaned Data'!B7703,"Coffee",1,"Tea",2,"Juice",3,"Smoothie",4,"Cake",5,"Sandwich",6,"Salad",7,"Cookie",8,0))</f>
        <v>2</v>
      </c>
      <c r="C7703" s="1">
        <v>3</v>
      </c>
      <c r="D7703" s="6">
        <v>1.5</v>
      </c>
      <c r="E7703" s="1">
        <v>4.5</v>
      </c>
      <c r="F7703" s="1" cm="1">
        <f t="array" ref="F7703">IF('Cleaned Data'!F7703="","",_xlfn.SWITCH('Cleaned Data'!F7703,"Cash",1,"Credit Card",2,"Digital Wallet",3,0))</f>
        <v>1</v>
      </c>
      <c r="G7703" s="1" cm="1">
        <f t="array" ref="G7703">IF('Cleaned Data'!G7703="","",_xlfn.SWITCH('Cleaned Data'!G7703,"In-Store",1,"Takeaway",2,0))</f>
        <v>0</v>
      </c>
      <c r="H7703" s="8" t="str">
        <v>6/16/2023</v>
      </c>
    </row>
    <row r="7704" spans="1:8" ht="12.5" x14ac:dyDescent="0.25">
      <c r="A7704" s="1" t="str">
        <v>TXN_8176812</v>
      </c>
      <c r="B7704" s="1" cm="1">
        <f t="array" ref="B7704">IF('Cleaned Data'!B7704="","",_xlfn.SWITCH('Cleaned Data'!B7704,"Coffee",1,"Tea",2,"Juice",3,"Smoothie",4,"Cake",5,"Sandwich",6,"Salad",7,"Cookie",8,0))</f>
        <v>2</v>
      </c>
      <c r="C7704" s="1">
        <v>2</v>
      </c>
      <c r="D7704" s="6">
        <v>1.5</v>
      </c>
      <c r="E7704" s="1">
        <v>3</v>
      </c>
      <c r="F7704" s="1" cm="1">
        <f t="array" ref="F7704">IF('Cleaned Data'!F7704="","",_xlfn.SWITCH('Cleaned Data'!F7704,"Cash",1,"Credit Card",2,"Digital Wallet",3,0))</f>
        <v>0</v>
      </c>
      <c r="G7704" s="1" cm="1">
        <f t="array" ref="G7704">IF('Cleaned Data'!G7704="","",_xlfn.SWITCH('Cleaned Data'!G7704,"In-Store",1,"Takeaway",2,0))</f>
        <v>2</v>
      </c>
      <c r="H7704" s="8" t="str">
        <v>6/16/2023</v>
      </c>
    </row>
    <row r="7705" spans="1:8" ht="12.5" x14ac:dyDescent="0.25">
      <c r="A7705" s="1" t="str">
        <v>TXN_8680875</v>
      </c>
      <c r="B7705" s="1" cm="1">
        <f t="array" ref="B7705">IF('Cleaned Data'!B7705="","",_xlfn.SWITCH('Cleaned Data'!B7705,"Coffee",1,"Tea",2,"Juice",3,"Smoothie",4,"Cake",5,"Sandwich",6,"Salad",7,"Cookie",8,0))</f>
        <v>4</v>
      </c>
      <c r="C7705" s="1">
        <v>3</v>
      </c>
      <c r="D7705" s="6">
        <v>4</v>
      </c>
      <c r="E7705" s="1">
        <v>12</v>
      </c>
      <c r="F7705" s="1" cm="1">
        <f t="array" ref="F7705">IF('Cleaned Data'!F7705="","",_xlfn.SWITCH('Cleaned Data'!F7705,"Cash",1,"Credit Card",2,"Digital Wallet",3,0))</f>
        <v>0</v>
      </c>
      <c r="G7705" s="1" cm="1">
        <f t="array" ref="G7705">IF('Cleaned Data'!G7705="","",_xlfn.SWITCH('Cleaned Data'!G7705,"In-Store",1,"Takeaway",2,0))</f>
        <v>1</v>
      </c>
      <c r="H7705" s="8" t="str">
        <v>6/16/2023</v>
      </c>
    </row>
    <row r="7706" spans="1:8" ht="12.5" x14ac:dyDescent="0.25">
      <c r="A7706" s="1" t="str">
        <v>TXN_8936591</v>
      </c>
      <c r="B7706" s="1" cm="1">
        <f t="array" ref="B7706">IF('Cleaned Data'!B7706="","",_xlfn.SWITCH('Cleaned Data'!B7706,"Coffee",1,"Tea",2,"Juice",3,"Smoothie",4,"Cake",5,"Sandwich",6,"Salad",7,"Cookie",8,0))</f>
        <v>6</v>
      </c>
      <c r="C7706" s="1">
        <v>5</v>
      </c>
      <c r="D7706" s="6">
        <v>4</v>
      </c>
      <c r="E7706" s="1">
        <v>20</v>
      </c>
      <c r="F7706" s="1" cm="1">
        <f t="array" ref="F7706">IF('Cleaned Data'!F7706="","",_xlfn.SWITCH('Cleaned Data'!F7706,"Cash",1,"Credit Card",2,"Digital Wallet",3,0))</f>
        <v>0</v>
      </c>
      <c r="G7706" s="1" cm="1">
        <f t="array" ref="G7706">IF('Cleaned Data'!G7706="","",_xlfn.SWITCH('Cleaned Data'!G7706,"In-Store",1,"Takeaway",2,0))</f>
        <v>0</v>
      </c>
      <c r="H7706" s="8" t="str">
        <v>6/16/2023</v>
      </c>
    </row>
    <row r="7707" spans="1:8" ht="12.5" x14ac:dyDescent="0.25">
      <c r="A7707" s="1" t="str">
        <v>TXN_9544977</v>
      </c>
      <c r="B7707" s="1" cm="1">
        <f t="array" ref="B7707">IF('Cleaned Data'!B7707="","",_xlfn.SWITCH('Cleaned Data'!B7707,"Coffee",1,"Tea",2,"Juice",3,"Smoothie",4,"Cake",5,"Sandwich",6,"Salad",7,"Cookie",8,0))</f>
        <v>6</v>
      </c>
      <c r="C7707" s="1">
        <v>2</v>
      </c>
      <c r="D7707" s="6">
        <v>4</v>
      </c>
      <c r="E7707" s="1">
        <v>8</v>
      </c>
      <c r="F7707" s="1" cm="1">
        <f t="array" ref="F7707">IF('Cleaned Data'!F7707="","",_xlfn.SWITCH('Cleaned Data'!F7707,"Cash",1,"Credit Card",2,"Digital Wallet",3,0))</f>
        <v>1</v>
      </c>
      <c r="G7707" s="1" cm="1">
        <f t="array" ref="G7707">IF('Cleaned Data'!G7707="","",_xlfn.SWITCH('Cleaned Data'!G7707,"In-Store",1,"Takeaway",2,0))</f>
        <v>0</v>
      </c>
      <c r="H7707" s="8" t="str">
        <v>6/16/2023</v>
      </c>
    </row>
    <row r="7708" spans="1:8" ht="12.5" x14ac:dyDescent="0.25">
      <c r="A7708" s="1" t="str">
        <v>TXN_9643918</v>
      </c>
      <c r="B7708" s="1" cm="1">
        <f t="array" ref="B7708">IF('Cleaned Data'!B7708="","",_xlfn.SWITCH('Cleaned Data'!B7708,"Coffee",1,"Tea",2,"Juice",3,"Smoothie",4,"Cake",5,"Sandwich",6,"Salad",7,"Cookie",8,0))</f>
        <v>8</v>
      </c>
      <c r="C7708" s="1">
        <v>1</v>
      </c>
      <c r="D7708" s="6">
        <v>1</v>
      </c>
      <c r="E7708" s="1">
        <v>1</v>
      </c>
      <c r="F7708" s="1" cm="1">
        <f t="array" ref="F7708">IF('Cleaned Data'!F7708="","",_xlfn.SWITCH('Cleaned Data'!F7708,"Cash",1,"Credit Card",2,"Digital Wallet",3,0))</f>
        <v>1</v>
      </c>
      <c r="G7708" s="1" cm="1">
        <f t="array" ref="G7708">IF('Cleaned Data'!G7708="","",_xlfn.SWITCH('Cleaned Data'!G7708,"In-Store",1,"Takeaway",2,0))</f>
        <v>2</v>
      </c>
      <c r="H7708" s="8" t="str">
        <v>6/16/2023</v>
      </c>
    </row>
    <row r="7709" spans="1:8" ht="12.5" x14ac:dyDescent="0.25">
      <c r="A7709" s="1" t="str">
        <v>TXN_9857674</v>
      </c>
      <c r="B7709" s="1" cm="1">
        <f t="array" ref="B7709">IF('Cleaned Data'!B7709="","",_xlfn.SWITCH('Cleaned Data'!B7709,"Coffee",1,"Tea",2,"Juice",3,"Smoothie",4,"Cake",5,"Sandwich",6,"Salad",7,"Cookie",8,0))</f>
        <v>6</v>
      </c>
      <c r="C7709" s="1">
        <v>5</v>
      </c>
      <c r="D7709" s="6">
        <v>4</v>
      </c>
      <c r="E7709" s="1">
        <v>20</v>
      </c>
      <c r="F7709" s="1" cm="1">
        <f t="array" ref="F7709">IF('Cleaned Data'!F7709="","",_xlfn.SWITCH('Cleaned Data'!F7709,"Cash",1,"Credit Card",2,"Digital Wallet",3,0))</f>
        <v>1</v>
      </c>
      <c r="G7709" s="1" cm="1">
        <f t="array" ref="G7709">IF('Cleaned Data'!G7709="","",_xlfn.SWITCH('Cleaned Data'!G7709,"In-Store",1,"Takeaway",2,0))</f>
        <v>1</v>
      </c>
      <c r="H7709" s="8" t="str">
        <v>6/16/2023</v>
      </c>
    </row>
    <row r="7710" spans="1:8" ht="12.5" x14ac:dyDescent="0.25">
      <c r="A7710" s="1" t="str">
        <v>TXN_1804132</v>
      </c>
      <c r="B7710" s="1" cm="1">
        <f t="array" ref="B7710">IF('Cleaned Data'!B7710="","",_xlfn.SWITCH('Cleaned Data'!B7710,"Coffee",1,"Tea",2,"Juice",3,"Smoothie",4,"Cake",5,"Sandwich",6,"Salad",7,"Cookie",8,0))</f>
        <v>3</v>
      </c>
      <c r="C7710" s="1">
        <v>5</v>
      </c>
      <c r="D7710" s="6">
        <v>3</v>
      </c>
      <c r="E7710" s="1">
        <v>15</v>
      </c>
      <c r="F7710" s="1" cm="1">
        <f t="array" ref="F7710">IF('Cleaned Data'!F7710="","",_xlfn.SWITCH('Cleaned Data'!F7710,"Cash",1,"Credit Card",2,"Digital Wallet",3,0))</f>
        <v>0</v>
      </c>
      <c r="G7710" s="1" cm="1">
        <f t="array" ref="G7710">IF('Cleaned Data'!G7710="","",_xlfn.SWITCH('Cleaned Data'!G7710,"In-Store",1,"Takeaway",2,0))</f>
        <v>0</v>
      </c>
      <c r="H7710" s="8" t="str">
        <v>6/17/2023</v>
      </c>
    </row>
    <row r="7711" spans="1:8" ht="12.5" x14ac:dyDescent="0.25">
      <c r="A7711" s="1" t="str">
        <v>TXN_2452624</v>
      </c>
      <c r="B7711" s="1" cm="1">
        <f t="array" ref="B7711">IF('Cleaned Data'!B7711="","",_xlfn.SWITCH('Cleaned Data'!B7711,"Coffee",1,"Tea",2,"Juice",3,"Smoothie",4,"Cake",5,"Sandwich",6,"Salad",7,"Cookie",8,0))</f>
        <v>2</v>
      </c>
      <c r="C7711" s="1">
        <v>2</v>
      </c>
      <c r="D7711" s="6">
        <v>1.5</v>
      </c>
      <c r="E7711" s="1">
        <v>3</v>
      </c>
      <c r="F7711" s="1" cm="1">
        <f t="array" ref="F7711">IF('Cleaned Data'!F7711="","",_xlfn.SWITCH('Cleaned Data'!F7711,"Cash",1,"Credit Card",2,"Digital Wallet",3,0))</f>
        <v>1</v>
      </c>
      <c r="G7711" s="1" cm="1">
        <f t="array" ref="G7711">IF('Cleaned Data'!G7711="","",_xlfn.SWITCH('Cleaned Data'!G7711,"In-Store",1,"Takeaway",2,0))</f>
        <v>0</v>
      </c>
      <c r="H7711" s="8" t="str">
        <v>6/17/2023</v>
      </c>
    </row>
    <row r="7712" spans="1:8" ht="12.5" x14ac:dyDescent="0.25">
      <c r="A7712" s="1" t="str">
        <v>TXN_2508476</v>
      </c>
      <c r="B7712" s="1" cm="1">
        <f t="array" ref="B7712">IF('Cleaned Data'!B7712="","",_xlfn.SWITCH('Cleaned Data'!B7712,"Coffee",1,"Tea",2,"Juice",3,"Smoothie",4,"Cake",5,"Sandwich",6,"Salad",7,"Cookie",8,0))</f>
        <v>1</v>
      </c>
      <c r="C7712" s="1">
        <v>3</v>
      </c>
      <c r="D7712" s="6">
        <v>2</v>
      </c>
      <c r="E7712" s="1">
        <v>6</v>
      </c>
      <c r="F7712" s="1" cm="1">
        <f t="array" ref="F7712">IF('Cleaned Data'!F7712="","",_xlfn.SWITCH('Cleaned Data'!F7712,"Cash",1,"Credit Card",2,"Digital Wallet",3,0))</f>
        <v>3</v>
      </c>
      <c r="G7712" s="1" cm="1">
        <f t="array" ref="G7712">IF('Cleaned Data'!G7712="","",_xlfn.SWITCH('Cleaned Data'!G7712,"In-Store",1,"Takeaway",2,0))</f>
        <v>0</v>
      </c>
      <c r="H7712" s="8" t="str">
        <v>6/17/2023</v>
      </c>
    </row>
    <row r="7713" spans="1:8" ht="12.5" x14ac:dyDescent="0.25">
      <c r="A7713" s="1" t="str">
        <v>TXN_2815691</v>
      </c>
      <c r="B7713" s="1" cm="1">
        <f t="array" ref="B7713">IF('Cleaned Data'!B7713="","",_xlfn.SWITCH('Cleaned Data'!B7713,"Coffee",1,"Tea",2,"Juice",3,"Smoothie",4,"Cake",5,"Sandwich",6,"Salad",7,"Cookie",8,0))</f>
        <v>4</v>
      </c>
      <c r="C7713" s="1">
        <v>5</v>
      </c>
      <c r="D7713" s="6">
        <v>4</v>
      </c>
      <c r="E7713" s="1">
        <v>20</v>
      </c>
      <c r="F7713" s="1" cm="1">
        <f t="array" ref="F7713">IF('Cleaned Data'!F7713="","",_xlfn.SWITCH('Cleaned Data'!F7713,"Cash",1,"Credit Card",2,"Digital Wallet",3,0))</f>
        <v>2</v>
      </c>
      <c r="G7713" s="1" cm="1">
        <f t="array" ref="G7713">IF('Cleaned Data'!G7713="","",_xlfn.SWITCH('Cleaned Data'!G7713,"In-Store",1,"Takeaway",2,0))</f>
        <v>2</v>
      </c>
      <c r="H7713" s="8" t="str">
        <v>6/17/2023</v>
      </c>
    </row>
    <row r="7714" spans="1:8" ht="12.5" x14ac:dyDescent="0.25">
      <c r="A7714" s="1" t="str">
        <v>TXN_2999220</v>
      </c>
      <c r="B7714" s="1" cm="1">
        <f t="array" ref="B7714">IF('Cleaned Data'!B7714="","",_xlfn.SWITCH('Cleaned Data'!B7714,"Coffee",1,"Tea",2,"Juice",3,"Smoothie",4,"Cake",5,"Sandwich",6,"Salad",7,"Cookie",8,0))</f>
        <v>1</v>
      </c>
      <c r="C7714" s="1">
        <v>2</v>
      </c>
      <c r="D7714" s="6">
        <v>2</v>
      </c>
      <c r="E7714" s="1">
        <v>4</v>
      </c>
      <c r="F7714" s="1" cm="1">
        <f t="array" ref="F7714">IF('Cleaned Data'!F7714="","",_xlfn.SWITCH('Cleaned Data'!F7714,"Cash",1,"Credit Card",2,"Digital Wallet",3,0))</f>
        <v>0</v>
      </c>
      <c r="G7714" s="1" cm="1">
        <f t="array" ref="G7714">IF('Cleaned Data'!G7714="","",_xlfn.SWITCH('Cleaned Data'!G7714,"In-Store",1,"Takeaway",2,0))</f>
        <v>2</v>
      </c>
      <c r="H7714" s="8" t="str">
        <v>6/17/2023</v>
      </c>
    </row>
    <row r="7715" spans="1:8" ht="12.5" x14ac:dyDescent="0.25">
      <c r="A7715" s="1" t="str">
        <v>TXN_3050797</v>
      </c>
      <c r="B7715" s="1" cm="1">
        <f t="array" ref="B7715">IF('Cleaned Data'!B7715="","",_xlfn.SWITCH('Cleaned Data'!B7715,"Coffee",1,"Tea",2,"Juice",3,"Smoothie",4,"Cake",5,"Sandwich",6,"Salad",7,"Cookie",8,0))</f>
        <v>1</v>
      </c>
      <c r="C7715" s="1">
        <v>1</v>
      </c>
      <c r="D7715" s="6">
        <v>2</v>
      </c>
      <c r="E7715" s="1">
        <v>2</v>
      </c>
      <c r="F7715" s="1" cm="1">
        <f t="array" ref="F7715">IF('Cleaned Data'!F7715="","",_xlfn.SWITCH('Cleaned Data'!F7715,"Cash",1,"Credit Card",2,"Digital Wallet",3,0))</f>
        <v>1</v>
      </c>
      <c r="G7715" s="1" cm="1">
        <f t="array" ref="G7715">IF('Cleaned Data'!G7715="","",_xlfn.SWITCH('Cleaned Data'!G7715,"In-Store",1,"Takeaway",2,0))</f>
        <v>1</v>
      </c>
      <c r="H7715" s="8" t="str">
        <v>6/17/2023</v>
      </c>
    </row>
    <row r="7716" spans="1:8" ht="12.5" x14ac:dyDescent="0.25">
      <c r="A7716" s="1" t="str">
        <v>TXN_3243410</v>
      </c>
      <c r="B7716" s="1" cm="1">
        <f t="array" ref="B7716">IF('Cleaned Data'!B7716="","",_xlfn.SWITCH('Cleaned Data'!B7716,"Coffee",1,"Tea",2,"Juice",3,"Smoothie",4,"Cake",5,"Sandwich",6,"Salad",7,"Cookie",8,0))</f>
        <v>7</v>
      </c>
      <c r="C7716" s="1">
        <v>5</v>
      </c>
      <c r="D7716" s="6">
        <v>5</v>
      </c>
      <c r="E7716" s="1">
        <v>25</v>
      </c>
      <c r="F7716" s="1" cm="1">
        <f t="array" ref="F7716">IF('Cleaned Data'!F7716="","",_xlfn.SWITCH('Cleaned Data'!F7716,"Cash",1,"Credit Card",2,"Digital Wallet",3,0))</f>
        <v>2</v>
      </c>
      <c r="G7716" s="1" cm="1">
        <f t="array" ref="G7716">IF('Cleaned Data'!G7716="","",_xlfn.SWITCH('Cleaned Data'!G7716,"In-Store",1,"Takeaway",2,0))</f>
        <v>1</v>
      </c>
      <c r="H7716" s="8" t="str">
        <v>6/17/2023</v>
      </c>
    </row>
    <row r="7717" spans="1:8" ht="12.5" x14ac:dyDescent="0.25">
      <c r="A7717" s="1" t="str">
        <v>TXN_3274591</v>
      </c>
      <c r="B7717" s="1" cm="1">
        <f t="array" ref="B7717">IF('Cleaned Data'!B7717="","",_xlfn.SWITCH('Cleaned Data'!B7717,"Coffee",1,"Tea",2,"Juice",3,"Smoothie",4,"Cake",5,"Sandwich",6,"Salad",7,"Cookie",8,0))</f>
        <v>6</v>
      </c>
      <c r="C7717" s="1">
        <v>1</v>
      </c>
      <c r="D7717" s="6">
        <v>4</v>
      </c>
      <c r="E7717" s="1">
        <v>4</v>
      </c>
      <c r="F7717" s="1" cm="1">
        <f t="array" ref="F7717">IF('Cleaned Data'!F7717="","",_xlfn.SWITCH('Cleaned Data'!F7717,"Cash",1,"Credit Card",2,"Digital Wallet",3,0))</f>
        <v>2</v>
      </c>
      <c r="G7717" s="1" cm="1">
        <f t="array" ref="G7717">IF('Cleaned Data'!G7717="","",_xlfn.SWITCH('Cleaned Data'!G7717,"In-Store",1,"Takeaway",2,0))</f>
        <v>1</v>
      </c>
      <c r="H7717" s="8" t="str">
        <v>6/17/2023</v>
      </c>
    </row>
    <row r="7718" spans="1:8" ht="12.5" x14ac:dyDescent="0.25">
      <c r="A7718" s="1" t="str">
        <v>TXN_3339728</v>
      </c>
      <c r="B7718" s="1" cm="1">
        <f t="array" ref="B7718">IF('Cleaned Data'!B7718="","",_xlfn.SWITCH('Cleaned Data'!B7718,"Coffee",1,"Tea",2,"Juice",3,"Smoothie",4,"Cake",5,"Sandwich",6,"Salad",7,"Cookie",8,0))</f>
        <v>8</v>
      </c>
      <c r="C7718" s="1">
        <v>2</v>
      </c>
      <c r="D7718" s="6">
        <v>1</v>
      </c>
      <c r="E7718" s="1">
        <v>2</v>
      </c>
      <c r="F7718" s="1" cm="1">
        <f t="array" ref="F7718">IF('Cleaned Data'!F7718="","",_xlfn.SWITCH('Cleaned Data'!F7718,"Cash",1,"Credit Card",2,"Digital Wallet",3,0))</f>
        <v>3</v>
      </c>
      <c r="G7718" s="1" cm="1">
        <f t="array" ref="G7718">IF('Cleaned Data'!G7718="","",_xlfn.SWITCH('Cleaned Data'!G7718,"In-Store",1,"Takeaway",2,0))</f>
        <v>2</v>
      </c>
      <c r="H7718" s="8" t="str">
        <v>6/17/2023</v>
      </c>
    </row>
    <row r="7719" spans="1:8" ht="12.5" x14ac:dyDescent="0.25">
      <c r="A7719" s="1" t="str">
        <v>TXN_4255503</v>
      </c>
      <c r="B7719" s="1" cm="1">
        <f t="array" ref="B7719">IF('Cleaned Data'!B7719="","",_xlfn.SWITCH('Cleaned Data'!B7719,"Coffee",1,"Tea",2,"Juice",3,"Smoothie",4,"Cake",5,"Sandwich",6,"Salad",7,"Cookie",8,0))</f>
        <v>8</v>
      </c>
      <c r="C7719" s="1">
        <v>3</v>
      </c>
      <c r="D7719" s="6">
        <v>1</v>
      </c>
      <c r="E7719" s="1">
        <v>3</v>
      </c>
      <c r="F7719" s="1" cm="1">
        <f t="array" ref="F7719">IF('Cleaned Data'!F7719="","",_xlfn.SWITCH('Cleaned Data'!F7719,"Cash",1,"Credit Card",2,"Digital Wallet",3,0))</f>
        <v>0</v>
      </c>
      <c r="G7719" s="1" cm="1">
        <f t="array" ref="G7719">IF('Cleaned Data'!G7719="","",_xlfn.SWITCH('Cleaned Data'!G7719,"In-Store",1,"Takeaway",2,0))</f>
        <v>0</v>
      </c>
      <c r="H7719" s="8" t="str">
        <v>6/17/2023</v>
      </c>
    </row>
    <row r="7720" spans="1:8" ht="12.5" x14ac:dyDescent="0.25">
      <c r="A7720" s="1" t="str">
        <v>TXN_4634894</v>
      </c>
      <c r="B7720" s="1" cm="1">
        <f t="array" ref="B7720">IF('Cleaned Data'!B7720="","",_xlfn.SWITCH('Cleaned Data'!B7720,"Coffee",1,"Tea",2,"Juice",3,"Smoothie",4,"Cake",5,"Sandwich",6,"Salad",7,"Cookie",8,0))</f>
        <v>1</v>
      </c>
      <c r="C7720" s="1">
        <v>2</v>
      </c>
      <c r="D7720" s="6">
        <v>2</v>
      </c>
      <c r="E7720" s="1">
        <v>4</v>
      </c>
      <c r="F7720" s="1" cm="1">
        <f t="array" ref="F7720">IF('Cleaned Data'!F7720="","",_xlfn.SWITCH('Cleaned Data'!F7720,"Cash",1,"Credit Card",2,"Digital Wallet",3,0))</f>
        <v>2</v>
      </c>
      <c r="G7720" s="1" cm="1">
        <f t="array" ref="G7720">IF('Cleaned Data'!G7720="","",_xlfn.SWITCH('Cleaned Data'!G7720,"In-Store",1,"Takeaway",2,0))</f>
        <v>2</v>
      </c>
      <c r="H7720" s="8" t="str">
        <v>6/17/2023</v>
      </c>
    </row>
    <row r="7721" spans="1:8" ht="12.5" x14ac:dyDescent="0.25">
      <c r="A7721" s="1" t="str">
        <v>TXN_4695464</v>
      </c>
      <c r="B7721" s="1" cm="1">
        <f t="array" ref="B7721">IF('Cleaned Data'!B7721="","",_xlfn.SWITCH('Cleaned Data'!B7721,"Coffee",1,"Tea",2,"Juice",3,"Smoothie",4,"Cake",5,"Sandwich",6,"Salad",7,"Cookie",8,0))</f>
        <v>8</v>
      </c>
      <c r="C7721" s="1">
        <v>3</v>
      </c>
      <c r="D7721" s="6">
        <v>1</v>
      </c>
      <c r="E7721" s="1">
        <v>3</v>
      </c>
      <c r="F7721" s="1" cm="1">
        <f t="array" ref="F7721">IF('Cleaned Data'!F7721="","",_xlfn.SWITCH('Cleaned Data'!F7721,"Cash",1,"Credit Card",2,"Digital Wallet",3,0))</f>
        <v>0</v>
      </c>
      <c r="G7721" s="1" cm="1">
        <f t="array" ref="G7721">IF('Cleaned Data'!G7721="","",_xlfn.SWITCH('Cleaned Data'!G7721,"In-Store",1,"Takeaway",2,0))</f>
        <v>1</v>
      </c>
      <c r="H7721" s="8" t="str">
        <v>6/17/2023</v>
      </c>
    </row>
    <row r="7722" spans="1:8" ht="12.5" x14ac:dyDescent="0.25">
      <c r="A7722" s="1" t="str">
        <v>TXN_4870483</v>
      </c>
      <c r="B7722" s="1" cm="1">
        <f t="array" ref="B7722">IF('Cleaned Data'!B7722="","",_xlfn.SWITCH('Cleaned Data'!B7722,"Coffee",1,"Tea",2,"Juice",3,"Smoothie",4,"Cake",5,"Sandwich",6,"Salad",7,"Cookie",8,0))</f>
        <v>7</v>
      </c>
      <c r="C7722" s="1">
        <v>1</v>
      </c>
      <c r="D7722" s="6">
        <v>5</v>
      </c>
      <c r="E7722" s="1">
        <v>5</v>
      </c>
      <c r="F7722" s="1" cm="1">
        <f t="array" ref="F7722">IF('Cleaned Data'!F7722="","",_xlfn.SWITCH('Cleaned Data'!F7722,"Cash",1,"Credit Card",2,"Digital Wallet",3,0))</f>
        <v>0</v>
      </c>
      <c r="G7722" s="1" cm="1">
        <f t="array" ref="G7722">IF('Cleaned Data'!G7722="","",_xlfn.SWITCH('Cleaned Data'!G7722,"In-Store",1,"Takeaway",2,0))</f>
        <v>1</v>
      </c>
      <c r="H7722" s="8" t="str">
        <v>6/17/2023</v>
      </c>
    </row>
    <row r="7723" spans="1:8" ht="12.5" x14ac:dyDescent="0.25">
      <c r="A7723" s="1" t="str">
        <v>TXN_5047792</v>
      </c>
      <c r="B7723" s="1" cm="1">
        <f t="array" ref="B7723">IF('Cleaned Data'!B7723="","",_xlfn.SWITCH('Cleaned Data'!B7723,"Coffee",1,"Tea",2,"Juice",3,"Smoothie",4,"Cake",5,"Sandwich",6,"Salad",7,"Cookie",8,0))</f>
        <v>8</v>
      </c>
      <c r="C7723" s="1">
        <v>4</v>
      </c>
      <c r="D7723" s="6">
        <v>1</v>
      </c>
      <c r="E7723" s="1">
        <v>4</v>
      </c>
      <c r="F7723" s="1" cm="1">
        <f t="array" ref="F7723">IF('Cleaned Data'!F7723="","",_xlfn.SWITCH('Cleaned Data'!F7723,"Cash",1,"Credit Card",2,"Digital Wallet",3,0))</f>
        <v>0</v>
      </c>
      <c r="G7723" s="1" cm="1">
        <f t="array" ref="G7723">IF('Cleaned Data'!G7723="","",_xlfn.SWITCH('Cleaned Data'!G7723,"In-Store",1,"Takeaway",2,0))</f>
        <v>2</v>
      </c>
      <c r="H7723" s="8" t="str">
        <v>6/17/2023</v>
      </c>
    </row>
    <row r="7724" spans="1:8" ht="12.5" x14ac:dyDescent="0.25">
      <c r="A7724" s="1" t="str">
        <v>TXN_5163686</v>
      </c>
      <c r="B7724" s="1" cm="1">
        <f t="array" ref="B7724">IF('Cleaned Data'!B7724="","",_xlfn.SWITCH('Cleaned Data'!B7724,"Coffee",1,"Tea",2,"Juice",3,"Smoothie",4,"Cake",5,"Sandwich",6,"Salad",7,"Cookie",8,0))</f>
        <v>8</v>
      </c>
      <c r="C7724" s="1">
        <v>3</v>
      </c>
      <c r="D7724" s="6">
        <v>1</v>
      </c>
      <c r="E7724" s="1">
        <v>3</v>
      </c>
      <c r="F7724" s="1" cm="1">
        <f t="array" ref="F7724">IF('Cleaned Data'!F7724="","",_xlfn.SWITCH('Cleaned Data'!F7724,"Cash",1,"Credit Card",2,"Digital Wallet",3,0))</f>
        <v>0</v>
      </c>
      <c r="G7724" s="1" cm="1">
        <f t="array" ref="G7724">IF('Cleaned Data'!G7724="","",_xlfn.SWITCH('Cleaned Data'!G7724,"In-Store",1,"Takeaway",2,0))</f>
        <v>1</v>
      </c>
      <c r="H7724" s="8" t="str">
        <v>6/17/2023</v>
      </c>
    </row>
    <row r="7725" spans="1:8" ht="12.5" x14ac:dyDescent="0.25">
      <c r="A7725" s="1" t="str">
        <v>TXN_5220523</v>
      </c>
      <c r="B7725" s="1" cm="1">
        <f t="array" ref="B7725">IF('Cleaned Data'!B7725="","",_xlfn.SWITCH('Cleaned Data'!B7725,"Coffee",1,"Tea",2,"Juice",3,"Smoothie",4,"Cake",5,"Sandwich",6,"Salad",7,"Cookie",8,0))</f>
        <v>7</v>
      </c>
      <c r="C7725" s="1">
        <v>4</v>
      </c>
      <c r="D7725" s="6">
        <v>5</v>
      </c>
      <c r="E7725" s="1">
        <v>20</v>
      </c>
      <c r="F7725" s="1" cm="1">
        <f t="array" ref="F7725">IF('Cleaned Data'!F7725="","",_xlfn.SWITCH('Cleaned Data'!F7725,"Cash",1,"Credit Card",2,"Digital Wallet",3,0))</f>
        <v>3</v>
      </c>
      <c r="G7725" s="1" cm="1">
        <f t="array" ref="G7725">IF('Cleaned Data'!G7725="","",_xlfn.SWITCH('Cleaned Data'!G7725,"In-Store",1,"Takeaway",2,0))</f>
        <v>0</v>
      </c>
      <c r="H7725" s="8" t="str">
        <v>6/17/2023</v>
      </c>
    </row>
    <row r="7726" spans="1:8" ht="12.5" x14ac:dyDescent="0.25">
      <c r="A7726" s="1" t="str">
        <v>TXN_5297995</v>
      </c>
      <c r="B7726" s="1" cm="1">
        <f t="array" ref="B7726">IF('Cleaned Data'!B7726="","",_xlfn.SWITCH('Cleaned Data'!B7726,"Coffee",1,"Tea",2,"Juice",3,"Smoothie",4,"Cake",5,"Sandwich",6,"Salad",7,"Cookie",8,0))</f>
        <v>2</v>
      </c>
      <c r="C7726" s="1">
        <v>1</v>
      </c>
      <c r="D7726" s="6">
        <v>1.5</v>
      </c>
      <c r="E7726" s="1">
        <v>1.5</v>
      </c>
      <c r="F7726" s="1" cm="1">
        <f t="array" ref="F7726">IF('Cleaned Data'!F7726="","",_xlfn.SWITCH('Cleaned Data'!F7726,"Cash",1,"Credit Card",2,"Digital Wallet",3,0))</f>
        <v>1</v>
      </c>
      <c r="G7726" s="1" cm="1">
        <f t="array" ref="G7726">IF('Cleaned Data'!G7726="","",_xlfn.SWITCH('Cleaned Data'!G7726,"In-Store",1,"Takeaway",2,0))</f>
        <v>0</v>
      </c>
      <c r="H7726" s="8" t="str">
        <v>6/17/2023</v>
      </c>
    </row>
    <row r="7727" spans="1:8" ht="12.5" x14ac:dyDescent="0.25">
      <c r="A7727" s="1" t="str">
        <v>TXN_6087494</v>
      </c>
      <c r="B7727" s="1" cm="1">
        <f t="array" ref="B7727">IF('Cleaned Data'!B7727="","",_xlfn.SWITCH('Cleaned Data'!B7727,"Coffee",1,"Tea",2,"Juice",3,"Smoothie",4,"Cake",5,"Sandwich",6,"Salad",7,"Cookie",8,0))</f>
        <v>8</v>
      </c>
      <c r="C7727" s="1">
        <v>5</v>
      </c>
      <c r="D7727" s="6">
        <v>1</v>
      </c>
      <c r="E7727" s="1">
        <v>5</v>
      </c>
      <c r="F7727" s="1" cm="1">
        <f t="array" ref="F7727">IF('Cleaned Data'!F7727="","",_xlfn.SWITCH('Cleaned Data'!F7727,"Cash",1,"Credit Card",2,"Digital Wallet",3,0))</f>
        <v>0</v>
      </c>
      <c r="G7727" s="1" cm="1">
        <f t="array" ref="G7727">IF('Cleaned Data'!G7727="","",_xlfn.SWITCH('Cleaned Data'!G7727,"In-Store",1,"Takeaway",2,0))</f>
        <v>2</v>
      </c>
      <c r="H7727" s="8" t="str">
        <v>6/17/2023</v>
      </c>
    </row>
    <row r="7728" spans="1:8" ht="12.5" x14ac:dyDescent="0.25">
      <c r="A7728" s="1" t="str">
        <v>TXN_6177081</v>
      </c>
      <c r="B7728" s="1" cm="1">
        <f t="array" ref="B7728">IF('Cleaned Data'!B7728="","",_xlfn.SWITCH('Cleaned Data'!B7728,"Coffee",1,"Tea",2,"Juice",3,"Smoothie",4,"Cake",5,"Sandwich",6,"Salad",7,"Cookie",8,0))</f>
        <v>3</v>
      </c>
      <c r="C7728" s="1">
        <v>3</v>
      </c>
      <c r="D7728" s="6">
        <v>3</v>
      </c>
      <c r="E7728" s="1">
        <v>9</v>
      </c>
      <c r="F7728" s="1" cm="1">
        <f t="array" ref="F7728">IF('Cleaned Data'!F7728="","",_xlfn.SWITCH('Cleaned Data'!F7728,"Cash",1,"Credit Card",2,"Digital Wallet",3,0))</f>
        <v>2</v>
      </c>
      <c r="G7728" s="1" cm="1">
        <f t="array" ref="G7728">IF('Cleaned Data'!G7728="","",_xlfn.SWITCH('Cleaned Data'!G7728,"In-Store",1,"Takeaway",2,0))</f>
        <v>0</v>
      </c>
      <c r="H7728" s="8" t="str">
        <v>6/17/2023</v>
      </c>
    </row>
    <row r="7729" spans="1:8" ht="12.5" x14ac:dyDescent="0.25">
      <c r="A7729" s="1" t="str">
        <v>TXN_6295420</v>
      </c>
      <c r="B7729" s="1" cm="1">
        <f t="array" ref="B7729">IF('Cleaned Data'!B7729="","",_xlfn.SWITCH('Cleaned Data'!B7729,"Coffee",1,"Tea",2,"Juice",3,"Smoothie",4,"Cake",5,"Sandwich",6,"Salad",7,"Cookie",8,0))</f>
        <v>6</v>
      </c>
      <c r="C7729" s="1">
        <v>4</v>
      </c>
      <c r="D7729" s="6">
        <v>4</v>
      </c>
      <c r="E7729" s="1">
        <v>16</v>
      </c>
      <c r="F7729" s="1" cm="1">
        <f t="array" ref="F7729">IF('Cleaned Data'!F7729="","",_xlfn.SWITCH('Cleaned Data'!F7729,"Cash",1,"Credit Card",2,"Digital Wallet",3,0))</f>
        <v>2</v>
      </c>
      <c r="G7729" s="1" cm="1">
        <f t="array" ref="G7729">IF('Cleaned Data'!G7729="","",_xlfn.SWITCH('Cleaned Data'!G7729,"In-Store",1,"Takeaway",2,0))</f>
        <v>0</v>
      </c>
      <c r="H7729" s="8" t="str">
        <v>6/17/2023</v>
      </c>
    </row>
    <row r="7730" spans="1:8" ht="12.5" x14ac:dyDescent="0.25">
      <c r="A7730" s="1" t="str">
        <v>TXN_6758675</v>
      </c>
      <c r="B7730" s="1" cm="1">
        <f t="array" ref="B7730">IF('Cleaned Data'!B7730="","",_xlfn.SWITCH('Cleaned Data'!B7730,"Coffee",1,"Tea",2,"Juice",3,"Smoothie",4,"Cake",5,"Sandwich",6,"Salad",7,"Cookie",8,0))</f>
        <v>6</v>
      </c>
      <c r="C7730" s="1">
        <v>2</v>
      </c>
      <c r="D7730" s="6">
        <v>4</v>
      </c>
      <c r="E7730" s="1">
        <v>8</v>
      </c>
      <c r="F7730" s="1" cm="1">
        <f t="array" ref="F7730">IF('Cleaned Data'!F7730="","",_xlfn.SWITCH('Cleaned Data'!F7730,"Cash",1,"Credit Card",2,"Digital Wallet",3,0))</f>
        <v>3</v>
      </c>
      <c r="G7730" s="1" cm="1">
        <f t="array" ref="G7730">IF('Cleaned Data'!G7730="","",_xlfn.SWITCH('Cleaned Data'!G7730,"In-Store",1,"Takeaway",2,0))</f>
        <v>2</v>
      </c>
      <c r="H7730" s="8" t="str">
        <v>6/17/2023</v>
      </c>
    </row>
    <row r="7731" spans="1:8" ht="12.5" x14ac:dyDescent="0.25">
      <c r="A7731" s="1" t="str">
        <v>TXN_7854306</v>
      </c>
      <c r="B7731" s="1" cm="1">
        <f t="array" ref="B7731">IF('Cleaned Data'!B7731="","",_xlfn.SWITCH('Cleaned Data'!B7731,"Coffee",1,"Tea",2,"Juice",3,"Smoothie",4,"Cake",5,"Sandwich",6,"Salad",7,"Cookie",8,0))</f>
        <v>1</v>
      </c>
      <c r="C7731" s="1">
        <v>2</v>
      </c>
      <c r="D7731" s="6">
        <v>2</v>
      </c>
      <c r="E7731" s="1">
        <v>4</v>
      </c>
      <c r="F7731" s="1" cm="1">
        <f t="array" ref="F7731">IF('Cleaned Data'!F7731="","",_xlfn.SWITCH('Cleaned Data'!F7731,"Cash",1,"Credit Card",2,"Digital Wallet",3,0))</f>
        <v>1</v>
      </c>
      <c r="G7731" s="1" cm="1">
        <f t="array" ref="G7731">IF('Cleaned Data'!G7731="","",_xlfn.SWITCH('Cleaned Data'!G7731,"In-Store",1,"Takeaway",2,0))</f>
        <v>0</v>
      </c>
      <c r="H7731" s="8" t="str">
        <v>6/17/2023</v>
      </c>
    </row>
    <row r="7732" spans="1:8" ht="12.5" x14ac:dyDescent="0.25">
      <c r="A7732" s="1" t="str">
        <v>TXN_7958992</v>
      </c>
      <c r="B7732" s="1" cm="1">
        <f t="array" ref="B7732">IF('Cleaned Data'!B7732="","",_xlfn.SWITCH('Cleaned Data'!B7732,"Coffee",1,"Tea",2,"Juice",3,"Smoothie",4,"Cake",5,"Sandwich",6,"Salad",7,"Cookie",8,0))</f>
        <v>1</v>
      </c>
      <c r="C7732" s="1">
        <v>2</v>
      </c>
      <c r="D7732" s="6">
        <v>2</v>
      </c>
      <c r="E7732" s="1">
        <v>4</v>
      </c>
      <c r="F7732" s="1" cm="1">
        <f t="array" ref="F7732">IF('Cleaned Data'!F7732="","",_xlfn.SWITCH('Cleaned Data'!F7732,"Cash",1,"Credit Card",2,"Digital Wallet",3,0))</f>
        <v>3</v>
      </c>
      <c r="G7732" s="1" cm="1">
        <f t="array" ref="G7732">IF('Cleaned Data'!G7732="","",_xlfn.SWITCH('Cleaned Data'!G7732,"In-Store",1,"Takeaway",2,0))</f>
        <v>2</v>
      </c>
      <c r="H7732" s="8" t="str">
        <v>6/17/2023</v>
      </c>
    </row>
    <row r="7733" spans="1:8" ht="12.5" x14ac:dyDescent="0.25">
      <c r="A7733" s="1" t="str">
        <v>TXN_8128656</v>
      </c>
      <c r="B7733" s="1" cm="1">
        <f t="array" ref="B7733">IF('Cleaned Data'!B7733="","",_xlfn.SWITCH('Cleaned Data'!B7733,"Coffee",1,"Tea",2,"Juice",3,"Smoothie",4,"Cake",5,"Sandwich",6,"Salad",7,"Cookie",8,0))</f>
        <v>3</v>
      </c>
      <c r="C7733" s="1">
        <v>2</v>
      </c>
      <c r="D7733" s="6">
        <v>3</v>
      </c>
      <c r="E7733" s="1">
        <v>6</v>
      </c>
      <c r="F7733" s="1" cm="1">
        <f t="array" ref="F7733">IF('Cleaned Data'!F7733="","",_xlfn.SWITCH('Cleaned Data'!F7733,"Cash",1,"Credit Card",2,"Digital Wallet",3,0))</f>
        <v>2</v>
      </c>
      <c r="G7733" s="1" cm="1">
        <f t="array" ref="G7733">IF('Cleaned Data'!G7733="","",_xlfn.SWITCH('Cleaned Data'!G7733,"In-Store",1,"Takeaway",2,0))</f>
        <v>1</v>
      </c>
      <c r="H7733" s="8" t="str">
        <v>6/17/2023</v>
      </c>
    </row>
    <row r="7734" spans="1:8" ht="12.5" x14ac:dyDescent="0.25">
      <c r="A7734" s="1" t="str">
        <v>TXN_8517379</v>
      </c>
      <c r="B7734" s="1" cm="1">
        <f t="array" ref="B7734">IF('Cleaned Data'!B7734="","",_xlfn.SWITCH('Cleaned Data'!B7734,"Coffee",1,"Tea",2,"Juice",3,"Smoothie",4,"Cake",5,"Sandwich",6,"Salad",7,"Cookie",8,0))</f>
        <v>7</v>
      </c>
      <c r="C7734" s="1">
        <v>2</v>
      </c>
      <c r="D7734" s="6">
        <v>5</v>
      </c>
      <c r="E7734" s="1">
        <v>10</v>
      </c>
      <c r="F7734" s="1" cm="1">
        <f t="array" ref="F7734">IF('Cleaned Data'!F7734="","",_xlfn.SWITCH('Cleaned Data'!F7734,"Cash",1,"Credit Card",2,"Digital Wallet",3,0))</f>
        <v>0</v>
      </c>
      <c r="G7734" s="1" cm="1">
        <f t="array" ref="G7734">IF('Cleaned Data'!G7734="","",_xlfn.SWITCH('Cleaned Data'!G7734,"In-Store",1,"Takeaway",2,0))</f>
        <v>2</v>
      </c>
      <c r="H7734" s="8" t="str">
        <v>6/17/2023</v>
      </c>
    </row>
    <row r="7735" spans="1:8" ht="12.5" x14ac:dyDescent="0.25">
      <c r="A7735" s="1" t="str">
        <v>TXN_9323014</v>
      </c>
      <c r="B7735" s="1" cm="1">
        <f t="array" ref="B7735">IF('Cleaned Data'!B7735="","",_xlfn.SWITCH('Cleaned Data'!B7735,"Coffee",1,"Tea",2,"Juice",3,"Smoothie",4,"Cake",5,"Sandwich",6,"Salad",7,"Cookie",8,0))</f>
        <v>4</v>
      </c>
      <c r="C7735" s="1">
        <v>2</v>
      </c>
      <c r="D7735" s="6">
        <v>4</v>
      </c>
      <c r="E7735" s="1">
        <v>8</v>
      </c>
      <c r="F7735" s="1" cm="1">
        <f t="array" ref="F7735">IF('Cleaned Data'!F7735="","",_xlfn.SWITCH('Cleaned Data'!F7735,"Cash",1,"Credit Card",2,"Digital Wallet",3,0))</f>
        <v>0</v>
      </c>
      <c r="G7735" s="1" cm="1">
        <f t="array" ref="G7735">IF('Cleaned Data'!G7735="","",_xlfn.SWITCH('Cleaned Data'!G7735,"In-Store",1,"Takeaway",2,0))</f>
        <v>0</v>
      </c>
      <c r="H7735" s="8" t="str">
        <v>6/17/2023</v>
      </c>
    </row>
    <row r="7736" spans="1:8" ht="12.5" x14ac:dyDescent="0.25">
      <c r="A7736" s="1" t="str">
        <v>TXN_9384397</v>
      </c>
      <c r="B7736" s="1" cm="1">
        <f t="array" ref="B7736">IF('Cleaned Data'!B7736="","",_xlfn.SWITCH('Cleaned Data'!B7736,"Coffee",1,"Tea",2,"Juice",3,"Smoothie",4,"Cake",5,"Sandwich",6,"Salad",7,"Cookie",8,0))</f>
        <v>3</v>
      </c>
      <c r="C7736" s="1">
        <v>4</v>
      </c>
      <c r="D7736" s="6">
        <v>3</v>
      </c>
      <c r="E7736" s="1">
        <v>12</v>
      </c>
      <c r="F7736" s="1" cm="1">
        <f t="array" ref="F7736">IF('Cleaned Data'!F7736="","",_xlfn.SWITCH('Cleaned Data'!F7736,"Cash",1,"Credit Card",2,"Digital Wallet",3,0))</f>
        <v>1</v>
      </c>
      <c r="G7736" s="1" cm="1">
        <f t="array" ref="G7736">IF('Cleaned Data'!G7736="","",_xlfn.SWITCH('Cleaned Data'!G7736,"In-Store",1,"Takeaway",2,0))</f>
        <v>2</v>
      </c>
      <c r="H7736" s="8" t="str">
        <v>6/17/2023</v>
      </c>
    </row>
    <row r="7737" spans="1:8" ht="12.5" x14ac:dyDescent="0.25">
      <c r="A7737" s="1" t="str">
        <v>TXN_9783697</v>
      </c>
      <c r="B7737" s="1" cm="1">
        <f t="array" ref="B7737">IF('Cleaned Data'!B7737="","",_xlfn.SWITCH('Cleaned Data'!B7737,"Coffee",1,"Tea",2,"Juice",3,"Smoothie",4,"Cake",5,"Sandwich",6,"Salad",7,"Cookie",8,0))</f>
        <v>6</v>
      </c>
      <c r="C7737" s="1">
        <v>3</v>
      </c>
      <c r="D7737" s="6">
        <v>4</v>
      </c>
      <c r="E7737" s="1">
        <v>12</v>
      </c>
      <c r="F7737" s="1" cm="1">
        <f t="array" ref="F7737">IF('Cleaned Data'!F7737="","",_xlfn.SWITCH('Cleaned Data'!F7737,"Cash",1,"Credit Card",2,"Digital Wallet",3,0))</f>
        <v>1</v>
      </c>
      <c r="G7737" s="1" cm="1">
        <f t="array" ref="G7737">IF('Cleaned Data'!G7737="","",_xlfn.SWITCH('Cleaned Data'!G7737,"In-Store",1,"Takeaway",2,0))</f>
        <v>2</v>
      </c>
      <c r="H7737" s="8" t="str">
        <v>6/17/2023</v>
      </c>
    </row>
    <row r="7738" spans="1:8" ht="12.5" x14ac:dyDescent="0.25">
      <c r="A7738" s="1" t="str">
        <v>TXN_1124753</v>
      </c>
      <c r="B7738" s="1" cm="1">
        <f t="array" ref="B7738">IF('Cleaned Data'!B7738="","",_xlfn.SWITCH('Cleaned Data'!B7738,"Coffee",1,"Tea",2,"Juice",3,"Smoothie",4,"Cake",5,"Sandwich",6,"Salad",7,"Cookie",8,0))</f>
        <v>5</v>
      </c>
      <c r="C7738" s="1">
        <v>2</v>
      </c>
      <c r="D7738" s="6">
        <v>3</v>
      </c>
      <c r="E7738" s="1">
        <v>6</v>
      </c>
      <c r="F7738" s="1" cm="1">
        <f t="array" ref="F7738">IF('Cleaned Data'!F7738="","",_xlfn.SWITCH('Cleaned Data'!F7738,"Cash",1,"Credit Card",2,"Digital Wallet",3,0))</f>
        <v>0</v>
      </c>
      <c r="G7738" s="1" cm="1">
        <f t="array" ref="G7738">IF('Cleaned Data'!G7738="","",_xlfn.SWITCH('Cleaned Data'!G7738,"In-Store",1,"Takeaway",2,0))</f>
        <v>2</v>
      </c>
      <c r="H7738" s="8" t="str">
        <v>6/18/2023</v>
      </c>
    </row>
    <row r="7739" spans="1:8" ht="12.5" x14ac:dyDescent="0.25">
      <c r="A7739" s="1" t="str">
        <v>TXN_1652596</v>
      </c>
      <c r="B7739" s="1" cm="1">
        <f t="array" ref="B7739">IF('Cleaned Data'!B7739="","",_xlfn.SWITCH('Cleaned Data'!B7739,"Coffee",1,"Tea",2,"Juice",3,"Smoothie",4,"Cake",5,"Sandwich",6,"Salad",7,"Cookie",8,0))</f>
        <v>7</v>
      </c>
      <c r="C7739" s="1">
        <v>3</v>
      </c>
      <c r="D7739" s="6">
        <v>5</v>
      </c>
      <c r="E7739" s="1">
        <v>15</v>
      </c>
      <c r="F7739" s="1" cm="1">
        <f t="array" ref="F7739">IF('Cleaned Data'!F7739="","",_xlfn.SWITCH('Cleaned Data'!F7739,"Cash",1,"Credit Card",2,"Digital Wallet",3,0))</f>
        <v>2</v>
      </c>
      <c r="G7739" s="1" cm="1">
        <f t="array" ref="G7739">IF('Cleaned Data'!G7739="","",_xlfn.SWITCH('Cleaned Data'!G7739,"In-Store",1,"Takeaway",2,0))</f>
        <v>1</v>
      </c>
      <c r="H7739" s="8" t="str">
        <v>6/18/2023</v>
      </c>
    </row>
    <row r="7740" spans="1:8" ht="12.5" x14ac:dyDescent="0.25">
      <c r="A7740" s="1" t="str">
        <v>TXN_2237115</v>
      </c>
      <c r="B7740" s="1" cm="1">
        <f t="array" ref="B7740">IF('Cleaned Data'!B7740="","",_xlfn.SWITCH('Cleaned Data'!B7740,"Coffee",1,"Tea",2,"Juice",3,"Smoothie",4,"Cake",5,"Sandwich",6,"Salad",7,"Cookie",8,0))</f>
        <v>2</v>
      </c>
      <c r="C7740" s="1">
        <v>5</v>
      </c>
      <c r="D7740" s="6">
        <v>1.5</v>
      </c>
      <c r="E7740" s="1">
        <v>7.5</v>
      </c>
      <c r="F7740" s="1" cm="1">
        <f t="array" ref="F7740">IF('Cleaned Data'!F7740="","",_xlfn.SWITCH('Cleaned Data'!F7740,"Cash",1,"Credit Card",2,"Digital Wallet",3,0))</f>
        <v>2</v>
      </c>
      <c r="G7740" s="1" cm="1">
        <f t="array" ref="G7740">IF('Cleaned Data'!G7740="","",_xlfn.SWITCH('Cleaned Data'!G7740,"In-Store",1,"Takeaway",2,0))</f>
        <v>2</v>
      </c>
      <c r="H7740" s="8" t="str">
        <v>6/18/2023</v>
      </c>
    </row>
    <row r="7741" spans="1:8" ht="12.5" x14ac:dyDescent="0.25">
      <c r="A7741" s="1" t="str">
        <v>TXN_2308317</v>
      </c>
      <c r="B7741" s="1" cm="1">
        <f t="array" ref="B7741">IF('Cleaned Data'!B7741="","",_xlfn.SWITCH('Cleaned Data'!B7741,"Coffee",1,"Tea",2,"Juice",3,"Smoothie",4,"Cake",5,"Sandwich",6,"Salad",7,"Cookie",8,0))</f>
        <v>5</v>
      </c>
      <c r="C7741" s="1">
        <v>2</v>
      </c>
      <c r="D7741" s="6">
        <v>3</v>
      </c>
      <c r="E7741" s="1">
        <v>6</v>
      </c>
      <c r="F7741" s="1" cm="1">
        <f t="array" ref="F7741">IF('Cleaned Data'!F7741="","",_xlfn.SWITCH('Cleaned Data'!F7741,"Cash",1,"Credit Card",2,"Digital Wallet",3,0))</f>
        <v>1</v>
      </c>
      <c r="G7741" s="1" cm="1">
        <f t="array" ref="G7741">IF('Cleaned Data'!G7741="","",_xlfn.SWITCH('Cleaned Data'!G7741,"In-Store",1,"Takeaway",2,0))</f>
        <v>1</v>
      </c>
      <c r="H7741" s="8" t="str">
        <v>6/18/2023</v>
      </c>
    </row>
    <row r="7742" spans="1:8" ht="12.5" x14ac:dyDescent="0.25">
      <c r="A7742" s="1" t="str">
        <v>TXN_3020475</v>
      </c>
      <c r="B7742" s="1" cm="1">
        <f t="array" ref="B7742">IF('Cleaned Data'!B7742="","",_xlfn.SWITCH('Cleaned Data'!B7742,"Coffee",1,"Tea",2,"Juice",3,"Smoothie",4,"Cake",5,"Sandwich",6,"Salad",7,"Cookie",8,0))</f>
        <v>7</v>
      </c>
      <c r="C7742" s="1">
        <v>4</v>
      </c>
      <c r="D7742" s="6">
        <v>5</v>
      </c>
      <c r="E7742" s="1">
        <v>20</v>
      </c>
      <c r="F7742" s="1" cm="1">
        <f t="array" ref="F7742">IF('Cleaned Data'!F7742="","",_xlfn.SWITCH('Cleaned Data'!F7742,"Cash",1,"Credit Card",2,"Digital Wallet",3,0))</f>
        <v>2</v>
      </c>
      <c r="G7742" s="1" cm="1">
        <f t="array" ref="G7742">IF('Cleaned Data'!G7742="","",_xlfn.SWITCH('Cleaned Data'!G7742,"In-Store",1,"Takeaway",2,0))</f>
        <v>1</v>
      </c>
      <c r="H7742" s="8" t="str">
        <v>6/18/2023</v>
      </c>
    </row>
    <row r="7743" spans="1:8" ht="12.5" x14ac:dyDescent="0.25">
      <c r="A7743" s="1" t="str">
        <v>TXN_3500571</v>
      </c>
      <c r="B7743" s="1" cm="1">
        <f t="array" ref="B7743">IF('Cleaned Data'!B7743="","",_xlfn.SWITCH('Cleaned Data'!B7743,"Coffee",1,"Tea",2,"Juice",3,"Smoothie",4,"Cake",5,"Sandwich",6,"Salad",7,"Cookie",8,0))</f>
        <v>6</v>
      </c>
      <c r="C7743" s="1">
        <v>2</v>
      </c>
      <c r="D7743" s="6">
        <v>4</v>
      </c>
      <c r="E7743" s="1">
        <v>8</v>
      </c>
      <c r="F7743" s="1" cm="1">
        <f t="array" ref="F7743">IF('Cleaned Data'!F7743="","",_xlfn.SWITCH('Cleaned Data'!F7743,"Cash",1,"Credit Card",2,"Digital Wallet",3,0))</f>
        <v>0</v>
      </c>
      <c r="G7743" s="1" cm="1">
        <f t="array" ref="G7743">IF('Cleaned Data'!G7743="","",_xlfn.SWITCH('Cleaned Data'!G7743,"In-Store",1,"Takeaway",2,0))</f>
        <v>2</v>
      </c>
      <c r="H7743" s="8" t="str">
        <v>6/18/2023</v>
      </c>
    </row>
    <row r="7744" spans="1:8" ht="12.5" x14ac:dyDescent="0.25">
      <c r="A7744" s="1" t="str">
        <v>TXN_3689335</v>
      </c>
      <c r="B7744" s="1" cm="1">
        <f t="array" ref="B7744">IF('Cleaned Data'!B7744="","",_xlfn.SWITCH('Cleaned Data'!B7744,"Coffee",1,"Tea",2,"Juice",3,"Smoothie",4,"Cake",5,"Sandwich",6,"Salad",7,"Cookie",8,0))</f>
        <v>1</v>
      </c>
      <c r="C7744" s="1">
        <v>3</v>
      </c>
      <c r="D7744" s="6">
        <v>2</v>
      </c>
      <c r="E7744" s="1">
        <v>6</v>
      </c>
      <c r="F7744" s="1" cm="1">
        <f t="array" ref="F7744">IF('Cleaned Data'!F7744="","",_xlfn.SWITCH('Cleaned Data'!F7744,"Cash",1,"Credit Card",2,"Digital Wallet",3,0))</f>
        <v>1</v>
      </c>
      <c r="G7744" s="1" cm="1">
        <f t="array" ref="G7744">IF('Cleaned Data'!G7744="","",_xlfn.SWITCH('Cleaned Data'!G7744,"In-Store",1,"Takeaway",2,0))</f>
        <v>1</v>
      </c>
      <c r="H7744" s="8" t="str">
        <v>6/18/2023</v>
      </c>
    </row>
    <row r="7745" spans="1:8" ht="12.5" x14ac:dyDescent="0.25">
      <c r="A7745" s="1" t="str">
        <v>TXN_4081759</v>
      </c>
      <c r="B7745" s="1" cm="1">
        <f t="array" ref="B7745">IF('Cleaned Data'!B7745="","",_xlfn.SWITCH('Cleaned Data'!B7745,"Coffee",1,"Tea",2,"Juice",3,"Smoothie",4,"Cake",5,"Sandwich",6,"Salad",7,"Cookie",8,0))</f>
        <v>1</v>
      </c>
      <c r="C7745" s="1">
        <v>5</v>
      </c>
      <c r="D7745" s="6">
        <v>2</v>
      </c>
      <c r="E7745" s="1">
        <v>10</v>
      </c>
      <c r="F7745" s="1" cm="1">
        <f t="array" ref="F7745">IF('Cleaned Data'!F7745="","",_xlfn.SWITCH('Cleaned Data'!F7745,"Cash",1,"Credit Card",2,"Digital Wallet",3,0))</f>
        <v>1</v>
      </c>
      <c r="G7745" s="1" cm="1">
        <f t="array" ref="G7745">IF('Cleaned Data'!G7745="","",_xlfn.SWITCH('Cleaned Data'!G7745,"In-Store",1,"Takeaway",2,0))</f>
        <v>0</v>
      </c>
      <c r="H7745" s="8" t="str">
        <v>6/18/2023</v>
      </c>
    </row>
    <row r="7746" spans="1:8" ht="12.5" x14ac:dyDescent="0.25">
      <c r="A7746" s="1" t="str">
        <v>TXN_4183749</v>
      </c>
      <c r="B7746" s="1" cm="1">
        <f t="array" ref="B7746">IF('Cleaned Data'!B7746="","",_xlfn.SWITCH('Cleaned Data'!B7746,"Coffee",1,"Tea",2,"Juice",3,"Smoothie",4,"Cake",5,"Sandwich",6,"Salad",7,"Cookie",8,0))</f>
        <v>8</v>
      </c>
      <c r="C7746" s="1">
        <v>1</v>
      </c>
      <c r="D7746" s="6">
        <v>1</v>
      </c>
      <c r="E7746" s="1">
        <v>1</v>
      </c>
      <c r="F7746" s="1" cm="1">
        <f t="array" ref="F7746">IF('Cleaned Data'!F7746="","",_xlfn.SWITCH('Cleaned Data'!F7746,"Cash",1,"Credit Card",2,"Digital Wallet",3,0))</f>
        <v>1</v>
      </c>
      <c r="G7746" s="1" cm="1">
        <f t="array" ref="G7746">IF('Cleaned Data'!G7746="","",_xlfn.SWITCH('Cleaned Data'!G7746,"In-Store",1,"Takeaway",2,0))</f>
        <v>0</v>
      </c>
      <c r="H7746" s="8" t="str">
        <v>6/18/2023</v>
      </c>
    </row>
    <row r="7747" spans="1:8" ht="12.5" x14ac:dyDescent="0.25">
      <c r="A7747" s="1" t="str">
        <v>TXN_4335735</v>
      </c>
      <c r="B7747" s="1" cm="1">
        <f t="array" ref="B7747">IF('Cleaned Data'!B7747="","",_xlfn.SWITCH('Cleaned Data'!B7747,"Coffee",1,"Tea",2,"Juice",3,"Smoothie",4,"Cake",5,"Sandwich",6,"Salad",7,"Cookie",8,0))</f>
        <v>8</v>
      </c>
      <c r="C7747" s="1">
        <v>4</v>
      </c>
      <c r="D7747" s="6">
        <v>1</v>
      </c>
      <c r="E7747" s="1">
        <v>4</v>
      </c>
      <c r="F7747" s="1" cm="1">
        <f t="array" ref="F7747">IF('Cleaned Data'!F7747="","",_xlfn.SWITCH('Cleaned Data'!F7747,"Cash",1,"Credit Card",2,"Digital Wallet",3,0))</f>
        <v>0</v>
      </c>
      <c r="G7747" s="1" cm="1">
        <f t="array" ref="G7747">IF('Cleaned Data'!G7747="","",_xlfn.SWITCH('Cleaned Data'!G7747,"In-Store",1,"Takeaway",2,0))</f>
        <v>2</v>
      </c>
      <c r="H7747" s="8" t="str">
        <v>6/18/2023</v>
      </c>
    </row>
    <row r="7748" spans="1:8" ht="12.5" x14ac:dyDescent="0.25">
      <c r="A7748" s="1" t="str">
        <v>TXN_4529101</v>
      </c>
      <c r="B7748" s="1" cm="1">
        <f t="array" ref="B7748">IF('Cleaned Data'!B7748="","",_xlfn.SWITCH('Cleaned Data'!B7748,"Coffee",1,"Tea",2,"Juice",3,"Smoothie",4,"Cake",5,"Sandwich",6,"Salad",7,"Cookie",8,0))</f>
        <v>3</v>
      </c>
      <c r="C7748" s="1">
        <v>3</v>
      </c>
      <c r="D7748" s="6">
        <v>3</v>
      </c>
      <c r="E7748" s="1">
        <v>9</v>
      </c>
      <c r="F7748" s="1" cm="1">
        <f t="array" ref="F7748">IF('Cleaned Data'!F7748="","",_xlfn.SWITCH('Cleaned Data'!F7748,"Cash",1,"Credit Card",2,"Digital Wallet",3,0))</f>
        <v>0</v>
      </c>
      <c r="G7748" s="1" cm="1">
        <f t="array" ref="G7748">IF('Cleaned Data'!G7748="","",_xlfn.SWITCH('Cleaned Data'!G7748,"In-Store",1,"Takeaway",2,0))</f>
        <v>1</v>
      </c>
      <c r="H7748" s="8" t="str">
        <v>6/18/2023</v>
      </c>
    </row>
    <row r="7749" spans="1:8" ht="12.5" x14ac:dyDescent="0.25">
      <c r="A7749" s="1" t="str">
        <v>TXN_4631695</v>
      </c>
      <c r="B7749" s="1" cm="1">
        <f t="array" ref="B7749">IF('Cleaned Data'!B7749="","",_xlfn.SWITCH('Cleaned Data'!B7749,"Coffee",1,"Tea",2,"Juice",3,"Smoothie",4,"Cake",5,"Sandwich",6,"Salad",7,"Cookie",8,0))</f>
        <v>7</v>
      </c>
      <c r="C7749" s="1">
        <v>5</v>
      </c>
      <c r="D7749" s="6">
        <v>5</v>
      </c>
      <c r="E7749" s="1">
        <v>25</v>
      </c>
      <c r="F7749" s="1" cm="1">
        <f t="array" ref="F7749">IF('Cleaned Data'!F7749="","",_xlfn.SWITCH('Cleaned Data'!F7749,"Cash",1,"Credit Card",2,"Digital Wallet",3,0))</f>
        <v>3</v>
      </c>
      <c r="G7749" s="1" cm="1">
        <f t="array" ref="G7749">IF('Cleaned Data'!G7749="","",_xlfn.SWITCH('Cleaned Data'!G7749,"In-Store",1,"Takeaway",2,0))</f>
        <v>1</v>
      </c>
      <c r="H7749" s="8" t="str">
        <v>6/18/2023</v>
      </c>
    </row>
    <row r="7750" spans="1:8" ht="12.5" x14ac:dyDescent="0.25">
      <c r="A7750" s="1" t="str">
        <v>TXN_4713356</v>
      </c>
      <c r="B7750" s="1" cm="1">
        <f t="array" ref="B7750">IF('Cleaned Data'!B7750="","",_xlfn.SWITCH('Cleaned Data'!B7750,"Coffee",1,"Tea",2,"Juice",3,"Smoothie",4,"Cake",5,"Sandwich",6,"Salad",7,"Cookie",8,0))</f>
        <v>4</v>
      </c>
      <c r="C7750" s="1">
        <v>5</v>
      </c>
      <c r="D7750" s="6">
        <v>4</v>
      </c>
      <c r="E7750" s="1">
        <v>20</v>
      </c>
      <c r="F7750" s="1" cm="1">
        <f t="array" ref="F7750">IF('Cleaned Data'!F7750="","",_xlfn.SWITCH('Cleaned Data'!F7750,"Cash",1,"Credit Card",2,"Digital Wallet",3,0))</f>
        <v>0</v>
      </c>
      <c r="G7750" s="1" cm="1">
        <f t="array" ref="G7750">IF('Cleaned Data'!G7750="","",_xlfn.SWITCH('Cleaned Data'!G7750,"In-Store",1,"Takeaway",2,0))</f>
        <v>1</v>
      </c>
      <c r="H7750" s="8" t="str">
        <v>6/18/2023</v>
      </c>
    </row>
    <row r="7751" spans="1:8" ht="12.5" x14ac:dyDescent="0.25">
      <c r="A7751" s="1" t="str">
        <v>TXN_5029643</v>
      </c>
      <c r="B7751" s="1" cm="1">
        <f t="array" ref="B7751">IF('Cleaned Data'!B7751="","",_xlfn.SWITCH('Cleaned Data'!B7751,"Coffee",1,"Tea",2,"Juice",3,"Smoothie",4,"Cake",5,"Sandwich",6,"Salad",7,"Cookie",8,0))</f>
        <v>5</v>
      </c>
      <c r="C7751" s="1">
        <v>2</v>
      </c>
      <c r="D7751" s="6">
        <v>3</v>
      </c>
      <c r="E7751" s="1">
        <v>6</v>
      </c>
      <c r="F7751" s="1" cm="1">
        <f t="array" ref="F7751">IF('Cleaned Data'!F7751="","",_xlfn.SWITCH('Cleaned Data'!F7751,"Cash",1,"Credit Card",2,"Digital Wallet",3,0))</f>
        <v>0</v>
      </c>
      <c r="G7751" s="1" cm="1">
        <f t="array" ref="G7751">IF('Cleaned Data'!G7751="","",_xlfn.SWITCH('Cleaned Data'!G7751,"In-Store",1,"Takeaway",2,0))</f>
        <v>0</v>
      </c>
      <c r="H7751" s="8" t="str">
        <v>6/18/2023</v>
      </c>
    </row>
    <row r="7752" spans="1:8" ht="12.5" x14ac:dyDescent="0.25">
      <c r="A7752" s="1" t="str">
        <v>TXN_5130399</v>
      </c>
      <c r="B7752" s="1" cm="1">
        <f t="array" ref="B7752">IF('Cleaned Data'!B7752="","",_xlfn.SWITCH('Cleaned Data'!B7752,"Coffee",1,"Tea",2,"Juice",3,"Smoothie",4,"Cake",5,"Sandwich",6,"Salad",7,"Cookie",8,0))</f>
        <v>1</v>
      </c>
      <c r="C7752" s="1">
        <v>2</v>
      </c>
      <c r="D7752" s="6">
        <v>2</v>
      </c>
      <c r="E7752" s="1">
        <v>4</v>
      </c>
      <c r="F7752" s="1" cm="1">
        <f t="array" ref="F7752">IF('Cleaned Data'!F7752="","",_xlfn.SWITCH('Cleaned Data'!F7752,"Cash",1,"Credit Card",2,"Digital Wallet",3,0))</f>
        <v>0</v>
      </c>
      <c r="G7752" s="1" cm="1">
        <f t="array" ref="G7752">IF('Cleaned Data'!G7752="","",_xlfn.SWITCH('Cleaned Data'!G7752,"In-Store",1,"Takeaway",2,0))</f>
        <v>2</v>
      </c>
      <c r="H7752" s="8" t="str">
        <v>6/18/2023</v>
      </c>
    </row>
    <row r="7753" spans="1:8" ht="12.5" x14ac:dyDescent="0.25">
      <c r="A7753" s="1" t="str">
        <v>TXN_5133476</v>
      </c>
      <c r="B7753" s="1" cm="1">
        <f t="array" ref="B7753">IF('Cleaned Data'!B7753="","",_xlfn.SWITCH('Cleaned Data'!B7753,"Coffee",1,"Tea",2,"Juice",3,"Smoothie",4,"Cake",5,"Sandwich",6,"Salad",7,"Cookie",8,0))</f>
        <v>4</v>
      </c>
      <c r="C7753" s="1">
        <v>2</v>
      </c>
      <c r="D7753" s="6">
        <v>4</v>
      </c>
      <c r="E7753" s="1">
        <v>8</v>
      </c>
      <c r="F7753" s="1" cm="1">
        <f t="array" ref="F7753">IF('Cleaned Data'!F7753="","",_xlfn.SWITCH('Cleaned Data'!F7753,"Cash",1,"Credit Card",2,"Digital Wallet",3,0))</f>
        <v>2</v>
      </c>
      <c r="G7753" s="1" cm="1">
        <f t="array" ref="G7753">IF('Cleaned Data'!G7753="","",_xlfn.SWITCH('Cleaned Data'!G7753,"In-Store",1,"Takeaway",2,0))</f>
        <v>1</v>
      </c>
      <c r="H7753" s="8" t="str">
        <v>6/18/2023</v>
      </c>
    </row>
    <row r="7754" spans="1:8" ht="12.5" x14ac:dyDescent="0.25">
      <c r="A7754" s="1" t="str">
        <v>TXN_5313435</v>
      </c>
      <c r="B7754" s="1" cm="1">
        <f t="array" ref="B7754">IF('Cleaned Data'!B7754="","",_xlfn.SWITCH('Cleaned Data'!B7754,"Coffee",1,"Tea",2,"Juice",3,"Smoothie",4,"Cake",5,"Sandwich",6,"Salad",7,"Cookie",8,0))</f>
        <v>1</v>
      </c>
      <c r="C7754" s="1">
        <v>4</v>
      </c>
      <c r="D7754" s="6">
        <v>2</v>
      </c>
      <c r="E7754" s="1">
        <v>8</v>
      </c>
      <c r="F7754" s="1" cm="1">
        <f t="array" ref="F7754">IF('Cleaned Data'!F7754="","",_xlfn.SWITCH('Cleaned Data'!F7754,"Cash",1,"Credit Card",2,"Digital Wallet",3,0))</f>
        <v>2</v>
      </c>
      <c r="G7754" s="1" cm="1">
        <f t="array" ref="G7754">IF('Cleaned Data'!G7754="","",_xlfn.SWITCH('Cleaned Data'!G7754,"In-Store",1,"Takeaway",2,0))</f>
        <v>2</v>
      </c>
      <c r="H7754" s="8" t="str">
        <v>6/18/2023</v>
      </c>
    </row>
    <row r="7755" spans="1:8" ht="12.5" x14ac:dyDescent="0.25">
      <c r="A7755" s="1" t="str">
        <v>TXN_5644074</v>
      </c>
      <c r="B7755" s="1" cm="1">
        <f t="array" ref="B7755">IF('Cleaned Data'!B7755="","",_xlfn.SWITCH('Cleaned Data'!B7755,"Coffee",1,"Tea",2,"Juice",3,"Smoothie",4,"Cake",5,"Sandwich",6,"Salad",7,"Cookie",8,0))</f>
        <v>2</v>
      </c>
      <c r="C7755" s="1">
        <v>4</v>
      </c>
      <c r="D7755" s="6">
        <v>1.5</v>
      </c>
      <c r="E7755" s="1">
        <v>6</v>
      </c>
      <c r="F7755" s="1" cm="1">
        <f t="array" ref="F7755">IF('Cleaned Data'!F7755="","",_xlfn.SWITCH('Cleaned Data'!F7755,"Cash",1,"Credit Card",2,"Digital Wallet",3,0))</f>
        <v>0</v>
      </c>
      <c r="G7755" s="1" cm="1">
        <f t="array" ref="G7755">IF('Cleaned Data'!G7755="","",_xlfn.SWITCH('Cleaned Data'!G7755,"In-Store",1,"Takeaway",2,0))</f>
        <v>1</v>
      </c>
      <c r="H7755" s="8" t="str">
        <v>6/18/2023</v>
      </c>
    </row>
    <row r="7756" spans="1:8" ht="12.5" x14ac:dyDescent="0.25">
      <c r="A7756" s="1" t="str">
        <v>TXN_5722175</v>
      </c>
      <c r="B7756" s="1" cm="1">
        <f t="array" ref="B7756">IF('Cleaned Data'!B7756="","",_xlfn.SWITCH('Cleaned Data'!B7756,"Coffee",1,"Tea",2,"Juice",3,"Smoothie",4,"Cake",5,"Sandwich",6,"Salad",7,"Cookie",8,0))</f>
        <v>6</v>
      </c>
      <c r="C7756" s="1">
        <v>3</v>
      </c>
      <c r="D7756" s="6">
        <v>4</v>
      </c>
      <c r="E7756" s="1">
        <v>12</v>
      </c>
      <c r="F7756" s="1" cm="1">
        <f t="array" ref="F7756">IF('Cleaned Data'!F7756="","",_xlfn.SWITCH('Cleaned Data'!F7756,"Cash",1,"Credit Card",2,"Digital Wallet",3,0))</f>
        <v>2</v>
      </c>
      <c r="G7756" s="1" cm="1">
        <f t="array" ref="G7756">IF('Cleaned Data'!G7756="","",_xlfn.SWITCH('Cleaned Data'!G7756,"In-Store",1,"Takeaway",2,0))</f>
        <v>1</v>
      </c>
      <c r="H7756" s="8" t="str">
        <v>6/18/2023</v>
      </c>
    </row>
    <row r="7757" spans="1:8" ht="12.5" x14ac:dyDescent="0.25">
      <c r="A7757" s="1" t="str">
        <v>TXN_5932169</v>
      </c>
      <c r="B7757" s="1" cm="1">
        <f t="array" ref="B7757">IF('Cleaned Data'!B7757="","",_xlfn.SWITCH('Cleaned Data'!B7757,"Coffee",1,"Tea",2,"Juice",3,"Smoothie",4,"Cake",5,"Sandwich",6,"Salad",7,"Cookie",8,0))</f>
        <v>8</v>
      </c>
      <c r="C7757" s="1">
        <v>1</v>
      </c>
      <c r="D7757" s="6">
        <v>1</v>
      </c>
      <c r="E7757" s="1">
        <v>1</v>
      </c>
      <c r="F7757" s="1" cm="1">
        <f t="array" ref="F7757">IF('Cleaned Data'!F7757="","",_xlfn.SWITCH('Cleaned Data'!F7757,"Cash",1,"Credit Card",2,"Digital Wallet",3,0))</f>
        <v>0</v>
      </c>
      <c r="G7757" s="1" cm="1">
        <f t="array" ref="G7757">IF('Cleaned Data'!G7757="","",_xlfn.SWITCH('Cleaned Data'!G7757,"In-Store",1,"Takeaway",2,0))</f>
        <v>0</v>
      </c>
      <c r="H7757" s="8" t="str">
        <v>6/18/2023</v>
      </c>
    </row>
    <row r="7758" spans="1:8" ht="12.5" x14ac:dyDescent="0.25">
      <c r="A7758" s="1" t="str">
        <v>TXN_6324434</v>
      </c>
      <c r="B7758" s="1" cm="1">
        <f t="array" ref="B7758">IF('Cleaned Data'!B7758="","",_xlfn.SWITCH('Cleaned Data'!B7758,"Coffee",1,"Tea",2,"Juice",3,"Smoothie",4,"Cake",5,"Sandwich",6,"Salad",7,"Cookie",8,0))</f>
        <v>6</v>
      </c>
      <c r="C7758" s="1">
        <v>4</v>
      </c>
      <c r="D7758" s="6">
        <v>4</v>
      </c>
      <c r="E7758" s="1">
        <v>16</v>
      </c>
      <c r="F7758" s="1" cm="1">
        <f t="array" ref="F7758">IF('Cleaned Data'!F7758="","",_xlfn.SWITCH('Cleaned Data'!F7758,"Cash",1,"Credit Card",2,"Digital Wallet",3,0))</f>
        <v>2</v>
      </c>
      <c r="G7758" s="1" cm="1">
        <f t="array" ref="G7758">IF('Cleaned Data'!G7758="","",_xlfn.SWITCH('Cleaned Data'!G7758,"In-Store",1,"Takeaway",2,0))</f>
        <v>2</v>
      </c>
      <c r="H7758" s="8" t="str">
        <v>6/18/2023</v>
      </c>
    </row>
    <row r="7759" spans="1:8" ht="12.5" x14ac:dyDescent="0.25">
      <c r="A7759" s="1" t="str">
        <v>TXN_6487493</v>
      </c>
      <c r="B7759" s="1" cm="1">
        <f t="array" ref="B7759">IF('Cleaned Data'!B7759="","",_xlfn.SWITCH('Cleaned Data'!B7759,"Coffee",1,"Tea",2,"Juice",3,"Smoothie",4,"Cake",5,"Sandwich",6,"Salad",7,"Cookie",8,0))</f>
        <v>4</v>
      </c>
      <c r="C7759" s="1">
        <v>4</v>
      </c>
      <c r="D7759" s="6">
        <v>4</v>
      </c>
      <c r="E7759" s="1">
        <v>16</v>
      </c>
      <c r="F7759" s="1" cm="1">
        <f t="array" ref="F7759">IF('Cleaned Data'!F7759="","",_xlfn.SWITCH('Cleaned Data'!F7759,"Cash",1,"Credit Card",2,"Digital Wallet",3,0))</f>
        <v>1</v>
      </c>
      <c r="G7759" s="1" cm="1">
        <f t="array" ref="G7759">IF('Cleaned Data'!G7759="","",_xlfn.SWITCH('Cleaned Data'!G7759,"In-Store",1,"Takeaway",2,0))</f>
        <v>1</v>
      </c>
      <c r="H7759" s="8" t="str">
        <v>6/18/2023</v>
      </c>
    </row>
    <row r="7760" spans="1:8" ht="12.5" x14ac:dyDescent="0.25">
      <c r="A7760" s="1" t="str">
        <v>TXN_6617283</v>
      </c>
      <c r="B7760" s="1" cm="1">
        <f t="array" ref="B7760">IF('Cleaned Data'!B7760="","",_xlfn.SWITCH('Cleaned Data'!B7760,"Coffee",1,"Tea",2,"Juice",3,"Smoothie",4,"Cake",5,"Sandwich",6,"Salad",7,"Cookie",8,0))</f>
        <v>8</v>
      </c>
      <c r="C7760" s="1">
        <v>2</v>
      </c>
      <c r="D7760" s="6">
        <v>1</v>
      </c>
      <c r="E7760" s="1">
        <v>2</v>
      </c>
      <c r="F7760" s="1" cm="1">
        <f t="array" ref="F7760">IF('Cleaned Data'!F7760="","",_xlfn.SWITCH('Cleaned Data'!F7760,"Cash",1,"Credit Card",2,"Digital Wallet",3,0))</f>
        <v>2</v>
      </c>
      <c r="G7760" s="1" cm="1">
        <f t="array" ref="G7760">IF('Cleaned Data'!G7760="","",_xlfn.SWITCH('Cleaned Data'!G7760,"In-Store",1,"Takeaway",2,0))</f>
        <v>2</v>
      </c>
      <c r="H7760" s="8" t="str">
        <v>6/18/2023</v>
      </c>
    </row>
    <row r="7761" spans="1:8" ht="12.5" x14ac:dyDescent="0.25">
      <c r="A7761" s="1" t="str">
        <v>TXN_6626928</v>
      </c>
      <c r="B7761" s="1" cm="1">
        <f t="array" ref="B7761">IF('Cleaned Data'!B7761="","",_xlfn.SWITCH('Cleaned Data'!B7761,"Coffee",1,"Tea",2,"Juice",3,"Smoothie",4,"Cake",5,"Sandwich",6,"Salad",7,"Cookie",8,0))</f>
        <v>8</v>
      </c>
      <c r="C7761" s="1">
        <v>4</v>
      </c>
      <c r="D7761" s="6">
        <v>1</v>
      </c>
      <c r="E7761" s="1">
        <v>4</v>
      </c>
      <c r="F7761" s="1" cm="1">
        <f t="array" ref="F7761">IF('Cleaned Data'!F7761="","",_xlfn.SWITCH('Cleaned Data'!F7761,"Cash",1,"Credit Card",2,"Digital Wallet",3,0))</f>
        <v>0</v>
      </c>
      <c r="G7761" s="1" cm="1">
        <f t="array" ref="G7761">IF('Cleaned Data'!G7761="","",_xlfn.SWITCH('Cleaned Data'!G7761,"In-Store",1,"Takeaway",2,0))</f>
        <v>2</v>
      </c>
      <c r="H7761" s="8" t="str">
        <v>6/18/2023</v>
      </c>
    </row>
    <row r="7762" spans="1:8" ht="12.5" x14ac:dyDescent="0.25">
      <c r="A7762" s="1" t="str">
        <v>TXN_6846861</v>
      </c>
      <c r="B7762" s="1" cm="1">
        <f t="array" ref="B7762">IF('Cleaned Data'!B7762="","",_xlfn.SWITCH('Cleaned Data'!B7762,"Coffee",1,"Tea",2,"Juice",3,"Smoothie",4,"Cake",5,"Sandwich",6,"Salad",7,"Cookie",8,0))</f>
        <v>7</v>
      </c>
      <c r="C7762" s="1">
        <v>4</v>
      </c>
      <c r="D7762" s="6">
        <v>5</v>
      </c>
      <c r="E7762" s="1">
        <v>20</v>
      </c>
      <c r="F7762" s="1" cm="1">
        <f t="array" ref="F7762">IF('Cleaned Data'!F7762="","",_xlfn.SWITCH('Cleaned Data'!F7762,"Cash",1,"Credit Card",2,"Digital Wallet",3,0))</f>
        <v>0</v>
      </c>
      <c r="G7762" s="1" cm="1">
        <f t="array" ref="G7762">IF('Cleaned Data'!G7762="","",_xlfn.SWITCH('Cleaned Data'!G7762,"In-Store",1,"Takeaway",2,0))</f>
        <v>1</v>
      </c>
      <c r="H7762" s="8" t="str">
        <v>6/18/2023</v>
      </c>
    </row>
    <row r="7763" spans="1:8" ht="12.5" x14ac:dyDescent="0.25">
      <c r="A7763" s="1" t="str">
        <v>TXN_7028009</v>
      </c>
      <c r="B7763" s="1" cm="1">
        <f t="array" ref="B7763">IF('Cleaned Data'!B7763="","",_xlfn.SWITCH('Cleaned Data'!B7763,"Coffee",1,"Tea",2,"Juice",3,"Smoothie",4,"Cake",5,"Sandwich",6,"Salad",7,"Cookie",8,0))</f>
        <v>8</v>
      </c>
      <c r="C7763" s="1">
        <v>3</v>
      </c>
      <c r="D7763" s="6">
        <v>1</v>
      </c>
      <c r="E7763" s="1">
        <v>3</v>
      </c>
      <c r="F7763" s="1" cm="1">
        <f t="array" ref="F7763">IF('Cleaned Data'!F7763="","",_xlfn.SWITCH('Cleaned Data'!F7763,"Cash",1,"Credit Card",2,"Digital Wallet",3,0))</f>
        <v>3</v>
      </c>
      <c r="G7763" s="1" cm="1">
        <f t="array" ref="G7763">IF('Cleaned Data'!G7763="","",_xlfn.SWITCH('Cleaned Data'!G7763,"In-Store",1,"Takeaway",2,0))</f>
        <v>2</v>
      </c>
      <c r="H7763" s="8" t="str">
        <v>6/18/2023</v>
      </c>
    </row>
    <row r="7764" spans="1:8" ht="12.5" x14ac:dyDescent="0.25">
      <c r="A7764" s="1" t="str">
        <v>TXN_7188412</v>
      </c>
      <c r="B7764" s="1" cm="1">
        <f t="array" ref="B7764">IF('Cleaned Data'!B7764="","",_xlfn.SWITCH('Cleaned Data'!B7764,"Coffee",1,"Tea",2,"Juice",3,"Smoothie",4,"Cake",5,"Sandwich",6,"Salad",7,"Cookie",8,0))</f>
        <v>1</v>
      </c>
      <c r="C7764" s="1">
        <v>3</v>
      </c>
      <c r="D7764" s="6">
        <v>2</v>
      </c>
      <c r="E7764" s="1">
        <v>6</v>
      </c>
      <c r="F7764" s="1" cm="1">
        <f t="array" ref="F7764">IF('Cleaned Data'!F7764="","",_xlfn.SWITCH('Cleaned Data'!F7764,"Cash",1,"Credit Card",2,"Digital Wallet",3,0))</f>
        <v>0</v>
      </c>
      <c r="G7764" s="1" cm="1">
        <f t="array" ref="G7764">IF('Cleaned Data'!G7764="","",_xlfn.SWITCH('Cleaned Data'!G7764,"In-Store",1,"Takeaway",2,0))</f>
        <v>1</v>
      </c>
      <c r="H7764" s="8" t="str">
        <v>6/18/2023</v>
      </c>
    </row>
    <row r="7765" spans="1:8" ht="12.5" x14ac:dyDescent="0.25">
      <c r="A7765" s="1" t="str">
        <v>TXN_7620397</v>
      </c>
      <c r="B7765" s="1" cm="1">
        <f t="array" ref="B7765">IF('Cleaned Data'!B7765="","",_xlfn.SWITCH('Cleaned Data'!B7765,"Coffee",1,"Tea",2,"Juice",3,"Smoothie",4,"Cake",5,"Sandwich",6,"Salad",7,"Cookie",8,0))</f>
        <v>6</v>
      </c>
      <c r="C7765" s="1">
        <v>1</v>
      </c>
      <c r="D7765" s="6">
        <v>4</v>
      </c>
      <c r="E7765" s="1">
        <v>4</v>
      </c>
      <c r="F7765" s="1" cm="1">
        <f t="array" ref="F7765">IF('Cleaned Data'!F7765="","",_xlfn.SWITCH('Cleaned Data'!F7765,"Cash",1,"Credit Card",2,"Digital Wallet",3,0))</f>
        <v>3</v>
      </c>
      <c r="G7765" s="1" cm="1">
        <f t="array" ref="G7765">IF('Cleaned Data'!G7765="","",_xlfn.SWITCH('Cleaned Data'!G7765,"In-Store",1,"Takeaway",2,0))</f>
        <v>0</v>
      </c>
      <c r="H7765" s="8" t="str">
        <v>6/18/2023</v>
      </c>
    </row>
    <row r="7766" spans="1:8" ht="12.5" x14ac:dyDescent="0.25">
      <c r="A7766" s="1" t="str">
        <v>TXN_7670699</v>
      </c>
      <c r="B7766" s="1" cm="1">
        <f t="array" ref="B7766">IF('Cleaned Data'!B7766="","",_xlfn.SWITCH('Cleaned Data'!B7766,"Coffee",1,"Tea",2,"Juice",3,"Smoothie",4,"Cake",5,"Sandwich",6,"Salad",7,"Cookie",8,0))</f>
        <v>1</v>
      </c>
      <c r="C7766" s="1">
        <v>2</v>
      </c>
      <c r="D7766" s="6">
        <v>2</v>
      </c>
      <c r="E7766" s="1">
        <v>4</v>
      </c>
      <c r="F7766" s="1" cm="1">
        <f t="array" ref="F7766">IF('Cleaned Data'!F7766="","",_xlfn.SWITCH('Cleaned Data'!F7766,"Cash",1,"Credit Card",2,"Digital Wallet",3,0))</f>
        <v>2</v>
      </c>
      <c r="G7766" s="1" cm="1">
        <f t="array" ref="G7766">IF('Cleaned Data'!G7766="","",_xlfn.SWITCH('Cleaned Data'!G7766,"In-Store",1,"Takeaway",2,0))</f>
        <v>1</v>
      </c>
      <c r="H7766" s="8" t="str">
        <v>6/18/2023</v>
      </c>
    </row>
    <row r="7767" spans="1:8" ht="12.5" x14ac:dyDescent="0.25">
      <c r="A7767" s="1" t="str">
        <v>TXN_7894069</v>
      </c>
      <c r="B7767" s="1" cm="1">
        <f t="array" ref="B7767">IF('Cleaned Data'!B7767="","",_xlfn.SWITCH('Cleaned Data'!B7767,"Coffee",1,"Tea",2,"Juice",3,"Smoothie",4,"Cake",5,"Sandwich",6,"Salad",7,"Cookie",8,0))</f>
        <v>7</v>
      </c>
      <c r="C7767" s="1">
        <v>2</v>
      </c>
      <c r="D7767" s="6">
        <v>5</v>
      </c>
      <c r="E7767" s="1">
        <v>10</v>
      </c>
      <c r="F7767" s="1" cm="1">
        <f t="array" ref="F7767">IF('Cleaned Data'!F7767="","",_xlfn.SWITCH('Cleaned Data'!F7767,"Cash",1,"Credit Card",2,"Digital Wallet",3,0))</f>
        <v>3</v>
      </c>
      <c r="G7767" s="1" cm="1">
        <f t="array" ref="G7767">IF('Cleaned Data'!G7767="","",_xlfn.SWITCH('Cleaned Data'!G7767,"In-Store",1,"Takeaway",2,0))</f>
        <v>0</v>
      </c>
      <c r="H7767" s="8" t="str">
        <v>6/18/2023</v>
      </c>
    </row>
    <row r="7768" spans="1:8" ht="12.5" x14ac:dyDescent="0.25">
      <c r="A7768" s="1" t="str">
        <v>TXN_8130122</v>
      </c>
      <c r="B7768" s="1" cm="1">
        <f t="array" ref="B7768">IF('Cleaned Data'!B7768="","",_xlfn.SWITCH('Cleaned Data'!B7768,"Coffee",1,"Tea",2,"Juice",3,"Smoothie",4,"Cake",5,"Sandwich",6,"Salad",7,"Cookie",8,0))</f>
        <v>7</v>
      </c>
      <c r="C7768" s="1">
        <v>2</v>
      </c>
      <c r="D7768" s="6">
        <v>5</v>
      </c>
      <c r="E7768" s="1">
        <v>10</v>
      </c>
      <c r="F7768" s="1" cm="1">
        <f t="array" ref="F7768">IF('Cleaned Data'!F7768="","",_xlfn.SWITCH('Cleaned Data'!F7768,"Cash",1,"Credit Card",2,"Digital Wallet",3,0))</f>
        <v>0</v>
      </c>
      <c r="G7768" s="1" cm="1">
        <f t="array" ref="G7768">IF('Cleaned Data'!G7768="","",_xlfn.SWITCH('Cleaned Data'!G7768,"In-Store",1,"Takeaway",2,0))</f>
        <v>0</v>
      </c>
      <c r="H7768" s="8" t="str">
        <v>6/18/2023</v>
      </c>
    </row>
    <row r="7769" spans="1:8" ht="12.5" x14ac:dyDescent="0.25">
      <c r="A7769" s="1" t="str">
        <v>TXN_8232653</v>
      </c>
      <c r="B7769" s="1" cm="1">
        <f t="array" ref="B7769">IF('Cleaned Data'!B7769="","",_xlfn.SWITCH('Cleaned Data'!B7769,"Coffee",1,"Tea",2,"Juice",3,"Smoothie",4,"Cake",5,"Sandwich",6,"Salad",7,"Cookie",8,0))</f>
        <v>3</v>
      </c>
      <c r="C7769" s="1">
        <v>3</v>
      </c>
      <c r="D7769" s="6">
        <v>3</v>
      </c>
      <c r="E7769" s="1">
        <v>9</v>
      </c>
      <c r="F7769" s="1" cm="1">
        <f t="array" ref="F7769">IF('Cleaned Data'!F7769="","",_xlfn.SWITCH('Cleaned Data'!F7769,"Cash",1,"Credit Card",2,"Digital Wallet",3,0))</f>
        <v>1</v>
      </c>
      <c r="G7769" s="1" cm="1">
        <f t="array" ref="G7769">IF('Cleaned Data'!G7769="","",_xlfn.SWITCH('Cleaned Data'!G7769,"In-Store",1,"Takeaway",2,0))</f>
        <v>0</v>
      </c>
      <c r="H7769" s="8" t="str">
        <v>6/18/2023</v>
      </c>
    </row>
    <row r="7770" spans="1:8" ht="12.5" x14ac:dyDescent="0.25">
      <c r="A7770" s="1" t="str">
        <v>TXN_8379880</v>
      </c>
      <c r="B7770" s="1" cm="1">
        <f t="array" ref="B7770">IF('Cleaned Data'!B7770="","",_xlfn.SWITCH('Cleaned Data'!B7770,"Coffee",1,"Tea",2,"Juice",3,"Smoothie",4,"Cake",5,"Sandwich",6,"Salad",7,"Cookie",8,0))</f>
        <v>8</v>
      </c>
      <c r="C7770" s="1">
        <v>4</v>
      </c>
      <c r="D7770" s="6">
        <v>1</v>
      </c>
      <c r="E7770" s="1">
        <v>4</v>
      </c>
      <c r="F7770" s="1" cm="1">
        <f t="array" ref="F7770">IF('Cleaned Data'!F7770="","",_xlfn.SWITCH('Cleaned Data'!F7770,"Cash",1,"Credit Card",2,"Digital Wallet",3,0))</f>
        <v>0</v>
      </c>
      <c r="G7770" s="1" cm="1">
        <f t="array" ref="G7770">IF('Cleaned Data'!G7770="","",_xlfn.SWITCH('Cleaned Data'!G7770,"In-Store",1,"Takeaway",2,0))</f>
        <v>1</v>
      </c>
      <c r="H7770" s="8" t="str">
        <v>6/18/2023</v>
      </c>
    </row>
    <row r="7771" spans="1:8" ht="12.5" x14ac:dyDescent="0.25">
      <c r="A7771" s="1" t="str">
        <v>TXN_8466519</v>
      </c>
      <c r="B7771" s="1" cm="1">
        <f t="array" ref="B7771">IF('Cleaned Data'!B7771="","",_xlfn.SWITCH('Cleaned Data'!B7771,"Coffee",1,"Tea",2,"Juice",3,"Smoothie",4,"Cake",5,"Sandwich",6,"Salad",7,"Cookie",8,0))</f>
        <v>2</v>
      </c>
      <c r="C7771" s="1">
        <v>5</v>
      </c>
      <c r="D7771" s="6">
        <v>1.5</v>
      </c>
      <c r="E7771" s="1">
        <v>7.5</v>
      </c>
      <c r="F7771" s="1" cm="1">
        <f t="array" ref="F7771">IF('Cleaned Data'!F7771="","",_xlfn.SWITCH('Cleaned Data'!F7771,"Cash",1,"Credit Card",2,"Digital Wallet",3,0))</f>
        <v>0</v>
      </c>
      <c r="G7771" s="1" cm="1">
        <f t="array" ref="G7771">IF('Cleaned Data'!G7771="","",_xlfn.SWITCH('Cleaned Data'!G7771,"In-Store",1,"Takeaway",2,0))</f>
        <v>2</v>
      </c>
      <c r="H7771" s="8" t="str">
        <v>6/18/2023</v>
      </c>
    </row>
    <row r="7772" spans="1:8" ht="12.5" x14ac:dyDescent="0.25">
      <c r="A7772" s="1" t="str">
        <v>TXN_8565799</v>
      </c>
      <c r="B7772" s="1" cm="1">
        <f t="array" ref="B7772">IF('Cleaned Data'!B7772="","",_xlfn.SWITCH('Cleaned Data'!B7772,"Coffee",1,"Tea",2,"Juice",3,"Smoothie",4,"Cake",5,"Sandwich",6,"Salad",7,"Cookie",8,0))</f>
        <v>7</v>
      </c>
      <c r="C7772" s="1">
        <v>1</v>
      </c>
      <c r="D7772" s="6">
        <v>5</v>
      </c>
      <c r="E7772" s="1">
        <v>5</v>
      </c>
      <c r="F7772" s="1" cm="1">
        <f t="array" ref="F7772">IF('Cleaned Data'!F7772="","",_xlfn.SWITCH('Cleaned Data'!F7772,"Cash",1,"Credit Card",2,"Digital Wallet",3,0))</f>
        <v>0</v>
      </c>
      <c r="G7772" s="1" cm="1">
        <f t="array" ref="G7772">IF('Cleaned Data'!G7772="","",_xlfn.SWITCH('Cleaned Data'!G7772,"In-Store",1,"Takeaway",2,0))</f>
        <v>2</v>
      </c>
      <c r="H7772" s="8" t="str">
        <v>6/18/2023</v>
      </c>
    </row>
    <row r="7773" spans="1:8" ht="12.5" x14ac:dyDescent="0.25">
      <c r="A7773" s="1" t="str">
        <v>TXN_9699083</v>
      </c>
      <c r="B7773" s="1" cm="1">
        <f t="array" ref="B7773">IF('Cleaned Data'!B7773="","",_xlfn.SWITCH('Cleaned Data'!B7773,"Coffee",1,"Tea",2,"Juice",3,"Smoothie",4,"Cake",5,"Sandwich",6,"Salad",7,"Cookie",8,0))</f>
        <v>2</v>
      </c>
      <c r="C7773" s="1">
        <v>5</v>
      </c>
      <c r="D7773" s="6">
        <v>1.5</v>
      </c>
      <c r="E7773" s="1">
        <v>7.5</v>
      </c>
      <c r="F7773" s="1" cm="1">
        <f t="array" ref="F7773">IF('Cleaned Data'!F7773="","",_xlfn.SWITCH('Cleaned Data'!F7773,"Cash",1,"Credit Card",2,"Digital Wallet",3,0))</f>
        <v>2</v>
      </c>
      <c r="G7773" s="1" cm="1">
        <f t="array" ref="G7773">IF('Cleaned Data'!G7773="","",_xlfn.SWITCH('Cleaned Data'!G7773,"In-Store",1,"Takeaway",2,0))</f>
        <v>2</v>
      </c>
      <c r="H7773" s="8" t="str">
        <v>6/18/2023</v>
      </c>
    </row>
    <row r="7774" spans="1:8" ht="12.5" x14ac:dyDescent="0.25">
      <c r="A7774" s="1" t="str">
        <v>TXN_9813938</v>
      </c>
      <c r="B7774" s="1" cm="1">
        <f t="array" ref="B7774">IF('Cleaned Data'!B7774="","",_xlfn.SWITCH('Cleaned Data'!B7774,"Coffee",1,"Tea",2,"Juice",3,"Smoothie",4,"Cake",5,"Sandwich",6,"Salad",7,"Cookie",8,0))</f>
        <v>3</v>
      </c>
      <c r="C7774" s="1">
        <v>1</v>
      </c>
      <c r="D7774" s="6">
        <v>3</v>
      </c>
      <c r="E7774" s="1">
        <v>3</v>
      </c>
      <c r="F7774" s="1" cm="1">
        <f t="array" ref="F7774">IF('Cleaned Data'!F7774="","",_xlfn.SWITCH('Cleaned Data'!F7774,"Cash",1,"Credit Card",2,"Digital Wallet",3,0))</f>
        <v>1</v>
      </c>
      <c r="G7774" s="1" cm="1">
        <f t="array" ref="G7774">IF('Cleaned Data'!G7774="","",_xlfn.SWITCH('Cleaned Data'!G7774,"In-Store",1,"Takeaway",2,0))</f>
        <v>0</v>
      </c>
      <c r="H7774" s="8" t="str">
        <v>6/18/2023</v>
      </c>
    </row>
    <row r="7775" spans="1:8" ht="12.5" x14ac:dyDescent="0.25">
      <c r="A7775" s="1" t="str">
        <v>TXN_1072984</v>
      </c>
      <c r="B7775" s="1" cm="1">
        <f t="array" ref="B7775">IF('Cleaned Data'!B7775="","",_xlfn.SWITCH('Cleaned Data'!B7775,"Coffee",1,"Tea",2,"Juice",3,"Smoothie",4,"Cake",5,"Sandwich",6,"Salad",7,"Cookie",8,0))</f>
        <v>7</v>
      </c>
      <c r="C7775" s="1">
        <v>2</v>
      </c>
      <c r="D7775" s="6">
        <v>5</v>
      </c>
      <c r="E7775" s="1">
        <v>10</v>
      </c>
      <c r="F7775" s="1" cm="1">
        <f t="array" ref="F7775">IF('Cleaned Data'!F7775="","",_xlfn.SWITCH('Cleaned Data'!F7775,"Cash",1,"Credit Card",2,"Digital Wallet",3,0))</f>
        <v>0</v>
      </c>
      <c r="G7775" s="1" cm="1">
        <f t="array" ref="G7775">IF('Cleaned Data'!G7775="","",_xlfn.SWITCH('Cleaned Data'!G7775,"In-Store",1,"Takeaway",2,0))</f>
        <v>0</v>
      </c>
      <c r="H7775" s="8" t="str">
        <v>6/19/2023</v>
      </c>
    </row>
    <row r="7776" spans="1:8" ht="12.5" x14ac:dyDescent="0.25">
      <c r="A7776" s="1" t="str">
        <v>TXN_1401771</v>
      </c>
      <c r="B7776" s="1" cm="1">
        <f t="array" ref="B7776">IF('Cleaned Data'!B7776="","",_xlfn.SWITCH('Cleaned Data'!B7776,"Coffee",1,"Tea",2,"Juice",3,"Smoothie",4,"Cake",5,"Sandwich",6,"Salad",7,"Cookie",8,0))</f>
        <v>2</v>
      </c>
      <c r="C7776" s="1">
        <v>4</v>
      </c>
      <c r="D7776" s="6">
        <v>1.5</v>
      </c>
      <c r="E7776" s="1">
        <v>6</v>
      </c>
      <c r="F7776" s="1" cm="1">
        <f t="array" ref="F7776">IF('Cleaned Data'!F7776="","",_xlfn.SWITCH('Cleaned Data'!F7776,"Cash",1,"Credit Card",2,"Digital Wallet",3,0))</f>
        <v>1</v>
      </c>
      <c r="G7776" s="1" cm="1">
        <f t="array" ref="G7776">IF('Cleaned Data'!G7776="","",_xlfn.SWITCH('Cleaned Data'!G7776,"In-Store",1,"Takeaway",2,0))</f>
        <v>0</v>
      </c>
      <c r="H7776" s="8" t="str">
        <v>6/19/2023</v>
      </c>
    </row>
    <row r="7777" spans="1:8" ht="12.5" x14ac:dyDescent="0.25">
      <c r="A7777" s="1" t="str">
        <v>TXN_1854102</v>
      </c>
      <c r="B7777" s="1" cm="1">
        <f t="array" ref="B7777">IF('Cleaned Data'!B7777="","",_xlfn.SWITCH('Cleaned Data'!B7777,"Coffee",1,"Tea",2,"Juice",3,"Smoothie",4,"Cake",5,"Sandwich",6,"Salad",7,"Cookie",8,0))</f>
        <v>7</v>
      </c>
      <c r="C7777" s="1">
        <v>2</v>
      </c>
      <c r="D7777" s="6">
        <v>5</v>
      </c>
      <c r="E7777" s="1">
        <v>10</v>
      </c>
      <c r="F7777" s="1" cm="1">
        <f t="array" ref="F7777">IF('Cleaned Data'!F7777="","",_xlfn.SWITCH('Cleaned Data'!F7777,"Cash",1,"Credit Card",2,"Digital Wallet",3,0))</f>
        <v>2</v>
      </c>
      <c r="G7777" s="1" cm="1">
        <f t="array" ref="G7777">IF('Cleaned Data'!G7777="","",_xlfn.SWITCH('Cleaned Data'!G7777,"In-Store",1,"Takeaway",2,0))</f>
        <v>2</v>
      </c>
      <c r="H7777" s="8" t="str">
        <v>6/19/2023</v>
      </c>
    </row>
    <row r="7778" spans="1:8" ht="12.5" x14ac:dyDescent="0.25">
      <c r="A7778" s="1" t="str">
        <v>TXN_1874601</v>
      </c>
      <c r="B7778" s="1" cm="1">
        <f t="array" ref="B7778">IF('Cleaned Data'!B7778="","",_xlfn.SWITCH('Cleaned Data'!B7778,"Coffee",1,"Tea",2,"Juice",3,"Smoothie",4,"Cake",5,"Sandwich",6,"Salad",7,"Cookie",8,0))</f>
        <v>6</v>
      </c>
      <c r="C7778" s="1">
        <v>4</v>
      </c>
      <c r="D7778" s="6">
        <v>4</v>
      </c>
      <c r="E7778" s="1">
        <v>16</v>
      </c>
      <c r="F7778" s="1" cm="1">
        <f t="array" ref="F7778">IF('Cleaned Data'!F7778="","",_xlfn.SWITCH('Cleaned Data'!F7778,"Cash",1,"Credit Card",2,"Digital Wallet",3,0))</f>
        <v>1</v>
      </c>
      <c r="G7778" s="1" cm="1">
        <f t="array" ref="G7778">IF('Cleaned Data'!G7778="","",_xlfn.SWITCH('Cleaned Data'!G7778,"In-Store",1,"Takeaway",2,0))</f>
        <v>0</v>
      </c>
      <c r="H7778" s="8" t="str">
        <v>6/19/2023</v>
      </c>
    </row>
    <row r="7779" spans="1:8" ht="12.5" x14ac:dyDescent="0.25">
      <c r="A7779" s="1" t="str">
        <v>TXN_2277042</v>
      </c>
      <c r="B7779" s="1" cm="1">
        <f t="array" ref="B7779">IF('Cleaned Data'!B7779="","",_xlfn.SWITCH('Cleaned Data'!B7779,"Coffee",1,"Tea",2,"Juice",3,"Smoothie",4,"Cake",5,"Sandwich",6,"Salad",7,"Cookie",8,0))</f>
        <v>2</v>
      </c>
      <c r="C7779" s="1">
        <v>1</v>
      </c>
      <c r="D7779" s="6">
        <v>1.5</v>
      </c>
      <c r="E7779" s="1">
        <v>1.5</v>
      </c>
      <c r="F7779" s="1" cm="1">
        <f t="array" ref="F7779">IF('Cleaned Data'!F7779="","",_xlfn.SWITCH('Cleaned Data'!F7779,"Cash",1,"Credit Card",2,"Digital Wallet",3,0))</f>
        <v>0</v>
      </c>
      <c r="G7779" s="1" cm="1">
        <f t="array" ref="G7779">IF('Cleaned Data'!G7779="","",_xlfn.SWITCH('Cleaned Data'!G7779,"In-Store",1,"Takeaway",2,0))</f>
        <v>1</v>
      </c>
      <c r="H7779" s="8" t="str">
        <v>6/19/2023</v>
      </c>
    </row>
    <row r="7780" spans="1:8" ht="12.5" x14ac:dyDescent="0.25">
      <c r="A7780" s="1" t="str">
        <v>TXN_2468359</v>
      </c>
      <c r="B7780" s="1" cm="1">
        <f t="array" ref="B7780">IF('Cleaned Data'!B7780="","",_xlfn.SWITCH('Cleaned Data'!B7780,"Coffee",1,"Tea",2,"Juice",3,"Smoothie",4,"Cake",5,"Sandwich",6,"Salad",7,"Cookie",8,0))</f>
        <v>2</v>
      </c>
      <c r="C7780" s="1">
        <v>2</v>
      </c>
      <c r="D7780" s="6">
        <v>1.5</v>
      </c>
      <c r="E7780" s="1">
        <v>3</v>
      </c>
      <c r="F7780" s="1" cm="1">
        <f t="array" ref="F7780">IF('Cleaned Data'!F7780="","",_xlfn.SWITCH('Cleaned Data'!F7780,"Cash",1,"Credit Card",2,"Digital Wallet",3,0))</f>
        <v>1</v>
      </c>
      <c r="G7780" s="1" cm="1">
        <f t="array" ref="G7780">IF('Cleaned Data'!G7780="","",_xlfn.SWITCH('Cleaned Data'!G7780,"In-Store",1,"Takeaway",2,0))</f>
        <v>1</v>
      </c>
      <c r="H7780" s="8" t="str">
        <v>6/19/2023</v>
      </c>
    </row>
    <row r="7781" spans="1:8" ht="12.5" x14ac:dyDescent="0.25">
      <c r="A7781" s="1" t="str">
        <v>TXN_2571835</v>
      </c>
      <c r="B7781" s="1" cm="1">
        <f t="array" ref="B7781">IF('Cleaned Data'!B7781="","",_xlfn.SWITCH('Cleaned Data'!B7781,"Coffee",1,"Tea",2,"Juice",3,"Smoothie",4,"Cake",5,"Sandwich",6,"Salad",7,"Cookie",8,0))</f>
        <v>6</v>
      </c>
      <c r="C7781" s="1">
        <v>1</v>
      </c>
      <c r="D7781" s="6">
        <v>4</v>
      </c>
      <c r="E7781" s="1">
        <v>4</v>
      </c>
      <c r="F7781" s="1" cm="1">
        <f t="array" ref="F7781">IF('Cleaned Data'!F7781="","",_xlfn.SWITCH('Cleaned Data'!F7781,"Cash",1,"Credit Card",2,"Digital Wallet",3,0))</f>
        <v>1</v>
      </c>
      <c r="G7781" s="1" cm="1">
        <f t="array" ref="G7781">IF('Cleaned Data'!G7781="","",_xlfn.SWITCH('Cleaned Data'!G7781,"In-Store",1,"Takeaway",2,0))</f>
        <v>0</v>
      </c>
      <c r="H7781" s="8" t="str">
        <v>6/19/2023</v>
      </c>
    </row>
    <row r="7782" spans="1:8" ht="12.5" x14ac:dyDescent="0.25">
      <c r="A7782" s="1" t="str">
        <v>TXN_2730798</v>
      </c>
      <c r="B7782" s="1" cm="1">
        <f t="array" ref="B7782">IF('Cleaned Data'!B7782="","",_xlfn.SWITCH('Cleaned Data'!B7782,"Coffee",1,"Tea",2,"Juice",3,"Smoothie",4,"Cake",5,"Sandwich",6,"Salad",7,"Cookie",8,0))</f>
        <v>7</v>
      </c>
      <c r="C7782" s="1">
        <v>4</v>
      </c>
      <c r="D7782" s="6">
        <v>5</v>
      </c>
      <c r="E7782" s="1">
        <v>20</v>
      </c>
      <c r="F7782" s="1" cm="1">
        <f t="array" ref="F7782">IF('Cleaned Data'!F7782="","",_xlfn.SWITCH('Cleaned Data'!F7782,"Cash",1,"Credit Card",2,"Digital Wallet",3,0))</f>
        <v>0</v>
      </c>
      <c r="G7782" s="1" cm="1">
        <f t="array" ref="G7782">IF('Cleaned Data'!G7782="","",_xlfn.SWITCH('Cleaned Data'!G7782,"In-Store",1,"Takeaway",2,0))</f>
        <v>2</v>
      </c>
      <c r="H7782" s="8" t="str">
        <v>6/19/2023</v>
      </c>
    </row>
    <row r="7783" spans="1:8" ht="12.5" x14ac:dyDescent="0.25">
      <c r="A7783" s="1" t="str">
        <v>TXN_3894820</v>
      </c>
      <c r="B7783" s="1" cm="1">
        <f t="array" ref="B7783">IF('Cleaned Data'!B7783="","",_xlfn.SWITCH('Cleaned Data'!B7783,"Coffee",1,"Tea",2,"Juice",3,"Smoothie",4,"Cake",5,"Sandwich",6,"Salad",7,"Cookie",8,0))</f>
        <v>5</v>
      </c>
      <c r="C7783" s="1">
        <v>1</v>
      </c>
      <c r="D7783" s="6">
        <v>3</v>
      </c>
      <c r="E7783" s="1">
        <v>3</v>
      </c>
      <c r="F7783" s="1" cm="1">
        <f t="array" ref="F7783">IF('Cleaned Data'!F7783="","",_xlfn.SWITCH('Cleaned Data'!F7783,"Cash",1,"Credit Card",2,"Digital Wallet",3,0))</f>
        <v>3</v>
      </c>
      <c r="G7783" s="1" cm="1">
        <f t="array" ref="G7783">IF('Cleaned Data'!G7783="","",_xlfn.SWITCH('Cleaned Data'!G7783,"In-Store",1,"Takeaway",2,0))</f>
        <v>1</v>
      </c>
      <c r="H7783" s="8" t="str">
        <v>6/19/2023</v>
      </c>
    </row>
    <row r="7784" spans="1:8" ht="12.5" x14ac:dyDescent="0.25">
      <c r="A7784" s="1" t="str">
        <v>TXN_3931747</v>
      </c>
      <c r="B7784" s="1" cm="1">
        <f t="array" ref="B7784">IF('Cleaned Data'!B7784="","",_xlfn.SWITCH('Cleaned Data'!B7784,"Coffee",1,"Tea",2,"Juice",3,"Smoothie",4,"Cake",5,"Sandwich",6,"Salad",7,"Cookie",8,0))</f>
        <v>3</v>
      </c>
      <c r="C7784" s="1">
        <v>3</v>
      </c>
      <c r="D7784" s="6">
        <v>3</v>
      </c>
      <c r="E7784" s="1">
        <v>9</v>
      </c>
      <c r="F7784" s="1" cm="1">
        <f t="array" ref="F7784">IF('Cleaned Data'!F7784="","",_xlfn.SWITCH('Cleaned Data'!F7784,"Cash",1,"Credit Card",2,"Digital Wallet",3,0))</f>
        <v>3</v>
      </c>
      <c r="G7784" s="1" cm="1">
        <f t="array" ref="G7784">IF('Cleaned Data'!G7784="","",_xlfn.SWITCH('Cleaned Data'!G7784,"In-Store",1,"Takeaway",2,0))</f>
        <v>2</v>
      </c>
      <c r="H7784" s="8" t="str">
        <v>6/19/2023</v>
      </c>
    </row>
    <row r="7785" spans="1:8" ht="12.5" x14ac:dyDescent="0.25">
      <c r="A7785" s="1" t="str">
        <v>TXN_4543793</v>
      </c>
      <c r="B7785" s="1" cm="1">
        <f t="array" ref="B7785">IF('Cleaned Data'!B7785="","",_xlfn.SWITCH('Cleaned Data'!B7785,"Coffee",1,"Tea",2,"Juice",3,"Smoothie",4,"Cake",5,"Sandwich",6,"Salad",7,"Cookie",8,0))</f>
        <v>6</v>
      </c>
      <c r="C7785" s="1">
        <v>4</v>
      </c>
      <c r="D7785" s="6">
        <v>4</v>
      </c>
      <c r="E7785" s="1">
        <v>16</v>
      </c>
      <c r="F7785" s="1" cm="1">
        <f t="array" ref="F7785">IF('Cleaned Data'!F7785="","",_xlfn.SWITCH('Cleaned Data'!F7785,"Cash",1,"Credit Card",2,"Digital Wallet",3,0))</f>
        <v>1</v>
      </c>
      <c r="G7785" s="1" cm="1">
        <f t="array" ref="G7785">IF('Cleaned Data'!G7785="","",_xlfn.SWITCH('Cleaned Data'!G7785,"In-Store",1,"Takeaway",2,0))</f>
        <v>0</v>
      </c>
      <c r="H7785" s="8" t="str">
        <v>6/19/2023</v>
      </c>
    </row>
    <row r="7786" spans="1:8" ht="12.5" x14ac:dyDescent="0.25">
      <c r="A7786" s="1" t="str">
        <v>TXN_5124870</v>
      </c>
      <c r="B7786" s="1" cm="1">
        <f t="array" ref="B7786">IF('Cleaned Data'!B7786="","",_xlfn.SWITCH('Cleaned Data'!B7786,"Coffee",1,"Tea",2,"Juice",3,"Smoothie",4,"Cake",5,"Sandwich",6,"Salad",7,"Cookie",8,0))</f>
        <v>2</v>
      </c>
      <c r="C7786" s="1">
        <v>3</v>
      </c>
      <c r="D7786" s="6">
        <v>1.5</v>
      </c>
      <c r="E7786" s="1">
        <v>4.5</v>
      </c>
      <c r="F7786" s="1" cm="1">
        <f t="array" ref="F7786">IF('Cleaned Data'!F7786="","",_xlfn.SWITCH('Cleaned Data'!F7786,"Cash",1,"Credit Card",2,"Digital Wallet",3,0))</f>
        <v>2</v>
      </c>
      <c r="G7786" s="1" cm="1">
        <f t="array" ref="G7786">IF('Cleaned Data'!G7786="","",_xlfn.SWITCH('Cleaned Data'!G7786,"In-Store",1,"Takeaway",2,0))</f>
        <v>2</v>
      </c>
      <c r="H7786" s="8" t="str">
        <v>6/19/2023</v>
      </c>
    </row>
    <row r="7787" spans="1:8" ht="12.5" x14ac:dyDescent="0.25">
      <c r="A7787" s="1" t="str">
        <v>TXN_5471175</v>
      </c>
      <c r="B7787" s="1" cm="1">
        <f t="array" ref="B7787">IF('Cleaned Data'!B7787="","",_xlfn.SWITCH('Cleaned Data'!B7787,"Coffee",1,"Tea",2,"Juice",3,"Smoothie",4,"Cake",5,"Sandwich",6,"Salad",7,"Cookie",8,0))</f>
        <v>3</v>
      </c>
      <c r="C7787" s="1">
        <v>2</v>
      </c>
      <c r="D7787" s="6">
        <v>3</v>
      </c>
      <c r="E7787" s="1">
        <v>6</v>
      </c>
      <c r="F7787" s="1" cm="1">
        <f t="array" ref="F7787">IF('Cleaned Data'!F7787="","",_xlfn.SWITCH('Cleaned Data'!F7787,"Cash",1,"Credit Card",2,"Digital Wallet",3,0))</f>
        <v>1</v>
      </c>
      <c r="G7787" s="1" cm="1">
        <f t="array" ref="G7787">IF('Cleaned Data'!G7787="","",_xlfn.SWITCH('Cleaned Data'!G7787,"In-Store",1,"Takeaway",2,0))</f>
        <v>0</v>
      </c>
      <c r="H7787" s="8" t="str">
        <v>6/19/2023</v>
      </c>
    </row>
    <row r="7788" spans="1:8" ht="12.5" x14ac:dyDescent="0.25">
      <c r="A7788" s="1" t="str">
        <v>TXN_6704284</v>
      </c>
      <c r="B7788" s="1" cm="1">
        <f t="array" ref="B7788">IF('Cleaned Data'!B7788="","",_xlfn.SWITCH('Cleaned Data'!B7788,"Coffee",1,"Tea",2,"Juice",3,"Smoothie",4,"Cake",5,"Sandwich",6,"Salad",7,"Cookie",8,0))</f>
        <v>7</v>
      </c>
      <c r="C7788" s="1">
        <v>3</v>
      </c>
      <c r="D7788" s="6">
        <v>5</v>
      </c>
      <c r="E7788" s="1">
        <v>15</v>
      </c>
      <c r="F7788" s="1" cm="1">
        <f t="array" ref="F7788">IF('Cleaned Data'!F7788="","",_xlfn.SWITCH('Cleaned Data'!F7788,"Cash",1,"Credit Card",2,"Digital Wallet",3,0))</f>
        <v>0</v>
      </c>
      <c r="G7788" s="1" cm="1">
        <f t="array" ref="G7788">IF('Cleaned Data'!G7788="","",_xlfn.SWITCH('Cleaned Data'!G7788,"In-Store",1,"Takeaway",2,0))</f>
        <v>0</v>
      </c>
      <c r="H7788" s="8" t="str">
        <v>6/19/2023</v>
      </c>
    </row>
    <row r="7789" spans="1:8" ht="12.5" x14ac:dyDescent="0.25">
      <c r="A7789" s="1" t="str">
        <v>TXN_6910030</v>
      </c>
      <c r="B7789" s="1" cm="1">
        <f t="array" ref="B7789">IF('Cleaned Data'!B7789="","",_xlfn.SWITCH('Cleaned Data'!B7789,"Coffee",1,"Tea",2,"Juice",3,"Smoothie",4,"Cake",5,"Sandwich",6,"Salad",7,"Cookie",8,0))</f>
        <v>6</v>
      </c>
      <c r="C7789" s="1">
        <v>4</v>
      </c>
      <c r="D7789" s="6">
        <v>4</v>
      </c>
      <c r="E7789" s="1">
        <v>16</v>
      </c>
      <c r="F7789" s="1" cm="1">
        <f t="array" ref="F7789">IF('Cleaned Data'!F7789="","",_xlfn.SWITCH('Cleaned Data'!F7789,"Cash",1,"Credit Card",2,"Digital Wallet",3,0))</f>
        <v>2</v>
      </c>
      <c r="G7789" s="1" cm="1">
        <f t="array" ref="G7789">IF('Cleaned Data'!G7789="","",_xlfn.SWITCH('Cleaned Data'!G7789,"In-Store",1,"Takeaway",2,0))</f>
        <v>2</v>
      </c>
      <c r="H7789" s="8" t="str">
        <v>6/19/2023</v>
      </c>
    </row>
    <row r="7790" spans="1:8" ht="12.5" x14ac:dyDescent="0.25">
      <c r="A7790" s="1" t="str">
        <v>TXN_7137256</v>
      </c>
      <c r="B7790" s="1" cm="1">
        <f t="array" ref="B7790">IF('Cleaned Data'!B7790="","",_xlfn.SWITCH('Cleaned Data'!B7790,"Coffee",1,"Tea",2,"Juice",3,"Smoothie",4,"Cake",5,"Sandwich",6,"Salad",7,"Cookie",8,0))</f>
        <v>7</v>
      </c>
      <c r="C7790" s="1">
        <v>2</v>
      </c>
      <c r="D7790" s="6">
        <v>5</v>
      </c>
      <c r="E7790" s="1">
        <v>10</v>
      </c>
      <c r="F7790" s="1" cm="1">
        <f t="array" ref="F7790">IF('Cleaned Data'!F7790="","",_xlfn.SWITCH('Cleaned Data'!F7790,"Cash",1,"Credit Card",2,"Digital Wallet",3,0))</f>
        <v>3</v>
      </c>
      <c r="G7790" s="1" cm="1">
        <f t="array" ref="G7790">IF('Cleaned Data'!G7790="","",_xlfn.SWITCH('Cleaned Data'!G7790,"In-Store",1,"Takeaway",2,0))</f>
        <v>1</v>
      </c>
      <c r="H7790" s="8" t="str">
        <v>6/19/2023</v>
      </c>
    </row>
    <row r="7791" spans="1:8" ht="12.5" x14ac:dyDescent="0.25">
      <c r="A7791" s="1" t="str">
        <v>TXN_7290923</v>
      </c>
      <c r="B7791" s="1" cm="1">
        <f t="array" ref="B7791">IF('Cleaned Data'!B7791="","",_xlfn.SWITCH('Cleaned Data'!B7791,"Coffee",1,"Tea",2,"Juice",3,"Smoothie",4,"Cake",5,"Sandwich",6,"Salad",7,"Cookie",8,0))</f>
        <v>5</v>
      </c>
      <c r="C7791" s="1">
        <v>5</v>
      </c>
      <c r="D7791" s="6">
        <v>3</v>
      </c>
      <c r="E7791" s="1">
        <v>15</v>
      </c>
      <c r="F7791" s="1" cm="1">
        <f t="array" ref="F7791">IF('Cleaned Data'!F7791="","",_xlfn.SWITCH('Cleaned Data'!F7791,"Cash",1,"Credit Card",2,"Digital Wallet",3,0))</f>
        <v>2</v>
      </c>
      <c r="G7791" s="1" cm="1">
        <f t="array" ref="G7791">IF('Cleaned Data'!G7791="","",_xlfn.SWITCH('Cleaned Data'!G7791,"In-Store",1,"Takeaway",2,0))</f>
        <v>2</v>
      </c>
      <c r="H7791" s="8" t="str">
        <v>6/19/2023</v>
      </c>
    </row>
    <row r="7792" spans="1:8" ht="12.5" x14ac:dyDescent="0.25">
      <c r="A7792" s="1" t="str">
        <v>TXN_8449081</v>
      </c>
      <c r="B7792" s="1" cm="1">
        <f t="array" ref="B7792">IF('Cleaned Data'!B7792="","",_xlfn.SWITCH('Cleaned Data'!B7792,"Coffee",1,"Tea",2,"Juice",3,"Smoothie",4,"Cake",5,"Sandwich",6,"Salad",7,"Cookie",8,0))</f>
        <v>7</v>
      </c>
      <c r="C7792" s="1">
        <v>4</v>
      </c>
      <c r="D7792" s="6">
        <v>5</v>
      </c>
      <c r="E7792" s="1">
        <v>20</v>
      </c>
      <c r="F7792" s="1" cm="1">
        <f t="array" ref="F7792">IF('Cleaned Data'!F7792="","",_xlfn.SWITCH('Cleaned Data'!F7792,"Cash",1,"Credit Card",2,"Digital Wallet",3,0))</f>
        <v>3</v>
      </c>
      <c r="G7792" s="1" cm="1">
        <f t="array" ref="G7792">IF('Cleaned Data'!G7792="","",_xlfn.SWITCH('Cleaned Data'!G7792,"In-Store",1,"Takeaway",2,0))</f>
        <v>1</v>
      </c>
      <c r="H7792" s="8" t="str">
        <v>6/19/2023</v>
      </c>
    </row>
    <row r="7793" spans="1:8" ht="12.5" x14ac:dyDescent="0.25">
      <c r="A7793" s="1" t="str">
        <v>TXN_8563346</v>
      </c>
      <c r="B7793" s="1" cm="1">
        <f t="array" ref="B7793">IF('Cleaned Data'!B7793="","",_xlfn.SWITCH('Cleaned Data'!B7793,"Coffee",1,"Tea",2,"Juice",3,"Smoothie",4,"Cake",5,"Sandwich",6,"Salad",7,"Cookie",8,0))</f>
        <v>8</v>
      </c>
      <c r="C7793" s="1">
        <v>4</v>
      </c>
      <c r="D7793" s="6">
        <v>1</v>
      </c>
      <c r="E7793" s="1">
        <v>4</v>
      </c>
      <c r="F7793" s="1" cm="1">
        <f t="array" ref="F7793">IF('Cleaned Data'!F7793="","",_xlfn.SWITCH('Cleaned Data'!F7793,"Cash",1,"Credit Card",2,"Digital Wallet",3,0))</f>
        <v>0</v>
      </c>
      <c r="G7793" s="1" cm="1">
        <f t="array" ref="G7793">IF('Cleaned Data'!G7793="","",_xlfn.SWITCH('Cleaned Data'!G7793,"In-Store",1,"Takeaway",2,0))</f>
        <v>0</v>
      </c>
      <c r="H7793" s="8" t="str">
        <v>6/19/2023</v>
      </c>
    </row>
    <row r="7794" spans="1:8" ht="12.5" x14ac:dyDescent="0.25">
      <c r="A7794" s="1" t="str">
        <v>TXN_9587704</v>
      </c>
      <c r="B7794" s="1" cm="1">
        <f t="array" ref="B7794">IF('Cleaned Data'!B7794="","",_xlfn.SWITCH('Cleaned Data'!B7794,"Coffee",1,"Tea",2,"Juice",3,"Smoothie",4,"Cake",5,"Sandwich",6,"Salad",7,"Cookie",8,0))</f>
        <v>6</v>
      </c>
      <c r="C7794" s="1">
        <v>3</v>
      </c>
      <c r="D7794" s="6">
        <v>4</v>
      </c>
      <c r="E7794" s="1">
        <v>12</v>
      </c>
      <c r="F7794" s="1" cm="1">
        <f t="array" ref="F7794">IF('Cleaned Data'!F7794="","",_xlfn.SWITCH('Cleaned Data'!F7794,"Cash",1,"Credit Card",2,"Digital Wallet",3,0))</f>
        <v>3</v>
      </c>
      <c r="G7794" s="1" cm="1">
        <f t="array" ref="G7794">IF('Cleaned Data'!G7794="","",_xlfn.SWITCH('Cleaned Data'!G7794,"In-Store",1,"Takeaway",2,0))</f>
        <v>1</v>
      </c>
      <c r="H7794" s="8" t="str">
        <v>6/19/2023</v>
      </c>
    </row>
    <row r="7795" spans="1:8" ht="12.5" x14ac:dyDescent="0.25">
      <c r="A7795" s="1" t="str">
        <v>TXN_9603263</v>
      </c>
      <c r="B7795" s="1" cm="1">
        <f t="array" ref="B7795">IF('Cleaned Data'!B7795="","",_xlfn.SWITCH('Cleaned Data'!B7795,"Coffee",1,"Tea",2,"Juice",3,"Smoothie",4,"Cake",5,"Sandwich",6,"Salad",7,"Cookie",8,0))</f>
        <v>3</v>
      </c>
      <c r="C7795" s="1">
        <v>5</v>
      </c>
      <c r="D7795" s="6">
        <v>3</v>
      </c>
      <c r="E7795" s="1">
        <v>15</v>
      </c>
      <c r="F7795" s="1" cm="1">
        <f t="array" ref="F7795">IF('Cleaned Data'!F7795="","",_xlfn.SWITCH('Cleaned Data'!F7795,"Cash",1,"Credit Card",2,"Digital Wallet",3,0))</f>
        <v>0</v>
      </c>
      <c r="G7795" s="1" cm="1">
        <f t="array" ref="G7795">IF('Cleaned Data'!G7795="","",_xlfn.SWITCH('Cleaned Data'!G7795,"In-Store",1,"Takeaway",2,0))</f>
        <v>1</v>
      </c>
      <c r="H7795" s="8" t="str">
        <v>6/19/2023</v>
      </c>
    </row>
    <row r="7796" spans="1:8" ht="12.5" x14ac:dyDescent="0.25">
      <c r="A7796" s="1" t="str">
        <v>TXN_1354464</v>
      </c>
      <c r="B7796" s="1" cm="1">
        <f t="array" ref="B7796">IF('Cleaned Data'!B7796="","",_xlfn.SWITCH('Cleaned Data'!B7796,"Coffee",1,"Tea",2,"Juice",3,"Smoothie",4,"Cake",5,"Sandwich",6,"Salad",7,"Cookie",8,0))</f>
        <v>6</v>
      </c>
      <c r="C7796" s="1">
        <v>2</v>
      </c>
      <c r="D7796" s="6">
        <v>4</v>
      </c>
      <c r="E7796" s="1">
        <v>8</v>
      </c>
      <c r="F7796" s="1" cm="1">
        <f t="array" ref="F7796">IF('Cleaned Data'!F7796="","",_xlfn.SWITCH('Cleaned Data'!F7796,"Cash",1,"Credit Card",2,"Digital Wallet",3,0))</f>
        <v>1</v>
      </c>
      <c r="G7796" s="1" cm="1">
        <f t="array" ref="G7796">IF('Cleaned Data'!G7796="","",_xlfn.SWITCH('Cleaned Data'!G7796,"In-Store",1,"Takeaway",2,0))</f>
        <v>0</v>
      </c>
      <c r="H7796" s="8" t="str">
        <v>6/20/2023</v>
      </c>
    </row>
    <row r="7797" spans="1:8" ht="12.5" x14ac:dyDescent="0.25">
      <c r="A7797" s="1" t="str">
        <v>TXN_1493452</v>
      </c>
      <c r="B7797" s="1" cm="1">
        <f t="array" ref="B7797">IF('Cleaned Data'!B7797="","",_xlfn.SWITCH('Cleaned Data'!B7797,"Coffee",1,"Tea",2,"Juice",3,"Smoothie",4,"Cake",5,"Sandwich",6,"Salad",7,"Cookie",8,0))</f>
        <v>3</v>
      </c>
      <c r="C7797" s="1">
        <v>2</v>
      </c>
      <c r="D7797" s="6">
        <v>3</v>
      </c>
      <c r="E7797" s="1">
        <v>6</v>
      </c>
      <c r="F7797" s="1" cm="1">
        <f t="array" ref="F7797">IF('Cleaned Data'!F7797="","",_xlfn.SWITCH('Cleaned Data'!F7797,"Cash",1,"Credit Card",2,"Digital Wallet",3,0))</f>
        <v>0</v>
      </c>
      <c r="G7797" s="1" cm="1">
        <f t="array" ref="G7797">IF('Cleaned Data'!G7797="","",_xlfn.SWITCH('Cleaned Data'!G7797,"In-Store",1,"Takeaway",2,0))</f>
        <v>2</v>
      </c>
      <c r="H7797" s="8" t="str">
        <v>6/20/2023</v>
      </c>
    </row>
    <row r="7798" spans="1:8" ht="12.5" x14ac:dyDescent="0.25">
      <c r="A7798" s="1" t="str">
        <v>TXN_1547245</v>
      </c>
      <c r="B7798" s="1" cm="1">
        <f t="array" ref="B7798">IF('Cleaned Data'!B7798="","",_xlfn.SWITCH('Cleaned Data'!B7798,"Coffee",1,"Tea",2,"Juice",3,"Smoothie",4,"Cake",5,"Sandwich",6,"Salad",7,"Cookie",8,0))</f>
        <v>4</v>
      </c>
      <c r="C7798" s="1">
        <v>3</v>
      </c>
      <c r="D7798" s="6">
        <v>4</v>
      </c>
      <c r="E7798" s="1">
        <v>12</v>
      </c>
      <c r="F7798" s="1" cm="1">
        <f t="array" ref="F7798">IF('Cleaned Data'!F7798="","",_xlfn.SWITCH('Cleaned Data'!F7798,"Cash",1,"Credit Card",2,"Digital Wallet",3,0))</f>
        <v>2</v>
      </c>
      <c r="G7798" s="1" cm="1">
        <f t="array" ref="G7798">IF('Cleaned Data'!G7798="","",_xlfn.SWITCH('Cleaned Data'!G7798,"In-Store",1,"Takeaway",2,0))</f>
        <v>0</v>
      </c>
      <c r="H7798" s="8" t="str">
        <v>6/20/2023</v>
      </c>
    </row>
    <row r="7799" spans="1:8" ht="12.5" x14ac:dyDescent="0.25">
      <c r="A7799" s="1" t="str">
        <v>TXN_1769466</v>
      </c>
      <c r="B7799" s="1" cm="1">
        <f t="array" ref="B7799">IF('Cleaned Data'!B7799="","",_xlfn.SWITCH('Cleaned Data'!B7799,"Coffee",1,"Tea",2,"Juice",3,"Smoothie",4,"Cake",5,"Sandwich",6,"Salad",7,"Cookie",8,0))</f>
        <v>7</v>
      </c>
      <c r="C7799" s="1">
        <v>2</v>
      </c>
      <c r="D7799" s="6">
        <v>5</v>
      </c>
      <c r="E7799" s="1">
        <v>10</v>
      </c>
      <c r="F7799" s="1" cm="1">
        <f t="array" ref="F7799">IF('Cleaned Data'!F7799="","",_xlfn.SWITCH('Cleaned Data'!F7799,"Cash",1,"Credit Card",2,"Digital Wallet",3,0))</f>
        <v>0</v>
      </c>
      <c r="G7799" s="1" cm="1">
        <f t="array" ref="G7799">IF('Cleaned Data'!G7799="","",_xlfn.SWITCH('Cleaned Data'!G7799,"In-Store",1,"Takeaway",2,0))</f>
        <v>2</v>
      </c>
      <c r="H7799" s="8" t="str">
        <v>6/20/2023</v>
      </c>
    </row>
    <row r="7800" spans="1:8" ht="12.5" x14ac:dyDescent="0.25">
      <c r="A7800" s="1" t="str">
        <v>TXN_2058243</v>
      </c>
      <c r="B7800" s="1" cm="1">
        <f t="array" ref="B7800">IF('Cleaned Data'!B7800="","",_xlfn.SWITCH('Cleaned Data'!B7800,"Coffee",1,"Tea",2,"Juice",3,"Smoothie",4,"Cake",5,"Sandwich",6,"Salad",7,"Cookie",8,0))</f>
        <v>7</v>
      </c>
      <c r="C7800" s="1">
        <v>4</v>
      </c>
      <c r="D7800" s="6">
        <v>5</v>
      </c>
      <c r="E7800" s="1">
        <v>20</v>
      </c>
      <c r="F7800" s="1" cm="1">
        <f t="array" ref="F7800">IF('Cleaned Data'!F7800="","",_xlfn.SWITCH('Cleaned Data'!F7800,"Cash",1,"Credit Card",2,"Digital Wallet",3,0))</f>
        <v>0</v>
      </c>
      <c r="G7800" s="1" cm="1">
        <f t="array" ref="G7800">IF('Cleaned Data'!G7800="","",_xlfn.SWITCH('Cleaned Data'!G7800,"In-Store",1,"Takeaway",2,0))</f>
        <v>2</v>
      </c>
      <c r="H7800" s="8" t="str">
        <v>6/20/2023</v>
      </c>
    </row>
    <row r="7801" spans="1:8" ht="12.5" x14ac:dyDescent="0.25">
      <c r="A7801" s="1" t="str">
        <v>TXN_2097987</v>
      </c>
      <c r="B7801" s="1" cm="1">
        <f t="array" ref="B7801">IF('Cleaned Data'!B7801="","",_xlfn.SWITCH('Cleaned Data'!B7801,"Coffee",1,"Tea",2,"Juice",3,"Smoothie",4,"Cake",5,"Sandwich",6,"Salad",7,"Cookie",8,0))</f>
        <v>1</v>
      </c>
      <c r="C7801" s="1">
        <v>2</v>
      </c>
      <c r="D7801" s="6">
        <v>2</v>
      </c>
      <c r="E7801" s="1">
        <v>4</v>
      </c>
      <c r="F7801" s="1" cm="1">
        <f t="array" ref="F7801">IF('Cleaned Data'!F7801="","",_xlfn.SWITCH('Cleaned Data'!F7801,"Cash",1,"Credit Card",2,"Digital Wallet",3,0))</f>
        <v>2</v>
      </c>
      <c r="G7801" s="1" cm="1">
        <f t="array" ref="G7801">IF('Cleaned Data'!G7801="","",_xlfn.SWITCH('Cleaned Data'!G7801,"In-Store",1,"Takeaway",2,0))</f>
        <v>0</v>
      </c>
      <c r="H7801" s="8" t="str">
        <v>6/20/2023</v>
      </c>
    </row>
    <row r="7802" spans="1:8" ht="12.5" x14ac:dyDescent="0.25">
      <c r="A7802" s="1" t="str">
        <v>TXN_2282319</v>
      </c>
      <c r="B7802" s="1" cm="1">
        <f t="array" ref="B7802">IF('Cleaned Data'!B7802="","",_xlfn.SWITCH('Cleaned Data'!B7802,"Coffee",1,"Tea",2,"Juice",3,"Smoothie",4,"Cake",5,"Sandwich",6,"Salad",7,"Cookie",8,0))</f>
        <v>6</v>
      </c>
      <c r="C7802" s="1">
        <v>4</v>
      </c>
      <c r="D7802" s="6">
        <v>4</v>
      </c>
      <c r="E7802" s="1">
        <v>16</v>
      </c>
      <c r="F7802" s="1" cm="1">
        <f t="array" ref="F7802">IF('Cleaned Data'!F7802="","",_xlfn.SWITCH('Cleaned Data'!F7802,"Cash",1,"Credit Card",2,"Digital Wallet",3,0))</f>
        <v>3</v>
      </c>
      <c r="G7802" s="1" cm="1">
        <f t="array" ref="G7802">IF('Cleaned Data'!G7802="","",_xlfn.SWITCH('Cleaned Data'!G7802,"In-Store",1,"Takeaway",2,0))</f>
        <v>1</v>
      </c>
      <c r="H7802" s="8" t="str">
        <v>6/20/2023</v>
      </c>
    </row>
    <row r="7803" spans="1:8" ht="12.5" x14ac:dyDescent="0.25">
      <c r="A7803" s="1" t="str">
        <v>TXN_2336708</v>
      </c>
      <c r="B7803" s="1" cm="1">
        <f t="array" ref="B7803">IF('Cleaned Data'!B7803="","",_xlfn.SWITCH('Cleaned Data'!B7803,"Coffee",1,"Tea",2,"Juice",3,"Smoothie",4,"Cake",5,"Sandwich",6,"Salad",7,"Cookie",8,0))</f>
        <v>2</v>
      </c>
      <c r="C7803" s="1">
        <v>4</v>
      </c>
      <c r="D7803" s="6">
        <v>1.5</v>
      </c>
      <c r="E7803" s="1">
        <v>6</v>
      </c>
      <c r="F7803" s="1" cm="1">
        <f t="array" ref="F7803">IF('Cleaned Data'!F7803="","",_xlfn.SWITCH('Cleaned Data'!F7803,"Cash",1,"Credit Card",2,"Digital Wallet",3,0))</f>
        <v>2</v>
      </c>
      <c r="G7803" s="1" cm="1">
        <f t="array" ref="G7803">IF('Cleaned Data'!G7803="","",_xlfn.SWITCH('Cleaned Data'!G7803,"In-Store",1,"Takeaway",2,0))</f>
        <v>2</v>
      </c>
      <c r="H7803" s="8" t="str">
        <v>6/20/2023</v>
      </c>
    </row>
    <row r="7804" spans="1:8" ht="12.5" x14ac:dyDescent="0.25">
      <c r="A7804" s="1" t="str">
        <v>TXN_2805332</v>
      </c>
      <c r="B7804" s="1" cm="1">
        <f t="array" ref="B7804">IF('Cleaned Data'!B7804="","",_xlfn.SWITCH('Cleaned Data'!B7804,"Coffee",1,"Tea",2,"Juice",3,"Smoothie",4,"Cake",5,"Sandwich",6,"Salad",7,"Cookie",8,0))</f>
        <v>7</v>
      </c>
      <c r="C7804" s="1">
        <v>3</v>
      </c>
      <c r="D7804" s="6">
        <v>5</v>
      </c>
      <c r="E7804" s="1">
        <v>15</v>
      </c>
      <c r="F7804" s="1" cm="1">
        <f t="array" ref="F7804">IF('Cleaned Data'!F7804="","",_xlfn.SWITCH('Cleaned Data'!F7804,"Cash",1,"Credit Card",2,"Digital Wallet",3,0))</f>
        <v>1</v>
      </c>
      <c r="G7804" s="1" cm="1">
        <f t="array" ref="G7804">IF('Cleaned Data'!G7804="","",_xlfn.SWITCH('Cleaned Data'!G7804,"In-Store",1,"Takeaway",2,0))</f>
        <v>0</v>
      </c>
      <c r="H7804" s="8" t="str">
        <v>6/20/2023</v>
      </c>
    </row>
    <row r="7805" spans="1:8" ht="12.5" x14ac:dyDescent="0.25">
      <c r="A7805" s="1" t="str">
        <v>TXN_3174488</v>
      </c>
      <c r="B7805" s="1" cm="1">
        <f t="array" ref="B7805">IF('Cleaned Data'!B7805="","",_xlfn.SWITCH('Cleaned Data'!B7805,"Coffee",1,"Tea",2,"Juice",3,"Smoothie",4,"Cake",5,"Sandwich",6,"Salad",7,"Cookie",8,0))</f>
        <v>8</v>
      </c>
      <c r="C7805" s="1">
        <v>4</v>
      </c>
      <c r="D7805" s="6">
        <v>1</v>
      </c>
      <c r="E7805" s="1">
        <v>4</v>
      </c>
      <c r="F7805" s="1" cm="1">
        <f t="array" ref="F7805">IF('Cleaned Data'!F7805="","",_xlfn.SWITCH('Cleaned Data'!F7805,"Cash",1,"Credit Card",2,"Digital Wallet",3,0))</f>
        <v>2</v>
      </c>
      <c r="G7805" s="1" cm="1">
        <f t="array" ref="G7805">IF('Cleaned Data'!G7805="","",_xlfn.SWITCH('Cleaned Data'!G7805,"In-Store",1,"Takeaway",2,0))</f>
        <v>2</v>
      </c>
      <c r="H7805" s="8" t="str">
        <v>6/20/2023</v>
      </c>
    </row>
    <row r="7806" spans="1:8" ht="12.5" x14ac:dyDescent="0.25">
      <c r="A7806" s="1" t="str">
        <v>TXN_4215488</v>
      </c>
      <c r="B7806" s="1" cm="1">
        <f t="array" ref="B7806">IF('Cleaned Data'!B7806="","",_xlfn.SWITCH('Cleaned Data'!B7806,"Coffee",1,"Tea",2,"Juice",3,"Smoothie",4,"Cake",5,"Sandwich",6,"Salad",7,"Cookie",8,0))</f>
        <v>2</v>
      </c>
      <c r="C7806" s="1">
        <v>4</v>
      </c>
      <c r="D7806" s="6">
        <v>1.5</v>
      </c>
      <c r="E7806" s="1">
        <v>6</v>
      </c>
      <c r="F7806" s="1" cm="1">
        <f t="array" ref="F7806">IF('Cleaned Data'!F7806="","",_xlfn.SWITCH('Cleaned Data'!F7806,"Cash",1,"Credit Card",2,"Digital Wallet",3,0))</f>
        <v>2</v>
      </c>
      <c r="G7806" s="1" cm="1">
        <f t="array" ref="G7806">IF('Cleaned Data'!G7806="","",_xlfn.SWITCH('Cleaned Data'!G7806,"In-Store",1,"Takeaway",2,0))</f>
        <v>0</v>
      </c>
      <c r="H7806" s="8" t="str">
        <v>6/20/2023</v>
      </c>
    </row>
    <row r="7807" spans="1:8" ht="12.5" x14ac:dyDescent="0.25">
      <c r="A7807" s="1" t="str">
        <v>TXN_5154112</v>
      </c>
      <c r="B7807" s="1" cm="1">
        <f t="array" ref="B7807">IF('Cleaned Data'!B7807="","",_xlfn.SWITCH('Cleaned Data'!B7807,"Coffee",1,"Tea",2,"Juice",3,"Smoothie",4,"Cake",5,"Sandwich",6,"Salad",7,"Cookie",8,0))</f>
        <v>3</v>
      </c>
      <c r="C7807" s="1">
        <v>5</v>
      </c>
      <c r="D7807" s="6">
        <v>3</v>
      </c>
      <c r="E7807" s="1">
        <v>15</v>
      </c>
      <c r="F7807" s="1" cm="1">
        <f t="array" ref="F7807">IF('Cleaned Data'!F7807="","",_xlfn.SWITCH('Cleaned Data'!F7807,"Cash",1,"Credit Card",2,"Digital Wallet",3,0))</f>
        <v>0</v>
      </c>
      <c r="G7807" s="1" cm="1">
        <f t="array" ref="G7807">IF('Cleaned Data'!G7807="","",_xlfn.SWITCH('Cleaned Data'!G7807,"In-Store",1,"Takeaway",2,0))</f>
        <v>2</v>
      </c>
      <c r="H7807" s="8" t="str">
        <v>6/20/2023</v>
      </c>
    </row>
    <row r="7808" spans="1:8" ht="12.5" x14ac:dyDescent="0.25">
      <c r="A7808" s="1" t="str">
        <v>TXN_5171519</v>
      </c>
      <c r="B7808" s="1" cm="1">
        <f t="array" ref="B7808">IF('Cleaned Data'!B7808="","",_xlfn.SWITCH('Cleaned Data'!B7808,"Coffee",1,"Tea",2,"Juice",3,"Smoothie",4,"Cake",5,"Sandwich",6,"Salad",7,"Cookie",8,0))</f>
        <v>8</v>
      </c>
      <c r="C7808" s="1">
        <v>1</v>
      </c>
      <c r="D7808" s="6">
        <v>1</v>
      </c>
      <c r="E7808" s="1">
        <v>1</v>
      </c>
      <c r="F7808" s="1" cm="1">
        <f t="array" ref="F7808">IF('Cleaned Data'!F7808="","",_xlfn.SWITCH('Cleaned Data'!F7808,"Cash",1,"Credit Card",2,"Digital Wallet",3,0))</f>
        <v>0</v>
      </c>
      <c r="G7808" s="1" cm="1">
        <f t="array" ref="G7808">IF('Cleaned Data'!G7808="","",_xlfn.SWITCH('Cleaned Data'!G7808,"In-Store",1,"Takeaway",2,0))</f>
        <v>0</v>
      </c>
      <c r="H7808" s="8" t="str">
        <v>6/20/2023</v>
      </c>
    </row>
    <row r="7809" spans="1:8" ht="12.5" x14ac:dyDescent="0.25">
      <c r="A7809" s="1" t="str">
        <v>TXN_5367923</v>
      </c>
      <c r="B7809" s="1" cm="1">
        <f t="array" ref="B7809">IF('Cleaned Data'!B7809="","",_xlfn.SWITCH('Cleaned Data'!B7809,"Coffee",1,"Tea",2,"Juice",3,"Smoothie",4,"Cake",5,"Sandwich",6,"Salad",7,"Cookie",8,0))</f>
        <v>7</v>
      </c>
      <c r="C7809" s="1">
        <v>5</v>
      </c>
      <c r="D7809" s="6">
        <v>5</v>
      </c>
      <c r="E7809" s="1">
        <v>25</v>
      </c>
      <c r="F7809" s="1" cm="1">
        <f t="array" ref="F7809">IF('Cleaned Data'!F7809="","",_xlfn.SWITCH('Cleaned Data'!F7809,"Cash",1,"Credit Card",2,"Digital Wallet",3,0))</f>
        <v>0</v>
      </c>
      <c r="G7809" s="1" cm="1">
        <f t="array" ref="G7809">IF('Cleaned Data'!G7809="","",_xlfn.SWITCH('Cleaned Data'!G7809,"In-Store",1,"Takeaway",2,0))</f>
        <v>0</v>
      </c>
      <c r="H7809" s="8" t="str">
        <v>6/20/2023</v>
      </c>
    </row>
    <row r="7810" spans="1:8" ht="12.5" x14ac:dyDescent="0.25">
      <c r="A7810" s="1" t="str">
        <v>TXN_5476846</v>
      </c>
      <c r="B7810" s="1" cm="1">
        <f t="array" ref="B7810">IF('Cleaned Data'!B7810="","",_xlfn.SWITCH('Cleaned Data'!B7810,"Coffee",1,"Tea",2,"Juice",3,"Smoothie",4,"Cake",5,"Sandwich",6,"Salad",7,"Cookie",8,0))</f>
        <v>6</v>
      </c>
      <c r="C7810" s="1">
        <v>1</v>
      </c>
      <c r="D7810" s="6">
        <v>4</v>
      </c>
      <c r="E7810" s="1">
        <v>4</v>
      </c>
      <c r="F7810" s="1" cm="1">
        <f t="array" ref="F7810">IF('Cleaned Data'!F7810="","",_xlfn.SWITCH('Cleaned Data'!F7810,"Cash",1,"Credit Card",2,"Digital Wallet",3,0))</f>
        <v>0</v>
      </c>
      <c r="G7810" s="1" cm="1">
        <f t="array" ref="G7810">IF('Cleaned Data'!G7810="","",_xlfn.SWITCH('Cleaned Data'!G7810,"In-Store",1,"Takeaway",2,0))</f>
        <v>1</v>
      </c>
      <c r="H7810" s="8" t="str">
        <v>6/20/2023</v>
      </c>
    </row>
    <row r="7811" spans="1:8" ht="12.5" x14ac:dyDescent="0.25">
      <c r="A7811" s="1" t="str">
        <v>TXN_5679295</v>
      </c>
      <c r="B7811" s="1" cm="1">
        <f t="array" ref="B7811">IF('Cleaned Data'!B7811="","",_xlfn.SWITCH('Cleaned Data'!B7811,"Coffee",1,"Tea",2,"Juice",3,"Smoothie",4,"Cake",5,"Sandwich",6,"Salad",7,"Cookie",8,0))</f>
        <v>7</v>
      </c>
      <c r="C7811" s="1">
        <v>5</v>
      </c>
      <c r="D7811" s="6">
        <v>5</v>
      </c>
      <c r="E7811" s="1">
        <v>25</v>
      </c>
      <c r="F7811" s="1" cm="1">
        <f t="array" ref="F7811">IF('Cleaned Data'!F7811="","",_xlfn.SWITCH('Cleaned Data'!F7811,"Cash",1,"Credit Card",2,"Digital Wallet",3,0))</f>
        <v>1</v>
      </c>
      <c r="G7811" s="1" cm="1">
        <f t="array" ref="G7811">IF('Cleaned Data'!G7811="","",_xlfn.SWITCH('Cleaned Data'!G7811,"In-Store",1,"Takeaway",2,0))</f>
        <v>0</v>
      </c>
      <c r="H7811" s="8" t="str">
        <v>6/20/2023</v>
      </c>
    </row>
    <row r="7812" spans="1:8" ht="12.5" x14ac:dyDescent="0.25">
      <c r="A7812" s="1" t="str">
        <v>TXN_5761073</v>
      </c>
      <c r="B7812" s="1" cm="1">
        <f t="array" ref="B7812">IF('Cleaned Data'!B7812="","",_xlfn.SWITCH('Cleaned Data'!B7812,"Coffee",1,"Tea",2,"Juice",3,"Smoothie",4,"Cake",5,"Sandwich",6,"Salad",7,"Cookie",8,0))</f>
        <v>2</v>
      </c>
      <c r="C7812" s="1">
        <v>3</v>
      </c>
      <c r="D7812" s="6">
        <v>1.5</v>
      </c>
      <c r="E7812" s="1">
        <v>4.5</v>
      </c>
      <c r="F7812" s="1" cm="1">
        <f t="array" ref="F7812">IF('Cleaned Data'!F7812="","",_xlfn.SWITCH('Cleaned Data'!F7812,"Cash",1,"Credit Card",2,"Digital Wallet",3,0))</f>
        <v>1</v>
      </c>
      <c r="G7812" s="1" cm="1">
        <f t="array" ref="G7812">IF('Cleaned Data'!G7812="","",_xlfn.SWITCH('Cleaned Data'!G7812,"In-Store",1,"Takeaway",2,0))</f>
        <v>0</v>
      </c>
      <c r="H7812" s="8" t="str">
        <v>6/20/2023</v>
      </c>
    </row>
    <row r="7813" spans="1:8" ht="12.5" x14ac:dyDescent="0.25">
      <c r="A7813" s="1" t="str">
        <v>TXN_5942011</v>
      </c>
      <c r="B7813" s="1" cm="1">
        <f t="array" ref="B7813">IF('Cleaned Data'!B7813="","",_xlfn.SWITCH('Cleaned Data'!B7813,"Coffee",1,"Tea",2,"Juice",3,"Smoothie",4,"Cake",5,"Sandwich",6,"Salad",7,"Cookie",8,0))</f>
        <v>2</v>
      </c>
      <c r="C7813" s="1">
        <v>1</v>
      </c>
      <c r="D7813" s="6">
        <v>1.5</v>
      </c>
      <c r="E7813" s="1">
        <v>1.5</v>
      </c>
      <c r="F7813" s="1" cm="1">
        <f t="array" ref="F7813">IF('Cleaned Data'!F7813="","",_xlfn.SWITCH('Cleaned Data'!F7813,"Cash",1,"Credit Card",2,"Digital Wallet",3,0))</f>
        <v>0</v>
      </c>
      <c r="G7813" s="1" cm="1">
        <f t="array" ref="G7813">IF('Cleaned Data'!G7813="","",_xlfn.SWITCH('Cleaned Data'!G7813,"In-Store",1,"Takeaway",2,0))</f>
        <v>2</v>
      </c>
      <c r="H7813" s="8" t="str">
        <v>6/20/2023</v>
      </c>
    </row>
    <row r="7814" spans="1:8" ht="12.5" x14ac:dyDescent="0.25">
      <c r="A7814" s="1" t="str">
        <v>TXN_6034709</v>
      </c>
      <c r="B7814" s="1" cm="1">
        <f t="array" ref="B7814">IF('Cleaned Data'!B7814="","",_xlfn.SWITCH('Cleaned Data'!B7814,"Coffee",1,"Tea",2,"Juice",3,"Smoothie",4,"Cake",5,"Sandwich",6,"Salad",7,"Cookie",8,0))</f>
        <v>4</v>
      </c>
      <c r="C7814" s="1">
        <v>4</v>
      </c>
      <c r="D7814" s="6">
        <v>4</v>
      </c>
      <c r="E7814" s="1">
        <v>16</v>
      </c>
      <c r="F7814" s="1" cm="1">
        <f t="array" ref="F7814">IF('Cleaned Data'!F7814="","",_xlfn.SWITCH('Cleaned Data'!F7814,"Cash",1,"Credit Card",2,"Digital Wallet",3,0))</f>
        <v>2</v>
      </c>
      <c r="G7814" s="1" cm="1">
        <f t="array" ref="G7814">IF('Cleaned Data'!G7814="","",_xlfn.SWITCH('Cleaned Data'!G7814,"In-Store",1,"Takeaway",2,0))</f>
        <v>2</v>
      </c>
      <c r="H7814" s="8" t="str">
        <v>6/20/2023</v>
      </c>
    </row>
    <row r="7815" spans="1:8" ht="12.5" x14ac:dyDescent="0.25">
      <c r="A7815" s="1" t="str">
        <v>TXN_6755757</v>
      </c>
      <c r="B7815" s="1" cm="1">
        <f t="array" ref="B7815">IF('Cleaned Data'!B7815="","",_xlfn.SWITCH('Cleaned Data'!B7815,"Coffee",1,"Tea",2,"Juice",3,"Smoothie",4,"Cake",5,"Sandwich",6,"Salad",7,"Cookie",8,0))</f>
        <v>8</v>
      </c>
      <c r="C7815" s="1">
        <v>3</v>
      </c>
      <c r="D7815" s="6">
        <v>1</v>
      </c>
      <c r="E7815" s="1">
        <v>3</v>
      </c>
      <c r="F7815" s="1" cm="1">
        <f t="array" ref="F7815">IF('Cleaned Data'!F7815="","",_xlfn.SWITCH('Cleaned Data'!F7815,"Cash",1,"Credit Card",2,"Digital Wallet",3,0))</f>
        <v>2</v>
      </c>
      <c r="G7815" s="1" cm="1">
        <f t="array" ref="G7815">IF('Cleaned Data'!G7815="","",_xlfn.SWITCH('Cleaned Data'!G7815,"In-Store",1,"Takeaway",2,0))</f>
        <v>0</v>
      </c>
      <c r="H7815" s="8" t="str">
        <v>6/20/2023</v>
      </c>
    </row>
    <row r="7816" spans="1:8" ht="12.5" x14ac:dyDescent="0.25">
      <c r="A7816" s="1" t="str">
        <v>TXN_7630912</v>
      </c>
      <c r="B7816" s="1" cm="1">
        <f t="array" ref="B7816">IF('Cleaned Data'!B7816="","",_xlfn.SWITCH('Cleaned Data'!B7816,"Coffee",1,"Tea",2,"Juice",3,"Smoothie",4,"Cake",5,"Sandwich",6,"Salad",7,"Cookie",8,0))</f>
        <v>5</v>
      </c>
      <c r="C7816" s="1">
        <v>5</v>
      </c>
      <c r="D7816" s="6">
        <v>3</v>
      </c>
      <c r="E7816" s="1">
        <v>15</v>
      </c>
      <c r="F7816" s="1" cm="1">
        <f t="array" ref="F7816">IF('Cleaned Data'!F7816="","",_xlfn.SWITCH('Cleaned Data'!F7816,"Cash",1,"Credit Card",2,"Digital Wallet",3,0))</f>
        <v>1</v>
      </c>
      <c r="G7816" s="1" cm="1">
        <f t="array" ref="G7816">IF('Cleaned Data'!G7816="","",_xlfn.SWITCH('Cleaned Data'!G7816,"In-Store",1,"Takeaway",2,0))</f>
        <v>1</v>
      </c>
      <c r="H7816" s="8" t="str">
        <v>6/20/2023</v>
      </c>
    </row>
    <row r="7817" spans="1:8" ht="12.5" x14ac:dyDescent="0.25">
      <c r="A7817" s="1" t="str">
        <v>TXN_7677750</v>
      </c>
      <c r="B7817" s="1" cm="1">
        <f t="array" ref="B7817">IF('Cleaned Data'!B7817="","",_xlfn.SWITCH('Cleaned Data'!B7817,"Coffee",1,"Tea",2,"Juice",3,"Smoothie",4,"Cake",5,"Sandwich",6,"Salad",7,"Cookie",8,0))</f>
        <v>5</v>
      </c>
      <c r="C7817" s="1">
        <v>4</v>
      </c>
      <c r="D7817" s="6">
        <v>3</v>
      </c>
      <c r="E7817" s="1">
        <v>12</v>
      </c>
      <c r="F7817" s="1" cm="1">
        <f t="array" ref="F7817">IF('Cleaned Data'!F7817="","",_xlfn.SWITCH('Cleaned Data'!F7817,"Cash",1,"Credit Card",2,"Digital Wallet",3,0))</f>
        <v>2</v>
      </c>
      <c r="G7817" s="1" cm="1">
        <f t="array" ref="G7817">IF('Cleaned Data'!G7817="","",_xlfn.SWITCH('Cleaned Data'!G7817,"In-Store",1,"Takeaway",2,0))</f>
        <v>1</v>
      </c>
      <c r="H7817" s="8" t="str">
        <v>6/20/2023</v>
      </c>
    </row>
    <row r="7818" spans="1:8" ht="12.5" x14ac:dyDescent="0.25">
      <c r="A7818" s="1" t="str">
        <v>TXN_8545707</v>
      </c>
      <c r="B7818" s="1" cm="1">
        <f t="array" ref="B7818">IF('Cleaned Data'!B7818="","",_xlfn.SWITCH('Cleaned Data'!B7818,"Coffee",1,"Tea",2,"Juice",3,"Smoothie",4,"Cake",5,"Sandwich",6,"Salad",7,"Cookie",8,0))</f>
        <v>1</v>
      </c>
      <c r="C7818" s="1">
        <v>5</v>
      </c>
      <c r="D7818" s="6">
        <v>2</v>
      </c>
      <c r="E7818" s="1">
        <v>10</v>
      </c>
      <c r="F7818" s="1" cm="1">
        <f t="array" ref="F7818">IF('Cleaned Data'!F7818="","",_xlfn.SWITCH('Cleaned Data'!F7818,"Cash",1,"Credit Card",2,"Digital Wallet",3,0))</f>
        <v>0</v>
      </c>
      <c r="G7818" s="1" cm="1">
        <f t="array" ref="G7818">IF('Cleaned Data'!G7818="","",_xlfn.SWITCH('Cleaned Data'!G7818,"In-Store",1,"Takeaway",2,0))</f>
        <v>1</v>
      </c>
      <c r="H7818" s="8" t="str">
        <v>6/20/2023</v>
      </c>
    </row>
    <row r="7819" spans="1:8" ht="12.5" x14ac:dyDescent="0.25">
      <c r="A7819" s="1" t="str">
        <v>TXN_8616276</v>
      </c>
      <c r="B7819" s="1" cm="1">
        <f t="array" ref="B7819">IF('Cleaned Data'!B7819="","",_xlfn.SWITCH('Cleaned Data'!B7819,"Coffee",1,"Tea",2,"Juice",3,"Smoothie",4,"Cake",5,"Sandwich",6,"Salad",7,"Cookie",8,0))</f>
        <v>3</v>
      </c>
      <c r="C7819" s="1">
        <v>1</v>
      </c>
      <c r="D7819" s="6">
        <v>3</v>
      </c>
      <c r="E7819" s="1">
        <v>3</v>
      </c>
      <c r="F7819" s="1" cm="1">
        <f t="array" ref="F7819">IF('Cleaned Data'!F7819="","",_xlfn.SWITCH('Cleaned Data'!F7819,"Cash",1,"Credit Card",2,"Digital Wallet",3,0))</f>
        <v>0</v>
      </c>
      <c r="G7819" s="1" cm="1">
        <f t="array" ref="G7819">IF('Cleaned Data'!G7819="","",_xlfn.SWITCH('Cleaned Data'!G7819,"In-Store",1,"Takeaway",2,0))</f>
        <v>2</v>
      </c>
      <c r="H7819" s="8" t="str">
        <v>6/20/2023</v>
      </c>
    </row>
    <row r="7820" spans="1:8" ht="12.5" x14ac:dyDescent="0.25">
      <c r="A7820" s="1" t="str">
        <v>TXN_9220900</v>
      </c>
      <c r="B7820" s="1" cm="1">
        <f t="array" ref="B7820">IF('Cleaned Data'!B7820="","",_xlfn.SWITCH('Cleaned Data'!B7820,"Coffee",1,"Tea",2,"Juice",3,"Smoothie",4,"Cake",5,"Sandwich",6,"Salad",7,"Cookie",8,0))</f>
        <v>5</v>
      </c>
      <c r="C7820" s="1">
        <v>4</v>
      </c>
      <c r="D7820" s="6">
        <v>3</v>
      </c>
      <c r="E7820" s="1">
        <v>12</v>
      </c>
      <c r="F7820" s="1" cm="1">
        <f t="array" ref="F7820">IF('Cleaned Data'!F7820="","",_xlfn.SWITCH('Cleaned Data'!F7820,"Cash",1,"Credit Card",2,"Digital Wallet",3,0))</f>
        <v>3</v>
      </c>
      <c r="G7820" s="1" cm="1">
        <f t="array" ref="G7820">IF('Cleaned Data'!G7820="","",_xlfn.SWITCH('Cleaned Data'!G7820,"In-Store",1,"Takeaway",2,0))</f>
        <v>0</v>
      </c>
      <c r="H7820" s="8" t="str">
        <v>6/20/2023</v>
      </c>
    </row>
    <row r="7821" spans="1:8" ht="12.5" x14ac:dyDescent="0.25">
      <c r="A7821" s="1" t="str">
        <v>TXN_1486576</v>
      </c>
      <c r="B7821" s="1" cm="1">
        <f t="array" ref="B7821">IF('Cleaned Data'!B7821="","",_xlfn.SWITCH('Cleaned Data'!B7821,"Coffee",1,"Tea",2,"Juice",3,"Smoothie",4,"Cake",5,"Sandwich",6,"Salad",7,"Cookie",8,0))</f>
        <v>4</v>
      </c>
      <c r="C7821" s="1">
        <v>2</v>
      </c>
      <c r="D7821" s="6">
        <v>4</v>
      </c>
      <c r="E7821" s="1">
        <v>8</v>
      </c>
      <c r="F7821" s="1" cm="1">
        <f t="array" ref="F7821">IF('Cleaned Data'!F7821="","",_xlfn.SWITCH('Cleaned Data'!F7821,"Cash",1,"Credit Card",2,"Digital Wallet",3,0))</f>
        <v>1</v>
      </c>
      <c r="G7821" s="1" cm="1">
        <f t="array" ref="G7821">IF('Cleaned Data'!G7821="","",_xlfn.SWITCH('Cleaned Data'!G7821,"In-Store",1,"Takeaway",2,0))</f>
        <v>1</v>
      </c>
      <c r="H7821" s="8" t="str">
        <v>6/21/2023</v>
      </c>
    </row>
    <row r="7822" spans="1:8" ht="12.5" x14ac:dyDescent="0.25">
      <c r="A7822" s="1" t="str">
        <v>TXN_2351890</v>
      </c>
      <c r="B7822" s="1" cm="1">
        <f t="array" ref="B7822">IF('Cleaned Data'!B7822="","",_xlfn.SWITCH('Cleaned Data'!B7822,"Coffee",1,"Tea",2,"Juice",3,"Smoothie",4,"Cake",5,"Sandwich",6,"Salad",7,"Cookie",8,0))</f>
        <v>3</v>
      </c>
      <c r="C7822" s="1">
        <v>4</v>
      </c>
      <c r="D7822" s="6">
        <v>3</v>
      </c>
      <c r="E7822" s="1">
        <v>12</v>
      </c>
      <c r="F7822" s="1" cm="1">
        <f t="array" ref="F7822">IF('Cleaned Data'!F7822="","",_xlfn.SWITCH('Cleaned Data'!F7822,"Cash",1,"Credit Card",2,"Digital Wallet",3,0))</f>
        <v>2</v>
      </c>
      <c r="G7822" s="1" cm="1">
        <f t="array" ref="G7822">IF('Cleaned Data'!G7822="","",_xlfn.SWITCH('Cleaned Data'!G7822,"In-Store",1,"Takeaway",2,0))</f>
        <v>1</v>
      </c>
      <c r="H7822" s="8" t="str">
        <v>6/21/2023</v>
      </c>
    </row>
    <row r="7823" spans="1:8" ht="12.5" x14ac:dyDescent="0.25">
      <c r="A7823" s="1" t="str">
        <v>TXN_2915281</v>
      </c>
      <c r="B7823" s="1" cm="1">
        <f t="array" ref="B7823">IF('Cleaned Data'!B7823="","",_xlfn.SWITCH('Cleaned Data'!B7823,"Coffee",1,"Tea",2,"Juice",3,"Smoothie",4,"Cake",5,"Sandwich",6,"Salad",7,"Cookie",8,0))</f>
        <v>8</v>
      </c>
      <c r="C7823" s="1">
        <v>4</v>
      </c>
      <c r="D7823" s="6">
        <v>1</v>
      </c>
      <c r="E7823" s="1">
        <v>4</v>
      </c>
      <c r="F7823" s="1" cm="1">
        <f t="array" ref="F7823">IF('Cleaned Data'!F7823="","",_xlfn.SWITCH('Cleaned Data'!F7823,"Cash",1,"Credit Card",2,"Digital Wallet",3,0))</f>
        <v>1</v>
      </c>
      <c r="G7823" s="1" cm="1">
        <f t="array" ref="G7823">IF('Cleaned Data'!G7823="","",_xlfn.SWITCH('Cleaned Data'!G7823,"In-Store",1,"Takeaway",2,0))</f>
        <v>0</v>
      </c>
      <c r="H7823" s="8" t="str">
        <v>6/21/2023</v>
      </c>
    </row>
    <row r="7824" spans="1:8" ht="12.5" x14ac:dyDescent="0.25">
      <c r="A7824" s="1" t="str">
        <v>TXN_3106215</v>
      </c>
      <c r="B7824" s="1" cm="1">
        <f t="array" ref="B7824">IF('Cleaned Data'!B7824="","",_xlfn.SWITCH('Cleaned Data'!B7824,"Coffee",1,"Tea",2,"Juice",3,"Smoothie",4,"Cake",5,"Sandwich",6,"Salad",7,"Cookie",8,0))</f>
        <v>5</v>
      </c>
      <c r="C7824" s="1">
        <v>4</v>
      </c>
      <c r="D7824" s="6">
        <v>3</v>
      </c>
      <c r="E7824" s="1">
        <v>12</v>
      </c>
      <c r="F7824" s="1" cm="1">
        <f t="array" ref="F7824">IF('Cleaned Data'!F7824="","",_xlfn.SWITCH('Cleaned Data'!F7824,"Cash",1,"Credit Card",2,"Digital Wallet",3,0))</f>
        <v>3</v>
      </c>
      <c r="G7824" s="1" cm="1">
        <f t="array" ref="G7824">IF('Cleaned Data'!G7824="","",_xlfn.SWITCH('Cleaned Data'!G7824,"In-Store",1,"Takeaway",2,0))</f>
        <v>0</v>
      </c>
      <c r="H7824" s="8" t="str">
        <v>6/21/2023</v>
      </c>
    </row>
    <row r="7825" spans="1:8" ht="12.5" x14ac:dyDescent="0.25">
      <c r="A7825" s="1" t="str">
        <v>TXN_3463337</v>
      </c>
      <c r="B7825" s="1" cm="1">
        <f t="array" ref="B7825">IF('Cleaned Data'!B7825="","",_xlfn.SWITCH('Cleaned Data'!B7825,"Coffee",1,"Tea",2,"Juice",3,"Smoothie",4,"Cake",5,"Sandwich",6,"Salad",7,"Cookie",8,0))</f>
        <v>1</v>
      </c>
      <c r="C7825" s="1">
        <v>3</v>
      </c>
      <c r="D7825" s="6">
        <v>2</v>
      </c>
      <c r="E7825" s="1">
        <v>6</v>
      </c>
      <c r="F7825" s="1" cm="1">
        <f t="array" ref="F7825">IF('Cleaned Data'!F7825="","",_xlfn.SWITCH('Cleaned Data'!F7825,"Cash",1,"Credit Card",2,"Digital Wallet",3,0))</f>
        <v>2</v>
      </c>
      <c r="G7825" s="1" cm="1">
        <f t="array" ref="G7825">IF('Cleaned Data'!G7825="","",_xlfn.SWITCH('Cleaned Data'!G7825,"In-Store",1,"Takeaway",2,0))</f>
        <v>0</v>
      </c>
      <c r="H7825" s="8" t="str">
        <v>6/21/2023</v>
      </c>
    </row>
    <row r="7826" spans="1:8" ht="12.5" x14ac:dyDescent="0.25">
      <c r="A7826" s="1" t="str">
        <v>TXN_3737378</v>
      </c>
      <c r="B7826" s="1" cm="1">
        <f t="array" ref="B7826">IF('Cleaned Data'!B7826="","",_xlfn.SWITCH('Cleaned Data'!B7826,"Coffee",1,"Tea",2,"Juice",3,"Smoothie",4,"Cake",5,"Sandwich",6,"Salad",7,"Cookie",8,0))</f>
        <v>7</v>
      </c>
      <c r="C7826" s="1">
        <v>4</v>
      </c>
      <c r="D7826" s="6">
        <v>5</v>
      </c>
      <c r="E7826" s="1">
        <v>20</v>
      </c>
      <c r="F7826" s="1" cm="1">
        <f t="array" ref="F7826">IF('Cleaned Data'!F7826="","",_xlfn.SWITCH('Cleaned Data'!F7826,"Cash",1,"Credit Card",2,"Digital Wallet",3,0))</f>
        <v>3</v>
      </c>
      <c r="G7826" s="1" cm="1">
        <f t="array" ref="G7826">IF('Cleaned Data'!G7826="","",_xlfn.SWITCH('Cleaned Data'!G7826,"In-Store",1,"Takeaway",2,0))</f>
        <v>0</v>
      </c>
      <c r="H7826" s="8" t="str">
        <v>6/21/2023</v>
      </c>
    </row>
    <row r="7827" spans="1:8" ht="12.5" x14ac:dyDescent="0.25">
      <c r="A7827" s="1" t="str">
        <v>TXN_4673812</v>
      </c>
      <c r="B7827" s="1" cm="1">
        <f t="array" ref="B7827">IF('Cleaned Data'!B7827="","",_xlfn.SWITCH('Cleaned Data'!B7827,"Coffee",1,"Tea",2,"Juice",3,"Smoothie",4,"Cake",5,"Sandwich",6,"Salad",7,"Cookie",8,0))</f>
        <v>7</v>
      </c>
      <c r="C7827" s="1">
        <v>2</v>
      </c>
      <c r="D7827" s="6">
        <v>5</v>
      </c>
      <c r="E7827" s="1">
        <v>10</v>
      </c>
      <c r="F7827" s="1" cm="1">
        <f t="array" ref="F7827">IF('Cleaned Data'!F7827="","",_xlfn.SWITCH('Cleaned Data'!F7827,"Cash",1,"Credit Card",2,"Digital Wallet",3,0))</f>
        <v>2</v>
      </c>
      <c r="G7827" s="1" cm="1">
        <f t="array" ref="G7827">IF('Cleaned Data'!G7827="","",_xlfn.SWITCH('Cleaned Data'!G7827,"In-Store",1,"Takeaway",2,0))</f>
        <v>1</v>
      </c>
      <c r="H7827" s="8" t="str">
        <v>6/21/2023</v>
      </c>
    </row>
    <row r="7828" spans="1:8" ht="12.5" x14ac:dyDescent="0.25">
      <c r="A7828" s="1" t="str">
        <v>TXN_4723529</v>
      </c>
      <c r="B7828" s="1" cm="1">
        <f t="array" ref="B7828">IF('Cleaned Data'!B7828="","",_xlfn.SWITCH('Cleaned Data'!B7828,"Coffee",1,"Tea",2,"Juice",3,"Smoothie",4,"Cake",5,"Sandwich",6,"Salad",7,"Cookie",8,0))</f>
        <v>3</v>
      </c>
      <c r="C7828" s="1">
        <v>1</v>
      </c>
      <c r="D7828" s="6">
        <v>3</v>
      </c>
      <c r="E7828" s="1">
        <v>3</v>
      </c>
      <c r="F7828" s="1" cm="1">
        <f t="array" ref="F7828">IF('Cleaned Data'!F7828="","",_xlfn.SWITCH('Cleaned Data'!F7828,"Cash",1,"Credit Card",2,"Digital Wallet",3,0))</f>
        <v>0</v>
      </c>
      <c r="G7828" s="1" cm="1">
        <f t="array" ref="G7828">IF('Cleaned Data'!G7828="","",_xlfn.SWITCH('Cleaned Data'!G7828,"In-Store",1,"Takeaway",2,0))</f>
        <v>1</v>
      </c>
      <c r="H7828" s="8" t="str">
        <v>6/21/2023</v>
      </c>
    </row>
    <row r="7829" spans="1:8" ht="12.5" x14ac:dyDescent="0.25">
      <c r="A7829" s="1" t="str">
        <v>TXN_4985415</v>
      </c>
      <c r="B7829" s="1" cm="1">
        <f t="array" ref="B7829">IF('Cleaned Data'!B7829="","",_xlfn.SWITCH('Cleaned Data'!B7829,"Coffee",1,"Tea",2,"Juice",3,"Smoothie",4,"Cake",5,"Sandwich",6,"Salad",7,"Cookie",8,0))</f>
        <v>8</v>
      </c>
      <c r="C7829" s="1">
        <v>5</v>
      </c>
      <c r="D7829" s="6">
        <v>1</v>
      </c>
      <c r="E7829" s="1">
        <v>5</v>
      </c>
      <c r="F7829" s="1" cm="1">
        <f t="array" ref="F7829">IF('Cleaned Data'!F7829="","",_xlfn.SWITCH('Cleaned Data'!F7829,"Cash",1,"Credit Card",2,"Digital Wallet",3,0))</f>
        <v>2</v>
      </c>
      <c r="G7829" s="1" cm="1">
        <f t="array" ref="G7829">IF('Cleaned Data'!G7829="","",_xlfn.SWITCH('Cleaned Data'!G7829,"In-Store",1,"Takeaway",2,0))</f>
        <v>0</v>
      </c>
      <c r="H7829" s="8" t="str">
        <v>6/21/2023</v>
      </c>
    </row>
    <row r="7830" spans="1:8" ht="12.5" x14ac:dyDescent="0.25">
      <c r="A7830" s="1" t="str">
        <v>TXN_5129701</v>
      </c>
      <c r="B7830" s="1" cm="1">
        <f t="array" ref="B7830">IF('Cleaned Data'!B7830="","",_xlfn.SWITCH('Cleaned Data'!B7830,"Coffee",1,"Tea",2,"Juice",3,"Smoothie",4,"Cake",5,"Sandwich",6,"Salad",7,"Cookie",8,0))</f>
        <v>2</v>
      </c>
      <c r="C7830" s="1">
        <v>3</v>
      </c>
      <c r="D7830" s="6">
        <v>1.5</v>
      </c>
      <c r="E7830" s="1">
        <v>4.5</v>
      </c>
      <c r="F7830" s="1" cm="1">
        <f t="array" ref="F7830">IF('Cleaned Data'!F7830="","",_xlfn.SWITCH('Cleaned Data'!F7830,"Cash",1,"Credit Card",2,"Digital Wallet",3,0))</f>
        <v>2</v>
      </c>
      <c r="G7830" s="1" cm="1">
        <f t="array" ref="G7830">IF('Cleaned Data'!G7830="","",_xlfn.SWITCH('Cleaned Data'!G7830,"In-Store",1,"Takeaway",2,0))</f>
        <v>2</v>
      </c>
      <c r="H7830" s="8" t="str">
        <v>6/21/2023</v>
      </c>
    </row>
    <row r="7831" spans="1:8" ht="12.5" x14ac:dyDescent="0.25">
      <c r="A7831" s="1" t="str">
        <v>TXN_5447508</v>
      </c>
      <c r="B7831" s="1" cm="1">
        <f t="array" ref="B7831">IF('Cleaned Data'!B7831="","",_xlfn.SWITCH('Cleaned Data'!B7831,"Coffee",1,"Tea",2,"Juice",3,"Smoothie",4,"Cake",5,"Sandwich",6,"Salad",7,"Cookie",8,0))</f>
        <v>6</v>
      </c>
      <c r="C7831" s="1">
        <v>4</v>
      </c>
      <c r="D7831" s="6">
        <v>4</v>
      </c>
      <c r="E7831" s="1">
        <v>16</v>
      </c>
      <c r="F7831" s="1" cm="1">
        <f t="array" ref="F7831">IF('Cleaned Data'!F7831="","",_xlfn.SWITCH('Cleaned Data'!F7831,"Cash",1,"Credit Card",2,"Digital Wallet",3,0))</f>
        <v>3</v>
      </c>
      <c r="G7831" s="1" cm="1">
        <f t="array" ref="G7831">IF('Cleaned Data'!G7831="","",_xlfn.SWITCH('Cleaned Data'!G7831,"In-Store",1,"Takeaway",2,0))</f>
        <v>1</v>
      </c>
      <c r="H7831" s="8" t="str">
        <v>6/21/2023</v>
      </c>
    </row>
    <row r="7832" spans="1:8" ht="12.5" x14ac:dyDescent="0.25">
      <c r="A7832" s="1" t="str">
        <v>TXN_5788769</v>
      </c>
      <c r="B7832" s="1" cm="1">
        <f t="array" ref="B7832">IF('Cleaned Data'!B7832="","",_xlfn.SWITCH('Cleaned Data'!B7832,"Coffee",1,"Tea",2,"Juice",3,"Smoothie",4,"Cake",5,"Sandwich",6,"Salad",7,"Cookie",8,0))</f>
        <v>1</v>
      </c>
      <c r="C7832" s="1">
        <v>3</v>
      </c>
      <c r="D7832" s="6">
        <v>2</v>
      </c>
      <c r="E7832" s="1">
        <v>6</v>
      </c>
      <c r="F7832" s="1" cm="1">
        <f t="array" ref="F7832">IF('Cleaned Data'!F7832="","",_xlfn.SWITCH('Cleaned Data'!F7832,"Cash",1,"Credit Card",2,"Digital Wallet",3,0))</f>
        <v>0</v>
      </c>
      <c r="G7832" s="1" cm="1">
        <f t="array" ref="G7832">IF('Cleaned Data'!G7832="","",_xlfn.SWITCH('Cleaned Data'!G7832,"In-Store",1,"Takeaway",2,0))</f>
        <v>0</v>
      </c>
      <c r="H7832" s="8" t="str">
        <v>6/21/2023</v>
      </c>
    </row>
    <row r="7833" spans="1:8" ht="12.5" x14ac:dyDescent="0.25">
      <c r="A7833" s="1" t="str">
        <v>TXN_5974796</v>
      </c>
      <c r="B7833" s="1" cm="1">
        <f t="array" ref="B7833">IF('Cleaned Data'!B7833="","",_xlfn.SWITCH('Cleaned Data'!B7833,"Coffee",1,"Tea",2,"Juice",3,"Smoothie",4,"Cake",5,"Sandwich",6,"Salad",7,"Cookie",8,0))</f>
        <v>6</v>
      </c>
      <c r="C7833" s="1">
        <v>5</v>
      </c>
      <c r="D7833" s="6">
        <v>4</v>
      </c>
      <c r="E7833" s="1">
        <v>20</v>
      </c>
      <c r="F7833" s="1" cm="1">
        <f t="array" ref="F7833">IF('Cleaned Data'!F7833="","",_xlfn.SWITCH('Cleaned Data'!F7833,"Cash",1,"Credit Card",2,"Digital Wallet",3,0))</f>
        <v>3</v>
      </c>
      <c r="G7833" s="1" cm="1">
        <f t="array" ref="G7833">IF('Cleaned Data'!G7833="","",_xlfn.SWITCH('Cleaned Data'!G7833,"In-Store",1,"Takeaway",2,0))</f>
        <v>0</v>
      </c>
      <c r="H7833" s="8" t="str">
        <v>6/21/2023</v>
      </c>
    </row>
    <row r="7834" spans="1:8" ht="12.5" x14ac:dyDescent="0.25">
      <c r="A7834" s="1" t="str">
        <v>TXN_6057914</v>
      </c>
      <c r="B7834" s="1" cm="1">
        <f t="array" ref="B7834">IF('Cleaned Data'!B7834="","",_xlfn.SWITCH('Cleaned Data'!B7834,"Coffee",1,"Tea",2,"Juice",3,"Smoothie",4,"Cake",5,"Sandwich",6,"Salad",7,"Cookie",8,0))</f>
        <v>1</v>
      </c>
      <c r="C7834" s="1">
        <v>4</v>
      </c>
      <c r="D7834" s="6">
        <v>2</v>
      </c>
      <c r="E7834" s="1">
        <v>8</v>
      </c>
      <c r="F7834" s="1" cm="1">
        <f t="array" ref="F7834">IF('Cleaned Data'!F7834="","",_xlfn.SWITCH('Cleaned Data'!F7834,"Cash",1,"Credit Card",2,"Digital Wallet",3,0))</f>
        <v>0</v>
      </c>
      <c r="G7834" s="1" cm="1">
        <f t="array" ref="G7834">IF('Cleaned Data'!G7834="","",_xlfn.SWITCH('Cleaned Data'!G7834,"In-Store",1,"Takeaway",2,0))</f>
        <v>2</v>
      </c>
      <c r="H7834" s="8" t="str">
        <v>6/21/2023</v>
      </c>
    </row>
    <row r="7835" spans="1:8" ht="12.5" x14ac:dyDescent="0.25">
      <c r="A7835" s="1" t="str">
        <v>TXN_6265760</v>
      </c>
      <c r="B7835" s="1" cm="1">
        <f t="array" ref="B7835">IF('Cleaned Data'!B7835="","",_xlfn.SWITCH('Cleaned Data'!B7835,"Coffee",1,"Tea",2,"Juice",3,"Smoothie",4,"Cake",5,"Sandwich",6,"Salad",7,"Cookie",8,0))</f>
        <v>2</v>
      </c>
      <c r="C7835" s="1">
        <v>2</v>
      </c>
      <c r="D7835" s="6">
        <v>1.5</v>
      </c>
      <c r="E7835" s="1">
        <v>3</v>
      </c>
      <c r="F7835" s="1" cm="1">
        <f t="array" ref="F7835">IF('Cleaned Data'!F7835="","",_xlfn.SWITCH('Cleaned Data'!F7835,"Cash",1,"Credit Card",2,"Digital Wallet",3,0))</f>
        <v>3</v>
      </c>
      <c r="G7835" s="1" cm="1">
        <f t="array" ref="G7835">IF('Cleaned Data'!G7835="","",_xlfn.SWITCH('Cleaned Data'!G7835,"In-Store",1,"Takeaway",2,0))</f>
        <v>2</v>
      </c>
      <c r="H7835" s="8" t="str">
        <v>6/21/2023</v>
      </c>
    </row>
    <row r="7836" spans="1:8" ht="12.5" x14ac:dyDescent="0.25">
      <c r="A7836" s="1" t="str">
        <v>TXN_6467414</v>
      </c>
      <c r="B7836" s="1" cm="1">
        <f t="array" ref="B7836">IF('Cleaned Data'!B7836="","",_xlfn.SWITCH('Cleaned Data'!B7836,"Coffee",1,"Tea",2,"Juice",3,"Smoothie",4,"Cake",5,"Sandwich",6,"Salad",7,"Cookie",8,0))</f>
        <v>4</v>
      </c>
      <c r="C7836" s="1">
        <v>5</v>
      </c>
      <c r="D7836" s="6">
        <v>4</v>
      </c>
      <c r="E7836" s="1">
        <v>20</v>
      </c>
      <c r="F7836" s="1" cm="1">
        <f t="array" ref="F7836">IF('Cleaned Data'!F7836="","",_xlfn.SWITCH('Cleaned Data'!F7836,"Cash",1,"Credit Card",2,"Digital Wallet",3,0))</f>
        <v>2</v>
      </c>
      <c r="G7836" s="1" cm="1">
        <f t="array" ref="G7836">IF('Cleaned Data'!G7836="","",_xlfn.SWITCH('Cleaned Data'!G7836,"In-Store",1,"Takeaway",2,0))</f>
        <v>1</v>
      </c>
      <c r="H7836" s="8" t="str">
        <v>6/21/2023</v>
      </c>
    </row>
    <row r="7837" spans="1:8" ht="12.5" x14ac:dyDescent="0.25">
      <c r="A7837" s="1" t="str">
        <v>TXN_6478968</v>
      </c>
      <c r="B7837" s="1" cm="1">
        <f t="array" ref="B7837">IF('Cleaned Data'!B7837="","",_xlfn.SWITCH('Cleaned Data'!B7837,"Coffee",1,"Tea",2,"Juice",3,"Smoothie",4,"Cake",5,"Sandwich",6,"Salad",7,"Cookie",8,0))</f>
        <v>7</v>
      </c>
      <c r="C7837" s="1">
        <v>4</v>
      </c>
      <c r="D7837" s="6">
        <v>5</v>
      </c>
      <c r="E7837" s="1">
        <v>20</v>
      </c>
      <c r="F7837" s="1" cm="1">
        <f t="array" ref="F7837">IF('Cleaned Data'!F7837="","",_xlfn.SWITCH('Cleaned Data'!F7837,"Cash",1,"Credit Card",2,"Digital Wallet",3,0))</f>
        <v>0</v>
      </c>
      <c r="G7837" s="1" cm="1">
        <f t="array" ref="G7837">IF('Cleaned Data'!G7837="","",_xlfn.SWITCH('Cleaned Data'!G7837,"In-Store",1,"Takeaway",2,0))</f>
        <v>1</v>
      </c>
      <c r="H7837" s="8" t="str">
        <v>6/21/2023</v>
      </c>
    </row>
    <row r="7838" spans="1:8" ht="12.5" x14ac:dyDescent="0.25">
      <c r="A7838" s="1" t="str">
        <v>TXN_7084298</v>
      </c>
      <c r="B7838" s="1" cm="1">
        <f t="array" ref="B7838">IF('Cleaned Data'!B7838="","",_xlfn.SWITCH('Cleaned Data'!B7838,"Coffee",1,"Tea",2,"Juice",3,"Smoothie",4,"Cake",5,"Sandwich",6,"Salad",7,"Cookie",8,0))</f>
        <v>7</v>
      </c>
      <c r="C7838" s="1">
        <v>4</v>
      </c>
      <c r="D7838" s="6">
        <v>5</v>
      </c>
      <c r="E7838" s="1">
        <v>20</v>
      </c>
      <c r="F7838" s="1" cm="1">
        <f t="array" ref="F7838">IF('Cleaned Data'!F7838="","",_xlfn.SWITCH('Cleaned Data'!F7838,"Cash",1,"Credit Card",2,"Digital Wallet",3,0))</f>
        <v>1</v>
      </c>
      <c r="G7838" s="1" cm="1">
        <f t="array" ref="G7838">IF('Cleaned Data'!G7838="","",_xlfn.SWITCH('Cleaned Data'!G7838,"In-Store",1,"Takeaway",2,0))</f>
        <v>2</v>
      </c>
      <c r="H7838" s="8" t="str">
        <v>6/21/2023</v>
      </c>
    </row>
    <row r="7839" spans="1:8" ht="12.5" x14ac:dyDescent="0.25">
      <c r="A7839" s="1" t="str">
        <v>TXN_7376092</v>
      </c>
      <c r="B7839" s="1" cm="1">
        <f t="array" ref="B7839">IF('Cleaned Data'!B7839="","",_xlfn.SWITCH('Cleaned Data'!B7839,"Coffee",1,"Tea",2,"Juice",3,"Smoothie",4,"Cake",5,"Sandwich",6,"Salad",7,"Cookie",8,0))</f>
        <v>5</v>
      </c>
      <c r="C7839" s="1">
        <v>1</v>
      </c>
      <c r="D7839" s="6">
        <v>3</v>
      </c>
      <c r="E7839" s="1">
        <v>3</v>
      </c>
      <c r="F7839" s="1" cm="1">
        <f t="array" ref="F7839">IF('Cleaned Data'!F7839="","",_xlfn.SWITCH('Cleaned Data'!F7839,"Cash",1,"Credit Card",2,"Digital Wallet",3,0))</f>
        <v>2</v>
      </c>
      <c r="G7839" s="1" cm="1">
        <f t="array" ref="G7839">IF('Cleaned Data'!G7839="","",_xlfn.SWITCH('Cleaned Data'!G7839,"In-Store",1,"Takeaway",2,0))</f>
        <v>2</v>
      </c>
      <c r="H7839" s="8" t="str">
        <v>6/21/2023</v>
      </c>
    </row>
    <row r="7840" spans="1:8" ht="12.5" x14ac:dyDescent="0.25">
      <c r="A7840" s="1" t="str">
        <v>TXN_7595042</v>
      </c>
      <c r="B7840" s="1" cm="1">
        <f t="array" ref="B7840">IF('Cleaned Data'!B7840="","",_xlfn.SWITCH('Cleaned Data'!B7840,"Coffee",1,"Tea",2,"Juice",3,"Smoothie",4,"Cake",5,"Sandwich",6,"Salad",7,"Cookie",8,0))</f>
        <v>1</v>
      </c>
      <c r="C7840" s="1">
        <v>1</v>
      </c>
      <c r="D7840" s="6">
        <v>2</v>
      </c>
      <c r="E7840" s="1">
        <v>2</v>
      </c>
      <c r="F7840" s="1" cm="1">
        <f t="array" ref="F7840">IF('Cleaned Data'!F7840="","",_xlfn.SWITCH('Cleaned Data'!F7840,"Cash",1,"Credit Card",2,"Digital Wallet",3,0))</f>
        <v>3</v>
      </c>
      <c r="G7840" s="1" cm="1">
        <f t="array" ref="G7840">IF('Cleaned Data'!G7840="","",_xlfn.SWITCH('Cleaned Data'!G7840,"In-Store",1,"Takeaway",2,0))</f>
        <v>1</v>
      </c>
      <c r="H7840" s="8" t="str">
        <v>6/21/2023</v>
      </c>
    </row>
    <row r="7841" spans="1:8" ht="12.5" x14ac:dyDescent="0.25">
      <c r="A7841" s="1" t="str">
        <v>TXN_8267034</v>
      </c>
      <c r="B7841" s="1" cm="1">
        <f t="array" ref="B7841">IF('Cleaned Data'!B7841="","",_xlfn.SWITCH('Cleaned Data'!B7841,"Coffee",1,"Tea",2,"Juice",3,"Smoothie",4,"Cake",5,"Sandwich",6,"Salad",7,"Cookie",8,0))</f>
        <v>5</v>
      </c>
      <c r="C7841" s="1">
        <v>3</v>
      </c>
      <c r="D7841" s="6">
        <v>3</v>
      </c>
      <c r="E7841" s="1">
        <v>9</v>
      </c>
      <c r="F7841" s="1" cm="1">
        <f t="array" ref="F7841">IF('Cleaned Data'!F7841="","",_xlfn.SWITCH('Cleaned Data'!F7841,"Cash",1,"Credit Card",2,"Digital Wallet",3,0))</f>
        <v>0</v>
      </c>
      <c r="G7841" s="1" cm="1">
        <f t="array" ref="G7841">IF('Cleaned Data'!G7841="","",_xlfn.SWITCH('Cleaned Data'!G7841,"In-Store",1,"Takeaway",2,0))</f>
        <v>2</v>
      </c>
      <c r="H7841" s="8" t="str">
        <v>6/21/2023</v>
      </c>
    </row>
    <row r="7842" spans="1:8" ht="12.5" x14ac:dyDescent="0.25">
      <c r="A7842" s="1" t="str">
        <v>TXN_9833245</v>
      </c>
      <c r="B7842" s="1" cm="1">
        <f t="array" ref="B7842">IF('Cleaned Data'!B7842="","",_xlfn.SWITCH('Cleaned Data'!B7842,"Coffee",1,"Tea",2,"Juice",3,"Smoothie",4,"Cake",5,"Sandwich",6,"Salad",7,"Cookie",8,0))</f>
        <v>5</v>
      </c>
      <c r="C7842" s="1">
        <v>4</v>
      </c>
      <c r="D7842" s="6">
        <v>3</v>
      </c>
      <c r="E7842" s="1">
        <v>12</v>
      </c>
      <c r="F7842" s="1" cm="1">
        <f t="array" ref="F7842">IF('Cleaned Data'!F7842="","",_xlfn.SWITCH('Cleaned Data'!F7842,"Cash",1,"Credit Card",2,"Digital Wallet",3,0))</f>
        <v>2</v>
      </c>
      <c r="G7842" s="1" cm="1">
        <f t="array" ref="G7842">IF('Cleaned Data'!G7842="","",_xlfn.SWITCH('Cleaned Data'!G7842,"In-Store",1,"Takeaway",2,0))</f>
        <v>0</v>
      </c>
      <c r="H7842" s="8" t="str">
        <v>6/21/2023</v>
      </c>
    </row>
    <row r="7843" spans="1:8" ht="12.5" x14ac:dyDescent="0.25">
      <c r="A7843" s="1" t="str">
        <v>TXN_1540181</v>
      </c>
      <c r="B7843" s="1" cm="1">
        <f t="array" ref="B7843">IF('Cleaned Data'!B7843="","",_xlfn.SWITCH('Cleaned Data'!B7843,"Coffee",1,"Tea",2,"Juice",3,"Smoothie",4,"Cake",5,"Sandwich",6,"Salad",7,"Cookie",8,0))</f>
        <v>4</v>
      </c>
      <c r="C7843" s="1">
        <v>4</v>
      </c>
      <c r="D7843" s="6">
        <v>4</v>
      </c>
      <c r="E7843" s="1">
        <v>16</v>
      </c>
      <c r="F7843" s="1" cm="1">
        <f t="array" ref="F7843">IF('Cleaned Data'!F7843="","",_xlfn.SWITCH('Cleaned Data'!F7843,"Cash",1,"Credit Card",2,"Digital Wallet",3,0))</f>
        <v>0</v>
      </c>
      <c r="G7843" s="1" cm="1">
        <f t="array" ref="G7843">IF('Cleaned Data'!G7843="","",_xlfn.SWITCH('Cleaned Data'!G7843,"In-Store",1,"Takeaway",2,0))</f>
        <v>0</v>
      </c>
      <c r="H7843" s="8" t="str">
        <v>6/22/2023</v>
      </c>
    </row>
    <row r="7844" spans="1:8" ht="12.5" x14ac:dyDescent="0.25">
      <c r="A7844" s="1" t="str">
        <v>TXN_1857902</v>
      </c>
      <c r="B7844" s="1" cm="1">
        <f t="array" ref="B7844">IF('Cleaned Data'!B7844="","",_xlfn.SWITCH('Cleaned Data'!B7844,"Coffee",1,"Tea",2,"Juice",3,"Smoothie",4,"Cake",5,"Sandwich",6,"Salad",7,"Cookie",8,0))</f>
        <v>7</v>
      </c>
      <c r="C7844" s="1">
        <v>2</v>
      </c>
      <c r="D7844" s="6">
        <v>5</v>
      </c>
      <c r="E7844" s="1">
        <v>10</v>
      </c>
      <c r="F7844" s="1" cm="1">
        <f t="array" ref="F7844">IF('Cleaned Data'!F7844="","",_xlfn.SWITCH('Cleaned Data'!F7844,"Cash",1,"Credit Card",2,"Digital Wallet",3,0))</f>
        <v>3</v>
      </c>
      <c r="G7844" s="1" cm="1">
        <f t="array" ref="G7844">IF('Cleaned Data'!G7844="","",_xlfn.SWITCH('Cleaned Data'!G7844,"In-Store",1,"Takeaway",2,0))</f>
        <v>2</v>
      </c>
      <c r="H7844" s="8" t="str">
        <v>6/22/2023</v>
      </c>
    </row>
    <row r="7845" spans="1:8" ht="12.5" x14ac:dyDescent="0.25">
      <c r="A7845" s="1" t="str">
        <v>TXN_2375919</v>
      </c>
      <c r="B7845" s="1" cm="1">
        <f t="array" ref="B7845">IF('Cleaned Data'!B7845="","",_xlfn.SWITCH('Cleaned Data'!B7845,"Coffee",1,"Tea",2,"Juice",3,"Smoothie",4,"Cake",5,"Sandwich",6,"Salad",7,"Cookie",8,0))</f>
        <v>4</v>
      </c>
      <c r="C7845" s="1">
        <v>1</v>
      </c>
      <c r="D7845" s="6">
        <v>4</v>
      </c>
      <c r="E7845" s="1">
        <v>4</v>
      </c>
      <c r="F7845" s="1" cm="1">
        <f t="array" ref="F7845">IF('Cleaned Data'!F7845="","",_xlfn.SWITCH('Cleaned Data'!F7845,"Cash",1,"Credit Card",2,"Digital Wallet",3,0))</f>
        <v>3</v>
      </c>
      <c r="G7845" s="1" cm="1">
        <f t="array" ref="G7845">IF('Cleaned Data'!G7845="","",_xlfn.SWITCH('Cleaned Data'!G7845,"In-Store",1,"Takeaway",2,0))</f>
        <v>0</v>
      </c>
      <c r="H7845" s="8" t="str">
        <v>6/22/2023</v>
      </c>
    </row>
    <row r="7846" spans="1:8" ht="12.5" x14ac:dyDescent="0.25">
      <c r="A7846" s="1" t="str">
        <v>TXN_3401287</v>
      </c>
      <c r="B7846" s="1" cm="1">
        <f t="array" ref="B7846">IF('Cleaned Data'!B7846="","",_xlfn.SWITCH('Cleaned Data'!B7846,"Coffee",1,"Tea",2,"Juice",3,"Smoothie",4,"Cake",5,"Sandwich",6,"Salad",7,"Cookie",8,0))</f>
        <v>1</v>
      </c>
      <c r="C7846" s="1">
        <v>5</v>
      </c>
      <c r="D7846" s="6">
        <v>2</v>
      </c>
      <c r="E7846" s="1">
        <v>10</v>
      </c>
      <c r="F7846" s="1" cm="1">
        <f t="array" ref="F7846">IF('Cleaned Data'!F7846="","",_xlfn.SWITCH('Cleaned Data'!F7846,"Cash",1,"Credit Card",2,"Digital Wallet",3,0))</f>
        <v>3</v>
      </c>
      <c r="G7846" s="1" cm="1">
        <f t="array" ref="G7846">IF('Cleaned Data'!G7846="","",_xlfn.SWITCH('Cleaned Data'!G7846,"In-Store",1,"Takeaway",2,0))</f>
        <v>2</v>
      </c>
      <c r="H7846" s="8" t="str">
        <v>6/22/2023</v>
      </c>
    </row>
    <row r="7847" spans="1:8" ht="12.5" x14ac:dyDescent="0.25">
      <c r="A7847" s="1" t="str">
        <v>TXN_3602823</v>
      </c>
      <c r="B7847" s="1" cm="1">
        <f t="array" ref="B7847">IF('Cleaned Data'!B7847="","",_xlfn.SWITCH('Cleaned Data'!B7847,"Coffee",1,"Tea",2,"Juice",3,"Smoothie",4,"Cake",5,"Sandwich",6,"Salad",7,"Cookie",8,0))</f>
        <v>3</v>
      </c>
      <c r="C7847" s="1">
        <v>5</v>
      </c>
      <c r="D7847" s="6">
        <v>3</v>
      </c>
      <c r="E7847" s="1">
        <v>15</v>
      </c>
      <c r="F7847" s="1" cm="1">
        <f t="array" ref="F7847">IF('Cleaned Data'!F7847="","",_xlfn.SWITCH('Cleaned Data'!F7847,"Cash",1,"Credit Card",2,"Digital Wallet",3,0))</f>
        <v>2</v>
      </c>
      <c r="G7847" s="1" cm="1">
        <f t="array" ref="G7847">IF('Cleaned Data'!G7847="","",_xlfn.SWITCH('Cleaned Data'!G7847,"In-Store",1,"Takeaway",2,0))</f>
        <v>0</v>
      </c>
      <c r="H7847" s="8" t="str">
        <v>6/22/2023</v>
      </c>
    </row>
    <row r="7848" spans="1:8" ht="12.5" x14ac:dyDescent="0.25">
      <c r="A7848" s="1" t="str">
        <v>TXN_4214066</v>
      </c>
      <c r="B7848" s="1" cm="1">
        <f t="array" ref="B7848">IF('Cleaned Data'!B7848="","",_xlfn.SWITCH('Cleaned Data'!B7848,"Coffee",1,"Tea",2,"Juice",3,"Smoothie",4,"Cake",5,"Sandwich",6,"Salad",7,"Cookie",8,0))</f>
        <v>5</v>
      </c>
      <c r="C7848" s="1">
        <v>2</v>
      </c>
      <c r="D7848" s="6">
        <v>3</v>
      </c>
      <c r="E7848" s="1">
        <v>6</v>
      </c>
      <c r="F7848" s="1" cm="1">
        <f t="array" ref="F7848">IF('Cleaned Data'!F7848="","",_xlfn.SWITCH('Cleaned Data'!F7848,"Cash",1,"Credit Card",2,"Digital Wallet",3,0))</f>
        <v>0</v>
      </c>
      <c r="G7848" s="1" cm="1">
        <f t="array" ref="G7848">IF('Cleaned Data'!G7848="","",_xlfn.SWITCH('Cleaned Data'!G7848,"In-Store",1,"Takeaway",2,0))</f>
        <v>0</v>
      </c>
      <c r="H7848" s="8" t="str">
        <v>6/22/2023</v>
      </c>
    </row>
    <row r="7849" spans="1:8" ht="12.5" x14ac:dyDescent="0.25">
      <c r="A7849" s="1" t="str">
        <v>TXN_4437520</v>
      </c>
      <c r="B7849" s="1" cm="1">
        <f t="array" ref="B7849">IF('Cleaned Data'!B7849="","",_xlfn.SWITCH('Cleaned Data'!B7849,"Coffee",1,"Tea",2,"Juice",3,"Smoothie",4,"Cake",5,"Sandwich",6,"Salad",7,"Cookie",8,0))</f>
        <v>6</v>
      </c>
      <c r="C7849" s="1">
        <v>2</v>
      </c>
      <c r="D7849" s="6">
        <v>4</v>
      </c>
      <c r="E7849" s="1">
        <v>8</v>
      </c>
      <c r="F7849" s="1" cm="1">
        <f t="array" ref="F7849">IF('Cleaned Data'!F7849="","",_xlfn.SWITCH('Cleaned Data'!F7849,"Cash",1,"Credit Card",2,"Digital Wallet",3,0))</f>
        <v>1</v>
      </c>
      <c r="G7849" s="1" cm="1">
        <f t="array" ref="G7849">IF('Cleaned Data'!G7849="","",_xlfn.SWITCH('Cleaned Data'!G7849,"In-Store",1,"Takeaway",2,0))</f>
        <v>1</v>
      </c>
      <c r="H7849" s="8" t="str">
        <v>6/22/2023</v>
      </c>
    </row>
    <row r="7850" spans="1:8" ht="12.5" x14ac:dyDescent="0.25">
      <c r="A7850" s="1" t="str">
        <v>TXN_4704321</v>
      </c>
      <c r="B7850" s="1" cm="1">
        <f t="array" ref="B7850">IF('Cleaned Data'!B7850="","",_xlfn.SWITCH('Cleaned Data'!B7850,"Coffee",1,"Tea",2,"Juice",3,"Smoothie",4,"Cake",5,"Sandwich",6,"Salad",7,"Cookie",8,0))</f>
        <v>2</v>
      </c>
      <c r="C7850" s="1">
        <v>1</v>
      </c>
      <c r="D7850" s="6">
        <v>1.5</v>
      </c>
      <c r="E7850" s="1">
        <v>1.5</v>
      </c>
      <c r="F7850" s="1" cm="1">
        <f t="array" ref="F7850">IF('Cleaned Data'!F7850="","",_xlfn.SWITCH('Cleaned Data'!F7850,"Cash",1,"Credit Card",2,"Digital Wallet",3,0))</f>
        <v>1</v>
      </c>
      <c r="G7850" s="1" cm="1">
        <f t="array" ref="G7850">IF('Cleaned Data'!G7850="","",_xlfn.SWITCH('Cleaned Data'!G7850,"In-Store",1,"Takeaway",2,0))</f>
        <v>1</v>
      </c>
      <c r="H7850" s="8" t="str">
        <v>6/22/2023</v>
      </c>
    </row>
    <row r="7851" spans="1:8" ht="12.5" x14ac:dyDescent="0.25">
      <c r="A7851" s="1" t="str">
        <v>TXN_5671997</v>
      </c>
      <c r="B7851" s="1" cm="1">
        <f t="array" ref="B7851">IF('Cleaned Data'!B7851="","",_xlfn.SWITCH('Cleaned Data'!B7851,"Coffee",1,"Tea",2,"Juice",3,"Smoothie",4,"Cake",5,"Sandwich",6,"Salad",7,"Cookie",8,0))</f>
        <v>4</v>
      </c>
      <c r="C7851" s="1">
        <v>3</v>
      </c>
      <c r="D7851" s="6">
        <v>4</v>
      </c>
      <c r="E7851" s="1">
        <v>12</v>
      </c>
      <c r="F7851" s="1" cm="1">
        <f t="array" ref="F7851">IF('Cleaned Data'!F7851="","",_xlfn.SWITCH('Cleaned Data'!F7851,"Cash",1,"Credit Card",2,"Digital Wallet",3,0))</f>
        <v>3</v>
      </c>
      <c r="G7851" s="1" cm="1">
        <f t="array" ref="G7851">IF('Cleaned Data'!G7851="","",_xlfn.SWITCH('Cleaned Data'!G7851,"In-Store",1,"Takeaway",2,0))</f>
        <v>0</v>
      </c>
      <c r="H7851" s="8" t="str">
        <v>6/22/2023</v>
      </c>
    </row>
    <row r="7852" spans="1:8" ht="12.5" x14ac:dyDescent="0.25">
      <c r="A7852" s="1" t="str">
        <v>TXN_6557825</v>
      </c>
      <c r="B7852" s="1" cm="1">
        <f t="array" ref="B7852">IF('Cleaned Data'!B7852="","",_xlfn.SWITCH('Cleaned Data'!B7852,"Coffee",1,"Tea",2,"Juice",3,"Smoothie",4,"Cake",5,"Sandwich",6,"Salad",7,"Cookie",8,0))</f>
        <v>3</v>
      </c>
      <c r="C7852" s="1">
        <v>4</v>
      </c>
      <c r="D7852" s="6">
        <v>3</v>
      </c>
      <c r="E7852" s="1">
        <v>12</v>
      </c>
      <c r="F7852" s="1" cm="1">
        <f t="array" ref="F7852">IF('Cleaned Data'!F7852="","",_xlfn.SWITCH('Cleaned Data'!F7852,"Cash",1,"Credit Card",2,"Digital Wallet",3,0))</f>
        <v>0</v>
      </c>
      <c r="G7852" s="1" cm="1">
        <f t="array" ref="G7852">IF('Cleaned Data'!G7852="","",_xlfn.SWITCH('Cleaned Data'!G7852,"In-Store",1,"Takeaway",2,0))</f>
        <v>1</v>
      </c>
      <c r="H7852" s="8" t="str">
        <v>6/22/2023</v>
      </c>
    </row>
    <row r="7853" spans="1:8" ht="12.5" x14ac:dyDescent="0.25">
      <c r="A7853" s="1" t="str">
        <v>TXN_6838411</v>
      </c>
      <c r="B7853" s="1" cm="1">
        <f t="array" ref="B7853">IF('Cleaned Data'!B7853="","",_xlfn.SWITCH('Cleaned Data'!B7853,"Coffee",1,"Tea",2,"Juice",3,"Smoothie",4,"Cake",5,"Sandwich",6,"Salad",7,"Cookie",8,0))</f>
        <v>6</v>
      </c>
      <c r="C7853" s="1">
        <v>2</v>
      </c>
      <c r="D7853" s="6">
        <v>4</v>
      </c>
      <c r="E7853" s="1">
        <v>8</v>
      </c>
      <c r="F7853" s="1" cm="1">
        <f t="array" ref="F7853">IF('Cleaned Data'!F7853="","",_xlfn.SWITCH('Cleaned Data'!F7853,"Cash",1,"Credit Card",2,"Digital Wallet",3,0))</f>
        <v>1</v>
      </c>
      <c r="G7853" s="1" cm="1">
        <f t="array" ref="G7853">IF('Cleaned Data'!G7853="","",_xlfn.SWITCH('Cleaned Data'!G7853,"In-Store",1,"Takeaway",2,0))</f>
        <v>0</v>
      </c>
      <c r="H7853" s="8" t="str">
        <v>6/22/2023</v>
      </c>
    </row>
    <row r="7854" spans="1:8" ht="12.5" x14ac:dyDescent="0.25">
      <c r="A7854" s="1" t="str">
        <v>TXN_7345190</v>
      </c>
      <c r="B7854" s="1" cm="1">
        <f t="array" ref="B7854">IF('Cleaned Data'!B7854="","",_xlfn.SWITCH('Cleaned Data'!B7854,"Coffee",1,"Tea",2,"Juice",3,"Smoothie",4,"Cake",5,"Sandwich",6,"Salad",7,"Cookie",8,0))</f>
        <v>4</v>
      </c>
      <c r="C7854" s="1">
        <v>4</v>
      </c>
      <c r="D7854" s="6">
        <v>4</v>
      </c>
      <c r="E7854" s="1">
        <v>16</v>
      </c>
      <c r="F7854" s="1" cm="1">
        <f t="array" ref="F7854">IF('Cleaned Data'!F7854="","",_xlfn.SWITCH('Cleaned Data'!F7854,"Cash",1,"Credit Card",2,"Digital Wallet",3,0))</f>
        <v>3</v>
      </c>
      <c r="G7854" s="1" cm="1">
        <f t="array" ref="G7854">IF('Cleaned Data'!G7854="","",_xlfn.SWITCH('Cleaned Data'!G7854,"In-Store",1,"Takeaway",2,0))</f>
        <v>1</v>
      </c>
      <c r="H7854" s="8" t="str">
        <v>6/22/2023</v>
      </c>
    </row>
    <row r="7855" spans="1:8" ht="12.5" x14ac:dyDescent="0.25">
      <c r="A7855" s="1" t="str">
        <v>TXN_7434172</v>
      </c>
      <c r="B7855" s="1" cm="1">
        <f t="array" ref="B7855">IF('Cleaned Data'!B7855="","",_xlfn.SWITCH('Cleaned Data'!B7855,"Coffee",1,"Tea",2,"Juice",3,"Smoothie",4,"Cake",5,"Sandwich",6,"Salad",7,"Cookie",8,0))</f>
        <v>5</v>
      </c>
      <c r="C7855" s="1">
        <v>4</v>
      </c>
      <c r="D7855" s="6">
        <v>3</v>
      </c>
      <c r="E7855" s="1">
        <v>12</v>
      </c>
      <c r="F7855" s="1" cm="1">
        <f t="array" ref="F7855">IF('Cleaned Data'!F7855="","",_xlfn.SWITCH('Cleaned Data'!F7855,"Cash",1,"Credit Card",2,"Digital Wallet",3,0))</f>
        <v>1</v>
      </c>
      <c r="G7855" s="1" cm="1">
        <f t="array" ref="G7855">IF('Cleaned Data'!G7855="","",_xlfn.SWITCH('Cleaned Data'!G7855,"In-Store",1,"Takeaway",2,0))</f>
        <v>0</v>
      </c>
      <c r="H7855" s="8" t="str">
        <v>6/22/2023</v>
      </c>
    </row>
    <row r="7856" spans="1:8" ht="12.5" x14ac:dyDescent="0.25">
      <c r="A7856" s="1" t="str">
        <v>TXN_7656770</v>
      </c>
      <c r="B7856" s="1" cm="1">
        <f t="array" ref="B7856">IF('Cleaned Data'!B7856="","",_xlfn.SWITCH('Cleaned Data'!B7856,"Coffee",1,"Tea",2,"Juice",3,"Smoothie",4,"Cake",5,"Sandwich",6,"Salad",7,"Cookie",8,0))</f>
        <v>6</v>
      </c>
      <c r="C7856" s="1">
        <v>3</v>
      </c>
      <c r="D7856" s="6">
        <v>4</v>
      </c>
      <c r="E7856" s="1">
        <v>12</v>
      </c>
      <c r="F7856" s="1" cm="1">
        <f t="array" ref="F7856">IF('Cleaned Data'!F7856="","",_xlfn.SWITCH('Cleaned Data'!F7856,"Cash",1,"Credit Card",2,"Digital Wallet",3,0))</f>
        <v>0</v>
      </c>
      <c r="G7856" s="1" cm="1">
        <f t="array" ref="G7856">IF('Cleaned Data'!G7856="","",_xlfn.SWITCH('Cleaned Data'!G7856,"In-Store",1,"Takeaway",2,0))</f>
        <v>1</v>
      </c>
      <c r="H7856" s="8" t="str">
        <v>6/22/2023</v>
      </c>
    </row>
    <row r="7857" spans="1:8" ht="12.5" x14ac:dyDescent="0.25">
      <c r="A7857" s="1" t="str">
        <v>TXN_8245906</v>
      </c>
      <c r="B7857" s="1" cm="1">
        <f t="array" ref="B7857">IF('Cleaned Data'!B7857="","",_xlfn.SWITCH('Cleaned Data'!B7857,"Coffee",1,"Tea",2,"Juice",3,"Smoothie",4,"Cake",5,"Sandwich",6,"Salad",7,"Cookie",8,0))</f>
        <v>8</v>
      </c>
      <c r="C7857" s="1">
        <v>3</v>
      </c>
      <c r="D7857" s="6">
        <v>1</v>
      </c>
      <c r="E7857" s="1">
        <v>3</v>
      </c>
      <c r="F7857" s="1" cm="1">
        <f t="array" ref="F7857">IF('Cleaned Data'!F7857="","",_xlfn.SWITCH('Cleaned Data'!F7857,"Cash",1,"Credit Card",2,"Digital Wallet",3,0))</f>
        <v>0</v>
      </c>
      <c r="G7857" s="1" cm="1">
        <f t="array" ref="G7857">IF('Cleaned Data'!G7857="","",_xlfn.SWITCH('Cleaned Data'!G7857,"In-Store",1,"Takeaway",2,0))</f>
        <v>1</v>
      </c>
      <c r="H7857" s="8" t="str">
        <v>6/22/2023</v>
      </c>
    </row>
    <row r="7858" spans="1:8" ht="12.5" x14ac:dyDescent="0.25">
      <c r="A7858" s="1" t="str">
        <v>TXN_8285304</v>
      </c>
      <c r="B7858" s="1" cm="1">
        <f t="array" ref="B7858">IF('Cleaned Data'!B7858="","",_xlfn.SWITCH('Cleaned Data'!B7858,"Coffee",1,"Tea",2,"Juice",3,"Smoothie",4,"Cake",5,"Sandwich",6,"Salad",7,"Cookie",8,0))</f>
        <v>1</v>
      </c>
      <c r="C7858" s="1">
        <v>2</v>
      </c>
      <c r="D7858" s="6">
        <v>2</v>
      </c>
      <c r="E7858" s="1">
        <v>4</v>
      </c>
      <c r="F7858" s="1" cm="1">
        <f t="array" ref="F7858">IF('Cleaned Data'!F7858="","",_xlfn.SWITCH('Cleaned Data'!F7858,"Cash",1,"Credit Card",2,"Digital Wallet",3,0))</f>
        <v>1</v>
      </c>
      <c r="G7858" s="1" cm="1">
        <f t="array" ref="G7858">IF('Cleaned Data'!G7858="","",_xlfn.SWITCH('Cleaned Data'!G7858,"In-Store",1,"Takeaway",2,0))</f>
        <v>1</v>
      </c>
      <c r="H7858" s="8" t="str">
        <v>6/22/2023</v>
      </c>
    </row>
    <row r="7859" spans="1:8" ht="12.5" x14ac:dyDescent="0.25">
      <c r="A7859" s="1" t="str">
        <v>TXN_8696392</v>
      </c>
      <c r="B7859" s="1" cm="1">
        <f t="array" ref="B7859">IF('Cleaned Data'!B7859="","",_xlfn.SWITCH('Cleaned Data'!B7859,"Coffee",1,"Tea",2,"Juice",3,"Smoothie",4,"Cake",5,"Sandwich",6,"Salad",7,"Cookie",8,0))</f>
        <v>5</v>
      </c>
      <c r="C7859" s="1">
        <v>3</v>
      </c>
      <c r="D7859" s="6">
        <v>3</v>
      </c>
      <c r="E7859" s="1">
        <v>9</v>
      </c>
      <c r="F7859" s="1" cm="1">
        <f t="array" ref="F7859">IF('Cleaned Data'!F7859="","",_xlfn.SWITCH('Cleaned Data'!F7859,"Cash",1,"Credit Card",2,"Digital Wallet",3,0))</f>
        <v>2</v>
      </c>
      <c r="G7859" s="1" cm="1">
        <f t="array" ref="G7859">IF('Cleaned Data'!G7859="","",_xlfn.SWITCH('Cleaned Data'!G7859,"In-Store",1,"Takeaway",2,0))</f>
        <v>1</v>
      </c>
      <c r="H7859" s="8" t="str">
        <v>6/22/2023</v>
      </c>
    </row>
    <row r="7860" spans="1:8" ht="12.5" x14ac:dyDescent="0.25">
      <c r="A7860" s="1" t="str">
        <v>TXN_9718216</v>
      </c>
      <c r="B7860" s="1" cm="1">
        <f t="array" ref="B7860">IF('Cleaned Data'!B7860="","",_xlfn.SWITCH('Cleaned Data'!B7860,"Coffee",1,"Tea",2,"Juice",3,"Smoothie",4,"Cake",5,"Sandwich",6,"Salad",7,"Cookie",8,0))</f>
        <v>7</v>
      </c>
      <c r="C7860" s="1">
        <v>5</v>
      </c>
      <c r="D7860" s="6">
        <v>5</v>
      </c>
      <c r="E7860" s="1">
        <v>25</v>
      </c>
      <c r="F7860" s="1" cm="1">
        <f t="array" ref="F7860">IF('Cleaned Data'!F7860="","",_xlfn.SWITCH('Cleaned Data'!F7860,"Cash",1,"Credit Card",2,"Digital Wallet",3,0))</f>
        <v>2</v>
      </c>
      <c r="G7860" s="1" cm="1">
        <f t="array" ref="G7860">IF('Cleaned Data'!G7860="","",_xlfn.SWITCH('Cleaned Data'!G7860,"In-Store",1,"Takeaway",2,0))</f>
        <v>0</v>
      </c>
      <c r="H7860" s="8" t="str">
        <v>6/22/2023</v>
      </c>
    </row>
    <row r="7861" spans="1:8" ht="12.5" x14ac:dyDescent="0.25">
      <c r="A7861" s="1" t="str">
        <v>TXN_9918597</v>
      </c>
      <c r="B7861" s="1" cm="1">
        <f t="array" ref="B7861">IF('Cleaned Data'!B7861="","",_xlfn.SWITCH('Cleaned Data'!B7861,"Coffee",1,"Tea",2,"Juice",3,"Smoothie",4,"Cake",5,"Sandwich",6,"Salad",7,"Cookie",8,0))</f>
        <v>7</v>
      </c>
      <c r="C7861" s="1">
        <v>5</v>
      </c>
      <c r="D7861" s="6">
        <v>5</v>
      </c>
      <c r="E7861" s="1">
        <v>25</v>
      </c>
      <c r="F7861" s="1" cm="1">
        <f t="array" ref="F7861">IF('Cleaned Data'!F7861="","",_xlfn.SWITCH('Cleaned Data'!F7861,"Cash",1,"Credit Card",2,"Digital Wallet",3,0))</f>
        <v>2</v>
      </c>
      <c r="G7861" s="1" cm="1">
        <f t="array" ref="G7861">IF('Cleaned Data'!G7861="","",_xlfn.SWITCH('Cleaned Data'!G7861,"In-Store",1,"Takeaway",2,0))</f>
        <v>0</v>
      </c>
      <c r="H7861" s="8" t="str">
        <v>6/22/2023</v>
      </c>
    </row>
    <row r="7862" spans="1:8" ht="12.5" x14ac:dyDescent="0.25">
      <c r="A7862" s="1" t="str">
        <v>TXN_1158829</v>
      </c>
      <c r="B7862" s="1" cm="1">
        <f t="array" ref="B7862">IF('Cleaned Data'!B7862="","",_xlfn.SWITCH('Cleaned Data'!B7862,"Coffee",1,"Tea",2,"Juice",3,"Smoothie",4,"Cake",5,"Sandwich",6,"Salad",7,"Cookie",8,0))</f>
        <v>1</v>
      </c>
      <c r="C7862" s="1">
        <v>1</v>
      </c>
      <c r="D7862" s="6">
        <v>2</v>
      </c>
      <c r="E7862" s="1">
        <v>2</v>
      </c>
      <c r="F7862" s="1" cm="1">
        <f t="array" ref="F7862">IF('Cleaned Data'!F7862="","",_xlfn.SWITCH('Cleaned Data'!F7862,"Cash",1,"Credit Card",2,"Digital Wallet",3,0))</f>
        <v>0</v>
      </c>
      <c r="G7862" s="1" cm="1">
        <f t="array" ref="G7862">IF('Cleaned Data'!G7862="","",_xlfn.SWITCH('Cleaned Data'!G7862,"In-Store",1,"Takeaway",2,0))</f>
        <v>0</v>
      </c>
      <c r="H7862" s="8" t="str">
        <v>6/23/2023</v>
      </c>
    </row>
    <row r="7863" spans="1:8" ht="12.5" x14ac:dyDescent="0.25">
      <c r="A7863" s="1" t="str">
        <v>TXN_1272118</v>
      </c>
      <c r="B7863" s="1" cm="1">
        <f t="array" ref="B7863">IF('Cleaned Data'!B7863="","",_xlfn.SWITCH('Cleaned Data'!B7863,"Coffee",1,"Tea",2,"Juice",3,"Smoothie",4,"Cake",5,"Sandwich",6,"Salad",7,"Cookie",8,0))</f>
        <v>8</v>
      </c>
      <c r="C7863" s="1">
        <v>4</v>
      </c>
      <c r="D7863" s="6">
        <v>1</v>
      </c>
      <c r="E7863" s="1">
        <v>4</v>
      </c>
      <c r="F7863" s="1" cm="1">
        <f t="array" ref="F7863">IF('Cleaned Data'!F7863="","",_xlfn.SWITCH('Cleaned Data'!F7863,"Cash",1,"Credit Card",2,"Digital Wallet",3,0))</f>
        <v>2</v>
      </c>
      <c r="G7863" s="1" cm="1">
        <f t="array" ref="G7863">IF('Cleaned Data'!G7863="","",_xlfn.SWITCH('Cleaned Data'!G7863,"In-Store",1,"Takeaway",2,0))</f>
        <v>2</v>
      </c>
      <c r="H7863" s="8" t="str">
        <v>6/23/2023</v>
      </c>
    </row>
    <row r="7864" spans="1:8" ht="12.5" x14ac:dyDescent="0.25">
      <c r="A7864" s="1" t="str">
        <v>TXN_1653570</v>
      </c>
      <c r="B7864" s="1" cm="1">
        <f t="array" ref="B7864">IF('Cleaned Data'!B7864="","",_xlfn.SWITCH('Cleaned Data'!B7864,"Coffee",1,"Tea",2,"Juice",3,"Smoothie",4,"Cake",5,"Sandwich",6,"Salad",7,"Cookie",8,0))</f>
        <v>5</v>
      </c>
      <c r="C7864" s="1">
        <v>3</v>
      </c>
      <c r="D7864" s="6">
        <v>3</v>
      </c>
      <c r="E7864" s="1">
        <v>9</v>
      </c>
      <c r="F7864" s="1" cm="1">
        <f t="array" ref="F7864">IF('Cleaned Data'!F7864="","",_xlfn.SWITCH('Cleaned Data'!F7864,"Cash",1,"Credit Card",2,"Digital Wallet",3,0))</f>
        <v>1</v>
      </c>
      <c r="G7864" s="1" cm="1">
        <f t="array" ref="G7864">IF('Cleaned Data'!G7864="","",_xlfn.SWITCH('Cleaned Data'!G7864,"In-Store",1,"Takeaway",2,0))</f>
        <v>1</v>
      </c>
      <c r="H7864" s="8" t="str">
        <v>6/23/2023</v>
      </c>
    </row>
    <row r="7865" spans="1:8" ht="12.5" x14ac:dyDescent="0.25">
      <c r="A7865" s="1" t="str">
        <v>TXN_2023802</v>
      </c>
      <c r="B7865" s="1" cm="1">
        <f t="array" ref="B7865">IF('Cleaned Data'!B7865="","",_xlfn.SWITCH('Cleaned Data'!B7865,"Coffee",1,"Tea",2,"Juice",3,"Smoothie",4,"Cake",5,"Sandwich",6,"Salad",7,"Cookie",8,0))</f>
        <v>7</v>
      </c>
      <c r="C7865" s="1">
        <v>4</v>
      </c>
      <c r="D7865" s="6">
        <v>5</v>
      </c>
      <c r="E7865" s="1">
        <v>20</v>
      </c>
      <c r="F7865" s="1" cm="1">
        <f t="array" ref="F7865">IF('Cleaned Data'!F7865="","",_xlfn.SWITCH('Cleaned Data'!F7865,"Cash",1,"Credit Card",2,"Digital Wallet",3,0))</f>
        <v>0</v>
      </c>
      <c r="G7865" s="1" cm="1">
        <f t="array" ref="G7865">IF('Cleaned Data'!G7865="","",_xlfn.SWITCH('Cleaned Data'!G7865,"In-Store",1,"Takeaway",2,0))</f>
        <v>0</v>
      </c>
      <c r="H7865" s="8" t="str">
        <v>6/23/2023</v>
      </c>
    </row>
    <row r="7866" spans="1:8" ht="12.5" x14ac:dyDescent="0.25">
      <c r="A7866" s="1" t="str">
        <v>TXN_2301505</v>
      </c>
      <c r="B7866" s="1" cm="1">
        <f t="array" ref="B7866">IF('Cleaned Data'!B7866="","",_xlfn.SWITCH('Cleaned Data'!B7866,"Coffee",1,"Tea",2,"Juice",3,"Smoothie",4,"Cake",5,"Sandwich",6,"Salad",7,"Cookie",8,0))</f>
        <v>5</v>
      </c>
      <c r="C7866" s="1">
        <v>2</v>
      </c>
      <c r="D7866" s="6">
        <v>3</v>
      </c>
      <c r="E7866" s="1">
        <v>6</v>
      </c>
      <c r="F7866" s="1" cm="1">
        <f t="array" ref="F7866">IF('Cleaned Data'!F7866="","",_xlfn.SWITCH('Cleaned Data'!F7866,"Cash",1,"Credit Card",2,"Digital Wallet",3,0))</f>
        <v>1</v>
      </c>
      <c r="G7866" s="1" cm="1">
        <f t="array" ref="G7866">IF('Cleaned Data'!G7866="","",_xlfn.SWITCH('Cleaned Data'!G7866,"In-Store",1,"Takeaway",2,0))</f>
        <v>0</v>
      </c>
      <c r="H7866" s="8" t="str">
        <v>6/23/2023</v>
      </c>
    </row>
    <row r="7867" spans="1:8" ht="12.5" x14ac:dyDescent="0.25">
      <c r="A7867" s="1" t="str">
        <v>TXN_2621580</v>
      </c>
      <c r="B7867" s="1" cm="1">
        <f t="array" ref="B7867">IF('Cleaned Data'!B7867="","",_xlfn.SWITCH('Cleaned Data'!B7867,"Coffee",1,"Tea",2,"Juice",3,"Smoothie",4,"Cake",5,"Sandwich",6,"Salad",7,"Cookie",8,0))</f>
        <v>4</v>
      </c>
      <c r="C7867" s="1">
        <v>4</v>
      </c>
      <c r="D7867" s="6">
        <v>4</v>
      </c>
      <c r="E7867" s="1">
        <v>16</v>
      </c>
      <c r="F7867" s="1" cm="1">
        <f t="array" ref="F7867">IF('Cleaned Data'!F7867="","",_xlfn.SWITCH('Cleaned Data'!F7867,"Cash",1,"Credit Card",2,"Digital Wallet",3,0))</f>
        <v>0</v>
      </c>
      <c r="G7867" s="1" cm="1">
        <f t="array" ref="G7867">IF('Cleaned Data'!G7867="","",_xlfn.SWITCH('Cleaned Data'!G7867,"In-Store",1,"Takeaway",2,0))</f>
        <v>0</v>
      </c>
      <c r="H7867" s="8" t="str">
        <v>6/23/2023</v>
      </c>
    </row>
    <row r="7868" spans="1:8" ht="12.5" x14ac:dyDescent="0.25">
      <c r="A7868" s="1" t="str">
        <v>TXN_2624121</v>
      </c>
      <c r="B7868" s="1" cm="1">
        <f t="array" ref="B7868">IF('Cleaned Data'!B7868="","",_xlfn.SWITCH('Cleaned Data'!B7868,"Coffee",1,"Tea",2,"Juice",3,"Smoothie",4,"Cake",5,"Sandwich",6,"Salad",7,"Cookie",8,0))</f>
        <v>2</v>
      </c>
      <c r="C7868" s="1">
        <v>3</v>
      </c>
      <c r="D7868" s="6">
        <v>1.5</v>
      </c>
      <c r="E7868" s="1">
        <v>4.5</v>
      </c>
      <c r="F7868" s="1" cm="1">
        <f t="array" ref="F7868">IF('Cleaned Data'!F7868="","",_xlfn.SWITCH('Cleaned Data'!F7868,"Cash",1,"Credit Card",2,"Digital Wallet",3,0))</f>
        <v>2</v>
      </c>
      <c r="G7868" s="1" cm="1">
        <f t="array" ref="G7868">IF('Cleaned Data'!G7868="","",_xlfn.SWITCH('Cleaned Data'!G7868,"In-Store",1,"Takeaway",2,0))</f>
        <v>0</v>
      </c>
      <c r="H7868" s="8" t="str">
        <v>6/23/2023</v>
      </c>
    </row>
    <row r="7869" spans="1:8" ht="12.5" x14ac:dyDescent="0.25">
      <c r="A7869" s="1" t="str">
        <v>TXN_2729959</v>
      </c>
      <c r="B7869" s="1" cm="1">
        <f t="array" ref="B7869">IF('Cleaned Data'!B7869="","",_xlfn.SWITCH('Cleaned Data'!B7869,"Coffee",1,"Tea",2,"Juice",3,"Smoothie",4,"Cake",5,"Sandwich",6,"Salad",7,"Cookie",8,0))</f>
        <v>1</v>
      </c>
      <c r="C7869" s="1">
        <v>3</v>
      </c>
      <c r="D7869" s="6">
        <v>2</v>
      </c>
      <c r="E7869" s="1">
        <v>6</v>
      </c>
      <c r="F7869" s="1" cm="1">
        <f t="array" ref="F7869">IF('Cleaned Data'!F7869="","",_xlfn.SWITCH('Cleaned Data'!F7869,"Cash",1,"Credit Card",2,"Digital Wallet",3,0))</f>
        <v>3</v>
      </c>
      <c r="G7869" s="1" cm="1">
        <f t="array" ref="G7869">IF('Cleaned Data'!G7869="","",_xlfn.SWITCH('Cleaned Data'!G7869,"In-Store",1,"Takeaway",2,0))</f>
        <v>1</v>
      </c>
      <c r="H7869" s="8" t="str">
        <v>6/23/2023</v>
      </c>
    </row>
    <row r="7870" spans="1:8" ht="12.5" x14ac:dyDescent="0.25">
      <c r="A7870" s="1" t="str">
        <v>TXN_2809397</v>
      </c>
      <c r="B7870" s="1" cm="1">
        <f t="array" ref="B7870">IF('Cleaned Data'!B7870="","",_xlfn.SWITCH('Cleaned Data'!B7870,"Coffee",1,"Tea",2,"Juice",3,"Smoothie",4,"Cake",5,"Sandwich",6,"Salad",7,"Cookie",8,0))</f>
        <v>6</v>
      </c>
      <c r="C7870" s="1">
        <v>5</v>
      </c>
      <c r="D7870" s="6">
        <v>4</v>
      </c>
      <c r="E7870" s="1">
        <v>20</v>
      </c>
      <c r="F7870" s="1" cm="1">
        <f t="array" ref="F7870">IF('Cleaned Data'!F7870="","",_xlfn.SWITCH('Cleaned Data'!F7870,"Cash",1,"Credit Card",2,"Digital Wallet",3,0))</f>
        <v>0</v>
      </c>
      <c r="G7870" s="1" cm="1">
        <f t="array" ref="G7870">IF('Cleaned Data'!G7870="","",_xlfn.SWITCH('Cleaned Data'!G7870,"In-Store",1,"Takeaway",2,0))</f>
        <v>2</v>
      </c>
      <c r="H7870" s="8" t="str">
        <v>6/23/2023</v>
      </c>
    </row>
    <row r="7871" spans="1:8" ht="12.5" x14ac:dyDescent="0.25">
      <c r="A7871" s="1" t="str">
        <v>TXN_3011323</v>
      </c>
      <c r="B7871" s="1" cm="1">
        <f t="array" ref="B7871">IF('Cleaned Data'!B7871="","",_xlfn.SWITCH('Cleaned Data'!B7871,"Coffee",1,"Tea",2,"Juice",3,"Smoothie",4,"Cake",5,"Sandwich",6,"Salad",7,"Cookie",8,0))</f>
        <v>4</v>
      </c>
      <c r="C7871" s="1">
        <v>5</v>
      </c>
      <c r="D7871" s="6">
        <v>4</v>
      </c>
      <c r="E7871" s="1">
        <v>20</v>
      </c>
      <c r="F7871" s="1" cm="1">
        <f t="array" ref="F7871">IF('Cleaned Data'!F7871="","",_xlfn.SWITCH('Cleaned Data'!F7871,"Cash",1,"Credit Card",2,"Digital Wallet",3,0))</f>
        <v>1</v>
      </c>
      <c r="G7871" s="1" cm="1">
        <f t="array" ref="G7871">IF('Cleaned Data'!G7871="","",_xlfn.SWITCH('Cleaned Data'!G7871,"In-Store",1,"Takeaway",2,0))</f>
        <v>0</v>
      </c>
      <c r="H7871" s="8" t="str">
        <v>6/23/2023</v>
      </c>
    </row>
    <row r="7872" spans="1:8" ht="12.5" x14ac:dyDescent="0.25">
      <c r="A7872" s="1" t="str">
        <v>TXN_3232279</v>
      </c>
      <c r="B7872" s="1" cm="1">
        <f t="array" ref="B7872">IF('Cleaned Data'!B7872="","",_xlfn.SWITCH('Cleaned Data'!B7872,"Coffee",1,"Tea",2,"Juice",3,"Smoothie",4,"Cake",5,"Sandwich",6,"Salad",7,"Cookie",8,0))</f>
        <v>8</v>
      </c>
      <c r="C7872" s="1">
        <v>3</v>
      </c>
      <c r="D7872" s="6">
        <v>1</v>
      </c>
      <c r="E7872" s="1">
        <v>3</v>
      </c>
      <c r="F7872" s="1" cm="1">
        <f t="array" ref="F7872">IF('Cleaned Data'!F7872="","",_xlfn.SWITCH('Cleaned Data'!F7872,"Cash",1,"Credit Card",2,"Digital Wallet",3,0))</f>
        <v>3</v>
      </c>
      <c r="G7872" s="1" cm="1">
        <f t="array" ref="G7872">IF('Cleaned Data'!G7872="","",_xlfn.SWITCH('Cleaned Data'!G7872,"In-Store",1,"Takeaway",2,0))</f>
        <v>0</v>
      </c>
      <c r="H7872" s="8" t="str">
        <v>6/23/2023</v>
      </c>
    </row>
    <row r="7873" spans="1:8" ht="12.5" x14ac:dyDescent="0.25">
      <c r="A7873" s="1" t="str">
        <v>TXN_3466686</v>
      </c>
      <c r="B7873" s="1" cm="1">
        <f t="array" ref="B7873">IF('Cleaned Data'!B7873="","",_xlfn.SWITCH('Cleaned Data'!B7873,"Coffee",1,"Tea",2,"Juice",3,"Smoothie",4,"Cake",5,"Sandwich",6,"Salad",7,"Cookie",8,0))</f>
        <v>1</v>
      </c>
      <c r="C7873" s="1">
        <v>5</v>
      </c>
      <c r="D7873" s="6">
        <v>2</v>
      </c>
      <c r="E7873" s="1">
        <v>10</v>
      </c>
      <c r="F7873" s="1" cm="1">
        <f t="array" ref="F7873">IF('Cleaned Data'!F7873="","",_xlfn.SWITCH('Cleaned Data'!F7873,"Cash",1,"Credit Card",2,"Digital Wallet",3,0))</f>
        <v>3</v>
      </c>
      <c r="G7873" s="1" cm="1">
        <f t="array" ref="G7873">IF('Cleaned Data'!G7873="","",_xlfn.SWITCH('Cleaned Data'!G7873,"In-Store",1,"Takeaway",2,0))</f>
        <v>2</v>
      </c>
      <c r="H7873" s="8" t="str">
        <v>6/23/2023</v>
      </c>
    </row>
    <row r="7874" spans="1:8" ht="12.5" x14ac:dyDescent="0.25">
      <c r="A7874" s="1" t="str">
        <v>TXN_3577482</v>
      </c>
      <c r="B7874" s="1" cm="1">
        <f t="array" ref="B7874">IF('Cleaned Data'!B7874="","",_xlfn.SWITCH('Cleaned Data'!B7874,"Coffee",1,"Tea",2,"Juice",3,"Smoothie",4,"Cake",5,"Sandwich",6,"Salad",7,"Cookie",8,0))</f>
        <v>7</v>
      </c>
      <c r="C7874" s="1">
        <v>3</v>
      </c>
      <c r="D7874" s="6">
        <v>5</v>
      </c>
      <c r="E7874" s="1">
        <v>15</v>
      </c>
      <c r="F7874" s="1" cm="1">
        <f t="array" ref="F7874">IF('Cleaned Data'!F7874="","",_xlfn.SWITCH('Cleaned Data'!F7874,"Cash",1,"Credit Card",2,"Digital Wallet",3,0))</f>
        <v>1</v>
      </c>
      <c r="G7874" s="1" cm="1">
        <f t="array" ref="G7874">IF('Cleaned Data'!G7874="","",_xlfn.SWITCH('Cleaned Data'!G7874,"In-Store",1,"Takeaway",2,0))</f>
        <v>2</v>
      </c>
      <c r="H7874" s="8" t="str">
        <v>6/23/2023</v>
      </c>
    </row>
    <row r="7875" spans="1:8" ht="12.5" x14ac:dyDescent="0.25">
      <c r="A7875" s="1" t="str">
        <v>TXN_3665733</v>
      </c>
      <c r="B7875" s="1" cm="1">
        <f t="array" ref="B7875">IF('Cleaned Data'!B7875="","",_xlfn.SWITCH('Cleaned Data'!B7875,"Coffee",1,"Tea",2,"Juice",3,"Smoothie",4,"Cake",5,"Sandwich",6,"Salad",7,"Cookie",8,0))</f>
        <v>7</v>
      </c>
      <c r="C7875" s="1">
        <v>1</v>
      </c>
      <c r="D7875" s="6">
        <v>5</v>
      </c>
      <c r="E7875" s="1">
        <v>5</v>
      </c>
      <c r="F7875" s="1" cm="1">
        <f t="array" ref="F7875">IF('Cleaned Data'!F7875="","",_xlfn.SWITCH('Cleaned Data'!F7875,"Cash",1,"Credit Card",2,"Digital Wallet",3,0))</f>
        <v>1</v>
      </c>
      <c r="G7875" s="1" cm="1">
        <f t="array" ref="G7875">IF('Cleaned Data'!G7875="","",_xlfn.SWITCH('Cleaned Data'!G7875,"In-Store",1,"Takeaway",2,0))</f>
        <v>1</v>
      </c>
      <c r="H7875" s="8" t="str">
        <v>6/23/2023</v>
      </c>
    </row>
    <row r="7876" spans="1:8" ht="12.5" x14ac:dyDescent="0.25">
      <c r="A7876" s="1" t="str">
        <v>TXN_3765707</v>
      </c>
      <c r="B7876" s="1" cm="1">
        <f t="array" ref="B7876">IF('Cleaned Data'!B7876="","",_xlfn.SWITCH('Cleaned Data'!B7876,"Coffee",1,"Tea",2,"Juice",3,"Smoothie",4,"Cake",5,"Sandwich",6,"Salad",7,"Cookie",8,0))</f>
        <v>5</v>
      </c>
      <c r="C7876" s="1">
        <v>4</v>
      </c>
      <c r="D7876" s="6">
        <v>3</v>
      </c>
      <c r="E7876" s="1">
        <v>12</v>
      </c>
      <c r="F7876" s="1" cm="1">
        <f t="array" ref="F7876">IF('Cleaned Data'!F7876="","",_xlfn.SWITCH('Cleaned Data'!F7876,"Cash",1,"Credit Card",2,"Digital Wallet",3,0))</f>
        <v>2</v>
      </c>
      <c r="G7876" s="1" cm="1">
        <f t="array" ref="G7876">IF('Cleaned Data'!G7876="","",_xlfn.SWITCH('Cleaned Data'!G7876,"In-Store",1,"Takeaway",2,0))</f>
        <v>2</v>
      </c>
      <c r="H7876" s="8" t="str">
        <v>6/23/2023</v>
      </c>
    </row>
    <row r="7877" spans="1:8" ht="12.5" x14ac:dyDescent="0.25">
      <c r="A7877" s="1" t="str">
        <v>TXN_4060332</v>
      </c>
      <c r="B7877" s="1" cm="1">
        <f t="array" ref="B7877">IF('Cleaned Data'!B7877="","",_xlfn.SWITCH('Cleaned Data'!B7877,"Coffee",1,"Tea",2,"Juice",3,"Smoothie",4,"Cake",5,"Sandwich",6,"Salad",7,"Cookie",8,0))</f>
        <v>5</v>
      </c>
      <c r="C7877" s="1">
        <v>2</v>
      </c>
      <c r="D7877" s="6">
        <v>3</v>
      </c>
      <c r="E7877" s="1">
        <v>6</v>
      </c>
      <c r="F7877" s="1" cm="1">
        <f t="array" ref="F7877">IF('Cleaned Data'!F7877="","",_xlfn.SWITCH('Cleaned Data'!F7877,"Cash",1,"Credit Card",2,"Digital Wallet",3,0))</f>
        <v>3</v>
      </c>
      <c r="G7877" s="1" cm="1">
        <f t="array" ref="G7877">IF('Cleaned Data'!G7877="","",_xlfn.SWITCH('Cleaned Data'!G7877,"In-Store",1,"Takeaway",2,0))</f>
        <v>0</v>
      </c>
      <c r="H7877" s="8" t="str">
        <v>6/23/2023</v>
      </c>
    </row>
    <row r="7878" spans="1:8" ht="12.5" x14ac:dyDescent="0.25">
      <c r="A7878" s="1" t="str">
        <v>TXN_4521701</v>
      </c>
      <c r="B7878" s="1" cm="1">
        <f t="array" ref="B7878">IF('Cleaned Data'!B7878="","",_xlfn.SWITCH('Cleaned Data'!B7878,"Coffee",1,"Tea",2,"Juice",3,"Smoothie",4,"Cake",5,"Sandwich",6,"Salad",7,"Cookie",8,0))</f>
        <v>8</v>
      </c>
      <c r="C7878" s="1">
        <v>4</v>
      </c>
      <c r="D7878" s="6">
        <v>1</v>
      </c>
      <c r="E7878" s="1">
        <v>4</v>
      </c>
      <c r="F7878" s="1" cm="1">
        <f t="array" ref="F7878">IF('Cleaned Data'!F7878="","",_xlfn.SWITCH('Cleaned Data'!F7878,"Cash",1,"Credit Card",2,"Digital Wallet",3,0))</f>
        <v>1</v>
      </c>
      <c r="G7878" s="1" cm="1">
        <f t="array" ref="G7878">IF('Cleaned Data'!G7878="","",_xlfn.SWITCH('Cleaned Data'!G7878,"In-Store",1,"Takeaway",2,0))</f>
        <v>1</v>
      </c>
      <c r="H7878" s="8" t="str">
        <v>6/23/2023</v>
      </c>
    </row>
    <row r="7879" spans="1:8" ht="12.5" x14ac:dyDescent="0.25">
      <c r="A7879" s="1" t="str">
        <v>TXN_4633505</v>
      </c>
      <c r="B7879" s="1" cm="1">
        <f t="array" ref="B7879">IF('Cleaned Data'!B7879="","",_xlfn.SWITCH('Cleaned Data'!B7879,"Coffee",1,"Tea",2,"Juice",3,"Smoothie",4,"Cake",5,"Sandwich",6,"Salad",7,"Cookie",8,0))</f>
        <v>4</v>
      </c>
      <c r="C7879" s="1">
        <v>3</v>
      </c>
      <c r="D7879" s="6">
        <v>4</v>
      </c>
      <c r="E7879" s="1">
        <v>12</v>
      </c>
      <c r="F7879" s="1" cm="1">
        <f t="array" ref="F7879">IF('Cleaned Data'!F7879="","",_xlfn.SWITCH('Cleaned Data'!F7879,"Cash",1,"Credit Card",2,"Digital Wallet",3,0))</f>
        <v>2</v>
      </c>
      <c r="G7879" s="1" cm="1">
        <f t="array" ref="G7879">IF('Cleaned Data'!G7879="","",_xlfn.SWITCH('Cleaned Data'!G7879,"In-Store",1,"Takeaway",2,0))</f>
        <v>0</v>
      </c>
      <c r="H7879" s="8" t="str">
        <v>6/23/2023</v>
      </c>
    </row>
    <row r="7880" spans="1:8" ht="12.5" x14ac:dyDescent="0.25">
      <c r="A7880" s="1" t="str">
        <v>TXN_5157855</v>
      </c>
      <c r="B7880" s="1" cm="1">
        <f t="array" ref="B7880">IF('Cleaned Data'!B7880="","",_xlfn.SWITCH('Cleaned Data'!B7880,"Coffee",1,"Tea",2,"Juice",3,"Smoothie",4,"Cake",5,"Sandwich",6,"Salad",7,"Cookie",8,0))</f>
        <v>1</v>
      </c>
      <c r="C7880" s="1">
        <v>3</v>
      </c>
      <c r="D7880" s="6">
        <v>2</v>
      </c>
      <c r="E7880" s="1">
        <v>6</v>
      </c>
      <c r="F7880" s="1" cm="1">
        <f t="array" ref="F7880">IF('Cleaned Data'!F7880="","",_xlfn.SWITCH('Cleaned Data'!F7880,"Cash",1,"Credit Card",2,"Digital Wallet",3,0))</f>
        <v>1</v>
      </c>
      <c r="G7880" s="1" cm="1">
        <f t="array" ref="G7880">IF('Cleaned Data'!G7880="","",_xlfn.SWITCH('Cleaned Data'!G7880,"In-Store",1,"Takeaway",2,0))</f>
        <v>2</v>
      </c>
      <c r="H7880" s="8" t="str">
        <v>6/23/2023</v>
      </c>
    </row>
    <row r="7881" spans="1:8" ht="12.5" x14ac:dyDescent="0.25">
      <c r="A7881" s="1" t="str">
        <v>TXN_5571904</v>
      </c>
      <c r="B7881" s="1" cm="1">
        <f t="array" ref="B7881">IF('Cleaned Data'!B7881="","",_xlfn.SWITCH('Cleaned Data'!B7881,"Coffee",1,"Tea",2,"Juice",3,"Smoothie",4,"Cake",5,"Sandwich",6,"Salad",7,"Cookie",8,0))</f>
        <v>4</v>
      </c>
      <c r="C7881" s="1">
        <v>4</v>
      </c>
      <c r="D7881" s="6">
        <v>4</v>
      </c>
      <c r="E7881" s="1">
        <v>16</v>
      </c>
      <c r="F7881" s="1" cm="1">
        <f t="array" ref="F7881">IF('Cleaned Data'!F7881="","",_xlfn.SWITCH('Cleaned Data'!F7881,"Cash",1,"Credit Card",2,"Digital Wallet",3,0))</f>
        <v>2</v>
      </c>
      <c r="G7881" s="1" cm="1">
        <f t="array" ref="G7881">IF('Cleaned Data'!G7881="","",_xlfn.SWITCH('Cleaned Data'!G7881,"In-Store",1,"Takeaway",2,0))</f>
        <v>0</v>
      </c>
      <c r="H7881" s="8" t="str">
        <v>6/23/2023</v>
      </c>
    </row>
    <row r="7882" spans="1:8" ht="12.5" x14ac:dyDescent="0.25">
      <c r="A7882" s="1" t="str">
        <v>TXN_5737831</v>
      </c>
      <c r="B7882" s="1" cm="1">
        <f t="array" ref="B7882">IF('Cleaned Data'!B7882="","",_xlfn.SWITCH('Cleaned Data'!B7882,"Coffee",1,"Tea",2,"Juice",3,"Smoothie",4,"Cake",5,"Sandwich",6,"Salad",7,"Cookie",8,0))</f>
        <v>5</v>
      </c>
      <c r="C7882" s="1">
        <v>2</v>
      </c>
      <c r="D7882" s="6">
        <v>3</v>
      </c>
      <c r="E7882" s="1">
        <v>6</v>
      </c>
      <c r="F7882" s="1" cm="1">
        <f t="array" ref="F7882">IF('Cleaned Data'!F7882="","",_xlfn.SWITCH('Cleaned Data'!F7882,"Cash",1,"Credit Card",2,"Digital Wallet",3,0))</f>
        <v>0</v>
      </c>
      <c r="G7882" s="1" cm="1">
        <f t="array" ref="G7882">IF('Cleaned Data'!G7882="","",_xlfn.SWITCH('Cleaned Data'!G7882,"In-Store",1,"Takeaway",2,0))</f>
        <v>0</v>
      </c>
      <c r="H7882" s="8" t="str">
        <v>6/23/2023</v>
      </c>
    </row>
    <row r="7883" spans="1:8" ht="12.5" x14ac:dyDescent="0.25">
      <c r="A7883" s="1" t="str">
        <v>TXN_6349916</v>
      </c>
      <c r="B7883" s="1" cm="1">
        <f t="array" ref="B7883">IF('Cleaned Data'!B7883="","",_xlfn.SWITCH('Cleaned Data'!B7883,"Coffee",1,"Tea",2,"Juice",3,"Smoothie",4,"Cake",5,"Sandwich",6,"Salad",7,"Cookie",8,0))</f>
        <v>2</v>
      </c>
      <c r="C7883" s="1">
        <v>1</v>
      </c>
      <c r="D7883" s="6">
        <v>1.5</v>
      </c>
      <c r="E7883" s="1">
        <v>1.5</v>
      </c>
      <c r="F7883" s="1" cm="1">
        <f t="array" ref="F7883">IF('Cleaned Data'!F7883="","",_xlfn.SWITCH('Cleaned Data'!F7883,"Cash",1,"Credit Card",2,"Digital Wallet",3,0))</f>
        <v>0</v>
      </c>
      <c r="G7883" s="1" cm="1">
        <f t="array" ref="G7883">IF('Cleaned Data'!G7883="","",_xlfn.SWITCH('Cleaned Data'!G7883,"In-Store",1,"Takeaway",2,0))</f>
        <v>0</v>
      </c>
      <c r="H7883" s="8" t="str">
        <v>6/23/2023</v>
      </c>
    </row>
    <row r="7884" spans="1:8" ht="12.5" x14ac:dyDescent="0.25">
      <c r="A7884" s="1" t="str">
        <v>TXN_7514589</v>
      </c>
      <c r="B7884" s="1" cm="1">
        <f t="array" ref="B7884">IF('Cleaned Data'!B7884="","",_xlfn.SWITCH('Cleaned Data'!B7884,"Coffee",1,"Tea",2,"Juice",3,"Smoothie",4,"Cake",5,"Sandwich",6,"Salad",7,"Cookie",8,0))</f>
        <v>2</v>
      </c>
      <c r="C7884" s="1">
        <v>3</v>
      </c>
      <c r="D7884" s="6">
        <v>1.5</v>
      </c>
      <c r="E7884" s="1">
        <v>4.5</v>
      </c>
      <c r="F7884" s="1" cm="1">
        <f t="array" ref="F7884">IF('Cleaned Data'!F7884="","",_xlfn.SWITCH('Cleaned Data'!F7884,"Cash",1,"Credit Card",2,"Digital Wallet",3,0))</f>
        <v>1</v>
      </c>
      <c r="G7884" s="1" cm="1">
        <f t="array" ref="G7884">IF('Cleaned Data'!G7884="","",_xlfn.SWITCH('Cleaned Data'!G7884,"In-Store",1,"Takeaway",2,0))</f>
        <v>1</v>
      </c>
      <c r="H7884" s="8" t="str">
        <v>6/23/2023</v>
      </c>
    </row>
    <row r="7885" spans="1:8" ht="12.5" x14ac:dyDescent="0.25">
      <c r="A7885" s="1" t="str">
        <v>TXN_8116676</v>
      </c>
      <c r="B7885" s="1" cm="1">
        <f t="array" ref="B7885">IF('Cleaned Data'!B7885="","",_xlfn.SWITCH('Cleaned Data'!B7885,"Coffee",1,"Tea",2,"Juice",3,"Smoothie",4,"Cake",5,"Sandwich",6,"Salad",7,"Cookie",8,0))</f>
        <v>4</v>
      </c>
      <c r="C7885" s="1">
        <v>4</v>
      </c>
      <c r="D7885" s="6">
        <v>4</v>
      </c>
      <c r="E7885" s="1">
        <v>16</v>
      </c>
      <c r="F7885" s="1" cm="1">
        <f t="array" ref="F7885">IF('Cleaned Data'!F7885="","",_xlfn.SWITCH('Cleaned Data'!F7885,"Cash",1,"Credit Card",2,"Digital Wallet",3,0))</f>
        <v>0</v>
      </c>
      <c r="G7885" s="1" cm="1">
        <f t="array" ref="G7885">IF('Cleaned Data'!G7885="","",_xlfn.SWITCH('Cleaned Data'!G7885,"In-Store",1,"Takeaway",2,0))</f>
        <v>0</v>
      </c>
      <c r="H7885" s="8" t="str">
        <v>6/23/2023</v>
      </c>
    </row>
    <row r="7886" spans="1:8" ht="12.5" x14ac:dyDescent="0.25">
      <c r="A7886" s="1" t="str">
        <v>TXN_8324715</v>
      </c>
      <c r="B7886" s="1" cm="1">
        <f t="array" ref="B7886">IF('Cleaned Data'!B7886="","",_xlfn.SWITCH('Cleaned Data'!B7886,"Coffee",1,"Tea",2,"Juice",3,"Smoothie",4,"Cake",5,"Sandwich",6,"Salad",7,"Cookie",8,0))</f>
        <v>1</v>
      </c>
      <c r="C7886" s="1">
        <v>3</v>
      </c>
      <c r="D7886" s="6">
        <v>2</v>
      </c>
      <c r="E7886" s="1">
        <v>6</v>
      </c>
      <c r="F7886" s="1" cm="1">
        <f t="array" ref="F7886">IF('Cleaned Data'!F7886="","",_xlfn.SWITCH('Cleaned Data'!F7886,"Cash",1,"Credit Card",2,"Digital Wallet",3,0))</f>
        <v>0</v>
      </c>
      <c r="G7886" s="1" cm="1">
        <f t="array" ref="G7886">IF('Cleaned Data'!G7886="","",_xlfn.SWITCH('Cleaned Data'!G7886,"In-Store",1,"Takeaway",2,0))</f>
        <v>0</v>
      </c>
      <c r="H7886" s="8" t="str">
        <v>6/23/2023</v>
      </c>
    </row>
    <row r="7887" spans="1:8" ht="12.5" x14ac:dyDescent="0.25">
      <c r="A7887" s="1" t="str">
        <v>TXN_8808162</v>
      </c>
      <c r="B7887" s="1" cm="1">
        <f t="array" ref="B7887">IF('Cleaned Data'!B7887="","",_xlfn.SWITCH('Cleaned Data'!B7887,"Coffee",1,"Tea",2,"Juice",3,"Smoothie",4,"Cake",5,"Sandwich",6,"Salad",7,"Cookie",8,0))</f>
        <v>8</v>
      </c>
      <c r="C7887" s="1">
        <v>5</v>
      </c>
      <c r="D7887" s="6">
        <v>1</v>
      </c>
      <c r="E7887" s="1">
        <v>5</v>
      </c>
      <c r="F7887" s="1" cm="1">
        <f t="array" ref="F7887">IF('Cleaned Data'!F7887="","",_xlfn.SWITCH('Cleaned Data'!F7887,"Cash",1,"Credit Card",2,"Digital Wallet",3,0))</f>
        <v>1</v>
      </c>
      <c r="G7887" s="1" cm="1">
        <f t="array" ref="G7887">IF('Cleaned Data'!G7887="","",_xlfn.SWITCH('Cleaned Data'!G7887,"In-Store",1,"Takeaway",2,0))</f>
        <v>1</v>
      </c>
      <c r="H7887" s="8" t="str">
        <v>6/23/2023</v>
      </c>
    </row>
    <row r="7888" spans="1:8" ht="12.5" x14ac:dyDescent="0.25">
      <c r="A7888" s="1" t="str">
        <v>TXN_9073440</v>
      </c>
      <c r="B7888" s="1" cm="1">
        <f t="array" ref="B7888">IF('Cleaned Data'!B7888="","",_xlfn.SWITCH('Cleaned Data'!B7888,"Coffee",1,"Tea",2,"Juice",3,"Smoothie",4,"Cake",5,"Sandwich",6,"Salad",7,"Cookie",8,0))</f>
        <v>7</v>
      </c>
      <c r="C7888" s="1">
        <v>1</v>
      </c>
      <c r="D7888" s="6">
        <v>5</v>
      </c>
      <c r="E7888" s="1">
        <v>5</v>
      </c>
      <c r="F7888" s="1" cm="1">
        <f t="array" ref="F7888">IF('Cleaned Data'!F7888="","",_xlfn.SWITCH('Cleaned Data'!F7888,"Cash",1,"Credit Card",2,"Digital Wallet",3,0))</f>
        <v>2</v>
      </c>
      <c r="G7888" s="1" cm="1">
        <f t="array" ref="G7888">IF('Cleaned Data'!G7888="","",_xlfn.SWITCH('Cleaned Data'!G7888,"In-Store",1,"Takeaway",2,0))</f>
        <v>0</v>
      </c>
      <c r="H7888" s="8" t="str">
        <v>6/23/2023</v>
      </c>
    </row>
    <row r="7889" spans="1:8" ht="12.5" x14ac:dyDescent="0.25">
      <c r="A7889" s="1" t="str">
        <v>TXN_9102030</v>
      </c>
      <c r="B7889" s="1" cm="1">
        <f t="array" ref="B7889">IF('Cleaned Data'!B7889="","",_xlfn.SWITCH('Cleaned Data'!B7889,"Coffee",1,"Tea",2,"Juice",3,"Smoothie",4,"Cake",5,"Sandwich",6,"Salad",7,"Cookie",8,0))</f>
        <v>6</v>
      </c>
      <c r="C7889" s="1">
        <v>5</v>
      </c>
      <c r="D7889" s="6">
        <v>4</v>
      </c>
      <c r="E7889" s="1">
        <v>20</v>
      </c>
      <c r="F7889" s="1" cm="1">
        <f t="array" ref="F7889">IF('Cleaned Data'!F7889="","",_xlfn.SWITCH('Cleaned Data'!F7889,"Cash",1,"Credit Card",2,"Digital Wallet",3,0))</f>
        <v>0</v>
      </c>
      <c r="G7889" s="1" cm="1">
        <f t="array" ref="G7889">IF('Cleaned Data'!G7889="","",_xlfn.SWITCH('Cleaned Data'!G7889,"In-Store",1,"Takeaway",2,0))</f>
        <v>0</v>
      </c>
      <c r="H7889" s="8" t="str">
        <v>6/23/2023</v>
      </c>
    </row>
    <row r="7890" spans="1:8" ht="12.5" x14ac:dyDescent="0.25">
      <c r="A7890" s="1" t="str">
        <v>TXN_9265423</v>
      </c>
      <c r="B7890" s="1" cm="1">
        <f t="array" ref="B7890">IF('Cleaned Data'!B7890="","",_xlfn.SWITCH('Cleaned Data'!B7890,"Coffee",1,"Tea",2,"Juice",3,"Smoothie",4,"Cake",5,"Sandwich",6,"Salad",7,"Cookie",8,0))</f>
        <v>6</v>
      </c>
      <c r="C7890" s="1">
        <v>1</v>
      </c>
      <c r="D7890" s="6">
        <v>4</v>
      </c>
      <c r="E7890" s="1">
        <v>4</v>
      </c>
      <c r="F7890" s="1" cm="1">
        <f t="array" ref="F7890">IF('Cleaned Data'!F7890="","",_xlfn.SWITCH('Cleaned Data'!F7890,"Cash",1,"Credit Card",2,"Digital Wallet",3,0))</f>
        <v>2</v>
      </c>
      <c r="G7890" s="1" cm="1">
        <f t="array" ref="G7890">IF('Cleaned Data'!G7890="","",_xlfn.SWITCH('Cleaned Data'!G7890,"In-Store",1,"Takeaway",2,0))</f>
        <v>2</v>
      </c>
      <c r="H7890" s="8" t="str">
        <v>6/23/2023</v>
      </c>
    </row>
    <row r="7891" spans="1:8" ht="12.5" x14ac:dyDescent="0.25">
      <c r="A7891" s="1" t="str">
        <v>TXN_9373436</v>
      </c>
      <c r="B7891" s="1" cm="1">
        <f t="array" ref="B7891">IF('Cleaned Data'!B7891="","",_xlfn.SWITCH('Cleaned Data'!B7891,"Coffee",1,"Tea",2,"Juice",3,"Smoothie",4,"Cake",5,"Sandwich",6,"Salad",7,"Cookie",8,0))</f>
        <v>3</v>
      </c>
      <c r="C7891" s="1">
        <v>5</v>
      </c>
      <c r="D7891" s="6">
        <v>3</v>
      </c>
      <c r="E7891" s="1">
        <v>15</v>
      </c>
      <c r="F7891" s="1" cm="1">
        <f t="array" ref="F7891">IF('Cleaned Data'!F7891="","",_xlfn.SWITCH('Cleaned Data'!F7891,"Cash",1,"Credit Card",2,"Digital Wallet",3,0))</f>
        <v>3</v>
      </c>
      <c r="G7891" s="1" cm="1">
        <f t="array" ref="G7891">IF('Cleaned Data'!G7891="","",_xlfn.SWITCH('Cleaned Data'!G7891,"In-Store",1,"Takeaway",2,0))</f>
        <v>2</v>
      </c>
      <c r="H7891" s="8" t="str">
        <v>6/23/2023</v>
      </c>
    </row>
    <row r="7892" spans="1:8" ht="12.5" x14ac:dyDescent="0.25">
      <c r="A7892" s="1" t="str">
        <v>TXN_9402270</v>
      </c>
      <c r="B7892" s="1" cm="1">
        <f t="array" ref="B7892">IF('Cleaned Data'!B7892="","",_xlfn.SWITCH('Cleaned Data'!B7892,"Coffee",1,"Tea",2,"Juice",3,"Smoothie",4,"Cake",5,"Sandwich",6,"Salad",7,"Cookie",8,0))</f>
        <v>4</v>
      </c>
      <c r="C7892" s="1">
        <v>3</v>
      </c>
      <c r="D7892" s="6">
        <v>4</v>
      </c>
      <c r="E7892" s="1">
        <v>12</v>
      </c>
      <c r="F7892" s="1" cm="1">
        <f t="array" ref="F7892">IF('Cleaned Data'!F7892="","",_xlfn.SWITCH('Cleaned Data'!F7892,"Cash",1,"Credit Card",2,"Digital Wallet",3,0))</f>
        <v>0</v>
      </c>
      <c r="G7892" s="1" cm="1">
        <f t="array" ref="G7892">IF('Cleaned Data'!G7892="","",_xlfn.SWITCH('Cleaned Data'!G7892,"In-Store",1,"Takeaway",2,0))</f>
        <v>0</v>
      </c>
      <c r="H7892" s="8" t="str">
        <v>6/23/2023</v>
      </c>
    </row>
    <row r="7893" spans="1:8" ht="12.5" x14ac:dyDescent="0.25">
      <c r="A7893" s="1" t="str">
        <v>TXN_9720012</v>
      </c>
      <c r="B7893" s="1" cm="1">
        <f t="array" ref="B7893">IF('Cleaned Data'!B7893="","",_xlfn.SWITCH('Cleaned Data'!B7893,"Coffee",1,"Tea",2,"Juice",3,"Smoothie",4,"Cake",5,"Sandwich",6,"Salad",7,"Cookie",8,0))</f>
        <v>4</v>
      </c>
      <c r="C7893" s="1">
        <v>5</v>
      </c>
      <c r="D7893" s="6">
        <v>4</v>
      </c>
      <c r="E7893" s="1">
        <v>20</v>
      </c>
      <c r="F7893" s="1" cm="1">
        <f t="array" ref="F7893">IF('Cleaned Data'!F7893="","",_xlfn.SWITCH('Cleaned Data'!F7893,"Cash",1,"Credit Card",2,"Digital Wallet",3,0))</f>
        <v>1</v>
      </c>
      <c r="G7893" s="1" cm="1">
        <f t="array" ref="G7893">IF('Cleaned Data'!G7893="","",_xlfn.SWITCH('Cleaned Data'!G7893,"In-Store",1,"Takeaway",2,0))</f>
        <v>1</v>
      </c>
      <c r="H7893" s="8" t="str">
        <v>6/23/2023</v>
      </c>
    </row>
    <row r="7894" spans="1:8" ht="12.5" x14ac:dyDescent="0.25">
      <c r="A7894" s="1" t="str">
        <v>TXN_9811007</v>
      </c>
      <c r="B7894" s="1" cm="1">
        <f t="array" ref="B7894">IF('Cleaned Data'!B7894="","",_xlfn.SWITCH('Cleaned Data'!B7894,"Coffee",1,"Tea",2,"Juice",3,"Smoothie",4,"Cake",5,"Sandwich",6,"Salad",7,"Cookie",8,0))</f>
        <v>4</v>
      </c>
      <c r="C7894" s="1">
        <v>4</v>
      </c>
      <c r="D7894" s="6">
        <v>4</v>
      </c>
      <c r="E7894" s="1">
        <v>16</v>
      </c>
      <c r="F7894" s="1" cm="1">
        <f t="array" ref="F7894">IF('Cleaned Data'!F7894="","",_xlfn.SWITCH('Cleaned Data'!F7894,"Cash",1,"Credit Card",2,"Digital Wallet",3,0))</f>
        <v>0</v>
      </c>
      <c r="G7894" s="1" cm="1">
        <f t="array" ref="G7894">IF('Cleaned Data'!G7894="","",_xlfn.SWITCH('Cleaned Data'!G7894,"In-Store",1,"Takeaway",2,0))</f>
        <v>2</v>
      </c>
      <c r="H7894" s="8" t="str">
        <v>6/23/2023</v>
      </c>
    </row>
    <row r="7895" spans="1:8" ht="12.5" x14ac:dyDescent="0.25">
      <c r="A7895" s="1" t="str">
        <v>TXN_1522122</v>
      </c>
      <c r="B7895" s="1" cm="1">
        <f t="array" ref="B7895">IF('Cleaned Data'!B7895="","",_xlfn.SWITCH('Cleaned Data'!B7895,"Coffee",1,"Tea",2,"Juice",3,"Smoothie",4,"Cake",5,"Sandwich",6,"Salad",7,"Cookie",8,0))</f>
        <v>7</v>
      </c>
      <c r="C7895" s="1">
        <v>1</v>
      </c>
      <c r="D7895" s="6">
        <v>5</v>
      </c>
      <c r="E7895" s="1">
        <v>5</v>
      </c>
      <c r="F7895" s="1" cm="1">
        <f t="array" ref="F7895">IF('Cleaned Data'!F7895="","",_xlfn.SWITCH('Cleaned Data'!F7895,"Cash",1,"Credit Card",2,"Digital Wallet",3,0))</f>
        <v>0</v>
      </c>
      <c r="G7895" s="1" cm="1">
        <f t="array" ref="G7895">IF('Cleaned Data'!G7895="","",_xlfn.SWITCH('Cleaned Data'!G7895,"In-Store",1,"Takeaway",2,0))</f>
        <v>0</v>
      </c>
      <c r="H7895" s="8" t="str">
        <v>6/24/2023</v>
      </c>
    </row>
    <row r="7896" spans="1:8" ht="12.5" x14ac:dyDescent="0.25">
      <c r="A7896" s="1" t="str">
        <v>TXN_1697018</v>
      </c>
      <c r="B7896" s="1" cm="1">
        <f t="array" ref="B7896">IF('Cleaned Data'!B7896="","",_xlfn.SWITCH('Cleaned Data'!B7896,"Coffee",1,"Tea",2,"Juice",3,"Smoothie",4,"Cake",5,"Sandwich",6,"Salad",7,"Cookie",8,0))</f>
        <v>6</v>
      </c>
      <c r="C7896" s="1">
        <v>1</v>
      </c>
      <c r="D7896" s="6">
        <v>4</v>
      </c>
      <c r="E7896" s="1">
        <v>4</v>
      </c>
      <c r="F7896" s="1" cm="1">
        <f t="array" ref="F7896">IF('Cleaned Data'!F7896="","",_xlfn.SWITCH('Cleaned Data'!F7896,"Cash",1,"Credit Card",2,"Digital Wallet",3,0))</f>
        <v>1</v>
      </c>
      <c r="G7896" s="1" cm="1">
        <f t="array" ref="G7896">IF('Cleaned Data'!G7896="","",_xlfn.SWITCH('Cleaned Data'!G7896,"In-Store",1,"Takeaway",2,0))</f>
        <v>0</v>
      </c>
      <c r="H7896" s="8" t="str">
        <v>6/24/2023</v>
      </c>
    </row>
    <row r="7897" spans="1:8" ht="12.5" x14ac:dyDescent="0.25">
      <c r="A7897" s="1" t="str">
        <v>TXN_1840897</v>
      </c>
      <c r="B7897" s="1" cm="1">
        <f t="array" ref="B7897">IF('Cleaned Data'!B7897="","",_xlfn.SWITCH('Cleaned Data'!B7897,"Coffee",1,"Tea",2,"Juice",3,"Smoothie",4,"Cake",5,"Sandwich",6,"Salad",7,"Cookie",8,0))</f>
        <v>2</v>
      </c>
      <c r="C7897" s="1">
        <v>3</v>
      </c>
      <c r="D7897" s="6">
        <v>1.5</v>
      </c>
      <c r="E7897" s="1">
        <v>4.5</v>
      </c>
      <c r="F7897" s="1" cm="1">
        <f t="array" ref="F7897">IF('Cleaned Data'!F7897="","",_xlfn.SWITCH('Cleaned Data'!F7897,"Cash",1,"Credit Card",2,"Digital Wallet",3,0))</f>
        <v>3</v>
      </c>
      <c r="G7897" s="1" cm="1">
        <f t="array" ref="G7897">IF('Cleaned Data'!G7897="","",_xlfn.SWITCH('Cleaned Data'!G7897,"In-Store",1,"Takeaway",2,0))</f>
        <v>2</v>
      </c>
      <c r="H7897" s="8" t="str">
        <v>6/24/2023</v>
      </c>
    </row>
    <row r="7898" spans="1:8" ht="12.5" x14ac:dyDescent="0.25">
      <c r="A7898" s="1" t="str">
        <v>TXN_2112911</v>
      </c>
      <c r="B7898" s="1" cm="1">
        <f t="array" ref="B7898">IF('Cleaned Data'!B7898="","",_xlfn.SWITCH('Cleaned Data'!B7898,"Coffee",1,"Tea",2,"Juice",3,"Smoothie",4,"Cake",5,"Sandwich",6,"Salad",7,"Cookie",8,0))</f>
        <v>3</v>
      </c>
      <c r="C7898" s="1">
        <v>1</v>
      </c>
      <c r="D7898" s="6">
        <v>3</v>
      </c>
      <c r="E7898" s="1">
        <v>3</v>
      </c>
      <c r="F7898" s="1" cm="1">
        <f t="array" ref="F7898">IF('Cleaned Data'!F7898="","",_xlfn.SWITCH('Cleaned Data'!F7898,"Cash",1,"Credit Card",2,"Digital Wallet",3,0))</f>
        <v>2</v>
      </c>
      <c r="G7898" s="1" cm="1">
        <f t="array" ref="G7898">IF('Cleaned Data'!G7898="","",_xlfn.SWITCH('Cleaned Data'!G7898,"In-Store",1,"Takeaway",2,0))</f>
        <v>2</v>
      </c>
      <c r="H7898" s="8" t="str">
        <v>6/24/2023</v>
      </c>
    </row>
    <row r="7899" spans="1:8" ht="12.5" x14ac:dyDescent="0.25">
      <c r="A7899" s="1" t="str">
        <v>TXN_2719734</v>
      </c>
      <c r="B7899" s="1" cm="1">
        <f t="array" ref="B7899">IF('Cleaned Data'!B7899="","",_xlfn.SWITCH('Cleaned Data'!B7899,"Coffee",1,"Tea",2,"Juice",3,"Smoothie",4,"Cake",5,"Sandwich",6,"Salad",7,"Cookie",8,0))</f>
        <v>4</v>
      </c>
      <c r="C7899" s="1">
        <v>3</v>
      </c>
      <c r="D7899" s="6">
        <v>4</v>
      </c>
      <c r="E7899" s="1">
        <v>12</v>
      </c>
      <c r="F7899" s="1" cm="1">
        <f t="array" ref="F7899">IF('Cleaned Data'!F7899="","",_xlfn.SWITCH('Cleaned Data'!F7899,"Cash",1,"Credit Card",2,"Digital Wallet",3,0))</f>
        <v>3</v>
      </c>
      <c r="G7899" s="1" cm="1">
        <f t="array" ref="G7899">IF('Cleaned Data'!G7899="","",_xlfn.SWITCH('Cleaned Data'!G7899,"In-Store",1,"Takeaway",2,0))</f>
        <v>2</v>
      </c>
      <c r="H7899" s="8" t="str">
        <v>6/24/2023</v>
      </c>
    </row>
    <row r="7900" spans="1:8" ht="12.5" x14ac:dyDescent="0.25">
      <c r="A7900" s="1" t="str">
        <v>TXN_2761003</v>
      </c>
      <c r="B7900" s="1" cm="1">
        <f t="array" ref="B7900">IF('Cleaned Data'!B7900="","",_xlfn.SWITCH('Cleaned Data'!B7900,"Coffee",1,"Tea",2,"Juice",3,"Smoothie",4,"Cake",5,"Sandwich",6,"Salad",7,"Cookie",8,0))</f>
        <v>3</v>
      </c>
      <c r="C7900" s="1">
        <v>3</v>
      </c>
      <c r="D7900" s="6">
        <v>3</v>
      </c>
      <c r="E7900" s="1">
        <v>9</v>
      </c>
      <c r="F7900" s="1" cm="1">
        <f t="array" ref="F7900">IF('Cleaned Data'!F7900="","",_xlfn.SWITCH('Cleaned Data'!F7900,"Cash",1,"Credit Card",2,"Digital Wallet",3,0))</f>
        <v>3</v>
      </c>
      <c r="G7900" s="1" cm="1">
        <f t="array" ref="G7900">IF('Cleaned Data'!G7900="","",_xlfn.SWITCH('Cleaned Data'!G7900,"In-Store",1,"Takeaway",2,0))</f>
        <v>0</v>
      </c>
      <c r="H7900" s="8" t="str">
        <v>6/24/2023</v>
      </c>
    </row>
    <row r="7901" spans="1:8" ht="12.5" x14ac:dyDescent="0.25">
      <c r="A7901" s="1" t="str">
        <v>TXN_2770536</v>
      </c>
      <c r="B7901" s="1" cm="1">
        <f t="array" ref="B7901">IF('Cleaned Data'!B7901="","",_xlfn.SWITCH('Cleaned Data'!B7901,"Coffee",1,"Tea",2,"Juice",3,"Smoothie",4,"Cake",5,"Sandwich",6,"Salad",7,"Cookie",8,0))</f>
        <v>4</v>
      </c>
      <c r="C7901" s="1">
        <v>3</v>
      </c>
      <c r="D7901" s="6">
        <v>4</v>
      </c>
      <c r="E7901" s="1">
        <v>12</v>
      </c>
      <c r="F7901" s="1" cm="1">
        <f t="array" ref="F7901">IF('Cleaned Data'!F7901="","",_xlfn.SWITCH('Cleaned Data'!F7901,"Cash",1,"Credit Card",2,"Digital Wallet",3,0))</f>
        <v>3</v>
      </c>
      <c r="G7901" s="1" cm="1">
        <f t="array" ref="G7901">IF('Cleaned Data'!G7901="","",_xlfn.SWITCH('Cleaned Data'!G7901,"In-Store",1,"Takeaway",2,0))</f>
        <v>0</v>
      </c>
      <c r="H7901" s="8" t="str">
        <v>6/24/2023</v>
      </c>
    </row>
    <row r="7902" spans="1:8" ht="12.5" x14ac:dyDescent="0.25">
      <c r="A7902" s="1" t="str">
        <v>TXN_2944518</v>
      </c>
      <c r="B7902" s="1" cm="1">
        <f t="array" ref="B7902">IF('Cleaned Data'!B7902="","",_xlfn.SWITCH('Cleaned Data'!B7902,"Coffee",1,"Tea",2,"Juice",3,"Smoothie",4,"Cake",5,"Sandwich",6,"Salad",7,"Cookie",8,0))</f>
        <v>5</v>
      </c>
      <c r="C7902" s="1">
        <v>2</v>
      </c>
      <c r="D7902" s="6">
        <v>3</v>
      </c>
      <c r="E7902" s="1">
        <v>6</v>
      </c>
      <c r="F7902" s="1" cm="1">
        <f t="array" ref="F7902">IF('Cleaned Data'!F7902="","",_xlfn.SWITCH('Cleaned Data'!F7902,"Cash",1,"Credit Card",2,"Digital Wallet",3,0))</f>
        <v>2</v>
      </c>
      <c r="G7902" s="1" cm="1">
        <f t="array" ref="G7902">IF('Cleaned Data'!G7902="","",_xlfn.SWITCH('Cleaned Data'!G7902,"In-Store",1,"Takeaway",2,0))</f>
        <v>1</v>
      </c>
      <c r="H7902" s="8" t="str">
        <v>6/24/2023</v>
      </c>
    </row>
    <row r="7903" spans="1:8" ht="12.5" x14ac:dyDescent="0.25">
      <c r="A7903" s="1" t="str">
        <v>TXN_2964638</v>
      </c>
      <c r="B7903" s="1" cm="1">
        <f t="array" ref="B7903">IF('Cleaned Data'!B7903="","",_xlfn.SWITCH('Cleaned Data'!B7903,"Coffee",1,"Tea",2,"Juice",3,"Smoothie",4,"Cake",5,"Sandwich",6,"Salad",7,"Cookie",8,0))</f>
        <v>5</v>
      </c>
      <c r="C7903" s="1">
        <v>2</v>
      </c>
      <c r="D7903" s="6">
        <v>3</v>
      </c>
      <c r="E7903" s="1">
        <v>6</v>
      </c>
      <c r="F7903" s="1" cm="1">
        <f t="array" ref="F7903">IF('Cleaned Data'!F7903="","",_xlfn.SWITCH('Cleaned Data'!F7903,"Cash",1,"Credit Card",2,"Digital Wallet",3,0))</f>
        <v>3</v>
      </c>
      <c r="G7903" s="1" cm="1">
        <f t="array" ref="G7903">IF('Cleaned Data'!G7903="","",_xlfn.SWITCH('Cleaned Data'!G7903,"In-Store",1,"Takeaway",2,0))</f>
        <v>0</v>
      </c>
      <c r="H7903" s="8" t="str">
        <v>6/24/2023</v>
      </c>
    </row>
    <row r="7904" spans="1:8" ht="12.5" x14ac:dyDescent="0.25">
      <c r="A7904" s="1" t="str">
        <v>TXN_3638761</v>
      </c>
      <c r="B7904" s="1" cm="1">
        <f t="array" ref="B7904">IF('Cleaned Data'!B7904="","",_xlfn.SWITCH('Cleaned Data'!B7904,"Coffee",1,"Tea",2,"Juice",3,"Smoothie",4,"Cake",5,"Sandwich",6,"Salad",7,"Cookie",8,0))</f>
        <v>1</v>
      </c>
      <c r="C7904" s="1">
        <v>1</v>
      </c>
      <c r="D7904" s="6">
        <v>2</v>
      </c>
      <c r="E7904" s="1">
        <v>2</v>
      </c>
      <c r="F7904" s="1" cm="1">
        <f t="array" ref="F7904">IF('Cleaned Data'!F7904="","",_xlfn.SWITCH('Cleaned Data'!F7904,"Cash",1,"Credit Card",2,"Digital Wallet",3,0))</f>
        <v>3</v>
      </c>
      <c r="G7904" s="1" cm="1">
        <f t="array" ref="G7904">IF('Cleaned Data'!G7904="","",_xlfn.SWITCH('Cleaned Data'!G7904,"In-Store",1,"Takeaway",2,0))</f>
        <v>0</v>
      </c>
      <c r="H7904" s="8" t="str">
        <v>6/24/2023</v>
      </c>
    </row>
    <row r="7905" spans="1:8" ht="12.5" x14ac:dyDescent="0.25">
      <c r="A7905" s="1" t="str">
        <v>TXN_3730415</v>
      </c>
      <c r="B7905" s="1" cm="1">
        <f t="array" ref="B7905">IF('Cleaned Data'!B7905="","",_xlfn.SWITCH('Cleaned Data'!B7905,"Coffee",1,"Tea",2,"Juice",3,"Smoothie",4,"Cake",5,"Sandwich",6,"Salad",7,"Cookie",8,0))</f>
        <v>3</v>
      </c>
      <c r="C7905" s="1">
        <v>1</v>
      </c>
      <c r="D7905" s="6">
        <v>3</v>
      </c>
      <c r="E7905" s="1">
        <v>3</v>
      </c>
      <c r="F7905" s="1" cm="1">
        <f t="array" ref="F7905">IF('Cleaned Data'!F7905="","",_xlfn.SWITCH('Cleaned Data'!F7905,"Cash",1,"Credit Card",2,"Digital Wallet",3,0))</f>
        <v>2</v>
      </c>
      <c r="G7905" s="1" cm="1">
        <f t="array" ref="G7905">IF('Cleaned Data'!G7905="","",_xlfn.SWITCH('Cleaned Data'!G7905,"In-Store",1,"Takeaway",2,0))</f>
        <v>2</v>
      </c>
      <c r="H7905" s="8" t="str">
        <v>6/24/2023</v>
      </c>
    </row>
    <row r="7906" spans="1:8" ht="12.5" x14ac:dyDescent="0.25">
      <c r="A7906" s="1" t="str">
        <v>TXN_5351447</v>
      </c>
      <c r="B7906" s="1" cm="1">
        <f t="array" ref="B7906">IF('Cleaned Data'!B7906="","",_xlfn.SWITCH('Cleaned Data'!B7906,"Coffee",1,"Tea",2,"Juice",3,"Smoothie",4,"Cake",5,"Sandwich",6,"Salad",7,"Cookie",8,0))</f>
        <v>8</v>
      </c>
      <c r="C7906" s="1">
        <v>1</v>
      </c>
      <c r="D7906" s="6">
        <v>1</v>
      </c>
      <c r="E7906" s="1">
        <v>1</v>
      </c>
      <c r="F7906" s="1" cm="1">
        <f t="array" ref="F7906">IF('Cleaned Data'!F7906="","",_xlfn.SWITCH('Cleaned Data'!F7906,"Cash",1,"Credit Card",2,"Digital Wallet",3,0))</f>
        <v>0</v>
      </c>
      <c r="G7906" s="1" cm="1">
        <f t="array" ref="G7906">IF('Cleaned Data'!G7906="","",_xlfn.SWITCH('Cleaned Data'!G7906,"In-Store",1,"Takeaway",2,0))</f>
        <v>0</v>
      </c>
      <c r="H7906" s="8" t="str">
        <v>6/24/2023</v>
      </c>
    </row>
    <row r="7907" spans="1:8" ht="12.5" x14ac:dyDescent="0.25">
      <c r="A7907" s="1" t="str">
        <v>TXN_5496282</v>
      </c>
      <c r="B7907" s="1" cm="1">
        <f t="array" ref="B7907">IF('Cleaned Data'!B7907="","",_xlfn.SWITCH('Cleaned Data'!B7907,"Coffee",1,"Tea",2,"Juice",3,"Smoothie",4,"Cake",5,"Sandwich",6,"Salad",7,"Cookie",8,0))</f>
        <v>4</v>
      </c>
      <c r="C7907" s="1">
        <v>2</v>
      </c>
      <c r="D7907" s="6">
        <v>4</v>
      </c>
      <c r="E7907" s="1">
        <v>8</v>
      </c>
      <c r="F7907" s="1" cm="1">
        <f t="array" ref="F7907">IF('Cleaned Data'!F7907="","",_xlfn.SWITCH('Cleaned Data'!F7907,"Cash",1,"Credit Card",2,"Digital Wallet",3,0))</f>
        <v>2</v>
      </c>
      <c r="G7907" s="1" cm="1">
        <f t="array" ref="G7907">IF('Cleaned Data'!G7907="","",_xlfn.SWITCH('Cleaned Data'!G7907,"In-Store",1,"Takeaway",2,0))</f>
        <v>0</v>
      </c>
      <c r="H7907" s="8" t="str">
        <v>6/24/2023</v>
      </c>
    </row>
    <row r="7908" spans="1:8" ht="12.5" x14ac:dyDescent="0.25">
      <c r="A7908" s="1" t="str">
        <v>TXN_5841004</v>
      </c>
      <c r="B7908" s="1" cm="1">
        <f t="array" ref="B7908">IF('Cleaned Data'!B7908="","",_xlfn.SWITCH('Cleaned Data'!B7908,"Coffee",1,"Tea",2,"Juice",3,"Smoothie",4,"Cake",5,"Sandwich",6,"Salad",7,"Cookie",8,0))</f>
        <v>7</v>
      </c>
      <c r="C7908" s="1">
        <v>2</v>
      </c>
      <c r="D7908" s="6">
        <v>5</v>
      </c>
      <c r="E7908" s="1">
        <v>10</v>
      </c>
      <c r="F7908" s="1" cm="1">
        <f t="array" ref="F7908">IF('Cleaned Data'!F7908="","",_xlfn.SWITCH('Cleaned Data'!F7908,"Cash",1,"Credit Card",2,"Digital Wallet",3,0))</f>
        <v>3</v>
      </c>
      <c r="G7908" s="1" cm="1">
        <f t="array" ref="G7908">IF('Cleaned Data'!G7908="","",_xlfn.SWITCH('Cleaned Data'!G7908,"In-Store",1,"Takeaway",2,0))</f>
        <v>1</v>
      </c>
      <c r="H7908" s="8" t="str">
        <v>6/24/2023</v>
      </c>
    </row>
    <row r="7909" spans="1:8" ht="12.5" x14ac:dyDescent="0.25">
      <c r="A7909" s="1" t="str">
        <v>TXN_5963316</v>
      </c>
      <c r="B7909" s="1" cm="1">
        <f t="array" ref="B7909">IF('Cleaned Data'!B7909="","",_xlfn.SWITCH('Cleaned Data'!B7909,"Coffee",1,"Tea",2,"Juice",3,"Smoothie",4,"Cake",5,"Sandwich",6,"Salad",7,"Cookie",8,0))</f>
        <v>2</v>
      </c>
      <c r="C7909" s="1">
        <v>2</v>
      </c>
      <c r="D7909" s="6">
        <v>1.5</v>
      </c>
      <c r="E7909" s="1">
        <v>3</v>
      </c>
      <c r="F7909" s="1" cm="1">
        <f t="array" ref="F7909">IF('Cleaned Data'!F7909="","",_xlfn.SWITCH('Cleaned Data'!F7909,"Cash",1,"Credit Card",2,"Digital Wallet",3,0))</f>
        <v>3</v>
      </c>
      <c r="G7909" s="1" cm="1">
        <f t="array" ref="G7909">IF('Cleaned Data'!G7909="","",_xlfn.SWITCH('Cleaned Data'!G7909,"In-Store",1,"Takeaway",2,0))</f>
        <v>1</v>
      </c>
      <c r="H7909" s="8" t="str">
        <v>6/24/2023</v>
      </c>
    </row>
    <row r="7910" spans="1:8" ht="12.5" x14ac:dyDescent="0.25">
      <c r="A7910" s="1" t="str">
        <v>TXN_6358073</v>
      </c>
      <c r="B7910" s="1" cm="1">
        <f t="array" ref="B7910">IF('Cleaned Data'!B7910="","",_xlfn.SWITCH('Cleaned Data'!B7910,"Coffee",1,"Tea",2,"Juice",3,"Smoothie",4,"Cake",5,"Sandwich",6,"Salad",7,"Cookie",8,0))</f>
        <v>2</v>
      </c>
      <c r="C7910" s="1">
        <v>2</v>
      </c>
      <c r="D7910" s="6">
        <v>1.5</v>
      </c>
      <c r="E7910" s="1">
        <v>3</v>
      </c>
      <c r="F7910" s="1" cm="1">
        <f t="array" ref="F7910">IF('Cleaned Data'!F7910="","",_xlfn.SWITCH('Cleaned Data'!F7910,"Cash",1,"Credit Card",2,"Digital Wallet",3,0))</f>
        <v>0</v>
      </c>
      <c r="G7910" s="1" cm="1">
        <f t="array" ref="G7910">IF('Cleaned Data'!G7910="","",_xlfn.SWITCH('Cleaned Data'!G7910,"In-Store",1,"Takeaway",2,0))</f>
        <v>2</v>
      </c>
      <c r="H7910" s="8" t="str">
        <v>6/24/2023</v>
      </c>
    </row>
    <row r="7911" spans="1:8" ht="12.5" x14ac:dyDescent="0.25">
      <c r="A7911" s="1" t="str">
        <v>TXN_6738716</v>
      </c>
      <c r="B7911" s="1" cm="1">
        <f t="array" ref="B7911">IF('Cleaned Data'!B7911="","",_xlfn.SWITCH('Cleaned Data'!B7911,"Coffee",1,"Tea",2,"Juice",3,"Smoothie",4,"Cake",5,"Sandwich",6,"Salad",7,"Cookie",8,0))</f>
        <v>3</v>
      </c>
      <c r="C7911" s="1">
        <v>2</v>
      </c>
      <c r="D7911" s="6">
        <v>3</v>
      </c>
      <c r="E7911" s="1">
        <v>6</v>
      </c>
      <c r="F7911" s="1" cm="1">
        <f t="array" ref="F7911">IF('Cleaned Data'!F7911="","",_xlfn.SWITCH('Cleaned Data'!F7911,"Cash",1,"Credit Card",2,"Digital Wallet",3,0))</f>
        <v>1</v>
      </c>
      <c r="G7911" s="1" cm="1">
        <f t="array" ref="G7911">IF('Cleaned Data'!G7911="","",_xlfn.SWITCH('Cleaned Data'!G7911,"In-Store",1,"Takeaway",2,0))</f>
        <v>1</v>
      </c>
      <c r="H7911" s="8" t="str">
        <v>6/24/2023</v>
      </c>
    </row>
    <row r="7912" spans="1:8" ht="12.5" x14ac:dyDescent="0.25">
      <c r="A7912" s="1" t="str">
        <v>TXN_7216161</v>
      </c>
      <c r="B7912" s="1" cm="1">
        <f t="array" ref="B7912">IF('Cleaned Data'!B7912="","",_xlfn.SWITCH('Cleaned Data'!B7912,"Coffee",1,"Tea",2,"Juice",3,"Smoothie",4,"Cake",5,"Sandwich",6,"Salad",7,"Cookie",8,0))</f>
        <v>1</v>
      </c>
      <c r="C7912" s="1">
        <v>5</v>
      </c>
      <c r="D7912" s="6">
        <v>2</v>
      </c>
      <c r="E7912" s="1">
        <v>10</v>
      </c>
      <c r="F7912" s="1" cm="1">
        <f t="array" ref="F7912">IF('Cleaned Data'!F7912="","",_xlfn.SWITCH('Cleaned Data'!F7912,"Cash",1,"Credit Card",2,"Digital Wallet",3,0))</f>
        <v>0</v>
      </c>
      <c r="G7912" s="1" cm="1">
        <f t="array" ref="G7912">IF('Cleaned Data'!G7912="","",_xlfn.SWITCH('Cleaned Data'!G7912,"In-Store",1,"Takeaway",2,0))</f>
        <v>1</v>
      </c>
      <c r="H7912" s="8" t="str">
        <v>6/24/2023</v>
      </c>
    </row>
    <row r="7913" spans="1:8" ht="12.5" x14ac:dyDescent="0.25">
      <c r="A7913" s="1" t="str">
        <v>TXN_7354480</v>
      </c>
      <c r="B7913" s="1" cm="1">
        <f t="array" ref="B7913">IF('Cleaned Data'!B7913="","",_xlfn.SWITCH('Cleaned Data'!B7913,"Coffee",1,"Tea",2,"Juice",3,"Smoothie",4,"Cake",5,"Sandwich",6,"Salad",7,"Cookie",8,0))</f>
        <v>3</v>
      </c>
      <c r="C7913" s="1">
        <v>3</v>
      </c>
      <c r="D7913" s="6">
        <v>3</v>
      </c>
      <c r="E7913" s="1">
        <v>9</v>
      </c>
      <c r="F7913" s="1" cm="1">
        <f t="array" ref="F7913">IF('Cleaned Data'!F7913="","",_xlfn.SWITCH('Cleaned Data'!F7913,"Cash",1,"Credit Card",2,"Digital Wallet",3,0))</f>
        <v>1</v>
      </c>
      <c r="G7913" s="1" cm="1">
        <f t="array" ref="G7913">IF('Cleaned Data'!G7913="","",_xlfn.SWITCH('Cleaned Data'!G7913,"In-Store",1,"Takeaway",2,0))</f>
        <v>2</v>
      </c>
      <c r="H7913" s="8" t="str">
        <v>6/24/2023</v>
      </c>
    </row>
    <row r="7914" spans="1:8" ht="12.5" x14ac:dyDescent="0.25">
      <c r="A7914" s="1" t="str">
        <v>TXN_7621512</v>
      </c>
      <c r="B7914" s="1" cm="1">
        <f t="array" ref="B7914">IF('Cleaned Data'!B7914="","",_xlfn.SWITCH('Cleaned Data'!B7914,"Coffee",1,"Tea",2,"Juice",3,"Smoothie",4,"Cake",5,"Sandwich",6,"Salad",7,"Cookie",8,0))</f>
        <v>6</v>
      </c>
      <c r="C7914" s="1">
        <v>2</v>
      </c>
      <c r="D7914" s="6">
        <v>4</v>
      </c>
      <c r="E7914" s="1">
        <v>8</v>
      </c>
      <c r="F7914" s="1" cm="1">
        <f t="array" ref="F7914">IF('Cleaned Data'!F7914="","",_xlfn.SWITCH('Cleaned Data'!F7914,"Cash",1,"Credit Card",2,"Digital Wallet",3,0))</f>
        <v>3</v>
      </c>
      <c r="G7914" s="1" cm="1">
        <f t="array" ref="G7914">IF('Cleaned Data'!G7914="","",_xlfn.SWITCH('Cleaned Data'!G7914,"In-Store",1,"Takeaway",2,0))</f>
        <v>1</v>
      </c>
      <c r="H7914" s="8" t="str">
        <v>6/24/2023</v>
      </c>
    </row>
    <row r="7915" spans="1:8" ht="12.5" x14ac:dyDescent="0.25">
      <c r="A7915" s="1" t="str">
        <v>TXN_7971660</v>
      </c>
      <c r="B7915" s="1" cm="1">
        <f t="array" ref="B7915">IF('Cleaned Data'!B7915="","",_xlfn.SWITCH('Cleaned Data'!B7915,"Coffee",1,"Tea",2,"Juice",3,"Smoothie",4,"Cake",5,"Sandwich",6,"Salad",7,"Cookie",8,0))</f>
        <v>1</v>
      </c>
      <c r="C7915" s="1">
        <v>3</v>
      </c>
      <c r="D7915" s="6">
        <v>2</v>
      </c>
      <c r="E7915" s="1">
        <v>6</v>
      </c>
      <c r="F7915" s="1" cm="1">
        <f t="array" ref="F7915">IF('Cleaned Data'!F7915="","",_xlfn.SWITCH('Cleaned Data'!F7915,"Cash",1,"Credit Card",2,"Digital Wallet",3,0))</f>
        <v>0</v>
      </c>
      <c r="G7915" s="1" cm="1">
        <f t="array" ref="G7915">IF('Cleaned Data'!G7915="","",_xlfn.SWITCH('Cleaned Data'!G7915,"In-Store",1,"Takeaway",2,0))</f>
        <v>0</v>
      </c>
      <c r="H7915" s="8" t="str">
        <v>6/24/2023</v>
      </c>
    </row>
    <row r="7916" spans="1:8" ht="12.5" x14ac:dyDescent="0.25">
      <c r="A7916" s="1" t="str">
        <v>TXN_8159772</v>
      </c>
      <c r="B7916" s="1" cm="1">
        <f t="array" ref="B7916">IF('Cleaned Data'!B7916="","",_xlfn.SWITCH('Cleaned Data'!B7916,"Coffee",1,"Tea",2,"Juice",3,"Smoothie",4,"Cake",5,"Sandwich",6,"Salad",7,"Cookie",8,0))</f>
        <v>4</v>
      </c>
      <c r="C7916" s="1">
        <v>3</v>
      </c>
      <c r="D7916" s="6">
        <v>4</v>
      </c>
      <c r="E7916" s="1">
        <v>12</v>
      </c>
      <c r="F7916" s="1" cm="1">
        <f t="array" ref="F7916">IF('Cleaned Data'!F7916="","",_xlfn.SWITCH('Cleaned Data'!F7916,"Cash",1,"Credit Card",2,"Digital Wallet",3,0))</f>
        <v>3</v>
      </c>
      <c r="G7916" s="1" cm="1">
        <f t="array" ref="G7916">IF('Cleaned Data'!G7916="","",_xlfn.SWITCH('Cleaned Data'!G7916,"In-Store",1,"Takeaway",2,0))</f>
        <v>0</v>
      </c>
      <c r="H7916" s="8" t="str">
        <v>6/24/2023</v>
      </c>
    </row>
    <row r="7917" spans="1:8" ht="12.5" x14ac:dyDescent="0.25">
      <c r="A7917" s="1" t="str">
        <v>TXN_8166407</v>
      </c>
      <c r="B7917" s="1" cm="1">
        <f t="array" ref="B7917">IF('Cleaned Data'!B7917="","",_xlfn.SWITCH('Cleaned Data'!B7917,"Coffee",1,"Tea",2,"Juice",3,"Smoothie",4,"Cake",5,"Sandwich",6,"Salad",7,"Cookie",8,0))</f>
        <v>5</v>
      </c>
      <c r="C7917" s="1">
        <v>3</v>
      </c>
      <c r="D7917" s="6">
        <v>3</v>
      </c>
      <c r="E7917" s="1">
        <v>9</v>
      </c>
      <c r="F7917" s="1" cm="1">
        <f t="array" ref="F7917">IF('Cleaned Data'!F7917="","",_xlfn.SWITCH('Cleaned Data'!F7917,"Cash",1,"Credit Card",2,"Digital Wallet",3,0))</f>
        <v>0</v>
      </c>
      <c r="G7917" s="1" cm="1">
        <f t="array" ref="G7917">IF('Cleaned Data'!G7917="","",_xlfn.SWITCH('Cleaned Data'!G7917,"In-Store",1,"Takeaway",2,0))</f>
        <v>0</v>
      </c>
      <c r="H7917" s="8" t="str">
        <v>6/24/2023</v>
      </c>
    </row>
    <row r="7918" spans="1:8" ht="12.5" x14ac:dyDescent="0.25">
      <c r="A7918" s="1" t="str">
        <v>TXN_8183734</v>
      </c>
      <c r="B7918" s="1" cm="1">
        <f t="array" ref="B7918">IF('Cleaned Data'!B7918="","",_xlfn.SWITCH('Cleaned Data'!B7918,"Coffee",1,"Tea",2,"Juice",3,"Smoothie",4,"Cake",5,"Sandwich",6,"Salad",7,"Cookie",8,0))</f>
        <v>4</v>
      </c>
      <c r="C7918" s="1">
        <v>3</v>
      </c>
      <c r="D7918" s="6">
        <v>4</v>
      </c>
      <c r="E7918" s="1">
        <v>12</v>
      </c>
      <c r="F7918" s="1" cm="1">
        <f t="array" ref="F7918">IF('Cleaned Data'!F7918="","",_xlfn.SWITCH('Cleaned Data'!F7918,"Cash",1,"Credit Card",2,"Digital Wallet",3,0))</f>
        <v>1</v>
      </c>
      <c r="G7918" s="1" cm="1">
        <f t="array" ref="G7918">IF('Cleaned Data'!G7918="","",_xlfn.SWITCH('Cleaned Data'!G7918,"In-Store",1,"Takeaway",2,0))</f>
        <v>2</v>
      </c>
      <c r="H7918" s="8" t="str">
        <v>6/24/2023</v>
      </c>
    </row>
    <row r="7919" spans="1:8" ht="12.5" x14ac:dyDescent="0.25">
      <c r="A7919" s="1" t="str">
        <v>TXN_8330446</v>
      </c>
      <c r="B7919" s="1" cm="1">
        <f t="array" ref="B7919">IF('Cleaned Data'!B7919="","",_xlfn.SWITCH('Cleaned Data'!B7919,"Coffee",1,"Tea",2,"Juice",3,"Smoothie",4,"Cake",5,"Sandwich",6,"Salad",7,"Cookie",8,0))</f>
        <v>1</v>
      </c>
      <c r="C7919" s="1">
        <v>4</v>
      </c>
      <c r="D7919" s="6">
        <v>2</v>
      </c>
      <c r="E7919" s="1">
        <v>8</v>
      </c>
      <c r="F7919" s="1" cm="1">
        <f t="array" ref="F7919">IF('Cleaned Data'!F7919="","",_xlfn.SWITCH('Cleaned Data'!F7919,"Cash",1,"Credit Card",2,"Digital Wallet",3,0))</f>
        <v>0</v>
      </c>
      <c r="G7919" s="1" cm="1">
        <f t="array" ref="G7919">IF('Cleaned Data'!G7919="","",_xlfn.SWITCH('Cleaned Data'!G7919,"In-Store",1,"Takeaway",2,0))</f>
        <v>2</v>
      </c>
      <c r="H7919" s="8" t="str">
        <v>6/24/2023</v>
      </c>
    </row>
    <row r="7920" spans="1:8" ht="12.5" x14ac:dyDescent="0.25">
      <c r="A7920" s="1" t="str">
        <v>TXN_8410979</v>
      </c>
      <c r="B7920" s="1" cm="1">
        <f t="array" ref="B7920">IF('Cleaned Data'!B7920="","",_xlfn.SWITCH('Cleaned Data'!B7920,"Coffee",1,"Tea",2,"Juice",3,"Smoothie",4,"Cake",5,"Sandwich",6,"Salad",7,"Cookie",8,0))</f>
        <v>8</v>
      </c>
      <c r="C7920" s="1">
        <v>5</v>
      </c>
      <c r="D7920" s="6">
        <v>1</v>
      </c>
      <c r="E7920" s="1">
        <v>5</v>
      </c>
      <c r="F7920" s="1" cm="1">
        <f t="array" ref="F7920">IF('Cleaned Data'!F7920="","",_xlfn.SWITCH('Cleaned Data'!F7920,"Cash",1,"Credit Card",2,"Digital Wallet",3,0))</f>
        <v>3</v>
      </c>
      <c r="G7920" s="1" cm="1">
        <f t="array" ref="G7920">IF('Cleaned Data'!G7920="","",_xlfn.SWITCH('Cleaned Data'!G7920,"In-Store",1,"Takeaway",2,0))</f>
        <v>2</v>
      </c>
      <c r="H7920" s="8" t="str">
        <v>6/24/2023</v>
      </c>
    </row>
    <row r="7921" spans="1:8" ht="12.5" x14ac:dyDescent="0.25">
      <c r="A7921" s="1" t="str">
        <v>TXN_8872715</v>
      </c>
      <c r="B7921" s="1" cm="1">
        <f t="array" ref="B7921">IF('Cleaned Data'!B7921="","",_xlfn.SWITCH('Cleaned Data'!B7921,"Coffee",1,"Tea",2,"Juice",3,"Smoothie",4,"Cake",5,"Sandwich",6,"Salad",7,"Cookie",8,0))</f>
        <v>1</v>
      </c>
      <c r="C7921" s="1">
        <v>5</v>
      </c>
      <c r="D7921" s="6">
        <v>2</v>
      </c>
      <c r="E7921" s="1">
        <v>10</v>
      </c>
      <c r="F7921" s="1" cm="1">
        <f t="array" ref="F7921">IF('Cleaned Data'!F7921="","",_xlfn.SWITCH('Cleaned Data'!F7921,"Cash",1,"Credit Card",2,"Digital Wallet",3,0))</f>
        <v>2</v>
      </c>
      <c r="G7921" s="1" cm="1">
        <f t="array" ref="G7921">IF('Cleaned Data'!G7921="","",_xlfn.SWITCH('Cleaned Data'!G7921,"In-Store",1,"Takeaway",2,0))</f>
        <v>2</v>
      </c>
      <c r="H7921" s="8" t="str">
        <v>6/24/2023</v>
      </c>
    </row>
    <row r="7922" spans="1:8" ht="12.5" x14ac:dyDescent="0.25">
      <c r="A7922" s="1" t="str">
        <v>TXN_8970135</v>
      </c>
      <c r="B7922" s="1" cm="1">
        <f t="array" ref="B7922">IF('Cleaned Data'!B7922="","",_xlfn.SWITCH('Cleaned Data'!B7922,"Coffee",1,"Tea",2,"Juice",3,"Smoothie",4,"Cake",5,"Sandwich",6,"Salad",7,"Cookie",8,0))</f>
        <v>1</v>
      </c>
      <c r="C7922" s="1">
        <v>3</v>
      </c>
      <c r="D7922" s="6">
        <v>2</v>
      </c>
      <c r="E7922" s="1">
        <v>6</v>
      </c>
      <c r="F7922" s="1" cm="1">
        <f t="array" ref="F7922">IF('Cleaned Data'!F7922="","",_xlfn.SWITCH('Cleaned Data'!F7922,"Cash",1,"Credit Card",2,"Digital Wallet",3,0))</f>
        <v>2</v>
      </c>
      <c r="G7922" s="1" cm="1">
        <f t="array" ref="G7922">IF('Cleaned Data'!G7922="","",_xlfn.SWITCH('Cleaned Data'!G7922,"In-Store",1,"Takeaway",2,0))</f>
        <v>0</v>
      </c>
      <c r="H7922" s="8" t="str">
        <v>6/24/2023</v>
      </c>
    </row>
    <row r="7923" spans="1:8" ht="12.5" x14ac:dyDescent="0.25">
      <c r="A7923" s="1" t="str">
        <v>TXN_9073184</v>
      </c>
      <c r="B7923" s="1" cm="1">
        <f t="array" ref="B7923">IF('Cleaned Data'!B7923="","",_xlfn.SWITCH('Cleaned Data'!B7923,"Coffee",1,"Tea",2,"Juice",3,"Smoothie",4,"Cake",5,"Sandwich",6,"Salad",7,"Cookie",8,0))</f>
        <v>1</v>
      </c>
      <c r="C7923" s="1">
        <v>5</v>
      </c>
      <c r="D7923" s="6">
        <v>2</v>
      </c>
      <c r="E7923" s="1">
        <v>10</v>
      </c>
      <c r="F7923" s="1" cm="1">
        <f t="array" ref="F7923">IF('Cleaned Data'!F7923="","",_xlfn.SWITCH('Cleaned Data'!F7923,"Cash",1,"Credit Card",2,"Digital Wallet",3,0))</f>
        <v>3</v>
      </c>
      <c r="G7923" s="1" cm="1">
        <f t="array" ref="G7923">IF('Cleaned Data'!G7923="","",_xlfn.SWITCH('Cleaned Data'!G7923,"In-Store",1,"Takeaway",2,0))</f>
        <v>1</v>
      </c>
      <c r="H7923" s="8" t="str">
        <v>6/24/2023</v>
      </c>
    </row>
    <row r="7924" spans="1:8" ht="12.5" x14ac:dyDescent="0.25">
      <c r="A7924" s="1" t="str">
        <v>TXN_9332035</v>
      </c>
      <c r="B7924" s="1" cm="1">
        <f t="array" ref="B7924">IF('Cleaned Data'!B7924="","",_xlfn.SWITCH('Cleaned Data'!B7924,"Coffee",1,"Tea",2,"Juice",3,"Smoothie",4,"Cake",5,"Sandwich",6,"Salad",7,"Cookie",8,0))</f>
        <v>7</v>
      </c>
      <c r="C7924" s="1">
        <v>4</v>
      </c>
      <c r="D7924" s="6">
        <v>5</v>
      </c>
      <c r="E7924" s="1">
        <v>20</v>
      </c>
      <c r="F7924" s="1" cm="1">
        <f t="array" ref="F7924">IF('Cleaned Data'!F7924="","",_xlfn.SWITCH('Cleaned Data'!F7924,"Cash",1,"Credit Card",2,"Digital Wallet",3,0))</f>
        <v>1</v>
      </c>
      <c r="G7924" s="1" cm="1">
        <f t="array" ref="G7924">IF('Cleaned Data'!G7924="","",_xlfn.SWITCH('Cleaned Data'!G7924,"In-Store",1,"Takeaway",2,0))</f>
        <v>2</v>
      </c>
      <c r="H7924" s="8" t="str">
        <v>6/24/2023</v>
      </c>
    </row>
    <row r="7925" spans="1:8" ht="12.5" x14ac:dyDescent="0.25">
      <c r="A7925" s="1" t="str">
        <v>TXN_9336674</v>
      </c>
      <c r="B7925" s="1" cm="1">
        <f t="array" ref="B7925">IF('Cleaned Data'!B7925="","",_xlfn.SWITCH('Cleaned Data'!B7925,"Coffee",1,"Tea",2,"Juice",3,"Smoothie",4,"Cake",5,"Sandwich",6,"Salad",7,"Cookie",8,0))</f>
        <v>6</v>
      </c>
      <c r="C7925" s="1">
        <v>3</v>
      </c>
      <c r="D7925" s="6">
        <v>4</v>
      </c>
      <c r="E7925" s="1">
        <v>12</v>
      </c>
      <c r="F7925" s="1" cm="1">
        <f t="array" ref="F7925">IF('Cleaned Data'!F7925="","",_xlfn.SWITCH('Cleaned Data'!F7925,"Cash",1,"Credit Card",2,"Digital Wallet",3,0))</f>
        <v>0</v>
      </c>
      <c r="G7925" s="1" cm="1">
        <f t="array" ref="G7925">IF('Cleaned Data'!G7925="","",_xlfn.SWITCH('Cleaned Data'!G7925,"In-Store",1,"Takeaway",2,0))</f>
        <v>2</v>
      </c>
      <c r="H7925" s="8" t="str">
        <v>6/24/2023</v>
      </c>
    </row>
    <row r="7926" spans="1:8" ht="12.5" x14ac:dyDescent="0.25">
      <c r="A7926" s="1" t="str">
        <v>TXN_9658905</v>
      </c>
      <c r="B7926" s="1" cm="1">
        <f t="array" ref="B7926">IF('Cleaned Data'!B7926="","",_xlfn.SWITCH('Cleaned Data'!B7926,"Coffee",1,"Tea",2,"Juice",3,"Smoothie",4,"Cake",5,"Sandwich",6,"Salad",7,"Cookie",8,0))</f>
        <v>7</v>
      </c>
      <c r="C7926" s="1">
        <v>2</v>
      </c>
      <c r="D7926" s="6">
        <v>5</v>
      </c>
      <c r="E7926" s="1">
        <v>10</v>
      </c>
      <c r="F7926" s="1" cm="1">
        <f t="array" ref="F7926">IF('Cleaned Data'!F7926="","",_xlfn.SWITCH('Cleaned Data'!F7926,"Cash",1,"Credit Card",2,"Digital Wallet",3,0))</f>
        <v>3</v>
      </c>
      <c r="G7926" s="1" cm="1">
        <f t="array" ref="G7926">IF('Cleaned Data'!G7926="","",_xlfn.SWITCH('Cleaned Data'!G7926,"In-Store",1,"Takeaway",2,0))</f>
        <v>2</v>
      </c>
      <c r="H7926" s="8" t="str">
        <v>6/24/2023</v>
      </c>
    </row>
    <row r="7927" spans="1:8" ht="12.5" x14ac:dyDescent="0.25">
      <c r="A7927" s="1" t="str">
        <v>TXN_1933628</v>
      </c>
      <c r="B7927" s="1" cm="1">
        <f t="array" ref="B7927">IF('Cleaned Data'!B7927="","",_xlfn.SWITCH('Cleaned Data'!B7927,"Coffee",1,"Tea",2,"Juice",3,"Smoothie",4,"Cake",5,"Sandwich",6,"Salad",7,"Cookie",8,0))</f>
        <v>4</v>
      </c>
      <c r="C7927" s="1">
        <v>3</v>
      </c>
      <c r="D7927" s="6">
        <v>4</v>
      </c>
      <c r="E7927" s="1">
        <v>12</v>
      </c>
      <c r="F7927" s="1" cm="1">
        <f t="array" ref="F7927">IF('Cleaned Data'!F7927="","",_xlfn.SWITCH('Cleaned Data'!F7927,"Cash",1,"Credit Card",2,"Digital Wallet",3,0))</f>
        <v>0</v>
      </c>
      <c r="G7927" s="1" cm="1">
        <f t="array" ref="G7927">IF('Cleaned Data'!G7927="","",_xlfn.SWITCH('Cleaned Data'!G7927,"In-Store",1,"Takeaway",2,0))</f>
        <v>0</v>
      </c>
      <c r="H7927" s="8" t="str">
        <v>6/25/2023</v>
      </c>
    </row>
    <row r="7928" spans="1:8" ht="12.5" x14ac:dyDescent="0.25">
      <c r="A7928" s="1" t="str">
        <v>TXN_2100697</v>
      </c>
      <c r="B7928" s="1" cm="1">
        <f t="array" ref="B7928">IF('Cleaned Data'!B7928="","",_xlfn.SWITCH('Cleaned Data'!B7928,"Coffee",1,"Tea",2,"Juice",3,"Smoothie",4,"Cake",5,"Sandwich",6,"Salad",7,"Cookie",8,0))</f>
        <v>6</v>
      </c>
      <c r="C7928" s="1">
        <v>4</v>
      </c>
      <c r="D7928" s="6">
        <v>4</v>
      </c>
      <c r="E7928" s="1">
        <v>16</v>
      </c>
      <c r="F7928" s="1" cm="1">
        <f t="array" ref="F7928">IF('Cleaned Data'!F7928="","",_xlfn.SWITCH('Cleaned Data'!F7928,"Cash",1,"Credit Card",2,"Digital Wallet",3,0))</f>
        <v>0</v>
      </c>
      <c r="G7928" s="1" cm="1">
        <f t="array" ref="G7928">IF('Cleaned Data'!G7928="","",_xlfn.SWITCH('Cleaned Data'!G7928,"In-Store",1,"Takeaway",2,0))</f>
        <v>0</v>
      </c>
      <c r="H7928" s="8" t="str">
        <v>6/25/2023</v>
      </c>
    </row>
    <row r="7929" spans="1:8" ht="12.5" x14ac:dyDescent="0.25">
      <c r="A7929" s="1" t="str">
        <v>TXN_2417271</v>
      </c>
      <c r="B7929" s="1" cm="1">
        <f t="array" ref="B7929">IF('Cleaned Data'!B7929="","",_xlfn.SWITCH('Cleaned Data'!B7929,"Coffee",1,"Tea",2,"Juice",3,"Smoothie",4,"Cake",5,"Sandwich",6,"Salad",7,"Cookie",8,0))</f>
        <v>3</v>
      </c>
      <c r="C7929" s="1">
        <v>2</v>
      </c>
      <c r="D7929" s="6">
        <v>3</v>
      </c>
      <c r="E7929" s="1">
        <v>6</v>
      </c>
      <c r="F7929" s="1" cm="1">
        <f t="array" ref="F7929">IF('Cleaned Data'!F7929="","",_xlfn.SWITCH('Cleaned Data'!F7929,"Cash",1,"Credit Card",2,"Digital Wallet",3,0))</f>
        <v>2</v>
      </c>
      <c r="G7929" s="1" cm="1">
        <f t="array" ref="G7929">IF('Cleaned Data'!G7929="","",_xlfn.SWITCH('Cleaned Data'!G7929,"In-Store",1,"Takeaway",2,0))</f>
        <v>2</v>
      </c>
      <c r="H7929" s="8" t="str">
        <v>6/25/2023</v>
      </c>
    </row>
    <row r="7930" spans="1:8" ht="12.5" x14ac:dyDescent="0.25">
      <c r="A7930" s="1" t="str">
        <v>TXN_2946829</v>
      </c>
      <c r="B7930" s="1" cm="1">
        <f t="array" ref="B7930">IF('Cleaned Data'!B7930="","",_xlfn.SWITCH('Cleaned Data'!B7930,"Coffee",1,"Tea",2,"Juice",3,"Smoothie",4,"Cake",5,"Sandwich",6,"Salad",7,"Cookie",8,0))</f>
        <v>7</v>
      </c>
      <c r="C7930" s="1">
        <v>3</v>
      </c>
      <c r="D7930" s="6">
        <v>5</v>
      </c>
      <c r="E7930" s="1">
        <v>15</v>
      </c>
      <c r="F7930" s="1" cm="1">
        <f t="array" ref="F7930">IF('Cleaned Data'!F7930="","",_xlfn.SWITCH('Cleaned Data'!F7930,"Cash",1,"Credit Card",2,"Digital Wallet",3,0))</f>
        <v>3</v>
      </c>
      <c r="G7930" s="1" cm="1">
        <f t="array" ref="G7930">IF('Cleaned Data'!G7930="","",_xlfn.SWITCH('Cleaned Data'!G7930,"In-Store",1,"Takeaway",2,0))</f>
        <v>1</v>
      </c>
      <c r="H7930" s="8" t="str">
        <v>6/25/2023</v>
      </c>
    </row>
    <row r="7931" spans="1:8" ht="12.5" x14ac:dyDescent="0.25">
      <c r="A7931" s="1" t="str">
        <v>TXN_2977414</v>
      </c>
      <c r="B7931" s="1" cm="1">
        <f t="array" ref="B7931">IF('Cleaned Data'!B7931="","",_xlfn.SWITCH('Cleaned Data'!B7931,"Coffee",1,"Tea",2,"Juice",3,"Smoothie",4,"Cake",5,"Sandwich",6,"Salad",7,"Cookie",8,0))</f>
        <v>6</v>
      </c>
      <c r="C7931" s="1">
        <v>2</v>
      </c>
      <c r="D7931" s="6">
        <v>4</v>
      </c>
      <c r="E7931" s="1">
        <v>8</v>
      </c>
      <c r="F7931" s="1" cm="1">
        <f t="array" ref="F7931">IF('Cleaned Data'!F7931="","",_xlfn.SWITCH('Cleaned Data'!F7931,"Cash",1,"Credit Card",2,"Digital Wallet",3,0))</f>
        <v>3</v>
      </c>
      <c r="G7931" s="1" cm="1">
        <f t="array" ref="G7931">IF('Cleaned Data'!G7931="","",_xlfn.SWITCH('Cleaned Data'!G7931,"In-Store",1,"Takeaway",2,0))</f>
        <v>0</v>
      </c>
      <c r="H7931" s="8" t="str">
        <v>6/25/2023</v>
      </c>
    </row>
    <row r="7932" spans="1:8" ht="12.5" x14ac:dyDescent="0.25">
      <c r="A7932" s="1" t="str">
        <v>TXN_3054405</v>
      </c>
      <c r="B7932" s="1" cm="1">
        <f t="array" ref="B7932">IF('Cleaned Data'!B7932="","",_xlfn.SWITCH('Cleaned Data'!B7932,"Coffee",1,"Tea",2,"Juice",3,"Smoothie",4,"Cake",5,"Sandwich",6,"Salad",7,"Cookie",8,0))</f>
        <v>7</v>
      </c>
      <c r="C7932" s="1">
        <v>3</v>
      </c>
      <c r="D7932" s="6">
        <v>5</v>
      </c>
      <c r="E7932" s="1">
        <v>15</v>
      </c>
      <c r="F7932" s="1" cm="1">
        <f t="array" ref="F7932">IF('Cleaned Data'!F7932="","",_xlfn.SWITCH('Cleaned Data'!F7932,"Cash",1,"Credit Card",2,"Digital Wallet",3,0))</f>
        <v>1</v>
      </c>
      <c r="G7932" s="1" cm="1">
        <f t="array" ref="G7932">IF('Cleaned Data'!G7932="","",_xlfn.SWITCH('Cleaned Data'!G7932,"In-Store",1,"Takeaway",2,0))</f>
        <v>0</v>
      </c>
      <c r="H7932" s="8" t="str">
        <v>6/25/2023</v>
      </c>
    </row>
    <row r="7933" spans="1:8" ht="12.5" x14ac:dyDescent="0.25">
      <c r="A7933" s="1" t="str">
        <v>TXN_3068204</v>
      </c>
      <c r="B7933" s="1" cm="1">
        <f t="array" ref="B7933">IF('Cleaned Data'!B7933="","",_xlfn.SWITCH('Cleaned Data'!B7933,"Coffee",1,"Tea",2,"Juice",3,"Smoothie",4,"Cake",5,"Sandwich",6,"Salad",7,"Cookie",8,0))</f>
        <v>4</v>
      </c>
      <c r="C7933" s="1">
        <v>1</v>
      </c>
      <c r="D7933" s="6">
        <v>4</v>
      </c>
      <c r="E7933" s="1">
        <v>4</v>
      </c>
      <c r="F7933" s="1" cm="1">
        <f t="array" ref="F7933">IF('Cleaned Data'!F7933="","",_xlfn.SWITCH('Cleaned Data'!F7933,"Cash",1,"Credit Card",2,"Digital Wallet",3,0))</f>
        <v>3</v>
      </c>
      <c r="G7933" s="1" cm="1">
        <f t="array" ref="G7933">IF('Cleaned Data'!G7933="","",_xlfn.SWITCH('Cleaned Data'!G7933,"In-Store",1,"Takeaway",2,0))</f>
        <v>2</v>
      </c>
      <c r="H7933" s="8" t="str">
        <v>6/25/2023</v>
      </c>
    </row>
    <row r="7934" spans="1:8" ht="12.5" x14ac:dyDescent="0.25">
      <c r="A7934" s="1" t="str">
        <v>TXN_3212317</v>
      </c>
      <c r="B7934" s="1" cm="1">
        <f t="array" ref="B7934">IF('Cleaned Data'!B7934="","",_xlfn.SWITCH('Cleaned Data'!B7934,"Coffee",1,"Tea",2,"Juice",3,"Smoothie",4,"Cake",5,"Sandwich",6,"Salad",7,"Cookie",8,0))</f>
        <v>3</v>
      </c>
      <c r="C7934" s="1">
        <v>2</v>
      </c>
      <c r="D7934" s="6">
        <v>3</v>
      </c>
      <c r="E7934" s="1">
        <v>6</v>
      </c>
      <c r="F7934" s="1" cm="1">
        <f t="array" ref="F7934">IF('Cleaned Data'!F7934="","",_xlfn.SWITCH('Cleaned Data'!F7934,"Cash",1,"Credit Card",2,"Digital Wallet",3,0))</f>
        <v>3</v>
      </c>
      <c r="G7934" s="1" cm="1">
        <f t="array" ref="G7934">IF('Cleaned Data'!G7934="","",_xlfn.SWITCH('Cleaned Data'!G7934,"In-Store",1,"Takeaway",2,0))</f>
        <v>0</v>
      </c>
      <c r="H7934" s="8" t="str">
        <v>6/25/2023</v>
      </c>
    </row>
    <row r="7935" spans="1:8" ht="12.5" x14ac:dyDescent="0.25">
      <c r="A7935" s="1" t="str">
        <v>TXN_3226832</v>
      </c>
      <c r="B7935" s="1" cm="1">
        <f t="array" ref="B7935">IF('Cleaned Data'!B7935="","",_xlfn.SWITCH('Cleaned Data'!B7935,"Coffee",1,"Tea",2,"Juice",3,"Smoothie",4,"Cake",5,"Sandwich",6,"Salad",7,"Cookie",8,0))</f>
        <v>8</v>
      </c>
      <c r="C7935" s="1">
        <v>3</v>
      </c>
      <c r="D7935" s="6">
        <v>1</v>
      </c>
      <c r="E7935" s="1">
        <v>3</v>
      </c>
      <c r="F7935" s="1" cm="1">
        <f t="array" ref="F7935">IF('Cleaned Data'!F7935="","",_xlfn.SWITCH('Cleaned Data'!F7935,"Cash",1,"Credit Card",2,"Digital Wallet",3,0))</f>
        <v>3</v>
      </c>
      <c r="G7935" s="1" cm="1">
        <f t="array" ref="G7935">IF('Cleaned Data'!G7935="","",_xlfn.SWITCH('Cleaned Data'!G7935,"In-Store",1,"Takeaway",2,0))</f>
        <v>0</v>
      </c>
      <c r="H7935" s="8" t="str">
        <v>6/25/2023</v>
      </c>
    </row>
    <row r="7936" spans="1:8" ht="12.5" x14ac:dyDescent="0.25">
      <c r="A7936" s="1" t="str">
        <v>TXN_4013761</v>
      </c>
      <c r="B7936" s="1" cm="1">
        <f t="array" ref="B7936">IF('Cleaned Data'!B7936="","",_xlfn.SWITCH('Cleaned Data'!B7936,"Coffee",1,"Tea",2,"Juice",3,"Smoothie",4,"Cake",5,"Sandwich",6,"Salad",7,"Cookie",8,0))</f>
        <v>8</v>
      </c>
      <c r="C7936" s="1">
        <v>5</v>
      </c>
      <c r="D7936" s="6">
        <v>1</v>
      </c>
      <c r="E7936" s="1">
        <v>5</v>
      </c>
      <c r="F7936" s="1" cm="1">
        <f t="array" ref="F7936">IF('Cleaned Data'!F7936="","",_xlfn.SWITCH('Cleaned Data'!F7936,"Cash",1,"Credit Card",2,"Digital Wallet",3,0))</f>
        <v>2</v>
      </c>
      <c r="G7936" s="1" cm="1">
        <f t="array" ref="G7936">IF('Cleaned Data'!G7936="","",_xlfn.SWITCH('Cleaned Data'!G7936,"In-Store",1,"Takeaway",2,0))</f>
        <v>0</v>
      </c>
      <c r="H7936" s="8" t="str">
        <v>6/25/2023</v>
      </c>
    </row>
    <row r="7937" spans="1:8" ht="12.5" x14ac:dyDescent="0.25">
      <c r="A7937" s="1" t="str">
        <v>TXN_4075817</v>
      </c>
      <c r="B7937" s="1" cm="1">
        <f t="array" ref="B7937">IF('Cleaned Data'!B7937="","",_xlfn.SWITCH('Cleaned Data'!B7937,"Coffee",1,"Tea",2,"Juice",3,"Smoothie",4,"Cake",5,"Sandwich",6,"Salad",7,"Cookie",8,0))</f>
        <v>3</v>
      </c>
      <c r="C7937" s="1">
        <v>3</v>
      </c>
      <c r="D7937" s="6">
        <v>3</v>
      </c>
      <c r="E7937" s="1">
        <v>9</v>
      </c>
      <c r="F7937" s="1" cm="1">
        <f t="array" ref="F7937">IF('Cleaned Data'!F7937="","",_xlfn.SWITCH('Cleaned Data'!F7937,"Cash",1,"Credit Card",2,"Digital Wallet",3,0))</f>
        <v>3</v>
      </c>
      <c r="G7937" s="1" cm="1">
        <f t="array" ref="G7937">IF('Cleaned Data'!G7937="","",_xlfn.SWITCH('Cleaned Data'!G7937,"In-Store",1,"Takeaway",2,0))</f>
        <v>0</v>
      </c>
      <c r="H7937" s="8" t="str">
        <v>6/25/2023</v>
      </c>
    </row>
    <row r="7938" spans="1:8" ht="12.5" x14ac:dyDescent="0.25">
      <c r="A7938" s="1" t="str">
        <v>TXN_5632156</v>
      </c>
      <c r="B7938" s="1" cm="1">
        <f t="array" ref="B7938">IF('Cleaned Data'!B7938="","",_xlfn.SWITCH('Cleaned Data'!B7938,"Coffee",1,"Tea",2,"Juice",3,"Smoothie",4,"Cake",5,"Sandwich",6,"Salad",7,"Cookie",8,0))</f>
        <v>6</v>
      </c>
      <c r="C7938" s="1">
        <v>3</v>
      </c>
      <c r="D7938" s="6">
        <v>4</v>
      </c>
      <c r="E7938" s="1">
        <v>12</v>
      </c>
      <c r="F7938" s="1" cm="1">
        <f t="array" ref="F7938">IF('Cleaned Data'!F7938="","",_xlfn.SWITCH('Cleaned Data'!F7938,"Cash",1,"Credit Card",2,"Digital Wallet",3,0))</f>
        <v>2</v>
      </c>
      <c r="G7938" s="1" cm="1">
        <f t="array" ref="G7938">IF('Cleaned Data'!G7938="","",_xlfn.SWITCH('Cleaned Data'!G7938,"In-Store",1,"Takeaway",2,0))</f>
        <v>1</v>
      </c>
      <c r="H7938" s="8" t="str">
        <v>6/25/2023</v>
      </c>
    </row>
    <row r="7939" spans="1:8" ht="12.5" x14ac:dyDescent="0.25">
      <c r="A7939" s="1" t="str">
        <v>TXN_5881237</v>
      </c>
      <c r="B7939" s="1" cm="1">
        <f t="array" ref="B7939">IF('Cleaned Data'!B7939="","",_xlfn.SWITCH('Cleaned Data'!B7939,"Coffee",1,"Tea",2,"Juice",3,"Smoothie",4,"Cake",5,"Sandwich",6,"Salad",7,"Cookie",8,0))</f>
        <v>4</v>
      </c>
      <c r="C7939" s="1">
        <v>3</v>
      </c>
      <c r="D7939" s="6">
        <v>4</v>
      </c>
      <c r="E7939" s="1">
        <v>12</v>
      </c>
      <c r="F7939" s="1" cm="1">
        <f t="array" ref="F7939">IF('Cleaned Data'!F7939="","",_xlfn.SWITCH('Cleaned Data'!F7939,"Cash",1,"Credit Card",2,"Digital Wallet",3,0))</f>
        <v>0</v>
      </c>
      <c r="G7939" s="1" cm="1">
        <f t="array" ref="G7939">IF('Cleaned Data'!G7939="","",_xlfn.SWITCH('Cleaned Data'!G7939,"In-Store",1,"Takeaway",2,0))</f>
        <v>2</v>
      </c>
      <c r="H7939" s="8" t="str">
        <v>6/25/2023</v>
      </c>
    </row>
    <row r="7940" spans="1:8" ht="12.5" x14ac:dyDescent="0.25">
      <c r="A7940" s="1" t="str">
        <v>TXN_6027798</v>
      </c>
      <c r="B7940" s="1" cm="1">
        <f t="array" ref="B7940">IF('Cleaned Data'!B7940="","",_xlfn.SWITCH('Cleaned Data'!B7940,"Coffee",1,"Tea",2,"Juice",3,"Smoothie",4,"Cake",5,"Sandwich",6,"Salad",7,"Cookie",8,0))</f>
        <v>3</v>
      </c>
      <c r="C7940" s="1">
        <v>2</v>
      </c>
      <c r="D7940" s="6">
        <v>3</v>
      </c>
      <c r="E7940" s="1">
        <v>6</v>
      </c>
      <c r="F7940" s="1" cm="1">
        <f t="array" ref="F7940">IF('Cleaned Data'!F7940="","",_xlfn.SWITCH('Cleaned Data'!F7940,"Cash",1,"Credit Card",2,"Digital Wallet",3,0))</f>
        <v>0</v>
      </c>
      <c r="G7940" s="1" cm="1">
        <f t="array" ref="G7940">IF('Cleaned Data'!G7940="","",_xlfn.SWITCH('Cleaned Data'!G7940,"In-Store",1,"Takeaway",2,0))</f>
        <v>1</v>
      </c>
      <c r="H7940" s="8" t="str">
        <v>6/25/2023</v>
      </c>
    </row>
    <row r="7941" spans="1:8" ht="12.5" x14ac:dyDescent="0.25">
      <c r="A7941" s="1" t="str">
        <v>TXN_6212975</v>
      </c>
      <c r="B7941" s="1" cm="1">
        <f t="array" ref="B7941">IF('Cleaned Data'!B7941="","",_xlfn.SWITCH('Cleaned Data'!B7941,"Coffee",1,"Tea",2,"Juice",3,"Smoothie",4,"Cake",5,"Sandwich",6,"Salad",7,"Cookie",8,0))</f>
        <v>8</v>
      </c>
      <c r="C7941" s="1">
        <v>1</v>
      </c>
      <c r="D7941" s="6">
        <v>1</v>
      </c>
      <c r="E7941" s="1">
        <v>1</v>
      </c>
      <c r="F7941" s="1" cm="1">
        <f t="array" ref="F7941">IF('Cleaned Data'!F7941="","",_xlfn.SWITCH('Cleaned Data'!F7941,"Cash",1,"Credit Card",2,"Digital Wallet",3,0))</f>
        <v>3</v>
      </c>
      <c r="G7941" s="1" cm="1">
        <f t="array" ref="G7941">IF('Cleaned Data'!G7941="","",_xlfn.SWITCH('Cleaned Data'!G7941,"In-Store",1,"Takeaway",2,0))</f>
        <v>0</v>
      </c>
      <c r="H7941" s="8" t="str">
        <v>6/25/2023</v>
      </c>
    </row>
    <row r="7942" spans="1:8" ht="12.5" x14ac:dyDescent="0.25">
      <c r="A7942" s="1" t="str">
        <v>TXN_6430534</v>
      </c>
      <c r="B7942" s="1" cm="1">
        <f t="array" ref="B7942">IF('Cleaned Data'!B7942="","",_xlfn.SWITCH('Cleaned Data'!B7942,"Coffee",1,"Tea",2,"Juice",3,"Smoothie",4,"Cake",5,"Sandwich",6,"Salad",7,"Cookie",8,0))</f>
        <v>2</v>
      </c>
      <c r="C7942" s="1">
        <v>5</v>
      </c>
      <c r="D7942" s="6">
        <v>1.5</v>
      </c>
      <c r="E7942" s="1">
        <v>7.5</v>
      </c>
      <c r="F7942" s="1" cm="1">
        <f t="array" ref="F7942">IF('Cleaned Data'!F7942="","",_xlfn.SWITCH('Cleaned Data'!F7942,"Cash",1,"Credit Card",2,"Digital Wallet",3,0))</f>
        <v>0</v>
      </c>
      <c r="G7942" s="1" cm="1">
        <f t="array" ref="G7942">IF('Cleaned Data'!G7942="","",_xlfn.SWITCH('Cleaned Data'!G7942,"In-Store",1,"Takeaway",2,0))</f>
        <v>2</v>
      </c>
      <c r="H7942" s="8" t="str">
        <v>6/25/2023</v>
      </c>
    </row>
    <row r="7943" spans="1:8" ht="12.5" x14ac:dyDescent="0.25">
      <c r="A7943" s="1" t="str">
        <v>TXN_6738516</v>
      </c>
      <c r="B7943" s="1" cm="1">
        <f t="array" ref="B7943">IF('Cleaned Data'!B7943="","",_xlfn.SWITCH('Cleaned Data'!B7943,"Coffee",1,"Tea",2,"Juice",3,"Smoothie",4,"Cake",5,"Sandwich",6,"Salad",7,"Cookie",8,0))</f>
        <v>6</v>
      </c>
      <c r="C7943" s="1">
        <v>3</v>
      </c>
      <c r="D7943" s="6">
        <v>4</v>
      </c>
      <c r="E7943" s="1">
        <v>12</v>
      </c>
      <c r="F7943" s="1" cm="1">
        <f t="array" ref="F7943">IF('Cleaned Data'!F7943="","",_xlfn.SWITCH('Cleaned Data'!F7943,"Cash",1,"Credit Card",2,"Digital Wallet",3,0))</f>
        <v>2</v>
      </c>
      <c r="G7943" s="1" cm="1">
        <f t="array" ref="G7943">IF('Cleaned Data'!G7943="","",_xlfn.SWITCH('Cleaned Data'!G7943,"In-Store",1,"Takeaway",2,0))</f>
        <v>0</v>
      </c>
      <c r="H7943" s="8" t="str">
        <v>6/25/2023</v>
      </c>
    </row>
    <row r="7944" spans="1:8" ht="12.5" x14ac:dyDescent="0.25">
      <c r="A7944" s="1" t="str">
        <v>TXN_6994245</v>
      </c>
      <c r="B7944" s="1" cm="1">
        <f t="array" ref="B7944">IF('Cleaned Data'!B7944="","",_xlfn.SWITCH('Cleaned Data'!B7944,"Coffee",1,"Tea",2,"Juice",3,"Smoothie",4,"Cake",5,"Sandwich",6,"Salad",7,"Cookie",8,0))</f>
        <v>8</v>
      </c>
      <c r="C7944" s="1">
        <v>4</v>
      </c>
      <c r="D7944" s="6">
        <v>1</v>
      </c>
      <c r="E7944" s="1">
        <v>4</v>
      </c>
      <c r="F7944" s="1" cm="1">
        <f t="array" ref="F7944">IF('Cleaned Data'!F7944="","",_xlfn.SWITCH('Cleaned Data'!F7944,"Cash",1,"Credit Card",2,"Digital Wallet",3,0))</f>
        <v>3</v>
      </c>
      <c r="G7944" s="1" cm="1">
        <f t="array" ref="G7944">IF('Cleaned Data'!G7944="","",_xlfn.SWITCH('Cleaned Data'!G7944,"In-Store",1,"Takeaway",2,0))</f>
        <v>2</v>
      </c>
      <c r="H7944" s="8" t="str">
        <v>6/25/2023</v>
      </c>
    </row>
    <row r="7945" spans="1:8" ht="12.5" x14ac:dyDescent="0.25">
      <c r="A7945" s="1" t="str">
        <v>TXN_7820220</v>
      </c>
      <c r="B7945" s="1" cm="1">
        <f t="array" ref="B7945">IF('Cleaned Data'!B7945="","",_xlfn.SWITCH('Cleaned Data'!B7945,"Coffee",1,"Tea",2,"Juice",3,"Smoothie",4,"Cake",5,"Sandwich",6,"Salad",7,"Cookie",8,0))</f>
        <v>1</v>
      </c>
      <c r="C7945" s="1">
        <v>2</v>
      </c>
      <c r="D7945" s="6">
        <v>2</v>
      </c>
      <c r="E7945" s="1">
        <v>4</v>
      </c>
      <c r="F7945" s="1" cm="1">
        <f t="array" ref="F7945">IF('Cleaned Data'!F7945="","",_xlfn.SWITCH('Cleaned Data'!F7945,"Cash",1,"Credit Card",2,"Digital Wallet",3,0))</f>
        <v>2</v>
      </c>
      <c r="G7945" s="1" cm="1">
        <f t="array" ref="G7945">IF('Cleaned Data'!G7945="","",_xlfn.SWITCH('Cleaned Data'!G7945,"In-Store",1,"Takeaway",2,0))</f>
        <v>2</v>
      </c>
      <c r="H7945" s="8" t="str">
        <v>6/25/2023</v>
      </c>
    </row>
    <row r="7946" spans="1:8" ht="12.5" x14ac:dyDescent="0.25">
      <c r="A7946" s="1" t="str">
        <v>TXN_8265257</v>
      </c>
      <c r="B7946" s="1" cm="1">
        <f t="array" ref="B7946">IF('Cleaned Data'!B7946="","",_xlfn.SWITCH('Cleaned Data'!B7946,"Coffee",1,"Tea",2,"Juice",3,"Smoothie",4,"Cake",5,"Sandwich",6,"Salad",7,"Cookie",8,0))</f>
        <v>4</v>
      </c>
      <c r="C7946" s="1">
        <v>5</v>
      </c>
      <c r="D7946" s="6">
        <v>4</v>
      </c>
      <c r="E7946" s="1">
        <v>20</v>
      </c>
      <c r="F7946" s="1" cm="1">
        <f t="array" ref="F7946">IF('Cleaned Data'!F7946="","",_xlfn.SWITCH('Cleaned Data'!F7946,"Cash",1,"Credit Card",2,"Digital Wallet",3,0))</f>
        <v>3</v>
      </c>
      <c r="G7946" s="1" cm="1">
        <f t="array" ref="G7946">IF('Cleaned Data'!G7946="","",_xlfn.SWITCH('Cleaned Data'!G7946,"In-Store",1,"Takeaway",2,0))</f>
        <v>0</v>
      </c>
      <c r="H7946" s="8" t="str">
        <v>6/25/2023</v>
      </c>
    </row>
    <row r="7947" spans="1:8" ht="12.5" x14ac:dyDescent="0.25">
      <c r="A7947" s="1" t="str">
        <v>TXN_8345383</v>
      </c>
      <c r="B7947" s="1" cm="1">
        <f t="array" ref="B7947">IF('Cleaned Data'!B7947="","",_xlfn.SWITCH('Cleaned Data'!B7947,"Coffee",1,"Tea",2,"Juice",3,"Smoothie",4,"Cake",5,"Sandwich",6,"Salad",7,"Cookie",8,0))</f>
        <v>2</v>
      </c>
      <c r="C7947" s="1">
        <v>4</v>
      </c>
      <c r="D7947" s="6">
        <v>1.5</v>
      </c>
      <c r="E7947" s="1">
        <v>6</v>
      </c>
      <c r="F7947" s="1" cm="1">
        <f t="array" ref="F7947">IF('Cleaned Data'!F7947="","",_xlfn.SWITCH('Cleaned Data'!F7947,"Cash",1,"Credit Card",2,"Digital Wallet",3,0))</f>
        <v>0</v>
      </c>
      <c r="G7947" s="1" cm="1">
        <f t="array" ref="G7947">IF('Cleaned Data'!G7947="","",_xlfn.SWITCH('Cleaned Data'!G7947,"In-Store",1,"Takeaway",2,0))</f>
        <v>0</v>
      </c>
      <c r="H7947" s="8" t="str">
        <v>6/25/2023</v>
      </c>
    </row>
    <row r="7948" spans="1:8" ht="12.5" x14ac:dyDescent="0.25">
      <c r="A7948" s="1" t="str">
        <v>TXN_9039165</v>
      </c>
      <c r="B7948" s="1" cm="1">
        <f t="array" ref="B7948">IF('Cleaned Data'!B7948="","",_xlfn.SWITCH('Cleaned Data'!B7948,"Coffee",1,"Tea",2,"Juice",3,"Smoothie",4,"Cake",5,"Sandwich",6,"Salad",7,"Cookie",8,0))</f>
        <v>2</v>
      </c>
      <c r="C7948" s="1">
        <v>2</v>
      </c>
      <c r="D7948" s="6">
        <v>1.5</v>
      </c>
      <c r="E7948" s="1">
        <v>3</v>
      </c>
      <c r="F7948" s="1" cm="1">
        <f t="array" ref="F7948">IF('Cleaned Data'!F7948="","",_xlfn.SWITCH('Cleaned Data'!F7948,"Cash",1,"Credit Card",2,"Digital Wallet",3,0))</f>
        <v>2</v>
      </c>
      <c r="G7948" s="1" cm="1">
        <f t="array" ref="G7948">IF('Cleaned Data'!G7948="","",_xlfn.SWITCH('Cleaned Data'!G7948,"In-Store",1,"Takeaway",2,0))</f>
        <v>2</v>
      </c>
      <c r="H7948" s="8" t="str">
        <v>6/25/2023</v>
      </c>
    </row>
    <row r="7949" spans="1:8" ht="12.5" x14ac:dyDescent="0.25">
      <c r="A7949" s="1" t="str">
        <v>TXN_9126573</v>
      </c>
      <c r="B7949" s="1" cm="1">
        <f t="array" ref="B7949">IF('Cleaned Data'!B7949="","",_xlfn.SWITCH('Cleaned Data'!B7949,"Coffee",1,"Tea",2,"Juice",3,"Smoothie",4,"Cake",5,"Sandwich",6,"Salad",7,"Cookie",8,0))</f>
        <v>3</v>
      </c>
      <c r="C7949" s="1">
        <v>1</v>
      </c>
      <c r="D7949" s="6">
        <v>3</v>
      </c>
      <c r="E7949" s="1">
        <v>3</v>
      </c>
      <c r="F7949" s="1" cm="1">
        <f t="array" ref="F7949">IF('Cleaned Data'!F7949="","",_xlfn.SWITCH('Cleaned Data'!F7949,"Cash",1,"Credit Card",2,"Digital Wallet",3,0))</f>
        <v>2</v>
      </c>
      <c r="G7949" s="1" cm="1">
        <f t="array" ref="G7949">IF('Cleaned Data'!G7949="","",_xlfn.SWITCH('Cleaned Data'!G7949,"In-Store",1,"Takeaway",2,0))</f>
        <v>1</v>
      </c>
      <c r="H7949" s="8" t="str">
        <v>6/25/2023</v>
      </c>
    </row>
    <row r="7950" spans="1:8" ht="12.5" x14ac:dyDescent="0.25">
      <c r="A7950" s="1" t="str">
        <v>TXN_1048616</v>
      </c>
      <c r="B7950" s="1" cm="1">
        <f t="array" ref="B7950">IF('Cleaned Data'!B7950="","",_xlfn.SWITCH('Cleaned Data'!B7950,"Coffee",1,"Tea",2,"Juice",3,"Smoothie",4,"Cake",5,"Sandwich",6,"Salad",7,"Cookie",8,0))</f>
        <v>3</v>
      </c>
      <c r="C7950" s="1">
        <v>5</v>
      </c>
      <c r="D7950" s="6">
        <v>3</v>
      </c>
      <c r="E7950" s="1">
        <v>15</v>
      </c>
      <c r="F7950" s="1" cm="1">
        <f t="array" ref="F7950">IF('Cleaned Data'!F7950="","",_xlfn.SWITCH('Cleaned Data'!F7950,"Cash",1,"Credit Card",2,"Digital Wallet",3,0))</f>
        <v>1</v>
      </c>
      <c r="G7950" s="1" cm="1">
        <f t="array" ref="G7950">IF('Cleaned Data'!G7950="","",_xlfn.SWITCH('Cleaned Data'!G7950,"In-Store",1,"Takeaway",2,0))</f>
        <v>0</v>
      </c>
      <c r="H7950" s="8" t="str">
        <v>6/26/2023</v>
      </c>
    </row>
    <row r="7951" spans="1:8" ht="12.5" x14ac:dyDescent="0.25">
      <c r="A7951" s="1" t="str">
        <v>TXN_1929398</v>
      </c>
      <c r="B7951" s="1" cm="1">
        <f t="array" ref="B7951">IF('Cleaned Data'!B7951="","",_xlfn.SWITCH('Cleaned Data'!B7951,"Coffee",1,"Tea",2,"Juice",3,"Smoothie",4,"Cake",5,"Sandwich",6,"Salad",7,"Cookie",8,0))</f>
        <v>6</v>
      </c>
      <c r="C7951" s="1">
        <v>2</v>
      </c>
      <c r="D7951" s="6">
        <v>4</v>
      </c>
      <c r="E7951" s="1">
        <v>8</v>
      </c>
      <c r="F7951" s="1" cm="1">
        <f t="array" ref="F7951">IF('Cleaned Data'!F7951="","",_xlfn.SWITCH('Cleaned Data'!F7951,"Cash",1,"Credit Card",2,"Digital Wallet",3,0))</f>
        <v>0</v>
      </c>
      <c r="G7951" s="1" cm="1">
        <f t="array" ref="G7951">IF('Cleaned Data'!G7951="","",_xlfn.SWITCH('Cleaned Data'!G7951,"In-Store",1,"Takeaway",2,0))</f>
        <v>0</v>
      </c>
      <c r="H7951" s="8" t="str">
        <v>6/26/2023</v>
      </c>
    </row>
    <row r="7952" spans="1:8" ht="12.5" x14ac:dyDescent="0.25">
      <c r="A7952" s="1" t="str">
        <v>TXN_2004781</v>
      </c>
      <c r="B7952" s="1" cm="1">
        <f t="array" ref="B7952">IF('Cleaned Data'!B7952="","",_xlfn.SWITCH('Cleaned Data'!B7952,"Coffee",1,"Tea",2,"Juice",3,"Smoothie",4,"Cake",5,"Sandwich",6,"Salad",7,"Cookie",8,0))</f>
        <v>3</v>
      </c>
      <c r="C7952" s="1">
        <v>5</v>
      </c>
      <c r="D7952" s="6">
        <v>3</v>
      </c>
      <c r="E7952" s="1">
        <v>15</v>
      </c>
      <c r="F7952" s="1" cm="1">
        <f t="array" ref="F7952">IF('Cleaned Data'!F7952="","",_xlfn.SWITCH('Cleaned Data'!F7952,"Cash",1,"Credit Card",2,"Digital Wallet",3,0))</f>
        <v>0</v>
      </c>
      <c r="G7952" s="1" cm="1">
        <f t="array" ref="G7952">IF('Cleaned Data'!G7952="","",_xlfn.SWITCH('Cleaned Data'!G7952,"In-Store",1,"Takeaway",2,0))</f>
        <v>0</v>
      </c>
      <c r="H7952" s="8" t="str">
        <v>6/26/2023</v>
      </c>
    </row>
    <row r="7953" spans="1:8" ht="12.5" x14ac:dyDescent="0.25">
      <c r="A7953" s="1" t="str">
        <v>TXN_2379052</v>
      </c>
      <c r="B7953" s="1" cm="1">
        <f t="array" ref="B7953">IF('Cleaned Data'!B7953="","",_xlfn.SWITCH('Cleaned Data'!B7953,"Coffee",1,"Tea",2,"Juice",3,"Smoothie",4,"Cake",5,"Sandwich",6,"Salad",7,"Cookie",8,0))</f>
        <v>2</v>
      </c>
      <c r="C7953" s="1">
        <v>2</v>
      </c>
      <c r="D7953" s="6">
        <v>1.5</v>
      </c>
      <c r="E7953" s="1">
        <v>3</v>
      </c>
      <c r="F7953" s="1" cm="1">
        <f t="array" ref="F7953">IF('Cleaned Data'!F7953="","",_xlfn.SWITCH('Cleaned Data'!F7953,"Cash",1,"Credit Card",2,"Digital Wallet",3,0))</f>
        <v>0</v>
      </c>
      <c r="G7953" s="1" cm="1">
        <f t="array" ref="G7953">IF('Cleaned Data'!G7953="","",_xlfn.SWITCH('Cleaned Data'!G7953,"In-Store",1,"Takeaway",2,0))</f>
        <v>0</v>
      </c>
      <c r="H7953" s="8" t="str">
        <v>6/26/2023</v>
      </c>
    </row>
    <row r="7954" spans="1:8" ht="12.5" x14ac:dyDescent="0.25">
      <c r="A7954" s="1" t="str">
        <v>TXN_2851147</v>
      </c>
      <c r="B7954" s="1" cm="1">
        <f t="array" ref="B7954">IF('Cleaned Data'!B7954="","",_xlfn.SWITCH('Cleaned Data'!B7954,"Coffee",1,"Tea",2,"Juice",3,"Smoothie",4,"Cake",5,"Sandwich",6,"Salad",7,"Cookie",8,0))</f>
        <v>6</v>
      </c>
      <c r="C7954" s="1">
        <v>2</v>
      </c>
      <c r="D7954" s="6">
        <v>4</v>
      </c>
      <c r="E7954" s="1">
        <v>8</v>
      </c>
      <c r="F7954" s="1" cm="1">
        <f t="array" ref="F7954">IF('Cleaned Data'!F7954="","",_xlfn.SWITCH('Cleaned Data'!F7954,"Cash",1,"Credit Card",2,"Digital Wallet",3,0))</f>
        <v>3</v>
      </c>
      <c r="G7954" s="1" cm="1">
        <f t="array" ref="G7954">IF('Cleaned Data'!G7954="","",_xlfn.SWITCH('Cleaned Data'!G7954,"In-Store",1,"Takeaway",2,0))</f>
        <v>0</v>
      </c>
      <c r="H7954" s="8" t="str">
        <v>6/26/2023</v>
      </c>
    </row>
    <row r="7955" spans="1:8" ht="12.5" x14ac:dyDescent="0.25">
      <c r="A7955" s="1" t="str">
        <v>TXN_2930752</v>
      </c>
      <c r="B7955" s="1" cm="1">
        <f t="array" ref="B7955">IF('Cleaned Data'!B7955="","",_xlfn.SWITCH('Cleaned Data'!B7955,"Coffee",1,"Tea",2,"Juice",3,"Smoothie",4,"Cake",5,"Sandwich",6,"Salad",7,"Cookie",8,0))</f>
        <v>6</v>
      </c>
      <c r="C7955" s="1">
        <v>3</v>
      </c>
      <c r="D7955" s="6">
        <v>4</v>
      </c>
      <c r="E7955" s="1">
        <v>12</v>
      </c>
      <c r="F7955" s="1" cm="1">
        <f t="array" ref="F7955">IF('Cleaned Data'!F7955="","",_xlfn.SWITCH('Cleaned Data'!F7955,"Cash",1,"Credit Card",2,"Digital Wallet",3,0))</f>
        <v>2</v>
      </c>
      <c r="G7955" s="1" cm="1">
        <f t="array" ref="G7955">IF('Cleaned Data'!G7955="","",_xlfn.SWITCH('Cleaned Data'!G7955,"In-Store",1,"Takeaway",2,0))</f>
        <v>0</v>
      </c>
      <c r="H7955" s="8" t="str">
        <v>6/26/2023</v>
      </c>
    </row>
    <row r="7956" spans="1:8" ht="12.5" x14ac:dyDescent="0.25">
      <c r="A7956" s="1" t="str">
        <v>TXN_3272613</v>
      </c>
      <c r="B7956" s="1" cm="1">
        <f t="array" ref="B7956">IF('Cleaned Data'!B7956="","",_xlfn.SWITCH('Cleaned Data'!B7956,"Coffee",1,"Tea",2,"Juice",3,"Smoothie",4,"Cake",5,"Sandwich",6,"Salad",7,"Cookie",8,0))</f>
        <v>4</v>
      </c>
      <c r="C7956" s="1">
        <v>2</v>
      </c>
      <c r="D7956" s="6">
        <v>4</v>
      </c>
      <c r="E7956" s="1">
        <v>8</v>
      </c>
      <c r="F7956" s="1" cm="1">
        <f t="array" ref="F7956">IF('Cleaned Data'!F7956="","",_xlfn.SWITCH('Cleaned Data'!F7956,"Cash",1,"Credit Card",2,"Digital Wallet",3,0))</f>
        <v>3</v>
      </c>
      <c r="G7956" s="1" cm="1">
        <f t="array" ref="G7956">IF('Cleaned Data'!G7956="","",_xlfn.SWITCH('Cleaned Data'!G7956,"In-Store",1,"Takeaway",2,0))</f>
        <v>0</v>
      </c>
      <c r="H7956" s="8" t="str">
        <v>6/26/2023</v>
      </c>
    </row>
    <row r="7957" spans="1:8" ht="12.5" x14ac:dyDescent="0.25">
      <c r="A7957" s="1" t="str">
        <v>TXN_3655322</v>
      </c>
      <c r="B7957" s="1" cm="1">
        <f t="array" ref="B7957">IF('Cleaned Data'!B7957="","",_xlfn.SWITCH('Cleaned Data'!B7957,"Coffee",1,"Tea",2,"Juice",3,"Smoothie",4,"Cake",5,"Sandwich",6,"Salad",7,"Cookie",8,0))</f>
        <v>2</v>
      </c>
      <c r="C7957" s="1">
        <v>2</v>
      </c>
      <c r="D7957" s="6">
        <v>1.5</v>
      </c>
      <c r="E7957" s="1">
        <v>3</v>
      </c>
      <c r="F7957" s="1" cm="1">
        <f t="array" ref="F7957">IF('Cleaned Data'!F7957="","",_xlfn.SWITCH('Cleaned Data'!F7957,"Cash",1,"Credit Card",2,"Digital Wallet",3,0))</f>
        <v>2</v>
      </c>
      <c r="G7957" s="1" cm="1">
        <f t="array" ref="G7957">IF('Cleaned Data'!G7957="","",_xlfn.SWITCH('Cleaned Data'!G7957,"In-Store",1,"Takeaway",2,0))</f>
        <v>0</v>
      </c>
      <c r="H7957" s="8" t="str">
        <v>6/26/2023</v>
      </c>
    </row>
    <row r="7958" spans="1:8" ht="12.5" x14ac:dyDescent="0.25">
      <c r="A7958" s="1" t="str">
        <v>TXN_4177717</v>
      </c>
      <c r="B7958" s="1" cm="1">
        <f t="array" ref="B7958">IF('Cleaned Data'!B7958="","",_xlfn.SWITCH('Cleaned Data'!B7958,"Coffee",1,"Tea",2,"Juice",3,"Smoothie",4,"Cake",5,"Sandwich",6,"Salad",7,"Cookie",8,0))</f>
        <v>1</v>
      </c>
      <c r="C7958" s="1">
        <v>2</v>
      </c>
      <c r="D7958" s="6">
        <v>2</v>
      </c>
      <c r="E7958" s="1">
        <v>4</v>
      </c>
      <c r="F7958" s="1" cm="1">
        <f t="array" ref="F7958">IF('Cleaned Data'!F7958="","",_xlfn.SWITCH('Cleaned Data'!F7958,"Cash",1,"Credit Card",2,"Digital Wallet",3,0))</f>
        <v>3</v>
      </c>
      <c r="G7958" s="1" cm="1">
        <f t="array" ref="G7958">IF('Cleaned Data'!G7958="","",_xlfn.SWITCH('Cleaned Data'!G7958,"In-Store",1,"Takeaway",2,0))</f>
        <v>2</v>
      </c>
      <c r="H7958" s="8" t="str">
        <v>6/26/2023</v>
      </c>
    </row>
    <row r="7959" spans="1:8" ht="12.5" x14ac:dyDescent="0.25">
      <c r="A7959" s="1" t="str">
        <v>TXN_4197575</v>
      </c>
      <c r="B7959" s="1" cm="1">
        <f t="array" ref="B7959">IF('Cleaned Data'!B7959="","",_xlfn.SWITCH('Cleaned Data'!B7959,"Coffee",1,"Tea",2,"Juice",3,"Smoothie",4,"Cake",5,"Sandwich",6,"Salad",7,"Cookie",8,0))</f>
        <v>7</v>
      </c>
      <c r="C7959" s="1">
        <v>5</v>
      </c>
      <c r="D7959" s="6">
        <v>5</v>
      </c>
      <c r="E7959" s="1">
        <v>25</v>
      </c>
      <c r="F7959" s="1" cm="1">
        <f t="array" ref="F7959">IF('Cleaned Data'!F7959="","",_xlfn.SWITCH('Cleaned Data'!F7959,"Cash",1,"Credit Card",2,"Digital Wallet",3,0))</f>
        <v>0</v>
      </c>
      <c r="G7959" s="1" cm="1">
        <f t="array" ref="G7959">IF('Cleaned Data'!G7959="","",_xlfn.SWITCH('Cleaned Data'!G7959,"In-Store",1,"Takeaway",2,0))</f>
        <v>0</v>
      </c>
      <c r="H7959" s="8" t="str">
        <v>6/26/2023</v>
      </c>
    </row>
    <row r="7960" spans="1:8" ht="12.5" x14ac:dyDescent="0.25">
      <c r="A7960" s="1" t="str">
        <v>TXN_4548715</v>
      </c>
      <c r="B7960" s="1" cm="1">
        <f t="array" ref="B7960">IF('Cleaned Data'!B7960="","",_xlfn.SWITCH('Cleaned Data'!B7960,"Coffee",1,"Tea",2,"Juice",3,"Smoothie",4,"Cake",5,"Sandwich",6,"Salad",7,"Cookie",8,0))</f>
        <v>5</v>
      </c>
      <c r="C7960" s="1">
        <v>4</v>
      </c>
      <c r="D7960" s="6">
        <v>3</v>
      </c>
      <c r="E7960" s="1">
        <v>12</v>
      </c>
      <c r="F7960" s="1" cm="1">
        <f t="array" ref="F7960">IF('Cleaned Data'!F7960="","",_xlfn.SWITCH('Cleaned Data'!F7960,"Cash",1,"Credit Card",2,"Digital Wallet",3,0))</f>
        <v>2</v>
      </c>
      <c r="G7960" s="1" cm="1">
        <f t="array" ref="G7960">IF('Cleaned Data'!G7960="","",_xlfn.SWITCH('Cleaned Data'!G7960,"In-Store",1,"Takeaway",2,0))</f>
        <v>1</v>
      </c>
      <c r="H7960" s="8" t="str">
        <v>6/26/2023</v>
      </c>
    </row>
    <row r="7961" spans="1:8" ht="12.5" x14ac:dyDescent="0.25">
      <c r="A7961" s="1" t="str">
        <v>TXN_4563544</v>
      </c>
      <c r="B7961" s="1" cm="1">
        <f t="array" ref="B7961">IF('Cleaned Data'!B7961="","",_xlfn.SWITCH('Cleaned Data'!B7961,"Coffee",1,"Tea",2,"Juice",3,"Smoothie",4,"Cake",5,"Sandwich",6,"Salad",7,"Cookie",8,0))</f>
        <v>1</v>
      </c>
      <c r="C7961" s="1">
        <v>1</v>
      </c>
      <c r="D7961" s="6">
        <v>2</v>
      </c>
      <c r="E7961" s="1">
        <v>2</v>
      </c>
      <c r="F7961" s="1" cm="1">
        <f t="array" ref="F7961">IF('Cleaned Data'!F7961="","",_xlfn.SWITCH('Cleaned Data'!F7961,"Cash",1,"Credit Card",2,"Digital Wallet",3,0))</f>
        <v>3</v>
      </c>
      <c r="G7961" s="1" cm="1">
        <f t="array" ref="G7961">IF('Cleaned Data'!G7961="","",_xlfn.SWITCH('Cleaned Data'!G7961,"In-Store",1,"Takeaway",2,0))</f>
        <v>2</v>
      </c>
      <c r="H7961" s="8" t="str">
        <v>6/26/2023</v>
      </c>
    </row>
    <row r="7962" spans="1:8" ht="12.5" x14ac:dyDescent="0.25">
      <c r="A7962" s="1" t="str">
        <v>TXN_4734216</v>
      </c>
      <c r="B7962" s="1" cm="1">
        <f t="array" ref="B7962">IF('Cleaned Data'!B7962="","",_xlfn.SWITCH('Cleaned Data'!B7962,"Coffee",1,"Tea",2,"Juice",3,"Smoothie",4,"Cake",5,"Sandwich",6,"Salad",7,"Cookie",8,0))</f>
        <v>5</v>
      </c>
      <c r="C7962" s="1">
        <v>3</v>
      </c>
      <c r="D7962" s="6">
        <v>3</v>
      </c>
      <c r="E7962" s="1">
        <v>9</v>
      </c>
      <c r="F7962" s="1" cm="1">
        <f t="array" ref="F7962">IF('Cleaned Data'!F7962="","",_xlfn.SWITCH('Cleaned Data'!F7962,"Cash",1,"Credit Card",2,"Digital Wallet",3,0))</f>
        <v>1</v>
      </c>
      <c r="G7962" s="1" cm="1">
        <f t="array" ref="G7962">IF('Cleaned Data'!G7962="","",_xlfn.SWITCH('Cleaned Data'!G7962,"In-Store",1,"Takeaway",2,0))</f>
        <v>2</v>
      </c>
      <c r="H7962" s="8" t="str">
        <v>6/26/2023</v>
      </c>
    </row>
    <row r="7963" spans="1:8" ht="12.5" x14ac:dyDescent="0.25">
      <c r="A7963" s="1" t="str">
        <v>TXN_4836614</v>
      </c>
      <c r="B7963" s="1" cm="1">
        <f t="array" ref="B7963">IF('Cleaned Data'!B7963="","",_xlfn.SWITCH('Cleaned Data'!B7963,"Coffee",1,"Tea",2,"Juice",3,"Smoothie",4,"Cake",5,"Sandwich",6,"Salad",7,"Cookie",8,0))</f>
        <v>6</v>
      </c>
      <c r="C7963" s="1">
        <v>3</v>
      </c>
      <c r="D7963" s="6">
        <v>4</v>
      </c>
      <c r="E7963" s="1">
        <v>12</v>
      </c>
      <c r="F7963" s="1" cm="1">
        <f t="array" ref="F7963">IF('Cleaned Data'!F7963="","",_xlfn.SWITCH('Cleaned Data'!F7963,"Cash",1,"Credit Card",2,"Digital Wallet",3,0))</f>
        <v>3</v>
      </c>
      <c r="G7963" s="1" cm="1">
        <f t="array" ref="G7963">IF('Cleaned Data'!G7963="","",_xlfn.SWITCH('Cleaned Data'!G7963,"In-Store",1,"Takeaway",2,0))</f>
        <v>0</v>
      </c>
      <c r="H7963" s="8" t="str">
        <v>6/26/2023</v>
      </c>
    </row>
    <row r="7964" spans="1:8" ht="12.5" x14ac:dyDescent="0.25">
      <c r="A7964" s="1" t="str">
        <v>TXN_5381129</v>
      </c>
      <c r="B7964" s="1" cm="1">
        <f t="array" ref="B7964">IF('Cleaned Data'!B7964="","",_xlfn.SWITCH('Cleaned Data'!B7964,"Coffee",1,"Tea",2,"Juice",3,"Smoothie",4,"Cake",5,"Sandwich",6,"Salad",7,"Cookie",8,0))</f>
        <v>1</v>
      </c>
      <c r="C7964" s="1">
        <v>4</v>
      </c>
      <c r="D7964" s="6">
        <v>2</v>
      </c>
      <c r="E7964" s="1">
        <v>8</v>
      </c>
      <c r="F7964" s="1" cm="1">
        <f t="array" ref="F7964">IF('Cleaned Data'!F7964="","",_xlfn.SWITCH('Cleaned Data'!F7964,"Cash",1,"Credit Card",2,"Digital Wallet",3,0))</f>
        <v>2</v>
      </c>
      <c r="G7964" s="1" cm="1">
        <f t="array" ref="G7964">IF('Cleaned Data'!G7964="","",_xlfn.SWITCH('Cleaned Data'!G7964,"In-Store",1,"Takeaway",2,0))</f>
        <v>1</v>
      </c>
      <c r="H7964" s="8" t="str">
        <v>6/26/2023</v>
      </c>
    </row>
    <row r="7965" spans="1:8" ht="12.5" x14ac:dyDescent="0.25">
      <c r="A7965" s="1" t="str">
        <v>TXN_5897205</v>
      </c>
      <c r="B7965" s="1" cm="1">
        <f t="array" ref="B7965">IF('Cleaned Data'!B7965="","",_xlfn.SWITCH('Cleaned Data'!B7965,"Coffee",1,"Tea",2,"Juice",3,"Smoothie",4,"Cake",5,"Sandwich",6,"Salad",7,"Cookie",8,0))</f>
        <v>5</v>
      </c>
      <c r="C7965" s="1">
        <v>1</v>
      </c>
      <c r="D7965" s="6">
        <v>3</v>
      </c>
      <c r="E7965" s="1">
        <v>3</v>
      </c>
      <c r="F7965" s="1" cm="1">
        <f t="array" ref="F7965">IF('Cleaned Data'!F7965="","",_xlfn.SWITCH('Cleaned Data'!F7965,"Cash",1,"Credit Card",2,"Digital Wallet",3,0))</f>
        <v>3</v>
      </c>
      <c r="G7965" s="1" cm="1">
        <f t="array" ref="G7965">IF('Cleaned Data'!G7965="","",_xlfn.SWITCH('Cleaned Data'!G7965,"In-Store",1,"Takeaway",2,0))</f>
        <v>0</v>
      </c>
      <c r="H7965" s="8" t="str">
        <v>6/26/2023</v>
      </c>
    </row>
    <row r="7966" spans="1:8" ht="12.5" x14ac:dyDescent="0.25">
      <c r="A7966" s="1" t="str">
        <v>TXN_5981429</v>
      </c>
      <c r="B7966" s="1" cm="1">
        <f t="array" ref="B7966">IF('Cleaned Data'!B7966="","",_xlfn.SWITCH('Cleaned Data'!B7966,"Coffee",1,"Tea",2,"Juice",3,"Smoothie",4,"Cake",5,"Sandwich",6,"Salad",7,"Cookie",8,0))</f>
        <v>8</v>
      </c>
      <c r="C7966" s="1">
        <v>2</v>
      </c>
      <c r="D7966" s="6">
        <v>1</v>
      </c>
      <c r="E7966" s="1">
        <v>2</v>
      </c>
      <c r="F7966" s="1" cm="1">
        <f t="array" ref="F7966">IF('Cleaned Data'!F7966="","",_xlfn.SWITCH('Cleaned Data'!F7966,"Cash",1,"Credit Card",2,"Digital Wallet",3,0))</f>
        <v>0</v>
      </c>
      <c r="G7966" s="1" cm="1">
        <f t="array" ref="G7966">IF('Cleaned Data'!G7966="","",_xlfn.SWITCH('Cleaned Data'!G7966,"In-Store",1,"Takeaway",2,0))</f>
        <v>0</v>
      </c>
      <c r="H7966" s="8" t="str">
        <v>6/26/2023</v>
      </c>
    </row>
    <row r="7967" spans="1:8" ht="12.5" x14ac:dyDescent="0.25">
      <c r="A7967" s="1" t="str">
        <v>TXN_6725579</v>
      </c>
      <c r="B7967" s="1" cm="1">
        <f t="array" ref="B7967">IF('Cleaned Data'!B7967="","",_xlfn.SWITCH('Cleaned Data'!B7967,"Coffee",1,"Tea",2,"Juice",3,"Smoothie",4,"Cake",5,"Sandwich",6,"Salad",7,"Cookie",8,0))</f>
        <v>3</v>
      </c>
      <c r="C7967" s="1">
        <v>4</v>
      </c>
      <c r="D7967" s="6">
        <v>3</v>
      </c>
      <c r="E7967" s="1">
        <v>12</v>
      </c>
      <c r="F7967" s="1" cm="1">
        <f t="array" ref="F7967">IF('Cleaned Data'!F7967="","",_xlfn.SWITCH('Cleaned Data'!F7967,"Cash",1,"Credit Card",2,"Digital Wallet",3,0))</f>
        <v>2</v>
      </c>
      <c r="G7967" s="1" cm="1">
        <f t="array" ref="G7967">IF('Cleaned Data'!G7967="","",_xlfn.SWITCH('Cleaned Data'!G7967,"In-Store",1,"Takeaway",2,0))</f>
        <v>2</v>
      </c>
      <c r="H7967" s="8" t="str">
        <v>6/26/2023</v>
      </c>
    </row>
    <row r="7968" spans="1:8" ht="12.5" x14ac:dyDescent="0.25">
      <c r="A7968" s="1" t="str">
        <v>TXN_6805091</v>
      </c>
      <c r="B7968" s="1" cm="1">
        <f t="array" ref="B7968">IF('Cleaned Data'!B7968="","",_xlfn.SWITCH('Cleaned Data'!B7968,"Coffee",1,"Tea",2,"Juice",3,"Smoothie",4,"Cake",5,"Sandwich",6,"Salad",7,"Cookie",8,0))</f>
        <v>7</v>
      </c>
      <c r="C7968" s="1">
        <v>3</v>
      </c>
      <c r="D7968" s="6">
        <v>5</v>
      </c>
      <c r="E7968" s="1">
        <v>15</v>
      </c>
      <c r="F7968" s="1" cm="1">
        <f t="array" ref="F7968">IF('Cleaned Data'!F7968="","",_xlfn.SWITCH('Cleaned Data'!F7968,"Cash",1,"Credit Card",2,"Digital Wallet",3,0))</f>
        <v>3</v>
      </c>
      <c r="G7968" s="1" cm="1">
        <f t="array" ref="G7968">IF('Cleaned Data'!G7968="","",_xlfn.SWITCH('Cleaned Data'!G7968,"In-Store",1,"Takeaway",2,0))</f>
        <v>1</v>
      </c>
      <c r="H7968" s="8" t="str">
        <v>6/26/2023</v>
      </c>
    </row>
    <row r="7969" spans="1:8" ht="12.5" x14ac:dyDescent="0.25">
      <c r="A7969" s="1" t="str">
        <v>TXN_7981162</v>
      </c>
      <c r="B7969" s="1" cm="1">
        <f t="array" ref="B7969">IF('Cleaned Data'!B7969="","",_xlfn.SWITCH('Cleaned Data'!B7969,"Coffee",1,"Tea",2,"Juice",3,"Smoothie",4,"Cake",5,"Sandwich",6,"Salad",7,"Cookie",8,0))</f>
        <v>4</v>
      </c>
      <c r="C7969" s="1">
        <v>3</v>
      </c>
      <c r="D7969" s="6">
        <v>4</v>
      </c>
      <c r="E7969" s="1">
        <v>12</v>
      </c>
      <c r="F7969" s="1" cm="1">
        <f t="array" ref="F7969">IF('Cleaned Data'!F7969="","",_xlfn.SWITCH('Cleaned Data'!F7969,"Cash",1,"Credit Card",2,"Digital Wallet",3,0))</f>
        <v>0</v>
      </c>
      <c r="G7969" s="1" cm="1">
        <f t="array" ref="G7969">IF('Cleaned Data'!G7969="","",_xlfn.SWITCH('Cleaned Data'!G7969,"In-Store",1,"Takeaway",2,0))</f>
        <v>1</v>
      </c>
      <c r="H7969" s="8" t="str">
        <v>6/26/2023</v>
      </c>
    </row>
    <row r="7970" spans="1:8" ht="12.5" x14ac:dyDescent="0.25">
      <c r="A7970" s="1" t="str">
        <v>TXN_8330837</v>
      </c>
      <c r="B7970" s="1" cm="1">
        <f t="array" ref="B7970">IF('Cleaned Data'!B7970="","",_xlfn.SWITCH('Cleaned Data'!B7970,"Coffee",1,"Tea",2,"Juice",3,"Smoothie",4,"Cake",5,"Sandwich",6,"Salad",7,"Cookie",8,0))</f>
        <v>2</v>
      </c>
      <c r="C7970" s="1">
        <v>4</v>
      </c>
      <c r="D7970" s="6">
        <v>1.5</v>
      </c>
      <c r="E7970" s="1">
        <v>6</v>
      </c>
      <c r="F7970" s="1" cm="1">
        <f t="array" ref="F7970">IF('Cleaned Data'!F7970="","",_xlfn.SWITCH('Cleaned Data'!F7970,"Cash",1,"Credit Card",2,"Digital Wallet",3,0))</f>
        <v>3</v>
      </c>
      <c r="G7970" s="1" cm="1">
        <f t="array" ref="G7970">IF('Cleaned Data'!G7970="","",_xlfn.SWITCH('Cleaned Data'!G7970,"In-Store",1,"Takeaway",2,0))</f>
        <v>0</v>
      </c>
      <c r="H7970" s="8" t="str">
        <v>6/26/2023</v>
      </c>
    </row>
    <row r="7971" spans="1:8" ht="12.5" x14ac:dyDescent="0.25">
      <c r="A7971" s="1" t="str">
        <v>TXN_8471743</v>
      </c>
      <c r="B7971" s="1" cm="1">
        <f t="array" ref="B7971">IF('Cleaned Data'!B7971="","",_xlfn.SWITCH('Cleaned Data'!B7971,"Coffee",1,"Tea",2,"Juice",3,"Smoothie",4,"Cake",5,"Sandwich",6,"Salad",7,"Cookie",8,0))</f>
        <v>8</v>
      </c>
      <c r="C7971" s="1">
        <v>1</v>
      </c>
      <c r="D7971" s="6">
        <v>1</v>
      </c>
      <c r="E7971" s="1">
        <v>1</v>
      </c>
      <c r="F7971" s="1" cm="1">
        <f t="array" ref="F7971">IF('Cleaned Data'!F7971="","",_xlfn.SWITCH('Cleaned Data'!F7971,"Cash",1,"Credit Card",2,"Digital Wallet",3,0))</f>
        <v>2</v>
      </c>
      <c r="G7971" s="1" cm="1">
        <f t="array" ref="G7971">IF('Cleaned Data'!G7971="","",_xlfn.SWITCH('Cleaned Data'!G7971,"In-Store",1,"Takeaway",2,0))</f>
        <v>0</v>
      </c>
      <c r="H7971" s="8" t="str">
        <v>6/26/2023</v>
      </c>
    </row>
    <row r="7972" spans="1:8" ht="12.5" x14ac:dyDescent="0.25">
      <c r="A7972" s="1" t="str">
        <v>TXN_8559167</v>
      </c>
      <c r="B7972" s="1" cm="1">
        <f t="array" ref="B7972">IF('Cleaned Data'!B7972="","",_xlfn.SWITCH('Cleaned Data'!B7972,"Coffee",1,"Tea",2,"Juice",3,"Smoothie",4,"Cake",5,"Sandwich",6,"Salad",7,"Cookie",8,0))</f>
        <v>8</v>
      </c>
      <c r="C7972" s="1">
        <v>2</v>
      </c>
      <c r="D7972" s="6">
        <v>1</v>
      </c>
      <c r="E7972" s="1">
        <v>2</v>
      </c>
      <c r="F7972" s="1" cm="1">
        <f t="array" ref="F7972">IF('Cleaned Data'!F7972="","",_xlfn.SWITCH('Cleaned Data'!F7972,"Cash",1,"Credit Card",2,"Digital Wallet",3,0))</f>
        <v>3</v>
      </c>
      <c r="G7972" s="1" cm="1">
        <f t="array" ref="G7972">IF('Cleaned Data'!G7972="","",_xlfn.SWITCH('Cleaned Data'!G7972,"In-Store",1,"Takeaway",2,0))</f>
        <v>1</v>
      </c>
      <c r="H7972" s="8" t="str">
        <v>6/26/2023</v>
      </c>
    </row>
    <row r="7973" spans="1:8" ht="12.5" x14ac:dyDescent="0.25">
      <c r="A7973" s="1" t="str">
        <v>TXN_9477344</v>
      </c>
      <c r="B7973" s="1" cm="1">
        <f t="array" ref="B7973">IF('Cleaned Data'!B7973="","",_xlfn.SWITCH('Cleaned Data'!B7973,"Coffee",1,"Tea",2,"Juice",3,"Smoothie",4,"Cake",5,"Sandwich",6,"Salad",7,"Cookie",8,0))</f>
        <v>1</v>
      </c>
      <c r="C7973" s="1">
        <v>4</v>
      </c>
      <c r="D7973" s="6">
        <v>2</v>
      </c>
      <c r="E7973" s="1">
        <v>8</v>
      </c>
      <c r="F7973" s="1" cm="1">
        <f t="array" ref="F7973">IF('Cleaned Data'!F7973="","",_xlfn.SWITCH('Cleaned Data'!F7973,"Cash",1,"Credit Card",2,"Digital Wallet",3,0))</f>
        <v>0</v>
      </c>
      <c r="G7973" s="1" cm="1">
        <f t="array" ref="G7973">IF('Cleaned Data'!G7973="","",_xlfn.SWITCH('Cleaned Data'!G7973,"In-Store",1,"Takeaway",2,0))</f>
        <v>0</v>
      </c>
      <c r="H7973" s="8" t="str">
        <v>6/26/2023</v>
      </c>
    </row>
    <row r="7974" spans="1:8" ht="12.5" x14ac:dyDescent="0.25">
      <c r="A7974" s="1" t="str">
        <v>TXN_9530003</v>
      </c>
      <c r="B7974" s="1" cm="1">
        <f t="array" ref="B7974">IF('Cleaned Data'!B7974="","",_xlfn.SWITCH('Cleaned Data'!B7974,"Coffee",1,"Tea",2,"Juice",3,"Smoothie",4,"Cake",5,"Sandwich",6,"Salad",7,"Cookie",8,0))</f>
        <v>5</v>
      </c>
      <c r="C7974" s="1">
        <v>1</v>
      </c>
      <c r="D7974" s="6">
        <v>3</v>
      </c>
      <c r="E7974" s="1">
        <v>3</v>
      </c>
      <c r="F7974" s="1" cm="1">
        <f t="array" ref="F7974">IF('Cleaned Data'!F7974="","",_xlfn.SWITCH('Cleaned Data'!F7974,"Cash",1,"Credit Card",2,"Digital Wallet",3,0))</f>
        <v>1</v>
      </c>
      <c r="G7974" s="1" cm="1">
        <f t="array" ref="G7974">IF('Cleaned Data'!G7974="","",_xlfn.SWITCH('Cleaned Data'!G7974,"In-Store",1,"Takeaway",2,0))</f>
        <v>2</v>
      </c>
      <c r="H7974" s="8" t="str">
        <v>6/26/2023</v>
      </c>
    </row>
    <row r="7975" spans="1:8" ht="12.5" x14ac:dyDescent="0.25">
      <c r="A7975" s="1" t="str">
        <v>TXN_9772556</v>
      </c>
      <c r="B7975" s="1" cm="1">
        <f t="array" ref="B7975">IF('Cleaned Data'!B7975="","",_xlfn.SWITCH('Cleaned Data'!B7975,"Coffee",1,"Tea",2,"Juice",3,"Smoothie",4,"Cake",5,"Sandwich",6,"Salad",7,"Cookie",8,0))</f>
        <v>5</v>
      </c>
      <c r="C7975" s="1">
        <v>2</v>
      </c>
      <c r="D7975" s="6">
        <v>3</v>
      </c>
      <c r="E7975" s="1">
        <v>6</v>
      </c>
      <c r="F7975" s="1" cm="1">
        <f t="array" ref="F7975">IF('Cleaned Data'!F7975="","",_xlfn.SWITCH('Cleaned Data'!F7975,"Cash",1,"Credit Card",2,"Digital Wallet",3,0))</f>
        <v>1</v>
      </c>
      <c r="G7975" s="1" cm="1">
        <f t="array" ref="G7975">IF('Cleaned Data'!G7975="","",_xlfn.SWITCH('Cleaned Data'!G7975,"In-Store",1,"Takeaway",2,0))</f>
        <v>0</v>
      </c>
      <c r="H7975" s="8" t="str">
        <v>6/26/2023</v>
      </c>
    </row>
    <row r="7976" spans="1:8" ht="12.5" x14ac:dyDescent="0.25">
      <c r="A7976" s="1" t="str">
        <v>TXN_1057209</v>
      </c>
      <c r="B7976" s="1" cm="1">
        <f t="array" ref="B7976">IF('Cleaned Data'!B7976="","",_xlfn.SWITCH('Cleaned Data'!B7976,"Coffee",1,"Tea",2,"Juice",3,"Smoothie",4,"Cake",5,"Sandwich",6,"Salad",7,"Cookie",8,0))</f>
        <v>5</v>
      </c>
      <c r="C7976" s="1">
        <v>5</v>
      </c>
      <c r="D7976" s="6">
        <v>3</v>
      </c>
      <c r="E7976" s="1">
        <v>15</v>
      </c>
      <c r="F7976" s="1" cm="1">
        <f t="array" ref="F7976">IF('Cleaned Data'!F7976="","",_xlfn.SWITCH('Cleaned Data'!F7976,"Cash",1,"Credit Card",2,"Digital Wallet",3,0))</f>
        <v>0</v>
      </c>
      <c r="G7976" s="1" cm="1">
        <f t="array" ref="G7976">IF('Cleaned Data'!G7976="","",_xlfn.SWITCH('Cleaned Data'!G7976,"In-Store",1,"Takeaway",2,0))</f>
        <v>2</v>
      </c>
      <c r="H7976" s="8" t="str">
        <v>6/27/2023</v>
      </c>
    </row>
    <row r="7977" spans="1:8" ht="12.5" x14ac:dyDescent="0.25">
      <c r="A7977" s="1" t="str">
        <v>TXN_1170807</v>
      </c>
      <c r="B7977" s="1" cm="1">
        <f t="array" ref="B7977">IF('Cleaned Data'!B7977="","",_xlfn.SWITCH('Cleaned Data'!B7977,"Coffee",1,"Tea",2,"Juice",3,"Smoothie",4,"Cake",5,"Sandwich",6,"Salad",7,"Cookie",8,0))</f>
        <v>3</v>
      </c>
      <c r="C7977" s="1">
        <v>2</v>
      </c>
      <c r="D7977" s="6">
        <v>3</v>
      </c>
      <c r="E7977" s="1">
        <v>6</v>
      </c>
      <c r="F7977" s="1" cm="1">
        <f t="array" ref="F7977">IF('Cleaned Data'!F7977="","",_xlfn.SWITCH('Cleaned Data'!F7977,"Cash",1,"Credit Card",2,"Digital Wallet",3,0))</f>
        <v>0</v>
      </c>
      <c r="G7977" s="1" cm="1">
        <f t="array" ref="G7977">IF('Cleaned Data'!G7977="","",_xlfn.SWITCH('Cleaned Data'!G7977,"In-Store",1,"Takeaway",2,0))</f>
        <v>0</v>
      </c>
      <c r="H7977" s="8" t="str">
        <v>6/27/2023</v>
      </c>
    </row>
    <row r="7978" spans="1:8" ht="12.5" x14ac:dyDescent="0.25">
      <c r="A7978" s="1" t="str">
        <v>TXN_1730385</v>
      </c>
      <c r="B7978" s="1" cm="1">
        <f t="array" ref="B7978">IF('Cleaned Data'!B7978="","",_xlfn.SWITCH('Cleaned Data'!B7978,"Coffee",1,"Tea",2,"Juice",3,"Smoothie",4,"Cake",5,"Sandwich",6,"Salad",7,"Cookie",8,0))</f>
        <v>8</v>
      </c>
      <c r="C7978" s="1">
        <v>1</v>
      </c>
      <c r="D7978" s="6">
        <v>1</v>
      </c>
      <c r="E7978" s="1">
        <v>1</v>
      </c>
      <c r="F7978" s="1" cm="1">
        <f t="array" ref="F7978">IF('Cleaned Data'!F7978="","",_xlfn.SWITCH('Cleaned Data'!F7978,"Cash",1,"Credit Card",2,"Digital Wallet",3,0))</f>
        <v>0</v>
      </c>
      <c r="G7978" s="1" cm="1">
        <f t="array" ref="G7978">IF('Cleaned Data'!G7978="","",_xlfn.SWITCH('Cleaned Data'!G7978,"In-Store",1,"Takeaway",2,0))</f>
        <v>0</v>
      </c>
      <c r="H7978" s="8" t="str">
        <v>6/27/2023</v>
      </c>
    </row>
    <row r="7979" spans="1:8" ht="12.5" x14ac:dyDescent="0.25">
      <c r="A7979" s="1" t="str">
        <v>TXN_2264601</v>
      </c>
      <c r="B7979" s="1" cm="1">
        <f t="array" ref="B7979">IF('Cleaned Data'!B7979="","",_xlfn.SWITCH('Cleaned Data'!B7979,"Coffee",1,"Tea",2,"Juice",3,"Smoothie",4,"Cake",5,"Sandwich",6,"Salad",7,"Cookie",8,0))</f>
        <v>4</v>
      </c>
      <c r="C7979" s="1">
        <v>2</v>
      </c>
      <c r="D7979" s="6">
        <v>4</v>
      </c>
      <c r="E7979" s="1">
        <v>8</v>
      </c>
      <c r="F7979" s="1" cm="1">
        <f t="array" ref="F7979">IF('Cleaned Data'!F7979="","",_xlfn.SWITCH('Cleaned Data'!F7979,"Cash",1,"Credit Card",2,"Digital Wallet",3,0))</f>
        <v>3</v>
      </c>
      <c r="G7979" s="1" cm="1">
        <f t="array" ref="G7979">IF('Cleaned Data'!G7979="","",_xlfn.SWITCH('Cleaned Data'!G7979,"In-Store",1,"Takeaway",2,0))</f>
        <v>0</v>
      </c>
      <c r="H7979" s="8" t="str">
        <v>6/27/2023</v>
      </c>
    </row>
    <row r="7980" spans="1:8" ht="12.5" x14ac:dyDescent="0.25">
      <c r="A7980" s="1" t="str">
        <v>TXN_2726078</v>
      </c>
      <c r="B7980" s="1" cm="1">
        <f t="array" ref="B7980">IF('Cleaned Data'!B7980="","",_xlfn.SWITCH('Cleaned Data'!B7980,"Coffee",1,"Tea",2,"Juice",3,"Smoothie",4,"Cake",5,"Sandwich",6,"Salad",7,"Cookie",8,0))</f>
        <v>8</v>
      </c>
      <c r="C7980" s="1">
        <v>4</v>
      </c>
      <c r="D7980" s="6">
        <v>1</v>
      </c>
      <c r="E7980" s="1">
        <v>4</v>
      </c>
      <c r="F7980" s="1" cm="1">
        <f t="array" ref="F7980">IF('Cleaned Data'!F7980="","",_xlfn.SWITCH('Cleaned Data'!F7980,"Cash",1,"Credit Card",2,"Digital Wallet",3,0))</f>
        <v>3</v>
      </c>
      <c r="G7980" s="1" cm="1">
        <f t="array" ref="G7980">IF('Cleaned Data'!G7980="","",_xlfn.SWITCH('Cleaned Data'!G7980,"In-Store",1,"Takeaway",2,0))</f>
        <v>1</v>
      </c>
      <c r="H7980" s="8" t="str">
        <v>6/27/2023</v>
      </c>
    </row>
    <row r="7981" spans="1:8" ht="12.5" x14ac:dyDescent="0.25">
      <c r="A7981" s="1" t="str">
        <v>TXN_3040823</v>
      </c>
      <c r="B7981" s="1" cm="1">
        <f t="array" ref="B7981">IF('Cleaned Data'!B7981="","",_xlfn.SWITCH('Cleaned Data'!B7981,"Coffee",1,"Tea",2,"Juice",3,"Smoothie",4,"Cake",5,"Sandwich",6,"Salad",7,"Cookie",8,0))</f>
        <v>7</v>
      </c>
      <c r="C7981" s="1">
        <v>2</v>
      </c>
      <c r="D7981" s="6">
        <v>5</v>
      </c>
      <c r="E7981" s="1">
        <v>10</v>
      </c>
      <c r="F7981" s="1" cm="1">
        <f t="array" ref="F7981">IF('Cleaned Data'!F7981="","",_xlfn.SWITCH('Cleaned Data'!F7981,"Cash",1,"Credit Card",2,"Digital Wallet",3,0))</f>
        <v>0</v>
      </c>
      <c r="G7981" s="1" cm="1">
        <f t="array" ref="G7981">IF('Cleaned Data'!G7981="","",_xlfn.SWITCH('Cleaned Data'!G7981,"In-Store",1,"Takeaway",2,0))</f>
        <v>1</v>
      </c>
      <c r="H7981" s="8" t="str">
        <v>6/27/2023</v>
      </c>
    </row>
    <row r="7982" spans="1:8" ht="12.5" x14ac:dyDescent="0.25">
      <c r="A7982" s="1" t="str">
        <v>TXN_3071092</v>
      </c>
      <c r="B7982" s="1" cm="1">
        <f t="array" ref="B7982">IF('Cleaned Data'!B7982="","",_xlfn.SWITCH('Cleaned Data'!B7982,"Coffee",1,"Tea",2,"Juice",3,"Smoothie",4,"Cake",5,"Sandwich",6,"Salad",7,"Cookie",8,0))</f>
        <v>8</v>
      </c>
      <c r="C7982" s="1">
        <v>1</v>
      </c>
      <c r="D7982" s="6">
        <v>1</v>
      </c>
      <c r="E7982" s="1">
        <v>1</v>
      </c>
      <c r="F7982" s="1" cm="1">
        <f t="array" ref="F7982">IF('Cleaned Data'!F7982="","",_xlfn.SWITCH('Cleaned Data'!F7982,"Cash",1,"Credit Card",2,"Digital Wallet",3,0))</f>
        <v>0</v>
      </c>
      <c r="G7982" s="1" cm="1">
        <f t="array" ref="G7982">IF('Cleaned Data'!G7982="","",_xlfn.SWITCH('Cleaned Data'!G7982,"In-Store",1,"Takeaway",2,0))</f>
        <v>1</v>
      </c>
      <c r="H7982" s="8" t="str">
        <v>6/27/2023</v>
      </c>
    </row>
    <row r="7983" spans="1:8" ht="12.5" x14ac:dyDescent="0.25">
      <c r="A7983" s="1" t="str">
        <v>TXN_3458602</v>
      </c>
      <c r="B7983" s="1" cm="1">
        <f t="array" ref="B7983">IF('Cleaned Data'!B7983="","",_xlfn.SWITCH('Cleaned Data'!B7983,"Coffee",1,"Tea",2,"Juice",3,"Smoothie",4,"Cake",5,"Sandwich",6,"Salad",7,"Cookie",8,0))</f>
        <v>7</v>
      </c>
      <c r="C7983" s="1">
        <v>1</v>
      </c>
      <c r="D7983" s="6">
        <v>5</v>
      </c>
      <c r="E7983" s="1">
        <v>5</v>
      </c>
      <c r="F7983" s="1" cm="1">
        <f t="array" ref="F7983">IF('Cleaned Data'!F7983="","",_xlfn.SWITCH('Cleaned Data'!F7983,"Cash",1,"Credit Card",2,"Digital Wallet",3,0))</f>
        <v>0</v>
      </c>
      <c r="G7983" s="1" cm="1">
        <f t="array" ref="G7983">IF('Cleaned Data'!G7983="","",_xlfn.SWITCH('Cleaned Data'!G7983,"In-Store",1,"Takeaway",2,0))</f>
        <v>2</v>
      </c>
      <c r="H7983" s="8" t="str">
        <v>6/27/2023</v>
      </c>
    </row>
    <row r="7984" spans="1:8" ht="12.5" x14ac:dyDescent="0.25">
      <c r="A7984" s="1" t="str">
        <v>TXN_3709117</v>
      </c>
      <c r="B7984" s="1" cm="1">
        <f t="array" ref="B7984">IF('Cleaned Data'!B7984="","",_xlfn.SWITCH('Cleaned Data'!B7984,"Coffee",1,"Tea",2,"Juice",3,"Smoothie",4,"Cake",5,"Sandwich",6,"Salad",7,"Cookie",8,0))</f>
        <v>6</v>
      </c>
      <c r="C7984" s="1">
        <v>1</v>
      </c>
      <c r="D7984" s="6">
        <v>4</v>
      </c>
      <c r="E7984" s="1">
        <v>4</v>
      </c>
      <c r="F7984" s="1" cm="1">
        <f t="array" ref="F7984">IF('Cleaned Data'!F7984="","",_xlfn.SWITCH('Cleaned Data'!F7984,"Cash",1,"Credit Card",2,"Digital Wallet",3,0))</f>
        <v>3</v>
      </c>
      <c r="G7984" s="1" cm="1">
        <f t="array" ref="G7984">IF('Cleaned Data'!G7984="","",_xlfn.SWITCH('Cleaned Data'!G7984,"In-Store",1,"Takeaway",2,0))</f>
        <v>0</v>
      </c>
      <c r="H7984" s="8" t="str">
        <v>6/27/2023</v>
      </c>
    </row>
    <row r="7985" spans="1:8" ht="12.5" x14ac:dyDescent="0.25">
      <c r="A7985" s="1" t="str">
        <v>TXN_3936883</v>
      </c>
      <c r="B7985" s="1" cm="1">
        <f t="array" ref="B7985">IF('Cleaned Data'!B7985="","",_xlfn.SWITCH('Cleaned Data'!B7985,"Coffee",1,"Tea",2,"Juice",3,"Smoothie",4,"Cake",5,"Sandwich",6,"Salad",7,"Cookie",8,0))</f>
        <v>2</v>
      </c>
      <c r="C7985" s="1">
        <v>3</v>
      </c>
      <c r="D7985" s="6">
        <v>1.5</v>
      </c>
      <c r="E7985" s="1">
        <v>4.5</v>
      </c>
      <c r="F7985" s="1" cm="1">
        <f t="array" ref="F7985">IF('Cleaned Data'!F7985="","",_xlfn.SWITCH('Cleaned Data'!F7985,"Cash",1,"Credit Card",2,"Digital Wallet",3,0))</f>
        <v>1</v>
      </c>
      <c r="G7985" s="1" cm="1">
        <f t="array" ref="G7985">IF('Cleaned Data'!G7985="","",_xlfn.SWITCH('Cleaned Data'!G7985,"In-Store",1,"Takeaway",2,0))</f>
        <v>1</v>
      </c>
      <c r="H7985" s="8" t="str">
        <v>6/27/2023</v>
      </c>
    </row>
    <row r="7986" spans="1:8" ht="12.5" x14ac:dyDescent="0.25">
      <c r="A7986" s="1" t="str">
        <v>TXN_4244830</v>
      </c>
      <c r="B7986" s="1" cm="1">
        <f t="array" ref="B7986">IF('Cleaned Data'!B7986="","",_xlfn.SWITCH('Cleaned Data'!B7986,"Coffee",1,"Tea",2,"Juice",3,"Smoothie",4,"Cake",5,"Sandwich",6,"Salad",7,"Cookie",8,0))</f>
        <v>5</v>
      </c>
      <c r="C7986" s="1">
        <v>5</v>
      </c>
      <c r="D7986" s="6">
        <v>3</v>
      </c>
      <c r="E7986" s="1">
        <v>15</v>
      </c>
      <c r="F7986" s="1" cm="1">
        <f t="array" ref="F7986">IF('Cleaned Data'!F7986="","",_xlfn.SWITCH('Cleaned Data'!F7986,"Cash",1,"Credit Card",2,"Digital Wallet",3,0))</f>
        <v>0</v>
      </c>
      <c r="G7986" s="1" cm="1">
        <f t="array" ref="G7986">IF('Cleaned Data'!G7986="","",_xlfn.SWITCH('Cleaned Data'!G7986,"In-Store",1,"Takeaway",2,0))</f>
        <v>2</v>
      </c>
      <c r="H7986" s="8" t="str">
        <v>6/27/2023</v>
      </c>
    </row>
    <row r="7987" spans="1:8" ht="12.5" x14ac:dyDescent="0.25">
      <c r="A7987" s="1" t="str">
        <v>TXN_4416436</v>
      </c>
      <c r="B7987" s="1" cm="1">
        <f t="array" ref="B7987">IF('Cleaned Data'!B7987="","",_xlfn.SWITCH('Cleaned Data'!B7987,"Coffee",1,"Tea",2,"Juice",3,"Smoothie",4,"Cake",5,"Sandwich",6,"Salad",7,"Cookie",8,0))</f>
        <v>5</v>
      </c>
      <c r="C7987" s="1">
        <v>2</v>
      </c>
      <c r="D7987" s="6">
        <v>3</v>
      </c>
      <c r="E7987" s="1">
        <v>6</v>
      </c>
      <c r="F7987" s="1" cm="1">
        <f t="array" ref="F7987">IF('Cleaned Data'!F7987="","",_xlfn.SWITCH('Cleaned Data'!F7987,"Cash",1,"Credit Card",2,"Digital Wallet",3,0))</f>
        <v>2</v>
      </c>
      <c r="G7987" s="1" cm="1">
        <f t="array" ref="G7987">IF('Cleaned Data'!G7987="","",_xlfn.SWITCH('Cleaned Data'!G7987,"In-Store",1,"Takeaway",2,0))</f>
        <v>0</v>
      </c>
      <c r="H7987" s="8" t="str">
        <v>6/27/2023</v>
      </c>
    </row>
    <row r="7988" spans="1:8" ht="12.5" x14ac:dyDescent="0.25">
      <c r="A7988" s="1" t="str">
        <v>TXN_4643305</v>
      </c>
      <c r="B7988" s="1" cm="1">
        <f t="array" ref="B7988">IF('Cleaned Data'!B7988="","",_xlfn.SWITCH('Cleaned Data'!B7988,"Coffee",1,"Tea",2,"Juice",3,"Smoothie",4,"Cake",5,"Sandwich",6,"Salad",7,"Cookie",8,0))</f>
        <v>7</v>
      </c>
      <c r="C7988" s="1">
        <v>3</v>
      </c>
      <c r="D7988" s="6">
        <v>5</v>
      </c>
      <c r="E7988" s="1">
        <v>15</v>
      </c>
      <c r="F7988" s="1" cm="1">
        <f t="array" ref="F7988">IF('Cleaned Data'!F7988="","",_xlfn.SWITCH('Cleaned Data'!F7988,"Cash",1,"Credit Card",2,"Digital Wallet",3,0))</f>
        <v>1</v>
      </c>
      <c r="G7988" s="1" cm="1">
        <f t="array" ref="G7988">IF('Cleaned Data'!G7988="","",_xlfn.SWITCH('Cleaned Data'!G7988,"In-Store",1,"Takeaway",2,0))</f>
        <v>2</v>
      </c>
      <c r="H7988" s="8" t="str">
        <v>6/27/2023</v>
      </c>
    </row>
    <row r="7989" spans="1:8" ht="12.5" x14ac:dyDescent="0.25">
      <c r="A7989" s="1" t="str">
        <v>TXN_5172164</v>
      </c>
      <c r="B7989" s="1" cm="1">
        <f t="array" ref="B7989">IF('Cleaned Data'!B7989="","",_xlfn.SWITCH('Cleaned Data'!B7989,"Coffee",1,"Tea",2,"Juice",3,"Smoothie",4,"Cake",5,"Sandwich",6,"Salad",7,"Cookie",8,0))</f>
        <v>3</v>
      </c>
      <c r="C7989" s="1">
        <v>4</v>
      </c>
      <c r="D7989" s="6">
        <v>3</v>
      </c>
      <c r="E7989" s="1">
        <v>12</v>
      </c>
      <c r="F7989" s="1" cm="1">
        <f t="array" ref="F7989">IF('Cleaned Data'!F7989="","",_xlfn.SWITCH('Cleaned Data'!F7989,"Cash",1,"Credit Card",2,"Digital Wallet",3,0))</f>
        <v>2</v>
      </c>
      <c r="G7989" s="1" cm="1">
        <f t="array" ref="G7989">IF('Cleaned Data'!G7989="","",_xlfn.SWITCH('Cleaned Data'!G7989,"In-Store",1,"Takeaway",2,0))</f>
        <v>1</v>
      </c>
      <c r="H7989" s="8" t="str">
        <v>6/27/2023</v>
      </c>
    </row>
    <row r="7990" spans="1:8" ht="12.5" x14ac:dyDescent="0.25">
      <c r="A7990" s="1" t="str">
        <v>TXN_5208377</v>
      </c>
      <c r="B7990" s="1" cm="1">
        <f t="array" ref="B7990">IF('Cleaned Data'!B7990="","",_xlfn.SWITCH('Cleaned Data'!B7990,"Coffee",1,"Tea",2,"Juice",3,"Smoothie",4,"Cake",5,"Sandwich",6,"Salad",7,"Cookie",8,0))</f>
        <v>6</v>
      </c>
      <c r="C7990" s="1">
        <v>2</v>
      </c>
      <c r="D7990" s="6">
        <v>4</v>
      </c>
      <c r="E7990" s="1">
        <v>8</v>
      </c>
      <c r="F7990" s="1" cm="1">
        <f t="array" ref="F7990">IF('Cleaned Data'!F7990="","",_xlfn.SWITCH('Cleaned Data'!F7990,"Cash",1,"Credit Card",2,"Digital Wallet",3,0))</f>
        <v>1</v>
      </c>
      <c r="G7990" s="1" cm="1">
        <f t="array" ref="G7990">IF('Cleaned Data'!G7990="","",_xlfn.SWITCH('Cleaned Data'!G7990,"In-Store",1,"Takeaway",2,0))</f>
        <v>0</v>
      </c>
      <c r="H7990" s="8" t="str">
        <v>6/27/2023</v>
      </c>
    </row>
    <row r="7991" spans="1:8" ht="12.5" x14ac:dyDescent="0.25">
      <c r="A7991" s="1" t="str">
        <v>TXN_5244674</v>
      </c>
      <c r="B7991" s="1" cm="1">
        <f t="array" ref="B7991">IF('Cleaned Data'!B7991="","",_xlfn.SWITCH('Cleaned Data'!B7991,"Coffee",1,"Tea",2,"Juice",3,"Smoothie",4,"Cake",5,"Sandwich",6,"Salad",7,"Cookie",8,0))</f>
        <v>4</v>
      </c>
      <c r="C7991" s="1">
        <v>4</v>
      </c>
      <c r="D7991" s="6">
        <v>4</v>
      </c>
      <c r="E7991" s="1">
        <v>16</v>
      </c>
      <c r="F7991" s="1" cm="1">
        <f t="array" ref="F7991">IF('Cleaned Data'!F7991="","",_xlfn.SWITCH('Cleaned Data'!F7991,"Cash",1,"Credit Card",2,"Digital Wallet",3,0))</f>
        <v>2</v>
      </c>
      <c r="G7991" s="1" cm="1">
        <f t="array" ref="G7991">IF('Cleaned Data'!G7991="","",_xlfn.SWITCH('Cleaned Data'!G7991,"In-Store",1,"Takeaway",2,0))</f>
        <v>2</v>
      </c>
      <c r="H7991" s="8" t="str">
        <v>6/27/2023</v>
      </c>
    </row>
    <row r="7992" spans="1:8" ht="12.5" x14ac:dyDescent="0.25">
      <c r="A7992" s="1" t="str">
        <v>TXN_6036520</v>
      </c>
      <c r="B7992" s="1" cm="1">
        <f t="array" ref="B7992">IF('Cleaned Data'!B7992="","",_xlfn.SWITCH('Cleaned Data'!B7992,"Coffee",1,"Tea",2,"Juice",3,"Smoothie",4,"Cake",5,"Sandwich",6,"Salad",7,"Cookie",8,0))</f>
        <v>8</v>
      </c>
      <c r="C7992" s="1">
        <v>4</v>
      </c>
      <c r="D7992" s="6">
        <v>1</v>
      </c>
      <c r="E7992" s="1">
        <v>4</v>
      </c>
      <c r="F7992" s="1" cm="1">
        <f t="array" ref="F7992">IF('Cleaned Data'!F7992="","",_xlfn.SWITCH('Cleaned Data'!F7992,"Cash",1,"Credit Card",2,"Digital Wallet",3,0))</f>
        <v>0</v>
      </c>
      <c r="G7992" s="1" cm="1">
        <f t="array" ref="G7992">IF('Cleaned Data'!G7992="","",_xlfn.SWITCH('Cleaned Data'!G7992,"In-Store",1,"Takeaway",2,0))</f>
        <v>0</v>
      </c>
      <c r="H7992" s="8" t="str">
        <v>6/27/2023</v>
      </c>
    </row>
    <row r="7993" spans="1:8" ht="12.5" x14ac:dyDescent="0.25">
      <c r="A7993" s="1" t="str">
        <v>TXN_7072581</v>
      </c>
      <c r="B7993" s="1" cm="1">
        <f t="array" ref="B7993">IF('Cleaned Data'!B7993="","",_xlfn.SWITCH('Cleaned Data'!B7993,"Coffee",1,"Tea",2,"Juice",3,"Smoothie",4,"Cake",5,"Sandwich",6,"Salad",7,"Cookie",8,0))</f>
        <v>8</v>
      </c>
      <c r="C7993" s="1">
        <v>3</v>
      </c>
      <c r="D7993" s="6">
        <v>1</v>
      </c>
      <c r="E7993" s="1">
        <v>3</v>
      </c>
      <c r="F7993" s="1" cm="1">
        <f t="array" ref="F7993">IF('Cleaned Data'!F7993="","",_xlfn.SWITCH('Cleaned Data'!F7993,"Cash",1,"Credit Card",2,"Digital Wallet",3,0))</f>
        <v>2</v>
      </c>
      <c r="G7993" s="1" cm="1">
        <f t="array" ref="G7993">IF('Cleaned Data'!G7993="","",_xlfn.SWITCH('Cleaned Data'!G7993,"In-Store",1,"Takeaway",2,0))</f>
        <v>1</v>
      </c>
      <c r="H7993" s="8" t="str">
        <v>6/27/2023</v>
      </c>
    </row>
    <row r="7994" spans="1:8" ht="12.5" x14ac:dyDescent="0.25">
      <c r="A7994" s="1" t="str">
        <v>TXN_8223689</v>
      </c>
      <c r="B7994" s="1" cm="1">
        <f t="array" ref="B7994">IF('Cleaned Data'!B7994="","",_xlfn.SWITCH('Cleaned Data'!B7994,"Coffee",1,"Tea",2,"Juice",3,"Smoothie",4,"Cake",5,"Sandwich",6,"Salad",7,"Cookie",8,0))</f>
        <v>5</v>
      </c>
      <c r="C7994" s="1">
        <v>4</v>
      </c>
      <c r="D7994" s="6">
        <v>3</v>
      </c>
      <c r="E7994" s="1">
        <v>12</v>
      </c>
      <c r="F7994" s="1" cm="1">
        <f t="array" ref="F7994">IF('Cleaned Data'!F7994="","",_xlfn.SWITCH('Cleaned Data'!F7994,"Cash",1,"Credit Card",2,"Digital Wallet",3,0))</f>
        <v>2</v>
      </c>
      <c r="G7994" s="1" cm="1">
        <f t="array" ref="G7994">IF('Cleaned Data'!G7994="","",_xlfn.SWITCH('Cleaned Data'!G7994,"In-Store",1,"Takeaway",2,0))</f>
        <v>1</v>
      </c>
      <c r="H7994" s="8" t="str">
        <v>6/27/2023</v>
      </c>
    </row>
    <row r="7995" spans="1:8" ht="12.5" x14ac:dyDescent="0.25">
      <c r="A7995" s="1" t="str">
        <v>TXN_8257774</v>
      </c>
      <c r="B7995" s="1" cm="1">
        <f t="array" ref="B7995">IF('Cleaned Data'!B7995="","",_xlfn.SWITCH('Cleaned Data'!B7995,"Coffee",1,"Tea",2,"Juice",3,"Smoothie",4,"Cake",5,"Sandwich",6,"Salad",7,"Cookie",8,0))</f>
        <v>5</v>
      </c>
      <c r="C7995" s="1">
        <v>5</v>
      </c>
      <c r="D7995" s="6">
        <v>3</v>
      </c>
      <c r="E7995" s="1">
        <v>15</v>
      </c>
      <c r="F7995" s="1" cm="1">
        <f t="array" ref="F7995">IF('Cleaned Data'!F7995="","",_xlfn.SWITCH('Cleaned Data'!F7995,"Cash",1,"Credit Card",2,"Digital Wallet",3,0))</f>
        <v>0</v>
      </c>
      <c r="G7995" s="1" cm="1">
        <f t="array" ref="G7995">IF('Cleaned Data'!G7995="","",_xlfn.SWITCH('Cleaned Data'!G7995,"In-Store",1,"Takeaway",2,0))</f>
        <v>0</v>
      </c>
      <c r="H7995" s="8" t="str">
        <v>6/27/2023</v>
      </c>
    </row>
    <row r="7996" spans="1:8" ht="12.5" x14ac:dyDescent="0.25">
      <c r="A7996" s="1" t="str">
        <v>TXN_8916290</v>
      </c>
      <c r="B7996" s="1" cm="1">
        <f t="array" ref="B7996">IF('Cleaned Data'!B7996="","",_xlfn.SWITCH('Cleaned Data'!B7996,"Coffee",1,"Tea",2,"Juice",3,"Smoothie",4,"Cake",5,"Sandwich",6,"Salad",7,"Cookie",8,0))</f>
        <v>4</v>
      </c>
      <c r="C7996" s="1">
        <v>1</v>
      </c>
      <c r="D7996" s="6">
        <v>4</v>
      </c>
      <c r="E7996" s="1">
        <v>4</v>
      </c>
      <c r="F7996" s="1" cm="1">
        <f t="array" ref="F7996">IF('Cleaned Data'!F7996="","",_xlfn.SWITCH('Cleaned Data'!F7996,"Cash",1,"Credit Card",2,"Digital Wallet",3,0))</f>
        <v>1</v>
      </c>
      <c r="G7996" s="1" cm="1">
        <f t="array" ref="G7996">IF('Cleaned Data'!G7996="","",_xlfn.SWITCH('Cleaned Data'!G7996,"In-Store",1,"Takeaway",2,0))</f>
        <v>1</v>
      </c>
      <c r="H7996" s="8" t="str">
        <v>6/27/2023</v>
      </c>
    </row>
    <row r="7997" spans="1:8" ht="12.5" x14ac:dyDescent="0.25">
      <c r="A7997" s="1" t="str">
        <v>TXN_8961155</v>
      </c>
      <c r="B7997" s="1" cm="1">
        <f t="array" ref="B7997">IF('Cleaned Data'!B7997="","",_xlfn.SWITCH('Cleaned Data'!B7997,"Coffee",1,"Tea",2,"Juice",3,"Smoothie",4,"Cake",5,"Sandwich",6,"Salad",7,"Cookie",8,0))</f>
        <v>3</v>
      </c>
      <c r="C7997" s="1">
        <v>1</v>
      </c>
      <c r="D7997" s="6">
        <v>3</v>
      </c>
      <c r="E7997" s="1">
        <v>3</v>
      </c>
      <c r="F7997" s="1" cm="1">
        <f t="array" ref="F7997">IF('Cleaned Data'!F7997="","",_xlfn.SWITCH('Cleaned Data'!F7997,"Cash",1,"Credit Card",2,"Digital Wallet",3,0))</f>
        <v>1</v>
      </c>
      <c r="G7997" s="1" cm="1">
        <f t="array" ref="G7997">IF('Cleaned Data'!G7997="","",_xlfn.SWITCH('Cleaned Data'!G7997,"In-Store",1,"Takeaway",2,0))</f>
        <v>1</v>
      </c>
      <c r="H7997" s="8" t="str">
        <v>6/27/2023</v>
      </c>
    </row>
    <row r="7998" spans="1:8" ht="12.5" x14ac:dyDescent="0.25">
      <c r="A7998" s="1" t="str">
        <v>TXN_9365447</v>
      </c>
      <c r="B7998" s="1" cm="1">
        <f t="array" ref="B7998">IF('Cleaned Data'!B7998="","",_xlfn.SWITCH('Cleaned Data'!B7998,"Coffee",1,"Tea",2,"Juice",3,"Smoothie",4,"Cake",5,"Sandwich",6,"Salad",7,"Cookie",8,0))</f>
        <v>1</v>
      </c>
      <c r="C7998" s="1">
        <v>3</v>
      </c>
      <c r="D7998" s="6">
        <v>2</v>
      </c>
      <c r="E7998" s="1">
        <v>6</v>
      </c>
      <c r="F7998" s="1" cm="1">
        <f t="array" ref="F7998">IF('Cleaned Data'!F7998="","",_xlfn.SWITCH('Cleaned Data'!F7998,"Cash",1,"Credit Card",2,"Digital Wallet",3,0))</f>
        <v>3</v>
      </c>
      <c r="G7998" s="1" cm="1">
        <f t="array" ref="G7998">IF('Cleaned Data'!G7998="","",_xlfn.SWITCH('Cleaned Data'!G7998,"In-Store",1,"Takeaway",2,0))</f>
        <v>0</v>
      </c>
      <c r="H7998" s="8" t="str">
        <v>6/27/2023</v>
      </c>
    </row>
    <row r="7999" spans="1:8" ht="12.5" x14ac:dyDescent="0.25">
      <c r="A7999" s="1" t="str">
        <v>TXN_9930357</v>
      </c>
      <c r="B7999" s="1" cm="1">
        <f t="array" ref="B7999">IF('Cleaned Data'!B7999="","",_xlfn.SWITCH('Cleaned Data'!B7999,"Coffee",1,"Tea",2,"Juice",3,"Smoothie",4,"Cake",5,"Sandwich",6,"Salad",7,"Cookie",8,0))</f>
        <v>4</v>
      </c>
      <c r="C7999" s="1">
        <v>4</v>
      </c>
      <c r="D7999" s="6">
        <v>4</v>
      </c>
      <c r="E7999" s="1">
        <v>16</v>
      </c>
      <c r="F7999" s="1" cm="1">
        <f t="array" ref="F7999">IF('Cleaned Data'!F7999="","",_xlfn.SWITCH('Cleaned Data'!F7999,"Cash",1,"Credit Card",2,"Digital Wallet",3,0))</f>
        <v>3</v>
      </c>
      <c r="G7999" s="1" cm="1">
        <f t="array" ref="G7999">IF('Cleaned Data'!G7999="","",_xlfn.SWITCH('Cleaned Data'!G7999,"In-Store",1,"Takeaway",2,0))</f>
        <v>0</v>
      </c>
      <c r="H7999" s="8" t="str">
        <v>6/27/2023</v>
      </c>
    </row>
    <row r="8000" spans="1:8" ht="12.5" x14ac:dyDescent="0.25">
      <c r="A8000" s="1" t="str">
        <v>TXN_1617594</v>
      </c>
      <c r="B8000" s="1" cm="1">
        <f t="array" ref="B8000">IF('Cleaned Data'!B8000="","",_xlfn.SWITCH('Cleaned Data'!B8000,"Coffee",1,"Tea",2,"Juice",3,"Smoothie",4,"Cake",5,"Sandwich",6,"Salad",7,"Cookie",8,0))</f>
        <v>6</v>
      </c>
      <c r="C8000" s="1">
        <v>3</v>
      </c>
      <c r="D8000" s="6">
        <v>4</v>
      </c>
      <c r="E8000" s="1">
        <v>12</v>
      </c>
      <c r="F8000" s="1" cm="1">
        <f t="array" ref="F8000">IF('Cleaned Data'!F8000="","",_xlfn.SWITCH('Cleaned Data'!F8000,"Cash",1,"Credit Card",2,"Digital Wallet",3,0))</f>
        <v>3</v>
      </c>
      <c r="G8000" s="1" cm="1">
        <f t="array" ref="G8000">IF('Cleaned Data'!G8000="","",_xlfn.SWITCH('Cleaned Data'!G8000,"In-Store",1,"Takeaway",2,0))</f>
        <v>2</v>
      </c>
      <c r="H8000" s="8" t="str">
        <v>6/28/2023</v>
      </c>
    </row>
    <row r="8001" spans="1:8" ht="12.5" x14ac:dyDescent="0.25">
      <c r="A8001" s="1" t="str">
        <v>TXN_1752617</v>
      </c>
      <c r="B8001" s="1" cm="1">
        <f t="array" ref="B8001">IF('Cleaned Data'!B8001="","",_xlfn.SWITCH('Cleaned Data'!B8001,"Coffee",1,"Tea",2,"Juice",3,"Smoothie",4,"Cake",5,"Sandwich",6,"Salad",7,"Cookie",8,0))</f>
        <v>2</v>
      </c>
      <c r="C8001" s="1">
        <v>1</v>
      </c>
      <c r="D8001" s="6">
        <v>1.5</v>
      </c>
      <c r="E8001" s="1">
        <v>1.5</v>
      </c>
      <c r="F8001" s="1" cm="1">
        <f t="array" ref="F8001">IF('Cleaned Data'!F8001="","",_xlfn.SWITCH('Cleaned Data'!F8001,"Cash",1,"Credit Card",2,"Digital Wallet",3,0))</f>
        <v>0</v>
      </c>
      <c r="G8001" s="1" cm="1">
        <f t="array" ref="G8001">IF('Cleaned Data'!G8001="","",_xlfn.SWITCH('Cleaned Data'!G8001,"In-Store",1,"Takeaway",2,0))</f>
        <v>1</v>
      </c>
      <c r="H8001" s="8" t="str">
        <v>6/28/2023</v>
      </c>
    </row>
    <row r="8002" spans="1:8" ht="12.5" x14ac:dyDescent="0.25">
      <c r="A8002" s="1" t="str">
        <v>TXN_2108894</v>
      </c>
      <c r="B8002" s="1" cm="1">
        <f t="array" ref="B8002">IF('Cleaned Data'!B8002="","",_xlfn.SWITCH('Cleaned Data'!B8002,"Coffee",1,"Tea",2,"Juice",3,"Smoothie",4,"Cake",5,"Sandwich",6,"Salad",7,"Cookie",8,0))</f>
        <v>6</v>
      </c>
      <c r="C8002" s="1">
        <v>1</v>
      </c>
      <c r="D8002" s="6">
        <v>4</v>
      </c>
      <c r="E8002" s="1">
        <v>4</v>
      </c>
      <c r="F8002" s="1" cm="1">
        <f t="array" ref="F8002">IF('Cleaned Data'!F8002="","",_xlfn.SWITCH('Cleaned Data'!F8002,"Cash",1,"Credit Card",2,"Digital Wallet",3,0))</f>
        <v>1</v>
      </c>
      <c r="G8002" s="1" cm="1">
        <f t="array" ref="G8002">IF('Cleaned Data'!G8002="","",_xlfn.SWITCH('Cleaned Data'!G8002,"In-Store",1,"Takeaway",2,0))</f>
        <v>2</v>
      </c>
      <c r="H8002" s="8" t="str">
        <v>6/28/2023</v>
      </c>
    </row>
    <row r="8003" spans="1:8" ht="12.5" x14ac:dyDescent="0.25">
      <c r="A8003" s="1" t="str">
        <v>TXN_2402993</v>
      </c>
      <c r="B8003" s="1" cm="1">
        <f t="array" ref="B8003">IF('Cleaned Data'!B8003="","",_xlfn.SWITCH('Cleaned Data'!B8003,"Coffee",1,"Tea",2,"Juice",3,"Smoothie",4,"Cake",5,"Sandwich",6,"Salad",7,"Cookie",8,0))</f>
        <v>3</v>
      </c>
      <c r="C8003" s="1">
        <v>3</v>
      </c>
      <c r="D8003" s="6">
        <v>3</v>
      </c>
      <c r="E8003" s="1">
        <v>9</v>
      </c>
      <c r="F8003" s="1" cm="1">
        <f t="array" ref="F8003">IF('Cleaned Data'!F8003="","",_xlfn.SWITCH('Cleaned Data'!F8003,"Cash",1,"Credit Card",2,"Digital Wallet",3,0))</f>
        <v>2</v>
      </c>
      <c r="G8003" s="1" cm="1">
        <f t="array" ref="G8003">IF('Cleaned Data'!G8003="","",_xlfn.SWITCH('Cleaned Data'!G8003,"In-Store",1,"Takeaway",2,0))</f>
        <v>0</v>
      </c>
      <c r="H8003" s="8" t="str">
        <v>6/28/2023</v>
      </c>
    </row>
    <row r="8004" spans="1:8" ht="12.5" x14ac:dyDescent="0.25">
      <c r="A8004" s="1" t="str">
        <v>TXN_2726676</v>
      </c>
      <c r="B8004" s="1" cm="1">
        <f t="array" ref="B8004">IF('Cleaned Data'!B8004="","",_xlfn.SWITCH('Cleaned Data'!B8004,"Coffee",1,"Tea",2,"Juice",3,"Smoothie",4,"Cake",5,"Sandwich",6,"Salad",7,"Cookie",8,0))</f>
        <v>2</v>
      </c>
      <c r="C8004" s="1">
        <v>2</v>
      </c>
      <c r="D8004" s="6">
        <v>1.5</v>
      </c>
      <c r="E8004" s="1">
        <v>3</v>
      </c>
      <c r="F8004" s="1" cm="1">
        <f t="array" ref="F8004">IF('Cleaned Data'!F8004="","",_xlfn.SWITCH('Cleaned Data'!F8004,"Cash",1,"Credit Card",2,"Digital Wallet",3,0))</f>
        <v>0</v>
      </c>
      <c r="G8004" s="1" cm="1">
        <f t="array" ref="G8004">IF('Cleaned Data'!G8004="","",_xlfn.SWITCH('Cleaned Data'!G8004,"In-Store",1,"Takeaway",2,0))</f>
        <v>0</v>
      </c>
      <c r="H8004" s="8" t="str">
        <v>6/28/2023</v>
      </c>
    </row>
    <row r="8005" spans="1:8" ht="12.5" x14ac:dyDescent="0.25">
      <c r="A8005" s="1" t="str">
        <v>TXN_2915856</v>
      </c>
      <c r="B8005" s="1" cm="1">
        <f t="array" ref="B8005">IF('Cleaned Data'!B8005="","",_xlfn.SWITCH('Cleaned Data'!B8005,"Coffee",1,"Tea",2,"Juice",3,"Smoothie",4,"Cake",5,"Sandwich",6,"Salad",7,"Cookie",8,0))</f>
        <v>4</v>
      </c>
      <c r="C8005" s="1">
        <v>1</v>
      </c>
      <c r="D8005" s="6">
        <v>4</v>
      </c>
      <c r="E8005" s="1">
        <v>4</v>
      </c>
      <c r="F8005" s="1" cm="1">
        <f t="array" ref="F8005">IF('Cleaned Data'!F8005="","",_xlfn.SWITCH('Cleaned Data'!F8005,"Cash",1,"Credit Card",2,"Digital Wallet",3,0))</f>
        <v>2</v>
      </c>
      <c r="G8005" s="1" cm="1">
        <f t="array" ref="G8005">IF('Cleaned Data'!G8005="","",_xlfn.SWITCH('Cleaned Data'!G8005,"In-Store",1,"Takeaway",2,0))</f>
        <v>2</v>
      </c>
      <c r="H8005" s="8" t="str">
        <v>6/28/2023</v>
      </c>
    </row>
    <row r="8006" spans="1:8" ht="12.5" x14ac:dyDescent="0.25">
      <c r="A8006" s="1" t="str">
        <v>TXN_3244935</v>
      </c>
      <c r="B8006" s="1" cm="1">
        <f t="array" ref="B8006">IF('Cleaned Data'!B8006="","",_xlfn.SWITCH('Cleaned Data'!B8006,"Coffee",1,"Tea",2,"Juice",3,"Smoothie",4,"Cake",5,"Sandwich",6,"Salad",7,"Cookie",8,0))</f>
        <v>2</v>
      </c>
      <c r="C8006" s="1">
        <v>5</v>
      </c>
      <c r="D8006" s="6">
        <v>1.5</v>
      </c>
      <c r="E8006" s="1">
        <v>7.5</v>
      </c>
      <c r="F8006" s="1" cm="1">
        <f t="array" ref="F8006">IF('Cleaned Data'!F8006="","",_xlfn.SWITCH('Cleaned Data'!F8006,"Cash",1,"Credit Card",2,"Digital Wallet",3,0))</f>
        <v>0</v>
      </c>
      <c r="G8006" s="1" cm="1">
        <f t="array" ref="G8006">IF('Cleaned Data'!G8006="","",_xlfn.SWITCH('Cleaned Data'!G8006,"In-Store",1,"Takeaway",2,0))</f>
        <v>2</v>
      </c>
      <c r="H8006" s="8" t="str">
        <v>6/28/2023</v>
      </c>
    </row>
    <row r="8007" spans="1:8" ht="12.5" x14ac:dyDescent="0.25">
      <c r="A8007" s="1" t="str">
        <v>TXN_3456242</v>
      </c>
      <c r="B8007" s="1" cm="1">
        <f t="array" ref="B8007">IF('Cleaned Data'!B8007="","",_xlfn.SWITCH('Cleaned Data'!B8007,"Coffee",1,"Tea",2,"Juice",3,"Smoothie",4,"Cake",5,"Sandwich",6,"Salad",7,"Cookie",8,0))</f>
        <v>4</v>
      </c>
      <c r="C8007" s="1">
        <v>3</v>
      </c>
      <c r="D8007" s="6">
        <v>4</v>
      </c>
      <c r="E8007" s="1">
        <v>12</v>
      </c>
      <c r="F8007" s="1" cm="1">
        <f t="array" ref="F8007">IF('Cleaned Data'!F8007="","",_xlfn.SWITCH('Cleaned Data'!F8007,"Cash",1,"Credit Card",2,"Digital Wallet",3,0))</f>
        <v>1</v>
      </c>
      <c r="G8007" s="1" cm="1">
        <f t="array" ref="G8007">IF('Cleaned Data'!G8007="","",_xlfn.SWITCH('Cleaned Data'!G8007,"In-Store",1,"Takeaway",2,0))</f>
        <v>2</v>
      </c>
      <c r="H8007" s="8" t="str">
        <v>6/28/2023</v>
      </c>
    </row>
    <row r="8008" spans="1:8" ht="12.5" x14ac:dyDescent="0.25">
      <c r="A8008" s="1" t="str">
        <v>TXN_3689579</v>
      </c>
      <c r="B8008" s="1" cm="1">
        <f t="array" ref="B8008">IF('Cleaned Data'!B8008="","",_xlfn.SWITCH('Cleaned Data'!B8008,"Coffee",1,"Tea",2,"Juice",3,"Smoothie",4,"Cake",5,"Sandwich",6,"Salad",7,"Cookie",8,0))</f>
        <v>5</v>
      </c>
      <c r="C8008" s="1">
        <v>4</v>
      </c>
      <c r="D8008" s="6">
        <v>3</v>
      </c>
      <c r="E8008" s="1">
        <v>12</v>
      </c>
      <c r="F8008" s="1" cm="1">
        <f t="array" ref="F8008">IF('Cleaned Data'!F8008="","",_xlfn.SWITCH('Cleaned Data'!F8008,"Cash",1,"Credit Card",2,"Digital Wallet",3,0))</f>
        <v>0</v>
      </c>
      <c r="G8008" s="1" cm="1">
        <f t="array" ref="G8008">IF('Cleaned Data'!G8008="","",_xlfn.SWITCH('Cleaned Data'!G8008,"In-Store",1,"Takeaway",2,0))</f>
        <v>2</v>
      </c>
      <c r="H8008" s="8" t="str">
        <v>6/28/2023</v>
      </c>
    </row>
    <row r="8009" spans="1:8" ht="12.5" x14ac:dyDescent="0.25">
      <c r="A8009" s="1" t="str">
        <v>TXN_3800253</v>
      </c>
      <c r="B8009" s="1" cm="1">
        <f t="array" ref="B8009">IF('Cleaned Data'!B8009="","",_xlfn.SWITCH('Cleaned Data'!B8009,"Coffee",1,"Tea",2,"Juice",3,"Smoothie",4,"Cake",5,"Sandwich",6,"Salad",7,"Cookie",8,0))</f>
        <v>3</v>
      </c>
      <c r="C8009" s="1">
        <v>5</v>
      </c>
      <c r="D8009" s="6">
        <v>3</v>
      </c>
      <c r="E8009" s="1">
        <v>15</v>
      </c>
      <c r="F8009" s="1" cm="1">
        <f t="array" ref="F8009">IF('Cleaned Data'!F8009="","",_xlfn.SWITCH('Cleaned Data'!F8009,"Cash",1,"Credit Card",2,"Digital Wallet",3,0))</f>
        <v>2</v>
      </c>
      <c r="G8009" s="1" cm="1">
        <f t="array" ref="G8009">IF('Cleaned Data'!G8009="","",_xlfn.SWITCH('Cleaned Data'!G8009,"In-Store",1,"Takeaway",2,0))</f>
        <v>2</v>
      </c>
      <c r="H8009" s="8" t="str">
        <v>6/28/2023</v>
      </c>
    </row>
    <row r="8010" spans="1:8" ht="12.5" x14ac:dyDescent="0.25">
      <c r="A8010" s="1" t="str">
        <v>TXN_4035669</v>
      </c>
      <c r="B8010" s="1" cm="1">
        <f t="array" ref="B8010">IF('Cleaned Data'!B8010="","",_xlfn.SWITCH('Cleaned Data'!B8010,"Coffee",1,"Tea",2,"Juice",3,"Smoothie",4,"Cake",5,"Sandwich",6,"Salad",7,"Cookie",8,0))</f>
        <v>5</v>
      </c>
      <c r="C8010" s="1">
        <v>5</v>
      </c>
      <c r="D8010" s="6">
        <v>3</v>
      </c>
      <c r="E8010" s="1">
        <v>15</v>
      </c>
      <c r="F8010" s="1" cm="1">
        <f t="array" ref="F8010">IF('Cleaned Data'!F8010="","",_xlfn.SWITCH('Cleaned Data'!F8010,"Cash",1,"Credit Card",2,"Digital Wallet",3,0))</f>
        <v>2</v>
      </c>
      <c r="G8010" s="1" cm="1">
        <f t="array" ref="G8010">IF('Cleaned Data'!G8010="","",_xlfn.SWITCH('Cleaned Data'!G8010,"In-Store",1,"Takeaway",2,0))</f>
        <v>2</v>
      </c>
      <c r="H8010" s="8" t="str">
        <v>6/28/2023</v>
      </c>
    </row>
    <row r="8011" spans="1:8" ht="12.5" x14ac:dyDescent="0.25">
      <c r="A8011" s="1" t="str">
        <v>TXN_4075198</v>
      </c>
      <c r="B8011" s="1" cm="1">
        <f t="array" ref="B8011">IF('Cleaned Data'!B8011="","",_xlfn.SWITCH('Cleaned Data'!B8011,"Coffee",1,"Tea",2,"Juice",3,"Smoothie",4,"Cake",5,"Sandwich",6,"Salad",7,"Cookie",8,0))</f>
        <v>8</v>
      </c>
      <c r="C8011" s="1">
        <v>4</v>
      </c>
      <c r="D8011" s="6">
        <v>1</v>
      </c>
      <c r="E8011" s="1">
        <v>4</v>
      </c>
      <c r="F8011" s="1" cm="1">
        <f t="array" ref="F8011">IF('Cleaned Data'!F8011="","",_xlfn.SWITCH('Cleaned Data'!F8011,"Cash",1,"Credit Card",2,"Digital Wallet",3,0))</f>
        <v>1</v>
      </c>
      <c r="G8011" s="1" cm="1">
        <f t="array" ref="G8011">IF('Cleaned Data'!G8011="","",_xlfn.SWITCH('Cleaned Data'!G8011,"In-Store",1,"Takeaway",2,0))</f>
        <v>2</v>
      </c>
      <c r="H8011" s="8" t="str">
        <v>6/28/2023</v>
      </c>
    </row>
    <row r="8012" spans="1:8" ht="12.5" x14ac:dyDescent="0.25">
      <c r="A8012" s="1" t="str">
        <v>TXN_4194085</v>
      </c>
      <c r="B8012" s="1" cm="1">
        <f t="array" ref="B8012">IF('Cleaned Data'!B8012="","",_xlfn.SWITCH('Cleaned Data'!B8012,"Coffee",1,"Tea",2,"Juice",3,"Smoothie",4,"Cake",5,"Sandwich",6,"Salad",7,"Cookie",8,0))</f>
        <v>7</v>
      </c>
      <c r="C8012" s="1">
        <v>2</v>
      </c>
      <c r="D8012" s="6">
        <v>5</v>
      </c>
      <c r="E8012" s="1">
        <v>10</v>
      </c>
      <c r="F8012" s="1" cm="1">
        <f t="array" ref="F8012">IF('Cleaned Data'!F8012="","",_xlfn.SWITCH('Cleaned Data'!F8012,"Cash",1,"Credit Card",2,"Digital Wallet",3,0))</f>
        <v>0</v>
      </c>
      <c r="G8012" s="1" cm="1">
        <f t="array" ref="G8012">IF('Cleaned Data'!G8012="","",_xlfn.SWITCH('Cleaned Data'!G8012,"In-Store",1,"Takeaway",2,0))</f>
        <v>0</v>
      </c>
      <c r="H8012" s="8" t="str">
        <v>6/28/2023</v>
      </c>
    </row>
    <row r="8013" spans="1:8" ht="12.5" x14ac:dyDescent="0.25">
      <c r="A8013" s="1" t="str">
        <v>TXN_4722816</v>
      </c>
      <c r="B8013" s="1" cm="1">
        <f t="array" ref="B8013">IF('Cleaned Data'!B8013="","",_xlfn.SWITCH('Cleaned Data'!B8013,"Coffee",1,"Tea",2,"Juice",3,"Smoothie",4,"Cake",5,"Sandwich",6,"Salad",7,"Cookie",8,0))</f>
        <v>2</v>
      </c>
      <c r="C8013" s="1">
        <v>1</v>
      </c>
      <c r="D8013" s="6">
        <v>1.5</v>
      </c>
      <c r="E8013" s="1">
        <v>1.5</v>
      </c>
      <c r="F8013" s="1" cm="1">
        <f t="array" ref="F8013">IF('Cleaned Data'!F8013="","",_xlfn.SWITCH('Cleaned Data'!F8013,"Cash",1,"Credit Card",2,"Digital Wallet",3,0))</f>
        <v>0</v>
      </c>
      <c r="G8013" s="1" cm="1">
        <f t="array" ref="G8013">IF('Cleaned Data'!G8013="","",_xlfn.SWITCH('Cleaned Data'!G8013,"In-Store",1,"Takeaway",2,0))</f>
        <v>1</v>
      </c>
      <c r="H8013" s="8" t="str">
        <v>6/28/2023</v>
      </c>
    </row>
    <row r="8014" spans="1:8" ht="12.5" x14ac:dyDescent="0.25">
      <c r="A8014" s="1" t="str">
        <v>TXN_5216430</v>
      </c>
      <c r="B8014" s="1" cm="1">
        <f t="array" ref="B8014">IF('Cleaned Data'!B8014="","",_xlfn.SWITCH('Cleaned Data'!B8014,"Coffee",1,"Tea",2,"Juice",3,"Smoothie",4,"Cake",5,"Sandwich",6,"Salad",7,"Cookie",8,0))</f>
        <v>2</v>
      </c>
      <c r="C8014" s="1">
        <v>3</v>
      </c>
      <c r="D8014" s="6">
        <v>1.5</v>
      </c>
      <c r="E8014" s="1">
        <v>4.5</v>
      </c>
      <c r="F8014" s="1" cm="1">
        <f t="array" ref="F8014">IF('Cleaned Data'!F8014="","",_xlfn.SWITCH('Cleaned Data'!F8014,"Cash",1,"Credit Card",2,"Digital Wallet",3,0))</f>
        <v>0</v>
      </c>
      <c r="G8014" s="1" cm="1">
        <f t="array" ref="G8014">IF('Cleaned Data'!G8014="","",_xlfn.SWITCH('Cleaned Data'!G8014,"In-Store",1,"Takeaway",2,0))</f>
        <v>1</v>
      </c>
      <c r="H8014" s="8" t="str">
        <v>6/28/2023</v>
      </c>
    </row>
    <row r="8015" spans="1:8" ht="12.5" x14ac:dyDescent="0.25">
      <c r="A8015" s="1" t="str">
        <v>TXN_6007721</v>
      </c>
      <c r="B8015" s="1" cm="1">
        <f t="array" ref="B8015">IF('Cleaned Data'!B8015="","",_xlfn.SWITCH('Cleaned Data'!B8015,"Coffee",1,"Tea",2,"Juice",3,"Smoothie",4,"Cake",5,"Sandwich",6,"Salad",7,"Cookie",8,0))</f>
        <v>3</v>
      </c>
      <c r="C8015" s="1">
        <v>3</v>
      </c>
      <c r="D8015" s="6">
        <v>3</v>
      </c>
      <c r="E8015" s="1">
        <v>9</v>
      </c>
      <c r="F8015" s="1" cm="1">
        <f t="array" ref="F8015">IF('Cleaned Data'!F8015="","",_xlfn.SWITCH('Cleaned Data'!F8015,"Cash",1,"Credit Card",2,"Digital Wallet",3,0))</f>
        <v>1</v>
      </c>
      <c r="G8015" s="1" cm="1">
        <f t="array" ref="G8015">IF('Cleaned Data'!G8015="","",_xlfn.SWITCH('Cleaned Data'!G8015,"In-Store",1,"Takeaway",2,0))</f>
        <v>0</v>
      </c>
      <c r="H8015" s="8" t="str">
        <v>6/28/2023</v>
      </c>
    </row>
    <row r="8016" spans="1:8" ht="12.5" x14ac:dyDescent="0.25">
      <c r="A8016" s="1" t="str">
        <v>TXN_6059878</v>
      </c>
      <c r="B8016" s="1" cm="1">
        <f t="array" ref="B8016">IF('Cleaned Data'!B8016="","",_xlfn.SWITCH('Cleaned Data'!B8016,"Coffee",1,"Tea",2,"Juice",3,"Smoothie",4,"Cake",5,"Sandwich",6,"Salad",7,"Cookie",8,0))</f>
        <v>2</v>
      </c>
      <c r="C8016" s="1">
        <v>3</v>
      </c>
      <c r="D8016" s="6">
        <v>1.5</v>
      </c>
      <c r="E8016" s="1">
        <v>4.5</v>
      </c>
      <c r="F8016" s="1" cm="1">
        <f t="array" ref="F8016">IF('Cleaned Data'!F8016="","",_xlfn.SWITCH('Cleaned Data'!F8016,"Cash",1,"Credit Card",2,"Digital Wallet",3,0))</f>
        <v>2</v>
      </c>
      <c r="G8016" s="1" cm="1">
        <f t="array" ref="G8016">IF('Cleaned Data'!G8016="","",_xlfn.SWITCH('Cleaned Data'!G8016,"In-Store",1,"Takeaway",2,0))</f>
        <v>0</v>
      </c>
      <c r="H8016" s="8" t="str">
        <v>6/28/2023</v>
      </c>
    </row>
    <row r="8017" spans="1:8" ht="12.5" x14ac:dyDescent="0.25">
      <c r="A8017" s="1" t="str">
        <v>TXN_6119612</v>
      </c>
      <c r="B8017" s="1" cm="1">
        <f t="array" ref="B8017">IF('Cleaned Data'!B8017="","",_xlfn.SWITCH('Cleaned Data'!B8017,"Coffee",1,"Tea",2,"Juice",3,"Smoothie",4,"Cake",5,"Sandwich",6,"Salad",7,"Cookie",8,0))</f>
        <v>1</v>
      </c>
      <c r="C8017" s="1">
        <v>2</v>
      </c>
      <c r="D8017" s="6">
        <v>2</v>
      </c>
      <c r="E8017" s="1">
        <v>4</v>
      </c>
      <c r="F8017" s="1" cm="1">
        <f t="array" ref="F8017">IF('Cleaned Data'!F8017="","",_xlfn.SWITCH('Cleaned Data'!F8017,"Cash",1,"Credit Card",2,"Digital Wallet",3,0))</f>
        <v>2</v>
      </c>
      <c r="G8017" s="1" cm="1">
        <f t="array" ref="G8017">IF('Cleaned Data'!G8017="","",_xlfn.SWITCH('Cleaned Data'!G8017,"In-Store",1,"Takeaway",2,0))</f>
        <v>2</v>
      </c>
      <c r="H8017" s="8" t="str">
        <v>6/28/2023</v>
      </c>
    </row>
    <row r="8018" spans="1:8" ht="12.5" x14ac:dyDescent="0.25">
      <c r="A8018" s="1" t="str">
        <v>TXN_6553641</v>
      </c>
      <c r="B8018" s="1" cm="1">
        <f t="array" ref="B8018">IF('Cleaned Data'!B8018="","",_xlfn.SWITCH('Cleaned Data'!B8018,"Coffee",1,"Tea",2,"Juice",3,"Smoothie",4,"Cake",5,"Sandwich",6,"Salad",7,"Cookie",8,0))</f>
        <v>6</v>
      </c>
      <c r="C8018" s="1">
        <v>4</v>
      </c>
      <c r="D8018" s="6">
        <v>4</v>
      </c>
      <c r="E8018" s="1">
        <v>16</v>
      </c>
      <c r="F8018" s="1" cm="1">
        <f t="array" ref="F8018">IF('Cleaned Data'!F8018="","",_xlfn.SWITCH('Cleaned Data'!F8018,"Cash",1,"Credit Card",2,"Digital Wallet",3,0))</f>
        <v>2</v>
      </c>
      <c r="G8018" s="1" cm="1">
        <f t="array" ref="G8018">IF('Cleaned Data'!G8018="","",_xlfn.SWITCH('Cleaned Data'!G8018,"In-Store",1,"Takeaway",2,0))</f>
        <v>0</v>
      </c>
      <c r="H8018" s="8" t="str">
        <v>6/28/2023</v>
      </c>
    </row>
    <row r="8019" spans="1:8" ht="12.5" x14ac:dyDescent="0.25">
      <c r="A8019" s="1" t="str">
        <v>TXN_6697374</v>
      </c>
      <c r="B8019" s="1" cm="1">
        <f t="array" ref="B8019">IF('Cleaned Data'!B8019="","",_xlfn.SWITCH('Cleaned Data'!B8019,"Coffee",1,"Tea",2,"Juice",3,"Smoothie",4,"Cake",5,"Sandwich",6,"Salad",7,"Cookie",8,0))</f>
        <v>1</v>
      </c>
      <c r="C8019" s="1">
        <v>1</v>
      </c>
      <c r="D8019" s="6">
        <v>2</v>
      </c>
      <c r="E8019" s="1">
        <v>2</v>
      </c>
      <c r="F8019" s="1" cm="1">
        <f t="array" ref="F8019">IF('Cleaned Data'!F8019="","",_xlfn.SWITCH('Cleaned Data'!F8019,"Cash",1,"Credit Card",2,"Digital Wallet",3,0))</f>
        <v>1</v>
      </c>
      <c r="G8019" s="1" cm="1">
        <f t="array" ref="G8019">IF('Cleaned Data'!G8019="","",_xlfn.SWITCH('Cleaned Data'!G8019,"In-Store",1,"Takeaway",2,0))</f>
        <v>0</v>
      </c>
      <c r="H8019" s="8" t="str">
        <v>6/28/2023</v>
      </c>
    </row>
    <row r="8020" spans="1:8" ht="12.5" x14ac:dyDescent="0.25">
      <c r="A8020" s="1" t="str">
        <v>TXN_7300653</v>
      </c>
      <c r="B8020" s="1" cm="1">
        <f t="array" ref="B8020">IF('Cleaned Data'!B8020="","",_xlfn.SWITCH('Cleaned Data'!B8020,"Coffee",1,"Tea",2,"Juice",3,"Smoothie",4,"Cake",5,"Sandwich",6,"Salad",7,"Cookie",8,0))</f>
        <v>2</v>
      </c>
      <c r="C8020" s="1">
        <v>2</v>
      </c>
      <c r="D8020" s="6">
        <v>1.5</v>
      </c>
      <c r="E8020" s="1">
        <v>3</v>
      </c>
      <c r="F8020" s="1" cm="1">
        <f t="array" ref="F8020">IF('Cleaned Data'!F8020="","",_xlfn.SWITCH('Cleaned Data'!F8020,"Cash",1,"Credit Card",2,"Digital Wallet",3,0))</f>
        <v>0</v>
      </c>
      <c r="G8020" s="1" cm="1">
        <f t="array" ref="G8020">IF('Cleaned Data'!G8020="","",_xlfn.SWITCH('Cleaned Data'!G8020,"In-Store",1,"Takeaway",2,0))</f>
        <v>1</v>
      </c>
      <c r="H8020" s="8" t="str">
        <v>6/28/2023</v>
      </c>
    </row>
    <row r="8021" spans="1:8" ht="12.5" x14ac:dyDescent="0.25">
      <c r="A8021" s="1" t="str">
        <v>TXN_7334272</v>
      </c>
      <c r="B8021" s="1" cm="1">
        <f t="array" ref="B8021">IF('Cleaned Data'!B8021="","",_xlfn.SWITCH('Cleaned Data'!B8021,"Coffee",1,"Tea",2,"Juice",3,"Smoothie",4,"Cake",5,"Sandwich",6,"Salad",7,"Cookie",8,0))</f>
        <v>4</v>
      </c>
      <c r="C8021" s="1">
        <v>4</v>
      </c>
      <c r="D8021" s="6">
        <v>4</v>
      </c>
      <c r="E8021" s="1">
        <v>16</v>
      </c>
      <c r="F8021" s="1" cm="1">
        <f t="array" ref="F8021">IF('Cleaned Data'!F8021="","",_xlfn.SWITCH('Cleaned Data'!F8021,"Cash",1,"Credit Card",2,"Digital Wallet",3,0))</f>
        <v>2</v>
      </c>
      <c r="G8021" s="1" cm="1">
        <f t="array" ref="G8021">IF('Cleaned Data'!G8021="","",_xlfn.SWITCH('Cleaned Data'!G8021,"In-Store",1,"Takeaway",2,0))</f>
        <v>0</v>
      </c>
      <c r="H8021" s="8" t="str">
        <v>6/28/2023</v>
      </c>
    </row>
    <row r="8022" spans="1:8" ht="12.5" x14ac:dyDescent="0.25">
      <c r="A8022" s="1" t="str">
        <v>TXN_7480234</v>
      </c>
      <c r="B8022" s="1" cm="1">
        <f t="array" ref="B8022">IF('Cleaned Data'!B8022="","",_xlfn.SWITCH('Cleaned Data'!B8022,"Coffee",1,"Tea",2,"Juice",3,"Smoothie",4,"Cake",5,"Sandwich",6,"Salad",7,"Cookie",8,0))</f>
        <v>3</v>
      </c>
      <c r="C8022" s="1">
        <v>4</v>
      </c>
      <c r="D8022" s="6">
        <v>3</v>
      </c>
      <c r="E8022" s="1">
        <v>12</v>
      </c>
      <c r="F8022" s="1" cm="1">
        <f t="array" ref="F8022">IF('Cleaned Data'!F8022="","",_xlfn.SWITCH('Cleaned Data'!F8022,"Cash",1,"Credit Card",2,"Digital Wallet",3,0))</f>
        <v>2</v>
      </c>
      <c r="G8022" s="1" cm="1">
        <f t="array" ref="G8022">IF('Cleaned Data'!G8022="","",_xlfn.SWITCH('Cleaned Data'!G8022,"In-Store",1,"Takeaway",2,0))</f>
        <v>1</v>
      </c>
      <c r="H8022" s="8" t="str">
        <v>6/28/2023</v>
      </c>
    </row>
    <row r="8023" spans="1:8" ht="12.5" x14ac:dyDescent="0.25">
      <c r="A8023" s="1" t="str">
        <v>TXN_7509630</v>
      </c>
      <c r="B8023" s="1" cm="1">
        <f t="array" ref="B8023">IF('Cleaned Data'!B8023="","",_xlfn.SWITCH('Cleaned Data'!B8023,"Coffee",1,"Tea",2,"Juice",3,"Smoothie",4,"Cake",5,"Sandwich",6,"Salad",7,"Cookie",8,0))</f>
        <v>2</v>
      </c>
      <c r="C8023" s="1">
        <v>3</v>
      </c>
      <c r="D8023" s="6">
        <v>1.5</v>
      </c>
      <c r="E8023" s="1">
        <v>4.5</v>
      </c>
      <c r="F8023" s="1" cm="1">
        <f t="array" ref="F8023">IF('Cleaned Data'!F8023="","",_xlfn.SWITCH('Cleaned Data'!F8023,"Cash",1,"Credit Card",2,"Digital Wallet",3,0))</f>
        <v>3</v>
      </c>
      <c r="G8023" s="1" cm="1">
        <f t="array" ref="G8023">IF('Cleaned Data'!G8023="","",_xlfn.SWITCH('Cleaned Data'!G8023,"In-Store",1,"Takeaway",2,0))</f>
        <v>2</v>
      </c>
      <c r="H8023" s="8" t="str">
        <v>6/28/2023</v>
      </c>
    </row>
    <row r="8024" spans="1:8" ht="12.5" x14ac:dyDescent="0.25">
      <c r="A8024" s="1" t="str">
        <v>TXN_7896586</v>
      </c>
      <c r="B8024" s="1" cm="1">
        <f t="array" ref="B8024">IF('Cleaned Data'!B8024="","",_xlfn.SWITCH('Cleaned Data'!B8024,"Coffee",1,"Tea",2,"Juice",3,"Smoothie",4,"Cake",5,"Sandwich",6,"Salad",7,"Cookie",8,0))</f>
        <v>3</v>
      </c>
      <c r="C8024" s="1">
        <v>5</v>
      </c>
      <c r="D8024" s="6">
        <v>3</v>
      </c>
      <c r="E8024" s="1">
        <v>15</v>
      </c>
      <c r="F8024" s="1" cm="1">
        <f t="array" ref="F8024">IF('Cleaned Data'!F8024="","",_xlfn.SWITCH('Cleaned Data'!F8024,"Cash",1,"Credit Card",2,"Digital Wallet",3,0))</f>
        <v>0</v>
      </c>
      <c r="G8024" s="1" cm="1">
        <f t="array" ref="G8024">IF('Cleaned Data'!G8024="","",_xlfn.SWITCH('Cleaned Data'!G8024,"In-Store",1,"Takeaway",2,0))</f>
        <v>0</v>
      </c>
      <c r="H8024" s="8" t="str">
        <v>6/28/2023</v>
      </c>
    </row>
    <row r="8025" spans="1:8" ht="12.5" x14ac:dyDescent="0.25">
      <c r="A8025" s="1" t="str">
        <v>TXN_8019335</v>
      </c>
      <c r="B8025" s="1" cm="1">
        <f t="array" ref="B8025">IF('Cleaned Data'!B8025="","",_xlfn.SWITCH('Cleaned Data'!B8025,"Coffee",1,"Tea",2,"Juice",3,"Smoothie",4,"Cake",5,"Sandwich",6,"Salad",7,"Cookie",8,0))</f>
        <v>3</v>
      </c>
      <c r="C8025" s="1">
        <v>4</v>
      </c>
      <c r="D8025" s="6">
        <v>3</v>
      </c>
      <c r="E8025" s="1">
        <v>12</v>
      </c>
      <c r="F8025" s="1" cm="1">
        <f t="array" ref="F8025">IF('Cleaned Data'!F8025="","",_xlfn.SWITCH('Cleaned Data'!F8025,"Cash",1,"Credit Card",2,"Digital Wallet",3,0))</f>
        <v>1</v>
      </c>
      <c r="G8025" s="1" cm="1">
        <f t="array" ref="G8025">IF('Cleaned Data'!G8025="","",_xlfn.SWITCH('Cleaned Data'!G8025,"In-Store",1,"Takeaway",2,0))</f>
        <v>0</v>
      </c>
      <c r="H8025" s="8" t="str">
        <v>6/28/2023</v>
      </c>
    </row>
    <row r="8026" spans="1:8" ht="12.5" x14ac:dyDescent="0.25">
      <c r="A8026" s="1" t="str">
        <v>TXN_8692653</v>
      </c>
      <c r="B8026" s="1" cm="1">
        <f t="array" ref="B8026">IF('Cleaned Data'!B8026="","",_xlfn.SWITCH('Cleaned Data'!B8026,"Coffee",1,"Tea",2,"Juice",3,"Smoothie",4,"Cake",5,"Sandwich",6,"Salad",7,"Cookie",8,0))</f>
        <v>6</v>
      </c>
      <c r="C8026" s="1">
        <v>4</v>
      </c>
      <c r="D8026" s="6">
        <v>4</v>
      </c>
      <c r="E8026" s="1">
        <v>16</v>
      </c>
      <c r="F8026" s="1" cm="1">
        <f t="array" ref="F8026">IF('Cleaned Data'!F8026="","",_xlfn.SWITCH('Cleaned Data'!F8026,"Cash",1,"Credit Card",2,"Digital Wallet",3,0))</f>
        <v>0</v>
      </c>
      <c r="G8026" s="1" cm="1">
        <f t="array" ref="G8026">IF('Cleaned Data'!G8026="","",_xlfn.SWITCH('Cleaned Data'!G8026,"In-Store",1,"Takeaway",2,0))</f>
        <v>2</v>
      </c>
      <c r="H8026" s="8" t="str">
        <v>6/28/2023</v>
      </c>
    </row>
    <row r="8027" spans="1:8" ht="12.5" x14ac:dyDescent="0.25">
      <c r="A8027" s="1" t="str">
        <v>TXN_9072517</v>
      </c>
      <c r="B8027" s="1" cm="1">
        <f t="array" ref="B8027">IF('Cleaned Data'!B8027="","",_xlfn.SWITCH('Cleaned Data'!B8027,"Coffee",1,"Tea",2,"Juice",3,"Smoothie",4,"Cake",5,"Sandwich",6,"Salad",7,"Cookie",8,0))</f>
        <v>5</v>
      </c>
      <c r="C8027" s="1">
        <v>3</v>
      </c>
      <c r="D8027" s="6">
        <v>3</v>
      </c>
      <c r="E8027" s="1">
        <v>9</v>
      </c>
      <c r="F8027" s="1" cm="1">
        <f t="array" ref="F8027">IF('Cleaned Data'!F8027="","",_xlfn.SWITCH('Cleaned Data'!F8027,"Cash",1,"Credit Card",2,"Digital Wallet",3,0))</f>
        <v>3</v>
      </c>
      <c r="G8027" s="1" cm="1">
        <f t="array" ref="G8027">IF('Cleaned Data'!G8027="","",_xlfn.SWITCH('Cleaned Data'!G8027,"In-Store",1,"Takeaway",2,0))</f>
        <v>0</v>
      </c>
      <c r="H8027" s="8" t="str">
        <v>6/28/2023</v>
      </c>
    </row>
    <row r="8028" spans="1:8" ht="12.5" x14ac:dyDescent="0.25">
      <c r="A8028" s="1" t="str">
        <v>TXN_9190061</v>
      </c>
      <c r="B8028" s="1" cm="1">
        <f t="array" ref="B8028">IF('Cleaned Data'!B8028="","",_xlfn.SWITCH('Cleaned Data'!B8028,"Coffee",1,"Tea",2,"Juice",3,"Smoothie",4,"Cake",5,"Sandwich",6,"Salad",7,"Cookie",8,0))</f>
        <v>7</v>
      </c>
      <c r="C8028" s="1">
        <v>1</v>
      </c>
      <c r="D8028" s="6">
        <v>5</v>
      </c>
      <c r="E8028" s="1">
        <v>5</v>
      </c>
      <c r="F8028" s="1" cm="1">
        <f t="array" ref="F8028">IF('Cleaned Data'!F8028="","",_xlfn.SWITCH('Cleaned Data'!F8028,"Cash",1,"Credit Card",2,"Digital Wallet",3,0))</f>
        <v>0</v>
      </c>
      <c r="G8028" s="1" cm="1">
        <f t="array" ref="G8028">IF('Cleaned Data'!G8028="","",_xlfn.SWITCH('Cleaned Data'!G8028,"In-Store",1,"Takeaway",2,0))</f>
        <v>0</v>
      </c>
      <c r="H8028" s="8" t="str">
        <v>6/28/2023</v>
      </c>
    </row>
    <row r="8029" spans="1:8" ht="12.5" x14ac:dyDescent="0.25">
      <c r="A8029" s="1" t="str">
        <v>TXN_9208629</v>
      </c>
      <c r="B8029" s="1" cm="1">
        <f t="array" ref="B8029">IF('Cleaned Data'!B8029="","",_xlfn.SWITCH('Cleaned Data'!B8029,"Coffee",1,"Tea",2,"Juice",3,"Smoothie",4,"Cake",5,"Sandwich",6,"Salad",7,"Cookie",8,0))</f>
        <v>8</v>
      </c>
      <c r="C8029" s="1">
        <v>4</v>
      </c>
      <c r="D8029" s="6">
        <v>1</v>
      </c>
      <c r="E8029" s="1">
        <v>4</v>
      </c>
      <c r="F8029" s="1" cm="1">
        <f t="array" ref="F8029">IF('Cleaned Data'!F8029="","",_xlfn.SWITCH('Cleaned Data'!F8029,"Cash",1,"Credit Card",2,"Digital Wallet",3,0))</f>
        <v>1</v>
      </c>
      <c r="G8029" s="1" cm="1">
        <f t="array" ref="G8029">IF('Cleaned Data'!G8029="","",_xlfn.SWITCH('Cleaned Data'!G8029,"In-Store",1,"Takeaway",2,0))</f>
        <v>0</v>
      </c>
      <c r="H8029" s="8" t="str">
        <v>6/28/2023</v>
      </c>
    </row>
    <row r="8030" spans="1:8" ht="12.5" x14ac:dyDescent="0.25">
      <c r="A8030" s="1" t="str">
        <v>TXN_9259900</v>
      </c>
      <c r="B8030" s="1" cm="1">
        <f t="array" ref="B8030">IF('Cleaned Data'!B8030="","",_xlfn.SWITCH('Cleaned Data'!B8030,"Coffee",1,"Tea",2,"Juice",3,"Smoothie",4,"Cake",5,"Sandwich",6,"Salad",7,"Cookie",8,0))</f>
        <v>3</v>
      </c>
      <c r="C8030" s="1">
        <v>3</v>
      </c>
      <c r="D8030" s="6">
        <v>3</v>
      </c>
      <c r="E8030" s="1">
        <v>9</v>
      </c>
      <c r="F8030" s="1" cm="1">
        <f t="array" ref="F8030">IF('Cleaned Data'!F8030="","",_xlfn.SWITCH('Cleaned Data'!F8030,"Cash",1,"Credit Card",2,"Digital Wallet",3,0))</f>
        <v>0</v>
      </c>
      <c r="G8030" s="1" cm="1">
        <f t="array" ref="G8030">IF('Cleaned Data'!G8030="","",_xlfn.SWITCH('Cleaned Data'!G8030,"In-Store",1,"Takeaway",2,0))</f>
        <v>2</v>
      </c>
      <c r="H8030" s="8" t="str">
        <v>6/28/2023</v>
      </c>
    </row>
    <row r="8031" spans="1:8" ht="12.5" x14ac:dyDescent="0.25">
      <c r="A8031" s="1" t="str">
        <v>TXN_9622300</v>
      </c>
      <c r="B8031" s="1" cm="1">
        <f t="array" ref="B8031">IF('Cleaned Data'!B8031="","",_xlfn.SWITCH('Cleaned Data'!B8031,"Coffee",1,"Tea",2,"Juice",3,"Smoothie",4,"Cake",5,"Sandwich",6,"Salad",7,"Cookie",8,0))</f>
        <v>1</v>
      </c>
      <c r="C8031" s="1">
        <v>5</v>
      </c>
      <c r="D8031" s="6">
        <v>2</v>
      </c>
      <c r="E8031" s="1">
        <v>10</v>
      </c>
      <c r="F8031" s="1" cm="1">
        <f t="array" ref="F8031">IF('Cleaned Data'!F8031="","",_xlfn.SWITCH('Cleaned Data'!F8031,"Cash",1,"Credit Card",2,"Digital Wallet",3,0))</f>
        <v>0</v>
      </c>
      <c r="G8031" s="1" cm="1">
        <f t="array" ref="G8031">IF('Cleaned Data'!G8031="","",_xlfn.SWITCH('Cleaned Data'!G8031,"In-Store",1,"Takeaway",2,0))</f>
        <v>0</v>
      </c>
      <c r="H8031" s="8" t="str">
        <v>6/28/2023</v>
      </c>
    </row>
    <row r="8032" spans="1:8" ht="12.5" x14ac:dyDescent="0.25">
      <c r="A8032" s="1" t="str">
        <v>TXN_9774251</v>
      </c>
      <c r="B8032" s="1" cm="1">
        <f t="array" ref="B8032">IF('Cleaned Data'!B8032="","",_xlfn.SWITCH('Cleaned Data'!B8032,"Coffee",1,"Tea",2,"Juice",3,"Smoothie",4,"Cake",5,"Sandwich",6,"Salad",7,"Cookie",8,0))</f>
        <v>7</v>
      </c>
      <c r="C8032" s="1">
        <v>2</v>
      </c>
      <c r="D8032" s="6">
        <v>5</v>
      </c>
      <c r="E8032" s="1">
        <v>10</v>
      </c>
      <c r="F8032" s="1" cm="1">
        <f t="array" ref="F8032">IF('Cleaned Data'!F8032="","",_xlfn.SWITCH('Cleaned Data'!F8032,"Cash",1,"Credit Card",2,"Digital Wallet",3,0))</f>
        <v>0</v>
      </c>
      <c r="G8032" s="1" cm="1">
        <f t="array" ref="G8032">IF('Cleaned Data'!G8032="","",_xlfn.SWITCH('Cleaned Data'!G8032,"In-Store",1,"Takeaway",2,0))</f>
        <v>2</v>
      </c>
      <c r="H8032" s="8" t="str">
        <v>6/28/2023</v>
      </c>
    </row>
    <row r="8033" spans="1:8" ht="12.5" x14ac:dyDescent="0.25">
      <c r="A8033" s="1" t="str">
        <v>TXN_9874588</v>
      </c>
      <c r="B8033" s="1" cm="1">
        <f t="array" ref="B8033">IF('Cleaned Data'!B8033="","",_xlfn.SWITCH('Cleaned Data'!B8033,"Coffee",1,"Tea",2,"Juice",3,"Smoothie",4,"Cake",5,"Sandwich",6,"Salad",7,"Cookie",8,0))</f>
        <v>7</v>
      </c>
      <c r="C8033" s="1">
        <v>3</v>
      </c>
      <c r="D8033" s="6">
        <v>5</v>
      </c>
      <c r="E8033" s="1">
        <v>15</v>
      </c>
      <c r="F8033" s="1" cm="1">
        <f t="array" ref="F8033">IF('Cleaned Data'!F8033="","",_xlfn.SWITCH('Cleaned Data'!F8033,"Cash",1,"Credit Card",2,"Digital Wallet",3,0))</f>
        <v>0</v>
      </c>
      <c r="G8033" s="1" cm="1">
        <f t="array" ref="G8033">IF('Cleaned Data'!G8033="","",_xlfn.SWITCH('Cleaned Data'!G8033,"In-Store",1,"Takeaway",2,0))</f>
        <v>2</v>
      </c>
      <c r="H8033" s="8" t="str">
        <v>6/28/2023</v>
      </c>
    </row>
    <row r="8034" spans="1:8" ht="12.5" x14ac:dyDescent="0.25">
      <c r="A8034" s="1" t="str">
        <v>TXN_9928552</v>
      </c>
      <c r="B8034" s="1" cm="1">
        <f t="array" ref="B8034">IF('Cleaned Data'!B8034="","",_xlfn.SWITCH('Cleaned Data'!B8034,"Coffee",1,"Tea",2,"Juice",3,"Smoothie",4,"Cake",5,"Sandwich",6,"Salad",7,"Cookie",8,0))</f>
        <v>2</v>
      </c>
      <c r="C8034" s="1">
        <v>1</v>
      </c>
      <c r="D8034" s="6">
        <v>1.5</v>
      </c>
      <c r="E8034" s="1">
        <v>1.5</v>
      </c>
      <c r="F8034" s="1" cm="1">
        <f t="array" ref="F8034">IF('Cleaned Data'!F8034="","",_xlfn.SWITCH('Cleaned Data'!F8034,"Cash",1,"Credit Card",2,"Digital Wallet",3,0))</f>
        <v>0</v>
      </c>
      <c r="G8034" s="1" cm="1">
        <f t="array" ref="G8034">IF('Cleaned Data'!G8034="","",_xlfn.SWITCH('Cleaned Data'!G8034,"In-Store",1,"Takeaway",2,0))</f>
        <v>0</v>
      </c>
      <c r="H8034" s="8" t="str">
        <v>6/28/2023</v>
      </c>
    </row>
    <row r="8035" spans="1:8" ht="12.5" x14ac:dyDescent="0.25">
      <c r="A8035" s="1" t="str">
        <v>TXN_1040764</v>
      </c>
      <c r="B8035" s="1" cm="1">
        <f t="array" ref="B8035">IF('Cleaned Data'!B8035="","",_xlfn.SWITCH('Cleaned Data'!B8035,"Coffee",1,"Tea",2,"Juice",3,"Smoothie",4,"Cake",5,"Sandwich",6,"Salad",7,"Cookie",8,0))</f>
        <v>1</v>
      </c>
      <c r="C8035" s="1">
        <v>4</v>
      </c>
      <c r="D8035" s="6">
        <v>2</v>
      </c>
      <c r="E8035" s="1">
        <v>8</v>
      </c>
      <c r="F8035" s="1" cm="1">
        <f t="array" ref="F8035">IF('Cleaned Data'!F8035="","",_xlfn.SWITCH('Cleaned Data'!F8035,"Cash",1,"Credit Card",2,"Digital Wallet",3,0))</f>
        <v>0</v>
      </c>
      <c r="G8035" s="1" cm="1">
        <f t="array" ref="G8035">IF('Cleaned Data'!G8035="","",_xlfn.SWITCH('Cleaned Data'!G8035,"In-Store",1,"Takeaway",2,0))</f>
        <v>0</v>
      </c>
      <c r="H8035" s="8" t="str">
        <v>6/29/2023</v>
      </c>
    </row>
    <row r="8036" spans="1:8" ht="12.5" x14ac:dyDescent="0.25">
      <c r="A8036" s="1" t="str">
        <v>TXN_1494502</v>
      </c>
      <c r="B8036" s="1" cm="1">
        <f t="array" ref="B8036">IF('Cleaned Data'!B8036="","",_xlfn.SWITCH('Cleaned Data'!B8036,"Coffee",1,"Tea",2,"Juice",3,"Smoothie",4,"Cake",5,"Sandwich",6,"Salad",7,"Cookie",8,0))</f>
        <v>1</v>
      </c>
      <c r="C8036" s="1">
        <v>3</v>
      </c>
      <c r="D8036" s="6">
        <v>2</v>
      </c>
      <c r="E8036" s="1">
        <v>6</v>
      </c>
      <c r="F8036" s="1" cm="1">
        <f t="array" ref="F8036">IF('Cleaned Data'!F8036="","",_xlfn.SWITCH('Cleaned Data'!F8036,"Cash",1,"Credit Card",2,"Digital Wallet",3,0))</f>
        <v>0</v>
      </c>
      <c r="G8036" s="1" cm="1">
        <f t="array" ref="G8036">IF('Cleaned Data'!G8036="","",_xlfn.SWITCH('Cleaned Data'!G8036,"In-Store",1,"Takeaway",2,0))</f>
        <v>0</v>
      </c>
      <c r="H8036" s="8" t="str">
        <v>6/29/2023</v>
      </c>
    </row>
    <row r="8037" spans="1:8" ht="12.5" x14ac:dyDescent="0.25">
      <c r="A8037" s="1" t="str">
        <v>TXN_1650385</v>
      </c>
      <c r="B8037" s="1" cm="1">
        <f t="array" ref="B8037">IF('Cleaned Data'!B8037="","",_xlfn.SWITCH('Cleaned Data'!B8037,"Coffee",1,"Tea",2,"Juice",3,"Smoothie",4,"Cake",5,"Sandwich",6,"Salad",7,"Cookie",8,0))</f>
        <v>8</v>
      </c>
      <c r="C8037" s="1">
        <v>5</v>
      </c>
      <c r="D8037" s="6">
        <v>1</v>
      </c>
      <c r="E8037" s="1">
        <v>5</v>
      </c>
      <c r="F8037" s="1" cm="1">
        <f t="array" ref="F8037">IF('Cleaned Data'!F8037="","",_xlfn.SWITCH('Cleaned Data'!F8037,"Cash",1,"Credit Card",2,"Digital Wallet",3,0))</f>
        <v>2</v>
      </c>
      <c r="G8037" s="1" cm="1">
        <f t="array" ref="G8037">IF('Cleaned Data'!G8037="","",_xlfn.SWITCH('Cleaned Data'!G8037,"In-Store",1,"Takeaway",2,0))</f>
        <v>0</v>
      </c>
      <c r="H8037" s="8" t="str">
        <v>6/29/2023</v>
      </c>
    </row>
    <row r="8038" spans="1:8" ht="12.5" x14ac:dyDescent="0.25">
      <c r="A8038" s="1" t="str">
        <v>TXN_1866816</v>
      </c>
      <c r="B8038" s="1" cm="1">
        <f t="array" ref="B8038">IF('Cleaned Data'!B8038="","",_xlfn.SWITCH('Cleaned Data'!B8038,"Coffee",1,"Tea",2,"Juice",3,"Smoothie",4,"Cake",5,"Sandwich",6,"Salad",7,"Cookie",8,0))</f>
        <v>8</v>
      </c>
      <c r="C8038" s="1">
        <v>2</v>
      </c>
      <c r="D8038" s="6">
        <v>1</v>
      </c>
      <c r="E8038" s="1">
        <v>2</v>
      </c>
      <c r="F8038" s="1" cm="1">
        <f t="array" ref="F8038">IF('Cleaned Data'!F8038="","",_xlfn.SWITCH('Cleaned Data'!F8038,"Cash",1,"Credit Card",2,"Digital Wallet",3,0))</f>
        <v>3</v>
      </c>
      <c r="G8038" s="1" cm="1">
        <f t="array" ref="G8038">IF('Cleaned Data'!G8038="","",_xlfn.SWITCH('Cleaned Data'!G8038,"In-Store",1,"Takeaway",2,0))</f>
        <v>0</v>
      </c>
      <c r="H8038" s="8" t="str">
        <v>6/29/2023</v>
      </c>
    </row>
    <row r="8039" spans="1:8" ht="12.5" x14ac:dyDescent="0.25">
      <c r="A8039" s="1" t="str">
        <v>TXN_2649010</v>
      </c>
      <c r="B8039" s="1" cm="1">
        <f t="array" ref="B8039">IF('Cleaned Data'!B8039="","",_xlfn.SWITCH('Cleaned Data'!B8039,"Coffee",1,"Tea",2,"Juice",3,"Smoothie",4,"Cake",5,"Sandwich",6,"Salad",7,"Cookie",8,0))</f>
        <v>3</v>
      </c>
      <c r="C8039" s="1">
        <v>5</v>
      </c>
      <c r="D8039" s="6">
        <v>3</v>
      </c>
      <c r="E8039" s="1">
        <v>15</v>
      </c>
      <c r="F8039" s="1" cm="1">
        <f t="array" ref="F8039">IF('Cleaned Data'!F8039="","",_xlfn.SWITCH('Cleaned Data'!F8039,"Cash",1,"Credit Card",2,"Digital Wallet",3,0))</f>
        <v>1</v>
      </c>
      <c r="G8039" s="1" cm="1">
        <f t="array" ref="G8039">IF('Cleaned Data'!G8039="","",_xlfn.SWITCH('Cleaned Data'!G8039,"In-Store",1,"Takeaway",2,0))</f>
        <v>1</v>
      </c>
      <c r="H8039" s="8" t="str">
        <v>6/29/2023</v>
      </c>
    </row>
    <row r="8040" spans="1:8" ht="12.5" x14ac:dyDescent="0.25">
      <c r="A8040" s="1" t="str">
        <v>TXN_2672126</v>
      </c>
      <c r="B8040" s="1" cm="1">
        <f t="array" ref="B8040">IF('Cleaned Data'!B8040="","",_xlfn.SWITCH('Cleaned Data'!B8040,"Coffee",1,"Tea",2,"Juice",3,"Smoothie",4,"Cake",5,"Sandwich",6,"Salad",7,"Cookie",8,0))</f>
        <v>1</v>
      </c>
      <c r="C8040" s="1">
        <v>2</v>
      </c>
      <c r="D8040" s="6">
        <v>2</v>
      </c>
      <c r="E8040" s="1">
        <v>4</v>
      </c>
      <c r="F8040" s="1" cm="1">
        <f t="array" ref="F8040">IF('Cleaned Data'!F8040="","",_xlfn.SWITCH('Cleaned Data'!F8040,"Cash",1,"Credit Card",2,"Digital Wallet",3,0))</f>
        <v>1</v>
      </c>
      <c r="G8040" s="1" cm="1">
        <f t="array" ref="G8040">IF('Cleaned Data'!G8040="","",_xlfn.SWITCH('Cleaned Data'!G8040,"In-Store",1,"Takeaway",2,0))</f>
        <v>0</v>
      </c>
      <c r="H8040" s="8" t="str">
        <v>6/29/2023</v>
      </c>
    </row>
    <row r="8041" spans="1:8" ht="12.5" x14ac:dyDescent="0.25">
      <c r="A8041" s="1" t="str">
        <v>TXN_3436344</v>
      </c>
      <c r="B8041" s="1" cm="1">
        <f t="array" ref="B8041">IF('Cleaned Data'!B8041="","",_xlfn.SWITCH('Cleaned Data'!B8041,"Coffee",1,"Tea",2,"Juice",3,"Smoothie",4,"Cake",5,"Sandwich",6,"Salad",7,"Cookie",8,0))</f>
        <v>5</v>
      </c>
      <c r="C8041" s="1">
        <v>5</v>
      </c>
      <c r="D8041" s="6">
        <v>3</v>
      </c>
      <c r="E8041" s="1">
        <v>15</v>
      </c>
      <c r="F8041" s="1" cm="1">
        <f t="array" ref="F8041">IF('Cleaned Data'!F8041="","",_xlfn.SWITCH('Cleaned Data'!F8041,"Cash",1,"Credit Card",2,"Digital Wallet",3,0))</f>
        <v>0</v>
      </c>
      <c r="G8041" s="1" cm="1">
        <f t="array" ref="G8041">IF('Cleaned Data'!G8041="","",_xlfn.SWITCH('Cleaned Data'!G8041,"In-Store",1,"Takeaway",2,0))</f>
        <v>2</v>
      </c>
      <c r="H8041" s="8" t="str">
        <v>6/29/2023</v>
      </c>
    </row>
    <row r="8042" spans="1:8" ht="12.5" x14ac:dyDescent="0.25">
      <c r="A8042" s="1" t="str">
        <v>TXN_3450880</v>
      </c>
      <c r="B8042" s="1" cm="1">
        <f t="array" ref="B8042">IF('Cleaned Data'!B8042="","",_xlfn.SWITCH('Cleaned Data'!B8042,"Coffee",1,"Tea",2,"Juice",3,"Smoothie",4,"Cake",5,"Sandwich",6,"Salad",7,"Cookie",8,0))</f>
        <v>4</v>
      </c>
      <c r="C8042" s="1">
        <v>5</v>
      </c>
      <c r="D8042" s="6">
        <v>4</v>
      </c>
      <c r="E8042" s="1">
        <v>20</v>
      </c>
      <c r="F8042" s="1" cm="1">
        <f t="array" ref="F8042">IF('Cleaned Data'!F8042="","",_xlfn.SWITCH('Cleaned Data'!F8042,"Cash",1,"Credit Card",2,"Digital Wallet",3,0))</f>
        <v>3</v>
      </c>
      <c r="G8042" s="1" cm="1">
        <f t="array" ref="G8042">IF('Cleaned Data'!G8042="","",_xlfn.SWITCH('Cleaned Data'!G8042,"In-Store",1,"Takeaway",2,0))</f>
        <v>0</v>
      </c>
      <c r="H8042" s="8" t="str">
        <v>6/29/2023</v>
      </c>
    </row>
    <row r="8043" spans="1:8" ht="12.5" x14ac:dyDescent="0.25">
      <c r="A8043" s="1" t="str">
        <v>TXN_3530720</v>
      </c>
      <c r="B8043" s="1" cm="1">
        <f t="array" ref="B8043">IF('Cleaned Data'!B8043="","",_xlfn.SWITCH('Cleaned Data'!B8043,"Coffee",1,"Tea",2,"Juice",3,"Smoothie",4,"Cake",5,"Sandwich",6,"Salad",7,"Cookie",8,0))</f>
        <v>1</v>
      </c>
      <c r="C8043" s="1">
        <v>2</v>
      </c>
      <c r="D8043" s="6">
        <v>2</v>
      </c>
      <c r="E8043" s="1">
        <v>4</v>
      </c>
      <c r="F8043" s="1" cm="1">
        <f t="array" ref="F8043">IF('Cleaned Data'!F8043="","",_xlfn.SWITCH('Cleaned Data'!F8043,"Cash",1,"Credit Card",2,"Digital Wallet",3,0))</f>
        <v>1</v>
      </c>
      <c r="G8043" s="1" cm="1">
        <f t="array" ref="G8043">IF('Cleaned Data'!G8043="","",_xlfn.SWITCH('Cleaned Data'!G8043,"In-Store",1,"Takeaway",2,0))</f>
        <v>0</v>
      </c>
      <c r="H8043" s="8" t="str">
        <v>6/29/2023</v>
      </c>
    </row>
    <row r="8044" spans="1:8" ht="12.5" x14ac:dyDescent="0.25">
      <c r="A8044" s="1" t="str">
        <v>TXN_4015101</v>
      </c>
      <c r="B8044" s="1" cm="1">
        <f t="array" ref="B8044">IF('Cleaned Data'!B8044="","",_xlfn.SWITCH('Cleaned Data'!B8044,"Coffee",1,"Tea",2,"Juice",3,"Smoothie",4,"Cake",5,"Sandwich",6,"Salad",7,"Cookie",8,0))</f>
        <v>4</v>
      </c>
      <c r="C8044" s="1">
        <v>5</v>
      </c>
      <c r="D8044" s="6">
        <v>4</v>
      </c>
      <c r="E8044" s="1">
        <v>20</v>
      </c>
      <c r="F8044" s="1" cm="1">
        <f t="array" ref="F8044">IF('Cleaned Data'!F8044="","",_xlfn.SWITCH('Cleaned Data'!F8044,"Cash",1,"Credit Card",2,"Digital Wallet",3,0))</f>
        <v>3</v>
      </c>
      <c r="G8044" s="1" cm="1">
        <f t="array" ref="G8044">IF('Cleaned Data'!G8044="","",_xlfn.SWITCH('Cleaned Data'!G8044,"In-Store",1,"Takeaway",2,0))</f>
        <v>0</v>
      </c>
      <c r="H8044" s="8" t="str">
        <v>6/29/2023</v>
      </c>
    </row>
    <row r="8045" spans="1:8" ht="12.5" x14ac:dyDescent="0.25">
      <c r="A8045" s="1" t="str">
        <v>TXN_4231121</v>
      </c>
      <c r="B8045" s="1" cm="1">
        <f t="array" ref="B8045">IF('Cleaned Data'!B8045="","",_xlfn.SWITCH('Cleaned Data'!B8045,"Coffee",1,"Tea",2,"Juice",3,"Smoothie",4,"Cake",5,"Sandwich",6,"Salad",7,"Cookie",8,0))</f>
        <v>6</v>
      </c>
      <c r="C8045" s="1">
        <v>3</v>
      </c>
      <c r="D8045" s="6">
        <v>4</v>
      </c>
      <c r="E8045" s="1">
        <v>12</v>
      </c>
      <c r="F8045" s="1" cm="1">
        <f t="array" ref="F8045">IF('Cleaned Data'!F8045="","",_xlfn.SWITCH('Cleaned Data'!F8045,"Cash",1,"Credit Card",2,"Digital Wallet",3,0))</f>
        <v>3</v>
      </c>
      <c r="G8045" s="1" cm="1">
        <f t="array" ref="G8045">IF('Cleaned Data'!G8045="","",_xlfn.SWITCH('Cleaned Data'!G8045,"In-Store",1,"Takeaway",2,0))</f>
        <v>1</v>
      </c>
      <c r="H8045" s="8" t="str">
        <v>6/29/2023</v>
      </c>
    </row>
    <row r="8046" spans="1:8" ht="12.5" x14ac:dyDescent="0.25">
      <c r="A8046" s="1" t="str">
        <v>TXN_4551353</v>
      </c>
      <c r="B8046" s="1" cm="1">
        <f t="array" ref="B8046">IF('Cleaned Data'!B8046="","",_xlfn.SWITCH('Cleaned Data'!B8046,"Coffee",1,"Tea",2,"Juice",3,"Smoothie",4,"Cake",5,"Sandwich",6,"Salad",7,"Cookie",8,0))</f>
        <v>7</v>
      </c>
      <c r="C8046" s="1">
        <v>2</v>
      </c>
      <c r="D8046" s="6">
        <v>5</v>
      </c>
      <c r="E8046" s="1">
        <v>10</v>
      </c>
      <c r="F8046" s="1" cm="1">
        <f t="array" ref="F8046">IF('Cleaned Data'!F8046="","",_xlfn.SWITCH('Cleaned Data'!F8046,"Cash",1,"Credit Card",2,"Digital Wallet",3,0))</f>
        <v>0</v>
      </c>
      <c r="G8046" s="1" cm="1">
        <f t="array" ref="G8046">IF('Cleaned Data'!G8046="","",_xlfn.SWITCH('Cleaned Data'!G8046,"In-Store",1,"Takeaway",2,0))</f>
        <v>0</v>
      </c>
      <c r="H8046" s="8" t="str">
        <v>6/29/2023</v>
      </c>
    </row>
    <row r="8047" spans="1:8" ht="12.5" x14ac:dyDescent="0.25">
      <c r="A8047" s="1" t="str">
        <v>TXN_4563526</v>
      </c>
      <c r="B8047" s="1" cm="1">
        <f t="array" ref="B8047">IF('Cleaned Data'!B8047="","",_xlfn.SWITCH('Cleaned Data'!B8047,"Coffee",1,"Tea",2,"Juice",3,"Smoothie",4,"Cake",5,"Sandwich",6,"Salad",7,"Cookie",8,0))</f>
        <v>6</v>
      </c>
      <c r="C8047" s="1">
        <v>2</v>
      </c>
      <c r="D8047" s="6">
        <v>4</v>
      </c>
      <c r="E8047" s="1">
        <v>8</v>
      </c>
      <c r="F8047" s="1" cm="1">
        <f t="array" ref="F8047">IF('Cleaned Data'!F8047="","",_xlfn.SWITCH('Cleaned Data'!F8047,"Cash",1,"Credit Card",2,"Digital Wallet",3,0))</f>
        <v>1</v>
      </c>
      <c r="G8047" s="1" cm="1">
        <f t="array" ref="G8047">IF('Cleaned Data'!G8047="","",_xlfn.SWITCH('Cleaned Data'!G8047,"In-Store",1,"Takeaway",2,0))</f>
        <v>0</v>
      </c>
      <c r="H8047" s="8" t="str">
        <v>6/29/2023</v>
      </c>
    </row>
    <row r="8048" spans="1:8" ht="12.5" x14ac:dyDescent="0.25">
      <c r="A8048" s="1" t="str">
        <v>TXN_4808812</v>
      </c>
      <c r="B8048" s="1" cm="1">
        <f t="array" ref="B8048">IF('Cleaned Data'!B8048="","",_xlfn.SWITCH('Cleaned Data'!B8048,"Coffee",1,"Tea",2,"Juice",3,"Smoothie",4,"Cake",5,"Sandwich",6,"Salad",7,"Cookie",8,0))</f>
        <v>1</v>
      </c>
      <c r="C8048" s="1">
        <v>3</v>
      </c>
      <c r="D8048" s="6">
        <v>2</v>
      </c>
      <c r="E8048" s="1">
        <v>6</v>
      </c>
      <c r="F8048" s="1" cm="1">
        <f t="array" ref="F8048">IF('Cleaned Data'!F8048="","",_xlfn.SWITCH('Cleaned Data'!F8048,"Cash",1,"Credit Card",2,"Digital Wallet",3,0))</f>
        <v>2</v>
      </c>
      <c r="G8048" s="1" cm="1">
        <f t="array" ref="G8048">IF('Cleaned Data'!G8048="","",_xlfn.SWITCH('Cleaned Data'!G8048,"In-Store",1,"Takeaway",2,0))</f>
        <v>0</v>
      </c>
      <c r="H8048" s="8" t="str">
        <v>6/29/2023</v>
      </c>
    </row>
    <row r="8049" spans="1:8" ht="12.5" x14ac:dyDescent="0.25">
      <c r="A8049" s="1" t="str">
        <v>TXN_5476485</v>
      </c>
      <c r="B8049" s="1" cm="1">
        <f t="array" ref="B8049">IF('Cleaned Data'!B8049="","",_xlfn.SWITCH('Cleaned Data'!B8049,"Coffee",1,"Tea",2,"Juice",3,"Smoothie",4,"Cake",5,"Sandwich",6,"Salad",7,"Cookie",8,0))</f>
        <v>2</v>
      </c>
      <c r="C8049" s="1">
        <v>1</v>
      </c>
      <c r="D8049" s="6">
        <v>1.5</v>
      </c>
      <c r="E8049" s="1">
        <v>1.5</v>
      </c>
      <c r="F8049" s="1" cm="1">
        <f t="array" ref="F8049">IF('Cleaned Data'!F8049="","",_xlfn.SWITCH('Cleaned Data'!F8049,"Cash",1,"Credit Card",2,"Digital Wallet",3,0))</f>
        <v>0</v>
      </c>
      <c r="G8049" s="1" cm="1">
        <f t="array" ref="G8049">IF('Cleaned Data'!G8049="","",_xlfn.SWITCH('Cleaned Data'!G8049,"In-Store",1,"Takeaway",2,0))</f>
        <v>1</v>
      </c>
      <c r="H8049" s="8" t="str">
        <v>6/29/2023</v>
      </c>
    </row>
    <row r="8050" spans="1:8" ht="12.5" x14ac:dyDescent="0.25">
      <c r="A8050" s="1" t="str">
        <v>TXN_5651348</v>
      </c>
      <c r="B8050" s="1" cm="1">
        <f t="array" ref="B8050">IF('Cleaned Data'!B8050="","",_xlfn.SWITCH('Cleaned Data'!B8050,"Coffee",1,"Tea",2,"Juice",3,"Smoothie",4,"Cake",5,"Sandwich",6,"Salad",7,"Cookie",8,0))</f>
        <v>7</v>
      </c>
      <c r="C8050" s="1">
        <v>2</v>
      </c>
      <c r="D8050" s="6">
        <v>5</v>
      </c>
      <c r="E8050" s="1">
        <v>10</v>
      </c>
      <c r="F8050" s="1" cm="1">
        <f t="array" ref="F8050">IF('Cleaned Data'!F8050="","",_xlfn.SWITCH('Cleaned Data'!F8050,"Cash",1,"Credit Card",2,"Digital Wallet",3,0))</f>
        <v>2</v>
      </c>
      <c r="G8050" s="1" cm="1">
        <f t="array" ref="G8050">IF('Cleaned Data'!G8050="","",_xlfn.SWITCH('Cleaned Data'!G8050,"In-Store",1,"Takeaway",2,0))</f>
        <v>2</v>
      </c>
      <c r="H8050" s="8" t="str">
        <v>6/29/2023</v>
      </c>
    </row>
    <row r="8051" spans="1:8" ht="12.5" x14ac:dyDescent="0.25">
      <c r="A8051" s="1" t="str">
        <v>TXN_5744026</v>
      </c>
      <c r="B8051" s="1" cm="1">
        <f t="array" ref="B8051">IF('Cleaned Data'!B8051="","",_xlfn.SWITCH('Cleaned Data'!B8051,"Coffee",1,"Tea",2,"Juice",3,"Smoothie",4,"Cake",5,"Sandwich",6,"Salad",7,"Cookie",8,0))</f>
        <v>1</v>
      </c>
      <c r="C8051" s="1">
        <v>5</v>
      </c>
      <c r="D8051" s="6">
        <v>2</v>
      </c>
      <c r="E8051" s="1">
        <v>10</v>
      </c>
      <c r="F8051" s="1" cm="1">
        <f t="array" ref="F8051">IF('Cleaned Data'!F8051="","",_xlfn.SWITCH('Cleaned Data'!F8051,"Cash",1,"Credit Card",2,"Digital Wallet",3,0))</f>
        <v>2</v>
      </c>
      <c r="G8051" s="1" cm="1">
        <f t="array" ref="G8051">IF('Cleaned Data'!G8051="","",_xlfn.SWITCH('Cleaned Data'!G8051,"In-Store",1,"Takeaway",2,0))</f>
        <v>1</v>
      </c>
      <c r="H8051" s="8" t="str">
        <v>6/29/2023</v>
      </c>
    </row>
    <row r="8052" spans="1:8" ht="12.5" x14ac:dyDescent="0.25">
      <c r="A8052" s="1" t="str">
        <v>TXN_5775717</v>
      </c>
      <c r="B8052" s="1" cm="1">
        <f t="array" ref="B8052">IF('Cleaned Data'!B8052="","",_xlfn.SWITCH('Cleaned Data'!B8052,"Coffee",1,"Tea",2,"Juice",3,"Smoothie",4,"Cake",5,"Sandwich",6,"Salad",7,"Cookie",8,0))</f>
        <v>7</v>
      </c>
      <c r="C8052" s="1">
        <v>5</v>
      </c>
      <c r="D8052" s="6">
        <v>5</v>
      </c>
      <c r="E8052" s="1">
        <v>25</v>
      </c>
      <c r="F8052" s="1" cm="1">
        <f t="array" ref="F8052">IF('Cleaned Data'!F8052="","",_xlfn.SWITCH('Cleaned Data'!F8052,"Cash",1,"Credit Card",2,"Digital Wallet",3,0))</f>
        <v>2</v>
      </c>
      <c r="G8052" s="1" cm="1">
        <f t="array" ref="G8052">IF('Cleaned Data'!G8052="","",_xlfn.SWITCH('Cleaned Data'!G8052,"In-Store",1,"Takeaway",2,0))</f>
        <v>0</v>
      </c>
      <c r="H8052" s="8" t="str">
        <v>6/29/2023</v>
      </c>
    </row>
    <row r="8053" spans="1:8" ht="12.5" x14ac:dyDescent="0.25">
      <c r="A8053" s="1" t="str">
        <v>TXN_5938359</v>
      </c>
      <c r="B8053" s="1" cm="1">
        <f t="array" ref="B8053">IF('Cleaned Data'!B8053="","",_xlfn.SWITCH('Cleaned Data'!B8053,"Coffee",1,"Tea",2,"Juice",3,"Smoothie",4,"Cake",5,"Sandwich",6,"Salad",7,"Cookie",8,0))</f>
        <v>7</v>
      </c>
      <c r="C8053" s="1">
        <v>2</v>
      </c>
      <c r="D8053" s="6">
        <v>5</v>
      </c>
      <c r="E8053" s="1">
        <v>10</v>
      </c>
      <c r="F8053" s="1" cm="1">
        <f t="array" ref="F8053">IF('Cleaned Data'!F8053="","",_xlfn.SWITCH('Cleaned Data'!F8053,"Cash",1,"Credit Card",2,"Digital Wallet",3,0))</f>
        <v>2</v>
      </c>
      <c r="G8053" s="1" cm="1">
        <f t="array" ref="G8053">IF('Cleaned Data'!G8053="","",_xlfn.SWITCH('Cleaned Data'!G8053,"In-Store",1,"Takeaway",2,0))</f>
        <v>1</v>
      </c>
      <c r="H8053" s="8" t="str">
        <v>6/29/2023</v>
      </c>
    </row>
    <row r="8054" spans="1:8" ht="12.5" x14ac:dyDescent="0.25">
      <c r="A8054" s="1" t="str">
        <v>TXN_6005707</v>
      </c>
      <c r="B8054" s="1" cm="1">
        <f t="array" ref="B8054">IF('Cleaned Data'!B8054="","",_xlfn.SWITCH('Cleaned Data'!B8054,"Coffee",1,"Tea",2,"Juice",3,"Smoothie",4,"Cake",5,"Sandwich",6,"Salad",7,"Cookie",8,0))</f>
        <v>5</v>
      </c>
      <c r="C8054" s="1">
        <v>3</v>
      </c>
      <c r="D8054" s="6">
        <v>3</v>
      </c>
      <c r="E8054" s="1">
        <v>9</v>
      </c>
      <c r="F8054" s="1" cm="1">
        <f t="array" ref="F8054">IF('Cleaned Data'!F8054="","",_xlfn.SWITCH('Cleaned Data'!F8054,"Cash",1,"Credit Card",2,"Digital Wallet",3,0))</f>
        <v>0</v>
      </c>
      <c r="G8054" s="1" cm="1">
        <f t="array" ref="G8054">IF('Cleaned Data'!G8054="","",_xlfn.SWITCH('Cleaned Data'!G8054,"In-Store",1,"Takeaway",2,0))</f>
        <v>0</v>
      </c>
      <c r="H8054" s="8" t="str">
        <v>6/29/2023</v>
      </c>
    </row>
    <row r="8055" spans="1:8" ht="12.5" x14ac:dyDescent="0.25">
      <c r="A8055" s="1" t="str">
        <v>TXN_6027500</v>
      </c>
      <c r="B8055" s="1" cm="1">
        <f t="array" ref="B8055">IF('Cleaned Data'!B8055="","",_xlfn.SWITCH('Cleaned Data'!B8055,"Coffee",1,"Tea",2,"Juice",3,"Smoothie",4,"Cake",5,"Sandwich",6,"Salad",7,"Cookie",8,0))</f>
        <v>2</v>
      </c>
      <c r="C8055" s="1">
        <v>2</v>
      </c>
      <c r="D8055" s="6">
        <v>1.5</v>
      </c>
      <c r="E8055" s="1">
        <v>3</v>
      </c>
      <c r="F8055" s="1" cm="1">
        <f t="array" ref="F8055">IF('Cleaned Data'!F8055="","",_xlfn.SWITCH('Cleaned Data'!F8055,"Cash",1,"Credit Card",2,"Digital Wallet",3,0))</f>
        <v>1</v>
      </c>
      <c r="G8055" s="1" cm="1">
        <f t="array" ref="G8055">IF('Cleaned Data'!G8055="","",_xlfn.SWITCH('Cleaned Data'!G8055,"In-Store",1,"Takeaway",2,0))</f>
        <v>0</v>
      </c>
      <c r="H8055" s="8" t="str">
        <v>6/29/2023</v>
      </c>
    </row>
    <row r="8056" spans="1:8" ht="12.5" x14ac:dyDescent="0.25">
      <c r="A8056" s="1" t="str">
        <v>TXN_6536418</v>
      </c>
      <c r="B8056" s="1" cm="1">
        <f t="array" ref="B8056">IF('Cleaned Data'!B8056="","",_xlfn.SWITCH('Cleaned Data'!B8056,"Coffee",1,"Tea",2,"Juice",3,"Smoothie",4,"Cake",5,"Sandwich",6,"Salad",7,"Cookie",8,0))</f>
        <v>8</v>
      </c>
      <c r="C8056" s="1">
        <v>4</v>
      </c>
      <c r="D8056" s="6">
        <v>1</v>
      </c>
      <c r="E8056" s="1">
        <v>4</v>
      </c>
      <c r="F8056" s="1" cm="1">
        <f t="array" ref="F8056">IF('Cleaned Data'!F8056="","",_xlfn.SWITCH('Cleaned Data'!F8056,"Cash",1,"Credit Card",2,"Digital Wallet",3,0))</f>
        <v>0</v>
      </c>
      <c r="G8056" s="1" cm="1">
        <f t="array" ref="G8056">IF('Cleaned Data'!G8056="","",_xlfn.SWITCH('Cleaned Data'!G8056,"In-Store",1,"Takeaway",2,0))</f>
        <v>0</v>
      </c>
      <c r="H8056" s="8" t="str">
        <v>6/29/2023</v>
      </c>
    </row>
    <row r="8057" spans="1:8" ht="12.5" x14ac:dyDescent="0.25">
      <c r="A8057" s="1" t="str">
        <v>TXN_6576987</v>
      </c>
      <c r="B8057" s="1" cm="1">
        <f t="array" ref="B8057">IF('Cleaned Data'!B8057="","",_xlfn.SWITCH('Cleaned Data'!B8057,"Coffee",1,"Tea",2,"Juice",3,"Smoothie",4,"Cake",5,"Sandwich",6,"Salad",7,"Cookie",8,0))</f>
        <v>4</v>
      </c>
      <c r="C8057" s="1">
        <v>4</v>
      </c>
      <c r="D8057" s="6">
        <v>4</v>
      </c>
      <c r="E8057" s="1">
        <v>16</v>
      </c>
      <c r="F8057" s="1" cm="1">
        <f t="array" ref="F8057">IF('Cleaned Data'!F8057="","",_xlfn.SWITCH('Cleaned Data'!F8057,"Cash",1,"Credit Card",2,"Digital Wallet",3,0))</f>
        <v>1</v>
      </c>
      <c r="G8057" s="1" cm="1">
        <f t="array" ref="G8057">IF('Cleaned Data'!G8057="","",_xlfn.SWITCH('Cleaned Data'!G8057,"In-Store",1,"Takeaway",2,0))</f>
        <v>1</v>
      </c>
      <c r="H8057" s="8" t="str">
        <v>6/29/2023</v>
      </c>
    </row>
    <row r="8058" spans="1:8" ht="12.5" x14ac:dyDescent="0.25">
      <c r="A8058" s="1" t="str">
        <v>TXN_6622954</v>
      </c>
      <c r="B8058" s="1" cm="1">
        <f t="array" ref="B8058">IF('Cleaned Data'!B8058="","",_xlfn.SWITCH('Cleaned Data'!B8058,"Coffee",1,"Tea",2,"Juice",3,"Smoothie",4,"Cake",5,"Sandwich",6,"Salad",7,"Cookie",8,0))</f>
        <v>1</v>
      </c>
      <c r="C8058" s="1">
        <v>4</v>
      </c>
      <c r="D8058" s="6">
        <v>2</v>
      </c>
      <c r="E8058" s="1">
        <v>8</v>
      </c>
      <c r="F8058" s="1" cm="1">
        <f t="array" ref="F8058">IF('Cleaned Data'!F8058="","",_xlfn.SWITCH('Cleaned Data'!F8058,"Cash",1,"Credit Card",2,"Digital Wallet",3,0))</f>
        <v>1</v>
      </c>
      <c r="G8058" s="1" cm="1">
        <f t="array" ref="G8058">IF('Cleaned Data'!G8058="","",_xlfn.SWITCH('Cleaned Data'!G8058,"In-Store",1,"Takeaway",2,0))</f>
        <v>2</v>
      </c>
      <c r="H8058" s="8" t="str">
        <v>6/29/2023</v>
      </c>
    </row>
    <row r="8059" spans="1:8" ht="12.5" x14ac:dyDescent="0.25">
      <c r="A8059" s="1" t="str">
        <v>TXN_6905718</v>
      </c>
      <c r="B8059" s="1" cm="1">
        <f t="array" ref="B8059">IF('Cleaned Data'!B8059="","",_xlfn.SWITCH('Cleaned Data'!B8059,"Coffee",1,"Tea",2,"Juice",3,"Smoothie",4,"Cake",5,"Sandwich",6,"Salad",7,"Cookie",8,0))</f>
        <v>2</v>
      </c>
      <c r="C8059" s="1">
        <v>5</v>
      </c>
      <c r="D8059" s="6">
        <v>1.5</v>
      </c>
      <c r="E8059" s="1">
        <v>7.5</v>
      </c>
      <c r="F8059" s="1" cm="1">
        <f t="array" ref="F8059">IF('Cleaned Data'!F8059="","",_xlfn.SWITCH('Cleaned Data'!F8059,"Cash",1,"Credit Card",2,"Digital Wallet",3,0))</f>
        <v>1</v>
      </c>
      <c r="G8059" s="1" cm="1">
        <f t="array" ref="G8059">IF('Cleaned Data'!G8059="","",_xlfn.SWITCH('Cleaned Data'!G8059,"In-Store",1,"Takeaway",2,0))</f>
        <v>2</v>
      </c>
      <c r="H8059" s="8" t="str">
        <v>6/29/2023</v>
      </c>
    </row>
    <row r="8060" spans="1:8" ht="12.5" x14ac:dyDescent="0.25">
      <c r="A8060" s="1" t="str">
        <v>TXN_7379939</v>
      </c>
      <c r="B8060" s="1" cm="1">
        <f t="array" ref="B8060">IF('Cleaned Data'!B8060="","",_xlfn.SWITCH('Cleaned Data'!B8060,"Coffee",1,"Tea",2,"Juice",3,"Smoothie",4,"Cake",5,"Sandwich",6,"Salad",7,"Cookie",8,0))</f>
        <v>3</v>
      </c>
      <c r="C8060" s="1">
        <v>1</v>
      </c>
      <c r="D8060" s="6">
        <v>3</v>
      </c>
      <c r="E8060" s="1">
        <v>3</v>
      </c>
      <c r="F8060" s="1" cm="1">
        <f t="array" ref="F8060">IF('Cleaned Data'!F8060="","",_xlfn.SWITCH('Cleaned Data'!F8060,"Cash",1,"Credit Card",2,"Digital Wallet",3,0))</f>
        <v>0</v>
      </c>
      <c r="G8060" s="1" cm="1">
        <f t="array" ref="G8060">IF('Cleaned Data'!G8060="","",_xlfn.SWITCH('Cleaned Data'!G8060,"In-Store",1,"Takeaway",2,0))</f>
        <v>1</v>
      </c>
      <c r="H8060" s="8" t="str">
        <v>6/29/2023</v>
      </c>
    </row>
    <row r="8061" spans="1:8" ht="12.5" x14ac:dyDescent="0.25">
      <c r="A8061" s="1" t="str">
        <v>TXN_7480853</v>
      </c>
      <c r="B8061" s="1" cm="1">
        <f t="array" ref="B8061">IF('Cleaned Data'!B8061="","",_xlfn.SWITCH('Cleaned Data'!B8061,"Coffee",1,"Tea",2,"Juice",3,"Smoothie",4,"Cake",5,"Sandwich",6,"Salad",7,"Cookie",8,0))</f>
        <v>7</v>
      </c>
      <c r="C8061" s="1">
        <v>3</v>
      </c>
      <c r="D8061" s="6">
        <v>5</v>
      </c>
      <c r="E8061" s="1">
        <v>15</v>
      </c>
      <c r="F8061" s="1" cm="1">
        <f t="array" ref="F8061">IF('Cleaned Data'!F8061="","",_xlfn.SWITCH('Cleaned Data'!F8061,"Cash",1,"Credit Card",2,"Digital Wallet",3,0))</f>
        <v>1</v>
      </c>
      <c r="G8061" s="1" cm="1">
        <f t="array" ref="G8061">IF('Cleaned Data'!G8061="","",_xlfn.SWITCH('Cleaned Data'!G8061,"In-Store",1,"Takeaway",2,0))</f>
        <v>0</v>
      </c>
      <c r="H8061" s="8" t="str">
        <v>6/29/2023</v>
      </c>
    </row>
    <row r="8062" spans="1:8" ht="12.5" x14ac:dyDescent="0.25">
      <c r="A8062" s="1" t="str">
        <v>TXN_7625340</v>
      </c>
      <c r="B8062" s="1" cm="1">
        <f t="array" ref="B8062">IF('Cleaned Data'!B8062="","",_xlfn.SWITCH('Cleaned Data'!B8062,"Coffee",1,"Tea",2,"Juice",3,"Smoothie",4,"Cake",5,"Sandwich",6,"Salad",7,"Cookie",8,0))</f>
        <v>2</v>
      </c>
      <c r="C8062" s="1">
        <v>5</v>
      </c>
      <c r="D8062" s="6">
        <v>1.5</v>
      </c>
      <c r="E8062" s="1">
        <v>7.5</v>
      </c>
      <c r="F8062" s="1" cm="1">
        <f t="array" ref="F8062">IF('Cleaned Data'!F8062="","",_xlfn.SWITCH('Cleaned Data'!F8062,"Cash",1,"Credit Card",2,"Digital Wallet",3,0))</f>
        <v>0</v>
      </c>
      <c r="G8062" s="1" cm="1">
        <f t="array" ref="G8062">IF('Cleaned Data'!G8062="","",_xlfn.SWITCH('Cleaned Data'!G8062,"In-Store",1,"Takeaway",2,0))</f>
        <v>0</v>
      </c>
      <c r="H8062" s="8" t="str">
        <v>6/29/2023</v>
      </c>
    </row>
    <row r="8063" spans="1:8" ht="12.5" x14ac:dyDescent="0.25">
      <c r="A8063" s="1" t="str">
        <v>TXN_7775016</v>
      </c>
      <c r="B8063" s="1" cm="1">
        <f t="array" ref="B8063">IF('Cleaned Data'!B8063="","",_xlfn.SWITCH('Cleaned Data'!B8063,"Coffee",1,"Tea",2,"Juice",3,"Smoothie",4,"Cake",5,"Sandwich",6,"Salad",7,"Cookie",8,0))</f>
        <v>3</v>
      </c>
      <c r="C8063" s="1">
        <v>3</v>
      </c>
      <c r="D8063" s="6">
        <v>3</v>
      </c>
      <c r="E8063" s="1">
        <v>9</v>
      </c>
      <c r="F8063" s="1" cm="1">
        <f t="array" ref="F8063">IF('Cleaned Data'!F8063="","",_xlfn.SWITCH('Cleaned Data'!F8063,"Cash",1,"Credit Card",2,"Digital Wallet",3,0))</f>
        <v>2</v>
      </c>
      <c r="G8063" s="1" cm="1">
        <f t="array" ref="G8063">IF('Cleaned Data'!G8063="","",_xlfn.SWITCH('Cleaned Data'!G8063,"In-Store",1,"Takeaway",2,0))</f>
        <v>0</v>
      </c>
      <c r="H8063" s="8" t="str">
        <v>6/29/2023</v>
      </c>
    </row>
    <row r="8064" spans="1:8" ht="12.5" x14ac:dyDescent="0.25">
      <c r="A8064" s="1" t="str">
        <v>TXN_8187222</v>
      </c>
      <c r="B8064" s="1" cm="1">
        <f t="array" ref="B8064">IF('Cleaned Data'!B8064="","",_xlfn.SWITCH('Cleaned Data'!B8064,"Coffee",1,"Tea",2,"Juice",3,"Smoothie",4,"Cake",5,"Sandwich",6,"Salad",7,"Cookie",8,0))</f>
        <v>5</v>
      </c>
      <c r="C8064" s="1">
        <v>3</v>
      </c>
      <c r="D8064" s="6">
        <v>3</v>
      </c>
      <c r="E8064" s="1">
        <v>9</v>
      </c>
      <c r="F8064" s="1" cm="1">
        <f t="array" ref="F8064">IF('Cleaned Data'!F8064="","",_xlfn.SWITCH('Cleaned Data'!F8064,"Cash",1,"Credit Card",2,"Digital Wallet",3,0))</f>
        <v>3</v>
      </c>
      <c r="G8064" s="1" cm="1">
        <f t="array" ref="G8064">IF('Cleaned Data'!G8064="","",_xlfn.SWITCH('Cleaned Data'!G8064,"In-Store",1,"Takeaway",2,0))</f>
        <v>2</v>
      </c>
      <c r="H8064" s="8" t="str">
        <v>6/29/2023</v>
      </c>
    </row>
    <row r="8065" spans="1:8" ht="12.5" x14ac:dyDescent="0.25">
      <c r="A8065" s="1" t="str">
        <v>TXN_9762385</v>
      </c>
      <c r="B8065" s="1" cm="1">
        <f t="array" ref="B8065">IF('Cleaned Data'!B8065="","",_xlfn.SWITCH('Cleaned Data'!B8065,"Coffee",1,"Tea",2,"Juice",3,"Smoothie",4,"Cake",5,"Sandwich",6,"Salad",7,"Cookie",8,0))</f>
        <v>8</v>
      </c>
      <c r="C8065" s="1">
        <v>4</v>
      </c>
      <c r="D8065" s="6">
        <v>1</v>
      </c>
      <c r="E8065" s="1">
        <v>4</v>
      </c>
      <c r="F8065" s="1" cm="1">
        <f t="array" ref="F8065">IF('Cleaned Data'!F8065="","",_xlfn.SWITCH('Cleaned Data'!F8065,"Cash",1,"Credit Card",2,"Digital Wallet",3,0))</f>
        <v>3</v>
      </c>
      <c r="G8065" s="1" cm="1">
        <f t="array" ref="G8065">IF('Cleaned Data'!G8065="","",_xlfn.SWITCH('Cleaned Data'!G8065,"In-Store",1,"Takeaway",2,0))</f>
        <v>1</v>
      </c>
      <c r="H8065" s="8" t="str">
        <v>6/29/2023</v>
      </c>
    </row>
    <row r="8066" spans="1:8" ht="12.5" x14ac:dyDescent="0.25">
      <c r="A8066" s="1" t="str">
        <v>TXN_1272815</v>
      </c>
      <c r="B8066" s="1" cm="1">
        <f t="array" ref="B8066">IF('Cleaned Data'!B8066="","",_xlfn.SWITCH('Cleaned Data'!B8066,"Coffee",1,"Tea",2,"Juice",3,"Smoothie",4,"Cake",5,"Sandwich",6,"Salad",7,"Cookie",8,0))</f>
        <v>8</v>
      </c>
      <c r="C8066" s="1">
        <v>1</v>
      </c>
      <c r="D8066" s="6">
        <v>1</v>
      </c>
      <c r="E8066" s="1">
        <v>1</v>
      </c>
      <c r="F8066" s="1" cm="1">
        <f t="array" ref="F8066">IF('Cleaned Data'!F8066="","",_xlfn.SWITCH('Cleaned Data'!F8066,"Cash",1,"Credit Card",2,"Digital Wallet",3,0))</f>
        <v>0</v>
      </c>
      <c r="G8066" s="1" cm="1">
        <f t="array" ref="G8066">IF('Cleaned Data'!G8066="","",_xlfn.SWITCH('Cleaned Data'!G8066,"In-Store",1,"Takeaway",2,0))</f>
        <v>0</v>
      </c>
      <c r="H8066" s="8" t="str">
        <v>6/30/2023</v>
      </c>
    </row>
    <row r="8067" spans="1:8" ht="12.5" x14ac:dyDescent="0.25">
      <c r="A8067" s="1" t="str">
        <v>TXN_1335256</v>
      </c>
      <c r="B8067" s="1" cm="1">
        <f t="array" ref="B8067">IF('Cleaned Data'!B8067="","",_xlfn.SWITCH('Cleaned Data'!B8067,"Coffee",1,"Tea",2,"Juice",3,"Smoothie",4,"Cake",5,"Sandwich",6,"Salad",7,"Cookie",8,0))</f>
        <v>7</v>
      </c>
      <c r="C8067" s="1">
        <v>3</v>
      </c>
      <c r="D8067" s="6">
        <v>5</v>
      </c>
      <c r="E8067" s="1">
        <v>15</v>
      </c>
      <c r="F8067" s="1" cm="1">
        <f t="array" ref="F8067">IF('Cleaned Data'!F8067="","",_xlfn.SWITCH('Cleaned Data'!F8067,"Cash",1,"Credit Card",2,"Digital Wallet",3,0))</f>
        <v>1</v>
      </c>
      <c r="G8067" s="1" cm="1">
        <f t="array" ref="G8067">IF('Cleaned Data'!G8067="","",_xlfn.SWITCH('Cleaned Data'!G8067,"In-Store",1,"Takeaway",2,0))</f>
        <v>2</v>
      </c>
      <c r="H8067" s="8" t="str">
        <v>6/30/2023</v>
      </c>
    </row>
    <row r="8068" spans="1:8" ht="12.5" x14ac:dyDescent="0.25">
      <c r="A8068" s="1" t="str">
        <v>TXN_2259102</v>
      </c>
      <c r="B8068" s="1" cm="1">
        <f t="array" ref="B8068">IF('Cleaned Data'!B8068="","",_xlfn.SWITCH('Cleaned Data'!B8068,"Coffee",1,"Tea",2,"Juice",3,"Smoothie",4,"Cake",5,"Sandwich",6,"Salad",7,"Cookie",8,0))</f>
        <v>3</v>
      </c>
      <c r="C8068" s="1">
        <v>1</v>
      </c>
      <c r="D8068" s="6">
        <v>3</v>
      </c>
      <c r="E8068" s="1">
        <v>3</v>
      </c>
      <c r="F8068" s="1" cm="1">
        <f t="array" ref="F8068">IF('Cleaned Data'!F8068="","",_xlfn.SWITCH('Cleaned Data'!F8068,"Cash",1,"Credit Card",2,"Digital Wallet",3,0))</f>
        <v>3</v>
      </c>
      <c r="G8068" s="1" cm="1">
        <f t="array" ref="G8068">IF('Cleaned Data'!G8068="","",_xlfn.SWITCH('Cleaned Data'!G8068,"In-Store",1,"Takeaway",2,0))</f>
        <v>2</v>
      </c>
      <c r="H8068" s="8" t="str">
        <v>6/30/2023</v>
      </c>
    </row>
    <row r="8069" spans="1:8" ht="12.5" x14ac:dyDescent="0.25">
      <c r="A8069" s="1" t="str">
        <v>TXN_2606750</v>
      </c>
      <c r="B8069" s="1" cm="1">
        <f t="array" ref="B8069">IF('Cleaned Data'!B8069="","",_xlfn.SWITCH('Cleaned Data'!B8069,"Coffee",1,"Tea",2,"Juice",3,"Smoothie",4,"Cake",5,"Sandwich",6,"Salad",7,"Cookie",8,0))</f>
        <v>3</v>
      </c>
      <c r="C8069" s="1">
        <v>2</v>
      </c>
      <c r="D8069" s="6">
        <v>3</v>
      </c>
      <c r="E8069" s="1">
        <v>6</v>
      </c>
      <c r="F8069" s="1" cm="1">
        <f t="array" ref="F8069">IF('Cleaned Data'!F8069="","",_xlfn.SWITCH('Cleaned Data'!F8069,"Cash",1,"Credit Card",2,"Digital Wallet",3,0))</f>
        <v>2</v>
      </c>
      <c r="G8069" s="1" cm="1">
        <f t="array" ref="G8069">IF('Cleaned Data'!G8069="","",_xlfn.SWITCH('Cleaned Data'!G8069,"In-Store",1,"Takeaway",2,0))</f>
        <v>2</v>
      </c>
      <c r="H8069" s="8" t="str">
        <v>6/30/2023</v>
      </c>
    </row>
    <row r="8070" spans="1:8" ht="12.5" x14ac:dyDescent="0.25">
      <c r="A8070" s="1" t="str">
        <v>TXN_2814866</v>
      </c>
      <c r="B8070" s="1" cm="1">
        <f t="array" ref="B8070">IF('Cleaned Data'!B8070="","",_xlfn.SWITCH('Cleaned Data'!B8070,"Coffee",1,"Tea",2,"Juice",3,"Smoothie",4,"Cake",5,"Sandwich",6,"Salad",7,"Cookie",8,0))</f>
        <v>3</v>
      </c>
      <c r="C8070" s="1">
        <v>4</v>
      </c>
      <c r="D8070" s="6">
        <v>3</v>
      </c>
      <c r="E8070" s="1">
        <v>12</v>
      </c>
      <c r="F8070" s="1" cm="1">
        <f t="array" ref="F8070">IF('Cleaned Data'!F8070="","",_xlfn.SWITCH('Cleaned Data'!F8070,"Cash",1,"Credit Card",2,"Digital Wallet",3,0))</f>
        <v>0</v>
      </c>
      <c r="G8070" s="1" cm="1">
        <f t="array" ref="G8070">IF('Cleaned Data'!G8070="","",_xlfn.SWITCH('Cleaned Data'!G8070,"In-Store",1,"Takeaway",2,0))</f>
        <v>1</v>
      </c>
      <c r="H8070" s="8" t="str">
        <v>6/30/2023</v>
      </c>
    </row>
    <row r="8071" spans="1:8" ht="12.5" x14ac:dyDescent="0.25">
      <c r="A8071" s="1" t="str">
        <v>TXN_2820693</v>
      </c>
      <c r="B8071" s="1" cm="1">
        <f t="array" ref="B8071">IF('Cleaned Data'!B8071="","",_xlfn.SWITCH('Cleaned Data'!B8071,"Coffee",1,"Tea",2,"Juice",3,"Smoothie",4,"Cake",5,"Sandwich",6,"Salad",7,"Cookie",8,0))</f>
        <v>5</v>
      </c>
      <c r="C8071" s="1">
        <v>4</v>
      </c>
      <c r="D8071" s="6">
        <v>3</v>
      </c>
      <c r="E8071" s="1">
        <v>12</v>
      </c>
      <c r="F8071" s="1" cm="1">
        <f t="array" ref="F8071">IF('Cleaned Data'!F8071="","",_xlfn.SWITCH('Cleaned Data'!F8071,"Cash",1,"Credit Card",2,"Digital Wallet",3,0))</f>
        <v>1</v>
      </c>
      <c r="G8071" s="1" cm="1">
        <f t="array" ref="G8071">IF('Cleaned Data'!G8071="","",_xlfn.SWITCH('Cleaned Data'!G8071,"In-Store",1,"Takeaway",2,0))</f>
        <v>0</v>
      </c>
      <c r="H8071" s="8" t="str">
        <v>6/30/2023</v>
      </c>
    </row>
    <row r="8072" spans="1:8" ht="12.5" x14ac:dyDescent="0.25">
      <c r="A8072" s="1" t="str">
        <v>TXN_3207254</v>
      </c>
      <c r="B8072" s="1" cm="1">
        <f t="array" ref="B8072">IF('Cleaned Data'!B8072="","",_xlfn.SWITCH('Cleaned Data'!B8072,"Coffee",1,"Tea",2,"Juice",3,"Smoothie",4,"Cake",5,"Sandwich",6,"Salad",7,"Cookie",8,0))</f>
        <v>3</v>
      </c>
      <c r="C8072" s="1">
        <v>2</v>
      </c>
      <c r="D8072" s="6">
        <v>3</v>
      </c>
      <c r="E8072" s="1">
        <v>6</v>
      </c>
      <c r="F8072" s="1" cm="1">
        <f t="array" ref="F8072">IF('Cleaned Data'!F8072="","",_xlfn.SWITCH('Cleaned Data'!F8072,"Cash",1,"Credit Card",2,"Digital Wallet",3,0))</f>
        <v>3</v>
      </c>
      <c r="G8072" s="1" cm="1">
        <f t="array" ref="G8072">IF('Cleaned Data'!G8072="","",_xlfn.SWITCH('Cleaned Data'!G8072,"In-Store",1,"Takeaway",2,0))</f>
        <v>1</v>
      </c>
      <c r="H8072" s="8" t="str">
        <v>6/30/2023</v>
      </c>
    </row>
    <row r="8073" spans="1:8" ht="12.5" x14ac:dyDescent="0.25">
      <c r="A8073" s="1" t="str">
        <v>TXN_3429942</v>
      </c>
      <c r="B8073" s="1" cm="1">
        <f t="array" ref="B8073">IF('Cleaned Data'!B8073="","",_xlfn.SWITCH('Cleaned Data'!B8073,"Coffee",1,"Tea",2,"Juice",3,"Smoothie",4,"Cake",5,"Sandwich",6,"Salad",7,"Cookie",8,0))</f>
        <v>3</v>
      </c>
      <c r="C8073" s="1">
        <v>2</v>
      </c>
      <c r="D8073" s="6">
        <v>3</v>
      </c>
      <c r="E8073" s="1">
        <v>6</v>
      </c>
      <c r="F8073" s="1" cm="1">
        <f t="array" ref="F8073">IF('Cleaned Data'!F8073="","",_xlfn.SWITCH('Cleaned Data'!F8073,"Cash",1,"Credit Card",2,"Digital Wallet",3,0))</f>
        <v>2</v>
      </c>
      <c r="G8073" s="1" cm="1">
        <f t="array" ref="G8073">IF('Cleaned Data'!G8073="","",_xlfn.SWITCH('Cleaned Data'!G8073,"In-Store",1,"Takeaway",2,0))</f>
        <v>0</v>
      </c>
      <c r="H8073" s="8" t="str">
        <v>6/30/2023</v>
      </c>
    </row>
    <row r="8074" spans="1:8" ht="12.5" x14ac:dyDescent="0.25">
      <c r="A8074" s="1" t="str">
        <v>TXN_3605929</v>
      </c>
      <c r="B8074" s="1" cm="1">
        <f t="array" ref="B8074">IF('Cleaned Data'!B8074="","",_xlfn.SWITCH('Cleaned Data'!B8074,"Coffee",1,"Tea",2,"Juice",3,"Smoothie",4,"Cake",5,"Sandwich",6,"Salad",7,"Cookie",8,0))</f>
        <v>6</v>
      </c>
      <c r="C8074" s="1">
        <v>5</v>
      </c>
      <c r="D8074" s="6">
        <v>4</v>
      </c>
      <c r="E8074" s="1">
        <v>20</v>
      </c>
      <c r="F8074" s="1" cm="1">
        <f t="array" ref="F8074">IF('Cleaned Data'!F8074="","",_xlfn.SWITCH('Cleaned Data'!F8074,"Cash",1,"Credit Card",2,"Digital Wallet",3,0))</f>
        <v>1</v>
      </c>
      <c r="G8074" s="1" cm="1">
        <f t="array" ref="G8074">IF('Cleaned Data'!G8074="","",_xlfn.SWITCH('Cleaned Data'!G8074,"In-Store",1,"Takeaway",2,0))</f>
        <v>0</v>
      </c>
      <c r="H8074" s="8" t="str">
        <v>6/30/2023</v>
      </c>
    </row>
    <row r="8075" spans="1:8" ht="12.5" x14ac:dyDescent="0.25">
      <c r="A8075" s="1" t="str">
        <v>TXN_3678091</v>
      </c>
      <c r="B8075" s="1" cm="1">
        <f t="array" ref="B8075">IF('Cleaned Data'!B8075="","",_xlfn.SWITCH('Cleaned Data'!B8075,"Coffee",1,"Tea",2,"Juice",3,"Smoothie",4,"Cake",5,"Sandwich",6,"Salad",7,"Cookie",8,0))</f>
        <v>1</v>
      </c>
      <c r="C8075" s="1">
        <v>4</v>
      </c>
      <c r="D8075" s="6">
        <v>2</v>
      </c>
      <c r="E8075" s="1">
        <v>8</v>
      </c>
      <c r="F8075" s="1" cm="1">
        <f t="array" ref="F8075">IF('Cleaned Data'!F8075="","",_xlfn.SWITCH('Cleaned Data'!F8075,"Cash",1,"Credit Card",2,"Digital Wallet",3,0))</f>
        <v>0</v>
      </c>
      <c r="G8075" s="1" cm="1">
        <f t="array" ref="G8075">IF('Cleaned Data'!G8075="","",_xlfn.SWITCH('Cleaned Data'!G8075,"In-Store",1,"Takeaway",2,0))</f>
        <v>0</v>
      </c>
      <c r="H8075" s="8" t="str">
        <v>6/30/2023</v>
      </c>
    </row>
    <row r="8076" spans="1:8" ht="12.5" x14ac:dyDescent="0.25">
      <c r="A8076" s="1" t="str">
        <v>TXN_3738314</v>
      </c>
      <c r="B8076" s="1" cm="1">
        <f t="array" ref="B8076">IF('Cleaned Data'!B8076="","",_xlfn.SWITCH('Cleaned Data'!B8076,"Coffee",1,"Tea",2,"Juice",3,"Smoothie",4,"Cake",5,"Sandwich",6,"Salad",7,"Cookie",8,0))</f>
        <v>7</v>
      </c>
      <c r="C8076" s="1">
        <v>3</v>
      </c>
      <c r="D8076" s="6">
        <v>5</v>
      </c>
      <c r="E8076" s="1">
        <v>15</v>
      </c>
      <c r="F8076" s="1" cm="1">
        <f t="array" ref="F8076">IF('Cleaned Data'!F8076="","",_xlfn.SWITCH('Cleaned Data'!F8076,"Cash",1,"Credit Card",2,"Digital Wallet",3,0))</f>
        <v>0</v>
      </c>
      <c r="G8076" s="1" cm="1">
        <f t="array" ref="G8076">IF('Cleaned Data'!G8076="","",_xlfn.SWITCH('Cleaned Data'!G8076,"In-Store",1,"Takeaway",2,0))</f>
        <v>2</v>
      </c>
      <c r="H8076" s="8" t="str">
        <v>6/30/2023</v>
      </c>
    </row>
    <row r="8077" spans="1:8" ht="12.5" x14ac:dyDescent="0.25">
      <c r="A8077" s="1" t="str">
        <v>TXN_3749051</v>
      </c>
      <c r="B8077" s="1" cm="1">
        <f t="array" ref="B8077">IF('Cleaned Data'!B8077="","",_xlfn.SWITCH('Cleaned Data'!B8077,"Coffee",1,"Tea",2,"Juice",3,"Smoothie",4,"Cake",5,"Sandwich",6,"Salad",7,"Cookie",8,0))</f>
        <v>1</v>
      </c>
      <c r="C8077" s="1">
        <v>2</v>
      </c>
      <c r="D8077" s="6">
        <v>2</v>
      </c>
      <c r="E8077" s="1">
        <v>4</v>
      </c>
      <c r="F8077" s="1" cm="1">
        <f t="array" ref="F8077">IF('Cleaned Data'!F8077="","",_xlfn.SWITCH('Cleaned Data'!F8077,"Cash",1,"Credit Card",2,"Digital Wallet",3,0))</f>
        <v>0</v>
      </c>
      <c r="G8077" s="1" cm="1">
        <f t="array" ref="G8077">IF('Cleaned Data'!G8077="","",_xlfn.SWITCH('Cleaned Data'!G8077,"In-Store",1,"Takeaway",2,0))</f>
        <v>0</v>
      </c>
      <c r="H8077" s="8" t="str">
        <v>6/30/2023</v>
      </c>
    </row>
    <row r="8078" spans="1:8" ht="12.5" x14ac:dyDescent="0.25">
      <c r="A8078" s="1" t="str">
        <v>TXN_4366417</v>
      </c>
      <c r="B8078" s="1" cm="1">
        <f t="array" ref="B8078">IF('Cleaned Data'!B8078="","",_xlfn.SWITCH('Cleaned Data'!B8078,"Coffee",1,"Tea",2,"Juice",3,"Smoothie",4,"Cake",5,"Sandwich",6,"Salad",7,"Cookie",8,0))</f>
        <v>8</v>
      </c>
      <c r="C8078" s="1">
        <v>4</v>
      </c>
      <c r="D8078" s="6">
        <v>1</v>
      </c>
      <c r="E8078" s="1">
        <v>4</v>
      </c>
      <c r="F8078" s="1" cm="1">
        <f t="array" ref="F8078">IF('Cleaned Data'!F8078="","",_xlfn.SWITCH('Cleaned Data'!F8078,"Cash",1,"Credit Card",2,"Digital Wallet",3,0))</f>
        <v>3</v>
      </c>
      <c r="G8078" s="1" cm="1">
        <f t="array" ref="G8078">IF('Cleaned Data'!G8078="","",_xlfn.SWITCH('Cleaned Data'!G8078,"In-Store",1,"Takeaway",2,0))</f>
        <v>2</v>
      </c>
      <c r="H8078" s="8" t="str">
        <v>6/30/2023</v>
      </c>
    </row>
    <row r="8079" spans="1:8" ht="12.5" x14ac:dyDescent="0.25">
      <c r="A8079" s="1" t="str">
        <v>TXN_4750383</v>
      </c>
      <c r="B8079" s="1" cm="1">
        <f t="array" ref="B8079">IF('Cleaned Data'!B8079="","",_xlfn.SWITCH('Cleaned Data'!B8079,"Coffee",1,"Tea",2,"Juice",3,"Smoothie",4,"Cake",5,"Sandwich",6,"Salad",7,"Cookie",8,0))</f>
        <v>2</v>
      </c>
      <c r="C8079" s="1">
        <v>4</v>
      </c>
      <c r="D8079" s="6">
        <v>1.5</v>
      </c>
      <c r="E8079" s="1">
        <v>6</v>
      </c>
      <c r="F8079" s="1" cm="1">
        <f t="array" ref="F8079">IF('Cleaned Data'!F8079="","",_xlfn.SWITCH('Cleaned Data'!F8079,"Cash",1,"Credit Card",2,"Digital Wallet",3,0))</f>
        <v>3</v>
      </c>
      <c r="G8079" s="1" cm="1">
        <f t="array" ref="G8079">IF('Cleaned Data'!G8079="","",_xlfn.SWITCH('Cleaned Data'!G8079,"In-Store",1,"Takeaway",2,0))</f>
        <v>2</v>
      </c>
      <c r="H8079" s="8" t="str">
        <v>6/30/2023</v>
      </c>
    </row>
    <row r="8080" spans="1:8" ht="12.5" x14ac:dyDescent="0.25">
      <c r="A8080" s="1" t="str">
        <v>TXN_4788388</v>
      </c>
      <c r="B8080" s="1" cm="1">
        <f t="array" ref="B8080">IF('Cleaned Data'!B8080="","",_xlfn.SWITCH('Cleaned Data'!B8080,"Coffee",1,"Tea",2,"Juice",3,"Smoothie",4,"Cake",5,"Sandwich",6,"Salad",7,"Cookie",8,0))</f>
        <v>6</v>
      </c>
      <c r="C8080" s="1">
        <v>1</v>
      </c>
      <c r="D8080" s="6">
        <v>4</v>
      </c>
      <c r="E8080" s="1">
        <v>4</v>
      </c>
      <c r="F8080" s="1" cm="1">
        <f t="array" ref="F8080">IF('Cleaned Data'!F8080="","",_xlfn.SWITCH('Cleaned Data'!F8080,"Cash",1,"Credit Card",2,"Digital Wallet",3,0))</f>
        <v>0</v>
      </c>
      <c r="G8080" s="1" cm="1">
        <f t="array" ref="G8080">IF('Cleaned Data'!G8080="","",_xlfn.SWITCH('Cleaned Data'!G8080,"In-Store",1,"Takeaway",2,0))</f>
        <v>2</v>
      </c>
      <c r="H8080" s="8" t="str">
        <v>6/30/2023</v>
      </c>
    </row>
    <row r="8081" spans="1:8" ht="12.5" x14ac:dyDescent="0.25">
      <c r="A8081" s="1" t="str">
        <v>TXN_4916611</v>
      </c>
      <c r="B8081" s="1" cm="1">
        <f t="array" ref="B8081">IF('Cleaned Data'!B8081="","",_xlfn.SWITCH('Cleaned Data'!B8081,"Coffee",1,"Tea",2,"Juice",3,"Smoothie",4,"Cake",5,"Sandwich",6,"Salad",7,"Cookie",8,0))</f>
        <v>5</v>
      </c>
      <c r="C8081" s="1">
        <v>4</v>
      </c>
      <c r="D8081" s="6">
        <v>3</v>
      </c>
      <c r="E8081" s="1">
        <v>12</v>
      </c>
      <c r="F8081" s="1" cm="1">
        <f t="array" ref="F8081">IF('Cleaned Data'!F8081="","",_xlfn.SWITCH('Cleaned Data'!F8081,"Cash",1,"Credit Card",2,"Digital Wallet",3,0))</f>
        <v>2</v>
      </c>
      <c r="G8081" s="1" cm="1">
        <f t="array" ref="G8081">IF('Cleaned Data'!G8081="","",_xlfn.SWITCH('Cleaned Data'!G8081,"In-Store",1,"Takeaway",2,0))</f>
        <v>1</v>
      </c>
      <c r="H8081" s="8" t="str">
        <v>6/30/2023</v>
      </c>
    </row>
    <row r="8082" spans="1:8" ht="12.5" x14ac:dyDescent="0.25">
      <c r="A8082" s="1" t="str">
        <v>TXN_4916936</v>
      </c>
      <c r="B8082" s="1" cm="1">
        <f t="array" ref="B8082">IF('Cleaned Data'!B8082="","",_xlfn.SWITCH('Cleaned Data'!B8082,"Coffee",1,"Tea",2,"Juice",3,"Smoothie",4,"Cake",5,"Sandwich",6,"Salad",7,"Cookie",8,0))</f>
        <v>6</v>
      </c>
      <c r="C8082" s="1">
        <v>2</v>
      </c>
      <c r="D8082" s="6">
        <v>4</v>
      </c>
      <c r="E8082" s="1">
        <v>8</v>
      </c>
      <c r="F8082" s="1" cm="1">
        <f t="array" ref="F8082">IF('Cleaned Data'!F8082="","",_xlfn.SWITCH('Cleaned Data'!F8082,"Cash",1,"Credit Card",2,"Digital Wallet",3,0))</f>
        <v>1</v>
      </c>
      <c r="G8082" s="1" cm="1">
        <f t="array" ref="G8082">IF('Cleaned Data'!G8082="","",_xlfn.SWITCH('Cleaned Data'!G8082,"In-Store",1,"Takeaway",2,0))</f>
        <v>2</v>
      </c>
      <c r="H8082" s="8" t="str">
        <v>6/30/2023</v>
      </c>
    </row>
    <row r="8083" spans="1:8" ht="12.5" x14ac:dyDescent="0.25">
      <c r="A8083" s="1" t="str">
        <v>TXN_4932018</v>
      </c>
      <c r="B8083" s="1" cm="1">
        <f t="array" ref="B8083">IF('Cleaned Data'!B8083="","",_xlfn.SWITCH('Cleaned Data'!B8083,"Coffee",1,"Tea",2,"Juice",3,"Smoothie",4,"Cake",5,"Sandwich",6,"Salad",7,"Cookie",8,0))</f>
        <v>2</v>
      </c>
      <c r="C8083" s="1">
        <v>5</v>
      </c>
      <c r="D8083" s="6">
        <v>1.5</v>
      </c>
      <c r="E8083" s="1">
        <v>7.5</v>
      </c>
      <c r="F8083" s="1" cm="1">
        <f t="array" ref="F8083">IF('Cleaned Data'!F8083="","",_xlfn.SWITCH('Cleaned Data'!F8083,"Cash",1,"Credit Card",2,"Digital Wallet",3,0))</f>
        <v>1</v>
      </c>
      <c r="G8083" s="1" cm="1">
        <f t="array" ref="G8083">IF('Cleaned Data'!G8083="","",_xlfn.SWITCH('Cleaned Data'!G8083,"In-Store",1,"Takeaway",2,0))</f>
        <v>1</v>
      </c>
      <c r="H8083" s="8" t="str">
        <v>6/30/2023</v>
      </c>
    </row>
    <row r="8084" spans="1:8" ht="12.5" x14ac:dyDescent="0.25">
      <c r="A8084" s="1" t="str">
        <v>TXN_5309677</v>
      </c>
      <c r="B8084" s="1" cm="1">
        <f t="array" ref="B8084">IF('Cleaned Data'!B8084="","",_xlfn.SWITCH('Cleaned Data'!B8084,"Coffee",1,"Tea",2,"Juice",3,"Smoothie",4,"Cake",5,"Sandwich",6,"Salad",7,"Cookie",8,0))</f>
        <v>4</v>
      </c>
      <c r="C8084" s="1">
        <v>1</v>
      </c>
      <c r="D8084" s="6">
        <v>4</v>
      </c>
      <c r="E8084" s="1">
        <v>4</v>
      </c>
      <c r="F8084" s="1" cm="1">
        <f t="array" ref="F8084">IF('Cleaned Data'!F8084="","",_xlfn.SWITCH('Cleaned Data'!F8084,"Cash",1,"Credit Card",2,"Digital Wallet",3,0))</f>
        <v>0</v>
      </c>
      <c r="G8084" s="1" cm="1">
        <f t="array" ref="G8084">IF('Cleaned Data'!G8084="","",_xlfn.SWITCH('Cleaned Data'!G8084,"In-Store",1,"Takeaway",2,0))</f>
        <v>1</v>
      </c>
      <c r="H8084" s="8" t="str">
        <v>6/30/2023</v>
      </c>
    </row>
    <row r="8085" spans="1:8" ht="12.5" x14ac:dyDescent="0.25">
      <c r="A8085" s="1" t="str">
        <v>TXN_5375349</v>
      </c>
      <c r="B8085" s="1" cm="1">
        <f t="array" ref="B8085">IF('Cleaned Data'!B8085="","",_xlfn.SWITCH('Cleaned Data'!B8085,"Coffee",1,"Tea",2,"Juice",3,"Smoothie",4,"Cake",5,"Sandwich",6,"Salad",7,"Cookie",8,0))</f>
        <v>3</v>
      </c>
      <c r="C8085" s="1">
        <v>3</v>
      </c>
      <c r="D8085" s="6">
        <v>3</v>
      </c>
      <c r="E8085" s="1">
        <v>9</v>
      </c>
      <c r="F8085" s="1" cm="1">
        <f t="array" ref="F8085">IF('Cleaned Data'!F8085="","",_xlfn.SWITCH('Cleaned Data'!F8085,"Cash",1,"Credit Card",2,"Digital Wallet",3,0))</f>
        <v>1</v>
      </c>
      <c r="G8085" s="1" cm="1">
        <f t="array" ref="G8085">IF('Cleaned Data'!G8085="","",_xlfn.SWITCH('Cleaned Data'!G8085,"In-Store",1,"Takeaway",2,0))</f>
        <v>0</v>
      </c>
      <c r="H8085" s="8" t="str">
        <v>6/30/2023</v>
      </c>
    </row>
    <row r="8086" spans="1:8" ht="12.5" x14ac:dyDescent="0.25">
      <c r="A8086" s="1" t="str">
        <v>TXN_5884081</v>
      </c>
      <c r="B8086" s="1" cm="1">
        <f t="array" ref="B8086">IF('Cleaned Data'!B8086="","",_xlfn.SWITCH('Cleaned Data'!B8086,"Coffee",1,"Tea",2,"Juice",3,"Smoothie",4,"Cake",5,"Sandwich",6,"Salad",7,"Cookie",8,0))</f>
        <v>4</v>
      </c>
      <c r="C8086" s="1">
        <v>2</v>
      </c>
      <c r="D8086" s="6">
        <v>4</v>
      </c>
      <c r="E8086" s="1">
        <v>8</v>
      </c>
      <c r="F8086" s="1" cm="1">
        <f t="array" ref="F8086">IF('Cleaned Data'!F8086="","",_xlfn.SWITCH('Cleaned Data'!F8086,"Cash",1,"Credit Card",2,"Digital Wallet",3,0))</f>
        <v>3</v>
      </c>
      <c r="G8086" s="1" cm="1">
        <f t="array" ref="G8086">IF('Cleaned Data'!G8086="","",_xlfn.SWITCH('Cleaned Data'!G8086,"In-Store",1,"Takeaway",2,0))</f>
        <v>2</v>
      </c>
      <c r="H8086" s="8" t="str">
        <v>6/30/2023</v>
      </c>
    </row>
    <row r="8087" spans="1:8" ht="12.5" x14ac:dyDescent="0.25">
      <c r="A8087" s="1" t="str">
        <v>TXN_6128966</v>
      </c>
      <c r="B8087" s="1" cm="1">
        <f t="array" ref="B8087">IF('Cleaned Data'!B8087="","",_xlfn.SWITCH('Cleaned Data'!B8087,"Coffee",1,"Tea",2,"Juice",3,"Smoothie",4,"Cake",5,"Sandwich",6,"Salad",7,"Cookie",8,0))</f>
        <v>4</v>
      </c>
      <c r="C8087" s="1">
        <v>4</v>
      </c>
      <c r="D8087" s="6">
        <v>4</v>
      </c>
      <c r="E8087" s="1">
        <v>16</v>
      </c>
      <c r="F8087" s="1" cm="1">
        <f t="array" ref="F8087">IF('Cleaned Data'!F8087="","",_xlfn.SWITCH('Cleaned Data'!F8087,"Cash",1,"Credit Card",2,"Digital Wallet",3,0))</f>
        <v>2</v>
      </c>
      <c r="G8087" s="1" cm="1">
        <f t="array" ref="G8087">IF('Cleaned Data'!G8087="","",_xlfn.SWITCH('Cleaned Data'!G8087,"In-Store",1,"Takeaway",2,0))</f>
        <v>0</v>
      </c>
      <c r="H8087" s="8" t="str">
        <v>6/30/2023</v>
      </c>
    </row>
    <row r="8088" spans="1:8" ht="12.5" x14ac:dyDescent="0.25">
      <c r="A8088" s="1" t="str">
        <v>TXN_6687528</v>
      </c>
      <c r="B8088" s="1" cm="1">
        <f t="array" ref="B8088">IF('Cleaned Data'!B8088="","",_xlfn.SWITCH('Cleaned Data'!B8088,"Coffee",1,"Tea",2,"Juice",3,"Smoothie",4,"Cake",5,"Sandwich",6,"Salad",7,"Cookie",8,0))</f>
        <v>1</v>
      </c>
      <c r="C8088" s="1">
        <v>1</v>
      </c>
      <c r="D8088" s="6">
        <v>2</v>
      </c>
      <c r="E8088" s="1">
        <v>2</v>
      </c>
      <c r="F8088" s="1" cm="1">
        <f t="array" ref="F8088">IF('Cleaned Data'!F8088="","",_xlfn.SWITCH('Cleaned Data'!F8088,"Cash",1,"Credit Card",2,"Digital Wallet",3,0))</f>
        <v>2</v>
      </c>
      <c r="G8088" s="1" cm="1">
        <f t="array" ref="G8088">IF('Cleaned Data'!G8088="","",_xlfn.SWITCH('Cleaned Data'!G8088,"In-Store",1,"Takeaway",2,0))</f>
        <v>0</v>
      </c>
      <c r="H8088" s="8" t="str">
        <v>6/30/2023</v>
      </c>
    </row>
    <row r="8089" spans="1:8" ht="12.5" x14ac:dyDescent="0.25">
      <c r="A8089" s="1" t="str">
        <v>TXN_6775024</v>
      </c>
      <c r="B8089" s="1" cm="1">
        <f t="array" ref="B8089">IF('Cleaned Data'!B8089="","",_xlfn.SWITCH('Cleaned Data'!B8089,"Coffee",1,"Tea",2,"Juice",3,"Smoothie",4,"Cake",5,"Sandwich",6,"Salad",7,"Cookie",8,0))</f>
        <v>2</v>
      </c>
      <c r="C8089" s="1">
        <v>4</v>
      </c>
      <c r="D8089" s="6">
        <v>1.5</v>
      </c>
      <c r="E8089" s="1">
        <v>6</v>
      </c>
      <c r="F8089" s="1" cm="1">
        <f t="array" ref="F8089">IF('Cleaned Data'!F8089="","",_xlfn.SWITCH('Cleaned Data'!F8089,"Cash",1,"Credit Card",2,"Digital Wallet",3,0))</f>
        <v>0</v>
      </c>
      <c r="G8089" s="1" cm="1">
        <f t="array" ref="G8089">IF('Cleaned Data'!G8089="","",_xlfn.SWITCH('Cleaned Data'!G8089,"In-Store",1,"Takeaway",2,0))</f>
        <v>0</v>
      </c>
      <c r="H8089" s="8" t="str">
        <v>6/30/2023</v>
      </c>
    </row>
    <row r="8090" spans="1:8" ht="12.5" x14ac:dyDescent="0.25">
      <c r="A8090" s="1" t="str">
        <v>TXN_6817358</v>
      </c>
      <c r="B8090" s="1" cm="1">
        <f t="array" ref="B8090">IF('Cleaned Data'!B8090="","",_xlfn.SWITCH('Cleaned Data'!B8090,"Coffee",1,"Tea",2,"Juice",3,"Smoothie",4,"Cake",5,"Sandwich",6,"Salad",7,"Cookie",8,0))</f>
        <v>1</v>
      </c>
      <c r="C8090" s="1">
        <v>4</v>
      </c>
      <c r="D8090" s="6">
        <v>2</v>
      </c>
      <c r="E8090" s="1">
        <v>8</v>
      </c>
      <c r="F8090" s="1" cm="1">
        <f t="array" ref="F8090">IF('Cleaned Data'!F8090="","",_xlfn.SWITCH('Cleaned Data'!F8090,"Cash",1,"Credit Card",2,"Digital Wallet",3,0))</f>
        <v>3</v>
      </c>
      <c r="G8090" s="1" cm="1">
        <f t="array" ref="G8090">IF('Cleaned Data'!G8090="","",_xlfn.SWITCH('Cleaned Data'!G8090,"In-Store",1,"Takeaway",2,0))</f>
        <v>2</v>
      </c>
      <c r="H8090" s="8" t="str">
        <v>6/30/2023</v>
      </c>
    </row>
    <row r="8091" spans="1:8" ht="12.5" x14ac:dyDescent="0.25">
      <c r="A8091" s="1" t="str">
        <v>TXN_6881662</v>
      </c>
      <c r="B8091" s="1" cm="1">
        <f t="array" ref="B8091">IF('Cleaned Data'!B8091="","",_xlfn.SWITCH('Cleaned Data'!B8091,"Coffee",1,"Tea",2,"Juice",3,"Smoothie",4,"Cake",5,"Sandwich",6,"Salad",7,"Cookie",8,0))</f>
        <v>1</v>
      </c>
      <c r="C8091" s="1">
        <v>1</v>
      </c>
      <c r="D8091" s="6">
        <v>2</v>
      </c>
      <c r="E8091" s="1">
        <v>2</v>
      </c>
      <c r="F8091" s="1" cm="1">
        <f t="array" ref="F8091">IF('Cleaned Data'!F8091="","",_xlfn.SWITCH('Cleaned Data'!F8091,"Cash",1,"Credit Card",2,"Digital Wallet",3,0))</f>
        <v>2</v>
      </c>
      <c r="G8091" s="1" cm="1">
        <f t="array" ref="G8091">IF('Cleaned Data'!G8091="","",_xlfn.SWITCH('Cleaned Data'!G8091,"In-Store",1,"Takeaway",2,0))</f>
        <v>0</v>
      </c>
      <c r="H8091" s="8" t="str">
        <v>6/30/2023</v>
      </c>
    </row>
    <row r="8092" spans="1:8" ht="12.5" x14ac:dyDescent="0.25">
      <c r="A8092" s="1" t="str">
        <v>TXN_7060691</v>
      </c>
      <c r="B8092" s="1" cm="1">
        <f t="array" ref="B8092">IF('Cleaned Data'!B8092="","",_xlfn.SWITCH('Cleaned Data'!B8092,"Coffee",1,"Tea",2,"Juice",3,"Smoothie",4,"Cake",5,"Sandwich",6,"Salad",7,"Cookie",8,0))</f>
        <v>1</v>
      </c>
      <c r="C8092" s="1">
        <v>2</v>
      </c>
      <c r="D8092" s="6">
        <v>2</v>
      </c>
      <c r="E8092" s="1">
        <v>4</v>
      </c>
      <c r="F8092" s="1" cm="1">
        <f t="array" ref="F8092">IF('Cleaned Data'!F8092="","",_xlfn.SWITCH('Cleaned Data'!F8092,"Cash",1,"Credit Card",2,"Digital Wallet",3,0))</f>
        <v>1</v>
      </c>
      <c r="G8092" s="1" cm="1">
        <f t="array" ref="G8092">IF('Cleaned Data'!G8092="","",_xlfn.SWITCH('Cleaned Data'!G8092,"In-Store",1,"Takeaway",2,0))</f>
        <v>0</v>
      </c>
      <c r="H8092" s="8" t="str">
        <v>6/30/2023</v>
      </c>
    </row>
    <row r="8093" spans="1:8" ht="12.5" x14ac:dyDescent="0.25">
      <c r="A8093" s="1" t="str">
        <v>TXN_7663739</v>
      </c>
      <c r="B8093" s="1" cm="1">
        <f t="array" ref="B8093">IF('Cleaned Data'!B8093="","",_xlfn.SWITCH('Cleaned Data'!B8093,"Coffee",1,"Tea",2,"Juice",3,"Smoothie",4,"Cake",5,"Sandwich",6,"Salad",7,"Cookie",8,0))</f>
        <v>7</v>
      </c>
      <c r="C8093" s="1">
        <v>5</v>
      </c>
      <c r="D8093" s="6">
        <v>5</v>
      </c>
      <c r="E8093" s="1">
        <v>25</v>
      </c>
      <c r="F8093" s="1" cm="1">
        <f t="array" ref="F8093">IF('Cleaned Data'!F8093="","",_xlfn.SWITCH('Cleaned Data'!F8093,"Cash",1,"Credit Card",2,"Digital Wallet",3,0))</f>
        <v>2</v>
      </c>
      <c r="G8093" s="1" cm="1">
        <f t="array" ref="G8093">IF('Cleaned Data'!G8093="","",_xlfn.SWITCH('Cleaned Data'!G8093,"In-Store",1,"Takeaway",2,0))</f>
        <v>0</v>
      </c>
      <c r="H8093" s="8" t="str">
        <v>6/30/2023</v>
      </c>
    </row>
    <row r="8094" spans="1:8" ht="12.5" x14ac:dyDescent="0.25">
      <c r="A8094" s="1" t="str">
        <v>TXN_8053946</v>
      </c>
      <c r="B8094" s="1" cm="1">
        <f t="array" ref="B8094">IF('Cleaned Data'!B8094="","",_xlfn.SWITCH('Cleaned Data'!B8094,"Coffee",1,"Tea",2,"Juice",3,"Smoothie",4,"Cake",5,"Sandwich",6,"Salad",7,"Cookie",8,0))</f>
        <v>3</v>
      </c>
      <c r="C8094" s="1">
        <v>4</v>
      </c>
      <c r="D8094" s="6">
        <v>3</v>
      </c>
      <c r="E8094" s="1">
        <v>12</v>
      </c>
      <c r="F8094" s="1" cm="1">
        <f t="array" ref="F8094">IF('Cleaned Data'!F8094="","",_xlfn.SWITCH('Cleaned Data'!F8094,"Cash",1,"Credit Card",2,"Digital Wallet",3,0))</f>
        <v>0</v>
      </c>
      <c r="G8094" s="1" cm="1">
        <f t="array" ref="G8094">IF('Cleaned Data'!G8094="","",_xlfn.SWITCH('Cleaned Data'!G8094,"In-Store",1,"Takeaway",2,0))</f>
        <v>1</v>
      </c>
      <c r="H8094" s="8" t="str">
        <v>6/30/2023</v>
      </c>
    </row>
    <row r="8095" spans="1:8" ht="12.5" x14ac:dyDescent="0.25">
      <c r="A8095" s="1" t="str">
        <v>TXN_8250845</v>
      </c>
      <c r="B8095" s="1" cm="1">
        <f t="array" ref="B8095">IF('Cleaned Data'!B8095="","",_xlfn.SWITCH('Cleaned Data'!B8095,"Coffee",1,"Tea",2,"Juice",3,"Smoothie",4,"Cake",5,"Sandwich",6,"Salad",7,"Cookie",8,0))</f>
        <v>2</v>
      </c>
      <c r="C8095" s="1">
        <v>5</v>
      </c>
      <c r="D8095" s="6">
        <v>1.5</v>
      </c>
      <c r="E8095" s="1">
        <v>7.5</v>
      </c>
      <c r="F8095" s="1" cm="1">
        <f t="array" ref="F8095">IF('Cleaned Data'!F8095="","",_xlfn.SWITCH('Cleaned Data'!F8095,"Cash",1,"Credit Card",2,"Digital Wallet",3,0))</f>
        <v>2</v>
      </c>
      <c r="G8095" s="1" cm="1">
        <f t="array" ref="G8095">IF('Cleaned Data'!G8095="","",_xlfn.SWITCH('Cleaned Data'!G8095,"In-Store",1,"Takeaway",2,0))</f>
        <v>2</v>
      </c>
      <c r="H8095" s="8" t="str">
        <v>6/30/2023</v>
      </c>
    </row>
    <row r="8096" spans="1:8" ht="12.5" x14ac:dyDescent="0.25">
      <c r="A8096" s="1" t="str">
        <v>TXN_8352748</v>
      </c>
      <c r="B8096" s="1" cm="1">
        <f t="array" ref="B8096">IF('Cleaned Data'!B8096="","",_xlfn.SWITCH('Cleaned Data'!B8096,"Coffee",1,"Tea",2,"Juice",3,"Smoothie",4,"Cake",5,"Sandwich",6,"Salad",7,"Cookie",8,0))</f>
        <v>5</v>
      </c>
      <c r="C8096" s="1">
        <v>1</v>
      </c>
      <c r="D8096" s="6">
        <v>3</v>
      </c>
      <c r="E8096" s="1">
        <v>3</v>
      </c>
      <c r="F8096" s="1" cm="1">
        <f t="array" ref="F8096">IF('Cleaned Data'!F8096="","",_xlfn.SWITCH('Cleaned Data'!F8096,"Cash",1,"Credit Card",2,"Digital Wallet",3,0))</f>
        <v>3</v>
      </c>
      <c r="G8096" s="1" cm="1">
        <f t="array" ref="G8096">IF('Cleaned Data'!G8096="","",_xlfn.SWITCH('Cleaned Data'!G8096,"In-Store",1,"Takeaway",2,0))</f>
        <v>2</v>
      </c>
      <c r="H8096" s="8" t="str">
        <v>6/30/2023</v>
      </c>
    </row>
    <row r="8097" spans="1:8" ht="12.5" x14ac:dyDescent="0.25">
      <c r="A8097" s="1" t="str">
        <v>TXN_8379919</v>
      </c>
      <c r="B8097" s="1" cm="1">
        <f t="array" ref="B8097">IF('Cleaned Data'!B8097="","",_xlfn.SWITCH('Cleaned Data'!B8097,"Coffee",1,"Tea",2,"Juice",3,"Smoothie",4,"Cake",5,"Sandwich",6,"Salad",7,"Cookie",8,0))</f>
        <v>4</v>
      </c>
      <c r="C8097" s="1">
        <v>4</v>
      </c>
      <c r="D8097" s="6">
        <v>4</v>
      </c>
      <c r="E8097" s="1">
        <v>16</v>
      </c>
      <c r="F8097" s="1" cm="1">
        <f t="array" ref="F8097">IF('Cleaned Data'!F8097="","",_xlfn.SWITCH('Cleaned Data'!F8097,"Cash",1,"Credit Card",2,"Digital Wallet",3,0))</f>
        <v>3</v>
      </c>
      <c r="G8097" s="1" cm="1">
        <f t="array" ref="G8097">IF('Cleaned Data'!G8097="","",_xlfn.SWITCH('Cleaned Data'!G8097,"In-Store",1,"Takeaway",2,0))</f>
        <v>1</v>
      </c>
      <c r="H8097" s="8" t="str">
        <v>6/30/2023</v>
      </c>
    </row>
    <row r="8098" spans="1:8" ht="12.5" x14ac:dyDescent="0.25">
      <c r="A8098" s="1" t="str">
        <v>TXN_8472308</v>
      </c>
      <c r="B8098" s="1" cm="1">
        <f t="array" ref="B8098">IF('Cleaned Data'!B8098="","",_xlfn.SWITCH('Cleaned Data'!B8098,"Coffee",1,"Tea",2,"Juice",3,"Smoothie",4,"Cake",5,"Sandwich",6,"Salad",7,"Cookie",8,0))</f>
        <v>6</v>
      </c>
      <c r="C8098" s="1">
        <v>3</v>
      </c>
      <c r="D8098" s="6">
        <v>4</v>
      </c>
      <c r="E8098" s="1">
        <v>12</v>
      </c>
      <c r="F8098" s="1" cm="1">
        <f t="array" ref="F8098">IF('Cleaned Data'!F8098="","",_xlfn.SWITCH('Cleaned Data'!F8098,"Cash",1,"Credit Card",2,"Digital Wallet",3,0))</f>
        <v>0</v>
      </c>
      <c r="G8098" s="1" cm="1">
        <f t="array" ref="G8098">IF('Cleaned Data'!G8098="","",_xlfn.SWITCH('Cleaned Data'!G8098,"In-Store",1,"Takeaway",2,0))</f>
        <v>1</v>
      </c>
      <c r="H8098" s="8" t="str">
        <v>6/30/2023</v>
      </c>
    </row>
    <row r="8099" spans="1:8" ht="12.5" x14ac:dyDescent="0.25">
      <c r="A8099" s="1" t="str">
        <v>TXN_8538125</v>
      </c>
      <c r="B8099" s="1" cm="1">
        <f t="array" ref="B8099">IF('Cleaned Data'!B8099="","",_xlfn.SWITCH('Cleaned Data'!B8099,"Coffee",1,"Tea",2,"Juice",3,"Smoothie",4,"Cake",5,"Sandwich",6,"Salad",7,"Cookie",8,0))</f>
        <v>7</v>
      </c>
      <c r="C8099" s="1">
        <v>5</v>
      </c>
      <c r="D8099" s="6">
        <v>5</v>
      </c>
      <c r="E8099" s="1">
        <v>25</v>
      </c>
      <c r="F8099" s="1" cm="1">
        <f t="array" ref="F8099">IF('Cleaned Data'!F8099="","",_xlfn.SWITCH('Cleaned Data'!F8099,"Cash",1,"Credit Card",2,"Digital Wallet",3,0))</f>
        <v>0</v>
      </c>
      <c r="G8099" s="1" cm="1">
        <f t="array" ref="G8099">IF('Cleaned Data'!G8099="","",_xlfn.SWITCH('Cleaned Data'!G8099,"In-Store",1,"Takeaway",2,0))</f>
        <v>1</v>
      </c>
      <c r="H8099" s="8" t="str">
        <v>6/30/2023</v>
      </c>
    </row>
    <row r="8100" spans="1:8" ht="12.5" x14ac:dyDescent="0.25">
      <c r="A8100" s="1" t="str">
        <v>TXN_9218683</v>
      </c>
      <c r="B8100" s="1" cm="1">
        <f t="array" ref="B8100">IF('Cleaned Data'!B8100="","",_xlfn.SWITCH('Cleaned Data'!B8100,"Coffee",1,"Tea",2,"Juice",3,"Smoothie",4,"Cake",5,"Sandwich",6,"Salad",7,"Cookie",8,0))</f>
        <v>1</v>
      </c>
      <c r="C8100" s="1">
        <v>2</v>
      </c>
      <c r="D8100" s="6">
        <v>2</v>
      </c>
      <c r="E8100" s="1">
        <v>4</v>
      </c>
      <c r="F8100" s="1" cm="1">
        <f t="array" ref="F8100">IF('Cleaned Data'!F8100="","",_xlfn.SWITCH('Cleaned Data'!F8100,"Cash",1,"Credit Card",2,"Digital Wallet",3,0))</f>
        <v>1</v>
      </c>
      <c r="G8100" s="1" cm="1">
        <f t="array" ref="G8100">IF('Cleaned Data'!G8100="","",_xlfn.SWITCH('Cleaned Data'!G8100,"In-Store",1,"Takeaway",2,0))</f>
        <v>2</v>
      </c>
      <c r="H8100" s="8" t="str">
        <v>6/30/2023</v>
      </c>
    </row>
    <row r="8101" spans="1:8" ht="12.5" x14ac:dyDescent="0.25">
      <c r="A8101" s="1" t="str">
        <v>TXN_9253541</v>
      </c>
      <c r="B8101" s="1" cm="1">
        <f t="array" ref="B8101">IF('Cleaned Data'!B8101="","",_xlfn.SWITCH('Cleaned Data'!B8101,"Coffee",1,"Tea",2,"Juice",3,"Smoothie",4,"Cake",5,"Sandwich",6,"Salad",7,"Cookie",8,0))</f>
        <v>7</v>
      </c>
      <c r="C8101" s="1">
        <v>4</v>
      </c>
      <c r="D8101" s="6">
        <v>5</v>
      </c>
      <c r="E8101" s="1">
        <v>20</v>
      </c>
      <c r="F8101" s="1" cm="1">
        <f t="array" ref="F8101">IF('Cleaned Data'!F8101="","",_xlfn.SWITCH('Cleaned Data'!F8101,"Cash",1,"Credit Card",2,"Digital Wallet",3,0))</f>
        <v>2</v>
      </c>
      <c r="G8101" s="1" cm="1">
        <f t="array" ref="G8101">IF('Cleaned Data'!G8101="","",_xlfn.SWITCH('Cleaned Data'!G8101,"In-Store",1,"Takeaway",2,0))</f>
        <v>1</v>
      </c>
      <c r="H8101" s="8" t="str">
        <v>6/30/2023</v>
      </c>
    </row>
    <row r="8102" spans="1:8" ht="12.5" x14ac:dyDescent="0.25">
      <c r="A8102" s="1" t="str">
        <v>TXN_2065683</v>
      </c>
      <c r="B8102" s="1" cm="1">
        <f t="array" ref="B8102">IF('Cleaned Data'!B8102="","",_xlfn.SWITCH('Cleaned Data'!B8102,"Coffee",1,"Tea",2,"Juice",3,"Smoothie",4,"Cake",5,"Sandwich",6,"Salad",7,"Cookie",8,0))</f>
        <v>4</v>
      </c>
      <c r="C8102" s="1">
        <v>3</v>
      </c>
      <c r="D8102" s="6">
        <v>4</v>
      </c>
      <c r="E8102" s="1">
        <v>12</v>
      </c>
      <c r="F8102" s="1" cm="1">
        <f t="array" ref="F8102">IF('Cleaned Data'!F8102="","",_xlfn.SWITCH('Cleaned Data'!F8102,"Cash",1,"Credit Card",2,"Digital Wallet",3,0))</f>
        <v>3</v>
      </c>
      <c r="G8102" s="1" cm="1">
        <f t="array" ref="G8102">IF('Cleaned Data'!G8102="","",_xlfn.SWITCH('Cleaned Data'!G8102,"In-Store",1,"Takeaway",2,0))</f>
        <v>1</v>
      </c>
      <c r="H8102" s="8" t="str">
        <v>7/13/2023</v>
      </c>
    </row>
    <row r="8103" spans="1:8" ht="12.5" x14ac:dyDescent="0.25">
      <c r="A8103" s="1" t="str">
        <v>TXN_2139240</v>
      </c>
      <c r="B8103" s="1" cm="1">
        <f t="array" ref="B8103">IF('Cleaned Data'!B8103="","",_xlfn.SWITCH('Cleaned Data'!B8103,"Coffee",1,"Tea",2,"Juice",3,"Smoothie",4,"Cake",5,"Sandwich",6,"Salad",7,"Cookie",8,0))</f>
        <v>4</v>
      </c>
      <c r="C8103" s="1">
        <v>4</v>
      </c>
      <c r="D8103" s="6">
        <v>4</v>
      </c>
      <c r="E8103" s="1">
        <v>16</v>
      </c>
      <c r="F8103" s="1" cm="1">
        <f t="array" ref="F8103">IF('Cleaned Data'!F8103="","",_xlfn.SWITCH('Cleaned Data'!F8103,"Cash",1,"Credit Card",2,"Digital Wallet",3,0))</f>
        <v>1</v>
      </c>
      <c r="G8103" s="1" cm="1">
        <f t="array" ref="G8103">IF('Cleaned Data'!G8103="","",_xlfn.SWITCH('Cleaned Data'!G8103,"In-Store",1,"Takeaway",2,0))</f>
        <v>2</v>
      </c>
      <c r="H8103" s="8" t="str">
        <v>7/13/2023</v>
      </c>
    </row>
    <row r="8104" spans="1:8" ht="12.5" x14ac:dyDescent="0.25">
      <c r="A8104" s="1" t="str">
        <v>TXN_2245787</v>
      </c>
      <c r="B8104" s="1" cm="1">
        <f t="array" ref="B8104">IF('Cleaned Data'!B8104="","",_xlfn.SWITCH('Cleaned Data'!B8104,"Coffee",1,"Tea",2,"Juice",3,"Smoothie",4,"Cake",5,"Sandwich",6,"Salad",7,"Cookie",8,0))</f>
        <v>5</v>
      </c>
      <c r="C8104" s="1">
        <v>3</v>
      </c>
      <c r="D8104" s="6">
        <v>3</v>
      </c>
      <c r="E8104" s="1">
        <v>9</v>
      </c>
      <c r="F8104" s="1" cm="1">
        <f t="array" ref="F8104">IF('Cleaned Data'!F8104="","",_xlfn.SWITCH('Cleaned Data'!F8104,"Cash",1,"Credit Card",2,"Digital Wallet",3,0))</f>
        <v>0</v>
      </c>
      <c r="G8104" s="1" cm="1">
        <f t="array" ref="G8104">IF('Cleaned Data'!G8104="","",_xlfn.SWITCH('Cleaned Data'!G8104,"In-Store",1,"Takeaway",2,0))</f>
        <v>0</v>
      </c>
      <c r="H8104" s="8" t="str">
        <v>7/13/2023</v>
      </c>
    </row>
    <row r="8105" spans="1:8" ht="12.5" x14ac:dyDescent="0.25">
      <c r="A8105" s="1" t="str">
        <v>TXN_3163681</v>
      </c>
      <c r="B8105" s="1" cm="1">
        <f t="array" ref="B8105">IF('Cleaned Data'!B8105="","",_xlfn.SWITCH('Cleaned Data'!B8105,"Coffee",1,"Tea",2,"Juice",3,"Smoothie",4,"Cake",5,"Sandwich",6,"Salad",7,"Cookie",8,0))</f>
        <v>2</v>
      </c>
      <c r="C8105" s="1">
        <v>3</v>
      </c>
      <c r="D8105" s="6">
        <v>1.5</v>
      </c>
      <c r="E8105" s="1">
        <v>4.5</v>
      </c>
      <c r="F8105" s="1" cm="1">
        <f t="array" ref="F8105">IF('Cleaned Data'!F8105="","",_xlfn.SWITCH('Cleaned Data'!F8105,"Cash",1,"Credit Card",2,"Digital Wallet",3,0))</f>
        <v>1</v>
      </c>
      <c r="G8105" s="1" cm="1">
        <f t="array" ref="G8105">IF('Cleaned Data'!G8105="","",_xlfn.SWITCH('Cleaned Data'!G8105,"In-Store",1,"Takeaway",2,0))</f>
        <v>0</v>
      </c>
      <c r="H8105" s="8" t="str">
        <v>7/13/2023</v>
      </c>
    </row>
    <row r="8106" spans="1:8" ht="12.5" x14ac:dyDescent="0.25">
      <c r="A8106" s="1" t="str">
        <v>TXN_3232043</v>
      </c>
      <c r="B8106" s="1" cm="1">
        <f t="array" ref="B8106">IF('Cleaned Data'!B8106="","",_xlfn.SWITCH('Cleaned Data'!B8106,"Coffee",1,"Tea",2,"Juice",3,"Smoothie",4,"Cake",5,"Sandwich",6,"Salad",7,"Cookie",8,0))</f>
        <v>7</v>
      </c>
      <c r="C8106" s="1">
        <v>1</v>
      </c>
      <c r="D8106" s="6">
        <v>5</v>
      </c>
      <c r="E8106" s="1">
        <v>5</v>
      </c>
      <c r="F8106" s="1" cm="1">
        <f t="array" ref="F8106">IF('Cleaned Data'!F8106="","",_xlfn.SWITCH('Cleaned Data'!F8106,"Cash",1,"Credit Card",2,"Digital Wallet",3,0))</f>
        <v>0</v>
      </c>
      <c r="G8106" s="1" cm="1">
        <f t="array" ref="G8106">IF('Cleaned Data'!G8106="","",_xlfn.SWITCH('Cleaned Data'!G8106,"In-Store",1,"Takeaway",2,0))</f>
        <v>0</v>
      </c>
      <c r="H8106" s="8" t="str">
        <v>7/13/2023</v>
      </c>
    </row>
    <row r="8107" spans="1:8" ht="12.5" x14ac:dyDescent="0.25">
      <c r="A8107" s="1" t="str">
        <v>TXN_3493951</v>
      </c>
      <c r="B8107" s="1" cm="1">
        <f t="array" ref="B8107">IF('Cleaned Data'!B8107="","",_xlfn.SWITCH('Cleaned Data'!B8107,"Coffee",1,"Tea",2,"Juice",3,"Smoothie",4,"Cake",5,"Sandwich",6,"Salad",7,"Cookie",8,0))</f>
        <v>8</v>
      </c>
      <c r="C8107" s="1">
        <v>5</v>
      </c>
      <c r="D8107" s="6">
        <v>1</v>
      </c>
      <c r="E8107" s="1">
        <v>5</v>
      </c>
      <c r="F8107" s="1" cm="1">
        <f t="array" ref="F8107">IF('Cleaned Data'!F8107="","",_xlfn.SWITCH('Cleaned Data'!F8107,"Cash",1,"Credit Card",2,"Digital Wallet",3,0))</f>
        <v>3</v>
      </c>
      <c r="G8107" s="1" cm="1">
        <f t="array" ref="G8107">IF('Cleaned Data'!G8107="","",_xlfn.SWITCH('Cleaned Data'!G8107,"In-Store",1,"Takeaway",2,0))</f>
        <v>2</v>
      </c>
      <c r="H8107" s="8" t="str">
        <v>7/13/2023</v>
      </c>
    </row>
    <row r="8108" spans="1:8" ht="12.5" x14ac:dyDescent="0.25">
      <c r="A8108" s="1" t="str">
        <v>TXN_4551806</v>
      </c>
      <c r="B8108" s="1" cm="1">
        <f t="array" ref="B8108">IF('Cleaned Data'!B8108="","",_xlfn.SWITCH('Cleaned Data'!B8108,"Coffee",1,"Tea",2,"Juice",3,"Smoothie",4,"Cake",5,"Sandwich",6,"Salad",7,"Cookie",8,0))</f>
        <v>7</v>
      </c>
      <c r="C8108" s="1">
        <v>2</v>
      </c>
      <c r="D8108" s="6">
        <v>5</v>
      </c>
      <c r="E8108" s="1">
        <v>10</v>
      </c>
      <c r="F8108" s="1" cm="1">
        <f t="array" ref="F8108">IF('Cleaned Data'!F8108="","",_xlfn.SWITCH('Cleaned Data'!F8108,"Cash",1,"Credit Card",2,"Digital Wallet",3,0))</f>
        <v>1</v>
      </c>
      <c r="G8108" s="1" cm="1">
        <f t="array" ref="G8108">IF('Cleaned Data'!G8108="","",_xlfn.SWITCH('Cleaned Data'!G8108,"In-Store",1,"Takeaway",2,0))</f>
        <v>1</v>
      </c>
      <c r="H8108" s="8" t="str">
        <v>7/13/2023</v>
      </c>
    </row>
    <row r="8109" spans="1:8" ht="12.5" x14ac:dyDescent="0.25">
      <c r="A8109" s="1" t="str">
        <v>TXN_4564556</v>
      </c>
      <c r="B8109" s="1" cm="1">
        <f t="array" ref="B8109">IF('Cleaned Data'!B8109="","",_xlfn.SWITCH('Cleaned Data'!B8109,"Coffee",1,"Tea",2,"Juice",3,"Smoothie",4,"Cake",5,"Sandwich",6,"Salad",7,"Cookie",8,0))</f>
        <v>5</v>
      </c>
      <c r="C8109" s="1">
        <v>1</v>
      </c>
      <c r="D8109" s="6">
        <v>3</v>
      </c>
      <c r="E8109" s="1">
        <v>3</v>
      </c>
      <c r="F8109" s="1" cm="1">
        <f t="array" ref="F8109">IF('Cleaned Data'!F8109="","",_xlfn.SWITCH('Cleaned Data'!F8109,"Cash",1,"Credit Card",2,"Digital Wallet",3,0))</f>
        <v>0</v>
      </c>
      <c r="G8109" s="1" cm="1">
        <f t="array" ref="G8109">IF('Cleaned Data'!G8109="","",_xlfn.SWITCH('Cleaned Data'!G8109,"In-Store",1,"Takeaway",2,0))</f>
        <v>1</v>
      </c>
      <c r="H8109" s="8" t="str">
        <v>7/13/2023</v>
      </c>
    </row>
    <row r="8110" spans="1:8" ht="12.5" x14ac:dyDescent="0.25">
      <c r="A8110" s="1" t="str">
        <v>TXN_4644671</v>
      </c>
      <c r="B8110" s="1" cm="1">
        <f t="array" ref="B8110">IF('Cleaned Data'!B8110="","",_xlfn.SWITCH('Cleaned Data'!B8110,"Coffee",1,"Tea",2,"Juice",3,"Smoothie",4,"Cake",5,"Sandwich",6,"Salad",7,"Cookie",8,0))</f>
        <v>2</v>
      </c>
      <c r="C8110" s="1">
        <v>3</v>
      </c>
      <c r="D8110" s="6">
        <v>1.5</v>
      </c>
      <c r="E8110" s="1">
        <v>4.5</v>
      </c>
      <c r="F8110" s="1" cm="1">
        <f t="array" ref="F8110">IF('Cleaned Data'!F8110="","",_xlfn.SWITCH('Cleaned Data'!F8110,"Cash",1,"Credit Card",2,"Digital Wallet",3,0))</f>
        <v>0</v>
      </c>
      <c r="G8110" s="1" cm="1">
        <f t="array" ref="G8110">IF('Cleaned Data'!G8110="","",_xlfn.SWITCH('Cleaned Data'!G8110,"In-Store",1,"Takeaway",2,0))</f>
        <v>0</v>
      </c>
      <c r="H8110" s="8" t="str">
        <v>7/13/2023</v>
      </c>
    </row>
    <row r="8111" spans="1:8" ht="12.5" x14ac:dyDescent="0.25">
      <c r="A8111" s="1" t="str">
        <v>TXN_5074212</v>
      </c>
      <c r="B8111" s="1" cm="1">
        <f t="array" ref="B8111">IF('Cleaned Data'!B8111="","",_xlfn.SWITCH('Cleaned Data'!B8111,"Coffee",1,"Tea",2,"Juice",3,"Smoothie",4,"Cake",5,"Sandwich",6,"Salad",7,"Cookie",8,0))</f>
        <v>4</v>
      </c>
      <c r="C8111" s="1">
        <v>1</v>
      </c>
      <c r="D8111" s="6">
        <v>4</v>
      </c>
      <c r="E8111" s="1">
        <v>4</v>
      </c>
      <c r="F8111" s="1" cm="1">
        <f t="array" ref="F8111">IF('Cleaned Data'!F8111="","",_xlfn.SWITCH('Cleaned Data'!F8111,"Cash",1,"Credit Card",2,"Digital Wallet",3,0))</f>
        <v>0</v>
      </c>
      <c r="G8111" s="1" cm="1">
        <f t="array" ref="G8111">IF('Cleaned Data'!G8111="","",_xlfn.SWITCH('Cleaned Data'!G8111,"In-Store",1,"Takeaway",2,0))</f>
        <v>1</v>
      </c>
      <c r="H8111" s="8" t="str">
        <v>7/13/2023</v>
      </c>
    </row>
    <row r="8112" spans="1:8" ht="12.5" x14ac:dyDescent="0.25">
      <c r="A8112" s="1" t="str">
        <v>TXN_5193568</v>
      </c>
      <c r="B8112" s="1" cm="1">
        <f t="array" ref="B8112">IF('Cleaned Data'!B8112="","",_xlfn.SWITCH('Cleaned Data'!B8112,"Coffee",1,"Tea",2,"Juice",3,"Smoothie",4,"Cake",5,"Sandwich",6,"Salad",7,"Cookie",8,0))</f>
        <v>7</v>
      </c>
      <c r="C8112" s="1">
        <v>4</v>
      </c>
      <c r="D8112" s="6">
        <v>5</v>
      </c>
      <c r="E8112" s="1">
        <v>20</v>
      </c>
      <c r="F8112" s="1" cm="1">
        <f t="array" ref="F8112">IF('Cleaned Data'!F8112="","",_xlfn.SWITCH('Cleaned Data'!F8112,"Cash",1,"Credit Card",2,"Digital Wallet",3,0))</f>
        <v>3</v>
      </c>
      <c r="G8112" s="1" cm="1">
        <f t="array" ref="G8112">IF('Cleaned Data'!G8112="","",_xlfn.SWITCH('Cleaned Data'!G8112,"In-Store",1,"Takeaway",2,0))</f>
        <v>0</v>
      </c>
      <c r="H8112" s="8" t="str">
        <v>7/13/2023</v>
      </c>
    </row>
    <row r="8113" spans="1:8" ht="12.5" x14ac:dyDescent="0.25">
      <c r="A8113" s="1" t="str">
        <v>TXN_6441650</v>
      </c>
      <c r="B8113" s="1" cm="1">
        <f t="array" ref="B8113">IF('Cleaned Data'!B8113="","",_xlfn.SWITCH('Cleaned Data'!B8113,"Coffee",1,"Tea",2,"Juice",3,"Smoothie",4,"Cake",5,"Sandwich",6,"Salad",7,"Cookie",8,0))</f>
        <v>6</v>
      </c>
      <c r="C8113" s="1">
        <v>3</v>
      </c>
      <c r="D8113" s="6">
        <v>4</v>
      </c>
      <c r="E8113" s="1">
        <v>12</v>
      </c>
      <c r="F8113" s="1" cm="1">
        <f t="array" ref="F8113">IF('Cleaned Data'!F8113="","",_xlfn.SWITCH('Cleaned Data'!F8113,"Cash",1,"Credit Card",2,"Digital Wallet",3,0))</f>
        <v>0</v>
      </c>
      <c r="G8113" s="1" cm="1">
        <f t="array" ref="G8113">IF('Cleaned Data'!G8113="","",_xlfn.SWITCH('Cleaned Data'!G8113,"In-Store",1,"Takeaway",2,0))</f>
        <v>0</v>
      </c>
      <c r="H8113" s="8" t="str">
        <v>7/13/2023</v>
      </c>
    </row>
    <row r="8114" spans="1:8" ht="12.5" x14ac:dyDescent="0.25">
      <c r="A8114" s="1" t="str">
        <v>TXN_6557174</v>
      </c>
      <c r="B8114" s="1" cm="1">
        <f t="array" ref="B8114">IF('Cleaned Data'!B8114="","",_xlfn.SWITCH('Cleaned Data'!B8114,"Coffee",1,"Tea",2,"Juice",3,"Smoothie",4,"Cake",5,"Sandwich",6,"Salad",7,"Cookie",8,0))</f>
        <v>2</v>
      </c>
      <c r="C8114" s="1">
        <v>5</v>
      </c>
      <c r="D8114" s="6">
        <v>1.5</v>
      </c>
      <c r="E8114" s="1">
        <v>7.5</v>
      </c>
      <c r="F8114" s="1" cm="1">
        <f t="array" ref="F8114">IF('Cleaned Data'!F8114="","",_xlfn.SWITCH('Cleaned Data'!F8114,"Cash",1,"Credit Card",2,"Digital Wallet",3,0))</f>
        <v>2</v>
      </c>
      <c r="G8114" s="1" cm="1">
        <f t="array" ref="G8114">IF('Cleaned Data'!G8114="","",_xlfn.SWITCH('Cleaned Data'!G8114,"In-Store",1,"Takeaway",2,0))</f>
        <v>0</v>
      </c>
      <c r="H8114" s="8" t="str">
        <v>7/13/2023</v>
      </c>
    </row>
    <row r="8115" spans="1:8" ht="12.5" x14ac:dyDescent="0.25">
      <c r="A8115" s="1" t="str">
        <v>TXN_7584025</v>
      </c>
      <c r="B8115" s="1" cm="1">
        <f t="array" ref="B8115">IF('Cleaned Data'!B8115="","",_xlfn.SWITCH('Cleaned Data'!B8115,"Coffee",1,"Tea",2,"Juice",3,"Smoothie",4,"Cake",5,"Sandwich",6,"Salad",7,"Cookie",8,0))</f>
        <v>2</v>
      </c>
      <c r="C8115" s="1">
        <v>3</v>
      </c>
      <c r="D8115" s="6">
        <v>1.5</v>
      </c>
      <c r="E8115" s="1">
        <v>4.5</v>
      </c>
      <c r="F8115" s="1" cm="1">
        <f t="array" ref="F8115">IF('Cleaned Data'!F8115="","",_xlfn.SWITCH('Cleaned Data'!F8115,"Cash",1,"Credit Card",2,"Digital Wallet",3,0))</f>
        <v>2</v>
      </c>
      <c r="G8115" s="1" cm="1">
        <f t="array" ref="G8115">IF('Cleaned Data'!G8115="","",_xlfn.SWITCH('Cleaned Data'!G8115,"In-Store",1,"Takeaway",2,0))</f>
        <v>2</v>
      </c>
      <c r="H8115" s="8" t="str">
        <v>7/13/2023</v>
      </c>
    </row>
    <row r="8116" spans="1:8" ht="12.5" x14ac:dyDescent="0.25">
      <c r="A8116" s="1" t="str">
        <v>TXN_7587652</v>
      </c>
      <c r="B8116" s="1" cm="1">
        <f t="array" ref="B8116">IF('Cleaned Data'!B8116="","",_xlfn.SWITCH('Cleaned Data'!B8116,"Coffee",1,"Tea",2,"Juice",3,"Smoothie",4,"Cake",5,"Sandwich",6,"Salad",7,"Cookie",8,0))</f>
        <v>8</v>
      </c>
      <c r="C8116" s="1">
        <v>1</v>
      </c>
      <c r="D8116" s="6">
        <v>1</v>
      </c>
      <c r="E8116" s="1">
        <v>1</v>
      </c>
      <c r="F8116" s="1" cm="1">
        <f t="array" ref="F8116">IF('Cleaned Data'!F8116="","",_xlfn.SWITCH('Cleaned Data'!F8116,"Cash",1,"Credit Card",2,"Digital Wallet",3,0))</f>
        <v>3</v>
      </c>
      <c r="G8116" s="1" cm="1">
        <f t="array" ref="G8116">IF('Cleaned Data'!G8116="","",_xlfn.SWITCH('Cleaned Data'!G8116,"In-Store",1,"Takeaway",2,0))</f>
        <v>0</v>
      </c>
      <c r="H8116" s="8" t="str">
        <v>7/13/2023</v>
      </c>
    </row>
    <row r="8117" spans="1:8" ht="12.5" x14ac:dyDescent="0.25">
      <c r="A8117" s="1" t="str">
        <v>TXN_8518516</v>
      </c>
      <c r="B8117" s="1" cm="1">
        <f t="array" ref="B8117">IF('Cleaned Data'!B8117="","",_xlfn.SWITCH('Cleaned Data'!B8117,"Coffee",1,"Tea",2,"Juice",3,"Smoothie",4,"Cake",5,"Sandwich",6,"Salad",7,"Cookie",8,0))</f>
        <v>2</v>
      </c>
      <c r="C8117" s="1">
        <v>5</v>
      </c>
      <c r="D8117" s="6">
        <v>1.5</v>
      </c>
      <c r="E8117" s="1">
        <v>7.5</v>
      </c>
      <c r="F8117" s="1" cm="1">
        <f t="array" ref="F8117">IF('Cleaned Data'!F8117="","",_xlfn.SWITCH('Cleaned Data'!F8117,"Cash",1,"Credit Card",2,"Digital Wallet",3,0))</f>
        <v>0</v>
      </c>
      <c r="G8117" s="1" cm="1">
        <f t="array" ref="G8117">IF('Cleaned Data'!G8117="","",_xlfn.SWITCH('Cleaned Data'!G8117,"In-Store",1,"Takeaway",2,0))</f>
        <v>1</v>
      </c>
      <c r="H8117" s="8" t="str">
        <v>7/13/2023</v>
      </c>
    </row>
    <row r="8118" spans="1:8" ht="12.5" x14ac:dyDescent="0.25">
      <c r="A8118" s="1" t="str">
        <v>TXN_8813052</v>
      </c>
      <c r="B8118" s="1" cm="1">
        <f t="array" ref="B8118">IF('Cleaned Data'!B8118="","",_xlfn.SWITCH('Cleaned Data'!B8118,"Coffee",1,"Tea",2,"Juice",3,"Smoothie",4,"Cake",5,"Sandwich",6,"Salad",7,"Cookie",8,0))</f>
        <v>5</v>
      </c>
      <c r="C8118" s="1">
        <v>1</v>
      </c>
      <c r="D8118" s="6">
        <v>3</v>
      </c>
      <c r="E8118" s="1">
        <v>3</v>
      </c>
      <c r="F8118" s="1" cm="1">
        <f t="array" ref="F8118">IF('Cleaned Data'!F8118="","",_xlfn.SWITCH('Cleaned Data'!F8118,"Cash",1,"Credit Card",2,"Digital Wallet",3,0))</f>
        <v>3</v>
      </c>
      <c r="G8118" s="1" cm="1">
        <f t="array" ref="G8118">IF('Cleaned Data'!G8118="","",_xlfn.SWITCH('Cleaned Data'!G8118,"In-Store",1,"Takeaway",2,0))</f>
        <v>2</v>
      </c>
      <c r="H8118" s="8" t="str">
        <v>7/13/2023</v>
      </c>
    </row>
    <row r="8119" spans="1:8" ht="12.5" x14ac:dyDescent="0.25">
      <c r="A8119" s="1" t="str">
        <v>TXN_9065402</v>
      </c>
      <c r="B8119" s="1" cm="1">
        <f t="array" ref="B8119">IF('Cleaned Data'!B8119="","",_xlfn.SWITCH('Cleaned Data'!B8119,"Coffee",1,"Tea",2,"Juice",3,"Smoothie",4,"Cake",5,"Sandwich",6,"Salad",7,"Cookie",8,0))</f>
        <v>7</v>
      </c>
      <c r="C8119" s="1">
        <v>5</v>
      </c>
      <c r="D8119" s="6">
        <v>5</v>
      </c>
      <c r="E8119" s="1">
        <v>25</v>
      </c>
      <c r="F8119" s="1" cm="1">
        <f t="array" ref="F8119">IF('Cleaned Data'!F8119="","",_xlfn.SWITCH('Cleaned Data'!F8119,"Cash",1,"Credit Card",2,"Digital Wallet",3,0))</f>
        <v>2</v>
      </c>
      <c r="G8119" s="1" cm="1">
        <f t="array" ref="G8119">IF('Cleaned Data'!G8119="","",_xlfn.SWITCH('Cleaned Data'!G8119,"In-Store",1,"Takeaway",2,0))</f>
        <v>2</v>
      </c>
      <c r="H8119" s="8" t="str">
        <v>7/13/2023</v>
      </c>
    </row>
    <row r="8120" spans="1:8" ht="12.5" x14ac:dyDescent="0.25">
      <c r="A8120" s="1" t="str">
        <v>TXN_9344399</v>
      </c>
      <c r="B8120" s="1" cm="1">
        <f t="array" ref="B8120">IF('Cleaned Data'!B8120="","",_xlfn.SWITCH('Cleaned Data'!B8120,"Coffee",1,"Tea",2,"Juice",3,"Smoothie",4,"Cake",5,"Sandwich",6,"Salad",7,"Cookie",8,0))</f>
        <v>1</v>
      </c>
      <c r="C8120" s="1">
        <v>3</v>
      </c>
      <c r="D8120" s="6">
        <v>2</v>
      </c>
      <c r="E8120" s="1">
        <v>6</v>
      </c>
      <c r="F8120" s="1" cm="1">
        <f t="array" ref="F8120">IF('Cleaned Data'!F8120="","",_xlfn.SWITCH('Cleaned Data'!F8120,"Cash",1,"Credit Card",2,"Digital Wallet",3,0))</f>
        <v>3</v>
      </c>
      <c r="G8120" s="1" cm="1">
        <f t="array" ref="G8120">IF('Cleaned Data'!G8120="","",_xlfn.SWITCH('Cleaned Data'!G8120,"In-Store",1,"Takeaway",2,0))</f>
        <v>1</v>
      </c>
      <c r="H8120" s="8" t="str">
        <v>7/13/2023</v>
      </c>
    </row>
    <row r="8121" spans="1:8" ht="12.5" x14ac:dyDescent="0.25">
      <c r="A8121" s="1" t="str">
        <v>TXN_9675838</v>
      </c>
      <c r="B8121" s="1" cm="1">
        <f t="array" ref="B8121">IF('Cleaned Data'!B8121="","",_xlfn.SWITCH('Cleaned Data'!B8121,"Coffee",1,"Tea",2,"Juice",3,"Smoothie",4,"Cake",5,"Sandwich",6,"Salad",7,"Cookie",8,0))</f>
        <v>6</v>
      </c>
      <c r="C8121" s="1">
        <v>5</v>
      </c>
      <c r="D8121" s="6">
        <v>4</v>
      </c>
      <c r="E8121" s="1">
        <v>20</v>
      </c>
      <c r="F8121" s="1" cm="1">
        <f t="array" ref="F8121">IF('Cleaned Data'!F8121="","",_xlfn.SWITCH('Cleaned Data'!F8121,"Cash",1,"Credit Card",2,"Digital Wallet",3,0))</f>
        <v>3</v>
      </c>
      <c r="G8121" s="1" cm="1">
        <f t="array" ref="G8121">IF('Cleaned Data'!G8121="","",_xlfn.SWITCH('Cleaned Data'!G8121,"In-Store",1,"Takeaway",2,0))</f>
        <v>0</v>
      </c>
      <c r="H8121" s="8" t="str">
        <v>7/13/2023</v>
      </c>
    </row>
    <row r="8122" spans="1:8" ht="12.5" x14ac:dyDescent="0.25">
      <c r="A8122" s="1" t="str">
        <v>TXN_1135215</v>
      </c>
      <c r="B8122" s="1" cm="1">
        <f t="array" ref="B8122">IF('Cleaned Data'!B8122="","",_xlfn.SWITCH('Cleaned Data'!B8122,"Coffee",1,"Tea",2,"Juice",3,"Smoothie",4,"Cake",5,"Sandwich",6,"Salad",7,"Cookie",8,0))</f>
        <v>3</v>
      </c>
      <c r="C8122" s="1">
        <v>4</v>
      </c>
      <c r="D8122" s="6">
        <v>3</v>
      </c>
      <c r="E8122" s="1">
        <v>12</v>
      </c>
      <c r="F8122" s="1" cm="1">
        <f t="array" ref="F8122">IF('Cleaned Data'!F8122="","",_xlfn.SWITCH('Cleaned Data'!F8122,"Cash",1,"Credit Card",2,"Digital Wallet",3,0))</f>
        <v>2</v>
      </c>
      <c r="G8122" s="1" cm="1">
        <f t="array" ref="G8122">IF('Cleaned Data'!G8122="","",_xlfn.SWITCH('Cleaned Data'!G8122,"In-Store",1,"Takeaway",2,0))</f>
        <v>2</v>
      </c>
      <c r="H8122" s="8" t="str">
        <v>7/14/2023</v>
      </c>
    </row>
    <row r="8123" spans="1:8" ht="12.5" x14ac:dyDescent="0.25">
      <c r="A8123" s="1" t="str">
        <v>TXN_1228888</v>
      </c>
      <c r="B8123" s="1" cm="1">
        <f t="array" ref="B8123">IF('Cleaned Data'!B8123="","",_xlfn.SWITCH('Cleaned Data'!B8123,"Coffee",1,"Tea",2,"Juice",3,"Smoothie",4,"Cake",5,"Sandwich",6,"Salad",7,"Cookie",8,0))</f>
        <v>5</v>
      </c>
      <c r="C8123" s="1">
        <v>5</v>
      </c>
      <c r="D8123" s="6">
        <v>3</v>
      </c>
      <c r="E8123" s="1">
        <v>15</v>
      </c>
      <c r="F8123" s="1" cm="1">
        <f t="array" ref="F8123">IF('Cleaned Data'!F8123="","",_xlfn.SWITCH('Cleaned Data'!F8123,"Cash",1,"Credit Card",2,"Digital Wallet",3,0))</f>
        <v>0</v>
      </c>
      <c r="G8123" s="1" cm="1">
        <f t="array" ref="G8123">IF('Cleaned Data'!G8123="","",_xlfn.SWITCH('Cleaned Data'!G8123,"In-Store",1,"Takeaway",2,0))</f>
        <v>1</v>
      </c>
      <c r="H8123" s="8" t="str">
        <v>7/14/2023</v>
      </c>
    </row>
    <row r="8124" spans="1:8" ht="12.5" x14ac:dyDescent="0.25">
      <c r="A8124" s="1" t="str">
        <v>TXN_1245485</v>
      </c>
      <c r="B8124" s="1" cm="1">
        <f t="array" ref="B8124">IF('Cleaned Data'!B8124="","",_xlfn.SWITCH('Cleaned Data'!B8124,"Coffee",1,"Tea",2,"Juice",3,"Smoothie",4,"Cake",5,"Sandwich",6,"Salad",7,"Cookie",8,0))</f>
        <v>2</v>
      </c>
      <c r="C8124" s="1">
        <v>4</v>
      </c>
      <c r="D8124" s="6">
        <v>1.5</v>
      </c>
      <c r="E8124" s="1">
        <v>6</v>
      </c>
      <c r="F8124" s="1" cm="1">
        <f t="array" ref="F8124">IF('Cleaned Data'!F8124="","",_xlfn.SWITCH('Cleaned Data'!F8124,"Cash",1,"Credit Card",2,"Digital Wallet",3,0))</f>
        <v>0</v>
      </c>
      <c r="G8124" s="1" cm="1">
        <f t="array" ref="G8124">IF('Cleaned Data'!G8124="","",_xlfn.SWITCH('Cleaned Data'!G8124,"In-Store",1,"Takeaway",2,0))</f>
        <v>1</v>
      </c>
      <c r="H8124" s="8" t="str">
        <v>7/14/2023</v>
      </c>
    </row>
    <row r="8125" spans="1:8" ht="12.5" x14ac:dyDescent="0.25">
      <c r="A8125" s="1" t="str">
        <v>TXN_1333682</v>
      </c>
      <c r="B8125" s="1" cm="1">
        <f t="array" ref="B8125">IF('Cleaned Data'!B8125="","",_xlfn.SWITCH('Cleaned Data'!B8125,"Coffee",1,"Tea",2,"Juice",3,"Smoothie",4,"Cake",5,"Sandwich",6,"Salad",7,"Cookie",8,0))</f>
        <v>8</v>
      </c>
      <c r="C8125" s="1">
        <v>3</v>
      </c>
      <c r="D8125" s="6">
        <v>1</v>
      </c>
      <c r="E8125" s="1">
        <v>3</v>
      </c>
      <c r="F8125" s="1" cm="1">
        <f t="array" ref="F8125">IF('Cleaned Data'!F8125="","",_xlfn.SWITCH('Cleaned Data'!F8125,"Cash",1,"Credit Card",2,"Digital Wallet",3,0))</f>
        <v>2</v>
      </c>
      <c r="G8125" s="1" cm="1">
        <f t="array" ref="G8125">IF('Cleaned Data'!G8125="","",_xlfn.SWITCH('Cleaned Data'!G8125,"In-Store",1,"Takeaway",2,0))</f>
        <v>0</v>
      </c>
      <c r="H8125" s="8" t="str">
        <v>7/14/2023</v>
      </c>
    </row>
    <row r="8126" spans="1:8" ht="12.5" x14ac:dyDescent="0.25">
      <c r="A8126" s="1" t="str">
        <v>TXN_1461246</v>
      </c>
      <c r="B8126" s="1" cm="1">
        <f t="array" ref="B8126">IF('Cleaned Data'!B8126="","",_xlfn.SWITCH('Cleaned Data'!B8126,"Coffee",1,"Tea",2,"Juice",3,"Smoothie",4,"Cake",5,"Sandwich",6,"Salad",7,"Cookie",8,0))</f>
        <v>2</v>
      </c>
      <c r="C8126" s="1">
        <v>4</v>
      </c>
      <c r="D8126" s="6">
        <v>1.5</v>
      </c>
      <c r="E8126" s="1">
        <v>6</v>
      </c>
      <c r="F8126" s="1" cm="1">
        <f t="array" ref="F8126">IF('Cleaned Data'!F8126="","",_xlfn.SWITCH('Cleaned Data'!F8126,"Cash",1,"Credit Card",2,"Digital Wallet",3,0))</f>
        <v>2</v>
      </c>
      <c r="G8126" s="1" cm="1">
        <f t="array" ref="G8126">IF('Cleaned Data'!G8126="","",_xlfn.SWITCH('Cleaned Data'!G8126,"In-Store",1,"Takeaway",2,0))</f>
        <v>1</v>
      </c>
      <c r="H8126" s="8" t="str">
        <v>7/14/2023</v>
      </c>
    </row>
    <row r="8127" spans="1:8" ht="12.5" x14ac:dyDescent="0.25">
      <c r="A8127" s="1" t="str">
        <v>TXN_2374950</v>
      </c>
      <c r="B8127" s="1" cm="1">
        <f t="array" ref="B8127">IF('Cleaned Data'!B8127="","",_xlfn.SWITCH('Cleaned Data'!B8127,"Coffee",1,"Tea",2,"Juice",3,"Smoothie",4,"Cake",5,"Sandwich",6,"Salad",7,"Cookie",8,0))</f>
        <v>7</v>
      </c>
      <c r="C8127" s="1">
        <v>5</v>
      </c>
      <c r="D8127" s="6">
        <v>5</v>
      </c>
      <c r="E8127" s="1">
        <v>25</v>
      </c>
      <c r="F8127" s="1" cm="1">
        <f t="array" ref="F8127">IF('Cleaned Data'!F8127="","",_xlfn.SWITCH('Cleaned Data'!F8127,"Cash",1,"Credit Card",2,"Digital Wallet",3,0))</f>
        <v>0</v>
      </c>
      <c r="G8127" s="1" cm="1">
        <f t="array" ref="G8127">IF('Cleaned Data'!G8127="","",_xlfn.SWITCH('Cleaned Data'!G8127,"In-Store",1,"Takeaway",2,0))</f>
        <v>1</v>
      </c>
      <c r="H8127" s="8" t="str">
        <v>7/14/2023</v>
      </c>
    </row>
    <row r="8128" spans="1:8" ht="12.5" x14ac:dyDescent="0.25">
      <c r="A8128" s="1" t="str">
        <v>TXN_2728444</v>
      </c>
      <c r="B8128" s="1" cm="1">
        <f t="array" ref="B8128">IF('Cleaned Data'!B8128="","",_xlfn.SWITCH('Cleaned Data'!B8128,"Coffee",1,"Tea",2,"Juice",3,"Smoothie",4,"Cake",5,"Sandwich",6,"Salad",7,"Cookie",8,0))</f>
        <v>1</v>
      </c>
      <c r="C8128" s="1">
        <v>1</v>
      </c>
      <c r="D8128" s="6">
        <v>2</v>
      </c>
      <c r="E8128" s="1">
        <v>2</v>
      </c>
      <c r="F8128" s="1" cm="1">
        <f t="array" ref="F8128">IF('Cleaned Data'!F8128="","",_xlfn.SWITCH('Cleaned Data'!F8128,"Cash",1,"Credit Card",2,"Digital Wallet",3,0))</f>
        <v>3</v>
      </c>
      <c r="G8128" s="1" cm="1">
        <f t="array" ref="G8128">IF('Cleaned Data'!G8128="","",_xlfn.SWITCH('Cleaned Data'!G8128,"In-Store",1,"Takeaway",2,0))</f>
        <v>0</v>
      </c>
      <c r="H8128" s="8" t="str">
        <v>7/14/2023</v>
      </c>
    </row>
    <row r="8129" spans="1:8" ht="12.5" x14ac:dyDescent="0.25">
      <c r="A8129" s="1" t="str">
        <v>TXN_3723007</v>
      </c>
      <c r="B8129" s="1" cm="1">
        <f t="array" ref="B8129">IF('Cleaned Data'!B8129="","",_xlfn.SWITCH('Cleaned Data'!B8129,"Coffee",1,"Tea",2,"Juice",3,"Smoothie",4,"Cake",5,"Sandwich",6,"Salad",7,"Cookie",8,0))</f>
        <v>6</v>
      </c>
      <c r="C8129" s="1">
        <v>1</v>
      </c>
      <c r="D8129" s="6">
        <v>4</v>
      </c>
      <c r="E8129" s="1">
        <v>4</v>
      </c>
      <c r="F8129" s="1" cm="1">
        <f t="array" ref="F8129">IF('Cleaned Data'!F8129="","",_xlfn.SWITCH('Cleaned Data'!F8129,"Cash",1,"Credit Card",2,"Digital Wallet",3,0))</f>
        <v>3</v>
      </c>
      <c r="G8129" s="1" cm="1">
        <f t="array" ref="G8129">IF('Cleaned Data'!G8129="","",_xlfn.SWITCH('Cleaned Data'!G8129,"In-Store",1,"Takeaway",2,0))</f>
        <v>2</v>
      </c>
      <c r="H8129" s="8" t="str">
        <v>7/14/2023</v>
      </c>
    </row>
    <row r="8130" spans="1:8" ht="12.5" x14ac:dyDescent="0.25">
      <c r="A8130" s="1" t="str">
        <v>TXN_3865627</v>
      </c>
      <c r="B8130" s="1" cm="1">
        <f t="array" ref="B8130">IF('Cleaned Data'!B8130="","",_xlfn.SWITCH('Cleaned Data'!B8130,"Coffee",1,"Tea",2,"Juice",3,"Smoothie",4,"Cake",5,"Sandwich",6,"Salad",7,"Cookie",8,0))</f>
        <v>8</v>
      </c>
      <c r="C8130" s="1">
        <v>2</v>
      </c>
      <c r="D8130" s="6">
        <v>1</v>
      </c>
      <c r="E8130" s="1">
        <v>2</v>
      </c>
      <c r="F8130" s="1" cm="1">
        <f t="array" ref="F8130">IF('Cleaned Data'!F8130="","",_xlfn.SWITCH('Cleaned Data'!F8130,"Cash",1,"Credit Card",2,"Digital Wallet",3,0))</f>
        <v>0</v>
      </c>
      <c r="G8130" s="1" cm="1">
        <f t="array" ref="G8130">IF('Cleaned Data'!G8130="","",_xlfn.SWITCH('Cleaned Data'!G8130,"In-Store",1,"Takeaway",2,0))</f>
        <v>1</v>
      </c>
      <c r="H8130" s="8" t="str">
        <v>7/14/2023</v>
      </c>
    </row>
    <row r="8131" spans="1:8" ht="12.5" x14ac:dyDescent="0.25">
      <c r="A8131" s="1" t="str">
        <v>TXN_4416331</v>
      </c>
      <c r="B8131" s="1" cm="1">
        <f t="array" ref="B8131">IF('Cleaned Data'!B8131="","",_xlfn.SWITCH('Cleaned Data'!B8131,"Coffee",1,"Tea",2,"Juice",3,"Smoothie",4,"Cake",5,"Sandwich",6,"Salad",7,"Cookie",8,0))</f>
        <v>3</v>
      </c>
      <c r="C8131" s="1">
        <v>5</v>
      </c>
      <c r="D8131" s="6">
        <v>3</v>
      </c>
      <c r="E8131" s="1">
        <v>15</v>
      </c>
      <c r="F8131" s="1" cm="1">
        <f t="array" ref="F8131">IF('Cleaned Data'!F8131="","",_xlfn.SWITCH('Cleaned Data'!F8131,"Cash",1,"Credit Card",2,"Digital Wallet",3,0))</f>
        <v>2</v>
      </c>
      <c r="G8131" s="1" cm="1">
        <f t="array" ref="G8131">IF('Cleaned Data'!G8131="","",_xlfn.SWITCH('Cleaned Data'!G8131,"In-Store",1,"Takeaway",2,0))</f>
        <v>0</v>
      </c>
      <c r="H8131" s="8" t="str">
        <v>7/14/2023</v>
      </c>
    </row>
    <row r="8132" spans="1:8" ht="12.5" x14ac:dyDescent="0.25">
      <c r="A8132" s="1" t="str">
        <v>TXN_4493878</v>
      </c>
      <c r="B8132" s="1" cm="1">
        <f t="array" ref="B8132">IF('Cleaned Data'!B8132="","",_xlfn.SWITCH('Cleaned Data'!B8132,"Coffee",1,"Tea",2,"Juice",3,"Smoothie",4,"Cake",5,"Sandwich",6,"Salad",7,"Cookie",8,0))</f>
        <v>3</v>
      </c>
      <c r="C8132" s="1">
        <v>3</v>
      </c>
      <c r="D8132" s="6">
        <v>3</v>
      </c>
      <c r="E8132" s="1">
        <v>9</v>
      </c>
      <c r="F8132" s="1" cm="1">
        <f t="array" ref="F8132">IF('Cleaned Data'!F8132="","",_xlfn.SWITCH('Cleaned Data'!F8132,"Cash",1,"Credit Card",2,"Digital Wallet",3,0))</f>
        <v>3</v>
      </c>
      <c r="G8132" s="1" cm="1">
        <f t="array" ref="G8132">IF('Cleaned Data'!G8132="","",_xlfn.SWITCH('Cleaned Data'!G8132,"In-Store",1,"Takeaway",2,0))</f>
        <v>0</v>
      </c>
      <c r="H8132" s="8" t="str">
        <v>7/14/2023</v>
      </c>
    </row>
    <row r="8133" spans="1:8" ht="12.5" x14ac:dyDescent="0.25">
      <c r="A8133" s="1" t="str">
        <v>TXN_5097542</v>
      </c>
      <c r="B8133" s="1" cm="1">
        <f t="array" ref="B8133">IF('Cleaned Data'!B8133="","",_xlfn.SWITCH('Cleaned Data'!B8133,"Coffee",1,"Tea",2,"Juice",3,"Smoothie",4,"Cake",5,"Sandwich",6,"Salad",7,"Cookie",8,0))</f>
        <v>4</v>
      </c>
      <c r="C8133" s="1">
        <v>2</v>
      </c>
      <c r="D8133" s="6">
        <v>4</v>
      </c>
      <c r="E8133" s="1">
        <v>8</v>
      </c>
      <c r="F8133" s="1" cm="1">
        <f t="array" ref="F8133">IF('Cleaned Data'!F8133="","",_xlfn.SWITCH('Cleaned Data'!F8133,"Cash",1,"Credit Card",2,"Digital Wallet",3,0))</f>
        <v>0</v>
      </c>
      <c r="G8133" s="1" cm="1">
        <f t="array" ref="G8133">IF('Cleaned Data'!G8133="","",_xlfn.SWITCH('Cleaned Data'!G8133,"In-Store",1,"Takeaway",2,0))</f>
        <v>1</v>
      </c>
      <c r="H8133" s="8" t="str">
        <v>7/14/2023</v>
      </c>
    </row>
    <row r="8134" spans="1:8" ht="12.5" x14ac:dyDescent="0.25">
      <c r="A8134" s="1" t="str">
        <v>TXN_5327102</v>
      </c>
      <c r="B8134" s="1" cm="1">
        <f t="array" ref="B8134">IF('Cleaned Data'!B8134="","",_xlfn.SWITCH('Cleaned Data'!B8134,"Coffee",1,"Tea",2,"Juice",3,"Smoothie",4,"Cake",5,"Sandwich",6,"Salad",7,"Cookie",8,0))</f>
        <v>2</v>
      </c>
      <c r="C8134" s="1">
        <v>1</v>
      </c>
      <c r="D8134" s="6">
        <v>1.5</v>
      </c>
      <c r="E8134" s="1">
        <v>1.5</v>
      </c>
      <c r="F8134" s="1" cm="1">
        <f t="array" ref="F8134">IF('Cleaned Data'!F8134="","",_xlfn.SWITCH('Cleaned Data'!F8134,"Cash",1,"Credit Card",2,"Digital Wallet",3,0))</f>
        <v>0</v>
      </c>
      <c r="G8134" s="1" cm="1">
        <f t="array" ref="G8134">IF('Cleaned Data'!G8134="","",_xlfn.SWITCH('Cleaned Data'!G8134,"In-Store",1,"Takeaway",2,0))</f>
        <v>1</v>
      </c>
      <c r="H8134" s="8" t="str">
        <v>7/14/2023</v>
      </c>
    </row>
    <row r="8135" spans="1:8" ht="12.5" x14ac:dyDescent="0.25">
      <c r="A8135" s="1" t="str">
        <v>TXN_5767429</v>
      </c>
      <c r="B8135" s="1" cm="1">
        <f t="array" ref="B8135">IF('Cleaned Data'!B8135="","",_xlfn.SWITCH('Cleaned Data'!B8135,"Coffee",1,"Tea",2,"Juice",3,"Smoothie",4,"Cake",5,"Sandwich",6,"Salad",7,"Cookie",8,0))</f>
        <v>4</v>
      </c>
      <c r="C8135" s="1">
        <v>3</v>
      </c>
      <c r="D8135" s="6">
        <v>4</v>
      </c>
      <c r="E8135" s="1">
        <v>12</v>
      </c>
      <c r="F8135" s="1" cm="1">
        <f t="array" ref="F8135">IF('Cleaned Data'!F8135="","",_xlfn.SWITCH('Cleaned Data'!F8135,"Cash",1,"Credit Card",2,"Digital Wallet",3,0))</f>
        <v>3</v>
      </c>
      <c r="G8135" s="1" cm="1">
        <f t="array" ref="G8135">IF('Cleaned Data'!G8135="","",_xlfn.SWITCH('Cleaned Data'!G8135,"In-Store",1,"Takeaway",2,0))</f>
        <v>2</v>
      </c>
      <c r="H8135" s="8" t="str">
        <v>7/14/2023</v>
      </c>
    </row>
    <row r="8136" spans="1:8" ht="12.5" x14ac:dyDescent="0.25">
      <c r="A8136" s="1" t="str">
        <v>TXN_5880883</v>
      </c>
      <c r="B8136" s="1" cm="1">
        <f t="array" ref="B8136">IF('Cleaned Data'!B8136="","",_xlfn.SWITCH('Cleaned Data'!B8136,"Coffee",1,"Tea",2,"Juice",3,"Smoothie",4,"Cake",5,"Sandwich",6,"Salad",7,"Cookie",8,0))</f>
        <v>5</v>
      </c>
      <c r="C8136" s="1">
        <v>3</v>
      </c>
      <c r="D8136" s="6">
        <v>3</v>
      </c>
      <c r="E8136" s="1">
        <v>9</v>
      </c>
      <c r="F8136" s="1" cm="1">
        <f t="array" ref="F8136">IF('Cleaned Data'!F8136="","",_xlfn.SWITCH('Cleaned Data'!F8136,"Cash",1,"Credit Card",2,"Digital Wallet",3,0))</f>
        <v>1</v>
      </c>
      <c r="G8136" s="1" cm="1">
        <f t="array" ref="G8136">IF('Cleaned Data'!G8136="","",_xlfn.SWITCH('Cleaned Data'!G8136,"In-Store",1,"Takeaway",2,0))</f>
        <v>0</v>
      </c>
      <c r="H8136" s="8" t="str">
        <v>7/14/2023</v>
      </c>
    </row>
    <row r="8137" spans="1:8" ht="12.5" x14ac:dyDescent="0.25">
      <c r="A8137" s="1" t="str">
        <v>TXN_6126149</v>
      </c>
      <c r="B8137" s="1" cm="1">
        <f t="array" ref="B8137">IF('Cleaned Data'!B8137="","",_xlfn.SWITCH('Cleaned Data'!B8137,"Coffee",1,"Tea",2,"Juice",3,"Smoothie",4,"Cake",5,"Sandwich",6,"Salad",7,"Cookie",8,0))</f>
        <v>2</v>
      </c>
      <c r="C8137" s="1">
        <v>1</v>
      </c>
      <c r="D8137" s="6">
        <v>1.5</v>
      </c>
      <c r="E8137" s="1">
        <v>1.5</v>
      </c>
      <c r="F8137" s="1" cm="1">
        <f t="array" ref="F8137">IF('Cleaned Data'!F8137="","",_xlfn.SWITCH('Cleaned Data'!F8137,"Cash",1,"Credit Card",2,"Digital Wallet",3,0))</f>
        <v>3</v>
      </c>
      <c r="G8137" s="1" cm="1">
        <f t="array" ref="G8137">IF('Cleaned Data'!G8137="","",_xlfn.SWITCH('Cleaned Data'!G8137,"In-Store",1,"Takeaway",2,0))</f>
        <v>2</v>
      </c>
      <c r="H8137" s="8" t="str">
        <v>7/14/2023</v>
      </c>
    </row>
    <row r="8138" spans="1:8" ht="12.5" x14ac:dyDescent="0.25">
      <c r="A8138" s="1" t="str">
        <v>TXN_6544160</v>
      </c>
      <c r="B8138" s="1" cm="1">
        <f t="array" ref="B8138">IF('Cleaned Data'!B8138="","",_xlfn.SWITCH('Cleaned Data'!B8138,"Coffee",1,"Tea",2,"Juice",3,"Smoothie",4,"Cake",5,"Sandwich",6,"Salad",7,"Cookie",8,0))</f>
        <v>7</v>
      </c>
      <c r="C8138" s="1">
        <v>4</v>
      </c>
      <c r="D8138" s="6">
        <v>5</v>
      </c>
      <c r="E8138" s="1">
        <v>20</v>
      </c>
      <c r="F8138" s="1" cm="1">
        <f t="array" ref="F8138">IF('Cleaned Data'!F8138="","",_xlfn.SWITCH('Cleaned Data'!F8138,"Cash",1,"Credit Card",2,"Digital Wallet",3,0))</f>
        <v>2</v>
      </c>
      <c r="G8138" s="1" cm="1">
        <f t="array" ref="G8138">IF('Cleaned Data'!G8138="","",_xlfn.SWITCH('Cleaned Data'!G8138,"In-Store",1,"Takeaway",2,0))</f>
        <v>0</v>
      </c>
      <c r="H8138" s="8" t="str">
        <v>7/14/2023</v>
      </c>
    </row>
    <row r="8139" spans="1:8" ht="12.5" x14ac:dyDescent="0.25">
      <c r="A8139" s="1" t="str">
        <v>TXN_6780463</v>
      </c>
      <c r="B8139" s="1" cm="1">
        <f t="array" ref="B8139">IF('Cleaned Data'!B8139="","",_xlfn.SWITCH('Cleaned Data'!B8139,"Coffee",1,"Tea",2,"Juice",3,"Smoothie",4,"Cake",5,"Sandwich",6,"Salad",7,"Cookie",8,0))</f>
        <v>2</v>
      </c>
      <c r="C8139" s="1">
        <v>3</v>
      </c>
      <c r="D8139" s="6">
        <v>1.5</v>
      </c>
      <c r="E8139" s="1">
        <v>4.5</v>
      </c>
      <c r="F8139" s="1" cm="1">
        <f t="array" ref="F8139">IF('Cleaned Data'!F8139="","",_xlfn.SWITCH('Cleaned Data'!F8139,"Cash",1,"Credit Card",2,"Digital Wallet",3,0))</f>
        <v>1</v>
      </c>
      <c r="G8139" s="1" cm="1">
        <f t="array" ref="G8139">IF('Cleaned Data'!G8139="","",_xlfn.SWITCH('Cleaned Data'!G8139,"In-Store",1,"Takeaway",2,0))</f>
        <v>1</v>
      </c>
      <c r="H8139" s="8" t="str">
        <v>7/14/2023</v>
      </c>
    </row>
    <row r="8140" spans="1:8" ht="12.5" x14ac:dyDescent="0.25">
      <c r="A8140" s="1" t="str">
        <v>TXN_6859249</v>
      </c>
      <c r="B8140" s="1" cm="1">
        <f t="array" ref="B8140">IF('Cleaned Data'!B8140="","",_xlfn.SWITCH('Cleaned Data'!B8140,"Coffee",1,"Tea",2,"Juice",3,"Smoothie",4,"Cake",5,"Sandwich",6,"Salad",7,"Cookie",8,0))</f>
        <v>8</v>
      </c>
      <c r="C8140" s="1">
        <v>2</v>
      </c>
      <c r="D8140" s="6">
        <v>1</v>
      </c>
      <c r="E8140" s="1">
        <v>2</v>
      </c>
      <c r="F8140" s="1" cm="1">
        <f t="array" ref="F8140">IF('Cleaned Data'!F8140="","",_xlfn.SWITCH('Cleaned Data'!F8140,"Cash",1,"Credit Card",2,"Digital Wallet",3,0))</f>
        <v>0</v>
      </c>
      <c r="G8140" s="1" cm="1">
        <f t="array" ref="G8140">IF('Cleaned Data'!G8140="","",_xlfn.SWITCH('Cleaned Data'!G8140,"In-Store",1,"Takeaway",2,0))</f>
        <v>0</v>
      </c>
      <c r="H8140" s="8" t="str">
        <v>7/14/2023</v>
      </c>
    </row>
    <row r="8141" spans="1:8" ht="12.5" x14ac:dyDescent="0.25">
      <c r="A8141" s="1" t="str">
        <v>TXN_6916047</v>
      </c>
      <c r="B8141" s="1" cm="1">
        <f t="array" ref="B8141">IF('Cleaned Data'!B8141="","",_xlfn.SWITCH('Cleaned Data'!B8141,"Coffee",1,"Tea",2,"Juice",3,"Smoothie",4,"Cake",5,"Sandwich",6,"Salad",7,"Cookie",8,0))</f>
        <v>5</v>
      </c>
      <c r="C8141" s="1">
        <v>4</v>
      </c>
      <c r="D8141" s="6">
        <v>3</v>
      </c>
      <c r="E8141" s="1">
        <v>12</v>
      </c>
      <c r="F8141" s="1" cm="1">
        <f t="array" ref="F8141">IF('Cleaned Data'!F8141="","",_xlfn.SWITCH('Cleaned Data'!F8141,"Cash",1,"Credit Card",2,"Digital Wallet",3,0))</f>
        <v>1</v>
      </c>
      <c r="G8141" s="1" cm="1">
        <f t="array" ref="G8141">IF('Cleaned Data'!G8141="","",_xlfn.SWITCH('Cleaned Data'!G8141,"In-Store",1,"Takeaway",2,0))</f>
        <v>2</v>
      </c>
      <c r="H8141" s="8" t="str">
        <v>7/14/2023</v>
      </c>
    </row>
    <row r="8142" spans="1:8" ht="12.5" x14ac:dyDescent="0.25">
      <c r="A8142" s="1" t="str">
        <v>TXN_6925284</v>
      </c>
      <c r="B8142" s="1" cm="1">
        <f t="array" ref="B8142">IF('Cleaned Data'!B8142="","",_xlfn.SWITCH('Cleaned Data'!B8142,"Coffee",1,"Tea",2,"Juice",3,"Smoothie",4,"Cake",5,"Sandwich",6,"Salad",7,"Cookie",8,0))</f>
        <v>4</v>
      </c>
      <c r="C8142" s="1">
        <v>4</v>
      </c>
      <c r="D8142" s="6">
        <v>4</v>
      </c>
      <c r="E8142" s="1">
        <v>16</v>
      </c>
      <c r="F8142" s="1" cm="1">
        <f t="array" ref="F8142">IF('Cleaned Data'!F8142="","",_xlfn.SWITCH('Cleaned Data'!F8142,"Cash",1,"Credit Card",2,"Digital Wallet",3,0))</f>
        <v>0</v>
      </c>
      <c r="G8142" s="1" cm="1">
        <f t="array" ref="G8142">IF('Cleaned Data'!G8142="","",_xlfn.SWITCH('Cleaned Data'!G8142,"In-Store",1,"Takeaway",2,0))</f>
        <v>0</v>
      </c>
      <c r="H8142" s="8" t="str">
        <v>7/14/2023</v>
      </c>
    </row>
    <row r="8143" spans="1:8" ht="12.5" x14ac:dyDescent="0.25">
      <c r="A8143" s="1" t="str">
        <v>TXN_7957208</v>
      </c>
      <c r="B8143" s="1" cm="1">
        <f t="array" ref="B8143">IF('Cleaned Data'!B8143="","",_xlfn.SWITCH('Cleaned Data'!B8143,"Coffee",1,"Tea",2,"Juice",3,"Smoothie",4,"Cake",5,"Sandwich",6,"Salad",7,"Cookie",8,0))</f>
        <v>7</v>
      </c>
      <c r="C8143" s="1">
        <v>3</v>
      </c>
      <c r="D8143" s="6">
        <v>5</v>
      </c>
      <c r="E8143" s="1">
        <v>15</v>
      </c>
      <c r="F8143" s="1" cm="1">
        <f t="array" ref="F8143">IF('Cleaned Data'!F8143="","",_xlfn.SWITCH('Cleaned Data'!F8143,"Cash",1,"Credit Card",2,"Digital Wallet",3,0))</f>
        <v>3</v>
      </c>
      <c r="G8143" s="1" cm="1">
        <f t="array" ref="G8143">IF('Cleaned Data'!G8143="","",_xlfn.SWITCH('Cleaned Data'!G8143,"In-Store",1,"Takeaway",2,0))</f>
        <v>2</v>
      </c>
      <c r="H8143" s="8" t="str">
        <v>7/14/2023</v>
      </c>
    </row>
    <row r="8144" spans="1:8" ht="12.5" x14ac:dyDescent="0.25">
      <c r="A8144" s="1" t="str">
        <v>TXN_8159727</v>
      </c>
      <c r="B8144" s="1" cm="1">
        <f t="array" ref="B8144">IF('Cleaned Data'!B8144="","",_xlfn.SWITCH('Cleaned Data'!B8144,"Coffee",1,"Tea",2,"Juice",3,"Smoothie",4,"Cake",5,"Sandwich",6,"Salad",7,"Cookie",8,0))</f>
        <v>4</v>
      </c>
      <c r="C8144" s="1">
        <v>2</v>
      </c>
      <c r="D8144" s="6">
        <v>4</v>
      </c>
      <c r="E8144" s="1">
        <v>8</v>
      </c>
      <c r="F8144" s="1" cm="1">
        <f t="array" ref="F8144">IF('Cleaned Data'!F8144="","",_xlfn.SWITCH('Cleaned Data'!F8144,"Cash",1,"Credit Card",2,"Digital Wallet",3,0))</f>
        <v>2</v>
      </c>
      <c r="G8144" s="1" cm="1">
        <f t="array" ref="G8144">IF('Cleaned Data'!G8144="","",_xlfn.SWITCH('Cleaned Data'!G8144,"In-Store",1,"Takeaway",2,0))</f>
        <v>0</v>
      </c>
      <c r="H8144" s="8" t="str">
        <v>7/14/2023</v>
      </c>
    </row>
    <row r="8145" spans="1:8" ht="12.5" x14ac:dyDescent="0.25">
      <c r="A8145" s="1" t="str">
        <v>TXN_8470187</v>
      </c>
      <c r="B8145" s="1" cm="1">
        <f t="array" ref="B8145">IF('Cleaned Data'!B8145="","",_xlfn.SWITCH('Cleaned Data'!B8145,"Coffee",1,"Tea",2,"Juice",3,"Smoothie",4,"Cake",5,"Sandwich",6,"Salad",7,"Cookie",8,0))</f>
        <v>2</v>
      </c>
      <c r="C8145" s="1">
        <v>5</v>
      </c>
      <c r="D8145" s="6">
        <v>1.5</v>
      </c>
      <c r="E8145" s="1">
        <v>7.5</v>
      </c>
      <c r="F8145" s="1" cm="1">
        <f t="array" ref="F8145">IF('Cleaned Data'!F8145="","",_xlfn.SWITCH('Cleaned Data'!F8145,"Cash",1,"Credit Card",2,"Digital Wallet",3,0))</f>
        <v>1</v>
      </c>
      <c r="G8145" s="1" cm="1">
        <f t="array" ref="G8145">IF('Cleaned Data'!G8145="","",_xlfn.SWITCH('Cleaned Data'!G8145,"In-Store",1,"Takeaway",2,0))</f>
        <v>1</v>
      </c>
      <c r="H8145" s="8" t="str">
        <v>7/14/2023</v>
      </c>
    </row>
    <row r="8146" spans="1:8" ht="12.5" x14ac:dyDescent="0.25">
      <c r="A8146" s="1" t="str">
        <v>TXN_1210183</v>
      </c>
      <c r="B8146" s="1" cm="1">
        <f t="array" ref="B8146">IF('Cleaned Data'!B8146="","",_xlfn.SWITCH('Cleaned Data'!B8146,"Coffee",1,"Tea",2,"Juice",3,"Smoothie",4,"Cake",5,"Sandwich",6,"Salad",7,"Cookie",8,0))</f>
        <v>4</v>
      </c>
      <c r="C8146" s="1">
        <v>5</v>
      </c>
      <c r="D8146" s="6">
        <v>4</v>
      </c>
      <c r="E8146" s="1">
        <v>20</v>
      </c>
      <c r="F8146" s="1" cm="1">
        <f t="array" ref="F8146">IF('Cleaned Data'!F8146="","",_xlfn.SWITCH('Cleaned Data'!F8146,"Cash",1,"Credit Card",2,"Digital Wallet",3,0))</f>
        <v>0</v>
      </c>
      <c r="G8146" s="1" cm="1">
        <f t="array" ref="G8146">IF('Cleaned Data'!G8146="","",_xlfn.SWITCH('Cleaned Data'!G8146,"In-Store",1,"Takeaway",2,0))</f>
        <v>1</v>
      </c>
      <c r="H8146" s="8" t="str">
        <v>7/15/2023</v>
      </c>
    </row>
    <row r="8147" spans="1:8" ht="12.5" x14ac:dyDescent="0.25">
      <c r="A8147" s="1" t="str">
        <v>TXN_1387062</v>
      </c>
      <c r="B8147" s="1" cm="1">
        <f t="array" ref="B8147">IF('Cleaned Data'!B8147="","",_xlfn.SWITCH('Cleaned Data'!B8147,"Coffee",1,"Tea",2,"Juice",3,"Smoothie",4,"Cake",5,"Sandwich",6,"Salad",7,"Cookie",8,0))</f>
        <v>5</v>
      </c>
      <c r="C8147" s="1">
        <v>1</v>
      </c>
      <c r="D8147" s="6">
        <v>3</v>
      </c>
      <c r="E8147" s="1">
        <v>3</v>
      </c>
      <c r="F8147" s="1" cm="1">
        <f t="array" ref="F8147">IF('Cleaned Data'!F8147="","",_xlfn.SWITCH('Cleaned Data'!F8147,"Cash",1,"Credit Card",2,"Digital Wallet",3,0))</f>
        <v>1</v>
      </c>
      <c r="G8147" s="1" cm="1">
        <f t="array" ref="G8147">IF('Cleaned Data'!G8147="","",_xlfn.SWITCH('Cleaned Data'!G8147,"In-Store",1,"Takeaway",2,0))</f>
        <v>1</v>
      </c>
      <c r="H8147" s="8" t="str">
        <v>7/15/2023</v>
      </c>
    </row>
    <row r="8148" spans="1:8" ht="12.5" x14ac:dyDescent="0.25">
      <c r="A8148" s="1" t="str">
        <v>TXN_1542042</v>
      </c>
      <c r="B8148" s="1" cm="1">
        <f t="array" ref="B8148">IF('Cleaned Data'!B8148="","",_xlfn.SWITCH('Cleaned Data'!B8148,"Coffee",1,"Tea",2,"Juice",3,"Smoothie",4,"Cake",5,"Sandwich",6,"Salad",7,"Cookie",8,0))</f>
        <v>5</v>
      </c>
      <c r="C8148" s="1">
        <v>1</v>
      </c>
      <c r="D8148" s="6">
        <v>3</v>
      </c>
      <c r="E8148" s="1">
        <v>3</v>
      </c>
      <c r="F8148" s="1" cm="1">
        <f t="array" ref="F8148">IF('Cleaned Data'!F8148="","",_xlfn.SWITCH('Cleaned Data'!F8148,"Cash",1,"Credit Card",2,"Digital Wallet",3,0))</f>
        <v>0</v>
      </c>
      <c r="G8148" s="1" cm="1">
        <f t="array" ref="G8148">IF('Cleaned Data'!G8148="","",_xlfn.SWITCH('Cleaned Data'!G8148,"In-Store",1,"Takeaway",2,0))</f>
        <v>1</v>
      </c>
      <c r="H8148" s="8" t="str">
        <v>7/15/2023</v>
      </c>
    </row>
    <row r="8149" spans="1:8" ht="12.5" x14ac:dyDescent="0.25">
      <c r="A8149" s="1" t="str">
        <v>TXN_1711872</v>
      </c>
      <c r="B8149" s="1" cm="1">
        <f t="array" ref="B8149">IF('Cleaned Data'!B8149="","",_xlfn.SWITCH('Cleaned Data'!B8149,"Coffee",1,"Tea",2,"Juice",3,"Smoothie",4,"Cake",5,"Sandwich",6,"Salad",7,"Cookie",8,0))</f>
        <v>4</v>
      </c>
      <c r="C8149" s="1">
        <v>5</v>
      </c>
      <c r="D8149" s="6">
        <v>4</v>
      </c>
      <c r="E8149" s="1">
        <v>20</v>
      </c>
      <c r="F8149" s="1" cm="1">
        <f t="array" ref="F8149">IF('Cleaned Data'!F8149="","",_xlfn.SWITCH('Cleaned Data'!F8149,"Cash",1,"Credit Card",2,"Digital Wallet",3,0))</f>
        <v>3</v>
      </c>
      <c r="G8149" s="1" cm="1">
        <f t="array" ref="G8149">IF('Cleaned Data'!G8149="","",_xlfn.SWITCH('Cleaned Data'!G8149,"In-Store",1,"Takeaway",2,0))</f>
        <v>0</v>
      </c>
      <c r="H8149" s="8" t="str">
        <v>7/15/2023</v>
      </c>
    </row>
    <row r="8150" spans="1:8" ht="12.5" x14ac:dyDescent="0.25">
      <c r="A8150" s="1" t="str">
        <v>TXN_2860281</v>
      </c>
      <c r="B8150" s="1" cm="1">
        <f t="array" ref="B8150">IF('Cleaned Data'!B8150="","",_xlfn.SWITCH('Cleaned Data'!B8150,"Coffee",1,"Tea",2,"Juice",3,"Smoothie",4,"Cake",5,"Sandwich",6,"Salad",7,"Cookie",8,0))</f>
        <v>4</v>
      </c>
      <c r="C8150" s="1">
        <v>3</v>
      </c>
      <c r="D8150" s="6">
        <v>4</v>
      </c>
      <c r="E8150" s="1">
        <v>12</v>
      </c>
      <c r="F8150" s="1" cm="1">
        <f t="array" ref="F8150">IF('Cleaned Data'!F8150="","",_xlfn.SWITCH('Cleaned Data'!F8150,"Cash",1,"Credit Card",2,"Digital Wallet",3,0))</f>
        <v>0</v>
      </c>
      <c r="G8150" s="1" cm="1">
        <f t="array" ref="G8150">IF('Cleaned Data'!G8150="","",_xlfn.SWITCH('Cleaned Data'!G8150,"In-Store",1,"Takeaway",2,0))</f>
        <v>0</v>
      </c>
      <c r="H8150" s="8" t="str">
        <v>7/15/2023</v>
      </c>
    </row>
    <row r="8151" spans="1:8" ht="12.5" x14ac:dyDescent="0.25">
      <c r="A8151" s="1" t="str">
        <v>TXN_2920551</v>
      </c>
      <c r="B8151" s="1" cm="1">
        <f t="array" ref="B8151">IF('Cleaned Data'!B8151="","",_xlfn.SWITCH('Cleaned Data'!B8151,"Coffee",1,"Tea",2,"Juice",3,"Smoothie",4,"Cake",5,"Sandwich",6,"Salad",7,"Cookie",8,0))</f>
        <v>5</v>
      </c>
      <c r="C8151" s="1">
        <v>5</v>
      </c>
      <c r="D8151" s="6">
        <v>3</v>
      </c>
      <c r="E8151" s="1">
        <v>15</v>
      </c>
      <c r="F8151" s="1" cm="1">
        <f t="array" ref="F8151">IF('Cleaned Data'!F8151="","",_xlfn.SWITCH('Cleaned Data'!F8151,"Cash",1,"Credit Card",2,"Digital Wallet",3,0))</f>
        <v>0</v>
      </c>
      <c r="G8151" s="1" cm="1">
        <f t="array" ref="G8151">IF('Cleaned Data'!G8151="","",_xlfn.SWITCH('Cleaned Data'!G8151,"In-Store",1,"Takeaway",2,0))</f>
        <v>2</v>
      </c>
      <c r="H8151" s="8" t="str">
        <v>7/15/2023</v>
      </c>
    </row>
    <row r="8152" spans="1:8" ht="12.5" x14ac:dyDescent="0.25">
      <c r="A8152" s="1" t="str">
        <v>TXN_3099191</v>
      </c>
      <c r="B8152" s="1" cm="1">
        <f t="array" ref="B8152">IF('Cleaned Data'!B8152="","",_xlfn.SWITCH('Cleaned Data'!B8152,"Coffee",1,"Tea",2,"Juice",3,"Smoothie",4,"Cake",5,"Sandwich",6,"Salad",7,"Cookie",8,0))</f>
        <v>4</v>
      </c>
      <c r="C8152" s="1">
        <v>1</v>
      </c>
      <c r="D8152" s="6">
        <v>4</v>
      </c>
      <c r="E8152" s="1">
        <v>4</v>
      </c>
      <c r="F8152" s="1" cm="1">
        <f t="array" ref="F8152">IF('Cleaned Data'!F8152="","",_xlfn.SWITCH('Cleaned Data'!F8152,"Cash",1,"Credit Card",2,"Digital Wallet",3,0))</f>
        <v>2</v>
      </c>
      <c r="G8152" s="1" cm="1">
        <f t="array" ref="G8152">IF('Cleaned Data'!G8152="","",_xlfn.SWITCH('Cleaned Data'!G8152,"In-Store",1,"Takeaway",2,0))</f>
        <v>1</v>
      </c>
      <c r="H8152" s="8" t="str">
        <v>7/15/2023</v>
      </c>
    </row>
    <row r="8153" spans="1:8" ht="12.5" x14ac:dyDescent="0.25">
      <c r="A8153" s="1" t="str">
        <v>TXN_3193212</v>
      </c>
      <c r="B8153" s="1" cm="1">
        <f t="array" ref="B8153">IF('Cleaned Data'!B8153="","",_xlfn.SWITCH('Cleaned Data'!B8153,"Coffee",1,"Tea",2,"Juice",3,"Smoothie",4,"Cake",5,"Sandwich",6,"Salad",7,"Cookie",8,0))</f>
        <v>6</v>
      </c>
      <c r="C8153" s="1">
        <v>4</v>
      </c>
      <c r="D8153" s="6">
        <v>4</v>
      </c>
      <c r="E8153" s="1">
        <v>16</v>
      </c>
      <c r="F8153" s="1" cm="1">
        <f t="array" ref="F8153">IF('Cleaned Data'!F8153="","",_xlfn.SWITCH('Cleaned Data'!F8153,"Cash",1,"Credit Card",2,"Digital Wallet",3,0))</f>
        <v>2</v>
      </c>
      <c r="G8153" s="1" cm="1">
        <f t="array" ref="G8153">IF('Cleaned Data'!G8153="","",_xlfn.SWITCH('Cleaned Data'!G8153,"In-Store",1,"Takeaway",2,0))</f>
        <v>1</v>
      </c>
      <c r="H8153" s="8" t="str">
        <v>7/15/2023</v>
      </c>
    </row>
    <row r="8154" spans="1:8" ht="12.5" x14ac:dyDescent="0.25">
      <c r="A8154" s="1" t="str">
        <v>TXN_3374343</v>
      </c>
      <c r="B8154" s="1" cm="1">
        <f t="array" ref="B8154">IF('Cleaned Data'!B8154="","",_xlfn.SWITCH('Cleaned Data'!B8154,"Coffee",1,"Tea",2,"Juice",3,"Smoothie",4,"Cake",5,"Sandwich",6,"Salad",7,"Cookie",8,0))</f>
        <v>1</v>
      </c>
      <c r="C8154" s="1">
        <v>1</v>
      </c>
      <c r="D8154" s="6">
        <v>2</v>
      </c>
      <c r="E8154" s="1">
        <v>2</v>
      </c>
      <c r="F8154" s="1" cm="1">
        <f t="array" ref="F8154">IF('Cleaned Data'!F8154="","",_xlfn.SWITCH('Cleaned Data'!F8154,"Cash",1,"Credit Card",2,"Digital Wallet",3,0))</f>
        <v>3</v>
      </c>
      <c r="G8154" s="1" cm="1">
        <f t="array" ref="G8154">IF('Cleaned Data'!G8154="","",_xlfn.SWITCH('Cleaned Data'!G8154,"In-Store",1,"Takeaway",2,0))</f>
        <v>0</v>
      </c>
      <c r="H8154" s="8" t="str">
        <v>7/15/2023</v>
      </c>
    </row>
    <row r="8155" spans="1:8" ht="12.5" x14ac:dyDescent="0.25">
      <c r="A8155" s="1" t="str">
        <v>TXN_3542902</v>
      </c>
      <c r="B8155" s="1" cm="1">
        <f t="array" ref="B8155">IF('Cleaned Data'!B8155="","",_xlfn.SWITCH('Cleaned Data'!B8155,"Coffee",1,"Tea",2,"Juice",3,"Smoothie",4,"Cake",5,"Sandwich",6,"Salad",7,"Cookie",8,0))</f>
        <v>7</v>
      </c>
      <c r="C8155" s="1">
        <v>3</v>
      </c>
      <c r="D8155" s="6">
        <v>5</v>
      </c>
      <c r="E8155" s="1">
        <v>15</v>
      </c>
      <c r="F8155" s="1" cm="1">
        <f t="array" ref="F8155">IF('Cleaned Data'!F8155="","",_xlfn.SWITCH('Cleaned Data'!F8155,"Cash",1,"Credit Card",2,"Digital Wallet",3,0))</f>
        <v>3</v>
      </c>
      <c r="G8155" s="1" cm="1">
        <f t="array" ref="G8155">IF('Cleaned Data'!G8155="","",_xlfn.SWITCH('Cleaned Data'!G8155,"In-Store",1,"Takeaway",2,0))</f>
        <v>1</v>
      </c>
      <c r="H8155" s="8" t="str">
        <v>7/15/2023</v>
      </c>
    </row>
    <row r="8156" spans="1:8" ht="12.5" x14ac:dyDescent="0.25">
      <c r="A8156" s="1" t="str">
        <v>TXN_3642982</v>
      </c>
      <c r="B8156" s="1" cm="1">
        <f t="array" ref="B8156">IF('Cleaned Data'!B8156="","",_xlfn.SWITCH('Cleaned Data'!B8156,"Coffee",1,"Tea",2,"Juice",3,"Smoothie",4,"Cake",5,"Sandwich",6,"Salad",7,"Cookie",8,0))</f>
        <v>8</v>
      </c>
      <c r="C8156" s="1">
        <v>1</v>
      </c>
      <c r="D8156" s="6">
        <v>1</v>
      </c>
      <c r="E8156" s="1">
        <v>1</v>
      </c>
      <c r="F8156" s="1" cm="1">
        <f t="array" ref="F8156">IF('Cleaned Data'!F8156="","",_xlfn.SWITCH('Cleaned Data'!F8156,"Cash",1,"Credit Card",2,"Digital Wallet",3,0))</f>
        <v>1</v>
      </c>
      <c r="G8156" s="1" cm="1">
        <f t="array" ref="G8156">IF('Cleaned Data'!G8156="","",_xlfn.SWITCH('Cleaned Data'!G8156,"In-Store",1,"Takeaway",2,0))</f>
        <v>0</v>
      </c>
      <c r="H8156" s="8" t="str">
        <v>7/15/2023</v>
      </c>
    </row>
    <row r="8157" spans="1:8" ht="12.5" x14ac:dyDescent="0.25">
      <c r="A8157" s="1" t="str">
        <v>TXN_3687257</v>
      </c>
      <c r="B8157" s="1" cm="1">
        <f t="array" ref="B8157">IF('Cleaned Data'!B8157="","",_xlfn.SWITCH('Cleaned Data'!B8157,"Coffee",1,"Tea",2,"Juice",3,"Smoothie",4,"Cake",5,"Sandwich",6,"Salad",7,"Cookie",8,0))</f>
        <v>6</v>
      </c>
      <c r="C8157" s="1">
        <v>2</v>
      </c>
      <c r="D8157" s="6">
        <v>4</v>
      </c>
      <c r="E8157" s="1">
        <v>8</v>
      </c>
      <c r="F8157" s="1" cm="1">
        <f t="array" ref="F8157">IF('Cleaned Data'!F8157="","",_xlfn.SWITCH('Cleaned Data'!F8157,"Cash",1,"Credit Card",2,"Digital Wallet",3,0))</f>
        <v>0</v>
      </c>
      <c r="G8157" s="1" cm="1">
        <f t="array" ref="G8157">IF('Cleaned Data'!G8157="","",_xlfn.SWITCH('Cleaned Data'!G8157,"In-Store",1,"Takeaway",2,0))</f>
        <v>1</v>
      </c>
      <c r="H8157" s="8" t="str">
        <v>7/15/2023</v>
      </c>
    </row>
    <row r="8158" spans="1:8" ht="12.5" x14ac:dyDescent="0.25">
      <c r="A8158" s="1" t="str">
        <v>TXN_3831848</v>
      </c>
      <c r="B8158" s="1" cm="1">
        <f t="array" ref="B8158">IF('Cleaned Data'!B8158="","",_xlfn.SWITCH('Cleaned Data'!B8158,"Coffee",1,"Tea",2,"Juice",3,"Smoothie",4,"Cake",5,"Sandwich",6,"Salad",7,"Cookie",8,0))</f>
        <v>1</v>
      </c>
      <c r="C8158" s="1">
        <v>3</v>
      </c>
      <c r="D8158" s="6">
        <v>2</v>
      </c>
      <c r="E8158" s="1">
        <v>6</v>
      </c>
      <c r="F8158" s="1" cm="1">
        <f t="array" ref="F8158">IF('Cleaned Data'!F8158="","",_xlfn.SWITCH('Cleaned Data'!F8158,"Cash",1,"Credit Card",2,"Digital Wallet",3,0))</f>
        <v>2</v>
      </c>
      <c r="G8158" s="1" cm="1">
        <f t="array" ref="G8158">IF('Cleaned Data'!G8158="","",_xlfn.SWITCH('Cleaned Data'!G8158,"In-Store",1,"Takeaway",2,0))</f>
        <v>0</v>
      </c>
      <c r="H8158" s="8" t="str">
        <v>7/15/2023</v>
      </c>
    </row>
    <row r="8159" spans="1:8" ht="12.5" x14ac:dyDescent="0.25">
      <c r="A8159" s="1" t="str">
        <v>TXN_3888864</v>
      </c>
      <c r="B8159" s="1" cm="1">
        <f t="array" ref="B8159">IF('Cleaned Data'!B8159="","",_xlfn.SWITCH('Cleaned Data'!B8159,"Coffee",1,"Tea",2,"Juice",3,"Smoothie",4,"Cake",5,"Sandwich",6,"Salad",7,"Cookie",8,0))</f>
        <v>6</v>
      </c>
      <c r="C8159" s="1">
        <v>5</v>
      </c>
      <c r="D8159" s="6">
        <v>4</v>
      </c>
      <c r="E8159" s="1">
        <v>20</v>
      </c>
      <c r="F8159" s="1" cm="1">
        <f t="array" ref="F8159">IF('Cleaned Data'!F8159="","",_xlfn.SWITCH('Cleaned Data'!F8159,"Cash",1,"Credit Card",2,"Digital Wallet",3,0))</f>
        <v>3</v>
      </c>
      <c r="G8159" s="1" cm="1">
        <f t="array" ref="G8159">IF('Cleaned Data'!G8159="","",_xlfn.SWITCH('Cleaned Data'!G8159,"In-Store",1,"Takeaway",2,0))</f>
        <v>1</v>
      </c>
      <c r="H8159" s="8" t="str">
        <v>7/15/2023</v>
      </c>
    </row>
    <row r="8160" spans="1:8" ht="12.5" x14ac:dyDescent="0.25">
      <c r="A8160" s="1" t="str">
        <v>TXN_5632556</v>
      </c>
      <c r="B8160" s="1" cm="1">
        <f t="array" ref="B8160">IF('Cleaned Data'!B8160="","",_xlfn.SWITCH('Cleaned Data'!B8160,"Coffee",1,"Tea",2,"Juice",3,"Smoothie",4,"Cake",5,"Sandwich",6,"Salad",7,"Cookie",8,0))</f>
        <v>6</v>
      </c>
      <c r="C8160" s="1">
        <v>1</v>
      </c>
      <c r="D8160" s="6">
        <v>4</v>
      </c>
      <c r="E8160" s="1">
        <v>4</v>
      </c>
      <c r="F8160" s="1" cm="1">
        <f t="array" ref="F8160">IF('Cleaned Data'!F8160="","",_xlfn.SWITCH('Cleaned Data'!F8160,"Cash",1,"Credit Card",2,"Digital Wallet",3,0))</f>
        <v>1</v>
      </c>
      <c r="G8160" s="1" cm="1">
        <f t="array" ref="G8160">IF('Cleaned Data'!G8160="","",_xlfn.SWITCH('Cleaned Data'!G8160,"In-Store",1,"Takeaway",2,0))</f>
        <v>2</v>
      </c>
      <c r="H8160" s="8" t="str">
        <v>7/15/2023</v>
      </c>
    </row>
    <row r="8161" spans="1:8" ht="12.5" x14ac:dyDescent="0.25">
      <c r="A8161" s="1" t="str">
        <v>TXN_5921442</v>
      </c>
      <c r="B8161" s="1" cm="1">
        <f t="array" ref="B8161">IF('Cleaned Data'!B8161="","",_xlfn.SWITCH('Cleaned Data'!B8161,"Coffee",1,"Tea",2,"Juice",3,"Smoothie",4,"Cake",5,"Sandwich",6,"Salad",7,"Cookie",8,0))</f>
        <v>1</v>
      </c>
      <c r="C8161" s="1">
        <v>3</v>
      </c>
      <c r="D8161" s="6">
        <v>2</v>
      </c>
      <c r="E8161" s="1">
        <v>6</v>
      </c>
      <c r="F8161" s="1" cm="1">
        <f t="array" ref="F8161">IF('Cleaned Data'!F8161="","",_xlfn.SWITCH('Cleaned Data'!F8161,"Cash",1,"Credit Card",2,"Digital Wallet",3,0))</f>
        <v>1</v>
      </c>
      <c r="G8161" s="1" cm="1">
        <f t="array" ref="G8161">IF('Cleaned Data'!G8161="","",_xlfn.SWITCH('Cleaned Data'!G8161,"In-Store",1,"Takeaway",2,0))</f>
        <v>0</v>
      </c>
      <c r="H8161" s="8" t="str">
        <v>7/15/2023</v>
      </c>
    </row>
    <row r="8162" spans="1:8" ht="12.5" x14ac:dyDescent="0.25">
      <c r="A8162" s="1" t="str">
        <v>TXN_6105240</v>
      </c>
      <c r="B8162" s="1" cm="1">
        <f t="array" ref="B8162">IF('Cleaned Data'!B8162="","",_xlfn.SWITCH('Cleaned Data'!B8162,"Coffee",1,"Tea",2,"Juice",3,"Smoothie",4,"Cake",5,"Sandwich",6,"Salad",7,"Cookie",8,0))</f>
        <v>7</v>
      </c>
      <c r="C8162" s="1">
        <v>5</v>
      </c>
      <c r="D8162" s="6">
        <v>5</v>
      </c>
      <c r="E8162" s="1">
        <v>25</v>
      </c>
      <c r="F8162" s="1" cm="1">
        <f t="array" ref="F8162">IF('Cleaned Data'!F8162="","",_xlfn.SWITCH('Cleaned Data'!F8162,"Cash",1,"Credit Card",2,"Digital Wallet",3,0))</f>
        <v>2</v>
      </c>
      <c r="G8162" s="1" cm="1">
        <f t="array" ref="G8162">IF('Cleaned Data'!G8162="","",_xlfn.SWITCH('Cleaned Data'!G8162,"In-Store",1,"Takeaway",2,0))</f>
        <v>0</v>
      </c>
      <c r="H8162" s="8" t="str">
        <v>7/15/2023</v>
      </c>
    </row>
    <row r="8163" spans="1:8" ht="12.5" x14ac:dyDescent="0.25">
      <c r="A8163" s="1" t="str">
        <v>TXN_7208983</v>
      </c>
      <c r="B8163" s="1" cm="1">
        <f t="array" ref="B8163">IF('Cleaned Data'!B8163="","",_xlfn.SWITCH('Cleaned Data'!B8163,"Coffee",1,"Tea",2,"Juice",3,"Smoothie",4,"Cake",5,"Sandwich",6,"Salad",7,"Cookie",8,0))</f>
        <v>8</v>
      </c>
      <c r="C8163" s="1">
        <v>2</v>
      </c>
      <c r="D8163" s="6">
        <v>1</v>
      </c>
      <c r="E8163" s="1">
        <v>2</v>
      </c>
      <c r="F8163" s="1" cm="1">
        <f t="array" ref="F8163">IF('Cleaned Data'!F8163="","",_xlfn.SWITCH('Cleaned Data'!F8163,"Cash",1,"Credit Card",2,"Digital Wallet",3,0))</f>
        <v>0</v>
      </c>
      <c r="G8163" s="1" cm="1">
        <f t="array" ref="G8163">IF('Cleaned Data'!G8163="","",_xlfn.SWITCH('Cleaned Data'!G8163,"In-Store",1,"Takeaway",2,0))</f>
        <v>2</v>
      </c>
      <c r="H8163" s="8" t="str">
        <v>7/15/2023</v>
      </c>
    </row>
    <row r="8164" spans="1:8" ht="12.5" x14ac:dyDescent="0.25">
      <c r="A8164" s="1" t="str">
        <v>TXN_7631496</v>
      </c>
      <c r="B8164" s="1" cm="1">
        <f t="array" ref="B8164">IF('Cleaned Data'!B8164="","",_xlfn.SWITCH('Cleaned Data'!B8164,"Coffee",1,"Tea",2,"Juice",3,"Smoothie",4,"Cake",5,"Sandwich",6,"Salad",7,"Cookie",8,0))</f>
        <v>6</v>
      </c>
      <c r="C8164" s="1">
        <v>3</v>
      </c>
      <c r="D8164" s="6">
        <v>4</v>
      </c>
      <c r="E8164" s="1">
        <v>12</v>
      </c>
      <c r="F8164" s="1" cm="1">
        <f t="array" ref="F8164">IF('Cleaned Data'!F8164="","",_xlfn.SWITCH('Cleaned Data'!F8164,"Cash",1,"Credit Card",2,"Digital Wallet",3,0))</f>
        <v>2</v>
      </c>
      <c r="G8164" s="1" cm="1">
        <f t="array" ref="G8164">IF('Cleaned Data'!G8164="","",_xlfn.SWITCH('Cleaned Data'!G8164,"In-Store",1,"Takeaway",2,0))</f>
        <v>0</v>
      </c>
      <c r="H8164" s="8" t="str">
        <v>7/15/2023</v>
      </c>
    </row>
    <row r="8165" spans="1:8" ht="12.5" x14ac:dyDescent="0.25">
      <c r="A8165" s="1" t="str">
        <v>TXN_7854253</v>
      </c>
      <c r="B8165" s="1" cm="1">
        <f t="array" ref="B8165">IF('Cleaned Data'!B8165="","",_xlfn.SWITCH('Cleaned Data'!B8165,"Coffee",1,"Tea",2,"Juice",3,"Smoothie",4,"Cake",5,"Sandwich",6,"Salad",7,"Cookie",8,0))</f>
        <v>1</v>
      </c>
      <c r="C8165" s="1">
        <v>2</v>
      </c>
      <c r="D8165" s="6">
        <v>2</v>
      </c>
      <c r="E8165" s="1">
        <v>4</v>
      </c>
      <c r="F8165" s="1" cm="1">
        <f t="array" ref="F8165">IF('Cleaned Data'!F8165="","",_xlfn.SWITCH('Cleaned Data'!F8165,"Cash",1,"Credit Card",2,"Digital Wallet",3,0))</f>
        <v>1</v>
      </c>
      <c r="G8165" s="1" cm="1">
        <f t="array" ref="G8165">IF('Cleaned Data'!G8165="","",_xlfn.SWITCH('Cleaned Data'!G8165,"In-Store",1,"Takeaway",2,0))</f>
        <v>2</v>
      </c>
      <c r="H8165" s="8" t="str">
        <v>7/15/2023</v>
      </c>
    </row>
    <row r="8166" spans="1:8" ht="12.5" x14ac:dyDescent="0.25">
      <c r="A8166" s="1" t="str">
        <v>TXN_7950226</v>
      </c>
      <c r="B8166" s="1" cm="1">
        <f t="array" ref="B8166">IF('Cleaned Data'!B8166="","",_xlfn.SWITCH('Cleaned Data'!B8166,"Coffee",1,"Tea",2,"Juice",3,"Smoothie",4,"Cake",5,"Sandwich",6,"Salad",7,"Cookie",8,0))</f>
        <v>1</v>
      </c>
      <c r="C8166" s="1">
        <v>4</v>
      </c>
      <c r="D8166" s="6">
        <v>2</v>
      </c>
      <c r="E8166" s="1">
        <v>8</v>
      </c>
      <c r="F8166" s="1" cm="1">
        <f t="array" ref="F8166">IF('Cleaned Data'!F8166="","",_xlfn.SWITCH('Cleaned Data'!F8166,"Cash",1,"Credit Card",2,"Digital Wallet",3,0))</f>
        <v>2</v>
      </c>
      <c r="G8166" s="1" cm="1">
        <f t="array" ref="G8166">IF('Cleaned Data'!G8166="","",_xlfn.SWITCH('Cleaned Data'!G8166,"In-Store",1,"Takeaway",2,0))</f>
        <v>2</v>
      </c>
      <c r="H8166" s="8" t="str">
        <v>7/15/2023</v>
      </c>
    </row>
    <row r="8167" spans="1:8" ht="12.5" x14ac:dyDescent="0.25">
      <c r="A8167" s="1" t="str">
        <v>TXN_8877644</v>
      </c>
      <c r="B8167" s="1" cm="1">
        <f t="array" ref="B8167">IF('Cleaned Data'!B8167="","",_xlfn.SWITCH('Cleaned Data'!B8167,"Coffee",1,"Tea",2,"Juice",3,"Smoothie",4,"Cake",5,"Sandwich",6,"Salad",7,"Cookie",8,0))</f>
        <v>1</v>
      </c>
      <c r="C8167" s="1">
        <v>1</v>
      </c>
      <c r="D8167" s="6">
        <v>2</v>
      </c>
      <c r="E8167" s="1">
        <v>2</v>
      </c>
      <c r="F8167" s="1" cm="1">
        <f t="array" ref="F8167">IF('Cleaned Data'!F8167="","",_xlfn.SWITCH('Cleaned Data'!F8167,"Cash",1,"Credit Card",2,"Digital Wallet",3,0))</f>
        <v>1</v>
      </c>
      <c r="G8167" s="1" cm="1">
        <f t="array" ref="G8167">IF('Cleaned Data'!G8167="","",_xlfn.SWITCH('Cleaned Data'!G8167,"In-Store",1,"Takeaway",2,0))</f>
        <v>0</v>
      </c>
      <c r="H8167" s="8" t="str">
        <v>7/15/2023</v>
      </c>
    </row>
    <row r="8168" spans="1:8" ht="12.5" x14ac:dyDescent="0.25">
      <c r="A8168" s="1" t="str">
        <v>TXN_9005782</v>
      </c>
      <c r="B8168" s="1" cm="1">
        <f t="array" ref="B8168">IF('Cleaned Data'!B8168="","",_xlfn.SWITCH('Cleaned Data'!B8168,"Coffee",1,"Tea",2,"Juice",3,"Smoothie",4,"Cake",5,"Sandwich",6,"Salad",7,"Cookie",8,0))</f>
        <v>2</v>
      </c>
      <c r="C8168" s="1">
        <v>2</v>
      </c>
      <c r="D8168" s="6">
        <v>1.5</v>
      </c>
      <c r="E8168" s="1">
        <v>3</v>
      </c>
      <c r="F8168" s="1" cm="1">
        <f t="array" ref="F8168">IF('Cleaned Data'!F8168="","",_xlfn.SWITCH('Cleaned Data'!F8168,"Cash",1,"Credit Card",2,"Digital Wallet",3,0))</f>
        <v>0</v>
      </c>
      <c r="G8168" s="1" cm="1">
        <f t="array" ref="G8168">IF('Cleaned Data'!G8168="","",_xlfn.SWITCH('Cleaned Data'!G8168,"In-Store",1,"Takeaway",2,0))</f>
        <v>2</v>
      </c>
      <c r="H8168" s="8" t="str">
        <v>7/15/2023</v>
      </c>
    </row>
    <row r="8169" spans="1:8" ht="12.5" x14ac:dyDescent="0.25">
      <c r="A8169" s="1" t="str">
        <v>TXN_9203920</v>
      </c>
      <c r="B8169" s="1" cm="1">
        <f t="array" ref="B8169">IF('Cleaned Data'!B8169="","",_xlfn.SWITCH('Cleaned Data'!B8169,"Coffee",1,"Tea",2,"Juice",3,"Smoothie",4,"Cake",5,"Sandwich",6,"Salad",7,"Cookie",8,0))</f>
        <v>7</v>
      </c>
      <c r="C8169" s="1">
        <v>1</v>
      </c>
      <c r="D8169" s="6">
        <v>5</v>
      </c>
      <c r="E8169" s="1">
        <v>5</v>
      </c>
      <c r="F8169" s="1" cm="1">
        <f t="array" ref="F8169">IF('Cleaned Data'!F8169="","",_xlfn.SWITCH('Cleaned Data'!F8169,"Cash",1,"Credit Card",2,"Digital Wallet",3,0))</f>
        <v>1</v>
      </c>
      <c r="G8169" s="1" cm="1">
        <f t="array" ref="G8169">IF('Cleaned Data'!G8169="","",_xlfn.SWITCH('Cleaned Data'!G8169,"In-Store",1,"Takeaway",2,0))</f>
        <v>2</v>
      </c>
      <c r="H8169" s="8" t="str">
        <v>7/15/2023</v>
      </c>
    </row>
    <row r="8170" spans="1:8" ht="12.5" x14ac:dyDescent="0.25">
      <c r="A8170" s="1" t="str">
        <v>TXN_9495855</v>
      </c>
      <c r="B8170" s="1" cm="1">
        <f t="array" ref="B8170">IF('Cleaned Data'!B8170="","",_xlfn.SWITCH('Cleaned Data'!B8170,"Coffee",1,"Tea",2,"Juice",3,"Smoothie",4,"Cake",5,"Sandwich",6,"Salad",7,"Cookie",8,0))</f>
        <v>2</v>
      </c>
      <c r="C8170" s="1">
        <v>1</v>
      </c>
      <c r="D8170" s="6">
        <v>1.5</v>
      </c>
      <c r="E8170" s="1">
        <v>1.5</v>
      </c>
      <c r="F8170" s="1" cm="1">
        <f t="array" ref="F8170">IF('Cleaned Data'!F8170="","",_xlfn.SWITCH('Cleaned Data'!F8170,"Cash",1,"Credit Card",2,"Digital Wallet",3,0))</f>
        <v>3</v>
      </c>
      <c r="G8170" s="1" cm="1">
        <f t="array" ref="G8170">IF('Cleaned Data'!G8170="","",_xlfn.SWITCH('Cleaned Data'!G8170,"In-Store",1,"Takeaway",2,0))</f>
        <v>1</v>
      </c>
      <c r="H8170" s="8" t="str">
        <v>7/15/2023</v>
      </c>
    </row>
    <row r="8171" spans="1:8" ht="12.5" x14ac:dyDescent="0.25">
      <c r="A8171" s="1" t="str">
        <v>TXN_9852820</v>
      </c>
      <c r="B8171" s="1" cm="1">
        <f t="array" ref="B8171">IF('Cleaned Data'!B8171="","",_xlfn.SWITCH('Cleaned Data'!B8171,"Coffee",1,"Tea",2,"Juice",3,"Smoothie",4,"Cake",5,"Sandwich",6,"Salad",7,"Cookie",8,0))</f>
        <v>4</v>
      </c>
      <c r="C8171" s="1">
        <v>3</v>
      </c>
      <c r="D8171" s="6">
        <v>4</v>
      </c>
      <c r="E8171" s="1">
        <v>12</v>
      </c>
      <c r="F8171" s="1" cm="1">
        <f t="array" ref="F8171">IF('Cleaned Data'!F8171="","",_xlfn.SWITCH('Cleaned Data'!F8171,"Cash",1,"Credit Card",2,"Digital Wallet",3,0))</f>
        <v>1</v>
      </c>
      <c r="G8171" s="1" cm="1">
        <f t="array" ref="G8171">IF('Cleaned Data'!G8171="","",_xlfn.SWITCH('Cleaned Data'!G8171,"In-Store",1,"Takeaway",2,0))</f>
        <v>0</v>
      </c>
      <c r="H8171" s="8" t="str">
        <v>7/15/2023</v>
      </c>
    </row>
    <row r="8172" spans="1:8" ht="12.5" x14ac:dyDescent="0.25">
      <c r="A8172" s="1" t="str">
        <v>TXN_9910573</v>
      </c>
      <c r="B8172" s="1" cm="1">
        <f t="array" ref="B8172">IF('Cleaned Data'!B8172="","",_xlfn.SWITCH('Cleaned Data'!B8172,"Coffee",1,"Tea",2,"Juice",3,"Smoothie",4,"Cake",5,"Sandwich",6,"Salad",7,"Cookie",8,0))</f>
        <v>8</v>
      </c>
      <c r="C8172" s="1">
        <v>1</v>
      </c>
      <c r="D8172" s="6">
        <v>1</v>
      </c>
      <c r="E8172" s="1">
        <v>1</v>
      </c>
      <c r="F8172" s="1" cm="1">
        <f t="array" ref="F8172">IF('Cleaned Data'!F8172="","",_xlfn.SWITCH('Cleaned Data'!F8172,"Cash",1,"Credit Card",2,"Digital Wallet",3,0))</f>
        <v>3</v>
      </c>
      <c r="G8172" s="1" cm="1">
        <f t="array" ref="G8172">IF('Cleaned Data'!G8172="","",_xlfn.SWITCH('Cleaned Data'!G8172,"In-Store",1,"Takeaway",2,0))</f>
        <v>1</v>
      </c>
      <c r="H8172" s="8" t="str">
        <v>7/15/2023</v>
      </c>
    </row>
    <row r="8173" spans="1:8" ht="12.5" x14ac:dyDescent="0.25">
      <c r="A8173" s="1" t="str">
        <v>TXN_1075183</v>
      </c>
      <c r="B8173" s="1" cm="1">
        <f t="array" ref="B8173">IF('Cleaned Data'!B8173="","",_xlfn.SWITCH('Cleaned Data'!B8173,"Coffee",1,"Tea",2,"Juice",3,"Smoothie",4,"Cake",5,"Sandwich",6,"Salad",7,"Cookie",8,0))</f>
        <v>1</v>
      </c>
      <c r="C8173" s="1">
        <v>1</v>
      </c>
      <c r="D8173" s="6">
        <v>2</v>
      </c>
      <c r="E8173" s="1">
        <v>2</v>
      </c>
      <c r="F8173" s="1" cm="1">
        <f t="array" ref="F8173">IF('Cleaned Data'!F8173="","",_xlfn.SWITCH('Cleaned Data'!F8173,"Cash",1,"Credit Card",2,"Digital Wallet",3,0))</f>
        <v>1</v>
      </c>
      <c r="G8173" s="1" cm="1">
        <f t="array" ref="G8173">IF('Cleaned Data'!G8173="","",_xlfn.SWITCH('Cleaned Data'!G8173,"In-Store",1,"Takeaway",2,0))</f>
        <v>2</v>
      </c>
      <c r="H8173" s="8" t="str">
        <v>7/16/2023</v>
      </c>
    </row>
    <row r="8174" spans="1:8" ht="12.5" x14ac:dyDescent="0.25">
      <c r="A8174" s="1" t="str">
        <v>TXN_1836754</v>
      </c>
      <c r="B8174" s="1" cm="1">
        <f t="array" ref="B8174">IF('Cleaned Data'!B8174="","",_xlfn.SWITCH('Cleaned Data'!B8174,"Coffee",1,"Tea",2,"Juice",3,"Smoothie",4,"Cake",5,"Sandwich",6,"Salad",7,"Cookie",8,0))</f>
        <v>5</v>
      </c>
      <c r="C8174" s="1">
        <v>2</v>
      </c>
      <c r="D8174" s="6">
        <v>3</v>
      </c>
      <c r="E8174" s="1">
        <v>6</v>
      </c>
      <c r="F8174" s="1" cm="1">
        <f t="array" ref="F8174">IF('Cleaned Data'!F8174="","",_xlfn.SWITCH('Cleaned Data'!F8174,"Cash",1,"Credit Card",2,"Digital Wallet",3,0))</f>
        <v>1</v>
      </c>
      <c r="G8174" s="1" cm="1">
        <f t="array" ref="G8174">IF('Cleaned Data'!G8174="","",_xlfn.SWITCH('Cleaned Data'!G8174,"In-Store",1,"Takeaway",2,0))</f>
        <v>0</v>
      </c>
      <c r="H8174" s="8" t="str">
        <v>7/16/2023</v>
      </c>
    </row>
    <row r="8175" spans="1:8" ht="12.5" x14ac:dyDescent="0.25">
      <c r="A8175" s="1" t="str">
        <v>TXN_2452819</v>
      </c>
      <c r="B8175" s="1" cm="1">
        <f t="array" ref="B8175">IF('Cleaned Data'!B8175="","",_xlfn.SWITCH('Cleaned Data'!B8175,"Coffee",1,"Tea",2,"Juice",3,"Smoothie",4,"Cake",5,"Sandwich",6,"Salad",7,"Cookie",8,0))</f>
        <v>6</v>
      </c>
      <c r="C8175" s="1">
        <v>5</v>
      </c>
      <c r="D8175" s="6">
        <v>4</v>
      </c>
      <c r="E8175" s="1">
        <v>20</v>
      </c>
      <c r="F8175" s="1" cm="1">
        <f t="array" ref="F8175">IF('Cleaned Data'!F8175="","",_xlfn.SWITCH('Cleaned Data'!F8175,"Cash",1,"Credit Card",2,"Digital Wallet",3,0))</f>
        <v>0</v>
      </c>
      <c r="G8175" s="1" cm="1">
        <f t="array" ref="G8175">IF('Cleaned Data'!G8175="","",_xlfn.SWITCH('Cleaned Data'!G8175,"In-Store",1,"Takeaway",2,0))</f>
        <v>1</v>
      </c>
      <c r="H8175" s="8" t="str">
        <v>7/16/2023</v>
      </c>
    </row>
    <row r="8176" spans="1:8" ht="12.5" x14ac:dyDescent="0.25">
      <c r="A8176" s="1" t="str">
        <v>TXN_2897468</v>
      </c>
      <c r="B8176" s="1" cm="1">
        <f t="array" ref="B8176">IF('Cleaned Data'!B8176="","",_xlfn.SWITCH('Cleaned Data'!B8176,"Coffee",1,"Tea",2,"Juice",3,"Smoothie",4,"Cake",5,"Sandwich",6,"Salad",7,"Cookie",8,0))</f>
        <v>1</v>
      </c>
      <c r="C8176" s="1">
        <v>3</v>
      </c>
      <c r="D8176" s="6">
        <v>2</v>
      </c>
      <c r="E8176" s="1">
        <v>6</v>
      </c>
      <c r="F8176" s="1" cm="1">
        <f t="array" ref="F8176">IF('Cleaned Data'!F8176="","",_xlfn.SWITCH('Cleaned Data'!F8176,"Cash",1,"Credit Card",2,"Digital Wallet",3,0))</f>
        <v>3</v>
      </c>
      <c r="G8176" s="1" cm="1">
        <f t="array" ref="G8176">IF('Cleaned Data'!G8176="","",_xlfn.SWITCH('Cleaned Data'!G8176,"In-Store",1,"Takeaway",2,0))</f>
        <v>1</v>
      </c>
      <c r="H8176" s="8" t="str">
        <v>7/16/2023</v>
      </c>
    </row>
    <row r="8177" spans="1:8" ht="12.5" x14ac:dyDescent="0.25">
      <c r="A8177" s="1" t="str">
        <v>TXN_3014261</v>
      </c>
      <c r="B8177" s="1" cm="1">
        <f t="array" ref="B8177">IF('Cleaned Data'!B8177="","",_xlfn.SWITCH('Cleaned Data'!B8177,"Coffee",1,"Tea",2,"Juice",3,"Smoothie",4,"Cake",5,"Sandwich",6,"Salad",7,"Cookie",8,0))</f>
        <v>7</v>
      </c>
      <c r="C8177" s="1">
        <v>5</v>
      </c>
      <c r="D8177" s="6">
        <v>5</v>
      </c>
      <c r="E8177" s="1">
        <v>25</v>
      </c>
      <c r="F8177" s="1" cm="1">
        <f t="array" ref="F8177">IF('Cleaned Data'!F8177="","",_xlfn.SWITCH('Cleaned Data'!F8177,"Cash",1,"Credit Card",2,"Digital Wallet",3,0))</f>
        <v>0</v>
      </c>
      <c r="G8177" s="1" cm="1">
        <f t="array" ref="G8177">IF('Cleaned Data'!G8177="","",_xlfn.SWITCH('Cleaned Data'!G8177,"In-Store",1,"Takeaway",2,0))</f>
        <v>0</v>
      </c>
      <c r="H8177" s="8" t="str">
        <v>7/16/2023</v>
      </c>
    </row>
    <row r="8178" spans="1:8" ht="12.5" x14ac:dyDescent="0.25">
      <c r="A8178" s="1" t="str">
        <v>TXN_3026936</v>
      </c>
      <c r="B8178" s="1" cm="1">
        <f t="array" ref="B8178">IF('Cleaned Data'!B8178="","",_xlfn.SWITCH('Cleaned Data'!B8178,"Coffee",1,"Tea",2,"Juice",3,"Smoothie",4,"Cake",5,"Sandwich",6,"Salad",7,"Cookie",8,0))</f>
        <v>7</v>
      </c>
      <c r="C8178" s="1">
        <v>5</v>
      </c>
      <c r="D8178" s="6">
        <v>5</v>
      </c>
      <c r="E8178" s="1">
        <v>25</v>
      </c>
      <c r="F8178" s="1" cm="1">
        <f t="array" ref="F8178">IF('Cleaned Data'!F8178="","",_xlfn.SWITCH('Cleaned Data'!F8178,"Cash",1,"Credit Card",2,"Digital Wallet",3,0))</f>
        <v>0</v>
      </c>
      <c r="G8178" s="1" cm="1">
        <f t="array" ref="G8178">IF('Cleaned Data'!G8178="","",_xlfn.SWITCH('Cleaned Data'!G8178,"In-Store",1,"Takeaway",2,0))</f>
        <v>2</v>
      </c>
      <c r="H8178" s="8" t="str">
        <v>7/16/2023</v>
      </c>
    </row>
    <row r="8179" spans="1:8" ht="12.5" x14ac:dyDescent="0.25">
      <c r="A8179" s="1" t="str">
        <v>TXN_3075169</v>
      </c>
      <c r="B8179" s="1" cm="1">
        <f t="array" ref="B8179">IF('Cleaned Data'!B8179="","",_xlfn.SWITCH('Cleaned Data'!B8179,"Coffee",1,"Tea",2,"Juice",3,"Smoothie",4,"Cake",5,"Sandwich",6,"Salad",7,"Cookie",8,0))</f>
        <v>2</v>
      </c>
      <c r="C8179" s="1">
        <v>5</v>
      </c>
      <c r="D8179" s="6">
        <v>1.5</v>
      </c>
      <c r="E8179" s="1">
        <v>7.5</v>
      </c>
      <c r="F8179" s="1" cm="1">
        <f t="array" ref="F8179">IF('Cleaned Data'!F8179="","",_xlfn.SWITCH('Cleaned Data'!F8179,"Cash",1,"Credit Card",2,"Digital Wallet",3,0))</f>
        <v>3</v>
      </c>
      <c r="G8179" s="1" cm="1">
        <f t="array" ref="G8179">IF('Cleaned Data'!G8179="","",_xlfn.SWITCH('Cleaned Data'!G8179,"In-Store",1,"Takeaway",2,0))</f>
        <v>1</v>
      </c>
      <c r="H8179" s="8" t="str">
        <v>7/16/2023</v>
      </c>
    </row>
    <row r="8180" spans="1:8" ht="12.5" x14ac:dyDescent="0.25">
      <c r="A8180" s="1" t="str">
        <v>TXN_3110245</v>
      </c>
      <c r="B8180" s="1" cm="1">
        <f t="array" ref="B8180">IF('Cleaned Data'!B8180="","",_xlfn.SWITCH('Cleaned Data'!B8180,"Coffee",1,"Tea",2,"Juice",3,"Smoothie",4,"Cake",5,"Sandwich",6,"Salad",7,"Cookie",8,0))</f>
        <v>6</v>
      </c>
      <c r="C8180" s="1">
        <v>4</v>
      </c>
      <c r="D8180" s="6">
        <v>4</v>
      </c>
      <c r="E8180" s="1">
        <v>16</v>
      </c>
      <c r="F8180" s="1" cm="1">
        <f t="array" ref="F8180">IF('Cleaned Data'!F8180="","",_xlfn.SWITCH('Cleaned Data'!F8180,"Cash",1,"Credit Card",2,"Digital Wallet",3,0))</f>
        <v>0</v>
      </c>
      <c r="G8180" s="1" cm="1">
        <f t="array" ref="G8180">IF('Cleaned Data'!G8180="","",_xlfn.SWITCH('Cleaned Data'!G8180,"In-Store",1,"Takeaway",2,0))</f>
        <v>0</v>
      </c>
      <c r="H8180" s="8" t="str">
        <v>7/16/2023</v>
      </c>
    </row>
    <row r="8181" spans="1:8" ht="12.5" x14ac:dyDescent="0.25">
      <c r="A8181" s="1" t="str">
        <v>TXN_3160090</v>
      </c>
      <c r="B8181" s="1" cm="1">
        <f t="array" ref="B8181">IF('Cleaned Data'!B8181="","",_xlfn.SWITCH('Cleaned Data'!B8181,"Coffee",1,"Tea",2,"Juice",3,"Smoothie",4,"Cake",5,"Sandwich",6,"Salad",7,"Cookie",8,0))</f>
        <v>8</v>
      </c>
      <c r="C8181" s="1">
        <v>2</v>
      </c>
      <c r="D8181" s="6">
        <v>1</v>
      </c>
      <c r="E8181" s="1">
        <v>2</v>
      </c>
      <c r="F8181" s="1" cm="1">
        <f t="array" ref="F8181">IF('Cleaned Data'!F8181="","",_xlfn.SWITCH('Cleaned Data'!F8181,"Cash",1,"Credit Card",2,"Digital Wallet",3,0))</f>
        <v>0</v>
      </c>
      <c r="G8181" s="1" cm="1">
        <f t="array" ref="G8181">IF('Cleaned Data'!G8181="","",_xlfn.SWITCH('Cleaned Data'!G8181,"In-Store",1,"Takeaway",2,0))</f>
        <v>0</v>
      </c>
      <c r="H8181" s="8" t="str">
        <v>7/16/2023</v>
      </c>
    </row>
    <row r="8182" spans="1:8" ht="12.5" x14ac:dyDescent="0.25">
      <c r="A8182" s="1" t="str">
        <v>TXN_3561149</v>
      </c>
      <c r="B8182" s="1" cm="1">
        <f t="array" ref="B8182">IF('Cleaned Data'!B8182="","",_xlfn.SWITCH('Cleaned Data'!B8182,"Coffee",1,"Tea",2,"Juice",3,"Smoothie",4,"Cake",5,"Sandwich",6,"Salad",7,"Cookie",8,0))</f>
        <v>3</v>
      </c>
      <c r="C8182" s="1">
        <v>2</v>
      </c>
      <c r="D8182" s="6">
        <v>3</v>
      </c>
      <c r="E8182" s="1">
        <v>6</v>
      </c>
      <c r="F8182" s="1" cm="1">
        <f t="array" ref="F8182">IF('Cleaned Data'!F8182="","",_xlfn.SWITCH('Cleaned Data'!F8182,"Cash",1,"Credit Card",2,"Digital Wallet",3,0))</f>
        <v>1</v>
      </c>
      <c r="G8182" s="1" cm="1">
        <f t="array" ref="G8182">IF('Cleaned Data'!G8182="","",_xlfn.SWITCH('Cleaned Data'!G8182,"In-Store",1,"Takeaway",2,0))</f>
        <v>1</v>
      </c>
      <c r="H8182" s="8" t="str">
        <v>7/16/2023</v>
      </c>
    </row>
    <row r="8183" spans="1:8" ht="12.5" x14ac:dyDescent="0.25">
      <c r="A8183" s="1" t="str">
        <v>TXN_4297979</v>
      </c>
      <c r="B8183" s="1" cm="1">
        <f t="array" ref="B8183">IF('Cleaned Data'!B8183="","",_xlfn.SWITCH('Cleaned Data'!B8183,"Coffee",1,"Tea",2,"Juice",3,"Smoothie",4,"Cake",5,"Sandwich",6,"Salad",7,"Cookie",8,0))</f>
        <v>6</v>
      </c>
      <c r="C8183" s="1">
        <v>3</v>
      </c>
      <c r="D8183" s="6">
        <v>4</v>
      </c>
      <c r="E8183" s="1">
        <v>12</v>
      </c>
      <c r="F8183" s="1" cm="1">
        <f t="array" ref="F8183">IF('Cleaned Data'!F8183="","",_xlfn.SWITCH('Cleaned Data'!F8183,"Cash",1,"Credit Card",2,"Digital Wallet",3,0))</f>
        <v>0</v>
      </c>
      <c r="G8183" s="1" cm="1">
        <f t="array" ref="G8183">IF('Cleaned Data'!G8183="","",_xlfn.SWITCH('Cleaned Data'!G8183,"In-Store",1,"Takeaway",2,0))</f>
        <v>1</v>
      </c>
      <c r="H8183" s="8" t="str">
        <v>7/16/2023</v>
      </c>
    </row>
    <row r="8184" spans="1:8" ht="12.5" x14ac:dyDescent="0.25">
      <c r="A8184" s="1" t="str">
        <v>TXN_4582966</v>
      </c>
      <c r="B8184" s="1" cm="1">
        <f t="array" ref="B8184">IF('Cleaned Data'!B8184="","",_xlfn.SWITCH('Cleaned Data'!B8184,"Coffee",1,"Tea",2,"Juice",3,"Smoothie",4,"Cake",5,"Sandwich",6,"Salad",7,"Cookie",8,0))</f>
        <v>1</v>
      </c>
      <c r="C8184" s="1">
        <v>4</v>
      </c>
      <c r="D8184" s="6">
        <v>2</v>
      </c>
      <c r="E8184" s="1">
        <v>8</v>
      </c>
      <c r="F8184" s="1" cm="1">
        <f t="array" ref="F8184">IF('Cleaned Data'!F8184="","",_xlfn.SWITCH('Cleaned Data'!F8184,"Cash",1,"Credit Card",2,"Digital Wallet",3,0))</f>
        <v>0</v>
      </c>
      <c r="G8184" s="1" cm="1">
        <f t="array" ref="G8184">IF('Cleaned Data'!G8184="","",_xlfn.SWITCH('Cleaned Data'!G8184,"In-Store",1,"Takeaway",2,0))</f>
        <v>0</v>
      </c>
      <c r="H8184" s="8" t="str">
        <v>7/16/2023</v>
      </c>
    </row>
    <row r="8185" spans="1:8" ht="12.5" x14ac:dyDescent="0.25">
      <c r="A8185" s="1" t="str">
        <v>TXN_4740952</v>
      </c>
      <c r="B8185" s="1" cm="1">
        <f t="array" ref="B8185">IF('Cleaned Data'!B8185="","",_xlfn.SWITCH('Cleaned Data'!B8185,"Coffee",1,"Tea",2,"Juice",3,"Smoothie",4,"Cake",5,"Sandwich",6,"Salad",7,"Cookie",8,0))</f>
        <v>8</v>
      </c>
      <c r="C8185" s="1">
        <v>5</v>
      </c>
      <c r="D8185" s="6">
        <v>1</v>
      </c>
      <c r="E8185" s="1">
        <v>5</v>
      </c>
      <c r="F8185" s="1" cm="1">
        <f t="array" ref="F8185">IF('Cleaned Data'!F8185="","",_xlfn.SWITCH('Cleaned Data'!F8185,"Cash",1,"Credit Card",2,"Digital Wallet",3,0))</f>
        <v>2</v>
      </c>
      <c r="G8185" s="1" cm="1">
        <f t="array" ref="G8185">IF('Cleaned Data'!G8185="","",_xlfn.SWITCH('Cleaned Data'!G8185,"In-Store",1,"Takeaway",2,0))</f>
        <v>2</v>
      </c>
      <c r="H8185" s="8" t="str">
        <v>7/16/2023</v>
      </c>
    </row>
    <row r="8186" spans="1:8" ht="12.5" x14ac:dyDescent="0.25">
      <c r="A8186" s="1" t="str">
        <v>TXN_4801617</v>
      </c>
      <c r="B8186" s="1" cm="1">
        <f t="array" ref="B8186">IF('Cleaned Data'!B8186="","",_xlfn.SWITCH('Cleaned Data'!B8186,"Coffee",1,"Tea",2,"Juice",3,"Smoothie",4,"Cake",5,"Sandwich",6,"Salad",7,"Cookie",8,0))</f>
        <v>4</v>
      </c>
      <c r="C8186" s="1">
        <v>3</v>
      </c>
      <c r="D8186" s="6">
        <v>4</v>
      </c>
      <c r="E8186" s="1">
        <v>12</v>
      </c>
      <c r="F8186" s="1" cm="1">
        <f t="array" ref="F8186">IF('Cleaned Data'!F8186="","",_xlfn.SWITCH('Cleaned Data'!F8186,"Cash",1,"Credit Card",2,"Digital Wallet",3,0))</f>
        <v>3</v>
      </c>
      <c r="G8186" s="1" cm="1">
        <f t="array" ref="G8186">IF('Cleaned Data'!G8186="","",_xlfn.SWITCH('Cleaned Data'!G8186,"In-Store",1,"Takeaway",2,0))</f>
        <v>0</v>
      </c>
      <c r="H8186" s="8" t="str">
        <v>7/16/2023</v>
      </c>
    </row>
    <row r="8187" spans="1:8" ht="12.5" x14ac:dyDescent="0.25">
      <c r="A8187" s="1" t="str">
        <v>TXN_4954887</v>
      </c>
      <c r="B8187" s="1" cm="1">
        <f t="array" ref="B8187">IF('Cleaned Data'!B8187="","",_xlfn.SWITCH('Cleaned Data'!B8187,"Coffee",1,"Tea",2,"Juice",3,"Smoothie",4,"Cake",5,"Sandwich",6,"Salad",7,"Cookie",8,0))</f>
        <v>2</v>
      </c>
      <c r="C8187" s="1">
        <v>5</v>
      </c>
      <c r="D8187" s="6">
        <v>1.5</v>
      </c>
      <c r="E8187" s="1">
        <v>7.5</v>
      </c>
      <c r="F8187" s="1" cm="1">
        <f t="array" ref="F8187">IF('Cleaned Data'!F8187="","",_xlfn.SWITCH('Cleaned Data'!F8187,"Cash",1,"Credit Card",2,"Digital Wallet",3,0))</f>
        <v>2</v>
      </c>
      <c r="G8187" s="1" cm="1">
        <f t="array" ref="G8187">IF('Cleaned Data'!G8187="","",_xlfn.SWITCH('Cleaned Data'!G8187,"In-Store",1,"Takeaway",2,0))</f>
        <v>0</v>
      </c>
      <c r="H8187" s="8" t="str">
        <v>7/16/2023</v>
      </c>
    </row>
    <row r="8188" spans="1:8" ht="12.5" x14ac:dyDescent="0.25">
      <c r="A8188" s="1" t="str">
        <v>TXN_5171332</v>
      </c>
      <c r="B8188" s="1" cm="1">
        <f t="array" ref="B8188">IF('Cleaned Data'!B8188="","",_xlfn.SWITCH('Cleaned Data'!B8188,"Coffee",1,"Tea",2,"Juice",3,"Smoothie",4,"Cake",5,"Sandwich",6,"Salad",7,"Cookie",8,0))</f>
        <v>3</v>
      </c>
      <c r="C8188" s="1">
        <v>1</v>
      </c>
      <c r="D8188" s="6">
        <v>3</v>
      </c>
      <c r="E8188" s="1">
        <v>3</v>
      </c>
      <c r="F8188" s="1" cm="1">
        <f t="array" ref="F8188">IF('Cleaned Data'!F8188="","",_xlfn.SWITCH('Cleaned Data'!F8188,"Cash",1,"Credit Card",2,"Digital Wallet",3,0))</f>
        <v>1</v>
      </c>
      <c r="G8188" s="1" cm="1">
        <f t="array" ref="G8188">IF('Cleaned Data'!G8188="","",_xlfn.SWITCH('Cleaned Data'!G8188,"In-Store",1,"Takeaway",2,0))</f>
        <v>0</v>
      </c>
      <c r="H8188" s="8" t="str">
        <v>7/16/2023</v>
      </c>
    </row>
    <row r="8189" spans="1:8" ht="12.5" x14ac:dyDescent="0.25">
      <c r="A8189" s="1" t="str">
        <v>TXN_5748083</v>
      </c>
      <c r="B8189" s="1" cm="1">
        <f t="array" ref="B8189">IF('Cleaned Data'!B8189="","",_xlfn.SWITCH('Cleaned Data'!B8189,"Coffee",1,"Tea",2,"Juice",3,"Smoothie",4,"Cake",5,"Sandwich",6,"Salad",7,"Cookie",8,0))</f>
        <v>1</v>
      </c>
      <c r="C8189" s="1">
        <v>4</v>
      </c>
      <c r="D8189" s="6">
        <v>2</v>
      </c>
      <c r="E8189" s="1">
        <v>8</v>
      </c>
      <c r="F8189" s="1" cm="1">
        <f t="array" ref="F8189">IF('Cleaned Data'!F8189="","",_xlfn.SWITCH('Cleaned Data'!F8189,"Cash",1,"Credit Card",2,"Digital Wallet",3,0))</f>
        <v>2</v>
      </c>
      <c r="G8189" s="1" cm="1">
        <f t="array" ref="G8189">IF('Cleaned Data'!G8189="","",_xlfn.SWITCH('Cleaned Data'!G8189,"In-Store",1,"Takeaway",2,0))</f>
        <v>2</v>
      </c>
      <c r="H8189" s="8" t="str">
        <v>7/16/2023</v>
      </c>
    </row>
    <row r="8190" spans="1:8" ht="12.5" x14ac:dyDescent="0.25">
      <c r="A8190" s="1" t="str">
        <v>TXN_5882584</v>
      </c>
      <c r="B8190" s="1" cm="1">
        <f t="array" ref="B8190">IF('Cleaned Data'!B8190="","",_xlfn.SWITCH('Cleaned Data'!B8190,"Coffee",1,"Tea",2,"Juice",3,"Smoothie",4,"Cake",5,"Sandwich",6,"Salad",7,"Cookie",8,0))</f>
        <v>2</v>
      </c>
      <c r="C8190" s="1">
        <v>3</v>
      </c>
      <c r="D8190" s="6">
        <v>1.5</v>
      </c>
      <c r="E8190" s="1">
        <v>4.5</v>
      </c>
      <c r="F8190" s="1" cm="1">
        <f t="array" ref="F8190">IF('Cleaned Data'!F8190="","",_xlfn.SWITCH('Cleaned Data'!F8190,"Cash",1,"Credit Card",2,"Digital Wallet",3,0))</f>
        <v>2</v>
      </c>
      <c r="G8190" s="1" cm="1">
        <f t="array" ref="G8190">IF('Cleaned Data'!G8190="","",_xlfn.SWITCH('Cleaned Data'!G8190,"In-Store",1,"Takeaway",2,0))</f>
        <v>2</v>
      </c>
      <c r="H8190" s="8" t="str">
        <v>7/16/2023</v>
      </c>
    </row>
    <row r="8191" spans="1:8" ht="12.5" x14ac:dyDescent="0.25">
      <c r="A8191" s="1" t="str">
        <v>TXN_5992166</v>
      </c>
      <c r="B8191" s="1" cm="1">
        <f t="array" ref="B8191">IF('Cleaned Data'!B8191="","",_xlfn.SWITCH('Cleaned Data'!B8191,"Coffee",1,"Tea",2,"Juice",3,"Smoothie",4,"Cake",5,"Sandwich",6,"Salad",7,"Cookie",8,0))</f>
        <v>6</v>
      </c>
      <c r="C8191" s="1">
        <v>2</v>
      </c>
      <c r="D8191" s="6">
        <v>4</v>
      </c>
      <c r="E8191" s="1">
        <v>8</v>
      </c>
      <c r="F8191" s="1" cm="1">
        <f t="array" ref="F8191">IF('Cleaned Data'!F8191="","",_xlfn.SWITCH('Cleaned Data'!F8191,"Cash",1,"Credit Card",2,"Digital Wallet",3,0))</f>
        <v>1</v>
      </c>
      <c r="G8191" s="1" cm="1">
        <f t="array" ref="G8191">IF('Cleaned Data'!G8191="","",_xlfn.SWITCH('Cleaned Data'!G8191,"In-Store",1,"Takeaway",2,0))</f>
        <v>1</v>
      </c>
      <c r="H8191" s="8" t="str">
        <v>7/16/2023</v>
      </c>
    </row>
    <row r="8192" spans="1:8" ht="12.5" x14ac:dyDescent="0.25">
      <c r="A8192" s="1" t="str">
        <v>TXN_6346483</v>
      </c>
      <c r="B8192" s="1" cm="1">
        <f t="array" ref="B8192">IF('Cleaned Data'!B8192="","",_xlfn.SWITCH('Cleaned Data'!B8192,"Coffee",1,"Tea",2,"Juice",3,"Smoothie",4,"Cake",5,"Sandwich",6,"Salad",7,"Cookie",8,0))</f>
        <v>4</v>
      </c>
      <c r="C8192" s="1">
        <v>4</v>
      </c>
      <c r="D8192" s="6">
        <v>4</v>
      </c>
      <c r="E8192" s="1">
        <v>16</v>
      </c>
      <c r="F8192" s="1" cm="1">
        <f t="array" ref="F8192">IF('Cleaned Data'!F8192="","",_xlfn.SWITCH('Cleaned Data'!F8192,"Cash",1,"Credit Card",2,"Digital Wallet",3,0))</f>
        <v>2</v>
      </c>
      <c r="G8192" s="1" cm="1">
        <f t="array" ref="G8192">IF('Cleaned Data'!G8192="","",_xlfn.SWITCH('Cleaned Data'!G8192,"In-Store",1,"Takeaway",2,0))</f>
        <v>0</v>
      </c>
      <c r="H8192" s="8" t="str">
        <v>7/16/2023</v>
      </c>
    </row>
    <row r="8193" spans="1:8" ht="12.5" x14ac:dyDescent="0.25">
      <c r="A8193" s="1" t="str">
        <v>TXN_6900785</v>
      </c>
      <c r="B8193" s="1" cm="1">
        <f t="array" ref="B8193">IF('Cleaned Data'!B8193="","",_xlfn.SWITCH('Cleaned Data'!B8193,"Coffee",1,"Tea",2,"Juice",3,"Smoothie",4,"Cake",5,"Sandwich",6,"Salad",7,"Cookie",8,0))</f>
        <v>7</v>
      </c>
      <c r="C8193" s="1">
        <v>4</v>
      </c>
      <c r="D8193" s="6">
        <v>5</v>
      </c>
      <c r="E8193" s="1">
        <v>20</v>
      </c>
      <c r="F8193" s="1" cm="1">
        <f t="array" ref="F8193">IF('Cleaned Data'!F8193="","",_xlfn.SWITCH('Cleaned Data'!F8193,"Cash",1,"Credit Card",2,"Digital Wallet",3,0))</f>
        <v>1</v>
      </c>
      <c r="G8193" s="1" cm="1">
        <f t="array" ref="G8193">IF('Cleaned Data'!G8193="","",_xlfn.SWITCH('Cleaned Data'!G8193,"In-Store",1,"Takeaway",2,0))</f>
        <v>0</v>
      </c>
      <c r="H8193" s="8" t="str">
        <v>7/16/2023</v>
      </c>
    </row>
    <row r="8194" spans="1:8" ht="12.5" x14ac:dyDescent="0.25">
      <c r="A8194" s="1" t="str">
        <v>TXN_6959328</v>
      </c>
      <c r="B8194" s="1" cm="1">
        <f t="array" ref="B8194">IF('Cleaned Data'!B8194="","",_xlfn.SWITCH('Cleaned Data'!B8194,"Coffee",1,"Tea",2,"Juice",3,"Smoothie",4,"Cake",5,"Sandwich",6,"Salad",7,"Cookie",8,0))</f>
        <v>2</v>
      </c>
      <c r="C8194" s="1">
        <v>3</v>
      </c>
      <c r="D8194" s="6">
        <v>1.5</v>
      </c>
      <c r="E8194" s="1">
        <v>4.5</v>
      </c>
      <c r="F8194" s="1" cm="1">
        <f t="array" ref="F8194">IF('Cleaned Data'!F8194="","",_xlfn.SWITCH('Cleaned Data'!F8194,"Cash",1,"Credit Card",2,"Digital Wallet",3,0))</f>
        <v>2</v>
      </c>
      <c r="G8194" s="1" cm="1">
        <f t="array" ref="G8194">IF('Cleaned Data'!G8194="","",_xlfn.SWITCH('Cleaned Data'!G8194,"In-Store",1,"Takeaway",2,0))</f>
        <v>0</v>
      </c>
      <c r="H8194" s="8" t="str">
        <v>7/16/2023</v>
      </c>
    </row>
    <row r="8195" spans="1:8" ht="12.5" x14ac:dyDescent="0.25">
      <c r="A8195" s="1" t="str">
        <v>TXN_7303706</v>
      </c>
      <c r="B8195" s="1" cm="1">
        <f t="array" ref="B8195">IF('Cleaned Data'!B8195="","",_xlfn.SWITCH('Cleaned Data'!B8195,"Coffee",1,"Tea",2,"Juice",3,"Smoothie",4,"Cake",5,"Sandwich",6,"Salad",7,"Cookie",8,0))</f>
        <v>3</v>
      </c>
      <c r="C8195" s="1">
        <v>3</v>
      </c>
      <c r="D8195" s="6">
        <v>3</v>
      </c>
      <c r="E8195" s="1">
        <v>9</v>
      </c>
      <c r="F8195" s="1" cm="1">
        <f t="array" ref="F8195">IF('Cleaned Data'!F8195="","",_xlfn.SWITCH('Cleaned Data'!F8195,"Cash",1,"Credit Card",2,"Digital Wallet",3,0))</f>
        <v>3</v>
      </c>
      <c r="G8195" s="1" cm="1">
        <f t="array" ref="G8195">IF('Cleaned Data'!G8195="","",_xlfn.SWITCH('Cleaned Data'!G8195,"In-Store",1,"Takeaway",2,0))</f>
        <v>2</v>
      </c>
      <c r="H8195" s="8" t="str">
        <v>7/16/2023</v>
      </c>
    </row>
    <row r="8196" spans="1:8" ht="12.5" x14ac:dyDescent="0.25">
      <c r="A8196" s="1" t="str">
        <v>TXN_7349134</v>
      </c>
      <c r="B8196" s="1" cm="1">
        <f t="array" ref="B8196">IF('Cleaned Data'!B8196="","",_xlfn.SWITCH('Cleaned Data'!B8196,"Coffee",1,"Tea",2,"Juice",3,"Smoothie",4,"Cake",5,"Sandwich",6,"Salad",7,"Cookie",8,0))</f>
        <v>1</v>
      </c>
      <c r="C8196" s="1">
        <v>5</v>
      </c>
      <c r="D8196" s="6">
        <v>2</v>
      </c>
      <c r="E8196" s="1">
        <v>10</v>
      </c>
      <c r="F8196" s="1" cm="1">
        <f t="array" ref="F8196">IF('Cleaned Data'!F8196="","",_xlfn.SWITCH('Cleaned Data'!F8196,"Cash",1,"Credit Card",2,"Digital Wallet",3,0))</f>
        <v>0</v>
      </c>
      <c r="G8196" s="1" cm="1">
        <f t="array" ref="G8196">IF('Cleaned Data'!G8196="","",_xlfn.SWITCH('Cleaned Data'!G8196,"In-Store",1,"Takeaway",2,0))</f>
        <v>0</v>
      </c>
      <c r="H8196" s="8" t="str">
        <v>7/16/2023</v>
      </c>
    </row>
    <row r="8197" spans="1:8" ht="12.5" x14ac:dyDescent="0.25">
      <c r="A8197" s="1" t="str">
        <v>TXN_7815651</v>
      </c>
      <c r="B8197" s="1" cm="1">
        <f t="array" ref="B8197">IF('Cleaned Data'!B8197="","",_xlfn.SWITCH('Cleaned Data'!B8197,"Coffee",1,"Tea",2,"Juice",3,"Smoothie",4,"Cake",5,"Sandwich",6,"Salad",7,"Cookie",8,0))</f>
        <v>7</v>
      </c>
      <c r="C8197" s="1">
        <v>4</v>
      </c>
      <c r="D8197" s="6">
        <v>5</v>
      </c>
      <c r="E8197" s="1">
        <v>20</v>
      </c>
      <c r="F8197" s="1" cm="1">
        <f t="array" ref="F8197">IF('Cleaned Data'!F8197="","",_xlfn.SWITCH('Cleaned Data'!F8197,"Cash",1,"Credit Card",2,"Digital Wallet",3,0))</f>
        <v>3</v>
      </c>
      <c r="G8197" s="1" cm="1">
        <f t="array" ref="G8197">IF('Cleaned Data'!G8197="","",_xlfn.SWITCH('Cleaned Data'!G8197,"In-Store",1,"Takeaway",2,0))</f>
        <v>0</v>
      </c>
      <c r="H8197" s="8" t="str">
        <v>7/16/2023</v>
      </c>
    </row>
    <row r="8198" spans="1:8" ht="12.5" x14ac:dyDescent="0.25">
      <c r="A8198" s="1" t="str">
        <v>TXN_8444245</v>
      </c>
      <c r="B8198" s="1" cm="1">
        <f t="array" ref="B8198">IF('Cleaned Data'!B8198="","",_xlfn.SWITCH('Cleaned Data'!B8198,"Coffee",1,"Tea",2,"Juice",3,"Smoothie",4,"Cake",5,"Sandwich",6,"Salad",7,"Cookie",8,0))</f>
        <v>4</v>
      </c>
      <c r="C8198" s="1">
        <v>5</v>
      </c>
      <c r="D8198" s="6">
        <v>4</v>
      </c>
      <c r="E8198" s="1">
        <v>20</v>
      </c>
      <c r="F8198" s="1" cm="1">
        <f t="array" ref="F8198">IF('Cleaned Data'!F8198="","",_xlfn.SWITCH('Cleaned Data'!F8198,"Cash",1,"Credit Card",2,"Digital Wallet",3,0))</f>
        <v>1</v>
      </c>
      <c r="G8198" s="1" cm="1">
        <f t="array" ref="G8198">IF('Cleaned Data'!G8198="","",_xlfn.SWITCH('Cleaned Data'!G8198,"In-Store",1,"Takeaway",2,0))</f>
        <v>2</v>
      </c>
      <c r="H8198" s="8" t="str">
        <v>7/16/2023</v>
      </c>
    </row>
    <row r="8199" spans="1:8" ht="12.5" x14ac:dyDescent="0.25">
      <c r="A8199" s="1" t="str">
        <v>TXN_8554646</v>
      </c>
      <c r="B8199" s="1" cm="1">
        <f t="array" ref="B8199">IF('Cleaned Data'!B8199="","",_xlfn.SWITCH('Cleaned Data'!B8199,"Coffee",1,"Tea",2,"Juice",3,"Smoothie",4,"Cake",5,"Sandwich",6,"Salad",7,"Cookie",8,0))</f>
        <v>1</v>
      </c>
      <c r="C8199" s="1">
        <v>1</v>
      </c>
      <c r="D8199" s="6">
        <v>2</v>
      </c>
      <c r="E8199" s="1">
        <v>2</v>
      </c>
      <c r="F8199" s="1" cm="1">
        <f t="array" ref="F8199">IF('Cleaned Data'!F8199="","",_xlfn.SWITCH('Cleaned Data'!F8199,"Cash",1,"Credit Card",2,"Digital Wallet",3,0))</f>
        <v>1</v>
      </c>
      <c r="G8199" s="1" cm="1">
        <f t="array" ref="G8199">IF('Cleaned Data'!G8199="","",_xlfn.SWITCH('Cleaned Data'!G8199,"In-Store",1,"Takeaway",2,0))</f>
        <v>1</v>
      </c>
      <c r="H8199" s="8" t="str">
        <v>7/16/2023</v>
      </c>
    </row>
    <row r="8200" spans="1:8" ht="12.5" x14ac:dyDescent="0.25">
      <c r="A8200" s="1" t="str">
        <v>TXN_1037486</v>
      </c>
      <c r="B8200" s="1" cm="1">
        <f t="array" ref="B8200">IF('Cleaned Data'!B8200="","",_xlfn.SWITCH('Cleaned Data'!B8200,"Coffee",1,"Tea",2,"Juice",3,"Smoothie",4,"Cake",5,"Sandwich",6,"Salad",7,"Cookie",8,0))</f>
        <v>5</v>
      </c>
      <c r="C8200" s="1">
        <v>4</v>
      </c>
      <c r="D8200" s="6">
        <v>3</v>
      </c>
      <c r="E8200" s="1">
        <v>12</v>
      </c>
      <c r="F8200" s="1" cm="1">
        <f t="array" ref="F8200">IF('Cleaned Data'!F8200="","",_xlfn.SWITCH('Cleaned Data'!F8200,"Cash",1,"Credit Card",2,"Digital Wallet",3,0))</f>
        <v>0</v>
      </c>
      <c r="G8200" s="1" cm="1">
        <f t="array" ref="G8200">IF('Cleaned Data'!G8200="","",_xlfn.SWITCH('Cleaned Data'!G8200,"In-Store",1,"Takeaway",2,0))</f>
        <v>1</v>
      </c>
      <c r="H8200" s="8" t="str">
        <v>7/17/2023</v>
      </c>
    </row>
    <row r="8201" spans="1:8" ht="12.5" x14ac:dyDescent="0.25">
      <c r="A8201" s="1" t="str">
        <v>TXN_1521486</v>
      </c>
      <c r="B8201" s="1" cm="1">
        <f t="array" ref="B8201">IF('Cleaned Data'!B8201="","",_xlfn.SWITCH('Cleaned Data'!B8201,"Coffee",1,"Tea",2,"Juice",3,"Smoothie",4,"Cake",5,"Sandwich",6,"Salad",7,"Cookie",8,0))</f>
        <v>6</v>
      </c>
      <c r="C8201" s="1">
        <v>5</v>
      </c>
      <c r="D8201" s="6">
        <v>4</v>
      </c>
      <c r="E8201" s="1">
        <v>20</v>
      </c>
      <c r="F8201" s="1" cm="1">
        <f t="array" ref="F8201">IF('Cleaned Data'!F8201="","",_xlfn.SWITCH('Cleaned Data'!F8201,"Cash",1,"Credit Card",2,"Digital Wallet",3,0))</f>
        <v>0</v>
      </c>
      <c r="G8201" s="1" cm="1">
        <f t="array" ref="G8201">IF('Cleaned Data'!G8201="","",_xlfn.SWITCH('Cleaned Data'!G8201,"In-Store",1,"Takeaway",2,0))</f>
        <v>2</v>
      </c>
      <c r="H8201" s="8" t="str">
        <v>7/17/2023</v>
      </c>
    </row>
    <row r="8202" spans="1:8" ht="12.5" x14ac:dyDescent="0.25">
      <c r="A8202" s="1" t="str">
        <v>TXN_2014042</v>
      </c>
      <c r="B8202" s="1" cm="1">
        <f t="array" ref="B8202">IF('Cleaned Data'!B8202="","",_xlfn.SWITCH('Cleaned Data'!B8202,"Coffee",1,"Tea",2,"Juice",3,"Smoothie",4,"Cake",5,"Sandwich",6,"Salad",7,"Cookie",8,0))</f>
        <v>6</v>
      </c>
      <c r="C8202" s="1">
        <v>1</v>
      </c>
      <c r="D8202" s="6">
        <v>4</v>
      </c>
      <c r="E8202" s="1">
        <v>4</v>
      </c>
      <c r="F8202" s="1" cm="1">
        <f t="array" ref="F8202">IF('Cleaned Data'!F8202="","",_xlfn.SWITCH('Cleaned Data'!F8202,"Cash",1,"Credit Card",2,"Digital Wallet",3,0))</f>
        <v>2</v>
      </c>
      <c r="G8202" s="1" cm="1">
        <f t="array" ref="G8202">IF('Cleaned Data'!G8202="","",_xlfn.SWITCH('Cleaned Data'!G8202,"In-Store",1,"Takeaway",2,0))</f>
        <v>1</v>
      </c>
      <c r="H8202" s="8" t="str">
        <v>7/17/2023</v>
      </c>
    </row>
    <row r="8203" spans="1:8" ht="12.5" x14ac:dyDescent="0.25">
      <c r="A8203" s="1" t="str">
        <v>TXN_2208949</v>
      </c>
      <c r="B8203" s="1" cm="1">
        <f t="array" ref="B8203">IF('Cleaned Data'!B8203="","",_xlfn.SWITCH('Cleaned Data'!B8203,"Coffee",1,"Tea",2,"Juice",3,"Smoothie",4,"Cake",5,"Sandwich",6,"Salad",7,"Cookie",8,0))</f>
        <v>4</v>
      </c>
      <c r="C8203" s="1">
        <v>2</v>
      </c>
      <c r="D8203" s="6">
        <v>4</v>
      </c>
      <c r="E8203" s="1">
        <v>8</v>
      </c>
      <c r="F8203" s="1" cm="1">
        <f t="array" ref="F8203">IF('Cleaned Data'!F8203="","",_xlfn.SWITCH('Cleaned Data'!F8203,"Cash",1,"Credit Card",2,"Digital Wallet",3,0))</f>
        <v>0</v>
      </c>
      <c r="G8203" s="1" cm="1">
        <f t="array" ref="G8203">IF('Cleaned Data'!G8203="","",_xlfn.SWITCH('Cleaned Data'!G8203,"In-Store",1,"Takeaway",2,0))</f>
        <v>0</v>
      </c>
      <c r="H8203" s="8" t="str">
        <v>7/17/2023</v>
      </c>
    </row>
    <row r="8204" spans="1:8" ht="12.5" x14ac:dyDescent="0.25">
      <c r="A8204" s="1" t="str">
        <v>TXN_2544724</v>
      </c>
      <c r="B8204" s="1" cm="1">
        <f t="array" ref="B8204">IF('Cleaned Data'!B8204="","",_xlfn.SWITCH('Cleaned Data'!B8204,"Coffee",1,"Tea",2,"Juice",3,"Smoothie",4,"Cake",5,"Sandwich",6,"Salad",7,"Cookie",8,0))</f>
        <v>1</v>
      </c>
      <c r="C8204" s="1">
        <v>3</v>
      </c>
      <c r="D8204" s="6">
        <v>2</v>
      </c>
      <c r="E8204" s="1">
        <v>6</v>
      </c>
      <c r="F8204" s="1" cm="1">
        <f t="array" ref="F8204">IF('Cleaned Data'!F8204="","",_xlfn.SWITCH('Cleaned Data'!F8204,"Cash",1,"Credit Card",2,"Digital Wallet",3,0))</f>
        <v>0</v>
      </c>
      <c r="G8204" s="1" cm="1">
        <f t="array" ref="G8204">IF('Cleaned Data'!G8204="","",_xlfn.SWITCH('Cleaned Data'!G8204,"In-Store",1,"Takeaway",2,0))</f>
        <v>1</v>
      </c>
      <c r="H8204" s="8" t="str">
        <v>7/17/2023</v>
      </c>
    </row>
    <row r="8205" spans="1:8" ht="12.5" x14ac:dyDescent="0.25">
      <c r="A8205" s="1" t="str">
        <v>TXN_2569119</v>
      </c>
      <c r="B8205" s="1" cm="1">
        <f t="array" ref="B8205">IF('Cleaned Data'!B8205="","",_xlfn.SWITCH('Cleaned Data'!B8205,"Coffee",1,"Tea",2,"Juice",3,"Smoothie",4,"Cake",5,"Sandwich",6,"Salad",7,"Cookie",8,0))</f>
        <v>5</v>
      </c>
      <c r="C8205" s="1">
        <v>4</v>
      </c>
      <c r="D8205" s="6">
        <v>3</v>
      </c>
      <c r="E8205" s="1">
        <v>12</v>
      </c>
      <c r="F8205" s="1" cm="1">
        <f t="array" ref="F8205">IF('Cleaned Data'!F8205="","",_xlfn.SWITCH('Cleaned Data'!F8205,"Cash",1,"Credit Card",2,"Digital Wallet",3,0))</f>
        <v>1</v>
      </c>
      <c r="G8205" s="1" cm="1">
        <f t="array" ref="G8205">IF('Cleaned Data'!G8205="","",_xlfn.SWITCH('Cleaned Data'!G8205,"In-Store",1,"Takeaway",2,0))</f>
        <v>1</v>
      </c>
      <c r="H8205" s="8" t="str">
        <v>7/17/2023</v>
      </c>
    </row>
    <row r="8206" spans="1:8" ht="12.5" x14ac:dyDescent="0.25">
      <c r="A8206" s="1" t="str">
        <v>TXN_2838958</v>
      </c>
      <c r="B8206" s="1" cm="1">
        <f t="array" ref="B8206">IF('Cleaned Data'!B8206="","",_xlfn.SWITCH('Cleaned Data'!B8206,"Coffee",1,"Tea",2,"Juice",3,"Smoothie",4,"Cake",5,"Sandwich",6,"Salad",7,"Cookie",8,0))</f>
        <v>5</v>
      </c>
      <c r="C8206" s="1">
        <v>4</v>
      </c>
      <c r="D8206" s="6">
        <v>3</v>
      </c>
      <c r="E8206" s="1">
        <v>12</v>
      </c>
      <c r="F8206" s="1" cm="1">
        <f t="array" ref="F8206">IF('Cleaned Data'!F8206="","",_xlfn.SWITCH('Cleaned Data'!F8206,"Cash",1,"Credit Card",2,"Digital Wallet",3,0))</f>
        <v>0</v>
      </c>
      <c r="G8206" s="1" cm="1">
        <f t="array" ref="G8206">IF('Cleaned Data'!G8206="","",_xlfn.SWITCH('Cleaned Data'!G8206,"In-Store",1,"Takeaway",2,0))</f>
        <v>2</v>
      </c>
      <c r="H8206" s="8" t="str">
        <v>7/17/2023</v>
      </c>
    </row>
    <row r="8207" spans="1:8" ht="12.5" x14ac:dyDescent="0.25">
      <c r="A8207" s="1" t="str">
        <v>TXN_3228558</v>
      </c>
      <c r="B8207" s="1" cm="1">
        <f t="array" ref="B8207">IF('Cleaned Data'!B8207="","",_xlfn.SWITCH('Cleaned Data'!B8207,"Coffee",1,"Tea",2,"Juice",3,"Smoothie",4,"Cake",5,"Sandwich",6,"Salad",7,"Cookie",8,0))</f>
        <v>8</v>
      </c>
      <c r="C8207" s="1">
        <v>3</v>
      </c>
      <c r="D8207" s="6">
        <v>1</v>
      </c>
      <c r="E8207" s="1">
        <v>3</v>
      </c>
      <c r="F8207" s="1" cm="1">
        <f t="array" ref="F8207">IF('Cleaned Data'!F8207="","",_xlfn.SWITCH('Cleaned Data'!F8207,"Cash",1,"Credit Card",2,"Digital Wallet",3,0))</f>
        <v>0</v>
      </c>
      <c r="G8207" s="1" cm="1">
        <f t="array" ref="G8207">IF('Cleaned Data'!G8207="","",_xlfn.SWITCH('Cleaned Data'!G8207,"In-Store",1,"Takeaway",2,0))</f>
        <v>0</v>
      </c>
      <c r="H8207" s="8" t="str">
        <v>7/17/2023</v>
      </c>
    </row>
    <row r="8208" spans="1:8" ht="12.5" x14ac:dyDescent="0.25">
      <c r="A8208" s="1" t="str">
        <v>TXN_3593060</v>
      </c>
      <c r="B8208" s="1" cm="1">
        <f t="array" ref="B8208">IF('Cleaned Data'!B8208="","",_xlfn.SWITCH('Cleaned Data'!B8208,"Coffee",1,"Tea",2,"Juice",3,"Smoothie",4,"Cake",5,"Sandwich",6,"Salad",7,"Cookie",8,0))</f>
        <v>6</v>
      </c>
      <c r="C8208" s="1">
        <v>5</v>
      </c>
      <c r="D8208" s="6">
        <v>4</v>
      </c>
      <c r="E8208" s="1">
        <v>20</v>
      </c>
      <c r="F8208" s="1" cm="1">
        <f t="array" ref="F8208">IF('Cleaned Data'!F8208="","",_xlfn.SWITCH('Cleaned Data'!F8208,"Cash",1,"Credit Card",2,"Digital Wallet",3,0))</f>
        <v>2</v>
      </c>
      <c r="G8208" s="1" cm="1">
        <f t="array" ref="G8208">IF('Cleaned Data'!G8208="","",_xlfn.SWITCH('Cleaned Data'!G8208,"In-Store",1,"Takeaway",2,0))</f>
        <v>2</v>
      </c>
      <c r="H8208" s="8" t="str">
        <v>7/17/2023</v>
      </c>
    </row>
    <row r="8209" spans="1:8" ht="12.5" x14ac:dyDescent="0.25">
      <c r="A8209" s="1" t="str">
        <v>TXN_3875049</v>
      </c>
      <c r="B8209" s="1" cm="1">
        <f t="array" ref="B8209">IF('Cleaned Data'!B8209="","",_xlfn.SWITCH('Cleaned Data'!B8209,"Coffee",1,"Tea",2,"Juice",3,"Smoothie",4,"Cake",5,"Sandwich",6,"Salad",7,"Cookie",8,0))</f>
        <v>4</v>
      </c>
      <c r="C8209" s="1">
        <v>4</v>
      </c>
      <c r="D8209" s="6">
        <v>4</v>
      </c>
      <c r="E8209" s="1">
        <v>16</v>
      </c>
      <c r="F8209" s="1" cm="1">
        <f t="array" ref="F8209">IF('Cleaned Data'!F8209="","",_xlfn.SWITCH('Cleaned Data'!F8209,"Cash",1,"Credit Card",2,"Digital Wallet",3,0))</f>
        <v>2</v>
      </c>
      <c r="G8209" s="1" cm="1">
        <f t="array" ref="G8209">IF('Cleaned Data'!G8209="","",_xlfn.SWITCH('Cleaned Data'!G8209,"In-Store",1,"Takeaway",2,0))</f>
        <v>1</v>
      </c>
      <c r="H8209" s="8" t="str">
        <v>7/17/2023</v>
      </c>
    </row>
    <row r="8210" spans="1:8" ht="12.5" x14ac:dyDescent="0.25">
      <c r="A8210" s="1" t="str">
        <v>TXN_4502314</v>
      </c>
      <c r="B8210" s="1" cm="1">
        <f t="array" ref="B8210">IF('Cleaned Data'!B8210="","",_xlfn.SWITCH('Cleaned Data'!B8210,"Coffee",1,"Tea",2,"Juice",3,"Smoothie",4,"Cake",5,"Sandwich",6,"Salad",7,"Cookie",8,0))</f>
        <v>4</v>
      </c>
      <c r="C8210" s="1">
        <v>1</v>
      </c>
      <c r="D8210" s="6">
        <v>4</v>
      </c>
      <c r="E8210" s="1">
        <v>4</v>
      </c>
      <c r="F8210" s="1" cm="1">
        <f t="array" ref="F8210">IF('Cleaned Data'!F8210="","",_xlfn.SWITCH('Cleaned Data'!F8210,"Cash",1,"Credit Card",2,"Digital Wallet",3,0))</f>
        <v>1</v>
      </c>
      <c r="G8210" s="1" cm="1">
        <f t="array" ref="G8210">IF('Cleaned Data'!G8210="","",_xlfn.SWITCH('Cleaned Data'!G8210,"In-Store",1,"Takeaway",2,0))</f>
        <v>2</v>
      </c>
      <c r="H8210" s="8" t="str">
        <v>7/17/2023</v>
      </c>
    </row>
    <row r="8211" spans="1:8" ht="12.5" x14ac:dyDescent="0.25">
      <c r="A8211" s="1" t="str">
        <v>TXN_4784128</v>
      </c>
      <c r="B8211" s="1" cm="1">
        <f t="array" ref="B8211">IF('Cleaned Data'!B8211="","",_xlfn.SWITCH('Cleaned Data'!B8211,"Coffee",1,"Tea",2,"Juice",3,"Smoothie",4,"Cake",5,"Sandwich",6,"Salad",7,"Cookie",8,0))</f>
        <v>8</v>
      </c>
      <c r="C8211" s="1">
        <v>4</v>
      </c>
      <c r="D8211" s="6">
        <v>1</v>
      </c>
      <c r="E8211" s="1">
        <v>4</v>
      </c>
      <c r="F8211" s="1" cm="1">
        <f t="array" ref="F8211">IF('Cleaned Data'!F8211="","",_xlfn.SWITCH('Cleaned Data'!F8211,"Cash",1,"Credit Card",2,"Digital Wallet",3,0))</f>
        <v>2</v>
      </c>
      <c r="G8211" s="1" cm="1">
        <f t="array" ref="G8211">IF('Cleaned Data'!G8211="","",_xlfn.SWITCH('Cleaned Data'!G8211,"In-Store",1,"Takeaway",2,0))</f>
        <v>0</v>
      </c>
      <c r="H8211" s="8" t="str">
        <v>7/17/2023</v>
      </c>
    </row>
    <row r="8212" spans="1:8" ht="12.5" x14ac:dyDescent="0.25">
      <c r="A8212" s="1" t="str">
        <v>TXN_5452210</v>
      </c>
      <c r="B8212" s="1" cm="1">
        <f t="array" ref="B8212">IF('Cleaned Data'!B8212="","",_xlfn.SWITCH('Cleaned Data'!B8212,"Coffee",1,"Tea",2,"Juice",3,"Smoothie",4,"Cake",5,"Sandwich",6,"Salad",7,"Cookie",8,0))</f>
        <v>7</v>
      </c>
      <c r="C8212" s="1">
        <v>2</v>
      </c>
      <c r="D8212" s="6">
        <v>5</v>
      </c>
      <c r="E8212" s="1">
        <v>10</v>
      </c>
      <c r="F8212" s="1" cm="1">
        <f t="array" ref="F8212">IF('Cleaned Data'!F8212="","",_xlfn.SWITCH('Cleaned Data'!F8212,"Cash",1,"Credit Card",2,"Digital Wallet",3,0))</f>
        <v>1</v>
      </c>
      <c r="G8212" s="1" cm="1">
        <f t="array" ref="G8212">IF('Cleaned Data'!G8212="","",_xlfn.SWITCH('Cleaned Data'!G8212,"In-Store",1,"Takeaway",2,0))</f>
        <v>2</v>
      </c>
      <c r="H8212" s="8" t="str">
        <v>7/17/2023</v>
      </c>
    </row>
    <row r="8213" spans="1:8" ht="12.5" x14ac:dyDescent="0.25">
      <c r="A8213" s="1" t="str">
        <v>TXN_6142549</v>
      </c>
      <c r="B8213" s="1" cm="1">
        <f t="array" ref="B8213">IF('Cleaned Data'!B8213="","",_xlfn.SWITCH('Cleaned Data'!B8213,"Coffee",1,"Tea",2,"Juice",3,"Smoothie",4,"Cake",5,"Sandwich",6,"Salad",7,"Cookie",8,0))</f>
        <v>5</v>
      </c>
      <c r="C8213" s="1">
        <v>1</v>
      </c>
      <c r="D8213" s="6">
        <v>3</v>
      </c>
      <c r="E8213" s="1">
        <v>3</v>
      </c>
      <c r="F8213" s="1" cm="1">
        <f t="array" ref="F8213">IF('Cleaned Data'!F8213="","",_xlfn.SWITCH('Cleaned Data'!F8213,"Cash",1,"Credit Card",2,"Digital Wallet",3,0))</f>
        <v>1</v>
      </c>
      <c r="G8213" s="1" cm="1">
        <f t="array" ref="G8213">IF('Cleaned Data'!G8213="","",_xlfn.SWITCH('Cleaned Data'!G8213,"In-Store",1,"Takeaway",2,0))</f>
        <v>0</v>
      </c>
      <c r="H8213" s="8" t="str">
        <v>7/17/2023</v>
      </c>
    </row>
    <row r="8214" spans="1:8" ht="12.5" x14ac:dyDescent="0.25">
      <c r="A8214" s="1" t="str">
        <v>TXN_6705109</v>
      </c>
      <c r="B8214" s="1" cm="1">
        <f t="array" ref="B8214">IF('Cleaned Data'!B8214="","",_xlfn.SWITCH('Cleaned Data'!B8214,"Coffee",1,"Tea",2,"Juice",3,"Smoothie",4,"Cake",5,"Sandwich",6,"Salad",7,"Cookie",8,0))</f>
        <v>8</v>
      </c>
      <c r="C8214" s="1">
        <v>3</v>
      </c>
      <c r="D8214" s="6">
        <v>1</v>
      </c>
      <c r="E8214" s="1">
        <v>3</v>
      </c>
      <c r="F8214" s="1" cm="1">
        <f t="array" ref="F8214">IF('Cleaned Data'!F8214="","",_xlfn.SWITCH('Cleaned Data'!F8214,"Cash",1,"Credit Card",2,"Digital Wallet",3,0))</f>
        <v>3</v>
      </c>
      <c r="G8214" s="1" cm="1">
        <f t="array" ref="G8214">IF('Cleaned Data'!G8214="","",_xlfn.SWITCH('Cleaned Data'!G8214,"In-Store",1,"Takeaway",2,0))</f>
        <v>0</v>
      </c>
      <c r="H8214" s="8" t="str">
        <v>7/17/2023</v>
      </c>
    </row>
    <row r="8215" spans="1:8" ht="12.5" x14ac:dyDescent="0.25">
      <c r="A8215" s="1" t="str">
        <v>TXN_7134064</v>
      </c>
      <c r="B8215" s="1" cm="1">
        <f t="array" ref="B8215">IF('Cleaned Data'!B8215="","",_xlfn.SWITCH('Cleaned Data'!B8215,"Coffee",1,"Tea",2,"Juice",3,"Smoothie",4,"Cake",5,"Sandwich",6,"Salad",7,"Cookie",8,0))</f>
        <v>4</v>
      </c>
      <c r="C8215" s="1">
        <v>4</v>
      </c>
      <c r="D8215" s="6">
        <v>4</v>
      </c>
      <c r="E8215" s="1">
        <v>16</v>
      </c>
      <c r="F8215" s="1" cm="1">
        <f t="array" ref="F8215">IF('Cleaned Data'!F8215="","",_xlfn.SWITCH('Cleaned Data'!F8215,"Cash",1,"Credit Card",2,"Digital Wallet",3,0))</f>
        <v>0</v>
      </c>
      <c r="G8215" s="1" cm="1">
        <f t="array" ref="G8215">IF('Cleaned Data'!G8215="","",_xlfn.SWITCH('Cleaned Data'!G8215,"In-Store",1,"Takeaway",2,0))</f>
        <v>0</v>
      </c>
      <c r="H8215" s="8" t="str">
        <v>7/17/2023</v>
      </c>
    </row>
    <row r="8216" spans="1:8" ht="12.5" x14ac:dyDescent="0.25">
      <c r="A8216" s="1" t="str">
        <v>TXN_7494793</v>
      </c>
      <c r="B8216" s="1" cm="1">
        <f t="array" ref="B8216">IF('Cleaned Data'!B8216="","",_xlfn.SWITCH('Cleaned Data'!B8216,"Coffee",1,"Tea",2,"Juice",3,"Smoothie",4,"Cake",5,"Sandwich",6,"Salad",7,"Cookie",8,0))</f>
        <v>6</v>
      </c>
      <c r="C8216" s="1">
        <v>1</v>
      </c>
      <c r="D8216" s="6">
        <v>4</v>
      </c>
      <c r="E8216" s="1">
        <v>4</v>
      </c>
      <c r="F8216" s="1" cm="1">
        <f t="array" ref="F8216">IF('Cleaned Data'!F8216="","",_xlfn.SWITCH('Cleaned Data'!F8216,"Cash",1,"Credit Card",2,"Digital Wallet",3,0))</f>
        <v>3</v>
      </c>
      <c r="G8216" s="1" cm="1">
        <f t="array" ref="G8216">IF('Cleaned Data'!G8216="","",_xlfn.SWITCH('Cleaned Data'!G8216,"In-Store",1,"Takeaway",2,0))</f>
        <v>2</v>
      </c>
      <c r="H8216" s="8" t="str">
        <v>7/17/2023</v>
      </c>
    </row>
    <row r="8217" spans="1:8" ht="12.5" x14ac:dyDescent="0.25">
      <c r="A8217" s="1" t="str">
        <v>TXN_7847913</v>
      </c>
      <c r="B8217" s="1" cm="1">
        <f t="array" ref="B8217">IF('Cleaned Data'!B8217="","",_xlfn.SWITCH('Cleaned Data'!B8217,"Coffee",1,"Tea",2,"Juice",3,"Smoothie",4,"Cake",5,"Sandwich",6,"Salad",7,"Cookie",8,0))</f>
        <v>6</v>
      </c>
      <c r="C8217" s="1">
        <v>1</v>
      </c>
      <c r="D8217" s="6">
        <v>4</v>
      </c>
      <c r="E8217" s="1">
        <v>4</v>
      </c>
      <c r="F8217" s="1" cm="1">
        <f t="array" ref="F8217">IF('Cleaned Data'!F8217="","",_xlfn.SWITCH('Cleaned Data'!F8217,"Cash",1,"Credit Card",2,"Digital Wallet",3,0))</f>
        <v>0</v>
      </c>
      <c r="G8217" s="1" cm="1">
        <f t="array" ref="G8217">IF('Cleaned Data'!G8217="","",_xlfn.SWITCH('Cleaned Data'!G8217,"In-Store",1,"Takeaway",2,0))</f>
        <v>0</v>
      </c>
      <c r="H8217" s="8" t="str">
        <v>7/17/2023</v>
      </c>
    </row>
    <row r="8218" spans="1:8" ht="12.5" x14ac:dyDescent="0.25">
      <c r="A8218" s="1" t="str">
        <v>TXN_7894558</v>
      </c>
      <c r="B8218" s="1" cm="1">
        <f t="array" ref="B8218">IF('Cleaned Data'!B8218="","",_xlfn.SWITCH('Cleaned Data'!B8218,"Coffee",1,"Tea",2,"Juice",3,"Smoothie",4,"Cake",5,"Sandwich",6,"Salad",7,"Cookie",8,0))</f>
        <v>3</v>
      </c>
      <c r="C8218" s="1">
        <v>3</v>
      </c>
      <c r="D8218" s="6">
        <v>3</v>
      </c>
      <c r="E8218" s="1">
        <v>9</v>
      </c>
      <c r="F8218" s="1" cm="1">
        <f t="array" ref="F8218">IF('Cleaned Data'!F8218="","",_xlfn.SWITCH('Cleaned Data'!F8218,"Cash",1,"Credit Card",2,"Digital Wallet",3,0))</f>
        <v>2</v>
      </c>
      <c r="G8218" s="1" cm="1">
        <f t="array" ref="G8218">IF('Cleaned Data'!G8218="","",_xlfn.SWITCH('Cleaned Data'!G8218,"In-Store",1,"Takeaway",2,0))</f>
        <v>0</v>
      </c>
      <c r="H8218" s="8" t="str">
        <v>7/17/2023</v>
      </c>
    </row>
    <row r="8219" spans="1:8" ht="12.5" x14ac:dyDescent="0.25">
      <c r="A8219" s="1" t="str">
        <v>TXN_8061460</v>
      </c>
      <c r="B8219" s="1" cm="1">
        <f t="array" ref="B8219">IF('Cleaned Data'!B8219="","",_xlfn.SWITCH('Cleaned Data'!B8219,"Coffee",1,"Tea",2,"Juice",3,"Smoothie",4,"Cake",5,"Sandwich",6,"Salad",7,"Cookie",8,0))</f>
        <v>6</v>
      </c>
      <c r="C8219" s="1">
        <v>5</v>
      </c>
      <c r="D8219" s="6">
        <v>4</v>
      </c>
      <c r="E8219" s="1">
        <v>20</v>
      </c>
      <c r="F8219" s="1" cm="1">
        <f t="array" ref="F8219">IF('Cleaned Data'!F8219="","",_xlfn.SWITCH('Cleaned Data'!F8219,"Cash",1,"Credit Card",2,"Digital Wallet",3,0))</f>
        <v>2</v>
      </c>
      <c r="G8219" s="1" cm="1">
        <f t="array" ref="G8219">IF('Cleaned Data'!G8219="","",_xlfn.SWITCH('Cleaned Data'!G8219,"In-Store",1,"Takeaway",2,0))</f>
        <v>1</v>
      </c>
      <c r="H8219" s="8" t="str">
        <v>7/17/2023</v>
      </c>
    </row>
    <row r="8220" spans="1:8" ht="12.5" x14ac:dyDescent="0.25">
      <c r="A8220" s="1" t="str">
        <v>TXN_8115752</v>
      </c>
      <c r="B8220" s="1" cm="1">
        <f t="array" ref="B8220">IF('Cleaned Data'!B8220="","",_xlfn.SWITCH('Cleaned Data'!B8220,"Coffee",1,"Tea",2,"Juice",3,"Smoothie",4,"Cake",5,"Sandwich",6,"Salad",7,"Cookie",8,0))</f>
        <v>7</v>
      </c>
      <c r="C8220" s="1">
        <v>5</v>
      </c>
      <c r="D8220" s="6">
        <v>5</v>
      </c>
      <c r="E8220" s="1">
        <v>25</v>
      </c>
      <c r="F8220" s="1" cm="1">
        <f t="array" ref="F8220">IF('Cleaned Data'!F8220="","",_xlfn.SWITCH('Cleaned Data'!F8220,"Cash",1,"Credit Card",2,"Digital Wallet",3,0))</f>
        <v>3</v>
      </c>
      <c r="G8220" s="1" cm="1">
        <f t="array" ref="G8220">IF('Cleaned Data'!G8220="","",_xlfn.SWITCH('Cleaned Data'!G8220,"In-Store",1,"Takeaway",2,0))</f>
        <v>2</v>
      </c>
      <c r="H8220" s="8" t="str">
        <v>7/17/2023</v>
      </c>
    </row>
    <row r="8221" spans="1:8" ht="12.5" x14ac:dyDescent="0.25">
      <c r="A8221" s="1" t="str">
        <v>TXN_8122317</v>
      </c>
      <c r="B8221" s="1" cm="1">
        <f t="array" ref="B8221">IF('Cleaned Data'!B8221="","",_xlfn.SWITCH('Cleaned Data'!B8221,"Coffee",1,"Tea",2,"Juice",3,"Smoothie",4,"Cake",5,"Sandwich",6,"Salad",7,"Cookie",8,0))</f>
        <v>6</v>
      </c>
      <c r="C8221" s="1">
        <v>1</v>
      </c>
      <c r="D8221" s="6">
        <v>4</v>
      </c>
      <c r="E8221" s="1">
        <v>4</v>
      </c>
      <c r="F8221" s="1" cm="1">
        <f t="array" ref="F8221">IF('Cleaned Data'!F8221="","",_xlfn.SWITCH('Cleaned Data'!F8221,"Cash",1,"Credit Card",2,"Digital Wallet",3,0))</f>
        <v>2</v>
      </c>
      <c r="G8221" s="1" cm="1">
        <f t="array" ref="G8221">IF('Cleaned Data'!G8221="","",_xlfn.SWITCH('Cleaned Data'!G8221,"In-Store",1,"Takeaway",2,0))</f>
        <v>1</v>
      </c>
      <c r="H8221" s="8" t="str">
        <v>7/17/2023</v>
      </c>
    </row>
    <row r="8222" spans="1:8" ht="12.5" x14ac:dyDescent="0.25">
      <c r="A8222" s="1" t="str">
        <v>TXN_8388462</v>
      </c>
      <c r="B8222" s="1" cm="1">
        <f t="array" ref="B8222">IF('Cleaned Data'!B8222="","",_xlfn.SWITCH('Cleaned Data'!B8222,"Coffee",1,"Tea",2,"Juice",3,"Smoothie",4,"Cake",5,"Sandwich",6,"Salad",7,"Cookie",8,0))</f>
        <v>5</v>
      </c>
      <c r="C8222" s="1">
        <v>3</v>
      </c>
      <c r="D8222" s="6">
        <v>3</v>
      </c>
      <c r="E8222" s="1">
        <v>9</v>
      </c>
      <c r="F8222" s="1" cm="1">
        <f t="array" ref="F8222">IF('Cleaned Data'!F8222="","",_xlfn.SWITCH('Cleaned Data'!F8222,"Cash",1,"Credit Card",2,"Digital Wallet",3,0))</f>
        <v>0</v>
      </c>
      <c r="G8222" s="1" cm="1">
        <f t="array" ref="G8222">IF('Cleaned Data'!G8222="","",_xlfn.SWITCH('Cleaned Data'!G8222,"In-Store",1,"Takeaway",2,0))</f>
        <v>2</v>
      </c>
      <c r="H8222" s="8" t="str">
        <v>7/17/2023</v>
      </c>
    </row>
    <row r="8223" spans="1:8" ht="12.5" x14ac:dyDescent="0.25">
      <c r="A8223" s="1" t="str">
        <v>TXN_9019429</v>
      </c>
      <c r="B8223" s="1" cm="1">
        <f t="array" ref="B8223">IF('Cleaned Data'!B8223="","",_xlfn.SWITCH('Cleaned Data'!B8223,"Coffee",1,"Tea",2,"Juice",3,"Smoothie",4,"Cake",5,"Sandwich",6,"Salad",7,"Cookie",8,0))</f>
        <v>4</v>
      </c>
      <c r="C8223" s="1">
        <v>1</v>
      </c>
      <c r="D8223" s="6">
        <v>4</v>
      </c>
      <c r="E8223" s="1">
        <v>4</v>
      </c>
      <c r="F8223" s="1" cm="1">
        <f t="array" ref="F8223">IF('Cleaned Data'!F8223="","",_xlfn.SWITCH('Cleaned Data'!F8223,"Cash",1,"Credit Card",2,"Digital Wallet",3,0))</f>
        <v>2</v>
      </c>
      <c r="G8223" s="1" cm="1">
        <f t="array" ref="G8223">IF('Cleaned Data'!G8223="","",_xlfn.SWITCH('Cleaned Data'!G8223,"In-Store",1,"Takeaway",2,0))</f>
        <v>0</v>
      </c>
      <c r="H8223" s="8" t="str">
        <v>7/17/2023</v>
      </c>
    </row>
    <row r="8224" spans="1:8" ht="12.5" x14ac:dyDescent="0.25">
      <c r="A8224" s="1" t="str">
        <v>TXN_9490163</v>
      </c>
      <c r="B8224" s="1" cm="1">
        <f t="array" ref="B8224">IF('Cleaned Data'!B8224="","",_xlfn.SWITCH('Cleaned Data'!B8224,"Coffee",1,"Tea",2,"Juice",3,"Smoothie",4,"Cake",5,"Sandwich",6,"Salad",7,"Cookie",8,0))</f>
        <v>2</v>
      </c>
      <c r="C8224" s="1">
        <v>5</v>
      </c>
      <c r="D8224" s="6">
        <v>1.5</v>
      </c>
      <c r="E8224" s="1">
        <v>7.5</v>
      </c>
      <c r="F8224" s="1" cm="1">
        <f t="array" ref="F8224">IF('Cleaned Data'!F8224="","",_xlfn.SWITCH('Cleaned Data'!F8224,"Cash",1,"Credit Card",2,"Digital Wallet",3,0))</f>
        <v>2</v>
      </c>
      <c r="G8224" s="1" cm="1">
        <f t="array" ref="G8224">IF('Cleaned Data'!G8224="","",_xlfn.SWITCH('Cleaned Data'!G8224,"In-Store",1,"Takeaway",2,0))</f>
        <v>1</v>
      </c>
      <c r="H8224" s="8" t="str">
        <v>7/17/2023</v>
      </c>
    </row>
    <row r="8225" spans="1:8" ht="12.5" x14ac:dyDescent="0.25">
      <c r="A8225" s="1" t="str">
        <v>TXN_9617421</v>
      </c>
      <c r="B8225" s="1" cm="1">
        <f t="array" ref="B8225">IF('Cleaned Data'!B8225="","",_xlfn.SWITCH('Cleaned Data'!B8225,"Coffee",1,"Tea",2,"Juice",3,"Smoothie",4,"Cake",5,"Sandwich",6,"Salad",7,"Cookie",8,0))</f>
        <v>3</v>
      </c>
      <c r="C8225" s="1">
        <v>2</v>
      </c>
      <c r="D8225" s="6">
        <v>3</v>
      </c>
      <c r="E8225" s="1">
        <v>6</v>
      </c>
      <c r="F8225" s="1" cm="1">
        <f t="array" ref="F8225">IF('Cleaned Data'!F8225="","",_xlfn.SWITCH('Cleaned Data'!F8225,"Cash",1,"Credit Card",2,"Digital Wallet",3,0))</f>
        <v>3</v>
      </c>
      <c r="G8225" s="1" cm="1">
        <f t="array" ref="G8225">IF('Cleaned Data'!G8225="","",_xlfn.SWITCH('Cleaned Data'!G8225,"In-Store",1,"Takeaway",2,0))</f>
        <v>1</v>
      </c>
      <c r="H8225" s="8" t="str">
        <v>7/17/2023</v>
      </c>
    </row>
    <row r="8226" spans="1:8" ht="12.5" x14ac:dyDescent="0.25">
      <c r="A8226" s="1" t="str">
        <v>TXN_1363508</v>
      </c>
      <c r="B8226" s="1" cm="1">
        <f t="array" ref="B8226">IF('Cleaned Data'!B8226="","",_xlfn.SWITCH('Cleaned Data'!B8226,"Coffee",1,"Tea",2,"Juice",3,"Smoothie",4,"Cake",5,"Sandwich",6,"Salad",7,"Cookie",8,0))</f>
        <v>1</v>
      </c>
      <c r="C8226" s="1">
        <v>3</v>
      </c>
      <c r="D8226" s="6">
        <v>2</v>
      </c>
      <c r="E8226" s="1">
        <v>6</v>
      </c>
      <c r="F8226" s="1" cm="1">
        <f t="array" ref="F8226">IF('Cleaned Data'!F8226="","",_xlfn.SWITCH('Cleaned Data'!F8226,"Cash",1,"Credit Card",2,"Digital Wallet",3,0))</f>
        <v>2</v>
      </c>
      <c r="G8226" s="1" cm="1">
        <f t="array" ref="G8226">IF('Cleaned Data'!G8226="","",_xlfn.SWITCH('Cleaned Data'!G8226,"In-Store",1,"Takeaway",2,0))</f>
        <v>1</v>
      </c>
      <c r="H8226" s="8" t="str">
        <v>7/18/2023</v>
      </c>
    </row>
    <row r="8227" spans="1:8" ht="12.5" x14ac:dyDescent="0.25">
      <c r="A8227" s="1" t="str">
        <v>TXN_1949789</v>
      </c>
      <c r="B8227" s="1" cm="1">
        <f t="array" ref="B8227">IF('Cleaned Data'!B8227="","",_xlfn.SWITCH('Cleaned Data'!B8227,"Coffee",1,"Tea",2,"Juice",3,"Smoothie",4,"Cake",5,"Sandwich",6,"Salad",7,"Cookie",8,0))</f>
        <v>7</v>
      </c>
      <c r="C8227" s="1">
        <v>3</v>
      </c>
      <c r="D8227" s="6">
        <v>5</v>
      </c>
      <c r="E8227" s="1">
        <v>15</v>
      </c>
      <c r="F8227" s="1" cm="1">
        <f t="array" ref="F8227">IF('Cleaned Data'!F8227="","",_xlfn.SWITCH('Cleaned Data'!F8227,"Cash",1,"Credit Card",2,"Digital Wallet",3,0))</f>
        <v>1</v>
      </c>
      <c r="G8227" s="1" cm="1">
        <f t="array" ref="G8227">IF('Cleaned Data'!G8227="","",_xlfn.SWITCH('Cleaned Data'!G8227,"In-Store",1,"Takeaway",2,0))</f>
        <v>2</v>
      </c>
      <c r="H8227" s="8" t="str">
        <v>7/18/2023</v>
      </c>
    </row>
    <row r="8228" spans="1:8" ht="12.5" x14ac:dyDescent="0.25">
      <c r="A8228" s="1" t="str">
        <v>TXN_2044375</v>
      </c>
      <c r="B8228" s="1" cm="1">
        <f t="array" ref="B8228">IF('Cleaned Data'!B8228="","",_xlfn.SWITCH('Cleaned Data'!B8228,"Coffee",1,"Tea",2,"Juice",3,"Smoothie",4,"Cake",5,"Sandwich",6,"Salad",7,"Cookie",8,0))</f>
        <v>7</v>
      </c>
      <c r="C8228" s="1">
        <v>5</v>
      </c>
      <c r="D8228" s="6">
        <v>5</v>
      </c>
      <c r="E8228" s="1">
        <v>25</v>
      </c>
      <c r="F8228" s="1" cm="1">
        <f t="array" ref="F8228">IF('Cleaned Data'!F8228="","",_xlfn.SWITCH('Cleaned Data'!F8228,"Cash",1,"Credit Card",2,"Digital Wallet",3,0))</f>
        <v>0</v>
      </c>
      <c r="G8228" s="1" cm="1">
        <f t="array" ref="G8228">IF('Cleaned Data'!G8228="","",_xlfn.SWITCH('Cleaned Data'!G8228,"In-Store",1,"Takeaway",2,0))</f>
        <v>2</v>
      </c>
      <c r="H8228" s="8" t="str">
        <v>7/18/2023</v>
      </c>
    </row>
    <row r="8229" spans="1:8" ht="12.5" x14ac:dyDescent="0.25">
      <c r="A8229" s="1" t="str">
        <v>TXN_2112522</v>
      </c>
      <c r="B8229" s="1" cm="1">
        <f t="array" ref="B8229">IF('Cleaned Data'!B8229="","",_xlfn.SWITCH('Cleaned Data'!B8229,"Coffee",1,"Tea",2,"Juice",3,"Smoothie",4,"Cake",5,"Sandwich",6,"Salad",7,"Cookie",8,0))</f>
        <v>1</v>
      </c>
      <c r="C8229" s="1">
        <v>1</v>
      </c>
      <c r="D8229" s="6">
        <v>2</v>
      </c>
      <c r="E8229" s="1">
        <v>2</v>
      </c>
      <c r="F8229" s="1" cm="1">
        <f t="array" ref="F8229">IF('Cleaned Data'!F8229="","",_xlfn.SWITCH('Cleaned Data'!F8229,"Cash",1,"Credit Card",2,"Digital Wallet",3,0))</f>
        <v>3</v>
      </c>
      <c r="G8229" s="1" cm="1">
        <f t="array" ref="G8229">IF('Cleaned Data'!G8229="","",_xlfn.SWITCH('Cleaned Data'!G8229,"In-Store",1,"Takeaway",2,0))</f>
        <v>0</v>
      </c>
      <c r="H8229" s="8" t="str">
        <v>7/18/2023</v>
      </c>
    </row>
    <row r="8230" spans="1:8" ht="12.5" x14ac:dyDescent="0.25">
      <c r="A8230" s="1" t="str">
        <v>TXN_2224251</v>
      </c>
      <c r="B8230" s="1" cm="1">
        <f t="array" ref="B8230">IF('Cleaned Data'!B8230="","",_xlfn.SWITCH('Cleaned Data'!B8230,"Coffee",1,"Tea",2,"Juice",3,"Smoothie",4,"Cake",5,"Sandwich",6,"Salad",7,"Cookie",8,0))</f>
        <v>2</v>
      </c>
      <c r="C8230" s="1">
        <v>2</v>
      </c>
      <c r="D8230" s="6">
        <v>1.5</v>
      </c>
      <c r="E8230" s="1">
        <v>3</v>
      </c>
      <c r="F8230" s="1" cm="1">
        <f t="array" ref="F8230">IF('Cleaned Data'!F8230="","",_xlfn.SWITCH('Cleaned Data'!F8230,"Cash",1,"Credit Card",2,"Digital Wallet",3,0))</f>
        <v>2</v>
      </c>
      <c r="G8230" s="1" cm="1">
        <f t="array" ref="G8230">IF('Cleaned Data'!G8230="","",_xlfn.SWITCH('Cleaned Data'!G8230,"In-Store",1,"Takeaway",2,0))</f>
        <v>2</v>
      </c>
      <c r="H8230" s="8" t="str">
        <v>7/18/2023</v>
      </c>
    </row>
    <row r="8231" spans="1:8" ht="12.5" x14ac:dyDescent="0.25">
      <c r="A8231" s="1" t="str">
        <v>TXN_2299364</v>
      </c>
      <c r="B8231" s="1" cm="1">
        <f t="array" ref="B8231">IF('Cleaned Data'!B8231="","",_xlfn.SWITCH('Cleaned Data'!B8231,"Coffee",1,"Tea",2,"Juice",3,"Smoothie",4,"Cake",5,"Sandwich",6,"Salad",7,"Cookie",8,0))</f>
        <v>5</v>
      </c>
      <c r="C8231" s="1">
        <v>1</v>
      </c>
      <c r="D8231" s="6">
        <v>3</v>
      </c>
      <c r="E8231" s="1">
        <v>3</v>
      </c>
      <c r="F8231" s="1" cm="1">
        <f t="array" ref="F8231">IF('Cleaned Data'!F8231="","",_xlfn.SWITCH('Cleaned Data'!F8231,"Cash",1,"Credit Card",2,"Digital Wallet",3,0))</f>
        <v>0</v>
      </c>
      <c r="G8231" s="1" cm="1">
        <f t="array" ref="G8231">IF('Cleaned Data'!G8231="","",_xlfn.SWITCH('Cleaned Data'!G8231,"In-Store",1,"Takeaway",2,0))</f>
        <v>1</v>
      </c>
      <c r="H8231" s="8" t="str">
        <v>7/18/2023</v>
      </c>
    </row>
    <row r="8232" spans="1:8" ht="12.5" x14ac:dyDescent="0.25">
      <c r="A8232" s="1" t="str">
        <v>TXN_2350703</v>
      </c>
      <c r="B8232" s="1" cm="1">
        <f t="array" ref="B8232">IF('Cleaned Data'!B8232="","",_xlfn.SWITCH('Cleaned Data'!B8232,"Coffee",1,"Tea",2,"Juice",3,"Smoothie",4,"Cake",5,"Sandwich",6,"Salad",7,"Cookie",8,0))</f>
        <v>1</v>
      </c>
      <c r="C8232" s="1">
        <v>2</v>
      </c>
      <c r="D8232" s="6">
        <v>2</v>
      </c>
      <c r="E8232" s="1">
        <v>4</v>
      </c>
      <c r="F8232" s="1" cm="1">
        <f t="array" ref="F8232">IF('Cleaned Data'!F8232="","",_xlfn.SWITCH('Cleaned Data'!F8232,"Cash",1,"Credit Card",2,"Digital Wallet",3,0))</f>
        <v>3</v>
      </c>
      <c r="G8232" s="1" cm="1">
        <f t="array" ref="G8232">IF('Cleaned Data'!G8232="","",_xlfn.SWITCH('Cleaned Data'!G8232,"In-Store",1,"Takeaway",2,0))</f>
        <v>2</v>
      </c>
      <c r="H8232" s="8" t="str">
        <v>7/18/2023</v>
      </c>
    </row>
    <row r="8233" spans="1:8" ht="12.5" x14ac:dyDescent="0.25">
      <c r="A8233" s="1" t="str">
        <v>TXN_2802630</v>
      </c>
      <c r="B8233" s="1" cm="1">
        <f t="array" ref="B8233">IF('Cleaned Data'!B8233="","",_xlfn.SWITCH('Cleaned Data'!B8233,"Coffee",1,"Tea",2,"Juice",3,"Smoothie",4,"Cake",5,"Sandwich",6,"Salad",7,"Cookie",8,0))</f>
        <v>7</v>
      </c>
      <c r="C8233" s="1">
        <v>1</v>
      </c>
      <c r="D8233" s="6">
        <v>5</v>
      </c>
      <c r="E8233" s="1">
        <v>5</v>
      </c>
      <c r="F8233" s="1" cm="1">
        <f t="array" ref="F8233">IF('Cleaned Data'!F8233="","",_xlfn.SWITCH('Cleaned Data'!F8233,"Cash",1,"Credit Card",2,"Digital Wallet",3,0))</f>
        <v>3</v>
      </c>
      <c r="G8233" s="1" cm="1">
        <f t="array" ref="G8233">IF('Cleaned Data'!G8233="","",_xlfn.SWITCH('Cleaned Data'!G8233,"In-Store",1,"Takeaway",2,0))</f>
        <v>2</v>
      </c>
      <c r="H8233" s="8" t="str">
        <v>7/18/2023</v>
      </c>
    </row>
    <row r="8234" spans="1:8" ht="12.5" x14ac:dyDescent="0.25">
      <c r="A8234" s="1" t="str">
        <v>TXN_2887971</v>
      </c>
      <c r="B8234" s="1" cm="1">
        <f t="array" ref="B8234">IF('Cleaned Data'!B8234="","",_xlfn.SWITCH('Cleaned Data'!B8234,"Coffee",1,"Tea",2,"Juice",3,"Smoothie",4,"Cake",5,"Sandwich",6,"Salad",7,"Cookie",8,0))</f>
        <v>7</v>
      </c>
      <c r="C8234" s="1">
        <v>3</v>
      </c>
      <c r="D8234" s="6">
        <v>5</v>
      </c>
      <c r="E8234" s="1">
        <v>15</v>
      </c>
      <c r="F8234" s="1" cm="1">
        <f t="array" ref="F8234">IF('Cleaned Data'!F8234="","",_xlfn.SWITCH('Cleaned Data'!F8234,"Cash",1,"Credit Card",2,"Digital Wallet",3,0))</f>
        <v>1</v>
      </c>
      <c r="G8234" s="1" cm="1">
        <f t="array" ref="G8234">IF('Cleaned Data'!G8234="","",_xlfn.SWITCH('Cleaned Data'!G8234,"In-Store",1,"Takeaway",2,0))</f>
        <v>0</v>
      </c>
      <c r="H8234" s="8" t="str">
        <v>7/18/2023</v>
      </c>
    </row>
    <row r="8235" spans="1:8" ht="12.5" x14ac:dyDescent="0.25">
      <c r="A8235" s="1" t="str">
        <v>TXN_3543930</v>
      </c>
      <c r="B8235" s="1" cm="1">
        <f t="array" ref="B8235">IF('Cleaned Data'!B8235="","",_xlfn.SWITCH('Cleaned Data'!B8235,"Coffee",1,"Tea",2,"Juice",3,"Smoothie",4,"Cake",5,"Sandwich",6,"Salad",7,"Cookie",8,0))</f>
        <v>3</v>
      </c>
      <c r="C8235" s="1">
        <v>1</v>
      </c>
      <c r="D8235" s="6">
        <v>3</v>
      </c>
      <c r="E8235" s="1">
        <v>3</v>
      </c>
      <c r="F8235" s="1" cm="1">
        <f t="array" ref="F8235">IF('Cleaned Data'!F8235="","",_xlfn.SWITCH('Cleaned Data'!F8235,"Cash",1,"Credit Card",2,"Digital Wallet",3,0))</f>
        <v>1</v>
      </c>
      <c r="G8235" s="1" cm="1">
        <f t="array" ref="G8235">IF('Cleaned Data'!G8235="","",_xlfn.SWITCH('Cleaned Data'!G8235,"In-Store",1,"Takeaway",2,0))</f>
        <v>0</v>
      </c>
      <c r="H8235" s="8" t="str">
        <v>7/18/2023</v>
      </c>
    </row>
    <row r="8236" spans="1:8" ht="12.5" x14ac:dyDescent="0.25">
      <c r="A8236" s="1" t="str">
        <v>TXN_3646359</v>
      </c>
      <c r="B8236" s="1" cm="1">
        <f t="array" ref="B8236">IF('Cleaned Data'!B8236="","",_xlfn.SWITCH('Cleaned Data'!B8236,"Coffee",1,"Tea",2,"Juice",3,"Smoothie",4,"Cake",5,"Sandwich",6,"Salad",7,"Cookie",8,0))</f>
        <v>6</v>
      </c>
      <c r="C8236" s="1">
        <v>2</v>
      </c>
      <c r="D8236" s="6">
        <v>4</v>
      </c>
      <c r="E8236" s="1">
        <v>8</v>
      </c>
      <c r="F8236" s="1" cm="1">
        <f t="array" ref="F8236">IF('Cleaned Data'!F8236="","",_xlfn.SWITCH('Cleaned Data'!F8236,"Cash",1,"Credit Card",2,"Digital Wallet",3,0))</f>
        <v>0</v>
      </c>
      <c r="G8236" s="1" cm="1">
        <f t="array" ref="G8236">IF('Cleaned Data'!G8236="","",_xlfn.SWITCH('Cleaned Data'!G8236,"In-Store",1,"Takeaway",2,0))</f>
        <v>0</v>
      </c>
      <c r="H8236" s="8" t="str">
        <v>7/18/2023</v>
      </c>
    </row>
    <row r="8237" spans="1:8" ht="12.5" x14ac:dyDescent="0.25">
      <c r="A8237" s="1" t="str">
        <v>TXN_3981406</v>
      </c>
      <c r="B8237" s="1" cm="1">
        <f t="array" ref="B8237">IF('Cleaned Data'!B8237="","",_xlfn.SWITCH('Cleaned Data'!B8237,"Coffee",1,"Tea",2,"Juice",3,"Smoothie",4,"Cake",5,"Sandwich",6,"Salad",7,"Cookie",8,0))</f>
        <v>6</v>
      </c>
      <c r="C8237" s="1">
        <v>2</v>
      </c>
      <c r="D8237" s="6">
        <v>4</v>
      </c>
      <c r="E8237" s="1">
        <v>8</v>
      </c>
      <c r="F8237" s="1" cm="1">
        <f t="array" ref="F8237">IF('Cleaned Data'!F8237="","",_xlfn.SWITCH('Cleaned Data'!F8237,"Cash",1,"Credit Card",2,"Digital Wallet",3,0))</f>
        <v>1</v>
      </c>
      <c r="G8237" s="1" cm="1">
        <f t="array" ref="G8237">IF('Cleaned Data'!G8237="","",_xlfn.SWITCH('Cleaned Data'!G8237,"In-Store",1,"Takeaway",2,0))</f>
        <v>2</v>
      </c>
      <c r="H8237" s="8" t="str">
        <v>7/18/2023</v>
      </c>
    </row>
    <row r="8238" spans="1:8" ht="12.5" x14ac:dyDescent="0.25">
      <c r="A8238" s="1" t="str">
        <v>TXN_4314504</v>
      </c>
      <c r="B8238" s="1" cm="1">
        <f t="array" ref="B8238">IF('Cleaned Data'!B8238="","",_xlfn.SWITCH('Cleaned Data'!B8238,"Coffee",1,"Tea",2,"Juice",3,"Smoothie",4,"Cake",5,"Sandwich",6,"Salad",7,"Cookie",8,0))</f>
        <v>5</v>
      </c>
      <c r="C8238" s="1">
        <v>1</v>
      </c>
      <c r="D8238" s="6">
        <v>3</v>
      </c>
      <c r="E8238" s="1">
        <v>3</v>
      </c>
      <c r="F8238" s="1" cm="1">
        <f t="array" ref="F8238">IF('Cleaned Data'!F8238="","",_xlfn.SWITCH('Cleaned Data'!F8238,"Cash",1,"Credit Card",2,"Digital Wallet",3,0))</f>
        <v>3</v>
      </c>
      <c r="G8238" s="1" cm="1">
        <f t="array" ref="G8238">IF('Cleaned Data'!G8238="","",_xlfn.SWITCH('Cleaned Data'!G8238,"In-Store",1,"Takeaway",2,0))</f>
        <v>2</v>
      </c>
      <c r="H8238" s="8" t="str">
        <v>7/18/2023</v>
      </c>
    </row>
    <row r="8239" spans="1:8" ht="12.5" x14ac:dyDescent="0.25">
      <c r="A8239" s="1" t="str">
        <v>TXN_5785600</v>
      </c>
      <c r="B8239" s="1" cm="1">
        <f t="array" ref="B8239">IF('Cleaned Data'!B8239="","",_xlfn.SWITCH('Cleaned Data'!B8239,"Coffee",1,"Tea",2,"Juice",3,"Smoothie",4,"Cake",5,"Sandwich",6,"Salad",7,"Cookie",8,0))</f>
        <v>3</v>
      </c>
      <c r="C8239" s="1">
        <v>5</v>
      </c>
      <c r="D8239" s="6">
        <v>3</v>
      </c>
      <c r="E8239" s="1">
        <v>15</v>
      </c>
      <c r="F8239" s="1" cm="1">
        <f t="array" ref="F8239">IF('Cleaned Data'!F8239="","",_xlfn.SWITCH('Cleaned Data'!F8239,"Cash",1,"Credit Card",2,"Digital Wallet",3,0))</f>
        <v>0</v>
      </c>
      <c r="G8239" s="1" cm="1">
        <f t="array" ref="G8239">IF('Cleaned Data'!G8239="","",_xlfn.SWITCH('Cleaned Data'!G8239,"In-Store",1,"Takeaway",2,0))</f>
        <v>0</v>
      </c>
      <c r="H8239" s="8" t="str">
        <v>7/18/2023</v>
      </c>
    </row>
    <row r="8240" spans="1:8" ht="12.5" x14ac:dyDescent="0.25">
      <c r="A8240" s="1" t="str">
        <v>TXN_6308974</v>
      </c>
      <c r="B8240" s="1" cm="1">
        <f t="array" ref="B8240">IF('Cleaned Data'!B8240="","",_xlfn.SWITCH('Cleaned Data'!B8240,"Coffee",1,"Tea",2,"Juice",3,"Smoothie",4,"Cake",5,"Sandwich",6,"Salad",7,"Cookie",8,0))</f>
        <v>1</v>
      </c>
      <c r="C8240" s="1">
        <v>3</v>
      </c>
      <c r="D8240" s="6">
        <v>2</v>
      </c>
      <c r="E8240" s="1">
        <v>6</v>
      </c>
      <c r="F8240" s="1" cm="1">
        <f t="array" ref="F8240">IF('Cleaned Data'!F8240="","",_xlfn.SWITCH('Cleaned Data'!F8240,"Cash",1,"Credit Card",2,"Digital Wallet",3,0))</f>
        <v>1</v>
      </c>
      <c r="G8240" s="1" cm="1">
        <f t="array" ref="G8240">IF('Cleaned Data'!G8240="","",_xlfn.SWITCH('Cleaned Data'!G8240,"In-Store",1,"Takeaway",2,0))</f>
        <v>0</v>
      </c>
      <c r="H8240" s="8" t="str">
        <v>7/18/2023</v>
      </c>
    </row>
    <row r="8241" spans="1:8" ht="12.5" x14ac:dyDescent="0.25">
      <c r="A8241" s="1" t="str">
        <v>TXN_6336973</v>
      </c>
      <c r="B8241" s="1" cm="1">
        <f t="array" ref="B8241">IF('Cleaned Data'!B8241="","",_xlfn.SWITCH('Cleaned Data'!B8241,"Coffee",1,"Tea",2,"Juice",3,"Smoothie",4,"Cake",5,"Sandwich",6,"Salad",7,"Cookie",8,0))</f>
        <v>3</v>
      </c>
      <c r="C8241" s="1">
        <v>5</v>
      </c>
      <c r="D8241" s="6">
        <v>3</v>
      </c>
      <c r="E8241" s="1">
        <v>15</v>
      </c>
      <c r="F8241" s="1" cm="1">
        <f t="array" ref="F8241">IF('Cleaned Data'!F8241="","",_xlfn.SWITCH('Cleaned Data'!F8241,"Cash",1,"Credit Card",2,"Digital Wallet",3,0))</f>
        <v>2</v>
      </c>
      <c r="G8241" s="1" cm="1">
        <f t="array" ref="G8241">IF('Cleaned Data'!G8241="","",_xlfn.SWITCH('Cleaned Data'!G8241,"In-Store",1,"Takeaway",2,0))</f>
        <v>2</v>
      </c>
      <c r="H8241" s="8" t="str">
        <v>7/18/2023</v>
      </c>
    </row>
    <row r="8242" spans="1:8" ht="12.5" x14ac:dyDescent="0.25">
      <c r="A8242" s="1" t="str">
        <v>TXN_6378045</v>
      </c>
      <c r="B8242" s="1" cm="1">
        <f t="array" ref="B8242">IF('Cleaned Data'!B8242="","",_xlfn.SWITCH('Cleaned Data'!B8242,"Coffee",1,"Tea",2,"Juice",3,"Smoothie",4,"Cake",5,"Sandwich",6,"Salad",7,"Cookie",8,0))</f>
        <v>5</v>
      </c>
      <c r="C8242" s="1">
        <v>1</v>
      </c>
      <c r="D8242" s="6">
        <v>3</v>
      </c>
      <c r="E8242" s="1">
        <v>3</v>
      </c>
      <c r="F8242" s="1" cm="1">
        <f t="array" ref="F8242">IF('Cleaned Data'!F8242="","",_xlfn.SWITCH('Cleaned Data'!F8242,"Cash",1,"Credit Card",2,"Digital Wallet",3,0))</f>
        <v>1</v>
      </c>
      <c r="G8242" s="1" cm="1">
        <f t="array" ref="G8242">IF('Cleaned Data'!G8242="","",_xlfn.SWITCH('Cleaned Data'!G8242,"In-Store",1,"Takeaway",2,0))</f>
        <v>1</v>
      </c>
      <c r="H8242" s="8" t="str">
        <v>7/18/2023</v>
      </c>
    </row>
    <row r="8243" spans="1:8" ht="12.5" x14ac:dyDescent="0.25">
      <c r="A8243" s="1" t="str">
        <v>TXN_6752476</v>
      </c>
      <c r="B8243" s="1" cm="1">
        <f t="array" ref="B8243">IF('Cleaned Data'!B8243="","",_xlfn.SWITCH('Cleaned Data'!B8243,"Coffee",1,"Tea",2,"Juice",3,"Smoothie",4,"Cake",5,"Sandwich",6,"Salad",7,"Cookie",8,0))</f>
        <v>5</v>
      </c>
      <c r="C8243" s="1">
        <v>2</v>
      </c>
      <c r="D8243" s="6">
        <v>3</v>
      </c>
      <c r="E8243" s="1">
        <v>6</v>
      </c>
      <c r="F8243" s="1" cm="1">
        <f t="array" ref="F8243">IF('Cleaned Data'!F8243="","",_xlfn.SWITCH('Cleaned Data'!F8243,"Cash",1,"Credit Card",2,"Digital Wallet",3,0))</f>
        <v>0</v>
      </c>
      <c r="G8243" s="1" cm="1">
        <f t="array" ref="G8243">IF('Cleaned Data'!G8243="","",_xlfn.SWITCH('Cleaned Data'!G8243,"In-Store",1,"Takeaway",2,0))</f>
        <v>1</v>
      </c>
      <c r="H8243" s="8" t="str">
        <v>7/18/2023</v>
      </c>
    </row>
    <row r="8244" spans="1:8" ht="12.5" x14ac:dyDescent="0.25">
      <c r="A8244" s="1" t="str">
        <v>TXN_7034554</v>
      </c>
      <c r="B8244" s="1" cm="1">
        <f t="array" ref="B8244">IF('Cleaned Data'!B8244="","",_xlfn.SWITCH('Cleaned Data'!B8244,"Coffee",1,"Tea",2,"Juice",3,"Smoothie",4,"Cake",5,"Sandwich",6,"Salad",7,"Cookie",8,0))</f>
        <v>1</v>
      </c>
      <c r="C8244" s="1">
        <v>3</v>
      </c>
      <c r="D8244" s="6">
        <v>2</v>
      </c>
      <c r="E8244" s="1">
        <v>6</v>
      </c>
      <c r="F8244" s="1" cm="1">
        <f t="array" ref="F8244">IF('Cleaned Data'!F8244="","",_xlfn.SWITCH('Cleaned Data'!F8244,"Cash",1,"Credit Card",2,"Digital Wallet",3,0))</f>
        <v>3</v>
      </c>
      <c r="G8244" s="1" cm="1">
        <f t="array" ref="G8244">IF('Cleaned Data'!G8244="","",_xlfn.SWITCH('Cleaned Data'!G8244,"In-Store",1,"Takeaway",2,0))</f>
        <v>2</v>
      </c>
      <c r="H8244" s="8" t="str">
        <v>7/18/2023</v>
      </c>
    </row>
    <row r="8245" spans="1:8" ht="12.5" x14ac:dyDescent="0.25">
      <c r="A8245" s="1" t="str">
        <v>TXN_7226406</v>
      </c>
      <c r="B8245" s="1" cm="1">
        <f t="array" ref="B8245">IF('Cleaned Data'!B8245="","",_xlfn.SWITCH('Cleaned Data'!B8245,"Coffee",1,"Tea",2,"Juice",3,"Smoothie",4,"Cake",5,"Sandwich",6,"Salad",7,"Cookie",8,0))</f>
        <v>2</v>
      </c>
      <c r="C8245" s="1">
        <v>3</v>
      </c>
      <c r="D8245" s="6">
        <v>1.5</v>
      </c>
      <c r="E8245" s="1">
        <v>4.5</v>
      </c>
      <c r="F8245" s="1" cm="1">
        <f t="array" ref="F8245">IF('Cleaned Data'!F8245="","",_xlfn.SWITCH('Cleaned Data'!F8245,"Cash",1,"Credit Card",2,"Digital Wallet",3,0))</f>
        <v>3</v>
      </c>
      <c r="G8245" s="1" cm="1">
        <f t="array" ref="G8245">IF('Cleaned Data'!G8245="","",_xlfn.SWITCH('Cleaned Data'!G8245,"In-Store",1,"Takeaway",2,0))</f>
        <v>0</v>
      </c>
      <c r="H8245" s="8" t="str">
        <v>7/18/2023</v>
      </c>
    </row>
    <row r="8246" spans="1:8" ht="12.5" x14ac:dyDescent="0.25">
      <c r="A8246" s="1" t="str">
        <v>TXN_7666945</v>
      </c>
      <c r="B8246" s="1" cm="1">
        <f t="array" ref="B8246">IF('Cleaned Data'!B8246="","",_xlfn.SWITCH('Cleaned Data'!B8246,"Coffee",1,"Tea",2,"Juice",3,"Smoothie",4,"Cake",5,"Sandwich",6,"Salad",7,"Cookie",8,0))</f>
        <v>2</v>
      </c>
      <c r="C8246" s="1">
        <v>2</v>
      </c>
      <c r="D8246" s="6">
        <v>1.5</v>
      </c>
      <c r="E8246" s="1">
        <v>3</v>
      </c>
      <c r="F8246" s="1" cm="1">
        <f t="array" ref="F8246">IF('Cleaned Data'!F8246="","",_xlfn.SWITCH('Cleaned Data'!F8246,"Cash",1,"Credit Card",2,"Digital Wallet",3,0))</f>
        <v>2</v>
      </c>
      <c r="G8246" s="1" cm="1">
        <f t="array" ref="G8246">IF('Cleaned Data'!G8246="","",_xlfn.SWITCH('Cleaned Data'!G8246,"In-Store",1,"Takeaway",2,0))</f>
        <v>1</v>
      </c>
      <c r="H8246" s="8" t="str">
        <v>7/18/2023</v>
      </c>
    </row>
    <row r="8247" spans="1:8" ht="12.5" x14ac:dyDescent="0.25">
      <c r="A8247" s="1" t="str">
        <v>TXN_8039560</v>
      </c>
      <c r="B8247" s="1" cm="1">
        <f t="array" ref="B8247">IF('Cleaned Data'!B8247="","",_xlfn.SWITCH('Cleaned Data'!B8247,"Coffee",1,"Tea",2,"Juice",3,"Smoothie",4,"Cake",5,"Sandwich",6,"Salad",7,"Cookie",8,0))</f>
        <v>5</v>
      </c>
      <c r="C8247" s="1">
        <v>5</v>
      </c>
      <c r="D8247" s="6">
        <v>3</v>
      </c>
      <c r="E8247" s="1">
        <v>15</v>
      </c>
      <c r="F8247" s="1" cm="1">
        <f t="array" ref="F8247">IF('Cleaned Data'!F8247="","",_xlfn.SWITCH('Cleaned Data'!F8247,"Cash",1,"Credit Card",2,"Digital Wallet",3,0))</f>
        <v>2</v>
      </c>
      <c r="G8247" s="1" cm="1">
        <f t="array" ref="G8247">IF('Cleaned Data'!G8247="","",_xlfn.SWITCH('Cleaned Data'!G8247,"In-Store",1,"Takeaway",2,0))</f>
        <v>2</v>
      </c>
      <c r="H8247" s="8" t="str">
        <v>7/18/2023</v>
      </c>
    </row>
    <row r="8248" spans="1:8" ht="12.5" x14ac:dyDescent="0.25">
      <c r="A8248" s="1" t="str">
        <v>TXN_8296518</v>
      </c>
      <c r="B8248" s="1" cm="1">
        <f t="array" ref="B8248">IF('Cleaned Data'!B8248="","",_xlfn.SWITCH('Cleaned Data'!B8248,"Coffee",1,"Tea",2,"Juice",3,"Smoothie",4,"Cake",5,"Sandwich",6,"Salad",7,"Cookie",8,0))</f>
        <v>8</v>
      </c>
      <c r="C8248" s="1">
        <v>5</v>
      </c>
      <c r="D8248" s="6">
        <v>1</v>
      </c>
      <c r="E8248" s="1">
        <v>5</v>
      </c>
      <c r="F8248" s="1" cm="1">
        <f t="array" ref="F8248">IF('Cleaned Data'!F8248="","",_xlfn.SWITCH('Cleaned Data'!F8248,"Cash",1,"Credit Card",2,"Digital Wallet",3,0))</f>
        <v>0</v>
      </c>
      <c r="G8248" s="1" cm="1">
        <f t="array" ref="G8248">IF('Cleaned Data'!G8248="","",_xlfn.SWITCH('Cleaned Data'!G8248,"In-Store",1,"Takeaway",2,0))</f>
        <v>2</v>
      </c>
      <c r="H8248" s="8" t="str">
        <v>7/18/2023</v>
      </c>
    </row>
    <row r="8249" spans="1:8" ht="12.5" x14ac:dyDescent="0.25">
      <c r="A8249" s="1" t="str">
        <v>TXN_8914956</v>
      </c>
      <c r="B8249" s="1" cm="1">
        <f t="array" ref="B8249">IF('Cleaned Data'!B8249="","",_xlfn.SWITCH('Cleaned Data'!B8249,"Coffee",1,"Tea",2,"Juice",3,"Smoothie",4,"Cake",5,"Sandwich",6,"Salad",7,"Cookie",8,0))</f>
        <v>8</v>
      </c>
      <c r="C8249" s="1">
        <v>3</v>
      </c>
      <c r="D8249" s="6">
        <v>1</v>
      </c>
      <c r="E8249" s="1">
        <v>3</v>
      </c>
      <c r="F8249" s="1" cm="1">
        <f t="array" ref="F8249">IF('Cleaned Data'!F8249="","",_xlfn.SWITCH('Cleaned Data'!F8249,"Cash",1,"Credit Card",2,"Digital Wallet",3,0))</f>
        <v>0</v>
      </c>
      <c r="G8249" s="1" cm="1">
        <f t="array" ref="G8249">IF('Cleaned Data'!G8249="","",_xlfn.SWITCH('Cleaned Data'!G8249,"In-Store",1,"Takeaway",2,0))</f>
        <v>2</v>
      </c>
      <c r="H8249" s="8" t="str">
        <v>7/18/2023</v>
      </c>
    </row>
    <row r="8250" spans="1:8" ht="12.5" x14ac:dyDescent="0.25">
      <c r="A8250" s="1" t="str">
        <v>TXN_9367729</v>
      </c>
      <c r="B8250" s="1" cm="1">
        <f t="array" ref="B8250">IF('Cleaned Data'!B8250="","",_xlfn.SWITCH('Cleaned Data'!B8250,"Coffee",1,"Tea",2,"Juice",3,"Smoothie",4,"Cake",5,"Sandwich",6,"Salad",7,"Cookie",8,0))</f>
        <v>8</v>
      </c>
      <c r="C8250" s="1">
        <v>4</v>
      </c>
      <c r="D8250" s="6">
        <v>1</v>
      </c>
      <c r="E8250" s="1">
        <v>4</v>
      </c>
      <c r="F8250" s="1" cm="1">
        <f t="array" ref="F8250">IF('Cleaned Data'!F8250="","",_xlfn.SWITCH('Cleaned Data'!F8250,"Cash",1,"Credit Card",2,"Digital Wallet",3,0))</f>
        <v>0</v>
      </c>
      <c r="G8250" s="1" cm="1">
        <f t="array" ref="G8250">IF('Cleaned Data'!G8250="","",_xlfn.SWITCH('Cleaned Data'!G8250,"In-Store",1,"Takeaway",2,0))</f>
        <v>0</v>
      </c>
      <c r="H8250" s="8" t="str">
        <v>7/18/2023</v>
      </c>
    </row>
    <row r="8251" spans="1:8" ht="12.5" x14ac:dyDescent="0.25">
      <c r="A8251" s="1" t="str">
        <v>TXN_9393467</v>
      </c>
      <c r="B8251" s="1" cm="1">
        <f t="array" ref="B8251">IF('Cleaned Data'!B8251="","",_xlfn.SWITCH('Cleaned Data'!B8251,"Coffee",1,"Tea",2,"Juice",3,"Smoothie",4,"Cake",5,"Sandwich",6,"Salad",7,"Cookie",8,0))</f>
        <v>2</v>
      </c>
      <c r="C8251" s="1">
        <v>4</v>
      </c>
      <c r="D8251" s="6">
        <v>1.5</v>
      </c>
      <c r="E8251" s="1">
        <v>6</v>
      </c>
      <c r="F8251" s="1" cm="1">
        <f t="array" ref="F8251">IF('Cleaned Data'!F8251="","",_xlfn.SWITCH('Cleaned Data'!F8251,"Cash",1,"Credit Card",2,"Digital Wallet",3,0))</f>
        <v>1</v>
      </c>
      <c r="G8251" s="1" cm="1">
        <f t="array" ref="G8251">IF('Cleaned Data'!G8251="","",_xlfn.SWITCH('Cleaned Data'!G8251,"In-Store",1,"Takeaway",2,0))</f>
        <v>2</v>
      </c>
      <c r="H8251" s="8" t="str">
        <v>7/18/2023</v>
      </c>
    </row>
    <row r="8252" spans="1:8" ht="12.5" x14ac:dyDescent="0.25">
      <c r="A8252" s="1" t="str">
        <v>TXN_9911345</v>
      </c>
      <c r="B8252" s="1" cm="1">
        <f t="array" ref="B8252">IF('Cleaned Data'!B8252="","",_xlfn.SWITCH('Cleaned Data'!B8252,"Coffee",1,"Tea",2,"Juice",3,"Smoothie",4,"Cake",5,"Sandwich",6,"Salad",7,"Cookie",8,0))</f>
        <v>2</v>
      </c>
      <c r="C8252" s="1">
        <v>5</v>
      </c>
      <c r="D8252" s="6">
        <v>1.5</v>
      </c>
      <c r="E8252" s="1">
        <v>7.5</v>
      </c>
      <c r="F8252" s="1" cm="1">
        <f t="array" ref="F8252">IF('Cleaned Data'!F8252="","",_xlfn.SWITCH('Cleaned Data'!F8252,"Cash",1,"Credit Card",2,"Digital Wallet",3,0))</f>
        <v>2</v>
      </c>
      <c r="G8252" s="1" cm="1">
        <f t="array" ref="G8252">IF('Cleaned Data'!G8252="","",_xlfn.SWITCH('Cleaned Data'!G8252,"In-Store",1,"Takeaway",2,0))</f>
        <v>2</v>
      </c>
      <c r="H8252" s="8" t="str">
        <v>7/18/2023</v>
      </c>
    </row>
    <row r="8253" spans="1:8" ht="12.5" x14ac:dyDescent="0.25">
      <c r="A8253" s="1" t="str">
        <v>TXN_1002457</v>
      </c>
      <c r="B8253" s="1" cm="1">
        <f t="array" ref="B8253">IF('Cleaned Data'!B8253="","",_xlfn.SWITCH('Cleaned Data'!B8253,"Coffee",1,"Tea",2,"Juice",3,"Smoothie",4,"Cake",5,"Sandwich",6,"Salad",7,"Cookie",8,0))</f>
        <v>8</v>
      </c>
      <c r="C8253" s="1">
        <v>4</v>
      </c>
      <c r="D8253" s="6">
        <v>1</v>
      </c>
      <c r="E8253" s="1">
        <v>4</v>
      </c>
      <c r="F8253" s="1" cm="1">
        <f t="array" ref="F8253">IF('Cleaned Data'!F8253="","",_xlfn.SWITCH('Cleaned Data'!F8253,"Cash",1,"Credit Card",2,"Digital Wallet",3,0))</f>
        <v>2</v>
      </c>
      <c r="G8253" s="1" cm="1">
        <f t="array" ref="G8253">IF('Cleaned Data'!G8253="","",_xlfn.SWITCH('Cleaned Data'!G8253,"In-Store",1,"Takeaway",2,0))</f>
        <v>1</v>
      </c>
      <c r="H8253" s="8" t="str">
        <v>7/19/2023</v>
      </c>
    </row>
    <row r="8254" spans="1:8" ht="12.5" x14ac:dyDescent="0.25">
      <c r="A8254" s="1" t="str">
        <v>TXN_1145888</v>
      </c>
      <c r="B8254" s="1" cm="1">
        <f t="array" ref="B8254">IF('Cleaned Data'!B8254="","",_xlfn.SWITCH('Cleaned Data'!B8254,"Coffee",1,"Tea",2,"Juice",3,"Smoothie",4,"Cake",5,"Sandwich",6,"Salad",7,"Cookie",8,0))</f>
        <v>5</v>
      </c>
      <c r="C8254" s="1">
        <v>3</v>
      </c>
      <c r="D8254" s="6">
        <v>3</v>
      </c>
      <c r="E8254" s="1">
        <v>9</v>
      </c>
      <c r="F8254" s="1" cm="1">
        <f t="array" ref="F8254">IF('Cleaned Data'!F8254="","",_xlfn.SWITCH('Cleaned Data'!F8254,"Cash",1,"Credit Card",2,"Digital Wallet",3,0))</f>
        <v>3</v>
      </c>
      <c r="G8254" s="1" cm="1">
        <f t="array" ref="G8254">IF('Cleaned Data'!G8254="","",_xlfn.SWITCH('Cleaned Data'!G8254,"In-Store",1,"Takeaway",2,0))</f>
        <v>0</v>
      </c>
      <c r="H8254" s="8" t="str">
        <v>7/19/2023</v>
      </c>
    </row>
    <row r="8255" spans="1:8" ht="12.5" x14ac:dyDescent="0.25">
      <c r="A8255" s="1" t="str">
        <v>TXN_1901729</v>
      </c>
      <c r="B8255" s="1" cm="1">
        <f t="array" ref="B8255">IF('Cleaned Data'!B8255="","",_xlfn.SWITCH('Cleaned Data'!B8255,"Coffee",1,"Tea",2,"Juice",3,"Smoothie",4,"Cake",5,"Sandwich",6,"Salad",7,"Cookie",8,0))</f>
        <v>5</v>
      </c>
      <c r="C8255" s="1">
        <v>2</v>
      </c>
      <c r="D8255" s="6">
        <v>3</v>
      </c>
      <c r="E8255" s="1">
        <v>6</v>
      </c>
      <c r="F8255" s="1" cm="1">
        <f t="array" ref="F8255">IF('Cleaned Data'!F8255="","",_xlfn.SWITCH('Cleaned Data'!F8255,"Cash",1,"Credit Card",2,"Digital Wallet",3,0))</f>
        <v>3</v>
      </c>
      <c r="G8255" s="1" cm="1">
        <f t="array" ref="G8255">IF('Cleaned Data'!G8255="","",_xlfn.SWITCH('Cleaned Data'!G8255,"In-Store",1,"Takeaway",2,0))</f>
        <v>2</v>
      </c>
      <c r="H8255" s="8" t="str">
        <v>7/19/2023</v>
      </c>
    </row>
    <row r="8256" spans="1:8" ht="12.5" x14ac:dyDescent="0.25">
      <c r="A8256" s="1" t="str">
        <v>TXN_2220389</v>
      </c>
      <c r="B8256" s="1" cm="1">
        <f t="array" ref="B8256">IF('Cleaned Data'!B8256="","",_xlfn.SWITCH('Cleaned Data'!B8256,"Coffee",1,"Tea",2,"Juice",3,"Smoothie",4,"Cake",5,"Sandwich",6,"Salad",7,"Cookie",8,0))</f>
        <v>3</v>
      </c>
      <c r="C8256" s="1">
        <v>1</v>
      </c>
      <c r="D8256" s="6">
        <v>3</v>
      </c>
      <c r="E8256" s="1">
        <v>3</v>
      </c>
      <c r="F8256" s="1" cm="1">
        <f t="array" ref="F8256">IF('Cleaned Data'!F8256="","",_xlfn.SWITCH('Cleaned Data'!F8256,"Cash",1,"Credit Card",2,"Digital Wallet",3,0))</f>
        <v>1</v>
      </c>
      <c r="G8256" s="1" cm="1">
        <f t="array" ref="G8256">IF('Cleaned Data'!G8256="","",_xlfn.SWITCH('Cleaned Data'!G8256,"In-Store",1,"Takeaway",2,0))</f>
        <v>1</v>
      </c>
      <c r="H8256" s="8" t="str">
        <v>7/19/2023</v>
      </c>
    </row>
    <row r="8257" spans="1:8" ht="12.5" x14ac:dyDescent="0.25">
      <c r="A8257" s="1" t="str">
        <v>TXN_3087096</v>
      </c>
      <c r="B8257" s="1" cm="1">
        <f t="array" ref="B8257">IF('Cleaned Data'!B8257="","",_xlfn.SWITCH('Cleaned Data'!B8257,"Coffee",1,"Tea",2,"Juice",3,"Smoothie",4,"Cake",5,"Sandwich",6,"Salad",7,"Cookie",8,0))</f>
        <v>7</v>
      </c>
      <c r="C8257" s="1">
        <v>3</v>
      </c>
      <c r="D8257" s="6">
        <v>5</v>
      </c>
      <c r="E8257" s="1">
        <v>15</v>
      </c>
      <c r="F8257" s="1" cm="1">
        <f t="array" ref="F8257">IF('Cleaned Data'!F8257="","",_xlfn.SWITCH('Cleaned Data'!F8257,"Cash",1,"Credit Card",2,"Digital Wallet",3,0))</f>
        <v>3</v>
      </c>
      <c r="G8257" s="1" cm="1">
        <f t="array" ref="G8257">IF('Cleaned Data'!G8257="","",_xlfn.SWITCH('Cleaned Data'!G8257,"In-Store",1,"Takeaway",2,0))</f>
        <v>0</v>
      </c>
      <c r="H8257" s="8" t="str">
        <v>7/19/2023</v>
      </c>
    </row>
    <row r="8258" spans="1:8" ht="12.5" x14ac:dyDescent="0.25">
      <c r="A8258" s="1" t="str">
        <v>TXN_3172751</v>
      </c>
      <c r="B8258" s="1" cm="1">
        <f t="array" ref="B8258">IF('Cleaned Data'!B8258="","",_xlfn.SWITCH('Cleaned Data'!B8258,"Coffee",1,"Tea",2,"Juice",3,"Smoothie",4,"Cake",5,"Sandwich",6,"Salad",7,"Cookie",8,0))</f>
        <v>4</v>
      </c>
      <c r="C8258" s="1">
        <v>1</v>
      </c>
      <c r="D8258" s="6">
        <v>4</v>
      </c>
      <c r="E8258" s="1">
        <v>4</v>
      </c>
      <c r="F8258" s="1" cm="1">
        <f t="array" ref="F8258">IF('Cleaned Data'!F8258="","",_xlfn.SWITCH('Cleaned Data'!F8258,"Cash",1,"Credit Card",2,"Digital Wallet",3,0))</f>
        <v>1</v>
      </c>
      <c r="G8258" s="1" cm="1">
        <f t="array" ref="G8258">IF('Cleaned Data'!G8258="","",_xlfn.SWITCH('Cleaned Data'!G8258,"In-Store",1,"Takeaway",2,0))</f>
        <v>1</v>
      </c>
      <c r="H8258" s="8" t="str">
        <v>7/19/2023</v>
      </c>
    </row>
    <row r="8259" spans="1:8" ht="12.5" x14ac:dyDescent="0.25">
      <c r="A8259" s="1" t="str">
        <v>TXN_3397034</v>
      </c>
      <c r="B8259" s="1" cm="1">
        <f t="array" ref="B8259">IF('Cleaned Data'!B8259="","",_xlfn.SWITCH('Cleaned Data'!B8259,"Coffee",1,"Tea",2,"Juice",3,"Smoothie",4,"Cake",5,"Sandwich",6,"Salad",7,"Cookie",8,0))</f>
        <v>5</v>
      </c>
      <c r="C8259" s="1">
        <v>5</v>
      </c>
      <c r="D8259" s="6">
        <v>3</v>
      </c>
      <c r="E8259" s="1">
        <v>15</v>
      </c>
      <c r="F8259" s="1" cm="1">
        <f t="array" ref="F8259">IF('Cleaned Data'!F8259="","",_xlfn.SWITCH('Cleaned Data'!F8259,"Cash",1,"Credit Card",2,"Digital Wallet",3,0))</f>
        <v>2</v>
      </c>
      <c r="G8259" s="1" cm="1">
        <f t="array" ref="G8259">IF('Cleaned Data'!G8259="","",_xlfn.SWITCH('Cleaned Data'!G8259,"In-Store",1,"Takeaway",2,0))</f>
        <v>1</v>
      </c>
      <c r="H8259" s="8" t="str">
        <v>7/19/2023</v>
      </c>
    </row>
    <row r="8260" spans="1:8" ht="12.5" x14ac:dyDescent="0.25">
      <c r="A8260" s="1" t="str">
        <v>TXN_3647474</v>
      </c>
      <c r="B8260" s="1" cm="1">
        <f t="array" ref="B8260">IF('Cleaned Data'!B8260="","",_xlfn.SWITCH('Cleaned Data'!B8260,"Coffee",1,"Tea",2,"Juice",3,"Smoothie",4,"Cake",5,"Sandwich",6,"Salad",7,"Cookie",8,0))</f>
        <v>8</v>
      </c>
      <c r="C8260" s="1">
        <v>5</v>
      </c>
      <c r="D8260" s="6">
        <v>1</v>
      </c>
      <c r="E8260" s="1">
        <v>5</v>
      </c>
      <c r="F8260" s="1" cm="1">
        <f t="array" ref="F8260">IF('Cleaned Data'!F8260="","",_xlfn.SWITCH('Cleaned Data'!F8260,"Cash",1,"Credit Card",2,"Digital Wallet",3,0))</f>
        <v>0</v>
      </c>
      <c r="G8260" s="1" cm="1">
        <f t="array" ref="G8260">IF('Cleaned Data'!G8260="","",_xlfn.SWITCH('Cleaned Data'!G8260,"In-Store",1,"Takeaway",2,0))</f>
        <v>2</v>
      </c>
      <c r="H8260" s="8" t="str">
        <v>7/19/2023</v>
      </c>
    </row>
    <row r="8261" spans="1:8" ht="12.5" x14ac:dyDescent="0.25">
      <c r="A8261" s="1" t="str">
        <v>TXN_4377249</v>
      </c>
      <c r="B8261" s="1" cm="1">
        <f t="array" ref="B8261">IF('Cleaned Data'!B8261="","",_xlfn.SWITCH('Cleaned Data'!B8261,"Coffee",1,"Tea",2,"Juice",3,"Smoothie",4,"Cake",5,"Sandwich",6,"Salad",7,"Cookie",8,0))</f>
        <v>6</v>
      </c>
      <c r="C8261" s="1">
        <v>1</v>
      </c>
      <c r="D8261" s="6">
        <v>4</v>
      </c>
      <c r="E8261" s="1">
        <v>4</v>
      </c>
      <c r="F8261" s="1" cm="1">
        <f t="array" ref="F8261">IF('Cleaned Data'!F8261="","",_xlfn.SWITCH('Cleaned Data'!F8261,"Cash",1,"Credit Card",2,"Digital Wallet",3,0))</f>
        <v>3</v>
      </c>
      <c r="G8261" s="1" cm="1">
        <f t="array" ref="G8261">IF('Cleaned Data'!G8261="","",_xlfn.SWITCH('Cleaned Data'!G8261,"In-Store",1,"Takeaway",2,0))</f>
        <v>2</v>
      </c>
      <c r="H8261" s="8" t="str">
        <v>7/19/2023</v>
      </c>
    </row>
    <row r="8262" spans="1:8" ht="12.5" x14ac:dyDescent="0.25">
      <c r="A8262" s="1" t="str">
        <v>TXN_4692976</v>
      </c>
      <c r="B8262" s="1" cm="1">
        <f t="array" ref="B8262">IF('Cleaned Data'!B8262="","",_xlfn.SWITCH('Cleaned Data'!B8262,"Coffee",1,"Tea",2,"Juice",3,"Smoothie",4,"Cake",5,"Sandwich",6,"Salad",7,"Cookie",8,0))</f>
        <v>5</v>
      </c>
      <c r="C8262" s="1">
        <v>1</v>
      </c>
      <c r="D8262" s="6">
        <v>3</v>
      </c>
      <c r="E8262" s="1">
        <v>3</v>
      </c>
      <c r="F8262" s="1" cm="1">
        <f t="array" ref="F8262">IF('Cleaned Data'!F8262="","",_xlfn.SWITCH('Cleaned Data'!F8262,"Cash",1,"Credit Card",2,"Digital Wallet",3,0))</f>
        <v>3</v>
      </c>
      <c r="G8262" s="1" cm="1">
        <f t="array" ref="G8262">IF('Cleaned Data'!G8262="","",_xlfn.SWITCH('Cleaned Data'!G8262,"In-Store",1,"Takeaway",2,0))</f>
        <v>1</v>
      </c>
      <c r="H8262" s="8" t="str">
        <v>7/19/2023</v>
      </c>
    </row>
    <row r="8263" spans="1:8" ht="12.5" x14ac:dyDescent="0.25">
      <c r="A8263" s="1" t="str">
        <v>TXN_4755860</v>
      </c>
      <c r="B8263" s="1" cm="1">
        <f t="array" ref="B8263">IF('Cleaned Data'!B8263="","",_xlfn.SWITCH('Cleaned Data'!B8263,"Coffee",1,"Tea",2,"Juice",3,"Smoothie",4,"Cake",5,"Sandwich",6,"Salad",7,"Cookie",8,0))</f>
        <v>3</v>
      </c>
      <c r="C8263" s="1">
        <v>1</v>
      </c>
      <c r="D8263" s="6">
        <v>3</v>
      </c>
      <c r="E8263" s="1">
        <v>3</v>
      </c>
      <c r="F8263" s="1" cm="1">
        <f t="array" ref="F8263">IF('Cleaned Data'!F8263="","",_xlfn.SWITCH('Cleaned Data'!F8263,"Cash",1,"Credit Card",2,"Digital Wallet",3,0))</f>
        <v>0</v>
      </c>
      <c r="G8263" s="1" cm="1">
        <f t="array" ref="G8263">IF('Cleaned Data'!G8263="","",_xlfn.SWITCH('Cleaned Data'!G8263,"In-Store",1,"Takeaway",2,0))</f>
        <v>0</v>
      </c>
      <c r="H8263" s="8" t="str">
        <v>7/19/2023</v>
      </c>
    </row>
    <row r="8264" spans="1:8" ht="12.5" x14ac:dyDescent="0.25">
      <c r="A8264" s="1" t="str">
        <v>TXN_6078834</v>
      </c>
      <c r="B8264" s="1" cm="1">
        <f t="array" ref="B8264">IF('Cleaned Data'!B8264="","",_xlfn.SWITCH('Cleaned Data'!B8264,"Coffee",1,"Tea",2,"Juice",3,"Smoothie",4,"Cake",5,"Sandwich",6,"Salad",7,"Cookie",8,0))</f>
        <v>8</v>
      </c>
      <c r="C8264" s="1">
        <v>2</v>
      </c>
      <c r="D8264" s="6">
        <v>1</v>
      </c>
      <c r="E8264" s="1">
        <v>2</v>
      </c>
      <c r="F8264" s="1" cm="1">
        <f t="array" ref="F8264">IF('Cleaned Data'!F8264="","",_xlfn.SWITCH('Cleaned Data'!F8264,"Cash",1,"Credit Card",2,"Digital Wallet",3,0))</f>
        <v>0</v>
      </c>
      <c r="G8264" s="1" cm="1">
        <f t="array" ref="G8264">IF('Cleaned Data'!G8264="","",_xlfn.SWITCH('Cleaned Data'!G8264,"In-Store",1,"Takeaway",2,0))</f>
        <v>1</v>
      </c>
      <c r="H8264" s="8" t="str">
        <v>7/19/2023</v>
      </c>
    </row>
    <row r="8265" spans="1:8" ht="12.5" x14ac:dyDescent="0.25">
      <c r="A8265" s="1" t="str">
        <v>TXN_6257213</v>
      </c>
      <c r="B8265" s="1" cm="1">
        <f t="array" ref="B8265">IF('Cleaned Data'!B8265="","",_xlfn.SWITCH('Cleaned Data'!B8265,"Coffee",1,"Tea",2,"Juice",3,"Smoothie",4,"Cake",5,"Sandwich",6,"Salad",7,"Cookie",8,0))</f>
        <v>5</v>
      </c>
      <c r="C8265" s="1">
        <v>1</v>
      </c>
      <c r="D8265" s="6">
        <v>3</v>
      </c>
      <c r="E8265" s="1">
        <v>3</v>
      </c>
      <c r="F8265" s="1" cm="1">
        <f t="array" ref="F8265">IF('Cleaned Data'!F8265="","",_xlfn.SWITCH('Cleaned Data'!F8265,"Cash",1,"Credit Card",2,"Digital Wallet",3,0))</f>
        <v>0</v>
      </c>
      <c r="G8265" s="1" cm="1">
        <f t="array" ref="G8265">IF('Cleaned Data'!G8265="","",_xlfn.SWITCH('Cleaned Data'!G8265,"In-Store",1,"Takeaway",2,0))</f>
        <v>2</v>
      </c>
      <c r="H8265" s="8" t="str">
        <v>7/19/2023</v>
      </c>
    </row>
    <row r="8266" spans="1:8" ht="12.5" x14ac:dyDescent="0.25">
      <c r="A8266" s="1" t="str">
        <v>TXN_6660602</v>
      </c>
      <c r="B8266" s="1" cm="1">
        <f t="array" ref="B8266">IF('Cleaned Data'!B8266="","",_xlfn.SWITCH('Cleaned Data'!B8266,"Coffee",1,"Tea",2,"Juice",3,"Smoothie",4,"Cake",5,"Sandwich",6,"Salad",7,"Cookie",8,0))</f>
        <v>7</v>
      </c>
      <c r="C8266" s="1">
        <v>4</v>
      </c>
      <c r="D8266" s="6">
        <v>5</v>
      </c>
      <c r="E8266" s="1">
        <v>20</v>
      </c>
      <c r="F8266" s="1" cm="1">
        <f t="array" ref="F8266">IF('Cleaned Data'!F8266="","",_xlfn.SWITCH('Cleaned Data'!F8266,"Cash",1,"Credit Card",2,"Digital Wallet",3,0))</f>
        <v>2</v>
      </c>
      <c r="G8266" s="1" cm="1">
        <f t="array" ref="G8266">IF('Cleaned Data'!G8266="","",_xlfn.SWITCH('Cleaned Data'!G8266,"In-Store",1,"Takeaway",2,0))</f>
        <v>1</v>
      </c>
      <c r="H8266" s="8" t="str">
        <v>7/19/2023</v>
      </c>
    </row>
    <row r="8267" spans="1:8" ht="12.5" x14ac:dyDescent="0.25">
      <c r="A8267" s="1" t="str">
        <v>TXN_6805057</v>
      </c>
      <c r="B8267" s="1" cm="1">
        <f t="array" ref="B8267">IF('Cleaned Data'!B8267="","",_xlfn.SWITCH('Cleaned Data'!B8267,"Coffee",1,"Tea",2,"Juice",3,"Smoothie",4,"Cake",5,"Sandwich",6,"Salad",7,"Cookie",8,0))</f>
        <v>8</v>
      </c>
      <c r="C8267" s="1">
        <v>2</v>
      </c>
      <c r="D8267" s="6">
        <v>1</v>
      </c>
      <c r="E8267" s="1">
        <v>2</v>
      </c>
      <c r="F8267" s="1" cm="1">
        <f t="array" ref="F8267">IF('Cleaned Data'!F8267="","",_xlfn.SWITCH('Cleaned Data'!F8267,"Cash",1,"Credit Card",2,"Digital Wallet",3,0))</f>
        <v>1</v>
      </c>
      <c r="G8267" s="1" cm="1">
        <f t="array" ref="G8267">IF('Cleaned Data'!G8267="","",_xlfn.SWITCH('Cleaned Data'!G8267,"In-Store",1,"Takeaway",2,0))</f>
        <v>0</v>
      </c>
      <c r="H8267" s="8" t="str">
        <v>7/19/2023</v>
      </c>
    </row>
    <row r="8268" spans="1:8" ht="12.5" x14ac:dyDescent="0.25">
      <c r="A8268" s="1" t="str">
        <v>TXN_6960459</v>
      </c>
      <c r="B8268" s="1" cm="1">
        <f t="array" ref="B8268">IF('Cleaned Data'!B8268="","",_xlfn.SWITCH('Cleaned Data'!B8268,"Coffee",1,"Tea",2,"Juice",3,"Smoothie",4,"Cake",5,"Sandwich",6,"Salad",7,"Cookie",8,0))</f>
        <v>3</v>
      </c>
      <c r="C8268" s="1">
        <v>1</v>
      </c>
      <c r="D8268" s="6">
        <v>3</v>
      </c>
      <c r="E8268" s="1">
        <v>3</v>
      </c>
      <c r="F8268" s="1" cm="1">
        <f t="array" ref="F8268">IF('Cleaned Data'!F8268="","",_xlfn.SWITCH('Cleaned Data'!F8268,"Cash",1,"Credit Card",2,"Digital Wallet",3,0))</f>
        <v>1</v>
      </c>
      <c r="G8268" s="1" cm="1">
        <f t="array" ref="G8268">IF('Cleaned Data'!G8268="","",_xlfn.SWITCH('Cleaned Data'!G8268,"In-Store",1,"Takeaway",2,0))</f>
        <v>1</v>
      </c>
      <c r="H8268" s="8" t="str">
        <v>7/19/2023</v>
      </c>
    </row>
    <row r="8269" spans="1:8" ht="12.5" x14ac:dyDescent="0.25">
      <c r="A8269" s="1" t="str">
        <v>TXN_6991528</v>
      </c>
      <c r="B8269" s="1" cm="1">
        <f t="array" ref="B8269">IF('Cleaned Data'!B8269="","",_xlfn.SWITCH('Cleaned Data'!B8269,"Coffee",1,"Tea",2,"Juice",3,"Smoothie",4,"Cake",5,"Sandwich",6,"Salad",7,"Cookie",8,0))</f>
        <v>1</v>
      </c>
      <c r="C8269" s="1">
        <v>2</v>
      </c>
      <c r="D8269" s="6">
        <v>2</v>
      </c>
      <c r="E8269" s="1">
        <v>4</v>
      </c>
      <c r="F8269" s="1" cm="1">
        <f t="array" ref="F8269">IF('Cleaned Data'!F8269="","",_xlfn.SWITCH('Cleaned Data'!F8269,"Cash",1,"Credit Card",2,"Digital Wallet",3,0))</f>
        <v>2</v>
      </c>
      <c r="G8269" s="1" cm="1">
        <f t="array" ref="G8269">IF('Cleaned Data'!G8269="","",_xlfn.SWITCH('Cleaned Data'!G8269,"In-Store",1,"Takeaway",2,0))</f>
        <v>0</v>
      </c>
      <c r="H8269" s="8" t="str">
        <v>7/19/2023</v>
      </c>
    </row>
    <row r="8270" spans="1:8" ht="12.5" x14ac:dyDescent="0.25">
      <c r="A8270" s="1" t="str">
        <v>TXN_7277750</v>
      </c>
      <c r="B8270" s="1" cm="1">
        <f t="array" ref="B8270">IF('Cleaned Data'!B8270="","",_xlfn.SWITCH('Cleaned Data'!B8270,"Coffee",1,"Tea",2,"Juice",3,"Smoothie",4,"Cake",5,"Sandwich",6,"Salad",7,"Cookie",8,0))</f>
        <v>8</v>
      </c>
      <c r="C8270" s="1">
        <v>4</v>
      </c>
      <c r="D8270" s="6">
        <v>1</v>
      </c>
      <c r="E8270" s="1">
        <v>4</v>
      </c>
      <c r="F8270" s="1" cm="1">
        <f t="array" ref="F8270">IF('Cleaned Data'!F8270="","",_xlfn.SWITCH('Cleaned Data'!F8270,"Cash",1,"Credit Card",2,"Digital Wallet",3,0))</f>
        <v>0</v>
      </c>
      <c r="G8270" s="1" cm="1">
        <f t="array" ref="G8270">IF('Cleaned Data'!G8270="","",_xlfn.SWITCH('Cleaned Data'!G8270,"In-Store",1,"Takeaway",2,0))</f>
        <v>1</v>
      </c>
      <c r="H8270" s="8" t="str">
        <v>7/19/2023</v>
      </c>
    </row>
    <row r="8271" spans="1:8" ht="12.5" x14ac:dyDescent="0.25">
      <c r="A8271" s="1" t="str">
        <v>TXN_7557340</v>
      </c>
      <c r="B8271" s="1" cm="1">
        <f t="array" ref="B8271">IF('Cleaned Data'!B8271="","",_xlfn.SWITCH('Cleaned Data'!B8271,"Coffee",1,"Tea",2,"Juice",3,"Smoothie",4,"Cake",5,"Sandwich",6,"Salad",7,"Cookie",8,0))</f>
        <v>3</v>
      </c>
      <c r="C8271" s="1">
        <v>3</v>
      </c>
      <c r="D8271" s="6">
        <v>3</v>
      </c>
      <c r="E8271" s="1">
        <v>9</v>
      </c>
      <c r="F8271" s="1" cm="1">
        <f t="array" ref="F8271">IF('Cleaned Data'!F8271="","",_xlfn.SWITCH('Cleaned Data'!F8271,"Cash",1,"Credit Card",2,"Digital Wallet",3,0))</f>
        <v>0</v>
      </c>
      <c r="G8271" s="1" cm="1">
        <f t="array" ref="G8271">IF('Cleaned Data'!G8271="","",_xlfn.SWITCH('Cleaned Data'!G8271,"In-Store",1,"Takeaway",2,0))</f>
        <v>1</v>
      </c>
      <c r="H8271" s="8" t="str">
        <v>7/19/2023</v>
      </c>
    </row>
    <row r="8272" spans="1:8" ht="12.5" x14ac:dyDescent="0.25">
      <c r="A8272" s="1" t="str">
        <v>TXN_7792223</v>
      </c>
      <c r="B8272" s="1" cm="1">
        <f t="array" ref="B8272">IF('Cleaned Data'!B8272="","",_xlfn.SWITCH('Cleaned Data'!B8272,"Coffee",1,"Tea",2,"Juice",3,"Smoothie",4,"Cake",5,"Sandwich",6,"Salad",7,"Cookie",8,0))</f>
        <v>8</v>
      </c>
      <c r="C8272" s="1">
        <v>2</v>
      </c>
      <c r="D8272" s="6">
        <v>1</v>
      </c>
      <c r="E8272" s="1">
        <v>2</v>
      </c>
      <c r="F8272" s="1" cm="1">
        <f t="array" ref="F8272">IF('Cleaned Data'!F8272="","",_xlfn.SWITCH('Cleaned Data'!F8272,"Cash",1,"Credit Card",2,"Digital Wallet",3,0))</f>
        <v>0</v>
      </c>
      <c r="G8272" s="1" cm="1">
        <f t="array" ref="G8272">IF('Cleaned Data'!G8272="","",_xlfn.SWITCH('Cleaned Data'!G8272,"In-Store",1,"Takeaway",2,0))</f>
        <v>2</v>
      </c>
      <c r="H8272" s="8" t="str">
        <v>7/19/2023</v>
      </c>
    </row>
    <row r="8273" spans="1:8" ht="12.5" x14ac:dyDescent="0.25">
      <c r="A8273" s="1" t="str">
        <v>TXN_7875743</v>
      </c>
      <c r="B8273" s="1" cm="1">
        <f t="array" ref="B8273">IF('Cleaned Data'!B8273="","",_xlfn.SWITCH('Cleaned Data'!B8273,"Coffee",1,"Tea",2,"Juice",3,"Smoothie",4,"Cake",5,"Sandwich",6,"Salad",7,"Cookie",8,0))</f>
        <v>8</v>
      </c>
      <c r="C8273" s="1">
        <v>2</v>
      </c>
      <c r="D8273" s="6">
        <v>1</v>
      </c>
      <c r="E8273" s="1">
        <v>2</v>
      </c>
      <c r="F8273" s="1" cm="1">
        <f t="array" ref="F8273">IF('Cleaned Data'!F8273="","",_xlfn.SWITCH('Cleaned Data'!F8273,"Cash",1,"Credit Card",2,"Digital Wallet",3,0))</f>
        <v>0</v>
      </c>
      <c r="G8273" s="1" cm="1">
        <f t="array" ref="G8273">IF('Cleaned Data'!G8273="","",_xlfn.SWITCH('Cleaned Data'!G8273,"In-Store",1,"Takeaway",2,0))</f>
        <v>1</v>
      </c>
      <c r="H8273" s="8" t="str">
        <v>7/19/2023</v>
      </c>
    </row>
    <row r="8274" spans="1:8" ht="12.5" x14ac:dyDescent="0.25">
      <c r="A8274" s="1" t="str">
        <v>TXN_7937905</v>
      </c>
      <c r="B8274" s="1" cm="1">
        <f t="array" ref="B8274">IF('Cleaned Data'!B8274="","",_xlfn.SWITCH('Cleaned Data'!B8274,"Coffee",1,"Tea",2,"Juice",3,"Smoothie",4,"Cake",5,"Sandwich",6,"Salad",7,"Cookie",8,0))</f>
        <v>5</v>
      </c>
      <c r="C8274" s="1">
        <v>5</v>
      </c>
      <c r="D8274" s="6">
        <v>3</v>
      </c>
      <c r="E8274" s="1">
        <v>15</v>
      </c>
      <c r="F8274" s="1" cm="1">
        <f t="array" ref="F8274">IF('Cleaned Data'!F8274="","",_xlfn.SWITCH('Cleaned Data'!F8274,"Cash",1,"Credit Card",2,"Digital Wallet",3,0))</f>
        <v>2</v>
      </c>
      <c r="G8274" s="1" cm="1">
        <f t="array" ref="G8274">IF('Cleaned Data'!G8274="","",_xlfn.SWITCH('Cleaned Data'!G8274,"In-Store",1,"Takeaway",2,0))</f>
        <v>1</v>
      </c>
      <c r="H8274" s="8" t="str">
        <v>7/19/2023</v>
      </c>
    </row>
    <row r="8275" spans="1:8" ht="12.5" x14ac:dyDescent="0.25">
      <c r="A8275" s="1" t="str">
        <v>TXN_8514689</v>
      </c>
      <c r="B8275" s="1" cm="1">
        <f t="array" ref="B8275">IF('Cleaned Data'!B8275="","",_xlfn.SWITCH('Cleaned Data'!B8275,"Coffee",1,"Tea",2,"Juice",3,"Smoothie",4,"Cake",5,"Sandwich",6,"Salad",7,"Cookie",8,0))</f>
        <v>7</v>
      </c>
      <c r="C8275" s="1">
        <v>4</v>
      </c>
      <c r="D8275" s="6">
        <v>5</v>
      </c>
      <c r="E8275" s="1">
        <v>20</v>
      </c>
      <c r="F8275" s="1" cm="1">
        <f t="array" ref="F8275">IF('Cleaned Data'!F8275="","",_xlfn.SWITCH('Cleaned Data'!F8275,"Cash",1,"Credit Card",2,"Digital Wallet",3,0))</f>
        <v>3</v>
      </c>
      <c r="G8275" s="1" cm="1">
        <f t="array" ref="G8275">IF('Cleaned Data'!G8275="","",_xlfn.SWITCH('Cleaned Data'!G8275,"In-Store",1,"Takeaway",2,0))</f>
        <v>0</v>
      </c>
      <c r="H8275" s="8" t="str">
        <v>7/19/2023</v>
      </c>
    </row>
    <row r="8276" spans="1:8" ht="12.5" x14ac:dyDescent="0.25">
      <c r="A8276" s="1" t="str">
        <v>TXN_8786159</v>
      </c>
      <c r="B8276" s="1" cm="1">
        <f t="array" ref="B8276">IF('Cleaned Data'!B8276="","",_xlfn.SWITCH('Cleaned Data'!B8276,"Coffee",1,"Tea",2,"Juice",3,"Smoothie",4,"Cake",5,"Sandwich",6,"Salad",7,"Cookie",8,0))</f>
        <v>4</v>
      </c>
      <c r="C8276" s="1">
        <v>3</v>
      </c>
      <c r="D8276" s="6">
        <v>4</v>
      </c>
      <c r="E8276" s="1">
        <v>12</v>
      </c>
      <c r="F8276" s="1" cm="1">
        <f t="array" ref="F8276">IF('Cleaned Data'!F8276="","",_xlfn.SWITCH('Cleaned Data'!F8276,"Cash",1,"Credit Card",2,"Digital Wallet",3,0))</f>
        <v>1</v>
      </c>
      <c r="G8276" s="1" cm="1">
        <f t="array" ref="G8276">IF('Cleaned Data'!G8276="","",_xlfn.SWITCH('Cleaned Data'!G8276,"In-Store",1,"Takeaway",2,0))</f>
        <v>2</v>
      </c>
      <c r="H8276" s="8" t="str">
        <v>7/19/2023</v>
      </c>
    </row>
    <row r="8277" spans="1:8" ht="12.5" x14ac:dyDescent="0.25">
      <c r="A8277" s="1" t="str">
        <v>TXN_8925566</v>
      </c>
      <c r="B8277" s="1" cm="1">
        <f t="array" ref="B8277">IF('Cleaned Data'!B8277="","",_xlfn.SWITCH('Cleaned Data'!B8277,"Coffee",1,"Tea",2,"Juice",3,"Smoothie",4,"Cake",5,"Sandwich",6,"Salad",7,"Cookie",8,0))</f>
        <v>6</v>
      </c>
      <c r="C8277" s="1">
        <v>3</v>
      </c>
      <c r="D8277" s="6">
        <v>4</v>
      </c>
      <c r="E8277" s="1">
        <v>12</v>
      </c>
      <c r="F8277" s="1" cm="1">
        <f t="array" ref="F8277">IF('Cleaned Data'!F8277="","",_xlfn.SWITCH('Cleaned Data'!F8277,"Cash",1,"Credit Card",2,"Digital Wallet",3,0))</f>
        <v>2</v>
      </c>
      <c r="G8277" s="1" cm="1">
        <f t="array" ref="G8277">IF('Cleaned Data'!G8277="","",_xlfn.SWITCH('Cleaned Data'!G8277,"In-Store",1,"Takeaway",2,0))</f>
        <v>0</v>
      </c>
      <c r="H8277" s="8" t="str">
        <v>7/19/2023</v>
      </c>
    </row>
    <row r="8278" spans="1:8" ht="12.5" x14ac:dyDescent="0.25">
      <c r="A8278" s="1" t="str">
        <v>TXN_9689507</v>
      </c>
      <c r="B8278" s="1" cm="1">
        <f t="array" ref="B8278">IF('Cleaned Data'!B8278="","",_xlfn.SWITCH('Cleaned Data'!B8278,"Coffee",1,"Tea",2,"Juice",3,"Smoothie",4,"Cake",5,"Sandwich",6,"Salad",7,"Cookie",8,0))</f>
        <v>1</v>
      </c>
      <c r="C8278" s="1">
        <v>3</v>
      </c>
      <c r="D8278" s="6">
        <v>2</v>
      </c>
      <c r="E8278" s="1">
        <v>6</v>
      </c>
      <c r="F8278" s="1" cm="1">
        <f t="array" ref="F8278">IF('Cleaned Data'!F8278="","",_xlfn.SWITCH('Cleaned Data'!F8278,"Cash",1,"Credit Card",2,"Digital Wallet",3,0))</f>
        <v>2</v>
      </c>
      <c r="G8278" s="1" cm="1">
        <f t="array" ref="G8278">IF('Cleaned Data'!G8278="","",_xlfn.SWITCH('Cleaned Data'!G8278,"In-Store",1,"Takeaway",2,0))</f>
        <v>0</v>
      </c>
      <c r="H8278" s="8" t="str">
        <v>7/19/2023</v>
      </c>
    </row>
    <row r="8279" spans="1:8" ht="12.5" x14ac:dyDescent="0.25">
      <c r="A8279" s="1" t="str">
        <v>TXN_1466002</v>
      </c>
      <c r="B8279" s="1" cm="1">
        <f t="array" ref="B8279">IF('Cleaned Data'!B8279="","",_xlfn.SWITCH('Cleaned Data'!B8279,"Coffee",1,"Tea",2,"Juice",3,"Smoothie",4,"Cake",5,"Sandwich",6,"Salad",7,"Cookie",8,0))</f>
        <v>3</v>
      </c>
      <c r="C8279" s="1">
        <v>4</v>
      </c>
      <c r="D8279" s="6">
        <v>3</v>
      </c>
      <c r="E8279" s="1">
        <v>12</v>
      </c>
      <c r="F8279" s="1" cm="1">
        <f t="array" ref="F8279">IF('Cleaned Data'!F8279="","",_xlfn.SWITCH('Cleaned Data'!F8279,"Cash",1,"Credit Card",2,"Digital Wallet",3,0))</f>
        <v>3</v>
      </c>
      <c r="G8279" s="1" cm="1">
        <f t="array" ref="G8279">IF('Cleaned Data'!G8279="","",_xlfn.SWITCH('Cleaned Data'!G8279,"In-Store",1,"Takeaway",2,0))</f>
        <v>0</v>
      </c>
      <c r="H8279" s="8" t="str">
        <v>7/20/2023</v>
      </c>
    </row>
    <row r="8280" spans="1:8" ht="12.5" x14ac:dyDescent="0.25">
      <c r="A8280" s="1" t="str">
        <v>TXN_2086325</v>
      </c>
      <c r="B8280" s="1" cm="1">
        <f t="array" ref="B8280">IF('Cleaned Data'!B8280="","",_xlfn.SWITCH('Cleaned Data'!B8280,"Coffee",1,"Tea",2,"Juice",3,"Smoothie",4,"Cake",5,"Sandwich",6,"Salad",7,"Cookie",8,0))</f>
        <v>3</v>
      </c>
      <c r="C8280" s="1">
        <v>3</v>
      </c>
      <c r="D8280" s="6">
        <v>3</v>
      </c>
      <c r="E8280" s="1">
        <v>9</v>
      </c>
      <c r="F8280" s="1" cm="1">
        <f t="array" ref="F8280">IF('Cleaned Data'!F8280="","",_xlfn.SWITCH('Cleaned Data'!F8280,"Cash",1,"Credit Card",2,"Digital Wallet",3,0))</f>
        <v>1</v>
      </c>
      <c r="G8280" s="1" cm="1">
        <f t="array" ref="G8280">IF('Cleaned Data'!G8280="","",_xlfn.SWITCH('Cleaned Data'!G8280,"In-Store",1,"Takeaway",2,0))</f>
        <v>0</v>
      </c>
      <c r="H8280" s="8" t="str">
        <v>7/20/2023</v>
      </c>
    </row>
    <row r="8281" spans="1:8" ht="12.5" x14ac:dyDescent="0.25">
      <c r="A8281" s="1" t="str">
        <v>TXN_2152670</v>
      </c>
      <c r="B8281" s="1" cm="1">
        <f t="array" ref="B8281">IF('Cleaned Data'!B8281="","",_xlfn.SWITCH('Cleaned Data'!B8281,"Coffee",1,"Tea",2,"Juice",3,"Smoothie",4,"Cake",5,"Sandwich",6,"Salad",7,"Cookie",8,0))</f>
        <v>6</v>
      </c>
      <c r="C8281" s="1">
        <v>5</v>
      </c>
      <c r="D8281" s="6">
        <v>4</v>
      </c>
      <c r="E8281" s="1">
        <v>20</v>
      </c>
      <c r="F8281" s="1" cm="1">
        <f t="array" ref="F8281">IF('Cleaned Data'!F8281="","",_xlfn.SWITCH('Cleaned Data'!F8281,"Cash",1,"Credit Card",2,"Digital Wallet",3,0))</f>
        <v>1</v>
      </c>
      <c r="G8281" s="1" cm="1">
        <f t="array" ref="G8281">IF('Cleaned Data'!G8281="","",_xlfn.SWITCH('Cleaned Data'!G8281,"In-Store",1,"Takeaway",2,0))</f>
        <v>1</v>
      </c>
      <c r="H8281" s="8" t="str">
        <v>7/20/2023</v>
      </c>
    </row>
    <row r="8282" spans="1:8" ht="12.5" x14ac:dyDescent="0.25">
      <c r="A8282" s="1" t="str">
        <v>TXN_2598728</v>
      </c>
      <c r="B8282" s="1" cm="1">
        <f t="array" ref="B8282">IF('Cleaned Data'!B8282="","",_xlfn.SWITCH('Cleaned Data'!B8282,"Coffee",1,"Tea",2,"Juice",3,"Smoothie",4,"Cake",5,"Sandwich",6,"Salad",7,"Cookie",8,0))</f>
        <v>3</v>
      </c>
      <c r="C8282" s="1">
        <v>3</v>
      </c>
      <c r="D8282" s="6">
        <v>3</v>
      </c>
      <c r="E8282" s="1">
        <v>9</v>
      </c>
      <c r="F8282" s="1" cm="1">
        <f t="array" ref="F8282">IF('Cleaned Data'!F8282="","",_xlfn.SWITCH('Cleaned Data'!F8282,"Cash",1,"Credit Card",2,"Digital Wallet",3,0))</f>
        <v>0</v>
      </c>
      <c r="G8282" s="1" cm="1">
        <f t="array" ref="G8282">IF('Cleaned Data'!G8282="","",_xlfn.SWITCH('Cleaned Data'!G8282,"In-Store",1,"Takeaway",2,0))</f>
        <v>1</v>
      </c>
      <c r="H8282" s="8" t="str">
        <v>7/20/2023</v>
      </c>
    </row>
    <row r="8283" spans="1:8" ht="12.5" x14ac:dyDescent="0.25">
      <c r="A8283" s="1" t="str">
        <v>TXN_2702861</v>
      </c>
      <c r="B8283" s="1" cm="1">
        <f t="array" ref="B8283">IF('Cleaned Data'!B8283="","",_xlfn.SWITCH('Cleaned Data'!B8283,"Coffee",1,"Tea",2,"Juice",3,"Smoothie",4,"Cake",5,"Sandwich",6,"Salad",7,"Cookie",8,0))</f>
        <v>6</v>
      </c>
      <c r="C8283" s="1">
        <v>4</v>
      </c>
      <c r="D8283" s="6">
        <v>4</v>
      </c>
      <c r="E8283" s="1">
        <v>16</v>
      </c>
      <c r="F8283" s="1" cm="1">
        <f t="array" ref="F8283">IF('Cleaned Data'!F8283="","",_xlfn.SWITCH('Cleaned Data'!F8283,"Cash",1,"Credit Card",2,"Digital Wallet",3,0))</f>
        <v>1</v>
      </c>
      <c r="G8283" s="1" cm="1">
        <f t="array" ref="G8283">IF('Cleaned Data'!G8283="","",_xlfn.SWITCH('Cleaned Data'!G8283,"In-Store",1,"Takeaway",2,0))</f>
        <v>1</v>
      </c>
      <c r="H8283" s="8" t="str">
        <v>7/20/2023</v>
      </c>
    </row>
    <row r="8284" spans="1:8" ht="12.5" x14ac:dyDescent="0.25">
      <c r="A8284" s="1" t="str">
        <v>TXN_3856021</v>
      </c>
      <c r="B8284" s="1" cm="1">
        <f t="array" ref="B8284">IF('Cleaned Data'!B8284="","",_xlfn.SWITCH('Cleaned Data'!B8284,"Coffee",1,"Tea",2,"Juice",3,"Smoothie",4,"Cake",5,"Sandwich",6,"Salad",7,"Cookie",8,0))</f>
        <v>1</v>
      </c>
      <c r="C8284" s="1">
        <v>2</v>
      </c>
      <c r="D8284" s="6">
        <v>2</v>
      </c>
      <c r="E8284" s="1">
        <v>4</v>
      </c>
      <c r="F8284" s="1" cm="1">
        <f t="array" ref="F8284">IF('Cleaned Data'!F8284="","",_xlfn.SWITCH('Cleaned Data'!F8284,"Cash",1,"Credit Card",2,"Digital Wallet",3,0))</f>
        <v>2</v>
      </c>
      <c r="G8284" s="1" cm="1">
        <f t="array" ref="G8284">IF('Cleaned Data'!G8284="","",_xlfn.SWITCH('Cleaned Data'!G8284,"In-Store",1,"Takeaway",2,0))</f>
        <v>0</v>
      </c>
      <c r="H8284" s="8" t="str">
        <v>7/20/2023</v>
      </c>
    </row>
    <row r="8285" spans="1:8" ht="12.5" x14ac:dyDescent="0.25">
      <c r="A8285" s="1" t="str">
        <v>TXN_4382802</v>
      </c>
      <c r="B8285" s="1" cm="1">
        <f t="array" ref="B8285">IF('Cleaned Data'!B8285="","",_xlfn.SWITCH('Cleaned Data'!B8285,"Coffee",1,"Tea",2,"Juice",3,"Smoothie",4,"Cake",5,"Sandwich",6,"Salad",7,"Cookie",8,0))</f>
        <v>7</v>
      </c>
      <c r="C8285" s="1">
        <v>2</v>
      </c>
      <c r="D8285" s="6">
        <v>5</v>
      </c>
      <c r="E8285" s="1">
        <v>10</v>
      </c>
      <c r="F8285" s="1" cm="1">
        <f t="array" ref="F8285">IF('Cleaned Data'!F8285="","",_xlfn.SWITCH('Cleaned Data'!F8285,"Cash",1,"Credit Card",2,"Digital Wallet",3,0))</f>
        <v>0</v>
      </c>
      <c r="G8285" s="1" cm="1">
        <f t="array" ref="G8285">IF('Cleaned Data'!G8285="","",_xlfn.SWITCH('Cleaned Data'!G8285,"In-Store",1,"Takeaway",2,0))</f>
        <v>0</v>
      </c>
      <c r="H8285" s="8" t="str">
        <v>7/20/2023</v>
      </c>
    </row>
    <row r="8286" spans="1:8" ht="12.5" x14ac:dyDescent="0.25">
      <c r="A8286" s="1" t="str">
        <v>TXN_4639621</v>
      </c>
      <c r="B8286" s="1" cm="1">
        <f t="array" ref="B8286">IF('Cleaned Data'!B8286="","",_xlfn.SWITCH('Cleaned Data'!B8286,"Coffee",1,"Tea",2,"Juice",3,"Smoothie",4,"Cake",5,"Sandwich",6,"Salad",7,"Cookie",8,0))</f>
        <v>4</v>
      </c>
      <c r="C8286" s="1">
        <v>4</v>
      </c>
      <c r="D8286" s="6">
        <v>4</v>
      </c>
      <c r="E8286" s="1">
        <v>16</v>
      </c>
      <c r="F8286" s="1" cm="1">
        <f t="array" ref="F8286">IF('Cleaned Data'!F8286="","",_xlfn.SWITCH('Cleaned Data'!F8286,"Cash",1,"Credit Card",2,"Digital Wallet",3,0))</f>
        <v>1</v>
      </c>
      <c r="G8286" s="1" cm="1">
        <f t="array" ref="G8286">IF('Cleaned Data'!G8286="","",_xlfn.SWITCH('Cleaned Data'!G8286,"In-Store",1,"Takeaway",2,0))</f>
        <v>2</v>
      </c>
      <c r="H8286" s="8" t="str">
        <v>7/20/2023</v>
      </c>
    </row>
    <row r="8287" spans="1:8" ht="12.5" x14ac:dyDescent="0.25">
      <c r="A8287" s="1" t="str">
        <v>TXN_4696403</v>
      </c>
      <c r="B8287" s="1" cm="1">
        <f t="array" ref="B8287">IF('Cleaned Data'!B8287="","",_xlfn.SWITCH('Cleaned Data'!B8287,"Coffee",1,"Tea",2,"Juice",3,"Smoothie",4,"Cake",5,"Sandwich",6,"Salad",7,"Cookie",8,0))</f>
        <v>5</v>
      </c>
      <c r="C8287" s="1">
        <v>2</v>
      </c>
      <c r="D8287" s="6">
        <v>3</v>
      </c>
      <c r="E8287" s="1">
        <v>6</v>
      </c>
      <c r="F8287" s="1" cm="1">
        <f t="array" ref="F8287">IF('Cleaned Data'!F8287="","",_xlfn.SWITCH('Cleaned Data'!F8287,"Cash",1,"Credit Card",2,"Digital Wallet",3,0))</f>
        <v>3</v>
      </c>
      <c r="G8287" s="1" cm="1">
        <f t="array" ref="G8287">IF('Cleaned Data'!G8287="","",_xlfn.SWITCH('Cleaned Data'!G8287,"In-Store",1,"Takeaway",2,0))</f>
        <v>1</v>
      </c>
      <c r="H8287" s="8" t="str">
        <v>7/20/2023</v>
      </c>
    </row>
    <row r="8288" spans="1:8" ht="12.5" x14ac:dyDescent="0.25">
      <c r="A8288" s="1" t="str">
        <v>TXN_4706042</v>
      </c>
      <c r="B8288" s="1" cm="1">
        <f t="array" ref="B8288">IF('Cleaned Data'!B8288="","",_xlfn.SWITCH('Cleaned Data'!B8288,"Coffee",1,"Tea",2,"Juice",3,"Smoothie",4,"Cake",5,"Sandwich",6,"Salad",7,"Cookie",8,0))</f>
        <v>7</v>
      </c>
      <c r="C8288" s="1">
        <v>2</v>
      </c>
      <c r="D8288" s="6">
        <v>5</v>
      </c>
      <c r="E8288" s="1">
        <v>10</v>
      </c>
      <c r="F8288" s="1" cm="1">
        <f t="array" ref="F8288">IF('Cleaned Data'!F8288="","",_xlfn.SWITCH('Cleaned Data'!F8288,"Cash",1,"Credit Card",2,"Digital Wallet",3,0))</f>
        <v>0</v>
      </c>
      <c r="G8288" s="1" cm="1">
        <f t="array" ref="G8288">IF('Cleaned Data'!G8288="","",_xlfn.SWITCH('Cleaned Data'!G8288,"In-Store",1,"Takeaway",2,0))</f>
        <v>1</v>
      </c>
      <c r="H8288" s="8" t="str">
        <v>7/20/2023</v>
      </c>
    </row>
    <row r="8289" spans="1:8" ht="12.5" x14ac:dyDescent="0.25">
      <c r="A8289" s="1" t="str">
        <v>TXN_4723978</v>
      </c>
      <c r="B8289" s="1" cm="1">
        <f t="array" ref="B8289">IF('Cleaned Data'!B8289="","",_xlfn.SWITCH('Cleaned Data'!B8289,"Coffee",1,"Tea",2,"Juice",3,"Smoothie",4,"Cake",5,"Sandwich",6,"Salad",7,"Cookie",8,0))</f>
        <v>5</v>
      </c>
      <c r="C8289" s="1">
        <v>1</v>
      </c>
      <c r="D8289" s="6">
        <v>3</v>
      </c>
      <c r="E8289" s="1">
        <v>3</v>
      </c>
      <c r="F8289" s="1" cm="1">
        <f t="array" ref="F8289">IF('Cleaned Data'!F8289="","",_xlfn.SWITCH('Cleaned Data'!F8289,"Cash",1,"Credit Card",2,"Digital Wallet",3,0))</f>
        <v>2</v>
      </c>
      <c r="G8289" s="1" cm="1">
        <f t="array" ref="G8289">IF('Cleaned Data'!G8289="","",_xlfn.SWITCH('Cleaned Data'!G8289,"In-Store",1,"Takeaway",2,0))</f>
        <v>1</v>
      </c>
      <c r="H8289" s="8" t="str">
        <v>7/20/2023</v>
      </c>
    </row>
    <row r="8290" spans="1:8" ht="12.5" x14ac:dyDescent="0.25">
      <c r="A8290" s="1" t="str">
        <v>TXN_5022805</v>
      </c>
      <c r="B8290" s="1" cm="1">
        <f t="array" ref="B8290">IF('Cleaned Data'!B8290="","",_xlfn.SWITCH('Cleaned Data'!B8290,"Coffee",1,"Tea",2,"Juice",3,"Smoothie",4,"Cake",5,"Sandwich",6,"Salad",7,"Cookie",8,0))</f>
        <v>8</v>
      </c>
      <c r="C8290" s="1">
        <v>3</v>
      </c>
      <c r="D8290" s="6">
        <v>1</v>
      </c>
      <c r="E8290" s="1">
        <v>3</v>
      </c>
      <c r="F8290" s="1" cm="1">
        <f t="array" ref="F8290">IF('Cleaned Data'!F8290="","",_xlfn.SWITCH('Cleaned Data'!F8290,"Cash",1,"Credit Card",2,"Digital Wallet",3,0))</f>
        <v>3</v>
      </c>
      <c r="G8290" s="1" cm="1">
        <f t="array" ref="G8290">IF('Cleaned Data'!G8290="","",_xlfn.SWITCH('Cleaned Data'!G8290,"In-Store",1,"Takeaway",2,0))</f>
        <v>1</v>
      </c>
      <c r="H8290" s="8" t="str">
        <v>7/20/2023</v>
      </c>
    </row>
    <row r="8291" spans="1:8" ht="12.5" x14ac:dyDescent="0.25">
      <c r="A8291" s="1" t="str">
        <v>TXN_5114283</v>
      </c>
      <c r="B8291" s="1" cm="1">
        <f t="array" ref="B8291">IF('Cleaned Data'!B8291="","",_xlfn.SWITCH('Cleaned Data'!B8291,"Coffee",1,"Tea",2,"Juice",3,"Smoothie",4,"Cake",5,"Sandwich",6,"Salad",7,"Cookie",8,0))</f>
        <v>6</v>
      </c>
      <c r="C8291" s="1">
        <v>3</v>
      </c>
      <c r="D8291" s="6">
        <v>4</v>
      </c>
      <c r="E8291" s="1">
        <v>12</v>
      </c>
      <c r="F8291" s="1" cm="1">
        <f t="array" ref="F8291">IF('Cleaned Data'!F8291="","",_xlfn.SWITCH('Cleaned Data'!F8291,"Cash",1,"Credit Card",2,"Digital Wallet",3,0))</f>
        <v>1</v>
      </c>
      <c r="G8291" s="1" cm="1">
        <f t="array" ref="G8291">IF('Cleaned Data'!G8291="","",_xlfn.SWITCH('Cleaned Data'!G8291,"In-Store",1,"Takeaway",2,0))</f>
        <v>2</v>
      </c>
      <c r="H8291" s="8" t="str">
        <v>7/20/2023</v>
      </c>
    </row>
    <row r="8292" spans="1:8" ht="12.5" x14ac:dyDescent="0.25">
      <c r="A8292" s="1" t="str">
        <v>TXN_5346027</v>
      </c>
      <c r="B8292" s="1" cm="1">
        <f t="array" ref="B8292">IF('Cleaned Data'!B8292="","",_xlfn.SWITCH('Cleaned Data'!B8292,"Coffee",1,"Tea",2,"Juice",3,"Smoothie",4,"Cake",5,"Sandwich",6,"Salad",7,"Cookie",8,0))</f>
        <v>6</v>
      </c>
      <c r="C8292" s="1">
        <v>1</v>
      </c>
      <c r="D8292" s="6">
        <v>4</v>
      </c>
      <c r="E8292" s="1">
        <v>4</v>
      </c>
      <c r="F8292" s="1" cm="1">
        <f t="array" ref="F8292">IF('Cleaned Data'!F8292="","",_xlfn.SWITCH('Cleaned Data'!F8292,"Cash",1,"Credit Card",2,"Digital Wallet",3,0))</f>
        <v>0</v>
      </c>
      <c r="G8292" s="1" cm="1">
        <f t="array" ref="G8292">IF('Cleaned Data'!G8292="","",_xlfn.SWITCH('Cleaned Data'!G8292,"In-Store",1,"Takeaway",2,0))</f>
        <v>1</v>
      </c>
      <c r="H8292" s="8" t="str">
        <v>7/20/2023</v>
      </c>
    </row>
    <row r="8293" spans="1:8" ht="12.5" x14ac:dyDescent="0.25">
      <c r="A8293" s="1" t="str">
        <v>TXN_5837801</v>
      </c>
      <c r="B8293" s="1" cm="1">
        <f t="array" ref="B8293">IF('Cleaned Data'!B8293="","",_xlfn.SWITCH('Cleaned Data'!B8293,"Coffee",1,"Tea",2,"Juice",3,"Smoothie",4,"Cake",5,"Sandwich",6,"Salad",7,"Cookie",8,0))</f>
        <v>8</v>
      </c>
      <c r="C8293" s="1">
        <v>3</v>
      </c>
      <c r="D8293" s="6">
        <v>1</v>
      </c>
      <c r="E8293" s="1">
        <v>3</v>
      </c>
      <c r="F8293" s="1" cm="1">
        <f t="array" ref="F8293">IF('Cleaned Data'!F8293="","",_xlfn.SWITCH('Cleaned Data'!F8293,"Cash",1,"Credit Card",2,"Digital Wallet",3,0))</f>
        <v>0</v>
      </c>
      <c r="G8293" s="1" cm="1">
        <f t="array" ref="G8293">IF('Cleaned Data'!G8293="","",_xlfn.SWITCH('Cleaned Data'!G8293,"In-Store",1,"Takeaway",2,0))</f>
        <v>2</v>
      </c>
      <c r="H8293" s="8" t="str">
        <v>7/20/2023</v>
      </c>
    </row>
    <row r="8294" spans="1:8" ht="12.5" x14ac:dyDescent="0.25">
      <c r="A8294" s="1" t="str">
        <v>TXN_6301984</v>
      </c>
      <c r="B8294" s="1" cm="1">
        <f t="array" ref="B8294">IF('Cleaned Data'!B8294="","",_xlfn.SWITCH('Cleaned Data'!B8294,"Coffee",1,"Tea",2,"Juice",3,"Smoothie",4,"Cake",5,"Sandwich",6,"Salad",7,"Cookie",8,0))</f>
        <v>1</v>
      </c>
      <c r="C8294" s="1">
        <v>4</v>
      </c>
      <c r="D8294" s="6">
        <v>2</v>
      </c>
      <c r="E8294" s="1">
        <v>8</v>
      </c>
      <c r="F8294" s="1" cm="1">
        <f t="array" ref="F8294">IF('Cleaned Data'!F8294="","",_xlfn.SWITCH('Cleaned Data'!F8294,"Cash",1,"Credit Card",2,"Digital Wallet",3,0))</f>
        <v>0</v>
      </c>
      <c r="G8294" s="1" cm="1">
        <f t="array" ref="G8294">IF('Cleaned Data'!G8294="","",_xlfn.SWITCH('Cleaned Data'!G8294,"In-Store",1,"Takeaway",2,0))</f>
        <v>0</v>
      </c>
      <c r="H8294" s="8" t="str">
        <v>7/20/2023</v>
      </c>
    </row>
    <row r="8295" spans="1:8" ht="12.5" x14ac:dyDescent="0.25">
      <c r="A8295" s="1" t="str">
        <v>TXN_6451043</v>
      </c>
      <c r="B8295" s="1" cm="1">
        <f t="array" ref="B8295">IF('Cleaned Data'!B8295="","",_xlfn.SWITCH('Cleaned Data'!B8295,"Coffee",1,"Tea",2,"Juice",3,"Smoothie",4,"Cake",5,"Sandwich",6,"Salad",7,"Cookie",8,0))</f>
        <v>5</v>
      </c>
      <c r="C8295" s="1">
        <v>1</v>
      </c>
      <c r="D8295" s="6">
        <v>3</v>
      </c>
      <c r="E8295" s="1">
        <v>3</v>
      </c>
      <c r="F8295" s="1" cm="1">
        <f t="array" ref="F8295">IF('Cleaned Data'!F8295="","",_xlfn.SWITCH('Cleaned Data'!F8295,"Cash",1,"Credit Card",2,"Digital Wallet",3,0))</f>
        <v>1</v>
      </c>
      <c r="G8295" s="1" cm="1">
        <f t="array" ref="G8295">IF('Cleaned Data'!G8295="","",_xlfn.SWITCH('Cleaned Data'!G8295,"In-Store",1,"Takeaway",2,0))</f>
        <v>2</v>
      </c>
      <c r="H8295" s="8" t="str">
        <v>7/20/2023</v>
      </c>
    </row>
    <row r="8296" spans="1:8" ht="12.5" x14ac:dyDescent="0.25">
      <c r="A8296" s="1" t="str">
        <v>TXN_7423885</v>
      </c>
      <c r="B8296" s="1" cm="1">
        <f t="array" ref="B8296">IF('Cleaned Data'!B8296="","",_xlfn.SWITCH('Cleaned Data'!B8296,"Coffee",1,"Tea",2,"Juice",3,"Smoothie",4,"Cake",5,"Sandwich",6,"Salad",7,"Cookie",8,0))</f>
        <v>1</v>
      </c>
      <c r="C8296" s="1">
        <v>2</v>
      </c>
      <c r="D8296" s="6">
        <v>2</v>
      </c>
      <c r="E8296" s="1">
        <v>4</v>
      </c>
      <c r="F8296" s="1" cm="1">
        <f t="array" ref="F8296">IF('Cleaned Data'!F8296="","",_xlfn.SWITCH('Cleaned Data'!F8296,"Cash",1,"Credit Card",2,"Digital Wallet",3,0))</f>
        <v>3</v>
      </c>
      <c r="G8296" s="1" cm="1">
        <f t="array" ref="G8296">IF('Cleaned Data'!G8296="","",_xlfn.SWITCH('Cleaned Data'!G8296,"In-Store",1,"Takeaway",2,0))</f>
        <v>1</v>
      </c>
      <c r="H8296" s="8" t="str">
        <v>7/20/2023</v>
      </c>
    </row>
    <row r="8297" spans="1:8" ht="12.5" x14ac:dyDescent="0.25">
      <c r="A8297" s="1" t="str">
        <v>TXN_7467621</v>
      </c>
      <c r="B8297" s="1" cm="1">
        <f t="array" ref="B8297">IF('Cleaned Data'!B8297="","",_xlfn.SWITCH('Cleaned Data'!B8297,"Coffee",1,"Tea",2,"Juice",3,"Smoothie",4,"Cake",5,"Sandwich",6,"Salad",7,"Cookie",8,0))</f>
        <v>6</v>
      </c>
      <c r="C8297" s="1">
        <v>5</v>
      </c>
      <c r="D8297" s="6">
        <v>4</v>
      </c>
      <c r="E8297" s="1">
        <v>20</v>
      </c>
      <c r="F8297" s="1" cm="1">
        <f t="array" ref="F8297">IF('Cleaned Data'!F8297="","",_xlfn.SWITCH('Cleaned Data'!F8297,"Cash",1,"Credit Card",2,"Digital Wallet",3,0))</f>
        <v>3</v>
      </c>
      <c r="G8297" s="1" cm="1">
        <f t="array" ref="G8297">IF('Cleaned Data'!G8297="","",_xlfn.SWITCH('Cleaned Data'!G8297,"In-Store",1,"Takeaway",2,0))</f>
        <v>1</v>
      </c>
      <c r="H8297" s="8" t="str">
        <v>7/20/2023</v>
      </c>
    </row>
    <row r="8298" spans="1:8" ht="12.5" x14ac:dyDescent="0.25">
      <c r="A8298" s="1" t="str">
        <v>TXN_7899009</v>
      </c>
      <c r="B8298" s="1" cm="1">
        <f t="array" ref="B8298">IF('Cleaned Data'!B8298="","",_xlfn.SWITCH('Cleaned Data'!B8298,"Coffee",1,"Tea",2,"Juice",3,"Smoothie",4,"Cake",5,"Sandwich",6,"Salad",7,"Cookie",8,0))</f>
        <v>5</v>
      </c>
      <c r="C8298" s="1">
        <v>1</v>
      </c>
      <c r="D8298" s="6">
        <v>3</v>
      </c>
      <c r="E8298" s="1">
        <v>3</v>
      </c>
      <c r="F8298" s="1" cm="1">
        <f t="array" ref="F8298">IF('Cleaned Data'!F8298="","",_xlfn.SWITCH('Cleaned Data'!F8298,"Cash",1,"Credit Card",2,"Digital Wallet",3,0))</f>
        <v>3</v>
      </c>
      <c r="G8298" s="1" cm="1">
        <f t="array" ref="G8298">IF('Cleaned Data'!G8298="","",_xlfn.SWITCH('Cleaned Data'!G8298,"In-Store",1,"Takeaway",2,0))</f>
        <v>2</v>
      </c>
      <c r="H8298" s="8" t="str">
        <v>7/20/2023</v>
      </c>
    </row>
    <row r="8299" spans="1:8" ht="12.5" x14ac:dyDescent="0.25">
      <c r="A8299" s="1" t="str">
        <v>TXN_8259257</v>
      </c>
      <c r="B8299" s="1" cm="1">
        <f t="array" ref="B8299">IF('Cleaned Data'!B8299="","",_xlfn.SWITCH('Cleaned Data'!B8299,"Coffee",1,"Tea",2,"Juice",3,"Smoothie",4,"Cake",5,"Sandwich",6,"Salad",7,"Cookie",8,0))</f>
        <v>4</v>
      </c>
      <c r="C8299" s="1">
        <v>3</v>
      </c>
      <c r="D8299" s="6">
        <v>4</v>
      </c>
      <c r="E8299" s="1">
        <v>12</v>
      </c>
      <c r="F8299" s="1" cm="1">
        <f t="array" ref="F8299">IF('Cleaned Data'!F8299="","",_xlfn.SWITCH('Cleaned Data'!F8299,"Cash",1,"Credit Card",2,"Digital Wallet",3,0))</f>
        <v>3</v>
      </c>
      <c r="G8299" s="1" cm="1">
        <f t="array" ref="G8299">IF('Cleaned Data'!G8299="","",_xlfn.SWITCH('Cleaned Data'!G8299,"In-Store",1,"Takeaway",2,0))</f>
        <v>2</v>
      </c>
      <c r="H8299" s="8" t="str">
        <v>7/20/2023</v>
      </c>
    </row>
    <row r="8300" spans="1:8" ht="12.5" x14ac:dyDescent="0.25">
      <c r="A8300" s="1" t="str">
        <v>TXN_8295101</v>
      </c>
      <c r="B8300" s="1" cm="1">
        <f t="array" ref="B8300">IF('Cleaned Data'!B8300="","",_xlfn.SWITCH('Cleaned Data'!B8300,"Coffee",1,"Tea",2,"Juice",3,"Smoothie",4,"Cake",5,"Sandwich",6,"Salad",7,"Cookie",8,0))</f>
        <v>7</v>
      </c>
      <c r="C8300" s="1">
        <v>4</v>
      </c>
      <c r="D8300" s="6">
        <v>5</v>
      </c>
      <c r="E8300" s="1">
        <v>20</v>
      </c>
      <c r="F8300" s="1" cm="1">
        <f t="array" ref="F8300">IF('Cleaned Data'!F8300="","",_xlfn.SWITCH('Cleaned Data'!F8300,"Cash",1,"Credit Card",2,"Digital Wallet",3,0))</f>
        <v>3</v>
      </c>
      <c r="G8300" s="1" cm="1">
        <f t="array" ref="G8300">IF('Cleaned Data'!G8300="","",_xlfn.SWITCH('Cleaned Data'!G8300,"In-Store",1,"Takeaway",2,0))</f>
        <v>1</v>
      </c>
      <c r="H8300" s="8" t="str">
        <v>7/20/2023</v>
      </c>
    </row>
    <row r="8301" spans="1:8" ht="12.5" x14ac:dyDescent="0.25">
      <c r="A8301" s="1" t="str">
        <v>TXN_8725721</v>
      </c>
      <c r="B8301" s="1" cm="1">
        <f t="array" ref="B8301">IF('Cleaned Data'!B8301="","",_xlfn.SWITCH('Cleaned Data'!B8301,"Coffee",1,"Tea",2,"Juice",3,"Smoothie",4,"Cake",5,"Sandwich",6,"Salad",7,"Cookie",8,0))</f>
        <v>7</v>
      </c>
      <c r="C8301" s="1">
        <v>5</v>
      </c>
      <c r="D8301" s="6">
        <v>5</v>
      </c>
      <c r="E8301" s="1">
        <v>25</v>
      </c>
      <c r="F8301" s="1" cm="1">
        <f t="array" ref="F8301">IF('Cleaned Data'!F8301="","",_xlfn.SWITCH('Cleaned Data'!F8301,"Cash",1,"Credit Card",2,"Digital Wallet",3,0))</f>
        <v>2</v>
      </c>
      <c r="G8301" s="1" cm="1">
        <f t="array" ref="G8301">IF('Cleaned Data'!G8301="","",_xlfn.SWITCH('Cleaned Data'!G8301,"In-Store",1,"Takeaway",2,0))</f>
        <v>1</v>
      </c>
      <c r="H8301" s="8" t="str">
        <v>7/20/2023</v>
      </c>
    </row>
    <row r="8302" spans="1:8" ht="12.5" x14ac:dyDescent="0.25">
      <c r="A8302" s="1" t="str">
        <v>TXN_8746881</v>
      </c>
      <c r="B8302" s="1" cm="1">
        <f t="array" ref="B8302">IF('Cleaned Data'!B8302="","",_xlfn.SWITCH('Cleaned Data'!B8302,"Coffee",1,"Tea",2,"Juice",3,"Smoothie",4,"Cake",5,"Sandwich",6,"Salad",7,"Cookie",8,0))</f>
        <v>2</v>
      </c>
      <c r="C8302" s="1">
        <v>1</v>
      </c>
      <c r="D8302" s="6">
        <v>1.5</v>
      </c>
      <c r="E8302" s="1">
        <v>1.5</v>
      </c>
      <c r="F8302" s="1" cm="1">
        <f t="array" ref="F8302">IF('Cleaned Data'!F8302="","",_xlfn.SWITCH('Cleaned Data'!F8302,"Cash",1,"Credit Card",2,"Digital Wallet",3,0))</f>
        <v>1</v>
      </c>
      <c r="G8302" s="1" cm="1">
        <f t="array" ref="G8302">IF('Cleaned Data'!G8302="","",_xlfn.SWITCH('Cleaned Data'!G8302,"In-Store",1,"Takeaway",2,0))</f>
        <v>2</v>
      </c>
      <c r="H8302" s="8" t="str">
        <v>7/20/2023</v>
      </c>
    </row>
    <row r="8303" spans="1:8" ht="12.5" x14ac:dyDescent="0.25">
      <c r="A8303" s="1" t="str">
        <v>TXN_8929329</v>
      </c>
      <c r="B8303" s="1" cm="1">
        <f t="array" ref="B8303">IF('Cleaned Data'!B8303="","",_xlfn.SWITCH('Cleaned Data'!B8303,"Coffee",1,"Tea",2,"Juice",3,"Smoothie",4,"Cake",5,"Sandwich",6,"Salad",7,"Cookie",8,0))</f>
        <v>7</v>
      </c>
      <c r="C8303" s="1">
        <v>4</v>
      </c>
      <c r="D8303" s="6">
        <v>5</v>
      </c>
      <c r="E8303" s="1">
        <v>20</v>
      </c>
      <c r="F8303" s="1" cm="1">
        <f t="array" ref="F8303">IF('Cleaned Data'!F8303="","",_xlfn.SWITCH('Cleaned Data'!F8303,"Cash",1,"Credit Card",2,"Digital Wallet",3,0))</f>
        <v>0</v>
      </c>
      <c r="G8303" s="1" cm="1">
        <f t="array" ref="G8303">IF('Cleaned Data'!G8303="","",_xlfn.SWITCH('Cleaned Data'!G8303,"In-Store",1,"Takeaway",2,0))</f>
        <v>0</v>
      </c>
      <c r="H8303" s="8" t="str">
        <v>7/20/2023</v>
      </c>
    </row>
    <row r="8304" spans="1:8" ht="12.5" x14ac:dyDescent="0.25">
      <c r="A8304" s="1" t="str">
        <v>TXN_9016451</v>
      </c>
      <c r="B8304" s="1" cm="1">
        <f t="array" ref="B8304">IF('Cleaned Data'!B8304="","",_xlfn.SWITCH('Cleaned Data'!B8304,"Coffee",1,"Tea",2,"Juice",3,"Smoothie",4,"Cake",5,"Sandwich",6,"Salad",7,"Cookie",8,0))</f>
        <v>2</v>
      </c>
      <c r="C8304" s="1">
        <v>5</v>
      </c>
      <c r="D8304" s="6">
        <v>1.5</v>
      </c>
      <c r="E8304" s="1">
        <v>7.5</v>
      </c>
      <c r="F8304" s="1" cm="1">
        <f t="array" ref="F8304">IF('Cleaned Data'!F8304="","",_xlfn.SWITCH('Cleaned Data'!F8304,"Cash",1,"Credit Card",2,"Digital Wallet",3,0))</f>
        <v>3</v>
      </c>
      <c r="G8304" s="1" cm="1">
        <f t="array" ref="G8304">IF('Cleaned Data'!G8304="","",_xlfn.SWITCH('Cleaned Data'!G8304,"In-Store",1,"Takeaway",2,0))</f>
        <v>0</v>
      </c>
      <c r="H8304" s="8" t="str">
        <v>7/20/2023</v>
      </c>
    </row>
    <row r="8305" spans="1:8" ht="12.5" x14ac:dyDescent="0.25">
      <c r="A8305" s="1" t="str">
        <v>TXN_9211917</v>
      </c>
      <c r="B8305" s="1" cm="1">
        <f t="array" ref="B8305">IF('Cleaned Data'!B8305="","",_xlfn.SWITCH('Cleaned Data'!B8305,"Coffee",1,"Tea",2,"Juice",3,"Smoothie",4,"Cake",5,"Sandwich",6,"Salad",7,"Cookie",8,0))</f>
        <v>5</v>
      </c>
      <c r="C8305" s="1">
        <v>2</v>
      </c>
      <c r="D8305" s="6">
        <v>3</v>
      </c>
      <c r="E8305" s="1">
        <v>6</v>
      </c>
      <c r="F8305" s="1" cm="1">
        <f t="array" ref="F8305">IF('Cleaned Data'!F8305="","",_xlfn.SWITCH('Cleaned Data'!F8305,"Cash",1,"Credit Card",2,"Digital Wallet",3,0))</f>
        <v>2</v>
      </c>
      <c r="G8305" s="1" cm="1">
        <f t="array" ref="G8305">IF('Cleaned Data'!G8305="","",_xlfn.SWITCH('Cleaned Data'!G8305,"In-Store",1,"Takeaway",2,0))</f>
        <v>1</v>
      </c>
      <c r="H8305" s="8" t="str">
        <v>7/20/2023</v>
      </c>
    </row>
    <row r="8306" spans="1:8" ht="12.5" x14ac:dyDescent="0.25">
      <c r="A8306" s="1" t="str">
        <v>TXN_9496791</v>
      </c>
      <c r="B8306" s="1" cm="1">
        <f t="array" ref="B8306">IF('Cleaned Data'!B8306="","",_xlfn.SWITCH('Cleaned Data'!B8306,"Coffee",1,"Tea",2,"Juice",3,"Smoothie",4,"Cake",5,"Sandwich",6,"Salad",7,"Cookie",8,0))</f>
        <v>2</v>
      </c>
      <c r="C8306" s="1">
        <v>5</v>
      </c>
      <c r="D8306" s="6">
        <v>1.5</v>
      </c>
      <c r="E8306" s="1">
        <v>7.5</v>
      </c>
      <c r="F8306" s="1" cm="1">
        <f t="array" ref="F8306">IF('Cleaned Data'!F8306="","",_xlfn.SWITCH('Cleaned Data'!F8306,"Cash",1,"Credit Card",2,"Digital Wallet",3,0))</f>
        <v>0</v>
      </c>
      <c r="G8306" s="1" cm="1">
        <f t="array" ref="G8306">IF('Cleaned Data'!G8306="","",_xlfn.SWITCH('Cleaned Data'!G8306,"In-Store",1,"Takeaway",2,0))</f>
        <v>0</v>
      </c>
      <c r="H8306" s="8" t="str">
        <v>7/20/2023</v>
      </c>
    </row>
    <row r="8307" spans="1:8" ht="12.5" x14ac:dyDescent="0.25">
      <c r="A8307" s="1" t="str">
        <v>TXN_9691018</v>
      </c>
      <c r="B8307" s="1" cm="1">
        <f t="array" ref="B8307">IF('Cleaned Data'!B8307="","",_xlfn.SWITCH('Cleaned Data'!B8307,"Coffee",1,"Tea",2,"Juice",3,"Smoothie",4,"Cake",5,"Sandwich",6,"Salad",7,"Cookie",8,0))</f>
        <v>1</v>
      </c>
      <c r="C8307" s="1">
        <v>1</v>
      </c>
      <c r="D8307" s="6">
        <v>2</v>
      </c>
      <c r="E8307" s="1">
        <v>2</v>
      </c>
      <c r="F8307" s="1" cm="1">
        <f t="array" ref="F8307">IF('Cleaned Data'!F8307="","",_xlfn.SWITCH('Cleaned Data'!F8307,"Cash",1,"Credit Card",2,"Digital Wallet",3,0))</f>
        <v>0</v>
      </c>
      <c r="G8307" s="1" cm="1">
        <f t="array" ref="G8307">IF('Cleaned Data'!G8307="","",_xlfn.SWITCH('Cleaned Data'!G8307,"In-Store",1,"Takeaway",2,0))</f>
        <v>0</v>
      </c>
      <c r="H8307" s="8" t="str">
        <v>7/20/2023</v>
      </c>
    </row>
    <row r="8308" spans="1:8" ht="12.5" x14ac:dyDescent="0.25">
      <c r="A8308" s="1" t="str">
        <v>TXN_9982090</v>
      </c>
      <c r="B8308" s="1" cm="1">
        <f t="array" ref="B8308">IF('Cleaned Data'!B8308="","",_xlfn.SWITCH('Cleaned Data'!B8308,"Coffee",1,"Tea",2,"Juice",3,"Smoothie",4,"Cake",5,"Sandwich",6,"Salad",7,"Cookie",8,0))</f>
        <v>4</v>
      </c>
      <c r="C8308" s="1">
        <v>5</v>
      </c>
      <c r="D8308" s="6">
        <v>4</v>
      </c>
      <c r="E8308" s="1">
        <v>20</v>
      </c>
      <c r="F8308" s="1" cm="1">
        <f t="array" ref="F8308">IF('Cleaned Data'!F8308="","",_xlfn.SWITCH('Cleaned Data'!F8308,"Cash",1,"Credit Card",2,"Digital Wallet",3,0))</f>
        <v>1</v>
      </c>
      <c r="G8308" s="1" cm="1">
        <f t="array" ref="G8308">IF('Cleaned Data'!G8308="","",_xlfn.SWITCH('Cleaned Data'!G8308,"In-Store",1,"Takeaway",2,0))</f>
        <v>1</v>
      </c>
      <c r="H8308" s="8" t="str">
        <v>7/20/2023</v>
      </c>
    </row>
    <row r="8309" spans="1:8" ht="12.5" x14ac:dyDescent="0.25">
      <c r="A8309" s="1" t="str">
        <v>TXN_1598214</v>
      </c>
      <c r="B8309" s="1" cm="1">
        <f t="array" ref="B8309">IF('Cleaned Data'!B8309="","",_xlfn.SWITCH('Cleaned Data'!B8309,"Coffee",1,"Tea",2,"Juice",3,"Smoothie",4,"Cake",5,"Sandwich",6,"Salad",7,"Cookie",8,0))</f>
        <v>5</v>
      </c>
      <c r="C8309" s="1">
        <v>1</v>
      </c>
      <c r="D8309" s="6">
        <v>3</v>
      </c>
      <c r="E8309" s="1">
        <v>3</v>
      </c>
      <c r="F8309" s="1" cm="1">
        <f t="array" ref="F8309">IF('Cleaned Data'!F8309="","",_xlfn.SWITCH('Cleaned Data'!F8309,"Cash",1,"Credit Card",2,"Digital Wallet",3,0))</f>
        <v>3</v>
      </c>
      <c r="G8309" s="1" cm="1">
        <f t="array" ref="G8309">IF('Cleaned Data'!G8309="","",_xlfn.SWITCH('Cleaned Data'!G8309,"In-Store",1,"Takeaway",2,0))</f>
        <v>0</v>
      </c>
      <c r="H8309" s="8" t="str">
        <v>7/21/2023</v>
      </c>
    </row>
    <row r="8310" spans="1:8" ht="12.5" x14ac:dyDescent="0.25">
      <c r="A8310" s="1" t="str">
        <v>TXN_2005032</v>
      </c>
      <c r="B8310" s="1" cm="1">
        <f t="array" ref="B8310">IF('Cleaned Data'!B8310="","",_xlfn.SWITCH('Cleaned Data'!B8310,"Coffee",1,"Tea",2,"Juice",3,"Smoothie",4,"Cake",5,"Sandwich",6,"Salad",7,"Cookie",8,0))</f>
        <v>6</v>
      </c>
      <c r="C8310" s="1">
        <v>5</v>
      </c>
      <c r="D8310" s="6">
        <v>4</v>
      </c>
      <c r="E8310" s="1">
        <v>20</v>
      </c>
      <c r="F8310" s="1" cm="1">
        <f t="array" ref="F8310">IF('Cleaned Data'!F8310="","",_xlfn.SWITCH('Cleaned Data'!F8310,"Cash",1,"Credit Card",2,"Digital Wallet",3,0))</f>
        <v>3</v>
      </c>
      <c r="G8310" s="1" cm="1">
        <f t="array" ref="G8310">IF('Cleaned Data'!G8310="","",_xlfn.SWITCH('Cleaned Data'!G8310,"In-Store",1,"Takeaway",2,0))</f>
        <v>0</v>
      </c>
      <c r="H8310" s="8" t="str">
        <v>7/21/2023</v>
      </c>
    </row>
    <row r="8311" spans="1:8" ht="12.5" x14ac:dyDescent="0.25">
      <c r="A8311" s="1" t="str">
        <v>TXN_2026084</v>
      </c>
      <c r="B8311" s="1" cm="1">
        <f t="array" ref="B8311">IF('Cleaned Data'!B8311="","",_xlfn.SWITCH('Cleaned Data'!B8311,"Coffee",1,"Tea",2,"Juice",3,"Smoothie",4,"Cake",5,"Sandwich",6,"Salad",7,"Cookie",8,0))</f>
        <v>6</v>
      </c>
      <c r="C8311" s="1">
        <v>2</v>
      </c>
      <c r="D8311" s="6">
        <v>4</v>
      </c>
      <c r="E8311" s="1">
        <v>8</v>
      </c>
      <c r="F8311" s="1" cm="1">
        <f t="array" ref="F8311">IF('Cleaned Data'!F8311="","",_xlfn.SWITCH('Cleaned Data'!F8311,"Cash",1,"Credit Card",2,"Digital Wallet",3,0))</f>
        <v>3</v>
      </c>
      <c r="G8311" s="1" cm="1">
        <f t="array" ref="G8311">IF('Cleaned Data'!G8311="","",_xlfn.SWITCH('Cleaned Data'!G8311,"In-Store",1,"Takeaway",2,0))</f>
        <v>0</v>
      </c>
      <c r="H8311" s="8" t="str">
        <v>7/21/2023</v>
      </c>
    </row>
    <row r="8312" spans="1:8" ht="12.5" x14ac:dyDescent="0.25">
      <c r="A8312" s="1" t="str">
        <v>TXN_2119325</v>
      </c>
      <c r="B8312" s="1" cm="1">
        <f t="array" ref="B8312">IF('Cleaned Data'!B8312="","",_xlfn.SWITCH('Cleaned Data'!B8312,"Coffee",1,"Tea",2,"Juice",3,"Smoothie",4,"Cake",5,"Sandwich",6,"Salad",7,"Cookie",8,0))</f>
        <v>8</v>
      </c>
      <c r="C8312" s="1">
        <v>1</v>
      </c>
      <c r="D8312" s="6">
        <v>1</v>
      </c>
      <c r="E8312" s="1">
        <v>1</v>
      </c>
      <c r="F8312" s="1" cm="1">
        <f t="array" ref="F8312">IF('Cleaned Data'!F8312="","",_xlfn.SWITCH('Cleaned Data'!F8312,"Cash",1,"Credit Card",2,"Digital Wallet",3,0))</f>
        <v>3</v>
      </c>
      <c r="G8312" s="1" cm="1">
        <f t="array" ref="G8312">IF('Cleaned Data'!G8312="","",_xlfn.SWITCH('Cleaned Data'!G8312,"In-Store",1,"Takeaway",2,0))</f>
        <v>2</v>
      </c>
      <c r="H8312" s="8" t="str">
        <v>7/21/2023</v>
      </c>
    </row>
    <row r="8313" spans="1:8" ht="12.5" x14ac:dyDescent="0.25">
      <c r="A8313" s="1" t="str">
        <v>TXN_2704452</v>
      </c>
      <c r="B8313" s="1" cm="1">
        <f t="array" ref="B8313">IF('Cleaned Data'!B8313="","",_xlfn.SWITCH('Cleaned Data'!B8313,"Coffee",1,"Tea",2,"Juice",3,"Smoothie",4,"Cake",5,"Sandwich",6,"Salad",7,"Cookie",8,0))</f>
        <v>7</v>
      </c>
      <c r="C8313" s="1">
        <v>2</v>
      </c>
      <c r="D8313" s="6">
        <v>5</v>
      </c>
      <c r="E8313" s="1">
        <v>10</v>
      </c>
      <c r="F8313" s="1" cm="1">
        <f t="array" ref="F8313">IF('Cleaned Data'!F8313="","",_xlfn.SWITCH('Cleaned Data'!F8313,"Cash",1,"Credit Card",2,"Digital Wallet",3,0))</f>
        <v>1</v>
      </c>
      <c r="G8313" s="1" cm="1">
        <f t="array" ref="G8313">IF('Cleaned Data'!G8313="","",_xlfn.SWITCH('Cleaned Data'!G8313,"In-Store",1,"Takeaway",2,0))</f>
        <v>1</v>
      </c>
      <c r="H8313" s="8" t="str">
        <v>7/21/2023</v>
      </c>
    </row>
    <row r="8314" spans="1:8" ht="12.5" x14ac:dyDescent="0.25">
      <c r="A8314" s="1" t="str">
        <v>TXN_2840323</v>
      </c>
      <c r="B8314" s="1" cm="1">
        <f t="array" ref="B8314">IF('Cleaned Data'!B8314="","",_xlfn.SWITCH('Cleaned Data'!B8314,"Coffee",1,"Tea",2,"Juice",3,"Smoothie",4,"Cake",5,"Sandwich",6,"Salad",7,"Cookie",8,0))</f>
        <v>1</v>
      </c>
      <c r="C8314" s="1">
        <v>5</v>
      </c>
      <c r="D8314" s="6">
        <v>2</v>
      </c>
      <c r="E8314" s="1">
        <v>10</v>
      </c>
      <c r="F8314" s="1" cm="1">
        <f t="array" ref="F8314">IF('Cleaned Data'!F8314="","",_xlfn.SWITCH('Cleaned Data'!F8314,"Cash",1,"Credit Card",2,"Digital Wallet",3,0))</f>
        <v>0</v>
      </c>
      <c r="G8314" s="1" cm="1">
        <f t="array" ref="G8314">IF('Cleaned Data'!G8314="","",_xlfn.SWITCH('Cleaned Data'!G8314,"In-Store",1,"Takeaway",2,0))</f>
        <v>2</v>
      </c>
      <c r="H8314" s="8" t="str">
        <v>7/21/2023</v>
      </c>
    </row>
    <row r="8315" spans="1:8" ht="12.5" x14ac:dyDescent="0.25">
      <c r="A8315" s="1" t="str">
        <v>TXN_3195257</v>
      </c>
      <c r="B8315" s="1" cm="1">
        <f t="array" ref="B8315">IF('Cleaned Data'!B8315="","",_xlfn.SWITCH('Cleaned Data'!B8315,"Coffee",1,"Tea",2,"Juice",3,"Smoothie",4,"Cake",5,"Sandwich",6,"Salad",7,"Cookie",8,0))</f>
        <v>1</v>
      </c>
      <c r="C8315" s="1">
        <v>2</v>
      </c>
      <c r="D8315" s="6">
        <v>2</v>
      </c>
      <c r="E8315" s="1">
        <v>4</v>
      </c>
      <c r="F8315" s="1" cm="1">
        <f t="array" ref="F8315">IF('Cleaned Data'!F8315="","",_xlfn.SWITCH('Cleaned Data'!F8315,"Cash",1,"Credit Card",2,"Digital Wallet",3,0))</f>
        <v>2</v>
      </c>
      <c r="G8315" s="1" cm="1">
        <f t="array" ref="G8315">IF('Cleaned Data'!G8315="","",_xlfn.SWITCH('Cleaned Data'!G8315,"In-Store",1,"Takeaway",2,0))</f>
        <v>2</v>
      </c>
      <c r="H8315" s="8" t="str">
        <v>7/21/2023</v>
      </c>
    </row>
    <row r="8316" spans="1:8" ht="12.5" x14ac:dyDescent="0.25">
      <c r="A8316" s="1" t="str">
        <v>TXN_3431892</v>
      </c>
      <c r="B8316" s="1" cm="1">
        <f t="array" ref="B8316">IF('Cleaned Data'!B8316="","",_xlfn.SWITCH('Cleaned Data'!B8316,"Coffee",1,"Tea",2,"Juice",3,"Smoothie",4,"Cake",5,"Sandwich",6,"Salad",7,"Cookie",8,0))</f>
        <v>8</v>
      </c>
      <c r="C8316" s="1">
        <v>5</v>
      </c>
      <c r="D8316" s="6">
        <v>1</v>
      </c>
      <c r="E8316" s="1">
        <v>5</v>
      </c>
      <c r="F8316" s="1" cm="1">
        <f t="array" ref="F8316">IF('Cleaned Data'!F8316="","",_xlfn.SWITCH('Cleaned Data'!F8316,"Cash",1,"Credit Card",2,"Digital Wallet",3,0))</f>
        <v>3</v>
      </c>
      <c r="G8316" s="1" cm="1">
        <f t="array" ref="G8316">IF('Cleaned Data'!G8316="","",_xlfn.SWITCH('Cleaned Data'!G8316,"In-Store",1,"Takeaway",2,0))</f>
        <v>1</v>
      </c>
      <c r="H8316" s="8" t="str">
        <v>7/21/2023</v>
      </c>
    </row>
    <row r="8317" spans="1:8" ht="12.5" x14ac:dyDescent="0.25">
      <c r="A8317" s="1" t="str">
        <v>TXN_3460926</v>
      </c>
      <c r="B8317" s="1" cm="1">
        <f t="array" ref="B8317">IF('Cleaned Data'!B8317="","",_xlfn.SWITCH('Cleaned Data'!B8317,"Coffee",1,"Tea",2,"Juice",3,"Smoothie",4,"Cake",5,"Sandwich",6,"Salad",7,"Cookie",8,0))</f>
        <v>5</v>
      </c>
      <c r="C8317" s="1">
        <v>3</v>
      </c>
      <c r="D8317" s="6">
        <v>3</v>
      </c>
      <c r="E8317" s="1">
        <v>9</v>
      </c>
      <c r="F8317" s="1" cm="1">
        <f t="array" ref="F8317">IF('Cleaned Data'!F8317="","",_xlfn.SWITCH('Cleaned Data'!F8317,"Cash",1,"Credit Card",2,"Digital Wallet",3,0))</f>
        <v>3</v>
      </c>
      <c r="G8317" s="1" cm="1">
        <f t="array" ref="G8317">IF('Cleaned Data'!G8317="","",_xlfn.SWITCH('Cleaned Data'!G8317,"In-Store",1,"Takeaway",2,0))</f>
        <v>2</v>
      </c>
      <c r="H8317" s="8" t="str">
        <v>7/21/2023</v>
      </c>
    </row>
    <row r="8318" spans="1:8" ht="12.5" x14ac:dyDescent="0.25">
      <c r="A8318" s="1" t="str">
        <v>TXN_3653328</v>
      </c>
      <c r="B8318" s="1" cm="1">
        <f t="array" ref="B8318">IF('Cleaned Data'!B8318="","",_xlfn.SWITCH('Cleaned Data'!B8318,"Coffee",1,"Tea",2,"Juice",3,"Smoothie",4,"Cake",5,"Sandwich",6,"Salad",7,"Cookie",8,0))</f>
        <v>1</v>
      </c>
      <c r="C8318" s="1">
        <v>3</v>
      </c>
      <c r="D8318" s="6">
        <v>2</v>
      </c>
      <c r="E8318" s="1">
        <v>6</v>
      </c>
      <c r="F8318" s="1" cm="1">
        <f t="array" ref="F8318">IF('Cleaned Data'!F8318="","",_xlfn.SWITCH('Cleaned Data'!F8318,"Cash",1,"Credit Card",2,"Digital Wallet",3,0))</f>
        <v>3</v>
      </c>
      <c r="G8318" s="1" cm="1">
        <f t="array" ref="G8318">IF('Cleaned Data'!G8318="","",_xlfn.SWITCH('Cleaned Data'!G8318,"In-Store",1,"Takeaway",2,0))</f>
        <v>0</v>
      </c>
      <c r="H8318" s="8" t="str">
        <v>7/21/2023</v>
      </c>
    </row>
    <row r="8319" spans="1:8" ht="12.5" x14ac:dyDescent="0.25">
      <c r="A8319" s="1" t="str">
        <v>TXN_3819405</v>
      </c>
      <c r="B8319" s="1" cm="1">
        <f t="array" ref="B8319">IF('Cleaned Data'!B8319="","",_xlfn.SWITCH('Cleaned Data'!B8319,"Coffee",1,"Tea",2,"Juice",3,"Smoothie",4,"Cake",5,"Sandwich",6,"Salad",7,"Cookie",8,0))</f>
        <v>5</v>
      </c>
      <c r="C8319" s="1">
        <v>4</v>
      </c>
      <c r="D8319" s="6">
        <v>3</v>
      </c>
      <c r="E8319" s="1">
        <v>12</v>
      </c>
      <c r="F8319" s="1" cm="1">
        <f t="array" ref="F8319">IF('Cleaned Data'!F8319="","",_xlfn.SWITCH('Cleaned Data'!F8319,"Cash",1,"Credit Card",2,"Digital Wallet",3,0))</f>
        <v>1</v>
      </c>
      <c r="G8319" s="1" cm="1">
        <f t="array" ref="G8319">IF('Cleaned Data'!G8319="","",_xlfn.SWITCH('Cleaned Data'!G8319,"In-Store",1,"Takeaway",2,0))</f>
        <v>1</v>
      </c>
      <c r="H8319" s="8" t="str">
        <v>7/21/2023</v>
      </c>
    </row>
    <row r="8320" spans="1:8" ht="12.5" x14ac:dyDescent="0.25">
      <c r="A8320" s="1" t="str">
        <v>TXN_4590013</v>
      </c>
      <c r="B8320" s="1" cm="1">
        <f t="array" ref="B8320">IF('Cleaned Data'!B8320="","",_xlfn.SWITCH('Cleaned Data'!B8320,"Coffee",1,"Tea",2,"Juice",3,"Smoothie",4,"Cake",5,"Sandwich",6,"Salad",7,"Cookie",8,0))</f>
        <v>2</v>
      </c>
      <c r="C8320" s="1">
        <v>2</v>
      </c>
      <c r="D8320" s="6">
        <v>1.5</v>
      </c>
      <c r="E8320" s="1">
        <v>3</v>
      </c>
      <c r="F8320" s="1" cm="1">
        <f t="array" ref="F8320">IF('Cleaned Data'!F8320="","",_xlfn.SWITCH('Cleaned Data'!F8320,"Cash",1,"Credit Card",2,"Digital Wallet",3,0))</f>
        <v>1</v>
      </c>
      <c r="G8320" s="1" cm="1">
        <f t="array" ref="G8320">IF('Cleaned Data'!G8320="","",_xlfn.SWITCH('Cleaned Data'!G8320,"In-Store",1,"Takeaway",2,0))</f>
        <v>2</v>
      </c>
      <c r="H8320" s="8" t="str">
        <v>7/21/2023</v>
      </c>
    </row>
    <row r="8321" spans="1:8" ht="12.5" x14ac:dyDescent="0.25">
      <c r="A8321" s="1" t="str">
        <v>TXN_4807265</v>
      </c>
      <c r="B8321" s="1" cm="1">
        <f t="array" ref="B8321">IF('Cleaned Data'!B8321="","",_xlfn.SWITCH('Cleaned Data'!B8321,"Coffee",1,"Tea",2,"Juice",3,"Smoothie",4,"Cake",5,"Sandwich",6,"Salad",7,"Cookie",8,0))</f>
        <v>8</v>
      </c>
      <c r="C8321" s="1">
        <v>3</v>
      </c>
      <c r="D8321" s="6">
        <v>1</v>
      </c>
      <c r="E8321" s="1">
        <v>3</v>
      </c>
      <c r="F8321" s="1" cm="1">
        <f t="array" ref="F8321">IF('Cleaned Data'!F8321="","",_xlfn.SWITCH('Cleaned Data'!F8321,"Cash",1,"Credit Card",2,"Digital Wallet",3,0))</f>
        <v>2</v>
      </c>
      <c r="G8321" s="1" cm="1">
        <f t="array" ref="G8321">IF('Cleaned Data'!G8321="","",_xlfn.SWITCH('Cleaned Data'!G8321,"In-Store",1,"Takeaway",2,0))</f>
        <v>1</v>
      </c>
      <c r="H8321" s="8" t="str">
        <v>7/21/2023</v>
      </c>
    </row>
    <row r="8322" spans="1:8" ht="12.5" x14ac:dyDescent="0.25">
      <c r="A8322" s="1" t="str">
        <v>TXN_5159483</v>
      </c>
      <c r="B8322" s="1" cm="1">
        <f t="array" ref="B8322">IF('Cleaned Data'!B8322="","",_xlfn.SWITCH('Cleaned Data'!B8322,"Coffee",1,"Tea",2,"Juice",3,"Smoothie",4,"Cake",5,"Sandwich",6,"Salad",7,"Cookie",8,0))</f>
        <v>4</v>
      </c>
      <c r="C8322" s="1">
        <v>3</v>
      </c>
      <c r="D8322" s="6">
        <v>4</v>
      </c>
      <c r="E8322" s="1">
        <v>12</v>
      </c>
      <c r="F8322" s="1" cm="1">
        <f t="array" ref="F8322">IF('Cleaned Data'!F8322="","",_xlfn.SWITCH('Cleaned Data'!F8322,"Cash",1,"Credit Card",2,"Digital Wallet",3,0))</f>
        <v>2</v>
      </c>
      <c r="G8322" s="1" cm="1">
        <f t="array" ref="G8322">IF('Cleaned Data'!G8322="","",_xlfn.SWITCH('Cleaned Data'!G8322,"In-Store",1,"Takeaway",2,0))</f>
        <v>0</v>
      </c>
      <c r="H8322" s="8" t="str">
        <v>7/21/2023</v>
      </c>
    </row>
    <row r="8323" spans="1:8" ht="12.5" x14ac:dyDescent="0.25">
      <c r="A8323" s="1" t="str">
        <v>TXN_5189465</v>
      </c>
      <c r="B8323" s="1" cm="1">
        <f t="array" ref="B8323">IF('Cleaned Data'!B8323="","",_xlfn.SWITCH('Cleaned Data'!B8323,"Coffee",1,"Tea",2,"Juice",3,"Smoothie",4,"Cake",5,"Sandwich",6,"Salad",7,"Cookie",8,0))</f>
        <v>4</v>
      </c>
      <c r="C8323" s="1">
        <v>3</v>
      </c>
      <c r="D8323" s="6">
        <v>4</v>
      </c>
      <c r="E8323" s="1">
        <v>12</v>
      </c>
      <c r="F8323" s="1" cm="1">
        <f t="array" ref="F8323">IF('Cleaned Data'!F8323="","",_xlfn.SWITCH('Cleaned Data'!F8323,"Cash",1,"Credit Card",2,"Digital Wallet",3,0))</f>
        <v>1</v>
      </c>
      <c r="G8323" s="1" cm="1">
        <f t="array" ref="G8323">IF('Cleaned Data'!G8323="","",_xlfn.SWITCH('Cleaned Data'!G8323,"In-Store",1,"Takeaway",2,0))</f>
        <v>0</v>
      </c>
      <c r="H8323" s="8" t="str">
        <v>7/21/2023</v>
      </c>
    </row>
    <row r="8324" spans="1:8" ht="12.5" x14ac:dyDescent="0.25">
      <c r="A8324" s="1" t="str">
        <v>TXN_5331285</v>
      </c>
      <c r="B8324" s="1" cm="1">
        <f t="array" ref="B8324">IF('Cleaned Data'!B8324="","",_xlfn.SWITCH('Cleaned Data'!B8324,"Coffee",1,"Tea",2,"Juice",3,"Smoothie",4,"Cake",5,"Sandwich",6,"Salad",7,"Cookie",8,0))</f>
        <v>5</v>
      </c>
      <c r="C8324" s="1">
        <v>2</v>
      </c>
      <c r="D8324" s="6">
        <v>3</v>
      </c>
      <c r="E8324" s="1">
        <v>6</v>
      </c>
      <c r="F8324" s="1" cm="1">
        <f t="array" ref="F8324">IF('Cleaned Data'!F8324="","",_xlfn.SWITCH('Cleaned Data'!F8324,"Cash",1,"Credit Card",2,"Digital Wallet",3,0))</f>
        <v>1</v>
      </c>
      <c r="G8324" s="1" cm="1">
        <f t="array" ref="G8324">IF('Cleaned Data'!G8324="","",_xlfn.SWITCH('Cleaned Data'!G8324,"In-Store",1,"Takeaway",2,0))</f>
        <v>0</v>
      </c>
      <c r="H8324" s="8" t="str">
        <v>7/21/2023</v>
      </c>
    </row>
    <row r="8325" spans="1:8" ht="12.5" x14ac:dyDescent="0.25">
      <c r="A8325" s="1" t="str">
        <v>TXN_5342900</v>
      </c>
      <c r="B8325" s="1" cm="1">
        <f t="array" ref="B8325">IF('Cleaned Data'!B8325="","",_xlfn.SWITCH('Cleaned Data'!B8325,"Coffee",1,"Tea",2,"Juice",3,"Smoothie",4,"Cake",5,"Sandwich",6,"Salad",7,"Cookie",8,0))</f>
        <v>1</v>
      </c>
      <c r="C8325" s="1">
        <v>4</v>
      </c>
      <c r="D8325" s="6">
        <v>2</v>
      </c>
      <c r="E8325" s="1">
        <v>8</v>
      </c>
      <c r="F8325" s="1" cm="1">
        <f t="array" ref="F8325">IF('Cleaned Data'!F8325="","",_xlfn.SWITCH('Cleaned Data'!F8325,"Cash",1,"Credit Card",2,"Digital Wallet",3,0))</f>
        <v>1</v>
      </c>
      <c r="G8325" s="1" cm="1">
        <f t="array" ref="G8325">IF('Cleaned Data'!G8325="","",_xlfn.SWITCH('Cleaned Data'!G8325,"In-Store",1,"Takeaway",2,0))</f>
        <v>1</v>
      </c>
      <c r="H8325" s="8" t="str">
        <v>7/21/2023</v>
      </c>
    </row>
    <row r="8326" spans="1:8" ht="12.5" x14ac:dyDescent="0.25">
      <c r="A8326" s="1" t="str">
        <v>TXN_5474440</v>
      </c>
      <c r="B8326" s="1" cm="1">
        <f t="array" ref="B8326">IF('Cleaned Data'!B8326="","",_xlfn.SWITCH('Cleaned Data'!B8326,"Coffee",1,"Tea",2,"Juice",3,"Smoothie",4,"Cake",5,"Sandwich",6,"Salad",7,"Cookie",8,0))</f>
        <v>6</v>
      </c>
      <c r="C8326" s="1">
        <v>2</v>
      </c>
      <c r="D8326" s="6">
        <v>4</v>
      </c>
      <c r="E8326" s="1">
        <v>8</v>
      </c>
      <c r="F8326" s="1" cm="1">
        <f t="array" ref="F8326">IF('Cleaned Data'!F8326="","",_xlfn.SWITCH('Cleaned Data'!F8326,"Cash",1,"Credit Card",2,"Digital Wallet",3,0))</f>
        <v>2</v>
      </c>
      <c r="G8326" s="1" cm="1">
        <f t="array" ref="G8326">IF('Cleaned Data'!G8326="","",_xlfn.SWITCH('Cleaned Data'!G8326,"In-Store",1,"Takeaway",2,0))</f>
        <v>2</v>
      </c>
      <c r="H8326" s="8" t="str">
        <v>7/21/2023</v>
      </c>
    </row>
    <row r="8327" spans="1:8" ht="12.5" x14ac:dyDescent="0.25">
      <c r="A8327" s="1" t="str">
        <v>TXN_5977414</v>
      </c>
      <c r="B8327" s="1" cm="1">
        <f t="array" ref="B8327">IF('Cleaned Data'!B8327="","",_xlfn.SWITCH('Cleaned Data'!B8327,"Coffee",1,"Tea",2,"Juice",3,"Smoothie",4,"Cake",5,"Sandwich",6,"Salad",7,"Cookie",8,0))</f>
        <v>1</v>
      </c>
      <c r="C8327" s="1">
        <v>5</v>
      </c>
      <c r="D8327" s="6">
        <v>2</v>
      </c>
      <c r="E8327" s="1">
        <v>10</v>
      </c>
      <c r="F8327" s="1" cm="1">
        <f t="array" ref="F8327">IF('Cleaned Data'!F8327="","",_xlfn.SWITCH('Cleaned Data'!F8327,"Cash",1,"Credit Card",2,"Digital Wallet",3,0))</f>
        <v>1</v>
      </c>
      <c r="G8327" s="1" cm="1">
        <f t="array" ref="G8327">IF('Cleaned Data'!G8327="","",_xlfn.SWITCH('Cleaned Data'!G8327,"In-Store",1,"Takeaway",2,0))</f>
        <v>2</v>
      </c>
      <c r="H8327" s="8" t="str">
        <v>7/21/2023</v>
      </c>
    </row>
    <row r="8328" spans="1:8" ht="12.5" x14ac:dyDescent="0.25">
      <c r="A8328" s="1" t="str">
        <v>TXN_6158518</v>
      </c>
      <c r="B8328" s="1" cm="1">
        <f t="array" ref="B8328">IF('Cleaned Data'!B8328="","",_xlfn.SWITCH('Cleaned Data'!B8328,"Coffee",1,"Tea",2,"Juice",3,"Smoothie",4,"Cake",5,"Sandwich",6,"Salad",7,"Cookie",8,0))</f>
        <v>6</v>
      </c>
      <c r="C8328" s="1">
        <v>1</v>
      </c>
      <c r="D8328" s="6">
        <v>4</v>
      </c>
      <c r="E8328" s="1">
        <v>4</v>
      </c>
      <c r="F8328" s="1" cm="1">
        <f t="array" ref="F8328">IF('Cleaned Data'!F8328="","",_xlfn.SWITCH('Cleaned Data'!F8328,"Cash",1,"Credit Card",2,"Digital Wallet",3,0))</f>
        <v>3</v>
      </c>
      <c r="G8328" s="1" cm="1">
        <f t="array" ref="G8328">IF('Cleaned Data'!G8328="","",_xlfn.SWITCH('Cleaned Data'!G8328,"In-Store",1,"Takeaway",2,0))</f>
        <v>1</v>
      </c>
      <c r="H8328" s="8" t="str">
        <v>7/21/2023</v>
      </c>
    </row>
    <row r="8329" spans="1:8" ht="12.5" x14ac:dyDescent="0.25">
      <c r="A8329" s="1" t="str">
        <v>TXN_6717061</v>
      </c>
      <c r="B8329" s="1" cm="1">
        <f t="array" ref="B8329">IF('Cleaned Data'!B8329="","",_xlfn.SWITCH('Cleaned Data'!B8329,"Coffee",1,"Tea",2,"Juice",3,"Smoothie",4,"Cake",5,"Sandwich",6,"Salad",7,"Cookie",8,0))</f>
        <v>5</v>
      </c>
      <c r="C8329" s="1">
        <v>4</v>
      </c>
      <c r="D8329" s="6">
        <v>3</v>
      </c>
      <c r="E8329" s="1">
        <v>12</v>
      </c>
      <c r="F8329" s="1" cm="1">
        <f t="array" ref="F8329">IF('Cleaned Data'!F8329="","",_xlfn.SWITCH('Cleaned Data'!F8329,"Cash",1,"Credit Card",2,"Digital Wallet",3,0))</f>
        <v>0</v>
      </c>
      <c r="G8329" s="1" cm="1">
        <f t="array" ref="G8329">IF('Cleaned Data'!G8329="","",_xlfn.SWITCH('Cleaned Data'!G8329,"In-Store",1,"Takeaway",2,0))</f>
        <v>2</v>
      </c>
      <c r="H8329" s="8" t="str">
        <v>7/21/2023</v>
      </c>
    </row>
    <row r="8330" spans="1:8" ht="12.5" x14ac:dyDescent="0.25">
      <c r="A8330" s="1" t="str">
        <v>TXN_6899834</v>
      </c>
      <c r="B8330" s="1" cm="1">
        <f t="array" ref="B8330">IF('Cleaned Data'!B8330="","",_xlfn.SWITCH('Cleaned Data'!B8330,"Coffee",1,"Tea",2,"Juice",3,"Smoothie",4,"Cake",5,"Sandwich",6,"Salad",7,"Cookie",8,0))</f>
        <v>7</v>
      </c>
      <c r="C8330" s="1">
        <v>4</v>
      </c>
      <c r="D8330" s="6">
        <v>5</v>
      </c>
      <c r="E8330" s="1">
        <v>20</v>
      </c>
      <c r="F8330" s="1" cm="1">
        <f t="array" ref="F8330">IF('Cleaned Data'!F8330="","",_xlfn.SWITCH('Cleaned Data'!F8330,"Cash",1,"Credit Card",2,"Digital Wallet",3,0))</f>
        <v>1</v>
      </c>
      <c r="G8330" s="1" cm="1">
        <f t="array" ref="G8330">IF('Cleaned Data'!G8330="","",_xlfn.SWITCH('Cleaned Data'!G8330,"In-Store",1,"Takeaway",2,0))</f>
        <v>1</v>
      </c>
      <c r="H8330" s="8" t="str">
        <v>7/21/2023</v>
      </c>
    </row>
    <row r="8331" spans="1:8" ht="12.5" x14ac:dyDescent="0.25">
      <c r="A8331" s="1" t="str">
        <v>TXN_7359566</v>
      </c>
      <c r="B8331" s="1" cm="1">
        <f t="array" ref="B8331">IF('Cleaned Data'!B8331="","",_xlfn.SWITCH('Cleaned Data'!B8331,"Coffee",1,"Tea",2,"Juice",3,"Smoothie",4,"Cake",5,"Sandwich",6,"Salad",7,"Cookie",8,0))</f>
        <v>2</v>
      </c>
      <c r="C8331" s="1">
        <v>5</v>
      </c>
      <c r="D8331" s="6">
        <v>1.5</v>
      </c>
      <c r="E8331" s="1">
        <v>7.5</v>
      </c>
      <c r="F8331" s="1" cm="1">
        <f t="array" ref="F8331">IF('Cleaned Data'!F8331="","",_xlfn.SWITCH('Cleaned Data'!F8331,"Cash",1,"Credit Card",2,"Digital Wallet",3,0))</f>
        <v>2</v>
      </c>
      <c r="G8331" s="1" cm="1">
        <f t="array" ref="G8331">IF('Cleaned Data'!G8331="","",_xlfn.SWITCH('Cleaned Data'!G8331,"In-Store",1,"Takeaway",2,0))</f>
        <v>1</v>
      </c>
      <c r="H8331" s="8" t="str">
        <v>7/21/2023</v>
      </c>
    </row>
    <row r="8332" spans="1:8" ht="12.5" x14ac:dyDescent="0.25">
      <c r="A8332" s="1" t="str">
        <v>TXN_7478389</v>
      </c>
      <c r="B8332" s="1" cm="1">
        <f t="array" ref="B8332">IF('Cleaned Data'!B8332="","",_xlfn.SWITCH('Cleaned Data'!B8332,"Coffee",1,"Tea",2,"Juice",3,"Smoothie",4,"Cake",5,"Sandwich",6,"Salad",7,"Cookie",8,0))</f>
        <v>1</v>
      </c>
      <c r="C8332" s="1">
        <v>2</v>
      </c>
      <c r="D8332" s="6">
        <v>2</v>
      </c>
      <c r="E8332" s="1">
        <v>4</v>
      </c>
      <c r="F8332" s="1" cm="1">
        <f t="array" ref="F8332">IF('Cleaned Data'!F8332="","",_xlfn.SWITCH('Cleaned Data'!F8332,"Cash",1,"Credit Card",2,"Digital Wallet",3,0))</f>
        <v>3</v>
      </c>
      <c r="G8332" s="1" cm="1">
        <f t="array" ref="G8332">IF('Cleaned Data'!G8332="","",_xlfn.SWITCH('Cleaned Data'!G8332,"In-Store",1,"Takeaway",2,0))</f>
        <v>2</v>
      </c>
      <c r="H8332" s="8" t="str">
        <v>7/21/2023</v>
      </c>
    </row>
    <row r="8333" spans="1:8" ht="12.5" x14ac:dyDescent="0.25">
      <c r="A8333" s="1" t="str">
        <v>TXN_7483986</v>
      </c>
      <c r="B8333" s="1" cm="1">
        <f t="array" ref="B8333">IF('Cleaned Data'!B8333="","",_xlfn.SWITCH('Cleaned Data'!B8333,"Coffee",1,"Tea",2,"Juice",3,"Smoothie",4,"Cake",5,"Sandwich",6,"Salad",7,"Cookie",8,0))</f>
        <v>5</v>
      </c>
      <c r="C8333" s="1">
        <v>3</v>
      </c>
      <c r="D8333" s="6">
        <v>3</v>
      </c>
      <c r="E8333" s="1">
        <v>9</v>
      </c>
      <c r="F8333" s="1" cm="1">
        <f t="array" ref="F8333">IF('Cleaned Data'!F8333="","",_xlfn.SWITCH('Cleaned Data'!F8333,"Cash",1,"Credit Card",2,"Digital Wallet",3,0))</f>
        <v>0</v>
      </c>
      <c r="G8333" s="1" cm="1">
        <f t="array" ref="G8333">IF('Cleaned Data'!G8333="","",_xlfn.SWITCH('Cleaned Data'!G8333,"In-Store",1,"Takeaway",2,0))</f>
        <v>1</v>
      </c>
      <c r="H8333" s="8" t="str">
        <v>7/21/2023</v>
      </c>
    </row>
    <row r="8334" spans="1:8" ht="12.5" x14ac:dyDescent="0.25">
      <c r="A8334" s="1" t="str">
        <v>TXN_7797321</v>
      </c>
      <c r="B8334" s="1" cm="1">
        <f t="array" ref="B8334">IF('Cleaned Data'!B8334="","",_xlfn.SWITCH('Cleaned Data'!B8334,"Coffee",1,"Tea",2,"Juice",3,"Smoothie",4,"Cake",5,"Sandwich",6,"Salad",7,"Cookie",8,0))</f>
        <v>3</v>
      </c>
      <c r="C8334" s="1">
        <v>2</v>
      </c>
      <c r="D8334" s="6">
        <v>3</v>
      </c>
      <c r="E8334" s="1">
        <v>6</v>
      </c>
      <c r="F8334" s="1" cm="1">
        <f t="array" ref="F8334">IF('Cleaned Data'!F8334="","",_xlfn.SWITCH('Cleaned Data'!F8334,"Cash",1,"Credit Card",2,"Digital Wallet",3,0))</f>
        <v>3</v>
      </c>
      <c r="G8334" s="1" cm="1">
        <f t="array" ref="G8334">IF('Cleaned Data'!G8334="","",_xlfn.SWITCH('Cleaned Data'!G8334,"In-Store",1,"Takeaway",2,0))</f>
        <v>2</v>
      </c>
      <c r="H8334" s="8" t="str">
        <v>7/21/2023</v>
      </c>
    </row>
    <row r="8335" spans="1:8" ht="12.5" x14ac:dyDescent="0.25">
      <c r="A8335" s="1" t="str">
        <v>TXN_8039752</v>
      </c>
      <c r="B8335" s="1" cm="1">
        <f t="array" ref="B8335">IF('Cleaned Data'!B8335="","",_xlfn.SWITCH('Cleaned Data'!B8335,"Coffee",1,"Tea",2,"Juice",3,"Smoothie",4,"Cake",5,"Sandwich",6,"Salad",7,"Cookie",8,0))</f>
        <v>7</v>
      </c>
      <c r="C8335" s="1">
        <v>1</v>
      </c>
      <c r="D8335" s="6">
        <v>5</v>
      </c>
      <c r="E8335" s="1">
        <v>5</v>
      </c>
      <c r="F8335" s="1" cm="1">
        <f t="array" ref="F8335">IF('Cleaned Data'!F8335="","",_xlfn.SWITCH('Cleaned Data'!F8335,"Cash",1,"Credit Card",2,"Digital Wallet",3,0))</f>
        <v>3</v>
      </c>
      <c r="G8335" s="1" cm="1">
        <f t="array" ref="G8335">IF('Cleaned Data'!G8335="","",_xlfn.SWITCH('Cleaned Data'!G8335,"In-Store",1,"Takeaway",2,0))</f>
        <v>1</v>
      </c>
      <c r="H8335" s="8" t="str">
        <v>7/21/2023</v>
      </c>
    </row>
    <row r="8336" spans="1:8" ht="12.5" x14ac:dyDescent="0.25">
      <c r="A8336" s="1" t="str">
        <v>TXN_8099578</v>
      </c>
      <c r="B8336" s="1" cm="1">
        <f t="array" ref="B8336">IF('Cleaned Data'!B8336="","",_xlfn.SWITCH('Cleaned Data'!B8336,"Coffee",1,"Tea",2,"Juice",3,"Smoothie",4,"Cake",5,"Sandwich",6,"Salad",7,"Cookie",8,0))</f>
        <v>1</v>
      </c>
      <c r="C8336" s="1">
        <v>4</v>
      </c>
      <c r="D8336" s="6">
        <v>2</v>
      </c>
      <c r="E8336" s="1">
        <v>8</v>
      </c>
      <c r="F8336" s="1" cm="1">
        <f t="array" ref="F8336">IF('Cleaned Data'!F8336="","",_xlfn.SWITCH('Cleaned Data'!F8336,"Cash",1,"Credit Card",2,"Digital Wallet",3,0))</f>
        <v>0</v>
      </c>
      <c r="G8336" s="1" cm="1">
        <f t="array" ref="G8336">IF('Cleaned Data'!G8336="","",_xlfn.SWITCH('Cleaned Data'!G8336,"In-Store",1,"Takeaway",2,0))</f>
        <v>2</v>
      </c>
      <c r="H8336" s="8" t="str">
        <v>7/21/2023</v>
      </c>
    </row>
    <row r="8337" spans="1:8" ht="12.5" x14ac:dyDescent="0.25">
      <c r="A8337" s="1" t="str">
        <v>TXN_8108731</v>
      </c>
      <c r="B8337" s="1" cm="1">
        <f t="array" ref="B8337">IF('Cleaned Data'!B8337="","",_xlfn.SWITCH('Cleaned Data'!B8337,"Coffee",1,"Tea",2,"Juice",3,"Smoothie",4,"Cake",5,"Sandwich",6,"Salad",7,"Cookie",8,0))</f>
        <v>8</v>
      </c>
      <c r="C8337" s="1">
        <v>2</v>
      </c>
      <c r="D8337" s="6">
        <v>1</v>
      </c>
      <c r="E8337" s="1">
        <v>2</v>
      </c>
      <c r="F8337" s="1" cm="1">
        <f t="array" ref="F8337">IF('Cleaned Data'!F8337="","",_xlfn.SWITCH('Cleaned Data'!F8337,"Cash",1,"Credit Card",2,"Digital Wallet",3,0))</f>
        <v>0</v>
      </c>
      <c r="G8337" s="1" cm="1">
        <f t="array" ref="G8337">IF('Cleaned Data'!G8337="","",_xlfn.SWITCH('Cleaned Data'!G8337,"In-Store",1,"Takeaway",2,0))</f>
        <v>2</v>
      </c>
      <c r="H8337" s="8" t="str">
        <v>7/21/2023</v>
      </c>
    </row>
    <row r="8338" spans="1:8" ht="12.5" x14ac:dyDescent="0.25">
      <c r="A8338" s="1" t="str">
        <v>TXN_8640655</v>
      </c>
      <c r="B8338" s="1" cm="1">
        <f t="array" ref="B8338">IF('Cleaned Data'!B8338="","",_xlfn.SWITCH('Cleaned Data'!B8338,"Coffee",1,"Tea",2,"Juice",3,"Smoothie",4,"Cake",5,"Sandwich",6,"Salad",7,"Cookie",8,0))</f>
        <v>5</v>
      </c>
      <c r="C8338" s="1">
        <v>5</v>
      </c>
      <c r="D8338" s="6">
        <v>3</v>
      </c>
      <c r="E8338" s="1">
        <v>15</v>
      </c>
      <c r="F8338" s="1" cm="1">
        <f t="array" ref="F8338">IF('Cleaned Data'!F8338="","",_xlfn.SWITCH('Cleaned Data'!F8338,"Cash",1,"Credit Card",2,"Digital Wallet",3,0))</f>
        <v>3</v>
      </c>
      <c r="G8338" s="1" cm="1">
        <f t="array" ref="G8338">IF('Cleaned Data'!G8338="","",_xlfn.SWITCH('Cleaned Data'!G8338,"In-Store",1,"Takeaway",2,0))</f>
        <v>0</v>
      </c>
      <c r="H8338" s="8" t="str">
        <v>7/21/2023</v>
      </c>
    </row>
    <row r="8339" spans="1:8" ht="12.5" x14ac:dyDescent="0.25">
      <c r="A8339" s="1" t="str">
        <v>TXN_8659575</v>
      </c>
      <c r="B8339" s="1" cm="1">
        <f t="array" ref="B8339">IF('Cleaned Data'!B8339="","",_xlfn.SWITCH('Cleaned Data'!B8339,"Coffee",1,"Tea",2,"Juice",3,"Smoothie",4,"Cake",5,"Sandwich",6,"Salad",7,"Cookie",8,0))</f>
        <v>5</v>
      </c>
      <c r="C8339" s="1">
        <v>1</v>
      </c>
      <c r="D8339" s="6">
        <v>3</v>
      </c>
      <c r="E8339" s="1">
        <v>3</v>
      </c>
      <c r="F8339" s="1" cm="1">
        <f t="array" ref="F8339">IF('Cleaned Data'!F8339="","",_xlfn.SWITCH('Cleaned Data'!F8339,"Cash",1,"Credit Card",2,"Digital Wallet",3,0))</f>
        <v>1</v>
      </c>
      <c r="G8339" s="1" cm="1">
        <f t="array" ref="G8339">IF('Cleaned Data'!G8339="","",_xlfn.SWITCH('Cleaned Data'!G8339,"In-Store",1,"Takeaway",2,0))</f>
        <v>0</v>
      </c>
      <c r="H8339" s="8" t="str">
        <v>7/21/2023</v>
      </c>
    </row>
    <row r="8340" spans="1:8" ht="12.5" x14ac:dyDescent="0.25">
      <c r="A8340" s="1" t="str">
        <v>TXN_8669422</v>
      </c>
      <c r="B8340" s="1" cm="1">
        <f t="array" ref="B8340">IF('Cleaned Data'!B8340="","",_xlfn.SWITCH('Cleaned Data'!B8340,"Coffee",1,"Tea",2,"Juice",3,"Smoothie",4,"Cake",5,"Sandwich",6,"Salad",7,"Cookie",8,0))</f>
        <v>6</v>
      </c>
      <c r="C8340" s="1">
        <v>1</v>
      </c>
      <c r="D8340" s="6">
        <v>4</v>
      </c>
      <c r="E8340" s="1">
        <v>4</v>
      </c>
      <c r="F8340" s="1" cm="1">
        <f t="array" ref="F8340">IF('Cleaned Data'!F8340="","",_xlfn.SWITCH('Cleaned Data'!F8340,"Cash",1,"Credit Card",2,"Digital Wallet",3,0))</f>
        <v>3</v>
      </c>
      <c r="G8340" s="1" cm="1">
        <f t="array" ref="G8340">IF('Cleaned Data'!G8340="","",_xlfn.SWITCH('Cleaned Data'!G8340,"In-Store",1,"Takeaway",2,0))</f>
        <v>0</v>
      </c>
      <c r="H8340" s="8" t="str">
        <v>7/21/2023</v>
      </c>
    </row>
    <row r="8341" spans="1:8" ht="12.5" x14ac:dyDescent="0.25">
      <c r="A8341" s="1" t="str">
        <v>TXN_8955306</v>
      </c>
      <c r="B8341" s="1" cm="1">
        <f t="array" ref="B8341">IF('Cleaned Data'!B8341="","",_xlfn.SWITCH('Cleaned Data'!B8341,"Coffee",1,"Tea",2,"Juice",3,"Smoothie",4,"Cake",5,"Sandwich",6,"Salad",7,"Cookie",8,0))</f>
        <v>3</v>
      </c>
      <c r="C8341" s="1">
        <v>3</v>
      </c>
      <c r="D8341" s="6">
        <v>3</v>
      </c>
      <c r="E8341" s="1">
        <v>9</v>
      </c>
      <c r="F8341" s="1" cm="1">
        <f t="array" ref="F8341">IF('Cleaned Data'!F8341="","",_xlfn.SWITCH('Cleaned Data'!F8341,"Cash",1,"Credit Card",2,"Digital Wallet",3,0))</f>
        <v>0</v>
      </c>
      <c r="G8341" s="1" cm="1">
        <f t="array" ref="G8341">IF('Cleaned Data'!G8341="","",_xlfn.SWITCH('Cleaned Data'!G8341,"In-Store",1,"Takeaway",2,0))</f>
        <v>2</v>
      </c>
      <c r="H8341" s="8" t="str">
        <v>7/21/2023</v>
      </c>
    </row>
    <row r="8342" spans="1:8" ht="12.5" x14ac:dyDescent="0.25">
      <c r="A8342" s="1" t="str">
        <v>TXN_9040196</v>
      </c>
      <c r="B8342" s="1" cm="1">
        <f t="array" ref="B8342">IF('Cleaned Data'!B8342="","",_xlfn.SWITCH('Cleaned Data'!B8342,"Coffee",1,"Tea",2,"Juice",3,"Smoothie",4,"Cake",5,"Sandwich",6,"Salad",7,"Cookie",8,0))</f>
        <v>8</v>
      </c>
      <c r="C8342" s="1">
        <v>5</v>
      </c>
      <c r="D8342" s="6">
        <v>1</v>
      </c>
      <c r="E8342" s="1">
        <v>5</v>
      </c>
      <c r="F8342" s="1" cm="1">
        <f t="array" ref="F8342">IF('Cleaned Data'!F8342="","",_xlfn.SWITCH('Cleaned Data'!F8342,"Cash",1,"Credit Card",2,"Digital Wallet",3,0))</f>
        <v>2</v>
      </c>
      <c r="G8342" s="1" cm="1">
        <f t="array" ref="G8342">IF('Cleaned Data'!G8342="","",_xlfn.SWITCH('Cleaned Data'!G8342,"In-Store",1,"Takeaway",2,0))</f>
        <v>1</v>
      </c>
      <c r="H8342" s="8" t="str">
        <v>7/21/2023</v>
      </c>
    </row>
    <row r="8343" spans="1:8" ht="12.5" x14ac:dyDescent="0.25">
      <c r="A8343" s="1" t="str">
        <v>TXN_9169782</v>
      </c>
      <c r="B8343" s="1" cm="1">
        <f t="array" ref="B8343">IF('Cleaned Data'!B8343="","",_xlfn.SWITCH('Cleaned Data'!B8343,"Coffee",1,"Tea",2,"Juice",3,"Smoothie",4,"Cake",5,"Sandwich",6,"Salad",7,"Cookie",8,0))</f>
        <v>5</v>
      </c>
      <c r="C8343" s="1">
        <v>2</v>
      </c>
      <c r="D8343" s="6">
        <v>3</v>
      </c>
      <c r="E8343" s="1">
        <v>6</v>
      </c>
      <c r="F8343" s="1" cm="1">
        <f t="array" ref="F8343">IF('Cleaned Data'!F8343="","",_xlfn.SWITCH('Cleaned Data'!F8343,"Cash",1,"Credit Card",2,"Digital Wallet",3,0))</f>
        <v>1</v>
      </c>
      <c r="G8343" s="1" cm="1">
        <f t="array" ref="G8343">IF('Cleaned Data'!G8343="","",_xlfn.SWITCH('Cleaned Data'!G8343,"In-Store",1,"Takeaway",2,0))</f>
        <v>0</v>
      </c>
      <c r="H8343" s="8" t="str">
        <v>7/21/2023</v>
      </c>
    </row>
    <row r="8344" spans="1:8" ht="12.5" x14ac:dyDescent="0.25">
      <c r="A8344" s="1" t="str">
        <v>TXN_9503145</v>
      </c>
      <c r="B8344" s="1" cm="1">
        <f t="array" ref="B8344">IF('Cleaned Data'!B8344="","",_xlfn.SWITCH('Cleaned Data'!B8344,"Coffee",1,"Tea",2,"Juice",3,"Smoothie",4,"Cake",5,"Sandwich",6,"Salad",7,"Cookie",8,0))</f>
        <v>7</v>
      </c>
      <c r="C8344" s="1">
        <v>4</v>
      </c>
      <c r="D8344" s="6">
        <v>5</v>
      </c>
      <c r="E8344" s="1">
        <v>20</v>
      </c>
      <c r="F8344" s="1" cm="1">
        <f t="array" ref="F8344">IF('Cleaned Data'!F8344="","",_xlfn.SWITCH('Cleaned Data'!F8344,"Cash",1,"Credit Card",2,"Digital Wallet",3,0))</f>
        <v>1</v>
      </c>
      <c r="G8344" s="1" cm="1">
        <f t="array" ref="G8344">IF('Cleaned Data'!G8344="","",_xlfn.SWITCH('Cleaned Data'!G8344,"In-Store",1,"Takeaway",2,0))</f>
        <v>0</v>
      </c>
      <c r="H8344" s="8" t="str">
        <v>7/21/2023</v>
      </c>
    </row>
    <row r="8345" spans="1:8" ht="12.5" x14ac:dyDescent="0.25">
      <c r="A8345" s="1" t="str">
        <v>TXN_9547091</v>
      </c>
      <c r="B8345" s="1" cm="1">
        <f t="array" ref="B8345">IF('Cleaned Data'!B8345="","",_xlfn.SWITCH('Cleaned Data'!B8345,"Coffee",1,"Tea",2,"Juice",3,"Smoothie",4,"Cake",5,"Sandwich",6,"Salad",7,"Cookie",8,0))</f>
        <v>1</v>
      </c>
      <c r="C8345" s="1">
        <v>5</v>
      </c>
      <c r="D8345" s="6">
        <v>2</v>
      </c>
      <c r="E8345" s="1">
        <v>10</v>
      </c>
      <c r="F8345" s="1" cm="1">
        <f t="array" ref="F8345">IF('Cleaned Data'!F8345="","",_xlfn.SWITCH('Cleaned Data'!F8345,"Cash",1,"Credit Card",2,"Digital Wallet",3,0))</f>
        <v>3</v>
      </c>
      <c r="G8345" s="1" cm="1">
        <f t="array" ref="G8345">IF('Cleaned Data'!G8345="","",_xlfn.SWITCH('Cleaned Data'!G8345,"In-Store",1,"Takeaway",2,0))</f>
        <v>1</v>
      </c>
      <c r="H8345" s="8" t="str">
        <v>7/21/2023</v>
      </c>
    </row>
    <row r="8346" spans="1:8" ht="12.5" x14ac:dyDescent="0.25">
      <c r="A8346" s="1" t="str">
        <v>TXN_9638367</v>
      </c>
      <c r="B8346" s="1" cm="1">
        <f t="array" ref="B8346">IF('Cleaned Data'!B8346="","",_xlfn.SWITCH('Cleaned Data'!B8346,"Coffee",1,"Tea",2,"Juice",3,"Smoothie",4,"Cake",5,"Sandwich",6,"Salad",7,"Cookie",8,0))</f>
        <v>8</v>
      </c>
      <c r="C8346" s="1">
        <v>4</v>
      </c>
      <c r="D8346" s="6">
        <v>1</v>
      </c>
      <c r="E8346" s="1">
        <v>4</v>
      </c>
      <c r="F8346" s="1" cm="1">
        <f t="array" ref="F8346">IF('Cleaned Data'!F8346="","",_xlfn.SWITCH('Cleaned Data'!F8346,"Cash",1,"Credit Card",2,"Digital Wallet",3,0))</f>
        <v>3</v>
      </c>
      <c r="G8346" s="1" cm="1">
        <f t="array" ref="G8346">IF('Cleaned Data'!G8346="","",_xlfn.SWITCH('Cleaned Data'!G8346,"In-Store",1,"Takeaway",2,0))</f>
        <v>0</v>
      </c>
      <c r="H8346" s="8" t="str">
        <v>7/21/2023</v>
      </c>
    </row>
    <row r="8347" spans="1:8" ht="12.5" x14ac:dyDescent="0.25">
      <c r="A8347" s="1" t="str">
        <v>TXN_9761314</v>
      </c>
      <c r="B8347" s="1" cm="1">
        <f t="array" ref="B8347">IF('Cleaned Data'!B8347="","",_xlfn.SWITCH('Cleaned Data'!B8347,"Coffee",1,"Tea",2,"Juice",3,"Smoothie",4,"Cake",5,"Sandwich",6,"Salad",7,"Cookie",8,0))</f>
        <v>6</v>
      </c>
      <c r="C8347" s="1">
        <v>2</v>
      </c>
      <c r="D8347" s="6">
        <v>4</v>
      </c>
      <c r="E8347" s="1">
        <v>8</v>
      </c>
      <c r="F8347" s="1" cm="1">
        <f t="array" ref="F8347">IF('Cleaned Data'!F8347="","",_xlfn.SWITCH('Cleaned Data'!F8347,"Cash",1,"Credit Card",2,"Digital Wallet",3,0))</f>
        <v>1</v>
      </c>
      <c r="G8347" s="1" cm="1">
        <f t="array" ref="G8347">IF('Cleaned Data'!G8347="","",_xlfn.SWITCH('Cleaned Data'!G8347,"In-Store",1,"Takeaway",2,0))</f>
        <v>1</v>
      </c>
      <c r="H8347" s="8" t="str">
        <v>7/21/2023</v>
      </c>
    </row>
    <row r="8348" spans="1:8" ht="12.5" x14ac:dyDescent="0.25">
      <c r="A8348" s="1" t="str">
        <v>TXN_1191068</v>
      </c>
      <c r="B8348" s="1" cm="1">
        <f t="array" ref="B8348">IF('Cleaned Data'!B8348="","",_xlfn.SWITCH('Cleaned Data'!B8348,"Coffee",1,"Tea",2,"Juice",3,"Smoothie",4,"Cake",5,"Sandwich",6,"Salad",7,"Cookie",8,0))</f>
        <v>7</v>
      </c>
      <c r="C8348" s="1">
        <v>1</v>
      </c>
      <c r="D8348" s="6">
        <v>5</v>
      </c>
      <c r="E8348" s="1">
        <v>5</v>
      </c>
      <c r="F8348" s="1" cm="1">
        <f t="array" ref="F8348">IF('Cleaned Data'!F8348="","",_xlfn.SWITCH('Cleaned Data'!F8348,"Cash",1,"Credit Card",2,"Digital Wallet",3,0))</f>
        <v>1</v>
      </c>
      <c r="G8348" s="1" cm="1">
        <f t="array" ref="G8348">IF('Cleaned Data'!G8348="","",_xlfn.SWITCH('Cleaned Data'!G8348,"In-Store",1,"Takeaway",2,0))</f>
        <v>0</v>
      </c>
      <c r="H8348" s="8" t="str">
        <v>7/22/2023</v>
      </c>
    </row>
    <row r="8349" spans="1:8" ht="12.5" x14ac:dyDescent="0.25">
      <c r="A8349" s="1" t="str">
        <v>TXN_1622577</v>
      </c>
      <c r="B8349" s="1" cm="1">
        <f t="array" ref="B8349">IF('Cleaned Data'!B8349="","",_xlfn.SWITCH('Cleaned Data'!B8349,"Coffee",1,"Tea",2,"Juice",3,"Smoothie",4,"Cake",5,"Sandwich",6,"Salad",7,"Cookie",8,0))</f>
        <v>4</v>
      </c>
      <c r="C8349" s="1">
        <v>2</v>
      </c>
      <c r="D8349" s="6">
        <v>4</v>
      </c>
      <c r="E8349" s="1">
        <v>8</v>
      </c>
      <c r="F8349" s="1" cm="1">
        <f t="array" ref="F8349">IF('Cleaned Data'!F8349="","",_xlfn.SWITCH('Cleaned Data'!F8349,"Cash",1,"Credit Card",2,"Digital Wallet",3,0))</f>
        <v>3</v>
      </c>
      <c r="G8349" s="1" cm="1">
        <f t="array" ref="G8349">IF('Cleaned Data'!G8349="","",_xlfn.SWITCH('Cleaned Data'!G8349,"In-Store",1,"Takeaway",2,0))</f>
        <v>1</v>
      </c>
      <c r="H8349" s="8" t="str">
        <v>7/22/2023</v>
      </c>
    </row>
    <row r="8350" spans="1:8" ht="12.5" x14ac:dyDescent="0.25">
      <c r="A8350" s="1" t="str">
        <v>TXN_1815061</v>
      </c>
      <c r="B8350" s="1" cm="1">
        <f t="array" ref="B8350">IF('Cleaned Data'!B8350="","",_xlfn.SWITCH('Cleaned Data'!B8350,"Coffee",1,"Tea",2,"Juice",3,"Smoothie",4,"Cake",5,"Sandwich",6,"Salad",7,"Cookie",8,0))</f>
        <v>6</v>
      </c>
      <c r="C8350" s="1">
        <v>1</v>
      </c>
      <c r="D8350" s="6">
        <v>4</v>
      </c>
      <c r="E8350" s="1">
        <v>4</v>
      </c>
      <c r="F8350" s="1" cm="1">
        <f t="array" ref="F8350">IF('Cleaned Data'!F8350="","",_xlfn.SWITCH('Cleaned Data'!F8350,"Cash",1,"Credit Card",2,"Digital Wallet",3,0))</f>
        <v>1</v>
      </c>
      <c r="G8350" s="1" cm="1">
        <f t="array" ref="G8350">IF('Cleaned Data'!G8350="","",_xlfn.SWITCH('Cleaned Data'!G8350,"In-Store",1,"Takeaway",2,0))</f>
        <v>1</v>
      </c>
      <c r="H8350" s="8" t="str">
        <v>7/22/2023</v>
      </c>
    </row>
    <row r="8351" spans="1:8" ht="12.5" x14ac:dyDescent="0.25">
      <c r="A8351" s="1" t="str">
        <v>TXN_1862184</v>
      </c>
      <c r="B8351" s="1" cm="1">
        <f t="array" ref="B8351">IF('Cleaned Data'!B8351="","",_xlfn.SWITCH('Cleaned Data'!B8351,"Coffee",1,"Tea",2,"Juice",3,"Smoothie",4,"Cake",5,"Sandwich",6,"Salad",7,"Cookie",8,0))</f>
        <v>2</v>
      </c>
      <c r="C8351" s="1">
        <v>1</v>
      </c>
      <c r="D8351" s="6">
        <v>1.5</v>
      </c>
      <c r="E8351" s="1">
        <v>1.5</v>
      </c>
      <c r="F8351" s="1" cm="1">
        <f t="array" ref="F8351">IF('Cleaned Data'!F8351="","",_xlfn.SWITCH('Cleaned Data'!F8351,"Cash",1,"Credit Card",2,"Digital Wallet",3,0))</f>
        <v>2</v>
      </c>
      <c r="G8351" s="1" cm="1">
        <f t="array" ref="G8351">IF('Cleaned Data'!G8351="","",_xlfn.SWITCH('Cleaned Data'!G8351,"In-Store",1,"Takeaway",2,0))</f>
        <v>1</v>
      </c>
      <c r="H8351" s="8" t="str">
        <v>7/22/2023</v>
      </c>
    </row>
    <row r="8352" spans="1:8" ht="12.5" x14ac:dyDescent="0.25">
      <c r="A8352" s="1" t="str">
        <v>TXN_1950008</v>
      </c>
      <c r="B8352" s="1" cm="1">
        <f t="array" ref="B8352">IF('Cleaned Data'!B8352="","",_xlfn.SWITCH('Cleaned Data'!B8352,"Coffee",1,"Tea",2,"Juice",3,"Smoothie",4,"Cake",5,"Sandwich",6,"Salad",7,"Cookie",8,0))</f>
        <v>6</v>
      </c>
      <c r="C8352" s="1">
        <v>1</v>
      </c>
      <c r="D8352" s="6">
        <v>4</v>
      </c>
      <c r="E8352" s="1">
        <v>4</v>
      </c>
      <c r="F8352" s="1" cm="1">
        <f t="array" ref="F8352">IF('Cleaned Data'!F8352="","",_xlfn.SWITCH('Cleaned Data'!F8352,"Cash",1,"Credit Card",2,"Digital Wallet",3,0))</f>
        <v>2</v>
      </c>
      <c r="G8352" s="1" cm="1">
        <f t="array" ref="G8352">IF('Cleaned Data'!G8352="","",_xlfn.SWITCH('Cleaned Data'!G8352,"In-Store",1,"Takeaway",2,0))</f>
        <v>2</v>
      </c>
      <c r="H8352" s="8" t="str">
        <v>7/22/2023</v>
      </c>
    </row>
    <row r="8353" spans="1:8" ht="12.5" x14ac:dyDescent="0.25">
      <c r="A8353" s="1" t="str">
        <v>TXN_2006923</v>
      </c>
      <c r="B8353" s="1" cm="1">
        <f t="array" ref="B8353">IF('Cleaned Data'!B8353="","",_xlfn.SWITCH('Cleaned Data'!B8353,"Coffee",1,"Tea",2,"Juice",3,"Smoothie",4,"Cake",5,"Sandwich",6,"Salad",7,"Cookie",8,0))</f>
        <v>7</v>
      </c>
      <c r="C8353" s="1">
        <v>1</v>
      </c>
      <c r="D8353" s="6">
        <v>5</v>
      </c>
      <c r="E8353" s="1">
        <v>5</v>
      </c>
      <c r="F8353" s="1" cm="1">
        <f t="array" ref="F8353">IF('Cleaned Data'!F8353="","",_xlfn.SWITCH('Cleaned Data'!F8353,"Cash",1,"Credit Card",2,"Digital Wallet",3,0))</f>
        <v>1</v>
      </c>
      <c r="G8353" s="1" cm="1">
        <f t="array" ref="G8353">IF('Cleaned Data'!G8353="","",_xlfn.SWITCH('Cleaned Data'!G8353,"In-Store",1,"Takeaway",2,0))</f>
        <v>1</v>
      </c>
      <c r="H8353" s="8" t="str">
        <v>7/22/2023</v>
      </c>
    </row>
    <row r="8354" spans="1:8" ht="12.5" x14ac:dyDescent="0.25">
      <c r="A8354" s="1" t="str">
        <v>TXN_2726848</v>
      </c>
      <c r="B8354" s="1" cm="1">
        <f t="array" ref="B8354">IF('Cleaned Data'!B8354="","",_xlfn.SWITCH('Cleaned Data'!B8354,"Coffee",1,"Tea",2,"Juice",3,"Smoothie",4,"Cake",5,"Sandwich",6,"Salad",7,"Cookie",8,0))</f>
        <v>1</v>
      </c>
      <c r="C8354" s="1">
        <v>3</v>
      </c>
      <c r="D8354" s="6">
        <v>2</v>
      </c>
      <c r="E8354" s="1">
        <v>6</v>
      </c>
      <c r="F8354" s="1" cm="1">
        <f t="array" ref="F8354">IF('Cleaned Data'!F8354="","",_xlfn.SWITCH('Cleaned Data'!F8354,"Cash",1,"Credit Card",2,"Digital Wallet",3,0))</f>
        <v>2</v>
      </c>
      <c r="G8354" s="1" cm="1">
        <f t="array" ref="G8354">IF('Cleaned Data'!G8354="","",_xlfn.SWITCH('Cleaned Data'!G8354,"In-Store",1,"Takeaway",2,0))</f>
        <v>0</v>
      </c>
      <c r="H8354" s="8" t="str">
        <v>7/22/2023</v>
      </c>
    </row>
    <row r="8355" spans="1:8" ht="12.5" x14ac:dyDescent="0.25">
      <c r="A8355" s="1" t="str">
        <v>TXN_4248711</v>
      </c>
      <c r="B8355" s="1" cm="1">
        <f t="array" ref="B8355">IF('Cleaned Data'!B8355="","",_xlfn.SWITCH('Cleaned Data'!B8355,"Coffee",1,"Tea",2,"Juice",3,"Smoothie",4,"Cake",5,"Sandwich",6,"Salad",7,"Cookie",8,0))</f>
        <v>3</v>
      </c>
      <c r="C8355" s="1">
        <v>2</v>
      </c>
      <c r="D8355" s="6">
        <v>3</v>
      </c>
      <c r="E8355" s="1">
        <v>6</v>
      </c>
      <c r="F8355" s="1" cm="1">
        <f t="array" ref="F8355">IF('Cleaned Data'!F8355="","",_xlfn.SWITCH('Cleaned Data'!F8355,"Cash",1,"Credit Card",2,"Digital Wallet",3,0))</f>
        <v>3</v>
      </c>
      <c r="G8355" s="1" cm="1">
        <f t="array" ref="G8355">IF('Cleaned Data'!G8355="","",_xlfn.SWITCH('Cleaned Data'!G8355,"In-Store",1,"Takeaway",2,0))</f>
        <v>2</v>
      </c>
      <c r="H8355" s="8" t="str">
        <v>7/22/2023</v>
      </c>
    </row>
    <row r="8356" spans="1:8" ht="12.5" x14ac:dyDescent="0.25">
      <c r="A8356" s="1" t="str">
        <v>TXN_4397994</v>
      </c>
      <c r="B8356" s="1" cm="1">
        <f t="array" ref="B8356">IF('Cleaned Data'!B8356="","",_xlfn.SWITCH('Cleaned Data'!B8356,"Coffee",1,"Tea",2,"Juice",3,"Smoothie",4,"Cake",5,"Sandwich",6,"Salad",7,"Cookie",8,0))</f>
        <v>1</v>
      </c>
      <c r="C8356" s="1">
        <v>1</v>
      </c>
      <c r="D8356" s="6">
        <v>2</v>
      </c>
      <c r="E8356" s="1">
        <v>2</v>
      </c>
      <c r="F8356" s="1" cm="1">
        <f t="array" ref="F8356">IF('Cleaned Data'!F8356="","",_xlfn.SWITCH('Cleaned Data'!F8356,"Cash",1,"Credit Card",2,"Digital Wallet",3,0))</f>
        <v>0</v>
      </c>
      <c r="G8356" s="1" cm="1">
        <f t="array" ref="G8356">IF('Cleaned Data'!G8356="","",_xlfn.SWITCH('Cleaned Data'!G8356,"In-Store",1,"Takeaway",2,0))</f>
        <v>0</v>
      </c>
      <c r="H8356" s="8" t="str">
        <v>7/22/2023</v>
      </c>
    </row>
    <row r="8357" spans="1:8" ht="12.5" x14ac:dyDescent="0.25">
      <c r="A8357" s="1" t="str">
        <v>TXN_5319247</v>
      </c>
      <c r="B8357" s="1" cm="1">
        <f t="array" ref="B8357">IF('Cleaned Data'!B8357="","",_xlfn.SWITCH('Cleaned Data'!B8357,"Coffee",1,"Tea",2,"Juice",3,"Smoothie",4,"Cake",5,"Sandwich",6,"Salad",7,"Cookie",8,0))</f>
        <v>4</v>
      </c>
      <c r="C8357" s="1">
        <v>3</v>
      </c>
      <c r="D8357" s="6">
        <v>4</v>
      </c>
      <c r="E8357" s="1">
        <v>12</v>
      </c>
      <c r="F8357" s="1" cm="1">
        <f t="array" ref="F8357">IF('Cleaned Data'!F8357="","",_xlfn.SWITCH('Cleaned Data'!F8357,"Cash",1,"Credit Card",2,"Digital Wallet",3,0))</f>
        <v>3</v>
      </c>
      <c r="G8357" s="1" cm="1">
        <f t="array" ref="G8357">IF('Cleaned Data'!G8357="","",_xlfn.SWITCH('Cleaned Data'!G8357,"In-Store",1,"Takeaway",2,0))</f>
        <v>0</v>
      </c>
      <c r="H8357" s="8" t="str">
        <v>7/22/2023</v>
      </c>
    </row>
    <row r="8358" spans="1:8" ht="12.5" x14ac:dyDescent="0.25">
      <c r="A8358" s="1" t="str">
        <v>TXN_5858713</v>
      </c>
      <c r="B8358" s="1" cm="1">
        <f t="array" ref="B8358">IF('Cleaned Data'!B8358="","",_xlfn.SWITCH('Cleaned Data'!B8358,"Coffee",1,"Tea",2,"Juice",3,"Smoothie",4,"Cake",5,"Sandwich",6,"Salad",7,"Cookie",8,0))</f>
        <v>3</v>
      </c>
      <c r="C8358" s="1">
        <v>4</v>
      </c>
      <c r="D8358" s="6">
        <v>3</v>
      </c>
      <c r="E8358" s="1">
        <v>12</v>
      </c>
      <c r="F8358" s="1" cm="1">
        <f t="array" ref="F8358">IF('Cleaned Data'!F8358="","",_xlfn.SWITCH('Cleaned Data'!F8358,"Cash",1,"Credit Card",2,"Digital Wallet",3,0))</f>
        <v>2</v>
      </c>
      <c r="G8358" s="1" cm="1">
        <f t="array" ref="G8358">IF('Cleaned Data'!G8358="","",_xlfn.SWITCH('Cleaned Data'!G8358,"In-Store",1,"Takeaway",2,0))</f>
        <v>0</v>
      </c>
      <c r="H8358" s="8" t="str">
        <v>7/22/2023</v>
      </c>
    </row>
    <row r="8359" spans="1:8" ht="12.5" x14ac:dyDescent="0.25">
      <c r="A8359" s="1" t="str">
        <v>TXN_7326827</v>
      </c>
      <c r="B8359" s="1" cm="1">
        <f t="array" ref="B8359">IF('Cleaned Data'!B8359="","",_xlfn.SWITCH('Cleaned Data'!B8359,"Coffee",1,"Tea",2,"Juice",3,"Smoothie",4,"Cake",5,"Sandwich",6,"Salad",7,"Cookie",8,0))</f>
        <v>7</v>
      </c>
      <c r="C8359" s="1">
        <v>3</v>
      </c>
      <c r="D8359" s="6">
        <v>5</v>
      </c>
      <c r="E8359" s="1">
        <v>15</v>
      </c>
      <c r="F8359" s="1" cm="1">
        <f t="array" ref="F8359">IF('Cleaned Data'!F8359="","",_xlfn.SWITCH('Cleaned Data'!F8359,"Cash",1,"Credit Card",2,"Digital Wallet",3,0))</f>
        <v>2</v>
      </c>
      <c r="G8359" s="1" cm="1">
        <f t="array" ref="G8359">IF('Cleaned Data'!G8359="","",_xlfn.SWITCH('Cleaned Data'!G8359,"In-Store",1,"Takeaway",2,0))</f>
        <v>1</v>
      </c>
      <c r="H8359" s="8" t="str">
        <v>7/22/2023</v>
      </c>
    </row>
    <row r="8360" spans="1:8" ht="12.5" x14ac:dyDescent="0.25">
      <c r="A8360" s="1" t="str">
        <v>TXN_7505290</v>
      </c>
      <c r="B8360" s="1" cm="1">
        <f t="array" ref="B8360">IF('Cleaned Data'!B8360="","",_xlfn.SWITCH('Cleaned Data'!B8360,"Coffee",1,"Tea",2,"Juice",3,"Smoothie",4,"Cake",5,"Sandwich",6,"Salad",7,"Cookie",8,0))</f>
        <v>6</v>
      </c>
      <c r="C8360" s="1">
        <v>5</v>
      </c>
      <c r="D8360" s="6">
        <v>4</v>
      </c>
      <c r="E8360" s="1">
        <v>20</v>
      </c>
      <c r="F8360" s="1" cm="1">
        <f t="array" ref="F8360">IF('Cleaned Data'!F8360="","",_xlfn.SWITCH('Cleaned Data'!F8360,"Cash",1,"Credit Card",2,"Digital Wallet",3,0))</f>
        <v>2</v>
      </c>
      <c r="G8360" s="1" cm="1">
        <f t="array" ref="G8360">IF('Cleaned Data'!G8360="","",_xlfn.SWITCH('Cleaned Data'!G8360,"In-Store",1,"Takeaway",2,0))</f>
        <v>1</v>
      </c>
      <c r="H8360" s="8" t="str">
        <v>7/22/2023</v>
      </c>
    </row>
    <row r="8361" spans="1:8" ht="12.5" x14ac:dyDescent="0.25">
      <c r="A8361" s="1" t="str">
        <v>TXN_9315755</v>
      </c>
      <c r="B8361" s="1" cm="1">
        <f t="array" ref="B8361">IF('Cleaned Data'!B8361="","",_xlfn.SWITCH('Cleaned Data'!B8361,"Coffee",1,"Tea",2,"Juice",3,"Smoothie",4,"Cake",5,"Sandwich",6,"Salad",7,"Cookie",8,0))</f>
        <v>6</v>
      </c>
      <c r="C8361" s="1">
        <v>1</v>
      </c>
      <c r="D8361" s="6">
        <v>4</v>
      </c>
      <c r="E8361" s="1">
        <v>4</v>
      </c>
      <c r="F8361" s="1" cm="1">
        <f t="array" ref="F8361">IF('Cleaned Data'!F8361="","",_xlfn.SWITCH('Cleaned Data'!F8361,"Cash",1,"Credit Card",2,"Digital Wallet",3,0))</f>
        <v>0</v>
      </c>
      <c r="G8361" s="1" cm="1">
        <f t="array" ref="G8361">IF('Cleaned Data'!G8361="","",_xlfn.SWITCH('Cleaned Data'!G8361,"In-Store",1,"Takeaway",2,0))</f>
        <v>0</v>
      </c>
      <c r="H8361" s="8" t="str">
        <v>7/22/2023</v>
      </c>
    </row>
    <row r="8362" spans="1:8" ht="12.5" x14ac:dyDescent="0.25">
      <c r="A8362" s="1" t="str">
        <v>TXN_1449065</v>
      </c>
      <c r="B8362" s="1" cm="1">
        <f t="array" ref="B8362">IF('Cleaned Data'!B8362="","",_xlfn.SWITCH('Cleaned Data'!B8362,"Coffee",1,"Tea",2,"Juice",3,"Smoothie",4,"Cake",5,"Sandwich",6,"Salad",7,"Cookie",8,0))</f>
        <v>4</v>
      </c>
      <c r="C8362" s="1">
        <v>1</v>
      </c>
      <c r="D8362" s="6">
        <v>4</v>
      </c>
      <c r="E8362" s="1">
        <v>4</v>
      </c>
      <c r="F8362" s="1" cm="1">
        <f t="array" ref="F8362">IF('Cleaned Data'!F8362="","",_xlfn.SWITCH('Cleaned Data'!F8362,"Cash",1,"Credit Card",2,"Digital Wallet",3,0))</f>
        <v>1</v>
      </c>
      <c r="G8362" s="1" cm="1">
        <f t="array" ref="G8362">IF('Cleaned Data'!G8362="","",_xlfn.SWITCH('Cleaned Data'!G8362,"In-Store",1,"Takeaway",2,0))</f>
        <v>0</v>
      </c>
      <c r="H8362" s="8" t="str">
        <v>7/23/2023</v>
      </c>
    </row>
    <row r="8363" spans="1:8" ht="12.5" x14ac:dyDescent="0.25">
      <c r="A8363" s="1" t="str">
        <v>TXN_1708928</v>
      </c>
      <c r="B8363" s="1" cm="1">
        <f t="array" ref="B8363">IF('Cleaned Data'!B8363="","",_xlfn.SWITCH('Cleaned Data'!B8363,"Coffee",1,"Tea",2,"Juice",3,"Smoothie",4,"Cake",5,"Sandwich",6,"Salad",7,"Cookie",8,0))</f>
        <v>3</v>
      </c>
      <c r="C8363" s="1">
        <v>3</v>
      </c>
      <c r="D8363" s="6">
        <v>3</v>
      </c>
      <c r="E8363" s="1">
        <v>9</v>
      </c>
      <c r="F8363" s="1" cm="1">
        <f t="array" ref="F8363">IF('Cleaned Data'!F8363="","",_xlfn.SWITCH('Cleaned Data'!F8363,"Cash",1,"Credit Card",2,"Digital Wallet",3,0))</f>
        <v>2</v>
      </c>
      <c r="G8363" s="1" cm="1">
        <f t="array" ref="G8363">IF('Cleaned Data'!G8363="","",_xlfn.SWITCH('Cleaned Data'!G8363,"In-Store",1,"Takeaway",2,0))</f>
        <v>2</v>
      </c>
      <c r="H8363" s="8" t="str">
        <v>7/23/2023</v>
      </c>
    </row>
    <row r="8364" spans="1:8" ht="12.5" x14ac:dyDescent="0.25">
      <c r="A8364" s="1" t="str">
        <v>TXN_1759314</v>
      </c>
      <c r="B8364" s="1" cm="1">
        <f t="array" ref="B8364">IF('Cleaned Data'!B8364="","",_xlfn.SWITCH('Cleaned Data'!B8364,"Coffee",1,"Tea",2,"Juice",3,"Smoothie",4,"Cake",5,"Sandwich",6,"Salad",7,"Cookie",8,0))</f>
        <v>3</v>
      </c>
      <c r="C8364" s="1">
        <v>1</v>
      </c>
      <c r="D8364" s="6">
        <v>3</v>
      </c>
      <c r="E8364" s="1">
        <v>3</v>
      </c>
      <c r="F8364" s="1" cm="1">
        <f t="array" ref="F8364">IF('Cleaned Data'!F8364="","",_xlfn.SWITCH('Cleaned Data'!F8364,"Cash",1,"Credit Card",2,"Digital Wallet",3,0))</f>
        <v>3</v>
      </c>
      <c r="G8364" s="1" cm="1">
        <f t="array" ref="G8364">IF('Cleaned Data'!G8364="","",_xlfn.SWITCH('Cleaned Data'!G8364,"In-Store",1,"Takeaway",2,0))</f>
        <v>0</v>
      </c>
      <c r="H8364" s="8" t="str">
        <v>7/23/2023</v>
      </c>
    </row>
    <row r="8365" spans="1:8" ht="12.5" x14ac:dyDescent="0.25">
      <c r="A8365" s="1" t="str">
        <v>TXN_2037742</v>
      </c>
      <c r="B8365" s="1" cm="1">
        <f t="array" ref="B8365">IF('Cleaned Data'!B8365="","",_xlfn.SWITCH('Cleaned Data'!B8365,"Coffee",1,"Tea",2,"Juice",3,"Smoothie",4,"Cake",5,"Sandwich",6,"Salad",7,"Cookie",8,0))</f>
        <v>6</v>
      </c>
      <c r="C8365" s="1">
        <v>4</v>
      </c>
      <c r="D8365" s="6">
        <v>4</v>
      </c>
      <c r="E8365" s="1">
        <v>16</v>
      </c>
      <c r="F8365" s="1" cm="1">
        <f t="array" ref="F8365">IF('Cleaned Data'!F8365="","",_xlfn.SWITCH('Cleaned Data'!F8365,"Cash",1,"Credit Card",2,"Digital Wallet",3,0))</f>
        <v>0</v>
      </c>
      <c r="G8365" s="1" cm="1">
        <f t="array" ref="G8365">IF('Cleaned Data'!G8365="","",_xlfn.SWITCH('Cleaned Data'!G8365,"In-Store",1,"Takeaway",2,0))</f>
        <v>1</v>
      </c>
      <c r="H8365" s="8" t="str">
        <v>7/23/2023</v>
      </c>
    </row>
    <row r="8366" spans="1:8" ht="12.5" x14ac:dyDescent="0.25">
      <c r="A8366" s="1" t="str">
        <v>TXN_2210019</v>
      </c>
      <c r="B8366" s="1" cm="1">
        <f t="array" ref="B8366">IF('Cleaned Data'!B8366="","",_xlfn.SWITCH('Cleaned Data'!B8366,"Coffee",1,"Tea",2,"Juice",3,"Smoothie",4,"Cake",5,"Sandwich",6,"Salad",7,"Cookie",8,0))</f>
        <v>7</v>
      </c>
      <c r="C8366" s="1">
        <v>5</v>
      </c>
      <c r="D8366" s="6">
        <v>5</v>
      </c>
      <c r="E8366" s="1">
        <v>25</v>
      </c>
      <c r="F8366" s="1" cm="1">
        <f t="array" ref="F8366">IF('Cleaned Data'!F8366="","",_xlfn.SWITCH('Cleaned Data'!F8366,"Cash",1,"Credit Card",2,"Digital Wallet",3,0))</f>
        <v>3</v>
      </c>
      <c r="G8366" s="1" cm="1">
        <f t="array" ref="G8366">IF('Cleaned Data'!G8366="","",_xlfn.SWITCH('Cleaned Data'!G8366,"In-Store",1,"Takeaway",2,0))</f>
        <v>2</v>
      </c>
      <c r="H8366" s="8" t="str">
        <v>7/23/2023</v>
      </c>
    </row>
    <row r="8367" spans="1:8" ht="12.5" x14ac:dyDescent="0.25">
      <c r="A8367" s="1" t="str">
        <v>TXN_3468006</v>
      </c>
      <c r="B8367" s="1" cm="1">
        <f t="array" ref="B8367">IF('Cleaned Data'!B8367="","",_xlfn.SWITCH('Cleaned Data'!B8367,"Coffee",1,"Tea",2,"Juice",3,"Smoothie",4,"Cake",5,"Sandwich",6,"Salad",7,"Cookie",8,0))</f>
        <v>7</v>
      </c>
      <c r="C8367" s="1">
        <v>3</v>
      </c>
      <c r="D8367" s="6">
        <v>5</v>
      </c>
      <c r="E8367" s="1">
        <v>15</v>
      </c>
      <c r="F8367" s="1" cm="1">
        <f t="array" ref="F8367">IF('Cleaned Data'!F8367="","",_xlfn.SWITCH('Cleaned Data'!F8367,"Cash",1,"Credit Card",2,"Digital Wallet",3,0))</f>
        <v>3</v>
      </c>
      <c r="G8367" s="1" cm="1">
        <f t="array" ref="G8367">IF('Cleaned Data'!G8367="","",_xlfn.SWITCH('Cleaned Data'!G8367,"In-Store",1,"Takeaway",2,0))</f>
        <v>1</v>
      </c>
      <c r="H8367" s="8" t="str">
        <v>7/23/2023</v>
      </c>
    </row>
    <row r="8368" spans="1:8" ht="12.5" x14ac:dyDescent="0.25">
      <c r="A8368" s="1" t="str">
        <v>TXN_3522385</v>
      </c>
      <c r="B8368" s="1" cm="1">
        <f t="array" ref="B8368">IF('Cleaned Data'!B8368="","",_xlfn.SWITCH('Cleaned Data'!B8368,"Coffee",1,"Tea",2,"Juice",3,"Smoothie",4,"Cake",5,"Sandwich",6,"Salad",7,"Cookie",8,0))</f>
        <v>5</v>
      </c>
      <c r="C8368" s="1">
        <v>5</v>
      </c>
      <c r="D8368" s="6">
        <v>3</v>
      </c>
      <c r="E8368" s="1">
        <v>15</v>
      </c>
      <c r="F8368" s="1" cm="1">
        <f t="array" ref="F8368">IF('Cleaned Data'!F8368="","",_xlfn.SWITCH('Cleaned Data'!F8368,"Cash",1,"Credit Card",2,"Digital Wallet",3,0))</f>
        <v>2</v>
      </c>
      <c r="G8368" s="1" cm="1">
        <f t="array" ref="G8368">IF('Cleaned Data'!G8368="","",_xlfn.SWITCH('Cleaned Data'!G8368,"In-Store",1,"Takeaway",2,0))</f>
        <v>2</v>
      </c>
      <c r="H8368" s="8" t="str">
        <v>7/23/2023</v>
      </c>
    </row>
    <row r="8369" spans="1:8" ht="12.5" x14ac:dyDescent="0.25">
      <c r="A8369" s="1" t="str">
        <v>TXN_3658211</v>
      </c>
      <c r="B8369" s="1" cm="1">
        <f t="array" ref="B8369">IF('Cleaned Data'!B8369="","",_xlfn.SWITCH('Cleaned Data'!B8369,"Coffee",1,"Tea",2,"Juice",3,"Smoothie",4,"Cake",5,"Sandwich",6,"Salad",7,"Cookie",8,0))</f>
        <v>7</v>
      </c>
      <c r="C8369" s="1">
        <v>2</v>
      </c>
      <c r="D8369" s="6">
        <v>5</v>
      </c>
      <c r="E8369" s="1">
        <v>10</v>
      </c>
      <c r="F8369" s="1" cm="1">
        <f t="array" ref="F8369">IF('Cleaned Data'!F8369="","",_xlfn.SWITCH('Cleaned Data'!F8369,"Cash",1,"Credit Card",2,"Digital Wallet",3,0))</f>
        <v>0</v>
      </c>
      <c r="G8369" s="1" cm="1">
        <f t="array" ref="G8369">IF('Cleaned Data'!G8369="","",_xlfn.SWITCH('Cleaned Data'!G8369,"In-Store",1,"Takeaway",2,0))</f>
        <v>2</v>
      </c>
      <c r="H8369" s="8" t="str">
        <v>7/23/2023</v>
      </c>
    </row>
    <row r="8370" spans="1:8" ht="12.5" x14ac:dyDescent="0.25">
      <c r="A8370" s="1" t="str">
        <v>TXN_3663592</v>
      </c>
      <c r="B8370" s="1" cm="1">
        <f t="array" ref="B8370">IF('Cleaned Data'!B8370="","",_xlfn.SWITCH('Cleaned Data'!B8370,"Coffee",1,"Tea",2,"Juice",3,"Smoothie",4,"Cake",5,"Sandwich",6,"Salad",7,"Cookie",8,0))</f>
        <v>8</v>
      </c>
      <c r="C8370" s="1">
        <v>4</v>
      </c>
      <c r="D8370" s="6">
        <v>1</v>
      </c>
      <c r="E8370" s="1">
        <v>4</v>
      </c>
      <c r="F8370" s="1" cm="1">
        <f t="array" ref="F8370">IF('Cleaned Data'!F8370="","",_xlfn.SWITCH('Cleaned Data'!F8370,"Cash",1,"Credit Card",2,"Digital Wallet",3,0))</f>
        <v>3</v>
      </c>
      <c r="G8370" s="1" cm="1">
        <f t="array" ref="G8370">IF('Cleaned Data'!G8370="","",_xlfn.SWITCH('Cleaned Data'!G8370,"In-Store",1,"Takeaway",2,0))</f>
        <v>0</v>
      </c>
      <c r="H8370" s="8" t="str">
        <v>7/23/2023</v>
      </c>
    </row>
    <row r="8371" spans="1:8" ht="12.5" x14ac:dyDescent="0.25">
      <c r="A8371" s="1" t="str">
        <v>TXN_3964624</v>
      </c>
      <c r="B8371" s="1" cm="1">
        <f t="array" ref="B8371">IF('Cleaned Data'!B8371="","",_xlfn.SWITCH('Cleaned Data'!B8371,"Coffee",1,"Tea",2,"Juice",3,"Smoothie",4,"Cake",5,"Sandwich",6,"Salad",7,"Cookie",8,0))</f>
        <v>7</v>
      </c>
      <c r="C8371" s="1">
        <v>1</v>
      </c>
      <c r="D8371" s="6">
        <v>5</v>
      </c>
      <c r="E8371" s="1">
        <v>5</v>
      </c>
      <c r="F8371" s="1" cm="1">
        <f t="array" ref="F8371">IF('Cleaned Data'!F8371="","",_xlfn.SWITCH('Cleaned Data'!F8371,"Cash",1,"Credit Card",2,"Digital Wallet",3,0))</f>
        <v>0</v>
      </c>
      <c r="G8371" s="1" cm="1">
        <f t="array" ref="G8371">IF('Cleaned Data'!G8371="","",_xlfn.SWITCH('Cleaned Data'!G8371,"In-Store",1,"Takeaway",2,0))</f>
        <v>2</v>
      </c>
      <c r="H8371" s="8" t="str">
        <v>7/23/2023</v>
      </c>
    </row>
    <row r="8372" spans="1:8" ht="12.5" x14ac:dyDescent="0.25">
      <c r="A8372" s="1" t="str">
        <v>TXN_4095768</v>
      </c>
      <c r="B8372" s="1" cm="1">
        <f t="array" ref="B8372">IF('Cleaned Data'!B8372="","",_xlfn.SWITCH('Cleaned Data'!B8372,"Coffee",1,"Tea",2,"Juice",3,"Smoothie",4,"Cake",5,"Sandwich",6,"Salad",7,"Cookie",8,0))</f>
        <v>3</v>
      </c>
      <c r="C8372" s="1">
        <v>4</v>
      </c>
      <c r="D8372" s="6">
        <v>3</v>
      </c>
      <c r="E8372" s="1">
        <v>12</v>
      </c>
      <c r="F8372" s="1" cm="1">
        <f t="array" ref="F8372">IF('Cleaned Data'!F8372="","",_xlfn.SWITCH('Cleaned Data'!F8372,"Cash",1,"Credit Card",2,"Digital Wallet",3,0))</f>
        <v>3</v>
      </c>
      <c r="G8372" s="1" cm="1">
        <f t="array" ref="G8372">IF('Cleaned Data'!G8372="","",_xlfn.SWITCH('Cleaned Data'!G8372,"In-Store",1,"Takeaway",2,0))</f>
        <v>0</v>
      </c>
      <c r="H8372" s="8" t="str">
        <v>7/23/2023</v>
      </c>
    </row>
    <row r="8373" spans="1:8" ht="12.5" x14ac:dyDescent="0.25">
      <c r="A8373" s="1" t="str">
        <v>TXN_4349970</v>
      </c>
      <c r="B8373" s="1" cm="1">
        <f t="array" ref="B8373">IF('Cleaned Data'!B8373="","",_xlfn.SWITCH('Cleaned Data'!B8373,"Coffee",1,"Tea",2,"Juice",3,"Smoothie",4,"Cake",5,"Sandwich",6,"Salad",7,"Cookie",8,0))</f>
        <v>7</v>
      </c>
      <c r="C8373" s="1">
        <v>2</v>
      </c>
      <c r="D8373" s="6">
        <v>5</v>
      </c>
      <c r="E8373" s="1">
        <v>10</v>
      </c>
      <c r="F8373" s="1" cm="1">
        <f t="array" ref="F8373">IF('Cleaned Data'!F8373="","",_xlfn.SWITCH('Cleaned Data'!F8373,"Cash",1,"Credit Card",2,"Digital Wallet",3,0))</f>
        <v>3</v>
      </c>
      <c r="G8373" s="1" cm="1">
        <f t="array" ref="G8373">IF('Cleaned Data'!G8373="","",_xlfn.SWITCH('Cleaned Data'!G8373,"In-Store",1,"Takeaway",2,0))</f>
        <v>0</v>
      </c>
      <c r="H8373" s="8" t="str">
        <v>7/23/2023</v>
      </c>
    </row>
    <row r="8374" spans="1:8" ht="12.5" x14ac:dyDescent="0.25">
      <c r="A8374" s="1" t="str">
        <v>TXN_4577368</v>
      </c>
      <c r="B8374" s="1" cm="1">
        <f t="array" ref="B8374">IF('Cleaned Data'!B8374="","",_xlfn.SWITCH('Cleaned Data'!B8374,"Coffee",1,"Tea",2,"Juice",3,"Smoothie",4,"Cake",5,"Sandwich",6,"Salad",7,"Cookie",8,0))</f>
        <v>2</v>
      </c>
      <c r="C8374" s="1">
        <v>5</v>
      </c>
      <c r="D8374" s="6">
        <v>1.5</v>
      </c>
      <c r="E8374" s="1">
        <v>7.5</v>
      </c>
      <c r="F8374" s="1" cm="1">
        <f t="array" ref="F8374">IF('Cleaned Data'!F8374="","",_xlfn.SWITCH('Cleaned Data'!F8374,"Cash",1,"Credit Card",2,"Digital Wallet",3,0))</f>
        <v>0</v>
      </c>
      <c r="G8374" s="1" cm="1">
        <f t="array" ref="G8374">IF('Cleaned Data'!G8374="","",_xlfn.SWITCH('Cleaned Data'!G8374,"In-Store",1,"Takeaway",2,0))</f>
        <v>2</v>
      </c>
      <c r="H8374" s="8" t="str">
        <v>7/23/2023</v>
      </c>
    </row>
    <row r="8375" spans="1:8" ht="12.5" x14ac:dyDescent="0.25">
      <c r="A8375" s="1" t="str">
        <v>TXN_4827371</v>
      </c>
      <c r="B8375" s="1" cm="1">
        <f t="array" ref="B8375">IF('Cleaned Data'!B8375="","",_xlfn.SWITCH('Cleaned Data'!B8375,"Coffee",1,"Tea",2,"Juice",3,"Smoothie",4,"Cake",5,"Sandwich",6,"Salad",7,"Cookie",8,0))</f>
        <v>1</v>
      </c>
      <c r="C8375" s="1">
        <v>2</v>
      </c>
      <c r="D8375" s="6">
        <v>2</v>
      </c>
      <c r="E8375" s="1">
        <v>4</v>
      </c>
      <c r="F8375" s="1" cm="1">
        <f t="array" ref="F8375">IF('Cleaned Data'!F8375="","",_xlfn.SWITCH('Cleaned Data'!F8375,"Cash",1,"Credit Card",2,"Digital Wallet",3,0))</f>
        <v>3</v>
      </c>
      <c r="G8375" s="1" cm="1">
        <f t="array" ref="G8375">IF('Cleaned Data'!G8375="","",_xlfn.SWITCH('Cleaned Data'!G8375,"In-Store",1,"Takeaway",2,0))</f>
        <v>0</v>
      </c>
      <c r="H8375" s="8" t="str">
        <v>7/23/2023</v>
      </c>
    </row>
    <row r="8376" spans="1:8" ht="12.5" x14ac:dyDescent="0.25">
      <c r="A8376" s="1" t="str">
        <v>TXN_4978922</v>
      </c>
      <c r="B8376" s="1" cm="1">
        <f t="array" ref="B8376">IF('Cleaned Data'!B8376="","",_xlfn.SWITCH('Cleaned Data'!B8376,"Coffee",1,"Tea",2,"Juice",3,"Smoothie",4,"Cake",5,"Sandwich",6,"Salad",7,"Cookie",8,0))</f>
        <v>7</v>
      </c>
      <c r="C8376" s="1">
        <v>2</v>
      </c>
      <c r="D8376" s="6">
        <v>5</v>
      </c>
      <c r="E8376" s="1">
        <v>10</v>
      </c>
      <c r="F8376" s="1" cm="1">
        <f t="array" ref="F8376">IF('Cleaned Data'!F8376="","",_xlfn.SWITCH('Cleaned Data'!F8376,"Cash",1,"Credit Card",2,"Digital Wallet",3,0))</f>
        <v>1</v>
      </c>
      <c r="G8376" s="1" cm="1">
        <f t="array" ref="G8376">IF('Cleaned Data'!G8376="","",_xlfn.SWITCH('Cleaned Data'!G8376,"In-Store",1,"Takeaway",2,0))</f>
        <v>0</v>
      </c>
      <c r="H8376" s="8" t="str">
        <v>7/23/2023</v>
      </c>
    </row>
    <row r="8377" spans="1:8" ht="12.5" x14ac:dyDescent="0.25">
      <c r="A8377" s="1" t="str">
        <v>TXN_5053064</v>
      </c>
      <c r="B8377" s="1" cm="1">
        <f t="array" ref="B8377">IF('Cleaned Data'!B8377="","",_xlfn.SWITCH('Cleaned Data'!B8377,"Coffee",1,"Tea",2,"Juice",3,"Smoothie",4,"Cake",5,"Sandwich",6,"Salad",7,"Cookie",8,0))</f>
        <v>7</v>
      </c>
      <c r="C8377" s="1">
        <v>5</v>
      </c>
      <c r="D8377" s="6">
        <v>5</v>
      </c>
      <c r="E8377" s="1">
        <v>25</v>
      </c>
      <c r="F8377" s="1" cm="1">
        <f t="array" ref="F8377">IF('Cleaned Data'!F8377="","",_xlfn.SWITCH('Cleaned Data'!F8377,"Cash",1,"Credit Card",2,"Digital Wallet",3,0))</f>
        <v>2</v>
      </c>
      <c r="G8377" s="1" cm="1">
        <f t="array" ref="G8377">IF('Cleaned Data'!G8377="","",_xlfn.SWITCH('Cleaned Data'!G8377,"In-Store",1,"Takeaway",2,0))</f>
        <v>2</v>
      </c>
      <c r="H8377" s="8" t="str">
        <v>7/23/2023</v>
      </c>
    </row>
    <row r="8378" spans="1:8" ht="12.5" x14ac:dyDescent="0.25">
      <c r="A8378" s="1" t="str">
        <v>TXN_6024625</v>
      </c>
      <c r="B8378" s="1" cm="1">
        <f t="array" ref="B8378">IF('Cleaned Data'!B8378="","",_xlfn.SWITCH('Cleaned Data'!B8378,"Coffee",1,"Tea",2,"Juice",3,"Smoothie",4,"Cake",5,"Sandwich",6,"Salad",7,"Cookie",8,0))</f>
        <v>3</v>
      </c>
      <c r="C8378" s="1">
        <v>2</v>
      </c>
      <c r="D8378" s="6">
        <v>3</v>
      </c>
      <c r="E8378" s="1">
        <v>6</v>
      </c>
      <c r="F8378" s="1" cm="1">
        <f t="array" ref="F8378">IF('Cleaned Data'!F8378="","",_xlfn.SWITCH('Cleaned Data'!F8378,"Cash",1,"Credit Card",2,"Digital Wallet",3,0))</f>
        <v>0</v>
      </c>
      <c r="G8378" s="1" cm="1">
        <f t="array" ref="G8378">IF('Cleaned Data'!G8378="","",_xlfn.SWITCH('Cleaned Data'!G8378,"In-Store",1,"Takeaway",2,0))</f>
        <v>1</v>
      </c>
      <c r="H8378" s="8" t="str">
        <v>7/23/2023</v>
      </c>
    </row>
    <row r="8379" spans="1:8" ht="12.5" x14ac:dyDescent="0.25">
      <c r="A8379" s="1" t="str">
        <v>TXN_6243519</v>
      </c>
      <c r="B8379" s="1" cm="1">
        <f t="array" ref="B8379">IF('Cleaned Data'!B8379="","",_xlfn.SWITCH('Cleaned Data'!B8379,"Coffee",1,"Tea",2,"Juice",3,"Smoothie",4,"Cake",5,"Sandwich",6,"Salad",7,"Cookie",8,0))</f>
        <v>8</v>
      </c>
      <c r="C8379" s="1">
        <v>4</v>
      </c>
      <c r="D8379" s="6">
        <v>1</v>
      </c>
      <c r="E8379" s="1">
        <v>4</v>
      </c>
      <c r="F8379" s="1" cm="1">
        <f t="array" ref="F8379">IF('Cleaned Data'!F8379="","",_xlfn.SWITCH('Cleaned Data'!F8379,"Cash",1,"Credit Card",2,"Digital Wallet",3,0))</f>
        <v>2</v>
      </c>
      <c r="G8379" s="1" cm="1">
        <f t="array" ref="G8379">IF('Cleaned Data'!G8379="","",_xlfn.SWITCH('Cleaned Data'!G8379,"In-Store",1,"Takeaway",2,0))</f>
        <v>1</v>
      </c>
      <c r="H8379" s="8" t="str">
        <v>7/23/2023</v>
      </c>
    </row>
    <row r="8380" spans="1:8" ht="12.5" x14ac:dyDescent="0.25">
      <c r="A8380" s="1" t="str">
        <v>TXN_6420335</v>
      </c>
      <c r="B8380" s="1" cm="1">
        <f t="array" ref="B8380">IF('Cleaned Data'!B8380="","",_xlfn.SWITCH('Cleaned Data'!B8380,"Coffee",1,"Tea",2,"Juice",3,"Smoothie",4,"Cake",5,"Sandwich",6,"Salad",7,"Cookie",8,0))</f>
        <v>7</v>
      </c>
      <c r="C8380" s="1">
        <v>2</v>
      </c>
      <c r="D8380" s="6">
        <v>5</v>
      </c>
      <c r="E8380" s="1">
        <v>10</v>
      </c>
      <c r="F8380" s="1" cm="1">
        <f t="array" ref="F8380">IF('Cleaned Data'!F8380="","",_xlfn.SWITCH('Cleaned Data'!F8380,"Cash",1,"Credit Card",2,"Digital Wallet",3,0))</f>
        <v>2</v>
      </c>
      <c r="G8380" s="1" cm="1">
        <f t="array" ref="G8380">IF('Cleaned Data'!G8380="","",_xlfn.SWITCH('Cleaned Data'!G8380,"In-Store",1,"Takeaway",2,0))</f>
        <v>0</v>
      </c>
      <c r="H8380" s="8" t="str">
        <v>7/23/2023</v>
      </c>
    </row>
    <row r="8381" spans="1:8" ht="12.5" x14ac:dyDescent="0.25">
      <c r="A8381" s="1" t="str">
        <v>TXN_6708156</v>
      </c>
      <c r="B8381" s="1" cm="1">
        <f t="array" ref="B8381">IF('Cleaned Data'!B8381="","",_xlfn.SWITCH('Cleaned Data'!B8381,"Coffee",1,"Tea",2,"Juice",3,"Smoothie",4,"Cake",5,"Sandwich",6,"Salad",7,"Cookie",8,0))</f>
        <v>7</v>
      </c>
      <c r="C8381" s="1">
        <v>1</v>
      </c>
      <c r="D8381" s="6">
        <v>5</v>
      </c>
      <c r="E8381" s="1">
        <v>5</v>
      </c>
      <c r="F8381" s="1" cm="1">
        <f t="array" ref="F8381">IF('Cleaned Data'!F8381="","",_xlfn.SWITCH('Cleaned Data'!F8381,"Cash",1,"Credit Card",2,"Digital Wallet",3,0))</f>
        <v>3</v>
      </c>
      <c r="G8381" s="1" cm="1">
        <f t="array" ref="G8381">IF('Cleaned Data'!G8381="","",_xlfn.SWITCH('Cleaned Data'!G8381,"In-Store",1,"Takeaway",2,0))</f>
        <v>2</v>
      </c>
      <c r="H8381" s="8" t="str">
        <v>7/23/2023</v>
      </c>
    </row>
    <row r="8382" spans="1:8" ht="12.5" x14ac:dyDescent="0.25">
      <c r="A8382" s="1" t="str">
        <v>TXN_6826409</v>
      </c>
      <c r="B8382" s="1" cm="1">
        <f t="array" ref="B8382">IF('Cleaned Data'!B8382="","",_xlfn.SWITCH('Cleaned Data'!B8382,"Coffee",1,"Tea",2,"Juice",3,"Smoothie",4,"Cake",5,"Sandwich",6,"Salad",7,"Cookie",8,0))</f>
        <v>1</v>
      </c>
      <c r="C8382" s="1">
        <v>1</v>
      </c>
      <c r="D8382" s="6">
        <v>2</v>
      </c>
      <c r="E8382" s="1">
        <v>2</v>
      </c>
      <c r="F8382" s="1" cm="1">
        <f t="array" ref="F8382">IF('Cleaned Data'!F8382="","",_xlfn.SWITCH('Cleaned Data'!F8382,"Cash",1,"Credit Card",2,"Digital Wallet",3,0))</f>
        <v>0</v>
      </c>
      <c r="G8382" s="1" cm="1">
        <f t="array" ref="G8382">IF('Cleaned Data'!G8382="","",_xlfn.SWITCH('Cleaned Data'!G8382,"In-Store",1,"Takeaway",2,0))</f>
        <v>2</v>
      </c>
      <c r="H8382" s="8" t="str">
        <v>7/23/2023</v>
      </c>
    </row>
    <row r="8383" spans="1:8" ht="12.5" x14ac:dyDescent="0.25">
      <c r="A8383" s="1" t="str">
        <v>TXN_7123353</v>
      </c>
      <c r="B8383" s="1" cm="1">
        <f t="array" ref="B8383">IF('Cleaned Data'!B8383="","",_xlfn.SWITCH('Cleaned Data'!B8383,"Coffee",1,"Tea",2,"Juice",3,"Smoothie",4,"Cake",5,"Sandwich",6,"Salad",7,"Cookie",8,0))</f>
        <v>6</v>
      </c>
      <c r="C8383" s="1">
        <v>1</v>
      </c>
      <c r="D8383" s="6">
        <v>4</v>
      </c>
      <c r="E8383" s="1">
        <v>4</v>
      </c>
      <c r="F8383" s="1" cm="1">
        <f t="array" ref="F8383">IF('Cleaned Data'!F8383="","",_xlfn.SWITCH('Cleaned Data'!F8383,"Cash",1,"Credit Card",2,"Digital Wallet",3,0))</f>
        <v>0</v>
      </c>
      <c r="G8383" s="1" cm="1">
        <f t="array" ref="G8383">IF('Cleaned Data'!G8383="","",_xlfn.SWITCH('Cleaned Data'!G8383,"In-Store",1,"Takeaway",2,0))</f>
        <v>1</v>
      </c>
      <c r="H8383" s="8" t="str">
        <v>7/23/2023</v>
      </c>
    </row>
    <row r="8384" spans="1:8" ht="12.5" x14ac:dyDescent="0.25">
      <c r="A8384" s="1" t="str">
        <v>TXN_7367134</v>
      </c>
      <c r="B8384" s="1" cm="1">
        <f t="array" ref="B8384">IF('Cleaned Data'!B8384="","",_xlfn.SWITCH('Cleaned Data'!B8384,"Coffee",1,"Tea",2,"Juice",3,"Smoothie",4,"Cake",5,"Sandwich",6,"Salad",7,"Cookie",8,0))</f>
        <v>4</v>
      </c>
      <c r="C8384" s="1">
        <v>5</v>
      </c>
      <c r="D8384" s="6">
        <v>4</v>
      </c>
      <c r="E8384" s="1">
        <v>20</v>
      </c>
      <c r="F8384" s="1" cm="1">
        <f t="array" ref="F8384">IF('Cleaned Data'!F8384="","",_xlfn.SWITCH('Cleaned Data'!F8384,"Cash",1,"Credit Card",2,"Digital Wallet",3,0))</f>
        <v>0</v>
      </c>
      <c r="G8384" s="1" cm="1">
        <f t="array" ref="G8384">IF('Cleaned Data'!G8384="","",_xlfn.SWITCH('Cleaned Data'!G8384,"In-Store",1,"Takeaway",2,0))</f>
        <v>0</v>
      </c>
      <c r="H8384" s="8" t="str">
        <v>7/23/2023</v>
      </c>
    </row>
    <row r="8385" spans="1:8" ht="12.5" x14ac:dyDescent="0.25">
      <c r="A8385" s="1" t="str">
        <v>TXN_7543722</v>
      </c>
      <c r="B8385" s="1" cm="1">
        <f t="array" ref="B8385">IF('Cleaned Data'!B8385="","",_xlfn.SWITCH('Cleaned Data'!B8385,"Coffee",1,"Tea",2,"Juice",3,"Smoothie",4,"Cake",5,"Sandwich",6,"Salad",7,"Cookie",8,0))</f>
        <v>7</v>
      </c>
      <c r="C8385" s="1">
        <v>5</v>
      </c>
      <c r="D8385" s="6">
        <v>5</v>
      </c>
      <c r="E8385" s="1">
        <v>25</v>
      </c>
      <c r="F8385" s="1" cm="1">
        <f t="array" ref="F8385">IF('Cleaned Data'!F8385="","",_xlfn.SWITCH('Cleaned Data'!F8385,"Cash",1,"Credit Card",2,"Digital Wallet",3,0))</f>
        <v>0</v>
      </c>
      <c r="G8385" s="1" cm="1">
        <f t="array" ref="G8385">IF('Cleaned Data'!G8385="","",_xlfn.SWITCH('Cleaned Data'!G8385,"In-Store",1,"Takeaway",2,0))</f>
        <v>2</v>
      </c>
      <c r="H8385" s="8" t="str">
        <v>7/23/2023</v>
      </c>
    </row>
    <row r="8386" spans="1:8" ht="12.5" x14ac:dyDescent="0.25">
      <c r="A8386" s="1" t="str">
        <v>TXN_8966400</v>
      </c>
      <c r="B8386" s="1" cm="1">
        <f t="array" ref="B8386">IF('Cleaned Data'!B8386="","",_xlfn.SWITCH('Cleaned Data'!B8386,"Coffee",1,"Tea",2,"Juice",3,"Smoothie",4,"Cake",5,"Sandwich",6,"Salad",7,"Cookie",8,0))</f>
        <v>8</v>
      </c>
      <c r="C8386" s="1">
        <v>5</v>
      </c>
      <c r="D8386" s="6">
        <v>1</v>
      </c>
      <c r="E8386" s="1">
        <v>5</v>
      </c>
      <c r="F8386" s="1" cm="1">
        <f t="array" ref="F8386">IF('Cleaned Data'!F8386="","",_xlfn.SWITCH('Cleaned Data'!F8386,"Cash",1,"Credit Card",2,"Digital Wallet",3,0))</f>
        <v>1</v>
      </c>
      <c r="G8386" s="1" cm="1">
        <f t="array" ref="G8386">IF('Cleaned Data'!G8386="","",_xlfn.SWITCH('Cleaned Data'!G8386,"In-Store",1,"Takeaway",2,0))</f>
        <v>1</v>
      </c>
      <c r="H8386" s="8" t="str">
        <v>7/23/2023</v>
      </c>
    </row>
    <row r="8387" spans="1:8" ht="12.5" x14ac:dyDescent="0.25">
      <c r="A8387" s="1" t="str">
        <v>TXN_9104710</v>
      </c>
      <c r="B8387" s="1" cm="1">
        <f t="array" ref="B8387">IF('Cleaned Data'!B8387="","",_xlfn.SWITCH('Cleaned Data'!B8387,"Coffee",1,"Tea",2,"Juice",3,"Smoothie",4,"Cake",5,"Sandwich",6,"Salad",7,"Cookie",8,0))</f>
        <v>6</v>
      </c>
      <c r="C8387" s="1">
        <v>1</v>
      </c>
      <c r="D8387" s="6">
        <v>4</v>
      </c>
      <c r="E8387" s="1">
        <v>4</v>
      </c>
      <c r="F8387" s="1" cm="1">
        <f t="array" ref="F8387">IF('Cleaned Data'!F8387="","",_xlfn.SWITCH('Cleaned Data'!F8387,"Cash",1,"Credit Card",2,"Digital Wallet",3,0))</f>
        <v>1</v>
      </c>
      <c r="G8387" s="1" cm="1">
        <f t="array" ref="G8387">IF('Cleaned Data'!G8387="","",_xlfn.SWITCH('Cleaned Data'!G8387,"In-Store",1,"Takeaway",2,0))</f>
        <v>0</v>
      </c>
      <c r="H8387" s="8" t="str">
        <v>7/23/2023</v>
      </c>
    </row>
    <row r="8388" spans="1:8" ht="12.5" x14ac:dyDescent="0.25">
      <c r="A8388" s="1" t="str">
        <v>TXN_9623460</v>
      </c>
      <c r="B8388" s="1" cm="1">
        <f t="array" ref="B8388">IF('Cleaned Data'!B8388="","",_xlfn.SWITCH('Cleaned Data'!B8388,"Coffee",1,"Tea",2,"Juice",3,"Smoothie",4,"Cake",5,"Sandwich",6,"Salad",7,"Cookie",8,0))</f>
        <v>7</v>
      </c>
      <c r="C8388" s="1">
        <v>1</v>
      </c>
      <c r="D8388" s="6">
        <v>5</v>
      </c>
      <c r="E8388" s="1">
        <v>5</v>
      </c>
      <c r="F8388" s="1" cm="1">
        <f t="array" ref="F8388">IF('Cleaned Data'!F8388="","",_xlfn.SWITCH('Cleaned Data'!F8388,"Cash",1,"Credit Card",2,"Digital Wallet",3,0))</f>
        <v>1</v>
      </c>
      <c r="G8388" s="1" cm="1">
        <f t="array" ref="G8388">IF('Cleaned Data'!G8388="","",_xlfn.SWITCH('Cleaned Data'!G8388,"In-Store",1,"Takeaway",2,0))</f>
        <v>2</v>
      </c>
      <c r="H8388" s="8" t="str">
        <v>7/23/2023</v>
      </c>
    </row>
    <row r="8389" spans="1:8" ht="12.5" x14ac:dyDescent="0.25">
      <c r="A8389" s="1" t="str">
        <v>TXN_9639317</v>
      </c>
      <c r="B8389" s="1" cm="1">
        <f t="array" ref="B8389">IF('Cleaned Data'!B8389="","",_xlfn.SWITCH('Cleaned Data'!B8389,"Coffee",1,"Tea",2,"Juice",3,"Smoothie",4,"Cake",5,"Sandwich",6,"Salad",7,"Cookie",8,0))</f>
        <v>3</v>
      </c>
      <c r="C8389" s="1">
        <v>5</v>
      </c>
      <c r="D8389" s="6">
        <v>3</v>
      </c>
      <c r="E8389" s="1">
        <v>15</v>
      </c>
      <c r="F8389" s="1" cm="1">
        <f t="array" ref="F8389">IF('Cleaned Data'!F8389="","",_xlfn.SWITCH('Cleaned Data'!F8389,"Cash",1,"Credit Card",2,"Digital Wallet",3,0))</f>
        <v>1</v>
      </c>
      <c r="G8389" s="1" cm="1">
        <f t="array" ref="G8389">IF('Cleaned Data'!G8389="","",_xlfn.SWITCH('Cleaned Data'!G8389,"In-Store",1,"Takeaway",2,0))</f>
        <v>1</v>
      </c>
      <c r="H8389" s="8" t="str">
        <v>7/23/2023</v>
      </c>
    </row>
    <row r="8390" spans="1:8" ht="12.5" x14ac:dyDescent="0.25">
      <c r="A8390" s="1" t="str">
        <v>TXN_1725926</v>
      </c>
      <c r="B8390" s="1" cm="1">
        <f t="array" ref="B8390">IF('Cleaned Data'!B8390="","",_xlfn.SWITCH('Cleaned Data'!B8390,"Coffee",1,"Tea",2,"Juice",3,"Smoothie",4,"Cake",5,"Sandwich",6,"Salad",7,"Cookie",8,0))</f>
        <v>4</v>
      </c>
      <c r="C8390" s="1">
        <v>4</v>
      </c>
      <c r="D8390" s="6">
        <v>4</v>
      </c>
      <c r="E8390" s="1">
        <v>16</v>
      </c>
      <c r="F8390" s="1" cm="1">
        <f t="array" ref="F8390">IF('Cleaned Data'!F8390="","",_xlfn.SWITCH('Cleaned Data'!F8390,"Cash",1,"Credit Card",2,"Digital Wallet",3,0))</f>
        <v>0</v>
      </c>
      <c r="G8390" s="1" cm="1">
        <f t="array" ref="G8390">IF('Cleaned Data'!G8390="","",_xlfn.SWITCH('Cleaned Data'!G8390,"In-Store",1,"Takeaway",2,0))</f>
        <v>0</v>
      </c>
      <c r="H8390" s="8" t="str">
        <v>7/24/2023</v>
      </c>
    </row>
    <row r="8391" spans="1:8" ht="12.5" x14ac:dyDescent="0.25">
      <c r="A8391" s="1" t="str">
        <v>TXN_1744319</v>
      </c>
      <c r="B8391" s="1" cm="1">
        <f t="array" ref="B8391">IF('Cleaned Data'!B8391="","",_xlfn.SWITCH('Cleaned Data'!B8391,"Coffee",1,"Tea",2,"Juice",3,"Smoothie",4,"Cake",5,"Sandwich",6,"Salad",7,"Cookie",8,0))</f>
        <v>7</v>
      </c>
      <c r="C8391" s="1">
        <v>4</v>
      </c>
      <c r="D8391" s="6">
        <v>5</v>
      </c>
      <c r="E8391" s="1">
        <v>20</v>
      </c>
      <c r="F8391" s="1" cm="1">
        <f t="array" ref="F8391">IF('Cleaned Data'!F8391="","",_xlfn.SWITCH('Cleaned Data'!F8391,"Cash",1,"Credit Card",2,"Digital Wallet",3,0))</f>
        <v>3</v>
      </c>
      <c r="G8391" s="1" cm="1">
        <f t="array" ref="G8391">IF('Cleaned Data'!G8391="","",_xlfn.SWITCH('Cleaned Data'!G8391,"In-Store",1,"Takeaway",2,0))</f>
        <v>2</v>
      </c>
      <c r="H8391" s="8" t="str">
        <v>7/24/2023</v>
      </c>
    </row>
    <row r="8392" spans="1:8" ht="12.5" x14ac:dyDescent="0.25">
      <c r="A8392" s="1" t="str">
        <v>TXN_1914728</v>
      </c>
      <c r="B8392" s="1" cm="1">
        <f t="array" ref="B8392">IF('Cleaned Data'!B8392="","",_xlfn.SWITCH('Cleaned Data'!B8392,"Coffee",1,"Tea",2,"Juice",3,"Smoothie",4,"Cake",5,"Sandwich",6,"Salad",7,"Cookie",8,0))</f>
        <v>3</v>
      </c>
      <c r="C8392" s="1">
        <v>3</v>
      </c>
      <c r="D8392" s="6">
        <v>3</v>
      </c>
      <c r="E8392" s="1">
        <v>9</v>
      </c>
      <c r="F8392" s="1" cm="1">
        <f t="array" ref="F8392">IF('Cleaned Data'!F8392="","",_xlfn.SWITCH('Cleaned Data'!F8392,"Cash",1,"Credit Card",2,"Digital Wallet",3,0))</f>
        <v>2</v>
      </c>
      <c r="G8392" s="1" cm="1">
        <f t="array" ref="G8392">IF('Cleaned Data'!G8392="","",_xlfn.SWITCH('Cleaned Data'!G8392,"In-Store",1,"Takeaway",2,0))</f>
        <v>2</v>
      </c>
      <c r="H8392" s="8" t="str">
        <v>7/24/2023</v>
      </c>
    </row>
    <row r="8393" spans="1:8" ht="12.5" x14ac:dyDescent="0.25">
      <c r="A8393" s="1" t="str">
        <v>TXN_2632916</v>
      </c>
      <c r="B8393" s="1" cm="1">
        <f t="array" ref="B8393">IF('Cleaned Data'!B8393="","",_xlfn.SWITCH('Cleaned Data'!B8393,"Coffee",1,"Tea",2,"Juice",3,"Smoothie",4,"Cake",5,"Sandwich",6,"Salad",7,"Cookie",8,0))</f>
        <v>4</v>
      </c>
      <c r="C8393" s="1">
        <v>2</v>
      </c>
      <c r="D8393" s="6">
        <v>4</v>
      </c>
      <c r="E8393" s="1">
        <v>8</v>
      </c>
      <c r="F8393" s="1" cm="1">
        <f t="array" ref="F8393">IF('Cleaned Data'!F8393="","",_xlfn.SWITCH('Cleaned Data'!F8393,"Cash",1,"Credit Card",2,"Digital Wallet",3,0))</f>
        <v>3</v>
      </c>
      <c r="G8393" s="1" cm="1">
        <f t="array" ref="G8393">IF('Cleaned Data'!G8393="","",_xlfn.SWITCH('Cleaned Data'!G8393,"In-Store",1,"Takeaway",2,0))</f>
        <v>1</v>
      </c>
      <c r="H8393" s="8" t="str">
        <v>7/24/2023</v>
      </c>
    </row>
    <row r="8394" spans="1:8" ht="12.5" x14ac:dyDescent="0.25">
      <c r="A8394" s="1" t="str">
        <v>TXN_3110343</v>
      </c>
      <c r="B8394" s="1" cm="1">
        <f t="array" ref="B8394">IF('Cleaned Data'!B8394="","",_xlfn.SWITCH('Cleaned Data'!B8394,"Coffee",1,"Tea",2,"Juice",3,"Smoothie",4,"Cake",5,"Sandwich",6,"Salad",7,"Cookie",8,0))</f>
        <v>6</v>
      </c>
      <c r="C8394" s="1">
        <v>2</v>
      </c>
      <c r="D8394" s="6">
        <v>4</v>
      </c>
      <c r="E8394" s="1">
        <v>8</v>
      </c>
      <c r="F8394" s="1" cm="1">
        <f t="array" ref="F8394">IF('Cleaned Data'!F8394="","",_xlfn.SWITCH('Cleaned Data'!F8394,"Cash",1,"Credit Card",2,"Digital Wallet",3,0))</f>
        <v>0</v>
      </c>
      <c r="G8394" s="1" cm="1">
        <f t="array" ref="G8394">IF('Cleaned Data'!G8394="","",_xlfn.SWITCH('Cleaned Data'!G8394,"In-Store",1,"Takeaway",2,0))</f>
        <v>0</v>
      </c>
      <c r="H8394" s="8" t="str">
        <v>7/24/2023</v>
      </c>
    </row>
    <row r="8395" spans="1:8" ht="12.5" x14ac:dyDescent="0.25">
      <c r="A8395" s="1" t="str">
        <v>TXN_3315467</v>
      </c>
      <c r="B8395" s="1" cm="1">
        <f t="array" ref="B8395">IF('Cleaned Data'!B8395="","",_xlfn.SWITCH('Cleaned Data'!B8395,"Coffee",1,"Tea",2,"Juice",3,"Smoothie",4,"Cake",5,"Sandwich",6,"Salad",7,"Cookie",8,0))</f>
        <v>2</v>
      </c>
      <c r="C8395" s="1">
        <v>3</v>
      </c>
      <c r="D8395" s="6">
        <v>1.5</v>
      </c>
      <c r="E8395" s="1">
        <v>4.5</v>
      </c>
      <c r="F8395" s="1" cm="1">
        <f t="array" ref="F8395">IF('Cleaned Data'!F8395="","",_xlfn.SWITCH('Cleaned Data'!F8395,"Cash",1,"Credit Card",2,"Digital Wallet",3,0))</f>
        <v>3</v>
      </c>
      <c r="G8395" s="1" cm="1">
        <f t="array" ref="G8395">IF('Cleaned Data'!G8395="","",_xlfn.SWITCH('Cleaned Data'!G8395,"In-Store",1,"Takeaway",2,0))</f>
        <v>2</v>
      </c>
      <c r="H8395" s="8" t="str">
        <v>7/24/2023</v>
      </c>
    </row>
    <row r="8396" spans="1:8" ht="12.5" x14ac:dyDescent="0.25">
      <c r="A8396" s="1" t="str">
        <v>TXN_3668051</v>
      </c>
      <c r="B8396" s="1" cm="1">
        <f t="array" ref="B8396">IF('Cleaned Data'!B8396="","",_xlfn.SWITCH('Cleaned Data'!B8396,"Coffee",1,"Tea",2,"Juice",3,"Smoothie",4,"Cake",5,"Sandwich",6,"Salad",7,"Cookie",8,0))</f>
        <v>1</v>
      </c>
      <c r="C8396" s="1">
        <v>3</v>
      </c>
      <c r="D8396" s="6">
        <v>2</v>
      </c>
      <c r="E8396" s="1">
        <v>6</v>
      </c>
      <c r="F8396" s="1" cm="1">
        <f t="array" ref="F8396">IF('Cleaned Data'!F8396="","",_xlfn.SWITCH('Cleaned Data'!F8396,"Cash",1,"Credit Card",2,"Digital Wallet",3,0))</f>
        <v>0</v>
      </c>
      <c r="G8396" s="1" cm="1">
        <f t="array" ref="G8396">IF('Cleaned Data'!G8396="","",_xlfn.SWITCH('Cleaned Data'!G8396,"In-Store",1,"Takeaway",2,0))</f>
        <v>1</v>
      </c>
      <c r="H8396" s="8" t="str">
        <v>7/24/2023</v>
      </c>
    </row>
    <row r="8397" spans="1:8" ht="12.5" x14ac:dyDescent="0.25">
      <c r="A8397" s="1" t="str">
        <v>TXN_3750900</v>
      </c>
      <c r="B8397" s="1" cm="1">
        <f t="array" ref="B8397">IF('Cleaned Data'!B8397="","",_xlfn.SWITCH('Cleaned Data'!B8397,"Coffee",1,"Tea",2,"Juice",3,"Smoothie",4,"Cake",5,"Sandwich",6,"Salad",7,"Cookie",8,0))</f>
        <v>6</v>
      </c>
      <c r="C8397" s="1">
        <v>5</v>
      </c>
      <c r="D8397" s="6">
        <v>4</v>
      </c>
      <c r="E8397" s="1">
        <v>20</v>
      </c>
      <c r="F8397" s="1" cm="1">
        <f t="array" ref="F8397">IF('Cleaned Data'!F8397="","",_xlfn.SWITCH('Cleaned Data'!F8397,"Cash",1,"Credit Card",2,"Digital Wallet",3,0))</f>
        <v>2</v>
      </c>
      <c r="G8397" s="1" cm="1">
        <f t="array" ref="G8397">IF('Cleaned Data'!G8397="","",_xlfn.SWITCH('Cleaned Data'!G8397,"In-Store",1,"Takeaway",2,0))</f>
        <v>0</v>
      </c>
      <c r="H8397" s="8" t="str">
        <v>7/24/2023</v>
      </c>
    </row>
    <row r="8398" spans="1:8" ht="12.5" x14ac:dyDescent="0.25">
      <c r="A8398" s="1" t="str">
        <v>TXN_3943672</v>
      </c>
      <c r="B8398" s="1" cm="1">
        <f t="array" ref="B8398">IF('Cleaned Data'!B8398="","",_xlfn.SWITCH('Cleaned Data'!B8398,"Coffee",1,"Tea",2,"Juice",3,"Smoothie",4,"Cake",5,"Sandwich",6,"Salad",7,"Cookie",8,0))</f>
        <v>7</v>
      </c>
      <c r="C8398" s="1">
        <v>1</v>
      </c>
      <c r="D8398" s="6">
        <v>5</v>
      </c>
      <c r="E8398" s="1">
        <v>5</v>
      </c>
      <c r="F8398" s="1" cm="1">
        <f t="array" ref="F8398">IF('Cleaned Data'!F8398="","",_xlfn.SWITCH('Cleaned Data'!F8398,"Cash",1,"Credit Card",2,"Digital Wallet",3,0))</f>
        <v>1</v>
      </c>
      <c r="G8398" s="1" cm="1">
        <f t="array" ref="G8398">IF('Cleaned Data'!G8398="","",_xlfn.SWITCH('Cleaned Data'!G8398,"In-Store",1,"Takeaway",2,0))</f>
        <v>1</v>
      </c>
      <c r="H8398" s="8" t="str">
        <v>7/24/2023</v>
      </c>
    </row>
    <row r="8399" spans="1:8" ht="12.5" x14ac:dyDescent="0.25">
      <c r="A8399" s="1" t="str">
        <v>TXN_4359568</v>
      </c>
      <c r="B8399" s="1" cm="1">
        <f t="array" ref="B8399">IF('Cleaned Data'!B8399="","",_xlfn.SWITCH('Cleaned Data'!B8399,"Coffee",1,"Tea",2,"Juice",3,"Smoothie",4,"Cake",5,"Sandwich",6,"Salad",7,"Cookie",8,0))</f>
        <v>1</v>
      </c>
      <c r="C8399" s="1">
        <v>5</v>
      </c>
      <c r="D8399" s="6">
        <v>2</v>
      </c>
      <c r="E8399" s="1">
        <v>10</v>
      </c>
      <c r="F8399" s="1" cm="1">
        <f t="array" ref="F8399">IF('Cleaned Data'!F8399="","",_xlfn.SWITCH('Cleaned Data'!F8399,"Cash",1,"Credit Card",2,"Digital Wallet",3,0))</f>
        <v>0</v>
      </c>
      <c r="G8399" s="1" cm="1">
        <f t="array" ref="G8399">IF('Cleaned Data'!G8399="","",_xlfn.SWITCH('Cleaned Data'!G8399,"In-Store",1,"Takeaway",2,0))</f>
        <v>2</v>
      </c>
      <c r="H8399" s="8" t="str">
        <v>7/24/2023</v>
      </c>
    </row>
    <row r="8400" spans="1:8" ht="12.5" x14ac:dyDescent="0.25">
      <c r="A8400" s="1" t="str">
        <v>TXN_4451380</v>
      </c>
      <c r="B8400" s="1" cm="1">
        <f t="array" ref="B8400">IF('Cleaned Data'!B8400="","",_xlfn.SWITCH('Cleaned Data'!B8400,"Coffee",1,"Tea",2,"Juice",3,"Smoothie",4,"Cake",5,"Sandwich",6,"Salad",7,"Cookie",8,0))</f>
        <v>1</v>
      </c>
      <c r="C8400" s="1">
        <v>4</v>
      </c>
      <c r="D8400" s="6">
        <v>2</v>
      </c>
      <c r="E8400" s="1">
        <v>8</v>
      </c>
      <c r="F8400" s="1" cm="1">
        <f t="array" ref="F8400">IF('Cleaned Data'!F8400="","",_xlfn.SWITCH('Cleaned Data'!F8400,"Cash",1,"Credit Card",2,"Digital Wallet",3,0))</f>
        <v>2</v>
      </c>
      <c r="G8400" s="1" cm="1">
        <f t="array" ref="G8400">IF('Cleaned Data'!G8400="","",_xlfn.SWITCH('Cleaned Data'!G8400,"In-Store",1,"Takeaway",2,0))</f>
        <v>2</v>
      </c>
      <c r="H8400" s="8" t="str">
        <v>7/24/2023</v>
      </c>
    </row>
    <row r="8401" spans="1:8" ht="12.5" x14ac:dyDescent="0.25">
      <c r="A8401" s="1" t="str">
        <v>TXN_5036856</v>
      </c>
      <c r="B8401" s="1" cm="1">
        <f t="array" ref="B8401">IF('Cleaned Data'!B8401="","",_xlfn.SWITCH('Cleaned Data'!B8401,"Coffee",1,"Tea",2,"Juice",3,"Smoothie",4,"Cake",5,"Sandwich",6,"Salad",7,"Cookie",8,0))</f>
        <v>4</v>
      </c>
      <c r="C8401" s="1">
        <v>1</v>
      </c>
      <c r="D8401" s="6">
        <v>4</v>
      </c>
      <c r="E8401" s="1">
        <v>4</v>
      </c>
      <c r="F8401" s="1" cm="1">
        <f t="array" ref="F8401">IF('Cleaned Data'!F8401="","",_xlfn.SWITCH('Cleaned Data'!F8401,"Cash",1,"Credit Card",2,"Digital Wallet",3,0))</f>
        <v>2</v>
      </c>
      <c r="G8401" s="1" cm="1">
        <f t="array" ref="G8401">IF('Cleaned Data'!G8401="","",_xlfn.SWITCH('Cleaned Data'!G8401,"In-Store",1,"Takeaway",2,0))</f>
        <v>0</v>
      </c>
      <c r="H8401" s="8" t="str">
        <v>7/24/2023</v>
      </c>
    </row>
    <row r="8402" spans="1:8" ht="12.5" x14ac:dyDescent="0.25">
      <c r="A8402" s="1" t="str">
        <v>TXN_5263693</v>
      </c>
      <c r="B8402" s="1" cm="1">
        <f t="array" ref="B8402">IF('Cleaned Data'!B8402="","",_xlfn.SWITCH('Cleaned Data'!B8402,"Coffee",1,"Tea",2,"Juice",3,"Smoothie",4,"Cake",5,"Sandwich",6,"Salad",7,"Cookie",8,0))</f>
        <v>7</v>
      </c>
      <c r="C8402" s="1">
        <v>4</v>
      </c>
      <c r="D8402" s="6">
        <v>5</v>
      </c>
      <c r="E8402" s="1">
        <v>20</v>
      </c>
      <c r="F8402" s="1" cm="1">
        <f t="array" ref="F8402">IF('Cleaned Data'!F8402="","",_xlfn.SWITCH('Cleaned Data'!F8402,"Cash",1,"Credit Card",2,"Digital Wallet",3,0))</f>
        <v>0</v>
      </c>
      <c r="G8402" s="1" cm="1">
        <f t="array" ref="G8402">IF('Cleaned Data'!G8402="","",_xlfn.SWITCH('Cleaned Data'!G8402,"In-Store",1,"Takeaway",2,0))</f>
        <v>2</v>
      </c>
      <c r="H8402" s="8" t="str">
        <v>7/24/2023</v>
      </c>
    </row>
    <row r="8403" spans="1:8" ht="12.5" x14ac:dyDescent="0.25">
      <c r="A8403" s="1" t="str">
        <v>TXN_5300938</v>
      </c>
      <c r="B8403" s="1" cm="1">
        <f t="array" ref="B8403">IF('Cleaned Data'!B8403="","",_xlfn.SWITCH('Cleaned Data'!B8403,"Coffee",1,"Tea",2,"Juice",3,"Smoothie",4,"Cake",5,"Sandwich",6,"Salad",7,"Cookie",8,0))</f>
        <v>4</v>
      </c>
      <c r="C8403" s="1">
        <v>2</v>
      </c>
      <c r="D8403" s="6">
        <v>4</v>
      </c>
      <c r="E8403" s="1">
        <v>8</v>
      </c>
      <c r="F8403" s="1" cm="1">
        <f t="array" ref="F8403">IF('Cleaned Data'!F8403="","",_xlfn.SWITCH('Cleaned Data'!F8403,"Cash",1,"Credit Card",2,"Digital Wallet",3,0))</f>
        <v>3</v>
      </c>
      <c r="G8403" s="1" cm="1">
        <f t="array" ref="G8403">IF('Cleaned Data'!G8403="","",_xlfn.SWITCH('Cleaned Data'!G8403,"In-Store",1,"Takeaway",2,0))</f>
        <v>0</v>
      </c>
      <c r="H8403" s="8" t="str">
        <v>7/24/2023</v>
      </c>
    </row>
    <row r="8404" spans="1:8" ht="12.5" x14ac:dyDescent="0.25">
      <c r="A8404" s="1" t="str">
        <v>TXN_5575561</v>
      </c>
      <c r="B8404" s="1" cm="1">
        <f t="array" ref="B8404">IF('Cleaned Data'!B8404="","",_xlfn.SWITCH('Cleaned Data'!B8404,"Coffee",1,"Tea",2,"Juice",3,"Smoothie",4,"Cake",5,"Sandwich",6,"Salad",7,"Cookie",8,0))</f>
        <v>7</v>
      </c>
      <c r="C8404" s="1">
        <v>4</v>
      </c>
      <c r="D8404" s="6">
        <v>5</v>
      </c>
      <c r="E8404" s="1">
        <v>20</v>
      </c>
      <c r="F8404" s="1" cm="1">
        <f t="array" ref="F8404">IF('Cleaned Data'!F8404="","",_xlfn.SWITCH('Cleaned Data'!F8404,"Cash",1,"Credit Card",2,"Digital Wallet",3,0))</f>
        <v>3</v>
      </c>
      <c r="G8404" s="1" cm="1">
        <f t="array" ref="G8404">IF('Cleaned Data'!G8404="","",_xlfn.SWITCH('Cleaned Data'!G8404,"In-Store",1,"Takeaway",2,0))</f>
        <v>0</v>
      </c>
      <c r="H8404" s="8" t="str">
        <v>7/24/2023</v>
      </c>
    </row>
    <row r="8405" spans="1:8" ht="12.5" x14ac:dyDescent="0.25">
      <c r="A8405" s="1" t="str">
        <v>TXN_5784400</v>
      </c>
      <c r="B8405" s="1" cm="1">
        <f t="array" ref="B8405">IF('Cleaned Data'!B8405="","",_xlfn.SWITCH('Cleaned Data'!B8405,"Coffee",1,"Tea",2,"Juice",3,"Smoothie",4,"Cake",5,"Sandwich",6,"Salad",7,"Cookie",8,0))</f>
        <v>1</v>
      </c>
      <c r="C8405" s="1">
        <v>5</v>
      </c>
      <c r="D8405" s="6">
        <v>2</v>
      </c>
      <c r="E8405" s="1">
        <v>10</v>
      </c>
      <c r="F8405" s="1" cm="1">
        <f t="array" ref="F8405">IF('Cleaned Data'!F8405="","",_xlfn.SWITCH('Cleaned Data'!F8405,"Cash",1,"Credit Card",2,"Digital Wallet",3,0))</f>
        <v>3</v>
      </c>
      <c r="G8405" s="1" cm="1">
        <f t="array" ref="G8405">IF('Cleaned Data'!G8405="","",_xlfn.SWITCH('Cleaned Data'!G8405,"In-Store",1,"Takeaway",2,0))</f>
        <v>1</v>
      </c>
      <c r="H8405" s="8" t="str">
        <v>7/24/2023</v>
      </c>
    </row>
    <row r="8406" spans="1:8" ht="12.5" x14ac:dyDescent="0.25">
      <c r="A8406" s="1" t="str">
        <v>TXN_5931551</v>
      </c>
      <c r="B8406" s="1" cm="1">
        <f t="array" ref="B8406">IF('Cleaned Data'!B8406="","",_xlfn.SWITCH('Cleaned Data'!B8406,"Coffee",1,"Tea",2,"Juice",3,"Smoothie",4,"Cake",5,"Sandwich",6,"Salad",7,"Cookie",8,0))</f>
        <v>5</v>
      </c>
      <c r="C8406" s="1">
        <v>3</v>
      </c>
      <c r="D8406" s="6">
        <v>3</v>
      </c>
      <c r="E8406" s="1">
        <v>9</v>
      </c>
      <c r="F8406" s="1" cm="1">
        <f t="array" ref="F8406">IF('Cleaned Data'!F8406="","",_xlfn.SWITCH('Cleaned Data'!F8406,"Cash",1,"Credit Card",2,"Digital Wallet",3,0))</f>
        <v>1</v>
      </c>
      <c r="G8406" s="1" cm="1">
        <f t="array" ref="G8406">IF('Cleaned Data'!G8406="","",_xlfn.SWITCH('Cleaned Data'!G8406,"In-Store",1,"Takeaway",2,0))</f>
        <v>1</v>
      </c>
      <c r="H8406" s="8" t="str">
        <v>7/24/2023</v>
      </c>
    </row>
    <row r="8407" spans="1:8" ht="12.5" x14ac:dyDescent="0.25">
      <c r="A8407" s="1" t="str">
        <v>TXN_6231475</v>
      </c>
      <c r="B8407" s="1" cm="1">
        <f t="array" ref="B8407">IF('Cleaned Data'!B8407="","",_xlfn.SWITCH('Cleaned Data'!B8407,"Coffee",1,"Tea",2,"Juice",3,"Smoothie",4,"Cake",5,"Sandwich",6,"Salad",7,"Cookie",8,0))</f>
        <v>5</v>
      </c>
      <c r="C8407" s="1">
        <v>4</v>
      </c>
      <c r="D8407" s="6">
        <v>3</v>
      </c>
      <c r="E8407" s="1">
        <v>12</v>
      </c>
      <c r="F8407" s="1" cm="1">
        <f t="array" ref="F8407">IF('Cleaned Data'!F8407="","",_xlfn.SWITCH('Cleaned Data'!F8407,"Cash",1,"Credit Card",2,"Digital Wallet",3,0))</f>
        <v>1</v>
      </c>
      <c r="G8407" s="1" cm="1">
        <f t="array" ref="G8407">IF('Cleaned Data'!G8407="","",_xlfn.SWITCH('Cleaned Data'!G8407,"In-Store",1,"Takeaway",2,0))</f>
        <v>2</v>
      </c>
      <c r="H8407" s="8" t="str">
        <v>7/24/2023</v>
      </c>
    </row>
    <row r="8408" spans="1:8" ht="12.5" x14ac:dyDescent="0.25">
      <c r="A8408" s="1" t="str">
        <v>TXN_6540200</v>
      </c>
      <c r="B8408" s="1" cm="1">
        <f t="array" ref="B8408">IF('Cleaned Data'!B8408="","",_xlfn.SWITCH('Cleaned Data'!B8408,"Coffee",1,"Tea",2,"Juice",3,"Smoothie",4,"Cake",5,"Sandwich",6,"Salad",7,"Cookie",8,0))</f>
        <v>6</v>
      </c>
      <c r="C8408" s="1">
        <v>1</v>
      </c>
      <c r="D8408" s="6">
        <v>4</v>
      </c>
      <c r="E8408" s="1">
        <v>4</v>
      </c>
      <c r="F8408" s="1" cm="1">
        <f t="array" ref="F8408">IF('Cleaned Data'!F8408="","",_xlfn.SWITCH('Cleaned Data'!F8408,"Cash",1,"Credit Card",2,"Digital Wallet",3,0))</f>
        <v>0</v>
      </c>
      <c r="G8408" s="1" cm="1">
        <f t="array" ref="G8408">IF('Cleaned Data'!G8408="","",_xlfn.SWITCH('Cleaned Data'!G8408,"In-Store",1,"Takeaway",2,0))</f>
        <v>0</v>
      </c>
      <c r="H8408" s="8" t="str">
        <v>7/24/2023</v>
      </c>
    </row>
    <row r="8409" spans="1:8" ht="12.5" x14ac:dyDescent="0.25">
      <c r="A8409" s="1" t="str">
        <v>TXN_6618750</v>
      </c>
      <c r="B8409" s="1" cm="1">
        <f t="array" ref="B8409">IF('Cleaned Data'!B8409="","",_xlfn.SWITCH('Cleaned Data'!B8409,"Coffee",1,"Tea",2,"Juice",3,"Smoothie",4,"Cake",5,"Sandwich",6,"Salad",7,"Cookie",8,0))</f>
        <v>8</v>
      </c>
      <c r="C8409" s="1">
        <v>4</v>
      </c>
      <c r="D8409" s="6">
        <v>1</v>
      </c>
      <c r="E8409" s="1">
        <v>4</v>
      </c>
      <c r="F8409" s="1" cm="1">
        <f t="array" ref="F8409">IF('Cleaned Data'!F8409="","",_xlfn.SWITCH('Cleaned Data'!F8409,"Cash",1,"Credit Card",2,"Digital Wallet",3,0))</f>
        <v>1</v>
      </c>
      <c r="G8409" s="1" cm="1">
        <f t="array" ref="G8409">IF('Cleaned Data'!G8409="","",_xlfn.SWITCH('Cleaned Data'!G8409,"In-Store",1,"Takeaway",2,0))</f>
        <v>0</v>
      </c>
      <c r="H8409" s="8" t="str">
        <v>7/24/2023</v>
      </c>
    </row>
    <row r="8410" spans="1:8" ht="12.5" x14ac:dyDescent="0.25">
      <c r="A8410" s="1" t="str">
        <v>TXN_6650263</v>
      </c>
      <c r="B8410" s="1" cm="1">
        <f t="array" ref="B8410">IF('Cleaned Data'!B8410="","",_xlfn.SWITCH('Cleaned Data'!B8410,"Coffee",1,"Tea",2,"Juice",3,"Smoothie",4,"Cake",5,"Sandwich",6,"Salad",7,"Cookie",8,0))</f>
        <v>5</v>
      </c>
      <c r="C8410" s="1">
        <v>4</v>
      </c>
      <c r="D8410" s="6">
        <v>3</v>
      </c>
      <c r="E8410" s="1">
        <v>12</v>
      </c>
      <c r="F8410" s="1" cm="1">
        <f t="array" ref="F8410">IF('Cleaned Data'!F8410="","",_xlfn.SWITCH('Cleaned Data'!F8410,"Cash",1,"Credit Card",2,"Digital Wallet",3,0))</f>
        <v>0</v>
      </c>
      <c r="G8410" s="1" cm="1">
        <f t="array" ref="G8410">IF('Cleaned Data'!G8410="","",_xlfn.SWITCH('Cleaned Data'!G8410,"In-Store",1,"Takeaway",2,0))</f>
        <v>0</v>
      </c>
      <c r="H8410" s="8" t="str">
        <v>7/24/2023</v>
      </c>
    </row>
    <row r="8411" spans="1:8" ht="12.5" x14ac:dyDescent="0.25">
      <c r="A8411" s="1" t="str">
        <v>TXN_6926855</v>
      </c>
      <c r="B8411" s="1" cm="1">
        <f t="array" ref="B8411">IF('Cleaned Data'!B8411="","",_xlfn.SWITCH('Cleaned Data'!B8411,"Coffee",1,"Tea",2,"Juice",3,"Smoothie",4,"Cake",5,"Sandwich",6,"Salad",7,"Cookie",8,0))</f>
        <v>4</v>
      </c>
      <c r="C8411" s="1">
        <v>4</v>
      </c>
      <c r="D8411" s="6">
        <v>4</v>
      </c>
      <c r="E8411" s="1">
        <v>16</v>
      </c>
      <c r="F8411" s="1" cm="1">
        <f t="array" ref="F8411">IF('Cleaned Data'!F8411="","",_xlfn.SWITCH('Cleaned Data'!F8411,"Cash",1,"Credit Card",2,"Digital Wallet",3,0))</f>
        <v>3</v>
      </c>
      <c r="G8411" s="1" cm="1">
        <f t="array" ref="G8411">IF('Cleaned Data'!G8411="","",_xlfn.SWITCH('Cleaned Data'!G8411,"In-Store",1,"Takeaway",2,0))</f>
        <v>1</v>
      </c>
      <c r="H8411" s="8" t="str">
        <v>7/24/2023</v>
      </c>
    </row>
    <row r="8412" spans="1:8" ht="12.5" x14ac:dyDescent="0.25">
      <c r="A8412" s="1" t="str">
        <v>TXN_7187140</v>
      </c>
      <c r="B8412" s="1" cm="1">
        <f t="array" ref="B8412">IF('Cleaned Data'!B8412="","",_xlfn.SWITCH('Cleaned Data'!B8412,"Coffee",1,"Tea",2,"Juice",3,"Smoothie",4,"Cake",5,"Sandwich",6,"Salad",7,"Cookie",8,0))</f>
        <v>3</v>
      </c>
      <c r="C8412" s="1">
        <v>4</v>
      </c>
      <c r="D8412" s="6">
        <v>3</v>
      </c>
      <c r="E8412" s="1">
        <v>12</v>
      </c>
      <c r="F8412" s="1" cm="1">
        <f t="array" ref="F8412">IF('Cleaned Data'!F8412="","",_xlfn.SWITCH('Cleaned Data'!F8412,"Cash",1,"Credit Card",2,"Digital Wallet",3,0))</f>
        <v>1</v>
      </c>
      <c r="G8412" s="1" cm="1">
        <f t="array" ref="G8412">IF('Cleaned Data'!G8412="","",_xlfn.SWITCH('Cleaned Data'!G8412,"In-Store",1,"Takeaway",2,0))</f>
        <v>2</v>
      </c>
      <c r="H8412" s="8" t="str">
        <v>7/24/2023</v>
      </c>
    </row>
    <row r="8413" spans="1:8" ht="12.5" x14ac:dyDescent="0.25">
      <c r="A8413" s="1" t="str">
        <v>TXN_7334418</v>
      </c>
      <c r="B8413" s="1" cm="1">
        <f t="array" ref="B8413">IF('Cleaned Data'!B8413="","",_xlfn.SWITCH('Cleaned Data'!B8413,"Coffee",1,"Tea",2,"Juice",3,"Smoothie",4,"Cake",5,"Sandwich",6,"Salad",7,"Cookie",8,0))</f>
        <v>7</v>
      </c>
      <c r="C8413" s="1">
        <v>1</v>
      </c>
      <c r="D8413" s="6">
        <v>5</v>
      </c>
      <c r="E8413" s="1">
        <v>5</v>
      </c>
      <c r="F8413" s="1" cm="1">
        <f t="array" ref="F8413">IF('Cleaned Data'!F8413="","",_xlfn.SWITCH('Cleaned Data'!F8413,"Cash",1,"Credit Card",2,"Digital Wallet",3,0))</f>
        <v>2</v>
      </c>
      <c r="G8413" s="1" cm="1">
        <f t="array" ref="G8413">IF('Cleaned Data'!G8413="","",_xlfn.SWITCH('Cleaned Data'!G8413,"In-Store",1,"Takeaway",2,0))</f>
        <v>2</v>
      </c>
      <c r="H8413" s="8" t="str">
        <v>7/24/2023</v>
      </c>
    </row>
    <row r="8414" spans="1:8" ht="12.5" x14ac:dyDescent="0.25">
      <c r="A8414" s="1" t="str">
        <v>TXN_7408461</v>
      </c>
      <c r="B8414" s="1" cm="1">
        <f t="array" ref="B8414">IF('Cleaned Data'!B8414="","",_xlfn.SWITCH('Cleaned Data'!B8414,"Coffee",1,"Tea",2,"Juice",3,"Smoothie",4,"Cake",5,"Sandwich",6,"Salad",7,"Cookie",8,0))</f>
        <v>5</v>
      </c>
      <c r="C8414" s="1">
        <v>3</v>
      </c>
      <c r="D8414" s="6">
        <v>3</v>
      </c>
      <c r="E8414" s="1">
        <v>9</v>
      </c>
      <c r="F8414" s="1" cm="1">
        <f t="array" ref="F8414">IF('Cleaned Data'!F8414="","",_xlfn.SWITCH('Cleaned Data'!F8414,"Cash",1,"Credit Card",2,"Digital Wallet",3,0))</f>
        <v>3</v>
      </c>
      <c r="G8414" s="1" cm="1">
        <f t="array" ref="G8414">IF('Cleaned Data'!G8414="","",_xlfn.SWITCH('Cleaned Data'!G8414,"In-Store",1,"Takeaway",2,0))</f>
        <v>1</v>
      </c>
      <c r="H8414" s="8" t="str">
        <v>7/24/2023</v>
      </c>
    </row>
    <row r="8415" spans="1:8" ht="12.5" x14ac:dyDescent="0.25">
      <c r="A8415" s="1" t="str">
        <v>TXN_7438831</v>
      </c>
      <c r="B8415" s="1" cm="1">
        <f t="array" ref="B8415">IF('Cleaned Data'!B8415="","",_xlfn.SWITCH('Cleaned Data'!B8415,"Coffee",1,"Tea",2,"Juice",3,"Smoothie",4,"Cake",5,"Sandwich",6,"Salad",7,"Cookie",8,0))</f>
        <v>7</v>
      </c>
      <c r="C8415" s="1">
        <v>4</v>
      </c>
      <c r="D8415" s="6">
        <v>5</v>
      </c>
      <c r="E8415" s="1">
        <v>20</v>
      </c>
      <c r="F8415" s="1" cm="1">
        <f t="array" ref="F8415">IF('Cleaned Data'!F8415="","",_xlfn.SWITCH('Cleaned Data'!F8415,"Cash",1,"Credit Card",2,"Digital Wallet",3,0))</f>
        <v>3</v>
      </c>
      <c r="G8415" s="1" cm="1">
        <f t="array" ref="G8415">IF('Cleaned Data'!G8415="","",_xlfn.SWITCH('Cleaned Data'!G8415,"In-Store",1,"Takeaway",2,0))</f>
        <v>1</v>
      </c>
      <c r="H8415" s="8" t="str">
        <v>7/24/2023</v>
      </c>
    </row>
    <row r="8416" spans="1:8" ht="12.5" x14ac:dyDescent="0.25">
      <c r="A8416" s="1" t="str">
        <v>TXN_7512574</v>
      </c>
      <c r="B8416" s="1" cm="1">
        <f t="array" ref="B8416">IF('Cleaned Data'!B8416="","",_xlfn.SWITCH('Cleaned Data'!B8416,"Coffee",1,"Tea",2,"Juice",3,"Smoothie",4,"Cake",5,"Sandwich",6,"Salad",7,"Cookie",8,0))</f>
        <v>5</v>
      </c>
      <c r="C8416" s="1">
        <v>2</v>
      </c>
      <c r="D8416" s="6">
        <v>3</v>
      </c>
      <c r="E8416" s="1">
        <v>6</v>
      </c>
      <c r="F8416" s="1" cm="1">
        <f t="array" ref="F8416">IF('Cleaned Data'!F8416="","",_xlfn.SWITCH('Cleaned Data'!F8416,"Cash",1,"Credit Card",2,"Digital Wallet",3,0))</f>
        <v>1</v>
      </c>
      <c r="G8416" s="1" cm="1">
        <f t="array" ref="G8416">IF('Cleaned Data'!G8416="","",_xlfn.SWITCH('Cleaned Data'!G8416,"In-Store",1,"Takeaway",2,0))</f>
        <v>1</v>
      </c>
      <c r="H8416" s="8" t="str">
        <v>7/24/2023</v>
      </c>
    </row>
    <row r="8417" spans="1:8" ht="12.5" x14ac:dyDescent="0.25">
      <c r="A8417" s="1" t="str">
        <v>TXN_7615147</v>
      </c>
      <c r="B8417" s="1" cm="1">
        <f t="array" ref="B8417">IF('Cleaned Data'!B8417="","",_xlfn.SWITCH('Cleaned Data'!B8417,"Coffee",1,"Tea",2,"Juice",3,"Smoothie",4,"Cake",5,"Sandwich",6,"Salad",7,"Cookie",8,0))</f>
        <v>2</v>
      </c>
      <c r="C8417" s="1">
        <v>4</v>
      </c>
      <c r="D8417" s="6">
        <v>1.5</v>
      </c>
      <c r="E8417" s="1">
        <v>6</v>
      </c>
      <c r="F8417" s="1" cm="1">
        <f t="array" ref="F8417">IF('Cleaned Data'!F8417="","",_xlfn.SWITCH('Cleaned Data'!F8417,"Cash",1,"Credit Card",2,"Digital Wallet",3,0))</f>
        <v>1</v>
      </c>
      <c r="G8417" s="1" cm="1">
        <f t="array" ref="G8417">IF('Cleaned Data'!G8417="","",_xlfn.SWITCH('Cleaned Data'!G8417,"In-Store",1,"Takeaway",2,0))</f>
        <v>2</v>
      </c>
      <c r="H8417" s="8" t="str">
        <v>7/24/2023</v>
      </c>
    </row>
    <row r="8418" spans="1:8" ht="12.5" x14ac:dyDescent="0.25">
      <c r="A8418" s="1" t="str">
        <v>TXN_8468509</v>
      </c>
      <c r="B8418" s="1" cm="1">
        <f t="array" ref="B8418">IF('Cleaned Data'!B8418="","",_xlfn.SWITCH('Cleaned Data'!B8418,"Coffee",1,"Tea",2,"Juice",3,"Smoothie",4,"Cake",5,"Sandwich",6,"Salad",7,"Cookie",8,0))</f>
        <v>4</v>
      </c>
      <c r="C8418" s="1">
        <v>3</v>
      </c>
      <c r="D8418" s="6">
        <v>4</v>
      </c>
      <c r="E8418" s="1">
        <v>12</v>
      </c>
      <c r="F8418" s="1" cm="1">
        <f t="array" ref="F8418">IF('Cleaned Data'!F8418="","",_xlfn.SWITCH('Cleaned Data'!F8418,"Cash",1,"Credit Card",2,"Digital Wallet",3,0))</f>
        <v>2</v>
      </c>
      <c r="G8418" s="1" cm="1">
        <f t="array" ref="G8418">IF('Cleaned Data'!G8418="","",_xlfn.SWITCH('Cleaned Data'!G8418,"In-Store",1,"Takeaway",2,0))</f>
        <v>0</v>
      </c>
      <c r="H8418" s="8" t="str">
        <v>7/24/2023</v>
      </c>
    </row>
    <row r="8419" spans="1:8" ht="12.5" x14ac:dyDescent="0.25">
      <c r="A8419" s="1" t="str">
        <v>TXN_8494583</v>
      </c>
      <c r="B8419" s="1" cm="1">
        <f t="array" ref="B8419">IF('Cleaned Data'!B8419="","",_xlfn.SWITCH('Cleaned Data'!B8419,"Coffee",1,"Tea",2,"Juice",3,"Smoothie",4,"Cake",5,"Sandwich",6,"Salad",7,"Cookie",8,0))</f>
        <v>1</v>
      </c>
      <c r="C8419" s="1">
        <v>2</v>
      </c>
      <c r="D8419" s="6">
        <v>2</v>
      </c>
      <c r="E8419" s="1">
        <v>4</v>
      </c>
      <c r="F8419" s="1" cm="1">
        <f t="array" ref="F8419">IF('Cleaned Data'!F8419="","",_xlfn.SWITCH('Cleaned Data'!F8419,"Cash",1,"Credit Card",2,"Digital Wallet",3,0))</f>
        <v>1</v>
      </c>
      <c r="G8419" s="1" cm="1">
        <f t="array" ref="G8419">IF('Cleaned Data'!G8419="","",_xlfn.SWITCH('Cleaned Data'!G8419,"In-Store",1,"Takeaway",2,0))</f>
        <v>2</v>
      </c>
      <c r="H8419" s="8" t="str">
        <v>7/24/2023</v>
      </c>
    </row>
    <row r="8420" spans="1:8" ht="12.5" x14ac:dyDescent="0.25">
      <c r="A8420" s="1" t="str">
        <v>TXN_8793244</v>
      </c>
      <c r="B8420" s="1" cm="1">
        <f t="array" ref="B8420">IF('Cleaned Data'!B8420="","",_xlfn.SWITCH('Cleaned Data'!B8420,"Coffee",1,"Tea",2,"Juice",3,"Smoothie",4,"Cake",5,"Sandwich",6,"Salad",7,"Cookie",8,0))</f>
        <v>8</v>
      </c>
      <c r="C8420" s="1">
        <v>3</v>
      </c>
      <c r="D8420" s="6">
        <v>1</v>
      </c>
      <c r="E8420" s="1">
        <v>3</v>
      </c>
      <c r="F8420" s="1" cm="1">
        <f t="array" ref="F8420">IF('Cleaned Data'!F8420="","",_xlfn.SWITCH('Cleaned Data'!F8420,"Cash",1,"Credit Card",2,"Digital Wallet",3,0))</f>
        <v>0</v>
      </c>
      <c r="G8420" s="1" cm="1">
        <f t="array" ref="G8420">IF('Cleaned Data'!G8420="","",_xlfn.SWITCH('Cleaned Data'!G8420,"In-Store",1,"Takeaway",2,0))</f>
        <v>2</v>
      </c>
      <c r="H8420" s="8" t="str">
        <v>7/24/2023</v>
      </c>
    </row>
    <row r="8421" spans="1:8" ht="12.5" x14ac:dyDescent="0.25">
      <c r="A8421" s="1" t="str">
        <v>TXN_8843108</v>
      </c>
      <c r="B8421" s="1" cm="1">
        <f t="array" ref="B8421">IF('Cleaned Data'!B8421="","",_xlfn.SWITCH('Cleaned Data'!B8421,"Coffee",1,"Tea",2,"Juice",3,"Smoothie",4,"Cake",5,"Sandwich",6,"Salad",7,"Cookie",8,0))</f>
        <v>3</v>
      </c>
      <c r="C8421" s="1">
        <v>1</v>
      </c>
      <c r="D8421" s="6">
        <v>3</v>
      </c>
      <c r="E8421" s="1">
        <v>3</v>
      </c>
      <c r="F8421" s="1" cm="1">
        <f t="array" ref="F8421">IF('Cleaned Data'!F8421="","",_xlfn.SWITCH('Cleaned Data'!F8421,"Cash",1,"Credit Card",2,"Digital Wallet",3,0))</f>
        <v>0</v>
      </c>
      <c r="G8421" s="1" cm="1">
        <f t="array" ref="G8421">IF('Cleaned Data'!G8421="","",_xlfn.SWITCH('Cleaned Data'!G8421,"In-Store",1,"Takeaway",2,0))</f>
        <v>1</v>
      </c>
      <c r="H8421" s="8" t="str">
        <v>7/24/2023</v>
      </c>
    </row>
    <row r="8422" spans="1:8" ht="12.5" x14ac:dyDescent="0.25">
      <c r="A8422" s="1" t="str">
        <v>TXN_8867827</v>
      </c>
      <c r="B8422" s="1" cm="1">
        <f t="array" ref="B8422">IF('Cleaned Data'!B8422="","",_xlfn.SWITCH('Cleaned Data'!B8422,"Coffee",1,"Tea",2,"Juice",3,"Smoothie",4,"Cake",5,"Sandwich",6,"Salad",7,"Cookie",8,0))</f>
        <v>4</v>
      </c>
      <c r="C8422" s="1">
        <v>4</v>
      </c>
      <c r="D8422" s="6">
        <v>4</v>
      </c>
      <c r="E8422" s="1">
        <v>16</v>
      </c>
      <c r="F8422" s="1" cm="1">
        <f t="array" ref="F8422">IF('Cleaned Data'!F8422="","",_xlfn.SWITCH('Cleaned Data'!F8422,"Cash",1,"Credit Card",2,"Digital Wallet",3,0))</f>
        <v>3</v>
      </c>
      <c r="G8422" s="1" cm="1">
        <f t="array" ref="G8422">IF('Cleaned Data'!G8422="","",_xlfn.SWITCH('Cleaned Data'!G8422,"In-Store",1,"Takeaway",2,0))</f>
        <v>0</v>
      </c>
      <c r="H8422" s="8" t="str">
        <v>7/24/2023</v>
      </c>
    </row>
    <row r="8423" spans="1:8" ht="12.5" x14ac:dyDescent="0.25">
      <c r="A8423" s="1" t="str">
        <v>TXN_9072628</v>
      </c>
      <c r="B8423" s="1" cm="1">
        <f t="array" ref="B8423">IF('Cleaned Data'!B8423="","",_xlfn.SWITCH('Cleaned Data'!B8423,"Coffee",1,"Tea",2,"Juice",3,"Smoothie",4,"Cake",5,"Sandwich",6,"Salad",7,"Cookie",8,0))</f>
        <v>2</v>
      </c>
      <c r="C8423" s="1">
        <v>2</v>
      </c>
      <c r="D8423" s="6">
        <v>1.5</v>
      </c>
      <c r="E8423" s="1">
        <v>3</v>
      </c>
      <c r="F8423" s="1" cm="1">
        <f t="array" ref="F8423">IF('Cleaned Data'!F8423="","",_xlfn.SWITCH('Cleaned Data'!F8423,"Cash",1,"Credit Card",2,"Digital Wallet",3,0))</f>
        <v>0</v>
      </c>
      <c r="G8423" s="1" cm="1">
        <f t="array" ref="G8423">IF('Cleaned Data'!G8423="","",_xlfn.SWITCH('Cleaned Data'!G8423,"In-Store",1,"Takeaway",2,0))</f>
        <v>0</v>
      </c>
      <c r="H8423" s="8" t="str">
        <v>7/24/2023</v>
      </c>
    </row>
    <row r="8424" spans="1:8" ht="12.5" x14ac:dyDescent="0.25">
      <c r="A8424" s="1" t="str">
        <v>TXN_9239309</v>
      </c>
      <c r="B8424" s="1" cm="1">
        <f t="array" ref="B8424">IF('Cleaned Data'!B8424="","",_xlfn.SWITCH('Cleaned Data'!B8424,"Coffee",1,"Tea",2,"Juice",3,"Smoothie",4,"Cake",5,"Sandwich",6,"Salad",7,"Cookie",8,0))</f>
        <v>4</v>
      </c>
      <c r="C8424" s="1">
        <v>2</v>
      </c>
      <c r="D8424" s="6">
        <v>4</v>
      </c>
      <c r="E8424" s="1">
        <v>8</v>
      </c>
      <c r="F8424" s="1" cm="1">
        <f t="array" ref="F8424">IF('Cleaned Data'!F8424="","",_xlfn.SWITCH('Cleaned Data'!F8424,"Cash",1,"Credit Card",2,"Digital Wallet",3,0))</f>
        <v>2</v>
      </c>
      <c r="G8424" s="1" cm="1">
        <f t="array" ref="G8424">IF('Cleaned Data'!G8424="","",_xlfn.SWITCH('Cleaned Data'!G8424,"In-Store",1,"Takeaway",2,0))</f>
        <v>0</v>
      </c>
      <c r="H8424" s="8" t="str">
        <v>7/24/2023</v>
      </c>
    </row>
    <row r="8425" spans="1:8" ht="12.5" x14ac:dyDescent="0.25">
      <c r="A8425" s="1" t="str">
        <v>TXN_9400181</v>
      </c>
      <c r="B8425" s="1" cm="1">
        <f t="array" ref="B8425">IF('Cleaned Data'!B8425="","",_xlfn.SWITCH('Cleaned Data'!B8425,"Coffee",1,"Tea",2,"Juice",3,"Smoothie",4,"Cake",5,"Sandwich",6,"Salad",7,"Cookie",8,0))</f>
        <v>1</v>
      </c>
      <c r="C8425" s="1">
        <v>1</v>
      </c>
      <c r="D8425" s="6">
        <v>2</v>
      </c>
      <c r="E8425" s="1">
        <v>2</v>
      </c>
      <c r="F8425" s="1" cm="1">
        <f t="array" ref="F8425">IF('Cleaned Data'!F8425="","",_xlfn.SWITCH('Cleaned Data'!F8425,"Cash",1,"Credit Card",2,"Digital Wallet",3,0))</f>
        <v>2</v>
      </c>
      <c r="G8425" s="1" cm="1">
        <f t="array" ref="G8425">IF('Cleaned Data'!G8425="","",_xlfn.SWITCH('Cleaned Data'!G8425,"In-Store",1,"Takeaway",2,0))</f>
        <v>1</v>
      </c>
      <c r="H8425" s="8" t="str">
        <v>7/24/2023</v>
      </c>
    </row>
    <row r="8426" spans="1:8" ht="12.5" x14ac:dyDescent="0.25">
      <c r="A8426" s="1" t="str">
        <v>TXN_9403115</v>
      </c>
      <c r="B8426" s="1" cm="1">
        <f t="array" ref="B8426">IF('Cleaned Data'!B8426="","",_xlfn.SWITCH('Cleaned Data'!B8426,"Coffee",1,"Tea",2,"Juice",3,"Smoothie",4,"Cake",5,"Sandwich",6,"Salad",7,"Cookie",8,0))</f>
        <v>1</v>
      </c>
      <c r="C8426" s="1">
        <v>3</v>
      </c>
      <c r="D8426" s="6">
        <v>2</v>
      </c>
      <c r="E8426" s="1">
        <v>6</v>
      </c>
      <c r="F8426" s="1" cm="1">
        <f t="array" ref="F8426">IF('Cleaned Data'!F8426="","",_xlfn.SWITCH('Cleaned Data'!F8426,"Cash",1,"Credit Card",2,"Digital Wallet",3,0))</f>
        <v>0</v>
      </c>
      <c r="G8426" s="1" cm="1">
        <f t="array" ref="G8426">IF('Cleaned Data'!G8426="","",_xlfn.SWITCH('Cleaned Data'!G8426,"In-Store",1,"Takeaway",2,0))</f>
        <v>0</v>
      </c>
      <c r="H8426" s="8" t="str">
        <v>7/24/2023</v>
      </c>
    </row>
    <row r="8427" spans="1:8" ht="12.5" x14ac:dyDescent="0.25">
      <c r="A8427" s="1" t="str">
        <v>TXN_9615339</v>
      </c>
      <c r="B8427" s="1" cm="1">
        <f t="array" ref="B8427">IF('Cleaned Data'!B8427="","",_xlfn.SWITCH('Cleaned Data'!B8427,"Coffee",1,"Tea",2,"Juice",3,"Smoothie",4,"Cake",5,"Sandwich",6,"Salad",7,"Cookie",8,0))</f>
        <v>5</v>
      </c>
      <c r="C8427" s="1">
        <v>5</v>
      </c>
      <c r="D8427" s="6">
        <v>3</v>
      </c>
      <c r="E8427" s="1">
        <v>15</v>
      </c>
      <c r="F8427" s="1" cm="1">
        <f t="array" ref="F8427">IF('Cleaned Data'!F8427="","",_xlfn.SWITCH('Cleaned Data'!F8427,"Cash",1,"Credit Card",2,"Digital Wallet",3,0))</f>
        <v>0</v>
      </c>
      <c r="G8427" s="1" cm="1">
        <f t="array" ref="G8427">IF('Cleaned Data'!G8427="","",_xlfn.SWITCH('Cleaned Data'!G8427,"In-Store",1,"Takeaway",2,0))</f>
        <v>1</v>
      </c>
      <c r="H8427" s="8" t="str">
        <v>7/24/2023</v>
      </c>
    </row>
    <row r="8428" spans="1:8" ht="12.5" x14ac:dyDescent="0.25">
      <c r="A8428" s="1" t="str">
        <v>TXN_9782087</v>
      </c>
      <c r="B8428" s="1" cm="1">
        <f t="array" ref="B8428">IF('Cleaned Data'!B8428="","",_xlfn.SWITCH('Cleaned Data'!B8428,"Coffee",1,"Tea",2,"Juice",3,"Smoothie",4,"Cake",5,"Sandwich",6,"Salad",7,"Cookie",8,0))</f>
        <v>6</v>
      </c>
      <c r="C8428" s="1">
        <v>3</v>
      </c>
      <c r="D8428" s="6">
        <v>4</v>
      </c>
      <c r="E8428" s="1">
        <v>12</v>
      </c>
      <c r="F8428" s="1" cm="1">
        <f t="array" ref="F8428">IF('Cleaned Data'!F8428="","",_xlfn.SWITCH('Cleaned Data'!F8428,"Cash",1,"Credit Card",2,"Digital Wallet",3,0))</f>
        <v>0</v>
      </c>
      <c r="G8428" s="1" cm="1">
        <f t="array" ref="G8428">IF('Cleaned Data'!G8428="","",_xlfn.SWITCH('Cleaned Data'!G8428,"In-Store",1,"Takeaway",2,0))</f>
        <v>1</v>
      </c>
      <c r="H8428" s="8" t="str">
        <v>7/24/2023</v>
      </c>
    </row>
    <row r="8429" spans="1:8" ht="12.5" x14ac:dyDescent="0.25">
      <c r="A8429" s="1" t="str">
        <v>TXN_1096690</v>
      </c>
      <c r="B8429" s="1" cm="1">
        <f t="array" ref="B8429">IF('Cleaned Data'!B8429="","",_xlfn.SWITCH('Cleaned Data'!B8429,"Coffee",1,"Tea",2,"Juice",3,"Smoothie",4,"Cake",5,"Sandwich",6,"Salad",7,"Cookie",8,0))</f>
        <v>1</v>
      </c>
      <c r="C8429" s="1">
        <v>4</v>
      </c>
      <c r="D8429" s="6">
        <v>2</v>
      </c>
      <c r="E8429" s="1">
        <v>8</v>
      </c>
      <c r="F8429" s="1" cm="1">
        <f t="array" ref="F8429">IF('Cleaned Data'!F8429="","",_xlfn.SWITCH('Cleaned Data'!F8429,"Cash",1,"Credit Card",2,"Digital Wallet",3,0))</f>
        <v>1</v>
      </c>
      <c r="G8429" s="1" cm="1">
        <f t="array" ref="G8429">IF('Cleaned Data'!G8429="","",_xlfn.SWITCH('Cleaned Data'!G8429,"In-Store",1,"Takeaway",2,0))</f>
        <v>1</v>
      </c>
      <c r="H8429" s="8" t="str">
        <v>7/25/2023</v>
      </c>
    </row>
    <row r="8430" spans="1:8" ht="12.5" x14ac:dyDescent="0.25">
      <c r="A8430" s="1" t="str">
        <v>TXN_1996318</v>
      </c>
      <c r="B8430" s="1" cm="1">
        <f t="array" ref="B8430">IF('Cleaned Data'!B8430="","",_xlfn.SWITCH('Cleaned Data'!B8430,"Coffee",1,"Tea",2,"Juice",3,"Smoothie",4,"Cake",5,"Sandwich",6,"Salad",7,"Cookie",8,0))</f>
        <v>2</v>
      </c>
      <c r="C8430" s="1">
        <v>5</v>
      </c>
      <c r="D8430" s="6">
        <v>1.5</v>
      </c>
      <c r="E8430" s="1">
        <v>7.5</v>
      </c>
      <c r="F8430" s="1" cm="1">
        <f t="array" ref="F8430">IF('Cleaned Data'!F8430="","",_xlfn.SWITCH('Cleaned Data'!F8430,"Cash",1,"Credit Card",2,"Digital Wallet",3,0))</f>
        <v>0</v>
      </c>
      <c r="G8430" s="1" cm="1">
        <f t="array" ref="G8430">IF('Cleaned Data'!G8430="","",_xlfn.SWITCH('Cleaned Data'!G8430,"In-Store",1,"Takeaway",2,0))</f>
        <v>2</v>
      </c>
      <c r="H8430" s="8" t="str">
        <v>7/25/2023</v>
      </c>
    </row>
    <row r="8431" spans="1:8" ht="12.5" x14ac:dyDescent="0.25">
      <c r="A8431" s="1" t="str">
        <v>TXN_2007652</v>
      </c>
      <c r="B8431" s="1" cm="1">
        <f t="array" ref="B8431">IF('Cleaned Data'!B8431="","",_xlfn.SWITCH('Cleaned Data'!B8431,"Coffee",1,"Tea",2,"Juice",3,"Smoothie",4,"Cake",5,"Sandwich",6,"Salad",7,"Cookie",8,0))</f>
        <v>1</v>
      </c>
      <c r="C8431" s="1">
        <v>3</v>
      </c>
      <c r="D8431" s="6">
        <v>2</v>
      </c>
      <c r="E8431" s="1">
        <v>6</v>
      </c>
      <c r="F8431" s="1" cm="1">
        <f t="array" ref="F8431">IF('Cleaned Data'!F8431="","",_xlfn.SWITCH('Cleaned Data'!F8431,"Cash",1,"Credit Card",2,"Digital Wallet",3,0))</f>
        <v>0</v>
      </c>
      <c r="G8431" s="1" cm="1">
        <f t="array" ref="G8431">IF('Cleaned Data'!G8431="","",_xlfn.SWITCH('Cleaned Data'!G8431,"In-Store",1,"Takeaway",2,0))</f>
        <v>0</v>
      </c>
      <c r="H8431" s="8" t="str">
        <v>7/25/2023</v>
      </c>
    </row>
    <row r="8432" spans="1:8" ht="12.5" x14ac:dyDescent="0.25">
      <c r="A8432" s="1" t="str">
        <v>TXN_3397609</v>
      </c>
      <c r="B8432" s="1" cm="1">
        <f t="array" ref="B8432">IF('Cleaned Data'!B8432="","",_xlfn.SWITCH('Cleaned Data'!B8432,"Coffee",1,"Tea",2,"Juice",3,"Smoothie",4,"Cake",5,"Sandwich",6,"Salad",7,"Cookie",8,0))</f>
        <v>5</v>
      </c>
      <c r="C8432" s="1">
        <v>2</v>
      </c>
      <c r="D8432" s="6">
        <v>3</v>
      </c>
      <c r="E8432" s="1">
        <v>6</v>
      </c>
      <c r="F8432" s="1" cm="1">
        <f t="array" ref="F8432">IF('Cleaned Data'!F8432="","",_xlfn.SWITCH('Cleaned Data'!F8432,"Cash",1,"Credit Card",2,"Digital Wallet",3,0))</f>
        <v>1</v>
      </c>
      <c r="G8432" s="1" cm="1">
        <f t="array" ref="G8432">IF('Cleaned Data'!G8432="","",_xlfn.SWITCH('Cleaned Data'!G8432,"In-Store",1,"Takeaway",2,0))</f>
        <v>1</v>
      </c>
      <c r="H8432" s="8" t="str">
        <v>7/25/2023</v>
      </c>
    </row>
    <row r="8433" spans="1:8" ht="12.5" x14ac:dyDescent="0.25">
      <c r="A8433" s="1" t="str">
        <v>TXN_4015634</v>
      </c>
      <c r="B8433" s="1" cm="1">
        <f t="array" ref="B8433">IF('Cleaned Data'!B8433="","",_xlfn.SWITCH('Cleaned Data'!B8433,"Coffee",1,"Tea",2,"Juice",3,"Smoothie",4,"Cake",5,"Sandwich",6,"Salad",7,"Cookie",8,0))</f>
        <v>2</v>
      </c>
      <c r="C8433" s="1">
        <v>3</v>
      </c>
      <c r="D8433" s="6">
        <v>1.5</v>
      </c>
      <c r="E8433" s="1">
        <v>4.5</v>
      </c>
      <c r="F8433" s="1" cm="1">
        <f t="array" ref="F8433">IF('Cleaned Data'!F8433="","",_xlfn.SWITCH('Cleaned Data'!F8433,"Cash",1,"Credit Card",2,"Digital Wallet",3,0))</f>
        <v>3</v>
      </c>
      <c r="G8433" s="1" cm="1">
        <f t="array" ref="G8433">IF('Cleaned Data'!G8433="","",_xlfn.SWITCH('Cleaned Data'!G8433,"In-Store",1,"Takeaway",2,0))</f>
        <v>1</v>
      </c>
      <c r="H8433" s="8" t="str">
        <v>7/25/2023</v>
      </c>
    </row>
    <row r="8434" spans="1:8" ht="12.5" x14ac:dyDescent="0.25">
      <c r="A8434" s="1" t="str">
        <v>TXN_4829492</v>
      </c>
      <c r="B8434" s="1" cm="1">
        <f t="array" ref="B8434">IF('Cleaned Data'!B8434="","",_xlfn.SWITCH('Cleaned Data'!B8434,"Coffee",1,"Tea",2,"Juice",3,"Smoothie",4,"Cake",5,"Sandwich",6,"Salad",7,"Cookie",8,0))</f>
        <v>2</v>
      </c>
      <c r="C8434" s="1">
        <v>3</v>
      </c>
      <c r="D8434" s="6">
        <v>1.5</v>
      </c>
      <c r="E8434" s="1">
        <v>4.5</v>
      </c>
      <c r="F8434" s="1" cm="1">
        <f t="array" ref="F8434">IF('Cleaned Data'!F8434="","",_xlfn.SWITCH('Cleaned Data'!F8434,"Cash",1,"Credit Card",2,"Digital Wallet",3,0))</f>
        <v>1</v>
      </c>
      <c r="G8434" s="1" cm="1">
        <f t="array" ref="G8434">IF('Cleaned Data'!G8434="","",_xlfn.SWITCH('Cleaned Data'!G8434,"In-Store",1,"Takeaway",2,0))</f>
        <v>2</v>
      </c>
      <c r="H8434" s="8" t="str">
        <v>7/25/2023</v>
      </c>
    </row>
    <row r="8435" spans="1:8" ht="12.5" x14ac:dyDescent="0.25">
      <c r="A8435" s="1" t="str">
        <v>TXN_5324330</v>
      </c>
      <c r="B8435" s="1" cm="1">
        <f t="array" ref="B8435">IF('Cleaned Data'!B8435="","",_xlfn.SWITCH('Cleaned Data'!B8435,"Coffee",1,"Tea",2,"Juice",3,"Smoothie",4,"Cake",5,"Sandwich",6,"Salad",7,"Cookie",8,0))</f>
        <v>3</v>
      </c>
      <c r="C8435" s="1">
        <v>3</v>
      </c>
      <c r="D8435" s="6">
        <v>3</v>
      </c>
      <c r="E8435" s="1">
        <v>9</v>
      </c>
      <c r="F8435" s="1" cm="1">
        <f t="array" ref="F8435">IF('Cleaned Data'!F8435="","",_xlfn.SWITCH('Cleaned Data'!F8435,"Cash",1,"Credit Card",2,"Digital Wallet",3,0))</f>
        <v>1</v>
      </c>
      <c r="G8435" s="1" cm="1">
        <f t="array" ref="G8435">IF('Cleaned Data'!G8435="","",_xlfn.SWITCH('Cleaned Data'!G8435,"In-Store",1,"Takeaway",2,0))</f>
        <v>2</v>
      </c>
      <c r="H8435" s="8" t="str">
        <v>7/25/2023</v>
      </c>
    </row>
    <row r="8436" spans="1:8" ht="12.5" x14ac:dyDescent="0.25">
      <c r="A8436" s="1" t="str">
        <v>TXN_5457767</v>
      </c>
      <c r="B8436" s="1" cm="1">
        <f t="array" ref="B8436">IF('Cleaned Data'!B8436="","",_xlfn.SWITCH('Cleaned Data'!B8436,"Coffee",1,"Tea",2,"Juice",3,"Smoothie",4,"Cake",5,"Sandwich",6,"Salad",7,"Cookie",8,0))</f>
        <v>5</v>
      </c>
      <c r="C8436" s="1">
        <v>5</v>
      </c>
      <c r="D8436" s="6">
        <v>3</v>
      </c>
      <c r="E8436" s="1">
        <v>15</v>
      </c>
      <c r="F8436" s="1" cm="1">
        <f t="array" ref="F8436">IF('Cleaned Data'!F8436="","",_xlfn.SWITCH('Cleaned Data'!F8436,"Cash",1,"Credit Card",2,"Digital Wallet",3,0))</f>
        <v>3</v>
      </c>
      <c r="G8436" s="1" cm="1">
        <f t="array" ref="G8436">IF('Cleaned Data'!G8436="","",_xlfn.SWITCH('Cleaned Data'!G8436,"In-Store",1,"Takeaway",2,0))</f>
        <v>1</v>
      </c>
      <c r="H8436" s="8" t="str">
        <v>7/25/2023</v>
      </c>
    </row>
    <row r="8437" spans="1:8" ht="12.5" x14ac:dyDescent="0.25">
      <c r="A8437" s="1" t="str">
        <v>TXN_6187752</v>
      </c>
      <c r="B8437" s="1" cm="1">
        <f t="array" ref="B8437">IF('Cleaned Data'!B8437="","",_xlfn.SWITCH('Cleaned Data'!B8437,"Coffee",1,"Tea",2,"Juice",3,"Smoothie",4,"Cake",5,"Sandwich",6,"Salad",7,"Cookie",8,0))</f>
        <v>8</v>
      </c>
      <c r="C8437" s="1">
        <v>4</v>
      </c>
      <c r="D8437" s="6">
        <v>1</v>
      </c>
      <c r="E8437" s="1">
        <v>4</v>
      </c>
      <c r="F8437" s="1" cm="1">
        <f t="array" ref="F8437">IF('Cleaned Data'!F8437="","",_xlfn.SWITCH('Cleaned Data'!F8437,"Cash",1,"Credit Card",2,"Digital Wallet",3,0))</f>
        <v>3</v>
      </c>
      <c r="G8437" s="1" cm="1">
        <f t="array" ref="G8437">IF('Cleaned Data'!G8437="","",_xlfn.SWITCH('Cleaned Data'!G8437,"In-Store",1,"Takeaway",2,0))</f>
        <v>0</v>
      </c>
      <c r="H8437" s="8" t="str">
        <v>7/25/2023</v>
      </c>
    </row>
    <row r="8438" spans="1:8" ht="12.5" x14ac:dyDescent="0.25">
      <c r="A8438" s="1" t="str">
        <v>TXN_6205234</v>
      </c>
      <c r="B8438" s="1" cm="1">
        <f t="array" ref="B8438">IF('Cleaned Data'!B8438="","",_xlfn.SWITCH('Cleaned Data'!B8438,"Coffee",1,"Tea",2,"Juice",3,"Smoothie",4,"Cake",5,"Sandwich",6,"Salad",7,"Cookie",8,0))</f>
        <v>4</v>
      </c>
      <c r="C8438" s="1">
        <v>2</v>
      </c>
      <c r="D8438" s="6">
        <v>4</v>
      </c>
      <c r="E8438" s="1">
        <v>8</v>
      </c>
      <c r="F8438" s="1" cm="1">
        <f t="array" ref="F8438">IF('Cleaned Data'!F8438="","",_xlfn.SWITCH('Cleaned Data'!F8438,"Cash",1,"Credit Card",2,"Digital Wallet",3,0))</f>
        <v>0</v>
      </c>
      <c r="G8438" s="1" cm="1">
        <f t="array" ref="G8438">IF('Cleaned Data'!G8438="","",_xlfn.SWITCH('Cleaned Data'!G8438,"In-Store",1,"Takeaway",2,0))</f>
        <v>1</v>
      </c>
      <c r="H8438" s="8" t="str">
        <v>7/25/2023</v>
      </c>
    </row>
    <row r="8439" spans="1:8" ht="12.5" x14ac:dyDescent="0.25">
      <c r="A8439" s="1" t="str">
        <v>TXN_6286062</v>
      </c>
      <c r="B8439" s="1" cm="1">
        <f t="array" ref="B8439">IF('Cleaned Data'!B8439="","",_xlfn.SWITCH('Cleaned Data'!B8439,"Coffee",1,"Tea",2,"Juice",3,"Smoothie",4,"Cake",5,"Sandwich",6,"Salad",7,"Cookie",8,0))</f>
        <v>6</v>
      </c>
      <c r="C8439" s="1">
        <v>1</v>
      </c>
      <c r="D8439" s="6">
        <v>4</v>
      </c>
      <c r="E8439" s="1">
        <v>4</v>
      </c>
      <c r="F8439" s="1" cm="1">
        <f t="array" ref="F8439">IF('Cleaned Data'!F8439="","",_xlfn.SWITCH('Cleaned Data'!F8439,"Cash",1,"Credit Card",2,"Digital Wallet",3,0))</f>
        <v>0</v>
      </c>
      <c r="G8439" s="1" cm="1">
        <f t="array" ref="G8439">IF('Cleaned Data'!G8439="","",_xlfn.SWITCH('Cleaned Data'!G8439,"In-Store",1,"Takeaway",2,0))</f>
        <v>0</v>
      </c>
      <c r="H8439" s="8" t="str">
        <v>7/25/2023</v>
      </c>
    </row>
    <row r="8440" spans="1:8" ht="12.5" x14ac:dyDescent="0.25">
      <c r="A8440" s="1" t="str">
        <v>TXN_6492919</v>
      </c>
      <c r="B8440" s="1" cm="1">
        <f t="array" ref="B8440">IF('Cleaned Data'!B8440="","",_xlfn.SWITCH('Cleaned Data'!B8440,"Coffee",1,"Tea",2,"Juice",3,"Smoothie",4,"Cake",5,"Sandwich",6,"Salad",7,"Cookie",8,0))</f>
        <v>6</v>
      </c>
      <c r="C8440" s="1">
        <v>2</v>
      </c>
      <c r="D8440" s="6">
        <v>4</v>
      </c>
      <c r="E8440" s="1">
        <v>8</v>
      </c>
      <c r="F8440" s="1" cm="1">
        <f t="array" ref="F8440">IF('Cleaned Data'!F8440="","",_xlfn.SWITCH('Cleaned Data'!F8440,"Cash",1,"Credit Card",2,"Digital Wallet",3,0))</f>
        <v>2</v>
      </c>
      <c r="G8440" s="1" cm="1">
        <f t="array" ref="G8440">IF('Cleaned Data'!G8440="","",_xlfn.SWITCH('Cleaned Data'!G8440,"In-Store",1,"Takeaway",2,0))</f>
        <v>2</v>
      </c>
      <c r="H8440" s="8" t="str">
        <v>7/25/2023</v>
      </c>
    </row>
    <row r="8441" spans="1:8" ht="12.5" x14ac:dyDescent="0.25">
      <c r="A8441" s="1" t="str">
        <v>TXN_7653452</v>
      </c>
      <c r="B8441" s="1" cm="1">
        <f t="array" ref="B8441">IF('Cleaned Data'!B8441="","",_xlfn.SWITCH('Cleaned Data'!B8441,"Coffee",1,"Tea",2,"Juice",3,"Smoothie",4,"Cake",5,"Sandwich",6,"Salad",7,"Cookie",8,0))</f>
        <v>8</v>
      </c>
      <c r="C8441" s="1">
        <v>2</v>
      </c>
      <c r="D8441" s="6">
        <v>1</v>
      </c>
      <c r="E8441" s="1">
        <v>2</v>
      </c>
      <c r="F8441" s="1" cm="1">
        <f t="array" ref="F8441">IF('Cleaned Data'!F8441="","",_xlfn.SWITCH('Cleaned Data'!F8441,"Cash",1,"Credit Card",2,"Digital Wallet",3,0))</f>
        <v>0</v>
      </c>
      <c r="G8441" s="1" cm="1">
        <f t="array" ref="G8441">IF('Cleaned Data'!G8441="","",_xlfn.SWITCH('Cleaned Data'!G8441,"In-Store",1,"Takeaway",2,0))</f>
        <v>0</v>
      </c>
      <c r="H8441" s="8" t="str">
        <v>7/25/2023</v>
      </c>
    </row>
    <row r="8442" spans="1:8" ht="12.5" x14ac:dyDescent="0.25">
      <c r="A8442" s="1" t="str">
        <v>TXN_8103754</v>
      </c>
      <c r="B8442" s="1" cm="1">
        <f t="array" ref="B8442">IF('Cleaned Data'!B8442="","",_xlfn.SWITCH('Cleaned Data'!B8442,"Coffee",1,"Tea",2,"Juice",3,"Smoothie",4,"Cake",5,"Sandwich",6,"Salad",7,"Cookie",8,0))</f>
        <v>5</v>
      </c>
      <c r="C8442" s="1">
        <v>5</v>
      </c>
      <c r="D8442" s="6">
        <v>3</v>
      </c>
      <c r="E8442" s="1">
        <v>15</v>
      </c>
      <c r="F8442" s="1" cm="1">
        <f t="array" ref="F8442">IF('Cleaned Data'!F8442="","",_xlfn.SWITCH('Cleaned Data'!F8442,"Cash",1,"Credit Card",2,"Digital Wallet",3,0))</f>
        <v>0</v>
      </c>
      <c r="G8442" s="1" cm="1">
        <f t="array" ref="G8442">IF('Cleaned Data'!G8442="","",_xlfn.SWITCH('Cleaned Data'!G8442,"In-Store",1,"Takeaway",2,0))</f>
        <v>2</v>
      </c>
      <c r="H8442" s="8" t="str">
        <v>7/25/2023</v>
      </c>
    </row>
    <row r="8443" spans="1:8" ht="12.5" x14ac:dyDescent="0.25">
      <c r="A8443" s="1" t="str">
        <v>TXN_8668590</v>
      </c>
      <c r="B8443" s="1" cm="1">
        <f t="array" ref="B8443">IF('Cleaned Data'!B8443="","",_xlfn.SWITCH('Cleaned Data'!B8443,"Coffee",1,"Tea",2,"Juice",3,"Smoothie",4,"Cake",5,"Sandwich",6,"Salad",7,"Cookie",8,0))</f>
        <v>1</v>
      </c>
      <c r="C8443" s="1">
        <v>3</v>
      </c>
      <c r="D8443" s="6">
        <v>2</v>
      </c>
      <c r="E8443" s="1">
        <v>6</v>
      </c>
      <c r="F8443" s="1" cm="1">
        <f t="array" ref="F8443">IF('Cleaned Data'!F8443="","",_xlfn.SWITCH('Cleaned Data'!F8443,"Cash",1,"Credit Card",2,"Digital Wallet",3,0))</f>
        <v>1</v>
      </c>
      <c r="G8443" s="1" cm="1">
        <f t="array" ref="G8443">IF('Cleaned Data'!G8443="","",_xlfn.SWITCH('Cleaned Data'!G8443,"In-Store",1,"Takeaway",2,0))</f>
        <v>0</v>
      </c>
      <c r="H8443" s="8" t="str">
        <v>7/25/2023</v>
      </c>
    </row>
    <row r="8444" spans="1:8" ht="12.5" x14ac:dyDescent="0.25">
      <c r="A8444" s="1" t="str">
        <v>TXN_9093708</v>
      </c>
      <c r="B8444" s="1" cm="1">
        <f t="array" ref="B8444">IF('Cleaned Data'!B8444="","",_xlfn.SWITCH('Cleaned Data'!B8444,"Coffee",1,"Tea",2,"Juice",3,"Smoothie",4,"Cake",5,"Sandwich",6,"Salad",7,"Cookie",8,0))</f>
        <v>4</v>
      </c>
      <c r="C8444" s="1">
        <v>1</v>
      </c>
      <c r="D8444" s="6">
        <v>4</v>
      </c>
      <c r="E8444" s="1">
        <v>4</v>
      </c>
      <c r="F8444" s="1" cm="1">
        <f t="array" ref="F8444">IF('Cleaned Data'!F8444="","",_xlfn.SWITCH('Cleaned Data'!F8444,"Cash",1,"Credit Card",2,"Digital Wallet",3,0))</f>
        <v>3</v>
      </c>
      <c r="G8444" s="1" cm="1">
        <f t="array" ref="G8444">IF('Cleaned Data'!G8444="","",_xlfn.SWITCH('Cleaned Data'!G8444,"In-Store",1,"Takeaway",2,0))</f>
        <v>0</v>
      </c>
      <c r="H8444" s="8" t="str">
        <v>7/25/2023</v>
      </c>
    </row>
    <row r="8445" spans="1:8" ht="12.5" x14ac:dyDescent="0.25">
      <c r="A8445" s="1" t="str">
        <v>TXN_9206049</v>
      </c>
      <c r="B8445" s="1" cm="1">
        <f t="array" ref="B8445">IF('Cleaned Data'!B8445="","",_xlfn.SWITCH('Cleaned Data'!B8445,"Coffee",1,"Tea",2,"Juice",3,"Smoothie",4,"Cake",5,"Sandwich",6,"Salad",7,"Cookie",8,0))</f>
        <v>8</v>
      </c>
      <c r="C8445" s="1">
        <v>2</v>
      </c>
      <c r="D8445" s="6">
        <v>1</v>
      </c>
      <c r="E8445" s="1">
        <v>2</v>
      </c>
      <c r="F8445" s="1" cm="1">
        <f t="array" ref="F8445">IF('Cleaned Data'!F8445="","",_xlfn.SWITCH('Cleaned Data'!F8445,"Cash",1,"Credit Card",2,"Digital Wallet",3,0))</f>
        <v>3</v>
      </c>
      <c r="G8445" s="1" cm="1">
        <f t="array" ref="G8445">IF('Cleaned Data'!G8445="","",_xlfn.SWITCH('Cleaned Data'!G8445,"In-Store",1,"Takeaway",2,0))</f>
        <v>0</v>
      </c>
      <c r="H8445" s="8" t="str">
        <v>7/25/2023</v>
      </c>
    </row>
    <row r="8446" spans="1:8" ht="12.5" x14ac:dyDescent="0.25">
      <c r="A8446" s="1" t="str">
        <v>TXN_9665245</v>
      </c>
      <c r="B8446" s="1" cm="1">
        <f t="array" ref="B8446">IF('Cleaned Data'!B8446="","",_xlfn.SWITCH('Cleaned Data'!B8446,"Coffee",1,"Tea",2,"Juice",3,"Smoothie",4,"Cake",5,"Sandwich",6,"Salad",7,"Cookie",8,0))</f>
        <v>6</v>
      </c>
      <c r="C8446" s="1">
        <v>3</v>
      </c>
      <c r="D8446" s="6">
        <v>4</v>
      </c>
      <c r="E8446" s="1">
        <v>12</v>
      </c>
      <c r="F8446" s="1" cm="1">
        <f t="array" ref="F8446">IF('Cleaned Data'!F8446="","",_xlfn.SWITCH('Cleaned Data'!F8446,"Cash",1,"Credit Card",2,"Digital Wallet",3,0))</f>
        <v>0</v>
      </c>
      <c r="G8446" s="1" cm="1">
        <f t="array" ref="G8446">IF('Cleaned Data'!G8446="","",_xlfn.SWITCH('Cleaned Data'!G8446,"In-Store",1,"Takeaway",2,0))</f>
        <v>2</v>
      </c>
      <c r="H8446" s="8" t="str">
        <v>7/25/2023</v>
      </c>
    </row>
    <row r="8447" spans="1:8" ht="12.5" x14ac:dyDescent="0.25">
      <c r="A8447" s="1" t="str">
        <v>TXN_1192970</v>
      </c>
      <c r="B8447" s="1" cm="1">
        <f t="array" ref="B8447">IF('Cleaned Data'!B8447="","",_xlfn.SWITCH('Cleaned Data'!B8447,"Coffee",1,"Tea",2,"Juice",3,"Smoothie",4,"Cake",5,"Sandwich",6,"Salad",7,"Cookie",8,0))</f>
        <v>4</v>
      </c>
      <c r="C8447" s="1">
        <v>2</v>
      </c>
      <c r="D8447" s="6">
        <v>4</v>
      </c>
      <c r="E8447" s="1">
        <v>8</v>
      </c>
      <c r="F8447" s="1" cm="1">
        <f t="array" ref="F8447">IF('Cleaned Data'!F8447="","",_xlfn.SWITCH('Cleaned Data'!F8447,"Cash",1,"Credit Card",2,"Digital Wallet",3,0))</f>
        <v>0</v>
      </c>
      <c r="G8447" s="1" cm="1">
        <f t="array" ref="G8447">IF('Cleaned Data'!G8447="","",_xlfn.SWITCH('Cleaned Data'!G8447,"In-Store",1,"Takeaway",2,0))</f>
        <v>0</v>
      </c>
      <c r="H8447" s="8" t="str">
        <v>7/26/2023</v>
      </c>
    </row>
    <row r="8448" spans="1:8" ht="12.5" x14ac:dyDescent="0.25">
      <c r="A8448" s="1" t="str">
        <v>TXN_1993503</v>
      </c>
      <c r="B8448" s="1" cm="1">
        <f t="array" ref="B8448">IF('Cleaned Data'!B8448="","",_xlfn.SWITCH('Cleaned Data'!B8448,"Coffee",1,"Tea",2,"Juice",3,"Smoothie",4,"Cake",5,"Sandwich",6,"Salad",7,"Cookie",8,0))</f>
        <v>2</v>
      </c>
      <c r="C8448" s="1">
        <v>1</v>
      </c>
      <c r="D8448" s="6">
        <v>1.5</v>
      </c>
      <c r="E8448" s="1">
        <v>1.5</v>
      </c>
      <c r="F8448" s="1" cm="1">
        <f t="array" ref="F8448">IF('Cleaned Data'!F8448="","",_xlfn.SWITCH('Cleaned Data'!F8448,"Cash",1,"Credit Card",2,"Digital Wallet",3,0))</f>
        <v>0</v>
      </c>
      <c r="G8448" s="1" cm="1">
        <f t="array" ref="G8448">IF('Cleaned Data'!G8448="","",_xlfn.SWITCH('Cleaned Data'!G8448,"In-Store",1,"Takeaway",2,0))</f>
        <v>2</v>
      </c>
      <c r="H8448" s="8" t="str">
        <v>7/26/2023</v>
      </c>
    </row>
    <row r="8449" spans="1:8" ht="12.5" x14ac:dyDescent="0.25">
      <c r="A8449" s="1" t="str">
        <v>TXN_2630698</v>
      </c>
      <c r="B8449" s="1" cm="1">
        <f t="array" ref="B8449">IF('Cleaned Data'!B8449="","",_xlfn.SWITCH('Cleaned Data'!B8449,"Coffee",1,"Tea",2,"Juice",3,"Smoothie",4,"Cake",5,"Sandwich",6,"Salad",7,"Cookie",8,0))</f>
        <v>6</v>
      </c>
      <c r="C8449" s="1">
        <v>5</v>
      </c>
      <c r="D8449" s="6">
        <v>4</v>
      </c>
      <c r="E8449" s="1">
        <v>20</v>
      </c>
      <c r="F8449" s="1" cm="1">
        <f t="array" ref="F8449">IF('Cleaned Data'!F8449="","",_xlfn.SWITCH('Cleaned Data'!F8449,"Cash",1,"Credit Card",2,"Digital Wallet",3,0))</f>
        <v>3</v>
      </c>
      <c r="G8449" s="1" cm="1">
        <f t="array" ref="G8449">IF('Cleaned Data'!G8449="","",_xlfn.SWITCH('Cleaned Data'!G8449,"In-Store",1,"Takeaway",2,0))</f>
        <v>1</v>
      </c>
      <c r="H8449" s="8" t="str">
        <v>7/26/2023</v>
      </c>
    </row>
    <row r="8450" spans="1:8" ht="12.5" x14ac:dyDescent="0.25">
      <c r="A8450" s="1" t="str">
        <v>TXN_2737300</v>
      </c>
      <c r="B8450" s="1" cm="1">
        <f t="array" ref="B8450">IF('Cleaned Data'!B8450="","",_xlfn.SWITCH('Cleaned Data'!B8450,"Coffee",1,"Tea",2,"Juice",3,"Smoothie",4,"Cake",5,"Sandwich",6,"Salad",7,"Cookie",8,0))</f>
        <v>8</v>
      </c>
      <c r="C8450" s="1">
        <v>3</v>
      </c>
      <c r="D8450" s="6">
        <v>1</v>
      </c>
      <c r="E8450" s="1">
        <v>3</v>
      </c>
      <c r="F8450" s="1" cm="1">
        <f t="array" ref="F8450">IF('Cleaned Data'!F8450="","",_xlfn.SWITCH('Cleaned Data'!F8450,"Cash",1,"Credit Card",2,"Digital Wallet",3,0))</f>
        <v>2</v>
      </c>
      <c r="G8450" s="1" cm="1">
        <f t="array" ref="G8450">IF('Cleaned Data'!G8450="","",_xlfn.SWITCH('Cleaned Data'!G8450,"In-Store",1,"Takeaway",2,0))</f>
        <v>2</v>
      </c>
      <c r="H8450" s="8" t="str">
        <v>7/26/2023</v>
      </c>
    </row>
    <row r="8451" spans="1:8" ht="12.5" x14ac:dyDescent="0.25">
      <c r="A8451" s="1" t="str">
        <v>TXN_3010103</v>
      </c>
      <c r="B8451" s="1" cm="1">
        <f t="array" ref="B8451">IF('Cleaned Data'!B8451="","",_xlfn.SWITCH('Cleaned Data'!B8451,"Coffee",1,"Tea",2,"Juice",3,"Smoothie",4,"Cake",5,"Sandwich",6,"Salad",7,"Cookie",8,0))</f>
        <v>2</v>
      </c>
      <c r="C8451" s="1">
        <v>3</v>
      </c>
      <c r="D8451" s="6">
        <v>1.5</v>
      </c>
      <c r="E8451" s="1">
        <v>4.5</v>
      </c>
      <c r="F8451" s="1" cm="1">
        <f t="array" ref="F8451">IF('Cleaned Data'!F8451="","",_xlfn.SWITCH('Cleaned Data'!F8451,"Cash",1,"Credit Card",2,"Digital Wallet",3,0))</f>
        <v>3</v>
      </c>
      <c r="G8451" s="1" cm="1">
        <f t="array" ref="G8451">IF('Cleaned Data'!G8451="","",_xlfn.SWITCH('Cleaned Data'!G8451,"In-Store",1,"Takeaway",2,0))</f>
        <v>0</v>
      </c>
      <c r="H8451" s="8" t="str">
        <v>7/26/2023</v>
      </c>
    </row>
    <row r="8452" spans="1:8" ht="12.5" x14ac:dyDescent="0.25">
      <c r="A8452" s="1" t="str">
        <v>TXN_3182191</v>
      </c>
      <c r="B8452" s="1" cm="1">
        <f t="array" ref="B8452">IF('Cleaned Data'!B8452="","",_xlfn.SWITCH('Cleaned Data'!B8452,"Coffee",1,"Tea",2,"Juice",3,"Smoothie",4,"Cake",5,"Sandwich",6,"Salad",7,"Cookie",8,0))</f>
        <v>5</v>
      </c>
      <c r="C8452" s="1">
        <v>4</v>
      </c>
      <c r="D8452" s="6">
        <v>3</v>
      </c>
      <c r="E8452" s="1">
        <v>12</v>
      </c>
      <c r="F8452" s="1" cm="1">
        <f t="array" ref="F8452">IF('Cleaned Data'!F8452="","",_xlfn.SWITCH('Cleaned Data'!F8452,"Cash",1,"Credit Card",2,"Digital Wallet",3,0))</f>
        <v>2</v>
      </c>
      <c r="G8452" s="1" cm="1">
        <f t="array" ref="G8452">IF('Cleaned Data'!G8452="","",_xlfn.SWITCH('Cleaned Data'!G8452,"In-Store",1,"Takeaway",2,0))</f>
        <v>2</v>
      </c>
      <c r="H8452" s="8" t="str">
        <v>7/26/2023</v>
      </c>
    </row>
    <row r="8453" spans="1:8" ht="12.5" x14ac:dyDescent="0.25">
      <c r="A8453" s="1" t="str">
        <v>TXN_3411281</v>
      </c>
      <c r="B8453" s="1" cm="1">
        <f t="array" ref="B8453">IF('Cleaned Data'!B8453="","",_xlfn.SWITCH('Cleaned Data'!B8453,"Coffee",1,"Tea",2,"Juice",3,"Smoothie",4,"Cake",5,"Sandwich",6,"Salad",7,"Cookie",8,0))</f>
        <v>2</v>
      </c>
      <c r="C8453" s="1">
        <v>3</v>
      </c>
      <c r="D8453" s="6">
        <v>1.5</v>
      </c>
      <c r="E8453" s="1">
        <v>4.5</v>
      </c>
      <c r="F8453" s="1" cm="1">
        <f t="array" ref="F8453">IF('Cleaned Data'!F8453="","",_xlfn.SWITCH('Cleaned Data'!F8453,"Cash",1,"Credit Card",2,"Digital Wallet",3,0))</f>
        <v>0</v>
      </c>
      <c r="G8453" s="1" cm="1">
        <f t="array" ref="G8453">IF('Cleaned Data'!G8453="","",_xlfn.SWITCH('Cleaned Data'!G8453,"In-Store",1,"Takeaway",2,0))</f>
        <v>0</v>
      </c>
      <c r="H8453" s="8" t="str">
        <v>7/26/2023</v>
      </c>
    </row>
    <row r="8454" spans="1:8" ht="12.5" x14ac:dyDescent="0.25">
      <c r="A8454" s="1" t="str">
        <v>TXN_3564954</v>
      </c>
      <c r="B8454" s="1" cm="1">
        <f t="array" ref="B8454">IF('Cleaned Data'!B8454="","",_xlfn.SWITCH('Cleaned Data'!B8454,"Coffee",1,"Tea",2,"Juice",3,"Smoothie",4,"Cake",5,"Sandwich",6,"Salad",7,"Cookie",8,0))</f>
        <v>1</v>
      </c>
      <c r="C8454" s="1">
        <v>5</v>
      </c>
      <c r="D8454" s="6">
        <v>2</v>
      </c>
      <c r="E8454" s="1">
        <v>10</v>
      </c>
      <c r="F8454" s="1" cm="1">
        <f t="array" ref="F8454">IF('Cleaned Data'!F8454="","",_xlfn.SWITCH('Cleaned Data'!F8454,"Cash",1,"Credit Card",2,"Digital Wallet",3,0))</f>
        <v>0</v>
      </c>
      <c r="G8454" s="1" cm="1">
        <f t="array" ref="G8454">IF('Cleaned Data'!G8454="","",_xlfn.SWITCH('Cleaned Data'!G8454,"In-Store",1,"Takeaway",2,0))</f>
        <v>0</v>
      </c>
      <c r="H8454" s="8" t="str">
        <v>7/26/2023</v>
      </c>
    </row>
    <row r="8455" spans="1:8" ht="12.5" x14ac:dyDescent="0.25">
      <c r="A8455" s="1" t="str">
        <v>TXN_3651337</v>
      </c>
      <c r="B8455" s="1" cm="1">
        <f t="array" ref="B8455">IF('Cleaned Data'!B8455="","",_xlfn.SWITCH('Cleaned Data'!B8455,"Coffee",1,"Tea",2,"Juice",3,"Smoothie",4,"Cake",5,"Sandwich",6,"Salad",7,"Cookie",8,0))</f>
        <v>7</v>
      </c>
      <c r="C8455" s="1">
        <v>2</v>
      </c>
      <c r="D8455" s="6">
        <v>5</v>
      </c>
      <c r="E8455" s="1">
        <v>10</v>
      </c>
      <c r="F8455" s="1" cm="1">
        <f t="array" ref="F8455">IF('Cleaned Data'!F8455="","",_xlfn.SWITCH('Cleaned Data'!F8455,"Cash",1,"Credit Card",2,"Digital Wallet",3,0))</f>
        <v>1</v>
      </c>
      <c r="G8455" s="1" cm="1">
        <f t="array" ref="G8455">IF('Cleaned Data'!G8455="","",_xlfn.SWITCH('Cleaned Data'!G8455,"In-Store",1,"Takeaway",2,0))</f>
        <v>0</v>
      </c>
      <c r="H8455" s="8" t="str">
        <v>7/26/2023</v>
      </c>
    </row>
    <row r="8456" spans="1:8" ht="12.5" x14ac:dyDescent="0.25">
      <c r="A8456" s="1" t="str">
        <v>TXN_4109764</v>
      </c>
      <c r="B8456" s="1" cm="1">
        <f t="array" ref="B8456">IF('Cleaned Data'!B8456="","",_xlfn.SWITCH('Cleaned Data'!B8456,"Coffee",1,"Tea",2,"Juice",3,"Smoothie",4,"Cake",5,"Sandwich",6,"Salad",7,"Cookie",8,0))</f>
        <v>4</v>
      </c>
      <c r="C8456" s="1">
        <v>3</v>
      </c>
      <c r="D8456" s="6">
        <v>4</v>
      </c>
      <c r="E8456" s="1">
        <v>12</v>
      </c>
      <c r="F8456" s="1" cm="1">
        <f t="array" ref="F8456">IF('Cleaned Data'!F8456="","",_xlfn.SWITCH('Cleaned Data'!F8456,"Cash",1,"Credit Card",2,"Digital Wallet",3,0))</f>
        <v>0</v>
      </c>
      <c r="G8456" s="1" cm="1">
        <f t="array" ref="G8456">IF('Cleaned Data'!G8456="","",_xlfn.SWITCH('Cleaned Data'!G8456,"In-Store",1,"Takeaway",2,0))</f>
        <v>0</v>
      </c>
      <c r="H8456" s="8" t="str">
        <v>7/26/2023</v>
      </c>
    </row>
    <row r="8457" spans="1:8" ht="12.5" x14ac:dyDescent="0.25">
      <c r="A8457" s="1" t="str">
        <v>TXN_4222908</v>
      </c>
      <c r="B8457" s="1" cm="1">
        <f t="array" ref="B8457">IF('Cleaned Data'!B8457="","",_xlfn.SWITCH('Cleaned Data'!B8457,"Coffee",1,"Tea",2,"Juice",3,"Smoothie",4,"Cake",5,"Sandwich",6,"Salad",7,"Cookie",8,0))</f>
        <v>8</v>
      </c>
      <c r="C8457" s="1">
        <v>3</v>
      </c>
      <c r="D8457" s="6">
        <v>1</v>
      </c>
      <c r="E8457" s="1">
        <v>3</v>
      </c>
      <c r="F8457" s="1" cm="1">
        <f t="array" ref="F8457">IF('Cleaned Data'!F8457="","",_xlfn.SWITCH('Cleaned Data'!F8457,"Cash",1,"Credit Card",2,"Digital Wallet",3,0))</f>
        <v>1</v>
      </c>
      <c r="G8457" s="1" cm="1">
        <f t="array" ref="G8457">IF('Cleaned Data'!G8457="","",_xlfn.SWITCH('Cleaned Data'!G8457,"In-Store",1,"Takeaway",2,0))</f>
        <v>0</v>
      </c>
      <c r="H8457" s="8" t="str">
        <v>7/26/2023</v>
      </c>
    </row>
    <row r="8458" spans="1:8" ht="12.5" x14ac:dyDescent="0.25">
      <c r="A8458" s="1" t="str">
        <v>TXN_4466681</v>
      </c>
      <c r="B8458" s="1" cm="1">
        <f t="array" ref="B8458">IF('Cleaned Data'!B8458="","",_xlfn.SWITCH('Cleaned Data'!B8458,"Coffee",1,"Tea",2,"Juice",3,"Smoothie",4,"Cake",5,"Sandwich",6,"Salad",7,"Cookie",8,0))</f>
        <v>4</v>
      </c>
      <c r="C8458" s="1">
        <v>5</v>
      </c>
      <c r="D8458" s="6">
        <v>4</v>
      </c>
      <c r="E8458" s="1">
        <v>20</v>
      </c>
      <c r="F8458" s="1" cm="1">
        <f t="array" ref="F8458">IF('Cleaned Data'!F8458="","",_xlfn.SWITCH('Cleaned Data'!F8458,"Cash",1,"Credit Card",2,"Digital Wallet",3,0))</f>
        <v>2</v>
      </c>
      <c r="G8458" s="1" cm="1">
        <f t="array" ref="G8458">IF('Cleaned Data'!G8458="","",_xlfn.SWITCH('Cleaned Data'!G8458,"In-Store",1,"Takeaway",2,0))</f>
        <v>0</v>
      </c>
      <c r="H8458" s="8" t="str">
        <v>7/26/2023</v>
      </c>
    </row>
    <row r="8459" spans="1:8" ht="12.5" x14ac:dyDescent="0.25">
      <c r="A8459" s="1" t="str">
        <v>TXN_4519915</v>
      </c>
      <c r="B8459" s="1" cm="1">
        <f t="array" ref="B8459">IF('Cleaned Data'!B8459="","",_xlfn.SWITCH('Cleaned Data'!B8459,"Coffee",1,"Tea",2,"Juice",3,"Smoothie",4,"Cake",5,"Sandwich",6,"Salad",7,"Cookie",8,0))</f>
        <v>7</v>
      </c>
      <c r="C8459" s="1">
        <v>2</v>
      </c>
      <c r="D8459" s="6">
        <v>5</v>
      </c>
      <c r="E8459" s="1">
        <v>10</v>
      </c>
      <c r="F8459" s="1" cm="1">
        <f t="array" ref="F8459">IF('Cleaned Data'!F8459="","",_xlfn.SWITCH('Cleaned Data'!F8459,"Cash",1,"Credit Card",2,"Digital Wallet",3,0))</f>
        <v>1</v>
      </c>
      <c r="G8459" s="1" cm="1">
        <f t="array" ref="G8459">IF('Cleaned Data'!G8459="","",_xlfn.SWITCH('Cleaned Data'!G8459,"In-Store",1,"Takeaway",2,0))</f>
        <v>2</v>
      </c>
      <c r="H8459" s="8" t="str">
        <v>7/26/2023</v>
      </c>
    </row>
    <row r="8460" spans="1:8" ht="12.5" x14ac:dyDescent="0.25">
      <c r="A8460" s="1" t="str">
        <v>TXN_4532475</v>
      </c>
      <c r="B8460" s="1" cm="1">
        <f t="array" ref="B8460">IF('Cleaned Data'!B8460="","",_xlfn.SWITCH('Cleaned Data'!B8460,"Coffee",1,"Tea",2,"Juice",3,"Smoothie",4,"Cake",5,"Sandwich",6,"Salad",7,"Cookie",8,0))</f>
        <v>7</v>
      </c>
      <c r="C8460" s="1">
        <v>3</v>
      </c>
      <c r="D8460" s="6">
        <v>5</v>
      </c>
      <c r="E8460" s="1">
        <v>15</v>
      </c>
      <c r="F8460" s="1" cm="1">
        <f t="array" ref="F8460">IF('Cleaned Data'!F8460="","",_xlfn.SWITCH('Cleaned Data'!F8460,"Cash",1,"Credit Card",2,"Digital Wallet",3,0))</f>
        <v>2</v>
      </c>
      <c r="G8460" s="1" cm="1">
        <f t="array" ref="G8460">IF('Cleaned Data'!G8460="","",_xlfn.SWITCH('Cleaned Data'!G8460,"In-Store",1,"Takeaway",2,0))</f>
        <v>2</v>
      </c>
      <c r="H8460" s="8" t="str">
        <v>7/26/2023</v>
      </c>
    </row>
    <row r="8461" spans="1:8" ht="12.5" x14ac:dyDescent="0.25">
      <c r="A8461" s="1" t="str">
        <v>TXN_4874685</v>
      </c>
      <c r="B8461" s="1" cm="1">
        <f t="array" ref="B8461">IF('Cleaned Data'!B8461="","",_xlfn.SWITCH('Cleaned Data'!B8461,"Coffee",1,"Tea",2,"Juice",3,"Smoothie",4,"Cake",5,"Sandwich",6,"Salad",7,"Cookie",8,0))</f>
        <v>1</v>
      </c>
      <c r="C8461" s="1">
        <v>5</v>
      </c>
      <c r="D8461" s="6">
        <v>2</v>
      </c>
      <c r="E8461" s="1">
        <v>10</v>
      </c>
      <c r="F8461" s="1" cm="1">
        <f t="array" ref="F8461">IF('Cleaned Data'!F8461="","",_xlfn.SWITCH('Cleaned Data'!F8461,"Cash",1,"Credit Card",2,"Digital Wallet",3,0))</f>
        <v>0</v>
      </c>
      <c r="G8461" s="1" cm="1">
        <f t="array" ref="G8461">IF('Cleaned Data'!G8461="","",_xlfn.SWITCH('Cleaned Data'!G8461,"In-Store",1,"Takeaway",2,0))</f>
        <v>2</v>
      </c>
      <c r="H8461" s="8" t="str">
        <v>7/26/2023</v>
      </c>
    </row>
    <row r="8462" spans="1:8" ht="12.5" x14ac:dyDescent="0.25">
      <c r="A8462" s="1" t="str">
        <v>TXN_5110688</v>
      </c>
      <c r="B8462" s="1" cm="1">
        <f t="array" ref="B8462">IF('Cleaned Data'!B8462="","",_xlfn.SWITCH('Cleaned Data'!B8462,"Coffee",1,"Tea",2,"Juice",3,"Smoothie",4,"Cake",5,"Sandwich",6,"Salad",7,"Cookie",8,0))</f>
        <v>3</v>
      </c>
      <c r="C8462" s="1">
        <v>2</v>
      </c>
      <c r="D8462" s="6">
        <v>3</v>
      </c>
      <c r="E8462" s="1">
        <v>6</v>
      </c>
      <c r="F8462" s="1" cm="1">
        <f t="array" ref="F8462">IF('Cleaned Data'!F8462="","",_xlfn.SWITCH('Cleaned Data'!F8462,"Cash",1,"Credit Card",2,"Digital Wallet",3,0))</f>
        <v>2</v>
      </c>
      <c r="G8462" s="1" cm="1">
        <f t="array" ref="G8462">IF('Cleaned Data'!G8462="","",_xlfn.SWITCH('Cleaned Data'!G8462,"In-Store",1,"Takeaway",2,0))</f>
        <v>0</v>
      </c>
      <c r="H8462" s="8" t="str">
        <v>7/26/2023</v>
      </c>
    </row>
    <row r="8463" spans="1:8" ht="12.5" x14ac:dyDescent="0.25">
      <c r="A8463" s="1" t="str">
        <v>TXN_5315818</v>
      </c>
      <c r="B8463" s="1" cm="1">
        <f t="array" ref="B8463">IF('Cleaned Data'!B8463="","",_xlfn.SWITCH('Cleaned Data'!B8463,"Coffee",1,"Tea",2,"Juice",3,"Smoothie",4,"Cake",5,"Sandwich",6,"Salad",7,"Cookie",8,0))</f>
        <v>7</v>
      </c>
      <c r="C8463" s="1">
        <v>4</v>
      </c>
      <c r="D8463" s="6">
        <v>5</v>
      </c>
      <c r="E8463" s="1">
        <v>20</v>
      </c>
      <c r="F8463" s="1" cm="1">
        <f t="array" ref="F8463">IF('Cleaned Data'!F8463="","",_xlfn.SWITCH('Cleaned Data'!F8463,"Cash",1,"Credit Card",2,"Digital Wallet",3,0))</f>
        <v>2</v>
      </c>
      <c r="G8463" s="1" cm="1">
        <f t="array" ref="G8463">IF('Cleaned Data'!G8463="","",_xlfn.SWITCH('Cleaned Data'!G8463,"In-Store",1,"Takeaway",2,0))</f>
        <v>0</v>
      </c>
      <c r="H8463" s="8" t="str">
        <v>7/26/2023</v>
      </c>
    </row>
    <row r="8464" spans="1:8" ht="12.5" x14ac:dyDescent="0.25">
      <c r="A8464" s="1" t="str">
        <v>TXN_5330387</v>
      </c>
      <c r="B8464" s="1" cm="1">
        <f t="array" ref="B8464">IF('Cleaned Data'!B8464="","",_xlfn.SWITCH('Cleaned Data'!B8464,"Coffee",1,"Tea",2,"Juice",3,"Smoothie",4,"Cake",5,"Sandwich",6,"Salad",7,"Cookie",8,0))</f>
        <v>6</v>
      </c>
      <c r="C8464" s="1">
        <v>5</v>
      </c>
      <c r="D8464" s="6">
        <v>4</v>
      </c>
      <c r="E8464" s="1">
        <v>20</v>
      </c>
      <c r="F8464" s="1" cm="1">
        <f t="array" ref="F8464">IF('Cleaned Data'!F8464="","",_xlfn.SWITCH('Cleaned Data'!F8464,"Cash",1,"Credit Card",2,"Digital Wallet",3,0))</f>
        <v>3</v>
      </c>
      <c r="G8464" s="1" cm="1">
        <f t="array" ref="G8464">IF('Cleaned Data'!G8464="","",_xlfn.SWITCH('Cleaned Data'!G8464,"In-Store",1,"Takeaway",2,0))</f>
        <v>0</v>
      </c>
      <c r="H8464" s="8" t="str">
        <v>7/26/2023</v>
      </c>
    </row>
    <row r="8465" spans="1:8" ht="12.5" x14ac:dyDescent="0.25">
      <c r="A8465" s="1" t="str">
        <v>TXN_5364052</v>
      </c>
      <c r="B8465" s="1" cm="1">
        <f t="array" ref="B8465">IF('Cleaned Data'!B8465="","",_xlfn.SWITCH('Cleaned Data'!B8465,"Coffee",1,"Tea",2,"Juice",3,"Smoothie",4,"Cake",5,"Sandwich",6,"Salad",7,"Cookie",8,0))</f>
        <v>5</v>
      </c>
      <c r="C8465" s="1">
        <v>3</v>
      </c>
      <c r="D8465" s="6">
        <v>3</v>
      </c>
      <c r="E8465" s="1">
        <v>9</v>
      </c>
      <c r="F8465" s="1" cm="1">
        <f t="array" ref="F8465">IF('Cleaned Data'!F8465="","",_xlfn.SWITCH('Cleaned Data'!F8465,"Cash",1,"Credit Card",2,"Digital Wallet",3,0))</f>
        <v>3</v>
      </c>
      <c r="G8465" s="1" cm="1">
        <f t="array" ref="G8465">IF('Cleaned Data'!G8465="","",_xlfn.SWITCH('Cleaned Data'!G8465,"In-Store",1,"Takeaway",2,0))</f>
        <v>2</v>
      </c>
      <c r="H8465" s="8" t="str">
        <v>7/26/2023</v>
      </c>
    </row>
    <row r="8466" spans="1:8" ht="12.5" x14ac:dyDescent="0.25">
      <c r="A8466" s="1" t="str">
        <v>TXN_5922981</v>
      </c>
      <c r="B8466" s="1" cm="1">
        <f t="array" ref="B8466">IF('Cleaned Data'!B8466="","",_xlfn.SWITCH('Cleaned Data'!B8466,"Coffee",1,"Tea",2,"Juice",3,"Smoothie",4,"Cake",5,"Sandwich",6,"Salad",7,"Cookie",8,0))</f>
        <v>4</v>
      </c>
      <c r="C8466" s="1">
        <v>5</v>
      </c>
      <c r="D8466" s="6">
        <v>4</v>
      </c>
      <c r="E8466" s="1">
        <v>20</v>
      </c>
      <c r="F8466" s="1" cm="1">
        <f t="array" ref="F8466">IF('Cleaned Data'!F8466="","",_xlfn.SWITCH('Cleaned Data'!F8466,"Cash",1,"Credit Card",2,"Digital Wallet",3,0))</f>
        <v>2</v>
      </c>
      <c r="G8466" s="1" cm="1">
        <f t="array" ref="G8466">IF('Cleaned Data'!G8466="","",_xlfn.SWITCH('Cleaned Data'!G8466,"In-Store",1,"Takeaway",2,0))</f>
        <v>0</v>
      </c>
      <c r="H8466" s="8" t="str">
        <v>7/26/2023</v>
      </c>
    </row>
    <row r="8467" spans="1:8" ht="12.5" x14ac:dyDescent="0.25">
      <c r="A8467" s="1" t="str">
        <v>TXN_6348409</v>
      </c>
      <c r="B8467" s="1" cm="1">
        <f t="array" ref="B8467">IF('Cleaned Data'!B8467="","",_xlfn.SWITCH('Cleaned Data'!B8467,"Coffee",1,"Tea",2,"Juice",3,"Smoothie",4,"Cake",5,"Sandwich",6,"Salad",7,"Cookie",8,0))</f>
        <v>1</v>
      </c>
      <c r="C8467" s="1">
        <v>4</v>
      </c>
      <c r="D8467" s="6">
        <v>2</v>
      </c>
      <c r="E8467" s="1">
        <v>8</v>
      </c>
      <c r="F8467" s="1" cm="1">
        <f t="array" ref="F8467">IF('Cleaned Data'!F8467="","",_xlfn.SWITCH('Cleaned Data'!F8467,"Cash",1,"Credit Card",2,"Digital Wallet",3,0))</f>
        <v>1</v>
      </c>
      <c r="G8467" s="1" cm="1">
        <f t="array" ref="G8467">IF('Cleaned Data'!G8467="","",_xlfn.SWITCH('Cleaned Data'!G8467,"In-Store",1,"Takeaway",2,0))</f>
        <v>0</v>
      </c>
      <c r="H8467" s="8" t="str">
        <v>7/26/2023</v>
      </c>
    </row>
    <row r="8468" spans="1:8" ht="12.5" x14ac:dyDescent="0.25">
      <c r="A8468" s="1" t="str">
        <v>TXN_7353699</v>
      </c>
      <c r="B8468" s="1" cm="1">
        <f t="array" ref="B8468">IF('Cleaned Data'!B8468="","",_xlfn.SWITCH('Cleaned Data'!B8468,"Coffee",1,"Tea",2,"Juice",3,"Smoothie",4,"Cake",5,"Sandwich",6,"Salad",7,"Cookie",8,0))</f>
        <v>7</v>
      </c>
      <c r="C8468" s="1">
        <v>1</v>
      </c>
      <c r="D8468" s="6">
        <v>5</v>
      </c>
      <c r="E8468" s="1">
        <v>5</v>
      </c>
      <c r="F8468" s="1" cm="1">
        <f t="array" ref="F8468">IF('Cleaned Data'!F8468="","",_xlfn.SWITCH('Cleaned Data'!F8468,"Cash",1,"Credit Card",2,"Digital Wallet",3,0))</f>
        <v>0</v>
      </c>
      <c r="G8468" s="1" cm="1">
        <f t="array" ref="G8468">IF('Cleaned Data'!G8468="","",_xlfn.SWITCH('Cleaned Data'!G8468,"In-Store",1,"Takeaway",2,0))</f>
        <v>1</v>
      </c>
      <c r="H8468" s="8" t="str">
        <v>7/26/2023</v>
      </c>
    </row>
    <row r="8469" spans="1:8" ht="12.5" x14ac:dyDescent="0.25">
      <c r="A8469" s="1" t="str">
        <v>TXN_7415686</v>
      </c>
      <c r="B8469" s="1" cm="1">
        <f t="array" ref="B8469">IF('Cleaned Data'!B8469="","",_xlfn.SWITCH('Cleaned Data'!B8469,"Coffee",1,"Tea",2,"Juice",3,"Smoothie",4,"Cake",5,"Sandwich",6,"Salad",7,"Cookie",8,0))</f>
        <v>1</v>
      </c>
      <c r="C8469" s="1">
        <v>3</v>
      </c>
      <c r="D8469" s="6">
        <v>2</v>
      </c>
      <c r="E8469" s="1">
        <v>6</v>
      </c>
      <c r="F8469" s="1" cm="1">
        <f t="array" ref="F8469">IF('Cleaned Data'!F8469="","",_xlfn.SWITCH('Cleaned Data'!F8469,"Cash",1,"Credit Card",2,"Digital Wallet",3,0))</f>
        <v>3</v>
      </c>
      <c r="G8469" s="1" cm="1">
        <f t="array" ref="G8469">IF('Cleaned Data'!G8469="","",_xlfn.SWITCH('Cleaned Data'!G8469,"In-Store",1,"Takeaway",2,0))</f>
        <v>0</v>
      </c>
      <c r="H8469" s="8" t="str">
        <v>7/26/2023</v>
      </c>
    </row>
    <row r="8470" spans="1:8" ht="12.5" x14ac:dyDescent="0.25">
      <c r="A8470" s="1" t="str">
        <v>TXN_7533540</v>
      </c>
      <c r="B8470" s="1" cm="1">
        <f t="array" ref="B8470">IF('Cleaned Data'!B8470="","",_xlfn.SWITCH('Cleaned Data'!B8470,"Coffee",1,"Tea",2,"Juice",3,"Smoothie",4,"Cake",5,"Sandwich",6,"Salad",7,"Cookie",8,0))</f>
        <v>8</v>
      </c>
      <c r="C8470" s="1">
        <v>4</v>
      </c>
      <c r="D8470" s="6">
        <v>1</v>
      </c>
      <c r="E8470" s="1">
        <v>4</v>
      </c>
      <c r="F8470" s="1" cm="1">
        <f t="array" ref="F8470">IF('Cleaned Data'!F8470="","",_xlfn.SWITCH('Cleaned Data'!F8470,"Cash",1,"Credit Card",2,"Digital Wallet",3,0))</f>
        <v>0</v>
      </c>
      <c r="G8470" s="1" cm="1">
        <f t="array" ref="G8470">IF('Cleaned Data'!G8470="","",_xlfn.SWITCH('Cleaned Data'!G8470,"In-Store",1,"Takeaway",2,0))</f>
        <v>2</v>
      </c>
      <c r="H8470" s="8" t="str">
        <v>7/26/2023</v>
      </c>
    </row>
    <row r="8471" spans="1:8" ht="12.5" x14ac:dyDescent="0.25">
      <c r="A8471" s="1" t="str">
        <v>TXN_8422494</v>
      </c>
      <c r="B8471" s="1" cm="1">
        <f t="array" ref="B8471">IF('Cleaned Data'!B8471="","",_xlfn.SWITCH('Cleaned Data'!B8471,"Coffee",1,"Tea",2,"Juice",3,"Smoothie",4,"Cake",5,"Sandwich",6,"Salad",7,"Cookie",8,0))</f>
        <v>7</v>
      </c>
      <c r="C8471" s="1">
        <v>1</v>
      </c>
      <c r="D8471" s="6">
        <v>5</v>
      </c>
      <c r="E8471" s="1">
        <v>5</v>
      </c>
      <c r="F8471" s="1" cm="1">
        <f t="array" ref="F8471">IF('Cleaned Data'!F8471="","",_xlfn.SWITCH('Cleaned Data'!F8471,"Cash",1,"Credit Card",2,"Digital Wallet",3,0))</f>
        <v>0</v>
      </c>
      <c r="G8471" s="1" cm="1">
        <f t="array" ref="G8471">IF('Cleaned Data'!G8471="","",_xlfn.SWITCH('Cleaned Data'!G8471,"In-Store",1,"Takeaway",2,0))</f>
        <v>1</v>
      </c>
      <c r="H8471" s="8" t="str">
        <v>7/26/2023</v>
      </c>
    </row>
    <row r="8472" spans="1:8" ht="12.5" x14ac:dyDescent="0.25">
      <c r="A8472" s="1" t="str">
        <v>TXN_8567172</v>
      </c>
      <c r="B8472" s="1" cm="1">
        <f t="array" ref="B8472">IF('Cleaned Data'!B8472="","",_xlfn.SWITCH('Cleaned Data'!B8472,"Coffee",1,"Tea",2,"Juice",3,"Smoothie",4,"Cake",5,"Sandwich",6,"Salad",7,"Cookie",8,0))</f>
        <v>3</v>
      </c>
      <c r="C8472" s="1">
        <v>3</v>
      </c>
      <c r="D8472" s="6">
        <v>3</v>
      </c>
      <c r="E8472" s="1">
        <v>9</v>
      </c>
      <c r="F8472" s="1" cm="1">
        <f t="array" ref="F8472">IF('Cleaned Data'!F8472="","",_xlfn.SWITCH('Cleaned Data'!F8472,"Cash",1,"Credit Card",2,"Digital Wallet",3,0))</f>
        <v>2</v>
      </c>
      <c r="G8472" s="1" cm="1">
        <f t="array" ref="G8472">IF('Cleaned Data'!G8472="","",_xlfn.SWITCH('Cleaned Data'!G8472,"In-Store",1,"Takeaway",2,0))</f>
        <v>1</v>
      </c>
      <c r="H8472" s="8" t="str">
        <v>7/26/2023</v>
      </c>
    </row>
    <row r="8473" spans="1:8" ht="12.5" x14ac:dyDescent="0.25">
      <c r="A8473" s="1" t="str">
        <v>TXN_8703212</v>
      </c>
      <c r="B8473" s="1" cm="1">
        <f t="array" ref="B8473">IF('Cleaned Data'!B8473="","",_xlfn.SWITCH('Cleaned Data'!B8473,"Coffee",1,"Tea",2,"Juice",3,"Smoothie",4,"Cake",5,"Sandwich",6,"Salad",7,"Cookie",8,0))</f>
        <v>8</v>
      </c>
      <c r="C8473" s="1">
        <v>4</v>
      </c>
      <c r="D8473" s="6">
        <v>1</v>
      </c>
      <c r="E8473" s="1">
        <v>4</v>
      </c>
      <c r="F8473" s="1" cm="1">
        <f t="array" ref="F8473">IF('Cleaned Data'!F8473="","",_xlfn.SWITCH('Cleaned Data'!F8473,"Cash",1,"Credit Card",2,"Digital Wallet",3,0))</f>
        <v>0</v>
      </c>
      <c r="G8473" s="1" cm="1">
        <f t="array" ref="G8473">IF('Cleaned Data'!G8473="","",_xlfn.SWITCH('Cleaned Data'!G8473,"In-Store",1,"Takeaway",2,0))</f>
        <v>1</v>
      </c>
      <c r="H8473" s="8" t="str">
        <v>7/26/2023</v>
      </c>
    </row>
    <row r="8474" spans="1:8" ht="12.5" x14ac:dyDescent="0.25">
      <c r="A8474" s="1" t="str">
        <v>TXN_8938663</v>
      </c>
      <c r="B8474" s="1" cm="1">
        <f t="array" ref="B8474">IF('Cleaned Data'!B8474="","",_xlfn.SWITCH('Cleaned Data'!B8474,"Coffee",1,"Tea",2,"Juice",3,"Smoothie",4,"Cake",5,"Sandwich",6,"Salad",7,"Cookie",8,0))</f>
        <v>2</v>
      </c>
      <c r="C8474" s="1">
        <v>3</v>
      </c>
      <c r="D8474" s="6">
        <v>1.5</v>
      </c>
      <c r="E8474" s="1">
        <v>4.5</v>
      </c>
      <c r="F8474" s="1" cm="1">
        <f t="array" ref="F8474">IF('Cleaned Data'!F8474="","",_xlfn.SWITCH('Cleaned Data'!F8474,"Cash",1,"Credit Card",2,"Digital Wallet",3,0))</f>
        <v>2</v>
      </c>
      <c r="G8474" s="1" cm="1">
        <f t="array" ref="G8474">IF('Cleaned Data'!G8474="","",_xlfn.SWITCH('Cleaned Data'!G8474,"In-Store",1,"Takeaway",2,0))</f>
        <v>0</v>
      </c>
      <c r="H8474" s="8" t="str">
        <v>7/26/2023</v>
      </c>
    </row>
    <row r="8475" spans="1:8" ht="12.5" x14ac:dyDescent="0.25">
      <c r="A8475" s="1" t="str">
        <v>TXN_9031518</v>
      </c>
      <c r="B8475" s="1" cm="1">
        <f t="array" ref="B8475">IF('Cleaned Data'!B8475="","",_xlfn.SWITCH('Cleaned Data'!B8475,"Coffee",1,"Tea",2,"Juice",3,"Smoothie",4,"Cake",5,"Sandwich",6,"Salad",7,"Cookie",8,0))</f>
        <v>1</v>
      </c>
      <c r="C8475" s="1">
        <v>2</v>
      </c>
      <c r="D8475" s="6">
        <v>2</v>
      </c>
      <c r="E8475" s="1">
        <v>4</v>
      </c>
      <c r="F8475" s="1" cm="1">
        <f t="array" ref="F8475">IF('Cleaned Data'!F8475="","",_xlfn.SWITCH('Cleaned Data'!F8475,"Cash",1,"Credit Card",2,"Digital Wallet",3,0))</f>
        <v>0</v>
      </c>
      <c r="G8475" s="1" cm="1">
        <f t="array" ref="G8475">IF('Cleaned Data'!G8475="","",_xlfn.SWITCH('Cleaned Data'!G8475,"In-Store",1,"Takeaway",2,0))</f>
        <v>2</v>
      </c>
      <c r="H8475" s="8" t="str">
        <v>7/26/2023</v>
      </c>
    </row>
    <row r="8476" spans="1:8" ht="12.5" x14ac:dyDescent="0.25">
      <c r="A8476" s="1" t="str">
        <v>TXN_9100530</v>
      </c>
      <c r="B8476" s="1" cm="1">
        <f t="array" ref="B8476">IF('Cleaned Data'!B8476="","",_xlfn.SWITCH('Cleaned Data'!B8476,"Coffee",1,"Tea",2,"Juice",3,"Smoothie",4,"Cake",5,"Sandwich",6,"Salad",7,"Cookie",8,0))</f>
        <v>8</v>
      </c>
      <c r="C8476" s="1">
        <v>1</v>
      </c>
      <c r="D8476" s="6">
        <v>1</v>
      </c>
      <c r="E8476" s="1">
        <v>1</v>
      </c>
      <c r="F8476" s="1" cm="1">
        <f t="array" ref="F8476">IF('Cleaned Data'!F8476="","",_xlfn.SWITCH('Cleaned Data'!F8476,"Cash",1,"Credit Card",2,"Digital Wallet",3,0))</f>
        <v>3</v>
      </c>
      <c r="G8476" s="1" cm="1">
        <f t="array" ref="G8476">IF('Cleaned Data'!G8476="","",_xlfn.SWITCH('Cleaned Data'!G8476,"In-Store",1,"Takeaway",2,0))</f>
        <v>2</v>
      </c>
      <c r="H8476" s="8" t="str">
        <v>7/26/2023</v>
      </c>
    </row>
    <row r="8477" spans="1:8" ht="12.5" x14ac:dyDescent="0.25">
      <c r="A8477" s="1" t="str">
        <v>TXN_9538738</v>
      </c>
      <c r="B8477" s="1" cm="1">
        <f t="array" ref="B8477">IF('Cleaned Data'!B8477="","",_xlfn.SWITCH('Cleaned Data'!B8477,"Coffee",1,"Tea",2,"Juice",3,"Smoothie",4,"Cake",5,"Sandwich",6,"Salad",7,"Cookie",8,0))</f>
        <v>7</v>
      </c>
      <c r="C8477" s="1">
        <v>1</v>
      </c>
      <c r="D8477" s="6">
        <v>5</v>
      </c>
      <c r="E8477" s="1">
        <v>5</v>
      </c>
      <c r="F8477" s="1" cm="1">
        <f t="array" ref="F8477">IF('Cleaned Data'!F8477="","",_xlfn.SWITCH('Cleaned Data'!F8477,"Cash",1,"Credit Card",2,"Digital Wallet",3,0))</f>
        <v>3</v>
      </c>
      <c r="G8477" s="1" cm="1">
        <f t="array" ref="G8477">IF('Cleaned Data'!G8477="","",_xlfn.SWITCH('Cleaned Data'!G8477,"In-Store",1,"Takeaway",2,0))</f>
        <v>0</v>
      </c>
      <c r="H8477" s="8" t="str">
        <v>7/26/2023</v>
      </c>
    </row>
    <row r="8478" spans="1:8" ht="12.5" x14ac:dyDescent="0.25">
      <c r="A8478" s="1" t="str">
        <v>TXN_9555958</v>
      </c>
      <c r="B8478" s="1" cm="1">
        <f t="array" ref="B8478">IF('Cleaned Data'!B8478="","",_xlfn.SWITCH('Cleaned Data'!B8478,"Coffee",1,"Tea",2,"Juice",3,"Smoothie",4,"Cake",5,"Sandwich",6,"Salad",7,"Cookie",8,0))</f>
        <v>7</v>
      </c>
      <c r="C8478" s="1">
        <v>1</v>
      </c>
      <c r="D8478" s="6">
        <v>5</v>
      </c>
      <c r="E8478" s="1">
        <v>5</v>
      </c>
      <c r="F8478" s="1" cm="1">
        <f t="array" ref="F8478">IF('Cleaned Data'!F8478="","",_xlfn.SWITCH('Cleaned Data'!F8478,"Cash",1,"Credit Card",2,"Digital Wallet",3,0))</f>
        <v>3</v>
      </c>
      <c r="G8478" s="1" cm="1">
        <f t="array" ref="G8478">IF('Cleaned Data'!G8478="","",_xlfn.SWITCH('Cleaned Data'!G8478,"In-Store",1,"Takeaway",2,0))</f>
        <v>1</v>
      </c>
      <c r="H8478" s="8" t="str">
        <v>7/26/2023</v>
      </c>
    </row>
    <row r="8479" spans="1:8" ht="12.5" x14ac:dyDescent="0.25">
      <c r="A8479" s="1" t="str">
        <v>TXN_1231531</v>
      </c>
      <c r="B8479" s="1" cm="1">
        <f t="array" ref="B8479">IF('Cleaned Data'!B8479="","",_xlfn.SWITCH('Cleaned Data'!B8479,"Coffee",1,"Tea",2,"Juice",3,"Smoothie",4,"Cake",5,"Sandwich",6,"Salad",7,"Cookie",8,0))</f>
        <v>4</v>
      </c>
      <c r="C8479" s="1">
        <v>1</v>
      </c>
      <c r="D8479" s="6">
        <v>4</v>
      </c>
      <c r="E8479" s="1">
        <v>4</v>
      </c>
      <c r="F8479" s="1" cm="1">
        <f t="array" ref="F8479">IF('Cleaned Data'!F8479="","",_xlfn.SWITCH('Cleaned Data'!F8479,"Cash",1,"Credit Card",2,"Digital Wallet",3,0))</f>
        <v>2</v>
      </c>
      <c r="G8479" s="1" cm="1">
        <f t="array" ref="G8479">IF('Cleaned Data'!G8479="","",_xlfn.SWITCH('Cleaned Data'!G8479,"In-Store",1,"Takeaway",2,0))</f>
        <v>0</v>
      </c>
      <c r="H8479" s="8" t="str">
        <v>7/27/2023</v>
      </c>
    </row>
    <row r="8480" spans="1:8" ht="12.5" x14ac:dyDescent="0.25">
      <c r="A8480" s="1" t="str">
        <v>TXN_1344947</v>
      </c>
      <c r="B8480" s="1" cm="1">
        <f t="array" ref="B8480">IF('Cleaned Data'!B8480="","",_xlfn.SWITCH('Cleaned Data'!B8480,"Coffee",1,"Tea",2,"Juice",3,"Smoothie",4,"Cake",5,"Sandwich",6,"Salad",7,"Cookie",8,0))</f>
        <v>1</v>
      </c>
      <c r="C8480" s="1">
        <v>3</v>
      </c>
      <c r="D8480" s="6">
        <v>2</v>
      </c>
      <c r="E8480" s="1">
        <v>6</v>
      </c>
      <c r="F8480" s="1" cm="1">
        <f t="array" ref="F8480">IF('Cleaned Data'!F8480="","",_xlfn.SWITCH('Cleaned Data'!F8480,"Cash",1,"Credit Card",2,"Digital Wallet",3,0))</f>
        <v>1</v>
      </c>
      <c r="G8480" s="1" cm="1">
        <f t="array" ref="G8480">IF('Cleaned Data'!G8480="","",_xlfn.SWITCH('Cleaned Data'!G8480,"In-Store",1,"Takeaway",2,0))</f>
        <v>2</v>
      </c>
      <c r="H8480" s="8" t="str">
        <v>7/27/2023</v>
      </c>
    </row>
    <row r="8481" spans="1:8" ht="12.5" x14ac:dyDescent="0.25">
      <c r="A8481" s="1" t="str">
        <v>TXN_1993155</v>
      </c>
      <c r="B8481" s="1" cm="1">
        <f t="array" ref="B8481">IF('Cleaned Data'!B8481="","",_xlfn.SWITCH('Cleaned Data'!B8481,"Coffee",1,"Tea",2,"Juice",3,"Smoothie",4,"Cake",5,"Sandwich",6,"Salad",7,"Cookie",8,0))</f>
        <v>6</v>
      </c>
      <c r="C8481" s="1">
        <v>5</v>
      </c>
      <c r="D8481" s="6">
        <v>4</v>
      </c>
      <c r="E8481" s="1">
        <v>20</v>
      </c>
      <c r="F8481" s="1" cm="1">
        <f t="array" ref="F8481">IF('Cleaned Data'!F8481="","",_xlfn.SWITCH('Cleaned Data'!F8481,"Cash",1,"Credit Card",2,"Digital Wallet",3,0))</f>
        <v>2</v>
      </c>
      <c r="G8481" s="1" cm="1">
        <f t="array" ref="G8481">IF('Cleaned Data'!G8481="","",_xlfn.SWITCH('Cleaned Data'!G8481,"In-Store",1,"Takeaway",2,0))</f>
        <v>0</v>
      </c>
      <c r="H8481" s="8" t="str">
        <v>7/27/2023</v>
      </c>
    </row>
    <row r="8482" spans="1:8" ht="12.5" x14ac:dyDescent="0.25">
      <c r="A8482" s="1" t="str">
        <v>TXN_4040941</v>
      </c>
      <c r="B8482" s="1" cm="1">
        <f t="array" ref="B8482">IF('Cleaned Data'!B8482="","",_xlfn.SWITCH('Cleaned Data'!B8482,"Coffee",1,"Tea",2,"Juice",3,"Smoothie",4,"Cake",5,"Sandwich",6,"Salad",7,"Cookie",8,0))</f>
        <v>8</v>
      </c>
      <c r="C8482" s="1">
        <v>2</v>
      </c>
      <c r="D8482" s="6">
        <v>1</v>
      </c>
      <c r="E8482" s="1">
        <v>2</v>
      </c>
      <c r="F8482" s="1" cm="1">
        <f t="array" ref="F8482">IF('Cleaned Data'!F8482="","",_xlfn.SWITCH('Cleaned Data'!F8482,"Cash",1,"Credit Card",2,"Digital Wallet",3,0))</f>
        <v>0</v>
      </c>
      <c r="G8482" s="1" cm="1">
        <f t="array" ref="G8482">IF('Cleaned Data'!G8482="","",_xlfn.SWITCH('Cleaned Data'!G8482,"In-Store",1,"Takeaway",2,0))</f>
        <v>1</v>
      </c>
      <c r="H8482" s="8" t="str">
        <v>7/27/2023</v>
      </c>
    </row>
    <row r="8483" spans="1:8" ht="12.5" x14ac:dyDescent="0.25">
      <c r="A8483" s="1" t="str">
        <v>TXN_4380808</v>
      </c>
      <c r="B8483" s="1" cm="1">
        <f t="array" ref="B8483">IF('Cleaned Data'!B8483="","",_xlfn.SWITCH('Cleaned Data'!B8483,"Coffee",1,"Tea",2,"Juice",3,"Smoothie",4,"Cake",5,"Sandwich",6,"Salad",7,"Cookie",8,0))</f>
        <v>6</v>
      </c>
      <c r="C8483" s="1">
        <v>4</v>
      </c>
      <c r="D8483" s="6">
        <v>4</v>
      </c>
      <c r="E8483" s="1">
        <v>16</v>
      </c>
      <c r="F8483" s="1" cm="1">
        <f t="array" ref="F8483">IF('Cleaned Data'!F8483="","",_xlfn.SWITCH('Cleaned Data'!F8483,"Cash",1,"Credit Card",2,"Digital Wallet",3,0))</f>
        <v>2</v>
      </c>
      <c r="G8483" s="1" cm="1">
        <f t="array" ref="G8483">IF('Cleaned Data'!G8483="","",_xlfn.SWITCH('Cleaned Data'!G8483,"In-Store",1,"Takeaway",2,0))</f>
        <v>1</v>
      </c>
      <c r="H8483" s="8" t="str">
        <v>7/27/2023</v>
      </c>
    </row>
    <row r="8484" spans="1:8" ht="12.5" x14ac:dyDescent="0.25">
      <c r="A8484" s="1" t="str">
        <v>TXN_4467046</v>
      </c>
      <c r="B8484" s="1" cm="1">
        <f t="array" ref="B8484">IF('Cleaned Data'!B8484="","",_xlfn.SWITCH('Cleaned Data'!B8484,"Coffee",1,"Tea",2,"Juice",3,"Smoothie",4,"Cake",5,"Sandwich",6,"Salad",7,"Cookie",8,0))</f>
        <v>1</v>
      </c>
      <c r="C8484" s="1">
        <v>4</v>
      </c>
      <c r="D8484" s="6">
        <v>2</v>
      </c>
      <c r="E8484" s="1">
        <v>8</v>
      </c>
      <c r="F8484" s="1" cm="1">
        <f t="array" ref="F8484">IF('Cleaned Data'!F8484="","",_xlfn.SWITCH('Cleaned Data'!F8484,"Cash",1,"Credit Card",2,"Digital Wallet",3,0))</f>
        <v>3</v>
      </c>
      <c r="G8484" s="1" cm="1">
        <f t="array" ref="G8484">IF('Cleaned Data'!G8484="","",_xlfn.SWITCH('Cleaned Data'!G8484,"In-Store",1,"Takeaway",2,0))</f>
        <v>2</v>
      </c>
      <c r="H8484" s="8" t="str">
        <v>7/27/2023</v>
      </c>
    </row>
    <row r="8485" spans="1:8" ht="12.5" x14ac:dyDescent="0.25">
      <c r="A8485" s="1" t="str">
        <v>TXN_6123633</v>
      </c>
      <c r="B8485" s="1" cm="1">
        <f t="array" ref="B8485">IF('Cleaned Data'!B8485="","",_xlfn.SWITCH('Cleaned Data'!B8485,"Coffee",1,"Tea",2,"Juice",3,"Smoothie",4,"Cake",5,"Sandwich",6,"Salad",7,"Cookie",8,0))</f>
        <v>2</v>
      </c>
      <c r="C8485" s="1">
        <v>1</v>
      </c>
      <c r="D8485" s="6">
        <v>1.5</v>
      </c>
      <c r="E8485" s="1">
        <v>1.5</v>
      </c>
      <c r="F8485" s="1" cm="1">
        <f t="array" ref="F8485">IF('Cleaned Data'!F8485="","",_xlfn.SWITCH('Cleaned Data'!F8485,"Cash",1,"Credit Card",2,"Digital Wallet",3,0))</f>
        <v>2</v>
      </c>
      <c r="G8485" s="1" cm="1">
        <f t="array" ref="G8485">IF('Cleaned Data'!G8485="","",_xlfn.SWITCH('Cleaned Data'!G8485,"In-Store",1,"Takeaway",2,0))</f>
        <v>0</v>
      </c>
      <c r="H8485" s="8" t="str">
        <v>7/27/2023</v>
      </c>
    </row>
    <row r="8486" spans="1:8" ht="12.5" x14ac:dyDescent="0.25">
      <c r="A8486" s="1" t="str">
        <v>TXN_6386662</v>
      </c>
      <c r="B8486" s="1" cm="1">
        <f t="array" ref="B8486">IF('Cleaned Data'!B8486="","",_xlfn.SWITCH('Cleaned Data'!B8486,"Coffee",1,"Tea",2,"Juice",3,"Smoothie",4,"Cake",5,"Sandwich",6,"Salad",7,"Cookie",8,0))</f>
        <v>3</v>
      </c>
      <c r="C8486" s="1">
        <v>3</v>
      </c>
      <c r="D8486" s="6">
        <v>3</v>
      </c>
      <c r="E8486" s="1">
        <v>9</v>
      </c>
      <c r="F8486" s="1" cm="1">
        <f t="array" ref="F8486">IF('Cleaned Data'!F8486="","",_xlfn.SWITCH('Cleaned Data'!F8486,"Cash",1,"Credit Card",2,"Digital Wallet",3,0))</f>
        <v>1</v>
      </c>
      <c r="G8486" s="1" cm="1">
        <f t="array" ref="G8486">IF('Cleaned Data'!G8486="","",_xlfn.SWITCH('Cleaned Data'!G8486,"In-Store",1,"Takeaway",2,0))</f>
        <v>1</v>
      </c>
      <c r="H8486" s="8" t="str">
        <v>7/27/2023</v>
      </c>
    </row>
    <row r="8487" spans="1:8" ht="12.5" x14ac:dyDescent="0.25">
      <c r="A8487" s="1" t="str">
        <v>TXN_7179827</v>
      </c>
      <c r="B8487" s="1" cm="1">
        <f t="array" ref="B8487">IF('Cleaned Data'!B8487="","",_xlfn.SWITCH('Cleaned Data'!B8487,"Coffee",1,"Tea",2,"Juice",3,"Smoothie",4,"Cake",5,"Sandwich",6,"Salad",7,"Cookie",8,0))</f>
        <v>8</v>
      </c>
      <c r="C8487" s="1">
        <v>4</v>
      </c>
      <c r="D8487" s="6">
        <v>1</v>
      </c>
      <c r="E8487" s="1">
        <v>4</v>
      </c>
      <c r="F8487" s="1" cm="1">
        <f t="array" ref="F8487">IF('Cleaned Data'!F8487="","",_xlfn.SWITCH('Cleaned Data'!F8487,"Cash",1,"Credit Card",2,"Digital Wallet",3,0))</f>
        <v>0</v>
      </c>
      <c r="G8487" s="1" cm="1">
        <f t="array" ref="G8487">IF('Cleaned Data'!G8487="","",_xlfn.SWITCH('Cleaned Data'!G8487,"In-Store",1,"Takeaway",2,0))</f>
        <v>0</v>
      </c>
      <c r="H8487" s="8" t="str">
        <v>7/27/2023</v>
      </c>
    </row>
    <row r="8488" spans="1:8" ht="12.5" x14ac:dyDescent="0.25">
      <c r="A8488" s="1" t="str">
        <v>TXN_7269738</v>
      </c>
      <c r="B8488" s="1" cm="1">
        <f t="array" ref="B8488">IF('Cleaned Data'!B8488="","",_xlfn.SWITCH('Cleaned Data'!B8488,"Coffee",1,"Tea",2,"Juice",3,"Smoothie",4,"Cake",5,"Sandwich",6,"Salad",7,"Cookie",8,0))</f>
        <v>2</v>
      </c>
      <c r="C8488" s="1">
        <v>3</v>
      </c>
      <c r="D8488" s="6">
        <v>1.5</v>
      </c>
      <c r="E8488" s="1">
        <v>4.5</v>
      </c>
      <c r="F8488" s="1" cm="1">
        <f t="array" ref="F8488">IF('Cleaned Data'!F8488="","",_xlfn.SWITCH('Cleaned Data'!F8488,"Cash",1,"Credit Card",2,"Digital Wallet",3,0))</f>
        <v>0</v>
      </c>
      <c r="G8488" s="1" cm="1">
        <f t="array" ref="G8488">IF('Cleaned Data'!G8488="","",_xlfn.SWITCH('Cleaned Data'!G8488,"In-Store",1,"Takeaway",2,0))</f>
        <v>2</v>
      </c>
      <c r="H8488" s="8" t="str">
        <v>7/27/2023</v>
      </c>
    </row>
    <row r="8489" spans="1:8" ht="12.5" x14ac:dyDescent="0.25">
      <c r="A8489" s="1" t="str">
        <v>TXN_7574828</v>
      </c>
      <c r="B8489" s="1" cm="1">
        <f t="array" ref="B8489">IF('Cleaned Data'!B8489="","",_xlfn.SWITCH('Cleaned Data'!B8489,"Coffee",1,"Tea",2,"Juice",3,"Smoothie",4,"Cake",5,"Sandwich",6,"Salad",7,"Cookie",8,0))</f>
        <v>5</v>
      </c>
      <c r="C8489" s="1">
        <v>2</v>
      </c>
      <c r="D8489" s="6">
        <v>3</v>
      </c>
      <c r="E8489" s="1">
        <v>6</v>
      </c>
      <c r="F8489" s="1" cm="1">
        <f t="array" ref="F8489">IF('Cleaned Data'!F8489="","",_xlfn.SWITCH('Cleaned Data'!F8489,"Cash",1,"Credit Card",2,"Digital Wallet",3,0))</f>
        <v>0</v>
      </c>
      <c r="G8489" s="1" cm="1">
        <f t="array" ref="G8489">IF('Cleaned Data'!G8489="","",_xlfn.SWITCH('Cleaned Data'!G8489,"In-Store",1,"Takeaway",2,0))</f>
        <v>0</v>
      </c>
      <c r="H8489" s="8" t="str">
        <v>7/27/2023</v>
      </c>
    </row>
    <row r="8490" spans="1:8" ht="12.5" x14ac:dyDescent="0.25">
      <c r="A8490" s="1" t="str">
        <v>TXN_7595206</v>
      </c>
      <c r="B8490" s="1" cm="1">
        <f t="array" ref="B8490">IF('Cleaned Data'!B8490="","",_xlfn.SWITCH('Cleaned Data'!B8490,"Coffee",1,"Tea",2,"Juice",3,"Smoothie",4,"Cake",5,"Sandwich",6,"Salad",7,"Cookie",8,0))</f>
        <v>1</v>
      </c>
      <c r="C8490" s="1">
        <v>3</v>
      </c>
      <c r="D8490" s="6">
        <v>2</v>
      </c>
      <c r="E8490" s="1">
        <v>6</v>
      </c>
      <c r="F8490" s="1" cm="1">
        <f t="array" ref="F8490">IF('Cleaned Data'!F8490="","",_xlfn.SWITCH('Cleaned Data'!F8490,"Cash",1,"Credit Card",2,"Digital Wallet",3,0))</f>
        <v>3</v>
      </c>
      <c r="G8490" s="1" cm="1">
        <f t="array" ref="G8490">IF('Cleaned Data'!G8490="","",_xlfn.SWITCH('Cleaned Data'!G8490,"In-Store",1,"Takeaway",2,0))</f>
        <v>0</v>
      </c>
      <c r="H8490" s="8" t="str">
        <v>7/27/2023</v>
      </c>
    </row>
    <row r="8491" spans="1:8" ht="12.5" x14ac:dyDescent="0.25">
      <c r="A8491" s="1" t="str">
        <v>TXN_8076559</v>
      </c>
      <c r="B8491" s="1" cm="1">
        <f t="array" ref="B8491">IF('Cleaned Data'!B8491="","",_xlfn.SWITCH('Cleaned Data'!B8491,"Coffee",1,"Tea",2,"Juice",3,"Smoothie",4,"Cake",5,"Sandwich",6,"Salad",7,"Cookie",8,0))</f>
        <v>2</v>
      </c>
      <c r="C8491" s="1">
        <v>1</v>
      </c>
      <c r="D8491" s="6">
        <v>1.5</v>
      </c>
      <c r="E8491" s="1">
        <v>1.5</v>
      </c>
      <c r="F8491" s="1" cm="1">
        <f t="array" ref="F8491">IF('Cleaned Data'!F8491="","",_xlfn.SWITCH('Cleaned Data'!F8491,"Cash",1,"Credit Card",2,"Digital Wallet",3,0))</f>
        <v>0</v>
      </c>
      <c r="G8491" s="1" cm="1">
        <f t="array" ref="G8491">IF('Cleaned Data'!G8491="","",_xlfn.SWITCH('Cleaned Data'!G8491,"In-Store",1,"Takeaway",2,0))</f>
        <v>2</v>
      </c>
      <c r="H8491" s="8" t="str">
        <v>7/27/2023</v>
      </c>
    </row>
    <row r="8492" spans="1:8" ht="12.5" x14ac:dyDescent="0.25">
      <c r="A8492" s="1" t="str">
        <v>TXN_8306630</v>
      </c>
      <c r="B8492" s="1" cm="1">
        <f t="array" ref="B8492">IF('Cleaned Data'!B8492="","",_xlfn.SWITCH('Cleaned Data'!B8492,"Coffee",1,"Tea",2,"Juice",3,"Smoothie",4,"Cake",5,"Sandwich",6,"Salad",7,"Cookie",8,0))</f>
        <v>3</v>
      </c>
      <c r="C8492" s="1">
        <v>2</v>
      </c>
      <c r="D8492" s="6">
        <v>3</v>
      </c>
      <c r="E8492" s="1">
        <v>6</v>
      </c>
      <c r="F8492" s="1" cm="1">
        <f t="array" ref="F8492">IF('Cleaned Data'!F8492="","",_xlfn.SWITCH('Cleaned Data'!F8492,"Cash",1,"Credit Card",2,"Digital Wallet",3,0))</f>
        <v>3</v>
      </c>
      <c r="G8492" s="1" cm="1">
        <f t="array" ref="G8492">IF('Cleaned Data'!G8492="","",_xlfn.SWITCH('Cleaned Data'!G8492,"In-Store",1,"Takeaway",2,0))</f>
        <v>0</v>
      </c>
      <c r="H8492" s="8" t="str">
        <v>7/27/2023</v>
      </c>
    </row>
    <row r="8493" spans="1:8" ht="12.5" x14ac:dyDescent="0.25">
      <c r="A8493" s="1" t="str">
        <v>TXN_9277146</v>
      </c>
      <c r="B8493" s="1" cm="1">
        <f t="array" ref="B8493">IF('Cleaned Data'!B8493="","",_xlfn.SWITCH('Cleaned Data'!B8493,"Coffee",1,"Tea",2,"Juice",3,"Smoothie",4,"Cake",5,"Sandwich",6,"Salad",7,"Cookie",8,0))</f>
        <v>6</v>
      </c>
      <c r="C8493" s="1">
        <v>4</v>
      </c>
      <c r="D8493" s="6">
        <v>4</v>
      </c>
      <c r="E8493" s="1">
        <v>16</v>
      </c>
      <c r="F8493" s="1" cm="1">
        <f t="array" ref="F8493">IF('Cleaned Data'!F8493="","",_xlfn.SWITCH('Cleaned Data'!F8493,"Cash",1,"Credit Card",2,"Digital Wallet",3,0))</f>
        <v>1</v>
      </c>
      <c r="G8493" s="1" cm="1">
        <f t="array" ref="G8493">IF('Cleaned Data'!G8493="","",_xlfn.SWITCH('Cleaned Data'!G8493,"In-Store",1,"Takeaway",2,0))</f>
        <v>1</v>
      </c>
      <c r="H8493" s="8" t="str">
        <v>7/27/2023</v>
      </c>
    </row>
    <row r="8494" spans="1:8" ht="12.5" x14ac:dyDescent="0.25">
      <c r="A8494" s="1" t="str">
        <v>TXN_9323215</v>
      </c>
      <c r="B8494" s="1" cm="1">
        <f t="array" ref="B8494">IF('Cleaned Data'!B8494="","",_xlfn.SWITCH('Cleaned Data'!B8494,"Coffee",1,"Tea",2,"Juice",3,"Smoothie",4,"Cake",5,"Sandwich",6,"Salad",7,"Cookie",8,0))</f>
        <v>7</v>
      </c>
      <c r="C8494" s="1">
        <v>3</v>
      </c>
      <c r="D8494" s="6">
        <v>5</v>
      </c>
      <c r="E8494" s="1">
        <v>15</v>
      </c>
      <c r="F8494" s="1" cm="1">
        <f t="array" ref="F8494">IF('Cleaned Data'!F8494="","",_xlfn.SWITCH('Cleaned Data'!F8494,"Cash",1,"Credit Card",2,"Digital Wallet",3,0))</f>
        <v>0</v>
      </c>
      <c r="G8494" s="1" cm="1">
        <f t="array" ref="G8494">IF('Cleaned Data'!G8494="","",_xlfn.SWITCH('Cleaned Data'!G8494,"In-Store",1,"Takeaway",2,0))</f>
        <v>2</v>
      </c>
      <c r="H8494" s="8" t="str">
        <v>7/27/2023</v>
      </c>
    </row>
    <row r="8495" spans="1:8" ht="12.5" x14ac:dyDescent="0.25">
      <c r="A8495" s="1" t="str">
        <v>TXN_9793806</v>
      </c>
      <c r="B8495" s="1" cm="1">
        <f t="array" ref="B8495">IF('Cleaned Data'!B8495="","",_xlfn.SWITCH('Cleaned Data'!B8495,"Coffee",1,"Tea",2,"Juice",3,"Smoothie",4,"Cake",5,"Sandwich",6,"Salad",7,"Cookie",8,0))</f>
        <v>6</v>
      </c>
      <c r="C8495" s="1">
        <v>3</v>
      </c>
      <c r="D8495" s="6">
        <v>4</v>
      </c>
      <c r="E8495" s="1">
        <v>12</v>
      </c>
      <c r="F8495" s="1" cm="1">
        <f t="array" ref="F8495">IF('Cleaned Data'!F8495="","",_xlfn.SWITCH('Cleaned Data'!F8495,"Cash",1,"Credit Card",2,"Digital Wallet",3,0))</f>
        <v>3</v>
      </c>
      <c r="G8495" s="1" cm="1">
        <f t="array" ref="G8495">IF('Cleaned Data'!G8495="","",_xlfn.SWITCH('Cleaned Data'!G8495,"In-Store",1,"Takeaway",2,0))</f>
        <v>0</v>
      </c>
      <c r="H8495" s="8" t="str">
        <v>7/27/2023</v>
      </c>
    </row>
    <row r="8496" spans="1:8" ht="12.5" x14ac:dyDescent="0.25">
      <c r="A8496" s="1" t="str">
        <v>TXN_9987991</v>
      </c>
      <c r="B8496" s="1" cm="1">
        <f t="array" ref="B8496">IF('Cleaned Data'!B8496="","",_xlfn.SWITCH('Cleaned Data'!B8496,"Coffee",1,"Tea",2,"Juice",3,"Smoothie",4,"Cake",5,"Sandwich",6,"Salad",7,"Cookie",8,0))</f>
        <v>4</v>
      </c>
      <c r="C8496" s="1">
        <v>3</v>
      </c>
      <c r="D8496" s="6">
        <v>4</v>
      </c>
      <c r="E8496" s="1">
        <v>12</v>
      </c>
      <c r="F8496" s="1" cm="1">
        <f t="array" ref="F8496">IF('Cleaned Data'!F8496="","",_xlfn.SWITCH('Cleaned Data'!F8496,"Cash",1,"Credit Card",2,"Digital Wallet",3,0))</f>
        <v>1</v>
      </c>
      <c r="G8496" s="1" cm="1">
        <f t="array" ref="G8496">IF('Cleaned Data'!G8496="","",_xlfn.SWITCH('Cleaned Data'!G8496,"In-Store",1,"Takeaway",2,0))</f>
        <v>2</v>
      </c>
      <c r="H8496" s="8" t="str">
        <v>7/27/2023</v>
      </c>
    </row>
    <row r="8497" spans="1:8" ht="12.5" x14ac:dyDescent="0.25">
      <c r="A8497" s="1" t="str">
        <v>TXN_1005472</v>
      </c>
      <c r="B8497" s="1" cm="1">
        <f t="array" ref="B8497">IF('Cleaned Data'!B8497="","",_xlfn.SWITCH('Cleaned Data'!B8497,"Coffee",1,"Tea",2,"Juice",3,"Smoothie",4,"Cake",5,"Sandwich",6,"Salad",7,"Cookie",8,0))</f>
        <v>5</v>
      </c>
      <c r="C8497" s="1">
        <v>5</v>
      </c>
      <c r="D8497" s="6">
        <v>3</v>
      </c>
      <c r="E8497" s="1">
        <v>15</v>
      </c>
      <c r="F8497" s="1" cm="1">
        <f t="array" ref="F8497">IF('Cleaned Data'!F8497="","",_xlfn.SWITCH('Cleaned Data'!F8497,"Cash",1,"Credit Card",2,"Digital Wallet",3,0))</f>
        <v>0</v>
      </c>
      <c r="G8497" s="1" cm="1">
        <f t="array" ref="G8497">IF('Cleaned Data'!G8497="","",_xlfn.SWITCH('Cleaned Data'!G8497,"In-Store",1,"Takeaway",2,0))</f>
        <v>2</v>
      </c>
      <c r="H8497" s="8" t="str">
        <v>7/28/2023</v>
      </c>
    </row>
    <row r="8498" spans="1:8" ht="12.5" x14ac:dyDescent="0.25">
      <c r="A8498" s="1" t="str">
        <v>TXN_1417724</v>
      </c>
      <c r="B8498" s="1" cm="1">
        <f t="array" ref="B8498">IF('Cleaned Data'!B8498="","",_xlfn.SWITCH('Cleaned Data'!B8498,"Coffee",1,"Tea",2,"Juice",3,"Smoothie",4,"Cake",5,"Sandwich",6,"Salad",7,"Cookie",8,0))</f>
        <v>1</v>
      </c>
      <c r="C8498" s="1">
        <v>5</v>
      </c>
      <c r="D8498" s="6">
        <v>2</v>
      </c>
      <c r="E8498" s="1">
        <v>10</v>
      </c>
      <c r="F8498" s="1" cm="1">
        <f t="array" ref="F8498">IF('Cleaned Data'!F8498="","",_xlfn.SWITCH('Cleaned Data'!F8498,"Cash",1,"Credit Card",2,"Digital Wallet",3,0))</f>
        <v>2</v>
      </c>
      <c r="G8498" s="1" cm="1">
        <f t="array" ref="G8498">IF('Cleaned Data'!G8498="","",_xlfn.SWITCH('Cleaned Data'!G8498,"In-Store",1,"Takeaway",2,0))</f>
        <v>2</v>
      </c>
      <c r="H8498" s="8" t="str">
        <v>7/28/2023</v>
      </c>
    </row>
    <row r="8499" spans="1:8" ht="12.5" x14ac:dyDescent="0.25">
      <c r="A8499" s="1" t="str">
        <v>TXN_1635137</v>
      </c>
      <c r="B8499" s="1" cm="1">
        <f t="array" ref="B8499">IF('Cleaned Data'!B8499="","",_xlfn.SWITCH('Cleaned Data'!B8499,"Coffee",1,"Tea",2,"Juice",3,"Smoothie",4,"Cake",5,"Sandwich",6,"Salad",7,"Cookie",8,0))</f>
        <v>4</v>
      </c>
      <c r="C8499" s="1">
        <v>3</v>
      </c>
      <c r="D8499" s="6">
        <v>4</v>
      </c>
      <c r="E8499" s="1">
        <v>12</v>
      </c>
      <c r="F8499" s="1" cm="1">
        <f t="array" ref="F8499">IF('Cleaned Data'!F8499="","",_xlfn.SWITCH('Cleaned Data'!F8499,"Cash",1,"Credit Card",2,"Digital Wallet",3,0))</f>
        <v>2</v>
      </c>
      <c r="G8499" s="1" cm="1">
        <f t="array" ref="G8499">IF('Cleaned Data'!G8499="","",_xlfn.SWITCH('Cleaned Data'!G8499,"In-Store",1,"Takeaway",2,0))</f>
        <v>2</v>
      </c>
      <c r="H8499" s="8" t="str">
        <v>7/28/2023</v>
      </c>
    </row>
    <row r="8500" spans="1:8" ht="12.5" x14ac:dyDescent="0.25">
      <c r="A8500" s="1" t="str">
        <v>TXN_2342256</v>
      </c>
      <c r="B8500" s="1" cm="1">
        <f t="array" ref="B8500">IF('Cleaned Data'!B8500="","",_xlfn.SWITCH('Cleaned Data'!B8500,"Coffee",1,"Tea",2,"Juice",3,"Smoothie",4,"Cake",5,"Sandwich",6,"Salad",7,"Cookie",8,0))</f>
        <v>7</v>
      </c>
      <c r="C8500" s="1">
        <v>3</v>
      </c>
      <c r="D8500" s="6">
        <v>5</v>
      </c>
      <c r="E8500" s="1">
        <v>15</v>
      </c>
      <c r="F8500" s="1" cm="1">
        <f t="array" ref="F8500">IF('Cleaned Data'!F8500="","",_xlfn.SWITCH('Cleaned Data'!F8500,"Cash",1,"Credit Card",2,"Digital Wallet",3,0))</f>
        <v>1</v>
      </c>
      <c r="G8500" s="1" cm="1">
        <f t="array" ref="G8500">IF('Cleaned Data'!G8500="","",_xlfn.SWITCH('Cleaned Data'!G8500,"In-Store",1,"Takeaway",2,0))</f>
        <v>2</v>
      </c>
      <c r="H8500" s="8" t="str">
        <v>7/28/2023</v>
      </c>
    </row>
    <row r="8501" spans="1:8" ht="12.5" x14ac:dyDescent="0.25">
      <c r="A8501" s="1" t="str">
        <v>TXN_2749266</v>
      </c>
      <c r="B8501" s="1" cm="1">
        <f t="array" ref="B8501">IF('Cleaned Data'!B8501="","",_xlfn.SWITCH('Cleaned Data'!B8501,"Coffee",1,"Tea",2,"Juice",3,"Smoothie",4,"Cake",5,"Sandwich",6,"Salad",7,"Cookie",8,0))</f>
        <v>8</v>
      </c>
      <c r="C8501" s="1">
        <v>2</v>
      </c>
      <c r="D8501" s="6">
        <v>1</v>
      </c>
      <c r="E8501" s="1">
        <v>2</v>
      </c>
      <c r="F8501" s="1" cm="1">
        <f t="array" ref="F8501">IF('Cleaned Data'!F8501="","",_xlfn.SWITCH('Cleaned Data'!F8501,"Cash",1,"Credit Card",2,"Digital Wallet",3,0))</f>
        <v>0</v>
      </c>
      <c r="G8501" s="1" cm="1">
        <f t="array" ref="G8501">IF('Cleaned Data'!G8501="","",_xlfn.SWITCH('Cleaned Data'!G8501,"In-Store",1,"Takeaway",2,0))</f>
        <v>0</v>
      </c>
      <c r="H8501" s="8" t="str">
        <v>7/28/2023</v>
      </c>
    </row>
    <row r="8502" spans="1:8" ht="12.5" x14ac:dyDescent="0.25">
      <c r="A8502" s="1" t="str">
        <v>TXN_2975443</v>
      </c>
      <c r="B8502" s="1" cm="1">
        <f t="array" ref="B8502">IF('Cleaned Data'!B8502="","",_xlfn.SWITCH('Cleaned Data'!B8502,"Coffee",1,"Tea",2,"Juice",3,"Smoothie",4,"Cake",5,"Sandwich",6,"Salad",7,"Cookie",8,0))</f>
        <v>7</v>
      </c>
      <c r="C8502" s="1">
        <v>5</v>
      </c>
      <c r="D8502" s="6">
        <v>5</v>
      </c>
      <c r="E8502" s="1">
        <v>25</v>
      </c>
      <c r="F8502" s="1" cm="1">
        <f t="array" ref="F8502">IF('Cleaned Data'!F8502="","",_xlfn.SWITCH('Cleaned Data'!F8502,"Cash",1,"Credit Card",2,"Digital Wallet",3,0))</f>
        <v>0</v>
      </c>
      <c r="G8502" s="1" cm="1">
        <f t="array" ref="G8502">IF('Cleaned Data'!G8502="","",_xlfn.SWITCH('Cleaned Data'!G8502,"In-Store",1,"Takeaway",2,0))</f>
        <v>0</v>
      </c>
      <c r="H8502" s="8" t="str">
        <v>7/28/2023</v>
      </c>
    </row>
    <row r="8503" spans="1:8" ht="12.5" x14ac:dyDescent="0.25">
      <c r="A8503" s="1" t="str">
        <v>TXN_3067854</v>
      </c>
      <c r="B8503" s="1" cm="1">
        <f t="array" ref="B8503">IF('Cleaned Data'!B8503="","",_xlfn.SWITCH('Cleaned Data'!B8503,"Coffee",1,"Tea",2,"Juice",3,"Smoothie",4,"Cake",5,"Sandwich",6,"Salad",7,"Cookie",8,0))</f>
        <v>8</v>
      </c>
      <c r="C8503" s="1">
        <v>5</v>
      </c>
      <c r="D8503" s="6">
        <v>1</v>
      </c>
      <c r="E8503" s="1">
        <v>5</v>
      </c>
      <c r="F8503" s="1" cm="1">
        <f t="array" ref="F8503">IF('Cleaned Data'!F8503="","",_xlfn.SWITCH('Cleaned Data'!F8503,"Cash",1,"Credit Card",2,"Digital Wallet",3,0))</f>
        <v>2</v>
      </c>
      <c r="G8503" s="1" cm="1">
        <f t="array" ref="G8503">IF('Cleaned Data'!G8503="","",_xlfn.SWITCH('Cleaned Data'!G8503,"In-Store",1,"Takeaway",2,0))</f>
        <v>2</v>
      </c>
      <c r="H8503" s="8" t="str">
        <v>7/28/2023</v>
      </c>
    </row>
    <row r="8504" spans="1:8" ht="12.5" x14ac:dyDescent="0.25">
      <c r="A8504" s="1" t="str">
        <v>TXN_3514890</v>
      </c>
      <c r="B8504" s="1" cm="1">
        <f t="array" ref="B8504">IF('Cleaned Data'!B8504="","",_xlfn.SWITCH('Cleaned Data'!B8504,"Coffee",1,"Tea",2,"Juice",3,"Smoothie",4,"Cake",5,"Sandwich",6,"Salad",7,"Cookie",8,0))</f>
        <v>4</v>
      </c>
      <c r="C8504" s="1">
        <v>4</v>
      </c>
      <c r="D8504" s="6">
        <v>4</v>
      </c>
      <c r="E8504" s="1">
        <v>16</v>
      </c>
      <c r="F8504" s="1" cm="1">
        <f t="array" ref="F8504">IF('Cleaned Data'!F8504="","",_xlfn.SWITCH('Cleaned Data'!F8504,"Cash",1,"Credit Card",2,"Digital Wallet",3,0))</f>
        <v>1</v>
      </c>
      <c r="G8504" s="1" cm="1">
        <f t="array" ref="G8504">IF('Cleaned Data'!G8504="","",_xlfn.SWITCH('Cleaned Data'!G8504,"In-Store",1,"Takeaway",2,0))</f>
        <v>2</v>
      </c>
      <c r="H8504" s="8" t="str">
        <v>7/28/2023</v>
      </c>
    </row>
    <row r="8505" spans="1:8" ht="12.5" x14ac:dyDescent="0.25">
      <c r="A8505" s="1" t="str">
        <v>TXN_3547825</v>
      </c>
      <c r="B8505" s="1" cm="1">
        <f t="array" ref="B8505">IF('Cleaned Data'!B8505="","",_xlfn.SWITCH('Cleaned Data'!B8505,"Coffee",1,"Tea",2,"Juice",3,"Smoothie",4,"Cake",5,"Sandwich",6,"Salad",7,"Cookie",8,0))</f>
        <v>3</v>
      </c>
      <c r="C8505" s="1">
        <v>2</v>
      </c>
      <c r="D8505" s="6">
        <v>3</v>
      </c>
      <c r="E8505" s="1">
        <v>6</v>
      </c>
      <c r="F8505" s="1" cm="1">
        <f t="array" ref="F8505">IF('Cleaned Data'!F8505="","",_xlfn.SWITCH('Cleaned Data'!F8505,"Cash",1,"Credit Card",2,"Digital Wallet",3,0))</f>
        <v>3</v>
      </c>
      <c r="G8505" s="1" cm="1">
        <f t="array" ref="G8505">IF('Cleaned Data'!G8505="","",_xlfn.SWITCH('Cleaned Data'!G8505,"In-Store",1,"Takeaway",2,0))</f>
        <v>2</v>
      </c>
      <c r="H8505" s="8" t="str">
        <v>7/28/2023</v>
      </c>
    </row>
    <row r="8506" spans="1:8" ht="12.5" x14ac:dyDescent="0.25">
      <c r="A8506" s="1" t="str">
        <v>TXN_3710523</v>
      </c>
      <c r="B8506" s="1" cm="1">
        <f t="array" ref="B8506">IF('Cleaned Data'!B8506="","",_xlfn.SWITCH('Cleaned Data'!B8506,"Coffee",1,"Tea",2,"Juice",3,"Smoothie",4,"Cake",5,"Sandwich",6,"Salad",7,"Cookie",8,0))</f>
        <v>8</v>
      </c>
      <c r="C8506" s="1">
        <v>5</v>
      </c>
      <c r="D8506" s="6">
        <v>1</v>
      </c>
      <c r="E8506" s="1">
        <v>5</v>
      </c>
      <c r="F8506" s="1" cm="1">
        <f t="array" ref="F8506">IF('Cleaned Data'!F8506="","",_xlfn.SWITCH('Cleaned Data'!F8506,"Cash",1,"Credit Card",2,"Digital Wallet",3,0))</f>
        <v>3</v>
      </c>
      <c r="G8506" s="1" cm="1">
        <f t="array" ref="G8506">IF('Cleaned Data'!G8506="","",_xlfn.SWITCH('Cleaned Data'!G8506,"In-Store",1,"Takeaway",2,0))</f>
        <v>2</v>
      </c>
      <c r="H8506" s="8" t="str">
        <v>7/28/2023</v>
      </c>
    </row>
    <row r="8507" spans="1:8" ht="12.5" x14ac:dyDescent="0.25">
      <c r="A8507" s="1" t="str">
        <v>TXN_4754346</v>
      </c>
      <c r="B8507" s="1" cm="1">
        <f t="array" ref="B8507">IF('Cleaned Data'!B8507="","",_xlfn.SWITCH('Cleaned Data'!B8507,"Coffee",1,"Tea",2,"Juice",3,"Smoothie",4,"Cake",5,"Sandwich",6,"Salad",7,"Cookie",8,0))</f>
        <v>8</v>
      </c>
      <c r="C8507" s="1">
        <v>3</v>
      </c>
      <c r="D8507" s="6">
        <v>1</v>
      </c>
      <c r="E8507" s="1">
        <v>3</v>
      </c>
      <c r="F8507" s="1" cm="1">
        <f t="array" ref="F8507">IF('Cleaned Data'!F8507="","",_xlfn.SWITCH('Cleaned Data'!F8507,"Cash",1,"Credit Card",2,"Digital Wallet",3,0))</f>
        <v>3</v>
      </c>
      <c r="G8507" s="1" cm="1">
        <f t="array" ref="G8507">IF('Cleaned Data'!G8507="","",_xlfn.SWITCH('Cleaned Data'!G8507,"In-Store",1,"Takeaway",2,0))</f>
        <v>0</v>
      </c>
      <c r="H8507" s="8" t="str">
        <v>7/28/2023</v>
      </c>
    </row>
    <row r="8508" spans="1:8" ht="12.5" x14ac:dyDescent="0.25">
      <c r="A8508" s="1" t="str">
        <v>TXN_4858666</v>
      </c>
      <c r="B8508" s="1" cm="1">
        <f t="array" ref="B8508">IF('Cleaned Data'!B8508="","",_xlfn.SWITCH('Cleaned Data'!B8508,"Coffee",1,"Tea",2,"Juice",3,"Smoothie",4,"Cake",5,"Sandwich",6,"Salad",7,"Cookie",8,0))</f>
        <v>6</v>
      </c>
      <c r="C8508" s="1">
        <v>4</v>
      </c>
      <c r="D8508" s="6">
        <v>4</v>
      </c>
      <c r="E8508" s="1">
        <v>16</v>
      </c>
      <c r="F8508" s="1" cm="1">
        <f t="array" ref="F8508">IF('Cleaned Data'!F8508="","",_xlfn.SWITCH('Cleaned Data'!F8508,"Cash",1,"Credit Card",2,"Digital Wallet",3,0))</f>
        <v>1</v>
      </c>
      <c r="G8508" s="1" cm="1">
        <f t="array" ref="G8508">IF('Cleaned Data'!G8508="","",_xlfn.SWITCH('Cleaned Data'!G8508,"In-Store",1,"Takeaway",2,0))</f>
        <v>0</v>
      </c>
      <c r="H8508" s="8" t="str">
        <v>7/28/2023</v>
      </c>
    </row>
    <row r="8509" spans="1:8" ht="12.5" x14ac:dyDescent="0.25">
      <c r="A8509" s="1" t="str">
        <v>TXN_5108804</v>
      </c>
      <c r="B8509" s="1" cm="1">
        <f t="array" ref="B8509">IF('Cleaned Data'!B8509="","",_xlfn.SWITCH('Cleaned Data'!B8509,"Coffee",1,"Tea",2,"Juice",3,"Smoothie",4,"Cake",5,"Sandwich",6,"Salad",7,"Cookie",8,0))</f>
        <v>6</v>
      </c>
      <c r="C8509" s="1">
        <v>5</v>
      </c>
      <c r="D8509" s="6">
        <v>4</v>
      </c>
      <c r="E8509" s="1">
        <v>20</v>
      </c>
      <c r="F8509" s="1" cm="1">
        <f t="array" ref="F8509">IF('Cleaned Data'!F8509="","",_xlfn.SWITCH('Cleaned Data'!F8509,"Cash",1,"Credit Card",2,"Digital Wallet",3,0))</f>
        <v>1</v>
      </c>
      <c r="G8509" s="1" cm="1">
        <f t="array" ref="G8509">IF('Cleaned Data'!G8509="","",_xlfn.SWITCH('Cleaned Data'!G8509,"In-Store",1,"Takeaway",2,0))</f>
        <v>2</v>
      </c>
      <c r="H8509" s="8" t="str">
        <v>7/28/2023</v>
      </c>
    </row>
    <row r="8510" spans="1:8" ht="12.5" x14ac:dyDescent="0.25">
      <c r="A8510" s="1" t="str">
        <v>TXN_5241723</v>
      </c>
      <c r="B8510" s="1" cm="1">
        <f t="array" ref="B8510">IF('Cleaned Data'!B8510="","",_xlfn.SWITCH('Cleaned Data'!B8510,"Coffee",1,"Tea",2,"Juice",3,"Smoothie",4,"Cake",5,"Sandwich",6,"Salad",7,"Cookie",8,0))</f>
        <v>7</v>
      </c>
      <c r="C8510" s="1">
        <v>1</v>
      </c>
      <c r="D8510" s="6">
        <v>5</v>
      </c>
      <c r="E8510" s="1">
        <v>5</v>
      </c>
      <c r="F8510" s="1" cm="1">
        <f t="array" ref="F8510">IF('Cleaned Data'!F8510="","",_xlfn.SWITCH('Cleaned Data'!F8510,"Cash",1,"Credit Card",2,"Digital Wallet",3,0))</f>
        <v>2</v>
      </c>
      <c r="G8510" s="1" cm="1">
        <f t="array" ref="G8510">IF('Cleaned Data'!G8510="","",_xlfn.SWITCH('Cleaned Data'!G8510,"In-Store",1,"Takeaway",2,0))</f>
        <v>2</v>
      </c>
      <c r="H8510" s="8" t="str">
        <v>7/28/2023</v>
      </c>
    </row>
    <row r="8511" spans="1:8" ht="12.5" x14ac:dyDescent="0.25">
      <c r="A8511" s="1" t="str">
        <v>TXN_5560669</v>
      </c>
      <c r="B8511" s="1" cm="1">
        <f t="array" ref="B8511">IF('Cleaned Data'!B8511="","",_xlfn.SWITCH('Cleaned Data'!B8511,"Coffee",1,"Tea",2,"Juice",3,"Smoothie",4,"Cake",5,"Sandwich",6,"Salad",7,"Cookie",8,0))</f>
        <v>7</v>
      </c>
      <c r="C8511" s="1">
        <v>3</v>
      </c>
      <c r="D8511" s="6">
        <v>5</v>
      </c>
      <c r="E8511" s="1">
        <v>15</v>
      </c>
      <c r="F8511" s="1" cm="1">
        <f t="array" ref="F8511">IF('Cleaned Data'!F8511="","",_xlfn.SWITCH('Cleaned Data'!F8511,"Cash",1,"Credit Card",2,"Digital Wallet",3,0))</f>
        <v>0</v>
      </c>
      <c r="G8511" s="1" cm="1">
        <f t="array" ref="G8511">IF('Cleaned Data'!G8511="","",_xlfn.SWITCH('Cleaned Data'!G8511,"In-Store",1,"Takeaway",2,0))</f>
        <v>1</v>
      </c>
      <c r="H8511" s="8" t="str">
        <v>7/28/2023</v>
      </c>
    </row>
    <row r="8512" spans="1:8" ht="12.5" x14ac:dyDescent="0.25">
      <c r="A8512" s="1" t="str">
        <v>TXN_5587224</v>
      </c>
      <c r="B8512" s="1" cm="1">
        <f t="array" ref="B8512">IF('Cleaned Data'!B8512="","",_xlfn.SWITCH('Cleaned Data'!B8512,"Coffee",1,"Tea",2,"Juice",3,"Smoothie",4,"Cake",5,"Sandwich",6,"Salad",7,"Cookie",8,0))</f>
        <v>3</v>
      </c>
      <c r="C8512" s="1">
        <v>3</v>
      </c>
      <c r="D8512" s="6">
        <v>3</v>
      </c>
      <c r="E8512" s="1">
        <v>9</v>
      </c>
      <c r="F8512" s="1" cm="1">
        <f t="array" ref="F8512">IF('Cleaned Data'!F8512="","",_xlfn.SWITCH('Cleaned Data'!F8512,"Cash",1,"Credit Card",2,"Digital Wallet",3,0))</f>
        <v>3</v>
      </c>
      <c r="G8512" s="1" cm="1">
        <f t="array" ref="G8512">IF('Cleaned Data'!G8512="","",_xlfn.SWITCH('Cleaned Data'!G8512,"In-Store",1,"Takeaway",2,0))</f>
        <v>2</v>
      </c>
      <c r="H8512" s="8" t="str">
        <v>7/28/2023</v>
      </c>
    </row>
    <row r="8513" spans="1:8" ht="12.5" x14ac:dyDescent="0.25">
      <c r="A8513" s="1" t="str">
        <v>TXN_6025054</v>
      </c>
      <c r="B8513" s="1" cm="1">
        <f t="array" ref="B8513">IF('Cleaned Data'!B8513="","",_xlfn.SWITCH('Cleaned Data'!B8513,"Coffee",1,"Tea",2,"Juice",3,"Smoothie",4,"Cake",5,"Sandwich",6,"Salad",7,"Cookie",8,0))</f>
        <v>8</v>
      </c>
      <c r="C8513" s="1">
        <v>4</v>
      </c>
      <c r="D8513" s="6">
        <v>1</v>
      </c>
      <c r="E8513" s="1">
        <v>4</v>
      </c>
      <c r="F8513" s="1" cm="1">
        <f t="array" ref="F8513">IF('Cleaned Data'!F8513="","",_xlfn.SWITCH('Cleaned Data'!F8513,"Cash",1,"Credit Card",2,"Digital Wallet",3,0))</f>
        <v>3</v>
      </c>
      <c r="G8513" s="1" cm="1">
        <f t="array" ref="G8513">IF('Cleaned Data'!G8513="","",_xlfn.SWITCH('Cleaned Data'!G8513,"In-Store",1,"Takeaway",2,0))</f>
        <v>0</v>
      </c>
      <c r="H8513" s="8" t="str">
        <v>7/28/2023</v>
      </c>
    </row>
    <row r="8514" spans="1:8" ht="12.5" x14ac:dyDescent="0.25">
      <c r="A8514" s="1" t="str">
        <v>TXN_7694491</v>
      </c>
      <c r="B8514" s="1" cm="1">
        <f t="array" ref="B8514">IF('Cleaned Data'!B8514="","",_xlfn.SWITCH('Cleaned Data'!B8514,"Coffee",1,"Tea",2,"Juice",3,"Smoothie",4,"Cake",5,"Sandwich",6,"Salad",7,"Cookie",8,0))</f>
        <v>4</v>
      </c>
      <c r="C8514" s="1">
        <v>5</v>
      </c>
      <c r="D8514" s="6">
        <v>4</v>
      </c>
      <c r="E8514" s="1">
        <v>20</v>
      </c>
      <c r="F8514" s="1" cm="1">
        <f t="array" ref="F8514">IF('Cleaned Data'!F8514="","",_xlfn.SWITCH('Cleaned Data'!F8514,"Cash",1,"Credit Card",2,"Digital Wallet",3,0))</f>
        <v>0</v>
      </c>
      <c r="G8514" s="1" cm="1">
        <f t="array" ref="G8514">IF('Cleaned Data'!G8514="","",_xlfn.SWITCH('Cleaned Data'!G8514,"In-Store",1,"Takeaway",2,0))</f>
        <v>1</v>
      </c>
      <c r="H8514" s="8" t="str">
        <v>7/28/2023</v>
      </c>
    </row>
    <row r="8515" spans="1:8" ht="12.5" x14ac:dyDescent="0.25">
      <c r="A8515" s="1" t="str">
        <v>TXN_7759607</v>
      </c>
      <c r="B8515" s="1" cm="1">
        <f t="array" ref="B8515">IF('Cleaned Data'!B8515="","",_xlfn.SWITCH('Cleaned Data'!B8515,"Coffee",1,"Tea",2,"Juice",3,"Smoothie",4,"Cake",5,"Sandwich",6,"Salad",7,"Cookie",8,0))</f>
        <v>7</v>
      </c>
      <c r="C8515" s="1">
        <v>1</v>
      </c>
      <c r="D8515" s="6">
        <v>5</v>
      </c>
      <c r="E8515" s="1">
        <v>5</v>
      </c>
      <c r="F8515" s="1" cm="1">
        <f t="array" ref="F8515">IF('Cleaned Data'!F8515="","",_xlfn.SWITCH('Cleaned Data'!F8515,"Cash",1,"Credit Card",2,"Digital Wallet",3,0))</f>
        <v>2</v>
      </c>
      <c r="G8515" s="1" cm="1">
        <f t="array" ref="G8515">IF('Cleaned Data'!G8515="","",_xlfn.SWITCH('Cleaned Data'!G8515,"In-Store",1,"Takeaway",2,0))</f>
        <v>0</v>
      </c>
      <c r="H8515" s="8" t="str">
        <v>7/28/2023</v>
      </c>
    </row>
    <row r="8516" spans="1:8" ht="12.5" x14ac:dyDescent="0.25">
      <c r="A8516" s="1" t="str">
        <v>TXN_8047234</v>
      </c>
      <c r="B8516" s="1" cm="1">
        <f t="array" ref="B8516">IF('Cleaned Data'!B8516="","",_xlfn.SWITCH('Cleaned Data'!B8516,"Coffee",1,"Tea",2,"Juice",3,"Smoothie",4,"Cake",5,"Sandwich",6,"Salad",7,"Cookie",8,0))</f>
        <v>4</v>
      </c>
      <c r="C8516" s="1">
        <v>1</v>
      </c>
      <c r="D8516" s="6">
        <v>4</v>
      </c>
      <c r="E8516" s="1">
        <v>4</v>
      </c>
      <c r="F8516" s="1" cm="1">
        <f t="array" ref="F8516">IF('Cleaned Data'!F8516="","",_xlfn.SWITCH('Cleaned Data'!F8516,"Cash",1,"Credit Card",2,"Digital Wallet",3,0))</f>
        <v>0</v>
      </c>
      <c r="G8516" s="1" cm="1">
        <f t="array" ref="G8516">IF('Cleaned Data'!G8516="","",_xlfn.SWITCH('Cleaned Data'!G8516,"In-Store",1,"Takeaway",2,0))</f>
        <v>0</v>
      </c>
      <c r="H8516" s="8" t="str">
        <v>7/28/2023</v>
      </c>
    </row>
    <row r="8517" spans="1:8" ht="12.5" x14ac:dyDescent="0.25">
      <c r="A8517" s="1" t="str">
        <v>TXN_8056263</v>
      </c>
      <c r="B8517" s="1" cm="1">
        <f t="array" ref="B8517">IF('Cleaned Data'!B8517="","",_xlfn.SWITCH('Cleaned Data'!B8517,"Coffee",1,"Tea",2,"Juice",3,"Smoothie",4,"Cake",5,"Sandwich",6,"Salad",7,"Cookie",8,0))</f>
        <v>7</v>
      </c>
      <c r="C8517" s="1">
        <v>5</v>
      </c>
      <c r="D8517" s="6">
        <v>5</v>
      </c>
      <c r="E8517" s="1">
        <v>25</v>
      </c>
      <c r="F8517" s="1" cm="1">
        <f t="array" ref="F8517">IF('Cleaned Data'!F8517="","",_xlfn.SWITCH('Cleaned Data'!F8517,"Cash",1,"Credit Card",2,"Digital Wallet",3,0))</f>
        <v>2</v>
      </c>
      <c r="G8517" s="1" cm="1">
        <f t="array" ref="G8517">IF('Cleaned Data'!G8517="","",_xlfn.SWITCH('Cleaned Data'!G8517,"In-Store",1,"Takeaway",2,0))</f>
        <v>0</v>
      </c>
      <c r="H8517" s="8" t="str">
        <v>7/28/2023</v>
      </c>
    </row>
    <row r="8518" spans="1:8" ht="12.5" x14ac:dyDescent="0.25">
      <c r="A8518" s="1" t="str">
        <v>TXN_8188818</v>
      </c>
      <c r="B8518" s="1" cm="1">
        <f t="array" ref="B8518">IF('Cleaned Data'!B8518="","",_xlfn.SWITCH('Cleaned Data'!B8518,"Coffee",1,"Tea",2,"Juice",3,"Smoothie",4,"Cake",5,"Sandwich",6,"Salad",7,"Cookie",8,0))</f>
        <v>7</v>
      </c>
      <c r="C8518" s="1">
        <v>1</v>
      </c>
      <c r="D8518" s="6">
        <v>5</v>
      </c>
      <c r="E8518" s="1">
        <v>5</v>
      </c>
      <c r="F8518" s="1" cm="1">
        <f t="array" ref="F8518">IF('Cleaned Data'!F8518="","",_xlfn.SWITCH('Cleaned Data'!F8518,"Cash",1,"Credit Card",2,"Digital Wallet",3,0))</f>
        <v>2</v>
      </c>
      <c r="G8518" s="1" cm="1">
        <f t="array" ref="G8518">IF('Cleaned Data'!G8518="","",_xlfn.SWITCH('Cleaned Data'!G8518,"In-Store",1,"Takeaway",2,0))</f>
        <v>0</v>
      </c>
      <c r="H8518" s="8" t="str">
        <v>7/28/2023</v>
      </c>
    </row>
    <row r="8519" spans="1:8" ht="12.5" x14ac:dyDescent="0.25">
      <c r="A8519" s="1" t="str">
        <v>TXN_8214944</v>
      </c>
      <c r="B8519" s="1" cm="1">
        <f t="array" ref="B8519">IF('Cleaned Data'!B8519="","",_xlfn.SWITCH('Cleaned Data'!B8519,"Coffee",1,"Tea",2,"Juice",3,"Smoothie",4,"Cake",5,"Sandwich",6,"Salad",7,"Cookie",8,0))</f>
        <v>5</v>
      </c>
      <c r="C8519" s="1">
        <v>1</v>
      </c>
      <c r="D8519" s="6">
        <v>3</v>
      </c>
      <c r="E8519" s="1">
        <v>3</v>
      </c>
      <c r="F8519" s="1" cm="1">
        <f t="array" ref="F8519">IF('Cleaned Data'!F8519="","",_xlfn.SWITCH('Cleaned Data'!F8519,"Cash",1,"Credit Card",2,"Digital Wallet",3,0))</f>
        <v>3</v>
      </c>
      <c r="G8519" s="1" cm="1">
        <f t="array" ref="G8519">IF('Cleaned Data'!G8519="","",_xlfn.SWITCH('Cleaned Data'!G8519,"In-Store",1,"Takeaway",2,0))</f>
        <v>0</v>
      </c>
      <c r="H8519" s="8" t="str">
        <v>7/28/2023</v>
      </c>
    </row>
    <row r="8520" spans="1:8" ht="12.5" x14ac:dyDescent="0.25">
      <c r="A8520" s="1" t="str">
        <v>TXN_8271541</v>
      </c>
      <c r="B8520" s="1" cm="1">
        <f t="array" ref="B8520">IF('Cleaned Data'!B8520="","",_xlfn.SWITCH('Cleaned Data'!B8520,"Coffee",1,"Tea",2,"Juice",3,"Smoothie",4,"Cake",5,"Sandwich",6,"Salad",7,"Cookie",8,0))</f>
        <v>4</v>
      </c>
      <c r="C8520" s="1">
        <v>3</v>
      </c>
      <c r="D8520" s="6">
        <v>4</v>
      </c>
      <c r="E8520" s="1">
        <v>12</v>
      </c>
      <c r="F8520" s="1" cm="1">
        <f t="array" ref="F8520">IF('Cleaned Data'!F8520="","",_xlfn.SWITCH('Cleaned Data'!F8520,"Cash",1,"Credit Card",2,"Digital Wallet",3,0))</f>
        <v>2</v>
      </c>
      <c r="G8520" s="1" cm="1">
        <f t="array" ref="G8520">IF('Cleaned Data'!G8520="","",_xlfn.SWITCH('Cleaned Data'!G8520,"In-Store",1,"Takeaway",2,0))</f>
        <v>0</v>
      </c>
      <c r="H8520" s="8" t="str">
        <v>7/28/2023</v>
      </c>
    </row>
    <row r="8521" spans="1:8" ht="12.5" x14ac:dyDescent="0.25">
      <c r="A8521" s="1" t="str">
        <v>TXN_8659963</v>
      </c>
      <c r="B8521" s="1" cm="1">
        <f t="array" ref="B8521">IF('Cleaned Data'!B8521="","",_xlfn.SWITCH('Cleaned Data'!B8521,"Coffee",1,"Tea",2,"Juice",3,"Smoothie",4,"Cake",5,"Sandwich",6,"Salad",7,"Cookie",8,0))</f>
        <v>4</v>
      </c>
      <c r="C8521" s="1">
        <v>5</v>
      </c>
      <c r="D8521" s="6">
        <v>4</v>
      </c>
      <c r="E8521" s="1">
        <v>20</v>
      </c>
      <c r="F8521" s="1" cm="1">
        <f t="array" ref="F8521">IF('Cleaned Data'!F8521="","",_xlfn.SWITCH('Cleaned Data'!F8521,"Cash",1,"Credit Card",2,"Digital Wallet",3,0))</f>
        <v>1</v>
      </c>
      <c r="G8521" s="1" cm="1">
        <f t="array" ref="G8521">IF('Cleaned Data'!G8521="","",_xlfn.SWITCH('Cleaned Data'!G8521,"In-Store",1,"Takeaway",2,0))</f>
        <v>1</v>
      </c>
      <c r="H8521" s="8" t="str">
        <v>7/28/2023</v>
      </c>
    </row>
    <row r="8522" spans="1:8" ht="12.5" x14ac:dyDescent="0.25">
      <c r="A8522" s="1" t="str">
        <v>TXN_8964812</v>
      </c>
      <c r="B8522" s="1" cm="1">
        <f t="array" ref="B8522">IF('Cleaned Data'!B8522="","",_xlfn.SWITCH('Cleaned Data'!B8522,"Coffee",1,"Tea",2,"Juice",3,"Smoothie",4,"Cake",5,"Sandwich",6,"Salad",7,"Cookie",8,0))</f>
        <v>1</v>
      </c>
      <c r="C8522" s="1">
        <v>5</v>
      </c>
      <c r="D8522" s="6">
        <v>2</v>
      </c>
      <c r="E8522" s="1">
        <v>10</v>
      </c>
      <c r="F8522" s="1" cm="1">
        <f t="array" ref="F8522">IF('Cleaned Data'!F8522="","",_xlfn.SWITCH('Cleaned Data'!F8522,"Cash",1,"Credit Card",2,"Digital Wallet",3,0))</f>
        <v>3</v>
      </c>
      <c r="G8522" s="1" cm="1">
        <f t="array" ref="G8522">IF('Cleaned Data'!G8522="","",_xlfn.SWITCH('Cleaned Data'!G8522,"In-Store",1,"Takeaway",2,0))</f>
        <v>1</v>
      </c>
      <c r="H8522" s="8" t="str">
        <v>7/28/2023</v>
      </c>
    </row>
    <row r="8523" spans="1:8" ht="12.5" x14ac:dyDescent="0.25">
      <c r="A8523" s="1" t="str">
        <v>TXN_9128859</v>
      </c>
      <c r="B8523" s="1" cm="1">
        <f t="array" ref="B8523">IF('Cleaned Data'!B8523="","",_xlfn.SWITCH('Cleaned Data'!B8523,"Coffee",1,"Tea",2,"Juice",3,"Smoothie",4,"Cake",5,"Sandwich",6,"Salad",7,"Cookie",8,0))</f>
        <v>4</v>
      </c>
      <c r="C8523" s="1">
        <v>4</v>
      </c>
      <c r="D8523" s="6">
        <v>4</v>
      </c>
      <c r="E8523" s="1">
        <v>16</v>
      </c>
      <c r="F8523" s="1" cm="1">
        <f t="array" ref="F8523">IF('Cleaned Data'!F8523="","",_xlfn.SWITCH('Cleaned Data'!F8523,"Cash",1,"Credit Card",2,"Digital Wallet",3,0))</f>
        <v>0</v>
      </c>
      <c r="G8523" s="1" cm="1">
        <f t="array" ref="G8523">IF('Cleaned Data'!G8523="","",_xlfn.SWITCH('Cleaned Data'!G8523,"In-Store",1,"Takeaway",2,0))</f>
        <v>2</v>
      </c>
      <c r="H8523" s="8" t="str">
        <v>7/28/2023</v>
      </c>
    </row>
    <row r="8524" spans="1:8" ht="12.5" x14ac:dyDescent="0.25">
      <c r="A8524" s="1" t="str">
        <v>TXN_9550664</v>
      </c>
      <c r="B8524" s="1" cm="1">
        <f t="array" ref="B8524">IF('Cleaned Data'!B8524="","",_xlfn.SWITCH('Cleaned Data'!B8524,"Coffee",1,"Tea",2,"Juice",3,"Smoothie",4,"Cake",5,"Sandwich",6,"Salad",7,"Cookie",8,0))</f>
        <v>1</v>
      </c>
      <c r="C8524" s="1">
        <v>2</v>
      </c>
      <c r="D8524" s="6">
        <v>2</v>
      </c>
      <c r="E8524" s="1">
        <v>4</v>
      </c>
      <c r="F8524" s="1" cm="1">
        <f t="array" ref="F8524">IF('Cleaned Data'!F8524="","",_xlfn.SWITCH('Cleaned Data'!F8524,"Cash",1,"Credit Card",2,"Digital Wallet",3,0))</f>
        <v>1</v>
      </c>
      <c r="G8524" s="1" cm="1">
        <f t="array" ref="G8524">IF('Cleaned Data'!G8524="","",_xlfn.SWITCH('Cleaned Data'!G8524,"In-Store",1,"Takeaway",2,0))</f>
        <v>2</v>
      </c>
      <c r="H8524" s="8" t="str">
        <v>7/28/2023</v>
      </c>
    </row>
    <row r="8525" spans="1:8" ht="12.5" x14ac:dyDescent="0.25">
      <c r="A8525" s="1" t="str">
        <v>TXN_9814511</v>
      </c>
      <c r="B8525" s="1" cm="1">
        <f t="array" ref="B8525">IF('Cleaned Data'!B8525="","",_xlfn.SWITCH('Cleaned Data'!B8525,"Coffee",1,"Tea",2,"Juice",3,"Smoothie",4,"Cake",5,"Sandwich",6,"Salad",7,"Cookie",8,0))</f>
        <v>1</v>
      </c>
      <c r="C8525" s="1">
        <v>4</v>
      </c>
      <c r="D8525" s="6">
        <v>2</v>
      </c>
      <c r="E8525" s="1">
        <v>8</v>
      </c>
      <c r="F8525" s="1" cm="1">
        <f t="array" ref="F8525">IF('Cleaned Data'!F8525="","",_xlfn.SWITCH('Cleaned Data'!F8525,"Cash",1,"Credit Card",2,"Digital Wallet",3,0))</f>
        <v>2</v>
      </c>
      <c r="G8525" s="1" cm="1">
        <f t="array" ref="G8525">IF('Cleaned Data'!G8525="","",_xlfn.SWITCH('Cleaned Data'!G8525,"In-Store",1,"Takeaway",2,0))</f>
        <v>2</v>
      </c>
      <c r="H8525" s="8" t="str">
        <v>7/28/2023</v>
      </c>
    </row>
    <row r="8526" spans="1:8" ht="12.5" x14ac:dyDescent="0.25">
      <c r="A8526" s="1" t="str">
        <v>TXN_1449866</v>
      </c>
      <c r="B8526" s="1" cm="1">
        <f t="array" ref="B8526">IF('Cleaned Data'!B8526="","",_xlfn.SWITCH('Cleaned Data'!B8526,"Coffee",1,"Tea",2,"Juice",3,"Smoothie",4,"Cake",5,"Sandwich",6,"Salad",7,"Cookie",8,0))</f>
        <v>1</v>
      </c>
      <c r="C8526" s="1">
        <v>4</v>
      </c>
      <c r="D8526" s="6">
        <v>2</v>
      </c>
      <c r="E8526" s="1">
        <v>8</v>
      </c>
      <c r="F8526" s="1" cm="1">
        <f t="array" ref="F8526">IF('Cleaned Data'!F8526="","",_xlfn.SWITCH('Cleaned Data'!F8526,"Cash",1,"Credit Card",2,"Digital Wallet",3,0))</f>
        <v>1</v>
      </c>
      <c r="G8526" s="1" cm="1">
        <f t="array" ref="G8526">IF('Cleaned Data'!G8526="","",_xlfn.SWITCH('Cleaned Data'!G8526,"In-Store",1,"Takeaway",2,0))</f>
        <v>2</v>
      </c>
      <c r="H8526" s="8" t="str">
        <v>7/29/2023</v>
      </c>
    </row>
    <row r="8527" spans="1:8" ht="12.5" x14ac:dyDescent="0.25">
      <c r="A8527" s="1" t="str">
        <v>TXN_1475403</v>
      </c>
      <c r="B8527" s="1" cm="1">
        <f t="array" ref="B8527">IF('Cleaned Data'!B8527="","",_xlfn.SWITCH('Cleaned Data'!B8527,"Coffee",1,"Tea",2,"Juice",3,"Smoothie",4,"Cake",5,"Sandwich",6,"Salad",7,"Cookie",8,0))</f>
        <v>5</v>
      </c>
      <c r="C8527" s="1">
        <v>2</v>
      </c>
      <c r="D8527" s="6">
        <v>3</v>
      </c>
      <c r="E8527" s="1">
        <v>6</v>
      </c>
      <c r="F8527" s="1" cm="1">
        <f t="array" ref="F8527">IF('Cleaned Data'!F8527="","",_xlfn.SWITCH('Cleaned Data'!F8527,"Cash",1,"Credit Card",2,"Digital Wallet",3,0))</f>
        <v>2</v>
      </c>
      <c r="G8527" s="1" cm="1">
        <f t="array" ref="G8527">IF('Cleaned Data'!G8527="","",_xlfn.SWITCH('Cleaned Data'!G8527,"In-Store",1,"Takeaway",2,0))</f>
        <v>0</v>
      </c>
      <c r="H8527" s="8" t="str">
        <v>7/29/2023</v>
      </c>
    </row>
    <row r="8528" spans="1:8" ht="12.5" x14ac:dyDescent="0.25">
      <c r="A8528" s="1" t="str">
        <v>TXN_1883231</v>
      </c>
      <c r="B8528" s="1" cm="1">
        <f t="array" ref="B8528">IF('Cleaned Data'!B8528="","",_xlfn.SWITCH('Cleaned Data'!B8528,"Coffee",1,"Tea",2,"Juice",3,"Smoothie",4,"Cake",5,"Sandwich",6,"Salad",7,"Cookie",8,0))</f>
        <v>8</v>
      </c>
      <c r="C8528" s="1">
        <v>4</v>
      </c>
      <c r="D8528" s="6">
        <v>1</v>
      </c>
      <c r="E8528" s="1">
        <v>4</v>
      </c>
      <c r="F8528" s="1" cm="1">
        <f t="array" ref="F8528">IF('Cleaned Data'!F8528="","",_xlfn.SWITCH('Cleaned Data'!F8528,"Cash",1,"Credit Card",2,"Digital Wallet",3,0))</f>
        <v>2</v>
      </c>
      <c r="G8528" s="1" cm="1">
        <f t="array" ref="G8528">IF('Cleaned Data'!G8528="","",_xlfn.SWITCH('Cleaned Data'!G8528,"In-Store",1,"Takeaway",2,0))</f>
        <v>2</v>
      </c>
      <c r="H8528" s="8" t="str">
        <v>7/29/2023</v>
      </c>
    </row>
    <row r="8529" spans="1:8" ht="12.5" x14ac:dyDescent="0.25">
      <c r="A8529" s="1" t="str">
        <v>TXN_2111293</v>
      </c>
      <c r="B8529" s="1" cm="1">
        <f t="array" ref="B8529">IF('Cleaned Data'!B8529="","",_xlfn.SWITCH('Cleaned Data'!B8529,"Coffee",1,"Tea",2,"Juice",3,"Smoothie",4,"Cake",5,"Sandwich",6,"Salad",7,"Cookie",8,0))</f>
        <v>5</v>
      </c>
      <c r="C8529" s="1">
        <v>3</v>
      </c>
      <c r="D8529" s="6">
        <v>3</v>
      </c>
      <c r="E8529" s="1">
        <v>9</v>
      </c>
      <c r="F8529" s="1" cm="1">
        <f t="array" ref="F8529">IF('Cleaned Data'!F8529="","",_xlfn.SWITCH('Cleaned Data'!F8529,"Cash",1,"Credit Card",2,"Digital Wallet",3,0))</f>
        <v>1</v>
      </c>
      <c r="G8529" s="1" cm="1">
        <f t="array" ref="G8529">IF('Cleaned Data'!G8529="","",_xlfn.SWITCH('Cleaned Data'!G8529,"In-Store",1,"Takeaway",2,0))</f>
        <v>2</v>
      </c>
      <c r="H8529" s="8" t="str">
        <v>7/29/2023</v>
      </c>
    </row>
    <row r="8530" spans="1:8" ht="12.5" x14ac:dyDescent="0.25">
      <c r="A8530" s="1" t="str">
        <v>TXN_2176727</v>
      </c>
      <c r="B8530" s="1" cm="1">
        <f t="array" ref="B8530">IF('Cleaned Data'!B8530="","",_xlfn.SWITCH('Cleaned Data'!B8530,"Coffee",1,"Tea",2,"Juice",3,"Smoothie",4,"Cake",5,"Sandwich",6,"Salad",7,"Cookie",8,0))</f>
        <v>3</v>
      </c>
      <c r="C8530" s="1">
        <v>5</v>
      </c>
      <c r="D8530" s="6">
        <v>3</v>
      </c>
      <c r="E8530" s="1">
        <v>15</v>
      </c>
      <c r="F8530" s="1" cm="1">
        <f t="array" ref="F8530">IF('Cleaned Data'!F8530="","",_xlfn.SWITCH('Cleaned Data'!F8530,"Cash",1,"Credit Card",2,"Digital Wallet",3,0))</f>
        <v>0</v>
      </c>
      <c r="G8530" s="1" cm="1">
        <f t="array" ref="G8530">IF('Cleaned Data'!G8530="","",_xlfn.SWITCH('Cleaned Data'!G8530,"In-Store",1,"Takeaway",2,0))</f>
        <v>2</v>
      </c>
      <c r="H8530" s="8" t="str">
        <v>7/29/2023</v>
      </c>
    </row>
    <row r="8531" spans="1:8" ht="12.5" x14ac:dyDescent="0.25">
      <c r="A8531" s="1" t="str">
        <v>TXN_2251009</v>
      </c>
      <c r="B8531" s="1" cm="1">
        <f t="array" ref="B8531">IF('Cleaned Data'!B8531="","",_xlfn.SWITCH('Cleaned Data'!B8531,"Coffee",1,"Tea",2,"Juice",3,"Smoothie",4,"Cake",5,"Sandwich",6,"Salad",7,"Cookie",8,0))</f>
        <v>8</v>
      </c>
      <c r="C8531" s="1">
        <v>4</v>
      </c>
      <c r="D8531" s="6">
        <v>1</v>
      </c>
      <c r="E8531" s="1">
        <v>4</v>
      </c>
      <c r="F8531" s="1" cm="1">
        <f t="array" ref="F8531">IF('Cleaned Data'!F8531="","",_xlfn.SWITCH('Cleaned Data'!F8531,"Cash",1,"Credit Card",2,"Digital Wallet",3,0))</f>
        <v>0</v>
      </c>
      <c r="G8531" s="1" cm="1">
        <f t="array" ref="G8531">IF('Cleaned Data'!G8531="","",_xlfn.SWITCH('Cleaned Data'!G8531,"In-Store",1,"Takeaway",2,0))</f>
        <v>1</v>
      </c>
      <c r="H8531" s="8" t="str">
        <v>7/29/2023</v>
      </c>
    </row>
    <row r="8532" spans="1:8" ht="12.5" x14ac:dyDescent="0.25">
      <c r="A8532" s="1" t="str">
        <v>TXN_2285849</v>
      </c>
      <c r="B8532" s="1" cm="1">
        <f t="array" ref="B8532">IF('Cleaned Data'!B8532="","",_xlfn.SWITCH('Cleaned Data'!B8532,"Coffee",1,"Tea",2,"Juice",3,"Smoothie",4,"Cake",5,"Sandwich",6,"Salad",7,"Cookie",8,0))</f>
        <v>2</v>
      </c>
      <c r="C8532" s="1">
        <v>5</v>
      </c>
      <c r="D8532" s="6">
        <v>1.5</v>
      </c>
      <c r="E8532" s="1">
        <v>7.5</v>
      </c>
      <c r="F8532" s="1" cm="1">
        <f t="array" ref="F8532">IF('Cleaned Data'!F8532="","",_xlfn.SWITCH('Cleaned Data'!F8532,"Cash",1,"Credit Card",2,"Digital Wallet",3,0))</f>
        <v>1</v>
      </c>
      <c r="G8532" s="1" cm="1">
        <f t="array" ref="G8532">IF('Cleaned Data'!G8532="","",_xlfn.SWITCH('Cleaned Data'!G8532,"In-Store",1,"Takeaway",2,0))</f>
        <v>0</v>
      </c>
      <c r="H8532" s="8" t="str">
        <v>7/29/2023</v>
      </c>
    </row>
    <row r="8533" spans="1:8" ht="12.5" x14ac:dyDescent="0.25">
      <c r="A8533" s="1" t="str">
        <v>TXN_2437508</v>
      </c>
      <c r="B8533" s="1" cm="1">
        <f t="array" ref="B8533">IF('Cleaned Data'!B8533="","",_xlfn.SWITCH('Cleaned Data'!B8533,"Coffee",1,"Tea",2,"Juice",3,"Smoothie",4,"Cake",5,"Sandwich",6,"Salad",7,"Cookie",8,0))</f>
        <v>4</v>
      </c>
      <c r="C8533" s="1">
        <v>1</v>
      </c>
      <c r="D8533" s="6">
        <v>4</v>
      </c>
      <c r="E8533" s="1">
        <v>4</v>
      </c>
      <c r="F8533" s="1" cm="1">
        <f t="array" ref="F8533">IF('Cleaned Data'!F8533="","",_xlfn.SWITCH('Cleaned Data'!F8533,"Cash",1,"Credit Card",2,"Digital Wallet",3,0))</f>
        <v>3</v>
      </c>
      <c r="G8533" s="1" cm="1">
        <f t="array" ref="G8533">IF('Cleaned Data'!G8533="","",_xlfn.SWITCH('Cleaned Data'!G8533,"In-Store",1,"Takeaway",2,0))</f>
        <v>1</v>
      </c>
      <c r="H8533" s="8" t="str">
        <v>7/29/2023</v>
      </c>
    </row>
    <row r="8534" spans="1:8" ht="12.5" x14ac:dyDescent="0.25">
      <c r="A8534" s="1" t="str">
        <v>TXN_2541441</v>
      </c>
      <c r="B8534" s="1" cm="1">
        <f t="array" ref="B8534">IF('Cleaned Data'!B8534="","",_xlfn.SWITCH('Cleaned Data'!B8534,"Coffee",1,"Tea",2,"Juice",3,"Smoothie",4,"Cake",5,"Sandwich",6,"Salad",7,"Cookie",8,0))</f>
        <v>8</v>
      </c>
      <c r="C8534" s="1">
        <v>1</v>
      </c>
      <c r="D8534" s="6">
        <v>1</v>
      </c>
      <c r="E8534" s="1">
        <v>1</v>
      </c>
      <c r="F8534" s="1" cm="1">
        <f t="array" ref="F8534">IF('Cleaned Data'!F8534="","",_xlfn.SWITCH('Cleaned Data'!F8534,"Cash",1,"Credit Card",2,"Digital Wallet",3,0))</f>
        <v>2</v>
      </c>
      <c r="G8534" s="1" cm="1">
        <f t="array" ref="G8534">IF('Cleaned Data'!G8534="","",_xlfn.SWITCH('Cleaned Data'!G8534,"In-Store",1,"Takeaway",2,0))</f>
        <v>0</v>
      </c>
      <c r="H8534" s="8" t="str">
        <v>7/29/2023</v>
      </c>
    </row>
    <row r="8535" spans="1:8" ht="12.5" x14ac:dyDescent="0.25">
      <c r="A8535" s="1" t="str">
        <v>TXN_2849719</v>
      </c>
      <c r="B8535" s="1" cm="1">
        <f t="array" ref="B8535">IF('Cleaned Data'!B8535="","",_xlfn.SWITCH('Cleaned Data'!B8535,"Coffee",1,"Tea",2,"Juice",3,"Smoothie",4,"Cake",5,"Sandwich",6,"Salad",7,"Cookie",8,0))</f>
        <v>3</v>
      </c>
      <c r="C8535" s="1">
        <v>1</v>
      </c>
      <c r="D8535" s="6">
        <v>3</v>
      </c>
      <c r="E8535" s="1">
        <v>3</v>
      </c>
      <c r="F8535" s="1" cm="1">
        <f t="array" ref="F8535">IF('Cleaned Data'!F8535="","",_xlfn.SWITCH('Cleaned Data'!F8535,"Cash",1,"Credit Card",2,"Digital Wallet",3,0))</f>
        <v>0</v>
      </c>
      <c r="G8535" s="1" cm="1">
        <f t="array" ref="G8535">IF('Cleaned Data'!G8535="","",_xlfn.SWITCH('Cleaned Data'!G8535,"In-Store",1,"Takeaway",2,0))</f>
        <v>0</v>
      </c>
      <c r="H8535" s="8" t="str">
        <v>7/29/2023</v>
      </c>
    </row>
    <row r="8536" spans="1:8" ht="12.5" x14ac:dyDescent="0.25">
      <c r="A8536" s="1" t="str">
        <v>TXN_4096757</v>
      </c>
      <c r="B8536" s="1" cm="1">
        <f t="array" ref="B8536">IF('Cleaned Data'!B8536="","",_xlfn.SWITCH('Cleaned Data'!B8536,"Coffee",1,"Tea",2,"Juice",3,"Smoothie",4,"Cake",5,"Sandwich",6,"Salad",7,"Cookie",8,0))</f>
        <v>1</v>
      </c>
      <c r="C8536" s="1">
        <v>3</v>
      </c>
      <c r="D8536" s="6">
        <v>2</v>
      </c>
      <c r="E8536" s="1">
        <v>6</v>
      </c>
      <c r="F8536" s="1" cm="1">
        <f t="array" ref="F8536">IF('Cleaned Data'!F8536="","",_xlfn.SWITCH('Cleaned Data'!F8536,"Cash",1,"Credit Card",2,"Digital Wallet",3,0))</f>
        <v>0</v>
      </c>
      <c r="G8536" s="1" cm="1">
        <f t="array" ref="G8536">IF('Cleaned Data'!G8536="","",_xlfn.SWITCH('Cleaned Data'!G8536,"In-Store",1,"Takeaway",2,0))</f>
        <v>0</v>
      </c>
      <c r="H8536" s="8" t="str">
        <v>7/29/2023</v>
      </c>
    </row>
    <row r="8537" spans="1:8" ht="12.5" x14ac:dyDescent="0.25">
      <c r="A8537" s="1" t="str">
        <v>TXN_4163126</v>
      </c>
      <c r="B8537" s="1" cm="1">
        <f t="array" ref="B8537">IF('Cleaned Data'!B8537="","",_xlfn.SWITCH('Cleaned Data'!B8537,"Coffee",1,"Tea",2,"Juice",3,"Smoothie",4,"Cake",5,"Sandwich",6,"Salad",7,"Cookie",8,0))</f>
        <v>2</v>
      </c>
      <c r="C8537" s="1">
        <v>2</v>
      </c>
      <c r="D8537" s="6">
        <v>1.5</v>
      </c>
      <c r="E8537" s="1">
        <v>3</v>
      </c>
      <c r="F8537" s="1" cm="1">
        <f t="array" ref="F8537">IF('Cleaned Data'!F8537="","",_xlfn.SWITCH('Cleaned Data'!F8537,"Cash",1,"Credit Card",2,"Digital Wallet",3,0))</f>
        <v>3</v>
      </c>
      <c r="G8537" s="1" cm="1">
        <f t="array" ref="G8537">IF('Cleaned Data'!G8537="","",_xlfn.SWITCH('Cleaned Data'!G8537,"In-Store",1,"Takeaway",2,0))</f>
        <v>2</v>
      </c>
      <c r="H8537" s="8" t="str">
        <v>7/29/2023</v>
      </c>
    </row>
    <row r="8538" spans="1:8" ht="12.5" x14ac:dyDescent="0.25">
      <c r="A8538" s="1" t="str">
        <v>TXN_4533186</v>
      </c>
      <c r="B8538" s="1" cm="1">
        <f t="array" ref="B8538">IF('Cleaned Data'!B8538="","",_xlfn.SWITCH('Cleaned Data'!B8538,"Coffee",1,"Tea",2,"Juice",3,"Smoothie",4,"Cake",5,"Sandwich",6,"Salad",7,"Cookie",8,0))</f>
        <v>7</v>
      </c>
      <c r="C8538" s="1">
        <v>2</v>
      </c>
      <c r="D8538" s="6">
        <v>5</v>
      </c>
      <c r="E8538" s="1">
        <v>10</v>
      </c>
      <c r="F8538" s="1" cm="1">
        <f t="array" ref="F8538">IF('Cleaned Data'!F8538="","",_xlfn.SWITCH('Cleaned Data'!F8538,"Cash",1,"Credit Card",2,"Digital Wallet",3,0))</f>
        <v>0</v>
      </c>
      <c r="G8538" s="1" cm="1">
        <f t="array" ref="G8538">IF('Cleaned Data'!G8538="","",_xlfn.SWITCH('Cleaned Data'!G8538,"In-Store",1,"Takeaway",2,0))</f>
        <v>1</v>
      </c>
      <c r="H8538" s="8" t="str">
        <v>7/29/2023</v>
      </c>
    </row>
    <row r="8539" spans="1:8" ht="12.5" x14ac:dyDescent="0.25">
      <c r="A8539" s="1" t="str">
        <v>TXN_5092646</v>
      </c>
      <c r="B8539" s="1" cm="1">
        <f t="array" ref="B8539">IF('Cleaned Data'!B8539="","",_xlfn.SWITCH('Cleaned Data'!B8539,"Coffee",1,"Tea",2,"Juice",3,"Smoothie",4,"Cake",5,"Sandwich",6,"Salad",7,"Cookie",8,0))</f>
        <v>7</v>
      </c>
      <c r="C8539" s="1">
        <v>2</v>
      </c>
      <c r="D8539" s="6">
        <v>5</v>
      </c>
      <c r="E8539" s="1">
        <v>10</v>
      </c>
      <c r="F8539" s="1" cm="1">
        <f t="array" ref="F8539">IF('Cleaned Data'!F8539="","",_xlfn.SWITCH('Cleaned Data'!F8539,"Cash",1,"Credit Card",2,"Digital Wallet",3,0))</f>
        <v>0</v>
      </c>
      <c r="G8539" s="1" cm="1">
        <f t="array" ref="G8539">IF('Cleaned Data'!G8539="","",_xlfn.SWITCH('Cleaned Data'!G8539,"In-Store",1,"Takeaway",2,0))</f>
        <v>1</v>
      </c>
      <c r="H8539" s="8" t="str">
        <v>7/29/2023</v>
      </c>
    </row>
    <row r="8540" spans="1:8" ht="12.5" x14ac:dyDescent="0.25">
      <c r="A8540" s="1" t="str">
        <v>TXN_5315665</v>
      </c>
      <c r="B8540" s="1" cm="1">
        <f t="array" ref="B8540">IF('Cleaned Data'!B8540="","",_xlfn.SWITCH('Cleaned Data'!B8540,"Coffee",1,"Tea",2,"Juice",3,"Smoothie",4,"Cake",5,"Sandwich",6,"Salad",7,"Cookie",8,0))</f>
        <v>6</v>
      </c>
      <c r="C8540" s="1">
        <v>2</v>
      </c>
      <c r="D8540" s="6">
        <v>4</v>
      </c>
      <c r="E8540" s="1">
        <v>8</v>
      </c>
      <c r="F8540" s="1" cm="1">
        <f t="array" ref="F8540">IF('Cleaned Data'!F8540="","",_xlfn.SWITCH('Cleaned Data'!F8540,"Cash",1,"Credit Card",2,"Digital Wallet",3,0))</f>
        <v>3</v>
      </c>
      <c r="G8540" s="1" cm="1">
        <f t="array" ref="G8540">IF('Cleaned Data'!G8540="","",_xlfn.SWITCH('Cleaned Data'!G8540,"In-Store",1,"Takeaway",2,0))</f>
        <v>0</v>
      </c>
      <c r="H8540" s="8" t="str">
        <v>7/29/2023</v>
      </c>
    </row>
    <row r="8541" spans="1:8" ht="12.5" x14ac:dyDescent="0.25">
      <c r="A8541" s="1" t="str">
        <v>TXN_5489408</v>
      </c>
      <c r="B8541" s="1" cm="1">
        <f t="array" ref="B8541">IF('Cleaned Data'!B8541="","",_xlfn.SWITCH('Cleaned Data'!B8541,"Coffee",1,"Tea",2,"Juice",3,"Smoothie",4,"Cake",5,"Sandwich",6,"Salad",7,"Cookie",8,0))</f>
        <v>3</v>
      </c>
      <c r="C8541" s="1">
        <v>5</v>
      </c>
      <c r="D8541" s="6">
        <v>3</v>
      </c>
      <c r="E8541" s="1">
        <v>15</v>
      </c>
      <c r="F8541" s="1" cm="1">
        <f t="array" ref="F8541">IF('Cleaned Data'!F8541="","",_xlfn.SWITCH('Cleaned Data'!F8541,"Cash",1,"Credit Card",2,"Digital Wallet",3,0))</f>
        <v>2</v>
      </c>
      <c r="G8541" s="1" cm="1">
        <f t="array" ref="G8541">IF('Cleaned Data'!G8541="","",_xlfn.SWITCH('Cleaned Data'!G8541,"In-Store",1,"Takeaway",2,0))</f>
        <v>2</v>
      </c>
      <c r="H8541" s="8" t="str">
        <v>7/29/2023</v>
      </c>
    </row>
    <row r="8542" spans="1:8" ht="12.5" x14ac:dyDescent="0.25">
      <c r="A8542" s="1" t="str">
        <v>TXN_5767392</v>
      </c>
      <c r="B8542" s="1" cm="1">
        <f t="array" ref="B8542">IF('Cleaned Data'!B8542="","",_xlfn.SWITCH('Cleaned Data'!B8542,"Coffee",1,"Tea",2,"Juice",3,"Smoothie",4,"Cake",5,"Sandwich",6,"Salad",7,"Cookie",8,0))</f>
        <v>8</v>
      </c>
      <c r="C8542" s="1">
        <v>5</v>
      </c>
      <c r="D8542" s="6">
        <v>1</v>
      </c>
      <c r="E8542" s="1">
        <v>5</v>
      </c>
      <c r="F8542" s="1" cm="1">
        <f t="array" ref="F8542">IF('Cleaned Data'!F8542="","",_xlfn.SWITCH('Cleaned Data'!F8542,"Cash",1,"Credit Card",2,"Digital Wallet",3,0))</f>
        <v>0</v>
      </c>
      <c r="G8542" s="1" cm="1">
        <f t="array" ref="G8542">IF('Cleaned Data'!G8542="","",_xlfn.SWITCH('Cleaned Data'!G8542,"In-Store",1,"Takeaway",2,0))</f>
        <v>1</v>
      </c>
      <c r="H8542" s="8" t="str">
        <v>7/29/2023</v>
      </c>
    </row>
    <row r="8543" spans="1:8" ht="12.5" x14ac:dyDescent="0.25">
      <c r="A8543" s="1" t="str">
        <v>TXN_5793057</v>
      </c>
      <c r="B8543" s="1" cm="1">
        <f t="array" ref="B8543">IF('Cleaned Data'!B8543="","",_xlfn.SWITCH('Cleaned Data'!B8543,"Coffee",1,"Tea",2,"Juice",3,"Smoothie",4,"Cake",5,"Sandwich",6,"Salad",7,"Cookie",8,0))</f>
        <v>6</v>
      </c>
      <c r="C8543" s="1">
        <v>3</v>
      </c>
      <c r="D8543" s="6">
        <v>4</v>
      </c>
      <c r="E8543" s="1">
        <v>12</v>
      </c>
      <c r="F8543" s="1" cm="1">
        <f t="array" ref="F8543">IF('Cleaned Data'!F8543="","",_xlfn.SWITCH('Cleaned Data'!F8543,"Cash",1,"Credit Card",2,"Digital Wallet",3,0))</f>
        <v>2</v>
      </c>
      <c r="G8543" s="1" cm="1">
        <f t="array" ref="G8543">IF('Cleaned Data'!G8543="","",_xlfn.SWITCH('Cleaned Data'!G8543,"In-Store",1,"Takeaway",2,0))</f>
        <v>0</v>
      </c>
      <c r="H8543" s="8" t="str">
        <v>7/29/2023</v>
      </c>
    </row>
    <row r="8544" spans="1:8" ht="12.5" x14ac:dyDescent="0.25">
      <c r="A8544" s="1" t="str">
        <v>TXN_6872268</v>
      </c>
      <c r="B8544" s="1" cm="1">
        <f t="array" ref="B8544">IF('Cleaned Data'!B8544="","",_xlfn.SWITCH('Cleaned Data'!B8544,"Coffee",1,"Tea",2,"Juice",3,"Smoothie",4,"Cake",5,"Sandwich",6,"Salad",7,"Cookie",8,0))</f>
        <v>3</v>
      </c>
      <c r="C8544" s="1">
        <v>5</v>
      </c>
      <c r="D8544" s="6">
        <v>3</v>
      </c>
      <c r="E8544" s="1">
        <v>15</v>
      </c>
      <c r="F8544" s="1" cm="1">
        <f t="array" ref="F8544">IF('Cleaned Data'!F8544="","",_xlfn.SWITCH('Cleaned Data'!F8544,"Cash",1,"Credit Card",2,"Digital Wallet",3,0))</f>
        <v>1</v>
      </c>
      <c r="G8544" s="1" cm="1">
        <f t="array" ref="G8544">IF('Cleaned Data'!G8544="","",_xlfn.SWITCH('Cleaned Data'!G8544,"In-Store",1,"Takeaway",2,0))</f>
        <v>2</v>
      </c>
      <c r="H8544" s="8" t="str">
        <v>7/29/2023</v>
      </c>
    </row>
    <row r="8545" spans="1:8" ht="12.5" x14ac:dyDescent="0.25">
      <c r="A8545" s="1" t="str">
        <v>TXN_7004303</v>
      </c>
      <c r="B8545" s="1" cm="1">
        <f t="array" ref="B8545">IF('Cleaned Data'!B8545="","",_xlfn.SWITCH('Cleaned Data'!B8545,"Coffee",1,"Tea",2,"Juice",3,"Smoothie",4,"Cake",5,"Sandwich",6,"Salad",7,"Cookie",8,0))</f>
        <v>4</v>
      </c>
      <c r="C8545" s="1">
        <v>4</v>
      </c>
      <c r="D8545" s="6">
        <v>4</v>
      </c>
      <c r="E8545" s="1">
        <v>16</v>
      </c>
      <c r="F8545" s="1" cm="1">
        <f t="array" ref="F8545">IF('Cleaned Data'!F8545="","",_xlfn.SWITCH('Cleaned Data'!F8545,"Cash",1,"Credit Card",2,"Digital Wallet",3,0))</f>
        <v>0</v>
      </c>
      <c r="G8545" s="1" cm="1">
        <f t="array" ref="G8545">IF('Cleaned Data'!G8545="","",_xlfn.SWITCH('Cleaned Data'!G8545,"In-Store",1,"Takeaway",2,0))</f>
        <v>0</v>
      </c>
      <c r="H8545" s="8" t="str">
        <v>7/29/2023</v>
      </c>
    </row>
    <row r="8546" spans="1:8" ht="12.5" x14ac:dyDescent="0.25">
      <c r="A8546" s="1" t="str">
        <v>TXN_7366807</v>
      </c>
      <c r="B8546" s="1" cm="1">
        <f t="array" ref="B8546">IF('Cleaned Data'!B8546="","",_xlfn.SWITCH('Cleaned Data'!B8546,"Coffee",1,"Tea",2,"Juice",3,"Smoothie",4,"Cake",5,"Sandwich",6,"Salad",7,"Cookie",8,0))</f>
        <v>7</v>
      </c>
      <c r="C8546" s="1">
        <v>5</v>
      </c>
      <c r="D8546" s="6">
        <v>5</v>
      </c>
      <c r="E8546" s="1">
        <v>25</v>
      </c>
      <c r="F8546" s="1" cm="1">
        <f t="array" ref="F8546">IF('Cleaned Data'!F8546="","",_xlfn.SWITCH('Cleaned Data'!F8546,"Cash",1,"Credit Card",2,"Digital Wallet",3,0))</f>
        <v>1</v>
      </c>
      <c r="G8546" s="1" cm="1">
        <f t="array" ref="G8546">IF('Cleaned Data'!G8546="","",_xlfn.SWITCH('Cleaned Data'!G8546,"In-Store",1,"Takeaway",2,0))</f>
        <v>0</v>
      </c>
      <c r="H8546" s="8" t="str">
        <v>7/29/2023</v>
      </c>
    </row>
    <row r="8547" spans="1:8" ht="12.5" x14ac:dyDescent="0.25">
      <c r="A8547" s="1" t="str">
        <v>TXN_7764154</v>
      </c>
      <c r="B8547" s="1" cm="1">
        <f t="array" ref="B8547">IF('Cleaned Data'!B8547="","",_xlfn.SWITCH('Cleaned Data'!B8547,"Coffee",1,"Tea",2,"Juice",3,"Smoothie",4,"Cake",5,"Sandwich",6,"Salad",7,"Cookie",8,0))</f>
        <v>6</v>
      </c>
      <c r="C8547" s="1">
        <v>1</v>
      </c>
      <c r="D8547" s="6">
        <v>4</v>
      </c>
      <c r="E8547" s="1">
        <v>4</v>
      </c>
      <c r="F8547" s="1" cm="1">
        <f t="array" ref="F8547">IF('Cleaned Data'!F8547="","",_xlfn.SWITCH('Cleaned Data'!F8547,"Cash",1,"Credit Card",2,"Digital Wallet",3,0))</f>
        <v>2</v>
      </c>
      <c r="G8547" s="1" cm="1">
        <f t="array" ref="G8547">IF('Cleaned Data'!G8547="","",_xlfn.SWITCH('Cleaned Data'!G8547,"In-Store",1,"Takeaway",2,0))</f>
        <v>1</v>
      </c>
      <c r="H8547" s="8" t="str">
        <v>7/29/2023</v>
      </c>
    </row>
    <row r="8548" spans="1:8" ht="12.5" x14ac:dyDescent="0.25">
      <c r="A8548" s="1" t="str">
        <v>TXN_8644119</v>
      </c>
      <c r="B8548" s="1" cm="1">
        <f t="array" ref="B8548">IF('Cleaned Data'!B8548="","",_xlfn.SWITCH('Cleaned Data'!B8548,"Coffee",1,"Tea",2,"Juice",3,"Smoothie",4,"Cake",5,"Sandwich",6,"Salad",7,"Cookie",8,0))</f>
        <v>3</v>
      </c>
      <c r="C8548" s="1">
        <v>2</v>
      </c>
      <c r="D8548" s="6">
        <v>3</v>
      </c>
      <c r="E8548" s="1">
        <v>6</v>
      </c>
      <c r="F8548" s="1" cm="1">
        <f t="array" ref="F8548">IF('Cleaned Data'!F8548="","",_xlfn.SWITCH('Cleaned Data'!F8548,"Cash",1,"Credit Card",2,"Digital Wallet",3,0))</f>
        <v>3</v>
      </c>
      <c r="G8548" s="1" cm="1">
        <f t="array" ref="G8548">IF('Cleaned Data'!G8548="","",_xlfn.SWITCH('Cleaned Data'!G8548,"In-Store",1,"Takeaway",2,0))</f>
        <v>0</v>
      </c>
      <c r="H8548" s="8" t="str">
        <v>7/29/2023</v>
      </c>
    </row>
    <row r="8549" spans="1:8" ht="12.5" x14ac:dyDescent="0.25">
      <c r="A8549" s="1" t="str">
        <v>TXN_9438576</v>
      </c>
      <c r="B8549" s="1" cm="1">
        <f t="array" ref="B8549">IF('Cleaned Data'!B8549="","",_xlfn.SWITCH('Cleaned Data'!B8549,"Coffee",1,"Tea",2,"Juice",3,"Smoothie",4,"Cake",5,"Sandwich",6,"Salad",7,"Cookie",8,0))</f>
        <v>6</v>
      </c>
      <c r="C8549" s="1">
        <v>4</v>
      </c>
      <c r="D8549" s="6">
        <v>4</v>
      </c>
      <c r="E8549" s="1">
        <v>16</v>
      </c>
      <c r="F8549" s="1" cm="1">
        <f t="array" ref="F8549">IF('Cleaned Data'!F8549="","",_xlfn.SWITCH('Cleaned Data'!F8549,"Cash",1,"Credit Card",2,"Digital Wallet",3,0))</f>
        <v>0</v>
      </c>
      <c r="G8549" s="1" cm="1">
        <f t="array" ref="G8549">IF('Cleaned Data'!G8549="","",_xlfn.SWITCH('Cleaned Data'!G8549,"In-Store",1,"Takeaway",2,0))</f>
        <v>1</v>
      </c>
      <c r="H8549" s="8" t="str">
        <v>7/29/2023</v>
      </c>
    </row>
    <row r="8550" spans="1:8" ht="12.5" x14ac:dyDescent="0.25">
      <c r="A8550" s="1" t="str">
        <v>TXN_9653377</v>
      </c>
      <c r="B8550" s="1" cm="1">
        <f t="array" ref="B8550">IF('Cleaned Data'!B8550="","",_xlfn.SWITCH('Cleaned Data'!B8550,"Coffee",1,"Tea",2,"Juice",3,"Smoothie",4,"Cake",5,"Sandwich",6,"Salad",7,"Cookie",8,0))</f>
        <v>3</v>
      </c>
      <c r="C8550" s="1">
        <v>1</v>
      </c>
      <c r="D8550" s="6">
        <v>3</v>
      </c>
      <c r="E8550" s="1">
        <v>3</v>
      </c>
      <c r="F8550" s="1" cm="1">
        <f t="array" ref="F8550">IF('Cleaned Data'!F8550="","",_xlfn.SWITCH('Cleaned Data'!F8550,"Cash",1,"Credit Card",2,"Digital Wallet",3,0))</f>
        <v>1</v>
      </c>
      <c r="G8550" s="1" cm="1">
        <f t="array" ref="G8550">IF('Cleaned Data'!G8550="","",_xlfn.SWITCH('Cleaned Data'!G8550,"In-Store",1,"Takeaway",2,0))</f>
        <v>0</v>
      </c>
      <c r="H8550" s="8" t="str">
        <v>7/29/2023</v>
      </c>
    </row>
    <row r="8551" spans="1:8" ht="12.5" x14ac:dyDescent="0.25">
      <c r="A8551" s="1" t="str">
        <v>TXN_2334962</v>
      </c>
      <c r="B8551" s="1" cm="1">
        <f t="array" ref="B8551">IF('Cleaned Data'!B8551="","",_xlfn.SWITCH('Cleaned Data'!B8551,"Coffee",1,"Tea",2,"Juice",3,"Smoothie",4,"Cake",5,"Sandwich",6,"Salad",7,"Cookie",8,0))</f>
        <v>8</v>
      </c>
      <c r="C8551" s="1">
        <v>2</v>
      </c>
      <c r="D8551" s="6">
        <v>1</v>
      </c>
      <c r="E8551" s="1">
        <v>2</v>
      </c>
      <c r="F8551" s="1" cm="1">
        <f t="array" ref="F8551">IF('Cleaned Data'!F8551="","",_xlfn.SWITCH('Cleaned Data'!F8551,"Cash",1,"Credit Card",2,"Digital Wallet",3,0))</f>
        <v>1</v>
      </c>
      <c r="G8551" s="1" cm="1">
        <f t="array" ref="G8551">IF('Cleaned Data'!G8551="","",_xlfn.SWITCH('Cleaned Data'!G8551,"In-Store",1,"Takeaway",2,0))</f>
        <v>2</v>
      </c>
      <c r="H8551" s="8" t="str">
        <v>7/30/2023</v>
      </c>
    </row>
    <row r="8552" spans="1:8" ht="12.5" x14ac:dyDescent="0.25">
      <c r="A8552" s="1" t="str">
        <v>TXN_2451247</v>
      </c>
      <c r="B8552" s="1" cm="1">
        <f t="array" ref="B8552">IF('Cleaned Data'!B8552="","",_xlfn.SWITCH('Cleaned Data'!B8552,"Coffee",1,"Tea",2,"Juice",3,"Smoothie",4,"Cake",5,"Sandwich",6,"Salad",7,"Cookie",8,0))</f>
        <v>5</v>
      </c>
      <c r="C8552" s="1">
        <v>4</v>
      </c>
      <c r="D8552" s="6">
        <v>3</v>
      </c>
      <c r="E8552" s="1">
        <v>12</v>
      </c>
      <c r="F8552" s="1" cm="1">
        <f t="array" ref="F8552">IF('Cleaned Data'!F8552="","",_xlfn.SWITCH('Cleaned Data'!F8552,"Cash",1,"Credit Card",2,"Digital Wallet",3,0))</f>
        <v>0</v>
      </c>
      <c r="G8552" s="1" cm="1">
        <f t="array" ref="G8552">IF('Cleaned Data'!G8552="","",_xlfn.SWITCH('Cleaned Data'!G8552,"In-Store",1,"Takeaway",2,0))</f>
        <v>2</v>
      </c>
      <c r="H8552" s="8" t="str">
        <v>7/30/2023</v>
      </c>
    </row>
    <row r="8553" spans="1:8" ht="12.5" x14ac:dyDescent="0.25">
      <c r="A8553" s="1" t="str">
        <v>TXN_3132304</v>
      </c>
      <c r="B8553" s="1" cm="1">
        <f t="array" ref="B8553">IF('Cleaned Data'!B8553="","",_xlfn.SWITCH('Cleaned Data'!B8553,"Coffee",1,"Tea",2,"Juice",3,"Smoothie",4,"Cake",5,"Sandwich",6,"Salad",7,"Cookie",8,0))</f>
        <v>6</v>
      </c>
      <c r="C8553" s="1">
        <v>1</v>
      </c>
      <c r="D8553" s="6">
        <v>4</v>
      </c>
      <c r="E8553" s="1">
        <v>4</v>
      </c>
      <c r="F8553" s="1" cm="1">
        <f t="array" ref="F8553">IF('Cleaned Data'!F8553="","",_xlfn.SWITCH('Cleaned Data'!F8553,"Cash",1,"Credit Card",2,"Digital Wallet",3,0))</f>
        <v>0</v>
      </c>
      <c r="G8553" s="1" cm="1">
        <f t="array" ref="G8553">IF('Cleaned Data'!G8553="","",_xlfn.SWITCH('Cleaned Data'!G8553,"In-Store",1,"Takeaway",2,0))</f>
        <v>1</v>
      </c>
      <c r="H8553" s="8" t="str">
        <v>7/30/2023</v>
      </c>
    </row>
    <row r="8554" spans="1:8" ht="12.5" x14ac:dyDescent="0.25">
      <c r="A8554" s="1" t="str">
        <v>TXN_3327212</v>
      </c>
      <c r="B8554" s="1" cm="1">
        <f t="array" ref="B8554">IF('Cleaned Data'!B8554="","",_xlfn.SWITCH('Cleaned Data'!B8554,"Coffee",1,"Tea",2,"Juice",3,"Smoothie",4,"Cake",5,"Sandwich",6,"Salad",7,"Cookie",8,0))</f>
        <v>3</v>
      </c>
      <c r="C8554" s="1">
        <v>4</v>
      </c>
      <c r="D8554" s="6">
        <v>3</v>
      </c>
      <c r="E8554" s="1">
        <v>12</v>
      </c>
      <c r="F8554" s="1" cm="1">
        <f t="array" ref="F8554">IF('Cleaned Data'!F8554="","",_xlfn.SWITCH('Cleaned Data'!F8554,"Cash",1,"Credit Card",2,"Digital Wallet",3,0))</f>
        <v>1</v>
      </c>
      <c r="G8554" s="1" cm="1">
        <f t="array" ref="G8554">IF('Cleaned Data'!G8554="","",_xlfn.SWITCH('Cleaned Data'!G8554,"In-Store",1,"Takeaway",2,0))</f>
        <v>1</v>
      </c>
      <c r="H8554" s="8" t="str">
        <v>7/30/2023</v>
      </c>
    </row>
    <row r="8555" spans="1:8" ht="12.5" x14ac:dyDescent="0.25">
      <c r="A8555" s="1" t="str">
        <v>TXN_3886176</v>
      </c>
      <c r="B8555" s="1" cm="1">
        <f t="array" ref="B8555">IF('Cleaned Data'!B8555="","",_xlfn.SWITCH('Cleaned Data'!B8555,"Coffee",1,"Tea",2,"Juice",3,"Smoothie",4,"Cake",5,"Sandwich",6,"Salad",7,"Cookie",8,0))</f>
        <v>8</v>
      </c>
      <c r="C8555" s="1">
        <v>1</v>
      </c>
      <c r="D8555" s="6">
        <v>1</v>
      </c>
      <c r="E8555" s="1">
        <v>1</v>
      </c>
      <c r="F8555" s="1" cm="1">
        <f t="array" ref="F8555">IF('Cleaned Data'!F8555="","",_xlfn.SWITCH('Cleaned Data'!F8555,"Cash",1,"Credit Card",2,"Digital Wallet",3,0))</f>
        <v>2</v>
      </c>
      <c r="G8555" s="1" cm="1">
        <f t="array" ref="G8555">IF('Cleaned Data'!G8555="","",_xlfn.SWITCH('Cleaned Data'!G8555,"In-Store",1,"Takeaway",2,0))</f>
        <v>1</v>
      </c>
      <c r="H8555" s="8" t="str">
        <v>7/30/2023</v>
      </c>
    </row>
    <row r="8556" spans="1:8" ht="12.5" x14ac:dyDescent="0.25">
      <c r="A8556" s="1" t="str">
        <v>TXN_3893480</v>
      </c>
      <c r="B8556" s="1" cm="1">
        <f t="array" ref="B8556">IF('Cleaned Data'!B8556="","",_xlfn.SWITCH('Cleaned Data'!B8556,"Coffee",1,"Tea",2,"Juice",3,"Smoothie",4,"Cake",5,"Sandwich",6,"Salad",7,"Cookie",8,0))</f>
        <v>7</v>
      </c>
      <c r="C8556" s="1">
        <v>1</v>
      </c>
      <c r="D8556" s="6">
        <v>5</v>
      </c>
      <c r="E8556" s="1">
        <v>5</v>
      </c>
      <c r="F8556" s="1" cm="1">
        <f t="array" ref="F8556">IF('Cleaned Data'!F8556="","",_xlfn.SWITCH('Cleaned Data'!F8556,"Cash",1,"Credit Card",2,"Digital Wallet",3,0))</f>
        <v>1</v>
      </c>
      <c r="G8556" s="1" cm="1">
        <f t="array" ref="G8556">IF('Cleaned Data'!G8556="","",_xlfn.SWITCH('Cleaned Data'!G8556,"In-Store",1,"Takeaway",2,0))</f>
        <v>0</v>
      </c>
      <c r="H8556" s="8" t="str">
        <v>7/30/2023</v>
      </c>
    </row>
    <row r="8557" spans="1:8" ht="12.5" x14ac:dyDescent="0.25">
      <c r="A8557" s="1" t="str">
        <v>TXN_5602640</v>
      </c>
      <c r="B8557" s="1" cm="1">
        <f t="array" ref="B8557">IF('Cleaned Data'!B8557="","",_xlfn.SWITCH('Cleaned Data'!B8557,"Coffee",1,"Tea",2,"Juice",3,"Smoothie",4,"Cake",5,"Sandwich",6,"Salad",7,"Cookie",8,0))</f>
        <v>3</v>
      </c>
      <c r="C8557" s="1">
        <v>4</v>
      </c>
      <c r="D8557" s="6">
        <v>3</v>
      </c>
      <c r="E8557" s="1">
        <v>12</v>
      </c>
      <c r="F8557" s="1" cm="1">
        <f t="array" ref="F8557">IF('Cleaned Data'!F8557="","",_xlfn.SWITCH('Cleaned Data'!F8557,"Cash",1,"Credit Card",2,"Digital Wallet",3,0))</f>
        <v>2</v>
      </c>
      <c r="G8557" s="1" cm="1">
        <f t="array" ref="G8557">IF('Cleaned Data'!G8557="","",_xlfn.SWITCH('Cleaned Data'!G8557,"In-Store",1,"Takeaway",2,0))</f>
        <v>0</v>
      </c>
      <c r="H8557" s="8" t="str">
        <v>7/30/2023</v>
      </c>
    </row>
    <row r="8558" spans="1:8" ht="12.5" x14ac:dyDescent="0.25">
      <c r="A8558" s="1" t="str">
        <v>TXN_5949811</v>
      </c>
      <c r="B8558" s="1" cm="1">
        <f t="array" ref="B8558">IF('Cleaned Data'!B8558="","",_xlfn.SWITCH('Cleaned Data'!B8558,"Coffee",1,"Tea",2,"Juice",3,"Smoothie",4,"Cake",5,"Sandwich",6,"Salad",7,"Cookie",8,0))</f>
        <v>2</v>
      </c>
      <c r="C8558" s="1">
        <v>4</v>
      </c>
      <c r="D8558" s="6">
        <v>1.5</v>
      </c>
      <c r="E8558" s="1">
        <v>6</v>
      </c>
      <c r="F8558" s="1" cm="1">
        <f t="array" ref="F8558">IF('Cleaned Data'!F8558="","",_xlfn.SWITCH('Cleaned Data'!F8558,"Cash",1,"Credit Card",2,"Digital Wallet",3,0))</f>
        <v>2</v>
      </c>
      <c r="G8558" s="1" cm="1">
        <f t="array" ref="G8558">IF('Cleaned Data'!G8558="","",_xlfn.SWITCH('Cleaned Data'!G8558,"In-Store",1,"Takeaway",2,0))</f>
        <v>1</v>
      </c>
      <c r="H8558" s="8" t="str">
        <v>7/30/2023</v>
      </c>
    </row>
    <row r="8559" spans="1:8" ht="12.5" x14ac:dyDescent="0.25">
      <c r="A8559" s="1" t="str">
        <v>TXN_6220542</v>
      </c>
      <c r="B8559" s="1" cm="1">
        <f t="array" ref="B8559">IF('Cleaned Data'!B8559="","",_xlfn.SWITCH('Cleaned Data'!B8559,"Coffee",1,"Tea",2,"Juice",3,"Smoothie",4,"Cake",5,"Sandwich",6,"Salad",7,"Cookie",8,0))</f>
        <v>2</v>
      </c>
      <c r="C8559" s="1">
        <v>3</v>
      </c>
      <c r="D8559" s="6">
        <v>1.5</v>
      </c>
      <c r="E8559" s="1">
        <v>4.5</v>
      </c>
      <c r="F8559" s="1" cm="1">
        <f t="array" ref="F8559">IF('Cleaned Data'!F8559="","",_xlfn.SWITCH('Cleaned Data'!F8559,"Cash",1,"Credit Card",2,"Digital Wallet",3,0))</f>
        <v>1</v>
      </c>
      <c r="G8559" s="1" cm="1">
        <f t="array" ref="G8559">IF('Cleaned Data'!G8559="","",_xlfn.SWITCH('Cleaned Data'!G8559,"In-Store",1,"Takeaway",2,0))</f>
        <v>2</v>
      </c>
      <c r="H8559" s="8" t="str">
        <v>7/30/2023</v>
      </c>
    </row>
    <row r="8560" spans="1:8" ht="12.5" x14ac:dyDescent="0.25">
      <c r="A8560" s="1" t="str">
        <v>TXN_6716151</v>
      </c>
      <c r="B8560" s="1" cm="1">
        <f t="array" ref="B8560">IF('Cleaned Data'!B8560="","",_xlfn.SWITCH('Cleaned Data'!B8560,"Coffee",1,"Tea",2,"Juice",3,"Smoothie",4,"Cake",5,"Sandwich",6,"Salad",7,"Cookie",8,0))</f>
        <v>2</v>
      </c>
      <c r="C8560" s="1">
        <v>1</v>
      </c>
      <c r="D8560" s="6">
        <v>1.5</v>
      </c>
      <c r="E8560" s="1">
        <v>1.5</v>
      </c>
      <c r="F8560" s="1" cm="1">
        <f t="array" ref="F8560">IF('Cleaned Data'!F8560="","",_xlfn.SWITCH('Cleaned Data'!F8560,"Cash",1,"Credit Card",2,"Digital Wallet",3,0))</f>
        <v>3</v>
      </c>
      <c r="G8560" s="1" cm="1">
        <f t="array" ref="G8560">IF('Cleaned Data'!G8560="","",_xlfn.SWITCH('Cleaned Data'!G8560,"In-Store",1,"Takeaway",2,0))</f>
        <v>1</v>
      </c>
      <c r="H8560" s="8" t="str">
        <v>7/30/2023</v>
      </c>
    </row>
    <row r="8561" spans="1:8" ht="12.5" x14ac:dyDescent="0.25">
      <c r="A8561" s="1" t="str">
        <v>TXN_7932127</v>
      </c>
      <c r="B8561" s="1" cm="1">
        <f t="array" ref="B8561">IF('Cleaned Data'!B8561="","",_xlfn.SWITCH('Cleaned Data'!B8561,"Coffee",1,"Tea",2,"Juice",3,"Smoothie",4,"Cake",5,"Sandwich",6,"Salad",7,"Cookie",8,0))</f>
        <v>3</v>
      </c>
      <c r="C8561" s="1">
        <v>1</v>
      </c>
      <c r="D8561" s="6">
        <v>3</v>
      </c>
      <c r="E8561" s="1">
        <v>3</v>
      </c>
      <c r="F8561" s="1" cm="1">
        <f t="array" ref="F8561">IF('Cleaned Data'!F8561="","",_xlfn.SWITCH('Cleaned Data'!F8561,"Cash",1,"Credit Card",2,"Digital Wallet",3,0))</f>
        <v>3</v>
      </c>
      <c r="G8561" s="1" cm="1">
        <f t="array" ref="G8561">IF('Cleaned Data'!G8561="","",_xlfn.SWITCH('Cleaned Data'!G8561,"In-Store",1,"Takeaway",2,0))</f>
        <v>0</v>
      </c>
      <c r="H8561" s="8" t="str">
        <v>7/30/2023</v>
      </c>
    </row>
    <row r="8562" spans="1:8" ht="12.5" x14ac:dyDescent="0.25">
      <c r="A8562" s="1" t="str">
        <v>TXN_8150967</v>
      </c>
      <c r="B8562" s="1" cm="1">
        <f t="array" ref="B8562">IF('Cleaned Data'!B8562="","",_xlfn.SWITCH('Cleaned Data'!B8562,"Coffee",1,"Tea",2,"Juice",3,"Smoothie",4,"Cake",5,"Sandwich",6,"Salad",7,"Cookie",8,0))</f>
        <v>7</v>
      </c>
      <c r="C8562" s="1">
        <v>3</v>
      </c>
      <c r="D8562" s="6">
        <v>5</v>
      </c>
      <c r="E8562" s="1">
        <v>15</v>
      </c>
      <c r="F8562" s="1" cm="1">
        <f t="array" ref="F8562">IF('Cleaned Data'!F8562="","",_xlfn.SWITCH('Cleaned Data'!F8562,"Cash",1,"Credit Card",2,"Digital Wallet",3,0))</f>
        <v>0</v>
      </c>
      <c r="G8562" s="1" cm="1">
        <f t="array" ref="G8562">IF('Cleaned Data'!G8562="","",_xlfn.SWITCH('Cleaned Data'!G8562,"In-Store",1,"Takeaway",2,0))</f>
        <v>2</v>
      </c>
      <c r="H8562" s="8" t="str">
        <v>7/30/2023</v>
      </c>
    </row>
    <row r="8563" spans="1:8" ht="12.5" x14ac:dyDescent="0.25">
      <c r="A8563" s="1" t="str">
        <v>TXN_8657361</v>
      </c>
      <c r="B8563" s="1" cm="1">
        <f t="array" ref="B8563">IF('Cleaned Data'!B8563="","",_xlfn.SWITCH('Cleaned Data'!B8563,"Coffee",1,"Tea",2,"Juice",3,"Smoothie",4,"Cake",5,"Sandwich",6,"Salad",7,"Cookie",8,0))</f>
        <v>1</v>
      </c>
      <c r="C8563" s="1">
        <v>5</v>
      </c>
      <c r="D8563" s="6">
        <v>2</v>
      </c>
      <c r="E8563" s="1">
        <v>10</v>
      </c>
      <c r="F8563" s="1" cm="1">
        <f t="array" ref="F8563">IF('Cleaned Data'!F8563="","",_xlfn.SWITCH('Cleaned Data'!F8563,"Cash",1,"Credit Card",2,"Digital Wallet",3,0))</f>
        <v>1</v>
      </c>
      <c r="G8563" s="1" cm="1">
        <f t="array" ref="G8563">IF('Cleaned Data'!G8563="","",_xlfn.SWITCH('Cleaned Data'!G8563,"In-Store",1,"Takeaway",2,0))</f>
        <v>0</v>
      </c>
      <c r="H8563" s="8" t="str">
        <v>7/30/2023</v>
      </c>
    </row>
    <row r="8564" spans="1:8" ht="12.5" x14ac:dyDescent="0.25">
      <c r="A8564" s="1" t="str">
        <v>TXN_8703771</v>
      </c>
      <c r="B8564" s="1" cm="1">
        <f t="array" ref="B8564">IF('Cleaned Data'!B8564="","",_xlfn.SWITCH('Cleaned Data'!B8564,"Coffee",1,"Tea",2,"Juice",3,"Smoothie",4,"Cake",5,"Sandwich",6,"Salad",7,"Cookie",8,0))</f>
        <v>1</v>
      </c>
      <c r="C8564" s="1">
        <v>5</v>
      </c>
      <c r="D8564" s="6">
        <v>2</v>
      </c>
      <c r="E8564" s="1">
        <v>10</v>
      </c>
      <c r="F8564" s="1" cm="1">
        <f t="array" ref="F8564">IF('Cleaned Data'!F8564="","",_xlfn.SWITCH('Cleaned Data'!F8564,"Cash",1,"Credit Card",2,"Digital Wallet",3,0))</f>
        <v>1</v>
      </c>
      <c r="G8564" s="1" cm="1">
        <f t="array" ref="G8564">IF('Cleaned Data'!G8564="","",_xlfn.SWITCH('Cleaned Data'!G8564,"In-Store",1,"Takeaway",2,0))</f>
        <v>1</v>
      </c>
      <c r="H8564" s="8" t="str">
        <v>7/30/2023</v>
      </c>
    </row>
    <row r="8565" spans="1:8" ht="12.5" x14ac:dyDescent="0.25">
      <c r="A8565" s="1" t="str">
        <v>TXN_9673343</v>
      </c>
      <c r="B8565" s="1" cm="1">
        <f t="array" ref="B8565">IF('Cleaned Data'!B8565="","",_xlfn.SWITCH('Cleaned Data'!B8565,"Coffee",1,"Tea",2,"Juice",3,"Smoothie",4,"Cake",5,"Sandwich",6,"Salad",7,"Cookie",8,0))</f>
        <v>2</v>
      </c>
      <c r="C8565" s="1">
        <v>3</v>
      </c>
      <c r="D8565" s="6">
        <v>1.5</v>
      </c>
      <c r="E8565" s="1">
        <v>4.5</v>
      </c>
      <c r="F8565" s="1" cm="1">
        <f t="array" ref="F8565">IF('Cleaned Data'!F8565="","",_xlfn.SWITCH('Cleaned Data'!F8565,"Cash",1,"Credit Card",2,"Digital Wallet",3,0))</f>
        <v>1</v>
      </c>
      <c r="G8565" s="1" cm="1">
        <f t="array" ref="G8565">IF('Cleaned Data'!G8565="","",_xlfn.SWITCH('Cleaned Data'!G8565,"In-Store",1,"Takeaway",2,0))</f>
        <v>1</v>
      </c>
      <c r="H8565" s="8" t="str">
        <v>7/30/2023</v>
      </c>
    </row>
    <row r="8566" spans="1:8" ht="12.5" x14ac:dyDescent="0.25">
      <c r="A8566" s="1" t="str">
        <v>TXN_1172121</v>
      </c>
      <c r="B8566" s="1" cm="1">
        <f t="array" ref="B8566">IF('Cleaned Data'!B8566="","",_xlfn.SWITCH('Cleaned Data'!B8566,"Coffee",1,"Tea",2,"Juice",3,"Smoothie",4,"Cake",5,"Sandwich",6,"Salad",7,"Cookie",8,0))</f>
        <v>8</v>
      </c>
      <c r="C8566" s="1">
        <v>1</v>
      </c>
      <c r="D8566" s="6">
        <v>1</v>
      </c>
      <c r="E8566" s="1">
        <v>1</v>
      </c>
      <c r="F8566" s="1" cm="1">
        <f t="array" ref="F8566">IF('Cleaned Data'!F8566="","",_xlfn.SWITCH('Cleaned Data'!F8566,"Cash",1,"Credit Card",2,"Digital Wallet",3,0))</f>
        <v>0</v>
      </c>
      <c r="G8566" s="1" cm="1">
        <f t="array" ref="G8566">IF('Cleaned Data'!G8566="","",_xlfn.SWITCH('Cleaned Data'!G8566,"In-Store",1,"Takeaway",2,0))</f>
        <v>2</v>
      </c>
      <c r="H8566" s="8" t="str">
        <v>7/31/2023</v>
      </c>
    </row>
    <row r="8567" spans="1:8" ht="12.5" x14ac:dyDescent="0.25">
      <c r="A8567" s="1" t="str">
        <v>TXN_1414039</v>
      </c>
      <c r="B8567" s="1" cm="1">
        <f t="array" ref="B8567">IF('Cleaned Data'!B8567="","",_xlfn.SWITCH('Cleaned Data'!B8567,"Coffee",1,"Tea",2,"Juice",3,"Smoothie",4,"Cake",5,"Sandwich",6,"Salad",7,"Cookie",8,0))</f>
        <v>5</v>
      </c>
      <c r="C8567" s="1">
        <v>3</v>
      </c>
      <c r="D8567" s="6">
        <v>3</v>
      </c>
      <c r="E8567" s="1">
        <v>9</v>
      </c>
      <c r="F8567" s="1" cm="1">
        <f t="array" ref="F8567">IF('Cleaned Data'!F8567="","",_xlfn.SWITCH('Cleaned Data'!F8567,"Cash",1,"Credit Card",2,"Digital Wallet",3,0))</f>
        <v>2</v>
      </c>
      <c r="G8567" s="1" cm="1">
        <f t="array" ref="G8567">IF('Cleaned Data'!G8567="","",_xlfn.SWITCH('Cleaned Data'!G8567,"In-Store",1,"Takeaway",2,0))</f>
        <v>0</v>
      </c>
      <c r="H8567" s="8" t="str">
        <v>7/31/2023</v>
      </c>
    </row>
    <row r="8568" spans="1:8" ht="12.5" x14ac:dyDescent="0.25">
      <c r="A8568" s="1" t="str">
        <v>TXN_1430778</v>
      </c>
      <c r="B8568" s="1" cm="1">
        <f t="array" ref="B8568">IF('Cleaned Data'!B8568="","",_xlfn.SWITCH('Cleaned Data'!B8568,"Coffee",1,"Tea",2,"Juice",3,"Smoothie",4,"Cake",5,"Sandwich",6,"Salad",7,"Cookie",8,0))</f>
        <v>6</v>
      </c>
      <c r="C8568" s="1">
        <v>2</v>
      </c>
      <c r="D8568" s="6">
        <v>4</v>
      </c>
      <c r="E8568" s="1">
        <v>8</v>
      </c>
      <c r="F8568" s="1" cm="1">
        <f t="array" ref="F8568">IF('Cleaned Data'!F8568="","",_xlfn.SWITCH('Cleaned Data'!F8568,"Cash",1,"Credit Card",2,"Digital Wallet",3,0))</f>
        <v>0</v>
      </c>
      <c r="G8568" s="1" cm="1">
        <f t="array" ref="G8568">IF('Cleaned Data'!G8568="","",_xlfn.SWITCH('Cleaned Data'!G8568,"In-Store",1,"Takeaway",2,0))</f>
        <v>2</v>
      </c>
      <c r="H8568" s="8" t="str">
        <v>7/31/2023</v>
      </c>
    </row>
    <row r="8569" spans="1:8" ht="12.5" x14ac:dyDescent="0.25">
      <c r="A8569" s="1" t="str">
        <v>TXN_1475459</v>
      </c>
      <c r="B8569" s="1" cm="1">
        <f t="array" ref="B8569">IF('Cleaned Data'!B8569="","",_xlfn.SWITCH('Cleaned Data'!B8569,"Coffee",1,"Tea",2,"Juice",3,"Smoothie",4,"Cake",5,"Sandwich",6,"Salad",7,"Cookie",8,0))</f>
        <v>8</v>
      </c>
      <c r="C8569" s="1">
        <v>4</v>
      </c>
      <c r="D8569" s="6">
        <v>1</v>
      </c>
      <c r="E8569" s="1">
        <v>4</v>
      </c>
      <c r="F8569" s="1" cm="1">
        <f t="array" ref="F8569">IF('Cleaned Data'!F8569="","",_xlfn.SWITCH('Cleaned Data'!F8569,"Cash",1,"Credit Card",2,"Digital Wallet",3,0))</f>
        <v>0</v>
      </c>
      <c r="G8569" s="1" cm="1">
        <f t="array" ref="G8569">IF('Cleaned Data'!G8569="","",_xlfn.SWITCH('Cleaned Data'!G8569,"In-Store",1,"Takeaway",2,0))</f>
        <v>2</v>
      </c>
      <c r="H8569" s="8" t="str">
        <v>7/31/2023</v>
      </c>
    </row>
    <row r="8570" spans="1:8" ht="12.5" x14ac:dyDescent="0.25">
      <c r="A8570" s="1" t="str">
        <v>TXN_2582926</v>
      </c>
      <c r="B8570" s="1" cm="1">
        <f t="array" ref="B8570">IF('Cleaned Data'!B8570="","",_xlfn.SWITCH('Cleaned Data'!B8570,"Coffee",1,"Tea",2,"Juice",3,"Smoothie",4,"Cake",5,"Sandwich",6,"Salad",7,"Cookie",8,0))</f>
        <v>3</v>
      </c>
      <c r="C8570" s="1">
        <v>3</v>
      </c>
      <c r="D8570" s="6">
        <v>3</v>
      </c>
      <c r="E8570" s="1">
        <v>9</v>
      </c>
      <c r="F8570" s="1" cm="1">
        <f t="array" ref="F8570">IF('Cleaned Data'!F8570="","",_xlfn.SWITCH('Cleaned Data'!F8570,"Cash",1,"Credit Card",2,"Digital Wallet",3,0))</f>
        <v>2</v>
      </c>
      <c r="G8570" s="1" cm="1">
        <f t="array" ref="G8570">IF('Cleaned Data'!G8570="","",_xlfn.SWITCH('Cleaned Data'!G8570,"In-Store",1,"Takeaway",2,0))</f>
        <v>0</v>
      </c>
      <c r="H8570" s="8" t="str">
        <v>7/31/2023</v>
      </c>
    </row>
    <row r="8571" spans="1:8" ht="12.5" x14ac:dyDescent="0.25">
      <c r="A8571" s="1" t="str">
        <v>TXN_3534588</v>
      </c>
      <c r="B8571" s="1" cm="1">
        <f t="array" ref="B8571">IF('Cleaned Data'!B8571="","",_xlfn.SWITCH('Cleaned Data'!B8571,"Coffee",1,"Tea",2,"Juice",3,"Smoothie",4,"Cake",5,"Sandwich",6,"Salad",7,"Cookie",8,0))</f>
        <v>1</v>
      </c>
      <c r="C8571" s="1">
        <v>4</v>
      </c>
      <c r="D8571" s="6">
        <v>2</v>
      </c>
      <c r="E8571" s="1">
        <v>8</v>
      </c>
      <c r="F8571" s="1" cm="1">
        <f t="array" ref="F8571">IF('Cleaned Data'!F8571="","",_xlfn.SWITCH('Cleaned Data'!F8571,"Cash",1,"Credit Card",2,"Digital Wallet",3,0))</f>
        <v>0</v>
      </c>
      <c r="G8571" s="1" cm="1">
        <f t="array" ref="G8571">IF('Cleaned Data'!G8571="","",_xlfn.SWITCH('Cleaned Data'!G8571,"In-Store",1,"Takeaway",2,0))</f>
        <v>0</v>
      </c>
      <c r="H8571" s="8" t="str">
        <v>7/31/2023</v>
      </c>
    </row>
    <row r="8572" spans="1:8" ht="12.5" x14ac:dyDescent="0.25">
      <c r="A8572" s="1" t="str">
        <v>TXN_3587915</v>
      </c>
      <c r="B8572" s="1" cm="1">
        <f t="array" ref="B8572">IF('Cleaned Data'!B8572="","",_xlfn.SWITCH('Cleaned Data'!B8572,"Coffee",1,"Tea",2,"Juice",3,"Smoothie",4,"Cake",5,"Sandwich",6,"Salad",7,"Cookie",8,0))</f>
        <v>6</v>
      </c>
      <c r="C8572" s="1">
        <v>1</v>
      </c>
      <c r="D8572" s="6">
        <v>4</v>
      </c>
      <c r="E8572" s="1">
        <v>4</v>
      </c>
      <c r="F8572" s="1" cm="1">
        <f t="array" ref="F8572">IF('Cleaned Data'!F8572="","",_xlfn.SWITCH('Cleaned Data'!F8572,"Cash",1,"Credit Card",2,"Digital Wallet",3,0))</f>
        <v>0</v>
      </c>
      <c r="G8572" s="1" cm="1">
        <f t="array" ref="G8572">IF('Cleaned Data'!G8572="","",_xlfn.SWITCH('Cleaned Data'!G8572,"In-Store",1,"Takeaway",2,0))</f>
        <v>0</v>
      </c>
      <c r="H8572" s="8" t="str">
        <v>7/31/2023</v>
      </c>
    </row>
    <row r="8573" spans="1:8" ht="12.5" x14ac:dyDescent="0.25">
      <c r="A8573" s="1" t="str">
        <v>TXN_4369043</v>
      </c>
      <c r="B8573" s="1" cm="1">
        <f t="array" ref="B8573">IF('Cleaned Data'!B8573="","",_xlfn.SWITCH('Cleaned Data'!B8573,"Coffee",1,"Tea",2,"Juice",3,"Smoothie",4,"Cake",5,"Sandwich",6,"Salad",7,"Cookie",8,0))</f>
        <v>8</v>
      </c>
      <c r="C8573" s="1">
        <v>3</v>
      </c>
      <c r="D8573" s="6">
        <v>1</v>
      </c>
      <c r="E8573" s="1">
        <v>3</v>
      </c>
      <c r="F8573" s="1" cm="1">
        <f t="array" ref="F8573">IF('Cleaned Data'!F8573="","",_xlfn.SWITCH('Cleaned Data'!F8573,"Cash",1,"Credit Card",2,"Digital Wallet",3,0))</f>
        <v>2</v>
      </c>
      <c r="G8573" s="1" cm="1">
        <f t="array" ref="G8573">IF('Cleaned Data'!G8573="","",_xlfn.SWITCH('Cleaned Data'!G8573,"In-Store",1,"Takeaway",2,0))</f>
        <v>1</v>
      </c>
      <c r="H8573" s="8" t="str">
        <v>7/31/2023</v>
      </c>
    </row>
    <row r="8574" spans="1:8" ht="12.5" x14ac:dyDescent="0.25">
      <c r="A8574" s="1" t="str">
        <v>TXN_4547294</v>
      </c>
      <c r="B8574" s="1" cm="1">
        <f t="array" ref="B8574">IF('Cleaned Data'!B8574="","",_xlfn.SWITCH('Cleaned Data'!B8574,"Coffee",1,"Tea",2,"Juice",3,"Smoothie",4,"Cake",5,"Sandwich",6,"Salad",7,"Cookie",8,0))</f>
        <v>6</v>
      </c>
      <c r="C8574" s="1">
        <v>4</v>
      </c>
      <c r="D8574" s="6">
        <v>4</v>
      </c>
      <c r="E8574" s="1">
        <v>16</v>
      </c>
      <c r="F8574" s="1" cm="1">
        <f t="array" ref="F8574">IF('Cleaned Data'!F8574="","",_xlfn.SWITCH('Cleaned Data'!F8574,"Cash",1,"Credit Card",2,"Digital Wallet",3,0))</f>
        <v>0</v>
      </c>
      <c r="G8574" s="1" cm="1">
        <f t="array" ref="G8574">IF('Cleaned Data'!G8574="","",_xlfn.SWITCH('Cleaned Data'!G8574,"In-Store",1,"Takeaway",2,0))</f>
        <v>0</v>
      </c>
      <c r="H8574" s="8" t="str">
        <v>7/31/2023</v>
      </c>
    </row>
    <row r="8575" spans="1:8" ht="12.5" x14ac:dyDescent="0.25">
      <c r="A8575" s="1" t="str">
        <v>TXN_5425668</v>
      </c>
      <c r="B8575" s="1" cm="1">
        <f t="array" ref="B8575">IF('Cleaned Data'!B8575="","",_xlfn.SWITCH('Cleaned Data'!B8575,"Coffee",1,"Tea",2,"Juice",3,"Smoothie",4,"Cake",5,"Sandwich",6,"Salad",7,"Cookie",8,0))</f>
        <v>4</v>
      </c>
      <c r="C8575" s="1">
        <v>5</v>
      </c>
      <c r="D8575" s="6">
        <v>4</v>
      </c>
      <c r="E8575" s="1">
        <v>20</v>
      </c>
      <c r="F8575" s="1" cm="1">
        <f t="array" ref="F8575">IF('Cleaned Data'!F8575="","",_xlfn.SWITCH('Cleaned Data'!F8575,"Cash",1,"Credit Card",2,"Digital Wallet",3,0))</f>
        <v>2</v>
      </c>
      <c r="G8575" s="1" cm="1">
        <f t="array" ref="G8575">IF('Cleaned Data'!G8575="","",_xlfn.SWITCH('Cleaned Data'!G8575,"In-Store",1,"Takeaway",2,0))</f>
        <v>0</v>
      </c>
      <c r="H8575" s="8" t="str">
        <v>7/31/2023</v>
      </c>
    </row>
    <row r="8576" spans="1:8" ht="12.5" x14ac:dyDescent="0.25">
      <c r="A8576" s="1" t="str">
        <v>TXN_5654490</v>
      </c>
      <c r="B8576" s="1" cm="1">
        <f t="array" ref="B8576">IF('Cleaned Data'!B8576="","",_xlfn.SWITCH('Cleaned Data'!B8576,"Coffee",1,"Tea",2,"Juice",3,"Smoothie",4,"Cake",5,"Sandwich",6,"Salad",7,"Cookie",8,0))</f>
        <v>4</v>
      </c>
      <c r="C8576" s="1">
        <v>1</v>
      </c>
      <c r="D8576" s="6">
        <v>4</v>
      </c>
      <c r="E8576" s="1">
        <v>4</v>
      </c>
      <c r="F8576" s="1" cm="1">
        <f t="array" ref="F8576">IF('Cleaned Data'!F8576="","",_xlfn.SWITCH('Cleaned Data'!F8576,"Cash",1,"Credit Card",2,"Digital Wallet",3,0))</f>
        <v>1</v>
      </c>
      <c r="G8576" s="1" cm="1">
        <f t="array" ref="G8576">IF('Cleaned Data'!G8576="","",_xlfn.SWITCH('Cleaned Data'!G8576,"In-Store",1,"Takeaway",2,0))</f>
        <v>0</v>
      </c>
      <c r="H8576" s="8" t="str">
        <v>7/31/2023</v>
      </c>
    </row>
    <row r="8577" spans="1:8" ht="12.5" x14ac:dyDescent="0.25">
      <c r="A8577" s="1" t="str">
        <v>TXN_6225305</v>
      </c>
      <c r="B8577" s="1" cm="1">
        <f t="array" ref="B8577">IF('Cleaned Data'!B8577="","",_xlfn.SWITCH('Cleaned Data'!B8577,"Coffee",1,"Tea",2,"Juice",3,"Smoothie",4,"Cake",5,"Sandwich",6,"Salad",7,"Cookie",8,0))</f>
        <v>8</v>
      </c>
      <c r="C8577" s="1">
        <v>2</v>
      </c>
      <c r="D8577" s="6">
        <v>1</v>
      </c>
      <c r="E8577" s="1">
        <v>2</v>
      </c>
      <c r="F8577" s="1" cm="1">
        <f t="array" ref="F8577">IF('Cleaned Data'!F8577="","",_xlfn.SWITCH('Cleaned Data'!F8577,"Cash",1,"Credit Card",2,"Digital Wallet",3,0))</f>
        <v>3</v>
      </c>
      <c r="G8577" s="1" cm="1">
        <f t="array" ref="G8577">IF('Cleaned Data'!G8577="","",_xlfn.SWITCH('Cleaned Data'!G8577,"In-Store",1,"Takeaway",2,0))</f>
        <v>0</v>
      </c>
      <c r="H8577" s="8" t="str">
        <v>7/31/2023</v>
      </c>
    </row>
    <row r="8578" spans="1:8" ht="12.5" x14ac:dyDescent="0.25">
      <c r="A8578" s="1" t="str">
        <v>TXN_6534833</v>
      </c>
      <c r="B8578" s="1" cm="1">
        <f t="array" ref="B8578">IF('Cleaned Data'!B8578="","",_xlfn.SWITCH('Cleaned Data'!B8578,"Coffee",1,"Tea",2,"Juice",3,"Smoothie",4,"Cake",5,"Sandwich",6,"Salad",7,"Cookie",8,0))</f>
        <v>2</v>
      </c>
      <c r="C8578" s="1">
        <v>3</v>
      </c>
      <c r="D8578" s="6">
        <v>1.5</v>
      </c>
      <c r="E8578" s="1">
        <v>4.5</v>
      </c>
      <c r="F8578" s="1" cm="1">
        <f t="array" ref="F8578">IF('Cleaned Data'!F8578="","",_xlfn.SWITCH('Cleaned Data'!F8578,"Cash",1,"Credit Card",2,"Digital Wallet",3,0))</f>
        <v>0</v>
      </c>
      <c r="G8578" s="1" cm="1">
        <f t="array" ref="G8578">IF('Cleaned Data'!G8578="","",_xlfn.SWITCH('Cleaned Data'!G8578,"In-Store",1,"Takeaway",2,0))</f>
        <v>0</v>
      </c>
      <c r="H8578" s="8" t="str">
        <v>7/31/2023</v>
      </c>
    </row>
    <row r="8579" spans="1:8" ht="12.5" x14ac:dyDescent="0.25">
      <c r="A8579" s="1" t="str">
        <v>TXN_7145872</v>
      </c>
      <c r="B8579" s="1" cm="1">
        <f t="array" ref="B8579">IF('Cleaned Data'!B8579="","",_xlfn.SWITCH('Cleaned Data'!B8579,"Coffee",1,"Tea",2,"Juice",3,"Smoothie",4,"Cake",5,"Sandwich",6,"Salad",7,"Cookie",8,0))</f>
        <v>6</v>
      </c>
      <c r="C8579" s="1">
        <v>2</v>
      </c>
      <c r="D8579" s="6">
        <v>4</v>
      </c>
      <c r="E8579" s="1">
        <v>8</v>
      </c>
      <c r="F8579" s="1" cm="1">
        <f t="array" ref="F8579">IF('Cleaned Data'!F8579="","",_xlfn.SWITCH('Cleaned Data'!F8579,"Cash",1,"Credit Card",2,"Digital Wallet",3,0))</f>
        <v>0</v>
      </c>
      <c r="G8579" s="1" cm="1">
        <f t="array" ref="G8579">IF('Cleaned Data'!G8579="","",_xlfn.SWITCH('Cleaned Data'!G8579,"In-Store",1,"Takeaway",2,0))</f>
        <v>2</v>
      </c>
      <c r="H8579" s="8" t="str">
        <v>7/31/2023</v>
      </c>
    </row>
    <row r="8580" spans="1:8" ht="12.5" x14ac:dyDescent="0.25">
      <c r="A8580" s="1" t="str">
        <v>TXN_7303515</v>
      </c>
      <c r="B8580" s="1" cm="1">
        <f t="array" ref="B8580">IF('Cleaned Data'!B8580="","",_xlfn.SWITCH('Cleaned Data'!B8580,"Coffee",1,"Tea",2,"Juice",3,"Smoothie",4,"Cake",5,"Sandwich",6,"Salad",7,"Cookie",8,0))</f>
        <v>8</v>
      </c>
      <c r="C8580" s="1">
        <v>2</v>
      </c>
      <c r="D8580" s="6">
        <v>1</v>
      </c>
      <c r="E8580" s="1">
        <v>2</v>
      </c>
      <c r="F8580" s="1" cm="1">
        <f t="array" ref="F8580">IF('Cleaned Data'!F8580="","",_xlfn.SWITCH('Cleaned Data'!F8580,"Cash",1,"Credit Card",2,"Digital Wallet",3,0))</f>
        <v>2</v>
      </c>
      <c r="G8580" s="1" cm="1">
        <f t="array" ref="G8580">IF('Cleaned Data'!G8580="","",_xlfn.SWITCH('Cleaned Data'!G8580,"In-Store",1,"Takeaway",2,0))</f>
        <v>1</v>
      </c>
      <c r="H8580" s="8" t="str">
        <v>7/31/2023</v>
      </c>
    </row>
    <row r="8581" spans="1:8" ht="12.5" x14ac:dyDescent="0.25">
      <c r="A8581" s="1" t="str">
        <v>TXN_7860054</v>
      </c>
      <c r="B8581" s="1" cm="1">
        <f t="array" ref="B8581">IF('Cleaned Data'!B8581="","",_xlfn.SWITCH('Cleaned Data'!B8581,"Coffee",1,"Tea",2,"Juice",3,"Smoothie",4,"Cake",5,"Sandwich",6,"Salad",7,"Cookie",8,0))</f>
        <v>6</v>
      </c>
      <c r="C8581" s="1">
        <v>5</v>
      </c>
      <c r="D8581" s="6">
        <v>4</v>
      </c>
      <c r="E8581" s="1">
        <v>20</v>
      </c>
      <c r="F8581" s="1" cm="1">
        <f t="array" ref="F8581">IF('Cleaned Data'!F8581="","",_xlfn.SWITCH('Cleaned Data'!F8581,"Cash",1,"Credit Card",2,"Digital Wallet",3,0))</f>
        <v>3</v>
      </c>
      <c r="G8581" s="1" cm="1">
        <f t="array" ref="G8581">IF('Cleaned Data'!G8581="","",_xlfn.SWITCH('Cleaned Data'!G8581,"In-Store",1,"Takeaway",2,0))</f>
        <v>1</v>
      </c>
      <c r="H8581" s="8" t="str">
        <v>7/31/2023</v>
      </c>
    </row>
    <row r="8582" spans="1:8" ht="12.5" x14ac:dyDescent="0.25">
      <c r="A8582" s="1" t="str">
        <v>TXN_7943598</v>
      </c>
      <c r="B8582" s="1" cm="1">
        <f t="array" ref="B8582">IF('Cleaned Data'!B8582="","",_xlfn.SWITCH('Cleaned Data'!B8582,"Coffee",1,"Tea",2,"Juice",3,"Smoothie",4,"Cake",5,"Sandwich",6,"Salad",7,"Cookie",8,0))</f>
        <v>7</v>
      </c>
      <c r="C8582" s="1">
        <v>4</v>
      </c>
      <c r="D8582" s="6">
        <v>5</v>
      </c>
      <c r="E8582" s="1">
        <v>20</v>
      </c>
      <c r="F8582" s="1" cm="1">
        <f t="array" ref="F8582">IF('Cleaned Data'!F8582="","",_xlfn.SWITCH('Cleaned Data'!F8582,"Cash",1,"Credit Card",2,"Digital Wallet",3,0))</f>
        <v>1</v>
      </c>
      <c r="G8582" s="1" cm="1">
        <f t="array" ref="G8582">IF('Cleaned Data'!G8582="","",_xlfn.SWITCH('Cleaned Data'!G8582,"In-Store",1,"Takeaway",2,0))</f>
        <v>2</v>
      </c>
      <c r="H8582" s="8" t="str">
        <v>7/31/2023</v>
      </c>
    </row>
    <row r="8583" spans="1:8" ht="12.5" x14ac:dyDescent="0.25">
      <c r="A8583" s="1" t="str">
        <v>TXN_7969017</v>
      </c>
      <c r="B8583" s="1" cm="1">
        <f t="array" ref="B8583">IF('Cleaned Data'!B8583="","",_xlfn.SWITCH('Cleaned Data'!B8583,"Coffee",1,"Tea",2,"Juice",3,"Smoothie",4,"Cake",5,"Sandwich",6,"Salad",7,"Cookie",8,0))</f>
        <v>3</v>
      </c>
      <c r="C8583" s="1">
        <v>3</v>
      </c>
      <c r="D8583" s="6">
        <v>3</v>
      </c>
      <c r="E8583" s="1">
        <v>9</v>
      </c>
      <c r="F8583" s="1" cm="1">
        <f t="array" ref="F8583">IF('Cleaned Data'!F8583="","",_xlfn.SWITCH('Cleaned Data'!F8583,"Cash",1,"Credit Card",2,"Digital Wallet",3,0))</f>
        <v>0</v>
      </c>
      <c r="G8583" s="1" cm="1">
        <f t="array" ref="G8583">IF('Cleaned Data'!G8583="","",_xlfn.SWITCH('Cleaned Data'!G8583,"In-Store",1,"Takeaway",2,0))</f>
        <v>2</v>
      </c>
      <c r="H8583" s="8" t="str">
        <v>7/31/2023</v>
      </c>
    </row>
    <row r="8584" spans="1:8" ht="12.5" x14ac:dyDescent="0.25">
      <c r="A8584" s="1" t="str">
        <v>TXN_8007337</v>
      </c>
      <c r="B8584" s="1" cm="1">
        <f t="array" ref="B8584">IF('Cleaned Data'!B8584="","",_xlfn.SWITCH('Cleaned Data'!B8584,"Coffee",1,"Tea",2,"Juice",3,"Smoothie",4,"Cake",5,"Sandwich",6,"Salad",7,"Cookie",8,0))</f>
        <v>4</v>
      </c>
      <c r="C8584" s="1">
        <v>2</v>
      </c>
      <c r="D8584" s="6">
        <v>4</v>
      </c>
      <c r="E8584" s="1">
        <v>8</v>
      </c>
      <c r="F8584" s="1" cm="1">
        <f t="array" ref="F8584">IF('Cleaned Data'!F8584="","",_xlfn.SWITCH('Cleaned Data'!F8584,"Cash",1,"Credit Card",2,"Digital Wallet",3,0))</f>
        <v>0</v>
      </c>
      <c r="G8584" s="1" cm="1">
        <f t="array" ref="G8584">IF('Cleaned Data'!G8584="","",_xlfn.SWITCH('Cleaned Data'!G8584,"In-Store",1,"Takeaway",2,0))</f>
        <v>0</v>
      </c>
      <c r="H8584" s="8" t="str">
        <v>7/31/2023</v>
      </c>
    </row>
    <row r="8585" spans="1:8" ht="12.5" x14ac:dyDescent="0.25">
      <c r="A8585" s="1" t="str">
        <v>TXN_8878500</v>
      </c>
      <c r="B8585" s="1" cm="1">
        <f t="array" ref="B8585">IF('Cleaned Data'!B8585="","",_xlfn.SWITCH('Cleaned Data'!B8585,"Coffee",1,"Tea",2,"Juice",3,"Smoothie",4,"Cake",5,"Sandwich",6,"Salad",7,"Cookie",8,0))</f>
        <v>2</v>
      </c>
      <c r="C8585" s="1">
        <v>1</v>
      </c>
      <c r="D8585" s="6">
        <v>1.5</v>
      </c>
      <c r="E8585" s="1">
        <v>1.5</v>
      </c>
      <c r="F8585" s="1" cm="1">
        <f t="array" ref="F8585">IF('Cleaned Data'!F8585="","",_xlfn.SWITCH('Cleaned Data'!F8585,"Cash",1,"Credit Card",2,"Digital Wallet",3,0))</f>
        <v>0</v>
      </c>
      <c r="G8585" s="1" cm="1">
        <f t="array" ref="G8585">IF('Cleaned Data'!G8585="","",_xlfn.SWITCH('Cleaned Data'!G8585,"In-Store",1,"Takeaway",2,0))</f>
        <v>0</v>
      </c>
      <c r="H8585" s="8" t="str">
        <v>7/31/2023</v>
      </c>
    </row>
    <row r="8586" spans="1:8" ht="12.5" x14ac:dyDescent="0.25">
      <c r="A8586" s="1" t="str">
        <v>TXN_9036067</v>
      </c>
      <c r="B8586" s="1" cm="1">
        <f t="array" ref="B8586">IF('Cleaned Data'!B8586="","",_xlfn.SWITCH('Cleaned Data'!B8586,"Coffee",1,"Tea",2,"Juice",3,"Smoothie",4,"Cake",5,"Sandwich",6,"Salad",7,"Cookie",8,0))</f>
        <v>7</v>
      </c>
      <c r="C8586" s="1">
        <v>1</v>
      </c>
      <c r="D8586" s="6">
        <v>5</v>
      </c>
      <c r="E8586" s="1">
        <v>5</v>
      </c>
      <c r="F8586" s="1" cm="1">
        <f t="array" ref="F8586">IF('Cleaned Data'!F8586="","",_xlfn.SWITCH('Cleaned Data'!F8586,"Cash",1,"Credit Card",2,"Digital Wallet",3,0))</f>
        <v>1</v>
      </c>
      <c r="G8586" s="1" cm="1">
        <f t="array" ref="G8586">IF('Cleaned Data'!G8586="","",_xlfn.SWITCH('Cleaned Data'!G8586,"In-Store",1,"Takeaway",2,0))</f>
        <v>1</v>
      </c>
      <c r="H8586" s="8" t="str">
        <v>7/31/2023</v>
      </c>
    </row>
    <row r="8587" spans="1:8" ht="12.5" x14ac:dyDescent="0.25">
      <c r="A8587" s="1" t="str">
        <v>TXN_9153854</v>
      </c>
      <c r="B8587" s="1" cm="1">
        <f t="array" ref="B8587">IF('Cleaned Data'!B8587="","",_xlfn.SWITCH('Cleaned Data'!B8587,"Coffee",1,"Tea",2,"Juice",3,"Smoothie",4,"Cake",5,"Sandwich",6,"Salad",7,"Cookie",8,0))</f>
        <v>7</v>
      </c>
      <c r="C8587" s="1">
        <v>5</v>
      </c>
      <c r="D8587" s="6">
        <v>5</v>
      </c>
      <c r="E8587" s="1">
        <v>25</v>
      </c>
      <c r="F8587" s="1" cm="1">
        <f t="array" ref="F8587">IF('Cleaned Data'!F8587="","",_xlfn.SWITCH('Cleaned Data'!F8587,"Cash",1,"Credit Card",2,"Digital Wallet",3,0))</f>
        <v>1</v>
      </c>
      <c r="G8587" s="1" cm="1">
        <f t="array" ref="G8587">IF('Cleaned Data'!G8587="","",_xlfn.SWITCH('Cleaned Data'!G8587,"In-Store",1,"Takeaway",2,0))</f>
        <v>1</v>
      </c>
      <c r="H8587" s="8" t="str">
        <v>7/31/2023</v>
      </c>
    </row>
    <row r="8588" spans="1:8" ht="12.5" x14ac:dyDescent="0.25">
      <c r="A8588" s="1" t="str">
        <v>TXN_9575926</v>
      </c>
      <c r="B8588" s="1" cm="1">
        <f t="array" ref="B8588">IF('Cleaned Data'!B8588="","",_xlfn.SWITCH('Cleaned Data'!B8588,"Coffee",1,"Tea",2,"Juice",3,"Smoothie",4,"Cake",5,"Sandwich",6,"Salad",7,"Cookie",8,0))</f>
        <v>1</v>
      </c>
      <c r="C8588" s="1">
        <v>4</v>
      </c>
      <c r="D8588" s="6">
        <v>2</v>
      </c>
      <c r="E8588" s="1">
        <v>8</v>
      </c>
      <c r="F8588" s="1" cm="1">
        <f t="array" ref="F8588">IF('Cleaned Data'!F8588="","",_xlfn.SWITCH('Cleaned Data'!F8588,"Cash",1,"Credit Card",2,"Digital Wallet",3,0))</f>
        <v>1</v>
      </c>
      <c r="G8588" s="1" cm="1">
        <f t="array" ref="G8588">IF('Cleaned Data'!G8588="","",_xlfn.SWITCH('Cleaned Data'!G8588,"In-Store",1,"Takeaway",2,0))</f>
        <v>1</v>
      </c>
      <c r="H8588" s="8" t="str">
        <v>7/31/2023</v>
      </c>
    </row>
    <row r="8589" spans="1:8" ht="12.5" x14ac:dyDescent="0.25">
      <c r="A8589" s="1" t="str">
        <v>TXN_9618563</v>
      </c>
      <c r="B8589" s="1" cm="1">
        <f t="array" ref="B8589">IF('Cleaned Data'!B8589="","",_xlfn.SWITCH('Cleaned Data'!B8589,"Coffee",1,"Tea",2,"Juice",3,"Smoothie",4,"Cake",5,"Sandwich",6,"Salad",7,"Cookie",8,0))</f>
        <v>8</v>
      </c>
      <c r="C8589" s="1">
        <v>4</v>
      </c>
      <c r="D8589" s="6">
        <v>1</v>
      </c>
      <c r="E8589" s="1">
        <v>4</v>
      </c>
      <c r="F8589" s="1" cm="1">
        <f t="array" ref="F8589">IF('Cleaned Data'!F8589="","",_xlfn.SWITCH('Cleaned Data'!F8589,"Cash",1,"Credit Card",2,"Digital Wallet",3,0))</f>
        <v>0</v>
      </c>
      <c r="G8589" s="1" cm="1">
        <f t="array" ref="G8589">IF('Cleaned Data'!G8589="","",_xlfn.SWITCH('Cleaned Data'!G8589,"In-Store",1,"Takeaway",2,0))</f>
        <v>0</v>
      </c>
      <c r="H8589" s="8" t="str">
        <v>7/31/2023</v>
      </c>
    </row>
    <row r="8590" spans="1:8" ht="12.5" x14ac:dyDescent="0.25">
      <c r="A8590" s="1" t="str">
        <v>TXN_9989242</v>
      </c>
      <c r="B8590" s="1" cm="1">
        <f t="array" ref="B8590">IF('Cleaned Data'!B8590="","",_xlfn.SWITCH('Cleaned Data'!B8590,"Coffee",1,"Tea",2,"Juice",3,"Smoothie",4,"Cake",5,"Sandwich",6,"Salad",7,"Cookie",8,0))</f>
        <v>3</v>
      </c>
      <c r="C8590" s="1">
        <v>5</v>
      </c>
      <c r="D8590" s="6">
        <v>3</v>
      </c>
      <c r="E8590" s="1">
        <v>15</v>
      </c>
      <c r="F8590" s="1" cm="1">
        <f t="array" ref="F8590">IF('Cleaned Data'!F8590="","",_xlfn.SWITCH('Cleaned Data'!F8590,"Cash",1,"Credit Card",2,"Digital Wallet",3,0))</f>
        <v>1</v>
      </c>
      <c r="G8590" s="1" cm="1">
        <f t="array" ref="G8590">IF('Cleaned Data'!G8590="","",_xlfn.SWITCH('Cleaned Data'!G8590,"In-Store",1,"Takeaway",2,0))</f>
        <v>0</v>
      </c>
      <c r="H8590" s="8" t="str">
        <v>7/31/2023</v>
      </c>
    </row>
    <row r="8591" spans="1:8" ht="12.5" x14ac:dyDescent="0.25">
      <c r="A8591" s="1" t="str">
        <v>TXN_1485417</v>
      </c>
      <c r="B8591" s="1" cm="1">
        <f t="array" ref="B8591">IF('Cleaned Data'!B8591="","",_xlfn.SWITCH('Cleaned Data'!B8591,"Coffee",1,"Tea",2,"Juice",3,"Smoothie",4,"Cake",5,"Sandwich",6,"Salad",7,"Cookie",8,0))</f>
        <v>8</v>
      </c>
      <c r="C8591" s="1">
        <v>5</v>
      </c>
      <c r="D8591" s="6">
        <v>1</v>
      </c>
      <c r="E8591" s="1">
        <v>5</v>
      </c>
      <c r="F8591" s="1" cm="1">
        <f t="array" ref="F8591">IF('Cleaned Data'!F8591="","",_xlfn.SWITCH('Cleaned Data'!F8591,"Cash",1,"Credit Card",2,"Digital Wallet",3,0))</f>
        <v>0</v>
      </c>
      <c r="G8591" s="1" cm="1">
        <f t="array" ref="G8591">IF('Cleaned Data'!G8591="","",_xlfn.SWITCH('Cleaned Data'!G8591,"In-Store",1,"Takeaway",2,0))</f>
        <v>2</v>
      </c>
      <c r="H8591" s="8" t="str">
        <v>8/13/2023</v>
      </c>
    </row>
    <row r="8592" spans="1:8" ht="12.5" x14ac:dyDescent="0.25">
      <c r="A8592" s="1" t="str">
        <v>TXN_1666190</v>
      </c>
      <c r="B8592" s="1" cm="1">
        <f t="array" ref="B8592">IF('Cleaned Data'!B8592="","",_xlfn.SWITCH('Cleaned Data'!B8592,"Coffee",1,"Tea",2,"Juice",3,"Smoothie",4,"Cake",5,"Sandwich",6,"Salad",7,"Cookie",8,0))</f>
        <v>6</v>
      </c>
      <c r="C8592" s="1">
        <v>3</v>
      </c>
      <c r="D8592" s="6">
        <v>4</v>
      </c>
      <c r="E8592" s="1">
        <v>12</v>
      </c>
      <c r="F8592" s="1" cm="1">
        <f t="array" ref="F8592">IF('Cleaned Data'!F8592="","",_xlfn.SWITCH('Cleaned Data'!F8592,"Cash",1,"Credit Card",2,"Digital Wallet",3,0))</f>
        <v>3</v>
      </c>
      <c r="G8592" s="1" cm="1">
        <f t="array" ref="G8592">IF('Cleaned Data'!G8592="","",_xlfn.SWITCH('Cleaned Data'!G8592,"In-Store",1,"Takeaway",2,0))</f>
        <v>2</v>
      </c>
      <c r="H8592" s="8" t="str">
        <v>8/13/2023</v>
      </c>
    </row>
    <row r="8593" spans="1:8" ht="12.5" x14ac:dyDescent="0.25">
      <c r="A8593" s="1" t="str">
        <v>TXN_2078577</v>
      </c>
      <c r="B8593" s="1" cm="1">
        <f t="array" ref="B8593">IF('Cleaned Data'!B8593="","",_xlfn.SWITCH('Cleaned Data'!B8593,"Coffee",1,"Tea",2,"Juice",3,"Smoothie",4,"Cake",5,"Sandwich",6,"Salad",7,"Cookie",8,0))</f>
        <v>4</v>
      </c>
      <c r="C8593" s="1">
        <v>2</v>
      </c>
      <c r="D8593" s="6">
        <v>4</v>
      </c>
      <c r="E8593" s="1">
        <v>8</v>
      </c>
      <c r="F8593" s="1" cm="1">
        <f t="array" ref="F8593">IF('Cleaned Data'!F8593="","",_xlfn.SWITCH('Cleaned Data'!F8593,"Cash",1,"Credit Card",2,"Digital Wallet",3,0))</f>
        <v>2</v>
      </c>
      <c r="G8593" s="1" cm="1">
        <f t="array" ref="G8593">IF('Cleaned Data'!G8593="","",_xlfn.SWITCH('Cleaned Data'!G8593,"In-Store",1,"Takeaway",2,0))</f>
        <v>0</v>
      </c>
      <c r="H8593" s="8" t="str">
        <v>8/13/2023</v>
      </c>
    </row>
    <row r="8594" spans="1:8" ht="12.5" x14ac:dyDescent="0.25">
      <c r="A8594" s="1" t="str">
        <v>TXN_2276426</v>
      </c>
      <c r="B8594" s="1" cm="1">
        <f t="array" ref="B8594">IF('Cleaned Data'!B8594="","",_xlfn.SWITCH('Cleaned Data'!B8594,"Coffee",1,"Tea",2,"Juice",3,"Smoothie",4,"Cake",5,"Sandwich",6,"Salad",7,"Cookie",8,0))</f>
        <v>5</v>
      </c>
      <c r="C8594" s="1">
        <v>4</v>
      </c>
      <c r="D8594" s="6">
        <v>3</v>
      </c>
      <c r="E8594" s="1">
        <v>12</v>
      </c>
      <c r="F8594" s="1" cm="1">
        <f t="array" ref="F8594">IF('Cleaned Data'!F8594="","",_xlfn.SWITCH('Cleaned Data'!F8594,"Cash",1,"Credit Card",2,"Digital Wallet",3,0))</f>
        <v>3</v>
      </c>
      <c r="G8594" s="1" cm="1">
        <f t="array" ref="G8594">IF('Cleaned Data'!G8594="","",_xlfn.SWITCH('Cleaned Data'!G8594,"In-Store",1,"Takeaway",2,0))</f>
        <v>0</v>
      </c>
      <c r="H8594" s="8" t="str">
        <v>8/13/2023</v>
      </c>
    </row>
    <row r="8595" spans="1:8" ht="12.5" x14ac:dyDescent="0.25">
      <c r="A8595" s="1" t="str">
        <v>TXN_2407379</v>
      </c>
      <c r="B8595" s="1" cm="1">
        <f t="array" ref="B8595">IF('Cleaned Data'!B8595="","",_xlfn.SWITCH('Cleaned Data'!B8595,"Coffee",1,"Tea",2,"Juice",3,"Smoothie",4,"Cake",5,"Sandwich",6,"Salad",7,"Cookie",8,0))</f>
        <v>1</v>
      </c>
      <c r="C8595" s="1">
        <v>2</v>
      </c>
      <c r="D8595" s="6">
        <v>2</v>
      </c>
      <c r="E8595" s="1">
        <v>4</v>
      </c>
      <c r="F8595" s="1" cm="1">
        <f t="array" ref="F8595">IF('Cleaned Data'!F8595="","",_xlfn.SWITCH('Cleaned Data'!F8595,"Cash",1,"Credit Card",2,"Digital Wallet",3,0))</f>
        <v>2</v>
      </c>
      <c r="G8595" s="1" cm="1">
        <f t="array" ref="G8595">IF('Cleaned Data'!G8595="","",_xlfn.SWITCH('Cleaned Data'!G8595,"In-Store",1,"Takeaway",2,0))</f>
        <v>2</v>
      </c>
      <c r="H8595" s="8" t="str">
        <v>8/13/2023</v>
      </c>
    </row>
    <row r="8596" spans="1:8" ht="12.5" x14ac:dyDescent="0.25">
      <c r="A8596" s="1" t="str">
        <v>TXN_2735598</v>
      </c>
      <c r="B8596" s="1" cm="1">
        <f t="array" ref="B8596">IF('Cleaned Data'!B8596="","",_xlfn.SWITCH('Cleaned Data'!B8596,"Coffee",1,"Tea",2,"Juice",3,"Smoothie",4,"Cake",5,"Sandwich",6,"Salad",7,"Cookie",8,0))</f>
        <v>1</v>
      </c>
      <c r="C8596" s="1">
        <v>3</v>
      </c>
      <c r="D8596" s="6">
        <v>2</v>
      </c>
      <c r="E8596" s="1">
        <v>6</v>
      </c>
      <c r="F8596" s="1" cm="1">
        <f t="array" ref="F8596">IF('Cleaned Data'!F8596="","",_xlfn.SWITCH('Cleaned Data'!F8596,"Cash",1,"Credit Card",2,"Digital Wallet",3,0))</f>
        <v>1</v>
      </c>
      <c r="G8596" s="1" cm="1">
        <f t="array" ref="G8596">IF('Cleaned Data'!G8596="","",_xlfn.SWITCH('Cleaned Data'!G8596,"In-Store",1,"Takeaway",2,0))</f>
        <v>0</v>
      </c>
      <c r="H8596" s="8" t="str">
        <v>8/13/2023</v>
      </c>
    </row>
    <row r="8597" spans="1:8" ht="12.5" x14ac:dyDescent="0.25">
      <c r="A8597" s="1" t="str">
        <v>TXN_2769769</v>
      </c>
      <c r="B8597" s="1" cm="1">
        <f t="array" ref="B8597">IF('Cleaned Data'!B8597="","",_xlfn.SWITCH('Cleaned Data'!B8597,"Coffee",1,"Tea",2,"Juice",3,"Smoothie",4,"Cake",5,"Sandwich",6,"Salad",7,"Cookie",8,0))</f>
        <v>6</v>
      </c>
      <c r="C8597" s="1">
        <v>1</v>
      </c>
      <c r="D8597" s="6">
        <v>4</v>
      </c>
      <c r="E8597" s="1">
        <v>4</v>
      </c>
      <c r="F8597" s="1" cm="1">
        <f t="array" ref="F8597">IF('Cleaned Data'!F8597="","",_xlfn.SWITCH('Cleaned Data'!F8597,"Cash",1,"Credit Card",2,"Digital Wallet",3,0))</f>
        <v>1</v>
      </c>
      <c r="G8597" s="1" cm="1">
        <f t="array" ref="G8597">IF('Cleaned Data'!G8597="","",_xlfn.SWITCH('Cleaned Data'!G8597,"In-Store",1,"Takeaway",2,0))</f>
        <v>1</v>
      </c>
      <c r="H8597" s="8" t="str">
        <v>8/13/2023</v>
      </c>
    </row>
    <row r="8598" spans="1:8" ht="12.5" x14ac:dyDescent="0.25">
      <c r="A8598" s="1" t="str">
        <v>TXN_2838588</v>
      </c>
      <c r="B8598" s="1" cm="1">
        <f t="array" ref="B8598">IF('Cleaned Data'!B8598="","",_xlfn.SWITCH('Cleaned Data'!B8598,"Coffee",1,"Tea",2,"Juice",3,"Smoothie",4,"Cake",5,"Sandwich",6,"Salad",7,"Cookie",8,0))</f>
        <v>2</v>
      </c>
      <c r="C8598" s="1">
        <v>3</v>
      </c>
      <c r="D8598" s="6">
        <v>1.5</v>
      </c>
      <c r="E8598" s="1">
        <v>4.5</v>
      </c>
      <c r="F8598" s="1" cm="1">
        <f t="array" ref="F8598">IF('Cleaned Data'!F8598="","",_xlfn.SWITCH('Cleaned Data'!F8598,"Cash",1,"Credit Card",2,"Digital Wallet",3,0))</f>
        <v>0</v>
      </c>
      <c r="G8598" s="1" cm="1">
        <f t="array" ref="G8598">IF('Cleaned Data'!G8598="","",_xlfn.SWITCH('Cleaned Data'!G8598,"In-Store",1,"Takeaway",2,0))</f>
        <v>0</v>
      </c>
      <c r="H8598" s="8" t="str">
        <v>8/13/2023</v>
      </c>
    </row>
    <row r="8599" spans="1:8" ht="12.5" x14ac:dyDescent="0.25">
      <c r="A8599" s="1" t="str">
        <v>TXN_2878994</v>
      </c>
      <c r="B8599" s="1" cm="1">
        <f t="array" ref="B8599">IF('Cleaned Data'!B8599="","",_xlfn.SWITCH('Cleaned Data'!B8599,"Coffee",1,"Tea",2,"Juice",3,"Smoothie",4,"Cake",5,"Sandwich",6,"Salad",7,"Cookie",8,0))</f>
        <v>2</v>
      </c>
      <c r="C8599" s="1">
        <v>2</v>
      </c>
      <c r="D8599" s="6">
        <v>1.5</v>
      </c>
      <c r="E8599" s="1">
        <v>3</v>
      </c>
      <c r="F8599" s="1" cm="1">
        <f t="array" ref="F8599">IF('Cleaned Data'!F8599="","",_xlfn.SWITCH('Cleaned Data'!F8599,"Cash",1,"Credit Card",2,"Digital Wallet",3,0))</f>
        <v>2</v>
      </c>
      <c r="G8599" s="1" cm="1">
        <f t="array" ref="G8599">IF('Cleaned Data'!G8599="","",_xlfn.SWITCH('Cleaned Data'!G8599,"In-Store",1,"Takeaway",2,0))</f>
        <v>2</v>
      </c>
      <c r="H8599" s="8" t="str">
        <v>8/13/2023</v>
      </c>
    </row>
    <row r="8600" spans="1:8" ht="12.5" x14ac:dyDescent="0.25">
      <c r="A8600" s="1" t="str">
        <v>TXN_3869958</v>
      </c>
      <c r="B8600" s="1" cm="1">
        <f t="array" ref="B8600">IF('Cleaned Data'!B8600="","",_xlfn.SWITCH('Cleaned Data'!B8600,"Coffee",1,"Tea",2,"Juice",3,"Smoothie",4,"Cake",5,"Sandwich",6,"Salad",7,"Cookie",8,0))</f>
        <v>5</v>
      </c>
      <c r="C8600" s="1">
        <v>3</v>
      </c>
      <c r="D8600" s="6">
        <v>3</v>
      </c>
      <c r="E8600" s="1">
        <v>9</v>
      </c>
      <c r="F8600" s="1" cm="1">
        <f t="array" ref="F8600">IF('Cleaned Data'!F8600="","",_xlfn.SWITCH('Cleaned Data'!F8600,"Cash",1,"Credit Card",2,"Digital Wallet",3,0))</f>
        <v>2</v>
      </c>
      <c r="G8600" s="1" cm="1">
        <f t="array" ref="G8600">IF('Cleaned Data'!G8600="","",_xlfn.SWITCH('Cleaned Data'!G8600,"In-Store",1,"Takeaway",2,0))</f>
        <v>1</v>
      </c>
      <c r="H8600" s="8" t="str">
        <v>8/13/2023</v>
      </c>
    </row>
    <row r="8601" spans="1:8" ht="12.5" x14ac:dyDescent="0.25">
      <c r="A8601" s="1" t="str">
        <v>TXN_4336892</v>
      </c>
      <c r="B8601" s="1" cm="1">
        <f t="array" ref="B8601">IF('Cleaned Data'!B8601="","",_xlfn.SWITCH('Cleaned Data'!B8601,"Coffee",1,"Tea",2,"Juice",3,"Smoothie",4,"Cake",5,"Sandwich",6,"Salad",7,"Cookie",8,0))</f>
        <v>6</v>
      </c>
      <c r="C8601" s="1">
        <v>2</v>
      </c>
      <c r="D8601" s="6">
        <v>4</v>
      </c>
      <c r="E8601" s="1">
        <v>8</v>
      </c>
      <c r="F8601" s="1" cm="1">
        <f t="array" ref="F8601">IF('Cleaned Data'!F8601="","",_xlfn.SWITCH('Cleaned Data'!F8601,"Cash",1,"Credit Card",2,"Digital Wallet",3,0))</f>
        <v>2</v>
      </c>
      <c r="G8601" s="1" cm="1">
        <f t="array" ref="G8601">IF('Cleaned Data'!G8601="","",_xlfn.SWITCH('Cleaned Data'!G8601,"In-Store",1,"Takeaway",2,0))</f>
        <v>0</v>
      </c>
      <c r="H8601" s="8" t="str">
        <v>8/13/2023</v>
      </c>
    </row>
    <row r="8602" spans="1:8" ht="12.5" x14ac:dyDescent="0.25">
      <c r="A8602" s="1" t="str">
        <v>TXN_4356114</v>
      </c>
      <c r="B8602" s="1" cm="1">
        <f t="array" ref="B8602">IF('Cleaned Data'!B8602="","",_xlfn.SWITCH('Cleaned Data'!B8602,"Coffee",1,"Tea",2,"Juice",3,"Smoothie",4,"Cake",5,"Sandwich",6,"Salad",7,"Cookie",8,0))</f>
        <v>8</v>
      </c>
      <c r="C8602" s="1">
        <v>2</v>
      </c>
      <c r="D8602" s="6">
        <v>1</v>
      </c>
      <c r="E8602" s="1">
        <v>2</v>
      </c>
      <c r="F8602" s="1" cm="1">
        <f t="array" ref="F8602">IF('Cleaned Data'!F8602="","",_xlfn.SWITCH('Cleaned Data'!F8602,"Cash",1,"Credit Card",2,"Digital Wallet",3,0))</f>
        <v>3</v>
      </c>
      <c r="G8602" s="1" cm="1">
        <f t="array" ref="G8602">IF('Cleaned Data'!G8602="","",_xlfn.SWITCH('Cleaned Data'!G8602,"In-Store",1,"Takeaway",2,0))</f>
        <v>0</v>
      </c>
      <c r="H8602" s="8" t="str">
        <v>8/13/2023</v>
      </c>
    </row>
    <row r="8603" spans="1:8" ht="12.5" x14ac:dyDescent="0.25">
      <c r="A8603" s="1" t="str">
        <v>TXN_4944024</v>
      </c>
      <c r="B8603" s="1" cm="1">
        <f t="array" ref="B8603">IF('Cleaned Data'!B8603="","",_xlfn.SWITCH('Cleaned Data'!B8603,"Coffee",1,"Tea",2,"Juice",3,"Smoothie",4,"Cake",5,"Sandwich",6,"Salad",7,"Cookie",8,0))</f>
        <v>3</v>
      </c>
      <c r="C8603" s="1">
        <v>5</v>
      </c>
      <c r="D8603" s="6">
        <v>3</v>
      </c>
      <c r="E8603" s="1">
        <v>15</v>
      </c>
      <c r="F8603" s="1" cm="1">
        <f t="array" ref="F8603">IF('Cleaned Data'!F8603="","",_xlfn.SWITCH('Cleaned Data'!F8603,"Cash",1,"Credit Card",2,"Digital Wallet",3,0))</f>
        <v>0</v>
      </c>
      <c r="G8603" s="1" cm="1">
        <f t="array" ref="G8603">IF('Cleaned Data'!G8603="","",_xlfn.SWITCH('Cleaned Data'!G8603,"In-Store",1,"Takeaway",2,0))</f>
        <v>0</v>
      </c>
      <c r="H8603" s="8" t="str">
        <v>8/13/2023</v>
      </c>
    </row>
    <row r="8604" spans="1:8" ht="12.5" x14ac:dyDescent="0.25">
      <c r="A8604" s="1" t="str">
        <v>TXN_5244558</v>
      </c>
      <c r="B8604" s="1" cm="1">
        <f t="array" ref="B8604">IF('Cleaned Data'!B8604="","",_xlfn.SWITCH('Cleaned Data'!B8604,"Coffee",1,"Tea",2,"Juice",3,"Smoothie",4,"Cake",5,"Sandwich",6,"Salad",7,"Cookie",8,0))</f>
        <v>2</v>
      </c>
      <c r="C8604" s="1">
        <v>5</v>
      </c>
      <c r="D8604" s="6">
        <v>1.5</v>
      </c>
      <c r="E8604" s="1">
        <v>7.5</v>
      </c>
      <c r="F8604" s="1" cm="1">
        <f t="array" ref="F8604">IF('Cleaned Data'!F8604="","",_xlfn.SWITCH('Cleaned Data'!F8604,"Cash",1,"Credit Card",2,"Digital Wallet",3,0))</f>
        <v>0</v>
      </c>
      <c r="G8604" s="1" cm="1">
        <f t="array" ref="G8604">IF('Cleaned Data'!G8604="","",_xlfn.SWITCH('Cleaned Data'!G8604,"In-Store",1,"Takeaway",2,0))</f>
        <v>0</v>
      </c>
      <c r="H8604" s="8" t="str">
        <v>8/13/2023</v>
      </c>
    </row>
    <row r="8605" spans="1:8" ht="12.5" x14ac:dyDescent="0.25">
      <c r="A8605" s="1" t="str">
        <v>TXN_5755839</v>
      </c>
      <c r="B8605" s="1" cm="1">
        <f t="array" ref="B8605">IF('Cleaned Data'!B8605="","",_xlfn.SWITCH('Cleaned Data'!B8605,"Coffee",1,"Tea",2,"Juice",3,"Smoothie",4,"Cake",5,"Sandwich",6,"Salad",7,"Cookie",8,0))</f>
        <v>2</v>
      </c>
      <c r="C8605" s="1">
        <v>2</v>
      </c>
      <c r="D8605" s="6">
        <v>1.5</v>
      </c>
      <c r="E8605" s="1">
        <v>3</v>
      </c>
      <c r="F8605" s="1" cm="1">
        <f t="array" ref="F8605">IF('Cleaned Data'!F8605="","",_xlfn.SWITCH('Cleaned Data'!F8605,"Cash",1,"Credit Card",2,"Digital Wallet",3,0))</f>
        <v>1</v>
      </c>
      <c r="G8605" s="1" cm="1">
        <f t="array" ref="G8605">IF('Cleaned Data'!G8605="","",_xlfn.SWITCH('Cleaned Data'!G8605,"In-Store",1,"Takeaway",2,0))</f>
        <v>0</v>
      </c>
      <c r="H8605" s="8" t="str">
        <v>8/13/2023</v>
      </c>
    </row>
    <row r="8606" spans="1:8" ht="12.5" x14ac:dyDescent="0.25">
      <c r="A8606" s="1" t="str">
        <v>TXN_5817802</v>
      </c>
      <c r="B8606" s="1" cm="1">
        <f t="array" ref="B8606">IF('Cleaned Data'!B8606="","",_xlfn.SWITCH('Cleaned Data'!B8606,"Coffee",1,"Tea",2,"Juice",3,"Smoothie",4,"Cake",5,"Sandwich",6,"Salad",7,"Cookie",8,0))</f>
        <v>3</v>
      </c>
      <c r="C8606" s="1">
        <v>2</v>
      </c>
      <c r="D8606" s="6">
        <v>3</v>
      </c>
      <c r="E8606" s="1">
        <v>6</v>
      </c>
      <c r="F8606" s="1" cm="1">
        <f t="array" ref="F8606">IF('Cleaned Data'!F8606="","",_xlfn.SWITCH('Cleaned Data'!F8606,"Cash",1,"Credit Card",2,"Digital Wallet",3,0))</f>
        <v>0</v>
      </c>
      <c r="G8606" s="1" cm="1">
        <f t="array" ref="G8606">IF('Cleaned Data'!G8606="","",_xlfn.SWITCH('Cleaned Data'!G8606,"In-Store",1,"Takeaway",2,0))</f>
        <v>0</v>
      </c>
      <c r="H8606" s="8" t="str">
        <v>8/13/2023</v>
      </c>
    </row>
    <row r="8607" spans="1:8" ht="12.5" x14ac:dyDescent="0.25">
      <c r="A8607" s="1" t="str">
        <v>TXN_6317991</v>
      </c>
      <c r="B8607" s="1" cm="1">
        <f t="array" ref="B8607">IF('Cleaned Data'!B8607="","",_xlfn.SWITCH('Cleaned Data'!B8607,"Coffee",1,"Tea",2,"Juice",3,"Smoothie",4,"Cake",5,"Sandwich",6,"Salad",7,"Cookie",8,0))</f>
        <v>8</v>
      </c>
      <c r="C8607" s="1">
        <v>3</v>
      </c>
      <c r="D8607" s="6">
        <v>1</v>
      </c>
      <c r="E8607" s="1">
        <v>3</v>
      </c>
      <c r="F8607" s="1" cm="1">
        <f t="array" ref="F8607">IF('Cleaned Data'!F8607="","",_xlfn.SWITCH('Cleaned Data'!F8607,"Cash",1,"Credit Card",2,"Digital Wallet",3,0))</f>
        <v>2</v>
      </c>
      <c r="G8607" s="1" cm="1">
        <f t="array" ref="G8607">IF('Cleaned Data'!G8607="","",_xlfn.SWITCH('Cleaned Data'!G8607,"In-Store",1,"Takeaway",2,0))</f>
        <v>1</v>
      </c>
      <c r="H8607" s="8" t="str">
        <v>8/13/2023</v>
      </c>
    </row>
    <row r="8608" spans="1:8" ht="12.5" x14ac:dyDescent="0.25">
      <c r="A8608" s="1" t="str">
        <v>TXN_6683798</v>
      </c>
      <c r="B8608" s="1" cm="1">
        <f t="array" ref="B8608">IF('Cleaned Data'!B8608="","",_xlfn.SWITCH('Cleaned Data'!B8608,"Coffee",1,"Tea",2,"Juice",3,"Smoothie",4,"Cake",5,"Sandwich",6,"Salad",7,"Cookie",8,0))</f>
        <v>1</v>
      </c>
      <c r="C8608" s="1">
        <v>1</v>
      </c>
      <c r="D8608" s="6">
        <v>2</v>
      </c>
      <c r="E8608" s="1">
        <v>2</v>
      </c>
      <c r="F8608" s="1" cm="1">
        <f t="array" ref="F8608">IF('Cleaned Data'!F8608="","",_xlfn.SWITCH('Cleaned Data'!F8608,"Cash",1,"Credit Card",2,"Digital Wallet",3,0))</f>
        <v>3</v>
      </c>
      <c r="G8608" s="1" cm="1">
        <f t="array" ref="G8608">IF('Cleaned Data'!G8608="","",_xlfn.SWITCH('Cleaned Data'!G8608,"In-Store",1,"Takeaway",2,0))</f>
        <v>1</v>
      </c>
      <c r="H8608" s="8" t="str">
        <v>8/13/2023</v>
      </c>
    </row>
    <row r="8609" spans="1:8" ht="12.5" x14ac:dyDescent="0.25">
      <c r="A8609" s="1" t="str">
        <v>TXN_6814891</v>
      </c>
      <c r="B8609" s="1" cm="1">
        <f t="array" ref="B8609">IF('Cleaned Data'!B8609="","",_xlfn.SWITCH('Cleaned Data'!B8609,"Coffee",1,"Tea",2,"Juice",3,"Smoothie",4,"Cake",5,"Sandwich",6,"Salad",7,"Cookie",8,0))</f>
        <v>2</v>
      </c>
      <c r="C8609" s="1">
        <v>2</v>
      </c>
      <c r="D8609" s="6">
        <v>1.5</v>
      </c>
      <c r="E8609" s="1">
        <v>3</v>
      </c>
      <c r="F8609" s="1" cm="1">
        <f t="array" ref="F8609">IF('Cleaned Data'!F8609="","",_xlfn.SWITCH('Cleaned Data'!F8609,"Cash",1,"Credit Card",2,"Digital Wallet",3,0))</f>
        <v>1</v>
      </c>
      <c r="G8609" s="1" cm="1">
        <f t="array" ref="G8609">IF('Cleaned Data'!G8609="","",_xlfn.SWITCH('Cleaned Data'!G8609,"In-Store",1,"Takeaway",2,0))</f>
        <v>2</v>
      </c>
      <c r="H8609" s="8" t="str">
        <v>8/13/2023</v>
      </c>
    </row>
    <row r="8610" spans="1:8" ht="12.5" x14ac:dyDescent="0.25">
      <c r="A8610" s="1" t="str">
        <v>TXN_7192920</v>
      </c>
      <c r="B8610" s="1" cm="1">
        <f t="array" ref="B8610">IF('Cleaned Data'!B8610="","",_xlfn.SWITCH('Cleaned Data'!B8610,"Coffee",1,"Tea",2,"Juice",3,"Smoothie",4,"Cake",5,"Sandwich",6,"Salad",7,"Cookie",8,0))</f>
        <v>1</v>
      </c>
      <c r="C8610" s="1">
        <v>3</v>
      </c>
      <c r="D8610" s="6">
        <v>2</v>
      </c>
      <c r="E8610" s="1">
        <v>6</v>
      </c>
      <c r="F8610" s="1" cm="1">
        <f t="array" ref="F8610">IF('Cleaned Data'!F8610="","",_xlfn.SWITCH('Cleaned Data'!F8610,"Cash",1,"Credit Card",2,"Digital Wallet",3,0))</f>
        <v>0</v>
      </c>
      <c r="G8610" s="1" cm="1">
        <f t="array" ref="G8610">IF('Cleaned Data'!G8610="","",_xlfn.SWITCH('Cleaned Data'!G8610,"In-Store",1,"Takeaway",2,0))</f>
        <v>0</v>
      </c>
      <c r="H8610" s="8" t="str">
        <v>8/13/2023</v>
      </c>
    </row>
    <row r="8611" spans="1:8" ht="12.5" x14ac:dyDescent="0.25">
      <c r="A8611" s="1" t="str">
        <v>TXN_7470910</v>
      </c>
      <c r="B8611" s="1" cm="1">
        <f t="array" ref="B8611">IF('Cleaned Data'!B8611="","",_xlfn.SWITCH('Cleaned Data'!B8611,"Coffee",1,"Tea",2,"Juice",3,"Smoothie",4,"Cake",5,"Sandwich",6,"Salad",7,"Cookie",8,0))</f>
        <v>3</v>
      </c>
      <c r="C8611" s="1">
        <v>5</v>
      </c>
      <c r="D8611" s="6">
        <v>3</v>
      </c>
      <c r="E8611" s="1">
        <v>15</v>
      </c>
      <c r="F8611" s="1" cm="1">
        <f t="array" ref="F8611">IF('Cleaned Data'!F8611="","",_xlfn.SWITCH('Cleaned Data'!F8611,"Cash",1,"Credit Card",2,"Digital Wallet",3,0))</f>
        <v>3</v>
      </c>
      <c r="G8611" s="1" cm="1">
        <f t="array" ref="G8611">IF('Cleaned Data'!G8611="","",_xlfn.SWITCH('Cleaned Data'!G8611,"In-Store",1,"Takeaway",2,0))</f>
        <v>2</v>
      </c>
      <c r="H8611" s="8" t="str">
        <v>8/13/2023</v>
      </c>
    </row>
    <row r="8612" spans="1:8" ht="12.5" x14ac:dyDescent="0.25">
      <c r="A8612" s="1" t="str">
        <v>TXN_8821839</v>
      </c>
      <c r="B8612" s="1" cm="1">
        <f t="array" ref="B8612">IF('Cleaned Data'!B8612="","",_xlfn.SWITCH('Cleaned Data'!B8612,"Coffee",1,"Tea",2,"Juice",3,"Smoothie",4,"Cake",5,"Sandwich",6,"Salad",7,"Cookie",8,0))</f>
        <v>2</v>
      </c>
      <c r="C8612" s="1">
        <v>2</v>
      </c>
      <c r="D8612" s="6">
        <v>1.5</v>
      </c>
      <c r="E8612" s="1">
        <v>3</v>
      </c>
      <c r="F8612" s="1" cm="1">
        <f t="array" ref="F8612">IF('Cleaned Data'!F8612="","",_xlfn.SWITCH('Cleaned Data'!F8612,"Cash",1,"Credit Card",2,"Digital Wallet",3,0))</f>
        <v>1</v>
      </c>
      <c r="G8612" s="1" cm="1">
        <f t="array" ref="G8612">IF('Cleaned Data'!G8612="","",_xlfn.SWITCH('Cleaned Data'!G8612,"In-Store",1,"Takeaway",2,0))</f>
        <v>0</v>
      </c>
      <c r="H8612" s="8" t="str">
        <v>8/13/2023</v>
      </c>
    </row>
    <row r="8613" spans="1:8" ht="12.5" x14ac:dyDescent="0.25">
      <c r="A8613" s="1" t="str">
        <v>TXN_9749434</v>
      </c>
      <c r="B8613" s="1" cm="1">
        <f t="array" ref="B8613">IF('Cleaned Data'!B8613="","",_xlfn.SWITCH('Cleaned Data'!B8613,"Coffee",1,"Tea",2,"Juice",3,"Smoothie",4,"Cake",5,"Sandwich",6,"Salad",7,"Cookie",8,0))</f>
        <v>6</v>
      </c>
      <c r="C8613" s="1">
        <v>2</v>
      </c>
      <c r="D8613" s="6">
        <v>4</v>
      </c>
      <c r="E8613" s="1">
        <v>8</v>
      </c>
      <c r="F8613" s="1" cm="1">
        <f t="array" ref="F8613">IF('Cleaned Data'!F8613="","",_xlfn.SWITCH('Cleaned Data'!F8613,"Cash",1,"Credit Card",2,"Digital Wallet",3,0))</f>
        <v>3</v>
      </c>
      <c r="G8613" s="1" cm="1">
        <f t="array" ref="G8613">IF('Cleaned Data'!G8613="","",_xlfn.SWITCH('Cleaned Data'!G8613,"In-Store",1,"Takeaway",2,0))</f>
        <v>0</v>
      </c>
      <c r="H8613" s="8" t="str">
        <v>8/13/2023</v>
      </c>
    </row>
    <row r="8614" spans="1:8" ht="12.5" x14ac:dyDescent="0.25">
      <c r="A8614" s="1" t="str">
        <v>TXN_9769782</v>
      </c>
      <c r="B8614" s="1" cm="1">
        <f t="array" ref="B8614">IF('Cleaned Data'!B8614="","",_xlfn.SWITCH('Cleaned Data'!B8614,"Coffee",1,"Tea",2,"Juice",3,"Smoothie",4,"Cake",5,"Sandwich",6,"Salad",7,"Cookie",8,0))</f>
        <v>5</v>
      </c>
      <c r="C8614" s="1">
        <v>5</v>
      </c>
      <c r="D8614" s="6">
        <v>3</v>
      </c>
      <c r="E8614" s="1">
        <v>15</v>
      </c>
      <c r="F8614" s="1" cm="1">
        <f t="array" ref="F8614">IF('Cleaned Data'!F8614="","",_xlfn.SWITCH('Cleaned Data'!F8614,"Cash",1,"Credit Card",2,"Digital Wallet",3,0))</f>
        <v>1</v>
      </c>
      <c r="G8614" s="1" cm="1">
        <f t="array" ref="G8614">IF('Cleaned Data'!G8614="","",_xlfn.SWITCH('Cleaned Data'!G8614,"In-Store",1,"Takeaway",2,0))</f>
        <v>0</v>
      </c>
      <c r="H8614" s="8" t="str">
        <v>8/13/2023</v>
      </c>
    </row>
    <row r="8615" spans="1:8" ht="12.5" x14ac:dyDescent="0.25">
      <c r="A8615" s="1" t="str">
        <v>TXN_9874775</v>
      </c>
      <c r="B8615" s="1" cm="1">
        <f t="array" ref="B8615">IF('Cleaned Data'!B8615="","",_xlfn.SWITCH('Cleaned Data'!B8615,"Coffee",1,"Tea",2,"Juice",3,"Smoothie",4,"Cake",5,"Sandwich",6,"Salad",7,"Cookie",8,0))</f>
        <v>1</v>
      </c>
      <c r="C8615" s="1">
        <v>3</v>
      </c>
      <c r="D8615" s="6">
        <v>2</v>
      </c>
      <c r="E8615" s="1">
        <v>6</v>
      </c>
      <c r="F8615" s="1" cm="1">
        <f t="array" ref="F8615">IF('Cleaned Data'!F8615="","",_xlfn.SWITCH('Cleaned Data'!F8615,"Cash",1,"Credit Card",2,"Digital Wallet",3,0))</f>
        <v>2</v>
      </c>
      <c r="G8615" s="1" cm="1">
        <f t="array" ref="G8615">IF('Cleaned Data'!G8615="","",_xlfn.SWITCH('Cleaned Data'!G8615,"In-Store",1,"Takeaway",2,0))</f>
        <v>0</v>
      </c>
      <c r="H8615" s="8" t="str">
        <v>8/13/2023</v>
      </c>
    </row>
    <row r="8616" spans="1:8" ht="12.5" x14ac:dyDescent="0.25">
      <c r="A8616" s="1" t="str">
        <v>TXN_1373048</v>
      </c>
      <c r="B8616" s="1" cm="1">
        <f t="array" ref="B8616">IF('Cleaned Data'!B8616="","",_xlfn.SWITCH('Cleaned Data'!B8616,"Coffee",1,"Tea",2,"Juice",3,"Smoothie",4,"Cake",5,"Sandwich",6,"Salad",7,"Cookie",8,0))</f>
        <v>8</v>
      </c>
      <c r="C8616" s="1">
        <v>1</v>
      </c>
      <c r="D8616" s="6">
        <v>1</v>
      </c>
      <c r="E8616" s="1">
        <v>1</v>
      </c>
      <c r="F8616" s="1" cm="1">
        <f t="array" ref="F8616">IF('Cleaned Data'!F8616="","",_xlfn.SWITCH('Cleaned Data'!F8616,"Cash",1,"Credit Card",2,"Digital Wallet",3,0))</f>
        <v>2</v>
      </c>
      <c r="G8616" s="1" cm="1">
        <f t="array" ref="G8616">IF('Cleaned Data'!G8616="","",_xlfn.SWITCH('Cleaned Data'!G8616,"In-Store",1,"Takeaway",2,0))</f>
        <v>0</v>
      </c>
      <c r="H8616" s="8" t="str">
        <v>8/14/2023</v>
      </c>
    </row>
    <row r="8617" spans="1:8" ht="12.5" x14ac:dyDescent="0.25">
      <c r="A8617" s="1" t="str">
        <v>TXN_1603186</v>
      </c>
      <c r="B8617" s="1" cm="1">
        <f t="array" ref="B8617">IF('Cleaned Data'!B8617="","",_xlfn.SWITCH('Cleaned Data'!B8617,"Coffee",1,"Tea",2,"Juice",3,"Smoothie",4,"Cake",5,"Sandwich",6,"Salad",7,"Cookie",8,0))</f>
        <v>7</v>
      </c>
      <c r="C8617" s="1">
        <v>2</v>
      </c>
      <c r="D8617" s="6">
        <v>5</v>
      </c>
      <c r="E8617" s="1">
        <v>10</v>
      </c>
      <c r="F8617" s="1" cm="1">
        <f t="array" ref="F8617">IF('Cleaned Data'!F8617="","",_xlfn.SWITCH('Cleaned Data'!F8617,"Cash",1,"Credit Card",2,"Digital Wallet",3,0))</f>
        <v>1</v>
      </c>
      <c r="G8617" s="1" cm="1">
        <f t="array" ref="G8617">IF('Cleaned Data'!G8617="","",_xlfn.SWITCH('Cleaned Data'!G8617,"In-Store",1,"Takeaway",2,0))</f>
        <v>0</v>
      </c>
      <c r="H8617" s="8" t="str">
        <v>8/14/2023</v>
      </c>
    </row>
    <row r="8618" spans="1:8" ht="12.5" x14ac:dyDescent="0.25">
      <c r="A8618" s="1" t="str">
        <v>TXN_1715317</v>
      </c>
      <c r="B8618" s="1" cm="1">
        <f t="array" ref="B8618">IF('Cleaned Data'!B8618="","",_xlfn.SWITCH('Cleaned Data'!B8618,"Coffee",1,"Tea",2,"Juice",3,"Smoothie",4,"Cake",5,"Sandwich",6,"Salad",7,"Cookie",8,0))</f>
        <v>8</v>
      </c>
      <c r="C8618" s="1">
        <v>5</v>
      </c>
      <c r="D8618" s="6">
        <v>1</v>
      </c>
      <c r="E8618" s="1">
        <v>5</v>
      </c>
      <c r="F8618" s="1" cm="1">
        <f t="array" ref="F8618">IF('Cleaned Data'!F8618="","",_xlfn.SWITCH('Cleaned Data'!F8618,"Cash",1,"Credit Card",2,"Digital Wallet",3,0))</f>
        <v>1</v>
      </c>
      <c r="G8618" s="1" cm="1">
        <f t="array" ref="G8618">IF('Cleaned Data'!G8618="","",_xlfn.SWITCH('Cleaned Data'!G8618,"In-Store",1,"Takeaway",2,0))</f>
        <v>0</v>
      </c>
      <c r="H8618" s="8" t="str">
        <v>8/14/2023</v>
      </c>
    </row>
    <row r="8619" spans="1:8" ht="12.5" x14ac:dyDescent="0.25">
      <c r="A8619" s="1" t="str">
        <v>TXN_1987311</v>
      </c>
      <c r="B8619" s="1" cm="1">
        <f t="array" ref="B8619">IF('Cleaned Data'!B8619="","",_xlfn.SWITCH('Cleaned Data'!B8619,"Coffee",1,"Tea",2,"Juice",3,"Smoothie",4,"Cake",5,"Sandwich",6,"Salad",7,"Cookie",8,0))</f>
        <v>5</v>
      </c>
      <c r="C8619" s="1">
        <v>4</v>
      </c>
      <c r="D8619" s="6">
        <v>3</v>
      </c>
      <c r="E8619" s="1">
        <v>12</v>
      </c>
      <c r="F8619" s="1" cm="1">
        <f t="array" ref="F8619">IF('Cleaned Data'!F8619="","",_xlfn.SWITCH('Cleaned Data'!F8619,"Cash",1,"Credit Card",2,"Digital Wallet",3,0))</f>
        <v>0</v>
      </c>
      <c r="G8619" s="1" cm="1">
        <f t="array" ref="G8619">IF('Cleaned Data'!G8619="","",_xlfn.SWITCH('Cleaned Data'!G8619,"In-Store",1,"Takeaway",2,0))</f>
        <v>0</v>
      </c>
      <c r="H8619" s="8" t="str">
        <v>8/14/2023</v>
      </c>
    </row>
    <row r="8620" spans="1:8" ht="12.5" x14ac:dyDescent="0.25">
      <c r="A8620" s="1" t="str">
        <v>TXN_2203873</v>
      </c>
      <c r="B8620" s="1" cm="1">
        <f t="array" ref="B8620">IF('Cleaned Data'!B8620="","",_xlfn.SWITCH('Cleaned Data'!B8620,"Coffee",1,"Tea",2,"Juice",3,"Smoothie",4,"Cake",5,"Sandwich",6,"Salad",7,"Cookie",8,0))</f>
        <v>1</v>
      </c>
      <c r="C8620" s="1">
        <v>5</v>
      </c>
      <c r="D8620" s="6">
        <v>2</v>
      </c>
      <c r="E8620" s="1">
        <v>10</v>
      </c>
      <c r="F8620" s="1" cm="1">
        <f t="array" ref="F8620">IF('Cleaned Data'!F8620="","",_xlfn.SWITCH('Cleaned Data'!F8620,"Cash",1,"Credit Card",2,"Digital Wallet",3,0))</f>
        <v>0</v>
      </c>
      <c r="G8620" s="1" cm="1">
        <f t="array" ref="G8620">IF('Cleaned Data'!G8620="","",_xlfn.SWITCH('Cleaned Data'!G8620,"In-Store",1,"Takeaway",2,0))</f>
        <v>0</v>
      </c>
      <c r="H8620" s="8" t="str">
        <v>8/14/2023</v>
      </c>
    </row>
    <row r="8621" spans="1:8" ht="12.5" x14ac:dyDescent="0.25">
      <c r="A8621" s="1" t="str">
        <v>TXN_2250898</v>
      </c>
      <c r="B8621" s="1" cm="1">
        <f t="array" ref="B8621">IF('Cleaned Data'!B8621="","",_xlfn.SWITCH('Cleaned Data'!B8621,"Coffee",1,"Tea",2,"Juice",3,"Smoothie",4,"Cake",5,"Sandwich",6,"Salad",7,"Cookie",8,0))</f>
        <v>3</v>
      </c>
      <c r="C8621" s="1">
        <v>5</v>
      </c>
      <c r="D8621" s="6">
        <v>3</v>
      </c>
      <c r="E8621" s="1">
        <v>15</v>
      </c>
      <c r="F8621" s="1" cm="1">
        <f t="array" ref="F8621">IF('Cleaned Data'!F8621="","",_xlfn.SWITCH('Cleaned Data'!F8621,"Cash",1,"Credit Card",2,"Digital Wallet",3,0))</f>
        <v>2</v>
      </c>
      <c r="G8621" s="1" cm="1">
        <f t="array" ref="G8621">IF('Cleaned Data'!G8621="","",_xlfn.SWITCH('Cleaned Data'!G8621,"In-Store",1,"Takeaway",2,0))</f>
        <v>0</v>
      </c>
      <c r="H8621" s="8" t="str">
        <v>8/14/2023</v>
      </c>
    </row>
    <row r="8622" spans="1:8" ht="12.5" x14ac:dyDescent="0.25">
      <c r="A8622" s="1" t="str">
        <v>TXN_2361290</v>
      </c>
      <c r="B8622" s="1" cm="1">
        <f t="array" ref="B8622">IF('Cleaned Data'!B8622="","",_xlfn.SWITCH('Cleaned Data'!B8622,"Coffee",1,"Tea",2,"Juice",3,"Smoothie",4,"Cake",5,"Sandwich",6,"Salad",7,"Cookie",8,0))</f>
        <v>5</v>
      </c>
      <c r="C8622" s="1">
        <v>3</v>
      </c>
      <c r="D8622" s="6">
        <v>3</v>
      </c>
      <c r="E8622" s="1">
        <v>9</v>
      </c>
      <c r="F8622" s="1" cm="1">
        <f t="array" ref="F8622">IF('Cleaned Data'!F8622="","",_xlfn.SWITCH('Cleaned Data'!F8622,"Cash",1,"Credit Card",2,"Digital Wallet",3,0))</f>
        <v>1</v>
      </c>
      <c r="G8622" s="1" cm="1">
        <f t="array" ref="G8622">IF('Cleaned Data'!G8622="","",_xlfn.SWITCH('Cleaned Data'!G8622,"In-Store",1,"Takeaway",2,0))</f>
        <v>1</v>
      </c>
      <c r="H8622" s="8" t="str">
        <v>8/14/2023</v>
      </c>
    </row>
    <row r="8623" spans="1:8" ht="12.5" x14ac:dyDescent="0.25">
      <c r="A8623" s="1" t="str">
        <v>TXN_2887257</v>
      </c>
      <c r="B8623" s="1" cm="1">
        <f t="array" ref="B8623">IF('Cleaned Data'!B8623="","",_xlfn.SWITCH('Cleaned Data'!B8623,"Coffee",1,"Tea",2,"Juice",3,"Smoothie",4,"Cake",5,"Sandwich",6,"Salad",7,"Cookie",8,0))</f>
        <v>2</v>
      </c>
      <c r="C8623" s="1">
        <v>1</v>
      </c>
      <c r="D8623" s="6">
        <v>1.5</v>
      </c>
      <c r="E8623" s="1">
        <v>1.5</v>
      </c>
      <c r="F8623" s="1" cm="1">
        <f t="array" ref="F8623">IF('Cleaned Data'!F8623="","",_xlfn.SWITCH('Cleaned Data'!F8623,"Cash",1,"Credit Card",2,"Digital Wallet",3,0))</f>
        <v>2</v>
      </c>
      <c r="G8623" s="1" cm="1">
        <f t="array" ref="G8623">IF('Cleaned Data'!G8623="","",_xlfn.SWITCH('Cleaned Data'!G8623,"In-Store",1,"Takeaway",2,0))</f>
        <v>1</v>
      </c>
      <c r="H8623" s="8" t="str">
        <v>8/14/2023</v>
      </c>
    </row>
    <row r="8624" spans="1:8" ht="12.5" x14ac:dyDescent="0.25">
      <c r="A8624" s="1" t="str">
        <v>TXN_2919225</v>
      </c>
      <c r="B8624" s="1" cm="1">
        <f t="array" ref="B8624">IF('Cleaned Data'!B8624="","",_xlfn.SWITCH('Cleaned Data'!B8624,"Coffee",1,"Tea",2,"Juice",3,"Smoothie",4,"Cake",5,"Sandwich",6,"Salad",7,"Cookie",8,0))</f>
        <v>5</v>
      </c>
      <c r="C8624" s="1">
        <v>4</v>
      </c>
      <c r="D8624" s="6">
        <v>3</v>
      </c>
      <c r="E8624" s="1">
        <v>12</v>
      </c>
      <c r="F8624" s="1" cm="1">
        <f t="array" ref="F8624">IF('Cleaned Data'!F8624="","",_xlfn.SWITCH('Cleaned Data'!F8624,"Cash",1,"Credit Card",2,"Digital Wallet",3,0))</f>
        <v>2</v>
      </c>
      <c r="G8624" s="1" cm="1">
        <f t="array" ref="G8624">IF('Cleaned Data'!G8624="","",_xlfn.SWITCH('Cleaned Data'!G8624,"In-Store",1,"Takeaway",2,0))</f>
        <v>2</v>
      </c>
      <c r="H8624" s="8" t="str">
        <v>8/14/2023</v>
      </c>
    </row>
    <row r="8625" spans="1:8" ht="12.5" x14ac:dyDescent="0.25">
      <c r="A8625" s="1" t="str">
        <v>TXN_3717444</v>
      </c>
      <c r="B8625" s="1" cm="1">
        <f t="array" ref="B8625">IF('Cleaned Data'!B8625="","",_xlfn.SWITCH('Cleaned Data'!B8625,"Coffee",1,"Tea",2,"Juice",3,"Smoothie",4,"Cake",5,"Sandwich",6,"Salad",7,"Cookie",8,0))</f>
        <v>5</v>
      </c>
      <c r="C8625" s="1">
        <v>3</v>
      </c>
      <c r="D8625" s="6">
        <v>3</v>
      </c>
      <c r="E8625" s="1">
        <v>9</v>
      </c>
      <c r="F8625" s="1" cm="1">
        <f t="array" ref="F8625">IF('Cleaned Data'!F8625="","",_xlfn.SWITCH('Cleaned Data'!F8625,"Cash",1,"Credit Card",2,"Digital Wallet",3,0))</f>
        <v>3</v>
      </c>
      <c r="G8625" s="1" cm="1">
        <f t="array" ref="G8625">IF('Cleaned Data'!G8625="","",_xlfn.SWITCH('Cleaned Data'!G8625,"In-Store",1,"Takeaway",2,0))</f>
        <v>1</v>
      </c>
      <c r="H8625" s="8" t="str">
        <v>8/14/2023</v>
      </c>
    </row>
    <row r="8626" spans="1:8" ht="12.5" x14ac:dyDescent="0.25">
      <c r="A8626" s="1" t="str">
        <v>TXN_4702378</v>
      </c>
      <c r="B8626" s="1" cm="1">
        <f t="array" ref="B8626">IF('Cleaned Data'!B8626="","",_xlfn.SWITCH('Cleaned Data'!B8626,"Coffee",1,"Tea",2,"Juice",3,"Smoothie",4,"Cake",5,"Sandwich",6,"Salad",7,"Cookie",8,0))</f>
        <v>1</v>
      </c>
      <c r="C8626" s="1">
        <v>5</v>
      </c>
      <c r="D8626" s="6">
        <v>2</v>
      </c>
      <c r="E8626" s="1">
        <v>10</v>
      </c>
      <c r="F8626" s="1" cm="1">
        <f t="array" ref="F8626">IF('Cleaned Data'!F8626="","",_xlfn.SWITCH('Cleaned Data'!F8626,"Cash",1,"Credit Card",2,"Digital Wallet",3,0))</f>
        <v>1</v>
      </c>
      <c r="G8626" s="1" cm="1">
        <f t="array" ref="G8626">IF('Cleaned Data'!G8626="","",_xlfn.SWITCH('Cleaned Data'!G8626,"In-Store",1,"Takeaway",2,0))</f>
        <v>2</v>
      </c>
      <c r="H8626" s="8" t="str">
        <v>8/14/2023</v>
      </c>
    </row>
    <row r="8627" spans="1:8" ht="12.5" x14ac:dyDescent="0.25">
      <c r="A8627" s="1" t="str">
        <v>TXN_4789941</v>
      </c>
      <c r="B8627" s="1" cm="1">
        <f t="array" ref="B8627">IF('Cleaned Data'!B8627="","",_xlfn.SWITCH('Cleaned Data'!B8627,"Coffee",1,"Tea",2,"Juice",3,"Smoothie",4,"Cake",5,"Sandwich",6,"Salad",7,"Cookie",8,0))</f>
        <v>2</v>
      </c>
      <c r="C8627" s="1">
        <v>4</v>
      </c>
      <c r="D8627" s="6">
        <v>1.5</v>
      </c>
      <c r="E8627" s="1">
        <v>6</v>
      </c>
      <c r="F8627" s="1" cm="1">
        <f t="array" ref="F8627">IF('Cleaned Data'!F8627="","",_xlfn.SWITCH('Cleaned Data'!F8627,"Cash",1,"Credit Card",2,"Digital Wallet",3,0))</f>
        <v>1</v>
      </c>
      <c r="G8627" s="1" cm="1">
        <f t="array" ref="G8627">IF('Cleaned Data'!G8627="","",_xlfn.SWITCH('Cleaned Data'!G8627,"In-Store",1,"Takeaway",2,0))</f>
        <v>0</v>
      </c>
      <c r="H8627" s="8" t="str">
        <v>8/14/2023</v>
      </c>
    </row>
    <row r="8628" spans="1:8" ht="12.5" x14ac:dyDescent="0.25">
      <c r="A8628" s="1" t="str">
        <v>TXN_4946991</v>
      </c>
      <c r="B8628" s="1" cm="1">
        <f t="array" ref="B8628">IF('Cleaned Data'!B8628="","",_xlfn.SWITCH('Cleaned Data'!B8628,"Coffee",1,"Tea",2,"Juice",3,"Smoothie",4,"Cake",5,"Sandwich",6,"Salad",7,"Cookie",8,0))</f>
        <v>3</v>
      </c>
      <c r="C8628" s="1">
        <v>5</v>
      </c>
      <c r="D8628" s="6">
        <v>3</v>
      </c>
      <c r="E8628" s="1">
        <v>15</v>
      </c>
      <c r="F8628" s="1" cm="1">
        <f t="array" ref="F8628">IF('Cleaned Data'!F8628="","",_xlfn.SWITCH('Cleaned Data'!F8628,"Cash",1,"Credit Card",2,"Digital Wallet",3,0))</f>
        <v>3</v>
      </c>
      <c r="G8628" s="1" cm="1">
        <f t="array" ref="G8628">IF('Cleaned Data'!G8628="","",_xlfn.SWITCH('Cleaned Data'!G8628,"In-Store",1,"Takeaway",2,0))</f>
        <v>0</v>
      </c>
      <c r="H8628" s="8" t="str">
        <v>8/14/2023</v>
      </c>
    </row>
    <row r="8629" spans="1:8" ht="12.5" x14ac:dyDescent="0.25">
      <c r="A8629" s="1" t="str">
        <v>TXN_4971607</v>
      </c>
      <c r="B8629" s="1" cm="1">
        <f t="array" ref="B8629">IF('Cleaned Data'!B8629="","",_xlfn.SWITCH('Cleaned Data'!B8629,"Coffee",1,"Tea",2,"Juice",3,"Smoothie",4,"Cake",5,"Sandwich",6,"Salad",7,"Cookie",8,0))</f>
        <v>6</v>
      </c>
      <c r="C8629" s="1">
        <v>3</v>
      </c>
      <c r="D8629" s="6">
        <v>4</v>
      </c>
      <c r="E8629" s="1">
        <v>12</v>
      </c>
      <c r="F8629" s="1" cm="1">
        <f t="array" ref="F8629">IF('Cleaned Data'!F8629="","",_xlfn.SWITCH('Cleaned Data'!F8629,"Cash",1,"Credit Card",2,"Digital Wallet",3,0))</f>
        <v>3</v>
      </c>
      <c r="G8629" s="1" cm="1">
        <f t="array" ref="G8629">IF('Cleaned Data'!G8629="","",_xlfn.SWITCH('Cleaned Data'!G8629,"In-Store",1,"Takeaway",2,0))</f>
        <v>1</v>
      </c>
      <c r="H8629" s="8" t="str">
        <v>8/14/2023</v>
      </c>
    </row>
    <row r="8630" spans="1:8" ht="12.5" x14ac:dyDescent="0.25">
      <c r="A8630" s="1" t="str">
        <v>TXN_5226635</v>
      </c>
      <c r="B8630" s="1" cm="1">
        <f t="array" ref="B8630">IF('Cleaned Data'!B8630="","",_xlfn.SWITCH('Cleaned Data'!B8630,"Coffee",1,"Tea",2,"Juice",3,"Smoothie",4,"Cake",5,"Sandwich",6,"Salad",7,"Cookie",8,0))</f>
        <v>3</v>
      </c>
      <c r="C8630" s="1">
        <v>2</v>
      </c>
      <c r="D8630" s="6">
        <v>3</v>
      </c>
      <c r="E8630" s="1">
        <v>6</v>
      </c>
      <c r="F8630" s="1" cm="1">
        <f t="array" ref="F8630">IF('Cleaned Data'!F8630="","",_xlfn.SWITCH('Cleaned Data'!F8630,"Cash",1,"Credit Card",2,"Digital Wallet",3,0))</f>
        <v>1</v>
      </c>
      <c r="G8630" s="1" cm="1">
        <f t="array" ref="G8630">IF('Cleaned Data'!G8630="","",_xlfn.SWITCH('Cleaned Data'!G8630,"In-Store",1,"Takeaway",2,0))</f>
        <v>1</v>
      </c>
      <c r="H8630" s="8" t="str">
        <v>8/14/2023</v>
      </c>
    </row>
    <row r="8631" spans="1:8" ht="12.5" x14ac:dyDescent="0.25">
      <c r="A8631" s="1" t="str">
        <v>TXN_5251180</v>
      </c>
      <c r="B8631" s="1" cm="1">
        <f t="array" ref="B8631">IF('Cleaned Data'!B8631="","",_xlfn.SWITCH('Cleaned Data'!B8631,"Coffee",1,"Tea",2,"Juice",3,"Smoothie",4,"Cake",5,"Sandwich",6,"Salad",7,"Cookie",8,0))</f>
        <v>4</v>
      </c>
      <c r="C8631" s="1">
        <v>5</v>
      </c>
      <c r="D8631" s="6">
        <v>4</v>
      </c>
      <c r="E8631" s="1">
        <v>20</v>
      </c>
      <c r="F8631" s="1" cm="1">
        <f t="array" ref="F8631">IF('Cleaned Data'!F8631="","",_xlfn.SWITCH('Cleaned Data'!F8631,"Cash",1,"Credit Card",2,"Digital Wallet",3,0))</f>
        <v>1</v>
      </c>
      <c r="G8631" s="1" cm="1">
        <f t="array" ref="G8631">IF('Cleaned Data'!G8631="","",_xlfn.SWITCH('Cleaned Data'!G8631,"In-Store",1,"Takeaway",2,0))</f>
        <v>0</v>
      </c>
      <c r="H8631" s="8" t="str">
        <v>8/14/2023</v>
      </c>
    </row>
    <row r="8632" spans="1:8" ht="12.5" x14ac:dyDescent="0.25">
      <c r="A8632" s="1" t="str">
        <v>TXN_5289658</v>
      </c>
      <c r="B8632" s="1" cm="1">
        <f t="array" ref="B8632">IF('Cleaned Data'!B8632="","",_xlfn.SWITCH('Cleaned Data'!B8632,"Coffee",1,"Tea",2,"Juice",3,"Smoothie",4,"Cake",5,"Sandwich",6,"Salad",7,"Cookie",8,0))</f>
        <v>5</v>
      </c>
      <c r="C8632" s="1">
        <v>5</v>
      </c>
      <c r="D8632" s="6">
        <v>3</v>
      </c>
      <c r="E8632" s="1">
        <v>15</v>
      </c>
      <c r="F8632" s="1" cm="1">
        <f t="array" ref="F8632">IF('Cleaned Data'!F8632="","",_xlfn.SWITCH('Cleaned Data'!F8632,"Cash",1,"Credit Card",2,"Digital Wallet",3,0))</f>
        <v>1</v>
      </c>
      <c r="G8632" s="1" cm="1">
        <f t="array" ref="G8632">IF('Cleaned Data'!G8632="","",_xlfn.SWITCH('Cleaned Data'!G8632,"In-Store",1,"Takeaway",2,0))</f>
        <v>0</v>
      </c>
      <c r="H8632" s="8" t="str">
        <v>8/14/2023</v>
      </c>
    </row>
    <row r="8633" spans="1:8" ht="12.5" x14ac:dyDescent="0.25">
      <c r="A8633" s="1" t="str">
        <v>TXN_5600914</v>
      </c>
      <c r="B8633" s="1" cm="1">
        <f t="array" ref="B8633">IF('Cleaned Data'!B8633="","",_xlfn.SWITCH('Cleaned Data'!B8633,"Coffee",1,"Tea",2,"Juice",3,"Smoothie",4,"Cake",5,"Sandwich",6,"Salad",7,"Cookie",8,0))</f>
        <v>3</v>
      </c>
      <c r="C8633" s="1">
        <v>3</v>
      </c>
      <c r="D8633" s="6">
        <v>3</v>
      </c>
      <c r="E8633" s="1">
        <v>9</v>
      </c>
      <c r="F8633" s="1" cm="1">
        <f t="array" ref="F8633">IF('Cleaned Data'!F8633="","",_xlfn.SWITCH('Cleaned Data'!F8633,"Cash",1,"Credit Card",2,"Digital Wallet",3,0))</f>
        <v>3</v>
      </c>
      <c r="G8633" s="1" cm="1">
        <f t="array" ref="G8633">IF('Cleaned Data'!G8633="","",_xlfn.SWITCH('Cleaned Data'!G8633,"In-Store",1,"Takeaway",2,0))</f>
        <v>0</v>
      </c>
      <c r="H8633" s="8" t="str">
        <v>8/14/2023</v>
      </c>
    </row>
    <row r="8634" spans="1:8" ht="12.5" x14ac:dyDescent="0.25">
      <c r="A8634" s="1" t="str">
        <v>TXN_5604021</v>
      </c>
      <c r="B8634" s="1" cm="1">
        <f t="array" ref="B8634">IF('Cleaned Data'!B8634="","",_xlfn.SWITCH('Cleaned Data'!B8634,"Coffee",1,"Tea",2,"Juice",3,"Smoothie",4,"Cake",5,"Sandwich",6,"Salad",7,"Cookie",8,0))</f>
        <v>1</v>
      </c>
      <c r="C8634" s="1">
        <v>1</v>
      </c>
      <c r="D8634" s="6">
        <v>2</v>
      </c>
      <c r="E8634" s="1">
        <v>2</v>
      </c>
      <c r="F8634" s="1" cm="1">
        <f t="array" ref="F8634">IF('Cleaned Data'!F8634="","",_xlfn.SWITCH('Cleaned Data'!F8634,"Cash",1,"Credit Card",2,"Digital Wallet",3,0))</f>
        <v>3</v>
      </c>
      <c r="G8634" s="1" cm="1">
        <f t="array" ref="G8634">IF('Cleaned Data'!G8634="","",_xlfn.SWITCH('Cleaned Data'!G8634,"In-Store",1,"Takeaway",2,0))</f>
        <v>1</v>
      </c>
      <c r="H8634" s="8" t="str">
        <v>8/14/2023</v>
      </c>
    </row>
    <row r="8635" spans="1:8" ht="12.5" x14ac:dyDescent="0.25">
      <c r="A8635" s="1" t="str">
        <v>TXN_5742202</v>
      </c>
      <c r="B8635" s="1" cm="1">
        <f t="array" ref="B8635">IF('Cleaned Data'!B8635="","",_xlfn.SWITCH('Cleaned Data'!B8635,"Coffee",1,"Tea",2,"Juice",3,"Smoothie",4,"Cake",5,"Sandwich",6,"Salad",7,"Cookie",8,0))</f>
        <v>5</v>
      </c>
      <c r="C8635" s="1">
        <v>2</v>
      </c>
      <c r="D8635" s="6">
        <v>3</v>
      </c>
      <c r="E8635" s="1">
        <v>6</v>
      </c>
      <c r="F8635" s="1" cm="1">
        <f t="array" ref="F8635">IF('Cleaned Data'!F8635="","",_xlfn.SWITCH('Cleaned Data'!F8635,"Cash",1,"Credit Card",2,"Digital Wallet",3,0))</f>
        <v>2</v>
      </c>
      <c r="G8635" s="1" cm="1">
        <f t="array" ref="G8635">IF('Cleaned Data'!G8635="","",_xlfn.SWITCH('Cleaned Data'!G8635,"In-Store",1,"Takeaway",2,0))</f>
        <v>2</v>
      </c>
      <c r="H8635" s="8" t="str">
        <v>8/14/2023</v>
      </c>
    </row>
    <row r="8636" spans="1:8" ht="12.5" x14ac:dyDescent="0.25">
      <c r="A8636" s="1" t="str">
        <v>TXN_5905580</v>
      </c>
      <c r="B8636" s="1" cm="1">
        <f t="array" ref="B8636">IF('Cleaned Data'!B8636="","",_xlfn.SWITCH('Cleaned Data'!B8636,"Coffee",1,"Tea",2,"Juice",3,"Smoothie",4,"Cake",5,"Sandwich",6,"Salad",7,"Cookie",8,0))</f>
        <v>8</v>
      </c>
      <c r="C8636" s="1">
        <v>2</v>
      </c>
      <c r="D8636" s="6">
        <v>1</v>
      </c>
      <c r="E8636" s="1">
        <v>2</v>
      </c>
      <c r="F8636" s="1" cm="1">
        <f t="array" ref="F8636">IF('Cleaned Data'!F8636="","",_xlfn.SWITCH('Cleaned Data'!F8636,"Cash",1,"Credit Card",2,"Digital Wallet",3,0))</f>
        <v>1</v>
      </c>
      <c r="G8636" s="1" cm="1">
        <f t="array" ref="G8636">IF('Cleaned Data'!G8636="","",_xlfn.SWITCH('Cleaned Data'!G8636,"In-Store",1,"Takeaway",2,0))</f>
        <v>0</v>
      </c>
      <c r="H8636" s="8" t="str">
        <v>8/14/2023</v>
      </c>
    </row>
    <row r="8637" spans="1:8" ht="12.5" x14ac:dyDescent="0.25">
      <c r="A8637" s="1" t="str">
        <v>TXN_6226704</v>
      </c>
      <c r="B8637" s="1" cm="1">
        <f t="array" ref="B8637">IF('Cleaned Data'!B8637="","",_xlfn.SWITCH('Cleaned Data'!B8637,"Coffee",1,"Tea",2,"Juice",3,"Smoothie",4,"Cake",5,"Sandwich",6,"Salad",7,"Cookie",8,0))</f>
        <v>7</v>
      </c>
      <c r="C8637" s="1">
        <v>5</v>
      </c>
      <c r="D8637" s="6">
        <v>5</v>
      </c>
      <c r="E8637" s="1">
        <v>25</v>
      </c>
      <c r="F8637" s="1" cm="1">
        <f t="array" ref="F8637">IF('Cleaned Data'!F8637="","",_xlfn.SWITCH('Cleaned Data'!F8637,"Cash",1,"Credit Card",2,"Digital Wallet",3,0))</f>
        <v>1</v>
      </c>
      <c r="G8637" s="1" cm="1">
        <f t="array" ref="G8637">IF('Cleaned Data'!G8637="","",_xlfn.SWITCH('Cleaned Data'!G8637,"In-Store",1,"Takeaway",2,0))</f>
        <v>1</v>
      </c>
      <c r="H8637" s="8" t="str">
        <v>8/14/2023</v>
      </c>
    </row>
    <row r="8638" spans="1:8" ht="12.5" x14ac:dyDescent="0.25">
      <c r="A8638" s="1" t="str">
        <v>TXN_6228313</v>
      </c>
      <c r="B8638" s="1" cm="1">
        <f t="array" ref="B8638">IF('Cleaned Data'!B8638="","",_xlfn.SWITCH('Cleaned Data'!B8638,"Coffee",1,"Tea",2,"Juice",3,"Smoothie",4,"Cake",5,"Sandwich",6,"Salad",7,"Cookie",8,0))</f>
        <v>1</v>
      </c>
      <c r="C8638" s="1">
        <v>3</v>
      </c>
      <c r="D8638" s="6">
        <v>2</v>
      </c>
      <c r="E8638" s="1">
        <v>6</v>
      </c>
      <c r="F8638" s="1" cm="1">
        <f t="array" ref="F8638">IF('Cleaned Data'!F8638="","",_xlfn.SWITCH('Cleaned Data'!F8638,"Cash",1,"Credit Card",2,"Digital Wallet",3,0))</f>
        <v>3</v>
      </c>
      <c r="G8638" s="1" cm="1">
        <f t="array" ref="G8638">IF('Cleaned Data'!G8638="","",_xlfn.SWITCH('Cleaned Data'!G8638,"In-Store",1,"Takeaway",2,0))</f>
        <v>2</v>
      </c>
      <c r="H8638" s="8" t="str">
        <v>8/14/2023</v>
      </c>
    </row>
    <row r="8639" spans="1:8" ht="12.5" x14ac:dyDescent="0.25">
      <c r="A8639" s="1" t="str">
        <v>TXN_6262910</v>
      </c>
      <c r="B8639" s="1" cm="1">
        <f t="array" ref="B8639">IF('Cleaned Data'!B8639="","",_xlfn.SWITCH('Cleaned Data'!B8639,"Coffee",1,"Tea",2,"Juice",3,"Smoothie",4,"Cake",5,"Sandwich",6,"Salad",7,"Cookie",8,0))</f>
        <v>8</v>
      </c>
      <c r="C8639" s="1">
        <v>2</v>
      </c>
      <c r="D8639" s="6">
        <v>1</v>
      </c>
      <c r="E8639" s="1">
        <v>2</v>
      </c>
      <c r="F8639" s="1" cm="1">
        <f t="array" ref="F8639">IF('Cleaned Data'!F8639="","",_xlfn.SWITCH('Cleaned Data'!F8639,"Cash",1,"Credit Card",2,"Digital Wallet",3,0))</f>
        <v>0</v>
      </c>
      <c r="G8639" s="1" cm="1">
        <f t="array" ref="G8639">IF('Cleaned Data'!G8639="","",_xlfn.SWITCH('Cleaned Data'!G8639,"In-Store",1,"Takeaway",2,0))</f>
        <v>1</v>
      </c>
      <c r="H8639" s="8" t="str">
        <v>8/14/2023</v>
      </c>
    </row>
    <row r="8640" spans="1:8" ht="12.5" x14ac:dyDescent="0.25">
      <c r="A8640" s="1" t="str">
        <v>TXN_6616971</v>
      </c>
      <c r="B8640" s="1" cm="1">
        <f t="array" ref="B8640">IF('Cleaned Data'!B8640="","",_xlfn.SWITCH('Cleaned Data'!B8640,"Coffee",1,"Tea",2,"Juice",3,"Smoothie",4,"Cake",5,"Sandwich",6,"Salad",7,"Cookie",8,0))</f>
        <v>5</v>
      </c>
      <c r="C8640" s="1">
        <v>1</v>
      </c>
      <c r="D8640" s="6">
        <v>3</v>
      </c>
      <c r="E8640" s="1">
        <v>3</v>
      </c>
      <c r="F8640" s="1" cm="1">
        <f t="array" ref="F8640">IF('Cleaned Data'!F8640="","",_xlfn.SWITCH('Cleaned Data'!F8640,"Cash",1,"Credit Card",2,"Digital Wallet",3,0))</f>
        <v>1</v>
      </c>
      <c r="G8640" s="1" cm="1">
        <f t="array" ref="G8640">IF('Cleaned Data'!G8640="","",_xlfn.SWITCH('Cleaned Data'!G8640,"In-Store",1,"Takeaway",2,0))</f>
        <v>1</v>
      </c>
      <c r="H8640" s="8" t="str">
        <v>8/14/2023</v>
      </c>
    </row>
    <row r="8641" spans="1:8" ht="12.5" x14ac:dyDescent="0.25">
      <c r="A8641" s="1" t="str">
        <v>TXN_7343062</v>
      </c>
      <c r="B8641" s="1" cm="1">
        <f t="array" ref="B8641">IF('Cleaned Data'!B8641="","",_xlfn.SWITCH('Cleaned Data'!B8641,"Coffee",1,"Tea",2,"Juice",3,"Smoothie",4,"Cake",5,"Sandwich",6,"Salad",7,"Cookie",8,0))</f>
        <v>5</v>
      </c>
      <c r="C8641" s="1">
        <v>3</v>
      </c>
      <c r="D8641" s="6">
        <v>3</v>
      </c>
      <c r="E8641" s="1">
        <v>9</v>
      </c>
      <c r="F8641" s="1" cm="1">
        <f t="array" ref="F8641">IF('Cleaned Data'!F8641="","",_xlfn.SWITCH('Cleaned Data'!F8641,"Cash",1,"Credit Card",2,"Digital Wallet",3,0))</f>
        <v>1</v>
      </c>
      <c r="G8641" s="1" cm="1">
        <f t="array" ref="G8641">IF('Cleaned Data'!G8641="","",_xlfn.SWITCH('Cleaned Data'!G8641,"In-Store",1,"Takeaway",2,0))</f>
        <v>1</v>
      </c>
      <c r="H8641" s="8" t="str">
        <v>8/14/2023</v>
      </c>
    </row>
    <row r="8642" spans="1:8" ht="12.5" x14ac:dyDescent="0.25">
      <c r="A8642" s="1" t="str">
        <v>TXN_8266689</v>
      </c>
      <c r="B8642" s="1" cm="1">
        <f t="array" ref="B8642">IF('Cleaned Data'!B8642="","",_xlfn.SWITCH('Cleaned Data'!B8642,"Coffee",1,"Tea",2,"Juice",3,"Smoothie",4,"Cake",5,"Sandwich",6,"Salad",7,"Cookie",8,0))</f>
        <v>1</v>
      </c>
      <c r="C8642" s="1">
        <v>2</v>
      </c>
      <c r="D8642" s="6">
        <v>2</v>
      </c>
      <c r="E8642" s="1">
        <v>4</v>
      </c>
      <c r="F8642" s="1" cm="1">
        <f t="array" ref="F8642">IF('Cleaned Data'!F8642="","",_xlfn.SWITCH('Cleaned Data'!F8642,"Cash",1,"Credit Card",2,"Digital Wallet",3,0))</f>
        <v>1</v>
      </c>
      <c r="G8642" s="1" cm="1">
        <f t="array" ref="G8642">IF('Cleaned Data'!G8642="","",_xlfn.SWITCH('Cleaned Data'!G8642,"In-Store",1,"Takeaway",2,0))</f>
        <v>2</v>
      </c>
      <c r="H8642" s="8" t="str">
        <v>8/14/2023</v>
      </c>
    </row>
    <row r="8643" spans="1:8" ht="12.5" x14ac:dyDescent="0.25">
      <c r="A8643" s="1" t="str">
        <v>TXN_9081088</v>
      </c>
      <c r="B8643" s="1" cm="1">
        <f t="array" ref="B8643">IF('Cleaned Data'!B8643="","",_xlfn.SWITCH('Cleaned Data'!B8643,"Coffee",1,"Tea",2,"Juice",3,"Smoothie",4,"Cake",5,"Sandwich",6,"Salad",7,"Cookie",8,0))</f>
        <v>3</v>
      </c>
      <c r="C8643" s="1">
        <v>3</v>
      </c>
      <c r="D8643" s="6">
        <v>3</v>
      </c>
      <c r="E8643" s="1">
        <v>9</v>
      </c>
      <c r="F8643" s="1" cm="1">
        <f t="array" ref="F8643">IF('Cleaned Data'!F8643="","",_xlfn.SWITCH('Cleaned Data'!F8643,"Cash",1,"Credit Card",2,"Digital Wallet",3,0))</f>
        <v>2</v>
      </c>
      <c r="G8643" s="1" cm="1">
        <f t="array" ref="G8643">IF('Cleaned Data'!G8643="","",_xlfn.SWITCH('Cleaned Data'!G8643,"In-Store",1,"Takeaway",2,0))</f>
        <v>2</v>
      </c>
      <c r="H8643" s="8" t="str">
        <v>8/14/2023</v>
      </c>
    </row>
    <row r="8644" spans="1:8" ht="12.5" x14ac:dyDescent="0.25">
      <c r="A8644" s="1" t="str">
        <v>TXN_9224501</v>
      </c>
      <c r="B8644" s="1" cm="1">
        <f t="array" ref="B8644">IF('Cleaned Data'!B8644="","",_xlfn.SWITCH('Cleaned Data'!B8644,"Coffee",1,"Tea",2,"Juice",3,"Smoothie",4,"Cake",5,"Sandwich",6,"Salad",7,"Cookie",8,0))</f>
        <v>1</v>
      </c>
      <c r="C8644" s="1">
        <v>3</v>
      </c>
      <c r="D8644" s="6">
        <v>2</v>
      </c>
      <c r="E8644" s="1">
        <v>6</v>
      </c>
      <c r="F8644" s="1" cm="1">
        <f t="array" ref="F8644">IF('Cleaned Data'!F8644="","",_xlfn.SWITCH('Cleaned Data'!F8644,"Cash",1,"Credit Card",2,"Digital Wallet",3,0))</f>
        <v>2</v>
      </c>
      <c r="G8644" s="1" cm="1">
        <f t="array" ref="G8644">IF('Cleaned Data'!G8644="","",_xlfn.SWITCH('Cleaned Data'!G8644,"In-Store",1,"Takeaway",2,0))</f>
        <v>0</v>
      </c>
      <c r="H8644" s="8" t="str">
        <v>8/14/2023</v>
      </c>
    </row>
    <row r="8645" spans="1:8" ht="12.5" x14ac:dyDescent="0.25">
      <c r="A8645" s="1" t="str">
        <v>TXN_9299563</v>
      </c>
      <c r="B8645" s="1" cm="1">
        <f t="array" ref="B8645">IF('Cleaned Data'!B8645="","",_xlfn.SWITCH('Cleaned Data'!B8645,"Coffee",1,"Tea",2,"Juice",3,"Smoothie",4,"Cake",5,"Sandwich",6,"Salad",7,"Cookie",8,0))</f>
        <v>1</v>
      </c>
      <c r="C8645" s="1">
        <v>2</v>
      </c>
      <c r="D8645" s="6">
        <v>2</v>
      </c>
      <c r="E8645" s="1">
        <v>4</v>
      </c>
      <c r="F8645" s="1" cm="1">
        <f t="array" ref="F8645">IF('Cleaned Data'!F8645="","",_xlfn.SWITCH('Cleaned Data'!F8645,"Cash",1,"Credit Card",2,"Digital Wallet",3,0))</f>
        <v>2</v>
      </c>
      <c r="G8645" s="1" cm="1">
        <f t="array" ref="G8645">IF('Cleaned Data'!G8645="","",_xlfn.SWITCH('Cleaned Data'!G8645,"In-Store",1,"Takeaway",2,0))</f>
        <v>0</v>
      </c>
      <c r="H8645" s="8" t="str">
        <v>8/14/2023</v>
      </c>
    </row>
    <row r="8646" spans="1:8" ht="12.5" x14ac:dyDescent="0.25">
      <c r="A8646" s="1" t="str">
        <v>TXN_9496697</v>
      </c>
      <c r="B8646" s="1" cm="1">
        <f t="array" ref="B8646">IF('Cleaned Data'!B8646="","",_xlfn.SWITCH('Cleaned Data'!B8646,"Coffee",1,"Tea",2,"Juice",3,"Smoothie",4,"Cake",5,"Sandwich",6,"Salad",7,"Cookie",8,0))</f>
        <v>8</v>
      </c>
      <c r="C8646" s="1">
        <v>2</v>
      </c>
      <c r="D8646" s="6">
        <v>1</v>
      </c>
      <c r="E8646" s="1">
        <v>2</v>
      </c>
      <c r="F8646" s="1" cm="1">
        <f t="array" ref="F8646">IF('Cleaned Data'!F8646="","",_xlfn.SWITCH('Cleaned Data'!F8646,"Cash",1,"Credit Card",2,"Digital Wallet",3,0))</f>
        <v>0</v>
      </c>
      <c r="G8646" s="1" cm="1">
        <f t="array" ref="G8646">IF('Cleaned Data'!G8646="","",_xlfn.SWITCH('Cleaned Data'!G8646,"In-Store",1,"Takeaway",2,0))</f>
        <v>0</v>
      </c>
      <c r="H8646" s="8" t="str">
        <v>8/14/2023</v>
      </c>
    </row>
    <row r="8647" spans="1:8" ht="12.5" x14ac:dyDescent="0.25">
      <c r="A8647" s="1" t="str">
        <v>TXN_9646000</v>
      </c>
      <c r="B8647" s="1" cm="1">
        <f t="array" ref="B8647">IF('Cleaned Data'!B8647="","",_xlfn.SWITCH('Cleaned Data'!B8647,"Coffee",1,"Tea",2,"Juice",3,"Smoothie",4,"Cake",5,"Sandwich",6,"Salad",7,"Cookie",8,0))</f>
        <v>2</v>
      </c>
      <c r="C8647" s="1">
        <v>1</v>
      </c>
      <c r="D8647" s="6">
        <v>1.5</v>
      </c>
      <c r="E8647" s="1">
        <v>1.5</v>
      </c>
      <c r="F8647" s="1" cm="1">
        <f t="array" ref="F8647">IF('Cleaned Data'!F8647="","",_xlfn.SWITCH('Cleaned Data'!F8647,"Cash",1,"Credit Card",2,"Digital Wallet",3,0))</f>
        <v>2</v>
      </c>
      <c r="G8647" s="1" cm="1">
        <f t="array" ref="G8647">IF('Cleaned Data'!G8647="","",_xlfn.SWITCH('Cleaned Data'!G8647,"In-Store",1,"Takeaway",2,0))</f>
        <v>2</v>
      </c>
      <c r="H8647" s="8" t="str">
        <v>8/14/2023</v>
      </c>
    </row>
    <row r="8648" spans="1:8" ht="12.5" x14ac:dyDescent="0.25">
      <c r="A8648" s="1" t="str">
        <v>TXN_1034651</v>
      </c>
      <c r="B8648" s="1" cm="1">
        <f t="array" ref="B8648">IF('Cleaned Data'!B8648="","",_xlfn.SWITCH('Cleaned Data'!B8648,"Coffee",1,"Tea",2,"Juice",3,"Smoothie",4,"Cake",5,"Sandwich",6,"Salad",7,"Cookie",8,0))</f>
        <v>4</v>
      </c>
      <c r="C8648" s="1">
        <v>4</v>
      </c>
      <c r="D8648" s="6">
        <v>4</v>
      </c>
      <c r="E8648" s="1">
        <v>16</v>
      </c>
      <c r="F8648" s="1" cm="1">
        <f t="array" ref="F8648">IF('Cleaned Data'!F8648="","",_xlfn.SWITCH('Cleaned Data'!F8648,"Cash",1,"Credit Card",2,"Digital Wallet",3,0))</f>
        <v>0</v>
      </c>
      <c r="G8648" s="1" cm="1">
        <f t="array" ref="G8648">IF('Cleaned Data'!G8648="","",_xlfn.SWITCH('Cleaned Data'!G8648,"In-Store",1,"Takeaway",2,0))</f>
        <v>1</v>
      </c>
      <c r="H8648" s="8" t="str">
        <v>8/15/2023</v>
      </c>
    </row>
    <row r="8649" spans="1:8" ht="12.5" x14ac:dyDescent="0.25">
      <c r="A8649" s="1" t="str">
        <v>TXN_1205020</v>
      </c>
      <c r="B8649" s="1" cm="1">
        <f t="array" ref="B8649">IF('Cleaned Data'!B8649="","",_xlfn.SWITCH('Cleaned Data'!B8649,"Coffee",1,"Tea",2,"Juice",3,"Smoothie",4,"Cake",5,"Sandwich",6,"Salad",7,"Cookie",8,0))</f>
        <v>5</v>
      </c>
      <c r="C8649" s="1">
        <v>2</v>
      </c>
      <c r="D8649" s="6">
        <v>3</v>
      </c>
      <c r="E8649" s="1">
        <v>6</v>
      </c>
      <c r="F8649" s="1" cm="1">
        <f t="array" ref="F8649">IF('Cleaned Data'!F8649="","",_xlfn.SWITCH('Cleaned Data'!F8649,"Cash",1,"Credit Card",2,"Digital Wallet",3,0))</f>
        <v>2</v>
      </c>
      <c r="G8649" s="1" cm="1">
        <f t="array" ref="G8649">IF('Cleaned Data'!G8649="","",_xlfn.SWITCH('Cleaned Data'!G8649,"In-Store",1,"Takeaway",2,0))</f>
        <v>0</v>
      </c>
      <c r="H8649" s="8" t="str">
        <v>8/15/2023</v>
      </c>
    </row>
    <row r="8650" spans="1:8" ht="12.5" x14ac:dyDescent="0.25">
      <c r="A8650" s="1" t="str">
        <v>TXN_2163229</v>
      </c>
      <c r="B8650" s="1" cm="1">
        <f t="array" ref="B8650">IF('Cleaned Data'!B8650="","",_xlfn.SWITCH('Cleaned Data'!B8650,"Coffee",1,"Tea",2,"Juice",3,"Smoothie",4,"Cake",5,"Sandwich",6,"Salad",7,"Cookie",8,0))</f>
        <v>3</v>
      </c>
      <c r="C8650" s="1">
        <v>3</v>
      </c>
      <c r="D8650" s="6">
        <v>3</v>
      </c>
      <c r="E8650" s="1">
        <v>9</v>
      </c>
      <c r="F8650" s="1" cm="1">
        <f t="array" ref="F8650">IF('Cleaned Data'!F8650="","",_xlfn.SWITCH('Cleaned Data'!F8650,"Cash",1,"Credit Card",2,"Digital Wallet",3,0))</f>
        <v>2</v>
      </c>
      <c r="G8650" s="1" cm="1">
        <f t="array" ref="G8650">IF('Cleaned Data'!G8650="","",_xlfn.SWITCH('Cleaned Data'!G8650,"In-Store",1,"Takeaway",2,0))</f>
        <v>0</v>
      </c>
      <c r="H8650" s="8" t="str">
        <v>8/15/2023</v>
      </c>
    </row>
    <row r="8651" spans="1:8" ht="12.5" x14ac:dyDescent="0.25">
      <c r="A8651" s="1" t="str">
        <v>TXN_2200163</v>
      </c>
      <c r="B8651" s="1" cm="1">
        <f t="array" ref="B8651">IF('Cleaned Data'!B8651="","",_xlfn.SWITCH('Cleaned Data'!B8651,"Coffee",1,"Tea",2,"Juice",3,"Smoothie",4,"Cake",5,"Sandwich",6,"Salad",7,"Cookie",8,0))</f>
        <v>3</v>
      </c>
      <c r="C8651" s="1">
        <v>2</v>
      </c>
      <c r="D8651" s="6">
        <v>3</v>
      </c>
      <c r="E8651" s="1">
        <v>6</v>
      </c>
      <c r="F8651" s="1" cm="1">
        <f t="array" ref="F8651">IF('Cleaned Data'!F8651="","",_xlfn.SWITCH('Cleaned Data'!F8651,"Cash",1,"Credit Card",2,"Digital Wallet",3,0))</f>
        <v>3</v>
      </c>
      <c r="G8651" s="1" cm="1">
        <f t="array" ref="G8651">IF('Cleaned Data'!G8651="","",_xlfn.SWITCH('Cleaned Data'!G8651,"In-Store",1,"Takeaway",2,0))</f>
        <v>2</v>
      </c>
      <c r="H8651" s="8" t="str">
        <v>8/15/2023</v>
      </c>
    </row>
    <row r="8652" spans="1:8" ht="12.5" x14ac:dyDescent="0.25">
      <c r="A8652" s="1" t="str">
        <v>TXN_2425755</v>
      </c>
      <c r="B8652" s="1" cm="1">
        <f t="array" ref="B8652">IF('Cleaned Data'!B8652="","",_xlfn.SWITCH('Cleaned Data'!B8652,"Coffee",1,"Tea",2,"Juice",3,"Smoothie",4,"Cake",5,"Sandwich",6,"Salad",7,"Cookie",8,0))</f>
        <v>6</v>
      </c>
      <c r="C8652" s="1">
        <v>3</v>
      </c>
      <c r="D8652" s="6">
        <v>4</v>
      </c>
      <c r="E8652" s="1">
        <v>12</v>
      </c>
      <c r="F8652" s="1" cm="1">
        <f t="array" ref="F8652">IF('Cleaned Data'!F8652="","",_xlfn.SWITCH('Cleaned Data'!F8652,"Cash",1,"Credit Card",2,"Digital Wallet",3,0))</f>
        <v>2</v>
      </c>
      <c r="G8652" s="1" cm="1">
        <f t="array" ref="G8652">IF('Cleaned Data'!G8652="","",_xlfn.SWITCH('Cleaned Data'!G8652,"In-Store",1,"Takeaway",2,0))</f>
        <v>0</v>
      </c>
      <c r="H8652" s="8" t="str">
        <v>8/15/2023</v>
      </c>
    </row>
    <row r="8653" spans="1:8" ht="12.5" x14ac:dyDescent="0.25">
      <c r="A8653" s="1" t="str">
        <v>TXN_2694724</v>
      </c>
      <c r="B8653" s="1" cm="1">
        <f t="array" ref="B8653">IF('Cleaned Data'!B8653="","",_xlfn.SWITCH('Cleaned Data'!B8653,"Coffee",1,"Tea",2,"Juice",3,"Smoothie",4,"Cake",5,"Sandwich",6,"Salad",7,"Cookie",8,0))</f>
        <v>1</v>
      </c>
      <c r="C8653" s="1">
        <v>2</v>
      </c>
      <c r="D8653" s="6">
        <v>2</v>
      </c>
      <c r="E8653" s="1">
        <v>4</v>
      </c>
      <c r="F8653" s="1" cm="1">
        <f t="array" ref="F8653">IF('Cleaned Data'!F8653="","",_xlfn.SWITCH('Cleaned Data'!F8653,"Cash",1,"Credit Card",2,"Digital Wallet",3,0))</f>
        <v>3</v>
      </c>
      <c r="G8653" s="1" cm="1">
        <f t="array" ref="G8653">IF('Cleaned Data'!G8653="","",_xlfn.SWITCH('Cleaned Data'!G8653,"In-Store",1,"Takeaway",2,0))</f>
        <v>0</v>
      </c>
      <c r="H8653" s="8" t="str">
        <v>8/15/2023</v>
      </c>
    </row>
    <row r="8654" spans="1:8" ht="12.5" x14ac:dyDescent="0.25">
      <c r="A8654" s="1" t="str">
        <v>TXN_3033987</v>
      </c>
      <c r="B8654" s="1" cm="1">
        <f t="array" ref="B8654">IF('Cleaned Data'!B8654="","",_xlfn.SWITCH('Cleaned Data'!B8654,"Coffee",1,"Tea",2,"Juice",3,"Smoothie",4,"Cake",5,"Sandwich",6,"Salad",7,"Cookie",8,0))</f>
        <v>4</v>
      </c>
      <c r="C8654" s="1">
        <v>3</v>
      </c>
      <c r="D8654" s="6">
        <v>4</v>
      </c>
      <c r="E8654" s="1">
        <v>12</v>
      </c>
      <c r="F8654" s="1" cm="1">
        <f t="array" ref="F8654">IF('Cleaned Data'!F8654="","",_xlfn.SWITCH('Cleaned Data'!F8654,"Cash",1,"Credit Card",2,"Digital Wallet",3,0))</f>
        <v>0</v>
      </c>
      <c r="G8654" s="1" cm="1">
        <f t="array" ref="G8654">IF('Cleaned Data'!G8654="","",_xlfn.SWITCH('Cleaned Data'!G8654,"In-Store",1,"Takeaway",2,0))</f>
        <v>2</v>
      </c>
      <c r="H8654" s="8" t="str">
        <v>8/15/2023</v>
      </c>
    </row>
    <row r="8655" spans="1:8" ht="12.5" x14ac:dyDescent="0.25">
      <c r="A8655" s="1" t="str">
        <v>TXN_3334632</v>
      </c>
      <c r="B8655" s="1" cm="1">
        <f t="array" ref="B8655">IF('Cleaned Data'!B8655="","",_xlfn.SWITCH('Cleaned Data'!B8655,"Coffee",1,"Tea",2,"Juice",3,"Smoothie",4,"Cake",5,"Sandwich",6,"Salad",7,"Cookie",8,0))</f>
        <v>2</v>
      </c>
      <c r="C8655" s="1">
        <v>2</v>
      </c>
      <c r="D8655" s="6">
        <v>1.5</v>
      </c>
      <c r="E8655" s="1">
        <v>3</v>
      </c>
      <c r="F8655" s="1" cm="1">
        <f t="array" ref="F8655">IF('Cleaned Data'!F8655="","",_xlfn.SWITCH('Cleaned Data'!F8655,"Cash",1,"Credit Card",2,"Digital Wallet",3,0))</f>
        <v>0</v>
      </c>
      <c r="G8655" s="1" cm="1">
        <f t="array" ref="G8655">IF('Cleaned Data'!G8655="","",_xlfn.SWITCH('Cleaned Data'!G8655,"In-Store",1,"Takeaway",2,0))</f>
        <v>2</v>
      </c>
      <c r="H8655" s="8" t="str">
        <v>8/15/2023</v>
      </c>
    </row>
    <row r="8656" spans="1:8" ht="12.5" x14ac:dyDescent="0.25">
      <c r="A8656" s="1" t="str">
        <v>TXN_3430842</v>
      </c>
      <c r="B8656" s="1" cm="1">
        <f t="array" ref="B8656">IF('Cleaned Data'!B8656="","",_xlfn.SWITCH('Cleaned Data'!B8656,"Coffee",1,"Tea",2,"Juice",3,"Smoothie",4,"Cake",5,"Sandwich",6,"Salad",7,"Cookie",8,0))</f>
        <v>2</v>
      </c>
      <c r="C8656" s="1">
        <v>5</v>
      </c>
      <c r="D8656" s="6">
        <v>1.5</v>
      </c>
      <c r="E8656" s="1">
        <v>7.5</v>
      </c>
      <c r="F8656" s="1" cm="1">
        <f t="array" ref="F8656">IF('Cleaned Data'!F8656="","",_xlfn.SWITCH('Cleaned Data'!F8656,"Cash",1,"Credit Card",2,"Digital Wallet",3,0))</f>
        <v>2</v>
      </c>
      <c r="G8656" s="1" cm="1">
        <f t="array" ref="G8656">IF('Cleaned Data'!G8656="","",_xlfn.SWITCH('Cleaned Data'!G8656,"In-Store",1,"Takeaway",2,0))</f>
        <v>0</v>
      </c>
      <c r="H8656" s="8" t="str">
        <v>8/15/2023</v>
      </c>
    </row>
    <row r="8657" spans="1:8" ht="12.5" x14ac:dyDescent="0.25">
      <c r="A8657" s="1" t="str">
        <v>TXN_3873656</v>
      </c>
      <c r="B8657" s="1" cm="1">
        <f t="array" ref="B8657">IF('Cleaned Data'!B8657="","",_xlfn.SWITCH('Cleaned Data'!B8657,"Coffee",1,"Tea",2,"Juice",3,"Smoothie",4,"Cake",5,"Sandwich",6,"Salad",7,"Cookie",8,0))</f>
        <v>5</v>
      </c>
      <c r="C8657" s="1">
        <v>5</v>
      </c>
      <c r="D8657" s="6">
        <v>3</v>
      </c>
      <c r="E8657" s="1">
        <v>15</v>
      </c>
      <c r="F8657" s="1" cm="1">
        <f t="array" ref="F8657">IF('Cleaned Data'!F8657="","",_xlfn.SWITCH('Cleaned Data'!F8657,"Cash",1,"Credit Card",2,"Digital Wallet",3,0))</f>
        <v>1</v>
      </c>
      <c r="G8657" s="1" cm="1">
        <f t="array" ref="G8657">IF('Cleaned Data'!G8657="","",_xlfn.SWITCH('Cleaned Data'!G8657,"In-Store",1,"Takeaway",2,0))</f>
        <v>1</v>
      </c>
      <c r="H8657" s="8" t="str">
        <v>8/15/2023</v>
      </c>
    </row>
    <row r="8658" spans="1:8" ht="12.5" x14ac:dyDescent="0.25">
      <c r="A8658" s="1" t="str">
        <v>TXN_4183705</v>
      </c>
      <c r="B8658" s="1" cm="1">
        <f t="array" ref="B8658">IF('Cleaned Data'!B8658="","",_xlfn.SWITCH('Cleaned Data'!B8658,"Coffee",1,"Tea",2,"Juice",3,"Smoothie",4,"Cake",5,"Sandwich",6,"Salad",7,"Cookie",8,0))</f>
        <v>6</v>
      </c>
      <c r="C8658" s="1">
        <v>5</v>
      </c>
      <c r="D8658" s="6">
        <v>4</v>
      </c>
      <c r="E8658" s="1">
        <v>20</v>
      </c>
      <c r="F8658" s="1" cm="1">
        <f t="array" ref="F8658">IF('Cleaned Data'!F8658="","",_xlfn.SWITCH('Cleaned Data'!F8658,"Cash",1,"Credit Card",2,"Digital Wallet",3,0))</f>
        <v>2</v>
      </c>
      <c r="G8658" s="1" cm="1">
        <f t="array" ref="G8658">IF('Cleaned Data'!G8658="","",_xlfn.SWITCH('Cleaned Data'!G8658,"In-Store",1,"Takeaway",2,0))</f>
        <v>0</v>
      </c>
      <c r="H8658" s="8" t="str">
        <v>8/15/2023</v>
      </c>
    </row>
    <row r="8659" spans="1:8" ht="12.5" x14ac:dyDescent="0.25">
      <c r="A8659" s="1" t="str">
        <v>TXN_4355728</v>
      </c>
      <c r="B8659" s="1" cm="1">
        <f t="array" ref="B8659">IF('Cleaned Data'!B8659="","",_xlfn.SWITCH('Cleaned Data'!B8659,"Coffee",1,"Tea",2,"Juice",3,"Smoothie",4,"Cake",5,"Sandwich",6,"Salad",7,"Cookie",8,0))</f>
        <v>7</v>
      </c>
      <c r="C8659" s="1">
        <v>2</v>
      </c>
      <c r="D8659" s="6">
        <v>5</v>
      </c>
      <c r="E8659" s="1">
        <v>10</v>
      </c>
      <c r="F8659" s="1" cm="1">
        <f t="array" ref="F8659">IF('Cleaned Data'!F8659="","",_xlfn.SWITCH('Cleaned Data'!F8659,"Cash",1,"Credit Card",2,"Digital Wallet",3,0))</f>
        <v>0</v>
      </c>
      <c r="G8659" s="1" cm="1">
        <f t="array" ref="G8659">IF('Cleaned Data'!G8659="","",_xlfn.SWITCH('Cleaned Data'!G8659,"In-Store",1,"Takeaway",2,0))</f>
        <v>1</v>
      </c>
      <c r="H8659" s="8" t="str">
        <v>8/15/2023</v>
      </c>
    </row>
    <row r="8660" spans="1:8" ht="12.5" x14ac:dyDescent="0.25">
      <c r="A8660" s="1" t="str">
        <v>TXN_4623468</v>
      </c>
      <c r="B8660" s="1" cm="1">
        <f t="array" ref="B8660">IF('Cleaned Data'!B8660="","",_xlfn.SWITCH('Cleaned Data'!B8660,"Coffee",1,"Tea",2,"Juice",3,"Smoothie",4,"Cake",5,"Sandwich",6,"Salad",7,"Cookie",8,0))</f>
        <v>7</v>
      </c>
      <c r="C8660" s="1">
        <v>5</v>
      </c>
      <c r="D8660" s="6">
        <v>5</v>
      </c>
      <c r="E8660" s="1">
        <v>25</v>
      </c>
      <c r="F8660" s="1" cm="1">
        <f t="array" ref="F8660">IF('Cleaned Data'!F8660="","",_xlfn.SWITCH('Cleaned Data'!F8660,"Cash",1,"Credit Card",2,"Digital Wallet",3,0))</f>
        <v>0</v>
      </c>
      <c r="G8660" s="1" cm="1">
        <f t="array" ref="G8660">IF('Cleaned Data'!G8660="","",_xlfn.SWITCH('Cleaned Data'!G8660,"In-Store",1,"Takeaway",2,0))</f>
        <v>0</v>
      </c>
      <c r="H8660" s="8" t="str">
        <v>8/15/2023</v>
      </c>
    </row>
    <row r="8661" spans="1:8" ht="12.5" x14ac:dyDescent="0.25">
      <c r="A8661" s="1" t="str">
        <v>TXN_4824773</v>
      </c>
      <c r="B8661" s="1" cm="1">
        <f t="array" ref="B8661">IF('Cleaned Data'!B8661="","",_xlfn.SWITCH('Cleaned Data'!B8661,"Coffee",1,"Tea",2,"Juice",3,"Smoothie",4,"Cake",5,"Sandwich",6,"Salad",7,"Cookie",8,0))</f>
        <v>7</v>
      </c>
      <c r="C8661" s="1">
        <v>3</v>
      </c>
      <c r="D8661" s="6">
        <v>5</v>
      </c>
      <c r="E8661" s="1">
        <v>15</v>
      </c>
      <c r="F8661" s="1" cm="1">
        <f t="array" ref="F8661">IF('Cleaned Data'!F8661="","",_xlfn.SWITCH('Cleaned Data'!F8661,"Cash",1,"Credit Card",2,"Digital Wallet",3,0))</f>
        <v>0</v>
      </c>
      <c r="G8661" s="1" cm="1">
        <f t="array" ref="G8661">IF('Cleaned Data'!G8661="","",_xlfn.SWITCH('Cleaned Data'!G8661,"In-Store",1,"Takeaway",2,0))</f>
        <v>0</v>
      </c>
      <c r="H8661" s="8" t="str">
        <v>8/15/2023</v>
      </c>
    </row>
    <row r="8662" spans="1:8" ht="12.5" x14ac:dyDescent="0.25">
      <c r="A8662" s="1" t="str">
        <v>TXN_5337074</v>
      </c>
      <c r="B8662" s="1" cm="1">
        <f t="array" ref="B8662">IF('Cleaned Data'!B8662="","",_xlfn.SWITCH('Cleaned Data'!B8662,"Coffee",1,"Tea",2,"Juice",3,"Smoothie",4,"Cake",5,"Sandwich",6,"Salad",7,"Cookie",8,0))</f>
        <v>4</v>
      </c>
      <c r="C8662" s="1">
        <v>5</v>
      </c>
      <c r="D8662" s="6">
        <v>4</v>
      </c>
      <c r="E8662" s="1">
        <v>20</v>
      </c>
      <c r="F8662" s="1" cm="1">
        <f t="array" ref="F8662">IF('Cleaned Data'!F8662="","",_xlfn.SWITCH('Cleaned Data'!F8662,"Cash",1,"Credit Card",2,"Digital Wallet",3,0))</f>
        <v>2</v>
      </c>
      <c r="G8662" s="1" cm="1">
        <f t="array" ref="G8662">IF('Cleaned Data'!G8662="","",_xlfn.SWITCH('Cleaned Data'!G8662,"In-Store",1,"Takeaway",2,0))</f>
        <v>1</v>
      </c>
      <c r="H8662" s="8" t="str">
        <v>8/15/2023</v>
      </c>
    </row>
    <row r="8663" spans="1:8" ht="12.5" x14ac:dyDescent="0.25">
      <c r="A8663" s="1" t="str">
        <v>TXN_5492825</v>
      </c>
      <c r="B8663" s="1" cm="1">
        <f t="array" ref="B8663">IF('Cleaned Data'!B8663="","",_xlfn.SWITCH('Cleaned Data'!B8663,"Coffee",1,"Tea",2,"Juice",3,"Smoothie",4,"Cake",5,"Sandwich",6,"Salad",7,"Cookie",8,0))</f>
        <v>3</v>
      </c>
      <c r="C8663" s="1">
        <v>4</v>
      </c>
      <c r="D8663" s="6">
        <v>3</v>
      </c>
      <c r="E8663" s="1">
        <v>12</v>
      </c>
      <c r="F8663" s="1" cm="1">
        <f t="array" ref="F8663">IF('Cleaned Data'!F8663="","",_xlfn.SWITCH('Cleaned Data'!F8663,"Cash",1,"Credit Card",2,"Digital Wallet",3,0))</f>
        <v>3</v>
      </c>
      <c r="G8663" s="1" cm="1">
        <f t="array" ref="G8663">IF('Cleaned Data'!G8663="","",_xlfn.SWITCH('Cleaned Data'!G8663,"In-Store",1,"Takeaway",2,0))</f>
        <v>0</v>
      </c>
      <c r="H8663" s="8" t="str">
        <v>8/15/2023</v>
      </c>
    </row>
    <row r="8664" spans="1:8" ht="12.5" x14ac:dyDescent="0.25">
      <c r="A8664" s="1" t="str">
        <v>TXN_5967452</v>
      </c>
      <c r="B8664" s="1" cm="1">
        <f t="array" ref="B8664">IF('Cleaned Data'!B8664="","",_xlfn.SWITCH('Cleaned Data'!B8664,"Coffee",1,"Tea",2,"Juice",3,"Smoothie",4,"Cake",5,"Sandwich",6,"Salad",7,"Cookie",8,0))</f>
        <v>8</v>
      </c>
      <c r="C8664" s="1">
        <v>3</v>
      </c>
      <c r="D8664" s="6">
        <v>1</v>
      </c>
      <c r="E8664" s="1">
        <v>3</v>
      </c>
      <c r="F8664" s="1" cm="1">
        <f t="array" ref="F8664">IF('Cleaned Data'!F8664="","",_xlfn.SWITCH('Cleaned Data'!F8664,"Cash",1,"Credit Card",2,"Digital Wallet",3,0))</f>
        <v>1</v>
      </c>
      <c r="G8664" s="1" cm="1">
        <f t="array" ref="G8664">IF('Cleaned Data'!G8664="","",_xlfn.SWITCH('Cleaned Data'!G8664,"In-Store",1,"Takeaway",2,0))</f>
        <v>2</v>
      </c>
      <c r="H8664" s="8" t="str">
        <v>8/15/2023</v>
      </c>
    </row>
    <row r="8665" spans="1:8" ht="12.5" x14ac:dyDescent="0.25">
      <c r="A8665" s="1" t="str">
        <v>TXN_6158865</v>
      </c>
      <c r="B8665" s="1" cm="1">
        <f t="array" ref="B8665">IF('Cleaned Data'!B8665="","",_xlfn.SWITCH('Cleaned Data'!B8665,"Coffee",1,"Tea",2,"Juice",3,"Smoothie",4,"Cake",5,"Sandwich",6,"Salad",7,"Cookie",8,0))</f>
        <v>5</v>
      </c>
      <c r="C8665" s="1">
        <v>3</v>
      </c>
      <c r="D8665" s="6">
        <v>3</v>
      </c>
      <c r="E8665" s="1">
        <v>9</v>
      </c>
      <c r="F8665" s="1" cm="1">
        <f t="array" ref="F8665">IF('Cleaned Data'!F8665="","",_xlfn.SWITCH('Cleaned Data'!F8665,"Cash",1,"Credit Card",2,"Digital Wallet",3,0))</f>
        <v>1</v>
      </c>
      <c r="G8665" s="1" cm="1">
        <f t="array" ref="G8665">IF('Cleaned Data'!G8665="","",_xlfn.SWITCH('Cleaned Data'!G8665,"In-Store",1,"Takeaway",2,0))</f>
        <v>1</v>
      </c>
      <c r="H8665" s="8" t="str">
        <v>8/15/2023</v>
      </c>
    </row>
    <row r="8666" spans="1:8" ht="12.5" x14ac:dyDescent="0.25">
      <c r="A8666" s="1" t="str">
        <v>TXN_7538221</v>
      </c>
      <c r="B8666" s="1" cm="1">
        <f t="array" ref="B8666">IF('Cleaned Data'!B8666="","",_xlfn.SWITCH('Cleaned Data'!B8666,"Coffee",1,"Tea",2,"Juice",3,"Smoothie",4,"Cake",5,"Sandwich",6,"Salad",7,"Cookie",8,0))</f>
        <v>7</v>
      </c>
      <c r="C8666" s="1">
        <v>1</v>
      </c>
      <c r="D8666" s="6">
        <v>5</v>
      </c>
      <c r="E8666" s="1">
        <v>5</v>
      </c>
      <c r="F8666" s="1" cm="1">
        <f t="array" ref="F8666">IF('Cleaned Data'!F8666="","",_xlfn.SWITCH('Cleaned Data'!F8666,"Cash",1,"Credit Card",2,"Digital Wallet",3,0))</f>
        <v>0</v>
      </c>
      <c r="G8666" s="1" cm="1">
        <f t="array" ref="G8666">IF('Cleaned Data'!G8666="","",_xlfn.SWITCH('Cleaned Data'!G8666,"In-Store",1,"Takeaway",2,0))</f>
        <v>2</v>
      </c>
      <c r="H8666" s="8" t="str">
        <v>8/15/2023</v>
      </c>
    </row>
    <row r="8667" spans="1:8" ht="12.5" x14ac:dyDescent="0.25">
      <c r="A8667" s="1" t="str">
        <v>TXN_7556108</v>
      </c>
      <c r="B8667" s="1" cm="1">
        <f t="array" ref="B8667">IF('Cleaned Data'!B8667="","",_xlfn.SWITCH('Cleaned Data'!B8667,"Coffee",1,"Tea",2,"Juice",3,"Smoothie",4,"Cake",5,"Sandwich",6,"Salad",7,"Cookie",8,0))</f>
        <v>7</v>
      </c>
      <c r="C8667" s="1">
        <v>1</v>
      </c>
      <c r="D8667" s="6">
        <v>5</v>
      </c>
      <c r="E8667" s="1">
        <v>5</v>
      </c>
      <c r="F8667" s="1" cm="1">
        <f t="array" ref="F8667">IF('Cleaned Data'!F8667="","",_xlfn.SWITCH('Cleaned Data'!F8667,"Cash",1,"Credit Card",2,"Digital Wallet",3,0))</f>
        <v>0</v>
      </c>
      <c r="G8667" s="1" cm="1">
        <f t="array" ref="G8667">IF('Cleaned Data'!G8667="","",_xlfn.SWITCH('Cleaned Data'!G8667,"In-Store",1,"Takeaway",2,0))</f>
        <v>2</v>
      </c>
      <c r="H8667" s="8" t="str">
        <v>8/15/2023</v>
      </c>
    </row>
    <row r="8668" spans="1:8" ht="12.5" x14ac:dyDescent="0.25">
      <c r="A8668" s="1" t="str">
        <v>TXN_7784608</v>
      </c>
      <c r="B8668" s="1" cm="1">
        <f t="array" ref="B8668">IF('Cleaned Data'!B8668="","",_xlfn.SWITCH('Cleaned Data'!B8668,"Coffee",1,"Tea",2,"Juice",3,"Smoothie",4,"Cake",5,"Sandwich",6,"Salad",7,"Cookie",8,0))</f>
        <v>8</v>
      </c>
      <c r="C8668" s="1">
        <v>5</v>
      </c>
      <c r="D8668" s="6">
        <v>1</v>
      </c>
      <c r="E8668" s="1">
        <v>5</v>
      </c>
      <c r="F8668" s="1" cm="1">
        <f t="array" ref="F8668">IF('Cleaned Data'!F8668="","",_xlfn.SWITCH('Cleaned Data'!F8668,"Cash",1,"Credit Card",2,"Digital Wallet",3,0))</f>
        <v>3</v>
      </c>
      <c r="G8668" s="1" cm="1">
        <f t="array" ref="G8668">IF('Cleaned Data'!G8668="","",_xlfn.SWITCH('Cleaned Data'!G8668,"In-Store",1,"Takeaway",2,0))</f>
        <v>2</v>
      </c>
      <c r="H8668" s="8" t="str">
        <v>8/15/2023</v>
      </c>
    </row>
    <row r="8669" spans="1:8" ht="12.5" x14ac:dyDescent="0.25">
      <c r="A8669" s="1" t="str">
        <v>TXN_7805115</v>
      </c>
      <c r="B8669" s="1" cm="1">
        <f t="array" ref="B8669">IF('Cleaned Data'!B8669="","",_xlfn.SWITCH('Cleaned Data'!B8669,"Coffee",1,"Tea",2,"Juice",3,"Smoothie",4,"Cake",5,"Sandwich",6,"Salad",7,"Cookie",8,0))</f>
        <v>8</v>
      </c>
      <c r="C8669" s="1">
        <v>3</v>
      </c>
      <c r="D8669" s="6">
        <v>1</v>
      </c>
      <c r="E8669" s="1">
        <v>3</v>
      </c>
      <c r="F8669" s="1" cm="1">
        <f t="array" ref="F8669">IF('Cleaned Data'!F8669="","",_xlfn.SWITCH('Cleaned Data'!F8669,"Cash",1,"Credit Card",2,"Digital Wallet",3,0))</f>
        <v>0</v>
      </c>
      <c r="G8669" s="1" cm="1">
        <f t="array" ref="G8669">IF('Cleaned Data'!G8669="","",_xlfn.SWITCH('Cleaned Data'!G8669,"In-Store",1,"Takeaway",2,0))</f>
        <v>1</v>
      </c>
      <c r="H8669" s="8" t="str">
        <v>8/15/2023</v>
      </c>
    </row>
    <row r="8670" spans="1:8" ht="12.5" x14ac:dyDescent="0.25">
      <c r="A8670" s="1" t="str">
        <v>TXN_8589003</v>
      </c>
      <c r="B8670" s="1" cm="1">
        <f t="array" ref="B8670">IF('Cleaned Data'!B8670="","",_xlfn.SWITCH('Cleaned Data'!B8670,"Coffee",1,"Tea",2,"Juice",3,"Smoothie",4,"Cake",5,"Sandwich",6,"Salad",7,"Cookie",8,0))</f>
        <v>1</v>
      </c>
      <c r="C8670" s="1">
        <v>3</v>
      </c>
      <c r="D8670" s="6">
        <v>2</v>
      </c>
      <c r="E8670" s="1">
        <v>6</v>
      </c>
      <c r="F8670" s="1" cm="1">
        <f t="array" ref="F8670">IF('Cleaned Data'!F8670="","",_xlfn.SWITCH('Cleaned Data'!F8670,"Cash",1,"Credit Card",2,"Digital Wallet",3,0))</f>
        <v>0</v>
      </c>
      <c r="G8670" s="1" cm="1">
        <f t="array" ref="G8670">IF('Cleaned Data'!G8670="","",_xlfn.SWITCH('Cleaned Data'!G8670,"In-Store",1,"Takeaway",2,0))</f>
        <v>0</v>
      </c>
      <c r="H8670" s="8" t="str">
        <v>8/15/2023</v>
      </c>
    </row>
    <row r="8671" spans="1:8" ht="12.5" x14ac:dyDescent="0.25">
      <c r="A8671" s="1" t="str">
        <v>TXN_9233948</v>
      </c>
      <c r="B8671" s="1" cm="1">
        <f t="array" ref="B8671">IF('Cleaned Data'!B8671="","",_xlfn.SWITCH('Cleaned Data'!B8671,"Coffee",1,"Tea",2,"Juice",3,"Smoothie",4,"Cake",5,"Sandwich",6,"Salad",7,"Cookie",8,0))</f>
        <v>8</v>
      </c>
      <c r="C8671" s="1">
        <v>5</v>
      </c>
      <c r="D8671" s="6">
        <v>1</v>
      </c>
      <c r="E8671" s="1">
        <v>5</v>
      </c>
      <c r="F8671" s="1" cm="1">
        <f t="array" ref="F8671">IF('Cleaned Data'!F8671="","",_xlfn.SWITCH('Cleaned Data'!F8671,"Cash",1,"Credit Card",2,"Digital Wallet",3,0))</f>
        <v>0</v>
      </c>
      <c r="G8671" s="1" cm="1">
        <f t="array" ref="G8671">IF('Cleaned Data'!G8671="","",_xlfn.SWITCH('Cleaned Data'!G8671,"In-Store",1,"Takeaway",2,0))</f>
        <v>0</v>
      </c>
      <c r="H8671" s="8" t="str">
        <v>8/15/2023</v>
      </c>
    </row>
    <row r="8672" spans="1:8" ht="12.5" x14ac:dyDescent="0.25">
      <c r="A8672" s="1" t="str">
        <v>TXN_9791421</v>
      </c>
      <c r="B8672" s="1" cm="1">
        <f t="array" ref="B8672">IF('Cleaned Data'!B8672="","",_xlfn.SWITCH('Cleaned Data'!B8672,"Coffee",1,"Tea",2,"Juice",3,"Smoothie",4,"Cake",5,"Sandwich",6,"Salad",7,"Cookie",8,0))</f>
        <v>5</v>
      </c>
      <c r="C8672" s="1">
        <v>2</v>
      </c>
      <c r="D8672" s="6">
        <v>3</v>
      </c>
      <c r="E8672" s="1">
        <v>6</v>
      </c>
      <c r="F8672" s="1" cm="1">
        <f t="array" ref="F8672">IF('Cleaned Data'!F8672="","",_xlfn.SWITCH('Cleaned Data'!F8672,"Cash",1,"Credit Card",2,"Digital Wallet",3,0))</f>
        <v>0</v>
      </c>
      <c r="G8672" s="1" cm="1">
        <f t="array" ref="G8672">IF('Cleaned Data'!G8672="","",_xlfn.SWITCH('Cleaned Data'!G8672,"In-Store",1,"Takeaway",2,0))</f>
        <v>0</v>
      </c>
      <c r="H8672" s="8" t="str">
        <v>8/15/2023</v>
      </c>
    </row>
    <row r="8673" spans="1:8" ht="12.5" x14ac:dyDescent="0.25">
      <c r="A8673" s="1" t="str">
        <v>TXN_1086324</v>
      </c>
      <c r="B8673" s="1" cm="1">
        <f t="array" ref="B8673">IF('Cleaned Data'!B8673="","",_xlfn.SWITCH('Cleaned Data'!B8673,"Coffee",1,"Tea",2,"Juice",3,"Smoothie",4,"Cake",5,"Sandwich",6,"Salad",7,"Cookie",8,0))</f>
        <v>2</v>
      </c>
      <c r="C8673" s="1">
        <v>2</v>
      </c>
      <c r="D8673" s="6">
        <v>1.5</v>
      </c>
      <c r="E8673" s="1">
        <v>3</v>
      </c>
      <c r="F8673" s="1" cm="1">
        <f t="array" ref="F8673">IF('Cleaned Data'!F8673="","",_xlfn.SWITCH('Cleaned Data'!F8673,"Cash",1,"Credit Card",2,"Digital Wallet",3,0))</f>
        <v>2</v>
      </c>
      <c r="G8673" s="1" cm="1">
        <f t="array" ref="G8673">IF('Cleaned Data'!G8673="","",_xlfn.SWITCH('Cleaned Data'!G8673,"In-Store",1,"Takeaway",2,0))</f>
        <v>1</v>
      </c>
      <c r="H8673" s="8" t="str">
        <v>8/16/2023</v>
      </c>
    </row>
    <row r="8674" spans="1:8" ht="12.5" x14ac:dyDescent="0.25">
      <c r="A8674" s="1" t="str">
        <v>TXN_1367003</v>
      </c>
      <c r="B8674" s="1" cm="1">
        <f t="array" ref="B8674">IF('Cleaned Data'!B8674="","",_xlfn.SWITCH('Cleaned Data'!B8674,"Coffee",1,"Tea",2,"Juice",3,"Smoothie",4,"Cake",5,"Sandwich",6,"Salad",7,"Cookie",8,0))</f>
        <v>5</v>
      </c>
      <c r="C8674" s="1">
        <v>5</v>
      </c>
      <c r="D8674" s="6">
        <v>3</v>
      </c>
      <c r="E8674" s="1">
        <v>15</v>
      </c>
      <c r="F8674" s="1" cm="1">
        <f t="array" ref="F8674">IF('Cleaned Data'!F8674="","",_xlfn.SWITCH('Cleaned Data'!F8674,"Cash",1,"Credit Card",2,"Digital Wallet",3,0))</f>
        <v>0</v>
      </c>
      <c r="G8674" s="1" cm="1">
        <f t="array" ref="G8674">IF('Cleaned Data'!G8674="","",_xlfn.SWITCH('Cleaned Data'!G8674,"In-Store",1,"Takeaway",2,0))</f>
        <v>0</v>
      </c>
      <c r="H8674" s="8" t="str">
        <v>8/16/2023</v>
      </c>
    </row>
    <row r="8675" spans="1:8" ht="12.5" x14ac:dyDescent="0.25">
      <c r="A8675" s="1" t="str">
        <v>TXN_1454467</v>
      </c>
      <c r="B8675" s="1" cm="1">
        <f t="array" ref="B8675">IF('Cleaned Data'!B8675="","",_xlfn.SWITCH('Cleaned Data'!B8675,"Coffee",1,"Tea",2,"Juice",3,"Smoothie",4,"Cake",5,"Sandwich",6,"Salad",7,"Cookie",8,0))</f>
        <v>6</v>
      </c>
      <c r="C8675" s="1">
        <v>4</v>
      </c>
      <c r="D8675" s="6">
        <v>4</v>
      </c>
      <c r="E8675" s="1">
        <v>16</v>
      </c>
      <c r="F8675" s="1" cm="1">
        <f t="array" ref="F8675">IF('Cleaned Data'!F8675="","",_xlfn.SWITCH('Cleaned Data'!F8675,"Cash",1,"Credit Card",2,"Digital Wallet",3,0))</f>
        <v>2</v>
      </c>
      <c r="G8675" s="1" cm="1">
        <f t="array" ref="G8675">IF('Cleaned Data'!G8675="","",_xlfn.SWITCH('Cleaned Data'!G8675,"In-Store",1,"Takeaway",2,0))</f>
        <v>0</v>
      </c>
      <c r="H8675" s="8" t="str">
        <v>8/16/2023</v>
      </c>
    </row>
    <row r="8676" spans="1:8" ht="12.5" x14ac:dyDescent="0.25">
      <c r="A8676" s="1" t="str">
        <v>TXN_1512185</v>
      </c>
      <c r="B8676" s="1" cm="1">
        <f t="array" ref="B8676">IF('Cleaned Data'!B8676="","",_xlfn.SWITCH('Cleaned Data'!B8676,"Coffee",1,"Tea",2,"Juice",3,"Smoothie",4,"Cake",5,"Sandwich",6,"Salad",7,"Cookie",8,0))</f>
        <v>6</v>
      </c>
      <c r="C8676" s="1">
        <v>4</v>
      </c>
      <c r="D8676" s="6">
        <v>4</v>
      </c>
      <c r="E8676" s="1">
        <v>16</v>
      </c>
      <c r="F8676" s="1" cm="1">
        <f t="array" ref="F8676">IF('Cleaned Data'!F8676="","",_xlfn.SWITCH('Cleaned Data'!F8676,"Cash",1,"Credit Card",2,"Digital Wallet",3,0))</f>
        <v>0</v>
      </c>
      <c r="G8676" s="1" cm="1">
        <f t="array" ref="G8676">IF('Cleaned Data'!G8676="","",_xlfn.SWITCH('Cleaned Data'!G8676,"In-Store",1,"Takeaway",2,0))</f>
        <v>0</v>
      </c>
      <c r="H8676" s="8" t="str">
        <v>8/16/2023</v>
      </c>
    </row>
    <row r="8677" spans="1:8" ht="12.5" x14ac:dyDescent="0.25">
      <c r="A8677" s="1" t="str">
        <v>TXN_2508499</v>
      </c>
      <c r="B8677" s="1" cm="1">
        <f t="array" ref="B8677">IF('Cleaned Data'!B8677="","",_xlfn.SWITCH('Cleaned Data'!B8677,"Coffee",1,"Tea",2,"Juice",3,"Smoothie",4,"Cake",5,"Sandwich",6,"Salad",7,"Cookie",8,0))</f>
        <v>5</v>
      </c>
      <c r="C8677" s="1">
        <v>3</v>
      </c>
      <c r="D8677" s="6">
        <v>3</v>
      </c>
      <c r="E8677" s="1">
        <v>9</v>
      </c>
      <c r="F8677" s="1" cm="1">
        <f t="array" ref="F8677">IF('Cleaned Data'!F8677="","",_xlfn.SWITCH('Cleaned Data'!F8677,"Cash",1,"Credit Card",2,"Digital Wallet",3,0))</f>
        <v>0</v>
      </c>
      <c r="G8677" s="1" cm="1">
        <f t="array" ref="G8677">IF('Cleaned Data'!G8677="","",_xlfn.SWITCH('Cleaned Data'!G8677,"In-Store",1,"Takeaway",2,0))</f>
        <v>0</v>
      </c>
      <c r="H8677" s="8" t="str">
        <v>8/16/2023</v>
      </c>
    </row>
    <row r="8678" spans="1:8" ht="12.5" x14ac:dyDescent="0.25">
      <c r="A8678" s="1" t="str">
        <v>TXN_2912934</v>
      </c>
      <c r="B8678" s="1" cm="1">
        <f t="array" ref="B8678">IF('Cleaned Data'!B8678="","",_xlfn.SWITCH('Cleaned Data'!B8678,"Coffee",1,"Tea",2,"Juice",3,"Smoothie",4,"Cake",5,"Sandwich",6,"Salad",7,"Cookie",8,0))</f>
        <v>7</v>
      </c>
      <c r="C8678" s="1">
        <v>4</v>
      </c>
      <c r="D8678" s="6">
        <v>5</v>
      </c>
      <c r="E8678" s="1">
        <v>20</v>
      </c>
      <c r="F8678" s="1" cm="1">
        <f t="array" ref="F8678">IF('Cleaned Data'!F8678="","",_xlfn.SWITCH('Cleaned Data'!F8678,"Cash",1,"Credit Card",2,"Digital Wallet",3,0))</f>
        <v>2</v>
      </c>
      <c r="G8678" s="1" cm="1">
        <f t="array" ref="G8678">IF('Cleaned Data'!G8678="","",_xlfn.SWITCH('Cleaned Data'!G8678,"In-Store",1,"Takeaway",2,0))</f>
        <v>2</v>
      </c>
      <c r="H8678" s="8" t="str">
        <v>8/16/2023</v>
      </c>
    </row>
    <row r="8679" spans="1:8" ht="12.5" x14ac:dyDescent="0.25">
      <c r="A8679" s="1" t="str">
        <v>TXN_2941800</v>
      </c>
      <c r="B8679" s="1" cm="1">
        <f t="array" ref="B8679">IF('Cleaned Data'!B8679="","",_xlfn.SWITCH('Cleaned Data'!B8679,"Coffee",1,"Tea",2,"Juice",3,"Smoothie",4,"Cake",5,"Sandwich",6,"Salad",7,"Cookie",8,0))</f>
        <v>3</v>
      </c>
      <c r="C8679" s="1">
        <v>3</v>
      </c>
      <c r="D8679" s="6">
        <v>3</v>
      </c>
      <c r="E8679" s="1">
        <v>9</v>
      </c>
      <c r="F8679" s="1" cm="1">
        <f t="array" ref="F8679">IF('Cleaned Data'!F8679="","",_xlfn.SWITCH('Cleaned Data'!F8679,"Cash",1,"Credit Card",2,"Digital Wallet",3,0))</f>
        <v>1</v>
      </c>
      <c r="G8679" s="1" cm="1">
        <f t="array" ref="G8679">IF('Cleaned Data'!G8679="","",_xlfn.SWITCH('Cleaned Data'!G8679,"In-Store",1,"Takeaway",2,0))</f>
        <v>2</v>
      </c>
      <c r="H8679" s="8" t="str">
        <v>8/16/2023</v>
      </c>
    </row>
    <row r="8680" spans="1:8" ht="12.5" x14ac:dyDescent="0.25">
      <c r="A8680" s="1" t="str">
        <v>TXN_3604017</v>
      </c>
      <c r="B8680" s="1" cm="1">
        <f t="array" ref="B8680">IF('Cleaned Data'!B8680="","",_xlfn.SWITCH('Cleaned Data'!B8680,"Coffee",1,"Tea",2,"Juice",3,"Smoothie",4,"Cake",5,"Sandwich",6,"Salad",7,"Cookie",8,0))</f>
        <v>2</v>
      </c>
      <c r="C8680" s="1">
        <v>1</v>
      </c>
      <c r="D8680" s="6">
        <v>1.5</v>
      </c>
      <c r="E8680" s="1">
        <v>1.5</v>
      </c>
      <c r="F8680" s="1" cm="1">
        <f t="array" ref="F8680">IF('Cleaned Data'!F8680="","",_xlfn.SWITCH('Cleaned Data'!F8680,"Cash",1,"Credit Card",2,"Digital Wallet",3,0))</f>
        <v>0</v>
      </c>
      <c r="G8680" s="1" cm="1">
        <f t="array" ref="G8680">IF('Cleaned Data'!G8680="","",_xlfn.SWITCH('Cleaned Data'!G8680,"In-Store",1,"Takeaway",2,0))</f>
        <v>2</v>
      </c>
      <c r="H8680" s="8" t="str">
        <v>8/16/2023</v>
      </c>
    </row>
    <row r="8681" spans="1:8" ht="12.5" x14ac:dyDescent="0.25">
      <c r="A8681" s="1" t="str">
        <v>TXN_3632068</v>
      </c>
      <c r="B8681" s="1" cm="1">
        <f t="array" ref="B8681">IF('Cleaned Data'!B8681="","",_xlfn.SWITCH('Cleaned Data'!B8681,"Coffee",1,"Tea",2,"Juice",3,"Smoothie",4,"Cake",5,"Sandwich",6,"Salad",7,"Cookie",8,0))</f>
        <v>3</v>
      </c>
      <c r="C8681" s="1">
        <v>2</v>
      </c>
      <c r="D8681" s="6">
        <v>3</v>
      </c>
      <c r="E8681" s="1">
        <v>6</v>
      </c>
      <c r="F8681" s="1" cm="1">
        <f t="array" ref="F8681">IF('Cleaned Data'!F8681="","",_xlfn.SWITCH('Cleaned Data'!F8681,"Cash",1,"Credit Card",2,"Digital Wallet",3,0))</f>
        <v>2</v>
      </c>
      <c r="G8681" s="1" cm="1">
        <f t="array" ref="G8681">IF('Cleaned Data'!G8681="","",_xlfn.SWITCH('Cleaned Data'!G8681,"In-Store",1,"Takeaway",2,0))</f>
        <v>2</v>
      </c>
      <c r="H8681" s="8" t="str">
        <v>8/16/2023</v>
      </c>
    </row>
    <row r="8682" spans="1:8" ht="12.5" x14ac:dyDescent="0.25">
      <c r="A8682" s="1" t="str">
        <v>TXN_3771902</v>
      </c>
      <c r="B8682" s="1" cm="1">
        <f t="array" ref="B8682">IF('Cleaned Data'!B8682="","",_xlfn.SWITCH('Cleaned Data'!B8682,"Coffee",1,"Tea",2,"Juice",3,"Smoothie",4,"Cake",5,"Sandwich",6,"Salad",7,"Cookie",8,0))</f>
        <v>6</v>
      </c>
      <c r="C8682" s="1">
        <v>2</v>
      </c>
      <c r="D8682" s="6">
        <v>4</v>
      </c>
      <c r="E8682" s="1">
        <v>8</v>
      </c>
      <c r="F8682" s="1" cm="1">
        <f t="array" ref="F8682">IF('Cleaned Data'!F8682="","",_xlfn.SWITCH('Cleaned Data'!F8682,"Cash",1,"Credit Card",2,"Digital Wallet",3,0))</f>
        <v>0</v>
      </c>
      <c r="G8682" s="1" cm="1">
        <f t="array" ref="G8682">IF('Cleaned Data'!G8682="","",_xlfn.SWITCH('Cleaned Data'!G8682,"In-Store",1,"Takeaway",2,0))</f>
        <v>2</v>
      </c>
      <c r="H8682" s="8" t="str">
        <v>8/16/2023</v>
      </c>
    </row>
    <row r="8683" spans="1:8" ht="12.5" x14ac:dyDescent="0.25">
      <c r="A8683" s="1" t="str">
        <v>TXN_3779292</v>
      </c>
      <c r="B8683" s="1" cm="1">
        <f t="array" ref="B8683">IF('Cleaned Data'!B8683="","",_xlfn.SWITCH('Cleaned Data'!B8683,"Coffee",1,"Tea",2,"Juice",3,"Smoothie",4,"Cake",5,"Sandwich",6,"Salad",7,"Cookie",8,0))</f>
        <v>3</v>
      </c>
      <c r="C8683" s="1">
        <v>3</v>
      </c>
      <c r="D8683" s="6">
        <v>3</v>
      </c>
      <c r="E8683" s="1">
        <v>9</v>
      </c>
      <c r="F8683" s="1" cm="1">
        <f t="array" ref="F8683">IF('Cleaned Data'!F8683="","",_xlfn.SWITCH('Cleaned Data'!F8683,"Cash",1,"Credit Card",2,"Digital Wallet",3,0))</f>
        <v>0</v>
      </c>
      <c r="G8683" s="1" cm="1">
        <f t="array" ref="G8683">IF('Cleaned Data'!G8683="","",_xlfn.SWITCH('Cleaned Data'!G8683,"In-Store",1,"Takeaway",2,0))</f>
        <v>2</v>
      </c>
      <c r="H8683" s="8" t="str">
        <v>8/16/2023</v>
      </c>
    </row>
    <row r="8684" spans="1:8" ht="12.5" x14ac:dyDescent="0.25">
      <c r="A8684" s="1" t="str">
        <v>TXN_4268746</v>
      </c>
      <c r="B8684" s="1" cm="1">
        <f t="array" ref="B8684">IF('Cleaned Data'!B8684="","",_xlfn.SWITCH('Cleaned Data'!B8684,"Coffee",1,"Tea",2,"Juice",3,"Smoothie",4,"Cake",5,"Sandwich",6,"Salad",7,"Cookie",8,0))</f>
        <v>7</v>
      </c>
      <c r="C8684" s="1">
        <v>3</v>
      </c>
      <c r="D8684" s="6">
        <v>5</v>
      </c>
      <c r="E8684" s="1">
        <v>15</v>
      </c>
      <c r="F8684" s="1" cm="1">
        <f t="array" ref="F8684">IF('Cleaned Data'!F8684="","",_xlfn.SWITCH('Cleaned Data'!F8684,"Cash",1,"Credit Card",2,"Digital Wallet",3,0))</f>
        <v>3</v>
      </c>
      <c r="G8684" s="1" cm="1">
        <f t="array" ref="G8684">IF('Cleaned Data'!G8684="","",_xlfn.SWITCH('Cleaned Data'!G8684,"In-Store",1,"Takeaway",2,0))</f>
        <v>0</v>
      </c>
      <c r="H8684" s="8" t="str">
        <v>8/16/2023</v>
      </c>
    </row>
    <row r="8685" spans="1:8" ht="12.5" x14ac:dyDescent="0.25">
      <c r="A8685" s="1" t="str">
        <v>TXN_4528522</v>
      </c>
      <c r="B8685" s="1" cm="1">
        <f t="array" ref="B8685">IF('Cleaned Data'!B8685="","",_xlfn.SWITCH('Cleaned Data'!B8685,"Coffee",1,"Tea",2,"Juice",3,"Smoothie",4,"Cake",5,"Sandwich",6,"Salad",7,"Cookie",8,0))</f>
        <v>6</v>
      </c>
      <c r="C8685" s="1">
        <v>3</v>
      </c>
      <c r="D8685" s="6">
        <v>4</v>
      </c>
      <c r="E8685" s="1">
        <v>12</v>
      </c>
      <c r="F8685" s="1" cm="1">
        <f t="array" ref="F8685">IF('Cleaned Data'!F8685="","",_xlfn.SWITCH('Cleaned Data'!F8685,"Cash",1,"Credit Card",2,"Digital Wallet",3,0))</f>
        <v>0</v>
      </c>
      <c r="G8685" s="1" cm="1">
        <f t="array" ref="G8685">IF('Cleaned Data'!G8685="","",_xlfn.SWITCH('Cleaned Data'!G8685,"In-Store",1,"Takeaway",2,0))</f>
        <v>1</v>
      </c>
      <c r="H8685" s="8" t="str">
        <v>8/16/2023</v>
      </c>
    </row>
    <row r="8686" spans="1:8" ht="12.5" x14ac:dyDescent="0.25">
      <c r="A8686" s="1" t="str">
        <v>TXN_5000665</v>
      </c>
      <c r="B8686" s="1" cm="1">
        <f t="array" ref="B8686">IF('Cleaned Data'!B8686="","",_xlfn.SWITCH('Cleaned Data'!B8686,"Coffee",1,"Tea",2,"Juice",3,"Smoothie",4,"Cake",5,"Sandwich",6,"Salad",7,"Cookie",8,0))</f>
        <v>4</v>
      </c>
      <c r="C8686" s="1">
        <v>5</v>
      </c>
      <c r="D8686" s="6">
        <v>4</v>
      </c>
      <c r="E8686" s="1">
        <v>20</v>
      </c>
      <c r="F8686" s="1" cm="1">
        <f t="array" ref="F8686">IF('Cleaned Data'!F8686="","",_xlfn.SWITCH('Cleaned Data'!F8686,"Cash",1,"Credit Card",2,"Digital Wallet",3,0))</f>
        <v>2</v>
      </c>
      <c r="G8686" s="1" cm="1">
        <f t="array" ref="G8686">IF('Cleaned Data'!G8686="","",_xlfn.SWITCH('Cleaned Data'!G8686,"In-Store",1,"Takeaway",2,0))</f>
        <v>2</v>
      </c>
      <c r="H8686" s="8" t="str">
        <v>8/16/2023</v>
      </c>
    </row>
    <row r="8687" spans="1:8" ht="12.5" x14ac:dyDescent="0.25">
      <c r="A8687" s="1" t="str">
        <v>TXN_5525916</v>
      </c>
      <c r="B8687" s="1" cm="1">
        <f t="array" ref="B8687">IF('Cleaned Data'!B8687="","",_xlfn.SWITCH('Cleaned Data'!B8687,"Coffee",1,"Tea",2,"Juice",3,"Smoothie",4,"Cake",5,"Sandwich",6,"Salad",7,"Cookie",8,0))</f>
        <v>7</v>
      </c>
      <c r="C8687" s="1">
        <v>5</v>
      </c>
      <c r="D8687" s="6">
        <v>5</v>
      </c>
      <c r="E8687" s="1">
        <v>25</v>
      </c>
      <c r="F8687" s="1" cm="1">
        <f t="array" ref="F8687">IF('Cleaned Data'!F8687="","",_xlfn.SWITCH('Cleaned Data'!F8687,"Cash",1,"Credit Card",2,"Digital Wallet",3,0))</f>
        <v>2</v>
      </c>
      <c r="G8687" s="1" cm="1">
        <f t="array" ref="G8687">IF('Cleaned Data'!G8687="","",_xlfn.SWITCH('Cleaned Data'!G8687,"In-Store",1,"Takeaway",2,0))</f>
        <v>0</v>
      </c>
      <c r="H8687" s="8" t="str">
        <v>8/16/2023</v>
      </c>
    </row>
    <row r="8688" spans="1:8" ht="12.5" x14ac:dyDescent="0.25">
      <c r="A8688" s="1" t="str">
        <v>TXN_5601300</v>
      </c>
      <c r="B8688" s="1" cm="1">
        <f t="array" ref="B8688">IF('Cleaned Data'!B8688="","",_xlfn.SWITCH('Cleaned Data'!B8688,"Coffee",1,"Tea",2,"Juice",3,"Smoothie",4,"Cake",5,"Sandwich",6,"Salad",7,"Cookie",8,0))</f>
        <v>7</v>
      </c>
      <c r="C8688" s="1">
        <v>1</v>
      </c>
      <c r="D8688" s="6">
        <v>5</v>
      </c>
      <c r="E8688" s="1">
        <v>5</v>
      </c>
      <c r="F8688" s="1" cm="1">
        <f t="array" ref="F8688">IF('Cleaned Data'!F8688="","",_xlfn.SWITCH('Cleaned Data'!F8688,"Cash",1,"Credit Card",2,"Digital Wallet",3,0))</f>
        <v>3</v>
      </c>
      <c r="G8688" s="1" cm="1">
        <f t="array" ref="G8688">IF('Cleaned Data'!G8688="","",_xlfn.SWITCH('Cleaned Data'!G8688,"In-Store",1,"Takeaway",2,0))</f>
        <v>2</v>
      </c>
      <c r="H8688" s="8" t="str">
        <v>8/16/2023</v>
      </c>
    </row>
    <row r="8689" spans="1:8" ht="12.5" x14ac:dyDescent="0.25">
      <c r="A8689" s="1" t="str">
        <v>TXN_5658895</v>
      </c>
      <c r="B8689" s="1" cm="1">
        <f t="array" ref="B8689">IF('Cleaned Data'!B8689="","",_xlfn.SWITCH('Cleaned Data'!B8689,"Coffee",1,"Tea",2,"Juice",3,"Smoothie",4,"Cake",5,"Sandwich",6,"Salad",7,"Cookie",8,0))</f>
        <v>8</v>
      </c>
      <c r="C8689" s="1">
        <v>2</v>
      </c>
      <c r="D8689" s="6">
        <v>1</v>
      </c>
      <c r="E8689" s="1">
        <v>2</v>
      </c>
      <c r="F8689" s="1" cm="1">
        <f t="array" ref="F8689">IF('Cleaned Data'!F8689="","",_xlfn.SWITCH('Cleaned Data'!F8689,"Cash",1,"Credit Card",2,"Digital Wallet",3,0))</f>
        <v>0</v>
      </c>
      <c r="G8689" s="1" cm="1">
        <f t="array" ref="G8689">IF('Cleaned Data'!G8689="","",_xlfn.SWITCH('Cleaned Data'!G8689,"In-Store",1,"Takeaway",2,0))</f>
        <v>1</v>
      </c>
      <c r="H8689" s="8" t="str">
        <v>8/16/2023</v>
      </c>
    </row>
    <row r="8690" spans="1:8" ht="12.5" x14ac:dyDescent="0.25">
      <c r="A8690" s="1" t="str">
        <v>TXN_6774559</v>
      </c>
      <c r="B8690" s="1" cm="1">
        <f t="array" ref="B8690">IF('Cleaned Data'!B8690="","",_xlfn.SWITCH('Cleaned Data'!B8690,"Coffee",1,"Tea",2,"Juice",3,"Smoothie",4,"Cake",5,"Sandwich",6,"Salad",7,"Cookie",8,0))</f>
        <v>6</v>
      </c>
      <c r="C8690" s="1">
        <v>1</v>
      </c>
      <c r="D8690" s="6">
        <v>4</v>
      </c>
      <c r="E8690" s="1">
        <v>4</v>
      </c>
      <c r="F8690" s="1" cm="1">
        <f t="array" ref="F8690">IF('Cleaned Data'!F8690="","",_xlfn.SWITCH('Cleaned Data'!F8690,"Cash",1,"Credit Card",2,"Digital Wallet",3,0))</f>
        <v>0</v>
      </c>
      <c r="G8690" s="1" cm="1">
        <f t="array" ref="G8690">IF('Cleaned Data'!G8690="","",_xlfn.SWITCH('Cleaned Data'!G8690,"In-Store",1,"Takeaway",2,0))</f>
        <v>1</v>
      </c>
      <c r="H8690" s="8" t="str">
        <v>8/16/2023</v>
      </c>
    </row>
    <row r="8691" spans="1:8" ht="12.5" x14ac:dyDescent="0.25">
      <c r="A8691" s="1" t="str">
        <v>TXN_7160196</v>
      </c>
      <c r="B8691" s="1" cm="1">
        <f t="array" ref="B8691">IF('Cleaned Data'!B8691="","",_xlfn.SWITCH('Cleaned Data'!B8691,"Coffee",1,"Tea",2,"Juice",3,"Smoothie",4,"Cake",5,"Sandwich",6,"Salad",7,"Cookie",8,0))</f>
        <v>1</v>
      </c>
      <c r="C8691" s="1">
        <v>2</v>
      </c>
      <c r="D8691" s="6">
        <v>2</v>
      </c>
      <c r="E8691" s="1">
        <v>4</v>
      </c>
      <c r="F8691" s="1" cm="1">
        <f t="array" ref="F8691">IF('Cleaned Data'!F8691="","",_xlfn.SWITCH('Cleaned Data'!F8691,"Cash",1,"Credit Card",2,"Digital Wallet",3,0))</f>
        <v>0</v>
      </c>
      <c r="G8691" s="1" cm="1">
        <f t="array" ref="G8691">IF('Cleaned Data'!G8691="","",_xlfn.SWITCH('Cleaned Data'!G8691,"In-Store",1,"Takeaway",2,0))</f>
        <v>0</v>
      </c>
      <c r="H8691" s="8" t="str">
        <v>8/16/2023</v>
      </c>
    </row>
    <row r="8692" spans="1:8" ht="12.5" x14ac:dyDescent="0.25">
      <c r="A8692" s="1" t="str">
        <v>TXN_7177709</v>
      </c>
      <c r="B8692" s="1" cm="1">
        <f t="array" ref="B8692">IF('Cleaned Data'!B8692="","",_xlfn.SWITCH('Cleaned Data'!B8692,"Coffee",1,"Tea",2,"Juice",3,"Smoothie",4,"Cake",5,"Sandwich",6,"Salad",7,"Cookie",8,0))</f>
        <v>3</v>
      </c>
      <c r="C8692" s="1">
        <v>4</v>
      </c>
      <c r="D8692" s="6">
        <v>3</v>
      </c>
      <c r="E8692" s="1">
        <v>12</v>
      </c>
      <c r="F8692" s="1" cm="1">
        <f t="array" ref="F8692">IF('Cleaned Data'!F8692="","",_xlfn.SWITCH('Cleaned Data'!F8692,"Cash",1,"Credit Card",2,"Digital Wallet",3,0))</f>
        <v>2</v>
      </c>
      <c r="G8692" s="1" cm="1">
        <f t="array" ref="G8692">IF('Cleaned Data'!G8692="","",_xlfn.SWITCH('Cleaned Data'!G8692,"In-Store",1,"Takeaway",2,0))</f>
        <v>0</v>
      </c>
      <c r="H8692" s="8" t="str">
        <v>8/16/2023</v>
      </c>
    </row>
    <row r="8693" spans="1:8" ht="12.5" x14ac:dyDescent="0.25">
      <c r="A8693" s="1" t="str">
        <v>TXN_7251929</v>
      </c>
      <c r="B8693" s="1" cm="1">
        <f t="array" ref="B8693">IF('Cleaned Data'!B8693="","",_xlfn.SWITCH('Cleaned Data'!B8693,"Coffee",1,"Tea",2,"Juice",3,"Smoothie",4,"Cake",5,"Sandwich",6,"Salad",7,"Cookie",8,0))</f>
        <v>4</v>
      </c>
      <c r="C8693" s="1">
        <v>5</v>
      </c>
      <c r="D8693" s="6">
        <v>4</v>
      </c>
      <c r="E8693" s="1">
        <v>20</v>
      </c>
      <c r="F8693" s="1" cm="1">
        <f t="array" ref="F8693">IF('Cleaned Data'!F8693="","",_xlfn.SWITCH('Cleaned Data'!F8693,"Cash",1,"Credit Card",2,"Digital Wallet",3,0))</f>
        <v>0</v>
      </c>
      <c r="G8693" s="1" cm="1">
        <f t="array" ref="G8693">IF('Cleaned Data'!G8693="","",_xlfn.SWITCH('Cleaned Data'!G8693,"In-Store",1,"Takeaway",2,0))</f>
        <v>0</v>
      </c>
      <c r="H8693" s="8" t="str">
        <v>8/16/2023</v>
      </c>
    </row>
    <row r="8694" spans="1:8" ht="12.5" x14ac:dyDescent="0.25">
      <c r="A8694" s="1" t="str">
        <v>TXN_7510217</v>
      </c>
      <c r="B8694" s="1" cm="1">
        <f t="array" ref="B8694">IF('Cleaned Data'!B8694="","",_xlfn.SWITCH('Cleaned Data'!B8694,"Coffee",1,"Tea",2,"Juice",3,"Smoothie",4,"Cake",5,"Sandwich",6,"Salad",7,"Cookie",8,0))</f>
        <v>7</v>
      </c>
      <c r="C8694" s="1">
        <v>3</v>
      </c>
      <c r="D8694" s="6">
        <v>5</v>
      </c>
      <c r="E8694" s="1">
        <v>15</v>
      </c>
      <c r="F8694" s="1" cm="1">
        <f t="array" ref="F8694">IF('Cleaned Data'!F8694="","",_xlfn.SWITCH('Cleaned Data'!F8694,"Cash",1,"Credit Card",2,"Digital Wallet",3,0))</f>
        <v>0</v>
      </c>
      <c r="G8694" s="1" cm="1">
        <f t="array" ref="G8694">IF('Cleaned Data'!G8694="","",_xlfn.SWITCH('Cleaned Data'!G8694,"In-Store",1,"Takeaway",2,0))</f>
        <v>2</v>
      </c>
      <c r="H8694" s="8" t="str">
        <v>8/16/2023</v>
      </c>
    </row>
    <row r="8695" spans="1:8" ht="12.5" x14ac:dyDescent="0.25">
      <c r="A8695" s="1" t="str">
        <v>TXN_7926510</v>
      </c>
      <c r="B8695" s="1" cm="1">
        <f t="array" ref="B8695">IF('Cleaned Data'!B8695="","",_xlfn.SWITCH('Cleaned Data'!B8695,"Coffee",1,"Tea",2,"Juice",3,"Smoothie",4,"Cake",5,"Sandwich",6,"Salad",7,"Cookie",8,0))</f>
        <v>5</v>
      </c>
      <c r="C8695" s="1">
        <v>5</v>
      </c>
      <c r="D8695" s="6">
        <v>3</v>
      </c>
      <c r="E8695" s="1">
        <v>15</v>
      </c>
      <c r="F8695" s="1" cm="1">
        <f t="array" ref="F8695">IF('Cleaned Data'!F8695="","",_xlfn.SWITCH('Cleaned Data'!F8695,"Cash",1,"Credit Card",2,"Digital Wallet",3,0))</f>
        <v>2</v>
      </c>
      <c r="G8695" s="1" cm="1">
        <f t="array" ref="G8695">IF('Cleaned Data'!G8695="","",_xlfn.SWITCH('Cleaned Data'!G8695,"In-Store",1,"Takeaway",2,0))</f>
        <v>2</v>
      </c>
      <c r="H8695" s="8" t="str">
        <v>8/16/2023</v>
      </c>
    </row>
    <row r="8696" spans="1:8" ht="12.5" x14ac:dyDescent="0.25">
      <c r="A8696" s="1" t="str">
        <v>TXN_8028042</v>
      </c>
      <c r="B8696" s="1" cm="1">
        <f t="array" ref="B8696">IF('Cleaned Data'!B8696="","",_xlfn.SWITCH('Cleaned Data'!B8696,"Coffee",1,"Tea",2,"Juice",3,"Smoothie",4,"Cake",5,"Sandwich",6,"Salad",7,"Cookie",8,0))</f>
        <v>5</v>
      </c>
      <c r="C8696" s="1">
        <v>2</v>
      </c>
      <c r="D8696" s="6">
        <v>3</v>
      </c>
      <c r="E8696" s="1">
        <v>6</v>
      </c>
      <c r="F8696" s="1" cm="1">
        <f t="array" ref="F8696">IF('Cleaned Data'!F8696="","",_xlfn.SWITCH('Cleaned Data'!F8696,"Cash",1,"Credit Card",2,"Digital Wallet",3,0))</f>
        <v>2</v>
      </c>
      <c r="G8696" s="1" cm="1">
        <f t="array" ref="G8696">IF('Cleaned Data'!G8696="","",_xlfn.SWITCH('Cleaned Data'!G8696,"In-Store",1,"Takeaway",2,0))</f>
        <v>2</v>
      </c>
      <c r="H8696" s="8" t="str">
        <v>8/16/2023</v>
      </c>
    </row>
    <row r="8697" spans="1:8" ht="12.5" x14ac:dyDescent="0.25">
      <c r="A8697" s="1" t="str">
        <v>TXN_8114990</v>
      </c>
      <c r="B8697" s="1" cm="1">
        <f t="array" ref="B8697">IF('Cleaned Data'!B8697="","",_xlfn.SWITCH('Cleaned Data'!B8697,"Coffee",1,"Tea",2,"Juice",3,"Smoothie",4,"Cake",5,"Sandwich",6,"Salad",7,"Cookie",8,0))</f>
        <v>7</v>
      </c>
      <c r="C8697" s="1">
        <v>3</v>
      </c>
      <c r="D8697" s="6">
        <v>5</v>
      </c>
      <c r="E8697" s="1">
        <v>15</v>
      </c>
      <c r="F8697" s="1" cm="1">
        <f t="array" ref="F8697">IF('Cleaned Data'!F8697="","",_xlfn.SWITCH('Cleaned Data'!F8697,"Cash",1,"Credit Card",2,"Digital Wallet",3,0))</f>
        <v>0</v>
      </c>
      <c r="G8697" s="1" cm="1">
        <f t="array" ref="G8697">IF('Cleaned Data'!G8697="","",_xlfn.SWITCH('Cleaned Data'!G8697,"In-Store",1,"Takeaway",2,0))</f>
        <v>0</v>
      </c>
      <c r="H8697" s="8" t="str">
        <v>8/16/2023</v>
      </c>
    </row>
    <row r="8698" spans="1:8" ht="12.5" x14ac:dyDescent="0.25">
      <c r="A8698" s="1" t="str">
        <v>TXN_8127390</v>
      </c>
      <c r="B8698" s="1" cm="1">
        <f t="array" ref="B8698">IF('Cleaned Data'!B8698="","",_xlfn.SWITCH('Cleaned Data'!B8698,"Coffee",1,"Tea",2,"Juice",3,"Smoothie",4,"Cake",5,"Sandwich",6,"Salad",7,"Cookie",8,0))</f>
        <v>2</v>
      </c>
      <c r="C8698" s="1">
        <v>2</v>
      </c>
      <c r="D8698" s="6">
        <v>1.5</v>
      </c>
      <c r="E8698" s="1">
        <v>3</v>
      </c>
      <c r="F8698" s="1" cm="1">
        <f t="array" ref="F8698">IF('Cleaned Data'!F8698="","",_xlfn.SWITCH('Cleaned Data'!F8698,"Cash",1,"Credit Card",2,"Digital Wallet",3,0))</f>
        <v>0</v>
      </c>
      <c r="G8698" s="1" cm="1">
        <f t="array" ref="G8698">IF('Cleaned Data'!G8698="","",_xlfn.SWITCH('Cleaned Data'!G8698,"In-Store",1,"Takeaway",2,0))</f>
        <v>0</v>
      </c>
      <c r="H8698" s="8" t="str">
        <v>8/16/2023</v>
      </c>
    </row>
    <row r="8699" spans="1:8" ht="12.5" x14ac:dyDescent="0.25">
      <c r="A8699" s="1" t="str">
        <v>TXN_8562684</v>
      </c>
      <c r="B8699" s="1" cm="1">
        <f t="array" ref="B8699">IF('Cleaned Data'!B8699="","",_xlfn.SWITCH('Cleaned Data'!B8699,"Coffee",1,"Tea",2,"Juice",3,"Smoothie",4,"Cake",5,"Sandwich",6,"Salad",7,"Cookie",8,0))</f>
        <v>3</v>
      </c>
      <c r="C8699" s="1">
        <v>3</v>
      </c>
      <c r="D8699" s="6">
        <v>3</v>
      </c>
      <c r="E8699" s="1">
        <v>9</v>
      </c>
      <c r="F8699" s="1" cm="1">
        <f t="array" ref="F8699">IF('Cleaned Data'!F8699="","",_xlfn.SWITCH('Cleaned Data'!F8699,"Cash",1,"Credit Card",2,"Digital Wallet",3,0))</f>
        <v>0</v>
      </c>
      <c r="G8699" s="1" cm="1">
        <f t="array" ref="G8699">IF('Cleaned Data'!G8699="","",_xlfn.SWITCH('Cleaned Data'!G8699,"In-Store",1,"Takeaway",2,0))</f>
        <v>2</v>
      </c>
      <c r="H8699" s="8" t="str">
        <v>8/16/2023</v>
      </c>
    </row>
    <row r="8700" spans="1:8" ht="12.5" x14ac:dyDescent="0.25">
      <c r="A8700" s="1" t="str">
        <v>TXN_9287133</v>
      </c>
      <c r="B8700" s="1" cm="1">
        <f t="array" ref="B8700">IF('Cleaned Data'!B8700="","",_xlfn.SWITCH('Cleaned Data'!B8700,"Coffee",1,"Tea",2,"Juice",3,"Smoothie",4,"Cake",5,"Sandwich",6,"Salad",7,"Cookie",8,0))</f>
        <v>8</v>
      </c>
      <c r="C8700" s="1">
        <v>5</v>
      </c>
      <c r="D8700" s="6">
        <v>1</v>
      </c>
      <c r="E8700" s="1">
        <v>5</v>
      </c>
      <c r="F8700" s="1" cm="1">
        <f t="array" ref="F8700">IF('Cleaned Data'!F8700="","",_xlfn.SWITCH('Cleaned Data'!F8700,"Cash",1,"Credit Card",2,"Digital Wallet",3,0))</f>
        <v>2</v>
      </c>
      <c r="G8700" s="1" cm="1">
        <f t="array" ref="G8700">IF('Cleaned Data'!G8700="","",_xlfn.SWITCH('Cleaned Data'!G8700,"In-Store",1,"Takeaway",2,0))</f>
        <v>1</v>
      </c>
      <c r="H8700" s="8" t="str">
        <v>8/16/2023</v>
      </c>
    </row>
    <row r="8701" spans="1:8" ht="12.5" x14ac:dyDescent="0.25">
      <c r="A8701" s="1" t="str">
        <v>TXN_9352671</v>
      </c>
      <c r="B8701" s="1" cm="1">
        <f t="array" ref="B8701">IF('Cleaned Data'!B8701="","",_xlfn.SWITCH('Cleaned Data'!B8701,"Coffee",1,"Tea",2,"Juice",3,"Smoothie",4,"Cake",5,"Sandwich",6,"Salad",7,"Cookie",8,0))</f>
        <v>8</v>
      </c>
      <c r="C8701" s="1">
        <v>4</v>
      </c>
      <c r="D8701" s="6">
        <v>1</v>
      </c>
      <c r="E8701" s="1">
        <v>4</v>
      </c>
      <c r="F8701" s="1" cm="1">
        <f t="array" ref="F8701">IF('Cleaned Data'!F8701="","",_xlfn.SWITCH('Cleaned Data'!F8701,"Cash",1,"Credit Card",2,"Digital Wallet",3,0))</f>
        <v>2</v>
      </c>
      <c r="G8701" s="1" cm="1">
        <f t="array" ref="G8701">IF('Cleaned Data'!G8701="","",_xlfn.SWITCH('Cleaned Data'!G8701,"In-Store",1,"Takeaway",2,0))</f>
        <v>0</v>
      </c>
      <c r="H8701" s="8" t="str">
        <v>8/16/2023</v>
      </c>
    </row>
    <row r="8702" spans="1:8" ht="12.5" x14ac:dyDescent="0.25">
      <c r="A8702" s="1" t="str">
        <v>TXN_1873800</v>
      </c>
      <c r="B8702" s="1" cm="1">
        <f t="array" ref="B8702">IF('Cleaned Data'!B8702="","",_xlfn.SWITCH('Cleaned Data'!B8702,"Coffee",1,"Tea",2,"Juice",3,"Smoothie",4,"Cake",5,"Sandwich",6,"Salad",7,"Cookie",8,0))</f>
        <v>1</v>
      </c>
      <c r="C8702" s="1">
        <v>5</v>
      </c>
      <c r="D8702" s="6">
        <v>2</v>
      </c>
      <c r="E8702" s="1">
        <v>10</v>
      </c>
      <c r="F8702" s="1" cm="1">
        <f t="array" ref="F8702">IF('Cleaned Data'!F8702="","",_xlfn.SWITCH('Cleaned Data'!F8702,"Cash",1,"Credit Card",2,"Digital Wallet",3,0))</f>
        <v>0</v>
      </c>
      <c r="G8702" s="1" cm="1">
        <f t="array" ref="G8702">IF('Cleaned Data'!G8702="","",_xlfn.SWITCH('Cleaned Data'!G8702,"In-Store",1,"Takeaway",2,0))</f>
        <v>2</v>
      </c>
      <c r="H8702" s="8" t="str">
        <v>8/17/2023</v>
      </c>
    </row>
    <row r="8703" spans="1:8" ht="12.5" x14ac:dyDescent="0.25">
      <c r="A8703" s="1" t="str">
        <v>TXN_2024121</v>
      </c>
      <c r="B8703" s="1" cm="1">
        <f t="array" ref="B8703">IF('Cleaned Data'!B8703="","",_xlfn.SWITCH('Cleaned Data'!B8703,"Coffee",1,"Tea",2,"Juice",3,"Smoothie",4,"Cake",5,"Sandwich",6,"Salad",7,"Cookie",8,0))</f>
        <v>6</v>
      </c>
      <c r="C8703" s="1">
        <v>1</v>
      </c>
      <c r="D8703" s="6">
        <v>4</v>
      </c>
      <c r="E8703" s="1">
        <v>4</v>
      </c>
      <c r="F8703" s="1" cm="1">
        <f t="array" ref="F8703">IF('Cleaned Data'!F8703="","",_xlfn.SWITCH('Cleaned Data'!F8703,"Cash",1,"Credit Card",2,"Digital Wallet",3,0))</f>
        <v>1</v>
      </c>
      <c r="G8703" s="1" cm="1">
        <f t="array" ref="G8703">IF('Cleaned Data'!G8703="","",_xlfn.SWITCH('Cleaned Data'!G8703,"In-Store",1,"Takeaway",2,0))</f>
        <v>2</v>
      </c>
      <c r="H8703" s="8" t="str">
        <v>8/17/2023</v>
      </c>
    </row>
    <row r="8704" spans="1:8" ht="12.5" x14ac:dyDescent="0.25">
      <c r="A8704" s="1" t="str">
        <v>TXN_2475111</v>
      </c>
      <c r="B8704" s="1" cm="1">
        <f t="array" ref="B8704">IF('Cleaned Data'!B8704="","",_xlfn.SWITCH('Cleaned Data'!B8704,"Coffee",1,"Tea",2,"Juice",3,"Smoothie",4,"Cake",5,"Sandwich",6,"Salad",7,"Cookie",8,0))</f>
        <v>5</v>
      </c>
      <c r="C8704" s="1">
        <v>1</v>
      </c>
      <c r="D8704" s="6">
        <v>3</v>
      </c>
      <c r="E8704" s="1">
        <v>3</v>
      </c>
      <c r="F8704" s="1" cm="1">
        <f t="array" ref="F8704">IF('Cleaned Data'!F8704="","",_xlfn.SWITCH('Cleaned Data'!F8704,"Cash",1,"Credit Card",2,"Digital Wallet",3,0))</f>
        <v>3</v>
      </c>
      <c r="G8704" s="1" cm="1">
        <f t="array" ref="G8704">IF('Cleaned Data'!G8704="","",_xlfn.SWITCH('Cleaned Data'!G8704,"In-Store",1,"Takeaway",2,0))</f>
        <v>2</v>
      </c>
      <c r="H8704" s="8" t="str">
        <v>8/17/2023</v>
      </c>
    </row>
    <row r="8705" spans="1:8" ht="12.5" x14ac:dyDescent="0.25">
      <c r="A8705" s="1" t="str">
        <v>TXN_2655815</v>
      </c>
      <c r="B8705" s="1" cm="1">
        <f t="array" ref="B8705">IF('Cleaned Data'!B8705="","",_xlfn.SWITCH('Cleaned Data'!B8705,"Coffee",1,"Tea",2,"Juice",3,"Smoothie",4,"Cake",5,"Sandwich",6,"Salad",7,"Cookie",8,0))</f>
        <v>2</v>
      </c>
      <c r="C8705" s="1">
        <v>2</v>
      </c>
      <c r="D8705" s="6">
        <v>1.5</v>
      </c>
      <c r="E8705" s="1">
        <v>3</v>
      </c>
      <c r="F8705" s="1" cm="1">
        <f t="array" ref="F8705">IF('Cleaned Data'!F8705="","",_xlfn.SWITCH('Cleaned Data'!F8705,"Cash",1,"Credit Card",2,"Digital Wallet",3,0))</f>
        <v>3</v>
      </c>
      <c r="G8705" s="1" cm="1">
        <f t="array" ref="G8705">IF('Cleaned Data'!G8705="","",_xlfn.SWITCH('Cleaned Data'!G8705,"In-Store",1,"Takeaway",2,0))</f>
        <v>1</v>
      </c>
      <c r="H8705" s="8" t="str">
        <v>8/17/2023</v>
      </c>
    </row>
    <row r="8706" spans="1:8" ht="12.5" x14ac:dyDescent="0.25">
      <c r="A8706" s="1" t="str">
        <v>TXN_2955040</v>
      </c>
      <c r="B8706" s="1" cm="1">
        <f t="array" ref="B8706">IF('Cleaned Data'!B8706="","",_xlfn.SWITCH('Cleaned Data'!B8706,"Coffee",1,"Tea",2,"Juice",3,"Smoothie",4,"Cake",5,"Sandwich",6,"Salad",7,"Cookie",8,0))</f>
        <v>2</v>
      </c>
      <c r="C8706" s="1">
        <v>2</v>
      </c>
      <c r="D8706" s="6">
        <v>1.5</v>
      </c>
      <c r="E8706" s="1">
        <v>3</v>
      </c>
      <c r="F8706" s="1" cm="1">
        <f t="array" ref="F8706">IF('Cleaned Data'!F8706="","",_xlfn.SWITCH('Cleaned Data'!F8706,"Cash",1,"Credit Card",2,"Digital Wallet",3,0))</f>
        <v>1</v>
      </c>
      <c r="G8706" s="1" cm="1">
        <f t="array" ref="G8706">IF('Cleaned Data'!G8706="","",_xlfn.SWITCH('Cleaned Data'!G8706,"In-Store",1,"Takeaway",2,0))</f>
        <v>0</v>
      </c>
      <c r="H8706" s="8" t="str">
        <v>8/17/2023</v>
      </c>
    </row>
    <row r="8707" spans="1:8" ht="12.5" x14ac:dyDescent="0.25">
      <c r="A8707" s="1" t="str">
        <v>TXN_3072565</v>
      </c>
      <c r="B8707" s="1" cm="1">
        <f t="array" ref="B8707">IF('Cleaned Data'!B8707="","",_xlfn.SWITCH('Cleaned Data'!B8707,"Coffee",1,"Tea",2,"Juice",3,"Smoothie",4,"Cake",5,"Sandwich",6,"Salad",7,"Cookie",8,0))</f>
        <v>1</v>
      </c>
      <c r="C8707" s="1">
        <v>3</v>
      </c>
      <c r="D8707" s="6">
        <v>2</v>
      </c>
      <c r="E8707" s="1">
        <v>6</v>
      </c>
      <c r="F8707" s="1" cm="1">
        <f t="array" ref="F8707">IF('Cleaned Data'!F8707="","",_xlfn.SWITCH('Cleaned Data'!F8707,"Cash",1,"Credit Card",2,"Digital Wallet",3,0))</f>
        <v>3</v>
      </c>
      <c r="G8707" s="1" cm="1">
        <f t="array" ref="G8707">IF('Cleaned Data'!G8707="","",_xlfn.SWITCH('Cleaned Data'!G8707,"In-Store",1,"Takeaway",2,0))</f>
        <v>2</v>
      </c>
      <c r="H8707" s="8" t="str">
        <v>8/17/2023</v>
      </c>
    </row>
    <row r="8708" spans="1:8" ht="12.5" x14ac:dyDescent="0.25">
      <c r="A8708" s="1" t="str">
        <v>TXN_3196388</v>
      </c>
      <c r="B8708" s="1" cm="1">
        <f t="array" ref="B8708">IF('Cleaned Data'!B8708="","",_xlfn.SWITCH('Cleaned Data'!B8708,"Coffee",1,"Tea",2,"Juice",3,"Smoothie",4,"Cake",5,"Sandwich",6,"Salad",7,"Cookie",8,0))</f>
        <v>4</v>
      </c>
      <c r="C8708" s="1">
        <v>3</v>
      </c>
      <c r="D8708" s="6">
        <v>4</v>
      </c>
      <c r="E8708" s="1">
        <v>12</v>
      </c>
      <c r="F8708" s="1" cm="1">
        <f t="array" ref="F8708">IF('Cleaned Data'!F8708="","",_xlfn.SWITCH('Cleaned Data'!F8708,"Cash",1,"Credit Card",2,"Digital Wallet",3,0))</f>
        <v>0</v>
      </c>
      <c r="G8708" s="1" cm="1">
        <f t="array" ref="G8708">IF('Cleaned Data'!G8708="","",_xlfn.SWITCH('Cleaned Data'!G8708,"In-Store",1,"Takeaway",2,0))</f>
        <v>1</v>
      </c>
      <c r="H8708" s="8" t="str">
        <v>8/17/2023</v>
      </c>
    </row>
    <row r="8709" spans="1:8" ht="12.5" x14ac:dyDescent="0.25">
      <c r="A8709" s="1" t="str">
        <v>TXN_3443235</v>
      </c>
      <c r="B8709" s="1" cm="1">
        <f t="array" ref="B8709">IF('Cleaned Data'!B8709="","",_xlfn.SWITCH('Cleaned Data'!B8709,"Coffee",1,"Tea",2,"Juice",3,"Smoothie",4,"Cake",5,"Sandwich",6,"Salad",7,"Cookie",8,0))</f>
        <v>2</v>
      </c>
      <c r="C8709" s="1">
        <v>3</v>
      </c>
      <c r="D8709" s="6">
        <v>1.5</v>
      </c>
      <c r="E8709" s="1">
        <v>4.5</v>
      </c>
      <c r="F8709" s="1" cm="1">
        <f t="array" ref="F8709">IF('Cleaned Data'!F8709="","",_xlfn.SWITCH('Cleaned Data'!F8709,"Cash",1,"Credit Card",2,"Digital Wallet",3,0))</f>
        <v>0</v>
      </c>
      <c r="G8709" s="1" cm="1">
        <f t="array" ref="G8709">IF('Cleaned Data'!G8709="","",_xlfn.SWITCH('Cleaned Data'!G8709,"In-Store",1,"Takeaway",2,0))</f>
        <v>2</v>
      </c>
      <c r="H8709" s="8" t="str">
        <v>8/17/2023</v>
      </c>
    </row>
    <row r="8710" spans="1:8" ht="12.5" x14ac:dyDescent="0.25">
      <c r="A8710" s="1" t="str">
        <v>TXN_3877643</v>
      </c>
      <c r="B8710" s="1" cm="1">
        <f t="array" ref="B8710">IF('Cleaned Data'!B8710="","",_xlfn.SWITCH('Cleaned Data'!B8710,"Coffee",1,"Tea",2,"Juice",3,"Smoothie",4,"Cake",5,"Sandwich",6,"Salad",7,"Cookie",8,0))</f>
        <v>8</v>
      </c>
      <c r="C8710" s="1">
        <v>5</v>
      </c>
      <c r="D8710" s="6">
        <v>1</v>
      </c>
      <c r="E8710" s="1">
        <v>5</v>
      </c>
      <c r="F8710" s="1" cm="1">
        <f t="array" ref="F8710">IF('Cleaned Data'!F8710="","",_xlfn.SWITCH('Cleaned Data'!F8710,"Cash",1,"Credit Card",2,"Digital Wallet",3,0))</f>
        <v>3</v>
      </c>
      <c r="G8710" s="1" cm="1">
        <f t="array" ref="G8710">IF('Cleaned Data'!G8710="","",_xlfn.SWITCH('Cleaned Data'!G8710,"In-Store",1,"Takeaway",2,0))</f>
        <v>2</v>
      </c>
      <c r="H8710" s="8" t="str">
        <v>8/17/2023</v>
      </c>
    </row>
    <row r="8711" spans="1:8" ht="12.5" x14ac:dyDescent="0.25">
      <c r="A8711" s="1" t="str">
        <v>TXN_4186681</v>
      </c>
      <c r="B8711" s="1" cm="1">
        <f t="array" ref="B8711">IF('Cleaned Data'!B8711="","",_xlfn.SWITCH('Cleaned Data'!B8711,"Coffee",1,"Tea",2,"Juice",3,"Smoothie",4,"Cake",5,"Sandwich",6,"Salad",7,"Cookie",8,0))</f>
        <v>3</v>
      </c>
      <c r="C8711" s="1">
        <v>4</v>
      </c>
      <c r="D8711" s="6">
        <v>3</v>
      </c>
      <c r="E8711" s="1">
        <v>12</v>
      </c>
      <c r="F8711" s="1" cm="1">
        <f t="array" ref="F8711">IF('Cleaned Data'!F8711="","",_xlfn.SWITCH('Cleaned Data'!F8711,"Cash",1,"Credit Card",2,"Digital Wallet",3,0))</f>
        <v>1</v>
      </c>
      <c r="G8711" s="1" cm="1">
        <f t="array" ref="G8711">IF('Cleaned Data'!G8711="","",_xlfn.SWITCH('Cleaned Data'!G8711,"In-Store",1,"Takeaway",2,0))</f>
        <v>2</v>
      </c>
      <c r="H8711" s="8" t="str">
        <v>8/17/2023</v>
      </c>
    </row>
    <row r="8712" spans="1:8" ht="12.5" x14ac:dyDescent="0.25">
      <c r="A8712" s="1" t="str">
        <v>TXN_4822256</v>
      </c>
      <c r="B8712" s="1" cm="1">
        <f t="array" ref="B8712">IF('Cleaned Data'!B8712="","",_xlfn.SWITCH('Cleaned Data'!B8712,"Coffee",1,"Tea",2,"Juice",3,"Smoothie",4,"Cake",5,"Sandwich",6,"Salad",7,"Cookie",8,0))</f>
        <v>8</v>
      </c>
      <c r="C8712" s="1">
        <v>5</v>
      </c>
      <c r="D8712" s="6">
        <v>1</v>
      </c>
      <c r="E8712" s="1">
        <v>5</v>
      </c>
      <c r="F8712" s="1" cm="1">
        <f t="array" ref="F8712">IF('Cleaned Data'!F8712="","",_xlfn.SWITCH('Cleaned Data'!F8712,"Cash",1,"Credit Card",2,"Digital Wallet",3,0))</f>
        <v>0</v>
      </c>
      <c r="G8712" s="1" cm="1">
        <f t="array" ref="G8712">IF('Cleaned Data'!G8712="","",_xlfn.SWITCH('Cleaned Data'!G8712,"In-Store",1,"Takeaway",2,0))</f>
        <v>1</v>
      </c>
      <c r="H8712" s="8" t="str">
        <v>8/17/2023</v>
      </c>
    </row>
    <row r="8713" spans="1:8" ht="12.5" x14ac:dyDescent="0.25">
      <c r="A8713" s="1" t="str">
        <v>TXN_5014959</v>
      </c>
      <c r="B8713" s="1" cm="1">
        <f t="array" ref="B8713">IF('Cleaned Data'!B8713="","",_xlfn.SWITCH('Cleaned Data'!B8713,"Coffee",1,"Tea",2,"Juice",3,"Smoothie",4,"Cake",5,"Sandwich",6,"Salad",7,"Cookie",8,0))</f>
        <v>1</v>
      </c>
      <c r="C8713" s="1">
        <v>2</v>
      </c>
      <c r="D8713" s="6">
        <v>2</v>
      </c>
      <c r="E8713" s="1">
        <v>4</v>
      </c>
      <c r="F8713" s="1" cm="1">
        <f t="array" ref="F8713">IF('Cleaned Data'!F8713="","",_xlfn.SWITCH('Cleaned Data'!F8713,"Cash",1,"Credit Card",2,"Digital Wallet",3,0))</f>
        <v>2</v>
      </c>
      <c r="G8713" s="1" cm="1">
        <f t="array" ref="G8713">IF('Cleaned Data'!G8713="","",_xlfn.SWITCH('Cleaned Data'!G8713,"In-Store",1,"Takeaway",2,0))</f>
        <v>0</v>
      </c>
      <c r="H8713" s="8" t="str">
        <v>8/17/2023</v>
      </c>
    </row>
    <row r="8714" spans="1:8" ht="12.5" x14ac:dyDescent="0.25">
      <c r="A8714" s="1" t="str">
        <v>TXN_5879154</v>
      </c>
      <c r="B8714" s="1" cm="1">
        <f t="array" ref="B8714">IF('Cleaned Data'!B8714="","",_xlfn.SWITCH('Cleaned Data'!B8714,"Coffee",1,"Tea",2,"Juice",3,"Smoothie",4,"Cake",5,"Sandwich",6,"Salad",7,"Cookie",8,0))</f>
        <v>6</v>
      </c>
      <c r="C8714" s="1">
        <v>4</v>
      </c>
      <c r="D8714" s="6">
        <v>4</v>
      </c>
      <c r="E8714" s="1">
        <v>16</v>
      </c>
      <c r="F8714" s="1" cm="1">
        <f t="array" ref="F8714">IF('Cleaned Data'!F8714="","",_xlfn.SWITCH('Cleaned Data'!F8714,"Cash",1,"Credit Card",2,"Digital Wallet",3,0))</f>
        <v>1</v>
      </c>
      <c r="G8714" s="1" cm="1">
        <f t="array" ref="G8714">IF('Cleaned Data'!G8714="","",_xlfn.SWITCH('Cleaned Data'!G8714,"In-Store",1,"Takeaway",2,0))</f>
        <v>0</v>
      </c>
      <c r="H8714" s="8" t="str">
        <v>8/17/2023</v>
      </c>
    </row>
    <row r="8715" spans="1:8" ht="12.5" x14ac:dyDescent="0.25">
      <c r="A8715" s="1" t="str">
        <v>TXN_6068564</v>
      </c>
      <c r="B8715" s="1" cm="1">
        <f t="array" ref="B8715">IF('Cleaned Data'!B8715="","",_xlfn.SWITCH('Cleaned Data'!B8715,"Coffee",1,"Tea",2,"Juice",3,"Smoothie",4,"Cake",5,"Sandwich",6,"Salad",7,"Cookie",8,0))</f>
        <v>5</v>
      </c>
      <c r="C8715" s="1">
        <v>4</v>
      </c>
      <c r="D8715" s="6">
        <v>3</v>
      </c>
      <c r="E8715" s="1">
        <v>12</v>
      </c>
      <c r="F8715" s="1" cm="1">
        <f t="array" ref="F8715">IF('Cleaned Data'!F8715="","",_xlfn.SWITCH('Cleaned Data'!F8715,"Cash",1,"Credit Card",2,"Digital Wallet",3,0))</f>
        <v>1</v>
      </c>
      <c r="G8715" s="1" cm="1">
        <f t="array" ref="G8715">IF('Cleaned Data'!G8715="","",_xlfn.SWITCH('Cleaned Data'!G8715,"In-Store",1,"Takeaway",2,0))</f>
        <v>1</v>
      </c>
      <c r="H8715" s="8" t="str">
        <v>8/17/2023</v>
      </c>
    </row>
    <row r="8716" spans="1:8" ht="12.5" x14ac:dyDescent="0.25">
      <c r="A8716" s="1" t="str">
        <v>TXN_6608817</v>
      </c>
      <c r="B8716" s="1" cm="1">
        <f t="array" ref="B8716">IF('Cleaned Data'!B8716="","",_xlfn.SWITCH('Cleaned Data'!B8716,"Coffee",1,"Tea",2,"Juice",3,"Smoothie",4,"Cake",5,"Sandwich",6,"Salad",7,"Cookie",8,0))</f>
        <v>8</v>
      </c>
      <c r="C8716" s="1">
        <v>5</v>
      </c>
      <c r="D8716" s="6">
        <v>1</v>
      </c>
      <c r="E8716" s="1">
        <v>5</v>
      </c>
      <c r="F8716" s="1" cm="1">
        <f t="array" ref="F8716">IF('Cleaned Data'!F8716="","",_xlfn.SWITCH('Cleaned Data'!F8716,"Cash",1,"Credit Card",2,"Digital Wallet",3,0))</f>
        <v>3</v>
      </c>
      <c r="G8716" s="1" cm="1">
        <f t="array" ref="G8716">IF('Cleaned Data'!G8716="","",_xlfn.SWITCH('Cleaned Data'!G8716,"In-Store",1,"Takeaway",2,0))</f>
        <v>1</v>
      </c>
      <c r="H8716" s="8" t="str">
        <v>8/17/2023</v>
      </c>
    </row>
    <row r="8717" spans="1:8" ht="12.5" x14ac:dyDescent="0.25">
      <c r="A8717" s="1" t="str">
        <v>TXN_6660755</v>
      </c>
      <c r="B8717" s="1" cm="1">
        <f t="array" ref="B8717">IF('Cleaned Data'!B8717="","",_xlfn.SWITCH('Cleaned Data'!B8717,"Coffee",1,"Tea",2,"Juice",3,"Smoothie",4,"Cake",5,"Sandwich",6,"Salad",7,"Cookie",8,0))</f>
        <v>2</v>
      </c>
      <c r="C8717" s="1">
        <v>5</v>
      </c>
      <c r="D8717" s="6">
        <v>1.5</v>
      </c>
      <c r="E8717" s="1">
        <v>7.5</v>
      </c>
      <c r="F8717" s="1" cm="1">
        <f t="array" ref="F8717">IF('Cleaned Data'!F8717="","",_xlfn.SWITCH('Cleaned Data'!F8717,"Cash",1,"Credit Card",2,"Digital Wallet",3,0))</f>
        <v>0</v>
      </c>
      <c r="G8717" s="1" cm="1">
        <f t="array" ref="G8717">IF('Cleaned Data'!G8717="","",_xlfn.SWITCH('Cleaned Data'!G8717,"In-Store",1,"Takeaway",2,0))</f>
        <v>0</v>
      </c>
      <c r="H8717" s="8" t="str">
        <v>8/17/2023</v>
      </c>
    </row>
    <row r="8718" spans="1:8" ht="12.5" x14ac:dyDescent="0.25">
      <c r="A8718" s="1" t="str">
        <v>TXN_6748199</v>
      </c>
      <c r="B8718" s="1" cm="1">
        <f t="array" ref="B8718">IF('Cleaned Data'!B8718="","",_xlfn.SWITCH('Cleaned Data'!B8718,"Coffee",1,"Tea",2,"Juice",3,"Smoothie",4,"Cake",5,"Sandwich",6,"Salad",7,"Cookie",8,0))</f>
        <v>6</v>
      </c>
      <c r="C8718" s="1">
        <v>2</v>
      </c>
      <c r="D8718" s="6">
        <v>4</v>
      </c>
      <c r="E8718" s="1">
        <v>8</v>
      </c>
      <c r="F8718" s="1" cm="1">
        <f t="array" ref="F8718">IF('Cleaned Data'!F8718="","",_xlfn.SWITCH('Cleaned Data'!F8718,"Cash",1,"Credit Card",2,"Digital Wallet",3,0))</f>
        <v>2</v>
      </c>
      <c r="G8718" s="1" cm="1">
        <f t="array" ref="G8718">IF('Cleaned Data'!G8718="","",_xlfn.SWITCH('Cleaned Data'!G8718,"In-Store",1,"Takeaway",2,0))</f>
        <v>0</v>
      </c>
      <c r="H8718" s="8" t="str">
        <v>8/17/2023</v>
      </c>
    </row>
    <row r="8719" spans="1:8" ht="12.5" x14ac:dyDescent="0.25">
      <c r="A8719" s="1" t="str">
        <v>TXN_6786730</v>
      </c>
      <c r="B8719" s="1" cm="1">
        <f t="array" ref="B8719">IF('Cleaned Data'!B8719="","",_xlfn.SWITCH('Cleaned Data'!B8719,"Coffee",1,"Tea",2,"Juice",3,"Smoothie",4,"Cake",5,"Sandwich",6,"Salad",7,"Cookie",8,0))</f>
        <v>5</v>
      </c>
      <c r="C8719" s="1">
        <v>3</v>
      </c>
      <c r="D8719" s="6">
        <v>3</v>
      </c>
      <c r="E8719" s="1">
        <v>9</v>
      </c>
      <c r="F8719" s="1" cm="1">
        <f t="array" ref="F8719">IF('Cleaned Data'!F8719="","",_xlfn.SWITCH('Cleaned Data'!F8719,"Cash",1,"Credit Card",2,"Digital Wallet",3,0))</f>
        <v>3</v>
      </c>
      <c r="G8719" s="1" cm="1">
        <f t="array" ref="G8719">IF('Cleaned Data'!G8719="","",_xlfn.SWITCH('Cleaned Data'!G8719,"In-Store",1,"Takeaway",2,0))</f>
        <v>0</v>
      </c>
      <c r="H8719" s="8" t="str">
        <v>8/17/2023</v>
      </c>
    </row>
    <row r="8720" spans="1:8" ht="12.5" x14ac:dyDescent="0.25">
      <c r="A8720" s="1" t="str">
        <v>TXN_6980463</v>
      </c>
      <c r="B8720" s="1" cm="1">
        <f t="array" ref="B8720">IF('Cleaned Data'!B8720="","",_xlfn.SWITCH('Cleaned Data'!B8720,"Coffee",1,"Tea",2,"Juice",3,"Smoothie",4,"Cake",5,"Sandwich",6,"Salad",7,"Cookie",8,0))</f>
        <v>1</v>
      </c>
      <c r="C8720" s="1">
        <v>2</v>
      </c>
      <c r="D8720" s="6">
        <v>2</v>
      </c>
      <c r="E8720" s="1">
        <v>4</v>
      </c>
      <c r="F8720" s="1" cm="1">
        <f t="array" ref="F8720">IF('Cleaned Data'!F8720="","",_xlfn.SWITCH('Cleaned Data'!F8720,"Cash",1,"Credit Card",2,"Digital Wallet",3,0))</f>
        <v>0</v>
      </c>
      <c r="G8720" s="1" cm="1">
        <f t="array" ref="G8720">IF('Cleaned Data'!G8720="","",_xlfn.SWITCH('Cleaned Data'!G8720,"In-Store",1,"Takeaway",2,0))</f>
        <v>1</v>
      </c>
      <c r="H8720" s="8" t="str">
        <v>8/17/2023</v>
      </c>
    </row>
    <row r="8721" spans="1:8" ht="12.5" x14ac:dyDescent="0.25">
      <c r="A8721" s="1" t="str">
        <v>TXN_6987950</v>
      </c>
      <c r="B8721" s="1" cm="1">
        <f t="array" ref="B8721">IF('Cleaned Data'!B8721="","",_xlfn.SWITCH('Cleaned Data'!B8721,"Coffee",1,"Tea",2,"Juice",3,"Smoothie",4,"Cake",5,"Sandwich",6,"Salad",7,"Cookie",8,0))</f>
        <v>8</v>
      </c>
      <c r="C8721" s="1">
        <v>3</v>
      </c>
      <c r="D8721" s="6">
        <v>1</v>
      </c>
      <c r="E8721" s="1">
        <v>3</v>
      </c>
      <c r="F8721" s="1" cm="1">
        <f t="array" ref="F8721">IF('Cleaned Data'!F8721="","",_xlfn.SWITCH('Cleaned Data'!F8721,"Cash",1,"Credit Card",2,"Digital Wallet",3,0))</f>
        <v>3</v>
      </c>
      <c r="G8721" s="1" cm="1">
        <f t="array" ref="G8721">IF('Cleaned Data'!G8721="","",_xlfn.SWITCH('Cleaned Data'!G8721,"In-Store",1,"Takeaway",2,0))</f>
        <v>2</v>
      </c>
      <c r="H8721" s="8" t="str">
        <v>8/17/2023</v>
      </c>
    </row>
    <row r="8722" spans="1:8" ht="12.5" x14ac:dyDescent="0.25">
      <c r="A8722" s="1" t="str">
        <v>TXN_7116936</v>
      </c>
      <c r="B8722" s="1" cm="1">
        <f t="array" ref="B8722">IF('Cleaned Data'!B8722="","",_xlfn.SWITCH('Cleaned Data'!B8722,"Coffee",1,"Tea",2,"Juice",3,"Smoothie",4,"Cake",5,"Sandwich",6,"Salad",7,"Cookie",8,0))</f>
        <v>7</v>
      </c>
      <c r="C8722" s="1">
        <v>1</v>
      </c>
      <c r="D8722" s="6">
        <v>5</v>
      </c>
      <c r="E8722" s="1">
        <v>5</v>
      </c>
      <c r="F8722" s="1" cm="1">
        <f t="array" ref="F8722">IF('Cleaned Data'!F8722="","",_xlfn.SWITCH('Cleaned Data'!F8722,"Cash",1,"Credit Card",2,"Digital Wallet",3,0))</f>
        <v>2</v>
      </c>
      <c r="G8722" s="1" cm="1">
        <f t="array" ref="G8722">IF('Cleaned Data'!G8722="","",_xlfn.SWITCH('Cleaned Data'!G8722,"In-Store",1,"Takeaway",2,0))</f>
        <v>2</v>
      </c>
      <c r="H8722" s="8" t="str">
        <v>8/17/2023</v>
      </c>
    </row>
    <row r="8723" spans="1:8" ht="12.5" x14ac:dyDescent="0.25">
      <c r="A8723" s="1" t="str">
        <v>TXN_7562171</v>
      </c>
      <c r="B8723" s="1" cm="1">
        <f t="array" ref="B8723">IF('Cleaned Data'!B8723="","",_xlfn.SWITCH('Cleaned Data'!B8723,"Coffee",1,"Tea",2,"Juice",3,"Smoothie",4,"Cake",5,"Sandwich",6,"Salad",7,"Cookie",8,0))</f>
        <v>2</v>
      </c>
      <c r="C8723" s="1">
        <v>3</v>
      </c>
      <c r="D8723" s="6">
        <v>1.5</v>
      </c>
      <c r="E8723" s="1">
        <v>4.5</v>
      </c>
      <c r="F8723" s="1" cm="1">
        <f t="array" ref="F8723">IF('Cleaned Data'!F8723="","",_xlfn.SWITCH('Cleaned Data'!F8723,"Cash",1,"Credit Card",2,"Digital Wallet",3,0))</f>
        <v>1</v>
      </c>
      <c r="G8723" s="1" cm="1">
        <f t="array" ref="G8723">IF('Cleaned Data'!G8723="","",_xlfn.SWITCH('Cleaned Data'!G8723,"In-Store",1,"Takeaway",2,0))</f>
        <v>1</v>
      </c>
      <c r="H8723" s="8" t="str">
        <v>8/17/2023</v>
      </c>
    </row>
    <row r="8724" spans="1:8" ht="12.5" x14ac:dyDescent="0.25">
      <c r="A8724" s="1" t="str">
        <v>TXN_7755216</v>
      </c>
      <c r="B8724" s="1" cm="1">
        <f t="array" ref="B8724">IF('Cleaned Data'!B8724="","",_xlfn.SWITCH('Cleaned Data'!B8724,"Coffee",1,"Tea",2,"Juice",3,"Smoothie",4,"Cake",5,"Sandwich",6,"Salad",7,"Cookie",8,0))</f>
        <v>4</v>
      </c>
      <c r="C8724" s="1">
        <v>4</v>
      </c>
      <c r="D8724" s="6">
        <v>4</v>
      </c>
      <c r="E8724" s="1">
        <v>16</v>
      </c>
      <c r="F8724" s="1" cm="1">
        <f t="array" ref="F8724">IF('Cleaned Data'!F8724="","",_xlfn.SWITCH('Cleaned Data'!F8724,"Cash",1,"Credit Card",2,"Digital Wallet",3,0))</f>
        <v>2</v>
      </c>
      <c r="G8724" s="1" cm="1">
        <f t="array" ref="G8724">IF('Cleaned Data'!G8724="","",_xlfn.SWITCH('Cleaned Data'!G8724,"In-Store",1,"Takeaway",2,0))</f>
        <v>2</v>
      </c>
      <c r="H8724" s="8" t="str">
        <v>8/17/2023</v>
      </c>
    </row>
    <row r="8725" spans="1:8" ht="12.5" x14ac:dyDescent="0.25">
      <c r="A8725" s="1" t="str">
        <v>TXN_7961171</v>
      </c>
      <c r="B8725" s="1" cm="1">
        <f t="array" ref="B8725">IF('Cleaned Data'!B8725="","",_xlfn.SWITCH('Cleaned Data'!B8725,"Coffee",1,"Tea",2,"Juice",3,"Smoothie",4,"Cake",5,"Sandwich",6,"Salad",7,"Cookie",8,0))</f>
        <v>2</v>
      </c>
      <c r="C8725" s="1">
        <v>5</v>
      </c>
      <c r="D8725" s="6">
        <v>1.5</v>
      </c>
      <c r="E8725" s="1">
        <v>7.5</v>
      </c>
      <c r="F8725" s="1" cm="1">
        <f t="array" ref="F8725">IF('Cleaned Data'!F8725="","",_xlfn.SWITCH('Cleaned Data'!F8725,"Cash",1,"Credit Card",2,"Digital Wallet",3,0))</f>
        <v>1</v>
      </c>
      <c r="G8725" s="1" cm="1">
        <f t="array" ref="G8725">IF('Cleaned Data'!G8725="","",_xlfn.SWITCH('Cleaned Data'!G8725,"In-Store",1,"Takeaway",2,0))</f>
        <v>2</v>
      </c>
      <c r="H8725" s="8" t="str">
        <v>8/17/2023</v>
      </c>
    </row>
    <row r="8726" spans="1:8" ht="12.5" x14ac:dyDescent="0.25">
      <c r="A8726" s="1" t="str">
        <v>TXN_7986904</v>
      </c>
      <c r="B8726" s="1" cm="1">
        <f t="array" ref="B8726">IF('Cleaned Data'!B8726="","",_xlfn.SWITCH('Cleaned Data'!B8726,"Coffee",1,"Tea",2,"Juice",3,"Smoothie",4,"Cake",5,"Sandwich",6,"Salad",7,"Cookie",8,0))</f>
        <v>1</v>
      </c>
      <c r="C8726" s="1">
        <v>5</v>
      </c>
      <c r="D8726" s="6">
        <v>2</v>
      </c>
      <c r="E8726" s="1">
        <v>10</v>
      </c>
      <c r="F8726" s="1" cm="1">
        <f t="array" ref="F8726">IF('Cleaned Data'!F8726="","",_xlfn.SWITCH('Cleaned Data'!F8726,"Cash",1,"Credit Card",2,"Digital Wallet",3,0))</f>
        <v>0</v>
      </c>
      <c r="G8726" s="1" cm="1">
        <f t="array" ref="G8726">IF('Cleaned Data'!G8726="","",_xlfn.SWITCH('Cleaned Data'!G8726,"In-Store",1,"Takeaway",2,0))</f>
        <v>0</v>
      </c>
      <c r="H8726" s="8" t="str">
        <v>8/17/2023</v>
      </c>
    </row>
    <row r="8727" spans="1:8" ht="12.5" x14ac:dyDescent="0.25">
      <c r="A8727" s="1" t="str">
        <v>TXN_8191202</v>
      </c>
      <c r="B8727" s="1" cm="1">
        <f t="array" ref="B8727">IF('Cleaned Data'!B8727="","",_xlfn.SWITCH('Cleaned Data'!B8727,"Coffee",1,"Tea",2,"Juice",3,"Smoothie",4,"Cake",5,"Sandwich",6,"Salad",7,"Cookie",8,0))</f>
        <v>3</v>
      </c>
      <c r="C8727" s="1">
        <v>3</v>
      </c>
      <c r="D8727" s="6">
        <v>3</v>
      </c>
      <c r="E8727" s="1">
        <v>9</v>
      </c>
      <c r="F8727" s="1" cm="1">
        <f t="array" ref="F8727">IF('Cleaned Data'!F8727="","",_xlfn.SWITCH('Cleaned Data'!F8727,"Cash",1,"Credit Card",2,"Digital Wallet",3,0))</f>
        <v>0</v>
      </c>
      <c r="G8727" s="1" cm="1">
        <f t="array" ref="G8727">IF('Cleaned Data'!G8727="","",_xlfn.SWITCH('Cleaned Data'!G8727,"In-Store",1,"Takeaway",2,0))</f>
        <v>0</v>
      </c>
      <c r="H8727" s="8" t="str">
        <v>8/17/2023</v>
      </c>
    </row>
    <row r="8728" spans="1:8" ht="12.5" x14ac:dyDescent="0.25">
      <c r="A8728" s="1" t="str">
        <v>TXN_8329302</v>
      </c>
      <c r="B8728" s="1" cm="1">
        <f t="array" ref="B8728">IF('Cleaned Data'!B8728="","",_xlfn.SWITCH('Cleaned Data'!B8728,"Coffee",1,"Tea",2,"Juice",3,"Smoothie",4,"Cake",5,"Sandwich",6,"Salad",7,"Cookie",8,0))</f>
        <v>7</v>
      </c>
      <c r="C8728" s="1">
        <v>1</v>
      </c>
      <c r="D8728" s="6">
        <v>5</v>
      </c>
      <c r="E8728" s="1">
        <v>5</v>
      </c>
      <c r="F8728" s="1" cm="1">
        <f t="array" ref="F8728">IF('Cleaned Data'!F8728="","",_xlfn.SWITCH('Cleaned Data'!F8728,"Cash",1,"Credit Card",2,"Digital Wallet",3,0))</f>
        <v>0</v>
      </c>
      <c r="G8728" s="1" cm="1">
        <f t="array" ref="G8728">IF('Cleaned Data'!G8728="","",_xlfn.SWITCH('Cleaned Data'!G8728,"In-Store",1,"Takeaway",2,0))</f>
        <v>0</v>
      </c>
      <c r="H8728" s="8" t="str">
        <v>8/17/2023</v>
      </c>
    </row>
    <row r="8729" spans="1:8" ht="12.5" x14ac:dyDescent="0.25">
      <c r="A8729" s="1" t="str">
        <v>TXN_8409154</v>
      </c>
      <c r="B8729" s="1" cm="1">
        <f t="array" ref="B8729">IF('Cleaned Data'!B8729="","",_xlfn.SWITCH('Cleaned Data'!B8729,"Coffee",1,"Tea",2,"Juice",3,"Smoothie",4,"Cake",5,"Sandwich",6,"Salad",7,"Cookie",8,0))</f>
        <v>7</v>
      </c>
      <c r="C8729" s="1">
        <v>3</v>
      </c>
      <c r="D8729" s="6">
        <v>5</v>
      </c>
      <c r="E8729" s="1">
        <v>15</v>
      </c>
      <c r="F8729" s="1" cm="1">
        <f t="array" ref="F8729">IF('Cleaned Data'!F8729="","",_xlfn.SWITCH('Cleaned Data'!F8729,"Cash",1,"Credit Card",2,"Digital Wallet",3,0))</f>
        <v>2</v>
      </c>
      <c r="G8729" s="1" cm="1">
        <f t="array" ref="G8729">IF('Cleaned Data'!G8729="","",_xlfn.SWITCH('Cleaned Data'!G8729,"In-Store",1,"Takeaway",2,0))</f>
        <v>1</v>
      </c>
      <c r="H8729" s="8" t="str">
        <v>8/17/2023</v>
      </c>
    </row>
    <row r="8730" spans="1:8" ht="12.5" x14ac:dyDescent="0.25">
      <c r="A8730" s="1" t="str">
        <v>TXN_8842223</v>
      </c>
      <c r="B8730" s="1" cm="1">
        <f t="array" ref="B8730">IF('Cleaned Data'!B8730="","",_xlfn.SWITCH('Cleaned Data'!B8730,"Coffee",1,"Tea",2,"Juice",3,"Smoothie",4,"Cake",5,"Sandwich",6,"Salad",7,"Cookie",8,0))</f>
        <v>2</v>
      </c>
      <c r="C8730" s="1">
        <v>5</v>
      </c>
      <c r="D8730" s="6">
        <v>1.5</v>
      </c>
      <c r="E8730" s="1">
        <v>7.5</v>
      </c>
      <c r="F8730" s="1" cm="1">
        <f t="array" ref="F8730">IF('Cleaned Data'!F8730="","",_xlfn.SWITCH('Cleaned Data'!F8730,"Cash",1,"Credit Card",2,"Digital Wallet",3,0))</f>
        <v>3</v>
      </c>
      <c r="G8730" s="1" cm="1">
        <f t="array" ref="G8730">IF('Cleaned Data'!G8730="","",_xlfn.SWITCH('Cleaned Data'!G8730,"In-Store",1,"Takeaway",2,0))</f>
        <v>1</v>
      </c>
      <c r="H8730" s="8" t="str">
        <v>8/17/2023</v>
      </c>
    </row>
    <row r="8731" spans="1:8" ht="12.5" x14ac:dyDescent="0.25">
      <c r="A8731" s="1" t="str">
        <v>TXN_9055374</v>
      </c>
      <c r="B8731" s="1" cm="1">
        <f t="array" ref="B8731">IF('Cleaned Data'!B8731="","",_xlfn.SWITCH('Cleaned Data'!B8731,"Coffee",1,"Tea",2,"Juice",3,"Smoothie",4,"Cake",5,"Sandwich",6,"Salad",7,"Cookie",8,0))</f>
        <v>3</v>
      </c>
      <c r="C8731" s="1">
        <v>4</v>
      </c>
      <c r="D8731" s="6">
        <v>3</v>
      </c>
      <c r="E8731" s="1">
        <v>12</v>
      </c>
      <c r="F8731" s="1" cm="1">
        <f t="array" ref="F8731">IF('Cleaned Data'!F8731="","",_xlfn.SWITCH('Cleaned Data'!F8731,"Cash",1,"Credit Card",2,"Digital Wallet",3,0))</f>
        <v>0</v>
      </c>
      <c r="G8731" s="1" cm="1">
        <f t="array" ref="G8731">IF('Cleaned Data'!G8731="","",_xlfn.SWITCH('Cleaned Data'!G8731,"In-Store",1,"Takeaway",2,0))</f>
        <v>0</v>
      </c>
      <c r="H8731" s="8" t="str">
        <v>8/17/2023</v>
      </c>
    </row>
    <row r="8732" spans="1:8" ht="12.5" x14ac:dyDescent="0.25">
      <c r="A8732" s="1" t="str">
        <v>TXN_9056301</v>
      </c>
      <c r="B8732" s="1" cm="1">
        <f t="array" ref="B8732">IF('Cleaned Data'!B8732="","",_xlfn.SWITCH('Cleaned Data'!B8732,"Coffee",1,"Tea",2,"Juice",3,"Smoothie",4,"Cake",5,"Sandwich",6,"Salad",7,"Cookie",8,0))</f>
        <v>3</v>
      </c>
      <c r="C8732" s="1">
        <v>1</v>
      </c>
      <c r="D8732" s="6">
        <v>3</v>
      </c>
      <c r="E8732" s="1">
        <v>3</v>
      </c>
      <c r="F8732" s="1" cm="1">
        <f t="array" ref="F8732">IF('Cleaned Data'!F8732="","",_xlfn.SWITCH('Cleaned Data'!F8732,"Cash",1,"Credit Card",2,"Digital Wallet",3,0))</f>
        <v>1</v>
      </c>
      <c r="G8732" s="1" cm="1">
        <f t="array" ref="G8732">IF('Cleaned Data'!G8732="","",_xlfn.SWITCH('Cleaned Data'!G8732,"In-Store",1,"Takeaway",2,0))</f>
        <v>2</v>
      </c>
      <c r="H8732" s="8" t="str">
        <v>8/17/2023</v>
      </c>
    </row>
    <row r="8733" spans="1:8" ht="12.5" x14ac:dyDescent="0.25">
      <c r="A8733" s="1" t="str">
        <v>TXN_9606045</v>
      </c>
      <c r="B8733" s="1" cm="1">
        <f t="array" ref="B8733">IF('Cleaned Data'!B8733="","",_xlfn.SWITCH('Cleaned Data'!B8733,"Coffee",1,"Tea",2,"Juice",3,"Smoothie",4,"Cake",5,"Sandwich",6,"Salad",7,"Cookie",8,0))</f>
        <v>8</v>
      </c>
      <c r="C8733" s="1">
        <v>1</v>
      </c>
      <c r="D8733" s="6">
        <v>1</v>
      </c>
      <c r="E8733" s="1">
        <v>1</v>
      </c>
      <c r="F8733" s="1" cm="1">
        <f t="array" ref="F8733">IF('Cleaned Data'!F8733="","",_xlfn.SWITCH('Cleaned Data'!F8733,"Cash",1,"Credit Card",2,"Digital Wallet",3,0))</f>
        <v>0</v>
      </c>
      <c r="G8733" s="1" cm="1">
        <f t="array" ref="G8733">IF('Cleaned Data'!G8733="","",_xlfn.SWITCH('Cleaned Data'!G8733,"In-Store",1,"Takeaway",2,0))</f>
        <v>1</v>
      </c>
      <c r="H8733" s="8" t="str">
        <v>8/17/2023</v>
      </c>
    </row>
    <row r="8734" spans="1:8" ht="12.5" x14ac:dyDescent="0.25">
      <c r="A8734" s="1" t="str">
        <v>TXN_9676940</v>
      </c>
      <c r="B8734" s="1" cm="1">
        <f t="array" ref="B8734">IF('Cleaned Data'!B8734="","",_xlfn.SWITCH('Cleaned Data'!B8734,"Coffee",1,"Tea",2,"Juice",3,"Smoothie",4,"Cake",5,"Sandwich",6,"Salad",7,"Cookie",8,0))</f>
        <v>7</v>
      </c>
      <c r="C8734" s="1">
        <v>3</v>
      </c>
      <c r="D8734" s="6">
        <v>5</v>
      </c>
      <c r="E8734" s="1">
        <v>15</v>
      </c>
      <c r="F8734" s="1" cm="1">
        <f t="array" ref="F8734">IF('Cleaned Data'!F8734="","",_xlfn.SWITCH('Cleaned Data'!F8734,"Cash",1,"Credit Card",2,"Digital Wallet",3,0))</f>
        <v>2</v>
      </c>
      <c r="G8734" s="1" cm="1">
        <f t="array" ref="G8734">IF('Cleaned Data'!G8734="","",_xlfn.SWITCH('Cleaned Data'!G8734,"In-Store",1,"Takeaway",2,0))</f>
        <v>0</v>
      </c>
      <c r="H8734" s="8" t="str">
        <v>8/17/2023</v>
      </c>
    </row>
    <row r="8735" spans="1:8" ht="12.5" x14ac:dyDescent="0.25">
      <c r="A8735" s="1" t="str">
        <v>TXN_1349215</v>
      </c>
      <c r="B8735" s="1" cm="1">
        <f t="array" ref="B8735">IF('Cleaned Data'!B8735="","",_xlfn.SWITCH('Cleaned Data'!B8735,"Coffee",1,"Tea",2,"Juice",3,"Smoothie",4,"Cake",5,"Sandwich",6,"Salad",7,"Cookie",8,0))</f>
        <v>8</v>
      </c>
      <c r="C8735" s="1">
        <v>4</v>
      </c>
      <c r="D8735" s="6">
        <v>1</v>
      </c>
      <c r="E8735" s="1">
        <v>4</v>
      </c>
      <c r="F8735" s="1" cm="1">
        <f t="array" ref="F8735">IF('Cleaned Data'!F8735="","",_xlfn.SWITCH('Cleaned Data'!F8735,"Cash",1,"Credit Card",2,"Digital Wallet",3,0))</f>
        <v>1</v>
      </c>
      <c r="G8735" s="1" cm="1">
        <f t="array" ref="G8735">IF('Cleaned Data'!G8735="","",_xlfn.SWITCH('Cleaned Data'!G8735,"In-Store",1,"Takeaway",2,0))</f>
        <v>1</v>
      </c>
      <c r="H8735" s="8" t="str">
        <v>8/18/2023</v>
      </c>
    </row>
    <row r="8736" spans="1:8" ht="12.5" x14ac:dyDescent="0.25">
      <c r="A8736" s="1" t="str">
        <v>TXN_2090061</v>
      </c>
      <c r="B8736" s="1" cm="1">
        <f t="array" ref="B8736">IF('Cleaned Data'!B8736="","",_xlfn.SWITCH('Cleaned Data'!B8736,"Coffee",1,"Tea",2,"Juice",3,"Smoothie",4,"Cake",5,"Sandwich",6,"Salad",7,"Cookie",8,0))</f>
        <v>6</v>
      </c>
      <c r="C8736" s="1">
        <v>1</v>
      </c>
      <c r="D8736" s="6">
        <v>4</v>
      </c>
      <c r="E8736" s="1">
        <v>4</v>
      </c>
      <c r="F8736" s="1" cm="1">
        <f t="array" ref="F8736">IF('Cleaned Data'!F8736="","",_xlfn.SWITCH('Cleaned Data'!F8736,"Cash",1,"Credit Card",2,"Digital Wallet",3,0))</f>
        <v>0</v>
      </c>
      <c r="G8736" s="1" cm="1">
        <f t="array" ref="G8736">IF('Cleaned Data'!G8736="","",_xlfn.SWITCH('Cleaned Data'!G8736,"In-Store",1,"Takeaway",2,0))</f>
        <v>1</v>
      </c>
      <c r="H8736" s="8" t="str">
        <v>8/18/2023</v>
      </c>
    </row>
    <row r="8737" spans="1:8" ht="12.5" x14ac:dyDescent="0.25">
      <c r="A8737" s="1" t="str">
        <v>TXN_2156206</v>
      </c>
      <c r="B8737" s="1" cm="1">
        <f t="array" ref="B8737">IF('Cleaned Data'!B8737="","",_xlfn.SWITCH('Cleaned Data'!B8737,"Coffee",1,"Tea",2,"Juice",3,"Smoothie",4,"Cake",5,"Sandwich",6,"Salad",7,"Cookie",8,0))</f>
        <v>1</v>
      </c>
      <c r="C8737" s="1">
        <v>4</v>
      </c>
      <c r="D8737" s="6">
        <v>2</v>
      </c>
      <c r="E8737" s="1">
        <v>8</v>
      </c>
      <c r="F8737" s="1" cm="1">
        <f t="array" ref="F8737">IF('Cleaned Data'!F8737="","",_xlfn.SWITCH('Cleaned Data'!F8737,"Cash",1,"Credit Card",2,"Digital Wallet",3,0))</f>
        <v>2</v>
      </c>
      <c r="G8737" s="1" cm="1">
        <f t="array" ref="G8737">IF('Cleaned Data'!G8737="","",_xlfn.SWITCH('Cleaned Data'!G8737,"In-Store",1,"Takeaway",2,0))</f>
        <v>0</v>
      </c>
      <c r="H8737" s="8" t="str">
        <v>8/18/2023</v>
      </c>
    </row>
    <row r="8738" spans="1:8" ht="12.5" x14ac:dyDescent="0.25">
      <c r="A8738" s="1" t="str">
        <v>TXN_3474333</v>
      </c>
      <c r="B8738" s="1" cm="1">
        <f t="array" ref="B8738">IF('Cleaned Data'!B8738="","",_xlfn.SWITCH('Cleaned Data'!B8738,"Coffee",1,"Tea",2,"Juice",3,"Smoothie",4,"Cake",5,"Sandwich",6,"Salad",7,"Cookie",8,0))</f>
        <v>7</v>
      </c>
      <c r="C8738" s="1">
        <v>1</v>
      </c>
      <c r="D8738" s="6">
        <v>5</v>
      </c>
      <c r="E8738" s="1">
        <v>5</v>
      </c>
      <c r="F8738" s="1" cm="1">
        <f t="array" ref="F8738">IF('Cleaned Data'!F8738="","",_xlfn.SWITCH('Cleaned Data'!F8738,"Cash",1,"Credit Card",2,"Digital Wallet",3,0))</f>
        <v>3</v>
      </c>
      <c r="G8738" s="1" cm="1">
        <f t="array" ref="G8738">IF('Cleaned Data'!G8738="","",_xlfn.SWITCH('Cleaned Data'!G8738,"In-Store",1,"Takeaway",2,0))</f>
        <v>0</v>
      </c>
      <c r="H8738" s="8" t="str">
        <v>8/18/2023</v>
      </c>
    </row>
    <row r="8739" spans="1:8" ht="12.5" x14ac:dyDescent="0.25">
      <c r="A8739" s="1" t="str">
        <v>TXN_3716067</v>
      </c>
      <c r="B8739" s="1" cm="1">
        <f t="array" ref="B8739">IF('Cleaned Data'!B8739="","",_xlfn.SWITCH('Cleaned Data'!B8739,"Coffee",1,"Tea",2,"Juice",3,"Smoothie",4,"Cake",5,"Sandwich",6,"Salad",7,"Cookie",8,0))</f>
        <v>5</v>
      </c>
      <c r="C8739" s="1">
        <v>5</v>
      </c>
      <c r="D8739" s="6">
        <v>3</v>
      </c>
      <c r="E8739" s="1">
        <v>15</v>
      </c>
      <c r="F8739" s="1" cm="1">
        <f t="array" ref="F8739">IF('Cleaned Data'!F8739="","",_xlfn.SWITCH('Cleaned Data'!F8739,"Cash",1,"Credit Card",2,"Digital Wallet",3,0))</f>
        <v>1</v>
      </c>
      <c r="G8739" s="1" cm="1">
        <f t="array" ref="G8739">IF('Cleaned Data'!G8739="","",_xlfn.SWITCH('Cleaned Data'!G8739,"In-Store",1,"Takeaway",2,0))</f>
        <v>1</v>
      </c>
      <c r="H8739" s="8" t="str">
        <v>8/18/2023</v>
      </c>
    </row>
    <row r="8740" spans="1:8" ht="12.5" x14ac:dyDescent="0.25">
      <c r="A8740" s="1" t="str">
        <v>TXN_3947201</v>
      </c>
      <c r="B8740" s="1" cm="1">
        <f t="array" ref="B8740">IF('Cleaned Data'!B8740="","",_xlfn.SWITCH('Cleaned Data'!B8740,"Coffee",1,"Tea",2,"Juice",3,"Smoothie",4,"Cake",5,"Sandwich",6,"Salad",7,"Cookie",8,0))</f>
        <v>2</v>
      </c>
      <c r="C8740" s="1">
        <v>1</v>
      </c>
      <c r="D8740" s="6">
        <v>1.5</v>
      </c>
      <c r="E8740" s="1">
        <v>1.5</v>
      </c>
      <c r="F8740" s="1" cm="1">
        <f t="array" ref="F8740">IF('Cleaned Data'!F8740="","",_xlfn.SWITCH('Cleaned Data'!F8740,"Cash",1,"Credit Card",2,"Digital Wallet",3,0))</f>
        <v>1</v>
      </c>
      <c r="G8740" s="1" cm="1">
        <f t="array" ref="G8740">IF('Cleaned Data'!G8740="","",_xlfn.SWITCH('Cleaned Data'!G8740,"In-Store",1,"Takeaway",2,0))</f>
        <v>1</v>
      </c>
      <c r="H8740" s="8" t="str">
        <v>8/18/2023</v>
      </c>
    </row>
    <row r="8741" spans="1:8" ht="12.5" x14ac:dyDescent="0.25">
      <c r="A8741" s="1" t="str">
        <v>TXN_4238818</v>
      </c>
      <c r="B8741" s="1" cm="1">
        <f t="array" ref="B8741">IF('Cleaned Data'!B8741="","",_xlfn.SWITCH('Cleaned Data'!B8741,"Coffee",1,"Tea",2,"Juice",3,"Smoothie",4,"Cake",5,"Sandwich",6,"Salad",7,"Cookie",8,0))</f>
        <v>4</v>
      </c>
      <c r="C8741" s="1">
        <v>3</v>
      </c>
      <c r="D8741" s="6">
        <v>4</v>
      </c>
      <c r="E8741" s="1">
        <v>12</v>
      </c>
      <c r="F8741" s="1" cm="1">
        <f t="array" ref="F8741">IF('Cleaned Data'!F8741="","",_xlfn.SWITCH('Cleaned Data'!F8741,"Cash",1,"Credit Card",2,"Digital Wallet",3,0))</f>
        <v>2</v>
      </c>
      <c r="G8741" s="1" cm="1">
        <f t="array" ref="G8741">IF('Cleaned Data'!G8741="","",_xlfn.SWITCH('Cleaned Data'!G8741,"In-Store",1,"Takeaway",2,0))</f>
        <v>0</v>
      </c>
      <c r="H8741" s="8" t="str">
        <v>8/18/2023</v>
      </c>
    </row>
    <row r="8742" spans="1:8" ht="12.5" x14ac:dyDescent="0.25">
      <c r="A8742" s="1" t="str">
        <v>TXN_4607296</v>
      </c>
      <c r="B8742" s="1" cm="1">
        <f t="array" ref="B8742">IF('Cleaned Data'!B8742="","",_xlfn.SWITCH('Cleaned Data'!B8742,"Coffee",1,"Tea",2,"Juice",3,"Smoothie",4,"Cake",5,"Sandwich",6,"Salad",7,"Cookie",8,0))</f>
        <v>3</v>
      </c>
      <c r="C8742" s="1">
        <v>2</v>
      </c>
      <c r="D8742" s="6">
        <v>3</v>
      </c>
      <c r="E8742" s="1">
        <v>6</v>
      </c>
      <c r="F8742" s="1" cm="1">
        <f t="array" ref="F8742">IF('Cleaned Data'!F8742="","",_xlfn.SWITCH('Cleaned Data'!F8742,"Cash",1,"Credit Card",2,"Digital Wallet",3,0))</f>
        <v>3</v>
      </c>
      <c r="G8742" s="1" cm="1">
        <f t="array" ref="G8742">IF('Cleaned Data'!G8742="","",_xlfn.SWITCH('Cleaned Data'!G8742,"In-Store",1,"Takeaway",2,0))</f>
        <v>0</v>
      </c>
      <c r="H8742" s="8" t="str">
        <v>8/18/2023</v>
      </c>
    </row>
    <row r="8743" spans="1:8" ht="12.5" x14ac:dyDescent="0.25">
      <c r="A8743" s="1" t="str">
        <v>TXN_4613510</v>
      </c>
      <c r="B8743" s="1" cm="1">
        <f t="array" ref="B8743">IF('Cleaned Data'!B8743="","",_xlfn.SWITCH('Cleaned Data'!B8743,"Coffee",1,"Tea",2,"Juice",3,"Smoothie",4,"Cake",5,"Sandwich",6,"Salad",7,"Cookie",8,0))</f>
        <v>2</v>
      </c>
      <c r="C8743" s="1">
        <v>1</v>
      </c>
      <c r="D8743" s="6">
        <v>1.5</v>
      </c>
      <c r="E8743" s="1">
        <v>1.5</v>
      </c>
      <c r="F8743" s="1" cm="1">
        <f t="array" ref="F8743">IF('Cleaned Data'!F8743="","",_xlfn.SWITCH('Cleaned Data'!F8743,"Cash",1,"Credit Card",2,"Digital Wallet",3,0))</f>
        <v>1</v>
      </c>
      <c r="G8743" s="1" cm="1">
        <f t="array" ref="G8743">IF('Cleaned Data'!G8743="","",_xlfn.SWITCH('Cleaned Data'!G8743,"In-Store",1,"Takeaway",2,0))</f>
        <v>0</v>
      </c>
      <c r="H8743" s="8" t="str">
        <v>8/18/2023</v>
      </c>
    </row>
    <row r="8744" spans="1:8" ht="12.5" x14ac:dyDescent="0.25">
      <c r="A8744" s="1" t="str">
        <v>TXN_6040824</v>
      </c>
      <c r="B8744" s="1" cm="1">
        <f t="array" ref="B8744">IF('Cleaned Data'!B8744="","",_xlfn.SWITCH('Cleaned Data'!B8744,"Coffee",1,"Tea",2,"Juice",3,"Smoothie",4,"Cake",5,"Sandwich",6,"Salad",7,"Cookie",8,0))</f>
        <v>5</v>
      </c>
      <c r="C8744" s="1">
        <v>1</v>
      </c>
      <c r="D8744" s="6">
        <v>3</v>
      </c>
      <c r="E8744" s="1">
        <v>3</v>
      </c>
      <c r="F8744" s="1" cm="1">
        <f t="array" ref="F8744">IF('Cleaned Data'!F8744="","",_xlfn.SWITCH('Cleaned Data'!F8744,"Cash",1,"Credit Card",2,"Digital Wallet",3,0))</f>
        <v>1</v>
      </c>
      <c r="G8744" s="1" cm="1">
        <f t="array" ref="G8744">IF('Cleaned Data'!G8744="","",_xlfn.SWITCH('Cleaned Data'!G8744,"In-Store",1,"Takeaway",2,0))</f>
        <v>2</v>
      </c>
      <c r="H8744" s="8" t="str">
        <v>8/18/2023</v>
      </c>
    </row>
    <row r="8745" spans="1:8" ht="12.5" x14ac:dyDescent="0.25">
      <c r="A8745" s="1" t="str">
        <v>TXN_6306655</v>
      </c>
      <c r="B8745" s="1" cm="1">
        <f t="array" ref="B8745">IF('Cleaned Data'!B8745="","",_xlfn.SWITCH('Cleaned Data'!B8745,"Coffee",1,"Tea",2,"Juice",3,"Smoothie",4,"Cake",5,"Sandwich",6,"Salad",7,"Cookie",8,0))</f>
        <v>6</v>
      </c>
      <c r="C8745" s="1">
        <v>2</v>
      </c>
      <c r="D8745" s="6">
        <v>4</v>
      </c>
      <c r="E8745" s="1">
        <v>8</v>
      </c>
      <c r="F8745" s="1" cm="1">
        <f t="array" ref="F8745">IF('Cleaned Data'!F8745="","",_xlfn.SWITCH('Cleaned Data'!F8745,"Cash",1,"Credit Card",2,"Digital Wallet",3,0))</f>
        <v>0</v>
      </c>
      <c r="G8745" s="1" cm="1">
        <f t="array" ref="G8745">IF('Cleaned Data'!G8745="","",_xlfn.SWITCH('Cleaned Data'!G8745,"In-Store",1,"Takeaway",2,0))</f>
        <v>2</v>
      </c>
      <c r="H8745" s="8" t="str">
        <v>8/18/2023</v>
      </c>
    </row>
    <row r="8746" spans="1:8" ht="12.5" x14ac:dyDescent="0.25">
      <c r="A8746" s="1" t="str">
        <v>TXN_6318017</v>
      </c>
      <c r="B8746" s="1" cm="1">
        <f t="array" ref="B8746">IF('Cleaned Data'!B8746="","",_xlfn.SWITCH('Cleaned Data'!B8746,"Coffee",1,"Tea",2,"Juice",3,"Smoothie",4,"Cake",5,"Sandwich",6,"Salad",7,"Cookie",8,0))</f>
        <v>7</v>
      </c>
      <c r="C8746" s="1">
        <v>4</v>
      </c>
      <c r="D8746" s="6">
        <v>5</v>
      </c>
      <c r="E8746" s="1">
        <v>20</v>
      </c>
      <c r="F8746" s="1" cm="1">
        <f t="array" ref="F8746">IF('Cleaned Data'!F8746="","",_xlfn.SWITCH('Cleaned Data'!F8746,"Cash",1,"Credit Card",2,"Digital Wallet",3,0))</f>
        <v>2</v>
      </c>
      <c r="G8746" s="1" cm="1">
        <f t="array" ref="G8746">IF('Cleaned Data'!G8746="","",_xlfn.SWITCH('Cleaned Data'!G8746,"In-Store",1,"Takeaway",2,0))</f>
        <v>1</v>
      </c>
      <c r="H8746" s="8" t="str">
        <v>8/18/2023</v>
      </c>
    </row>
    <row r="8747" spans="1:8" ht="12.5" x14ac:dyDescent="0.25">
      <c r="A8747" s="1" t="str">
        <v>TXN_6784478</v>
      </c>
      <c r="B8747" s="1" cm="1">
        <f t="array" ref="B8747">IF('Cleaned Data'!B8747="","",_xlfn.SWITCH('Cleaned Data'!B8747,"Coffee",1,"Tea",2,"Juice",3,"Smoothie",4,"Cake",5,"Sandwich",6,"Salad",7,"Cookie",8,0))</f>
        <v>5</v>
      </c>
      <c r="C8747" s="1">
        <v>4</v>
      </c>
      <c r="D8747" s="6">
        <v>3</v>
      </c>
      <c r="E8747" s="1">
        <v>12</v>
      </c>
      <c r="F8747" s="1" cm="1">
        <f t="array" ref="F8747">IF('Cleaned Data'!F8747="","",_xlfn.SWITCH('Cleaned Data'!F8747,"Cash",1,"Credit Card",2,"Digital Wallet",3,0))</f>
        <v>3</v>
      </c>
      <c r="G8747" s="1" cm="1">
        <f t="array" ref="G8747">IF('Cleaned Data'!G8747="","",_xlfn.SWITCH('Cleaned Data'!G8747,"In-Store",1,"Takeaway",2,0))</f>
        <v>1</v>
      </c>
      <c r="H8747" s="8" t="str">
        <v>8/18/2023</v>
      </c>
    </row>
    <row r="8748" spans="1:8" ht="12.5" x14ac:dyDescent="0.25">
      <c r="A8748" s="1" t="str">
        <v>TXN_6992967</v>
      </c>
      <c r="B8748" s="1" cm="1">
        <f t="array" ref="B8748">IF('Cleaned Data'!B8748="","",_xlfn.SWITCH('Cleaned Data'!B8748,"Coffee",1,"Tea",2,"Juice",3,"Smoothie",4,"Cake",5,"Sandwich",6,"Salad",7,"Cookie",8,0))</f>
        <v>7</v>
      </c>
      <c r="C8748" s="1">
        <v>1</v>
      </c>
      <c r="D8748" s="6">
        <v>5</v>
      </c>
      <c r="E8748" s="1">
        <v>5</v>
      </c>
      <c r="F8748" s="1" cm="1">
        <f t="array" ref="F8748">IF('Cleaned Data'!F8748="","",_xlfn.SWITCH('Cleaned Data'!F8748,"Cash",1,"Credit Card",2,"Digital Wallet",3,0))</f>
        <v>2</v>
      </c>
      <c r="G8748" s="1" cm="1">
        <f t="array" ref="G8748">IF('Cleaned Data'!G8748="","",_xlfn.SWITCH('Cleaned Data'!G8748,"In-Store",1,"Takeaway",2,0))</f>
        <v>1</v>
      </c>
      <c r="H8748" s="8" t="str">
        <v>8/18/2023</v>
      </c>
    </row>
    <row r="8749" spans="1:8" ht="12.5" x14ac:dyDescent="0.25">
      <c r="A8749" s="1" t="str">
        <v>TXN_7746634</v>
      </c>
      <c r="B8749" s="1" cm="1">
        <f t="array" ref="B8749">IF('Cleaned Data'!B8749="","",_xlfn.SWITCH('Cleaned Data'!B8749,"Coffee",1,"Tea",2,"Juice",3,"Smoothie",4,"Cake",5,"Sandwich",6,"Salad",7,"Cookie",8,0))</f>
        <v>6</v>
      </c>
      <c r="C8749" s="1">
        <v>2</v>
      </c>
      <c r="D8749" s="6">
        <v>4</v>
      </c>
      <c r="E8749" s="1">
        <v>8</v>
      </c>
      <c r="F8749" s="1" cm="1">
        <f t="array" ref="F8749">IF('Cleaned Data'!F8749="","",_xlfn.SWITCH('Cleaned Data'!F8749,"Cash",1,"Credit Card",2,"Digital Wallet",3,0))</f>
        <v>2</v>
      </c>
      <c r="G8749" s="1" cm="1">
        <f t="array" ref="G8749">IF('Cleaned Data'!G8749="","",_xlfn.SWITCH('Cleaned Data'!G8749,"In-Store",1,"Takeaway",2,0))</f>
        <v>1</v>
      </c>
      <c r="H8749" s="8" t="str">
        <v>8/18/2023</v>
      </c>
    </row>
    <row r="8750" spans="1:8" ht="12.5" x14ac:dyDescent="0.25">
      <c r="A8750" s="1" t="str">
        <v>TXN_7752454</v>
      </c>
      <c r="B8750" s="1" cm="1">
        <f t="array" ref="B8750">IF('Cleaned Data'!B8750="","",_xlfn.SWITCH('Cleaned Data'!B8750,"Coffee",1,"Tea",2,"Juice",3,"Smoothie",4,"Cake",5,"Sandwich",6,"Salad",7,"Cookie",8,0))</f>
        <v>4</v>
      </c>
      <c r="C8750" s="1">
        <v>2</v>
      </c>
      <c r="D8750" s="6">
        <v>4</v>
      </c>
      <c r="E8750" s="1">
        <v>8</v>
      </c>
      <c r="F8750" s="1" cm="1">
        <f t="array" ref="F8750">IF('Cleaned Data'!F8750="","",_xlfn.SWITCH('Cleaned Data'!F8750,"Cash",1,"Credit Card",2,"Digital Wallet",3,0))</f>
        <v>3</v>
      </c>
      <c r="G8750" s="1" cm="1">
        <f t="array" ref="G8750">IF('Cleaned Data'!G8750="","",_xlfn.SWITCH('Cleaned Data'!G8750,"In-Store",1,"Takeaway",2,0))</f>
        <v>2</v>
      </c>
      <c r="H8750" s="8" t="str">
        <v>8/18/2023</v>
      </c>
    </row>
    <row r="8751" spans="1:8" ht="12.5" x14ac:dyDescent="0.25">
      <c r="A8751" s="1" t="str">
        <v>TXN_7913451</v>
      </c>
      <c r="B8751" s="1" cm="1">
        <f t="array" ref="B8751">IF('Cleaned Data'!B8751="","",_xlfn.SWITCH('Cleaned Data'!B8751,"Coffee",1,"Tea",2,"Juice",3,"Smoothie",4,"Cake",5,"Sandwich",6,"Salad",7,"Cookie",8,0))</f>
        <v>4</v>
      </c>
      <c r="C8751" s="1">
        <v>3</v>
      </c>
      <c r="D8751" s="6">
        <v>4</v>
      </c>
      <c r="E8751" s="1">
        <v>12</v>
      </c>
      <c r="F8751" s="1" cm="1">
        <f t="array" ref="F8751">IF('Cleaned Data'!F8751="","",_xlfn.SWITCH('Cleaned Data'!F8751,"Cash",1,"Credit Card",2,"Digital Wallet",3,0))</f>
        <v>3</v>
      </c>
      <c r="G8751" s="1" cm="1">
        <f t="array" ref="G8751">IF('Cleaned Data'!G8751="","",_xlfn.SWITCH('Cleaned Data'!G8751,"In-Store",1,"Takeaway",2,0))</f>
        <v>0</v>
      </c>
      <c r="H8751" s="8" t="str">
        <v>8/18/2023</v>
      </c>
    </row>
    <row r="8752" spans="1:8" ht="12.5" x14ac:dyDescent="0.25">
      <c r="A8752" s="1" t="str">
        <v>TXN_7922471</v>
      </c>
      <c r="B8752" s="1" cm="1">
        <f t="array" ref="B8752">IF('Cleaned Data'!B8752="","",_xlfn.SWITCH('Cleaned Data'!B8752,"Coffee",1,"Tea",2,"Juice",3,"Smoothie",4,"Cake",5,"Sandwich",6,"Salad",7,"Cookie",8,0))</f>
        <v>3</v>
      </c>
      <c r="C8752" s="1">
        <v>5</v>
      </c>
      <c r="D8752" s="6">
        <v>3</v>
      </c>
      <c r="E8752" s="1">
        <v>15</v>
      </c>
      <c r="F8752" s="1" cm="1">
        <f t="array" ref="F8752">IF('Cleaned Data'!F8752="","",_xlfn.SWITCH('Cleaned Data'!F8752,"Cash",1,"Credit Card",2,"Digital Wallet",3,0))</f>
        <v>1</v>
      </c>
      <c r="G8752" s="1" cm="1">
        <f t="array" ref="G8752">IF('Cleaned Data'!G8752="","",_xlfn.SWITCH('Cleaned Data'!G8752,"In-Store",1,"Takeaway",2,0))</f>
        <v>0</v>
      </c>
      <c r="H8752" s="8" t="str">
        <v>8/18/2023</v>
      </c>
    </row>
    <row r="8753" spans="1:8" ht="12.5" x14ac:dyDescent="0.25">
      <c r="A8753" s="1" t="str">
        <v>TXN_7931086</v>
      </c>
      <c r="B8753" s="1" cm="1">
        <f t="array" ref="B8753">IF('Cleaned Data'!B8753="","",_xlfn.SWITCH('Cleaned Data'!B8753,"Coffee",1,"Tea",2,"Juice",3,"Smoothie",4,"Cake",5,"Sandwich",6,"Salad",7,"Cookie",8,0))</f>
        <v>6</v>
      </c>
      <c r="C8753" s="1">
        <v>3</v>
      </c>
      <c r="D8753" s="6">
        <v>4</v>
      </c>
      <c r="E8753" s="1">
        <v>12</v>
      </c>
      <c r="F8753" s="1" cm="1">
        <f t="array" ref="F8753">IF('Cleaned Data'!F8753="","",_xlfn.SWITCH('Cleaned Data'!F8753,"Cash",1,"Credit Card",2,"Digital Wallet",3,0))</f>
        <v>1</v>
      </c>
      <c r="G8753" s="1" cm="1">
        <f t="array" ref="G8753">IF('Cleaned Data'!G8753="","",_xlfn.SWITCH('Cleaned Data'!G8753,"In-Store",1,"Takeaway",2,0))</f>
        <v>2</v>
      </c>
      <c r="H8753" s="8" t="str">
        <v>8/18/2023</v>
      </c>
    </row>
    <row r="8754" spans="1:8" ht="12.5" x14ac:dyDescent="0.25">
      <c r="A8754" s="1" t="str">
        <v>TXN_8139533</v>
      </c>
      <c r="B8754" s="1" cm="1">
        <f t="array" ref="B8754">IF('Cleaned Data'!B8754="","",_xlfn.SWITCH('Cleaned Data'!B8754,"Coffee",1,"Tea",2,"Juice",3,"Smoothie",4,"Cake",5,"Sandwich",6,"Salad",7,"Cookie",8,0))</f>
        <v>8</v>
      </c>
      <c r="C8754" s="1">
        <v>2</v>
      </c>
      <c r="D8754" s="6">
        <v>1</v>
      </c>
      <c r="E8754" s="1">
        <v>2</v>
      </c>
      <c r="F8754" s="1" cm="1">
        <f t="array" ref="F8754">IF('Cleaned Data'!F8754="","",_xlfn.SWITCH('Cleaned Data'!F8754,"Cash",1,"Credit Card",2,"Digital Wallet",3,0))</f>
        <v>1</v>
      </c>
      <c r="G8754" s="1" cm="1">
        <f t="array" ref="G8754">IF('Cleaned Data'!G8754="","",_xlfn.SWITCH('Cleaned Data'!G8754,"In-Store",1,"Takeaway",2,0))</f>
        <v>0</v>
      </c>
      <c r="H8754" s="8" t="str">
        <v>8/18/2023</v>
      </c>
    </row>
    <row r="8755" spans="1:8" ht="12.5" x14ac:dyDescent="0.25">
      <c r="A8755" s="1" t="str">
        <v>TXN_8180793</v>
      </c>
      <c r="B8755" s="1" cm="1">
        <f t="array" ref="B8755">IF('Cleaned Data'!B8755="","",_xlfn.SWITCH('Cleaned Data'!B8755,"Coffee",1,"Tea",2,"Juice",3,"Smoothie",4,"Cake",5,"Sandwich",6,"Salad",7,"Cookie",8,0))</f>
        <v>8</v>
      </c>
      <c r="C8755" s="1">
        <v>3</v>
      </c>
      <c r="D8755" s="6">
        <v>1</v>
      </c>
      <c r="E8755" s="1">
        <v>3</v>
      </c>
      <c r="F8755" s="1" cm="1">
        <f t="array" ref="F8755">IF('Cleaned Data'!F8755="","",_xlfn.SWITCH('Cleaned Data'!F8755,"Cash",1,"Credit Card",2,"Digital Wallet",3,0))</f>
        <v>3</v>
      </c>
      <c r="G8755" s="1" cm="1">
        <f t="array" ref="G8755">IF('Cleaned Data'!G8755="","",_xlfn.SWITCH('Cleaned Data'!G8755,"In-Store",1,"Takeaway",2,0))</f>
        <v>2</v>
      </c>
      <c r="H8755" s="8" t="str">
        <v>8/18/2023</v>
      </c>
    </row>
    <row r="8756" spans="1:8" ht="12.5" x14ac:dyDescent="0.25">
      <c r="A8756" s="1" t="str">
        <v>TXN_8426712</v>
      </c>
      <c r="B8756" s="1" cm="1">
        <f t="array" ref="B8756">IF('Cleaned Data'!B8756="","",_xlfn.SWITCH('Cleaned Data'!B8756,"Coffee",1,"Tea",2,"Juice",3,"Smoothie",4,"Cake",5,"Sandwich",6,"Salad",7,"Cookie",8,0))</f>
        <v>6</v>
      </c>
      <c r="C8756" s="1">
        <v>4</v>
      </c>
      <c r="D8756" s="6">
        <v>4</v>
      </c>
      <c r="E8756" s="1">
        <v>16</v>
      </c>
      <c r="F8756" s="1" cm="1">
        <f t="array" ref="F8756">IF('Cleaned Data'!F8756="","",_xlfn.SWITCH('Cleaned Data'!F8756,"Cash",1,"Credit Card",2,"Digital Wallet",3,0))</f>
        <v>0</v>
      </c>
      <c r="G8756" s="1" cm="1">
        <f t="array" ref="G8756">IF('Cleaned Data'!G8756="","",_xlfn.SWITCH('Cleaned Data'!G8756,"In-Store",1,"Takeaway",2,0))</f>
        <v>0</v>
      </c>
      <c r="H8756" s="8" t="str">
        <v>8/18/2023</v>
      </c>
    </row>
    <row r="8757" spans="1:8" ht="12.5" x14ac:dyDescent="0.25">
      <c r="A8757" s="1" t="str">
        <v>TXN_8443384</v>
      </c>
      <c r="B8757" s="1" cm="1">
        <f t="array" ref="B8757">IF('Cleaned Data'!B8757="","",_xlfn.SWITCH('Cleaned Data'!B8757,"Coffee",1,"Tea",2,"Juice",3,"Smoothie",4,"Cake",5,"Sandwich",6,"Salad",7,"Cookie",8,0))</f>
        <v>3</v>
      </c>
      <c r="C8757" s="1">
        <v>3</v>
      </c>
      <c r="D8757" s="6">
        <v>3</v>
      </c>
      <c r="E8757" s="1">
        <v>9</v>
      </c>
      <c r="F8757" s="1" cm="1">
        <f t="array" ref="F8757">IF('Cleaned Data'!F8757="","",_xlfn.SWITCH('Cleaned Data'!F8757,"Cash",1,"Credit Card",2,"Digital Wallet",3,0))</f>
        <v>1</v>
      </c>
      <c r="G8757" s="1" cm="1">
        <f t="array" ref="G8757">IF('Cleaned Data'!G8757="","",_xlfn.SWITCH('Cleaned Data'!G8757,"In-Store",1,"Takeaway",2,0))</f>
        <v>2</v>
      </c>
      <c r="H8757" s="8" t="str">
        <v>8/18/2023</v>
      </c>
    </row>
    <row r="8758" spans="1:8" ht="12.5" x14ac:dyDescent="0.25">
      <c r="A8758" s="1" t="str">
        <v>TXN_8571432</v>
      </c>
      <c r="B8758" s="1" cm="1">
        <f t="array" ref="B8758">IF('Cleaned Data'!B8758="","",_xlfn.SWITCH('Cleaned Data'!B8758,"Coffee",1,"Tea",2,"Juice",3,"Smoothie",4,"Cake",5,"Sandwich",6,"Salad",7,"Cookie",8,0))</f>
        <v>2</v>
      </c>
      <c r="C8758" s="1">
        <v>1</v>
      </c>
      <c r="D8758" s="6">
        <v>1.5</v>
      </c>
      <c r="E8758" s="1">
        <v>1.5</v>
      </c>
      <c r="F8758" s="1" cm="1">
        <f t="array" ref="F8758">IF('Cleaned Data'!F8758="","",_xlfn.SWITCH('Cleaned Data'!F8758,"Cash",1,"Credit Card",2,"Digital Wallet",3,0))</f>
        <v>2</v>
      </c>
      <c r="G8758" s="1" cm="1">
        <f t="array" ref="G8758">IF('Cleaned Data'!G8758="","",_xlfn.SWITCH('Cleaned Data'!G8758,"In-Store",1,"Takeaway",2,0))</f>
        <v>1</v>
      </c>
      <c r="H8758" s="8" t="str">
        <v>8/18/2023</v>
      </c>
    </row>
    <row r="8759" spans="1:8" ht="12.5" x14ac:dyDescent="0.25">
      <c r="A8759" s="1" t="str">
        <v>TXN_8750849</v>
      </c>
      <c r="B8759" s="1" cm="1">
        <f t="array" ref="B8759">IF('Cleaned Data'!B8759="","",_xlfn.SWITCH('Cleaned Data'!B8759,"Coffee",1,"Tea",2,"Juice",3,"Smoothie",4,"Cake",5,"Sandwich",6,"Salad",7,"Cookie",8,0))</f>
        <v>7</v>
      </c>
      <c r="C8759" s="1">
        <v>1</v>
      </c>
      <c r="D8759" s="6">
        <v>5</v>
      </c>
      <c r="E8759" s="1">
        <v>5</v>
      </c>
      <c r="F8759" s="1" cm="1">
        <f t="array" ref="F8759">IF('Cleaned Data'!F8759="","",_xlfn.SWITCH('Cleaned Data'!F8759,"Cash",1,"Credit Card",2,"Digital Wallet",3,0))</f>
        <v>0</v>
      </c>
      <c r="G8759" s="1" cm="1">
        <f t="array" ref="G8759">IF('Cleaned Data'!G8759="","",_xlfn.SWITCH('Cleaned Data'!G8759,"In-Store",1,"Takeaway",2,0))</f>
        <v>0</v>
      </c>
      <c r="H8759" s="8" t="str">
        <v>8/18/2023</v>
      </c>
    </row>
    <row r="8760" spans="1:8" ht="12.5" x14ac:dyDescent="0.25">
      <c r="A8760" s="1" t="str">
        <v>TXN_8989148</v>
      </c>
      <c r="B8760" s="1" cm="1">
        <f t="array" ref="B8760">IF('Cleaned Data'!B8760="","",_xlfn.SWITCH('Cleaned Data'!B8760,"Coffee",1,"Tea",2,"Juice",3,"Smoothie",4,"Cake",5,"Sandwich",6,"Salad",7,"Cookie",8,0))</f>
        <v>3</v>
      </c>
      <c r="C8760" s="1">
        <v>1</v>
      </c>
      <c r="D8760" s="6">
        <v>3</v>
      </c>
      <c r="E8760" s="1">
        <v>3</v>
      </c>
      <c r="F8760" s="1" cm="1">
        <f t="array" ref="F8760">IF('Cleaned Data'!F8760="","",_xlfn.SWITCH('Cleaned Data'!F8760,"Cash",1,"Credit Card",2,"Digital Wallet",3,0))</f>
        <v>1</v>
      </c>
      <c r="G8760" s="1" cm="1">
        <f t="array" ref="G8760">IF('Cleaned Data'!G8760="","",_xlfn.SWITCH('Cleaned Data'!G8760,"In-Store",1,"Takeaway",2,0))</f>
        <v>0</v>
      </c>
      <c r="H8760" s="8" t="str">
        <v>8/18/2023</v>
      </c>
    </row>
    <row r="8761" spans="1:8" ht="12.5" x14ac:dyDescent="0.25">
      <c r="A8761" s="1" t="str">
        <v>TXN_9688601</v>
      </c>
      <c r="B8761" s="1" cm="1">
        <f t="array" ref="B8761">IF('Cleaned Data'!B8761="","",_xlfn.SWITCH('Cleaned Data'!B8761,"Coffee",1,"Tea",2,"Juice",3,"Smoothie",4,"Cake",5,"Sandwich",6,"Salad",7,"Cookie",8,0))</f>
        <v>1</v>
      </c>
      <c r="C8761" s="1">
        <v>3</v>
      </c>
      <c r="D8761" s="6">
        <v>2</v>
      </c>
      <c r="E8761" s="1">
        <v>6</v>
      </c>
      <c r="F8761" s="1" cm="1">
        <f t="array" ref="F8761">IF('Cleaned Data'!F8761="","",_xlfn.SWITCH('Cleaned Data'!F8761,"Cash",1,"Credit Card",2,"Digital Wallet",3,0))</f>
        <v>3</v>
      </c>
      <c r="G8761" s="1" cm="1">
        <f t="array" ref="G8761">IF('Cleaned Data'!G8761="","",_xlfn.SWITCH('Cleaned Data'!G8761,"In-Store",1,"Takeaway",2,0))</f>
        <v>2</v>
      </c>
      <c r="H8761" s="8" t="str">
        <v>8/18/2023</v>
      </c>
    </row>
    <row r="8762" spans="1:8" ht="12.5" x14ac:dyDescent="0.25">
      <c r="A8762" s="1" t="str">
        <v>TXN_9921708</v>
      </c>
      <c r="B8762" s="1" cm="1">
        <f t="array" ref="B8762">IF('Cleaned Data'!B8762="","",_xlfn.SWITCH('Cleaned Data'!B8762,"Coffee",1,"Tea",2,"Juice",3,"Smoothie",4,"Cake",5,"Sandwich",6,"Salad",7,"Cookie",8,0))</f>
        <v>1</v>
      </c>
      <c r="C8762" s="1">
        <v>3</v>
      </c>
      <c r="D8762" s="6">
        <v>2</v>
      </c>
      <c r="E8762" s="1">
        <v>6</v>
      </c>
      <c r="F8762" s="1" cm="1">
        <f t="array" ref="F8762">IF('Cleaned Data'!F8762="","",_xlfn.SWITCH('Cleaned Data'!F8762,"Cash",1,"Credit Card",2,"Digital Wallet",3,0))</f>
        <v>0</v>
      </c>
      <c r="G8762" s="1" cm="1">
        <f t="array" ref="G8762">IF('Cleaned Data'!G8762="","",_xlfn.SWITCH('Cleaned Data'!G8762,"In-Store",1,"Takeaway",2,0))</f>
        <v>2</v>
      </c>
      <c r="H8762" s="8" t="str">
        <v>8/18/2023</v>
      </c>
    </row>
    <row r="8763" spans="1:8" ht="12.5" x14ac:dyDescent="0.25">
      <c r="A8763" s="1" t="str">
        <v>TXN_9989458</v>
      </c>
      <c r="B8763" s="1" cm="1">
        <f t="array" ref="B8763">IF('Cleaned Data'!B8763="","",_xlfn.SWITCH('Cleaned Data'!B8763,"Coffee",1,"Tea",2,"Juice",3,"Smoothie",4,"Cake",5,"Sandwich",6,"Salad",7,"Cookie",8,0))</f>
        <v>3</v>
      </c>
      <c r="C8763" s="1">
        <v>5</v>
      </c>
      <c r="D8763" s="6">
        <v>3</v>
      </c>
      <c r="E8763" s="1">
        <v>15</v>
      </c>
      <c r="F8763" s="1" cm="1">
        <f t="array" ref="F8763">IF('Cleaned Data'!F8763="","",_xlfn.SWITCH('Cleaned Data'!F8763,"Cash",1,"Credit Card",2,"Digital Wallet",3,0))</f>
        <v>1</v>
      </c>
      <c r="G8763" s="1" cm="1">
        <f t="array" ref="G8763">IF('Cleaned Data'!G8763="","",_xlfn.SWITCH('Cleaned Data'!G8763,"In-Store",1,"Takeaway",2,0))</f>
        <v>0</v>
      </c>
      <c r="H8763" s="8" t="str">
        <v>8/18/2023</v>
      </c>
    </row>
    <row r="8764" spans="1:8" ht="12.5" x14ac:dyDescent="0.25">
      <c r="A8764" s="1" t="str">
        <v>TXN_1248167</v>
      </c>
      <c r="B8764" s="1" cm="1">
        <f t="array" ref="B8764">IF('Cleaned Data'!B8764="","",_xlfn.SWITCH('Cleaned Data'!B8764,"Coffee",1,"Tea",2,"Juice",3,"Smoothie",4,"Cake",5,"Sandwich",6,"Salad",7,"Cookie",8,0))</f>
        <v>8</v>
      </c>
      <c r="C8764" s="1">
        <v>2</v>
      </c>
      <c r="D8764" s="6">
        <v>1</v>
      </c>
      <c r="E8764" s="1">
        <v>2</v>
      </c>
      <c r="F8764" s="1" cm="1">
        <f t="array" ref="F8764">IF('Cleaned Data'!F8764="","",_xlfn.SWITCH('Cleaned Data'!F8764,"Cash",1,"Credit Card",2,"Digital Wallet",3,0))</f>
        <v>3</v>
      </c>
      <c r="G8764" s="1" cm="1">
        <f t="array" ref="G8764">IF('Cleaned Data'!G8764="","",_xlfn.SWITCH('Cleaned Data'!G8764,"In-Store",1,"Takeaway",2,0))</f>
        <v>2</v>
      </c>
      <c r="H8764" s="8" t="str">
        <v>8/19/2023</v>
      </c>
    </row>
    <row r="8765" spans="1:8" ht="12.5" x14ac:dyDescent="0.25">
      <c r="A8765" s="1" t="str">
        <v>TXN_1442771</v>
      </c>
      <c r="B8765" s="1" cm="1">
        <f t="array" ref="B8765">IF('Cleaned Data'!B8765="","",_xlfn.SWITCH('Cleaned Data'!B8765,"Coffee",1,"Tea",2,"Juice",3,"Smoothie",4,"Cake",5,"Sandwich",6,"Salad",7,"Cookie",8,0))</f>
        <v>2</v>
      </c>
      <c r="C8765" s="1">
        <v>4</v>
      </c>
      <c r="D8765" s="6">
        <v>1.5</v>
      </c>
      <c r="E8765" s="1">
        <v>6</v>
      </c>
      <c r="F8765" s="1" cm="1">
        <f t="array" ref="F8765">IF('Cleaned Data'!F8765="","",_xlfn.SWITCH('Cleaned Data'!F8765,"Cash",1,"Credit Card",2,"Digital Wallet",3,0))</f>
        <v>1</v>
      </c>
      <c r="G8765" s="1" cm="1">
        <f t="array" ref="G8765">IF('Cleaned Data'!G8765="","",_xlfn.SWITCH('Cleaned Data'!G8765,"In-Store",1,"Takeaway",2,0))</f>
        <v>0</v>
      </c>
      <c r="H8765" s="8" t="str">
        <v>8/19/2023</v>
      </c>
    </row>
    <row r="8766" spans="1:8" ht="12.5" x14ac:dyDescent="0.25">
      <c r="A8766" s="1" t="str">
        <v>TXN_1476066</v>
      </c>
      <c r="B8766" s="1" cm="1">
        <f t="array" ref="B8766">IF('Cleaned Data'!B8766="","",_xlfn.SWITCH('Cleaned Data'!B8766,"Coffee",1,"Tea",2,"Juice",3,"Smoothie",4,"Cake",5,"Sandwich",6,"Salad",7,"Cookie",8,0))</f>
        <v>6</v>
      </c>
      <c r="C8766" s="1">
        <v>3</v>
      </c>
      <c r="D8766" s="6">
        <v>4</v>
      </c>
      <c r="E8766" s="1">
        <v>12</v>
      </c>
      <c r="F8766" s="1" cm="1">
        <f t="array" ref="F8766">IF('Cleaned Data'!F8766="","",_xlfn.SWITCH('Cleaned Data'!F8766,"Cash",1,"Credit Card",2,"Digital Wallet",3,0))</f>
        <v>3</v>
      </c>
      <c r="G8766" s="1" cm="1">
        <f t="array" ref="G8766">IF('Cleaned Data'!G8766="","",_xlfn.SWITCH('Cleaned Data'!G8766,"In-Store",1,"Takeaway",2,0))</f>
        <v>1</v>
      </c>
      <c r="H8766" s="8" t="str">
        <v>8/19/2023</v>
      </c>
    </row>
    <row r="8767" spans="1:8" ht="12.5" x14ac:dyDescent="0.25">
      <c r="A8767" s="1" t="str">
        <v>TXN_1843989</v>
      </c>
      <c r="B8767" s="1" cm="1">
        <f t="array" ref="B8767">IF('Cleaned Data'!B8767="","",_xlfn.SWITCH('Cleaned Data'!B8767,"Coffee",1,"Tea",2,"Juice",3,"Smoothie",4,"Cake",5,"Sandwich",6,"Salad",7,"Cookie",8,0))</f>
        <v>3</v>
      </c>
      <c r="C8767" s="1">
        <v>2</v>
      </c>
      <c r="D8767" s="6">
        <v>3</v>
      </c>
      <c r="E8767" s="1">
        <v>6</v>
      </c>
      <c r="F8767" s="1" cm="1">
        <f t="array" ref="F8767">IF('Cleaned Data'!F8767="","",_xlfn.SWITCH('Cleaned Data'!F8767,"Cash",1,"Credit Card",2,"Digital Wallet",3,0))</f>
        <v>0</v>
      </c>
      <c r="G8767" s="1" cm="1">
        <f t="array" ref="G8767">IF('Cleaned Data'!G8767="","",_xlfn.SWITCH('Cleaned Data'!G8767,"In-Store",1,"Takeaway",2,0))</f>
        <v>2</v>
      </c>
      <c r="H8767" s="8" t="str">
        <v>8/19/2023</v>
      </c>
    </row>
    <row r="8768" spans="1:8" ht="12.5" x14ac:dyDescent="0.25">
      <c r="A8768" s="1" t="str">
        <v>TXN_2009407</v>
      </c>
      <c r="B8768" s="1" cm="1">
        <f t="array" ref="B8768">IF('Cleaned Data'!B8768="","",_xlfn.SWITCH('Cleaned Data'!B8768,"Coffee",1,"Tea",2,"Juice",3,"Smoothie",4,"Cake",5,"Sandwich",6,"Salad",7,"Cookie",8,0))</f>
        <v>4</v>
      </c>
      <c r="C8768" s="1">
        <v>5</v>
      </c>
      <c r="D8768" s="6">
        <v>4</v>
      </c>
      <c r="E8768" s="1">
        <v>20</v>
      </c>
      <c r="F8768" s="1" cm="1">
        <f t="array" ref="F8768">IF('Cleaned Data'!F8768="","",_xlfn.SWITCH('Cleaned Data'!F8768,"Cash",1,"Credit Card",2,"Digital Wallet",3,0))</f>
        <v>0</v>
      </c>
      <c r="G8768" s="1" cm="1">
        <f t="array" ref="G8768">IF('Cleaned Data'!G8768="","",_xlfn.SWITCH('Cleaned Data'!G8768,"In-Store",1,"Takeaway",2,0))</f>
        <v>0</v>
      </c>
      <c r="H8768" s="8" t="str">
        <v>8/19/2023</v>
      </c>
    </row>
    <row r="8769" spans="1:8" ht="12.5" x14ac:dyDescent="0.25">
      <c r="A8769" s="1" t="str">
        <v>TXN_2086557</v>
      </c>
      <c r="B8769" s="1" cm="1">
        <f t="array" ref="B8769">IF('Cleaned Data'!B8769="","",_xlfn.SWITCH('Cleaned Data'!B8769,"Coffee",1,"Tea",2,"Juice",3,"Smoothie",4,"Cake",5,"Sandwich",6,"Salad",7,"Cookie",8,0))</f>
        <v>6</v>
      </c>
      <c r="C8769" s="1">
        <v>1</v>
      </c>
      <c r="D8769" s="6">
        <v>4</v>
      </c>
      <c r="E8769" s="1">
        <v>4</v>
      </c>
      <c r="F8769" s="1" cm="1">
        <f t="array" ref="F8769">IF('Cleaned Data'!F8769="","",_xlfn.SWITCH('Cleaned Data'!F8769,"Cash",1,"Credit Card",2,"Digital Wallet",3,0))</f>
        <v>3</v>
      </c>
      <c r="G8769" s="1" cm="1">
        <f t="array" ref="G8769">IF('Cleaned Data'!G8769="","",_xlfn.SWITCH('Cleaned Data'!G8769,"In-Store",1,"Takeaway",2,0))</f>
        <v>1</v>
      </c>
      <c r="H8769" s="8" t="str">
        <v>8/19/2023</v>
      </c>
    </row>
    <row r="8770" spans="1:8" ht="12.5" x14ac:dyDescent="0.25">
      <c r="A8770" s="1" t="str">
        <v>TXN_2556999</v>
      </c>
      <c r="B8770" s="1" cm="1">
        <f t="array" ref="B8770">IF('Cleaned Data'!B8770="","",_xlfn.SWITCH('Cleaned Data'!B8770,"Coffee",1,"Tea",2,"Juice",3,"Smoothie",4,"Cake",5,"Sandwich",6,"Salad",7,"Cookie",8,0))</f>
        <v>1</v>
      </c>
      <c r="C8770" s="1">
        <v>2</v>
      </c>
      <c r="D8770" s="6">
        <v>2</v>
      </c>
      <c r="E8770" s="1">
        <v>4</v>
      </c>
      <c r="F8770" s="1" cm="1">
        <f t="array" ref="F8770">IF('Cleaned Data'!F8770="","",_xlfn.SWITCH('Cleaned Data'!F8770,"Cash",1,"Credit Card",2,"Digital Wallet",3,0))</f>
        <v>2</v>
      </c>
      <c r="G8770" s="1" cm="1">
        <f t="array" ref="G8770">IF('Cleaned Data'!G8770="","",_xlfn.SWITCH('Cleaned Data'!G8770,"In-Store",1,"Takeaway",2,0))</f>
        <v>0</v>
      </c>
      <c r="H8770" s="8" t="str">
        <v>8/19/2023</v>
      </c>
    </row>
    <row r="8771" spans="1:8" ht="12.5" x14ac:dyDescent="0.25">
      <c r="A8771" s="1" t="str">
        <v>TXN_3391446</v>
      </c>
      <c r="B8771" s="1" cm="1">
        <f t="array" ref="B8771">IF('Cleaned Data'!B8771="","",_xlfn.SWITCH('Cleaned Data'!B8771,"Coffee",1,"Tea",2,"Juice",3,"Smoothie",4,"Cake",5,"Sandwich",6,"Salad",7,"Cookie",8,0))</f>
        <v>8</v>
      </c>
      <c r="C8771" s="1">
        <v>4</v>
      </c>
      <c r="D8771" s="6">
        <v>1</v>
      </c>
      <c r="E8771" s="1">
        <v>4</v>
      </c>
      <c r="F8771" s="1" cm="1">
        <f t="array" ref="F8771">IF('Cleaned Data'!F8771="","",_xlfn.SWITCH('Cleaned Data'!F8771,"Cash",1,"Credit Card",2,"Digital Wallet",3,0))</f>
        <v>0</v>
      </c>
      <c r="G8771" s="1" cm="1">
        <f t="array" ref="G8771">IF('Cleaned Data'!G8771="","",_xlfn.SWITCH('Cleaned Data'!G8771,"In-Store",1,"Takeaway",2,0))</f>
        <v>0</v>
      </c>
      <c r="H8771" s="8" t="str">
        <v>8/19/2023</v>
      </c>
    </row>
    <row r="8772" spans="1:8" ht="12.5" x14ac:dyDescent="0.25">
      <c r="A8772" s="1" t="str">
        <v>TXN_3518261</v>
      </c>
      <c r="B8772" s="1" cm="1">
        <f t="array" ref="B8772">IF('Cleaned Data'!B8772="","",_xlfn.SWITCH('Cleaned Data'!B8772,"Coffee",1,"Tea",2,"Juice",3,"Smoothie",4,"Cake",5,"Sandwich",6,"Salad",7,"Cookie",8,0))</f>
        <v>4</v>
      </c>
      <c r="C8772" s="1">
        <v>2</v>
      </c>
      <c r="D8772" s="6">
        <v>4</v>
      </c>
      <c r="E8772" s="1">
        <v>8</v>
      </c>
      <c r="F8772" s="1" cm="1">
        <f t="array" ref="F8772">IF('Cleaned Data'!F8772="","",_xlfn.SWITCH('Cleaned Data'!F8772,"Cash",1,"Credit Card",2,"Digital Wallet",3,0))</f>
        <v>0</v>
      </c>
      <c r="G8772" s="1" cm="1">
        <f t="array" ref="G8772">IF('Cleaned Data'!G8772="","",_xlfn.SWITCH('Cleaned Data'!G8772,"In-Store",1,"Takeaway",2,0))</f>
        <v>0</v>
      </c>
      <c r="H8772" s="8" t="str">
        <v>8/19/2023</v>
      </c>
    </row>
    <row r="8773" spans="1:8" ht="12.5" x14ac:dyDescent="0.25">
      <c r="A8773" s="1" t="str">
        <v>TXN_3937788</v>
      </c>
      <c r="B8773" s="1" cm="1">
        <f t="array" ref="B8773">IF('Cleaned Data'!B8773="","",_xlfn.SWITCH('Cleaned Data'!B8773,"Coffee",1,"Tea",2,"Juice",3,"Smoothie",4,"Cake",5,"Sandwich",6,"Salad",7,"Cookie",8,0))</f>
        <v>6</v>
      </c>
      <c r="C8773" s="1">
        <v>1</v>
      </c>
      <c r="D8773" s="6">
        <v>4</v>
      </c>
      <c r="E8773" s="1">
        <v>4</v>
      </c>
      <c r="F8773" s="1" cm="1">
        <f t="array" ref="F8773">IF('Cleaned Data'!F8773="","",_xlfn.SWITCH('Cleaned Data'!F8773,"Cash",1,"Credit Card",2,"Digital Wallet",3,0))</f>
        <v>1</v>
      </c>
      <c r="G8773" s="1" cm="1">
        <f t="array" ref="G8773">IF('Cleaned Data'!G8773="","",_xlfn.SWITCH('Cleaned Data'!G8773,"In-Store",1,"Takeaway",2,0))</f>
        <v>2</v>
      </c>
      <c r="H8773" s="8" t="str">
        <v>8/19/2023</v>
      </c>
    </row>
    <row r="8774" spans="1:8" ht="12.5" x14ac:dyDescent="0.25">
      <c r="A8774" s="1" t="str">
        <v>TXN_4083736</v>
      </c>
      <c r="B8774" s="1" cm="1">
        <f t="array" ref="B8774">IF('Cleaned Data'!B8774="","",_xlfn.SWITCH('Cleaned Data'!B8774,"Coffee",1,"Tea",2,"Juice",3,"Smoothie",4,"Cake",5,"Sandwich",6,"Salad",7,"Cookie",8,0))</f>
        <v>8</v>
      </c>
      <c r="C8774" s="1">
        <v>5</v>
      </c>
      <c r="D8774" s="6">
        <v>1</v>
      </c>
      <c r="E8774" s="1">
        <v>5</v>
      </c>
      <c r="F8774" s="1" cm="1">
        <f t="array" ref="F8774">IF('Cleaned Data'!F8774="","",_xlfn.SWITCH('Cleaned Data'!F8774,"Cash",1,"Credit Card",2,"Digital Wallet",3,0))</f>
        <v>1</v>
      </c>
      <c r="G8774" s="1" cm="1">
        <f t="array" ref="G8774">IF('Cleaned Data'!G8774="","",_xlfn.SWITCH('Cleaned Data'!G8774,"In-Store",1,"Takeaway",2,0))</f>
        <v>1</v>
      </c>
      <c r="H8774" s="8" t="str">
        <v>8/19/2023</v>
      </c>
    </row>
    <row r="8775" spans="1:8" ht="12.5" x14ac:dyDescent="0.25">
      <c r="A8775" s="1" t="str">
        <v>TXN_5436816</v>
      </c>
      <c r="B8775" s="1" cm="1">
        <f t="array" ref="B8775">IF('Cleaned Data'!B8775="","",_xlfn.SWITCH('Cleaned Data'!B8775,"Coffee",1,"Tea",2,"Juice",3,"Smoothie",4,"Cake",5,"Sandwich",6,"Salad",7,"Cookie",8,0))</f>
        <v>7</v>
      </c>
      <c r="C8775" s="1">
        <v>2</v>
      </c>
      <c r="D8775" s="6">
        <v>5</v>
      </c>
      <c r="E8775" s="1">
        <v>10</v>
      </c>
      <c r="F8775" s="1" cm="1">
        <f t="array" ref="F8775">IF('Cleaned Data'!F8775="","",_xlfn.SWITCH('Cleaned Data'!F8775,"Cash",1,"Credit Card",2,"Digital Wallet",3,0))</f>
        <v>1</v>
      </c>
      <c r="G8775" s="1" cm="1">
        <f t="array" ref="G8775">IF('Cleaned Data'!G8775="","",_xlfn.SWITCH('Cleaned Data'!G8775,"In-Store",1,"Takeaway",2,0))</f>
        <v>1</v>
      </c>
      <c r="H8775" s="8" t="str">
        <v>8/19/2023</v>
      </c>
    </row>
    <row r="8776" spans="1:8" ht="12.5" x14ac:dyDescent="0.25">
      <c r="A8776" s="1" t="str">
        <v>TXN_5496581</v>
      </c>
      <c r="B8776" s="1" cm="1">
        <f t="array" ref="B8776">IF('Cleaned Data'!B8776="","",_xlfn.SWITCH('Cleaned Data'!B8776,"Coffee",1,"Tea",2,"Juice",3,"Smoothie",4,"Cake",5,"Sandwich",6,"Salad",7,"Cookie",8,0))</f>
        <v>2</v>
      </c>
      <c r="C8776" s="1">
        <v>3</v>
      </c>
      <c r="D8776" s="6">
        <v>1.5</v>
      </c>
      <c r="E8776" s="1">
        <v>4.5</v>
      </c>
      <c r="F8776" s="1" cm="1">
        <f t="array" ref="F8776">IF('Cleaned Data'!F8776="","",_xlfn.SWITCH('Cleaned Data'!F8776,"Cash",1,"Credit Card",2,"Digital Wallet",3,0))</f>
        <v>1</v>
      </c>
      <c r="G8776" s="1" cm="1">
        <f t="array" ref="G8776">IF('Cleaned Data'!G8776="","",_xlfn.SWITCH('Cleaned Data'!G8776,"In-Store",1,"Takeaway",2,0))</f>
        <v>0</v>
      </c>
      <c r="H8776" s="8" t="str">
        <v>8/19/2023</v>
      </c>
    </row>
    <row r="8777" spans="1:8" ht="12.5" x14ac:dyDescent="0.25">
      <c r="A8777" s="1" t="str">
        <v>TXN_5640232</v>
      </c>
      <c r="B8777" s="1" cm="1">
        <f t="array" ref="B8777">IF('Cleaned Data'!B8777="","",_xlfn.SWITCH('Cleaned Data'!B8777,"Coffee",1,"Tea",2,"Juice",3,"Smoothie",4,"Cake",5,"Sandwich",6,"Salad",7,"Cookie",8,0))</f>
        <v>8</v>
      </c>
      <c r="C8777" s="1">
        <v>1</v>
      </c>
      <c r="D8777" s="6">
        <v>1</v>
      </c>
      <c r="E8777" s="1">
        <v>1</v>
      </c>
      <c r="F8777" s="1" cm="1">
        <f t="array" ref="F8777">IF('Cleaned Data'!F8777="","",_xlfn.SWITCH('Cleaned Data'!F8777,"Cash",1,"Credit Card",2,"Digital Wallet",3,0))</f>
        <v>2</v>
      </c>
      <c r="G8777" s="1" cm="1">
        <f t="array" ref="G8777">IF('Cleaned Data'!G8777="","",_xlfn.SWITCH('Cleaned Data'!G8777,"In-Store",1,"Takeaway",2,0))</f>
        <v>0</v>
      </c>
      <c r="H8777" s="8" t="str">
        <v>8/19/2023</v>
      </c>
    </row>
    <row r="8778" spans="1:8" ht="12.5" x14ac:dyDescent="0.25">
      <c r="A8778" s="1" t="str">
        <v>TXN_6018740</v>
      </c>
      <c r="B8778" s="1" cm="1">
        <f t="array" ref="B8778">IF('Cleaned Data'!B8778="","",_xlfn.SWITCH('Cleaned Data'!B8778,"Coffee",1,"Tea",2,"Juice",3,"Smoothie",4,"Cake",5,"Sandwich",6,"Salad",7,"Cookie",8,0))</f>
        <v>1</v>
      </c>
      <c r="C8778" s="1">
        <v>1</v>
      </c>
      <c r="D8778" s="6">
        <v>2</v>
      </c>
      <c r="E8778" s="1">
        <v>2</v>
      </c>
      <c r="F8778" s="1" cm="1">
        <f t="array" ref="F8778">IF('Cleaned Data'!F8778="","",_xlfn.SWITCH('Cleaned Data'!F8778,"Cash",1,"Credit Card",2,"Digital Wallet",3,0))</f>
        <v>3</v>
      </c>
      <c r="G8778" s="1" cm="1">
        <f t="array" ref="G8778">IF('Cleaned Data'!G8778="","",_xlfn.SWITCH('Cleaned Data'!G8778,"In-Store",1,"Takeaway",2,0))</f>
        <v>0</v>
      </c>
      <c r="H8778" s="8" t="str">
        <v>8/19/2023</v>
      </c>
    </row>
    <row r="8779" spans="1:8" ht="12.5" x14ac:dyDescent="0.25">
      <c r="A8779" s="1" t="str">
        <v>TXN_6110009</v>
      </c>
      <c r="B8779" s="1" cm="1">
        <f t="array" ref="B8779">IF('Cleaned Data'!B8779="","",_xlfn.SWITCH('Cleaned Data'!B8779,"Coffee",1,"Tea",2,"Juice",3,"Smoothie",4,"Cake",5,"Sandwich",6,"Salad",7,"Cookie",8,0))</f>
        <v>6</v>
      </c>
      <c r="C8779" s="1">
        <v>3</v>
      </c>
      <c r="D8779" s="6">
        <v>4</v>
      </c>
      <c r="E8779" s="1">
        <v>12</v>
      </c>
      <c r="F8779" s="1" cm="1">
        <f t="array" ref="F8779">IF('Cleaned Data'!F8779="","",_xlfn.SWITCH('Cleaned Data'!F8779,"Cash",1,"Credit Card",2,"Digital Wallet",3,0))</f>
        <v>0</v>
      </c>
      <c r="G8779" s="1" cm="1">
        <f t="array" ref="G8779">IF('Cleaned Data'!G8779="","",_xlfn.SWITCH('Cleaned Data'!G8779,"In-Store",1,"Takeaway",2,0))</f>
        <v>0</v>
      </c>
      <c r="H8779" s="8" t="str">
        <v>8/19/2023</v>
      </c>
    </row>
    <row r="8780" spans="1:8" ht="12.5" x14ac:dyDescent="0.25">
      <c r="A8780" s="1" t="str">
        <v>TXN_6169248</v>
      </c>
      <c r="B8780" s="1" cm="1">
        <f t="array" ref="B8780">IF('Cleaned Data'!B8780="","",_xlfn.SWITCH('Cleaned Data'!B8780,"Coffee",1,"Tea",2,"Juice",3,"Smoothie",4,"Cake",5,"Sandwich",6,"Salad",7,"Cookie",8,0))</f>
        <v>2</v>
      </c>
      <c r="C8780" s="1">
        <v>5</v>
      </c>
      <c r="D8780" s="6">
        <v>1.5</v>
      </c>
      <c r="E8780" s="1">
        <v>7.5</v>
      </c>
      <c r="F8780" s="1" cm="1">
        <f t="array" ref="F8780">IF('Cleaned Data'!F8780="","",_xlfn.SWITCH('Cleaned Data'!F8780,"Cash",1,"Credit Card",2,"Digital Wallet",3,0))</f>
        <v>1</v>
      </c>
      <c r="G8780" s="1" cm="1">
        <f t="array" ref="G8780">IF('Cleaned Data'!G8780="","",_xlfn.SWITCH('Cleaned Data'!G8780,"In-Store",1,"Takeaway",2,0))</f>
        <v>2</v>
      </c>
      <c r="H8780" s="8" t="str">
        <v>8/19/2023</v>
      </c>
    </row>
    <row r="8781" spans="1:8" ht="12.5" x14ac:dyDescent="0.25">
      <c r="A8781" s="1" t="str">
        <v>TXN_6234872</v>
      </c>
      <c r="B8781" s="1" cm="1">
        <f t="array" ref="B8781">IF('Cleaned Data'!B8781="","",_xlfn.SWITCH('Cleaned Data'!B8781,"Coffee",1,"Tea",2,"Juice",3,"Smoothie",4,"Cake",5,"Sandwich",6,"Salad",7,"Cookie",8,0))</f>
        <v>4</v>
      </c>
      <c r="C8781" s="1">
        <v>3</v>
      </c>
      <c r="D8781" s="6">
        <v>4</v>
      </c>
      <c r="E8781" s="1">
        <v>12</v>
      </c>
      <c r="F8781" s="1" cm="1">
        <f t="array" ref="F8781">IF('Cleaned Data'!F8781="","",_xlfn.SWITCH('Cleaned Data'!F8781,"Cash",1,"Credit Card",2,"Digital Wallet",3,0))</f>
        <v>0</v>
      </c>
      <c r="G8781" s="1" cm="1">
        <f t="array" ref="G8781">IF('Cleaned Data'!G8781="","",_xlfn.SWITCH('Cleaned Data'!G8781,"In-Store",1,"Takeaway",2,0))</f>
        <v>2</v>
      </c>
      <c r="H8781" s="8" t="str">
        <v>8/19/2023</v>
      </c>
    </row>
    <row r="8782" spans="1:8" ht="12.5" x14ac:dyDescent="0.25">
      <c r="A8782" s="1" t="str">
        <v>TXN_6697669</v>
      </c>
      <c r="B8782" s="1" cm="1">
        <f t="array" ref="B8782">IF('Cleaned Data'!B8782="","",_xlfn.SWITCH('Cleaned Data'!B8782,"Coffee",1,"Tea",2,"Juice",3,"Smoothie",4,"Cake",5,"Sandwich",6,"Salad",7,"Cookie",8,0))</f>
        <v>8</v>
      </c>
      <c r="C8782" s="1">
        <v>1</v>
      </c>
      <c r="D8782" s="6">
        <v>1</v>
      </c>
      <c r="E8782" s="1">
        <v>1</v>
      </c>
      <c r="F8782" s="1" cm="1">
        <f t="array" ref="F8782">IF('Cleaned Data'!F8782="","",_xlfn.SWITCH('Cleaned Data'!F8782,"Cash",1,"Credit Card",2,"Digital Wallet",3,0))</f>
        <v>1</v>
      </c>
      <c r="G8782" s="1" cm="1">
        <f t="array" ref="G8782">IF('Cleaned Data'!G8782="","",_xlfn.SWITCH('Cleaned Data'!G8782,"In-Store",1,"Takeaway",2,0))</f>
        <v>1</v>
      </c>
      <c r="H8782" s="8" t="str">
        <v>8/19/2023</v>
      </c>
    </row>
    <row r="8783" spans="1:8" ht="12.5" x14ac:dyDescent="0.25">
      <c r="A8783" s="1" t="str">
        <v>TXN_7349319</v>
      </c>
      <c r="B8783" s="1" cm="1">
        <f t="array" ref="B8783">IF('Cleaned Data'!B8783="","",_xlfn.SWITCH('Cleaned Data'!B8783,"Coffee",1,"Tea",2,"Juice",3,"Smoothie",4,"Cake",5,"Sandwich",6,"Salad",7,"Cookie",8,0))</f>
        <v>6</v>
      </c>
      <c r="C8783" s="1">
        <v>2</v>
      </c>
      <c r="D8783" s="6">
        <v>4</v>
      </c>
      <c r="E8783" s="1">
        <v>8</v>
      </c>
      <c r="F8783" s="1" cm="1">
        <f t="array" ref="F8783">IF('Cleaned Data'!F8783="","",_xlfn.SWITCH('Cleaned Data'!F8783,"Cash",1,"Credit Card",2,"Digital Wallet",3,0))</f>
        <v>1</v>
      </c>
      <c r="G8783" s="1" cm="1">
        <f t="array" ref="G8783">IF('Cleaned Data'!G8783="","",_xlfn.SWITCH('Cleaned Data'!G8783,"In-Store",1,"Takeaway",2,0))</f>
        <v>0</v>
      </c>
      <c r="H8783" s="8" t="str">
        <v>8/19/2023</v>
      </c>
    </row>
    <row r="8784" spans="1:8" ht="12.5" x14ac:dyDescent="0.25">
      <c r="A8784" s="1" t="str">
        <v>TXN_8898121</v>
      </c>
      <c r="B8784" s="1" cm="1">
        <f t="array" ref="B8784">IF('Cleaned Data'!B8784="","",_xlfn.SWITCH('Cleaned Data'!B8784,"Coffee",1,"Tea",2,"Juice",3,"Smoothie",4,"Cake",5,"Sandwich",6,"Salad",7,"Cookie",8,0))</f>
        <v>1</v>
      </c>
      <c r="C8784" s="1">
        <v>4</v>
      </c>
      <c r="D8784" s="6">
        <v>2</v>
      </c>
      <c r="E8784" s="1">
        <v>8</v>
      </c>
      <c r="F8784" s="1" cm="1">
        <f t="array" ref="F8784">IF('Cleaned Data'!F8784="","",_xlfn.SWITCH('Cleaned Data'!F8784,"Cash",1,"Credit Card",2,"Digital Wallet",3,0))</f>
        <v>0</v>
      </c>
      <c r="G8784" s="1" cm="1">
        <f t="array" ref="G8784">IF('Cleaned Data'!G8784="","",_xlfn.SWITCH('Cleaned Data'!G8784,"In-Store",1,"Takeaway",2,0))</f>
        <v>0</v>
      </c>
      <c r="H8784" s="8" t="str">
        <v>8/19/2023</v>
      </c>
    </row>
    <row r="8785" spans="1:8" ht="12.5" x14ac:dyDescent="0.25">
      <c r="A8785" s="1" t="str">
        <v>TXN_9696138</v>
      </c>
      <c r="B8785" s="1" cm="1">
        <f t="array" ref="B8785">IF('Cleaned Data'!B8785="","",_xlfn.SWITCH('Cleaned Data'!B8785,"Coffee",1,"Tea",2,"Juice",3,"Smoothie",4,"Cake",5,"Sandwich",6,"Salad",7,"Cookie",8,0))</f>
        <v>8</v>
      </c>
      <c r="C8785" s="1">
        <v>3</v>
      </c>
      <c r="D8785" s="6">
        <v>1</v>
      </c>
      <c r="E8785" s="1">
        <v>3</v>
      </c>
      <c r="F8785" s="1" cm="1">
        <f t="array" ref="F8785">IF('Cleaned Data'!F8785="","",_xlfn.SWITCH('Cleaned Data'!F8785,"Cash",1,"Credit Card",2,"Digital Wallet",3,0))</f>
        <v>1</v>
      </c>
      <c r="G8785" s="1" cm="1">
        <f t="array" ref="G8785">IF('Cleaned Data'!G8785="","",_xlfn.SWITCH('Cleaned Data'!G8785,"In-Store",1,"Takeaway",2,0))</f>
        <v>0</v>
      </c>
      <c r="H8785" s="8" t="str">
        <v>8/19/2023</v>
      </c>
    </row>
    <row r="8786" spans="1:8" ht="12.5" x14ac:dyDescent="0.25">
      <c r="A8786" s="1" t="str">
        <v>TXN_9732454</v>
      </c>
      <c r="B8786" s="1" cm="1">
        <f t="array" ref="B8786">IF('Cleaned Data'!B8786="","",_xlfn.SWITCH('Cleaned Data'!B8786,"Coffee",1,"Tea",2,"Juice",3,"Smoothie",4,"Cake",5,"Sandwich",6,"Salad",7,"Cookie",8,0))</f>
        <v>7</v>
      </c>
      <c r="C8786" s="1">
        <v>3</v>
      </c>
      <c r="D8786" s="6">
        <v>5</v>
      </c>
      <c r="E8786" s="1">
        <v>15</v>
      </c>
      <c r="F8786" s="1" cm="1">
        <f t="array" ref="F8786">IF('Cleaned Data'!F8786="","",_xlfn.SWITCH('Cleaned Data'!F8786,"Cash",1,"Credit Card",2,"Digital Wallet",3,0))</f>
        <v>0</v>
      </c>
      <c r="G8786" s="1" cm="1">
        <f t="array" ref="G8786">IF('Cleaned Data'!G8786="","",_xlfn.SWITCH('Cleaned Data'!G8786,"In-Store",1,"Takeaway",2,0))</f>
        <v>1</v>
      </c>
      <c r="H8786" s="8" t="str">
        <v>8/19/2023</v>
      </c>
    </row>
    <row r="8787" spans="1:8" ht="12.5" x14ac:dyDescent="0.25">
      <c r="A8787" s="1" t="str">
        <v>TXN_9841222</v>
      </c>
      <c r="B8787" s="1" cm="1">
        <f t="array" ref="B8787">IF('Cleaned Data'!B8787="","",_xlfn.SWITCH('Cleaned Data'!B8787,"Coffee",1,"Tea",2,"Juice",3,"Smoothie",4,"Cake",5,"Sandwich",6,"Salad",7,"Cookie",8,0))</f>
        <v>3</v>
      </c>
      <c r="C8787" s="1">
        <v>3</v>
      </c>
      <c r="D8787" s="6">
        <v>3</v>
      </c>
      <c r="E8787" s="1">
        <v>9</v>
      </c>
      <c r="F8787" s="1" cm="1">
        <f t="array" ref="F8787">IF('Cleaned Data'!F8787="","",_xlfn.SWITCH('Cleaned Data'!F8787,"Cash",1,"Credit Card",2,"Digital Wallet",3,0))</f>
        <v>2</v>
      </c>
      <c r="G8787" s="1" cm="1">
        <f t="array" ref="G8787">IF('Cleaned Data'!G8787="","",_xlfn.SWITCH('Cleaned Data'!G8787,"In-Store",1,"Takeaway",2,0))</f>
        <v>0</v>
      </c>
      <c r="H8787" s="8" t="str">
        <v>8/19/2023</v>
      </c>
    </row>
    <row r="8788" spans="1:8" ht="12.5" x14ac:dyDescent="0.25">
      <c r="A8788" s="1" t="str">
        <v>TXN_1093668</v>
      </c>
      <c r="B8788" s="1" cm="1">
        <f t="array" ref="B8788">IF('Cleaned Data'!B8788="","",_xlfn.SWITCH('Cleaned Data'!B8788,"Coffee",1,"Tea",2,"Juice",3,"Smoothie",4,"Cake",5,"Sandwich",6,"Salad",7,"Cookie",8,0))</f>
        <v>7</v>
      </c>
      <c r="C8788" s="1">
        <v>3</v>
      </c>
      <c r="D8788" s="6">
        <v>5</v>
      </c>
      <c r="E8788" s="1">
        <v>15</v>
      </c>
      <c r="F8788" s="1" cm="1">
        <f t="array" ref="F8788">IF('Cleaned Data'!F8788="","",_xlfn.SWITCH('Cleaned Data'!F8788,"Cash",1,"Credit Card",2,"Digital Wallet",3,0))</f>
        <v>0</v>
      </c>
      <c r="G8788" s="1" cm="1">
        <f t="array" ref="G8788">IF('Cleaned Data'!G8788="","",_xlfn.SWITCH('Cleaned Data'!G8788,"In-Store",1,"Takeaway",2,0))</f>
        <v>2</v>
      </c>
      <c r="H8788" s="8" t="str">
        <v>8/20/2023</v>
      </c>
    </row>
    <row r="8789" spans="1:8" ht="12.5" x14ac:dyDescent="0.25">
      <c r="A8789" s="1" t="str">
        <v>TXN_1437275</v>
      </c>
      <c r="B8789" s="1" cm="1">
        <f t="array" ref="B8789">IF('Cleaned Data'!B8789="","",_xlfn.SWITCH('Cleaned Data'!B8789,"Coffee",1,"Tea",2,"Juice",3,"Smoothie",4,"Cake",5,"Sandwich",6,"Salad",7,"Cookie",8,0))</f>
        <v>1</v>
      </c>
      <c r="C8789" s="1">
        <v>2</v>
      </c>
      <c r="D8789" s="6">
        <v>2</v>
      </c>
      <c r="E8789" s="1">
        <v>4</v>
      </c>
      <c r="F8789" s="1" cm="1">
        <f t="array" ref="F8789">IF('Cleaned Data'!F8789="","",_xlfn.SWITCH('Cleaned Data'!F8789,"Cash",1,"Credit Card",2,"Digital Wallet",3,0))</f>
        <v>1</v>
      </c>
      <c r="G8789" s="1" cm="1">
        <f t="array" ref="G8789">IF('Cleaned Data'!G8789="","",_xlfn.SWITCH('Cleaned Data'!G8789,"In-Store",1,"Takeaway",2,0))</f>
        <v>0</v>
      </c>
      <c r="H8789" s="8" t="str">
        <v>8/20/2023</v>
      </c>
    </row>
    <row r="8790" spans="1:8" ht="12.5" x14ac:dyDescent="0.25">
      <c r="A8790" s="1" t="str">
        <v>TXN_2340643</v>
      </c>
      <c r="B8790" s="1" cm="1">
        <f t="array" ref="B8790">IF('Cleaned Data'!B8790="","",_xlfn.SWITCH('Cleaned Data'!B8790,"Coffee",1,"Tea",2,"Juice",3,"Smoothie",4,"Cake",5,"Sandwich",6,"Salad",7,"Cookie",8,0))</f>
        <v>8</v>
      </c>
      <c r="C8790" s="1">
        <v>4</v>
      </c>
      <c r="D8790" s="6">
        <v>1</v>
      </c>
      <c r="E8790" s="1">
        <v>4</v>
      </c>
      <c r="F8790" s="1" cm="1">
        <f t="array" ref="F8790">IF('Cleaned Data'!F8790="","",_xlfn.SWITCH('Cleaned Data'!F8790,"Cash",1,"Credit Card",2,"Digital Wallet",3,0))</f>
        <v>1</v>
      </c>
      <c r="G8790" s="1" cm="1">
        <f t="array" ref="G8790">IF('Cleaned Data'!G8790="","",_xlfn.SWITCH('Cleaned Data'!G8790,"In-Store",1,"Takeaway",2,0))</f>
        <v>1</v>
      </c>
      <c r="H8790" s="8" t="str">
        <v>8/20/2023</v>
      </c>
    </row>
    <row r="8791" spans="1:8" ht="12.5" x14ac:dyDescent="0.25">
      <c r="A8791" s="1" t="str">
        <v>TXN_2488232</v>
      </c>
      <c r="B8791" s="1" cm="1">
        <f t="array" ref="B8791">IF('Cleaned Data'!B8791="","",_xlfn.SWITCH('Cleaned Data'!B8791,"Coffee",1,"Tea",2,"Juice",3,"Smoothie",4,"Cake",5,"Sandwich",6,"Salad",7,"Cookie",8,0))</f>
        <v>7</v>
      </c>
      <c r="C8791" s="1">
        <v>4</v>
      </c>
      <c r="D8791" s="6">
        <v>5</v>
      </c>
      <c r="E8791" s="1">
        <v>20</v>
      </c>
      <c r="F8791" s="1" cm="1">
        <f t="array" ref="F8791">IF('Cleaned Data'!F8791="","",_xlfn.SWITCH('Cleaned Data'!F8791,"Cash",1,"Credit Card",2,"Digital Wallet",3,0))</f>
        <v>0</v>
      </c>
      <c r="G8791" s="1" cm="1">
        <f t="array" ref="G8791">IF('Cleaned Data'!G8791="","",_xlfn.SWITCH('Cleaned Data'!G8791,"In-Store",1,"Takeaway",2,0))</f>
        <v>2</v>
      </c>
      <c r="H8791" s="8" t="str">
        <v>8/20/2023</v>
      </c>
    </row>
    <row r="8792" spans="1:8" ht="12.5" x14ac:dyDescent="0.25">
      <c r="A8792" s="1" t="str">
        <v>TXN_2602732</v>
      </c>
      <c r="B8792" s="1" cm="1">
        <f t="array" ref="B8792">IF('Cleaned Data'!B8792="","",_xlfn.SWITCH('Cleaned Data'!B8792,"Coffee",1,"Tea",2,"Juice",3,"Smoothie",4,"Cake",5,"Sandwich",6,"Salad",7,"Cookie",8,0))</f>
        <v>2</v>
      </c>
      <c r="C8792" s="1">
        <v>4</v>
      </c>
      <c r="D8792" s="6">
        <v>1.5</v>
      </c>
      <c r="E8792" s="1">
        <v>6</v>
      </c>
      <c r="F8792" s="1" cm="1">
        <f t="array" ref="F8792">IF('Cleaned Data'!F8792="","",_xlfn.SWITCH('Cleaned Data'!F8792,"Cash",1,"Credit Card",2,"Digital Wallet",3,0))</f>
        <v>2</v>
      </c>
      <c r="G8792" s="1" cm="1">
        <f t="array" ref="G8792">IF('Cleaned Data'!G8792="","",_xlfn.SWITCH('Cleaned Data'!G8792,"In-Store",1,"Takeaway",2,0))</f>
        <v>2</v>
      </c>
      <c r="H8792" s="8" t="str">
        <v>8/20/2023</v>
      </c>
    </row>
    <row r="8793" spans="1:8" ht="12.5" x14ac:dyDescent="0.25">
      <c r="A8793" s="1" t="str">
        <v>TXN_2991726</v>
      </c>
      <c r="B8793" s="1" cm="1">
        <f t="array" ref="B8793">IF('Cleaned Data'!B8793="","",_xlfn.SWITCH('Cleaned Data'!B8793,"Coffee",1,"Tea",2,"Juice",3,"Smoothie",4,"Cake",5,"Sandwich",6,"Salad",7,"Cookie",8,0))</f>
        <v>4</v>
      </c>
      <c r="C8793" s="1">
        <v>5</v>
      </c>
      <c r="D8793" s="6">
        <v>4</v>
      </c>
      <c r="E8793" s="1">
        <v>20</v>
      </c>
      <c r="F8793" s="1" cm="1">
        <f t="array" ref="F8793">IF('Cleaned Data'!F8793="","",_xlfn.SWITCH('Cleaned Data'!F8793,"Cash",1,"Credit Card",2,"Digital Wallet",3,0))</f>
        <v>1</v>
      </c>
      <c r="G8793" s="1" cm="1">
        <f t="array" ref="G8793">IF('Cleaned Data'!G8793="","",_xlfn.SWITCH('Cleaned Data'!G8793,"In-Store",1,"Takeaway",2,0))</f>
        <v>2</v>
      </c>
      <c r="H8793" s="8" t="str">
        <v>8/20/2023</v>
      </c>
    </row>
    <row r="8794" spans="1:8" ht="12.5" x14ac:dyDescent="0.25">
      <c r="A8794" s="1" t="str">
        <v>TXN_3291988</v>
      </c>
      <c r="B8794" s="1" cm="1">
        <f t="array" ref="B8794">IF('Cleaned Data'!B8794="","",_xlfn.SWITCH('Cleaned Data'!B8794,"Coffee",1,"Tea",2,"Juice",3,"Smoothie",4,"Cake",5,"Sandwich",6,"Salad",7,"Cookie",8,0))</f>
        <v>5</v>
      </c>
      <c r="C8794" s="1">
        <v>3</v>
      </c>
      <c r="D8794" s="6">
        <v>3</v>
      </c>
      <c r="E8794" s="1">
        <v>9</v>
      </c>
      <c r="F8794" s="1" cm="1">
        <f t="array" ref="F8794">IF('Cleaned Data'!F8794="","",_xlfn.SWITCH('Cleaned Data'!F8794,"Cash",1,"Credit Card",2,"Digital Wallet",3,0))</f>
        <v>2</v>
      </c>
      <c r="G8794" s="1" cm="1">
        <f t="array" ref="G8794">IF('Cleaned Data'!G8794="","",_xlfn.SWITCH('Cleaned Data'!G8794,"In-Store",1,"Takeaway",2,0))</f>
        <v>1</v>
      </c>
      <c r="H8794" s="8" t="str">
        <v>8/20/2023</v>
      </c>
    </row>
    <row r="8795" spans="1:8" ht="12.5" x14ac:dyDescent="0.25">
      <c r="A8795" s="1" t="str">
        <v>TXN_3826038</v>
      </c>
      <c r="B8795" s="1" cm="1">
        <f t="array" ref="B8795">IF('Cleaned Data'!B8795="","",_xlfn.SWITCH('Cleaned Data'!B8795,"Coffee",1,"Tea",2,"Juice",3,"Smoothie",4,"Cake",5,"Sandwich",6,"Salad",7,"Cookie",8,0))</f>
        <v>7</v>
      </c>
      <c r="C8795" s="1">
        <v>5</v>
      </c>
      <c r="D8795" s="6">
        <v>5</v>
      </c>
      <c r="E8795" s="1">
        <v>25</v>
      </c>
      <c r="F8795" s="1" cm="1">
        <f t="array" ref="F8795">IF('Cleaned Data'!F8795="","",_xlfn.SWITCH('Cleaned Data'!F8795,"Cash",1,"Credit Card",2,"Digital Wallet",3,0))</f>
        <v>3</v>
      </c>
      <c r="G8795" s="1" cm="1">
        <f t="array" ref="G8795">IF('Cleaned Data'!G8795="","",_xlfn.SWITCH('Cleaned Data'!G8795,"In-Store",1,"Takeaway",2,0))</f>
        <v>1</v>
      </c>
      <c r="H8795" s="8" t="str">
        <v>8/20/2023</v>
      </c>
    </row>
    <row r="8796" spans="1:8" ht="12.5" x14ac:dyDescent="0.25">
      <c r="A8796" s="1" t="str">
        <v>TXN_3897788</v>
      </c>
      <c r="B8796" s="1" cm="1">
        <f t="array" ref="B8796">IF('Cleaned Data'!B8796="","",_xlfn.SWITCH('Cleaned Data'!B8796,"Coffee",1,"Tea",2,"Juice",3,"Smoothie",4,"Cake",5,"Sandwich",6,"Salad",7,"Cookie",8,0))</f>
        <v>3</v>
      </c>
      <c r="C8796" s="1">
        <v>1</v>
      </c>
      <c r="D8796" s="6">
        <v>3</v>
      </c>
      <c r="E8796" s="1">
        <v>3</v>
      </c>
      <c r="F8796" s="1" cm="1">
        <f t="array" ref="F8796">IF('Cleaned Data'!F8796="","",_xlfn.SWITCH('Cleaned Data'!F8796,"Cash",1,"Credit Card",2,"Digital Wallet",3,0))</f>
        <v>0</v>
      </c>
      <c r="G8796" s="1" cm="1">
        <f t="array" ref="G8796">IF('Cleaned Data'!G8796="","",_xlfn.SWITCH('Cleaned Data'!G8796,"In-Store",1,"Takeaway",2,0))</f>
        <v>0</v>
      </c>
      <c r="H8796" s="8" t="str">
        <v>8/20/2023</v>
      </c>
    </row>
    <row r="8797" spans="1:8" ht="12.5" x14ac:dyDescent="0.25">
      <c r="A8797" s="1" t="str">
        <v>TXN_3946544</v>
      </c>
      <c r="B8797" s="1" cm="1">
        <f t="array" ref="B8797">IF('Cleaned Data'!B8797="","",_xlfn.SWITCH('Cleaned Data'!B8797,"Coffee",1,"Tea",2,"Juice",3,"Smoothie",4,"Cake",5,"Sandwich",6,"Salad",7,"Cookie",8,0))</f>
        <v>7</v>
      </c>
      <c r="C8797" s="1">
        <v>4</v>
      </c>
      <c r="D8797" s="6">
        <v>5</v>
      </c>
      <c r="E8797" s="1">
        <v>20</v>
      </c>
      <c r="F8797" s="1" cm="1">
        <f t="array" ref="F8797">IF('Cleaned Data'!F8797="","",_xlfn.SWITCH('Cleaned Data'!F8797,"Cash",1,"Credit Card",2,"Digital Wallet",3,0))</f>
        <v>2</v>
      </c>
      <c r="G8797" s="1" cm="1">
        <f t="array" ref="G8797">IF('Cleaned Data'!G8797="","",_xlfn.SWITCH('Cleaned Data'!G8797,"In-Store",1,"Takeaway",2,0))</f>
        <v>1</v>
      </c>
      <c r="H8797" s="8" t="str">
        <v>8/20/2023</v>
      </c>
    </row>
    <row r="8798" spans="1:8" ht="12.5" x14ac:dyDescent="0.25">
      <c r="A8798" s="1" t="str">
        <v>TXN_3951552</v>
      </c>
      <c r="B8798" s="1" cm="1">
        <f t="array" ref="B8798">IF('Cleaned Data'!B8798="","",_xlfn.SWITCH('Cleaned Data'!B8798,"Coffee",1,"Tea",2,"Juice",3,"Smoothie",4,"Cake",5,"Sandwich",6,"Salad",7,"Cookie",8,0))</f>
        <v>8</v>
      </c>
      <c r="C8798" s="1">
        <v>1</v>
      </c>
      <c r="D8798" s="6">
        <v>1</v>
      </c>
      <c r="E8798" s="1">
        <v>1</v>
      </c>
      <c r="F8798" s="1" cm="1">
        <f t="array" ref="F8798">IF('Cleaned Data'!F8798="","",_xlfn.SWITCH('Cleaned Data'!F8798,"Cash",1,"Credit Card",2,"Digital Wallet",3,0))</f>
        <v>1</v>
      </c>
      <c r="G8798" s="1" cm="1">
        <f t="array" ref="G8798">IF('Cleaned Data'!G8798="","",_xlfn.SWITCH('Cleaned Data'!G8798,"In-Store",1,"Takeaway",2,0))</f>
        <v>2</v>
      </c>
      <c r="H8798" s="8" t="str">
        <v>8/20/2023</v>
      </c>
    </row>
    <row r="8799" spans="1:8" ht="12.5" x14ac:dyDescent="0.25">
      <c r="A8799" s="1" t="str">
        <v>TXN_4469769</v>
      </c>
      <c r="B8799" s="1" cm="1">
        <f t="array" ref="B8799">IF('Cleaned Data'!B8799="","",_xlfn.SWITCH('Cleaned Data'!B8799,"Coffee",1,"Tea",2,"Juice",3,"Smoothie",4,"Cake",5,"Sandwich",6,"Salad",7,"Cookie",8,0))</f>
        <v>6</v>
      </c>
      <c r="C8799" s="1">
        <v>1</v>
      </c>
      <c r="D8799" s="6">
        <v>4</v>
      </c>
      <c r="E8799" s="1">
        <v>4</v>
      </c>
      <c r="F8799" s="1" cm="1">
        <f t="array" ref="F8799">IF('Cleaned Data'!F8799="","",_xlfn.SWITCH('Cleaned Data'!F8799,"Cash",1,"Credit Card",2,"Digital Wallet",3,0))</f>
        <v>2</v>
      </c>
      <c r="G8799" s="1" cm="1">
        <f t="array" ref="G8799">IF('Cleaned Data'!G8799="","",_xlfn.SWITCH('Cleaned Data'!G8799,"In-Store",1,"Takeaway",2,0))</f>
        <v>1</v>
      </c>
      <c r="H8799" s="8" t="str">
        <v>8/20/2023</v>
      </c>
    </row>
    <row r="8800" spans="1:8" ht="12.5" x14ac:dyDescent="0.25">
      <c r="A8800" s="1" t="str">
        <v>TXN_5215704</v>
      </c>
      <c r="B8800" s="1" cm="1">
        <f t="array" ref="B8800">IF('Cleaned Data'!B8800="","",_xlfn.SWITCH('Cleaned Data'!B8800,"Coffee",1,"Tea",2,"Juice",3,"Smoothie",4,"Cake",5,"Sandwich",6,"Salad",7,"Cookie",8,0))</f>
        <v>7</v>
      </c>
      <c r="C8800" s="1">
        <v>2</v>
      </c>
      <c r="D8800" s="6">
        <v>5</v>
      </c>
      <c r="E8800" s="1">
        <v>10</v>
      </c>
      <c r="F8800" s="1" cm="1">
        <f t="array" ref="F8800">IF('Cleaned Data'!F8800="","",_xlfn.SWITCH('Cleaned Data'!F8800,"Cash",1,"Credit Card",2,"Digital Wallet",3,0))</f>
        <v>1</v>
      </c>
      <c r="G8800" s="1" cm="1">
        <f t="array" ref="G8800">IF('Cleaned Data'!G8800="","",_xlfn.SWITCH('Cleaned Data'!G8800,"In-Store",1,"Takeaway",2,0))</f>
        <v>2</v>
      </c>
      <c r="H8800" s="8" t="str">
        <v>8/20/2023</v>
      </c>
    </row>
    <row r="8801" spans="1:8" ht="12.5" x14ac:dyDescent="0.25">
      <c r="A8801" s="1" t="str">
        <v>TXN_5743519</v>
      </c>
      <c r="B8801" s="1" cm="1">
        <f t="array" ref="B8801">IF('Cleaned Data'!B8801="","",_xlfn.SWITCH('Cleaned Data'!B8801,"Coffee",1,"Tea",2,"Juice",3,"Smoothie",4,"Cake",5,"Sandwich",6,"Salad",7,"Cookie",8,0))</f>
        <v>4</v>
      </c>
      <c r="C8801" s="1">
        <v>4</v>
      </c>
      <c r="D8801" s="6">
        <v>4</v>
      </c>
      <c r="E8801" s="1">
        <v>16</v>
      </c>
      <c r="F8801" s="1" cm="1">
        <f t="array" ref="F8801">IF('Cleaned Data'!F8801="","",_xlfn.SWITCH('Cleaned Data'!F8801,"Cash",1,"Credit Card",2,"Digital Wallet",3,0))</f>
        <v>1</v>
      </c>
      <c r="G8801" s="1" cm="1">
        <f t="array" ref="G8801">IF('Cleaned Data'!G8801="","",_xlfn.SWITCH('Cleaned Data'!G8801,"In-Store",1,"Takeaway",2,0))</f>
        <v>1</v>
      </c>
      <c r="H8801" s="8" t="str">
        <v>8/20/2023</v>
      </c>
    </row>
    <row r="8802" spans="1:8" ht="12.5" x14ac:dyDescent="0.25">
      <c r="A8802" s="1" t="str">
        <v>TXN_5893283</v>
      </c>
      <c r="B8802" s="1" cm="1">
        <f t="array" ref="B8802">IF('Cleaned Data'!B8802="","",_xlfn.SWITCH('Cleaned Data'!B8802,"Coffee",1,"Tea",2,"Juice",3,"Smoothie",4,"Cake",5,"Sandwich",6,"Salad",7,"Cookie",8,0))</f>
        <v>5</v>
      </c>
      <c r="C8802" s="1">
        <v>4</v>
      </c>
      <c r="D8802" s="6">
        <v>3</v>
      </c>
      <c r="E8802" s="1">
        <v>12</v>
      </c>
      <c r="F8802" s="1" cm="1">
        <f t="array" ref="F8802">IF('Cleaned Data'!F8802="","",_xlfn.SWITCH('Cleaned Data'!F8802,"Cash",1,"Credit Card",2,"Digital Wallet",3,0))</f>
        <v>1</v>
      </c>
      <c r="G8802" s="1" cm="1">
        <f t="array" ref="G8802">IF('Cleaned Data'!G8802="","",_xlfn.SWITCH('Cleaned Data'!G8802,"In-Store",1,"Takeaway",2,0))</f>
        <v>1</v>
      </c>
      <c r="H8802" s="8" t="str">
        <v>8/20/2023</v>
      </c>
    </row>
    <row r="8803" spans="1:8" ht="12.5" x14ac:dyDescent="0.25">
      <c r="A8803" s="1" t="str">
        <v>TXN_7376255</v>
      </c>
      <c r="B8803" s="1" cm="1">
        <f t="array" ref="B8803">IF('Cleaned Data'!B8803="","",_xlfn.SWITCH('Cleaned Data'!B8803,"Coffee",1,"Tea",2,"Juice",3,"Smoothie",4,"Cake",5,"Sandwich",6,"Salad",7,"Cookie",8,0))</f>
        <v>7</v>
      </c>
      <c r="C8803" s="1">
        <v>1</v>
      </c>
      <c r="D8803" s="6">
        <v>5</v>
      </c>
      <c r="E8803" s="1">
        <v>5</v>
      </c>
      <c r="F8803" s="1" cm="1">
        <f t="array" ref="F8803">IF('Cleaned Data'!F8803="","",_xlfn.SWITCH('Cleaned Data'!F8803,"Cash",1,"Credit Card",2,"Digital Wallet",3,0))</f>
        <v>0</v>
      </c>
      <c r="G8803" s="1" cm="1">
        <f t="array" ref="G8803">IF('Cleaned Data'!G8803="","",_xlfn.SWITCH('Cleaned Data'!G8803,"In-Store",1,"Takeaway",2,0))</f>
        <v>0</v>
      </c>
      <c r="H8803" s="8" t="str">
        <v>8/20/2023</v>
      </c>
    </row>
    <row r="8804" spans="1:8" ht="12.5" x14ac:dyDescent="0.25">
      <c r="A8804" s="1" t="str">
        <v>TXN_7471753</v>
      </c>
      <c r="B8804" s="1" cm="1">
        <f t="array" ref="B8804">IF('Cleaned Data'!B8804="","",_xlfn.SWITCH('Cleaned Data'!B8804,"Coffee",1,"Tea",2,"Juice",3,"Smoothie",4,"Cake",5,"Sandwich",6,"Salad",7,"Cookie",8,0))</f>
        <v>3</v>
      </c>
      <c r="C8804" s="1">
        <v>2</v>
      </c>
      <c r="D8804" s="6">
        <v>3</v>
      </c>
      <c r="E8804" s="1">
        <v>6</v>
      </c>
      <c r="F8804" s="1" cm="1">
        <f t="array" ref="F8804">IF('Cleaned Data'!F8804="","",_xlfn.SWITCH('Cleaned Data'!F8804,"Cash",1,"Credit Card",2,"Digital Wallet",3,0))</f>
        <v>1</v>
      </c>
      <c r="G8804" s="1" cm="1">
        <f t="array" ref="G8804">IF('Cleaned Data'!G8804="","",_xlfn.SWITCH('Cleaned Data'!G8804,"In-Store",1,"Takeaway",2,0))</f>
        <v>0</v>
      </c>
      <c r="H8804" s="8" t="str">
        <v>8/20/2023</v>
      </c>
    </row>
    <row r="8805" spans="1:8" ht="12.5" x14ac:dyDescent="0.25">
      <c r="A8805" s="1" t="str">
        <v>TXN_7843112</v>
      </c>
      <c r="B8805" s="1" cm="1">
        <f t="array" ref="B8805">IF('Cleaned Data'!B8805="","",_xlfn.SWITCH('Cleaned Data'!B8805,"Coffee",1,"Tea",2,"Juice",3,"Smoothie",4,"Cake",5,"Sandwich",6,"Salad",7,"Cookie",8,0))</f>
        <v>2</v>
      </c>
      <c r="C8805" s="1">
        <v>4</v>
      </c>
      <c r="D8805" s="6">
        <v>1.5</v>
      </c>
      <c r="E8805" s="1">
        <v>6</v>
      </c>
      <c r="F8805" s="1" cm="1">
        <f t="array" ref="F8805">IF('Cleaned Data'!F8805="","",_xlfn.SWITCH('Cleaned Data'!F8805,"Cash",1,"Credit Card",2,"Digital Wallet",3,0))</f>
        <v>2</v>
      </c>
      <c r="G8805" s="1" cm="1">
        <f t="array" ref="G8805">IF('Cleaned Data'!G8805="","",_xlfn.SWITCH('Cleaned Data'!G8805,"In-Store",1,"Takeaway",2,0))</f>
        <v>2</v>
      </c>
      <c r="H8805" s="8" t="str">
        <v>8/20/2023</v>
      </c>
    </row>
    <row r="8806" spans="1:8" ht="12.5" x14ac:dyDescent="0.25">
      <c r="A8806" s="1" t="str">
        <v>TXN_8250427</v>
      </c>
      <c r="B8806" s="1" cm="1">
        <f t="array" ref="B8806">IF('Cleaned Data'!B8806="","",_xlfn.SWITCH('Cleaned Data'!B8806,"Coffee",1,"Tea",2,"Juice",3,"Smoothie",4,"Cake",5,"Sandwich",6,"Salad",7,"Cookie",8,0))</f>
        <v>2</v>
      </c>
      <c r="C8806" s="1">
        <v>2</v>
      </c>
      <c r="D8806" s="6">
        <v>1.5</v>
      </c>
      <c r="E8806" s="1">
        <v>3</v>
      </c>
      <c r="F8806" s="1" cm="1">
        <f t="array" ref="F8806">IF('Cleaned Data'!F8806="","",_xlfn.SWITCH('Cleaned Data'!F8806,"Cash",1,"Credit Card",2,"Digital Wallet",3,0))</f>
        <v>3</v>
      </c>
      <c r="G8806" s="1" cm="1">
        <f t="array" ref="G8806">IF('Cleaned Data'!G8806="","",_xlfn.SWITCH('Cleaned Data'!G8806,"In-Store",1,"Takeaway",2,0))</f>
        <v>2</v>
      </c>
      <c r="H8806" s="8" t="str">
        <v>8/20/2023</v>
      </c>
    </row>
    <row r="8807" spans="1:8" ht="12.5" x14ac:dyDescent="0.25">
      <c r="A8807" s="1" t="str">
        <v>TXN_8285283</v>
      </c>
      <c r="B8807" s="1" cm="1">
        <f t="array" ref="B8807">IF('Cleaned Data'!B8807="","",_xlfn.SWITCH('Cleaned Data'!B8807,"Coffee",1,"Tea",2,"Juice",3,"Smoothie",4,"Cake",5,"Sandwich",6,"Salad",7,"Cookie",8,0))</f>
        <v>2</v>
      </c>
      <c r="C8807" s="1">
        <v>2</v>
      </c>
      <c r="D8807" s="6">
        <v>1.5</v>
      </c>
      <c r="E8807" s="1">
        <v>3</v>
      </c>
      <c r="F8807" s="1" cm="1">
        <f t="array" ref="F8807">IF('Cleaned Data'!F8807="","",_xlfn.SWITCH('Cleaned Data'!F8807,"Cash",1,"Credit Card",2,"Digital Wallet",3,0))</f>
        <v>1</v>
      </c>
      <c r="G8807" s="1" cm="1">
        <f t="array" ref="G8807">IF('Cleaned Data'!G8807="","",_xlfn.SWITCH('Cleaned Data'!G8807,"In-Store",1,"Takeaway",2,0))</f>
        <v>1</v>
      </c>
      <c r="H8807" s="8" t="str">
        <v>8/20/2023</v>
      </c>
    </row>
    <row r="8808" spans="1:8" ht="12.5" x14ac:dyDescent="0.25">
      <c r="A8808" s="1" t="str">
        <v>TXN_8640673</v>
      </c>
      <c r="B8808" s="1" cm="1">
        <f t="array" ref="B8808">IF('Cleaned Data'!B8808="","",_xlfn.SWITCH('Cleaned Data'!B8808,"Coffee",1,"Tea",2,"Juice",3,"Smoothie",4,"Cake",5,"Sandwich",6,"Salad",7,"Cookie",8,0))</f>
        <v>4</v>
      </c>
      <c r="C8808" s="1">
        <v>1</v>
      </c>
      <c r="D8808" s="6">
        <v>4</v>
      </c>
      <c r="E8808" s="1">
        <v>4</v>
      </c>
      <c r="F8808" s="1" cm="1">
        <f t="array" ref="F8808">IF('Cleaned Data'!F8808="","",_xlfn.SWITCH('Cleaned Data'!F8808,"Cash",1,"Credit Card",2,"Digital Wallet",3,0))</f>
        <v>2</v>
      </c>
      <c r="G8808" s="1" cm="1">
        <f t="array" ref="G8808">IF('Cleaned Data'!G8808="","",_xlfn.SWITCH('Cleaned Data'!G8808,"In-Store",1,"Takeaway",2,0))</f>
        <v>2</v>
      </c>
      <c r="H8808" s="8" t="str">
        <v>8/20/2023</v>
      </c>
    </row>
    <row r="8809" spans="1:8" ht="12.5" x14ac:dyDescent="0.25">
      <c r="A8809" s="1" t="str">
        <v>TXN_9705872</v>
      </c>
      <c r="B8809" s="1" cm="1">
        <f t="array" ref="B8809">IF('Cleaned Data'!B8809="","",_xlfn.SWITCH('Cleaned Data'!B8809,"Coffee",1,"Tea",2,"Juice",3,"Smoothie",4,"Cake",5,"Sandwich",6,"Salad",7,"Cookie",8,0))</f>
        <v>6</v>
      </c>
      <c r="C8809" s="1">
        <v>3</v>
      </c>
      <c r="D8809" s="6">
        <v>4</v>
      </c>
      <c r="E8809" s="1">
        <v>12</v>
      </c>
      <c r="F8809" s="1" cm="1">
        <f t="array" ref="F8809">IF('Cleaned Data'!F8809="","",_xlfn.SWITCH('Cleaned Data'!F8809,"Cash",1,"Credit Card",2,"Digital Wallet",3,0))</f>
        <v>0</v>
      </c>
      <c r="G8809" s="1" cm="1">
        <f t="array" ref="G8809">IF('Cleaned Data'!G8809="","",_xlfn.SWITCH('Cleaned Data'!G8809,"In-Store",1,"Takeaway",2,0))</f>
        <v>2</v>
      </c>
      <c r="H8809" s="8" t="str">
        <v>8/20/2023</v>
      </c>
    </row>
    <row r="8810" spans="1:8" ht="12.5" x14ac:dyDescent="0.25">
      <c r="A8810" s="1" t="str">
        <v>TXN_1628509</v>
      </c>
      <c r="B8810" s="1" cm="1">
        <f t="array" ref="B8810">IF('Cleaned Data'!B8810="","",_xlfn.SWITCH('Cleaned Data'!B8810,"Coffee",1,"Tea",2,"Juice",3,"Smoothie",4,"Cake",5,"Sandwich",6,"Salad",7,"Cookie",8,0))</f>
        <v>8</v>
      </c>
      <c r="C8810" s="1">
        <v>4</v>
      </c>
      <c r="D8810" s="6">
        <v>1</v>
      </c>
      <c r="E8810" s="1">
        <v>4</v>
      </c>
      <c r="F8810" s="1" cm="1">
        <f t="array" ref="F8810">IF('Cleaned Data'!F8810="","",_xlfn.SWITCH('Cleaned Data'!F8810,"Cash",1,"Credit Card",2,"Digital Wallet",3,0))</f>
        <v>0</v>
      </c>
      <c r="G8810" s="1" cm="1">
        <f t="array" ref="G8810">IF('Cleaned Data'!G8810="","",_xlfn.SWITCH('Cleaned Data'!G8810,"In-Store",1,"Takeaway",2,0))</f>
        <v>2</v>
      </c>
      <c r="H8810" s="8" t="str">
        <v>8/21/2023</v>
      </c>
    </row>
    <row r="8811" spans="1:8" ht="12.5" x14ac:dyDescent="0.25">
      <c r="A8811" s="1" t="str">
        <v>TXN_1688292</v>
      </c>
      <c r="B8811" s="1" cm="1">
        <f t="array" ref="B8811">IF('Cleaned Data'!B8811="","",_xlfn.SWITCH('Cleaned Data'!B8811,"Coffee",1,"Tea",2,"Juice",3,"Smoothie",4,"Cake",5,"Sandwich",6,"Salad",7,"Cookie",8,0))</f>
        <v>1</v>
      </c>
      <c r="C8811" s="1">
        <v>3</v>
      </c>
      <c r="D8811" s="6">
        <v>2</v>
      </c>
      <c r="E8811" s="1">
        <v>6</v>
      </c>
      <c r="F8811" s="1" cm="1">
        <f t="array" ref="F8811">IF('Cleaned Data'!F8811="","",_xlfn.SWITCH('Cleaned Data'!F8811,"Cash",1,"Credit Card",2,"Digital Wallet",3,0))</f>
        <v>2</v>
      </c>
      <c r="G8811" s="1" cm="1">
        <f t="array" ref="G8811">IF('Cleaned Data'!G8811="","",_xlfn.SWITCH('Cleaned Data'!G8811,"In-Store",1,"Takeaway",2,0))</f>
        <v>1</v>
      </c>
      <c r="H8811" s="8" t="str">
        <v>8/21/2023</v>
      </c>
    </row>
    <row r="8812" spans="1:8" ht="12.5" x14ac:dyDescent="0.25">
      <c r="A8812" s="1" t="str">
        <v>TXN_2134763</v>
      </c>
      <c r="B8812" s="1" cm="1">
        <f t="array" ref="B8812">IF('Cleaned Data'!B8812="","",_xlfn.SWITCH('Cleaned Data'!B8812,"Coffee",1,"Tea",2,"Juice",3,"Smoothie",4,"Cake",5,"Sandwich",6,"Salad",7,"Cookie",8,0))</f>
        <v>1</v>
      </c>
      <c r="C8812" s="1">
        <v>4</v>
      </c>
      <c r="D8812" s="6">
        <v>2</v>
      </c>
      <c r="E8812" s="1">
        <v>8</v>
      </c>
      <c r="F8812" s="1" cm="1">
        <f t="array" ref="F8812">IF('Cleaned Data'!F8812="","",_xlfn.SWITCH('Cleaned Data'!F8812,"Cash",1,"Credit Card",2,"Digital Wallet",3,0))</f>
        <v>0</v>
      </c>
      <c r="G8812" s="1" cm="1">
        <f t="array" ref="G8812">IF('Cleaned Data'!G8812="","",_xlfn.SWITCH('Cleaned Data'!G8812,"In-Store",1,"Takeaway",2,0))</f>
        <v>0</v>
      </c>
      <c r="H8812" s="8" t="str">
        <v>8/21/2023</v>
      </c>
    </row>
    <row r="8813" spans="1:8" ht="12.5" x14ac:dyDescent="0.25">
      <c r="A8813" s="1" t="str">
        <v>TXN_2141924</v>
      </c>
      <c r="B8813" s="1" cm="1">
        <f t="array" ref="B8813">IF('Cleaned Data'!B8813="","",_xlfn.SWITCH('Cleaned Data'!B8813,"Coffee",1,"Tea",2,"Juice",3,"Smoothie",4,"Cake",5,"Sandwich",6,"Salad",7,"Cookie",8,0))</f>
        <v>1</v>
      </c>
      <c r="C8813" s="1">
        <v>2</v>
      </c>
      <c r="D8813" s="6">
        <v>2</v>
      </c>
      <c r="E8813" s="1">
        <v>4</v>
      </c>
      <c r="F8813" s="1" cm="1">
        <f t="array" ref="F8813">IF('Cleaned Data'!F8813="","",_xlfn.SWITCH('Cleaned Data'!F8813,"Cash",1,"Credit Card",2,"Digital Wallet",3,0))</f>
        <v>2</v>
      </c>
      <c r="G8813" s="1" cm="1">
        <f t="array" ref="G8813">IF('Cleaned Data'!G8813="","",_xlfn.SWITCH('Cleaned Data'!G8813,"In-Store",1,"Takeaway",2,0))</f>
        <v>0</v>
      </c>
      <c r="H8813" s="8" t="str">
        <v>8/21/2023</v>
      </c>
    </row>
    <row r="8814" spans="1:8" ht="12.5" x14ac:dyDescent="0.25">
      <c r="A8814" s="1" t="str">
        <v>TXN_2386202</v>
      </c>
      <c r="B8814" s="1" cm="1">
        <f t="array" ref="B8814">IF('Cleaned Data'!B8814="","",_xlfn.SWITCH('Cleaned Data'!B8814,"Coffee",1,"Tea",2,"Juice",3,"Smoothie",4,"Cake",5,"Sandwich",6,"Salad",7,"Cookie",8,0))</f>
        <v>1</v>
      </c>
      <c r="C8814" s="1">
        <v>1</v>
      </c>
      <c r="D8814" s="6">
        <v>2</v>
      </c>
      <c r="E8814" s="1">
        <v>2</v>
      </c>
      <c r="F8814" s="1" cm="1">
        <f t="array" ref="F8814">IF('Cleaned Data'!F8814="","",_xlfn.SWITCH('Cleaned Data'!F8814,"Cash",1,"Credit Card",2,"Digital Wallet",3,0))</f>
        <v>0</v>
      </c>
      <c r="G8814" s="1" cm="1">
        <f t="array" ref="G8814">IF('Cleaned Data'!G8814="","",_xlfn.SWITCH('Cleaned Data'!G8814,"In-Store",1,"Takeaway",2,0))</f>
        <v>1</v>
      </c>
      <c r="H8814" s="8" t="str">
        <v>8/21/2023</v>
      </c>
    </row>
    <row r="8815" spans="1:8" ht="12.5" x14ac:dyDescent="0.25">
      <c r="A8815" s="1" t="str">
        <v>TXN_2437112</v>
      </c>
      <c r="B8815" s="1" cm="1">
        <f t="array" ref="B8815">IF('Cleaned Data'!B8815="","",_xlfn.SWITCH('Cleaned Data'!B8815,"Coffee",1,"Tea",2,"Juice",3,"Smoothie",4,"Cake",5,"Sandwich",6,"Salad",7,"Cookie",8,0))</f>
        <v>7</v>
      </c>
      <c r="C8815" s="1">
        <v>2</v>
      </c>
      <c r="D8815" s="6">
        <v>5</v>
      </c>
      <c r="E8815" s="1">
        <v>10</v>
      </c>
      <c r="F8815" s="1" cm="1">
        <f t="array" ref="F8815">IF('Cleaned Data'!F8815="","",_xlfn.SWITCH('Cleaned Data'!F8815,"Cash",1,"Credit Card",2,"Digital Wallet",3,0))</f>
        <v>3</v>
      </c>
      <c r="G8815" s="1" cm="1">
        <f t="array" ref="G8815">IF('Cleaned Data'!G8815="","",_xlfn.SWITCH('Cleaned Data'!G8815,"In-Store",1,"Takeaway",2,0))</f>
        <v>2</v>
      </c>
      <c r="H8815" s="8" t="str">
        <v>8/21/2023</v>
      </c>
    </row>
    <row r="8816" spans="1:8" ht="12.5" x14ac:dyDescent="0.25">
      <c r="A8816" s="1" t="str">
        <v>TXN_2741424</v>
      </c>
      <c r="B8816" s="1" cm="1">
        <f t="array" ref="B8816">IF('Cleaned Data'!B8816="","",_xlfn.SWITCH('Cleaned Data'!B8816,"Coffee",1,"Tea",2,"Juice",3,"Smoothie",4,"Cake",5,"Sandwich",6,"Salad",7,"Cookie",8,0))</f>
        <v>3</v>
      </c>
      <c r="C8816" s="1">
        <v>3</v>
      </c>
      <c r="D8816" s="6">
        <v>3</v>
      </c>
      <c r="E8816" s="1">
        <v>9</v>
      </c>
      <c r="F8816" s="1" cm="1">
        <f t="array" ref="F8816">IF('Cleaned Data'!F8816="","",_xlfn.SWITCH('Cleaned Data'!F8816,"Cash",1,"Credit Card",2,"Digital Wallet",3,0))</f>
        <v>0</v>
      </c>
      <c r="G8816" s="1" cm="1">
        <f t="array" ref="G8816">IF('Cleaned Data'!G8816="","",_xlfn.SWITCH('Cleaned Data'!G8816,"In-Store",1,"Takeaway",2,0))</f>
        <v>1</v>
      </c>
      <c r="H8816" s="8" t="str">
        <v>8/21/2023</v>
      </c>
    </row>
    <row r="8817" spans="1:8" ht="12.5" x14ac:dyDescent="0.25">
      <c r="A8817" s="1" t="str">
        <v>TXN_2797077</v>
      </c>
      <c r="B8817" s="1" cm="1">
        <f t="array" ref="B8817">IF('Cleaned Data'!B8817="","",_xlfn.SWITCH('Cleaned Data'!B8817,"Coffee",1,"Tea",2,"Juice",3,"Smoothie",4,"Cake",5,"Sandwich",6,"Salad",7,"Cookie",8,0))</f>
        <v>1</v>
      </c>
      <c r="C8817" s="1">
        <v>3</v>
      </c>
      <c r="D8817" s="6">
        <v>2</v>
      </c>
      <c r="E8817" s="1">
        <v>6</v>
      </c>
      <c r="F8817" s="1" cm="1">
        <f t="array" ref="F8817">IF('Cleaned Data'!F8817="","",_xlfn.SWITCH('Cleaned Data'!F8817,"Cash",1,"Credit Card",2,"Digital Wallet",3,0))</f>
        <v>2</v>
      </c>
      <c r="G8817" s="1" cm="1">
        <f t="array" ref="G8817">IF('Cleaned Data'!G8817="","",_xlfn.SWITCH('Cleaned Data'!G8817,"In-Store",1,"Takeaway",2,0))</f>
        <v>2</v>
      </c>
      <c r="H8817" s="8" t="str">
        <v>8/21/2023</v>
      </c>
    </row>
    <row r="8818" spans="1:8" ht="12.5" x14ac:dyDescent="0.25">
      <c r="A8818" s="1" t="str">
        <v>TXN_2807324</v>
      </c>
      <c r="B8818" s="1" cm="1">
        <f t="array" ref="B8818">IF('Cleaned Data'!B8818="","",_xlfn.SWITCH('Cleaned Data'!B8818,"Coffee",1,"Tea",2,"Juice",3,"Smoothie",4,"Cake",5,"Sandwich",6,"Salad",7,"Cookie",8,0))</f>
        <v>3</v>
      </c>
      <c r="C8818" s="1">
        <v>4</v>
      </c>
      <c r="D8818" s="6">
        <v>3</v>
      </c>
      <c r="E8818" s="1">
        <v>12</v>
      </c>
      <c r="F8818" s="1" cm="1">
        <f t="array" ref="F8818">IF('Cleaned Data'!F8818="","",_xlfn.SWITCH('Cleaned Data'!F8818,"Cash",1,"Credit Card",2,"Digital Wallet",3,0))</f>
        <v>2</v>
      </c>
      <c r="G8818" s="1" cm="1">
        <f t="array" ref="G8818">IF('Cleaned Data'!G8818="","",_xlfn.SWITCH('Cleaned Data'!G8818,"In-Store",1,"Takeaway",2,0))</f>
        <v>0</v>
      </c>
      <c r="H8818" s="8" t="str">
        <v>8/21/2023</v>
      </c>
    </row>
    <row r="8819" spans="1:8" ht="12.5" x14ac:dyDescent="0.25">
      <c r="A8819" s="1" t="str">
        <v>TXN_2901304</v>
      </c>
      <c r="B8819" s="1" cm="1">
        <f t="array" ref="B8819">IF('Cleaned Data'!B8819="","",_xlfn.SWITCH('Cleaned Data'!B8819,"Coffee",1,"Tea",2,"Juice",3,"Smoothie",4,"Cake",5,"Sandwich",6,"Salad",7,"Cookie",8,0))</f>
        <v>2</v>
      </c>
      <c r="C8819" s="1">
        <v>1</v>
      </c>
      <c r="D8819" s="6">
        <v>1.5</v>
      </c>
      <c r="E8819" s="1">
        <v>1.5</v>
      </c>
      <c r="F8819" s="1" cm="1">
        <f t="array" ref="F8819">IF('Cleaned Data'!F8819="","",_xlfn.SWITCH('Cleaned Data'!F8819,"Cash",1,"Credit Card",2,"Digital Wallet",3,0))</f>
        <v>0</v>
      </c>
      <c r="G8819" s="1" cm="1">
        <f t="array" ref="G8819">IF('Cleaned Data'!G8819="","",_xlfn.SWITCH('Cleaned Data'!G8819,"In-Store",1,"Takeaway",2,0))</f>
        <v>1</v>
      </c>
      <c r="H8819" s="8" t="str">
        <v>8/21/2023</v>
      </c>
    </row>
    <row r="8820" spans="1:8" ht="12.5" x14ac:dyDescent="0.25">
      <c r="A8820" s="1" t="str">
        <v>TXN_3447575</v>
      </c>
      <c r="B8820" s="1" cm="1">
        <f t="array" ref="B8820">IF('Cleaned Data'!B8820="","",_xlfn.SWITCH('Cleaned Data'!B8820,"Coffee",1,"Tea",2,"Juice",3,"Smoothie",4,"Cake",5,"Sandwich",6,"Salad",7,"Cookie",8,0))</f>
        <v>4</v>
      </c>
      <c r="C8820" s="1">
        <v>1</v>
      </c>
      <c r="D8820" s="6">
        <v>4</v>
      </c>
      <c r="E8820" s="1">
        <v>4</v>
      </c>
      <c r="F8820" s="1" cm="1">
        <f t="array" ref="F8820">IF('Cleaned Data'!F8820="","",_xlfn.SWITCH('Cleaned Data'!F8820,"Cash",1,"Credit Card",2,"Digital Wallet",3,0))</f>
        <v>1</v>
      </c>
      <c r="G8820" s="1" cm="1">
        <f t="array" ref="G8820">IF('Cleaned Data'!G8820="","",_xlfn.SWITCH('Cleaned Data'!G8820,"In-Store",1,"Takeaway",2,0))</f>
        <v>2</v>
      </c>
      <c r="H8820" s="8" t="str">
        <v>8/21/2023</v>
      </c>
    </row>
    <row r="8821" spans="1:8" ht="12.5" x14ac:dyDescent="0.25">
      <c r="A8821" s="1" t="str">
        <v>TXN_3645674</v>
      </c>
      <c r="B8821" s="1" cm="1">
        <f t="array" ref="B8821">IF('Cleaned Data'!B8821="","",_xlfn.SWITCH('Cleaned Data'!B8821,"Coffee",1,"Tea",2,"Juice",3,"Smoothie",4,"Cake",5,"Sandwich",6,"Salad",7,"Cookie",8,0))</f>
        <v>5</v>
      </c>
      <c r="C8821" s="1">
        <v>1</v>
      </c>
      <c r="D8821" s="6">
        <v>3</v>
      </c>
      <c r="E8821" s="1">
        <v>3</v>
      </c>
      <c r="F8821" s="1" cm="1">
        <f t="array" ref="F8821">IF('Cleaned Data'!F8821="","",_xlfn.SWITCH('Cleaned Data'!F8821,"Cash",1,"Credit Card",2,"Digital Wallet",3,0))</f>
        <v>1</v>
      </c>
      <c r="G8821" s="1" cm="1">
        <f t="array" ref="G8821">IF('Cleaned Data'!G8821="","",_xlfn.SWITCH('Cleaned Data'!G8821,"In-Store",1,"Takeaway",2,0))</f>
        <v>0</v>
      </c>
      <c r="H8821" s="8" t="str">
        <v>8/21/2023</v>
      </c>
    </row>
    <row r="8822" spans="1:8" ht="12.5" x14ac:dyDescent="0.25">
      <c r="A8822" s="1" t="str">
        <v>TXN_3715065</v>
      </c>
      <c r="B8822" s="1" cm="1">
        <f t="array" ref="B8822">IF('Cleaned Data'!B8822="","",_xlfn.SWITCH('Cleaned Data'!B8822,"Coffee",1,"Tea",2,"Juice",3,"Smoothie",4,"Cake",5,"Sandwich",6,"Salad",7,"Cookie",8,0))</f>
        <v>3</v>
      </c>
      <c r="C8822" s="1">
        <v>1</v>
      </c>
      <c r="D8822" s="6">
        <v>3</v>
      </c>
      <c r="E8822" s="1">
        <v>3</v>
      </c>
      <c r="F8822" s="1" cm="1">
        <f t="array" ref="F8822">IF('Cleaned Data'!F8822="","",_xlfn.SWITCH('Cleaned Data'!F8822,"Cash",1,"Credit Card",2,"Digital Wallet",3,0))</f>
        <v>3</v>
      </c>
      <c r="G8822" s="1" cm="1">
        <f t="array" ref="G8822">IF('Cleaned Data'!G8822="","",_xlfn.SWITCH('Cleaned Data'!G8822,"In-Store",1,"Takeaway",2,0))</f>
        <v>1</v>
      </c>
      <c r="H8822" s="8" t="str">
        <v>8/21/2023</v>
      </c>
    </row>
    <row r="8823" spans="1:8" ht="12.5" x14ac:dyDescent="0.25">
      <c r="A8823" s="1" t="str">
        <v>TXN_3865641</v>
      </c>
      <c r="B8823" s="1" cm="1">
        <f t="array" ref="B8823">IF('Cleaned Data'!B8823="","",_xlfn.SWITCH('Cleaned Data'!B8823,"Coffee",1,"Tea",2,"Juice",3,"Smoothie",4,"Cake",5,"Sandwich",6,"Salad",7,"Cookie",8,0))</f>
        <v>7</v>
      </c>
      <c r="C8823" s="1">
        <v>4</v>
      </c>
      <c r="D8823" s="6">
        <v>5</v>
      </c>
      <c r="E8823" s="1">
        <v>20</v>
      </c>
      <c r="F8823" s="1" cm="1">
        <f t="array" ref="F8823">IF('Cleaned Data'!F8823="","",_xlfn.SWITCH('Cleaned Data'!F8823,"Cash",1,"Credit Card",2,"Digital Wallet",3,0))</f>
        <v>0</v>
      </c>
      <c r="G8823" s="1" cm="1">
        <f t="array" ref="G8823">IF('Cleaned Data'!G8823="","",_xlfn.SWITCH('Cleaned Data'!G8823,"In-Store",1,"Takeaway",2,0))</f>
        <v>2</v>
      </c>
      <c r="H8823" s="8" t="str">
        <v>8/21/2023</v>
      </c>
    </row>
    <row r="8824" spans="1:8" ht="12.5" x14ac:dyDescent="0.25">
      <c r="A8824" s="1" t="str">
        <v>TXN_4226287</v>
      </c>
      <c r="B8824" s="1" cm="1">
        <f t="array" ref="B8824">IF('Cleaned Data'!B8824="","",_xlfn.SWITCH('Cleaned Data'!B8824,"Coffee",1,"Tea",2,"Juice",3,"Smoothie",4,"Cake",5,"Sandwich",6,"Salad",7,"Cookie",8,0))</f>
        <v>2</v>
      </c>
      <c r="C8824" s="1">
        <v>2</v>
      </c>
      <c r="D8824" s="6">
        <v>1.5</v>
      </c>
      <c r="E8824" s="1">
        <v>3</v>
      </c>
      <c r="F8824" s="1" cm="1">
        <f t="array" ref="F8824">IF('Cleaned Data'!F8824="","",_xlfn.SWITCH('Cleaned Data'!F8824,"Cash",1,"Credit Card",2,"Digital Wallet",3,0))</f>
        <v>2</v>
      </c>
      <c r="G8824" s="1" cm="1">
        <f t="array" ref="G8824">IF('Cleaned Data'!G8824="","",_xlfn.SWITCH('Cleaned Data'!G8824,"In-Store",1,"Takeaway",2,0))</f>
        <v>1</v>
      </c>
      <c r="H8824" s="8" t="str">
        <v>8/21/2023</v>
      </c>
    </row>
    <row r="8825" spans="1:8" ht="12.5" x14ac:dyDescent="0.25">
      <c r="A8825" s="1" t="str">
        <v>TXN_4606893</v>
      </c>
      <c r="B8825" s="1" cm="1">
        <f t="array" ref="B8825">IF('Cleaned Data'!B8825="","",_xlfn.SWITCH('Cleaned Data'!B8825,"Coffee",1,"Tea",2,"Juice",3,"Smoothie",4,"Cake",5,"Sandwich",6,"Salad",7,"Cookie",8,0))</f>
        <v>2</v>
      </c>
      <c r="C8825" s="1">
        <v>5</v>
      </c>
      <c r="D8825" s="6">
        <v>1.5</v>
      </c>
      <c r="E8825" s="1">
        <v>7.5</v>
      </c>
      <c r="F8825" s="1" cm="1">
        <f t="array" ref="F8825">IF('Cleaned Data'!F8825="","",_xlfn.SWITCH('Cleaned Data'!F8825,"Cash",1,"Credit Card",2,"Digital Wallet",3,0))</f>
        <v>0</v>
      </c>
      <c r="G8825" s="1" cm="1">
        <f t="array" ref="G8825">IF('Cleaned Data'!G8825="","",_xlfn.SWITCH('Cleaned Data'!G8825,"In-Store",1,"Takeaway",2,0))</f>
        <v>2</v>
      </c>
      <c r="H8825" s="8" t="str">
        <v>8/21/2023</v>
      </c>
    </row>
    <row r="8826" spans="1:8" ht="12.5" x14ac:dyDescent="0.25">
      <c r="A8826" s="1" t="str">
        <v>TXN_4758849</v>
      </c>
      <c r="B8826" s="1" cm="1">
        <f t="array" ref="B8826">IF('Cleaned Data'!B8826="","",_xlfn.SWITCH('Cleaned Data'!B8826,"Coffee",1,"Tea",2,"Juice",3,"Smoothie",4,"Cake",5,"Sandwich",6,"Salad",7,"Cookie",8,0))</f>
        <v>8</v>
      </c>
      <c r="C8826" s="1">
        <v>4</v>
      </c>
      <c r="D8826" s="6">
        <v>1</v>
      </c>
      <c r="E8826" s="1">
        <v>4</v>
      </c>
      <c r="F8826" s="1" cm="1">
        <f t="array" ref="F8826">IF('Cleaned Data'!F8826="","",_xlfn.SWITCH('Cleaned Data'!F8826,"Cash",1,"Credit Card",2,"Digital Wallet",3,0))</f>
        <v>1</v>
      </c>
      <c r="G8826" s="1" cm="1">
        <f t="array" ref="G8826">IF('Cleaned Data'!G8826="","",_xlfn.SWITCH('Cleaned Data'!G8826,"In-Store",1,"Takeaway",2,0))</f>
        <v>2</v>
      </c>
      <c r="H8826" s="8" t="str">
        <v>8/21/2023</v>
      </c>
    </row>
    <row r="8827" spans="1:8" ht="12.5" x14ac:dyDescent="0.25">
      <c r="A8827" s="1" t="str">
        <v>TXN_4991815</v>
      </c>
      <c r="B8827" s="1" cm="1">
        <f t="array" ref="B8827">IF('Cleaned Data'!B8827="","",_xlfn.SWITCH('Cleaned Data'!B8827,"Coffee",1,"Tea",2,"Juice",3,"Smoothie",4,"Cake",5,"Sandwich",6,"Salad",7,"Cookie",8,0))</f>
        <v>1</v>
      </c>
      <c r="C8827" s="1">
        <v>1</v>
      </c>
      <c r="D8827" s="6">
        <v>2</v>
      </c>
      <c r="E8827" s="1">
        <v>2</v>
      </c>
      <c r="F8827" s="1" cm="1">
        <f t="array" ref="F8827">IF('Cleaned Data'!F8827="","",_xlfn.SWITCH('Cleaned Data'!F8827,"Cash",1,"Credit Card",2,"Digital Wallet",3,0))</f>
        <v>3</v>
      </c>
      <c r="G8827" s="1" cm="1">
        <f t="array" ref="G8827">IF('Cleaned Data'!G8827="","",_xlfn.SWITCH('Cleaned Data'!G8827,"In-Store",1,"Takeaway",2,0))</f>
        <v>1</v>
      </c>
      <c r="H8827" s="8" t="str">
        <v>8/21/2023</v>
      </c>
    </row>
    <row r="8828" spans="1:8" ht="12.5" x14ac:dyDescent="0.25">
      <c r="A8828" s="1" t="str">
        <v>TXN_6070787</v>
      </c>
      <c r="B8828" s="1" cm="1">
        <f t="array" ref="B8828">IF('Cleaned Data'!B8828="","",_xlfn.SWITCH('Cleaned Data'!B8828,"Coffee",1,"Tea",2,"Juice",3,"Smoothie",4,"Cake",5,"Sandwich",6,"Salad",7,"Cookie",8,0))</f>
        <v>5</v>
      </c>
      <c r="C8828" s="1">
        <v>3</v>
      </c>
      <c r="D8828" s="6">
        <v>3</v>
      </c>
      <c r="E8828" s="1">
        <v>9</v>
      </c>
      <c r="F8828" s="1" cm="1">
        <f t="array" ref="F8828">IF('Cleaned Data'!F8828="","",_xlfn.SWITCH('Cleaned Data'!F8828,"Cash",1,"Credit Card",2,"Digital Wallet",3,0))</f>
        <v>2</v>
      </c>
      <c r="G8828" s="1" cm="1">
        <f t="array" ref="G8828">IF('Cleaned Data'!G8828="","",_xlfn.SWITCH('Cleaned Data'!G8828,"In-Store",1,"Takeaway",2,0))</f>
        <v>0</v>
      </c>
      <c r="H8828" s="8" t="str">
        <v>8/21/2023</v>
      </c>
    </row>
    <row r="8829" spans="1:8" ht="12.5" x14ac:dyDescent="0.25">
      <c r="A8829" s="1" t="str">
        <v>TXN_6581580</v>
      </c>
      <c r="B8829" s="1" cm="1">
        <f t="array" ref="B8829">IF('Cleaned Data'!B8829="","",_xlfn.SWITCH('Cleaned Data'!B8829,"Coffee",1,"Tea",2,"Juice",3,"Smoothie",4,"Cake",5,"Sandwich",6,"Salad",7,"Cookie",8,0))</f>
        <v>5</v>
      </c>
      <c r="C8829" s="1">
        <v>1</v>
      </c>
      <c r="D8829" s="6">
        <v>3</v>
      </c>
      <c r="E8829" s="1">
        <v>3</v>
      </c>
      <c r="F8829" s="1" cm="1">
        <f t="array" ref="F8829">IF('Cleaned Data'!F8829="","",_xlfn.SWITCH('Cleaned Data'!F8829,"Cash",1,"Credit Card",2,"Digital Wallet",3,0))</f>
        <v>2</v>
      </c>
      <c r="G8829" s="1" cm="1">
        <f t="array" ref="G8829">IF('Cleaned Data'!G8829="","",_xlfn.SWITCH('Cleaned Data'!G8829,"In-Store",1,"Takeaway",2,0))</f>
        <v>0</v>
      </c>
      <c r="H8829" s="8" t="str">
        <v>8/21/2023</v>
      </c>
    </row>
    <row r="8830" spans="1:8" ht="12.5" x14ac:dyDescent="0.25">
      <c r="A8830" s="1" t="str">
        <v>TXN_7031118</v>
      </c>
      <c r="B8830" s="1" cm="1">
        <f t="array" ref="B8830">IF('Cleaned Data'!B8830="","",_xlfn.SWITCH('Cleaned Data'!B8830,"Coffee",1,"Tea",2,"Juice",3,"Smoothie",4,"Cake",5,"Sandwich",6,"Salad",7,"Cookie",8,0))</f>
        <v>1</v>
      </c>
      <c r="C8830" s="1">
        <v>4</v>
      </c>
      <c r="D8830" s="6">
        <v>2</v>
      </c>
      <c r="E8830" s="1">
        <v>8</v>
      </c>
      <c r="F8830" s="1" cm="1">
        <f t="array" ref="F8830">IF('Cleaned Data'!F8830="","",_xlfn.SWITCH('Cleaned Data'!F8830,"Cash",1,"Credit Card",2,"Digital Wallet",3,0))</f>
        <v>0</v>
      </c>
      <c r="G8830" s="1" cm="1">
        <f t="array" ref="G8830">IF('Cleaned Data'!G8830="","",_xlfn.SWITCH('Cleaned Data'!G8830,"In-Store",1,"Takeaway",2,0))</f>
        <v>0</v>
      </c>
      <c r="H8830" s="8" t="str">
        <v>8/21/2023</v>
      </c>
    </row>
    <row r="8831" spans="1:8" ht="12.5" x14ac:dyDescent="0.25">
      <c r="A8831" s="1" t="str">
        <v>TXN_7098730</v>
      </c>
      <c r="B8831" s="1" cm="1">
        <f t="array" ref="B8831">IF('Cleaned Data'!B8831="","",_xlfn.SWITCH('Cleaned Data'!B8831,"Coffee",1,"Tea",2,"Juice",3,"Smoothie",4,"Cake",5,"Sandwich",6,"Salad",7,"Cookie",8,0))</f>
        <v>2</v>
      </c>
      <c r="C8831" s="1">
        <v>4</v>
      </c>
      <c r="D8831" s="6">
        <v>1.5</v>
      </c>
      <c r="E8831" s="1">
        <v>6</v>
      </c>
      <c r="F8831" s="1" cm="1">
        <f t="array" ref="F8831">IF('Cleaned Data'!F8831="","",_xlfn.SWITCH('Cleaned Data'!F8831,"Cash",1,"Credit Card",2,"Digital Wallet",3,0))</f>
        <v>1</v>
      </c>
      <c r="G8831" s="1" cm="1">
        <f t="array" ref="G8831">IF('Cleaned Data'!G8831="","",_xlfn.SWITCH('Cleaned Data'!G8831,"In-Store",1,"Takeaway",2,0))</f>
        <v>0</v>
      </c>
      <c r="H8831" s="8" t="str">
        <v>8/21/2023</v>
      </c>
    </row>
    <row r="8832" spans="1:8" ht="12.5" x14ac:dyDescent="0.25">
      <c r="A8832" s="1" t="str">
        <v>TXN_7278328</v>
      </c>
      <c r="B8832" s="1" cm="1">
        <f t="array" ref="B8832">IF('Cleaned Data'!B8832="","",_xlfn.SWITCH('Cleaned Data'!B8832,"Coffee",1,"Tea",2,"Juice",3,"Smoothie",4,"Cake",5,"Sandwich",6,"Salad",7,"Cookie",8,0))</f>
        <v>3</v>
      </c>
      <c r="C8832" s="1">
        <v>1</v>
      </c>
      <c r="D8832" s="6">
        <v>3</v>
      </c>
      <c r="E8832" s="1">
        <v>3</v>
      </c>
      <c r="F8832" s="1" cm="1">
        <f t="array" ref="F8832">IF('Cleaned Data'!F8832="","",_xlfn.SWITCH('Cleaned Data'!F8832,"Cash",1,"Credit Card",2,"Digital Wallet",3,0))</f>
        <v>0</v>
      </c>
      <c r="G8832" s="1" cm="1">
        <f t="array" ref="G8832">IF('Cleaned Data'!G8832="","",_xlfn.SWITCH('Cleaned Data'!G8832,"In-Store",1,"Takeaway",2,0))</f>
        <v>2</v>
      </c>
      <c r="H8832" s="8" t="str">
        <v>8/21/2023</v>
      </c>
    </row>
    <row r="8833" spans="1:8" ht="12.5" x14ac:dyDescent="0.25">
      <c r="A8833" s="1" t="str">
        <v>TXN_7809121</v>
      </c>
      <c r="B8833" s="1" cm="1">
        <f t="array" ref="B8833">IF('Cleaned Data'!B8833="","",_xlfn.SWITCH('Cleaned Data'!B8833,"Coffee",1,"Tea",2,"Juice",3,"Smoothie",4,"Cake",5,"Sandwich",6,"Salad",7,"Cookie",8,0))</f>
        <v>4</v>
      </c>
      <c r="C8833" s="1">
        <v>2</v>
      </c>
      <c r="D8833" s="6">
        <v>4</v>
      </c>
      <c r="E8833" s="1">
        <v>8</v>
      </c>
      <c r="F8833" s="1" cm="1">
        <f t="array" ref="F8833">IF('Cleaned Data'!F8833="","",_xlfn.SWITCH('Cleaned Data'!F8833,"Cash",1,"Credit Card",2,"Digital Wallet",3,0))</f>
        <v>2</v>
      </c>
      <c r="G8833" s="1" cm="1">
        <f t="array" ref="G8833">IF('Cleaned Data'!G8833="","",_xlfn.SWITCH('Cleaned Data'!G8833,"In-Store",1,"Takeaway",2,0))</f>
        <v>2</v>
      </c>
      <c r="H8833" s="8" t="str">
        <v>8/21/2023</v>
      </c>
    </row>
    <row r="8834" spans="1:8" ht="12.5" x14ac:dyDescent="0.25">
      <c r="A8834" s="1" t="str">
        <v>TXN_7819240</v>
      </c>
      <c r="B8834" s="1" cm="1">
        <f t="array" ref="B8834">IF('Cleaned Data'!B8834="","",_xlfn.SWITCH('Cleaned Data'!B8834,"Coffee",1,"Tea",2,"Juice",3,"Smoothie",4,"Cake",5,"Sandwich",6,"Salad",7,"Cookie",8,0))</f>
        <v>3</v>
      </c>
      <c r="C8834" s="1">
        <v>5</v>
      </c>
      <c r="D8834" s="6">
        <v>3</v>
      </c>
      <c r="E8834" s="1">
        <v>15</v>
      </c>
      <c r="F8834" s="1" cm="1">
        <f t="array" ref="F8834">IF('Cleaned Data'!F8834="","",_xlfn.SWITCH('Cleaned Data'!F8834,"Cash",1,"Credit Card",2,"Digital Wallet",3,0))</f>
        <v>1</v>
      </c>
      <c r="G8834" s="1" cm="1">
        <f t="array" ref="G8834">IF('Cleaned Data'!G8834="","",_xlfn.SWITCH('Cleaned Data'!G8834,"In-Store",1,"Takeaway",2,0))</f>
        <v>1</v>
      </c>
      <c r="H8834" s="8" t="str">
        <v>8/21/2023</v>
      </c>
    </row>
    <row r="8835" spans="1:8" ht="12.5" x14ac:dyDescent="0.25">
      <c r="A8835" s="1" t="str">
        <v>TXN_7878231</v>
      </c>
      <c r="B8835" s="1" cm="1">
        <f t="array" ref="B8835">IF('Cleaned Data'!B8835="","",_xlfn.SWITCH('Cleaned Data'!B8835,"Coffee",1,"Tea",2,"Juice",3,"Smoothie",4,"Cake",5,"Sandwich",6,"Salad",7,"Cookie",8,0))</f>
        <v>6</v>
      </c>
      <c r="C8835" s="1">
        <v>5</v>
      </c>
      <c r="D8835" s="6">
        <v>4</v>
      </c>
      <c r="E8835" s="1">
        <v>20</v>
      </c>
      <c r="F8835" s="1" cm="1">
        <f t="array" ref="F8835">IF('Cleaned Data'!F8835="","",_xlfn.SWITCH('Cleaned Data'!F8835,"Cash",1,"Credit Card",2,"Digital Wallet",3,0))</f>
        <v>2</v>
      </c>
      <c r="G8835" s="1" cm="1">
        <f t="array" ref="G8835">IF('Cleaned Data'!G8835="","",_xlfn.SWITCH('Cleaned Data'!G8835,"In-Store",1,"Takeaway",2,0))</f>
        <v>1</v>
      </c>
      <c r="H8835" s="8" t="str">
        <v>8/21/2023</v>
      </c>
    </row>
    <row r="8836" spans="1:8" ht="12.5" x14ac:dyDescent="0.25">
      <c r="A8836" s="1" t="str">
        <v>TXN_7932830</v>
      </c>
      <c r="B8836" s="1" cm="1">
        <f t="array" ref="B8836">IF('Cleaned Data'!B8836="","",_xlfn.SWITCH('Cleaned Data'!B8836,"Coffee",1,"Tea",2,"Juice",3,"Smoothie",4,"Cake",5,"Sandwich",6,"Salad",7,"Cookie",8,0))</f>
        <v>6</v>
      </c>
      <c r="C8836" s="1">
        <v>4</v>
      </c>
      <c r="D8836" s="6">
        <v>4</v>
      </c>
      <c r="E8836" s="1">
        <v>16</v>
      </c>
      <c r="F8836" s="1" cm="1">
        <f t="array" ref="F8836">IF('Cleaned Data'!F8836="","",_xlfn.SWITCH('Cleaned Data'!F8836,"Cash",1,"Credit Card",2,"Digital Wallet",3,0))</f>
        <v>1</v>
      </c>
      <c r="G8836" s="1" cm="1">
        <f t="array" ref="G8836">IF('Cleaned Data'!G8836="","",_xlfn.SWITCH('Cleaned Data'!G8836,"In-Store",1,"Takeaway",2,0))</f>
        <v>1</v>
      </c>
      <c r="H8836" s="8" t="str">
        <v>8/21/2023</v>
      </c>
    </row>
    <row r="8837" spans="1:8" ht="12.5" x14ac:dyDescent="0.25">
      <c r="A8837" s="1" t="str">
        <v>TXN_7942343</v>
      </c>
      <c r="B8837" s="1" cm="1">
        <f t="array" ref="B8837">IF('Cleaned Data'!B8837="","",_xlfn.SWITCH('Cleaned Data'!B8837,"Coffee",1,"Tea",2,"Juice",3,"Smoothie",4,"Cake",5,"Sandwich",6,"Salad",7,"Cookie",8,0))</f>
        <v>8</v>
      </c>
      <c r="C8837" s="1">
        <v>1</v>
      </c>
      <c r="D8837" s="6">
        <v>1</v>
      </c>
      <c r="E8837" s="1">
        <v>1</v>
      </c>
      <c r="F8837" s="1" cm="1">
        <f t="array" ref="F8837">IF('Cleaned Data'!F8837="","",_xlfn.SWITCH('Cleaned Data'!F8837,"Cash",1,"Credit Card",2,"Digital Wallet",3,0))</f>
        <v>1</v>
      </c>
      <c r="G8837" s="1" cm="1">
        <f t="array" ref="G8837">IF('Cleaned Data'!G8837="","",_xlfn.SWITCH('Cleaned Data'!G8837,"In-Store",1,"Takeaway",2,0))</f>
        <v>0</v>
      </c>
      <c r="H8837" s="8" t="str">
        <v>8/21/2023</v>
      </c>
    </row>
    <row r="8838" spans="1:8" ht="12.5" x14ac:dyDescent="0.25">
      <c r="A8838" s="1" t="str">
        <v>TXN_8019306</v>
      </c>
      <c r="B8838" s="1" cm="1">
        <f t="array" ref="B8838">IF('Cleaned Data'!B8838="","",_xlfn.SWITCH('Cleaned Data'!B8838,"Coffee",1,"Tea",2,"Juice",3,"Smoothie",4,"Cake",5,"Sandwich",6,"Salad",7,"Cookie",8,0))</f>
        <v>8</v>
      </c>
      <c r="C8838" s="1">
        <v>4</v>
      </c>
      <c r="D8838" s="6">
        <v>1</v>
      </c>
      <c r="E8838" s="1">
        <v>4</v>
      </c>
      <c r="F8838" s="1" cm="1">
        <f t="array" ref="F8838">IF('Cleaned Data'!F8838="","",_xlfn.SWITCH('Cleaned Data'!F8838,"Cash",1,"Credit Card",2,"Digital Wallet",3,0))</f>
        <v>1</v>
      </c>
      <c r="G8838" s="1" cm="1">
        <f t="array" ref="G8838">IF('Cleaned Data'!G8838="","",_xlfn.SWITCH('Cleaned Data'!G8838,"In-Store",1,"Takeaway",2,0))</f>
        <v>2</v>
      </c>
      <c r="H8838" s="8" t="str">
        <v>8/21/2023</v>
      </c>
    </row>
    <row r="8839" spans="1:8" ht="12.5" x14ac:dyDescent="0.25">
      <c r="A8839" s="1" t="str">
        <v>TXN_8482887</v>
      </c>
      <c r="B8839" s="1" cm="1">
        <f t="array" ref="B8839">IF('Cleaned Data'!B8839="","",_xlfn.SWITCH('Cleaned Data'!B8839,"Coffee",1,"Tea",2,"Juice",3,"Smoothie",4,"Cake",5,"Sandwich",6,"Salad",7,"Cookie",8,0))</f>
        <v>5</v>
      </c>
      <c r="C8839" s="1">
        <v>4</v>
      </c>
      <c r="D8839" s="6">
        <v>3</v>
      </c>
      <c r="E8839" s="1">
        <v>12</v>
      </c>
      <c r="F8839" s="1" cm="1">
        <f t="array" ref="F8839">IF('Cleaned Data'!F8839="","",_xlfn.SWITCH('Cleaned Data'!F8839,"Cash",1,"Credit Card",2,"Digital Wallet",3,0))</f>
        <v>1</v>
      </c>
      <c r="G8839" s="1" cm="1">
        <f t="array" ref="G8839">IF('Cleaned Data'!G8839="","",_xlfn.SWITCH('Cleaned Data'!G8839,"In-Store",1,"Takeaway",2,0))</f>
        <v>0</v>
      </c>
      <c r="H8839" s="8" t="str">
        <v>8/21/2023</v>
      </c>
    </row>
    <row r="8840" spans="1:8" ht="12.5" x14ac:dyDescent="0.25">
      <c r="A8840" s="1" t="str">
        <v>TXN_1231366</v>
      </c>
      <c r="B8840" s="1" cm="1">
        <f t="array" ref="B8840">IF('Cleaned Data'!B8840="","",_xlfn.SWITCH('Cleaned Data'!B8840,"Coffee",1,"Tea",2,"Juice",3,"Smoothie",4,"Cake",5,"Sandwich",6,"Salad",7,"Cookie",8,0))</f>
        <v>5</v>
      </c>
      <c r="C8840" s="1">
        <v>4</v>
      </c>
      <c r="D8840" s="6">
        <v>3</v>
      </c>
      <c r="E8840" s="1">
        <v>12</v>
      </c>
      <c r="F8840" s="1" cm="1">
        <f t="array" ref="F8840">IF('Cleaned Data'!F8840="","",_xlfn.SWITCH('Cleaned Data'!F8840,"Cash",1,"Credit Card",2,"Digital Wallet",3,0))</f>
        <v>3</v>
      </c>
      <c r="G8840" s="1" cm="1">
        <f t="array" ref="G8840">IF('Cleaned Data'!G8840="","",_xlfn.SWITCH('Cleaned Data'!G8840,"In-Store",1,"Takeaway",2,0))</f>
        <v>0</v>
      </c>
      <c r="H8840" s="8" t="str">
        <v>8/22/2023</v>
      </c>
    </row>
    <row r="8841" spans="1:8" ht="12.5" x14ac:dyDescent="0.25">
      <c r="A8841" s="1" t="str">
        <v>TXN_1516182</v>
      </c>
      <c r="B8841" s="1" cm="1">
        <f t="array" ref="B8841">IF('Cleaned Data'!B8841="","",_xlfn.SWITCH('Cleaned Data'!B8841,"Coffee",1,"Tea",2,"Juice",3,"Smoothie",4,"Cake",5,"Sandwich",6,"Salad",7,"Cookie",8,0))</f>
        <v>2</v>
      </c>
      <c r="C8841" s="1">
        <v>3</v>
      </c>
      <c r="D8841" s="6">
        <v>1.5</v>
      </c>
      <c r="E8841" s="1">
        <v>4.5</v>
      </c>
      <c r="F8841" s="1" cm="1">
        <f t="array" ref="F8841">IF('Cleaned Data'!F8841="","",_xlfn.SWITCH('Cleaned Data'!F8841,"Cash",1,"Credit Card",2,"Digital Wallet",3,0))</f>
        <v>2</v>
      </c>
      <c r="G8841" s="1" cm="1">
        <f t="array" ref="G8841">IF('Cleaned Data'!G8841="","",_xlfn.SWITCH('Cleaned Data'!G8841,"In-Store",1,"Takeaway",2,0))</f>
        <v>2</v>
      </c>
      <c r="H8841" s="8" t="str">
        <v>8/22/2023</v>
      </c>
    </row>
    <row r="8842" spans="1:8" ht="12.5" x14ac:dyDescent="0.25">
      <c r="A8842" s="1" t="str">
        <v>TXN_2066115</v>
      </c>
      <c r="B8842" s="1" cm="1">
        <f t="array" ref="B8842">IF('Cleaned Data'!B8842="","",_xlfn.SWITCH('Cleaned Data'!B8842,"Coffee",1,"Tea",2,"Juice",3,"Smoothie",4,"Cake",5,"Sandwich",6,"Salad",7,"Cookie",8,0))</f>
        <v>8</v>
      </c>
      <c r="C8842" s="1">
        <v>2</v>
      </c>
      <c r="D8842" s="6">
        <v>1</v>
      </c>
      <c r="E8842" s="1">
        <v>2</v>
      </c>
      <c r="F8842" s="1" cm="1">
        <f t="array" ref="F8842">IF('Cleaned Data'!F8842="","",_xlfn.SWITCH('Cleaned Data'!F8842,"Cash",1,"Credit Card",2,"Digital Wallet",3,0))</f>
        <v>2</v>
      </c>
      <c r="G8842" s="1" cm="1">
        <f t="array" ref="G8842">IF('Cleaned Data'!G8842="","",_xlfn.SWITCH('Cleaned Data'!G8842,"In-Store",1,"Takeaway",2,0))</f>
        <v>2</v>
      </c>
      <c r="H8842" s="8" t="str">
        <v>8/22/2023</v>
      </c>
    </row>
    <row r="8843" spans="1:8" ht="12.5" x14ac:dyDescent="0.25">
      <c r="A8843" s="1" t="str">
        <v>TXN_2482242</v>
      </c>
      <c r="B8843" s="1" cm="1">
        <f t="array" ref="B8843">IF('Cleaned Data'!B8843="","",_xlfn.SWITCH('Cleaned Data'!B8843,"Coffee",1,"Tea",2,"Juice",3,"Smoothie",4,"Cake",5,"Sandwich",6,"Salad",7,"Cookie",8,0))</f>
        <v>2</v>
      </c>
      <c r="C8843" s="1">
        <v>1</v>
      </c>
      <c r="D8843" s="6">
        <v>1.5</v>
      </c>
      <c r="E8843" s="1">
        <v>1.5</v>
      </c>
      <c r="F8843" s="1" cm="1">
        <f t="array" ref="F8843">IF('Cleaned Data'!F8843="","",_xlfn.SWITCH('Cleaned Data'!F8843,"Cash",1,"Credit Card",2,"Digital Wallet",3,0))</f>
        <v>3</v>
      </c>
      <c r="G8843" s="1" cm="1">
        <f t="array" ref="G8843">IF('Cleaned Data'!G8843="","",_xlfn.SWITCH('Cleaned Data'!G8843,"In-Store",1,"Takeaway",2,0))</f>
        <v>1</v>
      </c>
      <c r="H8843" s="8" t="str">
        <v>8/22/2023</v>
      </c>
    </row>
    <row r="8844" spans="1:8" ht="12.5" x14ac:dyDescent="0.25">
      <c r="A8844" s="1" t="str">
        <v>TXN_2944717</v>
      </c>
      <c r="B8844" s="1" cm="1">
        <f t="array" ref="B8844">IF('Cleaned Data'!B8844="","",_xlfn.SWITCH('Cleaned Data'!B8844,"Coffee",1,"Tea",2,"Juice",3,"Smoothie",4,"Cake",5,"Sandwich",6,"Salad",7,"Cookie",8,0))</f>
        <v>6</v>
      </c>
      <c r="C8844" s="1">
        <v>3</v>
      </c>
      <c r="D8844" s="6">
        <v>4</v>
      </c>
      <c r="E8844" s="1">
        <v>12</v>
      </c>
      <c r="F8844" s="1" cm="1">
        <f t="array" ref="F8844">IF('Cleaned Data'!F8844="","",_xlfn.SWITCH('Cleaned Data'!F8844,"Cash",1,"Credit Card",2,"Digital Wallet",3,0))</f>
        <v>0</v>
      </c>
      <c r="G8844" s="1" cm="1">
        <f t="array" ref="G8844">IF('Cleaned Data'!G8844="","",_xlfn.SWITCH('Cleaned Data'!G8844,"In-Store",1,"Takeaway",2,0))</f>
        <v>2</v>
      </c>
      <c r="H8844" s="8" t="str">
        <v>8/22/2023</v>
      </c>
    </row>
    <row r="8845" spans="1:8" ht="12.5" x14ac:dyDescent="0.25">
      <c r="A8845" s="1" t="str">
        <v>TXN_3162244</v>
      </c>
      <c r="B8845" s="1" cm="1">
        <f t="array" ref="B8845">IF('Cleaned Data'!B8845="","",_xlfn.SWITCH('Cleaned Data'!B8845,"Coffee",1,"Tea",2,"Juice",3,"Smoothie",4,"Cake",5,"Sandwich",6,"Salad",7,"Cookie",8,0))</f>
        <v>2</v>
      </c>
      <c r="C8845" s="1">
        <v>3</v>
      </c>
      <c r="D8845" s="6">
        <v>1.5</v>
      </c>
      <c r="E8845" s="1">
        <v>4.5</v>
      </c>
      <c r="F8845" s="1" cm="1">
        <f t="array" ref="F8845">IF('Cleaned Data'!F8845="","",_xlfn.SWITCH('Cleaned Data'!F8845,"Cash",1,"Credit Card",2,"Digital Wallet",3,0))</f>
        <v>0</v>
      </c>
      <c r="G8845" s="1" cm="1">
        <f t="array" ref="G8845">IF('Cleaned Data'!G8845="","",_xlfn.SWITCH('Cleaned Data'!G8845,"In-Store",1,"Takeaway",2,0))</f>
        <v>2</v>
      </c>
      <c r="H8845" s="8" t="str">
        <v>8/22/2023</v>
      </c>
    </row>
    <row r="8846" spans="1:8" ht="12.5" x14ac:dyDescent="0.25">
      <c r="A8846" s="1" t="str">
        <v>TXN_3611851</v>
      </c>
      <c r="B8846" s="1" cm="1">
        <f t="array" ref="B8846">IF('Cleaned Data'!B8846="","",_xlfn.SWITCH('Cleaned Data'!B8846,"Coffee",1,"Tea",2,"Juice",3,"Smoothie",4,"Cake",5,"Sandwich",6,"Salad",7,"Cookie",8,0))</f>
        <v>7</v>
      </c>
      <c r="C8846" s="1">
        <v>3</v>
      </c>
      <c r="D8846" s="6">
        <v>5</v>
      </c>
      <c r="E8846" s="1">
        <v>15</v>
      </c>
      <c r="F8846" s="1" cm="1">
        <f t="array" ref="F8846">IF('Cleaned Data'!F8846="","",_xlfn.SWITCH('Cleaned Data'!F8846,"Cash",1,"Credit Card",2,"Digital Wallet",3,0))</f>
        <v>2</v>
      </c>
      <c r="G8846" s="1" cm="1">
        <f t="array" ref="G8846">IF('Cleaned Data'!G8846="","",_xlfn.SWITCH('Cleaned Data'!G8846,"In-Store",1,"Takeaway",2,0))</f>
        <v>2</v>
      </c>
      <c r="H8846" s="8" t="str">
        <v>8/22/2023</v>
      </c>
    </row>
    <row r="8847" spans="1:8" ht="12.5" x14ac:dyDescent="0.25">
      <c r="A8847" s="1" t="str">
        <v>TXN_3677109</v>
      </c>
      <c r="B8847" s="1" cm="1">
        <f t="array" ref="B8847">IF('Cleaned Data'!B8847="","",_xlfn.SWITCH('Cleaned Data'!B8847,"Coffee",1,"Tea",2,"Juice",3,"Smoothie",4,"Cake",5,"Sandwich",6,"Salad",7,"Cookie",8,0))</f>
        <v>2</v>
      </c>
      <c r="C8847" s="1">
        <v>4</v>
      </c>
      <c r="D8847" s="6">
        <v>1.5</v>
      </c>
      <c r="E8847" s="1">
        <v>6</v>
      </c>
      <c r="F8847" s="1" cm="1">
        <f t="array" ref="F8847">IF('Cleaned Data'!F8847="","",_xlfn.SWITCH('Cleaned Data'!F8847,"Cash",1,"Credit Card",2,"Digital Wallet",3,0))</f>
        <v>0</v>
      </c>
      <c r="G8847" s="1" cm="1">
        <f t="array" ref="G8847">IF('Cleaned Data'!G8847="","",_xlfn.SWITCH('Cleaned Data'!G8847,"In-Store",1,"Takeaway",2,0))</f>
        <v>0</v>
      </c>
      <c r="H8847" s="8" t="str">
        <v>8/22/2023</v>
      </c>
    </row>
    <row r="8848" spans="1:8" ht="12.5" x14ac:dyDescent="0.25">
      <c r="A8848" s="1" t="str">
        <v>TXN_4143449</v>
      </c>
      <c r="B8848" s="1" cm="1">
        <f t="array" ref="B8848">IF('Cleaned Data'!B8848="","",_xlfn.SWITCH('Cleaned Data'!B8848,"Coffee",1,"Tea",2,"Juice",3,"Smoothie",4,"Cake",5,"Sandwich",6,"Salad",7,"Cookie",8,0))</f>
        <v>6</v>
      </c>
      <c r="C8848" s="1">
        <v>1</v>
      </c>
      <c r="D8848" s="6">
        <v>4</v>
      </c>
      <c r="E8848" s="1">
        <v>4</v>
      </c>
      <c r="F8848" s="1" cm="1">
        <f t="array" ref="F8848">IF('Cleaned Data'!F8848="","",_xlfn.SWITCH('Cleaned Data'!F8848,"Cash",1,"Credit Card",2,"Digital Wallet",3,0))</f>
        <v>1</v>
      </c>
      <c r="G8848" s="1" cm="1">
        <f t="array" ref="G8848">IF('Cleaned Data'!G8848="","",_xlfn.SWITCH('Cleaned Data'!G8848,"In-Store",1,"Takeaway",2,0))</f>
        <v>0</v>
      </c>
      <c r="H8848" s="8" t="str">
        <v>8/22/2023</v>
      </c>
    </row>
    <row r="8849" spans="1:8" ht="12.5" x14ac:dyDescent="0.25">
      <c r="A8849" s="1" t="str">
        <v>TXN_4218637</v>
      </c>
      <c r="B8849" s="1" cm="1">
        <f t="array" ref="B8849">IF('Cleaned Data'!B8849="","",_xlfn.SWITCH('Cleaned Data'!B8849,"Coffee",1,"Tea",2,"Juice",3,"Smoothie",4,"Cake",5,"Sandwich",6,"Salad",7,"Cookie",8,0))</f>
        <v>1</v>
      </c>
      <c r="C8849" s="1">
        <v>3</v>
      </c>
      <c r="D8849" s="6">
        <v>2</v>
      </c>
      <c r="E8849" s="1">
        <v>6</v>
      </c>
      <c r="F8849" s="1" cm="1">
        <f t="array" ref="F8849">IF('Cleaned Data'!F8849="","",_xlfn.SWITCH('Cleaned Data'!F8849,"Cash",1,"Credit Card",2,"Digital Wallet",3,0))</f>
        <v>0</v>
      </c>
      <c r="G8849" s="1" cm="1">
        <f t="array" ref="G8849">IF('Cleaned Data'!G8849="","",_xlfn.SWITCH('Cleaned Data'!G8849,"In-Store",1,"Takeaway",2,0))</f>
        <v>2</v>
      </c>
      <c r="H8849" s="8" t="str">
        <v>8/22/2023</v>
      </c>
    </row>
    <row r="8850" spans="1:8" ht="12.5" x14ac:dyDescent="0.25">
      <c r="A8850" s="1" t="str">
        <v>TXN_4566012</v>
      </c>
      <c r="B8850" s="1" cm="1">
        <f t="array" ref="B8850">IF('Cleaned Data'!B8850="","",_xlfn.SWITCH('Cleaned Data'!B8850,"Coffee",1,"Tea",2,"Juice",3,"Smoothie",4,"Cake",5,"Sandwich",6,"Salad",7,"Cookie",8,0))</f>
        <v>3</v>
      </c>
      <c r="C8850" s="1">
        <v>4</v>
      </c>
      <c r="D8850" s="6">
        <v>3</v>
      </c>
      <c r="E8850" s="1">
        <v>12</v>
      </c>
      <c r="F8850" s="1" cm="1">
        <f t="array" ref="F8850">IF('Cleaned Data'!F8850="","",_xlfn.SWITCH('Cleaned Data'!F8850,"Cash",1,"Credit Card",2,"Digital Wallet",3,0))</f>
        <v>0</v>
      </c>
      <c r="G8850" s="1" cm="1">
        <f t="array" ref="G8850">IF('Cleaned Data'!G8850="","",_xlfn.SWITCH('Cleaned Data'!G8850,"In-Store",1,"Takeaway",2,0))</f>
        <v>0</v>
      </c>
      <c r="H8850" s="8" t="str">
        <v>8/22/2023</v>
      </c>
    </row>
    <row r="8851" spans="1:8" ht="12.5" x14ac:dyDescent="0.25">
      <c r="A8851" s="1" t="str">
        <v>TXN_4721830</v>
      </c>
      <c r="B8851" s="1" cm="1">
        <f t="array" ref="B8851">IF('Cleaned Data'!B8851="","",_xlfn.SWITCH('Cleaned Data'!B8851,"Coffee",1,"Tea",2,"Juice",3,"Smoothie",4,"Cake",5,"Sandwich",6,"Salad",7,"Cookie",8,0))</f>
        <v>1</v>
      </c>
      <c r="C8851" s="1">
        <v>5</v>
      </c>
      <c r="D8851" s="6">
        <v>2</v>
      </c>
      <c r="E8851" s="1">
        <v>10</v>
      </c>
      <c r="F8851" s="1" cm="1">
        <f t="array" ref="F8851">IF('Cleaned Data'!F8851="","",_xlfn.SWITCH('Cleaned Data'!F8851,"Cash",1,"Credit Card",2,"Digital Wallet",3,0))</f>
        <v>3</v>
      </c>
      <c r="G8851" s="1" cm="1">
        <f t="array" ref="G8851">IF('Cleaned Data'!G8851="","",_xlfn.SWITCH('Cleaned Data'!G8851,"In-Store",1,"Takeaway",2,0))</f>
        <v>0</v>
      </c>
      <c r="H8851" s="8" t="str">
        <v>8/22/2023</v>
      </c>
    </row>
    <row r="8852" spans="1:8" ht="12.5" x14ac:dyDescent="0.25">
      <c r="A8852" s="1" t="str">
        <v>TXN_4726531</v>
      </c>
      <c r="B8852" s="1" cm="1">
        <f t="array" ref="B8852">IF('Cleaned Data'!B8852="","",_xlfn.SWITCH('Cleaned Data'!B8852,"Coffee",1,"Tea",2,"Juice",3,"Smoothie",4,"Cake",5,"Sandwich",6,"Salad",7,"Cookie",8,0))</f>
        <v>4</v>
      </c>
      <c r="C8852" s="1">
        <v>1</v>
      </c>
      <c r="D8852" s="6">
        <v>4</v>
      </c>
      <c r="E8852" s="1">
        <v>4</v>
      </c>
      <c r="F8852" s="1" cm="1">
        <f t="array" ref="F8852">IF('Cleaned Data'!F8852="","",_xlfn.SWITCH('Cleaned Data'!F8852,"Cash",1,"Credit Card",2,"Digital Wallet",3,0))</f>
        <v>3</v>
      </c>
      <c r="G8852" s="1" cm="1">
        <f t="array" ref="G8852">IF('Cleaned Data'!G8852="","",_xlfn.SWITCH('Cleaned Data'!G8852,"In-Store",1,"Takeaway",2,0))</f>
        <v>2</v>
      </c>
      <c r="H8852" s="8" t="str">
        <v>8/22/2023</v>
      </c>
    </row>
    <row r="8853" spans="1:8" ht="12.5" x14ac:dyDescent="0.25">
      <c r="A8853" s="1" t="str">
        <v>TXN_5290522</v>
      </c>
      <c r="B8853" s="1" cm="1">
        <f t="array" ref="B8853">IF('Cleaned Data'!B8853="","",_xlfn.SWITCH('Cleaned Data'!B8853,"Coffee",1,"Tea",2,"Juice",3,"Smoothie",4,"Cake",5,"Sandwich",6,"Salad",7,"Cookie",8,0))</f>
        <v>8</v>
      </c>
      <c r="C8853" s="1">
        <v>4</v>
      </c>
      <c r="D8853" s="6">
        <v>1</v>
      </c>
      <c r="E8853" s="1">
        <v>4</v>
      </c>
      <c r="F8853" s="1" cm="1">
        <f t="array" ref="F8853">IF('Cleaned Data'!F8853="","",_xlfn.SWITCH('Cleaned Data'!F8853,"Cash",1,"Credit Card",2,"Digital Wallet",3,0))</f>
        <v>0</v>
      </c>
      <c r="G8853" s="1" cm="1">
        <f t="array" ref="G8853">IF('Cleaned Data'!G8853="","",_xlfn.SWITCH('Cleaned Data'!G8853,"In-Store",1,"Takeaway",2,0))</f>
        <v>0</v>
      </c>
      <c r="H8853" s="8" t="str">
        <v>8/22/2023</v>
      </c>
    </row>
    <row r="8854" spans="1:8" ht="12.5" x14ac:dyDescent="0.25">
      <c r="A8854" s="1" t="str">
        <v>TXN_5402821</v>
      </c>
      <c r="B8854" s="1" cm="1">
        <f t="array" ref="B8854">IF('Cleaned Data'!B8854="","",_xlfn.SWITCH('Cleaned Data'!B8854,"Coffee",1,"Tea",2,"Juice",3,"Smoothie",4,"Cake",5,"Sandwich",6,"Salad",7,"Cookie",8,0))</f>
        <v>6</v>
      </c>
      <c r="C8854" s="1">
        <v>2</v>
      </c>
      <c r="D8854" s="6">
        <v>4</v>
      </c>
      <c r="E8854" s="1">
        <v>8</v>
      </c>
      <c r="F8854" s="1" cm="1">
        <f t="array" ref="F8854">IF('Cleaned Data'!F8854="","",_xlfn.SWITCH('Cleaned Data'!F8854,"Cash",1,"Credit Card",2,"Digital Wallet",3,0))</f>
        <v>3</v>
      </c>
      <c r="G8854" s="1" cm="1">
        <f t="array" ref="G8854">IF('Cleaned Data'!G8854="","",_xlfn.SWITCH('Cleaned Data'!G8854,"In-Store",1,"Takeaway",2,0))</f>
        <v>2</v>
      </c>
      <c r="H8854" s="8" t="str">
        <v>8/22/2023</v>
      </c>
    </row>
    <row r="8855" spans="1:8" ht="12.5" x14ac:dyDescent="0.25">
      <c r="A8855" s="1" t="str">
        <v>TXN_5962237</v>
      </c>
      <c r="B8855" s="1" cm="1">
        <f t="array" ref="B8855">IF('Cleaned Data'!B8855="","",_xlfn.SWITCH('Cleaned Data'!B8855,"Coffee",1,"Tea",2,"Juice",3,"Smoothie",4,"Cake",5,"Sandwich",6,"Salad",7,"Cookie",8,0))</f>
        <v>8</v>
      </c>
      <c r="C8855" s="1">
        <v>4</v>
      </c>
      <c r="D8855" s="6">
        <v>1</v>
      </c>
      <c r="E8855" s="1">
        <v>4</v>
      </c>
      <c r="F8855" s="1" cm="1">
        <f t="array" ref="F8855">IF('Cleaned Data'!F8855="","",_xlfn.SWITCH('Cleaned Data'!F8855,"Cash",1,"Credit Card",2,"Digital Wallet",3,0))</f>
        <v>3</v>
      </c>
      <c r="G8855" s="1" cm="1">
        <f t="array" ref="G8855">IF('Cleaned Data'!G8855="","",_xlfn.SWITCH('Cleaned Data'!G8855,"In-Store",1,"Takeaway",2,0))</f>
        <v>1</v>
      </c>
      <c r="H8855" s="8" t="str">
        <v>8/22/2023</v>
      </c>
    </row>
    <row r="8856" spans="1:8" ht="12.5" x14ac:dyDescent="0.25">
      <c r="A8856" s="1" t="str">
        <v>TXN_6021173</v>
      </c>
      <c r="B8856" s="1" cm="1">
        <f t="array" ref="B8856">IF('Cleaned Data'!B8856="","",_xlfn.SWITCH('Cleaned Data'!B8856,"Coffee",1,"Tea",2,"Juice",3,"Smoothie",4,"Cake",5,"Sandwich",6,"Salad",7,"Cookie",8,0))</f>
        <v>2</v>
      </c>
      <c r="C8856" s="1">
        <v>1</v>
      </c>
      <c r="D8856" s="6">
        <v>1.5</v>
      </c>
      <c r="E8856" s="1">
        <v>1.5</v>
      </c>
      <c r="F8856" s="1" cm="1">
        <f t="array" ref="F8856">IF('Cleaned Data'!F8856="","",_xlfn.SWITCH('Cleaned Data'!F8856,"Cash",1,"Credit Card",2,"Digital Wallet",3,0))</f>
        <v>0</v>
      </c>
      <c r="G8856" s="1" cm="1">
        <f t="array" ref="G8856">IF('Cleaned Data'!G8856="","",_xlfn.SWITCH('Cleaned Data'!G8856,"In-Store",1,"Takeaway",2,0))</f>
        <v>2</v>
      </c>
      <c r="H8856" s="8" t="str">
        <v>8/22/2023</v>
      </c>
    </row>
    <row r="8857" spans="1:8" ht="12.5" x14ac:dyDescent="0.25">
      <c r="A8857" s="1" t="str">
        <v>TXN_6815801</v>
      </c>
      <c r="B8857" s="1" cm="1">
        <f t="array" ref="B8857">IF('Cleaned Data'!B8857="","",_xlfn.SWITCH('Cleaned Data'!B8857,"Coffee",1,"Tea",2,"Juice",3,"Smoothie",4,"Cake",5,"Sandwich",6,"Salad",7,"Cookie",8,0))</f>
        <v>8</v>
      </c>
      <c r="C8857" s="1">
        <v>4</v>
      </c>
      <c r="D8857" s="6">
        <v>1</v>
      </c>
      <c r="E8857" s="1">
        <v>4</v>
      </c>
      <c r="F8857" s="1" cm="1">
        <f t="array" ref="F8857">IF('Cleaned Data'!F8857="","",_xlfn.SWITCH('Cleaned Data'!F8857,"Cash",1,"Credit Card",2,"Digital Wallet",3,0))</f>
        <v>2</v>
      </c>
      <c r="G8857" s="1" cm="1">
        <f t="array" ref="G8857">IF('Cleaned Data'!G8857="","",_xlfn.SWITCH('Cleaned Data'!G8857,"In-Store",1,"Takeaway",2,0))</f>
        <v>0</v>
      </c>
      <c r="H8857" s="8" t="str">
        <v>8/22/2023</v>
      </c>
    </row>
    <row r="8858" spans="1:8" ht="12.5" x14ac:dyDescent="0.25">
      <c r="A8858" s="1" t="str">
        <v>TXN_7335526</v>
      </c>
      <c r="B8858" s="1" cm="1">
        <f t="array" ref="B8858">IF('Cleaned Data'!B8858="","",_xlfn.SWITCH('Cleaned Data'!B8858,"Coffee",1,"Tea",2,"Juice",3,"Smoothie",4,"Cake",5,"Sandwich",6,"Salad",7,"Cookie",8,0))</f>
        <v>2</v>
      </c>
      <c r="C8858" s="1">
        <v>4</v>
      </c>
      <c r="D8858" s="6">
        <v>1.5</v>
      </c>
      <c r="E8858" s="1">
        <v>6</v>
      </c>
      <c r="F8858" s="1" cm="1">
        <f t="array" ref="F8858">IF('Cleaned Data'!F8858="","",_xlfn.SWITCH('Cleaned Data'!F8858,"Cash",1,"Credit Card",2,"Digital Wallet",3,0))</f>
        <v>1</v>
      </c>
      <c r="G8858" s="1" cm="1">
        <f t="array" ref="G8858">IF('Cleaned Data'!G8858="","",_xlfn.SWITCH('Cleaned Data'!G8858,"In-Store",1,"Takeaway",2,0))</f>
        <v>2</v>
      </c>
      <c r="H8858" s="8" t="str">
        <v>8/22/2023</v>
      </c>
    </row>
    <row r="8859" spans="1:8" ht="12.5" x14ac:dyDescent="0.25">
      <c r="A8859" s="1" t="str">
        <v>TXN_7705153</v>
      </c>
      <c r="B8859" s="1" cm="1">
        <f t="array" ref="B8859">IF('Cleaned Data'!B8859="","",_xlfn.SWITCH('Cleaned Data'!B8859,"Coffee",1,"Tea",2,"Juice",3,"Smoothie",4,"Cake",5,"Sandwich",6,"Salad",7,"Cookie",8,0))</f>
        <v>5</v>
      </c>
      <c r="C8859" s="1">
        <v>2</v>
      </c>
      <c r="D8859" s="6">
        <v>3</v>
      </c>
      <c r="E8859" s="1">
        <v>6</v>
      </c>
      <c r="F8859" s="1" cm="1">
        <f t="array" ref="F8859">IF('Cleaned Data'!F8859="","",_xlfn.SWITCH('Cleaned Data'!F8859,"Cash",1,"Credit Card",2,"Digital Wallet",3,0))</f>
        <v>0</v>
      </c>
      <c r="G8859" s="1" cm="1">
        <f t="array" ref="G8859">IF('Cleaned Data'!G8859="","",_xlfn.SWITCH('Cleaned Data'!G8859,"In-Store",1,"Takeaway",2,0))</f>
        <v>0</v>
      </c>
      <c r="H8859" s="8" t="str">
        <v>8/22/2023</v>
      </c>
    </row>
    <row r="8860" spans="1:8" ht="12.5" x14ac:dyDescent="0.25">
      <c r="A8860" s="1" t="str">
        <v>TXN_7775760</v>
      </c>
      <c r="B8860" s="1" cm="1">
        <f t="array" ref="B8860">IF('Cleaned Data'!B8860="","",_xlfn.SWITCH('Cleaned Data'!B8860,"Coffee",1,"Tea",2,"Juice",3,"Smoothie",4,"Cake",5,"Sandwich",6,"Salad",7,"Cookie",8,0))</f>
        <v>6</v>
      </c>
      <c r="C8860" s="1">
        <v>5</v>
      </c>
      <c r="D8860" s="6">
        <v>4</v>
      </c>
      <c r="E8860" s="1">
        <v>20</v>
      </c>
      <c r="F8860" s="1" cm="1">
        <f t="array" ref="F8860">IF('Cleaned Data'!F8860="","",_xlfn.SWITCH('Cleaned Data'!F8860,"Cash",1,"Credit Card",2,"Digital Wallet",3,0))</f>
        <v>2</v>
      </c>
      <c r="G8860" s="1" cm="1">
        <f t="array" ref="G8860">IF('Cleaned Data'!G8860="","",_xlfn.SWITCH('Cleaned Data'!G8860,"In-Store",1,"Takeaway",2,0))</f>
        <v>0</v>
      </c>
      <c r="H8860" s="8" t="str">
        <v>8/22/2023</v>
      </c>
    </row>
    <row r="8861" spans="1:8" ht="12.5" x14ac:dyDescent="0.25">
      <c r="A8861" s="1" t="str">
        <v>TXN_8540499</v>
      </c>
      <c r="B8861" s="1" cm="1">
        <f t="array" ref="B8861">IF('Cleaned Data'!B8861="","",_xlfn.SWITCH('Cleaned Data'!B8861,"Coffee",1,"Tea",2,"Juice",3,"Smoothie",4,"Cake",5,"Sandwich",6,"Salad",7,"Cookie",8,0))</f>
        <v>6</v>
      </c>
      <c r="C8861" s="1">
        <v>2</v>
      </c>
      <c r="D8861" s="6">
        <v>4</v>
      </c>
      <c r="E8861" s="1">
        <v>8</v>
      </c>
      <c r="F8861" s="1" cm="1">
        <f t="array" ref="F8861">IF('Cleaned Data'!F8861="","",_xlfn.SWITCH('Cleaned Data'!F8861,"Cash",1,"Credit Card",2,"Digital Wallet",3,0))</f>
        <v>0</v>
      </c>
      <c r="G8861" s="1" cm="1">
        <f t="array" ref="G8861">IF('Cleaned Data'!G8861="","",_xlfn.SWITCH('Cleaned Data'!G8861,"In-Store",1,"Takeaway",2,0))</f>
        <v>2</v>
      </c>
      <c r="H8861" s="8" t="str">
        <v>8/22/2023</v>
      </c>
    </row>
    <row r="8862" spans="1:8" ht="12.5" x14ac:dyDescent="0.25">
      <c r="A8862" s="1" t="str">
        <v>TXN_9292025</v>
      </c>
      <c r="B8862" s="1" cm="1">
        <f t="array" ref="B8862">IF('Cleaned Data'!B8862="","",_xlfn.SWITCH('Cleaned Data'!B8862,"Coffee",1,"Tea",2,"Juice",3,"Smoothie",4,"Cake",5,"Sandwich",6,"Salad",7,"Cookie",8,0))</f>
        <v>4</v>
      </c>
      <c r="C8862" s="1">
        <v>1</v>
      </c>
      <c r="D8862" s="6">
        <v>4</v>
      </c>
      <c r="E8862" s="1">
        <v>4</v>
      </c>
      <c r="F8862" s="1" cm="1">
        <f t="array" ref="F8862">IF('Cleaned Data'!F8862="","",_xlfn.SWITCH('Cleaned Data'!F8862,"Cash",1,"Credit Card",2,"Digital Wallet",3,0))</f>
        <v>2</v>
      </c>
      <c r="G8862" s="1" cm="1">
        <f t="array" ref="G8862">IF('Cleaned Data'!G8862="","",_xlfn.SWITCH('Cleaned Data'!G8862,"In-Store",1,"Takeaway",2,0))</f>
        <v>2</v>
      </c>
      <c r="H8862" s="8" t="str">
        <v>8/22/2023</v>
      </c>
    </row>
    <row r="8863" spans="1:8" ht="12.5" x14ac:dyDescent="0.25">
      <c r="A8863" s="1" t="str">
        <v>TXN_9522045</v>
      </c>
      <c r="B8863" s="1" cm="1">
        <f t="array" ref="B8863">IF('Cleaned Data'!B8863="","",_xlfn.SWITCH('Cleaned Data'!B8863,"Coffee",1,"Tea",2,"Juice",3,"Smoothie",4,"Cake",5,"Sandwich",6,"Salad",7,"Cookie",8,0))</f>
        <v>5</v>
      </c>
      <c r="C8863" s="1">
        <v>2</v>
      </c>
      <c r="D8863" s="6">
        <v>3</v>
      </c>
      <c r="E8863" s="1">
        <v>6</v>
      </c>
      <c r="F8863" s="1" cm="1">
        <f t="array" ref="F8863">IF('Cleaned Data'!F8863="","",_xlfn.SWITCH('Cleaned Data'!F8863,"Cash",1,"Credit Card",2,"Digital Wallet",3,0))</f>
        <v>0</v>
      </c>
      <c r="G8863" s="1" cm="1">
        <f t="array" ref="G8863">IF('Cleaned Data'!G8863="","",_xlfn.SWITCH('Cleaned Data'!G8863,"In-Store",1,"Takeaway",2,0))</f>
        <v>0</v>
      </c>
      <c r="H8863" s="8" t="str">
        <v>8/22/2023</v>
      </c>
    </row>
    <row r="8864" spans="1:8" ht="12.5" x14ac:dyDescent="0.25">
      <c r="A8864" s="1" t="str">
        <v>TXN_9608095</v>
      </c>
      <c r="B8864" s="1" cm="1">
        <f t="array" ref="B8864">IF('Cleaned Data'!B8864="","",_xlfn.SWITCH('Cleaned Data'!B8864,"Coffee",1,"Tea",2,"Juice",3,"Smoothie",4,"Cake",5,"Sandwich",6,"Salad",7,"Cookie",8,0))</f>
        <v>1</v>
      </c>
      <c r="C8864" s="1">
        <v>2</v>
      </c>
      <c r="D8864" s="6">
        <v>2</v>
      </c>
      <c r="E8864" s="1">
        <v>4</v>
      </c>
      <c r="F8864" s="1" cm="1">
        <f t="array" ref="F8864">IF('Cleaned Data'!F8864="","",_xlfn.SWITCH('Cleaned Data'!F8864,"Cash",1,"Credit Card",2,"Digital Wallet",3,0))</f>
        <v>3</v>
      </c>
      <c r="G8864" s="1" cm="1">
        <f t="array" ref="G8864">IF('Cleaned Data'!G8864="","",_xlfn.SWITCH('Cleaned Data'!G8864,"In-Store",1,"Takeaway",2,0))</f>
        <v>2</v>
      </c>
      <c r="H8864" s="8" t="str">
        <v>8/22/2023</v>
      </c>
    </row>
    <row r="8865" spans="1:8" ht="12.5" x14ac:dyDescent="0.25">
      <c r="A8865" s="1" t="str">
        <v>TXN_1664665</v>
      </c>
      <c r="B8865" s="1" cm="1">
        <f t="array" ref="B8865">IF('Cleaned Data'!B8865="","",_xlfn.SWITCH('Cleaned Data'!B8865,"Coffee",1,"Tea",2,"Juice",3,"Smoothie",4,"Cake",5,"Sandwich",6,"Salad",7,"Cookie",8,0))</f>
        <v>1</v>
      </c>
      <c r="C8865" s="1">
        <v>3</v>
      </c>
      <c r="D8865" s="6">
        <v>2</v>
      </c>
      <c r="E8865" s="1">
        <v>6</v>
      </c>
      <c r="F8865" s="1" cm="1">
        <f t="array" ref="F8865">IF('Cleaned Data'!F8865="","",_xlfn.SWITCH('Cleaned Data'!F8865,"Cash",1,"Credit Card",2,"Digital Wallet",3,0))</f>
        <v>2</v>
      </c>
      <c r="G8865" s="1" cm="1">
        <f t="array" ref="G8865">IF('Cleaned Data'!G8865="","",_xlfn.SWITCH('Cleaned Data'!G8865,"In-Store",1,"Takeaway",2,0))</f>
        <v>1</v>
      </c>
      <c r="H8865" s="8" t="str">
        <v>8/23/2023</v>
      </c>
    </row>
    <row r="8866" spans="1:8" ht="12.5" x14ac:dyDescent="0.25">
      <c r="A8866" s="1" t="str">
        <v>TXN_1755817</v>
      </c>
      <c r="B8866" s="1" cm="1">
        <f t="array" ref="B8866">IF('Cleaned Data'!B8866="","",_xlfn.SWITCH('Cleaned Data'!B8866,"Coffee",1,"Tea",2,"Juice",3,"Smoothie",4,"Cake",5,"Sandwich",6,"Salad",7,"Cookie",8,0))</f>
        <v>1</v>
      </c>
      <c r="C8866" s="1">
        <v>3</v>
      </c>
      <c r="D8866" s="6">
        <v>2</v>
      </c>
      <c r="E8866" s="1">
        <v>6</v>
      </c>
      <c r="F8866" s="1" cm="1">
        <f t="array" ref="F8866">IF('Cleaned Data'!F8866="","",_xlfn.SWITCH('Cleaned Data'!F8866,"Cash",1,"Credit Card",2,"Digital Wallet",3,0))</f>
        <v>0</v>
      </c>
      <c r="G8866" s="1" cm="1">
        <f t="array" ref="G8866">IF('Cleaned Data'!G8866="","",_xlfn.SWITCH('Cleaned Data'!G8866,"In-Store",1,"Takeaway",2,0))</f>
        <v>2</v>
      </c>
      <c r="H8866" s="8" t="str">
        <v>8/23/2023</v>
      </c>
    </row>
    <row r="8867" spans="1:8" ht="12.5" x14ac:dyDescent="0.25">
      <c r="A8867" s="1" t="str">
        <v>TXN_1944293</v>
      </c>
      <c r="B8867" s="1" cm="1">
        <f t="array" ref="B8867">IF('Cleaned Data'!B8867="","",_xlfn.SWITCH('Cleaned Data'!B8867,"Coffee",1,"Tea",2,"Juice",3,"Smoothie",4,"Cake",5,"Sandwich",6,"Salad",7,"Cookie",8,0))</f>
        <v>5</v>
      </c>
      <c r="C8867" s="1">
        <v>1</v>
      </c>
      <c r="D8867" s="6">
        <v>3</v>
      </c>
      <c r="E8867" s="1">
        <v>3</v>
      </c>
      <c r="F8867" s="1" cm="1">
        <f t="array" ref="F8867">IF('Cleaned Data'!F8867="","",_xlfn.SWITCH('Cleaned Data'!F8867,"Cash",1,"Credit Card",2,"Digital Wallet",3,0))</f>
        <v>0</v>
      </c>
      <c r="G8867" s="1" cm="1">
        <f t="array" ref="G8867">IF('Cleaned Data'!G8867="","",_xlfn.SWITCH('Cleaned Data'!G8867,"In-Store",1,"Takeaway",2,0))</f>
        <v>2</v>
      </c>
      <c r="H8867" s="8" t="str">
        <v>8/23/2023</v>
      </c>
    </row>
    <row r="8868" spans="1:8" ht="12.5" x14ac:dyDescent="0.25">
      <c r="A8868" s="1" t="str">
        <v>TXN_1971865</v>
      </c>
      <c r="B8868" s="1" cm="1">
        <f t="array" ref="B8868">IF('Cleaned Data'!B8868="","",_xlfn.SWITCH('Cleaned Data'!B8868,"Coffee",1,"Tea",2,"Juice",3,"Smoothie",4,"Cake",5,"Sandwich",6,"Salad",7,"Cookie",8,0))</f>
        <v>3</v>
      </c>
      <c r="C8868" s="1">
        <v>3</v>
      </c>
      <c r="D8868" s="6">
        <v>3</v>
      </c>
      <c r="E8868" s="1">
        <v>9</v>
      </c>
      <c r="F8868" s="1" cm="1">
        <f t="array" ref="F8868">IF('Cleaned Data'!F8868="","",_xlfn.SWITCH('Cleaned Data'!F8868,"Cash",1,"Credit Card",2,"Digital Wallet",3,0))</f>
        <v>3</v>
      </c>
      <c r="G8868" s="1" cm="1">
        <f t="array" ref="G8868">IF('Cleaned Data'!G8868="","",_xlfn.SWITCH('Cleaned Data'!G8868,"In-Store",1,"Takeaway",2,0))</f>
        <v>1</v>
      </c>
      <c r="H8868" s="8" t="str">
        <v>8/23/2023</v>
      </c>
    </row>
    <row r="8869" spans="1:8" ht="12.5" x14ac:dyDescent="0.25">
      <c r="A8869" s="1" t="str">
        <v>TXN_2196926</v>
      </c>
      <c r="B8869" s="1" cm="1">
        <f t="array" ref="B8869">IF('Cleaned Data'!B8869="","",_xlfn.SWITCH('Cleaned Data'!B8869,"Coffee",1,"Tea",2,"Juice",3,"Smoothie",4,"Cake",5,"Sandwich",6,"Salad",7,"Cookie",8,0))</f>
        <v>6</v>
      </c>
      <c r="C8869" s="1">
        <v>4</v>
      </c>
      <c r="D8869" s="6">
        <v>4</v>
      </c>
      <c r="E8869" s="1">
        <v>16</v>
      </c>
      <c r="F8869" s="1" cm="1">
        <f t="array" ref="F8869">IF('Cleaned Data'!F8869="","",_xlfn.SWITCH('Cleaned Data'!F8869,"Cash",1,"Credit Card",2,"Digital Wallet",3,0))</f>
        <v>3</v>
      </c>
      <c r="G8869" s="1" cm="1">
        <f t="array" ref="G8869">IF('Cleaned Data'!G8869="","",_xlfn.SWITCH('Cleaned Data'!G8869,"In-Store",1,"Takeaway",2,0))</f>
        <v>2</v>
      </c>
      <c r="H8869" s="8" t="str">
        <v>8/23/2023</v>
      </c>
    </row>
    <row r="8870" spans="1:8" ht="12.5" x14ac:dyDescent="0.25">
      <c r="A8870" s="1" t="str">
        <v>TXN_2426782</v>
      </c>
      <c r="B8870" s="1" cm="1">
        <f t="array" ref="B8870">IF('Cleaned Data'!B8870="","",_xlfn.SWITCH('Cleaned Data'!B8870,"Coffee",1,"Tea",2,"Juice",3,"Smoothie",4,"Cake",5,"Sandwich",6,"Salad",7,"Cookie",8,0))</f>
        <v>6</v>
      </c>
      <c r="C8870" s="1">
        <v>4</v>
      </c>
      <c r="D8870" s="6">
        <v>4</v>
      </c>
      <c r="E8870" s="1">
        <v>16</v>
      </c>
      <c r="F8870" s="1" cm="1">
        <f t="array" ref="F8870">IF('Cleaned Data'!F8870="","",_xlfn.SWITCH('Cleaned Data'!F8870,"Cash",1,"Credit Card",2,"Digital Wallet",3,0))</f>
        <v>2</v>
      </c>
      <c r="G8870" s="1" cm="1">
        <f t="array" ref="G8870">IF('Cleaned Data'!G8870="","",_xlfn.SWITCH('Cleaned Data'!G8870,"In-Store",1,"Takeaway",2,0))</f>
        <v>0</v>
      </c>
      <c r="H8870" s="8" t="str">
        <v>8/23/2023</v>
      </c>
    </row>
    <row r="8871" spans="1:8" ht="12.5" x14ac:dyDescent="0.25">
      <c r="A8871" s="1" t="str">
        <v>TXN_2522828</v>
      </c>
      <c r="B8871" s="1" cm="1">
        <f t="array" ref="B8871">IF('Cleaned Data'!B8871="","",_xlfn.SWITCH('Cleaned Data'!B8871,"Coffee",1,"Tea",2,"Juice",3,"Smoothie",4,"Cake",5,"Sandwich",6,"Salad",7,"Cookie",8,0))</f>
        <v>1</v>
      </c>
      <c r="C8871" s="1">
        <v>1</v>
      </c>
      <c r="D8871" s="6">
        <v>2</v>
      </c>
      <c r="E8871" s="1">
        <v>2</v>
      </c>
      <c r="F8871" s="1" cm="1">
        <f t="array" ref="F8871">IF('Cleaned Data'!F8871="","",_xlfn.SWITCH('Cleaned Data'!F8871,"Cash",1,"Credit Card",2,"Digital Wallet",3,0))</f>
        <v>3</v>
      </c>
      <c r="G8871" s="1" cm="1">
        <f t="array" ref="G8871">IF('Cleaned Data'!G8871="","",_xlfn.SWITCH('Cleaned Data'!G8871,"In-Store",1,"Takeaway",2,0))</f>
        <v>0</v>
      </c>
      <c r="H8871" s="8" t="str">
        <v>8/23/2023</v>
      </c>
    </row>
    <row r="8872" spans="1:8" ht="12.5" x14ac:dyDescent="0.25">
      <c r="A8872" s="1" t="str">
        <v>TXN_4240796</v>
      </c>
      <c r="B8872" s="1" cm="1">
        <f t="array" ref="B8872">IF('Cleaned Data'!B8872="","",_xlfn.SWITCH('Cleaned Data'!B8872,"Coffee",1,"Tea",2,"Juice",3,"Smoothie",4,"Cake",5,"Sandwich",6,"Salad",7,"Cookie",8,0))</f>
        <v>5</v>
      </c>
      <c r="C8872" s="1">
        <v>1</v>
      </c>
      <c r="D8872" s="6">
        <v>3</v>
      </c>
      <c r="E8872" s="1">
        <v>3</v>
      </c>
      <c r="F8872" s="1" cm="1">
        <f t="array" ref="F8872">IF('Cleaned Data'!F8872="","",_xlfn.SWITCH('Cleaned Data'!F8872,"Cash",1,"Credit Card",2,"Digital Wallet",3,0))</f>
        <v>1</v>
      </c>
      <c r="G8872" s="1" cm="1">
        <f t="array" ref="G8872">IF('Cleaned Data'!G8872="","",_xlfn.SWITCH('Cleaned Data'!G8872,"In-Store",1,"Takeaway",2,0))</f>
        <v>0</v>
      </c>
      <c r="H8872" s="8" t="str">
        <v>8/23/2023</v>
      </c>
    </row>
    <row r="8873" spans="1:8" ht="12.5" x14ac:dyDescent="0.25">
      <c r="A8873" s="1" t="str">
        <v>TXN_4605239</v>
      </c>
      <c r="B8873" s="1" cm="1">
        <f t="array" ref="B8873">IF('Cleaned Data'!B8873="","",_xlfn.SWITCH('Cleaned Data'!B8873,"Coffee",1,"Tea",2,"Juice",3,"Smoothie",4,"Cake",5,"Sandwich",6,"Salad",7,"Cookie",8,0))</f>
        <v>5</v>
      </c>
      <c r="C8873" s="1">
        <v>1</v>
      </c>
      <c r="D8873" s="6">
        <v>3</v>
      </c>
      <c r="E8873" s="1">
        <v>3</v>
      </c>
      <c r="F8873" s="1" cm="1">
        <f t="array" ref="F8873">IF('Cleaned Data'!F8873="","",_xlfn.SWITCH('Cleaned Data'!F8873,"Cash",1,"Credit Card",2,"Digital Wallet",3,0))</f>
        <v>1</v>
      </c>
      <c r="G8873" s="1" cm="1">
        <f t="array" ref="G8873">IF('Cleaned Data'!G8873="","",_xlfn.SWITCH('Cleaned Data'!G8873,"In-Store",1,"Takeaway",2,0))</f>
        <v>2</v>
      </c>
      <c r="H8873" s="8" t="str">
        <v>8/23/2023</v>
      </c>
    </row>
    <row r="8874" spans="1:8" ht="12.5" x14ac:dyDescent="0.25">
      <c r="A8874" s="1" t="str">
        <v>TXN_4726376</v>
      </c>
      <c r="B8874" s="1" cm="1">
        <f t="array" ref="B8874">IF('Cleaned Data'!B8874="","",_xlfn.SWITCH('Cleaned Data'!B8874,"Coffee",1,"Tea",2,"Juice",3,"Smoothie",4,"Cake",5,"Sandwich",6,"Salad",7,"Cookie",8,0))</f>
        <v>2</v>
      </c>
      <c r="C8874" s="1">
        <v>1</v>
      </c>
      <c r="D8874" s="6">
        <v>1.5</v>
      </c>
      <c r="E8874" s="1">
        <v>1.5</v>
      </c>
      <c r="F8874" s="1" cm="1">
        <f t="array" ref="F8874">IF('Cleaned Data'!F8874="","",_xlfn.SWITCH('Cleaned Data'!F8874,"Cash",1,"Credit Card",2,"Digital Wallet",3,0))</f>
        <v>2</v>
      </c>
      <c r="G8874" s="1" cm="1">
        <f t="array" ref="G8874">IF('Cleaned Data'!G8874="","",_xlfn.SWITCH('Cleaned Data'!G8874,"In-Store",1,"Takeaway",2,0))</f>
        <v>0</v>
      </c>
      <c r="H8874" s="8" t="str">
        <v>8/23/2023</v>
      </c>
    </row>
    <row r="8875" spans="1:8" ht="12.5" x14ac:dyDescent="0.25">
      <c r="A8875" s="1" t="str">
        <v>TXN_5031214</v>
      </c>
      <c r="B8875" s="1" cm="1">
        <f t="array" ref="B8875">IF('Cleaned Data'!B8875="","",_xlfn.SWITCH('Cleaned Data'!B8875,"Coffee",1,"Tea",2,"Juice",3,"Smoothie",4,"Cake",5,"Sandwich",6,"Salad",7,"Cookie",8,0))</f>
        <v>8</v>
      </c>
      <c r="C8875" s="1">
        <v>5</v>
      </c>
      <c r="D8875" s="6">
        <v>1</v>
      </c>
      <c r="E8875" s="1">
        <v>5</v>
      </c>
      <c r="F8875" s="1" cm="1">
        <f t="array" ref="F8875">IF('Cleaned Data'!F8875="","",_xlfn.SWITCH('Cleaned Data'!F8875,"Cash",1,"Credit Card",2,"Digital Wallet",3,0))</f>
        <v>1</v>
      </c>
      <c r="G8875" s="1" cm="1">
        <f t="array" ref="G8875">IF('Cleaned Data'!G8875="","",_xlfn.SWITCH('Cleaned Data'!G8875,"In-Store",1,"Takeaway",2,0))</f>
        <v>0</v>
      </c>
      <c r="H8875" s="8" t="str">
        <v>8/23/2023</v>
      </c>
    </row>
    <row r="8876" spans="1:8" ht="12.5" x14ac:dyDescent="0.25">
      <c r="A8876" s="1" t="str">
        <v>TXN_5151706</v>
      </c>
      <c r="B8876" s="1" cm="1">
        <f t="array" ref="B8876">IF('Cleaned Data'!B8876="","",_xlfn.SWITCH('Cleaned Data'!B8876,"Coffee",1,"Tea",2,"Juice",3,"Smoothie",4,"Cake",5,"Sandwich",6,"Salad",7,"Cookie",8,0))</f>
        <v>4</v>
      </c>
      <c r="C8876" s="1">
        <v>3</v>
      </c>
      <c r="D8876" s="6">
        <v>4</v>
      </c>
      <c r="E8876" s="1">
        <v>12</v>
      </c>
      <c r="F8876" s="1" cm="1">
        <f t="array" ref="F8876">IF('Cleaned Data'!F8876="","",_xlfn.SWITCH('Cleaned Data'!F8876,"Cash",1,"Credit Card",2,"Digital Wallet",3,0))</f>
        <v>3</v>
      </c>
      <c r="G8876" s="1" cm="1">
        <f t="array" ref="G8876">IF('Cleaned Data'!G8876="","",_xlfn.SWITCH('Cleaned Data'!G8876,"In-Store",1,"Takeaway",2,0))</f>
        <v>0</v>
      </c>
      <c r="H8876" s="8" t="str">
        <v>8/23/2023</v>
      </c>
    </row>
    <row r="8877" spans="1:8" ht="12.5" x14ac:dyDescent="0.25">
      <c r="A8877" s="1" t="str">
        <v>TXN_5538503</v>
      </c>
      <c r="B8877" s="1" cm="1">
        <f t="array" ref="B8877">IF('Cleaned Data'!B8877="","",_xlfn.SWITCH('Cleaned Data'!B8877,"Coffee",1,"Tea",2,"Juice",3,"Smoothie",4,"Cake",5,"Sandwich",6,"Salad",7,"Cookie",8,0))</f>
        <v>1</v>
      </c>
      <c r="C8877" s="1">
        <v>4</v>
      </c>
      <c r="D8877" s="6">
        <v>2</v>
      </c>
      <c r="E8877" s="1">
        <v>8</v>
      </c>
      <c r="F8877" s="1" cm="1">
        <f t="array" ref="F8877">IF('Cleaned Data'!F8877="","",_xlfn.SWITCH('Cleaned Data'!F8877,"Cash",1,"Credit Card",2,"Digital Wallet",3,0))</f>
        <v>0</v>
      </c>
      <c r="G8877" s="1" cm="1">
        <f t="array" ref="G8877">IF('Cleaned Data'!G8877="","",_xlfn.SWITCH('Cleaned Data'!G8877,"In-Store",1,"Takeaway",2,0))</f>
        <v>1</v>
      </c>
      <c r="H8877" s="8" t="str">
        <v>8/23/2023</v>
      </c>
    </row>
    <row r="8878" spans="1:8" ht="12.5" x14ac:dyDescent="0.25">
      <c r="A8878" s="1" t="str">
        <v>TXN_6190857</v>
      </c>
      <c r="B8878" s="1" cm="1">
        <f t="array" ref="B8878">IF('Cleaned Data'!B8878="","",_xlfn.SWITCH('Cleaned Data'!B8878,"Coffee",1,"Tea",2,"Juice",3,"Smoothie",4,"Cake",5,"Sandwich",6,"Salad",7,"Cookie",8,0))</f>
        <v>4</v>
      </c>
      <c r="C8878" s="1">
        <v>2</v>
      </c>
      <c r="D8878" s="6">
        <v>4</v>
      </c>
      <c r="E8878" s="1">
        <v>8</v>
      </c>
      <c r="F8878" s="1" cm="1">
        <f t="array" ref="F8878">IF('Cleaned Data'!F8878="","",_xlfn.SWITCH('Cleaned Data'!F8878,"Cash",1,"Credit Card",2,"Digital Wallet",3,0))</f>
        <v>1</v>
      </c>
      <c r="G8878" s="1" cm="1">
        <f t="array" ref="G8878">IF('Cleaned Data'!G8878="","",_xlfn.SWITCH('Cleaned Data'!G8878,"In-Store",1,"Takeaway",2,0))</f>
        <v>0</v>
      </c>
      <c r="H8878" s="8" t="str">
        <v>8/23/2023</v>
      </c>
    </row>
    <row r="8879" spans="1:8" ht="12.5" x14ac:dyDescent="0.25">
      <c r="A8879" s="1" t="str">
        <v>TXN_6843677</v>
      </c>
      <c r="B8879" s="1" cm="1">
        <f t="array" ref="B8879">IF('Cleaned Data'!B8879="","",_xlfn.SWITCH('Cleaned Data'!B8879,"Coffee",1,"Tea",2,"Juice",3,"Smoothie",4,"Cake",5,"Sandwich",6,"Salad",7,"Cookie",8,0))</f>
        <v>6</v>
      </c>
      <c r="C8879" s="1">
        <v>2</v>
      </c>
      <c r="D8879" s="6">
        <v>4</v>
      </c>
      <c r="E8879" s="1">
        <v>8</v>
      </c>
      <c r="F8879" s="1" cm="1">
        <f t="array" ref="F8879">IF('Cleaned Data'!F8879="","",_xlfn.SWITCH('Cleaned Data'!F8879,"Cash",1,"Credit Card",2,"Digital Wallet",3,0))</f>
        <v>2</v>
      </c>
      <c r="G8879" s="1" cm="1">
        <f t="array" ref="G8879">IF('Cleaned Data'!G8879="","",_xlfn.SWITCH('Cleaned Data'!G8879,"In-Store",1,"Takeaway",2,0))</f>
        <v>1</v>
      </c>
      <c r="H8879" s="8" t="str">
        <v>8/23/2023</v>
      </c>
    </row>
    <row r="8880" spans="1:8" ht="12.5" x14ac:dyDescent="0.25">
      <c r="A8880" s="1" t="str">
        <v>TXN_6855453</v>
      </c>
      <c r="B8880" s="1" cm="1">
        <f t="array" ref="B8880">IF('Cleaned Data'!B8880="","",_xlfn.SWITCH('Cleaned Data'!B8880,"Coffee",1,"Tea",2,"Juice",3,"Smoothie",4,"Cake",5,"Sandwich",6,"Salad",7,"Cookie",8,0))</f>
        <v>8</v>
      </c>
      <c r="C8880" s="1">
        <v>2</v>
      </c>
      <c r="D8880" s="6">
        <v>1</v>
      </c>
      <c r="E8880" s="1">
        <v>2</v>
      </c>
      <c r="F8880" s="1" cm="1">
        <f t="array" ref="F8880">IF('Cleaned Data'!F8880="","",_xlfn.SWITCH('Cleaned Data'!F8880,"Cash",1,"Credit Card",2,"Digital Wallet",3,0))</f>
        <v>3</v>
      </c>
      <c r="G8880" s="1" cm="1">
        <f t="array" ref="G8880">IF('Cleaned Data'!G8880="","",_xlfn.SWITCH('Cleaned Data'!G8880,"In-Store",1,"Takeaway",2,0))</f>
        <v>1</v>
      </c>
      <c r="H8880" s="8" t="str">
        <v>8/23/2023</v>
      </c>
    </row>
    <row r="8881" spans="1:8" ht="12.5" x14ac:dyDescent="0.25">
      <c r="A8881" s="1" t="str">
        <v>TXN_7126803</v>
      </c>
      <c r="B8881" s="1" cm="1">
        <f t="array" ref="B8881">IF('Cleaned Data'!B8881="","",_xlfn.SWITCH('Cleaned Data'!B8881,"Coffee",1,"Tea",2,"Juice",3,"Smoothie",4,"Cake",5,"Sandwich",6,"Salad",7,"Cookie",8,0))</f>
        <v>7</v>
      </c>
      <c r="C8881" s="1">
        <v>5</v>
      </c>
      <c r="D8881" s="6">
        <v>5</v>
      </c>
      <c r="E8881" s="1">
        <v>25</v>
      </c>
      <c r="F8881" s="1" cm="1">
        <f t="array" ref="F8881">IF('Cleaned Data'!F8881="","",_xlfn.SWITCH('Cleaned Data'!F8881,"Cash",1,"Credit Card",2,"Digital Wallet",3,0))</f>
        <v>0</v>
      </c>
      <c r="G8881" s="1" cm="1">
        <f t="array" ref="G8881">IF('Cleaned Data'!G8881="","",_xlfn.SWITCH('Cleaned Data'!G8881,"In-Store",1,"Takeaway",2,0))</f>
        <v>0</v>
      </c>
      <c r="H8881" s="8" t="str">
        <v>8/23/2023</v>
      </c>
    </row>
    <row r="8882" spans="1:8" ht="12.5" x14ac:dyDescent="0.25">
      <c r="A8882" s="1" t="str">
        <v>TXN_7137364</v>
      </c>
      <c r="B8882" s="1" cm="1">
        <f t="array" ref="B8882">IF('Cleaned Data'!B8882="","",_xlfn.SWITCH('Cleaned Data'!B8882,"Coffee",1,"Tea",2,"Juice",3,"Smoothie",4,"Cake",5,"Sandwich",6,"Salad",7,"Cookie",8,0))</f>
        <v>4</v>
      </c>
      <c r="C8882" s="1">
        <v>5</v>
      </c>
      <c r="D8882" s="6">
        <v>4</v>
      </c>
      <c r="E8882" s="1">
        <v>20</v>
      </c>
      <c r="F8882" s="1" cm="1">
        <f t="array" ref="F8882">IF('Cleaned Data'!F8882="","",_xlfn.SWITCH('Cleaned Data'!F8882,"Cash",1,"Credit Card",2,"Digital Wallet",3,0))</f>
        <v>3</v>
      </c>
      <c r="G8882" s="1" cm="1">
        <f t="array" ref="G8882">IF('Cleaned Data'!G8882="","",_xlfn.SWITCH('Cleaned Data'!G8882,"In-Store",1,"Takeaway",2,0))</f>
        <v>1</v>
      </c>
      <c r="H8882" s="8" t="str">
        <v>8/23/2023</v>
      </c>
    </row>
    <row r="8883" spans="1:8" ht="12.5" x14ac:dyDescent="0.25">
      <c r="A8883" s="1" t="str">
        <v>TXN_7321789</v>
      </c>
      <c r="B8883" s="1" cm="1">
        <f t="array" ref="B8883">IF('Cleaned Data'!B8883="","",_xlfn.SWITCH('Cleaned Data'!B8883,"Coffee",1,"Tea",2,"Juice",3,"Smoothie",4,"Cake",5,"Sandwich",6,"Salad",7,"Cookie",8,0))</f>
        <v>7</v>
      </c>
      <c r="C8883" s="1">
        <v>5</v>
      </c>
      <c r="D8883" s="6">
        <v>5</v>
      </c>
      <c r="E8883" s="1">
        <v>25</v>
      </c>
      <c r="F8883" s="1" cm="1">
        <f t="array" ref="F8883">IF('Cleaned Data'!F8883="","",_xlfn.SWITCH('Cleaned Data'!F8883,"Cash",1,"Credit Card",2,"Digital Wallet",3,0))</f>
        <v>2</v>
      </c>
      <c r="G8883" s="1" cm="1">
        <f t="array" ref="G8883">IF('Cleaned Data'!G8883="","",_xlfn.SWITCH('Cleaned Data'!G8883,"In-Store",1,"Takeaway",2,0))</f>
        <v>1</v>
      </c>
      <c r="H8883" s="8" t="str">
        <v>8/23/2023</v>
      </c>
    </row>
    <row r="8884" spans="1:8" ht="12.5" x14ac:dyDescent="0.25">
      <c r="A8884" s="1" t="str">
        <v>TXN_7400015</v>
      </c>
      <c r="B8884" s="1" cm="1">
        <f t="array" ref="B8884">IF('Cleaned Data'!B8884="","",_xlfn.SWITCH('Cleaned Data'!B8884,"Coffee",1,"Tea",2,"Juice",3,"Smoothie",4,"Cake",5,"Sandwich",6,"Salad",7,"Cookie",8,0))</f>
        <v>5</v>
      </c>
      <c r="C8884" s="1">
        <v>4</v>
      </c>
      <c r="D8884" s="6">
        <v>3</v>
      </c>
      <c r="E8884" s="1">
        <v>12</v>
      </c>
      <c r="F8884" s="1" cm="1">
        <f t="array" ref="F8884">IF('Cleaned Data'!F8884="","",_xlfn.SWITCH('Cleaned Data'!F8884,"Cash",1,"Credit Card",2,"Digital Wallet",3,0))</f>
        <v>0</v>
      </c>
      <c r="G8884" s="1" cm="1">
        <f t="array" ref="G8884">IF('Cleaned Data'!G8884="","",_xlfn.SWITCH('Cleaned Data'!G8884,"In-Store",1,"Takeaway",2,0))</f>
        <v>1</v>
      </c>
      <c r="H8884" s="8" t="str">
        <v>8/23/2023</v>
      </c>
    </row>
    <row r="8885" spans="1:8" ht="12.5" x14ac:dyDescent="0.25">
      <c r="A8885" s="1" t="str">
        <v>TXN_7502558</v>
      </c>
      <c r="B8885" s="1" cm="1">
        <f t="array" ref="B8885">IF('Cleaned Data'!B8885="","",_xlfn.SWITCH('Cleaned Data'!B8885,"Coffee",1,"Tea",2,"Juice",3,"Smoothie",4,"Cake",5,"Sandwich",6,"Salad",7,"Cookie",8,0))</f>
        <v>1</v>
      </c>
      <c r="C8885" s="1">
        <v>4</v>
      </c>
      <c r="D8885" s="6">
        <v>2</v>
      </c>
      <c r="E8885" s="1">
        <v>8</v>
      </c>
      <c r="F8885" s="1" cm="1">
        <f t="array" ref="F8885">IF('Cleaned Data'!F8885="","",_xlfn.SWITCH('Cleaned Data'!F8885,"Cash",1,"Credit Card",2,"Digital Wallet",3,0))</f>
        <v>2</v>
      </c>
      <c r="G8885" s="1" cm="1">
        <f t="array" ref="G8885">IF('Cleaned Data'!G8885="","",_xlfn.SWITCH('Cleaned Data'!G8885,"In-Store",1,"Takeaway",2,0))</f>
        <v>0</v>
      </c>
      <c r="H8885" s="8" t="str">
        <v>8/23/2023</v>
      </c>
    </row>
    <row r="8886" spans="1:8" ht="12.5" x14ac:dyDescent="0.25">
      <c r="A8886" s="1" t="str">
        <v>TXN_8036247</v>
      </c>
      <c r="B8886" s="1" cm="1">
        <f t="array" ref="B8886">IF('Cleaned Data'!B8886="","",_xlfn.SWITCH('Cleaned Data'!B8886,"Coffee",1,"Tea",2,"Juice",3,"Smoothie",4,"Cake",5,"Sandwich",6,"Salad",7,"Cookie",8,0))</f>
        <v>2</v>
      </c>
      <c r="C8886" s="1">
        <v>2</v>
      </c>
      <c r="D8886" s="6">
        <v>1.5</v>
      </c>
      <c r="E8886" s="1">
        <v>3</v>
      </c>
      <c r="F8886" s="1" cm="1">
        <f t="array" ref="F8886">IF('Cleaned Data'!F8886="","",_xlfn.SWITCH('Cleaned Data'!F8886,"Cash",1,"Credit Card",2,"Digital Wallet",3,0))</f>
        <v>1</v>
      </c>
      <c r="G8886" s="1" cm="1">
        <f t="array" ref="G8886">IF('Cleaned Data'!G8886="","",_xlfn.SWITCH('Cleaned Data'!G8886,"In-Store",1,"Takeaway",2,0))</f>
        <v>0</v>
      </c>
      <c r="H8886" s="8" t="str">
        <v>8/23/2023</v>
      </c>
    </row>
    <row r="8887" spans="1:8" ht="12.5" x14ac:dyDescent="0.25">
      <c r="A8887" s="1" t="str">
        <v>TXN_8155325</v>
      </c>
      <c r="B8887" s="1" cm="1">
        <f t="array" ref="B8887">IF('Cleaned Data'!B8887="","",_xlfn.SWITCH('Cleaned Data'!B8887,"Coffee",1,"Tea",2,"Juice",3,"Smoothie",4,"Cake",5,"Sandwich",6,"Salad",7,"Cookie",8,0))</f>
        <v>3</v>
      </c>
      <c r="C8887" s="1">
        <v>3</v>
      </c>
      <c r="D8887" s="6">
        <v>3</v>
      </c>
      <c r="E8887" s="1">
        <v>9</v>
      </c>
      <c r="F8887" s="1" cm="1">
        <f t="array" ref="F8887">IF('Cleaned Data'!F8887="","",_xlfn.SWITCH('Cleaned Data'!F8887,"Cash",1,"Credit Card",2,"Digital Wallet",3,0))</f>
        <v>2</v>
      </c>
      <c r="G8887" s="1" cm="1">
        <f t="array" ref="G8887">IF('Cleaned Data'!G8887="","",_xlfn.SWITCH('Cleaned Data'!G8887,"In-Store",1,"Takeaway",2,0))</f>
        <v>1</v>
      </c>
      <c r="H8887" s="8" t="str">
        <v>8/23/2023</v>
      </c>
    </row>
    <row r="8888" spans="1:8" ht="12.5" x14ac:dyDescent="0.25">
      <c r="A8888" s="1" t="str">
        <v>TXN_8669012</v>
      </c>
      <c r="B8888" s="1" cm="1">
        <f t="array" ref="B8888">IF('Cleaned Data'!B8888="","",_xlfn.SWITCH('Cleaned Data'!B8888,"Coffee",1,"Tea",2,"Juice",3,"Smoothie",4,"Cake",5,"Sandwich",6,"Salad",7,"Cookie",8,0))</f>
        <v>7</v>
      </c>
      <c r="C8888" s="1">
        <v>3</v>
      </c>
      <c r="D8888" s="6">
        <v>5</v>
      </c>
      <c r="E8888" s="1">
        <v>15</v>
      </c>
      <c r="F8888" s="1" cm="1">
        <f t="array" ref="F8888">IF('Cleaned Data'!F8888="","",_xlfn.SWITCH('Cleaned Data'!F8888,"Cash",1,"Credit Card",2,"Digital Wallet",3,0))</f>
        <v>2</v>
      </c>
      <c r="G8888" s="1" cm="1">
        <f t="array" ref="G8888">IF('Cleaned Data'!G8888="","",_xlfn.SWITCH('Cleaned Data'!G8888,"In-Store",1,"Takeaway",2,0))</f>
        <v>0</v>
      </c>
      <c r="H8888" s="8" t="str">
        <v>8/23/2023</v>
      </c>
    </row>
    <row r="8889" spans="1:8" ht="12.5" x14ac:dyDescent="0.25">
      <c r="A8889" s="1" t="str">
        <v>TXN_8875043</v>
      </c>
      <c r="B8889" s="1" cm="1">
        <f t="array" ref="B8889">IF('Cleaned Data'!B8889="","",_xlfn.SWITCH('Cleaned Data'!B8889,"Coffee",1,"Tea",2,"Juice",3,"Smoothie",4,"Cake",5,"Sandwich",6,"Salad",7,"Cookie",8,0))</f>
        <v>6</v>
      </c>
      <c r="C8889" s="1">
        <v>2</v>
      </c>
      <c r="D8889" s="6">
        <v>4</v>
      </c>
      <c r="E8889" s="1">
        <v>8</v>
      </c>
      <c r="F8889" s="1" cm="1">
        <f t="array" ref="F8889">IF('Cleaned Data'!F8889="","",_xlfn.SWITCH('Cleaned Data'!F8889,"Cash",1,"Credit Card",2,"Digital Wallet",3,0))</f>
        <v>0</v>
      </c>
      <c r="G8889" s="1" cm="1">
        <f t="array" ref="G8889">IF('Cleaned Data'!G8889="","",_xlfn.SWITCH('Cleaned Data'!G8889,"In-Store",1,"Takeaway",2,0))</f>
        <v>0</v>
      </c>
      <c r="H8889" s="8" t="str">
        <v>8/23/2023</v>
      </c>
    </row>
    <row r="8890" spans="1:8" ht="12.5" x14ac:dyDescent="0.25">
      <c r="A8890" s="1" t="str">
        <v>TXN_9181224</v>
      </c>
      <c r="B8890" s="1" cm="1">
        <f t="array" ref="B8890">IF('Cleaned Data'!B8890="","",_xlfn.SWITCH('Cleaned Data'!B8890,"Coffee",1,"Tea",2,"Juice",3,"Smoothie",4,"Cake",5,"Sandwich",6,"Salad",7,"Cookie",8,0))</f>
        <v>4</v>
      </c>
      <c r="C8890" s="1">
        <v>5</v>
      </c>
      <c r="D8890" s="6">
        <v>4</v>
      </c>
      <c r="E8890" s="1">
        <v>20</v>
      </c>
      <c r="F8890" s="1" cm="1">
        <f t="array" ref="F8890">IF('Cleaned Data'!F8890="","",_xlfn.SWITCH('Cleaned Data'!F8890,"Cash",1,"Credit Card",2,"Digital Wallet",3,0))</f>
        <v>0</v>
      </c>
      <c r="G8890" s="1" cm="1">
        <f t="array" ref="G8890">IF('Cleaned Data'!G8890="","",_xlfn.SWITCH('Cleaned Data'!G8890,"In-Store",1,"Takeaway",2,0))</f>
        <v>2</v>
      </c>
      <c r="H8890" s="8" t="str">
        <v>8/23/2023</v>
      </c>
    </row>
    <row r="8891" spans="1:8" ht="12.5" x14ac:dyDescent="0.25">
      <c r="A8891" s="1" t="str">
        <v>TXN_9587015</v>
      </c>
      <c r="B8891" s="1" cm="1">
        <f t="array" ref="B8891">IF('Cleaned Data'!B8891="","",_xlfn.SWITCH('Cleaned Data'!B8891,"Coffee",1,"Tea",2,"Juice",3,"Smoothie",4,"Cake",5,"Sandwich",6,"Salad",7,"Cookie",8,0))</f>
        <v>2</v>
      </c>
      <c r="C8891" s="1">
        <v>5</v>
      </c>
      <c r="D8891" s="6">
        <v>1.5</v>
      </c>
      <c r="E8891" s="1">
        <v>7.5</v>
      </c>
      <c r="F8891" s="1" cm="1">
        <f t="array" ref="F8891">IF('Cleaned Data'!F8891="","",_xlfn.SWITCH('Cleaned Data'!F8891,"Cash",1,"Credit Card",2,"Digital Wallet",3,0))</f>
        <v>1</v>
      </c>
      <c r="G8891" s="1" cm="1">
        <f t="array" ref="G8891">IF('Cleaned Data'!G8891="","",_xlfn.SWITCH('Cleaned Data'!G8891,"In-Store",1,"Takeaway",2,0))</f>
        <v>0</v>
      </c>
      <c r="H8891" s="8" t="str">
        <v>8/23/2023</v>
      </c>
    </row>
    <row r="8892" spans="1:8" ht="12.5" x14ac:dyDescent="0.25">
      <c r="A8892" s="1" t="str">
        <v>TXN_9944141</v>
      </c>
      <c r="B8892" s="1" cm="1">
        <f t="array" ref="B8892">IF('Cleaned Data'!B8892="","",_xlfn.SWITCH('Cleaned Data'!B8892,"Coffee",1,"Tea",2,"Juice",3,"Smoothie",4,"Cake",5,"Sandwich",6,"Salad",7,"Cookie",8,0))</f>
        <v>6</v>
      </c>
      <c r="C8892" s="1">
        <v>2</v>
      </c>
      <c r="D8892" s="6">
        <v>4</v>
      </c>
      <c r="E8892" s="1">
        <v>8</v>
      </c>
      <c r="F8892" s="1" cm="1">
        <f t="array" ref="F8892">IF('Cleaned Data'!F8892="","",_xlfn.SWITCH('Cleaned Data'!F8892,"Cash",1,"Credit Card",2,"Digital Wallet",3,0))</f>
        <v>2</v>
      </c>
      <c r="G8892" s="1" cm="1">
        <f t="array" ref="G8892">IF('Cleaned Data'!G8892="","",_xlfn.SWITCH('Cleaned Data'!G8892,"In-Store",1,"Takeaway",2,0))</f>
        <v>0</v>
      </c>
      <c r="H8892" s="8" t="str">
        <v>8/23/2023</v>
      </c>
    </row>
    <row r="8893" spans="1:8" ht="12.5" x14ac:dyDescent="0.25">
      <c r="A8893" s="1" t="str">
        <v>TXN_1647144</v>
      </c>
      <c r="B8893" s="1" cm="1">
        <f t="array" ref="B8893">IF('Cleaned Data'!B8893="","",_xlfn.SWITCH('Cleaned Data'!B8893,"Coffee",1,"Tea",2,"Juice",3,"Smoothie",4,"Cake",5,"Sandwich",6,"Salad",7,"Cookie",8,0))</f>
        <v>5</v>
      </c>
      <c r="C8893" s="1">
        <v>2</v>
      </c>
      <c r="D8893" s="6">
        <v>3</v>
      </c>
      <c r="E8893" s="1">
        <v>6</v>
      </c>
      <c r="F8893" s="1" cm="1">
        <f t="array" ref="F8893">IF('Cleaned Data'!F8893="","",_xlfn.SWITCH('Cleaned Data'!F8893,"Cash",1,"Credit Card",2,"Digital Wallet",3,0))</f>
        <v>3</v>
      </c>
      <c r="G8893" s="1" cm="1">
        <f t="array" ref="G8893">IF('Cleaned Data'!G8893="","",_xlfn.SWITCH('Cleaned Data'!G8893,"In-Store",1,"Takeaway",2,0))</f>
        <v>2</v>
      </c>
      <c r="H8893" s="8" t="str">
        <v>8/24/2023</v>
      </c>
    </row>
    <row r="8894" spans="1:8" ht="12.5" x14ac:dyDescent="0.25">
      <c r="A8894" s="1" t="str">
        <v>TXN_1732639</v>
      </c>
      <c r="B8894" s="1" cm="1">
        <f t="array" ref="B8894">IF('Cleaned Data'!B8894="","",_xlfn.SWITCH('Cleaned Data'!B8894,"Coffee",1,"Tea",2,"Juice",3,"Smoothie",4,"Cake",5,"Sandwich",6,"Salad",7,"Cookie",8,0))</f>
        <v>8</v>
      </c>
      <c r="C8894" s="1">
        <v>2</v>
      </c>
      <c r="D8894" s="6">
        <v>1</v>
      </c>
      <c r="E8894" s="1">
        <v>2</v>
      </c>
      <c r="F8894" s="1" cm="1">
        <f t="array" ref="F8894">IF('Cleaned Data'!F8894="","",_xlfn.SWITCH('Cleaned Data'!F8894,"Cash",1,"Credit Card",2,"Digital Wallet",3,0))</f>
        <v>1</v>
      </c>
      <c r="G8894" s="1" cm="1">
        <f t="array" ref="G8894">IF('Cleaned Data'!G8894="","",_xlfn.SWITCH('Cleaned Data'!G8894,"In-Store",1,"Takeaway",2,0))</f>
        <v>0</v>
      </c>
      <c r="H8894" s="8" t="str">
        <v>8/24/2023</v>
      </c>
    </row>
    <row r="8895" spans="1:8" ht="12.5" x14ac:dyDescent="0.25">
      <c r="A8895" s="1" t="str">
        <v>TXN_1937611</v>
      </c>
      <c r="B8895" s="1" cm="1">
        <f t="array" ref="B8895">IF('Cleaned Data'!B8895="","",_xlfn.SWITCH('Cleaned Data'!B8895,"Coffee",1,"Tea",2,"Juice",3,"Smoothie",4,"Cake",5,"Sandwich",6,"Salad",7,"Cookie",8,0))</f>
        <v>5</v>
      </c>
      <c r="C8895" s="1">
        <v>3</v>
      </c>
      <c r="D8895" s="6">
        <v>3</v>
      </c>
      <c r="E8895" s="1">
        <v>9</v>
      </c>
      <c r="F8895" s="1" cm="1">
        <f t="array" ref="F8895">IF('Cleaned Data'!F8895="","",_xlfn.SWITCH('Cleaned Data'!F8895,"Cash",1,"Credit Card",2,"Digital Wallet",3,0))</f>
        <v>1</v>
      </c>
      <c r="G8895" s="1" cm="1">
        <f t="array" ref="G8895">IF('Cleaned Data'!G8895="","",_xlfn.SWITCH('Cleaned Data'!G8895,"In-Store",1,"Takeaway",2,0))</f>
        <v>0</v>
      </c>
      <c r="H8895" s="8" t="str">
        <v>8/24/2023</v>
      </c>
    </row>
    <row r="8896" spans="1:8" ht="12.5" x14ac:dyDescent="0.25">
      <c r="A8896" s="1" t="str">
        <v>TXN_2485272</v>
      </c>
      <c r="B8896" s="1" cm="1">
        <f t="array" ref="B8896">IF('Cleaned Data'!B8896="","",_xlfn.SWITCH('Cleaned Data'!B8896,"Coffee",1,"Tea",2,"Juice",3,"Smoothie",4,"Cake",5,"Sandwich",6,"Salad",7,"Cookie",8,0))</f>
        <v>7</v>
      </c>
      <c r="C8896" s="1">
        <v>1</v>
      </c>
      <c r="D8896" s="6">
        <v>5</v>
      </c>
      <c r="E8896" s="1">
        <v>5</v>
      </c>
      <c r="F8896" s="1" cm="1">
        <f t="array" ref="F8896">IF('Cleaned Data'!F8896="","",_xlfn.SWITCH('Cleaned Data'!F8896,"Cash",1,"Credit Card",2,"Digital Wallet",3,0))</f>
        <v>3</v>
      </c>
      <c r="G8896" s="1" cm="1">
        <f t="array" ref="G8896">IF('Cleaned Data'!G8896="","",_xlfn.SWITCH('Cleaned Data'!G8896,"In-Store",1,"Takeaway",2,0))</f>
        <v>0</v>
      </c>
      <c r="H8896" s="8" t="str">
        <v>8/24/2023</v>
      </c>
    </row>
    <row r="8897" spans="1:8" ht="12.5" x14ac:dyDescent="0.25">
      <c r="A8897" s="1" t="str">
        <v>TXN_3173923</v>
      </c>
      <c r="B8897" s="1" cm="1">
        <f t="array" ref="B8897">IF('Cleaned Data'!B8897="","",_xlfn.SWITCH('Cleaned Data'!B8897,"Coffee",1,"Tea",2,"Juice",3,"Smoothie",4,"Cake",5,"Sandwich",6,"Salad",7,"Cookie",8,0))</f>
        <v>7</v>
      </c>
      <c r="C8897" s="1">
        <v>2</v>
      </c>
      <c r="D8897" s="6">
        <v>5</v>
      </c>
      <c r="E8897" s="1">
        <v>10</v>
      </c>
      <c r="F8897" s="1" cm="1">
        <f t="array" ref="F8897">IF('Cleaned Data'!F8897="","",_xlfn.SWITCH('Cleaned Data'!F8897,"Cash",1,"Credit Card",2,"Digital Wallet",3,0))</f>
        <v>1</v>
      </c>
      <c r="G8897" s="1" cm="1">
        <f t="array" ref="G8897">IF('Cleaned Data'!G8897="","",_xlfn.SWITCH('Cleaned Data'!G8897,"In-Store",1,"Takeaway",2,0))</f>
        <v>0</v>
      </c>
      <c r="H8897" s="8" t="str">
        <v>8/24/2023</v>
      </c>
    </row>
    <row r="8898" spans="1:8" ht="12.5" x14ac:dyDescent="0.25">
      <c r="A8898" s="1" t="str">
        <v>TXN_3369191</v>
      </c>
      <c r="B8898" s="1" cm="1">
        <f t="array" ref="B8898">IF('Cleaned Data'!B8898="","",_xlfn.SWITCH('Cleaned Data'!B8898,"Coffee",1,"Tea",2,"Juice",3,"Smoothie",4,"Cake",5,"Sandwich",6,"Salad",7,"Cookie",8,0))</f>
        <v>2</v>
      </c>
      <c r="C8898" s="1">
        <v>4</v>
      </c>
      <c r="D8898" s="6">
        <v>1.5</v>
      </c>
      <c r="E8898" s="1">
        <v>6</v>
      </c>
      <c r="F8898" s="1" cm="1">
        <f t="array" ref="F8898">IF('Cleaned Data'!F8898="","",_xlfn.SWITCH('Cleaned Data'!F8898,"Cash",1,"Credit Card",2,"Digital Wallet",3,0))</f>
        <v>0</v>
      </c>
      <c r="G8898" s="1" cm="1">
        <f t="array" ref="G8898">IF('Cleaned Data'!G8898="","",_xlfn.SWITCH('Cleaned Data'!G8898,"In-Store",1,"Takeaway",2,0))</f>
        <v>0</v>
      </c>
      <c r="H8898" s="8" t="str">
        <v>8/24/2023</v>
      </c>
    </row>
    <row r="8899" spans="1:8" ht="12.5" x14ac:dyDescent="0.25">
      <c r="A8899" s="1" t="str">
        <v>TXN_3454881</v>
      </c>
      <c r="B8899" s="1" cm="1">
        <f t="array" ref="B8899">IF('Cleaned Data'!B8899="","",_xlfn.SWITCH('Cleaned Data'!B8899,"Coffee",1,"Tea",2,"Juice",3,"Smoothie",4,"Cake",5,"Sandwich",6,"Salad",7,"Cookie",8,0))</f>
        <v>3</v>
      </c>
      <c r="C8899" s="1">
        <v>2</v>
      </c>
      <c r="D8899" s="6">
        <v>3</v>
      </c>
      <c r="E8899" s="1">
        <v>6</v>
      </c>
      <c r="F8899" s="1" cm="1">
        <f t="array" ref="F8899">IF('Cleaned Data'!F8899="","",_xlfn.SWITCH('Cleaned Data'!F8899,"Cash",1,"Credit Card",2,"Digital Wallet",3,0))</f>
        <v>3</v>
      </c>
      <c r="G8899" s="1" cm="1">
        <f t="array" ref="G8899">IF('Cleaned Data'!G8899="","",_xlfn.SWITCH('Cleaned Data'!G8899,"In-Store",1,"Takeaway",2,0))</f>
        <v>1</v>
      </c>
      <c r="H8899" s="8" t="str">
        <v>8/24/2023</v>
      </c>
    </row>
    <row r="8900" spans="1:8" ht="12.5" x14ac:dyDescent="0.25">
      <c r="A8900" s="1" t="str">
        <v>TXN_3507013</v>
      </c>
      <c r="B8900" s="1" cm="1">
        <f t="array" ref="B8900">IF('Cleaned Data'!B8900="","",_xlfn.SWITCH('Cleaned Data'!B8900,"Coffee",1,"Tea",2,"Juice",3,"Smoothie",4,"Cake",5,"Sandwich",6,"Salad",7,"Cookie",8,0))</f>
        <v>5</v>
      </c>
      <c r="C8900" s="1">
        <v>5</v>
      </c>
      <c r="D8900" s="6">
        <v>3</v>
      </c>
      <c r="E8900" s="1">
        <v>15</v>
      </c>
      <c r="F8900" s="1" cm="1">
        <f t="array" ref="F8900">IF('Cleaned Data'!F8900="","",_xlfn.SWITCH('Cleaned Data'!F8900,"Cash",1,"Credit Card",2,"Digital Wallet",3,0))</f>
        <v>0</v>
      </c>
      <c r="G8900" s="1" cm="1">
        <f t="array" ref="G8900">IF('Cleaned Data'!G8900="","",_xlfn.SWITCH('Cleaned Data'!G8900,"In-Store",1,"Takeaway",2,0))</f>
        <v>2</v>
      </c>
      <c r="H8900" s="8" t="str">
        <v>8/24/2023</v>
      </c>
    </row>
    <row r="8901" spans="1:8" ht="12.5" x14ac:dyDescent="0.25">
      <c r="A8901" s="1" t="str">
        <v>TXN_4265942</v>
      </c>
      <c r="B8901" s="1" cm="1">
        <f t="array" ref="B8901">IF('Cleaned Data'!B8901="","",_xlfn.SWITCH('Cleaned Data'!B8901,"Coffee",1,"Tea",2,"Juice",3,"Smoothie",4,"Cake",5,"Sandwich",6,"Salad",7,"Cookie",8,0))</f>
        <v>1</v>
      </c>
      <c r="C8901" s="1">
        <v>2</v>
      </c>
      <c r="D8901" s="6">
        <v>2</v>
      </c>
      <c r="E8901" s="1">
        <v>4</v>
      </c>
      <c r="F8901" s="1" cm="1">
        <f t="array" ref="F8901">IF('Cleaned Data'!F8901="","",_xlfn.SWITCH('Cleaned Data'!F8901,"Cash",1,"Credit Card",2,"Digital Wallet",3,0))</f>
        <v>0</v>
      </c>
      <c r="G8901" s="1" cm="1">
        <f t="array" ref="G8901">IF('Cleaned Data'!G8901="","",_xlfn.SWITCH('Cleaned Data'!G8901,"In-Store",1,"Takeaway",2,0))</f>
        <v>2</v>
      </c>
      <c r="H8901" s="8" t="str">
        <v>8/24/2023</v>
      </c>
    </row>
    <row r="8902" spans="1:8" ht="12.5" x14ac:dyDescent="0.25">
      <c r="A8902" s="1" t="str">
        <v>TXN_5285171</v>
      </c>
      <c r="B8902" s="1" cm="1">
        <f t="array" ref="B8902">IF('Cleaned Data'!B8902="","",_xlfn.SWITCH('Cleaned Data'!B8902,"Coffee",1,"Tea",2,"Juice",3,"Smoothie",4,"Cake",5,"Sandwich",6,"Salad",7,"Cookie",8,0))</f>
        <v>1</v>
      </c>
      <c r="C8902" s="1">
        <v>3</v>
      </c>
      <c r="D8902" s="6">
        <v>2</v>
      </c>
      <c r="E8902" s="1">
        <v>6</v>
      </c>
      <c r="F8902" s="1" cm="1">
        <f t="array" ref="F8902">IF('Cleaned Data'!F8902="","",_xlfn.SWITCH('Cleaned Data'!F8902,"Cash",1,"Credit Card",2,"Digital Wallet",3,0))</f>
        <v>0</v>
      </c>
      <c r="G8902" s="1" cm="1">
        <f t="array" ref="G8902">IF('Cleaned Data'!G8902="","",_xlfn.SWITCH('Cleaned Data'!G8902,"In-Store",1,"Takeaway",2,0))</f>
        <v>1</v>
      </c>
      <c r="H8902" s="8" t="str">
        <v>8/24/2023</v>
      </c>
    </row>
    <row r="8903" spans="1:8" ht="12.5" x14ac:dyDescent="0.25">
      <c r="A8903" s="1" t="str">
        <v>TXN_5376589</v>
      </c>
      <c r="B8903" s="1" cm="1">
        <f t="array" ref="B8903">IF('Cleaned Data'!B8903="","",_xlfn.SWITCH('Cleaned Data'!B8903,"Coffee",1,"Tea",2,"Juice",3,"Smoothie",4,"Cake",5,"Sandwich",6,"Salad",7,"Cookie",8,0))</f>
        <v>6</v>
      </c>
      <c r="C8903" s="1">
        <v>3</v>
      </c>
      <c r="D8903" s="6">
        <v>4</v>
      </c>
      <c r="E8903" s="1">
        <v>12</v>
      </c>
      <c r="F8903" s="1" cm="1">
        <f t="array" ref="F8903">IF('Cleaned Data'!F8903="","",_xlfn.SWITCH('Cleaned Data'!F8903,"Cash",1,"Credit Card",2,"Digital Wallet",3,0))</f>
        <v>0</v>
      </c>
      <c r="G8903" s="1" cm="1">
        <f t="array" ref="G8903">IF('Cleaned Data'!G8903="","",_xlfn.SWITCH('Cleaned Data'!G8903,"In-Store",1,"Takeaway",2,0))</f>
        <v>1</v>
      </c>
      <c r="H8903" s="8" t="str">
        <v>8/24/2023</v>
      </c>
    </row>
    <row r="8904" spans="1:8" ht="12.5" x14ac:dyDescent="0.25">
      <c r="A8904" s="1" t="str">
        <v>TXN_5446085</v>
      </c>
      <c r="B8904" s="1" cm="1">
        <f t="array" ref="B8904">IF('Cleaned Data'!B8904="","",_xlfn.SWITCH('Cleaned Data'!B8904,"Coffee",1,"Tea",2,"Juice",3,"Smoothie",4,"Cake",5,"Sandwich",6,"Salad",7,"Cookie",8,0))</f>
        <v>4</v>
      </c>
      <c r="C8904" s="1">
        <v>5</v>
      </c>
      <c r="D8904" s="6">
        <v>4</v>
      </c>
      <c r="E8904" s="1">
        <v>20</v>
      </c>
      <c r="F8904" s="1" cm="1">
        <f t="array" ref="F8904">IF('Cleaned Data'!F8904="","",_xlfn.SWITCH('Cleaned Data'!F8904,"Cash",1,"Credit Card",2,"Digital Wallet",3,0))</f>
        <v>1</v>
      </c>
      <c r="G8904" s="1" cm="1">
        <f t="array" ref="G8904">IF('Cleaned Data'!G8904="","",_xlfn.SWITCH('Cleaned Data'!G8904,"In-Store",1,"Takeaway",2,0))</f>
        <v>0</v>
      </c>
      <c r="H8904" s="8" t="str">
        <v>8/24/2023</v>
      </c>
    </row>
    <row r="8905" spans="1:8" ht="12.5" x14ac:dyDescent="0.25">
      <c r="A8905" s="1" t="str">
        <v>TXN_5540986</v>
      </c>
      <c r="B8905" s="1" cm="1">
        <f t="array" ref="B8905">IF('Cleaned Data'!B8905="","",_xlfn.SWITCH('Cleaned Data'!B8905,"Coffee",1,"Tea",2,"Juice",3,"Smoothie",4,"Cake",5,"Sandwich",6,"Salad",7,"Cookie",8,0))</f>
        <v>1</v>
      </c>
      <c r="C8905" s="1">
        <v>3</v>
      </c>
      <c r="D8905" s="6">
        <v>2</v>
      </c>
      <c r="E8905" s="1">
        <v>6</v>
      </c>
      <c r="F8905" s="1" cm="1">
        <f t="array" ref="F8905">IF('Cleaned Data'!F8905="","",_xlfn.SWITCH('Cleaned Data'!F8905,"Cash",1,"Credit Card",2,"Digital Wallet",3,0))</f>
        <v>1</v>
      </c>
      <c r="G8905" s="1" cm="1">
        <f t="array" ref="G8905">IF('Cleaned Data'!G8905="","",_xlfn.SWITCH('Cleaned Data'!G8905,"In-Store",1,"Takeaway",2,0))</f>
        <v>1</v>
      </c>
      <c r="H8905" s="8" t="str">
        <v>8/24/2023</v>
      </c>
    </row>
    <row r="8906" spans="1:8" ht="12.5" x14ac:dyDescent="0.25">
      <c r="A8906" s="1" t="str">
        <v>TXN_5657259</v>
      </c>
      <c r="B8906" s="1" cm="1">
        <f t="array" ref="B8906">IF('Cleaned Data'!B8906="","",_xlfn.SWITCH('Cleaned Data'!B8906,"Coffee",1,"Tea",2,"Juice",3,"Smoothie",4,"Cake",5,"Sandwich",6,"Salad",7,"Cookie",8,0))</f>
        <v>1</v>
      </c>
      <c r="C8906" s="1">
        <v>4</v>
      </c>
      <c r="D8906" s="6">
        <v>2</v>
      </c>
      <c r="E8906" s="1">
        <v>8</v>
      </c>
      <c r="F8906" s="1" cm="1">
        <f t="array" ref="F8906">IF('Cleaned Data'!F8906="","",_xlfn.SWITCH('Cleaned Data'!F8906,"Cash",1,"Credit Card",2,"Digital Wallet",3,0))</f>
        <v>0</v>
      </c>
      <c r="G8906" s="1" cm="1">
        <f t="array" ref="G8906">IF('Cleaned Data'!G8906="","",_xlfn.SWITCH('Cleaned Data'!G8906,"In-Store",1,"Takeaway",2,0))</f>
        <v>1</v>
      </c>
      <c r="H8906" s="8" t="str">
        <v>8/24/2023</v>
      </c>
    </row>
    <row r="8907" spans="1:8" ht="12.5" x14ac:dyDescent="0.25">
      <c r="A8907" s="1" t="str">
        <v>TXN_5709834</v>
      </c>
      <c r="B8907" s="1" cm="1">
        <f t="array" ref="B8907">IF('Cleaned Data'!B8907="","",_xlfn.SWITCH('Cleaned Data'!B8907,"Coffee",1,"Tea",2,"Juice",3,"Smoothie",4,"Cake",5,"Sandwich",6,"Salad",7,"Cookie",8,0))</f>
        <v>7</v>
      </c>
      <c r="C8907" s="1">
        <v>3</v>
      </c>
      <c r="D8907" s="6">
        <v>5</v>
      </c>
      <c r="E8907" s="1">
        <v>15</v>
      </c>
      <c r="F8907" s="1" cm="1">
        <f t="array" ref="F8907">IF('Cleaned Data'!F8907="","",_xlfn.SWITCH('Cleaned Data'!F8907,"Cash",1,"Credit Card",2,"Digital Wallet",3,0))</f>
        <v>0</v>
      </c>
      <c r="G8907" s="1" cm="1">
        <f t="array" ref="G8907">IF('Cleaned Data'!G8907="","",_xlfn.SWITCH('Cleaned Data'!G8907,"In-Store",1,"Takeaway",2,0))</f>
        <v>0</v>
      </c>
      <c r="H8907" s="8" t="str">
        <v>8/24/2023</v>
      </c>
    </row>
    <row r="8908" spans="1:8" ht="12.5" x14ac:dyDescent="0.25">
      <c r="A8908" s="1" t="str">
        <v>TXN_5808539</v>
      </c>
      <c r="B8908" s="1" cm="1">
        <f t="array" ref="B8908">IF('Cleaned Data'!B8908="","",_xlfn.SWITCH('Cleaned Data'!B8908,"Coffee",1,"Tea",2,"Juice",3,"Smoothie",4,"Cake",5,"Sandwich",6,"Salad",7,"Cookie",8,0))</f>
        <v>8</v>
      </c>
      <c r="C8908" s="1">
        <v>1</v>
      </c>
      <c r="D8908" s="6">
        <v>1</v>
      </c>
      <c r="E8908" s="1">
        <v>1</v>
      </c>
      <c r="F8908" s="1" cm="1">
        <f t="array" ref="F8908">IF('Cleaned Data'!F8908="","",_xlfn.SWITCH('Cleaned Data'!F8908,"Cash",1,"Credit Card",2,"Digital Wallet",3,0))</f>
        <v>1</v>
      </c>
      <c r="G8908" s="1" cm="1">
        <f t="array" ref="G8908">IF('Cleaned Data'!G8908="","",_xlfn.SWITCH('Cleaned Data'!G8908,"In-Store",1,"Takeaway",2,0))</f>
        <v>2</v>
      </c>
      <c r="H8908" s="8" t="str">
        <v>8/24/2023</v>
      </c>
    </row>
    <row r="8909" spans="1:8" ht="12.5" x14ac:dyDescent="0.25">
      <c r="A8909" s="1" t="str">
        <v>TXN_6425954</v>
      </c>
      <c r="B8909" s="1" cm="1">
        <f t="array" ref="B8909">IF('Cleaned Data'!B8909="","",_xlfn.SWITCH('Cleaned Data'!B8909,"Coffee",1,"Tea",2,"Juice",3,"Smoothie",4,"Cake",5,"Sandwich",6,"Salad",7,"Cookie",8,0))</f>
        <v>2</v>
      </c>
      <c r="C8909" s="1">
        <v>5</v>
      </c>
      <c r="D8909" s="6">
        <v>1.5</v>
      </c>
      <c r="E8909" s="1">
        <v>7.5</v>
      </c>
      <c r="F8909" s="1" cm="1">
        <f t="array" ref="F8909">IF('Cleaned Data'!F8909="","",_xlfn.SWITCH('Cleaned Data'!F8909,"Cash",1,"Credit Card",2,"Digital Wallet",3,0))</f>
        <v>0</v>
      </c>
      <c r="G8909" s="1" cm="1">
        <f t="array" ref="G8909">IF('Cleaned Data'!G8909="","",_xlfn.SWITCH('Cleaned Data'!G8909,"In-Store",1,"Takeaway",2,0))</f>
        <v>2</v>
      </c>
      <c r="H8909" s="8" t="str">
        <v>8/24/2023</v>
      </c>
    </row>
    <row r="8910" spans="1:8" ht="12.5" x14ac:dyDescent="0.25">
      <c r="A8910" s="1" t="str">
        <v>TXN_7552449</v>
      </c>
      <c r="B8910" s="1" cm="1">
        <f t="array" ref="B8910">IF('Cleaned Data'!B8910="","",_xlfn.SWITCH('Cleaned Data'!B8910,"Coffee",1,"Tea",2,"Juice",3,"Smoothie",4,"Cake",5,"Sandwich",6,"Salad",7,"Cookie",8,0))</f>
        <v>3</v>
      </c>
      <c r="C8910" s="1">
        <v>2</v>
      </c>
      <c r="D8910" s="6">
        <v>3</v>
      </c>
      <c r="E8910" s="1">
        <v>6</v>
      </c>
      <c r="F8910" s="1" cm="1">
        <f t="array" ref="F8910">IF('Cleaned Data'!F8910="","",_xlfn.SWITCH('Cleaned Data'!F8910,"Cash",1,"Credit Card",2,"Digital Wallet",3,0))</f>
        <v>3</v>
      </c>
      <c r="G8910" s="1" cm="1">
        <f t="array" ref="G8910">IF('Cleaned Data'!G8910="","",_xlfn.SWITCH('Cleaned Data'!G8910,"In-Store",1,"Takeaway",2,0))</f>
        <v>1</v>
      </c>
      <c r="H8910" s="8" t="str">
        <v>8/24/2023</v>
      </c>
    </row>
    <row r="8911" spans="1:8" ht="12.5" x14ac:dyDescent="0.25">
      <c r="A8911" s="1" t="str">
        <v>TXN_8861272</v>
      </c>
      <c r="B8911" s="1" cm="1">
        <f t="array" ref="B8911">IF('Cleaned Data'!B8911="","",_xlfn.SWITCH('Cleaned Data'!B8911,"Coffee",1,"Tea",2,"Juice",3,"Smoothie",4,"Cake",5,"Sandwich",6,"Salad",7,"Cookie",8,0))</f>
        <v>4</v>
      </c>
      <c r="C8911" s="1">
        <v>5</v>
      </c>
      <c r="D8911" s="6">
        <v>4</v>
      </c>
      <c r="E8911" s="1">
        <v>20</v>
      </c>
      <c r="F8911" s="1" cm="1">
        <f t="array" ref="F8911">IF('Cleaned Data'!F8911="","",_xlfn.SWITCH('Cleaned Data'!F8911,"Cash",1,"Credit Card",2,"Digital Wallet",3,0))</f>
        <v>1</v>
      </c>
      <c r="G8911" s="1" cm="1">
        <f t="array" ref="G8911">IF('Cleaned Data'!G8911="","",_xlfn.SWITCH('Cleaned Data'!G8911,"In-Store",1,"Takeaway",2,0))</f>
        <v>0</v>
      </c>
      <c r="H8911" s="8" t="str">
        <v>8/24/2023</v>
      </c>
    </row>
    <row r="8912" spans="1:8" ht="12.5" x14ac:dyDescent="0.25">
      <c r="A8912" s="1" t="str">
        <v>TXN_8996187</v>
      </c>
      <c r="B8912" s="1" cm="1">
        <f t="array" ref="B8912">IF('Cleaned Data'!B8912="","",_xlfn.SWITCH('Cleaned Data'!B8912,"Coffee",1,"Tea",2,"Juice",3,"Smoothie",4,"Cake",5,"Sandwich",6,"Salad",7,"Cookie",8,0))</f>
        <v>8</v>
      </c>
      <c r="C8912" s="1">
        <v>4</v>
      </c>
      <c r="D8912" s="6">
        <v>1</v>
      </c>
      <c r="E8912" s="1">
        <v>4</v>
      </c>
      <c r="F8912" s="1" cm="1">
        <f t="array" ref="F8912">IF('Cleaned Data'!F8912="","",_xlfn.SWITCH('Cleaned Data'!F8912,"Cash",1,"Credit Card",2,"Digital Wallet",3,0))</f>
        <v>0</v>
      </c>
      <c r="G8912" s="1" cm="1">
        <f t="array" ref="G8912">IF('Cleaned Data'!G8912="","",_xlfn.SWITCH('Cleaned Data'!G8912,"In-Store",1,"Takeaway",2,0))</f>
        <v>0</v>
      </c>
      <c r="H8912" s="8" t="str">
        <v>8/24/2023</v>
      </c>
    </row>
    <row r="8913" spans="1:8" ht="12.5" x14ac:dyDescent="0.25">
      <c r="A8913" s="1" t="str">
        <v>TXN_9489176</v>
      </c>
      <c r="B8913" s="1" cm="1">
        <f t="array" ref="B8913">IF('Cleaned Data'!B8913="","",_xlfn.SWITCH('Cleaned Data'!B8913,"Coffee",1,"Tea",2,"Juice",3,"Smoothie",4,"Cake",5,"Sandwich",6,"Salad",7,"Cookie",8,0))</f>
        <v>6</v>
      </c>
      <c r="C8913" s="1">
        <v>2</v>
      </c>
      <c r="D8913" s="6">
        <v>4</v>
      </c>
      <c r="E8913" s="1">
        <v>8</v>
      </c>
      <c r="F8913" s="1" cm="1">
        <f t="array" ref="F8913">IF('Cleaned Data'!F8913="","",_xlfn.SWITCH('Cleaned Data'!F8913,"Cash",1,"Credit Card",2,"Digital Wallet",3,0))</f>
        <v>2</v>
      </c>
      <c r="G8913" s="1" cm="1">
        <f t="array" ref="G8913">IF('Cleaned Data'!G8913="","",_xlfn.SWITCH('Cleaned Data'!G8913,"In-Store",1,"Takeaway",2,0))</f>
        <v>0</v>
      </c>
      <c r="H8913" s="8" t="str">
        <v>8/24/2023</v>
      </c>
    </row>
    <row r="8914" spans="1:8" ht="12.5" x14ac:dyDescent="0.25">
      <c r="A8914" s="1" t="str">
        <v>TXN_9511794</v>
      </c>
      <c r="B8914" s="1" cm="1">
        <f t="array" ref="B8914">IF('Cleaned Data'!B8914="","",_xlfn.SWITCH('Cleaned Data'!B8914,"Coffee",1,"Tea",2,"Juice",3,"Smoothie",4,"Cake",5,"Sandwich",6,"Salad",7,"Cookie",8,0))</f>
        <v>5</v>
      </c>
      <c r="C8914" s="1">
        <v>3</v>
      </c>
      <c r="D8914" s="6">
        <v>3</v>
      </c>
      <c r="E8914" s="1">
        <v>9</v>
      </c>
      <c r="F8914" s="1" cm="1">
        <f t="array" ref="F8914">IF('Cleaned Data'!F8914="","",_xlfn.SWITCH('Cleaned Data'!F8914,"Cash",1,"Credit Card",2,"Digital Wallet",3,0))</f>
        <v>2</v>
      </c>
      <c r="G8914" s="1" cm="1">
        <f t="array" ref="G8914">IF('Cleaned Data'!G8914="","",_xlfn.SWITCH('Cleaned Data'!G8914,"In-Store",1,"Takeaway",2,0))</f>
        <v>0</v>
      </c>
      <c r="H8914" s="8" t="str">
        <v>8/24/2023</v>
      </c>
    </row>
    <row r="8915" spans="1:8" ht="12.5" x14ac:dyDescent="0.25">
      <c r="A8915" s="1" t="str">
        <v>TXN_9641364</v>
      </c>
      <c r="B8915" s="1" cm="1">
        <f t="array" ref="B8915">IF('Cleaned Data'!B8915="","",_xlfn.SWITCH('Cleaned Data'!B8915,"Coffee",1,"Tea",2,"Juice",3,"Smoothie",4,"Cake",5,"Sandwich",6,"Salad",7,"Cookie",8,0))</f>
        <v>3</v>
      </c>
      <c r="C8915" s="1">
        <v>3</v>
      </c>
      <c r="D8915" s="6">
        <v>3</v>
      </c>
      <c r="E8915" s="1">
        <v>9</v>
      </c>
      <c r="F8915" s="1" cm="1">
        <f t="array" ref="F8915">IF('Cleaned Data'!F8915="","",_xlfn.SWITCH('Cleaned Data'!F8915,"Cash",1,"Credit Card",2,"Digital Wallet",3,0))</f>
        <v>3</v>
      </c>
      <c r="G8915" s="1" cm="1">
        <f t="array" ref="G8915">IF('Cleaned Data'!G8915="","",_xlfn.SWITCH('Cleaned Data'!G8915,"In-Store",1,"Takeaway",2,0))</f>
        <v>0</v>
      </c>
      <c r="H8915" s="8" t="str">
        <v>8/24/2023</v>
      </c>
    </row>
    <row r="8916" spans="1:8" ht="12.5" x14ac:dyDescent="0.25">
      <c r="A8916" s="1" t="str">
        <v>TXN_9983356</v>
      </c>
      <c r="B8916" s="1" cm="1">
        <f t="array" ref="B8916">IF('Cleaned Data'!B8916="","",_xlfn.SWITCH('Cleaned Data'!B8916,"Coffee",1,"Tea",2,"Juice",3,"Smoothie",4,"Cake",5,"Sandwich",6,"Salad",7,"Cookie",8,0))</f>
        <v>2</v>
      </c>
      <c r="C8916" s="1">
        <v>4</v>
      </c>
      <c r="D8916" s="6">
        <v>1.5</v>
      </c>
      <c r="E8916" s="1">
        <v>6</v>
      </c>
      <c r="F8916" s="1" cm="1">
        <f t="array" ref="F8916">IF('Cleaned Data'!F8916="","",_xlfn.SWITCH('Cleaned Data'!F8916,"Cash",1,"Credit Card",2,"Digital Wallet",3,0))</f>
        <v>0</v>
      </c>
      <c r="G8916" s="1" cm="1">
        <f t="array" ref="G8916">IF('Cleaned Data'!G8916="","",_xlfn.SWITCH('Cleaned Data'!G8916,"In-Store",1,"Takeaway",2,0))</f>
        <v>0</v>
      </c>
      <c r="H8916" s="8" t="str">
        <v>8/24/2023</v>
      </c>
    </row>
    <row r="8917" spans="1:8" ht="12.5" x14ac:dyDescent="0.25">
      <c r="A8917" s="1" t="str">
        <v>TXN_1217959</v>
      </c>
      <c r="B8917" s="1" cm="1">
        <f t="array" ref="B8917">IF('Cleaned Data'!B8917="","",_xlfn.SWITCH('Cleaned Data'!B8917,"Coffee",1,"Tea",2,"Juice",3,"Smoothie",4,"Cake",5,"Sandwich",6,"Salad",7,"Cookie",8,0))</f>
        <v>6</v>
      </c>
      <c r="C8917" s="1">
        <v>4</v>
      </c>
      <c r="D8917" s="6">
        <v>4</v>
      </c>
      <c r="E8917" s="1">
        <v>16</v>
      </c>
      <c r="F8917" s="1" cm="1">
        <f t="array" ref="F8917">IF('Cleaned Data'!F8917="","",_xlfn.SWITCH('Cleaned Data'!F8917,"Cash",1,"Credit Card",2,"Digital Wallet",3,0))</f>
        <v>2</v>
      </c>
      <c r="G8917" s="1" cm="1">
        <f t="array" ref="G8917">IF('Cleaned Data'!G8917="","",_xlfn.SWITCH('Cleaned Data'!G8917,"In-Store",1,"Takeaway",2,0))</f>
        <v>0</v>
      </c>
      <c r="H8917" s="8" t="str">
        <v>8/25/2023</v>
      </c>
    </row>
    <row r="8918" spans="1:8" ht="12.5" x14ac:dyDescent="0.25">
      <c r="A8918" s="1" t="str">
        <v>TXN_1417400</v>
      </c>
      <c r="B8918" s="1" cm="1">
        <f t="array" ref="B8918">IF('Cleaned Data'!B8918="","",_xlfn.SWITCH('Cleaned Data'!B8918,"Coffee",1,"Tea",2,"Juice",3,"Smoothie",4,"Cake",5,"Sandwich",6,"Salad",7,"Cookie",8,0))</f>
        <v>1</v>
      </c>
      <c r="C8918" s="1">
        <v>5</v>
      </c>
      <c r="D8918" s="6">
        <v>2</v>
      </c>
      <c r="E8918" s="1">
        <v>10</v>
      </c>
      <c r="F8918" s="1" cm="1">
        <f t="array" ref="F8918">IF('Cleaned Data'!F8918="","",_xlfn.SWITCH('Cleaned Data'!F8918,"Cash",1,"Credit Card",2,"Digital Wallet",3,0))</f>
        <v>3</v>
      </c>
      <c r="G8918" s="1" cm="1">
        <f t="array" ref="G8918">IF('Cleaned Data'!G8918="","",_xlfn.SWITCH('Cleaned Data'!G8918,"In-Store",1,"Takeaway",2,0))</f>
        <v>2</v>
      </c>
      <c r="H8918" s="8" t="str">
        <v>8/25/2023</v>
      </c>
    </row>
    <row r="8919" spans="1:8" ht="12.5" x14ac:dyDescent="0.25">
      <c r="A8919" s="1" t="str">
        <v>TXN_1784478</v>
      </c>
      <c r="B8919" s="1" cm="1">
        <f t="array" ref="B8919">IF('Cleaned Data'!B8919="","",_xlfn.SWITCH('Cleaned Data'!B8919,"Coffee",1,"Tea",2,"Juice",3,"Smoothie",4,"Cake",5,"Sandwich",6,"Salad",7,"Cookie",8,0))</f>
        <v>5</v>
      </c>
      <c r="C8919" s="1">
        <v>2</v>
      </c>
      <c r="D8919" s="6">
        <v>3</v>
      </c>
      <c r="E8919" s="1">
        <v>6</v>
      </c>
      <c r="F8919" s="1" cm="1">
        <f t="array" ref="F8919">IF('Cleaned Data'!F8919="","",_xlfn.SWITCH('Cleaned Data'!F8919,"Cash",1,"Credit Card",2,"Digital Wallet",3,0))</f>
        <v>1</v>
      </c>
      <c r="G8919" s="1" cm="1">
        <f t="array" ref="G8919">IF('Cleaned Data'!G8919="","",_xlfn.SWITCH('Cleaned Data'!G8919,"In-Store",1,"Takeaway",2,0))</f>
        <v>1</v>
      </c>
      <c r="H8919" s="8" t="str">
        <v>8/25/2023</v>
      </c>
    </row>
    <row r="8920" spans="1:8" ht="12.5" x14ac:dyDescent="0.25">
      <c r="A8920" s="1" t="str">
        <v>TXN_3312690</v>
      </c>
      <c r="B8920" s="1" cm="1">
        <f t="array" ref="B8920">IF('Cleaned Data'!B8920="","",_xlfn.SWITCH('Cleaned Data'!B8920,"Coffee",1,"Tea",2,"Juice",3,"Smoothie",4,"Cake",5,"Sandwich",6,"Salad",7,"Cookie",8,0))</f>
        <v>7</v>
      </c>
      <c r="C8920" s="1">
        <v>5</v>
      </c>
      <c r="D8920" s="6">
        <v>5</v>
      </c>
      <c r="E8920" s="1">
        <v>25</v>
      </c>
      <c r="F8920" s="1" cm="1">
        <f t="array" ref="F8920">IF('Cleaned Data'!F8920="","",_xlfn.SWITCH('Cleaned Data'!F8920,"Cash",1,"Credit Card",2,"Digital Wallet",3,0))</f>
        <v>2</v>
      </c>
      <c r="G8920" s="1" cm="1">
        <f t="array" ref="G8920">IF('Cleaned Data'!G8920="","",_xlfn.SWITCH('Cleaned Data'!G8920,"In-Store",1,"Takeaway",2,0))</f>
        <v>1</v>
      </c>
      <c r="H8920" s="8" t="str">
        <v>8/25/2023</v>
      </c>
    </row>
    <row r="8921" spans="1:8" ht="12.5" x14ac:dyDescent="0.25">
      <c r="A8921" s="1" t="str">
        <v>TXN_3440487</v>
      </c>
      <c r="B8921" s="1" cm="1">
        <f t="array" ref="B8921">IF('Cleaned Data'!B8921="","",_xlfn.SWITCH('Cleaned Data'!B8921,"Coffee",1,"Tea",2,"Juice",3,"Smoothie",4,"Cake",5,"Sandwich",6,"Salad",7,"Cookie",8,0))</f>
        <v>1</v>
      </c>
      <c r="C8921" s="1">
        <v>5</v>
      </c>
      <c r="D8921" s="6">
        <v>2</v>
      </c>
      <c r="E8921" s="1">
        <v>10</v>
      </c>
      <c r="F8921" s="1" cm="1">
        <f t="array" ref="F8921">IF('Cleaned Data'!F8921="","",_xlfn.SWITCH('Cleaned Data'!F8921,"Cash",1,"Credit Card",2,"Digital Wallet",3,0))</f>
        <v>3</v>
      </c>
      <c r="G8921" s="1" cm="1">
        <f t="array" ref="G8921">IF('Cleaned Data'!G8921="","",_xlfn.SWITCH('Cleaned Data'!G8921,"In-Store",1,"Takeaway",2,0))</f>
        <v>0</v>
      </c>
      <c r="H8921" s="8" t="str">
        <v>8/25/2023</v>
      </c>
    </row>
    <row r="8922" spans="1:8" ht="12.5" x14ac:dyDescent="0.25">
      <c r="A8922" s="1" t="str">
        <v>TXN_3762778</v>
      </c>
      <c r="B8922" s="1" cm="1">
        <f t="array" ref="B8922">IF('Cleaned Data'!B8922="","",_xlfn.SWITCH('Cleaned Data'!B8922,"Coffee",1,"Tea",2,"Juice",3,"Smoothie",4,"Cake",5,"Sandwich",6,"Salad",7,"Cookie",8,0))</f>
        <v>3</v>
      </c>
      <c r="C8922" s="1">
        <v>2</v>
      </c>
      <c r="D8922" s="6">
        <v>3</v>
      </c>
      <c r="E8922" s="1">
        <v>6</v>
      </c>
      <c r="F8922" s="1" cm="1">
        <f t="array" ref="F8922">IF('Cleaned Data'!F8922="","",_xlfn.SWITCH('Cleaned Data'!F8922,"Cash",1,"Credit Card",2,"Digital Wallet",3,0))</f>
        <v>3</v>
      </c>
      <c r="G8922" s="1" cm="1">
        <f t="array" ref="G8922">IF('Cleaned Data'!G8922="","",_xlfn.SWITCH('Cleaned Data'!G8922,"In-Store",1,"Takeaway",2,0))</f>
        <v>0</v>
      </c>
      <c r="H8922" s="8" t="str">
        <v>8/25/2023</v>
      </c>
    </row>
    <row r="8923" spans="1:8" ht="12.5" x14ac:dyDescent="0.25">
      <c r="A8923" s="1" t="str">
        <v>TXN_3787941</v>
      </c>
      <c r="B8923" s="1" cm="1">
        <f t="array" ref="B8923">IF('Cleaned Data'!B8923="","",_xlfn.SWITCH('Cleaned Data'!B8923,"Coffee",1,"Tea",2,"Juice",3,"Smoothie",4,"Cake",5,"Sandwich",6,"Salad",7,"Cookie",8,0))</f>
        <v>5</v>
      </c>
      <c r="C8923" s="1">
        <v>5</v>
      </c>
      <c r="D8923" s="6">
        <v>3</v>
      </c>
      <c r="E8923" s="1">
        <v>15</v>
      </c>
      <c r="F8923" s="1" cm="1">
        <f t="array" ref="F8923">IF('Cleaned Data'!F8923="","",_xlfn.SWITCH('Cleaned Data'!F8923,"Cash",1,"Credit Card",2,"Digital Wallet",3,0))</f>
        <v>1</v>
      </c>
      <c r="G8923" s="1" cm="1">
        <f t="array" ref="G8923">IF('Cleaned Data'!G8923="","",_xlfn.SWITCH('Cleaned Data'!G8923,"In-Store",1,"Takeaway",2,0))</f>
        <v>2</v>
      </c>
      <c r="H8923" s="8" t="str">
        <v>8/25/2023</v>
      </c>
    </row>
    <row r="8924" spans="1:8" ht="12.5" x14ac:dyDescent="0.25">
      <c r="A8924" s="1" t="str">
        <v>TXN_3986639</v>
      </c>
      <c r="B8924" s="1" cm="1">
        <f t="array" ref="B8924">IF('Cleaned Data'!B8924="","",_xlfn.SWITCH('Cleaned Data'!B8924,"Coffee",1,"Tea",2,"Juice",3,"Smoothie",4,"Cake",5,"Sandwich",6,"Salad",7,"Cookie",8,0))</f>
        <v>6</v>
      </c>
      <c r="C8924" s="1">
        <v>1</v>
      </c>
      <c r="D8924" s="6">
        <v>4</v>
      </c>
      <c r="E8924" s="1">
        <v>4</v>
      </c>
      <c r="F8924" s="1" cm="1">
        <f t="array" ref="F8924">IF('Cleaned Data'!F8924="","",_xlfn.SWITCH('Cleaned Data'!F8924,"Cash",1,"Credit Card",2,"Digital Wallet",3,0))</f>
        <v>2</v>
      </c>
      <c r="G8924" s="1" cm="1">
        <f t="array" ref="G8924">IF('Cleaned Data'!G8924="","",_xlfn.SWITCH('Cleaned Data'!G8924,"In-Store",1,"Takeaway",2,0))</f>
        <v>2</v>
      </c>
      <c r="H8924" s="8" t="str">
        <v>8/25/2023</v>
      </c>
    </row>
    <row r="8925" spans="1:8" ht="12.5" x14ac:dyDescent="0.25">
      <c r="A8925" s="1" t="str">
        <v>TXN_4171507</v>
      </c>
      <c r="B8925" s="1" cm="1">
        <f t="array" ref="B8925">IF('Cleaned Data'!B8925="","",_xlfn.SWITCH('Cleaned Data'!B8925,"Coffee",1,"Tea",2,"Juice",3,"Smoothie",4,"Cake",5,"Sandwich",6,"Salad",7,"Cookie",8,0))</f>
        <v>7</v>
      </c>
      <c r="C8925" s="1">
        <v>1</v>
      </c>
      <c r="D8925" s="6">
        <v>5</v>
      </c>
      <c r="E8925" s="1">
        <v>5</v>
      </c>
      <c r="F8925" s="1" cm="1">
        <f t="array" ref="F8925">IF('Cleaned Data'!F8925="","",_xlfn.SWITCH('Cleaned Data'!F8925,"Cash",1,"Credit Card",2,"Digital Wallet",3,0))</f>
        <v>1</v>
      </c>
      <c r="G8925" s="1" cm="1">
        <f t="array" ref="G8925">IF('Cleaned Data'!G8925="","",_xlfn.SWITCH('Cleaned Data'!G8925,"In-Store",1,"Takeaway",2,0))</f>
        <v>1</v>
      </c>
      <c r="H8925" s="8" t="str">
        <v>8/25/2023</v>
      </c>
    </row>
    <row r="8926" spans="1:8" ht="12.5" x14ac:dyDescent="0.25">
      <c r="A8926" s="1" t="str">
        <v>TXN_4483226</v>
      </c>
      <c r="B8926" s="1" cm="1">
        <f t="array" ref="B8926">IF('Cleaned Data'!B8926="","",_xlfn.SWITCH('Cleaned Data'!B8926,"Coffee",1,"Tea",2,"Juice",3,"Smoothie",4,"Cake",5,"Sandwich",6,"Salad",7,"Cookie",8,0))</f>
        <v>1</v>
      </c>
      <c r="C8926" s="1">
        <v>3</v>
      </c>
      <c r="D8926" s="6">
        <v>2</v>
      </c>
      <c r="E8926" s="1">
        <v>6</v>
      </c>
      <c r="F8926" s="1" cm="1">
        <f t="array" ref="F8926">IF('Cleaned Data'!F8926="","",_xlfn.SWITCH('Cleaned Data'!F8926,"Cash",1,"Credit Card",2,"Digital Wallet",3,0))</f>
        <v>3</v>
      </c>
      <c r="G8926" s="1" cm="1">
        <f t="array" ref="G8926">IF('Cleaned Data'!G8926="","",_xlfn.SWITCH('Cleaned Data'!G8926,"In-Store",1,"Takeaway",2,0))</f>
        <v>2</v>
      </c>
      <c r="H8926" s="8" t="str">
        <v>8/25/2023</v>
      </c>
    </row>
    <row r="8927" spans="1:8" ht="12.5" x14ac:dyDescent="0.25">
      <c r="A8927" s="1" t="str">
        <v>TXN_4579086</v>
      </c>
      <c r="B8927" s="1" cm="1">
        <f t="array" ref="B8927">IF('Cleaned Data'!B8927="","",_xlfn.SWITCH('Cleaned Data'!B8927,"Coffee",1,"Tea",2,"Juice",3,"Smoothie",4,"Cake",5,"Sandwich",6,"Salad",7,"Cookie",8,0))</f>
        <v>6</v>
      </c>
      <c r="C8927" s="1">
        <v>3</v>
      </c>
      <c r="D8927" s="6">
        <v>4</v>
      </c>
      <c r="E8927" s="1">
        <v>12</v>
      </c>
      <c r="F8927" s="1" cm="1">
        <f t="array" ref="F8927">IF('Cleaned Data'!F8927="","",_xlfn.SWITCH('Cleaned Data'!F8927,"Cash",1,"Credit Card",2,"Digital Wallet",3,0))</f>
        <v>0</v>
      </c>
      <c r="G8927" s="1" cm="1">
        <f t="array" ref="G8927">IF('Cleaned Data'!G8927="","",_xlfn.SWITCH('Cleaned Data'!G8927,"In-Store",1,"Takeaway",2,0))</f>
        <v>1</v>
      </c>
      <c r="H8927" s="8" t="str">
        <v>8/25/2023</v>
      </c>
    </row>
    <row r="8928" spans="1:8" ht="12.5" x14ac:dyDescent="0.25">
      <c r="A8928" s="1" t="str">
        <v>TXN_5423024</v>
      </c>
      <c r="B8928" s="1" cm="1">
        <f t="array" ref="B8928">IF('Cleaned Data'!B8928="","",_xlfn.SWITCH('Cleaned Data'!B8928,"Coffee",1,"Tea",2,"Juice",3,"Smoothie",4,"Cake",5,"Sandwich",6,"Salad",7,"Cookie",8,0))</f>
        <v>2</v>
      </c>
      <c r="C8928" s="1">
        <v>4</v>
      </c>
      <c r="D8928" s="6">
        <v>1.5</v>
      </c>
      <c r="E8928" s="1">
        <v>6</v>
      </c>
      <c r="F8928" s="1" cm="1">
        <f t="array" ref="F8928">IF('Cleaned Data'!F8928="","",_xlfn.SWITCH('Cleaned Data'!F8928,"Cash",1,"Credit Card",2,"Digital Wallet",3,0))</f>
        <v>1</v>
      </c>
      <c r="G8928" s="1" cm="1">
        <f t="array" ref="G8928">IF('Cleaned Data'!G8928="","",_xlfn.SWITCH('Cleaned Data'!G8928,"In-Store",1,"Takeaway",2,0))</f>
        <v>0</v>
      </c>
      <c r="H8928" s="8" t="str">
        <v>8/25/2023</v>
      </c>
    </row>
    <row r="8929" spans="1:8" ht="12.5" x14ac:dyDescent="0.25">
      <c r="A8929" s="1" t="str">
        <v>TXN_5832513</v>
      </c>
      <c r="B8929" s="1" cm="1">
        <f t="array" ref="B8929">IF('Cleaned Data'!B8929="","",_xlfn.SWITCH('Cleaned Data'!B8929,"Coffee",1,"Tea",2,"Juice",3,"Smoothie",4,"Cake",5,"Sandwich",6,"Salad",7,"Cookie",8,0))</f>
        <v>5</v>
      </c>
      <c r="C8929" s="1">
        <v>2</v>
      </c>
      <c r="D8929" s="6">
        <v>3</v>
      </c>
      <c r="E8929" s="1">
        <v>6</v>
      </c>
      <c r="F8929" s="1" cm="1">
        <f t="array" ref="F8929">IF('Cleaned Data'!F8929="","",_xlfn.SWITCH('Cleaned Data'!F8929,"Cash",1,"Credit Card",2,"Digital Wallet",3,0))</f>
        <v>0</v>
      </c>
      <c r="G8929" s="1" cm="1">
        <f t="array" ref="G8929">IF('Cleaned Data'!G8929="","",_xlfn.SWITCH('Cleaned Data'!G8929,"In-Store",1,"Takeaway",2,0))</f>
        <v>0</v>
      </c>
      <c r="H8929" s="8" t="str">
        <v>8/25/2023</v>
      </c>
    </row>
    <row r="8930" spans="1:8" ht="12.5" x14ac:dyDescent="0.25">
      <c r="A8930" s="1" t="str">
        <v>TXN_6029333</v>
      </c>
      <c r="B8930" s="1" cm="1">
        <f t="array" ref="B8930">IF('Cleaned Data'!B8930="","",_xlfn.SWITCH('Cleaned Data'!B8930,"Coffee",1,"Tea",2,"Juice",3,"Smoothie",4,"Cake",5,"Sandwich",6,"Salad",7,"Cookie",8,0))</f>
        <v>4</v>
      </c>
      <c r="C8930" s="1">
        <v>2</v>
      </c>
      <c r="D8930" s="6">
        <v>4</v>
      </c>
      <c r="E8930" s="1">
        <v>8</v>
      </c>
      <c r="F8930" s="1" cm="1">
        <f t="array" ref="F8930">IF('Cleaned Data'!F8930="","",_xlfn.SWITCH('Cleaned Data'!F8930,"Cash",1,"Credit Card",2,"Digital Wallet",3,0))</f>
        <v>0</v>
      </c>
      <c r="G8930" s="1" cm="1">
        <f t="array" ref="G8930">IF('Cleaned Data'!G8930="","",_xlfn.SWITCH('Cleaned Data'!G8930,"In-Store",1,"Takeaway",2,0))</f>
        <v>1</v>
      </c>
      <c r="H8930" s="8" t="str">
        <v>8/25/2023</v>
      </c>
    </row>
    <row r="8931" spans="1:8" ht="12.5" x14ac:dyDescent="0.25">
      <c r="A8931" s="1" t="str">
        <v>TXN_7427357</v>
      </c>
      <c r="B8931" s="1" cm="1">
        <f t="array" ref="B8931">IF('Cleaned Data'!B8931="","",_xlfn.SWITCH('Cleaned Data'!B8931,"Coffee",1,"Tea",2,"Juice",3,"Smoothie",4,"Cake",5,"Sandwich",6,"Salad",7,"Cookie",8,0))</f>
        <v>2</v>
      </c>
      <c r="C8931" s="1">
        <v>5</v>
      </c>
      <c r="D8931" s="6">
        <v>1.5</v>
      </c>
      <c r="E8931" s="1">
        <v>7.5</v>
      </c>
      <c r="F8931" s="1" cm="1">
        <f t="array" ref="F8931">IF('Cleaned Data'!F8931="","",_xlfn.SWITCH('Cleaned Data'!F8931,"Cash",1,"Credit Card",2,"Digital Wallet",3,0))</f>
        <v>3</v>
      </c>
      <c r="G8931" s="1" cm="1">
        <f t="array" ref="G8931">IF('Cleaned Data'!G8931="","",_xlfn.SWITCH('Cleaned Data'!G8931,"In-Store",1,"Takeaway",2,0))</f>
        <v>2</v>
      </c>
      <c r="H8931" s="8" t="str">
        <v>8/25/2023</v>
      </c>
    </row>
    <row r="8932" spans="1:8" ht="12.5" x14ac:dyDescent="0.25">
      <c r="A8932" s="1" t="str">
        <v>TXN_8685281</v>
      </c>
      <c r="B8932" s="1" cm="1">
        <f t="array" ref="B8932">IF('Cleaned Data'!B8932="","",_xlfn.SWITCH('Cleaned Data'!B8932,"Coffee",1,"Tea",2,"Juice",3,"Smoothie",4,"Cake",5,"Sandwich",6,"Salad",7,"Cookie",8,0))</f>
        <v>5</v>
      </c>
      <c r="C8932" s="1">
        <v>2</v>
      </c>
      <c r="D8932" s="6">
        <v>3</v>
      </c>
      <c r="E8932" s="1">
        <v>6</v>
      </c>
      <c r="F8932" s="1" cm="1">
        <f t="array" ref="F8932">IF('Cleaned Data'!F8932="","",_xlfn.SWITCH('Cleaned Data'!F8932,"Cash",1,"Credit Card",2,"Digital Wallet",3,0))</f>
        <v>3</v>
      </c>
      <c r="G8932" s="1" cm="1">
        <f t="array" ref="G8932">IF('Cleaned Data'!G8932="","",_xlfn.SWITCH('Cleaned Data'!G8932,"In-Store",1,"Takeaway",2,0))</f>
        <v>0</v>
      </c>
      <c r="H8932" s="8" t="str">
        <v>8/25/2023</v>
      </c>
    </row>
    <row r="8933" spans="1:8" ht="12.5" x14ac:dyDescent="0.25">
      <c r="A8933" s="1" t="str">
        <v>TXN_8773639</v>
      </c>
      <c r="B8933" s="1" cm="1">
        <f t="array" ref="B8933">IF('Cleaned Data'!B8933="","",_xlfn.SWITCH('Cleaned Data'!B8933,"Coffee",1,"Tea",2,"Juice",3,"Smoothie",4,"Cake",5,"Sandwich",6,"Salad",7,"Cookie",8,0))</f>
        <v>7</v>
      </c>
      <c r="C8933" s="1">
        <v>1</v>
      </c>
      <c r="D8933" s="6">
        <v>5</v>
      </c>
      <c r="E8933" s="1">
        <v>5</v>
      </c>
      <c r="F8933" s="1" cm="1">
        <f t="array" ref="F8933">IF('Cleaned Data'!F8933="","",_xlfn.SWITCH('Cleaned Data'!F8933,"Cash",1,"Credit Card",2,"Digital Wallet",3,0))</f>
        <v>0</v>
      </c>
      <c r="G8933" s="1" cm="1">
        <f t="array" ref="G8933">IF('Cleaned Data'!G8933="","",_xlfn.SWITCH('Cleaned Data'!G8933,"In-Store",1,"Takeaway",2,0))</f>
        <v>0</v>
      </c>
      <c r="H8933" s="8" t="str">
        <v>8/25/2023</v>
      </c>
    </row>
    <row r="8934" spans="1:8" ht="12.5" x14ac:dyDescent="0.25">
      <c r="A8934" s="1" t="str">
        <v>TXN_8933459</v>
      </c>
      <c r="B8934" s="1" cm="1">
        <f t="array" ref="B8934">IF('Cleaned Data'!B8934="","",_xlfn.SWITCH('Cleaned Data'!B8934,"Coffee",1,"Tea",2,"Juice",3,"Smoothie",4,"Cake",5,"Sandwich",6,"Salad",7,"Cookie",8,0))</f>
        <v>8</v>
      </c>
      <c r="C8934" s="1">
        <v>2</v>
      </c>
      <c r="D8934" s="6">
        <v>1</v>
      </c>
      <c r="E8934" s="1">
        <v>2</v>
      </c>
      <c r="F8934" s="1" cm="1">
        <f t="array" ref="F8934">IF('Cleaned Data'!F8934="","",_xlfn.SWITCH('Cleaned Data'!F8934,"Cash",1,"Credit Card",2,"Digital Wallet",3,0))</f>
        <v>3</v>
      </c>
      <c r="G8934" s="1" cm="1">
        <f t="array" ref="G8934">IF('Cleaned Data'!G8934="","",_xlfn.SWITCH('Cleaned Data'!G8934,"In-Store",1,"Takeaway",2,0))</f>
        <v>1</v>
      </c>
      <c r="H8934" s="8" t="str">
        <v>8/25/2023</v>
      </c>
    </row>
    <row r="8935" spans="1:8" ht="12.5" x14ac:dyDescent="0.25">
      <c r="A8935" s="1" t="str">
        <v>TXN_8984991</v>
      </c>
      <c r="B8935" s="1" cm="1">
        <f t="array" ref="B8935">IF('Cleaned Data'!B8935="","",_xlfn.SWITCH('Cleaned Data'!B8935,"Coffee",1,"Tea",2,"Juice",3,"Smoothie",4,"Cake",5,"Sandwich",6,"Salad",7,"Cookie",8,0))</f>
        <v>2</v>
      </c>
      <c r="C8935" s="1">
        <v>3</v>
      </c>
      <c r="D8935" s="6">
        <v>1.5</v>
      </c>
      <c r="E8935" s="1">
        <v>4.5</v>
      </c>
      <c r="F8935" s="1" cm="1">
        <f t="array" ref="F8935">IF('Cleaned Data'!F8935="","",_xlfn.SWITCH('Cleaned Data'!F8935,"Cash",1,"Credit Card",2,"Digital Wallet",3,0))</f>
        <v>3</v>
      </c>
      <c r="G8935" s="1" cm="1">
        <f t="array" ref="G8935">IF('Cleaned Data'!G8935="","",_xlfn.SWITCH('Cleaned Data'!G8935,"In-Store",1,"Takeaway",2,0))</f>
        <v>2</v>
      </c>
      <c r="H8935" s="8" t="str">
        <v>8/25/2023</v>
      </c>
    </row>
    <row r="8936" spans="1:8" ht="12.5" x14ac:dyDescent="0.25">
      <c r="A8936" s="1" t="str">
        <v>TXN_9729280</v>
      </c>
      <c r="B8936" s="1" cm="1">
        <f t="array" ref="B8936">IF('Cleaned Data'!B8936="","",_xlfn.SWITCH('Cleaned Data'!B8936,"Coffee",1,"Tea",2,"Juice",3,"Smoothie",4,"Cake",5,"Sandwich",6,"Salad",7,"Cookie",8,0))</f>
        <v>8</v>
      </c>
      <c r="C8936" s="1">
        <v>2</v>
      </c>
      <c r="D8936" s="6">
        <v>1</v>
      </c>
      <c r="E8936" s="1">
        <v>2</v>
      </c>
      <c r="F8936" s="1" cm="1">
        <f t="array" ref="F8936">IF('Cleaned Data'!F8936="","",_xlfn.SWITCH('Cleaned Data'!F8936,"Cash",1,"Credit Card",2,"Digital Wallet",3,0))</f>
        <v>3</v>
      </c>
      <c r="G8936" s="1" cm="1">
        <f t="array" ref="G8936">IF('Cleaned Data'!G8936="","",_xlfn.SWITCH('Cleaned Data'!G8936,"In-Store",1,"Takeaway",2,0))</f>
        <v>0</v>
      </c>
      <c r="H8936" s="8" t="str">
        <v>8/25/2023</v>
      </c>
    </row>
    <row r="8937" spans="1:8" ht="12.5" x14ac:dyDescent="0.25">
      <c r="A8937" s="1" t="str">
        <v>TXN_1851725</v>
      </c>
      <c r="B8937" s="1" cm="1">
        <f t="array" ref="B8937">IF('Cleaned Data'!B8937="","",_xlfn.SWITCH('Cleaned Data'!B8937,"Coffee",1,"Tea",2,"Juice",3,"Smoothie",4,"Cake",5,"Sandwich",6,"Salad",7,"Cookie",8,0))</f>
        <v>4</v>
      </c>
      <c r="C8937" s="1">
        <v>5</v>
      </c>
      <c r="D8937" s="6">
        <v>4</v>
      </c>
      <c r="E8937" s="1">
        <v>20</v>
      </c>
      <c r="F8937" s="1" cm="1">
        <f t="array" ref="F8937">IF('Cleaned Data'!F8937="","",_xlfn.SWITCH('Cleaned Data'!F8937,"Cash",1,"Credit Card",2,"Digital Wallet",3,0))</f>
        <v>3</v>
      </c>
      <c r="G8937" s="1" cm="1">
        <f t="array" ref="G8937">IF('Cleaned Data'!G8937="","",_xlfn.SWITCH('Cleaned Data'!G8937,"In-Store",1,"Takeaway",2,0))</f>
        <v>2</v>
      </c>
      <c r="H8937" s="8" t="str">
        <v>8/26/2023</v>
      </c>
    </row>
    <row r="8938" spans="1:8" ht="12.5" x14ac:dyDescent="0.25">
      <c r="A8938" s="1" t="str">
        <v>TXN_2035772</v>
      </c>
      <c r="B8938" s="1" cm="1">
        <f t="array" ref="B8938">IF('Cleaned Data'!B8938="","",_xlfn.SWITCH('Cleaned Data'!B8938,"Coffee",1,"Tea",2,"Juice",3,"Smoothie",4,"Cake",5,"Sandwich",6,"Salad",7,"Cookie",8,0))</f>
        <v>2</v>
      </c>
      <c r="C8938" s="1">
        <v>4</v>
      </c>
      <c r="D8938" s="6">
        <v>1.5</v>
      </c>
      <c r="E8938" s="1">
        <v>6</v>
      </c>
      <c r="F8938" s="1" cm="1">
        <f t="array" ref="F8938">IF('Cleaned Data'!F8938="","",_xlfn.SWITCH('Cleaned Data'!F8938,"Cash",1,"Credit Card",2,"Digital Wallet",3,0))</f>
        <v>3</v>
      </c>
      <c r="G8938" s="1" cm="1">
        <f t="array" ref="G8938">IF('Cleaned Data'!G8938="","",_xlfn.SWITCH('Cleaned Data'!G8938,"In-Store",1,"Takeaway",2,0))</f>
        <v>0</v>
      </c>
      <c r="H8938" s="8" t="str">
        <v>8/26/2023</v>
      </c>
    </row>
    <row r="8939" spans="1:8" ht="12.5" x14ac:dyDescent="0.25">
      <c r="A8939" s="1" t="str">
        <v>TXN_2505416</v>
      </c>
      <c r="B8939" s="1" cm="1">
        <f t="array" ref="B8939">IF('Cleaned Data'!B8939="","",_xlfn.SWITCH('Cleaned Data'!B8939,"Coffee",1,"Tea",2,"Juice",3,"Smoothie",4,"Cake",5,"Sandwich",6,"Salad",7,"Cookie",8,0))</f>
        <v>6</v>
      </c>
      <c r="C8939" s="1">
        <v>2</v>
      </c>
      <c r="D8939" s="6">
        <v>4</v>
      </c>
      <c r="E8939" s="1">
        <v>8</v>
      </c>
      <c r="F8939" s="1" cm="1">
        <f t="array" ref="F8939">IF('Cleaned Data'!F8939="","",_xlfn.SWITCH('Cleaned Data'!F8939,"Cash",1,"Credit Card",2,"Digital Wallet",3,0))</f>
        <v>1</v>
      </c>
      <c r="G8939" s="1" cm="1">
        <f t="array" ref="G8939">IF('Cleaned Data'!G8939="","",_xlfn.SWITCH('Cleaned Data'!G8939,"In-Store",1,"Takeaway",2,0))</f>
        <v>1</v>
      </c>
      <c r="H8939" s="8" t="str">
        <v>8/26/2023</v>
      </c>
    </row>
    <row r="8940" spans="1:8" ht="12.5" x14ac:dyDescent="0.25">
      <c r="A8940" s="1" t="str">
        <v>TXN_2556368</v>
      </c>
      <c r="B8940" s="1" cm="1">
        <f t="array" ref="B8940">IF('Cleaned Data'!B8940="","",_xlfn.SWITCH('Cleaned Data'!B8940,"Coffee",1,"Tea",2,"Juice",3,"Smoothie",4,"Cake",5,"Sandwich",6,"Salad",7,"Cookie",8,0))</f>
        <v>7</v>
      </c>
      <c r="C8940" s="1">
        <v>4</v>
      </c>
      <c r="D8940" s="6">
        <v>5</v>
      </c>
      <c r="E8940" s="1">
        <v>20</v>
      </c>
      <c r="F8940" s="1" cm="1">
        <f t="array" ref="F8940">IF('Cleaned Data'!F8940="","",_xlfn.SWITCH('Cleaned Data'!F8940,"Cash",1,"Credit Card",2,"Digital Wallet",3,0))</f>
        <v>2</v>
      </c>
      <c r="G8940" s="1" cm="1">
        <f t="array" ref="G8940">IF('Cleaned Data'!G8940="","",_xlfn.SWITCH('Cleaned Data'!G8940,"In-Store",1,"Takeaway",2,0))</f>
        <v>0</v>
      </c>
      <c r="H8940" s="8" t="str">
        <v>8/26/2023</v>
      </c>
    </row>
    <row r="8941" spans="1:8" ht="12.5" x14ac:dyDescent="0.25">
      <c r="A8941" s="1" t="str">
        <v>TXN_2617257</v>
      </c>
      <c r="B8941" s="1" cm="1">
        <f t="array" ref="B8941">IF('Cleaned Data'!B8941="","",_xlfn.SWITCH('Cleaned Data'!B8941,"Coffee",1,"Tea",2,"Juice",3,"Smoothie",4,"Cake",5,"Sandwich",6,"Salad",7,"Cookie",8,0))</f>
        <v>8</v>
      </c>
      <c r="C8941" s="1">
        <v>3</v>
      </c>
      <c r="D8941" s="6">
        <v>1</v>
      </c>
      <c r="E8941" s="1">
        <v>3</v>
      </c>
      <c r="F8941" s="1" cm="1">
        <f t="array" ref="F8941">IF('Cleaned Data'!F8941="","",_xlfn.SWITCH('Cleaned Data'!F8941,"Cash",1,"Credit Card",2,"Digital Wallet",3,0))</f>
        <v>3</v>
      </c>
      <c r="G8941" s="1" cm="1">
        <f t="array" ref="G8941">IF('Cleaned Data'!G8941="","",_xlfn.SWITCH('Cleaned Data'!G8941,"In-Store",1,"Takeaway",2,0))</f>
        <v>0</v>
      </c>
      <c r="H8941" s="8" t="str">
        <v>8/26/2023</v>
      </c>
    </row>
    <row r="8942" spans="1:8" ht="12.5" x14ac:dyDescent="0.25">
      <c r="A8942" s="1" t="str">
        <v>TXN_2818867</v>
      </c>
      <c r="B8942" s="1" cm="1">
        <f t="array" ref="B8942">IF('Cleaned Data'!B8942="","",_xlfn.SWITCH('Cleaned Data'!B8942,"Coffee",1,"Tea",2,"Juice",3,"Smoothie",4,"Cake",5,"Sandwich",6,"Salad",7,"Cookie",8,0))</f>
        <v>7</v>
      </c>
      <c r="C8942" s="1">
        <v>4</v>
      </c>
      <c r="D8942" s="6">
        <v>5</v>
      </c>
      <c r="E8942" s="1">
        <v>20</v>
      </c>
      <c r="F8942" s="1" cm="1">
        <f t="array" ref="F8942">IF('Cleaned Data'!F8942="","",_xlfn.SWITCH('Cleaned Data'!F8942,"Cash",1,"Credit Card",2,"Digital Wallet",3,0))</f>
        <v>3</v>
      </c>
      <c r="G8942" s="1" cm="1">
        <f t="array" ref="G8942">IF('Cleaned Data'!G8942="","",_xlfn.SWITCH('Cleaned Data'!G8942,"In-Store",1,"Takeaway",2,0))</f>
        <v>0</v>
      </c>
      <c r="H8942" s="8" t="str">
        <v>8/26/2023</v>
      </c>
    </row>
    <row r="8943" spans="1:8" ht="12.5" x14ac:dyDescent="0.25">
      <c r="A8943" s="1" t="str">
        <v>TXN_3061266</v>
      </c>
      <c r="B8943" s="1" cm="1">
        <f t="array" ref="B8943">IF('Cleaned Data'!B8943="","",_xlfn.SWITCH('Cleaned Data'!B8943,"Coffee",1,"Tea",2,"Juice",3,"Smoothie",4,"Cake",5,"Sandwich",6,"Salad",7,"Cookie",8,0))</f>
        <v>1</v>
      </c>
      <c r="C8943" s="1">
        <v>2</v>
      </c>
      <c r="D8943" s="6">
        <v>2</v>
      </c>
      <c r="E8943" s="1">
        <v>4</v>
      </c>
      <c r="F8943" s="1" cm="1">
        <f t="array" ref="F8943">IF('Cleaned Data'!F8943="","",_xlfn.SWITCH('Cleaned Data'!F8943,"Cash",1,"Credit Card",2,"Digital Wallet",3,0))</f>
        <v>0</v>
      </c>
      <c r="G8943" s="1" cm="1">
        <f t="array" ref="G8943">IF('Cleaned Data'!G8943="","",_xlfn.SWITCH('Cleaned Data'!G8943,"In-Store",1,"Takeaway",2,0))</f>
        <v>0</v>
      </c>
      <c r="H8943" s="8" t="str">
        <v>8/26/2023</v>
      </c>
    </row>
    <row r="8944" spans="1:8" ht="12.5" x14ac:dyDescent="0.25">
      <c r="A8944" s="1" t="str">
        <v>TXN_3341779</v>
      </c>
      <c r="B8944" s="1" cm="1">
        <f t="array" ref="B8944">IF('Cleaned Data'!B8944="","",_xlfn.SWITCH('Cleaned Data'!B8944,"Coffee",1,"Tea",2,"Juice",3,"Smoothie",4,"Cake",5,"Sandwich",6,"Salad",7,"Cookie",8,0))</f>
        <v>2</v>
      </c>
      <c r="C8944" s="1">
        <v>1</v>
      </c>
      <c r="D8944" s="6">
        <v>1.5</v>
      </c>
      <c r="E8944" s="1">
        <v>1.5</v>
      </c>
      <c r="F8944" s="1" cm="1">
        <f t="array" ref="F8944">IF('Cleaned Data'!F8944="","",_xlfn.SWITCH('Cleaned Data'!F8944,"Cash",1,"Credit Card",2,"Digital Wallet",3,0))</f>
        <v>1</v>
      </c>
      <c r="G8944" s="1" cm="1">
        <f t="array" ref="G8944">IF('Cleaned Data'!G8944="","",_xlfn.SWITCH('Cleaned Data'!G8944,"In-Store",1,"Takeaway",2,0))</f>
        <v>0</v>
      </c>
      <c r="H8944" s="8" t="str">
        <v>8/26/2023</v>
      </c>
    </row>
    <row r="8945" spans="1:8" ht="12.5" x14ac:dyDescent="0.25">
      <c r="A8945" s="1" t="str">
        <v>TXN_4501168</v>
      </c>
      <c r="B8945" s="1" cm="1">
        <f t="array" ref="B8945">IF('Cleaned Data'!B8945="","",_xlfn.SWITCH('Cleaned Data'!B8945,"Coffee",1,"Tea",2,"Juice",3,"Smoothie",4,"Cake",5,"Sandwich",6,"Salad",7,"Cookie",8,0))</f>
        <v>6</v>
      </c>
      <c r="C8945" s="1">
        <v>2</v>
      </c>
      <c r="D8945" s="6">
        <v>4</v>
      </c>
      <c r="E8945" s="1">
        <v>8</v>
      </c>
      <c r="F8945" s="1" cm="1">
        <f t="array" ref="F8945">IF('Cleaned Data'!F8945="","",_xlfn.SWITCH('Cleaned Data'!F8945,"Cash",1,"Credit Card",2,"Digital Wallet",3,0))</f>
        <v>2</v>
      </c>
      <c r="G8945" s="1" cm="1">
        <f t="array" ref="G8945">IF('Cleaned Data'!G8945="","",_xlfn.SWITCH('Cleaned Data'!G8945,"In-Store",1,"Takeaway",2,0))</f>
        <v>0</v>
      </c>
      <c r="H8945" s="8" t="str">
        <v>8/26/2023</v>
      </c>
    </row>
    <row r="8946" spans="1:8" ht="12.5" x14ac:dyDescent="0.25">
      <c r="A8946" s="1" t="str">
        <v>TXN_5027125</v>
      </c>
      <c r="B8946" s="1" cm="1">
        <f t="array" ref="B8946">IF('Cleaned Data'!B8946="","",_xlfn.SWITCH('Cleaned Data'!B8946,"Coffee",1,"Tea",2,"Juice",3,"Smoothie",4,"Cake",5,"Sandwich",6,"Salad",7,"Cookie",8,0))</f>
        <v>6</v>
      </c>
      <c r="C8946" s="1">
        <v>4</v>
      </c>
      <c r="D8946" s="6">
        <v>4</v>
      </c>
      <c r="E8946" s="1">
        <v>16</v>
      </c>
      <c r="F8946" s="1" cm="1">
        <f t="array" ref="F8946">IF('Cleaned Data'!F8946="","",_xlfn.SWITCH('Cleaned Data'!F8946,"Cash",1,"Credit Card",2,"Digital Wallet",3,0))</f>
        <v>3</v>
      </c>
      <c r="G8946" s="1" cm="1">
        <f t="array" ref="G8946">IF('Cleaned Data'!G8946="","",_xlfn.SWITCH('Cleaned Data'!G8946,"In-Store",1,"Takeaway",2,0))</f>
        <v>0</v>
      </c>
      <c r="H8946" s="8" t="str">
        <v>8/26/2023</v>
      </c>
    </row>
    <row r="8947" spans="1:8" ht="12.5" x14ac:dyDescent="0.25">
      <c r="A8947" s="1" t="str">
        <v>TXN_5299440</v>
      </c>
      <c r="B8947" s="1" cm="1">
        <f t="array" ref="B8947">IF('Cleaned Data'!B8947="","",_xlfn.SWITCH('Cleaned Data'!B8947,"Coffee",1,"Tea",2,"Juice",3,"Smoothie",4,"Cake",5,"Sandwich",6,"Salad",7,"Cookie",8,0))</f>
        <v>7</v>
      </c>
      <c r="C8947" s="1">
        <v>1</v>
      </c>
      <c r="D8947" s="6">
        <v>5</v>
      </c>
      <c r="E8947" s="1">
        <v>5</v>
      </c>
      <c r="F8947" s="1" cm="1">
        <f t="array" ref="F8947">IF('Cleaned Data'!F8947="","",_xlfn.SWITCH('Cleaned Data'!F8947,"Cash",1,"Credit Card",2,"Digital Wallet",3,0))</f>
        <v>1</v>
      </c>
      <c r="G8947" s="1" cm="1">
        <f t="array" ref="G8947">IF('Cleaned Data'!G8947="","",_xlfn.SWITCH('Cleaned Data'!G8947,"In-Store",1,"Takeaway",2,0))</f>
        <v>0</v>
      </c>
      <c r="H8947" s="8" t="str">
        <v>8/26/2023</v>
      </c>
    </row>
    <row r="8948" spans="1:8" ht="12.5" x14ac:dyDescent="0.25">
      <c r="A8948" s="1" t="str">
        <v>TXN_5386352</v>
      </c>
      <c r="B8948" s="1" cm="1">
        <f t="array" ref="B8948">IF('Cleaned Data'!B8948="","",_xlfn.SWITCH('Cleaned Data'!B8948,"Coffee",1,"Tea",2,"Juice",3,"Smoothie",4,"Cake",5,"Sandwich",6,"Salad",7,"Cookie",8,0))</f>
        <v>7</v>
      </c>
      <c r="C8948" s="1">
        <v>5</v>
      </c>
      <c r="D8948" s="6">
        <v>5</v>
      </c>
      <c r="E8948" s="1">
        <v>25</v>
      </c>
      <c r="F8948" s="1" cm="1">
        <f t="array" ref="F8948">IF('Cleaned Data'!F8948="","",_xlfn.SWITCH('Cleaned Data'!F8948,"Cash",1,"Credit Card",2,"Digital Wallet",3,0))</f>
        <v>1</v>
      </c>
      <c r="G8948" s="1" cm="1">
        <f t="array" ref="G8948">IF('Cleaned Data'!G8948="","",_xlfn.SWITCH('Cleaned Data'!G8948,"In-Store",1,"Takeaway",2,0))</f>
        <v>2</v>
      </c>
      <c r="H8948" s="8" t="str">
        <v>8/26/2023</v>
      </c>
    </row>
    <row r="8949" spans="1:8" ht="12.5" x14ac:dyDescent="0.25">
      <c r="A8949" s="1" t="str">
        <v>TXN_5954991</v>
      </c>
      <c r="B8949" s="1" cm="1">
        <f t="array" ref="B8949">IF('Cleaned Data'!B8949="","",_xlfn.SWITCH('Cleaned Data'!B8949,"Coffee",1,"Tea",2,"Juice",3,"Smoothie",4,"Cake",5,"Sandwich",6,"Salad",7,"Cookie",8,0))</f>
        <v>2</v>
      </c>
      <c r="C8949" s="1">
        <v>3</v>
      </c>
      <c r="D8949" s="6">
        <v>1.5</v>
      </c>
      <c r="E8949" s="1">
        <v>4.5</v>
      </c>
      <c r="F8949" s="1" cm="1">
        <f t="array" ref="F8949">IF('Cleaned Data'!F8949="","",_xlfn.SWITCH('Cleaned Data'!F8949,"Cash",1,"Credit Card",2,"Digital Wallet",3,0))</f>
        <v>2</v>
      </c>
      <c r="G8949" s="1" cm="1">
        <f t="array" ref="G8949">IF('Cleaned Data'!G8949="","",_xlfn.SWITCH('Cleaned Data'!G8949,"In-Store",1,"Takeaway",2,0))</f>
        <v>2</v>
      </c>
      <c r="H8949" s="8" t="str">
        <v>8/26/2023</v>
      </c>
    </row>
    <row r="8950" spans="1:8" ht="12.5" x14ac:dyDescent="0.25">
      <c r="A8950" s="1" t="str">
        <v>TXN_6096492</v>
      </c>
      <c r="B8950" s="1" cm="1">
        <f t="array" ref="B8950">IF('Cleaned Data'!B8950="","",_xlfn.SWITCH('Cleaned Data'!B8950,"Coffee",1,"Tea",2,"Juice",3,"Smoothie",4,"Cake",5,"Sandwich",6,"Salad",7,"Cookie",8,0))</f>
        <v>3</v>
      </c>
      <c r="C8950" s="1">
        <v>1</v>
      </c>
      <c r="D8950" s="6">
        <v>3</v>
      </c>
      <c r="E8950" s="1">
        <v>3</v>
      </c>
      <c r="F8950" s="1" cm="1">
        <f t="array" ref="F8950">IF('Cleaned Data'!F8950="","",_xlfn.SWITCH('Cleaned Data'!F8950,"Cash",1,"Credit Card",2,"Digital Wallet",3,0))</f>
        <v>1</v>
      </c>
      <c r="G8950" s="1" cm="1">
        <f t="array" ref="G8950">IF('Cleaned Data'!G8950="","",_xlfn.SWITCH('Cleaned Data'!G8950,"In-Store",1,"Takeaway",2,0))</f>
        <v>2</v>
      </c>
      <c r="H8950" s="8" t="str">
        <v>8/26/2023</v>
      </c>
    </row>
    <row r="8951" spans="1:8" ht="12.5" x14ac:dyDescent="0.25">
      <c r="A8951" s="1" t="str">
        <v>TXN_6272473</v>
      </c>
      <c r="B8951" s="1" cm="1">
        <f t="array" ref="B8951">IF('Cleaned Data'!B8951="","",_xlfn.SWITCH('Cleaned Data'!B8951,"Coffee",1,"Tea",2,"Juice",3,"Smoothie",4,"Cake",5,"Sandwich",6,"Salad",7,"Cookie",8,0))</f>
        <v>4</v>
      </c>
      <c r="C8951" s="1">
        <v>2</v>
      </c>
      <c r="D8951" s="6">
        <v>4</v>
      </c>
      <c r="E8951" s="1">
        <v>8</v>
      </c>
      <c r="F8951" s="1" cm="1">
        <f t="array" ref="F8951">IF('Cleaned Data'!F8951="","",_xlfn.SWITCH('Cleaned Data'!F8951,"Cash",1,"Credit Card",2,"Digital Wallet",3,0))</f>
        <v>1</v>
      </c>
      <c r="G8951" s="1" cm="1">
        <f t="array" ref="G8951">IF('Cleaned Data'!G8951="","",_xlfn.SWITCH('Cleaned Data'!G8951,"In-Store",1,"Takeaway",2,0))</f>
        <v>0</v>
      </c>
      <c r="H8951" s="8" t="str">
        <v>8/26/2023</v>
      </c>
    </row>
    <row r="8952" spans="1:8" ht="12.5" x14ac:dyDescent="0.25">
      <c r="A8952" s="1" t="str">
        <v>TXN_6361856</v>
      </c>
      <c r="B8952" s="1" cm="1">
        <f t="array" ref="B8952">IF('Cleaned Data'!B8952="","",_xlfn.SWITCH('Cleaned Data'!B8952,"Coffee",1,"Tea",2,"Juice",3,"Smoothie",4,"Cake",5,"Sandwich",6,"Salad",7,"Cookie",8,0))</f>
        <v>5</v>
      </c>
      <c r="C8952" s="1">
        <v>2</v>
      </c>
      <c r="D8952" s="6">
        <v>3</v>
      </c>
      <c r="E8952" s="1">
        <v>6</v>
      </c>
      <c r="F8952" s="1" cm="1">
        <f t="array" ref="F8952">IF('Cleaned Data'!F8952="","",_xlfn.SWITCH('Cleaned Data'!F8952,"Cash",1,"Credit Card",2,"Digital Wallet",3,0))</f>
        <v>1</v>
      </c>
      <c r="G8952" s="1" cm="1">
        <f t="array" ref="G8952">IF('Cleaned Data'!G8952="","",_xlfn.SWITCH('Cleaned Data'!G8952,"In-Store",1,"Takeaway",2,0))</f>
        <v>2</v>
      </c>
      <c r="H8952" s="8" t="str">
        <v>8/26/2023</v>
      </c>
    </row>
    <row r="8953" spans="1:8" ht="12.5" x14ac:dyDescent="0.25">
      <c r="A8953" s="1" t="str">
        <v>TXN_6362093</v>
      </c>
      <c r="B8953" s="1" cm="1">
        <f t="array" ref="B8953">IF('Cleaned Data'!B8953="","",_xlfn.SWITCH('Cleaned Data'!B8953,"Coffee",1,"Tea",2,"Juice",3,"Smoothie",4,"Cake",5,"Sandwich",6,"Salad",7,"Cookie",8,0))</f>
        <v>8</v>
      </c>
      <c r="C8953" s="1">
        <v>4</v>
      </c>
      <c r="D8953" s="6">
        <v>1</v>
      </c>
      <c r="E8953" s="1">
        <v>4</v>
      </c>
      <c r="F8953" s="1" cm="1">
        <f t="array" ref="F8953">IF('Cleaned Data'!F8953="","",_xlfn.SWITCH('Cleaned Data'!F8953,"Cash",1,"Credit Card",2,"Digital Wallet",3,0))</f>
        <v>2</v>
      </c>
      <c r="G8953" s="1" cm="1">
        <f t="array" ref="G8953">IF('Cleaned Data'!G8953="","",_xlfn.SWITCH('Cleaned Data'!G8953,"In-Store",1,"Takeaway",2,0))</f>
        <v>1</v>
      </c>
      <c r="H8953" s="8" t="str">
        <v>8/26/2023</v>
      </c>
    </row>
    <row r="8954" spans="1:8" ht="12.5" x14ac:dyDescent="0.25">
      <c r="A8954" s="1" t="str">
        <v>TXN_6440109</v>
      </c>
      <c r="B8954" s="1" cm="1">
        <f t="array" ref="B8954">IF('Cleaned Data'!B8954="","",_xlfn.SWITCH('Cleaned Data'!B8954,"Coffee",1,"Tea",2,"Juice",3,"Smoothie",4,"Cake",5,"Sandwich",6,"Salad",7,"Cookie",8,0))</f>
        <v>5</v>
      </c>
      <c r="C8954" s="1">
        <v>3</v>
      </c>
      <c r="D8954" s="6">
        <v>3</v>
      </c>
      <c r="E8954" s="1">
        <v>9</v>
      </c>
      <c r="F8954" s="1" cm="1">
        <f t="array" ref="F8954">IF('Cleaned Data'!F8954="","",_xlfn.SWITCH('Cleaned Data'!F8954,"Cash",1,"Credit Card",2,"Digital Wallet",3,0))</f>
        <v>0</v>
      </c>
      <c r="G8954" s="1" cm="1">
        <f t="array" ref="G8954">IF('Cleaned Data'!G8954="","",_xlfn.SWITCH('Cleaned Data'!G8954,"In-Store",1,"Takeaway",2,0))</f>
        <v>0</v>
      </c>
      <c r="H8954" s="8" t="str">
        <v>8/26/2023</v>
      </c>
    </row>
    <row r="8955" spans="1:8" ht="12.5" x14ac:dyDescent="0.25">
      <c r="A8955" s="1" t="str">
        <v>TXN_6541284</v>
      </c>
      <c r="B8955" s="1" cm="1">
        <f t="array" ref="B8955">IF('Cleaned Data'!B8955="","",_xlfn.SWITCH('Cleaned Data'!B8955,"Coffee",1,"Tea",2,"Juice",3,"Smoothie",4,"Cake",5,"Sandwich",6,"Salad",7,"Cookie",8,0))</f>
        <v>1</v>
      </c>
      <c r="C8955" s="1">
        <v>5</v>
      </c>
      <c r="D8955" s="6">
        <v>2</v>
      </c>
      <c r="E8955" s="1">
        <v>10</v>
      </c>
      <c r="F8955" s="1" cm="1">
        <f t="array" ref="F8955">IF('Cleaned Data'!F8955="","",_xlfn.SWITCH('Cleaned Data'!F8955,"Cash",1,"Credit Card",2,"Digital Wallet",3,0))</f>
        <v>1</v>
      </c>
      <c r="G8955" s="1" cm="1">
        <f t="array" ref="G8955">IF('Cleaned Data'!G8955="","",_xlfn.SWITCH('Cleaned Data'!G8955,"In-Store",1,"Takeaway",2,0))</f>
        <v>2</v>
      </c>
      <c r="H8955" s="8" t="str">
        <v>8/26/2023</v>
      </c>
    </row>
    <row r="8956" spans="1:8" ht="12.5" x14ac:dyDescent="0.25">
      <c r="A8956" s="1" t="str">
        <v>TXN_6684202</v>
      </c>
      <c r="B8956" s="1" cm="1">
        <f t="array" ref="B8956">IF('Cleaned Data'!B8956="","",_xlfn.SWITCH('Cleaned Data'!B8956,"Coffee",1,"Tea",2,"Juice",3,"Smoothie",4,"Cake",5,"Sandwich",6,"Salad",7,"Cookie",8,0))</f>
        <v>6</v>
      </c>
      <c r="C8956" s="1">
        <v>3</v>
      </c>
      <c r="D8956" s="6">
        <v>4</v>
      </c>
      <c r="E8956" s="1">
        <v>12</v>
      </c>
      <c r="F8956" s="1" cm="1">
        <f t="array" ref="F8956">IF('Cleaned Data'!F8956="","",_xlfn.SWITCH('Cleaned Data'!F8956,"Cash",1,"Credit Card",2,"Digital Wallet",3,0))</f>
        <v>2</v>
      </c>
      <c r="G8956" s="1" cm="1">
        <f t="array" ref="G8956">IF('Cleaned Data'!G8956="","",_xlfn.SWITCH('Cleaned Data'!G8956,"In-Store",1,"Takeaway",2,0))</f>
        <v>1</v>
      </c>
      <c r="H8956" s="8" t="str">
        <v>8/26/2023</v>
      </c>
    </row>
    <row r="8957" spans="1:8" ht="12.5" x14ac:dyDescent="0.25">
      <c r="A8957" s="1" t="str">
        <v>TXN_6794035</v>
      </c>
      <c r="B8957" s="1" cm="1">
        <f t="array" ref="B8957">IF('Cleaned Data'!B8957="","",_xlfn.SWITCH('Cleaned Data'!B8957,"Coffee",1,"Tea",2,"Juice",3,"Smoothie",4,"Cake",5,"Sandwich",6,"Salad",7,"Cookie",8,0))</f>
        <v>1</v>
      </c>
      <c r="C8957" s="1">
        <v>4</v>
      </c>
      <c r="D8957" s="6">
        <v>2</v>
      </c>
      <c r="E8957" s="1">
        <v>8</v>
      </c>
      <c r="F8957" s="1" cm="1">
        <f t="array" ref="F8957">IF('Cleaned Data'!F8957="","",_xlfn.SWITCH('Cleaned Data'!F8957,"Cash",1,"Credit Card",2,"Digital Wallet",3,0))</f>
        <v>0</v>
      </c>
      <c r="G8957" s="1" cm="1">
        <f t="array" ref="G8957">IF('Cleaned Data'!G8957="","",_xlfn.SWITCH('Cleaned Data'!G8957,"In-Store",1,"Takeaway",2,0))</f>
        <v>0</v>
      </c>
      <c r="H8957" s="8" t="str">
        <v>8/26/2023</v>
      </c>
    </row>
    <row r="8958" spans="1:8" ht="12.5" x14ac:dyDescent="0.25">
      <c r="A8958" s="1" t="str">
        <v>TXN_6970542</v>
      </c>
      <c r="B8958" s="1" cm="1">
        <f t="array" ref="B8958">IF('Cleaned Data'!B8958="","",_xlfn.SWITCH('Cleaned Data'!B8958,"Coffee",1,"Tea",2,"Juice",3,"Smoothie",4,"Cake",5,"Sandwich",6,"Salad",7,"Cookie",8,0))</f>
        <v>7</v>
      </c>
      <c r="C8958" s="1">
        <v>5</v>
      </c>
      <c r="D8958" s="6">
        <v>5</v>
      </c>
      <c r="E8958" s="1">
        <v>25</v>
      </c>
      <c r="F8958" s="1" cm="1">
        <f t="array" ref="F8958">IF('Cleaned Data'!F8958="","",_xlfn.SWITCH('Cleaned Data'!F8958,"Cash",1,"Credit Card",2,"Digital Wallet",3,0))</f>
        <v>0</v>
      </c>
      <c r="G8958" s="1" cm="1">
        <f t="array" ref="G8958">IF('Cleaned Data'!G8958="","",_xlfn.SWITCH('Cleaned Data'!G8958,"In-Store",1,"Takeaway",2,0))</f>
        <v>0</v>
      </c>
      <c r="H8958" s="8" t="str">
        <v>8/26/2023</v>
      </c>
    </row>
    <row r="8959" spans="1:8" ht="12.5" x14ac:dyDescent="0.25">
      <c r="A8959" s="1" t="str">
        <v>TXN_7033977</v>
      </c>
      <c r="B8959" s="1" cm="1">
        <f t="array" ref="B8959">IF('Cleaned Data'!B8959="","",_xlfn.SWITCH('Cleaned Data'!B8959,"Coffee",1,"Tea",2,"Juice",3,"Smoothie",4,"Cake",5,"Sandwich",6,"Salad",7,"Cookie",8,0))</f>
        <v>2</v>
      </c>
      <c r="C8959" s="1">
        <v>3</v>
      </c>
      <c r="D8959" s="6">
        <v>1.5</v>
      </c>
      <c r="E8959" s="1">
        <v>4.5</v>
      </c>
      <c r="F8959" s="1" cm="1">
        <f t="array" ref="F8959">IF('Cleaned Data'!F8959="","",_xlfn.SWITCH('Cleaned Data'!F8959,"Cash",1,"Credit Card",2,"Digital Wallet",3,0))</f>
        <v>3</v>
      </c>
      <c r="G8959" s="1" cm="1">
        <f t="array" ref="G8959">IF('Cleaned Data'!G8959="","",_xlfn.SWITCH('Cleaned Data'!G8959,"In-Store",1,"Takeaway",2,0))</f>
        <v>0</v>
      </c>
      <c r="H8959" s="8" t="str">
        <v>8/26/2023</v>
      </c>
    </row>
    <row r="8960" spans="1:8" ht="12.5" x14ac:dyDescent="0.25">
      <c r="A8960" s="1" t="str">
        <v>TXN_7125392</v>
      </c>
      <c r="B8960" s="1" cm="1">
        <f t="array" ref="B8960">IF('Cleaned Data'!B8960="","",_xlfn.SWITCH('Cleaned Data'!B8960,"Coffee",1,"Tea",2,"Juice",3,"Smoothie",4,"Cake",5,"Sandwich",6,"Salad",7,"Cookie",8,0))</f>
        <v>1</v>
      </c>
      <c r="C8960" s="1">
        <v>3</v>
      </c>
      <c r="D8960" s="6">
        <v>2</v>
      </c>
      <c r="E8960" s="1">
        <v>6</v>
      </c>
      <c r="F8960" s="1" cm="1">
        <f t="array" ref="F8960">IF('Cleaned Data'!F8960="","",_xlfn.SWITCH('Cleaned Data'!F8960,"Cash",1,"Credit Card",2,"Digital Wallet",3,0))</f>
        <v>1</v>
      </c>
      <c r="G8960" s="1" cm="1">
        <f t="array" ref="G8960">IF('Cleaned Data'!G8960="","",_xlfn.SWITCH('Cleaned Data'!G8960,"In-Store",1,"Takeaway",2,0))</f>
        <v>2</v>
      </c>
      <c r="H8960" s="8" t="str">
        <v>8/26/2023</v>
      </c>
    </row>
    <row r="8961" spans="1:8" ht="12.5" x14ac:dyDescent="0.25">
      <c r="A8961" s="1" t="str">
        <v>TXN_7268366</v>
      </c>
      <c r="B8961" s="1" cm="1">
        <f t="array" ref="B8961">IF('Cleaned Data'!B8961="","",_xlfn.SWITCH('Cleaned Data'!B8961,"Coffee",1,"Tea",2,"Juice",3,"Smoothie",4,"Cake",5,"Sandwich",6,"Salad",7,"Cookie",8,0))</f>
        <v>7</v>
      </c>
      <c r="C8961" s="1">
        <v>4</v>
      </c>
      <c r="D8961" s="6">
        <v>5</v>
      </c>
      <c r="E8961" s="1">
        <v>20</v>
      </c>
      <c r="F8961" s="1" cm="1">
        <f t="array" ref="F8961">IF('Cleaned Data'!F8961="","",_xlfn.SWITCH('Cleaned Data'!F8961,"Cash",1,"Credit Card",2,"Digital Wallet",3,0))</f>
        <v>2</v>
      </c>
      <c r="G8961" s="1" cm="1">
        <f t="array" ref="G8961">IF('Cleaned Data'!G8961="","",_xlfn.SWITCH('Cleaned Data'!G8961,"In-Store",1,"Takeaway",2,0))</f>
        <v>2</v>
      </c>
      <c r="H8961" s="8" t="str">
        <v>8/26/2023</v>
      </c>
    </row>
    <row r="8962" spans="1:8" ht="12.5" x14ac:dyDescent="0.25">
      <c r="A8962" s="1" t="str">
        <v>TXN_7418562</v>
      </c>
      <c r="B8962" s="1" cm="1">
        <f t="array" ref="B8962">IF('Cleaned Data'!B8962="","",_xlfn.SWITCH('Cleaned Data'!B8962,"Coffee",1,"Tea",2,"Juice",3,"Smoothie",4,"Cake",5,"Sandwich",6,"Salad",7,"Cookie",8,0))</f>
        <v>2</v>
      </c>
      <c r="C8962" s="1">
        <v>2</v>
      </c>
      <c r="D8962" s="6">
        <v>1.5</v>
      </c>
      <c r="E8962" s="1">
        <v>3</v>
      </c>
      <c r="F8962" s="1" cm="1">
        <f t="array" ref="F8962">IF('Cleaned Data'!F8962="","",_xlfn.SWITCH('Cleaned Data'!F8962,"Cash",1,"Credit Card",2,"Digital Wallet",3,0))</f>
        <v>1</v>
      </c>
      <c r="G8962" s="1" cm="1">
        <f t="array" ref="G8962">IF('Cleaned Data'!G8962="","",_xlfn.SWITCH('Cleaned Data'!G8962,"In-Store",1,"Takeaway",2,0))</f>
        <v>0</v>
      </c>
      <c r="H8962" s="8" t="str">
        <v>8/26/2023</v>
      </c>
    </row>
    <row r="8963" spans="1:8" ht="12.5" x14ac:dyDescent="0.25">
      <c r="A8963" s="1" t="str">
        <v>TXN_8476828</v>
      </c>
      <c r="B8963" s="1" cm="1">
        <f t="array" ref="B8963">IF('Cleaned Data'!B8963="","",_xlfn.SWITCH('Cleaned Data'!B8963,"Coffee",1,"Tea",2,"Juice",3,"Smoothie",4,"Cake",5,"Sandwich",6,"Salad",7,"Cookie",8,0))</f>
        <v>4</v>
      </c>
      <c r="C8963" s="1">
        <v>1</v>
      </c>
      <c r="D8963" s="6">
        <v>4</v>
      </c>
      <c r="E8963" s="1">
        <v>4</v>
      </c>
      <c r="F8963" s="1" cm="1">
        <f t="array" ref="F8963">IF('Cleaned Data'!F8963="","",_xlfn.SWITCH('Cleaned Data'!F8963,"Cash",1,"Credit Card",2,"Digital Wallet",3,0))</f>
        <v>2</v>
      </c>
      <c r="G8963" s="1" cm="1">
        <f t="array" ref="G8963">IF('Cleaned Data'!G8963="","",_xlfn.SWITCH('Cleaned Data'!G8963,"In-Store",1,"Takeaway",2,0))</f>
        <v>0</v>
      </c>
      <c r="H8963" s="8" t="str">
        <v>8/26/2023</v>
      </c>
    </row>
    <row r="8964" spans="1:8" ht="12.5" x14ac:dyDescent="0.25">
      <c r="A8964" s="1" t="str">
        <v>TXN_8917809</v>
      </c>
      <c r="B8964" s="1" cm="1">
        <f t="array" ref="B8964">IF('Cleaned Data'!B8964="","",_xlfn.SWITCH('Cleaned Data'!B8964,"Coffee",1,"Tea",2,"Juice",3,"Smoothie",4,"Cake",5,"Sandwich",6,"Salad",7,"Cookie",8,0))</f>
        <v>6</v>
      </c>
      <c r="C8964" s="1">
        <v>4</v>
      </c>
      <c r="D8964" s="6">
        <v>4</v>
      </c>
      <c r="E8964" s="1">
        <v>16</v>
      </c>
      <c r="F8964" s="1" cm="1">
        <f t="array" ref="F8964">IF('Cleaned Data'!F8964="","",_xlfn.SWITCH('Cleaned Data'!F8964,"Cash",1,"Credit Card",2,"Digital Wallet",3,0))</f>
        <v>0</v>
      </c>
      <c r="G8964" s="1" cm="1">
        <f t="array" ref="G8964">IF('Cleaned Data'!G8964="","",_xlfn.SWITCH('Cleaned Data'!G8964,"In-Store",1,"Takeaway",2,0))</f>
        <v>2</v>
      </c>
      <c r="H8964" s="8" t="str">
        <v>8/26/2023</v>
      </c>
    </row>
    <row r="8965" spans="1:8" ht="12.5" x14ac:dyDescent="0.25">
      <c r="A8965" s="1" t="str">
        <v>TXN_8932759</v>
      </c>
      <c r="B8965" s="1" cm="1">
        <f t="array" ref="B8965">IF('Cleaned Data'!B8965="","",_xlfn.SWITCH('Cleaned Data'!B8965,"Coffee",1,"Tea",2,"Juice",3,"Smoothie",4,"Cake",5,"Sandwich",6,"Salad",7,"Cookie",8,0))</f>
        <v>7</v>
      </c>
      <c r="C8965" s="1">
        <v>5</v>
      </c>
      <c r="D8965" s="6">
        <v>5</v>
      </c>
      <c r="E8965" s="1">
        <v>25</v>
      </c>
      <c r="F8965" s="1" cm="1">
        <f t="array" ref="F8965">IF('Cleaned Data'!F8965="","",_xlfn.SWITCH('Cleaned Data'!F8965,"Cash",1,"Credit Card",2,"Digital Wallet",3,0))</f>
        <v>2</v>
      </c>
      <c r="G8965" s="1" cm="1">
        <f t="array" ref="G8965">IF('Cleaned Data'!G8965="","",_xlfn.SWITCH('Cleaned Data'!G8965,"In-Store",1,"Takeaway",2,0))</f>
        <v>2</v>
      </c>
      <c r="H8965" s="8" t="str">
        <v>8/26/2023</v>
      </c>
    </row>
    <row r="8966" spans="1:8" ht="12.5" x14ac:dyDescent="0.25">
      <c r="A8966" s="1" t="str">
        <v>TXN_9378562</v>
      </c>
      <c r="B8966" s="1" cm="1">
        <f t="array" ref="B8966">IF('Cleaned Data'!B8966="","",_xlfn.SWITCH('Cleaned Data'!B8966,"Coffee",1,"Tea",2,"Juice",3,"Smoothie",4,"Cake",5,"Sandwich",6,"Salad",7,"Cookie",8,0))</f>
        <v>8</v>
      </c>
      <c r="C8966" s="1">
        <v>2</v>
      </c>
      <c r="D8966" s="6">
        <v>1</v>
      </c>
      <c r="E8966" s="1">
        <v>2</v>
      </c>
      <c r="F8966" s="1" cm="1">
        <f t="array" ref="F8966">IF('Cleaned Data'!F8966="","",_xlfn.SWITCH('Cleaned Data'!F8966,"Cash",1,"Credit Card",2,"Digital Wallet",3,0))</f>
        <v>2</v>
      </c>
      <c r="G8966" s="1" cm="1">
        <f t="array" ref="G8966">IF('Cleaned Data'!G8966="","",_xlfn.SWITCH('Cleaned Data'!G8966,"In-Store",1,"Takeaway",2,0))</f>
        <v>2</v>
      </c>
      <c r="H8966" s="8" t="str">
        <v>8/26/2023</v>
      </c>
    </row>
    <row r="8967" spans="1:8" ht="12.5" x14ac:dyDescent="0.25">
      <c r="A8967" s="1" t="str">
        <v>TXN_9405019</v>
      </c>
      <c r="B8967" s="1" cm="1">
        <f t="array" ref="B8967">IF('Cleaned Data'!B8967="","",_xlfn.SWITCH('Cleaned Data'!B8967,"Coffee",1,"Tea",2,"Juice",3,"Smoothie",4,"Cake",5,"Sandwich",6,"Salad",7,"Cookie",8,0))</f>
        <v>4</v>
      </c>
      <c r="C8967" s="1">
        <v>2</v>
      </c>
      <c r="D8967" s="6">
        <v>4</v>
      </c>
      <c r="E8967" s="1">
        <v>8</v>
      </c>
      <c r="F8967" s="1" cm="1">
        <f t="array" ref="F8967">IF('Cleaned Data'!F8967="","",_xlfn.SWITCH('Cleaned Data'!F8967,"Cash",1,"Credit Card",2,"Digital Wallet",3,0))</f>
        <v>0</v>
      </c>
      <c r="G8967" s="1" cm="1">
        <f t="array" ref="G8967">IF('Cleaned Data'!G8967="","",_xlfn.SWITCH('Cleaned Data'!G8967,"In-Store",1,"Takeaway",2,0))</f>
        <v>2</v>
      </c>
      <c r="H8967" s="8" t="str">
        <v>8/26/2023</v>
      </c>
    </row>
    <row r="8968" spans="1:8" ht="12.5" x14ac:dyDescent="0.25">
      <c r="A8968" s="1" t="str">
        <v>TXN_9853220</v>
      </c>
      <c r="B8968" s="1" cm="1">
        <f t="array" ref="B8968">IF('Cleaned Data'!B8968="","",_xlfn.SWITCH('Cleaned Data'!B8968,"Coffee",1,"Tea",2,"Juice",3,"Smoothie",4,"Cake",5,"Sandwich",6,"Salad",7,"Cookie",8,0))</f>
        <v>2</v>
      </c>
      <c r="C8968" s="1">
        <v>3</v>
      </c>
      <c r="D8968" s="6">
        <v>1.5</v>
      </c>
      <c r="E8968" s="1">
        <v>4.5</v>
      </c>
      <c r="F8968" s="1" cm="1">
        <f t="array" ref="F8968">IF('Cleaned Data'!F8968="","",_xlfn.SWITCH('Cleaned Data'!F8968,"Cash",1,"Credit Card",2,"Digital Wallet",3,0))</f>
        <v>0</v>
      </c>
      <c r="G8968" s="1" cm="1">
        <f t="array" ref="G8968">IF('Cleaned Data'!G8968="","",_xlfn.SWITCH('Cleaned Data'!G8968,"In-Store",1,"Takeaway",2,0))</f>
        <v>1</v>
      </c>
      <c r="H8968" s="8" t="str">
        <v>8/26/2023</v>
      </c>
    </row>
    <row r="8969" spans="1:8" ht="12.5" x14ac:dyDescent="0.25">
      <c r="A8969" s="1" t="str">
        <v>TXN_9905396</v>
      </c>
      <c r="B8969" s="1" cm="1">
        <f t="array" ref="B8969">IF('Cleaned Data'!B8969="","",_xlfn.SWITCH('Cleaned Data'!B8969,"Coffee",1,"Tea",2,"Juice",3,"Smoothie",4,"Cake",5,"Sandwich",6,"Salad",7,"Cookie",8,0))</f>
        <v>4</v>
      </c>
      <c r="C8969" s="1">
        <v>5</v>
      </c>
      <c r="D8969" s="6">
        <v>4</v>
      </c>
      <c r="E8969" s="1">
        <v>20</v>
      </c>
      <c r="F8969" s="1" cm="1">
        <f t="array" ref="F8969">IF('Cleaned Data'!F8969="","",_xlfn.SWITCH('Cleaned Data'!F8969,"Cash",1,"Credit Card",2,"Digital Wallet",3,0))</f>
        <v>0</v>
      </c>
      <c r="G8969" s="1" cm="1">
        <f t="array" ref="G8969">IF('Cleaned Data'!G8969="","",_xlfn.SWITCH('Cleaned Data'!G8969,"In-Store",1,"Takeaway",2,0))</f>
        <v>0</v>
      </c>
      <c r="H8969" s="8" t="str">
        <v>8/26/2023</v>
      </c>
    </row>
    <row r="8970" spans="1:8" ht="12.5" x14ac:dyDescent="0.25">
      <c r="A8970" s="1" t="str">
        <v>TXN_9975321</v>
      </c>
      <c r="B8970" s="1" cm="1">
        <f t="array" ref="B8970">IF('Cleaned Data'!B8970="","",_xlfn.SWITCH('Cleaned Data'!B8970,"Coffee",1,"Tea",2,"Juice",3,"Smoothie",4,"Cake",5,"Sandwich",6,"Salad",7,"Cookie",8,0))</f>
        <v>8</v>
      </c>
      <c r="C8970" s="1">
        <v>1</v>
      </c>
      <c r="D8970" s="6">
        <v>1</v>
      </c>
      <c r="E8970" s="1">
        <v>1</v>
      </c>
      <c r="F8970" s="1" cm="1">
        <f t="array" ref="F8970">IF('Cleaned Data'!F8970="","",_xlfn.SWITCH('Cleaned Data'!F8970,"Cash",1,"Credit Card",2,"Digital Wallet",3,0))</f>
        <v>0</v>
      </c>
      <c r="G8970" s="1" cm="1">
        <f t="array" ref="G8970">IF('Cleaned Data'!G8970="","",_xlfn.SWITCH('Cleaned Data'!G8970,"In-Store",1,"Takeaway",2,0))</f>
        <v>2</v>
      </c>
      <c r="H8970" s="8" t="str">
        <v>8/26/2023</v>
      </c>
    </row>
    <row r="8971" spans="1:8" ht="12.5" x14ac:dyDescent="0.25">
      <c r="A8971" s="1" t="str">
        <v>TXN_1679800</v>
      </c>
      <c r="B8971" s="1" cm="1">
        <f t="array" ref="B8971">IF('Cleaned Data'!B8971="","",_xlfn.SWITCH('Cleaned Data'!B8971,"Coffee",1,"Tea",2,"Juice",3,"Smoothie",4,"Cake",5,"Sandwich",6,"Salad",7,"Cookie",8,0))</f>
        <v>6</v>
      </c>
      <c r="C8971" s="1">
        <v>1</v>
      </c>
      <c r="D8971" s="6">
        <v>4</v>
      </c>
      <c r="E8971" s="1">
        <v>4</v>
      </c>
      <c r="F8971" s="1" cm="1">
        <f t="array" ref="F8971">IF('Cleaned Data'!F8971="","",_xlfn.SWITCH('Cleaned Data'!F8971,"Cash",1,"Credit Card",2,"Digital Wallet",3,0))</f>
        <v>3</v>
      </c>
      <c r="G8971" s="1" cm="1">
        <f t="array" ref="G8971">IF('Cleaned Data'!G8971="","",_xlfn.SWITCH('Cleaned Data'!G8971,"In-Store",1,"Takeaway",2,0))</f>
        <v>2</v>
      </c>
      <c r="H8971" s="8" t="str">
        <v>8/27/2023</v>
      </c>
    </row>
    <row r="8972" spans="1:8" ht="12.5" x14ac:dyDescent="0.25">
      <c r="A8972" s="1" t="str">
        <v>TXN_2393219</v>
      </c>
      <c r="B8972" s="1" cm="1">
        <f t="array" ref="B8972">IF('Cleaned Data'!B8972="","",_xlfn.SWITCH('Cleaned Data'!B8972,"Coffee",1,"Tea",2,"Juice",3,"Smoothie",4,"Cake",5,"Sandwich",6,"Salad",7,"Cookie",8,0))</f>
        <v>6</v>
      </c>
      <c r="C8972" s="1">
        <v>4</v>
      </c>
      <c r="D8972" s="6">
        <v>4</v>
      </c>
      <c r="E8972" s="1">
        <v>16</v>
      </c>
      <c r="F8972" s="1" cm="1">
        <f t="array" ref="F8972">IF('Cleaned Data'!F8972="","",_xlfn.SWITCH('Cleaned Data'!F8972,"Cash",1,"Credit Card",2,"Digital Wallet",3,0))</f>
        <v>2</v>
      </c>
      <c r="G8972" s="1" cm="1">
        <f t="array" ref="G8972">IF('Cleaned Data'!G8972="","",_xlfn.SWITCH('Cleaned Data'!G8972,"In-Store",1,"Takeaway",2,0))</f>
        <v>2</v>
      </c>
      <c r="H8972" s="8" t="str">
        <v>8/27/2023</v>
      </c>
    </row>
    <row r="8973" spans="1:8" ht="12.5" x14ac:dyDescent="0.25">
      <c r="A8973" s="1" t="str">
        <v>TXN_2559020</v>
      </c>
      <c r="B8973" s="1" cm="1">
        <f t="array" ref="B8973">IF('Cleaned Data'!B8973="","",_xlfn.SWITCH('Cleaned Data'!B8973,"Coffee",1,"Tea",2,"Juice",3,"Smoothie",4,"Cake",5,"Sandwich",6,"Salad",7,"Cookie",8,0))</f>
        <v>6</v>
      </c>
      <c r="C8973" s="1">
        <v>2</v>
      </c>
      <c r="D8973" s="6">
        <v>4</v>
      </c>
      <c r="E8973" s="1">
        <v>8</v>
      </c>
      <c r="F8973" s="1" cm="1">
        <f t="array" ref="F8973">IF('Cleaned Data'!F8973="","",_xlfn.SWITCH('Cleaned Data'!F8973,"Cash",1,"Credit Card",2,"Digital Wallet",3,0))</f>
        <v>1</v>
      </c>
      <c r="G8973" s="1" cm="1">
        <f t="array" ref="G8973">IF('Cleaned Data'!G8973="","",_xlfn.SWITCH('Cleaned Data'!G8973,"In-Store",1,"Takeaway",2,0))</f>
        <v>1</v>
      </c>
      <c r="H8973" s="8" t="str">
        <v>8/27/2023</v>
      </c>
    </row>
    <row r="8974" spans="1:8" ht="12.5" x14ac:dyDescent="0.25">
      <c r="A8974" s="1" t="str">
        <v>TXN_2726254</v>
      </c>
      <c r="B8974" s="1" cm="1">
        <f t="array" ref="B8974">IF('Cleaned Data'!B8974="","",_xlfn.SWITCH('Cleaned Data'!B8974,"Coffee",1,"Tea",2,"Juice",3,"Smoothie",4,"Cake",5,"Sandwich",6,"Salad",7,"Cookie",8,0))</f>
        <v>8</v>
      </c>
      <c r="C8974" s="1">
        <v>3</v>
      </c>
      <c r="D8974" s="6">
        <v>1</v>
      </c>
      <c r="E8974" s="1">
        <v>3</v>
      </c>
      <c r="F8974" s="1" cm="1">
        <f t="array" ref="F8974">IF('Cleaned Data'!F8974="","",_xlfn.SWITCH('Cleaned Data'!F8974,"Cash",1,"Credit Card",2,"Digital Wallet",3,0))</f>
        <v>1</v>
      </c>
      <c r="G8974" s="1" cm="1">
        <f t="array" ref="G8974">IF('Cleaned Data'!G8974="","",_xlfn.SWITCH('Cleaned Data'!G8974,"In-Store",1,"Takeaway",2,0))</f>
        <v>0</v>
      </c>
      <c r="H8974" s="8" t="str">
        <v>8/27/2023</v>
      </c>
    </row>
    <row r="8975" spans="1:8" ht="12.5" x14ac:dyDescent="0.25">
      <c r="A8975" s="1" t="str">
        <v>TXN_2766651</v>
      </c>
      <c r="B8975" s="1" cm="1">
        <f t="array" ref="B8975">IF('Cleaned Data'!B8975="","",_xlfn.SWITCH('Cleaned Data'!B8975,"Coffee",1,"Tea",2,"Juice",3,"Smoothie",4,"Cake",5,"Sandwich",6,"Salad",7,"Cookie",8,0))</f>
        <v>5</v>
      </c>
      <c r="C8975" s="1">
        <v>5</v>
      </c>
      <c r="D8975" s="6">
        <v>3</v>
      </c>
      <c r="E8975" s="1">
        <v>15</v>
      </c>
      <c r="F8975" s="1" cm="1">
        <f t="array" ref="F8975">IF('Cleaned Data'!F8975="","",_xlfn.SWITCH('Cleaned Data'!F8975,"Cash",1,"Credit Card",2,"Digital Wallet",3,0))</f>
        <v>3</v>
      </c>
      <c r="G8975" s="1" cm="1">
        <f t="array" ref="G8975">IF('Cleaned Data'!G8975="","",_xlfn.SWITCH('Cleaned Data'!G8975,"In-Store",1,"Takeaway",2,0))</f>
        <v>2</v>
      </c>
      <c r="H8975" s="8" t="str">
        <v>8/27/2023</v>
      </c>
    </row>
    <row r="8976" spans="1:8" ht="12.5" x14ac:dyDescent="0.25">
      <c r="A8976" s="1" t="str">
        <v>TXN_2785654</v>
      </c>
      <c r="B8976" s="1" cm="1">
        <f t="array" ref="B8976">IF('Cleaned Data'!B8976="","",_xlfn.SWITCH('Cleaned Data'!B8976,"Coffee",1,"Tea",2,"Juice",3,"Smoothie",4,"Cake",5,"Sandwich",6,"Salad",7,"Cookie",8,0))</f>
        <v>6</v>
      </c>
      <c r="C8976" s="1">
        <v>3</v>
      </c>
      <c r="D8976" s="6">
        <v>4</v>
      </c>
      <c r="E8976" s="1">
        <v>12</v>
      </c>
      <c r="F8976" s="1" cm="1">
        <f t="array" ref="F8976">IF('Cleaned Data'!F8976="","",_xlfn.SWITCH('Cleaned Data'!F8976,"Cash",1,"Credit Card",2,"Digital Wallet",3,0))</f>
        <v>1</v>
      </c>
      <c r="G8976" s="1" cm="1">
        <f t="array" ref="G8976">IF('Cleaned Data'!G8976="","",_xlfn.SWITCH('Cleaned Data'!G8976,"In-Store",1,"Takeaway",2,0))</f>
        <v>2</v>
      </c>
      <c r="H8976" s="8" t="str">
        <v>8/27/2023</v>
      </c>
    </row>
    <row r="8977" spans="1:8" ht="12.5" x14ac:dyDescent="0.25">
      <c r="A8977" s="1" t="str">
        <v>TXN_3284157</v>
      </c>
      <c r="B8977" s="1" cm="1">
        <f t="array" ref="B8977">IF('Cleaned Data'!B8977="","",_xlfn.SWITCH('Cleaned Data'!B8977,"Coffee",1,"Tea",2,"Juice",3,"Smoothie",4,"Cake",5,"Sandwich",6,"Salad",7,"Cookie",8,0))</f>
        <v>1</v>
      </c>
      <c r="C8977" s="1">
        <v>1</v>
      </c>
      <c r="D8977" s="6">
        <v>2</v>
      </c>
      <c r="E8977" s="1">
        <v>2</v>
      </c>
      <c r="F8977" s="1" cm="1">
        <f t="array" ref="F8977">IF('Cleaned Data'!F8977="","",_xlfn.SWITCH('Cleaned Data'!F8977,"Cash",1,"Credit Card",2,"Digital Wallet",3,0))</f>
        <v>3</v>
      </c>
      <c r="G8977" s="1" cm="1">
        <f t="array" ref="G8977">IF('Cleaned Data'!G8977="","",_xlfn.SWITCH('Cleaned Data'!G8977,"In-Store",1,"Takeaway",2,0))</f>
        <v>0</v>
      </c>
      <c r="H8977" s="8" t="str">
        <v>8/27/2023</v>
      </c>
    </row>
    <row r="8978" spans="1:8" ht="12.5" x14ac:dyDescent="0.25">
      <c r="A8978" s="1" t="str">
        <v>TXN_5680238</v>
      </c>
      <c r="B8978" s="1" cm="1">
        <f t="array" ref="B8978">IF('Cleaned Data'!B8978="","",_xlfn.SWITCH('Cleaned Data'!B8978,"Coffee",1,"Tea",2,"Juice",3,"Smoothie",4,"Cake",5,"Sandwich",6,"Salad",7,"Cookie",8,0))</f>
        <v>2</v>
      </c>
      <c r="C8978" s="1">
        <v>3</v>
      </c>
      <c r="D8978" s="6">
        <v>1.5</v>
      </c>
      <c r="E8978" s="1">
        <v>4.5</v>
      </c>
      <c r="F8978" s="1" cm="1">
        <f t="array" ref="F8978">IF('Cleaned Data'!F8978="","",_xlfn.SWITCH('Cleaned Data'!F8978,"Cash",1,"Credit Card",2,"Digital Wallet",3,0))</f>
        <v>3</v>
      </c>
      <c r="G8978" s="1" cm="1">
        <f t="array" ref="G8978">IF('Cleaned Data'!G8978="","",_xlfn.SWITCH('Cleaned Data'!G8978,"In-Store",1,"Takeaway",2,0))</f>
        <v>1</v>
      </c>
      <c r="H8978" s="8" t="str">
        <v>8/27/2023</v>
      </c>
    </row>
    <row r="8979" spans="1:8" ht="12.5" x14ac:dyDescent="0.25">
      <c r="A8979" s="1" t="str">
        <v>TXN_5898238</v>
      </c>
      <c r="B8979" s="1" cm="1">
        <f t="array" ref="B8979">IF('Cleaned Data'!B8979="","",_xlfn.SWITCH('Cleaned Data'!B8979,"Coffee",1,"Tea",2,"Juice",3,"Smoothie",4,"Cake",5,"Sandwich",6,"Salad",7,"Cookie",8,0))</f>
        <v>5</v>
      </c>
      <c r="C8979" s="1">
        <v>1</v>
      </c>
      <c r="D8979" s="6">
        <v>3</v>
      </c>
      <c r="E8979" s="1">
        <v>3</v>
      </c>
      <c r="F8979" s="1" cm="1">
        <f t="array" ref="F8979">IF('Cleaned Data'!F8979="","",_xlfn.SWITCH('Cleaned Data'!F8979,"Cash",1,"Credit Card",2,"Digital Wallet",3,0))</f>
        <v>0</v>
      </c>
      <c r="G8979" s="1" cm="1">
        <f t="array" ref="G8979">IF('Cleaned Data'!G8979="","",_xlfn.SWITCH('Cleaned Data'!G8979,"In-Store",1,"Takeaway",2,0))</f>
        <v>0</v>
      </c>
      <c r="H8979" s="8" t="str">
        <v>8/27/2023</v>
      </c>
    </row>
    <row r="8980" spans="1:8" ht="12.5" x14ac:dyDescent="0.25">
      <c r="A8980" s="1" t="str">
        <v>TXN_5965095</v>
      </c>
      <c r="B8980" s="1" cm="1">
        <f t="array" ref="B8980">IF('Cleaned Data'!B8980="","",_xlfn.SWITCH('Cleaned Data'!B8980,"Coffee",1,"Tea",2,"Juice",3,"Smoothie",4,"Cake",5,"Sandwich",6,"Salad",7,"Cookie",8,0))</f>
        <v>5</v>
      </c>
      <c r="C8980" s="1">
        <v>2</v>
      </c>
      <c r="D8980" s="6">
        <v>3</v>
      </c>
      <c r="E8980" s="1">
        <v>6</v>
      </c>
      <c r="F8980" s="1" cm="1">
        <f t="array" ref="F8980">IF('Cleaned Data'!F8980="","",_xlfn.SWITCH('Cleaned Data'!F8980,"Cash",1,"Credit Card",2,"Digital Wallet",3,0))</f>
        <v>2</v>
      </c>
      <c r="G8980" s="1" cm="1">
        <f t="array" ref="G8980">IF('Cleaned Data'!G8980="","",_xlfn.SWITCH('Cleaned Data'!G8980,"In-Store",1,"Takeaway",2,0))</f>
        <v>0</v>
      </c>
      <c r="H8980" s="8" t="str">
        <v>8/27/2023</v>
      </c>
    </row>
    <row r="8981" spans="1:8" ht="12.5" x14ac:dyDescent="0.25">
      <c r="A8981" s="1" t="str">
        <v>TXN_6158834</v>
      </c>
      <c r="B8981" s="1" cm="1">
        <f t="array" ref="B8981">IF('Cleaned Data'!B8981="","",_xlfn.SWITCH('Cleaned Data'!B8981,"Coffee",1,"Tea",2,"Juice",3,"Smoothie",4,"Cake",5,"Sandwich",6,"Salad",7,"Cookie",8,0))</f>
        <v>3</v>
      </c>
      <c r="C8981" s="1">
        <v>3</v>
      </c>
      <c r="D8981" s="6">
        <v>3</v>
      </c>
      <c r="E8981" s="1">
        <v>9</v>
      </c>
      <c r="F8981" s="1" cm="1">
        <f t="array" ref="F8981">IF('Cleaned Data'!F8981="","",_xlfn.SWITCH('Cleaned Data'!F8981,"Cash",1,"Credit Card",2,"Digital Wallet",3,0))</f>
        <v>3</v>
      </c>
      <c r="G8981" s="1" cm="1">
        <f t="array" ref="G8981">IF('Cleaned Data'!G8981="","",_xlfn.SWITCH('Cleaned Data'!G8981,"In-Store",1,"Takeaway",2,0))</f>
        <v>1</v>
      </c>
      <c r="H8981" s="8" t="str">
        <v>8/27/2023</v>
      </c>
    </row>
    <row r="8982" spans="1:8" ht="12.5" x14ac:dyDescent="0.25">
      <c r="A8982" s="1" t="str">
        <v>TXN_6472826</v>
      </c>
      <c r="B8982" s="1" cm="1">
        <f t="array" ref="B8982">IF('Cleaned Data'!B8982="","",_xlfn.SWITCH('Cleaned Data'!B8982,"Coffee",1,"Tea",2,"Juice",3,"Smoothie",4,"Cake",5,"Sandwich",6,"Salad",7,"Cookie",8,0))</f>
        <v>7</v>
      </c>
      <c r="C8982" s="1">
        <v>5</v>
      </c>
      <c r="D8982" s="6">
        <v>5</v>
      </c>
      <c r="E8982" s="1">
        <v>25</v>
      </c>
      <c r="F8982" s="1" cm="1">
        <f t="array" ref="F8982">IF('Cleaned Data'!F8982="","",_xlfn.SWITCH('Cleaned Data'!F8982,"Cash",1,"Credit Card",2,"Digital Wallet",3,0))</f>
        <v>1</v>
      </c>
      <c r="G8982" s="1" cm="1">
        <f t="array" ref="G8982">IF('Cleaned Data'!G8982="","",_xlfn.SWITCH('Cleaned Data'!G8982,"In-Store",1,"Takeaway",2,0))</f>
        <v>0</v>
      </c>
      <c r="H8982" s="8" t="str">
        <v>8/27/2023</v>
      </c>
    </row>
    <row r="8983" spans="1:8" ht="12.5" x14ac:dyDescent="0.25">
      <c r="A8983" s="1" t="str">
        <v>TXN_6506895</v>
      </c>
      <c r="B8983" s="1" cm="1">
        <f t="array" ref="B8983">IF('Cleaned Data'!B8983="","",_xlfn.SWITCH('Cleaned Data'!B8983,"Coffee",1,"Tea",2,"Juice",3,"Smoothie",4,"Cake",5,"Sandwich",6,"Salad",7,"Cookie",8,0))</f>
        <v>5</v>
      </c>
      <c r="C8983" s="1">
        <v>4</v>
      </c>
      <c r="D8983" s="6">
        <v>3</v>
      </c>
      <c r="E8983" s="1">
        <v>12</v>
      </c>
      <c r="F8983" s="1" cm="1">
        <f t="array" ref="F8983">IF('Cleaned Data'!F8983="","",_xlfn.SWITCH('Cleaned Data'!F8983,"Cash",1,"Credit Card",2,"Digital Wallet",3,0))</f>
        <v>3</v>
      </c>
      <c r="G8983" s="1" cm="1">
        <f t="array" ref="G8983">IF('Cleaned Data'!G8983="","",_xlfn.SWITCH('Cleaned Data'!G8983,"In-Store",1,"Takeaway",2,0))</f>
        <v>0</v>
      </c>
      <c r="H8983" s="8" t="str">
        <v>8/27/2023</v>
      </c>
    </row>
    <row r="8984" spans="1:8" ht="12.5" x14ac:dyDescent="0.25">
      <c r="A8984" s="1" t="str">
        <v>TXN_6874354</v>
      </c>
      <c r="B8984" s="1" cm="1">
        <f t="array" ref="B8984">IF('Cleaned Data'!B8984="","",_xlfn.SWITCH('Cleaned Data'!B8984,"Coffee",1,"Tea",2,"Juice",3,"Smoothie",4,"Cake",5,"Sandwich",6,"Salad",7,"Cookie",8,0))</f>
        <v>6</v>
      </c>
      <c r="C8984" s="1">
        <v>4</v>
      </c>
      <c r="D8984" s="6">
        <v>4</v>
      </c>
      <c r="E8984" s="1">
        <v>16</v>
      </c>
      <c r="F8984" s="1" cm="1">
        <f t="array" ref="F8984">IF('Cleaned Data'!F8984="","",_xlfn.SWITCH('Cleaned Data'!F8984,"Cash",1,"Credit Card",2,"Digital Wallet",3,0))</f>
        <v>0</v>
      </c>
      <c r="G8984" s="1" cm="1">
        <f t="array" ref="G8984">IF('Cleaned Data'!G8984="","",_xlfn.SWITCH('Cleaned Data'!G8984,"In-Store",1,"Takeaway",2,0))</f>
        <v>0</v>
      </c>
      <c r="H8984" s="8" t="str">
        <v>8/27/2023</v>
      </c>
    </row>
    <row r="8985" spans="1:8" ht="12.5" x14ac:dyDescent="0.25">
      <c r="A8985" s="1" t="str">
        <v>TXN_7077961</v>
      </c>
      <c r="B8985" s="1" cm="1">
        <f t="array" ref="B8985">IF('Cleaned Data'!B8985="","",_xlfn.SWITCH('Cleaned Data'!B8985,"Coffee",1,"Tea",2,"Juice",3,"Smoothie",4,"Cake",5,"Sandwich",6,"Salad",7,"Cookie",8,0))</f>
        <v>5</v>
      </c>
      <c r="C8985" s="1">
        <v>4</v>
      </c>
      <c r="D8985" s="6">
        <v>3</v>
      </c>
      <c r="E8985" s="1">
        <v>12</v>
      </c>
      <c r="F8985" s="1" cm="1">
        <f t="array" ref="F8985">IF('Cleaned Data'!F8985="","",_xlfn.SWITCH('Cleaned Data'!F8985,"Cash",1,"Credit Card",2,"Digital Wallet",3,0))</f>
        <v>2</v>
      </c>
      <c r="G8985" s="1" cm="1">
        <f t="array" ref="G8985">IF('Cleaned Data'!G8985="","",_xlfn.SWITCH('Cleaned Data'!G8985,"In-Store",1,"Takeaway",2,0))</f>
        <v>1</v>
      </c>
      <c r="H8985" s="8" t="str">
        <v>8/27/2023</v>
      </c>
    </row>
    <row r="8986" spans="1:8" ht="12.5" x14ac:dyDescent="0.25">
      <c r="A8986" s="1" t="str">
        <v>TXN_7163533</v>
      </c>
      <c r="B8986" s="1" cm="1">
        <f t="array" ref="B8986">IF('Cleaned Data'!B8986="","",_xlfn.SWITCH('Cleaned Data'!B8986,"Coffee",1,"Tea",2,"Juice",3,"Smoothie",4,"Cake",5,"Sandwich",6,"Salad",7,"Cookie",8,0))</f>
        <v>2</v>
      </c>
      <c r="C8986" s="1">
        <v>1</v>
      </c>
      <c r="D8986" s="6">
        <v>1.5</v>
      </c>
      <c r="E8986" s="1">
        <v>1.5</v>
      </c>
      <c r="F8986" s="1" cm="1">
        <f t="array" ref="F8986">IF('Cleaned Data'!F8986="","",_xlfn.SWITCH('Cleaned Data'!F8986,"Cash",1,"Credit Card",2,"Digital Wallet",3,0))</f>
        <v>0</v>
      </c>
      <c r="G8986" s="1" cm="1">
        <f t="array" ref="G8986">IF('Cleaned Data'!G8986="","",_xlfn.SWITCH('Cleaned Data'!G8986,"In-Store",1,"Takeaway",2,0))</f>
        <v>2</v>
      </c>
      <c r="H8986" s="8" t="str">
        <v>8/27/2023</v>
      </c>
    </row>
    <row r="8987" spans="1:8" ht="12.5" x14ac:dyDescent="0.25">
      <c r="A8987" s="1" t="str">
        <v>TXN_7602467</v>
      </c>
      <c r="B8987" s="1" cm="1">
        <f t="array" ref="B8987">IF('Cleaned Data'!B8987="","",_xlfn.SWITCH('Cleaned Data'!B8987,"Coffee",1,"Tea",2,"Juice",3,"Smoothie",4,"Cake",5,"Sandwich",6,"Salad",7,"Cookie",8,0))</f>
        <v>8</v>
      </c>
      <c r="C8987" s="1">
        <v>4</v>
      </c>
      <c r="D8987" s="6">
        <v>1</v>
      </c>
      <c r="E8987" s="1">
        <v>4</v>
      </c>
      <c r="F8987" s="1" cm="1">
        <f t="array" ref="F8987">IF('Cleaned Data'!F8987="","",_xlfn.SWITCH('Cleaned Data'!F8987,"Cash",1,"Credit Card",2,"Digital Wallet",3,0))</f>
        <v>3</v>
      </c>
      <c r="G8987" s="1" cm="1">
        <f t="array" ref="G8987">IF('Cleaned Data'!G8987="","",_xlfn.SWITCH('Cleaned Data'!G8987,"In-Store",1,"Takeaway",2,0))</f>
        <v>0</v>
      </c>
      <c r="H8987" s="8" t="str">
        <v>8/27/2023</v>
      </c>
    </row>
    <row r="8988" spans="1:8" ht="12.5" x14ac:dyDescent="0.25">
      <c r="A8988" s="1" t="str">
        <v>TXN_7624646</v>
      </c>
      <c r="B8988" s="1" cm="1">
        <f t="array" ref="B8988">IF('Cleaned Data'!B8988="","",_xlfn.SWITCH('Cleaned Data'!B8988,"Coffee",1,"Tea",2,"Juice",3,"Smoothie",4,"Cake",5,"Sandwich",6,"Salad",7,"Cookie",8,0))</f>
        <v>3</v>
      </c>
      <c r="C8988" s="1">
        <v>1</v>
      </c>
      <c r="D8988" s="6">
        <v>3</v>
      </c>
      <c r="E8988" s="1">
        <v>3</v>
      </c>
      <c r="F8988" s="1" cm="1">
        <f t="array" ref="F8988">IF('Cleaned Data'!F8988="","",_xlfn.SWITCH('Cleaned Data'!F8988,"Cash",1,"Credit Card",2,"Digital Wallet",3,0))</f>
        <v>0</v>
      </c>
      <c r="G8988" s="1" cm="1">
        <f t="array" ref="G8988">IF('Cleaned Data'!G8988="","",_xlfn.SWITCH('Cleaned Data'!G8988,"In-Store",1,"Takeaway",2,0))</f>
        <v>2</v>
      </c>
      <c r="H8988" s="8" t="str">
        <v>8/27/2023</v>
      </c>
    </row>
    <row r="8989" spans="1:8" ht="12.5" x14ac:dyDescent="0.25">
      <c r="A8989" s="1" t="str">
        <v>TXN_7644000</v>
      </c>
      <c r="B8989" s="1" cm="1">
        <f t="array" ref="B8989">IF('Cleaned Data'!B8989="","",_xlfn.SWITCH('Cleaned Data'!B8989,"Coffee",1,"Tea",2,"Juice",3,"Smoothie",4,"Cake",5,"Sandwich",6,"Salad",7,"Cookie",8,0))</f>
        <v>5</v>
      </c>
      <c r="C8989" s="1">
        <v>2</v>
      </c>
      <c r="D8989" s="6">
        <v>3</v>
      </c>
      <c r="E8989" s="1">
        <v>6</v>
      </c>
      <c r="F8989" s="1" cm="1">
        <f t="array" ref="F8989">IF('Cleaned Data'!F8989="","",_xlfn.SWITCH('Cleaned Data'!F8989,"Cash",1,"Credit Card",2,"Digital Wallet",3,0))</f>
        <v>1</v>
      </c>
      <c r="G8989" s="1" cm="1">
        <f t="array" ref="G8989">IF('Cleaned Data'!G8989="","",_xlfn.SWITCH('Cleaned Data'!G8989,"In-Store",1,"Takeaway",2,0))</f>
        <v>1</v>
      </c>
      <c r="H8989" s="8" t="str">
        <v>8/27/2023</v>
      </c>
    </row>
    <row r="8990" spans="1:8" ht="12.5" x14ac:dyDescent="0.25">
      <c r="A8990" s="1" t="str">
        <v>TXN_8004510</v>
      </c>
      <c r="B8990" s="1" cm="1">
        <f t="array" ref="B8990">IF('Cleaned Data'!B8990="","",_xlfn.SWITCH('Cleaned Data'!B8990,"Coffee",1,"Tea",2,"Juice",3,"Smoothie",4,"Cake",5,"Sandwich",6,"Salad",7,"Cookie",8,0))</f>
        <v>5</v>
      </c>
      <c r="C8990" s="1">
        <v>3</v>
      </c>
      <c r="D8990" s="6">
        <v>3</v>
      </c>
      <c r="E8990" s="1">
        <v>9</v>
      </c>
      <c r="F8990" s="1" cm="1">
        <f t="array" ref="F8990">IF('Cleaned Data'!F8990="","",_xlfn.SWITCH('Cleaned Data'!F8990,"Cash",1,"Credit Card",2,"Digital Wallet",3,0))</f>
        <v>2</v>
      </c>
      <c r="G8990" s="1" cm="1">
        <f t="array" ref="G8990">IF('Cleaned Data'!G8990="","",_xlfn.SWITCH('Cleaned Data'!G8990,"In-Store",1,"Takeaway",2,0))</f>
        <v>1</v>
      </c>
      <c r="H8990" s="8" t="str">
        <v>8/27/2023</v>
      </c>
    </row>
    <row r="8991" spans="1:8" ht="12.5" x14ac:dyDescent="0.25">
      <c r="A8991" s="1" t="str">
        <v>TXN_8279992</v>
      </c>
      <c r="B8991" s="1" cm="1">
        <f t="array" ref="B8991">IF('Cleaned Data'!B8991="","",_xlfn.SWITCH('Cleaned Data'!B8991,"Coffee",1,"Tea",2,"Juice",3,"Smoothie",4,"Cake",5,"Sandwich",6,"Salad",7,"Cookie",8,0))</f>
        <v>7</v>
      </c>
      <c r="C8991" s="1">
        <v>2</v>
      </c>
      <c r="D8991" s="6">
        <v>5</v>
      </c>
      <c r="E8991" s="1">
        <v>10</v>
      </c>
      <c r="F8991" s="1" cm="1">
        <f t="array" ref="F8991">IF('Cleaned Data'!F8991="","",_xlfn.SWITCH('Cleaned Data'!F8991,"Cash",1,"Credit Card",2,"Digital Wallet",3,0))</f>
        <v>3</v>
      </c>
      <c r="G8991" s="1" cm="1">
        <f t="array" ref="G8991">IF('Cleaned Data'!G8991="","",_xlfn.SWITCH('Cleaned Data'!G8991,"In-Store",1,"Takeaway",2,0))</f>
        <v>2</v>
      </c>
      <c r="H8991" s="8" t="str">
        <v>8/27/2023</v>
      </c>
    </row>
    <row r="8992" spans="1:8" ht="12.5" x14ac:dyDescent="0.25">
      <c r="A8992" s="1" t="str">
        <v>TXN_9087746</v>
      </c>
      <c r="B8992" s="1" cm="1">
        <f t="array" ref="B8992">IF('Cleaned Data'!B8992="","",_xlfn.SWITCH('Cleaned Data'!B8992,"Coffee",1,"Tea",2,"Juice",3,"Smoothie",4,"Cake",5,"Sandwich",6,"Salad",7,"Cookie",8,0))</f>
        <v>8</v>
      </c>
      <c r="C8992" s="1">
        <v>3</v>
      </c>
      <c r="D8992" s="6">
        <v>1</v>
      </c>
      <c r="E8992" s="1">
        <v>3</v>
      </c>
      <c r="F8992" s="1" cm="1">
        <f t="array" ref="F8992">IF('Cleaned Data'!F8992="","",_xlfn.SWITCH('Cleaned Data'!F8992,"Cash",1,"Credit Card",2,"Digital Wallet",3,0))</f>
        <v>2</v>
      </c>
      <c r="G8992" s="1" cm="1">
        <f t="array" ref="G8992">IF('Cleaned Data'!G8992="","",_xlfn.SWITCH('Cleaned Data'!G8992,"In-Store",1,"Takeaway",2,0))</f>
        <v>1</v>
      </c>
      <c r="H8992" s="8" t="str">
        <v>8/27/2023</v>
      </c>
    </row>
    <row r="8993" spans="1:8" ht="12.5" x14ac:dyDescent="0.25">
      <c r="A8993" s="1" t="str">
        <v>TXN_9246986</v>
      </c>
      <c r="B8993" s="1" cm="1">
        <f t="array" ref="B8993">IF('Cleaned Data'!B8993="","",_xlfn.SWITCH('Cleaned Data'!B8993,"Coffee",1,"Tea",2,"Juice",3,"Smoothie",4,"Cake",5,"Sandwich",6,"Salad",7,"Cookie",8,0))</f>
        <v>7</v>
      </c>
      <c r="C8993" s="1">
        <v>2</v>
      </c>
      <c r="D8993" s="6">
        <v>5</v>
      </c>
      <c r="E8993" s="1">
        <v>10</v>
      </c>
      <c r="F8993" s="1" cm="1">
        <f t="array" ref="F8993">IF('Cleaned Data'!F8993="","",_xlfn.SWITCH('Cleaned Data'!F8993,"Cash",1,"Credit Card",2,"Digital Wallet",3,0))</f>
        <v>2</v>
      </c>
      <c r="G8993" s="1" cm="1">
        <f t="array" ref="G8993">IF('Cleaned Data'!G8993="","",_xlfn.SWITCH('Cleaned Data'!G8993,"In-Store",1,"Takeaway",2,0))</f>
        <v>1</v>
      </c>
      <c r="H8993" s="8" t="str">
        <v>8/27/2023</v>
      </c>
    </row>
    <row r="8994" spans="1:8" ht="12.5" x14ac:dyDescent="0.25">
      <c r="A8994" s="1" t="str">
        <v>TXN_9287350</v>
      </c>
      <c r="B8994" s="1" cm="1">
        <f t="array" ref="B8994">IF('Cleaned Data'!B8994="","",_xlfn.SWITCH('Cleaned Data'!B8994,"Coffee",1,"Tea",2,"Juice",3,"Smoothie",4,"Cake",5,"Sandwich",6,"Salad",7,"Cookie",8,0))</f>
        <v>3</v>
      </c>
      <c r="C8994" s="1">
        <v>3</v>
      </c>
      <c r="D8994" s="6">
        <v>3</v>
      </c>
      <c r="E8994" s="1">
        <v>9</v>
      </c>
      <c r="F8994" s="1" cm="1">
        <f t="array" ref="F8994">IF('Cleaned Data'!F8994="","",_xlfn.SWITCH('Cleaned Data'!F8994,"Cash",1,"Credit Card",2,"Digital Wallet",3,0))</f>
        <v>1</v>
      </c>
      <c r="G8994" s="1" cm="1">
        <f t="array" ref="G8994">IF('Cleaned Data'!G8994="","",_xlfn.SWITCH('Cleaned Data'!G8994,"In-Store",1,"Takeaway",2,0))</f>
        <v>2</v>
      </c>
      <c r="H8994" s="8" t="str">
        <v>8/27/2023</v>
      </c>
    </row>
    <row r="8995" spans="1:8" ht="12.5" x14ac:dyDescent="0.25">
      <c r="A8995" s="1" t="str">
        <v>TXN_1486119</v>
      </c>
      <c r="B8995" s="1" cm="1">
        <f t="array" ref="B8995">IF('Cleaned Data'!B8995="","",_xlfn.SWITCH('Cleaned Data'!B8995,"Coffee",1,"Tea",2,"Juice",3,"Smoothie",4,"Cake",5,"Sandwich",6,"Salad",7,"Cookie",8,0))</f>
        <v>7</v>
      </c>
      <c r="C8995" s="1">
        <v>3</v>
      </c>
      <c r="D8995" s="6">
        <v>5</v>
      </c>
      <c r="E8995" s="1">
        <v>15</v>
      </c>
      <c r="F8995" s="1" cm="1">
        <f t="array" ref="F8995">IF('Cleaned Data'!F8995="","",_xlfn.SWITCH('Cleaned Data'!F8995,"Cash",1,"Credit Card",2,"Digital Wallet",3,0))</f>
        <v>1</v>
      </c>
      <c r="G8995" s="1" cm="1">
        <f t="array" ref="G8995">IF('Cleaned Data'!G8995="","",_xlfn.SWITCH('Cleaned Data'!G8995,"In-Store",1,"Takeaway",2,0))</f>
        <v>1</v>
      </c>
      <c r="H8995" s="8" t="str">
        <v>8/28/2023</v>
      </c>
    </row>
    <row r="8996" spans="1:8" ht="12.5" x14ac:dyDescent="0.25">
      <c r="A8996" s="1" t="str">
        <v>TXN_1647077</v>
      </c>
      <c r="B8996" s="1" cm="1">
        <f t="array" ref="B8996">IF('Cleaned Data'!B8996="","",_xlfn.SWITCH('Cleaned Data'!B8996,"Coffee",1,"Tea",2,"Juice",3,"Smoothie",4,"Cake",5,"Sandwich",6,"Salad",7,"Cookie",8,0))</f>
        <v>3</v>
      </c>
      <c r="C8996" s="1">
        <v>2</v>
      </c>
      <c r="D8996" s="6">
        <v>3</v>
      </c>
      <c r="E8996" s="1">
        <v>6</v>
      </c>
      <c r="F8996" s="1" cm="1">
        <f t="array" ref="F8996">IF('Cleaned Data'!F8996="","",_xlfn.SWITCH('Cleaned Data'!F8996,"Cash",1,"Credit Card",2,"Digital Wallet",3,0))</f>
        <v>0</v>
      </c>
      <c r="G8996" s="1" cm="1">
        <f t="array" ref="G8996">IF('Cleaned Data'!G8996="","",_xlfn.SWITCH('Cleaned Data'!G8996,"In-Store",1,"Takeaway",2,0))</f>
        <v>2</v>
      </c>
      <c r="H8996" s="8" t="str">
        <v>8/28/2023</v>
      </c>
    </row>
    <row r="8997" spans="1:8" ht="12.5" x14ac:dyDescent="0.25">
      <c r="A8997" s="1" t="str">
        <v>TXN_1983705</v>
      </c>
      <c r="B8997" s="1" cm="1">
        <f t="array" ref="B8997">IF('Cleaned Data'!B8997="","",_xlfn.SWITCH('Cleaned Data'!B8997,"Coffee",1,"Tea",2,"Juice",3,"Smoothie",4,"Cake",5,"Sandwich",6,"Salad",7,"Cookie",8,0))</f>
        <v>6</v>
      </c>
      <c r="C8997" s="1">
        <v>3</v>
      </c>
      <c r="D8997" s="6">
        <v>4</v>
      </c>
      <c r="E8997" s="1">
        <v>12</v>
      </c>
      <c r="F8997" s="1" cm="1">
        <f t="array" ref="F8997">IF('Cleaned Data'!F8997="","",_xlfn.SWITCH('Cleaned Data'!F8997,"Cash",1,"Credit Card",2,"Digital Wallet",3,0))</f>
        <v>3</v>
      </c>
      <c r="G8997" s="1" cm="1">
        <f t="array" ref="G8997">IF('Cleaned Data'!G8997="","",_xlfn.SWITCH('Cleaned Data'!G8997,"In-Store",1,"Takeaway",2,0))</f>
        <v>0</v>
      </c>
      <c r="H8997" s="8" t="str">
        <v>8/28/2023</v>
      </c>
    </row>
    <row r="8998" spans="1:8" ht="12.5" x14ac:dyDescent="0.25">
      <c r="A8998" s="1" t="str">
        <v>TXN_2323650</v>
      </c>
      <c r="B8998" s="1" cm="1">
        <f t="array" ref="B8998">IF('Cleaned Data'!B8998="","",_xlfn.SWITCH('Cleaned Data'!B8998,"Coffee",1,"Tea",2,"Juice",3,"Smoothie",4,"Cake",5,"Sandwich",6,"Salad",7,"Cookie",8,0))</f>
        <v>7</v>
      </c>
      <c r="C8998" s="1">
        <v>4</v>
      </c>
      <c r="D8998" s="6">
        <v>5</v>
      </c>
      <c r="E8998" s="1">
        <v>20</v>
      </c>
      <c r="F8998" s="1" cm="1">
        <f t="array" ref="F8998">IF('Cleaned Data'!F8998="","",_xlfn.SWITCH('Cleaned Data'!F8998,"Cash",1,"Credit Card",2,"Digital Wallet",3,0))</f>
        <v>3</v>
      </c>
      <c r="G8998" s="1" cm="1">
        <f t="array" ref="G8998">IF('Cleaned Data'!G8998="","",_xlfn.SWITCH('Cleaned Data'!G8998,"In-Store",1,"Takeaway",2,0))</f>
        <v>1</v>
      </c>
      <c r="H8998" s="8" t="str">
        <v>8/28/2023</v>
      </c>
    </row>
    <row r="8999" spans="1:8" ht="12.5" x14ac:dyDescent="0.25">
      <c r="A8999" s="1" t="str">
        <v>TXN_2659832</v>
      </c>
      <c r="B8999" s="1" cm="1">
        <f t="array" ref="B8999">IF('Cleaned Data'!B8999="","",_xlfn.SWITCH('Cleaned Data'!B8999,"Coffee",1,"Tea",2,"Juice",3,"Smoothie",4,"Cake",5,"Sandwich",6,"Salad",7,"Cookie",8,0))</f>
        <v>6</v>
      </c>
      <c r="C8999" s="1">
        <v>1</v>
      </c>
      <c r="D8999" s="6">
        <v>4</v>
      </c>
      <c r="E8999" s="1">
        <v>4</v>
      </c>
      <c r="F8999" s="1" cm="1">
        <f t="array" ref="F8999">IF('Cleaned Data'!F8999="","",_xlfn.SWITCH('Cleaned Data'!F8999,"Cash",1,"Credit Card",2,"Digital Wallet",3,0))</f>
        <v>2</v>
      </c>
      <c r="G8999" s="1" cm="1">
        <f t="array" ref="G8999">IF('Cleaned Data'!G8999="","",_xlfn.SWITCH('Cleaned Data'!G8999,"In-Store",1,"Takeaway",2,0))</f>
        <v>0</v>
      </c>
      <c r="H8999" s="8" t="str">
        <v>8/28/2023</v>
      </c>
    </row>
    <row r="9000" spans="1:8" ht="12.5" x14ac:dyDescent="0.25">
      <c r="A9000" s="1" t="str">
        <v>TXN_3981000</v>
      </c>
      <c r="B9000" s="1" cm="1">
        <f t="array" ref="B9000">IF('Cleaned Data'!B9000="","",_xlfn.SWITCH('Cleaned Data'!B9000,"Coffee",1,"Tea",2,"Juice",3,"Smoothie",4,"Cake",5,"Sandwich",6,"Salad",7,"Cookie",8,0))</f>
        <v>2</v>
      </c>
      <c r="C9000" s="1">
        <v>3</v>
      </c>
      <c r="D9000" s="6">
        <v>1.5</v>
      </c>
      <c r="E9000" s="1">
        <v>4.5</v>
      </c>
      <c r="F9000" s="1" cm="1">
        <f t="array" ref="F9000">IF('Cleaned Data'!F9000="","",_xlfn.SWITCH('Cleaned Data'!F9000,"Cash",1,"Credit Card",2,"Digital Wallet",3,0))</f>
        <v>1</v>
      </c>
      <c r="G9000" s="1" cm="1">
        <f t="array" ref="G9000">IF('Cleaned Data'!G9000="","",_xlfn.SWITCH('Cleaned Data'!G9000,"In-Store",1,"Takeaway",2,0))</f>
        <v>2</v>
      </c>
      <c r="H9000" s="8" t="str">
        <v>8/28/2023</v>
      </c>
    </row>
    <row r="9001" spans="1:8" ht="12.5" x14ac:dyDescent="0.25">
      <c r="A9001" s="1" t="str">
        <v>TXN_4657842</v>
      </c>
      <c r="B9001" s="1" cm="1">
        <f t="array" ref="B9001">IF('Cleaned Data'!B9001="","",_xlfn.SWITCH('Cleaned Data'!B9001,"Coffee",1,"Tea",2,"Juice",3,"Smoothie",4,"Cake",5,"Sandwich",6,"Salad",7,"Cookie",8,0))</f>
        <v>2</v>
      </c>
      <c r="C9001" s="1">
        <v>2</v>
      </c>
      <c r="D9001" s="6">
        <v>1.5</v>
      </c>
      <c r="E9001" s="1">
        <v>3</v>
      </c>
      <c r="F9001" s="1" cm="1">
        <f t="array" ref="F9001">IF('Cleaned Data'!F9001="","",_xlfn.SWITCH('Cleaned Data'!F9001,"Cash",1,"Credit Card",2,"Digital Wallet",3,0))</f>
        <v>2</v>
      </c>
      <c r="G9001" s="1" cm="1">
        <f t="array" ref="G9001">IF('Cleaned Data'!G9001="","",_xlfn.SWITCH('Cleaned Data'!G9001,"In-Store",1,"Takeaway",2,0))</f>
        <v>0</v>
      </c>
      <c r="H9001" s="8" t="str">
        <v>8/28/2023</v>
      </c>
    </row>
    <row r="9002" spans="1:8" ht="12.5" x14ac:dyDescent="0.25">
      <c r="A9002" s="1" t="str">
        <v>TXN_5075974</v>
      </c>
      <c r="B9002" s="1" cm="1">
        <f t="array" ref="B9002">IF('Cleaned Data'!B9002="","",_xlfn.SWITCH('Cleaned Data'!B9002,"Coffee",1,"Tea",2,"Juice",3,"Smoothie",4,"Cake",5,"Sandwich",6,"Salad",7,"Cookie",8,0))</f>
        <v>6</v>
      </c>
      <c r="C9002" s="1">
        <v>2</v>
      </c>
      <c r="D9002" s="6">
        <v>4</v>
      </c>
      <c r="E9002" s="1">
        <v>8</v>
      </c>
      <c r="F9002" s="1" cm="1">
        <f t="array" ref="F9002">IF('Cleaned Data'!F9002="","",_xlfn.SWITCH('Cleaned Data'!F9002,"Cash",1,"Credit Card",2,"Digital Wallet",3,0))</f>
        <v>2</v>
      </c>
      <c r="G9002" s="1" cm="1">
        <f t="array" ref="G9002">IF('Cleaned Data'!G9002="","",_xlfn.SWITCH('Cleaned Data'!G9002,"In-Store",1,"Takeaway",2,0))</f>
        <v>2</v>
      </c>
      <c r="H9002" s="8" t="str">
        <v>8/28/2023</v>
      </c>
    </row>
    <row r="9003" spans="1:8" ht="12.5" x14ac:dyDescent="0.25">
      <c r="A9003" s="1" t="str">
        <v>TXN_5132082</v>
      </c>
      <c r="B9003" s="1" cm="1">
        <f t="array" ref="B9003">IF('Cleaned Data'!B9003="","",_xlfn.SWITCH('Cleaned Data'!B9003,"Coffee",1,"Tea",2,"Juice",3,"Smoothie",4,"Cake",5,"Sandwich",6,"Salad",7,"Cookie",8,0))</f>
        <v>6</v>
      </c>
      <c r="C9003" s="1">
        <v>5</v>
      </c>
      <c r="D9003" s="6">
        <v>4</v>
      </c>
      <c r="E9003" s="1">
        <v>20</v>
      </c>
      <c r="F9003" s="1" cm="1">
        <f t="array" ref="F9003">IF('Cleaned Data'!F9003="","",_xlfn.SWITCH('Cleaned Data'!F9003,"Cash",1,"Credit Card",2,"Digital Wallet",3,0))</f>
        <v>0</v>
      </c>
      <c r="G9003" s="1" cm="1">
        <f t="array" ref="G9003">IF('Cleaned Data'!G9003="","",_xlfn.SWITCH('Cleaned Data'!G9003,"In-Store",1,"Takeaway",2,0))</f>
        <v>1</v>
      </c>
      <c r="H9003" s="8" t="str">
        <v>8/28/2023</v>
      </c>
    </row>
    <row r="9004" spans="1:8" ht="12.5" x14ac:dyDescent="0.25">
      <c r="A9004" s="1" t="str">
        <v>TXN_5438422</v>
      </c>
      <c r="B9004" s="1" cm="1">
        <f t="array" ref="B9004">IF('Cleaned Data'!B9004="","",_xlfn.SWITCH('Cleaned Data'!B9004,"Coffee",1,"Tea",2,"Juice",3,"Smoothie",4,"Cake",5,"Sandwich",6,"Salad",7,"Cookie",8,0))</f>
        <v>4</v>
      </c>
      <c r="C9004" s="1">
        <v>2</v>
      </c>
      <c r="D9004" s="6">
        <v>4</v>
      </c>
      <c r="E9004" s="1">
        <v>8</v>
      </c>
      <c r="F9004" s="1" cm="1">
        <f t="array" ref="F9004">IF('Cleaned Data'!F9004="","",_xlfn.SWITCH('Cleaned Data'!F9004,"Cash",1,"Credit Card",2,"Digital Wallet",3,0))</f>
        <v>0</v>
      </c>
      <c r="G9004" s="1" cm="1">
        <f t="array" ref="G9004">IF('Cleaned Data'!G9004="","",_xlfn.SWITCH('Cleaned Data'!G9004,"In-Store",1,"Takeaway",2,0))</f>
        <v>0</v>
      </c>
      <c r="H9004" s="8" t="str">
        <v>8/28/2023</v>
      </c>
    </row>
    <row r="9005" spans="1:8" ht="12.5" x14ac:dyDescent="0.25">
      <c r="A9005" s="1" t="str">
        <v>TXN_5939363</v>
      </c>
      <c r="B9005" s="1" cm="1">
        <f t="array" ref="B9005">IF('Cleaned Data'!B9005="","",_xlfn.SWITCH('Cleaned Data'!B9005,"Coffee",1,"Tea",2,"Juice",3,"Smoothie",4,"Cake",5,"Sandwich",6,"Salad",7,"Cookie",8,0))</f>
        <v>7</v>
      </c>
      <c r="C9005" s="1">
        <v>1</v>
      </c>
      <c r="D9005" s="6">
        <v>5</v>
      </c>
      <c r="E9005" s="1">
        <v>5</v>
      </c>
      <c r="F9005" s="1" cm="1">
        <f t="array" ref="F9005">IF('Cleaned Data'!F9005="","",_xlfn.SWITCH('Cleaned Data'!F9005,"Cash",1,"Credit Card",2,"Digital Wallet",3,0))</f>
        <v>2</v>
      </c>
      <c r="G9005" s="1" cm="1">
        <f t="array" ref="G9005">IF('Cleaned Data'!G9005="","",_xlfn.SWITCH('Cleaned Data'!G9005,"In-Store",1,"Takeaway",2,0))</f>
        <v>2</v>
      </c>
      <c r="H9005" s="8" t="str">
        <v>8/28/2023</v>
      </c>
    </row>
    <row r="9006" spans="1:8" ht="12.5" x14ac:dyDescent="0.25">
      <c r="A9006" s="1" t="str">
        <v>TXN_5946554</v>
      </c>
      <c r="B9006" s="1" cm="1">
        <f t="array" ref="B9006">IF('Cleaned Data'!B9006="","",_xlfn.SWITCH('Cleaned Data'!B9006,"Coffee",1,"Tea",2,"Juice",3,"Smoothie",4,"Cake",5,"Sandwich",6,"Salad",7,"Cookie",8,0))</f>
        <v>5</v>
      </c>
      <c r="C9006" s="1">
        <v>2</v>
      </c>
      <c r="D9006" s="6">
        <v>3</v>
      </c>
      <c r="E9006" s="1">
        <v>6</v>
      </c>
      <c r="F9006" s="1" cm="1">
        <f t="array" ref="F9006">IF('Cleaned Data'!F9006="","",_xlfn.SWITCH('Cleaned Data'!F9006,"Cash",1,"Credit Card",2,"Digital Wallet",3,0))</f>
        <v>1</v>
      </c>
      <c r="G9006" s="1" cm="1">
        <f t="array" ref="G9006">IF('Cleaned Data'!G9006="","",_xlfn.SWITCH('Cleaned Data'!G9006,"In-Store",1,"Takeaway",2,0))</f>
        <v>0</v>
      </c>
      <c r="H9006" s="8" t="str">
        <v>8/28/2023</v>
      </c>
    </row>
    <row r="9007" spans="1:8" ht="12.5" x14ac:dyDescent="0.25">
      <c r="A9007" s="1" t="str">
        <v>TXN_6039235</v>
      </c>
      <c r="B9007" s="1" cm="1">
        <f t="array" ref="B9007">IF('Cleaned Data'!B9007="","",_xlfn.SWITCH('Cleaned Data'!B9007,"Coffee",1,"Tea",2,"Juice",3,"Smoothie",4,"Cake",5,"Sandwich",6,"Salad",7,"Cookie",8,0))</f>
        <v>2</v>
      </c>
      <c r="C9007" s="1">
        <v>4</v>
      </c>
      <c r="D9007" s="6">
        <v>1.5</v>
      </c>
      <c r="E9007" s="1">
        <v>6</v>
      </c>
      <c r="F9007" s="1" cm="1">
        <f t="array" ref="F9007">IF('Cleaned Data'!F9007="","",_xlfn.SWITCH('Cleaned Data'!F9007,"Cash",1,"Credit Card",2,"Digital Wallet",3,0))</f>
        <v>0</v>
      </c>
      <c r="G9007" s="1" cm="1">
        <f t="array" ref="G9007">IF('Cleaned Data'!G9007="","",_xlfn.SWITCH('Cleaned Data'!G9007,"In-Store",1,"Takeaway",2,0))</f>
        <v>2</v>
      </c>
      <c r="H9007" s="8" t="str">
        <v>8/28/2023</v>
      </c>
    </row>
    <row r="9008" spans="1:8" ht="12.5" x14ac:dyDescent="0.25">
      <c r="A9008" s="1" t="str">
        <v>TXN_6236737</v>
      </c>
      <c r="B9008" s="1" cm="1">
        <f t="array" ref="B9008">IF('Cleaned Data'!B9008="","",_xlfn.SWITCH('Cleaned Data'!B9008,"Coffee",1,"Tea",2,"Juice",3,"Smoothie",4,"Cake",5,"Sandwich",6,"Salad",7,"Cookie",8,0))</f>
        <v>6</v>
      </c>
      <c r="C9008" s="1">
        <v>4</v>
      </c>
      <c r="D9008" s="6">
        <v>4</v>
      </c>
      <c r="E9008" s="1">
        <v>16</v>
      </c>
      <c r="F9008" s="1" cm="1">
        <f t="array" ref="F9008">IF('Cleaned Data'!F9008="","",_xlfn.SWITCH('Cleaned Data'!F9008,"Cash",1,"Credit Card",2,"Digital Wallet",3,0))</f>
        <v>0</v>
      </c>
      <c r="G9008" s="1" cm="1">
        <f t="array" ref="G9008">IF('Cleaned Data'!G9008="","",_xlfn.SWITCH('Cleaned Data'!G9008,"In-Store",1,"Takeaway",2,0))</f>
        <v>0</v>
      </c>
      <c r="H9008" s="8" t="str">
        <v>8/28/2023</v>
      </c>
    </row>
    <row r="9009" spans="1:8" ht="12.5" x14ac:dyDescent="0.25">
      <c r="A9009" s="1" t="str">
        <v>TXN_6403951</v>
      </c>
      <c r="B9009" s="1" cm="1">
        <f t="array" ref="B9009">IF('Cleaned Data'!B9009="","",_xlfn.SWITCH('Cleaned Data'!B9009,"Coffee",1,"Tea",2,"Juice",3,"Smoothie",4,"Cake",5,"Sandwich",6,"Salad",7,"Cookie",8,0))</f>
        <v>4</v>
      </c>
      <c r="C9009" s="1">
        <v>1</v>
      </c>
      <c r="D9009" s="6">
        <v>4</v>
      </c>
      <c r="E9009" s="1">
        <v>4</v>
      </c>
      <c r="F9009" s="1" cm="1">
        <f t="array" ref="F9009">IF('Cleaned Data'!F9009="","",_xlfn.SWITCH('Cleaned Data'!F9009,"Cash",1,"Credit Card",2,"Digital Wallet",3,0))</f>
        <v>0</v>
      </c>
      <c r="G9009" s="1" cm="1">
        <f t="array" ref="G9009">IF('Cleaned Data'!G9009="","",_xlfn.SWITCH('Cleaned Data'!G9009,"In-Store",1,"Takeaway",2,0))</f>
        <v>0</v>
      </c>
      <c r="H9009" s="8" t="str">
        <v>8/28/2023</v>
      </c>
    </row>
    <row r="9010" spans="1:8" ht="12.5" x14ac:dyDescent="0.25">
      <c r="A9010" s="1" t="str">
        <v>TXN_7292548</v>
      </c>
      <c r="B9010" s="1" cm="1">
        <f t="array" ref="B9010">IF('Cleaned Data'!B9010="","",_xlfn.SWITCH('Cleaned Data'!B9010,"Coffee",1,"Tea",2,"Juice",3,"Smoothie",4,"Cake",5,"Sandwich",6,"Salad",7,"Cookie",8,0))</f>
        <v>6</v>
      </c>
      <c r="C9010" s="1">
        <v>3</v>
      </c>
      <c r="D9010" s="6">
        <v>4</v>
      </c>
      <c r="E9010" s="1">
        <v>12</v>
      </c>
      <c r="F9010" s="1" cm="1">
        <f t="array" ref="F9010">IF('Cleaned Data'!F9010="","",_xlfn.SWITCH('Cleaned Data'!F9010,"Cash",1,"Credit Card",2,"Digital Wallet",3,0))</f>
        <v>3</v>
      </c>
      <c r="G9010" s="1" cm="1">
        <f t="array" ref="G9010">IF('Cleaned Data'!G9010="","",_xlfn.SWITCH('Cleaned Data'!G9010,"In-Store",1,"Takeaway",2,0))</f>
        <v>2</v>
      </c>
      <c r="H9010" s="8" t="str">
        <v>8/28/2023</v>
      </c>
    </row>
    <row r="9011" spans="1:8" ht="12.5" x14ac:dyDescent="0.25">
      <c r="A9011" s="1" t="str">
        <v>TXN_8361813</v>
      </c>
      <c r="B9011" s="1" cm="1">
        <f t="array" ref="B9011">IF('Cleaned Data'!B9011="","",_xlfn.SWITCH('Cleaned Data'!B9011,"Coffee",1,"Tea",2,"Juice",3,"Smoothie",4,"Cake",5,"Sandwich",6,"Salad",7,"Cookie",8,0))</f>
        <v>8</v>
      </c>
      <c r="C9011" s="1">
        <v>4</v>
      </c>
      <c r="D9011" s="6">
        <v>1</v>
      </c>
      <c r="E9011" s="1">
        <v>4</v>
      </c>
      <c r="F9011" s="1" cm="1">
        <f t="array" ref="F9011">IF('Cleaned Data'!F9011="","",_xlfn.SWITCH('Cleaned Data'!F9011,"Cash",1,"Credit Card",2,"Digital Wallet",3,0))</f>
        <v>1</v>
      </c>
      <c r="G9011" s="1" cm="1">
        <f t="array" ref="G9011">IF('Cleaned Data'!G9011="","",_xlfn.SWITCH('Cleaned Data'!G9011,"In-Store",1,"Takeaway",2,0))</f>
        <v>0</v>
      </c>
      <c r="H9011" s="8" t="str">
        <v>8/28/2023</v>
      </c>
    </row>
    <row r="9012" spans="1:8" ht="12.5" x14ac:dyDescent="0.25">
      <c r="A9012" s="1" t="str">
        <v>TXN_9502077</v>
      </c>
      <c r="B9012" s="1" cm="1">
        <f t="array" ref="B9012">IF('Cleaned Data'!B9012="","",_xlfn.SWITCH('Cleaned Data'!B9012,"Coffee",1,"Tea",2,"Juice",3,"Smoothie",4,"Cake",5,"Sandwich",6,"Salad",7,"Cookie",8,0))</f>
        <v>6</v>
      </c>
      <c r="C9012" s="1">
        <v>4</v>
      </c>
      <c r="D9012" s="6">
        <v>4</v>
      </c>
      <c r="E9012" s="1">
        <v>16</v>
      </c>
      <c r="F9012" s="1" cm="1">
        <f t="array" ref="F9012">IF('Cleaned Data'!F9012="","",_xlfn.SWITCH('Cleaned Data'!F9012,"Cash",1,"Credit Card",2,"Digital Wallet",3,0))</f>
        <v>1</v>
      </c>
      <c r="G9012" s="1" cm="1">
        <f t="array" ref="G9012">IF('Cleaned Data'!G9012="","",_xlfn.SWITCH('Cleaned Data'!G9012,"In-Store",1,"Takeaway",2,0))</f>
        <v>0</v>
      </c>
      <c r="H9012" s="8" t="str">
        <v>8/28/2023</v>
      </c>
    </row>
    <row r="9013" spans="1:8" ht="12.5" x14ac:dyDescent="0.25">
      <c r="A9013" s="1" t="str">
        <v>TXN_1716710</v>
      </c>
      <c r="B9013" s="1" cm="1">
        <f t="array" ref="B9013">IF('Cleaned Data'!B9013="","",_xlfn.SWITCH('Cleaned Data'!B9013,"Coffee",1,"Tea",2,"Juice",3,"Smoothie",4,"Cake",5,"Sandwich",6,"Salad",7,"Cookie",8,0))</f>
        <v>7</v>
      </c>
      <c r="C9013" s="1">
        <v>5</v>
      </c>
      <c r="D9013" s="6">
        <v>5</v>
      </c>
      <c r="E9013" s="1">
        <v>25</v>
      </c>
      <c r="F9013" s="1" cm="1">
        <f t="array" ref="F9013">IF('Cleaned Data'!F9013="","",_xlfn.SWITCH('Cleaned Data'!F9013,"Cash",1,"Credit Card",2,"Digital Wallet",3,0))</f>
        <v>0</v>
      </c>
      <c r="G9013" s="1" cm="1">
        <f t="array" ref="G9013">IF('Cleaned Data'!G9013="","",_xlfn.SWITCH('Cleaned Data'!G9013,"In-Store",1,"Takeaway",2,0))</f>
        <v>1</v>
      </c>
      <c r="H9013" s="8" t="str">
        <v>8/29/2023</v>
      </c>
    </row>
    <row r="9014" spans="1:8" ht="12.5" x14ac:dyDescent="0.25">
      <c r="A9014" s="1" t="str">
        <v>TXN_1801691</v>
      </c>
      <c r="B9014" s="1" cm="1">
        <f t="array" ref="B9014">IF('Cleaned Data'!B9014="","",_xlfn.SWITCH('Cleaned Data'!B9014,"Coffee",1,"Tea",2,"Juice",3,"Smoothie",4,"Cake",5,"Sandwich",6,"Salad",7,"Cookie",8,0))</f>
        <v>5</v>
      </c>
      <c r="C9014" s="1">
        <v>1</v>
      </c>
      <c r="D9014" s="6">
        <v>3</v>
      </c>
      <c r="E9014" s="1">
        <v>3</v>
      </c>
      <c r="F9014" s="1" cm="1">
        <f t="array" ref="F9014">IF('Cleaned Data'!F9014="","",_xlfn.SWITCH('Cleaned Data'!F9014,"Cash",1,"Credit Card",2,"Digital Wallet",3,0))</f>
        <v>3</v>
      </c>
      <c r="G9014" s="1" cm="1">
        <f t="array" ref="G9014">IF('Cleaned Data'!G9014="","",_xlfn.SWITCH('Cleaned Data'!G9014,"In-Store",1,"Takeaway",2,0))</f>
        <v>0</v>
      </c>
      <c r="H9014" s="8" t="str">
        <v>8/29/2023</v>
      </c>
    </row>
    <row r="9015" spans="1:8" ht="12.5" x14ac:dyDescent="0.25">
      <c r="A9015" s="1" t="str">
        <v>TXN_1985223</v>
      </c>
      <c r="B9015" s="1" cm="1">
        <f t="array" ref="B9015">IF('Cleaned Data'!B9015="","",_xlfn.SWITCH('Cleaned Data'!B9015,"Coffee",1,"Tea",2,"Juice",3,"Smoothie",4,"Cake",5,"Sandwich",6,"Salad",7,"Cookie",8,0))</f>
        <v>5</v>
      </c>
      <c r="C9015" s="1">
        <v>5</v>
      </c>
      <c r="D9015" s="6">
        <v>3</v>
      </c>
      <c r="E9015" s="1">
        <v>15</v>
      </c>
      <c r="F9015" s="1" cm="1">
        <f t="array" ref="F9015">IF('Cleaned Data'!F9015="","",_xlfn.SWITCH('Cleaned Data'!F9015,"Cash",1,"Credit Card",2,"Digital Wallet",3,0))</f>
        <v>2</v>
      </c>
      <c r="G9015" s="1" cm="1">
        <f t="array" ref="G9015">IF('Cleaned Data'!G9015="","",_xlfn.SWITCH('Cleaned Data'!G9015,"In-Store",1,"Takeaway",2,0))</f>
        <v>0</v>
      </c>
      <c r="H9015" s="8" t="str">
        <v>8/29/2023</v>
      </c>
    </row>
    <row r="9016" spans="1:8" ht="12.5" x14ac:dyDescent="0.25">
      <c r="A9016" s="1" t="str">
        <v>TXN_2482298</v>
      </c>
      <c r="B9016" s="1" cm="1">
        <f t="array" ref="B9016">IF('Cleaned Data'!B9016="","",_xlfn.SWITCH('Cleaned Data'!B9016,"Coffee",1,"Tea",2,"Juice",3,"Smoothie",4,"Cake",5,"Sandwich",6,"Salad",7,"Cookie",8,0))</f>
        <v>6</v>
      </c>
      <c r="C9016" s="1">
        <v>1</v>
      </c>
      <c r="D9016" s="6">
        <v>4</v>
      </c>
      <c r="E9016" s="1">
        <v>4</v>
      </c>
      <c r="F9016" s="1" cm="1">
        <f t="array" ref="F9016">IF('Cleaned Data'!F9016="","",_xlfn.SWITCH('Cleaned Data'!F9016,"Cash",1,"Credit Card",2,"Digital Wallet",3,0))</f>
        <v>2</v>
      </c>
      <c r="G9016" s="1" cm="1">
        <f t="array" ref="G9016">IF('Cleaned Data'!G9016="","",_xlfn.SWITCH('Cleaned Data'!G9016,"In-Store",1,"Takeaway",2,0))</f>
        <v>1</v>
      </c>
      <c r="H9016" s="8" t="str">
        <v>8/29/2023</v>
      </c>
    </row>
    <row r="9017" spans="1:8" ht="12.5" x14ac:dyDescent="0.25">
      <c r="A9017" s="1" t="str">
        <v>TXN_2944460</v>
      </c>
      <c r="B9017" s="1" cm="1">
        <f t="array" ref="B9017">IF('Cleaned Data'!B9017="","",_xlfn.SWITCH('Cleaned Data'!B9017,"Coffee",1,"Tea",2,"Juice",3,"Smoothie",4,"Cake",5,"Sandwich",6,"Salad",7,"Cookie",8,0))</f>
        <v>1</v>
      </c>
      <c r="C9017" s="1">
        <v>2</v>
      </c>
      <c r="D9017" s="6">
        <v>2</v>
      </c>
      <c r="E9017" s="1">
        <v>4</v>
      </c>
      <c r="F9017" s="1" cm="1">
        <f t="array" ref="F9017">IF('Cleaned Data'!F9017="","",_xlfn.SWITCH('Cleaned Data'!F9017,"Cash",1,"Credit Card",2,"Digital Wallet",3,0))</f>
        <v>1</v>
      </c>
      <c r="G9017" s="1" cm="1">
        <f t="array" ref="G9017">IF('Cleaned Data'!G9017="","",_xlfn.SWITCH('Cleaned Data'!G9017,"In-Store",1,"Takeaway",2,0))</f>
        <v>0</v>
      </c>
      <c r="H9017" s="8" t="str">
        <v>8/29/2023</v>
      </c>
    </row>
    <row r="9018" spans="1:8" ht="12.5" x14ac:dyDescent="0.25">
      <c r="A9018" s="1" t="str">
        <v>TXN_3597806</v>
      </c>
      <c r="B9018" s="1" cm="1">
        <f t="array" ref="B9018">IF('Cleaned Data'!B9018="","",_xlfn.SWITCH('Cleaned Data'!B9018,"Coffee",1,"Tea",2,"Juice",3,"Smoothie",4,"Cake",5,"Sandwich",6,"Salad",7,"Cookie",8,0))</f>
        <v>3</v>
      </c>
      <c r="C9018" s="1">
        <v>4</v>
      </c>
      <c r="D9018" s="6">
        <v>3</v>
      </c>
      <c r="E9018" s="1">
        <v>12</v>
      </c>
      <c r="F9018" s="1" cm="1">
        <f t="array" ref="F9018">IF('Cleaned Data'!F9018="","",_xlfn.SWITCH('Cleaned Data'!F9018,"Cash",1,"Credit Card",2,"Digital Wallet",3,0))</f>
        <v>2</v>
      </c>
      <c r="G9018" s="1" cm="1">
        <f t="array" ref="G9018">IF('Cleaned Data'!G9018="","",_xlfn.SWITCH('Cleaned Data'!G9018,"In-Store",1,"Takeaway",2,0))</f>
        <v>2</v>
      </c>
      <c r="H9018" s="8" t="str">
        <v>8/29/2023</v>
      </c>
    </row>
    <row r="9019" spans="1:8" ht="12.5" x14ac:dyDescent="0.25">
      <c r="A9019" s="1" t="str">
        <v>TXN_4134253</v>
      </c>
      <c r="B9019" s="1" cm="1">
        <f t="array" ref="B9019">IF('Cleaned Data'!B9019="","",_xlfn.SWITCH('Cleaned Data'!B9019,"Coffee",1,"Tea",2,"Juice",3,"Smoothie",4,"Cake",5,"Sandwich",6,"Salad",7,"Cookie",8,0))</f>
        <v>7</v>
      </c>
      <c r="C9019" s="1">
        <v>2</v>
      </c>
      <c r="D9019" s="6">
        <v>5</v>
      </c>
      <c r="E9019" s="1">
        <v>10</v>
      </c>
      <c r="F9019" s="1" cm="1">
        <f t="array" ref="F9019">IF('Cleaned Data'!F9019="","",_xlfn.SWITCH('Cleaned Data'!F9019,"Cash",1,"Credit Card",2,"Digital Wallet",3,0))</f>
        <v>0</v>
      </c>
      <c r="G9019" s="1" cm="1">
        <f t="array" ref="G9019">IF('Cleaned Data'!G9019="","",_xlfn.SWITCH('Cleaned Data'!G9019,"In-Store",1,"Takeaway",2,0))</f>
        <v>2</v>
      </c>
      <c r="H9019" s="8" t="str">
        <v>8/29/2023</v>
      </c>
    </row>
    <row r="9020" spans="1:8" ht="12.5" x14ac:dyDescent="0.25">
      <c r="A9020" s="1" t="str">
        <v>TXN_4271034</v>
      </c>
      <c r="B9020" s="1" cm="1">
        <f t="array" ref="B9020">IF('Cleaned Data'!B9020="","",_xlfn.SWITCH('Cleaned Data'!B9020,"Coffee",1,"Tea",2,"Juice",3,"Smoothie",4,"Cake",5,"Sandwich",6,"Salad",7,"Cookie",8,0))</f>
        <v>8</v>
      </c>
      <c r="C9020" s="1">
        <v>2</v>
      </c>
      <c r="D9020" s="6">
        <v>1</v>
      </c>
      <c r="E9020" s="1">
        <v>2</v>
      </c>
      <c r="F9020" s="1" cm="1">
        <f t="array" ref="F9020">IF('Cleaned Data'!F9020="","",_xlfn.SWITCH('Cleaned Data'!F9020,"Cash",1,"Credit Card",2,"Digital Wallet",3,0))</f>
        <v>2</v>
      </c>
      <c r="G9020" s="1" cm="1">
        <f t="array" ref="G9020">IF('Cleaned Data'!G9020="","",_xlfn.SWITCH('Cleaned Data'!G9020,"In-Store",1,"Takeaway",2,0))</f>
        <v>0</v>
      </c>
      <c r="H9020" s="8" t="str">
        <v>8/29/2023</v>
      </c>
    </row>
    <row r="9021" spans="1:8" ht="12.5" x14ac:dyDescent="0.25">
      <c r="A9021" s="1" t="str">
        <v>TXN_4506936</v>
      </c>
      <c r="B9021" s="1" cm="1">
        <f t="array" ref="B9021">IF('Cleaned Data'!B9021="","",_xlfn.SWITCH('Cleaned Data'!B9021,"Coffee",1,"Tea",2,"Juice",3,"Smoothie",4,"Cake",5,"Sandwich",6,"Salad",7,"Cookie",8,0))</f>
        <v>7</v>
      </c>
      <c r="C9021" s="1">
        <v>1</v>
      </c>
      <c r="D9021" s="6">
        <v>5</v>
      </c>
      <c r="E9021" s="1">
        <v>5</v>
      </c>
      <c r="F9021" s="1" cm="1">
        <f t="array" ref="F9021">IF('Cleaned Data'!F9021="","",_xlfn.SWITCH('Cleaned Data'!F9021,"Cash",1,"Credit Card",2,"Digital Wallet",3,0))</f>
        <v>2</v>
      </c>
      <c r="G9021" s="1" cm="1">
        <f t="array" ref="G9021">IF('Cleaned Data'!G9021="","",_xlfn.SWITCH('Cleaned Data'!G9021,"In-Store",1,"Takeaway",2,0))</f>
        <v>0</v>
      </c>
      <c r="H9021" s="8" t="str">
        <v>8/29/2023</v>
      </c>
    </row>
    <row r="9022" spans="1:8" ht="12.5" x14ac:dyDescent="0.25">
      <c r="A9022" s="1" t="str">
        <v>TXN_4594922</v>
      </c>
      <c r="B9022" s="1" cm="1">
        <f t="array" ref="B9022">IF('Cleaned Data'!B9022="","",_xlfn.SWITCH('Cleaned Data'!B9022,"Coffee",1,"Tea",2,"Juice",3,"Smoothie",4,"Cake",5,"Sandwich",6,"Salad",7,"Cookie",8,0))</f>
        <v>4</v>
      </c>
      <c r="C9022" s="1">
        <v>5</v>
      </c>
      <c r="D9022" s="6">
        <v>4</v>
      </c>
      <c r="E9022" s="1">
        <v>20</v>
      </c>
      <c r="F9022" s="1" cm="1">
        <f t="array" ref="F9022">IF('Cleaned Data'!F9022="","",_xlfn.SWITCH('Cleaned Data'!F9022,"Cash",1,"Credit Card",2,"Digital Wallet",3,0))</f>
        <v>1</v>
      </c>
      <c r="G9022" s="1" cm="1">
        <f t="array" ref="G9022">IF('Cleaned Data'!G9022="","",_xlfn.SWITCH('Cleaned Data'!G9022,"In-Store",1,"Takeaway",2,0))</f>
        <v>0</v>
      </c>
      <c r="H9022" s="8" t="str">
        <v>8/29/2023</v>
      </c>
    </row>
    <row r="9023" spans="1:8" ht="12.5" x14ac:dyDescent="0.25">
      <c r="A9023" s="1" t="str">
        <v>TXN_4650611</v>
      </c>
      <c r="B9023" s="1" cm="1">
        <f t="array" ref="B9023">IF('Cleaned Data'!B9023="","",_xlfn.SWITCH('Cleaned Data'!B9023,"Coffee",1,"Tea",2,"Juice",3,"Smoothie",4,"Cake",5,"Sandwich",6,"Salad",7,"Cookie",8,0))</f>
        <v>5</v>
      </c>
      <c r="C9023" s="1">
        <v>2</v>
      </c>
      <c r="D9023" s="6">
        <v>3</v>
      </c>
      <c r="E9023" s="1">
        <v>6</v>
      </c>
      <c r="F9023" s="1" cm="1">
        <f t="array" ref="F9023">IF('Cleaned Data'!F9023="","",_xlfn.SWITCH('Cleaned Data'!F9023,"Cash",1,"Credit Card",2,"Digital Wallet",3,0))</f>
        <v>0</v>
      </c>
      <c r="G9023" s="1" cm="1">
        <f t="array" ref="G9023">IF('Cleaned Data'!G9023="","",_xlfn.SWITCH('Cleaned Data'!G9023,"In-Store",1,"Takeaway",2,0))</f>
        <v>1</v>
      </c>
      <c r="H9023" s="8" t="str">
        <v>8/29/2023</v>
      </c>
    </row>
    <row r="9024" spans="1:8" ht="12.5" x14ac:dyDescent="0.25">
      <c r="A9024" s="1" t="str">
        <v>TXN_4753853</v>
      </c>
      <c r="B9024" s="1" cm="1">
        <f t="array" ref="B9024">IF('Cleaned Data'!B9024="","",_xlfn.SWITCH('Cleaned Data'!B9024,"Coffee",1,"Tea",2,"Juice",3,"Smoothie",4,"Cake",5,"Sandwich",6,"Salad",7,"Cookie",8,0))</f>
        <v>1</v>
      </c>
      <c r="C9024" s="1">
        <v>1</v>
      </c>
      <c r="D9024" s="6">
        <v>2</v>
      </c>
      <c r="E9024" s="1">
        <v>2</v>
      </c>
      <c r="F9024" s="1" cm="1">
        <f t="array" ref="F9024">IF('Cleaned Data'!F9024="","",_xlfn.SWITCH('Cleaned Data'!F9024,"Cash",1,"Credit Card",2,"Digital Wallet",3,0))</f>
        <v>0</v>
      </c>
      <c r="G9024" s="1" cm="1">
        <f t="array" ref="G9024">IF('Cleaned Data'!G9024="","",_xlfn.SWITCH('Cleaned Data'!G9024,"In-Store",1,"Takeaway",2,0))</f>
        <v>2</v>
      </c>
      <c r="H9024" s="8" t="str">
        <v>8/29/2023</v>
      </c>
    </row>
    <row r="9025" spans="1:8" ht="12.5" x14ac:dyDescent="0.25">
      <c r="A9025" s="1" t="str">
        <v>TXN_5061600</v>
      </c>
      <c r="B9025" s="1" cm="1">
        <f t="array" ref="B9025">IF('Cleaned Data'!B9025="","",_xlfn.SWITCH('Cleaned Data'!B9025,"Coffee",1,"Tea",2,"Juice",3,"Smoothie",4,"Cake",5,"Sandwich",6,"Salad",7,"Cookie",8,0))</f>
        <v>6</v>
      </c>
      <c r="C9025" s="1">
        <v>5</v>
      </c>
      <c r="D9025" s="6">
        <v>4</v>
      </c>
      <c r="E9025" s="1">
        <v>20</v>
      </c>
      <c r="F9025" s="1" cm="1">
        <f t="array" ref="F9025">IF('Cleaned Data'!F9025="","",_xlfn.SWITCH('Cleaned Data'!F9025,"Cash",1,"Credit Card",2,"Digital Wallet",3,0))</f>
        <v>3</v>
      </c>
      <c r="G9025" s="1" cm="1">
        <f t="array" ref="G9025">IF('Cleaned Data'!G9025="","",_xlfn.SWITCH('Cleaned Data'!G9025,"In-Store",1,"Takeaway",2,0))</f>
        <v>2</v>
      </c>
      <c r="H9025" s="8" t="str">
        <v>8/29/2023</v>
      </c>
    </row>
    <row r="9026" spans="1:8" ht="12.5" x14ac:dyDescent="0.25">
      <c r="A9026" s="1" t="str">
        <v>TXN_5308047</v>
      </c>
      <c r="B9026" s="1" cm="1">
        <f t="array" ref="B9026">IF('Cleaned Data'!B9026="","",_xlfn.SWITCH('Cleaned Data'!B9026,"Coffee",1,"Tea",2,"Juice",3,"Smoothie",4,"Cake",5,"Sandwich",6,"Salad",7,"Cookie",8,0))</f>
        <v>6</v>
      </c>
      <c r="C9026" s="1">
        <v>4</v>
      </c>
      <c r="D9026" s="6">
        <v>4</v>
      </c>
      <c r="E9026" s="1">
        <v>16</v>
      </c>
      <c r="F9026" s="1" cm="1">
        <f t="array" ref="F9026">IF('Cleaned Data'!F9026="","",_xlfn.SWITCH('Cleaned Data'!F9026,"Cash",1,"Credit Card",2,"Digital Wallet",3,0))</f>
        <v>1</v>
      </c>
      <c r="G9026" s="1" cm="1">
        <f t="array" ref="G9026">IF('Cleaned Data'!G9026="","",_xlfn.SWITCH('Cleaned Data'!G9026,"In-Store",1,"Takeaway",2,0))</f>
        <v>0</v>
      </c>
      <c r="H9026" s="8" t="str">
        <v>8/29/2023</v>
      </c>
    </row>
    <row r="9027" spans="1:8" ht="12.5" x14ac:dyDescent="0.25">
      <c r="A9027" s="1" t="str">
        <v>TXN_6027031</v>
      </c>
      <c r="B9027" s="1" cm="1">
        <f t="array" ref="B9027">IF('Cleaned Data'!B9027="","",_xlfn.SWITCH('Cleaned Data'!B9027,"Coffee",1,"Tea",2,"Juice",3,"Smoothie",4,"Cake",5,"Sandwich",6,"Salad",7,"Cookie",8,0))</f>
        <v>8</v>
      </c>
      <c r="C9027" s="1">
        <v>3</v>
      </c>
      <c r="D9027" s="6">
        <v>1</v>
      </c>
      <c r="E9027" s="1">
        <v>3</v>
      </c>
      <c r="F9027" s="1" cm="1">
        <f t="array" ref="F9027">IF('Cleaned Data'!F9027="","",_xlfn.SWITCH('Cleaned Data'!F9027,"Cash",1,"Credit Card",2,"Digital Wallet",3,0))</f>
        <v>1</v>
      </c>
      <c r="G9027" s="1" cm="1">
        <f t="array" ref="G9027">IF('Cleaned Data'!G9027="","",_xlfn.SWITCH('Cleaned Data'!G9027,"In-Store",1,"Takeaway",2,0))</f>
        <v>1</v>
      </c>
      <c r="H9027" s="8" t="str">
        <v>8/29/2023</v>
      </c>
    </row>
    <row r="9028" spans="1:8" ht="12.5" x14ac:dyDescent="0.25">
      <c r="A9028" s="1" t="str">
        <v>TXN_6540267</v>
      </c>
      <c r="B9028" s="1" cm="1">
        <f t="array" ref="B9028">IF('Cleaned Data'!B9028="","",_xlfn.SWITCH('Cleaned Data'!B9028,"Coffee",1,"Tea",2,"Juice",3,"Smoothie",4,"Cake",5,"Sandwich",6,"Salad",7,"Cookie",8,0))</f>
        <v>5</v>
      </c>
      <c r="C9028" s="1">
        <v>2</v>
      </c>
      <c r="D9028" s="6">
        <v>3</v>
      </c>
      <c r="E9028" s="1">
        <v>6</v>
      </c>
      <c r="F9028" s="1" cm="1">
        <f t="array" ref="F9028">IF('Cleaned Data'!F9028="","",_xlfn.SWITCH('Cleaned Data'!F9028,"Cash",1,"Credit Card",2,"Digital Wallet",3,0))</f>
        <v>1</v>
      </c>
      <c r="G9028" s="1" cm="1">
        <f t="array" ref="G9028">IF('Cleaned Data'!G9028="","",_xlfn.SWITCH('Cleaned Data'!G9028,"In-Store",1,"Takeaway",2,0))</f>
        <v>0</v>
      </c>
      <c r="H9028" s="8" t="str">
        <v>8/29/2023</v>
      </c>
    </row>
    <row r="9029" spans="1:8" ht="12.5" x14ac:dyDescent="0.25">
      <c r="A9029" s="1" t="str">
        <v>TXN_6805882</v>
      </c>
      <c r="B9029" s="1" cm="1">
        <f t="array" ref="B9029">IF('Cleaned Data'!B9029="","",_xlfn.SWITCH('Cleaned Data'!B9029,"Coffee",1,"Tea",2,"Juice",3,"Smoothie",4,"Cake",5,"Sandwich",6,"Salad",7,"Cookie",8,0))</f>
        <v>6</v>
      </c>
      <c r="C9029" s="1">
        <v>4</v>
      </c>
      <c r="D9029" s="6">
        <v>4</v>
      </c>
      <c r="E9029" s="1">
        <v>16</v>
      </c>
      <c r="F9029" s="1" cm="1">
        <f t="array" ref="F9029">IF('Cleaned Data'!F9029="","",_xlfn.SWITCH('Cleaned Data'!F9029,"Cash",1,"Credit Card",2,"Digital Wallet",3,0))</f>
        <v>2</v>
      </c>
      <c r="G9029" s="1" cm="1">
        <f t="array" ref="G9029">IF('Cleaned Data'!G9029="","",_xlfn.SWITCH('Cleaned Data'!G9029,"In-Store",1,"Takeaway",2,0))</f>
        <v>2</v>
      </c>
      <c r="H9029" s="8" t="str">
        <v>8/29/2023</v>
      </c>
    </row>
    <row r="9030" spans="1:8" ht="12.5" x14ac:dyDescent="0.25">
      <c r="A9030" s="1" t="str">
        <v>TXN_6810969</v>
      </c>
      <c r="B9030" s="1" cm="1">
        <f t="array" ref="B9030">IF('Cleaned Data'!B9030="","",_xlfn.SWITCH('Cleaned Data'!B9030,"Coffee",1,"Tea",2,"Juice",3,"Smoothie",4,"Cake",5,"Sandwich",6,"Salad",7,"Cookie",8,0))</f>
        <v>3</v>
      </c>
      <c r="C9030" s="1">
        <v>3</v>
      </c>
      <c r="D9030" s="6">
        <v>3</v>
      </c>
      <c r="E9030" s="1">
        <v>9</v>
      </c>
      <c r="F9030" s="1" cm="1">
        <f t="array" ref="F9030">IF('Cleaned Data'!F9030="","",_xlfn.SWITCH('Cleaned Data'!F9030,"Cash",1,"Credit Card",2,"Digital Wallet",3,0))</f>
        <v>2</v>
      </c>
      <c r="G9030" s="1" cm="1">
        <f t="array" ref="G9030">IF('Cleaned Data'!G9030="","",_xlfn.SWITCH('Cleaned Data'!G9030,"In-Store",1,"Takeaway",2,0))</f>
        <v>0</v>
      </c>
      <c r="H9030" s="8" t="str">
        <v>8/29/2023</v>
      </c>
    </row>
    <row r="9031" spans="1:8" ht="12.5" x14ac:dyDescent="0.25">
      <c r="A9031" s="1" t="str">
        <v>TXN_6816094</v>
      </c>
      <c r="B9031" s="1" cm="1">
        <f t="array" ref="B9031">IF('Cleaned Data'!B9031="","",_xlfn.SWITCH('Cleaned Data'!B9031,"Coffee",1,"Tea",2,"Juice",3,"Smoothie",4,"Cake",5,"Sandwich",6,"Salad",7,"Cookie",8,0))</f>
        <v>1</v>
      </c>
      <c r="C9031" s="1">
        <v>4</v>
      </c>
      <c r="D9031" s="6">
        <v>2</v>
      </c>
      <c r="E9031" s="1">
        <v>8</v>
      </c>
      <c r="F9031" s="1" cm="1">
        <f t="array" ref="F9031">IF('Cleaned Data'!F9031="","",_xlfn.SWITCH('Cleaned Data'!F9031,"Cash",1,"Credit Card",2,"Digital Wallet",3,0))</f>
        <v>0</v>
      </c>
      <c r="G9031" s="1" cm="1">
        <f t="array" ref="G9031">IF('Cleaned Data'!G9031="","",_xlfn.SWITCH('Cleaned Data'!G9031,"In-Store",1,"Takeaway",2,0))</f>
        <v>0</v>
      </c>
      <c r="H9031" s="8" t="str">
        <v>8/29/2023</v>
      </c>
    </row>
    <row r="9032" spans="1:8" ht="12.5" x14ac:dyDescent="0.25">
      <c r="A9032" s="1" t="str">
        <v>TXN_6913384</v>
      </c>
      <c r="B9032" s="1" cm="1">
        <f t="array" ref="B9032">IF('Cleaned Data'!B9032="","",_xlfn.SWITCH('Cleaned Data'!B9032,"Coffee",1,"Tea",2,"Juice",3,"Smoothie",4,"Cake",5,"Sandwich",6,"Salad",7,"Cookie",8,0))</f>
        <v>3</v>
      </c>
      <c r="C9032" s="1">
        <v>4</v>
      </c>
      <c r="D9032" s="6">
        <v>3</v>
      </c>
      <c r="E9032" s="1">
        <v>12</v>
      </c>
      <c r="F9032" s="1" cm="1">
        <f t="array" ref="F9032">IF('Cleaned Data'!F9032="","",_xlfn.SWITCH('Cleaned Data'!F9032,"Cash",1,"Credit Card",2,"Digital Wallet",3,0))</f>
        <v>3</v>
      </c>
      <c r="G9032" s="1" cm="1">
        <f t="array" ref="G9032">IF('Cleaned Data'!G9032="","",_xlfn.SWITCH('Cleaned Data'!G9032,"In-Store",1,"Takeaway",2,0))</f>
        <v>1</v>
      </c>
      <c r="H9032" s="8" t="str">
        <v>8/29/2023</v>
      </c>
    </row>
    <row r="9033" spans="1:8" ht="12.5" x14ac:dyDescent="0.25">
      <c r="A9033" s="1" t="str">
        <v>TXN_7308222</v>
      </c>
      <c r="B9033" s="1" cm="1">
        <f t="array" ref="B9033">IF('Cleaned Data'!B9033="","",_xlfn.SWITCH('Cleaned Data'!B9033,"Coffee",1,"Tea",2,"Juice",3,"Smoothie",4,"Cake",5,"Sandwich",6,"Salad",7,"Cookie",8,0))</f>
        <v>6</v>
      </c>
      <c r="C9033" s="1">
        <v>3</v>
      </c>
      <c r="D9033" s="6">
        <v>4</v>
      </c>
      <c r="E9033" s="1">
        <v>12</v>
      </c>
      <c r="F9033" s="1" cm="1">
        <f t="array" ref="F9033">IF('Cleaned Data'!F9033="","",_xlfn.SWITCH('Cleaned Data'!F9033,"Cash",1,"Credit Card",2,"Digital Wallet",3,0))</f>
        <v>3</v>
      </c>
      <c r="G9033" s="1" cm="1">
        <f t="array" ref="G9033">IF('Cleaned Data'!G9033="","",_xlfn.SWITCH('Cleaned Data'!G9033,"In-Store",1,"Takeaway",2,0))</f>
        <v>2</v>
      </c>
      <c r="H9033" s="8" t="str">
        <v>8/29/2023</v>
      </c>
    </row>
    <row r="9034" spans="1:8" ht="12.5" x14ac:dyDescent="0.25">
      <c r="A9034" s="1" t="str">
        <v>TXN_7484886</v>
      </c>
      <c r="B9034" s="1" cm="1">
        <f t="array" ref="B9034">IF('Cleaned Data'!B9034="","",_xlfn.SWITCH('Cleaned Data'!B9034,"Coffee",1,"Tea",2,"Juice",3,"Smoothie",4,"Cake",5,"Sandwich",6,"Salad",7,"Cookie",8,0))</f>
        <v>7</v>
      </c>
      <c r="C9034" s="1">
        <v>1</v>
      </c>
      <c r="D9034" s="6">
        <v>5</v>
      </c>
      <c r="E9034" s="1">
        <v>5</v>
      </c>
      <c r="F9034" s="1" cm="1">
        <f t="array" ref="F9034">IF('Cleaned Data'!F9034="","",_xlfn.SWITCH('Cleaned Data'!F9034,"Cash",1,"Credit Card",2,"Digital Wallet",3,0))</f>
        <v>1</v>
      </c>
      <c r="G9034" s="1" cm="1">
        <f t="array" ref="G9034">IF('Cleaned Data'!G9034="","",_xlfn.SWITCH('Cleaned Data'!G9034,"In-Store",1,"Takeaway",2,0))</f>
        <v>1</v>
      </c>
      <c r="H9034" s="8" t="str">
        <v>8/29/2023</v>
      </c>
    </row>
    <row r="9035" spans="1:8" ht="12.5" x14ac:dyDescent="0.25">
      <c r="A9035" s="1" t="str">
        <v>TXN_8172897</v>
      </c>
      <c r="B9035" s="1" cm="1">
        <f t="array" ref="B9035">IF('Cleaned Data'!B9035="","",_xlfn.SWITCH('Cleaned Data'!B9035,"Coffee",1,"Tea",2,"Juice",3,"Smoothie",4,"Cake",5,"Sandwich",6,"Salad",7,"Cookie",8,0))</f>
        <v>1</v>
      </c>
      <c r="C9035" s="1">
        <v>5</v>
      </c>
      <c r="D9035" s="6">
        <v>2</v>
      </c>
      <c r="E9035" s="1">
        <v>10</v>
      </c>
      <c r="F9035" s="1" cm="1">
        <f t="array" ref="F9035">IF('Cleaned Data'!F9035="","",_xlfn.SWITCH('Cleaned Data'!F9035,"Cash",1,"Credit Card",2,"Digital Wallet",3,0))</f>
        <v>0</v>
      </c>
      <c r="G9035" s="1" cm="1">
        <f t="array" ref="G9035">IF('Cleaned Data'!G9035="","",_xlfn.SWITCH('Cleaned Data'!G9035,"In-Store",1,"Takeaway",2,0))</f>
        <v>0</v>
      </c>
      <c r="H9035" s="8" t="str">
        <v>8/29/2023</v>
      </c>
    </row>
    <row r="9036" spans="1:8" ht="12.5" x14ac:dyDescent="0.25">
      <c r="A9036" s="1" t="str">
        <v>TXN_8277583</v>
      </c>
      <c r="B9036" s="1" cm="1">
        <f t="array" ref="B9036">IF('Cleaned Data'!B9036="","",_xlfn.SWITCH('Cleaned Data'!B9036,"Coffee",1,"Tea",2,"Juice",3,"Smoothie",4,"Cake",5,"Sandwich",6,"Salad",7,"Cookie",8,0))</f>
        <v>6</v>
      </c>
      <c r="C9036" s="1">
        <v>4</v>
      </c>
      <c r="D9036" s="6">
        <v>4</v>
      </c>
      <c r="E9036" s="1">
        <v>16</v>
      </c>
      <c r="F9036" s="1" cm="1">
        <f t="array" ref="F9036">IF('Cleaned Data'!F9036="","",_xlfn.SWITCH('Cleaned Data'!F9036,"Cash",1,"Credit Card",2,"Digital Wallet",3,0))</f>
        <v>3</v>
      </c>
      <c r="G9036" s="1" cm="1">
        <f t="array" ref="G9036">IF('Cleaned Data'!G9036="","",_xlfn.SWITCH('Cleaned Data'!G9036,"In-Store",1,"Takeaway",2,0))</f>
        <v>2</v>
      </c>
      <c r="H9036" s="8" t="str">
        <v>8/29/2023</v>
      </c>
    </row>
    <row r="9037" spans="1:8" ht="12.5" x14ac:dyDescent="0.25">
      <c r="A9037" s="1" t="str">
        <v>TXN_8365857</v>
      </c>
      <c r="B9037" s="1" cm="1">
        <f t="array" ref="B9037">IF('Cleaned Data'!B9037="","",_xlfn.SWITCH('Cleaned Data'!B9037,"Coffee",1,"Tea",2,"Juice",3,"Smoothie",4,"Cake",5,"Sandwich",6,"Salad",7,"Cookie",8,0))</f>
        <v>6</v>
      </c>
      <c r="C9037" s="1">
        <v>1</v>
      </c>
      <c r="D9037" s="6">
        <v>4</v>
      </c>
      <c r="E9037" s="1">
        <v>4</v>
      </c>
      <c r="F9037" s="1" cm="1">
        <f t="array" ref="F9037">IF('Cleaned Data'!F9037="","",_xlfn.SWITCH('Cleaned Data'!F9037,"Cash",1,"Credit Card",2,"Digital Wallet",3,0))</f>
        <v>3</v>
      </c>
      <c r="G9037" s="1" cm="1">
        <f t="array" ref="G9037">IF('Cleaned Data'!G9037="","",_xlfn.SWITCH('Cleaned Data'!G9037,"In-Store",1,"Takeaway",2,0))</f>
        <v>2</v>
      </c>
      <c r="H9037" s="8" t="str">
        <v>8/29/2023</v>
      </c>
    </row>
    <row r="9038" spans="1:8" ht="12.5" x14ac:dyDescent="0.25">
      <c r="A9038" s="1" t="str">
        <v>TXN_8810001</v>
      </c>
      <c r="B9038" s="1" cm="1">
        <f t="array" ref="B9038">IF('Cleaned Data'!B9038="","",_xlfn.SWITCH('Cleaned Data'!B9038,"Coffee",1,"Tea",2,"Juice",3,"Smoothie",4,"Cake",5,"Sandwich",6,"Salad",7,"Cookie",8,0))</f>
        <v>4</v>
      </c>
      <c r="C9038" s="1">
        <v>5</v>
      </c>
      <c r="D9038" s="6">
        <v>4</v>
      </c>
      <c r="E9038" s="1">
        <v>20</v>
      </c>
      <c r="F9038" s="1" cm="1">
        <f t="array" ref="F9038">IF('Cleaned Data'!F9038="","",_xlfn.SWITCH('Cleaned Data'!F9038,"Cash",1,"Credit Card",2,"Digital Wallet",3,0))</f>
        <v>2</v>
      </c>
      <c r="G9038" s="1" cm="1">
        <f t="array" ref="G9038">IF('Cleaned Data'!G9038="","",_xlfn.SWITCH('Cleaned Data'!G9038,"In-Store",1,"Takeaway",2,0))</f>
        <v>0</v>
      </c>
      <c r="H9038" s="8" t="str">
        <v>8/29/2023</v>
      </c>
    </row>
    <row r="9039" spans="1:8" ht="12.5" x14ac:dyDescent="0.25">
      <c r="A9039" s="1" t="str">
        <v>TXN_8983868</v>
      </c>
      <c r="B9039" s="1" cm="1">
        <f t="array" ref="B9039">IF('Cleaned Data'!B9039="","",_xlfn.SWITCH('Cleaned Data'!B9039,"Coffee",1,"Tea",2,"Juice",3,"Smoothie",4,"Cake",5,"Sandwich",6,"Salad",7,"Cookie",8,0))</f>
        <v>6</v>
      </c>
      <c r="C9039" s="1">
        <v>4</v>
      </c>
      <c r="D9039" s="6">
        <v>4</v>
      </c>
      <c r="E9039" s="1">
        <v>16</v>
      </c>
      <c r="F9039" s="1" cm="1">
        <f t="array" ref="F9039">IF('Cleaned Data'!F9039="","",_xlfn.SWITCH('Cleaned Data'!F9039,"Cash",1,"Credit Card",2,"Digital Wallet",3,0))</f>
        <v>2</v>
      </c>
      <c r="G9039" s="1" cm="1">
        <f t="array" ref="G9039">IF('Cleaned Data'!G9039="","",_xlfn.SWITCH('Cleaned Data'!G9039,"In-Store",1,"Takeaway",2,0))</f>
        <v>2</v>
      </c>
      <c r="H9039" s="8" t="str">
        <v>8/29/2023</v>
      </c>
    </row>
    <row r="9040" spans="1:8" ht="12.5" x14ac:dyDescent="0.25">
      <c r="A9040" s="1" t="str">
        <v>TXN_9026468</v>
      </c>
      <c r="B9040" s="1" cm="1">
        <f t="array" ref="B9040">IF('Cleaned Data'!B9040="","",_xlfn.SWITCH('Cleaned Data'!B9040,"Coffee",1,"Tea",2,"Juice",3,"Smoothie",4,"Cake",5,"Sandwich",6,"Salad",7,"Cookie",8,0))</f>
        <v>2</v>
      </c>
      <c r="C9040" s="1">
        <v>2</v>
      </c>
      <c r="D9040" s="6">
        <v>1.5</v>
      </c>
      <c r="E9040" s="1">
        <v>3</v>
      </c>
      <c r="F9040" s="1" cm="1">
        <f t="array" ref="F9040">IF('Cleaned Data'!F9040="","",_xlfn.SWITCH('Cleaned Data'!F9040,"Cash",1,"Credit Card",2,"Digital Wallet",3,0))</f>
        <v>1</v>
      </c>
      <c r="G9040" s="1" cm="1">
        <f t="array" ref="G9040">IF('Cleaned Data'!G9040="","",_xlfn.SWITCH('Cleaned Data'!G9040,"In-Store",1,"Takeaway",2,0))</f>
        <v>0</v>
      </c>
      <c r="H9040" s="8" t="str">
        <v>8/29/2023</v>
      </c>
    </row>
    <row r="9041" spans="1:8" ht="12.5" x14ac:dyDescent="0.25">
      <c r="A9041" s="1" t="str">
        <v>TXN_1108663</v>
      </c>
      <c r="B9041" s="1" cm="1">
        <f t="array" ref="B9041">IF('Cleaned Data'!B9041="","",_xlfn.SWITCH('Cleaned Data'!B9041,"Coffee",1,"Tea",2,"Juice",3,"Smoothie",4,"Cake",5,"Sandwich",6,"Salad",7,"Cookie",8,0))</f>
        <v>2</v>
      </c>
      <c r="C9041" s="1">
        <v>4</v>
      </c>
      <c r="D9041" s="6">
        <v>1.5</v>
      </c>
      <c r="E9041" s="1">
        <v>6</v>
      </c>
      <c r="F9041" s="1" cm="1">
        <f t="array" ref="F9041">IF('Cleaned Data'!F9041="","",_xlfn.SWITCH('Cleaned Data'!F9041,"Cash",1,"Credit Card",2,"Digital Wallet",3,0))</f>
        <v>3</v>
      </c>
      <c r="G9041" s="1" cm="1">
        <f t="array" ref="G9041">IF('Cleaned Data'!G9041="","",_xlfn.SWITCH('Cleaned Data'!G9041,"In-Store",1,"Takeaway",2,0))</f>
        <v>0</v>
      </c>
      <c r="H9041" s="8" t="str">
        <v>8/30/2023</v>
      </c>
    </row>
    <row r="9042" spans="1:8" ht="12.5" x14ac:dyDescent="0.25">
      <c r="A9042" s="1" t="str">
        <v>TXN_1285279</v>
      </c>
      <c r="B9042" s="1" cm="1">
        <f t="array" ref="B9042">IF('Cleaned Data'!B9042="","",_xlfn.SWITCH('Cleaned Data'!B9042,"Coffee",1,"Tea",2,"Juice",3,"Smoothie",4,"Cake",5,"Sandwich",6,"Salad",7,"Cookie",8,0))</f>
        <v>1</v>
      </c>
      <c r="C9042" s="1">
        <v>5</v>
      </c>
      <c r="D9042" s="6">
        <v>2</v>
      </c>
      <c r="E9042" s="1">
        <v>10</v>
      </c>
      <c r="F9042" s="1" cm="1">
        <f t="array" ref="F9042">IF('Cleaned Data'!F9042="","",_xlfn.SWITCH('Cleaned Data'!F9042,"Cash",1,"Credit Card",2,"Digital Wallet",3,0))</f>
        <v>0</v>
      </c>
      <c r="G9042" s="1" cm="1">
        <f t="array" ref="G9042">IF('Cleaned Data'!G9042="","",_xlfn.SWITCH('Cleaned Data'!G9042,"In-Store",1,"Takeaway",2,0))</f>
        <v>2</v>
      </c>
      <c r="H9042" s="8" t="str">
        <v>8/30/2023</v>
      </c>
    </row>
    <row r="9043" spans="1:8" ht="12.5" x14ac:dyDescent="0.25">
      <c r="A9043" s="1" t="str">
        <v>TXN_1576076</v>
      </c>
      <c r="B9043" s="1" cm="1">
        <f t="array" ref="B9043">IF('Cleaned Data'!B9043="","",_xlfn.SWITCH('Cleaned Data'!B9043,"Coffee",1,"Tea",2,"Juice",3,"Smoothie",4,"Cake",5,"Sandwich",6,"Salad",7,"Cookie",8,0))</f>
        <v>5</v>
      </c>
      <c r="C9043" s="1">
        <v>4</v>
      </c>
      <c r="D9043" s="6">
        <v>3</v>
      </c>
      <c r="E9043" s="1">
        <v>12</v>
      </c>
      <c r="F9043" s="1" cm="1">
        <f t="array" ref="F9043">IF('Cleaned Data'!F9043="","",_xlfn.SWITCH('Cleaned Data'!F9043,"Cash",1,"Credit Card",2,"Digital Wallet",3,0))</f>
        <v>0</v>
      </c>
      <c r="G9043" s="1" cm="1">
        <f t="array" ref="G9043">IF('Cleaned Data'!G9043="","",_xlfn.SWITCH('Cleaned Data'!G9043,"In-Store",1,"Takeaway",2,0))</f>
        <v>1</v>
      </c>
      <c r="H9043" s="8" t="str">
        <v>8/30/2023</v>
      </c>
    </row>
    <row r="9044" spans="1:8" ht="12.5" x14ac:dyDescent="0.25">
      <c r="A9044" s="1" t="str">
        <v>TXN_2798736</v>
      </c>
      <c r="B9044" s="1" cm="1">
        <f t="array" ref="B9044">IF('Cleaned Data'!B9044="","",_xlfn.SWITCH('Cleaned Data'!B9044,"Coffee",1,"Tea",2,"Juice",3,"Smoothie",4,"Cake",5,"Sandwich",6,"Salad",7,"Cookie",8,0))</f>
        <v>1</v>
      </c>
      <c r="C9044" s="1">
        <v>4</v>
      </c>
      <c r="D9044" s="6">
        <v>2</v>
      </c>
      <c r="E9044" s="1">
        <v>8</v>
      </c>
      <c r="F9044" s="1" cm="1">
        <f t="array" ref="F9044">IF('Cleaned Data'!F9044="","",_xlfn.SWITCH('Cleaned Data'!F9044,"Cash",1,"Credit Card",2,"Digital Wallet",3,0))</f>
        <v>3</v>
      </c>
      <c r="G9044" s="1" cm="1">
        <f t="array" ref="G9044">IF('Cleaned Data'!G9044="","",_xlfn.SWITCH('Cleaned Data'!G9044,"In-Store",1,"Takeaway",2,0))</f>
        <v>1</v>
      </c>
      <c r="H9044" s="8" t="str">
        <v>8/30/2023</v>
      </c>
    </row>
    <row r="9045" spans="1:8" ht="12.5" x14ac:dyDescent="0.25">
      <c r="A9045" s="1" t="str">
        <v>TXN_3071617</v>
      </c>
      <c r="B9045" s="1" cm="1">
        <f t="array" ref="B9045">IF('Cleaned Data'!B9045="","",_xlfn.SWITCH('Cleaned Data'!B9045,"Coffee",1,"Tea",2,"Juice",3,"Smoothie",4,"Cake",5,"Sandwich",6,"Salad",7,"Cookie",8,0))</f>
        <v>2</v>
      </c>
      <c r="C9045" s="1">
        <v>2</v>
      </c>
      <c r="D9045" s="6">
        <v>1.5</v>
      </c>
      <c r="E9045" s="1">
        <v>3</v>
      </c>
      <c r="F9045" s="1" cm="1">
        <f t="array" ref="F9045">IF('Cleaned Data'!F9045="","",_xlfn.SWITCH('Cleaned Data'!F9045,"Cash",1,"Credit Card",2,"Digital Wallet",3,0))</f>
        <v>2</v>
      </c>
      <c r="G9045" s="1" cm="1">
        <f t="array" ref="G9045">IF('Cleaned Data'!G9045="","",_xlfn.SWITCH('Cleaned Data'!G9045,"In-Store",1,"Takeaway",2,0))</f>
        <v>0</v>
      </c>
      <c r="H9045" s="8" t="str">
        <v>8/30/2023</v>
      </c>
    </row>
    <row r="9046" spans="1:8" ht="12.5" x14ac:dyDescent="0.25">
      <c r="A9046" s="1" t="str">
        <v>TXN_3461209</v>
      </c>
      <c r="B9046" s="1" cm="1">
        <f t="array" ref="B9046">IF('Cleaned Data'!B9046="","",_xlfn.SWITCH('Cleaned Data'!B9046,"Coffee",1,"Tea",2,"Juice",3,"Smoothie",4,"Cake",5,"Sandwich",6,"Salad",7,"Cookie",8,0))</f>
        <v>6</v>
      </c>
      <c r="C9046" s="1">
        <v>5</v>
      </c>
      <c r="D9046" s="6">
        <v>4</v>
      </c>
      <c r="E9046" s="1">
        <v>20</v>
      </c>
      <c r="F9046" s="1" cm="1">
        <f t="array" ref="F9046">IF('Cleaned Data'!F9046="","",_xlfn.SWITCH('Cleaned Data'!F9046,"Cash",1,"Credit Card",2,"Digital Wallet",3,0))</f>
        <v>3</v>
      </c>
      <c r="G9046" s="1" cm="1">
        <f t="array" ref="G9046">IF('Cleaned Data'!G9046="","",_xlfn.SWITCH('Cleaned Data'!G9046,"In-Store",1,"Takeaway",2,0))</f>
        <v>1</v>
      </c>
      <c r="H9046" s="8" t="str">
        <v>8/30/2023</v>
      </c>
    </row>
    <row r="9047" spans="1:8" ht="12.5" x14ac:dyDescent="0.25">
      <c r="A9047" s="1" t="str">
        <v>TXN_3676019</v>
      </c>
      <c r="B9047" s="1" cm="1">
        <f t="array" ref="B9047">IF('Cleaned Data'!B9047="","",_xlfn.SWITCH('Cleaned Data'!B9047,"Coffee",1,"Tea",2,"Juice",3,"Smoothie",4,"Cake",5,"Sandwich",6,"Salad",7,"Cookie",8,0))</f>
        <v>3</v>
      </c>
      <c r="C9047" s="1">
        <v>3</v>
      </c>
      <c r="D9047" s="6">
        <v>3</v>
      </c>
      <c r="E9047" s="1">
        <v>9</v>
      </c>
      <c r="F9047" s="1" cm="1">
        <f t="array" ref="F9047">IF('Cleaned Data'!F9047="","",_xlfn.SWITCH('Cleaned Data'!F9047,"Cash",1,"Credit Card",2,"Digital Wallet",3,0))</f>
        <v>1</v>
      </c>
      <c r="G9047" s="1" cm="1">
        <f t="array" ref="G9047">IF('Cleaned Data'!G9047="","",_xlfn.SWITCH('Cleaned Data'!G9047,"In-Store",1,"Takeaway",2,0))</f>
        <v>0</v>
      </c>
      <c r="H9047" s="8" t="str">
        <v>8/30/2023</v>
      </c>
    </row>
    <row r="9048" spans="1:8" ht="12.5" x14ac:dyDescent="0.25">
      <c r="A9048" s="1" t="str">
        <v>TXN_3719842</v>
      </c>
      <c r="B9048" s="1" cm="1">
        <f t="array" ref="B9048">IF('Cleaned Data'!B9048="","",_xlfn.SWITCH('Cleaned Data'!B9048,"Coffee",1,"Tea",2,"Juice",3,"Smoothie",4,"Cake",5,"Sandwich",6,"Salad",7,"Cookie",8,0))</f>
        <v>1</v>
      </c>
      <c r="C9048" s="1">
        <v>3</v>
      </c>
      <c r="D9048" s="6">
        <v>2</v>
      </c>
      <c r="E9048" s="1">
        <v>6</v>
      </c>
      <c r="F9048" s="1" cm="1">
        <f t="array" ref="F9048">IF('Cleaned Data'!F9048="","",_xlfn.SWITCH('Cleaned Data'!F9048,"Cash",1,"Credit Card",2,"Digital Wallet",3,0))</f>
        <v>3</v>
      </c>
      <c r="G9048" s="1" cm="1">
        <f t="array" ref="G9048">IF('Cleaned Data'!G9048="","",_xlfn.SWITCH('Cleaned Data'!G9048,"In-Store",1,"Takeaway",2,0))</f>
        <v>2</v>
      </c>
      <c r="H9048" s="8" t="str">
        <v>8/30/2023</v>
      </c>
    </row>
    <row r="9049" spans="1:8" ht="12.5" x14ac:dyDescent="0.25">
      <c r="A9049" s="1" t="str">
        <v>TXN_3794585</v>
      </c>
      <c r="B9049" s="1" cm="1">
        <f t="array" ref="B9049">IF('Cleaned Data'!B9049="","",_xlfn.SWITCH('Cleaned Data'!B9049,"Coffee",1,"Tea",2,"Juice",3,"Smoothie",4,"Cake",5,"Sandwich",6,"Salad",7,"Cookie",8,0))</f>
        <v>2</v>
      </c>
      <c r="C9049" s="1">
        <v>2</v>
      </c>
      <c r="D9049" s="6">
        <v>1.5</v>
      </c>
      <c r="E9049" s="1">
        <v>3</v>
      </c>
      <c r="F9049" s="1" cm="1">
        <f t="array" ref="F9049">IF('Cleaned Data'!F9049="","",_xlfn.SWITCH('Cleaned Data'!F9049,"Cash",1,"Credit Card",2,"Digital Wallet",3,0))</f>
        <v>2</v>
      </c>
      <c r="G9049" s="1" cm="1">
        <f t="array" ref="G9049">IF('Cleaned Data'!G9049="","",_xlfn.SWITCH('Cleaned Data'!G9049,"In-Store",1,"Takeaway",2,0))</f>
        <v>2</v>
      </c>
      <c r="H9049" s="8" t="str">
        <v>8/30/2023</v>
      </c>
    </row>
    <row r="9050" spans="1:8" ht="12.5" x14ac:dyDescent="0.25">
      <c r="A9050" s="1" t="str">
        <v>TXN_5186460</v>
      </c>
      <c r="B9050" s="1" cm="1">
        <f t="array" ref="B9050">IF('Cleaned Data'!B9050="","",_xlfn.SWITCH('Cleaned Data'!B9050,"Coffee",1,"Tea",2,"Juice",3,"Smoothie",4,"Cake",5,"Sandwich",6,"Salad",7,"Cookie",8,0))</f>
        <v>3</v>
      </c>
      <c r="C9050" s="1">
        <v>2</v>
      </c>
      <c r="D9050" s="6">
        <v>3</v>
      </c>
      <c r="E9050" s="1">
        <v>6</v>
      </c>
      <c r="F9050" s="1" cm="1">
        <f t="array" ref="F9050">IF('Cleaned Data'!F9050="","",_xlfn.SWITCH('Cleaned Data'!F9050,"Cash",1,"Credit Card",2,"Digital Wallet",3,0))</f>
        <v>2</v>
      </c>
      <c r="G9050" s="1" cm="1">
        <f t="array" ref="G9050">IF('Cleaned Data'!G9050="","",_xlfn.SWITCH('Cleaned Data'!G9050,"In-Store",1,"Takeaway",2,0))</f>
        <v>1</v>
      </c>
      <c r="H9050" s="8" t="str">
        <v>8/30/2023</v>
      </c>
    </row>
    <row r="9051" spans="1:8" ht="12.5" x14ac:dyDescent="0.25">
      <c r="A9051" s="1" t="str">
        <v>TXN_5365809</v>
      </c>
      <c r="B9051" s="1" cm="1">
        <f t="array" ref="B9051">IF('Cleaned Data'!B9051="","",_xlfn.SWITCH('Cleaned Data'!B9051,"Coffee",1,"Tea",2,"Juice",3,"Smoothie",4,"Cake",5,"Sandwich",6,"Salad",7,"Cookie",8,0))</f>
        <v>7</v>
      </c>
      <c r="C9051" s="1">
        <v>4</v>
      </c>
      <c r="D9051" s="6">
        <v>5</v>
      </c>
      <c r="E9051" s="1">
        <v>20</v>
      </c>
      <c r="F9051" s="1" cm="1">
        <f t="array" ref="F9051">IF('Cleaned Data'!F9051="","",_xlfn.SWITCH('Cleaned Data'!F9051,"Cash",1,"Credit Card",2,"Digital Wallet",3,0))</f>
        <v>1</v>
      </c>
      <c r="G9051" s="1" cm="1">
        <f t="array" ref="G9051">IF('Cleaned Data'!G9051="","",_xlfn.SWITCH('Cleaned Data'!G9051,"In-Store",1,"Takeaway",2,0))</f>
        <v>0</v>
      </c>
      <c r="H9051" s="8" t="str">
        <v>8/30/2023</v>
      </c>
    </row>
    <row r="9052" spans="1:8" ht="12.5" x14ac:dyDescent="0.25">
      <c r="A9052" s="1" t="str">
        <v>TXN_6125085</v>
      </c>
      <c r="B9052" s="1" cm="1">
        <f t="array" ref="B9052">IF('Cleaned Data'!B9052="","",_xlfn.SWITCH('Cleaned Data'!B9052,"Coffee",1,"Tea",2,"Juice",3,"Smoothie",4,"Cake",5,"Sandwich",6,"Salad",7,"Cookie",8,0))</f>
        <v>6</v>
      </c>
      <c r="C9052" s="1">
        <v>3</v>
      </c>
      <c r="D9052" s="6">
        <v>4</v>
      </c>
      <c r="E9052" s="1">
        <v>12</v>
      </c>
      <c r="F9052" s="1" cm="1">
        <f t="array" ref="F9052">IF('Cleaned Data'!F9052="","",_xlfn.SWITCH('Cleaned Data'!F9052,"Cash",1,"Credit Card",2,"Digital Wallet",3,0))</f>
        <v>1</v>
      </c>
      <c r="G9052" s="1" cm="1">
        <f t="array" ref="G9052">IF('Cleaned Data'!G9052="","",_xlfn.SWITCH('Cleaned Data'!G9052,"In-Store",1,"Takeaway",2,0))</f>
        <v>2</v>
      </c>
      <c r="H9052" s="8" t="str">
        <v>8/30/2023</v>
      </c>
    </row>
    <row r="9053" spans="1:8" ht="12.5" x14ac:dyDescent="0.25">
      <c r="A9053" s="1" t="str">
        <v>TXN_6428182</v>
      </c>
      <c r="B9053" s="1" cm="1">
        <f t="array" ref="B9053">IF('Cleaned Data'!B9053="","",_xlfn.SWITCH('Cleaned Data'!B9053,"Coffee",1,"Tea",2,"Juice",3,"Smoothie",4,"Cake",5,"Sandwich",6,"Salad",7,"Cookie",8,0))</f>
        <v>7</v>
      </c>
      <c r="C9053" s="1">
        <v>5</v>
      </c>
      <c r="D9053" s="6">
        <v>5</v>
      </c>
      <c r="E9053" s="1">
        <v>25</v>
      </c>
      <c r="F9053" s="1" cm="1">
        <f t="array" ref="F9053">IF('Cleaned Data'!F9053="","",_xlfn.SWITCH('Cleaned Data'!F9053,"Cash",1,"Credit Card",2,"Digital Wallet",3,0))</f>
        <v>2</v>
      </c>
      <c r="G9053" s="1" cm="1">
        <f t="array" ref="G9053">IF('Cleaned Data'!G9053="","",_xlfn.SWITCH('Cleaned Data'!G9053,"In-Store",1,"Takeaway",2,0))</f>
        <v>2</v>
      </c>
      <c r="H9053" s="8" t="str">
        <v>8/30/2023</v>
      </c>
    </row>
    <row r="9054" spans="1:8" ht="12.5" x14ac:dyDescent="0.25">
      <c r="A9054" s="1" t="str">
        <v>TXN_7251037</v>
      </c>
      <c r="B9054" s="1" cm="1">
        <f t="array" ref="B9054">IF('Cleaned Data'!B9054="","",_xlfn.SWITCH('Cleaned Data'!B9054,"Coffee",1,"Tea",2,"Juice",3,"Smoothie",4,"Cake",5,"Sandwich",6,"Salad",7,"Cookie",8,0))</f>
        <v>4</v>
      </c>
      <c r="C9054" s="1">
        <v>1</v>
      </c>
      <c r="D9054" s="6">
        <v>4</v>
      </c>
      <c r="E9054" s="1">
        <v>4</v>
      </c>
      <c r="F9054" s="1" cm="1">
        <f t="array" ref="F9054">IF('Cleaned Data'!F9054="","",_xlfn.SWITCH('Cleaned Data'!F9054,"Cash",1,"Credit Card",2,"Digital Wallet",3,0))</f>
        <v>3</v>
      </c>
      <c r="G9054" s="1" cm="1">
        <f t="array" ref="G9054">IF('Cleaned Data'!G9054="","",_xlfn.SWITCH('Cleaned Data'!G9054,"In-Store",1,"Takeaway",2,0))</f>
        <v>2</v>
      </c>
      <c r="H9054" s="8" t="str">
        <v>8/30/2023</v>
      </c>
    </row>
    <row r="9055" spans="1:8" ht="12.5" x14ac:dyDescent="0.25">
      <c r="A9055" s="1" t="str">
        <v>TXN_7264039</v>
      </c>
      <c r="B9055" s="1" cm="1">
        <f t="array" ref="B9055">IF('Cleaned Data'!B9055="","",_xlfn.SWITCH('Cleaned Data'!B9055,"Coffee",1,"Tea",2,"Juice",3,"Smoothie",4,"Cake",5,"Sandwich",6,"Salad",7,"Cookie",8,0))</f>
        <v>3</v>
      </c>
      <c r="C9055" s="1">
        <v>3</v>
      </c>
      <c r="D9055" s="6">
        <v>3</v>
      </c>
      <c r="E9055" s="1">
        <v>9</v>
      </c>
      <c r="F9055" s="1" cm="1">
        <f t="array" ref="F9055">IF('Cleaned Data'!F9055="","",_xlfn.SWITCH('Cleaned Data'!F9055,"Cash",1,"Credit Card",2,"Digital Wallet",3,0))</f>
        <v>0</v>
      </c>
      <c r="G9055" s="1" cm="1">
        <f t="array" ref="G9055">IF('Cleaned Data'!G9055="","",_xlfn.SWITCH('Cleaned Data'!G9055,"In-Store",1,"Takeaway",2,0))</f>
        <v>0</v>
      </c>
      <c r="H9055" s="8" t="str">
        <v>8/30/2023</v>
      </c>
    </row>
    <row r="9056" spans="1:8" ht="12.5" x14ac:dyDescent="0.25">
      <c r="A9056" s="1" t="str">
        <v>TXN_7838964</v>
      </c>
      <c r="B9056" s="1" cm="1">
        <f t="array" ref="B9056">IF('Cleaned Data'!B9056="","",_xlfn.SWITCH('Cleaned Data'!B9056,"Coffee",1,"Tea",2,"Juice",3,"Smoothie",4,"Cake",5,"Sandwich",6,"Salad",7,"Cookie",8,0))</f>
        <v>6</v>
      </c>
      <c r="C9056" s="1">
        <v>1</v>
      </c>
      <c r="D9056" s="6">
        <v>4</v>
      </c>
      <c r="E9056" s="1">
        <v>4</v>
      </c>
      <c r="F9056" s="1" cm="1">
        <f t="array" ref="F9056">IF('Cleaned Data'!F9056="","",_xlfn.SWITCH('Cleaned Data'!F9056,"Cash",1,"Credit Card",2,"Digital Wallet",3,0))</f>
        <v>3</v>
      </c>
      <c r="G9056" s="1" cm="1">
        <f t="array" ref="G9056">IF('Cleaned Data'!G9056="","",_xlfn.SWITCH('Cleaned Data'!G9056,"In-Store",1,"Takeaway",2,0))</f>
        <v>2</v>
      </c>
      <c r="H9056" s="8" t="str">
        <v>8/30/2023</v>
      </c>
    </row>
    <row r="9057" spans="1:8" ht="12.5" x14ac:dyDescent="0.25">
      <c r="A9057" s="1" t="str">
        <v>TXN_8558404</v>
      </c>
      <c r="B9057" s="1" cm="1">
        <f t="array" ref="B9057">IF('Cleaned Data'!B9057="","",_xlfn.SWITCH('Cleaned Data'!B9057,"Coffee",1,"Tea",2,"Juice",3,"Smoothie",4,"Cake",5,"Sandwich",6,"Salad",7,"Cookie",8,0))</f>
        <v>4</v>
      </c>
      <c r="C9057" s="1">
        <v>3</v>
      </c>
      <c r="D9057" s="6">
        <v>4</v>
      </c>
      <c r="E9057" s="1">
        <v>12</v>
      </c>
      <c r="F9057" s="1" cm="1">
        <f t="array" ref="F9057">IF('Cleaned Data'!F9057="","",_xlfn.SWITCH('Cleaned Data'!F9057,"Cash",1,"Credit Card",2,"Digital Wallet",3,0))</f>
        <v>0</v>
      </c>
      <c r="G9057" s="1" cm="1">
        <f t="array" ref="G9057">IF('Cleaned Data'!G9057="","",_xlfn.SWITCH('Cleaned Data'!G9057,"In-Store",1,"Takeaway",2,0))</f>
        <v>0</v>
      </c>
      <c r="H9057" s="8" t="str">
        <v>8/30/2023</v>
      </c>
    </row>
    <row r="9058" spans="1:8" ht="12.5" x14ac:dyDescent="0.25">
      <c r="A9058" s="1" t="str">
        <v>TXN_9362958</v>
      </c>
      <c r="B9058" s="1" cm="1">
        <f t="array" ref="B9058">IF('Cleaned Data'!B9058="","",_xlfn.SWITCH('Cleaned Data'!B9058,"Coffee",1,"Tea",2,"Juice",3,"Smoothie",4,"Cake",5,"Sandwich",6,"Salad",7,"Cookie",8,0))</f>
        <v>7</v>
      </c>
      <c r="C9058" s="1">
        <v>3</v>
      </c>
      <c r="D9058" s="6">
        <v>5</v>
      </c>
      <c r="E9058" s="1">
        <v>15</v>
      </c>
      <c r="F9058" s="1" cm="1">
        <f t="array" ref="F9058">IF('Cleaned Data'!F9058="","",_xlfn.SWITCH('Cleaned Data'!F9058,"Cash",1,"Credit Card",2,"Digital Wallet",3,0))</f>
        <v>2</v>
      </c>
      <c r="G9058" s="1" cm="1">
        <f t="array" ref="G9058">IF('Cleaned Data'!G9058="","",_xlfn.SWITCH('Cleaned Data'!G9058,"In-Store",1,"Takeaway",2,0))</f>
        <v>2</v>
      </c>
      <c r="H9058" s="8" t="str">
        <v>8/30/2023</v>
      </c>
    </row>
    <row r="9059" spans="1:8" ht="12.5" x14ac:dyDescent="0.25">
      <c r="A9059" s="1" t="str">
        <v>TXN_9486849</v>
      </c>
      <c r="B9059" s="1" cm="1">
        <f t="array" ref="B9059">IF('Cleaned Data'!B9059="","",_xlfn.SWITCH('Cleaned Data'!B9059,"Coffee",1,"Tea",2,"Juice",3,"Smoothie",4,"Cake",5,"Sandwich",6,"Salad",7,"Cookie",8,0))</f>
        <v>1</v>
      </c>
      <c r="C9059" s="1">
        <v>2</v>
      </c>
      <c r="D9059" s="6">
        <v>2</v>
      </c>
      <c r="E9059" s="1">
        <v>4</v>
      </c>
      <c r="F9059" s="1" cm="1">
        <f t="array" ref="F9059">IF('Cleaned Data'!F9059="","",_xlfn.SWITCH('Cleaned Data'!F9059,"Cash",1,"Credit Card",2,"Digital Wallet",3,0))</f>
        <v>0</v>
      </c>
      <c r="G9059" s="1" cm="1">
        <f t="array" ref="G9059">IF('Cleaned Data'!G9059="","",_xlfn.SWITCH('Cleaned Data'!G9059,"In-Store",1,"Takeaway",2,0))</f>
        <v>1</v>
      </c>
      <c r="H9059" s="8" t="str">
        <v>8/30/2023</v>
      </c>
    </row>
    <row r="9060" spans="1:8" ht="12.5" x14ac:dyDescent="0.25">
      <c r="A9060" s="1" t="str">
        <v>TXN_9706608</v>
      </c>
      <c r="B9060" s="1" cm="1">
        <f t="array" ref="B9060">IF('Cleaned Data'!B9060="","",_xlfn.SWITCH('Cleaned Data'!B9060,"Coffee",1,"Tea",2,"Juice",3,"Smoothie",4,"Cake",5,"Sandwich",6,"Salad",7,"Cookie",8,0))</f>
        <v>7</v>
      </c>
      <c r="C9060" s="1">
        <v>3</v>
      </c>
      <c r="D9060" s="6">
        <v>5</v>
      </c>
      <c r="E9060" s="1">
        <v>15</v>
      </c>
      <c r="F9060" s="1" cm="1">
        <f t="array" ref="F9060">IF('Cleaned Data'!F9060="","",_xlfn.SWITCH('Cleaned Data'!F9060,"Cash",1,"Credit Card",2,"Digital Wallet",3,0))</f>
        <v>1</v>
      </c>
      <c r="G9060" s="1" cm="1">
        <f t="array" ref="G9060">IF('Cleaned Data'!G9060="","",_xlfn.SWITCH('Cleaned Data'!G9060,"In-Store",1,"Takeaway",2,0))</f>
        <v>2</v>
      </c>
      <c r="H9060" s="8" t="str">
        <v>8/30/2023</v>
      </c>
    </row>
    <row r="9061" spans="1:8" ht="12.5" x14ac:dyDescent="0.25">
      <c r="A9061" s="1" t="str">
        <v>TXN_9803409</v>
      </c>
      <c r="B9061" s="1" cm="1">
        <f t="array" ref="B9061">IF('Cleaned Data'!B9061="","",_xlfn.SWITCH('Cleaned Data'!B9061,"Coffee",1,"Tea",2,"Juice",3,"Smoothie",4,"Cake",5,"Sandwich",6,"Salad",7,"Cookie",8,0))</f>
        <v>2</v>
      </c>
      <c r="C9061" s="1">
        <v>4</v>
      </c>
      <c r="D9061" s="6">
        <v>1.5</v>
      </c>
      <c r="E9061" s="1">
        <v>6</v>
      </c>
      <c r="F9061" s="1" cm="1">
        <f t="array" ref="F9061">IF('Cleaned Data'!F9061="","",_xlfn.SWITCH('Cleaned Data'!F9061,"Cash",1,"Credit Card",2,"Digital Wallet",3,0))</f>
        <v>2</v>
      </c>
      <c r="G9061" s="1" cm="1">
        <f t="array" ref="G9061">IF('Cleaned Data'!G9061="","",_xlfn.SWITCH('Cleaned Data'!G9061,"In-Store",1,"Takeaway",2,0))</f>
        <v>1</v>
      </c>
      <c r="H9061" s="8" t="str">
        <v>8/30/2023</v>
      </c>
    </row>
    <row r="9062" spans="1:8" ht="12.5" x14ac:dyDescent="0.25">
      <c r="A9062" s="1" t="str">
        <v>TXN_9996968</v>
      </c>
      <c r="B9062" s="1" cm="1">
        <f t="array" ref="B9062">IF('Cleaned Data'!B9062="","",_xlfn.SWITCH('Cleaned Data'!B9062,"Coffee",1,"Tea",2,"Juice",3,"Smoothie",4,"Cake",5,"Sandwich",6,"Salad",7,"Cookie",8,0))</f>
        <v>1</v>
      </c>
      <c r="C9062" s="1">
        <v>2</v>
      </c>
      <c r="D9062" s="6">
        <v>2</v>
      </c>
      <c r="E9062" s="1">
        <v>4</v>
      </c>
      <c r="F9062" s="1" cm="1">
        <f t="array" ref="F9062">IF('Cleaned Data'!F9062="","",_xlfn.SWITCH('Cleaned Data'!F9062,"Cash",1,"Credit Card",2,"Digital Wallet",3,0))</f>
        <v>0</v>
      </c>
      <c r="G9062" s="1" cm="1">
        <f t="array" ref="G9062">IF('Cleaned Data'!G9062="","",_xlfn.SWITCH('Cleaned Data'!G9062,"In-Store",1,"Takeaway",2,0))</f>
        <v>0</v>
      </c>
      <c r="H9062" s="8" t="str">
        <v>8/30/2023</v>
      </c>
    </row>
    <row r="9063" spans="1:8" ht="12.5" x14ac:dyDescent="0.25">
      <c r="A9063" s="1" t="str">
        <v>TXN_1239021</v>
      </c>
      <c r="B9063" s="1" cm="1">
        <f t="array" ref="B9063">IF('Cleaned Data'!B9063="","",_xlfn.SWITCH('Cleaned Data'!B9063,"Coffee",1,"Tea",2,"Juice",3,"Smoothie",4,"Cake",5,"Sandwich",6,"Salad",7,"Cookie",8,0))</f>
        <v>6</v>
      </c>
      <c r="C9063" s="1">
        <v>3</v>
      </c>
      <c r="D9063" s="6">
        <v>4</v>
      </c>
      <c r="E9063" s="1">
        <v>12</v>
      </c>
      <c r="F9063" s="1" cm="1">
        <f t="array" ref="F9063">IF('Cleaned Data'!F9063="","",_xlfn.SWITCH('Cleaned Data'!F9063,"Cash",1,"Credit Card",2,"Digital Wallet",3,0))</f>
        <v>2</v>
      </c>
      <c r="G9063" s="1" cm="1">
        <f t="array" ref="G9063">IF('Cleaned Data'!G9063="","",_xlfn.SWITCH('Cleaned Data'!G9063,"In-Store",1,"Takeaway",2,0))</f>
        <v>1</v>
      </c>
      <c r="H9063" s="8" t="str">
        <v>8/31/2023</v>
      </c>
    </row>
    <row r="9064" spans="1:8" ht="12.5" x14ac:dyDescent="0.25">
      <c r="A9064" s="1" t="str">
        <v>TXN_2155393</v>
      </c>
      <c r="B9064" s="1" cm="1">
        <f t="array" ref="B9064">IF('Cleaned Data'!B9064="","",_xlfn.SWITCH('Cleaned Data'!B9064,"Coffee",1,"Tea",2,"Juice",3,"Smoothie",4,"Cake",5,"Sandwich",6,"Salad",7,"Cookie",8,0))</f>
        <v>8</v>
      </c>
      <c r="C9064" s="1">
        <v>1</v>
      </c>
      <c r="D9064" s="6">
        <v>1</v>
      </c>
      <c r="E9064" s="1">
        <v>1</v>
      </c>
      <c r="F9064" s="1" cm="1">
        <f t="array" ref="F9064">IF('Cleaned Data'!F9064="","",_xlfn.SWITCH('Cleaned Data'!F9064,"Cash",1,"Credit Card",2,"Digital Wallet",3,0))</f>
        <v>0</v>
      </c>
      <c r="G9064" s="1" cm="1">
        <f t="array" ref="G9064">IF('Cleaned Data'!G9064="","",_xlfn.SWITCH('Cleaned Data'!G9064,"In-Store",1,"Takeaway",2,0))</f>
        <v>2</v>
      </c>
      <c r="H9064" s="8" t="str">
        <v>8/31/2023</v>
      </c>
    </row>
    <row r="9065" spans="1:8" ht="12.5" x14ac:dyDescent="0.25">
      <c r="A9065" s="1" t="str">
        <v>TXN_2193333</v>
      </c>
      <c r="B9065" s="1" cm="1">
        <f t="array" ref="B9065">IF('Cleaned Data'!B9065="","",_xlfn.SWITCH('Cleaned Data'!B9065,"Coffee",1,"Tea",2,"Juice",3,"Smoothie",4,"Cake",5,"Sandwich",6,"Salad",7,"Cookie",8,0))</f>
        <v>5</v>
      </c>
      <c r="C9065" s="1">
        <v>3</v>
      </c>
      <c r="D9065" s="6">
        <v>3</v>
      </c>
      <c r="E9065" s="1">
        <v>9</v>
      </c>
      <c r="F9065" s="1" cm="1">
        <f t="array" ref="F9065">IF('Cleaned Data'!F9065="","",_xlfn.SWITCH('Cleaned Data'!F9065,"Cash",1,"Credit Card",2,"Digital Wallet",3,0))</f>
        <v>3</v>
      </c>
      <c r="G9065" s="1" cm="1">
        <f t="array" ref="G9065">IF('Cleaned Data'!G9065="","",_xlfn.SWITCH('Cleaned Data'!G9065,"In-Store",1,"Takeaway",2,0))</f>
        <v>2</v>
      </c>
      <c r="H9065" s="8" t="str">
        <v>8/31/2023</v>
      </c>
    </row>
    <row r="9066" spans="1:8" ht="12.5" x14ac:dyDescent="0.25">
      <c r="A9066" s="1" t="str">
        <v>TXN_3459927</v>
      </c>
      <c r="B9066" s="1" cm="1">
        <f t="array" ref="B9066">IF('Cleaned Data'!B9066="","",_xlfn.SWITCH('Cleaned Data'!B9066,"Coffee",1,"Tea",2,"Juice",3,"Smoothie",4,"Cake",5,"Sandwich",6,"Salad",7,"Cookie",8,0))</f>
        <v>1</v>
      </c>
      <c r="C9066" s="1">
        <v>5</v>
      </c>
      <c r="D9066" s="6">
        <v>2</v>
      </c>
      <c r="E9066" s="1">
        <v>10</v>
      </c>
      <c r="F9066" s="1" cm="1">
        <f t="array" ref="F9066">IF('Cleaned Data'!F9066="","",_xlfn.SWITCH('Cleaned Data'!F9066,"Cash",1,"Credit Card",2,"Digital Wallet",3,0))</f>
        <v>0</v>
      </c>
      <c r="G9066" s="1" cm="1">
        <f t="array" ref="G9066">IF('Cleaned Data'!G9066="","",_xlfn.SWITCH('Cleaned Data'!G9066,"In-Store",1,"Takeaway",2,0))</f>
        <v>2</v>
      </c>
      <c r="H9066" s="8" t="str">
        <v>8/31/2023</v>
      </c>
    </row>
    <row r="9067" spans="1:8" ht="12.5" x14ac:dyDescent="0.25">
      <c r="A9067" s="1" t="str">
        <v>TXN_3484190</v>
      </c>
      <c r="B9067" s="1" cm="1">
        <f t="array" ref="B9067">IF('Cleaned Data'!B9067="","",_xlfn.SWITCH('Cleaned Data'!B9067,"Coffee",1,"Tea",2,"Juice",3,"Smoothie",4,"Cake",5,"Sandwich",6,"Salad",7,"Cookie",8,0))</f>
        <v>8</v>
      </c>
      <c r="C9067" s="1">
        <v>5</v>
      </c>
      <c r="D9067" s="6">
        <v>1</v>
      </c>
      <c r="E9067" s="1">
        <v>5</v>
      </c>
      <c r="F9067" s="1" cm="1">
        <f t="array" ref="F9067">IF('Cleaned Data'!F9067="","",_xlfn.SWITCH('Cleaned Data'!F9067,"Cash",1,"Credit Card",2,"Digital Wallet",3,0))</f>
        <v>0</v>
      </c>
      <c r="G9067" s="1" cm="1">
        <f t="array" ref="G9067">IF('Cleaned Data'!G9067="","",_xlfn.SWITCH('Cleaned Data'!G9067,"In-Store",1,"Takeaway",2,0))</f>
        <v>2</v>
      </c>
      <c r="H9067" s="8" t="str">
        <v>8/31/2023</v>
      </c>
    </row>
    <row r="9068" spans="1:8" ht="12.5" x14ac:dyDescent="0.25">
      <c r="A9068" s="1" t="str">
        <v>TXN_3854036</v>
      </c>
      <c r="B9068" s="1" cm="1">
        <f t="array" ref="B9068">IF('Cleaned Data'!B9068="","",_xlfn.SWITCH('Cleaned Data'!B9068,"Coffee",1,"Tea",2,"Juice",3,"Smoothie",4,"Cake",5,"Sandwich",6,"Salad",7,"Cookie",8,0))</f>
        <v>3</v>
      </c>
      <c r="C9068" s="1">
        <v>4</v>
      </c>
      <c r="D9068" s="6">
        <v>3</v>
      </c>
      <c r="E9068" s="1">
        <v>12</v>
      </c>
      <c r="F9068" s="1" cm="1">
        <f t="array" ref="F9068">IF('Cleaned Data'!F9068="","",_xlfn.SWITCH('Cleaned Data'!F9068,"Cash",1,"Credit Card",2,"Digital Wallet",3,0))</f>
        <v>2</v>
      </c>
      <c r="G9068" s="1" cm="1">
        <f t="array" ref="G9068">IF('Cleaned Data'!G9068="","",_xlfn.SWITCH('Cleaned Data'!G9068,"In-Store",1,"Takeaway",2,0))</f>
        <v>1</v>
      </c>
      <c r="H9068" s="8" t="str">
        <v>8/31/2023</v>
      </c>
    </row>
    <row r="9069" spans="1:8" ht="12.5" x14ac:dyDescent="0.25">
      <c r="A9069" s="1" t="str">
        <v>TXN_3892344</v>
      </c>
      <c r="B9069" s="1" cm="1">
        <f t="array" ref="B9069">IF('Cleaned Data'!B9069="","",_xlfn.SWITCH('Cleaned Data'!B9069,"Coffee",1,"Tea",2,"Juice",3,"Smoothie",4,"Cake",5,"Sandwich",6,"Salad",7,"Cookie",8,0))</f>
        <v>5</v>
      </c>
      <c r="C9069" s="1">
        <v>2</v>
      </c>
      <c r="D9069" s="6">
        <v>3</v>
      </c>
      <c r="E9069" s="1">
        <v>6</v>
      </c>
      <c r="F9069" s="1" cm="1">
        <f t="array" ref="F9069">IF('Cleaned Data'!F9069="","",_xlfn.SWITCH('Cleaned Data'!F9069,"Cash",1,"Credit Card",2,"Digital Wallet",3,0))</f>
        <v>2</v>
      </c>
      <c r="G9069" s="1" cm="1">
        <f t="array" ref="G9069">IF('Cleaned Data'!G9069="","",_xlfn.SWITCH('Cleaned Data'!G9069,"In-Store",1,"Takeaway",2,0))</f>
        <v>2</v>
      </c>
      <c r="H9069" s="8" t="str">
        <v>8/31/2023</v>
      </c>
    </row>
    <row r="9070" spans="1:8" ht="12.5" x14ac:dyDescent="0.25">
      <c r="A9070" s="1" t="str">
        <v>TXN_4591512</v>
      </c>
      <c r="B9070" s="1" cm="1">
        <f t="array" ref="B9070">IF('Cleaned Data'!B9070="","",_xlfn.SWITCH('Cleaned Data'!B9070,"Coffee",1,"Tea",2,"Juice",3,"Smoothie",4,"Cake",5,"Sandwich",6,"Salad",7,"Cookie",8,0))</f>
        <v>4</v>
      </c>
      <c r="C9070" s="1">
        <v>1</v>
      </c>
      <c r="D9070" s="6">
        <v>4</v>
      </c>
      <c r="E9070" s="1">
        <v>4</v>
      </c>
      <c r="F9070" s="1" cm="1">
        <f t="array" ref="F9070">IF('Cleaned Data'!F9070="","",_xlfn.SWITCH('Cleaned Data'!F9070,"Cash",1,"Credit Card",2,"Digital Wallet",3,0))</f>
        <v>3</v>
      </c>
      <c r="G9070" s="1" cm="1">
        <f t="array" ref="G9070">IF('Cleaned Data'!G9070="","",_xlfn.SWITCH('Cleaned Data'!G9070,"In-Store",1,"Takeaway",2,0))</f>
        <v>1</v>
      </c>
      <c r="H9070" s="8" t="str">
        <v>8/31/2023</v>
      </c>
    </row>
    <row r="9071" spans="1:8" ht="12.5" x14ac:dyDescent="0.25">
      <c r="A9071" s="1" t="str">
        <v>TXN_4847617</v>
      </c>
      <c r="B9071" s="1" cm="1">
        <f t="array" ref="B9071">IF('Cleaned Data'!B9071="","",_xlfn.SWITCH('Cleaned Data'!B9071,"Coffee",1,"Tea",2,"Juice",3,"Smoothie",4,"Cake",5,"Sandwich",6,"Salad",7,"Cookie",8,0))</f>
        <v>8</v>
      </c>
      <c r="C9071" s="1">
        <v>3</v>
      </c>
      <c r="D9071" s="6">
        <v>1</v>
      </c>
      <c r="E9071" s="1">
        <v>3</v>
      </c>
      <c r="F9071" s="1" cm="1">
        <f t="array" ref="F9071">IF('Cleaned Data'!F9071="","",_xlfn.SWITCH('Cleaned Data'!F9071,"Cash",1,"Credit Card",2,"Digital Wallet",3,0))</f>
        <v>2</v>
      </c>
      <c r="G9071" s="1" cm="1">
        <f t="array" ref="G9071">IF('Cleaned Data'!G9071="","",_xlfn.SWITCH('Cleaned Data'!G9071,"In-Store",1,"Takeaway",2,0))</f>
        <v>2</v>
      </c>
      <c r="H9071" s="8" t="str">
        <v>8/31/2023</v>
      </c>
    </row>
    <row r="9072" spans="1:8" ht="12.5" x14ac:dyDescent="0.25">
      <c r="A9072" s="1" t="str">
        <v>TXN_4907812</v>
      </c>
      <c r="B9072" s="1" cm="1">
        <f t="array" ref="B9072">IF('Cleaned Data'!B9072="","",_xlfn.SWITCH('Cleaned Data'!B9072,"Coffee",1,"Tea",2,"Juice",3,"Smoothie",4,"Cake",5,"Sandwich",6,"Salad",7,"Cookie",8,0))</f>
        <v>5</v>
      </c>
      <c r="C9072" s="1">
        <v>1</v>
      </c>
      <c r="D9072" s="6">
        <v>3</v>
      </c>
      <c r="E9072" s="1">
        <v>3</v>
      </c>
      <c r="F9072" s="1" cm="1">
        <f t="array" ref="F9072">IF('Cleaned Data'!F9072="","",_xlfn.SWITCH('Cleaned Data'!F9072,"Cash",1,"Credit Card",2,"Digital Wallet",3,0))</f>
        <v>3</v>
      </c>
      <c r="G9072" s="1" cm="1">
        <f t="array" ref="G9072">IF('Cleaned Data'!G9072="","",_xlfn.SWITCH('Cleaned Data'!G9072,"In-Store",1,"Takeaway",2,0))</f>
        <v>0</v>
      </c>
      <c r="H9072" s="8" t="str">
        <v>8/31/2023</v>
      </c>
    </row>
    <row r="9073" spans="1:8" ht="12.5" x14ac:dyDescent="0.25">
      <c r="A9073" s="1" t="str">
        <v>TXN_5183249</v>
      </c>
      <c r="B9073" s="1" cm="1">
        <f t="array" ref="B9073">IF('Cleaned Data'!B9073="","",_xlfn.SWITCH('Cleaned Data'!B9073,"Coffee",1,"Tea",2,"Juice",3,"Smoothie",4,"Cake",5,"Sandwich",6,"Salad",7,"Cookie",8,0))</f>
        <v>7</v>
      </c>
      <c r="C9073" s="1">
        <v>1</v>
      </c>
      <c r="D9073" s="6">
        <v>5</v>
      </c>
      <c r="E9073" s="1">
        <v>5</v>
      </c>
      <c r="F9073" s="1" cm="1">
        <f t="array" ref="F9073">IF('Cleaned Data'!F9073="","",_xlfn.SWITCH('Cleaned Data'!F9073,"Cash",1,"Credit Card",2,"Digital Wallet",3,0))</f>
        <v>0</v>
      </c>
      <c r="G9073" s="1" cm="1">
        <f t="array" ref="G9073">IF('Cleaned Data'!G9073="","",_xlfn.SWITCH('Cleaned Data'!G9073,"In-Store",1,"Takeaway",2,0))</f>
        <v>0</v>
      </c>
      <c r="H9073" s="8" t="str">
        <v>8/31/2023</v>
      </c>
    </row>
    <row r="9074" spans="1:8" ht="12.5" x14ac:dyDescent="0.25">
      <c r="A9074" s="1" t="str">
        <v>TXN_5448602</v>
      </c>
      <c r="B9074" s="1" cm="1">
        <f t="array" ref="B9074">IF('Cleaned Data'!B9074="","",_xlfn.SWITCH('Cleaned Data'!B9074,"Coffee",1,"Tea",2,"Juice",3,"Smoothie",4,"Cake",5,"Sandwich",6,"Salad",7,"Cookie",8,0))</f>
        <v>6</v>
      </c>
      <c r="C9074" s="1">
        <v>3</v>
      </c>
      <c r="D9074" s="6">
        <v>4</v>
      </c>
      <c r="E9074" s="1">
        <v>12</v>
      </c>
      <c r="F9074" s="1" cm="1">
        <f t="array" ref="F9074">IF('Cleaned Data'!F9074="","",_xlfn.SWITCH('Cleaned Data'!F9074,"Cash",1,"Credit Card",2,"Digital Wallet",3,0))</f>
        <v>1</v>
      </c>
      <c r="G9074" s="1" cm="1">
        <f t="array" ref="G9074">IF('Cleaned Data'!G9074="","",_xlfn.SWITCH('Cleaned Data'!G9074,"In-Store",1,"Takeaway",2,0))</f>
        <v>2</v>
      </c>
      <c r="H9074" s="8" t="str">
        <v>8/31/2023</v>
      </c>
    </row>
    <row r="9075" spans="1:8" ht="12.5" x14ac:dyDescent="0.25">
      <c r="A9075" s="1" t="str">
        <v>TXN_5692316</v>
      </c>
      <c r="B9075" s="1" cm="1">
        <f t="array" ref="B9075">IF('Cleaned Data'!B9075="","",_xlfn.SWITCH('Cleaned Data'!B9075,"Coffee",1,"Tea",2,"Juice",3,"Smoothie",4,"Cake",5,"Sandwich",6,"Salad",7,"Cookie",8,0))</f>
        <v>5</v>
      </c>
      <c r="C9075" s="1">
        <v>2</v>
      </c>
      <c r="D9075" s="6">
        <v>3</v>
      </c>
      <c r="E9075" s="1">
        <v>6</v>
      </c>
      <c r="F9075" s="1" cm="1">
        <f t="array" ref="F9075">IF('Cleaned Data'!F9075="","",_xlfn.SWITCH('Cleaned Data'!F9075,"Cash",1,"Credit Card",2,"Digital Wallet",3,0))</f>
        <v>1</v>
      </c>
      <c r="G9075" s="1" cm="1">
        <f t="array" ref="G9075">IF('Cleaned Data'!G9075="","",_xlfn.SWITCH('Cleaned Data'!G9075,"In-Store",1,"Takeaway",2,0))</f>
        <v>0</v>
      </c>
      <c r="H9075" s="8" t="str">
        <v>8/31/2023</v>
      </c>
    </row>
    <row r="9076" spans="1:8" ht="12.5" x14ac:dyDescent="0.25">
      <c r="A9076" s="1" t="str">
        <v>TXN_5895177</v>
      </c>
      <c r="B9076" s="1" cm="1">
        <f t="array" ref="B9076">IF('Cleaned Data'!B9076="","",_xlfn.SWITCH('Cleaned Data'!B9076,"Coffee",1,"Tea",2,"Juice",3,"Smoothie",4,"Cake",5,"Sandwich",6,"Salad",7,"Cookie",8,0))</f>
        <v>4</v>
      </c>
      <c r="C9076" s="1">
        <v>4</v>
      </c>
      <c r="D9076" s="6">
        <v>4</v>
      </c>
      <c r="E9076" s="1">
        <v>16</v>
      </c>
      <c r="F9076" s="1" cm="1">
        <f t="array" ref="F9076">IF('Cleaned Data'!F9076="","",_xlfn.SWITCH('Cleaned Data'!F9076,"Cash",1,"Credit Card",2,"Digital Wallet",3,0))</f>
        <v>0</v>
      </c>
      <c r="G9076" s="1" cm="1">
        <f t="array" ref="G9076">IF('Cleaned Data'!G9076="","",_xlfn.SWITCH('Cleaned Data'!G9076,"In-Store",1,"Takeaway",2,0))</f>
        <v>2</v>
      </c>
      <c r="H9076" s="8" t="str">
        <v>8/31/2023</v>
      </c>
    </row>
    <row r="9077" spans="1:8" ht="12.5" x14ac:dyDescent="0.25">
      <c r="A9077" s="1" t="str">
        <v>TXN_6030518</v>
      </c>
      <c r="B9077" s="1" cm="1">
        <f t="array" ref="B9077">IF('Cleaned Data'!B9077="","",_xlfn.SWITCH('Cleaned Data'!B9077,"Coffee",1,"Tea",2,"Juice",3,"Smoothie",4,"Cake",5,"Sandwich",6,"Salad",7,"Cookie",8,0))</f>
        <v>4</v>
      </c>
      <c r="C9077" s="1">
        <v>4</v>
      </c>
      <c r="D9077" s="6">
        <v>4</v>
      </c>
      <c r="E9077" s="1">
        <v>16</v>
      </c>
      <c r="F9077" s="1" cm="1">
        <f t="array" ref="F9077">IF('Cleaned Data'!F9077="","",_xlfn.SWITCH('Cleaned Data'!F9077,"Cash",1,"Credit Card",2,"Digital Wallet",3,0))</f>
        <v>2</v>
      </c>
      <c r="G9077" s="1" cm="1">
        <f t="array" ref="G9077">IF('Cleaned Data'!G9077="","",_xlfn.SWITCH('Cleaned Data'!G9077,"In-Store",1,"Takeaway",2,0))</f>
        <v>2</v>
      </c>
      <c r="H9077" s="8" t="str">
        <v>8/31/2023</v>
      </c>
    </row>
    <row r="9078" spans="1:8" ht="12.5" x14ac:dyDescent="0.25">
      <c r="A9078" s="1" t="str">
        <v>TXN_6211466</v>
      </c>
      <c r="B9078" s="1" cm="1">
        <f t="array" ref="B9078">IF('Cleaned Data'!B9078="","",_xlfn.SWITCH('Cleaned Data'!B9078,"Coffee",1,"Tea",2,"Juice",3,"Smoothie",4,"Cake",5,"Sandwich",6,"Salad",7,"Cookie",8,0))</f>
        <v>5</v>
      </c>
      <c r="C9078" s="1">
        <v>5</v>
      </c>
      <c r="D9078" s="6">
        <v>3</v>
      </c>
      <c r="E9078" s="1">
        <v>15</v>
      </c>
      <c r="F9078" s="1" cm="1">
        <f t="array" ref="F9078">IF('Cleaned Data'!F9078="","",_xlfn.SWITCH('Cleaned Data'!F9078,"Cash",1,"Credit Card",2,"Digital Wallet",3,0))</f>
        <v>2</v>
      </c>
      <c r="G9078" s="1" cm="1">
        <f t="array" ref="G9078">IF('Cleaned Data'!G9078="","",_xlfn.SWITCH('Cleaned Data'!G9078,"In-Store",1,"Takeaway",2,0))</f>
        <v>1</v>
      </c>
      <c r="H9078" s="8" t="str">
        <v>8/31/2023</v>
      </c>
    </row>
    <row r="9079" spans="1:8" ht="12.5" x14ac:dyDescent="0.25">
      <c r="A9079" s="1" t="str">
        <v>TXN_7053280</v>
      </c>
      <c r="B9079" s="1" cm="1">
        <f t="array" ref="B9079">IF('Cleaned Data'!B9079="","",_xlfn.SWITCH('Cleaned Data'!B9079,"Coffee",1,"Tea",2,"Juice",3,"Smoothie",4,"Cake",5,"Sandwich",6,"Salad",7,"Cookie",8,0))</f>
        <v>4</v>
      </c>
      <c r="C9079" s="1">
        <v>4</v>
      </c>
      <c r="D9079" s="6">
        <v>4</v>
      </c>
      <c r="E9079" s="1">
        <v>16</v>
      </c>
      <c r="F9079" s="1" cm="1">
        <f t="array" ref="F9079">IF('Cleaned Data'!F9079="","",_xlfn.SWITCH('Cleaned Data'!F9079,"Cash",1,"Credit Card",2,"Digital Wallet",3,0))</f>
        <v>0</v>
      </c>
      <c r="G9079" s="1" cm="1">
        <f t="array" ref="G9079">IF('Cleaned Data'!G9079="","",_xlfn.SWITCH('Cleaned Data'!G9079,"In-Store",1,"Takeaway",2,0))</f>
        <v>1</v>
      </c>
      <c r="H9079" s="8" t="str">
        <v>8/31/2023</v>
      </c>
    </row>
    <row r="9080" spans="1:8" ht="12.5" x14ac:dyDescent="0.25">
      <c r="A9080" s="1" t="str">
        <v>TXN_7833800</v>
      </c>
      <c r="B9080" s="1" cm="1">
        <f t="array" ref="B9080">IF('Cleaned Data'!B9080="","",_xlfn.SWITCH('Cleaned Data'!B9080,"Coffee",1,"Tea",2,"Juice",3,"Smoothie",4,"Cake",5,"Sandwich",6,"Salad",7,"Cookie",8,0))</f>
        <v>2</v>
      </c>
      <c r="C9080" s="1">
        <v>2</v>
      </c>
      <c r="D9080" s="6">
        <v>1.5</v>
      </c>
      <c r="E9080" s="1">
        <v>3</v>
      </c>
      <c r="F9080" s="1" cm="1">
        <f t="array" ref="F9080">IF('Cleaned Data'!F9080="","",_xlfn.SWITCH('Cleaned Data'!F9080,"Cash",1,"Credit Card",2,"Digital Wallet",3,0))</f>
        <v>0</v>
      </c>
      <c r="G9080" s="1" cm="1">
        <f t="array" ref="G9080">IF('Cleaned Data'!G9080="","",_xlfn.SWITCH('Cleaned Data'!G9080,"In-Store",1,"Takeaway",2,0))</f>
        <v>2</v>
      </c>
      <c r="H9080" s="8" t="str">
        <v>8/31/2023</v>
      </c>
    </row>
    <row r="9081" spans="1:8" ht="12.5" x14ac:dyDescent="0.25">
      <c r="A9081" s="1" t="str">
        <v>TXN_8240436</v>
      </c>
      <c r="B9081" s="1" cm="1">
        <f t="array" ref="B9081">IF('Cleaned Data'!B9081="","",_xlfn.SWITCH('Cleaned Data'!B9081,"Coffee",1,"Tea",2,"Juice",3,"Smoothie",4,"Cake",5,"Sandwich",6,"Salad",7,"Cookie",8,0))</f>
        <v>3</v>
      </c>
      <c r="C9081" s="1">
        <v>2</v>
      </c>
      <c r="D9081" s="6">
        <v>3</v>
      </c>
      <c r="E9081" s="1">
        <v>6</v>
      </c>
      <c r="F9081" s="1" cm="1">
        <f t="array" ref="F9081">IF('Cleaned Data'!F9081="","",_xlfn.SWITCH('Cleaned Data'!F9081,"Cash",1,"Credit Card",2,"Digital Wallet",3,0))</f>
        <v>3</v>
      </c>
      <c r="G9081" s="1" cm="1">
        <f t="array" ref="G9081">IF('Cleaned Data'!G9081="","",_xlfn.SWITCH('Cleaned Data'!G9081,"In-Store",1,"Takeaway",2,0))</f>
        <v>2</v>
      </c>
      <c r="H9081" s="8" t="str">
        <v>8/31/2023</v>
      </c>
    </row>
    <row r="9082" spans="1:8" ht="12.5" x14ac:dyDescent="0.25">
      <c r="A9082" s="1" t="str">
        <v>TXN_8675558</v>
      </c>
      <c r="B9082" s="1" cm="1">
        <f t="array" ref="B9082">IF('Cleaned Data'!B9082="","",_xlfn.SWITCH('Cleaned Data'!B9082,"Coffee",1,"Tea",2,"Juice",3,"Smoothie",4,"Cake",5,"Sandwich",6,"Salad",7,"Cookie",8,0))</f>
        <v>2</v>
      </c>
      <c r="C9082" s="1">
        <v>5</v>
      </c>
      <c r="D9082" s="6">
        <v>1.5</v>
      </c>
      <c r="E9082" s="1">
        <v>7.5</v>
      </c>
      <c r="F9082" s="1" cm="1">
        <f t="array" ref="F9082">IF('Cleaned Data'!F9082="","",_xlfn.SWITCH('Cleaned Data'!F9082,"Cash",1,"Credit Card",2,"Digital Wallet",3,0))</f>
        <v>1</v>
      </c>
      <c r="G9082" s="1" cm="1">
        <f t="array" ref="G9082">IF('Cleaned Data'!G9082="","",_xlfn.SWITCH('Cleaned Data'!G9082,"In-Store",1,"Takeaway",2,0))</f>
        <v>0</v>
      </c>
      <c r="H9082" s="8" t="str">
        <v>8/31/2023</v>
      </c>
    </row>
    <row r="9083" spans="1:8" ht="12.5" x14ac:dyDescent="0.25">
      <c r="A9083" s="1" t="str">
        <v>TXN_8949453</v>
      </c>
      <c r="B9083" s="1" cm="1">
        <f t="array" ref="B9083">IF('Cleaned Data'!B9083="","",_xlfn.SWITCH('Cleaned Data'!B9083,"Coffee",1,"Tea",2,"Juice",3,"Smoothie",4,"Cake",5,"Sandwich",6,"Salad",7,"Cookie",8,0))</f>
        <v>4</v>
      </c>
      <c r="C9083" s="1">
        <v>3</v>
      </c>
      <c r="D9083" s="6">
        <v>4</v>
      </c>
      <c r="E9083" s="1">
        <v>12</v>
      </c>
      <c r="F9083" s="1" cm="1">
        <f t="array" ref="F9083">IF('Cleaned Data'!F9083="","",_xlfn.SWITCH('Cleaned Data'!F9083,"Cash",1,"Credit Card",2,"Digital Wallet",3,0))</f>
        <v>2</v>
      </c>
      <c r="G9083" s="1" cm="1">
        <f t="array" ref="G9083">IF('Cleaned Data'!G9083="","",_xlfn.SWITCH('Cleaned Data'!G9083,"In-Store",1,"Takeaway",2,0))</f>
        <v>0</v>
      </c>
      <c r="H9083" s="8" t="str">
        <v>8/31/2023</v>
      </c>
    </row>
    <row r="9084" spans="1:8" ht="12.5" x14ac:dyDescent="0.25">
      <c r="A9084" s="1" t="str">
        <v>TXN_8970187</v>
      </c>
      <c r="B9084" s="1" cm="1">
        <f t="array" ref="B9084">IF('Cleaned Data'!B9084="","",_xlfn.SWITCH('Cleaned Data'!B9084,"Coffee",1,"Tea",2,"Juice",3,"Smoothie",4,"Cake",5,"Sandwich",6,"Salad",7,"Cookie",8,0))</f>
        <v>1</v>
      </c>
      <c r="C9084" s="1">
        <v>1</v>
      </c>
      <c r="D9084" s="6">
        <v>2</v>
      </c>
      <c r="E9084" s="1">
        <v>2</v>
      </c>
      <c r="F9084" s="1" cm="1">
        <f t="array" ref="F9084">IF('Cleaned Data'!F9084="","",_xlfn.SWITCH('Cleaned Data'!F9084,"Cash",1,"Credit Card",2,"Digital Wallet",3,0))</f>
        <v>0</v>
      </c>
      <c r="G9084" s="1" cm="1">
        <f t="array" ref="G9084">IF('Cleaned Data'!G9084="","",_xlfn.SWITCH('Cleaned Data'!G9084,"In-Store",1,"Takeaway",2,0))</f>
        <v>2</v>
      </c>
      <c r="H9084" s="8" t="str">
        <v>8/31/2023</v>
      </c>
    </row>
    <row r="9085" spans="1:8" ht="12.5" x14ac:dyDescent="0.25">
      <c r="A9085" s="1" t="str">
        <v>TXN_9407169</v>
      </c>
      <c r="B9085" s="1" cm="1">
        <f t="array" ref="B9085">IF('Cleaned Data'!B9085="","",_xlfn.SWITCH('Cleaned Data'!B9085,"Coffee",1,"Tea",2,"Juice",3,"Smoothie",4,"Cake",5,"Sandwich",6,"Salad",7,"Cookie",8,0))</f>
        <v>7</v>
      </c>
      <c r="C9085" s="1">
        <v>5</v>
      </c>
      <c r="D9085" s="6">
        <v>5</v>
      </c>
      <c r="E9085" s="1">
        <v>25</v>
      </c>
      <c r="F9085" s="1" cm="1">
        <f t="array" ref="F9085">IF('Cleaned Data'!F9085="","",_xlfn.SWITCH('Cleaned Data'!F9085,"Cash",1,"Credit Card",2,"Digital Wallet",3,0))</f>
        <v>0</v>
      </c>
      <c r="G9085" s="1" cm="1">
        <f t="array" ref="G9085">IF('Cleaned Data'!G9085="","",_xlfn.SWITCH('Cleaned Data'!G9085,"In-Store",1,"Takeaway",2,0))</f>
        <v>1</v>
      </c>
      <c r="H9085" s="8" t="str">
        <v>8/31/2023</v>
      </c>
    </row>
    <row r="9086" spans="1:8" ht="12.5" x14ac:dyDescent="0.25">
      <c r="A9086" s="1" t="str">
        <v>TXN_9827492</v>
      </c>
      <c r="B9086" s="1" cm="1">
        <f t="array" ref="B9086">IF('Cleaned Data'!B9086="","",_xlfn.SWITCH('Cleaned Data'!B9086,"Coffee",1,"Tea",2,"Juice",3,"Smoothie",4,"Cake",5,"Sandwich",6,"Salad",7,"Cookie",8,0))</f>
        <v>7</v>
      </c>
      <c r="C9086" s="1">
        <v>2</v>
      </c>
      <c r="D9086" s="6">
        <v>5</v>
      </c>
      <c r="E9086" s="1">
        <v>10</v>
      </c>
      <c r="F9086" s="1" cm="1">
        <f t="array" ref="F9086">IF('Cleaned Data'!F9086="","",_xlfn.SWITCH('Cleaned Data'!F9086,"Cash",1,"Credit Card",2,"Digital Wallet",3,0))</f>
        <v>2</v>
      </c>
      <c r="G9086" s="1" cm="1">
        <f t="array" ref="G9086">IF('Cleaned Data'!G9086="","",_xlfn.SWITCH('Cleaned Data'!G9086,"In-Store",1,"Takeaway",2,0))</f>
        <v>2</v>
      </c>
      <c r="H9086" s="8" t="str">
        <v>8/31/2023</v>
      </c>
    </row>
    <row r="9087" spans="1:8" ht="12.5" x14ac:dyDescent="0.25">
      <c r="A9087" s="1" t="str">
        <v>TXN_1643039</v>
      </c>
      <c r="B9087" s="1" cm="1">
        <f t="array" ref="B9087">IF('Cleaned Data'!B9087="","",_xlfn.SWITCH('Cleaned Data'!B9087,"Coffee",1,"Tea",2,"Juice",3,"Smoothie",4,"Cake",5,"Sandwich",6,"Salad",7,"Cookie",8,0))</f>
        <v>8</v>
      </c>
      <c r="C9087" s="1">
        <v>5</v>
      </c>
      <c r="D9087" s="6">
        <v>1</v>
      </c>
      <c r="E9087" s="1">
        <v>5</v>
      </c>
      <c r="F9087" s="1" cm="1">
        <f t="array" ref="F9087">IF('Cleaned Data'!F9087="","",_xlfn.SWITCH('Cleaned Data'!F9087,"Cash",1,"Credit Card",2,"Digital Wallet",3,0))</f>
        <v>1</v>
      </c>
      <c r="G9087" s="1" cm="1">
        <f t="array" ref="G9087">IF('Cleaned Data'!G9087="","",_xlfn.SWITCH('Cleaned Data'!G9087,"In-Store",1,"Takeaway",2,0))</f>
        <v>1</v>
      </c>
      <c r="H9087" s="8" t="str">
        <v>9/13/2023</v>
      </c>
    </row>
    <row r="9088" spans="1:8" ht="12.5" x14ac:dyDescent="0.25">
      <c r="A9088" s="1" t="str">
        <v>TXN_1902009</v>
      </c>
      <c r="B9088" s="1" cm="1">
        <f t="array" ref="B9088">IF('Cleaned Data'!B9088="","",_xlfn.SWITCH('Cleaned Data'!B9088,"Coffee",1,"Tea",2,"Juice",3,"Smoothie",4,"Cake",5,"Sandwich",6,"Salad",7,"Cookie",8,0))</f>
        <v>1</v>
      </c>
      <c r="C9088" s="1">
        <v>5</v>
      </c>
      <c r="D9088" s="6">
        <v>2</v>
      </c>
      <c r="E9088" s="1">
        <v>10</v>
      </c>
      <c r="F9088" s="1" cm="1">
        <f t="array" ref="F9088">IF('Cleaned Data'!F9088="","",_xlfn.SWITCH('Cleaned Data'!F9088,"Cash",1,"Credit Card",2,"Digital Wallet",3,0))</f>
        <v>3</v>
      </c>
      <c r="G9088" s="1" cm="1">
        <f t="array" ref="G9088">IF('Cleaned Data'!G9088="","",_xlfn.SWITCH('Cleaned Data'!G9088,"In-Store",1,"Takeaway",2,0))</f>
        <v>2</v>
      </c>
      <c r="H9088" s="8" t="str">
        <v>9/13/2023</v>
      </c>
    </row>
    <row r="9089" spans="1:8" ht="12.5" x14ac:dyDescent="0.25">
      <c r="A9089" s="1" t="str">
        <v>TXN_2385697</v>
      </c>
      <c r="B9089" s="1" cm="1">
        <f t="array" ref="B9089">IF('Cleaned Data'!B9089="","",_xlfn.SWITCH('Cleaned Data'!B9089,"Coffee",1,"Tea",2,"Juice",3,"Smoothie",4,"Cake",5,"Sandwich",6,"Salad",7,"Cookie",8,0))</f>
        <v>1</v>
      </c>
      <c r="C9089" s="1">
        <v>2</v>
      </c>
      <c r="D9089" s="6">
        <v>2</v>
      </c>
      <c r="E9089" s="1">
        <v>4</v>
      </c>
      <c r="F9089" s="1" cm="1">
        <f t="array" ref="F9089">IF('Cleaned Data'!F9089="","",_xlfn.SWITCH('Cleaned Data'!F9089,"Cash",1,"Credit Card",2,"Digital Wallet",3,0))</f>
        <v>0</v>
      </c>
      <c r="G9089" s="1" cm="1">
        <f t="array" ref="G9089">IF('Cleaned Data'!G9089="","",_xlfn.SWITCH('Cleaned Data'!G9089,"In-Store",1,"Takeaway",2,0))</f>
        <v>1</v>
      </c>
      <c r="H9089" s="8" t="str">
        <v>9/13/2023</v>
      </c>
    </row>
    <row r="9090" spans="1:8" ht="12.5" x14ac:dyDescent="0.25">
      <c r="A9090" s="1" t="str">
        <v>TXN_2393287</v>
      </c>
      <c r="B9090" s="1" cm="1">
        <f t="array" ref="B9090">IF('Cleaned Data'!B9090="","",_xlfn.SWITCH('Cleaned Data'!B9090,"Coffee",1,"Tea",2,"Juice",3,"Smoothie",4,"Cake",5,"Sandwich",6,"Salad",7,"Cookie",8,0))</f>
        <v>6</v>
      </c>
      <c r="C9090" s="1">
        <v>3</v>
      </c>
      <c r="D9090" s="6">
        <v>4</v>
      </c>
      <c r="E9090" s="1">
        <v>12</v>
      </c>
      <c r="F9090" s="1" cm="1">
        <f t="array" ref="F9090">IF('Cleaned Data'!F9090="","",_xlfn.SWITCH('Cleaned Data'!F9090,"Cash",1,"Credit Card",2,"Digital Wallet",3,0))</f>
        <v>2</v>
      </c>
      <c r="G9090" s="1" cm="1">
        <f t="array" ref="G9090">IF('Cleaned Data'!G9090="","",_xlfn.SWITCH('Cleaned Data'!G9090,"In-Store",1,"Takeaway",2,0))</f>
        <v>2</v>
      </c>
      <c r="H9090" s="8" t="str">
        <v>9/13/2023</v>
      </c>
    </row>
    <row r="9091" spans="1:8" ht="12.5" x14ac:dyDescent="0.25">
      <c r="A9091" s="1" t="str">
        <v>TXN_3061405</v>
      </c>
      <c r="B9091" s="1" cm="1">
        <f t="array" ref="B9091">IF('Cleaned Data'!B9091="","",_xlfn.SWITCH('Cleaned Data'!B9091,"Coffee",1,"Tea",2,"Juice",3,"Smoothie",4,"Cake",5,"Sandwich",6,"Salad",7,"Cookie",8,0))</f>
        <v>1</v>
      </c>
      <c r="C9091" s="1">
        <v>4</v>
      </c>
      <c r="D9091" s="6">
        <v>2</v>
      </c>
      <c r="E9091" s="1">
        <v>8</v>
      </c>
      <c r="F9091" s="1" cm="1">
        <f t="array" ref="F9091">IF('Cleaned Data'!F9091="","",_xlfn.SWITCH('Cleaned Data'!F9091,"Cash",1,"Credit Card",2,"Digital Wallet",3,0))</f>
        <v>1</v>
      </c>
      <c r="G9091" s="1" cm="1">
        <f t="array" ref="G9091">IF('Cleaned Data'!G9091="","",_xlfn.SWITCH('Cleaned Data'!G9091,"In-Store",1,"Takeaway",2,0))</f>
        <v>2</v>
      </c>
      <c r="H9091" s="8" t="str">
        <v>9/13/2023</v>
      </c>
    </row>
    <row r="9092" spans="1:8" ht="12.5" x14ac:dyDescent="0.25">
      <c r="A9092" s="1" t="str">
        <v>TXN_3420316</v>
      </c>
      <c r="B9092" s="1" cm="1">
        <f t="array" ref="B9092">IF('Cleaned Data'!B9092="","",_xlfn.SWITCH('Cleaned Data'!B9092,"Coffee",1,"Tea",2,"Juice",3,"Smoothie",4,"Cake",5,"Sandwich",6,"Salad",7,"Cookie",8,0))</f>
        <v>7</v>
      </c>
      <c r="C9092" s="1">
        <v>2</v>
      </c>
      <c r="D9092" s="6">
        <v>5</v>
      </c>
      <c r="E9092" s="1">
        <v>10</v>
      </c>
      <c r="F9092" s="1" cm="1">
        <f t="array" ref="F9092">IF('Cleaned Data'!F9092="","",_xlfn.SWITCH('Cleaned Data'!F9092,"Cash",1,"Credit Card",2,"Digital Wallet",3,0))</f>
        <v>3</v>
      </c>
      <c r="G9092" s="1" cm="1">
        <f t="array" ref="G9092">IF('Cleaned Data'!G9092="","",_xlfn.SWITCH('Cleaned Data'!G9092,"In-Store",1,"Takeaway",2,0))</f>
        <v>2</v>
      </c>
      <c r="H9092" s="8" t="str">
        <v>9/13/2023</v>
      </c>
    </row>
    <row r="9093" spans="1:8" ht="12.5" x14ac:dyDescent="0.25">
      <c r="A9093" s="1" t="str">
        <v>TXN_3440463</v>
      </c>
      <c r="B9093" s="1" cm="1">
        <f t="array" ref="B9093">IF('Cleaned Data'!B9093="","",_xlfn.SWITCH('Cleaned Data'!B9093,"Coffee",1,"Tea",2,"Juice",3,"Smoothie",4,"Cake",5,"Sandwich",6,"Salad",7,"Cookie",8,0))</f>
        <v>5</v>
      </c>
      <c r="C9093" s="1">
        <v>2</v>
      </c>
      <c r="D9093" s="6">
        <v>3</v>
      </c>
      <c r="E9093" s="1">
        <v>6</v>
      </c>
      <c r="F9093" s="1" cm="1">
        <f t="array" ref="F9093">IF('Cleaned Data'!F9093="","",_xlfn.SWITCH('Cleaned Data'!F9093,"Cash",1,"Credit Card",2,"Digital Wallet",3,0))</f>
        <v>3</v>
      </c>
      <c r="G9093" s="1" cm="1">
        <f t="array" ref="G9093">IF('Cleaned Data'!G9093="","",_xlfn.SWITCH('Cleaned Data'!G9093,"In-Store",1,"Takeaway",2,0))</f>
        <v>2</v>
      </c>
      <c r="H9093" s="8" t="str">
        <v>9/13/2023</v>
      </c>
    </row>
    <row r="9094" spans="1:8" ht="12.5" x14ac:dyDescent="0.25">
      <c r="A9094" s="1" t="str">
        <v>TXN_3679245</v>
      </c>
      <c r="B9094" s="1" cm="1">
        <f t="array" ref="B9094">IF('Cleaned Data'!B9094="","",_xlfn.SWITCH('Cleaned Data'!B9094,"Coffee",1,"Tea",2,"Juice",3,"Smoothie",4,"Cake",5,"Sandwich",6,"Salad",7,"Cookie",8,0))</f>
        <v>1</v>
      </c>
      <c r="C9094" s="1">
        <v>1</v>
      </c>
      <c r="D9094" s="6">
        <v>2</v>
      </c>
      <c r="E9094" s="1">
        <v>2</v>
      </c>
      <c r="F9094" s="1" cm="1">
        <f t="array" ref="F9094">IF('Cleaned Data'!F9094="","",_xlfn.SWITCH('Cleaned Data'!F9094,"Cash",1,"Credit Card",2,"Digital Wallet",3,0))</f>
        <v>2</v>
      </c>
      <c r="G9094" s="1" cm="1">
        <f t="array" ref="G9094">IF('Cleaned Data'!G9094="","",_xlfn.SWITCH('Cleaned Data'!G9094,"In-Store",1,"Takeaway",2,0))</f>
        <v>2</v>
      </c>
      <c r="H9094" s="8" t="str">
        <v>9/13/2023</v>
      </c>
    </row>
    <row r="9095" spans="1:8" ht="12.5" x14ac:dyDescent="0.25">
      <c r="A9095" s="1" t="str">
        <v>TXN_4062634</v>
      </c>
      <c r="B9095" s="1" cm="1">
        <f t="array" ref="B9095">IF('Cleaned Data'!B9095="","",_xlfn.SWITCH('Cleaned Data'!B9095,"Coffee",1,"Tea",2,"Juice",3,"Smoothie",4,"Cake",5,"Sandwich",6,"Salad",7,"Cookie",8,0))</f>
        <v>2</v>
      </c>
      <c r="C9095" s="1">
        <v>1</v>
      </c>
      <c r="D9095" s="6">
        <v>1.5</v>
      </c>
      <c r="E9095" s="1">
        <v>1.5</v>
      </c>
      <c r="F9095" s="1" cm="1">
        <f t="array" ref="F9095">IF('Cleaned Data'!F9095="","",_xlfn.SWITCH('Cleaned Data'!F9095,"Cash",1,"Credit Card",2,"Digital Wallet",3,0))</f>
        <v>2</v>
      </c>
      <c r="G9095" s="1" cm="1">
        <f t="array" ref="G9095">IF('Cleaned Data'!G9095="","",_xlfn.SWITCH('Cleaned Data'!G9095,"In-Store",1,"Takeaway",2,0))</f>
        <v>1</v>
      </c>
      <c r="H9095" s="8" t="str">
        <v>9/13/2023</v>
      </c>
    </row>
    <row r="9096" spans="1:8" ht="12.5" x14ac:dyDescent="0.25">
      <c r="A9096" s="1" t="str">
        <v>TXN_4360970</v>
      </c>
      <c r="B9096" s="1" cm="1">
        <f t="array" ref="B9096">IF('Cleaned Data'!B9096="","",_xlfn.SWITCH('Cleaned Data'!B9096,"Coffee",1,"Tea",2,"Juice",3,"Smoothie",4,"Cake",5,"Sandwich",6,"Salad",7,"Cookie",8,0))</f>
        <v>7</v>
      </c>
      <c r="C9096" s="1">
        <v>5</v>
      </c>
      <c r="D9096" s="6">
        <v>5</v>
      </c>
      <c r="E9096" s="1">
        <v>25</v>
      </c>
      <c r="F9096" s="1" cm="1">
        <f t="array" ref="F9096">IF('Cleaned Data'!F9096="","",_xlfn.SWITCH('Cleaned Data'!F9096,"Cash",1,"Credit Card",2,"Digital Wallet",3,0))</f>
        <v>2</v>
      </c>
      <c r="G9096" s="1" cm="1">
        <f t="array" ref="G9096">IF('Cleaned Data'!G9096="","",_xlfn.SWITCH('Cleaned Data'!G9096,"In-Store",1,"Takeaway",2,0))</f>
        <v>1</v>
      </c>
      <c r="H9096" s="8" t="str">
        <v>9/13/2023</v>
      </c>
    </row>
    <row r="9097" spans="1:8" ht="12.5" x14ac:dyDescent="0.25">
      <c r="A9097" s="1" t="str">
        <v>TXN_4762520</v>
      </c>
      <c r="B9097" s="1" cm="1">
        <f t="array" ref="B9097">IF('Cleaned Data'!B9097="","",_xlfn.SWITCH('Cleaned Data'!B9097,"Coffee",1,"Tea",2,"Juice",3,"Smoothie",4,"Cake",5,"Sandwich",6,"Salad",7,"Cookie",8,0))</f>
        <v>4</v>
      </c>
      <c r="C9097" s="1">
        <v>5</v>
      </c>
      <c r="D9097" s="6">
        <v>4</v>
      </c>
      <c r="E9097" s="1">
        <v>20</v>
      </c>
      <c r="F9097" s="1" cm="1">
        <f t="array" ref="F9097">IF('Cleaned Data'!F9097="","",_xlfn.SWITCH('Cleaned Data'!F9097,"Cash",1,"Credit Card",2,"Digital Wallet",3,0))</f>
        <v>1</v>
      </c>
      <c r="G9097" s="1" cm="1">
        <f t="array" ref="G9097">IF('Cleaned Data'!G9097="","",_xlfn.SWITCH('Cleaned Data'!G9097,"In-Store",1,"Takeaway",2,0))</f>
        <v>0</v>
      </c>
      <c r="H9097" s="8" t="str">
        <v>9/13/2023</v>
      </c>
    </row>
    <row r="9098" spans="1:8" ht="12.5" x14ac:dyDescent="0.25">
      <c r="A9098" s="1" t="str">
        <v>TXN_4777601</v>
      </c>
      <c r="B9098" s="1" cm="1">
        <f t="array" ref="B9098">IF('Cleaned Data'!B9098="","",_xlfn.SWITCH('Cleaned Data'!B9098,"Coffee",1,"Tea",2,"Juice",3,"Smoothie",4,"Cake",5,"Sandwich",6,"Salad",7,"Cookie",8,0))</f>
        <v>7</v>
      </c>
      <c r="C9098" s="1">
        <v>2</v>
      </c>
      <c r="D9098" s="6">
        <v>5</v>
      </c>
      <c r="E9098" s="1">
        <v>10</v>
      </c>
      <c r="F9098" s="1" cm="1">
        <f t="array" ref="F9098">IF('Cleaned Data'!F9098="","",_xlfn.SWITCH('Cleaned Data'!F9098,"Cash",1,"Credit Card",2,"Digital Wallet",3,0))</f>
        <v>2</v>
      </c>
      <c r="G9098" s="1" cm="1">
        <f t="array" ref="G9098">IF('Cleaned Data'!G9098="","",_xlfn.SWITCH('Cleaned Data'!G9098,"In-Store",1,"Takeaway",2,0))</f>
        <v>2</v>
      </c>
      <c r="H9098" s="8" t="str">
        <v>9/13/2023</v>
      </c>
    </row>
    <row r="9099" spans="1:8" ht="12.5" x14ac:dyDescent="0.25">
      <c r="A9099" s="1" t="str">
        <v>TXN_4788748</v>
      </c>
      <c r="B9099" s="1" cm="1">
        <f t="array" ref="B9099">IF('Cleaned Data'!B9099="","",_xlfn.SWITCH('Cleaned Data'!B9099,"Coffee",1,"Tea",2,"Juice",3,"Smoothie",4,"Cake",5,"Sandwich",6,"Salad",7,"Cookie",8,0))</f>
        <v>8</v>
      </c>
      <c r="C9099" s="1">
        <v>1</v>
      </c>
      <c r="D9099" s="6">
        <v>1</v>
      </c>
      <c r="E9099" s="1">
        <v>1</v>
      </c>
      <c r="F9099" s="1" cm="1">
        <f t="array" ref="F9099">IF('Cleaned Data'!F9099="","",_xlfn.SWITCH('Cleaned Data'!F9099,"Cash",1,"Credit Card",2,"Digital Wallet",3,0))</f>
        <v>3</v>
      </c>
      <c r="G9099" s="1" cm="1">
        <f t="array" ref="G9099">IF('Cleaned Data'!G9099="","",_xlfn.SWITCH('Cleaned Data'!G9099,"In-Store",1,"Takeaway",2,0))</f>
        <v>0</v>
      </c>
      <c r="H9099" s="8" t="str">
        <v>9/13/2023</v>
      </c>
    </row>
    <row r="9100" spans="1:8" ht="12.5" x14ac:dyDescent="0.25">
      <c r="A9100" s="1" t="str">
        <v>TXN_4900574</v>
      </c>
      <c r="B9100" s="1" cm="1">
        <f t="array" ref="B9100">IF('Cleaned Data'!B9100="","",_xlfn.SWITCH('Cleaned Data'!B9100,"Coffee",1,"Tea",2,"Juice",3,"Smoothie",4,"Cake",5,"Sandwich",6,"Salad",7,"Cookie",8,0))</f>
        <v>8</v>
      </c>
      <c r="C9100" s="1">
        <v>2</v>
      </c>
      <c r="D9100" s="6">
        <v>1</v>
      </c>
      <c r="E9100" s="1">
        <v>2</v>
      </c>
      <c r="F9100" s="1" cm="1">
        <f t="array" ref="F9100">IF('Cleaned Data'!F9100="","",_xlfn.SWITCH('Cleaned Data'!F9100,"Cash",1,"Credit Card",2,"Digital Wallet",3,0))</f>
        <v>2</v>
      </c>
      <c r="G9100" s="1" cm="1">
        <f t="array" ref="G9100">IF('Cleaned Data'!G9100="","",_xlfn.SWITCH('Cleaned Data'!G9100,"In-Store",1,"Takeaway",2,0))</f>
        <v>1</v>
      </c>
      <c r="H9100" s="8" t="str">
        <v>9/13/2023</v>
      </c>
    </row>
    <row r="9101" spans="1:8" ht="12.5" x14ac:dyDescent="0.25">
      <c r="A9101" s="1" t="str">
        <v>TXN_5136936</v>
      </c>
      <c r="B9101" s="1" cm="1">
        <f t="array" ref="B9101">IF('Cleaned Data'!B9101="","",_xlfn.SWITCH('Cleaned Data'!B9101,"Coffee",1,"Tea",2,"Juice",3,"Smoothie",4,"Cake",5,"Sandwich",6,"Salad",7,"Cookie",8,0))</f>
        <v>7</v>
      </c>
      <c r="C9101" s="1">
        <v>2</v>
      </c>
      <c r="D9101" s="6">
        <v>5</v>
      </c>
      <c r="E9101" s="1">
        <v>10</v>
      </c>
      <c r="F9101" s="1" cm="1">
        <f t="array" ref="F9101">IF('Cleaned Data'!F9101="","",_xlfn.SWITCH('Cleaned Data'!F9101,"Cash",1,"Credit Card",2,"Digital Wallet",3,0))</f>
        <v>3</v>
      </c>
      <c r="G9101" s="1" cm="1">
        <f t="array" ref="G9101">IF('Cleaned Data'!G9101="","",_xlfn.SWITCH('Cleaned Data'!G9101,"In-Store",1,"Takeaway",2,0))</f>
        <v>0</v>
      </c>
      <c r="H9101" s="8" t="str">
        <v>9/13/2023</v>
      </c>
    </row>
    <row r="9102" spans="1:8" ht="12.5" x14ac:dyDescent="0.25">
      <c r="A9102" s="1" t="str">
        <v>TXN_5573731</v>
      </c>
      <c r="B9102" s="1" cm="1">
        <f t="array" ref="B9102">IF('Cleaned Data'!B9102="","",_xlfn.SWITCH('Cleaned Data'!B9102,"Coffee",1,"Tea",2,"Juice",3,"Smoothie",4,"Cake",5,"Sandwich",6,"Salad",7,"Cookie",8,0))</f>
        <v>2</v>
      </c>
      <c r="C9102" s="1">
        <v>3</v>
      </c>
      <c r="D9102" s="6">
        <v>1.5</v>
      </c>
      <c r="E9102" s="1">
        <v>4.5</v>
      </c>
      <c r="F9102" s="1" cm="1">
        <f t="array" ref="F9102">IF('Cleaned Data'!F9102="","",_xlfn.SWITCH('Cleaned Data'!F9102,"Cash",1,"Credit Card",2,"Digital Wallet",3,0))</f>
        <v>3</v>
      </c>
      <c r="G9102" s="1" cm="1">
        <f t="array" ref="G9102">IF('Cleaned Data'!G9102="","",_xlfn.SWITCH('Cleaned Data'!G9102,"In-Store",1,"Takeaway",2,0))</f>
        <v>1</v>
      </c>
      <c r="H9102" s="8" t="str">
        <v>9/13/2023</v>
      </c>
    </row>
    <row r="9103" spans="1:8" ht="12.5" x14ac:dyDescent="0.25">
      <c r="A9103" s="1" t="str">
        <v>TXN_5609260</v>
      </c>
      <c r="B9103" s="1" cm="1">
        <f t="array" ref="B9103">IF('Cleaned Data'!B9103="","",_xlfn.SWITCH('Cleaned Data'!B9103,"Coffee",1,"Tea",2,"Juice",3,"Smoothie",4,"Cake",5,"Sandwich",6,"Salad",7,"Cookie",8,0))</f>
        <v>4</v>
      </c>
      <c r="C9103" s="1">
        <v>2</v>
      </c>
      <c r="D9103" s="6">
        <v>4</v>
      </c>
      <c r="E9103" s="1">
        <v>8</v>
      </c>
      <c r="F9103" s="1" cm="1">
        <f t="array" ref="F9103">IF('Cleaned Data'!F9103="","",_xlfn.SWITCH('Cleaned Data'!F9103,"Cash",1,"Credit Card",2,"Digital Wallet",3,0))</f>
        <v>2</v>
      </c>
      <c r="G9103" s="1" cm="1">
        <f t="array" ref="G9103">IF('Cleaned Data'!G9103="","",_xlfn.SWITCH('Cleaned Data'!G9103,"In-Store",1,"Takeaway",2,0))</f>
        <v>2</v>
      </c>
      <c r="H9103" s="8" t="str">
        <v>9/13/2023</v>
      </c>
    </row>
    <row r="9104" spans="1:8" ht="12.5" x14ac:dyDescent="0.25">
      <c r="A9104" s="1" t="str">
        <v>TXN_6039321</v>
      </c>
      <c r="B9104" s="1" cm="1">
        <f t="array" ref="B9104">IF('Cleaned Data'!B9104="","",_xlfn.SWITCH('Cleaned Data'!B9104,"Coffee",1,"Tea",2,"Juice",3,"Smoothie",4,"Cake",5,"Sandwich",6,"Salad",7,"Cookie",8,0))</f>
        <v>6</v>
      </c>
      <c r="C9104" s="1">
        <v>4</v>
      </c>
      <c r="D9104" s="6">
        <v>4</v>
      </c>
      <c r="E9104" s="1">
        <v>16</v>
      </c>
      <c r="F9104" s="1" cm="1">
        <f t="array" ref="F9104">IF('Cleaned Data'!F9104="","",_xlfn.SWITCH('Cleaned Data'!F9104,"Cash",1,"Credit Card",2,"Digital Wallet",3,0))</f>
        <v>1</v>
      </c>
      <c r="G9104" s="1" cm="1">
        <f t="array" ref="G9104">IF('Cleaned Data'!G9104="","",_xlfn.SWITCH('Cleaned Data'!G9104,"In-Store",1,"Takeaway",2,0))</f>
        <v>1</v>
      </c>
      <c r="H9104" s="8" t="str">
        <v>9/13/2023</v>
      </c>
    </row>
    <row r="9105" spans="1:8" ht="12.5" x14ac:dyDescent="0.25">
      <c r="A9105" s="1" t="str">
        <v>TXN_6188262</v>
      </c>
      <c r="B9105" s="1" cm="1">
        <f t="array" ref="B9105">IF('Cleaned Data'!B9105="","",_xlfn.SWITCH('Cleaned Data'!B9105,"Coffee",1,"Tea",2,"Juice",3,"Smoothie",4,"Cake",5,"Sandwich",6,"Salad",7,"Cookie",8,0))</f>
        <v>7</v>
      </c>
      <c r="C9105" s="1">
        <v>4</v>
      </c>
      <c r="D9105" s="6">
        <v>5</v>
      </c>
      <c r="E9105" s="1">
        <v>20</v>
      </c>
      <c r="F9105" s="1" cm="1">
        <f t="array" ref="F9105">IF('Cleaned Data'!F9105="","",_xlfn.SWITCH('Cleaned Data'!F9105,"Cash",1,"Credit Card",2,"Digital Wallet",3,0))</f>
        <v>0</v>
      </c>
      <c r="G9105" s="1" cm="1">
        <f t="array" ref="G9105">IF('Cleaned Data'!G9105="","",_xlfn.SWITCH('Cleaned Data'!G9105,"In-Store",1,"Takeaway",2,0))</f>
        <v>2</v>
      </c>
      <c r="H9105" s="8" t="str">
        <v>9/13/2023</v>
      </c>
    </row>
    <row r="9106" spans="1:8" ht="12.5" x14ac:dyDescent="0.25">
      <c r="A9106" s="1" t="str">
        <v>TXN_6347472</v>
      </c>
      <c r="B9106" s="1" cm="1">
        <f t="array" ref="B9106">IF('Cleaned Data'!B9106="","",_xlfn.SWITCH('Cleaned Data'!B9106,"Coffee",1,"Tea",2,"Juice",3,"Smoothie",4,"Cake",5,"Sandwich",6,"Salad",7,"Cookie",8,0))</f>
        <v>3</v>
      </c>
      <c r="C9106" s="1">
        <v>2</v>
      </c>
      <c r="D9106" s="6">
        <v>3</v>
      </c>
      <c r="E9106" s="1">
        <v>6</v>
      </c>
      <c r="F9106" s="1" cm="1">
        <f t="array" ref="F9106">IF('Cleaned Data'!F9106="","",_xlfn.SWITCH('Cleaned Data'!F9106,"Cash",1,"Credit Card",2,"Digital Wallet",3,0))</f>
        <v>3</v>
      </c>
      <c r="G9106" s="1" cm="1">
        <f t="array" ref="G9106">IF('Cleaned Data'!G9106="","",_xlfn.SWITCH('Cleaned Data'!G9106,"In-Store",1,"Takeaway",2,0))</f>
        <v>0</v>
      </c>
      <c r="H9106" s="8" t="str">
        <v>9/13/2023</v>
      </c>
    </row>
    <row r="9107" spans="1:8" ht="12.5" x14ac:dyDescent="0.25">
      <c r="A9107" s="1" t="str">
        <v>TXN_7176851</v>
      </c>
      <c r="B9107" s="1" cm="1">
        <f t="array" ref="B9107">IF('Cleaned Data'!B9107="","",_xlfn.SWITCH('Cleaned Data'!B9107,"Coffee",1,"Tea",2,"Juice",3,"Smoothie",4,"Cake",5,"Sandwich",6,"Salad",7,"Cookie",8,0))</f>
        <v>7</v>
      </c>
      <c r="C9107" s="1">
        <v>4</v>
      </c>
      <c r="D9107" s="6">
        <v>5</v>
      </c>
      <c r="E9107" s="1">
        <v>20</v>
      </c>
      <c r="F9107" s="1" cm="1">
        <f t="array" ref="F9107">IF('Cleaned Data'!F9107="","",_xlfn.SWITCH('Cleaned Data'!F9107,"Cash",1,"Credit Card",2,"Digital Wallet",3,0))</f>
        <v>3</v>
      </c>
      <c r="G9107" s="1" cm="1">
        <f t="array" ref="G9107">IF('Cleaned Data'!G9107="","",_xlfn.SWITCH('Cleaned Data'!G9107,"In-Store",1,"Takeaway",2,0))</f>
        <v>1</v>
      </c>
      <c r="H9107" s="8" t="str">
        <v>9/13/2023</v>
      </c>
    </row>
    <row r="9108" spans="1:8" ht="12.5" x14ac:dyDescent="0.25">
      <c r="A9108" s="1" t="str">
        <v>TXN_7447872</v>
      </c>
      <c r="B9108" s="1" cm="1">
        <f t="array" ref="B9108">IF('Cleaned Data'!B9108="","",_xlfn.SWITCH('Cleaned Data'!B9108,"Coffee",1,"Tea",2,"Juice",3,"Smoothie",4,"Cake",5,"Sandwich",6,"Salad",7,"Cookie",8,0))</f>
        <v>5</v>
      </c>
      <c r="C9108" s="1">
        <v>3</v>
      </c>
      <c r="D9108" s="6">
        <v>3</v>
      </c>
      <c r="E9108" s="1">
        <v>9</v>
      </c>
      <c r="F9108" s="1" cm="1">
        <f t="array" ref="F9108">IF('Cleaned Data'!F9108="","",_xlfn.SWITCH('Cleaned Data'!F9108,"Cash",1,"Credit Card",2,"Digital Wallet",3,0))</f>
        <v>0</v>
      </c>
      <c r="G9108" s="1" cm="1">
        <f t="array" ref="G9108">IF('Cleaned Data'!G9108="","",_xlfn.SWITCH('Cleaned Data'!G9108,"In-Store",1,"Takeaway",2,0))</f>
        <v>0</v>
      </c>
      <c r="H9108" s="8" t="str">
        <v>9/13/2023</v>
      </c>
    </row>
    <row r="9109" spans="1:8" ht="12.5" x14ac:dyDescent="0.25">
      <c r="A9109" s="1" t="str">
        <v>TXN_7795324</v>
      </c>
      <c r="B9109" s="1" cm="1">
        <f t="array" ref="B9109">IF('Cleaned Data'!B9109="","",_xlfn.SWITCH('Cleaned Data'!B9109,"Coffee",1,"Tea",2,"Juice",3,"Smoothie",4,"Cake",5,"Sandwich",6,"Salad",7,"Cookie",8,0))</f>
        <v>8</v>
      </c>
      <c r="C9109" s="1">
        <v>5</v>
      </c>
      <c r="D9109" s="6">
        <v>1</v>
      </c>
      <c r="E9109" s="1">
        <v>5</v>
      </c>
      <c r="F9109" s="1" cm="1">
        <f t="array" ref="F9109">IF('Cleaned Data'!F9109="","",_xlfn.SWITCH('Cleaned Data'!F9109,"Cash",1,"Credit Card",2,"Digital Wallet",3,0))</f>
        <v>1</v>
      </c>
      <c r="G9109" s="1" cm="1">
        <f t="array" ref="G9109">IF('Cleaned Data'!G9109="","",_xlfn.SWITCH('Cleaned Data'!G9109,"In-Store",1,"Takeaway",2,0))</f>
        <v>1</v>
      </c>
      <c r="H9109" s="8" t="str">
        <v>9/13/2023</v>
      </c>
    </row>
    <row r="9110" spans="1:8" ht="12.5" x14ac:dyDescent="0.25">
      <c r="A9110" s="1" t="str">
        <v>TXN_7799794</v>
      </c>
      <c r="B9110" s="1" cm="1">
        <f t="array" ref="B9110">IF('Cleaned Data'!B9110="","",_xlfn.SWITCH('Cleaned Data'!B9110,"Coffee",1,"Tea",2,"Juice",3,"Smoothie",4,"Cake",5,"Sandwich",6,"Salad",7,"Cookie",8,0))</f>
        <v>7</v>
      </c>
      <c r="C9110" s="1">
        <v>1</v>
      </c>
      <c r="D9110" s="6">
        <v>5</v>
      </c>
      <c r="E9110" s="1">
        <v>5</v>
      </c>
      <c r="F9110" s="1" cm="1">
        <f t="array" ref="F9110">IF('Cleaned Data'!F9110="","",_xlfn.SWITCH('Cleaned Data'!F9110,"Cash",1,"Credit Card",2,"Digital Wallet",3,0))</f>
        <v>0</v>
      </c>
      <c r="G9110" s="1" cm="1">
        <f t="array" ref="G9110">IF('Cleaned Data'!G9110="","",_xlfn.SWITCH('Cleaned Data'!G9110,"In-Store",1,"Takeaway",2,0))</f>
        <v>2</v>
      </c>
      <c r="H9110" s="8" t="str">
        <v>9/13/2023</v>
      </c>
    </row>
    <row r="9111" spans="1:8" ht="12.5" x14ac:dyDescent="0.25">
      <c r="A9111" s="1" t="str">
        <v>TXN_8165784</v>
      </c>
      <c r="B9111" s="1" cm="1">
        <f t="array" ref="B9111">IF('Cleaned Data'!B9111="","",_xlfn.SWITCH('Cleaned Data'!B9111,"Coffee",1,"Tea",2,"Juice",3,"Smoothie",4,"Cake",5,"Sandwich",6,"Salad",7,"Cookie",8,0))</f>
        <v>8</v>
      </c>
      <c r="C9111" s="1">
        <v>5</v>
      </c>
      <c r="D9111" s="6">
        <v>1</v>
      </c>
      <c r="E9111" s="1">
        <v>5</v>
      </c>
      <c r="F9111" s="1" cm="1">
        <f t="array" ref="F9111">IF('Cleaned Data'!F9111="","",_xlfn.SWITCH('Cleaned Data'!F9111,"Cash",1,"Credit Card",2,"Digital Wallet",3,0))</f>
        <v>2</v>
      </c>
      <c r="G9111" s="1" cm="1">
        <f t="array" ref="G9111">IF('Cleaned Data'!G9111="","",_xlfn.SWITCH('Cleaned Data'!G9111,"In-Store",1,"Takeaway",2,0))</f>
        <v>1</v>
      </c>
      <c r="H9111" s="8" t="str">
        <v>9/13/2023</v>
      </c>
    </row>
    <row r="9112" spans="1:8" ht="12.5" x14ac:dyDescent="0.25">
      <c r="A9112" s="1" t="str">
        <v>TXN_9350427</v>
      </c>
      <c r="B9112" s="1" cm="1">
        <f t="array" ref="B9112">IF('Cleaned Data'!B9112="","",_xlfn.SWITCH('Cleaned Data'!B9112,"Coffee",1,"Tea",2,"Juice",3,"Smoothie",4,"Cake",5,"Sandwich",6,"Salad",7,"Cookie",8,0))</f>
        <v>7</v>
      </c>
      <c r="C9112" s="1">
        <v>5</v>
      </c>
      <c r="D9112" s="6">
        <v>5</v>
      </c>
      <c r="E9112" s="1">
        <v>25</v>
      </c>
      <c r="F9112" s="1" cm="1">
        <f t="array" ref="F9112">IF('Cleaned Data'!F9112="","",_xlfn.SWITCH('Cleaned Data'!F9112,"Cash",1,"Credit Card",2,"Digital Wallet",3,0))</f>
        <v>1</v>
      </c>
      <c r="G9112" s="1" cm="1">
        <f t="array" ref="G9112">IF('Cleaned Data'!G9112="","",_xlfn.SWITCH('Cleaned Data'!G9112,"In-Store",1,"Takeaway",2,0))</f>
        <v>0</v>
      </c>
      <c r="H9112" s="8" t="str">
        <v>9/13/2023</v>
      </c>
    </row>
    <row r="9113" spans="1:8" ht="12.5" x14ac:dyDescent="0.25">
      <c r="A9113" s="1" t="str">
        <v>TXN_9409405</v>
      </c>
      <c r="B9113" s="1" cm="1">
        <f t="array" ref="B9113">IF('Cleaned Data'!B9113="","",_xlfn.SWITCH('Cleaned Data'!B9113,"Coffee",1,"Tea",2,"Juice",3,"Smoothie",4,"Cake",5,"Sandwich",6,"Salad",7,"Cookie",8,0))</f>
        <v>3</v>
      </c>
      <c r="C9113" s="1">
        <v>1</v>
      </c>
      <c r="D9113" s="6">
        <v>3</v>
      </c>
      <c r="E9113" s="1">
        <v>3</v>
      </c>
      <c r="F9113" s="1" cm="1">
        <f t="array" ref="F9113">IF('Cleaned Data'!F9113="","",_xlfn.SWITCH('Cleaned Data'!F9113,"Cash",1,"Credit Card",2,"Digital Wallet",3,0))</f>
        <v>2</v>
      </c>
      <c r="G9113" s="1" cm="1">
        <f t="array" ref="G9113">IF('Cleaned Data'!G9113="","",_xlfn.SWITCH('Cleaned Data'!G9113,"In-Store",1,"Takeaway",2,0))</f>
        <v>1</v>
      </c>
      <c r="H9113" s="8" t="str">
        <v>9/13/2023</v>
      </c>
    </row>
    <row r="9114" spans="1:8" ht="12.5" x14ac:dyDescent="0.25">
      <c r="A9114" s="1" t="str">
        <v>TXN_9561380</v>
      </c>
      <c r="B9114" s="1" cm="1">
        <f t="array" ref="B9114">IF('Cleaned Data'!B9114="","",_xlfn.SWITCH('Cleaned Data'!B9114,"Coffee",1,"Tea",2,"Juice",3,"Smoothie",4,"Cake",5,"Sandwich",6,"Salad",7,"Cookie",8,0))</f>
        <v>6</v>
      </c>
      <c r="C9114" s="1">
        <v>4</v>
      </c>
      <c r="D9114" s="6">
        <v>4</v>
      </c>
      <c r="E9114" s="1">
        <v>16</v>
      </c>
      <c r="F9114" s="1" cm="1">
        <f t="array" ref="F9114">IF('Cleaned Data'!F9114="","",_xlfn.SWITCH('Cleaned Data'!F9114,"Cash",1,"Credit Card",2,"Digital Wallet",3,0))</f>
        <v>3</v>
      </c>
      <c r="G9114" s="1" cm="1">
        <f t="array" ref="G9114">IF('Cleaned Data'!G9114="","",_xlfn.SWITCH('Cleaned Data'!G9114,"In-Store",1,"Takeaway",2,0))</f>
        <v>0</v>
      </c>
      <c r="H9114" s="8" t="str">
        <v>9/13/2023</v>
      </c>
    </row>
    <row r="9115" spans="1:8" ht="12.5" x14ac:dyDescent="0.25">
      <c r="A9115" s="1" t="str">
        <v>TXN_9859715</v>
      </c>
      <c r="B9115" s="1" cm="1">
        <f t="array" ref="B9115">IF('Cleaned Data'!B9115="","",_xlfn.SWITCH('Cleaned Data'!B9115,"Coffee",1,"Tea",2,"Juice",3,"Smoothie",4,"Cake",5,"Sandwich",6,"Salad",7,"Cookie",8,0))</f>
        <v>5</v>
      </c>
      <c r="C9115" s="1">
        <v>2</v>
      </c>
      <c r="D9115" s="6">
        <v>3</v>
      </c>
      <c r="E9115" s="1">
        <v>6</v>
      </c>
      <c r="F9115" s="1" cm="1">
        <f t="array" ref="F9115">IF('Cleaned Data'!F9115="","",_xlfn.SWITCH('Cleaned Data'!F9115,"Cash",1,"Credit Card",2,"Digital Wallet",3,0))</f>
        <v>3</v>
      </c>
      <c r="G9115" s="1" cm="1">
        <f t="array" ref="G9115">IF('Cleaned Data'!G9115="","",_xlfn.SWITCH('Cleaned Data'!G9115,"In-Store",1,"Takeaway",2,0))</f>
        <v>2</v>
      </c>
      <c r="H9115" s="8" t="str">
        <v>9/13/2023</v>
      </c>
    </row>
    <row r="9116" spans="1:8" ht="12.5" x14ac:dyDescent="0.25">
      <c r="A9116" s="1" t="str">
        <v>TXN_1128577</v>
      </c>
      <c r="B9116" s="1" cm="1">
        <f t="array" ref="B9116">IF('Cleaned Data'!B9116="","",_xlfn.SWITCH('Cleaned Data'!B9116,"Coffee",1,"Tea",2,"Juice",3,"Smoothie",4,"Cake",5,"Sandwich",6,"Salad",7,"Cookie",8,0))</f>
        <v>2</v>
      </c>
      <c r="C9116" s="1">
        <v>4</v>
      </c>
      <c r="D9116" s="6">
        <v>1.5</v>
      </c>
      <c r="E9116" s="1">
        <v>6</v>
      </c>
      <c r="F9116" s="1" cm="1">
        <f t="array" ref="F9116">IF('Cleaned Data'!F9116="","",_xlfn.SWITCH('Cleaned Data'!F9116,"Cash",1,"Credit Card",2,"Digital Wallet",3,0))</f>
        <v>1</v>
      </c>
      <c r="G9116" s="1" cm="1">
        <f t="array" ref="G9116">IF('Cleaned Data'!G9116="","",_xlfn.SWITCH('Cleaned Data'!G9116,"In-Store",1,"Takeaway",2,0))</f>
        <v>1</v>
      </c>
      <c r="H9116" s="8" t="str">
        <v>9/14/2023</v>
      </c>
    </row>
    <row r="9117" spans="1:8" ht="12.5" x14ac:dyDescent="0.25">
      <c r="A9117" s="1" t="str">
        <v>TXN_1192009</v>
      </c>
      <c r="B9117" s="1" cm="1">
        <f t="array" ref="B9117">IF('Cleaned Data'!B9117="","",_xlfn.SWITCH('Cleaned Data'!B9117,"Coffee",1,"Tea",2,"Juice",3,"Smoothie",4,"Cake",5,"Sandwich",6,"Salad",7,"Cookie",8,0))</f>
        <v>5</v>
      </c>
      <c r="C9117" s="1">
        <v>3</v>
      </c>
      <c r="D9117" s="6">
        <v>3</v>
      </c>
      <c r="E9117" s="1">
        <v>9</v>
      </c>
      <c r="F9117" s="1" cm="1">
        <f t="array" ref="F9117">IF('Cleaned Data'!F9117="","",_xlfn.SWITCH('Cleaned Data'!F9117,"Cash",1,"Credit Card",2,"Digital Wallet",3,0))</f>
        <v>1</v>
      </c>
      <c r="G9117" s="1" cm="1">
        <f t="array" ref="G9117">IF('Cleaned Data'!G9117="","",_xlfn.SWITCH('Cleaned Data'!G9117,"In-Store",1,"Takeaway",2,0))</f>
        <v>1</v>
      </c>
      <c r="H9117" s="8" t="str">
        <v>9/14/2023</v>
      </c>
    </row>
    <row r="9118" spans="1:8" ht="12.5" x14ac:dyDescent="0.25">
      <c r="A9118" s="1" t="str">
        <v>TXN_1510406</v>
      </c>
      <c r="B9118" s="1" cm="1">
        <f t="array" ref="B9118">IF('Cleaned Data'!B9118="","",_xlfn.SWITCH('Cleaned Data'!B9118,"Coffee",1,"Tea",2,"Juice",3,"Smoothie",4,"Cake",5,"Sandwich",6,"Salad",7,"Cookie",8,0))</f>
        <v>7</v>
      </c>
      <c r="C9118" s="1">
        <v>5</v>
      </c>
      <c r="D9118" s="6">
        <v>5</v>
      </c>
      <c r="E9118" s="1">
        <v>25</v>
      </c>
      <c r="F9118" s="1" cm="1">
        <f t="array" ref="F9118">IF('Cleaned Data'!F9118="","",_xlfn.SWITCH('Cleaned Data'!F9118,"Cash",1,"Credit Card",2,"Digital Wallet",3,0))</f>
        <v>3</v>
      </c>
      <c r="G9118" s="1" cm="1">
        <f t="array" ref="G9118">IF('Cleaned Data'!G9118="","",_xlfn.SWITCH('Cleaned Data'!G9118,"In-Store",1,"Takeaway",2,0))</f>
        <v>2</v>
      </c>
      <c r="H9118" s="8" t="str">
        <v>9/14/2023</v>
      </c>
    </row>
    <row r="9119" spans="1:8" ht="12.5" x14ac:dyDescent="0.25">
      <c r="A9119" s="1" t="str">
        <v>TXN_1721827</v>
      </c>
      <c r="B9119" s="1" cm="1">
        <f t="array" ref="B9119">IF('Cleaned Data'!B9119="","",_xlfn.SWITCH('Cleaned Data'!B9119,"Coffee",1,"Tea",2,"Juice",3,"Smoothie",4,"Cake",5,"Sandwich",6,"Salad",7,"Cookie",8,0))</f>
        <v>8</v>
      </c>
      <c r="C9119" s="1">
        <v>3</v>
      </c>
      <c r="D9119" s="6">
        <v>1</v>
      </c>
      <c r="E9119" s="1">
        <v>3</v>
      </c>
      <c r="F9119" s="1" cm="1">
        <f t="array" ref="F9119">IF('Cleaned Data'!F9119="","",_xlfn.SWITCH('Cleaned Data'!F9119,"Cash",1,"Credit Card",2,"Digital Wallet",3,0))</f>
        <v>2</v>
      </c>
      <c r="G9119" s="1" cm="1">
        <f t="array" ref="G9119">IF('Cleaned Data'!G9119="","",_xlfn.SWITCH('Cleaned Data'!G9119,"In-Store",1,"Takeaway",2,0))</f>
        <v>1</v>
      </c>
      <c r="H9119" s="8" t="str">
        <v>9/14/2023</v>
      </c>
    </row>
    <row r="9120" spans="1:8" ht="12.5" x14ac:dyDescent="0.25">
      <c r="A9120" s="1" t="str">
        <v>TXN_2473090</v>
      </c>
      <c r="B9120" s="1" cm="1">
        <f t="array" ref="B9120">IF('Cleaned Data'!B9120="","",_xlfn.SWITCH('Cleaned Data'!B9120,"Coffee",1,"Tea",2,"Juice",3,"Smoothie",4,"Cake",5,"Sandwich",6,"Salad",7,"Cookie",8,0))</f>
        <v>4</v>
      </c>
      <c r="C9120" s="1">
        <v>5</v>
      </c>
      <c r="D9120" s="6">
        <v>4</v>
      </c>
      <c r="E9120" s="1">
        <v>20</v>
      </c>
      <c r="F9120" s="1" cm="1">
        <f t="array" ref="F9120">IF('Cleaned Data'!F9120="","",_xlfn.SWITCH('Cleaned Data'!F9120,"Cash",1,"Credit Card",2,"Digital Wallet",3,0))</f>
        <v>2</v>
      </c>
      <c r="G9120" s="1" cm="1">
        <f t="array" ref="G9120">IF('Cleaned Data'!G9120="","",_xlfn.SWITCH('Cleaned Data'!G9120,"In-Store",1,"Takeaway",2,0))</f>
        <v>1</v>
      </c>
      <c r="H9120" s="8" t="str">
        <v>9/14/2023</v>
      </c>
    </row>
    <row r="9121" spans="1:8" ht="12.5" x14ac:dyDescent="0.25">
      <c r="A9121" s="1" t="str">
        <v>TXN_2500345</v>
      </c>
      <c r="B9121" s="1" cm="1">
        <f t="array" ref="B9121">IF('Cleaned Data'!B9121="","",_xlfn.SWITCH('Cleaned Data'!B9121,"Coffee",1,"Tea",2,"Juice",3,"Smoothie",4,"Cake",5,"Sandwich",6,"Salad",7,"Cookie",8,0))</f>
        <v>5</v>
      </c>
      <c r="C9121" s="1">
        <v>3</v>
      </c>
      <c r="D9121" s="6">
        <v>3</v>
      </c>
      <c r="E9121" s="1">
        <v>9</v>
      </c>
      <c r="F9121" s="1" cm="1">
        <f t="array" ref="F9121">IF('Cleaned Data'!F9121="","",_xlfn.SWITCH('Cleaned Data'!F9121,"Cash",1,"Credit Card",2,"Digital Wallet",3,0))</f>
        <v>0</v>
      </c>
      <c r="G9121" s="1" cm="1">
        <f t="array" ref="G9121">IF('Cleaned Data'!G9121="","",_xlfn.SWITCH('Cleaned Data'!G9121,"In-Store",1,"Takeaway",2,0))</f>
        <v>2</v>
      </c>
      <c r="H9121" s="8" t="str">
        <v>9/14/2023</v>
      </c>
    </row>
    <row r="9122" spans="1:8" ht="12.5" x14ac:dyDescent="0.25">
      <c r="A9122" s="1" t="str">
        <v>TXN_2858441</v>
      </c>
      <c r="B9122" s="1" cm="1">
        <f t="array" ref="B9122">IF('Cleaned Data'!B9122="","",_xlfn.SWITCH('Cleaned Data'!B9122,"Coffee",1,"Tea",2,"Juice",3,"Smoothie",4,"Cake",5,"Sandwich",6,"Salad",7,"Cookie",8,0))</f>
        <v>5</v>
      </c>
      <c r="C9122" s="1">
        <v>3</v>
      </c>
      <c r="D9122" s="6">
        <v>3</v>
      </c>
      <c r="E9122" s="1">
        <v>9</v>
      </c>
      <c r="F9122" s="1" cm="1">
        <f t="array" ref="F9122">IF('Cleaned Data'!F9122="","",_xlfn.SWITCH('Cleaned Data'!F9122,"Cash",1,"Credit Card",2,"Digital Wallet",3,0))</f>
        <v>0</v>
      </c>
      <c r="G9122" s="1" cm="1">
        <f t="array" ref="G9122">IF('Cleaned Data'!G9122="","",_xlfn.SWITCH('Cleaned Data'!G9122,"In-Store",1,"Takeaway",2,0))</f>
        <v>2</v>
      </c>
      <c r="H9122" s="8" t="str">
        <v>9/14/2023</v>
      </c>
    </row>
    <row r="9123" spans="1:8" ht="12.5" x14ac:dyDescent="0.25">
      <c r="A9123" s="1" t="str">
        <v>TXN_2980632</v>
      </c>
      <c r="B9123" s="1" cm="1">
        <f t="array" ref="B9123">IF('Cleaned Data'!B9123="","",_xlfn.SWITCH('Cleaned Data'!B9123,"Coffee",1,"Tea",2,"Juice",3,"Smoothie",4,"Cake",5,"Sandwich",6,"Salad",7,"Cookie",8,0))</f>
        <v>5</v>
      </c>
      <c r="C9123" s="1">
        <v>1</v>
      </c>
      <c r="D9123" s="6">
        <v>3</v>
      </c>
      <c r="E9123" s="1">
        <v>3</v>
      </c>
      <c r="F9123" s="1" cm="1">
        <f t="array" ref="F9123">IF('Cleaned Data'!F9123="","",_xlfn.SWITCH('Cleaned Data'!F9123,"Cash",1,"Credit Card",2,"Digital Wallet",3,0))</f>
        <v>0</v>
      </c>
      <c r="G9123" s="1" cm="1">
        <f t="array" ref="G9123">IF('Cleaned Data'!G9123="","",_xlfn.SWITCH('Cleaned Data'!G9123,"In-Store",1,"Takeaway",2,0))</f>
        <v>0</v>
      </c>
      <c r="H9123" s="8" t="str">
        <v>9/14/2023</v>
      </c>
    </row>
    <row r="9124" spans="1:8" ht="12.5" x14ac:dyDescent="0.25">
      <c r="A9124" s="1" t="str">
        <v>TXN_3145041</v>
      </c>
      <c r="B9124" s="1" cm="1">
        <f t="array" ref="B9124">IF('Cleaned Data'!B9124="","",_xlfn.SWITCH('Cleaned Data'!B9124,"Coffee",1,"Tea",2,"Juice",3,"Smoothie",4,"Cake",5,"Sandwich",6,"Salad",7,"Cookie",8,0))</f>
        <v>7</v>
      </c>
      <c r="C9124" s="1">
        <v>4</v>
      </c>
      <c r="D9124" s="6">
        <v>5</v>
      </c>
      <c r="E9124" s="1">
        <v>20</v>
      </c>
      <c r="F9124" s="1" cm="1">
        <f t="array" ref="F9124">IF('Cleaned Data'!F9124="","",_xlfn.SWITCH('Cleaned Data'!F9124,"Cash",1,"Credit Card",2,"Digital Wallet",3,0))</f>
        <v>0</v>
      </c>
      <c r="G9124" s="1" cm="1">
        <f t="array" ref="G9124">IF('Cleaned Data'!G9124="","",_xlfn.SWITCH('Cleaned Data'!G9124,"In-Store",1,"Takeaway",2,0))</f>
        <v>1</v>
      </c>
      <c r="H9124" s="8" t="str">
        <v>9/14/2023</v>
      </c>
    </row>
    <row r="9125" spans="1:8" ht="12.5" x14ac:dyDescent="0.25">
      <c r="A9125" s="1" t="str">
        <v>TXN_3716685</v>
      </c>
      <c r="B9125" s="1" cm="1">
        <f t="array" ref="B9125">IF('Cleaned Data'!B9125="","",_xlfn.SWITCH('Cleaned Data'!B9125,"Coffee",1,"Tea",2,"Juice",3,"Smoothie",4,"Cake",5,"Sandwich",6,"Salad",7,"Cookie",8,0))</f>
        <v>5</v>
      </c>
      <c r="C9125" s="1">
        <v>2</v>
      </c>
      <c r="D9125" s="6">
        <v>3</v>
      </c>
      <c r="E9125" s="1">
        <v>6</v>
      </c>
      <c r="F9125" s="1" cm="1">
        <f t="array" ref="F9125">IF('Cleaned Data'!F9125="","",_xlfn.SWITCH('Cleaned Data'!F9125,"Cash",1,"Credit Card",2,"Digital Wallet",3,0))</f>
        <v>2</v>
      </c>
      <c r="G9125" s="1" cm="1">
        <f t="array" ref="G9125">IF('Cleaned Data'!G9125="","",_xlfn.SWITCH('Cleaned Data'!G9125,"In-Store",1,"Takeaway",2,0))</f>
        <v>0</v>
      </c>
      <c r="H9125" s="8" t="str">
        <v>9/14/2023</v>
      </c>
    </row>
    <row r="9126" spans="1:8" ht="12.5" x14ac:dyDescent="0.25">
      <c r="A9126" s="1" t="str">
        <v>TXN_3974663</v>
      </c>
      <c r="B9126" s="1" cm="1">
        <f t="array" ref="B9126">IF('Cleaned Data'!B9126="","",_xlfn.SWITCH('Cleaned Data'!B9126,"Coffee",1,"Tea",2,"Juice",3,"Smoothie",4,"Cake",5,"Sandwich",6,"Salad",7,"Cookie",8,0))</f>
        <v>8</v>
      </c>
      <c r="C9126" s="1">
        <v>1</v>
      </c>
      <c r="D9126" s="6">
        <v>1</v>
      </c>
      <c r="E9126" s="1">
        <v>1</v>
      </c>
      <c r="F9126" s="1" cm="1">
        <f t="array" ref="F9126">IF('Cleaned Data'!F9126="","",_xlfn.SWITCH('Cleaned Data'!F9126,"Cash",1,"Credit Card",2,"Digital Wallet",3,0))</f>
        <v>2</v>
      </c>
      <c r="G9126" s="1" cm="1">
        <f t="array" ref="G9126">IF('Cleaned Data'!G9126="","",_xlfn.SWITCH('Cleaned Data'!G9126,"In-Store",1,"Takeaway",2,0))</f>
        <v>2</v>
      </c>
      <c r="H9126" s="8" t="str">
        <v>9/14/2023</v>
      </c>
    </row>
    <row r="9127" spans="1:8" ht="12.5" x14ac:dyDescent="0.25">
      <c r="A9127" s="1" t="str">
        <v>TXN_4745933</v>
      </c>
      <c r="B9127" s="1" cm="1">
        <f t="array" ref="B9127">IF('Cleaned Data'!B9127="","",_xlfn.SWITCH('Cleaned Data'!B9127,"Coffee",1,"Tea",2,"Juice",3,"Smoothie",4,"Cake",5,"Sandwich",6,"Salad",7,"Cookie",8,0))</f>
        <v>2</v>
      </c>
      <c r="C9127" s="1">
        <v>3</v>
      </c>
      <c r="D9127" s="6">
        <v>1.5</v>
      </c>
      <c r="E9127" s="1">
        <v>4.5</v>
      </c>
      <c r="F9127" s="1" cm="1">
        <f t="array" ref="F9127">IF('Cleaned Data'!F9127="","",_xlfn.SWITCH('Cleaned Data'!F9127,"Cash",1,"Credit Card",2,"Digital Wallet",3,0))</f>
        <v>3</v>
      </c>
      <c r="G9127" s="1" cm="1">
        <f t="array" ref="G9127">IF('Cleaned Data'!G9127="","",_xlfn.SWITCH('Cleaned Data'!G9127,"In-Store",1,"Takeaway",2,0))</f>
        <v>0</v>
      </c>
      <c r="H9127" s="8" t="str">
        <v>9/14/2023</v>
      </c>
    </row>
    <row r="9128" spans="1:8" ht="12.5" x14ac:dyDescent="0.25">
      <c r="A9128" s="1" t="str">
        <v>TXN_5320512</v>
      </c>
      <c r="B9128" s="1" cm="1">
        <f t="array" ref="B9128">IF('Cleaned Data'!B9128="","",_xlfn.SWITCH('Cleaned Data'!B9128,"Coffee",1,"Tea",2,"Juice",3,"Smoothie",4,"Cake",5,"Sandwich",6,"Salad",7,"Cookie",8,0))</f>
        <v>4</v>
      </c>
      <c r="C9128" s="1">
        <v>1</v>
      </c>
      <c r="D9128" s="6">
        <v>4</v>
      </c>
      <c r="E9128" s="1">
        <v>4</v>
      </c>
      <c r="F9128" s="1" cm="1">
        <f t="array" ref="F9128">IF('Cleaned Data'!F9128="","",_xlfn.SWITCH('Cleaned Data'!F9128,"Cash",1,"Credit Card",2,"Digital Wallet",3,0))</f>
        <v>0</v>
      </c>
      <c r="G9128" s="1" cm="1">
        <f t="array" ref="G9128">IF('Cleaned Data'!G9128="","",_xlfn.SWITCH('Cleaned Data'!G9128,"In-Store",1,"Takeaway",2,0))</f>
        <v>2</v>
      </c>
      <c r="H9128" s="8" t="str">
        <v>9/14/2023</v>
      </c>
    </row>
    <row r="9129" spans="1:8" ht="12.5" x14ac:dyDescent="0.25">
      <c r="A9129" s="1" t="str">
        <v>TXN_6016707</v>
      </c>
      <c r="B9129" s="1" cm="1">
        <f t="array" ref="B9129">IF('Cleaned Data'!B9129="","",_xlfn.SWITCH('Cleaned Data'!B9129,"Coffee",1,"Tea",2,"Juice",3,"Smoothie",4,"Cake",5,"Sandwich",6,"Salad",7,"Cookie",8,0))</f>
        <v>1</v>
      </c>
      <c r="C9129" s="1">
        <v>2</v>
      </c>
      <c r="D9129" s="6">
        <v>2</v>
      </c>
      <c r="E9129" s="1">
        <v>4</v>
      </c>
      <c r="F9129" s="1" cm="1">
        <f t="array" ref="F9129">IF('Cleaned Data'!F9129="","",_xlfn.SWITCH('Cleaned Data'!F9129,"Cash",1,"Credit Card",2,"Digital Wallet",3,0))</f>
        <v>0</v>
      </c>
      <c r="G9129" s="1" cm="1">
        <f t="array" ref="G9129">IF('Cleaned Data'!G9129="","",_xlfn.SWITCH('Cleaned Data'!G9129,"In-Store",1,"Takeaway",2,0))</f>
        <v>0</v>
      </c>
      <c r="H9129" s="8" t="str">
        <v>9/14/2023</v>
      </c>
    </row>
    <row r="9130" spans="1:8" ht="12.5" x14ac:dyDescent="0.25">
      <c r="A9130" s="1" t="str">
        <v>TXN_6279736</v>
      </c>
      <c r="B9130" s="1" cm="1">
        <f t="array" ref="B9130">IF('Cleaned Data'!B9130="","",_xlfn.SWITCH('Cleaned Data'!B9130,"Coffee",1,"Tea",2,"Juice",3,"Smoothie",4,"Cake",5,"Sandwich",6,"Salad",7,"Cookie",8,0))</f>
        <v>2</v>
      </c>
      <c r="C9130" s="1">
        <v>3</v>
      </c>
      <c r="D9130" s="6">
        <v>1.5</v>
      </c>
      <c r="E9130" s="1">
        <v>4.5</v>
      </c>
      <c r="F9130" s="1" cm="1">
        <f t="array" ref="F9130">IF('Cleaned Data'!F9130="","",_xlfn.SWITCH('Cleaned Data'!F9130,"Cash",1,"Credit Card",2,"Digital Wallet",3,0))</f>
        <v>3</v>
      </c>
      <c r="G9130" s="1" cm="1">
        <f t="array" ref="G9130">IF('Cleaned Data'!G9130="","",_xlfn.SWITCH('Cleaned Data'!G9130,"In-Store",1,"Takeaway",2,0))</f>
        <v>0</v>
      </c>
      <c r="H9130" s="8" t="str">
        <v>9/14/2023</v>
      </c>
    </row>
    <row r="9131" spans="1:8" ht="12.5" x14ac:dyDescent="0.25">
      <c r="A9131" s="1" t="str">
        <v>TXN_6315590</v>
      </c>
      <c r="B9131" s="1" cm="1">
        <f t="array" ref="B9131">IF('Cleaned Data'!B9131="","",_xlfn.SWITCH('Cleaned Data'!B9131,"Coffee",1,"Tea",2,"Juice",3,"Smoothie",4,"Cake",5,"Sandwich",6,"Salad",7,"Cookie",8,0))</f>
        <v>5</v>
      </c>
      <c r="C9131" s="1">
        <v>1</v>
      </c>
      <c r="D9131" s="6">
        <v>3</v>
      </c>
      <c r="E9131" s="1">
        <v>3</v>
      </c>
      <c r="F9131" s="1" cm="1">
        <f t="array" ref="F9131">IF('Cleaned Data'!F9131="","",_xlfn.SWITCH('Cleaned Data'!F9131,"Cash",1,"Credit Card",2,"Digital Wallet",3,0))</f>
        <v>0</v>
      </c>
      <c r="G9131" s="1" cm="1">
        <f t="array" ref="G9131">IF('Cleaned Data'!G9131="","",_xlfn.SWITCH('Cleaned Data'!G9131,"In-Store",1,"Takeaway",2,0))</f>
        <v>0</v>
      </c>
      <c r="H9131" s="8" t="str">
        <v>9/14/2023</v>
      </c>
    </row>
    <row r="9132" spans="1:8" ht="12.5" x14ac:dyDescent="0.25">
      <c r="A9132" s="1" t="str">
        <v>TXN_6584150</v>
      </c>
      <c r="B9132" s="1" cm="1">
        <f t="array" ref="B9132">IF('Cleaned Data'!B9132="","",_xlfn.SWITCH('Cleaned Data'!B9132,"Coffee",1,"Tea",2,"Juice",3,"Smoothie",4,"Cake",5,"Sandwich",6,"Salad",7,"Cookie",8,0))</f>
        <v>1</v>
      </c>
      <c r="C9132" s="1">
        <v>1</v>
      </c>
      <c r="D9132" s="6">
        <v>2</v>
      </c>
      <c r="E9132" s="1">
        <v>2</v>
      </c>
      <c r="F9132" s="1" cm="1">
        <f t="array" ref="F9132">IF('Cleaned Data'!F9132="","",_xlfn.SWITCH('Cleaned Data'!F9132,"Cash",1,"Credit Card",2,"Digital Wallet",3,0))</f>
        <v>0</v>
      </c>
      <c r="G9132" s="1" cm="1">
        <f t="array" ref="G9132">IF('Cleaned Data'!G9132="","",_xlfn.SWITCH('Cleaned Data'!G9132,"In-Store",1,"Takeaway",2,0))</f>
        <v>0</v>
      </c>
      <c r="H9132" s="8" t="str">
        <v>9/14/2023</v>
      </c>
    </row>
    <row r="9133" spans="1:8" ht="12.5" x14ac:dyDescent="0.25">
      <c r="A9133" s="1" t="str">
        <v>TXN_6990331</v>
      </c>
      <c r="B9133" s="1" cm="1">
        <f t="array" ref="B9133">IF('Cleaned Data'!B9133="","",_xlfn.SWITCH('Cleaned Data'!B9133,"Coffee",1,"Tea",2,"Juice",3,"Smoothie",4,"Cake",5,"Sandwich",6,"Salad",7,"Cookie",8,0))</f>
        <v>7</v>
      </c>
      <c r="C9133" s="1">
        <v>4</v>
      </c>
      <c r="D9133" s="6">
        <v>5</v>
      </c>
      <c r="E9133" s="1">
        <v>20</v>
      </c>
      <c r="F9133" s="1" cm="1">
        <f t="array" ref="F9133">IF('Cleaned Data'!F9133="","",_xlfn.SWITCH('Cleaned Data'!F9133,"Cash",1,"Credit Card",2,"Digital Wallet",3,0))</f>
        <v>0</v>
      </c>
      <c r="G9133" s="1" cm="1">
        <f t="array" ref="G9133">IF('Cleaned Data'!G9133="","",_xlfn.SWITCH('Cleaned Data'!G9133,"In-Store",1,"Takeaway",2,0))</f>
        <v>2</v>
      </c>
      <c r="H9133" s="8" t="str">
        <v>9/14/2023</v>
      </c>
    </row>
    <row r="9134" spans="1:8" ht="12.5" x14ac:dyDescent="0.25">
      <c r="A9134" s="1" t="str">
        <v>TXN_7484638</v>
      </c>
      <c r="B9134" s="1" cm="1">
        <f t="array" ref="B9134">IF('Cleaned Data'!B9134="","",_xlfn.SWITCH('Cleaned Data'!B9134,"Coffee",1,"Tea",2,"Juice",3,"Smoothie",4,"Cake",5,"Sandwich",6,"Salad",7,"Cookie",8,0))</f>
        <v>3</v>
      </c>
      <c r="C9134" s="1">
        <v>5</v>
      </c>
      <c r="D9134" s="6">
        <v>3</v>
      </c>
      <c r="E9134" s="1">
        <v>15</v>
      </c>
      <c r="F9134" s="1" cm="1">
        <f t="array" ref="F9134">IF('Cleaned Data'!F9134="","",_xlfn.SWITCH('Cleaned Data'!F9134,"Cash",1,"Credit Card",2,"Digital Wallet",3,0))</f>
        <v>1</v>
      </c>
      <c r="G9134" s="1" cm="1">
        <f t="array" ref="G9134">IF('Cleaned Data'!G9134="","",_xlfn.SWITCH('Cleaned Data'!G9134,"In-Store",1,"Takeaway",2,0))</f>
        <v>0</v>
      </c>
      <c r="H9134" s="8" t="str">
        <v>9/14/2023</v>
      </c>
    </row>
    <row r="9135" spans="1:8" ht="12.5" x14ac:dyDescent="0.25">
      <c r="A9135" s="1" t="str">
        <v>TXN_7704680</v>
      </c>
      <c r="B9135" s="1" cm="1">
        <f t="array" ref="B9135">IF('Cleaned Data'!B9135="","",_xlfn.SWITCH('Cleaned Data'!B9135,"Coffee",1,"Tea",2,"Juice",3,"Smoothie",4,"Cake",5,"Sandwich",6,"Salad",7,"Cookie",8,0))</f>
        <v>4</v>
      </c>
      <c r="C9135" s="1">
        <v>2</v>
      </c>
      <c r="D9135" s="6">
        <v>4</v>
      </c>
      <c r="E9135" s="1">
        <v>8</v>
      </c>
      <c r="F9135" s="1" cm="1">
        <f t="array" ref="F9135">IF('Cleaned Data'!F9135="","",_xlfn.SWITCH('Cleaned Data'!F9135,"Cash",1,"Credit Card",2,"Digital Wallet",3,0))</f>
        <v>0</v>
      </c>
      <c r="G9135" s="1" cm="1">
        <f t="array" ref="G9135">IF('Cleaned Data'!G9135="","",_xlfn.SWITCH('Cleaned Data'!G9135,"In-Store",1,"Takeaway",2,0))</f>
        <v>0</v>
      </c>
      <c r="H9135" s="8" t="str">
        <v>9/14/2023</v>
      </c>
    </row>
    <row r="9136" spans="1:8" ht="12.5" x14ac:dyDescent="0.25">
      <c r="A9136" s="1" t="str">
        <v>TXN_7868879</v>
      </c>
      <c r="B9136" s="1" cm="1">
        <f t="array" ref="B9136">IF('Cleaned Data'!B9136="","",_xlfn.SWITCH('Cleaned Data'!B9136,"Coffee",1,"Tea",2,"Juice",3,"Smoothie",4,"Cake",5,"Sandwich",6,"Salad",7,"Cookie",8,0))</f>
        <v>1</v>
      </c>
      <c r="C9136" s="1">
        <v>3</v>
      </c>
      <c r="D9136" s="6">
        <v>2</v>
      </c>
      <c r="E9136" s="1">
        <v>6</v>
      </c>
      <c r="F9136" s="1" cm="1">
        <f t="array" ref="F9136">IF('Cleaned Data'!F9136="","",_xlfn.SWITCH('Cleaned Data'!F9136,"Cash",1,"Credit Card",2,"Digital Wallet",3,0))</f>
        <v>0</v>
      </c>
      <c r="G9136" s="1" cm="1">
        <f t="array" ref="G9136">IF('Cleaned Data'!G9136="","",_xlfn.SWITCH('Cleaned Data'!G9136,"In-Store",1,"Takeaway",2,0))</f>
        <v>2</v>
      </c>
      <c r="H9136" s="8" t="str">
        <v>9/14/2023</v>
      </c>
    </row>
    <row r="9137" spans="1:8" ht="12.5" x14ac:dyDescent="0.25">
      <c r="A9137" s="1" t="str">
        <v>TXN_8005089</v>
      </c>
      <c r="B9137" s="1" cm="1">
        <f t="array" ref="B9137">IF('Cleaned Data'!B9137="","",_xlfn.SWITCH('Cleaned Data'!B9137,"Coffee",1,"Tea",2,"Juice",3,"Smoothie",4,"Cake",5,"Sandwich",6,"Salad",7,"Cookie",8,0))</f>
        <v>5</v>
      </c>
      <c r="C9137" s="1">
        <v>3</v>
      </c>
      <c r="D9137" s="6">
        <v>3</v>
      </c>
      <c r="E9137" s="1">
        <v>9</v>
      </c>
      <c r="F9137" s="1" cm="1">
        <f t="array" ref="F9137">IF('Cleaned Data'!F9137="","",_xlfn.SWITCH('Cleaned Data'!F9137,"Cash",1,"Credit Card",2,"Digital Wallet",3,0))</f>
        <v>0</v>
      </c>
      <c r="G9137" s="1" cm="1">
        <f t="array" ref="G9137">IF('Cleaned Data'!G9137="","",_xlfn.SWITCH('Cleaned Data'!G9137,"In-Store",1,"Takeaway",2,0))</f>
        <v>0</v>
      </c>
      <c r="H9137" s="8" t="str">
        <v>9/14/2023</v>
      </c>
    </row>
    <row r="9138" spans="1:8" ht="12.5" x14ac:dyDescent="0.25">
      <c r="A9138" s="1" t="str">
        <v>TXN_1242840</v>
      </c>
      <c r="B9138" s="1" cm="1">
        <f t="array" ref="B9138">IF('Cleaned Data'!B9138="","",_xlfn.SWITCH('Cleaned Data'!B9138,"Coffee",1,"Tea",2,"Juice",3,"Smoothie",4,"Cake",5,"Sandwich",6,"Salad",7,"Cookie",8,0))</f>
        <v>2</v>
      </c>
      <c r="C9138" s="1">
        <v>5</v>
      </c>
      <c r="D9138" s="6">
        <v>1.5</v>
      </c>
      <c r="E9138" s="1">
        <v>7.5</v>
      </c>
      <c r="F9138" s="1" cm="1">
        <f t="array" ref="F9138">IF('Cleaned Data'!F9138="","",_xlfn.SWITCH('Cleaned Data'!F9138,"Cash",1,"Credit Card",2,"Digital Wallet",3,0))</f>
        <v>3</v>
      </c>
      <c r="G9138" s="1" cm="1">
        <f t="array" ref="G9138">IF('Cleaned Data'!G9138="","",_xlfn.SWITCH('Cleaned Data'!G9138,"In-Store",1,"Takeaway",2,0))</f>
        <v>1</v>
      </c>
      <c r="H9138" s="8" t="str">
        <v>9/15/2023</v>
      </c>
    </row>
    <row r="9139" spans="1:8" ht="12.5" x14ac:dyDescent="0.25">
      <c r="A9139" s="1" t="str">
        <v>TXN_1487762</v>
      </c>
      <c r="B9139" s="1" cm="1">
        <f t="array" ref="B9139">IF('Cleaned Data'!B9139="","",_xlfn.SWITCH('Cleaned Data'!B9139,"Coffee",1,"Tea",2,"Juice",3,"Smoothie",4,"Cake",5,"Sandwich",6,"Salad",7,"Cookie",8,0))</f>
        <v>5</v>
      </c>
      <c r="C9139" s="1">
        <v>3</v>
      </c>
      <c r="D9139" s="6">
        <v>3</v>
      </c>
      <c r="E9139" s="1">
        <v>9</v>
      </c>
      <c r="F9139" s="1" cm="1">
        <f t="array" ref="F9139">IF('Cleaned Data'!F9139="","",_xlfn.SWITCH('Cleaned Data'!F9139,"Cash",1,"Credit Card",2,"Digital Wallet",3,0))</f>
        <v>1</v>
      </c>
      <c r="G9139" s="1" cm="1">
        <f t="array" ref="G9139">IF('Cleaned Data'!G9139="","",_xlfn.SWITCH('Cleaned Data'!G9139,"In-Store",1,"Takeaway",2,0))</f>
        <v>2</v>
      </c>
      <c r="H9139" s="8" t="str">
        <v>9/15/2023</v>
      </c>
    </row>
    <row r="9140" spans="1:8" ht="12.5" x14ac:dyDescent="0.25">
      <c r="A9140" s="1" t="str">
        <v>TXN_1700027</v>
      </c>
      <c r="B9140" s="1" cm="1">
        <f t="array" ref="B9140">IF('Cleaned Data'!B9140="","",_xlfn.SWITCH('Cleaned Data'!B9140,"Coffee",1,"Tea",2,"Juice",3,"Smoothie",4,"Cake",5,"Sandwich",6,"Salad",7,"Cookie",8,0))</f>
        <v>1</v>
      </c>
      <c r="C9140" s="1">
        <v>3</v>
      </c>
      <c r="D9140" s="6">
        <v>2</v>
      </c>
      <c r="E9140" s="1">
        <v>6</v>
      </c>
      <c r="F9140" s="1" cm="1">
        <f t="array" ref="F9140">IF('Cleaned Data'!F9140="","",_xlfn.SWITCH('Cleaned Data'!F9140,"Cash",1,"Credit Card",2,"Digital Wallet",3,0))</f>
        <v>3</v>
      </c>
      <c r="G9140" s="1" cm="1">
        <f t="array" ref="G9140">IF('Cleaned Data'!G9140="","",_xlfn.SWITCH('Cleaned Data'!G9140,"In-Store",1,"Takeaway",2,0))</f>
        <v>2</v>
      </c>
      <c r="H9140" s="8" t="str">
        <v>9/15/2023</v>
      </c>
    </row>
    <row r="9141" spans="1:8" ht="12.5" x14ac:dyDescent="0.25">
      <c r="A9141" s="1" t="str">
        <v>TXN_2477650</v>
      </c>
      <c r="B9141" s="1" cm="1">
        <f t="array" ref="B9141">IF('Cleaned Data'!B9141="","",_xlfn.SWITCH('Cleaned Data'!B9141,"Coffee",1,"Tea",2,"Juice",3,"Smoothie",4,"Cake",5,"Sandwich",6,"Salad",7,"Cookie",8,0))</f>
        <v>2</v>
      </c>
      <c r="C9141" s="1">
        <v>1</v>
      </c>
      <c r="D9141" s="6">
        <v>1.5</v>
      </c>
      <c r="E9141" s="1">
        <v>1.5</v>
      </c>
      <c r="F9141" s="1" cm="1">
        <f t="array" ref="F9141">IF('Cleaned Data'!F9141="","",_xlfn.SWITCH('Cleaned Data'!F9141,"Cash",1,"Credit Card",2,"Digital Wallet",3,0))</f>
        <v>3</v>
      </c>
      <c r="G9141" s="1" cm="1">
        <f t="array" ref="G9141">IF('Cleaned Data'!G9141="","",_xlfn.SWITCH('Cleaned Data'!G9141,"In-Store",1,"Takeaway",2,0))</f>
        <v>2</v>
      </c>
      <c r="H9141" s="8" t="str">
        <v>9/15/2023</v>
      </c>
    </row>
    <row r="9142" spans="1:8" ht="12.5" x14ac:dyDescent="0.25">
      <c r="A9142" s="1" t="str">
        <v>TXN_2635532</v>
      </c>
      <c r="B9142" s="1" cm="1">
        <f t="array" ref="B9142">IF('Cleaned Data'!B9142="","",_xlfn.SWITCH('Cleaned Data'!B9142,"Coffee",1,"Tea",2,"Juice",3,"Smoothie",4,"Cake",5,"Sandwich",6,"Salad",7,"Cookie",8,0))</f>
        <v>5</v>
      </c>
      <c r="C9142" s="1">
        <v>5</v>
      </c>
      <c r="D9142" s="6">
        <v>3</v>
      </c>
      <c r="E9142" s="1">
        <v>15</v>
      </c>
      <c r="F9142" s="1" cm="1">
        <f t="array" ref="F9142">IF('Cleaned Data'!F9142="","",_xlfn.SWITCH('Cleaned Data'!F9142,"Cash",1,"Credit Card",2,"Digital Wallet",3,0))</f>
        <v>1</v>
      </c>
      <c r="G9142" s="1" cm="1">
        <f t="array" ref="G9142">IF('Cleaned Data'!G9142="","",_xlfn.SWITCH('Cleaned Data'!G9142,"In-Store",1,"Takeaway",2,0))</f>
        <v>0</v>
      </c>
      <c r="H9142" s="8" t="str">
        <v>9/15/2023</v>
      </c>
    </row>
    <row r="9143" spans="1:8" ht="12.5" x14ac:dyDescent="0.25">
      <c r="A9143" s="1" t="str">
        <v>TXN_2681833</v>
      </c>
      <c r="B9143" s="1" cm="1">
        <f t="array" ref="B9143">IF('Cleaned Data'!B9143="","",_xlfn.SWITCH('Cleaned Data'!B9143,"Coffee",1,"Tea",2,"Juice",3,"Smoothie",4,"Cake",5,"Sandwich",6,"Salad",7,"Cookie",8,0))</f>
        <v>1</v>
      </c>
      <c r="C9143" s="1">
        <v>5</v>
      </c>
      <c r="D9143" s="6">
        <v>2</v>
      </c>
      <c r="E9143" s="1">
        <v>10</v>
      </c>
      <c r="F9143" s="1" cm="1">
        <f t="array" ref="F9143">IF('Cleaned Data'!F9143="","",_xlfn.SWITCH('Cleaned Data'!F9143,"Cash",1,"Credit Card",2,"Digital Wallet",3,0))</f>
        <v>1</v>
      </c>
      <c r="G9143" s="1" cm="1">
        <f t="array" ref="G9143">IF('Cleaned Data'!G9143="","",_xlfn.SWITCH('Cleaned Data'!G9143,"In-Store",1,"Takeaway",2,0))</f>
        <v>0</v>
      </c>
      <c r="H9143" s="8" t="str">
        <v>9/15/2023</v>
      </c>
    </row>
    <row r="9144" spans="1:8" ht="12.5" x14ac:dyDescent="0.25">
      <c r="A9144" s="1" t="str">
        <v>TXN_3171150</v>
      </c>
      <c r="B9144" s="1" cm="1">
        <f t="array" ref="B9144">IF('Cleaned Data'!B9144="","",_xlfn.SWITCH('Cleaned Data'!B9144,"Coffee",1,"Tea",2,"Juice",3,"Smoothie",4,"Cake",5,"Sandwich",6,"Salad",7,"Cookie",8,0))</f>
        <v>6</v>
      </c>
      <c r="C9144" s="1">
        <v>5</v>
      </c>
      <c r="D9144" s="6">
        <v>4</v>
      </c>
      <c r="E9144" s="1">
        <v>20</v>
      </c>
      <c r="F9144" s="1" cm="1">
        <f t="array" ref="F9144">IF('Cleaned Data'!F9144="","",_xlfn.SWITCH('Cleaned Data'!F9144,"Cash",1,"Credit Card",2,"Digital Wallet",3,0))</f>
        <v>2</v>
      </c>
      <c r="G9144" s="1" cm="1">
        <f t="array" ref="G9144">IF('Cleaned Data'!G9144="","",_xlfn.SWITCH('Cleaned Data'!G9144,"In-Store",1,"Takeaway",2,0))</f>
        <v>0</v>
      </c>
      <c r="H9144" s="8" t="str">
        <v>9/15/2023</v>
      </c>
    </row>
    <row r="9145" spans="1:8" ht="12.5" x14ac:dyDescent="0.25">
      <c r="A9145" s="1" t="str">
        <v>TXN_3172090</v>
      </c>
      <c r="B9145" s="1" cm="1">
        <f t="array" ref="B9145">IF('Cleaned Data'!B9145="","",_xlfn.SWITCH('Cleaned Data'!B9145,"Coffee",1,"Tea",2,"Juice",3,"Smoothie",4,"Cake",5,"Sandwich",6,"Salad",7,"Cookie",8,0))</f>
        <v>2</v>
      </c>
      <c r="C9145" s="1">
        <v>3</v>
      </c>
      <c r="D9145" s="6">
        <v>1.5</v>
      </c>
      <c r="E9145" s="1">
        <v>4.5</v>
      </c>
      <c r="F9145" s="1" cm="1">
        <f t="array" ref="F9145">IF('Cleaned Data'!F9145="","",_xlfn.SWITCH('Cleaned Data'!F9145,"Cash",1,"Credit Card",2,"Digital Wallet",3,0))</f>
        <v>0</v>
      </c>
      <c r="G9145" s="1" cm="1">
        <f t="array" ref="G9145">IF('Cleaned Data'!G9145="","",_xlfn.SWITCH('Cleaned Data'!G9145,"In-Store",1,"Takeaway",2,0))</f>
        <v>0</v>
      </c>
      <c r="H9145" s="8" t="str">
        <v>9/15/2023</v>
      </c>
    </row>
    <row r="9146" spans="1:8" ht="12.5" x14ac:dyDescent="0.25">
      <c r="A9146" s="1" t="str">
        <v>TXN_3312088</v>
      </c>
      <c r="B9146" s="1" cm="1">
        <f t="array" ref="B9146">IF('Cleaned Data'!B9146="","",_xlfn.SWITCH('Cleaned Data'!B9146,"Coffee",1,"Tea",2,"Juice",3,"Smoothie",4,"Cake",5,"Sandwich",6,"Salad",7,"Cookie",8,0))</f>
        <v>7</v>
      </c>
      <c r="C9146" s="1">
        <v>1</v>
      </c>
      <c r="D9146" s="6">
        <v>5</v>
      </c>
      <c r="E9146" s="1">
        <v>5</v>
      </c>
      <c r="F9146" s="1" cm="1">
        <f t="array" ref="F9146">IF('Cleaned Data'!F9146="","",_xlfn.SWITCH('Cleaned Data'!F9146,"Cash",1,"Credit Card",2,"Digital Wallet",3,0))</f>
        <v>1</v>
      </c>
      <c r="G9146" s="1" cm="1">
        <f t="array" ref="G9146">IF('Cleaned Data'!G9146="","",_xlfn.SWITCH('Cleaned Data'!G9146,"In-Store",1,"Takeaway",2,0))</f>
        <v>2</v>
      </c>
      <c r="H9146" s="8" t="str">
        <v>9/15/2023</v>
      </c>
    </row>
    <row r="9147" spans="1:8" ht="12.5" x14ac:dyDescent="0.25">
      <c r="A9147" s="1" t="str">
        <v>TXN_3371429</v>
      </c>
      <c r="B9147" s="1" cm="1">
        <f t="array" ref="B9147">IF('Cleaned Data'!B9147="","",_xlfn.SWITCH('Cleaned Data'!B9147,"Coffee",1,"Tea",2,"Juice",3,"Smoothie",4,"Cake",5,"Sandwich",6,"Salad",7,"Cookie",8,0))</f>
        <v>1</v>
      </c>
      <c r="C9147" s="1">
        <v>3</v>
      </c>
      <c r="D9147" s="6">
        <v>2</v>
      </c>
      <c r="E9147" s="1">
        <v>6</v>
      </c>
      <c r="F9147" s="1" cm="1">
        <f t="array" ref="F9147">IF('Cleaned Data'!F9147="","",_xlfn.SWITCH('Cleaned Data'!F9147,"Cash",1,"Credit Card",2,"Digital Wallet",3,0))</f>
        <v>3</v>
      </c>
      <c r="G9147" s="1" cm="1">
        <f t="array" ref="G9147">IF('Cleaned Data'!G9147="","",_xlfn.SWITCH('Cleaned Data'!G9147,"In-Store",1,"Takeaway",2,0))</f>
        <v>0</v>
      </c>
      <c r="H9147" s="8" t="str">
        <v>9/15/2023</v>
      </c>
    </row>
    <row r="9148" spans="1:8" ht="12.5" x14ac:dyDescent="0.25">
      <c r="A9148" s="1" t="str">
        <v>TXN_3544789</v>
      </c>
      <c r="B9148" s="1" cm="1">
        <f t="array" ref="B9148">IF('Cleaned Data'!B9148="","",_xlfn.SWITCH('Cleaned Data'!B9148,"Coffee",1,"Tea",2,"Juice",3,"Smoothie",4,"Cake",5,"Sandwich",6,"Salad",7,"Cookie",8,0))</f>
        <v>1</v>
      </c>
      <c r="C9148" s="1">
        <v>4</v>
      </c>
      <c r="D9148" s="6">
        <v>2</v>
      </c>
      <c r="E9148" s="1">
        <v>8</v>
      </c>
      <c r="F9148" s="1" cm="1">
        <f t="array" ref="F9148">IF('Cleaned Data'!F9148="","",_xlfn.SWITCH('Cleaned Data'!F9148,"Cash",1,"Credit Card",2,"Digital Wallet",3,0))</f>
        <v>2</v>
      </c>
      <c r="G9148" s="1" cm="1">
        <f t="array" ref="G9148">IF('Cleaned Data'!G9148="","",_xlfn.SWITCH('Cleaned Data'!G9148,"In-Store",1,"Takeaway",2,0))</f>
        <v>0</v>
      </c>
      <c r="H9148" s="8" t="str">
        <v>9/15/2023</v>
      </c>
    </row>
    <row r="9149" spans="1:8" ht="12.5" x14ac:dyDescent="0.25">
      <c r="A9149" s="1" t="str">
        <v>TXN_3736798</v>
      </c>
      <c r="B9149" s="1" cm="1">
        <f t="array" ref="B9149">IF('Cleaned Data'!B9149="","",_xlfn.SWITCH('Cleaned Data'!B9149,"Coffee",1,"Tea",2,"Juice",3,"Smoothie",4,"Cake",5,"Sandwich",6,"Salad",7,"Cookie",8,0))</f>
        <v>5</v>
      </c>
      <c r="C9149" s="1">
        <v>3</v>
      </c>
      <c r="D9149" s="6">
        <v>3</v>
      </c>
      <c r="E9149" s="1">
        <v>9</v>
      </c>
      <c r="F9149" s="1" cm="1">
        <f t="array" ref="F9149">IF('Cleaned Data'!F9149="","",_xlfn.SWITCH('Cleaned Data'!F9149,"Cash",1,"Credit Card",2,"Digital Wallet",3,0))</f>
        <v>1</v>
      </c>
      <c r="G9149" s="1" cm="1">
        <f t="array" ref="G9149">IF('Cleaned Data'!G9149="","",_xlfn.SWITCH('Cleaned Data'!G9149,"In-Store",1,"Takeaway",2,0))</f>
        <v>1</v>
      </c>
      <c r="H9149" s="8" t="str">
        <v>9/15/2023</v>
      </c>
    </row>
    <row r="9150" spans="1:8" ht="12.5" x14ac:dyDescent="0.25">
      <c r="A9150" s="1" t="str">
        <v>TXN_3968170</v>
      </c>
      <c r="B9150" s="1" cm="1">
        <f t="array" ref="B9150">IF('Cleaned Data'!B9150="","",_xlfn.SWITCH('Cleaned Data'!B9150,"Coffee",1,"Tea",2,"Juice",3,"Smoothie",4,"Cake",5,"Sandwich",6,"Salad",7,"Cookie",8,0))</f>
        <v>5</v>
      </c>
      <c r="C9150" s="1">
        <v>3</v>
      </c>
      <c r="D9150" s="6">
        <v>3</v>
      </c>
      <c r="E9150" s="1">
        <v>9</v>
      </c>
      <c r="F9150" s="1" cm="1">
        <f t="array" ref="F9150">IF('Cleaned Data'!F9150="","",_xlfn.SWITCH('Cleaned Data'!F9150,"Cash",1,"Credit Card",2,"Digital Wallet",3,0))</f>
        <v>1</v>
      </c>
      <c r="G9150" s="1" cm="1">
        <f t="array" ref="G9150">IF('Cleaned Data'!G9150="","",_xlfn.SWITCH('Cleaned Data'!G9150,"In-Store",1,"Takeaway",2,0))</f>
        <v>1</v>
      </c>
      <c r="H9150" s="8" t="str">
        <v>9/15/2023</v>
      </c>
    </row>
    <row r="9151" spans="1:8" ht="12.5" x14ac:dyDescent="0.25">
      <c r="A9151" s="1" t="str">
        <v>TXN_4010658</v>
      </c>
      <c r="B9151" s="1" cm="1">
        <f t="array" ref="B9151">IF('Cleaned Data'!B9151="","",_xlfn.SWITCH('Cleaned Data'!B9151,"Coffee",1,"Tea",2,"Juice",3,"Smoothie",4,"Cake",5,"Sandwich",6,"Salad",7,"Cookie",8,0))</f>
        <v>8</v>
      </c>
      <c r="C9151" s="1">
        <v>1</v>
      </c>
      <c r="D9151" s="6">
        <v>1</v>
      </c>
      <c r="E9151" s="1">
        <v>1</v>
      </c>
      <c r="F9151" s="1" cm="1">
        <f t="array" ref="F9151">IF('Cleaned Data'!F9151="","",_xlfn.SWITCH('Cleaned Data'!F9151,"Cash",1,"Credit Card",2,"Digital Wallet",3,0))</f>
        <v>3</v>
      </c>
      <c r="G9151" s="1" cm="1">
        <f t="array" ref="G9151">IF('Cleaned Data'!G9151="","",_xlfn.SWITCH('Cleaned Data'!G9151,"In-Store",1,"Takeaway",2,0))</f>
        <v>0</v>
      </c>
      <c r="H9151" s="8" t="str">
        <v>9/15/2023</v>
      </c>
    </row>
    <row r="9152" spans="1:8" ht="12.5" x14ac:dyDescent="0.25">
      <c r="A9152" s="1" t="str">
        <v>TXN_4890770</v>
      </c>
      <c r="B9152" s="1" cm="1">
        <f t="array" ref="B9152">IF('Cleaned Data'!B9152="","",_xlfn.SWITCH('Cleaned Data'!B9152,"Coffee",1,"Tea",2,"Juice",3,"Smoothie",4,"Cake",5,"Sandwich",6,"Salad",7,"Cookie",8,0))</f>
        <v>1</v>
      </c>
      <c r="C9152" s="1">
        <v>3</v>
      </c>
      <c r="D9152" s="6">
        <v>2</v>
      </c>
      <c r="E9152" s="1">
        <v>6</v>
      </c>
      <c r="F9152" s="1" cm="1">
        <f t="array" ref="F9152">IF('Cleaned Data'!F9152="","",_xlfn.SWITCH('Cleaned Data'!F9152,"Cash",1,"Credit Card",2,"Digital Wallet",3,0))</f>
        <v>2</v>
      </c>
      <c r="G9152" s="1" cm="1">
        <f t="array" ref="G9152">IF('Cleaned Data'!G9152="","",_xlfn.SWITCH('Cleaned Data'!G9152,"In-Store",1,"Takeaway",2,0))</f>
        <v>0</v>
      </c>
      <c r="H9152" s="8" t="str">
        <v>9/15/2023</v>
      </c>
    </row>
    <row r="9153" spans="1:8" ht="12.5" x14ac:dyDescent="0.25">
      <c r="A9153" s="1" t="str">
        <v>TXN_5303258</v>
      </c>
      <c r="B9153" s="1" cm="1">
        <f t="array" ref="B9153">IF('Cleaned Data'!B9153="","",_xlfn.SWITCH('Cleaned Data'!B9153,"Coffee",1,"Tea",2,"Juice",3,"Smoothie",4,"Cake",5,"Sandwich",6,"Salad",7,"Cookie",8,0))</f>
        <v>6</v>
      </c>
      <c r="C9153" s="1">
        <v>5</v>
      </c>
      <c r="D9153" s="6">
        <v>4</v>
      </c>
      <c r="E9153" s="1">
        <v>20</v>
      </c>
      <c r="F9153" s="1" cm="1">
        <f t="array" ref="F9153">IF('Cleaned Data'!F9153="","",_xlfn.SWITCH('Cleaned Data'!F9153,"Cash",1,"Credit Card",2,"Digital Wallet",3,0))</f>
        <v>1</v>
      </c>
      <c r="G9153" s="1" cm="1">
        <f t="array" ref="G9153">IF('Cleaned Data'!G9153="","",_xlfn.SWITCH('Cleaned Data'!G9153,"In-Store",1,"Takeaway",2,0))</f>
        <v>1</v>
      </c>
      <c r="H9153" s="8" t="str">
        <v>9/15/2023</v>
      </c>
    </row>
    <row r="9154" spans="1:8" ht="12.5" x14ac:dyDescent="0.25">
      <c r="A9154" s="1" t="str">
        <v>TXN_5763520</v>
      </c>
      <c r="B9154" s="1" cm="1">
        <f t="array" ref="B9154">IF('Cleaned Data'!B9154="","",_xlfn.SWITCH('Cleaned Data'!B9154,"Coffee",1,"Tea",2,"Juice",3,"Smoothie",4,"Cake",5,"Sandwich",6,"Salad",7,"Cookie",8,0))</f>
        <v>5</v>
      </c>
      <c r="C9154" s="1">
        <v>2</v>
      </c>
      <c r="D9154" s="6">
        <v>3</v>
      </c>
      <c r="E9154" s="1">
        <v>6</v>
      </c>
      <c r="F9154" s="1" cm="1">
        <f t="array" ref="F9154">IF('Cleaned Data'!F9154="","",_xlfn.SWITCH('Cleaned Data'!F9154,"Cash",1,"Credit Card",2,"Digital Wallet",3,0))</f>
        <v>0</v>
      </c>
      <c r="G9154" s="1" cm="1">
        <f t="array" ref="G9154">IF('Cleaned Data'!G9154="","",_xlfn.SWITCH('Cleaned Data'!G9154,"In-Store",1,"Takeaway",2,0))</f>
        <v>1</v>
      </c>
      <c r="H9154" s="8" t="str">
        <v>9/15/2023</v>
      </c>
    </row>
    <row r="9155" spans="1:8" ht="12.5" x14ac:dyDescent="0.25">
      <c r="A9155" s="1" t="str">
        <v>TXN_5868082</v>
      </c>
      <c r="B9155" s="1" cm="1">
        <f t="array" ref="B9155">IF('Cleaned Data'!B9155="","",_xlfn.SWITCH('Cleaned Data'!B9155,"Coffee",1,"Tea",2,"Juice",3,"Smoothie",4,"Cake",5,"Sandwich",6,"Salad",7,"Cookie",8,0))</f>
        <v>2</v>
      </c>
      <c r="C9155" s="1">
        <v>2</v>
      </c>
      <c r="D9155" s="6">
        <v>1.5</v>
      </c>
      <c r="E9155" s="1">
        <v>3</v>
      </c>
      <c r="F9155" s="1" cm="1">
        <f t="array" ref="F9155">IF('Cleaned Data'!F9155="","",_xlfn.SWITCH('Cleaned Data'!F9155,"Cash",1,"Credit Card",2,"Digital Wallet",3,0))</f>
        <v>3</v>
      </c>
      <c r="G9155" s="1" cm="1">
        <f t="array" ref="G9155">IF('Cleaned Data'!G9155="","",_xlfn.SWITCH('Cleaned Data'!G9155,"In-Store",1,"Takeaway",2,0))</f>
        <v>2</v>
      </c>
      <c r="H9155" s="8" t="str">
        <v>9/15/2023</v>
      </c>
    </row>
    <row r="9156" spans="1:8" ht="12.5" x14ac:dyDescent="0.25">
      <c r="A9156" s="1" t="str">
        <v>TXN_6700141</v>
      </c>
      <c r="B9156" s="1" cm="1">
        <f t="array" ref="B9156">IF('Cleaned Data'!B9156="","",_xlfn.SWITCH('Cleaned Data'!B9156,"Coffee",1,"Tea",2,"Juice",3,"Smoothie",4,"Cake",5,"Sandwich",6,"Salad",7,"Cookie",8,0))</f>
        <v>4</v>
      </c>
      <c r="C9156" s="1">
        <v>3</v>
      </c>
      <c r="D9156" s="6">
        <v>4</v>
      </c>
      <c r="E9156" s="1">
        <v>12</v>
      </c>
      <c r="F9156" s="1" cm="1">
        <f t="array" ref="F9156">IF('Cleaned Data'!F9156="","",_xlfn.SWITCH('Cleaned Data'!F9156,"Cash",1,"Credit Card",2,"Digital Wallet",3,0))</f>
        <v>0</v>
      </c>
      <c r="G9156" s="1" cm="1">
        <f t="array" ref="G9156">IF('Cleaned Data'!G9156="","",_xlfn.SWITCH('Cleaned Data'!G9156,"In-Store",1,"Takeaway",2,0))</f>
        <v>1</v>
      </c>
      <c r="H9156" s="8" t="str">
        <v>9/15/2023</v>
      </c>
    </row>
    <row r="9157" spans="1:8" ht="12.5" x14ac:dyDescent="0.25">
      <c r="A9157" s="1" t="str">
        <v>TXN_6803555</v>
      </c>
      <c r="B9157" s="1" cm="1">
        <f t="array" ref="B9157">IF('Cleaned Data'!B9157="","",_xlfn.SWITCH('Cleaned Data'!B9157,"Coffee",1,"Tea",2,"Juice",3,"Smoothie",4,"Cake",5,"Sandwich",6,"Salad",7,"Cookie",8,0))</f>
        <v>4</v>
      </c>
      <c r="C9157" s="1">
        <v>2</v>
      </c>
      <c r="D9157" s="6">
        <v>4</v>
      </c>
      <c r="E9157" s="1">
        <v>8</v>
      </c>
      <c r="F9157" s="1" cm="1">
        <f t="array" ref="F9157">IF('Cleaned Data'!F9157="","",_xlfn.SWITCH('Cleaned Data'!F9157,"Cash",1,"Credit Card",2,"Digital Wallet",3,0))</f>
        <v>0</v>
      </c>
      <c r="G9157" s="1" cm="1">
        <f t="array" ref="G9157">IF('Cleaned Data'!G9157="","",_xlfn.SWITCH('Cleaned Data'!G9157,"In-Store",1,"Takeaway",2,0))</f>
        <v>0</v>
      </c>
      <c r="H9157" s="8" t="str">
        <v>9/15/2023</v>
      </c>
    </row>
    <row r="9158" spans="1:8" ht="12.5" x14ac:dyDescent="0.25">
      <c r="A9158" s="1" t="str">
        <v>TXN_7328705</v>
      </c>
      <c r="B9158" s="1" cm="1">
        <f t="array" ref="B9158">IF('Cleaned Data'!B9158="","",_xlfn.SWITCH('Cleaned Data'!B9158,"Coffee",1,"Tea",2,"Juice",3,"Smoothie",4,"Cake",5,"Sandwich",6,"Salad",7,"Cookie",8,0))</f>
        <v>1</v>
      </c>
      <c r="C9158" s="1">
        <v>3</v>
      </c>
      <c r="D9158" s="6">
        <v>2</v>
      </c>
      <c r="E9158" s="1">
        <v>6</v>
      </c>
      <c r="F9158" s="1" cm="1">
        <f t="array" ref="F9158">IF('Cleaned Data'!F9158="","",_xlfn.SWITCH('Cleaned Data'!F9158,"Cash",1,"Credit Card",2,"Digital Wallet",3,0))</f>
        <v>2</v>
      </c>
      <c r="G9158" s="1" cm="1">
        <f t="array" ref="G9158">IF('Cleaned Data'!G9158="","",_xlfn.SWITCH('Cleaned Data'!G9158,"In-Store",1,"Takeaway",2,0))</f>
        <v>0</v>
      </c>
      <c r="H9158" s="8" t="str">
        <v>9/15/2023</v>
      </c>
    </row>
    <row r="9159" spans="1:8" ht="12.5" x14ac:dyDescent="0.25">
      <c r="A9159" s="1" t="str">
        <v>TXN_7435096</v>
      </c>
      <c r="B9159" s="1" cm="1">
        <f t="array" ref="B9159">IF('Cleaned Data'!B9159="","",_xlfn.SWITCH('Cleaned Data'!B9159,"Coffee",1,"Tea",2,"Juice",3,"Smoothie",4,"Cake",5,"Sandwich",6,"Salad",7,"Cookie",8,0))</f>
        <v>4</v>
      </c>
      <c r="C9159" s="1">
        <v>5</v>
      </c>
      <c r="D9159" s="6">
        <v>4</v>
      </c>
      <c r="E9159" s="1">
        <v>20</v>
      </c>
      <c r="F9159" s="1" cm="1">
        <f t="array" ref="F9159">IF('Cleaned Data'!F9159="","",_xlfn.SWITCH('Cleaned Data'!F9159,"Cash",1,"Credit Card",2,"Digital Wallet",3,0))</f>
        <v>0</v>
      </c>
      <c r="G9159" s="1" cm="1">
        <f t="array" ref="G9159">IF('Cleaned Data'!G9159="","",_xlfn.SWITCH('Cleaned Data'!G9159,"In-Store",1,"Takeaway",2,0))</f>
        <v>1</v>
      </c>
      <c r="H9159" s="8" t="str">
        <v>9/15/2023</v>
      </c>
    </row>
    <row r="9160" spans="1:8" ht="12.5" x14ac:dyDescent="0.25">
      <c r="A9160" s="1" t="str">
        <v>TXN_7911650</v>
      </c>
      <c r="B9160" s="1" cm="1">
        <f t="array" ref="B9160">IF('Cleaned Data'!B9160="","",_xlfn.SWITCH('Cleaned Data'!B9160,"Coffee",1,"Tea",2,"Juice",3,"Smoothie",4,"Cake",5,"Sandwich",6,"Salad",7,"Cookie",8,0))</f>
        <v>3</v>
      </c>
      <c r="C9160" s="1">
        <v>1</v>
      </c>
      <c r="D9160" s="6">
        <v>3</v>
      </c>
      <c r="E9160" s="1">
        <v>3</v>
      </c>
      <c r="F9160" s="1" cm="1">
        <f t="array" ref="F9160">IF('Cleaned Data'!F9160="","",_xlfn.SWITCH('Cleaned Data'!F9160,"Cash",1,"Credit Card",2,"Digital Wallet",3,0))</f>
        <v>2</v>
      </c>
      <c r="G9160" s="1" cm="1">
        <f t="array" ref="G9160">IF('Cleaned Data'!G9160="","",_xlfn.SWITCH('Cleaned Data'!G9160,"In-Store",1,"Takeaway",2,0))</f>
        <v>0</v>
      </c>
      <c r="H9160" s="8" t="str">
        <v>9/15/2023</v>
      </c>
    </row>
    <row r="9161" spans="1:8" ht="12.5" x14ac:dyDescent="0.25">
      <c r="A9161" s="1" t="str">
        <v>TXN_8018572</v>
      </c>
      <c r="B9161" s="1" cm="1">
        <f t="array" ref="B9161">IF('Cleaned Data'!B9161="","",_xlfn.SWITCH('Cleaned Data'!B9161,"Coffee",1,"Tea",2,"Juice",3,"Smoothie",4,"Cake",5,"Sandwich",6,"Salad",7,"Cookie",8,0))</f>
        <v>3</v>
      </c>
      <c r="C9161" s="1">
        <v>3</v>
      </c>
      <c r="D9161" s="6">
        <v>3</v>
      </c>
      <c r="E9161" s="1">
        <v>9</v>
      </c>
      <c r="F9161" s="1" cm="1">
        <f t="array" ref="F9161">IF('Cleaned Data'!F9161="","",_xlfn.SWITCH('Cleaned Data'!F9161,"Cash",1,"Credit Card",2,"Digital Wallet",3,0))</f>
        <v>0</v>
      </c>
      <c r="G9161" s="1" cm="1">
        <f t="array" ref="G9161">IF('Cleaned Data'!G9161="","",_xlfn.SWITCH('Cleaned Data'!G9161,"In-Store",1,"Takeaway",2,0))</f>
        <v>0</v>
      </c>
      <c r="H9161" s="8" t="str">
        <v>9/15/2023</v>
      </c>
    </row>
    <row r="9162" spans="1:8" ht="12.5" x14ac:dyDescent="0.25">
      <c r="A9162" s="1" t="str">
        <v>TXN_8551432</v>
      </c>
      <c r="B9162" s="1" cm="1">
        <f t="array" ref="B9162">IF('Cleaned Data'!B9162="","",_xlfn.SWITCH('Cleaned Data'!B9162,"Coffee",1,"Tea",2,"Juice",3,"Smoothie",4,"Cake",5,"Sandwich",6,"Salad",7,"Cookie",8,0))</f>
        <v>5</v>
      </c>
      <c r="C9162" s="1">
        <v>5</v>
      </c>
      <c r="D9162" s="6">
        <v>3</v>
      </c>
      <c r="E9162" s="1">
        <v>15</v>
      </c>
      <c r="F9162" s="1" cm="1">
        <f t="array" ref="F9162">IF('Cleaned Data'!F9162="","",_xlfn.SWITCH('Cleaned Data'!F9162,"Cash",1,"Credit Card",2,"Digital Wallet",3,0))</f>
        <v>3</v>
      </c>
      <c r="G9162" s="1" cm="1">
        <f t="array" ref="G9162">IF('Cleaned Data'!G9162="","",_xlfn.SWITCH('Cleaned Data'!G9162,"In-Store",1,"Takeaway",2,0))</f>
        <v>1</v>
      </c>
      <c r="H9162" s="8" t="str">
        <v>9/15/2023</v>
      </c>
    </row>
    <row r="9163" spans="1:8" ht="12.5" x14ac:dyDescent="0.25">
      <c r="A9163" s="1" t="str">
        <v>TXN_9206403</v>
      </c>
      <c r="B9163" s="1" cm="1">
        <f t="array" ref="B9163">IF('Cleaned Data'!B9163="","",_xlfn.SWITCH('Cleaned Data'!B9163,"Coffee",1,"Tea",2,"Juice",3,"Smoothie",4,"Cake",5,"Sandwich",6,"Salad",7,"Cookie",8,0))</f>
        <v>5</v>
      </c>
      <c r="C9163" s="1">
        <v>4</v>
      </c>
      <c r="D9163" s="6">
        <v>3</v>
      </c>
      <c r="E9163" s="1">
        <v>12</v>
      </c>
      <c r="F9163" s="1" cm="1">
        <f t="array" ref="F9163">IF('Cleaned Data'!F9163="","",_xlfn.SWITCH('Cleaned Data'!F9163,"Cash",1,"Credit Card",2,"Digital Wallet",3,0))</f>
        <v>2</v>
      </c>
      <c r="G9163" s="1" cm="1">
        <f t="array" ref="G9163">IF('Cleaned Data'!G9163="","",_xlfn.SWITCH('Cleaned Data'!G9163,"In-Store",1,"Takeaway",2,0))</f>
        <v>2</v>
      </c>
      <c r="H9163" s="8" t="str">
        <v>9/15/2023</v>
      </c>
    </row>
    <row r="9164" spans="1:8" ht="12.5" x14ac:dyDescent="0.25">
      <c r="A9164" s="1" t="str">
        <v>TXN_9587814</v>
      </c>
      <c r="B9164" s="1" cm="1">
        <f t="array" ref="B9164">IF('Cleaned Data'!B9164="","",_xlfn.SWITCH('Cleaned Data'!B9164,"Coffee",1,"Tea",2,"Juice",3,"Smoothie",4,"Cake",5,"Sandwich",6,"Salad",7,"Cookie",8,0))</f>
        <v>3</v>
      </c>
      <c r="C9164" s="1">
        <v>3</v>
      </c>
      <c r="D9164" s="6">
        <v>3</v>
      </c>
      <c r="E9164" s="1">
        <v>9</v>
      </c>
      <c r="F9164" s="1" cm="1">
        <f t="array" ref="F9164">IF('Cleaned Data'!F9164="","",_xlfn.SWITCH('Cleaned Data'!F9164,"Cash",1,"Credit Card",2,"Digital Wallet",3,0))</f>
        <v>1</v>
      </c>
      <c r="G9164" s="1" cm="1">
        <f t="array" ref="G9164">IF('Cleaned Data'!G9164="","",_xlfn.SWITCH('Cleaned Data'!G9164,"In-Store",1,"Takeaway",2,0))</f>
        <v>2</v>
      </c>
      <c r="H9164" s="8" t="str">
        <v>9/15/2023</v>
      </c>
    </row>
    <row r="9165" spans="1:8" ht="12.5" x14ac:dyDescent="0.25">
      <c r="A9165" s="1" t="str">
        <v>TXN_1130142</v>
      </c>
      <c r="B9165" s="1" cm="1">
        <f t="array" ref="B9165">IF('Cleaned Data'!B9165="","",_xlfn.SWITCH('Cleaned Data'!B9165,"Coffee",1,"Tea",2,"Juice",3,"Smoothie",4,"Cake",5,"Sandwich",6,"Salad",7,"Cookie",8,0))</f>
        <v>3</v>
      </c>
      <c r="C9165" s="1">
        <v>5</v>
      </c>
      <c r="D9165" s="6">
        <v>3</v>
      </c>
      <c r="E9165" s="1">
        <v>15</v>
      </c>
      <c r="F9165" s="1" cm="1">
        <f t="array" ref="F9165">IF('Cleaned Data'!F9165="","",_xlfn.SWITCH('Cleaned Data'!F9165,"Cash",1,"Credit Card",2,"Digital Wallet",3,0))</f>
        <v>2</v>
      </c>
      <c r="G9165" s="1" cm="1">
        <f t="array" ref="G9165">IF('Cleaned Data'!G9165="","",_xlfn.SWITCH('Cleaned Data'!G9165,"In-Store",1,"Takeaway",2,0))</f>
        <v>0</v>
      </c>
      <c r="H9165" s="8" t="str">
        <v>9/16/2023</v>
      </c>
    </row>
    <row r="9166" spans="1:8" ht="12.5" x14ac:dyDescent="0.25">
      <c r="A9166" s="1" t="str">
        <v>TXN_1474329</v>
      </c>
      <c r="B9166" s="1" cm="1">
        <f t="array" ref="B9166">IF('Cleaned Data'!B9166="","",_xlfn.SWITCH('Cleaned Data'!B9166,"Coffee",1,"Tea",2,"Juice",3,"Smoothie",4,"Cake",5,"Sandwich",6,"Salad",7,"Cookie",8,0))</f>
        <v>6</v>
      </c>
      <c r="C9166" s="1">
        <v>4</v>
      </c>
      <c r="D9166" s="6">
        <v>4</v>
      </c>
      <c r="E9166" s="1">
        <v>16</v>
      </c>
      <c r="F9166" s="1" cm="1">
        <f t="array" ref="F9166">IF('Cleaned Data'!F9166="","",_xlfn.SWITCH('Cleaned Data'!F9166,"Cash",1,"Credit Card",2,"Digital Wallet",3,0))</f>
        <v>1</v>
      </c>
      <c r="G9166" s="1" cm="1">
        <f t="array" ref="G9166">IF('Cleaned Data'!G9166="","",_xlfn.SWITCH('Cleaned Data'!G9166,"In-Store",1,"Takeaway",2,0))</f>
        <v>2</v>
      </c>
      <c r="H9166" s="8" t="str">
        <v>9/16/2023</v>
      </c>
    </row>
    <row r="9167" spans="1:8" ht="12.5" x14ac:dyDescent="0.25">
      <c r="A9167" s="1" t="str">
        <v>TXN_1691313</v>
      </c>
      <c r="B9167" s="1" cm="1">
        <f t="array" ref="B9167">IF('Cleaned Data'!B9167="","",_xlfn.SWITCH('Cleaned Data'!B9167,"Coffee",1,"Tea",2,"Juice",3,"Smoothie",4,"Cake",5,"Sandwich",6,"Salad",7,"Cookie",8,0))</f>
        <v>6</v>
      </c>
      <c r="C9167" s="1">
        <v>2</v>
      </c>
      <c r="D9167" s="6">
        <v>4</v>
      </c>
      <c r="E9167" s="1">
        <v>8</v>
      </c>
      <c r="F9167" s="1" cm="1">
        <f t="array" ref="F9167">IF('Cleaned Data'!F9167="","",_xlfn.SWITCH('Cleaned Data'!F9167,"Cash",1,"Credit Card",2,"Digital Wallet",3,0))</f>
        <v>0</v>
      </c>
      <c r="G9167" s="1" cm="1">
        <f t="array" ref="G9167">IF('Cleaned Data'!G9167="","",_xlfn.SWITCH('Cleaned Data'!G9167,"In-Store",1,"Takeaway",2,0))</f>
        <v>0</v>
      </c>
      <c r="H9167" s="8" t="str">
        <v>9/16/2023</v>
      </c>
    </row>
    <row r="9168" spans="1:8" ht="12.5" x14ac:dyDescent="0.25">
      <c r="A9168" s="1" t="str">
        <v>TXN_2103626</v>
      </c>
      <c r="B9168" s="1" cm="1">
        <f t="array" ref="B9168">IF('Cleaned Data'!B9168="","",_xlfn.SWITCH('Cleaned Data'!B9168,"Coffee",1,"Tea",2,"Juice",3,"Smoothie",4,"Cake",5,"Sandwich",6,"Salad",7,"Cookie",8,0))</f>
        <v>5</v>
      </c>
      <c r="C9168" s="1">
        <v>2</v>
      </c>
      <c r="D9168" s="6">
        <v>3</v>
      </c>
      <c r="E9168" s="1">
        <v>6</v>
      </c>
      <c r="F9168" s="1" cm="1">
        <f t="array" ref="F9168">IF('Cleaned Data'!F9168="","",_xlfn.SWITCH('Cleaned Data'!F9168,"Cash",1,"Credit Card",2,"Digital Wallet",3,0))</f>
        <v>1</v>
      </c>
      <c r="G9168" s="1" cm="1">
        <f t="array" ref="G9168">IF('Cleaned Data'!G9168="","",_xlfn.SWITCH('Cleaned Data'!G9168,"In-Store",1,"Takeaway",2,0))</f>
        <v>0</v>
      </c>
      <c r="H9168" s="8" t="str">
        <v>9/16/2023</v>
      </c>
    </row>
    <row r="9169" spans="1:8" ht="12.5" x14ac:dyDescent="0.25">
      <c r="A9169" s="1" t="str">
        <v>TXN_2158361</v>
      </c>
      <c r="B9169" s="1" cm="1">
        <f t="array" ref="B9169">IF('Cleaned Data'!B9169="","",_xlfn.SWITCH('Cleaned Data'!B9169,"Coffee",1,"Tea",2,"Juice",3,"Smoothie",4,"Cake",5,"Sandwich",6,"Salad",7,"Cookie",8,0))</f>
        <v>8</v>
      </c>
      <c r="C9169" s="1">
        <v>5</v>
      </c>
      <c r="D9169" s="6">
        <v>1</v>
      </c>
      <c r="E9169" s="1">
        <v>5</v>
      </c>
      <c r="F9169" s="1" cm="1">
        <f t="array" ref="F9169">IF('Cleaned Data'!F9169="","",_xlfn.SWITCH('Cleaned Data'!F9169,"Cash",1,"Credit Card",2,"Digital Wallet",3,0))</f>
        <v>1</v>
      </c>
      <c r="G9169" s="1" cm="1">
        <f t="array" ref="G9169">IF('Cleaned Data'!G9169="","",_xlfn.SWITCH('Cleaned Data'!G9169,"In-Store",1,"Takeaway",2,0))</f>
        <v>1</v>
      </c>
      <c r="H9169" s="8" t="str">
        <v>9/16/2023</v>
      </c>
    </row>
    <row r="9170" spans="1:8" ht="12.5" x14ac:dyDescent="0.25">
      <c r="A9170" s="1" t="str">
        <v>TXN_2199647</v>
      </c>
      <c r="B9170" s="1" cm="1">
        <f t="array" ref="B9170">IF('Cleaned Data'!B9170="","",_xlfn.SWITCH('Cleaned Data'!B9170,"Coffee",1,"Tea",2,"Juice",3,"Smoothie",4,"Cake",5,"Sandwich",6,"Salad",7,"Cookie",8,0))</f>
        <v>3</v>
      </c>
      <c r="C9170" s="1">
        <v>5</v>
      </c>
      <c r="D9170" s="6">
        <v>3</v>
      </c>
      <c r="E9170" s="1">
        <v>15</v>
      </c>
      <c r="F9170" s="1" cm="1">
        <f t="array" ref="F9170">IF('Cleaned Data'!F9170="","",_xlfn.SWITCH('Cleaned Data'!F9170,"Cash",1,"Credit Card",2,"Digital Wallet",3,0))</f>
        <v>2</v>
      </c>
      <c r="G9170" s="1" cm="1">
        <f t="array" ref="G9170">IF('Cleaned Data'!G9170="","",_xlfn.SWITCH('Cleaned Data'!G9170,"In-Store",1,"Takeaway",2,0))</f>
        <v>0</v>
      </c>
      <c r="H9170" s="8" t="str">
        <v>9/16/2023</v>
      </c>
    </row>
    <row r="9171" spans="1:8" ht="12.5" x14ac:dyDescent="0.25">
      <c r="A9171" s="1" t="str">
        <v>TXN_2396191</v>
      </c>
      <c r="B9171" s="1" cm="1">
        <f t="array" ref="B9171">IF('Cleaned Data'!B9171="","",_xlfn.SWITCH('Cleaned Data'!B9171,"Coffee",1,"Tea",2,"Juice",3,"Smoothie",4,"Cake",5,"Sandwich",6,"Salad",7,"Cookie",8,0))</f>
        <v>5</v>
      </c>
      <c r="C9171" s="1">
        <v>5</v>
      </c>
      <c r="D9171" s="6">
        <v>3</v>
      </c>
      <c r="E9171" s="1">
        <v>15</v>
      </c>
      <c r="F9171" s="1" cm="1">
        <f t="array" ref="F9171">IF('Cleaned Data'!F9171="","",_xlfn.SWITCH('Cleaned Data'!F9171,"Cash",1,"Credit Card",2,"Digital Wallet",3,0))</f>
        <v>0</v>
      </c>
      <c r="G9171" s="1" cm="1">
        <f t="array" ref="G9171">IF('Cleaned Data'!G9171="","",_xlfn.SWITCH('Cleaned Data'!G9171,"In-Store",1,"Takeaway",2,0))</f>
        <v>1</v>
      </c>
      <c r="H9171" s="8" t="str">
        <v>9/16/2023</v>
      </c>
    </row>
    <row r="9172" spans="1:8" ht="12.5" x14ac:dyDescent="0.25">
      <c r="A9172" s="1" t="str">
        <v>TXN_2693431</v>
      </c>
      <c r="B9172" s="1" cm="1">
        <f t="array" ref="B9172">IF('Cleaned Data'!B9172="","",_xlfn.SWITCH('Cleaned Data'!B9172,"Coffee",1,"Tea",2,"Juice",3,"Smoothie",4,"Cake",5,"Sandwich",6,"Salad",7,"Cookie",8,0))</f>
        <v>2</v>
      </c>
      <c r="C9172" s="1">
        <v>5</v>
      </c>
      <c r="D9172" s="6">
        <v>1.5</v>
      </c>
      <c r="E9172" s="1">
        <v>7.5</v>
      </c>
      <c r="F9172" s="1" cm="1">
        <f t="array" ref="F9172">IF('Cleaned Data'!F9172="","",_xlfn.SWITCH('Cleaned Data'!F9172,"Cash",1,"Credit Card",2,"Digital Wallet",3,0))</f>
        <v>2</v>
      </c>
      <c r="G9172" s="1" cm="1">
        <f t="array" ref="G9172">IF('Cleaned Data'!G9172="","",_xlfn.SWITCH('Cleaned Data'!G9172,"In-Store",1,"Takeaway",2,0))</f>
        <v>0</v>
      </c>
      <c r="H9172" s="8" t="str">
        <v>9/16/2023</v>
      </c>
    </row>
    <row r="9173" spans="1:8" ht="12.5" x14ac:dyDescent="0.25">
      <c r="A9173" s="1" t="str">
        <v>TXN_3632064</v>
      </c>
      <c r="B9173" s="1" cm="1">
        <f t="array" ref="B9173">IF('Cleaned Data'!B9173="","",_xlfn.SWITCH('Cleaned Data'!B9173,"Coffee",1,"Tea",2,"Juice",3,"Smoothie",4,"Cake",5,"Sandwich",6,"Salad",7,"Cookie",8,0))</f>
        <v>1</v>
      </c>
      <c r="C9173" s="1">
        <v>3</v>
      </c>
      <c r="D9173" s="6">
        <v>2</v>
      </c>
      <c r="E9173" s="1">
        <v>6</v>
      </c>
      <c r="F9173" s="1" cm="1">
        <f t="array" ref="F9173">IF('Cleaned Data'!F9173="","",_xlfn.SWITCH('Cleaned Data'!F9173,"Cash",1,"Credit Card",2,"Digital Wallet",3,0))</f>
        <v>3</v>
      </c>
      <c r="G9173" s="1" cm="1">
        <f t="array" ref="G9173">IF('Cleaned Data'!G9173="","",_xlfn.SWITCH('Cleaned Data'!G9173,"In-Store",1,"Takeaway",2,0))</f>
        <v>0</v>
      </c>
      <c r="H9173" s="8" t="str">
        <v>9/16/2023</v>
      </c>
    </row>
    <row r="9174" spans="1:8" ht="12.5" x14ac:dyDescent="0.25">
      <c r="A9174" s="1" t="str">
        <v>TXN_3873718</v>
      </c>
      <c r="B9174" s="1" cm="1">
        <f t="array" ref="B9174">IF('Cleaned Data'!B9174="","",_xlfn.SWITCH('Cleaned Data'!B9174,"Coffee",1,"Tea",2,"Juice",3,"Smoothie",4,"Cake",5,"Sandwich",6,"Salad",7,"Cookie",8,0))</f>
        <v>2</v>
      </c>
      <c r="C9174" s="1">
        <v>3</v>
      </c>
      <c r="D9174" s="6">
        <v>1.5</v>
      </c>
      <c r="E9174" s="1">
        <v>4.5</v>
      </c>
      <c r="F9174" s="1" cm="1">
        <f t="array" ref="F9174">IF('Cleaned Data'!F9174="","",_xlfn.SWITCH('Cleaned Data'!F9174,"Cash",1,"Credit Card",2,"Digital Wallet",3,0))</f>
        <v>0</v>
      </c>
      <c r="G9174" s="1" cm="1">
        <f t="array" ref="G9174">IF('Cleaned Data'!G9174="","",_xlfn.SWITCH('Cleaned Data'!G9174,"In-Store",1,"Takeaway",2,0))</f>
        <v>0</v>
      </c>
      <c r="H9174" s="8" t="str">
        <v>9/16/2023</v>
      </c>
    </row>
    <row r="9175" spans="1:8" ht="12.5" x14ac:dyDescent="0.25">
      <c r="A9175" s="1" t="str">
        <v>TXN_4160784</v>
      </c>
      <c r="B9175" s="1" cm="1">
        <f t="array" ref="B9175">IF('Cleaned Data'!B9175="","",_xlfn.SWITCH('Cleaned Data'!B9175,"Coffee",1,"Tea",2,"Juice",3,"Smoothie",4,"Cake",5,"Sandwich",6,"Salad",7,"Cookie",8,0))</f>
        <v>6</v>
      </c>
      <c r="C9175" s="1">
        <v>2</v>
      </c>
      <c r="D9175" s="6">
        <v>4</v>
      </c>
      <c r="E9175" s="1">
        <v>8</v>
      </c>
      <c r="F9175" s="1" cm="1">
        <f t="array" ref="F9175">IF('Cleaned Data'!F9175="","",_xlfn.SWITCH('Cleaned Data'!F9175,"Cash",1,"Credit Card",2,"Digital Wallet",3,0))</f>
        <v>0</v>
      </c>
      <c r="G9175" s="1" cm="1">
        <f t="array" ref="G9175">IF('Cleaned Data'!G9175="","",_xlfn.SWITCH('Cleaned Data'!G9175,"In-Store",1,"Takeaway",2,0))</f>
        <v>1</v>
      </c>
      <c r="H9175" s="8" t="str">
        <v>9/16/2023</v>
      </c>
    </row>
    <row r="9176" spans="1:8" ht="12.5" x14ac:dyDescent="0.25">
      <c r="A9176" s="1" t="str">
        <v>TXN_4428448</v>
      </c>
      <c r="B9176" s="1" cm="1">
        <f t="array" ref="B9176">IF('Cleaned Data'!B9176="","",_xlfn.SWITCH('Cleaned Data'!B9176,"Coffee",1,"Tea",2,"Juice",3,"Smoothie",4,"Cake",5,"Sandwich",6,"Salad",7,"Cookie",8,0))</f>
        <v>5</v>
      </c>
      <c r="C9176" s="1">
        <v>1</v>
      </c>
      <c r="D9176" s="6">
        <v>3</v>
      </c>
      <c r="E9176" s="1">
        <v>3</v>
      </c>
      <c r="F9176" s="1" cm="1">
        <f t="array" ref="F9176">IF('Cleaned Data'!F9176="","",_xlfn.SWITCH('Cleaned Data'!F9176,"Cash",1,"Credit Card",2,"Digital Wallet",3,0))</f>
        <v>1</v>
      </c>
      <c r="G9176" s="1" cm="1">
        <f t="array" ref="G9176">IF('Cleaned Data'!G9176="","",_xlfn.SWITCH('Cleaned Data'!G9176,"In-Store",1,"Takeaway",2,0))</f>
        <v>1</v>
      </c>
      <c r="H9176" s="8" t="str">
        <v>9/16/2023</v>
      </c>
    </row>
    <row r="9177" spans="1:8" ht="12.5" x14ac:dyDescent="0.25">
      <c r="A9177" s="1" t="str">
        <v>TXN_4447856</v>
      </c>
      <c r="B9177" s="1" cm="1">
        <f t="array" ref="B9177">IF('Cleaned Data'!B9177="","",_xlfn.SWITCH('Cleaned Data'!B9177,"Coffee",1,"Tea",2,"Juice",3,"Smoothie",4,"Cake",5,"Sandwich",6,"Salad",7,"Cookie",8,0))</f>
        <v>8</v>
      </c>
      <c r="C9177" s="1">
        <v>1</v>
      </c>
      <c r="D9177" s="6">
        <v>1</v>
      </c>
      <c r="E9177" s="1">
        <v>1</v>
      </c>
      <c r="F9177" s="1" cm="1">
        <f t="array" ref="F9177">IF('Cleaned Data'!F9177="","",_xlfn.SWITCH('Cleaned Data'!F9177,"Cash",1,"Credit Card",2,"Digital Wallet",3,0))</f>
        <v>2</v>
      </c>
      <c r="G9177" s="1" cm="1">
        <f t="array" ref="G9177">IF('Cleaned Data'!G9177="","",_xlfn.SWITCH('Cleaned Data'!G9177,"In-Store",1,"Takeaway",2,0))</f>
        <v>2</v>
      </c>
      <c r="H9177" s="8" t="str">
        <v>9/16/2023</v>
      </c>
    </row>
    <row r="9178" spans="1:8" ht="12.5" x14ac:dyDescent="0.25">
      <c r="A9178" s="1" t="str">
        <v>TXN_5005674</v>
      </c>
      <c r="B9178" s="1" cm="1">
        <f t="array" ref="B9178">IF('Cleaned Data'!B9178="","",_xlfn.SWITCH('Cleaned Data'!B9178,"Coffee",1,"Tea",2,"Juice",3,"Smoothie",4,"Cake",5,"Sandwich",6,"Salad",7,"Cookie",8,0))</f>
        <v>1</v>
      </c>
      <c r="C9178" s="1">
        <v>2</v>
      </c>
      <c r="D9178" s="6">
        <v>2</v>
      </c>
      <c r="E9178" s="1">
        <v>4</v>
      </c>
      <c r="F9178" s="1" cm="1">
        <f t="array" ref="F9178">IF('Cleaned Data'!F9178="","",_xlfn.SWITCH('Cleaned Data'!F9178,"Cash",1,"Credit Card",2,"Digital Wallet",3,0))</f>
        <v>2</v>
      </c>
      <c r="G9178" s="1" cm="1">
        <f t="array" ref="G9178">IF('Cleaned Data'!G9178="","",_xlfn.SWITCH('Cleaned Data'!G9178,"In-Store",1,"Takeaway",2,0))</f>
        <v>0</v>
      </c>
      <c r="H9178" s="8" t="str">
        <v>9/16/2023</v>
      </c>
    </row>
    <row r="9179" spans="1:8" ht="12.5" x14ac:dyDescent="0.25">
      <c r="A9179" s="1" t="str">
        <v>TXN_5167925</v>
      </c>
      <c r="B9179" s="1" cm="1">
        <f t="array" ref="B9179">IF('Cleaned Data'!B9179="","",_xlfn.SWITCH('Cleaned Data'!B9179,"Coffee",1,"Tea",2,"Juice",3,"Smoothie",4,"Cake",5,"Sandwich",6,"Salad",7,"Cookie",8,0))</f>
        <v>2</v>
      </c>
      <c r="C9179" s="1">
        <v>4</v>
      </c>
      <c r="D9179" s="6">
        <v>1.5</v>
      </c>
      <c r="E9179" s="1">
        <v>6</v>
      </c>
      <c r="F9179" s="1" cm="1">
        <f t="array" ref="F9179">IF('Cleaned Data'!F9179="","",_xlfn.SWITCH('Cleaned Data'!F9179,"Cash",1,"Credit Card",2,"Digital Wallet",3,0))</f>
        <v>0</v>
      </c>
      <c r="G9179" s="1" cm="1">
        <f t="array" ref="G9179">IF('Cleaned Data'!G9179="","",_xlfn.SWITCH('Cleaned Data'!G9179,"In-Store",1,"Takeaway",2,0))</f>
        <v>0</v>
      </c>
      <c r="H9179" s="8" t="str">
        <v>9/16/2023</v>
      </c>
    </row>
    <row r="9180" spans="1:8" ht="12.5" x14ac:dyDescent="0.25">
      <c r="A9180" s="1" t="str">
        <v>TXN_5530273</v>
      </c>
      <c r="B9180" s="1" cm="1">
        <f t="array" ref="B9180">IF('Cleaned Data'!B9180="","",_xlfn.SWITCH('Cleaned Data'!B9180,"Coffee",1,"Tea",2,"Juice",3,"Smoothie",4,"Cake",5,"Sandwich",6,"Salad",7,"Cookie",8,0))</f>
        <v>5</v>
      </c>
      <c r="C9180" s="1">
        <v>2</v>
      </c>
      <c r="D9180" s="6">
        <v>3</v>
      </c>
      <c r="E9180" s="1">
        <v>6</v>
      </c>
      <c r="F9180" s="1" cm="1">
        <f t="array" ref="F9180">IF('Cleaned Data'!F9180="","",_xlfn.SWITCH('Cleaned Data'!F9180,"Cash",1,"Credit Card",2,"Digital Wallet",3,0))</f>
        <v>3</v>
      </c>
      <c r="G9180" s="1" cm="1">
        <f t="array" ref="G9180">IF('Cleaned Data'!G9180="","",_xlfn.SWITCH('Cleaned Data'!G9180,"In-Store",1,"Takeaway",2,0))</f>
        <v>0</v>
      </c>
      <c r="H9180" s="8" t="str">
        <v>9/16/2023</v>
      </c>
    </row>
    <row r="9181" spans="1:8" ht="12.5" x14ac:dyDescent="0.25">
      <c r="A9181" s="1" t="str">
        <v>TXN_5713298</v>
      </c>
      <c r="B9181" s="1" cm="1">
        <f t="array" ref="B9181">IF('Cleaned Data'!B9181="","",_xlfn.SWITCH('Cleaned Data'!B9181,"Coffee",1,"Tea",2,"Juice",3,"Smoothie",4,"Cake",5,"Sandwich",6,"Salad",7,"Cookie",8,0))</f>
        <v>8</v>
      </c>
      <c r="C9181" s="1">
        <v>5</v>
      </c>
      <c r="D9181" s="6">
        <v>1</v>
      </c>
      <c r="E9181" s="1">
        <v>5</v>
      </c>
      <c r="F9181" s="1" cm="1">
        <f t="array" ref="F9181">IF('Cleaned Data'!F9181="","",_xlfn.SWITCH('Cleaned Data'!F9181,"Cash",1,"Credit Card",2,"Digital Wallet",3,0))</f>
        <v>1</v>
      </c>
      <c r="G9181" s="1" cm="1">
        <f t="array" ref="G9181">IF('Cleaned Data'!G9181="","",_xlfn.SWITCH('Cleaned Data'!G9181,"In-Store",1,"Takeaway",2,0))</f>
        <v>0</v>
      </c>
      <c r="H9181" s="8" t="str">
        <v>9/16/2023</v>
      </c>
    </row>
    <row r="9182" spans="1:8" ht="12.5" x14ac:dyDescent="0.25">
      <c r="A9182" s="1" t="str">
        <v>TXN_6868763</v>
      </c>
      <c r="B9182" s="1" cm="1">
        <f t="array" ref="B9182">IF('Cleaned Data'!B9182="","",_xlfn.SWITCH('Cleaned Data'!B9182,"Coffee",1,"Tea",2,"Juice",3,"Smoothie",4,"Cake",5,"Sandwich",6,"Salad",7,"Cookie",8,0))</f>
        <v>4</v>
      </c>
      <c r="C9182" s="1">
        <v>4</v>
      </c>
      <c r="D9182" s="6">
        <v>4</v>
      </c>
      <c r="E9182" s="1">
        <v>16</v>
      </c>
      <c r="F9182" s="1" cm="1">
        <f t="array" ref="F9182">IF('Cleaned Data'!F9182="","",_xlfn.SWITCH('Cleaned Data'!F9182,"Cash",1,"Credit Card",2,"Digital Wallet",3,0))</f>
        <v>0</v>
      </c>
      <c r="G9182" s="1" cm="1">
        <f t="array" ref="G9182">IF('Cleaned Data'!G9182="","",_xlfn.SWITCH('Cleaned Data'!G9182,"In-Store",1,"Takeaway",2,0))</f>
        <v>1</v>
      </c>
      <c r="H9182" s="8" t="str">
        <v>9/16/2023</v>
      </c>
    </row>
    <row r="9183" spans="1:8" ht="12.5" x14ac:dyDescent="0.25">
      <c r="A9183" s="1" t="str">
        <v>TXN_7604541</v>
      </c>
      <c r="B9183" s="1" cm="1">
        <f t="array" ref="B9183">IF('Cleaned Data'!B9183="","",_xlfn.SWITCH('Cleaned Data'!B9183,"Coffee",1,"Tea",2,"Juice",3,"Smoothie",4,"Cake",5,"Sandwich",6,"Salad",7,"Cookie",8,0))</f>
        <v>2</v>
      </c>
      <c r="C9183" s="1">
        <v>3</v>
      </c>
      <c r="D9183" s="6">
        <v>1.5</v>
      </c>
      <c r="E9183" s="1">
        <v>4.5</v>
      </c>
      <c r="F9183" s="1" cm="1">
        <f t="array" ref="F9183">IF('Cleaned Data'!F9183="","",_xlfn.SWITCH('Cleaned Data'!F9183,"Cash",1,"Credit Card",2,"Digital Wallet",3,0))</f>
        <v>0</v>
      </c>
      <c r="G9183" s="1" cm="1">
        <f t="array" ref="G9183">IF('Cleaned Data'!G9183="","",_xlfn.SWITCH('Cleaned Data'!G9183,"In-Store",1,"Takeaway",2,0))</f>
        <v>0</v>
      </c>
      <c r="H9183" s="8" t="str">
        <v>9/16/2023</v>
      </c>
    </row>
    <row r="9184" spans="1:8" ht="12.5" x14ac:dyDescent="0.25">
      <c r="A9184" s="1" t="str">
        <v>TXN_7645464</v>
      </c>
      <c r="B9184" s="1" cm="1">
        <f t="array" ref="B9184">IF('Cleaned Data'!B9184="","",_xlfn.SWITCH('Cleaned Data'!B9184,"Coffee",1,"Tea",2,"Juice",3,"Smoothie",4,"Cake",5,"Sandwich",6,"Salad",7,"Cookie",8,0))</f>
        <v>6</v>
      </c>
      <c r="C9184" s="1">
        <v>2</v>
      </c>
      <c r="D9184" s="6">
        <v>4</v>
      </c>
      <c r="E9184" s="1">
        <v>8</v>
      </c>
      <c r="F9184" s="1" cm="1">
        <f t="array" ref="F9184">IF('Cleaned Data'!F9184="","",_xlfn.SWITCH('Cleaned Data'!F9184,"Cash",1,"Credit Card",2,"Digital Wallet",3,0))</f>
        <v>2</v>
      </c>
      <c r="G9184" s="1" cm="1">
        <f t="array" ref="G9184">IF('Cleaned Data'!G9184="","",_xlfn.SWITCH('Cleaned Data'!G9184,"In-Store",1,"Takeaway",2,0))</f>
        <v>2</v>
      </c>
      <c r="H9184" s="8" t="str">
        <v>9/16/2023</v>
      </c>
    </row>
    <row r="9185" spans="1:8" ht="12.5" x14ac:dyDescent="0.25">
      <c r="A9185" s="1" t="str">
        <v>TXN_8252793</v>
      </c>
      <c r="B9185" s="1" cm="1">
        <f t="array" ref="B9185">IF('Cleaned Data'!B9185="","",_xlfn.SWITCH('Cleaned Data'!B9185,"Coffee",1,"Tea",2,"Juice",3,"Smoothie",4,"Cake",5,"Sandwich",6,"Salad",7,"Cookie",8,0))</f>
        <v>3</v>
      </c>
      <c r="C9185" s="1">
        <v>1</v>
      </c>
      <c r="D9185" s="6">
        <v>3</v>
      </c>
      <c r="E9185" s="1">
        <v>3</v>
      </c>
      <c r="F9185" s="1" cm="1">
        <f t="array" ref="F9185">IF('Cleaned Data'!F9185="","",_xlfn.SWITCH('Cleaned Data'!F9185,"Cash",1,"Credit Card",2,"Digital Wallet",3,0))</f>
        <v>2</v>
      </c>
      <c r="G9185" s="1" cm="1">
        <f t="array" ref="G9185">IF('Cleaned Data'!G9185="","",_xlfn.SWITCH('Cleaned Data'!G9185,"In-Store",1,"Takeaway",2,0))</f>
        <v>2</v>
      </c>
      <c r="H9185" s="8" t="str">
        <v>9/16/2023</v>
      </c>
    </row>
    <row r="9186" spans="1:8" ht="12.5" x14ac:dyDescent="0.25">
      <c r="A9186" s="1" t="str">
        <v>TXN_8635803</v>
      </c>
      <c r="B9186" s="1" cm="1">
        <f t="array" ref="B9186">IF('Cleaned Data'!B9186="","",_xlfn.SWITCH('Cleaned Data'!B9186,"Coffee",1,"Tea",2,"Juice",3,"Smoothie",4,"Cake",5,"Sandwich",6,"Salad",7,"Cookie",8,0))</f>
        <v>6</v>
      </c>
      <c r="C9186" s="1">
        <v>3</v>
      </c>
      <c r="D9186" s="6">
        <v>4</v>
      </c>
      <c r="E9186" s="1">
        <v>12</v>
      </c>
      <c r="F9186" s="1" cm="1">
        <f t="array" ref="F9186">IF('Cleaned Data'!F9186="","",_xlfn.SWITCH('Cleaned Data'!F9186,"Cash",1,"Credit Card",2,"Digital Wallet",3,0))</f>
        <v>3</v>
      </c>
      <c r="G9186" s="1" cm="1">
        <f t="array" ref="G9186">IF('Cleaned Data'!G9186="","",_xlfn.SWITCH('Cleaned Data'!G9186,"In-Store",1,"Takeaway",2,0))</f>
        <v>2</v>
      </c>
      <c r="H9186" s="8" t="str">
        <v>9/16/2023</v>
      </c>
    </row>
    <row r="9187" spans="1:8" ht="12.5" x14ac:dyDescent="0.25">
      <c r="A9187" s="1" t="str">
        <v>TXN_8853027</v>
      </c>
      <c r="B9187" s="1" cm="1">
        <f t="array" ref="B9187">IF('Cleaned Data'!B9187="","",_xlfn.SWITCH('Cleaned Data'!B9187,"Coffee",1,"Tea",2,"Juice",3,"Smoothie",4,"Cake",5,"Sandwich",6,"Salad",7,"Cookie",8,0))</f>
        <v>8</v>
      </c>
      <c r="C9187" s="1">
        <v>1</v>
      </c>
      <c r="D9187" s="6">
        <v>1</v>
      </c>
      <c r="E9187" s="1">
        <v>1</v>
      </c>
      <c r="F9187" s="1" cm="1">
        <f t="array" ref="F9187">IF('Cleaned Data'!F9187="","",_xlfn.SWITCH('Cleaned Data'!F9187,"Cash",1,"Credit Card",2,"Digital Wallet",3,0))</f>
        <v>2</v>
      </c>
      <c r="G9187" s="1" cm="1">
        <f t="array" ref="G9187">IF('Cleaned Data'!G9187="","",_xlfn.SWITCH('Cleaned Data'!G9187,"In-Store",1,"Takeaway",2,0))</f>
        <v>1</v>
      </c>
      <c r="H9187" s="8" t="str">
        <v>9/16/2023</v>
      </c>
    </row>
    <row r="9188" spans="1:8" ht="12.5" x14ac:dyDescent="0.25">
      <c r="A9188" s="1" t="str">
        <v>TXN_9364172</v>
      </c>
      <c r="B9188" s="1" cm="1">
        <f t="array" ref="B9188">IF('Cleaned Data'!B9188="","",_xlfn.SWITCH('Cleaned Data'!B9188,"Coffee",1,"Tea",2,"Juice",3,"Smoothie",4,"Cake",5,"Sandwich",6,"Salad",7,"Cookie",8,0))</f>
        <v>6</v>
      </c>
      <c r="C9188" s="1">
        <v>3</v>
      </c>
      <c r="D9188" s="6">
        <v>4</v>
      </c>
      <c r="E9188" s="1">
        <v>12</v>
      </c>
      <c r="F9188" s="1" cm="1">
        <f t="array" ref="F9188">IF('Cleaned Data'!F9188="","",_xlfn.SWITCH('Cleaned Data'!F9188,"Cash",1,"Credit Card",2,"Digital Wallet",3,0))</f>
        <v>2</v>
      </c>
      <c r="G9188" s="1" cm="1">
        <f t="array" ref="G9188">IF('Cleaned Data'!G9188="","",_xlfn.SWITCH('Cleaned Data'!G9188,"In-Store",1,"Takeaway",2,0))</f>
        <v>0</v>
      </c>
      <c r="H9188" s="8" t="str">
        <v>9/16/2023</v>
      </c>
    </row>
    <row r="9189" spans="1:8" ht="12.5" x14ac:dyDescent="0.25">
      <c r="A9189" s="1" t="str">
        <v>TXN_9549208</v>
      </c>
      <c r="B9189" s="1" cm="1">
        <f t="array" ref="B9189">IF('Cleaned Data'!B9189="","",_xlfn.SWITCH('Cleaned Data'!B9189,"Coffee",1,"Tea",2,"Juice",3,"Smoothie",4,"Cake",5,"Sandwich",6,"Salad",7,"Cookie",8,0))</f>
        <v>7</v>
      </c>
      <c r="C9189" s="1">
        <v>1</v>
      </c>
      <c r="D9189" s="6">
        <v>5</v>
      </c>
      <c r="E9189" s="1">
        <v>5</v>
      </c>
      <c r="F9189" s="1" cm="1">
        <f t="array" ref="F9189">IF('Cleaned Data'!F9189="","",_xlfn.SWITCH('Cleaned Data'!F9189,"Cash",1,"Credit Card",2,"Digital Wallet",3,0))</f>
        <v>2</v>
      </c>
      <c r="G9189" s="1" cm="1">
        <f t="array" ref="G9189">IF('Cleaned Data'!G9189="","",_xlfn.SWITCH('Cleaned Data'!G9189,"In-Store",1,"Takeaway",2,0))</f>
        <v>1</v>
      </c>
      <c r="H9189" s="8" t="str">
        <v>9/16/2023</v>
      </c>
    </row>
    <row r="9190" spans="1:8" ht="12.5" x14ac:dyDescent="0.25">
      <c r="A9190" s="1" t="str">
        <v>TXN_9954652</v>
      </c>
      <c r="B9190" s="1" cm="1">
        <f t="array" ref="B9190">IF('Cleaned Data'!B9190="","",_xlfn.SWITCH('Cleaned Data'!B9190,"Coffee",1,"Tea",2,"Juice",3,"Smoothie",4,"Cake",5,"Sandwich",6,"Salad",7,"Cookie",8,0))</f>
        <v>2</v>
      </c>
      <c r="C9190" s="1">
        <v>4</v>
      </c>
      <c r="D9190" s="6">
        <v>1.5</v>
      </c>
      <c r="E9190" s="1">
        <v>6</v>
      </c>
      <c r="F9190" s="1" cm="1">
        <f t="array" ref="F9190">IF('Cleaned Data'!F9190="","",_xlfn.SWITCH('Cleaned Data'!F9190,"Cash",1,"Credit Card",2,"Digital Wallet",3,0))</f>
        <v>0</v>
      </c>
      <c r="G9190" s="1" cm="1">
        <f t="array" ref="G9190">IF('Cleaned Data'!G9190="","",_xlfn.SWITCH('Cleaned Data'!G9190,"In-Store",1,"Takeaway",2,0))</f>
        <v>0</v>
      </c>
      <c r="H9190" s="8" t="str">
        <v>9/16/2023</v>
      </c>
    </row>
    <row r="9191" spans="1:8" ht="12.5" x14ac:dyDescent="0.25">
      <c r="A9191" s="1" t="str">
        <v>TXN_1900411</v>
      </c>
      <c r="B9191" s="1" cm="1">
        <f t="array" ref="B9191">IF('Cleaned Data'!B9191="","",_xlfn.SWITCH('Cleaned Data'!B9191,"Coffee",1,"Tea",2,"Juice",3,"Smoothie",4,"Cake",5,"Sandwich",6,"Salad",7,"Cookie",8,0))</f>
        <v>2</v>
      </c>
      <c r="C9191" s="1">
        <v>2</v>
      </c>
      <c r="D9191" s="6">
        <v>1.5</v>
      </c>
      <c r="E9191" s="1">
        <v>3</v>
      </c>
      <c r="F9191" s="1" cm="1">
        <f t="array" ref="F9191">IF('Cleaned Data'!F9191="","",_xlfn.SWITCH('Cleaned Data'!F9191,"Cash",1,"Credit Card",2,"Digital Wallet",3,0))</f>
        <v>0</v>
      </c>
      <c r="G9191" s="1" cm="1">
        <f t="array" ref="G9191">IF('Cleaned Data'!G9191="","",_xlfn.SWITCH('Cleaned Data'!G9191,"In-Store",1,"Takeaway",2,0))</f>
        <v>0</v>
      </c>
      <c r="H9191" s="8" t="str">
        <v>9/17/2023</v>
      </c>
    </row>
    <row r="9192" spans="1:8" ht="12.5" x14ac:dyDescent="0.25">
      <c r="A9192" s="1" t="str">
        <v>TXN_2345332</v>
      </c>
      <c r="B9192" s="1" cm="1">
        <f t="array" ref="B9192">IF('Cleaned Data'!B9192="","",_xlfn.SWITCH('Cleaned Data'!B9192,"Coffee",1,"Tea",2,"Juice",3,"Smoothie",4,"Cake",5,"Sandwich",6,"Salad",7,"Cookie",8,0))</f>
        <v>8</v>
      </c>
      <c r="C9192" s="1">
        <v>5</v>
      </c>
      <c r="D9192" s="6">
        <v>1</v>
      </c>
      <c r="E9192" s="1">
        <v>5</v>
      </c>
      <c r="F9192" s="1" cm="1">
        <f t="array" ref="F9192">IF('Cleaned Data'!F9192="","",_xlfn.SWITCH('Cleaned Data'!F9192,"Cash",1,"Credit Card",2,"Digital Wallet",3,0))</f>
        <v>2</v>
      </c>
      <c r="G9192" s="1" cm="1">
        <f t="array" ref="G9192">IF('Cleaned Data'!G9192="","",_xlfn.SWITCH('Cleaned Data'!G9192,"In-Store",1,"Takeaway",2,0))</f>
        <v>1</v>
      </c>
      <c r="H9192" s="8" t="str">
        <v>9/17/2023</v>
      </c>
    </row>
    <row r="9193" spans="1:8" ht="12.5" x14ac:dyDescent="0.25">
      <c r="A9193" s="1" t="str">
        <v>TXN_2517078</v>
      </c>
      <c r="B9193" s="1" cm="1">
        <f t="array" ref="B9193">IF('Cleaned Data'!B9193="","",_xlfn.SWITCH('Cleaned Data'!B9193,"Coffee",1,"Tea",2,"Juice",3,"Smoothie",4,"Cake",5,"Sandwich",6,"Salad",7,"Cookie",8,0))</f>
        <v>4</v>
      </c>
      <c r="C9193" s="1">
        <v>3</v>
      </c>
      <c r="D9193" s="6">
        <v>4</v>
      </c>
      <c r="E9193" s="1">
        <v>12</v>
      </c>
      <c r="F9193" s="1" cm="1">
        <f t="array" ref="F9193">IF('Cleaned Data'!F9193="","",_xlfn.SWITCH('Cleaned Data'!F9193,"Cash",1,"Credit Card",2,"Digital Wallet",3,0))</f>
        <v>1</v>
      </c>
      <c r="G9193" s="1" cm="1">
        <f t="array" ref="G9193">IF('Cleaned Data'!G9193="","",_xlfn.SWITCH('Cleaned Data'!G9193,"In-Store",1,"Takeaway",2,0))</f>
        <v>0</v>
      </c>
      <c r="H9193" s="8" t="str">
        <v>9/17/2023</v>
      </c>
    </row>
    <row r="9194" spans="1:8" ht="12.5" x14ac:dyDescent="0.25">
      <c r="A9194" s="1" t="str">
        <v>TXN_2817018</v>
      </c>
      <c r="B9194" s="1" cm="1">
        <f t="array" ref="B9194">IF('Cleaned Data'!B9194="","",_xlfn.SWITCH('Cleaned Data'!B9194,"Coffee",1,"Tea",2,"Juice",3,"Smoothie",4,"Cake",5,"Sandwich",6,"Salad",7,"Cookie",8,0))</f>
        <v>4</v>
      </c>
      <c r="C9194" s="1">
        <v>4</v>
      </c>
      <c r="D9194" s="6">
        <v>4</v>
      </c>
      <c r="E9194" s="1">
        <v>16</v>
      </c>
      <c r="F9194" s="1" cm="1">
        <f t="array" ref="F9194">IF('Cleaned Data'!F9194="","",_xlfn.SWITCH('Cleaned Data'!F9194,"Cash",1,"Credit Card",2,"Digital Wallet",3,0))</f>
        <v>2</v>
      </c>
      <c r="G9194" s="1" cm="1">
        <f t="array" ref="G9194">IF('Cleaned Data'!G9194="","",_xlfn.SWITCH('Cleaned Data'!G9194,"In-Store",1,"Takeaway",2,0))</f>
        <v>2</v>
      </c>
      <c r="H9194" s="8" t="str">
        <v>9/17/2023</v>
      </c>
    </row>
    <row r="9195" spans="1:8" ht="12.5" x14ac:dyDescent="0.25">
      <c r="A9195" s="1" t="str">
        <v>TXN_4147073</v>
      </c>
      <c r="B9195" s="1" cm="1">
        <f t="array" ref="B9195">IF('Cleaned Data'!B9195="","",_xlfn.SWITCH('Cleaned Data'!B9195,"Coffee",1,"Tea",2,"Juice",3,"Smoothie",4,"Cake",5,"Sandwich",6,"Salad",7,"Cookie",8,0))</f>
        <v>6</v>
      </c>
      <c r="C9195" s="1">
        <v>1</v>
      </c>
      <c r="D9195" s="6">
        <v>4</v>
      </c>
      <c r="E9195" s="1">
        <v>4</v>
      </c>
      <c r="F9195" s="1" cm="1">
        <f t="array" ref="F9195">IF('Cleaned Data'!F9195="","",_xlfn.SWITCH('Cleaned Data'!F9195,"Cash",1,"Credit Card",2,"Digital Wallet",3,0))</f>
        <v>1</v>
      </c>
      <c r="G9195" s="1" cm="1">
        <f t="array" ref="G9195">IF('Cleaned Data'!G9195="","",_xlfn.SWITCH('Cleaned Data'!G9195,"In-Store",1,"Takeaway",2,0))</f>
        <v>0</v>
      </c>
      <c r="H9195" s="8" t="str">
        <v>9/17/2023</v>
      </c>
    </row>
    <row r="9196" spans="1:8" ht="12.5" x14ac:dyDescent="0.25">
      <c r="A9196" s="1" t="str">
        <v>TXN_4727260</v>
      </c>
      <c r="B9196" s="1" cm="1">
        <f t="array" ref="B9196">IF('Cleaned Data'!B9196="","",_xlfn.SWITCH('Cleaned Data'!B9196,"Coffee",1,"Tea",2,"Juice",3,"Smoothie",4,"Cake",5,"Sandwich",6,"Salad",7,"Cookie",8,0))</f>
        <v>5</v>
      </c>
      <c r="C9196" s="1">
        <v>2</v>
      </c>
      <c r="D9196" s="6">
        <v>3</v>
      </c>
      <c r="E9196" s="1">
        <v>6</v>
      </c>
      <c r="F9196" s="1" cm="1">
        <f t="array" ref="F9196">IF('Cleaned Data'!F9196="","",_xlfn.SWITCH('Cleaned Data'!F9196,"Cash",1,"Credit Card",2,"Digital Wallet",3,0))</f>
        <v>1</v>
      </c>
      <c r="G9196" s="1" cm="1">
        <f t="array" ref="G9196">IF('Cleaned Data'!G9196="","",_xlfn.SWITCH('Cleaned Data'!G9196,"In-Store",1,"Takeaway",2,0))</f>
        <v>2</v>
      </c>
      <c r="H9196" s="8" t="str">
        <v>9/17/2023</v>
      </c>
    </row>
    <row r="9197" spans="1:8" ht="12.5" x14ac:dyDescent="0.25">
      <c r="A9197" s="1" t="str">
        <v>TXN_4854751</v>
      </c>
      <c r="B9197" s="1" cm="1">
        <f t="array" ref="B9197">IF('Cleaned Data'!B9197="","",_xlfn.SWITCH('Cleaned Data'!B9197,"Coffee",1,"Tea",2,"Juice",3,"Smoothie",4,"Cake",5,"Sandwich",6,"Salad",7,"Cookie",8,0))</f>
        <v>1</v>
      </c>
      <c r="C9197" s="1">
        <v>3</v>
      </c>
      <c r="D9197" s="6">
        <v>2</v>
      </c>
      <c r="E9197" s="1">
        <v>6</v>
      </c>
      <c r="F9197" s="1" cm="1">
        <f t="array" ref="F9197">IF('Cleaned Data'!F9197="","",_xlfn.SWITCH('Cleaned Data'!F9197,"Cash",1,"Credit Card",2,"Digital Wallet",3,0))</f>
        <v>1</v>
      </c>
      <c r="G9197" s="1" cm="1">
        <f t="array" ref="G9197">IF('Cleaned Data'!G9197="","",_xlfn.SWITCH('Cleaned Data'!G9197,"In-Store",1,"Takeaway",2,0))</f>
        <v>1</v>
      </c>
      <c r="H9197" s="8" t="str">
        <v>9/17/2023</v>
      </c>
    </row>
    <row r="9198" spans="1:8" ht="12.5" x14ac:dyDescent="0.25">
      <c r="A9198" s="1" t="str">
        <v>TXN_5426405</v>
      </c>
      <c r="B9198" s="1" cm="1">
        <f t="array" ref="B9198">IF('Cleaned Data'!B9198="","",_xlfn.SWITCH('Cleaned Data'!B9198,"Coffee",1,"Tea",2,"Juice",3,"Smoothie",4,"Cake",5,"Sandwich",6,"Salad",7,"Cookie",8,0))</f>
        <v>7</v>
      </c>
      <c r="C9198" s="1">
        <v>2</v>
      </c>
      <c r="D9198" s="6">
        <v>5</v>
      </c>
      <c r="E9198" s="1">
        <v>10</v>
      </c>
      <c r="F9198" s="1" cm="1">
        <f t="array" ref="F9198">IF('Cleaned Data'!F9198="","",_xlfn.SWITCH('Cleaned Data'!F9198,"Cash",1,"Credit Card",2,"Digital Wallet",3,0))</f>
        <v>3</v>
      </c>
      <c r="G9198" s="1" cm="1">
        <f t="array" ref="G9198">IF('Cleaned Data'!G9198="","",_xlfn.SWITCH('Cleaned Data'!G9198,"In-Store",1,"Takeaway",2,0))</f>
        <v>2</v>
      </c>
      <c r="H9198" s="8" t="str">
        <v>9/17/2023</v>
      </c>
    </row>
    <row r="9199" spans="1:8" ht="12.5" x14ac:dyDescent="0.25">
      <c r="A9199" s="1" t="str">
        <v>TXN_5519424</v>
      </c>
      <c r="B9199" s="1" cm="1">
        <f t="array" ref="B9199">IF('Cleaned Data'!B9199="","",_xlfn.SWITCH('Cleaned Data'!B9199,"Coffee",1,"Tea",2,"Juice",3,"Smoothie",4,"Cake",5,"Sandwich",6,"Salad",7,"Cookie",8,0))</f>
        <v>6</v>
      </c>
      <c r="C9199" s="1">
        <v>1</v>
      </c>
      <c r="D9199" s="6">
        <v>4</v>
      </c>
      <c r="E9199" s="1">
        <v>4</v>
      </c>
      <c r="F9199" s="1" cm="1">
        <f t="array" ref="F9199">IF('Cleaned Data'!F9199="","",_xlfn.SWITCH('Cleaned Data'!F9199,"Cash",1,"Credit Card",2,"Digital Wallet",3,0))</f>
        <v>1</v>
      </c>
      <c r="G9199" s="1" cm="1">
        <f t="array" ref="G9199">IF('Cleaned Data'!G9199="","",_xlfn.SWITCH('Cleaned Data'!G9199,"In-Store",1,"Takeaway",2,0))</f>
        <v>1</v>
      </c>
      <c r="H9199" s="8" t="str">
        <v>9/17/2023</v>
      </c>
    </row>
    <row r="9200" spans="1:8" ht="12.5" x14ac:dyDescent="0.25">
      <c r="A9200" s="1" t="str">
        <v>TXN_6370625</v>
      </c>
      <c r="B9200" s="1" cm="1">
        <f t="array" ref="B9200">IF('Cleaned Data'!B9200="","",_xlfn.SWITCH('Cleaned Data'!B9200,"Coffee",1,"Tea",2,"Juice",3,"Smoothie",4,"Cake",5,"Sandwich",6,"Salad",7,"Cookie",8,0))</f>
        <v>8</v>
      </c>
      <c r="C9200" s="1">
        <v>5</v>
      </c>
      <c r="D9200" s="6">
        <v>1</v>
      </c>
      <c r="E9200" s="1">
        <v>5</v>
      </c>
      <c r="F9200" s="1" cm="1">
        <f t="array" ref="F9200">IF('Cleaned Data'!F9200="","",_xlfn.SWITCH('Cleaned Data'!F9200,"Cash",1,"Credit Card",2,"Digital Wallet",3,0))</f>
        <v>1</v>
      </c>
      <c r="G9200" s="1" cm="1">
        <f t="array" ref="G9200">IF('Cleaned Data'!G9200="","",_xlfn.SWITCH('Cleaned Data'!G9200,"In-Store",1,"Takeaway",2,0))</f>
        <v>1</v>
      </c>
      <c r="H9200" s="8" t="str">
        <v>9/17/2023</v>
      </c>
    </row>
    <row r="9201" spans="1:8" ht="12.5" x14ac:dyDescent="0.25">
      <c r="A9201" s="1" t="str">
        <v>TXN_6434414</v>
      </c>
      <c r="B9201" s="1" cm="1">
        <f t="array" ref="B9201">IF('Cleaned Data'!B9201="","",_xlfn.SWITCH('Cleaned Data'!B9201,"Coffee",1,"Tea",2,"Juice",3,"Smoothie",4,"Cake",5,"Sandwich",6,"Salad",7,"Cookie",8,0))</f>
        <v>5</v>
      </c>
      <c r="C9201" s="1">
        <v>1</v>
      </c>
      <c r="D9201" s="6">
        <v>3</v>
      </c>
      <c r="E9201" s="1">
        <v>3</v>
      </c>
      <c r="F9201" s="1" cm="1">
        <f t="array" ref="F9201">IF('Cleaned Data'!F9201="","",_xlfn.SWITCH('Cleaned Data'!F9201,"Cash",1,"Credit Card",2,"Digital Wallet",3,0))</f>
        <v>1</v>
      </c>
      <c r="G9201" s="1" cm="1">
        <f t="array" ref="G9201">IF('Cleaned Data'!G9201="","",_xlfn.SWITCH('Cleaned Data'!G9201,"In-Store",1,"Takeaway",2,0))</f>
        <v>1</v>
      </c>
      <c r="H9201" s="8" t="str">
        <v>9/17/2023</v>
      </c>
    </row>
    <row r="9202" spans="1:8" ht="12.5" x14ac:dyDescent="0.25">
      <c r="A9202" s="1" t="str">
        <v>TXN_6501361</v>
      </c>
      <c r="B9202" s="1" cm="1">
        <f t="array" ref="B9202">IF('Cleaned Data'!B9202="","",_xlfn.SWITCH('Cleaned Data'!B9202,"Coffee",1,"Tea",2,"Juice",3,"Smoothie",4,"Cake",5,"Sandwich",6,"Salad",7,"Cookie",8,0))</f>
        <v>5</v>
      </c>
      <c r="C9202" s="1">
        <v>2</v>
      </c>
      <c r="D9202" s="6">
        <v>3</v>
      </c>
      <c r="E9202" s="1">
        <v>6</v>
      </c>
      <c r="F9202" s="1" cm="1">
        <f t="array" ref="F9202">IF('Cleaned Data'!F9202="","",_xlfn.SWITCH('Cleaned Data'!F9202,"Cash",1,"Credit Card",2,"Digital Wallet",3,0))</f>
        <v>1</v>
      </c>
      <c r="G9202" s="1" cm="1">
        <f t="array" ref="G9202">IF('Cleaned Data'!G9202="","",_xlfn.SWITCH('Cleaned Data'!G9202,"In-Store",1,"Takeaway",2,0))</f>
        <v>2</v>
      </c>
      <c r="H9202" s="8" t="str">
        <v>9/17/2023</v>
      </c>
    </row>
    <row r="9203" spans="1:8" ht="12.5" x14ac:dyDescent="0.25">
      <c r="A9203" s="1" t="str">
        <v>TXN_7302991</v>
      </c>
      <c r="B9203" s="1" cm="1">
        <f t="array" ref="B9203">IF('Cleaned Data'!B9203="","",_xlfn.SWITCH('Cleaned Data'!B9203,"Coffee",1,"Tea",2,"Juice",3,"Smoothie",4,"Cake",5,"Sandwich",6,"Salad",7,"Cookie",8,0))</f>
        <v>8</v>
      </c>
      <c r="C9203" s="1">
        <v>1</v>
      </c>
      <c r="D9203" s="6">
        <v>1</v>
      </c>
      <c r="E9203" s="1">
        <v>1</v>
      </c>
      <c r="F9203" s="1" cm="1">
        <f t="array" ref="F9203">IF('Cleaned Data'!F9203="","",_xlfn.SWITCH('Cleaned Data'!F9203,"Cash",1,"Credit Card",2,"Digital Wallet",3,0))</f>
        <v>2</v>
      </c>
      <c r="G9203" s="1" cm="1">
        <f t="array" ref="G9203">IF('Cleaned Data'!G9203="","",_xlfn.SWITCH('Cleaned Data'!G9203,"In-Store",1,"Takeaway",2,0))</f>
        <v>1</v>
      </c>
      <c r="H9203" s="8" t="str">
        <v>9/17/2023</v>
      </c>
    </row>
    <row r="9204" spans="1:8" ht="12.5" x14ac:dyDescent="0.25">
      <c r="A9204" s="1" t="str">
        <v>TXN_8225343</v>
      </c>
      <c r="B9204" s="1" cm="1">
        <f t="array" ref="B9204">IF('Cleaned Data'!B9204="","",_xlfn.SWITCH('Cleaned Data'!B9204,"Coffee",1,"Tea",2,"Juice",3,"Smoothie",4,"Cake",5,"Sandwich",6,"Salad",7,"Cookie",8,0))</f>
        <v>5</v>
      </c>
      <c r="C9204" s="1">
        <v>1</v>
      </c>
      <c r="D9204" s="6">
        <v>3</v>
      </c>
      <c r="E9204" s="1">
        <v>3</v>
      </c>
      <c r="F9204" s="1" cm="1">
        <f t="array" ref="F9204">IF('Cleaned Data'!F9204="","",_xlfn.SWITCH('Cleaned Data'!F9204,"Cash",1,"Credit Card",2,"Digital Wallet",3,0))</f>
        <v>0</v>
      </c>
      <c r="G9204" s="1" cm="1">
        <f t="array" ref="G9204">IF('Cleaned Data'!G9204="","",_xlfn.SWITCH('Cleaned Data'!G9204,"In-Store",1,"Takeaway",2,0))</f>
        <v>0</v>
      </c>
      <c r="H9204" s="8" t="str">
        <v>9/17/2023</v>
      </c>
    </row>
    <row r="9205" spans="1:8" ht="12.5" x14ac:dyDescent="0.25">
      <c r="A9205" s="1" t="str">
        <v>TXN_8872160</v>
      </c>
      <c r="B9205" s="1" cm="1">
        <f t="array" ref="B9205">IF('Cleaned Data'!B9205="","",_xlfn.SWITCH('Cleaned Data'!B9205,"Coffee",1,"Tea",2,"Juice",3,"Smoothie",4,"Cake",5,"Sandwich",6,"Salad",7,"Cookie",8,0))</f>
        <v>8</v>
      </c>
      <c r="C9205" s="1">
        <v>1</v>
      </c>
      <c r="D9205" s="6">
        <v>1</v>
      </c>
      <c r="E9205" s="1">
        <v>1</v>
      </c>
      <c r="F9205" s="1" cm="1">
        <f t="array" ref="F9205">IF('Cleaned Data'!F9205="","",_xlfn.SWITCH('Cleaned Data'!F9205,"Cash",1,"Credit Card",2,"Digital Wallet",3,0))</f>
        <v>1</v>
      </c>
      <c r="G9205" s="1" cm="1">
        <f t="array" ref="G9205">IF('Cleaned Data'!G9205="","",_xlfn.SWITCH('Cleaned Data'!G9205,"In-Store",1,"Takeaway",2,0))</f>
        <v>0</v>
      </c>
      <c r="H9205" s="8" t="str">
        <v>9/17/2023</v>
      </c>
    </row>
    <row r="9206" spans="1:8" ht="12.5" x14ac:dyDescent="0.25">
      <c r="A9206" s="1" t="str">
        <v>TXN_9664173</v>
      </c>
      <c r="B9206" s="1" cm="1">
        <f t="array" ref="B9206">IF('Cleaned Data'!B9206="","",_xlfn.SWITCH('Cleaned Data'!B9206,"Coffee",1,"Tea",2,"Juice",3,"Smoothie",4,"Cake",5,"Sandwich",6,"Salad",7,"Cookie",8,0))</f>
        <v>8</v>
      </c>
      <c r="C9206" s="1">
        <v>2</v>
      </c>
      <c r="D9206" s="6">
        <v>1</v>
      </c>
      <c r="E9206" s="1">
        <v>2</v>
      </c>
      <c r="F9206" s="1" cm="1">
        <f t="array" ref="F9206">IF('Cleaned Data'!F9206="","",_xlfn.SWITCH('Cleaned Data'!F9206,"Cash",1,"Credit Card",2,"Digital Wallet",3,0))</f>
        <v>3</v>
      </c>
      <c r="G9206" s="1" cm="1">
        <f t="array" ref="G9206">IF('Cleaned Data'!G9206="","",_xlfn.SWITCH('Cleaned Data'!G9206,"In-Store",1,"Takeaway",2,0))</f>
        <v>1</v>
      </c>
      <c r="H9206" s="8" t="str">
        <v>9/17/2023</v>
      </c>
    </row>
    <row r="9207" spans="1:8" ht="12.5" x14ac:dyDescent="0.25">
      <c r="A9207" s="1" t="str">
        <v>TXN_9677376</v>
      </c>
      <c r="B9207" s="1" cm="1">
        <f t="array" ref="B9207">IF('Cleaned Data'!B9207="","",_xlfn.SWITCH('Cleaned Data'!B9207,"Coffee",1,"Tea",2,"Juice",3,"Smoothie",4,"Cake",5,"Sandwich",6,"Salad",7,"Cookie",8,0))</f>
        <v>8</v>
      </c>
      <c r="C9207" s="1">
        <v>2</v>
      </c>
      <c r="D9207" s="6">
        <v>1</v>
      </c>
      <c r="E9207" s="1">
        <v>2</v>
      </c>
      <c r="F9207" s="1" cm="1">
        <f t="array" ref="F9207">IF('Cleaned Data'!F9207="","",_xlfn.SWITCH('Cleaned Data'!F9207,"Cash",1,"Credit Card",2,"Digital Wallet",3,0))</f>
        <v>1</v>
      </c>
      <c r="G9207" s="1" cm="1">
        <f t="array" ref="G9207">IF('Cleaned Data'!G9207="","",_xlfn.SWITCH('Cleaned Data'!G9207,"In-Store",1,"Takeaway",2,0))</f>
        <v>2</v>
      </c>
      <c r="H9207" s="8" t="str">
        <v>9/17/2023</v>
      </c>
    </row>
    <row r="9208" spans="1:8" ht="12.5" x14ac:dyDescent="0.25">
      <c r="A9208" s="1" t="str">
        <v>TXN_9681880</v>
      </c>
      <c r="B9208" s="1" cm="1">
        <f t="array" ref="B9208">IF('Cleaned Data'!B9208="","",_xlfn.SWITCH('Cleaned Data'!B9208,"Coffee",1,"Tea",2,"Juice",3,"Smoothie",4,"Cake",5,"Sandwich",6,"Salad",7,"Cookie",8,0))</f>
        <v>8</v>
      </c>
      <c r="C9208" s="1">
        <v>2</v>
      </c>
      <c r="D9208" s="6">
        <v>1</v>
      </c>
      <c r="E9208" s="1">
        <v>2</v>
      </c>
      <c r="F9208" s="1" cm="1">
        <f t="array" ref="F9208">IF('Cleaned Data'!F9208="","",_xlfn.SWITCH('Cleaned Data'!F9208,"Cash",1,"Credit Card",2,"Digital Wallet",3,0))</f>
        <v>3</v>
      </c>
      <c r="G9208" s="1" cm="1">
        <f t="array" ref="G9208">IF('Cleaned Data'!G9208="","",_xlfn.SWITCH('Cleaned Data'!G9208,"In-Store",1,"Takeaway",2,0))</f>
        <v>1</v>
      </c>
      <c r="H9208" s="8" t="str">
        <v>9/17/2023</v>
      </c>
    </row>
    <row r="9209" spans="1:8" ht="12.5" x14ac:dyDescent="0.25">
      <c r="A9209" s="1" t="str">
        <v>TXN_9745609</v>
      </c>
      <c r="B9209" s="1" cm="1">
        <f t="array" ref="B9209">IF('Cleaned Data'!B9209="","",_xlfn.SWITCH('Cleaned Data'!B9209,"Coffee",1,"Tea",2,"Juice",3,"Smoothie",4,"Cake",5,"Sandwich",6,"Salad",7,"Cookie",8,0))</f>
        <v>3</v>
      </c>
      <c r="C9209" s="1">
        <v>2</v>
      </c>
      <c r="D9209" s="6">
        <v>3</v>
      </c>
      <c r="E9209" s="1">
        <v>6</v>
      </c>
      <c r="F9209" s="1" cm="1">
        <f t="array" ref="F9209">IF('Cleaned Data'!F9209="","",_xlfn.SWITCH('Cleaned Data'!F9209,"Cash",1,"Credit Card",2,"Digital Wallet",3,0))</f>
        <v>0</v>
      </c>
      <c r="G9209" s="1" cm="1">
        <f t="array" ref="G9209">IF('Cleaned Data'!G9209="","",_xlfn.SWITCH('Cleaned Data'!G9209,"In-Store",1,"Takeaway",2,0))</f>
        <v>1</v>
      </c>
      <c r="H9209" s="8" t="str">
        <v>9/17/2023</v>
      </c>
    </row>
    <row r="9210" spans="1:8" ht="12.5" x14ac:dyDescent="0.25">
      <c r="A9210" s="1" t="str">
        <v>TXN_9814929</v>
      </c>
      <c r="B9210" s="1" cm="1">
        <f t="array" ref="B9210">IF('Cleaned Data'!B9210="","",_xlfn.SWITCH('Cleaned Data'!B9210,"Coffee",1,"Tea",2,"Juice",3,"Smoothie",4,"Cake",5,"Sandwich",6,"Salad",7,"Cookie",8,0))</f>
        <v>7</v>
      </c>
      <c r="C9210" s="1">
        <v>5</v>
      </c>
      <c r="D9210" s="6">
        <v>5</v>
      </c>
      <c r="E9210" s="1">
        <v>25</v>
      </c>
      <c r="F9210" s="1" cm="1">
        <f t="array" ref="F9210">IF('Cleaned Data'!F9210="","",_xlfn.SWITCH('Cleaned Data'!F9210,"Cash",1,"Credit Card",2,"Digital Wallet",3,0))</f>
        <v>3</v>
      </c>
      <c r="G9210" s="1" cm="1">
        <f t="array" ref="G9210">IF('Cleaned Data'!G9210="","",_xlfn.SWITCH('Cleaned Data'!G9210,"In-Store",1,"Takeaway",2,0))</f>
        <v>0</v>
      </c>
      <c r="H9210" s="8" t="str">
        <v>9/17/2023</v>
      </c>
    </row>
    <row r="9211" spans="1:8" ht="12.5" x14ac:dyDescent="0.25">
      <c r="A9211" s="1" t="str">
        <v>TXN_1022220</v>
      </c>
      <c r="B9211" s="1" cm="1">
        <f t="array" ref="B9211">IF('Cleaned Data'!B9211="","",_xlfn.SWITCH('Cleaned Data'!B9211,"Coffee",1,"Tea",2,"Juice",3,"Smoothie",4,"Cake",5,"Sandwich",6,"Salad",7,"Cookie",8,0))</f>
        <v>6</v>
      </c>
      <c r="C9211" s="1">
        <v>2</v>
      </c>
      <c r="D9211" s="6">
        <v>4</v>
      </c>
      <c r="E9211" s="1">
        <v>8</v>
      </c>
      <c r="F9211" s="1" cm="1">
        <f t="array" ref="F9211">IF('Cleaned Data'!F9211="","",_xlfn.SWITCH('Cleaned Data'!F9211,"Cash",1,"Credit Card",2,"Digital Wallet",3,0))</f>
        <v>0</v>
      </c>
      <c r="G9211" s="1" cm="1">
        <f t="array" ref="G9211">IF('Cleaned Data'!G9211="","",_xlfn.SWITCH('Cleaned Data'!G9211,"In-Store",1,"Takeaway",2,0))</f>
        <v>0</v>
      </c>
      <c r="H9211" s="8" t="str">
        <v>9/18/2023</v>
      </c>
    </row>
    <row r="9212" spans="1:8" ht="12.5" x14ac:dyDescent="0.25">
      <c r="A9212" s="1" t="str">
        <v>TXN_1564754</v>
      </c>
      <c r="B9212" s="1" cm="1">
        <f t="array" ref="B9212">IF('Cleaned Data'!B9212="","",_xlfn.SWITCH('Cleaned Data'!B9212,"Coffee",1,"Tea",2,"Juice",3,"Smoothie",4,"Cake",5,"Sandwich",6,"Salad",7,"Cookie",8,0))</f>
        <v>4</v>
      </c>
      <c r="C9212" s="1">
        <v>3</v>
      </c>
      <c r="D9212" s="6">
        <v>4</v>
      </c>
      <c r="E9212" s="1">
        <v>12</v>
      </c>
      <c r="F9212" s="1" cm="1">
        <f t="array" ref="F9212">IF('Cleaned Data'!F9212="","",_xlfn.SWITCH('Cleaned Data'!F9212,"Cash",1,"Credit Card",2,"Digital Wallet",3,0))</f>
        <v>2</v>
      </c>
      <c r="G9212" s="1" cm="1">
        <f t="array" ref="G9212">IF('Cleaned Data'!G9212="","",_xlfn.SWITCH('Cleaned Data'!G9212,"In-Store",1,"Takeaway",2,0))</f>
        <v>1</v>
      </c>
      <c r="H9212" s="8" t="str">
        <v>9/18/2023</v>
      </c>
    </row>
    <row r="9213" spans="1:8" ht="12.5" x14ac:dyDescent="0.25">
      <c r="A9213" s="1" t="str">
        <v>TXN_2049313</v>
      </c>
      <c r="B9213" s="1" cm="1">
        <f t="array" ref="B9213">IF('Cleaned Data'!B9213="","",_xlfn.SWITCH('Cleaned Data'!B9213,"Coffee",1,"Tea",2,"Juice",3,"Smoothie",4,"Cake",5,"Sandwich",6,"Salad",7,"Cookie",8,0))</f>
        <v>6</v>
      </c>
      <c r="C9213" s="1">
        <v>5</v>
      </c>
      <c r="D9213" s="6">
        <v>4</v>
      </c>
      <c r="E9213" s="1">
        <v>20</v>
      </c>
      <c r="F9213" s="1" cm="1">
        <f t="array" ref="F9213">IF('Cleaned Data'!F9213="","",_xlfn.SWITCH('Cleaned Data'!F9213,"Cash",1,"Credit Card",2,"Digital Wallet",3,0))</f>
        <v>0</v>
      </c>
      <c r="G9213" s="1" cm="1">
        <f t="array" ref="G9213">IF('Cleaned Data'!G9213="","",_xlfn.SWITCH('Cleaned Data'!G9213,"In-Store",1,"Takeaway",2,0))</f>
        <v>0</v>
      </c>
      <c r="H9213" s="8" t="str">
        <v>9/18/2023</v>
      </c>
    </row>
    <row r="9214" spans="1:8" ht="12.5" x14ac:dyDescent="0.25">
      <c r="A9214" s="1" t="str">
        <v>TXN_2413548</v>
      </c>
      <c r="B9214" s="1" cm="1">
        <f t="array" ref="B9214">IF('Cleaned Data'!B9214="","",_xlfn.SWITCH('Cleaned Data'!B9214,"Coffee",1,"Tea",2,"Juice",3,"Smoothie",4,"Cake",5,"Sandwich",6,"Salad",7,"Cookie",8,0))</f>
        <v>3</v>
      </c>
      <c r="C9214" s="1">
        <v>5</v>
      </c>
      <c r="D9214" s="6">
        <v>3</v>
      </c>
      <c r="E9214" s="1">
        <v>15</v>
      </c>
      <c r="F9214" s="1" cm="1">
        <f t="array" ref="F9214">IF('Cleaned Data'!F9214="","",_xlfn.SWITCH('Cleaned Data'!F9214,"Cash",1,"Credit Card",2,"Digital Wallet",3,0))</f>
        <v>2</v>
      </c>
      <c r="G9214" s="1" cm="1">
        <f t="array" ref="G9214">IF('Cleaned Data'!G9214="","",_xlfn.SWITCH('Cleaned Data'!G9214,"In-Store",1,"Takeaway",2,0))</f>
        <v>0</v>
      </c>
      <c r="H9214" s="8" t="str">
        <v>9/18/2023</v>
      </c>
    </row>
    <row r="9215" spans="1:8" ht="12.5" x14ac:dyDescent="0.25">
      <c r="A9215" s="1" t="str">
        <v>TXN_2428781</v>
      </c>
      <c r="B9215" s="1" cm="1">
        <f t="array" ref="B9215">IF('Cleaned Data'!B9215="","",_xlfn.SWITCH('Cleaned Data'!B9215,"Coffee",1,"Tea",2,"Juice",3,"Smoothie",4,"Cake",5,"Sandwich",6,"Salad",7,"Cookie",8,0))</f>
        <v>8</v>
      </c>
      <c r="C9215" s="1">
        <v>4</v>
      </c>
      <c r="D9215" s="6">
        <v>1</v>
      </c>
      <c r="E9215" s="1">
        <v>4</v>
      </c>
      <c r="F9215" s="1" cm="1">
        <f t="array" ref="F9215">IF('Cleaned Data'!F9215="","",_xlfn.SWITCH('Cleaned Data'!F9215,"Cash",1,"Credit Card",2,"Digital Wallet",3,0))</f>
        <v>1</v>
      </c>
      <c r="G9215" s="1" cm="1">
        <f t="array" ref="G9215">IF('Cleaned Data'!G9215="","",_xlfn.SWITCH('Cleaned Data'!G9215,"In-Store",1,"Takeaway",2,0))</f>
        <v>2</v>
      </c>
      <c r="H9215" s="8" t="str">
        <v>9/18/2023</v>
      </c>
    </row>
    <row r="9216" spans="1:8" ht="12.5" x14ac:dyDescent="0.25">
      <c r="A9216" s="1" t="str">
        <v>TXN_3228646</v>
      </c>
      <c r="B9216" s="1" cm="1">
        <f t="array" ref="B9216">IF('Cleaned Data'!B9216="","",_xlfn.SWITCH('Cleaned Data'!B9216,"Coffee",1,"Tea",2,"Juice",3,"Smoothie",4,"Cake",5,"Sandwich",6,"Salad",7,"Cookie",8,0))</f>
        <v>6</v>
      </c>
      <c r="C9216" s="1">
        <v>5</v>
      </c>
      <c r="D9216" s="6">
        <v>4</v>
      </c>
      <c r="E9216" s="1">
        <v>20</v>
      </c>
      <c r="F9216" s="1" cm="1">
        <f t="array" ref="F9216">IF('Cleaned Data'!F9216="","",_xlfn.SWITCH('Cleaned Data'!F9216,"Cash",1,"Credit Card",2,"Digital Wallet",3,0))</f>
        <v>0</v>
      </c>
      <c r="G9216" s="1" cm="1">
        <f t="array" ref="G9216">IF('Cleaned Data'!G9216="","",_xlfn.SWITCH('Cleaned Data'!G9216,"In-Store",1,"Takeaway",2,0))</f>
        <v>0</v>
      </c>
      <c r="H9216" s="8" t="str">
        <v>9/18/2023</v>
      </c>
    </row>
    <row r="9217" spans="1:8" ht="12.5" x14ac:dyDescent="0.25">
      <c r="A9217" s="1" t="str">
        <v>TXN_3396099</v>
      </c>
      <c r="B9217" s="1" cm="1">
        <f t="array" ref="B9217">IF('Cleaned Data'!B9217="","",_xlfn.SWITCH('Cleaned Data'!B9217,"Coffee",1,"Tea",2,"Juice",3,"Smoothie",4,"Cake",5,"Sandwich",6,"Salad",7,"Cookie",8,0))</f>
        <v>5</v>
      </c>
      <c r="C9217" s="1">
        <v>5</v>
      </c>
      <c r="D9217" s="6">
        <v>3</v>
      </c>
      <c r="E9217" s="1">
        <v>15</v>
      </c>
      <c r="F9217" s="1" cm="1">
        <f t="array" ref="F9217">IF('Cleaned Data'!F9217="","",_xlfn.SWITCH('Cleaned Data'!F9217,"Cash",1,"Credit Card",2,"Digital Wallet",3,0))</f>
        <v>1</v>
      </c>
      <c r="G9217" s="1" cm="1">
        <f t="array" ref="G9217">IF('Cleaned Data'!G9217="","",_xlfn.SWITCH('Cleaned Data'!G9217,"In-Store",1,"Takeaway",2,0))</f>
        <v>0</v>
      </c>
      <c r="H9217" s="8" t="str">
        <v>9/18/2023</v>
      </c>
    </row>
    <row r="9218" spans="1:8" ht="12.5" x14ac:dyDescent="0.25">
      <c r="A9218" s="1" t="str">
        <v>TXN_3801485</v>
      </c>
      <c r="B9218" s="1" cm="1">
        <f t="array" ref="B9218">IF('Cleaned Data'!B9218="","",_xlfn.SWITCH('Cleaned Data'!B9218,"Coffee",1,"Tea",2,"Juice",3,"Smoothie",4,"Cake",5,"Sandwich",6,"Salad",7,"Cookie",8,0))</f>
        <v>4</v>
      </c>
      <c r="C9218" s="1">
        <v>3</v>
      </c>
      <c r="D9218" s="6">
        <v>4</v>
      </c>
      <c r="E9218" s="1">
        <v>12</v>
      </c>
      <c r="F9218" s="1" cm="1">
        <f t="array" ref="F9218">IF('Cleaned Data'!F9218="","",_xlfn.SWITCH('Cleaned Data'!F9218,"Cash",1,"Credit Card",2,"Digital Wallet",3,0))</f>
        <v>2</v>
      </c>
      <c r="G9218" s="1" cm="1">
        <f t="array" ref="G9218">IF('Cleaned Data'!G9218="","",_xlfn.SWITCH('Cleaned Data'!G9218,"In-Store",1,"Takeaway",2,0))</f>
        <v>1</v>
      </c>
      <c r="H9218" s="8" t="str">
        <v>9/18/2023</v>
      </c>
    </row>
    <row r="9219" spans="1:8" ht="12.5" x14ac:dyDescent="0.25">
      <c r="A9219" s="1" t="str">
        <v>TXN_4659954</v>
      </c>
      <c r="B9219" s="1" cm="1">
        <f t="array" ref="B9219">IF('Cleaned Data'!B9219="","",_xlfn.SWITCH('Cleaned Data'!B9219,"Coffee",1,"Tea",2,"Juice",3,"Smoothie",4,"Cake",5,"Sandwich",6,"Salad",7,"Cookie",8,0))</f>
        <v>7</v>
      </c>
      <c r="C9219" s="1">
        <v>1</v>
      </c>
      <c r="D9219" s="6">
        <v>5</v>
      </c>
      <c r="E9219" s="1">
        <v>5</v>
      </c>
      <c r="F9219" s="1" cm="1">
        <f t="array" ref="F9219">IF('Cleaned Data'!F9219="","",_xlfn.SWITCH('Cleaned Data'!F9219,"Cash",1,"Credit Card",2,"Digital Wallet",3,0))</f>
        <v>0</v>
      </c>
      <c r="G9219" s="1" cm="1">
        <f t="array" ref="G9219">IF('Cleaned Data'!G9219="","",_xlfn.SWITCH('Cleaned Data'!G9219,"In-Store",1,"Takeaway",2,0))</f>
        <v>1</v>
      </c>
      <c r="H9219" s="8" t="str">
        <v>9/18/2023</v>
      </c>
    </row>
    <row r="9220" spans="1:8" ht="12.5" x14ac:dyDescent="0.25">
      <c r="A9220" s="1" t="str">
        <v>TXN_4712887</v>
      </c>
      <c r="B9220" s="1" cm="1">
        <f t="array" ref="B9220">IF('Cleaned Data'!B9220="","",_xlfn.SWITCH('Cleaned Data'!B9220,"Coffee",1,"Tea",2,"Juice",3,"Smoothie",4,"Cake",5,"Sandwich",6,"Salad",7,"Cookie",8,0))</f>
        <v>5</v>
      </c>
      <c r="C9220" s="1">
        <v>4</v>
      </c>
      <c r="D9220" s="6">
        <v>3</v>
      </c>
      <c r="E9220" s="1">
        <v>12</v>
      </c>
      <c r="F9220" s="1" cm="1">
        <f t="array" ref="F9220">IF('Cleaned Data'!F9220="","",_xlfn.SWITCH('Cleaned Data'!F9220,"Cash",1,"Credit Card",2,"Digital Wallet",3,0))</f>
        <v>2</v>
      </c>
      <c r="G9220" s="1" cm="1">
        <f t="array" ref="G9220">IF('Cleaned Data'!G9220="","",_xlfn.SWITCH('Cleaned Data'!G9220,"In-Store",1,"Takeaway",2,0))</f>
        <v>0</v>
      </c>
      <c r="H9220" s="8" t="str">
        <v>9/18/2023</v>
      </c>
    </row>
    <row r="9221" spans="1:8" ht="12.5" x14ac:dyDescent="0.25">
      <c r="A9221" s="1" t="str">
        <v>TXN_4767609</v>
      </c>
      <c r="B9221" s="1" cm="1">
        <f t="array" ref="B9221">IF('Cleaned Data'!B9221="","",_xlfn.SWITCH('Cleaned Data'!B9221,"Coffee",1,"Tea",2,"Juice",3,"Smoothie",4,"Cake",5,"Sandwich",6,"Salad",7,"Cookie",8,0))</f>
        <v>1</v>
      </c>
      <c r="C9221" s="1">
        <v>3</v>
      </c>
      <c r="D9221" s="6">
        <v>2</v>
      </c>
      <c r="E9221" s="1">
        <v>6</v>
      </c>
      <c r="F9221" s="1" cm="1">
        <f t="array" ref="F9221">IF('Cleaned Data'!F9221="","",_xlfn.SWITCH('Cleaned Data'!F9221,"Cash",1,"Credit Card",2,"Digital Wallet",3,0))</f>
        <v>3</v>
      </c>
      <c r="G9221" s="1" cm="1">
        <f t="array" ref="G9221">IF('Cleaned Data'!G9221="","",_xlfn.SWITCH('Cleaned Data'!G9221,"In-Store",1,"Takeaway",2,0))</f>
        <v>2</v>
      </c>
      <c r="H9221" s="8" t="str">
        <v>9/18/2023</v>
      </c>
    </row>
    <row r="9222" spans="1:8" ht="12.5" x14ac:dyDescent="0.25">
      <c r="A9222" s="1" t="str">
        <v>TXN_4971093</v>
      </c>
      <c r="B9222" s="1" cm="1">
        <f t="array" ref="B9222">IF('Cleaned Data'!B9222="","",_xlfn.SWITCH('Cleaned Data'!B9222,"Coffee",1,"Tea",2,"Juice",3,"Smoothie",4,"Cake",5,"Sandwich",6,"Salad",7,"Cookie",8,0))</f>
        <v>2</v>
      </c>
      <c r="C9222" s="1">
        <v>3</v>
      </c>
      <c r="D9222" s="6">
        <v>1.5</v>
      </c>
      <c r="E9222" s="1">
        <v>4.5</v>
      </c>
      <c r="F9222" s="1" cm="1">
        <f t="array" ref="F9222">IF('Cleaned Data'!F9222="","",_xlfn.SWITCH('Cleaned Data'!F9222,"Cash",1,"Credit Card",2,"Digital Wallet",3,0))</f>
        <v>2</v>
      </c>
      <c r="G9222" s="1" cm="1">
        <f t="array" ref="G9222">IF('Cleaned Data'!G9222="","",_xlfn.SWITCH('Cleaned Data'!G9222,"In-Store",1,"Takeaway",2,0))</f>
        <v>2</v>
      </c>
      <c r="H9222" s="8" t="str">
        <v>9/18/2023</v>
      </c>
    </row>
    <row r="9223" spans="1:8" ht="12.5" x14ac:dyDescent="0.25">
      <c r="A9223" s="1" t="str">
        <v>TXN_5081978</v>
      </c>
      <c r="B9223" s="1" cm="1">
        <f t="array" ref="B9223">IF('Cleaned Data'!B9223="","",_xlfn.SWITCH('Cleaned Data'!B9223,"Coffee",1,"Tea",2,"Juice",3,"Smoothie",4,"Cake",5,"Sandwich",6,"Salad",7,"Cookie",8,0))</f>
        <v>7</v>
      </c>
      <c r="C9223" s="1">
        <v>3</v>
      </c>
      <c r="D9223" s="6">
        <v>5</v>
      </c>
      <c r="E9223" s="1">
        <v>15</v>
      </c>
      <c r="F9223" s="1" cm="1">
        <f t="array" ref="F9223">IF('Cleaned Data'!F9223="","",_xlfn.SWITCH('Cleaned Data'!F9223,"Cash",1,"Credit Card",2,"Digital Wallet",3,0))</f>
        <v>3</v>
      </c>
      <c r="G9223" s="1" cm="1">
        <f t="array" ref="G9223">IF('Cleaned Data'!G9223="","",_xlfn.SWITCH('Cleaned Data'!G9223,"In-Store",1,"Takeaway",2,0))</f>
        <v>2</v>
      </c>
      <c r="H9223" s="8" t="str">
        <v>9/18/2023</v>
      </c>
    </row>
    <row r="9224" spans="1:8" ht="12.5" x14ac:dyDescent="0.25">
      <c r="A9224" s="1" t="str">
        <v>TXN_5368297</v>
      </c>
      <c r="B9224" s="1" cm="1">
        <f t="array" ref="B9224">IF('Cleaned Data'!B9224="","",_xlfn.SWITCH('Cleaned Data'!B9224,"Coffee",1,"Tea",2,"Juice",3,"Smoothie",4,"Cake",5,"Sandwich",6,"Salad",7,"Cookie",8,0))</f>
        <v>1</v>
      </c>
      <c r="C9224" s="1">
        <v>1</v>
      </c>
      <c r="D9224" s="6">
        <v>2</v>
      </c>
      <c r="E9224" s="1">
        <v>2</v>
      </c>
      <c r="F9224" s="1" cm="1">
        <f t="array" ref="F9224">IF('Cleaned Data'!F9224="","",_xlfn.SWITCH('Cleaned Data'!F9224,"Cash",1,"Credit Card",2,"Digital Wallet",3,0))</f>
        <v>1</v>
      </c>
      <c r="G9224" s="1" cm="1">
        <f t="array" ref="G9224">IF('Cleaned Data'!G9224="","",_xlfn.SWITCH('Cleaned Data'!G9224,"In-Store",1,"Takeaway",2,0))</f>
        <v>1</v>
      </c>
      <c r="H9224" s="8" t="str">
        <v>9/18/2023</v>
      </c>
    </row>
    <row r="9225" spans="1:8" ht="12.5" x14ac:dyDescent="0.25">
      <c r="A9225" s="1" t="str">
        <v>TXN_5878649</v>
      </c>
      <c r="B9225" s="1" cm="1">
        <f t="array" ref="B9225">IF('Cleaned Data'!B9225="","",_xlfn.SWITCH('Cleaned Data'!B9225,"Coffee",1,"Tea",2,"Juice",3,"Smoothie",4,"Cake",5,"Sandwich",6,"Salad",7,"Cookie",8,0))</f>
        <v>8</v>
      </c>
      <c r="C9225" s="1">
        <v>1</v>
      </c>
      <c r="D9225" s="6">
        <v>1</v>
      </c>
      <c r="E9225" s="1">
        <v>1</v>
      </c>
      <c r="F9225" s="1" cm="1">
        <f t="array" ref="F9225">IF('Cleaned Data'!F9225="","",_xlfn.SWITCH('Cleaned Data'!F9225,"Cash",1,"Credit Card",2,"Digital Wallet",3,0))</f>
        <v>2</v>
      </c>
      <c r="G9225" s="1" cm="1">
        <f t="array" ref="G9225">IF('Cleaned Data'!G9225="","",_xlfn.SWITCH('Cleaned Data'!G9225,"In-Store",1,"Takeaway",2,0))</f>
        <v>1</v>
      </c>
      <c r="H9225" s="8" t="str">
        <v>9/18/2023</v>
      </c>
    </row>
    <row r="9226" spans="1:8" ht="12.5" x14ac:dyDescent="0.25">
      <c r="A9226" s="1" t="str">
        <v>TXN_5947264</v>
      </c>
      <c r="B9226" s="1" cm="1">
        <f t="array" ref="B9226">IF('Cleaned Data'!B9226="","",_xlfn.SWITCH('Cleaned Data'!B9226,"Coffee",1,"Tea",2,"Juice",3,"Smoothie",4,"Cake",5,"Sandwich",6,"Salad",7,"Cookie",8,0))</f>
        <v>2</v>
      </c>
      <c r="C9226" s="1">
        <v>4</v>
      </c>
      <c r="D9226" s="6">
        <v>1.5</v>
      </c>
      <c r="E9226" s="1">
        <v>6</v>
      </c>
      <c r="F9226" s="1" cm="1">
        <f t="array" ref="F9226">IF('Cleaned Data'!F9226="","",_xlfn.SWITCH('Cleaned Data'!F9226,"Cash",1,"Credit Card",2,"Digital Wallet",3,0))</f>
        <v>0</v>
      </c>
      <c r="G9226" s="1" cm="1">
        <f t="array" ref="G9226">IF('Cleaned Data'!G9226="","",_xlfn.SWITCH('Cleaned Data'!G9226,"In-Store",1,"Takeaway",2,0))</f>
        <v>1</v>
      </c>
      <c r="H9226" s="8" t="str">
        <v>9/18/2023</v>
      </c>
    </row>
    <row r="9227" spans="1:8" ht="12.5" x14ac:dyDescent="0.25">
      <c r="A9227" s="1" t="str">
        <v>TXN_6219454</v>
      </c>
      <c r="B9227" s="1" cm="1">
        <f t="array" ref="B9227">IF('Cleaned Data'!B9227="","",_xlfn.SWITCH('Cleaned Data'!B9227,"Coffee",1,"Tea",2,"Juice",3,"Smoothie",4,"Cake",5,"Sandwich",6,"Salad",7,"Cookie",8,0))</f>
        <v>3</v>
      </c>
      <c r="C9227" s="1">
        <v>5</v>
      </c>
      <c r="D9227" s="6">
        <v>3</v>
      </c>
      <c r="E9227" s="1">
        <v>15</v>
      </c>
      <c r="F9227" s="1" cm="1">
        <f t="array" ref="F9227">IF('Cleaned Data'!F9227="","",_xlfn.SWITCH('Cleaned Data'!F9227,"Cash",1,"Credit Card",2,"Digital Wallet",3,0))</f>
        <v>2</v>
      </c>
      <c r="G9227" s="1" cm="1">
        <f t="array" ref="G9227">IF('Cleaned Data'!G9227="","",_xlfn.SWITCH('Cleaned Data'!G9227,"In-Store",1,"Takeaway",2,0))</f>
        <v>1</v>
      </c>
      <c r="H9227" s="8" t="str">
        <v>9/18/2023</v>
      </c>
    </row>
    <row r="9228" spans="1:8" ht="12.5" x14ac:dyDescent="0.25">
      <c r="A9228" s="1" t="str">
        <v>TXN_6516391</v>
      </c>
      <c r="B9228" s="1" cm="1">
        <f t="array" ref="B9228">IF('Cleaned Data'!B9228="","",_xlfn.SWITCH('Cleaned Data'!B9228,"Coffee",1,"Tea",2,"Juice",3,"Smoothie",4,"Cake",5,"Sandwich",6,"Salad",7,"Cookie",8,0))</f>
        <v>2</v>
      </c>
      <c r="C9228" s="1">
        <v>1</v>
      </c>
      <c r="D9228" s="6">
        <v>1.5</v>
      </c>
      <c r="E9228" s="1">
        <v>1.5</v>
      </c>
      <c r="F9228" s="1" cm="1">
        <f t="array" ref="F9228">IF('Cleaned Data'!F9228="","",_xlfn.SWITCH('Cleaned Data'!F9228,"Cash",1,"Credit Card",2,"Digital Wallet",3,0))</f>
        <v>0</v>
      </c>
      <c r="G9228" s="1" cm="1">
        <f t="array" ref="G9228">IF('Cleaned Data'!G9228="","",_xlfn.SWITCH('Cleaned Data'!G9228,"In-Store",1,"Takeaway",2,0))</f>
        <v>2</v>
      </c>
      <c r="H9228" s="8" t="str">
        <v>9/18/2023</v>
      </c>
    </row>
    <row r="9229" spans="1:8" ht="12.5" x14ac:dyDescent="0.25">
      <c r="A9229" s="1" t="str">
        <v>TXN_7021722</v>
      </c>
      <c r="B9229" s="1" cm="1">
        <f t="array" ref="B9229">IF('Cleaned Data'!B9229="","",_xlfn.SWITCH('Cleaned Data'!B9229,"Coffee",1,"Tea",2,"Juice",3,"Smoothie",4,"Cake",5,"Sandwich",6,"Salad",7,"Cookie",8,0))</f>
        <v>1</v>
      </c>
      <c r="C9229" s="1">
        <v>5</v>
      </c>
      <c r="D9229" s="6">
        <v>2</v>
      </c>
      <c r="E9229" s="1">
        <v>10</v>
      </c>
      <c r="F9229" s="1" cm="1">
        <f t="array" ref="F9229">IF('Cleaned Data'!F9229="","",_xlfn.SWITCH('Cleaned Data'!F9229,"Cash",1,"Credit Card",2,"Digital Wallet",3,0))</f>
        <v>3</v>
      </c>
      <c r="G9229" s="1" cm="1">
        <f t="array" ref="G9229">IF('Cleaned Data'!G9229="","",_xlfn.SWITCH('Cleaned Data'!G9229,"In-Store",1,"Takeaway",2,0))</f>
        <v>2</v>
      </c>
      <c r="H9229" s="8" t="str">
        <v>9/18/2023</v>
      </c>
    </row>
    <row r="9230" spans="1:8" ht="12.5" x14ac:dyDescent="0.25">
      <c r="A9230" s="1" t="str">
        <v>TXN_7097699</v>
      </c>
      <c r="B9230" s="1" cm="1">
        <f t="array" ref="B9230">IF('Cleaned Data'!B9230="","",_xlfn.SWITCH('Cleaned Data'!B9230,"Coffee",1,"Tea",2,"Juice",3,"Smoothie",4,"Cake",5,"Sandwich",6,"Salad",7,"Cookie",8,0))</f>
        <v>2</v>
      </c>
      <c r="C9230" s="1">
        <v>3</v>
      </c>
      <c r="D9230" s="6">
        <v>1.5</v>
      </c>
      <c r="E9230" s="1">
        <v>4.5</v>
      </c>
      <c r="F9230" s="1" cm="1">
        <f t="array" ref="F9230">IF('Cleaned Data'!F9230="","",_xlfn.SWITCH('Cleaned Data'!F9230,"Cash",1,"Credit Card",2,"Digital Wallet",3,0))</f>
        <v>0</v>
      </c>
      <c r="G9230" s="1" cm="1">
        <f t="array" ref="G9230">IF('Cleaned Data'!G9230="","",_xlfn.SWITCH('Cleaned Data'!G9230,"In-Store",1,"Takeaway",2,0))</f>
        <v>0</v>
      </c>
      <c r="H9230" s="8" t="str">
        <v>9/18/2023</v>
      </c>
    </row>
    <row r="9231" spans="1:8" ht="12.5" x14ac:dyDescent="0.25">
      <c r="A9231" s="1" t="str">
        <v>TXN_7821658</v>
      </c>
      <c r="B9231" s="1" cm="1">
        <f t="array" ref="B9231">IF('Cleaned Data'!B9231="","",_xlfn.SWITCH('Cleaned Data'!B9231,"Coffee",1,"Tea",2,"Juice",3,"Smoothie",4,"Cake",5,"Sandwich",6,"Salad",7,"Cookie",8,0))</f>
        <v>4</v>
      </c>
      <c r="C9231" s="1">
        <v>5</v>
      </c>
      <c r="D9231" s="6">
        <v>4</v>
      </c>
      <c r="E9231" s="1">
        <v>20</v>
      </c>
      <c r="F9231" s="1" cm="1">
        <f t="array" ref="F9231">IF('Cleaned Data'!F9231="","",_xlfn.SWITCH('Cleaned Data'!F9231,"Cash",1,"Credit Card",2,"Digital Wallet",3,0))</f>
        <v>1</v>
      </c>
      <c r="G9231" s="1" cm="1">
        <f t="array" ref="G9231">IF('Cleaned Data'!G9231="","",_xlfn.SWITCH('Cleaned Data'!G9231,"In-Store",1,"Takeaway",2,0))</f>
        <v>2</v>
      </c>
      <c r="H9231" s="8" t="str">
        <v>9/18/2023</v>
      </c>
    </row>
    <row r="9232" spans="1:8" ht="12.5" x14ac:dyDescent="0.25">
      <c r="A9232" s="1" t="str">
        <v>TXN_8090470</v>
      </c>
      <c r="B9232" s="1" cm="1">
        <f t="array" ref="B9232">IF('Cleaned Data'!B9232="","",_xlfn.SWITCH('Cleaned Data'!B9232,"Coffee",1,"Tea",2,"Juice",3,"Smoothie",4,"Cake",5,"Sandwich",6,"Salad",7,"Cookie",8,0))</f>
        <v>5</v>
      </c>
      <c r="C9232" s="1">
        <v>5</v>
      </c>
      <c r="D9232" s="6">
        <v>3</v>
      </c>
      <c r="E9232" s="1">
        <v>15</v>
      </c>
      <c r="F9232" s="1" cm="1">
        <f t="array" ref="F9232">IF('Cleaned Data'!F9232="","",_xlfn.SWITCH('Cleaned Data'!F9232,"Cash",1,"Credit Card",2,"Digital Wallet",3,0))</f>
        <v>3</v>
      </c>
      <c r="G9232" s="1" cm="1">
        <f t="array" ref="G9232">IF('Cleaned Data'!G9232="","",_xlfn.SWITCH('Cleaned Data'!G9232,"In-Store",1,"Takeaway",2,0))</f>
        <v>0</v>
      </c>
      <c r="H9232" s="8" t="str">
        <v>9/18/2023</v>
      </c>
    </row>
    <row r="9233" spans="1:8" ht="12.5" x14ac:dyDescent="0.25">
      <c r="A9233" s="1" t="str">
        <v>TXN_8160791</v>
      </c>
      <c r="B9233" s="1" cm="1">
        <f t="array" ref="B9233">IF('Cleaned Data'!B9233="","",_xlfn.SWITCH('Cleaned Data'!B9233,"Coffee",1,"Tea",2,"Juice",3,"Smoothie",4,"Cake",5,"Sandwich",6,"Salad",7,"Cookie",8,0))</f>
        <v>3</v>
      </c>
      <c r="C9233" s="1">
        <v>5</v>
      </c>
      <c r="D9233" s="6">
        <v>3</v>
      </c>
      <c r="E9233" s="1">
        <v>15</v>
      </c>
      <c r="F9233" s="1" cm="1">
        <f t="array" ref="F9233">IF('Cleaned Data'!F9233="","",_xlfn.SWITCH('Cleaned Data'!F9233,"Cash",1,"Credit Card",2,"Digital Wallet",3,0))</f>
        <v>0</v>
      </c>
      <c r="G9233" s="1" cm="1">
        <f t="array" ref="G9233">IF('Cleaned Data'!G9233="","",_xlfn.SWITCH('Cleaned Data'!G9233,"In-Store",1,"Takeaway",2,0))</f>
        <v>0</v>
      </c>
      <c r="H9233" s="8" t="str">
        <v>9/18/2023</v>
      </c>
    </row>
    <row r="9234" spans="1:8" ht="12.5" x14ac:dyDescent="0.25">
      <c r="A9234" s="1" t="str">
        <v>TXN_9368550</v>
      </c>
      <c r="B9234" s="1" cm="1">
        <f t="array" ref="B9234">IF('Cleaned Data'!B9234="","",_xlfn.SWITCH('Cleaned Data'!B9234,"Coffee",1,"Tea",2,"Juice",3,"Smoothie",4,"Cake",5,"Sandwich",6,"Salad",7,"Cookie",8,0))</f>
        <v>5</v>
      </c>
      <c r="C9234" s="1">
        <v>3</v>
      </c>
      <c r="D9234" s="6">
        <v>3</v>
      </c>
      <c r="E9234" s="1">
        <v>9</v>
      </c>
      <c r="F9234" s="1" cm="1">
        <f t="array" ref="F9234">IF('Cleaned Data'!F9234="","",_xlfn.SWITCH('Cleaned Data'!F9234,"Cash",1,"Credit Card",2,"Digital Wallet",3,0))</f>
        <v>3</v>
      </c>
      <c r="G9234" s="1" cm="1">
        <f t="array" ref="G9234">IF('Cleaned Data'!G9234="","",_xlfn.SWITCH('Cleaned Data'!G9234,"In-Store",1,"Takeaway",2,0))</f>
        <v>0</v>
      </c>
      <c r="H9234" s="8" t="str">
        <v>9/18/2023</v>
      </c>
    </row>
    <row r="9235" spans="1:8" ht="12.5" x14ac:dyDescent="0.25">
      <c r="A9235" s="1" t="str">
        <v>TXN_1173155</v>
      </c>
      <c r="B9235" s="1" cm="1">
        <f t="array" ref="B9235">IF('Cleaned Data'!B9235="","",_xlfn.SWITCH('Cleaned Data'!B9235,"Coffee",1,"Tea",2,"Juice",3,"Smoothie",4,"Cake",5,"Sandwich",6,"Salad",7,"Cookie",8,0))</f>
        <v>2</v>
      </c>
      <c r="C9235" s="1">
        <v>2</v>
      </c>
      <c r="D9235" s="6">
        <v>1.5</v>
      </c>
      <c r="E9235" s="1">
        <v>3</v>
      </c>
      <c r="F9235" s="1" cm="1">
        <f t="array" ref="F9235">IF('Cleaned Data'!F9235="","",_xlfn.SWITCH('Cleaned Data'!F9235,"Cash",1,"Credit Card",2,"Digital Wallet",3,0))</f>
        <v>0</v>
      </c>
      <c r="G9235" s="1" cm="1">
        <f t="array" ref="G9235">IF('Cleaned Data'!G9235="","",_xlfn.SWITCH('Cleaned Data'!G9235,"In-Store",1,"Takeaway",2,0))</f>
        <v>1</v>
      </c>
      <c r="H9235" s="8" t="str">
        <v>9/19/2023</v>
      </c>
    </row>
    <row r="9236" spans="1:8" ht="12.5" x14ac:dyDescent="0.25">
      <c r="A9236" s="1" t="str">
        <v>TXN_1292430</v>
      </c>
      <c r="B9236" s="1" cm="1">
        <f t="array" ref="B9236">IF('Cleaned Data'!B9236="","",_xlfn.SWITCH('Cleaned Data'!B9236,"Coffee",1,"Tea",2,"Juice",3,"Smoothie",4,"Cake",5,"Sandwich",6,"Salad",7,"Cookie",8,0))</f>
        <v>3</v>
      </c>
      <c r="C9236" s="1">
        <v>1</v>
      </c>
      <c r="D9236" s="6">
        <v>3</v>
      </c>
      <c r="E9236" s="1">
        <v>3</v>
      </c>
      <c r="F9236" s="1" cm="1">
        <f t="array" ref="F9236">IF('Cleaned Data'!F9236="","",_xlfn.SWITCH('Cleaned Data'!F9236,"Cash",1,"Credit Card",2,"Digital Wallet",3,0))</f>
        <v>1</v>
      </c>
      <c r="G9236" s="1" cm="1">
        <f t="array" ref="G9236">IF('Cleaned Data'!G9236="","",_xlfn.SWITCH('Cleaned Data'!G9236,"In-Store",1,"Takeaway",2,0))</f>
        <v>0</v>
      </c>
      <c r="H9236" s="8" t="str">
        <v>9/19/2023</v>
      </c>
    </row>
    <row r="9237" spans="1:8" ht="12.5" x14ac:dyDescent="0.25">
      <c r="A9237" s="1" t="str">
        <v>TXN_1346936</v>
      </c>
      <c r="B9237" s="1" cm="1">
        <f t="array" ref="B9237">IF('Cleaned Data'!B9237="","",_xlfn.SWITCH('Cleaned Data'!B9237,"Coffee",1,"Tea",2,"Juice",3,"Smoothie",4,"Cake",5,"Sandwich",6,"Salad",7,"Cookie",8,0))</f>
        <v>1</v>
      </c>
      <c r="C9237" s="1">
        <v>3</v>
      </c>
      <c r="D9237" s="6">
        <v>2</v>
      </c>
      <c r="E9237" s="1">
        <v>6</v>
      </c>
      <c r="F9237" s="1" cm="1">
        <f t="array" ref="F9237">IF('Cleaned Data'!F9237="","",_xlfn.SWITCH('Cleaned Data'!F9237,"Cash",1,"Credit Card",2,"Digital Wallet",3,0))</f>
        <v>3</v>
      </c>
      <c r="G9237" s="1" cm="1">
        <f t="array" ref="G9237">IF('Cleaned Data'!G9237="","",_xlfn.SWITCH('Cleaned Data'!G9237,"In-Store",1,"Takeaway",2,0))</f>
        <v>2</v>
      </c>
      <c r="H9237" s="8" t="str">
        <v>9/19/2023</v>
      </c>
    </row>
    <row r="9238" spans="1:8" ht="12.5" x14ac:dyDescent="0.25">
      <c r="A9238" s="1" t="str">
        <v>TXN_1604072</v>
      </c>
      <c r="B9238" s="1" cm="1">
        <f t="array" ref="B9238">IF('Cleaned Data'!B9238="","",_xlfn.SWITCH('Cleaned Data'!B9238,"Coffee",1,"Tea",2,"Juice",3,"Smoothie",4,"Cake",5,"Sandwich",6,"Salad",7,"Cookie",8,0))</f>
        <v>6</v>
      </c>
      <c r="C9238" s="1">
        <v>2</v>
      </c>
      <c r="D9238" s="6">
        <v>4</v>
      </c>
      <c r="E9238" s="1">
        <v>8</v>
      </c>
      <c r="F9238" s="1" cm="1">
        <f t="array" ref="F9238">IF('Cleaned Data'!F9238="","",_xlfn.SWITCH('Cleaned Data'!F9238,"Cash",1,"Credit Card",2,"Digital Wallet",3,0))</f>
        <v>3</v>
      </c>
      <c r="G9238" s="1" cm="1">
        <f t="array" ref="G9238">IF('Cleaned Data'!G9238="","",_xlfn.SWITCH('Cleaned Data'!G9238,"In-Store",1,"Takeaway",2,0))</f>
        <v>1</v>
      </c>
      <c r="H9238" s="8" t="str">
        <v>9/19/2023</v>
      </c>
    </row>
    <row r="9239" spans="1:8" ht="12.5" x14ac:dyDescent="0.25">
      <c r="A9239" s="1" t="str">
        <v>TXN_2576799</v>
      </c>
      <c r="B9239" s="1" cm="1">
        <f t="array" ref="B9239">IF('Cleaned Data'!B9239="","",_xlfn.SWITCH('Cleaned Data'!B9239,"Coffee",1,"Tea",2,"Juice",3,"Smoothie",4,"Cake",5,"Sandwich",6,"Salad",7,"Cookie",8,0))</f>
        <v>5</v>
      </c>
      <c r="C9239" s="1">
        <v>5</v>
      </c>
      <c r="D9239" s="6">
        <v>3</v>
      </c>
      <c r="E9239" s="1">
        <v>15</v>
      </c>
      <c r="F9239" s="1" cm="1">
        <f t="array" ref="F9239">IF('Cleaned Data'!F9239="","",_xlfn.SWITCH('Cleaned Data'!F9239,"Cash",1,"Credit Card",2,"Digital Wallet",3,0))</f>
        <v>1</v>
      </c>
      <c r="G9239" s="1" cm="1">
        <f t="array" ref="G9239">IF('Cleaned Data'!G9239="","",_xlfn.SWITCH('Cleaned Data'!G9239,"In-Store",1,"Takeaway",2,0))</f>
        <v>0</v>
      </c>
      <c r="H9239" s="8" t="str">
        <v>9/19/2023</v>
      </c>
    </row>
    <row r="9240" spans="1:8" ht="12.5" x14ac:dyDescent="0.25">
      <c r="A9240" s="1" t="str">
        <v>TXN_2793054</v>
      </c>
      <c r="B9240" s="1" cm="1">
        <f t="array" ref="B9240">IF('Cleaned Data'!B9240="","",_xlfn.SWITCH('Cleaned Data'!B9240,"Coffee",1,"Tea",2,"Juice",3,"Smoothie",4,"Cake",5,"Sandwich",6,"Salad",7,"Cookie",8,0))</f>
        <v>7</v>
      </c>
      <c r="C9240" s="1">
        <v>1</v>
      </c>
      <c r="D9240" s="6">
        <v>5</v>
      </c>
      <c r="E9240" s="1">
        <v>5</v>
      </c>
      <c r="F9240" s="1" cm="1">
        <f t="array" ref="F9240">IF('Cleaned Data'!F9240="","",_xlfn.SWITCH('Cleaned Data'!F9240,"Cash",1,"Credit Card",2,"Digital Wallet",3,0))</f>
        <v>2</v>
      </c>
      <c r="G9240" s="1" cm="1">
        <f t="array" ref="G9240">IF('Cleaned Data'!G9240="","",_xlfn.SWITCH('Cleaned Data'!G9240,"In-Store",1,"Takeaway",2,0))</f>
        <v>1</v>
      </c>
      <c r="H9240" s="8" t="str">
        <v>9/19/2023</v>
      </c>
    </row>
    <row r="9241" spans="1:8" ht="12.5" x14ac:dyDescent="0.25">
      <c r="A9241" s="1" t="str">
        <v>TXN_2887411</v>
      </c>
      <c r="B9241" s="1" cm="1">
        <f t="array" ref="B9241">IF('Cleaned Data'!B9241="","",_xlfn.SWITCH('Cleaned Data'!B9241,"Coffee",1,"Tea",2,"Juice",3,"Smoothie",4,"Cake",5,"Sandwich",6,"Salad",7,"Cookie",8,0))</f>
        <v>3</v>
      </c>
      <c r="C9241" s="1">
        <v>4</v>
      </c>
      <c r="D9241" s="6">
        <v>3</v>
      </c>
      <c r="E9241" s="1">
        <v>12</v>
      </c>
      <c r="F9241" s="1" cm="1">
        <f t="array" ref="F9241">IF('Cleaned Data'!F9241="","",_xlfn.SWITCH('Cleaned Data'!F9241,"Cash",1,"Credit Card",2,"Digital Wallet",3,0))</f>
        <v>1</v>
      </c>
      <c r="G9241" s="1" cm="1">
        <f t="array" ref="G9241">IF('Cleaned Data'!G9241="","",_xlfn.SWITCH('Cleaned Data'!G9241,"In-Store",1,"Takeaway",2,0))</f>
        <v>1</v>
      </c>
      <c r="H9241" s="8" t="str">
        <v>9/19/2023</v>
      </c>
    </row>
    <row r="9242" spans="1:8" ht="12.5" x14ac:dyDescent="0.25">
      <c r="A9242" s="1" t="str">
        <v>TXN_3670939</v>
      </c>
      <c r="B9242" s="1" cm="1">
        <f t="array" ref="B9242">IF('Cleaned Data'!B9242="","",_xlfn.SWITCH('Cleaned Data'!B9242,"Coffee",1,"Tea",2,"Juice",3,"Smoothie",4,"Cake",5,"Sandwich",6,"Salad",7,"Cookie",8,0))</f>
        <v>8</v>
      </c>
      <c r="C9242" s="1">
        <v>3</v>
      </c>
      <c r="D9242" s="6">
        <v>1</v>
      </c>
      <c r="E9242" s="1">
        <v>3</v>
      </c>
      <c r="F9242" s="1" cm="1">
        <f t="array" ref="F9242">IF('Cleaned Data'!F9242="","",_xlfn.SWITCH('Cleaned Data'!F9242,"Cash",1,"Credit Card",2,"Digital Wallet",3,0))</f>
        <v>2</v>
      </c>
      <c r="G9242" s="1" cm="1">
        <f t="array" ref="G9242">IF('Cleaned Data'!G9242="","",_xlfn.SWITCH('Cleaned Data'!G9242,"In-Store",1,"Takeaway",2,0))</f>
        <v>0</v>
      </c>
      <c r="H9242" s="8" t="str">
        <v>9/19/2023</v>
      </c>
    </row>
    <row r="9243" spans="1:8" ht="12.5" x14ac:dyDescent="0.25">
      <c r="A9243" s="1" t="str">
        <v>TXN_4242676</v>
      </c>
      <c r="B9243" s="1" cm="1">
        <f t="array" ref="B9243">IF('Cleaned Data'!B9243="","",_xlfn.SWITCH('Cleaned Data'!B9243,"Coffee",1,"Tea",2,"Juice",3,"Smoothie",4,"Cake",5,"Sandwich",6,"Salad",7,"Cookie",8,0))</f>
        <v>6</v>
      </c>
      <c r="C9243" s="1">
        <v>4</v>
      </c>
      <c r="D9243" s="6">
        <v>4</v>
      </c>
      <c r="E9243" s="1">
        <v>16</v>
      </c>
      <c r="F9243" s="1" cm="1">
        <f t="array" ref="F9243">IF('Cleaned Data'!F9243="","",_xlfn.SWITCH('Cleaned Data'!F9243,"Cash",1,"Credit Card",2,"Digital Wallet",3,0))</f>
        <v>2</v>
      </c>
      <c r="G9243" s="1" cm="1">
        <f t="array" ref="G9243">IF('Cleaned Data'!G9243="","",_xlfn.SWITCH('Cleaned Data'!G9243,"In-Store",1,"Takeaway",2,0))</f>
        <v>2</v>
      </c>
      <c r="H9243" s="8" t="str">
        <v>9/19/2023</v>
      </c>
    </row>
    <row r="9244" spans="1:8" ht="12.5" x14ac:dyDescent="0.25">
      <c r="A9244" s="1" t="str">
        <v>TXN_4472156</v>
      </c>
      <c r="B9244" s="1" cm="1">
        <f t="array" ref="B9244">IF('Cleaned Data'!B9244="","",_xlfn.SWITCH('Cleaned Data'!B9244,"Coffee",1,"Tea",2,"Juice",3,"Smoothie",4,"Cake",5,"Sandwich",6,"Salad",7,"Cookie",8,0))</f>
        <v>3</v>
      </c>
      <c r="C9244" s="1">
        <v>3</v>
      </c>
      <c r="D9244" s="6">
        <v>3</v>
      </c>
      <c r="E9244" s="1">
        <v>9</v>
      </c>
      <c r="F9244" s="1" cm="1">
        <f t="array" ref="F9244">IF('Cleaned Data'!F9244="","",_xlfn.SWITCH('Cleaned Data'!F9244,"Cash",1,"Credit Card",2,"Digital Wallet",3,0))</f>
        <v>3</v>
      </c>
      <c r="G9244" s="1" cm="1">
        <f t="array" ref="G9244">IF('Cleaned Data'!G9244="","",_xlfn.SWITCH('Cleaned Data'!G9244,"In-Store",1,"Takeaway",2,0))</f>
        <v>1</v>
      </c>
      <c r="H9244" s="8" t="str">
        <v>9/19/2023</v>
      </c>
    </row>
    <row r="9245" spans="1:8" ht="12.5" x14ac:dyDescent="0.25">
      <c r="A9245" s="1" t="str">
        <v>TXN_4650044</v>
      </c>
      <c r="B9245" s="1" cm="1">
        <f t="array" ref="B9245">IF('Cleaned Data'!B9245="","",_xlfn.SWITCH('Cleaned Data'!B9245,"Coffee",1,"Tea",2,"Juice",3,"Smoothie",4,"Cake",5,"Sandwich",6,"Salad",7,"Cookie",8,0))</f>
        <v>2</v>
      </c>
      <c r="C9245" s="1">
        <v>3</v>
      </c>
      <c r="D9245" s="6">
        <v>1.5</v>
      </c>
      <c r="E9245" s="1">
        <v>4.5</v>
      </c>
      <c r="F9245" s="1" cm="1">
        <f t="array" ref="F9245">IF('Cleaned Data'!F9245="","",_xlfn.SWITCH('Cleaned Data'!F9245,"Cash",1,"Credit Card",2,"Digital Wallet",3,0))</f>
        <v>1</v>
      </c>
      <c r="G9245" s="1" cm="1">
        <f t="array" ref="G9245">IF('Cleaned Data'!G9245="","",_xlfn.SWITCH('Cleaned Data'!G9245,"In-Store",1,"Takeaway",2,0))</f>
        <v>1</v>
      </c>
      <c r="H9245" s="8" t="str">
        <v>9/19/2023</v>
      </c>
    </row>
    <row r="9246" spans="1:8" ht="12.5" x14ac:dyDescent="0.25">
      <c r="A9246" s="1" t="str">
        <v>TXN_5700545</v>
      </c>
      <c r="B9246" s="1" cm="1">
        <f t="array" ref="B9246">IF('Cleaned Data'!B9246="","",_xlfn.SWITCH('Cleaned Data'!B9246,"Coffee",1,"Tea",2,"Juice",3,"Smoothie",4,"Cake",5,"Sandwich",6,"Salad",7,"Cookie",8,0))</f>
        <v>1</v>
      </c>
      <c r="C9246" s="1">
        <v>1</v>
      </c>
      <c r="D9246" s="6">
        <v>2</v>
      </c>
      <c r="E9246" s="1">
        <v>2</v>
      </c>
      <c r="F9246" s="1" cm="1">
        <f t="array" ref="F9246">IF('Cleaned Data'!F9246="","",_xlfn.SWITCH('Cleaned Data'!F9246,"Cash",1,"Credit Card",2,"Digital Wallet",3,0))</f>
        <v>2</v>
      </c>
      <c r="G9246" s="1" cm="1">
        <f t="array" ref="G9246">IF('Cleaned Data'!G9246="","",_xlfn.SWITCH('Cleaned Data'!G9246,"In-Store",1,"Takeaway",2,0))</f>
        <v>2</v>
      </c>
      <c r="H9246" s="8" t="str">
        <v>9/19/2023</v>
      </c>
    </row>
    <row r="9247" spans="1:8" ht="12.5" x14ac:dyDescent="0.25">
      <c r="A9247" s="1" t="str">
        <v>TXN_5822344</v>
      </c>
      <c r="B9247" s="1" cm="1">
        <f t="array" ref="B9247">IF('Cleaned Data'!B9247="","",_xlfn.SWITCH('Cleaned Data'!B9247,"Coffee",1,"Tea",2,"Juice",3,"Smoothie",4,"Cake",5,"Sandwich",6,"Salad",7,"Cookie",8,0))</f>
        <v>1</v>
      </c>
      <c r="C9247" s="1">
        <v>5</v>
      </c>
      <c r="D9247" s="6">
        <v>2</v>
      </c>
      <c r="E9247" s="1">
        <v>10</v>
      </c>
      <c r="F9247" s="1" cm="1">
        <f t="array" ref="F9247">IF('Cleaned Data'!F9247="","",_xlfn.SWITCH('Cleaned Data'!F9247,"Cash",1,"Credit Card",2,"Digital Wallet",3,0))</f>
        <v>3</v>
      </c>
      <c r="G9247" s="1" cm="1">
        <f t="array" ref="G9247">IF('Cleaned Data'!G9247="","",_xlfn.SWITCH('Cleaned Data'!G9247,"In-Store",1,"Takeaway",2,0))</f>
        <v>0</v>
      </c>
      <c r="H9247" s="8" t="str">
        <v>9/19/2023</v>
      </c>
    </row>
    <row r="9248" spans="1:8" ht="12.5" x14ac:dyDescent="0.25">
      <c r="A9248" s="1" t="str">
        <v>TXN_5989987</v>
      </c>
      <c r="B9248" s="1" cm="1">
        <f t="array" ref="B9248">IF('Cleaned Data'!B9248="","",_xlfn.SWITCH('Cleaned Data'!B9248,"Coffee",1,"Tea",2,"Juice",3,"Smoothie",4,"Cake",5,"Sandwich",6,"Salad",7,"Cookie",8,0))</f>
        <v>4</v>
      </c>
      <c r="C9248" s="1">
        <v>4</v>
      </c>
      <c r="D9248" s="6">
        <v>4</v>
      </c>
      <c r="E9248" s="1">
        <v>16</v>
      </c>
      <c r="F9248" s="1" cm="1">
        <f t="array" ref="F9248">IF('Cleaned Data'!F9248="","",_xlfn.SWITCH('Cleaned Data'!F9248,"Cash",1,"Credit Card",2,"Digital Wallet",3,0))</f>
        <v>1</v>
      </c>
      <c r="G9248" s="1" cm="1">
        <f t="array" ref="G9248">IF('Cleaned Data'!G9248="","",_xlfn.SWITCH('Cleaned Data'!G9248,"In-Store",1,"Takeaway",2,0))</f>
        <v>0</v>
      </c>
      <c r="H9248" s="8" t="str">
        <v>9/19/2023</v>
      </c>
    </row>
    <row r="9249" spans="1:8" ht="12.5" x14ac:dyDescent="0.25">
      <c r="A9249" s="1" t="str">
        <v>TXN_6038791</v>
      </c>
      <c r="B9249" s="1" cm="1">
        <f t="array" ref="B9249">IF('Cleaned Data'!B9249="","",_xlfn.SWITCH('Cleaned Data'!B9249,"Coffee",1,"Tea",2,"Juice",3,"Smoothie",4,"Cake",5,"Sandwich",6,"Salad",7,"Cookie",8,0))</f>
        <v>3</v>
      </c>
      <c r="C9249" s="1">
        <v>2</v>
      </c>
      <c r="D9249" s="6">
        <v>3</v>
      </c>
      <c r="E9249" s="1">
        <v>6</v>
      </c>
      <c r="F9249" s="1" cm="1">
        <f t="array" ref="F9249">IF('Cleaned Data'!F9249="","",_xlfn.SWITCH('Cleaned Data'!F9249,"Cash",1,"Credit Card",2,"Digital Wallet",3,0))</f>
        <v>2</v>
      </c>
      <c r="G9249" s="1" cm="1">
        <f t="array" ref="G9249">IF('Cleaned Data'!G9249="","",_xlfn.SWITCH('Cleaned Data'!G9249,"In-Store",1,"Takeaway",2,0))</f>
        <v>2</v>
      </c>
      <c r="H9249" s="8" t="str">
        <v>9/19/2023</v>
      </c>
    </row>
    <row r="9250" spans="1:8" ht="12.5" x14ac:dyDescent="0.25">
      <c r="A9250" s="1" t="str">
        <v>TXN_6337312</v>
      </c>
      <c r="B9250" s="1" cm="1">
        <f t="array" ref="B9250">IF('Cleaned Data'!B9250="","",_xlfn.SWITCH('Cleaned Data'!B9250,"Coffee",1,"Tea",2,"Juice",3,"Smoothie",4,"Cake",5,"Sandwich",6,"Salad",7,"Cookie",8,0))</f>
        <v>6</v>
      </c>
      <c r="C9250" s="1">
        <v>1</v>
      </c>
      <c r="D9250" s="6">
        <v>4</v>
      </c>
      <c r="E9250" s="1">
        <v>4</v>
      </c>
      <c r="F9250" s="1" cm="1">
        <f t="array" ref="F9250">IF('Cleaned Data'!F9250="","",_xlfn.SWITCH('Cleaned Data'!F9250,"Cash",1,"Credit Card",2,"Digital Wallet",3,0))</f>
        <v>2</v>
      </c>
      <c r="G9250" s="1" cm="1">
        <f t="array" ref="G9250">IF('Cleaned Data'!G9250="","",_xlfn.SWITCH('Cleaned Data'!G9250,"In-Store",1,"Takeaway",2,0))</f>
        <v>0</v>
      </c>
      <c r="H9250" s="8" t="str">
        <v>9/19/2023</v>
      </c>
    </row>
    <row r="9251" spans="1:8" ht="12.5" x14ac:dyDescent="0.25">
      <c r="A9251" s="1" t="str">
        <v>TXN_6345619</v>
      </c>
      <c r="B9251" s="1" cm="1">
        <f t="array" ref="B9251">IF('Cleaned Data'!B9251="","",_xlfn.SWITCH('Cleaned Data'!B9251,"Coffee",1,"Tea",2,"Juice",3,"Smoothie",4,"Cake",5,"Sandwich",6,"Salad",7,"Cookie",8,0))</f>
        <v>4</v>
      </c>
      <c r="C9251" s="1">
        <v>5</v>
      </c>
      <c r="D9251" s="6">
        <v>4</v>
      </c>
      <c r="E9251" s="1">
        <v>20</v>
      </c>
      <c r="F9251" s="1" cm="1">
        <f t="array" ref="F9251">IF('Cleaned Data'!F9251="","",_xlfn.SWITCH('Cleaned Data'!F9251,"Cash",1,"Credit Card",2,"Digital Wallet",3,0))</f>
        <v>1</v>
      </c>
      <c r="G9251" s="1" cm="1">
        <f t="array" ref="G9251">IF('Cleaned Data'!G9251="","",_xlfn.SWITCH('Cleaned Data'!G9251,"In-Store",1,"Takeaway",2,0))</f>
        <v>0</v>
      </c>
      <c r="H9251" s="8" t="str">
        <v>9/19/2023</v>
      </c>
    </row>
    <row r="9252" spans="1:8" ht="12.5" x14ac:dyDescent="0.25">
      <c r="A9252" s="1" t="str">
        <v>TXN_6433525</v>
      </c>
      <c r="B9252" s="1" cm="1">
        <f t="array" ref="B9252">IF('Cleaned Data'!B9252="","",_xlfn.SWITCH('Cleaned Data'!B9252,"Coffee",1,"Tea",2,"Juice",3,"Smoothie",4,"Cake",5,"Sandwich",6,"Salad",7,"Cookie",8,0))</f>
        <v>2</v>
      </c>
      <c r="C9252" s="1">
        <v>4</v>
      </c>
      <c r="D9252" s="6">
        <v>1.5</v>
      </c>
      <c r="E9252" s="1">
        <v>6</v>
      </c>
      <c r="F9252" s="1" cm="1">
        <f t="array" ref="F9252">IF('Cleaned Data'!F9252="","",_xlfn.SWITCH('Cleaned Data'!F9252,"Cash",1,"Credit Card",2,"Digital Wallet",3,0))</f>
        <v>3</v>
      </c>
      <c r="G9252" s="1" cm="1">
        <f t="array" ref="G9252">IF('Cleaned Data'!G9252="","",_xlfn.SWITCH('Cleaned Data'!G9252,"In-Store",1,"Takeaway",2,0))</f>
        <v>2</v>
      </c>
      <c r="H9252" s="8" t="str">
        <v>9/19/2023</v>
      </c>
    </row>
    <row r="9253" spans="1:8" ht="12.5" x14ac:dyDescent="0.25">
      <c r="A9253" s="1" t="str">
        <v>TXN_6778177</v>
      </c>
      <c r="B9253" s="1" cm="1">
        <f t="array" ref="B9253">IF('Cleaned Data'!B9253="","",_xlfn.SWITCH('Cleaned Data'!B9253,"Coffee",1,"Tea",2,"Juice",3,"Smoothie",4,"Cake",5,"Sandwich",6,"Salad",7,"Cookie",8,0))</f>
        <v>8</v>
      </c>
      <c r="C9253" s="1">
        <v>5</v>
      </c>
      <c r="D9253" s="6">
        <v>1</v>
      </c>
      <c r="E9253" s="1">
        <v>5</v>
      </c>
      <c r="F9253" s="1" cm="1">
        <f t="array" ref="F9253">IF('Cleaned Data'!F9253="","",_xlfn.SWITCH('Cleaned Data'!F9253,"Cash",1,"Credit Card",2,"Digital Wallet",3,0))</f>
        <v>2</v>
      </c>
      <c r="G9253" s="1" cm="1">
        <f t="array" ref="G9253">IF('Cleaned Data'!G9253="","",_xlfn.SWITCH('Cleaned Data'!G9253,"In-Store",1,"Takeaway",2,0))</f>
        <v>0</v>
      </c>
      <c r="H9253" s="8" t="str">
        <v>9/19/2023</v>
      </c>
    </row>
    <row r="9254" spans="1:8" ht="12.5" x14ac:dyDescent="0.25">
      <c r="A9254" s="1" t="str">
        <v>TXN_6901162</v>
      </c>
      <c r="B9254" s="1" cm="1">
        <f t="array" ref="B9254">IF('Cleaned Data'!B9254="","",_xlfn.SWITCH('Cleaned Data'!B9254,"Coffee",1,"Tea",2,"Juice",3,"Smoothie",4,"Cake",5,"Sandwich",6,"Salad",7,"Cookie",8,0))</f>
        <v>1</v>
      </c>
      <c r="C9254" s="1">
        <v>1</v>
      </c>
      <c r="D9254" s="6">
        <v>2</v>
      </c>
      <c r="E9254" s="1">
        <v>2</v>
      </c>
      <c r="F9254" s="1" cm="1">
        <f t="array" ref="F9254">IF('Cleaned Data'!F9254="","",_xlfn.SWITCH('Cleaned Data'!F9254,"Cash",1,"Credit Card",2,"Digital Wallet",3,0))</f>
        <v>1</v>
      </c>
      <c r="G9254" s="1" cm="1">
        <f t="array" ref="G9254">IF('Cleaned Data'!G9254="","",_xlfn.SWITCH('Cleaned Data'!G9254,"In-Store",1,"Takeaway",2,0))</f>
        <v>2</v>
      </c>
      <c r="H9254" s="8" t="str">
        <v>9/19/2023</v>
      </c>
    </row>
    <row r="9255" spans="1:8" ht="12.5" x14ac:dyDescent="0.25">
      <c r="A9255" s="1" t="str">
        <v>TXN_7824739</v>
      </c>
      <c r="B9255" s="1" cm="1">
        <f t="array" ref="B9255">IF('Cleaned Data'!B9255="","",_xlfn.SWITCH('Cleaned Data'!B9255,"Coffee",1,"Tea",2,"Juice",3,"Smoothie",4,"Cake",5,"Sandwich",6,"Salad",7,"Cookie",8,0))</f>
        <v>3</v>
      </c>
      <c r="C9255" s="1">
        <v>5</v>
      </c>
      <c r="D9255" s="6">
        <v>3</v>
      </c>
      <c r="E9255" s="1">
        <v>15</v>
      </c>
      <c r="F9255" s="1" cm="1">
        <f t="array" ref="F9255">IF('Cleaned Data'!F9255="","",_xlfn.SWITCH('Cleaned Data'!F9255,"Cash",1,"Credit Card",2,"Digital Wallet",3,0))</f>
        <v>1</v>
      </c>
      <c r="G9255" s="1" cm="1">
        <f t="array" ref="G9255">IF('Cleaned Data'!G9255="","",_xlfn.SWITCH('Cleaned Data'!G9255,"In-Store",1,"Takeaway",2,0))</f>
        <v>2</v>
      </c>
      <c r="H9255" s="8" t="str">
        <v>9/19/2023</v>
      </c>
    </row>
    <row r="9256" spans="1:8" ht="12.5" x14ac:dyDescent="0.25">
      <c r="A9256" s="1" t="str">
        <v>TXN_8794205</v>
      </c>
      <c r="B9256" s="1" cm="1">
        <f t="array" ref="B9256">IF('Cleaned Data'!B9256="","",_xlfn.SWITCH('Cleaned Data'!B9256,"Coffee",1,"Tea",2,"Juice",3,"Smoothie",4,"Cake",5,"Sandwich",6,"Salad",7,"Cookie",8,0))</f>
        <v>6</v>
      </c>
      <c r="C9256" s="1">
        <v>3</v>
      </c>
      <c r="D9256" s="6">
        <v>4</v>
      </c>
      <c r="E9256" s="1">
        <v>12</v>
      </c>
      <c r="F9256" s="1" cm="1">
        <f t="array" ref="F9256">IF('Cleaned Data'!F9256="","",_xlfn.SWITCH('Cleaned Data'!F9256,"Cash",1,"Credit Card",2,"Digital Wallet",3,0))</f>
        <v>2</v>
      </c>
      <c r="G9256" s="1" cm="1">
        <f t="array" ref="G9256">IF('Cleaned Data'!G9256="","",_xlfn.SWITCH('Cleaned Data'!G9256,"In-Store",1,"Takeaway",2,0))</f>
        <v>0</v>
      </c>
      <c r="H9256" s="8" t="str">
        <v>9/19/2023</v>
      </c>
    </row>
    <row r="9257" spans="1:8" ht="12.5" x14ac:dyDescent="0.25">
      <c r="A9257" s="1" t="str">
        <v>TXN_8936086</v>
      </c>
      <c r="B9257" s="1" cm="1">
        <f t="array" ref="B9257">IF('Cleaned Data'!B9257="","",_xlfn.SWITCH('Cleaned Data'!B9257,"Coffee",1,"Tea",2,"Juice",3,"Smoothie",4,"Cake",5,"Sandwich",6,"Salad",7,"Cookie",8,0))</f>
        <v>8</v>
      </c>
      <c r="C9257" s="1">
        <v>3</v>
      </c>
      <c r="D9257" s="6">
        <v>1</v>
      </c>
      <c r="E9257" s="1">
        <v>3</v>
      </c>
      <c r="F9257" s="1" cm="1">
        <f t="array" ref="F9257">IF('Cleaned Data'!F9257="","",_xlfn.SWITCH('Cleaned Data'!F9257,"Cash",1,"Credit Card",2,"Digital Wallet",3,0))</f>
        <v>3</v>
      </c>
      <c r="G9257" s="1" cm="1">
        <f t="array" ref="G9257">IF('Cleaned Data'!G9257="","",_xlfn.SWITCH('Cleaned Data'!G9257,"In-Store",1,"Takeaway",2,0))</f>
        <v>0</v>
      </c>
      <c r="H9257" s="8" t="str">
        <v>9/19/2023</v>
      </c>
    </row>
    <row r="9258" spans="1:8" ht="12.5" x14ac:dyDescent="0.25">
      <c r="A9258" s="1" t="str">
        <v>TXN_8958723</v>
      </c>
      <c r="B9258" s="1" cm="1">
        <f t="array" ref="B9258">IF('Cleaned Data'!B9258="","",_xlfn.SWITCH('Cleaned Data'!B9258,"Coffee",1,"Tea",2,"Juice",3,"Smoothie",4,"Cake",5,"Sandwich",6,"Salad",7,"Cookie",8,0))</f>
        <v>2</v>
      </c>
      <c r="C9258" s="1">
        <v>4</v>
      </c>
      <c r="D9258" s="6">
        <v>1.5</v>
      </c>
      <c r="E9258" s="1">
        <v>6</v>
      </c>
      <c r="F9258" s="1" cm="1">
        <f t="array" ref="F9258">IF('Cleaned Data'!F9258="","",_xlfn.SWITCH('Cleaned Data'!F9258,"Cash",1,"Credit Card",2,"Digital Wallet",3,0))</f>
        <v>3</v>
      </c>
      <c r="G9258" s="1" cm="1">
        <f t="array" ref="G9258">IF('Cleaned Data'!G9258="","",_xlfn.SWITCH('Cleaned Data'!G9258,"In-Store",1,"Takeaway",2,0))</f>
        <v>1</v>
      </c>
      <c r="H9258" s="8" t="str">
        <v>9/19/2023</v>
      </c>
    </row>
    <row r="9259" spans="1:8" ht="12.5" x14ac:dyDescent="0.25">
      <c r="A9259" s="1" t="str">
        <v>TXN_9279347</v>
      </c>
      <c r="B9259" s="1" cm="1">
        <f t="array" ref="B9259">IF('Cleaned Data'!B9259="","",_xlfn.SWITCH('Cleaned Data'!B9259,"Coffee",1,"Tea",2,"Juice",3,"Smoothie",4,"Cake",5,"Sandwich",6,"Salad",7,"Cookie",8,0))</f>
        <v>1</v>
      </c>
      <c r="C9259" s="1">
        <v>4</v>
      </c>
      <c r="D9259" s="6">
        <v>2</v>
      </c>
      <c r="E9259" s="1">
        <v>8</v>
      </c>
      <c r="F9259" s="1" cm="1">
        <f t="array" ref="F9259">IF('Cleaned Data'!F9259="","",_xlfn.SWITCH('Cleaned Data'!F9259,"Cash",1,"Credit Card",2,"Digital Wallet",3,0))</f>
        <v>0</v>
      </c>
      <c r="G9259" s="1" cm="1">
        <f t="array" ref="G9259">IF('Cleaned Data'!G9259="","",_xlfn.SWITCH('Cleaned Data'!G9259,"In-Store",1,"Takeaway",2,0))</f>
        <v>2</v>
      </c>
      <c r="H9259" s="8" t="str">
        <v>9/19/2023</v>
      </c>
    </row>
    <row r="9260" spans="1:8" ht="12.5" x14ac:dyDescent="0.25">
      <c r="A9260" s="1" t="str">
        <v>TXN_9487821</v>
      </c>
      <c r="B9260" s="1" cm="1">
        <f t="array" ref="B9260">IF('Cleaned Data'!B9260="","",_xlfn.SWITCH('Cleaned Data'!B9260,"Coffee",1,"Tea",2,"Juice",3,"Smoothie",4,"Cake",5,"Sandwich",6,"Salad",7,"Cookie",8,0))</f>
        <v>7</v>
      </c>
      <c r="C9260" s="1">
        <v>1</v>
      </c>
      <c r="D9260" s="6">
        <v>5</v>
      </c>
      <c r="E9260" s="1">
        <v>5</v>
      </c>
      <c r="F9260" s="1" cm="1">
        <f t="array" ref="F9260">IF('Cleaned Data'!F9260="","",_xlfn.SWITCH('Cleaned Data'!F9260,"Cash",1,"Credit Card",2,"Digital Wallet",3,0))</f>
        <v>2</v>
      </c>
      <c r="G9260" s="1" cm="1">
        <f t="array" ref="G9260">IF('Cleaned Data'!G9260="","",_xlfn.SWITCH('Cleaned Data'!G9260,"In-Store",1,"Takeaway",2,0))</f>
        <v>0</v>
      </c>
      <c r="H9260" s="8" t="str">
        <v>9/19/2023</v>
      </c>
    </row>
    <row r="9261" spans="1:8" ht="12.5" x14ac:dyDescent="0.25">
      <c r="A9261" s="1" t="str">
        <v>TXN_9626624</v>
      </c>
      <c r="B9261" s="1" cm="1">
        <f t="array" ref="B9261">IF('Cleaned Data'!B9261="","",_xlfn.SWITCH('Cleaned Data'!B9261,"Coffee",1,"Tea",2,"Juice",3,"Smoothie",4,"Cake",5,"Sandwich",6,"Salad",7,"Cookie",8,0))</f>
        <v>4</v>
      </c>
      <c r="C9261" s="1">
        <v>1</v>
      </c>
      <c r="D9261" s="6">
        <v>4</v>
      </c>
      <c r="E9261" s="1">
        <v>4</v>
      </c>
      <c r="F9261" s="1" cm="1">
        <f t="array" ref="F9261">IF('Cleaned Data'!F9261="","",_xlfn.SWITCH('Cleaned Data'!F9261,"Cash",1,"Credit Card",2,"Digital Wallet",3,0))</f>
        <v>0</v>
      </c>
      <c r="G9261" s="1" cm="1">
        <f t="array" ref="G9261">IF('Cleaned Data'!G9261="","",_xlfn.SWITCH('Cleaned Data'!G9261,"In-Store",1,"Takeaway",2,0))</f>
        <v>2</v>
      </c>
      <c r="H9261" s="8" t="str">
        <v>9/19/2023</v>
      </c>
    </row>
    <row r="9262" spans="1:8" ht="12.5" x14ac:dyDescent="0.25">
      <c r="A9262" s="1" t="str">
        <v>TXN_9815521</v>
      </c>
      <c r="B9262" s="1" cm="1">
        <f t="array" ref="B9262">IF('Cleaned Data'!B9262="","",_xlfn.SWITCH('Cleaned Data'!B9262,"Coffee",1,"Tea",2,"Juice",3,"Smoothie",4,"Cake",5,"Sandwich",6,"Salad",7,"Cookie",8,0))</f>
        <v>4</v>
      </c>
      <c r="C9262" s="1">
        <v>4</v>
      </c>
      <c r="D9262" s="6">
        <v>4</v>
      </c>
      <c r="E9262" s="1">
        <v>16</v>
      </c>
      <c r="F9262" s="1" cm="1">
        <f t="array" ref="F9262">IF('Cleaned Data'!F9262="","",_xlfn.SWITCH('Cleaned Data'!F9262,"Cash",1,"Credit Card",2,"Digital Wallet",3,0))</f>
        <v>1</v>
      </c>
      <c r="G9262" s="1" cm="1">
        <f t="array" ref="G9262">IF('Cleaned Data'!G9262="","",_xlfn.SWITCH('Cleaned Data'!G9262,"In-Store",1,"Takeaway",2,0))</f>
        <v>0</v>
      </c>
      <c r="H9262" s="8" t="str">
        <v>9/19/2023</v>
      </c>
    </row>
    <row r="9263" spans="1:8" ht="12.5" x14ac:dyDescent="0.25">
      <c r="A9263" s="1" t="str">
        <v>TXN_9928409</v>
      </c>
      <c r="B9263" s="1" cm="1">
        <f t="array" ref="B9263">IF('Cleaned Data'!B9263="","",_xlfn.SWITCH('Cleaned Data'!B9263,"Coffee",1,"Tea",2,"Juice",3,"Smoothie",4,"Cake",5,"Sandwich",6,"Salad",7,"Cookie",8,0))</f>
        <v>4</v>
      </c>
      <c r="C9263" s="1">
        <v>3</v>
      </c>
      <c r="D9263" s="6">
        <v>4</v>
      </c>
      <c r="E9263" s="1">
        <v>12</v>
      </c>
      <c r="F9263" s="1" cm="1">
        <f t="array" ref="F9263">IF('Cleaned Data'!F9263="","",_xlfn.SWITCH('Cleaned Data'!F9263,"Cash",1,"Credit Card",2,"Digital Wallet",3,0))</f>
        <v>2</v>
      </c>
      <c r="G9263" s="1" cm="1">
        <f t="array" ref="G9263">IF('Cleaned Data'!G9263="","",_xlfn.SWITCH('Cleaned Data'!G9263,"In-Store",1,"Takeaway",2,0))</f>
        <v>1</v>
      </c>
      <c r="H9263" s="8" t="str">
        <v>9/19/2023</v>
      </c>
    </row>
    <row r="9264" spans="1:8" ht="12.5" x14ac:dyDescent="0.25">
      <c r="A9264" s="1" t="str">
        <v>TXN_1556046</v>
      </c>
      <c r="B9264" s="1" cm="1">
        <f t="array" ref="B9264">IF('Cleaned Data'!B9264="","",_xlfn.SWITCH('Cleaned Data'!B9264,"Coffee",1,"Tea",2,"Juice",3,"Smoothie",4,"Cake",5,"Sandwich",6,"Salad",7,"Cookie",8,0))</f>
        <v>4</v>
      </c>
      <c r="C9264" s="1">
        <v>4</v>
      </c>
      <c r="D9264" s="6">
        <v>4</v>
      </c>
      <c r="E9264" s="1">
        <v>16</v>
      </c>
      <c r="F9264" s="1" cm="1">
        <f t="array" ref="F9264">IF('Cleaned Data'!F9264="","",_xlfn.SWITCH('Cleaned Data'!F9264,"Cash",1,"Credit Card",2,"Digital Wallet",3,0))</f>
        <v>1</v>
      </c>
      <c r="G9264" s="1" cm="1">
        <f t="array" ref="G9264">IF('Cleaned Data'!G9264="","",_xlfn.SWITCH('Cleaned Data'!G9264,"In-Store",1,"Takeaway",2,0))</f>
        <v>0</v>
      </c>
      <c r="H9264" s="8" t="str">
        <v>9/20/2023</v>
      </c>
    </row>
    <row r="9265" spans="1:8" ht="12.5" x14ac:dyDescent="0.25">
      <c r="A9265" s="1" t="str">
        <v>TXN_1931404</v>
      </c>
      <c r="B9265" s="1" cm="1">
        <f t="array" ref="B9265">IF('Cleaned Data'!B9265="","",_xlfn.SWITCH('Cleaned Data'!B9265,"Coffee",1,"Tea",2,"Juice",3,"Smoothie",4,"Cake",5,"Sandwich",6,"Salad",7,"Cookie",8,0))</f>
        <v>6</v>
      </c>
      <c r="C9265" s="1">
        <v>2</v>
      </c>
      <c r="D9265" s="6">
        <v>4</v>
      </c>
      <c r="E9265" s="1">
        <v>8</v>
      </c>
      <c r="F9265" s="1" cm="1">
        <f t="array" ref="F9265">IF('Cleaned Data'!F9265="","",_xlfn.SWITCH('Cleaned Data'!F9265,"Cash",1,"Credit Card",2,"Digital Wallet",3,0))</f>
        <v>3</v>
      </c>
      <c r="G9265" s="1" cm="1">
        <f t="array" ref="G9265">IF('Cleaned Data'!G9265="","",_xlfn.SWITCH('Cleaned Data'!G9265,"In-Store",1,"Takeaway",2,0))</f>
        <v>1</v>
      </c>
      <c r="H9265" s="8" t="str">
        <v>9/20/2023</v>
      </c>
    </row>
    <row r="9266" spans="1:8" ht="12.5" x14ac:dyDescent="0.25">
      <c r="A9266" s="1" t="str">
        <v>TXN_2084080</v>
      </c>
      <c r="B9266" s="1" cm="1">
        <f t="array" ref="B9266">IF('Cleaned Data'!B9266="","",_xlfn.SWITCH('Cleaned Data'!B9266,"Coffee",1,"Tea",2,"Juice",3,"Smoothie",4,"Cake",5,"Sandwich",6,"Salad",7,"Cookie",8,0))</f>
        <v>6</v>
      </c>
      <c r="C9266" s="1">
        <v>2</v>
      </c>
      <c r="D9266" s="6">
        <v>4</v>
      </c>
      <c r="E9266" s="1">
        <v>8</v>
      </c>
      <c r="F9266" s="1" cm="1">
        <f t="array" ref="F9266">IF('Cleaned Data'!F9266="","",_xlfn.SWITCH('Cleaned Data'!F9266,"Cash",1,"Credit Card",2,"Digital Wallet",3,0))</f>
        <v>3</v>
      </c>
      <c r="G9266" s="1" cm="1">
        <f t="array" ref="G9266">IF('Cleaned Data'!G9266="","",_xlfn.SWITCH('Cleaned Data'!G9266,"In-Store",1,"Takeaway",2,0))</f>
        <v>2</v>
      </c>
      <c r="H9266" s="8" t="str">
        <v>9/20/2023</v>
      </c>
    </row>
    <row r="9267" spans="1:8" ht="12.5" x14ac:dyDescent="0.25">
      <c r="A9267" s="1" t="str">
        <v>TXN_2574545</v>
      </c>
      <c r="B9267" s="1" cm="1">
        <f t="array" ref="B9267">IF('Cleaned Data'!B9267="","",_xlfn.SWITCH('Cleaned Data'!B9267,"Coffee",1,"Tea",2,"Juice",3,"Smoothie",4,"Cake",5,"Sandwich",6,"Salad",7,"Cookie",8,0))</f>
        <v>8</v>
      </c>
      <c r="C9267" s="1">
        <v>2</v>
      </c>
      <c r="D9267" s="6">
        <v>1</v>
      </c>
      <c r="E9267" s="1">
        <v>2</v>
      </c>
      <c r="F9267" s="1" cm="1">
        <f t="array" ref="F9267">IF('Cleaned Data'!F9267="","",_xlfn.SWITCH('Cleaned Data'!F9267,"Cash",1,"Credit Card",2,"Digital Wallet",3,0))</f>
        <v>3</v>
      </c>
      <c r="G9267" s="1" cm="1">
        <f t="array" ref="G9267">IF('Cleaned Data'!G9267="","",_xlfn.SWITCH('Cleaned Data'!G9267,"In-Store",1,"Takeaway",2,0))</f>
        <v>2</v>
      </c>
      <c r="H9267" s="8" t="str">
        <v>9/20/2023</v>
      </c>
    </row>
    <row r="9268" spans="1:8" ht="12.5" x14ac:dyDescent="0.25">
      <c r="A9268" s="1" t="str">
        <v>TXN_3427950</v>
      </c>
      <c r="B9268" s="1" cm="1">
        <f t="array" ref="B9268">IF('Cleaned Data'!B9268="","",_xlfn.SWITCH('Cleaned Data'!B9268,"Coffee",1,"Tea",2,"Juice",3,"Smoothie",4,"Cake",5,"Sandwich",6,"Salad",7,"Cookie",8,0))</f>
        <v>1</v>
      </c>
      <c r="C9268" s="1">
        <v>3</v>
      </c>
      <c r="D9268" s="6">
        <v>2</v>
      </c>
      <c r="E9268" s="1">
        <v>6</v>
      </c>
      <c r="F9268" s="1" cm="1">
        <f t="array" ref="F9268">IF('Cleaned Data'!F9268="","",_xlfn.SWITCH('Cleaned Data'!F9268,"Cash",1,"Credit Card",2,"Digital Wallet",3,0))</f>
        <v>0</v>
      </c>
      <c r="G9268" s="1" cm="1">
        <f t="array" ref="G9268">IF('Cleaned Data'!G9268="","",_xlfn.SWITCH('Cleaned Data'!G9268,"In-Store",1,"Takeaway",2,0))</f>
        <v>0</v>
      </c>
      <c r="H9268" s="8" t="str">
        <v>9/20/2023</v>
      </c>
    </row>
    <row r="9269" spans="1:8" ht="12.5" x14ac:dyDescent="0.25">
      <c r="A9269" s="1" t="str">
        <v>TXN_3478169</v>
      </c>
      <c r="B9269" s="1" cm="1">
        <f t="array" ref="B9269">IF('Cleaned Data'!B9269="","",_xlfn.SWITCH('Cleaned Data'!B9269,"Coffee",1,"Tea",2,"Juice",3,"Smoothie",4,"Cake",5,"Sandwich",6,"Salad",7,"Cookie",8,0))</f>
        <v>6</v>
      </c>
      <c r="C9269" s="1">
        <v>4</v>
      </c>
      <c r="D9269" s="6">
        <v>4</v>
      </c>
      <c r="E9269" s="1">
        <v>16</v>
      </c>
      <c r="F9269" s="1" cm="1">
        <f t="array" ref="F9269">IF('Cleaned Data'!F9269="","",_xlfn.SWITCH('Cleaned Data'!F9269,"Cash",1,"Credit Card",2,"Digital Wallet",3,0))</f>
        <v>1</v>
      </c>
      <c r="G9269" s="1" cm="1">
        <f t="array" ref="G9269">IF('Cleaned Data'!G9269="","",_xlfn.SWITCH('Cleaned Data'!G9269,"In-Store",1,"Takeaway",2,0))</f>
        <v>1</v>
      </c>
      <c r="H9269" s="8" t="str">
        <v>9/20/2023</v>
      </c>
    </row>
    <row r="9270" spans="1:8" ht="12.5" x14ac:dyDescent="0.25">
      <c r="A9270" s="1" t="str">
        <v>TXN_4171998</v>
      </c>
      <c r="B9270" s="1" cm="1">
        <f t="array" ref="B9270">IF('Cleaned Data'!B9270="","",_xlfn.SWITCH('Cleaned Data'!B9270,"Coffee",1,"Tea",2,"Juice",3,"Smoothie",4,"Cake",5,"Sandwich",6,"Salad",7,"Cookie",8,0))</f>
        <v>4</v>
      </c>
      <c r="C9270" s="1">
        <v>4</v>
      </c>
      <c r="D9270" s="6">
        <v>4</v>
      </c>
      <c r="E9270" s="1">
        <v>16</v>
      </c>
      <c r="F9270" s="1" cm="1">
        <f t="array" ref="F9270">IF('Cleaned Data'!F9270="","",_xlfn.SWITCH('Cleaned Data'!F9270,"Cash",1,"Credit Card",2,"Digital Wallet",3,0))</f>
        <v>1</v>
      </c>
      <c r="G9270" s="1" cm="1">
        <f t="array" ref="G9270">IF('Cleaned Data'!G9270="","",_xlfn.SWITCH('Cleaned Data'!G9270,"In-Store",1,"Takeaway",2,0))</f>
        <v>1</v>
      </c>
      <c r="H9270" s="8" t="str">
        <v>9/20/2023</v>
      </c>
    </row>
    <row r="9271" spans="1:8" ht="12.5" x14ac:dyDescent="0.25">
      <c r="A9271" s="1" t="str">
        <v>TXN_5452419</v>
      </c>
      <c r="B9271" s="1" cm="1">
        <f t="array" ref="B9271">IF('Cleaned Data'!B9271="","",_xlfn.SWITCH('Cleaned Data'!B9271,"Coffee",1,"Tea",2,"Juice",3,"Smoothie",4,"Cake",5,"Sandwich",6,"Salad",7,"Cookie",8,0))</f>
        <v>1</v>
      </c>
      <c r="C9271" s="1">
        <v>3</v>
      </c>
      <c r="D9271" s="6">
        <v>2</v>
      </c>
      <c r="E9271" s="1">
        <v>6</v>
      </c>
      <c r="F9271" s="1" cm="1">
        <f t="array" ref="F9271">IF('Cleaned Data'!F9271="","",_xlfn.SWITCH('Cleaned Data'!F9271,"Cash",1,"Credit Card",2,"Digital Wallet",3,0))</f>
        <v>2</v>
      </c>
      <c r="G9271" s="1" cm="1">
        <f t="array" ref="G9271">IF('Cleaned Data'!G9271="","",_xlfn.SWITCH('Cleaned Data'!G9271,"In-Store",1,"Takeaway",2,0))</f>
        <v>0</v>
      </c>
      <c r="H9271" s="8" t="str">
        <v>9/20/2023</v>
      </c>
    </row>
    <row r="9272" spans="1:8" ht="12.5" x14ac:dyDescent="0.25">
      <c r="A9272" s="1" t="str">
        <v>TXN_6145837</v>
      </c>
      <c r="B9272" s="1" cm="1">
        <f t="array" ref="B9272">IF('Cleaned Data'!B9272="","",_xlfn.SWITCH('Cleaned Data'!B9272,"Coffee",1,"Tea",2,"Juice",3,"Smoothie",4,"Cake",5,"Sandwich",6,"Salad",7,"Cookie",8,0))</f>
        <v>8</v>
      </c>
      <c r="C9272" s="1">
        <v>2</v>
      </c>
      <c r="D9272" s="6">
        <v>1</v>
      </c>
      <c r="E9272" s="1">
        <v>2</v>
      </c>
      <c r="F9272" s="1" cm="1">
        <f t="array" ref="F9272">IF('Cleaned Data'!F9272="","",_xlfn.SWITCH('Cleaned Data'!F9272,"Cash",1,"Credit Card",2,"Digital Wallet",3,0))</f>
        <v>0</v>
      </c>
      <c r="G9272" s="1" cm="1">
        <f t="array" ref="G9272">IF('Cleaned Data'!G9272="","",_xlfn.SWITCH('Cleaned Data'!G9272,"In-Store",1,"Takeaway",2,0))</f>
        <v>2</v>
      </c>
      <c r="H9272" s="8" t="str">
        <v>9/20/2023</v>
      </c>
    </row>
    <row r="9273" spans="1:8" ht="12.5" x14ac:dyDescent="0.25">
      <c r="A9273" s="1" t="str">
        <v>TXN_6549132</v>
      </c>
      <c r="B9273" s="1" cm="1">
        <f t="array" ref="B9273">IF('Cleaned Data'!B9273="","",_xlfn.SWITCH('Cleaned Data'!B9273,"Coffee",1,"Tea",2,"Juice",3,"Smoothie",4,"Cake",5,"Sandwich",6,"Salad",7,"Cookie",8,0))</f>
        <v>1</v>
      </c>
      <c r="C9273" s="1">
        <v>4</v>
      </c>
      <c r="D9273" s="6">
        <v>2</v>
      </c>
      <c r="E9273" s="1">
        <v>8</v>
      </c>
      <c r="F9273" s="1" cm="1">
        <f t="array" ref="F9273">IF('Cleaned Data'!F9273="","",_xlfn.SWITCH('Cleaned Data'!F9273,"Cash",1,"Credit Card",2,"Digital Wallet",3,0))</f>
        <v>1</v>
      </c>
      <c r="G9273" s="1" cm="1">
        <f t="array" ref="G9273">IF('Cleaned Data'!G9273="","",_xlfn.SWITCH('Cleaned Data'!G9273,"In-Store",1,"Takeaway",2,0))</f>
        <v>0</v>
      </c>
      <c r="H9273" s="8" t="str">
        <v>9/20/2023</v>
      </c>
    </row>
    <row r="9274" spans="1:8" ht="12.5" x14ac:dyDescent="0.25">
      <c r="A9274" s="1" t="str">
        <v>TXN_6602557</v>
      </c>
      <c r="B9274" s="1" cm="1">
        <f t="array" ref="B9274">IF('Cleaned Data'!B9274="","",_xlfn.SWITCH('Cleaned Data'!B9274,"Coffee",1,"Tea",2,"Juice",3,"Smoothie",4,"Cake",5,"Sandwich",6,"Salad",7,"Cookie",8,0))</f>
        <v>2</v>
      </c>
      <c r="C9274" s="1">
        <v>4</v>
      </c>
      <c r="D9274" s="6">
        <v>1.5</v>
      </c>
      <c r="E9274" s="1">
        <v>6</v>
      </c>
      <c r="F9274" s="1" cm="1">
        <f t="array" ref="F9274">IF('Cleaned Data'!F9274="","",_xlfn.SWITCH('Cleaned Data'!F9274,"Cash",1,"Credit Card",2,"Digital Wallet",3,0))</f>
        <v>3</v>
      </c>
      <c r="G9274" s="1" cm="1">
        <f t="array" ref="G9274">IF('Cleaned Data'!G9274="","",_xlfn.SWITCH('Cleaned Data'!G9274,"In-Store",1,"Takeaway",2,0))</f>
        <v>2</v>
      </c>
      <c r="H9274" s="8" t="str">
        <v>9/20/2023</v>
      </c>
    </row>
    <row r="9275" spans="1:8" ht="12.5" x14ac:dyDescent="0.25">
      <c r="A9275" s="1" t="str">
        <v>TXN_6640488</v>
      </c>
      <c r="B9275" s="1" cm="1">
        <f t="array" ref="B9275">IF('Cleaned Data'!B9275="","",_xlfn.SWITCH('Cleaned Data'!B9275,"Coffee",1,"Tea",2,"Juice",3,"Smoothie",4,"Cake",5,"Sandwich",6,"Salad",7,"Cookie",8,0))</f>
        <v>2</v>
      </c>
      <c r="C9275" s="1">
        <v>1</v>
      </c>
      <c r="D9275" s="6">
        <v>1.5</v>
      </c>
      <c r="E9275" s="1">
        <v>1.5</v>
      </c>
      <c r="F9275" s="1" cm="1">
        <f t="array" ref="F9275">IF('Cleaned Data'!F9275="","",_xlfn.SWITCH('Cleaned Data'!F9275,"Cash",1,"Credit Card",2,"Digital Wallet",3,0))</f>
        <v>1</v>
      </c>
      <c r="G9275" s="1" cm="1">
        <f t="array" ref="G9275">IF('Cleaned Data'!G9275="","",_xlfn.SWITCH('Cleaned Data'!G9275,"In-Store",1,"Takeaway",2,0))</f>
        <v>1</v>
      </c>
      <c r="H9275" s="8" t="str">
        <v>9/20/2023</v>
      </c>
    </row>
    <row r="9276" spans="1:8" ht="12.5" x14ac:dyDescent="0.25">
      <c r="A9276" s="1" t="str">
        <v>TXN_6699534</v>
      </c>
      <c r="B9276" s="1" cm="1">
        <f t="array" ref="B9276">IF('Cleaned Data'!B9276="","",_xlfn.SWITCH('Cleaned Data'!B9276,"Coffee",1,"Tea",2,"Juice",3,"Smoothie",4,"Cake",5,"Sandwich",6,"Salad",7,"Cookie",8,0))</f>
        <v>3</v>
      </c>
      <c r="C9276" s="1">
        <v>5</v>
      </c>
      <c r="D9276" s="6">
        <v>3</v>
      </c>
      <c r="E9276" s="1">
        <v>15</v>
      </c>
      <c r="F9276" s="1" cm="1">
        <f t="array" ref="F9276">IF('Cleaned Data'!F9276="","",_xlfn.SWITCH('Cleaned Data'!F9276,"Cash",1,"Credit Card",2,"Digital Wallet",3,0))</f>
        <v>3</v>
      </c>
      <c r="G9276" s="1" cm="1">
        <f t="array" ref="G9276">IF('Cleaned Data'!G9276="","",_xlfn.SWITCH('Cleaned Data'!G9276,"In-Store",1,"Takeaway",2,0))</f>
        <v>2</v>
      </c>
      <c r="H9276" s="8" t="str">
        <v>9/20/2023</v>
      </c>
    </row>
    <row r="9277" spans="1:8" ht="12.5" x14ac:dyDescent="0.25">
      <c r="A9277" s="1" t="str">
        <v>TXN_7157169</v>
      </c>
      <c r="B9277" s="1" cm="1">
        <f t="array" ref="B9277">IF('Cleaned Data'!B9277="","",_xlfn.SWITCH('Cleaned Data'!B9277,"Coffee",1,"Tea",2,"Juice",3,"Smoothie",4,"Cake",5,"Sandwich",6,"Salad",7,"Cookie",8,0))</f>
        <v>3</v>
      </c>
      <c r="C9277" s="1">
        <v>3</v>
      </c>
      <c r="D9277" s="6">
        <v>3</v>
      </c>
      <c r="E9277" s="1">
        <v>9</v>
      </c>
      <c r="F9277" s="1" cm="1">
        <f t="array" ref="F9277">IF('Cleaned Data'!F9277="","",_xlfn.SWITCH('Cleaned Data'!F9277,"Cash",1,"Credit Card",2,"Digital Wallet",3,0))</f>
        <v>2</v>
      </c>
      <c r="G9277" s="1" cm="1">
        <f t="array" ref="G9277">IF('Cleaned Data'!G9277="","",_xlfn.SWITCH('Cleaned Data'!G9277,"In-Store",1,"Takeaway",2,0))</f>
        <v>2</v>
      </c>
      <c r="H9277" s="8" t="str">
        <v>9/20/2023</v>
      </c>
    </row>
    <row r="9278" spans="1:8" ht="12.5" x14ac:dyDescent="0.25">
      <c r="A9278" s="1" t="str">
        <v>TXN_7543369</v>
      </c>
      <c r="B9278" s="1" cm="1">
        <f t="array" ref="B9278">IF('Cleaned Data'!B9278="","",_xlfn.SWITCH('Cleaned Data'!B9278,"Coffee",1,"Tea",2,"Juice",3,"Smoothie",4,"Cake",5,"Sandwich",6,"Salad",7,"Cookie",8,0))</f>
        <v>3</v>
      </c>
      <c r="C9278" s="1">
        <v>5</v>
      </c>
      <c r="D9278" s="6">
        <v>3</v>
      </c>
      <c r="E9278" s="1">
        <v>15</v>
      </c>
      <c r="F9278" s="1" cm="1">
        <f t="array" ref="F9278">IF('Cleaned Data'!F9278="","",_xlfn.SWITCH('Cleaned Data'!F9278,"Cash",1,"Credit Card",2,"Digital Wallet",3,0))</f>
        <v>2</v>
      </c>
      <c r="G9278" s="1" cm="1">
        <f t="array" ref="G9278">IF('Cleaned Data'!G9278="","",_xlfn.SWITCH('Cleaned Data'!G9278,"In-Store",1,"Takeaway",2,0))</f>
        <v>1</v>
      </c>
      <c r="H9278" s="8" t="str">
        <v>9/20/2023</v>
      </c>
    </row>
    <row r="9279" spans="1:8" ht="12.5" x14ac:dyDescent="0.25">
      <c r="A9279" s="1" t="str">
        <v>TXN_7797231</v>
      </c>
      <c r="B9279" s="1" cm="1">
        <f t="array" ref="B9279">IF('Cleaned Data'!B9279="","",_xlfn.SWITCH('Cleaned Data'!B9279,"Coffee",1,"Tea",2,"Juice",3,"Smoothie",4,"Cake",5,"Sandwich",6,"Salad",7,"Cookie",8,0))</f>
        <v>7</v>
      </c>
      <c r="C9279" s="1">
        <v>5</v>
      </c>
      <c r="D9279" s="6">
        <v>5</v>
      </c>
      <c r="E9279" s="1">
        <v>25</v>
      </c>
      <c r="F9279" s="1" cm="1">
        <f t="array" ref="F9279">IF('Cleaned Data'!F9279="","",_xlfn.SWITCH('Cleaned Data'!F9279,"Cash",1,"Credit Card",2,"Digital Wallet",3,0))</f>
        <v>0</v>
      </c>
      <c r="G9279" s="1" cm="1">
        <f t="array" ref="G9279">IF('Cleaned Data'!G9279="","",_xlfn.SWITCH('Cleaned Data'!G9279,"In-Store",1,"Takeaway",2,0))</f>
        <v>1</v>
      </c>
      <c r="H9279" s="8" t="str">
        <v>9/20/2023</v>
      </c>
    </row>
    <row r="9280" spans="1:8" ht="12.5" x14ac:dyDescent="0.25">
      <c r="A9280" s="1" t="str">
        <v>TXN_7997641</v>
      </c>
      <c r="B9280" s="1" cm="1">
        <f t="array" ref="B9280">IF('Cleaned Data'!B9280="","",_xlfn.SWITCH('Cleaned Data'!B9280,"Coffee",1,"Tea",2,"Juice",3,"Smoothie",4,"Cake",5,"Sandwich",6,"Salad",7,"Cookie",8,0))</f>
        <v>4</v>
      </c>
      <c r="C9280" s="1">
        <v>5</v>
      </c>
      <c r="D9280" s="6">
        <v>4</v>
      </c>
      <c r="E9280" s="1">
        <v>20</v>
      </c>
      <c r="F9280" s="1" cm="1">
        <f t="array" ref="F9280">IF('Cleaned Data'!F9280="","",_xlfn.SWITCH('Cleaned Data'!F9280,"Cash",1,"Credit Card",2,"Digital Wallet",3,0))</f>
        <v>2</v>
      </c>
      <c r="G9280" s="1" cm="1">
        <f t="array" ref="G9280">IF('Cleaned Data'!G9280="","",_xlfn.SWITCH('Cleaned Data'!G9280,"In-Store",1,"Takeaway",2,0))</f>
        <v>0</v>
      </c>
      <c r="H9280" s="8" t="str">
        <v>9/20/2023</v>
      </c>
    </row>
    <row r="9281" spans="1:8" ht="12.5" x14ac:dyDescent="0.25">
      <c r="A9281" s="1" t="str">
        <v>TXN_8263172</v>
      </c>
      <c r="B9281" s="1" cm="1">
        <f t="array" ref="B9281">IF('Cleaned Data'!B9281="","",_xlfn.SWITCH('Cleaned Data'!B9281,"Coffee",1,"Tea",2,"Juice",3,"Smoothie",4,"Cake",5,"Sandwich",6,"Salad",7,"Cookie",8,0))</f>
        <v>7</v>
      </c>
      <c r="C9281" s="1">
        <v>4</v>
      </c>
      <c r="D9281" s="6">
        <v>5</v>
      </c>
      <c r="E9281" s="1">
        <v>20</v>
      </c>
      <c r="F9281" s="1" cm="1">
        <f t="array" ref="F9281">IF('Cleaned Data'!F9281="","",_xlfn.SWITCH('Cleaned Data'!F9281,"Cash",1,"Credit Card",2,"Digital Wallet",3,0))</f>
        <v>0</v>
      </c>
      <c r="G9281" s="1" cm="1">
        <f t="array" ref="G9281">IF('Cleaned Data'!G9281="","",_xlfn.SWITCH('Cleaned Data'!G9281,"In-Store",1,"Takeaway",2,0))</f>
        <v>1</v>
      </c>
      <c r="H9281" s="8" t="str">
        <v>9/20/2023</v>
      </c>
    </row>
    <row r="9282" spans="1:8" ht="12.5" x14ac:dyDescent="0.25">
      <c r="A9282" s="1" t="str">
        <v>TXN_8331542</v>
      </c>
      <c r="B9282" s="1" cm="1">
        <f t="array" ref="B9282">IF('Cleaned Data'!B9282="","",_xlfn.SWITCH('Cleaned Data'!B9282,"Coffee",1,"Tea",2,"Juice",3,"Smoothie",4,"Cake",5,"Sandwich",6,"Salad",7,"Cookie",8,0))</f>
        <v>2</v>
      </c>
      <c r="C9282" s="1">
        <v>5</v>
      </c>
      <c r="D9282" s="6">
        <v>1.5</v>
      </c>
      <c r="E9282" s="1">
        <v>7.5</v>
      </c>
      <c r="F9282" s="1" cm="1">
        <f t="array" ref="F9282">IF('Cleaned Data'!F9282="","",_xlfn.SWITCH('Cleaned Data'!F9282,"Cash",1,"Credit Card",2,"Digital Wallet",3,0))</f>
        <v>1</v>
      </c>
      <c r="G9282" s="1" cm="1">
        <f t="array" ref="G9282">IF('Cleaned Data'!G9282="","",_xlfn.SWITCH('Cleaned Data'!G9282,"In-Store",1,"Takeaway",2,0))</f>
        <v>0</v>
      </c>
      <c r="H9282" s="8" t="str">
        <v>9/20/2023</v>
      </c>
    </row>
    <row r="9283" spans="1:8" ht="12.5" x14ac:dyDescent="0.25">
      <c r="A9283" s="1" t="str">
        <v>TXN_9202496</v>
      </c>
      <c r="B9283" s="1" cm="1">
        <f t="array" ref="B9283">IF('Cleaned Data'!B9283="","",_xlfn.SWITCH('Cleaned Data'!B9283,"Coffee",1,"Tea",2,"Juice",3,"Smoothie",4,"Cake",5,"Sandwich",6,"Salad",7,"Cookie",8,0))</f>
        <v>6</v>
      </c>
      <c r="C9283" s="1">
        <v>5</v>
      </c>
      <c r="D9283" s="6">
        <v>4</v>
      </c>
      <c r="E9283" s="1">
        <v>20</v>
      </c>
      <c r="F9283" s="1" cm="1">
        <f t="array" ref="F9283">IF('Cleaned Data'!F9283="","",_xlfn.SWITCH('Cleaned Data'!F9283,"Cash",1,"Credit Card",2,"Digital Wallet",3,0))</f>
        <v>2</v>
      </c>
      <c r="G9283" s="1" cm="1">
        <f t="array" ref="G9283">IF('Cleaned Data'!G9283="","",_xlfn.SWITCH('Cleaned Data'!G9283,"In-Store",1,"Takeaway",2,0))</f>
        <v>2</v>
      </c>
      <c r="H9283" s="8" t="str">
        <v>9/20/2023</v>
      </c>
    </row>
    <row r="9284" spans="1:8" ht="12.5" x14ac:dyDescent="0.25">
      <c r="A9284" s="1" t="str">
        <v>TXN_9513509</v>
      </c>
      <c r="B9284" s="1" cm="1">
        <f t="array" ref="B9284">IF('Cleaned Data'!B9284="","",_xlfn.SWITCH('Cleaned Data'!B9284,"Coffee",1,"Tea",2,"Juice",3,"Smoothie",4,"Cake",5,"Sandwich",6,"Salad",7,"Cookie",8,0))</f>
        <v>2</v>
      </c>
      <c r="C9284" s="1">
        <v>3</v>
      </c>
      <c r="D9284" s="6">
        <v>1.5</v>
      </c>
      <c r="E9284" s="1">
        <v>4.5</v>
      </c>
      <c r="F9284" s="1" cm="1">
        <f t="array" ref="F9284">IF('Cleaned Data'!F9284="","",_xlfn.SWITCH('Cleaned Data'!F9284,"Cash",1,"Credit Card",2,"Digital Wallet",3,0))</f>
        <v>0</v>
      </c>
      <c r="G9284" s="1" cm="1">
        <f t="array" ref="G9284">IF('Cleaned Data'!G9284="","",_xlfn.SWITCH('Cleaned Data'!G9284,"In-Store",1,"Takeaway",2,0))</f>
        <v>1</v>
      </c>
      <c r="H9284" s="8" t="str">
        <v>9/20/2023</v>
      </c>
    </row>
    <row r="9285" spans="1:8" ht="12.5" x14ac:dyDescent="0.25">
      <c r="A9285" s="1" t="str">
        <v>TXN_9755352</v>
      </c>
      <c r="B9285" s="1" cm="1">
        <f t="array" ref="B9285">IF('Cleaned Data'!B9285="","",_xlfn.SWITCH('Cleaned Data'!B9285,"Coffee",1,"Tea",2,"Juice",3,"Smoothie",4,"Cake",5,"Sandwich",6,"Salad",7,"Cookie",8,0))</f>
        <v>4</v>
      </c>
      <c r="C9285" s="1">
        <v>5</v>
      </c>
      <c r="D9285" s="6">
        <v>4</v>
      </c>
      <c r="E9285" s="1">
        <v>20</v>
      </c>
      <c r="F9285" s="1" cm="1">
        <f t="array" ref="F9285">IF('Cleaned Data'!F9285="","",_xlfn.SWITCH('Cleaned Data'!F9285,"Cash",1,"Credit Card",2,"Digital Wallet",3,0))</f>
        <v>0</v>
      </c>
      <c r="G9285" s="1" cm="1">
        <f t="array" ref="G9285">IF('Cleaned Data'!G9285="","",_xlfn.SWITCH('Cleaned Data'!G9285,"In-Store",1,"Takeaway",2,0))</f>
        <v>0</v>
      </c>
      <c r="H9285" s="8" t="str">
        <v>9/20/2023</v>
      </c>
    </row>
    <row r="9286" spans="1:8" ht="12.5" x14ac:dyDescent="0.25">
      <c r="A9286" s="1" t="str">
        <v>TXN_9927220</v>
      </c>
      <c r="B9286" s="1" cm="1">
        <f t="array" ref="B9286">IF('Cleaned Data'!B9286="","",_xlfn.SWITCH('Cleaned Data'!B9286,"Coffee",1,"Tea",2,"Juice",3,"Smoothie",4,"Cake",5,"Sandwich",6,"Salad",7,"Cookie",8,0))</f>
        <v>5</v>
      </c>
      <c r="C9286" s="1">
        <v>1</v>
      </c>
      <c r="D9286" s="6">
        <v>3</v>
      </c>
      <c r="E9286" s="1">
        <v>3</v>
      </c>
      <c r="F9286" s="1" cm="1">
        <f t="array" ref="F9286">IF('Cleaned Data'!F9286="","",_xlfn.SWITCH('Cleaned Data'!F9286,"Cash",1,"Credit Card",2,"Digital Wallet",3,0))</f>
        <v>0</v>
      </c>
      <c r="G9286" s="1" cm="1">
        <f t="array" ref="G9286">IF('Cleaned Data'!G9286="","",_xlfn.SWITCH('Cleaned Data'!G9286,"In-Store",1,"Takeaway",2,0))</f>
        <v>2</v>
      </c>
      <c r="H9286" s="8" t="str">
        <v>9/20/2023</v>
      </c>
    </row>
    <row r="9287" spans="1:8" ht="12.5" x14ac:dyDescent="0.25">
      <c r="A9287" s="1" t="str">
        <v>TXN_1741685</v>
      </c>
      <c r="B9287" s="1" cm="1">
        <f t="array" ref="B9287">IF('Cleaned Data'!B9287="","",_xlfn.SWITCH('Cleaned Data'!B9287,"Coffee",1,"Tea",2,"Juice",3,"Smoothie",4,"Cake",5,"Sandwich",6,"Salad",7,"Cookie",8,0))</f>
        <v>6</v>
      </c>
      <c r="C9287" s="1">
        <v>1</v>
      </c>
      <c r="D9287" s="6">
        <v>4</v>
      </c>
      <c r="E9287" s="1">
        <v>4</v>
      </c>
      <c r="F9287" s="1" cm="1">
        <f t="array" ref="F9287">IF('Cleaned Data'!F9287="","",_xlfn.SWITCH('Cleaned Data'!F9287,"Cash",1,"Credit Card",2,"Digital Wallet",3,0))</f>
        <v>0</v>
      </c>
      <c r="G9287" s="1" cm="1">
        <f t="array" ref="G9287">IF('Cleaned Data'!G9287="","",_xlfn.SWITCH('Cleaned Data'!G9287,"In-Store",1,"Takeaway",2,0))</f>
        <v>1</v>
      </c>
      <c r="H9287" s="8" t="str">
        <v>9/21/2023</v>
      </c>
    </row>
    <row r="9288" spans="1:8" ht="12.5" x14ac:dyDescent="0.25">
      <c r="A9288" s="1" t="str">
        <v>TXN_1907428</v>
      </c>
      <c r="B9288" s="1" cm="1">
        <f t="array" ref="B9288">IF('Cleaned Data'!B9288="","",_xlfn.SWITCH('Cleaned Data'!B9288,"Coffee",1,"Tea",2,"Juice",3,"Smoothie",4,"Cake",5,"Sandwich",6,"Salad",7,"Cookie",8,0))</f>
        <v>2</v>
      </c>
      <c r="C9288" s="1">
        <v>2</v>
      </c>
      <c r="D9288" s="6">
        <v>1.5</v>
      </c>
      <c r="E9288" s="1">
        <v>3</v>
      </c>
      <c r="F9288" s="1" cm="1">
        <f t="array" ref="F9288">IF('Cleaned Data'!F9288="","",_xlfn.SWITCH('Cleaned Data'!F9288,"Cash",1,"Credit Card",2,"Digital Wallet",3,0))</f>
        <v>0</v>
      </c>
      <c r="G9288" s="1" cm="1">
        <f t="array" ref="G9288">IF('Cleaned Data'!G9288="","",_xlfn.SWITCH('Cleaned Data'!G9288,"In-Store",1,"Takeaway",2,0))</f>
        <v>2</v>
      </c>
      <c r="H9288" s="8" t="str">
        <v>9/21/2023</v>
      </c>
    </row>
    <row r="9289" spans="1:8" ht="12.5" x14ac:dyDescent="0.25">
      <c r="A9289" s="1" t="str">
        <v>TXN_2108125</v>
      </c>
      <c r="B9289" s="1" cm="1">
        <f t="array" ref="B9289">IF('Cleaned Data'!B9289="","",_xlfn.SWITCH('Cleaned Data'!B9289,"Coffee",1,"Tea",2,"Juice",3,"Smoothie",4,"Cake",5,"Sandwich",6,"Salad",7,"Cookie",8,0))</f>
        <v>6</v>
      </c>
      <c r="C9289" s="1">
        <v>4</v>
      </c>
      <c r="D9289" s="6">
        <v>4</v>
      </c>
      <c r="E9289" s="1">
        <v>16</v>
      </c>
      <c r="F9289" s="1" cm="1">
        <f t="array" ref="F9289">IF('Cleaned Data'!F9289="","",_xlfn.SWITCH('Cleaned Data'!F9289,"Cash",1,"Credit Card",2,"Digital Wallet",3,0))</f>
        <v>1</v>
      </c>
      <c r="G9289" s="1" cm="1">
        <f t="array" ref="G9289">IF('Cleaned Data'!G9289="","",_xlfn.SWITCH('Cleaned Data'!G9289,"In-Store",1,"Takeaway",2,0))</f>
        <v>2</v>
      </c>
      <c r="H9289" s="8" t="str">
        <v>9/21/2023</v>
      </c>
    </row>
    <row r="9290" spans="1:8" ht="12.5" x14ac:dyDescent="0.25">
      <c r="A9290" s="1" t="str">
        <v>TXN_2317041</v>
      </c>
      <c r="B9290" s="1" cm="1">
        <f t="array" ref="B9290">IF('Cleaned Data'!B9290="","",_xlfn.SWITCH('Cleaned Data'!B9290,"Coffee",1,"Tea",2,"Juice",3,"Smoothie",4,"Cake",5,"Sandwich",6,"Salad",7,"Cookie",8,0))</f>
        <v>1</v>
      </c>
      <c r="C9290" s="1">
        <v>5</v>
      </c>
      <c r="D9290" s="6">
        <v>2</v>
      </c>
      <c r="E9290" s="1">
        <v>10</v>
      </c>
      <c r="F9290" s="1" cm="1">
        <f t="array" ref="F9290">IF('Cleaned Data'!F9290="","",_xlfn.SWITCH('Cleaned Data'!F9290,"Cash",1,"Credit Card",2,"Digital Wallet",3,0))</f>
        <v>2</v>
      </c>
      <c r="G9290" s="1" cm="1">
        <f t="array" ref="G9290">IF('Cleaned Data'!G9290="","",_xlfn.SWITCH('Cleaned Data'!G9290,"In-Store",1,"Takeaway",2,0))</f>
        <v>2</v>
      </c>
      <c r="H9290" s="8" t="str">
        <v>9/21/2023</v>
      </c>
    </row>
    <row r="9291" spans="1:8" ht="12.5" x14ac:dyDescent="0.25">
      <c r="A9291" s="1" t="str">
        <v>TXN_2492058</v>
      </c>
      <c r="B9291" s="1" cm="1">
        <f t="array" ref="B9291">IF('Cleaned Data'!B9291="","",_xlfn.SWITCH('Cleaned Data'!B9291,"Coffee",1,"Tea",2,"Juice",3,"Smoothie",4,"Cake",5,"Sandwich",6,"Salad",7,"Cookie",8,0))</f>
        <v>5</v>
      </c>
      <c r="C9291" s="1">
        <v>2</v>
      </c>
      <c r="D9291" s="6">
        <v>3</v>
      </c>
      <c r="E9291" s="1">
        <v>6</v>
      </c>
      <c r="F9291" s="1" cm="1">
        <f t="array" ref="F9291">IF('Cleaned Data'!F9291="","",_xlfn.SWITCH('Cleaned Data'!F9291,"Cash",1,"Credit Card",2,"Digital Wallet",3,0))</f>
        <v>1</v>
      </c>
      <c r="G9291" s="1" cm="1">
        <f t="array" ref="G9291">IF('Cleaned Data'!G9291="","",_xlfn.SWITCH('Cleaned Data'!G9291,"In-Store",1,"Takeaway",2,0))</f>
        <v>2</v>
      </c>
      <c r="H9291" s="8" t="str">
        <v>9/21/2023</v>
      </c>
    </row>
    <row r="9292" spans="1:8" ht="12.5" x14ac:dyDescent="0.25">
      <c r="A9292" s="1" t="str">
        <v>TXN_3680192</v>
      </c>
      <c r="B9292" s="1" cm="1">
        <f t="array" ref="B9292">IF('Cleaned Data'!B9292="","",_xlfn.SWITCH('Cleaned Data'!B9292,"Coffee",1,"Tea",2,"Juice",3,"Smoothie",4,"Cake",5,"Sandwich",6,"Salad",7,"Cookie",8,0))</f>
        <v>6</v>
      </c>
      <c r="C9292" s="1">
        <v>2</v>
      </c>
      <c r="D9292" s="6">
        <v>4</v>
      </c>
      <c r="E9292" s="1">
        <v>8</v>
      </c>
      <c r="F9292" s="1" cm="1">
        <f t="array" ref="F9292">IF('Cleaned Data'!F9292="","",_xlfn.SWITCH('Cleaned Data'!F9292,"Cash",1,"Credit Card",2,"Digital Wallet",3,0))</f>
        <v>1</v>
      </c>
      <c r="G9292" s="1" cm="1">
        <f t="array" ref="G9292">IF('Cleaned Data'!G9292="","",_xlfn.SWITCH('Cleaned Data'!G9292,"In-Store",1,"Takeaway",2,0))</f>
        <v>2</v>
      </c>
      <c r="H9292" s="8" t="str">
        <v>9/21/2023</v>
      </c>
    </row>
    <row r="9293" spans="1:8" ht="12.5" x14ac:dyDescent="0.25">
      <c r="A9293" s="1" t="str">
        <v>TXN_4125871</v>
      </c>
      <c r="B9293" s="1" cm="1">
        <f t="array" ref="B9293">IF('Cleaned Data'!B9293="","",_xlfn.SWITCH('Cleaned Data'!B9293,"Coffee",1,"Tea",2,"Juice",3,"Smoothie",4,"Cake",5,"Sandwich",6,"Salad",7,"Cookie",8,0))</f>
        <v>8</v>
      </c>
      <c r="C9293" s="1">
        <v>3</v>
      </c>
      <c r="D9293" s="6">
        <v>1</v>
      </c>
      <c r="E9293" s="1">
        <v>3</v>
      </c>
      <c r="F9293" s="1" cm="1">
        <f t="array" ref="F9293">IF('Cleaned Data'!F9293="","",_xlfn.SWITCH('Cleaned Data'!F9293,"Cash",1,"Credit Card",2,"Digital Wallet",3,0))</f>
        <v>0</v>
      </c>
      <c r="G9293" s="1" cm="1">
        <f t="array" ref="G9293">IF('Cleaned Data'!G9293="","",_xlfn.SWITCH('Cleaned Data'!G9293,"In-Store",1,"Takeaway",2,0))</f>
        <v>0</v>
      </c>
      <c r="H9293" s="8" t="str">
        <v>9/21/2023</v>
      </c>
    </row>
    <row r="9294" spans="1:8" ht="12.5" x14ac:dyDescent="0.25">
      <c r="A9294" s="1" t="str">
        <v>TXN_4128921</v>
      </c>
      <c r="B9294" s="1" cm="1">
        <f t="array" ref="B9294">IF('Cleaned Data'!B9294="","",_xlfn.SWITCH('Cleaned Data'!B9294,"Coffee",1,"Tea",2,"Juice",3,"Smoothie",4,"Cake",5,"Sandwich",6,"Salad",7,"Cookie",8,0))</f>
        <v>2</v>
      </c>
      <c r="C9294" s="1">
        <v>3</v>
      </c>
      <c r="D9294" s="6">
        <v>1.5</v>
      </c>
      <c r="E9294" s="1">
        <v>4.5</v>
      </c>
      <c r="F9294" s="1" cm="1">
        <f t="array" ref="F9294">IF('Cleaned Data'!F9294="","",_xlfn.SWITCH('Cleaned Data'!F9294,"Cash",1,"Credit Card",2,"Digital Wallet",3,0))</f>
        <v>1</v>
      </c>
      <c r="G9294" s="1" cm="1">
        <f t="array" ref="G9294">IF('Cleaned Data'!G9294="","",_xlfn.SWITCH('Cleaned Data'!G9294,"In-Store",1,"Takeaway",2,0))</f>
        <v>1</v>
      </c>
      <c r="H9294" s="8" t="str">
        <v>9/21/2023</v>
      </c>
    </row>
    <row r="9295" spans="1:8" ht="12.5" x14ac:dyDescent="0.25">
      <c r="A9295" s="1" t="str">
        <v>TXN_4146795</v>
      </c>
      <c r="B9295" s="1" cm="1">
        <f t="array" ref="B9295">IF('Cleaned Data'!B9295="","",_xlfn.SWITCH('Cleaned Data'!B9295,"Coffee",1,"Tea",2,"Juice",3,"Smoothie",4,"Cake",5,"Sandwich",6,"Salad",7,"Cookie",8,0))</f>
        <v>4</v>
      </c>
      <c r="C9295" s="1">
        <v>1</v>
      </c>
      <c r="D9295" s="6">
        <v>4</v>
      </c>
      <c r="E9295" s="1">
        <v>4</v>
      </c>
      <c r="F9295" s="1" cm="1">
        <f t="array" ref="F9295">IF('Cleaned Data'!F9295="","",_xlfn.SWITCH('Cleaned Data'!F9295,"Cash",1,"Credit Card",2,"Digital Wallet",3,0))</f>
        <v>1</v>
      </c>
      <c r="G9295" s="1" cm="1">
        <f t="array" ref="G9295">IF('Cleaned Data'!G9295="","",_xlfn.SWITCH('Cleaned Data'!G9295,"In-Store",1,"Takeaway",2,0))</f>
        <v>1</v>
      </c>
      <c r="H9295" s="8" t="str">
        <v>9/21/2023</v>
      </c>
    </row>
    <row r="9296" spans="1:8" ht="12.5" x14ac:dyDescent="0.25">
      <c r="A9296" s="1" t="str">
        <v>TXN_4422898</v>
      </c>
      <c r="B9296" s="1" cm="1">
        <f t="array" ref="B9296">IF('Cleaned Data'!B9296="","",_xlfn.SWITCH('Cleaned Data'!B9296,"Coffee",1,"Tea",2,"Juice",3,"Smoothie",4,"Cake",5,"Sandwich",6,"Salad",7,"Cookie",8,0))</f>
        <v>3</v>
      </c>
      <c r="C9296" s="1">
        <v>2</v>
      </c>
      <c r="D9296" s="6">
        <v>3</v>
      </c>
      <c r="E9296" s="1">
        <v>6</v>
      </c>
      <c r="F9296" s="1" cm="1">
        <f t="array" ref="F9296">IF('Cleaned Data'!F9296="","",_xlfn.SWITCH('Cleaned Data'!F9296,"Cash",1,"Credit Card",2,"Digital Wallet",3,0))</f>
        <v>3</v>
      </c>
      <c r="G9296" s="1" cm="1">
        <f t="array" ref="G9296">IF('Cleaned Data'!G9296="","",_xlfn.SWITCH('Cleaned Data'!G9296,"In-Store",1,"Takeaway",2,0))</f>
        <v>0</v>
      </c>
      <c r="H9296" s="8" t="str">
        <v>9/21/2023</v>
      </c>
    </row>
    <row r="9297" spans="1:8" ht="12.5" x14ac:dyDescent="0.25">
      <c r="A9297" s="1" t="str">
        <v>TXN_4980036</v>
      </c>
      <c r="B9297" s="1" cm="1">
        <f t="array" ref="B9297">IF('Cleaned Data'!B9297="","",_xlfn.SWITCH('Cleaned Data'!B9297,"Coffee",1,"Tea",2,"Juice",3,"Smoothie",4,"Cake",5,"Sandwich",6,"Salad",7,"Cookie",8,0))</f>
        <v>2</v>
      </c>
      <c r="C9297" s="1">
        <v>3</v>
      </c>
      <c r="D9297" s="6">
        <v>1.5</v>
      </c>
      <c r="E9297" s="1">
        <v>4.5</v>
      </c>
      <c r="F9297" s="1" cm="1">
        <f t="array" ref="F9297">IF('Cleaned Data'!F9297="","",_xlfn.SWITCH('Cleaned Data'!F9297,"Cash",1,"Credit Card",2,"Digital Wallet",3,0))</f>
        <v>3</v>
      </c>
      <c r="G9297" s="1" cm="1">
        <f t="array" ref="G9297">IF('Cleaned Data'!G9297="","",_xlfn.SWITCH('Cleaned Data'!G9297,"In-Store",1,"Takeaway",2,0))</f>
        <v>1</v>
      </c>
      <c r="H9297" s="8" t="str">
        <v>9/21/2023</v>
      </c>
    </row>
    <row r="9298" spans="1:8" ht="12.5" x14ac:dyDescent="0.25">
      <c r="A9298" s="1" t="str">
        <v>TXN_5357157</v>
      </c>
      <c r="B9298" s="1" cm="1">
        <f t="array" ref="B9298">IF('Cleaned Data'!B9298="","",_xlfn.SWITCH('Cleaned Data'!B9298,"Coffee",1,"Tea",2,"Juice",3,"Smoothie",4,"Cake",5,"Sandwich",6,"Salad",7,"Cookie",8,0))</f>
        <v>8</v>
      </c>
      <c r="C9298" s="1">
        <v>4</v>
      </c>
      <c r="D9298" s="6">
        <v>1</v>
      </c>
      <c r="E9298" s="1">
        <v>4</v>
      </c>
      <c r="F9298" s="1" cm="1">
        <f t="array" ref="F9298">IF('Cleaned Data'!F9298="","",_xlfn.SWITCH('Cleaned Data'!F9298,"Cash",1,"Credit Card",2,"Digital Wallet",3,0))</f>
        <v>3</v>
      </c>
      <c r="G9298" s="1" cm="1">
        <f t="array" ref="G9298">IF('Cleaned Data'!G9298="","",_xlfn.SWITCH('Cleaned Data'!G9298,"In-Store",1,"Takeaway",2,0))</f>
        <v>0</v>
      </c>
      <c r="H9298" s="8" t="str">
        <v>9/21/2023</v>
      </c>
    </row>
    <row r="9299" spans="1:8" ht="12.5" x14ac:dyDescent="0.25">
      <c r="A9299" s="1" t="str">
        <v>TXN_5793417</v>
      </c>
      <c r="B9299" s="1" cm="1">
        <f t="array" ref="B9299">IF('Cleaned Data'!B9299="","",_xlfn.SWITCH('Cleaned Data'!B9299,"Coffee",1,"Tea",2,"Juice",3,"Smoothie",4,"Cake",5,"Sandwich",6,"Salad",7,"Cookie",8,0))</f>
        <v>3</v>
      </c>
      <c r="C9299" s="1">
        <v>3</v>
      </c>
      <c r="D9299" s="6">
        <v>3</v>
      </c>
      <c r="E9299" s="1">
        <v>9</v>
      </c>
      <c r="F9299" s="1" cm="1">
        <f t="array" ref="F9299">IF('Cleaned Data'!F9299="","",_xlfn.SWITCH('Cleaned Data'!F9299,"Cash",1,"Credit Card",2,"Digital Wallet",3,0))</f>
        <v>1</v>
      </c>
      <c r="G9299" s="1" cm="1">
        <f t="array" ref="G9299">IF('Cleaned Data'!G9299="","",_xlfn.SWITCH('Cleaned Data'!G9299,"In-Store",1,"Takeaway",2,0))</f>
        <v>0</v>
      </c>
      <c r="H9299" s="8" t="str">
        <v>9/21/2023</v>
      </c>
    </row>
    <row r="9300" spans="1:8" ht="12.5" x14ac:dyDescent="0.25">
      <c r="A9300" s="1" t="str">
        <v>TXN_5808719</v>
      </c>
      <c r="B9300" s="1" cm="1">
        <f t="array" ref="B9300">IF('Cleaned Data'!B9300="","",_xlfn.SWITCH('Cleaned Data'!B9300,"Coffee",1,"Tea",2,"Juice",3,"Smoothie",4,"Cake",5,"Sandwich",6,"Salad",7,"Cookie",8,0))</f>
        <v>8</v>
      </c>
      <c r="C9300" s="1">
        <v>3</v>
      </c>
      <c r="D9300" s="6">
        <v>1</v>
      </c>
      <c r="E9300" s="1">
        <v>3</v>
      </c>
      <c r="F9300" s="1" cm="1">
        <f t="array" ref="F9300">IF('Cleaned Data'!F9300="","",_xlfn.SWITCH('Cleaned Data'!F9300,"Cash",1,"Credit Card",2,"Digital Wallet",3,0))</f>
        <v>3</v>
      </c>
      <c r="G9300" s="1" cm="1">
        <f t="array" ref="G9300">IF('Cleaned Data'!G9300="","",_xlfn.SWITCH('Cleaned Data'!G9300,"In-Store",1,"Takeaway",2,0))</f>
        <v>1</v>
      </c>
      <c r="H9300" s="8" t="str">
        <v>9/21/2023</v>
      </c>
    </row>
    <row r="9301" spans="1:8" ht="12.5" x14ac:dyDescent="0.25">
      <c r="A9301" s="1" t="str">
        <v>TXN_6201227</v>
      </c>
      <c r="B9301" s="1" cm="1">
        <f t="array" ref="B9301">IF('Cleaned Data'!B9301="","",_xlfn.SWITCH('Cleaned Data'!B9301,"Coffee",1,"Tea",2,"Juice",3,"Smoothie",4,"Cake",5,"Sandwich",6,"Salad",7,"Cookie",8,0))</f>
        <v>8</v>
      </c>
      <c r="C9301" s="1">
        <v>2</v>
      </c>
      <c r="D9301" s="6">
        <v>1</v>
      </c>
      <c r="E9301" s="1">
        <v>2</v>
      </c>
      <c r="F9301" s="1" cm="1">
        <f t="array" ref="F9301">IF('Cleaned Data'!F9301="","",_xlfn.SWITCH('Cleaned Data'!F9301,"Cash",1,"Credit Card",2,"Digital Wallet",3,0))</f>
        <v>0</v>
      </c>
      <c r="G9301" s="1" cm="1">
        <f t="array" ref="G9301">IF('Cleaned Data'!G9301="","",_xlfn.SWITCH('Cleaned Data'!G9301,"In-Store",1,"Takeaway",2,0))</f>
        <v>2</v>
      </c>
      <c r="H9301" s="8" t="str">
        <v>9/21/2023</v>
      </c>
    </row>
    <row r="9302" spans="1:8" ht="12.5" x14ac:dyDescent="0.25">
      <c r="A9302" s="1" t="str">
        <v>TXN_6330369</v>
      </c>
      <c r="B9302" s="1" cm="1">
        <f t="array" ref="B9302">IF('Cleaned Data'!B9302="","",_xlfn.SWITCH('Cleaned Data'!B9302,"Coffee",1,"Tea",2,"Juice",3,"Smoothie",4,"Cake",5,"Sandwich",6,"Salad",7,"Cookie",8,0))</f>
        <v>7</v>
      </c>
      <c r="C9302" s="1">
        <v>2</v>
      </c>
      <c r="D9302" s="6">
        <v>5</v>
      </c>
      <c r="E9302" s="1">
        <v>10</v>
      </c>
      <c r="F9302" s="1" cm="1">
        <f t="array" ref="F9302">IF('Cleaned Data'!F9302="","",_xlfn.SWITCH('Cleaned Data'!F9302,"Cash",1,"Credit Card",2,"Digital Wallet",3,0))</f>
        <v>0</v>
      </c>
      <c r="G9302" s="1" cm="1">
        <f t="array" ref="G9302">IF('Cleaned Data'!G9302="","",_xlfn.SWITCH('Cleaned Data'!G9302,"In-Store",1,"Takeaway",2,0))</f>
        <v>1</v>
      </c>
      <c r="H9302" s="8" t="str">
        <v>9/21/2023</v>
      </c>
    </row>
    <row r="9303" spans="1:8" ht="12.5" x14ac:dyDescent="0.25">
      <c r="A9303" s="1" t="str">
        <v>TXN_6344003</v>
      </c>
      <c r="B9303" s="1" cm="1">
        <f t="array" ref="B9303">IF('Cleaned Data'!B9303="","",_xlfn.SWITCH('Cleaned Data'!B9303,"Coffee",1,"Tea",2,"Juice",3,"Smoothie",4,"Cake",5,"Sandwich",6,"Salad",7,"Cookie",8,0))</f>
        <v>2</v>
      </c>
      <c r="C9303" s="1">
        <v>3</v>
      </c>
      <c r="D9303" s="6">
        <v>1.5</v>
      </c>
      <c r="E9303" s="1">
        <v>4.5</v>
      </c>
      <c r="F9303" s="1" cm="1">
        <f t="array" ref="F9303">IF('Cleaned Data'!F9303="","",_xlfn.SWITCH('Cleaned Data'!F9303,"Cash",1,"Credit Card",2,"Digital Wallet",3,0))</f>
        <v>0</v>
      </c>
      <c r="G9303" s="1" cm="1">
        <f t="array" ref="G9303">IF('Cleaned Data'!G9303="","",_xlfn.SWITCH('Cleaned Data'!G9303,"In-Store",1,"Takeaway",2,0))</f>
        <v>1</v>
      </c>
      <c r="H9303" s="8" t="str">
        <v>9/21/2023</v>
      </c>
    </row>
    <row r="9304" spans="1:8" ht="12.5" x14ac:dyDescent="0.25">
      <c r="A9304" s="1" t="str">
        <v>TXN_6355908</v>
      </c>
      <c r="B9304" s="1" cm="1">
        <f t="array" ref="B9304">IF('Cleaned Data'!B9304="","",_xlfn.SWITCH('Cleaned Data'!B9304,"Coffee",1,"Tea",2,"Juice",3,"Smoothie",4,"Cake",5,"Sandwich",6,"Salad",7,"Cookie",8,0))</f>
        <v>7</v>
      </c>
      <c r="C9304" s="1">
        <v>1</v>
      </c>
      <c r="D9304" s="6">
        <v>5</v>
      </c>
      <c r="E9304" s="1">
        <v>5</v>
      </c>
      <c r="F9304" s="1" cm="1">
        <f t="array" ref="F9304">IF('Cleaned Data'!F9304="","",_xlfn.SWITCH('Cleaned Data'!F9304,"Cash",1,"Credit Card",2,"Digital Wallet",3,0))</f>
        <v>0</v>
      </c>
      <c r="G9304" s="1" cm="1">
        <f t="array" ref="G9304">IF('Cleaned Data'!G9304="","",_xlfn.SWITCH('Cleaned Data'!G9304,"In-Store",1,"Takeaway",2,0))</f>
        <v>1</v>
      </c>
      <c r="H9304" s="8" t="str">
        <v>9/21/2023</v>
      </c>
    </row>
    <row r="9305" spans="1:8" ht="12.5" x14ac:dyDescent="0.25">
      <c r="A9305" s="1" t="str">
        <v>TXN_6388107</v>
      </c>
      <c r="B9305" s="1" cm="1">
        <f t="array" ref="B9305">IF('Cleaned Data'!B9305="","",_xlfn.SWITCH('Cleaned Data'!B9305,"Coffee",1,"Tea",2,"Juice",3,"Smoothie",4,"Cake",5,"Sandwich",6,"Salad",7,"Cookie",8,0))</f>
        <v>8</v>
      </c>
      <c r="C9305" s="1">
        <v>5</v>
      </c>
      <c r="D9305" s="6">
        <v>1</v>
      </c>
      <c r="E9305" s="1">
        <v>5</v>
      </c>
      <c r="F9305" s="1" cm="1">
        <f t="array" ref="F9305">IF('Cleaned Data'!F9305="","",_xlfn.SWITCH('Cleaned Data'!F9305,"Cash",1,"Credit Card",2,"Digital Wallet",3,0))</f>
        <v>2</v>
      </c>
      <c r="G9305" s="1" cm="1">
        <f t="array" ref="G9305">IF('Cleaned Data'!G9305="","",_xlfn.SWITCH('Cleaned Data'!G9305,"In-Store",1,"Takeaway",2,0))</f>
        <v>1</v>
      </c>
      <c r="H9305" s="8" t="str">
        <v>9/21/2023</v>
      </c>
    </row>
    <row r="9306" spans="1:8" ht="12.5" x14ac:dyDescent="0.25">
      <c r="A9306" s="1" t="str">
        <v>TXN_6471268</v>
      </c>
      <c r="B9306" s="1" cm="1">
        <f t="array" ref="B9306">IF('Cleaned Data'!B9306="","",_xlfn.SWITCH('Cleaned Data'!B9306,"Coffee",1,"Tea",2,"Juice",3,"Smoothie",4,"Cake",5,"Sandwich",6,"Salad",7,"Cookie",8,0))</f>
        <v>6</v>
      </c>
      <c r="C9306" s="1">
        <v>3</v>
      </c>
      <c r="D9306" s="6">
        <v>4</v>
      </c>
      <c r="E9306" s="1">
        <v>12</v>
      </c>
      <c r="F9306" s="1" cm="1">
        <f t="array" ref="F9306">IF('Cleaned Data'!F9306="","",_xlfn.SWITCH('Cleaned Data'!F9306,"Cash",1,"Credit Card",2,"Digital Wallet",3,0))</f>
        <v>0</v>
      </c>
      <c r="G9306" s="1" cm="1">
        <f t="array" ref="G9306">IF('Cleaned Data'!G9306="","",_xlfn.SWITCH('Cleaned Data'!G9306,"In-Store",1,"Takeaway",2,0))</f>
        <v>2</v>
      </c>
      <c r="H9306" s="8" t="str">
        <v>9/21/2023</v>
      </c>
    </row>
    <row r="9307" spans="1:8" ht="12.5" x14ac:dyDescent="0.25">
      <c r="A9307" s="1" t="str">
        <v>TXN_6498718</v>
      </c>
      <c r="B9307" s="1" cm="1">
        <f t="array" ref="B9307">IF('Cleaned Data'!B9307="","",_xlfn.SWITCH('Cleaned Data'!B9307,"Coffee",1,"Tea",2,"Juice",3,"Smoothie",4,"Cake",5,"Sandwich",6,"Salad",7,"Cookie",8,0))</f>
        <v>5</v>
      </c>
      <c r="C9307" s="1">
        <v>1</v>
      </c>
      <c r="D9307" s="6">
        <v>3</v>
      </c>
      <c r="E9307" s="1">
        <v>3</v>
      </c>
      <c r="F9307" s="1" cm="1">
        <f t="array" ref="F9307">IF('Cleaned Data'!F9307="","",_xlfn.SWITCH('Cleaned Data'!F9307,"Cash",1,"Credit Card",2,"Digital Wallet",3,0))</f>
        <v>1</v>
      </c>
      <c r="G9307" s="1" cm="1">
        <f t="array" ref="G9307">IF('Cleaned Data'!G9307="","",_xlfn.SWITCH('Cleaned Data'!G9307,"In-Store",1,"Takeaway",2,0))</f>
        <v>2</v>
      </c>
      <c r="H9307" s="8" t="str">
        <v>9/21/2023</v>
      </c>
    </row>
    <row r="9308" spans="1:8" ht="12.5" x14ac:dyDescent="0.25">
      <c r="A9308" s="1" t="str">
        <v>TXN_7231548</v>
      </c>
      <c r="B9308" s="1" cm="1">
        <f t="array" ref="B9308">IF('Cleaned Data'!B9308="","",_xlfn.SWITCH('Cleaned Data'!B9308,"Coffee",1,"Tea",2,"Juice",3,"Smoothie",4,"Cake",5,"Sandwich",6,"Salad",7,"Cookie",8,0))</f>
        <v>8</v>
      </c>
      <c r="C9308" s="1">
        <v>4</v>
      </c>
      <c r="D9308" s="6">
        <v>1</v>
      </c>
      <c r="E9308" s="1">
        <v>4</v>
      </c>
      <c r="F9308" s="1" cm="1">
        <f t="array" ref="F9308">IF('Cleaned Data'!F9308="","",_xlfn.SWITCH('Cleaned Data'!F9308,"Cash",1,"Credit Card",2,"Digital Wallet",3,0))</f>
        <v>1</v>
      </c>
      <c r="G9308" s="1" cm="1">
        <f t="array" ref="G9308">IF('Cleaned Data'!G9308="","",_xlfn.SWITCH('Cleaned Data'!G9308,"In-Store",1,"Takeaway",2,0))</f>
        <v>2</v>
      </c>
      <c r="H9308" s="8" t="str">
        <v>9/21/2023</v>
      </c>
    </row>
    <row r="9309" spans="1:8" ht="12.5" x14ac:dyDescent="0.25">
      <c r="A9309" s="1" t="str">
        <v>TXN_7371295</v>
      </c>
      <c r="B9309" s="1" cm="1">
        <f t="array" ref="B9309">IF('Cleaned Data'!B9309="","",_xlfn.SWITCH('Cleaned Data'!B9309,"Coffee",1,"Tea",2,"Juice",3,"Smoothie",4,"Cake",5,"Sandwich",6,"Salad",7,"Cookie",8,0))</f>
        <v>2</v>
      </c>
      <c r="C9309" s="1">
        <v>2</v>
      </c>
      <c r="D9309" s="6">
        <v>1.5</v>
      </c>
      <c r="E9309" s="1">
        <v>3</v>
      </c>
      <c r="F9309" s="1" cm="1">
        <f t="array" ref="F9309">IF('Cleaned Data'!F9309="","",_xlfn.SWITCH('Cleaned Data'!F9309,"Cash",1,"Credit Card",2,"Digital Wallet",3,0))</f>
        <v>2</v>
      </c>
      <c r="G9309" s="1" cm="1">
        <f t="array" ref="G9309">IF('Cleaned Data'!G9309="","",_xlfn.SWITCH('Cleaned Data'!G9309,"In-Store",1,"Takeaway",2,0))</f>
        <v>0</v>
      </c>
      <c r="H9309" s="8" t="str">
        <v>9/21/2023</v>
      </c>
    </row>
    <row r="9310" spans="1:8" ht="12.5" x14ac:dyDescent="0.25">
      <c r="A9310" s="1" t="str">
        <v>TXN_7373126</v>
      </c>
      <c r="B9310" s="1" cm="1">
        <f t="array" ref="B9310">IF('Cleaned Data'!B9310="","",_xlfn.SWITCH('Cleaned Data'!B9310,"Coffee",1,"Tea",2,"Juice",3,"Smoothie",4,"Cake",5,"Sandwich",6,"Salad",7,"Cookie",8,0))</f>
        <v>3</v>
      </c>
      <c r="C9310" s="1">
        <v>5</v>
      </c>
      <c r="D9310" s="6">
        <v>3</v>
      </c>
      <c r="E9310" s="1">
        <v>15</v>
      </c>
      <c r="F9310" s="1" cm="1">
        <f t="array" ref="F9310">IF('Cleaned Data'!F9310="","",_xlfn.SWITCH('Cleaned Data'!F9310,"Cash",1,"Credit Card",2,"Digital Wallet",3,0))</f>
        <v>3</v>
      </c>
      <c r="G9310" s="1" cm="1">
        <f t="array" ref="G9310">IF('Cleaned Data'!G9310="","",_xlfn.SWITCH('Cleaned Data'!G9310,"In-Store",1,"Takeaway",2,0))</f>
        <v>0</v>
      </c>
      <c r="H9310" s="8" t="str">
        <v>9/21/2023</v>
      </c>
    </row>
    <row r="9311" spans="1:8" ht="12.5" x14ac:dyDescent="0.25">
      <c r="A9311" s="1" t="str">
        <v>TXN_7412722</v>
      </c>
      <c r="B9311" s="1" cm="1">
        <f t="array" ref="B9311">IF('Cleaned Data'!B9311="","",_xlfn.SWITCH('Cleaned Data'!B9311,"Coffee",1,"Tea",2,"Juice",3,"Smoothie",4,"Cake",5,"Sandwich",6,"Salad",7,"Cookie",8,0))</f>
        <v>4</v>
      </c>
      <c r="C9311" s="1">
        <v>5</v>
      </c>
      <c r="D9311" s="6">
        <v>4</v>
      </c>
      <c r="E9311" s="1">
        <v>20</v>
      </c>
      <c r="F9311" s="1" cm="1">
        <f t="array" ref="F9311">IF('Cleaned Data'!F9311="","",_xlfn.SWITCH('Cleaned Data'!F9311,"Cash",1,"Credit Card",2,"Digital Wallet",3,0))</f>
        <v>1</v>
      </c>
      <c r="G9311" s="1" cm="1">
        <f t="array" ref="G9311">IF('Cleaned Data'!G9311="","",_xlfn.SWITCH('Cleaned Data'!G9311,"In-Store",1,"Takeaway",2,0))</f>
        <v>0</v>
      </c>
      <c r="H9311" s="8" t="str">
        <v>9/21/2023</v>
      </c>
    </row>
    <row r="9312" spans="1:8" ht="12.5" x14ac:dyDescent="0.25">
      <c r="A9312" s="1" t="str">
        <v>TXN_7629728</v>
      </c>
      <c r="B9312" s="1" cm="1">
        <f t="array" ref="B9312">IF('Cleaned Data'!B9312="","",_xlfn.SWITCH('Cleaned Data'!B9312,"Coffee",1,"Tea",2,"Juice",3,"Smoothie",4,"Cake",5,"Sandwich",6,"Salad",7,"Cookie",8,0))</f>
        <v>5</v>
      </c>
      <c r="C9312" s="1">
        <v>4</v>
      </c>
      <c r="D9312" s="6">
        <v>3</v>
      </c>
      <c r="E9312" s="1">
        <v>12</v>
      </c>
      <c r="F9312" s="1" cm="1">
        <f t="array" ref="F9312">IF('Cleaned Data'!F9312="","",_xlfn.SWITCH('Cleaned Data'!F9312,"Cash",1,"Credit Card",2,"Digital Wallet",3,0))</f>
        <v>3</v>
      </c>
      <c r="G9312" s="1" cm="1">
        <f t="array" ref="G9312">IF('Cleaned Data'!G9312="","",_xlfn.SWITCH('Cleaned Data'!G9312,"In-Store",1,"Takeaway",2,0))</f>
        <v>1</v>
      </c>
      <c r="H9312" s="8" t="str">
        <v>9/21/2023</v>
      </c>
    </row>
    <row r="9313" spans="1:8" ht="12.5" x14ac:dyDescent="0.25">
      <c r="A9313" s="1" t="str">
        <v>TXN_7786214</v>
      </c>
      <c r="B9313" s="1" cm="1">
        <f t="array" ref="B9313">IF('Cleaned Data'!B9313="","",_xlfn.SWITCH('Cleaned Data'!B9313,"Coffee",1,"Tea",2,"Juice",3,"Smoothie",4,"Cake",5,"Sandwich",6,"Salad",7,"Cookie",8,0))</f>
        <v>2</v>
      </c>
      <c r="C9313" s="1">
        <v>1</v>
      </c>
      <c r="D9313" s="6">
        <v>1.5</v>
      </c>
      <c r="E9313" s="1">
        <v>1.5</v>
      </c>
      <c r="F9313" s="1" cm="1">
        <f t="array" ref="F9313">IF('Cleaned Data'!F9313="","",_xlfn.SWITCH('Cleaned Data'!F9313,"Cash",1,"Credit Card",2,"Digital Wallet",3,0))</f>
        <v>1</v>
      </c>
      <c r="G9313" s="1" cm="1">
        <f t="array" ref="G9313">IF('Cleaned Data'!G9313="","",_xlfn.SWITCH('Cleaned Data'!G9313,"In-Store",1,"Takeaway",2,0))</f>
        <v>1</v>
      </c>
      <c r="H9313" s="8" t="str">
        <v>9/21/2023</v>
      </c>
    </row>
    <row r="9314" spans="1:8" ht="12.5" x14ac:dyDescent="0.25">
      <c r="A9314" s="1" t="str">
        <v>TXN_8158986</v>
      </c>
      <c r="B9314" s="1" cm="1">
        <f t="array" ref="B9314">IF('Cleaned Data'!B9314="","",_xlfn.SWITCH('Cleaned Data'!B9314,"Coffee",1,"Tea",2,"Juice",3,"Smoothie",4,"Cake",5,"Sandwich",6,"Salad",7,"Cookie",8,0))</f>
        <v>3</v>
      </c>
      <c r="C9314" s="1">
        <v>3</v>
      </c>
      <c r="D9314" s="6">
        <v>3</v>
      </c>
      <c r="E9314" s="1">
        <v>9</v>
      </c>
      <c r="F9314" s="1" cm="1">
        <f t="array" ref="F9314">IF('Cleaned Data'!F9314="","",_xlfn.SWITCH('Cleaned Data'!F9314,"Cash",1,"Credit Card",2,"Digital Wallet",3,0))</f>
        <v>2</v>
      </c>
      <c r="G9314" s="1" cm="1">
        <f t="array" ref="G9314">IF('Cleaned Data'!G9314="","",_xlfn.SWITCH('Cleaned Data'!G9314,"In-Store",1,"Takeaway",2,0))</f>
        <v>0</v>
      </c>
      <c r="H9314" s="8" t="str">
        <v>9/21/2023</v>
      </c>
    </row>
    <row r="9315" spans="1:8" ht="12.5" x14ac:dyDescent="0.25">
      <c r="A9315" s="1" t="str">
        <v>TXN_8550184</v>
      </c>
      <c r="B9315" s="1" cm="1">
        <f t="array" ref="B9315">IF('Cleaned Data'!B9315="","",_xlfn.SWITCH('Cleaned Data'!B9315,"Coffee",1,"Tea",2,"Juice",3,"Smoothie",4,"Cake",5,"Sandwich",6,"Salad",7,"Cookie",8,0))</f>
        <v>5</v>
      </c>
      <c r="C9315" s="1">
        <v>3</v>
      </c>
      <c r="D9315" s="6">
        <v>3</v>
      </c>
      <c r="E9315" s="1">
        <v>9</v>
      </c>
      <c r="F9315" s="1" cm="1">
        <f t="array" ref="F9315">IF('Cleaned Data'!F9315="","",_xlfn.SWITCH('Cleaned Data'!F9315,"Cash",1,"Credit Card",2,"Digital Wallet",3,0))</f>
        <v>1</v>
      </c>
      <c r="G9315" s="1" cm="1">
        <f t="array" ref="G9315">IF('Cleaned Data'!G9315="","",_xlfn.SWITCH('Cleaned Data'!G9315,"In-Store",1,"Takeaway",2,0))</f>
        <v>1</v>
      </c>
      <c r="H9315" s="8" t="str">
        <v>9/21/2023</v>
      </c>
    </row>
    <row r="9316" spans="1:8" ht="12.5" x14ac:dyDescent="0.25">
      <c r="A9316" s="1" t="str">
        <v>TXN_8787350</v>
      </c>
      <c r="B9316" s="1" cm="1">
        <f t="array" ref="B9316">IF('Cleaned Data'!B9316="","",_xlfn.SWITCH('Cleaned Data'!B9316,"Coffee",1,"Tea",2,"Juice",3,"Smoothie",4,"Cake",5,"Sandwich",6,"Salad",7,"Cookie",8,0))</f>
        <v>5</v>
      </c>
      <c r="C9316" s="1">
        <v>4</v>
      </c>
      <c r="D9316" s="6">
        <v>3</v>
      </c>
      <c r="E9316" s="1">
        <v>12</v>
      </c>
      <c r="F9316" s="1" cm="1">
        <f t="array" ref="F9316">IF('Cleaned Data'!F9316="","",_xlfn.SWITCH('Cleaned Data'!F9316,"Cash",1,"Credit Card",2,"Digital Wallet",3,0))</f>
        <v>1</v>
      </c>
      <c r="G9316" s="1" cm="1">
        <f t="array" ref="G9316">IF('Cleaned Data'!G9316="","",_xlfn.SWITCH('Cleaned Data'!G9316,"In-Store",1,"Takeaway",2,0))</f>
        <v>1</v>
      </c>
      <c r="H9316" s="8" t="str">
        <v>9/21/2023</v>
      </c>
    </row>
    <row r="9317" spans="1:8" ht="12.5" x14ac:dyDescent="0.25">
      <c r="A9317" s="1" t="str">
        <v>TXN_8847610</v>
      </c>
      <c r="B9317" s="1" cm="1">
        <f t="array" ref="B9317">IF('Cleaned Data'!B9317="","",_xlfn.SWITCH('Cleaned Data'!B9317,"Coffee",1,"Tea",2,"Juice",3,"Smoothie",4,"Cake",5,"Sandwich",6,"Salad",7,"Cookie",8,0))</f>
        <v>6</v>
      </c>
      <c r="C9317" s="1">
        <v>3</v>
      </c>
      <c r="D9317" s="6">
        <v>4</v>
      </c>
      <c r="E9317" s="1">
        <v>12</v>
      </c>
      <c r="F9317" s="1" cm="1">
        <f t="array" ref="F9317">IF('Cleaned Data'!F9317="","",_xlfn.SWITCH('Cleaned Data'!F9317,"Cash",1,"Credit Card",2,"Digital Wallet",3,0))</f>
        <v>2</v>
      </c>
      <c r="G9317" s="1" cm="1">
        <f t="array" ref="G9317">IF('Cleaned Data'!G9317="","",_xlfn.SWITCH('Cleaned Data'!G9317,"In-Store",1,"Takeaway",2,0))</f>
        <v>0</v>
      </c>
      <c r="H9317" s="8" t="str">
        <v>9/21/2023</v>
      </c>
    </row>
    <row r="9318" spans="1:8" ht="12.5" x14ac:dyDescent="0.25">
      <c r="A9318" s="1" t="str">
        <v>TXN_9067752</v>
      </c>
      <c r="B9318" s="1" cm="1">
        <f t="array" ref="B9318">IF('Cleaned Data'!B9318="","",_xlfn.SWITCH('Cleaned Data'!B9318,"Coffee",1,"Tea",2,"Juice",3,"Smoothie",4,"Cake",5,"Sandwich",6,"Salad",7,"Cookie",8,0))</f>
        <v>1</v>
      </c>
      <c r="C9318" s="1">
        <v>4</v>
      </c>
      <c r="D9318" s="6">
        <v>2</v>
      </c>
      <c r="E9318" s="1">
        <v>8</v>
      </c>
      <c r="F9318" s="1" cm="1">
        <f t="array" ref="F9318">IF('Cleaned Data'!F9318="","",_xlfn.SWITCH('Cleaned Data'!F9318,"Cash",1,"Credit Card",2,"Digital Wallet",3,0))</f>
        <v>1</v>
      </c>
      <c r="G9318" s="1" cm="1">
        <f t="array" ref="G9318">IF('Cleaned Data'!G9318="","",_xlfn.SWITCH('Cleaned Data'!G9318,"In-Store",1,"Takeaway",2,0))</f>
        <v>1</v>
      </c>
      <c r="H9318" s="8" t="str">
        <v>9/21/2023</v>
      </c>
    </row>
    <row r="9319" spans="1:8" ht="12.5" x14ac:dyDescent="0.25">
      <c r="A9319" s="1" t="str">
        <v>TXN_9086541</v>
      </c>
      <c r="B9319" s="1" cm="1">
        <f t="array" ref="B9319">IF('Cleaned Data'!B9319="","",_xlfn.SWITCH('Cleaned Data'!B9319,"Coffee",1,"Tea",2,"Juice",3,"Smoothie",4,"Cake",5,"Sandwich",6,"Salad",7,"Cookie",8,0))</f>
        <v>4</v>
      </c>
      <c r="C9319" s="1">
        <v>3</v>
      </c>
      <c r="D9319" s="6">
        <v>4</v>
      </c>
      <c r="E9319" s="1">
        <v>12</v>
      </c>
      <c r="F9319" s="1" cm="1">
        <f t="array" ref="F9319">IF('Cleaned Data'!F9319="","",_xlfn.SWITCH('Cleaned Data'!F9319,"Cash",1,"Credit Card",2,"Digital Wallet",3,0))</f>
        <v>3</v>
      </c>
      <c r="G9319" s="1" cm="1">
        <f t="array" ref="G9319">IF('Cleaned Data'!G9319="","",_xlfn.SWITCH('Cleaned Data'!G9319,"In-Store",1,"Takeaway",2,0))</f>
        <v>2</v>
      </c>
      <c r="H9319" s="8" t="str">
        <v>9/21/2023</v>
      </c>
    </row>
    <row r="9320" spans="1:8" ht="12.5" x14ac:dyDescent="0.25">
      <c r="A9320" s="1" t="str">
        <v>TXN_9099694</v>
      </c>
      <c r="B9320" s="1" cm="1">
        <f t="array" ref="B9320">IF('Cleaned Data'!B9320="","",_xlfn.SWITCH('Cleaned Data'!B9320,"Coffee",1,"Tea",2,"Juice",3,"Smoothie",4,"Cake",5,"Sandwich",6,"Salad",7,"Cookie",8,0))</f>
        <v>7</v>
      </c>
      <c r="C9320" s="1">
        <v>1</v>
      </c>
      <c r="D9320" s="6">
        <v>5</v>
      </c>
      <c r="E9320" s="1">
        <v>5</v>
      </c>
      <c r="F9320" s="1" cm="1">
        <f t="array" ref="F9320">IF('Cleaned Data'!F9320="","",_xlfn.SWITCH('Cleaned Data'!F9320,"Cash",1,"Credit Card",2,"Digital Wallet",3,0))</f>
        <v>0</v>
      </c>
      <c r="G9320" s="1" cm="1">
        <f t="array" ref="G9320">IF('Cleaned Data'!G9320="","",_xlfn.SWITCH('Cleaned Data'!G9320,"In-Store",1,"Takeaway",2,0))</f>
        <v>2</v>
      </c>
      <c r="H9320" s="8" t="str">
        <v>9/21/2023</v>
      </c>
    </row>
    <row r="9321" spans="1:8" ht="12.5" x14ac:dyDescent="0.25">
      <c r="A9321" s="1" t="str">
        <v>TXN_9362728</v>
      </c>
      <c r="B9321" s="1" cm="1">
        <f t="array" ref="B9321">IF('Cleaned Data'!B9321="","",_xlfn.SWITCH('Cleaned Data'!B9321,"Coffee",1,"Tea",2,"Juice",3,"Smoothie",4,"Cake",5,"Sandwich",6,"Salad",7,"Cookie",8,0))</f>
        <v>7</v>
      </c>
      <c r="C9321" s="1">
        <v>4</v>
      </c>
      <c r="D9321" s="6">
        <v>5</v>
      </c>
      <c r="E9321" s="1">
        <v>20</v>
      </c>
      <c r="F9321" s="1" cm="1">
        <f t="array" ref="F9321">IF('Cleaned Data'!F9321="","",_xlfn.SWITCH('Cleaned Data'!F9321,"Cash",1,"Credit Card",2,"Digital Wallet",3,0))</f>
        <v>1</v>
      </c>
      <c r="G9321" s="1" cm="1">
        <f t="array" ref="G9321">IF('Cleaned Data'!G9321="","",_xlfn.SWITCH('Cleaned Data'!G9321,"In-Store",1,"Takeaway",2,0))</f>
        <v>0</v>
      </c>
      <c r="H9321" s="8" t="str">
        <v>9/21/2023</v>
      </c>
    </row>
    <row r="9322" spans="1:8" ht="12.5" x14ac:dyDescent="0.25">
      <c r="A9322" s="1" t="str">
        <v>TXN_9485101</v>
      </c>
      <c r="B9322" s="1" cm="1">
        <f t="array" ref="B9322">IF('Cleaned Data'!B9322="","",_xlfn.SWITCH('Cleaned Data'!B9322,"Coffee",1,"Tea",2,"Juice",3,"Smoothie",4,"Cake",5,"Sandwich",6,"Salad",7,"Cookie",8,0))</f>
        <v>3</v>
      </c>
      <c r="C9322" s="1">
        <v>3</v>
      </c>
      <c r="D9322" s="6">
        <v>3</v>
      </c>
      <c r="E9322" s="1">
        <v>9</v>
      </c>
      <c r="F9322" s="1" cm="1">
        <f t="array" ref="F9322">IF('Cleaned Data'!F9322="","",_xlfn.SWITCH('Cleaned Data'!F9322,"Cash",1,"Credit Card",2,"Digital Wallet",3,0))</f>
        <v>0</v>
      </c>
      <c r="G9322" s="1" cm="1">
        <f t="array" ref="G9322">IF('Cleaned Data'!G9322="","",_xlfn.SWITCH('Cleaned Data'!G9322,"In-Store",1,"Takeaway",2,0))</f>
        <v>0</v>
      </c>
      <c r="H9322" s="8" t="str">
        <v>9/21/2023</v>
      </c>
    </row>
    <row r="9323" spans="1:8" ht="12.5" x14ac:dyDescent="0.25">
      <c r="A9323" s="1" t="str">
        <v>TXN_9520855</v>
      </c>
      <c r="B9323" s="1" cm="1">
        <f t="array" ref="B9323">IF('Cleaned Data'!B9323="","",_xlfn.SWITCH('Cleaned Data'!B9323,"Coffee",1,"Tea",2,"Juice",3,"Smoothie",4,"Cake",5,"Sandwich",6,"Salad",7,"Cookie",8,0))</f>
        <v>5</v>
      </c>
      <c r="C9323" s="1">
        <v>5</v>
      </c>
      <c r="D9323" s="6">
        <v>3</v>
      </c>
      <c r="E9323" s="1">
        <v>15</v>
      </c>
      <c r="F9323" s="1" cm="1">
        <f t="array" ref="F9323">IF('Cleaned Data'!F9323="","",_xlfn.SWITCH('Cleaned Data'!F9323,"Cash",1,"Credit Card",2,"Digital Wallet",3,0))</f>
        <v>2</v>
      </c>
      <c r="G9323" s="1" cm="1">
        <f t="array" ref="G9323">IF('Cleaned Data'!G9323="","",_xlfn.SWITCH('Cleaned Data'!G9323,"In-Store",1,"Takeaway",2,0))</f>
        <v>2</v>
      </c>
      <c r="H9323" s="8" t="str">
        <v>9/21/2023</v>
      </c>
    </row>
    <row r="9324" spans="1:8" ht="12.5" x14ac:dyDescent="0.25">
      <c r="A9324" s="1" t="str">
        <v>TXN_9817681</v>
      </c>
      <c r="B9324" s="1" cm="1">
        <f t="array" ref="B9324">IF('Cleaned Data'!B9324="","",_xlfn.SWITCH('Cleaned Data'!B9324,"Coffee",1,"Tea",2,"Juice",3,"Smoothie",4,"Cake",5,"Sandwich",6,"Salad",7,"Cookie",8,0))</f>
        <v>7</v>
      </c>
      <c r="C9324" s="1">
        <v>4</v>
      </c>
      <c r="D9324" s="6">
        <v>5</v>
      </c>
      <c r="E9324" s="1">
        <v>20</v>
      </c>
      <c r="F9324" s="1" cm="1">
        <f t="array" ref="F9324">IF('Cleaned Data'!F9324="","",_xlfn.SWITCH('Cleaned Data'!F9324,"Cash",1,"Credit Card",2,"Digital Wallet",3,0))</f>
        <v>2</v>
      </c>
      <c r="G9324" s="1" cm="1">
        <f t="array" ref="G9324">IF('Cleaned Data'!G9324="","",_xlfn.SWITCH('Cleaned Data'!G9324,"In-Store",1,"Takeaway",2,0))</f>
        <v>2</v>
      </c>
      <c r="H9324" s="8" t="str">
        <v>9/21/2023</v>
      </c>
    </row>
    <row r="9325" spans="1:8" ht="12.5" x14ac:dyDescent="0.25">
      <c r="A9325" s="1" t="str">
        <v>TXN_9907306</v>
      </c>
      <c r="B9325" s="1" cm="1">
        <f t="array" ref="B9325">IF('Cleaned Data'!B9325="","",_xlfn.SWITCH('Cleaned Data'!B9325,"Coffee",1,"Tea",2,"Juice",3,"Smoothie",4,"Cake",5,"Sandwich",6,"Salad",7,"Cookie",8,0))</f>
        <v>3</v>
      </c>
      <c r="C9325" s="1">
        <v>5</v>
      </c>
      <c r="D9325" s="6">
        <v>3</v>
      </c>
      <c r="E9325" s="1">
        <v>15</v>
      </c>
      <c r="F9325" s="1" cm="1">
        <f t="array" ref="F9325">IF('Cleaned Data'!F9325="","",_xlfn.SWITCH('Cleaned Data'!F9325,"Cash",1,"Credit Card",2,"Digital Wallet",3,0))</f>
        <v>3</v>
      </c>
      <c r="G9325" s="1" cm="1">
        <f t="array" ref="G9325">IF('Cleaned Data'!G9325="","",_xlfn.SWITCH('Cleaned Data'!G9325,"In-Store",1,"Takeaway",2,0))</f>
        <v>0</v>
      </c>
      <c r="H9325" s="8" t="str">
        <v>9/21/2023</v>
      </c>
    </row>
    <row r="9326" spans="1:8" ht="12.5" x14ac:dyDescent="0.25">
      <c r="A9326" s="1" t="str">
        <v>TXN_1229376</v>
      </c>
      <c r="B9326" s="1" cm="1">
        <f t="array" ref="B9326">IF('Cleaned Data'!B9326="","",_xlfn.SWITCH('Cleaned Data'!B9326,"Coffee",1,"Tea",2,"Juice",3,"Smoothie",4,"Cake",5,"Sandwich",6,"Salad",7,"Cookie",8,0))</f>
        <v>5</v>
      </c>
      <c r="C9326" s="1">
        <v>4</v>
      </c>
      <c r="D9326" s="6">
        <v>3</v>
      </c>
      <c r="E9326" s="1">
        <v>12</v>
      </c>
      <c r="F9326" s="1" cm="1">
        <f t="array" ref="F9326">IF('Cleaned Data'!F9326="","",_xlfn.SWITCH('Cleaned Data'!F9326,"Cash",1,"Credit Card",2,"Digital Wallet",3,0))</f>
        <v>3</v>
      </c>
      <c r="G9326" s="1" cm="1">
        <f t="array" ref="G9326">IF('Cleaned Data'!G9326="","",_xlfn.SWITCH('Cleaned Data'!G9326,"In-Store",1,"Takeaway",2,0))</f>
        <v>2</v>
      </c>
      <c r="H9326" s="8" t="str">
        <v>9/22/2023</v>
      </c>
    </row>
    <row r="9327" spans="1:8" ht="12.5" x14ac:dyDescent="0.25">
      <c r="A9327" s="1" t="str">
        <v>TXN_1884923</v>
      </c>
      <c r="B9327" s="1" cm="1">
        <f t="array" ref="B9327">IF('Cleaned Data'!B9327="","",_xlfn.SWITCH('Cleaned Data'!B9327,"Coffee",1,"Tea",2,"Juice",3,"Smoothie",4,"Cake",5,"Sandwich",6,"Salad",7,"Cookie",8,0))</f>
        <v>2</v>
      </c>
      <c r="C9327" s="1">
        <v>4</v>
      </c>
      <c r="D9327" s="6">
        <v>1.5</v>
      </c>
      <c r="E9327" s="1">
        <v>6</v>
      </c>
      <c r="F9327" s="1" cm="1">
        <f t="array" ref="F9327">IF('Cleaned Data'!F9327="","",_xlfn.SWITCH('Cleaned Data'!F9327,"Cash",1,"Credit Card",2,"Digital Wallet",3,0))</f>
        <v>3</v>
      </c>
      <c r="G9327" s="1" cm="1">
        <f t="array" ref="G9327">IF('Cleaned Data'!G9327="","",_xlfn.SWITCH('Cleaned Data'!G9327,"In-Store",1,"Takeaway",2,0))</f>
        <v>2</v>
      </c>
      <c r="H9327" s="8" t="str">
        <v>9/22/2023</v>
      </c>
    </row>
    <row r="9328" spans="1:8" ht="12.5" x14ac:dyDescent="0.25">
      <c r="A9328" s="1" t="str">
        <v>TXN_1893222</v>
      </c>
      <c r="B9328" s="1" cm="1">
        <f t="array" ref="B9328">IF('Cleaned Data'!B9328="","",_xlfn.SWITCH('Cleaned Data'!B9328,"Coffee",1,"Tea",2,"Juice",3,"Smoothie",4,"Cake",5,"Sandwich",6,"Salad",7,"Cookie",8,0))</f>
        <v>4</v>
      </c>
      <c r="C9328" s="1">
        <v>5</v>
      </c>
      <c r="D9328" s="6">
        <v>4</v>
      </c>
      <c r="E9328" s="1">
        <v>20</v>
      </c>
      <c r="F9328" s="1" cm="1">
        <f t="array" ref="F9328">IF('Cleaned Data'!F9328="","",_xlfn.SWITCH('Cleaned Data'!F9328,"Cash",1,"Credit Card",2,"Digital Wallet",3,0))</f>
        <v>1</v>
      </c>
      <c r="G9328" s="1" cm="1">
        <f t="array" ref="G9328">IF('Cleaned Data'!G9328="","",_xlfn.SWITCH('Cleaned Data'!G9328,"In-Store",1,"Takeaway",2,0))</f>
        <v>0</v>
      </c>
      <c r="H9328" s="8" t="str">
        <v>9/22/2023</v>
      </c>
    </row>
    <row r="9329" spans="1:8" ht="12.5" x14ac:dyDescent="0.25">
      <c r="A9329" s="1" t="str">
        <v>TXN_1898329</v>
      </c>
      <c r="B9329" s="1" cm="1">
        <f t="array" ref="B9329">IF('Cleaned Data'!B9329="","",_xlfn.SWITCH('Cleaned Data'!B9329,"Coffee",1,"Tea",2,"Juice",3,"Smoothie",4,"Cake",5,"Sandwich",6,"Salad",7,"Cookie",8,0))</f>
        <v>8</v>
      </c>
      <c r="C9329" s="1">
        <v>1</v>
      </c>
      <c r="D9329" s="6">
        <v>1</v>
      </c>
      <c r="E9329" s="1">
        <v>1</v>
      </c>
      <c r="F9329" s="1" cm="1">
        <f t="array" ref="F9329">IF('Cleaned Data'!F9329="","",_xlfn.SWITCH('Cleaned Data'!F9329,"Cash",1,"Credit Card",2,"Digital Wallet",3,0))</f>
        <v>0</v>
      </c>
      <c r="G9329" s="1" cm="1">
        <f t="array" ref="G9329">IF('Cleaned Data'!G9329="","",_xlfn.SWITCH('Cleaned Data'!G9329,"In-Store",1,"Takeaway",2,0))</f>
        <v>0</v>
      </c>
      <c r="H9329" s="8" t="str">
        <v>9/22/2023</v>
      </c>
    </row>
    <row r="9330" spans="1:8" ht="12.5" x14ac:dyDescent="0.25">
      <c r="A9330" s="1" t="str">
        <v>TXN_2424839</v>
      </c>
      <c r="B9330" s="1" cm="1">
        <f t="array" ref="B9330">IF('Cleaned Data'!B9330="","",_xlfn.SWITCH('Cleaned Data'!B9330,"Coffee",1,"Tea",2,"Juice",3,"Smoothie",4,"Cake",5,"Sandwich",6,"Salad",7,"Cookie",8,0))</f>
        <v>4</v>
      </c>
      <c r="C9330" s="1">
        <v>2</v>
      </c>
      <c r="D9330" s="6">
        <v>4</v>
      </c>
      <c r="E9330" s="1">
        <v>8</v>
      </c>
      <c r="F9330" s="1" cm="1">
        <f t="array" ref="F9330">IF('Cleaned Data'!F9330="","",_xlfn.SWITCH('Cleaned Data'!F9330,"Cash",1,"Credit Card",2,"Digital Wallet",3,0))</f>
        <v>3</v>
      </c>
      <c r="G9330" s="1" cm="1">
        <f t="array" ref="G9330">IF('Cleaned Data'!G9330="","",_xlfn.SWITCH('Cleaned Data'!G9330,"In-Store",1,"Takeaway",2,0))</f>
        <v>1</v>
      </c>
      <c r="H9330" s="8" t="str">
        <v>9/22/2023</v>
      </c>
    </row>
    <row r="9331" spans="1:8" ht="12.5" x14ac:dyDescent="0.25">
      <c r="A9331" s="1" t="str">
        <v>TXN_2638644</v>
      </c>
      <c r="B9331" s="1" cm="1">
        <f t="array" ref="B9331">IF('Cleaned Data'!B9331="","",_xlfn.SWITCH('Cleaned Data'!B9331,"Coffee",1,"Tea",2,"Juice",3,"Smoothie",4,"Cake",5,"Sandwich",6,"Salad",7,"Cookie",8,0))</f>
        <v>2</v>
      </c>
      <c r="C9331" s="1">
        <v>3</v>
      </c>
      <c r="D9331" s="6">
        <v>1.5</v>
      </c>
      <c r="E9331" s="1">
        <v>4.5</v>
      </c>
      <c r="F9331" s="1" cm="1">
        <f t="array" ref="F9331">IF('Cleaned Data'!F9331="","",_xlfn.SWITCH('Cleaned Data'!F9331,"Cash",1,"Credit Card",2,"Digital Wallet",3,0))</f>
        <v>1</v>
      </c>
      <c r="G9331" s="1" cm="1">
        <f t="array" ref="G9331">IF('Cleaned Data'!G9331="","",_xlfn.SWITCH('Cleaned Data'!G9331,"In-Store",1,"Takeaway",2,0))</f>
        <v>2</v>
      </c>
      <c r="H9331" s="8" t="str">
        <v>9/22/2023</v>
      </c>
    </row>
    <row r="9332" spans="1:8" ht="12.5" x14ac:dyDescent="0.25">
      <c r="A9332" s="1" t="str">
        <v>TXN_2889344</v>
      </c>
      <c r="B9332" s="1" cm="1">
        <f t="array" ref="B9332">IF('Cleaned Data'!B9332="","",_xlfn.SWITCH('Cleaned Data'!B9332,"Coffee",1,"Tea",2,"Juice",3,"Smoothie",4,"Cake",5,"Sandwich",6,"Salad",7,"Cookie",8,0))</f>
        <v>4</v>
      </c>
      <c r="C9332" s="1">
        <v>5</v>
      </c>
      <c r="D9332" s="6">
        <v>4</v>
      </c>
      <c r="E9332" s="1">
        <v>20</v>
      </c>
      <c r="F9332" s="1" cm="1">
        <f t="array" ref="F9332">IF('Cleaned Data'!F9332="","",_xlfn.SWITCH('Cleaned Data'!F9332,"Cash",1,"Credit Card",2,"Digital Wallet",3,0))</f>
        <v>2</v>
      </c>
      <c r="G9332" s="1" cm="1">
        <f t="array" ref="G9332">IF('Cleaned Data'!G9332="","",_xlfn.SWITCH('Cleaned Data'!G9332,"In-Store",1,"Takeaway",2,0))</f>
        <v>0</v>
      </c>
      <c r="H9332" s="8" t="str">
        <v>9/22/2023</v>
      </c>
    </row>
    <row r="9333" spans="1:8" ht="12.5" x14ac:dyDescent="0.25">
      <c r="A9333" s="1" t="str">
        <v>TXN_3206049</v>
      </c>
      <c r="B9333" s="1" cm="1">
        <f t="array" ref="B9333">IF('Cleaned Data'!B9333="","",_xlfn.SWITCH('Cleaned Data'!B9333,"Coffee",1,"Tea",2,"Juice",3,"Smoothie",4,"Cake",5,"Sandwich",6,"Salad",7,"Cookie",8,0))</f>
        <v>5</v>
      </c>
      <c r="C9333" s="1">
        <v>4</v>
      </c>
      <c r="D9333" s="6">
        <v>3</v>
      </c>
      <c r="E9333" s="1">
        <v>12</v>
      </c>
      <c r="F9333" s="1" cm="1">
        <f t="array" ref="F9333">IF('Cleaned Data'!F9333="","",_xlfn.SWITCH('Cleaned Data'!F9333,"Cash",1,"Credit Card",2,"Digital Wallet",3,0))</f>
        <v>3</v>
      </c>
      <c r="G9333" s="1" cm="1">
        <f t="array" ref="G9333">IF('Cleaned Data'!G9333="","",_xlfn.SWITCH('Cleaned Data'!G9333,"In-Store",1,"Takeaway",2,0))</f>
        <v>1</v>
      </c>
      <c r="H9333" s="8" t="str">
        <v>9/22/2023</v>
      </c>
    </row>
    <row r="9334" spans="1:8" ht="12.5" x14ac:dyDescent="0.25">
      <c r="A9334" s="1" t="str">
        <v>TXN_4009547</v>
      </c>
      <c r="B9334" s="1" cm="1">
        <f t="array" ref="B9334">IF('Cleaned Data'!B9334="","",_xlfn.SWITCH('Cleaned Data'!B9334,"Coffee",1,"Tea",2,"Juice",3,"Smoothie",4,"Cake",5,"Sandwich",6,"Salad",7,"Cookie",8,0))</f>
        <v>3</v>
      </c>
      <c r="C9334" s="1">
        <v>2</v>
      </c>
      <c r="D9334" s="6">
        <v>3</v>
      </c>
      <c r="E9334" s="1">
        <v>6</v>
      </c>
      <c r="F9334" s="1" cm="1">
        <f t="array" ref="F9334">IF('Cleaned Data'!F9334="","",_xlfn.SWITCH('Cleaned Data'!F9334,"Cash",1,"Credit Card",2,"Digital Wallet",3,0))</f>
        <v>0</v>
      </c>
      <c r="G9334" s="1" cm="1">
        <f t="array" ref="G9334">IF('Cleaned Data'!G9334="","",_xlfn.SWITCH('Cleaned Data'!G9334,"In-Store",1,"Takeaway",2,0))</f>
        <v>0</v>
      </c>
      <c r="H9334" s="8" t="str">
        <v>9/22/2023</v>
      </c>
    </row>
    <row r="9335" spans="1:8" ht="12.5" x14ac:dyDescent="0.25">
      <c r="A9335" s="1" t="str">
        <v>TXN_4367689</v>
      </c>
      <c r="B9335" s="1" cm="1">
        <f t="array" ref="B9335">IF('Cleaned Data'!B9335="","",_xlfn.SWITCH('Cleaned Data'!B9335,"Coffee",1,"Tea",2,"Juice",3,"Smoothie",4,"Cake",5,"Sandwich",6,"Salad",7,"Cookie",8,0))</f>
        <v>4</v>
      </c>
      <c r="C9335" s="1">
        <v>2</v>
      </c>
      <c r="D9335" s="6">
        <v>4</v>
      </c>
      <c r="E9335" s="1">
        <v>8</v>
      </c>
      <c r="F9335" s="1" cm="1">
        <f t="array" ref="F9335">IF('Cleaned Data'!F9335="","",_xlfn.SWITCH('Cleaned Data'!F9335,"Cash",1,"Credit Card",2,"Digital Wallet",3,0))</f>
        <v>2</v>
      </c>
      <c r="G9335" s="1" cm="1">
        <f t="array" ref="G9335">IF('Cleaned Data'!G9335="","",_xlfn.SWITCH('Cleaned Data'!G9335,"In-Store",1,"Takeaway",2,0))</f>
        <v>1</v>
      </c>
      <c r="H9335" s="8" t="str">
        <v>9/22/2023</v>
      </c>
    </row>
    <row r="9336" spans="1:8" ht="12.5" x14ac:dyDescent="0.25">
      <c r="A9336" s="1" t="str">
        <v>TXN_5628251</v>
      </c>
      <c r="B9336" s="1" cm="1">
        <f t="array" ref="B9336">IF('Cleaned Data'!B9336="","",_xlfn.SWITCH('Cleaned Data'!B9336,"Coffee",1,"Tea",2,"Juice",3,"Smoothie",4,"Cake",5,"Sandwich",6,"Salad",7,"Cookie",8,0))</f>
        <v>4</v>
      </c>
      <c r="C9336" s="1">
        <v>4</v>
      </c>
      <c r="D9336" s="6">
        <v>4</v>
      </c>
      <c r="E9336" s="1">
        <v>16</v>
      </c>
      <c r="F9336" s="1" cm="1">
        <f t="array" ref="F9336">IF('Cleaned Data'!F9336="","",_xlfn.SWITCH('Cleaned Data'!F9336,"Cash",1,"Credit Card",2,"Digital Wallet",3,0))</f>
        <v>0</v>
      </c>
      <c r="G9336" s="1" cm="1">
        <f t="array" ref="G9336">IF('Cleaned Data'!G9336="","",_xlfn.SWITCH('Cleaned Data'!G9336,"In-Store",1,"Takeaway",2,0))</f>
        <v>0</v>
      </c>
      <c r="H9336" s="8" t="str">
        <v>9/22/2023</v>
      </c>
    </row>
    <row r="9337" spans="1:8" ht="12.5" x14ac:dyDescent="0.25">
      <c r="A9337" s="1" t="str">
        <v>TXN_5728991</v>
      </c>
      <c r="B9337" s="1" cm="1">
        <f t="array" ref="B9337">IF('Cleaned Data'!B9337="","",_xlfn.SWITCH('Cleaned Data'!B9337,"Coffee",1,"Tea",2,"Juice",3,"Smoothie",4,"Cake",5,"Sandwich",6,"Salad",7,"Cookie",8,0))</f>
        <v>8</v>
      </c>
      <c r="C9337" s="1">
        <v>4</v>
      </c>
      <c r="D9337" s="6">
        <v>1</v>
      </c>
      <c r="E9337" s="1">
        <v>4</v>
      </c>
      <c r="F9337" s="1" cm="1">
        <f t="array" ref="F9337">IF('Cleaned Data'!F9337="","",_xlfn.SWITCH('Cleaned Data'!F9337,"Cash",1,"Credit Card",2,"Digital Wallet",3,0))</f>
        <v>3</v>
      </c>
      <c r="G9337" s="1" cm="1">
        <f t="array" ref="G9337">IF('Cleaned Data'!G9337="","",_xlfn.SWITCH('Cleaned Data'!G9337,"In-Store",1,"Takeaway",2,0))</f>
        <v>2</v>
      </c>
      <c r="H9337" s="8" t="str">
        <v>9/22/2023</v>
      </c>
    </row>
    <row r="9338" spans="1:8" ht="12.5" x14ac:dyDescent="0.25">
      <c r="A9338" s="1" t="str">
        <v>TXN_5914284</v>
      </c>
      <c r="B9338" s="1" cm="1">
        <f t="array" ref="B9338">IF('Cleaned Data'!B9338="","",_xlfn.SWITCH('Cleaned Data'!B9338,"Coffee",1,"Tea",2,"Juice",3,"Smoothie",4,"Cake",5,"Sandwich",6,"Salad",7,"Cookie",8,0))</f>
        <v>7</v>
      </c>
      <c r="C9338" s="1">
        <v>4</v>
      </c>
      <c r="D9338" s="6">
        <v>5</v>
      </c>
      <c r="E9338" s="1">
        <v>20</v>
      </c>
      <c r="F9338" s="1" cm="1">
        <f t="array" ref="F9338">IF('Cleaned Data'!F9338="","",_xlfn.SWITCH('Cleaned Data'!F9338,"Cash",1,"Credit Card",2,"Digital Wallet",3,0))</f>
        <v>0</v>
      </c>
      <c r="G9338" s="1" cm="1">
        <f t="array" ref="G9338">IF('Cleaned Data'!G9338="","",_xlfn.SWITCH('Cleaned Data'!G9338,"In-Store",1,"Takeaway",2,0))</f>
        <v>0</v>
      </c>
      <c r="H9338" s="8" t="str">
        <v>9/22/2023</v>
      </c>
    </row>
    <row r="9339" spans="1:8" ht="12.5" x14ac:dyDescent="0.25">
      <c r="A9339" s="1" t="str">
        <v>TXN_5965422</v>
      </c>
      <c r="B9339" s="1" cm="1">
        <f t="array" ref="B9339">IF('Cleaned Data'!B9339="","",_xlfn.SWITCH('Cleaned Data'!B9339,"Coffee",1,"Tea",2,"Juice",3,"Smoothie",4,"Cake",5,"Sandwich",6,"Salad",7,"Cookie",8,0))</f>
        <v>2</v>
      </c>
      <c r="C9339" s="1">
        <v>4</v>
      </c>
      <c r="D9339" s="6">
        <v>1.5</v>
      </c>
      <c r="E9339" s="1">
        <v>6</v>
      </c>
      <c r="F9339" s="1" cm="1">
        <f t="array" ref="F9339">IF('Cleaned Data'!F9339="","",_xlfn.SWITCH('Cleaned Data'!F9339,"Cash",1,"Credit Card",2,"Digital Wallet",3,0))</f>
        <v>0</v>
      </c>
      <c r="G9339" s="1" cm="1">
        <f t="array" ref="G9339">IF('Cleaned Data'!G9339="","",_xlfn.SWITCH('Cleaned Data'!G9339,"In-Store",1,"Takeaway",2,0))</f>
        <v>0</v>
      </c>
      <c r="H9339" s="8" t="str">
        <v>9/22/2023</v>
      </c>
    </row>
    <row r="9340" spans="1:8" ht="12.5" x14ac:dyDescent="0.25">
      <c r="A9340" s="1" t="str">
        <v>TXN_6259001</v>
      </c>
      <c r="B9340" s="1" cm="1">
        <f t="array" ref="B9340">IF('Cleaned Data'!B9340="","",_xlfn.SWITCH('Cleaned Data'!B9340,"Coffee",1,"Tea",2,"Juice",3,"Smoothie",4,"Cake",5,"Sandwich",6,"Salad",7,"Cookie",8,0))</f>
        <v>3</v>
      </c>
      <c r="C9340" s="1">
        <v>3</v>
      </c>
      <c r="D9340" s="6">
        <v>3</v>
      </c>
      <c r="E9340" s="1">
        <v>9</v>
      </c>
      <c r="F9340" s="1" cm="1">
        <f t="array" ref="F9340">IF('Cleaned Data'!F9340="","",_xlfn.SWITCH('Cleaned Data'!F9340,"Cash",1,"Credit Card",2,"Digital Wallet",3,0))</f>
        <v>2</v>
      </c>
      <c r="G9340" s="1" cm="1">
        <f t="array" ref="G9340">IF('Cleaned Data'!G9340="","",_xlfn.SWITCH('Cleaned Data'!G9340,"In-Store",1,"Takeaway",2,0))</f>
        <v>2</v>
      </c>
      <c r="H9340" s="8" t="str">
        <v>9/22/2023</v>
      </c>
    </row>
    <row r="9341" spans="1:8" ht="12.5" x14ac:dyDescent="0.25">
      <c r="A9341" s="1" t="str">
        <v>TXN_8051289</v>
      </c>
      <c r="B9341" s="1" cm="1">
        <f t="array" ref="B9341">IF('Cleaned Data'!B9341="","",_xlfn.SWITCH('Cleaned Data'!B9341,"Coffee",1,"Tea",2,"Juice",3,"Smoothie",4,"Cake",5,"Sandwich",6,"Salad",7,"Cookie",8,0))</f>
        <v>1</v>
      </c>
      <c r="C9341" s="1">
        <v>5</v>
      </c>
      <c r="D9341" s="6">
        <v>2</v>
      </c>
      <c r="E9341" s="1">
        <v>10</v>
      </c>
      <c r="F9341" s="1" cm="1">
        <f t="array" ref="F9341">IF('Cleaned Data'!F9341="","",_xlfn.SWITCH('Cleaned Data'!F9341,"Cash",1,"Credit Card",2,"Digital Wallet",3,0))</f>
        <v>2</v>
      </c>
      <c r="G9341" s="1" cm="1">
        <f t="array" ref="G9341">IF('Cleaned Data'!G9341="","",_xlfn.SWITCH('Cleaned Data'!G9341,"In-Store",1,"Takeaway",2,0))</f>
        <v>2</v>
      </c>
      <c r="H9341" s="8" t="str">
        <v>9/22/2023</v>
      </c>
    </row>
    <row r="9342" spans="1:8" ht="12.5" x14ac:dyDescent="0.25">
      <c r="A9342" s="1" t="str">
        <v>TXN_8194534</v>
      </c>
      <c r="B9342" s="1" cm="1">
        <f t="array" ref="B9342">IF('Cleaned Data'!B9342="","",_xlfn.SWITCH('Cleaned Data'!B9342,"Coffee",1,"Tea",2,"Juice",3,"Smoothie",4,"Cake",5,"Sandwich",6,"Salad",7,"Cookie",8,0))</f>
        <v>4</v>
      </c>
      <c r="C9342" s="1">
        <v>2</v>
      </c>
      <c r="D9342" s="6">
        <v>4</v>
      </c>
      <c r="E9342" s="1">
        <v>8</v>
      </c>
      <c r="F9342" s="1" cm="1">
        <f t="array" ref="F9342">IF('Cleaned Data'!F9342="","",_xlfn.SWITCH('Cleaned Data'!F9342,"Cash",1,"Credit Card",2,"Digital Wallet",3,0))</f>
        <v>3</v>
      </c>
      <c r="G9342" s="1" cm="1">
        <f t="array" ref="G9342">IF('Cleaned Data'!G9342="","",_xlfn.SWITCH('Cleaned Data'!G9342,"In-Store",1,"Takeaway",2,0))</f>
        <v>0</v>
      </c>
      <c r="H9342" s="8" t="str">
        <v>9/22/2023</v>
      </c>
    </row>
    <row r="9343" spans="1:8" ht="12.5" x14ac:dyDescent="0.25">
      <c r="A9343" s="1" t="str">
        <v>TXN_8267031</v>
      </c>
      <c r="B9343" s="1" cm="1">
        <f t="array" ref="B9343">IF('Cleaned Data'!B9343="","",_xlfn.SWITCH('Cleaned Data'!B9343,"Coffee",1,"Tea",2,"Juice",3,"Smoothie",4,"Cake",5,"Sandwich",6,"Salad",7,"Cookie",8,0))</f>
        <v>1</v>
      </c>
      <c r="C9343" s="1">
        <v>1</v>
      </c>
      <c r="D9343" s="6">
        <v>2</v>
      </c>
      <c r="E9343" s="1">
        <v>2</v>
      </c>
      <c r="F9343" s="1" cm="1">
        <f t="array" ref="F9343">IF('Cleaned Data'!F9343="","",_xlfn.SWITCH('Cleaned Data'!F9343,"Cash",1,"Credit Card",2,"Digital Wallet",3,0))</f>
        <v>0</v>
      </c>
      <c r="G9343" s="1" cm="1">
        <f t="array" ref="G9343">IF('Cleaned Data'!G9343="","",_xlfn.SWITCH('Cleaned Data'!G9343,"In-Store",1,"Takeaway",2,0))</f>
        <v>2</v>
      </c>
      <c r="H9343" s="8" t="str">
        <v>9/22/2023</v>
      </c>
    </row>
    <row r="9344" spans="1:8" ht="12.5" x14ac:dyDescent="0.25">
      <c r="A9344" s="1" t="str">
        <v>TXN_8955259</v>
      </c>
      <c r="B9344" s="1" cm="1">
        <f t="array" ref="B9344">IF('Cleaned Data'!B9344="","",_xlfn.SWITCH('Cleaned Data'!B9344,"Coffee",1,"Tea",2,"Juice",3,"Smoothie",4,"Cake",5,"Sandwich",6,"Salad",7,"Cookie",8,0))</f>
        <v>6</v>
      </c>
      <c r="C9344" s="1">
        <v>5</v>
      </c>
      <c r="D9344" s="6">
        <v>4</v>
      </c>
      <c r="E9344" s="1">
        <v>20</v>
      </c>
      <c r="F9344" s="1" cm="1">
        <f t="array" ref="F9344">IF('Cleaned Data'!F9344="","",_xlfn.SWITCH('Cleaned Data'!F9344,"Cash",1,"Credit Card",2,"Digital Wallet",3,0))</f>
        <v>3</v>
      </c>
      <c r="G9344" s="1" cm="1">
        <f t="array" ref="G9344">IF('Cleaned Data'!G9344="","",_xlfn.SWITCH('Cleaned Data'!G9344,"In-Store",1,"Takeaway",2,0))</f>
        <v>1</v>
      </c>
      <c r="H9344" s="8" t="str">
        <v>9/22/2023</v>
      </c>
    </row>
    <row r="9345" spans="1:8" ht="12.5" x14ac:dyDescent="0.25">
      <c r="A9345" s="1" t="str">
        <v>TXN_9522899</v>
      </c>
      <c r="B9345" s="1" cm="1">
        <f t="array" ref="B9345">IF('Cleaned Data'!B9345="","",_xlfn.SWITCH('Cleaned Data'!B9345,"Coffee",1,"Tea",2,"Juice",3,"Smoothie",4,"Cake",5,"Sandwich",6,"Salad",7,"Cookie",8,0))</f>
        <v>3</v>
      </c>
      <c r="C9345" s="1">
        <v>2</v>
      </c>
      <c r="D9345" s="6">
        <v>3</v>
      </c>
      <c r="E9345" s="1">
        <v>6</v>
      </c>
      <c r="F9345" s="1" cm="1">
        <f t="array" ref="F9345">IF('Cleaned Data'!F9345="","",_xlfn.SWITCH('Cleaned Data'!F9345,"Cash",1,"Credit Card",2,"Digital Wallet",3,0))</f>
        <v>2</v>
      </c>
      <c r="G9345" s="1" cm="1">
        <f t="array" ref="G9345">IF('Cleaned Data'!G9345="","",_xlfn.SWITCH('Cleaned Data'!G9345,"In-Store",1,"Takeaway",2,0))</f>
        <v>0</v>
      </c>
      <c r="H9345" s="8" t="str">
        <v>9/22/2023</v>
      </c>
    </row>
    <row r="9346" spans="1:8" ht="12.5" x14ac:dyDescent="0.25">
      <c r="A9346" s="1" t="str">
        <v>TXN_1124796</v>
      </c>
      <c r="B9346" s="1" cm="1">
        <f t="array" ref="B9346">IF('Cleaned Data'!B9346="","",_xlfn.SWITCH('Cleaned Data'!B9346,"Coffee",1,"Tea",2,"Juice",3,"Smoothie",4,"Cake",5,"Sandwich",6,"Salad",7,"Cookie",8,0))</f>
        <v>1</v>
      </c>
      <c r="C9346" s="1">
        <v>5</v>
      </c>
      <c r="D9346" s="6">
        <v>2</v>
      </c>
      <c r="E9346" s="1">
        <v>10</v>
      </c>
      <c r="F9346" s="1" cm="1">
        <f t="array" ref="F9346">IF('Cleaned Data'!F9346="","",_xlfn.SWITCH('Cleaned Data'!F9346,"Cash",1,"Credit Card",2,"Digital Wallet",3,0))</f>
        <v>3</v>
      </c>
      <c r="G9346" s="1" cm="1">
        <f t="array" ref="G9346">IF('Cleaned Data'!G9346="","",_xlfn.SWITCH('Cleaned Data'!G9346,"In-Store",1,"Takeaway",2,0))</f>
        <v>1</v>
      </c>
      <c r="H9346" s="8" t="str">
        <v>9/23/2023</v>
      </c>
    </row>
    <row r="9347" spans="1:8" ht="12.5" x14ac:dyDescent="0.25">
      <c r="A9347" s="1" t="str">
        <v>TXN_1185156</v>
      </c>
      <c r="B9347" s="1" cm="1">
        <f t="array" ref="B9347">IF('Cleaned Data'!B9347="","",_xlfn.SWITCH('Cleaned Data'!B9347,"Coffee",1,"Tea",2,"Juice",3,"Smoothie",4,"Cake",5,"Sandwich",6,"Salad",7,"Cookie",8,0))</f>
        <v>7</v>
      </c>
      <c r="C9347" s="1">
        <v>3</v>
      </c>
      <c r="D9347" s="6">
        <v>5</v>
      </c>
      <c r="E9347" s="1">
        <v>15</v>
      </c>
      <c r="F9347" s="1" cm="1">
        <f t="array" ref="F9347">IF('Cleaned Data'!F9347="","",_xlfn.SWITCH('Cleaned Data'!F9347,"Cash",1,"Credit Card",2,"Digital Wallet",3,0))</f>
        <v>0</v>
      </c>
      <c r="G9347" s="1" cm="1">
        <f t="array" ref="G9347">IF('Cleaned Data'!G9347="","",_xlfn.SWITCH('Cleaned Data'!G9347,"In-Store",1,"Takeaway",2,0))</f>
        <v>1</v>
      </c>
      <c r="H9347" s="8" t="str">
        <v>9/23/2023</v>
      </c>
    </row>
    <row r="9348" spans="1:8" ht="12.5" x14ac:dyDescent="0.25">
      <c r="A9348" s="1" t="str">
        <v>TXN_1696813</v>
      </c>
      <c r="B9348" s="1" cm="1">
        <f t="array" ref="B9348">IF('Cleaned Data'!B9348="","",_xlfn.SWITCH('Cleaned Data'!B9348,"Coffee",1,"Tea",2,"Juice",3,"Smoothie",4,"Cake",5,"Sandwich",6,"Salad",7,"Cookie",8,0))</f>
        <v>2</v>
      </c>
      <c r="C9348" s="1">
        <v>5</v>
      </c>
      <c r="D9348" s="6">
        <v>1.5</v>
      </c>
      <c r="E9348" s="1">
        <v>7.5</v>
      </c>
      <c r="F9348" s="1" cm="1">
        <f t="array" ref="F9348">IF('Cleaned Data'!F9348="","",_xlfn.SWITCH('Cleaned Data'!F9348,"Cash",1,"Credit Card",2,"Digital Wallet",3,0))</f>
        <v>0</v>
      </c>
      <c r="G9348" s="1" cm="1">
        <f t="array" ref="G9348">IF('Cleaned Data'!G9348="","",_xlfn.SWITCH('Cleaned Data'!G9348,"In-Store",1,"Takeaway",2,0))</f>
        <v>0</v>
      </c>
      <c r="H9348" s="8" t="str">
        <v>9/23/2023</v>
      </c>
    </row>
    <row r="9349" spans="1:8" ht="12.5" x14ac:dyDescent="0.25">
      <c r="A9349" s="1" t="str">
        <v>TXN_1795044</v>
      </c>
      <c r="B9349" s="1" cm="1">
        <f t="array" ref="B9349">IF('Cleaned Data'!B9349="","",_xlfn.SWITCH('Cleaned Data'!B9349,"Coffee",1,"Tea",2,"Juice",3,"Smoothie",4,"Cake",5,"Sandwich",6,"Salad",7,"Cookie",8,0))</f>
        <v>7</v>
      </c>
      <c r="C9349" s="1">
        <v>2</v>
      </c>
      <c r="D9349" s="6">
        <v>5</v>
      </c>
      <c r="E9349" s="1">
        <v>10</v>
      </c>
      <c r="F9349" s="1" cm="1">
        <f t="array" ref="F9349">IF('Cleaned Data'!F9349="","",_xlfn.SWITCH('Cleaned Data'!F9349,"Cash",1,"Credit Card",2,"Digital Wallet",3,0))</f>
        <v>0</v>
      </c>
      <c r="G9349" s="1" cm="1">
        <f t="array" ref="G9349">IF('Cleaned Data'!G9349="","",_xlfn.SWITCH('Cleaned Data'!G9349,"In-Store",1,"Takeaway",2,0))</f>
        <v>0</v>
      </c>
      <c r="H9349" s="8" t="str">
        <v>9/23/2023</v>
      </c>
    </row>
    <row r="9350" spans="1:8" ht="12.5" x14ac:dyDescent="0.25">
      <c r="A9350" s="1" t="str">
        <v>TXN_1992699</v>
      </c>
      <c r="B9350" s="1" cm="1">
        <f t="array" ref="B9350">IF('Cleaned Data'!B9350="","",_xlfn.SWITCH('Cleaned Data'!B9350,"Coffee",1,"Tea",2,"Juice",3,"Smoothie",4,"Cake",5,"Sandwich",6,"Salad",7,"Cookie",8,0))</f>
        <v>5</v>
      </c>
      <c r="C9350" s="1">
        <v>2</v>
      </c>
      <c r="D9350" s="6">
        <v>3</v>
      </c>
      <c r="E9350" s="1">
        <v>6</v>
      </c>
      <c r="F9350" s="1" cm="1">
        <f t="array" ref="F9350">IF('Cleaned Data'!F9350="","",_xlfn.SWITCH('Cleaned Data'!F9350,"Cash",1,"Credit Card",2,"Digital Wallet",3,0))</f>
        <v>3</v>
      </c>
      <c r="G9350" s="1" cm="1">
        <f t="array" ref="G9350">IF('Cleaned Data'!G9350="","",_xlfn.SWITCH('Cleaned Data'!G9350,"In-Store",1,"Takeaway",2,0))</f>
        <v>1</v>
      </c>
      <c r="H9350" s="8" t="str">
        <v>9/23/2023</v>
      </c>
    </row>
    <row r="9351" spans="1:8" ht="12.5" x14ac:dyDescent="0.25">
      <c r="A9351" s="1" t="str">
        <v>TXN_2249212</v>
      </c>
      <c r="B9351" s="1" cm="1">
        <f t="array" ref="B9351">IF('Cleaned Data'!B9351="","",_xlfn.SWITCH('Cleaned Data'!B9351,"Coffee",1,"Tea",2,"Juice",3,"Smoothie",4,"Cake",5,"Sandwich",6,"Salad",7,"Cookie",8,0))</f>
        <v>5</v>
      </c>
      <c r="C9351" s="1">
        <v>4</v>
      </c>
      <c r="D9351" s="6">
        <v>3</v>
      </c>
      <c r="E9351" s="1">
        <v>12</v>
      </c>
      <c r="F9351" s="1" cm="1">
        <f t="array" ref="F9351">IF('Cleaned Data'!F9351="","",_xlfn.SWITCH('Cleaned Data'!F9351,"Cash",1,"Credit Card",2,"Digital Wallet",3,0))</f>
        <v>3</v>
      </c>
      <c r="G9351" s="1" cm="1">
        <f t="array" ref="G9351">IF('Cleaned Data'!G9351="","",_xlfn.SWITCH('Cleaned Data'!G9351,"In-Store",1,"Takeaway",2,0))</f>
        <v>2</v>
      </c>
      <c r="H9351" s="8" t="str">
        <v>9/23/2023</v>
      </c>
    </row>
    <row r="9352" spans="1:8" ht="12.5" x14ac:dyDescent="0.25">
      <c r="A9352" s="1" t="str">
        <v>TXN_2493446</v>
      </c>
      <c r="B9352" s="1" cm="1">
        <f t="array" ref="B9352">IF('Cleaned Data'!B9352="","",_xlfn.SWITCH('Cleaned Data'!B9352,"Coffee",1,"Tea",2,"Juice",3,"Smoothie",4,"Cake",5,"Sandwich",6,"Salad",7,"Cookie",8,0))</f>
        <v>8</v>
      </c>
      <c r="C9352" s="1">
        <v>5</v>
      </c>
      <c r="D9352" s="6">
        <v>1</v>
      </c>
      <c r="E9352" s="1">
        <v>5</v>
      </c>
      <c r="F9352" s="1" cm="1">
        <f t="array" ref="F9352">IF('Cleaned Data'!F9352="","",_xlfn.SWITCH('Cleaned Data'!F9352,"Cash",1,"Credit Card",2,"Digital Wallet",3,0))</f>
        <v>1</v>
      </c>
      <c r="G9352" s="1" cm="1">
        <f t="array" ref="G9352">IF('Cleaned Data'!G9352="","",_xlfn.SWITCH('Cleaned Data'!G9352,"In-Store",1,"Takeaway",2,0))</f>
        <v>0</v>
      </c>
      <c r="H9352" s="8" t="str">
        <v>9/23/2023</v>
      </c>
    </row>
    <row r="9353" spans="1:8" ht="12.5" x14ac:dyDescent="0.25">
      <c r="A9353" s="1" t="str">
        <v>TXN_2925996</v>
      </c>
      <c r="B9353" s="1" cm="1">
        <f t="array" ref="B9353">IF('Cleaned Data'!B9353="","",_xlfn.SWITCH('Cleaned Data'!B9353,"Coffee",1,"Tea",2,"Juice",3,"Smoothie",4,"Cake",5,"Sandwich",6,"Salad",7,"Cookie",8,0))</f>
        <v>6</v>
      </c>
      <c r="C9353" s="1">
        <v>2</v>
      </c>
      <c r="D9353" s="6">
        <v>4</v>
      </c>
      <c r="E9353" s="1">
        <v>8</v>
      </c>
      <c r="F9353" s="1" cm="1">
        <f t="array" ref="F9353">IF('Cleaned Data'!F9353="","",_xlfn.SWITCH('Cleaned Data'!F9353,"Cash",1,"Credit Card",2,"Digital Wallet",3,0))</f>
        <v>3</v>
      </c>
      <c r="G9353" s="1" cm="1">
        <f t="array" ref="G9353">IF('Cleaned Data'!G9353="","",_xlfn.SWITCH('Cleaned Data'!G9353,"In-Store",1,"Takeaway",2,0))</f>
        <v>0</v>
      </c>
      <c r="H9353" s="8" t="str">
        <v>9/23/2023</v>
      </c>
    </row>
    <row r="9354" spans="1:8" ht="12.5" x14ac:dyDescent="0.25">
      <c r="A9354" s="1" t="str">
        <v>TXN_3390610</v>
      </c>
      <c r="B9354" s="1" cm="1">
        <f t="array" ref="B9354">IF('Cleaned Data'!B9354="","",_xlfn.SWITCH('Cleaned Data'!B9354,"Coffee",1,"Tea",2,"Juice",3,"Smoothie",4,"Cake",5,"Sandwich",6,"Salad",7,"Cookie",8,0))</f>
        <v>6</v>
      </c>
      <c r="C9354" s="1">
        <v>2</v>
      </c>
      <c r="D9354" s="6">
        <v>4</v>
      </c>
      <c r="E9354" s="1">
        <v>8</v>
      </c>
      <c r="F9354" s="1" cm="1">
        <f t="array" ref="F9354">IF('Cleaned Data'!F9354="","",_xlfn.SWITCH('Cleaned Data'!F9354,"Cash",1,"Credit Card",2,"Digital Wallet",3,0))</f>
        <v>2</v>
      </c>
      <c r="G9354" s="1" cm="1">
        <f t="array" ref="G9354">IF('Cleaned Data'!G9354="","",_xlfn.SWITCH('Cleaned Data'!G9354,"In-Store",1,"Takeaway",2,0))</f>
        <v>2</v>
      </c>
      <c r="H9354" s="8" t="str">
        <v>9/23/2023</v>
      </c>
    </row>
    <row r="9355" spans="1:8" ht="12.5" x14ac:dyDescent="0.25">
      <c r="A9355" s="1" t="str">
        <v>TXN_4583908</v>
      </c>
      <c r="B9355" s="1" cm="1">
        <f t="array" ref="B9355">IF('Cleaned Data'!B9355="","",_xlfn.SWITCH('Cleaned Data'!B9355,"Coffee",1,"Tea",2,"Juice",3,"Smoothie",4,"Cake",5,"Sandwich",6,"Salad",7,"Cookie",8,0))</f>
        <v>1</v>
      </c>
      <c r="C9355" s="1">
        <v>2</v>
      </c>
      <c r="D9355" s="6">
        <v>2</v>
      </c>
      <c r="E9355" s="1">
        <v>4</v>
      </c>
      <c r="F9355" s="1" cm="1">
        <f t="array" ref="F9355">IF('Cleaned Data'!F9355="","",_xlfn.SWITCH('Cleaned Data'!F9355,"Cash",1,"Credit Card",2,"Digital Wallet",3,0))</f>
        <v>0</v>
      </c>
      <c r="G9355" s="1" cm="1">
        <f t="array" ref="G9355">IF('Cleaned Data'!G9355="","",_xlfn.SWITCH('Cleaned Data'!G9355,"In-Store",1,"Takeaway",2,0))</f>
        <v>0</v>
      </c>
      <c r="H9355" s="8" t="str">
        <v>9/23/2023</v>
      </c>
    </row>
    <row r="9356" spans="1:8" ht="12.5" x14ac:dyDescent="0.25">
      <c r="A9356" s="1" t="str">
        <v>TXN_5468153</v>
      </c>
      <c r="B9356" s="1" cm="1">
        <f t="array" ref="B9356">IF('Cleaned Data'!B9356="","",_xlfn.SWITCH('Cleaned Data'!B9356,"Coffee",1,"Tea",2,"Juice",3,"Smoothie",4,"Cake",5,"Sandwich",6,"Salad",7,"Cookie",8,0))</f>
        <v>5</v>
      </c>
      <c r="C9356" s="1">
        <v>3</v>
      </c>
      <c r="D9356" s="6">
        <v>3</v>
      </c>
      <c r="E9356" s="1">
        <v>9</v>
      </c>
      <c r="F9356" s="1" cm="1">
        <f t="array" ref="F9356">IF('Cleaned Data'!F9356="","",_xlfn.SWITCH('Cleaned Data'!F9356,"Cash",1,"Credit Card",2,"Digital Wallet",3,0))</f>
        <v>1</v>
      </c>
      <c r="G9356" s="1" cm="1">
        <f t="array" ref="G9356">IF('Cleaned Data'!G9356="","",_xlfn.SWITCH('Cleaned Data'!G9356,"In-Store",1,"Takeaway",2,0))</f>
        <v>0</v>
      </c>
      <c r="H9356" s="8" t="str">
        <v>9/23/2023</v>
      </c>
    </row>
    <row r="9357" spans="1:8" ht="12.5" x14ac:dyDescent="0.25">
      <c r="A9357" s="1" t="str">
        <v>TXN_5616473</v>
      </c>
      <c r="B9357" s="1" cm="1">
        <f t="array" ref="B9357">IF('Cleaned Data'!B9357="","",_xlfn.SWITCH('Cleaned Data'!B9357,"Coffee",1,"Tea",2,"Juice",3,"Smoothie",4,"Cake",5,"Sandwich",6,"Salad",7,"Cookie",8,0))</f>
        <v>2</v>
      </c>
      <c r="C9357" s="1">
        <v>2</v>
      </c>
      <c r="D9357" s="6">
        <v>1.5</v>
      </c>
      <c r="E9357" s="1">
        <v>3</v>
      </c>
      <c r="F9357" s="1" cm="1">
        <f t="array" ref="F9357">IF('Cleaned Data'!F9357="","",_xlfn.SWITCH('Cleaned Data'!F9357,"Cash",1,"Credit Card",2,"Digital Wallet",3,0))</f>
        <v>3</v>
      </c>
      <c r="G9357" s="1" cm="1">
        <f t="array" ref="G9357">IF('Cleaned Data'!G9357="","",_xlfn.SWITCH('Cleaned Data'!G9357,"In-Store",1,"Takeaway",2,0))</f>
        <v>0</v>
      </c>
      <c r="H9357" s="8" t="str">
        <v>9/23/2023</v>
      </c>
    </row>
    <row r="9358" spans="1:8" ht="12.5" x14ac:dyDescent="0.25">
      <c r="A9358" s="1" t="str">
        <v>TXN_5797307</v>
      </c>
      <c r="B9358" s="1" cm="1">
        <f t="array" ref="B9358">IF('Cleaned Data'!B9358="","",_xlfn.SWITCH('Cleaned Data'!B9358,"Coffee",1,"Tea",2,"Juice",3,"Smoothie",4,"Cake",5,"Sandwich",6,"Salad",7,"Cookie",8,0))</f>
        <v>3</v>
      </c>
      <c r="C9358" s="1">
        <v>1</v>
      </c>
      <c r="D9358" s="6">
        <v>3</v>
      </c>
      <c r="E9358" s="1">
        <v>3</v>
      </c>
      <c r="F9358" s="1" cm="1">
        <f t="array" ref="F9358">IF('Cleaned Data'!F9358="","",_xlfn.SWITCH('Cleaned Data'!F9358,"Cash",1,"Credit Card",2,"Digital Wallet",3,0))</f>
        <v>2</v>
      </c>
      <c r="G9358" s="1" cm="1">
        <f t="array" ref="G9358">IF('Cleaned Data'!G9358="","",_xlfn.SWITCH('Cleaned Data'!G9358,"In-Store",1,"Takeaway",2,0))</f>
        <v>1</v>
      </c>
      <c r="H9358" s="8" t="str">
        <v>9/23/2023</v>
      </c>
    </row>
    <row r="9359" spans="1:8" ht="12.5" x14ac:dyDescent="0.25">
      <c r="A9359" s="1" t="str">
        <v>TXN_5811766</v>
      </c>
      <c r="B9359" s="1" cm="1">
        <f t="array" ref="B9359">IF('Cleaned Data'!B9359="","",_xlfn.SWITCH('Cleaned Data'!B9359,"Coffee",1,"Tea",2,"Juice",3,"Smoothie",4,"Cake",5,"Sandwich",6,"Salad",7,"Cookie",8,0))</f>
        <v>8</v>
      </c>
      <c r="C9359" s="1">
        <v>5</v>
      </c>
      <c r="D9359" s="6">
        <v>1</v>
      </c>
      <c r="E9359" s="1">
        <v>5</v>
      </c>
      <c r="F9359" s="1" cm="1">
        <f t="array" ref="F9359">IF('Cleaned Data'!F9359="","",_xlfn.SWITCH('Cleaned Data'!F9359,"Cash",1,"Credit Card",2,"Digital Wallet",3,0))</f>
        <v>1</v>
      </c>
      <c r="G9359" s="1" cm="1">
        <f t="array" ref="G9359">IF('Cleaned Data'!G9359="","",_xlfn.SWITCH('Cleaned Data'!G9359,"In-Store",1,"Takeaway",2,0))</f>
        <v>2</v>
      </c>
      <c r="H9359" s="8" t="str">
        <v>9/23/2023</v>
      </c>
    </row>
    <row r="9360" spans="1:8" ht="12.5" x14ac:dyDescent="0.25">
      <c r="A9360" s="1" t="str">
        <v>TXN_7068653</v>
      </c>
      <c r="B9360" s="1" cm="1">
        <f t="array" ref="B9360">IF('Cleaned Data'!B9360="","",_xlfn.SWITCH('Cleaned Data'!B9360,"Coffee",1,"Tea",2,"Juice",3,"Smoothie",4,"Cake",5,"Sandwich",6,"Salad",7,"Cookie",8,0))</f>
        <v>1</v>
      </c>
      <c r="C9360" s="1">
        <v>2</v>
      </c>
      <c r="D9360" s="6">
        <v>2</v>
      </c>
      <c r="E9360" s="1">
        <v>4</v>
      </c>
      <c r="F9360" s="1" cm="1">
        <f t="array" ref="F9360">IF('Cleaned Data'!F9360="","",_xlfn.SWITCH('Cleaned Data'!F9360,"Cash",1,"Credit Card",2,"Digital Wallet",3,0))</f>
        <v>2</v>
      </c>
      <c r="G9360" s="1" cm="1">
        <f t="array" ref="G9360">IF('Cleaned Data'!G9360="","",_xlfn.SWITCH('Cleaned Data'!G9360,"In-Store",1,"Takeaway",2,0))</f>
        <v>0</v>
      </c>
      <c r="H9360" s="8" t="str">
        <v>9/23/2023</v>
      </c>
    </row>
    <row r="9361" spans="1:8" ht="12.5" x14ac:dyDescent="0.25">
      <c r="A9361" s="1" t="str">
        <v>TXN_7439400</v>
      </c>
      <c r="B9361" s="1" cm="1">
        <f t="array" ref="B9361">IF('Cleaned Data'!B9361="","",_xlfn.SWITCH('Cleaned Data'!B9361,"Coffee",1,"Tea",2,"Juice",3,"Smoothie",4,"Cake",5,"Sandwich",6,"Salad",7,"Cookie",8,0))</f>
        <v>4</v>
      </c>
      <c r="C9361" s="1">
        <v>5</v>
      </c>
      <c r="D9361" s="6">
        <v>4</v>
      </c>
      <c r="E9361" s="1">
        <v>20</v>
      </c>
      <c r="F9361" s="1" cm="1">
        <f t="array" ref="F9361">IF('Cleaned Data'!F9361="","",_xlfn.SWITCH('Cleaned Data'!F9361,"Cash",1,"Credit Card",2,"Digital Wallet",3,0))</f>
        <v>0</v>
      </c>
      <c r="G9361" s="1" cm="1">
        <f t="array" ref="G9361">IF('Cleaned Data'!G9361="","",_xlfn.SWITCH('Cleaned Data'!G9361,"In-Store",1,"Takeaway",2,0))</f>
        <v>0</v>
      </c>
      <c r="H9361" s="8" t="str">
        <v>9/23/2023</v>
      </c>
    </row>
    <row r="9362" spans="1:8" ht="12.5" x14ac:dyDescent="0.25">
      <c r="A9362" s="1" t="str">
        <v>TXN_7605154</v>
      </c>
      <c r="B9362" s="1" cm="1">
        <f t="array" ref="B9362">IF('Cleaned Data'!B9362="","",_xlfn.SWITCH('Cleaned Data'!B9362,"Coffee",1,"Tea",2,"Juice",3,"Smoothie",4,"Cake",5,"Sandwich",6,"Salad",7,"Cookie",8,0))</f>
        <v>5</v>
      </c>
      <c r="C9362" s="1">
        <v>1</v>
      </c>
      <c r="D9362" s="6">
        <v>3</v>
      </c>
      <c r="E9362" s="1">
        <v>3</v>
      </c>
      <c r="F9362" s="1" cm="1">
        <f t="array" ref="F9362">IF('Cleaned Data'!F9362="","",_xlfn.SWITCH('Cleaned Data'!F9362,"Cash",1,"Credit Card",2,"Digital Wallet",3,0))</f>
        <v>3</v>
      </c>
      <c r="G9362" s="1" cm="1">
        <f t="array" ref="G9362">IF('Cleaned Data'!G9362="","",_xlfn.SWITCH('Cleaned Data'!G9362,"In-Store",1,"Takeaway",2,0))</f>
        <v>1</v>
      </c>
      <c r="H9362" s="8" t="str">
        <v>9/23/2023</v>
      </c>
    </row>
    <row r="9363" spans="1:8" ht="12.5" x14ac:dyDescent="0.25">
      <c r="A9363" s="1" t="str">
        <v>TXN_7762739</v>
      </c>
      <c r="B9363" s="1" cm="1">
        <f t="array" ref="B9363">IF('Cleaned Data'!B9363="","",_xlfn.SWITCH('Cleaned Data'!B9363,"Coffee",1,"Tea",2,"Juice",3,"Smoothie",4,"Cake",5,"Sandwich",6,"Salad",7,"Cookie",8,0))</f>
        <v>8</v>
      </c>
      <c r="C9363" s="1">
        <v>4</v>
      </c>
      <c r="D9363" s="6">
        <v>1</v>
      </c>
      <c r="E9363" s="1">
        <v>4</v>
      </c>
      <c r="F9363" s="1" cm="1">
        <f t="array" ref="F9363">IF('Cleaned Data'!F9363="","",_xlfn.SWITCH('Cleaned Data'!F9363,"Cash",1,"Credit Card",2,"Digital Wallet",3,0))</f>
        <v>0</v>
      </c>
      <c r="G9363" s="1" cm="1">
        <f t="array" ref="G9363">IF('Cleaned Data'!G9363="","",_xlfn.SWITCH('Cleaned Data'!G9363,"In-Store",1,"Takeaway",2,0))</f>
        <v>0</v>
      </c>
      <c r="H9363" s="8" t="str">
        <v>9/23/2023</v>
      </c>
    </row>
    <row r="9364" spans="1:8" ht="12.5" x14ac:dyDescent="0.25">
      <c r="A9364" s="1" t="str">
        <v>TXN_8167741</v>
      </c>
      <c r="B9364" s="1" cm="1">
        <f t="array" ref="B9364">IF('Cleaned Data'!B9364="","",_xlfn.SWITCH('Cleaned Data'!B9364,"Coffee",1,"Tea",2,"Juice",3,"Smoothie",4,"Cake",5,"Sandwich",6,"Salad",7,"Cookie",8,0))</f>
        <v>8</v>
      </c>
      <c r="C9364" s="1">
        <v>2</v>
      </c>
      <c r="D9364" s="6">
        <v>1</v>
      </c>
      <c r="E9364" s="1">
        <v>2</v>
      </c>
      <c r="F9364" s="1" cm="1">
        <f t="array" ref="F9364">IF('Cleaned Data'!F9364="","",_xlfn.SWITCH('Cleaned Data'!F9364,"Cash",1,"Credit Card",2,"Digital Wallet",3,0))</f>
        <v>0</v>
      </c>
      <c r="G9364" s="1" cm="1">
        <f t="array" ref="G9364">IF('Cleaned Data'!G9364="","",_xlfn.SWITCH('Cleaned Data'!G9364,"In-Store",1,"Takeaway",2,0))</f>
        <v>2</v>
      </c>
      <c r="H9364" s="8" t="str">
        <v>9/23/2023</v>
      </c>
    </row>
    <row r="9365" spans="1:8" ht="12.5" x14ac:dyDescent="0.25">
      <c r="A9365" s="1" t="str">
        <v>TXN_8421481</v>
      </c>
      <c r="B9365" s="1" cm="1">
        <f t="array" ref="B9365">IF('Cleaned Data'!B9365="","",_xlfn.SWITCH('Cleaned Data'!B9365,"Coffee",1,"Tea",2,"Juice",3,"Smoothie",4,"Cake",5,"Sandwich",6,"Salad",7,"Cookie",8,0))</f>
        <v>5</v>
      </c>
      <c r="C9365" s="1">
        <v>1</v>
      </c>
      <c r="D9365" s="6">
        <v>3</v>
      </c>
      <c r="E9365" s="1">
        <v>3</v>
      </c>
      <c r="F9365" s="1" cm="1">
        <f t="array" ref="F9365">IF('Cleaned Data'!F9365="","",_xlfn.SWITCH('Cleaned Data'!F9365,"Cash",1,"Credit Card",2,"Digital Wallet",3,0))</f>
        <v>2</v>
      </c>
      <c r="G9365" s="1" cm="1">
        <f t="array" ref="G9365">IF('Cleaned Data'!G9365="","",_xlfn.SWITCH('Cleaned Data'!G9365,"In-Store",1,"Takeaway",2,0))</f>
        <v>1</v>
      </c>
      <c r="H9365" s="8" t="str">
        <v>9/23/2023</v>
      </c>
    </row>
    <row r="9366" spans="1:8" ht="12.5" x14ac:dyDescent="0.25">
      <c r="A9366" s="1" t="str">
        <v>TXN_8489120</v>
      </c>
      <c r="B9366" s="1" cm="1">
        <f t="array" ref="B9366">IF('Cleaned Data'!B9366="","",_xlfn.SWITCH('Cleaned Data'!B9366,"Coffee",1,"Tea",2,"Juice",3,"Smoothie",4,"Cake",5,"Sandwich",6,"Salad",7,"Cookie",8,0))</f>
        <v>2</v>
      </c>
      <c r="C9366" s="1">
        <v>2</v>
      </c>
      <c r="D9366" s="6">
        <v>1.5</v>
      </c>
      <c r="E9366" s="1">
        <v>3</v>
      </c>
      <c r="F9366" s="1" cm="1">
        <f t="array" ref="F9366">IF('Cleaned Data'!F9366="","",_xlfn.SWITCH('Cleaned Data'!F9366,"Cash",1,"Credit Card",2,"Digital Wallet",3,0))</f>
        <v>3</v>
      </c>
      <c r="G9366" s="1" cm="1">
        <f t="array" ref="G9366">IF('Cleaned Data'!G9366="","",_xlfn.SWITCH('Cleaned Data'!G9366,"In-Store",1,"Takeaway",2,0))</f>
        <v>2</v>
      </c>
      <c r="H9366" s="8" t="str">
        <v>9/23/2023</v>
      </c>
    </row>
    <row r="9367" spans="1:8" ht="12.5" x14ac:dyDescent="0.25">
      <c r="A9367" s="1" t="str">
        <v>TXN_8512204</v>
      </c>
      <c r="B9367" s="1" cm="1">
        <f t="array" ref="B9367">IF('Cleaned Data'!B9367="","",_xlfn.SWITCH('Cleaned Data'!B9367,"Coffee",1,"Tea",2,"Juice",3,"Smoothie",4,"Cake",5,"Sandwich",6,"Salad",7,"Cookie",8,0))</f>
        <v>1</v>
      </c>
      <c r="C9367" s="1">
        <v>5</v>
      </c>
      <c r="D9367" s="6">
        <v>2</v>
      </c>
      <c r="E9367" s="1">
        <v>10</v>
      </c>
      <c r="F9367" s="1" cm="1">
        <f t="array" ref="F9367">IF('Cleaned Data'!F9367="","",_xlfn.SWITCH('Cleaned Data'!F9367,"Cash",1,"Credit Card",2,"Digital Wallet",3,0))</f>
        <v>1</v>
      </c>
      <c r="G9367" s="1" cm="1">
        <f t="array" ref="G9367">IF('Cleaned Data'!G9367="","",_xlfn.SWITCH('Cleaned Data'!G9367,"In-Store",1,"Takeaway",2,0))</f>
        <v>0</v>
      </c>
      <c r="H9367" s="8" t="str">
        <v>9/23/2023</v>
      </c>
    </row>
    <row r="9368" spans="1:8" ht="12.5" x14ac:dyDescent="0.25">
      <c r="A9368" s="1" t="str">
        <v>TXN_8570149</v>
      </c>
      <c r="B9368" s="1" cm="1">
        <f t="array" ref="B9368">IF('Cleaned Data'!B9368="","",_xlfn.SWITCH('Cleaned Data'!B9368,"Coffee",1,"Tea",2,"Juice",3,"Smoothie",4,"Cake",5,"Sandwich",6,"Salad",7,"Cookie",8,0))</f>
        <v>6</v>
      </c>
      <c r="C9368" s="1">
        <v>1</v>
      </c>
      <c r="D9368" s="6">
        <v>4</v>
      </c>
      <c r="E9368" s="1">
        <v>4</v>
      </c>
      <c r="F9368" s="1" cm="1">
        <f t="array" ref="F9368">IF('Cleaned Data'!F9368="","",_xlfn.SWITCH('Cleaned Data'!F9368,"Cash",1,"Credit Card",2,"Digital Wallet",3,0))</f>
        <v>3</v>
      </c>
      <c r="G9368" s="1" cm="1">
        <f t="array" ref="G9368">IF('Cleaned Data'!G9368="","",_xlfn.SWITCH('Cleaned Data'!G9368,"In-Store",1,"Takeaway",2,0))</f>
        <v>2</v>
      </c>
      <c r="H9368" s="8" t="str">
        <v>9/23/2023</v>
      </c>
    </row>
    <row r="9369" spans="1:8" ht="12.5" x14ac:dyDescent="0.25">
      <c r="A9369" s="1" t="str">
        <v>TXN_8765822</v>
      </c>
      <c r="B9369" s="1" cm="1">
        <f t="array" ref="B9369">IF('Cleaned Data'!B9369="","",_xlfn.SWITCH('Cleaned Data'!B9369,"Coffee",1,"Tea",2,"Juice",3,"Smoothie",4,"Cake",5,"Sandwich",6,"Salad",7,"Cookie",8,0))</f>
        <v>6</v>
      </c>
      <c r="C9369" s="1">
        <v>5</v>
      </c>
      <c r="D9369" s="6">
        <v>4</v>
      </c>
      <c r="E9369" s="1">
        <v>20</v>
      </c>
      <c r="F9369" s="1" cm="1">
        <f t="array" ref="F9369">IF('Cleaned Data'!F9369="","",_xlfn.SWITCH('Cleaned Data'!F9369,"Cash",1,"Credit Card",2,"Digital Wallet",3,0))</f>
        <v>0</v>
      </c>
      <c r="G9369" s="1" cm="1">
        <f t="array" ref="G9369">IF('Cleaned Data'!G9369="","",_xlfn.SWITCH('Cleaned Data'!G9369,"In-Store",1,"Takeaway",2,0))</f>
        <v>1</v>
      </c>
      <c r="H9369" s="8" t="str">
        <v>9/23/2023</v>
      </c>
    </row>
    <row r="9370" spans="1:8" ht="12.5" x14ac:dyDescent="0.25">
      <c r="A9370" s="1" t="str">
        <v>TXN_8799945</v>
      </c>
      <c r="B9370" s="1" cm="1">
        <f t="array" ref="B9370">IF('Cleaned Data'!B9370="","",_xlfn.SWITCH('Cleaned Data'!B9370,"Coffee",1,"Tea",2,"Juice",3,"Smoothie",4,"Cake",5,"Sandwich",6,"Salad",7,"Cookie",8,0))</f>
        <v>1</v>
      </c>
      <c r="C9370" s="1">
        <v>4</v>
      </c>
      <c r="D9370" s="6">
        <v>2</v>
      </c>
      <c r="E9370" s="1">
        <v>8</v>
      </c>
      <c r="F9370" s="1" cm="1">
        <f t="array" ref="F9370">IF('Cleaned Data'!F9370="","",_xlfn.SWITCH('Cleaned Data'!F9370,"Cash",1,"Credit Card",2,"Digital Wallet",3,0))</f>
        <v>3</v>
      </c>
      <c r="G9370" s="1" cm="1">
        <f t="array" ref="G9370">IF('Cleaned Data'!G9370="","",_xlfn.SWITCH('Cleaned Data'!G9370,"In-Store",1,"Takeaway",2,0))</f>
        <v>0</v>
      </c>
      <c r="H9370" s="8" t="str">
        <v>9/23/2023</v>
      </c>
    </row>
    <row r="9371" spans="1:8" ht="12.5" x14ac:dyDescent="0.25">
      <c r="A9371" s="1" t="str">
        <v>TXN_9252414</v>
      </c>
      <c r="B9371" s="1" cm="1">
        <f t="array" ref="B9371">IF('Cleaned Data'!B9371="","",_xlfn.SWITCH('Cleaned Data'!B9371,"Coffee",1,"Tea",2,"Juice",3,"Smoothie",4,"Cake",5,"Sandwich",6,"Salad",7,"Cookie",8,0))</f>
        <v>5</v>
      </c>
      <c r="C9371" s="1">
        <v>2</v>
      </c>
      <c r="D9371" s="6">
        <v>3</v>
      </c>
      <c r="E9371" s="1">
        <v>6</v>
      </c>
      <c r="F9371" s="1" cm="1">
        <f t="array" ref="F9371">IF('Cleaned Data'!F9371="","",_xlfn.SWITCH('Cleaned Data'!F9371,"Cash",1,"Credit Card",2,"Digital Wallet",3,0))</f>
        <v>0</v>
      </c>
      <c r="G9371" s="1" cm="1">
        <f t="array" ref="G9371">IF('Cleaned Data'!G9371="","",_xlfn.SWITCH('Cleaned Data'!G9371,"In-Store",1,"Takeaway",2,0))</f>
        <v>1</v>
      </c>
      <c r="H9371" s="8" t="str">
        <v>9/23/2023</v>
      </c>
    </row>
    <row r="9372" spans="1:8" ht="12.5" x14ac:dyDescent="0.25">
      <c r="A9372" s="1" t="str">
        <v>TXN_9432758</v>
      </c>
      <c r="B9372" s="1" cm="1">
        <f t="array" ref="B9372">IF('Cleaned Data'!B9372="","",_xlfn.SWITCH('Cleaned Data'!B9372,"Coffee",1,"Tea",2,"Juice",3,"Smoothie",4,"Cake",5,"Sandwich",6,"Salad",7,"Cookie",8,0))</f>
        <v>2</v>
      </c>
      <c r="C9372" s="1">
        <v>3</v>
      </c>
      <c r="D9372" s="6">
        <v>1.5</v>
      </c>
      <c r="E9372" s="1">
        <v>4.5</v>
      </c>
      <c r="F9372" s="1" cm="1">
        <f t="array" ref="F9372">IF('Cleaned Data'!F9372="","",_xlfn.SWITCH('Cleaned Data'!F9372,"Cash",1,"Credit Card",2,"Digital Wallet",3,0))</f>
        <v>3</v>
      </c>
      <c r="G9372" s="1" cm="1">
        <f t="array" ref="G9372">IF('Cleaned Data'!G9372="","",_xlfn.SWITCH('Cleaned Data'!G9372,"In-Store",1,"Takeaway",2,0))</f>
        <v>0</v>
      </c>
      <c r="H9372" s="8" t="str">
        <v>9/23/2023</v>
      </c>
    </row>
    <row r="9373" spans="1:8" ht="12.5" x14ac:dyDescent="0.25">
      <c r="A9373" s="1" t="str">
        <v>TXN_9886794</v>
      </c>
      <c r="B9373" s="1" cm="1">
        <f t="array" ref="B9373">IF('Cleaned Data'!B9373="","",_xlfn.SWITCH('Cleaned Data'!B9373,"Coffee",1,"Tea",2,"Juice",3,"Smoothie",4,"Cake",5,"Sandwich",6,"Salad",7,"Cookie",8,0))</f>
        <v>2</v>
      </c>
      <c r="C9373" s="1">
        <v>4</v>
      </c>
      <c r="D9373" s="6">
        <v>1.5</v>
      </c>
      <c r="E9373" s="1">
        <v>6</v>
      </c>
      <c r="F9373" s="1" cm="1">
        <f t="array" ref="F9373">IF('Cleaned Data'!F9373="","",_xlfn.SWITCH('Cleaned Data'!F9373,"Cash",1,"Credit Card",2,"Digital Wallet",3,0))</f>
        <v>1</v>
      </c>
      <c r="G9373" s="1" cm="1">
        <f t="array" ref="G9373">IF('Cleaned Data'!G9373="","",_xlfn.SWITCH('Cleaned Data'!G9373,"In-Store",1,"Takeaway",2,0))</f>
        <v>2</v>
      </c>
      <c r="H9373" s="8" t="str">
        <v>9/23/2023</v>
      </c>
    </row>
    <row r="9374" spans="1:8" ht="12.5" x14ac:dyDescent="0.25">
      <c r="A9374" s="1" t="str">
        <v>TXN_2093816</v>
      </c>
      <c r="B9374" s="1" cm="1">
        <f t="array" ref="B9374">IF('Cleaned Data'!B9374="","",_xlfn.SWITCH('Cleaned Data'!B9374,"Coffee",1,"Tea",2,"Juice",3,"Smoothie",4,"Cake",5,"Sandwich",6,"Salad",7,"Cookie",8,0))</f>
        <v>1</v>
      </c>
      <c r="C9374" s="1">
        <v>2</v>
      </c>
      <c r="D9374" s="6">
        <v>2</v>
      </c>
      <c r="E9374" s="1">
        <v>4</v>
      </c>
      <c r="F9374" s="1" cm="1">
        <f t="array" ref="F9374">IF('Cleaned Data'!F9374="","",_xlfn.SWITCH('Cleaned Data'!F9374,"Cash",1,"Credit Card",2,"Digital Wallet",3,0))</f>
        <v>0</v>
      </c>
      <c r="G9374" s="1" cm="1">
        <f t="array" ref="G9374">IF('Cleaned Data'!G9374="","",_xlfn.SWITCH('Cleaned Data'!G9374,"In-Store",1,"Takeaway",2,0))</f>
        <v>1</v>
      </c>
      <c r="H9374" s="8" t="str">
        <v>9/24/2023</v>
      </c>
    </row>
    <row r="9375" spans="1:8" ht="12.5" x14ac:dyDescent="0.25">
      <c r="A9375" s="1" t="str">
        <v>TXN_2161255</v>
      </c>
      <c r="B9375" s="1" cm="1">
        <f t="array" ref="B9375">IF('Cleaned Data'!B9375="","",_xlfn.SWITCH('Cleaned Data'!B9375,"Coffee",1,"Tea",2,"Juice",3,"Smoothie",4,"Cake",5,"Sandwich",6,"Salad",7,"Cookie",8,0))</f>
        <v>3</v>
      </c>
      <c r="C9375" s="1">
        <v>3</v>
      </c>
      <c r="D9375" s="6">
        <v>3</v>
      </c>
      <c r="E9375" s="1">
        <v>9</v>
      </c>
      <c r="F9375" s="1" cm="1">
        <f t="array" ref="F9375">IF('Cleaned Data'!F9375="","",_xlfn.SWITCH('Cleaned Data'!F9375,"Cash",1,"Credit Card",2,"Digital Wallet",3,0))</f>
        <v>3</v>
      </c>
      <c r="G9375" s="1" cm="1">
        <f t="array" ref="G9375">IF('Cleaned Data'!G9375="","",_xlfn.SWITCH('Cleaned Data'!G9375,"In-Store",1,"Takeaway",2,0))</f>
        <v>0</v>
      </c>
      <c r="H9375" s="8" t="str">
        <v>9/24/2023</v>
      </c>
    </row>
    <row r="9376" spans="1:8" ht="12.5" x14ac:dyDescent="0.25">
      <c r="A9376" s="1" t="str">
        <v>TXN_4507533</v>
      </c>
      <c r="B9376" s="1" cm="1">
        <f t="array" ref="B9376">IF('Cleaned Data'!B9376="","",_xlfn.SWITCH('Cleaned Data'!B9376,"Coffee",1,"Tea",2,"Juice",3,"Smoothie",4,"Cake",5,"Sandwich",6,"Salad",7,"Cookie",8,0))</f>
        <v>8</v>
      </c>
      <c r="C9376" s="1">
        <v>1</v>
      </c>
      <c r="D9376" s="6">
        <v>1</v>
      </c>
      <c r="E9376" s="1">
        <v>1</v>
      </c>
      <c r="F9376" s="1" cm="1">
        <f t="array" ref="F9376">IF('Cleaned Data'!F9376="","",_xlfn.SWITCH('Cleaned Data'!F9376,"Cash",1,"Credit Card",2,"Digital Wallet",3,0))</f>
        <v>0</v>
      </c>
      <c r="G9376" s="1" cm="1">
        <f t="array" ref="G9376">IF('Cleaned Data'!G9376="","",_xlfn.SWITCH('Cleaned Data'!G9376,"In-Store",1,"Takeaway",2,0))</f>
        <v>2</v>
      </c>
      <c r="H9376" s="8" t="str">
        <v>9/24/2023</v>
      </c>
    </row>
    <row r="9377" spans="1:8" ht="12.5" x14ac:dyDescent="0.25">
      <c r="A9377" s="1" t="str">
        <v>TXN_4696439</v>
      </c>
      <c r="B9377" s="1" cm="1">
        <f t="array" ref="B9377">IF('Cleaned Data'!B9377="","",_xlfn.SWITCH('Cleaned Data'!B9377,"Coffee",1,"Tea",2,"Juice",3,"Smoothie",4,"Cake",5,"Sandwich",6,"Salad",7,"Cookie",8,0))</f>
        <v>7</v>
      </c>
      <c r="C9377" s="1">
        <v>3</v>
      </c>
      <c r="D9377" s="6">
        <v>5</v>
      </c>
      <c r="E9377" s="1">
        <v>15</v>
      </c>
      <c r="F9377" s="1" cm="1">
        <f t="array" ref="F9377">IF('Cleaned Data'!F9377="","",_xlfn.SWITCH('Cleaned Data'!F9377,"Cash",1,"Credit Card",2,"Digital Wallet",3,0))</f>
        <v>0</v>
      </c>
      <c r="G9377" s="1" cm="1">
        <f t="array" ref="G9377">IF('Cleaned Data'!G9377="","",_xlfn.SWITCH('Cleaned Data'!G9377,"In-Store",1,"Takeaway",2,0))</f>
        <v>0</v>
      </c>
      <c r="H9377" s="8" t="str">
        <v>9/24/2023</v>
      </c>
    </row>
    <row r="9378" spans="1:8" ht="12.5" x14ac:dyDescent="0.25">
      <c r="A9378" s="1" t="str">
        <v>TXN_5236892</v>
      </c>
      <c r="B9378" s="1" cm="1">
        <f t="array" ref="B9378">IF('Cleaned Data'!B9378="","",_xlfn.SWITCH('Cleaned Data'!B9378,"Coffee",1,"Tea",2,"Juice",3,"Smoothie",4,"Cake",5,"Sandwich",6,"Salad",7,"Cookie",8,0))</f>
        <v>2</v>
      </c>
      <c r="C9378" s="1">
        <v>3</v>
      </c>
      <c r="D9378" s="6">
        <v>1.5</v>
      </c>
      <c r="E9378" s="1">
        <v>4.5</v>
      </c>
      <c r="F9378" s="1" cm="1">
        <f t="array" ref="F9378">IF('Cleaned Data'!F9378="","",_xlfn.SWITCH('Cleaned Data'!F9378,"Cash",1,"Credit Card",2,"Digital Wallet",3,0))</f>
        <v>0</v>
      </c>
      <c r="G9378" s="1" cm="1">
        <f t="array" ref="G9378">IF('Cleaned Data'!G9378="","",_xlfn.SWITCH('Cleaned Data'!G9378,"In-Store",1,"Takeaway",2,0))</f>
        <v>1</v>
      </c>
      <c r="H9378" s="8" t="str">
        <v>9/24/2023</v>
      </c>
    </row>
    <row r="9379" spans="1:8" ht="12.5" x14ac:dyDescent="0.25">
      <c r="A9379" s="1" t="str">
        <v>TXN_5499117</v>
      </c>
      <c r="B9379" s="1" cm="1">
        <f t="array" ref="B9379">IF('Cleaned Data'!B9379="","",_xlfn.SWITCH('Cleaned Data'!B9379,"Coffee",1,"Tea",2,"Juice",3,"Smoothie",4,"Cake",5,"Sandwich",6,"Salad",7,"Cookie",8,0))</f>
        <v>7</v>
      </c>
      <c r="C9379" s="1">
        <v>3</v>
      </c>
      <c r="D9379" s="6">
        <v>5</v>
      </c>
      <c r="E9379" s="1">
        <v>15</v>
      </c>
      <c r="F9379" s="1" cm="1">
        <f t="array" ref="F9379">IF('Cleaned Data'!F9379="","",_xlfn.SWITCH('Cleaned Data'!F9379,"Cash",1,"Credit Card",2,"Digital Wallet",3,0))</f>
        <v>3</v>
      </c>
      <c r="G9379" s="1" cm="1">
        <f t="array" ref="G9379">IF('Cleaned Data'!G9379="","",_xlfn.SWITCH('Cleaned Data'!G9379,"In-Store",1,"Takeaway",2,0))</f>
        <v>1</v>
      </c>
      <c r="H9379" s="8" t="str">
        <v>9/24/2023</v>
      </c>
    </row>
    <row r="9380" spans="1:8" ht="12.5" x14ac:dyDescent="0.25">
      <c r="A9380" s="1" t="str">
        <v>TXN_5516804</v>
      </c>
      <c r="B9380" s="1" cm="1">
        <f t="array" ref="B9380">IF('Cleaned Data'!B9380="","",_xlfn.SWITCH('Cleaned Data'!B9380,"Coffee",1,"Tea",2,"Juice",3,"Smoothie",4,"Cake",5,"Sandwich",6,"Salad",7,"Cookie",8,0))</f>
        <v>8</v>
      </c>
      <c r="C9380" s="1">
        <v>1</v>
      </c>
      <c r="D9380" s="6">
        <v>1</v>
      </c>
      <c r="E9380" s="1">
        <v>1</v>
      </c>
      <c r="F9380" s="1" cm="1">
        <f t="array" ref="F9380">IF('Cleaned Data'!F9380="","",_xlfn.SWITCH('Cleaned Data'!F9380,"Cash",1,"Credit Card",2,"Digital Wallet",3,0))</f>
        <v>2</v>
      </c>
      <c r="G9380" s="1" cm="1">
        <f t="array" ref="G9380">IF('Cleaned Data'!G9380="","",_xlfn.SWITCH('Cleaned Data'!G9380,"In-Store",1,"Takeaway",2,0))</f>
        <v>0</v>
      </c>
      <c r="H9380" s="8" t="str">
        <v>9/24/2023</v>
      </c>
    </row>
    <row r="9381" spans="1:8" ht="12.5" x14ac:dyDescent="0.25">
      <c r="A9381" s="1" t="str">
        <v>TXN_6770844</v>
      </c>
      <c r="B9381" s="1" cm="1">
        <f t="array" ref="B9381">IF('Cleaned Data'!B9381="","",_xlfn.SWITCH('Cleaned Data'!B9381,"Coffee",1,"Tea",2,"Juice",3,"Smoothie",4,"Cake",5,"Sandwich",6,"Salad",7,"Cookie",8,0))</f>
        <v>4</v>
      </c>
      <c r="C9381" s="1">
        <v>5</v>
      </c>
      <c r="D9381" s="6">
        <v>4</v>
      </c>
      <c r="E9381" s="1">
        <v>20</v>
      </c>
      <c r="F9381" s="1" cm="1">
        <f t="array" ref="F9381">IF('Cleaned Data'!F9381="","",_xlfn.SWITCH('Cleaned Data'!F9381,"Cash",1,"Credit Card",2,"Digital Wallet",3,0))</f>
        <v>2</v>
      </c>
      <c r="G9381" s="1" cm="1">
        <f t="array" ref="G9381">IF('Cleaned Data'!G9381="","",_xlfn.SWITCH('Cleaned Data'!G9381,"In-Store",1,"Takeaway",2,0))</f>
        <v>2</v>
      </c>
      <c r="H9381" s="8" t="str">
        <v>9/24/2023</v>
      </c>
    </row>
    <row r="9382" spans="1:8" ht="12.5" x14ac:dyDescent="0.25">
      <c r="A9382" s="1" t="str">
        <v>TXN_7527249</v>
      </c>
      <c r="B9382" s="1" cm="1">
        <f t="array" ref="B9382">IF('Cleaned Data'!B9382="","",_xlfn.SWITCH('Cleaned Data'!B9382,"Coffee",1,"Tea",2,"Juice",3,"Smoothie",4,"Cake",5,"Sandwich",6,"Salad",7,"Cookie",8,0))</f>
        <v>8</v>
      </c>
      <c r="C9382" s="1">
        <v>1</v>
      </c>
      <c r="D9382" s="6">
        <v>1</v>
      </c>
      <c r="E9382" s="1">
        <v>1</v>
      </c>
      <c r="F9382" s="1" cm="1">
        <f t="array" ref="F9382">IF('Cleaned Data'!F9382="","",_xlfn.SWITCH('Cleaned Data'!F9382,"Cash",1,"Credit Card",2,"Digital Wallet",3,0))</f>
        <v>0</v>
      </c>
      <c r="G9382" s="1" cm="1">
        <f t="array" ref="G9382">IF('Cleaned Data'!G9382="","",_xlfn.SWITCH('Cleaned Data'!G9382,"In-Store",1,"Takeaway",2,0))</f>
        <v>0</v>
      </c>
      <c r="H9382" s="8" t="str">
        <v>9/24/2023</v>
      </c>
    </row>
    <row r="9383" spans="1:8" ht="12.5" x14ac:dyDescent="0.25">
      <c r="A9383" s="1" t="str">
        <v>TXN_7735127</v>
      </c>
      <c r="B9383" s="1" cm="1">
        <f t="array" ref="B9383">IF('Cleaned Data'!B9383="","",_xlfn.SWITCH('Cleaned Data'!B9383,"Coffee",1,"Tea",2,"Juice",3,"Smoothie",4,"Cake",5,"Sandwich",6,"Salad",7,"Cookie",8,0))</f>
        <v>4</v>
      </c>
      <c r="C9383" s="1">
        <v>3</v>
      </c>
      <c r="D9383" s="6">
        <v>4</v>
      </c>
      <c r="E9383" s="1">
        <v>12</v>
      </c>
      <c r="F9383" s="1" cm="1">
        <f t="array" ref="F9383">IF('Cleaned Data'!F9383="","",_xlfn.SWITCH('Cleaned Data'!F9383,"Cash",1,"Credit Card",2,"Digital Wallet",3,0))</f>
        <v>3</v>
      </c>
      <c r="G9383" s="1" cm="1">
        <f t="array" ref="G9383">IF('Cleaned Data'!G9383="","",_xlfn.SWITCH('Cleaned Data'!G9383,"In-Store",1,"Takeaway",2,0))</f>
        <v>2</v>
      </c>
      <c r="H9383" s="8" t="str">
        <v>9/24/2023</v>
      </c>
    </row>
    <row r="9384" spans="1:8" ht="12.5" x14ac:dyDescent="0.25">
      <c r="A9384" s="1" t="str">
        <v>TXN_8785432</v>
      </c>
      <c r="B9384" s="1" cm="1">
        <f t="array" ref="B9384">IF('Cleaned Data'!B9384="","",_xlfn.SWITCH('Cleaned Data'!B9384,"Coffee",1,"Tea",2,"Juice",3,"Smoothie",4,"Cake",5,"Sandwich",6,"Salad",7,"Cookie",8,0))</f>
        <v>7</v>
      </c>
      <c r="C9384" s="1">
        <v>1</v>
      </c>
      <c r="D9384" s="6">
        <v>5</v>
      </c>
      <c r="E9384" s="1">
        <v>5</v>
      </c>
      <c r="F9384" s="1" cm="1">
        <f t="array" ref="F9384">IF('Cleaned Data'!F9384="","",_xlfn.SWITCH('Cleaned Data'!F9384,"Cash",1,"Credit Card",2,"Digital Wallet",3,0))</f>
        <v>2</v>
      </c>
      <c r="G9384" s="1" cm="1">
        <f t="array" ref="G9384">IF('Cleaned Data'!G9384="","",_xlfn.SWITCH('Cleaned Data'!G9384,"In-Store",1,"Takeaway",2,0))</f>
        <v>2</v>
      </c>
      <c r="H9384" s="8" t="str">
        <v>9/24/2023</v>
      </c>
    </row>
    <row r="9385" spans="1:8" ht="12.5" x14ac:dyDescent="0.25">
      <c r="A9385" s="1" t="str">
        <v>TXN_9268974</v>
      </c>
      <c r="B9385" s="1" cm="1">
        <f t="array" ref="B9385">IF('Cleaned Data'!B9385="","",_xlfn.SWITCH('Cleaned Data'!B9385,"Coffee",1,"Tea",2,"Juice",3,"Smoothie",4,"Cake",5,"Sandwich",6,"Salad",7,"Cookie",8,0))</f>
        <v>5</v>
      </c>
      <c r="C9385" s="1">
        <v>2</v>
      </c>
      <c r="D9385" s="6">
        <v>3</v>
      </c>
      <c r="E9385" s="1">
        <v>6</v>
      </c>
      <c r="F9385" s="1" cm="1">
        <f t="array" ref="F9385">IF('Cleaned Data'!F9385="","",_xlfn.SWITCH('Cleaned Data'!F9385,"Cash",1,"Credit Card",2,"Digital Wallet",3,0))</f>
        <v>2</v>
      </c>
      <c r="G9385" s="1" cm="1">
        <f t="array" ref="G9385">IF('Cleaned Data'!G9385="","",_xlfn.SWITCH('Cleaned Data'!G9385,"In-Store",1,"Takeaway",2,0))</f>
        <v>2</v>
      </c>
      <c r="H9385" s="8" t="str">
        <v>9/24/2023</v>
      </c>
    </row>
    <row r="9386" spans="1:8" ht="12.5" x14ac:dyDescent="0.25">
      <c r="A9386" s="1" t="str">
        <v>TXN_9508880</v>
      </c>
      <c r="B9386" s="1" cm="1">
        <f t="array" ref="B9386">IF('Cleaned Data'!B9386="","",_xlfn.SWITCH('Cleaned Data'!B9386,"Coffee",1,"Tea",2,"Juice",3,"Smoothie",4,"Cake",5,"Sandwich",6,"Salad",7,"Cookie",8,0))</f>
        <v>8</v>
      </c>
      <c r="C9386" s="1">
        <v>5</v>
      </c>
      <c r="D9386" s="6">
        <v>1</v>
      </c>
      <c r="E9386" s="1">
        <v>5</v>
      </c>
      <c r="F9386" s="1" cm="1">
        <f t="array" ref="F9386">IF('Cleaned Data'!F9386="","",_xlfn.SWITCH('Cleaned Data'!F9386,"Cash",1,"Credit Card",2,"Digital Wallet",3,0))</f>
        <v>3</v>
      </c>
      <c r="G9386" s="1" cm="1">
        <f t="array" ref="G9386">IF('Cleaned Data'!G9386="","",_xlfn.SWITCH('Cleaned Data'!G9386,"In-Store",1,"Takeaway",2,0))</f>
        <v>0</v>
      </c>
      <c r="H9386" s="8" t="str">
        <v>9/24/2023</v>
      </c>
    </row>
    <row r="9387" spans="1:8" ht="12.5" x14ac:dyDescent="0.25">
      <c r="A9387" s="1" t="str">
        <v>TXN_9599703</v>
      </c>
      <c r="B9387" s="1" cm="1">
        <f t="array" ref="B9387">IF('Cleaned Data'!B9387="","",_xlfn.SWITCH('Cleaned Data'!B9387,"Coffee",1,"Tea",2,"Juice",3,"Smoothie",4,"Cake",5,"Sandwich",6,"Salad",7,"Cookie",8,0))</f>
        <v>5</v>
      </c>
      <c r="C9387" s="1">
        <v>2</v>
      </c>
      <c r="D9387" s="6">
        <v>3</v>
      </c>
      <c r="E9387" s="1">
        <v>6</v>
      </c>
      <c r="F9387" s="1" cm="1">
        <f t="array" ref="F9387">IF('Cleaned Data'!F9387="","",_xlfn.SWITCH('Cleaned Data'!F9387,"Cash",1,"Credit Card",2,"Digital Wallet",3,0))</f>
        <v>0</v>
      </c>
      <c r="G9387" s="1" cm="1">
        <f t="array" ref="G9387">IF('Cleaned Data'!G9387="","",_xlfn.SWITCH('Cleaned Data'!G9387,"In-Store",1,"Takeaway",2,0))</f>
        <v>0</v>
      </c>
      <c r="H9387" s="8" t="str">
        <v>9/24/2023</v>
      </c>
    </row>
    <row r="9388" spans="1:8" ht="12.5" x14ac:dyDescent="0.25">
      <c r="A9388" s="1" t="str">
        <v>TXN_9947479</v>
      </c>
      <c r="B9388" s="1" cm="1">
        <f t="array" ref="B9388">IF('Cleaned Data'!B9388="","",_xlfn.SWITCH('Cleaned Data'!B9388,"Coffee",1,"Tea",2,"Juice",3,"Smoothie",4,"Cake",5,"Sandwich",6,"Salad",7,"Cookie",8,0))</f>
        <v>6</v>
      </c>
      <c r="C9388" s="1">
        <v>1</v>
      </c>
      <c r="D9388" s="6">
        <v>4</v>
      </c>
      <c r="E9388" s="1">
        <v>4</v>
      </c>
      <c r="F9388" s="1" cm="1">
        <f t="array" ref="F9388">IF('Cleaned Data'!F9388="","",_xlfn.SWITCH('Cleaned Data'!F9388,"Cash",1,"Credit Card",2,"Digital Wallet",3,0))</f>
        <v>1</v>
      </c>
      <c r="G9388" s="1" cm="1">
        <f t="array" ref="G9388">IF('Cleaned Data'!G9388="","",_xlfn.SWITCH('Cleaned Data'!G9388,"In-Store",1,"Takeaway",2,0))</f>
        <v>2</v>
      </c>
      <c r="H9388" s="8" t="str">
        <v>9/24/2023</v>
      </c>
    </row>
    <row r="9389" spans="1:8" ht="12.5" x14ac:dyDescent="0.25">
      <c r="A9389" s="1" t="str">
        <v>TXN_1529961</v>
      </c>
      <c r="B9389" s="1" cm="1">
        <f t="array" ref="B9389">IF('Cleaned Data'!B9389="","",_xlfn.SWITCH('Cleaned Data'!B9389,"Coffee",1,"Tea",2,"Juice",3,"Smoothie",4,"Cake",5,"Sandwich",6,"Salad",7,"Cookie",8,0))</f>
        <v>1</v>
      </c>
      <c r="C9389" s="1">
        <v>2</v>
      </c>
      <c r="D9389" s="6">
        <v>2</v>
      </c>
      <c r="E9389" s="1">
        <v>4</v>
      </c>
      <c r="F9389" s="1" cm="1">
        <f t="array" ref="F9389">IF('Cleaned Data'!F9389="","",_xlfn.SWITCH('Cleaned Data'!F9389,"Cash",1,"Credit Card",2,"Digital Wallet",3,0))</f>
        <v>1</v>
      </c>
      <c r="G9389" s="1" cm="1">
        <f t="array" ref="G9389">IF('Cleaned Data'!G9389="","",_xlfn.SWITCH('Cleaned Data'!G9389,"In-Store",1,"Takeaway",2,0))</f>
        <v>2</v>
      </c>
      <c r="H9389" s="8" t="str">
        <v>9/25/2023</v>
      </c>
    </row>
    <row r="9390" spans="1:8" ht="12.5" x14ac:dyDescent="0.25">
      <c r="A9390" s="1" t="str">
        <v>TXN_1961595</v>
      </c>
      <c r="B9390" s="1" cm="1">
        <f t="array" ref="B9390">IF('Cleaned Data'!B9390="","",_xlfn.SWITCH('Cleaned Data'!B9390,"Coffee",1,"Tea",2,"Juice",3,"Smoothie",4,"Cake",5,"Sandwich",6,"Salad",7,"Cookie",8,0))</f>
        <v>5</v>
      </c>
      <c r="C9390" s="1">
        <v>1</v>
      </c>
      <c r="D9390" s="6">
        <v>3</v>
      </c>
      <c r="E9390" s="1">
        <v>3</v>
      </c>
      <c r="F9390" s="1" cm="1">
        <f t="array" ref="F9390">IF('Cleaned Data'!F9390="","",_xlfn.SWITCH('Cleaned Data'!F9390,"Cash",1,"Credit Card",2,"Digital Wallet",3,0))</f>
        <v>0</v>
      </c>
      <c r="G9390" s="1" cm="1">
        <f t="array" ref="G9390">IF('Cleaned Data'!G9390="","",_xlfn.SWITCH('Cleaned Data'!G9390,"In-Store",1,"Takeaway",2,0))</f>
        <v>0</v>
      </c>
      <c r="H9390" s="8" t="str">
        <v>9/25/2023</v>
      </c>
    </row>
    <row r="9391" spans="1:8" ht="12.5" x14ac:dyDescent="0.25">
      <c r="A9391" s="1" t="str">
        <v>TXN_2047672</v>
      </c>
      <c r="B9391" s="1" cm="1">
        <f t="array" ref="B9391">IF('Cleaned Data'!B9391="","",_xlfn.SWITCH('Cleaned Data'!B9391,"Coffee",1,"Tea",2,"Juice",3,"Smoothie",4,"Cake",5,"Sandwich",6,"Salad",7,"Cookie",8,0))</f>
        <v>2</v>
      </c>
      <c r="C9391" s="1">
        <v>3</v>
      </c>
      <c r="D9391" s="6">
        <v>1.5</v>
      </c>
      <c r="E9391" s="1">
        <v>4.5</v>
      </c>
      <c r="F9391" s="1" cm="1">
        <f t="array" ref="F9391">IF('Cleaned Data'!F9391="","",_xlfn.SWITCH('Cleaned Data'!F9391,"Cash",1,"Credit Card",2,"Digital Wallet",3,0))</f>
        <v>1</v>
      </c>
      <c r="G9391" s="1" cm="1">
        <f t="array" ref="G9391">IF('Cleaned Data'!G9391="","",_xlfn.SWITCH('Cleaned Data'!G9391,"In-Store",1,"Takeaway",2,0))</f>
        <v>1</v>
      </c>
      <c r="H9391" s="8" t="str">
        <v>9/25/2023</v>
      </c>
    </row>
    <row r="9392" spans="1:8" ht="12.5" x14ac:dyDescent="0.25">
      <c r="A9392" s="1" t="str">
        <v>TXN_2229365</v>
      </c>
      <c r="B9392" s="1" cm="1">
        <f t="array" ref="B9392">IF('Cleaned Data'!B9392="","",_xlfn.SWITCH('Cleaned Data'!B9392,"Coffee",1,"Tea",2,"Juice",3,"Smoothie",4,"Cake",5,"Sandwich",6,"Salad",7,"Cookie",8,0))</f>
        <v>3</v>
      </c>
      <c r="C9392" s="1">
        <v>1</v>
      </c>
      <c r="D9392" s="6">
        <v>3</v>
      </c>
      <c r="E9392" s="1">
        <v>3</v>
      </c>
      <c r="F9392" s="1" cm="1">
        <f t="array" ref="F9392">IF('Cleaned Data'!F9392="","",_xlfn.SWITCH('Cleaned Data'!F9392,"Cash",1,"Credit Card",2,"Digital Wallet",3,0))</f>
        <v>0</v>
      </c>
      <c r="G9392" s="1" cm="1">
        <f t="array" ref="G9392">IF('Cleaned Data'!G9392="","",_xlfn.SWITCH('Cleaned Data'!G9392,"In-Store",1,"Takeaway",2,0))</f>
        <v>2</v>
      </c>
      <c r="H9392" s="8" t="str">
        <v>9/25/2023</v>
      </c>
    </row>
    <row r="9393" spans="1:8" ht="12.5" x14ac:dyDescent="0.25">
      <c r="A9393" s="1" t="str">
        <v>TXN_2300313</v>
      </c>
      <c r="B9393" s="1" cm="1">
        <f t="array" ref="B9393">IF('Cleaned Data'!B9393="","",_xlfn.SWITCH('Cleaned Data'!B9393,"Coffee",1,"Tea",2,"Juice",3,"Smoothie",4,"Cake",5,"Sandwich",6,"Salad",7,"Cookie",8,0))</f>
        <v>8</v>
      </c>
      <c r="C9393" s="1">
        <v>5</v>
      </c>
      <c r="D9393" s="6">
        <v>1</v>
      </c>
      <c r="E9393" s="1">
        <v>5</v>
      </c>
      <c r="F9393" s="1" cm="1">
        <f t="array" ref="F9393">IF('Cleaned Data'!F9393="","",_xlfn.SWITCH('Cleaned Data'!F9393,"Cash",1,"Credit Card",2,"Digital Wallet",3,0))</f>
        <v>0</v>
      </c>
      <c r="G9393" s="1" cm="1">
        <f t="array" ref="G9393">IF('Cleaned Data'!G9393="","",_xlfn.SWITCH('Cleaned Data'!G9393,"In-Store",1,"Takeaway",2,0))</f>
        <v>0</v>
      </c>
      <c r="H9393" s="8" t="str">
        <v>9/25/2023</v>
      </c>
    </row>
    <row r="9394" spans="1:8" ht="12.5" x14ac:dyDescent="0.25">
      <c r="A9394" s="1" t="str">
        <v>TXN_2349072</v>
      </c>
      <c r="B9394" s="1" cm="1">
        <f t="array" ref="B9394">IF('Cleaned Data'!B9394="","",_xlfn.SWITCH('Cleaned Data'!B9394,"Coffee",1,"Tea",2,"Juice",3,"Smoothie",4,"Cake",5,"Sandwich",6,"Salad",7,"Cookie",8,0))</f>
        <v>1</v>
      </c>
      <c r="C9394" s="1">
        <v>4</v>
      </c>
      <c r="D9394" s="6">
        <v>2</v>
      </c>
      <c r="E9394" s="1">
        <v>8</v>
      </c>
      <c r="F9394" s="1" cm="1">
        <f t="array" ref="F9394">IF('Cleaned Data'!F9394="","",_xlfn.SWITCH('Cleaned Data'!F9394,"Cash",1,"Credit Card",2,"Digital Wallet",3,0))</f>
        <v>1</v>
      </c>
      <c r="G9394" s="1" cm="1">
        <f t="array" ref="G9394">IF('Cleaned Data'!G9394="","",_xlfn.SWITCH('Cleaned Data'!G9394,"In-Store",1,"Takeaway",2,0))</f>
        <v>1</v>
      </c>
      <c r="H9394" s="8" t="str">
        <v>9/25/2023</v>
      </c>
    </row>
    <row r="9395" spans="1:8" ht="12.5" x14ac:dyDescent="0.25">
      <c r="A9395" s="1" t="str">
        <v>TXN_2797871</v>
      </c>
      <c r="B9395" s="1" cm="1">
        <f t="array" ref="B9395">IF('Cleaned Data'!B9395="","",_xlfn.SWITCH('Cleaned Data'!B9395,"Coffee",1,"Tea",2,"Juice",3,"Smoothie",4,"Cake",5,"Sandwich",6,"Salad",7,"Cookie",8,0))</f>
        <v>7</v>
      </c>
      <c r="C9395" s="1">
        <v>4</v>
      </c>
      <c r="D9395" s="6">
        <v>5</v>
      </c>
      <c r="E9395" s="1">
        <v>20</v>
      </c>
      <c r="F9395" s="1" cm="1">
        <f t="array" ref="F9395">IF('Cleaned Data'!F9395="","",_xlfn.SWITCH('Cleaned Data'!F9395,"Cash",1,"Credit Card",2,"Digital Wallet",3,0))</f>
        <v>1</v>
      </c>
      <c r="G9395" s="1" cm="1">
        <f t="array" ref="G9395">IF('Cleaned Data'!G9395="","",_xlfn.SWITCH('Cleaned Data'!G9395,"In-Store",1,"Takeaway",2,0))</f>
        <v>0</v>
      </c>
      <c r="H9395" s="8" t="str">
        <v>9/25/2023</v>
      </c>
    </row>
    <row r="9396" spans="1:8" ht="12.5" x14ac:dyDescent="0.25">
      <c r="A9396" s="1" t="str">
        <v>TXN_4919285</v>
      </c>
      <c r="B9396" s="1" cm="1">
        <f t="array" ref="B9396">IF('Cleaned Data'!B9396="","",_xlfn.SWITCH('Cleaned Data'!B9396,"Coffee",1,"Tea",2,"Juice",3,"Smoothie",4,"Cake",5,"Sandwich",6,"Salad",7,"Cookie",8,0))</f>
        <v>5</v>
      </c>
      <c r="C9396" s="1">
        <v>5</v>
      </c>
      <c r="D9396" s="6">
        <v>3</v>
      </c>
      <c r="E9396" s="1">
        <v>15</v>
      </c>
      <c r="F9396" s="1" cm="1">
        <f t="array" ref="F9396">IF('Cleaned Data'!F9396="","",_xlfn.SWITCH('Cleaned Data'!F9396,"Cash",1,"Credit Card",2,"Digital Wallet",3,0))</f>
        <v>1</v>
      </c>
      <c r="G9396" s="1" cm="1">
        <f t="array" ref="G9396">IF('Cleaned Data'!G9396="","",_xlfn.SWITCH('Cleaned Data'!G9396,"In-Store",1,"Takeaway",2,0))</f>
        <v>0</v>
      </c>
      <c r="H9396" s="8" t="str">
        <v>9/25/2023</v>
      </c>
    </row>
    <row r="9397" spans="1:8" ht="12.5" x14ac:dyDescent="0.25">
      <c r="A9397" s="1" t="str">
        <v>TXN_5458161</v>
      </c>
      <c r="B9397" s="1" cm="1">
        <f t="array" ref="B9397">IF('Cleaned Data'!B9397="","",_xlfn.SWITCH('Cleaned Data'!B9397,"Coffee",1,"Tea",2,"Juice",3,"Smoothie",4,"Cake",5,"Sandwich",6,"Salad",7,"Cookie",8,0))</f>
        <v>2</v>
      </c>
      <c r="C9397" s="1">
        <v>4</v>
      </c>
      <c r="D9397" s="6">
        <v>1.5</v>
      </c>
      <c r="E9397" s="1">
        <v>6</v>
      </c>
      <c r="F9397" s="1" cm="1">
        <f t="array" ref="F9397">IF('Cleaned Data'!F9397="","",_xlfn.SWITCH('Cleaned Data'!F9397,"Cash",1,"Credit Card",2,"Digital Wallet",3,0))</f>
        <v>0</v>
      </c>
      <c r="G9397" s="1" cm="1">
        <f t="array" ref="G9397">IF('Cleaned Data'!G9397="","",_xlfn.SWITCH('Cleaned Data'!G9397,"In-Store",1,"Takeaway",2,0))</f>
        <v>1</v>
      </c>
      <c r="H9397" s="8" t="str">
        <v>9/25/2023</v>
      </c>
    </row>
    <row r="9398" spans="1:8" ht="12.5" x14ac:dyDescent="0.25">
      <c r="A9398" s="1" t="str">
        <v>TXN_5940531</v>
      </c>
      <c r="B9398" s="1" cm="1">
        <f t="array" ref="B9398">IF('Cleaned Data'!B9398="","",_xlfn.SWITCH('Cleaned Data'!B9398,"Coffee",1,"Tea",2,"Juice",3,"Smoothie",4,"Cake",5,"Sandwich",6,"Salad",7,"Cookie",8,0))</f>
        <v>4</v>
      </c>
      <c r="C9398" s="1">
        <v>5</v>
      </c>
      <c r="D9398" s="6">
        <v>4</v>
      </c>
      <c r="E9398" s="1">
        <v>20</v>
      </c>
      <c r="F9398" s="1" cm="1">
        <f t="array" ref="F9398">IF('Cleaned Data'!F9398="","",_xlfn.SWITCH('Cleaned Data'!F9398,"Cash",1,"Credit Card",2,"Digital Wallet",3,0))</f>
        <v>1</v>
      </c>
      <c r="G9398" s="1" cm="1">
        <f t="array" ref="G9398">IF('Cleaned Data'!G9398="","",_xlfn.SWITCH('Cleaned Data'!G9398,"In-Store",1,"Takeaway",2,0))</f>
        <v>1</v>
      </c>
      <c r="H9398" s="8" t="str">
        <v>9/25/2023</v>
      </c>
    </row>
    <row r="9399" spans="1:8" ht="12.5" x14ac:dyDescent="0.25">
      <c r="A9399" s="1" t="str">
        <v>TXN_6306644</v>
      </c>
      <c r="B9399" s="1" cm="1">
        <f t="array" ref="B9399">IF('Cleaned Data'!B9399="","",_xlfn.SWITCH('Cleaned Data'!B9399,"Coffee",1,"Tea",2,"Juice",3,"Smoothie",4,"Cake",5,"Sandwich",6,"Salad",7,"Cookie",8,0))</f>
        <v>8</v>
      </c>
      <c r="C9399" s="1">
        <v>2</v>
      </c>
      <c r="D9399" s="6">
        <v>1</v>
      </c>
      <c r="E9399" s="1">
        <v>2</v>
      </c>
      <c r="F9399" s="1" cm="1">
        <f t="array" ref="F9399">IF('Cleaned Data'!F9399="","",_xlfn.SWITCH('Cleaned Data'!F9399,"Cash",1,"Credit Card",2,"Digital Wallet",3,0))</f>
        <v>0</v>
      </c>
      <c r="G9399" s="1" cm="1">
        <f t="array" ref="G9399">IF('Cleaned Data'!G9399="","",_xlfn.SWITCH('Cleaned Data'!G9399,"In-Store",1,"Takeaway",2,0))</f>
        <v>0</v>
      </c>
      <c r="H9399" s="8" t="str">
        <v>9/25/2023</v>
      </c>
    </row>
    <row r="9400" spans="1:8" ht="12.5" x14ac:dyDescent="0.25">
      <c r="A9400" s="1" t="str">
        <v>TXN_6335297</v>
      </c>
      <c r="B9400" s="1" cm="1">
        <f t="array" ref="B9400">IF('Cleaned Data'!B9400="","",_xlfn.SWITCH('Cleaned Data'!B9400,"Coffee",1,"Tea",2,"Juice",3,"Smoothie",4,"Cake",5,"Sandwich",6,"Salad",7,"Cookie",8,0))</f>
        <v>6</v>
      </c>
      <c r="C9400" s="1">
        <v>3</v>
      </c>
      <c r="D9400" s="6">
        <v>4</v>
      </c>
      <c r="E9400" s="1">
        <v>12</v>
      </c>
      <c r="F9400" s="1" cm="1">
        <f t="array" ref="F9400">IF('Cleaned Data'!F9400="","",_xlfn.SWITCH('Cleaned Data'!F9400,"Cash",1,"Credit Card",2,"Digital Wallet",3,0))</f>
        <v>3</v>
      </c>
      <c r="G9400" s="1" cm="1">
        <f t="array" ref="G9400">IF('Cleaned Data'!G9400="","",_xlfn.SWITCH('Cleaned Data'!G9400,"In-Store",1,"Takeaway",2,0))</f>
        <v>1</v>
      </c>
      <c r="H9400" s="8" t="str">
        <v>9/25/2023</v>
      </c>
    </row>
    <row r="9401" spans="1:8" ht="12.5" x14ac:dyDescent="0.25">
      <c r="A9401" s="1" t="str">
        <v>TXN_6360436</v>
      </c>
      <c r="B9401" s="1" cm="1">
        <f t="array" ref="B9401">IF('Cleaned Data'!B9401="","",_xlfn.SWITCH('Cleaned Data'!B9401,"Coffee",1,"Tea",2,"Juice",3,"Smoothie",4,"Cake",5,"Sandwich",6,"Salad",7,"Cookie",8,0))</f>
        <v>5</v>
      </c>
      <c r="C9401" s="1">
        <v>4</v>
      </c>
      <c r="D9401" s="6">
        <v>3</v>
      </c>
      <c r="E9401" s="1">
        <v>12</v>
      </c>
      <c r="F9401" s="1" cm="1">
        <f t="array" ref="F9401">IF('Cleaned Data'!F9401="","",_xlfn.SWITCH('Cleaned Data'!F9401,"Cash",1,"Credit Card",2,"Digital Wallet",3,0))</f>
        <v>2</v>
      </c>
      <c r="G9401" s="1" cm="1">
        <f t="array" ref="G9401">IF('Cleaned Data'!G9401="","",_xlfn.SWITCH('Cleaned Data'!G9401,"In-Store",1,"Takeaway",2,0))</f>
        <v>0</v>
      </c>
      <c r="H9401" s="8" t="str">
        <v>9/25/2023</v>
      </c>
    </row>
    <row r="9402" spans="1:8" ht="12.5" x14ac:dyDescent="0.25">
      <c r="A9402" s="1" t="str">
        <v>TXN_6425706</v>
      </c>
      <c r="B9402" s="1" cm="1">
        <f t="array" ref="B9402">IF('Cleaned Data'!B9402="","",_xlfn.SWITCH('Cleaned Data'!B9402,"Coffee",1,"Tea",2,"Juice",3,"Smoothie",4,"Cake",5,"Sandwich",6,"Salad",7,"Cookie",8,0))</f>
        <v>4</v>
      </c>
      <c r="C9402" s="1">
        <v>3</v>
      </c>
      <c r="D9402" s="6">
        <v>4</v>
      </c>
      <c r="E9402" s="1">
        <v>12</v>
      </c>
      <c r="F9402" s="1" cm="1">
        <f t="array" ref="F9402">IF('Cleaned Data'!F9402="","",_xlfn.SWITCH('Cleaned Data'!F9402,"Cash",1,"Credit Card",2,"Digital Wallet",3,0))</f>
        <v>0</v>
      </c>
      <c r="G9402" s="1" cm="1">
        <f t="array" ref="G9402">IF('Cleaned Data'!G9402="","",_xlfn.SWITCH('Cleaned Data'!G9402,"In-Store",1,"Takeaway",2,0))</f>
        <v>1</v>
      </c>
      <c r="H9402" s="8" t="str">
        <v>9/25/2023</v>
      </c>
    </row>
    <row r="9403" spans="1:8" ht="12.5" x14ac:dyDescent="0.25">
      <c r="A9403" s="1" t="str">
        <v>TXN_6610487</v>
      </c>
      <c r="B9403" s="1" cm="1">
        <f t="array" ref="B9403">IF('Cleaned Data'!B9403="","",_xlfn.SWITCH('Cleaned Data'!B9403,"Coffee",1,"Tea",2,"Juice",3,"Smoothie",4,"Cake",5,"Sandwich",6,"Salad",7,"Cookie",8,0))</f>
        <v>7</v>
      </c>
      <c r="C9403" s="1">
        <v>2</v>
      </c>
      <c r="D9403" s="6">
        <v>5</v>
      </c>
      <c r="E9403" s="1">
        <v>10</v>
      </c>
      <c r="F9403" s="1" cm="1">
        <f t="array" ref="F9403">IF('Cleaned Data'!F9403="","",_xlfn.SWITCH('Cleaned Data'!F9403,"Cash",1,"Credit Card",2,"Digital Wallet",3,0))</f>
        <v>2</v>
      </c>
      <c r="G9403" s="1" cm="1">
        <f t="array" ref="G9403">IF('Cleaned Data'!G9403="","",_xlfn.SWITCH('Cleaned Data'!G9403,"In-Store",1,"Takeaway",2,0))</f>
        <v>0</v>
      </c>
      <c r="H9403" s="8" t="str">
        <v>9/25/2023</v>
      </c>
    </row>
    <row r="9404" spans="1:8" ht="12.5" x14ac:dyDescent="0.25">
      <c r="A9404" s="1" t="str">
        <v>TXN_6878866</v>
      </c>
      <c r="B9404" s="1" cm="1">
        <f t="array" ref="B9404">IF('Cleaned Data'!B9404="","",_xlfn.SWITCH('Cleaned Data'!B9404,"Coffee",1,"Tea",2,"Juice",3,"Smoothie",4,"Cake",5,"Sandwich",6,"Salad",7,"Cookie",8,0))</f>
        <v>6</v>
      </c>
      <c r="C9404" s="1">
        <v>3</v>
      </c>
      <c r="D9404" s="6">
        <v>4</v>
      </c>
      <c r="E9404" s="1">
        <v>12</v>
      </c>
      <c r="F9404" s="1" cm="1">
        <f t="array" ref="F9404">IF('Cleaned Data'!F9404="","",_xlfn.SWITCH('Cleaned Data'!F9404,"Cash",1,"Credit Card",2,"Digital Wallet",3,0))</f>
        <v>1</v>
      </c>
      <c r="G9404" s="1" cm="1">
        <f t="array" ref="G9404">IF('Cleaned Data'!G9404="","",_xlfn.SWITCH('Cleaned Data'!G9404,"In-Store",1,"Takeaway",2,0))</f>
        <v>2</v>
      </c>
      <c r="H9404" s="8" t="str">
        <v>9/25/2023</v>
      </c>
    </row>
    <row r="9405" spans="1:8" ht="12.5" x14ac:dyDescent="0.25">
      <c r="A9405" s="1" t="str">
        <v>TXN_7309365</v>
      </c>
      <c r="B9405" s="1" cm="1">
        <f t="array" ref="B9405">IF('Cleaned Data'!B9405="","",_xlfn.SWITCH('Cleaned Data'!B9405,"Coffee",1,"Tea",2,"Juice",3,"Smoothie",4,"Cake",5,"Sandwich",6,"Salad",7,"Cookie",8,0))</f>
        <v>6</v>
      </c>
      <c r="C9405" s="1">
        <v>1</v>
      </c>
      <c r="D9405" s="6">
        <v>4</v>
      </c>
      <c r="E9405" s="1">
        <v>4</v>
      </c>
      <c r="F9405" s="1" cm="1">
        <f t="array" ref="F9405">IF('Cleaned Data'!F9405="","",_xlfn.SWITCH('Cleaned Data'!F9405,"Cash",1,"Credit Card",2,"Digital Wallet",3,0))</f>
        <v>0</v>
      </c>
      <c r="G9405" s="1" cm="1">
        <f t="array" ref="G9405">IF('Cleaned Data'!G9405="","",_xlfn.SWITCH('Cleaned Data'!G9405,"In-Store",1,"Takeaway",2,0))</f>
        <v>2</v>
      </c>
      <c r="H9405" s="8" t="str">
        <v>9/25/2023</v>
      </c>
    </row>
    <row r="9406" spans="1:8" ht="12.5" x14ac:dyDescent="0.25">
      <c r="A9406" s="1" t="str">
        <v>TXN_7490314</v>
      </c>
      <c r="B9406" s="1" cm="1">
        <f t="array" ref="B9406">IF('Cleaned Data'!B9406="","",_xlfn.SWITCH('Cleaned Data'!B9406,"Coffee",1,"Tea",2,"Juice",3,"Smoothie",4,"Cake",5,"Sandwich",6,"Salad",7,"Cookie",8,0))</f>
        <v>3</v>
      </c>
      <c r="C9406" s="1">
        <v>4</v>
      </c>
      <c r="D9406" s="6">
        <v>3</v>
      </c>
      <c r="E9406" s="1">
        <v>12</v>
      </c>
      <c r="F9406" s="1" cm="1">
        <f t="array" ref="F9406">IF('Cleaned Data'!F9406="","",_xlfn.SWITCH('Cleaned Data'!F9406,"Cash",1,"Credit Card",2,"Digital Wallet",3,0))</f>
        <v>3</v>
      </c>
      <c r="G9406" s="1" cm="1">
        <f t="array" ref="G9406">IF('Cleaned Data'!G9406="","",_xlfn.SWITCH('Cleaned Data'!G9406,"In-Store",1,"Takeaway",2,0))</f>
        <v>1</v>
      </c>
      <c r="H9406" s="8" t="str">
        <v>9/25/2023</v>
      </c>
    </row>
    <row r="9407" spans="1:8" ht="12.5" x14ac:dyDescent="0.25">
      <c r="A9407" s="1" t="str">
        <v>TXN_8360779</v>
      </c>
      <c r="B9407" s="1" cm="1">
        <f t="array" ref="B9407">IF('Cleaned Data'!B9407="","",_xlfn.SWITCH('Cleaned Data'!B9407,"Coffee",1,"Tea",2,"Juice",3,"Smoothie",4,"Cake",5,"Sandwich",6,"Salad",7,"Cookie",8,0))</f>
        <v>8</v>
      </c>
      <c r="C9407" s="1">
        <v>3</v>
      </c>
      <c r="D9407" s="6">
        <v>1</v>
      </c>
      <c r="E9407" s="1">
        <v>3</v>
      </c>
      <c r="F9407" s="1" cm="1">
        <f t="array" ref="F9407">IF('Cleaned Data'!F9407="","",_xlfn.SWITCH('Cleaned Data'!F9407,"Cash",1,"Credit Card",2,"Digital Wallet",3,0))</f>
        <v>0</v>
      </c>
      <c r="G9407" s="1" cm="1">
        <f t="array" ref="G9407">IF('Cleaned Data'!G9407="","",_xlfn.SWITCH('Cleaned Data'!G9407,"In-Store",1,"Takeaway",2,0))</f>
        <v>1</v>
      </c>
      <c r="H9407" s="8" t="str">
        <v>9/25/2023</v>
      </c>
    </row>
    <row r="9408" spans="1:8" ht="12.5" x14ac:dyDescent="0.25">
      <c r="A9408" s="1" t="str">
        <v>TXN_8611913</v>
      </c>
      <c r="B9408" s="1" cm="1">
        <f t="array" ref="B9408">IF('Cleaned Data'!B9408="","",_xlfn.SWITCH('Cleaned Data'!B9408,"Coffee",1,"Tea",2,"Juice",3,"Smoothie",4,"Cake",5,"Sandwich",6,"Salad",7,"Cookie",8,0))</f>
        <v>5</v>
      </c>
      <c r="C9408" s="1">
        <v>2</v>
      </c>
      <c r="D9408" s="6">
        <v>3</v>
      </c>
      <c r="E9408" s="1">
        <v>6</v>
      </c>
      <c r="F9408" s="1" cm="1">
        <f t="array" ref="F9408">IF('Cleaned Data'!F9408="","",_xlfn.SWITCH('Cleaned Data'!F9408,"Cash",1,"Credit Card",2,"Digital Wallet",3,0))</f>
        <v>3</v>
      </c>
      <c r="G9408" s="1" cm="1">
        <f t="array" ref="G9408">IF('Cleaned Data'!G9408="","",_xlfn.SWITCH('Cleaned Data'!G9408,"In-Store",1,"Takeaway",2,0))</f>
        <v>1</v>
      </c>
      <c r="H9408" s="8" t="str">
        <v>9/25/2023</v>
      </c>
    </row>
    <row r="9409" spans="1:8" ht="12.5" x14ac:dyDescent="0.25">
      <c r="A9409" s="1" t="str">
        <v>TXN_9716971</v>
      </c>
      <c r="B9409" s="1" cm="1">
        <f t="array" ref="B9409">IF('Cleaned Data'!B9409="","",_xlfn.SWITCH('Cleaned Data'!B9409,"Coffee",1,"Tea",2,"Juice",3,"Smoothie",4,"Cake",5,"Sandwich",6,"Salad",7,"Cookie",8,0))</f>
        <v>3</v>
      </c>
      <c r="C9409" s="1">
        <v>3</v>
      </c>
      <c r="D9409" s="6">
        <v>3</v>
      </c>
      <c r="E9409" s="1">
        <v>9</v>
      </c>
      <c r="F9409" s="1" cm="1">
        <f t="array" ref="F9409">IF('Cleaned Data'!F9409="","",_xlfn.SWITCH('Cleaned Data'!F9409,"Cash",1,"Credit Card",2,"Digital Wallet",3,0))</f>
        <v>0</v>
      </c>
      <c r="G9409" s="1" cm="1">
        <f t="array" ref="G9409">IF('Cleaned Data'!G9409="","",_xlfn.SWITCH('Cleaned Data'!G9409,"In-Store",1,"Takeaway",2,0))</f>
        <v>2</v>
      </c>
      <c r="H9409" s="8" t="str">
        <v>9/25/2023</v>
      </c>
    </row>
    <row r="9410" spans="1:8" ht="12.5" x14ac:dyDescent="0.25">
      <c r="A9410" s="1" t="str">
        <v>TXN_1375992</v>
      </c>
      <c r="B9410" s="1" cm="1">
        <f t="array" ref="B9410">IF('Cleaned Data'!B9410="","",_xlfn.SWITCH('Cleaned Data'!B9410,"Coffee",1,"Tea",2,"Juice",3,"Smoothie",4,"Cake",5,"Sandwich",6,"Salad",7,"Cookie",8,0))</f>
        <v>2</v>
      </c>
      <c r="C9410" s="1">
        <v>5</v>
      </c>
      <c r="D9410" s="6">
        <v>1.5</v>
      </c>
      <c r="E9410" s="1">
        <v>7.5</v>
      </c>
      <c r="F9410" s="1" cm="1">
        <f t="array" ref="F9410">IF('Cleaned Data'!F9410="","",_xlfn.SWITCH('Cleaned Data'!F9410,"Cash",1,"Credit Card",2,"Digital Wallet",3,0))</f>
        <v>0</v>
      </c>
      <c r="G9410" s="1" cm="1">
        <f t="array" ref="G9410">IF('Cleaned Data'!G9410="","",_xlfn.SWITCH('Cleaned Data'!G9410,"In-Store",1,"Takeaway",2,0))</f>
        <v>0</v>
      </c>
      <c r="H9410" s="8" t="str">
        <v>9/26/2023</v>
      </c>
    </row>
    <row r="9411" spans="1:8" ht="12.5" x14ac:dyDescent="0.25">
      <c r="A9411" s="1" t="str">
        <v>TXN_1842697</v>
      </c>
      <c r="B9411" s="1" cm="1">
        <f t="array" ref="B9411">IF('Cleaned Data'!B9411="","",_xlfn.SWITCH('Cleaned Data'!B9411,"Coffee",1,"Tea",2,"Juice",3,"Smoothie",4,"Cake",5,"Sandwich",6,"Salad",7,"Cookie",8,0))</f>
        <v>3</v>
      </c>
      <c r="C9411" s="1">
        <v>3</v>
      </c>
      <c r="D9411" s="6">
        <v>3</v>
      </c>
      <c r="E9411" s="1">
        <v>9</v>
      </c>
      <c r="F9411" s="1" cm="1">
        <f t="array" ref="F9411">IF('Cleaned Data'!F9411="","",_xlfn.SWITCH('Cleaned Data'!F9411,"Cash",1,"Credit Card",2,"Digital Wallet",3,0))</f>
        <v>0</v>
      </c>
      <c r="G9411" s="1" cm="1">
        <f t="array" ref="G9411">IF('Cleaned Data'!G9411="","",_xlfn.SWITCH('Cleaned Data'!G9411,"In-Store",1,"Takeaway",2,0))</f>
        <v>0</v>
      </c>
      <c r="H9411" s="8" t="str">
        <v>9/26/2023</v>
      </c>
    </row>
    <row r="9412" spans="1:8" ht="12.5" x14ac:dyDescent="0.25">
      <c r="A9412" s="1" t="str">
        <v>TXN_1937081</v>
      </c>
      <c r="B9412" s="1" cm="1">
        <f t="array" ref="B9412">IF('Cleaned Data'!B9412="","",_xlfn.SWITCH('Cleaned Data'!B9412,"Coffee",1,"Tea",2,"Juice",3,"Smoothie",4,"Cake",5,"Sandwich",6,"Salad",7,"Cookie",8,0))</f>
        <v>5</v>
      </c>
      <c r="C9412" s="1">
        <v>3</v>
      </c>
      <c r="D9412" s="6">
        <v>3</v>
      </c>
      <c r="E9412" s="1">
        <v>9</v>
      </c>
      <c r="F9412" s="1" cm="1">
        <f t="array" ref="F9412">IF('Cleaned Data'!F9412="","",_xlfn.SWITCH('Cleaned Data'!F9412,"Cash",1,"Credit Card",2,"Digital Wallet",3,0))</f>
        <v>2</v>
      </c>
      <c r="G9412" s="1" cm="1">
        <f t="array" ref="G9412">IF('Cleaned Data'!G9412="","",_xlfn.SWITCH('Cleaned Data'!G9412,"In-Store",1,"Takeaway",2,0))</f>
        <v>0</v>
      </c>
      <c r="H9412" s="8" t="str">
        <v>9/26/2023</v>
      </c>
    </row>
    <row r="9413" spans="1:8" ht="12.5" x14ac:dyDescent="0.25">
      <c r="A9413" s="1" t="str">
        <v>TXN_2482129</v>
      </c>
      <c r="B9413" s="1" cm="1">
        <f t="array" ref="B9413">IF('Cleaned Data'!B9413="","",_xlfn.SWITCH('Cleaned Data'!B9413,"Coffee",1,"Tea",2,"Juice",3,"Smoothie",4,"Cake",5,"Sandwich",6,"Salad",7,"Cookie",8,0))</f>
        <v>3</v>
      </c>
      <c r="C9413" s="1">
        <v>4</v>
      </c>
      <c r="D9413" s="6">
        <v>3</v>
      </c>
      <c r="E9413" s="1">
        <v>12</v>
      </c>
      <c r="F9413" s="1" cm="1">
        <f t="array" ref="F9413">IF('Cleaned Data'!F9413="","",_xlfn.SWITCH('Cleaned Data'!F9413,"Cash",1,"Credit Card",2,"Digital Wallet",3,0))</f>
        <v>0</v>
      </c>
      <c r="G9413" s="1" cm="1">
        <f t="array" ref="G9413">IF('Cleaned Data'!G9413="","",_xlfn.SWITCH('Cleaned Data'!G9413,"In-Store",1,"Takeaway",2,0))</f>
        <v>2</v>
      </c>
      <c r="H9413" s="8" t="str">
        <v>9/26/2023</v>
      </c>
    </row>
    <row r="9414" spans="1:8" ht="12.5" x14ac:dyDescent="0.25">
      <c r="A9414" s="1" t="str">
        <v>TXN_2628024</v>
      </c>
      <c r="B9414" s="1" cm="1">
        <f t="array" ref="B9414">IF('Cleaned Data'!B9414="","",_xlfn.SWITCH('Cleaned Data'!B9414,"Coffee",1,"Tea",2,"Juice",3,"Smoothie",4,"Cake",5,"Sandwich",6,"Salad",7,"Cookie",8,0))</f>
        <v>7</v>
      </c>
      <c r="C9414" s="1">
        <v>4</v>
      </c>
      <c r="D9414" s="6">
        <v>5</v>
      </c>
      <c r="E9414" s="1">
        <v>20</v>
      </c>
      <c r="F9414" s="1" cm="1">
        <f t="array" ref="F9414">IF('Cleaned Data'!F9414="","",_xlfn.SWITCH('Cleaned Data'!F9414,"Cash",1,"Credit Card",2,"Digital Wallet",3,0))</f>
        <v>2</v>
      </c>
      <c r="G9414" s="1" cm="1">
        <f t="array" ref="G9414">IF('Cleaned Data'!G9414="","",_xlfn.SWITCH('Cleaned Data'!G9414,"In-Store",1,"Takeaway",2,0))</f>
        <v>1</v>
      </c>
      <c r="H9414" s="8" t="str">
        <v>9/26/2023</v>
      </c>
    </row>
    <row r="9415" spans="1:8" ht="12.5" x14ac:dyDescent="0.25">
      <c r="A9415" s="1" t="str">
        <v>TXN_2629420</v>
      </c>
      <c r="B9415" s="1" cm="1">
        <f t="array" ref="B9415">IF('Cleaned Data'!B9415="","",_xlfn.SWITCH('Cleaned Data'!B9415,"Coffee",1,"Tea",2,"Juice",3,"Smoothie",4,"Cake",5,"Sandwich",6,"Salad",7,"Cookie",8,0))</f>
        <v>3</v>
      </c>
      <c r="C9415" s="1">
        <v>1</v>
      </c>
      <c r="D9415" s="6">
        <v>3</v>
      </c>
      <c r="E9415" s="1">
        <v>3</v>
      </c>
      <c r="F9415" s="1" cm="1">
        <f t="array" ref="F9415">IF('Cleaned Data'!F9415="","",_xlfn.SWITCH('Cleaned Data'!F9415,"Cash",1,"Credit Card",2,"Digital Wallet",3,0))</f>
        <v>3</v>
      </c>
      <c r="G9415" s="1" cm="1">
        <f t="array" ref="G9415">IF('Cleaned Data'!G9415="","",_xlfn.SWITCH('Cleaned Data'!G9415,"In-Store",1,"Takeaway",2,0))</f>
        <v>1</v>
      </c>
      <c r="H9415" s="8" t="str">
        <v>9/26/2023</v>
      </c>
    </row>
    <row r="9416" spans="1:8" ht="12.5" x14ac:dyDescent="0.25">
      <c r="A9416" s="1" t="str">
        <v>TXN_2651216</v>
      </c>
      <c r="B9416" s="1" cm="1">
        <f t="array" ref="B9416">IF('Cleaned Data'!B9416="","",_xlfn.SWITCH('Cleaned Data'!B9416,"Coffee",1,"Tea",2,"Juice",3,"Smoothie",4,"Cake",5,"Sandwich",6,"Salad",7,"Cookie",8,0))</f>
        <v>5</v>
      </c>
      <c r="C9416" s="1">
        <v>3</v>
      </c>
      <c r="D9416" s="6">
        <v>3</v>
      </c>
      <c r="E9416" s="1">
        <v>9</v>
      </c>
      <c r="F9416" s="1" cm="1">
        <f t="array" ref="F9416">IF('Cleaned Data'!F9416="","",_xlfn.SWITCH('Cleaned Data'!F9416,"Cash",1,"Credit Card",2,"Digital Wallet",3,0))</f>
        <v>0</v>
      </c>
      <c r="G9416" s="1" cm="1">
        <f t="array" ref="G9416">IF('Cleaned Data'!G9416="","",_xlfn.SWITCH('Cleaned Data'!G9416,"In-Store",1,"Takeaway",2,0))</f>
        <v>2</v>
      </c>
      <c r="H9416" s="8" t="str">
        <v>9/26/2023</v>
      </c>
    </row>
    <row r="9417" spans="1:8" ht="12.5" x14ac:dyDescent="0.25">
      <c r="A9417" s="1" t="str">
        <v>TXN_2820788</v>
      </c>
      <c r="B9417" s="1" cm="1">
        <f t="array" ref="B9417">IF('Cleaned Data'!B9417="","",_xlfn.SWITCH('Cleaned Data'!B9417,"Coffee",1,"Tea",2,"Juice",3,"Smoothie",4,"Cake",5,"Sandwich",6,"Salad",7,"Cookie",8,0))</f>
        <v>2</v>
      </c>
      <c r="C9417" s="1">
        <v>3</v>
      </c>
      <c r="D9417" s="6">
        <v>1.5</v>
      </c>
      <c r="E9417" s="1">
        <v>4.5</v>
      </c>
      <c r="F9417" s="1" cm="1">
        <f t="array" ref="F9417">IF('Cleaned Data'!F9417="","",_xlfn.SWITCH('Cleaned Data'!F9417,"Cash",1,"Credit Card",2,"Digital Wallet",3,0))</f>
        <v>1</v>
      </c>
      <c r="G9417" s="1" cm="1">
        <f t="array" ref="G9417">IF('Cleaned Data'!G9417="","",_xlfn.SWITCH('Cleaned Data'!G9417,"In-Store",1,"Takeaway",2,0))</f>
        <v>0</v>
      </c>
      <c r="H9417" s="8" t="str">
        <v>9/26/2023</v>
      </c>
    </row>
    <row r="9418" spans="1:8" ht="12.5" x14ac:dyDescent="0.25">
      <c r="A9418" s="1" t="str">
        <v>TXN_2833327</v>
      </c>
      <c r="B9418" s="1" cm="1">
        <f t="array" ref="B9418">IF('Cleaned Data'!B9418="","",_xlfn.SWITCH('Cleaned Data'!B9418,"Coffee",1,"Tea",2,"Juice",3,"Smoothie",4,"Cake",5,"Sandwich",6,"Salad",7,"Cookie",8,0))</f>
        <v>6</v>
      </c>
      <c r="C9418" s="1">
        <v>3</v>
      </c>
      <c r="D9418" s="6">
        <v>4</v>
      </c>
      <c r="E9418" s="1">
        <v>12</v>
      </c>
      <c r="F9418" s="1" cm="1">
        <f t="array" ref="F9418">IF('Cleaned Data'!F9418="","",_xlfn.SWITCH('Cleaned Data'!F9418,"Cash",1,"Credit Card",2,"Digital Wallet",3,0))</f>
        <v>2</v>
      </c>
      <c r="G9418" s="1" cm="1">
        <f t="array" ref="G9418">IF('Cleaned Data'!G9418="","",_xlfn.SWITCH('Cleaned Data'!G9418,"In-Store",1,"Takeaway",2,0))</f>
        <v>2</v>
      </c>
      <c r="H9418" s="8" t="str">
        <v>9/26/2023</v>
      </c>
    </row>
    <row r="9419" spans="1:8" ht="12.5" x14ac:dyDescent="0.25">
      <c r="A9419" s="1" t="str">
        <v>TXN_3130865</v>
      </c>
      <c r="B9419" s="1" cm="1">
        <f t="array" ref="B9419">IF('Cleaned Data'!B9419="","",_xlfn.SWITCH('Cleaned Data'!B9419,"Coffee",1,"Tea",2,"Juice",3,"Smoothie",4,"Cake",5,"Sandwich",6,"Salad",7,"Cookie",8,0))</f>
        <v>7</v>
      </c>
      <c r="C9419" s="1">
        <v>1</v>
      </c>
      <c r="D9419" s="6">
        <v>5</v>
      </c>
      <c r="E9419" s="1">
        <v>5</v>
      </c>
      <c r="F9419" s="1" cm="1">
        <f t="array" ref="F9419">IF('Cleaned Data'!F9419="","",_xlfn.SWITCH('Cleaned Data'!F9419,"Cash",1,"Credit Card",2,"Digital Wallet",3,0))</f>
        <v>1</v>
      </c>
      <c r="G9419" s="1" cm="1">
        <f t="array" ref="G9419">IF('Cleaned Data'!G9419="","",_xlfn.SWITCH('Cleaned Data'!G9419,"In-Store",1,"Takeaway",2,0))</f>
        <v>1</v>
      </c>
      <c r="H9419" s="8" t="str">
        <v>9/26/2023</v>
      </c>
    </row>
    <row r="9420" spans="1:8" ht="12.5" x14ac:dyDescent="0.25">
      <c r="A9420" s="1" t="str">
        <v>TXN_3661311</v>
      </c>
      <c r="B9420" s="1" cm="1">
        <f t="array" ref="B9420">IF('Cleaned Data'!B9420="","",_xlfn.SWITCH('Cleaned Data'!B9420,"Coffee",1,"Tea",2,"Juice",3,"Smoothie",4,"Cake",5,"Sandwich",6,"Salad",7,"Cookie",8,0))</f>
        <v>5</v>
      </c>
      <c r="C9420" s="1">
        <v>5</v>
      </c>
      <c r="D9420" s="6">
        <v>3</v>
      </c>
      <c r="E9420" s="1">
        <v>15</v>
      </c>
      <c r="F9420" s="1" cm="1">
        <f t="array" ref="F9420">IF('Cleaned Data'!F9420="","",_xlfn.SWITCH('Cleaned Data'!F9420,"Cash",1,"Credit Card",2,"Digital Wallet",3,0))</f>
        <v>1</v>
      </c>
      <c r="G9420" s="1" cm="1">
        <f t="array" ref="G9420">IF('Cleaned Data'!G9420="","",_xlfn.SWITCH('Cleaned Data'!G9420,"In-Store",1,"Takeaway",2,0))</f>
        <v>2</v>
      </c>
      <c r="H9420" s="8" t="str">
        <v>9/26/2023</v>
      </c>
    </row>
    <row r="9421" spans="1:8" ht="12.5" x14ac:dyDescent="0.25">
      <c r="A9421" s="1" t="str">
        <v>TXN_4239859</v>
      </c>
      <c r="B9421" s="1" cm="1">
        <f t="array" ref="B9421">IF('Cleaned Data'!B9421="","",_xlfn.SWITCH('Cleaned Data'!B9421,"Coffee",1,"Tea",2,"Juice",3,"Smoothie",4,"Cake",5,"Sandwich",6,"Salad",7,"Cookie",8,0))</f>
        <v>4</v>
      </c>
      <c r="C9421" s="1">
        <v>1</v>
      </c>
      <c r="D9421" s="6">
        <v>4</v>
      </c>
      <c r="E9421" s="1">
        <v>4</v>
      </c>
      <c r="F9421" s="1" cm="1">
        <f t="array" ref="F9421">IF('Cleaned Data'!F9421="","",_xlfn.SWITCH('Cleaned Data'!F9421,"Cash",1,"Credit Card",2,"Digital Wallet",3,0))</f>
        <v>3</v>
      </c>
      <c r="G9421" s="1" cm="1">
        <f t="array" ref="G9421">IF('Cleaned Data'!G9421="","",_xlfn.SWITCH('Cleaned Data'!G9421,"In-Store",1,"Takeaway",2,0))</f>
        <v>1</v>
      </c>
      <c r="H9421" s="8" t="str">
        <v>9/26/2023</v>
      </c>
    </row>
    <row r="9422" spans="1:8" ht="12.5" x14ac:dyDescent="0.25">
      <c r="A9422" s="1" t="str">
        <v>TXN_4663964</v>
      </c>
      <c r="B9422" s="1" cm="1">
        <f t="array" ref="B9422">IF('Cleaned Data'!B9422="","",_xlfn.SWITCH('Cleaned Data'!B9422,"Coffee",1,"Tea",2,"Juice",3,"Smoothie",4,"Cake",5,"Sandwich",6,"Salad",7,"Cookie",8,0))</f>
        <v>6</v>
      </c>
      <c r="C9422" s="1">
        <v>5</v>
      </c>
      <c r="D9422" s="6">
        <v>4</v>
      </c>
      <c r="E9422" s="1">
        <v>20</v>
      </c>
      <c r="F9422" s="1" cm="1">
        <f t="array" ref="F9422">IF('Cleaned Data'!F9422="","",_xlfn.SWITCH('Cleaned Data'!F9422,"Cash",1,"Credit Card",2,"Digital Wallet",3,0))</f>
        <v>3</v>
      </c>
      <c r="G9422" s="1" cm="1">
        <f t="array" ref="G9422">IF('Cleaned Data'!G9422="","",_xlfn.SWITCH('Cleaned Data'!G9422,"In-Store",1,"Takeaway",2,0))</f>
        <v>0</v>
      </c>
      <c r="H9422" s="8" t="str">
        <v>9/26/2023</v>
      </c>
    </row>
    <row r="9423" spans="1:8" ht="12.5" x14ac:dyDescent="0.25">
      <c r="A9423" s="1" t="str">
        <v>TXN_5039624</v>
      </c>
      <c r="B9423" s="1" cm="1">
        <f t="array" ref="B9423">IF('Cleaned Data'!B9423="","",_xlfn.SWITCH('Cleaned Data'!B9423,"Coffee",1,"Tea",2,"Juice",3,"Smoothie",4,"Cake",5,"Sandwich",6,"Salad",7,"Cookie",8,0))</f>
        <v>8</v>
      </c>
      <c r="C9423" s="1">
        <v>5</v>
      </c>
      <c r="D9423" s="6">
        <v>1</v>
      </c>
      <c r="E9423" s="1">
        <v>5</v>
      </c>
      <c r="F9423" s="1" cm="1">
        <f t="array" ref="F9423">IF('Cleaned Data'!F9423="","",_xlfn.SWITCH('Cleaned Data'!F9423,"Cash",1,"Credit Card",2,"Digital Wallet",3,0))</f>
        <v>0</v>
      </c>
      <c r="G9423" s="1" cm="1">
        <f t="array" ref="G9423">IF('Cleaned Data'!G9423="","",_xlfn.SWITCH('Cleaned Data'!G9423,"In-Store",1,"Takeaway",2,0))</f>
        <v>2</v>
      </c>
      <c r="H9423" s="8" t="str">
        <v>9/26/2023</v>
      </c>
    </row>
    <row r="9424" spans="1:8" ht="12.5" x14ac:dyDescent="0.25">
      <c r="A9424" s="1" t="str">
        <v>TXN_5252187</v>
      </c>
      <c r="B9424" s="1" cm="1">
        <f t="array" ref="B9424">IF('Cleaned Data'!B9424="","",_xlfn.SWITCH('Cleaned Data'!B9424,"Coffee",1,"Tea",2,"Juice",3,"Smoothie",4,"Cake",5,"Sandwich",6,"Salad",7,"Cookie",8,0))</f>
        <v>3</v>
      </c>
      <c r="C9424" s="1">
        <v>1</v>
      </c>
      <c r="D9424" s="6">
        <v>3</v>
      </c>
      <c r="E9424" s="1">
        <v>3</v>
      </c>
      <c r="F9424" s="1" cm="1">
        <f t="array" ref="F9424">IF('Cleaned Data'!F9424="","",_xlfn.SWITCH('Cleaned Data'!F9424,"Cash",1,"Credit Card",2,"Digital Wallet",3,0))</f>
        <v>3</v>
      </c>
      <c r="G9424" s="1" cm="1">
        <f t="array" ref="G9424">IF('Cleaned Data'!G9424="","",_xlfn.SWITCH('Cleaned Data'!G9424,"In-Store",1,"Takeaway",2,0))</f>
        <v>1</v>
      </c>
      <c r="H9424" s="8" t="str">
        <v>9/26/2023</v>
      </c>
    </row>
    <row r="9425" spans="1:8" ht="12.5" x14ac:dyDescent="0.25">
      <c r="A9425" s="1" t="str">
        <v>TXN_5998419</v>
      </c>
      <c r="B9425" s="1" cm="1">
        <f t="array" ref="B9425">IF('Cleaned Data'!B9425="","",_xlfn.SWITCH('Cleaned Data'!B9425,"Coffee",1,"Tea",2,"Juice",3,"Smoothie",4,"Cake",5,"Sandwich",6,"Salad",7,"Cookie",8,0))</f>
        <v>8</v>
      </c>
      <c r="C9425" s="1">
        <v>5</v>
      </c>
      <c r="D9425" s="6">
        <v>1</v>
      </c>
      <c r="E9425" s="1">
        <v>5</v>
      </c>
      <c r="F9425" s="1" cm="1">
        <f t="array" ref="F9425">IF('Cleaned Data'!F9425="","",_xlfn.SWITCH('Cleaned Data'!F9425,"Cash",1,"Credit Card",2,"Digital Wallet",3,0))</f>
        <v>2</v>
      </c>
      <c r="G9425" s="1" cm="1">
        <f t="array" ref="G9425">IF('Cleaned Data'!G9425="","",_xlfn.SWITCH('Cleaned Data'!G9425,"In-Store",1,"Takeaway",2,0))</f>
        <v>2</v>
      </c>
      <c r="H9425" s="8" t="str">
        <v>9/26/2023</v>
      </c>
    </row>
    <row r="9426" spans="1:8" ht="12.5" x14ac:dyDescent="0.25">
      <c r="A9426" s="1" t="str">
        <v>TXN_6323914</v>
      </c>
      <c r="B9426" s="1" cm="1">
        <f t="array" ref="B9426">IF('Cleaned Data'!B9426="","",_xlfn.SWITCH('Cleaned Data'!B9426,"Coffee",1,"Tea",2,"Juice",3,"Smoothie",4,"Cake",5,"Sandwich",6,"Salad",7,"Cookie",8,0))</f>
        <v>5</v>
      </c>
      <c r="C9426" s="1">
        <v>3</v>
      </c>
      <c r="D9426" s="6">
        <v>3</v>
      </c>
      <c r="E9426" s="1">
        <v>9</v>
      </c>
      <c r="F9426" s="1" cm="1">
        <f t="array" ref="F9426">IF('Cleaned Data'!F9426="","",_xlfn.SWITCH('Cleaned Data'!F9426,"Cash",1,"Credit Card",2,"Digital Wallet",3,0))</f>
        <v>3</v>
      </c>
      <c r="G9426" s="1" cm="1">
        <f t="array" ref="G9426">IF('Cleaned Data'!G9426="","",_xlfn.SWITCH('Cleaned Data'!G9426,"In-Store",1,"Takeaway",2,0))</f>
        <v>2</v>
      </c>
      <c r="H9426" s="8" t="str">
        <v>9/26/2023</v>
      </c>
    </row>
    <row r="9427" spans="1:8" ht="12.5" x14ac:dyDescent="0.25">
      <c r="A9427" s="1" t="str">
        <v>TXN_6363897</v>
      </c>
      <c r="B9427" s="1" cm="1">
        <f t="array" ref="B9427">IF('Cleaned Data'!B9427="","",_xlfn.SWITCH('Cleaned Data'!B9427,"Coffee",1,"Tea",2,"Juice",3,"Smoothie",4,"Cake",5,"Sandwich",6,"Salad",7,"Cookie",8,0))</f>
        <v>8</v>
      </c>
      <c r="C9427" s="1">
        <v>2</v>
      </c>
      <c r="D9427" s="6">
        <v>1</v>
      </c>
      <c r="E9427" s="1">
        <v>2</v>
      </c>
      <c r="F9427" s="1" cm="1">
        <f t="array" ref="F9427">IF('Cleaned Data'!F9427="","",_xlfn.SWITCH('Cleaned Data'!F9427,"Cash",1,"Credit Card",2,"Digital Wallet",3,0))</f>
        <v>3</v>
      </c>
      <c r="G9427" s="1" cm="1">
        <f t="array" ref="G9427">IF('Cleaned Data'!G9427="","",_xlfn.SWITCH('Cleaned Data'!G9427,"In-Store",1,"Takeaway",2,0))</f>
        <v>2</v>
      </c>
      <c r="H9427" s="8" t="str">
        <v>9/26/2023</v>
      </c>
    </row>
    <row r="9428" spans="1:8" ht="12.5" x14ac:dyDescent="0.25">
      <c r="A9428" s="1" t="str">
        <v>TXN_6883187</v>
      </c>
      <c r="B9428" s="1" cm="1">
        <f t="array" ref="B9428">IF('Cleaned Data'!B9428="","",_xlfn.SWITCH('Cleaned Data'!B9428,"Coffee",1,"Tea",2,"Juice",3,"Smoothie",4,"Cake",5,"Sandwich",6,"Salad",7,"Cookie",8,0))</f>
        <v>2</v>
      </c>
      <c r="C9428" s="1">
        <v>4</v>
      </c>
      <c r="D9428" s="6">
        <v>1.5</v>
      </c>
      <c r="E9428" s="1">
        <v>6</v>
      </c>
      <c r="F9428" s="1" cm="1">
        <f t="array" ref="F9428">IF('Cleaned Data'!F9428="","",_xlfn.SWITCH('Cleaned Data'!F9428,"Cash",1,"Credit Card",2,"Digital Wallet",3,0))</f>
        <v>2</v>
      </c>
      <c r="G9428" s="1" cm="1">
        <f t="array" ref="G9428">IF('Cleaned Data'!G9428="","",_xlfn.SWITCH('Cleaned Data'!G9428,"In-Store",1,"Takeaway",2,0))</f>
        <v>1</v>
      </c>
      <c r="H9428" s="8" t="str">
        <v>9/26/2023</v>
      </c>
    </row>
    <row r="9429" spans="1:8" ht="12.5" x14ac:dyDescent="0.25">
      <c r="A9429" s="1" t="str">
        <v>TXN_7125945</v>
      </c>
      <c r="B9429" s="1" cm="1">
        <f t="array" ref="B9429">IF('Cleaned Data'!B9429="","",_xlfn.SWITCH('Cleaned Data'!B9429,"Coffee",1,"Tea",2,"Juice",3,"Smoothie",4,"Cake",5,"Sandwich",6,"Salad",7,"Cookie",8,0))</f>
        <v>7</v>
      </c>
      <c r="C9429" s="1">
        <v>4</v>
      </c>
      <c r="D9429" s="6">
        <v>5</v>
      </c>
      <c r="E9429" s="1">
        <v>20</v>
      </c>
      <c r="F9429" s="1" cm="1">
        <f t="array" ref="F9429">IF('Cleaned Data'!F9429="","",_xlfn.SWITCH('Cleaned Data'!F9429,"Cash",1,"Credit Card",2,"Digital Wallet",3,0))</f>
        <v>3</v>
      </c>
      <c r="G9429" s="1" cm="1">
        <f t="array" ref="G9429">IF('Cleaned Data'!G9429="","",_xlfn.SWITCH('Cleaned Data'!G9429,"In-Store",1,"Takeaway",2,0))</f>
        <v>2</v>
      </c>
      <c r="H9429" s="8" t="str">
        <v>9/26/2023</v>
      </c>
    </row>
    <row r="9430" spans="1:8" ht="12.5" x14ac:dyDescent="0.25">
      <c r="A9430" s="1" t="str">
        <v>TXN_7482834</v>
      </c>
      <c r="B9430" s="1" cm="1">
        <f t="array" ref="B9430">IF('Cleaned Data'!B9430="","",_xlfn.SWITCH('Cleaned Data'!B9430,"Coffee",1,"Tea",2,"Juice",3,"Smoothie",4,"Cake",5,"Sandwich",6,"Salad",7,"Cookie",8,0))</f>
        <v>6</v>
      </c>
      <c r="C9430" s="1">
        <v>3</v>
      </c>
      <c r="D9430" s="6">
        <v>4</v>
      </c>
      <c r="E9430" s="1">
        <v>12</v>
      </c>
      <c r="F9430" s="1" cm="1">
        <f t="array" ref="F9430">IF('Cleaned Data'!F9430="","",_xlfn.SWITCH('Cleaned Data'!F9430,"Cash",1,"Credit Card",2,"Digital Wallet",3,0))</f>
        <v>3</v>
      </c>
      <c r="G9430" s="1" cm="1">
        <f t="array" ref="G9430">IF('Cleaned Data'!G9430="","",_xlfn.SWITCH('Cleaned Data'!G9430,"In-Store",1,"Takeaway",2,0))</f>
        <v>0</v>
      </c>
      <c r="H9430" s="8" t="str">
        <v>9/26/2023</v>
      </c>
    </row>
    <row r="9431" spans="1:8" ht="12.5" x14ac:dyDescent="0.25">
      <c r="A9431" s="1" t="str">
        <v>TXN_7771526</v>
      </c>
      <c r="B9431" s="1" cm="1">
        <f t="array" ref="B9431">IF('Cleaned Data'!B9431="","",_xlfn.SWITCH('Cleaned Data'!B9431,"Coffee",1,"Tea",2,"Juice",3,"Smoothie",4,"Cake",5,"Sandwich",6,"Salad",7,"Cookie",8,0))</f>
        <v>2</v>
      </c>
      <c r="C9431" s="1">
        <v>5</v>
      </c>
      <c r="D9431" s="6">
        <v>1.5</v>
      </c>
      <c r="E9431" s="1">
        <v>7.5</v>
      </c>
      <c r="F9431" s="1" cm="1">
        <f t="array" ref="F9431">IF('Cleaned Data'!F9431="","",_xlfn.SWITCH('Cleaned Data'!F9431,"Cash",1,"Credit Card",2,"Digital Wallet",3,0))</f>
        <v>1</v>
      </c>
      <c r="G9431" s="1" cm="1">
        <f t="array" ref="G9431">IF('Cleaned Data'!G9431="","",_xlfn.SWITCH('Cleaned Data'!G9431,"In-Store",1,"Takeaway",2,0))</f>
        <v>0</v>
      </c>
      <c r="H9431" s="8" t="str">
        <v>9/26/2023</v>
      </c>
    </row>
    <row r="9432" spans="1:8" ht="12.5" x14ac:dyDescent="0.25">
      <c r="A9432" s="1" t="str">
        <v>TXN_8275626</v>
      </c>
      <c r="B9432" s="1" cm="1">
        <f t="array" ref="B9432">IF('Cleaned Data'!B9432="","",_xlfn.SWITCH('Cleaned Data'!B9432,"Coffee",1,"Tea",2,"Juice",3,"Smoothie",4,"Cake",5,"Sandwich",6,"Salad",7,"Cookie",8,0))</f>
        <v>2</v>
      </c>
      <c r="C9432" s="1">
        <v>2</v>
      </c>
      <c r="D9432" s="6">
        <v>1.5</v>
      </c>
      <c r="E9432" s="1">
        <v>3</v>
      </c>
      <c r="F9432" s="1" cm="1">
        <f t="array" ref="F9432">IF('Cleaned Data'!F9432="","",_xlfn.SWITCH('Cleaned Data'!F9432,"Cash",1,"Credit Card",2,"Digital Wallet",3,0))</f>
        <v>1</v>
      </c>
      <c r="G9432" s="1" cm="1">
        <f t="array" ref="G9432">IF('Cleaned Data'!G9432="","",_xlfn.SWITCH('Cleaned Data'!G9432,"In-Store",1,"Takeaway",2,0))</f>
        <v>0</v>
      </c>
      <c r="H9432" s="8" t="str">
        <v>9/26/2023</v>
      </c>
    </row>
    <row r="9433" spans="1:8" ht="12.5" x14ac:dyDescent="0.25">
      <c r="A9433" s="1" t="str">
        <v>TXN_8946323</v>
      </c>
      <c r="B9433" s="1" cm="1">
        <f t="array" ref="B9433">IF('Cleaned Data'!B9433="","",_xlfn.SWITCH('Cleaned Data'!B9433,"Coffee",1,"Tea",2,"Juice",3,"Smoothie",4,"Cake",5,"Sandwich",6,"Salad",7,"Cookie",8,0))</f>
        <v>7</v>
      </c>
      <c r="C9433" s="1">
        <v>2</v>
      </c>
      <c r="D9433" s="6">
        <v>5</v>
      </c>
      <c r="E9433" s="1">
        <v>10</v>
      </c>
      <c r="F9433" s="1" cm="1">
        <f t="array" ref="F9433">IF('Cleaned Data'!F9433="","",_xlfn.SWITCH('Cleaned Data'!F9433,"Cash",1,"Credit Card",2,"Digital Wallet",3,0))</f>
        <v>0</v>
      </c>
      <c r="G9433" s="1" cm="1">
        <f t="array" ref="G9433">IF('Cleaned Data'!G9433="","",_xlfn.SWITCH('Cleaned Data'!G9433,"In-Store",1,"Takeaway",2,0))</f>
        <v>2</v>
      </c>
      <c r="H9433" s="8" t="str">
        <v>9/26/2023</v>
      </c>
    </row>
    <row r="9434" spans="1:8" ht="12.5" x14ac:dyDescent="0.25">
      <c r="A9434" s="1" t="str">
        <v>TXN_9119194</v>
      </c>
      <c r="B9434" s="1" cm="1">
        <f t="array" ref="B9434">IF('Cleaned Data'!B9434="","",_xlfn.SWITCH('Cleaned Data'!B9434,"Coffee",1,"Tea",2,"Juice",3,"Smoothie",4,"Cake",5,"Sandwich",6,"Salad",7,"Cookie",8,0))</f>
        <v>4</v>
      </c>
      <c r="C9434" s="1">
        <v>2</v>
      </c>
      <c r="D9434" s="6">
        <v>4</v>
      </c>
      <c r="E9434" s="1">
        <v>8</v>
      </c>
      <c r="F9434" s="1" cm="1">
        <f t="array" ref="F9434">IF('Cleaned Data'!F9434="","",_xlfn.SWITCH('Cleaned Data'!F9434,"Cash",1,"Credit Card",2,"Digital Wallet",3,0))</f>
        <v>0</v>
      </c>
      <c r="G9434" s="1" cm="1">
        <f t="array" ref="G9434">IF('Cleaned Data'!G9434="","",_xlfn.SWITCH('Cleaned Data'!G9434,"In-Store",1,"Takeaway",2,0))</f>
        <v>2</v>
      </c>
      <c r="H9434" s="8" t="str">
        <v>9/26/2023</v>
      </c>
    </row>
    <row r="9435" spans="1:8" ht="12.5" x14ac:dyDescent="0.25">
      <c r="A9435" s="1" t="str">
        <v>TXN_9124680</v>
      </c>
      <c r="B9435" s="1" cm="1">
        <f t="array" ref="B9435">IF('Cleaned Data'!B9435="","",_xlfn.SWITCH('Cleaned Data'!B9435,"Coffee",1,"Tea",2,"Juice",3,"Smoothie",4,"Cake",5,"Sandwich",6,"Salad",7,"Cookie",8,0))</f>
        <v>5</v>
      </c>
      <c r="C9435" s="1">
        <v>2</v>
      </c>
      <c r="D9435" s="6">
        <v>3</v>
      </c>
      <c r="E9435" s="1">
        <v>6</v>
      </c>
      <c r="F9435" s="1" cm="1">
        <f t="array" ref="F9435">IF('Cleaned Data'!F9435="","",_xlfn.SWITCH('Cleaned Data'!F9435,"Cash",1,"Credit Card",2,"Digital Wallet",3,0))</f>
        <v>1</v>
      </c>
      <c r="G9435" s="1" cm="1">
        <f t="array" ref="G9435">IF('Cleaned Data'!G9435="","",_xlfn.SWITCH('Cleaned Data'!G9435,"In-Store",1,"Takeaway",2,0))</f>
        <v>2</v>
      </c>
      <c r="H9435" s="8" t="str">
        <v>9/26/2023</v>
      </c>
    </row>
    <row r="9436" spans="1:8" ht="12.5" x14ac:dyDescent="0.25">
      <c r="A9436" s="1" t="str">
        <v>TXN_9699174</v>
      </c>
      <c r="B9436" s="1" cm="1">
        <f t="array" ref="B9436">IF('Cleaned Data'!B9436="","",_xlfn.SWITCH('Cleaned Data'!B9436,"Coffee",1,"Tea",2,"Juice",3,"Smoothie",4,"Cake",5,"Sandwich",6,"Salad",7,"Cookie",8,0))</f>
        <v>1</v>
      </c>
      <c r="C9436" s="1">
        <v>5</v>
      </c>
      <c r="D9436" s="6">
        <v>2</v>
      </c>
      <c r="E9436" s="1">
        <v>10</v>
      </c>
      <c r="F9436" s="1" cm="1">
        <f t="array" ref="F9436">IF('Cleaned Data'!F9436="","",_xlfn.SWITCH('Cleaned Data'!F9436,"Cash",1,"Credit Card",2,"Digital Wallet",3,0))</f>
        <v>0</v>
      </c>
      <c r="G9436" s="1" cm="1">
        <f t="array" ref="G9436">IF('Cleaned Data'!G9436="","",_xlfn.SWITCH('Cleaned Data'!G9436,"In-Store",1,"Takeaway",2,0))</f>
        <v>2</v>
      </c>
      <c r="H9436" s="8" t="str">
        <v>9/26/2023</v>
      </c>
    </row>
    <row r="9437" spans="1:8" ht="12.5" x14ac:dyDescent="0.25">
      <c r="A9437" s="1" t="str">
        <v>TXN_9914747</v>
      </c>
      <c r="B9437" s="1" cm="1">
        <f t="array" ref="B9437">IF('Cleaned Data'!B9437="","",_xlfn.SWITCH('Cleaned Data'!B9437,"Coffee",1,"Tea",2,"Juice",3,"Smoothie",4,"Cake",5,"Sandwich",6,"Salad",7,"Cookie",8,0))</f>
        <v>5</v>
      </c>
      <c r="C9437" s="1">
        <v>1</v>
      </c>
      <c r="D9437" s="6">
        <v>3</v>
      </c>
      <c r="E9437" s="1">
        <v>3</v>
      </c>
      <c r="F9437" s="1" cm="1">
        <f t="array" ref="F9437">IF('Cleaned Data'!F9437="","",_xlfn.SWITCH('Cleaned Data'!F9437,"Cash",1,"Credit Card",2,"Digital Wallet",3,0))</f>
        <v>1</v>
      </c>
      <c r="G9437" s="1" cm="1">
        <f t="array" ref="G9437">IF('Cleaned Data'!G9437="","",_xlfn.SWITCH('Cleaned Data'!G9437,"In-Store",1,"Takeaway",2,0))</f>
        <v>0</v>
      </c>
      <c r="H9437" s="8" t="str">
        <v>9/26/2023</v>
      </c>
    </row>
    <row r="9438" spans="1:8" ht="12.5" x14ac:dyDescent="0.25">
      <c r="A9438" s="1" t="str">
        <v>TXN_1348274</v>
      </c>
      <c r="B9438" s="1" cm="1">
        <f t="array" ref="B9438">IF('Cleaned Data'!B9438="","",_xlfn.SWITCH('Cleaned Data'!B9438,"Coffee",1,"Tea",2,"Juice",3,"Smoothie",4,"Cake",5,"Sandwich",6,"Salad",7,"Cookie",8,0))</f>
        <v>6</v>
      </c>
      <c r="C9438" s="1">
        <v>3</v>
      </c>
      <c r="D9438" s="6">
        <v>4</v>
      </c>
      <c r="E9438" s="1">
        <v>12</v>
      </c>
      <c r="F9438" s="1" cm="1">
        <f t="array" ref="F9438">IF('Cleaned Data'!F9438="","",_xlfn.SWITCH('Cleaned Data'!F9438,"Cash",1,"Credit Card",2,"Digital Wallet",3,0))</f>
        <v>3</v>
      </c>
      <c r="G9438" s="1" cm="1">
        <f t="array" ref="G9438">IF('Cleaned Data'!G9438="","",_xlfn.SWITCH('Cleaned Data'!G9438,"In-Store",1,"Takeaway",2,0))</f>
        <v>1</v>
      </c>
      <c r="H9438" s="8" t="str">
        <v>9/27/2023</v>
      </c>
    </row>
    <row r="9439" spans="1:8" ht="12.5" x14ac:dyDescent="0.25">
      <c r="A9439" s="1" t="str">
        <v>TXN_3088796</v>
      </c>
      <c r="B9439" s="1" cm="1">
        <f t="array" ref="B9439">IF('Cleaned Data'!B9439="","",_xlfn.SWITCH('Cleaned Data'!B9439,"Coffee",1,"Tea",2,"Juice",3,"Smoothie",4,"Cake",5,"Sandwich",6,"Salad",7,"Cookie",8,0))</f>
        <v>4</v>
      </c>
      <c r="C9439" s="1">
        <v>5</v>
      </c>
      <c r="D9439" s="6">
        <v>4</v>
      </c>
      <c r="E9439" s="1">
        <v>20</v>
      </c>
      <c r="F9439" s="1" cm="1">
        <f t="array" ref="F9439">IF('Cleaned Data'!F9439="","",_xlfn.SWITCH('Cleaned Data'!F9439,"Cash",1,"Credit Card",2,"Digital Wallet",3,0))</f>
        <v>1</v>
      </c>
      <c r="G9439" s="1" cm="1">
        <f t="array" ref="G9439">IF('Cleaned Data'!G9439="","",_xlfn.SWITCH('Cleaned Data'!G9439,"In-Store",1,"Takeaway",2,0))</f>
        <v>2</v>
      </c>
      <c r="H9439" s="8" t="str">
        <v>9/27/2023</v>
      </c>
    </row>
    <row r="9440" spans="1:8" ht="12.5" x14ac:dyDescent="0.25">
      <c r="A9440" s="1" t="str">
        <v>TXN_3093284</v>
      </c>
      <c r="B9440" s="1" cm="1">
        <f t="array" ref="B9440">IF('Cleaned Data'!B9440="","",_xlfn.SWITCH('Cleaned Data'!B9440,"Coffee",1,"Tea",2,"Juice",3,"Smoothie",4,"Cake",5,"Sandwich",6,"Salad",7,"Cookie",8,0))</f>
        <v>1</v>
      </c>
      <c r="C9440" s="1">
        <v>2</v>
      </c>
      <c r="D9440" s="6">
        <v>2</v>
      </c>
      <c r="E9440" s="1">
        <v>4</v>
      </c>
      <c r="F9440" s="1" cm="1">
        <f t="array" ref="F9440">IF('Cleaned Data'!F9440="","",_xlfn.SWITCH('Cleaned Data'!F9440,"Cash",1,"Credit Card",2,"Digital Wallet",3,0))</f>
        <v>1</v>
      </c>
      <c r="G9440" s="1" cm="1">
        <f t="array" ref="G9440">IF('Cleaned Data'!G9440="","",_xlfn.SWITCH('Cleaned Data'!G9440,"In-Store",1,"Takeaway",2,0))</f>
        <v>1</v>
      </c>
      <c r="H9440" s="8" t="str">
        <v>9/27/2023</v>
      </c>
    </row>
    <row r="9441" spans="1:8" ht="12.5" x14ac:dyDescent="0.25">
      <c r="A9441" s="1" t="str">
        <v>TXN_3179966</v>
      </c>
      <c r="B9441" s="1" cm="1">
        <f t="array" ref="B9441">IF('Cleaned Data'!B9441="","",_xlfn.SWITCH('Cleaned Data'!B9441,"Coffee",1,"Tea",2,"Juice",3,"Smoothie",4,"Cake",5,"Sandwich",6,"Salad",7,"Cookie",8,0))</f>
        <v>3</v>
      </c>
      <c r="C9441" s="1">
        <v>1</v>
      </c>
      <c r="D9441" s="6">
        <v>3</v>
      </c>
      <c r="E9441" s="1">
        <v>3</v>
      </c>
      <c r="F9441" s="1" cm="1">
        <f t="array" ref="F9441">IF('Cleaned Data'!F9441="","",_xlfn.SWITCH('Cleaned Data'!F9441,"Cash",1,"Credit Card",2,"Digital Wallet",3,0))</f>
        <v>3</v>
      </c>
      <c r="G9441" s="1" cm="1">
        <f t="array" ref="G9441">IF('Cleaned Data'!G9441="","",_xlfn.SWITCH('Cleaned Data'!G9441,"In-Store",1,"Takeaway",2,0))</f>
        <v>2</v>
      </c>
      <c r="H9441" s="8" t="str">
        <v>9/27/2023</v>
      </c>
    </row>
    <row r="9442" spans="1:8" ht="12.5" x14ac:dyDescent="0.25">
      <c r="A9442" s="1" t="str">
        <v>TXN_3425783</v>
      </c>
      <c r="B9442" s="1" cm="1">
        <f t="array" ref="B9442">IF('Cleaned Data'!B9442="","",_xlfn.SWITCH('Cleaned Data'!B9442,"Coffee",1,"Tea",2,"Juice",3,"Smoothie",4,"Cake",5,"Sandwich",6,"Salad",7,"Cookie",8,0))</f>
        <v>3</v>
      </c>
      <c r="C9442" s="1">
        <v>3</v>
      </c>
      <c r="D9442" s="6">
        <v>3</v>
      </c>
      <c r="E9442" s="1">
        <v>9</v>
      </c>
      <c r="F9442" s="1" cm="1">
        <f t="array" ref="F9442">IF('Cleaned Data'!F9442="","",_xlfn.SWITCH('Cleaned Data'!F9442,"Cash",1,"Credit Card",2,"Digital Wallet",3,0))</f>
        <v>1</v>
      </c>
      <c r="G9442" s="1" cm="1">
        <f t="array" ref="G9442">IF('Cleaned Data'!G9442="","",_xlfn.SWITCH('Cleaned Data'!G9442,"In-Store",1,"Takeaway",2,0))</f>
        <v>2</v>
      </c>
      <c r="H9442" s="8" t="str">
        <v>9/27/2023</v>
      </c>
    </row>
    <row r="9443" spans="1:8" ht="12.5" x14ac:dyDescent="0.25">
      <c r="A9443" s="1" t="str">
        <v>TXN_3441457</v>
      </c>
      <c r="B9443" s="1" cm="1">
        <f t="array" ref="B9443">IF('Cleaned Data'!B9443="","",_xlfn.SWITCH('Cleaned Data'!B9443,"Coffee",1,"Tea",2,"Juice",3,"Smoothie",4,"Cake",5,"Sandwich",6,"Salad",7,"Cookie",8,0))</f>
        <v>6</v>
      </c>
      <c r="C9443" s="1">
        <v>5</v>
      </c>
      <c r="D9443" s="6">
        <v>4</v>
      </c>
      <c r="E9443" s="1">
        <v>20</v>
      </c>
      <c r="F9443" s="1" cm="1">
        <f t="array" ref="F9443">IF('Cleaned Data'!F9443="","",_xlfn.SWITCH('Cleaned Data'!F9443,"Cash",1,"Credit Card",2,"Digital Wallet",3,0))</f>
        <v>1</v>
      </c>
      <c r="G9443" s="1" cm="1">
        <f t="array" ref="G9443">IF('Cleaned Data'!G9443="","",_xlfn.SWITCH('Cleaned Data'!G9443,"In-Store",1,"Takeaway",2,0))</f>
        <v>1</v>
      </c>
      <c r="H9443" s="8" t="str">
        <v>9/27/2023</v>
      </c>
    </row>
    <row r="9444" spans="1:8" ht="12.5" x14ac:dyDescent="0.25">
      <c r="A9444" s="1" t="str">
        <v>TXN_3442435</v>
      </c>
      <c r="B9444" s="1" cm="1">
        <f t="array" ref="B9444">IF('Cleaned Data'!B9444="","",_xlfn.SWITCH('Cleaned Data'!B9444,"Coffee",1,"Tea",2,"Juice",3,"Smoothie",4,"Cake",5,"Sandwich",6,"Salad",7,"Cookie",8,0))</f>
        <v>4</v>
      </c>
      <c r="C9444" s="1">
        <v>5</v>
      </c>
      <c r="D9444" s="6">
        <v>4</v>
      </c>
      <c r="E9444" s="1">
        <v>20</v>
      </c>
      <c r="F9444" s="1" cm="1">
        <f t="array" ref="F9444">IF('Cleaned Data'!F9444="","",_xlfn.SWITCH('Cleaned Data'!F9444,"Cash",1,"Credit Card",2,"Digital Wallet",3,0))</f>
        <v>2</v>
      </c>
      <c r="G9444" s="1" cm="1">
        <f t="array" ref="G9444">IF('Cleaned Data'!G9444="","",_xlfn.SWITCH('Cleaned Data'!G9444,"In-Store",1,"Takeaway",2,0))</f>
        <v>0</v>
      </c>
      <c r="H9444" s="8" t="str">
        <v>9/27/2023</v>
      </c>
    </row>
    <row r="9445" spans="1:8" ht="12.5" x14ac:dyDescent="0.25">
      <c r="A9445" s="1" t="str">
        <v>TXN_3456057</v>
      </c>
      <c r="B9445" s="1" cm="1">
        <f t="array" ref="B9445">IF('Cleaned Data'!B9445="","",_xlfn.SWITCH('Cleaned Data'!B9445,"Coffee",1,"Tea",2,"Juice",3,"Smoothie",4,"Cake",5,"Sandwich",6,"Salad",7,"Cookie",8,0))</f>
        <v>8</v>
      </c>
      <c r="C9445" s="1">
        <v>2</v>
      </c>
      <c r="D9445" s="6">
        <v>1</v>
      </c>
      <c r="E9445" s="1">
        <v>2</v>
      </c>
      <c r="F9445" s="1" cm="1">
        <f t="array" ref="F9445">IF('Cleaned Data'!F9445="","",_xlfn.SWITCH('Cleaned Data'!F9445,"Cash",1,"Credit Card",2,"Digital Wallet",3,0))</f>
        <v>0</v>
      </c>
      <c r="G9445" s="1" cm="1">
        <f t="array" ref="G9445">IF('Cleaned Data'!G9445="","",_xlfn.SWITCH('Cleaned Data'!G9445,"In-Store",1,"Takeaway",2,0))</f>
        <v>1</v>
      </c>
      <c r="H9445" s="8" t="str">
        <v>9/27/2023</v>
      </c>
    </row>
    <row r="9446" spans="1:8" ht="12.5" x14ac:dyDescent="0.25">
      <c r="A9446" s="1" t="str">
        <v>TXN_3980743</v>
      </c>
      <c r="B9446" s="1" cm="1">
        <f t="array" ref="B9446">IF('Cleaned Data'!B9446="","",_xlfn.SWITCH('Cleaned Data'!B9446,"Coffee",1,"Tea",2,"Juice",3,"Smoothie",4,"Cake",5,"Sandwich",6,"Salad",7,"Cookie",8,0))</f>
        <v>3</v>
      </c>
      <c r="C9446" s="1">
        <v>2</v>
      </c>
      <c r="D9446" s="6">
        <v>3</v>
      </c>
      <c r="E9446" s="1">
        <v>6</v>
      </c>
      <c r="F9446" s="1" cm="1">
        <f t="array" ref="F9446">IF('Cleaned Data'!F9446="","",_xlfn.SWITCH('Cleaned Data'!F9446,"Cash",1,"Credit Card",2,"Digital Wallet",3,0))</f>
        <v>2</v>
      </c>
      <c r="G9446" s="1" cm="1">
        <f t="array" ref="G9446">IF('Cleaned Data'!G9446="","",_xlfn.SWITCH('Cleaned Data'!G9446,"In-Store",1,"Takeaway",2,0))</f>
        <v>0</v>
      </c>
      <c r="H9446" s="8" t="str">
        <v>9/27/2023</v>
      </c>
    </row>
    <row r="9447" spans="1:8" ht="12.5" x14ac:dyDescent="0.25">
      <c r="A9447" s="1" t="str">
        <v>TXN_4525646</v>
      </c>
      <c r="B9447" s="1" cm="1">
        <f t="array" ref="B9447">IF('Cleaned Data'!B9447="","",_xlfn.SWITCH('Cleaned Data'!B9447,"Coffee",1,"Tea",2,"Juice",3,"Smoothie",4,"Cake",5,"Sandwich",6,"Salad",7,"Cookie",8,0))</f>
        <v>8</v>
      </c>
      <c r="C9447" s="1">
        <v>5</v>
      </c>
      <c r="D9447" s="6">
        <v>1</v>
      </c>
      <c r="E9447" s="1">
        <v>5</v>
      </c>
      <c r="F9447" s="1" cm="1">
        <f t="array" ref="F9447">IF('Cleaned Data'!F9447="","",_xlfn.SWITCH('Cleaned Data'!F9447,"Cash",1,"Credit Card",2,"Digital Wallet",3,0))</f>
        <v>3</v>
      </c>
      <c r="G9447" s="1" cm="1">
        <f t="array" ref="G9447">IF('Cleaned Data'!G9447="","",_xlfn.SWITCH('Cleaned Data'!G9447,"In-Store",1,"Takeaway",2,0))</f>
        <v>0</v>
      </c>
      <c r="H9447" s="8" t="str">
        <v>9/27/2023</v>
      </c>
    </row>
    <row r="9448" spans="1:8" ht="12.5" x14ac:dyDescent="0.25">
      <c r="A9448" s="1" t="str">
        <v>TXN_4808700</v>
      </c>
      <c r="B9448" s="1" cm="1">
        <f t="array" ref="B9448">IF('Cleaned Data'!B9448="","",_xlfn.SWITCH('Cleaned Data'!B9448,"Coffee",1,"Tea",2,"Juice",3,"Smoothie",4,"Cake",5,"Sandwich",6,"Salad",7,"Cookie",8,0))</f>
        <v>5</v>
      </c>
      <c r="C9448" s="1">
        <v>2</v>
      </c>
      <c r="D9448" s="6">
        <v>3</v>
      </c>
      <c r="E9448" s="1">
        <v>6</v>
      </c>
      <c r="F9448" s="1" cm="1">
        <f t="array" ref="F9448">IF('Cleaned Data'!F9448="","",_xlfn.SWITCH('Cleaned Data'!F9448,"Cash",1,"Credit Card",2,"Digital Wallet",3,0))</f>
        <v>1</v>
      </c>
      <c r="G9448" s="1" cm="1">
        <f t="array" ref="G9448">IF('Cleaned Data'!G9448="","",_xlfn.SWITCH('Cleaned Data'!G9448,"In-Store",1,"Takeaway",2,0))</f>
        <v>1</v>
      </c>
      <c r="H9448" s="8" t="str">
        <v>9/27/2023</v>
      </c>
    </row>
    <row r="9449" spans="1:8" ht="12.5" x14ac:dyDescent="0.25">
      <c r="A9449" s="1" t="str">
        <v>TXN_5067056</v>
      </c>
      <c r="B9449" s="1" cm="1">
        <f t="array" ref="B9449">IF('Cleaned Data'!B9449="","",_xlfn.SWITCH('Cleaned Data'!B9449,"Coffee",1,"Tea",2,"Juice",3,"Smoothie",4,"Cake",5,"Sandwich",6,"Salad",7,"Cookie",8,0))</f>
        <v>6</v>
      </c>
      <c r="C9449" s="1">
        <v>1</v>
      </c>
      <c r="D9449" s="6">
        <v>4</v>
      </c>
      <c r="E9449" s="1">
        <v>4</v>
      </c>
      <c r="F9449" s="1" cm="1">
        <f t="array" ref="F9449">IF('Cleaned Data'!F9449="","",_xlfn.SWITCH('Cleaned Data'!F9449,"Cash",1,"Credit Card",2,"Digital Wallet",3,0))</f>
        <v>0</v>
      </c>
      <c r="G9449" s="1" cm="1">
        <f t="array" ref="G9449">IF('Cleaned Data'!G9449="","",_xlfn.SWITCH('Cleaned Data'!G9449,"In-Store",1,"Takeaway",2,0))</f>
        <v>0</v>
      </c>
      <c r="H9449" s="8" t="str">
        <v>9/27/2023</v>
      </c>
    </row>
    <row r="9450" spans="1:8" ht="12.5" x14ac:dyDescent="0.25">
      <c r="A9450" s="1" t="str">
        <v>TXN_5213542</v>
      </c>
      <c r="B9450" s="1" cm="1">
        <f t="array" ref="B9450">IF('Cleaned Data'!B9450="","",_xlfn.SWITCH('Cleaned Data'!B9450,"Coffee",1,"Tea",2,"Juice",3,"Smoothie",4,"Cake",5,"Sandwich",6,"Salad",7,"Cookie",8,0))</f>
        <v>3</v>
      </c>
      <c r="C9450" s="1">
        <v>1</v>
      </c>
      <c r="D9450" s="6">
        <v>3</v>
      </c>
      <c r="E9450" s="1">
        <v>3</v>
      </c>
      <c r="F9450" s="1" cm="1">
        <f t="array" ref="F9450">IF('Cleaned Data'!F9450="","",_xlfn.SWITCH('Cleaned Data'!F9450,"Cash",1,"Credit Card",2,"Digital Wallet",3,0))</f>
        <v>1</v>
      </c>
      <c r="G9450" s="1" cm="1">
        <f t="array" ref="G9450">IF('Cleaned Data'!G9450="","",_xlfn.SWITCH('Cleaned Data'!G9450,"In-Store",1,"Takeaway",2,0))</f>
        <v>1</v>
      </c>
      <c r="H9450" s="8" t="str">
        <v>9/27/2023</v>
      </c>
    </row>
    <row r="9451" spans="1:8" ht="12.5" x14ac:dyDescent="0.25">
      <c r="A9451" s="1" t="str">
        <v>TXN_5441196</v>
      </c>
      <c r="B9451" s="1" cm="1">
        <f t="array" ref="B9451">IF('Cleaned Data'!B9451="","",_xlfn.SWITCH('Cleaned Data'!B9451,"Coffee",1,"Tea",2,"Juice",3,"Smoothie",4,"Cake",5,"Sandwich",6,"Salad",7,"Cookie",8,0))</f>
        <v>3</v>
      </c>
      <c r="C9451" s="1">
        <v>2</v>
      </c>
      <c r="D9451" s="6">
        <v>3</v>
      </c>
      <c r="E9451" s="1">
        <v>6</v>
      </c>
      <c r="F9451" s="1" cm="1">
        <f t="array" ref="F9451">IF('Cleaned Data'!F9451="","",_xlfn.SWITCH('Cleaned Data'!F9451,"Cash",1,"Credit Card",2,"Digital Wallet",3,0))</f>
        <v>0</v>
      </c>
      <c r="G9451" s="1" cm="1">
        <f t="array" ref="G9451">IF('Cleaned Data'!G9451="","",_xlfn.SWITCH('Cleaned Data'!G9451,"In-Store",1,"Takeaway",2,0))</f>
        <v>1</v>
      </c>
      <c r="H9451" s="8" t="str">
        <v>9/27/2023</v>
      </c>
    </row>
    <row r="9452" spans="1:8" ht="12.5" x14ac:dyDescent="0.25">
      <c r="A9452" s="1" t="str">
        <v>TXN_5549557</v>
      </c>
      <c r="B9452" s="1" cm="1">
        <f t="array" ref="B9452">IF('Cleaned Data'!B9452="","",_xlfn.SWITCH('Cleaned Data'!B9452,"Coffee",1,"Tea",2,"Juice",3,"Smoothie",4,"Cake",5,"Sandwich",6,"Salad",7,"Cookie",8,0))</f>
        <v>6</v>
      </c>
      <c r="C9452" s="1">
        <v>5</v>
      </c>
      <c r="D9452" s="6">
        <v>4</v>
      </c>
      <c r="E9452" s="1">
        <v>20</v>
      </c>
      <c r="F9452" s="1" cm="1">
        <f t="array" ref="F9452">IF('Cleaned Data'!F9452="","",_xlfn.SWITCH('Cleaned Data'!F9452,"Cash",1,"Credit Card",2,"Digital Wallet",3,0))</f>
        <v>1</v>
      </c>
      <c r="G9452" s="1" cm="1">
        <f t="array" ref="G9452">IF('Cleaned Data'!G9452="","",_xlfn.SWITCH('Cleaned Data'!G9452,"In-Store",1,"Takeaway",2,0))</f>
        <v>1</v>
      </c>
      <c r="H9452" s="8" t="str">
        <v>9/27/2023</v>
      </c>
    </row>
    <row r="9453" spans="1:8" ht="12.5" x14ac:dyDescent="0.25">
      <c r="A9453" s="1" t="str">
        <v>TXN_5570967</v>
      </c>
      <c r="B9453" s="1" cm="1">
        <f t="array" ref="B9453">IF('Cleaned Data'!B9453="","",_xlfn.SWITCH('Cleaned Data'!B9453,"Coffee",1,"Tea",2,"Juice",3,"Smoothie",4,"Cake",5,"Sandwich",6,"Salad",7,"Cookie",8,0))</f>
        <v>1</v>
      </c>
      <c r="C9453" s="1">
        <v>3</v>
      </c>
      <c r="D9453" s="6">
        <v>2</v>
      </c>
      <c r="E9453" s="1">
        <v>6</v>
      </c>
      <c r="F9453" s="1" cm="1">
        <f t="array" ref="F9453">IF('Cleaned Data'!F9453="","",_xlfn.SWITCH('Cleaned Data'!F9453,"Cash",1,"Credit Card",2,"Digital Wallet",3,0))</f>
        <v>1</v>
      </c>
      <c r="G9453" s="1" cm="1">
        <f t="array" ref="G9453">IF('Cleaned Data'!G9453="","",_xlfn.SWITCH('Cleaned Data'!G9453,"In-Store",1,"Takeaway",2,0))</f>
        <v>0</v>
      </c>
      <c r="H9453" s="8" t="str">
        <v>9/27/2023</v>
      </c>
    </row>
    <row r="9454" spans="1:8" ht="12.5" x14ac:dyDescent="0.25">
      <c r="A9454" s="1" t="str">
        <v>TXN_5680657</v>
      </c>
      <c r="B9454" s="1" cm="1">
        <f t="array" ref="B9454">IF('Cleaned Data'!B9454="","",_xlfn.SWITCH('Cleaned Data'!B9454,"Coffee",1,"Tea",2,"Juice",3,"Smoothie",4,"Cake",5,"Sandwich",6,"Salad",7,"Cookie",8,0))</f>
        <v>8</v>
      </c>
      <c r="C9454" s="1">
        <v>3</v>
      </c>
      <c r="D9454" s="6">
        <v>1</v>
      </c>
      <c r="E9454" s="1">
        <v>3</v>
      </c>
      <c r="F9454" s="1" cm="1">
        <f t="array" ref="F9454">IF('Cleaned Data'!F9454="","",_xlfn.SWITCH('Cleaned Data'!F9454,"Cash",1,"Credit Card",2,"Digital Wallet",3,0))</f>
        <v>3</v>
      </c>
      <c r="G9454" s="1" cm="1">
        <f t="array" ref="G9454">IF('Cleaned Data'!G9454="","",_xlfn.SWITCH('Cleaned Data'!G9454,"In-Store",1,"Takeaway",2,0))</f>
        <v>1</v>
      </c>
      <c r="H9454" s="8" t="str">
        <v>9/27/2023</v>
      </c>
    </row>
    <row r="9455" spans="1:8" ht="12.5" x14ac:dyDescent="0.25">
      <c r="A9455" s="1" t="str">
        <v>TXN_5923474</v>
      </c>
      <c r="B9455" s="1" cm="1">
        <f t="array" ref="B9455">IF('Cleaned Data'!B9455="","",_xlfn.SWITCH('Cleaned Data'!B9455,"Coffee",1,"Tea",2,"Juice",3,"Smoothie",4,"Cake",5,"Sandwich",6,"Salad",7,"Cookie",8,0))</f>
        <v>5</v>
      </c>
      <c r="C9455" s="1">
        <v>1</v>
      </c>
      <c r="D9455" s="6">
        <v>3</v>
      </c>
      <c r="E9455" s="1">
        <v>3</v>
      </c>
      <c r="F9455" s="1" cm="1">
        <f t="array" ref="F9455">IF('Cleaned Data'!F9455="","",_xlfn.SWITCH('Cleaned Data'!F9455,"Cash",1,"Credit Card",2,"Digital Wallet",3,0))</f>
        <v>0</v>
      </c>
      <c r="G9455" s="1" cm="1">
        <f t="array" ref="G9455">IF('Cleaned Data'!G9455="","",_xlfn.SWITCH('Cleaned Data'!G9455,"In-Store",1,"Takeaway",2,0))</f>
        <v>0</v>
      </c>
      <c r="H9455" s="8" t="str">
        <v>9/27/2023</v>
      </c>
    </row>
    <row r="9456" spans="1:8" ht="12.5" x14ac:dyDescent="0.25">
      <c r="A9456" s="1" t="str">
        <v>TXN_6388090</v>
      </c>
      <c r="B9456" s="1" cm="1">
        <f t="array" ref="B9456">IF('Cleaned Data'!B9456="","",_xlfn.SWITCH('Cleaned Data'!B9456,"Coffee",1,"Tea",2,"Juice",3,"Smoothie",4,"Cake",5,"Sandwich",6,"Salad",7,"Cookie",8,0))</f>
        <v>6</v>
      </c>
      <c r="C9456" s="1">
        <v>3</v>
      </c>
      <c r="D9456" s="6">
        <v>4</v>
      </c>
      <c r="E9456" s="1">
        <v>12</v>
      </c>
      <c r="F9456" s="1" cm="1">
        <f t="array" ref="F9456">IF('Cleaned Data'!F9456="","",_xlfn.SWITCH('Cleaned Data'!F9456,"Cash",1,"Credit Card",2,"Digital Wallet",3,0))</f>
        <v>0</v>
      </c>
      <c r="G9456" s="1" cm="1">
        <f t="array" ref="G9456">IF('Cleaned Data'!G9456="","",_xlfn.SWITCH('Cleaned Data'!G9456,"In-Store",1,"Takeaway",2,0))</f>
        <v>1</v>
      </c>
      <c r="H9456" s="8" t="str">
        <v>9/27/2023</v>
      </c>
    </row>
    <row r="9457" spans="1:8" ht="12.5" x14ac:dyDescent="0.25">
      <c r="A9457" s="1" t="str">
        <v>TXN_6553720</v>
      </c>
      <c r="B9457" s="1" cm="1">
        <f t="array" ref="B9457">IF('Cleaned Data'!B9457="","",_xlfn.SWITCH('Cleaned Data'!B9457,"Coffee",1,"Tea",2,"Juice",3,"Smoothie",4,"Cake",5,"Sandwich",6,"Salad",7,"Cookie",8,0))</f>
        <v>8</v>
      </c>
      <c r="C9457" s="1">
        <v>5</v>
      </c>
      <c r="D9457" s="6">
        <v>1</v>
      </c>
      <c r="E9457" s="1">
        <v>5</v>
      </c>
      <c r="F9457" s="1" cm="1">
        <f t="array" ref="F9457">IF('Cleaned Data'!F9457="","",_xlfn.SWITCH('Cleaned Data'!F9457,"Cash",1,"Credit Card",2,"Digital Wallet",3,0))</f>
        <v>3</v>
      </c>
      <c r="G9457" s="1" cm="1">
        <f t="array" ref="G9457">IF('Cleaned Data'!G9457="","",_xlfn.SWITCH('Cleaned Data'!G9457,"In-Store",1,"Takeaway",2,0))</f>
        <v>2</v>
      </c>
      <c r="H9457" s="8" t="str">
        <v>9/27/2023</v>
      </c>
    </row>
    <row r="9458" spans="1:8" ht="12.5" x14ac:dyDescent="0.25">
      <c r="A9458" s="1" t="str">
        <v>TXN_7292790</v>
      </c>
      <c r="B9458" s="1" cm="1">
        <f t="array" ref="B9458">IF('Cleaned Data'!B9458="","",_xlfn.SWITCH('Cleaned Data'!B9458,"Coffee",1,"Tea",2,"Juice",3,"Smoothie",4,"Cake",5,"Sandwich",6,"Salad",7,"Cookie",8,0))</f>
        <v>3</v>
      </c>
      <c r="C9458" s="1">
        <v>3</v>
      </c>
      <c r="D9458" s="6">
        <v>3</v>
      </c>
      <c r="E9458" s="1">
        <v>9</v>
      </c>
      <c r="F9458" s="1" cm="1">
        <f t="array" ref="F9458">IF('Cleaned Data'!F9458="","",_xlfn.SWITCH('Cleaned Data'!F9458,"Cash",1,"Credit Card",2,"Digital Wallet",3,0))</f>
        <v>3</v>
      </c>
      <c r="G9458" s="1" cm="1">
        <f t="array" ref="G9458">IF('Cleaned Data'!G9458="","",_xlfn.SWITCH('Cleaned Data'!G9458,"In-Store",1,"Takeaway",2,0))</f>
        <v>0</v>
      </c>
      <c r="H9458" s="8" t="str">
        <v>9/27/2023</v>
      </c>
    </row>
    <row r="9459" spans="1:8" ht="12.5" x14ac:dyDescent="0.25">
      <c r="A9459" s="1" t="str">
        <v>TXN_7570308</v>
      </c>
      <c r="B9459" s="1" cm="1">
        <f t="array" ref="B9459">IF('Cleaned Data'!B9459="","",_xlfn.SWITCH('Cleaned Data'!B9459,"Coffee",1,"Tea",2,"Juice",3,"Smoothie",4,"Cake",5,"Sandwich",6,"Salad",7,"Cookie",8,0))</f>
        <v>7</v>
      </c>
      <c r="C9459" s="1">
        <v>4</v>
      </c>
      <c r="D9459" s="6">
        <v>5</v>
      </c>
      <c r="E9459" s="1">
        <v>20</v>
      </c>
      <c r="F9459" s="1" cm="1">
        <f t="array" ref="F9459">IF('Cleaned Data'!F9459="","",_xlfn.SWITCH('Cleaned Data'!F9459,"Cash",1,"Credit Card",2,"Digital Wallet",3,0))</f>
        <v>3</v>
      </c>
      <c r="G9459" s="1" cm="1">
        <f t="array" ref="G9459">IF('Cleaned Data'!G9459="","",_xlfn.SWITCH('Cleaned Data'!G9459,"In-Store",1,"Takeaway",2,0))</f>
        <v>2</v>
      </c>
      <c r="H9459" s="8" t="str">
        <v>9/27/2023</v>
      </c>
    </row>
    <row r="9460" spans="1:8" ht="12.5" x14ac:dyDescent="0.25">
      <c r="A9460" s="1" t="str">
        <v>TXN_8002309</v>
      </c>
      <c r="B9460" s="1" cm="1">
        <f t="array" ref="B9460">IF('Cleaned Data'!B9460="","",_xlfn.SWITCH('Cleaned Data'!B9460,"Coffee",1,"Tea",2,"Juice",3,"Smoothie",4,"Cake",5,"Sandwich",6,"Salad",7,"Cookie",8,0))</f>
        <v>4</v>
      </c>
      <c r="C9460" s="1">
        <v>2</v>
      </c>
      <c r="D9460" s="6">
        <v>4</v>
      </c>
      <c r="E9460" s="1">
        <v>8</v>
      </c>
      <c r="F9460" s="1" cm="1">
        <f t="array" ref="F9460">IF('Cleaned Data'!F9460="","",_xlfn.SWITCH('Cleaned Data'!F9460,"Cash",1,"Credit Card",2,"Digital Wallet",3,0))</f>
        <v>0</v>
      </c>
      <c r="G9460" s="1" cm="1">
        <f t="array" ref="G9460">IF('Cleaned Data'!G9460="","",_xlfn.SWITCH('Cleaned Data'!G9460,"In-Store",1,"Takeaway",2,0))</f>
        <v>2</v>
      </c>
      <c r="H9460" s="8" t="str">
        <v>9/27/2023</v>
      </c>
    </row>
    <row r="9461" spans="1:8" ht="12.5" x14ac:dyDescent="0.25">
      <c r="A9461" s="1" t="str">
        <v>TXN_9907327</v>
      </c>
      <c r="B9461" s="1" cm="1">
        <f t="array" ref="B9461">IF('Cleaned Data'!B9461="","",_xlfn.SWITCH('Cleaned Data'!B9461,"Coffee",1,"Tea",2,"Juice",3,"Smoothie",4,"Cake",5,"Sandwich",6,"Salad",7,"Cookie",8,0))</f>
        <v>3</v>
      </c>
      <c r="C9461" s="1">
        <v>3</v>
      </c>
      <c r="D9461" s="6">
        <v>3</v>
      </c>
      <c r="E9461" s="1">
        <v>9</v>
      </c>
      <c r="F9461" s="1" cm="1">
        <f t="array" ref="F9461">IF('Cleaned Data'!F9461="","",_xlfn.SWITCH('Cleaned Data'!F9461,"Cash",1,"Credit Card",2,"Digital Wallet",3,0))</f>
        <v>1</v>
      </c>
      <c r="G9461" s="1" cm="1">
        <f t="array" ref="G9461">IF('Cleaned Data'!G9461="","",_xlfn.SWITCH('Cleaned Data'!G9461,"In-Store",1,"Takeaway",2,0))</f>
        <v>2</v>
      </c>
      <c r="H9461" s="8" t="str">
        <v>9/27/2023</v>
      </c>
    </row>
    <row r="9462" spans="1:8" ht="12.5" x14ac:dyDescent="0.25">
      <c r="A9462" s="1" t="str">
        <v>TXN_9944832</v>
      </c>
      <c r="B9462" s="1" cm="1">
        <f t="array" ref="B9462">IF('Cleaned Data'!B9462="","",_xlfn.SWITCH('Cleaned Data'!B9462,"Coffee",1,"Tea",2,"Juice",3,"Smoothie",4,"Cake",5,"Sandwich",6,"Salad",7,"Cookie",8,0))</f>
        <v>7</v>
      </c>
      <c r="C9462" s="1">
        <v>1</v>
      </c>
      <c r="D9462" s="6">
        <v>5</v>
      </c>
      <c r="E9462" s="1">
        <v>5</v>
      </c>
      <c r="F9462" s="1" cm="1">
        <f t="array" ref="F9462">IF('Cleaned Data'!F9462="","",_xlfn.SWITCH('Cleaned Data'!F9462,"Cash",1,"Credit Card",2,"Digital Wallet",3,0))</f>
        <v>3</v>
      </c>
      <c r="G9462" s="1" cm="1">
        <f t="array" ref="G9462">IF('Cleaned Data'!G9462="","",_xlfn.SWITCH('Cleaned Data'!G9462,"In-Store",1,"Takeaway",2,0))</f>
        <v>2</v>
      </c>
      <c r="H9462" s="8" t="str">
        <v>9/27/2023</v>
      </c>
    </row>
    <row r="9463" spans="1:8" ht="12.5" x14ac:dyDescent="0.25">
      <c r="A9463" s="1" t="str">
        <v>TXN_9948645</v>
      </c>
      <c r="B9463" s="1" cm="1">
        <f t="array" ref="B9463">IF('Cleaned Data'!B9463="","",_xlfn.SWITCH('Cleaned Data'!B9463,"Coffee",1,"Tea",2,"Juice",3,"Smoothie",4,"Cake",5,"Sandwich",6,"Salad",7,"Cookie",8,0))</f>
        <v>2</v>
      </c>
      <c r="C9463" s="1">
        <v>1</v>
      </c>
      <c r="D9463" s="6">
        <v>1.5</v>
      </c>
      <c r="E9463" s="1">
        <v>1.5</v>
      </c>
      <c r="F9463" s="1" cm="1">
        <f t="array" ref="F9463">IF('Cleaned Data'!F9463="","",_xlfn.SWITCH('Cleaned Data'!F9463,"Cash",1,"Credit Card",2,"Digital Wallet",3,0))</f>
        <v>0</v>
      </c>
      <c r="G9463" s="1" cm="1">
        <f t="array" ref="G9463">IF('Cleaned Data'!G9463="","",_xlfn.SWITCH('Cleaned Data'!G9463,"In-Store",1,"Takeaway",2,0))</f>
        <v>1</v>
      </c>
      <c r="H9463" s="8" t="str">
        <v>9/27/2023</v>
      </c>
    </row>
    <row r="9464" spans="1:8" ht="12.5" x14ac:dyDescent="0.25">
      <c r="A9464" s="1" t="str">
        <v>TXN_1234907</v>
      </c>
      <c r="B9464" s="1" cm="1">
        <f t="array" ref="B9464">IF('Cleaned Data'!B9464="","",_xlfn.SWITCH('Cleaned Data'!B9464,"Coffee",1,"Tea",2,"Juice",3,"Smoothie",4,"Cake",5,"Sandwich",6,"Salad",7,"Cookie",8,0))</f>
        <v>6</v>
      </c>
      <c r="C9464" s="1">
        <v>5</v>
      </c>
      <c r="D9464" s="6">
        <v>4</v>
      </c>
      <c r="E9464" s="1">
        <v>20</v>
      </c>
      <c r="F9464" s="1" cm="1">
        <f t="array" ref="F9464">IF('Cleaned Data'!F9464="","",_xlfn.SWITCH('Cleaned Data'!F9464,"Cash",1,"Credit Card",2,"Digital Wallet",3,0))</f>
        <v>3</v>
      </c>
      <c r="G9464" s="1" cm="1">
        <f t="array" ref="G9464">IF('Cleaned Data'!G9464="","",_xlfn.SWITCH('Cleaned Data'!G9464,"In-Store",1,"Takeaway",2,0))</f>
        <v>1</v>
      </c>
      <c r="H9464" s="8" t="str">
        <v>9/28/2023</v>
      </c>
    </row>
    <row r="9465" spans="1:8" ht="12.5" x14ac:dyDescent="0.25">
      <c r="A9465" s="1" t="str">
        <v>TXN_1888706</v>
      </c>
      <c r="B9465" s="1" cm="1">
        <f t="array" ref="B9465">IF('Cleaned Data'!B9465="","",_xlfn.SWITCH('Cleaned Data'!B9465,"Coffee",1,"Tea",2,"Juice",3,"Smoothie",4,"Cake",5,"Sandwich",6,"Salad",7,"Cookie",8,0))</f>
        <v>7</v>
      </c>
      <c r="C9465" s="1">
        <v>2</v>
      </c>
      <c r="D9465" s="6">
        <v>5</v>
      </c>
      <c r="E9465" s="1">
        <v>10</v>
      </c>
      <c r="F9465" s="1" cm="1">
        <f t="array" ref="F9465">IF('Cleaned Data'!F9465="","",_xlfn.SWITCH('Cleaned Data'!F9465,"Cash",1,"Credit Card",2,"Digital Wallet",3,0))</f>
        <v>3</v>
      </c>
      <c r="G9465" s="1" cm="1">
        <f t="array" ref="G9465">IF('Cleaned Data'!G9465="","",_xlfn.SWITCH('Cleaned Data'!G9465,"In-Store",1,"Takeaway",2,0))</f>
        <v>1</v>
      </c>
      <c r="H9465" s="8" t="str">
        <v>9/28/2023</v>
      </c>
    </row>
    <row r="9466" spans="1:8" ht="12.5" x14ac:dyDescent="0.25">
      <c r="A9466" s="1" t="str">
        <v>TXN_2437725</v>
      </c>
      <c r="B9466" s="1" cm="1">
        <f t="array" ref="B9466">IF('Cleaned Data'!B9466="","",_xlfn.SWITCH('Cleaned Data'!B9466,"Coffee",1,"Tea",2,"Juice",3,"Smoothie",4,"Cake",5,"Sandwich",6,"Salad",7,"Cookie",8,0))</f>
        <v>5</v>
      </c>
      <c r="C9466" s="1">
        <v>2</v>
      </c>
      <c r="D9466" s="6">
        <v>3</v>
      </c>
      <c r="E9466" s="1">
        <v>6</v>
      </c>
      <c r="F9466" s="1" cm="1">
        <f t="array" ref="F9466">IF('Cleaned Data'!F9466="","",_xlfn.SWITCH('Cleaned Data'!F9466,"Cash",1,"Credit Card",2,"Digital Wallet",3,0))</f>
        <v>2</v>
      </c>
      <c r="G9466" s="1" cm="1">
        <f t="array" ref="G9466">IF('Cleaned Data'!G9466="","",_xlfn.SWITCH('Cleaned Data'!G9466,"In-Store",1,"Takeaway",2,0))</f>
        <v>0</v>
      </c>
      <c r="H9466" s="8" t="str">
        <v>9/28/2023</v>
      </c>
    </row>
    <row r="9467" spans="1:8" ht="12.5" x14ac:dyDescent="0.25">
      <c r="A9467" s="1" t="str">
        <v>TXN_3243832</v>
      </c>
      <c r="B9467" s="1" cm="1">
        <f t="array" ref="B9467">IF('Cleaned Data'!B9467="","",_xlfn.SWITCH('Cleaned Data'!B9467,"Coffee",1,"Tea",2,"Juice",3,"Smoothie",4,"Cake",5,"Sandwich",6,"Salad",7,"Cookie",8,0))</f>
        <v>5</v>
      </c>
      <c r="C9467" s="1">
        <v>2</v>
      </c>
      <c r="D9467" s="6">
        <v>3</v>
      </c>
      <c r="E9467" s="1">
        <v>6</v>
      </c>
      <c r="F9467" s="1" cm="1">
        <f t="array" ref="F9467">IF('Cleaned Data'!F9467="","",_xlfn.SWITCH('Cleaned Data'!F9467,"Cash",1,"Credit Card",2,"Digital Wallet",3,0))</f>
        <v>3</v>
      </c>
      <c r="G9467" s="1" cm="1">
        <f t="array" ref="G9467">IF('Cleaned Data'!G9467="","",_xlfn.SWITCH('Cleaned Data'!G9467,"In-Store",1,"Takeaway",2,0))</f>
        <v>0</v>
      </c>
      <c r="H9467" s="8" t="str">
        <v>9/28/2023</v>
      </c>
    </row>
    <row r="9468" spans="1:8" ht="12.5" x14ac:dyDescent="0.25">
      <c r="A9468" s="1" t="str">
        <v>TXN_3431526</v>
      </c>
      <c r="B9468" s="1" cm="1">
        <f t="array" ref="B9468">IF('Cleaned Data'!B9468="","",_xlfn.SWITCH('Cleaned Data'!B9468,"Coffee",1,"Tea",2,"Juice",3,"Smoothie",4,"Cake",5,"Sandwich",6,"Salad",7,"Cookie",8,0))</f>
        <v>6</v>
      </c>
      <c r="C9468" s="1">
        <v>2</v>
      </c>
      <c r="D9468" s="6">
        <v>4</v>
      </c>
      <c r="E9468" s="1">
        <v>8</v>
      </c>
      <c r="F9468" s="1" cm="1">
        <f t="array" ref="F9468">IF('Cleaned Data'!F9468="","",_xlfn.SWITCH('Cleaned Data'!F9468,"Cash",1,"Credit Card",2,"Digital Wallet",3,0))</f>
        <v>2</v>
      </c>
      <c r="G9468" s="1" cm="1">
        <f t="array" ref="G9468">IF('Cleaned Data'!G9468="","",_xlfn.SWITCH('Cleaned Data'!G9468,"In-Store",1,"Takeaway",2,0))</f>
        <v>0</v>
      </c>
      <c r="H9468" s="8" t="str">
        <v>9/28/2023</v>
      </c>
    </row>
    <row r="9469" spans="1:8" ht="12.5" x14ac:dyDescent="0.25">
      <c r="A9469" s="1" t="str">
        <v>TXN_3708535</v>
      </c>
      <c r="B9469" s="1" cm="1">
        <f t="array" ref="B9469">IF('Cleaned Data'!B9469="","",_xlfn.SWITCH('Cleaned Data'!B9469,"Coffee",1,"Tea",2,"Juice",3,"Smoothie",4,"Cake",5,"Sandwich",6,"Salad",7,"Cookie",8,0))</f>
        <v>7</v>
      </c>
      <c r="C9469" s="1">
        <v>2</v>
      </c>
      <c r="D9469" s="6">
        <v>5</v>
      </c>
      <c r="E9469" s="1">
        <v>10</v>
      </c>
      <c r="F9469" s="1" cm="1">
        <f t="array" ref="F9469">IF('Cleaned Data'!F9469="","",_xlfn.SWITCH('Cleaned Data'!F9469,"Cash",1,"Credit Card",2,"Digital Wallet",3,0))</f>
        <v>2</v>
      </c>
      <c r="G9469" s="1" cm="1">
        <f t="array" ref="G9469">IF('Cleaned Data'!G9469="","",_xlfn.SWITCH('Cleaned Data'!G9469,"In-Store",1,"Takeaway",2,0))</f>
        <v>1</v>
      </c>
      <c r="H9469" s="8" t="str">
        <v>9/28/2023</v>
      </c>
    </row>
    <row r="9470" spans="1:8" ht="12.5" x14ac:dyDescent="0.25">
      <c r="A9470" s="1" t="str">
        <v>TXN_3819085</v>
      </c>
      <c r="B9470" s="1" cm="1">
        <f t="array" ref="B9470">IF('Cleaned Data'!B9470="","",_xlfn.SWITCH('Cleaned Data'!B9470,"Coffee",1,"Tea",2,"Juice",3,"Smoothie",4,"Cake",5,"Sandwich",6,"Salad",7,"Cookie",8,0))</f>
        <v>8</v>
      </c>
      <c r="C9470" s="1">
        <v>3</v>
      </c>
      <c r="D9470" s="6">
        <v>1</v>
      </c>
      <c r="E9470" s="1">
        <v>3</v>
      </c>
      <c r="F9470" s="1" cm="1">
        <f t="array" ref="F9470">IF('Cleaned Data'!F9470="","",_xlfn.SWITCH('Cleaned Data'!F9470,"Cash",1,"Credit Card",2,"Digital Wallet",3,0))</f>
        <v>1</v>
      </c>
      <c r="G9470" s="1" cm="1">
        <f t="array" ref="G9470">IF('Cleaned Data'!G9470="","",_xlfn.SWITCH('Cleaned Data'!G9470,"In-Store",1,"Takeaway",2,0))</f>
        <v>0</v>
      </c>
      <c r="H9470" s="8" t="str">
        <v>9/28/2023</v>
      </c>
    </row>
    <row r="9471" spans="1:8" ht="12.5" x14ac:dyDescent="0.25">
      <c r="A9471" s="1" t="str">
        <v>TXN_3858791</v>
      </c>
      <c r="B9471" s="1" cm="1">
        <f t="array" ref="B9471">IF('Cleaned Data'!B9471="","",_xlfn.SWITCH('Cleaned Data'!B9471,"Coffee",1,"Tea",2,"Juice",3,"Smoothie",4,"Cake",5,"Sandwich",6,"Salad",7,"Cookie",8,0))</f>
        <v>3</v>
      </c>
      <c r="C9471" s="1">
        <v>3</v>
      </c>
      <c r="D9471" s="6">
        <v>3</v>
      </c>
      <c r="E9471" s="1">
        <v>9</v>
      </c>
      <c r="F9471" s="1" cm="1">
        <f t="array" ref="F9471">IF('Cleaned Data'!F9471="","",_xlfn.SWITCH('Cleaned Data'!F9471,"Cash",1,"Credit Card",2,"Digital Wallet",3,0))</f>
        <v>3</v>
      </c>
      <c r="G9471" s="1" cm="1">
        <f t="array" ref="G9471">IF('Cleaned Data'!G9471="","",_xlfn.SWITCH('Cleaned Data'!G9471,"In-Store",1,"Takeaway",2,0))</f>
        <v>2</v>
      </c>
      <c r="H9471" s="8" t="str">
        <v>9/28/2023</v>
      </c>
    </row>
    <row r="9472" spans="1:8" ht="12.5" x14ac:dyDescent="0.25">
      <c r="A9472" s="1" t="str">
        <v>TXN_4234750</v>
      </c>
      <c r="B9472" s="1" cm="1">
        <f t="array" ref="B9472">IF('Cleaned Data'!B9472="","",_xlfn.SWITCH('Cleaned Data'!B9472,"Coffee",1,"Tea",2,"Juice",3,"Smoothie",4,"Cake",5,"Sandwich",6,"Salad",7,"Cookie",8,0))</f>
        <v>5</v>
      </c>
      <c r="C9472" s="1">
        <v>4</v>
      </c>
      <c r="D9472" s="6">
        <v>3</v>
      </c>
      <c r="E9472" s="1">
        <v>12</v>
      </c>
      <c r="F9472" s="1" cm="1">
        <f t="array" ref="F9472">IF('Cleaned Data'!F9472="","",_xlfn.SWITCH('Cleaned Data'!F9472,"Cash",1,"Credit Card",2,"Digital Wallet",3,0))</f>
        <v>2</v>
      </c>
      <c r="G9472" s="1" cm="1">
        <f t="array" ref="G9472">IF('Cleaned Data'!G9472="","",_xlfn.SWITCH('Cleaned Data'!G9472,"In-Store",1,"Takeaway",2,0))</f>
        <v>2</v>
      </c>
      <c r="H9472" s="8" t="str">
        <v>9/28/2023</v>
      </c>
    </row>
    <row r="9473" spans="1:8" ht="12.5" x14ac:dyDescent="0.25">
      <c r="A9473" s="1" t="str">
        <v>TXN_4876195</v>
      </c>
      <c r="B9473" s="1" cm="1">
        <f t="array" ref="B9473">IF('Cleaned Data'!B9473="","",_xlfn.SWITCH('Cleaned Data'!B9473,"Coffee",1,"Tea",2,"Juice",3,"Smoothie",4,"Cake",5,"Sandwich",6,"Salad",7,"Cookie",8,0))</f>
        <v>6</v>
      </c>
      <c r="C9473" s="1">
        <v>3</v>
      </c>
      <c r="D9473" s="6">
        <v>4</v>
      </c>
      <c r="E9473" s="1">
        <v>12</v>
      </c>
      <c r="F9473" s="1" cm="1">
        <f t="array" ref="F9473">IF('Cleaned Data'!F9473="","",_xlfn.SWITCH('Cleaned Data'!F9473,"Cash",1,"Credit Card",2,"Digital Wallet",3,0))</f>
        <v>3</v>
      </c>
      <c r="G9473" s="1" cm="1">
        <f t="array" ref="G9473">IF('Cleaned Data'!G9473="","",_xlfn.SWITCH('Cleaned Data'!G9473,"In-Store",1,"Takeaway",2,0))</f>
        <v>0</v>
      </c>
      <c r="H9473" s="8" t="str">
        <v>9/28/2023</v>
      </c>
    </row>
    <row r="9474" spans="1:8" ht="12.5" x14ac:dyDescent="0.25">
      <c r="A9474" s="1" t="str">
        <v>TXN_5283053</v>
      </c>
      <c r="B9474" s="1" cm="1">
        <f t="array" ref="B9474">IF('Cleaned Data'!B9474="","",_xlfn.SWITCH('Cleaned Data'!B9474,"Coffee",1,"Tea",2,"Juice",3,"Smoothie",4,"Cake",5,"Sandwich",6,"Salad",7,"Cookie",8,0))</f>
        <v>6</v>
      </c>
      <c r="C9474" s="1">
        <v>5</v>
      </c>
      <c r="D9474" s="6">
        <v>4</v>
      </c>
      <c r="E9474" s="1">
        <v>20</v>
      </c>
      <c r="F9474" s="1" cm="1">
        <f t="array" ref="F9474">IF('Cleaned Data'!F9474="","",_xlfn.SWITCH('Cleaned Data'!F9474,"Cash",1,"Credit Card",2,"Digital Wallet",3,0))</f>
        <v>2</v>
      </c>
      <c r="G9474" s="1" cm="1">
        <f t="array" ref="G9474">IF('Cleaned Data'!G9474="","",_xlfn.SWITCH('Cleaned Data'!G9474,"In-Store",1,"Takeaway",2,0))</f>
        <v>0</v>
      </c>
      <c r="H9474" s="8" t="str">
        <v>9/28/2023</v>
      </c>
    </row>
    <row r="9475" spans="1:8" ht="12.5" x14ac:dyDescent="0.25">
      <c r="A9475" s="1" t="str">
        <v>TXN_5781767</v>
      </c>
      <c r="B9475" s="1" cm="1">
        <f t="array" ref="B9475">IF('Cleaned Data'!B9475="","",_xlfn.SWITCH('Cleaned Data'!B9475,"Coffee",1,"Tea",2,"Juice",3,"Smoothie",4,"Cake",5,"Sandwich",6,"Salad",7,"Cookie",8,0))</f>
        <v>6</v>
      </c>
      <c r="C9475" s="1">
        <v>1</v>
      </c>
      <c r="D9475" s="6">
        <v>4</v>
      </c>
      <c r="E9475" s="1">
        <v>4</v>
      </c>
      <c r="F9475" s="1" cm="1">
        <f t="array" ref="F9475">IF('Cleaned Data'!F9475="","",_xlfn.SWITCH('Cleaned Data'!F9475,"Cash",1,"Credit Card",2,"Digital Wallet",3,0))</f>
        <v>0</v>
      </c>
      <c r="G9475" s="1" cm="1">
        <f t="array" ref="G9475">IF('Cleaned Data'!G9475="","",_xlfn.SWITCH('Cleaned Data'!G9475,"In-Store",1,"Takeaway",2,0))</f>
        <v>1</v>
      </c>
      <c r="H9475" s="8" t="str">
        <v>9/28/2023</v>
      </c>
    </row>
    <row r="9476" spans="1:8" ht="12.5" x14ac:dyDescent="0.25">
      <c r="A9476" s="1" t="str">
        <v>TXN_5994713</v>
      </c>
      <c r="B9476" s="1" cm="1">
        <f t="array" ref="B9476">IF('Cleaned Data'!B9476="","",_xlfn.SWITCH('Cleaned Data'!B9476,"Coffee",1,"Tea",2,"Juice",3,"Smoothie",4,"Cake",5,"Sandwich",6,"Salad",7,"Cookie",8,0))</f>
        <v>8</v>
      </c>
      <c r="C9476" s="1">
        <v>5</v>
      </c>
      <c r="D9476" s="6">
        <v>1</v>
      </c>
      <c r="E9476" s="1">
        <v>5</v>
      </c>
      <c r="F9476" s="1" cm="1">
        <f t="array" ref="F9476">IF('Cleaned Data'!F9476="","",_xlfn.SWITCH('Cleaned Data'!F9476,"Cash",1,"Credit Card",2,"Digital Wallet",3,0))</f>
        <v>1</v>
      </c>
      <c r="G9476" s="1" cm="1">
        <f t="array" ref="G9476">IF('Cleaned Data'!G9476="","",_xlfn.SWITCH('Cleaned Data'!G9476,"In-Store",1,"Takeaway",2,0))</f>
        <v>0</v>
      </c>
      <c r="H9476" s="8" t="str">
        <v>9/28/2023</v>
      </c>
    </row>
    <row r="9477" spans="1:8" ht="12.5" x14ac:dyDescent="0.25">
      <c r="A9477" s="1" t="str">
        <v>TXN_6020552</v>
      </c>
      <c r="B9477" s="1" cm="1">
        <f t="array" ref="B9477">IF('Cleaned Data'!B9477="","",_xlfn.SWITCH('Cleaned Data'!B9477,"Coffee",1,"Tea",2,"Juice",3,"Smoothie",4,"Cake",5,"Sandwich",6,"Salad",7,"Cookie",8,0))</f>
        <v>5</v>
      </c>
      <c r="C9477" s="1">
        <v>3</v>
      </c>
      <c r="D9477" s="6">
        <v>3</v>
      </c>
      <c r="E9477" s="1">
        <v>9</v>
      </c>
      <c r="F9477" s="1" cm="1">
        <f t="array" ref="F9477">IF('Cleaned Data'!F9477="","",_xlfn.SWITCH('Cleaned Data'!F9477,"Cash",1,"Credit Card",2,"Digital Wallet",3,0))</f>
        <v>3</v>
      </c>
      <c r="G9477" s="1" cm="1">
        <f t="array" ref="G9477">IF('Cleaned Data'!G9477="","",_xlfn.SWITCH('Cleaned Data'!G9477,"In-Store",1,"Takeaway",2,0))</f>
        <v>2</v>
      </c>
      <c r="H9477" s="8" t="str">
        <v>9/28/2023</v>
      </c>
    </row>
    <row r="9478" spans="1:8" ht="12.5" x14ac:dyDescent="0.25">
      <c r="A9478" s="1" t="str">
        <v>TXN_6066883</v>
      </c>
      <c r="B9478" s="1" cm="1">
        <f t="array" ref="B9478">IF('Cleaned Data'!B9478="","",_xlfn.SWITCH('Cleaned Data'!B9478,"Coffee",1,"Tea",2,"Juice",3,"Smoothie",4,"Cake",5,"Sandwich",6,"Salad",7,"Cookie",8,0))</f>
        <v>8</v>
      </c>
      <c r="C9478" s="1">
        <v>4</v>
      </c>
      <c r="D9478" s="6">
        <v>1</v>
      </c>
      <c r="E9478" s="1">
        <v>4</v>
      </c>
      <c r="F9478" s="1" cm="1">
        <f t="array" ref="F9478">IF('Cleaned Data'!F9478="","",_xlfn.SWITCH('Cleaned Data'!F9478,"Cash",1,"Credit Card",2,"Digital Wallet",3,0))</f>
        <v>0</v>
      </c>
      <c r="G9478" s="1" cm="1">
        <f t="array" ref="G9478">IF('Cleaned Data'!G9478="","",_xlfn.SWITCH('Cleaned Data'!G9478,"In-Store",1,"Takeaway",2,0))</f>
        <v>1</v>
      </c>
      <c r="H9478" s="8" t="str">
        <v>9/28/2023</v>
      </c>
    </row>
    <row r="9479" spans="1:8" ht="12.5" x14ac:dyDescent="0.25">
      <c r="A9479" s="1" t="str">
        <v>TXN_6244211</v>
      </c>
      <c r="B9479" s="1" cm="1">
        <f t="array" ref="B9479">IF('Cleaned Data'!B9479="","",_xlfn.SWITCH('Cleaned Data'!B9479,"Coffee",1,"Tea",2,"Juice",3,"Smoothie",4,"Cake",5,"Sandwich",6,"Salad",7,"Cookie",8,0))</f>
        <v>6</v>
      </c>
      <c r="C9479" s="1">
        <v>1</v>
      </c>
      <c r="D9479" s="6">
        <v>4</v>
      </c>
      <c r="E9479" s="1">
        <v>4</v>
      </c>
      <c r="F9479" s="1" cm="1">
        <f t="array" ref="F9479">IF('Cleaned Data'!F9479="","",_xlfn.SWITCH('Cleaned Data'!F9479,"Cash",1,"Credit Card",2,"Digital Wallet",3,0))</f>
        <v>3</v>
      </c>
      <c r="G9479" s="1" cm="1">
        <f t="array" ref="G9479">IF('Cleaned Data'!G9479="","",_xlfn.SWITCH('Cleaned Data'!G9479,"In-Store",1,"Takeaway",2,0))</f>
        <v>1</v>
      </c>
      <c r="H9479" s="8" t="str">
        <v>9/28/2023</v>
      </c>
    </row>
    <row r="9480" spans="1:8" ht="12.5" x14ac:dyDescent="0.25">
      <c r="A9480" s="1" t="str">
        <v>TXN_6376329</v>
      </c>
      <c r="B9480" s="1" cm="1">
        <f t="array" ref="B9480">IF('Cleaned Data'!B9480="","",_xlfn.SWITCH('Cleaned Data'!B9480,"Coffee",1,"Tea",2,"Juice",3,"Smoothie",4,"Cake",5,"Sandwich",6,"Salad",7,"Cookie",8,0))</f>
        <v>7</v>
      </c>
      <c r="C9480" s="1">
        <v>4</v>
      </c>
      <c r="D9480" s="6">
        <v>5</v>
      </c>
      <c r="E9480" s="1">
        <v>20</v>
      </c>
      <c r="F9480" s="1" cm="1">
        <f t="array" ref="F9480">IF('Cleaned Data'!F9480="","",_xlfn.SWITCH('Cleaned Data'!F9480,"Cash",1,"Credit Card",2,"Digital Wallet",3,0))</f>
        <v>0</v>
      </c>
      <c r="G9480" s="1" cm="1">
        <f t="array" ref="G9480">IF('Cleaned Data'!G9480="","",_xlfn.SWITCH('Cleaned Data'!G9480,"In-Store",1,"Takeaway",2,0))</f>
        <v>1</v>
      </c>
      <c r="H9480" s="8" t="str">
        <v>9/28/2023</v>
      </c>
    </row>
    <row r="9481" spans="1:8" ht="12.5" x14ac:dyDescent="0.25">
      <c r="A9481" s="1" t="str">
        <v>TXN_6822426</v>
      </c>
      <c r="B9481" s="1" cm="1">
        <f t="array" ref="B9481">IF('Cleaned Data'!B9481="","",_xlfn.SWITCH('Cleaned Data'!B9481,"Coffee",1,"Tea",2,"Juice",3,"Smoothie",4,"Cake",5,"Sandwich",6,"Salad",7,"Cookie",8,0))</f>
        <v>7</v>
      </c>
      <c r="C9481" s="1">
        <v>1</v>
      </c>
      <c r="D9481" s="6">
        <v>5</v>
      </c>
      <c r="E9481" s="1">
        <v>5</v>
      </c>
      <c r="F9481" s="1" cm="1">
        <f t="array" ref="F9481">IF('Cleaned Data'!F9481="","",_xlfn.SWITCH('Cleaned Data'!F9481,"Cash",1,"Credit Card",2,"Digital Wallet",3,0))</f>
        <v>3</v>
      </c>
      <c r="G9481" s="1" cm="1">
        <f t="array" ref="G9481">IF('Cleaned Data'!G9481="","",_xlfn.SWITCH('Cleaned Data'!G9481,"In-Store",1,"Takeaway",2,0))</f>
        <v>1</v>
      </c>
      <c r="H9481" s="8" t="str">
        <v>9/28/2023</v>
      </c>
    </row>
    <row r="9482" spans="1:8" ht="12.5" x14ac:dyDescent="0.25">
      <c r="A9482" s="1" t="str">
        <v>TXN_7144740</v>
      </c>
      <c r="B9482" s="1" cm="1">
        <f t="array" ref="B9482">IF('Cleaned Data'!B9482="","",_xlfn.SWITCH('Cleaned Data'!B9482,"Coffee",1,"Tea",2,"Juice",3,"Smoothie",4,"Cake",5,"Sandwich",6,"Salad",7,"Cookie",8,0))</f>
        <v>3</v>
      </c>
      <c r="C9482" s="1">
        <v>2</v>
      </c>
      <c r="D9482" s="6">
        <v>3</v>
      </c>
      <c r="E9482" s="1">
        <v>6</v>
      </c>
      <c r="F9482" s="1" cm="1">
        <f t="array" ref="F9482">IF('Cleaned Data'!F9482="","",_xlfn.SWITCH('Cleaned Data'!F9482,"Cash",1,"Credit Card",2,"Digital Wallet",3,0))</f>
        <v>1</v>
      </c>
      <c r="G9482" s="1" cm="1">
        <f t="array" ref="G9482">IF('Cleaned Data'!G9482="","",_xlfn.SWITCH('Cleaned Data'!G9482,"In-Store",1,"Takeaway",2,0))</f>
        <v>2</v>
      </c>
      <c r="H9482" s="8" t="str">
        <v>9/28/2023</v>
      </c>
    </row>
    <row r="9483" spans="1:8" ht="12.5" x14ac:dyDescent="0.25">
      <c r="A9483" s="1" t="str">
        <v>TXN_7684072</v>
      </c>
      <c r="B9483" s="1" cm="1">
        <f t="array" ref="B9483">IF('Cleaned Data'!B9483="","",_xlfn.SWITCH('Cleaned Data'!B9483,"Coffee",1,"Tea",2,"Juice",3,"Smoothie",4,"Cake",5,"Sandwich",6,"Salad",7,"Cookie",8,0))</f>
        <v>6</v>
      </c>
      <c r="C9483" s="1">
        <v>4</v>
      </c>
      <c r="D9483" s="6">
        <v>4</v>
      </c>
      <c r="E9483" s="1">
        <v>16</v>
      </c>
      <c r="F9483" s="1" cm="1">
        <f t="array" ref="F9483">IF('Cleaned Data'!F9483="","",_xlfn.SWITCH('Cleaned Data'!F9483,"Cash",1,"Credit Card",2,"Digital Wallet",3,0))</f>
        <v>3</v>
      </c>
      <c r="G9483" s="1" cm="1">
        <f t="array" ref="G9483">IF('Cleaned Data'!G9483="","",_xlfn.SWITCH('Cleaned Data'!G9483,"In-Store",1,"Takeaway",2,0))</f>
        <v>1</v>
      </c>
      <c r="H9483" s="8" t="str">
        <v>9/28/2023</v>
      </c>
    </row>
    <row r="9484" spans="1:8" ht="12.5" x14ac:dyDescent="0.25">
      <c r="A9484" s="1" t="str">
        <v>TXN_7874772</v>
      </c>
      <c r="B9484" s="1" cm="1">
        <f t="array" ref="B9484">IF('Cleaned Data'!B9484="","",_xlfn.SWITCH('Cleaned Data'!B9484,"Coffee",1,"Tea",2,"Juice",3,"Smoothie",4,"Cake",5,"Sandwich",6,"Salad",7,"Cookie",8,0))</f>
        <v>2</v>
      </c>
      <c r="C9484" s="1">
        <v>3</v>
      </c>
      <c r="D9484" s="6">
        <v>1.5</v>
      </c>
      <c r="E9484" s="1">
        <v>4.5</v>
      </c>
      <c r="F9484" s="1" cm="1">
        <f t="array" ref="F9484">IF('Cleaned Data'!F9484="","",_xlfn.SWITCH('Cleaned Data'!F9484,"Cash",1,"Credit Card",2,"Digital Wallet",3,0))</f>
        <v>0</v>
      </c>
      <c r="G9484" s="1" cm="1">
        <f t="array" ref="G9484">IF('Cleaned Data'!G9484="","",_xlfn.SWITCH('Cleaned Data'!G9484,"In-Store",1,"Takeaway",2,0))</f>
        <v>0</v>
      </c>
      <c r="H9484" s="8" t="str">
        <v>9/28/2023</v>
      </c>
    </row>
    <row r="9485" spans="1:8" ht="12.5" x14ac:dyDescent="0.25">
      <c r="A9485" s="1" t="str">
        <v>TXN_8083377</v>
      </c>
      <c r="B9485" s="1" cm="1">
        <f t="array" ref="B9485">IF('Cleaned Data'!B9485="","",_xlfn.SWITCH('Cleaned Data'!B9485,"Coffee",1,"Tea",2,"Juice",3,"Smoothie",4,"Cake",5,"Sandwich",6,"Salad",7,"Cookie",8,0))</f>
        <v>8</v>
      </c>
      <c r="C9485" s="1">
        <v>2</v>
      </c>
      <c r="D9485" s="6">
        <v>1</v>
      </c>
      <c r="E9485" s="1">
        <v>2</v>
      </c>
      <c r="F9485" s="1" cm="1">
        <f t="array" ref="F9485">IF('Cleaned Data'!F9485="","",_xlfn.SWITCH('Cleaned Data'!F9485,"Cash",1,"Credit Card",2,"Digital Wallet",3,0))</f>
        <v>1</v>
      </c>
      <c r="G9485" s="1" cm="1">
        <f t="array" ref="G9485">IF('Cleaned Data'!G9485="","",_xlfn.SWITCH('Cleaned Data'!G9485,"In-Store",1,"Takeaway",2,0))</f>
        <v>2</v>
      </c>
      <c r="H9485" s="8" t="str">
        <v>9/28/2023</v>
      </c>
    </row>
    <row r="9486" spans="1:8" ht="12.5" x14ac:dyDescent="0.25">
      <c r="A9486" s="1" t="str">
        <v>TXN_8308672</v>
      </c>
      <c r="B9486" s="1" cm="1">
        <f t="array" ref="B9486">IF('Cleaned Data'!B9486="","",_xlfn.SWITCH('Cleaned Data'!B9486,"Coffee",1,"Tea",2,"Juice",3,"Smoothie",4,"Cake",5,"Sandwich",6,"Salad",7,"Cookie",8,0))</f>
        <v>3</v>
      </c>
      <c r="C9486" s="1">
        <v>4</v>
      </c>
      <c r="D9486" s="6">
        <v>3</v>
      </c>
      <c r="E9486" s="1">
        <v>12</v>
      </c>
      <c r="F9486" s="1" cm="1">
        <f t="array" ref="F9486">IF('Cleaned Data'!F9486="","",_xlfn.SWITCH('Cleaned Data'!F9486,"Cash",1,"Credit Card",2,"Digital Wallet",3,0))</f>
        <v>3</v>
      </c>
      <c r="G9486" s="1" cm="1">
        <f t="array" ref="G9486">IF('Cleaned Data'!G9486="","",_xlfn.SWITCH('Cleaned Data'!G9486,"In-Store",1,"Takeaway",2,0))</f>
        <v>1</v>
      </c>
      <c r="H9486" s="8" t="str">
        <v>9/28/2023</v>
      </c>
    </row>
    <row r="9487" spans="1:8" ht="12.5" x14ac:dyDescent="0.25">
      <c r="A9487" s="1" t="str">
        <v>TXN_8385625</v>
      </c>
      <c r="B9487" s="1" cm="1">
        <f t="array" ref="B9487">IF('Cleaned Data'!B9487="","",_xlfn.SWITCH('Cleaned Data'!B9487,"Coffee",1,"Tea",2,"Juice",3,"Smoothie",4,"Cake",5,"Sandwich",6,"Salad",7,"Cookie",8,0))</f>
        <v>6</v>
      </c>
      <c r="C9487" s="1">
        <v>3</v>
      </c>
      <c r="D9487" s="6">
        <v>4</v>
      </c>
      <c r="E9487" s="1">
        <v>12</v>
      </c>
      <c r="F9487" s="1" cm="1">
        <f t="array" ref="F9487">IF('Cleaned Data'!F9487="","",_xlfn.SWITCH('Cleaned Data'!F9487,"Cash",1,"Credit Card",2,"Digital Wallet",3,0))</f>
        <v>2</v>
      </c>
      <c r="G9487" s="1" cm="1">
        <f t="array" ref="G9487">IF('Cleaned Data'!G9487="","",_xlfn.SWITCH('Cleaned Data'!G9487,"In-Store",1,"Takeaway",2,0))</f>
        <v>0</v>
      </c>
      <c r="H9487" s="8" t="str">
        <v>9/28/2023</v>
      </c>
    </row>
    <row r="9488" spans="1:8" ht="12.5" x14ac:dyDescent="0.25">
      <c r="A9488" s="1" t="str">
        <v>TXN_9523369</v>
      </c>
      <c r="B9488" s="1" cm="1">
        <f t="array" ref="B9488">IF('Cleaned Data'!B9488="","",_xlfn.SWITCH('Cleaned Data'!B9488,"Coffee",1,"Tea",2,"Juice",3,"Smoothie",4,"Cake",5,"Sandwich",6,"Salad",7,"Cookie",8,0))</f>
        <v>4</v>
      </c>
      <c r="C9488" s="1">
        <v>4</v>
      </c>
      <c r="D9488" s="6">
        <v>4</v>
      </c>
      <c r="E9488" s="1">
        <v>16</v>
      </c>
      <c r="F9488" s="1" cm="1">
        <f t="array" ref="F9488">IF('Cleaned Data'!F9488="","",_xlfn.SWITCH('Cleaned Data'!F9488,"Cash",1,"Credit Card",2,"Digital Wallet",3,0))</f>
        <v>3</v>
      </c>
      <c r="G9488" s="1" cm="1">
        <f t="array" ref="G9488">IF('Cleaned Data'!G9488="","",_xlfn.SWITCH('Cleaned Data'!G9488,"In-Store",1,"Takeaway",2,0))</f>
        <v>1</v>
      </c>
      <c r="H9488" s="8" t="str">
        <v>9/28/2023</v>
      </c>
    </row>
    <row r="9489" spans="1:8" ht="12.5" x14ac:dyDescent="0.25">
      <c r="A9489" s="1" t="str">
        <v>TXN_1413304</v>
      </c>
      <c r="B9489" s="1" cm="1">
        <f t="array" ref="B9489">IF('Cleaned Data'!B9489="","",_xlfn.SWITCH('Cleaned Data'!B9489,"Coffee",1,"Tea",2,"Juice",3,"Smoothie",4,"Cake",5,"Sandwich",6,"Salad",7,"Cookie",8,0))</f>
        <v>8</v>
      </c>
      <c r="C9489" s="1">
        <v>5</v>
      </c>
      <c r="D9489" s="6">
        <v>1</v>
      </c>
      <c r="E9489" s="1">
        <v>5</v>
      </c>
      <c r="F9489" s="1" cm="1">
        <f t="array" ref="F9489">IF('Cleaned Data'!F9489="","",_xlfn.SWITCH('Cleaned Data'!F9489,"Cash",1,"Credit Card",2,"Digital Wallet",3,0))</f>
        <v>3</v>
      </c>
      <c r="G9489" s="1" cm="1">
        <f t="array" ref="G9489">IF('Cleaned Data'!G9489="","",_xlfn.SWITCH('Cleaned Data'!G9489,"In-Store",1,"Takeaway",2,0))</f>
        <v>2</v>
      </c>
      <c r="H9489" s="8" t="str">
        <v>9/29/2023</v>
      </c>
    </row>
    <row r="9490" spans="1:8" ht="12.5" x14ac:dyDescent="0.25">
      <c r="A9490" s="1" t="str">
        <v>TXN_2168513</v>
      </c>
      <c r="B9490" s="1" cm="1">
        <f t="array" ref="B9490">IF('Cleaned Data'!B9490="","",_xlfn.SWITCH('Cleaned Data'!B9490,"Coffee",1,"Tea",2,"Juice",3,"Smoothie",4,"Cake",5,"Sandwich",6,"Salad",7,"Cookie",8,0))</f>
        <v>7</v>
      </c>
      <c r="C9490" s="1">
        <v>5</v>
      </c>
      <c r="D9490" s="6">
        <v>5</v>
      </c>
      <c r="E9490" s="1">
        <v>25</v>
      </c>
      <c r="F9490" s="1" cm="1">
        <f t="array" ref="F9490">IF('Cleaned Data'!F9490="","",_xlfn.SWITCH('Cleaned Data'!F9490,"Cash",1,"Credit Card",2,"Digital Wallet",3,0))</f>
        <v>0</v>
      </c>
      <c r="G9490" s="1" cm="1">
        <f t="array" ref="G9490">IF('Cleaned Data'!G9490="","",_xlfn.SWITCH('Cleaned Data'!G9490,"In-Store",1,"Takeaway",2,0))</f>
        <v>2</v>
      </c>
      <c r="H9490" s="8" t="str">
        <v>9/29/2023</v>
      </c>
    </row>
    <row r="9491" spans="1:8" ht="12.5" x14ac:dyDescent="0.25">
      <c r="A9491" s="1" t="str">
        <v>TXN_2335312</v>
      </c>
      <c r="B9491" s="1" cm="1">
        <f t="array" ref="B9491">IF('Cleaned Data'!B9491="","",_xlfn.SWITCH('Cleaned Data'!B9491,"Coffee",1,"Tea",2,"Juice",3,"Smoothie",4,"Cake",5,"Sandwich",6,"Salad",7,"Cookie",8,0))</f>
        <v>8</v>
      </c>
      <c r="C9491" s="1">
        <v>3</v>
      </c>
      <c r="D9491" s="6">
        <v>1</v>
      </c>
      <c r="E9491" s="1">
        <v>3</v>
      </c>
      <c r="F9491" s="1" cm="1">
        <f t="array" ref="F9491">IF('Cleaned Data'!F9491="","",_xlfn.SWITCH('Cleaned Data'!F9491,"Cash",1,"Credit Card",2,"Digital Wallet",3,0))</f>
        <v>1</v>
      </c>
      <c r="G9491" s="1" cm="1">
        <f t="array" ref="G9491">IF('Cleaned Data'!G9491="","",_xlfn.SWITCH('Cleaned Data'!G9491,"In-Store",1,"Takeaway",2,0))</f>
        <v>2</v>
      </c>
      <c r="H9491" s="8" t="str">
        <v>9/29/2023</v>
      </c>
    </row>
    <row r="9492" spans="1:8" ht="12.5" x14ac:dyDescent="0.25">
      <c r="A9492" s="1" t="str">
        <v>TXN_3219175</v>
      </c>
      <c r="B9492" s="1" cm="1">
        <f t="array" ref="B9492">IF('Cleaned Data'!B9492="","",_xlfn.SWITCH('Cleaned Data'!B9492,"Coffee",1,"Tea",2,"Juice",3,"Smoothie",4,"Cake",5,"Sandwich",6,"Salad",7,"Cookie",8,0))</f>
        <v>5</v>
      </c>
      <c r="C9492" s="1">
        <v>5</v>
      </c>
      <c r="D9492" s="6">
        <v>3</v>
      </c>
      <c r="E9492" s="1">
        <v>15</v>
      </c>
      <c r="F9492" s="1" cm="1">
        <f t="array" ref="F9492">IF('Cleaned Data'!F9492="","",_xlfn.SWITCH('Cleaned Data'!F9492,"Cash",1,"Credit Card",2,"Digital Wallet",3,0))</f>
        <v>0</v>
      </c>
      <c r="G9492" s="1" cm="1">
        <f t="array" ref="G9492">IF('Cleaned Data'!G9492="","",_xlfn.SWITCH('Cleaned Data'!G9492,"In-Store",1,"Takeaway",2,0))</f>
        <v>0</v>
      </c>
      <c r="H9492" s="8" t="str">
        <v>9/29/2023</v>
      </c>
    </row>
    <row r="9493" spans="1:8" ht="12.5" x14ac:dyDescent="0.25">
      <c r="A9493" s="1" t="str">
        <v>TXN_3589218</v>
      </c>
      <c r="B9493" s="1" cm="1">
        <f t="array" ref="B9493">IF('Cleaned Data'!B9493="","",_xlfn.SWITCH('Cleaned Data'!B9493,"Coffee",1,"Tea",2,"Juice",3,"Smoothie",4,"Cake",5,"Sandwich",6,"Salad",7,"Cookie",8,0))</f>
        <v>5</v>
      </c>
      <c r="C9493" s="1">
        <v>2</v>
      </c>
      <c r="D9493" s="6">
        <v>3</v>
      </c>
      <c r="E9493" s="1">
        <v>6</v>
      </c>
      <c r="F9493" s="1" cm="1">
        <f t="array" ref="F9493">IF('Cleaned Data'!F9493="","",_xlfn.SWITCH('Cleaned Data'!F9493,"Cash",1,"Credit Card",2,"Digital Wallet",3,0))</f>
        <v>0</v>
      </c>
      <c r="G9493" s="1" cm="1">
        <f t="array" ref="G9493">IF('Cleaned Data'!G9493="","",_xlfn.SWITCH('Cleaned Data'!G9493,"In-Store",1,"Takeaway",2,0))</f>
        <v>0</v>
      </c>
      <c r="H9493" s="8" t="str">
        <v>9/29/2023</v>
      </c>
    </row>
    <row r="9494" spans="1:8" ht="12.5" x14ac:dyDescent="0.25">
      <c r="A9494" s="1" t="str">
        <v>TXN_3785049</v>
      </c>
      <c r="B9494" s="1" cm="1">
        <f t="array" ref="B9494">IF('Cleaned Data'!B9494="","",_xlfn.SWITCH('Cleaned Data'!B9494,"Coffee",1,"Tea",2,"Juice",3,"Smoothie",4,"Cake",5,"Sandwich",6,"Salad",7,"Cookie",8,0))</f>
        <v>1</v>
      </c>
      <c r="C9494" s="1">
        <v>4</v>
      </c>
      <c r="D9494" s="6">
        <v>2</v>
      </c>
      <c r="E9494" s="1">
        <v>8</v>
      </c>
      <c r="F9494" s="1" cm="1">
        <f t="array" ref="F9494">IF('Cleaned Data'!F9494="","",_xlfn.SWITCH('Cleaned Data'!F9494,"Cash",1,"Credit Card",2,"Digital Wallet",3,0))</f>
        <v>3</v>
      </c>
      <c r="G9494" s="1" cm="1">
        <f t="array" ref="G9494">IF('Cleaned Data'!G9494="","",_xlfn.SWITCH('Cleaned Data'!G9494,"In-Store",1,"Takeaway",2,0))</f>
        <v>1</v>
      </c>
      <c r="H9494" s="8" t="str">
        <v>9/29/2023</v>
      </c>
    </row>
    <row r="9495" spans="1:8" ht="12.5" x14ac:dyDescent="0.25">
      <c r="A9495" s="1" t="str">
        <v>TXN_3787234</v>
      </c>
      <c r="B9495" s="1" cm="1">
        <f t="array" ref="B9495">IF('Cleaned Data'!B9495="","",_xlfn.SWITCH('Cleaned Data'!B9495,"Coffee",1,"Tea",2,"Juice",3,"Smoothie",4,"Cake",5,"Sandwich",6,"Salad",7,"Cookie",8,0))</f>
        <v>5</v>
      </c>
      <c r="C9495" s="1">
        <v>2</v>
      </c>
      <c r="D9495" s="6">
        <v>3</v>
      </c>
      <c r="E9495" s="1">
        <v>6</v>
      </c>
      <c r="F9495" s="1" cm="1">
        <f t="array" ref="F9495">IF('Cleaned Data'!F9495="","",_xlfn.SWITCH('Cleaned Data'!F9495,"Cash",1,"Credit Card",2,"Digital Wallet",3,0))</f>
        <v>1</v>
      </c>
      <c r="G9495" s="1" cm="1">
        <f t="array" ref="G9495">IF('Cleaned Data'!G9495="","",_xlfn.SWITCH('Cleaned Data'!G9495,"In-Store",1,"Takeaway",2,0))</f>
        <v>2</v>
      </c>
      <c r="H9495" s="8" t="str">
        <v>9/29/2023</v>
      </c>
    </row>
    <row r="9496" spans="1:8" ht="12.5" x14ac:dyDescent="0.25">
      <c r="A9496" s="1" t="str">
        <v>TXN_3949676</v>
      </c>
      <c r="B9496" s="1" cm="1">
        <f t="array" ref="B9496">IF('Cleaned Data'!B9496="","",_xlfn.SWITCH('Cleaned Data'!B9496,"Coffee",1,"Tea",2,"Juice",3,"Smoothie",4,"Cake",5,"Sandwich",6,"Salad",7,"Cookie",8,0))</f>
        <v>5</v>
      </c>
      <c r="C9496" s="1">
        <v>5</v>
      </c>
      <c r="D9496" s="6">
        <v>3</v>
      </c>
      <c r="E9496" s="1">
        <v>15</v>
      </c>
      <c r="F9496" s="1" cm="1">
        <f t="array" ref="F9496">IF('Cleaned Data'!F9496="","",_xlfn.SWITCH('Cleaned Data'!F9496,"Cash",1,"Credit Card",2,"Digital Wallet",3,0))</f>
        <v>0</v>
      </c>
      <c r="G9496" s="1" cm="1">
        <f t="array" ref="G9496">IF('Cleaned Data'!G9496="","",_xlfn.SWITCH('Cleaned Data'!G9496,"In-Store",1,"Takeaway",2,0))</f>
        <v>0</v>
      </c>
      <c r="H9496" s="8" t="str">
        <v>9/29/2023</v>
      </c>
    </row>
    <row r="9497" spans="1:8" ht="12.5" x14ac:dyDescent="0.25">
      <c r="A9497" s="1" t="str">
        <v>TXN_4142781</v>
      </c>
      <c r="B9497" s="1" cm="1">
        <f t="array" ref="B9497">IF('Cleaned Data'!B9497="","",_xlfn.SWITCH('Cleaned Data'!B9497,"Coffee",1,"Tea",2,"Juice",3,"Smoothie",4,"Cake",5,"Sandwich",6,"Salad",7,"Cookie",8,0))</f>
        <v>4</v>
      </c>
      <c r="C9497" s="1">
        <v>1</v>
      </c>
      <c r="D9497" s="6">
        <v>4</v>
      </c>
      <c r="E9497" s="1">
        <v>4</v>
      </c>
      <c r="F9497" s="1" cm="1">
        <f t="array" ref="F9497">IF('Cleaned Data'!F9497="","",_xlfn.SWITCH('Cleaned Data'!F9497,"Cash",1,"Credit Card",2,"Digital Wallet",3,0))</f>
        <v>3</v>
      </c>
      <c r="G9497" s="1" cm="1">
        <f t="array" ref="G9497">IF('Cleaned Data'!G9497="","",_xlfn.SWITCH('Cleaned Data'!G9497,"In-Store",1,"Takeaway",2,0))</f>
        <v>0</v>
      </c>
      <c r="H9497" s="8" t="str">
        <v>9/29/2023</v>
      </c>
    </row>
    <row r="9498" spans="1:8" ht="12.5" x14ac:dyDescent="0.25">
      <c r="A9498" s="1" t="str">
        <v>TXN_4247602</v>
      </c>
      <c r="B9498" s="1" cm="1">
        <f t="array" ref="B9498">IF('Cleaned Data'!B9498="","",_xlfn.SWITCH('Cleaned Data'!B9498,"Coffee",1,"Tea",2,"Juice",3,"Smoothie",4,"Cake",5,"Sandwich",6,"Salad",7,"Cookie",8,0))</f>
        <v>8</v>
      </c>
      <c r="C9498" s="1">
        <v>4</v>
      </c>
      <c r="D9498" s="6">
        <v>1</v>
      </c>
      <c r="E9498" s="1">
        <v>4</v>
      </c>
      <c r="F9498" s="1" cm="1">
        <f t="array" ref="F9498">IF('Cleaned Data'!F9498="","",_xlfn.SWITCH('Cleaned Data'!F9498,"Cash",1,"Credit Card",2,"Digital Wallet",3,0))</f>
        <v>2</v>
      </c>
      <c r="G9498" s="1" cm="1">
        <f t="array" ref="G9498">IF('Cleaned Data'!G9498="","",_xlfn.SWITCH('Cleaned Data'!G9498,"In-Store",1,"Takeaway",2,0))</f>
        <v>2</v>
      </c>
      <c r="H9498" s="8" t="str">
        <v>9/29/2023</v>
      </c>
    </row>
    <row r="9499" spans="1:8" ht="12.5" x14ac:dyDescent="0.25">
      <c r="A9499" s="1" t="str">
        <v>TXN_4523273</v>
      </c>
      <c r="B9499" s="1" cm="1">
        <f t="array" ref="B9499">IF('Cleaned Data'!B9499="","",_xlfn.SWITCH('Cleaned Data'!B9499,"Coffee",1,"Tea",2,"Juice",3,"Smoothie",4,"Cake",5,"Sandwich",6,"Salad",7,"Cookie",8,0))</f>
        <v>2</v>
      </c>
      <c r="C9499" s="1">
        <v>5</v>
      </c>
      <c r="D9499" s="6">
        <v>1.5</v>
      </c>
      <c r="E9499" s="1">
        <v>7.5</v>
      </c>
      <c r="F9499" s="1" cm="1">
        <f t="array" ref="F9499">IF('Cleaned Data'!F9499="","",_xlfn.SWITCH('Cleaned Data'!F9499,"Cash",1,"Credit Card",2,"Digital Wallet",3,0))</f>
        <v>3</v>
      </c>
      <c r="G9499" s="1" cm="1">
        <f t="array" ref="G9499">IF('Cleaned Data'!G9499="","",_xlfn.SWITCH('Cleaned Data'!G9499,"In-Store",1,"Takeaway",2,0))</f>
        <v>2</v>
      </c>
      <c r="H9499" s="8" t="str">
        <v>9/29/2023</v>
      </c>
    </row>
    <row r="9500" spans="1:8" ht="12.5" x14ac:dyDescent="0.25">
      <c r="A9500" s="1" t="str">
        <v>TXN_5656252</v>
      </c>
      <c r="B9500" s="1" cm="1">
        <f t="array" ref="B9500">IF('Cleaned Data'!B9500="","",_xlfn.SWITCH('Cleaned Data'!B9500,"Coffee",1,"Tea",2,"Juice",3,"Smoothie",4,"Cake",5,"Sandwich",6,"Salad",7,"Cookie",8,0))</f>
        <v>6</v>
      </c>
      <c r="C9500" s="1">
        <v>5</v>
      </c>
      <c r="D9500" s="6">
        <v>4</v>
      </c>
      <c r="E9500" s="1">
        <v>20</v>
      </c>
      <c r="F9500" s="1" cm="1">
        <f t="array" ref="F9500">IF('Cleaned Data'!F9500="","",_xlfn.SWITCH('Cleaned Data'!F9500,"Cash",1,"Credit Card",2,"Digital Wallet",3,0))</f>
        <v>1</v>
      </c>
      <c r="G9500" s="1" cm="1">
        <f t="array" ref="G9500">IF('Cleaned Data'!G9500="","",_xlfn.SWITCH('Cleaned Data'!G9500,"In-Store",1,"Takeaway",2,0))</f>
        <v>0</v>
      </c>
      <c r="H9500" s="8" t="str">
        <v>9/29/2023</v>
      </c>
    </row>
    <row r="9501" spans="1:8" ht="12.5" x14ac:dyDescent="0.25">
      <c r="A9501" s="1" t="str">
        <v>TXN_5927258</v>
      </c>
      <c r="B9501" s="1" cm="1">
        <f t="array" ref="B9501">IF('Cleaned Data'!B9501="","",_xlfn.SWITCH('Cleaned Data'!B9501,"Coffee",1,"Tea",2,"Juice",3,"Smoothie",4,"Cake",5,"Sandwich",6,"Salad",7,"Cookie",8,0))</f>
        <v>5</v>
      </c>
      <c r="C9501" s="1">
        <v>2</v>
      </c>
      <c r="D9501" s="6">
        <v>3</v>
      </c>
      <c r="E9501" s="1">
        <v>6</v>
      </c>
      <c r="F9501" s="1" cm="1">
        <f t="array" ref="F9501">IF('Cleaned Data'!F9501="","",_xlfn.SWITCH('Cleaned Data'!F9501,"Cash",1,"Credit Card",2,"Digital Wallet",3,0))</f>
        <v>0</v>
      </c>
      <c r="G9501" s="1" cm="1">
        <f t="array" ref="G9501">IF('Cleaned Data'!G9501="","",_xlfn.SWITCH('Cleaned Data'!G9501,"In-Store",1,"Takeaway",2,0))</f>
        <v>0</v>
      </c>
      <c r="H9501" s="8" t="str">
        <v>9/29/2023</v>
      </c>
    </row>
    <row r="9502" spans="1:8" ht="12.5" x14ac:dyDescent="0.25">
      <c r="A9502" s="1" t="str">
        <v>TXN_6451595</v>
      </c>
      <c r="B9502" s="1" cm="1">
        <f t="array" ref="B9502">IF('Cleaned Data'!B9502="","",_xlfn.SWITCH('Cleaned Data'!B9502,"Coffee",1,"Tea",2,"Juice",3,"Smoothie",4,"Cake",5,"Sandwich",6,"Salad",7,"Cookie",8,0))</f>
        <v>5</v>
      </c>
      <c r="C9502" s="1">
        <v>3</v>
      </c>
      <c r="D9502" s="6">
        <v>3</v>
      </c>
      <c r="E9502" s="1">
        <v>9</v>
      </c>
      <c r="F9502" s="1" cm="1">
        <f t="array" ref="F9502">IF('Cleaned Data'!F9502="","",_xlfn.SWITCH('Cleaned Data'!F9502,"Cash",1,"Credit Card",2,"Digital Wallet",3,0))</f>
        <v>2</v>
      </c>
      <c r="G9502" s="1" cm="1">
        <f t="array" ref="G9502">IF('Cleaned Data'!G9502="","",_xlfn.SWITCH('Cleaned Data'!G9502,"In-Store",1,"Takeaway",2,0))</f>
        <v>1</v>
      </c>
      <c r="H9502" s="8" t="str">
        <v>9/29/2023</v>
      </c>
    </row>
    <row r="9503" spans="1:8" ht="12.5" x14ac:dyDescent="0.25">
      <c r="A9503" s="1" t="str">
        <v>TXN_7047040</v>
      </c>
      <c r="B9503" s="1" cm="1">
        <f t="array" ref="B9503">IF('Cleaned Data'!B9503="","",_xlfn.SWITCH('Cleaned Data'!B9503,"Coffee",1,"Tea",2,"Juice",3,"Smoothie",4,"Cake",5,"Sandwich",6,"Salad",7,"Cookie",8,0))</f>
        <v>6</v>
      </c>
      <c r="C9503" s="1">
        <v>3</v>
      </c>
      <c r="D9503" s="6">
        <v>4</v>
      </c>
      <c r="E9503" s="1">
        <v>12</v>
      </c>
      <c r="F9503" s="1" cm="1">
        <f t="array" ref="F9503">IF('Cleaned Data'!F9503="","",_xlfn.SWITCH('Cleaned Data'!F9503,"Cash",1,"Credit Card",2,"Digital Wallet",3,0))</f>
        <v>2</v>
      </c>
      <c r="G9503" s="1" cm="1">
        <f t="array" ref="G9503">IF('Cleaned Data'!G9503="","",_xlfn.SWITCH('Cleaned Data'!G9503,"In-Store",1,"Takeaway",2,0))</f>
        <v>2</v>
      </c>
      <c r="H9503" s="8" t="str">
        <v>9/29/2023</v>
      </c>
    </row>
    <row r="9504" spans="1:8" ht="12.5" x14ac:dyDescent="0.25">
      <c r="A9504" s="1" t="str">
        <v>TXN_7116267</v>
      </c>
      <c r="B9504" s="1" cm="1">
        <f t="array" ref="B9504">IF('Cleaned Data'!B9504="","",_xlfn.SWITCH('Cleaned Data'!B9504,"Coffee",1,"Tea",2,"Juice",3,"Smoothie",4,"Cake",5,"Sandwich",6,"Salad",7,"Cookie",8,0))</f>
        <v>1</v>
      </c>
      <c r="C9504" s="1">
        <v>1</v>
      </c>
      <c r="D9504" s="6">
        <v>2</v>
      </c>
      <c r="E9504" s="1">
        <v>2</v>
      </c>
      <c r="F9504" s="1" cm="1">
        <f t="array" ref="F9504">IF('Cleaned Data'!F9504="","",_xlfn.SWITCH('Cleaned Data'!F9504,"Cash",1,"Credit Card",2,"Digital Wallet",3,0))</f>
        <v>2</v>
      </c>
      <c r="G9504" s="1" cm="1">
        <f t="array" ref="G9504">IF('Cleaned Data'!G9504="","",_xlfn.SWITCH('Cleaned Data'!G9504,"In-Store",1,"Takeaway",2,0))</f>
        <v>2</v>
      </c>
      <c r="H9504" s="8" t="str">
        <v>9/29/2023</v>
      </c>
    </row>
    <row r="9505" spans="1:8" ht="12.5" x14ac:dyDescent="0.25">
      <c r="A9505" s="1" t="str">
        <v>TXN_7585348</v>
      </c>
      <c r="B9505" s="1" cm="1">
        <f t="array" ref="B9505">IF('Cleaned Data'!B9505="","",_xlfn.SWITCH('Cleaned Data'!B9505,"Coffee",1,"Tea",2,"Juice",3,"Smoothie",4,"Cake",5,"Sandwich",6,"Salad",7,"Cookie",8,0))</f>
        <v>5</v>
      </c>
      <c r="C9505" s="1">
        <v>3</v>
      </c>
      <c r="D9505" s="6">
        <v>3</v>
      </c>
      <c r="E9505" s="1">
        <v>9</v>
      </c>
      <c r="F9505" s="1" cm="1">
        <f t="array" ref="F9505">IF('Cleaned Data'!F9505="","",_xlfn.SWITCH('Cleaned Data'!F9505,"Cash",1,"Credit Card",2,"Digital Wallet",3,0))</f>
        <v>0</v>
      </c>
      <c r="G9505" s="1" cm="1">
        <f t="array" ref="G9505">IF('Cleaned Data'!G9505="","",_xlfn.SWITCH('Cleaned Data'!G9505,"In-Store",1,"Takeaway",2,0))</f>
        <v>1</v>
      </c>
      <c r="H9505" s="8" t="str">
        <v>9/29/2023</v>
      </c>
    </row>
    <row r="9506" spans="1:8" ht="12.5" x14ac:dyDescent="0.25">
      <c r="A9506" s="1" t="str">
        <v>TXN_7670296</v>
      </c>
      <c r="B9506" s="1" cm="1">
        <f t="array" ref="B9506">IF('Cleaned Data'!B9506="","",_xlfn.SWITCH('Cleaned Data'!B9506,"Coffee",1,"Tea",2,"Juice",3,"Smoothie",4,"Cake",5,"Sandwich",6,"Salad",7,"Cookie",8,0))</f>
        <v>7</v>
      </c>
      <c r="C9506" s="1">
        <v>2</v>
      </c>
      <c r="D9506" s="6">
        <v>5</v>
      </c>
      <c r="E9506" s="1">
        <v>10</v>
      </c>
      <c r="F9506" s="1" cm="1">
        <f t="array" ref="F9506">IF('Cleaned Data'!F9506="","",_xlfn.SWITCH('Cleaned Data'!F9506,"Cash",1,"Credit Card",2,"Digital Wallet",3,0))</f>
        <v>1</v>
      </c>
      <c r="G9506" s="1" cm="1">
        <f t="array" ref="G9506">IF('Cleaned Data'!G9506="","",_xlfn.SWITCH('Cleaned Data'!G9506,"In-Store",1,"Takeaway",2,0))</f>
        <v>0</v>
      </c>
      <c r="H9506" s="8" t="str">
        <v>9/29/2023</v>
      </c>
    </row>
    <row r="9507" spans="1:8" ht="12.5" x14ac:dyDescent="0.25">
      <c r="A9507" s="1" t="str">
        <v>TXN_8038871</v>
      </c>
      <c r="B9507" s="1" cm="1">
        <f t="array" ref="B9507">IF('Cleaned Data'!B9507="","",_xlfn.SWITCH('Cleaned Data'!B9507,"Coffee",1,"Tea",2,"Juice",3,"Smoothie",4,"Cake",5,"Sandwich",6,"Salad",7,"Cookie",8,0))</f>
        <v>4</v>
      </c>
      <c r="C9507" s="1">
        <v>4</v>
      </c>
      <c r="D9507" s="6">
        <v>4</v>
      </c>
      <c r="E9507" s="1">
        <v>16</v>
      </c>
      <c r="F9507" s="1" cm="1">
        <f t="array" ref="F9507">IF('Cleaned Data'!F9507="","",_xlfn.SWITCH('Cleaned Data'!F9507,"Cash",1,"Credit Card",2,"Digital Wallet",3,0))</f>
        <v>2</v>
      </c>
      <c r="G9507" s="1" cm="1">
        <f t="array" ref="G9507">IF('Cleaned Data'!G9507="","",_xlfn.SWITCH('Cleaned Data'!G9507,"In-Store",1,"Takeaway",2,0))</f>
        <v>0</v>
      </c>
      <c r="H9507" s="8" t="str">
        <v>9/29/2023</v>
      </c>
    </row>
    <row r="9508" spans="1:8" ht="12.5" x14ac:dyDescent="0.25">
      <c r="A9508" s="1" t="str">
        <v>TXN_8197935</v>
      </c>
      <c r="B9508" s="1" cm="1">
        <f t="array" ref="B9508">IF('Cleaned Data'!B9508="","",_xlfn.SWITCH('Cleaned Data'!B9508,"Coffee",1,"Tea",2,"Juice",3,"Smoothie",4,"Cake",5,"Sandwich",6,"Salad",7,"Cookie",8,0))</f>
        <v>7</v>
      </c>
      <c r="C9508" s="1">
        <v>1</v>
      </c>
      <c r="D9508" s="6">
        <v>5</v>
      </c>
      <c r="E9508" s="1">
        <v>5</v>
      </c>
      <c r="F9508" s="1" cm="1">
        <f t="array" ref="F9508">IF('Cleaned Data'!F9508="","",_xlfn.SWITCH('Cleaned Data'!F9508,"Cash",1,"Credit Card",2,"Digital Wallet",3,0))</f>
        <v>2</v>
      </c>
      <c r="G9508" s="1" cm="1">
        <f t="array" ref="G9508">IF('Cleaned Data'!G9508="","",_xlfn.SWITCH('Cleaned Data'!G9508,"In-Store",1,"Takeaway",2,0))</f>
        <v>0</v>
      </c>
      <c r="H9508" s="8" t="str">
        <v>9/29/2023</v>
      </c>
    </row>
    <row r="9509" spans="1:8" ht="12.5" x14ac:dyDescent="0.25">
      <c r="A9509" s="1" t="str">
        <v>TXN_8937461</v>
      </c>
      <c r="B9509" s="1" cm="1">
        <f t="array" ref="B9509">IF('Cleaned Data'!B9509="","",_xlfn.SWITCH('Cleaned Data'!B9509,"Coffee",1,"Tea",2,"Juice",3,"Smoothie",4,"Cake",5,"Sandwich",6,"Salad",7,"Cookie",8,0))</f>
        <v>1</v>
      </c>
      <c r="C9509" s="1">
        <v>2</v>
      </c>
      <c r="D9509" s="6">
        <v>2</v>
      </c>
      <c r="E9509" s="1">
        <v>4</v>
      </c>
      <c r="F9509" s="1" cm="1">
        <f t="array" ref="F9509">IF('Cleaned Data'!F9509="","",_xlfn.SWITCH('Cleaned Data'!F9509,"Cash",1,"Credit Card",2,"Digital Wallet",3,0))</f>
        <v>1</v>
      </c>
      <c r="G9509" s="1" cm="1">
        <f t="array" ref="G9509">IF('Cleaned Data'!G9509="","",_xlfn.SWITCH('Cleaned Data'!G9509,"In-Store",1,"Takeaway",2,0))</f>
        <v>2</v>
      </c>
      <c r="H9509" s="8" t="str">
        <v>9/29/2023</v>
      </c>
    </row>
    <row r="9510" spans="1:8" ht="12.5" x14ac:dyDescent="0.25">
      <c r="A9510" s="1" t="str">
        <v>TXN_9464961</v>
      </c>
      <c r="B9510" s="1" cm="1">
        <f t="array" ref="B9510">IF('Cleaned Data'!B9510="","",_xlfn.SWITCH('Cleaned Data'!B9510,"Coffee",1,"Tea",2,"Juice",3,"Smoothie",4,"Cake",5,"Sandwich",6,"Salad",7,"Cookie",8,0))</f>
        <v>3</v>
      </c>
      <c r="C9510" s="1">
        <v>2</v>
      </c>
      <c r="D9510" s="6">
        <v>3</v>
      </c>
      <c r="E9510" s="1">
        <v>6</v>
      </c>
      <c r="F9510" s="1" cm="1">
        <f t="array" ref="F9510">IF('Cleaned Data'!F9510="","",_xlfn.SWITCH('Cleaned Data'!F9510,"Cash",1,"Credit Card",2,"Digital Wallet",3,0))</f>
        <v>3</v>
      </c>
      <c r="G9510" s="1" cm="1">
        <f t="array" ref="G9510">IF('Cleaned Data'!G9510="","",_xlfn.SWITCH('Cleaned Data'!G9510,"In-Store",1,"Takeaway",2,0))</f>
        <v>1</v>
      </c>
      <c r="H9510" s="8" t="str">
        <v>9/29/2023</v>
      </c>
    </row>
    <row r="9511" spans="1:8" ht="12.5" x14ac:dyDescent="0.25">
      <c r="A9511" s="1" t="str">
        <v>TXN_9540864</v>
      </c>
      <c r="B9511" s="1" cm="1">
        <f t="array" ref="B9511">IF('Cleaned Data'!B9511="","",_xlfn.SWITCH('Cleaned Data'!B9511,"Coffee",1,"Tea",2,"Juice",3,"Smoothie",4,"Cake",5,"Sandwich",6,"Salad",7,"Cookie",8,0))</f>
        <v>5</v>
      </c>
      <c r="C9511" s="1">
        <v>2</v>
      </c>
      <c r="D9511" s="6">
        <v>3</v>
      </c>
      <c r="E9511" s="1">
        <v>6</v>
      </c>
      <c r="F9511" s="1" cm="1">
        <f t="array" ref="F9511">IF('Cleaned Data'!F9511="","",_xlfn.SWITCH('Cleaned Data'!F9511,"Cash",1,"Credit Card",2,"Digital Wallet",3,0))</f>
        <v>0</v>
      </c>
      <c r="G9511" s="1" cm="1">
        <f t="array" ref="G9511">IF('Cleaned Data'!G9511="","",_xlfn.SWITCH('Cleaned Data'!G9511,"In-Store",1,"Takeaway",2,0))</f>
        <v>1</v>
      </c>
      <c r="H9511" s="8" t="str">
        <v>9/29/2023</v>
      </c>
    </row>
    <row r="9512" spans="1:8" ht="12.5" x14ac:dyDescent="0.25">
      <c r="A9512" s="1" t="str">
        <v>TXN_1058957</v>
      </c>
      <c r="B9512" s="1" cm="1">
        <f t="array" ref="B9512">IF('Cleaned Data'!B9512="","",_xlfn.SWITCH('Cleaned Data'!B9512,"Coffee",1,"Tea",2,"Juice",3,"Smoothie",4,"Cake",5,"Sandwich",6,"Salad",7,"Cookie",8,0))</f>
        <v>7</v>
      </c>
      <c r="C9512" s="1">
        <v>1</v>
      </c>
      <c r="D9512" s="6">
        <v>5</v>
      </c>
      <c r="E9512" s="1">
        <v>5</v>
      </c>
      <c r="F9512" s="1" cm="1">
        <f t="array" ref="F9512">IF('Cleaned Data'!F9512="","",_xlfn.SWITCH('Cleaned Data'!F9512,"Cash",1,"Credit Card",2,"Digital Wallet",3,0))</f>
        <v>0</v>
      </c>
      <c r="G9512" s="1" cm="1">
        <f t="array" ref="G9512">IF('Cleaned Data'!G9512="","",_xlfn.SWITCH('Cleaned Data'!G9512,"In-Store",1,"Takeaway",2,0))</f>
        <v>0</v>
      </c>
      <c r="H9512" s="8" t="str">
        <v>9/30/2023</v>
      </c>
    </row>
    <row r="9513" spans="1:8" ht="12.5" x14ac:dyDescent="0.25">
      <c r="A9513" s="1" t="str">
        <v>TXN_1230311</v>
      </c>
      <c r="B9513" s="1" cm="1">
        <f t="array" ref="B9513">IF('Cleaned Data'!B9513="","",_xlfn.SWITCH('Cleaned Data'!B9513,"Coffee",1,"Tea",2,"Juice",3,"Smoothie",4,"Cake",5,"Sandwich",6,"Salad",7,"Cookie",8,0))</f>
        <v>2</v>
      </c>
      <c r="C9513" s="1">
        <v>3</v>
      </c>
      <c r="D9513" s="6">
        <v>1.5</v>
      </c>
      <c r="E9513" s="1">
        <v>4.5</v>
      </c>
      <c r="F9513" s="1" cm="1">
        <f t="array" ref="F9513">IF('Cleaned Data'!F9513="","",_xlfn.SWITCH('Cleaned Data'!F9513,"Cash",1,"Credit Card",2,"Digital Wallet",3,0))</f>
        <v>0</v>
      </c>
      <c r="G9513" s="1" cm="1">
        <f t="array" ref="G9513">IF('Cleaned Data'!G9513="","",_xlfn.SWITCH('Cleaned Data'!G9513,"In-Store",1,"Takeaway",2,0))</f>
        <v>0</v>
      </c>
      <c r="H9513" s="8" t="str">
        <v>9/30/2023</v>
      </c>
    </row>
    <row r="9514" spans="1:8" ht="12.5" x14ac:dyDescent="0.25">
      <c r="A9514" s="1" t="str">
        <v>TXN_2526667</v>
      </c>
      <c r="B9514" s="1" cm="1">
        <f t="array" ref="B9514">IF('Cleaned Data'!B9514="","",_xlfn.SWITCH('Cleaned Data'!B9514,"Coffee",1,"Tea",2,"Juice",3,"Smoothie",4,"Cake",5,"Sandwich",6,"Salad",7,"Cookie",8,0))</f>
        <v>6</v>
      </c>
      <c r="C9514" s="1">
        <v>5</v>
      </c>
      <c r="D9514" s="6">
        <v>4</v>
      </c>
      <c r="E9514" s="1">
        <v>20</v>
      </c>
      <c r="F9514" s="1" cm="1">
        <f t="array" ref="F9514">IF('Cleaned Data'!F9514="","",_xlfn.SWITCH('Cleaned Data'!F9514,"Cash",1,"Credit Card",2,"Digital Wallet",3,0))</f>
        <v>3</v>
      </c>
      <c r="G9514" s="1" cm="1">
        <f t="array" ref="G9514">IF('Cleaned Data'!G9514="","",_xlfn.SWITCH('Cleaned Data'!G9514,"In-Store",1,"Takeaway",2,0))</f>
        <v>1</v>
      </c>
      <c r="H9514" s="8" t="str">
        <v>9/30/2023</v>
      </c>
    </row>
    <row r="9515" spans="1:8" ht="12.5" x14ac:dyDescent="0.25">
      <c r="A9515" s="1" t="str">
        <v>TXN_2594056</v>
      </c>
      <c r="B9515" s="1" cm="1">
        <f t="array" ref="B9515">IF('Cleaned Data'!B9515="","",_xlfn.SWITCH('Cleaned Data'!B9515,"Coffee",1,"Tea",2,"Juice",3,"Smoothie",4,"Cake",5,"Sandwich",6,"Salad",7,"Cookie",8,0))</f>
        <v>6</v>
      </c>
      <c r="C9515" s="1">
        <v>5</v>
      </c>
      <c r="D9515" s="6">
        <v>4</v>
      </c>
      <c r="E9515" s="1">
        <v>20</v>
      </c>
      <c r="F9515" s="1" cm="1">
        <f t="array" ref="F9515">IF('Cleaned Data'!F9515="","",_xlfn.SWITCH('Cleaned Data'!F9515,"Cash",1,"Credit Card",2,"Digital Wallet",3,0))</f>
        <v>1</v>
      </c>
      <c r="G9515" s="1" cm="1">
        <f t="array" ref="G9515">IF('Cleaned Data'!G9515="","",_xlfn.SWITCH('Cleaned Data'!G9515,"In-Store",1,"Takeaway",2,0))</f>
        <v>1</v>
      </c>
      <c r="H9515" s="8" t="str">
        <v>9/30/2023</v>
      </c>
    </row>
    <row r="9516" spans="1:8" ht="12.5" x14ac:dyDescent="0.25">
      <c r="A9516" s="1" t="str">
        <v>TXN_2987590</v>
      </c>
      <c r="B9516" s="1" cm="1">
        <f t="array" ref="B9516">IF('Cleaned Data'!B9516="","",_xlfn.SWITCH('Cleaned Data'!B9516,"Coffee",1,"Tea",2,"Juice",3,"Smoothie",4,"Cake",5,"Sandwich",6,"Salad",7,"Cookie",8,0))</f>
        <v>1</v>
      </c>
      <c r="C9516" s="1">
        <v>3</v>
      </c>
      <c r="D9516" s="6">
        <v>2</v>
      </c>
      <c r="E9516" s="1">
        <v>6</v>
      </c>
      <c r="F9516" s="1" cm="1">
        <f t="array" ref="F9516">IF('Cleaned Data'!F9516="","",_xlfn.SWITCH('Cleaned Data'!F9516,"Cash",1,"Credit Card",2,"Digital Wallet",3,0))</f>
        <v>0</v>
      </c>
      <c r="G9516" s="1" cm="1">
        <f t="array" ref="G9516">IF('Cleaned Data'!G9516="","",_xlfn.SWITCH('Cleaned Data'!G9516,"In-Store",1,"Takeaway",2,0))</f>
        <v>2</v>
      </c>
      <c r="H9516" s="8" t="str">
        <v>9/30/2023</v>
      </c>
    </row>
    <row r="9517" spans="1:8" ht="12.5" x14ac:dyDescent="0.25">
      <c r="A9517" s="1" t="str">
        <v>TXN_3572190</v>
      </c>
      <c r="B9517" s="1" cm="1">
        <f t="array" ref="B9517">IF('Cleaned Data'!B9517="","",_xlfn.SWITCH('Cleaned Data'!B9517,"Coffee",1,"Tea",2,"Juice",3,"Smoothie",4,"Cake",5,"Sandwich",6,"Salad",7,"Cookie",8,0))</f>
        <v>8</v>
      </c>
      <c r="C9517" s="1">
        <v>3</v>
      </c>
      <c r="D9517" s="6">
        <v>1</v>
      </c>
      <c r="E9517" s="1">
        <v>3</v>
      </c>
      <c r="F9517" s="1" cm="1">
        <f t="array" ref="F9517">IF('Cleaned Data'!F9517="","",_xlfn.SWITCH('Cleaned Data'!F9517,"Cash",1,"Credit Card",2,"Digital Wallet",3,0))</f>
        <v>1</v>
      </c>
      <c r="G9517" s="1" cm="1">
        <f t="array" ref="G9517">IF('Cleaned Data'!G9517="","",_xlfn.SWITCH('Cleaned Data'!G9517,"In-Store",1,"Takeaway",2,0))</f>
        <v>1</v>
      </c>
      <c r="H9517" s="8" t="str">
        <v>9/30/2023</v>
      </c>
    </row>
    <row r="9518" spans="1:8" ht="12.5" x14ac:dyDescent="0.25">
      <c r="A9518" s="1" t="str">
        <v>TXN_3942164</v>
      </c>
      <c r="B9518" s="1" cm="1">
        <f t="array" ref="B9518">IF('Cleaned Data'!B9518="","",_xlfn.SWITCH('Cleaned Data'!B9518,"Coffee",1,"Tea",2,"Juice",3,"Smoothie",4,"Cake",5,"Sandwich",6,"Salad",7,"Cookie",8,0))</f>
        <v>1</v>
      </c>
      <c r="C9518" s="1">
        <v>3</v>
      </c>
      <c r="D9518" s="6">
        <v>2</v>
      </c>
      <c r="E9518" s="1">
        <v>6</v>
      </c>
      <c r="F9518" s="1" cm="1">
        <f t="array" ref="F9518">IF('Cleaned Data'!F9518="","",_xlfn.SWITCH('Cleaned Data'!F9518,"Cash",1,"Credit Card",2,"Digital Wallet",3,0))</f>
        <v>0</v>
      </c>
      <c r="G9518" s="1" cm="1">
        <f t="array" ref="G9518">IF('Cleaned Data'!G9518="","",_xlfn.SWITCH('Cleaned Data'!G9518,"In-Store",1,"Takeaway",2,0))</f>
        <v>0</v>
      </c>
      <c r="H9518" s="8" t="str">
        <v>9/30/2023</v>
      </c>
    </row>
    <row r="9519" spans="1:8" ht="12.5" x14ac:dyDescent="0.25">
      <c r="A9519" s="1" t="str">
        <v>TXN_4163149</v>
      </c>
      <c r="B9519" s="1" cm="1">
        <f t="array" ref="B9519">IF('Cleaned Data'!B9519="","",_xlfn.SWITCH('Cleaned Data'!B9519,"Coffee",1,"Tea",2,"Juice",3,"Smoothie",4,"Cake",5,"Sandwich",6,"Salad",7,"Cookie",8,0))</f>
        <v>2</v>
      </c>
      <c r="C9519" s="1">
        <v>3</v>
      </c>
      <c r="D9519" s="6">
        <v>1.5</v>
      </c>
      <c r="E9519" s="1">
        <v>4.5</v>
      </c>
      <c r="F9519" s="1" cm="1">
        <f t="array" ref="F9519">IF('Cleaned Data'!F9519="","",_xlfn.SWITCH('Cleaned Data'!F9519,"Cash",1,"Credit Card",2,"Digital Wallet",3,0))</f>
        <v>1</v>
      </c>
      <c r="G9519" s="1" cm="1">
        <f t="array" ref="G9519">IF('Cleaned Data'!G9519="","",_xlfn.SWITCH('Cleaned Data'!G9519,"In-Store",1,"Takeaway",2,0))</f>
        <v>0</v>
      </c>
      <c r="H9519" s="8" t="str">
        <v>9/30/2023</v>
      </c>
    </row>
    <row r="9520" spans="1:8" ht="12.5" x14ac:dyDescent="0.25">
      <c r="A9520" s="1" t="str">
        <v>TXN_4755623</v>
      </c>
      <c r="B9520" s="1" cm="1">
        <f t="array" ref="B9520">IF('Cleaned Data'!B9520="","",_xlfn.SWITCH('Cleaned Data'!B9520,"Coffee",1,"Tea",2,"Juice",3,"Smoothie",4,"Cake",5,"Sandwich",6,"Salad",7,"Cookie",8,0))</f>
        <v>2</v>
      </c>
      <c r="C9520" s="1">
        <v>3</v>
      </c>
      <c r="D9520" s="6">
        <v>1.5</v>
      </c>
      <c r="E9520" s="1">
        <v>4.5</v>
      </c>
      <c r="F9520" s="1" cm="1">
        <f t="array" ref="F9520">IF('Cleaned Data'!F9520="","",_xlfn.SWITCH('Cleaned Data'!F9520,"Cash",1,"Credit Card",2,"Digital Wallet",3,0))</f>
        <v>2</v>
      </c>
      <c r="G9520" s="1" cm="1">
        <f t="array" ref="G9520">IF('Cleaned Data'!G9520="","",_xlfn.SWITCH('Cleaned Data'!G9520,"In-Store",1,"Takeaway",2,0))</f>
        <v>0</v>
      </c>
      <c r="H9520" s="8" t="str">
        <v>9/30/2023</v>
      </c>
    </row>
    <row r="9521" spans="1:8" ht="12.5" x14ac:dyDescent="0.25">
      <c r="A9521" s="1" t="str">
        <v>TXN_4982382</v>
      </c>
      <c r="B9521" s="1" cm="1">
        <f t="array" ref="B9521">IF('Cleaned Data'!B9521="","",_xlfn.SWITCH('Cleaned Data'!B9521,"Coffee",1,"Tea",2,"Juice",3,"Smoothie",4,"Cake",5,"Sandwich",6,"Salad",7,"Cookie",8,0))</f>
        <v>2</v>
      </c>
      <c r="C9521" s="1">
        <v>4</v>
      </c>
      <c r="D9521" s="6">
        <v>1.5</v>
      </c>
      <c r="E9521" s="1">
        <v>6</v>
      </c>
      <c r="F9521" s="1" cm="1">
        <f t="array" ref="F9521">IF('Cleaned Data'!F9521="","",_xlfn.SWITCH('Cleaned Data'!F9521,"Cash",1,"Credit Card",2,"Digital Wallet",3,0))</f>
        <v>2</v>
      </c>
      <c r="G9521" s="1" cm="1">
        <f t="array" ref="G9521">IF('Cleaned Data'!G9521="","",_xlfn.SWITCH('Cleaned Data'!G9521,"In-Store",1,"Takeaway",2,0))</f>
        <v>0</v>
      </c>
      <c r="H9521" s="8" t="str">
        <v>9/30/2023</v>
      </c>
    </row>
    <row r="9522" spans="1:8" ht="12.5" x14ac:dyDescent="0.25">
      <c r="A9522" s="1" t="str">
        <v>TXN_5015183</v>
      </c>
      <c r="B9522" s="1" cm="1">
        <f t="array" ref="B9522">IF('Cleaned Data'!B9522="","",_xlfn.SWITCH('Cleaned Data'!B9522,"Coffee",1,"Tea",2,"Juice",3,"Smoothie",4,"Cake",5,"Sandwich",6,"Salad",7,"Cookie",8,0))</f>
        <v>5</v>
      </c>
      <c r="C9522" s="1">
        <v>2</v>
      </c>
      <c r="D9522" s="6">
        <v>3</v>
      </c>
      <c r="E9522" s="1">
        <v>6</v>
      </c>
      <c r="F9522" s="1" cm="1">
        <f t="array" ref="F9522">IF('Cleaned Data'!F9522="","",_xlfn.SWITCH('Cleaned Data'!F9522,"Cash",1,"Credit Card",2,"Digital Wallet",3,0))</f>
        <v>3</v>
      </c>
      <c r="G9522" s="1" cm="1">
        <f t="array" ref="G9522">IF('Cleaned Data'!G9522="","",_xlfn.SWITCH('Cleaned Data'!G9522,"In-Store",1,"Takeaway",2,0))</f>
        <v>0</v>
      </c>
      <c r="H9522" s="8" t="str">
        <v>9/30/2023</v>
      </c>
    </row>
    <row r="9523" spans="1:8" ht="12.5" x14ac:dyDescent="0.25">
      <c r="A9523" s="1" t="str">
        <v>TXN_5039782</v>
      </c>
      <c r="B9523" s="1" cm="1">
        <f t="array" ref="B9523">IF('Cleaned Data'!B9523="","",_xlfn.SWITCH('Cleaned Data'!B9523,"Coffee",1,"Tea",2,"Juice",3,"Smoothie",4,"Cake",5,"Sandwich",6,"Salad",7,"Cookie",8,0))</f>
        <v>5</v>
      </c>
      <c r="C9523" s="1">
        <v>3</v>
      </c>
      <c r="D9523" s="6">
        <v>3</v>
      </c>
      <c r="E9523" s="1">
        <v>9</v>
      </c>
      <c r="F9523" s="1" cm="1">
        <f t="array" ref="F9523">IF('Cleaned Data'!F9523="","",_xlfn.SWITCH('Cleaned Data'!F9523,"Cash",1,"Credit Card",2,"Digital Wallet",3,0))</f>
        <v>2</v>
      </c>
      <c r="G9523" s="1" cm="1">
        <f t="array" ref="G9523">IF('Cleaned Data'!G9523="","",_xlfn.SWITCH('Cleaned Data'!G9523,"In-Store",1,"Takeaway",2,0))</f>
        <v>1</v>
      </c>
      <c r="H9523" s="8" t="str">
        <v>9/30/2023</v>
      </c>
    </row>
    <row r="9524" spans="1:8" ht="12.5" x14ac:dyDescent="0.25">
      <c r="A9524" s="1" t="str">
        <v>TXN_5047447</v>
      </c>
      <c r="B9524" s="1" cm="1">
        <f t="array" ref="B9524">IF('Cleaned Data'!B9524="","",_xlfn.SWITCH('Cleaned Data'!B9524,"Coffee",1,"Tea",2,"Juice",3,"Smoothie",4,"Cake",5,"Sandwich",6,"Salad",7,"Cookie",8,0))</f>
        <v>4</v>
      </c>
      <c r="C9524" s="1">
        <v>3</v>
      </c>
      <c r="D9524" s="6">
        <v>4</v>
      </c>
      <c r="E9524" s="1">
        <v>12</v>
      </c>
      <c r="F9524" s="1" cm="1">
        <f t="array" ref="F9524">IF('Cleaned Data'!F9524="","",_xlfn.SWITCH('Cleaned Data'!F9524,"Cash",1,"Credit Card",2,"Digital Wallet",3,0))</f>
        <v>3</v>
      </c>
      <c r="G9524" s="1" cm="1">
        <f t="array" ref="G9524">IF('Cleaned Data'!G9524="","",_xlfn.SWITCH('Cleaned Data'!G9524,"In-Store",1,"Takeaway",2,0))</f>
        <v>2</v>
      </c>
      <c r="H9524" s="8" t="str">
        <v>9/30/2023</v>
      </c>
    </row>
    <row r="9525" spans="1:8" ht="12.5" x14ac:dyDescent="0.25">
      <c r="A9525" s="1" t="str">
        <v>TXN_5213014</v>
      </c>
      <c r="B9525" s="1" cm="1">
        <f t="array" ref="B9525">IF('Cleaned Data'!B9525="","",_xlfn.SWITCH('Cleaned Data'!B9525,"Coffee",1,"Tea",2,"Juice",3,"Smoothie",4,"Cake",5,"Sandwich",6,"Salad",7,"Cookie",8,0))</f>
        <v>8</v>
      </c>
      <c r="C9525" s="1">
        <v>4</v>
      </c>
      <c r="D9525" s="6">
        <v>1</v>
      </c>
      <c r="E9525" s="1">
        <v>4</v>
      </c>
      <c r="F9525" s="1" cm="1">
        <f t="array" ref="F9525">IF('Cleaned Data'!F9525="","",_xlfn.SWITCH('Cleaned Data'!F9525,"Cash",1,"Credit Card",2,"Digital Wallet",3,0))</f>
        <v>3</v>
      </c>
      <c r="G9525" s="1" cm="1">
        <f t="array" ref="G9525">IF('Cleaned Data'!G9525="","",_xlfn.SWITCH('Cleaned Data'!G9525,"In-Store",1,"Takeaway",2,0))</f>
        <v>1</v>
      </c>
      <c r="H9525" s="8" t="str">
        <v>9/30/2023</v>
      </c>
    </row>
    <row r="9526" spans="1:8" ht="12.5" x14ac:dyDescent="0.25">
      <c r="A9526" s="1" t="str">
        <v>TXN_5432582</v>
      </c>
      <c r="B9526" s="1" cm="1">
        <f t="array" ref="B9526">IF('Cleaned Data'!B9526="","",_xlfn.SWITCH('Cleaned Data'!B9526,"Coffee",1,"Tea",2,"Juice",3,"Smoothie",4,"Cake",5,"Sandwich",6,"Salad",7,"Cookie",8,0))</f>
        <v>4</v>
      </c>
      <c r="C9526" s="1">
        <v>4</v>
      </c>
      <c r="D9526" s="6">
        <v>4</v>
      </c>
      <c r="E9526" s="1">
        <v>16</v>
      </c>
      <c r="F9526" s="1" cm="1">
        <f t="array" ref="F9526">IF('Cleaned Data'!F9526="","",_xlfn.SWITCH('Cleaned Data'!F9526,"Cash",1,"Credit Card",2,"Digital Wallet",3,0))</f>
        <v>3</v>
      </c>
      <c r="G9526" s="1" cm="1">
        <f t="array" ref="G9526">IF('Cleaned Data'!G9526="","",_xlfn.SWITCH('Cleaned Data'!G9526,"In-Store",1,"Takeaway",2,0))</f>
        <v>2</v>
      </c>
      <c r="H9526" s="8" t="str">
        <v>9/30/2023</v>
      </c>
    </row>
    <row r="9527" spans="1:8" ht="12.5" x14ac:dyDescent="0.25">
      <c r="A9527" s="1" t="str">
        <v>TXN_5470598</v>
      </c>
      <c r="B9527" s="1" cm="1">
        <f t="array" ref="B9527">IF('Cleaned Data'!B9527="","",_xlfn.SWITCH('Cleaned Data'!B9527,"Coffee",1,"Tea",2,"Juice",3,"Smoothie",4,"Cake",5,"Sandwich",6,"Salad",7,"Cookie",8,0))</f>
        <v>5</v>
      </c>
      <c r="C9527" s="1">
        <v>3</v>
      </c>
      <c r="D9527" s="6">
        <v>3</v>
      </c>
      <c r="E9527" s="1">
        <v>9</v>
      </c>
      <c r="F9527" s="1" cm="1">
        <f t="array" ref="F9527">IF('Cleaned Data'!F9527="","",_xlfn.SWITCH('Cleaned Data'!F9527,"Cash",1,"Credit Card",2,"Digital Wallet",3,0))</f>
        <v>0</v>
      </c>
      <c r="G9527" s="1" cm="1">
        <f t="array" ref="G9527">IF('Cleaned Data'!G9527="","",_xlfn.SWITCH('Cleaned Data'!G9527,"In-Store",1,"Takeaway",2,0))</f>
        <v>0</v>
      </c>
      <c r="H9527" s="8" t="str">
        <v>9/30/2023</v>
      </c>
    </row>
    <row r="9528" spans="1:8" ht="12.5" x14ac:dyDescent="0.25">
      <c r="A9528" s="1" t="str">
        <v>TXN_5535579</v>
      </c>
      <c r="B9528" s="1" cm="1">
        <f t="array" ref="B9528">IF('Cleaned Data'!B9528="","",_xlfn.SWITCH('Cleaned Data'!B9528,"Coffee",1,"Tea",2,"Juice",3,"Smoothie",4,"Cake",5,"Sandwich",6,"Salad",7,"Cookie",8,0))</f>
        <v>8</v>
      </c>
      <c r="C9528" s="1">
        <v>2</v>
      </c>
      <c r="D9528" s="6">
        <v>1</v>
      </c>
      <c r="E9528" s="1">
        <v>2</v>
      </c>
      <c r="F9528" s="1" cm="1">
        <f t="array" ref="F9528">IF('Cleaned Data'!F9528="","",_xlfn.SWITCH('Cleaned Data'!F9528,"Cash",1,"Credit Card",2,"Digital Wallet",3,0))</f>
        <v>2</v>
      </c>
      <c r="G9528" s="1" cm="1">
        <f t="array" ref="G9528">IF('Cleaned Data'!G9528="","",_xlfn.SWITCH('Cleaned Data'!G9528,"In-Store",1,"Takeaway",2,0))</f>
        <v>1</v>
      </c>
      <c r="H9528" s="8" t="str">
        <v>9/30/2023</v>
      </c>
    </row>
    <row r="9529" spans="1:8" ht="12.5" x14ac:dyDescent="0.25">
      <c r="A9529" s="1" t="str">
        <v>TXN_6579109</v>
      </c>
      <c r="B9529" s="1" cm="1">
        <f t="array" ref="B9529">IF('Cleaned Data'!B9529="","",_xlfn.SWITCH('Cleaned Data'!B9529,"Coffee",1,"Tea",2,"Juice",3,"Smoothie",4,"Cake",5,"Sandwich",6,"Salad",7,"Cookie",8,0))</f>
        <v>7</v>
      </c>
      <c r="C9529" s="1">
        <v>2</v>
      </c>
      <c r="D9529" s="6">
        <v>5</v>
      </c>
      <c r="E9529" s="1">
        <v>10</v>
      </c>
      <c r="F9529" s="1" cm="1">
        <f t="array" ref="F9529">IF('Cleaned Data'!F9529="","",_xlfn.SWITCH('Cleaned Data'!F9529,"Cash",1,"Credit Card",2,"Digital Wallet",3,0))</f>
        <v>2</v>
      </c>
      <c r="G9529" s="1" cm="1">
        <f t="array" ref="G9529">IF('Cleaned Data'!G9529="","",_xlfn.SWITCH('Cleaned Data'!G9529,"In-Store",1,"Takeaway",2,0))</f>
        <v>0</v>
      </c>
      <c r="H9529" s="8" t="str">
        <v>9/30/2023</v>
      </c>
    </row>
    <row r="9530" spans="1:8" ht="12.5" x14ac:dyDescent="0.25">
      <c r="A9530" s="1" t="str">
        <v>TXN_6612143</v>
      </c>
      <c r="B9530" s="1" cm="1">
        <f t="array" ref="B9530">IF('Cleaned Data'!B9530="","",_xlfn.SWITCH('Cleaned Data'!B9530,"Coffee",1,"Tea",2,"Juice",3,"Smoothie",4,"Cake",5,"Sandwich",6,"Salad",7,"Cookie",8,0))</f>
        <v>8</v>
      </c>
      <c r="C9530" s="1">
        <v>2</v>
      </c>
      <c r="D9530" s="6">
        <v>1</v>
      </c>
      <c r="E9530" s="1">
        <v>2</v>
      </c>
      <c r="F9530" s="1" cm="1">
        <f t="array" ref="F9530">IF('Cleaned Data'!F9530="","",_xlfn.SWITCH('Cleaned Data'!F9530,"Cash",1,"Credit Card",2,"Digital Wallet",3,0))</f>
        <v>1</v>
      </c>
      <c r="G9530" s="1" cm="1">
        <f t="array" ref="G9530">IF('Cleaned Data'!G9530="","",_xlfn.SWITCH('Cleaned Data'!G9530,"In-Store",1,"Takeaway",2,0))</f>
        <v>0</v>
      </c>
      <c r="H9530" s="8" t="str">
        <v>9/30/2023</v>
      </c>
    </row>
    <row r="9531" spans="1:8" ht="12.5" x14ac:dyDescent="0.25">
      <c r="A9531" s="1" t="str">
        <v>TXN_6757560</v>
      </c>
      <c r="B9531" s="1" cm="1">
        <f t="array" ref="B9531">IF('Cleaned Data'!B9531="","",_xlfn.SWITCH('Cleaned Data'!B9531,"Coffee",1,"Tea",2,"Juice",3,"Smoothie",4,"Cake",5,"Sandwich",6,"Salad",7,"Cookie",8,0))</f>
        <v>2</v>
      </c>
      <c r="C9531" s="1">
        <v>1</v>
      </c>
      <c r="D9531" s="6">
        <v>1.5</v>
      </c>
      <c r="E9531" s="1">
        <v>1.5</v>
      </c>
      <c r="F9531" s="1" cm="1">
        <f t="array" ref="F9531">IF('Cleaned Data'!F9531="","",_xlfn.SWITCH('Cleaned Data'!F9531,"Cash",1,"Credit Card",2,"Digital Wallet",3,0))</f>
        <v>0</v>
      </c>
      <c r="G9531" s="1" cm="1">
        <f t="array" ref="G9531">IF('Cleaned Data'!G9531="","",_xlfn.SWITCH('Cleaned Data'!G9531,"In-Store",1,"Takeaway",2,0))</f>
        <v>0</v>
      </c>
      <c r="H9531" s="8" t="str">
        <v>9/30/2023</v>
      </c>
    </row>
    <row r="9532" spans="1:8" ht="12.5" x14ac:dyDescent="0.25">
      <c r="A9532" s="1" t="str">
        <v>TXN_6893490</v>
      </c>
      <c r="B9532" s="1" cm="1">
        <f t="array" ref="B9532">IF('Cleaned Data'!B9532="","",_xlfn.SWITCH('Cleaned Data'!B9532,"Coffee",1,"Tea",2,"Juice",3,"Smoothie",4,"Cake",5,"Sandwich",6,"Salad",7,"Cookie",8,0))</f>
        <v>1</v>
      </c>
      <c r="C9532" s="1">
        <v>1</v>
      </c>
      <c r="D9532" s="6">
        <v>2</v>
      </c>
      <c r="E9532" s="1">
        <v>2</v>
      </c>
      <c r="F9532" s="1" cm="1">
        <f t="array" ref="F9532">IF('Cleaned Data'!F9532="","",_xlfn.SWITCH('Cleaned Data'!F9532,"Cash",1,"Credit Card",2,"Digital Wallet",3,0))</f>
        <v>0</v>
      </c>
      <c r="G9532" s="1" cm="1">
        <f t="array" ref="G9532">IF('Cleaned Data'!G9532="","",_xlfn.SWITCH('Cleaned Data'!G9532,"In-Store",1,"Takeaway",2,0))</f>
        <v>0</v>
      </c>
      <c r="H9532" s="8" t="str">
        <v>9/30/2023</v>
      </c>
    </row>
    <row r="9533" spans="1:8" ht="12.5" x14ac:dyDescent="0.25">
      <c r="A9533" s="1" t="str">
        <v>TXN_6992783</v>
      </c>
      <c r="B9533" s="1" cm="1">
        <f t="array" ref="B9533">IF('Cleaned Data'!B9533="","",_xlfn.SWITCH('Cleaned Data'!B9533,"Coffee",1,"Tea",2,"Juice",3,"Smoothie",4,"Cake",5,"Sandwich",6,"Salad",7,"Cookie",8,0))</f>
        <v>3</v>
      </c>
      <c r="C9533" s="1">
        <v>2</v>
      </c>
      <c r="D9533" s="6">
        <v>3</v>
      </c>
      <c r="E9533" s="1">
        <v>6</v>
      </c>
      <c r="F9533" s="1" cm="1">
        <f t="array" ref="F9533">IF('Cleaned Data'!F9533="","",_xlfn.SWITCH('Cleaned Data'!F9533,"Cash",1,"Credit Card",2,"Digital Wallet",3,0))</f>
        <v>1</v>
      </c>
      <c r="G9533" s="1" cm="1">
        <f t="array" ref="G9533">IF('Cleaned Data'!G9533="","",_xlfn.SWITCH('Cleaned Data'!G9533,"In-Store",1,"Takeaway",2,0))</f>
        <v>0</v>
      </c>
      <c r="H9533" s="8" t="str">
        <v>9/30/2023</v>
      </c>
    </row>
    <row r="9534" spans="1:8" ht="12.5" x14ac:dyDescent="0.25">
      <c r="A9534" s="1" t="str">
        <v>TXN_7496394</v>
      </c>
      <c r="B9534" s="1" cm="1">
        <f t="array" ref="B9534">IF('Cleaned Data'!B9534="","",_xlfn.SWITCH('Cleaned Data'!B9534,"Coffee",1,"Tea",2,"Juice",3,"Smoothie",4,"Cake",5,"Sandwich",6,"Salad",7,"Cookie",8,0))</f>
        <v>6</v>
      </c>
      <c r="C9534" s="1">
        <v>5</v>
      </c>
      <c r="D9534" s="6">
        <v>4</v>
      </c>
      <c r="E9534" s="1">
        <v>20</v>
      </c>
      <c r="F9534" s="1" cm="1">
        <f t="array" ref="F9534">IF('Cleaned Data'!F9534="","",_xlfn.SWITCH('Cleaned Data'!F9534,"Cash",1,"Credit Card",2,"Digital Wallet",3,0))</f>
        <v>3</v>
      </c>
      <c r="G9534" s="1" cm="1">
        <f t="array" ref="G9534">IF('Cleaned Data'!G9534="","",_xlfn.SWITCH('Cleaned Data'!G9534,"In-Store",1,"Takeaway",2,0))</f>
        <v>2</v>
      </c>
      <c r="H9534" s="8" t="str">
        <v>9/30/2023</v>
      </c>
    </row>
    <row r="9535" spans="1:8" ht="12.5" x14ac:dyDescent="0.25">
      <c r="A9535" s="1" t="str">
        <v>TXN_7946450</v>
      </c>
      <c r="B9535" s="1" cm="1">
        <f t="array" ref="B9535">IF('Cleaned Data'!B9535="","",_xlfn.SWITCH('Cleaned Data'!B9535,"Coffee",1,"Tea",2,"Juice",3,"Smoothie",4,"Cake",5,"Sandwich",6,"Salad",7,"Cookie",8,0))</f>
        <v>5</v>
      </c>
      <c r="C9535" s="1">
        <v>5</v>
      </c>
      <c r="D9535" s="6">
        <v>3</v>
      </c>
      <c r="E9535" s="1">
        <v>15</v>
      </c>
      <c r="F9535" s="1" cm="1">
        <f t="array" ref="F9535">IF('Cleaned Data'!F9535="","",_xlfn.SWITCH('Cleaned Data'!F9535,"Cash",1,"Credit Card",2,"Digital Wallet",3,0))</f>
        <v>1</v>
      </c>
      <c r="G9535" s="1" cm="1">
        <f t="array" ref="G9535">IF('Cleaned Data'!G9535="","",_xlfn.SWITCH('Cleaned Data'!G9535,"In-Store",1,"Takeaway",2,0))</f>
        <v>2</v>
      </c>
      <c r="H9535" s="8" t="str">
        <v>9/30/2023</v>
      </c>
    </row>
    <row r="9536" spans="1:8" ht="12.5" x14ac:dyDescent="0.25">
      <c r="A9536" s="1" t="str">
        <v>TXN_8002886</v>
      </c>
      <c r="B9536" s="1" cm="1">
        <f t="array" ref="B9536">IF('Cleaned Data'!B9536="","",_xlfn.SWITCH('Cleaned Data'!B9536,"Coffee",1,"Tea",2,"Juice",3,"Smoothie",4,"Cake",5,"Sandwich",6,"Salad",7,"Cookie",8,0))</f>
        <v>2</v>
      </c>
      <c r="C9536" s="1">
        <v>1</v>
      </c>
      <c r="D9536" s="6">
        <v>1.5</v>
      </c>
      <c r="E9536" s="1">
        <v>1.5</v>
      </c>
      <c r="F9536" s="1" cm="1">
        <f t="array" ref="F9536">IF('Cleaned Data'!F9536="","",_xlfn.SWITCH('Cleaned Data'!F9536,"Cash",1,"Credit Card",2,"Digital Wallet",3,0))</f>
        <v>0</v>
      </c>
      <c r="G9536" s="1" cm="1">
        <f t="array" ref="G9536">IF('Cleaned Data'!G9536="","",_xlfn.SWITCH('Cleaned Data'!G9536,"In-Store",1,"Takeaway",2,0))</f>
        <v>0</v>
      </c>
      <c r="H9536" s="8" t="str">
        <v>9/30/2023</v>
      </c>
    </row>
    <row r="9537" spans="1:8" ht="12.5" x14ac:dyDescent="0.25">
      <c r="A9537" s="1" t="str">
        <v>TXN_8073173</v>
      </c>
      <c r="B9537" s="1" cm="1">
        <f t="array" ref="B9537">IF('Cleaned Data'!B9537="","",_xlfn.SWITCH('Cleaned Data'!B9537,"Coffee",1,"Tea",2,"Juice",3,"Smoothie",4,"Cake",5,"Sandwich",6,"Salad",7,"Cookie",8,0))</f>
        <v>6</v>
      </c>
      <c r="C9537" s="1">
        <v>4</v>
      </c>
      <c r="D9537" s="6">
        <v>4</v>
      </c>
      <c r="E9537" s="1">
        <v>16</v>
      </c>
      <c r="F9537" s="1" cm="1">
        <f t="array" ref="F9537">IF('Cleaned Data'!F9537="","",_xlfn.SWITCH('Cleaned Data'!F9537,"Cash",1,"Credit Card",2,"Digital Wallet",3,0))</f>
        <v>2</v>
      </c>
      <c r="G9537" s="1" cm="1">
        <f t="array" ref="G9537">IF('Cleaned Data'!G9537="","",_xlfn.SWITCH('Cleaned Data'!G9537,"In-Store",1,"Takeaway",2,0))</f>
        <v>0</v>
      </c>
      <c r="H9537" s="8" t="str">
        <v>9/30/2023</v>
      </c>
    </row>
    <row r="9538" spans="1:8" ht="12.5" x14ac:dyDescent="0.25">
      <c r="A9538" s="1" t="str">
        <v>TXN_8809853</v>
      </c>
      <c r="B9538" s="1" cm="1">
        <f t="array" ref="B9538">IF('Cleaned Data'!B9538="","",_xlfn.SWITCH('Cleaned Data'!B9538,"Coffee",1,"Tea",2,"Juice",3,"Smoothie",4,"Cake",5,"Sandwich",6,"Salad",7,"Cookie",8,0))</f>
        <v>3</v>
      </c>
      <c r="C9538" s="1">
        <v>3</v>
      </c>
      <c r="D9538" s="6">
        <v>3</v>
      </c>
      <c r="E9538" s="1">
        <v>9</v>
      </c>
      <c r="F9538" s="1" cm="1">
        <f t="array" ref="F9538">IF('Cleaned Data'!F9538="","",_xlfn.SWITCH('Cleaned Data'!F9538,"Cash",1,"Credit Card",2,"Digital Wallet",3,0))</f>
        <v>0</v>
      </c>
      <c r="G9538" s="1" cm="1">
        <f t="array" ref="G9538">IF('Cleaned Data'!G9538="","",_xlfn.SWITCH('Cleaned Data'!G9538,"In-Store",1,"Takeaway",2,0))</f>
        <v>0</v>
      </c>
      <c r="H9538" s="8" t="str">
        <v>9/30/2023</v>
      </c>
    </row>
    <row r="9539" spans="1:8" ht="12.5" x14ac:dyDescent="0.25">
      <c r="A9539" s="1" t="str">
        <v>TXN_9126502</v>
      </c>
      <c r="B9539" s="1" cm="1">
        <f t="array" ref="B9539">IF('Cleaned Data'!B9539="","",_xlfn.SWITCH('Cleaned Data'!B9539,"Coffee",1,"Tea",2,"Juice",3,"Smoothie",4,"Cake",5,"Sandwich",6,"Salad",7,"Cookie",8,0))</f>
        <v>2</v>
      </c>
      <c r="C9539" s="1">
        <v>4</v>
      </c>
      <c r="D9539" s="6">
        <v>1.5</v>
      </c>
      <c r="E9539" s="1">
        <v>6</v>
      </c>
      <c r="F9539" s="1" cm="1">
        <f t="array" ref="F9539">IF('Cleaned Data'!F9539="","",_xlfn.SWITCH('Cleaned Data'!F9539,"Cash",1,"Credit Card",2,"Digital Wallet",3,0))</f>
        <v>3</v>
      </c>
      <c r="G9539" s="1" cm="1">
        <f t="array" ref="G9539">IF('Cleaned Data'!G9539="","",_xlfn.SWITCH('Cleaned Data'!G9539,"In-Store",1,"Takeaway",2,0))</f>
        <v>2</v>
      </c>
      <c r="H9539" s="8" t="str">
        <v>9/30/2023</v>
      </c>
    </row>
    <row r="9540" spans="1:8" ht="12.5" x14ac:dyDescent="0.25">
      <c r="A9540" s="1" t="str">
        <v>TXN_9432588</v>
      </c>
      <c r="B9540" s="1" cm="1">
        <f t="array" ref="B9540">IF('Cleaned Data'!B9540="","",_xlfn.SWITCH('Cleaned Data'!B9540,"Coffee",1,"Tea",2,"Juice",3,"Smoothie",4,"Cake",5,"Sandwich",6,"Salad",7,"Cookie",8,0))</f>
        <v>6</v>
      </c>
      <c r="C9540" s="1">
        <v>2</v>
      </c>
      <c r="D9540" s="6">
        <v>4</v>
      </c>
      <c r="E9540" s="1">
        <v>8</v>
      </c>
      <c r="F9540" s="1" cm="1">
        <f t="array" ref="F9540">IF('Cleaned Data'!F9540="","",_xlfn.SWITCH('Cleaned Data'!F9540,"Cash",1,"Credit Card",2,"Digital Wallet",3,0))</f>
        <v>0</v>
      </c>
      <c r="G9540" s="1" cm="1">
        <f t="array" ref="G9540">IF('Cleaned Data'!G9540="","",_xlfn.SWITCH('Cleaned Data'!G9540,"In-Store",1,"Takeaway",2,0))</f>
        <v>2</v>
      </c>
      <c r="H9540" s="8" t="str">
        <v>9/30/2023</v>
      </c>
    </row>
    <row r="9541" spans="1:8" ht="12.5" x14ac:dyDescent="0.25">
      <c r="A9541" s="1" t="str">
        <v>TXN_9579740</v>
      </c>
      <c r="B9541" s="1" cm="1">
        <f t="array" ref="B9541">IF('Cleaned Data'!B9541="","",_xlfn.SWITCH('Cleaned Data'!B9541,"Coffee",1,"Tea",2,"Juice",3,"Smoothie",4,"Cake",5,"Sandwich",6,"Salad",7,"Cookie",8,0))</f>
        <v>4</v>
      </c>
      <c r="C9541" s="1">
        <v>1</v>
      </c>
      <c r="D9541" s="6">
        <v>4</v>
      </c>
      <c r="E9541" s="1">
        <v>4</v>
      </c>
      <c r="F9541" s="1" cm="1">
        <f t="array" ref="F9541">IF('Cleaned Data'!F9541="","",_xlfn.SWITCH('Cleaned Data'!F9541,"Cash",1,"Credit Card",2,"Digital Wallet",3,0))</f>
        <v>3</v>
      </c>
      <c r="G9541" s="1" cm="1">
        <f t="array" ref="G9541">IF('Cleaned Data'!G9541="","",_xlfn.SWITCH('Cleaned Data'!G9541,"In-Store",1,"Takeaway",2,0))</f>
        <v>0</v>
      </c>
      <c r="H9541" s="8" t="str">
        <v>9/30/2023</v>
      </c>
    </row>
    <row r="9542" spans="1:8" ht="12.5" x14ac:dyDescent="0.25">
      <c r="A9542" s="1" t="str">
        <v>TXN_1009421</v>
      </c>
      <c r="B9542" s="1" cm="1">
        <f t="array" ref="B9542">IF('Cleaned Data'!B9542="","",_xlfn.SWITCH('Cleaned Data'!B9542,"Coffee",1,"Tea",2,"Juice",3,"Smoothie",4,"Cake",5,"Sandwich",6,"Salad",7,"Cookie",8,0))</f>
        <v>6</v>
      </c>
      <c r="C9542" s="1">
        <v>2</v>
      </c>
      <c r="D9542" s="6">
        <v>4</v>
      </c>
      <c r="E9542" s="1">
        <v>8</v>
      </c>
      <c r="F9542" s="1" cm="1">
        <f t="array" ref="F9542">IF('Cleaned Data'!F9542="","",_xlfn.SWITCH('Cleaned Data'!F9542,"Cash",1,"Credit Card",2,"Digital Wallet",3,0))</f>
        <v>2</v>
      </c>
      <c r="G9542" s="1" cm="1">
        <f t="array" ref="G9542">IF('Cleaned Data'!G9542="","",_xlfn.SWITCH('Cleaned Data'!G9542,"In-Store",1,"Takeaway",2,0))</f>
        <v>2</v>
      </c>
      <c r="H9542" s="8" t="str">
        <v>Unspecified</v>
      </c>
    </row>
    <row r="9543" spans="1:8" ht="12.5" x14ac:dyDescent="0.25">
      <c r="A9543" s="1" t="str">
        <v>TXN_1030539</v>
      </c>
      <c r="B9543" s="1" cm="1">
        <f t="array" ref="B9543">IF('Cleaned Data'!B9543="","",_xlfn.SWITCH('Cleaned Data'!B9543,"Coffee",1,"Tea",2,"Juice",3,"Smoothie",4,"Cake",5,"Sandwich",6,"Salad",7,"Cookie",8,0))</f>
        <v>5</v>
      </c>
      <c r="C9543" s="1">
        <v>4</v>
      </c>
      <c r="D9543" s="6">
        <v>3</v>
      </c>
      <c r="E9543" s="1">
        <v>12</v>
      </c>
      <c r="F9543" s="1" cm="1">
        <f t="array" ref="F9543">IF('Cleaned Data'!F9543="","",_xlfn.SWITCH('Cleaned Data'!F9543,"Cash",1,"Credit Card",2,"Digital Wallet",3,0))</f>
        <v>3</v>
      </c>
      <c r="G9543" s="1" cm="1">
        <f t="array" ref="G9543">IF('Cleaned Data'!G9543="","",_xlfn.SWITCH('Cleaned Data'!G9543,"In-Store",1,"Takeaway",2,0))</f>
        <v>2</v>
      </c>
      <c r="H9543" s="8" t="str">
        <v>Unspecified</v>
      </c>
    </row>
    <row r="9544" spans="1:8" ht="12.5" x14ac:dyDescent="0.25">
      <c r="A9544" s="1" t="str">
        <v>TXN_1034956</v>
      </c>
      <c r="B9544" s="1" cm="1">
        <f t="array" ref="B9544">IF('Cleaned Data'!B9544="","",_xlfn.SWITCH('Cleaned Data'!B9544,"Coffee",1,"Tea",2,"Juice",3,"Smoothie",4,"Cake",5,"Sandwich",6,"Salad",7,"Cookie",8,0))</f>
        <v>8</v>
      </c>
      <c r="C9544" s="1">
        <v>5</v>
      </c>
      <c r="D9544" s="6">
        <v>1</v>
      </c>
      <c r="E9544" s="1">
        <v>5</v>
      </c>
      <c r="F9544" s="1" cm="1">
        <f t="array" ref="F9544">IF('Cleaned Data'!F9544="","",_xlfn.SWITCH('Cleaned Data'!F9544,"Cash",1,"Credit Card",2,"Digital Wallet",3,0))</f>
        <v>1</v>
      </c>
      <c r="G9544" s="1" cm="1">
        <f t="array" ref="G9544">IF('Cleaned Data'!G9544="","",_xlfn.SWITCH('Cleaned Data'!G9544,"In-Store",1,"Takeaway",2,0))</f>
        <v>0</v>
      </c>
      <c r="H9544" s="8" t="str">
        <v>Unspecified</v>
      </c>
    </row>
    <row r="9545" spans="1:8" ht="12.5" x14ac:dyDescent="0.25">
      <c r="A9545" s="1" t="str">
        <v>TXN_1102876</v>
      </c>
      <c r="B9545" s="1" cm="1">
        <f t="array" ref="B9545">IF('Cleaned Data'!B9545="","",_xlfn.SWITCH('Cleaned Data'!B9545,"Coffee",1,"Tea",2,"Juice",3,"Smoothie",4,"Cake",5,"Sandwich",6,"Salad",7,"Cookie",8,0))</f>
        <v>5</v>
      </c>
      <c r="C9545" s="1">
        <v>4</v>
      </c>
      <c r="D9545" s="6">
        <v>3</v>
      </c>
      <c r="E9545" s="1">
        <v>12</v>
      </c>
      <c r="F9545" s="1" cm="1">
        <f t="array" ref="F9545">IF('Cleaned Data'!F9545="","",_xlfn.SWITCH('Cleaned Data'!F9545,"Cash",1,"Credit Card",2,"Digital Wallet",3,0))</f>
        <v>0</v>
      </c>
      <c r="G9545" s="1" cm="1">
        <f t="array" ref="G9545">IF('Cleaned Data'!G9545="","",_xlfn.SWITCH('Cleaned Data'!G9545,"In-Store",1,"Takeaway",2,0))</f>
        <v>2</v>
      </c>
      <c r="H9545" s="8" t="str">
        <v>Unspecified</v>
      </c>
    </row>
    <row r="9546" spans="1:8" ht="12.5" x14ac:dyDescent="0.25">
      <c r="A9546" s="1" t="str">
        <v>TXN_1122140</v>
      </c>
      <c r="B9546" s="1" cm="1">
        <f t="array" ref="B9546">IF('Cleaned Data'!B9546="","",_xlfn.SWITCH('Cleaned Data'!B9546,"Coffee",1,"Tea",2,"Juice",3,"Smoothie",4,"Cake",5,"Sandwich",6,"Salad",7,"Cookie",8,0))</f>
        <v>7</v>
      </c>
      <c r="C9546" s="1">
        <v>2</v>
      </c>
      <c r="D9546" s="6">
        <v>5</v>
      </c>
      <c r="E9546" s="1">
        <v>10</v>
      </c>
      <c r="F9546" s="1" cm="1">
        <f t="array" ref="F9546">IF('Cleaned Data'!F9546="","",_xlfn.SWITCH('Cleaned Data'!F9546,"Cash",1,"Credit Card",2,"Digital Wallet",3,0))</f>
        <v>1</v>
      </c>
      <c r="G9546" s="1" cm="1">
        <f t="array" ref="G9546">IF('Cleaned Data'!G9546="","",_xlfn.SWITCH('Cleaned Data'!G9546,"In-Store",1,"Takeaway",2,0))</f>
        <v>2</v>
      </c>
      <c r="H9546" s="8" t="str">
        <v>Unspecified</v>
      </c>
    </row>
    <row r="9547" spans="1:8" ht="12.5" x14ac:dyDescent="0.25">
      <c r="A9547" s="1" t="str">
        <v>TXN_1148874</v>
      </c>
      <c r="B9547" s="1" cm="1">
        <f t="array" ref="B9547">IF('Cleaned Data'!B9547="","",_xlfn.SWITCH('Cleaned Data'!B9547,"Coffee",1,"Tea",2,"Juice",3,"Smoothie",4,"Cake",5,"Sandwich",6,"Salad",7,"Cookie",8,0))</f>
        <v>1</v>
      </c>
      <c r="C9547" s="1">
        <v>1</v>
      </c>
      <c r="D9547" s="6">
        <v>2</v>
      </c>
      <c r="E9547" s="1">
        <v>2</v>
      </c>
      <c r="F9547" s="1" cm="1">
        <f t="array" ref="F9547">IF('Cleaned Data'!F9547="","",_xlfn.SWITCH('Cleaned Data'!F9547,"Cash",1,"Credit Card",2,"Digital Wallet",3,0))</f>
        <v>2</v>
      </c>
      <c r="G9547" s="1" cm="1">
        <f t="array" ref="G9547">IF('Cleaned Data'!G9547="","",_xlfn.SWITCH('Cleaned Data'!G9547,"In-Store",1,"Takeaway",2,0))</f>
        <v>0</v>
      </c>
      <c r="H9547" s="8" t="str">
        <v>Unspecified</v>
      </c>
    </row>
    <row r="9548" spans="1:8" ht="12.5" x14ac:dyDescent="0.25">
      <c r="A9548" s="1" t="str">
        <v>TXN_1210058</v>
      </c>
      <c r="B9548" s="1" cm="1">
        <f t="array" ref="B9548">IF('Cleaned Data'!B9548="","",_xlfn.SWITCH('Cleaned Data'!B9548,"Coffee",1,"Tea",2,"Juice",3,"Smoothie",4,"Cake",5,"Sandwich",6,"Salad",7,"Cookie",8,0))</f>
        <v>6</v>
      </c>
      <c r="C9548" s="1">
        <v>2</v>
      </c>
      <c r="D9548" s="6">
        <v>4</v>
      </c>
      <c r="E9548" s="1">
        <v>8</v>
      </c>
      <c r="F9548" s="1" cm="1">
        <f t="array" ref="F9548">IF('Cleaned Data'!F9548="","",_xlfn.SWITCH('Cleaned Data'!F9548,"Cash",1,"Credit Card",2,"Digital Wallet",3,0))</f>
        <v>2</v>
      </c>
      <c r="G9548" s="1" cm="1">
        <f t="array" ref="G9548">IF('Cleaned Data'!G9548="","",_xlfn.SWITCH('Cleaned Data'!G9548,"In-Store",1,"Takeaway",2,0))</f>
        <v>0</v>
      </c>
      <c r="H9548" s="8" t="str">
        <v>Unspecified</v>
      </c>
    </row>
    <row r="9549" spans="1:8" ht="12.5" x14ac:dyDescent="0.25">
      <c r="A9549" s="1" t="str">
        <v>TXN_1225638</v>
      </c>
      <c r="B9549" s="1" cm="1">
        <f t="array" ref="B9549">IF('Cleaned Data'!B9549="","",_xlfn.SWITCH('Cleaned Data'!B9549,"Coffee",1,"Tea",2,"Juice",3,"Smoothie",4,"Cake",5,"Sandwich",6,"Salad",7,"Cookie",8,0))</f>
        <v>8</v>
      </c>
      <c r="C9549" s="1">
        <v>1</v>
      </c>
      <c r="D9549" s="6">
        <v>1</v>
      </c>
      <c r="E9549" s="1">
        <v>1</v>
      </c>
      <c r="F9549" s="1" cm="1">
        <f t="array" ref="F9549">IF('Cleaned Data'!F9549="","",_xlfn.SWITCH('Cleaned Data'!F9549,"Cash",1,"Credit Card",2,"Digital Wallet",3,0))</f>
        <v>1</v>
      </c>
      <c r="G9549" s="1" cm="1">
        <f t="array" ref="G9549">IF('Cleaned Data'!G9549="","",_xlfn.SWITCH('Cleaned Data'!G9549,"In-Store",1,"Takeaway",2,0))</f>
        <v>1</v>
      </c>
      <c r="H9549" s="8" t="str">
        <v>Unspecified</v>
      </c>
    </row>
    <row r="9550" spans="1:8" ht="12.5" x14ac:dyDescent="0.25">
      <c r="A9550" s="1" t="str">
        <v>TXN_1250407</v>
      </c>
      <c r="B9550" s="1" cm="1">
        <f t="array" ref="B9550">IF('Cleaned Data'!B9550="","",_xlfn.SWITCH('Cleaned Data'!B9550,"Coffee",1,"Tea",2,"Juice",3,"Smoothie",4,"Cake",5,"Sandwich",6,"Salad",7,"Cookie",8,0))</f>
        <v>8</v>
      </c>
      <c r="C9550" s="1">
        <v>4</v>
      </c>
      <c r="D9550" s="6">
        <v>1</v>
      </c>
      <c r="E9550" s="1">
        <v>4</v>
      </c>
      <c r="F9550" s="1" cm="1">
        <f t="array" ref="F9550">IF('Cleaned Data'!F9550="","",_xlfn.SWITCH('Cleaned Data'!F9550,"Cash",1,"Credit Card",2,"Digital Wallet",3,0))</f>
        <v>3</v>
      </c>
      <c r="G9550" s="1" cm="1">
        <f t="array" ref="G9550">IF('Cleaned Data'!G9550="","",_xlfn.SWITCH('Cleaned Data'!G9550,"In-Store",1,"Takeaway",2,0))</f>
        <v>0</v>
      </c>
      <c r="H9550" s="8" t="str">
        <v>Unspecified</v>
      </c>
    </row>
    <row r="9551" spans="1:8" ht="12.5" x14ac:dyDescent="0.25">
      <c r="A9551" s="1" t="str">
        <v>TXN_1277813</v>
      </c>
      <c r="B9551" s="1" cm="1">
        <f t="array" ref="B9551">IF('Cleaned Data'!B9551="","",_xlfn.SWITCH('Cleaned Data'!B9551,"Coffee",1,"Tea",2,"Juice",3,"Smoothie",4,"Cake",5,"Sandwich",6,"Salad",7,"Cookie",8,0))</f>
        <v>3</v>
      </c>
      <c r="C9551" s="1">
        <v>5</v>
      </c>
      <c r="D9551" s="6">
        <v>3</v>
      </c>
      <c r="E9551" s="1">
        <v>15</v>
      </c>
      <c r="F9551" s="1" cm="1">
        <f t="array" ref="F9551">IF('Cleaned Data'!F9551="","",_xlfn.SWITCH('Cleaned Data'!F9551,"Cash",1,"Credit Card",2,"Digital Wallet",3,0))</f>
        <v>0</v>
      </c>
      <c r="G9551" s="1" cm="1">
        <f t="array" ref="G9551">IF('Cleaned Data'!G9551="","",_xlfn.SWITCH('Cleaned Data'!G9551,"In-Store",1,"Takeaway",2,0))</f>
        <v>1</v>
      </c>
      <c r="H9551" s="8" t="str">
        <v>Unspecified</v>
      </c>
    </row>
    <row r="9552" spans="1:8" ht="12.5" x14ac:dyDescent="0.25">
      <c r="A9552" s="1" t="str">
        <v>TXN_1294101</v>
      </c>
      <c r="B9552" s="1" cm="1">
        <f t="array" ref="B9552">IF('Cleaned Data'!B9552="","",_xlfn.SWITCH('Cleaned Data'!B9552,"Coffee",1,"Tea",2,"Juice",3,"Smoothie",4,"Cake",5,"Sandwich",6,"Salad",7,"Cookie",8,0))</f>
        <v>2</v>
      </c>
      <c r="C9552" s="1">
        <v>2</v>
      </c>
      <c r="D9552" s="6">
        <v>1.5</v>
      </c>
      <c r="E9552" s="1">
        <v>3</v>
      </c>
      <c r="F9552" s="1" cm="1">
        <f t="array" ref="F9552">IF('Cleaned Data'!F9552="","",_xlfn.SWITCH('Cleaned Data'!F9552,"Cash",1,"Credit Card",2,"Digital Wallet",3,0))</f>
        <v>1</v>
      </c>
      <c r="G9552" s="1" cm="1">
        <f t="array" ref="G9552">IF('Cleaned Data'!G9552="","",_xlfn.SWITCH('Cleaned Data'!G9552,"In-Store",1,"Takeaway",2,0))</f>
        <v>2</v>
      </c>
      <c r="H9552" s="8" t="str">
        <v>Unspecified</v>
      </c>
    </row>
    <row r="9553" spans="1:8" ht="12.5" x14ac:dyDescent="0.25">
      <c r="A9553" s="1" t="str">
        <v>TXN_1324930</v>
      </c>
      <c r="B9553" s="1" cm="1">
        <f t="array" ref="B9553">IF('Cleaned Data'!B9553="","",_xlfn.SWITCH('Cleaned Data'!B9553,"Coffee",1,"Tea",2,"Juice",3,"Smoothie",4,"Cake",5,"Sandwich",6,"Salad",7,"Cookie",8,0))</f>
        <v>6</v>
      </c>
      <c r="C9553" s="1">
        <v>4</v>
      </c>
      <c r="D9553" s="6">
        <v>4</v>
      </c>
      <c r="E9553" s="1">
        <v>16</v>
      </c>
      <c r="F9553" s="1" cm="1">
        <f t="array" ref="F9553">IF('Cleaned Data'!F9553="","",_xlfn.SWITCH('Cleaned Data'!F9553,"Cash",1,"Credit Card",2,"Digital Wallet",3,0))</f>
        <v>2</v>
      </c>
      <c r="G9553" s="1" cm="1">
        <f t="array" ref="G9553">IF('Cleaned Data'!G9553="","",_xlfn.SWITCH('Cleaned Data'!G9553,"In-Store",1,"Takeaway",2,0))</f>
        <v>0</v>
      </c>
      <c r="H9553" s="8" t="str">
        <v>Unspecified</v>
      </c>
    </row>
    <row r="9554" spans="1:8" ht="12.5" x14ac:dyDescent="0.25">
      <c r="A9554" s="1" t="str">
        <v>TXN_1374424</v>
      </c>
      <c r="B9554" s="1" cm="1">
        <f t="array" ref="B9554">IF('Cleaned Data'!B9554="","",_xlfn.SWITCH('Cleaned Data'!B9554,"Coffee",1,"Tea",2,"Juice",3,"Smoothie",4,"Cake",5,"Sandwich",6,"Salad",7,"Cookie",8,0))</f>
        <v>1</v>
      </c>
      <c r="C9554" s="1">
        <v>5</v>
      </c>
      <c r="D9554" s="6">
        <v>2</v>
      </c>
      <c r="E9554" s="1">
        <v>10</v>
      </c>
      <c r="F9554" s="1" cm="1">
        <f t="array" ref="F9554">IF('Cleaned Data'!F9554="","",_xlfn.SWITCH('Cleaned Data'!F9554,"Cash",1,"Credit Card",2,"Digital Wallet",3,0))</f>
        <v>1</v>
      </c>
      <c r="G9554" s="1" cm="1">
        <f t="array" ref="G9554">IF('Cleaned Data'!G9554="","",_xlfn.SWITCH('Cleaned Data'!G9554,"In-Store",1,"Takeaway",2,0))</f>
        <v>2</v>
      </c>
      <c r="H9554" s="8" t="str">
        <v>Unspecified</v>
      </c>
    </row>
    <row r="9555" spans="1:8" ht="12.5" x14ac:dyDescent="0.25">
      <c r="A9555" s="1" t="str">
        <v>TXN_1411744</v>
      </c>
      <c r="B9555" s="1" cm="1">
        <f t="array" ref="B9555">IF('Cleaned Data'!B9555="","",_xlfn.SWITCH('Cleaned Data'!B9555,"Coffee",1,"Tea",2,"Juice",3,"Smoothie",4,"Cake",5,"Sandwich",6,"Salad",7,"Cookie",8,0))</f>
        <v>1</v>
      </c>
      <c r="C9555" s="1">
        <v>4</v>
      </c>
      <c r="D9555" s="6">
        <v>2</v>
      </c>
      <c r="E9555" s="1">
        <v>8</v>
      </c>
      <c r="F9555" s="1" cm="1">
        <f t="array" ref="F9555">IF('Cleaned Data'!F9555="","",_xlfn.SWITCH('Cleaned Data'!F9555,"Cash",1,"Credit Card",2,"Digital Wallet",3,0))</f>
        <v>1</v>
      </c>
      <c r="G9555" s="1" cm="1">
        <f t="array" ref="G9555">IF('Cleaned Data'!G9555="","",_xlfn.SWITCH('Cleaned Data'!G9555,"In-Store",1,"Takeaway",2,0))</f>
        <v>2</v>
      </c>
      <c r="H9555" s="8" t="str">
        <v>Unspecified</v>
      </c>
    </row>
    <row r="9556" spans="1:8" ht="12.5" x14ac:dyDescent="0.25">
      <c r="A9556" s="1" t="str">
        <v>TXN_1425591</v>
      </c>
      <c r="B9556" s="1" cm="1">
        <f t="array" ref="B9556">IF('Cleaned Data'!B9556="","",_xlfn.SWITCH('Cleaned Data'!B9556,"Coffee",1,"Tea",2,"Juice",3,"Smoothie",4,"Cake",5,"Sandwich",6,"Salad",7,"Cookie",8,0))</f>
        <v>6</v>
      </c>
      <c r="C9556" s="1">
        <v>3</v>
      </c>
      <c r="D9556" s="6">
        <v>4</v>
      </c>
      <c r="E9556" s="1">
        <v>12</v>
      </c>
      <c r="F9556" s="1" cm="1">
        <f t="array" ref="F9556">IF('Cleaned Data'!F9556="","",_xlfn.SWITCH('Cleaned Data'!F9556,"Cash",1,"Credit Card",2,"Digital Wallet",3,0))</f>
        <v>0</v>
      </c>
      <c r="G9556" s="1" cm="1">
        <f t="array" ref="G9556">IF('Cleaned Data'!G9556="","",_xlfn.SWITCH('Cleaned Data'!G9556,"In-Store",1,"Takeaway",2,0))</f>
        <v>2</v>
      </c>
      <c r="H9556" s="8" t="str">
        <v>Unspecified</v>
      </c>
    </row>
    <row r="9557" spans="1:8" ht="12.5" x14ac:dyDescent="0.25">
      <c r="A9557" s="1" t="str">
        <v>TXN_1453579</v>
      </c>
      <c r="B9557" s="1" cm="1">
        <f t="array" ref="B9557">IF('Cleaned Data'!B9557="","",_xlfn.SWITCH('Cleaned Data'!B9557,"Coffee",1,"Tea",2,"Juice",3,"Smoothie",4,"Cake",5,"Sandwich",6,"Salad",7,"Cookie",8,0))</f>
        <v>8</v>
      </c>
      <c r="C9557" s="1">
        <v>1</v>
      </c>
      <c r="D9557" s="6">
        <v>1</v>
      </c>
      <c r="E9557" s="1">
        <v>1</v>
      </c>
      <c r="F9557" s="1" cm="1">
        <f t="array" ref="F9557">IF('Cleaned Data'!F9557="","",_xlfn.SWITCH('Cleaned Data'!F9557,"Cash",1,"Credit Card",2,"Digital Wallet",3,0))</f>
        <v>3</v>
      </c>
      <c r="G9557" s="1" cm="1">
        <f t="array" ref="G9557">IF('Cleaned Data'!G9557="","",_xlfn.SWITCH('Cleaned Data'!G9557,"In-Store",1,"Takeaway",2,0))</f>
        <v>2</v>
      </c>
      <c r="H9557" s="8" t="str">
        <v>Unspecified</v>
      </c>
    </row>
    <row r="9558" spans="1:8" ht="12.5" x14ac:dyDescent="0.25">
      <c r="A9558" s="1" t="str">
        <v>TXN_1488458</v>
      </c>
      <c r="B9558" s="1" cm="1">
        <f t="array" ref="B9558">IF('Cleaned Data'!B9558="","",_xlfn.SWITCH('Cleaned Data'!B9558,"Coffee",1,"Tea",2,"Juice",3,"Smoothie",4,"Cake",5,"Sandwich",6,"Salad",7,"Cookie",8,0))</f>
        <v>8</v>
      </c>
      <c r="C9558" s="1">
        <v>3</v>
      </c>
      <c r="D9558" s="6">
        <v>1</v>
      </c>
      <c r="E9558" s="1">
        <v>3</v>
      </c>
      <c r="F9558" s="1" cm="1">
        <f t="array" ref="F9558">IF('Cleaned Data'!F9558="","",_xlfn.SWITCH('Cleaned Data'!F9558,"Cash",1,"Credit Card",2,"Digital Wallet",3,0))</f>
        <v>1</v>
      </c>
      <c r="G9558" s="1" cm="1">
        <f t="array" ref="G9558">IF('Cleaned Data'!G9558="","",_xlfn.SWITCH('Cleaned Data'!G9558,"In-Store",1,"Takeaway",2,0))</f>
        <v>1</v>
      </c>
      <c r="H9558" s="8" t="str">
        <v>Unspecified</v>
      </c>
    </row>
    <row r="9559" spans="1:8" ht="12.5" x14ac:dyDescent="0.25">
      <c r="A9559" s="1" t="str">
        <v>TXN_1489200</v>
      </c>
      <c r="B9559" s="1" cm="1">
        <f t="array" ref="B9559">IF('Cleaned Data'!B9559="","",_xlfn.SWITCH('Cleaned Data'!B9559,"Coffee",1,"Tea",2,"Juice",3,"Smoothie",4,"Cake",5,"Sandwich",6,"Salad",7,"Cookie",8,0))</f>
        <v>5</v>
      </c>
      <c r="C9559" s="1">
        <v>2</v>
      </c>
      <c r="D9559" s="6">
        <v>3</v>
      </c>
      <c r="E9559" s="1">
        <v>6</v>
      </c>
      <c r="F9559" s="1" cm="1">
        <f t="array" ref="F9559">IF('Cleaned Data'!F9559="","",_xlfn.SWITCH('Cleaned Data'!F9559,"Cash",1,"Credit Card",2,"Digital Wallet",3,0))</f>
        <v>1</v>
      </c>
      <c r="G9559" s="1" cm="1">
        <f t="array" ref="G9559">IF('Cleaned Data'!G9559="","",_xlfn.SWITCH('Cleaned Data'!G9559,"In-Store",1,"Takeaway",2,0))</f>
        <v>1</v>
      </c>
      <c r="H9559" s="8" t="str">
        <v>Unspecified</v>
      </c>
    </row>
    <row r="9560" spans="1:8" ht="12.5" x14ac:dyDescent="0.25">
      <c r="A9560" s="1" t="str">
        <v>TXN_1489218</v>
      </c>
      <c r="B9560" s="1" cm="1">
        <f t="array" ref="B9560">IF('Cleaned Data'!B9560="","",_xlfn.SWITCH('Cleaned Data'!B9560,"Coffee",1,"Tea",2,"Juice",3,"Smoothie",4,"Cake",5,"Sandwich",6,"Salad",7,"Cookie",8,0))</f>
        <v>4</v>
      </c>
      <c r="C9560" s="1">
        <v>5</v>
      </c>
      <c r="D9560" s="6">
        <v>4</v>
      </c>
      <c r="E9560" s="1">
        <v>20</v>
      </c>
      <c r="F9560" s="1" cm="1">
        <f t="array" ref="F9560">IF('Cleaned Data'!F9560="","",_xlfn.SWITCH('Cleaned Data'!F9560,"Cash",1,"Credit Card",2,"Digital Wallet",3,0))</f>
        <v>0</v>
      </c>
      <c r="G9560" s="1" cm="1">
        <f t="array" ref="G9560">IF('Cleaned Data'!G9560="","",_xlfn.SWITCH('Cleaned Data'!G9560,"In-Store",1,"Takeaway",2,0))</f>
        <v>2</v>
      </c>
      <c r="H9560" s="8" t="str">
        <v>Unspecified</v>
      </c>
    </row>
    <row r="9561" spans="1:8" ht="12.5" x14ac:dyDescent="0.25">
      <c r="A9561" s="1" t="str">
        <v>TXN_1499208</v>
      </c>
      <c r="B9561" s="1" cm="1">
        <f t="array" ref="B9561">IF('Cleaned Data'!B9561="","",_xlfn.SWITCH('Cleaned Data'!B9561,"Coffee",1,"Tea",2,"Juice",3,"Smoothie",4,"Cake",5,"Sandwich",6,"Salad",7,"Cookie",8,0))</f>
        <v>3</v>
      </c>
      <c r="C9561" s="1">
        <v>4</v>
      </c>
      <c r="D9561" s="6">
        <v>3</v>
      </c>
      <c r="E9561" s="1">
        <v>12</v>
      </c>
      <c r="F9561" s="1" cm="1">
        <f t="array" ref="F9561">IF('Cleaned Data'!F9561="","",_xlfn.SWITCH('Cleaned Data'!F9561,"Cash",1,"Credit Card",2,"Digital Wallet",3,0))</f>
        <v>0</v>
      </c>
      <c r="G9561" s="1" cm="1">
        <f t="array" ref="G9561">IF('Cleaned Data'!G9561="","",_xlfn.SWITCH('Cleaned Data'!G9561,"In-Store",1,"Takeaway",2,0))</f>
        <v>2</v>
      </c>
      <c r="H9561" s="8" t="str">
        <v>Unspecified</v>
      </c>
    </row>
    <row r="9562" spans="1:8" ht="12.5" x14ac:dyDescent="0.25">
      <c r="A9562" s="1" t="str">
        <v>TXN_1510315</v>
      </c>
      <c r="B9562" s="1" cm="1">
        <f t="array" ref="B9562">IF('Cleaned Data'!B9562="","",_xlfn.SWITCH('Cleaned Data'!B9562,"Coffee",1,"Tea",2,"Juice",3,"Smoothie",4,"Cake",5,"Sandwich",6,"Salad",7,"Cookie",8,0))</f>
        <v>5</v>
      </c>
      <c r="C9562" s="1">
        <v>4</v>
      </c>
      <c r="D9562" s="6">
        <v>3</v>
      </c>
      <c r="E9562" s="1">
        <v>12</v>
      </c>
      <c r="F9562" s="1" cm="1">
        <f t="array" ref="F9562">IF('Cleaned Data'!F9562="","",_xlfn.SWITCH('Cleaned Data'!F9562,"Cash",1,"Credit Card",2,"Digital Wallet",3,0))</f>
        <v>3</v>
      </c>
      <c r="G9562" s="1" cm="1">
        <f t="array" ref="G9562">IF('Cleaned Data'!G9562="","",_xlfn.SWITCH('Cleaned Data'!G9562,"In-Store",1,"Takeaway",2,0))</f>
        <v>0</v>
      </c>
      <c r="H9562" s="8" t="str">
        <v>Unspecified</v>
      </c>
    </row>
    <row r="9563" spans="1:8" ht="12.5" x14ac:dyDescent="0.25">
      <c r="A9563" s="1" t="str">
        <v>TXN_1522176</v>
      </c>
      <c r="B9563" s="1" cm="1">
        <f t="array" ref="B9563">IF('Cleaned Data'!B9563="","",_xlfn.SWITCH('Cleaned Data'!B9563,"Coffee",1,"Tea",2,"Juice",3,"Smoothie",4,"Cake",5,"Sandwich",6,"Salad",7,"Cookie",8,0))</f>
        <v>5</v>
      </c>
      <c r="C9563" s="1">
        <v>3</v>
      </c>
      <c r="D9563" s="6">
        <v>3</v>
      </c>
      <c r="E9563" s="1">
        <v>9</v>
      </c>
      <c r="F9563" s="1" cm="1">
        <f t="array" ref="F9563">IF('Cleaned Data'!F9563="","",_xlfn.SWITCH('Cleaned Data'!F9563,"Cash",1,"Credit Card",2,"Digital Wallet",3,0))</f>
        <v>1</v>
      </c>
      <c r="G9563" s="1" cm="1">
        <f t="array" ref="G9563">IF('Cleaned Data'!G9563="","",_xlfn.SWITCH('Cleaned Data'!G9563,"In-Store",1,"Takeaway",2,0))</f>
        <v>0</v>
      </c>
      <c r="H9563" s="8" t="str">
        <v>Unspecified</v>
      </c>
    </row>
    <row r="9564" spans="1:8" ht="12.5" x14ac:dyDescent="0.25">
      <c r="A9564" s="1" t="str">
        <v>TXN_1535311</v>
      </c>
      <c r="B9564" s="1" cm="1">
        <f t="array" ref="B9564">IF('Cleaned Data'!B9564="","",_xlfn.SWITCH('Cleaned Data'!B9564,"Coffee",1,"Tea",2,"Juice",3,"Smoothie",4,"Cake",5,"Sandwich",6,"Salad",7,"Cookie",8,0))</f>
        <v>3</v>
      </c>
      <c r="C9564" s="1">
        <v>4</v>
      </c>
      <c r="D9564" s="6">
        <v>3</v>
      </c>
      <c r="E9564" s="1">
        <v>12</v>
      </c>
      <c r="F9564" s="1" cm="1">
        <f t="array" ref="F9564">IF('Cleaned Data'!F9564="","",_xlfn.SWITCH('Cleaned Data'!F9564,"Cash",1,"Credit Card",2,"Digital Wallet",3,0))</f>
        <v>0</v>
      </c>
      <c r="G9564" s="1" cm="1">
        <f t="array" ref="G9564">IF('Cleaned Data'!G9564="","",_xlfn.SWITCH('Cleaned Data'!G9564,"In-Store",1,"Takeaway",2,0))</f>
        <v>0</v>
      </c>
      <c r="H9564" s="8" t="str">
        <v>Unspecified</v>
      </c>
    </row>
    <row r="9565" spans="1:8" ht="12.5" x14ac:dyDescent="0.25">
      <c r="A9565" s="1" t="str">
        <v>TXN_1547555</v>
      </c>
      <c r="B9565" s="1" cm="1">
        <f t="array" ref="B9565">IF('Cleaned Data'!B9565="","",_xlfn.SWITCH('Cleaned Data'!B9565,"Coffee",1,"Tea",2,"Juice",3,"Smoothie",4,"Cake",5,"Sandwich",6,"Salad",7,"Cookie",8,0))</f>
        <v>7</v>
      </c>
      <c r="C9565" s="1">
        <v>2</v>
      </c>
      <c r="D9565" s="6">
        <v>5</v>
      </c>
      <c r="E9565" s="1">
        <v>10</v>
      </c>
      <c r="F9565" s="1" cm="1">
        <f t="array" ref="F9565">IF('Cleaned Data'!F9565="","",_xlfn.SWITCH('Cleaned Data'!F9565,"Cash",1,"Credit Card",2,"Digital Wallet",3,0))</f>
        <v>3</v>
      </c>
      <c r="G9565" s="1" cm="1">
        <f t="array" ref="G9565">IF('Cleaned Data'!G9565="","",_xlfn.SWITCH('Cleaned Data'!G9565,"In-Store",1,"Takeaway",2,0))</f>
        <v>0</v>
      </c>
      <c r="H9565" s="8" t="str">
        <v>Unspecified</v>
      </c>
    </row>
    <row r="9566" spans="1:8" ht="12.5" x14ac:dyDescent="0.25">
      <c r="A9566" s="1" t="str">
        <v>TXN_1559512</v>
      </c>
      <c r="B9566" s="1" cm="1">
        <f t="array" ref="B9566">IF('Cleaned Data'!B9566="","",_xlfn.SWITCH('Cleaned Data'!B9566,"Coffee",1,"Tea",2,"Juice",3,"Smoothie",4,"Cake",5,"Sandwich",6,"Salad",7,"Cookie",8,0))</f>
        <v>2</v>
      </c>
      <c r="C9566" s="1">
        <v>4</v>
      </c>
      <c r="D9566" s="6">
        <v>1.5</v>
      </c>
      <c r="E9566" s="1">
        <v>6</v>
      </c>
      <c r="F9566" s="1" cm="1">
        <f t="array" ref="F9566">IF('Cleaned Data'!F9566="","",_xlfn.SWITCH('Cleaned Data'!F9566,"Cash",1,"Credit Card",2,"Digital Wallet",3,0))</f>
        <v>0</v>
      </c>
      <c r="G9566" s="1" cm="1">
        <f t="array" ref="G9566">IF('Cleaned Data'!G9566="","",_xlfn.SWITCH('Cleaned Data'!G9566,"In-Store",1,"Takeaway",2,0))</f>
        <v>2</v>
      </c>
      <c r="H9566" s="8" t="str">
        <v>Unspecified</v>
      </c>
    </row>
    <row r="9567" spans="1:8" ht="12.5" x14ac:dyDescent="0.25">
      <c r="A9567" s="1" t="str">
        <v>TXN_1571874</v>
      </c>
      <c r="B9567" s="1" cm="1">
        <f t="array" ref="B9567">IF('Cleaned Data'!B9567="","",_xlfn.SWITCH('Cleaned Data'!B9567,"Coffee",1,"Tea",2,"Juice",3,"Smoothie",4,"Cake",5,"Sandwich",6,"Salad",7,"Cookie",8,0))</f>
        <v>6</v>
      </c>
      <c r="C9567" s="1">
        <v>4</v>
      </c>
      <c r="D9567" s="6">
        <v>4</v>
      </c>
      <c r="E9567" s="1">
        <v>16</v>
      </c>
      <c r="F9567" s="1" cm="1">
        <f t="array" ref="F9567">IF('Cleaned Data'!F9567="","",_xlfn.SWITCH('Cleaned Data'!F9567,"Cash",1,"Credit Card",2,"Digital Wallet",3,0))</f>
        <v>0</v>
      </c>
      <c r="G9567" s="1" cm="1">
        <f t="array" ref="G9567">IF('Cleaned Data'!G9567="","",_xlfn.SWITCH('Cleaned Data'!G9567,"In-Store",1,"Takeaway",2,0))</f>
        <v>1</v>
      </c>
      <c r="H9567" s="8" t="str">
        <v>Unspecified</v>
      </c>
    </row>
    <row r="9568" spans="1:8" ht="12.5" x14ac:dyDescent="0.25">
      <c r="A9568" s="1" t="str">
        <v>TXN_1583597</v>
      </c>
      <c r="B9568" s="1" cm="1">
        <f t="array" ref="B9568">IF('Cleaned Data'!B9568="","",_xlfn.SWITCH('Cleaned Data'!B9568,"Coffee",1,"Tea",2,"Juice",3,"Smoothie",4,"Cake",5,"Sandwich",6,"Salad",7,"Cookie",8,0))</f>
        <v>3</v>
      </c>
      <c r="C9568" s="1">
        <v>5</v>
      </c>
      <c r="D9568" s="6">
        <v>3</v>
      </c>
      <c r="E9568" s="1">
        <v>15</v>
      </c>
      <c r="F9568" s="1" cm="1">
        <f t="array" ref="F9568">IF('Cleaned Data'!F9568="","",_xlfn.SWITCH('Cleaned Data'!F9568,"Cash",1,"Credit Card",2,"Digital Wallet",3,0))</f>
        <v>3</v>
      </c>
      <c r="G9568" s="1" cm="1">
        <f t="array" ref="G9568">IF('Cleaned Data'!G9568="","",_xlfn.SWITCH('Cleaned Data'!G9568,"In-Store",1,"Takeaway",2,0))</f>
        <v>0</v>
      </c>
      <c r="H9568" s="8" t="str">
        <v>Unspecified</v>
      </c>
    </row>
    <row r="9569" spans="1:8" ht="12.5" x14ac:dyDescent="0.25">
      <c r="A9569" s="1" t="str">
        <v>TXN_1678985</v>
      </c>
      <c r="B9569" s="1" cm="1">
        <f t="array" ref="B9569">IF('Cleaned Data'!B9569="","",_xlfn.SWITCH('Cleaned Data'!B9569,"Coffee",1,"Tea",2,"Juice",3,"Smoothie",4,"Cake",5,"Sandwich",6,"Salad",7,"Cookie",8,0))</f>
        <v>8</v>
      </c>
      <c r="C9569" s="1">
        <v>3</v>
      </c>
      <c r="D9569" s="6">
        <v>1</v>
      </c>
      <c r="E9569" s="1">
        <v>3</v>
      </c>
      <c r="F9569" s="1" cm="1">
        <f t="array" ref="F9569">IF('Cleaned Data'!F9569="","",_xlfn.SWITCH('Cleaned Data'!F9569,"Cash",1,"Credit Card",2,"Digital Wallet",3,0))</f>
        <v>3</v>
      </c>
      <c r="G9569" s="1" cm="1">
        <f t="array" ref="G9569">IF('Cleaned Data'!G9569="","",_xlfn.SWITCH('Cleaned Data'!G9569,"In-Store",1,"Takeaway",2,0))</f>
        <v>0</v>
      </c>
      <c r="H9569" s="8" t="str">
        <v>Unspecified</v>
      </c>
    </row>
    <row r="9570" spans="1:8" ht="12.5" x14ac:dyDescent="0.25">
      <c r="A9570" s="1" t="str">
        <v>TXN_1686323</v>
      </c>
      <c r="B9570" s="1" cm="1">
        <f t="array" ref="B9570">IF('Cleaned Data'!B9570="","",_xlfn.SWITCH('Cleaned Data'!B9570,"Coffee",1,"Tea",2,"Juice",3,"Smoothie",4,"Cake",5,"Sandwich",6,"Salad",7,"Cookie",8,0))</f>
        <v>8</v>
      </c>
      <c r="C9570" s="1">
        <v>1</v>
      </c>
      <c r="D9570" s="6">
        <v>1</v>
      </c>
      <c r="E9570" s="1">
        <v>1</v>
      </c>
      <c r="F9570" s="1" cm="1">
        <f t="array" ref="F9570">IF('Cleaned Data'!F9570="","",_xlfn.SWITCH('Cleaned Data'!F9570,"Cash",1,"Credit Card",2,"Digital Wallet",3,0))</f>
        <v>0</v>
      </c>
      <c r="G9570" s="1" cm="1">
        <f t="array" ref="G9570">IF('Cleaned Data'!G9570="","",_xlfn.SWITCH('Cleaned Data'!G9570,"In-Store",1,"Takeaway",2,0))</f>
        <v>2</v>
      </c>
      <c r="H9570" s="8" t="str">
        <v>Unspecified</v>
      </c>
    </row>
    <row r="9571" spans="1:8" ht="12.5" x14ac:dyDescent="0.25">
      <c r="A9571" s="1" t="str">
        <v>TXN_1700374</v>
      </c>
      <c r="B9571" s="1" cm="1">
        <f t="array" ref="B9571">IF('Cleaned Data'!B9571="","",_xlfn.SWITCH('Cleaned Data'!B9571,"Coffee",1,"Tea",2,"Juice",3,"Smoothie",4,"Cake",5,"Sandwich",6,"Salad",7,"Cookie",8,0))</f>
        <v>7</v>
      </c>
      <c r="C9571" s="1">
        <v>5</v>
      </c>
      <c r="D9571" s="6">
        <v>5</v>
      </c>
      <c r="E9571" s="1">
        <v>25</v>
      </c>
      <c r="F9571" s="1" cm="1">
        <f t="array" ref="F9571">IF('Cleaned Data'!F9571="","",_xlfn.SWITCH('Cleaned Data'!F9571,"Cash",1,"Credit Card",2,"Digital Wallet",3,0))</f>
        <v>0</v>
      </c>
      <c r="G9571" s="1" cm="1">
        <f t="array" ref="G9571">IF('Cleaned Data'!G9571="","",_xlfn.SWITCH('Cleaned Data'!G9571,"In-Store",1,"Takeaway",2,0))</f>
        <v>1</v>
      </c>
      <c r="H9571" s="8" t="str">
        <v>Unspecified</v>
      </c>
    </row>
    <row r="9572" spans="1:8" ht="12.5" x14ac:dyDescent="0.25">
      <c r="A9572" s="1" t="str">
        <v>TXN_1707537</v>
      </c>
      <c r="B9572" s="1" cm="1">
        <f t="array" ref="B9572">IF('Cleaned Data'!B9572="","",_xlfn.SWITCH('Cleaned Data'!B9572,"Coffee",1,"Tea",2,"Juice",3,"Smoothie",4,"Cake",5,"Sandwich",6,"Salad",7,"Cookie",8,0))</f>
        <v>1</v>
      </c>
      <c r="C9572" s="1">
        <v>2</v>
      </c>
      <c r="D9572" s="6">
        <v>2</v>
      </c>
      <c r="E9572" s="1">
        <v>4</v>
      </c>
      <c r="F9572" s="1" cm="1">
        <f t="array" ref="F9572">IF('Cleaned Data'!F9572="","",_xlfn.SWITCH('Cleaned Data'!F9572,"Cash",1,"Credit Card",2,"Digital Wallet",3,0))</f>
        <v>3</v>
      </c>
      <c r="G9572" s="1" cm="1">
        <f t="array" ref="G9572">IF('Cleaned Data'!G9572="","",_xlfn.SWITCH('Cleaned Data'!G9572,"In-Store",1,"Takeaway",2,0))</f>
        <v>1</v>
      </c>
      <c r="H9572" s="8" t="str">
        <v>Unspecified</v>
      </c>
    </row>
    <row r="9573" spans="1:8" ht="12.5" x14ac:dyDescent="0.25">
      <c r="A9573" s="1" t="str">
        <v>TXN_1767201</v>
      </c>
      <c r="B9573" s="1" cm="1">
        <f t="array" ref="B9573">IF('Cleaned Data'!B9573="","",_xlfn.SWITCH('Cleaned Data'!B9573,"Coffee",1,"Tea",2,"Juice",3,"Smoothie",4,"Cake",5,"Sandwich",6,"Salad",7,"Cookie",8,0))</f>
        <v>3</v>
      </c>
      <c r="C9573" s="1">
        <v>5</v>
      </c>
      <c r="D9573" s="6">
        <v>3</v>
      </c>
      <c r="E9573" s="1">
        <v>15</v>
      </c>
      <c r="F9573" s="1" cm="1">
        <f t="array" ref="F9573">IF('Cleaned Data'!F9573="","",_xlfn.SWITCH('Cleaned Data'!F9573,"Cash",1,"Credit Card",2,"Digital Wallet",3,0))</f>
        <v>2</v>
      </c>
      <c r="G9573" s="1" cm="1">
        <f t="array" ref="G9573">IF('Cleaned Data'!G9573="","",_xlfn.SWITCH('Cleaned Data'!G9573,"In-Store",1,"Takeaway",2,0))</f>
        <v>0</v>
      </c>
      <c r="H9573" s="8" t="str">
        <v>Unspecified</v>
      </c>
    </row>
    <row r="9574" spans="1:8" ht="12.5" x14ac:dyDescent="0.25">
      <c r="A9574" s="1" t="str">
        <v>TXN_1775278</v>
      </c>
      <c r="B9574" s="1" cm="1">
        <f t="array" ref="B9574">IF('Cleaned Data'!B9574="","",_xlfn.SWITCH('Cleaned Data'!B9574,"Coffee",1,"Tea",2,"Juice",3,"Smoothie",4,"Cake",5,"Sandwich",6,"Salad",7,"Cookie",8,0))</f>
        <v>5</v>
      </c>
      <c r="C9574" s="1">
        <v>3</v>
      </c>
      <c r="D9574" s="6">
        <v>3</v>
      </c>
      <c r="E9574" s="1">
        <v>9</v>
      </c>
      <c r="F9574" s="1" cm="1">
        <f t="array" ref="F9574">IF('Cleaned Data'!F9574="","",_xlfn.SWITCH('Cleaned Data'!F9574,"Cash",1,"Credit Card",2,"Digital Wallet",3,0))</f>
        <v>1</v>
      </c>
      <c r="G9574" s="1" cm="1">
        <f t="array" ref="G9574">IF('Cleaned Data'!G9574="","",_xlfn.SWITCH('Cleaned Data'!G9574,"In-Store",1,"Takeaway",2,0))</f>
        <v>2</v>
      </c>
      <c r="H9574" s="8" t="str">
        <v>Unspecified</v>
      </c>
    </row>
    <row r="9575" spans="1:8" ht="12.5" x14ac:dyDescent="0.25">
      <c r="A9575" s="1" t="str">
        <v>TXN_1833277</v>
      </c>
      <c r="B9575" s="1" cm="1">
        <f t="array" ref="B9575">IF('Cleaned Data'!B9575="","",_xlfn.SWITCH('Cleaned Data'!B9575,"Coffee",1,"Tea",2,"Juice",3,"Smoothie",4,"Cake",5,"Sandwich",6,"Salad",7,"Cookie",8,0))</f>
        <v>7</v>
      </c>
      <c r="C9575" s="1">
        <v>3</v>
      </c>
      <c r="D9575" s="6">
        <v>5</v>
      </c>
      <c r="E9575" s="1">
        <v>15</v>
      </c>
      <c r="F9575" s="1" cm="1">
        <f t="array" ref="F9575">IF('Cleaned Data'!F9575="","",_xlfn.SWITCH('Cleaned Data'!F9575,"Cash",1,"Credit Card",2,"Digital Wallet",3,0))</f>
        <v>3</v>
      </c>
      <c r="G9575" s="1" cm="1">
        <f t="array" ref="G9575">IF('Cleaned Data'!G9575="","",_xlfn.SWITCH('Cleaned Data'!G9575,"In-Store",1,"Takeaway",2,0))</f>
        <v>0</v>
      </c>
      <c r="H9575" s="8" t="str">
        <v>Unspecified</v>
      </c>
    </row>
    <row r="9576" spans="1:8" ht="12.5" x14ac:dyDescent="0.25">
      <c r="A9576" s="1" t="str">
        <v>TXN_1834831</v>
      </c>
      <c r="B9576" s="1" cm="1">
        <f t="array" ref="B9576">IF('Cleaned Data'!B9576="","",_xlfn.SWITCH('Cleaned Data'!B9576,"Coffee",1,"Tea",2,"Juice",3,"Smoothie",4,"Cake",5,"Sandwich",6,"Salad",7,"Cookie",8,0))</f>
        <v>7</v>
      </c>
      <c r="C9576" s="1">
        <v>5</v>
      </c>
      <c r="D9576" s="6">
        <v>5</v>
      </c>
      <c r="E9576" s="1">
        <v>25</v>
      </c>
      <c r="F9576" s="1" cm="1">
        <f t="array" ref="F9576">IF('Cleaned Data'!F9576="","",_xlfn.SWITCH('Cleaned Data'!F9576,"Cash",1,"Credit Card",2,"Digital Wallet",3,0))</f>
        <v>0</v>
      </c>
      <c r="G9576" s="1" cm="1">
        <f t="array" ref="G9576">IF('Cleaned Data'!G9576="","",_xlfn.SWITCH('Cleaned Data'!G9576,"In-Store",1,"Takeaway",2,0))</f>
        <v>0</v>
      </c>
      <c r="H9576" s="8" t="str">
        <v>Unspecified</v>
      </c>
    </row>
    <row r="9577" spans="1:8" ht="12.5" x14ac:dyDescent="0.25">
      <c r="A9577" s="1" t="str">
        <v>TXN_1840584</v>
      </c>
      <c r="B9577" s="1" cm="1">
        <f t="array" ref="B9577">IF('Cleaned Data'!B9577="","",_xlfn.SWITCH('Cleaned Data'!B9577,"Coffee",1,"Tea",2,"Juice",3,"Smoothie",4,"Cake",5,"Sandwich",6,"Salad",7,"Cookie",8,0))</f>
        <v>2</v>
      </c>
      <c r="C9577" s="1">
        <v>5</v>
      </c>
      <c r="D9577" s="6">
        <v>1.5</v>
      </c>
      <c r="E9577" s="1">
        <v>7.5</v>
      </c>
      <c r="F9577" s="1" cm="1">
        <f t="array" ref="F9577">IF('Cleaned Data'!F9577="","",_xlfn.SWITCH('Cleaned Data'!F9577,"Cash",1,"Credit Card",2,"Digital Wallet",3,0))</f>
        <v>0</v>
      </c>
      <c r="G9577" s="1" cm="1">
        <f t="array" ref="G9577">IF('Cleaned Data'!G9577="","",_xlfn.SWITCH('Cleaned Data'!G9577,"In-Store",1,"Takeaway",2,0))</f>
        <v>0</v>
      </c>
      <c r="H9577" s="8" t="str">
        <v>Unspecified</v>
      </c>
    </row>
    <row r="9578" spans="1:8" ht="12.5" x14ac:dyDescent="0.25">
      <c r="A9578" s="1" t="str">
        <v>TXN_1842981</v>
      </c>
      <c r="B9578" s="1" cm="1">
        <f t="array" ref="B9578">IF('Cleaned Data'!B9578="","",_xlfn.SWITCH('Cleaned Data'!B9578,"Coffee",1,"Tea",2,"Juice",3,"Smoothie",4,"Cake",5,"Sandwich",6,"Salad",7,"Cookie",8,0))</f>
        <v>7</v>
      </c>
      <c r="C9578" s="1">
        <v>3</v>
      </c>
      <c r="D9578" s="6">
        <v>5</v>
      </c>
      <c r="E9578" s="1">
        <v>15</v>
      </c>
      <c r="F9578" s="1" cm="1">
        <f t="array" ref="F9578">IF('Cleaned Data'!F9578="","",_xlfn.SWITCH('Cleaned Data'!F9578,"Cash",1,"Credit Card",2,"Digital Wallet",3,0))</f>
        <v>3</v>
      </c>
      <c r="G9578" s="1" cm="1">
        <f t="array" ref="G9578">IF('Cleaned Data'!G9578="","",_xlfn.SWITCH('Cleaned Data'!G9578,"In-Store",1,"Takeaway",2,0))</f>
        <v>0</v>
      </c>
      <c r="H9578" s="8" t="str">
        <v>Unspecified</v>
      </c>
    </row>
    <row r="9579" spans="1:8" ht="12.5" x14ac:dyDescent="0.25">
      <c r="A9579" s="1" t="str">
        <v>TXN_1887250</v>
      </c>
      <c r="B9579" s="1" cm="1">
        <f t="array" ref="B9579">IF('Cleaned Data'!B9579="","",_xlfn.SWITCH('Cleaned Data'!B9579,"Coffee",1,"Tea",2,"Juice",3,"Smoothie",4,"Cake",5,"Sandwich",6,"Salad",7,"Cookie",8,0))</f>
        <v>2</v>
      </c>
      <c r="C9579" s="1">
        <v>2</v>
      </c>
      <c r="D9579" s="6">
        <v>1.5</v>
      </c>
      <c r="E9579" s="1">
        <v>3</v>
      </c>
      <c r="F9579" s="1" cm="1">
        <f t="array" ref="F9579">IF('Cleaned Data'!F9579="","",_xlfn.SWITCH('Cleaned Data'!F9579,"Cash",1,"Credit Card",2,"Digital Wallet",3,0))</f>
        <v>2</v>
      </c>
      <c r="G9579" s="1" cm="1">
        <f t="array" ref="G9579">IF('Cleaned Data'!G9579="","",_xlfn.SWITCH('Cleaned Data'!G9579,"In-Store",1,"Takeaway",2,0))</f>
        <v>1</v>
      </c>
      <c r="H9579" s="8" t="str">
        <v>Unspecified</v>
      </c>
    </row>
    <row r="9580" spans="1:8" ht="12.5" x14ac:dyDescent="0.25">
      <c r="A9580" s="1" t="str">
        <v>TXN_1901704</v>
      </c>
      <c r="B9580" s="1" cm="1">
        <f t="array" ref="B9580">IF('Cleaned Data'!B9580="","",_xlfn.SWITCH('Cleaned Data'!B9580,"Coffee",1,"Tea",2,"Juice",3,"Smoothie",4,"Cake",5,"Sandwich",6,"Salad",7,"Cookie",8,0))</f>
        <v>4</v>
      </c>
      <c r="C9580" s="1">
        <v>3</v>
      </c>
      <c r="D9580" s="6">
        <v>4</v>
      </c>
      <c r="E9580" s="1">
        <v>12</v>
      </c>
      <c r="F9580" s="1" cm="1">
        <f t="array" ref="F9580">IF('Cleaned Data'!F9580="","",_xlfn.SWITCH('Cleaned Data'!F9580,"Cash",1,"Credit Card",2,"Digital Wallet",3,0))</f>
        <v>2</v>
      </c>
      <c r="G9580" s="1" cm="1">
        <f t="array" ref="G9580">IF('Cleaned Data'!G9580="","",_xlfn.SWITCH('Cleaned Data'!G9580,"In-Store",1,"Takeaway",2,0))</f>
        <v>1</v>
      </c>
      <c r="H9580" s="8" t="str">
        <v>Unspecified</v>
      </c>
    </row>
    <row r="9581" spans="1:8" ht="12.5" x14ac:dyDescent="0.25">
      <c r="A9581" s="1" t="str">
        <v>TXN_1941099</v>
      </c>
      <c r="B9581" s="1" cm="1">
        <f t="array" ref="B9581">IF('Cleaned Data'!B9581="","",_xlfn.SWITCH('Cleaned Data'!B9581,"Coffee",1,"Tea",2,"Juice",3,"Smoothie",4,"Cake",5,"Sandwich",6,"Salad",7,"Cookie",8,0))</f>
        <v>5</v>
      </c>
      <c r="C9581" s="1">
        <v>2</v>
      </c>
      <c r="D9581" s="6">
        <v>3</v>
      </c>
      <c r="E9581" s="1">
        <v>6</v>
      </c>
      <c r="F9581" s="1" cm="1">
        <f t="array" ref="F9581">IF('Cleaned Data'!F9581="","",_xlfn.SWITCH('Cleaned Data'!F9581,"Cash",1,"Credit Card",2,"Digital Wallet",3,0))</f>
        <v>3</v>
      </c>
      <c r="G9581" s="1" cm="1">
        <f t="array" ref="G9581">IF('Cleaned Data'!G9581="","",_xlfn.SWITCH('Cleaned Data'!G9581,"In-Store",1,"Takeaway",2,0))</f>
        <v>1</v>
      </c>
      <c r="H9581" s="8" t="str">
        <v>Unspecified</v>
      </c>
    </row>
    <row r="9582" spans="1:8" ht="12.5" x14ac:dyDescent="0.25">
      <c r="A9582" s="1" t="str">
        <v>TXN_1951166</v>
      </c>
      <c r="B9582" s="1" cm="1">
        <f t="array" ref="B9582">IF('Cleaned Data'!B9582="","",_xlfn.SWITCH('Cleaned Data'!B9582,"Coffee",1,"Tea",2,"Juice",3,"Smoothie",4,"Cake",5,"Sandwich",6,"Salad",7,"Cookie",8,0))</f>
        <v>6</v>
      </c>
      <c r="C9582" s="1">
        <v>5</v>
      </c>
      <c r="D9582" s="6">
        <v>4</v>
      </c>
      <c r="E9582" s="1">
        <v>20</v>
      </c>
      <c r="F9582" s="1" cm="1">
        <f t="array" ref="F9582">IF('Cleaned Data'!F9582="","",_xlfn.SWITCH('Cleaned Data'!F9582,"Cash",1,"Credit Card",2,"Digital Wallet",3,0))</f>
        <v>3</v>
      </c>
      <c r="G9582" s="1" cm="1">
        <f t="array" ref="G9582">IF('Cleaned Data'!G9582="","",_xlfn.SWITCH('Cleaned Data'!G9582,"In-Store",1,"Takeaway",2,0))</f>
        <v>2</v>
      </c>
      <c r="H9582" s="8" t="str">
        <v>Unspecified</v>
      </c>
    </row>
    <row r="9583" spans="1:8" ht="12.5" x14ac:dyDescent="0.25">
      <c r="A9583" s="1" t="str">
        <v>TXN_2005789</v>
      </c>
      <c r="B9583" s="1" cm="1">
        <f t="array" ref="B9583">IF('Cleaned Data'!B9583="","",_xlfn.SWITCH('Cleaned Data'!B9583,"Coffee",1,"Tea",2,"Juice",3,"Smoothie",4,"Cake",5,"Sandwich",6,"Salad",7,"Cookie",8,0))</f>
        <v>5</v>
      </c>
      <c r="C9583" s="1">
        <v>2</v>
      </c>
      <c r="D9583" s="6">
        <v>3</v>
      </c>
      <c r="E9583" s="1">
        <v>6</v>
      </c>
      <c r="F9583" s="1" cm="1">
        <f t="array" ref="F9583">IF('Cleaned Data'!F9583="","",_xlfn.SWITCH('Cleaned Data'!F9583,"Cash",1,"Credit Card",2,"Digital Wallet",3,0))</f>
        <v>0</v>
      </c>
      <c r="G9583" s="1" cm="1">
        <f t="array" ref="G9583">IF('Cleaned Data'!G9583="","",_xlfn.SWITCH('Cleaned Data'!G9583,"In-Store",1,"Takeaway",2,0))</f>
        <v>0</v>
      </c>
      <c r="H9583" s="8" t="str">
        <v>Unspecified</v>
      </c>
    </row>
    <row r="9584" spans="1:8" ht="12.5" x14ac:dyDescent="0.25">
      <c r="A9584" s="1" t="str">
        <v>TXN_2018943</v>
      </c>
      <c r="B9584" s="1" cm="1">
        <f t="array" ref="B9584">IF('Cleaned Data'!B9584="","",_xlfn.SWITCH('Cleaned Data'!B9584,"Coffee",1,"Tea",2,"Juice",3,"Smoothie",4,"Cake",5,"Sandwich",6,"Salad",7,"Cookie",8,0))</f>
        <v>5</v>
      </c>
      <c r="C9584" s="1">
        <v>2</v>
      </c>
      <c r="D9584" s="6">
        <v>3</v>
      </c>
      <c r="E9584" s="1">
        <v>6</v>
      </c>
      <c r="F9584" s="1" cm="1">
        <f t="array" ref="F9584">IF('Cleaned Data'!F9584="","",_xlfn.SWITCH('Cleaned Data'!F9584,"Cash",1,"Credit Card",2,"Digital Wallet",3,0))</f>
        <v>1</v>
      </c>
      <c r="G9584" s="1" cm="1">
        <f t="array" ref="G9584">IF('Cleaned Data'!G9584="","",_xlfn.SWITCH('Cleaned Data'!G9584,"In-Store",1,"Takeaway",2,0))</f>
        <v>1</v>
      </c>
      <c r="H9584" s="8" t="str">
        <v>Unspecified</v>
      </c>
    </row>
    <row r="9585" spans="1:8" ht="12.5" x14ac:dyDescent="0.25">
      <c r="A9585" s="1" t="str">
        <v>TXN_2019127</v>
      </c>
      <c r="B9585" s="1" cm="1">
        <f t="array" ref="B9585">IF('Cleaned Data'!B9585="","",_xlfn.SWITCH('Cleaned Data'!B9585,"Coffee",1,"Tea",2,"Juice",3,"Smoothie",4,"Cake",5,"Sandwich",6,"Salad",7,"Cookie",8,0))</f>
        <v>5</v>
      </c>
      <c r="C9585" s="1">
        <v>5</v>
      </c>
      <c r="D9585" s="6">
        <v>3</v>
      </c>
      <c r="E9585" s="1">
        <v>15</v>
      </c>
      <c r="F9585" s="1" cm="1">
        <f t="array" ref="F9585">IF('Cleaned Data'!F9585="","",_xlfn.SWITCH('Cleaned Data'!F9585,"Cash",1,"Credit Card",2,"Digital Wallet",3,0))</f>
        <v>0</v>
      </c>
      <c r="G9585" s="1" cm="1">
        <f t="array" ref="G9585">IF('Cleaned Data'!G9585="","",_xlfn.SWITCH('Cleaned Data'!G9585,"In-Store",1,"Takeaway",2,0))</f>
        <v>1</v>
      </c>
      <c r="H9585" s="8" t="str">
        <v>Unspecified</v>
      </c>
    </row>
    <row r="9586" spans="1:8" ht="12.5" x14ac:dyDescent="0.25">
      <c r="A9586" s="1" t="str">
        <v>TXN_2050630</v>
      </c>
      <c r="B9586" s="1" cm="1">
        <f t="array" ref="B9586">IF('Cleaned Data'!B9586="","",_xlfn.SWITCH('Cleaned Data'!B9586,"Coffee",1,"Tea",2,"Juice",3,"Smoothie",4,"Cake",5,"Sandwich",6,"Salad",7,"Cookie",8,0))</f>
        <v>1</v>
      </c>
      <c r="C9586" s="1">
        <v>3</v>
      </c>
      <c r="D9586" s="6">
        <v>2</v>
      </c>
      <c r="E9586" s="1">
        <v>6</v>
      </c>
      <c r="F9586" s="1" cm="1">
        <f t="array" ref="F9586">IF('Cleaned Data'!F9586="","",_xlfn.SWITCH('Cleaned Data'!F9586,"Cash",1,"Credit Card",2,"Digital Wallet",3,0))</f>
        <v>0</v>
      </c>
      <c r="G9586" s="1" cm="1">
        <f t="array" ref="G9586">IF('Cleaned Data'!G9586="","",_xlfn.SWITCH('Cleaned Data'!G9586,"In-Store",1,"Takeaway",2,0))</f>
        <v>0</v>
      </c>
      <c r="H9586" s="8" t="str">
        <v>Unspecified</v>
      </c>
    </row>
    <row r="9587" spans="1:8" ht="12.5" x14ac:dyDescent="0.25">
      <c r="A9587" s="1" t="str">
        <v>TXN_2053125</v>
      </c>
      <c r="B9587" s="1" cm="1">
        <f t="array" ref="B9587">IF('Cleaned Data'!B9587="","",_xlfn.SWITCH('Cleaned Data'!B9587,"Coffee",1,"Tea",2,"Juice",3,"Smoothie",4,"Cake",5,"Sandwich",6,"Salad",7,"Cookie",8,0))</f>
        <v>4</v>
      </c>
      <c r="C9587" s="1">
        <v>4</v>
      </c>
      <c r="D9587" s="6">
        <v>4</v>
      </c>
      <c r="E9587" s="1">
        <v>16</v>
      </c>
      <c r="F9587" s="1" cm="1">
        <f t="array" ref="F9587">IF('Cleaned Data'!F9587="","",_xlfn.SWITCH('Cleaned Data'!F9587,"Cash",1,"Credit Card",2,"Digital Wallet",3,0))</f>
        <v>3</v>
      </c>
      <c r="G9587" s="1" cm="1">
        <f t="array" ref="G9587">IF('Cleaned Data'!G9587="","",_xlfn.SWITCH('Cleaned Data'!G9587,"In-Store",1,"Takeaway",2,0))</f>
        <v>1</v>
      </c>
      <c r="H9587" s="8" t="str">
        <v>Unspecified</v>
      </c>
    </row>
    <row r="9588" spans="1:8" ht="12.5" x14ac:dyDescent="0.25">
      <c r="A9588" s="1" t="str">
        <v>TXN_2104550</v>
      </c>
      <c r="B9588" s="1" cm="1">
        <f t="array" ref="B9588">IF('Cleaned Data'!B9588="","",_xlfn.SWITCH('Cleaned Data'!B9588,"Coffee",1,"Tea",2,"Juice",3,"Smoothie",4,"Cake",5,"Sandwich",6,"Salad",7,"Cookie",8,0))</f>
        <v>1</v>
      </c>
      <c r="C9588" s="1">
        <v>4</v>
      </c>
      <c r="D9588" s="6">
        <v>2</v>
      </c>
      <c r="E9588" s="1">
        <v>8</v>
      </c>
      <c r="F9588" s="1" cm="1">
        <f t="array" ref="F9588">IF('Cleaned Data'!F9588="","",_xlfn.SWITCH('Cleaned Data'!F9588,"Cash",1,"Credit Card",2,"Digital Wallet",3,0))</f>
        <v>2</v>
      </c>
      <c r="G9588" s="1" cm="1">
        <f t="array" ref="G9588">IF('Cleaned Data'!G9588="","",_xlfn.SWITCH('Cleaned Data'!G9588,"In-Store",1,"Takeaway",2,0))</f>
        <v>1</v>
      </c>
      <c r="H9588" s="8" t="str">
        <v>Unspecified</v>
      </c>
    </row>
    <row r="9589" spans="1:8" ht="12.5" x14ac:dyDescent="0.25">
      <c r="A9589" s="1" t="str">
        <v>TXN_2203547</v>
      </c>
      <c r="B9589" s="1" cm="1">
        <f t="array" ref="B9589">IF('Cleaned Data'!B9589="","",_xlfn.SWITCH('Cleaned Data'!B9589,"Coffee",1,"Tea",2,"Juice",3,"Smoothie",4,"Cake",5,"Sandwich",6,"Salad",7,"Cookie",8,0))</f>
        <v>4</v>
      </c>
      <c r="C9589" s="1">
        <v>3</v>
      </c>
      <c r="D9589" s="6">
        <v>4</v>
      </c>
      <c r="E9589" s="1">
        <v>12</v>
      </c>
      <c r="F9589" s="1" cm="1">
        <f t="array" ref="F9589">IF('Cleaned Data'!F9589="","",_xlfn.SWITCH('Cleaned Data'!F9589,"Cash",1,"Credit Card",2,"Digital Wallet",3,0))</f>
        <v>0</v>
      </c>
      <c r="G9589" s="1" cm="1">
        <f t="array" ref="G9589">IF('Cleaned Data'!G9589="","",_xlfn.SWITCH('Cleaned Data'!G9589,"In-Store",1,"Takeaway",2,0))</f>
        <v>1</v>
      </c>
      <c r="H9589" s="8" t="str">
        <v>Unspecified</v>
      </c>
    </row>
    <row r="9590" spans="1:8" ht="12.5" x14ac:dyDescent="0.25">
      <c r="A9590" s="1" t="str">
        <v>TXN_2216532</v>
      </c>
      <c r="B9590" s="1" cm="1">
        <f t="array" ref="B9590">IF('Cleaned Data'!B9590="","",_xlfn.SWITCH('Cleaned Data'!B9590,"Coffee",1,"Tea",2,"Juice",3,"Smoothie",4,"Cake",5,"Sandwich",6,"Salad",7,"Cookie",8,0))</f>
        <v>8</v>
      </c>
      <c r="C9590" s="1">
        <v>1</v>
      </c>
      <c r="D9590" s="6">
        <v>1</v>
      </c>
      <c r="E9590" s="1">
        <v>1</v>
      </c>
      <c r="F9590" s="1" cm="1">
        <f t="array" ref="F9590">IF('Cleaned Data'!F9590="","",_xlfn.SWITCH('Cleaned Data'!F9590,"Cash",1,"Credit Card",2,"Digital Wallet",3,0))</f>
        <v>2</v>
      </c>
      <c r="G9590" s="1" cm="1">
        <f t="array" ref="G9590">IF('Cleaned Data'!G9590="","",_xlfn.SWITCH('Cleaned Data'!G9590,"In-Store",1,"Takeaway",2,0))</f>
        <v>0</v>
      </c>
      <c r="H9590" s="8" t="str">
        <v>Unspecified</v>
      </c>
    </row>
    <row r="9591" spans="1:8" ht="12.5" x14ac:dyDescent="0.25">
      <c r="A9591" s="1" t="str">
        <v>TXN_2244418</v>
      </c>
      <c r="B9591" s="1" cm="1">
        <f t="array" ref="B9591">IF('Cleaned Data'!B9591="","",_xlfn.SWITCH('Cleaned Data'!B9591,"Coffee",1,"Tea",2,"Juice",3,"Smoothie",4,"Cake",5,"Sandwich",6,"Salad",7,"Cookie",8,0))</f>
        <v>4</v>
      </c>
      <c r="C9591" s="1">
        <v>3</v>
      </c>
      <c r="D9591" s="6">
        <v>4</v>
      </c>
      <c r="E9591" s="1">
        <v>12</v>
      </c>
      <c r="F9591" s="1" cm="1">
        <f t="array" ref="F9591">IF('Cleaned Data'!F9591="","",_xlfn.SWITCH('Cleaned Data'!F9591,"Cash",1,"Credit Card",2,"Digital Wallet",3,0))</f>
        <v>1</v>
      </c>
      <c r="G9591" s="1" cm="1">
        <f t="array" ref="G9591">IF('Cleaned Data'!G9591="","",_xlfn.SWITCH('Cleaned Data'!G9591,"In-Store",1,"Takeaway",2,0))</f>
        <v>1</v>
      </c>
      <c r="H9591" s="8" t="str">
        <v>Unspecified</v>
      </c>
    </row>
    <row r="9592" spans="1:8" ht="12.5" x14ac:dyDescent="0.25">
      <c r="A9592" s="1" t="str">
        <v>TXN_2258091</v>
      </c>
      <c r="B9592" s="1" cm="1">
        <f t="array" ref="B9592">IF('Cleaned Data'!B9592="","",_xlfn.SWITCH('Cleaned Data'!B9592,"Coffee",1,"Tea",2,"Juice",3,"Smoothie",4,"Cake",5,"Sandwich",6,"Salad",7,"Cookie",8,0))</f>
        <v>2</v>
      </c>
      <c r="C9592" s="1">
        <v>3</v>
      </c>
      <c r="D9592" s="6">
        <v>1.5</v>
      </c>
      <c r="E9592" s="1">
        <v>4.5</v>
      </c>
      <c r="F9592" s="1" cm="1">
        <f t="array" ref="F9592">IF('Cleaned Data'!F9592="","",_xlfn.SWITCH('Cleaned Data'!F9592,"Cash",1,"Credit Card",2,"Digital Wallet",3,0))</f>
        <v>1</v>
      </c>
      <c r="G9592" s="1" cm="1">
        <f t="array" ref="G9592">IF('Cleaned Data'!G9592="","",_xlfn.SWITCH('Cleaned Data'!G9592,"In-Store",1,"Takeaway",2,0))</f>
        <v>2</v>
      </c>
      <c r="H9592" s="8" t="str">
        <v>Unspecified</v>
      </c>
    </row>
    <row r="9593" spans="1:8" ht="12.5" x14ac:dyDescent="0.25">
      <c r="A9593" s="1" t="str">
        <v>TXN_2282283</v>
      </c>
      <c r="B9593" s="1" cm="1">
        <f t="array" ref="B9593">IF('Cleaned Data'!B9593="","",_xlfn.SWITCH('Cleaned Data'!B9593,"Coffee",1,"Tea",2,"Juice",3,"Smoothie",4,"Cake",5,"Sandwich",6,"Salad",7,"Cookie",8,0))</f>
        <v>5</v>
      </c>
      <c r="C9593" s="1">
        <v>3</v>
      </c>
      <c r="D9593" s="6">
        <v>3</v>
      </c>
      <c r="E9593" s="1">
        <v>9</v>
      </c>
      <c r="F9593" s="1" cm="1">
        <f t="array" ref="F9593">IF('Cleaned Data'!F9593="","",_xlfn.SWITCH('Cleaned Data'!F9593,"Cash",1,"Credit Card",2,"Digital Wallet",3,0))</f>
        <v>0</v>
      </c>
      <c r="G9593" s="1" cm="1">
        <f t="array" ref="G9593">IF('Cleaned Data'!G9593="","",_xlfn.SWITCH('Cleaned Data'!G9593,"In-Store",1,"Takeaway",2,0))</f>
        <v>0</v>
      </c>
      <c r="H9593" s="8" t="str">
        <v>Unspecified</v>
      </c>
    </row>
    <row r="9594" spans="1:8" ht="12.5" x14ac:dyDescent="0.25">
      <c r="A9594" s="1" t="str">
        <v>TXN_2291079</v>
      </c>
      <c r="B9594" s="1" cm="1">
        <f t="array" ref="B9594">IF('Cleaned Data'!B9594="","",_xlfn.SWITCH('Cleaned Data'!B9594,"Coffee",1,"Tea",2,"Juice",3,"Smoothie",4,"Cake",5,"Sandwich",6,"Salad",7,"Cookie",8,0))</f>
        <v>2</v>
      </c>
      <c r="C9594" s="1">
        <v>1</v>
      </c>
      <c r="D9594" s="6">
        <v>1.5</v>
      </c>
      <c r="E9594" s="1">
        <v>1.5</v>
      </c>
      <c r="F9594" s="1" cm="1">
        <f t="array" ref="F9594">IF('Cleaned Data'!F9594="","",_xlfn.SWITCH('Cleaned Data'!F9594,"Cash",1,"Credit Card",2,"Digital Wallet",3,0))</f>
        <v>0</v>
      </c>
      <c r="G9594" s="1" cm="1">
        <f t="array" ref="G9594">IF('Cleaned Data'!G9594="","",_xlfn.SWITCH('Cleaned Data'!G9594,"In-Store",1,"Takeaway",2,0))</f>
        <v>1</v>
      </c>
      <c r="H9594" s="8" t="str">
        <v>Unspecified</v>
      </c>
    </row>
    <row r="9595" spans="1:8" ht="12.5" x14ac:dyDescent="0.25">
      <c r="A9595" s="1" t="str">
        <v>TXN_2311186</v>
      </c>
      <c r="B9595" s="1" cm="1">
        <f t="array" ref="B9595">IF('Cleaned Data'!B9595="","",_xlfn.SWITCH('Cleaned Data'!B9595,"Coffee",1,"Tea",2,"Juice",3,"Smoothie",4,"Cake",5,"Sandwich",6,"Salad",7,"Cookie",8,0))</f>
        <v>7</v>
      </c>
      <c r="C9595" s="1">
        <v>5</v>
      </c>
      <c r="D9595" s="6">
        <v>5</v>
      </c>
      <c r="E9595" s="1">
        <v>25</v>
      </c>
      <c r="F9595" s="1" cm="1">
        <f t="array" ref="F9595">IF('Cleaned Data'!F9595="","",_xlfn.SWITCH('Cleaned Data'!F9595,"Cash",1,"Credit Card",2,"Digital Wallet",3,0))</f>
        <v>3</v>
      </c>
      <c r="G9595" s="1" cm="1">
        <f t="array" ref="G9595">IF('Cleaned Data'!G9595="","",_xlfn.SWITCH('Cleaned Data'!G9595,"In-Store",1,"Takeaway",2,0))</f>
        <v>0</v>
      </c>
      <c r="H9595" s="8" t="str">
        <v>Unspecified</v>
      </c>
    </row>
    <row r="9596" spans="1:8" ht="12.5" x14ac:dyDescent="0.25">
      <c r="A9596" s="1" t="str">
        <v>TXN_2364171</v>
      </c>
      <c r="B9596" s="1" cm="1">
        <f t="array" ref="B9596">IF('Cleaned Data'!B9596="","",_xlfn.SWITCH('Cleaned Data'!B9596,"Coffee",1,"Tea",2,"Juice",3,"Smoothie",4,"Cake",5,"Sandwich",6,"Salad",7,"Cookie",8,0))</f>
        <v>1</v>
      </c>
      <c r="C9596" s="1">
        <v>1</v>
      </c>
      <c r="D9596" s="6">
        <v>2</v>
      </c>
      <c r="E9596" s="1">
        <v>2</v>
      </c>
      <c r="F9596" s="1" cm="1">
        <f t="array" ref="F9596">IF('Cleaned Data'!F9596="","",_xlfn.SWITCH('Cleaned Data'!F9596,"Cash",1,"Credit Card",2,"Digital Wallet",3,0))</f>
        <v>3</v>
      </c>
      <c r="G9596" s="1" cm="1">
        <f t="array" ref="G9596">IF('Cleaned Data'!G9596="","",_xlfn.SWITCH('Cleaned Data'!G9596,"In-Store",1,"Takeaway",2,0))</f>
        <v>0</v>
      </c>
      <c r="H9596" s="8" t="str">
        <v>Unspecified</v>
      </c>
    </row>
    <row r="9597" spans="1:8" ht="12.5" x14ac:dyDescent="0.25">
      <c r="A9597" s="1" t="str">
        <v>TXN_2391534</v>
      </c>
      <c r="B9597" s="1" cm="1">
        <f t="array" ref="B9597">IF('Cleaned Data'!B9597="","",_xlfn.SWITCH('Cleaned Data'!B9597,"Coffee",1,"Tea",2,"Juice",3,"Smoothie",4,"Cake",5,"Sandwich",6,"Salad",7,"Cookie",8,0))</f>
        <v>5</v>
      </c>
      <c r="C9597" s="1">
        <v>2</v>
      </c>
      <c r="D9597" s="6">
        <v>3</v>
      </c>
      <c r="E9597" s="1">
        <v>6</v>
      </c>
      <c r="F9597" s="1" cm="1">
        <f t="array" ref="F9597">IF('Cleaned Data'!F9597="","",_xlfn.SWITCH('Cleaned Data'!F9597,"Cash",1,"Credit Card",2,"Digital Wallet",3,0))</f>
        <v>0</v>
      </c>
      <c r="G9597" s="1" cm="1">
        <f t="array" ref="G9597">IF('Cleaned Data'!G9597="","",_xlfn.SWITCH('Cleaned Data'!G9597,"In-Store",1,"Takeaway",2,0))</f>
        <v>0</v>
      </c>
      <c r="H9597" s="8" t="str">
        <v>Unspecified</v>
      </c>
    </row>
    <row r="9598" spans="1:8" ht="12.5" x14ac:dyDescent="0.25">
      <c r="A9598" s="1" t="str">
        <v>TXN_2413026</v>
      </c>
      <c r="B9598" s="1" cm="1">
        <f t="array" ref="B9598">IF('Cleaned Data'!B9598="","",_xlfn.SWITCH('Cleaned Data'!B9598,"Coffee",1,"Tea",2,"Juice",3,"Smoothie",4,"Cake",5,"Sandwich",6,"Salad",7,"Cookie",8,0))</f>
        <v>5</v>
      </c>
      <c r="C9598" s="1">
        <v>1</v>
      </c>
      <c r="D9598" s="6">
        <v>3</v>
      </c>
      <c r="E9598" s="1">
        <v>3</v>
      </c>
      <c r="F9598" s="1" cm="1">
        <f t="array" ref="F9598">IF('Cleaned Data'!F9598="","",_xlfn.SWITCH('Cleaned Data'!F9598,"Cash",1,"Credit Card",2,"Digital Wallet",3,0))</f>
        <v>2</v>
      </c>
      <c r="G9598" s="1" cm="1">
        <f t="array" ref="G9598">IF('Cleaned Data'!G9598="","",_xlfn.SWITCH('Cleaned Data'!G9598,"In-Store",1,"Takeaway",2,0))</f>
        <v>0</v>
      </c>
      <c r="H9598" s="8" t="str">
        <v>Unspecified</v>
      </c>
    </row>
    <row r="9599" spans="1:8" ht="12.5" x14ac:dyDescent="0.25">
      <c r="A9599" s="1" t="str">
        <v>TXN_2418609</v>
      </c>
      <c r="B9599" s="1" cm="1">
        <f t="array" ref="B9599">IF('Cleaned Data'!B9599="","",_xlfn.SWITCH('Cleaned Data'!B9599,"Coffee",1,"Tea",2,"Juice",3,"Smoothie",4,"Cake",5,"Sandwich",6,"Salad",7,"Cookie",8,0))</f>
        <v>4</v>
      </c>
      <c r="C9599" s="1">
        <v>5</v>
      </c>
      <c r="D9599" s="6">
        <v>4</v>
      </c>
      <c r="E9599" s="1">
        <v>20</v>
      </c>
      <c r="F9599" s="1" cm="1">
        <f t="array" ref="F9599">IF('Cleaned Data'!F9599="","",_xlfn.SWITCH('Cleaned Data'!F9599,"Cash",1,"Credit Card",2,"Digital Wallet",3,0))</f>
        <v>2</v>
      </c>
      <c r="G9599" s="1" cm="1">
        <f t="array" ref="G9599">IF('Cleaned Data'!G9599="","",_xlfn.SWITCH('Cleaned Data'!G9599,"In-Store",1,"Takeaway",2,0))</f>
        <v>2</v>
      </c>
      <c r="H9599" s="8" t="str">
        <v>Unspecified</v>
      </c>
    </row>
    <row r="9600" spans="1:8" ht="12.5" x14ac:dyDescent="0.25">
      <c r="A9600" s="1" t="str">
        <v>TXN_2446874</v>
      </c>
      <c r="B9600" s="1" cm="1">
        <f t="array" ref="B9600">IF('Cleaned Data'!B9600="","",_xlfn.SWITCH('Cleaned Data'!B9600,"Coffee",1,"Tea",2,"Juice",3,"Smoothie",4,"Cake",5,"Sandwich",6,"Salad",7,"Cookie",8,0))</f>
        <v>6</v>
      </c>
      <c r="C9600" s="1">
        <v>1</v>
      </c>
      <c r="D9600" s="6">
        <v>4</v>
      </c>
      <c r="E9600" s="1">
        <v>4</v>
      </c>
      <c r="F9600" s="1" cm="1">
        <f t="array" ref="F9600">IF('Cleaned Data'!F9600="","",_xlfn.SWITCH('Cleaned Data'!F9600,"Cash",1,"Credit Card",2,"Digital Wallet",3,0))</f>
        <v>2</v>
      </c>
      <c r="G9600" s="1" cm="1">
        <f t="array" ref="G9600">IF('Cleaned Data'!G9600="","",_xlfn.SWITCH('Cleaned Data'!G9600,"In-Store",1,"Takeaway",2,0))</f>
        <v>1</v>
      </c>
      <c r="H9600" s="8" t="str">
        <v>Unspecified</v>
      </c>
    </row>
    <row r="9601" spans="1:8" ht="12.5" x14ac:dyDescent="0.25">
      <c r="A9601" s="1" t="str">
        <v>TXN_2461859</v>
      </c>
      <c r="B9601" s="1" cm="1">
        <f t="array" ref="B9601">IF('Cleaned Data'!B9601="","",_xlfn.SWITCH('Cleaned Data'!B9601,"Coffee",1,"Tea",2,"Juice",3,"Smoothie",4,"Cake",5,"Sandwich",6,"Salad",7,"Cookie",8,0))</f>
        <v>2</v>
      </c>
      <c r="C9601" s="1">
        <v>4</v>
      </c>
      <c r="D9601" s="6">
        <v>1.5</v>
      </c>
      <c r="E9601" s="1">
        <v>6</v>
      </c>
      <c r="F9601" s="1" cm="1">
        <f t="array" ref="F9601">IF('Cleaned Data'!F9601="","",_xlfn.SWITCH('Cleaned Data'!F9601,"Cash",1,"Credit Card",2,"Digital Wallet",3,0))</f>
        <v>1</v>
      </c>
      <c r="G9601" s="1" cm="1">
        <f t="array" ref="G9601">IF('Cleaned Data'!G9601="","",_xlfn.SWITCH('Cleaned Data'!G9601,"In-Store",1,"Takeaway",2,0))</f>
        <v>1</v>
      </c>
      <c r="H9601" s="8" t="str">
        <v>Unspecified</v>
      </c>
    </row>
    <row r="9602" spans="1:8" ht="12.5" x14ac:dyDescent="0.25">
      <c r="A9602" s="1" t="str">
        <v>TXN_2462604</v>
      </c>
      <c r="B9602" s="1" cm="1">
        <f t="array" ref="B9602">IF('Cleaned Data'!B9602="","",_xlfn.SWITCH('Cleaned Data'!B9602,"Coffee",1,"Tea",2,"Juice",3,"Smoothie",4,"Cake",5,"Sandwich",6,"Salad",7,"Cookie",8,0))</f>
        <v>6</v>
      </c>
      <c r="C9602" s="1">
        <v>2</v>
      </c>
      <c r="D9602" s="6">
        <v>4</v>
      </c>
      <c r="E9602" s="1">
        <v>8</v>
      </c>
      <c r="F9602" s="1" cm="1">
        <f t="array" ref="F9602">IF('Cleaned Data'!F9602="","",_xlfn.SWITCH('Cleaned Data'!F9602,"Cash",1,"Credit Card",2,"Digital Wallet",3,0))</f>
        <v>1</v>
      </c>
      <c r="G9602" s="1" cm="1">
        <f t="array" ref="G9602">IF('Cleaned Data'!G9602="","",_xlfn.SWITCH('Cleaned Data'!G9602,"In-Store",1,"Takeaway",2,0))</f>
        <v>2</v>
      </c>
      <c r="H9602" s="8" t="str">
        <v>Unspecified</v>
      </c>
    </row>
    <row r="9603" spans="1:8" ht="12.5" x14ac:dyDescent="0.25">
      <c r="A9603" s="1" t="str">
        <v>TXN_2490026</v>
      </c>
      <c r="B9603" s="1" cm="1">
        <f t="array" ref="B9603">IF('Cleaned Data'!B9603="","",_xlfn.SWITCH('Cleaned Data'!B9603,"Coffee",1,"Tea",2,"Juice",3,"Smoothie",4,"Cake",5,"Sandwich",6,"Salad",7,"Cookie",8,0))</f>
        <v>5</v>
      </c>
      <c r="C9603" s="1">
        <v>2</v>
      </c>
      <c r="D9603" s="6">
        <v>3</v>
      </c>
      <c r="E9603" s="1">
        <v>6</v>
      </c>
      <c r="F9603" s="1" cm="1">
        <f t="array" ref="F9603">IF('Cleaned Data'!F9603="","",_xlfn.SWITCH('Cleaned Data'!F9603,"Cash",1,"Credit Card",2,"Digital Wallet",3,0))</f>
        <v>1</v>
      </c>
      <c r="G9603" s="1" cm="1">
        <f t="array" ref="G9603">IF('Cleaned Data'!G9603="","",_xlfn.SWITCH('Cleaned Data'!G9603,"In-Store",1,"Takeaway",2,0))</f>
        <v>2</v>
      </c>
      <c r="H9603" s="8" t="str">
        <v>Unspecified</v>
      </c>
    </row>
    <row r="9604" spans="1:8" ht="12.5" x14ac:dyDescent="0.25">
      <c r="A9604" s="1" t="str">
        <v>TXN_2531878</v>
      </c>
      <c r="B9604" s="1" cm="1">
        <f t="array" ref="B9604">IF('Cleaned Data'!B9604="","",_xlfn.SWITCH('Cleaned Data'!B9604,"Coffee",1,"Tea",2,"Juice",3,"Smoothie",4,"Cake",5,"Sandwich",6,"Salad",7,"Cookie",8,0))</f>
        <v>1</v>
      </c>
      <c r="C9604" s="1">
        <v>3</v>
      </c>
      <c r="D9604" s="6">
        <v>2</v>
      </c>
      <c r="E9604" s="1">
        <v>6</v>
      </c>
      <c r="F9604" s="1" cm="1">
        <f t="array" ref="F9604">IF('Cleaned Data'!F9604="","",_xlfn.SWITCH('Cleaned Data'!F9604,"Cash",1,"Credit Card",2,"Digital Wallet",3,0))</f>
        <v>2</v>
      </c>
      <c r="G9604" s="1" cm="1">
        <f t="array" ref="G9604">IF('Cleaned Data'!G9604="","",_xlfn.SWITCH('Cleaned Data'!G9604,"In-Store",1,"Takeaway",2,0))</f>
        <v>0</v>
      </c>
      <c r="H9604" s="8" t="str">
        <v>Unspecified</v>
      </c>
    </row>
    <row r="9605" spans="1:8" ht="12.5" x14ac:dyDescent="0.25">
      <c r="A9605" s="1" t="str">
        <v>TXN_2586830</v>
      </c>
      <c r="B9605" s="1" cm="1">
        <f t="array" ref="B9605">IF('Cleaned Data'!B9605="","",_xlfn.SWITCH('Cleaned Data'!B9605,"Coffee",1,"Tea",2,"Juice",3,"Smoothie",4,"Cake",5,"Sandwich",6,"Salad",7,"Cookie",8,0))</f>
        <v>4</v>
      </c>
      <c r="C9605" s="1">
        <v>3</v>
      </c>
      <c r="D9605" s="6">
        <v>4</v>
      </c>
      <c r="E9605" s="1">
        <v>12</v>
      </c>
      <c r="F9605" s="1" cm="1">
        <f t="array" ref="F9605">IF('Cleaned Data'!F9605="","",_xlfn.SWITCH('Cleaned Data'!F9605,"Cash",1,"Credit Card",2,"Digital Wallet",3,0))</f>
        <v>0</v>
      </c>
      <c r="G9605" s="1" cm="1">
        <f t="array" ref="G9605">IF('Cleaned Data'!G9605="","",_xlfn.SWITCH('Cleaned Data'!G9605,"In-Store",1,"Takeaway",2,0))</f>
        <v>2</v>
      </c>
      <c r="H9605" s="8" t="str">
        <v>Unspecified</v>
      </c>
    </row>
    <row r="9606" spans="1:8" ht="12.5" x14ac:dyDescent="0.25">
      <c r="A9606" s="1" t="str">
        <v>TXN_2640727</v>
      </c>
      <c r="B9606" s="1" cm="1">
        <f t="array" ref="B9606">IF('Cleaned Data'!B9606="","",_xlfn.SWITCH('Cleaned Data'!B9606,"Coffee",1,"Tea",2,"Juice",3,"Smoothie",4,"Cake",5,"Sandwich",6,"Salad",7,"Cookie",8,0))</f>
        <v>5</v>
      </c>
      <c r="C9606" s="1">
        <v>1</v>
      </c>
      <c r="D9606" s="6">
        <v>3</v>
      </c>
      <c r="E9606" s="1">
        <v>3</v>
      </c>
      <c r="F9606" s="1" cm="1">
        <f t="array" ref="F9606">IF('Cleaned Data'!F9606="","",_xlfn.SWITCH('Cleaned Data'!F9606,"Cash",1,"Credit Card",2,"Digital Wallet",3,0))</f>
        <v>0</v>
      </c>
      <c r="G9606" s="1" cm="1">
        <f t="array" ref="G9606">IF('Cleaned Data'!G9606="","",_xlfn.SWITCH('Cleaned Data'!G9606,"In-Store",1,"Takeaway",2,0))</f>
        <v>1</v>
      </c>
      <c r="H9606" s="8" t="str">
        <v>Unspecified</v>
      </c>
    </row>
    <row r="9607" spans="1:8" ht="12.5" x14ac:dyDescent="0.25">
      <c r="A9607" s="1" t="str">
        <v>TXN_2643389</v>
      </c>
      <c r="B9607" s="1" cm="1">
        <f t="array" ref="B9607">IF('Cleaned Data'!B9607="","",_xlfn.SWITCH('Cleaned Data'!B9607,"Coffee",1,"Tea",2,"Juice",3,"Smoothie",4,"Cake",5,"Sandwich",6,"Salad",7,"Cookie",8,0))</f>
        <v>5</v>
      </c>
      <c r="C9607" s="1">
        <v>5</v>
      </c>
      <c r="D9607" s="6">
        <v>3</v>
      </c>
      <c r="E9607" s="1">
        <v>15</v>
      </c>
      <c r="F9607" s="1" cm="1">
        <f t="array" ref="F9607">IF('Cleaned Data'!F9607="","",_xlfn.SWITCH('Cleaned Data'!F9607,"Cash",1,"Credit Card",2,"Digital Wallet",3,0))</f>
        <v>0</v>
      </c>
      <c r="G9607" s="1" cm="1">
        <f t="array" ref="G9607">IF('Cleaned Data'!G9607="","",_xlfn.SWITCH('Cleaned Data'!G9607,"In-Store",1,"Takeaway",2,0))</f>
        <v>0</v>
      </c>
      <c r="H9607" s="8" t="str">
        <v>Unspecified</v>
      </c>
    </row>
    <row r="9608" spans="1:8" ht="12.5" x14ac:dyDescent="0.25">
      <c r="A9608" s="1" t="str">
        <v>TXN_2644962</v>
      </c>
      <c r="B9608" s="1" cm="1">
        <f t="array" ref="B9608">IF('Cleaned Data'!B9608="","",_xlfn.SWITCH('Cleaned Data'!B9608,"Coffee",1,"Tea",2,"Juice",3,"Smoothie",4,"Cake",5,"Sandwich",6,"Salad",7,"Cookie",8,0))</f>
        <v>4</v>
      </c>
      <c r="C9608" s="1">
        <v>2</v>
      </c>
      <c r="D9608" s="6">
        <v>4</v>
      </c>
      <c r="E9608" s="1">
        <v>8</v>
      </c>
      <c r="F9608" s="1" cm="1">
        <f t="array" ref="F9608">IF('Cleaned Data'!F9608="","",_xlfn.SWITCH('Cleaned Data'!F9608,"Cash",1,"Credit Card",2,"Digital Wallet",3,0))</f>
        <v>0</v>
      </c>
      <c r="G9608" s="1" cm="1">
        <f t="array" ref="G9608">IF('Cleaned Data'!G9608="","",_xlfn.SWITCH('Cleaned Data'!G9608,"In-Store",1,"Takeaway",2,0))</f>
        <v>1</v>
      </c>
      <c r="H9608" s="8" t="str">
        <v>Unspecified</v>
      </c>
    </row>
    <row r="9609" spans="1:8" ht="12.5" x14ac:dyDescent="0.25">
      <c r="A9609" s="1" t="str">
        <v>TXN_2667225</v>
      </c>
      <c r="B9609" s="1" cm="1">
        <f t="array" ref="B9609">IF('Cleaned Data'!B9609="","",_xlfn.SWITCH('Cleaned Data'!B9609,"Coffee",1,"Tea",2,"Juice",3,"Smoothie",4,"Cake",5,"Sandwich",6,"Salad",7,"Cookie",8,0))</f>
        <v>2</v>
      </c>
      <c r="C9609" s="1">
        <v>5</v>
      </c>
      <c r="D9609" s="6">
        <v>1.5</v>
      </c>
      <c r="E9609" s="1">
        <v>7.5</v>
      </c>
      <c r="F9609" s="1" cm="1">
        <f t="array" ref="F9609">IF('Cleaned Data'!F9609="","",_xlfn.SWITCH('Cleaned Data'!F9609,"Cash",1,"Credit Card",2,"Digital Wallet",3,0))</f>
        <v>0</v>
      </c>
      <c r="G9609" s="1" cm="1">
        <f t="array" ref="G9609">IF('Cleaned Data'!G9609="","",_xlfn.SWITCH('Cleaned Data'!G9609,"In-Store",1,"Takeaway",2,0))</f>
        <v>0</v>
      </c>
      <c r="H9609" s="8" t="str">
        <v>Unspecified</v>
      </c>
    </row>
    <row r="9610" spans="1:8" ht="12.5" x14ac:dyDescent="0.25">
      <c r="A9610" s="1" t="str">
        <v>TXN_2706461</v>
      </c>
      <c r="B9610" s="1" cm="1">
        <f t="array" ref="B9610">IF('Cleaned Data'!B9610="","",_xlfn.SWITCH('Cleaned Data'!B9610,"Coffee",1,"Tea",2,"Juice",3,"Smoothie",4,"Cake",5,"Sandwich",6,"Salad",7,"Cookie",8,0))</f>
        <v>8</v>
      </c>
      <c r="C9610" s="1">
        <v>5</v>
      </c>
      <c r="D9610" s="6">
        <v>1</v>
      </c>
      <c r="E9610" s="1">
        <v>5</v>
      </c>
      <c r="F9610" s="1" cm="1">
        <f t="array" ref="F9610">IF('Cleaned Data'!F9610="","",_xlfn.SWITCH('Cleaned Data'!F9610,"Cash",1,"Credit Card",2,"Digital Wallet",3,0))</f>
        <v>3</v>
      </c>
      <c r="G9610" s="1" cm="1">
        <f t="array" ref="G9610">IF('Cleaned Data'!G9610="","",_xlfn.SWITCH('Cleaned Data'!G9610,"In-Store",1,"Takeaway",2,0))</f>
        <v>2</v>
      </c>
      <c r="H9610" s="8" t="str">
        <v>Unspecified</v>
      </c>
    </row>
    <row r="9611" spans="1:8" ht="12.5" x14ac:dyDescent="0.25">
      <c r="A9611" s="1" t="str">
        <v>TXN_2792107</v>
      </c>
      <c r="B9611" s="1" cm="1">
        <f t="array" ref="B9611">IF('Cleaned Data'!B9611="","",_xlfn.SWITCH('Cleaned Data'!B9611,"Coffee",1,"Tea",2,"Juice",3,"Smoothie",4,"Cake",5,"Sandwich",6,"Salad",7,"Cookie",8,0))</f>
        <v>3</v>
      </c>
      <c r="C9611" s="1">
        <v>3</v>
      </c>
      <c r="D9611" s="6">
        <v>3</v>
      </c>
      <c r="E9611" s="1">
        <v>9</v>
      </c>
      <c r="F9611" s="1" cm="1">
        <f t="array" ref="F9611">IF('Cleaned Data'!F9611="","",_xlfn.SWITCH('Cleaned Data'!F9611,"Cash",1,"Credit Card",2,"Digital Wallet",3,0))</f>
        <v>1</v>
      </c>
      <c r="G9611" s="1" cm="1">
        <f t="array" ref="G9611">IF('Cleaned Data'!G9611="","",_xlfn.SWITCH('Cleaned Data'!G9611,"In-Store",1,"Takeaway",2,0))</f>
        <v>1</v>
      </c>
      <c r="H9611" s="8" t="str">
        <v>Unspecified</v>
      </c>
    </row>
    <row r="9612" spans="1:8" ht="12.5" x14ac:dyDescent="0.25">
      <c r="A9612" s="1" t="str">
        <v>TXN_2898571</v>
      </c>
      <c r="B9612" s="1" cm="1">
        <f t="array" ref="B9612">IF('Cleaned Data'!B9612="","",_xlfn.SWITCH('Cleaned Data'!B9612,"Coffee",1,"Tea",2,"Juice",3,"Smoothie",4,"Cake",5,"Sandwich",6,"Salad",7,"Cookie",8,0))</f>
        <v>1</v>
      </c>
      <c r="C9612" s="1">
        <v>3</v>
      </c>
      <c r="D9612" s="6">
        <v>2</v>
      </c>
      <c r="E9612" s="1">
        <v>6</v>
      </c>
      <c r="F9612" s="1" cm="1">
        <f t="array" ref="F9612">IF('Cleaned Data'!F9612="","",_xlfn.SWITCH('Cleaned Data'!F9612,"Cash",1,"Credit Card",2,"Digital Wallet",3,0))</f>
        <v>3</v>
      </c>
      <c r="G9612" s="1" cm="1">
        <f t="array" ref="G9612">IF('Cleaned Data'!G9612="","",_xlfn.SWITCH('Cleaned Data'!G9612,"In-Store",1,"Takeaway",2,0))</f>
        <v>2</v>
      </c>
      <c r="H9612" s="8" t="str">
        <v>Unspecified</v>
      </c>
    </row>
    <row r="9613" spans="1:8" ht="12.5" x14ac:dyDescent="0.25">
      <c r="A9613" s="1" t="str">
        <v>TXN_2933739</v>
      </c>
      <c r="B9613" s="1" cm="1">
        <f t="array" ref="B9613">IF('Cleaned Data'!B9613="","",_xlfn.SWITCH('Cleaned Data'!B9613,"Coffee",1,"Tea",2,"Juice",3,"Smoothie",4,"Cake",5,"Sandwich",6,"Salad",7,"Cookie",8,0))</f>
        <v>8</v>
      </c>
      <c r="C9613" s="1">
        <v>1</v>
      </c>
      <c r="D9613" s="6">
        <v>1</v>
      </c>
      <c r="E9613" s="1">
        <v>1</v>
      </c>
      <c r="F9613" s="1" cm="1">
        <f t="array" ref="F9613">IF('Cleaned Data'!F9613="","",_xlfn.SWITCH('Cleaned Data'!F9613,"Cash",1,"Credit Card",2,"Digital Wallet",3,0))</f>
        <v>2</v>
      </c>
      <c r="G9613" s="1" cm="1">
        <f t="array" ref="G9613">IF('Cleaned Data'!G9613="","",_xlfn.SWITCH('Cleaned Data'!G9613,"In-Store",1,"Takeaway",2,0))</f>
        <v>0</v>
      </c>
      <c r="H9613" s="8" t="str">
        <v>Unspecified</v>
      </c>
    </row>
    <row r="9614" spans="1:8" ht="12.5" x14ac:dyDescent="0.25">
      <c r="A9614" s="1" t="str">
        <v>TXN_3081950</v>
      </c>
      <c r="B9614" s="1" cm="1">
        <f t="array" ref="B9614">IF('Cleaned Data'!B9614="","",_xlfn.SWITCH('Cleaned Data'!B9614,"Coffee",1,"Tea",2,"Juice",3,"Smoothie",4,"Cake",5,"Sandwich",6,"Salad",7,"Cookie",8,0))</f>
        <v>1</v>
      </c>
      <c r="C9614" s="1">
        <v>1</v>
      </c>
      <c r="D9614" s="6">
        <v>2</v>
      </c>
      <c r="E9614" s="1">
        <v>2</v>
      </c>
      <c r="F9614" s="1" cm="1">
        <f t="array" ref="F9614">IF('Cleaned Data'!F9614="","",_xlfn.SWITCH('Cleaned Data'!F9614,"Cash",1,"Credit Card",2,"Digital Wallet",3,0))</f>
        <v>1</v>
      </c>
      <c r="G9614" s="1" cm="1">
        <f t="array" ref="G9614">IF('Cleaned Data'!G9614="","",_xlfn.SWITCH('Cleaned Data'!G9614,"In-Store",1,"Takeaway",2,0))</f>
        <v>2</v>
      </c>
      <c r="H9614" s="8" t="str">
        <v>Unspecified</v>
      </c>
    </row>
    <row r="9615" spans="1:8" ht="12.5" x14ac:dyDescent="0.25">
      <c r="A9615" s="1" t="str">
        <v>TXN_3083412</v>
      </c>
      <c r="B9615" s="1" cm="1">
        <f t="array" ref="B9615">IF('Cleaned Data'!B9615="","",_xlfn.SWITCH('Cleaned Data'!B9615,"Coffee",1,"Tea",2,"Juice",3,"Smoothie",4,"Cake",5,"Sandwich",6,"Salad",7,"Cookie",8,0))</f>
        <v>2</v>
      </c>
      <c r="C9615" s="1">
        <v>5</v>
      </c>
      <c r="D9615" s="6">
        <v>1.5</v>
      </c>
      <c r="E9615" s="1">
        <v>7.5</v>
      </c>
      <c r="F9615" s="1" cm="1">
        <f t="array" ref="F9615">IF('Cleaned Data'!F9615="","",_xlfn.SWITCH('Cleaned Data'!F9615,"Cash",1,"Credit Card",2,"Digital Wallet",3,0))</f>
        <v>2</v>
      </c>
      <c r="G9615" s="1" cm="1">
        <f t="array" ref="G9615">IF('Cleaned Data'!G9615="","",_xlfn.SWITCH('Cleaned Data'!G9615,"In-Store",1,"Takeaway",2,0))</f>
        <v>0</v>
      </c>
      <c r="H9615" s="8" t="str">
        <v>Unspecified</v>
      </c>
    </row>
    <row r="9616" spans="1:8" ht="12.5" x14ac:dyDescent="0.25">
      <c r="A9616" s="1" t="str">
        <v>TXN_3092382</v>
      </c>
      <c r="B9616" s="1" cm="1">
        <f t="array" ref="B9616">IF('Cleaned Data'!B9616="","",_xlfn.SWITCH('Cleaned Data'!B9616,"Coffee",1,"Tea",2,"Juice",3,"Smoothie",4,"Cake",5,"Sandwich",6,"Salad",7,"Cookie",8,0))</f>
        <v>2</v>
      </c>
      <c r="C9616" s="1">
        <v>4</v>
      </c>
      <c r="D9616" s="6">
        <v>1.5</v>
      </c>
      <c r="E9616" s="1">
        <v>6</v>
      </c>
      <c r="F9616" s="1" cm="1">
        <f t="array" ref="F9616">IF('Cleaned Data'!F9616="","",_xlfn.SWITCH('Cleaned Data'!F9616,"Cash",1,"Credit Card",2,"Digital Wallet",3,0))</f>
        <v>1</v>
      </c>
      <c r="G9616" s="1" cm="1">
        <f t="array" ref="G9616">IF('Cleaned Data'!G9616="","",_xlfn.SWITCH('Cleaned Data'!G9616,"In-Store",1,"Takeaway",2,0))</f>
        <v>2</v>
      </c>
      <c r="H9616" s="8" t="str">
        <v>Unspecified</v>
      </c>
    </row>
    <row r="9617" spans="1:8" ht="12.5" x14ac:dyDescent="0.25">
      <c r="A9617" s="1" t="str">
        <v>TXN_3206842</v>
      </c>
      <c r="B9617" s="1" cm="1">
        <f t="array" ref="B9617">IF('Cleaned Data'!B9617="","",_xlfn.SWITCH('Cleaned Data'!B9617,"Coffee",1,"Tea",2,"Juice",3,"Smoothie",4,"Cake",5,"Sandwich",6,"Salad",7,"Cookie",8,0))</f>
        <v>6</v>
      </c>
      <c r="C9617" s="1">
        <v>5</v>
      </c>
      <c r="D9617" s="6">
        <v>4</v>
      </c>
      <c r="E9617" s="1">
        <v>20</v>
      </c>
      <c r="F9617" s="1" cm="1">
        <f t="array" ref="F9617">IF('Cleaned Data'!F9617="","",_xlfn.SWITCH('Cleaned Data'!F9617,"Cash",1,"Credit Card",2,"Digital Wallet",3,0))</f>
        <v>3</v>
      </c>
      <c r="G9617" s="1" cm="1">
        <f t="array" ref="G9617">IF('Cleaned Data'!G9617="","",_xlfn.SWITCH('Cleaned Data'!G9617,"In-Store",1,"Takeaway",2,0))</f>
        <v>1</v>
      </c>
      <c r="H9617" s="8" t="str">
        <v>Unspecified</v>
      </c>
    </row>
    <row r="9618" spans="1:8" ht="12.5" x14ac:dyDescent="0.25">
      <c r="A9618" s="1" t="str">
        <v>TXN_3222677</v>
      </c>
      <c r="B9618" s="1" cm="1">
        <f t="array" ref="B9618">IF('Cleaned Data'!B9618="","",_xlfn.SWITCH('Cleaned Data'!B9618,"Coffee",1,"Tea",2,"Juice",3,"Smoothie",4,"Cake",5,"Sandwich",6,"Salad",7,"Cookie",8,0))</f>
        <v>2</v>
      </c>
      <c r="C9618" s="1">
        <v>2</v>
      </c>
      <c r="D9618" s="6">
        <v>1.5</v>
      </c>
      <c r="E9618" s="1">
        <v>3</v>
      </c>
      <c r="F9618" s="1" cm="1">
        <f t="array" ref="F9618">IF('Cleaned Data'!F9618="","",_xlfn.SWITCH('Cleaned Data'!F9618,"Cash",1,"Credit Card",2,"Digital Wallet",3,0))</f>
        <v>3</v>
      </c>
      <c r="G9618" s="1" cm="1">
        <f t="array" ref="G9618">IF('Cleaned Data'!G9618="","",_xlfn.SWITCH('Cleaned Data'!G9618,"In-Store",1,"Takeaway",2,0))</f>
        <v>0</v>
      </c>
      <c r="H9618" s="8" t="str">
        <v>Unspecified</v>
      </c>
    </row>
    <row r="9619" spans="1:8" ht="12.5" x14ac:dyDescent="0.25">
      <c r="A9619" s="1" t="str">
        <v>TXN_3225132</v>
      </c>
      <c r="B9619" s="1" cm="1">
        <f t="array" ref="B9619">IF('Cleaned Data'!B9619="","",_xlfn.SWITCH('Cleaned Data'!B9619,"Coffee",1,"Tea",2,"Juice",3,"Smoothie",4,"Cake",5,"Sandwich",6,"Salad",7,"Cookie",8,0))</f>
        <v>8</v>
      </c>
      <c r="C9619" s="1">
        <v>4</v>
      </c>
      <c r="D9619" s="6">
        <v>1</v>
      </c>
      <c r="E9619" s="1">
        <v>4</v>
      </c>
      <c r="F9619" s="1" cm="1">
        <f t="array" ref="F9619">IF('Cleaned Data'!F9619="","",_xlfn.SWITCH('Cleaned Data'!F9619,"Cash",1,"Credit Card",2,"Digital Wallet",3,0))</f>
        <v>1</v>
      </c>
      <c r="G9619" s="1" cm="1">
        <f t="array" ref="G9619">IF('Cleaned Data'!G9619="","",_xlfn.SWITCH('Cleaned Data'!G9619,"In-Store",1,"Takeaway",2,0))</f>
        <v>2</v>
      </c>
      <c r="H9619" s="8" t="str">
        <v>Unspecified</v>
      </c>
    </row>
    <row r="9620" spans="1:8" ht="12.5" x14ac:dyDescent="0.25">
      <c r="A9620" s="1" t="str">
        <v>TXN_3255254</v>
      </c>
      <c r="B9620" s="1" cm="1">
        <f t="array" ref="B9620">IF('Cleaned Data'!B9620="","",_xlfn.SWITCH('Cleaned Data'!B9620,"Coffee",1,"Tea",2,"Juice",3,"Smoothie",4,"Cake",5,"Sandwich",6,"Salad",7,"Cookie",8,0))</f>
        <v>3</v>
      </c>
      <c r="C9620" s="1">
        <v>2</v>
      </c>
      <c r="D9620" s="6">
        <v>3</v>
      </c>
      <c r="E9620" s="1">
        <v>6</v>
      </c>
      <c r="F9620" s="1" cm="1">
        <f t="array" ref="F9620">IF('Cleaned Data'!F9620="","",_xlfn.SWITCH('Cleaned Data'!F9620,"Cash",1,"Credit Card",2,"Digital Wallet",3,0))</f>
        <v>0</v>
      </c>
      <c r="G9620" s="1" cm="1">
        <f t="array" ref="G9620">IF('Cleaned Data'!G9620="","",_xlfn.SWITCH('Cleaned Data'!G9620,"In-Store",1,"Takeaway",2,0))</f>
        <v>2</v>
      </c>
      <c r="H9620" s="8" t="str">
        <v>Unspecified</v>
      </c>
    </row>
    <row r="9621" spans="1:8" ht="12.5" x14ac:dyDescent="0.25">
      <c r="A9621" s="1" t="str">
        <v>TXN_3484276</v>
      </c>
      <c r="B9621" s="1" cm="1">
        <f t="array" ref="B9621">IF('Cleaned Data'!B9621="","",_xlfn.SWITCH('Cleaned Data'!B9621,"Coffee",1,"Tea",2,"Juice",3,"Smoothie",4,"Cake",5,"Sandwich",6,"Salad",7,"Cookie",8,0))</f>
        <v>4</v>
      </c>
      <c r="C9621" s="1">
        <v>4</v>
      </c>
      <c r="D9621" s="6">
        <v>4</v>
      </c>
      <c r="E9621" s="1">
        <v>16</v>
      </c>
      <c r="F9621" s="1" cm="1">
        <f t="array" ref="F9621">IF('Cleaned Data'!F9621="","",_xlfn.SWITCH('Cleaned Data'!F9621,"Cash",1,"Credit Card",2,"Digital Wallet",3,0))</f>
        <v>2</v>
      </c>
      <c r="G9621" s="1" cm="1">
        <f t="array" ref="G9621">IF('Cleaned Data'!G9621="","",_xlfn.SWITCH('Cleaned Data'!G9621,"In-Store",1,"Takeaway",2,0))</f>
        <v>0</v>
      </c>
      <c r="H9621" s="8" t="str">
        <v>Unspecified</v>
      </c>
    </row>
    <row r="9622" spans="1:8" ht="12.5" x14ac:dyDescent="0.25">
      <c r="A9622" s="1" t="str">
        <v>TXN_3492393</v>
      </c>
      <c r="B9622" s="1" cm="1">
        <f t="array" ref="B9622">IF('Cleaned Data'!B9622="","",_xlfn.SWITCH('Cleaned Data'!B9622,"Coffee",1,"Tea",2,"Juice",3,"Smoothie",4,"Cake",5,"Sandwich",6,"Salad",7,"Cookie",8,0))</f>
        <v>5</v>
      </c>
      <c r="C9622" s="1">
        <v>1</v>
      </c>
      <c r="D9622" s="6">
        <v>3</v>
      </c>
      <c r="E9622" s="1">
        <v>3</v>
      </c>
      <c r="F9622" s="1" cm="1">
        <f t="array" ref="F9622">IF('Cleaned Data'!F9622="","",_xlfn.SWITCH('Cleaned Data'!F9622,"Cash",1,"Credit Card",2,"Digital Wallet",3,0))</f>
        <v>3</v>
      </c>
      <c r="G9622" s="1" cm="1">
        <f t="array" ref="G9622">IF('Cleaned Data'!G9622="","",_xlfn.SWITCH('Cleaned Data'!G9622,"In-Store",1,"Takeaway",2,0))</f>
        <v>1</v>
      </c>
      <c r="H9622" s="8" t="str">
        <v>Unspecified</v>
      </c>
    </row>
    <row r="9623" spans="1:8" ht="12.5" x14ac:dyDescent="0.25">
      <c r="A9623" s="1" t="str">
        <v>TXN_3518789</v>
      </c>
      <c r="B9623" s="1" cm="1">
        <f t="array" ref="B9623">IF('Cleaned Data'!B9623="","",_xlfn.SWITCH('Cleaned Data'!B9623,"Coffee",1,"Tea",2,"Juice",3,"Smoothie",4,"Cake",5,"Sandwich",6,"Salad",7,"Cookie",8,0))</f>
        <v>4</v>
      </c>
      <c r="C9623" s="1">
        <v>5</v>
      </c>
      <c r="D9623" s="6">
        <v>4</v>
      </c>
      <c r="E9623" s="1">
        <v>20</v>
      </c>
      <c r="F9623" s="1" cm="1">
        <f t="array" ref="F9623">IF('Cleaned Data'!F9623="","",_xlfn.SWITCH('Cleaned Data'!F9623,"Cash",1,"Credit Card",2,"Digital Wallet",3,0))</f>
        <v>1</v>
      </c>
      <c r="G9623" s="1" cm="1">
        <f t="array" ref="G9623">IF('Cleaned Data'!G9623="","",_xlfn.SWITCH('Cleaned Data'!G9623,"In-Store",1,"Takeaway",2,0))</f>
        <v>2</v>
      </c>
      <c r="H9623" s="8" t="str">
        <v>Unspecified</v>
      </c>
    </row>
    <row r="9624" spans="1:8" ht="12.5" x14ac:dyDescent="0.25">
      <c r="A9624" s="1" t="str">
        <v>TXN_3584252</v>
      </c>
      <c r="B9624" s="1" cm="1">
        <f t="array" ref="B9624">IF('Cleaned Data'!B9624="","",_xlfn.SWITCH('Cleaned Data'!B9624,"Coffee",1,"Tea",2,"Juice",3,"Smoothie",4,"Cake",5,"Sandwich",6,"Salad",7,"Cookie",8,0))</f>
        <v>6</v>
      </c>
      <c r="C9624" s="1">
        <v>5</v>
      </c>
      <c r="D9624" s="6">
        <v>4</v>
      </c>
      <c r="E9624" s="1">
        <v>20</v>
      </c>
      <c r="F9624" s="1" cm="1">
        <f t="array" ref="F9624">IF('Cleaned Data'!F9624="","",_xlfn.SWITCH('Cleaned Data'!F9624,"Cash",1,"Credit Card",2,"Digital Wallet",3,0))</f>
        <v>3</v>
      </c>
      <c r="G9624" s="1" cm="1">
        <f t="array" ref="G9624">IF('Cleaned Data'!G9624="","",_xlfn.SWITCH('Cleaned Data'!G9624,"In-Store",1,"Takeaway",2,0))</f>
        <v>2</v>
      </c>
      <c r="H9624" s="8" t="str">
        <v>Unspecified</v>
      </c>
    </row>
    <row r="9625" spans="1:8" ht="12.5" x14ac:dyDescent="0.25">
      <c r="A9625" s="1" t="str">
        <v>TXN_3595118</v>
      </c>
      <c r="B9625" s="1" cm="1">
        <f t="array" ref="B9625">IF('Cleaned Data'!B9625="","",_xlfn.SWITCH('Cleaned Data'!B9625,"Coffee",1,"Tea",2,"Juice",3,"Smoothie",4,"Cake",5,"Sandwich",6,"Salad",7,"Cookie",8,0))</f>
        <v>2</v>
      </c>
      <c r="C9625" s="1">
        <v>3</v>
      </c>
      <c r="D9625" s="6">
        <v>1.5</v>
      </c>
      <c r="E9625" s="1">
        <v>4.5</v>
      </c>
      <c r="F9625" s="1" cm="1">
        <f t="array" ref="F9625">IF('Cleaned Data'!F9625="","",_xlfn.SWITCH('Cleaned Data'!F9625,"Cash",1,"Credit Card",2,"Digital Wallet",3,0))</f>
        <v>3</v>
      </c>
      <c r="G9625" s="1" cm="1">
        <f t="array" ref="G9625">IF('Cleaned Data'!G9625="","",_xlfn.SWITCH('Cleaned Data'!G9625,"In-Store",1,"Takeaway",2,0))</f>
        <v>1</v>
      </c>
      <c r="H9625" s="8" t="str">
        <v>Unspecified</v>
      </c>
    </row>
    <row r="9626" spans="1:8" ht="12.5" x14ac:dyDescent="0.25">
      <c r="A9626" s="1" t="str">
        <v>TXN_3615483</v>
      </c>
      <c r="B9626" s="1" cm="1">
        <f t="array" ref="B9626">IF('Cleaned Data'!B9626="","",_xlfn.SWITCH('Cleaned Data'!B9626,"Coffee",1,"Tea",2,"Juice",3,"Smoothie",4,"Cake",5,"Sandwich",6,"Salad",7,"Cookie",8,0))</f>
        <v>5</v>
      </c>
      <c r="C9626" s="1">
        <v>5</v>
      </c>
      <c r="D9626" s="6">
        <v>3</v>
      </c>
      <c r="E9626" s="1">
        <v>15</v>
      </c>
      <c r="F9626" s="1" cm="1">
        <f t="array" ref="F9626">IF('Cleaned Data'!F9626="","",_xlfn.SWITCH('Cleaned Data'!F9626,"Cash",1,"Credit Card",2,"Digital Wallet",3,0))</f>
        <v>2</v>
      </c>
      <c r="G9626" s="1" cm="1">
        <f t="array" ref="G9626">IF('Cleaned Data'!G9626="","",_xlfn.SWITCH('Cleaned Data'!G9626,"In-Store",1,"Takeaway",2,0))</f>
        <v>2</v>
      </c>
      <c r="H9626" s="8" t="str">
        <v>Unspecified</v>
      </c>
    </row>
    <row r="9627" spans="1:8" ht="12.5" x14ac:dyDescent="0.25">
      <c r="A9627" s="1" t="str">
        <v>TXN_3619141</v>
      </c>
      <c r="B9627" s="1" cm="1">
        <f t="array" ref="B9627">IF('Cleaned Data'!B9627="","",_xlfn.SWITCH('Cleaned Data'!B9627,"Coffee",1,"Tea",2,"Juice",3,"Smoothie",4,"Cake",5,"Sandwich",6,"Salad",7,"Cookie",8,0))</f>
        <v>6</v>
      </c>
      <c r="C9627" s="1">
        <v>5</v>
      </c>
      <c r="D9627" s="6">
        <v>4</v>
      </c>
      <c r="E9627" s="1">
        <v>20</v>
      </c>
      <c r="F9627" s="1" cm="1">
        <f t="array" ref="F9627">IF('Cleaned Data'!F9627="","",_xlfn.SWITCH('Cleaned Data'!F9627,"Cash",1,"Credit Card",2,"Digital Wallet",3,0))</f>
        <v>0</v>
      </c>
      <c r="G9627" s="1" cm="1">
        <f t="array" ref="G9627">IF('Cleaned Data'!G9627="","",_xlfn.SWITCH('Cleaned Data'!G9627,"In-Store",1,"Takeaway",2,0))</f>
        <v>2</v>
      </c>
      <c r="H9627" s="8" t="str">
        <v>Unspecified</v>
      </c>
    </row>
    <row r="9628" spans="1:8" ht="12.5" x14ac:dyDescent="0.25">
      <c r="A9628" s="1" t="str">
        <v>TXN_3633955</v>
      </c>
      <c r="B9628" s="1" cm="1">
        <f t="array" ref="B9628">IF('Cleaned Data'!B9628="","",_xlfn.SWITCH('Cleaned Data'!B9628,"Coffee",1,"Tea",2,"Juice",3,"Smoothie",4,"Cake",5,"Sandwich",6,"Salad",7,"Cookie",8,0))</f>
        <v>2</v>
      </c>
      <c r="C9628" s="1">
        <v>4</v>
      </c>
      <c r="D9628" s="6">
        <v>1.5</v>
      </c>
      <c r="E9628" s="1">
        <v>6</v>
      </c>
      <c r="F9628" s="1" cm="1">
        <f t="array" ref="F9628">IF('Cleaned Data'!F9628="","",_xlfn.SWITCH('Cleaned Data'!F9628,"Cash",1,"Credit Card",2,"Digital Wallet",3,0))</f>
        <v>0</v>
      </c>
      <c r="G9628" s="1" cm="1">
        <f t="array" ref="G9628">IF('Cleaned Data'!G9628="","",_xlfn.SWITCH('Cleaned Data'!G9628,"In-Store",1,"Takeaway",2,0))</f>
        <v>1</v>
      </c>
      <c r="H9628" s="8" t="str">
        <v>Unspecified</v>
      </c>
    </row>
    <row r="9629" spans="1:8" ht="12.5" x14ac:dyDescent="0.25">
      <c r="A9629" s="1" t="str">
        <v>TXN_3665727</v>
      </c>
      <c r="B9629" s="1" cm="1">
        <f t="array" ref="B9629">IF('Cleaned Data'!B9629="","",_xlfn.SWITCH('Cleaned Data'!B9629,"Coffee",1,"Tea",2,"Juice",3,"Smoothie",4,"Cake",5,"Sandwich",6,"Salad",7,"Cookie",8,0))</f>
        <v>2</v>
      </c>
      <c r="C9629" s="1">
        <v>5</v>
      </c>
      <c r="D9629" s="6">
        <v>1.5</v>
      </c>
      <c r="E9629" s="1">
        <v>7.5</v>
      </c>
      <c r="F9629" s="1" cm="1">
        <f t="array" ref="F9629">IF('Cleaned Data'!F9629="","",_xlfn.SWITCH('Cleaned Data'!F9629,"Cash",1,"Credit Card",2,"Digital Wallet",3,0))</f>
        <v>2</v>
      </c>
      <c r="G9629" s="1" cm="1">
        <f t="array" ref="G9629">IF('Cleaned Data'!G9629="","",_xlfn.SWITCH('Cleaned Data'!G9629,"In-Store",1,"Takeaway",2,0))</f>
        <v>1</v>
      </c>
      <c r="H9629" s="8" t="str">
        <v>Unspecified</v>
      </c>
    </row>
    <row r="9630" spans="1:8" ht="12.5" x14ac:dyDescent="0.25">
      <c r="A9630" s="1" t="str">
        <v>TXN_3680047</v>
      </c>
      <c r="B9630" s="1" cm="1">
        <f t="array" ref="B9630">IF('Cleaned Data'!B9630="","",_xlfn.SWITCH('Cleaned Data'!B9630,"Coffee",1,"Tea",2,"Juice",3,"Smoothie",4,"Cake",5,"Sandwich",6,"Salad",7,"Cookie",8,0))</f>
        <v>8</v>
      </c>
      <c r="C9630" s="1">
        <v>2</v>
      </c>
      <c r="D9630" s="6">
        <v>1</v>
      </c>
      <c r="E9630" s="1">
        <v>2</v>
      </c>
      <c r="F9630" s="1" cm="1">
        <f t="array" ref="F9630">IF('Cleaned Data'!F9630="","",_xlfn.SWITCH('Cleaned Data'!F9630,"Cash",1,"Credit Card",2,"Digital Wallet",3,0))</f>
        <v>2</v>
      </c>
      <c r="G9630" s="1" cm="1">
        <f t="array" ref="G9630">IF('Cleaned Data'!G9630="","",_xlfn.SWITCH('Cleaned Data'!G9630,"In-Store",1,"Takeaway",2,0))</f>
        <v>1</v>
      </c>
      <c r="H9630" s="8" t="str">
        <v>Unspecified</v>
      </c>
    </row>
    <row r="9631" spans="1:8" ht="12.5" x14ac:dyDescent="0.25">
      <c r="A9631" s="1" t="str">
        <v>TXN_3744962</v>
      </c>
      <c r="B9631" s="1" cm="1">
        <f t="array" ref="B9631">IF('Cleaned Data'!B9631="","",_xlfn.SWITCH('Cleaned Data'!B9631,"Coffee",1,"Tea",2,"Juice",3,"Smoothie",4,"Cake",5,"Sandwich",6,"Salad",7,"Cookie",8,0))</f>
        <v>5</v>
      </c>
      <c r="C9631" s="1">
        <v>5</v>
      </c>
      <c r="D9631" s="6">
        <v>3</v>
      </c>
      <c r="E9631" s="1">
        <v>15</v>
      </c>
      <c r="F9631" s="1" cm="1">
        <f t="array" ref="F9631">IF('Cleaned Data'!F9631="","",_xlfn.SWITCH('Cleaned Data'!F9631,"Cash",1,"Credit Card",2,"Digital Wallet",3,0))</f>
        <v>2</v>
      </c>
      <c r="G9631" s="1" cm="1">
        <f t="array" ref="G9631">IF('Cleaned Data'!G9631="","",_xlfn.SWITCH('Cleaned Data'!G9631,"In-Store",1,"Takeaway",2,0))</f>
        <v>0</v>
      </c>
      <c r="H9631" s="8" t="str">
        <v>Unspecified</v>
      </c>
    </row>
    <row r="9632" spans="1:8" ht="12.5" x14ac:dyDescent="0.25">
      <c r="A9632" s="1" t="str">
        <v>TXN_3755379</v>
      </c>
      <c r="B9632" s="1" cm="1">
        <f t="array" ref="B9632">IF('Cleaned Data'!B9632="","",_xlfn.SWITCH('Cleaned Data'!B9632,"Coffee",1,"Tea",2,"Juice",3,"Smoothie",4,"Cake",5,"Sandwich",6,"Salad",7,"Cookie",8,0))</f>
        <v>7</v>
      </c>
      <c r="C9632" s="1">
        <v>3</v>
      </c>
      <c r="D9632" s="6">
        <v>5</v>
      </c>
      <c r="E9632" s="1">
        <v>15</v>
      </c>
      <c r="F9632" s="1" cm="1">
        <f t="array" ref="F9632">IF('Cleaned Data'!F9632="","",_xlfn.SWITCH('Cleaned Data'!F9632,"Cash",1,"Credit Card",2,"Digital Wallet",3,0))</f>
        <v>3</v>
      </c>
      <c r="G9632" s="1" cm="1">
        <f t="array" ref="G9632">IF('Cleaned Data'!G9632="","",_xlfn.SWITCH('Cleaned Data'!G9632,"In-Store",1,"Takeaway",2,0))</f>
        <v>2</v>
      </c>
      <c r="H9632" s="8" t="str">
        <v>Unspecified</v>
      </c>
    </row>
    <row r="9633" spans="1:8" ht="12.5" x14ac:dyDescent="0.25">
      <c r="A9633" s="1" t="str">
        <v>TXN_3769567</v>
      </c>
      <c r="B9633" s="1" cm="1">
        <f t="array" ref="B9633">IF('Cleaned Data'!B9633="","",_xlfn.SWITCH('Cleaned Data'!B9633,"Coffee",1,"Tea",2,"Juice",3,"Smoothie",4,"Cake",5,"Sandwich",6,"Salad",7,"Cookie",8,0))</f>
        <v>3</v>
      </c>
      <c r="C9633" s="1">
        <v>3</v>
      </c>
      <c r="D9633" s="6">
        <v>3</v>
      </c>
      <c r="E9633" s="1">
        <v>9</v>
      </c>
      <c r="F9633" s="1" cm="1">
        <f t="array" ref="F9633">IF('Cleaned Data'!F9633="","",_xlfn.SWITCH('Cleaned Data'!F9633,"Cash",1,"Credit Card",2,"Digital Wallet",3,0))</f>
        <v>3</v>
      </c>
      <c r="G9633" s="1" cm="1">
        <f t="array" ref="G9633">IF('Cleaned Data'!G9633="","",_xlfn.SWITCH('Cleaned Data'!G9633,"In-Store",1,"Takeaway",2,0))</f>
        <v>1</v>
      </c>
      <c r="H9633" s="8" t="str">
        <v>Unspecified</v>
      </c>
    </row>
    <row r="9634" spans="1:8" ht="12.5" x14ac:dyDescent="0.25">
      <c r="A9634" s="1" t="str">
        <v>TXN_3785168</v>
      </c>
      <c r="B9634" s="1" cm="1">
        <f t="array" ref="B9634">IF('Cleaned Data'!B9634="","",_xlfn.SWITCH('Cleaned Data'!B9634,"Coffee",1,"Tea",2,"Juice",3,"Smoothie",4,"Cake",5,"Sandwich",6,"Salad",7,"Cookie",8,0))</f>
        <v>5</v>
      </c>
      <c r="C9634" s="1">
        <v>3</v>
      </c>
      <c r="D9634" s="6">
        <v>3</v>
      </c>
      <c r="E9634" s="1">
        <v>9</v>
      </c>
      <c r="F9634" s="1" cm="1">
        <f t="array" ref="F9634">IF('Cleaned Data'!F9634="","",_xlfn.SWITCH('Cleaned Data'!F9634,"Cash",1,"Credit Card",2,"Digital Wallet",3,0))</f>
        <v>1</v>
      </c>
      <c r="G9634" s="1" cm="1">
        <f t="array" ref="G9634">IF('Cleaned Data'!G9634="","",_xlfn.SWITCH('Cleaned Data'!G9634,"In-Store",1,"Takeaway",2,0))</f>
        <v>2</v>
      </c>
      <c r="H9634" s="8" t="str">
        <v>Unspecified</v>
      </c>
    </row>
    <row r="9635" spans="1:8" ht="12.5" x14ac:dyDescent="0.25">
      <c r="A9635" s="1" t="str">
        <v>TXN_3785678</v>
      </c>
      <c r="B9635" s="1" cm="1">
        <f t="array" ref="B9635">IF('Cleaned Data'!B9635="","",_xlfn.SWITCH('Cleaned Data'!B9635,"Coffee",1,"Tea",2,"Juice",3,"Smoothie",4,"Cake",5,"Sandwich",6,"Salad",7,"Cookie",8,0))</f>
        <v>7</v>
      </c>
      <c r="C9635" s="1">
        <v>3</v>
      </c>
      <c r="D9635" s="6">
        <v>5</v>
      </c>
      <c r="E9635" s="1">
        <v>15</v>
      </c>
      <c r="F9635" s="1" cm="1">
        <f t="array" ref="F9635">IF('Cleaned Data'!F9635="","",_xlfn.SWITCH('Cleaned Data'!F9635,"Cash",1,"Credit Card",2,"Digital Wallet",3,0))</f>
        <v>0</v>
      </c>
      <c r="G9635" s="1" cm="1">
        <f t="array" ref="G9635">IF('Cleaned Data'!G9635="","",_xlfn.SWITCH('Cleaned Data'!G9635,"In-Store",1,"Takeaway",2,0))</f>
        <v>1</v>
      </c>
      <c r="H9635" s="8" t="str">
        <v>Unspecified</v>
      </c>
    </row>
    <row r="9636" spans="1:8" ht="12.5" x14ac:dyDescent="0.25">
      <c r="A9636" s="1" t="str">
        <v>TXN_3786518</v>
      </c>
      <c r="B9636" s="1" cm="1">
        <f t="array" ref="B9636">IF('Cleaned Data'!B9636="","",_xlfn.SWITCH('Cleaned Data'!B9636,"Coffee",1,"Tea",2,"Juice",3,"Smoothie",4,"Cake",5,"Sandwich",6,"Salad",7,"Cookie",8,0))</f>
        <v>8</v>
      </c>
      <c r="C9636" s="1">
        <v>5</v>
      </c>
      <c r="D9636" s="6">
        <v>1</v>
      </c>
      <c r="E9636" s="1">
        <v>5</v>
      </c>
      <c r="F9636" s="1" cm="1">
        <f t="array" ref="F9636">IF('Cleaned Data'!F9636="","",_xlfn.SWITCH('Cleaned Data'!F9636,"Cash",1,"Credit Card",2,"Digital Wallet",3,0))</f>
        <v>0</v>
      </c>
      <c r="G9636" s="1" cm="1">
        <f t="array" ref="G9636">IF('Cleaned Data'!G9636="","",_xlfn.SWITCH('Cleaned Data'!G9636,"In-Store",1,"Takeaway",2,0))</f>
        <v>0</v>
      </c>
      <c r="H9636" s="8" t="str">
        <v>Unspecified</v>
      </c>
    </row>
    <row r="9637" spans="1:8" ht="12.5" x14ac:dyDescent="0.25">
      <c r="A9637" s="1" t="str">
        <v>TXN_3841683</v>
      </c>
      <c r="B9637" s="1" cm="1">
        <f t="array" ref="B9637">IF('Cleaned Data'!B9637="","",_xlfn.SWITCH('Cleaned Data'!B9637,"Coffee",1,"Tea",2,"Juice",3,"Smoothie",4,"Cake",5,"Sandwich",6,"Salad",7,"Cookie",8,0))</f>
        <v>2</v>
      </c>
      <c r="C9637" s="1">
        <v>4</v>
      </c>
      <c r="D9637" s="6">
        <v>1.5</v>
      </c>
      <c r="E9637" s="1">
        <v>6</v>
      </c>
      <c r="F9637" s="1" cm="1">
        <f t="array" ref="F9637">IF('Cleaned Data'!F9637="","",_xlfn.SWITCH('Cleaned Data'!F9637,"Cash",1,"Credit Card",2,"Digital Wallet",3,0))</f>
        <v>3</v>
      </c>
      <c r="G9637" s="1" cm="1">
        <f t="array" ref="G9637">IF('Cleaned Data'!G9637="","",_xlfn.SWITCH('Cleaned Data'!G9637,"In-Store",1,"Takeaway",2,0))</f>
        <v>2</v>
      </c>
      <c r="H9637" s="8" t="str">
        <v>Unspecified</v>
      </c>
    </row>
    <row r="9638" spans="1:8" ht="12.5" x14ac:dyDescent="0.25">
      <c r="A9638" s="1" t="str">
        <v>TXN_3884527</v>
      </c>
      <c r="B9638" s="1" cm="1">
        <f t="array" ref="B9638">IF('Cleaned Data'!B9638="","",_xlfn.SWITCH('Cleaned Data'!B9638,"Coffee",1,"Tea",2,"Juice",3,"Smoothie",4,"Cake",5,"Sandwich",6,"Salad",7,"Cookie",8,0))</f>
        <v>6</v>
      </c>
      <c r="C9638" s="1">
        <v>5</v>
      </c>
      <c r="D9638" s="6">
        <v>4</v>
      </c>
      <c r="E9638" s="1">
        <v>20</v>
      </c>
      <c r="F9638" s="1" cm="1">
        <f t="array" ref="F9638">IF('Cleaned Data'!F9638="","",_xlfn.SWITCH('Cleaned Data'!F9638,"Cash",1,"Credit Card",2,"Digital Wallet",3,0))</f>
        <v>2</v>
      </c>
      <c r="G9638" s="1" cm="1">
        <f t="array" ref="G9638">IF('Cleaned Data'!G9638="","",_xlfn.SWITCH('Cleaned Data'!G9638,"In-Store",1,"Takeaway",2,0))</f>
        <v>0</v>
      </c>
      <c r="H9638" s="8" t="str">
        <v>Unspecified</v>
      </c>
    </row>
    <row r="9639" spans="1:8" ht="12.5" x14ac:dyDescent="0.25">
      <c r="A9639" s="1" t="str">
        <v>TXN_3889213</v>
      </c>
      <c r="B9639" s="1" cm="1">
        <f t="array" ref="B9639">IF('Cleaned Data'!B9639="","",_xlfn.SWITCH('Cleaned Data'!B9639,"Coffee",1,"Tea",2,"Juice",3,"Smoothie",4,"Cake",5,"Sandwich",6,"Salad",7,"Cookie",8,0))</f>
        <v>5</v>
      </c>
      <c r="C9639" s="1">
        <v>5</v>
      </c>
      <c r="D9639" s="6">
        <v>3</v>
      </c>
      <c r="E9639" s="1">
        <v>15</v>
      </c>
      <c r="F9639" s="1" cm="1">
        <f t="array" ref="F9639">IF('Cleaned Data'!F9639="","",_xlfn.SWITCH('Cleaned Data'!F9639,"Cash",1,"Credit Card",2,"Digital Wallet",3,0))</f>
        <v>0</v>
      </c>
      <c r="G9639" s="1" cm="1">
        <f t="array" ref="G9639">IF('Cleaned Data'!G9639="","",_xlfn.SWITCH('Cleaned Data'!G9639,"In-Store",1,"Takeaway",2,0))</f>
        <v>1</v>
      </c>
      <c r="H9639" s="8" t="str">
        <v>Unspecified</v>
      </c>
    </row>
    <row r="9640" spans="1:8" ht="12.5" x14ac:dyDescent="0.25">
      <c r="A9640" s="1" t="str">
        <v>TXN_3906862</v>
      </c>
      <c r="B9640" s="1" cm="1">
        <f t="array" ref="B9640">IF('Cleaned Data'!B9640="","",_xlfn.SWITCH('Cleaned Data'!B9640,"Coffee",1,"Tea",2,"Juice",3,"Smoothie",4,"Cake",5,"Sandwich",6,"Salad",7,"Cookie",8,0))</f>
        <v>4</v>
      </c>
      <c r="C9640" s="1">
        <v>2</v>
      </c>
      <c r="D9640" s="6">
        <v>4</v>
      </c>
      <c r="E9640" s="1">
        <v>8</v>
      </c>
      <c r="F9640" s="1" cm="1">
        <f t="array" ref="F9640">IF('Cleaned Data'!F9640="","",_xlfn.SWITCH('Cleaned Data'!F9640,"Cash",1,"Credit Card",2,"Digital Wallet",3,0))</f>
        <v>3</v>
      </c>
      <c r="G9640" s="1" cm="1">
        <f t="array" ref="G9640">IF('Cleaned Data'!G9640="","",_xlfn.SWITCH('Cleaned Data'!G9640,"In-Store",1,"Takeaway",2,0))</f>
        <v>1</v>
      </c>
      <c r="H9640" s="8" t="str">
        <v>Unspecified</v>
      </c>
    </row>
    <row r="9641" spans="1:8" ht="12.5" x14ac:dyDescent="0.25">
      <c r="A9641" s="1" t="str">
        <v>TXN_3912440</v>
      </c>
      <c r="B9641" s="1" cm="1">
        <f t="array" ref="B9641">IF('Cleaned Data'!B9641="","",_xlfn.SWITCH('Cleaned Data'!B9641,"Coffee",1,"Tea",2,"Juice",3,"Smoothie",4,"Cake",5,"Sandwich",6,"Salad",7,"Cookie",8,0))</f>
        <v>7</v>
      </c>
      <c r="C9641" s="1">
        <v>2</v>
      </c>
      <c r="D9641" s="6">
        <v>5</v>
      </c>
      <c r="E9641" s="1">
        <v>10</v>
      </c>
      <c r="F9641" s="1" cm="1">
        <f t="array" ref="F9641">IF('Cleaned Data'!F9641="","",_xlfn.SWITCH('Cleaned Data'!F9641,"Cash",1,"Credit Card",2,"Digital Wallet",3,0))</f>
        <v>0</v>
      </c>
      <c r="G9641" s="1" cm="1">
        <f t="array" ref="G9641">IF('Cleaned Data'!G9641="","",_xlfn.SWITCH('Cleaned Data'!G9641,"In-Store",1,"Takeaway",2,0))</f>
        <v>2</v>
      </c>
      <c r="H9641" s="8" t="str">
        <v>Unspecified</v>
      </c>
    </row>
    <row r="9642" spans="1:8" ht="12.5" x14ac:dyDescent="0.25">
      <c r="A9642" s="1" t="str">
        <v>TXN_3924170</v>
      </c>
      <c r="B9642" s="1" cm="1">
        <f t="array" ref="B9642">IF('Cleaned Data'!B9642="","",_xlfn.SWITCH('Cleaned Data'!B9642,"Coffee",1,"Tea",2,"Juice",3,"Smoothie",4,"Cake",5,"Sandwich",6,"Salad",7,"Cookie",8,0))</f>
        <v>5</v>
      </c>
      <c r="C9642" s="1">
        <v>1</v>
      </c>
      <c r="D9642" s="6">
        <v>3</v>
      </c>
      <c r="E9642" s="1">
        <v>3</v>
      </c>
      <c r="F9642" s="1" cm="1">
        <f t="array" ref="F9642">IF('Cleaned Data'!F9642="","",_xlfn.SWITCH('Cleaned Data'!F9642,"Cash",1,"Credit Card",2,"Digital Wallet",3,0))</f>
        <v>1</v>
      </c>
      <c r="G9642" s="1" cm="1">
        <f t="array" ref="G9642">IF('Cleaned Data'!G9642="","",_xlfn.SWITCH('Cleaned Data'!G9642,"In-Store",1,"Takeaway",2,0))</f>
        <v>1</v>
      </c>
      <c r="H9642" s="8" t="str">
        <v>Unspecified</v>
      </c>
    </row>
    <row r="9643" spans="1:8" ht="12.5" x14ac:dyDescent="0.25">
      <c r="A9643" s="1" t="str">
        <v>TXN_3936162</v>
      </c>
      <c r="B9643" s="1" cm="1">
        <f t="array" ref="B9643">IF('Cleaned Data'!B9643="","",_xlfn.SWITCH('Cleaned Data'!B9643,"Coffee",1,"Tea",2,"Juice",3,"Smoothie",4,"Cake",5,"Sandwich",6,"Salad",7,"Cookie",8,0))</f>
        <v>6</v>
      </c>
      <c r="C9643" s="1">
        <v>3</v>
      </c>
      <c r="D9643" s="6">
        <v>4</v>
      </c>
      <c r="E9643" s="1">
        <v>12</v>
      </c>
      <c r="F9643" s="1" cm="1">
        <f t="array" ref="F9643">IF('Cleaned Data'!F9643="","",_xlfn.SWITCH('Cleaned Data'!F9643,"Cash",1,"Credit Card",2,"Digital Wallet",3,0))</f>
        <v>1</v>
      </c>
      <c r="G9643" s="1" cm="1">
        <f t="array" ref="G9643">IF('Cleaned Data'!G9643="","",_xlfn.SWITCH('Cleaned Data'!G9643,"In-Store",1,"Takeaway",2,0))</f>
        <v>2</v>
      </c>
      <c r="H9643" s="8" t="str">
        <v>Unspecified</v>
      </c>
    </row>
    <row r="9644" spans="1:8" ht="12.5" x14ac:dyDescent="0.25">
      <c r="A9644" s="1" t="str">
        <v>TXN_3945716</v>
      </c>
      <c r="B9644" s="1" cm="1">
        <f t="array" ref="B9644">IF('Cleaned Data'!B9644="","",_xlfn.SWITCH('Cleaned Data'!B9644,"Coffee",1,"Tea",2,"Juice",3,"Smoothie",4,"Cake",5,"Sandwich",6,"Salad",7,"Cookie",8,0))</f>
        <v>1</v>
      </c>
      <c r="C9644" s="1">
        <v>5</v>
      </c>
      <c r="D9644" s="6">
        <v>2</v>
      </c>
      <c r="E9644" s="1">
        <v>10</v>
      </c>
      <c r="F9644" s="1" cm="1">
        <f t="array" ref="F9644">IF('Cleaned Data'!F9644="","",_xlfn.SWITCH('Cleaned Data'!F9644,"Cash",1,"Credit Card",2,"Digital Wallet",3,0))</f>
        <v>0</v>
      </c>
      <c r="G9644" s="1" cm="1">
        <f t="array" ref="G9644">IF('Cleaned Data'!G9644="","",_xlfn.SWITCH('Cleaned Data'!G9644,"In-Store",1,"Takeaway",2,0))</f>
        <v>1</v>
      </c>
      <c r="H9644" s="8" t="str">
        <v>Unspecified</v>
      </c>
    </row>
    <row r="9645" spans="1:8" ht="12.5" x14ac:dyDescent="0.25">
      <c r="A9645" s="1" t="str">
        <v>TXN_4002629</v>
      </c>
      <c r="B9645" s="1" cm="1">
        <f t="array" ref="B9645">IF('Cleaned Data'!B9645="","",_xlfn.SWITCH('Cleaned Data'!B9645,"Coffee",1,"Tea",2,"Juice",3,"Smoothie",4,"Cake",5,"Sandwich",6,"Salad",7,"Cookie",8,0))</f>
        <v>5</v>
      </c>
      <c r="C9645" s="1">
        <v>3</v>
      </c>
      <c r="D9645" s="6">
        <v>3</v>
      </c>
      <c r="E9645" s="1">
        <v>9</v>
      </c>
      <c r="F9645" s="1" cm="1">
        <f t="array" ref="F9645">IF('Cleaned Data'!F9645="","",_xlfn.SWITCH('Cleaned Data'!F9645,"Cash",1,"Credit Card",2,"Digital Wallet",3,0))</f>
        <v>1</v>
      </c>
      <c r="G9645" s="1" cm="1">
        <f t="array" ref="G9645">IF('Cleaned Data'!G9645="","",_xlfn.SWITCH('Cleaned Data'!G9645,"In-Store",1,"Takeaway",2,0))</f>
        <v>0</v>
      </c>
      <c r="H9645" s="8" t="str">
        <v>Unspecified</v>
      </c>
    </row>
    <row r="9646" spans="1:8" ht="12.5" x14ac:dyDescent="0.25">
      <c r="A9646" s="1" t="str">
        <v>TXN_4076631</v>
      </c>
      <c r="B9646" s="1" cm="1">
        <f t="array" ref="B9646">IF('Cleaned Data'!B9646="","",_xlfn.SWITCH('Cleaned Data'!B9646,"Coffee",1,"Tea",2,"Juice",3,"Smoothie",4,"Cake",5,"Sandwich",6,"Salad",7,"Cookie",8,0))</f>
        <v>3</v>
      </c>
      <c r="C9646" s="1">
        <v>5</v>
      </c>
      <c r="D9646" s="6">
        <v>3</v>
      </c>
      <c r="E9646" s="1">
        <v>15</v>
      </c>
      <c r="F9646" s="1" cm="1">
        <f t="array" ref="F9646">IF('Cleaned Data'!F9646="","",_xlfn.SWITCH('Cleaned Data'!F9646,"Cash",1,"Credit Card",2,"Digital Wallet",3,0))</f>
        <v>2</v>
      </c>
      <c r="G9646" s="1" cm="1">
        <f t="array" ref="G9646">IF('Cleaned Data'!G9646="","",_xlfn.SWITCH('Cleaned Data'!G9646,"In-Store",1,"Takeaway",2,0))</f>
        <v>2</v>
      </c>
      <c r="H9646" s="8" t="str">
        <v>Unspecified</v>
      </c>
    </row>
    <row r="9647" spans="1:8" ht="12.5" x14ac:dyDescent="0.25">
      <c r="A9647" s="1" t="str">
        <v>TXN_4089089</v>
      </c>
      <c r="B9647" s="1" cm="1">
        <f t="array" ref="B9647">IF('Cleaned Data'!B9647="","",_xlfn.SWITCH('Cleaned Data'!B9647,"Coffee",1,"Tea",2,"Juice",3,"Smoothie",4,"Cake",5,"Sandwich",6,"Salad",7,"Cookie",8,0))</f>
        <v>3</v>
      </c>
      <c r="C9647" s="1">
        <v>4</v>
      </c>
      <c r="D9647" s="6">
        <v>3</v>
      </c>
      <c r="E9647" s="1">
        <v>12</v>
      </c>
      <c r="F9647" s="1" cm="1">
        <f t="array" ref="F9647">IF('Cleaned Data'!F9647="","",_xlfn.SWITCH('Cleaned Data'!F9647,"Cash",1,"Credit Card",2,"Digital Wallet",3,0))</f>
        <v>2</v>
      </c>
      <c r="G9647" s="1" cm="1">
        <f t="array" ref="G9647">IF('Cleaned Data'!G9647="","",_xlfn.SWITCH('Cleaned Data'!G9647,"In-Store",1,"Takeaway",2,0))</f>
        <v>1</v>
      </c>
      <c r="H9647" s="8" t="str">
        <v>Unspecified</v>
      </c>
    </row>
    <row r="9648" spans="1:8" ht="12.5" x14ac:dyDescent="0.25">
      <c r="A9648" s="1" t="str">
        <v>TXN_4205407</v>
      </c>
      <c r="B9648" s="1" cm="1">
        <f t="array" ref="B9648">IF('Cleaned Data'!B9648="","",_xlfn.SWITCH('Cleaned Data'!B9648,"Coffee",1,"Tea",2,"Juice",3,"Smoothie",4,"Cake",5,"Sandwich",6,"Salad",7,"Cookie",8,0))</f>
        <v>7</v>
      </c>
      <c r="C9648" s="1">
        <v>3</v>
      </c>
      <c r="D9648" s="6">
        <v>5</v>
      </c>
      <c r="E9648" s="1">
        <v>15</v>
      </c>
      <c r="F9648" s="1" cm="1">
        <f t="array" ref="F9648">IF('Cleaned Data'!F9648="","",_xlfn.SWITCH('Cleaned Data'!F9648,"Cash",1,"Credit Card",2,"Digital Wallet",3,0))</f>
        <v>2</v>
      </c>
      <c r="G9648" s="1" cm="1">
        <f t="array" ref="G9648">IF('Cleaned Data'!G9648="","",_xlfn.SWITCH('Cleaned Data'!G9648,"In-Store",1,"Takeaway",2,0))</f>
        <v>1</v>
      </c>
      <c r="H9648" s="8" t="str">
        <v>Unspecified</v>
      </c>
    </row>
    <row r="9649" spans="1:8" ht="12.5" x14ac:dyDescent="0.25">
      <c r="A9649" s="1" t="str">
        <v>TXN_4243591</v>
      </c>
      <c r="B9649" s="1" cm="1">
        <f t="array" ref="B9649">IF('Cleaned Data'!B9649="","",_xlfn.SWITCH('Cleaned Data'!B9649,"Coffee",1,"Tea",2,"Juice",3,"Smoothie",4,"Cake",5,"Sandwich",6,"Salad",7,"Cookie",8,0))</f>
        <v>5</v>
      </c>
      <c r="C9649" s="1">
        <v>4</v>
      </c>
      <c r="D9649" s="6">
        <v>3</v>
      </c>
      <c r="E9649" s="1">
        <v>12</v>
      </c>
      <c r="F9649" s="1" cm="1">
        <f t="array" ref="F9649">IF('Cleaned Data'!F9649="","",_xlfn.SWITCH('Cleaned Data'!F9649,"Cash",1,"Credit Card",2,"Digital Wallet",3,0))</f>
        <v>2</v>
      </c>
      <c r="G9649" s="1" cm="1">
        <f t="array" ref="G9649">IF('Cleaned Data'!G9649="","",_xlfn.SWITCH('Cleaned Data'!G9649,"In-Store",1,"Takeaway",2,0))</f>
        <v>1</v>
      </c>
      <c r="H9649" s="8" t="str">
        <v>Unspecified</v>
      </c>
    </row>
    <row r="9650" spans="1:8" ht="12.5" x14ac:dyDescent="0.25">
      <c r="A9650" s="1" t="str">
        <v>TXN_4336247</v>
      </c>
      <c r="B9650" s="1" cm="1">
        <f t="array" ref="B9650">IF('Cleaned Data'!B9650="","",_xlfn.SWITCH('Cleaned Data'!B9650,"Coffee",1,"Tea",2,"Juice",3,"Smoothie",4,"Cake",5,"Sandwich",6,"Salad",7,"Cookie",8,0))</f>
        <v>6</v>
      </c>
      <c r="C9650" s="1">
        <v>4</v>
      </c>
      <c r="D9650" s="6">
        <v>4</v>
      </c>
      <c r="E9650" s="1">
        <v>16</v>
      </c>
      <c r="F9650" s="1" cm="1">
        <f t="array" ref="F9650">IF('Cleaned Data'!F9650="","",_xlfn.SWITCH('Cleaned Data'!F9650,"Cash",1,"Credit Card",2,"Digital Wallet",3,0))</f>
        <v>1</v>
      </c>
      <c r="G9650" s="1" cm="1">
        <f t="array" ref="G9650">IF('Cleaned Data'!G9650="","",_xlfn.SWITCH('Cleaned Data'!G9650,"In-Store",1,"Takeaway",2,0))</f>
        <v>1</v>
      </c>
      <c r="H9650" s="8" t="str">
        <v>Unspecified</v>
      </c>
    </row>
    <row r="9651" spans="1:8" ht="12.5" x14ac:dyDescent="0.25">
      <c r="A9651" s="1" t="str">
        <v>TXN_4346813</v>
      </c>
      <c r="B9651" s="1" cm="1">
        <f t="array" ref="B9651">IF('Cleaned Data'!B9651="","",_xlfn.SWITCH('Cleaned Data'!B9651,"Coffee",1,"Tea",2,"Juice",3,"Smoothie",4,"Cake",5,"Sandwich",6,"Salad",7,"Cookie",8,0))</f>
        <v>2</v>
      </c>
      <c r="C9651" s="1">
        <v>5</v>
      </c>
      <c r="D9651" s="6">
        <v>1.5</v>
      </c>
      <c r="E9651" s="1">
        <v>7.5</v>
      </c>
      <c r="F9651" s="1" cm="1">
        <f t="array" ref="F9651">IF('Cleaned Data'!F9651="","",_xlfn.SWITCH('Cleaned Data'!F9651,"Cash",1,"Credit Card",2,"Digital Wallet",3,0))</f>
        <v>0</v>
      </c>
      <c r="G9651" s="1" cm="1">
        <f t="array" ref="G9651">IF('Cleaned Data'!G9651="","",_xlfn.SWITCH('Cleaned Data'!G9651,"In-Store",1,"Takeaway",2,0))</f>
        <v>1</v>
      </c>
      <c r="H9651" s="8" t="str">
        <v>Unspecified</v>
      </c>
    </row>
    <row r="9652" spans="1:8" ht="12.5" x14ac:dyDescent="0.25">
      <c r="A9652" s="1" t="str">
        <v>TXN_4376376</v>
      </c>
      <c r="B9652" s="1" cm="1">
        <f t="array" ref="B9652">IF('Cleaned Data'!B9652="","",_xlfn.SWITCH('Cleaned Data'!B9652,"Coffee",1,"Tea",2,"Juice",3,"Smoothie",4,"Cake",5,"Sandwich",6,"Salad",7,"Cookie",8,0))</f>
        <v>2</v>
      </c>
      <c r="C9652" s="1">
        <v>4</v>
      </c>
      <c r="D9652" s="6">
        <v>1.5</v>
      </c>
      <c r="E9652" s="1">
        <v>6</v>
      </c>
      <c r="F9652" s="1" cm="1">
        <f t="array" ref="F9652">IF('Cleaned Data'!F9652="","",_xlfn.SWITCH('Cleaned Data'!F9652,"Cash",1,"Credit Card",2,"Digital Wallet",3,0))</f>
        <v>0</v>
      </c>
      <c r="G9652" s="1" cm="1">
        <f t="array" ref="G9652">IF('Cleaned Data'!G9652="","",_xlfn.SWITCH('Cleaned Data'!G9652,"In-Store",1,"Takeaway",2,0))</f>
        <v>1</v>
      </c>
      <c r="H9652" s="8" t="str">
        <v>Unspecified</v>
      </c>
    </row>
    <row r="9653" spans="1:8" ht="12.5" x14ac:dyDescent="0.25">
      <c r="A9653" s="1" t="str">
        <v>TXN_4448424</v>
      </c>
      <c r="B9653" s="1" cm="1">
        <f t="array" ref="B9653">IF('Cleaned Data'!B9653="","",_xlfn.SWITCH('Cleaned Data'!B9653,"Coffee",1,"Tea",2,"Juice",3,"Smoothie",4,"Cake",5,"Sandwich",6,"Salad",7,"Cookie",8,0))</f>
        <v>4</v>
      </c>
      <c r="C9653" s="1">
        <v>3</v>
      </c>
      <c r="D9653" s="6">
        <v>4</v>
      </c>
      <c r="E9653" s="1">
        <v>12</v>
      </c>
      <c r="F9653" s="1" cm="1">
        <f t="array" ref="F9653">IF('Cleaned Data'!F9653="","",_xlfn.SWITCH('Cleaned Data'!F9653,"Cash",1,"Credit Card",2,"Digital Wallet",3,0))</f>
        <v>1</v>
      </c>
      <c r="G9653" s="1" cm="1">
        <f t="array" ref="G9653">IF('Cleaned Data'!G9653="","",_xlfn.SWITCH('Cleaned Data'!G9653,"In-Store",1,"Takeaway",2,0))</f>
        <v>1</v>
      </c>
      <c r="H9653" s="8" t="str">
        <v>Unspecified</v>
      </c>
    </row>
    <row r="9654" spans="1:8" ht="12.5" x14ac:dyDescent="0.25">
      <c r="A9654" s="1" t="str">
        <v>TXN_4496616</v>
      </c>
      <c r="B9654" s="1" cm="1">
        <f t="array" ref="B9654">IF('Cleaned Data'!B9654="","",_xlfn.SWITCH('Cleaned Data'!B9654,"Coffee",1,"Tea",2,"Juice",3,"Smoothie",4,"Cake",5,"Sandwich",6,"Salad",7,"Cookie",8,0))</f>
        <v>1</v>
      </c>
      <c r="C9654" s="1">
        <v>5</v>
      </c>
      <c r="D9654" s="6">
        <v>2</v>
      </c>
      <c r="E9654" s="1">
        <v>10</v>
      </c>
      <c r="F9654" s="1" cm="1">
        <f t="array" ref="F9654">IF('Cleaned Data'!F9654="","",_xlfn.SWITCH('Cleaned Data'!F9654,"Cash",1,"Credit Card",2,"Digital Wallet",3,0))</f>
        <v>1</v>
      </c>
      <c r="G9654" s="1" cm="1">
        <f t="array" ref="G9654">IF('Cleaned Data'!G9654="","",_xlfn.SWITCH('Cleaned Data'!G9654,"In-Store",1,"Takeaway",2,0))</f>
        <v>1</v>
      </c>
      <c r="H9654" s="8" t="str">
        <v>Unspecified</v>
      </c>
    </row>
    <row r="9655" spans="1:8" ht="12.5" x14ac:dyDescent="0.25">
      <c r="A9655" s="1" t="str">
        <v>TXN_4579666</v>
      </c>
      <c r="B9655" s="1" cm="1">
        <f t="array" ref="B9655">IF('Cleaned Data'!B9655="","",_xlfn.SWITCH('Cleaned Data'!B9655,"Coffee",1,"Tea",2,"Juice",3,"Smoothie",4,"Cake",5,"Sandwich",6,"Salad",7,"Cookie",8,0))</f>
        <v>8</v>
      </c>
      <c r="C9655" s="1">
        <v>4</v>
      </c>
      <c r="D9655" s="6">
        <v>1</v>
      </c>
      <c r="E9655" s="1">
        <v>4</v>
      </c>
      <c r="F9655" s="1" cm="1">
        <f t="array" ref="F9655">IF('Cleaned Data'!F9655="","",_xlfn.SWITCH('Cleaned Data'!F9655,"Cash",1,"Credit Card",2,"Digital Wallet",3,0))</f>
        <v>0</v>
      </c>
      <c r="G9655" s="1" cm="1">
        <f t="array" ref="G9655">IF('Cleaned Data'!G9655="","",_xlfn.SWITCH('Cleaned Data'!G9655,"In-Store",1,"Takeaway",2,0))</f>
        <v>2</v>
      </c>
      <c r="H9655" s="8" t="str">
        <v>Unspecified</v>
      </c>
    </row>
    <row r="9656" spans="1:8" ht="12.5" x14ac:dyDescent="0.25">
      <c r="A9656" s="1" t="str">
        <v>TXN_4719069</v>
      </c>
      <c r="B9656" s="1" cm="1">
        <f t="array" ref="B9656">IF('Cleaned Data'!B9656="","",_xlfn.SWITCH('Cleaned Data'!B9656,"Coffee",1,"Tea",2,"Juice",3,"Smoothie",4,"Cake",5,"Sandwich",6,"Salad",7,"Cookie",8,0))</f>
        <v>1</v>
      </c>
      <c r="C9656" s="1">
        <v>1</v>
      </c>
      <c r="D9656" s="6">
        <v>2</v>
      </c>
      <c r="E9656" s="1">
        <v>2</v>
      </c>
      <c r="F9656" s="1" cm="1">
        <f t="array" ref="F9656">IF('Cleaned Data'!F9656="","",_xlfn.SWITCH('Cleaned Data'!F9656,"Cash",1,"Credit Card",2,"Digital Wallet",3,0))</f>
        <v>2</v>
      </c>
      <c r="G9656" s="1" cm="1">
        <f t="array" ref="G9656">IF('Cleaned Data'!G9656="","",_xlfn.SWITCH('Cleaned Data'!G9656,"In-Store",1,"Takeaway",2,0))</f>
        <v>0</v>
      </c>
      <c r="H9656" s="8" t="str">
        <v>Unspecified</v>
      </c>
    </row>
    <row r="9657" spans="1:8" ht="12.5" x14ac:dyDescent="0.25">
      <c r="A9657" s="1" t="str">
        <v>TXN_4734366</v>
      </c>
      <c r="B9657" s="1" cm="1">
        <f t="array" ref="B9657">IF('Cleaned Data'!B9657="","",_xlfn.SWITCH('Cleaned Data'!B9657,"Coffee",1,"Tea",2,"Juice",3,"Smoothie",4,"Cake",5,"Sandwich",6,"Salad",7,"Cookie",8,0))</f>
        <v>5</v>
      </c>
      <c r="C9657" s="1">
        <v>3</v>
      </c>
      <c r="D9657" s="6">
        <v>3</v>
      </c>
      <c r="E9657" s="1">
        <v>9</v>
      </c>
      <c r="F9657" s="1" cm="1">
        <f t="array" ref="F9657">IF('Cleaned Data'!F9657="","",_xlfn.SWITCH('Cleaned Data'!F9657,"Cash",1,"Credit Card",2,"Digital Wallet",3,0))</f>
        <v>0</v>
      </c>
      <c r="G9657" s="1" cm="1">
        <f t="array" ref="G9657">IF('Cleaned Data'!G9657="","",_xlfn.SWITCH('Cleaned Data'!G9657,"In-Store",1,"Takeaway",2,0))</f>
        <v>0</v>
      </c>
      <c r="H9657" s="8" t="str">
        <v>Unspecified</v>
      </c>
    </row>
    <row r="9658" spans="1:8" ht="12.5" x14ac:dyDescent="0.25">
      <c r="A9658" s="1" t="str">
        <v>TXN_4764398</v>
      </c>
      <c r="B9658" s="1" cm="1">
        <f t="array" ref="B9658">IF('Cleaned Data'!B9658="","",_xlfn.SWITCH('Cleaned Data'!B9658,"Coffee",1,"Tea",2,"Juice",3,"Smoothie",4,"Cake",5,"Sandwich",6,"Salad",7,"Cookie",8,0))</f>
        <v>2</v>
      </c>
      <c r="C9658" s="1">
        <v>2</v>
      </c>
      <c r="D9658" s="6">
        <v>1.5</v>
      </c>
      <c r="E9658" s="1">
        <v>3</v>
      </c>
      <c r="F9658" s="1" cm="1">
        <f t="array" ref="F9658">IF('Cleaned Data'!F9658="","",_xlfn.SWITCH('Cleaned Data'!F9658,"Cash",1,"Credit Card",2,"Digital Wallet",3,0))</f>
        <v>0</v>
      </c>
      <c r="G9658" s="1" cm="1">
        <f t="array" ref="G9658">IF('Cleaned Data'!G9658="","",_xlfn.SWITCH('Cleaned Data'!G9658,"In-Store",1,"Takeaway",2,0))</f>
        <v>1</v>
      </c>
      <c r="H9658" s="8" t="str">
        <v>Unspecified</v>
      </c>
    </row>
    <row r="9659" spans="1:8" ht="12.5" x14ac:dyDescent="0.25">
      <c r="A9659" s="1" t="str">
        <v>TXN_4796350</v>
      </c>
      <c r="B9659" s="1" cm="1">
        <f t="array" ref="B9659">IF('Cleaned Data'!B9659="","",_xlfn.SWITCH('Cleaned Data'!B9659,"Coffee",1,"Tea",2,"Juice",3,"Smoothie",4,"Cake",5,"Sandwich",6,"Salad",7,"Cookie",8,0))</f>
        <v>6</v>
      </c>
      <c r="C9659" s="1">
        <v>2</v>
      </c>
      <c r="D9659" s="6">
        <v>4</v>
      </c>
      <c r="E9659" s="1">
        <v>8</v>
      </c>
      <c r="F9659" s="1" cm="1">
        <f t="array" ref="F9659">IF('Cleaned Data'!F9659="","",_xlfn.SWITCH('Cleaned Data'!F9659,"Cash",1,"Credit Card",2,"Digital Wallet",3,0))</f>
        <v>0</v>
      </c>
      <c r="G9659" s="1" cm="1">
        <f t="array" ref="G9659">IF('Cleaned Data'!G9659="","",_xlfn.SWITCH('Cleaned Data'!G9659,"In-Store",1,"Takeaway",2,0))</f>
        <v>1</v>
      </c>
      <c r="H9659" s="8" t="str">
        <v>Unspecified</v>
      </c>
    </row>
    <row r="9660" spans="1:8" ht="12.5" x14ac:dyDescent="0.25">
      <c r="A9660" s="1" t="str">
        <v>TXN_4801832</v>
      </c>
      <c r="B9660" s="1" cm="1">
        <f t="array" ref="B9660">IF('Cleaned Data'!B9660="","",_xlfn.SWITCH('Cleaned Data'!B9660,"Coffee",1,"Tea",2,"Juice",3,"Smoothie",4,"Cake",5,"Sandwich",6,"Salad",7,"Cookie",8,0))</f>
        <v>6</v>
      </c>
      <c r="C9660" s="1">
        <v>3</v>
      </c>
      <c r="D9660" s="6">
        <v>4</v>
      </c>
      <c r="E9660" s="1">
        <v>12</v>
      </c>
      <c r="F9660" s="1" cm="1">
        <f t="array" ref="F9660">IF('Cleaned Data'!F9660="","",_xlfn.SWITCH('Cleaned Data'!F9660,"Cash",1,"Credit Card",2,"Digital Wallet",3,0))</f>
        <v>2</v>
      </c>
      <c r="G9660" s="1" cm="1">
        <f t="array" ref="G9660">IF('Cleaned Data'!G9660="","",_xlfn.SWITCH('Cleaned Data'!G9660,"In-Store",1,"Takeaway",2,0))</f>
        <v>2</v>
      </c>
      <c r="H9660" s="8" t="str">
        <v>Unspecified</v>
      </c>
    </row>
    <row r="9661" spans="1:8" ht="12.5" x14ac:dyDescent="0.25">
      <c r="A9661" s="1" t="str">
        <v>TXN_4805204</v>
      </c>
      <c r="B9661" s="1" cm="1">
        <f t="array" ref="B9661">IF('Cleaned Data'!B9661="","",_xlfn.SWITCH('Cleaned Data'!B9661,"Coffee",1,"Tea",2,"Juice",3,"Smoothie",4,"Cake",5,"Sandwich",6,"Salad",7,"Cookie",8,0))</f>
        <v>8</v>
      </c>
      <c r="C9661" s="1">
        <v>5</v>
      </c>
      <c r="D9661" s="6">
        <v>1</v>
      </c>
      <c r="E9661" s="1">
        <v>5</v>
      </c>
      <c r="F9661" s="1" cm="1">
        <f t="array" ref="F9661">IF('Cleaned Data'!F9661="","",_xlfn.SWITCH('Cleaned Data'!F9661,"Cash",1,"Credit Card",2,"Digital Wallet",3,0))</f>
        <v>2</v>
      </c>
      <c r="G9661" s="1" cm="1">
        <f t="array" ref="G9661">IF('Cleaned Data'!G9661="","",_xlfn.SWITCH('Cleaned Data'!G9661,"In-Store",1,"Takeaway",2,0))</f>
        <v>0</v>
      </c>
      <c r="H9661" s="8" t="str">
        <v>Unspecified</v>
      </c>
    </row>
    <row r="9662" spans="1:8" ht="12.5" x14ac:dyDescent="0.25">
      <c r="A9662" s="1" t="str">
        <v>TXN_4809626</v>
      </c>
      <c r="B9662" s="1" cm="1">
        <f t="array" ref="B9662">IF('Cleaned Data'!B9662="","",_xlfn.SWITCH('Cleaned Data'!B9662,"Coffee",1,"Tea",2,"Juice",3,"Smoothie",4,"Cake",5,"Sandwich",6,"Salad",7,"Cookie",8,0))</f>
        <v>1</v>
      </c>
      <c r="C9662" s="1">
        <v>2</v>
      </c>
      <c r="D9662" s="6">
        <v>2</v>
      </c>
      <c r="E9662" s="1">
        <v>4</v>
      </c>
      <c r="F9662" s="1" cm="1">
        <f t="array" ref="F9662">IF('Cleaned Data'!F9662="","",_xlfn.SWITCH('Cleaned Data'!F9662,"Cash",1,"Credit Card",2,"Digital Wallet",3,0))</f>
        <v>3</v>
      </c>
      <c r="G9662" s="1" cm="1">
        <f t="array" ref="G9662">IF('Cleaned Data'!G9662="","",_xlfn.SWITCH('Cleaned Data'!G9662,"In-Store",1,"Takeaway",2,0))</f>
        <v>1</v>
      </c>
      <c r="H9662" s="8" t="str">
        <v>Unspecified</v>
      </c>
    </row>
    <row r="9663" spans="1:8" ht="12.5" x14ac:dyDescent="0.25">
      <c r="A9663" s="1" t="str">
        <v>TXN_4818703</v>
      </c>
      <c r="B9663" s="1" cm="1">
        <f t="array" ref="B9663">IF('Cleaned Data'!B9663="","",_xlfn.SWITCH('Cleaned Data'!B9663,"Coffee",1,"Tea",2,"Juice",3,"Smoothie",4,"Cake",5,"Sandwich",6,"Salad",7,"Cookie",8,0))</f>
        <v>5</v>
      </c>
      <c r="C9663" s="1">
        <v>3</v>
      </c>
      <c r="D9663" s="6">
        <v>3</v>
      </c>
      <c r="E9663" s="1">
        <v>9</v>
      </c>
      <c r="F9663" s="1" cm="1">
        <f t="array" ref="F9663">IF('Cleaned Data'!F9663="","",_xlfn.SWITCH('Cleaned Data'!F9663,"Cash",1,"Credit Card",2,"Digital Wallet",3,0))</f>
        <v>3</v>
      </c>
      <c r="G9663" s="1" cm="1">
        <f t="array" ref="G9663">IF('Cleaned Data'!G9663="","",_xlfn.SWITCH('Cleaned Data'!G9663,"In-Store",1,"Takeaway",2,0))</f>
        <v>1</v>
      </c>
      <c r="H9663" s="8" t="str">
        <v>Unspecified</v>
      </c>
    </row>
    <row r="9664" spans="1:8" ht="12.5" x14ac:dyDescent="0.25">
      <c r="A9664" s="1" t="str">
        <v>TXN_4821343</v>
      </c>
      <c r="B9664" s="1" cm="1">
        <f t="array" ref="B9664">IF('Cleaned Data'!B9664="","",_xlfn.SWITCH('Cleaned Data'!B9664,"Coffee",1,"Tea",2,"Juice",3,"Smoothie",4,"Cake",5,"Sandwich",6,"Salad",7,"Cookie",8,0))</f>
        <v>6</v>
      </c>
      <c r="C9664" s="1">
        <v>5</v>
      </c>
      <c r="D9664" s="6">
        <v>4</v>
      </c>
      <c r="E9664" s="1">
        <v>20</v>
      </c>
      <c r="F9664" s="1" cm="1">
        <f t="array" ref="F9664">IF('Cleaned Data'!F9664="","",_xlfn.SWITCH('Cleaned Data'!F9664,"Cash",1,"Credit Card",2,"Digital Wallet",3,0))</f>
        <v>1</v>
      </c>
      <c r="G9664" s="1" cm="1">
        <f t="array" ref="G9664">IF('Cleaned Data'!G9664="","",_xlfn.SWITCH('Cleaned Data'!G9664,"In-Store",1,"Takeaway",2,0))</f>
        <v>0</v>
      </c>
      <c r="H9664" s="8" t="str">
        <v>Unspecified</v>
      </c>
    </row>
    <row r="9665" spans="1:8" ht="12.5" x14ac:dyDescent="0.25">
      <c r="A9665" s="1" t="str">
        <v>TXN_4832566</v>
      </c>
      <c r="B9665" s="1" cm="1">
        <f t="array" ref="B9665">IF('Cleaned Data'!B9665="","",_xlfn.SWITCH('Cleaned Data'!B9665,"Coffee",1,"Tea",2,"Juice",3,"Smoothie",4,"Cake",5,"Sandwich",6,"Salad",7,"Cookie",8,0))</f>
        <v>1</v>
      </c>
      <c r="C9665" s="1">
        <v>3</v>
      </c>
      <c r="D9665" s="6">
        <v>2</v>
      </c>
      <c r="E9665" s="1">
        <v>6</v>
      </c>
      <c r="F9665" s="1" cm="1">
        <f t="array" ref="F9665">IF('Cleaned Data'!F9665="","",_xlfn.SWITCH('Cleaned Data'!F9665,"Cash",1,"Credit Card",2,"Digital Wallet",3,0))</f>
        <v>2</v>
      </c>
      <c r="G9665" s="1" cm="1">
        <f t="array" ref="G9665">IF('Cleaned Data'!G9665="","",_xlfn.SWITCH('Cleaned Data'!G9665,"In-Store",1,"Takeaway",2,0))</f>
        <v>1</v>
      </c>
      <c r="H9665" s="8" t="str">
        <v>Unspecified</v>
      </c>
    </row>
    <row r="9666" spans="1:8" ht="12.5" x14ac:dyDescent="0.25">
      <c r="A9666" s="1" t="str">
        <v>TXN_4833378</v>
      </c>
      <c r="B9666" s="1" cm="1">
        <f t="array" ref="B9666">IF('Cleaned Data'!B9666="","",_xlfn.SWITCH('Cleaned Data'!B9666,"Coffee",1,"Tea",2,"Juice",3,"Smoothie",4,"Cake",5,"Sandwich",6,"Salad",7,"Cookie",8,0))</f>
        <v>3</v>
      </c>
      <c r="C9666" s="1">
        <v>5</v>
      </c>
      <c r="D9666" s="6">
        <v>3</v>
      </c>
      <c r="E9666" s="1">
        <v>15</v>
      </c>
      <c r="F9666" s="1" cm="1">
        <f t="array" ref="F9666">IF('Cleaned Data'!F9666="","",_xlfn.SWITCH('Cleaned Data'!F9666,"Cash",1,"Credit Card",2,"Digital Wallet",3,0))</f>
        <v>0</v>
      </c>
      <c r="G9666" s="1" cm="1">
        <f t="array" ref="G9666">IF('Cleaned Data'!G9666="","",_xlfn.SWITCH('Cleaned Data'!G9666,"In-Store",1,"Takeaway",2,0))</f>
        <v>2</v>
      </c>
      <c r="H9666" s="8" t="str">
        <v>Unspecified</v>
      </c>
    </row>
    <row r="9667" spans="1:8" ht="12.5" x14ac:dyDescent="0.25">
      <c r="A9667" s="1" t="str">
        <v>TXN_4865338</v>
      </c>
      <c r="B9667" s="1" cm="1">
        <f t="array" ref="B9667">IF('Cleaned Data'!B9667="","",_xlfn.SWITCH('Cleaned Data'!B9667,"Coffee",1,"Tea",2,"Juice",3,"Smoothie",4,"Cake",5,"Sandwich",6,"Salad",7,"Cookie",8,0))</f>
        <v>5</v>
      </c>
      <c r="C9667" s="1">
        <v>2</v>
      </c>
      <c r="D9667" s="6">
        <v>3</v>
      </c>
      <c r="E9667" s="1">
        <v>6</v>
      </c>
      <c r="F9667" s="1" cm="1">
        <f t="array" ref="F9667">IF('Cleaned Data'!F9667="","",_xlfn.SWITCH('Cleaned Data'!F9667,"Cash",1,"Credit Card",2,"Digital Wallet",3,0))</f>
        <v>0</v>
      </c>
      <c r="G9667" s="1" cm="1">
        <f t="array" ref="G9667">IF('Cleaned Data'!G9667="","",_xlfn.SWITCH('Cleaned Data'!G9667,"In-Store",1,"Takeaway",2,0))</f>
        <v>0</v>
      </c>
      <c r="H9667" s="8" t="str">
        <v>Unspecified</v>
      </c>
    </row>
    <row r="9668" spans="1:8" ht="12.5" x14ac:dyDescent="0.25">
      <c r="A9668" s="1" t="str">
        <v>TXN_4876440</v>
      </c>
      <c r="B9668" s="1" cm="1">
        <f t="array" ref="B9668">IF('Cleaned Data'!B9668="","",_xlfn.SWITCH('Cleaned Data'!B9668,"Coffee",1,"Tea",2,"Juice",3,"Smoothie",4,"Cake",5,"Sandwich",6,"Salad",7,"Cookie",8,0))</f>
        <v>3</v>
      </c>
      <c r="C9668" s="1">
        <v>1</v>
      </c>
      <c r="D9668" s="6">
        <v>3</v>
      </c>
      <c r="E9668" s="1">
        <v>3</v>
      </c>
      <c r="F9668" s="1" cm="1">
        <f t="array" ref="F9668">IF('Cleaned Data'!F9668="","",_xlfn.SWITCH('Cleaned Data'!F9668,"Cash",1,"Credit Card",2,"Digital Wallet",3,0))</f>
        <v>2</v>
      </c>
      <c r="G9668" s="1" cm="1">
        <f t="array" ref="G9668">IF('Cleaned Data'!G9668="","",_xlfn.SWITCH('Cleaned Data'!G9668,"In-Store",1,"Takeaway",2,0))</f>
        <v>2</v>
      </c>
      <c r="H9668" s="8" t="str">
        <v>Unspecified</v>
      </c>
    </row>
    <row r="9669" spans="1:8" ht="12.5" x14ac:dyDescent="0.25">
      <c r="A9669" s="1" t="str">
        <v>TXN_4891221</v>
      </c>
      <c r="B9669" s="1" cm="1">
        <f t="array" ref="B9669">IF('Cleaned Data'!B9669="","",_xlfn.SWITCH('Cleaned Data'!B9669,"Coffee",1,"Tea",2,"Juice",3,"Smoothie",4,"Cake",5,"Sandwich",6,"Salad",7,"Cookie",8,0))</f>
        <v>7</v>
      </c>
      <c r="C9669" s="1">
        <v>5</v>
      </c>
      <c r="D9669" s="6">
        <v>5</v>
      </c>
      <c r="E9669" s="1">
        <v>25</v>
      </c>
      <c r="F9669" s="1" cm="1">
        <f t="array" ref="F9669">IF('Cleaned Data'!F9669="","",_xlfn.SWITCH('Cleaned Data'!F9669,"Cash",1,"Credit Card",2,"Digital Wallet",3,0))</f>
        <v>0</v>
      </c>
      <c r="G9669" s="1" cm="1">
        <f t="array" ref="G9669">IF('Cleaned Data'!G9669="","",_xlfn.SWITCH('Cleaned Data'!G9669,"In-Store",1,"Takeaway",2,0))</f>
        <v>0</v>
      </c>
      <c r="H9669" s="8" t="str">
        <v>Unspecified</v>
      </c>
    </row>
    <row r="9670" spans="1:8" ht="12.5" x14ac:dyDescent="0.25">
      <c r="A9670" s="1" t="str">
        <v>TXN_4897182</v>
      </c>
      <c r="B9670" s="1" cm="1">
        <f t="array" ref="B9670">IF('Cleaned Data'!B9670="","",_xlfn.SWITCH('Cleaned Data'!B9670,"Coffee",1,"Tea",2,"Juice",3,"Smoothie",4,"Cake",5,"Sandwich",6,"Salad",7,"Cookie",8,0))</f>
        <v>2</v>
      </c>
      <c r="C9670" s="1">
        <v>2</v>
      </c>
      <c r="D9670" s="6">
        <v>1.5</v>
      </c>
      <c r="E9670" s="1">
        <v>3</v>
      </c>
      <c r="F9670" s="1" cm="1">
        <f t="array" ref="F9670">IF('Cleaned Data'!F9670="","",_xlfn.SWITCH('Cleaned Data'!F9670,"Cash",1,"Credit Card",2,"Digital Wallet",3,0))</f>
        <v>0</v>
      </c>
      <c r="G9670" s="1" cm="1">
        <f t="array" ref="G9670">IF('Cleaned Data'!G9670="","",_xlfn.SWITCH('Cleaned Data'!G9670,"In-Store",1,"Takeaway",2,0))</f>
        <v>0</v>
      </c>
      <c r="H9670" s="8" t="str">
        <v>Unspecified</v>
      </c>
    </row>
    <row r="9671" spans="1:8" ht="12.5" x14ac:dyDescent="0.25">
      <c r="A9671" s="1" t="str">
        <v>TXN_4953063</v>
      </c>
      <c r="B9671" s="1" cm="1">
        <f t="array" ref="B9671">IF('Cleaned Data'!B9671="","",_xlfn.SWITCH('Cleaned Data'!B9671,"Coffee",1,"Tea",2,"Juice",3,"Smoothie",4,"Cake",5,"Sandwich",6,"Salad",7,"Cookie",8,0))</f>
        <v>8</v>
      </c>
      <c r="C9671" s="1">
        <v>2</v>
      </c>
      <c r="D9671" s="6">
        <v>1</v>
      </c>
      <c r="E9671" s="1">
        <v>2</v>
      </c>
      <c r="F9671" s="1" cm="1">
        <f t="array" ref="F9671">IF('Cleaned Data'!F9671="","",_xlfn.SWITCH('Cleaned Data'!F9671,"Cash",1,"Credit Card",2,"Digital Wallet",3,0))</f>
        <v>2</v>
      </c>
      <c r="G9671" s="1" cm="1">
        <f t="array" ref="G9671">IF('Cleaned Data'!G9671="","",_xlfn.SWITCH('Cleaned Data'!G9671,"In-Store",1,"Takeaway",2,0))</f>
        <v>1</v>
      </c>
      <c r="H9671" s="8" t="str">
        <v>Unspecified</v>
      </c>
    </row>
    <row r="9672" spans="1:8" ht="12.5" x14ac:dyDescent="0.25">
      <c r="A9672" s="1" t="str">
        <v>TXN_4968659</v>
      </c>
      <c r="B9672" s="1" cm="1">
        <f t="array" ref="B9672">IF('Cleaned Data'!B9672="","",_xlfn.SWITCH('Cleaned Data'!B9672,"Coffee",1,"Tea",2,"Juice",3,"Smoothie",4,"Cake",5,"Sandwich",6,"Salad",7,"Cookie",8,0))</f>
        <v>3</v>
      </c>
      <c r="C9672" s="1">
        <v>5</v>
      </c>
      <c r="D9672" s="6">
        <v>3</v>
      </c>
      <c r="E9672" s="1">
        <v>15</v>
      </c>
      <c r="F9672" s="1" cm="1">
        <f t="array" ref="F9672">IF('Cleaned Data'!F9672="","",_xlfn.SWITCH('Cleaned Data'!F9672,"Cash",1,"Credit Card",2,"Digital Wallet",3,0))</f>
        <v>1</v>
      </c>
      <c r="G9672" s="1" cm="1">
        <f t="array" ref="G9672">IF('Cleaned Data'!G9672="","",_xlfn.SWITCH('Cleaned Data'!G9672,"In-Store",1,"Takeaway",2,0))</f>
        <v>2</v>
      </c>
      <c r="H9672" s="8" t="str">
        <v>Unspecified</v>
      </c>
    </row>
    <row r="9673" spans="1:8" ht="12.5" x14ac:dyDescent="0.25">
      <c r="A9673" s="1" t="str">
        <v>TXN_4998786</v>
      </c>
      <c r="B9673" s="1" cm="1">
        <f t="array" ref="B9673">IF('Cleaned Data'!B9673="","",_xlfn.SWITCH('Cleaned Data'!B9673,"Coffee",1,"Tea",2,"Juice",3,"Smoothie",4,"Cake",5,"Sandwich",6,"Salad",7,"Cookie",8,0))</f>
        <v>2</v>
      </c>
      <c r="C9673" s="1">
        <v>5</v>
      </c>
      <c r="D9673" s="6">
        <v>1.5</v>
      </c>
      <c r="E9673" s="1">
        <v>7.5</v>
      </c>
      <c r="F9673" s="1" cm="1">
        <f t="array" ref="F9673">IF('Cleaned Data'!F9673="","",_xlfn.SWITCH('Cleaned Data'!F9673,"Cash",1,"Credit Card",2,"Digital Wallet",3,0))</f>
        <v>0</v>
      </c>
      <c r="G9673" s="1" cm="1">
        <f t="array" ref="G9673">IF('Cleaned Data'!G9673="","",_xlfn.SWITCH('Cleaned Data'!G9673,"In-Store",1,"Takeaway",2,0))</f>
        <v>1</v>
      </c>
      <c r="H9673" s="8" t="str">
        <v>Unspecified</v>
      </c>
    </row>
    <row r="9674" spans="1:8" ht="12.5" x14ac:dyDescent="0.25">
      <c r="A9674" s="1" t="str">
        <v>TXN_5007619</v>
      </c>
      <c r="B9674" s="1" cm="1">
        <f t="array" ref="B9674">IF('Cleaned Data'!B9674="","",_xlfn.SWITCH('Cleaned Data'!B9674,"Coffee",1,"Tea",2,"Juice",3,"Smoothie",4,"Cake",5,"Sandwich",6,"Salad",7,"Cookie",8,0))</f>
        <v>4</v>
      </c>
      <c r="C9674" s="1">
        <v>3</v>
      </c>
      <c r="D9674" s="6">
        <v>4</v>
      </c>
      <c r="E9674" s="1">
        <v>12</v>
      </c>
      <c r="F9674" s="1" cm="1">
        <f t="array" ref="F9674">IF('Cleaned Data'!F9674="","",_xlfn.SWITCH('Cleaned Data'!F9674,"Cash",1,"Credit Card",2,"Digital Wallet",3,0))</f>
        <v>3</v>
      </c>
      <c r="G9674" s="1" cm="1">
        <f t="array" ref="G9674">IF('Cleaned Data'!G9674="","",_xlfn.SWITCH('Cleaned Data'!G9674,"In-Store",1,"Takeaway",2,0))</f>
        <v>0</v>
      </c>
      <c r="H9674" s="8" t="str">
        <v>Unspecified</v>
      </c>
    </row>
    <row r="9675" spans="1:8" ht="12.5" x14ac:dyDescent="0.25">
      <c r="A9675" s="1" t="str">
        <v>TXN_5115080</v>
      </c>
      <c r="B9675" s="1" cm="1">
        <f t="array" ref="B9675">IF('Cleaned Data'!B9675="","",_xlfn.SWITCH('Cleaned Data'!B9675,"Coffee",1,"Tea",2,"Juice",3,"Smoothie",4,"Cake",5,"Sandwich",6,"Salad",7,"Cookie",8,0))</f>
        <v>7</v>
      </c>
      <c r="C9675" s="1">
        <v>4</v>
      </c>
      <c r="D9675" s="6">
        <v>5</v>
      </c>
      <c r="E9675" s="1">
        <v>20</v>
      </c>
      <c r="F9675" s="1" cm="1">
        <f t="array" ref="F9675">IF('Cleaned Data'!F9675="","",_xlfn.SWITCH('Cleaned Data'!F9675,"Cash",1,"Credit Card",2,"Digital Wallet",3,0))</f>
        <v>1</v>
      </c>
      <c r="G9675" s="1" cm="1">
        <f t="array" ref="G9675">IF('Cleaned Data'!G9675="","",_xlfn.SWITCH('Cleaned Data'!G9675,"In-Store",1,"Takeaway",2,0))</f>
        <v>0</v>
      </c>
      <c r="H9675" s="8" t="str">
        <v>Unspecified</v>
      </c>
    </row>
    <row r="9676" spans="1:8" ht="12.5" x14ac:dyDescent="0.25">
      <c r="A9676" s="1" t="str">
        <v>TXN_5117140</v>
      </c>
      <c r="B9676" s="1" cm="1">
        <f t="array" ref="B9676">IF('Cleaned Data'!B9676="","",_xlfn.SWITCH('Cleaned Data'!B9676,"Coffee",1,"Tea",2,"Juice",3,"Smoothie",4,"Cake",5,"Sandwich",6,"Salad",7,"Cookie",8,0))</f>
        <v>6</v>
      </c>
      <c r="C9676" s="1">
        <v>3</v>
      </c>
      <c r="D9676" s="6">
        <v>4</v>
      </c>
      <c r="E9676" s="1">
        <v>12</v>
      </c>
      <c r="F9676" s="1" cm="1">
        <f t="array" ref="F9676">IF('Cleaned Data'!F9676="","",_xlfn.SWITCH('Cleaned Data'!F9676,"Cash",1,"Credit Card",2,"Digital Wallet",3,0))</f>
        <v>1</v>
      </c>
      <c r="G9676" s="1" cm="1">
        <f t="array" ref="G9676">IF('Cleaned Data'!G9676="","",_xlfn.SWITCH('Cleaned Data'!G9676,"In-Store",1,"Takeaway",2,0))</f>
        <v>0</v>
      </c>
      <c r="H9676" s="8" t="str">
        <v>Unspecified</v>
      </c>
    </row>
    <row r="9677" spans="1:8" ht="12.5" x14ac:dyDescent="0.25">
      <c r="A9677" s="1" t="str">
        <v>TXN_5188843</v>
      </c>
      <c r="B9677" s="1" cm="1">
        <f t="array" ref="B9677">IF('Cleaned Data'!B9677="","",_xlfn.SWITCH('Cleaned Data'!B9677,"Coffee",1,"Tea",2,"Juice",3,"Smoothie",4,"Cake",5,"Sandwich",6,"Salad",7,"Cookie",8,0))</f>
        <v>7</v>
      </c>
      <c r="C9677" s="1">
        <v>3</v>
      </c>
      <c r="D9677" s="6">
        <v>5</v>
      </c>
      <c r="E9677" s="1">
        <v>15</v>
      </c>
      <c r="F9677" s="1" cm="1">
        <f t="array" ref="F9677">IF('Cleaned Data'!F9677="","",_xlfn.SWITCH('Cleaned Data'!F9677,"Cash",1,"Credit Card",2,"Digital Wallet",3,0))</f>
        <v>0</v>
      </c>
      <c r="G9677" s="1" cm="1">
        <f t="array" ref="G9677">IF('Cleaned Data'!G9677="","",_xlfn.SWITCH('Cleaned Data'!G9677,"In-Store",1,"Takeaway",2,0))</f>
        <v>1</v>
      </c>
      <c r="H9677" s="8" t="str">
        <v>Unspecified</v>
      </c>
    </row>
    <row r="9678" spans="1:8" ht="12.5" x14ac:dyDescent="0.25">
      <c r="A9678" s="1" t="str">
        <v>TXN_5198827</v>
      </c>
      <c r="B9678" s="1" cm="1">
        <f t="array" ref="B9678">IF('Cleaned Data'!B9678="","",_xlfn.SWITCH('Cleaned Data'!B9678,"Coffee",1,"Tea",2,"Juice",3,"Smoothie",4,"Cake",5,"Sandwich",6,"Salad",7,"Cookie",8,0))</f>
        <v>5</v>
      </c>
      <c r="C9678" s="1">
        <v>5</v>
      </c>
      <c r="D9678" s="6">
        <v>3</v>
      </c>
      <c r="E9678" s="1">
        <v>15</v>
      </c>
      <c r="F9678" s="1" cm="1">
        <f t="array" ref="F9678">IF('Cleaned Data'!F9678="","",_xlfn.SWITCH('Cleaned Data'!F9678,"Cash",1,"Credit Card",2,"Digital Wallet",3,0))</f>
        <v>0</v>
      </c>
      <c r="G9678" s="1" cm="1">
        <f t="array" ref="G9678">IF('Cleaned Data'!G9678="","",_xlfn.SWITCH('Cleaned Data'!G9678,"In-Store",1,"Takeaway",2,0))</f>
        <v>1</v>
      </c>
      <c r="H9678" s="8" t="str">
        <v>Unspecified</v>
      </c>
    </row>
    <row r="9679" spans="1:8" ht="12.5" x14ac:dyDescent="0.25">
      <c r="A9679" s="1" t="str">
        <v>TXN_5201123</v>
      </c>
      <c r="B9679" s="1" cm="1">
        <f t="array" ref="B9679">IF('Cleaned Data'!B9679="","",_xlfn.SWITCH('Cleaned Data'!B9679,"Coffee",1,"Tea",2,"Juice",3,"Smoothie",4,"Cake",5,"Sandwich",6,"Salad",7,"Cookie",8,0))</f>
        <v>8</v>
      </c>
      <c r="C9679" s="1">
        <v>4</v>
      </c>
      <c r="D9679" s="6">
        <v>1</v>
      </c>
      <c r="E9679" s="1">
        <v>4</v>
      </c>
      <c r="F9679" s="1" cm="1">
        <f t="array" ref="F9679">IF('Cleaned Data'!F9679="","",_xlfn.SWITCH('Cleaned Data'!F9679,"Cash",1,"Credit Card",2,"Digital Wallet",3,0))</f>
        <v>2</v>
      </c>
      <c r="G9679" s="1" cm="1">
        <f t="array" ref="G9679">IF('Cleaned Data'!G9679="","",_xlfn.SWITCH('Cleaned Data'!G9679,"In-Store",1,"Takeaway",2,0))</f>
        <v>0</v>
      </c>
      <c r="H9679" s="8" t="str">
        <v>Unspecified</v>
      </c>
    </row>
    <row r="9680" spans="1:8" ht="12.5" x14ac:dyDescent="0.25">
      <c r="A9680" s="1" t="str">
        <v>TXN_5220895</v>
      </c>
      <c r="B9680" s="1" cm="1">
        <f t="array" ref="B9680">IF('Cleaned Data'!B9680="","",_xlfn.SWITCH('Cleaned Data'!B9680,"Coffee",1,"Tea",2,"Juice",3,"Smoothie",4,"Cake",5,"Sandwich",6,"Salad",7,"Cookie",8,0))</f>
        <v>7</v>
      </c>
      <c r="C9680" s="1">
        <v>3</v>
      </c>
      <c r="D9680" s="6">
        <v>5</v>
      </c>
      <c r="E9680" s="1">
        <v>15</v>
      </c>
      <c r="F9680" s="1" cm="1">
        <f t="array" ref="F9680">IF('Cleaned Data'!F9680="","",_xlfn.SWITCH('Cleaned Data'!F9680,"Cash",1,"Credit Card",2,"Digital Wallet",3,0))</f>
        <v>0</v>
      </c>
      <c r="G9680" s="1" cm="1">
        <f t="array" ref="G9680">IF('Cleaned Data'!G9680="","",_xlfn.SWITCH('Cleaned Data'!G9680,"In-Store",1,"Takeaway",2,0))</f>
        <v>0</v>
      </c>
      <c r="H9680" s="8" t="str">
        <v>Unspecified</v>
      </c>
    </row>
    <row r="9681" spans="1:8" ht="12.5" x14ac:dyDescent="0.25">
      <c r="A9681" s="1" t="str">
        <v>TXN_5228270</v>
      </c>
      <c r="B9681" s="1" cm="1">
        <f t="array" ref="B9681">IF('Cleaned Data'!B9681="","",_xlfn.SWITCH('Cleaned Data'!B9681,"Coffee",1,"Tea",2,"Juice",3,"Smoothie",4,"Cake",5,"Sandwich",6,"Salad",7,"Cookie",8,0))</f>
        <v>5</v>
      </c>
      <c r="C9681" s="1">
        <v>5</v>
      </c>
      <c r="D9681" s="6">
        <v>3</v>
      </c>
      <c r="E9681" s="1">
        <v>15</v>
      </c>
      <c r="F9681" s="1" cm="1">
        <f t="array" ref="F9681">IF('Cleaned Data'!F9681="","",_xlfn.SWITCH('Cleaned Data'!F9681,"Cash",1,"Credit Card",2,"Digital Wallet",3,0))</f>
        <v>2</v>
      </c>
      <c r="G9681" s="1" cm="1">
        <f t="array" ref="G9681">IF('Cleaned Data'!G9681="","",_xlfn.SWITCH('Cleaned Data'!G9681,"In-Store",1,"Takeaway",2,0))</f>
        <v>0</v>
      </c>
      <c r="H9681" s="8" t="str">
        <v>Unspecified</v>
      </c>
    </row>
    <row r="9682" spans="1:8" ht="12.5" x14ac:dyDescent="0.25">
      <c r="A9682" s="1" t="str">
        <v>TXN_5236861</v>
      </c>
      <c r="B9682" s="1" cm="1">
        <f t="array" ref="B9682">IF('Cleaned Data'!B9682="","",_xlfn.SWITCH('Cleaned Data'!B9682,"Coffee",1,"Tea",2,"Juice",3,"Smoothie",4,"Cake",5,"Sandwich",6,"Salad",7,"Cookie",8,0))</f>
        <v>4</v>
      </c>
      <c r="C9682" s="1">
        <v>4</v>
      </c>
      <c r="D9682" s="6">
        <v>4</v>
      </c>
      <c r="E9682" s="1">
        <v>16</v>
      </c>
      <c r="F9682" s="1" cm="1">
        <f t="array" ref="F9682">IF('Cleaned Data'!F9682="","",_xlfn.SWITCH('Cleaned Data'!F9682,"Cash",1,"Credit Card",2,"Digital Wallet",3,0))</f>
        <v>0</v>
      </c>
      <c r="G9682" s="1" cm="1">
        <f t="array" ref="G9682">IF('Cleaned Data'!G9682="","",_xlfn.SWITCH('Cleaned Data'!G9682,"In-Store",1,"Takeaway",2,0))</f>
        <v>0</v>
      </c>
      <c r="H9682" s="8" t="str">
        <v>Unspecified</v>
      </c>
    </row>
    <row r="9683" spans="1:8" ht="12.5" x14ac:dyDescent="0.25">
      <c r="A9683" s="1" t="str">
        <v>TXN_5379179</v>
      </c>
      <c r="B9683" s="1" cm="1">
        <f t="array" ref="B9683">IF('Cleaned Data'!B9683="","",_xlfn.SWITCH('Cleaned Data'!B9683,"Coffee",1,"Tea",2,"Juice",3,"Smoothie",4,"Cake",5,"Sandwich",6,"Salad",7,"Cookie",8,0))</f>
        <v>6</v>
      </c>
      <c r="C9683" s="1">
        <v>4</v>
      </c>
      <c r="D9683" s="6">
        <v>4</v>
      </c>
      <c r="E9683" s="1">
        <v>16</v>
      </c>
      <c r="F9683" s="1" cm="1">
        <f t="array" ref="F9683">IF('Cleaned Data'!F9683="","",_xlfn.SWITCH('Cleaned Data'!F9683,"Cash",1,"Credit Card",2,"Digital Wallet",3,0))</f>
        <v>0</v>
      </c>
      <c r="G9683" s="1" cm="1">
        <f t="array" ref="G9683">IF('Cleaned Data'!G9683="","",_xlfn.SWITCH('Cleaned Data'!G9683,"In-Store",1,"Takeaway",2,0))</f>
        <v>2</v>
      </c>
      <c r="H9683" s="8" t="str">
        <v>Unspecified</v>
      </c>
    </row>
    <row r="9684" spans="1:8" ht="12.5" x14ac:dyDescent="0.25">
      <c r="A9684" s="1" t="str">
        <v>TXN_5390428</v>
      </c>
      <c r="B9684" s="1" cm="1">
        <f t="array" ref="B9684">IF('Cleaned Data'!B9684="","",_xlfn.SWITCH('Cleaned Data'!B9684,"Coffee",1,"Tea",2,"Juice",3,"Smoothie",4,"Cake",5,"Sandwich",6,"Salad",7,"Cookie",8,0))</f>
        <v>6</v>
      </c>
      <c r="C9684" s="1">
        <v>5</v>
      </c>
      <c r="D9684" s="6">
        <v>4</v>
      </c>
      <c r="E9684" s="1">
        <v>20</v>
      </c>
      <c r="F9684" s="1" cm="1">
        <f t="array" ref="F9684">IF('Cleaned Data'!F9684="","",_xlfn.SWITCH('Cleaned Data'!F9684,"Cash",1,"Credit Card",2,"Digital Wallet",3,0))</f>
        <v>3</v>
      </c>
      <c r="G9684" s="1" cm="1">
        <f t="array" ref="G9684">IF('Cleaned Data'!G9684="","",_xlfn.SWITCH('Cleaned Data'!G9684,"In-Store",1,"Takeaway",2,0))</f>
        <v>2</v>
      </c>
      <c r="H9684" s="8" t="str">
        <v>Unspecified</v>
      </c>
    </row>
    <row r="9685" spans="1:8" ht="12.5" x14ac:dyDescent="0.25">
      <c r="A9685" s="1" t="str">
        <v>TXN_5390533</v>
      </c>
      <c r="B9685" s="1" cm="1">
        <f t="array" ref="B9685">IF('Cleaned Data'!B9685="","",_xlfn.SWITCH('Cleaned Data'!B9685,"Coffee",1,"Tea",2,"Juice",3,"Smoothie",4,"Cake",5,"Sandwich",6,"Salad",7,"Cookie",8,0))</f>
        <v>3</v>
      </c>
      <c r="C9685" s="1">
        <v>5</v>
      </c>
      <c r="D9685" s="6">
        <v>3</v>
      </c>
      <c r="E9685" s="1">
        <v>15</v>
      </c>
      <c r="F9685" s="1" cm="1">
        <f t="array" ref="F9685">IF('Cleaned Data'!F9685="","",_xlfn.SWITCH('Cleaned Data'!F9685,"Cash",1,"Credit Card",2,"Digital Wallet",3,0))</f>
        <v>2</v>
      </c>
      <c r="G9685" s="1" cm="1">
        <f t="array" ref="G9685">IF('Cleaned Data'!G9685="","",_xlfn.SWITCH('Cleaned Data'!G9685,"In-Store",1,"Takeaway",2,0))</f>
        <v>0</v>
      </c>
      <c r="H9685" s="8" t="str">
        <v>Unspecified</v>
      </c>
    </row>
    <row r="9686" spans="1:8" ht="12.5" x14ac:dyDescent="0.25">
      <c r="A9686" s="1" t="str">
        <v>TXN_5444860</v>
      </c>
      <c r="B9686" s="1" cm="1">
        <f t="array" ref="B9686">IF('Cleaned Data'!B9686="","",_xlfn.SWITCH('Cleaned Data'!B9686,"Coffee",1,"Tea",2,"Juice",3,"Smoothie",4,"Cake",5,"Sandwich",6,"Salad",7,"Cookie",8,0))</f>
        <v>4</v>
      </c>
      <c r="C9686" s="1">
        <v>5</v>
      </c>
      <c r="D9686" s="6">
        <v>4</v>
      </c>
      <c r="E9686" s="1">
        <v>20</v>
      </c>
      <c r="F9686" s="1" cm="1">
        <f t="array" ref="F9686">IF('Cleaned Data'!F9686="","",_xlfn.SWITCH('Cleaned Data'!F9686,"Cash",1,"Credit Card",2,"Digital Wallet",3,0))</f>
        <v>2</v>
      </c>
      <c r="G9686" s="1" cm="1">
        <f t="array" ref="G9686">IF('Cleaned Data'!G9686="","",_xlfn.SWITCH('Cleaned Data'!G9686,"In-Store",1,"Takeaway",2,0))</f>
        <v>1</v>
      </c>
      <c r="H9686" s="8" t="str">
        <v>Unspecified</v>
      </c>
    </row>
    <row r="9687" spans="1:8" ht="12.5" x14ac:dyDescent="0.25">
      <c r="A9687" s="1" t="str">
        <v>TXN_5486886</v>
      </c>
      <c r="B9687" s="1" cm="1">
        <f t="array" ref="B9687">IF('Cleaned Data'!B9687="","",_xlfn.SWITCH('Cleaned Data'!B9687,"Coffee",1,"Tea",2,"Juice",3,"Smoothie",4,"Cake",5,"Sandwich",6,"Salad",7,"Cookie",8,0))</f>
        <v>3</v>
      </c>
      <c r="C9687" s="1">
        <v>2</v>
      </c>
      <c r="D9687" s="6">
        <v>3</v>
      </c>
      <c r="E9687" s="1">
        <v>6</v>
      </c>
      <c r="F9687" s="1" cm="1">
        <f t="array" ref="F9687">IF('Cleaned Data'!F9687="","",_xlfn.SWITCH('Cleaned Data'!F9687,"Cash",1,"Credit Card",2,"Digital Wallet",3,0))</f>
        <v>3</v>
      </c>
      <c r="G9687" s="1" cm="1">
        <f t="array" ref="G9687">IF('Cleaned Data'!G9687="","",_xlfn.SWITCH('Cleaned Data'!G9687,"In-Store",1,"Takeaway",2,0))</f>
        <v>2</v>
      </c>
      <c r="H9687" s="8" t="str">
        <v>Unspecified</v>
      </c>
    </row>
    <row r="9688" spans="1:8" ht="12.5" x14ac:dyDescent="0.25">
      <c r="A9688" s="1" t="str">
        <v>TXN_5524352</v>
      </c>
      <c r="B9688" s="1" cm="1">
        <f t="array" ref="B9688">IF('Cleaned Data'!B9688="","",_xlfn.SWITCH('Cleaned Data'!B9688,"Coffee",1,"Tea",2,"Juice",3,"Smoothie",4,"Cake",5,"Sandwich",6,"Salad",7,"Cookie",8,0))</f>
        <v>5</v>
      </c>
      <c r="C9688" s="1">
        <v>5</v>
      </c>
      <c r="D9688" s="6">
        <v>3</v>
      </c>
      <c r="E9688" s="1">
        <v>15</v>
      </c>
      <c r="F9688" s="1" cm="1">
        <f t="array" ref="F9688">IF('Cleaned Data'!F9688="","",_xlfn.SWITCH('Cleaned Data'!F9688,"Cash",1,"Credit Card",2,"Digital Wallet",3,0))</f>
        <v>2</v>
      </c>
      <c r="G9688" s="1" cm="1">
        <f t="array" ref="G9688">IF('Cleaned Data'!G9688="","",_xlfn.SWITCH('Cleaned Data'!G9688,"In-Store",1,"Takeaway",2,0))</f>
        <v>0</v>
      </c>
      <c r="H9688" s="8" t="str">
        <v>Unspecified</v>
      </c>
    </row>
    <row r="9689" spans="1:8" ht="12.5" x14ac:dyDescent="0.25">
      <c r="A9689" s="1" t="str">
        <v>TXN_5530180</v>
      </c>
      <c r="B9689" s="1" cm="1">
        <f t="array" ref="B9689">IF('Cleaned Data'!B9689="","",_xlfn.SWITCH('Cleaned Data'!B9689,"Coffee",1,"Tea",2,"Juice",3,"Smoothie",4,"Cake",5,"Sandwich",6,"Salad",7,"Cookie",8,0))</f>
        <v>8</v>
      </c>
      <c r="C9689" s="1">
        <v>3</v>
      </c>
      <c r="D9689" s="6">
        <v>1</v>
      </c>
      <c r="E9689" s="1">
        <v>3</v>
      </c>
      <c r="F9689" s="1" cm="1">
        <f t="array" ref="F9689">IF('Cleaned Data'!F9689="","",_xlfn.SWITCH('Cleaned Data'!F9689,"Cash",1,"Credit Card",2,"Digital Wallet",3,0))</f>
        <v>0</v>
      </c>
      <c r="G9689" s="1" cm="1">
        <f t="array" ref="G9689">IF('Cleaned Data'!G9689="","",_xlfn.SWITCH('Cleaned Data'!G9689,"In-Store",1,"Takeaway",2,0))</f>
        <v>0</v>
      </c>
      <c r="H9689" s="8" t="str">
        <v>Unspecified</v>
      </c>
    </row>
    <row r="9690" spans="1:8" ht="12.5" x14ac:dyDescent="0.25">
      <c r="A9690" s="1" t="str">
        <v>TXN_5571026</v>
      </c>
      <c r="B9690" s="1" cm="1">
        <f t="array" ref="B9690">IF('Cleaned Data'!B9690="","",_xlfn.SWITCH('Cleaned Data'!B9690,"Coffee",1,"Tea",2,"Juice",3,"Smoothie",4,"Cake",5,"Sandwich",6,"Salad",7,"Cookie",8,0))</f>
        <v>1</v>
      </c>
      <c r="C9690" s="1">
        <v>3</v>
      </c>
      <c r="D9690" s="6">
        <v>2</v>
      </c>
      <c r="E9690" s="1">
        <v>6</v>
      </c>
      <c r="F9690" s="1" cm="1">
        <f t="array" ref="F9690">IF('Cleaned Data'!F9690="","",_xlfn.SWITCH('Cleaned Data'!F9690,"Cash",1,"Credit Card",2,"Digital Wallet",3,0))</f>
        <v>1</v>
      </c>
      <c r="G9690" s="1" cm="1">
        <f t="array" ref="G9690">IF('Cleaned Data'!G9690="","",_xlfn.SWITCH('Cleaned Data'!G9690,"In-Store",1,"Takeaway",2,0))</f>
        <v>0</v>
      </c>
      <c r="H9690" s="8" t="str">
        <v>Unspecified</v>
      </c>
    </row>
    <row r="9691" spans="1:8" ht="12.5" x14ac:dyDescent="0.25">
      <c r="A9691" s="1" t="str">
        <v>TXN_5591155</v>
      </c>
      <c r="B9691" s="1" cm="1">
        <f t="array" ref="B9691">IF('Cleaned Data'!B9691="","",_xlfn.SWITCH('Cleaned Data'!B9691,"Coffee",1,"Tea",2,"Juice",3,"Smoothie",4,"Cake",5,"Sandwich",6,"Salad",7,"Cookie",8,0))</f>
        <v>8</v>
      </c>
      <c r="C9691" s="1">
        <v>4</v>
      </c>
      <c r="D9691" s="6">
        <v>1</v>
      </c>
      <c r="E9691" s="1">
        <v>4</v>
      </c>
      <c r="F9691" s="1" cm="1">
        <f t="array" ref="F9691">IF('Cleaned Data'!F9691="","",_xlfn.SWITCH('Cleaned Data'!F9691,"Cash",1,"Credit Card",2,"Digital Wallet",3,0))</f>
        <v>0</v>
      </c>
      <c r="G9691" s="1" cm="1">
        <f t="array" ref="G9691">IF('Cleaned Data'!G9691="","",_xlfn.SWITCH('Cleaned Data'!G9691,"In-Store",1,"Takeaway",2,0))</f>
        <v>0</v>
      </c>
      <c r="H9691" s="8" t="str">
        <v>Unspecified</v>
      </c>
    </row>
    <row r="9692" spans="1:8" ht="12.5" x14ac:dyDescent="0.25">
      <c r="A9692" s="1" t="str">
        <v>TXN_5595717</v>
      </c>
      <c r="B9692" s="1" cm="1">
        <f t="array" ref="B9692">IF('Cleaned Data'!B9692="","",_xlfn.SWITCH('Cleaned Data'!B9692,"Coffee",1,"Tea",2,"Juice",3,"Smoothie",4,"Cake",5,"Sandwich",6,"Salad",7,"Cookie",8,0))</f>
        <v>7</v>
      </c>
      <c r="C9692" s="1">
        <v>5</v>
      </c>
      <c r="D9692" s="6">
        <v>5</v>
      </c>
      <c r="E9692" s="1">
        <v>25</v>
      </c>
      <c r="F9692" s="1" cm="1">
        <f t="array" ref="F9692">IF('Cleaned Data'!F9692="","",_xlfn.SWITCH('Cleaned Data'!F9692,"Cash",1,"Credit Card",2,"Digital Wallet",3,0))</f>
        <v>3</v>
      </c>
      <c r="G9692" s="1" cm="1">
        <f t="array" ref="G9692">IF('Cleaned Data'!G9692="","",_xlfn.SWITCH('Cleaned Data'!G9692,"In-Store",1,"Takeaway",2,0))</f>
        <v>0</v>
      </c>
      <c r="H9692" s="8" t="str">
        <v>Unspecified</v>
      </c>
    </row>
    <row r="9693" spans="1:8" ht="12.5" x14ac:dyDescent="0.25">
      <c r="A9693" s="1" t="str">
        <v>TXN_5625086</v>
      </c>
      <c r="B9693" s="1" cm="1">
        <f t="array" ref="B9693">IF('Cleaned Data'!B9693="","",_xlfn.SWITCH('Cleaned Data'!B9693,"Coffee",1,"Tea",2,"Juice",3,"Smoothie",4,"Cake",5,"Sandwich",6,"Salad",7,"Cookie",8,0))</f>
        <v>5</v>
      </c>
      <c r="C9693" s="1">
        <v>5</v>
      </c>
      <c r="D9693" s="6">
        <v>3</v>
      </c>
      <c r="E9693" s="1">
        <v>15</v>
      </c>
      <c r="F9693" s="1" cm="1">
        <f t="array" ref="F9693">IF('Cleaned Data'!F9693="","",_xlfn.SWITCH('Cleaned Data'!F9693,"Cash",1,"Credit Card",2,"Digital Wallet",3,0))</f>
        <v>0</v>
      </c>
      <c r="G9693" s="1" cm="1">
        <f t="array" ref="G9693">IF('Cleaned Data'!G9693="","",_xlfn.SWITCH('Cleaned Data'!G9693,"In-Store",1,"Takeaway",2,0))</f>
        <v>2</v>
      </c>
      <c r="H9693" s="8" t="str">
        <v>Unspecified</v>
      </c>
    </row>
    <row r="9694" spans="1:8" ht="12.5" x14ac:dyDescent="0.25">
      <c r="A9694" s="1" t="str">
        <v>TXN_5645919</v>
      </c>
      <c r="B9694" s="1" cm="1">
        <f t="array" ref="B9694">IF('Cleaned Data'!B9694="","",_xlfn.SWITCH('Cleaned Data'!B9694,"Coffee",1,"Tea",2,"Juice",3,"Smoothie",4,"Cake",5,"Sandwich",6,"Salad",7,"Cookie",8,0))</f>
        <v>5</v>
      </c>
      <c r="C9694" s="1">
        <v>5</v>
      </c>
      <c r="D9694" s="6">
        <v>3</v>
      </c>
      <c r="E9694" s="1">
        <v>15</v>
      </c>
      <c r="F9694" s="1" cm="1">
        <f t="array" ref="F9694">IF('Cleaned Data'!F9694="","",_xlfn.SWITCH('Cleaned Data'!F9694,"Cash",1,"Credit Card",2,"Digital Wallet",3,0))</f>
        <v>0</v>
      </c>
      <c r="G9694" s="1" cm="1">
        <f t="array" ref="G9694">IF('Cleaned Data'!G9694="","",_xlfn.SWITCH('Cleaned Data'!G9694,"In-Store",1,"Takeaway",2,0))</f>
        <v>2</v>
      </c>
      <c r="H9694" s="8" t="str">
        <v>Unspecified</v>
      </c>
    </row>
    <row r="9695" spans="1:8" ht="12.5" x14ac:dyDescent="0.25">
      <c r="A9695" s="1" t="str">
        <v>TXN_5651620</v>
      </c>
      <c r="B9695" s="1" cm="1">
        <f t="array" ref="B9695">IF('Cleaned Data'!B9695="","",_xlfn.SWITCH('Cleaned Data'!B9695,"Coffee",1,"Tea",2,"Juice",3,"Smoothie",4,"Cake",5,"Sandwich",6,"Salad",7,"Cookie",8,0))</f>
        <v>4</v>
      </c>
      <c r="C9695" s="1">
        <v>1</v>
      </c>
      <c r="D9695" s="6">
        <v>4</v>
      </c>
      <c r="E9695" s="1">
        <v>4</v>
      </c>
      <c r="F9695" s="1" cm="1">
        <f t="array" ref="F9695">IF('Cleaned Data'!F9695="","",_xlfn.SWITCH('Cleaned Data'!F9695,"Cash",1,"Credit Card",2,"Digital Wallet",3,0))</f>
        <v>1</v>
      </c>
      <c r="G9695" s="1" cm="1">
        <f t="array" ref="G9695">IF('Cleaned Data'!G9695="","",_xlfn.SWITCH('Cleaned Data'!G9695,"In-Store",1,"Takeaway",2,0))</f>
        <v>0</v>
      </c>
      <c r="H9695" s="8" t="str">
        <v>Unspecified</v>
      </c>
    </row>
    <row r="9696" spans="1:8" ht="12.5" x14ac:dyDescent="0.25">
      <c r="A9696" s="1" t="str">
        <v>TXN_5666241</v>
      </c>
      <c r="B9696" s="1" cm="1">
        <f t="array" ref="B9696">IF('Cleaned Data'!B9696="","",_xlfn.SWITCH('Cleaned Data'!B9696,"Coffee",1,"Tea",2,"Juice",3,"Smoothie",4,"Cake",5,"Sandwich",6,"Salad",7,"Cookie",8,0))</f>
        <v>4</v>
      </c>
      <c r="C9696" s="1">
        <v>1</v>
      </c>
      <c r="D9696" s="6">
        <v>4</v>
      </c>
      <c r="E9696" s="1">
        <v>4</v>
      </c>
      <c r="F9696" s="1" cm="1">
        <f t="array" ref="F9696">IF('Cleaned Data'!F9696="","",_xlfn.SWITCH('Cleaned Data'!F9696,"Cash",1,"Credit Card",2,"Digital Wallet",3,0))</f>
        <v>1</v>
      </c>
      <c r="G9696" s="1" cm="1">
        <f t="array" ref="G9696">IF('Cleaned Data'!G9696="","",_xlfn.SWITCH('Cleaned Data'!G9696,"In-Store",1,"Takeaway",2,0))</f>
        <v>0</v>
      </c>
      <c r="H9696" s="8" t="str">
        <v>Unspecified</v>
      </c>
    </row>
    <row r="9697" spans="1:8" ht="12.5" x14ac:dyDescent="0.25">
      <c r="A9697" s="1" t="str">
        <v>TXN_5677927</v>
      </c>
      <c r="B9697" s="1" cm="1">
        <f t="array" ref="B9697">IF('Cleaned Data'!B9697="","",_xlfn.SWITCH('Cleaned Data'!B9697,"Coffee",1,"Tea",2,"Juice",3,"Smoothie",4,"Cake",5,"Sandwich",6,"Salad",7,"Cookie",8,0))</f>
        <v>7</v>
      </c>
      <c r="C9697" s="1">
        <v>3</v>
      </c>
      <c r="D9697" s="6">
        <v>5</v>
      </c>
      <c r="E9697" s="1">
        <v>15</v>
      </c>
      <c r="F9697" s="1" cm="1">
        <f t="array" ref="F9697">IF('Cleaned Data'!F9697="","",_xlfn.SWITCH('Cleaned Data'!F9697,"Cash",1,"Credit Card",2,"Digital Wallet",3,0))</f>
        <v>3</v>
      </c>
      <c r="G9697" s="1" cm="1">
        <f t="array" ref="G9697">IF('Cleaned Data'!G9697="","",_xlfn.SWITCH('Cleaned Data'!G9697,"In-Store",1,"Takeaway",2,0))</f>
        <v>1</v>
      </c>
      <c r="H9697" s="8" t="str">
        <v>Unspecified</v>
      </c>
    </row>
    <row r="9698" spans="1:8" ht="12.5" x14ac:dyDescent="0.25">
      <c r="A9698" s="1" t="str">
        <v>TXN_5729112</v>
      </c>
      <c r="B9698" s="1" cm="1">
        <f t="array" ref="B9698">IF('Cleaned Data'!B9698="","",_xlfn.SWITCH('Cleaned Data'!B9698,"Coffee",1,"Tea",2,"Juice",3,"Smoothie",4,"Cake",5,"Sandwich",6,"Salad",7,"Cookie",8,0))</f>
        <v>8</v>
      </c>
      <c r="C9698" s="1">
        <v>4</v>
      </c>
      <c r="D9698" s="6">
        <v>1</v>
      </c>
      <c r="E9698" s="1">
        <v>4</v>
      </c>
      <c r="F9698" s="1" cm="1">
        <f t="array" ref="F9698">IF('Cleaned Data'!F9698="","",_xlfn.SWITCH('Cleaned Data'!F9698,"Cash",1,"Credit Card",2,"Digital Wallet",3,0))</f>
        <v>3</v>
      </c>
      <c r="G9698" s="1" cm="1">
        <f t="array" ref="G9698">IF('Cleaned Data'!G9698="","",_xlfn.SWITCH('Cleaned Data'!G9698,"In-Store",1,"Takeaway",2,0))</f>
        <v>1</v>
      </c>
      <c r="H9698" s="8" t="str">
        <v>Unspecified</v>
      </c>
    </row>
    <row r="9699" spans="1:8" ht="12.5" x14ac:dyDescent="0.25">
      <c r="A9699" s="1" t="str">
        <v>TXN_5732615</v>
      </c>
      <c r="B9699" s="1" cm="1">
        <f t="array" ref="B9699">IF('Cleaned Data'!B9699="","",_xlfn.SWITCH('Cleaned Data'!B9699,"Coffee",1,"Tea",2,"Juice",3,"Smoothie",4,"Cake",5,"Sandwich",6,"Salad",7,"Cookie",8,0))</f>
        <v>2</v>
      </c>
      <c r="C9699" s="1">
        <v>2</v>
      </c>
      <c r="D9699" s="6">
        <v>1.5</v>
      </c>
      <c r="E9699" s="1">
        <v>3</v>
      </c>
      <c r="F9699" s="1" cm="1">
        <f t="array" ref="F9699">IF('Cleaned Data'!F9699="","",_xlfn.SWITCH('Cleaned Data'!F9699,"Cash",1,"Credit Card",2,"Digital Wallet",3,0))</f>
        <v>0</v>
      </c>
      <c r="G9699" s="1" cm="1">
        <f t="array" ref="G9699">IF('Cleaned Data'!G9699="","",_xlfn.SWITCH('Cleaned Data'!G9699,"In-Store",1,"Takeaway",2,0))</f>
        <v>0</v>
      </c>
      <c r="H9699" s="8" t="str">
        <v>Unspecified</v>
      </c>
    </row>
    <row r="9700" spans="1:8" ht="12.5" x14ac:dyDescent="0.25">
      <c r="A9700" s="1" t="str">
        <v>TXN_5737641</v>
      </c>
      <c r="B9700" s="1" cm="1">
        <f t="array" ref="B9700">IF('Cleaned Data'!B9700="","",_xlfn.SWITCH('Cleaned Data'!B9700,"Coffee",1,"Tea",2,"Juice",3,"Smoothie",4,"Cake",5,"Sandwich",6,"Salad",7,"Cookie",8,0))</f>
        <v>8</v>
      </c>
      <c r="C9700" s="1">
        <v>2</v>
      </c>
      <c r="D9700" s="6">
        <v>1</v>
      </c>
      <c r="E9700" s="1">
        <v>2</v>
      </c>
      <c r="F9700" s="1" cm="1">
        <f t="array" ref="F9700">IF('Cleaned Data'!F9700="","",_xlfn.SWITCH('Cleaned Data'!F9700,"Cash",1,"Credit Card",2,"Digital Wallet",3,0))</f>
        <v>0</v>
      </c>
      <c r="G9700" s="1" cm="1">
        <f t="array" ref="G9700">IF('Cleaned Data'!G9700="","",_xlfn.SWITCH('Cleaned Data'!G9700,"In-Store",1,"Takeaway",2,0))</f>
        <v>1</v>
      </c>
      <c r="H9700" s="8" t="str">
        <v>Unspecified</v>
      </c>
    </row>
    <row r="9701" spans="1:8" ht="12.5" x14ac:dyDescent="0.25">
      <c r="A9701" s="1" t="str">
        <v>TXN_5775113</v>
      </c>
      <c r="B9701" s="1" cm="1">
        <f t="array" ref="B9701">IF('Cleaned Data'!B9701="","",_xlfn.SWITCH('Cleaned Data'!B9701,"Coffee",1,"Tea",2,"Juice",3,"Smoothie",4,"Cake",5,"Sandwich",6,"Salad",7,"Cookie",8,0))</f>
        <v>2</v>
      </c>
      <c r="C9701" s="1">
        <v>1</v>
      </c>
      <c r="D9701" s="6">
        <v>1.5</v>
      </c>
      <c r="E9701" s="1">
        <v>1.5</v>
      </c>
      <c r="F9701" s="1" cm="1">
        <f t="array" ref="F9701">IF('Cleaned Data'!F9701="","",_xlfn.SWITCH('Cleaned Data'!F9701,"Cash",1,"Credit Card",2,"Digital Wallet",3,0))</f>
        <v>3</v>
      </c>
      <c r="G9701" s="1" cm="1">
        <f t="array" ref="G9701">IF('Cleaned Data'!G9701="","",_xlfn.SWITCH('Cleaned Data'!G9701,"In-Store",1,"Takeaway",2,0))</f>
        <v>2</v>
      </c>
      <c r="H9701" s="8" t="str">
        <v>Unspecified</v>
      </c>
    </row>
    <row r="9702" spans="1:8" ht="12.5" x14ac:dyDescent="0.25">
      <c r="A9702" s="1" t="str">
        <v>TXN_5855756</v>
      </c>
      <c r="B9702" s="1" cm="1">
        <f t="array" ref="B9702">IF('Cleaned Data'!B9702="","",_xlfn.SWITCH('Cleaned Data'!B9702,"Coffee",1,"Tea",2,"Juice",3,"Smoothie",4,"Cake",5,"Sandwich",6,"Salad",7,"Cookie",8,0))</f>
        <v>3</v>
      </c>
      <c r="C9702" s="1">
        <v>1</v>
      </c>
      <c r="D9702" s="6">
        <v>3</v>
      </c>
      <c r="E9702" s="1">
        <v>3</v>
      </c>
      <c r="F9702" s="1" cm="1">
        <f t="array" ref="F9702">IF('Cleaned Data'!F9702="","",_xlfn.SWITCH('Cleaned Data'!F9702,"Cash",1,"Credit Card",2,"Digital Wallet",3,0))</f>
        <v>0</v>
      </c>
      <c r="G9702" s="1" cm="1">
        <f t="array" ref="G9702">IF('Cleaned Data'!G9702="","",_xlfn.SWITCH('Cleaned Data'!G9702,"In-Store",1,"Takeaway",2,0))</f>
        <v>1</v>
      </c>
      <c r="H9702" s="8" t="str">
        <v>Unspecified</v>
      </c>
    </row>
    <row r="9703" spans="1:8" ht="12.5" x14ac:dyDescent="0.25">
      <c r="A9703" s="1" t="str">
        <v>TXN_5906520</v>
      </c>
      <c r="B9703" s="1" cm="1">
        <f t="array" ref="B9703">IF('Cleaned Data'!B9703="","",_xlfn.SWITCH('Cleaned Data'!B9703,"Coffee",1,"Tea",2,"Juice",3,"Smoothie",4,"Cake",5,"Sandwich",6,"Salad",7,"Cookie",8,0))</f>
        <v>6</v>
      </c>
      <c r="C9703" s="1">
        <v>5</v>
      </c>
      <c r="D9703" s="6">
        <v>4</v>
      </c>
      <c r="E9703" s="1">
        <v>20</v>
      </c>
      <c r="F9703" s="1" cm="1">
        <f t="array" ref="F9703">IF('Cleaned Data'!F9703="","",_xlfn.SWITCH('Cleaned Data'!F9703,"Cash",1,"Credit Card",2,"Digital Wallet",3,0))</f>
        <v>0</v>
      </c>
      <c r="G9703" s="1" cm="1">
        <f t="array" ref="G9703">IF('Cleaned Data'!G9703="","",_xlfn.SWITCH('Cleaned Data'!G9703,"In-Store",1,"Takeaway",2,0))</f>
        <v>0</v>
      </c>
      <c r="H9703" s="8" t="str">
        <v>Unspecified</v>
      </c>
    </row>
    <row r="9704" spans="1:8" ht="12.5" x14ac:dyDescent="0.25">
      <c r="A9704" s="1" t="str">
        <v>TXN_5907854</v>
      </c>
      <c r="B9704" s="1" cm="1">
        <f t="array" ref="B9704">IF('Cleaned Data'!B9704="","",_xlfn.SWITCH('Cleaned Data'!B9704,"Coffee",1,"Tea",2,"Juice",3,"Smoothie",4,"Cake",5,"Sandwich",6,"Salad",7,"Cookie",8,0))</f>
        <v>5</v>
      </c>
      <c r="C9704" s="1">
        <v>5</v>
      </c>
      <c r="D9704" s="6">
        <v>3</v>
      </c>
      <c r="E9704" s="1">
        <v>15</v>
      </c>
      <c r="F9704" s="1" cm="1">
        <f t="array" ref="F9704">IF('Cleaned Data'!F9704="","",_xlfn.SWITCH('Cleaned Data'!F9704,"Cash",1,"Credit Card",2,"Digital Wallet",3,0))</f>
        <v>0</v>
      </c>
      <c r="G9704" s="1" cm="1">
        <f t="array" ref="G9704">IF('Cleaned Data'!G9704="","",_xlfn.SWITCH('Cleaned Data'!G9704,"In-Store",1,"Takeaway",2,0))</f>
        <v>2</v>
      </c>
      <c r="H9704" s="8" t="str">
        <v>Unspecified</v>
      </c>
    </row>
    <row r="9705" spans="1:8" ht="12.5" x14ac:dyDescent="0.25">
      <c r="A9705" s="1" t="str">
        <v>TXN_5929797</v>
      </c>
      <c r="B9705" s="1" cm="1">
        <f t="array" ref="B9705">IF('Cleaned Data'!B9705="","",_xlfn.SWITCH('Cleaned Data'!B9705,"Coffee",1,"Tea",2,"Juice",3,"Smoothie",4,"Cake",5,"Sandwich",6,"Salad",7,"Cookie",8,0))</f>
        <v>7</v>
      </c>
      <c r="C9705" s="1">
        <v>3</v>
      </c>
      <c r="D9705" s="6">
        <v>5</v>
      </c>
      <c r="E9705" s="1">
        <v>15</v>
      </c>
      <c r="F9705" s="1" cm="1">
        <f t="array" ref="F9705">IF('Cleaned Data'!F9705="","",_xlfn.SWITCH('Cleaned Data'!F9705,"Cash",1,"Credit Card",2,"Digital Wallet",3,0))</f>
        <v>0</v>
      </c>
      <c r="G9705" s="1" cm="1">
        <f t="array" ref="G9705">IF('Cleaned Data'!G9705="","",_xlfn.SWITCH('Cleaned Data'!G9705,"In-Store",1,"Takeaway",2,0))</f>
        <v>0</v>
      </c>
      <c r="H9705" s="8" t="str">
        <v>Unspecified</v>
      </c>
    </row>
    <row r="9706" spans="1:8" ht="12.5" x14ac:dyDescent="0.25">
      <c r="A9706" s="1" t="str">
        <v>TXN_5939783</v>
      </c>
      <c r="B9706" s="1" cm="1">
        <f t="array" ref="B9706">IF('Cleaned Data'!B9706="","",_xlfn.SWITCH('Cleaned Data'!B9706,"Coffee",1,"Tea",2,"Juice",3,"Smoothie",4,"Cake",5,"Sandwich",6,"Salad",7,"Cookie",8,0))</f>
        <v>6</v>
      </c>
      <c r="C9706" s="1">
        <v>3</v>
      </c>
      <c r="D9706" s="6">
        <v>4</v>
      </c>
      <c r="E9706" s="1">
        <v>12</v>
      </c>
      <c r="F9706" s="1" cm="1">
        <f t="array" ref="F9706">IF('Cleaned Data'!F9706="","",_xlfn.SWITCH('Cleaned Data'!F9706,"Cash",1,"Credit Card",2,"Digital Wallet",3,0))</f>
        <v>1</v>
      </c>
      <c r="G9706" s="1" cm="1">
        <f t="array" ref="G9706">IF('Cleaned Data'!G9706="","",_xlfn.SWITCH('Cleaned Data'!G9706,"In-Store",1,"Takeaway",2,0))</f>
        <v>1</v>
      </c>
      <c r="H9706" s="8" t="str">
        <v>Unspecified</v>
      </c>
    </row>
    <row r="9707" spans="1:8" ht="12.5" x14ac:dyDescent="0.25">
      <c r="A9707" s="1" t="str">
        <v>TXN_6036240</v>
      </c>
      <c r="B9707" s="1" cm="1">
        <f t="array" ref="B9707">IF('Cleaned Data'!B9707="","",_xlfn.SWITCH('Cleaned Data'!B9707,"Coffee",1,"Tea",2,"Juice",3,"Smoothie",4,"Cake",5,"Sandwich",6,"Salad",7,"Cookie",8,0))</f>
        <v>2</v>
      </c>
      <c r="C9707" s="1">
        <v>2</v>
      </c>
      <c r="D9707" s="6">
        <v>1.5</v>
      </c>
      <c r="E9707" s="1">
        <v>3</v>
      </c>
      <c r="F9707" s="1" cm="1">
        <f t="array" ref="F9707">IF('Cleaned Data'!F9707="","",_xlfn.SWITCH('Cleaned Data'!F9707,"Cash",1,"Credit Card",2,"Digital Wallet",3,0))</f>
        <v>3</v>
      </c>
      <c r="G9707" s="1" cm="1">
        <f t="array" ref="G9707">IF('Cleaned Data'!G9707="","",_xlfn.SWITCH('Cleaned Data'!G9707,"In-Store",1,"Takeaway",2,0))</f>
        <v>0</v>
      </c>
      <c r="H9707" s="8" t="str">
        <v>Unspecified</v>
      </c>
    </row>
    <row r="9708" spans="1:8" ht="12.5" x14ac:dyDescent="0.25">
      <c r="A9708" s="1" t="str">
        <v>TXN_6053617</v>
      </c>
      <c r="B9708" s="1" cm="1">
        <f t="array" ref="B9708">IF('Cleaned Data'!B9708="","",_xlfn.SWITCH('Cleaned Data'!B9708,"Coffee",1,"Tea",2,"Juice",3,"Smoothie",4,"Cake",5,"Sandwich",6,"Salad",7,"Cookie",8,0))</f>
        <v>2</v>
      </c>
      <c r="C9708" s="1">
        <v>2</v>
      </c>
      <c r="D9708" s="6">
        <v>1.5</v>
      </c>
      <c r="E9708" s="1">
        <v>3</v>
      </c>
      <c r="F9708" s="1" cm="1">
        <f t="array" ref="F9708">IF('Cleaned Data'!F9708="","",_xlfn.SWITCH('Cleaned Data'!F9708,"Cash",1,"Credit Card",2,"Digital Wallet",3,0))</f>
        <v>0</v>
      </c>
      <c r="G9708" s="1" cm="1">
        <f t="array" ref="G9708">IF('Cleaned Data'!G9708="","",_xlfn.SWITCH('Cleaned Data'!G9708,"In-Store",1,"Takeaway",2,0))</f>
        <v>2</v>
      </c>
      <c r="H9708" s="8" t="str">
        <v>Unspecified</v>
      </c>
    </row>
    <row r="9709" spans="1:8" ht="12.5" x14ac:dyDescent="0.25">
      <c r="A9709" s="1" t="str">
        <v>TXN_6071202</v>
      </c>
      <c r="B9709" s="1" cm="1">
        <f t="array" ref="B9709">IF('Cleaned Data'!B9709="","",_xlfn.SWITCH('Cleaned Data'!B9709,"Coffee",1,"Tea",2,"Juice",3,"Smoothie",4,"Cake",5,"Sandwich",6,"Salad",7,"Cookie",8,0))</f>
        <v>8</v>
      </c>
      <c r="C9709" s="1">
        <v>3</v>
      </c>
      <c r="D9709" s="6">
        <v>1</v>
      </c>
      <c r="E9709" s="1">
        <v>3</v>
      </c>
      <c r="F9709" s="1" cm="1">
        <f t="array" ref="F9709">IF('Cleaned Data'!F9709="","",_xlfn.SWITCH('Cleaned Data'!F9709,"Cash",1,"Credit Card",2,"Digital Wallet",3,0))</f>
        <v>2</v>
      </c>
      <c r="G9709" s="1" cm="1">
        <f t="array" ref="G9709">IF('Cleaned Data'!G9709="","",_xlfn.SWITCH('Cleaned Data'!G9709,"In-Store",1,"Takeaway",2,0))</f>
        <v>1</v>
      </c>
      <c r="H9709" s="8" t="str">
        <v>Unspecified</v>
      </c>
    </row>
    <row r="9710" spans="1:8" ht="12.5" x14ac:dyDescent="0.25">
      <c r="A9710" s="1" t="str">
        <v>TXN_6119798</v>
      </c>
      <c r="B9710" s="1" cm="1">
        <f t="array" ref="B9710">IF('Cleaned Data'!B9710="","",_xlfn.SWITCH('Cleaned Data'!B9710,"Coffee",1,"Tea",2,"Juice",3,"Smoothie",4,"Cake",5,"Sandwich",6,"Salad",7,"Cookie",8,0))</f>
        <v>3</v>
      </c>
      <c r="C9710" s="1">
        <v>3</v>
      </c>
      <c r="D9710" s="6">
        <v>3</v>
      </c>
      <c r="E9710" s="1">
        <v>9</v>
      </c>
      <c r="F9710" s="1" cm="1">
        <f t="array" ref="F9710">IF('Cleaned Data'!F9710="","",_xlfn.SWITCH('Cleaned Data'!F9710,"Cash",1,"Credit Card",2,"Digital Wallet",3,0))</f>
        <v>3</v>
      </c>
      <c r="G9710" s="1" cm="1">
        <f t="array" ref="G9710">IF('Cleaned Data'!G9710="","",_xlfn.SWITCH('Cleaned Data'!G9710,"In-Store",1,"Takeaway",2,0))</f>
        <v>2</v>
      </c>
      <c r="H9710" s="8" t="str">
        <v>Unspecified</v>
      </c>
    </row>
    <row r="9711" spans="1:8" ht="12.5" x14ac:dyDescent="0.25">
      <c r="A9711" s="1" t="str">
        <v>TXN_6121301</v>
      </c>
      <c r="B9711" s="1" cm="1">
        <f t="array" ref="B9711">IF('Cleaned Data'!B9711="","",_xlfn.SWITCH('Cleaned Data'!B9711,"Coffee",1,"Tea",2,"Juice",3,"Smoothie",4,"Cake",5,"Sandwich",6,"Salad",7,"Cookie",8,0))</f>
        <v>3</v>
      </c>
      <c r="C9711" s="1">
        <v>4</v>
      </c>
      <c r="D9711" s="6">
        <v>3</v>
      </c>
      <c r="E9711" s="1">
        <v>12</v>
      </c>
      <c r="F9711" s="1" cm="1">
        <f t="array" ref="F9711">IF('Cleaned Data'!F9711="","",_xlfn.SWITCH('Cleaned Data'!F9711,"Cash",1,"Credit Card",2,"Digital Wallet",3,0))</f>
        <v>3</v>
      </c>
      <c r="G9711" s="1" cm="1">
        <f t="array" ref="G9711">IF('Cleaned Data'!G9711="","",_xlfn.SWITCH('Cleaned Data'!G9711,"In-Store",1,"Takeaway",2,0))</f>
        <v>1</v>
      </c>
      <c r="H9711" s="8" t="str">
        <v>Unspecified</v>
      </c>
    </row>
    <row r="9712" spans="1:8" ht="12.5" x14ac:dyDescent="0.25">
      <c r="A9712" s="1" t="str">
        <v>TXN_6148337</v>
      </c>
      <c r="B9712" s="1" cm="1">
        <f t="array" ref="B9712">IF('Cleaned Data'!B9712="","",_xlfn.SWITCH('Cleaned Data'!B9712,"Coffee",1,"Tea",2,"Juice",3,"Smoothie",4,"Cake",5,"Sandwich",6,"Salad",7,"Cookie",8,0))</f>
        <v>1</v>
      </c>
      <c r="C9712" s="1">
        <v>4</v>
      </c>
      <c r="D9712" s="6">
        <v>2</v>
      </c>
      <c r="E9712" s="1">
        <v>8</v>
      </c>
      <c r="F9712" s="1" cm="1">
        <f t="array" ref="F9712">IF('Cleaned Data'!F9712="","",_xlfn.SWITCH('Cleaned Data'!F9712,"Cash",1,"Credit Card",2,"Digital Wallet",3,0))</f>
        <v>0</v>
      </c>
      <c r="G9712" s="1" cm="1">
        <f t="array" ref="G9712">IF('Cleaned Data'!G9712="","",_xlfn.SWITCH('Cleaned Data'!G9712,"In-Store",1,"Takeaway",2,0))</f>
        <v>0</v>
      </c>
      <c r="H9712" s="8" t="str">
        <v>Unspecified</v>
      </c>
    </row>
    <row r="9713" spans="1:8" ht="12.5" x14ac:dyDescent="0.25">
      <c r="A9713" s="1" t="str">
        <v>TXN_6183842</v>
      </c>
      <c r="B9713" s="1" cm="1">
        <f t="array" ref="B9713">IF('Cleaned Data'!B9713="","",_xlfn.SWITCH('Cleaned Data'!B9713,"Coffee",1,"Tea",2,"Juice",3,"Smoothie",4,"Cake",5,"Sandwich",6,"Salad",7,"Cookie",8,0))</f>
        <v>1</v>
      </c>
      <c r="C9713" s="1">
        <v>3</v>
      </c>
      <c r="D9713" s="6">
        <v>2</v>
      </c>
      <c r="E9713" s="1">
        <v>6</v>
      </c>
      <c r="F9713" s="1" cm="1">
        <f t="array" ref="F9713">IF('Cleaned Data'!F9713="","",_xlfn.SWITCH('Cleaned Data'!F9713,"Cash",1,"Credit Card",2,"Digital Wallet",3,0))</f>
        <v>1</v>
      </c>
      <c r="G9713" s="1" cm="1">
        <f t="array" ref="G9713">IF('Cleaned Data'!G9713="","",_xlfn.SWITCH('Cleaned Data'!G9713,"In-Store",1,"Takeaway",2,0))</f>
        <v>1</v>
      </c>
      <c r="H9713" s="8" t="str">
        <v>Unspecified</v>
      </c>
    </row>
    <row r="9714" spans="1:8" ht="12.5" x14ac:dyDescent="0.25">
      <c r="A9714" s="1" t="str">
        <v>TXN_6189486</v>
      </c>
      <c r="B9714" s="1" cm="1">
        <f t="array" ref="B9714">IF('Cleaned Data'!B9714="","",_xlfn.SWITCH('Cleaned Data'!B9714,"Coffee",1,"Tea",2,"Juice",3,"Smoothie",4,"Cake",5,"Sandwich",6,"Salad",7,"Cookie",8,0))</f>
        <v>7</v>
      </c>
      <c r="C9714" s="1">
        <v>2</v>
      </c>
      <c r="D9714" s="6">
        <v>5</v>
      </c>
      <c r="E9714" s="1">
        <v>10</v>
      </c>
      <c r="F9714" s="1" cm="1">
        <f t="array" ref="F9714">IF('Cleaned Data'!F9714="","",_xlfn.SWITCH('Cleaned Data'!F9714,"Cash",1,"Credit Card",2,"Digital Wallet",3,0))</f>
        <v>1</v>
      </c>
      <c r="G9714" s="1" cm="1">
        <f t="array" ref="G9714">IF('Cleaned Data'!G9714="","",_xlfn.SWITCH('Cleaned Data'!G9714,"In-Store",1,"Takeaway",2,0))</f>
        <v>1</v>
      </c>
      <c r="H9714" s="8" t="str">
        <v>Unspecified</v>
      </c>
    </row>
    <row r="9715" spans="1:8" ht="12.5" x14ac:dyDescent="0.25">
      <c r="A9715" s="1" t="str">
        <v>TXN_6233021</v>
      </c>
      <c r="B9715" s="1" cm="1">
        <f t="array" ref="B9715">IF('Cleaned Data'!B9715="","",_xlfn.SWITCH('Cleaned Data'!B9715,"Coffee",1,"Tea",2,"Juice",3,"Smoothie",4,"Cake",5,"Sandwich",6,"Salad",7,"Cookie",8,0))</f>
        <v>7</v>
      </c>
      <c r="C9715" s="1">
        <v>1</v>
      </c>
      <c r="D9715" s="6">
        <v>5</v>
      </c>
      <c r="E9715" s="1">
        <v>5</v>
      </c>
      <c r="F9715" s="1" cm="1">
        <f t="array" ref="F9715">IF('Cleaned Data'!F9715="","",_xlfn.SWITCH('Cleaned Data'!F9715,"Cash",1,"Credit Card",2,"Digital Wallet",3,0))</f>
        <v>0</v>
      </c>
      <c r="G9715" s="1" cm="1">
        <f t="array" ref="G9715">IF('Cleaned Data'!G9715="","",_xlfn.SWITCH('Cleaned Data'!G9715,"In-Store",1,"Takeaway",2,0))</f>
        <v>0</v>
      </c>
      <c r="H9715" s="8" t="str">
        <v>Unspecified</v>
      </c>
    </row>
    <row r="9716" spans="1:8" ht="12.5" x14ac:dyDescent="0.25">
      <c r="A9716" s="1" t="str">
        <v>TXN_6258276</v>
      </c>
      <c r="B9716" s="1" cm="1">
        <f t="array" ref="B9716">IF('Cleaned Data'!B9716="","",_xlfn.SWITCH('Cleaned Data'!B9716,"Coffee",1,"Tea",2,"Juice",3,"Smoothie",4,"Cake",5,"Sandwich",6,"Salad",7,"Cookie",8,0))</f>
        <v>6</v>
      </c>
      <c r="C9716" s="1">
        <v>1</v>
      </c>
      <c r="D9716" s="6">
        <v>4</v>
      </c>
      <c r="E9716" s="1">
        <v>4</v>
      </c>
      <c r="F9716" s="1" cm="1">
        <f t="array" ref="F9716">IF('Cleaned Data'!F9716="","",_xlfn.SWITCH('Cleaned Data'!F9716,"Cash",1,"Credit Card",2,"Digital Wallet",3,0))</f>
        <v>1</v>
      </c>
      <c r="G9716" s="1" cm="1">
        <f t="array" ref="G9716">IF('Cleaned Data'!G9716="","",_xlfn.SWITCH('Cleaned Data'!G9716,"In-Store",1,"Takeaway",2,0))</f>
        <v>0</v>
      </c>
      <c r="H9716" s="8" t="str">
        <v>Unspecified</v>
      </c>
    </row>
    <row r="9717" spans="1:8" ht="12.5" x14ac:dyDescent="0.25">
      <c r="A9717" s="1" t="str">
        <v>TXN_6266750</v>
      </c>
      <c r="B9717" s="1" cm="1">
        <f t="array" ref="B9717">IF('Cleaned Data'!B9717="","",_xlfn.SWITCH('Cleaned Data'!B9717,"Coffee",1,"Tea",2,"Juice",3,"Smoothie",4,"Cake",5,"Sandwich",6,"Salad",7,"Cookie",8,0))</f>
        <v>7</v>
      </c>
      <c r="C9717" s="1">
        <v>4</v>
      </c>
      <c r="D9717" s="6">
        <v>5</v>
      </c>
      <c r="E9717" s="1">
        <v>20</v>
      </c>
      <c r="F9717" s="1" cm="1">
        <f t="array" ref="F9717">IF('Cleaned Data'!F9717="","",_xlfn.SWITCH('Cleaned Data'!F9717,"Cash",1,"Credit Card",2,"Digital Wallet",3,0))</f>
        <v>2</v>
      </c>
      <c r="G9717" s="1" cm="1">
        <f t="array" ref="G9717">IF('Cleaned Data'!G9717="","",_xlfn.SWITCH('Cleaned Data'!G9717,"In-Store",1,"Takeaway",2,0))</f>
        <v>2</v>
      </c>
      <c r="H9717" s="8" t="str">
        <v>Unspecified</v>
      </c>
    </row>
    <row r="9718" spans="1:8" ht="12.5" x14ac:dyDescent="0.25">
      <c r="A9718" s="1" t="str">
        <v>TXN_6296806</v>
      </c>
      <c r="B9718" s="1" cm="1">
        <f t="array" ref="B9718">IF('Cleaned Data'!B9718="","",_xlfn.SWITCH('Cleaned Data'!B9718,"Coffee",1,"Tea",2,"Juice",3,"Smoothie",4,"Cake",5,"Sandwich",6,"Salad",7,"Cookie",8,0))</f>
        <v>7</v>
      </c>
      <c r="C9718" s="1">
        <v>5</v>
      </c>
      <c r="D9718" s="6">
        <v>5</v>
      </c>
      <c r="E9718" s="1">
        <v>25</v>
      </c>
      <c r="F9718" s="1" cm="1">
        <f t="array" ref="F9718">IF('Cleaned Data'!F9718="","",_xlfn.SWITCH('Cleaned Data'!F9718,"Cash",1,"Credit Card",2,"Digital Wallet",3,0))</f>
        <v>1</v>
      </c>
      <c r="G9718" s="1" cm="1">
        <f t="array" ref="G9718">IF('Cleaned Data'!G9718="","",_xlfn.SWITCH('Cleaned Data'!G9718,"In-Store",1,"Takeaway",2,0))</f>
        <v>0</v>
      </c>
      <c r="H9718" s="8" t="str">
        <v>Unspecified</v>
      </c>
    </row>
    <row r="9719" spans="1:8" ht="12.5" x14ac:dyDescent="0.25">
      <c r="A9719" s="1" t="str">
        <v>TXN_6365371</v>
      </c>
      <c r="B9719" s="1" cm="1">
        <f t="array" ref="B9719">IF('Cleaned Data'!B9719="","",_xlfn.SWITCH('Cleaned Data'!B9719,"Coffee",1,"Tea",2,"Juice",3,"Smoothie",4,"Cake",5,"Sandwich",6,"Salad",7,"Cookie",8,0))</f>
        <v>3</v>
      </c>
      <c r="C9719" s="1">
        <v>4</v>
      </c>
      <c r="D9719" s="6">
        <v>3</v>
      </c>
      <c r="E9719" s="1">
        <v>12</v>
      </c>
      <c r="F9719" s="1" cm="1">
        <f t="array" ref="F9719">IF('Cleaned Data'!F9719="","",_xlfn.SWITCH('Cleaned Data'!F9719,"Cash",1,"Credit Card",2,"Digital Wallet",3,0))</f>
        <v>0</v>
      </c>
      <c r="G9719" s="1" cm="1">
        <f t="array" ref="G9719">IF('Cleaned Data'!G9719="","",_xlfn.SWITCH('Cleaned Data'!G9719,"In-Store",1,"Takeaway",2,0))</f>
        <v>0</v>
      </c>
      <c r="H9719" s="8" t="str">
        <v>Unspecified</v>
      </c>
    </row>
    <row r="9720" spans="1:8" ht="12.5" x14ac:dyDescent="0.25">
      <c r="A9720" s="1" t="str">
        <v>TXN_6369590</v>
      </c>
      <c r="B9720" s="1" cm="1">
        <f t="array" ref="B9720">IF('Cleaned Data'!B9720="","",_xlfn.SWITCH('Cleaned Data'!B9720,"Coffee",1,"Tea",2,"Juice",3,"Smoothie",4,"Cake",5,"Sandwich",6,"Salad",7,"Cookie",8,0))</f>
        <v>5</v>
      </c>
      <c r="C9720" s="1">
        <v>1</v>
      </c>
      <c r="D9720" s="6">
        <v>3</v>
      </c>
      <c r="E9720" s="1">
        <v>3</v>
      </c>
      <c r="F9720" s="1" cm="1">
        <f t="array" ref="F9720">IF('Cleaned Data'!F9720="","",_xlfn.SWITCH('Cleaned Data'!F9720,"Cash",1,"Credit Card",2,"Digital Wallet",3,0))</f>
        <v>1</v>
      </c>
      <c r="G9720" s="1" cm="1">
        <f t="array" ref="G9720">IF('Cleaned Data'!G9720="","",_xlfn.SWITCH('Cleaned Data'!G9720,"In-Store",1,"Takeaway",2,0))</f>
        <v>0</v>
      </c>
      <c r="H9720" s="8" t="str">
        <v>Unspecified</v>
      </c>
    </row>
    <row r="9721" spans="1:8" ht="12.5" x14ac:dyDescent="0.25">
      <c r="A9721" s="1" t="str">
        <v>TXN_6400461</v>
      </c>
      <c r="B9721" s="1" cm="1">
        <f t="array" ref="B9721">IF('Cleaned Data'!B9721="","",_xlfn.SWITCH('Cleaned Data'!B9721,"Coffee",1,"Tea",2,"Juice",3,"Smoothie",4,"Cake",5,"Sandwich",6,"Salad",7,"Cookie",8,0))</f>
        <v>7</v>
      </c>
      <c r="C9721" s="1">
        <v>4</v>
      </c>
      <c r="D9721" s="6">
        <v>5</v>
      </c>
      <c r="E9721" s="1">
        <v>20</v>
      </c>
      <c r="F9721" s="1" cm="1">
        <f t="array" ref="F9721">IF('Cleaned Data'!F9721="","",_xlfn.SWITCH('Cleaned Data'!F9721,"Cash",1,"Credit Card",2,"Digital Wallet",3,0))</f>
        <v>0</v>
      </c>
      <c r="G9721" s="1" cm="1">
        <f t="array" ref="G9721">IF('Cleaned Data'!G9721="","",_xlfn.SWITCH('Cleaned Data'!G9721,"In-Store",1,"Takeaway",2,0))</f>
        <v>0</v>
      </c>
      <c r="H9721" s="8" t="str">
        <v>Unspecified</v>
      </c>
    </row>
    <row r="9722" spans="1:8" ht="12.5" x14ac:dyDescent="0.25">
      <c r="A9722" s="1" t="str">
        <v>TXN_6411385</v>
      </c>
      <c r="B9722" s="1" cm="1">
        <f t="array" ref="B9722">IF('Cleaned Data'!B9722="","",_xlfn.SWITCH('Cleaned Data'!B9722,"Coffee",1,"Tea",2,"Juice",3,"Smoothie",4,"Cake",5,"Sandwich",6,"Salad",7,"Cookie",8,0))</f>
        <v>7</v>
      </c>
      <c r="C9722" s="1">
        <v>3</v>
      </c>
      <c r="D9722" s="6">
        <v>5</v>
      </c>
      <c r="E9722" s="1">
        <v>15</v>
      </c>
      <c r="F9722" s="1" cm="1">
        <f t="array" ref="F9722">IF('Cleaned Data'!F9722="","",_xlfn.SWITCH('Cleaned Data'!F9722,"Cash",1,"Credit Card",2,"Digital Wallet",3,0))</f>
        <v>2</v>
      </c>
      <c r="G9722" s="1" cm="1">
        <f t="array" ref="G9722">IF('Cleaned Data'!G9722="","",_xlfn.SWITCH('Cleaned Data'!G9722,"In-Store",1,"Takeaway",2,0))</f>
        <v>2</v>
      </c>
      <c r="H9722" s="8" t="str">
        <v>Unspecified</v>
      </c>
    </row>
    <row r="9723" spans="1:8" ht="12.5" x14ac:dyDescent="0.25">
      <c r="A9723" s="1" t="str">
        <v>TXN_6431215</v>
      </c>
      <c r="B9723" s="1" cm="1">
        <f t="array" ref="B9723">IF('Cleaned Data'!B9723="","",_xlfn.SWITCH('Cleaned Data'!B9723,"Coffee",1,"Tea",2,"Juice",3,"Smoothie",4,"Cake",5,"Sandwich",6,"Salad",7,"Cookie",8,0))</f>
        <v>8</v>
      </c>
      <c r="C9723" s="1">
        <v>4</v>
      </c>
      <c r="D9723" s="6">
        <v>1</v>
      </c>
      <c r="E9723" s="1">
        <v>4</v>
      </c>
      <c r="F9723" s="1" cm="1">
        <f t="array" ref="F9723">IF('Cleaned Data'!F9723="","",_xlfn.SWITCH('Cleaned Data'!F9723,"Cash",1,"Credit Card",2,"Digital Wallet",3,0))</f>
        <v>2</v>
      </c>
      <c r="G9723" s="1" cm="1">
        <f t="array" ref="G9723">IF('Cleaned Data'!G9723="","",_xlfn.SWITCH('Cleaned Data'!G9723,"In-Store",1,"Takeaway",2,0))</f>
        <v>1</v>
      </c>
      <c r="H9723" s="8" t="str">
        <v>Unspecified</v>
      </c>
    </row>
    <row r="9724" spans="1:8" ht="12.5" x14ac:dyDescent="0.25">
      <c r="A9724" s="1" t="str">
        <v>TXN_6471185</v>
      </c>
      <c r="B9724" s="1" cm="1">
        <f t="array" ref="B9724">IF('Cleaned Data'!B9724="","",_xlfn.SWITCH('Cleaned Data'!B9724,"Coffee",1,"Tea",2,"Juice",3,"Smoothie",4,"Cake",5,"Sandwich",6,"Salad",7,"Cookie",8,0))</f>
        <v>6</v>
      </c>
      <c r="C9724" s="1">
        <v>2</v>
      </c>
      <c r="D9724" s="6">
        <v>4</v>
      </c>
      <c r="E9724" s="1">
        <v>8</v>
      </c>
      <c r="F9724" s="1" cm="1">
        <f t="array" ref="F9724">IF('Cleaned Data'!F9724="","",_xlfn.SWITCH('Cleaned Data'!F9724,"Cash",1,"Credit Card",2,"Digital Wallet",3,0))</f>
        <v>0</v>
      </c>
      <c r="G9724" s="1" cm="1">
        <f t="array" ref="G9724">IF('Cleaned Data'!G9724="","",_xlfn.SWITCH('Cleaned Data'!G9724,"In-Store",1,"Takeaway",2,0))</f>
        <v>2</v>
      </c>
      <c r="H9724" s="8" t="str">
        <v>Unspecified</v>
      </c>
    </row>
    <row r="9725" spans="1:8" ht="12.5" x14ac:dyDescent="0.25">
      <c r="A9725" s="1" t="str">
        <v>TXN_6483589</v>
      </c>
      <c r="B9725" s="1" cm="1">
        <f t="array" ref="B9725">IF('Cleaned Data'!B9725="","",_xlfn.SWITCH('Cleaned Data'!B9725,"Coffee",1,"Tea",2,"Juice",3,"Smoothie",4,"Cake",5,"Sandwich",6,"Salad",7,"Cookie",8,0))</f>
        <v>8</v>
      </c>
      <c r="C9725" s="1">
        <v>4</v>
      </c>
      <c r="D9725" s="6">
        <v>1</v>
      </c>
      <c r="E9725" s="1">
        <v>4</v>
      </c>
      <c r="F9725" s="1" cm="1">
        <f t="array" ref="F9725">IF('Cleaned Data'!F9725="","",_xlfn.SWITCH('Cleaned Data'!F9725,"Cash",1,"Credit Card",2,"Digital Wallet",3,0))</f>
        <v>0</v>
      </c>
      <c r="G9725" s="1" cm="1">
        <f t="array" ref="G9725">IF('Cleaned Data'!G9725="","",_xlfn.SWITCH('Cleaned Data'!G9725,"In-Store",1,"Takeaway",2,0))</f>
        <v>2</v>
      </c>
      <c r="H9725" s="8" t="str">
        <v>Unspecified</v>
      </c>
    </row>
    <row r="9726" spans="1:8" ht="12.5" x14ac:dyDescent="0.25">
      <c r="A9726" s="1" t="str">
        <v>TXN_6533180</v>
      </c>
      <c r="B9726" s="1" cm="1">
        <f t="array" ref="B9726">IF('Cleaned Data'!B9726="","",_xlfn.SWITCH('Cleaned Data'!B9726,"Coffee",1,"Tea",2,"Juice",3,"Smoothie",4,"Cake",5,"Sandwich",6,"Salad",7,"Cookie",8,0))</f>
        <v>6</v>
      </c>
      <c r="C9726" s="1">
        <v>4</v>
      </c>
      <c r="D9726" s="6">
        <v>4</v>
      </c>
      <c r="E9726" s="1">
        <v>16</v>
      </c>
      <c r="F9726" s="1" cm="1">
        <f t="array" ref="F9726">IF('Cleaned Data'!F9726="","",_xlfn.SWITCH('Cleaned Data'!F9726,"Cash",1,"Credit Card",2,"Digital Wallet",3,0))</f>
        <v>3</v>
      </c>
      <c r="G9726" s="1" cm="1">
        <f t="array" ref="G9726">IF('Cleaned Data'!G9726="","",_xlfn.SWITCH('Cleaned Data'!G9726,"In-Store",1,"Takeaway",2,0))</f>
        <v>1</v>
      </c>
      <c r="H9726" s="8" t="str">
        <v>Unspecified</v>
      </c>
    </row>
    <row r="9727" spans="1:8" ht="12.5" x14ac:dyDescent="0.25">
      <c r="A9727" s="1" t="str">
        <v>TXN_6674257</v>
      </c>
      <c r="B9727" s="1" cm="1">
        <f t="array" ref="B9727">IF('Cleaned Data'!B9727="","",_xlfn.SWITCH('Cleaned Data'!B9727,"Coffee",1,"Tea",2,"Juice",3,"Smoothie",4,"Cake",5,"Sandwich",6,"Salad",7,"Cookie",8,0))</f>
        <v>8</v>
      </c>
      <c r="C9727" s="1">
        <v>1</v>
      </c>
      <c r="D9727" s="6">
        <v>1</v>
      </c>
      <c r="E9727" s="1">
        <v>1</v>
      </c>
      <c r="F9727" s="1" cm="1">
        <f t="array" ref="F9727">IF('Cleaned Data'!F9727="","",_xlfn.SWITCH('Cleaned Data'!F9727,"Cash",1,"Credit Card",2,"Digital Wallet",3,0))</f>
        <v>0</v>
      </c>
      <c r="G9727" s="1" cm="1">
        <f t="array" ref="G9727">IF('Cleaned Data'!G9727="","",_xlfn.SWITCH('Cleaned Data'!G9727,"In-Store",1,"Takeaway",2,0))</f>
        <v>1</v>
      </c>
      <c r="H9727" s="8" t="str">
        <v>Unspecified</v>
      </c>
    </row>
    <row r="9728" spans="1:8" ht="12.5" x14ac:dyDescent="0.25">
      <c r="A9728" s="1" t="str">
        <v>TXN_6732989</v>
      </c>
      <c r="B9728" s="1" cm="1">
        <f t="array" ref="B9728">IF('Cleaned Data'!B9728="","",_xlfn.SWITCH('Cleaned Data'!B9728,"Coffee",1,"Tea",2,"Juice",3,"Smoothie",4,"Cake",5,"Sandwich",6,"Salad",7,"Cookie",8,0))</f>
        <v>1</v>
      </c>
      <c r="C9728" s="1">
        <v>4</v>
      </c>
      <c r="D9728" s="6">
        <v>2</v>
      </c>
      <c r="E9728" s="1">
        <v>8</v>
      </c>
      <c r="F9728" s="1" cm="1">
        <f t="array" ref="F9728">IF('Cleaned Data'!F9728="","",_xlfn.SWITCH('Cleaned Data'!F9728,"Cash",1,"Credit Card",2,"Digital Wallet",3,0))</f>
        <v>1</v>
      </c>
      <c r="G9728" s="1" cm="1">
        <f t="array" ref="G9728">IF('Cleaned Data'!G9728="","",_xlfn.SWITCH('Cleaned Data'!G9728,"In-Store",1,"Takeaway",2,0))</f>
        <v>0</v>
      </c>
      <c r="H9728" s="8" t="str">
        <v>Unspecified</v>
      </c>
    </row>
    <row r="9729" spans="1:8" ht="12.5" x14ac:dyDescent="0.25">
      <c r="A9729" s="1" t="str">
        <v>TXN_6755791</v>
      </c>
      <c r="B9729" s="1" cm="1">
        <f t="array" ref="B9729">IF('Cleaned Data'!B9729="","",_xlfn.SWITCH('Cleaned Data'!B9729,"Coffee",1,"Tea",2,"Juice",3,"Smoothie",4,"Cake",5,"Sandwich",6,"Salad",7,"Cookie",8,0))</f>
        <v>3</v>
      </c>
      <c r="C9729" s="1">
        <v>5</v>
      </c>
      <c r="D9729" s="6">
        <v>3</v>
      </c>
      <c r="E9729" s="1">
        <v>15</v>
      </c>
      <c r="F9729" s="1" cm="1">
        <f t="array" ref="F9729">IF('Cleaned Data'!F9729="","",_xlfn.SWITCH('Cleaned Data'!F9729,"Cash",1,"Credit Card",2,"Digital Wallet",3,0))</f>
        <v>0</v>
      </c>
      <c r="G9729" s="1" cm="1">
        <f t="array" ref="G9729">IF('Cleaned Data'!G9729="","",_xlfn.SWITCH('Cleaned Data'!G9729,"In-Store",1,"Takeaway",2,0))</f>
        <v>0</v>
      </c>
      <c r="H9729" s="8" t="str">
        <v>Unspecified</v>
      </c>
    </row>
    <row r="9730" spans="1:8" ht="12.5" x14ac:dyDescent="0.25">
      <c r="A9730" s="1" t="str">
        <v>TXN_6755874</v>
      </c>
      <c r="B9730" s="1" cm="1">
        <f t="array" ref="B9730">IF('Cleaned Data'!B9730="","",_xlfn.SWITCH('Cleaned Data'!B9730,"Coffee",1,"Tea",2,"Juice",3,"Smoothie",4,"Cake",5,"Sandwich",6,"Salad",7,"Cookie",8,0))</f>
        <v>8</v>
      </c>
      <c r="C9730" s="1">
        <v>4</v>
      </c>
      <c r="D9730" s="6">
        <v>1</v>
      </c>
      <c r="E9730" s="1">
        <v>4</v>
      </c>
      <c r="F9730" s="1" cm="1">
        <f t="array" ref="F9730">IF('Cleaned Data'!F9730="","",_xlfn.SWITCH('Cleaned Data'!F9730,"Cash",1,"Credit Card",2,"Digital Wallet",3,0))</f>
        <v>2</v>
      </c>
      <c r="G9730" s="1" cm="1">
        <f t="array" ref="G9730">IF('Cleaned Data'!G9730="","",_xlfn.SWITCH('Cleaned Data'!G9730,"In-Store",1,"Takeaway",2,0))</f>
        <v>1</v>
      </c>
      <c r="H9730" s="8" t="str">
        <v>Unspecified</v>
      </c>
    </row>
    <row r="9731" spans="1:8" ht="12.5" x14ac:dyDescent="0.25">
      <c r="A9731" s="1" t="str">
        <v>TXN_6832697</v>
      </c>
      <c r="B9731" s="1" cm="1">
        <f t="array" ref="B9731">IF('Cleaned Data'!B9731="","",_xlfn.SWITCH('Cleaned Data'!B9731,"Coffee",1,"Tea",2,"Juice",3,"Smoothie",4,"Cake",5,"Sandwich",6,"Salad",7,"Cookie",8,0))</f>
        <v>2</v>
      </c>
      <c r="C9731" s="1">
        <v>3</v>
      </c>
      <c r="D9731" s="6">
        <v>1.5</v>
      </c>
      <c r="E9731" s="1">
        <v>4.5</v>
      </c>
      <c r="F9731" s="1" cm="1">
        <f t="array" ref="F9731">IF('Cleaned Data'!F9731="","",_xlfn.SWITCH('Cleaned Data'!F9731,"Cash",1,"Credit Card",2,"Digital Wallet",3,0))</f>
        <v>0</v>
      </c>
      <c r="G9731" s="1" cm="1">
        <f t="array" ref="G9731">IF('Cleaned Data'!G9731="","",_xlfn.SWITCH('Cleaned Data'!G9731,"In-Store",1,"Takeaway",2,0))</f>
        <v>0</v>
      </c>
      <c r="H9731" s="8" t="str">
        <v>Unspecified</v>
      </c>
    </row>
    <row r="9732" spans="1:8" ht="12.5" x14ac:dyDescent="0.25">
      <c r="A9732" s="1" t="str">
        <v>TXN_6842808</v>
      </c>
      <c r="B9732" s="1" cm="1">
        <f t="array" ref="B9732">IF('Cleaned Data'!B9732="","",_xlfn.SWITCH('Cleaned Data'!B9732,"Coffee",1,"Tea",2,"Juice",3,"Smoothie",4,"Cake",5,"Sandwich",6,"Salad",7,"Cookie",8,0))</f>
        <v>1</v>
      </c>
      <c r="C9732" s="1">
        <v>3</v>
      </c>
      <c r="D9732" s="6">
        <v>2</v>
      </c>
      <c r="E9732" s="1">
        <v>6</v>
      </c>
      <c r="F9732" s="1" cm="1">
        <f t="array" ref="F9732">IF('Cleaned Data'!F9732="","",_xlfn.SWITCH('Cleaned Data'!F9732,"Cash",1,"Credit Card",2,"Digital Wallet",3,0))</f>
        <v>0</v>
      </c>
      <c r="G9732" s="1" cm="1">
        <f t="array" ref="G9732">IF('Cleaned Data'!G9732="","",_xlfn.SWITCH('Cleaned Data'!G9732,"In-Store",1,"Takeaway",2,0))</f>
        <v>2</v>
      </c>
      <c r="H9732" s="8" t="str">
        <v>Unspecified</v>
      </c>
    </row>
    <row r="9733" spans="1:8" ht="12.5" x14ac:dyDescent="0.25">
      <c r="A9733" s="1" t="str">
        <v>TXN_6889357</v>
      </c>
      <c r="B9733" s="1" cm="1">
        <f t="array" ref="B9733">IF('Cleaned Data'!B9733="","",_xlfn.SWITCH('Cleaned Data'!B9733,"Coffee",1,"Tea",2,"Juice",3,"Smoothie",4,"Cake",5,"Sandwich",6,"Salad",7,"Cookie",8,0))</f>
        <v>7</v>
      </c>
      <c r="C9733" s="1">
        <v>5</v>
      </c>
      <c r="D9733" s="6">
        <v>5</v>
      </c>
      <c r="E9733" s="1">
        <v>25</v>
      </c>
      <c r="F9733" s="1" cm="1">
        <f t="array" ref="F9733">IF('Cleaned Data'!F9733="","",_xlfn.SWITCH('Cleaned Data'!F9733,"Cash",1,"Credit Card",2,"Digital Wallet",3,0))</f>
        <v>3</v>
      </c>
      <c r="G9733" s="1" cm="1">
        <f t="array" ref="G9733">IF('Cleaned Data'!G9733="","",_xlfn.SWITCH('Cleaned Data'!G9733,"In-Store",1,"Takeaway",2,0))</f>
        <v>0</v>
      </c>
      <c r="H9733" s="8" t="str">
        <v>Unspecified</v>
      </c>
    </row>
    <row r="9734" spans="1:8" ht="12.5" x14ac:dyDescent="0.25">
      <c r="A9734" s="1" t="str">
        <v>TXN_6995665</v>
      </c>
      <c r="B9734" s="1" cm="1">
        <f t="array" ref="B9734">IF('Cleaned Data'!B9734="","",_xlfn.SWITCH('Cleaned Data'!B9734,"Coffee",1,"Tea",2,"Juice",3,"Smoothie",4,"Cake",5,"Sandwich",6,"Salad",7,"Cookie",8,0))</f>
        <v>1</v>
      </c>
      <c r="C9734" s="1">
        <v>5</v>
      </c>
      <c r="D9734" s="6">
        <v>2</v>
      </c>
      <c r="E9734" s="1">
        <v>10</v>
      </c>
      <c r="F9734" s="1" cm="1">
        <f t="array" ref="F9734">IF('Cleaned Data'!F9734="","",_xlfn.SWITCH('Cleaned Data'!F9734,"Cash",1,"Credit Card",2,"Digital Wallet",3,0))</f>
        <v>1</v>
      </c>
      <c r="G9734" s="1" cm="1">
        <f t="array" ref="G9734">IF('Cleaned Data'!G9734="","",_xlfn.SWITCH('Cleaned Data'!G9734,"In-Store",1,"Takeaway",2,0))</f>
        <v>2</v>
      </c>
      <c r="H9734" s="8" t="str">
        <v>Unspecified</v>
      </c>
    </row>
    <row r="9735" spans="1:8" ht="12.5" x14ac:dyDescent="0.25">
      <c r="A9735" s="1" t="str">
        <v>TXN_7022398</v>
      </c>
      <c r="B9735" s="1" cm="1">
        <f t="array" ref="B9735">IF('Cleaned Data'!B9735="","",_xlfn.SWITCH('Cleaned Data'!B9735,"Coffee",1,"Tea",2,"Juice",3,"Smoothie",4,"Cake",5,"Sandwich",6,"Salad",7,"Cookie",8,0))</f>
        <v>3</v>
      </c>
      <c r="C9735" s="1">
        <v>4</v>
      </c>
      <c r="D9735" s="6">
        <v>3</v>
      </c>
      <c r="E9735" s="1">
        <v>12</v>
      </c>
      <c r="F9735" s="1" cm="1">
        <f t="array" ref="F9735">IF('Cleaned Data'!F9735="","",_xlfn.SWITCH('Cleaned Data'!F9735,"Cash",1,"Credit Card",2,"Digital Wallet",3,0))</f>
        <v>2</v>
      </c>
      <c r="G9735" s="1" cm="1">
        <f t="array" ref="G9735">IF('Cleaned Data'!G9735="","",_xlfn.SWITCH('Cleaned Data'!G9735,"In-Store",1,"Takeaway",2,0))</f>
        <v>0</v>
      </c>
      <c r="H9735" s="8" t="str">
        <v>Unspecified</v>
      </c>
    </row>
    <row r="9736" spans="1:8" ht="12.5" x14ac:dyDescent="0.25">
      <c r="A9736" s="1" t="str">
        <v>TXN_7052672</v>
      </c>
      <c r="B9736" s="1" cm="1">
        <f t="array" ref="B9736">IF('Cleaned Data'!B9736="","",_xlfn.SWITCH('Cleaned Data'!B9736,"Coffee",1,"Tea",2,"Juice",3,"Smoothie",4,"Cake",5,"Sandwich",6,"Salad",7,"Cookie",8,0))</f>
        <v>6</v>
      </c>
      <c r="C9736" s="1">
        <v>2</v>
      </c>
      <c r="D9736" s="6">
        <v>4</v>
      </c>
      <c r="E9736" s="1">
        <v>8</v>
      </c>
      <c r="F9736" s="1" cm="1">
        <f t="array" ref="F9736">IF('Cleaned Data'!F9736="","",_xlfn.SWITCH('Cleaned Data'!F9736,"Cash",1,"Credit Card",2,"Digital Wallet",3,0))</f>
        <v>2</v>
      </c>
      <c r="G9736" s="1" cm="1">
        <f t="array" ref="G9736">IF('Cleaned Data'!G9736="","",_xlfn.SWITCH('Cleaned Data'!G9736,"In-Store",1,"Takeaway",2,0))</f>
        <v>1</v>
      </c>
      <c r="H9736" s="8" t="str">
        <v>Unspecified</v>
      </c>
    </row>
    <row r="9737" spans="1:8" ht="12.5" x14ac:dyDescent="0.25">
      <c r="A9737" s="1" t="str">
        <v>TXN_7101384</v>
      </c>
      <c r="B9737" s="1" cm="1">
        <f t="array" ref="B9737">IF('Cleaned Data'!B9737="","",_xlfn.SWITCH('Cleaned Data'!B9737,"Coffee",1,"Tea",2,"Juice",3,"Smoothie",4,"Cake",5,"Sandwich",6,"Salad",7,"Cookie",8,0))</f>
        <v>6</v>
      </c>
      <c r="C9737" s="1">
        <v>1</v>
      </c>
      <c r="D9737" s="6">
        <v>4</v>
      </c>
      <c r="E9737" s="1">
        <v>4</v>
      </c>
      <c r="F9737" s="1" cm="1">
        <f t="array" ref="F9737">IF('Cleaned Data'!F9737="","",_xlfn.SWITCH('Cleaned Data'!F9737,"Cash",1,"Credit Card",2,"Digital Wallet",3,0))</f>
        <v>0</v>
      </c>
      <c r="G9737" s="1" cm="1">
        <f t="array" ref="G9737">IF('Cleaned Data'!G9737="","",_xlfn.SWITCH('Cleaned Data'!G9737,"In-Store",1,"Takeaway",2,0))</f>
        <v>2</v>
      </c>
      <c r="H9737" s="8" t="str">
        <v>Unspecified</v>
      </c>
    </row>
    <row r="9738" spans="1:8" ht="12.5" x14ac:dyDescent="0.25">
      <c r="A9738" s="1" t="str">
        <v>TXN_7109358</v>
      </c>
      <c r="B9738" s="1" cm="1">
        <f t="array" ref="B9738">IF('Cleaned Data'!B9738="","",_xlfn.SWITCH('Cleaned Data'!B9738,"Coffee",1,"Tea",2,"Juice",3,"Smoothie",4,"Cake",5,"Sandwich",6,"Salad",7,"Cookie",8,0))</f>
        <v>5</v>
      </c>
      <c r="C9738" s="1">
        <v>3</v>
      </c>
      <c r="D9738" s="6">
        <v>3</v>
      </c>
      <c r="E9738" s="1">
        <v>9</v>
      </c>
      <c r="F9738" s="1" cm="1">
        <f t="array" ref="F9738">IF('Cleaned Data'!F9738="","",_xlfn.SWITCH('Cleaned Data'!F9738,"Cash",1,"Credit Card",2,"Digital Wallet",3,0))</f>
        <v>1</v>
      </c>
      <c r="G9738" s="1" cm="1">
        <f t="array" ref="G9738">IF('Cleaned Data'!G9738="","",_xlfn.SWITCH('Cleaned Data'!G9738,"In-Store",1,"Takeaway",2,0))</f>
        <v>0</v>
      </c>
      <c r="H9738" s="8" t="str">
        <v>Unspecified</v>
      </c>
    </row>
    <row r="9739" spans="1:8" ht="12.5" x14ac:dyDescent="0.25">
      <c r="A9739" s="1" t="str">
        <v>TXN_7125395</v>
      </c>
      <c r="B9739" s="1" cm="1">
        <f t="array" ref="B9739">IF('Cleaned Data'!B9739="","",_xlfn.SWITCH('Cleaned Data'!B9739,"Coffee",1,"Tea",2,"Juice",3,"Smoothie",4,"Cake",5,"Sandwich",6,"Salad",7,"Cookie",8,0))</f>
        <v>2</v>
      </c>
      <c r="C9739" s="1">
        <v>3</v>
      </c>
      <c r="D9739" s="6">
        <v>1.5</v>
      </c>
      <c r="E9739" s="1">
        <v>4.5</v>
      </c>
      <c r="F9739" s="1" cm="1">
        <f t="array" ref="F9739">IF('Cleaned Data'!F9739="","",_xlfn.SWITCH('Cleaned Data'!F9739,"Cash",1,"Credit Card",2,"Digital Wallet",3,0))</f>
        <v>0</v>
      </c>
      <c r="G9739" s="1" cm="1">
        <f t="array" ref="G9739">IF('Cleaned Data'!G9739="","",_xlfn.SWITCH('Cleaned Data'!G9739,"In-Store",1,"Takeaway",2,0))</f>
        <v>1</v>
      </c>
      <c r="H9739" s="8" t="str">
        <v>Unspecified</v>
      </c>
    </row>
    <row r="9740" spans="1:8" ht="12.5" x14ac:dyDescent="0.25">
      <c r="A9740" s="1" t="str">
        <v>TXN_7217284</v>
      </c>
      <c r="B9740" s="1" cm="1">
        <f t="array" ref="B9740">IF('Cleaned Data'!B9740="","",_xlfn.SWITCH('Cleaned Data'!B9740,"Coffee",1,"Tea",2,"Juice",3,"Smoothie",4,"Cake",5,"Sandwich",6,"Salad",7,"Cookie",8,0))</f>
        <v>1</v>
      </c>
      <c r="C9740" s="1">
        <v>1</v>
      </c>
      <c r="D9740" s="6">
        <v>2</v>
      </c>
      <c r="E9740" s="1">
        <v>2</v>
      </c>
      <c r="F9740" s="1" cm="1">
        <f t="array" ref="F9740">IF('Cleaned Data'!F9740="","",_xlfn.SWITCH('Cleaned Data'!F9740,"Cash",1,"Credit Card",2,"Digital Wallet",3,0))</f>
        <v>3</v>
      </c>
      <c r="G9740" s="1" cm="1">
        <f t="array" ref="G9740">IF('Cleaned Data'!G9740="","",_xlfn.SWITCH('Cleaned Data'!G9740,"In-Store",1,"Takeaway",2,0))</f>
        <v>0</v>
      </c>
      <c r="H9740" s="8" t="str">
        <v>Unspecified</v>
      </c>
    </row>
    <row r="9741" spans="1:8" ht="12.5" x14ac:dyDescent="0.25">
      <c r="A9741" s="1" t="str">
        <v>TXN_7231153</v>
      </c>
      <c r="B9741" s="1" cm="1">
        <f t="array" ref="B9741">IF('Cleaned Data'!B9741="","",_xlfn.SWITCH('Cleaned Data'!B9741,"Coffee",1,"Tea",2,"Juice",3,"Smoothie",4,"Cake",5,"Sandwich",6,"Salad",7,"Cookie",8,0))</f>
        <v>4</v>
      </c>
      <c r="C9741" s="1">
        <v>3</v>
      </c>
      <c r="D9741" s="6">
        <v>4</v>
      </c>
      <c r="E9741" s="1">
        <v>12</v>
      </c>
      <c r="F9741" s="1" cm="1">
        <f t="array" ref="F9741">IF('Cleaned Data'!F9741="","",_xlfn.SWITCH('Cleaned Data'!F9741,"Cash",1,"Credit Card",2,"Digital Wallet",3,0))</f>
        <v>2</v>
      </c>
      <c r="G9741" s="1" cm="1">
        <f t="array" ref="G9741">IF('Cleaned Data'!G9741="","",_xlfn.SWITCH('Cleaned Data'!G9741,"In-Store",1,"Takeaway",2,0))</f>
        <v>1</v>
      </c>
      <c r="H9741" s="8" t="str">
        <v>Unspecified</v>
      </c>
    </row>
    <row r="9742" spans="1:8" ht="12.5" x14ac:dyDescent="0.25">
      <c r="A9742" s="1" t="str">
        <v>TXN_7255755</v>
      </c>
      <c r="B9742" s="1" cm="1">
        <f t="array" ref="B9742">IF('Cleaned Data'!B9742="","",_xlfn.SWITCH('Cleaned Data'!B9742,"Coffee",1,"Tea",2,"Juice",3,"Smoothie",4,"Cake",5,"Sandwich",6,"Salad",7,"Cookie",8,0))</f>
        <v>6</v>
      </c>
      <c r="C9742" s="1">
        <v>1</v>
      </c>
      <c r="D9742" s="6">
        <v>4</v>
      </c>
      <c r="E9742" s="1">
        <v>4</v>
      </c>
      <c r="F9742" s="1" cm="1">
        <f t="array" ref="F9742">IF('Cleaned Data'!F9742="","",_xlfn.SWITCH('Cleaned Data'!F9742,"Cash",1,"Credit Card",2,"Digital Wallet",3,0))</f>
        <v>1</v>
      </c>
      <c r="G9742" s="1" cm="1">
        <f t="array" ref="G9742">IF('Cleaned Data'!G9742="","",_xlfn.SWITCH('Cleaned Data'!G9742,"In-Store",1,"Takeaway",2,0))</f>
        <v>2</v>
      </c>
      <c r="H9742" s="8" t="str">
        <v>Unspecified</v>
      </c>
    </row>
    <row r="9743" spans="1:8" ht="12.5" x14ac:dyDescent="0.25">
      <c r="A9743" s="1" t="str">
        <v>TXN_7278970</v>
      </c>
      <c r="B9743" s="1" cm="1">
        <f t="array" ref="B9743">IF('Cleaned Data'!B9743="","",_xlfn.SWITCH('Cleaned Data'!B9743,"Coffee",1,"Tea",2,"Juice",3,"Smoothie",4,"Cake",5,"Sandwich",6,"Salad",7,"Cookie",8,0))</f>
        <v>3</v>
      </c>
      <c r="C9743" s="1">
        <v>3</v>
      </c>
      <c r="D9743" s="6">
        <v>3</v>
      </c>
      <c r="E9743" s="1">
        <v>9</v>
      </c>
      <c r="F9743" s="1" cm="1">
        <f t="array" ref="F9743">IF('Cleaned Data'!F9743="","",_xlfn.SWITCH('Cleaned Data'!F9743,"Cash",1,"Credit Card",2,"Digital Wallet",3,0))</f>
        <v>1</v>
      </c>
      <c r="G9743" s="1" cm="1">
        <f t="array" ref="G9743">IF('Cleaned Data'!G9743="","",_xlfn.SWITCH('Cleaned Data'!G9743,"In-Store",1,"Takeaway",2,0))</f>
        <v>1</v>
      </c>
      <c r="H9743" s="8" t="str">
        <v>Unspecified</v>
      </c>
    </row>
    <row r="9744" spans="1:8" ht="12.5" x14ac:dyDescent="0.25">
      <c r="A9744" s="1" t="str">
        <v>TXN_7343342</v>
      </c>
      <c r="B9744" s="1" cm="1">
        <f t="array" ref="B9744">IF('Cleaned Data'!B9744="","",_xlfn.SWITCH('Cleaned Data'!B9744,"Coffee",1,"Tea",2,"Juice",3,"Smoothie",4,"Cake",5,"Sandwich",6,"Salad",7,"Cookie",8,0))</f>
        <v>5</v>
      </c>
      <c r="C9744" s="1">
        <v>5</v>
      </c>
      <c r="D9744" s="6">
        <v>3</v>
      </c>
      <c r="E9744" s="1">
        <v>15</v>
      </c>
      <c r="F9744" s="1" cm="1">
        <f t="array" ref="F9744">IF('Cleaned Data'!F9744="","",_xlfn.SWITCH('Cleaned Data'!F9744,"Cash",1,"Credit Card",2,"Digital Wallet",3,0))</f>
        <v>3</v>
      </c>
      <c r="G9744" s="1" cm="1">
        <f t="array" ref="G9744">IF('Cleaned Data'!G9744="","",_xlfn.SWITCH('Cleaned Data'!G9744,"In-Store",1,"Takeaway",2,0))</f>
        <v>1</v>
      </c>
      <c r="H9744" s="8" t="str">
        <v>Unspecified</v>
      </c>
    </row>
    <row r="9745" spans="1:8" ht="12.5" x14ac:dyDescent="0.25">
      <c r="A9745" s="1" t="str">
        <v>TXN_7368648</v>
      </c>
      <c r="B9745" s="1" cm="1">
        <f t="array" ref="B9745">IF('Cleaned Data'!B9745="","",_xlfn.SWITCH('Cleaned Data'!B9745,"Coffee",1,"Tea",2,"Juice",3,"Smoothie",4,"Cake",5,"Sandwich",6,"Salad",7,"Cookie",8,0))</f>
        <v>2</v>
      </c>
      <c r="C9745" s="1">
        <v>2</v>
      </c>
      <c r="D9745" s="6">
        <v>1.5</v>
      </c>
      <c r="E9745" s="1">
        <v>3</v>
      </c>
      <c r="F9745" s="1" cm="1">
        <f t="array" ref="F9745">IF('Cleaned Data'!F9745="","",_xlfn.SWITCH('Cleaned Data'!F9745,"Cash",1,"Credit Card",2,"Digital Wallet",3,0))</f>
        <v>1</v>
      </c>
      <c r="G9745" s="1" cm="1">
        <f t="array" ref="G9745">IF('Cleaned Data'!G9745="","",_xlfn.SWITCH('Cleaned Data'!G9745,"In-Store",1,"Takeaway",2,0))</f>
        <v>2</v>
      </c>
      <c r="H9745" s="8" t="str">
        <v>Unspecified</v>
      </c>
    </row>
    <row r="9746" spans="1:8" ht="12.5" x14ac:dyDescent="0.25">
      <c r="A9746" s="1" t="str">
        <v>TXN_7399897</v>
      </c>
      <c r="B9746" s="1" cm="1">
        <f t="array" ref="B9746">IF('Cleaned Data'!B9746="","",_xlfn.SWITCH('Cleaned Data'!B9746,"Coffee",1,"Tea",2,"Juice",3,"Smoothie",4,"Cake",5,"Sandwich",6,"Salad",7,"Cookie",8,0))</f>
        <v>5</v>
      </c>
      <c r="C9746" s="1">
        <v>5</v>
      </c>
      <c r="D9746" s="6">
        <v>3</v>
      </c>
      <c r="E9746" s="1">
        <v>15</v>
      </c>
      <c r="F9746" s="1" cm="1">
        <f t="array" ref="F9746">IF('Cleaned Data'!F9746="","",_xlfn.SWITCH('Cleaned Data'!F9746,"Cash",1,"Credit Card",2,"Digital Wallet",3,0))</f>
        <v>2</v>
      </c>
      <c r="G9746" s="1" cm="1">
        <f t="array" ref="G9746">IF('Cleaned Data'!G9746="","",_xlfn.SWITCH('Cleaned Data'!G9746,"In-Store",1,"Takeaway",2,0))</f>
        <v>1</v>
      </c>
      <c r="H9746" s="8" t="str">
        <v>Unspecified</v>
      </c>
    </row>
    <row r="9747" spans="1:8" ht="12.5" x14ac:dyDescent="0.25">
      <c r="A9747" s="1" t="str">
        <v>TXN_7433531</v>
      </c>
      <c r="B9747" s="1" cm="1">
        <f t="array" ref="B9747">IF('Cleaned Data'!B9747="","",_xlfn.SWITCH('Cleaned Data'!B9747,"Coffee",1,"Tea",2,"Juice",3,"Smoothie",4,"Cake",5,"Sandwich",6,"Salad",7,"Cookie",8,0))</f>
        <v>7</v>
      </c>
      <c r="C9747" s="1">
        <v>1</v>
      </c>
      <c r="D9747" s="6">
        <v>5</v>
      </c>
      <c r="E9747" s="1">
        <v>5</v>
      </c>
      <c r="F9747" s="1" cm="1">
        <f t="array" ref="F9747">IF('Cleaned Data'!F9747="","",_xlfn.SWITCH('Cleaned Data'!F9747,"Cash",1,"Credit Card",2,"Digital Wallet",3,0))</f>
        <v>1</v>
      </c>
      <c r="G9747" s="1" cm="1">
        <f t="array" ref="G9747">IF('Cleaned Data'!G9747="","",_xlfn.SWITCH('Cleaned Data'!G9747,"In-Store",1,"Takeaway",2,0))</f>
        <v>1</v>
      </c>
      <c r="H9747" s="8" t="str">
        <v>Unspecified</v>
      </c>
    </row>
    <row r="9748" spans="1:8" ht="12.5" x14ac:dyDescent="0.25">
      <c r="A9748" s="1" t="str">
        <v>TXN_7538763</v>
      </c>
      <c r="B9748" s="1" cm="1">
        <f t="array" ref="B9748">IF('Cleaned Data'!B9748="","",_xlfn.SWITCH('Cleaned Data'!B9748,"Coffee",1,"Tea",2,"Juice",3,"Smoothie",4,"Cake",5,"Sandwich",6,"Salad",7,"Cookie",8,0))</f>
        <v>5</v>
      </c>
      <c r="C9748" s="1">
        <v>2</v>
      </c>
      <c r="D9748" s="6">
        <v>3</v>
      </c>
      <c r="E9748" s="1">
        <v>6</v>
      </c>
      <c r="F9748" s="1" cm="1">
        <f t="array" ref="F9748">IF('Cleaned Data'!F9748="","",_xlfn.SWITCH('Cleaned Data'!F9748,"Cash",1,"Credit Card",2,"Digital Wallet",3,0))</f>
        <v>3</v>
      </c>
      <c r="G9748" s="1" cm="1">
        <f t="array" ref="G9748">IF('Cleaned Data'!G9748="","",_xlfn.SWITCH('Cleaned Data'!G9748,"In-Store",1,"Takeaway",2,0))</f>
        <v>0</v>
      </c>
      <c r="H9748" s="8" t="str">
        <v>Unspecified</v>
      </c>
    </row>
    <row r="9749" spans="1:8" ht="12.5" x14ac:dyDescent="0.25">
      <c r="A9749" s="1" t="str">
        <v>TXN_7559388</v>
      </c>
      <c r="B9749" s="1" cm="1">
        <f t="array" ref="B9749">IF('Cleaned Data'!B9749="","",_xlfn.SWITCH('Cleaned Data'!B9749,"Coffee",1,"Tea",2,"Juice",3,"Smoothie",4,"Cake",5,"Sandwich",6,"Salad",7,"Cookie",8,0))</f>
        <v>6</v>
      </c>
      <c r="C9749" s="1">
        <v>3</v>
      </c>
      <c r="D9749" s="6">
        <v>4</v>
      </c>
      <c r="E9749" s="1">
        <v>12</v>
      </c>
      <c r="F9749" s="1" cm="1">
        <f t="array" ref="F9749">IF('Cleaned Data'!F9749="","",_xlfn.SWITCH('Cleaned Data'!F9749,"Cash",1,"Credit Card",2,"Digital Wallet",3,0))</f>
        <v>3</v>
      </c>
      <c r="G9749" s="1" cm="1">
        <f t="array" ref="G9749">IF('Cleaned Data'!G9749="","",_xlfn.SWITCH('Cleaned Data'!G9749,"In-Store",1,"Takeaway",2,0))</f>
        <v>2</v>
      </c>
      <c r="H9749" s="8" t="str">
        <v>Unspecified</v>
      </c>
    </row>
    <row r="9750" spans="1:8" ht="12.5" x14ac:dyDescent="0.25">
      <c r="A9750" s="1" t="str">
        <v>TXN_7695629</v>
      </c>
      <c r="B9750" s="1" cm="1">
        <f t="array" ref="B9750">IF('Cleaned Data'!B9750="","",_xlfn.SWITCH('Cleaned Data'!B9750,"Coffee",1,"Tea",2,"Juice",3,"Smoothie",4,"Cake",5,"Sandwich",6,"Salad",7,"Cookie",8,0))</f>
        <v>7</v>
      </c>
      <c r="C9750" s="1">
        <v>4</v>
      </c>
      <c r="D9750" s="6">
        <v>5</v>
      </c>
      <c r="E9750" s="1">
        <v>20</v>
      </c>
      <c r="F9750" s="1" cm="1">
        <f t="array" ref="F9750">IF('Cleaned Data'!F9750="","",_xlfn.SWITCH('Cleaned Data'!F9750,"Cash",1,"Credit Card",2,"Digital Wallet",3,0))</f>
        <v>0</v>
      </c>
      <c r="G9750" s="1" cm="1">
        <f t="array" ref="G9750">IF('Cleaned Data'!G9750="","",_xlfn.SWITCH('Cleaned Data'!G9750,"In-Store",1,"Takeaway",2,0))</f>
        <v>1</v>
      </c>
      <c r="H9750" s="8" t="str">
        <v>Unspecified</v>
      </c>
    </row>
    <row r="9751" spans="1:8" ht="12.5" x14ac:dyDescent="0.25">
      <c r="A9751" s="1" t="str">
        <v>TXN_7732813</v>
      </c>
      <c r="B9751" s="1" cm="1">
        <f t="array" ref="B9751">IF('Cleaned Data'!B9751="","",_xlfn.SWITCH('Cleaned Data'!B9751,"Coffee",1,"Tea",2,"Juice",3,"Smoothie",4,"Cake",5,"Sandwich",6,"Salad",7,"Cookie",8,0))</f>
        <v>6</v>
      </c>
      <c r="C9751" s="1">
        <v>2</v>
      </c>
      <c r="D9751" s="6">
        <v>4</v>
      </c>
      <c r="E9751" s="1">
        <v>8</v>
      </c>
      <c r="F9751" s="1" cm="1">
        <f t="array" ref="F9751">IF('Cleaned Data'!F9751="","",_xlfn.SWITCH('Cleaned Data'!F9751,"Cash",1,"Credit Card",2,"Digital Wallet",3,0))</f>
        <v>2</v>
      </c>
      <c r="G9751" s="1" cm="1">
        <f t="array" ref="G9751">IF('Cleaned Data'!G9751="","",_xlfn.SWITCH('Cleaned Data'!G9751,"In-Store",1,"Takeaway",2,0))</f>
        <v>2</v>
      </c>
      <c r="H9751" s="8" t="str">
        <v>Unspecified</v>
      </c>
    </row>
    <row r="9752" spans="1:8" ht="12.5" x14ac:dyDescent="0.25">
      <c r="A9752" s="1" t="str">
        <v>TXN_7735237</v>
      </c>
      <c r="B9752" s="1" cm="1">
        <f t="array" ref="B9752">IF('Cleaned Data'!B9752="","",_xlfn.SWITCH('Cleaned Data'!B9752,"Coffee",1,"Tea",2,"Juice",3,"Smoothie",4,"Cake",5,"Sandwich",6,"Salad",7,"Cookie",8,0))</f>
        <v>3</v>
      </c>
      <c r="C9752" s="1">
        <v>5</v>
      </c>
      <c r="D9752" s="6">
        <v>3</v>
      </c>
      <c r="E9752" s="1">
        <v>15</v>
      </c>
      <c r="F9752" s="1" cm="1">
        <f t="array" ref="F9752">IF('Cleaned Data'!F9752="","",_xlfn.SWITCH('Cleaned Data'!F9752,"Cash",1,"Credit Card",2,"Digital Wallet",3,0))</f>
        <v>2</v>
      </c>
      <c r="G9752" s="1" cm="1">
        <f t="array" ref="G9752">IF('Cleaned Data'!G9752="","",_xlfn.SWITCH('Cleaned Data'!G9752,"In-Store",1,"Takeaway",2,0))</f>
        <v>0</v>
      </c>
      <c r="H9752" s="8" t="str">
        <v>Unspecified</v>
      </c>
    </row>
    <row r="9753" spans="1:8" ht="12.5" x14ac:dyDescent="0.25">
      <c r="A9753" s="1" t="str">
        <v>TXN_7777864</v>
      </c>
      <c r="B9753" s="1" cm="1">
        <f t="array" ref="B9753">IF('Cleaned Data'!B9753="","",_xlfn.SWITCH('Cleaned Data'!B9753,"Coffee",1,"Tea",2,"Juice",3,"Smoothie",4,"Cake",5,"Sandwich",6,"Salad",7,"Cookie",8,0))</f>
        <v>5</v>
      </c>
      <c r="C9753" s="1">
        <v>4</v>
      </c>
      <c r="D9753" s="6">
        <v>3</v>
      </c>
      <c r="E9753" s="1">
        <v>12</v>
      </c>
      <c r="F9753" s="1" cm="1">
        <f t="array" ref="F9753">IF('Cleaned Data'!F9753="","",_xlfn.SWITCH('Cleaned Data'!F9753,"Cash",1,"Credit Card",2,"Digital Wallet",3,0))</f>
        <v>0</v>
      </c>
      <c r="G9753" s="1" cm="1">
        <f t="array" ref="G9753">IF('Cleaned Data'!G9753="","",_xlfn.SWITCH('Cleaned Data'!G9753,"In-Store",1,"Takeaway",2,0))</f>
        <v>1</v>
      </c>
      <c r="H9753" s="8" t="str">
        <v>Unspecified</v>
      </c>
    </row>
    <row r="9754" spans="1:8" ht="12.5" x14ac:dyDescent="0.25">
      <c r="A9754" s="1" t="str">
        <v>TXN_7791428</v>
      </c>
      <c r="B9754" s="1" cm="1">
        <f t="array" ref="B9754">IF('Cleaned Data'!B9754="","",_xlfn.SWITCH('Cleaned Data'!B9754,"Coffee",1,"Tea",2,"Juice",3,"Smoothie",4,"Cake",5,"Sandwich",6,"Salad",7,"Cookie",8,0))</f>
        <v>3</v>
      </c>
      <c r="C9754" s="1">
        <v>3</v>
      </c>
      <c r="D9754" s="6">
        <v>3</v>
      </c>
      <c r="E9754" s="1">
        <v>9</v>
      </c>
      <c r="F9754" s="1" cm="1">
        <f t="array" ref="F9754">IF('Cleaned Data'!F9754="","",_xlfn.SWITCH('Cleaned Data'!F9754,"Cash",1,"Credit Card",2,"Digital Wallet",3,0))</f>
        <v>0</v>
      </c>
      <c r="G9754" s="1" cm="1">
        <f t="array" ref="G9754">IF('Cleaned Data'!G9754="","",_xlfn.SWITCH('Cleaned Data'!G9754,"In-Store",1,"Takeaway",2,0))</f>
        <v>2</v>
      </c>
      <c r="H9754" s="8" t="str">
        <v>Unspecified</v>
      </c>
    </row>
    <row r="9755" spans="1:8" ht="12.5" x14ac:dyDescent="0.25">
      <c r="A9755" s="1" t="str">
        <v>TXN_7825648</v>
      </c>
      <c r="B9755" s="1" cm="1">
        <f t="array" ref="B9755">IF('Cleaned Data'!B9755="","",_xlfn.SWITCH('Cleaned Data'!B9755,"Coffee",1,"Tea",2,"Juice",3,"Smoothie",4,"Cake",5,"Sandwich",6,"Salad",7,"Cookie",8,0))</f>
        <v>4</v>
      </c>
      <c r="C9755" s="1">
        <v>2</v>
      </c>
      <c r="D9755" s="6">
        <v>4</v>
      </c>
      <c r="E9755" s="1">
        <v>8</v>
      </c>
      <c r="F9755" s="1" cm="1">
        <f t="array" ref="F9755">IF('Cleaned Data'!F9755="","",_xlfn.SWITCH('Cleaned Data'!F9755,"Cash",1,"Credit Card",2,"Digital Wallet",3,0))</f>
        <v>3</v>
      </c>
      <c r="G9755" s="1" cm="1">
        <f t="array" ref="G9755">IF('Cleaned Data'!G9755="","",_xlfn.SWITCH('Cleaned Data'!G9755,"In-Store",1,"Takeaway",2,0))</f>
        <v>0</v>
      </c>
      <c r="H9755" s="8" t="str">
        <v>Unspecified</v>
      </c>
    </row>
    <row r="9756" spans="1:8" ht="12.5" x14ac:dyDescent="0.25">
      <c r="A9756" s="1" t="str">
        <v>TXN_7866723</v>
      </c>
      <c r="B9756" s="1" cm="1">
        <f t="array" ref="B9756">IF('Cleaned Data'!B9756="","",_xlfn.SWITCH('Cleaned Data'!B9756,"Coffee",1,"Tea",2,"Juice",3,"Smoothie",4,"Cake",5,"Sandwich",6,"Salad",7,"Cookie",8,0))</f>
        <v>8</v>
      </c>
      <c r="C9756" s="1">
        <v>1</v>
      </c>
      <c r="D9756" s="6">
        <v>1</v>
      </c>
      <c r="E9756" s="1">
        <v>1</v>
      </c>
      <c r="F9756" s="1" cm="1">
        <f t="array" ref="F9756">IF('Cleaned Data'!F9756="","",_xlfn.SWITCH('Cleaned Data'!F9756,"Cash",1,"Credit Card",2,"Digital Wallet",3,0))</f>
        <v>1</v>
      </c>
      <c r="G9756" s="1" cm="1">
        <f t="array" ref="G9756">IF('Cleaned Data'!G9756="","",_xlfn.SWITCH('Cleaned Data'!G9756,"In-Store",1,"Takeaway",2,0))</f>
        <v>0</v>
      </c>
      <c r="H9756" s="8" t="str">
        <v>Unspecified</v>
      </c>
    </row>
    <row r="9757" spans="1:8" ht="12.5" x14ac:dyDescent="0.25">
      <c r="A9757" s="1" t="str">
        <v>TXN_7872478</v>
      </c>
      <c r="B9757" s="1" cm="1">
        <f t="array" ref="B9757">IF('Cleaned Data'!B9757="","",_xlfn.SWITCH('Cleaned Data'!B9757,"Coffee",1,"Tea",2,"Juice",3,"Smoothie",4,"Cake",5,"Sandwich",6,"Salad",7,"Cookie",8,0))</f>
        <v>5</v>
      </c>
      <c r="C9757" s="1">
        <v>5</v>
      </c>
      <c r="D9757" s="6">
        <v>3</v>
      </c>
      <c r="E9757" s="1">
        <v>15</v>
      </c>
      <c r="F9757" s="1" cm="1">
        <f t="array" ref="F9757">IF('Cleaned Data'!F9757="","",_xlfn.SWITCH('Cleaned Data'!F9757,"Cash",1,"Credit Card",2,"Digital Wallet",3,0))</f>
        <v>3</v>
      </c>
      <c r="G9757" s="1" cm="1">
        <f t="array" ref="G9757">IF('Cleaned Data'!G9757="","",_xlfn.SWITCH('Cleaned Data'!G9757,"In-Store",1,"Takeaway",2,0))</f>
        <v>0</v>
      </c>
      <c r="H9757" s="8" t="str">
        <v>Unspecified</v>
      </c>
    </row>
    <row r="9758" spans="1:8" ht="12.5" x14ac:dyDescent="0.25">
      <c r="A9758" s="1" t="str">
        <v>TXN_7896721</v>
      </c>
      <c r="B9758" s="1" cm="1">
        <f t="array" ref="B9758">IF('Cleaned Data'!B9758="","",_xlfn.SWITCH('Cleaned Data'!B9758,"Coffee",1,"Tea",2,"Juice",3,"Smoothie",4,"Cake",5,"Sandwich",6,"Salad",7,"Cookie",8,0))</f>
        <v>6</v>
      </c>
      <c r="C9758" s="1">
        <v>1</v>
      </c>
      <c r="D9758" s="6">
        <v>4</v>
      </c>
      <c r="E9758" s="1">
        <v>4</v>
      </c>
      <c r="F9758" s="1" cm="1">
        <f t="array" ref="F9758">IF('Cleaned Data'!F9758="","",_xlfn.SWITCH('Cleaned Data'!F9758,"Cash",1,"Credit Card",2,"Digital Wallet",3,0))</f>
        <v>2</v>
      </c>
      <c r="G9758" s="1" cm="1">
        <f t="array" ref="G9758">IF('Cleaned Data'!G9758="","",_xlfn.SWITCH('Cleaned Data'!G9758,"In-Store",1,"Takeaway",2,0))</f>
        <v>0</v>
      </c>
      <c r="H9758" s="8" t="str">
        <v>Unspecified</v>
      </c>
    </row>
    <row r="9759" spans="1:8" ht="12.5" x14ac:dyDescent="0.25">
      <c r="A9759" s="1" t="str">
        <v>TXN_7908929</v>
      </c>
      <c r="B9759" s="1" cm="1">
        <f t="array" ref="B9759">IF('Cleaned Data'!B9759="","",_xlfn.SWITCH('Cleaned Data'!B9759,"Coffee",1,"Tea",2,"Juice",3,"Smoothie",4,"Cake",5,"Sandwich",6,"Salad",7,"Cookie",8,0))</f>
        <v>3</v>
      </c>
      <c r="C9759" s="1">
        <v>5</v>
      </c>
      <c r="D9759" s="6">
        <v>3</v>
      </c>
      <c r="E9759" s="1">
        <v>15</v>
      </c>
      <c r="F9759" s="1" cm="1">
        <f t="array" ref="F9759">IF('Cleaned Data'!F9759="","",_xlfn.SWITCH('Cleaned Data'!F9759,"Cash",1,"Credit Card",2,"Digital Wallet",3,0))</f>
        <v>1</v>
      </c>
      <c r="G9759" s="1" cm="1">
        <f t="array" ref="G9759">IF('Cleaned Data'!G9759="","",_xlfn.SWITCH('Cleaned Data'!G9759,"In-Store",1,"Takeaway",2,0))</f>
        <v>2</v>
      </c>
      <c r="H9759" s="8" t="str">
        <v>Unspecified</v>
      </c>
    </row>
    <row r="9760" spans="1:8" ht="12.5" x14ac:dyDescent="0.25">
      <c r="A9760" s="1" t="str">
        <v>TXN_7932895</v>
      </c>
      <c r="B9760" s="1" cm="1">
        <f t="array" ref="B9760">IF('Cleaned Data'!B9760="","",_xlfn.SWITCH('Cleaned Data'!B9760,"Coffee",1,"Tea",2,"Juice",3,"Smoothie",4,"Cake",5,"Sandwich",6,"Salad",7,"Cookie",8,0))</f>
        <v>8</v>
      </c>
      <c r="C9760" s="1">
        <v>4</v>
      </c>
      <c r="D9760" s="6">
        <v>1</v>
      </c>
      <c r="E9760" s="1">
        <v>4</v>
      </c>
      <c r="F9760" s="1" cm="1">
        <f t="array" ref="F9760">IF('Cleaned Data'!F9760="","",_xlfn.SWITCH('Cleaned Data'!F9760,"Cash",1,"Credit Card",2,"Digital Wallet",3,0))</f>
        <v>2</v>
      </c>
      <c r="G9760" s="1" cm="1">
        <f t="array" ref="G9760">IF('Cleaned Data'!G9760="","",_xlfn.SWITCH('Cleaned Data'!G9760,"In-Store",1,"Takeaway",2,0))</f>
        <v>0</v>
      </c>
      <c r="H9760" s="8" t="str">
        <v>Unspecified</v>
      </c>
    </row>
    <row r="9761" spans="1:8" ht="12.5" x14ac:dyDescent="0.25">
      <c r="A9761" s="1" t="str">
        <v>TXN_7937275</v>
      </c>
      <c r="B9761" s="1" cm="1">
        <f t="array" ref="B9761">IF('Cleaned Data'!B9761="","",_xlfn.SWITCH('Cleaned Data'!B9761,"Coffee",1,"Tea",2,"Juice",3,"Smoothie",4,"Cake",5,"Sandwich",6,"Salad",7,"Cookie",8,0))</f>
        <v>7</v>
      </c>
      <c r="C9761" s="1">
        <v>1</v>
      </c>
      <c r="D9761" s="6">
        <v>5</v>
      </c>
      <c r="E9761" s="1">
        <v>5</v>
      </c>
      <c r="F9761" s="1" cm="1">
        <f t="array" ref="F9761">IF('Cleaned Data'!F9761="","",_xlfn.SWITCH('Cleaned Data'!F9761,"Cash",1,"Credit Card",2,"Digital Wallet",3,0))</f>
        <v>1</v>
      </c>
      <c r="G9761" s="1" cm="1">
        <f t="array" ref="G9761">IF('Cleaned Data'!G9761="","",_xlfn.SWITCH('Cleaned Data'!G9761,"In-Store",1,"Takeaway",2,0))</f>
        <v>1</v>
      </c>
      <c r="H9761" s="8" t="str">
        <v>Unspecified</v>
      </c>
    </row>
    <row r="9762" spans="1:8" ht="12.5" x14ac:dyDescent="0.25">
      <c r="A9762" s="1" t="str">
        <v>TXN_7939659</v>
      </c>
      <c r="B9762" s="1" cm="1">
        <f t="array" ref="B9762">IF('Cleaned Data'!B9762="","",_xlfn.SWITCH('Cleaned Data'!B9762,"Coffee",1,"Tea",2,"Juice",3,"Smoothie",4,"Cake",5,"Sandwich",6,"Salad",7,"Cookie",8,0))</f>
        <v>2</v>
      </c>
      <c r="C9762" s="1">
        <v>4</v>
      </c>
      <c r="D9762" s="6">
        <v>1.5</v>
      </c>
      <c r="E9762" s="1">
        <v>6</v>
      </c>
      <c r="F9762" s="1" cm="1">
        <f t="array" ref="F9762">IF('Cleaned Data'!F9762="","",_xlfn.SWITCH('Cleaned Data'!F9762,"Cash",1,"Credit Card",2,"Digital Wallet",3,0))</f>
        <v>3</v>
      </c>
      <c r="G9762" s="1" cm="1">
        <f t="array" ref="G9762">IF('Cleaned Data'!G9762="","",_xlfn.SWITCH('Cleaned Data'!G9762,"In-Store",1,"Takeaway",2,0))</f>
        <v>1</v>
      </c>
      <c r="H9762" s="8" t="str">
        <v>Unspecified</v>
      </c>
    </row>
    <row r="9763" spans="1:8" ht="12.5" x14ac:dyDescent="0.25">
      <c r="A9763" s="1" t="str">
        <v>TXN_7953750</v>
      </c>
      <c r="B9763" s="1" cm="1">
        <f t="array" ref="B9763">IF('Cleaned Data'!B9763="","",_xlfn.SWITCH('Cleaned Data'!B9763,"Coffee",1,"Tea",2,"Juice",3,"Smoothie",4,"Cake",5,"Sandwich",6,"Salad",7,"Cookie",8,0))</f>
        <v>1</v>
      </c>
      <c r="C9763" s="1">
        <v>3</v>
      </c>
      <c r="D9763" s="6">
        <v>2</v>
      </c>
      <c r="E9763" s="1">
        <v>6</v>
      </c>
      <c r="F9763" s="1" cm="1">
        <f t="array" ref="F9763">IF('Cleaned Data'!F9763="","",_xlfn.SWITCH('Cleaned Data'!F9763,"Cash",1,"Credit Card",2,"Digital Wallet",3,0))</f>
        <v>3</v>
      </c>
      <c r="G9763" s="1" cm="1">
        <f t="array" ref="G9763">IF('Cleaned Data'!G9763="","",_xlfn.SWITCH('Cleaned Data'!G9763,"In-Store",1,"Takeaway",2,0))</f>
        <v>0</v>
      </c>
      <c r="H9763" s="8" t="str">
        <v>Unspecified</v>
      </c>
    </row>
    <row r="9764" spans="1:8" ht="12.5" x14ac:dyDescent="0.25">
      <c r="A9764" s="1" t="str">
        <v>TXN_7982985</v>
      </c>
      <c r="B9764" s="1" cm="1">
        <f t="array" ref="B9764">IF('Cleaned Data'!B9764="","",_xlfn.SWITCH('Cleaned Data'!B9764,"Coffee",1,"Tea",2,"Juice",3,"Smoothie",4,"Cake",5,"Sandwich",6,"Salad",7,"Cookie",8,0))</f>
        <v>7</v>
      </c>
      <c r="C9764" s="1">
        <v>4</v>
      </c>
      <c r="D9764" s="6">
        <v>5</v>
      </c>
      <c r="E9764" s="1">
        <v>20</v>
      </c>
      <c r="F9764" s="1" cm="1">
        <f t="array" ref="F9764">IF('Cleaned Data'!F9764="","",_xlfn.SWITCH('Cleaned Data'!F9764,"Cash",1,"Credit Card",2,"Digital Wallet",3,0))</f>
        <v>2</v>
      </c>
      <c r="G9764" s="1" cm="1">
        <f t="array" ref="G9764">IF('Cleaned Data'!G9764="","",_xlfn.SWITCH('Cleaned Data'!G9764,"In-Store",1,"Takeaway",2,0))</f>
        <v>2</v>
      </c>
      <c r="H9764" s="8" t="str">
        <v>Unspecified</v>
      </c>
    </row>
    <row r="9765" spans="1:8" ht="12.5" x14ac:dyDescent="0.25">
      <c r="A9765" s="1" t="str">
        <v>TXN_7994275</v>
      </c>
      <c r="B9765" s="1" cm="1">
        <f t="array" ref="B9765">IF('Cleaned Data'!B9765="","",_xlfn.SWITCH('Cleaned Data'!B9765,"Coffee",1,"Tea",2,"Juice",3,"Smoothie",4,"Cake",5,"Sandwich",6,"Salad",7,"Cookie",8,0))</f>
        <v>2</v>
      </c>
      <c r="C9765" s="1">
        <v>4</v>
      </c>
      <c r="D9765" s="6">
        <v>1.5</v>
      </c>
      <c r="E9765" s="1">
        <v>6</v>
      </c>
      <c r="F9765" s="1" cm="1">
        <f t="array" ref="F9765">IF('Cleaned Data'!F9765="","",_xlfn.SWITCH('Cleaned Data'!F9765,"Cash",1,"Credit Card",2,"Digital Wallet",3,0))</f>
        <v>3</v>
      </c>
      <c r="G9765" s="1" cm="1">
        <f t="array" ref="G9765">IF('Cleaned Data'!G9765="","",_xlfn.SWITCH('Cleaned Data'!G9765,"In-Store",1,"Takeaway",2,0))</f>
        <v>1</v>
      </c>
      <c r="H9765" s="8" t="str">
        <v>Unspecified</v>
      </c>
    </row>
    <row r="9766" spans="1:8" ht="12.5" x14ac:dyDescent="0.25">
      <c r="A9766" s="1" t="str">
        <v>TXN_8010863</v>
      </c>
      <c r="B9766" s="1" cm="1">
        <f t="array" ref="B9766">IF('Cleaned Data'!B9766="","",_xlfn.SWITCH('Cleaned Data'!B9766,"Coffee",1,"Tea",2,"Juice",3,"Smoothie",4,"Cake",5,"Sandwich",6,"Salad",7,"Cookie",8,0))</f>
        <v>8</v>
      </c>
      <c r="C9766" s="1">
        <v>3</v>
      </c>
      <c r="D9766" s="6">
        <v>1</v>
      </c>
      <c r="E9766" s="1">
        <v>3</v>
      </c>
      <c r="F9766" s="1" cm="1">
        <f t="array" ref="F9766">IF('Cleaned Data'!F9766="","",_xlfn.SWITCH('Cleaned Data'!F9766,"Cash",1,"Credit Card",2,"Digital Wallet",3,0))</f>
        <v>2</v>
      </c>
      <c r="G9766" s="1" cm="1">
        <f t="array" ref="G9766">IF('Cleaned Data'!G9766="","",_xlfn.SWITCH('Cleaned Data'!G9766,"In-Store",1,"Takeaway",2,0))</f>
        <v>2</v>
      </c>
      <c r="H9766" s="8" t="str">
        <v>Unspecified</v>
      </c>
    </row>
    <row r="9767" spans="1:8" ht="12.5" x14ac:dyDescent="0.25">
      <c r="A9767" s="1" t="str">
        <v>TXN_8040251</v>
      </c>
      <c r="B9767" s="1" cm="1">
        <f t="array" ref="B9767">IF('Cleaned Data'!B9767="","",_xlfn.SWITCH('Cleaned Data'!B9767,"Coffee",1,"Tea",2,"Juice",3,"Smoothie",4,"Cake",5,"Sandwich",6,"Salad",7,"Cookie",8,0))</f>
        <v>5</v>
      </c>
      <c r="C9767" s="1">
        <v>3</v>
      </c>
      <c r="D9767" s="6">
        <v>3</v>
      </c>
      <c r="E9767" s="1">
        <v>9</v>
      </c>
      <c r="F9767" s="1" cm="1">
        <f t="array" ref="F9767">IF('Cleaned Data'!F9767="","",_xlfn.SWITCH('Cleaned Data'!F9767,"Cash",1,"Credit Card",2,"Digital Wallet",3,0))</f>
        <v>1</v>
      </c>
      <c r="G9767" s="1" cm="1">
        <f t="array" ref="G9767">IF('Cleaned Data'!G9767="","",_xlfn.SWITCH('Cleaned Data'!G9767,"In-Store",1,"Takeaway",2,0))</f>
        <v>2</v>
      </c>
      <c r="H9767" s="8" t="str">
        <v>Unspecified</v>
      </c>
    </row>
    <row r="9768" spans="1:8" ht="12.5" x14ac:dyDescent="0.25">
      <c r="A9768" s="1" t="str">
        <v>TXN_8046057</v>
      </c>
      <c r="B9768" s="1" cm="1">
        <f t="array" ref="B9768">IF('Cleaned Data'!B9768="","",_xlfn.SWITCH('Cleaned Data'!B9768,"Coffee",1,"Tea",2,"Juice",3,"Smoothie",4,"Cake",5,"Sandwich",6,"Salad",7,"Cookie",8,0))</f>
        <v>8</v>
      </c>
      <c r="C9768" s="1">
        <v>1</v>
      </c>
      <c r="D9768" s="6">
        <v>1</v>
      </c>
      <c r="E9768" s="1">
        <v>1</v>
      </c>
      <c r="F9768" s="1" cm="1">
        <f t="array" ref="F9768">IF('Cleaned Data'!F9768="","",_xlfn.SWITCH('Cleaned Data'!F9768,"Cash",1,"Credit Card",2,"Digital Wallet",3,0))</f>
        <v>0</v>
      </c>
      <c r="G9768" s="1" cm="1">
        <f t="array" ref="G9768">IF('Cleaned Data'!G9768="","",_xlfn.SWITCH('Cleaned Data'!G9768,"In-Store",1,"Takeaway",2,0))</f>
        <v>0</v>
      </c>
      <c r="H9768" s="8" t="str">
        <v>Unspecified</v>
      </c>
    </row>
    <row r="9769" spans="1:8" ht="12.5" x14ac:dyDescent="0.25">
      <c r="A9769" s="1" t="str">
        <v>TXN_8062897</v>
      </c>
      <c r="B9769" s="1" cm="1">
        <f t="array" ref="B9769">IF('Cleaned Data'!B9769="","",_xlfn.SWITCH('Cleaned Data'!B9769,"Coffee",1,"Tea",2,"Juice",3,"Smoothie",4,"Cake",5,"Sandwich",6,"Salad",7,"Cookie",8,0))</f>
        <v>6</v>
      </c>
      <c r="C9769" s="1">
        <v>1</v>
      </c>
      <c r="D9769" s="6">
        <v>4</v>
      </c>
      <c r="E9769" s="1">
        <v>4</v>
      </c>
      <c r="F9769" s="1" cm="1">
        <f t="array" ref="F9769">IF('Cleaned Data'!F9769="","",_xlfn.SWITCH('Cleaned Data'!F9769,"Cash",1,"Credit Card",2,"Digital Wallet",3,0))</f>
        <v>2</v>
      </c>
      <c r="G9769" s="1" cm="1">
        <f t="array" ref="G9769">IF('Cleaned Data'!G9769="","",_xlfn.SWITCH('Cleaned Data'!G9769,"In-Store",1,"Takeaway",2,0))</f>
        <v>1</v>
      </c>
      <c r="H9769" s="8" t="str">
        <v>Unspecified</v>
      </c>
    </row>
    <row r="9770" spans="1:8" ht="12.5" x14ac:dyDescent="0.25">
      <c r="A9770" s="1" t="str">
        <v>TXN_8089522</v>
      </c>
      <c r="B9770" s="1" cm="1">
        <f t="array" ref="B9770">IF('Cleaned Data'!B9770="","",_xlfn.SWITCH('Cleaned Data'!B9770,"Coffee",1,"Tea",2,"Juice",3,"Smoothie",4,"Cake",5,"Sandwich",6,"Salad",7,"Cookie",8,0))</f>
        <v>2</v>
      </c>
      <c r="C9770" s="1">
        <v>4</v>
      </c>
      <c r="D9770" s="6">
        <v>1.5</v>
      </c>
      <c r="E9770" s="1">
        <v>6</v>
      </c>
      <c r="F9770" s="1" cm="1">
        <f t="array" ref="F9770">IF('Cleaned Data'!F9770="","",_xlfn.SWITCH('Cleaned Data'!F9770,"Cash",1,"Credit Card",2,"Digital Wallet",3,0))</f>
        <v>3</v>
      </c>
      <c r="G9770" s="1" cm="1">
        <f t="array" ref="G9770">IF('Cleaned Data'!G9770="","",_xlfn.SWITCH('Cleaned Data'!G9770,"In-Store",1,"Takeaway",2,0))</f>
        <v>0</v>
      </c>
      <c r="H9770" s="8" t="str">
        <v>Unspecified</v>
      </c>
    </row>
    <row r="9771" spans="1:8" ht="12.5" x14ac:dyDescent="0.25">
      <c r="A9771" s="1" t="str">
        <v>TXN_8106538</v>
      </c>
      <c r="B9771" s="1" cm="1">
        <f t="array" ref="B9771">IF('Cleaned Data'!B9771="","",_xlfn.SWITCH('Cleaned Data'!B9771,"Coffee",1,"Tea",2,"Juice",3,"Smoothie",4,"Cake",5,"Sandwich",6,"Salad",7,"Cookie",8,0))</f>
        <v>7</v>
      </c>
      <c r="C9771" s="1">
        <v>4</v>
      </c>
      <c r="D9771" s="6">
        <v>5</v>
      </c>
      <c r="E9771" s="1">
        <v>20</v>
      </c>
      <c r="F9771" s="1" cm="1">
        <f t="array" ref="F9771">IF('Cleaned Data'!F9771="","",_xlfn.SWITCH('Cleaned Data'!F9771,"Cash",1,"Credit Card",2,"Digital Wallet",3,0))</f>
        <v>0</v>
      </c>
      <c r="G9771" s="1" cm="1">
        <f t="array" ref="G9771">IF('Cleaned Data'!G9771="","",_xlfn.SWITCH('Cleaned Data'!G9771,"In-Store",1,"Takeaway",2,0))</f>
        <v>0</v>
      </c>
      <c r="H9771" s="8" t="str">
        <v>Unspecified</v>
      </c>
    </row>
    <row r="9772" spans="1:8" ht="12.5" x14ac:dyDescent="0.25">
      <c r="A9772" s="1" t="str">
        <v>TXN_8116619</v>
      </c>
      <c r="B9772" s="1" cm="1">
        <f t="array" ref="B9772">IF('Cleaned Data'!B9772="","",_xlfn.SWITCH('Cleaned Data'!B9772,"Coffee",1,"Tea",2,"Juice",3,"Smoothie",4,"Cake",5,"Sandwich",6,"Salad",7,"Cookie",8,0))</f>
        <v>6</v>
      </c>
      <c r="C9772" s="1">
        <v>3</v>
      </c>
      <c r="D9772" s="6">
        <v>4</v>
      </c>
      <c r="E9772" s="1">
        <v>12</v>
      </c>
      <c r="F9772" s="1" cm="1">
        <f t="array" ref="F9772">IF('Cleaned Data'!F9772="","",_xlfn.SWITCH('Cleaned Data'!F9772,"Cash",1,"Credit Card",2,"Digital Wallet",3,0))</f>
        <v>3</v>
      </c>
      <c r="G9772" s="1" cm="1">
        <f t="array" ref="G9772">IF('Cleaned Data'!G9772="","",_xlfn.SWITCH('Cleaned Data'!G9772,"In-Store",1,"Takeaway",2,0))</f>
        <v>0</v>
      </c>
      <c r="H9772" s="8" t="str">
        <v>Unspecified</v>
      </c>
    </row>
    <row r="9773" spans="1:8" ht="12.5" x14ac:dyDescent="0.25">
      <c r="A9773" s="1" t="str">
        <v>TXN_8119542</v>
      </c>
      <c r="B9773" s="1" cm="1">
        <f t="array" ref="B9773">IF('Cleaned Data'!B9773="","",_xlfn.SWITCH('Cleaned Data'!B9773,"Coffee",1,"Tea",2,"Juice",3,"Smoothie",4,"Cake",5,"Sandwich",6,"Salad",7,"Cookie",8,0))</f>
        <v>3</v>
      </c>
      <c r="C9773" s="1">
        <v>1</v>
      </c>
      <c r="D9773" s="6">
        <v>3</v>
      </c>
      <c r="E9773" s="1">
        <v>3</v>
      </c>
      <c r="F9773" s="1" cm="1">
        <f t="array" ref="F9773">IF('Cleaned Data'!F9773="","",_xlfn.SWITCH('Cleaned Data'!F9773,"Cash",1,"Credit Card",2,"Digital Wallet",3,0))</f>
        <v>1</v>
      </c>
      <c r="G9773" s="1" cm="1">
        <f t="array" ref="G9773">IF('Cleaned Data'!G9773="","",_xlfn.SWITCH('Cleaned Data'!G9773,"In-Store",1,"Takeaway",2,0))</f>
        <v>2</v>
      </c>
      <c r="H9773" s="8" t="str">
        <v>Unspecified</v>
      </c>
    </row>
    <row r="9774" spans="1:8" ht="12.5" x14ac:dyDescent="0.25">
      <c r="A9774" s="1" t="str">
        <v>TXN_8187656</v>
      </c>
      <c r="B9774" s="1" cm="1">
        <f t="array" ref="B9774">IF('Cleaned Data'!B9774="","",_xlfn.SWITCH('Cleaned Data'!B9774,"Coffee",1,"Tea",2,"Juice",3,"Smoothie",4,"Cake",5,"Sandwich",6,"Salad",7,"Cookie",8,0))</f>
        <v>7</v>
      </c>
      <c r="C9774" s="1">
        <v>2</v>
      </c>
      <c r="D9774" s="6">
        <v>5</v>
      </c>
      <c r="E9774" s="1">
        <v>10</v>
      </c>
      <c r="F9774" s="1" cm="1">
        <f t="array" ref="F9774">IF('Cleaned Data'!F9774="","",_xlfn.SWITCH('Cleaned Data'!F9774,"Cash",1,"Credit Card",2,"Digital Wallet",3,0))</f>
        <v>1</v>
      </c>
      <c r="G9774" s="1" cm="1">
        <f t="array" ref="G9774">IF('Cleaned Data'!G9774="","",_xlfn.SWITCH('Cleaned Data'!G9774,"In-Store",1,"Takeaway",2,0))</f>
        <v>2</v>
      </c>
      <c r="H9774" s="8" t="str">
        <v>Unspecified</v>
      </c>
    </row>
    <row r="9775" spans="1:8" ht="12.5" x14ac:dyDescent="0.25">
      <c r="A9775" s="1" t="str">
        <v>TXN_8199829</v>
      </c>
      <c r="B9775" s="1" cm="1">
        <f t="array" ref="B9775">IF('Cleaned Data'!B9775="","",_xlfn.SWITCH('Cleaned Data'!B9775,"Coffee",1,"Tea",2,"Juice",3,"Smoothie",4,"Cake",5,"Sandwich",6,"Salad",7,"Cookie",8,0))</f>
        <v>1</v>
      </c>
      <c r="C9775" s="1">
        <v>1</v>
      </c>
      <c r="D9775" s="6">
        <v>2</v>
      </c>
      <c r="E9775" s="1">
        <v>2</v>
      </c>
      <c r="F9775" s="1" cm="1">
        <f t="array" ref="F9775">IF('Cleaned Data'!F9775="","",_xlfn.SWITCH('Cleaned Data'!F9775,"Cash",1,"Credit Card",2,"Digital Wallet",3,0))</f>
        <v>0</v>
      </c>
      <c r="G9775" s="1" cm="1">
        <f t="array" ref="G9775">IF('Cleaned Data'!G9775="","",_xlfn.SWITCH('Cleaned Data'!G9775,"In-Store",1,"Takeaway",2,0))</f>
        <v>2</v>
      </c>
      <c r="H9775" s="8" t="str">
        <v>Unspecified</v>
      </c>
    </row>
    <row r="9776" spans="1:8" ht="12.5" x14ac:dyDescent="0.25">
      <c r="A9776" s="1" t="str">
        <v>TXN_8222593</v>
      </c>
      <c r="B9776" s="1" cm="1">
        <f t="array" ref="B9776">IF('Cleaned Data'!B9776="","",_xlfn.SWITCH('Cleaned Data'!B9776,"Coffee",1,"Tea",2,"Juice",3,"Smoothie",4,"Cake",5,"Sandwich",6,"Salad",7,"Cookie",8,0))</f>
        <v>3</v>
      </c>
      <c r="C9776" s="1">
        <v>4</v>
      </c>
      <c r="D9776" s="6">
        <v>3</v>
      </c>
      <c r="E9776" s="1">
        <v>12</v>
      </c>
      <c r="F9776" s="1" cm="1">
        <f t="array" ref="F9776">IF('Cleaned Data'!F9776="","",_xlfn.SWITCH('Cleaned Data'!F9776,"Cash",1,"Credit Card",2,"Digital Wallet",3,0))</f>
        <v>1</v>
      </c>
      <c r="G9776" s="1" cm="1">
        <f t="array" ref="G9776">IF('Cleaned Data'!G9776="","",_xlfn.SWITCH('Cleaned Data'!G9776,"In-Store",1,"Takeaway",2,0))</f>
        <v>2</v>
      </c>
      <c r="H9776" s="8" t="str">
        <v>Unspecified</v>
      </c>
    </row>
    <row r="9777" spans="1:8" ht="12.5" x14ac:dyDescent="0.25">
      <c r="A9777" s="1" t="str">
        <v>TXN_8225571</v>
      </c>
      <c r="B9777" s="1" cm="1">
        <f t="array" ref="B9777">IF('Cleaned Data'!B9777="","",_xlfn.SWITCH('Cleaned Data'!B9777,"Coffee",1,"Tea",2,"Juice",3,"Smoothie",4,"Cake",5,"Sandwich",6,"Salad",7,"Cookie",8,0))</f>
        <v>7</v>
      </c>
      <c r="C9777" s="1">
        <v>3</v>
      </c>
      <c r="D9777" s="6">
        <v>5</v>
      </c>
      <c r="E9777" s="1">
        <v>15</v>
      </c>
      <c r="F9777" s="1" cm="1">
        <f t="array" ref="F9777">IF('Cleaned Data'!F9777="","",_xlfn.SWITCH('Cleaned Data'!F9777,"Cash",1,"Credit Card",2,"Digital Wallet",3,0))</f>
        <v>3</v>
      </c>
      <c r="G9777" s="1" cm="1">
        <f t="array" ref="G9777">IF('Cleaned Data'!G9777="","",_xlfn.SWITCH('Cleaned Data'!G9777,"In-Store",1,"Takeaway",2,0))</f>
        <v>0</v>
      </c>
      <c r="H9777" s="8" t="str">
        <v>Unspecified</v>
      </c>
    </row>
    <row r="9778" spans="1:8" ht="12.5" x14ac:dyDescent="0.25">
      <c r="A9778" s="1" t="str">
        <v>TXN_8250651</v>
      </c>
      <c r="B9778" s="1" cm="1">
        <f t="array" ref="B9778">IF('Cleaned Data'!B9778="","",_xlfn.SWITCH('Cleaned Data'!B9778,"Coffee",1,"Tea",2,"Juice",3,"Smoothie",4,"Cake",5,"Sandwich",6,"Salad",7,"Cookie",8,0))</f>
        <v>1</v>
      </c>
      <c r="C9778" s="1">
        <v>4</v>
      </c>
      <c r="D9778" s="6">
        <v>2</v>
      </c>
      <c r="E9778" s="1">
        <v>8</v>
      </c>
      <c r="F9778" s="1" cm="1">
        <f t="array" ref="F9778">IF('Cleaned Data'!F9778="","",_xlfn.SWITCH('Cleaned Data'!F9778,"Cash",1,"Credit Card",2,"Digital Wallet",3,0))</f>
        <v>3</v>
      </c>
      <c r="G9778" s="1" cm="1">
        <f t="array" ref="G9778">IF('Cleaned Data'!G9778="","",_xlfn.SWITCH('Cleaned Data'!G9778,"In-Store",1,"Takeaway",2,0))</f>
        <v>2</v>
      </c>
      <c r="H9778" s="8" t="str">
        <v>Unspecified</v>
      </c>
    </row>
    <row r="9779" spans="1:8" ht="12.5" x14ac:dyDescent="0.25">
      <c r="A9779" s="1" t="str">
        <v>TXN_8253472</v>
      </c>
      <c r="B9779" s="1" cm="1">
        <f t="array" ref="B9779">IF('Cleaned Data'!B9779="","",_xlfn.SWITCH('Cleaned Data'!B9779,"Coffee",1,"Tea",2,"Juice",3,"Smoothie",4,"Cake",5,"Sandwich",6,"Salad",7,"Cookie",8,0))</f>
        <v>7</v>
      </c>
      <c r="C9779" s="1">
        <v>3</v>
      </c>
      <c r="D9779" s="6">
        <v>5</v>
      </c>
      <c r="E9779" s="1">
        <v>15</v>
      </c>
      <c r="F9779" s="1" cm="1">
        <f t="array" ref="F9779">IF('Cleaned Data'!F9779="","",_xlfn.SWITCH('Cleaned Data'!F9779,"Cash",1,"Credit Card",2,"Digital Wallet",3,0))</f>
        <v>2</v>
      </c>
      <c r="G9779" s="1" cm="1">
        <f t="array" ref="G9779">IF('Cleaned Data'!G9779="","",_xlfn.SWITCH('Cleaned Data'!G9779,"In-Store",1,"Takeaway",2,0))</f>
        <v>0</v>
      </c>
      <c r="H9779" s="8" t="str">
        <v>Unspecified</v>
      </c>
    </row>
    <row r="9780" spans="1:8" ht="12.5" x14ac:dyDescent="0.25">
      <c r="A9780" s="1" t="str">
        <v>TXN_8284384</v>
      </c>
      <c r="B9780" s="1" cm="1">
        <f t="array" ref="B9780">IF('Cleaned Data'!B9780="","",_xlfn.SWITCH('Cleaned Data'!B9780,"Coffee",1,"Tea",2,"Juice",3,"Smoothie",4,"Cake",5,"Sandwich",6,"Salad",7,"Cookie",8,0))</f>
        <v>2</v>
      </c>
      <c r="C9780" s="1">
        <v>2</v>
      </c>
      <c r="D9780" s="6">
        <v>1.5</v>
      </c>
      <c r="E9780" s="1">
        <v>3</v>
      </c>
      <c r="F9780" s="1" cm="1">
        <f t="array" ref="F9780">IF('Cleaned Data'!F9780="","",_xlfn.SWITCH('Cleaned Data'!F9780,"Cash",1,"Credit Card",2,"Digital Wallet",3,0))</f>
        <v>2</v>
      </c>
      <c r="G9780" s="1" cm="1">
        <f t="array" ref="G9780">IF('Cleaned Data'!G9780="","",_xlfn.SWITCH('Cleaned Data'!G9780,"In-Store",1,"Takeaway",2,0))</f>
        <v>2</v>
      </c>
      <c r="H9780" s="8" t="str">
        <v>Unspecified</v>
      </c>
    </row>
    <row r="9781" spans="1:8" ht="12.5" x14ac:dyDescent="0.25">
      <c r="A9781" s="1" t="str">
        <v>TXN_8294790</v>
      </c>
      <c r="B9781" s="1" cm="1">
        <f t="array" ref="B9781">IF('Cleaned Data'!B9781="","",_xlfn.SWITCH('Cleaned Data'!B9781,"Coffee",1,"Tea",2,"Juice",3,"Smoothie",4,"Cake",5,"Sandwich",6,"Salad",7,"Cookie",8,0))</f>
        <v>6</v>
      </c>
      <c r="C9781" s="1">
        <v>1</v>
      </c>
      <c r="D9781" s="6">
        <v>4</v>
      </c>
      <c r="E9781" s="1">
        <v>4</v>
      </c>
      <c r="F9781" s="1" cm="1">
        <f t="array" ref="F9781">IF('Cleaned Data'!F9781="","",_xlfn.SWITCH('Cleaned Data'!F9781,"Cash",1,"Credit Card",2,"Digital Wallet",3,0))</f>
        <v>2</v>
      </c>
      <c r="G9781" s="1" cm="1">
        <f t="array" ref="G9781">IF('Cleaned Data'!G9781="","",_xlfn.SWITCH('Cleaned Data'!G9781,"In-Store",1,"Takeaway",2,0))</f>
        <v>0</v>
      </c>
      <c r="H9781" s="8" t="str">
        <v>Unspecified</v>
      </c>
    </row>
    <row r="9782" spans="1:8" ht="12.5" x14ac:dyDescent="0.25">
      <c r="A9782" s="1" t="str">
        <v>TXN_8297135</v>
      </c>
      <c r="B9782" s="1" cm="1">
        <f t="array" ref="B9782">IF('Cleaned Data'!B9782="","",_xlfn.SWITCH('Cleaned Data'!B9782,"Coffee",1,"Tea",2,"Juice",3,"Smoothie",4,"Cake",5,"Sandwich",6,"Salad",7,"Cookie",8,0))</f>
        <v>8</v>
      </c>
      <c r="C9782" s="1">
        <v>4</v>
      </c>
      <c r="D9782" s="6">
        <v>1</v>
      </c>
      <c r="E9782" s="1">
        <v>4</v>
      </c>
      <c r="F9782" s="1" cm="1">
        <f t="array" ref="F9782">IF('Cleaned Data'!F9782="","",_xlfn.SWITCH('Cleaned Data'!F9782,"Cash",1,"Credit Card",2,"Digital Wallet",3,0))</f>
        <v>0</v>
      </c>
      <c r="G9782" s="1" cm="1">
        <f t="array" ref="G9782">IF('Cleaned Data'!G9782="","",_xlfn.SWITCH('Cleaned Data'!G9782,"In-Store",1,"Takeaway",2,0))</f>
        <v>1</v>
      </c>
      <c r="H9782" s="8" t="str">
        <v>Unspecified</v>
      </c>
    </row>
    <row r="9783" spans="1:8" ht="12.5" x14ac:dyDescent="0.25">
      <c r="A9783" s="1" t="str">
        <v>TXN_8300706</v>
      </c>
      <c r="B9783" s="1" cm="1">
        <f t="array" ref="B9783">IF('Cleaned Data'!B9783="","",_xlfn.SWITCH('Cleaned Data'!B9783,"Coffee",1,"Tea",2,"Juice",3,"Smoothie",4,"Cake",5,"Sandwich",6,"Salad",7,"Cookie",8,0))</f>
        <v>7</v>
      </c>
      <c r="C9783" s="1">
        <v>1</v>
      </c>
      <c r="D9783" s="6">
        <v>5</v>
      </c>
      <c r="E9783" s="1">
        <v>5</v>
      </c>
      <c r="F9783" s="1" cm="1">
        <f t="array" ref="F9783">IF('Cleaned Data'!F9783="","",_xlfn.SWITCH('Cleaned Data'!F9783,"Cash",1,"Credit Card",2,"Digital Wallet",3,0))</f>
        <v>2</v>
      </c>
      <c r="G9783" s="1" cm="1">
        <f t="array" ref="G9783">IF('Cleaned Data'!G9783="","",_xlfn.SWITCH('Cleaned Data'!G9783,"In-Store",1,"Takeaway",2,0))</f>
        <v>1</v>
      </c>
      <c r="H9783" s="8" t="str">
        <v>Unspecified</v>
      </c>
    </row>
    <row r="9784" spans="1:8" ht="12.5" x14ac:dyDescent="0.25">
      <c r="A9784" s="1" t="str">
        <v>TXN_8305936</v>
      </c>
      <c r="B9784" s="1" cm="1">
        <f t="array" ref="B9784">IF('Cleaned Data'!B9784="","",_xlfn.SWITCH('Cleaned Data'!B9784,"Coffee",1,"Tea",2,"Juice",3,"Smoothie",4,"Cake",5,"Sandwich",6,"Salad",7,"Cookie",8,0))</f>
        <v>4</v>
      </c>
      <c r="C9784" s="1">
        <v>2</v>
      </c>
      <c r="D9784" s="6">
        <v>4</v>
      </c>
      <c r="E9784" s="1">
        <v>8</v>
      </c>
      <c r="F9784" s="1" cm="1">
        <f t="array" ref="F9784">IF('Cleaned Data'!F9784="","",_xlfn.SWITCH('Cleaned Data'!F9784,"Cash",1,"Credit Card",2,"Digital Wallet",3,0))</f>
        <v>2</v>
      </c>
      <c r="G9784" s="1" cm="1">
        <f t="array" ref="G9784">IF('Cleaned Data'!G9784="","",_xlfn.SWITCH('Cleaned Data'!G9784,"In-Store",1,"Takeaway",2,0))</f>
        <v>1</v>
      </c>
      <c r="H9784" s="8" t="str">
        <v>Unspecified</v>
      </c>
    </row>
    <row r="9785" spans="1:8" ht="12.5" x14ac:dyDescent="0.25">
      <c r="A9785" s="1" t="str">
        <v>TXN_8316915</v>
      </c>
      <c r="B9785" s="1" cm="1">
        <f t="array" ref="B9785">IF('Cleaned Data'!B9785="","",_xlfn.SWITCH('Cleaned Data'!B9785,"Coffee",1,"Tea",2,"Juice",3,"Smoothie",4,"Cake",5,"Sandwich",6,"Salad",7,"Cookie",8,0))</f>
        <v>4</v>
      </c>
      <c r="C9785" s="1">
        <v>3</v>
      </c>
      <c r="D9785" s="6">
        <v>4</v>
      </c>
      <c r="E9785" s="1">
        <v>12</v>
      </c>
      <c r="F9785" s="1" cm="1">
        <f t="array" ref="F9785">IF('Cleaned Data'!F9785="","",_xlfn.SWITCH('Cleaned Data'!F9785,"Cash",1,"Credit Card",2,"Digital Wallet",3,0))</f>
        <v>0</v>
      </c>
      <c r="G9785" s="1" cm="1">
        <f t="array" ref="G9785">IF('Cleaned Data'!G9785="","",_xlfn.SWITCH('Cleaned Data'!G9785,"In-Store",1,"Takeaway",2,0))</f>
        <v>0</v>
      </c>
      <c r="H9785" s="8" t="str">
        <v>Unspecified</v>
      </c>
    </row>
    <row r="9786" spans="1:8" ht="12.5" x14ac:dyDescent="0.25">
      <c r="A9786" s="1" t="str">
        <v>TXN_8349096</v>
      </c>
      <c r="B9786" s="1" cm="1">
        <f t="array" ref="B9786">IF('Cleaned Data'!B9786="","",_xlfn.SWITCH('Cleaned Data'!B9786,"Coffee",1,"Tea",2,"Juice",3,"Smoothie",4,"Cake",5,"Sandwich",6,"Salad",7,"Cookie",8,0))</f>
        <v>4</v>
      </c>
      <c r="C9786" s="1">
        <v>1</v>
      </c>
      <c r="D9786" s="6">
        <v>4</v>
      </c>
      <c r="E9786" s="1">
        <v>4</v>
      </c>
      <c r="F9786" s="1" cm="1">
        <f t="array" ref="F9786">IF('Cleaned Data'!F9786="","",_xlfn.SWITCH('Cleaned Data'!F9786,"Cash",1,"Credit Card",2,"Digital Wallet",3,0))</f>
        <v>0</v>
      </c>
      <c r="G9786" s="1" cm="1">
        <f t="array" ref="G9786">IF('Cleaned Data'!G9786="","",_xlfn.SWITCH('Cleaned Data'!G9786,"In-Store",1,"Takeaway",2,0))</f>
        <v>0</v>
      </c>
      <c r="H9786" s="8" t="str">
        <v>Unspecified</v>
      </c>
    </row>
    <row r="9787" spans="1:8" ht="12.5" x14ac:dyDescent="0.25">
      <c r="A9787" s="1" t="str">
        <v>TXN_8352365</v>
      </c>
      <c r="B9787" s="1" cm="1">
        <f t="array" ref="B9787">IF('Cleaned Data'!B9787="","",_xlfn.SWITCH('Cleaned Data'!B9787,"Coffee",1,"Tea",2,"Juice",3,"Smoothie",4,"Cake",5,"Sandwich",6,"Salad",7,"Cookie",8,0))</f>
        <v>8</v>
      </c>
      <c r="C9787" s="1">
        <v>1</v>
      </c>
      <c r="D9787" s="6">
        <v>1</v>
      </c>
      <c r="E9787" s="1">
        <v>1</v>
      </c>
      <c r="F9787" s="1" cm="1">
        <f t="array" ref="F9787">IF('Cleaned Data'!F9787="","",_xlfn.SWITCH('Cleaned Data'!F9787,"Cash",1,"Credit Card",2,"Digital Wallet",3,0))</f>
        <v>1</v>
      </c>
      <c r="G9787" s="1" cm="1">
        <f t="array" ref="G9787">IF('Cleaned Data'!G9787="","",_xlfn.SWITCH('Cleaned Data'!G9787,"In-Store",1,"Takeaway",2,0))</f>
        <v>2</v>
      </c>
      <c r="H9787" s="8" t="str">
        <v>Unspecified</v>
      </c>
    </row>
    <row r="9788" spans="1:8" ht="12.5" x14ac:dyDescent="0.25">
      <c r="A9788" s="1" t="str">
        <v>TXN_8441057</v>
      </c>
      <c r="B9788" s="1" cm="1">
        <f t="array" ref="B9788">IF('Cleaned Data'!B9788="","",_xlfn.SWITCH('Cleaned Data'!B9788,"Coffee",1,"Tea",2,"Juice",3,"Smoothie",4,"Cake",5,"Sandwich",6,"Salad",7,"Cookie",8,0))</f>
        <v>6</v>
      </c>
      <c r="C9788" s="1">
        <v>5</v>
      </c>
      <c r="D9788" s="6">
        <v>4</v>
      </c>
      <c r="E9788" s="1">
        <v>20</v>
      </c>
      <c r="F9788" s="1" cm="1">
        <f t="array" ref="F9788">IF('Cleaned Data'!F9788="","",_xlfn.SWITCH('Cleaned Data'!F9788,"Cash",1,"Credit Card",2,"Digital Wallet",3,0))</f>
        <v>0</v>
      </c>
      <c r="G9788" s="1" cm="1">
        <f t="array" ref="G9788">IF('Cleaned Data'!G9788="","",_xlfn.SWITCH('Cleaned Data'!G9788,"In-Store",1,"Takeaway",2,0))</f>
        <v>0</v>
      </c>
      <c r="H9788" s="8" t="str">
        <v>Unspecified</v>
      </c>
    </row>
    <row r="9789" spans="1:8" ht="12.5" x14ac:dyDescent="0.25">
      <c r="A9789" s="1" t="str">
        <v>TXN_8445753</v>
      </c>
      <c r="B9789" s="1" cm="1">
        <f t="array" ref="B9789">IF('Cleaned Data'!B9789="","",_xlfn.SWITCH('Cleaned Data'!B9789,"Coffee",1,"Tea",2,"Juice",3,"Smoothie",4,"Cake",5,"Sandwich",6,"Salad",7,"Cookie",8,0))</f>
        <v>6</v>
      </c>
      <c r="C9789" s="1">
        <v>3</v>
      </c>
      <c r="D9789" s="6">
        <v>4</v>
      </c>
      <c r="E9789" s="1">
        <v>12</v>
      </c>
      <c r="F9789" s="1" cm="1">
        <f t="array" ref="F9789">IF('Cleaned Data'!F9789="","",_xlfn.SWITCH('Cleaned Data'!F9789,"Cash",1,"Credit Card",2,"Digital Wallet",3,0))</f>
        <v>0</v>
      </c>
      <c r="G9789" s="1" cm="1">
        <f t="array" ref="G9789">IF('Cleaned Data'!G9789="","",_xlfn.SWITCH('Cleaned Data'!G9789,"In-Store",1,"Takeaway",2,0))</f>
        <v>0</v>
      </c>
      <c r="H9789" s="8" t="str">
        <v>Unspecified</v>
      </c>
    </row>
    <row r="9790" spans="1:8" ht="12.5" x14ac:dyDescent="0.25">
      <c r="A9790" s="1" t="str">
        <v>TXN_8472252</v>
      </c>
      <c r="B9790" s="1" cm="1">
        <f t="array" ref="B9790">IF('Cleaned Data'!B9790="","",_xlfn.SWITCH('Cleaned Data'!B9790,"Coffee",1,"Tea",2,"Juice",3,"Smoothie",4,"Cake",5,"Sandwich",6,"Salad",7,"Cookie",8,0))</f>
        <v>2</v>
      </c>
      <c r="C9790" s="1">
        <v>2</v>
      </c>
      <c r="D9790" s="6">
        <v>1.5</v>
      </c>
      <c r="E9790" s="1">
        <v>3</v>
      </c>
      <c r="F9790" s="1" cm="1">
        <f t="array" ref="F9790">IF('Cleaned Data'!F9790="","",_xlfn.SWITCH('Cleaned Data'!F9790,"Cash",1,"Credit Card",2,"Digital Wallet",3,0))</f>
        <v>3</v>
      </c>
      <c r="G9790" s="1" cm="1">
        <f t="array" ref="G9790">IF('Cleaned Data'!G9790="","",_xlfn.SWITCH('Cleaned Data'!G9790,"In-Store",1,"Takeaway",2,0))</f>
        <v>0</v>
      </c>
      <c r="H9790" s="8" t="str">
        <v>Unspecified</v>
      </c>
    </row>
    <row r="9791" spans="1:8" ht="12.5" x14ac:dyDescent="0.25">
      <c r="A9791" s="1" t="str">
        <v>TXN_8488298</v>
      </c>
      <c r="B9791" s="1" cm="1">
        <f t="array" ref="B9791">IF('Cleaned Data'!B9791="","",_xlfn.SWITCH('Cleaned Data'!B9791,"Coffee",1,"Tea",2,"Juice",3,"Smoothie",4,"Cake",5,"Sandwich",6,"Salad",7,"Cookie",8,0))</f>
        <v>2</v>
      </c>
      <c r="C9791" s="1">
        <v>1</v>
      </c>
      <c r="D9791" s="6">
        <v>1.5</v>
      </c>
      <c r="E9791" s="1">
        <v>1.5</v>
      </c>
      <c r="F9791" s="1" cm="1">
        <f t="array" ref="F9791">IF('Cleaned Data'!F9791="","",_xlfn.SWITCH('Cleaned Data'!F9791,"Cash",1,"Credit Card",2,"Digital Wallet",3,0))</f>
        <v>3</v>
      </c>
      <c r="G9791" s="1" cm="1">
        <f t="array" ref="G9791">IF('Cleaned Data'!G9791="","",_xlfn.SWITCH('Cleaned Data'!G9791,"In-Store",1,"Takeaway",2,0))</f>
        <v>0</v>
      </c>
      <c r="H9791" s="8" t="str">
        <v>Unspecified</v>
      </c>
    </row>
    <row r="9792" spans="1:8" ht="12.5" x14ac:dyDescent="0.25">
      <c r="A9792" s="1" t="str">
        <v>TXN_8502946</v>
      </c>
      <c r="B9792" s="1" cm="1">
        <f t="array" ref="B9792">IF('Cleaned Data'!B9792="","",_xlfn.SWITCH('Cleaned Data'!B9792,"Coffee",1,"Tea",2,"Juice",3,"Smoothie",4,"Cake",5,"Sandwich",6,"Salad",7,"Cookie",8,0))</f>
        <v>5</v>
      </c>
      <c r="C9792" s="1">
        <v>1</v>
      </c>
      <c r="D9792" s="6">
        <v>3</v>
      </c>
      <c r="E9792" s="1">
        <v>3</v>
      </c>
      <c r="F9792" s="1" cm="1">
        <f t="array" ref="F9792">IF('Cleaned Data'!F9792="","",_xlfn.SWITCH('Cleaned Data'!F9792,"Cash",1,"Credit Card",2,"Digital Wallet",3,0))</f>
        <v>0</v>
      </c>
      <c r="G9792" s="1" cm="1">
        <f t="array" ref="G9792">IF('Cleaned Data'!G9792="","",_xlfn.SWITCH('Cleaned Data'!G9792,"In-Store",1,"Takeaway",2,0))</f>
        <v>0</v>
      </c>
      <c r="H9792" s="8" t="str">
        <v>Unspecified</v>
      </c>
    </row>
    <row r="9793" spans="1:8" ht="12.5" x14ac:dyDescent="0.25">
      <c r="A9793" s="1" t="str">
        <v>TXN_8534360</v>
      </c>
      <c r="B9793" s="1" cm="1">
        <f t="array" ref="B9793">IF('Cleaned Data'!B9793="","",_xlfn.SWITCH('Cleaned Data'!B9793,"Coffee",1,"Tea",2,"Juice",3,"Smoothie",4,"Cake",5,"Sandwich",6,"Salad",7,"Cookie",8,0))</f>
        <v>8</v>
      </c>
      <c r="C9793" s="1">
        <v>1</v>
      </c>
      <c r="D9793" s="6">
        <v>1</v>
      </c>
      <c r="E9793" s="1">
        <v>1</v>
      </c>
      <c r="F9793" s="1" cm="1">
        <f t="array" ref="F9793">IF('Cleaned Data'!F9793="","",_xlfn.SWITCH('Cleaned Data'!F9793,"Cash",1,"Credit Card",2,"Digital Wallet",3,0))</f>
        <v>3</v>
      </c>
      <c r="G9793" s="1" cm="1">
        <f t="array" ref="G9793">IF('Cleaned Data'!G9793="","",_xlfn.SWITCH('Cleaned Data'!G9793,"In-Store",1,"Takeaway",2,0))</f>
        <v>2</v>
      </c>
      <c r="H9793" s="8" t="str">
        <v>Unspecified</v>
      </c>
    </row>
    <row r="9794" spans="1:8" ht="12.5" x14ac:dyDescent="0.25">
      <c r="A9794" s="1" t="str">
        <v>TXN_8606152</v>
      </c>
      <c r="B9794" s="1" cm="1">
        <f t="array" ref="B9794">IF('Cleaned Data'!B9794="","",_xlfn.SWITCH('Cleaned Data'!B9794,"Coffee",1,"Tea",2,"Juice",3,"Smoothie",4,"Cake",5,"Sandwich",6,"Salad",7,"Cookie",8,0))</f>
        <v>3</v>
      </c>
      <c r="C9794" s="1">
        <v>3</v>
      </c>
      <c r="D9794" s="6">
        <v>3</v>
      </c>
      <c r="E9794" s="1">
        <v>9</v>
      </c>
      <c r="F9794" s="1" cm="1">
        <f t="array" ref="F9794">IF('Cleaned Data'!F9794="","",_xlfn.SWITCH('Cleaned Data'!F9794,"Cash",1,"Credit Card",2,"Digital Wallet",3,0))</f>
        <v>0</v>
      </c>
      <c r="G9794" s="1" cm="1">
        <f t="array" ref="G9794">IF('Cleaned Data'!G9794="","",_xlfn.SWITCH('Cleaned Data'!G9794,"In-Store",1,"Takeaway",2,0))</f>
        <v>2</v>
      </c>
      <c r="H9794" s="8" t="str">
        <v>Unspecified</v>
      </c>
    </row>
    <row r="9795" spans="1:8" ht="12.5" x14ac:dyDescent="0.25">
      <c r="A9795" s="1" t="str">
        <v>TXN_8608811</v>
      </c>
      <c r="B9795" s="1" cm="1">
        <f t="array" ref="B9795">IF('Cleaned Data'!B9795="","",_xlfn.SWITCH('Cleaned Data'!B9795,"Coffee",1,"Tea",2,"Juice",3,"Smoothie",4,"Cake",5,"Sandwich",6,"Salad",7,"Cookie",8,0))</f>
        <v>3</v>
      </c>
      <c r="C9795" s="1">
        <v>3</v>
      </c>
      <c r="D9795" s="6">
        <v>3</v>
      </c>
      <c r="E9795" s="1">
        <v>9</v>
      </c>
      <c r="F9795" s="1" cm="1">
        <f t="array" ref="F9795">IF('Cleaned Data'!F9795="","",_xlfn.SWITCH('Cleaned Data'!F9795,"Cash",1,"Credit Card",2,"Digital Wallet",3,0))</f>
        <v>3</v>
      </c>
      <c r="G9795" s="1" cm="1">
        <f t="array" ref="G9795">IF('Cleaned Data'!G9795="","",_xlfn.SWITCH('Cleaned Data'!G9795,"In-Store",1,"Takeaway",2,0))</f>
        <v>1</v>
      </c>
      <c r="H9795" s="8" t="str">
        <v>Unspecified</v>
      </c>
    </row>
    <row r="9796" spans="1:8" ht="12.5" x14ac:dyDescent="0.25">
      <c r="A9796" s="1" t="str">
        <v>TXN_8621589</v>
      </c>
      <c r="B9796" s="1" cm="1">
        <f t="array" ref="B9796">IF('Cleaned Data'!B9796="","",_xlfn.SWITCH('Cleaned Data'!B9796,"Coffee",1,"Tea",2,"Juice",3,"Smoothie",4,"Cake",5,"Sandwich",6,"Salad",7,"Cookie",8,0))</f>
        <v>1</v>
      </c>
      <c r="C9796" s="1">
        <v>2</v>
      </c>
      <c r="D9796" s="6">
        <v>2</v>
      </c>
      <c r="E9796" s="1">
        <v>4</v>
      </c>
      <c r="F9796" s="1" cm="1">
        <f t="array" ref="F9796">IF('Cleaned Data'!F9796="","",_xlfn.SWITCH('Cleaned Data'!F9796,"Cash",1,"Credit Card",2,"Digital Wallet",3,0))</f>
        <v>1</v>
      </c>
      <c r="G9796" s="1" cm="1">
        <f t="array" ref="G9796">IF('Cleaned Data'!G9796="","",_xlfn.SWITCH('Cleaned Data'!G9796,"In-Store",1,"Takeaway",2,0))</f>
        <v>0</v>
      </c>
      <c r="H9796" s="8" t="str">
        <v>Unspecified</v>
      </c>
    </row>
    <row r="9797" spans="1:8" ht="12.5" x14ac:dyDescent="0.25">
      <c r="A9797" s="1" t="str">
        <v>TXN_8707598</v>
      </c>
      <c r="B9797" s="1" cm="1">
        <f t="array" ref="B9797">IF('Cleaned Data'!B9797="","",_xlfn.SWITCH('Cleaned Data'!B9797,"Coffee",1,"Tea",2,"Juice",3,"Smoothie",4,"Cake",5,"Sandwich",6,"Salad",7,"Cookie",8,0))</f>
        <v>1</v>
      </c>
      <c r="C9797" s="1">
        <v>5</v>
      </c>
      <c r="D9797" s="6">
        <v>2</v>
      </c>
      <c r="E9797" s="1">
        <v>10</v>
      </c>
      <c r="F9797" s="1" cm="1">
        <f t="array" ref="F9797">IF('Cleaned Data'!F9797="","",_xlfn.SWITCH('Cleaned Data'!F9797,"Cash",1,"Credit Card",2,"Digital Wallet",3,0))</f>
        <v>2</v>
      </c>
      <c r="G9797" s="1" cm="1">
        <f t="array" ref="G9797">IF('Cleaned Data'!G9797="","",_xlfn.SWITCH('Cleaned Data'!G9797,"In-Store",1,"Takeaway",2,0))</f>
        <v>2</v>
      </c>
      <c r="H9797" s="8" t="str">
        <v>Unspecified</v>
      </c>
    </row>
    <row r="9798" spans="1:8" ht="12.5" x14ac:dyDescent="0.25">
      <c r="A9798" s="1" t="str">
        <v>TXN_8740501</v>
      </c>
      <c r="B9798" s="1" cm="1">
        <f t="array" ref="B9798">IF('Cleaned Data'!B9798="","",_xlfn.SWITCH('Cleaned Data'!B9798,"Coffee",1,"Tea",2,"Juice",3,"Smoothie",4,"Cake",5,"Sandwich",6,"Salad",7,"Cookie",8,0))</f>
        <v>5</v>
      </c>
      <c r="C9798" s="1">
        <v>2</v>
      </c>
      <c r="D9798" s="6">
        <v>3</v>
      </c>
      <c r="E9798" s="1">
        <v>6</v>
      </c>
      <c r="F9798" s="1" cm="1">
        <f t="array" ref="F9798">IF('Cleaned Data'!F9798="","",_xlfn.SWITCH('Cleaned Data'!F9798,"Cash",1,"Credit Card",2,"Digital Wallet",3,0))</f>
        <v>0</v>
      </c>
      <c r="G9798" s="1" cm="1">
        <f t="array" ref="G9798">IF('Cleaned Data'!G9798="","",_xlfn.SWITCH('Cleaned Data'!G9798,"In-Store",1,"Takeaway",2,0))</f>
        <v>2</v>
      </c>
      <c r="H9798" s="8" t="str">
        <v>Unspecified</v>
      </c>
    </row>
    <row r="9799" spans="1:8" ht="12.5" x14ac:dyDescent="0.25">
      <c r="A9799" s="1" t="str">
        <v>TXN_8749775</v>
      </c>
      <c r="B9799" s="1" cm="1">
        <f t="array" ref="B9799">IF('Cleaned Data'!B9799="","",_xlfn.SWITCH('Cleaned Data'!B9799,"Coffee",1,"Tea",2,"Juice",3,"Smoothie",4,"Cake",5,"Sandwich",6,"Salad",7,"Cookie",8,0))</f>
        <v>7</v>
      </c>
      <c r="C9799" s="1">
        <v>3</v>
      </c>
      <c r="D9799" s="6">
        <v>5</v>
      </c>
      <c r="E9799" s="1">
        <v>15</v>
      </c>
      <c r="F9799" s="1" cm="1">
        <f t="array" ref="F9799">IF('Cleaned Data'!F9799="","",_xlfn.SWITCH('Cleaned Data'!F9799,"Cash",1,"Credit Card",2,"Digital Wallet",3,0))</f>
        <v>0</v>
      </c>
      <c r="G9799" s="1" cm="1">
        <f t="array" ref="G9799">IF('Cleaned Data'!G9799="","",_xlfn.SWITCH('Cleaned Data'!G9799,"In-Store",1,"Takeaway",2,0))</f>
        <v>0</v>
      </c>
      <c r="H9799" s="8" t="str">
        <v>Unspecified</v>
      </c>
    </row>
    <row r="9800" spans="1:8" ht="12.5" x14ac:dyDescent="0.25">
      <c r="A9800" s="1" t="str">
        <v>TXN_8853997</v>
      </c>
      <c r="B9800" s="1" cm="1">
        <f t="array" ref="B9800">IF('Cleaned Data'!B9800="","",_xlfn.SWITCH('Cleaned Data'!B9800,"Coffee",1,"Tea",2,"Juice",3,"Smoothie",4,"Cake",5,"Sandwich",6,"Salad",7,"Cookie",8,0))</f>
        <v>1</v>
      </c>
      <c r="C9800" s="1">
        <v>1</v>
      </c>
      <c r="D9800" s="6">
        <v>2</v>
      </c>
      <c r="E9800" s="1">
        <v>2</v>
      </c>
      <c r="F9800" s="1" cm="1">
        <f t="array" ref="F9800">IF('Cleaned Data'!F9800="","",_xlfn.SWITCH('Cleaned Data'!F9800,"Cash",1,"Credit Card",2,"Digital Wallet",3,0))</f>
        <v>3</v>
      </c>
      <c r="G9800" s="1" cm="1">
        <f t="array" ref="G9800">IF('Cleaned Data'!G9800="","",_xlfn.SWITCH('Cleaned Data'!G9800,"In-Store",1,"Takeaway",2,0))</f>
        <v>1</v>
      </c>
      <c r="H9800" s="8" t="str">
        <v>Unspecified</v>
      </c>
    </row>
    <row r="9801" spans="1:8" ht="12.5" x14ac:dyDescent="0.25">
      <c r="A9801" s="1" t="str">
        <v>TXN_8886791</v>
      </c>
      <c r="B9801" s="1" cm="1">
        <f t="array" ref="B9801">IF('Cleaned Data'!B9801="","",_xlfn.SWITCH('Cleaned Data'!B9801,"Coffee",1,"Tea",2,"Juice",3,"Smoothie",4,"Cake",5,"Sandwich",6,"Salad",7,"Cookie",8,0))</f>
        <v>3</v>
      </c>
      <c r="C9801" s="1">
        <v>3</v>
      </c>
      <c r="D9801" s="6">
        <v>3</v>
      </c>
      <c r="E9801" s="1">
        <v>9</v>
      </c>
      <c r="F9801" s="1" cm="1">
        <f t="array" ref="F9801">IF('Cleaned Data'!F9801="","",_xlfn.SWITCH('Cleaned Data'!F9801,"Cash",1,"Credit Card",2,"Digital Wallet",3,0))</f>
        <v>2</v>
      </c>
      <c r="G9801" s="1" cm="1">
        <f t="array" ref="G9801">IF('Cleaned Data'!G9801="","",_xlfn.SWITCH('Cleaned Data'!G9801,"In-Store",1,"Takeaway",2,0))</f>
        <v>2</v>
      </c>
      <c r="H9801" s="8" t="str">
        <v>Unspecified</v>
      </c>
    </row>
    <row r="9802" spans="1:8" ht="12.5" x14ac:dyDescent="0.25">
      <c r="A9802" s="1" t="str">
        <v>TXN_8903514</v>
      </c>
      <c r="B9802" s="1" cm="1">
        <f t="array" ref="B9802">IF('Cleaned Data'!B9802="","",_xlfn.SWITCH('Cleaned Data'!B9802,"Coffee",1,"Tea",2,"Juice",3,"Smoothie",4,"Cake",5,"Sandwich",6,"Salad",7,"Cookie",8,0))</f>
        <v>6</v>
      </c>
      <c r="C9802" s="1">
        <v>1</v>
      </c>
      <c r="D9802" s="6">
        <v>4</v>
      </c>
      <c r="E9802" s="1">
        <v>4</v>
      </c>
      <c r="F9802" s="1" cm="1">
        <f t="array" ref="F9802">IF('Cleaned Data'!F9802="","",_xlfn.SWITCH('Cleaned Data'!F9802,"Cash",1,"Credit Card",2,"Digital Wallet",3,0))</f>
        <v>0</v>
      </c>
      <c r="G9802" s="1" cm="1">
        <f t="array" ref="G9802">IF('Cleaned Data'!G9802="","",_xlfn.SWITCH('Cleaned Data'!G9802,"In-Store",1,"Takeaway",2,0))</f>
        <v>0</v>
      </c>
      <c r="H9802" s="8" t="str">
        <v>Unspecified</v>
      </c>
    </row>
    <row r="9803" spans="1:8" ht="12.5" x14ac:dyDescent="0.25">
      <c r="A9803" s="1" t="str">
        <v>TXN_8907996</v>
      </c>
      <c r="B9803" s="1" cm="1">
        <f t="array" ref="B9803">IF('Cleaned Data'!B9803="","",_xlfn.SWITCH('Cleaned Data'!B9803,"Coffee",1,"Tea",2,"Juice",3,"Smoothie",4,"Cake",5,"Sandwich",6,"Salad",7,"Cookie",8,0))</f>
        <v>5</v>
      </c>
      <c r="C9803" s="1">
        <v>2</v>
      </c>
      <c r="D9803" s="6">
        <v>3</v>
      </c>
      <c r="E9803" s="1">
        <v>6</v>
      </c>
      <c r="F9803" s="1" cm="1">
        <f t="array" ref="F9803">IF('Cleaned Data'!F9803="","",_xlfn.SWITCH('Cleaned Data'!F9803,"Cash",1,"Credit Card",2,"Digital Wallet",3,0))</f>
        <v>0</v>
      </c>
      <c r="G9803" s="1" cm="1">
        <f t="array" ref="G9803">IF('Cleaned Data'!G9803="","",_xlfn.SWITCH('Cleaned Data'!G9803,"In-Store",1,"Takeaway",2,0))</f>
        <v>2</v>
      </c>
      <c r="H9803" s="8" t="str">
        <v>Unspecified</v>
      </c>
    </row>
    <row r="9804" spans="1:8" ht="12.5" x14ac:dyDescent="0.25">
      <c r="A9804" s="1" t="str">
        <v>TXN_8961034</v>
      </c>
      <c r="B9804" s="1" cm="1">
        <f t="array" ref="B9804">IF('Cleaned Data'!B9804="","",_xlfn.SWITCH('Cleaned Data'!B9804,"Coffee",1,"Tea",2,"Juice",3,"Smoothie",4,"Cake",5,"Sandwich",6,"Salad",7,"Cookie",8,0))</f>
        <v>6</v>
      </c>
      <c r="C9804" s="1">
        <v>3</v>
      </c>
      <c r="D9804" s="6">
        <v>4</v>
      </c>
      <c r="E9804" s="1">
        <v>12</v>
      </c>
      <c r="F9804" s="1" cm="1">
        <f t="array" ref="F9804">IF('Cleaned Data'!F9804="","",_xlfn.SWITCH('Cleaned Data'!F9804,"Cash",1,"Credit Card",2,"Digital Wallet",3,0))</f>
        <v>0</v>
      </c>
      <c r="G9804" s="1" cm="1">
        <f t="array" ref="G9804">IF('Cleaned Data'!G9804="","",_xlfn.SWITCH('Cleaned Data'!G9804,"In-Store",1,"Takeaway",2,0))</f>
        <v>1</v>
      </c>
      <c r="H9804" s="8" t="str">
        <v>Unspecified</v>
      </c>
    </row>
    <row r="9805" spans="1:8" ht="12.5" x14ac:dyDescent="0.25">
      <c r="A9805" s="1" t="str">
        <v>TXN_8964522</v>
      </c>
      <c r="B9805" s="1" cm="1">
        <f t="array" ref="B9805">IF('Cleaned Data'!B9805="","",_xlfn.SWITCH('Cleaned Data'!B9805,"Coffee",1,"Tea",2,"Juice",3,"Smoothie",4,"Cake",5,"Sandwich",6,"Salad",7,"Cookie",8,0))</f>
        <v>2</v>
      </c>
      <c r="C9805" s="1">
        <v>4</v>
      </c>
      <c r="D9805" s="6">
        <v>1.5</v>
      </c>
      <c r="E9805" s="1">
        <v>6</v>
      </c>
      <c r="F9805" s="1" cm="1">
        <f t="array" ref="F9805">IF('Cleaned Data'!F9805="","",_xlfn.SWITCH('Cleaned Data'!F9805,"Cash",1,"Credit Card",2,"Digital Wallet",3,0))</f>
        <v>3</v>
      </c>
      <c r="G9805" s="1" cm="1">
        <f t="array" ref="G9805">IF('Cleaned Data'!G9805="","",_xlfn.SWITCH('Cleaned Data'!G9805,"In-Store",1,"Takeaway",2,0))</f>
        <v>1</v>
      </c>
      <c r="H9805" s="8" t="str">
        <v>Unspecified</v>
      </c>
    </row>
    <row r="9806" spans="1:8" ht="12.5" x14ac:dyDescent="0.25">
      <c r="A9806" s="1" t="str">
        <v>TXN_8978004</v>
      </c>
      <c r="B9806" s="1" cm="1">
        <f t="array" ref="B9806">IF('Cleaned Data'!B9806="","",_xlfn.SWITCH('Cleaned Data'!B9806,"Coffee",1,"Tea",2,"Juice",3,"Smoothie",4,"Cake",5,"Sandwich",6,"Salad",7,"Cookie",8,0))</f>
        <v>4</v>
      </c>
      <c r="C9806" s="1">
        <v>2</v>
      </c>
      <c r="D9806" s="6">
        <v>4</v>
      </c>
      <c r="E9806" s="1">
        <v>8</v>
      </c>
      <c r="F9806" s="1" cm="1">
        <f t="array" ref="F9806">IF('Cleaned Data'!F9806="","",_xlfn.SWITCH('Cleaned Data'!F9806,"Cash",1,"Credit Card",2,"Digital Wallet",3,0))</f>
        <v>0</v>
      </c>
      <c r="G9806" s="1" cm="1">
        <f t="array" ref="G9806">IF('Cleaned Data'!G9806="","",_xlfn.SWITCH('Cleaned Data'!G9806,"In-Store",1,"Takeaway",2,0))</f>
        <v>0</v>
      </c>
      <c r="H9806" s="8" t="str">
        <v>Unspecified</v>
      </c>
    </row>
    <row r="9807" spans="1:8" ht="12.5" x14ac:dyDescent="0.25">
      <c r="A9807" s="1" t="str">
        <v>TXN_9001844</v>
      </c>
      <c r="B9807" s="1" cm="1">
        <f t="array" ref="B9807">IF('Cleaned Data'!B9807="","",_xlfn.SWITCH('Cleaned Data'!B9807,"Coffee",1,"Tea",2,"Juice",3,"Smoothie",4,"Cake",5,"Sandwich",6,"Salad",7,"Cookie",8,0))</f>
        <v>2</v>
      </c>
      <c r="C9807" s="1">
        <v>4</v>
      </c>
      <c r="D9807" s="6">
        <v>1.5</v>
      </c>
      <c r="E9807" s="1">
        <v>6</v>
      </c>
      <c r="F9807" s="1" cm="1">
        <f t="array" ref="F9807">IF('Cleaned Data'!F9807="","",_xlfn.SWITCH('Cleaned Data'!F9807,"Cash",1,"Credit Card",2,"Digital Wallet",3,0))</f>
        <v>0</v>
      </c>
      <c r="G9807" s="1" cm="1">
        <f t="array" ref="G9807">IF('Cleaned Data'!G9807="","",_xlfn.SWITCH('Cleaned Data'!G9807,"In-Store",1,"Takeaway",2,0))</f>
        <v>1</v>
      </c>
      <c r="H9807" s="8" t="str">
        <v>Unspecified</v>
      </c>
    </row>
    <row r="9808" spans="1:8" ht="12.5" x14ac:dyDescent="0.25">
      <c r="A9808" s="1" t="str">
        <v>TXN_9027002</v>
      </c>
      <c r="B9808" s="1" cm="1">
        <f t="array" ref="B9808">IF('Cleaned Data'!B9808="","",_xlfn.SWITCH('Cleaned Data'!B9808,"Coffee",1,"Tea",2,"Juice",3,"Smoothie",4,"Cake",5,"Sandwich",6,"Salad",7,"Cookie",8,0))</f>
        <v>5</v>
      </c>
      <c r="C9808" s="1">
        <v>5</v>
      </c>
      <c r="D9808" s="6">
        <v>3</v>
      </c>
      <c r="E9808" s="1">
        <v>15</v>
      </c>
      <c r="F9808" s="1" cm="1">
        <f t="array" ref="F9808">IF('Cleaned Data'!F9808="","",_xlfn.SWITCH('Cleaned Data'!F9808,"Cash",1,"Credit Card",2,"Digital Wallet",3,0))</f>
        <v>3</v>
      </c>
      <c r="G9808" s="1" cm="1">
        <f t="array" ref="G9808">IF('Cleaned Data'!G9808="","",_xlfn.SWITCH('Cleaned Data'!G9808,"In-Store",1,"Takeaway",2,0))</f>
        <v>1</v>
      </c>
      <c r="H9808" s="8" t="str">
        <v>Unspecified</v>
      </c>
    </row>
    <row r="9809" spans="1:8" ht="12.5" x14ac:dyDescent="0.25">
      <c r="A9809" s="1" t="str">
        <v>TXN_9081409</v>
      </c>
      <c r="B9809" s="1" cm="1">
        <f t="array" ref="B9809">IF('Cleaned Data'!B9809="","",_xlfn.SWITCH('Cleaned Data'!B9809,"Coffee",1,"Tea",2,"Juice",3,"Smoothie",4,"Cake",5,"Sandwich",6,"Salad",7,"Cookie",8,0))</f>
        <v>1</v>
      </c>
      <c r="C9809" s="1">
        <v>5</v>
      </c>
      <c r="D9809" s="6">
        <v>2</v>
      </c>
      <c r="E9809" s="1">
        <v>10</v>
      </c>
      <c r="F9809" s="1" cm="1">
        <f t="array" ref="F9809">IF('Cleaned Data'!F9809="","",_xlfn.SWITCH('Cleaned Data'!F9809,"Cash",1,"Credit Card",2,"Digital Wallet",3,0))</f>
        <v>2</v>
      </c>
      <c r="G9809" s="1" cm="1">
        <f t="array" ref="G9809">IF('Cleaned Data'!G9809="","",_xlfn.SWITCH('Cleaned Data'!G9809,"In-Store",1,"Takeaway",2,0))</f>
        <v>1</v>
      </c>
      <c r="H9809" s="8" t="str">
        <v>Unspecified</v>
      </c>
    </row>
    <row r="9810" spans="1:8" ht="12.5" x14ac:dyDescent="0.25">
      <c r="A9810" s="1" t="str">
        <v>TXN_9086163</v>
      </c>
      <c r="B9810" s="1" cm="1">
        <f t="array" ref="B9810">IF('Cleaned Data'!B9810="","",_xlfn.SWITCH('Cleaned Data'!B9810,"Coffee",1,"Tea",2,"Juice",3,"Smoothie",4,"Cake",5,"Sandwich",6,"Salad",7,"Cookie",8,0))</f>
        <v>6</v>
      </c>
      <c r="C9810" s="1">
        <v>2</v>
      </c>
      <c r="D9810" s="6">
        <v>4</v>
      </c>
      <c r="E9810" s="1">
        <v>8</v>
      </c>
      <c r="F9810" s="1" cm="1">
        <f t="array" ref="F9810">IF('Cleaned Data'!F9810="","",_xlfn.SWITCH('Cleaned Data'!F9810,"Cash",1,"Credit Card",2,"Digital Wallet",3,0))</f>
        <v>0</v>
      </c>
      <c r="G9810" s="1" cm="1">
        <f t="array" ref="G9810">IF('Cleaned Data'!G9810="","",_xlfn.SWITCH('Cleaned Data'!G9810,"In-Store",1,"Takeaway",2,0))</f>
        <v>1</v>
      </c>
      <c r="H9810" s="8" t="str">
        <v>Unspecified</v>
      </c>
    </row>
    <row r="9811" spans="1:8" ht="12.5" x14ac:dyDescent="0.25">
      <c r="A9811" s="1" t="str">
        <v>TXN_9163155</v>
      </c>
      <c r="B9811" s="1" cm="1">
        <f t="array" ref="B9811">IF('Cleaned Data'!B9811="","",_xlfn.SWITCH('Cleaned Data'!B9811,"Coffee",1,"Tea",2,"Juice",3,"Smoothie",4,"Cake",5,"Sandwich",6,"Salad",7,"Cookie",8,0))</f>
        <v>3</v>
      </c>
      <c r="C9811" s="1">
        <v>3</v>
      </c>
      <c r="D9811" s="6">
        <v>3</v>
      </c>
      <c r="E9811" s="1">
        <v>9</v>
      </c>
      <c r="F9811" s="1" cm="1">
        <f t="array" ref="F9811">IF('Cleaned Data'!F9811="","",_xlfn.SWITCH('Cleaned Data'!F9811,"Cash",1,"Credit Card",2,"Digital Wallet",3,0))</f>
        <v>0</v>
      </c>
      <c r="G9811" s="1" cm="1">
        <f t="array" ref="G9811">IF('Cleaned Data'!G9811="","",_xlfn.SWITCH('Cleaned Data'!G9811,"In-Store",1,"Takeaway",2,0))</f>
        <v>2</v>
      </c>
      <c r="H9811" s="8" t="str">
        <v>Unspecified</v>
      </c>
    </row>
    <row r="9812" spans="1:8" ht="12.5" x14ac:dyDescent="0.25">
      <c r="A9812" s="1" t="str">
        <v>TXN_9190025</v>
      </c>
      <c r="B9812" s="1" cm="1">
        <f t="array" ref="B9812">IF('Cleaned Data'!B9812="","",_xlfn.SWITCH('Cleaned Data'!B9812,"Coffee",1,"Tea",2,"Juice",3,"Smoothie",4,"Cake",5,"Sandwich",6,"Salad",7,"Cookie",8,0))</f>
        <v>8</v>
      </c>
      <c r="C9812" s="1">
        <v>2</v>
      </c>
      <c r="D9812" s="6">
        <v>1</v>
      </c>
      <c r="E9812" s="1">
        <v>2</v>
      </c>
      <c r="F9812" s="1" cm="1">
        <f t="array" ref="F9812">IF('Cleaned Data'!F9812="","",_xlfn.SWITCH('Cleaned Data'!F9812,"Cash",1,"Credit Card",2,"Digital Wallet",3,0))</f>
        <v>3</v>
      </c>
      <c r="G9812" s="1" cm="1">
        <f t="array" ref="G9812">IF('Cleaned Data'!G9812="","",_xlfn.SWITCH('Cleaned Data'!G9812,"In-Store",1,"Takeaway",2,0))</f>
        <v>2</v>
      </c>
      <c r="H9812" s="8" t="str">
        <v>Unspecified</v>
      </c>
    </row>
    <row r="9813" spans="1:8" ht="12.5" x14ac:dyDescent="0.25">
      <c r="A9813" s="1" t="str">
        <v>TXN_9237291</v>
      </c>
      <c r="B9813" s="1" cm="1">
        <f t="array" ref="B9813">IF('Cleaned Data'!B9813="","",_xlfn.SWITCH('Cleaned Data'!B9813,"Coffee",1,"Tea",2,"Juice",3,"Smoothie",4,"Cake",5,"Sandwich",6,"Salad",7,"Cookie",8,0))</f>
        <v>8</v>
      </c>
      <c r="C9813" s="1">
        <v>2</v>
      </c>
      <c r="D9813" s="6">
        <v>1</v>
      </c>
      <c r="E9813" s="1">
        <v>2</v>
      </c>
      <c r="F9813" s="1" cm="1">
        <f t="array" ref="F9813">IF('Cleaned Data'!F9813="","",_xlfn.SWITCH('Cleaned Data'!F9813,"Cash",1,"Credit Card",2,"Digital Wallet",3,0))</f>
        <v>1</v>
      </c>
      <c r="G9813" s="1" cm="1">
        <f t="array" ref="G9813">IF('Cleaned Data'!G9813="","",_xlfn.SWITCH('Cleaned Data'!G9813,"In-Store",1,"Takeaway",2,0))</f>
        <v>0</v>
      </c>
      <c r="H9813" s="8" t="str">
        <v>Unspecified</v>
      </c>
    </row>
    <row r="9814" spans="1:8" ht="12.5" x14ac:dyDescent="0.25">
      <c r="A9814" s="1" t="str">
        <v>TXN_9247075</v>
      </c>
      <c r="B9814" s="1" cm="1">
        <f t="array" ref="B9814">IF('Cleaned Data'!B9814="","",_xlfn.SWITCH('Cleaned Data'!B9814,"Coffee",1,"Tea",2,"Juice",3,"Smoothie",4,"Cake",5,"Sandwich",6,"Salad",7,"Cookie",8,0))</f>
        <v>8</v>
      </c>
      <c r="C9814" s="1">
        <v>2</v>
      </c>
      <c r="D9814" s="6">
        <v>1</v>
      </c>
      <c r="E9814" s="1">
        <v>2</v>
      </c>
      <c r="F9814" s="1" cm="1">
        <f t="array" ref="F9814">IF('Cleaned Data'!F9814="","",_xlfn.SWITCH('Cleaned Data'!F9814,"Cash",1,"Credit Card",2,"Digital Wallet",3,0))</f>
        <v>0</v>
      </c>
      <c r="G9814" s="1" cm="1">
        <f t="array" ref="G9814">IF('Cleaned Data'!G9814="","",_xlfn.SWITCH('Cleaned Data'!G9814,"In-Store",1,"Takeaway",2,0))</f>
        <v>2</v>
      </c>
      <c r="H9814" s="8" t="str">
        <v>Unspecified</v>
      </c>
    </row>
    <row r="9815" spans="1:8" ht="12.5" x14ac:dyDescent="0.25">
      <c r="A9815" s="1" t="str">
        <v>TXN_9248370</v>
      </c>
      <c r="B9815" s="1" cm="1">
        <f t="array" ref="B9815">IF('Cleaned Data'!B9815="","",_xlfn.SWITCH('Cleaned Data'!B9815,"Coffee",1,"Tea",2,"Juice",3,"Smoothie",4,"Cake",5,"Sandwich",6,"Salad",7,"Cookie",8,0))</f>
        <v>1</v>
      </c>
      <c r="C9815" s="1">
        <v>2</v>
      </c>
      <c r="D9815" s="6">
        <v>2</v>
      </c>
      <c r="E9815" s="1">
        <v>4</v>
      </c>
      <c r="F9815" s="1" cm="1">
        <f t="array" ref="F9815">IF('Cleaned Data'!F9815="","",_xlfn.SWITCH('Cleaned Data'!F9815,"Cash",1,"Credit Card",2,"Digital Wallet",3,0))</f>
        <v>1</v>
      </c>
      <c r="G9815" s="1" cm="1">
        <f t="array" ref="G9815">IF('Cleaned Data'!G9815="","",_xlfn.SWITCH('Cleaned Data'!G9815,"In-Store",1,"Takeaway",2,0))</f>
        <v>1</v>
      </c>
      <c r="H9815" s="8" t="str">
        <v>Unspecified</v>
      </c>
    </row>
    <row r="9816" spans="1:8" ht="12.5" x14ac:dyDescent="0.25">
      <c r="A9816" s="1" t="str">
        <v>TXN_9271577</v>
      </c>
      <c r="B9816" s="1" cm="1">
        <f t="array" ref="B9816">IF('Cleaned Data'!B9816="","",_xlfn.SWITCH('Cleaned Data'!B9816,"Coffee",1,"Tea",2,"Juice",3,"Smoothie",4,"Cake",5,"Sandwich",6,"Salad",7,"Cookie",8,0))</f>
        <v>3</v>
      </c>
      <c r="C9816" s="1">
        <v>1</v>
      </c>
      <c r="D9816" s="6">
        <v>3</v>
      </c>
      <c r="E9816" s="1">
        <v>3</v>
      </c>
      <c r="F9816" s="1" cm="1">
        <f t="array" ref="F9816">IF('Cleaned Data'!F9816="","",_xlfn.SWITCH('Cleaned Data'!F9816,"Cash",1,"Credit Card",2,"Digital Wallet",3,0))</f>
        <v>2</v>
      </c>
      <c r="G9816" s="1" cm="1">
        <f t="array" ref="G9816">IF('Cleaned Data'!G9816="","",_xlfn.SWITCH('Cleaned Data'!G9816,"In-Store",1,"Takeaway",2,0))</f>
        <v>0</v>
      </c>
      <c r="H9816" s="8" t="str">
        <v>Unspecified</v>
      </c>
    </row>
    <row r="9817" spans="1:8" ht="12.5" x14ac:dyDescent="0.25">
      <c r="A9817" s="1" t="str">
        <v>TXN_9287780</v>
      </c>
      <c r="B9817" s="1" cm="1">
        <f t="array" ref="B9817">IF('Cleaned Data'!B9817="","",_xlfn.SWITCH('Cleaned Data'!B9817,"Coffee",1,"Tea",2,"Juice",3,"Smoothie",4,"Cake",5,"Sandwich",6,"Salad",7,"Cookie",8,0))</f>
        <v>8</v>
      </c>
      <c r="C9817" s="1">
        <v>3</v>
      </c>
      <c r="D9817" s="6">
        <v>1</v>
      </c>
      <c r="E9817" s="1">
        <v>3</v>
      </c>
      <c r="F9817" s="1" cm="1">
        <f t="array" ref="F9817">IF('Cleaned Data'!F9817="","",_xlfn.SWITCH('Cleaned Data'!F9817,"Cash",1,"Credit Card",2,"Digital Wallet",3,0))</f>
        <v>1</v>
      </c>
      <c r="G9817" s="1" cm="1">
        <f t="array" ref="G9817">IF('Cleaned Data'!G9817="","",_xlfn.SWITCH('Cleaned Data'!G9817,"In-Store",1,"Takeaway",2,0))</f>
        <v>0</v>
      </c>
      <c r="H9817" s="8" t="str">
        <v>Unspecified</v>
      </c>
    </row>
    <row r="9818" spans="1:8" ht="12.5" x14ac:dyDescent="0.25">
      <c r="A9818" s="1" t="str">
        <v>TXN_9293877</v>
      </c>
      <c r="B9818" s="1" cm="1">
        <f t="array" ref="B9818">IF('Cleaned Data'!B9818="","",_xlfn.SWITCH('Cleaned Data'!B9818,"Coffee",1,"Tea",2,"Juice",3,"Smoothie",4,"Cake",5,"Sandwich",6,"Salad",7,"Cookie",8,0))</f>
        <v>6</v>
      </c>
      <c r="C9818" s="1">
        <v>1</v>
      </c>
      <c r="D9818" s="6">
        <v>4</v>
      </c>
      <c r="E9818" s="1">
        <v>4</v>
      </c>
      <c r="F9818" s="1" cm="1">
        <f t="array" ref="F9818">IF('Cleaned Data'!F9818="","",_xlfn.SWITCH('Cleaned Data'!F9818,"Cash",1,"Credit Card",2,"Digital Wallet",3,0))</f>
        <v>0</v>
      </c>
      <c r="G9818" s="1" cm="1">
        <f t="array" ref="G9818">IF('Cleaned Data'!G9818="","",_xlfn.SWITCH('Cleaned Data'!G9818,"In-Store",1,"Takeaway",2,0))</f>
        <v>1</v>
      </c>
      <c r="H9818" s="8" t="str">
        <v>Unspecified</v>
      </c>
    </row>
    <row r="9819" spans="1:8" ht="12.5" x14ac:dyDescent="0.25">
      <c r="A9819" s="1" t="str">
        <v>TXN_9307650</v>
      </c>
      <c r="B9819" s="1" cm="1">
        <f t="array" ref="B9819">IF('Cleaned Data'!B9819="","",_xlfn.SWITCH('Cleaned Data'!B9819,"Coffee",1,"Tea",2,"Juice",3,"Smoothie",4,"Cake",5,"Sandwich",6,"Salad",7,"Cookie",8,0))</f>
        <v>4</v>
      </c>
      <c r="C9819" s="1">
        <v>5</v>
      </c>
      <c r="D9819" s="6">
        <v>4</v>
      </c>
      <c r="E9819" s="1">
        <v>20</v>
      </c>
      <c r="F9819" s="1" cm="1">
        <f t="array" ref="F9819">IF('Cleaned Data'!F9819="","",_xlfn.SWITCH('Cleaned Data'!F9819,"Cash",1,"Credit Card",2,"Digital Wallet",3,0))</f>
        <v>0</v>
      </c>
      <c r="G9819" s="1" cm="1">
        <f t="array" ref="G9819">IF('Cleaned Data'!G9819="","",_xlfn.SWITCH('Cleaned Data'!G9819,"In-Store",1,"Takeaway",2,0))</f>
        <v>1</v>
      </c>
      <c r="H9819" s="8" t="str">
        <v>Unspecified</v>
      </c>
    </row>
    <row r="9820" spans="1:8" ht="12.5" x14ac:dyDescent="0.25">
      <c r="A9820" s="1" t="str">
        <v>TXN_9372046</v>
      </c>
      <c r="B9820" s="1" cm="1">
        <f t="array" ref="B9820">IF('Cleaned Data'!B9820="","",_xlfn.SWITCH('Cleaned Data'!B9820,"Coffee",1,"Tea",2,"Juice",3,"Smoothie",4,"Cake",5,"Sandwich",6,"Salad",7,"Cookie",8,0))</f>
        <v>1</v>
      </c>
      <c r="C9820" s="1">
        <v>5</v>
      </c>
      <c r="D9820" s="6">
        <v>2</v>
      </c>
      <c r="E9820" s="1">
        <v>10</v>
      </c>
      <c r="F9820" s="1" cm="1">
        <f t="array" ref="F9820">IF('Cleaned Data'!F9820="","",_xlfn.SWITCH('Cleaned Data'!F9820,"Cash",1,"Credit Card",2,"Digital Wallet",3,0))</f>
        <v>0</v>
      </c>
      <c r="G9820" s="1" cm="1">
        <f t="array" ref="G9820">IF('Cleaned Data'!G9820="","",_xlfn.SWITCH('Cleaned Data'!G9820,"In-Store",1,"Takeaway",2,0))</f>
        <v>1</v>
      </c>
      <c r="H9820" s="8" t="str">
        <v>Unspecified</v>
      </c>
    </row>
    <row r="9821" spans="1:8" ht="12.5" x14ac:dyDescent="0.25">
      <c r="A9821" s="1" t="str">
        <v>TXN_9375445</v>
      </c>
      <c r="B9821" s="1" cm="1">
        <f t="array" ref="B9821">IF('Cleaned Data'!B9821="","",_xlfn.SWITCH('Cleaned Data'!B9821,"Coffee",1,"Tea",2,"Juice",3,"Smoothie",4,"Cake",5,"Sandwich",6,"Salad",7,"Cookie",8,0))</f>
        <v>7</v>
      </c>
      <c r="C9821" s="1">
        <v>4</v>
      </c>
      <c r="D9821" s="6">
        <v>5</v>
      </c>
      <c r="E9821" s="1">
        <v>20</v>
      </c>
      <c r="F9821" s="1" cm="1">
        <f t="array" ref="F9821">IF('Cleaned Data'!F9821="","",_xlfn.SWITCH('Cleaned Data'!F9821,"Cash",1,"Credit Card",2,"Digital Wallet",3,0))</f>
        <v>2</v>
      </c>
      <c r="G9821" s="1" cm="1">
        <f t="array" ref="G9821">IF('Cleaned Data'!G9821="","",_xlfn.SWITCH('Cleaned Data'!G9821,"In-Store",1,"Takeaway",2,0))</f>
        <v>0</v>
      </c>
      <c r="H9821" s="8" t="str">
        <v>Unspecified</v>
      </c>
    </row>
    <row r="9822" spans="1:8" ht="12.5" x14ac:dyDescent="0.25">
      <c r="A9822" s="1" t="str">
        <v>TXN_9375649</v>
      </c>
      <c r="B9822" s="1" cm="1">
        <f t="array" ref="B9822">IF('Cleaned Data'!B9822="","",_xlfn.SWITCH('Cleaned Data'!B9822,"Coffee",1,"Tea",2,"Juice",3,"Smoothie",4,"Cake",5,"Sandwich",6,"Salad",7,"Cookie",8,0))</f>
        <v>6</v>
      </c>
      <c r="C9822" s="1">
        <v>3</v>
      </c>
      <c r="D9822" s="6">
        <v>4</v>
      </c>
      <c r="E9822" s="1">
        <v>12</v>
      </c>
      <c r="F9822" s="1" cm="1">
        <f t="array" ref="F9822">IF('Cleaned Data'!F9822="","",_xlfn.SWITCH('Cleaned Data'!F9822,"Cash",1,"Credit Card",2,"Digital Wallet",3,0))</f>
        <v>2</v>
      </c>
      <c r="G9822" s="1" cm="1">
        <f t="array" ref="G9822">IF('Cleaned Data'!G9822="","",_xlfn.SWITCH('Cleaned Data'!G9822,"In-Store",1,"Takeaway",2,0))</f>
        <v>0</v>
      </c>
      <c r="H9822" s="8" t="str">
        <v>Unspecified</v>
      </c>
    </row>
    <row r="9823" spans="1:8" ht="12.5" x14ac:dyDescent="0.25">
      <c r="A9823" s="1" t="str">
        <v>TXN_9382596</v>
      </c>
      <c r="B9823" s="1" cm="1">
        <f t="array" ref="B9823">IF('Cleaned Data'!B9823="","",_xlfn.SWITCH('Cleaned Data'!B9823,"Coffee",1,"Tea",2,"Juice",3,"Smoothie",4,"Cake",5,"Sandwich",6,"Salad",7,"Cookie",8,0))</f>
        <v>3</v>
      </c>
      <c r="C9823" s="1">
        <v>5</v>
      </c>
      <c r="D9823" s="6">
        <v>3</v>
      </c>
      <c r="E9823" s="1">
        <v>15</v>
      </c>
      <c r="F9823" s="1" cm="1">
        <f t="array" ref="F9823">IF('Cleaned Data'!F9823="","",_xlfn.SWITCH('Cleaned Data'!F9823,"Cash",1,"Credit Card",2,"Digital Wallet",3,0))</f>
        <v>0</v>
      </c>
      <c r="G9823" s="1" cm="1">
        <f t="array" ref="G9823">IF('Cleaned Data'!G9823="","",_xlfn.SWITCH('Cleaned Data'!G9823,"In-Store",1,"Takeaway",2,0))</f>
        <v>2</v>
      </c>
      <c r="H9823" s="8" t="str">
        <v>Unspecified</v>
      </c>
    </row>
    <row r="9824" spans="1:8" ht="12.5" x14ac:dyDescent="0.25">
      <c r="A9824" s="1" t="str">
        <v>TXN_9431971</v>
      </c>
      <c r="B9824" s="1" cm="1">
        <f t="array" ref="B9824">IF('Cleaned Data'!B9824="","",_xlfn.SWITCH('Cleaned Data'!B9824,"Coffee",1,"Tea",2,"Juice",3,"Smoothie",4,"Cake",5,"Sandwich",6,"Salad",7,"Cookie",8,0))</f>
        <v>8</v>
      </c>
      <c r="C9824" s="1">
        <v>1</v>
      </c>
      <c r="D9824" s="6">
        <v>1</v>
      </c>
      <c r="E9824" s="1">
        <v>1</v>
      </c>
      <c r="F9824" s="1" cm="1">
        <f t="array" ref="F9824">IF('Cleaned Data'!F9824="","",_xlfn.SWITCH('Cleaned Data'!F9824,"Cash",1,"Credit Card",2,"Digital Wallet",3,0))</f>
        <v>2</v>
      </c>
      <c r="G9824" s="1" cm="1">
        <f t="array" ref="G9824">IF('Cleaned Data'!G9824="","",_xlfn.SWITCH('Cleaned Data'!G9824,"In-Store",1,"Takeaway",2,0))</f>
        <v>0</v>
      </c>
      <c r="H9824" s="8" t="str">
        <v>Unspecified</v>
      </c>
    </row>
    <row r="9825" spans="1:8" ht="12.5" x14ac:dyDescent="0.25">
      <c r="A9825" s="1" t="str">
        <v>TXN_9436284</v>
      </c>
      <c r="B9825" s="1" cm="1">
        <f t="array" ref="B9825">IF('Cleaned Data'!B9825="","",_xlfn.SWITCH('Cleaned Data'!B9825,"Coffee",1,"Tea",2,"Juice",3,"Smoothie",4,"Cake",5,"Sandwich",6,"Salad",7,"Cookie",8,0))</f>
        <v>6</v>
      </c>
      <c r="C9825" s="1">
        <v>5</v>
      </c>
      <c r="D9825" s="6">
        <v>4</v>
      </c>
      <c r="E9825" s="1">
        <v>20</v>
      </c>
      <c r="F9825" s="1" cm="1">
        <f t="array" ref="F9825">IF('Cleaned Data'!F9825="","",_xlfn.SWITCH('Cleaned Data'!F9825,"Cash",1,"Credit Card",2,"Digital Wallet",3,0))</f>
        <v>3</v>
      </c>
      <c r="G9825" s="1" cm="1">
        <f t="array" ref="G9825">IF('Cleaned Data'!G9825="","",_xlfn.SWITCH('Cleaned Data'!G9825,"In-Store",1,"Takeaway",2,0))</f>
        <v>1</v>
      </c>
      <c r="H9825" s="8" t="str">
        <v>Unspecified</v>
      </c>
    </row>
    <row r="9826" spans="1:8" ht="12.5" x14ac:dyDescent="0.25">
      <c r="A9826" s="1" t="str">
        <v>TXN_9464398</v>
      </c>
      <c r="B9826" s="1" cm="1">
        <f t="array" ref="B9826">IF('Cleaned Data'!B9826="","",_xlfn.SWITCH('Cleaned Data'!B9826,"Coffee",1,"Tea",2,"Juice",3,"Smoothie",4,"Cake",5,"Sandwich",6,"Salad",7,"Cookie",8,0))</f>
        <v>6</v>
      </c>
      <c r="C9826" s="1">
        <v>5</v>
      </c>
      <c r="D9826" s="6">
        <v>4</v>
      </c>
      <c r="E9826" s="1">
        <v>20</v>
      </c>
      <c r="F9826" s="1" cm="1">
        <f t="array" ref="F9826">IF('Cleaned Data'!F9826="","",_xlfn.SWITCH('Cleaned Data'!F9826,"Cash",1,"Credit Card",2,"Digital Wallet",3,0))</f>
        <v>3</v>
      </c>
      <c r="G9826" s="1" cm="1">
        <f t="array" ref="G9826">IF('Cleaned Data'!G9826="","",_xlfn.SWITCH('Cleaned Data'!G9826,"In-Store",1,"Takeaway",2,0))</f>
        <v>2</v>
      </c>
      <c r="H9826" s="8" t="str">
        <v>Unspecified</v>
      </c>
    </row>
    <row r="9827" spans="1:8" ht="12.5" x14ac:dyDescent="0.25">
      <c r="A9827" s="1" t="str">
        <v>TXN_9470260</v>
      </c>
      <c r="B9827" s="1" cm="1">
        <f t="array" ref="B9827">IF('Cleaned Data'!B9827="","",_xlfn.SWITCH('Cleaned Data'!B9827,"Coffee",1,"Tea",2,"Juice",3,"Smoothie",4,"Cake",5,"Sandwich",6,"Salad",7,"Cookie",8,0))</f>
        <v>3</v>
      </c>
      <c r="C9827" s="1">
        <v>4</v>
      </c>
      <c r="D9827" s="6">
        <v>3</v>
      </c>
      <c r="E9827" s="1">
        <v>12</v>
      </c>
      <c r="F9827" s="1" cm="1">
        <f t="array" ref="F9827">IF('Cleaned Data'!F9827="","",_xlfn.SWITCH('Cleaned Data'!F9827,"Cash",1,"Credit Card",2,"Digital Wallet",3,0))</f>
        <v>1</v>
      </c>
      <c r="G9827" s="1" cm="1">
        <f t="array" ref="G9827">IF('Cleaned Data'!G9827="","",_xlfn.SWITCH('Cleaned Data'!G9827,"In-Store",1,"Takeaway",2,0))</f>
        <v>1</v>
      </c>
      <c r="H9827" s="8" t="str">
        <v>Unspecified</v>
      </c>
    </row>
    <row r="9828" spans="1:8" ht="12.5" x14ac:dyDescent="0.25">
      <c r="A9828" s="1" t="str">
        <v>TXN_9487384</v>
      </c>
      <c r="B9828" s="1" cm="1">
        <f t="array" ref="B9828">IF('Cleaned Data'!B9828="","",_xlfn.SWITCH('Cleaned Data'!B9828,"Coffee",1,"Tea",2,"Juice",3,"Smoothie",4,"Cake",5,"Sandwich",6,"Salad",7,"Cookie",8,0))</f>
        <v>2</v>
      </c>
      <c r="C9828" s="1">
        <v>1</v>
      </c>
      <c r="D9828" s="6">
        <v>1.5</v>
      </c>
      <c r="E9828" s="1">
        <v>1.5</v>
      </c>
      <c r="F9828" s="1" cm="1">
        <f t="array" ref="F9828">IF('Cleaned Data'!F9828="","",_xlfn.SWITCH('Cleaned Data'!F9828,"Cash",1,"Credit Card",2,"Digital Wallet",3,0))</f>
        <v>2</v>
      </c>
      <c r="G9828" s="1" cm="1">
        <f t="array" ref="G9828">IF('Cleaned Data'!G9828="","",_xlfn.SWITCH('Cleaned Data'!G9828,"In-Store",1,"Takeaway",2,0))</f>
        <v>2</v>
      </c>
      <c r="H9828" s="8" t="str">
        <v>Unspecified</v>
      </c>
    </row>
    <row r="9829" spans="1:8" ht="12.5" x14ac:dyDescent="0.25">
      <c r="A9829" s="1" t="str">
        <v>TXN_9505924</v>
      </c>
      <c r="B9829" s="1" cm="1">
        <f t="array" ref="B9829">IF('Cleaned Data'!B9829="","",_xlfn.SWITCH('Cleaned Data'!B9829,"Coffee",1,"Tea",2,"Juice",3,"Smoothie",4,"Cake",5,"Sandwich",6,"Salad",7,"Cookie",8,0))</f>
        <v>6</v>
      </c>
      <c r="C9829" s="1">
        <v>1</v>
      </c>
      <c r="D9829" s="6">
        <v>4</v>
      </c>
      <c r="E9829" s="1">
        <v>4</v>
      </c>
      <c r="F9829" s="1" cm="1">
        <f t="array" ref="F9829">IF('Cleaned Data'!F9829="","",_xlfn.SWITCH('Cleaned Data'!F9829,"Cash",1,"Credit Card",2,"Digital Wallet",3,0))</f>
        <v>0</v>
      </c>
      <c r="G9829" s="1" cm="1">
        <f t="array" ref="G9829">IF('Cleaned Data'!G9829="","",_xlfn.SWITCH('Cleaned Data'!G9829,"In-Store",1,"Takeaway",2,0))</f>
        <v>2</v>
      </c>
      <c r="H9829" s="8" t="str">
        <v>Unspecified</v>
      </c>
    </row>
    <row r="9830" spans="1:8" ht="12.5" x14ac:dyDescent="0.25">
      <c r="A9830" s="1" t="str">
        <v>TXN_9506595</v>
      </c>
      <c r="B9830" s="1" cm="1">
        <f t="array" ref="B9830">IF('Cleaned Data'!B9830="","",_xlfn.SWITCH('Cleaned Data'!B9830,"Coffee",1,"Tea",2,"Juice",3,"Smoothie",4,"Cake",5,"Sandwich",6,"Salad",7,"Cookie",8,0))</f>
        <v>3</v>
      </c>
      <c r="C9830" s="1">
        <v>4</v>
      </c>
      <c r="D9830" s="6">
        <v>3</v>
      </c>
      <c r="E9830" s="1">
        <v>12</v>
      </c>
      <c r="F9830" s="1" cm="1">
        <f t="array" ref="F9830">IF('Cleaned Data'!F9830="","",_xlfn.SWITCH('Cleaned Data'!F9830,"Cash",1,"Credit Card",2,"Digital Wallet",3,0))</f>
        <v>1</v>
      </c>
      <c r="G9830" s="1" cm="1">
        <f t="array" ref="G9830">IF('Cleaned Data'!G9830="","",_xlfn.SWITCH('Cleaned Data'!G9830,"In-Store",1,"Takeaway",2,0))</f>
        <v>0</v>
      </c>
      <c r="H9830" s="8" t="str">
        <v>Unspecified</v>
      </c>
    </row>
    <row r="9831" spans="1:8" ht="12.5" x14ac:dyDescent="0.25">
      <c r="A9831" s="1" t="str">
        <v>TXN_9507568</v>
      </c>
      <c r="B9831" s="1" cm="1">
        <f t="array" ref="B9831">IF('Cleaned Data'!B9831="","",_xlfn.SWITCH('Cleaned Data'!B9831,"Coffee",1,"Tea",2,"Juice",3,"Smoothie",4,"Cake",5,"Sandwich",6,"Salad",7,"Cookie",8,0))</f>
        <v>3</v>
      </c>
      <c r="C9831" s="1">
        <v>4</v>
      </c>
      <c r="D9831" s="6">
        <v>3</v>
      </c>
      <c r="E9831" s="1">
        <v>12</v>
      </c>
      <c r="F9831" s="1" cm="1">
        <f t="array" ref="F9831">IF('Cleaned Data'!F9831="","",_xlfn.SWITCH('Cleaned Data'!F9831,"Cash",1,"Credit Card",2,"Digital Wallet",3,0))</f>
        <v>0</v>
      </c>
      <c r="G9831" s="1" cm="1">
        <f t="array" ref="G9831">IF('Cleaned Data'!G9831="","",_xlfn.SWITCH('Cleaned Data'!G9831,"In-Store",1,"Takeaway",2,0))</f>
        <v>0</v>
      </c>
      <c r="H9831" s="8" t="str">
        <v>Unspecified</v>
      </c>
    </row>
    <row r="9832" spans="1:8" ht="12.5" x14ac:dyDescent="0.25">
      <c r="A9832" s="1" t="str">
        <v>TXN_9655661</v>
      </c>
      <c r="B9832" s="1" cm="1">
        <f t="array" ref="B9832">IF('Cleaned Data'!B9832="","",_xlfn.SWITCH('Cleaned Data'!B9832,"Coffee",1,"Tea",2,"Juice",3,"Smoothie",4,"Cake",5,"Sandwich",6,"Salad",7,"Cookie",8,0))</f>
        <v>5</v>
      </c>
      <c r="C9832" s="1">
        <v>1</v>
      </c>
      <c r="D9832" s="6">
        <v>3</v>
      </c>
      <c r="E9832" s="1">
        <v>3</v>
      </c>
      <c r="F9832" s="1" cm="1">
        <f t="array" ref="F9832">IF('Cleaned Data'!F9832="","",_xlfn.SWITCH('Cleaned Data'!F9832,"Cash",1,"Credit Card",2,"Digital Wallet",3,0))</f>
        <v>0</v>
      </c>
      <c r="G9832" s="1" cm="1">
        <f t="array" ref="G9832">IF('Cleaned Data'!G9832="","",_xlfn.SWITCH('Cleaned Data'!G9832,"In-Store",1,"Takeaway",2,0))</f>
        <v>0</v>
      </c>
      <c r="H9832" s="8" t="str">
        <v>Unspecified</v>
      </c>
    </row>
    <row r="9833" spans="1:8" ht="12.5" x14ac:dyDescent="0.25">
      <c r="A9833" s="1" t="str">
        <v>TXN_9728789</v>
      </c>
      <c r="B9833" s="1" cm="1">
        <f t="array" ref="B9833">IF('Cleaned Data'!B9833="","",_xlfn.SWITCH('Cleaned Data'!B9833,"Coffee",1,"Tea",2,"Juice",3,"Smoothie",4,"Cake",5,"Sandwich",6,"Salad",7,"Cookie",8,0))</f>
        <v>3</v>
      </c>
      <c r="C9833" s="1">
        <v>1</v>
      </c>
      <c r="D9833" s="6">
        <v>3</v>
      </c>
      <c r="E9833" s="1">
        <v>3</v>
      </c>
      <c r="F9833" s="1" cm="1">
        <f t="array" ref="F9833">IF('Cleaned Data'!F9833="","",_xlfn.SWITCH('Cleaned Data'!F9833,"Cash",1,"Credit Card",2,"Digital Wallet",3,0))</f>
        <v>2</v>
      </c>
      <c r="G9833" s="1" cm="1">
        <f t="array" ref="G9833">IF('Cleaned Data'!G9833="","",_xlfn.SWITCH('Cleaned Data'!G9833,"In-Store",1,"Takeaway",2,0))</f>
        <v>2</v>
      </c>
      <c r="H9833" s="8" t="str">
        <v>Unspecified</v>
      </c>
    </row>
    <row r="9834" spans="1:8" ht="12.5" x14ac:dyDescent="0.25">
      <c r="A9834" s="1" t="str">
        <v>TXN_9731164</v>
      </c>
      <c r="B9834" s="1" cm="1">
        <f t="array" ref="B9834">IF('Cleaned Data'!B9834="","",_xlfn.SWITCH('Cleaned Data'!B9834,"Coffee",1,"Tea",2,"Juice",3,"Smoothie",4,"Cake",5,"Sandwich",6,"Salad",7,"Cookie",8,0))</f>
        <v>2</v>
      </c>
      <c r="C9834" s="1">
        <v>2</v>
      </c>
      <c r="D9834" s="6">
        <v>1.5</v>
      </c>
      <c r="E9834" s="1">
        <v>3</v>
      </c>
      <c r="F9834" s="1" cm="1">
        <f t="array" ref="F9834">IF('Cleaned Data'!F9834="","",_xlfn.SWITCH('Cleaned Data'!F9834,"Cash",1,"Credit Card",2,"Digital Wallet",3,0))</f>
        <v>0</v>
      </c>
      <c r="G9834" s="1" cm="1">
        <f t="array" ref="G9834">IF('Cleaned Data'!G9834="","",_xlfn.SWITCH('Cleaned Data'!G9834,"In-Store",1,"Takeaway",2,0))</f>
        <v>0</v>
      </c>
      <c r="H9834" s="8" t="str">
        <v>Unspecified</v>
      </c>
    </row>
    <row r="9835" spans="1:8" ht="12.5" x14ac:dyDescent="0.25">
      <c r="A9835" s="1" t="str">
        <v>TXN_9786525</v>
      </c>
      <c r="B9835" s="1" cm="1">
        <f t="array" ref="B9835">IF('Cleaned Data'!B9835="","",_xlfn.SWITCH('Cleaned Data'!B9835,"Coffee",1,"Tea",2,"Juice",3,"Smoothie",4,"Cake",5,"Sandwich",6,"Salad",7,"Cookie",8,0))</f>
        <v>6</v>
      </c>
      <c r="C9835" s="1">
        <v>4</v>
      </c>
      <c r="D9835" s="6">
        <v>4</v>
      </c>
      <c r="E9835" s="1">
        <v>16</v>
      </c>
      <c r="F9835" s="1" cm="1">
        <f t="array" ref="F9835">IF('Cleaned Data'!F9835="","",_xlfn.SWITCH('Cleaned Data'!F9835,"Cash",1,"Credit Card",2,"Digital Wallet",3,0))</f>
        <v>2</v>
      </c>
      <c r="G9835" s="1" cm="1">
        <f t="array" ref="G9835">IF('Cleaned Data'!G9835="","",_xlfn.SWITCH('Cleaned Data'!G9835,"In-Store",1,"Takeaway",2,0))</f>
        <v>1</v>
      </c>
      <c r="H9835" s="8" t="str">
        <v>Unspecified</v>
      </c>
    </row>
    <row r="9836" spans="1:8" ht="12.5" x14ac:dyDescent="0.25">
      <c r="A9836" s="1" t="str">
        <v>TXN_9858627</v>
      </c>
      <c r="B9836" s="1" cm="1">
        <f t="array" ref="B9836">IF('Cleaned Data'!B9836="","",_xlfn.SWITCH('Cleaned Data'!B9836,"Coffee",1,"Tea",2,"Juice",3,"Smoothie",4,"Cake",5,"Sandwich",6,"Salad",7,"Cookie",8,0))</f>
        <v>6</v>
      </c>
      <c r="C9836" s="1">
        <v>1</v>
      </c>
      <c r="D9836" s="6">
        <v>4</v>
      </c>
      <c r="E9836" s="1">
        <v>4</v>
      </c>
      <c r="F9836" s="1" cm="1">
        <f t="array" ref="F9836">IF('Cleaned Data'!F9836="","",_xlfn.SWITCH('Cleaned Data'!F9836,"Cash",1,"Credit Card",2,"Digital Wallet",3,0))</f>
        <v>1</v>
      </c>
      <c r="G9836" s="1" cm="1">
        <f t="array" ref="G9836">IF('Cleaned Data'!G9836="","",_xlfn.SWITCH('Cleaned Data'!G9836,"In-Store",1,"Takeaway",2,0))</f>
        <v>2</v>
      </c>
      <c r="H9836" s="8" t="str">
        <v>Unspecified</v>
      </c>
    </row>
    <row r="9837" spans="1:8" ht="12.5" x14ac:dyDescent="0.25">
      <c r="A9837" s="1" t="str">
        <v>TXN_9890734</v>
      </c>
      <c r="B9837" s="1" cm="1">
        <f t="array" ref="B9837">IF('Cleaned Data'!B9837="","",_xlfn.SWITCH('Cleaned Data'!B9837,"Coffee",1,"Tea",2,"Juice",3,"Smoothie",4,"Cake",5,"Sandwich",6,"Salad",7,"Cookie",8,0))</f>
        <v>4</v>
      </c>
      <c r="C9837" s="1">
        <v>1</v>
      </c>
      <c r="D9837" s="6">
        <v>4</v>
      </c>
      <c r="E9837" s="1">
        <v>4</v>
      </c>
      <c r="F9837" s="1" cm="1">
        <f t="array" ref="F9837">IF('Cleaned Data'!F9837="","",_xlfn.SWITCH('Cleaned Data'!F9837,"Cash",1,"Credit Card",2,"Digital Wallet",3,0))</f>
        <v>0</v>
      </c>
      <c r="G9837" s="1" cm="1">
        <f t="array" ref="G9837">IF('Cleaned Data'!G9837="","",_xlfn.SWITCH('Cleaned Data'!G9837,"In-Store",1,"Takeaway",2,0))</f>
        <v>0</v>
      </c>
      <c r="H9837" s="8" t="str">
        <v>Unspecified</v>
      </c>
    </row>
    <row r="9838" spans="1:8" ht="12.5" x14ac:dyDescent="0.25">
      <c r="A9838" s="1" t="str">
        <v>TXN_9917989</v>
      </c>
      <c r="B9838" s="1" cm="1">
        <f t="array" ref="B9838">IF('Cleaned Data'!B9838="","",_xlfn.SWITCH('Cleaned Data'!B9838,"Coffee",1,"Tea",2,"Juice",3,"Smoothie",4,"Cake",5,"Sandwich",6,"Salad",7,"Cookie",8,0))</f>
        <v>8</v>
      </c>
      <c r="C9838" s="1">
        <v>1</v>
      </c>
      <c r="D9838" s="6">
        <v>1</v>
      </c>
      <c r="E9838" s="1">
        <v>1</v>
      </c>
      <c r="F9838" s="1" cm="1">
        <f t="array" ref="F9838">IF('Cleaned Data'!F9838="","",_xlfn.SWITCH('Cleaned Data'!F9838,"Cash",1,"Credit Card",2,"Digital Wallet",3,0))</f>
        <v>0</v>
      </c>
      <c r="G9838" s="1" cm="1">
        <f t="array" ref="G9838">IF('Cleaned Data'!G9838="","",_xlfn.SWITCH('Cleaned Data'!G9838,"In-Store",1,"Takeaway",2,0))</f>
        <v>2</v>
      </c>
      <c r="H9838" s="8" t="str">
        <v>Unspecified</v>
      </c>
    </row>
    <row r="9839" spans="1:8" ht="12.5" x14ac:dyDescent="0.25">
      <c r="A9839" s="1" t="str">
        <v>TXN_9941872</v>
      </c>
      <c r="B9839" s="1" cm="1">
        <f t="array" ref="B9839">IF('Cleaned Data'!B9839="","",_xlfn.SWITCH('Cleaned Data'!B9839,"Coffee",1,"Tea",2,"Juice",3,"Smoothie",4,"Cake",5,"Sandwich",6,"Salad",7,"Cookie",8,0))</f>
        <v>5</v>
      </c>
      <c r="C9839" s="1">
        <v>1</v>
      </c>
      <c r="D9839" s="6">
        <v>3</v>
      </c>
      <c r="E9839" s="1">
        <v>3</v>
      </c>
      <c r="F9839" s="1" cm="1">
        <f t="array" ref="F9839">IF('Cleaned Data'!F9839="","",_xlfn.SWITCH('Cleaned Data'!F9839,"Cash",1,"Credit Card",2,"Digital Wallet",3,0))</f>
        <v>0</v>
      </c>
      <c r="G9839" s="1" cm="1">
        <f t="array" ref="G9839">IF('Cleaned Data'!G9839="","",_xlfn.SWITCH('Cleaned Data'!G9839,"In-Store",1,"Takeaway",2,0))</f>
        <v>2</v>
      </c>
      <c r="H9839" s="8" t="str">
        <v>Unspecified</v>
      </c>
    </row>
    <row r="9840" spans="1:8" ht="12.5" x14ac:dyDescent="0.25">
      <c r="A9840" s="1" t="str">
        <v>TXN_9943050</v>
      </c>
      <c r="B9840" s="1" cm="1">
        <f t="array" ref="B9840">IF('Cleaned Data'!B9840="","",_xlfn.SWITCH('Cleaned Data'!B9840,"Coffee",1,"Tea",2,"Juice",3,"Smoothie",4,"Cake",5,"Sandwich",6,"Salad",7,"Cookie",8,0))</f>
        <v>5</v>
      </c>
      <c r="C9840" s="1">
        <v>1</v>
      </c>
      <c r="D9840" s="6">
        <v>3</v>
      </c>
      <c r="E9840" s="1">
        <v>3</v>
      </c>
      <c r="F9840" s="1" cm="1">
        <f t="array" ref="F9840">IF('Cleaned Data'!F9840="","",_xlfn.SWITCH('Cleaned Data'!F9840,"Cash",1,"Credit Card",2,"Digital Wallet",3,0))</f>
        <v>0</v>
      </c>
      <c r="G9840" s="1" cm="1">
        <f t="array" ref="G9840">IF('Cleaned Data'!G9840="","",_xlfn.SWITCH('Cleaned Data'!G9840,"In-Store",1,"Takeaway",2,0))</f>
        <v>0</v>
      </c>
      <c r="H9840" s="8" t="str">
        <v>Unspecified</v>
      </c>
    </row>
    <row r="9841" spans="1:8" ht="12.5" x14ac:dyDescent="0.25">
      <c r="A9841" s="1" t="str">
        <v>TXN_9948753</v>
      </c>
      <c r="B9841" s="1" cm="1">
        <f t="array" ref="B9841">IF('Cleaned Data'!B9841="","",_xlfn.SWITCH('Cleaned Data'!B9841,"Coffee",1,"Tea",2,"Juice",3,"Smoothie",4,"Cake",5,"Sandwich",6,"Salad",7,"Cookie",8,0))</f>
        <v>3</v>
      </c>
      <c r="C9841" s="1">
        <v>3</v>
      </c>
      <c r="D9841" s="6">
        <v>3</v>
      </c>
      <c r="E9841" s="1">
        <v>9</v>
      </c>
      <c r="F9841" s="1" cm="1">
        <f t="array" ref="F9841">IF('Cleaned Data'!F9841="","",_xlfn.SWITCH('Cleaned Data'!F9841,"Cash",1,"Credit Card",2,"Digital Wallet",3,0))</f>
        <v>0</v>
      </c>
      <c r="G9841" s="1" cm="1">
        <f t="array" ref="G9841">IF('Cleaned Data'!G9841="","",_xlfn.SWITCH('Cleaned Data'!G9841,"In-Store",1,"Takeaway",2,0))</f>
        <v>1</v>
      </c>
      <c r="H9841" s="8" t="str">
        <v>Unspecified</v>
      </c>
    </row>
    <row r="9842" spans="1:8" ht="12.5" x14ac:dyDescent="0.25">
      <c r="A9842" s="1" t="str">
        <v>TXN_9987017</v>
      </c>
      <c r="B9842" s="1" cm="1">
        <f t="array" ref="B9842">IF('Cleaned Data'!B9842="","",_xlfn.SWITCH('Cleaned Data'!B9842,"Coffee",1,"Tea",2,"Juice",3,"Smoothie",4,"Cake",5,"Sandwich",6,"Salad",7,"Cookie",8,0))</f>
        <v>4</v>
      </c>
      <c r="C9842" s="1">
        <v>3</v>
      </c>
      <c r="D9842" s="6">
        <v>4</v>
      </c>
      <c r="E9842" s="1">
        <v>12</v>
      </c>
      <c r="F9842" s="1" cm="1">
        <f t="array" ref="F9842">IF('Cleaned Data'!F9842="","",_xlfn.SWITCH('Cleaned Data'!F9842,"Cash",1,"Credit Card",2,"Digital Wallet",3,0))</f>
        <v>1</v>
      </c>
      <c r="G9842" s="1" cm="1">
        <f t="array" ref="G9842">IF('Cleaned Data'!G9842="","",_xlfn.SWITCH('Cleaned Data'!G9842,"In-Store",1,"Takeaway",2,0))</f>
        <v>0</v>
      </c>
      <c r="H9842" s="8" t="str">
        <v>Unspecified</v>
      </c>
    </row>
    <row r="9843" spans="1:8" ht="12.5" x14ac:dyDescent="0.25">
      <c r="A9843" s="1" t="str">
        <v>TXN_1075969</v>
      </c>
      <c r="B9843" s="1" cm="1">
        <f t="array" ref="B9843">IF('Cleaned Data'!B9843="","",_xlfn.SWITCH('Cleaned Data'!B9843,"Coffee",1,"Tea",2,"Juice",3,"Smoothie",4,"Cake",5,"Sandwich",6,"Salad",7,"Cookie",8,0))</f>
        <v>7</v>
      </c>
      <c r="C9843" s="1">
        <v>1</v>
      </c>
      <c r="D9843" s="6">
        <v>5</v>
      </c>
      <c r="E9843" s="1">
        <v>5</v>
      </c>
      <c r="F9843" s="1" cm="1">
        <f t="array" ref="F9843">IF('Cleaned Data'!F9843="","",_xlfn.SWITCH('Cleaned Data'!F9843,"Cash",1,"Credit Card",2,"Digital Wallet",3,0))</f>
        <v>0</v>
      </c>
      <c r="G9843" s="1" cm="1">
        <f t="array" ref="G9843">IF('Cleaned Data'!G9843="","",_xlfn.SWITCH('Cleaned Data'!G9843,"In-Store",1,"Takeaway",2,0))</f>
        <v>1</v>
      </c>
      <c r="H9843" s="8" t="str">
        <v>Unspecified</v>
      </c>
    </row>
    <row r="9844" spans="1:8" ht="12.5" x14ac:dyDescent="0.25">
      <c r="A9844" s="1" t="str">
        <v>TXN_1103495</v>
      </c>
      <c r="B9844" s="1" cm="1">
        <f t="array" ref="B9844">IF('Cleaned Data'!B9844="","",_xlfn.SWITCH('Cleaned Data'!B9844,"Coffee",1,"Tea",2,"Juice",3,"Smoothie",4,"Cake",5,"Sandwich",6,"Salad",7,"Cookie",8,0))</f>
        <v>3</v>
      </c>
      <c r="C9844" s="1">
        <v>2</v>
      </c>
      <c r="D9844" s="6">
        <v>3</v>
      </c>
      <c r="E9844" s="1">
        <v>6</v>
      </c>
      <c r="F9844" s="1" cm="1">
        <f t="array" ref="F9844">IF('Cleaned Data'!F9844="","",_xlfn.SWITCH('Cleaned Data'!F9844,"Cash",1,"Credit Card",2,"Digital Wallet",3,0))</f>
        <v>0</v>
      </c>
      <c r="G9844" s="1" cm="1">
        <f t="array" ref="G9844">IF('Cleaned Data'!G9844="","",_xlfn.SWITCH('Cleaned Data'!G9844,"In-Store",1,"Takeaway",2,0))</f>
        <v>0</v>
      </c>
      <c r="H9844" s="8" t="str">
        <v>Unspecified</v>
      </c>
    </row>
    <row r="9845" spans="1:8" ht="12.5" x14ac:dyDescent="0.25">
      <c r="A9845" s="1" t="str">
        <v>TXN_1171080</v>
      </c>
      <c r="B9845" s="1" cm="1">
        <f t="array" ref="B9845">IF('Cleaned Data'!B9845="","",_xlfn.SWITCH('Cleaned Data'!B9845,"Coffee",1,"Tea",2,"Juice",3,"Smoothie",4,"Cake",5,"Sandwich",6,"Salad",7,"Cookie",8,0))</f>
        <v>6</v>
      </c>
      <c r="C9845" s="1">
        <v>3</v>
      </c>
      <c r="D9845" s="6">
        <v>4</v>
      </c>
      <c r="E9845" s="1">
        <v>12</v>
      </c>
      <c r="F9845" s="1" cm="1">
        <f t="array" ref="F9845">IF('Cleaned Data'!F9845="","",_xlfn.SWITCH('Cleaned Data'!F9845,"Cash",1,"Credit Card",2,"Digital Wallet",3,0))</f>
        <v>1</v>
      </c>
      <c r="G9845" s="1" cm="1">
        <f t="array" ref="G9845">IF('Cleaned Data'!G9845="","",_xlfn.SWITCH('Cleaned Data'!G9845,"In-Store",1,"Takeaway",2,0))</f>
        <v>2</v>
      </c>
      <c r="H9845" s="8" t="str">
        <v>Unspecified</v>
      </c>
    </row>
    <row r="9846" spans="1:8" ht="12.5" x14ac:dyDescent="0.25">
      <c r="A9846" s="1" t="str">
        <v>TXN_1185069</v>
      </c>
      <c r="B9846" s="1" cm="1">
        <f t="array" ref="B9846">IF('Cleaned Data'!B9846="","",_xlfn.SWITCH('Cleaned Data'!B9846,"Coffee",1,"Tea",2,"Juice",3,"Smoothie",4,"Cake",5,"Sandwich",6,"Salad",7,"Cookie",8,0))</f>
        <v>8</v>
      </c>
      <c r="C9846" s="1">
        <v>5</v>
      </c>
      <c r="D9846" s="6">
        <v>1</v>
      </c>
      <c r="E9846" s="1">
        <v>5</v>
      </c>
      <c r="F9846" s="1" cm="1">
        <f t="array" ref="F9846">IF('Cleaned Data'!F9846="","",_xlfn.SWITCH('Cleaned Data'!F9846,"Cash",1,"Credit Card",2,"Digital Wallet",3,0))</f>
        <v>2</v>
      </c>
      <c r="G9846" s="1" cm="1">
        <f t="array" ref="G9846">IF('Cleaned Data'!G9846="","",_xlfn.SWITCH('Cleaned Data'!G9846,"In-Store",1,"Takeaway",2,0))</f>
        <v>2</v>
      </c>
      <c r="H9846" s="8" t="str">
        <v>Unspecified</v>
      </c>
    </row>
    <row r="9847" spans="1:8" ht="12.5" x14ac:dyDescent="0.25">
      <c r="A9847" s="1" t="str">
        <v>TXN_1240476</v>
      </c>
      <c r="B9847" s="1" cm="1">
        <f t="array" ref="B9847">IF('Cleaned Data'!B9847="","",_xlfn.SWITCH('Cleaned Data'!B9847,"Coffee",1,"Tea",2,"Juice",3,"Smoothie",4,"Cake",5,"Sandwich",6,"Salad",7,"Cookie",8,0))</f>
        <v>2</v>
      </c>
      <c r="C9847" s="1">
        <v>2</v>
      </c>
      <c r="D9847" s="6">
        <v>1.5</v>
      </c>
      <c r="E9847" s="1">
        <v>3</v>
      </c>
      <c r="F9847" s="1" cm="1">
        <f t="array" ref="F9847">IF('Cleaned Data'!F9847="","",_xlfn.SWITCH('Cleaned Data'!F9847,"Cash",1,"Credit Card",2,"Digital Wallet",3,0))</f>
        <v>0</v>
      </c>
      <c r="G9847" s="1" cm="1">
        <f t="array" ref="G9847">IF('Cleaned Data'!G9847="","",_xlfn.SWITCH('Cleaned Data'!G9847,"In-Store",1,"Takeaway",2,0))</f>
        <v>0</v>
      </c>
      <c r="H9847" s="8" t="str">
        <v>Unspecified</v>
      </c>
    </row>
    <row r="9848" spans="1:8" ht="12.5" x14ac:dyDescent="0.25">
      <c r="A9848" s="1" t="str">
        <v>TXN_1244739</v>
      </c>
      <c r="B9848" s="1" cm="1">
        <f t="array" ref="B9848">IF('Cleaned Data'!B9848="","",_xlfn.SWITCH('Cleaned Data'!B9848,"Coffee",1,"Tea",2,"Juice",3,"Smoothie",4,"Cake",5,"Sandwich",6,"Salad",7,"Cookie",8,0))</f>
        <v>8</v>
      </c>
      <c r="C9848" s="1">
        <v>5</v>
      </c>
      <c r="D9848" s="6">
        <v>1</v>
      </c>
      <c r="E9848" s="1">
        <v>5</v>
      </c>
      <c r="F9848" s="1" cm="1">
        <f t="array" ref="F9848">IF('Cleaned Data'!F9848="","",_xlfn.SWITCH('Cleaned Data'!F9848,"Cash",1,"Credit Card",2,"Digital Wallet",3,0))</f>
        <v>0</v>
      </c>
      <c r="G9848" s="1" cm="1">
        <f t="array" ref="G9848">IF('Cleaned Data'!G9848="","",_xlfn.SWITCH('Cleaned Data'!G9848,"In-Store",1,"Takeaway",2,0))</f>
        <v>2</v>
      </c>
      <c r="H9848" s="8" t="str">
        <v>Unspecified</v>
      </c>
    </row>
    <row r="9849" spans="1:8" ht="12.5" x14ac:dyDescent="0.25">
      <c r="A9849" s="1" t="str">
        <v>TXN_1303984</v>
      </c>
      <c r="B9849" s="1" cm="1">
        <f t="array" ref="B9849">IF('Cleaned Data'!B9849="","",_xlfn.SWITCH('Cleaned Data'!B9849,"Coffee",1,"Tea",2,"Juice",3,"Smoothie",4,"Cake",5,"Sandwich",6,"Salad",7,"Cookie",8,0))</f>
        <v>8</v>
      </c>
      <c r="C9849" s="1">
        <v>4</v>
      </c>
      <c r="D9849" s="6">
        <v>1</v>
      </c>
      <c r="E9849" s="1">
        <v>4</v>
      </c>
      <c r="F9849" s="1" cm="1">
        <f t="array" ref="F9849">IF('Cleaned Data'!F9849="","",_xlfn.SWITCH('Cleaned Data'!F9849,"Cash",1,"Credit Card",2,"Digital Wallet",3,0))</f>
        <v>3</v>
      </c>
      <c r="G9849" s="1" cm="1">
        <f t="array" ref="G9849">IF('Cleaned Data'!G9849="","",_xlfn.SWITCH('Cleaned Data'!G9849,"In-Store",1,"Takeaway",2,0))</f>
        <v>1</v>
      </c>
      <c r="H9849" s="8" t="str">
        <v>Unspecified</v>
      </c>
    </row>
    <row r="9850" spans="1:8" ht="12.5" x14ac:dyDescent="0.25">
      <c r="A9850" s="1" t="str">
        <v>TXN_1313701</v>
      </c>
      <c r="B9850" s="1" cm="1">
        <f t="array" ref="B9850">IF('Cleaned Data'!B9850="","",_xlfn.SWITCH('Cleaned Data'!B9850,"Coffee",1,"Tea",2,"Juice",3,"Smoothie",4,"Cake",5,"Sandwich",6,"Salad",7,"Cookie",8,0))</f>
        <v>4</v>
      </c>
      <c r="C9850" s="1">
        <v>3</v>
      </c>
      <c r="D9850" s="6">
        <v>4</v>
      </c>
      <c r="E9850" s="1">
        <v>12</v>
      </c>
      <c r="F9850" s="1" cm="1">
        <f t="array" ref="F9850">IF('Cleaned Data'!F9850="","",_xlfn.SWITCH('Cleaned Data'!F9850,"Cash",1,"Credit Card",2,"Digital Wallet",3,0))</f>
        <v>1</v>
      </c>
      <c r="G9850" s="1" cm="1">
        <f t="array" ref="G9850">IF('Cleaned Data'!G9850="","",_xlfn.SWITCH('Cleaned Data'!G9850,"In-Store",1,"Takeaway",2,0))</f>
        <v>1</v>
      </c>
      <c r="H9850" s="8" t="str">
        <v>Unspecified</v>
      </c>
    </row>
    <row r="9851" spans="1:8" ht="12.5" x14ac:dyDescent="0.25">
      <c r="A9851" s="1" t="str">
        <v>TXN_1367723</v>
      </c>
      <c r="B9851" s="1" cm="1">
        <f t="array" ref="B9851">IF('Cleaned Data'!B9851="","",_xlfn.SWITCH('Cleaned Data'!B9851,"Coffee",1,"Tea",2,"Juice",3,"Smoothie",4,"Cake",5,"Sandwich",6,"Salad",7,"Cookie",8,0))</f>
        <v>2</v>
      </c>
      <c r="C9851" s="1">
        <v>3</v>
      </c>
      <c r="D9851" s="6">
        <v>1.5</v>
      </c>
      <c r="E9851" s="1">
        <v>4.5</v>
      </c>
      <c r="F9851" s="1" cm="1">
        <f t="array" ref="F9851">IF('Cleaned Data'!F9851="","",_xlfn.SWITCH('Cleaned Data'!F9851,"Cash",1,"Credit Card",2,"Digital Wallet",3,0))</f>
        <v>1</v>
      </c>
      <c r="G9851" s="1" cm="1">
        <f t="array" ref="G9851">IF('Cleaned Data'!G9851="","",_xlfn.SWITCH('Cleaned Data'!G9851,"In-Store",1,"Takeaway",2,0))</f>
        <v>2</v>
      </c>
      <c r="H9851" s="8" t="str">
        <v>Unspecified</v>
      </c>
    </row>
    <row r="9852" spans="1:8" ht="12.5" x14ac:dyDescent="0.25">
      <c r="A9852" s="1" t="str">
        <v>TXN_1418829</v>
      </c>
      <c r="B9852" s="1" cm="1">
        <f t="array" ref="B9852">IF('Cleaned Data'!B9852="","",_xlfn.SWITCH('Cleaned Data'!B9852,"Coffee",1,"Tea",2,"Juice",3,"Smoothie",4,"Cake",5,"Sandwich",6,"Salad",7,"Cookie",8,0))</f>
        <v>6</v>
      </c>
      <c r="C9852" s="1">
        <v>3</v>
      </c>
      <c r="D9852" s="6">
        <v>4</v>
      </c>
      <c r="E9852" s="1">
        <v>12</v>
      </c>
      <c r="F9852" s="1" cm="1">
        <f t="array" ref="F9852">IF('Cleaned Data'!F9852="","",_xlfn.SWITCH('Cleaned Data'!F9852,"Cash",1,"Credit Card",2,"Digital Wallet",3,0))</f>
        <v>2</v>
      </c>
      <c r="G9852" s="1" cm="1">
        <f t="array" ref="G9852">IF('Cleaned Data'!G9852="","",_xlfn.SWITCH('Cleaned Data'!G9852,"In-Store",1,"Takeaway",2,0))</f>
        <v>1</v>
      </c>
      <c r="H9852" s="8" t="str">
        <v>Unspecified</v>
      </c>
    </row>
    <row r="9853" spans="1:8" ht="12.5" x14ac:dyDescent="0.25">
      <c r="A9853" s="1" t="str">
        <v>TXN_1443912</v>
      </c>
      <c r="B9853" s="1" cm="1">
        <f t="array" ref="B9853">IF('Cleaned Data'!B9853="","",_xlfn.SWITCH('Cleaned Data'!B9853,"Coffee",1,"Tea",2,"Juice",3,"Smoothie",4,"Cake",5,"Sandwich",6,"Salad",7,"Cookie",8,0))</f>
        <v>3</v>
      </c>
      <c r="C9853" s="1">
        <v>2</v>
      </c>
      <c r="D9853" s="6">
        <v>3</v>
      </c>
      <c r="E9853" s="1">
        <v>6</v>
      </c>
      <c r="F9853" s="1" cm="1">
        <f t="array" ref="F9853">IF('Cleaned Data'!F9853="","",_xlfn.SWITCH('Cleaned Data'!F9853,"Cash",1,"Credit Card",2,"Digital Wallet",3,0))</f>
        <v>2</v>
      </c>
      <c r="G9853" s="1" cm="1">
        <f t="array" ref="G9853">IF('Cleaned Data'!G9853="","",_xlfn.SWITCH('Cleaned Data'!G9853,"In-Store",1,"Takeaway",2,0))</f>
        <v>2</v>
      </c>
      <c r="H9853" s="8" t="str">
        <v>Unspecified</v>
      </c>
    </row>
    <row r="9854" spans="1:8" ht="12.5" x14ac:dyDescent="0.25">
      <c r="A9854" s="1" t="str">
        <v>TXN_1559313</v>
      </c>
      <c r="B9854" s="1" cm="1">
        <f t="array" ref="B9854">IF('Cleaned Data'!B9854="","",_xlfn.SWITCH('Cleaned Data'!B9854,"Coffee",1,"Tea",2,"Juice",3,"Smoothie",4,"Cake",5,"Sandwich",6,"Salad",7,"Cookie",8,0))</f>
        <v>2</v>
      </c>
      <c r="C9854" s="1">
        <v>2</v>
      </c>
      <c r="D9854" s="6">
        <v>1.5</v>
      </c>
      <c r="E9854" s="1">
        <v>3</v>
      </c>
      <c r="F9854" s="1" cm="1">
        <f t="array" ref="F9854">IF('Cleaned Data'!F9854="","",_xlfn.SWITCH('Cleaned Data'!F9854,"Cash",1,"Credit Card",2,"Digital Wallet",3,0))</f>
        <v>3</v>
      </c>
      <c r="G9854" s="1" cm="1">
        <f t="array" ref="G9854">IF('Cleaned Data'!G9854="","",_xlfn.SWITCH('Cleaned Data'!G9854,"In-Store",1,"Takeaway",2,0))</f>
        <v>1</v>
      </c>
      <c r="H9854" s="8" t="str">
        <v>Unspecified</v>
      </c>
    </row>
    <row r="9855" spans="1:8" ht="12.5" x14ac:dyDescent="0.25">
      <c r="A9855" s="1" t="str">
        <v>TXN_1569729</v>
      </c>
      <c r="B9855" s="1" cm="1">
        <f t="array" ref="B9855">IF('Cleaned Data'!B9855="","",_xlfn.SWITCH('Cleaned Data'!B9855,"Coffee",1,"Tea",2,"Juice",3,"Smoothie",4,"Cake",5,"Sandwich",6,"Salad",7,"Cookie",8,0))</f>
        <v>4</v>
      </c>
      <c r="C9855" s="1">
        <v>3</v>
      </c>
      <c r="D9855" s="6">
        <v>4</v>
      </c>
      <c r="E9855" s="1">
        <v>12</v>
      </c>
      <c r="F9855" s="1" cm="1">
        <f t="array" ref="F9855">IF('Cleaned Data'!F9855="","",_xlfn.SWITCH('Cleaned Data'!F9855,"Cash",1,"Credit Card",2,"Digital Wallet",3,0))</f>
        <v>1</v>
      </c>
      <c r="G9855" s="1" cm="1">
        <f t="array" ref="G9855">IF('Cleaned Data'!G9855="","",_xlfn.SWITCH('Cleaned Data'!G9855,"In-Store",1,"Takeaway",2,0))</f>
        <v>0</v>
      </c>
      <c r="H9855" s="8" t="str">
        <v>Unspecified</v>
      </c>
    </row>
    <row r="9856" spans="1:8" ht="12.5" x14ac:dyDescent="0.25">
      <c r="A9856" s="1" t="str">
        <v>TXN_1580822</v>
      </c>
      <c r="B9856" s="1" cm="1">
        <f t="array" ref="B9856">IF('Cleaned Data'!B9856="","",_xlfn.SWITCH('Cleaned Data'!B9856,"Coffee",1,"Tea",2,"Juice",3,"Smoothie",4,"Cake",5,"Sandwich",6,"Salad",7,"Cookie",8,0))</f>
        <v>5</v>
      </c>
      <c r="C9856" s="1">
        <v>5</v>
      </c>
      <c r="D9856" s="6">
        <v>3</v>
      </c>
      <c r="E9856" s="1">
        <v>15</v>
      </c>
      <c r="F9856" s="1" cm="1">
        <f t="array" ref="F9856">IF('Cleaned Data'!F9856="","",_xlfn.SWITCH('Cleaned Data'!F9856,"Cash",1,"Credit Card",2,"Digital Wallet",3,0))</f>
        <v>2</v>
      </c>
      <c r="G9856" s="1" cm="1">
        <f t="array" ref="G9856">IF('Cleaned Data'!G9856="","",_xlfn.SWITCH('Cleaned Data'!G9856,"In-Store",1,"Takeaway",2,0))</f>
        <v>0</v>
      </c>
      <c r="H9856" s="8" t="str">
        <v>Unspecified</v>
      </c>
    </row>
    <row r="9857" spans="1:8" ht="12.5" x14ac:dyDescent="0.25">
      <c r="A9857" s="1" t="str">
        <v>TXN_1704041</v>
      </c>
      <c r="B9857" s="1" cm="1">
        <f t="array" ref="B9857">IF('Cleaned Data'!B9857="","",_xlfn.SWITCH('Cleaned Data'!B9857,"Coffee",1,"Tea",2,"Juice",3,"Smoothie",4,"Cake",5,"Sandwich",6,"Salad",7,"Cookie",8,0))</f>
        <v>7</v>
      </c>
      <c r="C9857" s="1">
        <v>5</v>
      </c>
      <c r="D9857" s="6">
        <v>5</v>
      </c>
      <c r="E9857" s="1">
        <v>25</v>
      </c>
      <c r="F9857" s="1" cm="1">
        <f t="array" ref="F9857">IF('Cleaned Data'!F9857="","",_xlfn.SWITCH('Cleaned Data'!F9857,"Cash",1,"Credit Card",2,"Digital Wallet",3,0))</f>
        <v>2</v>
      </c>
      <c r="G9857" s="1" cm="1">
        <f t="array" ref="G9857">IF('Cleaned Data'!G9857="","",_xlfn.SWITCH('Cleaned Data'!G9857,"In-Store",1,"Takeaway",2,0))</f>
        <v>0</v>
      </c>
      <c r="H9857" s="8" t="str">
        <v>Unspecified</v>
      </c>
    </row>
    <row r="9858" spans="1:8" ht="12.5" x14ac:dyDescent="0.25">
      <c r="A9858" s="1" t="str">
        <v>TXN_1718733</v>
      </c>
      <c r="B9858" s="1" cm="1">
        <f t="array" ref="B9858">IF('Cleaned Data'!B9858="","",_xlfn.SWITCH('Cleaned Data'!B9858,"Coffee",1,"Tea",2,"Juice",3,"Smoothie",4,"Cake",5,"Sandwich",6,"Salad",7,"Cookie",8,0))</f>
        <v>2</v>
      </c>
      <c r="C9858" s="1">
        <v>4</v>
      </c>
      <c r="D9858" s="6">
        <v>1.5</v>
      </c>
      <c r="E9858" s="1">
        <v>6</v>
      </c>
      <c r="F9858" s="1" cm="1">
        <f t="array" ref="F9858">IF('Cleaned Data'!F9858="","",_xlfn.SWITCH('Cleaned Data'!F9858,"Cash",1,"Credit Card",2,"Digital Wallet",3,0))</f>
        <v>1</v>
      </c>
      <c r="G9858" s="1" cm="1">
        <f t="array" ref="G9858">IF('Cleaned Data'!G9858="","",_xlfn.SWITCH('Cleaned Data'!G9858,"In-Store",1,"Takeaway",2,0))</f>
        <v>1</v>
      </c>
      <c r="H9858" s="8" t="str">
        <v>Unspecified</v>
      </c>
    </row>
    <row r="9859" spans="1:8" ht="12.5" x14ac:dyDescent="0.25">
      <c r="A9859" s="1" t="str">
        <v>TXN_1730647</v>
      </c>
      <c r="B9859" s="1" cm="1">
        <f t="array" ref="B9859">IF('Cleaned Data'!B9859="","",_xlfn.SWITCH('Cleaned Data'!B9859,"Coffee",1,"Tea",2,"Juice",3,"Smoothie",4,"Cake",5,"Sandwich",6,"Salad",7,"Cookie",8,0))</f>
        <v>7</v>
      </c>
      <c r="C9859" s="1">
        <v>3</v>
      </c>
      <c r="D9859" s="6">
        <v>5</v>
      </c>
      <c r="E9859" s="1">
        <v>15</v>
      </c>
      <c r="F9859" s="1" cm="1">
        <f t="array" ref="F9859">IF('Cleaned Data'!F9859="","",_xlfn.SWITCH('Cleaned Data'!F9859,"Cash",1,"Credit Card",2,"Digital Wallet",3,0))</f>
        <v>2</v>
      </c>
      <c r="G9859" s="1" cm="1">
        <f t="array" ref="G9859">IF('Cleaned Data'!G9859="","",_xlfn.SWITCH('Cleaned Data'!G9859,"In-Store",1,"Takeaway",2,0))</f>
        <v>1</v>
      </c>
      <c r="H9859" s="8" t="str">
        <v>Unspecified</v>
      </c>
    </row>
    <row r="9860" spans="1:8" ht="12.5" x14ac:dyDescent="0.25">
      <c r="A9860" s="1" t="str">
        <v>TXN_1868447</v>
      </c>
      <c r="B9860" s="1" cm="1">
        <f t="array" ref="B9860">IF('Cleaned Data'!B9860="","",_xlfn.SWITCH('Cleaned Data'!B9860,"Coffee",1,"Tea",2,"Juice",3,"Smoothie",4,"Cake",5,"Sandwich",6,"Salad",7,"Cookie",8,0))</f>
        <v>1</v>
      </c>
      <c r="C9860" s="1">
        <v>2</v>
      </c>
      <c r="D9860" s="6">
        <v>2</v>
      </c>
      <c r="E9860" s="1">
        <v>4</v>
      </c>
      <c r="F9860" s="1" cm="1">
        <f t="array" ref="F9860">IF('Cleaned Data'!F9860="","",_xlfn.SWITCH('Cleaned Data'!F9860,"Cash",1,"Credit Card",2,"Digital Wallet",3,0))</f>
        <v>0</v>
      </c>
      <c r="G9860" s="1" cm="1">
        <f t="array" ref="G9860">IF('Cleaned Data'!G9860="","",_xlfn.SWITCH('Cleaned Data'!G9860,"In-Store",1,"Takeaway",2,0))</f>
        <v>2</v>
      </c>
      <c r="H9860" s="8" t="str">
        <v>Unspecified</v>
      </c>
    </row>
    <row r="9861" spans="1:8" ht="12.5" x14ac:dyDescent="0.25">
      <c r="A9861" s="1" t="str">
        <v>TXN_1869147</v>
      </c>
      <c r="B9861" s="1" cm="1">
        <f t="array" ref="B9861">IF('Cleaned Data'!B9861="","",_xlfn.SWITCH('Cleaned Data'!B9861,"Coffee",1,"Tea",2,"Juice",3,"Smoothie",4,"Cake",5,"Sandwich",6,"Salad",7,"Cookie",8,0))</f>
        <v>6</v>
      </c>
      <c r="C9861" s="1">
        <v>4</v>
      </c>
      <c r="D9861" s="6">
        <v>4</v>
      </c>
      <c r="E9861" s="1">
        <v>16</v>
      </c>
      <c r="F9861" s="1" cm="1">
        <f t="array" ref="F9861">IF('Cleaned Data'!F9861="","",_xlfn.SWITCH('Cleaned Data'!F9861,"Cash",1,"Credit Card",2,"Digital Wallet",3,0))</f>
        <v>2</v>
      </c>
      <c r="G9861" s="1" cm="1">
        <f t="array" ref="G9861">IF('Cleaned Data'!G9861="","",_xlfn.SWITCH('Cleaned Data'!G9861,"In-Store",1,"Takeaway",2,0))</f>
        <v>2</v>
      </c>
      <c r="H9861" s="8" t="str">
        <v>Unspecified</v>
      </c>
    </row>
    <row r="9862" spans="1:8" ht="12.5" x14ac:dyDescent="0.25">
      <c r="A9862" s="1" t="str">
        <v>TXN_1910553</v>
      </c>
      <c r="B9862" s="1" cm="1">
        <f t="array" ref="B9862">IF('Cleaned Data'!B9862="","",_xlfn.SWITCH('Cleaned Data'!B9862,"Coffee",1,"Tea",2,"Juice",3,"Smoothie",4,"Cake",5,"Sandwich",6,"Salad",7,"Cookie",8,0))</f>
        <v>6</v>
      </c>
      <c r="C9862" s="1">
        <v>3</v>
      </c>
      <c r="D9862" s="6">
        <v>4</v>
      </c>
      <c r="E9862" s="1">
        <v>12</v>
      </c>
      <c r="F9862" s="1" cm="1">
        <f t="array" ref="F9862">IF('Cleaned Data'!F9862="","",_xlfn.SWITCH('Cleaned Data'!F9862,"Cash",1,"Credit Card",2,"Digital Wallet",3,0))</f>
        <v>0</v>
      </c>
      <c r="G9862" s="1" cm="1">
        <f t="array" ref="G9862">IF('Cleaned Data'!G9862="","",_xlfn.SWITCH('Cleaned Data'!G9862,"In-Store",1,"Takeaway",2,0))</f>
        <v>0</v>
      </c>
      <c r="H9862" s="8" t="str">
        <v>Unspecified</v>
      </c>
    </row>
    <row r="9863" spans="1:8" ht="12.5" x14ac:dyDescent="0.25">
      <c r="A9863" s="1" t="str">
        <v>TXN_2007418</v>
      </c>
      <c r="B9863" s="1" cm="1">
        <f t="array" ref="B9863">IF('Cleaned Data'!B9863="","",_xlfn.SWITCH('Cleaned Data'!B9863,"Coffee",1,"Tea",2,"Juice",3,"Smoothie",4,"Cake",5,"Sandwich",6,"Salad",7,"Cookie",8,0))</f>
        <v>2</v>
      </c>
      <c r="C9863" s="1">
        <v>5</v>
      </c>
      <c r="D9863" s="6">
        <v>1.5</v>
      </c>
      <c r="E9863" s="1">
        <v>7.5</v>
      </c>
      <c r="F9863" s="1" cm="1">
        <f t="array" ref="F9863">IF('Cleaned Data'!F9863="","",_xlfn.SWITCH('Cleaned Data'!F9863,"Cash",1,"Credit Card",2,"Digital Wallet",3,0))</f>
        <v>2</v>
      </c>
      <c r="G9863" s="1" cm="1">
        <f t="array" ref="G9863">IF('Cleaned Data'!G9863="","",_xlfn.SWITCH('Cleaned Data'!G9863,"In-Store",1,"Takeaway",2,0))</f>
        <v>0</v>
      </c>
      <c r="H9863" s="8" t="str">
        <v>Unspecified</v>
      </c>
    </row>
    <row r="9864" spans="1:8" ht="12.5" x14ac:dyDescent="0.25">
      <c r="A9864" s="1" t="str">
        <v>TXN_2010507</v>
      </c>
      <c r="B9864" s="1" cm="1">
        <f t="array" ref="B9864">IF('Cleaned Data'!B9864="","",_xlfn.SWITCH('Cleaned Data'!B9864,"Coffee",1,"Tea",2,"Juice",3,"Smoothie",4,"Cake",5,"Sandwich",6,"Salad",7,"Cookie",8,0))</f>
        <v>1</v>
      </c>
      <c r="C9864" s="1">
        <v>2</v>
      </c>
      <c r="D9864" s="6">
        <v>2</v>
      </c>
      <c r="E9864" s="1">
        <v>4</v>
      </c>
      <c r="F9864" s="1" cm="1">
        <f t="array" ref="F9864">IF('Cleaned Data'!F9864="","",_xlfn.SWITCH('Cleaned Data'!F9864,"Cash",1,"Credit Card",2,"Digital Wallet",3,0))</f>
        <v>1</v>
      </c>
      <c r="G9864" s="1" cm="1">
        <f t="array" ref="G9864">IF('Cleaned Data'!G9864="","",_xlfn.SWITCH('Cleaned Data'!G9864,"In-Store",1,"Takeaway",2,0))</f>
        <v>0</v>
      </c>
      <c r="H9864" s="8" t="str">
        <v>Unspecified</v>
      </c>
    </row>
    <row r="9865" spans="1:8" ht="12.5" x14ac:dyDescent="0.25">
      <c r="A9865" s="1" t="str">
        <v>TXN_2038871</v>
      </c>
      <c r="B9865" s="1" cm="1">
        <f t="array" ref="B9865">IF('Cleaned Data'!B9865="","",_xlfn.SWITCH('Cleaned Data'!B9865,"Coffee",1,"Tea",2,"Juice",3,"Smoothie",4,"Cake",5,"Sandwich",6,"Salad",7,"Cookie",8,0))</f>
        <v>1</v>
      </c>
      <c r="C9865" s="1">
        <v>4</v>
      </c>
      <c r="D9865" s="6">
        <v>2</v>
      </c>
      <c r="E9865" s="1">
        <v>8</v>
      </c>
      <c r="F9865" s="1" cm="1">
        <f t="array" ref="F9865">IF('Cleaned Data'!F9865="","",_xlfn.SWITCH('Cleaned Data'!F9865,"Cash",1,"Credit Card",2,"Digital Wallet",3,0))</f>
        <v>2</v>
      </c>
      <c r="G9865" s="1" cm="1">
        <f t="array" ref="G9865">IF('Cleaned Data'!G9865="","",_xlfn.SWITCH('Cleaned Data'!G9865,"In-Store",1,"Takeaway",2,0))</f>
        <v>0</v>
      </c>
      <c r="H9865" s="8" t="str">
        <v>Unspecified</v>
      </c>
    </row>
    <row r="9866" spans="1:8" ht="12.5" x14ac:dyDescent="0.25">
      <c r="A9866" s="1" t="str">
        <v>TXN_2084377</v>
      </c>
      <c r="B9866" s="1" cm="1">
        <f t="array" ref="B9866">IF('Cleaned Data'!B9866="","",_xlfn.SWITCH('Cleaned Data'!B9866,"Coffee",1,"Tea",2,"Juice",3,"Smoothie",4,"Cake",5,"Sandwich",6,"Salad",7,"Cookie",8,0))</f>
        <v>8</v>
      </c>
      <c r="C9866" s="1">
        <v>1</v>
      </c>
      <c r="D9866" s="6">
        <v>1</v>
      </c>
      <c r="E9866" s="1">
        <v>1</v>
      </c>
      <c r="F9866" s="1" cm="1">
        <f t="array" ref="F9866">IF('Cleaned Data'!F9866="","",_xlfn.SWITCH('Cleaned Data'!F9866,"Cash",1,"Credit Card",2,"Digital Wallet",3,0))</f>
        <v>0</v>
      </c>
      <c r="G9866" s="1" cm="1">
        <f t="array" ref="G9866">IF('Cleaned Data'!G9866="","",_xlfn.SWITCH('Cleaned Data'!G9866,"In-Store",1,"Takeaway",2,0))</f>
        <v>1</v>
      </c>
      <c r="H9866" s="8" t="str">
        <v>Unspecified</v>
      </c>
    </row>
    <row r="9867" spans="1:8" ht="12.5" x14ac:dyDescent="0.25">
      <c r="A9867" s="1" t="str">
        <v>TXN_2112848</v>
      </c>
      <c r="B9867" s="1" cm="1">
        <f t="array" ref="B9867">IF('Cleaned Data'!B9867="","",_xlfn.SWITCH('Cleaned Data'!B9867,"Coffee",1,"Tea",2,"Juice",3,"Smoothie",4,"Cake",5,"Sandwich",6,"Salad",7,"Cookie",8,0))</f>
        <v>5</v>
      </c>
      <c r="C9867" s="1">
        <v>5</v>
      </c>
      <c r="D9867" s="6">
        <v>3</v>
      </c>
      <c r="E9867" s="1">
        <v>15</v>
      </c>
      <c r="F9867" s="1" cm="1">
        <f t="array" ref="F9867">IF('Cleaned Data'!F9867="","",_xlfn.SWITCH('Cleaned Data'!F9867,"Cash",1,"Credit Card",2,"Digital Wallet",3,0))</f>
        <v>0</v>
      </c>
      <c r="G9867" s="1" cm="1">
        <f t="array" ref="G9867">IF('Cleaned Data'!G9867="","",_xlfn.SWITCH('Cleaned Data'!G9867,"In-Store",1,"Takeaway",2,0))</f>
        <v>0</v>
      </c>
      <c r="H9867" s="8" t="str">
        <v>Unspecified</v>
      </c>
    </row>
    <row r="9868" spans="1:8" ht="12.5" x14ac:dyDescent="0.25">
      <c r="A9868" s="1" t="str">
        <v>TXN_2122597</v>
      </c>
      <c r="B9868" s="1" cm="1">
        <f t="array" ref="B9868">IF('Cleaned Data'!B9868="","",_xlfn.SWITCH('Cleaned Data'!B9868,"Coffee",1,"Tea",2,"Juice",3,"Smoothie",4,"Cake",5,"Sandwich",6,"Salad",7,"Cookie",8,0))</f>
        <v>7</v>
      </c>
      <c r="C9868" s="1">
        <v>4</v>
      </c>
      <c r="D9868" s="6">
        <v>5</v>
      </c>
      <c r="E9868" s="1">
        <v>20</v>
      </c>
      <c r="F9868" s="1" cm="1">
        <f t="array" ref="F9868">IF('Cleaned Data'!F9868="","",_xlfn.SWITCH('Cleaned Data'!F9868,"Cash",1,"Credit Card",2,"Digital Wallet",3,0))</f>
        <v>1</v>
      </c>
      <c r="G9868" s="1" cm="1">
        <f t="array" ref="G9868">IF('Cleaned Data'!G9868="","",_xlfn.SWITCH('Cleaned Data'!G9868,"In-Store",1,"Takeaway",2,0))</f>
        <v>0</v>
      </c>
      <c r="H9868" s="8" t="str">
        <v>Unspecified</v>
      </c>
    </row>
    <row r="9869" spans="1:8" ht="12.5" x14ac:dyDescent="0.25">
      <c r="A9869" s="1" t="str">
        <v>TXN_2206740</v>
      </c>
      <c r="B9869" s="1" cm="1">
        <f t="array" ref="B9869">IF('Cleaned Data'!B9869="","",_xlfn.SWITCH('Cleaned Data'!B9869,"Coffee",1,"Tea",2,"Juice",3,"Smoothie",4,"Cake",5,"Sandwich",6,"Salad",7,"Cookie",8,0))</f>
        <v>2</v>
      </c>
      <c r="C9869" s="1">
        <v>3</v>
      </c>
      <c r="D9869" s="6">
        <v>1.5</v>
      </c>
      <c r="E9869" s="1">
        <v>4.5</v>
      </c>
      <c r="F9869" s="1" cm="1">
        <f t="array" ref="F9869">IF('Cleaned Data'!F9869="","",_xlfn.SWITCH('Cleaned Data'!F9869,"Cash",1,"Credit Card",2,"Digital Wallet",3,0))</f>
        <v>0</v>
      </c>
      <c r="G9869" s="1" cm="1">
        <f t="array" ref="G9869">IF('Cleaned Data'!G9869="","",_xlfn.SWITCH('Cleaned Data'!G9869,"In-Store",1,"Takeaway",2,0))</f>
        <v>0</v>
      </c>
      <c r="H9869" s="8" t="str">
        <v>Unspecified</v>
      </c>
    </row>
    <row r="9870" spans="1:8" ht="12.5" x14ac:dyDescent="0.25">
      <c r="A9870" s="1" t="str">
        <v>TXN_2265603</v>
      </c>
      <c r="B9870" s="1" cm="1">
        <f t="array" ref="B9870">IF('Cleaned Data'!B9870="","",_xlfn.SWITCH('Cleaned Data'!B9870,"Coffee",1,"Tea",2,"Juice",3,"Smoothie",4,"Cake",5,"Sandwich",6,"Salad",7,"Cookie",8,0))</f>
        <v>8</v>
      </c>
      <c r="C9870" s="1">
        <v>3</v>
      </c>
      <c r="D9870" s="6">
        <v>1</v>
      </c>
      <c r="E9870" s="1">
        <v>3</v>
      </c>
      <c r="F9870" s="1" cm="1">
        <f t="array" ref="F9870">IF('Cleaned Data'!F9870="","",_xlfn.SWITCH('Cleaned Data'!F9870,"Cash",1,"Credit Card",2,"Digital Wallet",3,0))</f>
        <v>0</v>
      </c>
      <c r="G9870" s="1" cm="1">
        <f t="array" ref="G9870">IF('Cleaned Data'!G9870="","",_xlfn.SWITCH('Cleaned Data'!G9870,"In-Store",1,"Takeaway",2,0))</f>
        <v>2</v>
      </c>
      <c r="H9870" s="8" t="str">
        <v>Unspecified</v>
      </c>
    </row>
    <row r="9871" spans="1:8" ht="12.5" x14ac:dyDescent="0.25">
      <c r="A9871" s="1" t="str">
        <v>TXN_2347248</v>
      </c>
      <c r="B9871" s="1" cm="1">
        <f t="array" ref="B9871">IF('Cleaned Data'!B9871="","",_xlfn.SWITCH('Cleaned Data'!B9871,"Coffee",1,"Tea",2,"Juice",3,"Smoothie",4,"Cake",5,"Sandwich",6,"Salad",7,"Cookie",8,0))</f>
        <v>7</v>
      </c>
      <c r="C9871" s="1">
        <v>2</v>
      </c>
      <c r="D9871" s="6">
        <v>5</v>
      </c>
      <c r="E9871" s="1">
        <v>10</v>
      </c>
      <c r="F9871" s="1" cm="1">
        <f t="array" ref="F9871">IF('Cleaned Data'!F9871="","",_xlfn.SWITCH('Cleaned Data'!F9871,"Cash",1,"Credit Card",2,"Digital Wallet",3,0))</f>
        <v>3</v>
      </c>
      <c r="G9871" s="1" cm="1">
        <f t="array" ref="G9871">IF('Cleaned Data'!G9871="","",_xlfn.SWITCH('Cleaned Data'!G9871,"In-Store",1,"Takeaway",2,0))</f>
        <v>0</v>
      </c>
      <c r="H9871" s="8" t="str">
        <v>Unspecified</v>
      </c>
    </row>
    <row r="9872" spans="1:8" ht="12.5" x14ac:dyDescent="0.25">
      <c r="A9872" s="1" t="str">
        <v>TXN_2371763</v>
      </c>
      <c r="B9872" s="1" cm="1">
        <f t="array" ref="B9872">IF('Cleaned Data'!B9872="","",_xlfn.SWITCH('Cleaned Data'!B9872,"Coffee",1,"Tea",2,"Juice",3,"Smoothie",4,"Cake",5,"Sandwich",6,"Salad",7,"Cookie",8,0))</f>
        <v>2</v>
      </c>
      <c r="C9872" s="1">
        <v>4</v>
      </c>
      <c r="D9872" s="6">
        <v>1.5</v>
      </c>
      <c r="E9872" s="1">
        <v>6</v>
      </c>
      <c r="F9872" s="1" cm="1">
        <f t="array" ref="F9872">IF('Cleaned Data'!F9872="","",_xlfn.SWITCH('Cleaned Data'!F9872,"Cash",1,"Credit Card",2,"Digital Wallet",3,0))</f>
        <v>0</v>
      </c>
      <c r="G9872" s="1" cm="1">
        <f t="array" ref="G9872">IF('Cleaned Data'!G9872="","",_xlfn.SWITCH('Cleaned Data'!G9872,"In-Store",1,"Takeaway",2,0))</f>
        <v>2</v>
      </c>
      <c r="H9872" s="8" t="str">
        <v>Unspecified</v>
      </c>
    </row>
    <row r="9873" spans="1:8" ht="12.5" x14ac:dyDescent="0.25">
      <c r="A9873" s="1" t="str">
        <v>TXN_2417402</v>
      </c>
      <c r="B9873" s="1" cm="1">
        <f t="array" ref="B9873">IF('Cleaned Data'!B9873="","",_xlfn.SWITCH('Cleaned Data'!B9873,"Coffee",1,"Tea",2,"Juice",3,"Smoothie",4,"Cake",5,"Sandwich",6,"Salad",7,"Cookie",8,0))</f>
        <v>4</v>
      </c>
      <c r="C9873" s="1">
        <v>4</v>
      </c>
      <c r="D9873" s="6">
        <v>4</v>
      </c>
      <c r="E9873" s="1">
        <v>16</v>
      </c>
      <c r="F9873" s="1" cm="1">
        <f t="array" ref="F9873">IF('Cleaned Data'!F9873="","",_xlfn.SWITCH('Cleaned Data'!F9873,"Cash",1,"Credit Card",2,"Digital Wallet",3,0))</f>
        <v>3</v>
      </c>
      <c r="G9873" s="1" cm="1">
        <f t="array" ref="G9873">IF('Cleaned Data'!G9873="","",_xlfn.SWITCH('Cleaned Data'!G9873,"In-Store",1,"Takeaway",2,0))</f>
        <v>0</v>
      </c>
      <c r="H9873" s="8" t="str">
        <v>Unspecified</v>
      </c>
    </row>
    <row r="9874" spans="1:8" ht="12.5" x14ac:dyDescent="0.25">
      <c r="A9874" s="1" t="str">
        <v>TXN_2548742</v>
      </c>
      <c r="B9874" s="1" cm="1">
        <f t="array" ref="B9874">IF('Cleaned Data'!B9874="","",_xlfn.SWITCH('Cleaned Data'!B9874,"Coffee",1,"Tea",2,"Juice",3,"Smoothie",4,"Cake",5,"Sandwich",6,"Salad",7,"Cookie",8,0))</f>
        <v>6</v>
      </c>
      <c r="C9874" s="1">
        <v>5</v>
      </c>
      <c r="D9874" s="6">
        <v>4</v>
      </c>
      <c r="E9874" s="1">
        <v>20</v>
      </c>
      <c r="F9874" s="1" cm="1">
        <f t="array" ref="F9874">IF('Cleaned Data'!F9874="","",_xlfn.SWITCH('Cleaned Data'!F9874,"Cash",1,"Credit Card",2,"Digital Wallet",3,0))</f>
        <v>0</v>
      </c>
      <c r="G9874" s="1" cm="1">
        <f t="array" ref="G9874">IF('Cleaned Data'!G9874="","",_xlfn.SWITCH('Cleaned Data'!G9874,"In-Store",1,"Takeaway",2,0))</f>
        <v>2</v>
      </c>
      <c r="H9874" s="8" t="str">
        <v>Unspecified</v>
      </c>
    </row>
    <row r="9875" spans="1:8" ht="12.5" x14ac:dyDescent="0.25">
      <c r="A9875" s="1" t="str">
        <v>TXN_2638434</v>
      </c>
      <c r="B9875" s="1" cm="1">
        <f t="array" ref="B9875">IF('Cleaned Data'!B9875="","",_xlfn.SWITCH('Cleaned Data'!B9875,"Coffee",1,"Tea",2,"Juice",3,"Smoothie",4,"Cake",5,"Sandwich",6,"Salad",7,"Cookie",8,0))</f>
        <v>7</v>
      </c>
      <c r="C9875" s="1">
        <v>1</v>
      </c>
      <c r="D9875" s="6">
        <v>5</v>
      </c>
      <c r="E9875" s="1">
        <v>5</v>
      </c>
      <c r="F9875" s="1" cm="1">
        <f t="array" ref="F9875">IF('Cleaned Data'!F9875="","",_xlfn.SWITCH('Cleaned Data'!F9875,"Cash",1,"Credit Card",2,"Digital Wallet",3,0))</f>
        <v>3</v>
      </c>
      <c r="G9875" s="1" cm="1">
        <f t="array" ref="G9875">IF('Cleaned Data'!G9875="","",_xlfn.SWITCH('Cleaned Data'!G9875,"In-Store",1,"Takeaway",2,0))</f>
        <v>1</v>
      </c>
      <c r="H9875" s="8" t="str">
        <v>Unspecified</v>
      </c>
    </row>
    <row r="9876" spans="1:8" ht="12.5" x14ac:dyDescent="0.25">
      <c r="A9876" s="1" t="str">
        <v>TXN_2756336</v>
      </c>
      <c r="B9876" s="1" cm="1">
        <f t="array" ref="B9876">IF('Cleaned Data'!B9876="","",_xlfn.SWITCH('Cleaned Data'!B9876,"Coffee",1,"Tea",2,"Juice",3,"Smoothie",4,"Cake",5,"Sandwich",6,"Salad",7,"Cookie",8,0))</f>
        <v>6</v>
      </c>
      <c r="C9876" s="1">
        <v>5</v>
      </c>
      <c r="D9876" s="6">
        <v>4</v>
      </c>
      <c r="E9876" s="1">
        <v>20</v>
      </c>
      <c r="F9876" s="1" cm="1">
        <f t="array" ref="F9876">IF('Cleaned Data'!F9876="","",_xlfn.SWITCH('Cleaned Data'!F9876,"Cash",1,"Credit Card",2,"Digital Wallet",3,0))</f>
        <v>0</v>
      </c>
      <c r="G9876" s="1" cm="1">
        <f t="array" ref="G9876">IF('Cleaned Data'!G9876="","",_xlfn.SWITCH('Cleaned Data'!G9876,"In-Store",1,"Takeaway",2,0))</f>
        <v>0</v>
      </c>
      <c r="H9876" s="8" t="str">
        <v>Unspecified</v>
      </c>
    </row>
    <row r="9877" spans="1:8" ht="12.5" x14ac:dyDescent="0.25">
      <c r="A9877" s="1" t="str">
        <v>TXN_2785563</v>
      </c>
      <c r="B9877" s="1" cm="1">
        <f t="array" ref="B9877">IF('Cleaned Data'!B9877="","",_xlfn.SWITCH('Cleaned Data'!B9877,"Coffee",1,"Tea",2,"Juice",3,"Smoothie",4,"Cake",5,"Sandwich",6,"Salad",7,"Cookie",8,0))</f>
        <v>1</v>
      </c>
      <c r="C9877" s="1">
        <v>1</v>
      </c>
      <c r="D9877" s="6">
        <v>2</v>
      </c>
      <c r="E9877" s="1">
        <v>2</v>
      </c>
      <c r="F9877" s="1" cm="1">
        <f t="array" ref="F9877">IF('Cleaned Data'!F9877="","",_xlfn.SWITCH('Cleaned Data'!F9877,"Cash",1,"Credit Card",2,"Digital Wallet",3,0))</f>
        <v>2</v>
      </c>
      <c r="G9877" s="1" cm="1">
        <f t="array" ref="G9877">IF('Cleaned Data'!G9877="","",_xlfn.SWITCH('Cleaned Data'!G9877,"In-Store",1,"Takeaway",2,0))</f>
        <v>1</v>
      </c>
      <c r="H9877" s="8" t="str">
        <v>Unspecified</v>
      </c>
    </row>
    <row r="9878" spans="1:8" ht="12.5" x14ac:dyDescent="0.25">
      <c r="A9878" s="1" t="str">
        <v>TXN_2790608</v>
      </c>
      <c r="B9878" s="1" cm="1">
        <f t="array" ref="B9878">IF('Cleaned Data'!B9878="","",_xlfn.SWITCH('Cleaned Data'!B9878,"Coffee",1,"Tea",2,"Juice",3,"Smoothie",4,"Cake",5,"Sandwich",6,"Salad",7,"Cookie",8,0))</f>
        <v>7</v>
      </c>
      <c r="C9878" s="1">
        <v>3</v>
      </c>
      <c r="D9878" s="6">
        <v>5</v>
      </c>
      <c r="E9878" s="1">
        <v>15</v>
      </c>
      <c r="F9878" s="1" cm="1">
        <f t="array" ref="F9878">IF('Cleaned Data'!F9878="","",_xlfn.SWITCH('Cleaned Data'!F9878,"Cash",1,"Credit Card",2,"Digital Wallet",3,0))</f>
        <v>3</v>
      </c>
      <c r="G9878" s="1" cm="1">
        <f t="array" ref="G9878">IF('Cleaned Data'!G9878="","",_xlfn.SWITCH('Cleaned Data'!G9878,"In-Store",1,"Takeaway",2,0))</f>
        <v>0</v>
      </c>
      <c r="H9878" s="8" t="str">
        <v>Unspecified</v>
      </c>
    </row>
    <row r="9879" spans="1:8" ht="12.5" x14ac:dyDescent="0.25">
      <c r="A9879" s="1" t="str">
        <v>TXN_2845506</v>
      </c>
      <c r="B9879" s="1" cm="1">
        <f t="array" ref="B9879">IF('Cleaned Data'!B9879="","",_xlfn.SWITCH('Cleaned Data'!B9879,"Coffee",1,"Tea",2,"Juice",3,"Smoothie",4,"Cake",5,"Sandwich",6,"Salad",7,"Cookie",8,0))</f>
        <v>4</v>
      </c>
      <c r="C9879" s="1">
        <v>2</v>
      </c>
      <c r="D9879" s="6">
        <v>4</v>
      </c>
      <c r="E9879" s="1">
        <v>8</v>
      </c>
      <c r="F9879" s="1" cm="1">
        <f t="array" ref="F9879">IF('Cleaned Data'!F9879="","",_xlfn.SWITCH('Cleaned Data'!F9879,"Cash",1,"Credit Card",2,"Digital Wallet",3,0))</f>
        <v>3</v>
      </c>
      <c r="G9879" s="1" cm="1">
        <f t="array" ref="G9879">IF('Cleaned Data'!G9879="","",_xlfn.SWITCH('Cleaned Data'!G9879,"In-Store",1,"Takeaway",2,0))</f>
        <v>2</v>
      </c>
      <c r="H9879" s="8" t="str">
        <v>Unspecified</v>
      </c>
    </row>
    <row r="9880" spans="1:8" ht="12.5" x14ac:dyDescent="0.25">
      <c r="A9880" s="1" t="str">
        <v>TXN_2861396</v>
      </c>
      <c r="B9880" s="1" cm="1">
        <f t="array" ref="B9880">IF('Cleaned Data'!B9880="","",_xlfn.SWITCH('Cleaned Data'!B9880,"Coffee",1,"Tea",2,"Juice",3,"Smoothie",4,"Cake",5,"Sandwich",6,"Salad",7,"Cookie",8,0))</f>
        <v>2</v>
      </c>
      <c r="C9880" s="1">
        <v>3</v>
      </c>
      <c r="D9880" s="6">
        <v>1.5</v>
      </c>
      <c r="E9880" s="1">
        <v>4.5</v>
      </c>
      <c r="F9880" s="1" cm="1">
        <f t="array" ref="F9880">IF('Cleaned Data'!F9880="","",_xlfn.SWITCH('Cleaned Data'!F9880,"Cash",1,"Credit Card",2,"Digital Wallet",3,0))</f>
        <v>3</v>
      </c>
      <c r="G9880" s="1" cm="1">
        <f t="array" ref="G9880">IF('Cleaned Data'!G9880="","",_xlfn.SWITCH('Cleaned Data'!G9880,"In-Store",1,"Takeaway",2,0))</f>
        <v>2</v>
      </c>
      <c r="H9880" s="8" t="str">
        <v>Unspecified</v>
      </c>
    </row>
    <row r="9881" spans="1:8" ht="12.5" x14ac:dyDescent="0.25">
      <c r="A9881" s="1" t="str">
        <v>TXN_2878078</v>
      </c>
      <c r="B9881" s="1" cm="1">
        <f t="array" ref="B9881">IF('Cleaned Data'!B9881="","",_xlfn.SWITCH('Cleaned Data'!B9881,"Coffee",1,"Tea",2,"Juice",3,"Smoothie",4,"Cake",5,"Sandwich",6,"Salad",7,"Cookie",8,0))</f>
        <v>6</v>
      </c>
      <c r="C9881" s="1">
        <v>1</v>
      </c>
      <c r="D9881" s="6">
        <v>4</v>
      </c>
      <c r="E9881" s="1">
        <v>4</v>
      </c>
      <c r="F9881" s="1" cm="1">
        <f t="array" ref="F9881">IF('Cleaned Data'!F9881="","",_xlfn.SWITCH('Cleaned Data'!F9881,"Cash",1,"Credit Card",2,"Digital Wallet",3,0))</f>
        <v>1</v>
      </c>
      <c r="G9881" s="1" cm="1">
        <f t="array" ref="G9881">IF('Cleaned Data'!G9881="","",_xlfn.SWITCH('Cleaned Data'!G9881,"In-Store",1,"Takeaway",2,0))</f>
        <v>2</v>
      </c>
      <c r="H9881" s="8" t="str">
        <v>Unspecified</v>
      </c>
    </row>
    <row r="9882" spans="1:8" ht="12.5" x14ac:dyDescent="0.25">
      <c r="A9882" s="1" t="str">
        <v>TXN_2886505</v>
      </c>
      <c r="B9882" s="1" cm="1">
        <f t="array" ref="B9882">IF('Cleaned Data'!B9882="","",_xlfn.SWITCH('Cleaned Data'!B9882,"Coffee",1,"Tea",2,"Juice",3,"Smoothie",4,"Cake",5,"Sandwich",6,"Salad",7,"Cookie",8,0))</f>
        <v>2</v>
      </c>
      <c r="C9882" s="1">
        <v>1</v>
      </c>
      <c r="D9882" s="6">
        <v>1.5</v>
      </c>
      <c r="E9882" s="1">
        <v>1.5</v>
      </c>
      <c r="F9882" s="1" cm="1">
        <f t="array" ref="F9882">IF('Cleaned Data'!F9882="","",_xlfn.SWITCH('Cleaned Data'!F9882,"Cash",1,"Credit Card",2,"Digital Wallet",3,0))</f>
        <v>0</v>
      </c>
      <c r="G9882" s="1" cm="1">
        <f t="array" ref="G9882">IF('Cleaned Data'!G9882="","",_xlfn.SWITCH('Cleaned Data'!G9882,"In-Store",1,"Takeaway",2,0))</f>
        <v>2</v>
      </c>
      <c r="H9882" s="8" t="str">
        <v>Unspecified</v>
      </c>
    </row>
    <row r="9883" spans="1:8" ht="12.5" x14ac:dyDescent="0.25">
      <c r="A9883" s="1" t="str">
        <v>TXN_2894525</v>
      </c>
      <c r="B9883" s="1" cm="1">
        <f t="array" ref="B9883">IF('Cleaned Data'!B9883="","",_xlfn.SWITCH('Cleaned Data'!B9883,"Coffee",1,"Tea",2,"Juice",3,"Smoothie",4,"Cake",5,"Sandwich",6,"Salad",7,"Cookie",8,0))</f>
        <v>8</v>
      </c>
      <c r="C9883" s="1">
        <v>2</v>
      </c>
      <c r="D9883" s="6">
        <v>1</v>
      </c>
      <c r="E9883" s="1">
        <v>2</v>
      </c>
      <c r="F9883" s="1" cm="1">
        <f t="array" ref="F9883">IF('Cleaned Data'!F9883="","",_xlfn.SWITCH('Cleaned Data'!F9883,"Cash",1,"Credit Card",2,"Digital Wallet",3,0))</f>
        <v>1</v>
      </c>
      <c r="G9883" s="1" cm="1">
        <f t="array" ref="G9883">IF('Cleaned Data'!G9883="","",_xlfn.SWITCH('Cleaned Data'!G9883,"In-Store",1,"Takeaway",2,0))</f>
        <v>0</v>
      </c>
      <c r="H9883" s="8" t="str">
        <v>Unspecified</v>
      </c>
    </row>
    <row r="9884" spans="1:8" ht="12.5" x14ac:dyDescent="0.25">
      <c r="A9884" s="1" t="str">
        <v>TXN_2947622</v>
      </c>
      <c r="B9884" s="1" cm="1">
        <f t="array" ref="B9884">IF('Cleaned Data'!B9884="","",_xlfn.SWITCH('Cleaned Data'!B9884,"Coffee",1,"Tea",2,"Juice",3,"Smoothie",4,"Cake",5,"Sandwich",6,"Salad",7,"Cookie",8,0))</f>
        <v>6</v>
      </c>
      <c r="C9884" s="1">
        <v>4</v>
      </c>
      <c r="D9884" s="6">
        <v>4</v>
      </c>
      <c r="E9884" s="1">
        <v>16</v>
      </c>
      <c r="F9884" s="1" cm="1">
        <f t="array" ref="F9884">IF('Cleaned Data'!F9884="","",_xlfn.SWITCH('Cleaned Data'!F9884,"Cash",1,"Credit Card",2,"Digital Wallet",3,0))</f>
        <v>2</v>
      </c>
      <c r="G9884" s="1" cm="1">
        <f t="array" ref="G9884">IF('Cleaned Data'!G9884="","",_xlfn.SWITCH('Cleaned Data'!G9884,"In-Store",1,"Takeaway",2,0))</f>
        <v>0</v>
      </c>
      <c r="H9884" s="8" t="str">
        <v>Unspecified</v>
      </c>
    </row>
    <row r="9885" spans="1:8" ht="12.5" x14ac:dyDescent="0.25">
      <c r="A9885" s="1" t="str">
        <v>TXN_2982163</v>
      </c>
      <c r="B9885" s="1" cm="1">
        <f t="array" ref="B9885">IF('Cleaned Data'!B9885="","",_xlfn.SWITCH('Cleaned Data'!B9885,"Coffee",1,"Tea",2,"Juice",3,"Smoothie",4,"Cake",5,"Sandwich",6,"Salad",7,"Cookie",8,0))</f>
        <v>4</v>
      </c>
      <c r="C9885" s="1">
        <v>5</v>
      </c>
      <c r="D9885" s="6">
        <v>4</v>
      </c>
      <c r="E9885" s="1">
        <v>20</v>
      </c>
      <c r="F9885" s="1" cm="1">
        <f t="array" ref="F9885">IF('Cleaned Data'!F9885="","",_xlfn.SWITCH('Cleaned Data'!F9885,"Cash",1,"Credit Card",2,"Digital Wallet",3,0))</f>
        <v>0</v>
      </c>
      <c r="G9885" s="1" cm="1">
        <f t="array" ref="G9885">IF('Cleaned Data'!G9885="","",_xlfn.SWITCH('Cleaned Data'!G9885,"In-Store",1,"Takeaway",2,0))</f>
        <v>0</v>
      </c>
      <c r="H9885" s="8" t="str">
        <v>Unspecified</v>
      </c>
    </row>
    <row r="9886" spans="1:8" ht="12.5" x14ac:dyDescent="0.25">
      <c r="A9886" s="1" t="str">
        <v>TXN_2991733</v>
      </c>
      <c r="B9886" s="1" cm="1">
        <f t="array" ref="B9886">IF('Cleaned Data'!B9886="","",_xlfn.SWITCH('Cleaned Data'!B9886,"Coffee",1,"Tea",2,"Juice",3,"Smoothie",4,"Cake",5,"Sandwich",6,"Salad",7,"Cookie",8,0))</f>
        <v>2</v>
      </c>
      <c r="C9886" s="1">
        <v>2</v>
      </c>
      <c r="D9886" s="6">
        <v>1.5</v>
      </c>
      <c r="E9886" s="1">
        <v>3</v>
      </c>
      <c r="F9886" s="1" cm="1">
        <f t="array" ref="F9886">IF('Cleaned Data'!F9886="","",_xlfn.SWITCH('Cleaned Data'!F9886,"Cash",1,"Credit Card",2,"Digital Wallet",3,0))</f>
        <v>1</v>
      </c>
      <c r="G9886" s="1" cm="1">
        <f t="array" ref="G9886">IF('Cleaned Data'!G9886="","",_xlfn.SWITCH('Cleaned Data'!G9886,"In-Store",1,"Takeaway",2,0))</f>
        <v>2</v>
      </c>
      <c r="H9886" s="8" t="str">
        <v>Unspecified</v>
      </c>
    </row>
    <row r="9887" spans="1:8" ht="12.5" x14ac:dyDescent="0.25">
      <c r="A9887" s="1" t="str">
        <v>TXN_3098503</v>
      </c>
      <c r="B9887" s="1" cm="1">
        <f t="array" ref="B9887">IF('Cleaned Data'!B9887="","",_xlfn.SWITCH('Cleaned Data'!B9887,"Coffee",1,"Tea",2,"Juice",3,"Smoothie",4,"Cake",5,"Sandwich",6,"Salad",7,"Cookie",8,0))</f>
        <v>6</v>
      </c>
      <c r="C9887" s="1">
        <v>2</v>
      </c>
      <c r="D9887" s="6">
        <v>4</v>
      </c>
      <c r="E9887" s="1">
        <v>8</v>
      </c>
      <c r="F9887" s="1" cm="1">
        <f t="array" ref="F9887">IF('Cleaned Data'!F9887="","",_xlfn.SWITCH('Cleaned Data'!F9887,"Cash",1,"Credit Card",2,"Digital Wallet",3,0))</f>
        <v>3</v>
      </c>
      <c r="G9887" s="1" cm="1">
        <f t="array" ref="G9887">IF('Cleaned Data'!G9887="","",_xlfn.SWITCH('Cleaned Data'!G9887,"In-Store",1,"Takeaway",2,0))</f>
        <v>0</v>
      </c>
      <c r="H9887" s="8" t="str">
        <v>Unspecified</v>
      </c>
    </row>
    <row r="9888" spans="1:8" ht="12.5" x14ac:dyDescent="0.25">
      <c r="A9888" s="1" t="str">
        <v>TXN_3142496</v>
      </c>
      <c r="B9888" s="1" cm="1">
        <f t="array" ref="B9888">IF('Cleaned Data'!B9888="","",_xlfn.SWITCH('Cleaned Data'!B9888,"Coffee",1,"Tea",2,"Juice",3,"Smoothie",4,"Cake",5,"Sandwich",6,"Salad",7,"Cookie",8,0))</f>
        <v>2</v>
      </c>
      <c r="C9888" s="1">
        <v>4</v>
      </c>
      <c r="D9888" s="6">
        <v>1.5</v>
      </c>
      <c r="E9888" s="1">
        <v>6</v>
      </c>
      <c r="F9888" s="1" cm="1">
        <f t="array" ref="F9888">IF('Cleaned Data'!F9888="","",_xlfn.SWITCH('Cleaned Data'!F9888,"Cash",1,"Credit Card",2,"Digital Wallet",3,0))</f>
        <v>1</v>
      </c>
      <c r="G9888" s="1" cm="1">
        <f t="array" ref="G9888">IF('Cleaned Data'!G9888="","",_xlfn.SWITCH('Cleaned Data'!G9888,"In-Store",1,"Takeaway",2,0))</f>
        <v>0</v>
      </c>
      <c r="H9888" s="8" t="str">
        <v>Unspecified</v>
      </c>
    </row>
    <row r="9889" spans="1:8" ht="12.5" x14ac:dyDescent="0.25">
      <c r="A9889" s="1" t="str">
        <v>TXN_3269434</v>
      </c>
      <c r="B9889" s="1" cm="1">
        <f t="array" ref="B9889">IF('Cleaned Data'!B9889="","",_xlfn.SWITCH('Cleaned Data'!B9889,"Coffee",1,"Tea",2,"Juice",3,"Smoothie",4,"Cake",5,"Sandwich",6,"Salad",7,"Cookie",8,0))</f>
        <v>7</v>
      </c>
      <c r="C9889" s="1">
        <v>2</v>
      </c>
      <c r="D9889" s="6">
        <v>5</v>
      </c>
      <c r="E9889" s="1">
        <v>10</v>
      </c>
      <c r="F9889" s="1" cm="1">
        <f t="array" ref="F9889">IF('Cleaned Data'!F9889="","",_xlfn.SWITCH('Cleaned Data'!F9889,"Cash",1,"Credit Card",2,"Digital Wallet",3,0))</f>
        <v>2</v>
      </c>
      <c r="G9889" s="1" cm="1">
        <f t="array" ref="G9889">IF('Cleaned Data'!G9889="","",_xlfn.SWITCH('Cleaned Data'!G9889,"In-Store",1,"Takeaway",2,0))</f>
        <v>0</v>
      </c>
      <c r="H9889" s="8" t="str">
        <v>Unspecified</v>
      </c>
    </row>
    <row r="9890" spans="1:8" ht="12.5" x14ac:dyDescent="0.25">
      <c r="A9890" s="1" t="str">
        <v>TXN_3390285</v>
      </c>
      <c r="B9890" s="1" cm="1">
        <f t="array" ref="B9890">IF('Cleaned Data'!B9890="","",_xlfn.SWITCH('Cleaned Data'!B9890,"Coffee",1,"Tea",2,"Juice",3,"Smoothie",4,"Cake",5,"Sandwich",6,"Salad",7,"Cookie",8,0))</f>
        <v>2</v>
      </c>
      <c r="C9890" s="1">
        <v>4</v>
      </c>
      <c r="D9890" s="6">
        <v>1.5</v>
      </c>
      <c r="E9890" s="1">
        <v>6</v>
      </c>
      <c r="F9890" s="1" cm="1">
        <f t="array" ref="F9890">IF('Cleaned Data'!F9890="","",_xlfn.SWITCH('Cleaned Data'!F9890,"Cash",1,"Credit Card",2,"Digital Wallet",3,0))</f>
        <v>2</v>
      </c>
      <c r="G9890" s="1" cm="1">
        <f t="array" ref="G9890">IF('Cleaned Data'!G9890="","",_xlfn.SWITCH('Cleaned Data'!G9890,"In-Store",1,"Takeaway",2,0))</f>
        <v>2</v>
      </c>
      <c r="H9890" s="8" t="str">
        <v>Unspecified</v>
      </c>
    </row>
    <row r="9891" spans="1:8" ht="12.5" x14ac:dyDescent="0.25">
      <c r="A9891" s="1" t="str">
        <v>TXN_3422336</v>
      </c>
      <c r="B9891" s="1" cm="1">
        <f t="array" ref="B9891">IF('Cleaned Data'!B9891="","",_xlfn.SWITCH('Cleaned Data'!B9891,"Coffee",1,"Tea",2,"Juice",3,"Smoothie",4,"Cake",5,"Sandwich",6,"Salad",7,"Cookie",8,0))</f>
        <v>3</v>
      </c>
      <c r="C9891" s="1">
        <v>3</v>
      </c>
      <c r="D9891" s="6">
        <v>3</v>
      </c>
      <c r="E9891" s="1">
        <v>9</v>
      </c>
      <c r="F9891" s="1" cm="1">
        <f t="array" ref="F9891">IF('Cleaned Data'!F9891="","",_xlfn.SWITCH('Cleaned Data'!F9891,"Cash",1,"Credit Card",2,"Digital Wallet",3,0))</f>
        <v>0</v>
      </c>
      <c r="G9891" s="1" cm="1">
        <f t="array" ref="G9891">IF('Cleaned Data'!G9891="","",_xlfn.SWITCH('Cleaned Data'!G9891,"In-Store",1,"Takeaway",2,0))</f>
        <v>2</v>
      </c>
      <c r="H9891" s="8" t="str">
        <v>Unspecified</v>
      </c>
    </row>
    <row r="9892" spans="1:8" ht="12.5" x14ac:dyDescent="0.25">
      <c r="A9892" s="1" t="str">
        <v>TXN_3512665</v>
      </c>
      <c r="B9892" s="1" cm="1">
        <f t="array" ref="B9892">IF('Cleaned Data'!B9892="","",_xlfn.SWITCH('Cleaned Data'!B9892,"Coffee",1,"Tea",2,"Juice",3,"Smoothie",4,"Cake",5,"Sandwich",6,"Salad",7,"Cookie",8,0))</f>
        <v>8</v>
      </c>
      <c r="C9892" s="1">
        <v>2</v>
      </c>
      <c r="D9892" s="6">
        <v>1</v>
      </c>
      <c r="E9892" s="1">
        <v>2</v>
      </c>
      <c r="F9892" s="1" cm="1">
        <f t="array" ref="F9892">IF('Cleaned Data'!F9892="","",_xlfn.SWITCH('Cleaned Data'!F9892,"Cash",1,"Credit Card",2,"Digital Wallet",3,0))</f>
        <v>3</v>
      </c>
      <c r="G9892" s="1" cm="1">
        <f t="array" ref="G9892">IF('Cleaned Data'!G9892="","",_xlfn.SWITCH('Cleaned Data'!G9892,"In-Store",1,"Takeaway",2,0))</f>
        <v>2</v>
      </c>
      <c r="H9892" s="8" t="str">
        <v>Unspecified</v>
      </c>
    </row>
    <row r="9893" spans="1:8" ht="12.5" x14ac:dyDescent="0.25">
      <c r="A9893" s="1" t="str">
        <v>TXN_3515664</v>
      </c>
      <c r="B9893" s="1" cm="1">
        <f t="array" ref="B9893">IF('Cleaned Data'!B9893="","",_xlfn.SWITCH('Cleaned Data'!B9893,"Coffee",1,"Tea",2,"Juice",3,"Smoothie",4,"Cake",5,"Sandwich",6,"Salad",7,"Cookie",8,0))</f>
        <v>8</v>
      </c>
      <c r="C9893" s="1">
        <v>1</v>
      </c>
      <c r="D9893" s="6">
        <v>1</v>
      </c>
      <c r="E9893" s="1">
        <v>1</v>
      </c>
      <c r="F9893" s="1" cm="1">
        <f t="array" ref="F9893">IF('Cleaned Data'!F9893="","",_xlfn.SWITCH('Cleaned Data'!F9893,"Cash",1,"Credit Card",2,"Digital Wallet",3,0))</f>
        <v>0</v>
      </c>
      <c r="G9893" s="1" cm="1">
        <f t="array" ref="G9893">IF('Cleaned Data'!G9893="","",_xlfn.SWITCH('Cleaned Data'!G9893,"In-Store",1,"Takeaway",2,0))</f>
        <v>1</v>
      </c>
      <c r="H9893" s="8" t="str">
        <v>Unspecified</v>
      </c>
    </row>
    <row r="9894" spans="1:8" ht="12.5" x14ac:dyDescent="0.25">
      <c r="A9894" s="1" t="str">
        <v>TXN_3534536</v>
      </c>
      <c r="B9894" s="1" cm="1">
        <f t="array" ref="B9894">IF('Cleaned Data'!B9894="","",_xlfn.SWITCH('Cleaned Data'!B9894,"Coffee",1,"Tea",2,"Juice",3,"Smoothie",4,"Cake",5,"Sandwich",6,"Salad",7,"Cookie",8,0))</f>
        <v>3</v>
      </c>
      <c r="C9894" s="1">
        <v>2</v>
      </c>
      <c r="D9894" s="6">
        <v>3</v>
      </c>
      <c r="E9894" s="1">
        <v>6</v>
      </c>
      <c r="F9894" s="1" cm="1">
        <f t="array" ref="F9894">IF('Cleaned Data'!F9894="","",_xlfn.SWITCH('Cleaned Data'!F9894,"Cash",1,"Credit Card",2,"Digital Wallet",3,0))</f>
        <v>0</v>
      </c>
      <c r="G9894" s="1" cm="1">
        <f t="array" ref="G9894">IF('Cleaned Data'!G9894="","",_xlfn.SWITCH('Cleaned Data'!G9894,"In-Store",1,"Takeaway",2,0))</f>
        <v>0</v>
      </c>
      <c r="H9894" s="8" t="str">
        <v>Unspecified</v>
      </c>
    </row>
    <row r="9895" spans="1:8" ht="12.5" x14ac:dyDescent="0.25">
      <c r="A9895" s="1" t="str">
        <v>TXN_3740505</v>
      </c>
      <c r="B9895" s="1" cm="1">
        <f t="array" ref="B9895">IF('Cleaned Data'!B9895="","",_xlfn.SWITCH('Cleaned Data'!B9895,"Coffee",1,"Tea",2,"Juice",3,"Smoothie",4,"Cake",5,"Sandwich",6,"Salad",7,"Cookie",8,0))</f>
        <v>6</v>
      </c>
      <c r="C9895" s="1">
        <v>1</v>
      </c>
      <c r="D9895" s="6">
        <v>4</v>
      </c>
      <c r="E9895" s="1">
        <v>4</v>
      </c>
      <c r="F9895" s="1" cm="1">
        <f t="array" ref="F9895">IF('Cleaned Data'!F9895="","",_xlfn.SWITCH('Cleaned Data'!F9895,"Cash",1,"Credit Card",2,"Digital Wallet",3,0))</f>
        <v>3</v>
      </c>
      <c r="G9895" s="1" cm="1">
        <f t="array" ref="G9895">IF('Cleaned Data'!G9895="","",_xlfn.SWITCH('Cleaned Data'!G9895,"In-Store",1,"Takeaway",2,0))</f>
        <v>0</v>
      </c>
      <c r="H9895" s="8" t="str">
        <v>Unspecified</v>
      </c>
    </row>
    <row r="9896" spans="1:8" ht="12.5" x14ac:dyDescent="0.25">
      <c r="A9896" s="1" t="str">
        <v>TXN_3854285</v>
      </c>
      <c r="B9896" s="1" cm="1">
        <f t="array" ref="B9896">IF('Cleaned Data'!B9896="","",_xlfn.SWITCH('Cleaned Data'!B9896,"Coffee",1,"Tea",2,"Juice",3,"Smoothie",4,"Cake",5,"Sandwich",6,"Salad",7,"Cookie",8,0))</f>
        <v>1</v>
      </c>
      <c r="C9896" s="1">
        <v>1</v>
      </c>
      <c r="D9896" s="6">
        <v>2</v>
      </c>
      <c r="E9896" s="1">
        <v>2</v>
      </c>
      <c r="F9896" s="1" cm="1">
        <f t="array" ref="F9896">IF('Cleaned Data'!F9896="","",_xlfn.SWITCH('Cleaned Data'!F9896,"Cash",1,"Credit Card",2,"Digital Wallet",3,0))</f>
        <v>0</v>
      </c>
      <c r="G9896" s="1" cm="1">
        <f t="array" ref="G9896">IF('Cleaned Data'!G9896="","",_xlfn.SWITCH('Cleaned Data'!G9896,"In-Store",1,"Takeaway",2,0))</f>
        <v>0</v>
      </c>
      <c r="H9896" s="8" t="str">
        <v>Unspecified</v>
      </c>
    </row>
    <row r="9897" spans="1:8" ht="12.5" x14ac:dyDescent="0.25">
      <c r="A9897" s="1" t="str">
        <v>TXN_3868402</v>
      </c>
      <c r="B9897" s="1" cm="1">
        <f t="array" ref="B9897">IF('Cleaned Data'!B9897="","",_xlfn.SWITCH('Cleaned Data'!B9897,"Coffee",1,"Tea",2,"Juice",3,"Smoothie",4,"Cake",5,"Sandwich",6,"Salad",7,"Cookie",8,0))</f>
        <v>8</v>
      </c>
      <c r="C9897" s="1">
        <v>1</v>
      </c>
      <c r="D9897" s="6">
        <v>1</v>
      </c>
      <c r="E9897" s="1">
        <v>1</v>
      </c>
      <c r="F9897" s="1" cm="1">
        <f t="array" ref="F9897">IF('Cleaned Data'!F9897="","",_xlfn.SWITCH('Cleaned Data'!F9897,"Cash",1,"Credit Card",2,"Digital Wallet",3,0))</f>
        <v>1</v>
      </c>
      <c r="G9897" s="1" cm="1">
        <f t="array" ref="G9897">IF('Cleaned Data'!G9897="","",_xlfn.SWITCH('Cleaned Data'!G9897,"In-Store",1,"Takeaway",2,0))</f>
        <v>1</v>
      </c>
      <c r="H9897" s="8" t="str">
        <v>Unspecified</v>
      </c>
    </row>
    <row r="9898" spans="1:8" ht="12.5" x14ac:dyDescent="0.25">
      <c r="A9898" s="1" t="str">
        <v>TXN_4026277</v>
      </c>
      <c r="B9898" s="1" cm="1">
        <f t="array" ref="B9898">IF('Cleaned Data'!B9898="","",_xlfn.SWITCH('Cleaned Data'!B9898,"Coffee",1,"Tea",2,"Juice",3,"Smoothie",4,"Cake",5,"Sandwich",6,"Salad",7,"Cookie",8,0))</f>
        <v>4</v>
      </c>
      <c r="C9898" s="1">
        <v>2</v>
      </c>
      <c r="D9898" s="6">
        <v>4</v>
      </c>
      <c r="E9898" s="1">
        <v>8</v>
      </c>
      <c r="F9898" s="1" cm="1">
        <f t="array" ref="F9898">IF('Cleaned Data'!F9898="","",_xlfn.SWITCH('Cleaned Data'!F9898,"Cash",1,"Credit Card",2,"Digital Wallet",3,0))</f>
        <v>1</v>
      </c>
      <c r="G9898" s="1" cm="1">
        <f t="array" ref="G9898">IF('Cleaned Data'!G9898="","",_xlfn.SWITCH('Cleaned Data'!G9898,"In-Store",1,"Takeaway",2,0))</f>
        <v>0</v>
      </c>
      <c r="H9898" s="8" t="str">
        <v>Unspecified</v>
      </c>
    </row>
    <row r="9899" spans="1:8" ht="12.5" x14ac:dyDescent="0.25">
      <c r="A9899" s="1" t="str">
        <v>TXN_4033888</v>
      </c>
      <c r="B9899" s="1" cm="1">
        <f t="array" ref="B9899">IF('Cleaned Data'!B9899="","",_xlfn.SWITCH('Cleaned Data'!B9899,"Coffee",1,"Tea",2,"Juice",3,"Smoothie",4,"Cake",5,"Sandwich",6,"Salad",7,"Cookie",8,0))</f>
        <v>2</v>
      </c>
      <c r="C9899" s="1">
        <v>1</v>
      </c>
      <c r="D9899" s="6">
        <v>1.5</v>
      </c>
      <c r="E9899" s="1">
        <v>1.5</v>
      </c>
      <c r="F9899" s="1" cm="1">
        <f t="array" ref="F9899">IF('Cleaned Data'!F9899="","",_xlfn.SWITCH('Cleaned Data'!F9899,"Cash",1,"Credit Card",2,"Digital Wallet",3,0))</f>
        <v>0</v>
      </c>
      <c r="G9899" s="1" cm="1">
        <f t="array" ref="G9899">IF('Cleaned Data'!G9899="","",_xlfn.SWITCH('Cleaned Data'!G9899,"In-Store",1,"Takeaway",2,0))</f>
        <v>2</v>
      </c>
      <c r="H9899" s="8" t="str">
        <v>Unspecified</v>
      </c>
    </row>
    <row r="9900" spans="1:8" ht="12.5" x14ac:dyDescent="0.25">
      <c r="A9900" s="1" t="str">
        <v>TXN_4071743</v>
      </c>
      <c r="B9900" s="1" cm="1">
        <f t="array" ref="B9900">IF('Cleaned Data'!B9900="","",_xlfn.SWITCH('Cleaned Data'!B9900,"Coffee",1,"Tea",2,"Juice",3,"Smoothie",4,"Cake",5,"Sandwich",6,"Salad",7,"Cookie",8,0))</f>
        <v>7</v>
      </c>
      <c r="C9900" s="1">
        <v>4</v>
      </c>
      <c r="D9900" s="6">
        <v>5</v>
      </c>
      <c r="E9900" s="1">
        <v>20</v>
      </c>
      <c r="F9900" s="1" cm="1">
        <f t="array" ref="F9900">IF('Cleaned Data'!F9900="","",_xlfn.SWITCH('Cleaned Data'!F9900,"Cash",1,"Credit Card",2,"Digital Wallet",3,0))</f>
        <v>1</v>
      </c>
      <c r="G9900" s="1" cm="1">
        <f t="array" ref="G9900">IF('Cleaned Data'!G9900="","",_xlfn.SWITCH('Cleaned Data'!G9900,"In-Store",1,"Takeaway",2,0))</f>
        <v>0</v>
      </c>
      <c r="H9900" s="8" t="str">
        <v>Unspecified</v>
      </c>
    </row>
    <row r="9901" spans="1:8" ht="12.5" x14ac:dyDescent="0.25">
      <c r="A9901" s="1" t="str">
        <v>TXN_4107706</v>
      </c>
      <c r="B9901" s="1" cm="1">
        <f t="array" ref="B9901">IF('Cleaned Data'!B9901="","",_xlfn.SWITCH('Cleaned Data'!B9901,"Coffee",1,"Tea",2,"Juice",3,"Smoothie",4,"Cake",5,"Sandwich",6,"Salad",7,"Cookie",8,0))</f>
        <v>4</v>
      </c>
      <c r="C9901" s="1">
        <v>3</v>
      </c>
      <c r="D9901" s="6">
        <v>4</v>
      </c>
      <c r="E9901" s="1">
        <v>12</v>
      </c>
      <c r="F9901" s="1" cm="1">
        <f t="array" ref="F9901">IF('Cleaned Data'!F9901="","",_xlfn.SWITCH('Cleaned Data'!F9901,"Cash",1,"Credit Card",2,"Digital Wallet",3,0))</f>
        <v>3</v>
      </c>
      <c r="G9901" s="1" cm="1">
        <f t="array" ref="G9901">IF('Cleaned Data'!G9901="","",_xlfn.SWITCH('Cleaned Data'!G9901,"In-Store",1,"Takeaway",2,0))</f>
        <v>2</v>
      </c>
      <c r="H9901" s="8" t="str">
        <v>Unspecified</v>
      </c>
    </row>
    <row r="9902" spans="1:8" ht="12.5" x14ac:dyDescent="0.25">
      <c r="A9902" s="1" t="str">
        <v>TXN_4187420</v>
      </c>
      <c r="B9902" s="1" cm="1">
        <f t="array" ref="B9902">IF('Cleaned Data'!B9902="","",_xlfn.SWITCH('Cleaned Data'!B9902,"Coffee",1,"Tea",2,"Juice",3,"Smoothie",4,"Cake",5,"Sandwich",6,"Salad",7,"Cookie",8,0))</f>
        <v>4</v>
      </c>
      <c r="C9902" s="1">
        <v>4</v>
      </c>
      <c r="D9902" s="6">
        <v>4</v>
      </c>
      <c r="E9902" s="1">
        <v>16</v>
      </c>
      <c r="F9902" s="1" cm="1">
        <f t="array" ref="F9902">IF('Cleaned Data'!F9902="","",_xlfn.SWITCH('Cleaned Data'!F9902,"Cash",1,"Credit Card",2,"Digital Wallet",3,0))</f>
        <v>1</v>
      </c>
      <c r="G9902" s="1" cm="1">
        <f t="array" ref="G9902">IF('Cleaned Data'!G9902="","",_xlfn.SWITCH('Cleaned Data'!G9902,"In-Store",1,"Takeaway",2,0))</f>
        <v>1</v>
      </c>
      <c r="H9902" s="8" t="str">
        <v>Unspecified</v>
      </c>
    </row>
    <row r="9903" spans="1:8" ht="12.5" x14ac:dyDescent="0.25">
      <c r="A9903" s="1" t="str">
        <v>TXN_4207981</v>
      </c>
      <c r="B9903" s="1" cm="1">
        <f t="array" ref="B9903">IF('Cleaned Data'!B9903="","",_xlfn.SWITCH('Cleaned Data'!B9903,"Coffee",1,"Tea",2,"Juice",3,"Smoothie",4,"Cake",5,"Sandwich",6,"Salad",7,"Cookie",8,0))</f>
        <v>8</v>
      </c>
      <c r="C9903" s="1">
        <v>3</v>
      </c>
      <c r="D9903" s="6">
        <v>1</v>
      </c>
      <c r="E9903" s="1">
        <v>3</v>
      </c>
      <c r="F9903" s="1" cm="1">
        <f t="array" ref="F9903">IF('Cleaned Data'!F9903="","",_xlfn.SWITCH('Cleaned Data'!F9903,"Cash",1,"Credit Card",2,"Digital Wallet",3,0))</f>
        <v>3</v>
      </c>
      <c r="G9903" s="1" cm="1">
        <f t="array" ref="G9903">IF('Cleaned Data'!G9903="","",_xlfn.SWITCH('Cleaned Data'!G9903,"In-Store",1,"Takeaway",2,0))</f>
        <v>0</v>
      </c>
      <c r="H9903" s="8" t="str">
        <v>Unspecified</v>
      </c>
    </row>
    <row r="9904" spans="1:8" ht="12.5" x14ac:dyDescent="0.25">
      <c r="A9904" s="1" t="str">
        <v>TXN_4209626</v>
      </c>
      <c r="B9904" s="1" cm="1">
        <f t="array" ref="B9904">IF('Cleaned Data'!B9904="","",_xlfn.SWITCH('Cleaned Data'!B9904,"Coffee",1,"Tea",2,"Juice",3,"Smoothie",4,"Cake",5,"Sandwich",6,"Salad",7,"Cookie",8,0))</f>
        <v>6</v>
      </c>
      <c r="C9904" s="1">
        <v>1</v>
      </c>
      <c r="D9904" s="6">
        <v>4</v>
      </c>
      <c r="E9904" s="1">
        <v>4</v>
      </c>
      <c r="F9904" s="1" cm="1">
        <f t="array" ref="F9904">IF('Cleaned Data'!F9904="","",_xlfn.SWITCH('Cleaned Data'!F9904,"Cash",1,"Credit Card",2,"Digital Wallet",3,0))</f>
        <v>0</v>
      </c>
      <c r="G9904" s="1" cm="1">
        <f t="array" ref="G9904">IF('Cleaned Data'!G9904="","",_xlfn.SWITCH('Cleaned Data'!G9904,"In-Store",1,"Takeaway",2,0))</f>
        <v>2</v>
      </c>
      <c r="H9904" s="8" t="str">
        <v>Unspecified</v>
      </c>
    </row>
    <row r="9905" spans="1:8" ht="12.5" x14ac:dyDescent="0.25">
      <c r="A9905" s="1" t="str">
        <v>TXN_4255116</v>
      </c>
      <c r="B9905" s="1" cm="1">
        <f t="array" ref="B9905">IF('Cleaned Data'!B9905="","",_xlfn.SWITCH('Cleaned Data'!B9905,"Coffee",1,"Tea",2,"Juice",3,"Smoothie",4,"Cake",5,"Sandwich",6,"Salad",7,"Cookie",8,0))</f>
        <v>4</v>
      </c>
      <c r="C9905" s="1">
        <v>2</v>
      </c>
      <c r="D9905" s="6">
        <v>4</v>
      </c>
      <c r="E9905" s="1">
        <v>8</v>
      </c>
      <c r="F9905" s="1" cm="1">
        <f t="array" ref="F9905">IF('Cleaned Data'!F9905="","",_xlfn.SWITCH('Cleaned Data'!F9905,"Cash",1,"Credit Card",2,"Digital Wallet",3,0))</f>
        <v>0</v>
      </c>
      <c r="G9905" s="1" cm="1">
        <f t="array" ref="G9905">IF('Cleaned Data'!G9905="","",_xlfn.SWITCH('Cleaned Data'!G9905,"In-Store",1,"Takeaway",2,0))</f>
        <v>0</v>
      </c>
      <c r="H9905" s="8" t="str">
        <v>Unspecified</v>
      </c>
    </row>
    <row r="9906" spans="1:8" ht="12.5" x14ac:dyDescent="0.25">
      <c r="A9906" s="1" t="str">
        <v>TXN_4312977</v>
      </c>
      <c r="B9906" s="1" cm="1">
        <f t="array" ref="B9906">IF('Cleaned Data'!B9906="","",_xlfn.SWITCH('Cleaned Data'!B9906,"Coffee",1,"Tea",2,"Juice",3,"Smoothie",4,"Cake",5,"Sandwich",6,"Salad",7,"Cookie",8,0))</f>
        <v>3</v>
      </c>
      <c r="C9906" s="1">
        <v>1</v>
      </c>
      <c r="D9906" s="6">
        <v>3</v>
      </c>
      <c r="E9906" s="1">
        <v>3</v>
      </c>
      <c r="F9906" s="1" cm="1">
        <f t="array" ref="F9906">IF('Cleaned Data'!F9906="","",_xlfn.SWITCH('Cleaned Data'!F9906,"Cash",1,"Credit Card",2,"Digital Wallet",3,0))</f>
        <v>2</v>
      </c>
      <c r="G9906" s="1" cm="1">
        <f t="array" ref="G9906">IF('Cleaned Data'!G9906="","",_xlfn.SWITCH('Cleaned Data'!G9906,"In-Store",1,"Takeaway",2,0))</f>
        <v>0</v>
      </c>
      <c r="H9906" s="8" t="str">
        <v>Unspecified</v>
      </c>
    </row>
    <row r="9907" spans="1:8" ht="12.5" x14ac:dyDescent="0.25">
      <c r="A9907" s="1" t="str">
        <v>TXN_4367044</v>
      </c>
      <c r="B9907" s="1" cm="1">
        <f t="array" ref="B9907">IF('Cleaned Data'!B9907="","",_xlfn.SWITCH('Cleaned Data'!B9907,"Coffee",1,"Tea",2,"Juice",3,"Smoothie",4,"Cake",5,"Sandwich",6,"Salad",7,"Cookie",8,0))</f>
        <v>5</v>
      </c>
      <c r="C9907" s="1">
        <v>5</v>
      </c>
      <c r="D9907" s="6">
        <v>3</v>
      </c>
      <c r="E9907" s="1">
        <v>15</v>
      </c>
      <c r="F9907" s="1" cm="1">
        <f t="array" ref="F9907">IF('Cleaned Data'!F9907="","",_xlfn.SWITCH('Cleaned Data'!F9907,"Cash",1,"Credit Card",2,"Digital Wallet",3,0))</f>
        <v>2</v>
      </c>
      <c r="G9907" s="1" cm="1">
        <f t="array" ref="G9907">IF('Cleaned Data'!G9907="","",_xlfn.SWITCH('Cleaned Data'!G9907,"In-Store",1,"Takeaway",2,0))</f>
        <v>0</v>
      </c>
      <c r="H9907" s="8" t="str">
        <v>Unspecified</v>
      </c>
    </row>
    <row r="9908" spans="1:8" ht="12.5" x14ac:dyDescent="0.25">
      <c r="A9908" s="1" t="str">
        <v>TXN_4369292</v>
      </c>
      <c r="B9908" s="1" cm="1">
        <f t="array" ref="B9908">IF('Cleaned Data'!B9908="","",_xlfn.SWITCH('Cleaned Data'!B9908,"Coffee",1,"Tea",2,"Juice",3,"Smoothie",4,"Cake",5,"Sandwich",6,"Salad",7,"Cookie",8,0))</f>
        <v>2</v>
      </c>
      <c r="C9908" s="1">
        <v>3</v>
      </c>
      <c r="D9908" s="6">
        <v>1.5</v>
      </c>
      <c r="E9908" s="1">
        <v>4.5</v>
      </c>
      <c r="F9908" s="1" cm="1">
        <f t="array" ref="F9908">IF('Cleaned Data'!F9908="","",_xlfn.SWITCH('Cleaned Data'!F9908,"Cash",1,"Credit Card",2,"Digital Wallet",3,0))</f>
        <v>0</v>
      </c>
      <c r="G9908" s="1" cm="1">
        <f t="array" ref="G9908">IF('Cleaned Data'!G9908="","",_xlfn.SWITCH('Cleaned Data'!G9908,"In-Store",1,"Takeaway",2,0))</f>
        <v>0</v>
      </c>
      <c r="H9908" s="8" t="str">
        <v>Unspecified</v>
      </c>
    </row>
    <row r="9909" spans="1:8" ht="12.5" x14ac:dyDescent="0.25">
      <c r="A9909" s="1" t="str">
        <v>TXN_4382970</v>
      </c>
      <c r="B9909" s="1" cm="1">
        <f t="array" ref="B9909">IF('Cleaned Data'!B9909="","",_xlfn.SWITCH('Cleaned Data'!B9909,"Coffee",1,"Tea",2,"Juice",3,"Smoothie",4,"Cake",5,"Sandwich",6,"Salad",7,"Cookie",8,0))</f>
        <v>5</v>
      </c>
      <c r="C9909" s="1">
        <v>5</v>
      </c>
      <c r="D9909" s="6">
        <v>3</v>
      </c>
      <c r="E9909" s="1">
        <v>15</v>
      </c>
      <c r="F9909" s="1" cm="1">
        <f t="array" ref="F9909">IF('Cleaned Data'!F9909="","",_xlfn.SWITCH('Cleaned Data'!F9909,"Cash",1,"Credit Card",2,"Digital Wallet",3,0))</f>
        <v>0</v>
      </c>
      <c r="G9909" s="1" cm="1">
        <f t="array" ref="G9909">IF('Cleaned Data'!G9909="","",_xlfn.SWITCH('Cleaned Data'!G9909,"In-Store",1,"Takeaway",2,0))</f>
        <v>0</v>
      </c>
      <c r="H9909" s="8" t="str">
        <v>Unspecified</v>
      </c>
    </row>
    <row r="9910" spans="1:8" ht="12.5" x14ac:dyDescent="0.25">
      <c r="A9910" s="1" t="str">
        <v>TXN_4476636</v>
      </c>
      <c r="B9910" s="1" cm="1">
        <f t="array" ref="B9910">IF('Cleaned Data'!B9910="","",_xlfn.SWITCH('Cleaned Data'!B9910,"Coffee",1,"Tea",2,"Juice",3,"Smoothie",4,"Cake",5,"Sandwich",6,"Salad",7,"Cookie",8,0))</f>
        <v>4</v>
      </c>
      <c r="C9910" s="1">
        <v>1</v>
      </c>
      <c r="D9910" s="6">
        <v>4</v>
      </c>
      <c r="E9910" s="1">
        <v>4</v>
      </c>
      <c r="F9910" s="1" cm="1">
        <f t="array" ref="F9910">IF('Cleaned Data'!F9910="","",_xlfn.SWITCH('Cleaned Data'!F9910,"Cash",1,"Credit Card",2,"Digital Wallet",3,0))</f>
        <v>3</v>
      </c>
      <c r="G9910" s="1" cm="1">
        <f t="array" ref="G9910">IF('Cleaned Data'!G9910="","",_xlfn.SWITCH('Cleaned Data'!G9910,"In-Store",1,"Takeaway",2,0))</f>
        <v>2</v>
      </c>
      <c r="H9910" s="8" t="str">
        <v>Unspecified</v>
      </c>
    </row>
    <row r="9911" spans="1:8" ht="12.5" x14ac:dyDescent="0.25">
      <c r="A9911" s="1" t="str">
        <v>TXN_4479052</v>
      </c>
      <c r="B9911" s="1" cm="1">
        <f t="array" ref="B9911">IF('Cleaned Data'!B9911="","",_xlfn.SWITCH('Cleaned Data'!B9911,"Coffee",1,"Tea",2,"Juice",3,"Smoothie",4,"Cake",5,"Sandwich",6,"Salad",7,"Cookie",8,0))</f>
        <v>5</v>
      </c>
      <c r="C9911" s="1">
        <v>4</v>
      </c>
      <c r="D9911" s="6">
        <v>3</v>
      </c>
      <c r="E9911" s="1">
        <v>12</v>
      </c>
      <c r="F9911" s="1" cm="1">
        <f t="array" ref="F9911">IF('Cleaned Data'!F9911="","",_xlfn.SWITCH('Cleaned Data'!F9911,"Cash",1,"Credit Card",2,"Digital Wallet",3,0))</f>
        <v>0</v>
      </c>
      <c r="G9911" s="1" cm="1">
        <f t="array" ref="G9911">IF('Cleaned Data'!G9911="","",_xlfn.SWITCH('Cleaned Data'!G9911,"In-Store",1,"Takeaway",2,0))</f>
        <v>0</v>
      </c>
      <c r="H9911" s="8" t="str">
        <v>Unspecified</v>
      </c>
    </row>
    <row r="9912" spans="1:8" ht="12.5" x14ac:dyDescent="0.25">
      <c r="A9912" s="1" t="str">
        <v>TXN_4613883</v>
      </c>
      <c r="B9912" s="1" cm="1">
        <f t="array" ref="B9912">IF('Cleaned Data'!B9912="","",_xlfn.SWITCH('Cleaned Data'!B9912,"Coffee",1,"Tea",2,"Juice",3,"Smoothie",4,"Cake",5,"Sandwich",6,"Salad",7,"Cookie",8,0))</f>
        <v>8</v>
      </c>
      <c r="C9912" s="1">
        <v>1</v>
      </c>
      <c r="D9912" s="6">
        <v>1</v>
      </c>
      <c r="E9912" s="1">
        <v>1</v>
      </c>
      <c r="F9912" s="1" cm="1">
        <f t="array" ref="F9912">IF('Cleaned Data'!F9912="","",_xlfn.SWITCH('Cleaned Data'!F9912,"Cash",1,"Credit Card",2,"Digital Wallet",3,0))</f>
        <v>1</v>
      </c>
      <c r="G9912" s="1" cm="1">
        <f t="array" ref="G9912">IF('Cleaned Data'!G9912="","",_xlfn.SWITCH('Cleaned Data'!G9912,"In-Store",1,"Takeaway",2,0))</f>
        <v>1</v>
      </c>
      <c r="H9912" s="8" t="str">
        <v>Unspecified</v>
      </c>
    </row>
    <row r="9913" spans="1:8" ht="12.5" x14ac:dyDescent="0.25">
      <c r="A9913" s="1" t="str">
        <v>TXN_4639319</v>
      </c>
      <c r="B9913" s="1" cm="1">
        <f t="array" ref="B9913">IF('Cleaned Data'!B9913="","",_xlfn.SWITCH('Cleaned Data'!B9913,"Coffee",1,"Tea",2,"Juice",3,"Smoothie",4,"Cake",5,"Sandwich",6,"Salad",7,"Cookie",8,0))</f>
        <v>8</v>
      </c>
      <c r="C9913" s="1">
        <v>3</v>
      </c>
      <c r="D9913" s="6">
        <v>1</v>
      </c>
      <c r="E9913" s="1">
        <v>3</v>
      </c>
      <c r="F9913" s="1" cm="1">
        <f t="array" ref="F9913">IF('Cleaned Data'!F9913="","",_xlfn.SWITCH('Cleaned Data'!F9913,"Cash",1,"Credit Card",2,"Digital Wallet",3,0))</f>
        <v>0</v>
      </c>
      <c r="G9913" s="1" cm="1">
        <f t="array" ref="G9913">IF('Cleaned Data'!G9913="","",_xlfn.SWITCH('Cleaned Data'!G9913,"In-Store",1,"Takeaway",2,0))</f>
        <v>1</v>
      </c>
      <c r="H9913" s="8" t="str">
        <v>Unspecified</v>
      </c>
    </row>
    <row r="9914" spans="1:8" ht="12.5" x14ac:dyDescent="0.25">
      <c r="A9914" s="1" t="str">
        <v>TXN_4860027</v>
      </c>
      <c r="B9914" s="1" cm="1">
        <f t="array" ref="B9914">IF('Cleaned Data'!B9914="","",_xlfn.SWITCH('Cleaned Data'!B9914,"Coffee",1,"Tea",2,"Juice",3,"Smoothie",4,"Cake",5,"Sandwich",6,"Salad",7,"Cookie",8,0))</f>
        <v>8</v>
      </c>
      <c r="C9914" s="1">
        <v>5</v>
      </c>
      <c r="D9914" s="6">
        <v>1</v>
      </c>
      <c r="E9914" s="1">
        <v>5</v>
      </c>
      <c r="F9914" s="1" cm="1">
        <f t="array" ref="F9914">IF('Cleaned Data'!F9914="","",_xlfn.SWITCH('Cleaned Data'!F9914,"Cash",1,"Credit Card",2,"Digital Wallet",3,0))</f>
        <v>3</v>
      </c>
      <c r="G9914" s="1" cm="1">
        <f t="array" ref="G9914">IF('Cleaned Data'!G9914="","",_xlfn.SWITCH('Cleaned Data'!G9914,"In-Store",1,"Takeaway",2,0))</f>
        <v>0</v>
      </c>
      <c r="H9914" s="8" t="str">
        <v>Unspecified</v>
      </c>
    </row>
    <row r="9915" spans="1:8" ht="12.5" x14ac:dyDescent="0.25">
      <c r="A9915" s="1" t="str">
        <v>TXN_4894699</v>
      </c>
      <c r="B9915" s="1" cm="1">
        <f t="array" ref="B9915">IF('Cleaned Data'!B9915="","",_xlfn.SWITCH('Cleaned Data'!B9915,"Coffee",1,"Tea",2,"Juice",3,"Smoothie",4,"Cake",5,"Sandwich",6,"Salad",7,"Cookie",8,0))</f>
        <v>5</v>
      </c>
      <c r="C9915" s="1">
        <v>5</v>
      </c>
      <c r="D9915" s="6">
        <v>3</v>
      </c>
      <c r="E9915" s="1">
        <v>15</v>
      </c>
      <c r="F9915" s="1" cm="1">
        <f t="array" ref="F9915">IF('Cleaned Data'!F9915="","",_xlfn.SWITCH('Cleaned Data'!F9915,"Cash",1,"Credit Card",2,"Digital Wallet",3,0))</f>
        <v>1</v>
      </c>
      <c r="G9915" s="1" cm="1">
        <f t="array" ref="G9915">IF('Cleaned Data'!G9915="","",_xlfn.SWITCH('Cleaned Data'!G9915,"In-Store",1,"Takeaway",2,0))</f>
        <v>0</v>
      </c>
      <c r="H9915" s="8" t="str">
        <v>Unspecified</v>
      </c>
    </row>
    <row r="9916" spans="1:8" ht="12.5" x14ac:dyDescent="0.25">
      <c r="A9916" s="1" t="str">
        <v>TXN_4982165</v>
      </c>
      <c r="B9916" s="1" cm="1">
        <f t="array" ref="B9916">IF('Cleaned Data'!B9916="","",_xlfn.SWITCH('Cleaned Data'!B9916,"Coffee",1,"Tea",2,"Juice",3,"Smoothie",4,"Cake",5,"Sandwich",6,"Salad",7,"Cookie",8,0))</f>
        <v>5</v>
      </c>
      <c r="C9916" s="1">
        <v>5</v>
      </c>
      <c r="D9916" s="6">
        <v>3</v>
      </c>
      <c r="E9916" s="1">
        <v>15</v>
      </c>
      <c r="F9916" s="1" cm="1">
        <f t="array" ref="F9916">IF('Cleaned Data'!F9916="","",_xlfn.SWITCH('Cleaned Data'!F9916,"Cash",1,"Credit Card",2,"Digital Wallet",3,0))</f>
        <v>2</v>
      </c>
      <c r="G9916" s="1" cm="1">
        <f t="array" ref="G9916">IF('Cleaned Data'!G9916="","",_xlfn.SWITCH('Cleaned Data'!G9916,"In-Store",1,"Takeaway",2,0))</f>
        <v>0</v>
      </c>
      <c r="H9916" s="8" t="str">
        <v>Unspecified</v>
      </c>
    </row>
    <row r="9917" spans="1:8" ht="12.5" x14ac:dyDescent="0.25">
      <c r="A9917" s="1" t="str">
        <v>TXN_4986514</v>
      </c>
      <c r="B9917" s="1" cm="1">
        <f t="array" ref="B9917">IF('Cleaned Data'!B9917="","",_xlfn.SWITCH('Cleaned Data'!B9917,"Coffee",1,"Tea",2,"Juice",3,"Smoothie",4,"Cake",5,"Sandwich",6,"Salad",7,"Cookie",8,0))</f>
        <v>2</v>
      </c>
      <c r="C9917" s="1">
        <v>2</v>
      </c>
      <c r="D9917" s="6">
        <v>1.5</v>
      </c>
      <c r="E9917" s="1">
        <v>3</v>
      </c>
      <c r="F9917" s="1" cm="1">
        <f t="array" ref="F9917">IF('Cleaned Data'!F9917="","",_xlfn.SWITCH('Cleaned Data'!F9917,"Cash",1,"Credit Card",2,"Digital Wallet",3,0))</f>
        <v>0</v>
      </c>
      <c r="G9917" s="1" cm="1">
        <f t="array" ref="G9917">IF('Cleaned Data'!G9917="","",_xlfn.SWITCH('Cleaned Data'!G9917,"In-Store",1,"Takeaway",2,0))</f>
        <v>0</v>
      </c>
      <c r="H9917" s="8" t="str">
        <v>Unspecified</v>
      </c>
    </row>
    <row r="9918" spans="1:8" ht="12.5" x14ac:dyDescent="0.25">
      <c r="A9918" s="1" t="str">
        <v>TXN_5055872</v>
      </c>
      <c r="B9918" s="1" cm="1">
        <f t="array" ref="B9918">IF('Cleaned Data'!B9918="","",_xlfn.SWITCH('Cleaned Data'!B9918,"Coffee",1,"Tea",2,"Juice",3,"Smoothie",4,"Cake",5,"Sandwich",6,"Salad",7,"Cookie",8,0))</f>
        <v>5</v>
      </c>
      <c r="C9918" s="1">
        <v>2</v>
      </c>
      <c r="D9918" s="6">
        <v>3</v>
      </c>
      <c r="E9918" s="1">
        <v>6</v>
      </c>
      <c r="F9918" s="1" cm="1">
        <f t="array" ref="F9918">IF('Cleaned Data'!F9918="","",_xlfn.SWITCH('Cleaned Data'!F9918,"Cash",1,"Credit Card",2,"Digital Wallet",3,0))</f>
        <v>0</v>
      </c>
      <c r="G9918" s="1" cm="1">
        <f t="array" ref="G9918">IF('Cleaned Data'!G9918="","",_xlfn.SWITCH('Cleaned Data'!G9918,"In-Store",1,"Takeaway",2,0))</f>
        <v>2</v>
      </c>
      <c r="H9918" s="8" t="str">
        <v>Unspecified</v>
      </c>
    </row>
    <row r="9919" spans="1:8" ht="12.5" x14ac:dyDescent="0.25">
      <c r="A9919" s="1" t="str">
        <v>TXN_5391160</v>
      </c>
      <c r="B9919" s="1" cm="1">
        <f t="array" ref="B9919">IF('Cleaned Data'!B9919="","",_xlfn.SWITCH('Cleaned Data'!B9919,"Coffee",1,"Tea",2,"Juice",3,"Smoothie",4,"Cake",5,"Sandwich",6,"Salad",7,"Cookie",8,0))</f>
        <v>2</v>
      </c>
      <c r="C9919" s="1">
        <v>5</v>
      </c>
      <c r="D9919" s="6">
        <v>1.5</v>
      </c>
      <c r="E9919" s="1">
        <v>7.5</v>
      </c>
      <c r="F9919" s="1" cm="1">
        <f t="array" ref="F9919">IF('Cleaned Data'!F9919="","",_xlfn.SWITCH('Cleaned Data'!F9919,"Cash",1,"Credit Card",2,"Digital Wallet",3,0))</f>
        <v>2</v>
      </c>
      <c r="G9919" s="1" cm="1">
        <f t="array" ref="G9919">IF('Cleaned Data'!G9919="","",_xlfn.SWITCH('Cleaned Data'!G9919,"In-Store",1,"Takeaway",2,0))</f>
        <v>0</v>
      </c>
      <c r="H9919" s="8" t="str">
        <v>Unspecified</v>
      </c>
    </row>
    <row r="9920" spans="1:8" ht="12.5" x14ac:dyDescent="0.25">
      <c r="A9920" s="1" t="str">
        <v>TXN_5399303</v>
      </c>
      <c r="B9920" s="1" cm="1">
        <f t="array" ref="B9920">IF('Cleaned Data'!B9920="","",_xlfn.SWITCH('Cleaned Data'!B9920,"Coffee",1,"Tea",2,"Juice",3,"Smoothie",4,"Cake",5,"Sandwich",6,"Salad",7,"Cookie",8,0))</f>
        <v>4</v>
      </c>
      <c r="C9920" s="1">
        <v>4</v>
      </c>
      <c r="D9920" s="6">
        <v>4</v>
      </c>
      <c r="E9920" s="1">
        <v>16</v>
      </c>
      <c r="F9920" s="1" cm="1">
        <f t="array" ref="F9920">IF('Cleaned Data'!F9920="","",_xlfn.SWITCH('Cleaned Data'!F9920,"Cash",1,"Credit Card",2,"Digital Wallet",3,0))</f>
        <v>2</v>
      </c>
      <c r="G9920" s="1" cm="1">
        <f t="array" ref="G9920">IF('Cleaned Data'!G9920="","",_xlfn.SWITCH('Cleaned Data'!G9920,"In-Store",1,"Takeaway",2,0))</f>
        <v>0</v>
      </c>
      <c r="H9920" s="8" t="str">
        <v>Unspecified</v>
      </c>
    </row>
    <row r="9921" spans="1:8" ht="12.5" x14ac:dyDescent="0.25">
      <c r="A9921" s="1" t="str">
        <v>TXN_5455079</v>
      </c>
      <c r="B9921" s="1" cm="1">
        <f t="array" ref="B9921">IF('Cleaned Data'!B9921="","",_xlfn.SWITCH('Cleaned Data'!B9921,"Coffee",1,"Tea",2,"Juice",3,"Smoothie",4,"Cake",5,"Sandwich",6,"Salad",7,"Cookie",8,0))</f>
        <v>8</v>
      </c>
      <c r="C9921" s="1">
        <v>2</v>
      </c>
      <c r="D9921" s="6">
        <v>1</v>
      </c>
      <c r="E9921" s="1">
        <v>2</v>
      </c>
      <c r="F9921" s="1" cm="1">
        <f t="array" ref="F9921">IF('Cleaned Data'!F9921="","",_xlfn.SWITCH('Cleaned Data'!F9921,"Cash",1,"Credit Card",2,"Digital Wallet",3,0))</f>
        <v>3</v>
      </c>
      <c r="G9921" s="1" cm="1">
        <f t="array" ref="G9921">IF('Cleaned Data'!G9921="","",_xlfn.SWITCH('Cleaned Data'!G9921,"In-Store",1,"Takeaway",2,0))</f>
        <v>1</v>
      </c>
      <c r="H9921" s="8" t="str">
        <v>Unspecified</v>
      </c>
    </row>
    <row r="9922" spans="1:8" ht="12.5" x14ac:dyDescent="0.25">
      <c r="A9922" s="1" t="str">
        <v>TXN_5528787</v>
      </c>
      <c r="B9922" s="1" cm="1">
        <f t="array" ref="B9922">IF('Cleaned Data'!B9922="","",_xlfn.SWITCH('Cleaned Data'!B9922,"Coffee",1,"Tea",2,"Juice",3,"Smoothie",4,"Cake",5,"Sandwich",6,"Salad",7,"Cookie",8,0))</f>
        <v>6</v>
      </c>
      <c r="C9922" s="1">
        <v>5</v>
      </c>
      <c r="D9922" s="6">
        <v>4</v>
      </c>
      <c r="E9922" s="1">
        <v>20</v>
      </c>
      <c r="F9922" s="1" cm="1">
        <f t="array" ref="F9922">IF('Cleaned Data'!F9922="","",_xlfn.SWITCH('Cleaned Data'!F9922,"Cash",1,"Credit Card",2,"Digital Wallet",3,0))</f>
        <v>1</v>
      </c>
      <c r="G9922" s="1" cm="1">
        <f t="array" ref="G9922">IF('Cleaned Data'!G9922="","",_xlfn.SWITCH('Cleaned Data'!G9922,"In-Store",1,"Takeaway",2,0))</f>
        <v>0</v>
      </c>
      <c r="H9922" s="8" t="str">
        <v>Unspecified</v>
      </c>
    </row>
    <row r="9923" spans="1:8" ht="12.5" x14ac:dyDescent="0.25">
      <c r="A9923" s="1" t="str">
        <v>TXN_5641209</v>
      </c>
      <c r="B9923" s="1" cm="1">
        <f t="array" ref="B9923">IF('Cleaned Data'!B9923="","",_xlfn.SWITCH('Cleaned Data'!B9923,"Coffee",1,"Tea",2,"Juice",3,"Smoothie",4,"Cake",5,"Sandwich",6,"Salad",7,"Cookie",8,0))</f>
        <v>2</v>
      </c>
      <c r="C9923" s="1">
        <v>3</v>
      </c>
      <c r="D9923" s="6">
        <v>1.5</v>
      </c>
      <c r="E9923" s="1">
        <v>4.5</v>
      </c>
      <c r="F9923" s="1" cm="1">
        <f t="array" ref="F9923">IF('Cleaned Data'!F9923="","",_xlfn.SWITCH('Cleaned Data'!F9923,"Cash",1,"Credit Card",2,"Digital Wallet",3,0))</f>
        <v>0</v>
      </c>
      <c r="G9923" s="1" cm="1">
        <f t="array" ref="G9923">IF('Cleaned Data'!G9923="","",_xlfn.SWITCH('Cleaned Data'!G9923,"In-Store",1,"Takeaway",2,0))</f>
        <v>1</v>
      </c>
      <c r="H9923" s="8" t="str">
        <v>Unspecified</v>
      </c>
    </row>
    <row r="9924" spans="1:8" ht="12.5" x14ac:dyDescent="0.25">
      <c r="A9924" s="1" t="str">
        <v>TXN_5710748</v>
      </c>
      <c r="B9924" s="1" cm="1">
        <f t="array" ref="B9924">IF('Cleaned Data'!B9924="","",_xlfn.SWITCH('Cleaned Data'!B9924,"Coffee",1,"Tea",2,"Juice",3,"Smoothie",4,"Cake",5,"Sandwich",6,"Salad",7,"Cookie",8,0))</f>
        <v>4</v>
      </c>
      <c r="C9924" s="1">
        <v>1</v>
      </c>
      <c r="D9924" s="6">
        <v>4</v>
      </c>
      <c r="E9924" s="1">
        <v>4</v>
      </c>
      <c r="F9924" s="1" cm="1">
        <f t="array" ref="F9924">IF('Cleaned Data'!F9924="","",_xlfn.SWITCH('Cleaned Data'!F9924,"Cash",1,"Credit Card",2,"Digital Wallet",3,0))</f>
        <v>2</v>
      </c>
      <c r="G9924" s="1" cm="1">
        <f t="array" ref="G9924">IF('Cleaned Data'!G9924="","",_xlfn.SWITCH('Cleaned Data'!G9924,"In-Store",1,"Takeaway",2,0))</f>
        <v>1</v>
      </c>
      <c r="H9924" s="8" t="str">
        <v>Unspecified</v>
      </c>
    </row>
    <row r="9925" spans="1:8" ht="12.5" x14ac:dyDescent="0.25">
      <c r="A9925" s="1" t="str">
        <v>TXN_5777542</v>
      </c>
      <c r="B9925" s="1" cm="1">
        <f t="array" ref="B9925">IF('Cleaned Data'!B9925="","",_xlfn.SWITCH('Cleaned Data'!B9925,"Coffee",1,"Tea",2,"Juice",3,"Smoothie",4,"Cake",5,"Sandwich",6,"Salad",7,"Cookie",8,0))</f>
        <v>7</v>
      </c>
      <c r="C9925" s="1">
        <v>4</v>
      </c>
      <c r="D9925" s="6">
        <v>5</v>
      </c>
      <c r="E9925" s="1">
        <v>20</v>
      </c>
      <c r="F9925" s="1" cm="1">
        <f t="array" ref="F9925">IF('Cleaned Data'!F9925="","",_xlfn.SWITCH('Cleaned Data'!F9925,"Cash",1,"Credit Card",2,"Digital Wallet",3,0))</f>
        <v>1</v>
      </c>
      <c r="G9925" s="1" cm="1">
        <f t="array" ref="G9925">IF('Cleaned Data'!G9925="","",_xlfn.SWITCH('Cleaned Data'!G9925,"In-Store",1,"Takeaway",2,0))</f>
        <v>1</v>
      </c>
      <c r="H9925" s="8" t="str">
        <v>Unspecified</v>
      </c>
    </row>
    <row r="9926" spans="1:8" ht="12.5" x14ac:dyDescent="0.25">
      <c r="A9926" s="1" t="str">
        <v>TXN_5889049</v>
      </c>
      <c r="B9926" s="1" cm="1">
        <f t="array" ref="B9926">IF('Cleaned Data'!B9926="","",_xlfn.SWITCH('Cleaned Data'!B9926,"Coffee",1,"Tea",2,"Juice",3,"Smoothie",4,"Cake",5,"Sandwich",6,"Salad",7,"Cookie",8,0))</f>
        <v>5</v>
      </c>
      <c r="C9926" s="1">
        <v>5</v>
      </c>
      <c r="D9926" s="6">
        <v>3</v>
      </c>
      <c r="E9926" s="1">
        <v>15</v>
      </c>
      <c r="F9926" s="1" cm="1">
        <f t="array" ref="F9926">IF('Cleaned Data'!F9926="","",_xlfn.SWITCH('Cleaned Data'!F9926,"Cash",1,"Credit Card",2,"Digital Wallet",3,0))</f>
        <v>3</v>
      </c>
      <c r="G9926" s="1" cm="1">
        <f t="array" ref="G9926">IF('Cleaned Data'!G9926="","",_xlfn.SWITCH('Cleaned Data'!G9926,"In-Store",1,"Takeaway",2,0))</f>
        <v>1</v>
      </c>
      <c r="H9926" s="8" t="str">
        <v>Unspecified</v>
      </c>
    </row>
    <row r="9927" spans="1:8" ht="12.5" x14ac:dyDescent="0.25">
      <c r="A9927" s="1" t="str">
        <v>TXN_5927925</v>
      </c>
      <c r="B9927" s="1" cm="1">
        <f t="array" ref="B9927">IF('Cleaned Data'!B9927="","",_xlfn.SWITCH('Cleaned Data'!B9927,"Coffee",1,"Tea",2,"Juice",3,"Smoothie",4,"Cake",5,"Sandwich",6,"Salad",7,"Cookie",8,0))</f>
        <v>3</v>
      </c>
      <c r="C9927" s="1">
        <v>5</v>
      </c>
      <c r="D9927" s="6">
        <v>3</v>
      </c>
      <c r="E9927" s="1">
        <v>15</v>
      </c>
      <c r="F9927" s="1" cm="1">
        <f t="array" ref="F9927">IF('Cleaned Data'!F9927="","",_xlfn.SWITCH('Cleaned Data'!F9927,"Cash",1,"Credit Card",2,"Digital Wallet",3,0))</f>
        <v>0</v>
      </c>
      <c r="G9927" s="1" cm="1">
        <f t="array" ref="G9927">IF('Cleaned Data'!G9927="","",_xlfn.SWITCH('Cleaned Data'!G9927,"In-Store",1,"Takeaway",2,0))</f>
        <v>2</v>
      </c>
      <c r="H9927" s="8" t="str">
        <v>Unspecified</v>
      </c>
    </row>
    <row r="9928" spans="1:8" ht="12.5" x14ac:dyDescent="0.25">
      <c r="A9928" s="1" t="str">
        <v>TXN_5930921</v>
      </c>
      <c r="B9928" s="1" cm="1">
        <f t="array" ref="B9928">IF('Cleaned Data'!B9928="","",_xlfn.SWITCH('Cleaned Data'!B9928,"Coffee",1,"Tea",2,"Juice",3,"Smoothie",4,"Cake",5,"Sandwich",6,"Salad",7,"Cookie",8,0))</f>
        <v>1</v>
      </c>
      <c r="C9928" s="1">
        <v>4</v>
      </c>
      <c r="D9928" s="6">
        <v>2</v>
      </c>
      <c r="E9928" s="1">
        <v>8</v>
      </c>
      <c r="F9928" s="1" cm="1">
        <f t="array" ref="F9928">IF('Cleaned Data'!F9928="","",_xlfn.SWITCH('Cleaned Data'!F9928,"Cash",1,"Credit Card",2,"Digital Wallet",3,0))</f>
        <v>0</v>
      </c>
      <c r="G9928" s="1" cm="1">
        <f t="array" ref="G9928">IF('Cleaned Data'!G9928="","",_xlfn.SWITCH('Cleaned Data'!G9928,"In-Store",1,"Takeaway",2,0))</f>
        <v>2</v>
      </c>
      <c r="H9928" s="8" t="str">
        <v>Unspecified</v>
      </c>
    </row>
    <row r="9929" spans="1:8" ht="12.5" x14ac:dyDescent="0.25">
      <c r="A9929" s="1" t="str">
        <v>TXN_5958999</v>
      </c>
      <c r="B9929" s="1" cm="1">
        <f t="array" ref="B9929">IF('Cleaned Data'!B9929="","",_xlfn.SWITCH('Cleaned Data'!B9929,"Coffee",1,"Tea",2,"Juice",3,"Smoothie",4,"Cake",5,"Sandwich",6,"Salad",7,"Cookie",8,0))</f>
        <v>4</v>
      </c>
      <c r="C9929" s="1">
        <v>3</v>
      </c>
      <c r="D9929" s="6">
        <v>4</v>
      </c>
      <c r="E9929" s="1">
        <v>12</v>
      </c>
      <c r="F9929" s="1" cm="1">
        <f t="array" ref="F9929">IF('Cleaned Data'!F9929="","",_xlfn.SWITCH('Cleaned Data'!F9929,"Cash",1,"Credit Card",2,"Digital Wallet",3,0))</f>
        <v>1</v>
      </c>
      <c r="G9929" s="1" cm="1">
        <f t="array" ref="G9929">IF('Cleaned Data'!G9929="","",_xlfn.SWITCH('Cleaned Data'!G9929,"In-Store",1,"Takeaway",2,0))</f>
        <v>1</v>
      </c>
      <c r="H9929" s="8" t="str">
        <v>Unspecified</v>
      </c>
    </row>
    <row r="9930" spans="1:8" ht="12.5" x14ac:dyDescent="0.25">
      <c r="A9930" s="1" t="str">
        <v>TXN_6044979</v>
      </c>
      <c r="B9930" s="1" cm="1">
        <f t="array" ref="B9930">IF('Cleaned Data'!B9930="","",_xlfn.SWITCH('Cleaned Data'!B9930,"Coffee",1,"Tea",2,"Juice",3,"Smoothie",4,"Cake",5,"Sandwich",6,"Salad",7,"Cookie",8,0))</f>
        <v>4</v>
      </c>
      <c r="C9930" s="1">
        <v>3</v>
      </c>
      <c r="D9930" s="6">
        <v>4</v>
      </c>
      <c r="E9930" s="1">
        <v>12</v>
      </c>
      <c r="F9930" s="1" cm="1">
        <f t="array" ref="F9930">IF('Cleaned Data'!F9930="","",_xlfn.SWITCH('Cleaned Data'!F9930,"Cash",1,"Credit Card",2,"Digital Wallet",3,0))</f>
        <v>0</v>
      </c>
      <c r="G9930" s="1" cm="1">
        <f t="array" ref="G9930">IF('Cleaned Data'!G9930="","",_xlfn.SWITCH('Cleaned Data'!G9930,"In-Store",1,"Takeaway",2,0))</f>
        <v>1</v>
      </c>
      <c r="H9930" s="8" t="str">
        <v>Unspecified</v>
      </c>
    </row>
    <row r="9931" spans="1:8" ht="12.5" x14ac:dyDescent="0.25">
      <c r="A9931" s="1" t="str">
        <v>TXN_6191769</v>
      </c>
      <c r="B9931" s="1" cm="1">
        <f t="array" ref="B9931">IF('Cleaned Data'!B9931="","",_xlfn.SWITCH('Cleaned Data'!B9931,"Coffee",1,"Tea",2,"Juice",3,"Smoothie",4,"Cake",5,"Sandwich",6,"Salad",7,"Cookie",8,0))</f>
        <v>3</v>
      </c>
      <c r="C9931" s="1">
        <v>4</v>
      </c>
      <c r="D9931" s="6">
        <v>3</v>
      </c>
      <c r="E9931" s="1">
        <v>12</v>
      </c>
      <c r="F9931" s="1" cm="1">
        <f t="array" ref="F9931">IF('Cleaned Data'!F9931="","",_xlfn.SWITCH('Cleaned Data'!F9931,"Cash",1,"Credit Card",2,"Digital Wallet",3,0))</f>
        <v>0</v>
      </c>
      <c r="G9931" s="1" cm="1">
        <f t="array" ref="G9931">IF('Cleaned Data'!G9931="","",_xlfn.SWITCH('Cleaned Data'!G9931,"In-Store",1,"Takeaway",2,0))</f>
        <v>1</v>
      </c>
      <c r="H9931" s="8" t="str">
        <v>Unspecified</v>
      </c>
    </row>
    <row r="9932" spans="1:8" ht="12.5" x14ac:dyDescent="0.25">
      <c r="A9932" s="1" t="str">
        <v>TXN_6200609</v>
      </c>
      <c r="B9932" s="1" cm="1">
        <f t="array" ref="B9932">IF('Cleaned Data'!B9932="","",_xlfn.SWITCH('Cleaned Data'!B9932,"Coffee",1,"Tea",2,"Juice",3,"Smoothie",4,"Cake",5,"Sandwich",6,"Salad",7,"Cookie",8,0))</f>
        <v>1</v>
      </c>
      <c r="C9932" s="1">
        <v>3</v>
      </c>
      <c r="D9932" s="6">
        <v>2</v>
      </c>
      <c r="E9932" s="1">
        <v>6</v>
      </c>
      <c r="F9932" s="1" cm="1">
        <f t="array" ref="F9932">IF('Cleaned Data'!F9932="","",_xlfn.SWITCH('Cleaned Data'!F9932,"Cash",1,"Credit Card",2,"Digital Wallet",3,0))</f>
        <v>1</v>
      </c>
      <c r="G9932" s="1" cm="1">
        <f t="array" ref="G9932">IF('Cleaned Data'!G9932="","",_xlfn.SWITCH('Cleaned Data'!G9932,"In-Store",1,"Takeaway",2,0))</f>
        <v>2</v>
      </c>
      <c r="H9932" s="8" t="str">
        <v>Unspecified</v>
      </c>
    </row>
    <row r="9933" spans="1:8" ht="12.5" x14ac:dyDescent="0.25">
      <c r="A9933" s="1" t="str">
        <v>TXN_6202015</v>
      </c>
      <c r="B9933" s="1" cm="1">
        <f t="array" ref="B9933">IF('Cleaned Data'!B9933="","",_xlfn.SWITCH('Cleaned Data'!B9933,"Coffee",1,"Tea",2,"Juice",3,"Smoothie",4,"Cake",5,"Sandwich",6,"Salad",7,"Cookie",8,0))</f>
        <v>2</v>
      </c>
      <c r="C9933" s="1">
        <v>3</v>
      </c>
      <c r="D9933" s="6">
        <v>1.5</v>
      </c>
      <c r="E9933" s="1">
        <v>4.5</v>
      </c>
      <c r="F9933" s="1" cm="1">
        <f t="array" ref="F9933">IF('Cleaned Data'!F9933="","",_xlfn.SWITCH('Cleaned Data'!F9933,"Cash",1,"Credit Card",2,"Digital Wallet",3,0))</f>
        <v>0</v>
      </c>
      <c r="G9933" s="1" cm="1">
        <f t="array" ref="G9933">IF('Cleaned Data'!G9933="","",_xlfn.SWITCH('Cleaned Data'!G9933,"In-Store",1,"Takeaway",2,0))</f>
        <v>1</v>
      </c>
      <c r="H9933" s="8" t="str">
        <v>Unspecified</v>
      </c>
    </row>
    <row r="9934" spans="1:8" ht="12.5" x14ac:dyDescent="0.25">
      <c r="A9934" s="1" t="str">
        <v>TXN_6228999</v>
      </c>
      <c r="B9934" s="1" cm="1">
        <f t="array" ref="B9934">IF('Cleaned Data'!B9934="","",_xlfn.SWITCH('Cleaned Data'!B9934,"Coffee",1,"Tea",2,"Juice",3,"Smoothie",4,"Cake",5,"Sandwich",6,"Salad",7,"Cookie",8,0))</f>
        <v>1</v>
      </c>
      <c r="C9934" s="1">
        <v>1</v>
      </c>
      <c r="D9934" s="6">
        <v>2</v>
      </c>
      <c r="E9934" s="1">
        <v>2</v>
      </c>
      <c r="F9934" s="1" cm="1">
        <f t="array" ref="F9934">IF('Cleaned Data'!F9934="","",_xlfn.SWITCH('Cleaned Data'!F9934,"Cash",1,"Credit Card",2,"Digital Wallet",3,0))</f>
        <v>1</v>
      </c>
      <c r="G9934" s="1" cm="1">
        <f t="array" ref="G9934">IF('Cleaned Data'!G9934="","",_xlfn.SWITCH('Cleaned Data'!G9934,"In-Store",1,"Takeaway",2,0))</f>
        <v>0</v>
      </c>
      <c r="H9934" s="8" t="str">
        <v>Unspecified</v>
      </c>
    </row>
    <row r="9935" spans="1:8" ht="12.5" x14ac:dyDescent="0.25">
      <c r="A9935" s="1" t="str">
        <v>TXN_6241505</v>
      </c>
      <c r="B9935" s="1" cm="1">
        <f t="array" ref="B9935">IF('Cleaned Data'!B9935="","",_xlfn.SWITCH('Cleaned Data'!B9935,"Coffee",1,"Tea",2,"Juice",3,"Smoothie",4,"Cake",5,"Sandwich",6,"Salad",7,"Cookie",8,0))</f>
        <v>5</v>
      </c>
      <c r="C9935" s="1">
        <v>1</v>
      </c>
      <c r="D9935" s="6">
        <v>3</v>
      </c>
      <c r="E9935" s="1">
        <v>3</v>
      </c>
      <c r="F9935" s="1" cm="1">
        <f t="array" ref="F9935">IF('Cleaned Data'!F9935="","",_xlfn.SWITCH('Cleaned Data'!F9935,"Cash",1,"Credit Card",2,"Digital Wallet",3,0))</f>
        <v>0</v>
      </c>
      <c r="G9935" s="1" cm="1">
        <f t="array" ref="G9935">IF('Cleaned Data'!G9935="","",_xlfn.SWITCH('Cleaned Data'!G9935,"In-Store",1,"Takeaway",2,0))</f>
        <v>0</v>
      </c>
      <c r="H9935" s="8" t="str">
        <v>Unspecified</v>
      </c>
    </row>
    <row r="9936" spans="1:8" ht="12.5" x14ac:dyDescent="0.25">
      <c r="A9936" s="1" t="str">
        <v>TXN_6298532</v>
      </c>
      <c r="B9936" s="1" cm="1">
        <f t="array" ref="B9936">IF('Cleaned Data'!B9936="","",_xlfn.SWITCH('Cleaned Data'!B9936,"Coffee",1,"Tea",2,"Juice",3,"Smoothie",4,"Cake",5,"Sandwich",6,"Salad",7,"Cookie",8,0))</f>
        <v>7</v>
      </c>
      <c r="C9936" s="1">
        <v>4</v>
      </c>
      <c r="D9936" s="6">
        <v>5</v>
      </c>
      <c r="E9936" s="1">
        <v>20</v>
      </c>
      <c r="F9936" s="1" cm="1">
        <f t="array" ref="F9936">IF('Cleaned Data'!F9936="","",_xlfn.SWITCH('Cleaned Data'!F9936,"Cash",1,"Credit Card",2,"Digital Wallet",3,0))</f>
        <v>0</v>
      </c>
      <c r="G9936" s="1" cm="1">
        <f t="array" ref="G9936">IF('Cleaned Data'!G9936="","",_xlfn.SWITCH('Cleaned Data'!G9936,"In-Store",1,"Takeaway",2,0))</f>
        <v>1</v>
      </c>
      <c r="H9936" s="8" t="str">
        <v>Unspecified</v>
      </c>
    </row>
    <row r="9937" spans="1:8" ht="12.5" x14ac:dyDescent="0.25">
      <c r="A9937" s="1" t="str">
        <v>TXN_6380636</v>
      </c>
      <c r="B9937" s="1" cm="1">
        <f t="array" ref="B9937">IF('Cleaned Data'!B9937="","",_xlfn.SWITCH('Cleaned Data'!B9937,"Coffee",1,"Tea",2,"Juice",3,"Smoothie",4,"Cake",5,"Sandwich",6,"Salad",7,"Cookie",8,0))</f>
        <v>8</v>
      </c>
      <c r="C9937" s="1">
        <v>2</v>
      </c>
      <c r="D9937" s="6">
        <v>1</v>
      </c>
      <c r="E9937" s="1">
        <v>2</v>
      </c>
      <c r="F9937" s="1" cm="1">
        <f t="array" ref="F9937">IF('Cleaned Data'!F9937="","",_xlfn.SWITCH('Cleaned Data'!F9937,"Cash",1,"Credit Card",2,"Digital Wallet",3,0))</f>
        <v>2</v>
      </c>
      <c r="G9937" s="1" cm="1">
        <f t="array" ref="G9937">IF('Cleaned Data'!G9937="","",_xlfn.SWITCH('Cleaned Data'!G9937,"In-Store",1,"Takeaway",2,0))</f>
        <v>1</v>
      </c>
      <c r="H9937" s="8" t="str">
        <v>Unspecified</v>
      </c>
    </row>
    <row r="9938" spans="1:8" ht="12.5" x14ac:dyDescent="0.25">
      <c r="A9938" s="1" t="str">
        <v>TXN_6392156</v>
      </c>
      <c r="B9938" s="1" cm="1">
        <f t="array" ref="B9938">IF('Cleaned Data'!B9938="","",_xlfn.SWITCH('Cleaned Data'!B9938,"Coffee",1,"Tea",2,"Juice",3,"Smoothie",4,"Cake",5,"Sandwich",6,"Salad",7,"Cookie",8,0))</f>
        <v>6</v>
      </c>
      <c r="C9938" s="1">
        <v>1</v>
      </c>
      <c r="D9938" s="6">
        <v>4</v>
      </c>
      <c r="E9938" s="1">
        <v>4</v>
      </c>
      <c r="F9938" s="1" cm="1">
        <f t="array" ref="F9938">IF('Cleaned Data'!F9938="","",_xlfn.SWITCH('Cleaned Data'!F9938,"Cash",1,"Credit Card",2,"Digital Wallet",3,0))</f>
        <v>0</v>
      </c>
      <c r="G9938" s="1" cm="1">
        <f t="array" ref="G9938">IF('Cleaned Data'!G9938="","",_xlfn.SWITCH('Cleaned Data'!G9938,"In-Store",1,"Takeaway",2,0))</f>
        <v>1</v>
      </c>
      <c r="H9938" s="8" t="str">
        <v>Unspecified</v>
      </c>
    </row>
    <row r="9939" spans="1:8" ht="12.5" x14ac:dyDescent="0.25">
      <c r="A9939" s="1" t="str">
        <v>TXN_6479368</v>
      </c>
      <c r="B9939" s="1" cm="1">
        <f t="array" ref="B9939">IF('Cleaned Data'!B9939="","",_xlfn.SWITCH('Cleaned Data'!B9939,"Coffee",1,"Tea",2,"Juice",3,"Smoothie",4,"Cake",5,"Sandwich",6,"Salad",7,"Cookie",8,0))</f>
        <v>5</v>
      </c>
      <c r="C9939" s="1">
        <v>2</v>
      </c>
      <c r="D9939" s="6">
        <v>3</v>
      </c>
      <c r="E9939" s="1">
        <v>6</v>
      </c>
      <c r="F9939" s="1" cm="1">
        <f t="array" ref="F9939">IF('Cleaned Data'!F9939="","",_xlfn.SWITCH('Cleaned Data'!F9939,"Cash",1,"Credit Card",2,"Digital Wallet",3,0))</f>
        <v>0</v>
      </c>
      <c r="G9939" s="1" cm="1">
        <f t="array" ref="G9939">IF('Cleaned Data'!G9939="","",_xlfn.SWITCH('Cleaned Data'!G9939,"In-Store",1,"Takeaway",2,0))</f>
        <v>2</v>
      </c>
      <c r="H9939" s="8" t="str">
        <v>Unspecified</v>
      </c>
    </row>
    <row r="9940" spans="1:8" ht="12.5" x14ac:dyDescent="0.25">
      <c r="A9940" s="1" t="str">
        <v>TXN_6551087</v>
      </c>
      <c r="B9940" s="1" cm="1">
        <f t="array" ref="B9940">IF('Cleaned Data'!B9940="","",_xlfn.SWITCH('Cleaned Data'!B9940,"Coffee",1,"Tea",2,"Juice",3,"Smoothie",4,"Cake",5,"Sandwich",6,"Salad",7,"Cookie",8,0))</f>
        <v>8</v>
      </c>
      <c r="C9940" s="1">
        <v>3</v>
      </c>
      <c r="D9940" s="6">
        <v>1</v>
      </c>
      <c r="E9940" s="1">
        <v>3</v>
      </c>
      <c r="F9940" s="1" cm="1">
        <f t="array" ref="F9940">IF('Cleaned Data'!F9940="","",_xlfn.SWITCH('Cleaned Data'!F9940,"Cash",1,"Credit Card",2,"Digital Wallet",3,0))</f>
        <v>0</v>
      </c>
      <c r="G9940" s="1" cm="1">
        <f t="array" ref="G9940">IF('Cleaned Data'!G9940="","",_xlfn.SWITCH('Cleaned Data'!G9940,"In-Store",1,"Takeaway",2,0))</f>
        <v>0</v>
      </c>
      <c r="H9940" s="8" t="str">
        <v>Unspecified</v>
      </c>
    </row>
    <row r="9941" spans="1:8" ht="12.5" x14ac:dyDescent="0.25">
      <c r="A9941" s="1" t="str">
        <v>TXN_6566716</v>
      </c>
      <c r="B9941" s="1" cm="1">
        <f t="array" ref="B9941">IF('Cleaned Data'!B9941="","",_xlfn.SWITCH('Cleaned Data'!B9941,"Coffee",1,"Tea",2,"Juice",3,"Smoothie",4,"Cake",5,"Sandwich",6,"Salad",7,"Cookie",8,0))</f>
        <v>3</v>
      </c>
      <c r="C9941" s="1">
        <v>4</v>
      </c>
      <c r="D9941" s="6">
        <v>3</v>
      </c>
      <c r="E9941" s="1">
        <v>12</v>
      </c>
      <c r="F9941" s="1" cm="1">
        <f t="array" ref="F9941">IF('Cleaned Data'!F9941="","",_xlfn.SWITCH('Cleaned Data'!F9941,"Cash",1,"Credit Card",2,"Digital Wallet",3,0))</f>
        <v>1</v>
      </c>
      <c r="G9941" s="1" cm="1">
        <f t="array" ref="G9941">IF('Cleaned Data'!G9941="","",_xlfn.SWITCH('Cleaned Data'!G9941,"In-Store",1,"Takeaway",2,0))</f>
        <v>0</v>
      </c>
      <c r="H9941" s="8" t="str">
        <v>Unspecified</v>
      </c>
    </row>
    <row r="9942" spans="1:8" ht="12.5" x14ac:dyDescent="0.25">
      <c r="A9942" s="1" t="str">
        <v>TXN_6571288</v>
      </c>
      <c r="B9942" s="1" cm="1">
        <f t="array" ref="B9942">IF('Cleaned Data'!B9942="","",_xlfn.SWITCH('Cleaned Data'!B9942,"Coffee",1,"Tea",2,"Juice",3,"Smoothie",4,"Cake",5,"Sandwich",6,"Salad",7,"Cookie",8,0))</f>
        <v>6</v>
      </c>
      <c r="C9942" s="1">
        <v>1</v>
      </c>
      <c r="D9942" s="6">
        <v>4</v>
      </c>
      <c r="E9942" s="1">
        <v>4</v>
      </c>
      <c r="F9942" s="1" cm="1">
        <f t="array" ref="F9942">IF('Cleaned Data'!F9942="","",_xlfn.SWITCH('Cleaned Data'!F9942,"Cash",1,"Credit Card",2,"Digital Wallet",3,0))</f>
        <v>3</v>
      </c>
      <c r="G9942" s="1" cm="1">
        <f t="array" ref="G9942">IF('Cleaned Data'!G9942="","",_xlfn.SWITCH('Cleaned Data'!G9942,"In-Store",1,"Takeaway",2,0))</f>
        <v>0</v>
      </c>
      <c r="H9942" s="8" t="str">
        <v>Unspecified</v>
      </c>
    </row>
    <row r="9943" spans="1:8" ht="12.5" x14ac:dyDescent="0.25">
      <c r="A9943" s="1" t="str">
        <v>TXN_6596377</v>
      </c>
      <c r="B9943" s="1" cm="1">
        <f t="array" ref="B9943">IF('Cleaned Data'!B9943="","",_xlfn.SWITCH('Cleaned Data'!B9943,"Coffee",1,"Tea",2,"Juice",3,"Smoothie",4,"Cake",5,"Sandwich",6,"Salad",7,"Cookie",8,0))</f>
        <v>7</v>
      </c>
      <c r="C9943" s="1">
        <v>3</v>
      </c>
      <c r="D9943" s="6">
        <v>5</v>
      </c>
      <c r="E9943" s="1">
        <v>15</v>
      </c>
      <c r="F9943" s="1" cm="1">
        <f t="array" ref="F9943">IF('Cleaned Data'!F9943="","",_xlfn.SWITCH('Cleaned Data'!F9943,"Cash",1,"Credit Card",2,"Digital Wallet",3,0))</f>
        <v>1</v>
      </c>
      <c r="G9943" s="1" cm="1">
        <f t="array" ref="G9943">IF('Cleaned Data'!G9943="","",_xlfn.SWITCH('Cleaned Data'!G9943,"In-Store",1,"Takeaway",2,0))</f>
        <v>1</v>
      </c>
      <c r="H9943" s="8" t="str">
        <v>Unspecified</v>
      </c>
    </row>
    <row r="9944" spans="1:8" ht="12.5" x14ac:dyDescent="0.25">
      <c r="A9944" s="1" t="str">
        <v>TXN_6621756</v>
      </c>
      <c r="B9944" s="1" cm="1">
        <f t="array" ref="B9944">IF('Cleaned Data'!B9944="","",_xlfn.SWITCH('Cleaned Data'!B9944,"Coffee",1,"Tea",2,"Juice",3,"Smoothie",4,"Cake",5,"Sandwich",6,"Salad",7,"Cookie",8,0))</f>
        <v>4</v>
      </c>
      <c r="C9944" s="1">
        <v>4</v>
      </c>
      <c r="D9944" s="6">
        <v>4</v>
      </c>
      <c r="E9944" s="1">
        <v>16</v>
      </c>
      <c r="F9944" s="1" cm="1">
        <f t="array" ref="F9944">IF('Cleaned Data'!F9944="","",_xlfn.SWITCH('Cleaned Data'!F9944,"Cash",1,"Credit Card",2,"Digital Wallet",3,0))</f>
        <v>2</v>
      </c>
      <c r="G9944" s="1" cm="1">
        <f t="array" ref="G9944">IF('Cleaned Data'!G9944="","",_xlfn.SWITCH('Cleaned Data'!G9944,"In-Store",1,"Takeaway",2,0))</f>
        <v>0</v>
      </c>
      <c r="H9944" s="8" t="str">
        <v>Unspecified</v>
      </c>
    </row>
    <row r="9945" spans="1:8" ht="12.5" x14ac:dyDescent="0.25">
      <c r="A9945" s="1" t="str">
        <v>TXN_6663451</v>
      </c>
      <c r="B9945" s="1" cm="1">
        <f t="array" ref="B9945">IF('Cleaned Data'!B9945="","",_xlfn.SWITCH('Cleaned Data'!B9945,"Coffee",1,"Tea",2,"Juice",3,"Smoothie",4,"Cake",5,"Sandwich",6,"Salad",7,"Cookie",8,0))</f>
        <v>5</v>
      </c>
      <c r="C9945" s="1">
        <v>5</v>
      </c>
      <c r="D9945" s="6">
        <v>3</v>
      </c>
      <c r="E9945" s="1">
        <v>15</v>
      </c>
      <c r="F9945" s="1" cm="1">
        <f t="array" ref="F9945">IF('Cleaned Data'!F9945="","",_xlfn.SWITCH('Cleaned Data'!F9945,"Cash",1,"Credit Card",2,"Digital Wallet",3,0))</f>
        <v>2</v>
      </c>
      <c r="G9945" s="1" cm="1">
        <f t="array" ref="G9945">IF('Cleaned Data'!G9945="","",_xlfn.SWITCH('Cleaned Data'!G9945,"In-Store",1,"Takeaway",2,0))</f>
        <v>0</v>
      </c>
      <c r="H9945" s="8" t="str">
        <v>Unspecified</v>
      </c>
    </row>
    <row r="9946" spans="1:8" ht="12.5" x14ac:dyDescent="0.25">
      <c r="A9946" s="1" t="str">
        <v>TXN_6702428</v>
      </c>
      <c r="B9946" s="1" cm="1">
        <f t="array" ref="B9946">IF('Cleaned Data'!B9946="","",_xlfn.SWITCH('Cleaned Data'!B9946,"Coffee",1,"Tea",2,"Juice",3,"Smoothie",4,"Cake",5,"Sandwich",6,"Salad",7,"Cookie",8,0))</f>
        <v>2</v>
      </c>
      <c r="C9946" s="1">
        <v>3</v>
      </c>
      <c r="D9946" s="6">
        <v>1.5</v>
      </c>
      <c r="E9946" s="1">
        <v>4.5</v>
      </c>
      <c r="F9946" s="1" cm="1">
        <f t="array" ref="F9946">IF('Cleaned Data'!F9946="","",_xlfn.SWITCH('Cleaned Data'!F9946,"Cash",1,"Credit Card",2,"Digital Wallet",3,0))</f>
        <v>2</v>
      </c>
      <c r="G9946" s="1" cm="1">
        <f t="array" ref="G9946">IF('Cleaned Data'!G9946="","",_xlfn.SWITCH('Cleaned Data'!G9946,"In-Store",1,"Takeaway",2,0))</f>
        <v>1</v>
      </c>
      <c r="H9946" s="8" t="str">
        <v>Unspecified</v>
      </c>
    </row>
    <row r="9947" spans="1:8" ht="12.5" x14ac:dyDescent="0.25">
      <c r="A9947" s="1" t="str">
        <v>TXN_6715991</v>
      </c>
      <c r="B9947" s="1" cm="1">
        <f t="array" ref="B9947">IF('Cleaned Data'!B9947="","",_xlfn.SWITCH('Cleaned Data'!B9947,"Coffee",1,"Tea",2,"Juice",3,"Smoothie",4,"Cake",5,"Sandwich",6,"Salad",7,"Cookie",8,0))</f>
        <v>7</v>
      </c>
      <c r="C9947" s="1">
        <v>3</v>
      </c>
      <c r="D9947" s="6">
        <v>5</v>
      </c>
      <c r="E9947" s="1">
        <v>15</v>
      </c>
      <c r="F9947" s="1" cm="1">
        <f t="array" ref="F9947">IF('Cleaned Data'!F9947="","",_xlfn.SWITCH('Cleaned Data'!F9947,"Cash",1,"Credit Card",2,"Digital Wallet",3,0))</f>
        <v>0</v>
      </c>
      <c r="G9947" s="1" cm="1">
        <f t="array" ref="G9947">IF('Cleaned Data'!G9947="","",_xlfn.SWITCH('Cleaned Data'!G9947,"In-Store",1,"Takeaway",2,0))</f>
        <v>0</v>
      </c>
      <c r="H9947" s="8" t="str">
        <v>Unspecified</v>
      </c>
    </row>
    <row r="9948" spans="1:8" ht="12.5" x14ac:dyDescent="0.25">
      <c r="A9948" s="1" t="str">
        <v>TXN_6730130</v>
      </c>
      <c r="B9948" s="1" cm="1">
        <f t="array" ref="B9948">IF('Cleaned Data'!B9948="","",_xlfn.SWITCH('Cleaned Data'!B9948,"Coffee",1,"Tea",2,"Juice",3,"Smoothie",4,"Cake",5,"Sandwich",6,"Salad",7,"Cookie",8,0))</f>
        <v>6</v>
      </c>
      <c r="C9948" s="1">
        <v>3</v>
      </c>
      <c r="D9948" s="6">
        <v>4</v>
      </c>
      <c r="E9948" s="1">
        <v>12</v>
      </c>
      <c r="F9948" s="1" cm="1">
        <f t="array" ref="F9948">IF('Cleaned Data'!F9948="","",_xlfn.SWITCH('Cleaned Data'!F9948,"Cash",1,"Credit Card",2,"Digital Wallet",3,0))</f>
        <v>0</v>
      </c>
      <c r="G9948" s="1" cm="1">
        <f t="array" ref="G9948">IF('Cleaned Data'!G9948="","",_xlfn.SWITCH('Cleaned Data'!G9948,"In-Store",1,"Takeaway",2,0))</f>
        <v>0</v>
      </c>
      <c r="H9948" s="8" t="str">
        <v>Unspecified</v>
      </c>
    </row>
    <row r="9949" spans="1:8" ht="12.5" x14ac:dyDescent="0.25">
      <c r="A9949" s="1" t="str">
        <v>TXN_6761402</v>
      </c>
      <c r="B9949" s="1" cm="1">
        <f t="array" ref="B9949">IF('Cleaned Data'!B9949="","",_xlfn.SWITCH('Cleaned Data'!B9949,"Coffee",1,"Tea",2,"Juice",3,"Smoothie",4,"Cake",5,"Sandwich",6,"Salad",7,"Cookie",8,0))</f>
        <v>6</v>
      </c>
      <c r="C9949" s="1">
        <v>1</v>
      </c>
      <c r="D9949" s="6">
        <v>4</v>
      </c>
      <c r="E9949" s="1">
        <v>4</v>
      </c>
      <c r="F9949" s="1" cm="1">
        <f t="array" ref="F9949">IF('Cleaned Data'!F9949="","",_xlfn.SWITCH('Cleaned Data'!F9949,"Cash",1,"Credit Card",2,"Digital Wallet",3,0))</f>
        <v>3</v>
      </c>
      <c r="G9949" s="1" cm="1">
        <f t="array" ref="G9949">IF('Cleaned Data'!G9949="","",_xlfn.SWITCH('Cleaned Data'!G9949,"In-Store",1,"Takeaway",2,0))</f>
        <v>2</v>
      </c>
      <c r="H9949" s="8" t="str">
        <v>Unspecified</v>
      </c>
    </row>
    <row r="9950" spans="1:8" ht="12.5" x14ac:dyDescent="0.25">
      <c r="A9950" s="1" t="str">
        <v>TXN_6901094</v>
      </c>
      <c r="B9950" s="1" cm="1">
        <f t="array" ref="B9950">IF('Cleaned Data'!B9950="","",_xlfn.SWITCH('Cleaned Data'!B9950,"Coffee",1,"Tea",2,"Juice",3,"Smoothie",4,"Cake",5,"Sandwich",6,"Salad",7,"Cookie",8,0))</f>
        <v>6</v>
      </c>
      <c r="C9950" s="1">
        <v>5</v>
      </c>
      <c r="D9950" s="6">
        <v>4</v>
      </c>
      <c r="E9950" s="1">
        <v>20</v>
      </c>
      <c r="F9950" s="1" cm="1">
        <f t="array" ref="F9950">IF('Cleaned Data'!F9950="","",_xlfn.SWITCH('Cleaned Data'!F9950,"Cash",1,"Credit Card",2,"Digital Wallet",3,0))</f>
        <v>2</v>
      </c>
      <c r="G9950" s="1" cm="1">
        <f t="array" ref="G9950">IF('Cleaned Data'!G9950="","",_xlfn.SWITCH('Cleaned Data'!G9950,"In-Store",1,"Takeaway",2,0))</f>
        <v>2</v>
      </c>
      <c r="H9950" s="8" t="str">
        <v>Unspecified</v>
      </c>
    </row>
    <row r="9951" spans="1:8" ht="12.5" x14ac:dyDescent="0.25">
      <c r="A9951" s="1" t="str">
        <v>TXN_6915068</v>
      </c>
      <c r="B9951" s="1" cm="1">
        <f t="array" ref="B9951">IF('Cleaned Data'!B9951="","",_xlfn.SWITCH('Cleaned Data'!B9951,"Coffee",1,"Tea",2,"Juice",3,"Smoothie",4,"Cake",5,"Sandwich",6,"Salad",7,"Cookie",8,0))</f>
        <v>2</v>
      </c>
      <c r="C9951" s="1">
        <v>4</v>
      </c>
      <c r="D9951" s="6">
        <v>1.5</v>
      </c>
      <c r="E9951" s="1">
        <v>6</v>
      </c>
      <c r="F9951" s="1" cm="1">
        <f t="array" ref="F9951">IF('Cleaned Data'!F9951="","",_xlfn.SWITCH('Cleaned Data'!F9951,"Cash",1,"Credit Card",2,"Digital Wallet",3,0))</f>
        <v>0</v>
      </c>
      <c r="G9951" s="1" cm="1">
        <f t="array" ref="G9951">IF('Cleaned Data'!G9951="","",_xlfn.SWITCH('Cleaned Data'!G9951,"In-Store",1,"Takeaway",2,0))</f>
        <v>1</v>
      </c>
      <c r="H9951" s="8" t="str">
        <v>Unspecified</v>
      </c>
    </row>
    <row r="9952" spans="1:8" ht="12.5" x14ac:dyDescent="0.25">
      <c r="A9952" s="1" t="str">
        <v>TXN_6994354</v>
      </c>
      <c r="B9952" s="1" cm="1">
        <f t="array" ref="B9952">IF('Cleaned Data'!B9952="","",_xlfn.SWITCH('Cleaned Data'!B9952,"Coffee",1,"Tea",2,"Juice",3,"Smoothie",4,"Cake",5,"Sandwich",6,"Salad",7,"Cookie",8,0))</f>
        <v>2</v>
      </c>
      <c r="C9952" s="1">
        <v>4</v>
      </c>
      <c r="D9952" s="6">
        <v>1.5</v>
      </c>
      <c r="E9952" s="1">
        <v>6</v>
      </c>
      <c r="F9952" s="1" cm="1">
        <f t="array" ref="F9952">IF('Cleaned Data'!F9952="","",_xlfn.SWITCH('Cleaned Data'!F9952,"Cash",1,"Credit Card",2,"Digital Wallet",3,0))</f>
        <v>2</v>
      </c>
      <c r="G9952" s="1" cm="1">
        <f t="array" ref="G9952">IF('Cleaned Data'!G9952="","",_xlfn.SWITCH('Cleaned Data'!G9952,"In-Store",1,"Takeaway",2,0))</f>
        <v>2</v>
      </c>
      <c r="H9952" s="8" t="str">
        <v>Unspecified</v>
      </c>
    </row>
    <row r="9953" spans="1:8" ht="12.5" x14ac:dyDescent="0.25">
      <c r="A9953" s="1" t="str">
        <v>TXN_7027560</v>
      </c>
      <c r="B9953" s="1" cm="1">
        <f t="array" ref="B9953">IF('Cleaned Data'!B9953="","",_xlfn.SWITCH('Cleaned Data'!B9953,"Coffee",1,"Tea",2,"Juice",3,"Smoothie",4,"Cake",5,"Sandwich",6,"Salad",7,"Cookie",8,0))</f>
        <v>8</v>
      </c>
      <c r="C9953" s="1">
        <v>1</v>
      </c>
      <c r="D9953" s="6">
        <v>1</v>
      </c>
      <c r="E9953" s="1">
        <v>1</v>
      </c>
      <c r="F9953" s="1" cm="1">
        <f t="array" ref="F9953">IF('Cleaned Data'!F9953="","",_xlfn.SWITCH('Cleaned Data'!F9953,"Cash",1,"Credit Card",2,"Digital Wallet",3,0))</f>
        <v>0</v>
      </c>
      <c r="G9953" s="1" cm="1">
        <f t="array" ref="G9953">IF('Cleaned Data'!G9953="","",_xlfn.SWITCH('Cleaned Data'!G9953,"In-Store",1,"Takeaway",2,0))</f>
        <v>0</v>
      </c>
      <c r="H9953" s="8" t="str">
        <v>Unspecified</v>
      </c>
    </row>
    <row r="9954" spans="1:8" ht="12.5" x14ac:dyDescent="0.25">
      <c r="A9954" s="1" t="str">
        <v>TXN_7056051</v>
      </c>
      <c r="B9954" s="1" cm="1">
        <f t="array" ref="B9954">IF('Cleaned Data'!B9954="","",_xlfn.SWITCH('Cleaned Data'!B9954,"Coffee",1,"Tea",2,"Juice",3,"Smoothie",4,"Cake",5,"Sandwich",6,"Salad",7,"Cookie",8,0))</f>
        <v>2</v>
      </c>
      <c r="C9954" s="1">
        <v>3</v>
      </c>
      <c r="D9954" s="6">
        <v>1.5</v>
      </c>
      <c r="E9954" s="1">
        <v>4.5</v>
      </c>
      <c r="F9954" s="1" cm="1">
        <f t="array" ref="F9954">IF('Cleaned Data'!F9954="","",_xlfn.SWITCH('Cleaned Data'!F9954,"Cash",1,"Credit Card",2,"Digital Wallet",3,0))</f>
        <v>2</v>
      </c>
      <c r="G9954" s="1" cm="1">
        <f t="array" ref="G9954">IF('Cleaned Data'!G9954="","",_xlfn.SWITCH('Cleaned Data'!G9954,"In-Store",1,"Takeaway",2,0))</f>
        <v>0</v>
      </c>
      <c r="H9954" s="8" t="str">
        <v>Unspecified</v>
      </c>
    </row>
    <row r="9955" spans="1:8" ht="12.5" x14ac:dyDescent="0.25">
      <c r="A9955" s="1" t="str">
        <v>TXN_7201361</v>
      </c>
      <c r="B9955" s="1" cm="1">
        <f t="array" ref="B9955">IF('Cleaned Data'!B9955="","",_xlfn.SWITCH('Cleaned Data'!B9955,"Coffee",1,"Tea",2,"Juice",3,"Smoothie",4,"Cake",5,"Sandwich",6,"Salad",7,"Cookie",8,0))</f>
        <v>7</v>
      </c>
      <c r="C9955" s="1">
        <v>1</v>
      </c>
      <c r="D9955" s="6">
        <v>5</v>
      </c>
      <c r="E9955" s="1">
        <v>5</v>
      </c>
      <c r="F9955" s="1" cm="1">
        <f t="array" ref="F9955">IF('Cleaned Data'!F9955="","",_xlfn.SWITCH('Cleaned Data'!F9955,"Cash",1,"Credit Card",2,"Digital Wallet",3,0))</f>
        <v>0</v>
      </c>
      <c r="G9955" s="1" cm="1">
        <f t="array" ref="G9955">IF('Cleaned Data'!G9955="","",_xlfn.SWITCH('Cleaned Data'!G9955,"In-Store",1,"Takeaway",2,0))</f>
        <v>0</v>
      </c>
      <c r="H9955" s="8" t="str">
        <v>Unspecified</v>
      </c>
    </row>
    <row r="9956" spans="1:8" ht="12.5" x14ac:dyDescent="0.25">
      <c r="A9956" s="1" t="str">
        <v>TXN_7294526</v>
      </c>
      <c r="B9956" s="1" cm="1">
        <f t="array" ref="B9956">IF('Cleaned Data'!B9956="","",_xlfn.SWITCH('Cleaned Data'!B9956,"Coffee",1,"Tea",2,"Juice",3,"Smoothie",4,"Cake",5,"Sandwich",6,"Salad",7,"Cookie",8,0))</f>
        <v>7</v>
      </c>
      <c r="C9956" s="1">
        <v>3</v>
      </c>
      <c r="D9956" s="6">
        <v>5</v>
      </c>
      <c r="E9956" s="1">
        <v>15</v>
      </c>
      <c r="F9956" s="1" cm="1">
        <f t="array" ref="F9956">IF('Cleaned Data'!F9956="","",_xlfn.SWITCH('Cleaned Data'!F9956,"Cash",1,"Credit Card",2,"Digital Wallet",3,0))</f>
        <v>2</v>
      </c>
      <c r="G9956" s="1" cm="1">
        <f t="array" ref="G9956">IF('Cleaned Data'!G9956="","",_xlfn.SWITCH('Cleaned Data'!G9956,"In-Store",1,"Takeaway",2,0))</f>
        <v>1</v>
      </c>
      <c r="H9956" s="8" t="str">
        <v>Unspecified</v>
      </c>
    </row>
    <row r="9957" spans="1:8" ht="12.5" x14ac:dyDescent="0.25">
      <c r="A9957" s="1" t="str">
        <v>TXN_7326974</v>
      </c>
      <c r="B9957" s="1" cm="1">
        <f t="array" ref="B9957">IF('Cleaned Data'!B9957="","",_xlfn.SWITCH('Cleaned Data'!B9957,"Coffee",1,"Tea",2,"Juice",3,"Smoothie",4,"Cake",5,"Sandwich",6,"Salad",7,"Cookie",8,0))</f>
        <v>5</v>
      </c>
      <c r="C9957" s="1">
        <v>3</v>
      </c>
      <c r="D9957" s="6">
        <v>3</v>
      </c>
      <c r="E9957" s="1">
        <v>9</v>
      </c>
      <c r="F9957" s="1" cm="1">
        <f t="array" ref="F9957">IF('Cleaned Data'!F9957="","",_xlfn.SWITCH('Cleaned Data'!F9957,"Cash",1,"Credit Card",2,"Digital Wallet",3,0))</f>
        <v>2</v>
      </c>
      <c r="G9957" s="1" cm="1">
        <f t="array" ref="G9957">IF('Cleaned Data'!G9957="","",_xlfn.SWITCH('Cleaned Data'!G9957,"In-Store",1,"Takeaway",2,0))</f>
        <v>2</v>
      </c>
      <c r="H9957" s="8" t="str">
        <v>Unspecified</v>
      </c>
    </row>
    <row r="9958" spans="1:8" ht="12.5" x14ac:dyDescent="0.25">
      <c r="A9958" s="1" t="str">
        <v>TXN_7369807</v>
      </c>
      <c r="B9958" s="1" cm="1">
        <f t="array" ref="B9958">IF('Cleaned Data'!B9958="","",_xlfn.SWITCH('Cleaned Data'!B9958,"Coffee",1,"Tea",2,"Juice",3,"Smoothie",4,"Cake",5,"Sandwich",6,"Salad",7,"Cookie",8,0))</f>
        <v>7</v>
      </c>
      <c r="C9958" s="1">
        <v>4</v>
      </c>
      <c r="D9958" s="6">
        <v>5</v>
      </c>
      <c r="E9958" s="1">
        <v>20</v>
      </c>
      <c r="F9958" s="1" cm="1">
        <f t="array" ref="F9958">IF('Cleaned Data'!F9958="","",_xlfn.SWITCH('Cleaned Data'!F9958,"Cash",1,"Credit Card",2,"Digital Wallet",3,0))</f>
        <v>2</v>
      </c>
      <c r="G9958" s="1" cm="1">
        <f t="array" ref="G9958">IF('Cleaned Data'!G9958="","",_xlfn.SWITCH('Cleaned Data'!G9958,"In-Store",1,"Takeaway",2,0))</f>
        <v>1</v>
      </c>
      <c r="H9958" s="8" t="str">
        <v>Unspecified</v>
      </c>
    </row>
    <row r="9959" spans="1:8" ht="12.5" x14ac:dyDescent="0.25">
      <c r="A9959" s="1" t="str">
        <v>TXN_7388851</v>
      </c>
      <c r="B9959" s="1" cm="1">
        <f t="array" ref="B9959">IF('Cleaned Data'!B9959="","",_xlfn.SWITCH('Cleaned Data'!B9959,"Coffee",1,"Tea",2,"Juice",3,"Smoothie",4,"Cake",5,"Sandwich",6,"Salad",7,"Cookie",8,0))</f>
        <v>8</v>
      </c>
      <c r="C9959" s="1">
        <v>4</v>
      </c>
      <c r="D9959" s="6">
        <v>1</v>
      </c>
      <c r="E9959" s="1">
        <v>4</v>
      </c>
      <c r="F9959" s="1" cm="1">
        <f t="array" ref="F9959">IF('Cleaned Data'!F9959="","",_xlfn.SWITCH('Cleaned Data'!F9959,"Cash",1,"Credit Card",2,"Digital Wallet",3,0))</f>
        <v>1</v>
      </c>
      <c r="G9959" s="1" cm="1">
        <f t="array" ref="G9959">IF('Cleaned Data'!G9959="","",_xlfn.SWITCH('Cleaned Data'!G9959,"In-Store",1,"Takeaway",2,0))</f>
        <v>0</v>
      </c>
      <c r="H9959" s="8" t="str">
        <v>Unspecified</v>
      </c>
    </row>
    <row r="9960" spans="1:8" ht="12.5" x14ac:dyDescent="0.25">
      <c r="A9960" s="1" t="str">
        <v>TXN_7463102</v>
      </c>
      <c r="B9960" s="1" cm="1">
        <f t="array" ref="B9960">IF('Cleaned Data'!B9960="","",_xlfn.SWITCH('Cleaned Data'!B9960,"Coffee",1,"Tea",2,"Juice",3,"Smoothie",4,"Cake",5,"Sandwich",6,"Salad",7,"Cookie",8,0))</f>
        <v>3</v>
      </c>
      <c r="C9960" s="1">
        <v>5</v>
      </c>
      <c r="D9960" s="6">
        <v>3</v>
      </c>
      <c r="E9960" s="1">
        <v>15</v>
      </c>
      <c r="F9960" s="1" cm="1">
        <f t="array" ref="F9960">IF('Cleaned Data'!F9960="","",_xlfn.SWITCH('Cleaned Data'!F9960,"Cash",1,"Credit Card",2,"Digital Wallet",3,0))</f>
        <v>0</v>
      </c>
      <c r="G9960" s="1" cm="1">
        <f t="array" ref="G9960">IF('Cleaned Data'!G9960="","",_xlfn.SWITCH('Cleaned Data'!G9960,"In-Store",1,"Takeaway",2,0))</f>
        <v>1</v>
      </c>
      <c r="H9960" s="8" t="str">
        <v>Unspecified</v>
      </c>
    </row>
    <row r="9961" spans="1:8" ht="12.5" x14ac:dyDescent="0.25">
      <c r="A9961" s="1" t="str">
        <v>TXN_7511351</v>
      </c>
      <c r="B9961" s="1" cm="1">
        <f t="array" ref="B9961">IF('Cleaned Data'!B9961="","",_xlfn.SWITCH('Cleaned Data'!B9961,"Coffee",1,"Tea",2,"Juice",3,"Smoothie",4,"Cake",5,"Sandwich",6,"Salad",7,"Cookie",8,0))</f>
        <v>2</v>
      </c>
      <c r="C9961" s="1">
        <v>3</v>
      </c>
      <c r="D9961" s="6">
        <v>1.5</v>
      </c>
      <c r="E9961" s="1">
        <v>4.5</v>
      </c>
      <c r="F9961" s="1" cm="1">
        <f t="array" ref="F9961">IF('Cleaned Data'!F9961="","",_xlfn.SWITCH('Cleaned Data'!F9961,"Cash",1,"Credit Card",2,"Digital Wallet",3,0))</f>
        <v>3</v>
      </c>
      <c r="G9961" s="1" cm="1">
        <f t="array" ref="G9961">IF('Cleaned Data'!G9961="","",_xlfn.SWITCH('Cleaned Data'!G9961,"In-Store",1,"Takeaway",2,0))</f>
        <v>0</v>
      </c>
      <c r="H9961" s="8" t="str">
        <v>Unspecified</v>
      </c>
    </row>
    <row r="9962" spans="1:8" ht="12.5" x14ac:dyDescent="0.25">
      <c r="A9962" s="1" t="str">
        <v>TXN_7597276</v>
      </c>
      <c r="B9962" s="1" cm="1">
        <f t="array" ref="B9962">IF('Cleaned Data'!B9962="","",_xlfn.SWITCH('Cleaned Data'!B9962,"Coffee",1,"Tea",2,"Juice",3,"Smoothie",4,"Cake",5,"Sandwich",6,"Salad",7,"Cookie",8,0))</f>
        <v>1</v>
      </c>
      <c r="C9962" s="1">
        <v>3</v>
      </c>
      <c r="D9962" s="6">
        <v>2</v>
      </c>
      <c r="E9962" s="1">
        <v>6</v>
      </c>
      <c r="F9962" s="1" cm="1">
        <f t="array" ref="F9962">IF('Cleaned Data'!F9962="","",_xlfn.SWITCH('Cleaned Data'!F9962,"Cash",1,"Credit Card",2,"Digital Wallet",3,0))</f>
        <v>0</v>
      </c>
      <c r="G9962" s="1" cm="1">
        <f t="array" ref="G9962">IF('Cleaned Data'!G9962="","",_xlfn.SWITCH('Cleaned Data'!G9962,"In-Store",1,"Takeaway",2,0))</f>
        <v>1</v>
      </c>
      <c r="H9962" s="8" t="str">
        <v>Unspecified</v>
      </c>
    </row>
    <row r="9963" spans="1:8" ht="12.5" x14ac:dyDescent="0.25">
      <c r="A9963" s="1" t="str">
        <v>TXN_7744874</v>
      </c>
      <c r="B9963" s="1" cm="1">
        <f t="array" ref="B9963">IF('Cleaned Data'!B9963="","",_xlfn.SWITCH('Cleaned Data'!B9963,"Coffee",1,"Tea",2,"Juice",3,"Smoothie",4,"Cake",5,"Sandwich",6,"Salad",7,"Cookie",8,0))</f>
        <v>3</v>
      </c>
      <c r="C9963" s="1">
        <v>5</v>
      </c>
      <c r="D9963" s="6">
        <v>3</v>
      </c>
      <c r="E9963" s="1">
        <v>15</v>
      </c>
      <c r="F9963" s="1" cm="1">
        <f t="array" ref="F9963">IF('Cleaned Data'!F9963="","",_xlfn.SWITCH('Cleaned Data'!F9963,"Cash",1,"Credit Card",2,"Digital Wallet",3,0))</f>
        <v>0</v>
      </c>
      <c r="G9963" s="1" cm="1">
        <f t="array" ref="G9963">IF('Cleaned Data'!G9963="","",_xlfn.SWITCH('Cleaned Data'!G9963,"In-Store",1,"Takeaway",2,0))</f>
        <v>1</v>
      </c>
      <c r="H9963" s="8" t="str">
        <v>Unspecified</v>
      </c>
    </row>
    <row r="9964" spans="1:8" ht="12.5" x14ac:dyDescent="0.25">
      <c r="A9964" s="1" t="str">
        <v>TXN_7770487</v>
      </c>
      <c r="B9964" s="1" cm="1">
        <f t="array" ref="B9964">IF('Cleaned Data'!B9964="","",_xlfn.SWITCH('Cleaned Data'!B9964,"Coffee",1,"Tea",2,"Juice",3,"Smoothie",4,"Cake",5,"Sandwich",6,"Salad",7,"Cookie",8,0))</f>
        <v>5</v>
      </c>
      <c r="C9964" s="1">
        <v>5</v>
      </c>
      <c r="D9964" s="6">
        <v>3</v>
      </c>
      <c r="E9964" s="1">
        <v>15</v>
      </c>
      <c r="F9964" s="1" cm="1">
        <f t="array" ref="F9964">IF('Cleaned Data'!F9964="","",_xlfn.SWITCH('Cleaned Data'!F9964,"Cash",1,"Credit Card",2,"Digital Wallet",3,0))</f>
        <v>1</v>
      </c>
      <c r="G9964" s="1" cm="1">
        <f t="array" ref="G9964">IF('Cleaned Data'!G9964="","",_xlfn.SWITCH('Cleaned Data'!G9964,"In-Store",1,"Takeaway",2,0))</f>
        <v>2</v>
      </c>
      <c r="H9964" s="8" t="str">
        <v>Unspecified</v>
      </c>
    </row>
    <row r="9965" spans="1:8" ht="12.5" x14ac:dyDescent="0.25">
      <c r="A9965" s="1" t="str">
        <v>TXN_7797507</v>
      </c>
      <c r="B9965" s="1" cm="1">
        <f t="array" ref="B9965">IF('Cleaned Data'!B9965="","",_xlfn.SWITCH('Cleaned Data'!B9965,"Coffee",1,"Tea",2,"Juice",3,"Smoothie",4,"Cake",5,"Sandwich",6,"Salad",7,"Cookie",8,0))</f>
        <v>1</v>
      </c>
      <c r="C9965" s="1">
        <v>4</v>
      </c>
      <c r="D9965" s="6">
        <v>2</v>
      </c>
      <c r="E9965" s="1">
        <v>8</v>
      </c>
      <c r="F9965" s="1" cm="1">
        <f t="array" ref="F9965">IF('Cleaned Data'!F9965="","",_xlfn.SWITCH('Cleaned Data'!F9965,"Cash",1,"Credit Card",2,"Digital Wallet",3,0))</f>
        <v>3</v>
      </c>
      <c r="G9965" s="1" cm="1">
        <f t="array" ref="G9965">IF('Cleaned Data'!G9965="","",_xlfn.SWITCH('Cleaned Data'!G9965,"In-Store",1,"Takeaway",2,0))</f>
        <v>2</v>
      </c>
      <c r="H9965" s="8" t="str">
        <v>Unspecified</v>
      </c>
    </row>
    <row r="9966" spans="1:8" ht="12.5" x14ac:dyDescent="0.25">
      <c r="A9966" s="1" t="str">
        <v>TXN_7814690</v>
      </c>
      <c r="B9966" s="1" cm="1">
        <f t="array" ref="B9966">IF('Cleaned Data'!B9966="","",_xlfn.SWITCH('Cleaned Data'!B9966,"Coffee",1,"Tea",2,"Juice",3,"Smoothie",4,"Cake",5,"Sandwich",6,"Salad",7,"Cookie",8,0))</f>
        <v>7</v>
      </c>
      <c r="C9966" s="1">
        <v>2</v>
      </c>
      <c r="D9966" s="6">
        <v>5</v>
      </c>
      <c r="E9966" s="1">
        <v>10</v>
      </c>
      <c r="F9966" s="1" cm="1">
        <f t="array" ref="F9966">IF('Cleaned Data'!F9966="","",_xlfn.SWITCH('Cleaned Data'!F9966,"Cash",1,"Credit Card",2,"Digital Wallet",3,0))</f>
        <v>1</v>
      </c>
      <c r="G9966" s="1" cm="1">
        <f t="array" ref="G9966">IF('Cleaned Data'!G9966="","",_xlfn.SWITCH('Cleaned Data'!G9966,"In-Store",1,"Takeaway",2,0))</f>
        <v>1</v>
      </c>
      <c r="H9966" s="8" t="str">
        <v>Unspecified</v>
      </c>
    </row>
    <row r="9967" spans="1:8" ht="12.5" x14ac:dyDescent="0.25">
      <c r="A9967" s="1" t="str">
        <v>TXN_7903841</v>
      </c>
      <c r="B9967" s="1" cm="1">
        <f t="array" ref="B9967">IF('Cleaned Data'!B9967="","",_xlfn.SWITCH('Cleaned Data'!B9967,"Coffee",1,"Tea",2,"Juice",3,"Smoothie",4,"Cake",5,"Sandwich",6,"Salad",7,"Cookie",8,0))</f>
        <v>4</v>
      </c>
      <c r="C9967" s="1">
        <v>3</v>
      </c>
      <c r="D9967" s="6">
        <v>4</v>
      </c>
      <c r="E9967" s="1">
        <v>12</v>
      </c>
      <c r="F9967" s="1" cm="1">
        <f t="array" ref="F9967">IF('Cleaned Data'!F9967="","",_xlfn.SWITCH('Cleaned Data'!F9967,"Cash",1,"Credit Card",2,"Digital Wallet",3,0))</f>
        <v>0</v>
      </c>
      <c r="G9967" s="1" cm="1">
        <f t="array" ref="G9967">IF('Cleaned Data'!G9967="","",_xlfn.SWITCH('Cleaned Data'!G9967,"In-Store",1,"Takeaway",2,0))</f>
        <v>2</v>
      </c>
      <c r="H9967" s="8" t="str">
        <v>Unspecified</v>
      </c>
    </row>
    <row r="9968" spans="1:8" ht="12.5" x14ac:dyDescent="0.25">
      <c r="A9968" s="1" t="str">
        <v>TXN_8076061</v>
      </c>
      <c r="B9968" s="1" cm="1">
        <f t="array" ref="B9968">IF('Cleaned Data'!B9968="","",_xlfn.SWITCH('Cleaned Data'!B9968,"Coffee",1,"Tea",2,"Juice",3,"Smoothie",4,"Cake",5,"Sandwich",6,"Salad",7,"Cookie",8,0))</f>
        <v>4</v>
      </c>
      <c r="C9968" s="1">
        <v>2</v>
      </c>
      <c r="D9968" s="6">
        <v>4</v>
      </c>
      <c r="E9968" s="1">
        <v>8</v>
      </c>
      <c r="F9968" s="1" cm="1">
        <f t="array" ref="F9968">IF('Cleaned Data'!F9968="","",_xlfn.SWITCH('Cleaned Data'!F9968,"Cash",1,"Credit Card",2,"Digital Wallet",3,0))</f>
        <v>3</v>
      </c>
      <c r="G9968" s="1" cm="1">
        <f t="array" ref="G9968">IF('Cleaned Data'!G9968="","",_xlfn.SWITCH('Cleaned Data'!G9968,"In-Store",1,"Takeaway",2,0))</f>
        <v>2</v>
      </c>
      <c r="H9968" s="8" t="str">
        <v>Unspecified</v>
      </c>
    </row>
    <row r="9969" spans="1:8" ht="12.5" x14ac:dyDescent="0.25">
      <c r="A9969" s="1" t="str">
        <v>TXN_8239121</v>
      </c>
      <c r="B9969" s="1" cm="1">
        <f t="array" ref="B9969">IF('Cleaned Data'!B9969="","",_xlfn.SWITCH('Cleaned Data'!B9969,"Coffee",1,"Tea",2,"Juice",3,"Smoothie",4,"Cake",5,"Sandwich",6,"Salad",7,"Cookie",8,0))</f>
        <v>2</v>
      </c>
      <c r="C9969" s="1">
        <v>4</v>
      </c>
      <c r="D9969" s="6">
        <v>1.5</v>
      </c>
      <c r="E9969" s="1">
        <v>6</v>
      </c>
      <c r="F9969" s="1" cm="1">
        <f t="array" ref="F9969">IF('Cleaned Data'!F9969="","",_xlfn.SWITCH('Cleaned Data'!F9969,"Cash",1,"Credit Card",2,"Digital Wallet",3,0))</f>
        <v>2</v>
      </c>
      <c r="G9969" s="1" cm="1">
        <f t="array" ref="G9969">IF('Cleaned Data'!G9969="","",_xlfn.SWITCH('Cleaned Data'!G9969,"In-Store",1,"Takeaway",2,0))</f>
        <v>0</v>
      </c>
      <c r="H9969" s="8" t="str">
        <v>Unspecified</v>
      </c>
    </row>
    <row r="9970" spans="1:8" ht="12.5" x14ac:dyDescent="0.25">
      <c r="A9970" s="1" t="str">
        <v>TXN_8419985</v>
      </c>
      <c r="B9970" s="1" cm="1">
        <f t="array" ref="B9970">IF('Cleaned Data'!B9970="","",_xlfn.SWITCH('Cleaned Data'!B9970,"Coffee",1,"Tea",2,"Juice",3,"Smoothie",4,"Cake",5,"Sandwich",6,"Salad",7,"Cookie",8,0))</f>
        <v>8</v>
      </c>
      <c r="C9970" s="1">
        <v>1</v>
      </c>
      <c r="D9970" s="6">
        <v>1</v>
      </c>
      <c r="E9970" s="1">
        <v>1</v>
      </c>
      <c r="F9970" s="1" cm="1">
        <f t="array" ref="F9970">IF('Cleaned Data'!F9970="","",_xlfn.SWITCH('Cleaned Data'!F9970,"Cash",1,"Credit Card",2,"Digital Wallet",3,0))</f>
        <v>3</v>
      </c>
      <c r="G9970" s="1" cm="1">
        <f t="array" ref="G9970">IF('Cleaned Data'!G9970="","",_xlfn.SWITCH('Cleaned Data'!G9970,"In-Store",1,"Takeaway",2,0))</f>
        <v>1</v>
      </c>
      <c r="H9970" s="8" t="str">
        <v>Unspecified</v>
      </c>
    </row>
    <row r="9971" spans="1:8" ht="12.5" x14ac:dyDescent="0.25">
      <c r="A9971" s="1" t="str">
        <v>TXN_8512466</v>
      </c>
      <c r="B9971" s="1" cm="1">
        <f t="array" ref="B9971">IF('Cleaned Data'!B9971="","",_xlfn.SWITCH('Cleaned Data'!B9971,"Coffee",1,"Tea",2,"Juice",3,"Smoothie",4,"Cake",5,"Sandwich",6,"Salad",7,"Cookie",8,0))</f>
        <v>8</v>
      </c>
      <c r="C9971" s="1">
        <v>5</v>
      </c>
      <c r="D9971" s="6">
        <v>1</v>
      </c>
      <c r="E9971" s="1">
        <v>5</v>
      </c>
      <c r="F9971" s="1" cm="1">
        <f t="array" ref="F9971">IF('Cleaned Data'!F9971="","",_xlfn.SWITCH('Cleaned Data'!F9971,"Cash",1,"Credit Card",2,"Digital Wallet",3,0))</f>
        <v>3</v>
      </c>
      <c r="G9971" s="1" cm="1">
        <f t="array" ref="G9971">IF('Cleaned Data'!G9971="","",_xlfn.SWITCH('Cleaned Data'!G9971,"In-Store",1,"Takeaway",2,0))</f>
        <v>0</v>
      </c>
      <c r="H9971" s="8" t="str">
        <v>Unspecified</v>
      </c>
    </row>
    <row r="9972" spans="1:8" ht="12.5" x14ac:dyDescent="0.25">
      <c r="A9972" s="1" t="str">
        <v>TXN_8541074</v>
      </c>
      <c r="B9972" s="1" cm="1">
        <f t="array" ref="B9972">IF('Cleaned Data'!B9972="","",_xlfn.SWITCH('Cleaned Data'!B9972,"Coffee",1,"Tea",2,"Juice",3,"Smoothie",4,"Cake",5,"Sandwich",6,"Salad",7,"Cookie",8,0))</f>
        <v>1</v>
      </c>
      <c r="C9972" s="1">
        <v>5</v>
      </c>
      <c r="D9972" s="6">
        <v>2</v>
      </c>
      <c r="E9972" s="1">
        <v>10</v>
      </c>
      <c r="F9972" s="1" cm="1">
        <f t="array" ref="F9972">IF('Cleaned Data'!F9972="","",_xlfn.SWITCH('Cleaned Data'!F9972,"Cash",1,"Credit Card",2,"Digital Wallet",3,0))</f>
        <v>0</v>
      </c>
      <c r="G9972" s="1" cm="1">
        <f t="array" ref="G9972">IF('Cleaned Data'!G9972="","",_xlfn.SWITCH('Cleaned Data'!G9972,"In-Store",1,"Takeaway",2,0))</f>
        <v>1</v>
      </c>
      <c r="H9972" s="8" t="str">
        <v>Unspecified</v>
      </c>
    </row>
    <row r="9973" spans="1:8" ht="12.5" x14ac:dyDescent="0.25">
      <c r="A9973" s="1" t="str">
        <v>TXN_8588335</v>
      </c>
      <c r="B9973" s="1" cm="1">
        <f t="array" ref="B9973">IF('Cleaned Data'!B9973="","",_xlfn.SWITCH('Cleaned Data'!B9973,"Coffee",1,"Tea",2,"Juice",3,"Smoothie",4,"Cake",5,"Sandwich",6,"Salad",7,"Cookie",8,0))</f>
        <v>2</v>
      </c>
      <c r="C9973" s="1">
        <v>5</v>
      </c>
      <c r="D9973" s="6">
        <v>1.5</v>
      </c>
      <c r="E9973" s="1">
        <v>7.5</v>
      </c>
      <c r="F9973" s="1" cm="1">
        <f t="array" ref="F9973">IF('Cleaned Data'!F9973="","",_xlfn.SWITCH('Cleaned Data'!F9973,"Cash",1,"Credit Card",2,"Digital Wallet",3,0))</f>
        <v>2</v>
      </c>
      <c r="G9973" s="1" cm="1">
        <f t="array" ref="G9973">IF('Cleaned Data'!G9973="","",_xlfn.SWITCH('Cleaned Data'!G9973,"In-Store",1,"Takeaway",2,0))</f>
        <v>1</v>
      </c>
      <c r="H9973" s="8" t="str">
        <v>Unspecified</v>
      </c>
    </row>
    <row r="9974" spans="1:8" ht="12.5" x14ac:dyDescent="0.25">
      <c r="A9974" s="1" t="str">
        <v>TXN_8712303</v>
      </c>
      <c r="B9974" s="1" cm="1">
        <f t="array" ref="B9974">IF('Cleaned Data'!B9974="","",_xlfn.SWITCH('Cleaned Data'!B9974,"Coffee",1,"Tea",2,"Juice",3,"Smoothie",4,"Cake",5,"Sandwich",6,"Salad",7,"Cookie",8,0))</f>
        <v>7</v>
      </c>
      <c r="C9974" s="1">
        <v>5</v>
      </c>
      <c r="D9974" s="6">
        <v>5</v>
      </c>
      <c r="E9974" s="1">
        <v>25</v>
      </c>
      <c r="F9974" s="1" cm="1">
        <f t="array" ref="F9974">IF('Cleaned Data'!F9974="","",_xlfn.SWITCH('Cleaned Data'!F9974,"Cash",1,"Credit Card",2,"Digital Wallet",3,0))</f>
        <v>3</v>
      </c>
      <c r="G9974" s="1" cm="1">
        <f t="array" ref="G9974">IF('Cleaned Data'!G9974="","",_xlfn.SWITCH('Cleaned Data'!G9974,"In-Store",1,"Takeaway",2,0))</f>
        <v>1</v>
      </c>
      <c r="H9974" s="8" t="str">
        <v>Unspecified</v>
      </c>
    </row>
    <row r="9975" spans="1:8" ht="12.5" x14ac:dyDescent="0.25">
      <c r="A9975" s="1" t="str">
        <v>TXN_8899417</v>
      </c>
      <c r="B9975" s="1" cm="1">
        <f t="array" ref="B9975">IF('Cleaned Data'!B9975="","",_xlfn.SWITCH('Cleaned Data'!B9975,"Coffee",1,"Tea",2,"Juice",3,"Smoothie",4,"Cake",5,"Sandwich",6,"Salad",7,"Cookie",8,0))</f>
        <v>8</v>
      </c>
      <c r="C9975" s="1">
        <v>4</v>
      </c>
      <c r="D9975" s="6">
        <v>1</v>
      </c>
      <c r="E9975" s="1">
        <v>4</v>
      </c>
      <c r="F9975" s="1" cm="1">
        <f t="array" ref="F9975">IF('Cleaned Data'!F9975="","",_xlfn.SWITCH('Cleaned Data'!F9975,"Cash",1,"Credit Card",2,"Digital Wallet",3,0))</f>
        <v>3</v>
      </c>
      <c r="G9975" s="1" cm="1">
        <f t="array" ref="G9975">IF('Cleaned Data'!G9975="","",_xlfn.SWITCH('Cleaned Data'!G9975,"In-Store",1,"Takeaway",2,0))</f>
        <v>2</v>
      </c>
      <c r="H9975" s="8" t="str">
        <v>Unspecified</v>
      </c>
    </row>
    <row r="9976" spans="1:8" ht="12.5" x14ac:dyDescent="0.25">
      <c r="A9976" s="1" t="str">
        <v>TXN_8901988</v>
      </c>
      <c r="B9976" s="1" cm="1">
        <f t="array" ref="B9976">IF('Cleaned Data'!B9976="","",_xlfn.SWITCH('Cleaned Data'!B9976,"Coffee",1,"Tea",2,"Juice",3,"Smoothie",4,"Cake",5,"Sandwich",6,"Salad",7,"Cookie",8,0))</f>
        <v>6</v>
      </c>
      <c r="C9976" s="1">
        <v>5</v>
      </c>
      <c r="D9976" s="6">
        <v>4</v>
      </c>
      <c r="E9976" s="1">
        <v>20</v>
      </c>
      <c r="F9976" s="1" cm="1">
        <f t="array" ref="F9976">IF('Cleaned Data'!F9976="","",_xlfn.SWITCH('Cleaned Data'!F9976,"Cash",1,"Credit Card",2,"Digital Wallet",3,0))</f>
        <v>3</v>
      </c>
      <c r="G9976" s="1" cm="1">
        <f t="array" ref="G9976">IF('Cleaned Data'!G9976="","",_xlfn.SWITCH('Cleaned Data'!G9976,"In-Store",1,"Takeaway",2,0))</f>
        <v>0</v>
      </c>
      <c r="H9976" s="8" t="str">
        <v>Unspecified</v>
      </c>
    </row>
    <row r="9977" spans="1:8" ht="12.5" x14ac:dyDescent="0.25">
      <c r="A9977" s="1" t="str">
        <v>TXN_9021000</v>
      </c>
      <c r="B9977" s="1" cm="1">
        <f t="array" ref="B9977">IF('Cleaned Data'!B9977="","",_xlfn.SWITCH('Cleaned Data'!B9977,"Coffee",1,"Tea",2,"Juice",3,"Smoothie",4,"Cake",5,"Sandwich",6,"Salad",7,"Cookie",8,0))</f>
        <v>5</v>
      </c>
      <c r="C9977" s="1">
        <v>2</v>
      </c>
      <c r="D9977" s="6">
        <v>3</v>
      </c>
      <c r="E9977" s="1">
        <v>6</v>
      </c>
      <c r="F9977" s="1" cm="1">
        <f t="array" ref="F9977">IF('Cleaned Data'!F9977="","",_xlfn.SWITCH('Cleaned Data'!F9977,"Cash",1,"Credit Card",2,"Digital Wallet",3,0))</f>
        <v>1</v>
      </c>
      <c r="G9977" s="1" cm="1">
        <f t="array" ref="G9977">IF('Cleaned Data'!G9977="","",_xlfn.SWITCH('Cleaned Data'!G9977,"In-Store",1,"Takeaway",2,0))</f>
        <v>1</v>
      </c>
      <c r="H9977" s="8" t="str">
        <v>Unspecified</v>
      </c>
    </row>
    <row r="9978" spans="1:8" ht="12.5" x14ac:dyDescent="0.25">
      <c r="A9978" s="1" t="str">
        <v>TXN_9024781</v>
      </c>
      <c r="B9978" s="1" cm="1">
        <f t="array" ref="B9978">IF('Cleaned Data'!B9978="","",_xlfn.SWITCH('Cleaned Data'!B9978,"Coffee",1,"Tea",2,"Juice",3,"Smoothie",4,"Cake",5,"Sandwich",6,"Salad",7,"Cookie",8,0))</f>
        <v>5</v>
      </c>
      <c r="C9978" s="1">
        <v>1</v>
      </c>
      <c r="D9978" s="6">
        <v>3</v>
      </c>
      <c r="E9978" s="1">
        <v>3</v>
      </c>
      <c r="F9978" s="1" cm="1">
        <f t="array" ref="F9978">IF('Cleaned Data'!F9978="","",_xlfn.SWITCH('Cleaned Data'!F9978,"Cash",1,"Credit Card",2,"Digital Wallet",3,0))</f>
        <v>2</v>
      </c>
      <c r="G9978" s="1" cm="1">
        <f t="array" ref="G9978">IF('Cleaned Data'!G9978="","",_xlfn.SWITCH('Cleaned Data'!G9978,"In-Store",1,"Takeaway",2,0))</f>
        <v>0</v>
      </c>
      <c r="H9978" s="8" t="str">
        <v>Unspecified</v>
      </c>
    </row>
    <row r="9979" spans="1:8" ht="12.5" x14ac:dyDescent="0.25">
      <c r="A9979" s="1" t="str">
        <v>TXN_9130559</v>
      </c>
      <c r="B9979" s="1" cm="1">
        <f t="array" ref="B9979">IF('Cleaned Data'!B9979="","",_xlfn.SWITCH('Cleaned Data'!B9979,"Coffee",1,"Tea",2,"Juice",3,"Smoothie",4,"Cake",5,"Sandwich",6,"Salad",7,"Cookie",8,0))</f>
        <v>8</v>
      </c>
      <c r="C9979" s="1">
        <v>4</v>
      </c>
      <c r="D9979" s="6">
        <v>1</v>
      </c>
      <c r="E9979" s="1">
        <v>4</v>
      </c>
      <c r="F9979" s="1" cm="1">
        <f t="array" ref="F9979">IF('Cleaned Data'!F9979="","",_xlfn.SWITCH('Cleaned Data'!F9979,"Cash",1,"Credit Card",2,"Digital Wallet",3,0))</f>
        <v>1</v>
      </c>
      <c r="G9979" s="1" cm="1">
        <f t="array" ref="G9979">IF('Cleaned Data'!G9979="","",_xlfn.SWITCH('Cleaned Data'!G9979,"In-Store",1,"Takeaway",2,0))</f>
        <v>0</v>
      </c>
      <c r="H9979" s="8" t="str">
        <v>Unspecified</v>
      </c>
    </row>
    <row r="9980" spans="1:8" ht="12.5" x14ac:dyDescent="0.25">
      <c r="A9980" s="1" t="str">
        <v>TXN_9159655</v>
      </c>
      <c r="B9980" s="1" cm="1">
        <f t="array" ref="B9980">IF('Cleaned Data'!B9980="","",_xlfn.SWITCH('Cleaned Data'!B9980,"Coffee",1,"Tea",2,"Juice",3,"Smoothie",4,"Cake",5,"Sandwich",6,"Salad",7,"Cookie",8,0))</f>
        <v>1</v>
      </c>
      <c r="C9980" s="1">
        <v>5</v>
      </c>
      <c r="D9980" s="6">
        <v>2</v>
      </c>
      <c r="E9980" s="1">
        <v>10</v>
      </c>
      <c r="F9980" s="1" cm="1">
        <f t="array" ref="F9980">IF('Cleaned Data'!F9980="","",_xlfn.SWITCH('Cleaned Data'!F9980,"Cash",1,"Credit Card",2,"Digital Wallet",3,0))</f>
        <v>1</v>
      </c>
      <c r="G9980" s="1" cm="1">
        <f t="array" ref="G9980">IF('Cleaned Data'!G9980="","",_xlfn.SWITCH('Cleaned Data'!G9980,"In-Store",1,"Takeaway",2,0))</f>
        <v>0</v>
      </c>
      <c r="H9980" s="8" t="str">
        <v>Unspecified</v>
      </c>
    </row>
    <row r="9981" spans="1:8" ht="12.5" x14ac:dyDescent="0.25">
      <c r="A9981" s="1" t="str">
        <v>TXN_9176533</v>
      </c>
      <c r="B9981" s="1" cm="1">
        <f t="array" ref="B9981">IF('Cleaned Data'!B9981="","",_xlfn.SWITCH('Cleaned Data'!B9981,"Coffee",1,"Tea",2,"Juice",3,"Smoothie",4,"Cake",5,"Sandwich",6,"Salad",7,"Cookie",8,0))</f>
        <v>1</v>
      </c>
      <c r="C9981" s="1">
        <v>2</v>
      </c>
      <c r="D9981" s="6">
        <v>2</v>
      </c>
      <c r="E9981" s="1">
        <v>4</v>
      </c>
      <c r="F9981" s="1" cm="1">
        <f t="array" ref="F9981">IF('Cleaned Data'!F9981="","",_xlfn.SWITCH('Cleaned Data'!F9981,"Cash",1,"Credit Card",2,"Digital Wallet",3,0))</f>
        <v>2</v>
      </c>
      <c r="G9981" s="1" cm="1">
        <f t="array" ref="G9981">IF('Cleaned Data'!G9981="","",_xlfn.SWITCH('Cleaned Data'!G9981,"In-Store",1,"Takeaway",2,0))</f>
        <v>0</v>
      </c>
      <c r="H9981" s="8" t="str">
        <v>Unspecified</v>
      </c>
    </row>
    <row r="9982" spans="1:8" ht="12.5" x14ac:dyDescent="0.25">
      <c r="A9982" s="1" t="str">
        <v>TXN_9196229</v>
      </c>
      <c r="B9982" s="1" cm="1">
        <f t="array" ref="B9982">IF('Cleaned Data'!B9982="","",_xlfn.SWITCH('Cleaned Data'!B9982,"Coffee",1,"Tea",2,"Juice",3,"Smoothie",4,"Cake",5,"Sandwich",6,"Salad",7,"Cookie",8,0))</f>
        <v>4</v>
      </c>
      <c r="C9982" s="1">
        <v>5</v>
      </c>
      <c r="D9982" s="6">
        <v>4</v>
      </c>
      <c r="E9982" s="1">
        <v>20</v>
      </c>
      <c r="F9982" s="1" cm="1">
        <f t="array" ref="F9982">IF('Cleaned Data'!F9982="","",_xlfn.SWITCH('Cleaned Data'!F9982,"Cash",1,"Credit Card",2,"Digital Wallet",3,0))</f>
        <v>3</v>
      </c>
      <c r="G9982" s="1" cm="1">
        <f t="array" ref="G9982">IF('Cleaned Data'!G9982="","",_xlfn.SWITCH('Cleaned Data'!G9982,"In-Store",1,"Takeaway",2,0))</f>
        <v>2</v>
      </c>
      <c r="H9982" s="8" t="str">
        <v>Unspecified</v>
      </c>
    </row>
    <row r="9983" spans="1:8" ht="12.5" x14ac:dyDescent="0.25">
      <c r="A9983" s="1" t="str">
        <v>TXN_9285663</v>
      </c>
      <c r="B9983" s="1" cm="1">
        <f t="array" ref="B9983">IF('Cleaned Data'!B9983="","",_xlfn.SWITCH('Cleaned Data'!B9983,"Coffee",1,"Tea",2,"Juice",3,"Smoothie",4,"Cake",5,"Sandwich",6,"Salad",7,"Cookie",8,0))</f>
        <v>6</v>
      </c>
      <c r="C9983" s="1">
        <v>3</v>
      </c>
      <c r="D9983" s="6">
        <v>4</v>
      </c>
      <c r="E9983" s="1">
        <v>12</v>
      </c>
      <c r="F9983" s="1" cm="1">
        <f t="array" ref="F9983">IF('Cleaned Data'!F9983="","",_xlfn.SWITCH('Cleaned Data'!F9983,"Cash",1,"Credit Card",2,"Digital Wallet",3,0))</f>
        <v>3</v>
      </c>
      <c r="G9983" s="1" cm="1">
        <f t="array" ref="G9983">IF('Cleaned Data'!G9983="","",_xlfn.SWITCH('Cleaned Data'!G9983,"In-Store",1,"Takeaway",2,0))</f>
        <v>1</v>
      </c>
      <c r="H9983" s="8" t="str">
        <v>Unspecified</v>
      </c>
    </row>
    <row r="9984" spans="1:8" ht="12.5" x14ac:dyDescent="0.25">
      <c r="A9984" s="1" t="str">
        <v>TXN_9289408</v>
      </c>
      <c r="B9984" s="1" cm="1">
        <f t="array" ref="B9984">IF('Cleaned Data'!B9984="","",_xlfn.SWITCH('Cleaned Data'!B9984,"Coffee",1,"Tea",2,"Juice",3,"Smoothie",4,"Cake",5,"Sandwich",6,"Salad",7,"Cookie",8,0))</f>
        <v>6</v>
      </c>
      <c r="C9984" s="1">
        <v>2</v>
      </c>
      <c r="D9984" s="6">
        <v>4</v>
      </c>
      <c r="E9984" s="1">
        <v>8</v>
      </c>
      <c r="F9984" s="1" cm="1">
        <f t="array" ref="F9984">IF('Cleaned Data'!F9984="","",_xlfn.SWITCH('Cleaned Data'!F9984,"Cash",1,"Credit Card",2,"Digital Wallet",3,0))</f>
        <v>3</v>
      </c>
      <c r="G9984" s="1" cm="1">
        <f t="array" ref="G9984">IF('Cleaned Data'!G9984="","",_xlfn.SWITCH('Cleaned Data'!G9984,"In-Store",1,"Takeaway",2,0))</f>
        <v>1</v>
      </c>
      <c r="H9984" s="8" t="str">
        <v>Unspecified</v>
      </c>
    </row>
    <row r="9985" spans="1:8" ht="12.5" x14ac:dyDescent="0.25">
      <c r="A9985" s="1" t="str">
        <v>TXN_9320167</v>
      </c>
      <c r="B9985" s="1" cm="1">
        <f t="array" ref="B9985">IF('Cleaned Data'!B9985="","",_xlfn.SWITCH('Cleaned Data'!B9985,"Coffee",1,"Tea",2,"Juice",3,"Smoothie",4,"Cake",5,"Sandwich",6,"Salad",7,"Cookie",8,0))</f>
        <v>1</v>
      </c>
      <c r="C9985" s="1">
        <v>4</v>
      </c>
      <c r="D9985" s="6">
        <v>2</v>
      </c>
      <c r="E9985" s="1">
        <v>8</v>
      </c>
      <c r="F9985" s="1" cm="1">
        <f t="array" ref="F9985">IF('Cleaned Data'!F9985="","",_xlfn.SWITCH('Cleaned Data'!F9985,"Cash",1,"Credit Card",2,"Digital Wallet",3,0))</f>
        <v>0</v>
      </c>
      <c r="G9985" s="1" cm="1">
        <f t="array" ref="G9985">IF('Cleaned Data'!G9985="","",_xlfn.SWITCH('Cleaned Data'!G9985,"In-Store",1,"Takeaway",2,0))</f>
        <v>2</v>
      </c>
      <c r="H9985" s="8" t="str">
        <v>Unspecified</v>
      </c>
    </row>
    <row r="9986" spans="1:8" ht="12.5" x14ac:dyDescent="0.25">
      <c r="A9986" s="1" t="str">
        <v>TXN_9326761</v>
      </c>
      <c r="B9986" s="1" cm="1">
        <f t="array" ref="B9986">IF('Cleaned Data'!B9986="","",_xlfn.SWITCH('Cleaned Data'!B9986,"Coffee",1,"Tea",2,"Juice",3,"Smoothie",4,"Cake",5,"Sandwich",6,"Salad",7,"Cookie",8,0))</f>
        <v>4</v>
      </c>
      <c r="C9986" s="1">
        <v>2</v>
      </c>
      <c r="D9986" s="6">
        <v>4</v>
      </c>
      <c r="E9986" s="1">
        <v>8</v>
      </c>
      <c r="F9986" s="1" cm="1">
        <f t="array" ref="F9986">IF('Cleaned Data'!F9986="","",_xlfn.SWITCH('Cleaned Data'!F9986,"Cash",1,"Credit Card",2,"Digital Wallet",3,0))</f>
        <v>3</v>
      </c>
      <c r="G9986" s="1" cm="1">
        <f t="array" ref="G9986">IF('Cleaned Data'!G9986="","",_xlfn.SWITCH('Cleaned Data'!G9986,"In-Store",1,"Takeaway",2,0))</f>
        <v>1</v>
      </c>
      <c r="H9986" s="8" t="str">
        <v>Unspecified</v>
      </c>
    </row>
    <row r="9987" spans="1:8" ht="12.5" x14ac:dyDescent="0.25">
      <c r="A9987" s="1" t="str">
        <v>TXN_9340973</v>
      </c>
      <c r="B9987" s="1" cm="1">
        <f t="array" ref="B9987">IF('Cleaned Data'!B9987="","",_xlfn.SWITCH('Cleaned Data'!B9987,"Coffee",1,"Tea",2,"Juice",3,"Smoothie",4,"Cake",5,"Sandwich",6,"Salad",7,"Cookie",8,0))</f>
        <v>5</v>
      </c>
      <c r="C9987" s="1">
        <v>3</v>
      </c>
      <c r="D9987" s="6">
        <v>3</v>
      </c>
      <c r="E9987" s="1">
        <v>9</v>
      </c>
      <c r="F9987" s="1" cm="1">
        <f t="array" ref="F9987">IF('Cleaned Data'!F9987="","",_xlfn.SWITCH('Cleaned Data'!F9987,"Cash",1,"Credit Card",2,"Digital Wallet",3,0))</f>
        <v>1</v>
      </c>
      <c r="G9987" s="1" cm="1">
        <f t="array" ref="G9987">IF('Cleaned Data'!G9987="","",_xlfn.SWITCH('Cleaned Data'!G9987,"In-Store",1,"Takeaway",2,0))</f>
        <v>0</v>
      </c>
      <c r="H9987" s="8" t="str">
        <v>Unspecified</v>
      </c>
    </row>
    <row r="9988" spans="1:8" ht="12.5" x14ac:dyDescent="0.25">
      <c r="A9988" s="1" t="str">
        <v>TXN_9437049</v>
      </c>
      <c r="B9988" s="1" cm="1">
        <f t="array" ref="B9988">IF('Cleaned Data'!B9988="","",_xlfn.SWITCH('Cleaned Data'!B9988,"Coffee",1,"Tea",2,"Juice",3,"Smoothie",4,"Cake",5,"Sandwich",6,"Salad",7,"Cookie",8,0))</f>
        <v>3</v>
      </c>
      <c r="C9988" s="1">
        <v>1</v>
      </c>
      <c r="D9988" s="6">
        <v>3</v>
      </c>
      <c r="E9988" s="1">
        <v>3</v>
      </c>
      <c r="F9988" s="1" cm="1">
        <f t="array" ref="F9988">IF('Cleaned Data'!F9988="","",_xlfn.SWITCH('Cleaned Data'!F9988,"Cash",1,"Credit Card",2,"Digital Wallet",3,0))</f>
        <v>1</v>
      </c>
      <c r="G9988" s="1" cm="1">
        <f t="array" ref="G9988">IF('Cleaned Data'!G9988="","",_xlfn.SWITCH('Cleaned Data'!G9988,"In-Store",1,"Takeaway",2,0))</f>
        <v>0</v>
      </c>
      <c r="H9988" s="8" t="str">
        <v>Unspecified</v>
      </c>
    </row>
    <row r="9989" spans="1:8" ht="12.5" x14ac:dyDescent="0.25">
      <c r="A9989" s="1" t="str">
        <v>TXN_9550629</v>
      </c>
      <c r="B9989" s="1" cm="1">
        <f t="array" ref="B9989">IF('Cleaned Data'!B9989="","",_xlfn.SWITCH('Cleaned Data'!B9989,"Coffee",1,"Tea",2,"Juice",3,"Smoothie",4,"Cake",5,"Sandwich",6,"Salad",7,"Cookie",8,0))</f>
        <v>7</v>
      </c>
      <c r="C9989" s="1">
        <v>4</v>
      </c>
      <c r="D9989" s="6">
        <v>5</v>
      </c>
      <c r="E9989" s="1">
        <v>20</v>
      </c>
      <c r="F9989" s="1" cm="1">
        <f t="array" ref="F9989">IF('Cleaned Data'!F9989="","",_xlfn.SWITCH('Cleaned Data'!F9989,"Cash",1,"Credit Card",2,"Digital Wallet",3,0))</f>
        <v>0</v>
      </c>
      <c r="G9989" s="1" cm="1">
        <f t="array" ref="G9989">IF('Cleaned Data'!G9989="","",_xlfn.SWITCH('Cleaned Data'!G9989,"In-Store",1,"Takeaway",2,0))</f>
        <v>2</v>
      </c>
      <c r="H9989" s="8" t="str">
        <v>Unspecified</v>
      </c>
    </row>
    <row r="9990" spans="1:8" ht="12.5" x14ac:dyDescent="0.25">
      <c r="A9990" s="1" t="str">
        <v>TXN_9612877</v>
      </c>
      <c r="B9990" s="1" cm="1">
        <f t="array" ref="B9990">IF('Cleaned Data'!B9990="","",_xlfn.SWITCH('Cleaned Data'!B9990,"Coffee",1,"Tea",2,"Juice",3,"Smoothie",4,"Cake",5,"Sandwich",6,"Salad",7,"Cookie",8,0))</f>
        <v>4</v>
      </c>
      <c r="C9990" s="1">
        <v>5</v>
      </c>
      <c r="D9990" s="6">
        <v>4</v>
      </c>
      <c r="E9990" s="1">
        <v>20</v>
      </c>
      <c r="F9990" s="1" cm="1">
        <f t="array" ref="F9990">IF('Cleaned Data'!F9990="","",_xlfn.SWITCH('Cleaned Data'!F9990,"Cash",1,"Credit Card",2,"Digital Wallet",3,0))</f>
        <v>1</v>
      </c>
      <c r="G9990" s="1" cm="1">
        <f t="array" ref="G9990">IF('Cleaned Data'!G9990="","",_xlfn.SWITCH('Cleaned Data'!G9990,"In-Store",1,"Takeaway",2,0))</f>
        <v>2</v>
      </c>
      <c r="H9990" s="8" t="str">
        <v>Unspecified</v>
      </c>
    </row>
    <row r="9991" spans="1:8" ht="12.5" x14ac:dyDescent="0.25">
      <c r="A9991" s="1" t="str">
        <v>TXN_9620080</v>
      </c>
      <c r="B9991" s="1" cm="1">
        <f t="array" ref="B9991">IF('Cleaned Data'!B9991="","",_xlfn.SWITCH('Cleaned Data'!B9991,"Coffee",1,"Tea",2,"Juice",3,"Smoothie",4,"Cake",5,"Sandwich",6,"Salad",7,"Cookie",8,0))</f>
        <v>5</v>
      </c>
      <c r="C9991" s="1">
        <v>2</v>
      </c>
      <c r="D9991" s="6">
        <v>3</v>
      </c>
      <c r="E9991" s="1">
        <v>6</v>
      </c>
      <c r="F9991" s="1" cm="1">
        <f t="array" ref="F9991">IF('Cleaned Data'!F9991="","",_xlfn.SWITCH('Cleaned Data'!F9991,"Cash",1,"Credit Card",2,"Digital Wallet",3,0))</f>
        <v>0</v>
      </c>
      <c r="G9991" s="1" cm="1">
        <f t="array" ref="G9991">IF('Cleaned Data'!G9991="","",_xlfn.SWITCH('Cleaned Data'!G9991,"In-Store",1,"Takeaway",2,0))</f>
        <v>0</v>
      </c>
      <c r="H9991" s="8" t="str">
        <v>Unspecified</v>
      </c>
    </row>
    <row r="9992" spans="1:8" ht="12.5" x14ac:dyDescent="0.25">
      <c r="A9992" s="1" t="str">
        <v>TXN_9644830</v>
      </c>
      <c r="B9992" s="1" cm="1">
        <f t="array" ref="B9992">IF('Cleaned Data'!B9992="","",_xlfn.SWITCH('Cleaned Data'!B9992,"Coffee",1,"Tea",2,"Juice",3,"Smoothie",4,"Cake",5,"Sandwich",6,"Salad",7,"Cookie",8,0))</f>
        <v>8</v>
      </c>
      <c r="C9992" s="1">
        <v>3</v>
      </c>
      <c r="D9992" s="6">
        <v>1</v>
      </c>
      <c r="E9992" s="1">
        <v>3</v>
      </c>
      <c r="F9992" s="1" cm="1">
        <f t="array" ref="F9992">IF('Cleaned Data'!F9992="","",_xlfn.SWITCH('Cleaned Data'!F9992,"Cash",1,"Credit Card",2,"Digital Wallet",3,0))</f>
        <v>1</v>
      </c>
      <c r="G9992" s="1" cm="1">
        <f t="array" ref="G9992">IF('Cleaned Data'!G9992="","",_xlfn.SWITCH('Cleaned Data'!G9992,"In-Store",1,"Takeaway",2,0))</f>
        <v>2</v>
      </c>
      <c r="H9992" s="8" t="str">
        <v>Unspecified</v>
      </c>
    </row>
    <row r="9993" spans="1:8" ht="12.5" x14ac:dyDescent="0.25">
      <c r="A9993" s="1" t="str">
        <v>TXN_9699116</v>
      </c>
      <c r="B9993" s="1" cm="1">
        <f t="array" ref="B9993">IF('Cleaned Data'!B9993="","",_xlfn.SWITCH('Cleaned Data'!B9993,"Coffee",1,"Tea",2,"Juice",3,"Smoothie",4,"Cake",5,"Sandwich",6,"Salad",7,"Cookie",8,0))</f>
        <v>2</v>
      </c>
      <c r="C9993" s="1">
        <v>3</v>
      </c>
      <c r="D9993" s="6">
        <v>1.5</v>
      </c>
      <c r="E9993" s="1">
        <v>4.5</v>
      </c>
      <c r="F9993" s="1" cm="1">
        <f t="array" ref="F9993">IF('Cleaned Data'!F9993="","",_xlfn.SWITCH('Cleaned Data'!F9993,"Cash",1,"Credit Card",2,"Digital Wallet",3,0))</f>
        <v>2</v>
      </c>
      <c r="G9993" s="1" cm="1">
        <f t="array" ref="G9993">IF('Cleaned Data'!G9993="","",_xlfn.SWITCH('Cleaned Data'!G9993,"In-Store",1,"Takeaway",2,0))</f>
        <v>2</v>
      </c>
      <c r="H9993" s="8" t="str">
        <v>Unspecified</v>
      </c>
    </row>
    <row r="9994" spans="1:8" ht="12.5" x14ac:dyDescent="0.25">
      <c r="A9994" s="1" t="str">
        <v>TXN_9703120</v>
      </c>
      <c r="B9994" s="1" cm="1">
        <f t="array" ref="B9994">IF('Cleaned Data'!B9994="","",_xlfn.SWITCH('Cleaned Data'!B9994,"Coffee",1,"Tea",2,"Juice",3,"Smoothie",4,"Cake",5,"Sandwich",6,"Salad",7,"Cookie",8,0))</f>
        <v>7</v>
      </c>
      <c r="C9994" s="1">
        <v>2</v>
      </c>
      <c r="D9994" s="6">
        <v>5</v>
      </c>
      <c r="E9994" s="1">
        <v>10</v>
      </c>
      <c r="F9994" s="1" cm="1">
        <f t="array" ref="F9994">IF('Cleaned Data'!F9994="","",_xlfn.SWITCH('Cleaned Data'!F9994,"Cash",1,"Credit Card",2,"Digital Wallet",3,0))</f>
        <v>1</v>
      </c>
      <c r="G9994" s="1" cm="1">
        <f t="array" ref="G9994">IF('Cleaned Data'!G9994="","",_xlfn.SWITCH('Cleaned Data'!G9994,"In-Store",1,"Takeaway",2,0))</f>
        <v>1</v>
      </c>
      <c r="H9994" s="8" t="str">
        <v>Unspecified</v>
      </c>
    </row>
    <row r="9995" spans="1:8" ht="12.5" x14ac:dyDescent="0.25">
      <c r="A9995" s="1" t="str">
        <v>TXN_9792093</v>
      </c>
      <c r="B9995" s="1" cm="1">
        <f t="array" ref="B9995">IF('Cleaned Data'!B9995="","",_xlfn.SWITCH('Cleaned Data'!B9995,"Coffee",1,"Tea",2,"Juice",3,"Smoothie",4,"Cake",5,"Sandwich",6,"Salad",7,"Cookie",8,0))</f>
        <v>3</v>
      </c>
      <c r="C9995" s="1">
        <v>3</v>
      </c>
      <c r="D9995" s="6">
        <v>3</v>
      </c>
      <c r="E9995" s="1">
        <v>9</v>
      </c>
      <c r="F9995" s="1" cm="1">
        <f t="array" ref="F9995">IF('Cleaned Data'!F9995="","",_xlfn.SWITCH('Cleaned Data'!F9995,"Cash",1,"Credit Card",2,"Digital Wallet",3,0))</f>
        <v>2</v>
      </c>
      <c r="G9995" s="1" cm="1">
        <f t="array" ref="G9995">IF('Cleaned Data'!G9995="","",_xlfn.SWITCH('Cleaned Data'!G9995,"In-Store",1,"Takeaway",2,0))</f>
        <v>1</v>
      </c>
      <c r="H9995" s="8" t="str">
        <v>Unspecified</v>
      </c>
    </row>
    <row r="9996" spans="1:8" ht="12.5" x14ac:dyDescent="0.25">
      <c r="A9996" s="1" t="str">
        <v>TXN_9793353</v>
      </c>
      <c r="B9996" s="1" cm="1">
        <f t="array" ref="B9996">IF('Cleaned Data'!B9996="","",_xlfn.SWITCH('Cleaned Data'!B9996,"Coffee",1,"Tea",2,"Juice",3,"Smoothie",4,"Cake",5,"Sandwich",6,"Salad",7,"Cookie",8,0))</f>
        <v>2</v>
      </c>
      <c r="C9996" s="1">
        <v>5</v>
      </c>
      <c r="D9996" s="6">
        <v>1.5</v>
      </c>
      <c r="E9996" s="1">
        <v>7.5</v>
      </c>
      <c r="F9996" s="1" cm="1">
        <f t="array" ref="F9996">IF('Cleaned Data'!F9996="","",_xlfn.SWITCH('Cleaned Data'!F9996,"Cash",1,"Credit Card",2,"Digital Wallet",3,0))</f>
        <v>0</v>
      </c>
      <c r="G9996" s="1" cm="1">
        <f t="array" ref="G9996">IF('Cleaned Data'!G9996="","",_xlfn.SWITCH('Cleaned Data'!G9996,"In-Store",1,"Takeaway",2,0))</f>
        <v>2</v>
      </c>
      <c r="H9996" s="8" t="str">
        <v>Unspecified</v>
      </c>
    </row>
    <row r="9997" spans="1:8" ht="12.5" x14ac:dyDescent="0.25">
      <c r="A9997" s="1" t="str">
        <v>TXN_9798525</v>
      </c>
      <c r="B9997" s="1" cm="1">
        <f t="array" ref="B9997">IF('Cleaned Data'!B9997="","",_xlfn.SWITCH('Cleaned Data'!B9997,"Coffee",1,"Tea",2,"Juice",3,"Smoothie",4,"Cake",5,"Sandwich",6,"Salad",7,"Cookie",8,0))</f>
        <v>5</v>
      </c>
      <c r="C9997" s="1">
        <v>3</v>
      </c>
      <c r="D9997" s="6">
        <v>3</v>
      </c>
      <c r="E9997" s="1">
        <v>9</v>
      </c>
      <c r="F9997" s="1" cm="1">
        <f t="array" ref="F9997">IF('Cleaned Data'!F9997="","",_xlfn.SWITCH('Cleaned Data'!F9997,"Cash",1,"Credit Card",2,"Digital Wallet",3,0))</f>
        <v>0</v>
      </c>
      <c r="G9997" s="1" cm="1">
        <f t="array" ref="G9997">IF('Cleaned Data'!G9997="","",_xlfn.SWITCH('Cleaned Data'!G9997,"In-Store",1,"Takeaway",2,0))</f>
        <v>1</v>
      </c>
      <c r="H9997" s="8" t="str">
        <v>Unspecified</v>
      </c>
    </row>
    <row r="9998" spans="1:8" ht="12.5" x14ac:dyDescent="0.25">
      <c r="A9998" s="1" t="str">
        <v>TXN_9853577</v>
      </c>
      <c r="B9998" s="1" cm="1">
        <f t="array" ref="B9998">IF('Cleaned Data'!B9998="","",_xlfn.SWITCH('Cleaned Data'!B9998,"Coffee",1,"Tea",2,"Juice",3,"Smoothie",4,"Cake",5,"Sandwich",6,"Salad",7,"Cookie",8,0))</f>
        <v>4</v>
      </c>
      <c r="C9998" s="1">
        <v>4</v>
      </c>
      <c r="D9998" s="6">
        <v>4</v>
      </c>
      <c r="E9998" s="1">
        <v>16</v>
      </c>
      <c r="F9998" s="1" cm="1">
        <f t="array" ref="F9998">IF('Cleaned Data'!F9998="","",_xlfn.SWITCH('Cleaned Data'!F9998,"Cash",1,"Credit Card",2,"Digital Wallet",3,0))</f>
        <v>1</v>
      </c>
      <c r="G9998" s="1" cm="1">
        <f t="array" ref="G9998">IF('Cleaned Data'!G9998="","",_xlfn.SWITCH('Cleaned Data'!G9998,"In-Store",1,"Takeaway",2,0))</f>
        <v>0</v>
      </c>
      <c r="H9998" s="8" t="str">
        <v>Unspecified</v>
      </c>
    </row>
    <row r="9999" spans="1:8" ht="12.5" x14ac:dyDescent="0.25">
      <c r="A9999" s="1" t="str">
        <v>TXN_9897215</v>
      </c>
      <c r="B9999" s="1" cm="1">
        <f t="array" ref="B9999">IF('Cleaned Data'!B9999="","",_xlfn.SWITCH('Cleaned Data'!B9999,"Coffee",1,"Tea",2,"Juice",3,"Smoothie",4,"Cake",5,"Sandwich",6,"Salad",7,"Cookie",8,0))</f>
        <v>6</v>
      </c>
      <c r="C9999" s="1">
        <v>3</v>
      </c>
      <c r="D9999" s="6">
        <v>4</v>
      </c>
      <c r="E9999" s="1">
        <v>12</v>
      </c>
      <c r="F9999" s="1" cm="1">
        <f t="array" ref="F9999">IF('Cleaned Data'!F9999="","",_xlfn.SWITCH('Cleaned Data'!F9999,"Cash",1,"Credit Card",2,"Digital Wallet",3,0))</f>
        <v>2</v>
      </c>
      <c r="G9999" s="1" cm="1">
        <f t="array" ref="G9999">IF('Cleaned Data'!G9999="","",_xlfn.SWITCH('Cleaned Data'!G9999,"In-Store",1,"Takeaway",2,0))</f>
        <v>1</v>
      </c>
      <c r="H9999" s="8" t="str">
        <v>Unspecified</v>
      </c>
    </row>
    <row r="10000" spans="1:8" ht="12.5" x14ac:dyDescent="0.25">
      <c r="A10000" s="1" t="str">
        <v>TXN_9940220</v>
      </c>
      <c r="B10000" s="1" cm="1">
        <f t="array" ref="B10000">IF('Cleaned Data'!B10000="","",_xlfn.SWITCH('Cleaned Data'!B10000,"Coffee",1,"Tea",2,"Juice",3,"Smoothie",4,"Cake",5,"Sandwich",6,"Salad",7,"Cookie",8,0))</f>
        <v>4</v>
      </c>
      <c r="C10000" s="1">
        <v>2</v>
      </c>
      <c r="D10000" s="6">
        <v>4</v>
      </c>
      <c r="E10000" s="1">
        <v>8</v>
      </c>
      <c r="F10000" s="1" cm="1">
        <f t="array" ref="F10000">IF('Cleaned Data'!F10000="","",_xlfn.SWITCH('Cleaned Data'!F10000,"Cash",1,"Credit Card",2,"Digital Wallet",3,0))</f>
        <v>0</v>
      </c>
      <c r="G10000" s="1" cm="1">
        <f t="array" ref="G10000">IF('Cleaned Data'!G10000="","",_xlfn.SWITCH('Cleaned Data'!G10000,"In-Store",1,"Takeaway",2,0))</f>
        <v>0</v>
      </c>
      <c r="H10000" s="8" t="str">
        <v>Unspecified</v>
      </c>
    </row>
    <row r="10001" spans="1:8" ht="12.5" x14ac:dyDescent="0.25">
      <c r="A10001" s="1" t="str">
        <v>TXN_9989415</v>
      </c>
      <c r="B10001" s="1" cm="1">
        <f t="array" ref="B10001">IF('Cleaned Data'!B10001="","",_xlfn.SWITCH('Cleaned Data'!B10001,"Coffee",1,"Tea",2,"Juice",3,"Smoothie",4,"Cake",5,"Sandwich",6,"Salad",7,"Cookie",8,0))</f>
        <v>5</v>
      </c>
      <c r="C10001" s="1">
        <v>5</v>
      </c>
      <c r="D10001" s="6">
        <v>3</v>
      </c>
      <c r="E10001" s="1">
        <v>15</v>
      </c>
      <c r="F10001" s="1" cm="1">
        <f t="array" ref="F10001">IF('Cleaned Data'!F10001="","",_xlfn.SWITCH('Cleaned Data'!F10001,"Cash",1,"Credit Card",2,"Digital Wallet",3,0))</f>
        <v>0</v>
      </c>
      <c r="G10001" s="1" cm="1">
        <f t="array" ref="G10001">IF('Cleaned Data'!G10001="","",_xlfn.SWITCH('Cleaned Data'!G10001,"In-Store",1,"Takeaway",2,0))</f>
        <v>0</v>
      </c>
      <c r="H10001" s="8" t="str">
        <v>Unspecified</v>
      </c>
    </row>
    <row r="10002" spans="1:8" ht="12.5" x14ac:dyDescent="0.25">
      <c r="E10002" s="1" t="s">
        <v>10258</v>
      </c>
    </row>
    <row r="10003" spans="1:8" ht="12.5" x14ac:dyDescent="0.25">
      <c r="E10003" s="1" t="s">
        <v>10258</v>
      </c>
    </row>
    <row r="10004" spans="1:8" ht="12.5" x14ac:dyDescent="0.25">
      <c r="E10004" s="1" t="s">
        <v>10258</v>
      </c>
    </row>
    <row r="10005" spans="1:8" ht="12.5" x14ac:dyDescent="0.25">
      <c r="E10005" s="1" t="s">
        <v>10258</v>
      </c>
    </row>
    <row r="10006" spans="1:8" ht="12.5" x14ac:dyDescent="0.25">
      <c r="E10006" s="1" t="s">
        <v>10258</v>
      </c>
    </row>
    <row r="10007" spans="1:8" ht="12.5" x14ac:dyDescent="0.25">
      <c r="E10007" s="1" t="s">
        <v>10258</v>
      </c>
    </row>
    <row r="10008" spans="1:8" ht="12.5" x14ac:dyDescent="0.25">
      <c r="E10008" s="1" t="s">
        <v>10258</v>
      </c>
    </row>
    <row r="10009" spans="1:8" ht="12.5" x14ac:dyDescent="0.25">
      <c r="E10009" s="1" t="s">
        <v>10258</v>
      </c>
    </row>
    <row r="10010" spans="1:8" ht="12.5" x14ac:dyDescent="0.25">
      <c r="E10010" s="1" t="s">
        <v>10258</v>
      </c>
    </row>
    <row r="10011" spans="1:8" ht="12.5" x14ac:dyDescent="0.25">
      <c r="E10011" s="1" t="s">
        <v>10258</v>
      </c>
    </row>
    <row r="10012" spans="1:8" ht="12.5" x14ac:dyDescent="0.25">
      <c r="E10012" s="1" t="s">
        <v>10258</v>
      </c>
    </row>
    <row r="10013" spans="1:8" ht="12.5" x14ac:dyDescent="0.25">
      <c r="E10013" s="1" t="s">
        <v>10258</v>
      </c>
    </row>
    <row r="10014" spans="1:8" ht="12.5" x14ac:dyDescent="0.25">
      <c r="E10014" s="1" t="s">
        <v>10258</v>
      </c>
    </row>
    <row r="10015" spans="1:8" ht="12.5" x14ac:dyDescent="0.25">
      <c r="E10015" s="1" t="s">
        <v>10258</v>
      </c>
    </row>
    <row r="10016" spans="1:8" ht="12.5" x14ac:dyDescent="0.25">
      <c r="E10016" s="1" t="s">
        <v>10258</v>
      </c>
    </row>
    <row r="10017" spans="5:5" ht="12.5" x14ac:dyDescent="0.25">
      <c r="E10017" s="1" t="s">
        <v>10258</v>
      </c>
    </row>
    <row r="10018" spans="5:5" ht="12.5" x14ac:dyDescent="0.25">
      <c r="E10018" s="1" t="s">
        <v>10258</v>
      </c>
    </row>
    <row r="10019" spans="5:5" ht="12.5" x14ac:dyDescent="0.25">
      <c r="E10019" s="1" t="s">
        <v>10258</v>
      </c>
    </row>
    <row r="10020" spans="5:5" ht="12.5" x14ac:dyDescent="0.25">
      <c r="E10020" s="1" t="s">
        <v>10258</v>
      </c>
    </row>
    <row r="10021" spans="5:5" ht="12.5" x14ac:dyDescent="0.25">
      <c r="E10021" s="1" t="s">
        <v>10258</v>
      </c>
    </row>
    <row r="10022" spans="5:5" ht="12.5" x14ac:dyDescent="0.25">
      <c r="E10022" s="1" t="s">
        <v>10258</v>
      </c>
    </row>
    <row r="10023" spans="5:5" ht="12.5" x14ac:dyDescent="0.25">
      <c r="E10023" s="1" t="s">
        <v>10258</v>
      </c>
    </row>
    <row r="10024" spans="5:5" ht="12.5" x14ac:dyDescent="0.25">
      <c r="E10024" s="1" t="s">
        <v>10258</v>
      </c>
    </row>
    <row r="10025" spans="5:5" ht="12.5" x14ac:dyDescent="0.25">
      <c r="E10025" s="1" t="s">
        <v>10258</v>
      </c>
    </row>
    <row r="10026" spans="5:5" ht="12.5" x14ac:dyDescent="0.25">
      <c r="E10026" s="1" t="s">
        <v>10258</v>
      </c>
    </row>
    <row r="10027" spans="5:5" ht="12.5" x14ac:dyDescent="0.25">
      <c r="E10027" s="1" t="s">
        <v>10258</v>
      </c>
    </row>
    <row r="10028" spans="5:5" ht="12.5" x14ac:dyDescent="0.25">
      <c r="E10028" s="1" t="s">
        <v>10258</v>
      </c>
    </row>
    <row r="10029" spans="5:5" ht="12.5" x14ac:dyDescent="0.25">
      <c r="E10029" s="1" t="s">
        <v>10258</v>
      </c>
    </row>
    <row r="10030" spans="5:5" ht="12.5" x14ac:dyDescent="0.25">
      <c r="E10030" s="1" t="s">
        <v>10258</v>
      </c>
    </row>
    <row r="10031" spans="5:5" ht="12.5" x14ac:dyDescent="0.25">
      <c r="E10031" s="1" t="s">
        <v>10258</v>
      </c>
    </row>
    <row r="10032" spans="5:5" ht="12.5" x14ac:dyDescent="0.25">
      <c r="E10032" s="1" t="s">
        <v>10258</v>
      </c>
    </row>
    <row r="10033" spans="5:5" ht="12.5" x14ac:dyDescent="0.25">
      <c r="E10033" s="1" t="s">
        <v>10258</v>
      </c>
    </row>
    <row r="10034" spans="5:5" ht="12.5" x14ac:dyDescent="0.25">
      <c r="E10034" s="1" t="s">
        <v>10258</v>
      </c>
    </row>
    <row r="10035" spans="5:5" ht="12.5" x14ac:dyDescent="0.25">
      <c r="E10035" s="1" t="s">
        <v>10258</v>
      </c>
    </row>
    <row r="10036" spans="5:5" ht="12.5" x14ac:dyDescent="0.25">
      <c r="E10036" s="1" t="s">
        <v>10258</v>
      </c>
    </row>
    <row r="10037" spans="5:5" ht="12.5" x14ac:dyDescent="0.25">
      <c r="E10037" s="1" t="s">
        <v>10258</v>
      </c>
    </row>
    <row r="10038" spans="5:5" ht="12.5" x14ac:dyDescent="0.25">
      <c r="E10038" s="1" t="s">
        <v>10258</v>
      </c>
    </row>
    <row r="10039" spans="5:5" ht="12.5" x14ac:dyDescent="0.25">
      <c r="E10039" s="1" t="s">
        <v>10258</v>
      </c>
    </row>
    <row r="10040" spans="5:5" ht="12.5" x14ac:dyDescent="0.25">
      <c r="E10040" s="1" t="s">
        <v>10258</v>
      </c>
    </row>
    <row r="10041" spans="5:5" ht="12.5" x14ac:dyDescent="0.25">
      <c r="E10041" s="1" t="s">
        <v>10258</v>
      </c>
    </row>
    <row r="10042" spans="5:5" ht="12.5" x14ac:dyDescent="0.25">
      <c r="E10042" s="1" t="s">
        <v>10258</v>
      </c>
    </row>
    <row r="10043" spans="5:5" ht="12.5" x14ac:dyDescent="0.25">
      <c r="E10043" s="1" t="s">
        <v>10258</v>
      </c>
    </row>
    <row r="10044" spans="5:5" ht="12.5" x14ac:dyDescent="0.25">
      <c r="E10044" s="1" t="s">
        <v>10258</v>
      </c>
    </row>
    <row r="10045" spans="5:5" ht="12.5" x14ac:dyDescent="0.25">
      <c r="E10045" s="1" t="s">
        <v>10258</v>
      </c>
    </row>
    <row r="10046" spans="5:5" ht="12.5" x14ac:dyDescent="0.25">
      <c r="E10046" s="1" t="s">
        <v>10258</v>
      </c>
    </row>
    <row r="10047" spans="5:5" ht="12.5" x14ac:dyDescent="0.25">
      <c r="E10047" s="1" t="s">
        <v>10258</v>
      </c>
    </row>
    <row r="10048" spans="5:5" ht="12.5" x14ac:dyDescent="0.25">
      <c r="E10048" s="1" t="s">
        <v>10258</v>
      </c>
    </row>
    <row r="10049" spans="5:5" ht="12.5" x14ac:dyDescent="0.25">
      <c r="E10049" s="1" t="s">
        <v>10258</v>
      </c>
    </row>
    <row r="10050" spans="5:5" ht="12.5" x14ac:dyDescent="0.25">
      <c r="E10050" s="1" t="s">
        <v>10258</v>
      </c>
    </row>
    <row r="10051" spans="5:5" ht="12.5" x14ac:dyDescent="0.25">
      <c r="E10051" s="1" t="s">
        <v>10258</v>
      </c>
    </row>
    <row r="10052" spans="5:5" ht="12.5" x14ac:dyDescent="0.25">
      <c r="E10052" s="1" t="s">
        <v>10258</v>
      </c>
    </row>
    <row r="10053" spans="5:5" ht="12.5" x14ac:dyDescent="0.25">
      <c r="E10053" s="1" t="s">
        <v>10258</v>
      </c>
    </row>
    <row r="10054" spans="5:5" ht="12.5" x14ac:dyDescent="0.25">
      <c r="E10054" s="1" t="s">
        <v>10258</v>
      </c>
    </row>
    <row r="10055" spans="5:5" ht="12.5" x14ac:dyDescent="0.25">
      <c r="E10055" s="1" t="s">
        <v>10258</v>
      </c>
    </row>
    <row r="10056" spans="5:5" ht="12.5" x14ac:dyDescent="0.25">
      <c r="E10056" s="1" t="s">
        <v>10258</v>
      </c>
    </row>
    <row r="10057" spans="5:5" ht="12.5" x14ac:dyDescent="0.25">
      <c r="E10057" s="1" t="s">
        <v>10258</v>
      </c>
    </row>
    <row r="10058" spans="5:5" ht="12.5" x14ac:dyDescent="0.25">
      <c r="E10058" s="1" t="s">
        <v>10258</v>
      </c>
    </row>
    <row r="10059" spans="5:5" ht="12.5" x14ac:dyDescent="0.25">
      <c r="E10059" s="1" t="s">
        <v>10258</v>
      </c>
    </row>
    <row r="10060" spans="5:5" ht="12.5" x14ac:dyDescent="0.25">
      <c r="E10060" s="1" t="s">
        <v>10258</v>
      </c>
    </row>
    <row r="10061" spans="5:5" ht="12.5" x14ac:dyDescent="0.25">
      <c r="E10061" s="1" t="s">
        <v>10258</v>
      </c>
    </row>
    <row r="10062" spans="5:5" ht="12.5" x14ac:dyDescent="0.25">
      <c r="E10062" s="1" t="s">
        <v>10258</v>
      </c>
    </row>
    <row r="10063" spans="5:5" ht="12.5" x14ac:dyDescent="0.25">
      <c r="E10063" s="1" t="s">
        <v>10258</v>
      </c>
    </row>
    <row r="10064" spans="5:5" ht="12.5" x14ac:dyDescent="0.25">
      <c r="E10064" s="1" t="s">
        <v>10258</v>
      </c>
    </row>
    <row r="10065" spans="5:5" ht="12.5" x14ac:dyDescent="0.25">
      <c r="E10065" s="1" t="s">
        <v>10258</v>
      </c>
    </row>
    <row r="10066" spans="5:5" ht="12.5" x14ac:dyDescent="0.25">
      <c r="E10066" s="1" t="s">
        <v>10258</v>
      </c>
    </row>
    <row r="10067" spans="5:5" ht="12.5" x14ac:dyDescent="0.25">
      <c r="E10067" s="1" t="s">
        <v>10258</v>
      </c>
    </row>
    <row r="10068" spans="5:5" ht="12.5" x14ac:dyDescent="0.25">
      <c r="E10068" s="1" t="s">
        <v>10258</v>
      </c>
    </row>
    <row r="10069" spans="5:5" ht="12.5" x14ac:dyDescent="0.25">
      <c r="E10069" s="1" t="s">
        <v>10258</v>
      </c>
    </row>
    <row r="10070" spans="5:5" ht="12.5" x14ac:dyDescent="0.25">
      <c r="E10070" s="1" t="s">
        <v>10258</v>
      </c>
    </row>
    <row r="10071" spans="5:5" ht="12.5" x14ac:dyDescent="0.25">
      <c r="E10071" s="1" t="s">
        <v>10258</v>
      </c>
    </row>
    <row r="10072" spans="5:5" ht="12.5" x14ac:dyDescent="0.25">
      <c r="E10072" s="1" t="s">
        <v>10258</v>
      </c>
    </row>
    <row r="10073" spans="5:5" ht="12.5" x14ac:dyDescent="0.25">
      <c r="E10073" s="1" t="s">
        <v>10258</v>
      </c>
    </row>
    <row r="10074" spans="5:5" ht="12.5" x14ac:dyDescent="0.25">
      <c r="E10074" s="1" t="s">
        <v>10258</v>
      </c>
    </row>
    <row r="10075" spans="5:5" ht="12.5" x14ac:dyDescent="0.25">
      <c r="E10075" s="1" t="s">
        <v>10258</v>
      </c>
    </row>
    <row r="10076" spans="5:5" ht="12.5" x14ac:dyDescent="0.25">
      <c r="E10076" s="1" t="s">
        <v>10258</v>
      </c>
    </row>
    <row r="10077" spans="5:5" ht="12.5" x14ac:dyDescent="0.25">
      <c r="E10077" s="1" t="s">
        <v>10258</v>
      </c>
    </row>
    <row r="10078" spans="5:5" ht="12.5" x14ac:dyDescent="0.25">
      <c r="E10078" s="1" t="s">
        <v>10258</v>
      </c>
    </row>
    <row r="10079" spans="5:5" ht="12.5" x14ac:dyDescent="0.25">
      <c r="E10079" s="1" t="s">
        <v>10258</v>
      </c>
    </row>
    <row r="10080" spans="5:5" ht="12.5" x14ac:dyDescent="0.25">
      <c r="E10080" s="1" t="s">
        <v>10258</v>
      </c>
    </row>
    <row r="10081" spans="5:5" ht="12.5" x14ac:dyDescent="0.25">
      <c r="E10081" s="1" t="s">
        <v>10258</v>
      </c>
    </row>
    <row r="10082" spans="5:5" ht="12.5" x14ac:dyDescent="0.25">
      <c r="E10082" s="1" t="s">
        <v>10258</v>
      </c>
    </row>
    <row r="10083" spans="5:5" ht="12.5" x14ac:dyDescent="0.25">
      <c r="E10083" s="1" t="s">
        <v>10258</v>
      </c>
    </row>
    <row r="10084" spans="5:5" ht="12.5" x14ac:dyDescent="0.25">
      <c r="E10084" s="1" t="s">
        <v>10258</v>
      </c>
    </row>
    <row r="10085" spans="5:5" ht="12.5" x14ac:dyDescent="0.25">
      <c r="E10085" s="1" t="s">
        <v>10258</v>
      </c>
    </row>
    <row r="10086" spans="5:5" ht="12.5" x14ac:dyDescent="0.25">
      <c r="E10086" s="1" t="s">
        <v>10258</v>
      </c>
    </row>
    <row r="10087" spans="5:5" ht="12.5" x14ac:dyDescent="0.25">
      <c r="E10087" s="1" t="s">
        <v>10258</v>
      </c>
    </row>
    <row r="10088" spans="5:5" ht="12.5" x14ac:dyDescent="0.25">
      <c r="E10088" s="1" t="s">
        <v>10258</v>
      </c>
    </row>
    <row r="10089" spans="5:5" ht="12.5" x14ac:dyDescent="0.25">
      <c r="E10089" s="1" t="s">
        <v>10258</v>
      </c>
    </row>
    <row r="10090" spans="5:5" ht="12.5" x14ac:dyDescent="0.25">
      <c r="E10090" s="1" t="s">
        <v>10258</v>
      </c>
    </row>
    <row r="10091" spans="5:5" ht="12.5" x14ac:dyDescent="0.25">
      <c r="E10091" s="1" t="s">
        <v>10258</v>
      </c>
    </row>
    <row r="10092" spans="5:5" ht="12.5" x14ac:dyDescent="0.25">
      <c r="E10092" s="1" t="s">
        <v>10258</v>
      </c>
    </row>
    <row r="10093" spans="5:5" ht="12.5" x14ac:dyDescent="0.25">
      <c r="E10093" s="1" t="s">
        <v>10258</v>
      </c>
    </row>
    <row r="10094" spans="5:5" ht="12.5" x14ac:dyDescent="0.25">
      <c r="E10094" s="1" t="s">
        <v>10258</v>
      </c>
    </row>
    <row r="10095" spans="5:5" ht="12.5" x14ac:dyDescent="0.25">
      <c r="E10095" s="1" t="s">
        <v>10258</v>
      </c>
    </row>
    <row r="10096" spans="5:5" ht="12.5" x14ac:dyDescent="0.25">
      <c r="E10096" s="1" t="s">
        <v>10258</v>
      </c>
    </row>
    <row r="10097" spans="5:5" ht="12.5" x14ac:dyDescent="0.25">
      <c r="E10097" s="1" t="s">
        <v>10258</v>
      </c>
    </row>
    <row r="10098" spans="5:5" ht="12.5" x14ac:dyDescent="0.25">
      <c r="E10098" s="1" t="s">
        <v>10258</v>
      </c>
    </row>
    <row r="10099" spans="5:5" ht="12.5" x14ac:dyDescent="0.25">
      <c r="E10099" s="1" t="s">
        <v>10258</v>
      </c>
    </row>
    <row r="10100" spans="5:5" ht="12.5" x14ac:dyDescent="0.25">
      <c r="E10100" s="1" t="s">
        <v>10258</v>
      </c>
    </row>
    <row r="10101" spans="5:5" ht="12.5" x14ac:dyDescent="0.25">
      <c r="E10101" s="1" t="s">
        <v>10258</v>
      </c>
    </row>
    <row r="10102" spans="5:5" ht="12.5" x14ac:dyDescent="0.25">
      <c r="E10102" s="1" t="s">
        <v>10258</v>
      </c>
    </row>
    <row r="10103" spans="5:5" ht="12.5" x14ac:dyDescent="0.25">
      <c r="E10103" s="1" t="s">
        <v>10258</v>
      </c>
    </row>
    <row r="10104" spans="5:5" ht="12.5" x14ac:dyDescent="0.25">
      <c r="E10104" s="1" t="s">
        <v>10258</v>
      </c>
    </row>
    <row r="10105" spans="5:5" ht="12.5" x14ac:dyDescent="0.25">
      <c r="E10105" s="1" t="s">
        <v>10258</v>
      </c>
    </row>
    <row r="10106" spans="5:5" ht="12.5" x14ac:dyDescent="0.25">
      <c r="E10106" s="1" t="s">
        <v>10258</v>
      </c>
    </row>
    <row r="10107" spans="5:5" ht="12.5" x14ac:dyDescent="0.25">
      <c r="E10107" s="1" t="s">
        <v>10258</v>
      </c>
    </row>
    <row r="10108" spans="5:5" ht="12.5" x14ac:dyDescent="0.25">
      <c r="E10108" s="1" t="s">
        <v>10258</v>
      </c>
    </row>
    <row r="10109" spans="5:5" ht="12.5" x14ac:dyDescent="0.25">
      <c r="E10109" s="1" t="s">
        <v>10258</v>
      </c>
    </row>
    <row r="10110" spans="5:5" ht="12.5" x14ac:dyDescent="0.25">
      <c r="E10110" s="1" t="s">
        <v>10258</v>
      </c>
    </row>
    <row r="10111" spans="5:5" ht="12.5" x14ac:dyDescent="0.25">
      <c r="E10111" s="1" t="s">
        <v>10258</v>
      </c>
    </row>
    <row r="10112" spans="5:5" ht="12.5" x14ac:dyDescent="0.25">
      <c r="E10112" s="1" t="s">
        <v>10258</v>
      </c>
    </row>
    <row r="10113" spans="5:5" ht="12.5" x14ac:dyDescent="0.25">
      <c r="E10113" s="1" t="s">
        <v>10258</v>
      </c>
    </row>
    <row r="10114" spans="5:5" ht="12.5" x14ac:dyDescent="0.25">
      <c r="E10114" s="1" t="s">
        <v>10258</v>
      </c>
    </row>
    <row r="10115" spans="5:5" ht="12.5" x14ac:dyDescent="0.25">
      <c r="E10115" s="1" t="s">
        <v>10258</v>
      </c>
    </row>
    <row r="10116" spans="5:5" ht="12.5" x14ac:dyDescent="0.25">
      <c r="E10116" s="1" t="s">
        <v>10258</v>
      </c>
    </row>
    <row r="10117" spans="5:5" ht="12.5" x14ac:dyDescent="0.25">
      <c r="E10117" s="1" t="s">
        <v>10258</v>
      </c>
    </row>
    <row r="10118" spans="5:5" ht="12.5" x14ac:dyDescent="0.25">
      <c r="E10118" s="1" t="s">
        <v>10258</v>
      </c>
    </row>
    <row r="10119" spans="5:5" ht="12.5" x14ac:dyDescent="0.25">
      <c r="E10119" s="1" t="s">
        <v>10258</v>
      </c>
    </row>
    <row r="10120" spans="5:5" ht="12.5" x14ac:dyDescent="0.25">
      <c r="E10120" s="1" t="s">
        <v>10258</v>
      </c>
    </row>
    <row r="10121" spans="5:5" ht="12.5" x14ac:dyDescent="0.25">
      <c r="E10121" s="1" t="s">
        <v>10258</v>
      </c>
    </row>
    <row r="10122" spans="5:5" ht="12.5" x14ac:dyDescent="0.25">
      <c r="E10122" s="1" t="s">
        <v>10258</v>
      </c>
    </row>
    <row r="10123" spans="5:5" ht="12.5" x14ac:dyDescent="0.25">
      <c r="E10123" s="1" t="s">
        <v>10258</v>
      </c>
    </row>
    <row r="10124" spans="5:5" ht="12.5" x14ac:dyDescent="0.25">
      <c r="E10124" s="1" t="s">
        <v>10258</v>
      </c>
    </row>
    <row r="10125" spans="5:5" ht="12.5" x14ac:dyDescent="0.25">
      <c r="E10125" s="1" t="s">
        <v>10258</v>
      </c>
    </row>
    <row r="10126" spans="5:5" ht="12.5" x14ac:dyDescent="0.25">
      <c r="E10126" s="1" t="s">
        <v>10258</v>
      </c>
    </row>
    <row r="10127" spans="5:5" ht="12.5" x14ac:dyDescent="0.25">
      <c r="E10127" s="1" t="s">
        <v>10258</v>
      </c>
    </row>
    <row r="10128" spans="5:5" ht="12.5" x14ac:dyDescent="0.25">
      <c r="E10128" s="1" t="s">
        <v>10258</v>
      </c>
    </row>
    <row r="10129" spans="5:5" ht="12.5" x14ac:dyDescent="0.25">
      <c r="E10129" s="1" t="s">
        <v>10258</v>
      </c>
    </row>
    <row r="10130" spans="5:5" ht="12.5" x14ac:dyDescent="0.25">
      <c r="E10130" s="1" t="s">
        <v>10258</v>
      </c>
    </row>
    <row r="10131" spans="5:5" ht="12.5" x14ac:dyDescent="0.25">
      <c r="E10131" s="1" t="s">
        <v>10258</v>
      </c>
    </row>
    <row r="10132" spans="5:5" ht="12.5" x14ac:dyDescent="0.25">
      <c r="E10132" s="1" t="s">
        <v>10258</v>
      </c>
    </row>
    <row r="10133" spans="5:5" ht="12.5" x14ac:dyDescent="0.25">
      <c r="E10133" s="1" t="s">
        <v>10258</v>
      </c>
    </row>
    <row r="10134" spans="5:5" ht="12.5" x14ac:dyDescent="0.25">
      <c r="E10134" s="1" t="s">
        <v>10258</v>
      </c>
    </row>
    <row r="10135" spans="5:5" ht="12.5" x14ac:dyDescent="0.25">
      <c r="E10135" s="1" t="s">
        <v>10258</v>
      </c>
    </row>
    <row r="10136" spans="5:5" ht="12.5" x14ac:dyDescent="0.25">
      <c r="E10136" s="1" t="s">
        <v>10258</v>
      </c>
    </row>
    <row r="10137" spans="5:5" ht="12.5" x14ac:dyDescent="0.25">
      <c r="E10137" s="1" t="s">
        <v>10258</v>
      </c>
    </row>
    <row r="10138" spans="5:5" ht="12.5" x14ac:dyDescent="0.25">
      <c r="E10138" s="1" t="s">
        <v>10258</v>
      </c>
    </row>
    <row r="10139" spans="5:5" ht="12.5" x14ac:dyDescent="0.25">
      <c r="E10139" s="1" t="s">
        <v>10258</v>
      </c>
    </row>
    <row r="10140" spans="5:5" ht="12.5" x14ac:dyDescent="0.25">
      <c r="E10140" s="1" t="s">
        <v>10258</v>
      </c>
    </row>
    <row r="10141" spans="5:5" ht="12.5" x14ac:dyDescent="0.25">
      <c r="E10141" s="1" t="s">
        <v>10258</v>
      </c>
    </row>
    <row r="10142" spans="5:5" ht="12.5" x14ac:dyDescent="0.25">
      <c r="E10142" s="1" t="s">
        <v>10258</v>
      </c>
    </row>
    <row r="10143" spans="5:5" ht="12.5" x14ac:dyDescent="0.25">
      <c r="E10143" s="1" t="s">
        <v>10258</v>
      </c>
    </row>
    <row r="10144" spans="5:5" ht="12.5" x14ac:dyDescent="0.25">
      <c r="E10144" s="1" t="s">
        <v>10258</v>
      </c>
    </row>
    <row r="10145" spans="5:5" ht="12.5" x14ac:dyDescent="0.25">
      <c r="E10145" s="1" t="s">
        <v>10258</v>
      </c>
    </row>
    <row r="10146" spans="5:5" ht="12.5" x14ac:dyDescent="0.25">
      <c r="E10146" s="1" t="s">
        <v>10258</v>
      </c>
    </row>
    <row r="10147" spans="5:5" ht="12.5" x14ac:dyDescent="0.25">
      <c r="E10147" s="1" t="s">
        <v>10258</v>
      </c>
    </row>
    <row r="10148" spans="5:5" ht="12.5" x14ac:dyDescent="0.25">
      <c r="E10148" s="1" t="s">
        <v>10258</v>
      </c>
    </row>
    <row r="10149" spans="5:5" ht="12.5" x14ac:dyDescent="0.25">
      <c r="E10149" s="1" t="s">
        <v>10258</v>
      </c>
    </row>
    <row r="10150" spans="5:5" ht="12.5" x14ac:dyDescent="0.25">
      <c r="E10150" s="1" t="s">
        <v>10258</v>
      </c>
    </row>
    <row r="10151" spans="5:5" ht="12.5" x14ac:dyDescent="0.25">
      <c r="E10151" s="1" t="s">
        <v>10258</v>
      </c>
    </row>
    <row r="10152" spans="5:5" ht="12.5" x14ac:dyDescent="0.25">
      <c r="E10152" s="1" t="s">
        <v>10258</v>
      </c>
    </row>
    <row r="10153" spans="5:5" ht="12.5" x14ac:dyDescent="0.25">
      <c r="E10153" s="1" t="s">
        <v>10258</v>
      </c>
    </row>
    <row r="10154" spans="5:5" ht="12.5" x14ac:dyDescent="0.25">
      <c r="E10154" s="1" t="s">
        <v>10258</v>
      </c>
    </row>
    <row r="10155" spans="5:5" ht="12.5" x14ac:dyDescent="0.25">
      <c r="E10155" s="1" t="s">
        <v>10258</v>
      </c>
    </row>
    <row r="10156" spans="5:5" ht="12.5" x14ac:dyDescent="0.25">
      <c r="E10156" s="1" t="s">
        <v>10258</v>
      </c>
    </row>
    <row r="10157" spans="5:5" ht="12.5" x14ac:dyDescent="0.25">
      <c r="E10157" s="1" t="s">
        <v>10258</v>
      </c>
    </row>
    <row r="10158" spans="5:5" ht="12.5" x14ac:dyDescent="0.25">
      <c r="E10158" s="1" t="s">
        <v>10258</v>
      </c>
    </row>
    <row r="10159" spans="5:5" ht="12.5" x14ac:dyDescent="0.25">
      <c r="E10159" s="1" t="s">
        <v>10258</v>
      </c>
    </row>
    <row r="10160" spans="5:5" ht="12.5" x14ac:dyDescent="0.25">
      <c r="E10160" s="1" t="s">
        <v>10258</v>
      </c>
    </row>
    <row r="10161" spans="5:5" ht="12.5" x14ac:dyDescent="0.25">
      <c r="E10161" s="1" t="s">
        <v>10258</v>
      </c>
    </row>
    <row r="10162" spans="5:5" ht="12.5" x14ac:dyDescent="0.25">
      <c r="E10162" s="1" t="s">
        <v>10258</v>
      </c>
    </row>
    <row r="10163" spans="5:5" ht="12.5" x14ac:dyDescent="0.25">
      <c r="E10163" s="1" t="s">
        <v>10258</v>
      </c>
    </row>
    <row r="10164" spans="5:5" ht="12.5" x14ac:dyDescent="0.25">
      <c r="E10164" s="1" t="s">
        <v>10258</v>
      </c>
    </row>
    <row r="10165" spans="5:5" ht="12.5" x14ac:dyDescent="0.25">
      <c r="E10165" s="1" t="s">
        <v>10258</v>
      </c>
    </row>
    <row r="10166" spans="5:5" ht="12.5" x14ac:dyDescent="0.25">
      <c r="E10166" s="1" t="s">
        <v>10258</v>
      </c>
    </row>
    <row r="10167" spans="5:5" ht="12.5" x14ac:dyDescent="0.25">
      <c r="E10167" s="1" t="s">
        <v>10258</v>
      </c>
    </row>
    <row r="10168" spans="5:5" ht="12.5" x14ac:dyDescent="0.25">
      <c r="E10168" s="1" t="s">
        <v>10258</v>
      </c>
    </row>
    <row r="10169" spans="5:5" ht="12.5" x14ac:dyDescent="0.25">
      <c r="E10169" s="1" t="s">
        <v>10258</v>
      </c>
    </row>
    <row r="10170" spans="5:5" ht="12.5" x14ac:dyDescent="0.25">
      <c r="E10170" s="1" t="s">
        <v>10258</v>
      </c>
    </row>
    <row r="10171" spans="5:5" ht="12.5" x14ac:dyDescent="0.25">
      <c r="E10171" s="1" t="s">
        <v>10258</v>
      </c>
    </row>
    <row r="10172" spans="5:5" ht="12.5" x14ac:dyDescent="0.25">
      <c r="E10172" s="1" t="s">
        <v>10258</v>
      </c>
    </row>
    <row r="10173" spans="5:5" ht="12.5" x14ac:dyDescent="0.25">
      <c r="E10173" s="1" t="s">
        <v>10258</v>
      </c>
    </row>
    <row r="10174" spans="5:5" ht="12.5" x14ac:dyDescent="0.25">
      <c r="E10174" s="1" t="s">
        <v>10258</v>
      </c>
    </row>
    <row r="10175" spans="5:5" ht="12.5" x14ac:dyDescent="0.25">
      <c r="E10175" s="1" t="s">
        <v>10258</v>
      </c>
    </row>
    <row r="10176" spans="5:5" ht="12.5" x14ac:dyDescent="0.25">
      <c r="E10176" s="1" t="s">
        <v>10258</v>
      </c>
    </row>
    <row r="10177" spans="5:5" ht="12.5" x14ac:dyDescent="0.25">
      <c r="E10177" s="1" t="s">
        <v>10258</v>
      </c>
    </row>
    <row r="10178" spans="5:5" ht="12.5" x14ac:dyDescent="0.25">
      <c r="E10178" s="1" t="s">
        <v>10258</v>
      </c>
    </row>
    <row r="10179" spans="5:5" ht="12.5" x14ac:dyDescent="0.25">
      <c r="E10179" s="1" t="s">
        <v>10258</v>
      </c>
    </row>
    <row r="10180" spans="5:5" ht="12.5" x14ac:dyDescent="0.25">
      <c r="E10180" s="1" t="s">
        <v>10258</v>
      </c>
    </row>
    <row r="10181" spans="5:5" ht="12.5" x14ac:dyDescent="0.25">
      <c r="E10181" s="1" t="s">
        <v>10258</v>
      </c>
    </row>
    <row r="10182" spans="5:5" ht="12.5" x14ac:dyDescent="0.25">
      <c r="E10182" s="1" t="s">
        <v>10258</v>
      </c>
    </row>
    <row r="10183" spans="5:5" ht="12.5" x14ac:dyDescent="0.25">
      <c r="E10183" s="1" t="s">
        <v>10258</v>
      </c>
    </row>
    <row r="10184" spans="5:5" ht="12.5" x14ac:dyDescent="0.25">
      <c r="E10184" s="1" t="s">
        <v>10258</v>
      </c>
    </row>
    <row r="10185" spans="5:5" ht="12.5" x14ac:dyDescent="0.25">
      <c r="E10185" s="1" t="s">
        <v>10258</v>
      </c>
    </row>
    <row r="10186" spans="5:5" ht="12.5" x14ac:dyDescent="0.25">
      <c r="E10186" s="1" t="s">
        <v>10258</v>
      </c>
    </row>
    <row r="10187" spans="5:5" ht="12.5" x14ac:dyDescent="0.25">
      <c r="E10187" s="1" t="s">
        <v>10258</v>
      </c>
    </row>
    <row r="10188" spans="5:5" ht="12.5" x14ac:dyDescent="0.25">
      <c r="E10188" s="1" t="s">
        <v>10258</v>
      </c>
    </row>
    <row r="10189" spans="5:5" ht="12.5" x14ac:dyDescent="0.25">
      <c r="E10189" s="1" t="s">
        <v>10258</v>
      </c>
    </row>
    <row r="10190" spans="5:5" ht="12.5" x14ac:dyDescent="0.25">
      <c r="E10190" s="1" t="s">
        <v>10258</v>
      </c>
    </row>
    <row r="10191" spans="5:5" ht="12.5" x14ac:dyDescent="0.25">
      <c r="E10191" s="1" t="s">
        <v>10258</v>
      </c>
    </row>
    <row r="10192" spans="5:5" ht="12.5" x14ac:dyDescent="0.25">
      <c r="E10192" s="1" t="s">
        <v>10258</v>
      </c>
    </row>
    <row r="10193" spans="5:5" ht="12.5" x14ac:dyDescent="0.25">
      <c r="E10193" s="1" t="s">
        <v>10258</v>
      </c>
    </row>
    <row r="10194" spans="5:5" ht="12.5" x14ac:dyDescent="0.25">
      <c r="E10194" s="1" t="s">
        <v>10258</v>
      </c>
    </row>
    <row r="10195" spans="5:5" ht="12.5" x14ac:dyDescent="0.25">
      <c r="E10195" s="1" t="s">
        <v>10258</v>
      </c>
    </row>
    <row r="10196" spans="5:5" ht="12.5" x14ac:dyDescent="0.25">
      <c r="E10196" s="1" t="s">
        <v>10258</v>
      </c>
    </row>
    <row r="10197" spans="5:5" ht="12.5" x14ac:dyDescent="0.25">
      <c r="E10197" s="1" t="s">
        <v>10258</v>
      </c>
    </row>
    <row r="10198" spans="5:5" ht="12.5" x14ac:dyDescent="0.25">
      <c r="E10198" s="1" t="s">
        <v>10258</v>
      </c>
    </row>
    <row r="10199" spans="5:5" ht="12.5" x14ac:dyDescent="0.25">
      <c r="E10199" s="1" t="s">
        <v>10258</v>
      </c>
    </row>
    <row r="10200" spans="5:5" ht="12.5" x14ac:dyDescent="0.25">
      <c r="E10200" s="1" t="s">
        <v>10258</v>
      </c>
    </row>
    <row r="10201" spans="5:5" ht="12.5" x14ac:dyDescent="0.25">
      <c r="E10201" s="1" t="s">
        <v>10258</v>
      </c>
    </row>
    <row r="10202" spans="5:5" ht="12.5" x14ac:dyDescent="0.25">
      <c r="E10202" s="1" t="s">
        <v>10258</v>
      </c>
    </row>
    <row r="10203" spans="5:5" ht="12.5" x14ac:dyDescent="0.25">
      <c r="E10203" s="1" t="s">
        <v>10258</v>
      </c>
    </row>
    <row r="10204" spans="5:5" ht="12.5" x14ac:dyDescent="0.25">
      <c r="E10204" s="1" t="s">
        <v>10258</v>
      </c>
    </row>
    <row r="10205" spans="5:5" ht="12.5" x14ac:dyDescent="0.25">
      <c r="E10205" s="1" t="s">
        <v>10258</v>
      </c>
    </row>
    <row r="10206" spans="5:5" ht="12.5" x14ac:dyDescent="0.25">
      <c r="E10206" s="1" t="s">
        <v>10258</v>
      </c>
    </row>
    <row r="10207" spans="5:5" ht="12.5" x14ac:dyDescent="0.25">
      <c r="E10207" s="1" t="s">
        <v>10258</v>
      </c>
    </row>
    <row r="10208" spans="5:5" ht="12.5" x14ac:dyDescent="0.25">
      <c r="E10208" s="1" t="s">
        <v>10258</v>
      </c>
    </row>
    <row r="10209" spans="5:5" ht="12.5" x14ac:dyDescent="0.25">
      <c r="E10209" s="1" t="s">
        <v>10258</v>
      </c>
    </row>
    <row r="10210" spans="5:5" ht="12.5" x14ac:dyDescent="0.25">
      <c r="E10210" s="1" t="s">
        <v>10258</v>
      </c>
    </row>
    <row r="10211" spans="5:5" ht="12.5" x14ac:dyDescent="0.25">
      <c r="E10211" s="1" t="s">
        <v>10258</v>
      </c>
    </row>
    <row r="10212" spans="5:5" ht="12.5" x14ac:dyDescent="0.25">
      <c r="E10212" s="1" t="s">
        <v>10258</v>
      </c>
    </row>
    <row r="10213" spans="5:5" ht="12.5" x14ac:dyDescent="0.25">
      <c r="E10213" s="1" t="s">
        <v>10258</v>
      </c>
    </row>
    <row r="10214" spans="5:5" ht="12.5" x14ac:dyDescent="0.25">
      <c r="E10214" s="1" t="s">
        <v>10258</v>
      </c>
    </row>
    <row r="10215" spans="5:5" ht="12.5" x14ac:dyDescent="0.25">
      <c r="E10215" s="1" t="s">
        <v>10258</v>
      </c>
    </row>
    <row r="10216" spans="5:5" ht="12.5" x14ac:dyDescent="0.25">
      <c r="E10216" s="1" t="s">
        <v>10258</v>
      </c>
    </row>
    <row r="10217" spans="5:5" ht="12.5" x14ac:dyDescent="0.25">
      <c r="E10217" s="1" t="s">
        <v>10258</v>
      </c>
    </row>
    <row r="10218" spans="5:5" ht="12.5" x14ac:dyDescent="0.25">
      <c r="E10218" s="1" t="s">
        <v>10258</v>
      </c>
    </row>
    <row r="10219" spans="5:5" ht="12.5" x14ac:dyDescent="0.25">
      <c r="E10219" s="1" t="s">
        <v>10258</v>
      </c>
    </row>
    <row r="10220" spans="5:5" ht="12.5" x14ac:dyDescent="0.25">
      <c r="E10220" s="1" t="s">
        <v>10258</v>
      </c>
    </row>
    <row r="10221" spans="5:5" ht="12.5" x14ac:dyDescent="0.25">
      <c r="E10221" s="1" t="s">
        <v>10258</v>
      </c>
    </row>
    <row r="10222" spans="5:5" ht="12.5" x14ac:dyDescent="0.25">
      <c r="E10222" s="1" t="s">
        <v>10258</v>
      </c>
    </row>
    <row r="10223" spans="5:5" ht="12.5" x14ac:dyDescent="0.25">
      <c r="E10223" s="1" t="s">
        <v>10258</v>
      </c>
    </row>
    <row r="10224" spans="5:5" ht="12.5" x14ac:dyDescent="0.25">
      <c r="E10224" s="1" t="s">
        <v>10258</v>
      </c>
    </row>
    <row r="10225" spans="5:5" ht="12.5" x14ac:dyDescent="0.25">
      <c r="E10225" s="1" t="s">
        <v>10258</v>
      </c>
    </row>
    <row r="10226" spans="5:5" ht="12.5" x14ac:dyDescent="0.25">
      <c r="E10226" s="1" t="s">
        <v>10258</v>
      </c>
    </row>
    <row r="10227" spans="5:5" ht="12.5" x14ac:dyDescent="0.25">
      <c r="E10227" s="1" t="s">
        <v>10258</v>
      </c>
    </row>
    <row r="10228" spans="5:5" ht="12.5" x14ac:dyDescent="0.25">
      <c r="E10228" s="1" t="s">
        <v>10258</v>
      </c>
    </row>
    <row r="10229" spans="5:5" ht="12.5" x14ac:dyDescent="0.25">
      <c r="E10229" s="1" t="s">
        <v>10258</v>
      </c>
    </row>
    <row r="10230" spans="5:5" ht="12.5" x14ac:dyDescent="0.25">
      <c r="E10230" s="1" t="s">
        <v>10258</v>
      </c>
    </row>
    <row r="10231" spans="5:5" ht="12.5" x14ac:dyDescent="0.25">
      <c r="E10231" s="1" t="s">
        <v>10258</v>
      </c>
    </row>
    <row r="10232" spans="5:5" ht="12.5" x14ac:dyDescent="0.25">
      <c r="E10232" s="1" t="s">
        <v>10258</v>
      </c>
    </row>
    <row r="10233" spans="5:5" ht="12.5" x14ac:dyDescent="0.25">
      <c r="E10233" s="1" t="s">
        <v>10258</v>
      </c>
    </row>
    <row r="10234" spans="5:5" ht="12.5" x14ac:dyDescent="0.25">
      <c r="E10234" s="1" t="s">
        <v>10258</v>
      </c>
    </row>
    <row r="10235" spans="5:5" ht="12.5" x14ac:dyDescent="0.25">
      <c r="E10235" s="1" t="s">
        <v>10258</v>
      </c>
    </row>
    <row r="10236" spans="5:5" ht="12.5" x14ac:dyDescent="0.25">
      <c r="E10236" s="1" t="s">
        <v>10258</v>
      </c>
    </row>
    <row r="10237" spans="5:5" ht="12.5" x14ac:dyDescent="0.25">
      <c r="E10237" s="1" t="s">
        <v>10258</v>
      </c>
    </row>
    <row r="10238" spans="5:5" ht="12.5" x14ac:dyDescent="0.25">
      <c r="E10238" s="1" t="s">
        <v>10258</v>
      </c>
    </row>
    <row r="10239" spans="5:5" ht="12.5" x14ac:dyDescent="0.25">
      <c r="E10239" s="1" t="s">
        <v>10258</v>
      </c>
    </row>
    <row r="10240" spans="5:5" ht="12.5" x14ac:dyDescent="0.25">
      <c r="E10240" s="1" t="s">
        <v>10258</v>
      </c>
    </row>
    <row r="10241" spans="5:5" ht="12.5" x14ac:dyDescent="0.25">
      <c r="E10241" s="1" t="s">
        <v>10258</v>
      </c>
    </row>
    <row r="10242" spans="5:5" ht="12.5" x14ac:dyDescent="0.25">
      <c r="E10242" s="1" t="s">
        <v>10258</v>
      </c>
    </row>
    <row r="10243" spans="5:5" ht="12.5" x14ac:dyDescent="0.25">
      <c r="E10243" s="1" t="s">
        <v>10258</v>
      </c>
    </row>
    <row r="10244" spans="5:5" ht="12.5" x14ac:dyDescent="0.25">
      <c r="E10244" s="1" t="s">
        <v>10258</v>
      </c>
    </row>
    <row r="10245" spans="5:5" ht="12.5" x14ac:dyDescent="0.25">
      <c r="E10245" s="1" t="s">
        <v>10258</v>
      </c>
    </row>
    <row r="10246" spans="5:5" ht="12.5" x14ac:dyDescent="0.25">
      <c r="E10246" s="1" t="s">
        <v>10258</v>
      </c>
    </row>
    <row r="10247" spans="5:5" ht="12.5" x14ac:dyDescent="0.25">
      <c r="E10247" s="1" t="s">
        <v>10258</v>
      </c>
    </row>
    <row r="10248" spans="5:5" ht="12.5" x14ac:dyDescent="0.25">
      <c r="E10248" s="1" t="s">
        <v>10258</v>
      </c>
    </row>
    <row r="10249" spans="5:5" ht="12.5" x14ac:dyDescent="0.25">
      <c r="E10249" s="1" t="s">
        <v>10258</v>
      </c>
    </row>
    <row r="10250" spans="5:5" ht="12.5" x14ac:dyDescent="0.25">
      <c r="E10250" s="1" t="s">
        <v>10258</v>
      </c>
    </row>
    <row r="10251" spans="5:5" ht="12.5" x14ac:dyDescent="0.25">
      <c r="E10251" s="1" t="s">
        <v>10258</v>
      </c>
    </row>
    <row r="10252" spans="5:5" ht="12.5" x14ac:dyDescent="0.25">
      <c r="E10252" s="1" t="s">
        <v>10258</v>
      </c>
    </row>
    <row r="10253" spans="5:5" ht="12.5" x14ac:dyDescent="0.25">
      <c r="E10253" s="1" t="s">
        <v>10258</v>
      </c>
    </row>
    <row r="10254" spans="5:5" ht="12.5" x14ac:dyDescent="0.25">
      <c r="E10254" s="1" t="s">
        <v>10258</v>
      </c>
    </row>
    <row r="10255" spans="5:5" ht="12.5" x14ac:dyDescent="0.25">
      <c r="E10255" s="1" t="s">
        <v>10258</v>
      </c>
    </row>
    <row r="10256" spans="5:5" ht="12.5" x14ac:dyDescent="0.25">
      <c r="E10256" s="1" t="s">
        <v>10258</v>
      </c>
    </row>
    <row r="10257" spans="5:5" ht="12.5" x14ac:dyDescent="0.25">
      <c r="E10257" s="1" t="s">
        <v>10258</v>
      </c>
    </row>
    <row r="10258" spans="5:5" ht="12.5" x14ac:dyDescent="0.25">
      <c r="E10258" s="1" t="s">
        <v>10258</v>
      </c>
    </row>
    <row r="10259" spans="5:5" ht="12.5" x14ac:dyDescent="0.25">
      <c r="E10259" s="1" t="s">
        <v>10258</v>
      </c>
    </row>
    <row r="10260" spans="5:5" ht="12.5" x14ac:dyDescent="0.25">
      <c r="E10260" s="1" t="s">
        <v>10258</v>
      </c>
    </row>
    <row r="10261" spans="5:5" ht="12.5" x14ac:dyDescent="0.25">
      <c r="E10261" s="1" t="s">
        <v>10258</v>
      </c>
    </row>
    <row r="10262" spans="5:5" ht="12.5" x14ac:dyDescent="0.25">
      <c r="E10262" s="1" t="s">
        <v>10258</v>
      </c>
    </row>
    <row r="10263" spans="5:5" ht="12.5" x14ac:dyDescent="0.25">
      <c r="E10263" s="1" t="s">
        <v>10258</v>
      </c>
    </row>
    <row r="10264" spans="5:5" ht="12.5" x14ac:dyDescent="0.25">
      <c r="E10264" s="1" t="s">
        <v>10258</v>
      </c>
    </row>
    <row r="10265" spans="5:5" ht="12.5" x14ac:dyDescent="0.25">
      <c r="E10265" s="1" t="s">
        <v>10258</v>
      </c>
    </row>
    <row r="10266" spans="5:5" ht="12.5" x14ac:dyDescent="0.25">
      <c r="E10266" s="1" t="s">
        <v>10258</v>
      </c>
    </row>
    <row r="10267" spans="5:5" ht="12.5" x14ac:dyDescent="0.25">
      <c r="E10267" s="1" t="s">
        <v>10258</v>
      </c>
    </row>
    <row r="10268" spans="5:5" ht="12.5" x14ac:dyDescent="0.25">
      <c r="E10268" s="1" t="s">
        <v>10258</v>
      </c>
    </row>
    <row r="10269" spans="5:5" ht="12.5" x14ac:dyDescent="0.25">
      <c r="E10269" s="1" t="s">
        <v>10258</v>
      </c>
    </row>
    <row r="10270" spans="5:5" ht="12.5" x14ac:dyDescent="0.25">
      <c r="E10270" s="1" t="s">
        <v>10258</v>
      </c>
    </row>
    <row r="10271" spans="5:5" ht="12.5" x14ac:dyDescent="0.25">
      <c r="E10271" s="1" t="s">
        <v>10258</v>
      </c>
    </row>
    <row r="10272" spans="5:5" ht="12.5" x14ac:dyDescent="0.25">
      <c r="E10272" s="1" t="s">
        <v>10258</v>
      </c>
    </row>
    <row r="10273" spans="5:5" ht="12.5" x14ac:dyDescent="0.25">
      <c r="E10273" s="1" t="s">
        <v>10258</v>
      </c>
    </row>
    <row r="10274" spans="5:5" ht="12.5" x14ac:dyDescent="0.25">
      <c r="E10274" s="1" t="s">
        <v>10258</v>
      </c>
    </row>
    <row r="10275" spans="5:5" ht="12.5" x14ac:dyDescent="0.25">
      <c r="E10275" s="1" t="s">
        <v>10258</v>
      </c>
    </row>
    <row r="10276" spans="5:5" ht="12.5" x14ac:dyDescent="0.25">
      <c r="E10276" s="1" t="s">
        <v>10258</v>
      </c>
    </row>
    <row r="10277" spans="5:5" ht="12.5" x14ac:dyDescent="0.25">
      <c r="E10277" s="1" t="s">
        <v>10258</v>
      </c>
    </row>
    <row r="10278" spans="5:5" ht="12.5" x14ac:dyDescent="0.25">
      <c r="E10278" s="1" t="s">
        <v>10258</v>
      </c>
    </row>
    <row r="10279" spans="5:5" ht="12.5" x14ac:dyDescent="0.25">
      <c r="E10279" s="1" t="s">
        <v>10258</v>
      </c>
    </row>
    <row r="10280" spans="5:5" ht="12.5" x14ac:dyDescent="0.25">
      <c r="E10280" s="1" t="s">
        <v>10258</v>
      </c>
    </row>
    <row r="10281" spans="5:5" ht="12.5" x14ac:dyDescent="0.25">
      <c r="E10281" s="1" t="s">
        <v>10258</v>
      </c>
    </row>
    <row r="10282" spans="5:5" ht="12.5" x14ac:dyDescent="0.25">
      <c r="E10282" s="1" t="s">
        <v>10258</v>
      </c>
    </row>
    <row r="10283" spans="5:5" ht="12.5" x14ac:dyDescent="0.25">
      <c r="E10283" s="1" t="s">
        <v>10258</v>
      </c>
    </row>
    <row r="10284" spans="5:5" ht="12.5" x14ac:dyDescent="0.25">
      <c r="E10284" s="1" t="s">
        <v>10258</v>
      </c>
    </row>
    <row r="10285" spans="5:5" ht="12.5" x14ac:dyDescent="0.25">
      <c r="E10285" s="1" t="s">
        <v>10258</v>
      </c>
    </row>
    <row r="10286" spans="5:5" ht="12.5" x14ac:dyDescent="0.25">
      <c r="E10286" s="1" t="s">
        <v>10258</v>
      </c>
    </row>
    <row r="10287" spans="5:5" ht="12.5" x14ac:dyDescent="0.25">
      <c r="E10287" s="1" t="s">
        <v>10258</v>
      </c>
    </row>
    <row r="10288" spans="5:5" ht="12.5" x14ac:dyDescent="0.25">
      <c r="E10288" s="1" t="s">
        <v>10258</v>
      </c>
    </row>
    <row r="10289" spans="5:5" ht="12.5" x14ac:dyDescent="0.25">
      <c r="E10289" s="1" t="s">
        <v>10258</v>
      </c>
    </row>
    <row r="10290" spans="5:5" ht="12.5" x14ac:dyDescent="0.25">
      <c r="E10290" s="1" t="s">
        <v>10258</v>
      </c>
    </row>
    <row r="10291" spans="5:5" ht="12.5" x14ac:dyDescent="0.25">
      <c r="E10291" s="1" t="s">
        <v>10258</v>
      </c>
    </row>
    <row r="10292" spans="5:5" ht="12.5" x14ac:dyDescent="0.25">
      <c r="E10292" s="1" t="s">
        <v>10258</v>
      </c>
    </row>
    <row r="10293" spans="5:5" ht="12.5" x14ac:dyDescent="0.25">
      <c r="E10293" s="1" t="s">
        <v>10258</v>
      </c>
    </row>
    <row r="10294" spans="5:5" ht="12.5" x14ac:dyDescent="0.25">
      <c r="E10294" s="1" t="s">
        <v>10258</v>
      </c>
    </row>
    <row r="10295" spans="5:5" ht="12.5" x14ac:dyDescent="0.25">
      <c r="E10295" s="1" t="s">
        <v>10258</v>
      </c>
    </row>
    <row r="10296" spans="5:5" ht="12.5" x14ac:dyDescent="0.25">
      <c r="E10296" s="1" t="s">
        <v>10258</v>
      </c>
    </row>
    <row r="10297" spans="5:5" ht="12.5" x14ac:dyDescent="0.25">
      <c r="E10297" s="1" t="s">
        <v>10258</v>
      </c>
    </row>
    <row r="10298" spans="5:5" ht="12.5" x14ac:dyDescent="0.25">
      <c r="E10298" s="1" t="s">
        <v>10258</v>
      </c>
    </row>
    <row r="10299" spans="5:5" ht="12.5" x14ac:dyDescent="0.25">
      <c r="E10299" s="1" t="s">
        <v>10258</v>
      </c>
    </row>
    <row r="10300" spans="5:5" ht="12.5" x14ac:dyDescent="0.25">
      <c r="E10300" s="1" t="s">
        <v>10258</v>
      </c>
    </row>
    <row r="10301" spans="5:5" ht="12.5" x14ac:dyDescent="0.25">
      <c r="E10301" s="1" t="s">
        <v>10258</v>
      </c>
    </row>
    <row r="10302" spans="5:5" ht="12.5" x14ac:dyDescent="0.25">
      <c r="E10302" s="1" t="s">
        <v>10258</v>
      </c>
    </row>
    <row r="10303" spans="5:5" ht="12.5" x14ac:dyDescent="0.25">
      <c r="E10303" s="1" t="s">
        <v>10258</v>
      </c>
    </row>
    <row r="10304" spans="5:5" ht="12.5" x14ac:dyDescent="0.25">
      <c r="E10304" s="1" t="s">
        <v>10258</v>
      </c>
    </row>
    <row r="10305" spans="5:5" ht="12.5" x14ac:dyDescent="0.25">
      <c r="E10305" s="1" t="s">
        <v>10258</v>
      </c>
    </row>
    <row r="10306" spans="5:5" ht="12.5" x14ac:dyDescent="0.25">
      <c r="E10306" s="1" t="s">
        <v>10258</v>
      </c>
    </row>
    <row r="10307" spans="5:5" ht="12.5" x14ac:dyDescent="0.25">
      <c r="E10307" s="1" t="s">
        <v>10258</v>
      </c>
    </row>
    <row r="10308" spans="5:5" ht="12.5" x14ac:dyDescent="0.25">
      <c r="E10308" s="1" t="s">
        <v>10258</v>
      </c>
    </row>
    <row r="10309" spans="5:5" ht="12.5" x14ac:dyDescent="0.25">
      <c r="E10309" s="1" t="s">
        <v>10258</v>
      </c>
    </row>
    <row r="10310" spans="5:5" ht="12.5" x14ac:dyDescent="0.25">
      <c r="E10310" s="1" t="s">
        <v>10258</v>
      </c>
    </row>
    <row r="10311" spans="5:5" ht="12.5" x14ac:dyDescent="0.25">
      <c r="E10311" s="1" t="s">
        <v>10258</v>
      </c>
    </row>
    <row r="10312" spans="5:5" ht="12.5" x14ac:dyDescent="0.25">
      <c r="E10312" s="1" t="s">
        <v>10258</v>
      </c>
    </row>
    <row r="10313" spans="5:5" ht="12.5" x14ac:dyDescent="0.25">
      <c r="E10313" s="1" t="s">
        <v>10258</v>
      </c>
    </row>
    <row r="10314" spans="5:5" ht="12.5" x14ac:dyDescent="0.25">
      <c r="E10314" s="1" t="s">
        <v>10258</v>
      </c>
    </row>
    <row r="10315" spans="5:5" ht="12.5" x14ac:dyDescent="0.25">
      <c r="E10315" s="1" t="s">
        <v>10258</v>
      </c>
    </row>
    <row r="10316" spans="5:5" ht="12.5" x14ac:dyDescent="0.25">
      <c r="E10316" s="1" t="s">
        <v>10258</v>
      </c>
    </row>
    <row r="10317" spans="5:5" ht="12.5" x14ac:dyDescent="0.25">
      <c r="E10317" s="1" t="s">
        <v>10258</v>
      </c>
    </row>
    <row r="10318" spans="5:5" ht="12.5" x14ac:dyDescent="0.25">
      <c r="E10318" s="1" t="s">
        <v>10258</v>
      </c>
    </row>
    <row r="10319" spans="5:5" ht="12.5" x14ac:dyDescent="0.25">
      <c r="E10319" s="1" t="s">
        <v>10258</v>
      </c>
    </row>
    <row r="10320" spans="5:5" ht="12.5" x14ac:dyDescent="0.25">
      <c r="E10320" s="1" t="s">
        <v>10258</v>
      </c>
    </row>
    <row r="10321" spans="5:5" ht="12.5" x14ac:dyDescent="0.25">
      <c r="E10321" s="1" t="s">
        <v>10258</v>
      </c>
    </row>
    <row r="10322" spans="5:5" ht="12.5" x14ac:dyDescent="0.25">
      <c r="E10322" s="1" t="s">
        <v>10258</v>
      </c>
    </row>
    <row r="10323" spans="5:5" ht="12.5" x14ac:dyDescent="0.25">
      <c r="E10323" s="1" t="s">
        <v>10258</v>
      </c>
    </row>
    <row r="10324" spans="5:5" ht="12.5" x14ac:dyDescent="0.25">
      <c r="E10324" s="1" t="s">
        <v>10258</v>
      </c>
    </row>
    <row r="10325" spans="5:5" ht="12.5" x14ac:dyDescent="0.25">
      <c r="E10325" s="1" t="s">
        <v>10258</v>
      </c>
    </row>
    <row r="10326" spans="5:5" ht="12.5" x14ac:dyDescent="0.25">
      <c r="E10326" s="1" t="s">
        <v>10258</v>
      </c>
    </row>
    <row r="10327" spans="5:5" ht="12.5" x14ac:dyDescent="0.25">
      <c r="E10327" s="1" t="s">
        <v>10258</v>
      </c>
    </row>
    <row r="10328" spans="5:5" ht="12.5" x14ac:dyDescent="0.25">
      <c r="E10328" s="1" t="s">
        <v>10258</v>
      </c>
    </row>
    <row r="10329" spans="5:5" ht="12.5" x14ac:dyDescent="0.25">
      <c r="E10329" s="1" t="s">
        <v>10258</v>
      </c>
    </row>
    <row r="10330" spans="5:5" ht="12.5" x14ac:dyDescent="0.25">
      <c r="E10330" s="1" t="s">
        <v>10258</v>
      </c>
    </row>
    <row r="10331" spans="5:5" ht="12.5" x14ac:dyDescent="0.25">
      <c r="E10331" s="1" t="s">
        <v>10258</v>
      </c>
    </row>
    <row r="10332" spans="5:5" ht="12.5" x14ac:dyDescent="0.25">
      <c r="E10332" s="1" t="s">
        <v>10258</v>
      </c>
    </row>
    <row r="10333" spans="5:5" ht="12.5" x14ac:dyDescent="0.25">
      <c r="E10333" s="1" t="s">
        <v>10258</v>
      </c>
    </row>
    <row r="10334" spans="5:5" ht="12.5" x14ac:dyDescent="0.25">
      <c r="E10334" s="1" t="s">
        <v>10258</v>
      </c>
    </row>
    <row r="10335" spans="5:5" ht="12.5" x14ac:dyDescent="0.25">
      <c r="E10335" s="1" t="s">
        <v>10258</v>
      </c>
    </row>
    <row r="10336" spans="5:5" ht="12.5" x14ac:dyDescent="0.25">
      <c r="E10336" s="1" t="s">
        <v>10258</v>
      </c>
    </row>
    <row r="10337" spans="5:5" ht="12.5" x14ac:dyDescent="0.25">
      <c r="E10337" s="1" t="s">
        <v>10258</v>
      </c>
    </row>
    <row r="10338" spans="5:5" ht="12.5" x14ac:dyDescent="0.25">
      <c r="E10338" s="1" t="s">
        <v>10258</v>
      </c>
    </row>
    <row r="10339" spans="5:5" ht="12.5" x14ac:dyDescent="0.25">
      <c r="E10339" s="1" t="s">
        <v>10258</v>
      </c>
    </row>
    <row r="10340" spans="5:5" ht="12.5" x14ac:dyDescent="0.25">
      <c r="E10340" s="1" t="s">
        <v>10258</v>
      </c>
    </row>
    <row r="10341" spans="5:5" ht="12.5" x14ac:dyDescent="0.25">
      <c r="E10341" s="1" t="s">
        <v>10258</v>
      </c>
    </row>
    <row r="10342" spans="5:5" ht="12.5" x14ac:dyDescent="0.25">
      <c r="E10342" s="1" t="s">
        <v>10258</v>
      </c>
    </row>
    <row r="10343" spans="5:5" ht="12.5" x14ac:dyDescent="0.25">
      <c r="E10343" s="1" t="s">
        <v>10258</v>
      </c>
    </row>
    <row r="10344" spans="5:5" ht="12.5" x14ac:dyDescent="0.25">
      <c r="E10344" s="1" t="s">
        <v>10258</v>
      </c>
    </row>
    <row r="10345" spans="5:5" ht="12.5" x14ac:dyDescent="0.25">
      <c r="E10345" s="1" t="s">
        <v>10258</v>
      </c>
    </row>
    <row r="10346" spans="5:5" ht="12.5" x14ac:dyDescent="0.25">
      <c r="E10346" s="1" t="s">
        <v>10258</v>
      </c>
    </row>
    <row r="10347" spans="5:5" ht="12.5" x14ac:dyDescent="0.25">
      <c r="E10347" s="1" t="s">
        <v>10258</v>
      </c>
    </row>
    <row r="10348" spans="5:5" ht="12.5" x14ac:dyDescent="0.25">
      <c r="E10348" s="1" t="s">
        <v>10258</v>
      </c>
    </row>
    <row r="10349" spans="5:5" ht="12.5" x14ac:dyDescent="0.25">
      <c r="E10349" s="1" t="s">
        <v>10258</v>
      </c>
    </row>
    <row r="10350" spans="5:5" ht="12.5" x14ac:dyDescent="0.25">
      <c r="E10350" s="1" t="s">
        <v>10258</v>
      </c>
    </row>
    <row r="10351" spans="5:5" ht="12.5" x14ac:dyDescent="0.25">
      <c r="E10351" s="1" t="s">
        <v>10258</v>
      </c>
    </row>
    <row r="10352" spans="5:5" ht="12.5" x14ac:dyDescent="0.25">
      <c r="E10352" s="1" t="s">
        <v>10258</v>
      </c>
    </row>
    <row r="10353" spans="5:5" ht="12.5" x14ac:dyDescent="0.25">
      <c r="E10353" s="1" t="s">
        <v>10258</v>
      </c>
    </row>
    <row r="10354" spans="5:5" ht="12.5" x14ac:dyDescent="0.25">
      <c r="E10354" s="1" t="s">
        <v>10258</v>
      </c>
    </row>
    <row r="10355" spans="5:5" ht="12.5" x14ac:dyDescent="0.25">
      <c r="E10355" s="1" t="s">
        <v>10258</v>
      </c>
    </row>
    <row r="10356" spans="5:5" ht="12.5" x14ac:dyDescent="0.25">
      <c r="E10356" s="1" t="s">
        <v>10258</v>
      </c>
    </row>
    <row r="10357" spans="5:5" ht="12.5" x14ac:dyDescent="0.25">
      <c r="E10357" s="1" t="s">
        <v>10258</v>
      </c>
    </row>
    <row r="10358" spans="5:5" ht="12.5" x14ac:dyDescent="0.25">
      <c r="E10358" s="1" t="s">
        <v>10258</v>
      </c>
    </row>
    <row r="10359" spans="5:5" ht="12.5" x14ac:dyDescent="0.25">
      <c r="E10359" s="1" t="s">
        <v>10258</v>
      </c>
    </row>
    <row r="10360" spans="5:5" ht="12.5" x14ac:dyDescent="0.25">
      <c r="E10360" s="1" t="s">
        <v>10258</v>
      </c>
    </row>
    <row r="10361" spans="5:5" ht="12.5" x14ac:dyDescent="0.25">
      <c r="E10361" s="1" t="s">
        <v>10258</v>
      </c>
    </row>
    <row r="10362" spans="5:5" ht="12.5" x14ac:dyDescent="0.25">
      <c r="E10362" s="1" t="s">
        <v>10258</v>
      </c>
    </row>
    <row r="10363" spans="5:5" ht="12.5" x14ac:dyDescent="0.25">
      <c r="E10363" s="1" t="s">
        <v>10258</v>
      </c>
    </row>
    <row r="10364" spans="5:5" ht="12.5" x14ac:dyDescent="0.25">
      <c r="E10364" s="1" t="s">
        <v>10258</v>
      </c>
    </row>
    <row r="10365" spans="5:5" ht="12.5" x14ac:dyDescent="0.25">
      <c r="E10365" s="1" t="s">
        <v>10258</v>
      </c>
    </row>
    <row r="10366" spans="5:5" ht="12.5" x14ac:dyDescent="0.25">
      <c r="E10366" s="1" t="s">
        <v>10258</v>
      </c>
    </row>
    <row r="10367" spans="5:5" ht="12.5" x14ac:dyDescent="0.25">
      <c r="E10367" s="1" t="s">
        <v>10258</v>
      </c>
    </row>
    <row r="10368" spans="5:5" ht="12.5" x14ac:dyDescent="0.25">
      <c r="E10368" s="1" t="s">
        <v>10258</v>
      </c>
    </row>
    <row r="10369" spans="5:5" ht="12.5" x14ac:dyDescent="0.25">
      <c r="E10369" s="1" t="s">
        <v>10258</v>
      </c>
    </row>
    <row r="10370" spans="5:5" ht="12.5" x14ac:dyDescent="0.25">
      <c r="E10370" s="1" t="s">
        <v>10258</v>
      </c>
    </row>
    <row r="10371" spans="5:5" ht="12.5" x14ac:dyDescent="0.25">
      <c r="E10371" s="1" t="s">
        <v>10258</v>
      </c>
    </row>
    <row r="10372" spans="5:5" ht="12.5" x14ac:dyDescent="0.25">
      <c r="E10372" s="1" t="s">
        <v>10258</v>
      </c>
    </row>
    <row r="10373" spans="5:5" ht="12.5" x14ac:dyDescent="0.25">
      <c r="E10373" s="1" t="s">
        <v>10258</v>
      </c>
    </row>
    <row r="10374" spans="5:5" ht="12.5" x14ac:dyDescent="0.25">
      <c r="E10374" s="1" t="s">
        <v>10258</v>
      </c>
    </row>
    <row r="10375" spans="5:5" ht="12.5" x14ac:dyDescent="0.25">
      <c r="E10375" s="1" t="s">
        <v>10258</v>
      </c>
    </row>
    <row r="10376" spans="5:5" ht="12.5" x14ac:dyDescent="0.25">
      <c r="E10376" s="1" t="s">
        <v>10258</v>
      </c>
    </row>
    <row r="10377" spans="5:5" ht="12.5" x14ac:dyDescent="0.25">
      <c r="E10377" s="1" t="s">
        <v>10258</v>
      </c>
    </row>
    <row r="10378" spans="5:5" ht="12.5" x14ac:dyDescent="0.25">
      <c r="E10378" s="1" t="s">
        <v>10258</v>
      </c>
    </row>
    <row r="10379" spans="5:5" ht="12.5" x14ac:dyDescent="0.25">
      <c r="E10379" s="1" t="s">
        <v>10258</v>
      </c>
    </row>
    <row r="10380" spans="5:5" ht="12.5" x14ac:dyDescent="0.25">
      <c r="E10380" s="1" t="s">
        <v>10258</v>
      </c>
    </row>
    <row r="10381" spans="5:5" ht="12.5" x14ac:dyDescent="0.25">
      <c r="E10381" s="1" t="s">
        <v>10258</v>
      </c>
    </row>
    <row r="10382" spans="5:5" ht="12.5" x14ac:dyDescent="0.25">
      <c r="E10382" s="1" t="s">
        <v>10258</v>
      </c>
    </row>
    <row r="10383" spans="5:5" ht="12.5" x14ac:dyDescent="0.25">
      <c r="E10383" s="1" t="s">
        <v>10258</v>
      </c>
    </row>
    <row r="10384" spans="5:5" ht="12.5" x14ac:dyDescent="0.25">
      <c r="E10384" s="1" t="s">
        <v>10258</v>
      </c>
    </row>
    <row r="10385" spans="5:5" ht="12.5" x14ac:dyDescent="0.25">
      <c r="E10385" s="1" t="s">
        <v>10258</v>
      </c>
    </row>
    <row r="10386" spans="5:5" ht="12.5" x14ac:dyDescent="0.25">
      <c r="E10386" s="1" t="s">
        <v>10258</v>
      </c>
    </row>
    <row r="10387" spans="5:5" ht="12.5" x14ac:dyDescent="0.25">
      <c r="E10387" s="1" t="s">
        <v>10258</v>
      </c>
    </row>
    <row r="10388" spans="5:5" ht="12.5" x14ac:dyDescent="0.25">
      <c r="E10388" s="1" t="s">
        <v>10258</v>
      </c>
    </row>
    <row r="10389" spans="5:5" ht="12.5" x14ac:dyDescent="0.25">
      <c r="E10389" s="1" t="s">
        <v>10258</v>
      </c>
    </row>
    <row r="10390" spans="5:5" ht="12.5" x14ac:dyDescent="0.25">
      <c r="E10390" s="1" t="s">
        <v>10258</v>
      </c>
    </row>
    <row r="10391" spans="5:5" ht="12.5" x14ac:dyDescent="0.25">
      <c r="E10391" s="1" t="s">
        <v>10258</v>
      </c>
    </row>
    <row r="10392" spans="5:5" ht="12.5" x14ac:dyDescent="0.25">
      <c r="E10392" s="1" t="s">
        <v>10258</v>
      </c>
    </row>
    <row r="10393" spans="5:5" ht="12.5" x14ac:dyDescent="0.25">
      <c r="E10393" s="1" t="s">
        <v>10258</v>
      </c>
    </row>
    <row r="10394" spans="5:5" ht="12.5" x14ac:dyDescent="0.25">
      <c r="E10394" s="1" t="s">
        <v>10258</v>
      </c>
    </row>
    <row r="10395" spans="5:5" ht="12.5" x14ac:dyDescent="0.25">
      <c r="E10395" s="1" t="s">
        <v>10258</v>
      </c>
    </row>
    <row r="10396" spans="5:5" ht="12.5" x14ac:dyDescent="0.25">
      <c r="E10396" s="1" t="s">
        <v>10258</v>
      </c>
    </row>
    <row r="10397" spans="5:5" ht="12.5" x14ac:dyDescent="0.25">
      <c r="E10397" s="1" t="s">
        <v>10258</v>
      </c>
    </row>
    <row r="10398" spans="5:5" ht="12.5" x14ac:dyDescent="0.25">
      <c r="E10398" s="1" t="s">
        <v>10258</v>
      </c>
    </row>
    <row r="10399" spans="5:5" ht="12.5" x14ac:dyDescent="0.25">
      <c r="E10399" s="1" t="s">
        <v>10258</v>
      </c>
    </row>
    <row r="10400" spans="5:5" ht="12.5" x14ac:dyDescent="0.25">
      <c r="E10400" s="1" t="s">
        <v>10258</v>
      </c>
    </row>
    <row r="10401" spans="5:5" ht="12.5" x14ac:dyDescent="0.25">
      <c r="E10401" s="1" t="s">
        <v>10258</v>
      </c>
    </row>
    <row r="10402" spans="5:5" ht="12.5" x14ac:dyDescent="0.25">
      <c r="E10402" s="1" t="s">
        <v>10258</v>
      </c>
    </row>
    <row r="10403" spans="5:5" ht="12.5" x14ac:dyDescent="0.25">
      <c r="E10403" s="1" t="s">
        <v>10258</v>
      </c>
    </row>
    <row r="10404" spans="5:5" ht="12.5" x14ac:dyDescent="0.25">
      <c r="E10404" s="1" t="s">
        <v>10258</v>
      </c>
    </row>
    <row r="10405" spans="5:5" ht="12.5" x14ac:dyDescent="0.25">
      <c r="E10405" s="1" t="s">
        <v>10258</v>
      </c>
    </row>
    <row r="10406" spans="5:5" ht="12.5" x14ac:dyDescent="0.25">
      <c r="E10406" s="1" t="s">
        <v>10258</v>
      </c>
    </row>
    <row r="10407" spans="5:5" ht="12.5" x14ac:dyDescent="0.25">
      <c r="E10407" s="1" t="s">
        <v>10258</v>
      </c>
    </row>
    <row r="10408" spans="5:5" ht="12.5" x14ac:dyDescent="0.25">
      <c r="E10408" s="1" t="s">
        <v>10258</v>
      </c>
    </row>
    <row r="10409" spans="5:5" ht="12.5" x14ac:dyDescent="0.25">
      <c r="E10409" s="1" t="s">
        <v>10258</v>
      </c>
    </row>
    <row r="10410" spans="5:5" ht="12.5" x14ac:dyDescent="0.25">
      <c r="E10410" s="1" t="s">
        <v>10258</v>
      </c>
    </row>
    <row r="10411" spans="5:5" ht="12.5" x14ac:dyDescent="0.25">
      <c r="E10411" s="1" t="s">
        <v>10258</v>
      </c>
    </row>
    <row r="10412" spans="5:5" ht="12.5" x14ac:dyDescent="0.25">
      <c r="E10412" s="1" t="s">
        <v>10258</v>
      </c>
    </row>
    <row r="10413" spans="5:5" ht="12.5" x14ac:dyDescent="0.25">
      <c r="E10413" s="1" t="s">
        <v>10258</v>
      </c>
    </row>
    <row r="10414" spans="5:5" ht="12.5" x14ac:dyDescent="0.25">
      <c r="E10414" s="1" t="s">
        <v>10258</v>
      </c>
    </row>
    <row r="10415" spans="5:5" ht="12.5" x14ac:dyDescent="0.25">
      <c r="E10415" s="1" t="s">
        <v>10258</v>
      </c>
    </row>
    <row r="10416" spans="5:5" ht="12.5" x14ac:dyDescent="0.25">
      <c r="E10416" s="1" t="s">
        <v>10258</v>
      </c>
    </row>
    <row r="10417" spans="5:5" ht="12.5" x14ac:dyDescent="0.25">
      <c r="E10417" s="1" t="s">
        <v>10258</v>
      </c>
    </row>
    <row r="10418" spans="5:5" ht="12.5" x14ac:dyDescent="0.25">
      <c r="E10418" s="1" t="s">
        <v>10258</v>
      </c>
    </row>
    <row r="10419" spans="5:5" ht="12.5" x14ac:dyDescent="0.25">
      <c r="E10419" s="1" t="s">
        <v>10258</v>
      </c>
    </row>
    <row r="10420" spans="5:5" ht="12.5" x14ac:dyDescent="0.25">
      <c r="E10420" s="1" t="s">
        <v>10258</v>
      </c>
    </row>
    <row r="10421" spans="5:5" ht="12.5" x14ac:dyDescent="0.25">
      <c r="E10421" s="1" t="s">
        <v>10258</v>
      </c>
    </row>
    <row r="10422" spans="5:5" ht="12.5" x14ac:dyDescent="0.25">
      <c r="E10422" s="1" t="s">
        <v>10258</v>
      </c>
    </row>
    <row r="10423" spans="5:5" ht="12.5" x14ac:dyDescent="0.25">
      <c r="E10423" s="1" t="s">
        <v>10258</v>
      </c>
    </row>
    <row r="10424" spans="5:5" ht="12.5" x14ac:dyDescent="0.25">
      <c r="E10424" s="1" t="s">
        <v>10258</v>
      </c>
    </row>
    <row r="10425" spans="5:5" ht="12.5" x14ac:dyDescent="0.25">
      <c r="E10425" s="1" t="s">
        <v>10258</v>
      </c>
    </row>
    <row r="10426" spans="5:5" ht="12.5" x14ac:dyDescent="0.25">
      <c r="E10426" s="1" t="s">
        <v>10258</v>
      </c>
    </row>
    <row r="10427" spans="5:5" ht="12.5" x14ac:dyDescent="0.25">
      <c r="E10427" s="1" t="s">
        <v>10258</v>
      </c>
    </row>
    <row r="10428" spans="5:5" ht="12.5" x14ac:dyDescent="0.25">
      <c r="E10428" s="1" t="s">
        <v>10258</v>
      </c>
    </row>
    <row r="10429" spans="5:5" ht="12.5" x14ac:dyDescent="0.25">
      <c r="E10429" s="1" t="s">
        <v>10258</v>
      </c>
    </row>
    <row r="10430" spans="5:5" ht="12.5" x14ac:dyDescent="0.25">
      <c r="E10430" s="1" t="s">
        <v>10258</v>
      </c>
    </row>
    <row r="10431" spans="5:5" ht="12.5" x14ac:dyDescent="0.25">
      <c r="E10431" s="1" t="s">
        <v>10258</v>
      </c>
    </row>
    <row r="10432" spans="5:5" ht="12.5" x14ac:dyDescent="0.25">
      <c r="E10432" s="1" t="s">
        <v>10258</v>
      </c>
    </row>
    <row r="10433" spans="5:5" ht="12.5" x14ac:dyDescent="0.25">
      <c r="E10433" s="1" t="s">
        <v>10258</v>
      </c>
    </row>
    <row r="10434" spans="5:5" ht="12.5" x14ac:dyDescent="0.25">
      <c r="E10434" s="1" t="s">
        <v>10258</v>
      </c>
    </row>
    <row r="10435" spans="5:5" ht="12.5" x14ac:dyDescent="0.25">
      <c r="E10435" s="1" t="s">
        <v>10258</v>
      </c>
    </row>
    <row r="10436" spans="5:5" ht="12.5" x14ac:dyDescent="0.25">
      <c r="E10436" s="1" t="s">
        <v>10258</v>
      </c>
    </row>
    <row r="10437" spans="5:5" ht="12.5" x14ac:dyDescent="0.25">
      <c r="E10437" s="1" t="s">
        <v>10258</v>
      </c>
    </row>
    <row r="10438" spans="5:5" ht="12.5" x14ac:dyDescent="0.25">
      <c r="E10438" s="1" t="s">
        <v>10258</v>
      </c>
    </row>
    <row r="10439" spans="5:5" ht="12.5" x14ac:dyDescent="0.25">
      <c r="E10439" s="1" t="s">
        <v>10258</v>
      </c>
    </row>
    <row r="10440" spans="5:5" ht="12.5" x14ac:dyDescent="0.25">
      <c r="E10440" s="1" t="s">
        <v>10258</v>
      </c>
    </row>
    <row r="10441" spans="5:5" ht="12.5" x14ac:dyDescent="0.25">
      <c r="E10441" s="1" t="s">
        <v>10258</v>
      </c>
    </row>
    <row r="10442" spans="5:5" ht="12.5" x14ac:dyDescent="0.25">
      <c r="E10442" s="1" t="s">
        <v>10258</v>
      </c>
    </row>
    <row r="10443" spans="5:5" ht="12.5" x14ac:dyDescent="0.25">
      <c r="E10443" s="1" t="s">
        <v>10258</v>
      </c>
    </row>
    <row r="10444" spans="5:5" ht="12.5" x14ac:dyDescent="0.25">
      <c r="E10444" s="1" t="s">
        <v>10258</v>
      </c>
    </row>
    <row r="10445" spans="5:5" ht="12.5" x14ac:dyDescent="0.25">
      <c r="E10445" s="1" t="s">
        <v>10258</v>
      </c>
    </row>
    <row r="10446" spans="5:5" ht="12.5" x14ac:dyDescent="0.25">
      <c r="E10446" s="1" t="s">
        <v>10258</v>
      </c>
    </row>
    <row r="10447" spans="5:5" ht="12.5" x14ac:dyDescent="0.25">
      <c r="E10447" s="1" t="s">
        <v>10258</v>
      </c>
    </row>
    <row r="10448" spans="5:5" ht="12.5" x14ac:dyDescent="0.25">
      <c r="E10448" s="1" t="s">
        <v>10258</v>
      </c>
    </row>
    <row r="10449" spans="5:5" ht="12.5" x14ac:dyDescent="0.25">
      <c r="E10449" s="1" t="s">
        <v>10258</v>
      </c>
    </row>
    <row r="10450" spans="5:5" ht="12.5" x14ac:dyDescent="0.25">
      <c r="E10450" s="1" t="s">
        <v>10258</v>
      </c>
    </row>
    <row r="10451" spans="5:5" ht="12.5" x14ac:dyDescent="0.25">
      <c r="E10451" s="1" t="s">
        <v>10258</v>
      </c>
    </row>
    <row r="10452" spans="5:5" ht="12.5" x14ac:dyDescent="0.25">
      <c r="E10452" s="1" t="s">
        <v>10258</v>
      </c>
    </row>
    <row r="10453" spans="5:5" ht="12.5" x14ac:dyDescent="0.25">
      <c r="E10453" s="1" t="s">
        <v>10258</v>
      </c>
    </row>
    <row r="10454" spans="5:5" ht="12.5" x14ac:dyDescent="0.25">
      <c r="E10454" s="1" t="s">
        <v>10258</v>
      </c>
    </row>
    <row r="10455" spans="5:5" ht="12.5" x14ac:dyDescent="0.25">
      <c r="E10455" s="1" t="s">
        <v>10258</v>
      </c>
    </row>
    <row r="10456" spans="5:5" ht="12.5" x14ac:dyDescent="0.25">
      <c r="E10456" s="1" t="s">
        <v>10258</v>
      </c>
    </row>
    <row r="10457" spans="5:5" ht="12.5" x14ac:dyDescent="0.25">
      <c r="E10457" s="1" t="s">
        <v>10258</v>
      </c>
    </row>
    <row r="10458" spans="5:5" ht="12.5" x14ac:dyDescent="0.25">
      <c r="E10458" s="1" t="s">
        <v>10258</v>
      </c>
    </row>
    <row r="10459" spans="5:5" ht="12.5" x14ac:dyDescent="0.25">
      <c r="E10459" s="1" t="s">
        <v>10258</v>
      </c>
    </row>
    <row r="10460" spans="5:5" ht="12.5" x14ac:dyDescent="0.25">
      <c r="E10460" s="1" t="s">
        <v>10258</v>
      </c>
    </row>
    <row r="10461" spans="5:5" ht="12.5" x14ac:dyDescent="0.25">
      <c r="E10461" s="1" t="s">
        <v>10258</v>
      </c>
    </row>
    <row r="10462" spans="5:5" ht="12.5" x14ac:dyDescent="0.25">
      <c r="E10462" s="1" t="s">
        <v>10258</v>
      </c>
    </row>
    <row r="10463" spans="5:5" ht="12.5" x14ac:dyDescent="0.25">
      <c r="E10463" s="1" t="s">
        <v>10258</v>
      </c>
    </row>
    <row r="10464" spans="5:5" ht="12.5" x14ac:dyDescent="0.25">
      <c r="E10464" s="1" t="s">
        <v>10258</v>
      </c>
    </row>
    <row r="10465" spans="5:5" ht="12.5" x14ac:dyDescent="0.25">
      <c r="E10465" s="1" t="s">
        <v>10258</v>
      </c>
    </row>
    <row r="10466" spans="5:5" ht="12.5" x14ac:dyDescent="0.25">
      <c r="E10466" s="1" t="s">
        <v>10258</v>
      </c>
    </row>
    <row r="10467" spans="5:5" ht="12.5" x14ac:dyDescent="0.25">
      <c r="E10467" s="1" t="s">
        <v>10258</v>
      </c>
    </row>
    <row r="10468" spans="5:5" ht="12.5" x14ac:dyDescent="0.25">
      <c r="E10468" s="1" t="s">
        <v>10258</v>
      </c>
    </row>
    <row r="10469" spans="5:5" ht="12.5" x14ac:dyDescent="0.25">
      <c r="E10469" s="1" t="s">
        <v>10258</v>
      </c>
    </row>
    <row r="10470" spans="5:5" ht="12.5" x14ac:dyDescent="0.25">
      <c r="E10470" s="1" t="s">
        <v>10258</v>
      </c>
    </row>
    <row r="10471" spans="5:5" ht="12.5" x14ac:dyDescent="0.25">
      <c r="E10471" s="1" t="s">
        <v>10258</v>
      </c>
    </row>
    <row r="10472" spans="5:5" ht="12.5" x14ac:dyDescent="0.25">
      <c r="E10472" s="1" t="s">
        <v>10258</v>
      </c>
    </row>
    <row r="10473" spans="5:5" ht="12.5" x14ac:dyDescent="0.25">
      <c r="E10473" s="1" t="s">
        <v>10258</v>
      </c>
    </row>
    <row r="10474" spans="5:5" ht="12.5" x14ac:dyDescent="0.25">
      <c r="E10474" s="1" t="s">
        <v>10258</v>
      </c>
    </row>
    <row r="10475" spans="5:5" ht="12.5" x14ac:dyDescent="0.25">
      <c r="E10475" s="1" t="s">
        <v>10258</v>
      </c>
    </row>
    <row r="10476" spans="5:5" ht="12.5" x14ac:dyDescent="0.25">
      <c r="E10476" s="1" t="s">
        <v>10258</v>
      </c>
    </row>
    <row r="10477" spans="5:5" ht="12.5" x14ac:dyDescent="0.25">
      <c r="E10477" s="1" t="s">
        <v>10258</v>
      </c>
    </row>
    <row r="10478" spans="5:5" ht="12.5" x14ac:dyDescent="0.25">
      <c r="E10478" s="1" t="s">
        <v>10258</v>
      </c>
    </row>
    <row r="10479" spans="5:5" ht="12.5" x14ac:dyDescent="0.25">
      <c r="E10479" s="1" t="s">
        <v>10258</v>
      </c>
    </row>
    <row r="10480" spans="5:5" ht="12.5" x14ac:dyDescent="0.25">
      <c r="E10480" s="1" t="s">
        <v>10258</v>
      </c>
    </row>
    <row r="10481" spans="5:5" ht="12.5" x14ac:dyDescent="0.25">
      <c r="E10481" s="1" t="s">
        <v>10258</v>
      </c>
    </row>
    <row r="10482" spans="5:5" ht="12.5" x14ac:dyDescent="0.25">
      <c r="E10482" s="1" t="s">
        <v>10258</v>
      </c>
    </row>
    <row r="10483" spans="5:5" ht="12.5" x14ac:dyDescent="0.25">
      <c r="E10483" s="1" t="s">
        <v>10258</v>
      </c>
    </row>
    <row r="10484" spans="5:5" ht="12.5" x14ac:dyDescent="0.25">
      <c r="E10484" s="1" t="s">
        <v>10258</v>
      </c>
    </row>
    <row r="10485" spans="5:5" ht="12.5" x14ac:dyDescent="0.25">
      <c r="E10485" s="1" t="s">
        <v>10258</v>
      </c>
    </row>
    <row r="10486" spans="5:5" ht="12.5" x14ac:dyDescent="0.25">
      <c r="E10486" s="1" t="s">
        <v>10258</v>
      </c>
    </row>
    <row r="10487" spans="5:5" ht="12.5" x14ac:dyDescent="0.25">
      <c r="E10487" s="1" t="s">
        <v>10258</v>
      </c>
    </row>
    <row r="10488" spans="5:5" ht="12.5" x14ac:dyDescent="0.25">
      <c r="E10488" s="1" t="s">
        <v>10258</v>
      </c>
    </row>
    <row r="10489" spans="5:5" ht="12.5" x14ac:dyDescent="0.25">
      <c r="E10489" s="1" t="s">
        <v>10258</v>
      </c>
    </row>
    <row r="10490" spans="5:5" ht="12.5" x14ac:dyDescent="0.25">
      <c r="E10490" s="1" t="s">
        <v>10258</v>
      </c>
    </row>
    <row r="10491" spans="5:5" ht="12.5" x14ac:dyDescent="0.25">
      <c r="E10491" s="1" t="s">
        <v>10258</v>
      </c>
    </row>
    <row r="10492" spans="5:5" ht="12.5" x14ac:dyDescent="0.25">
      <c r="E10492" s="1" t="s">
        <v>10258</v>
      </c>
    </row>
    <row r="10493" spans="5:5" ht="12.5" x14ac:dyDescent="0.25">
      <c r="E10493" s="1" t="s">
        <v>10258</v>
      </c>
    </row>
    <row r="10494" spans="5:5" ht="12.5" x14ac:dyDescent="0.25">
      <c r="E10494" s="1" t="s">
        <v>10258</v>
      </c>
    </row>
    <row r="10495" spans="5:5" ht="12.5" x14ac:dyDescent="0.25">
      <c r="E10495" s="1" t="s">
        <v>10258</v>
      </c>
    </row>
    <row r="10496" spans="5:5" ht="12.5" x14ac:dyDescent="0.25">
      <c r="E10496" s="1" t="s">
        <v>10258</v>
      </c>
    </row>
    <row r="10497" spans="5:5" ht="12.5" x14ac:dyDescent="0.25">
      <c r="E10497" s="1" t="s">
        <v>10258</v>
      </c>
    </row>
    <row r="10498" spans="5:5" ht="12.5" x14ac:dyDescent="0.25">
      <c r="E10498" s="1" t="s">
        <v>10258</v>
      </c>
    </row>
    <row r="10499" spans="5:5" ht="12.5" x14ac:dyDescent="0.25">
      <c r="E10499" s="1" t="s">
        <v>10258</v>
      </c>
    </row>
    <row r="10500" spans="5:5" ht="12.5" x14ac:dyDescent="0.25">
      <c r="E10500" s="1" t="s">
        <v>10258</v>
      </c>
    </row>
    <row r="10501" spans="5:5" ht="12.5" x14ac:dyDescent="0.25">
      <c r="E10501" s="1" t="s">
        <v>10258</v>
      </c>
    </row>
  </sheetData>
  <mergeCells count="1">
    <mergeCell ref="J2:K2"/>
  </mergeCells>
  <conditionalFormatting sqref="M2:R7">
    <cfRule type="colorScale" priority="1">
      <colorScale>
        <cfvo type="min"/>
        <cfvo type="max"/>
        <color rgb="FFFFFFFF"/>
        <color rgb="FF93C47D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"/>
  <sheetViews>
    <sheetView showGridLines="0" topLeftCell="G1" workbookViewId="0"/>
  </sheetViews>
  <sheetFormatPr defaultColWidth="12.6328125" defaultRowHeight="15.75" customHeight="1" x14ac:dyDescent="0.25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"/>
  <sheetViews>
    <sheetView showGridLines="0" workbookViewId="0"/>
  </sheetViews>
  <sheetFormatPr defaultColWidth="12.6328125" defaultRowHeight="15.75" customHeight="1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Executive Summary</vt:lpstr>
      <vt:lpstr>Key Insights</vt:lpstr>
      <vt:lpstr>Raw Data</vt:lpstr>
      <vt:lpstr>Cleaned Data</vt:lpstr>
      <vt:lpstr>Item Analytics</vt:lpstr>
      <vt:lpstr>Correlation Data</vt:lpstr>
      <vt:lpstr>Recommendations</vt:lpstr>
      <vt:lpstr>Expected Business Impact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Destiny Mapenzi</cp:lastModifiedBy>
  <dcterms:created xsi:type="dcterms:W3CDTF">2026-08-08T20:11:27Z</dcterms:created>
  <dcterms:modified xsi:type="dcterms:W3CDTF">2026-08-08T20:17:37Z</dcterms:modified>
</cp:coreProperties>
</file>